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haric\OneDrive\Documents\"/>
    </mc:Choice>
  </mc:AlternateContent>
  <xr:revisionPtr revIDLastSave="0" documentId="8_{3B56E295-C0F7-4B1C-928A-6F1F4E1FDDDE}" xr6:coauthVersionLast="47" xr6:coauthVersionMax="47" xr10:uidLastSave="{00000000-0000-0000-0000-000000000000}"/>
  <bookViews>
    <workbookView xWindow="-110" yWindow="-110" windowWidth="19420" windowHeight="11020" firstSheet="1" activeTab="1" xr2:uid="{1B5BA1E4-C9CC-44CA-87A3-79C248E6882C}"/>
  </bookViews>
  <sheets>
    <sheet name="kpi" sheetId="5" r:id="rId1"/>
    <sheet name="dashboard" sheetId="1" r:id="rId2"/>
    <sheet name="Sales trend over time" sheetId="7" r:id="rId3"/>
    <sheet name="dough nut chart" sheetId="8" r:id="rId4"/>
    <sheet name="sale by region" sheetId="16" r:id="rId5"/>
    <sheet name="map chart" sheetId="9" r:id="rId6"/>
    <sheet name="Sheet1" sheetId="18" r:id="rId7"/>
    <sheet name="Sheet2" sheetId="19" r:id="rId8"/>
    <sheet name="project c" sheetId="4" r:id="rId9"/>
    <sheet name="products" sheetId="3" state="hidden" r:id="rId10"/>
    <sheet name="customers" sheetId="2" state="hidden" r:id="rId11"/>
  </sheets>
  <definedNames>
    <definedName name="_xlchart.v5.0" hidden="1">'map chart'!$D$3</definedName>
    <definedName name="_xlchart.v5.1" hidden="1">'map chart'!$D$4:$D$46</definedName>
    <definedName name="_xlchart.v5.2" hidden="1">'map chart'!$E$3</definedName>
    <definedName name="_xlchart.v5.3" hidden="1">'map chart'!$E$4:$E$46</definedName>
    <definedName name="_xlcn.WorksheetConnection_projectc.xlsxcustomers" hidden="1">customers[]</definedName>
    <definedName name="_xlcn.WorksheetConnection_projectc.xlsxproject_c" hidden="1">project_c[]</definedName>
    <definedName name="ExternalData_1" localSheetId="10" hidden="1">'customers'!$A$1:$G$791</definedName>
    <definedName name="ExternalData_2" localSheetId="9" hidden="1">products!$A$1:$F$1491</definedName>
    <definedName name="ExternalData_3" localSheetId="8" hidden="1">'project c'!$A$1:$S$14738</definedName>
    <definedName name="Slicer_customers.Region">#N/A</definedName>
    <definedName name="Slicer_products.category">#N/A</definedName>
    <definedName name="Slicer_products.product_name">#N/A</definedName>
    <definedName name="Slicer_Years__order_date">#N/A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ject_c" name="project_c" connection="WorksheetConnection_project c.xlsx!project_c"/>
          <x15:modelTable id="customers" name="customers" connection="WorksheetConnection_project c.xlsx!custom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984" i="4" l="1"/>
  <c r="F3985" i="4"/>
  <c r="F2" i="4"/>
  <c r="F3584" i="4"/>
  <c r="F3585" i="4"/>
  <c r="F3586" i="4"/>
  <c r="F2562" i="4"/>
  <c r="F2563" i="4"/>
  <c r="F6254" i="4"/>
  <c r="F6255" i="4"/>
  <c r="F6256" i="4"/>
  <c r="F10518" i="4"/>
  <c r="F8960" i="4"/>
  <c r="F14430" i="4"/>
  <c r="F14431" i="4"/>
  <c r="F14432" i="4"/>
  <c r="F14433" i="4"/>
  <c r="F14434" i="4"/>
  <c r="F14435" i="4"/>
  <c r="F10984" i="4"/>
  <c r="F3378" i="4"/>
  <c r="F3379" i="4"/>
  <c r="F3380" i="4"/>
  <c r="F3381" i="4"/>
  <c r="F12360" i="4"/>
  <c r="F5177" i="4"/>
  <c r="F5178" i="4"/>
  <c r="F14416" i="4"/>
  <c r="F14417" i="4"/>
  <c r="F14418" i="4"/>
  <c r="F14419" i="4"/>
  <c r="F14420" i="4"/>
  <c r="F11377" i="4"/>
  <c r="F14589" i="4"/>
  <c r="F1774" i="4"/>
  <c r="F1775" i="4"/>
  <c r="F1776" i="4"/>
  <c r="F1777" i="4"/>
  <c r="F1778" i="4"/>
  <c r="F18" i="4"/>
  <c r="F19" i="4"/>
  <c r="F13832" i="4"/>
  <c r="F13833" i="4"/>
  <c r="F13834" i="4"/>
  <c r="F13835" i="4"/>
  <c r="F463" i="4"/>
  <c r="F2959" i="4"/>
  <c r="F2960" i="4"/>
  <c r="F953" i="4"/>
  <c r="F954" i="4"/>
  <c r="F955" i="4"/>
  <c r="F956" i="4"/>
  <c r="F1363" i="4"/>
  <c r="F1364" i="4"/>
  <c r="F1365" i="4"/>
  <c r="F1366" i="4"/>
  <c r="F1367" i="4"/>
  <c r="F1368" i="4"/>
  <c r="F1369" i="4"/>
  <c r="F1370" i="4"/>
  <c r="F2876" i="4"/>
  <c r="F1814" i="4"/>
  <c r="F2312" i="4"/>
  <c r="F5404" i="4"/>
  <c r="F5405" i="4"/>
  <c r="F5406" i="4"/>
  <c r="F5407" i="4"/>
  <c r="F5408" i="4"/>
  <c r="F5409" i="4"/>
  <c r="F2613" i="4"/>
  <c r="F2614" i="4"/>
  <c r="F2615" i="4"/>
  <c r="F2616" i="4"/>
  <c r="F2617" i="4"/>
  <c r="F2618" i="4"/>
  <c r="F14467" i="4"/>
  <c r="F14468" i="4"/>
  <c r="F14469" i="4"/>
  <c r="F3108" i="4"/>
  <c r="F3109" i="4"/>
  <c r="F10899" i="4"/>
  <c r="F10900" i="4"/>
  <c r="F3339" i="4"/>
  <c r="F3340" i="4"/>
  <c r="F5590" i="4"/>
  <c r="F5591" i="4"/>
  <c r="F5592" i="4"/>
  <c r="F5593" i="4"/>
  <c r="F3593" i="4"/>
  <c r="F3815" i="4"/>
  <c r="F3816" i="4"/>
  <c r="F3817" i="4"/>
  <c r="F6787" i="4"/>
  <c r="F6788" i="4"/>
  <c r="F6789" i="4"/>
  <c r="F6790" i="4"/>
  <c r="F6791" i="4"/>
  <c r="F6792" i="4"/>
  <c r="F4129" i="4"/>
  <c r="F5496" i="4"/>
  <c r="F5497" i="4"/>
  <c r="F4344" i="4"/>
  <c r="F4638" i="4"/>
  <c r="F4639" i="4"/>
  <c r="F1077" i="4"/>
  <c r="F1078" i="4"/>
  <c r="F1079" i="4"/>
  <c r="F4894" i="4"/>
  <c r="F4895" i="4"/>
  <c r="F5153" i="4"/>
  <c r="F5154" i="4"/>
  <c r="F5457" i="4"/>
  <c r="F5458" i="4"/>
  <c r="F5702" i="4"/>
  <c r="F2165" i="4"/>
  <c r="F2166" i="4"/>
  <c r="F2167" i="4"/>
  <c r="F2168" i="4"/>
  <c r="F5975" i="4"/>
  <c r="F5976" i="4"/>
  <c r="F5977" i="4"/>
  <c r="F11425" i="4"/>
  <c r="F6263" i="4"/>
  <c r="F6264" i="4"/>
  <c r="F6265" i="4"/>
  <c r="F6514" i="4"/>
  <c r="F6515" i="4"/>
  <c r="F882" i="4"/>
  <c r="F883" i="4"/>
  <c r="F884" i="4"/>
  <c r="F3555" i="4"/>
  <c r="F3556" i="4"/>
  <c r="F3557" i="4"/>
  <c r="F7062" i="4"/>
  <c r="F7063" i="4"/>
  <c r="F7064" i="4"/>
  <c r="F7065" i="4"/>
  <c r="F7066" i="4"/>
  <c r="F14665" i="4"/>
  <c r="F14666" i="4"/>
  <c r="F14667" i="4"/>
  <c r="F7346" i="4"/>
  <c r="F7347" i="4"/>
  <c r="F7638" i="4"/>
  <c r="F7639" i="4"/>
  <c r="F7640" i="4"/>
  <c r="F7641" i="4"/>
  <c r="F7642" i="4"/>
  <c r="F7643" i="4"/>
  <c r="F719" i="4"/>
  <c r="F720" i="4"/>
  <c r="F721" i="4"/>
  <c r="F722" i="4"/>
  <c r="F723" i="4"/>
  <c r="F724" i="4"/>
  <c r="F7876" i="4"/>
  <c r="F7877" i="4"/>
  <c r="F7878" i="4"/>
  <c r="F7879" i="4"/>
  <c r="F7880" i="4"/>
  <c r="F8177" i="4"/>
  <c r="F8178" i="4"/>
  <c r="F8393" i="4"/>
  <c r="F8394" i="4"/>
  <c r="F8395" i="4"/>
  <c r="F11001" i="4"/>
  <c r="F11002" i="4"/>
  <c r="F11003" i="4"/>
  <c r="F11061" i="4"/>
  <c r="F11062" i="4"/>
  <c r="F8972" i="4"/>
  <c r="F10598" i="4"/>
  <c r="F10599" i="4"/>
  <c r="F9247" i="4"/>
  <c r="F9248" i="4"/>
  <c r="F9249" i="4"/>
  <c r="F9515" i="4"/>
  <c r="F9516" i="4"/>
  <c r="F9517" i="4"/>
  <c r="F9518" i="4"/>
  <c r="F9519" i="4"/>
  <c r="F9754" i="4"/>
  <c r="F9755" i="4"/>
  <c r="F3434" i="4"/>
  <c r="F3435" i="4"/>
  <c r="F3436" i="4"/>
  <c r="F3437" i="4"/>
  <c r="F10034" i="4"/>
  <c r="F10294" i="4"/>
  <c r="F11326" i="4"/>
  <c r="F10428" i="4"/>
  <c r="F10429" i="4"/>
  <c r="F10430" i="4"/>
  <c r="F10583" i="4"/>
  <c r="F10584" i="4"/>
  <c r="F10585" i="4"/>
  <c r="F10683" i="4"/>
  <c r="F10684" i="4"/>
  <c r="F10685" i="4"/>
  <c r="F10701" i="4"/>
  <c r="F10826" i="4"/>
  <c r="F11119" i="4"/>
  <c r="F11120" i="4"/>
  <c r="F11121" i="4"/>
  <c r="F11122" i="4"/>
  <c r="F11214" i="4"/>
  <c r="F11215" i="4"/>
  <c r="F11216" i="4"/>
  <c r="F11241" i="4"/>
  <c r="F11242" i="4"/>
  <c r="F12597" i="4"/>
  <c r="F12598" i="4"/>
  <c r="F12599" i="4"/>
  <c r="F12600" i="4"/>
  <c r="F12601" i="4"/>
  <c r="F822" i="4"/>
  <c r="F823" i="4"/>
  <c r="F824" i="4"/>
  <c r="F825" i="4"/>
  <c r="F826" i="4"/>
  <c r="F827" i="4"/>
  <c r="F828" i="4"/>
  <c r="F11501" i="4"/>
  <c r="F11502" i="4"/>
  <c r="F11503" i="4"/>
  <c r="F5203" i="4"/>
  <c r="F5204" i="4"/>
  <c r="F11673" i="4"/>
  <c r="F11674" i="4"/>
  <c r="F11675" i="4"/>
  <c r="F11676" i="4"/>
  <c r="F11677" i="4"/>
  <c r="F11678" i="4"/>
  <c r="F11812" i="4"/>
  <c r="F11813" i="4"/>
  <c r="F11814" i="4"/>
  <c r="F11937" i="4"/>
  <c r="F1843" i="4"/>
  <c r="F1844" i="4"/>
  <c r="F1845" i="4"/>
  <c r="F1846" i="4"/>
  <c r="F12079" i="4"/>
  <c r="F12220" i="4"/>
  <c r="F12221" i="4"/>
  <c r="F12222" i="4"/>
  <c r="F12223" i="4"/>
  <c r="F12224" i="4"/>
  <c r="F12225" i="4"/>
  <c r="F12226" i="4"/>
  <c r="F12227" i="4"/>
  <c r="F12228" i="4"/>
  <c r="F10858" i="4"/>
  <c r="F12375" i="4"/>
  <c r="F12376" i="4"/>
  <c r="F12377" i="4"/>
  <c r="F11557" i="4"/>
  <c r="F11558" i="4"/>
  <c r="F12484" i="4"/>
  <c r="F7223" i="4"/>
  <c r="F7224" i="4"/>
  <c r="F7225" i="4"/>
  <c r="F7226" i="4"/>
  <c r="F12709" i="4"/>
  <c r="F12829" i="4"/>
  <c r="F12953" i="4"/>
  <c r="F12954" i="4"/>
  <c r="F5723" i="4"/>
  <c r="F13039" i="4"/>
  <c r="F13040" i="4"/>
  <c r="F11035" i="4"/>
  <c r="F11036" i="4"/>
  <c r="F11037" i="4"/>
  <c r="F11038" i="4"/>
  <c r="F13161" i="4"/>
  <c r="F13287" i="4"/>
  <c r="F7613" i="4"/>
  <c r="F7614" i="4"/>
  <c r="F7615" i="4"/>
  <c r="F7616" i="4"/>
  <c r="F13428" i="4"/>
  <c r="F13429" i="4"/>
  <c r="F8678" i="4"/>
  <c r="F8679" i="4"/>
  <c r="F13539" i="4"/>
  <c r="F13540" i="4"/>
  <c r="F13541" i="4"/>
  <c r="F13542" i="4"/>
  <c r="F8935" i="4"/>
  <c r="F8936" i="4"/>
  <c r="F8937" i="4"/>
  <c r="F8938" i="4"/>
  <c r="F13640" i="4"/>
  <c r="F13712" i="4"/>
  <c r="F13960" i="4"/>
  <c r="F13961" i="4"/>
  <c r="F14045" i="4"/>
  <c r="F14046" i="4"/>
  <c r="F14122" i="4"/>
  <c r="F14123" i="4"/>
  <c r="F14124" i="4"/>
  <c r="F14222" i="4"/>
  <c r="F14223" i="4"/>
  <c r="F14321" i="4"/>
  <c r="F14322" i="4"/>
  <c r="F14323" i="4"/>
  <c r="F14324" i="4"/>
  <c r="F14325" i="4"/>
  <c r="F14387" i="4"/>
  <c r="F14388" i="4"/>
  <c r="F14389" i="4"/>
  <c r="F9676" i="4"/>
  <c r="F9677" i="4"/>
  <c r="F9678" i="4"/>
  <c r="F14452" i="4"/>
  <c r="F14482" i="4"/>
  <c r="F14498" i="4"/>
  <c r="F14516" i="4"/>
  <c r="F14527" i="4"/>
  <c r="F14528" i="4"/>
  <c r="F14529" i="4"/>
  <c r="F10879" i="4"/>
  <c r="F14544" i="4"/>
  <c r="F14557" i="4"/>
  <c r="F14558" i="4"/>
  <c r="F14572" i="4"/>
  <c r="F14573" i="4"/>
  <c r="F6684" i="4"/>
  <c r="F14613" i="4"/>
  <c r="F14614" i="4"/>
  <c r="F14626" i="4"/>
  <c r="F14640" i="4"/>
  <c r="F14641" i="4"/>
  <c r="F3480" i="4"/>
  <c r="F3481" i="4"/>
  <c r="F3482" i="4"/>
  <c r="F14657" i="4"/>
  <c r="F14658" i="4"/>
  <c r="F6353" i="4"/>
  <c r="F14677" i="4"/>
  <c r="F9601" i="4"/>
  <c r="F14684" i="4"/>
  <c r="F14685" i="4"/>
  <c r="F14698" i="4"/>
  <c r="F7086" i="4"/>
  <c r="F7087" i="4"/>
  <c r="F7088" i="4"/>
  <c r="F14713" i="4"/>
  <c r="F14714" i="4"/>
  <c r="F14725" i="4"/>
  <c r="F14726" i="4"/>
  <c r="F5120" i="4"/>
  <c r="F5121" i="4"/>
  <c r="F5122" i="4"/>
  <c r="F5123" i="4"/>
  <c r="F46" i="4"/>
  <c r="F85" i="4"/>
  <c r="F11164" i="4"/>
  <c r="F11165" i="4"/>
  <c r="F128" i="4"/>
  <c r="F5468" i="4"/>
  <c r="F5469" i="4"/>
  <c r="F5470" i="4"/>
  <c r="F161" i="4"/>
  <c r="F162" i="4"/>
  <c r="F4282" i="4"/>
  <c r="F4283" i="4"/>
  <c r="F211" i="4"/>
  <c r="F7698" i="4"/>
  <c r="F242" i="4"/>
  <c r="F288" i="4"/>
  <c r="F289" i="4"/>
  <c r="F8533" i="4"/>
  <c r="F8534" i="4"/>
  <c r="F8535" i="4"/>
  <c r="F336" i="4"/>
  <c r="F10046" i="4"/>
  <c r="F378" i="4"/>
  <c r="F379" i="4"/>
  <c r="F380" i="4"/>
  <c r="F381" i="4"/>
  <c r="F382" i="4"/>
  <c r="F383" i="4"/>
  <c r="F384" i="4"/>
  <c r="F385" i="4"/>
  <c r="F386" i="4"/>
  <c r="F426" i="4"/>
  <c r="F427" i="4"/>
  <c r="F428" i="4"/>
  <c r="F429" i="4"/>
  <c r="F430" i="4"/>
  <c r="F6904" i="4"/>
  <c r="F491" i="4"/>
  <c r="F492" i="4"/>
  <c r="F493" i="4"/>
  <c r="F494" i="4"/>
  <c r="F495" i="4"/>
  <c r="F496" i="4"/>
  <c r="F10385" i="4"/>
  <c r="F521" i="4"/>
  <c r="F522" i="4"/>
  <c r="F523" i="4"/>
  <c r="F524" i="4"/>
  <c r="F525" i="4"/>
  <c r="F8075" i="4"/>
  <c r="F8076" i="4"/>
  <c r="F8077" i="4"/>
  <c r="F8078" i="4"/>
  <c r="F8079" i="4"/>
  <c r="F621" i="4"/>
  <c r="F622" i="4"/>
  <c r="F623" i="4"/>
  <c r="F917" i="4"/>
  <c r="F667" i="4"/>
  <c r="F668" i="4"/>
  <c r="F8467" i="4"/>
  <c r="F8468" i="4"/>
  <c r="F8469" i="4"/>
  <c r="F766" i="4"/>
  <c r="F767" i="4"/>
  <c r="F11056" i="4"/>
  <c r="F975" i="4"/>
  <c r="F976" i="4"/>
  <c r="F2816" i="4"/>
  <c r="F2817" i="4"/>
  <c r="F1005" i="4"/>
  <c r="F1006" i="4"/>
  <c r="F1038" i="4"/>
  <c r="F10725" i="4"/>
  <c r="F1127" i="4"/>
  <c r="F1128" i="4"/>
  <c r="F1129" i="4"/>
  <c r="F1130" i="4"/>
  <c r="F1131" i="4"/>
  <c r="F1166" i="4"/>
  <c r="F1167" i="4"/>
  <c r="F1168" i="4"/>
  <c r="F4680" i="4"/>
  <c r="F4681" i="4"/>
  <c r="F1207" i="4"/>
  <c r="F1208" i="4"/>
  <c r="F1248" i="4"/>
  <c r="F1249" i="4"/>
  <c r="F1250" i="4"/>
  <c r="F1251" i="4"/>
  <c r="F1252" i="4"/>
  <c r="F1253" i="4"/>
  <c r="F1254" i="4"/>
  <c r="F5551" i="4"/>
  <c r="F1294" i="4"/>
  <c r="F1328" i="4"/>
  <c r="F1329" i="4"/>
  <c r="F3068" i="4"/>
  <c r="F3069" i="4"/>
  <c r="F3070" i="4"/>
  <c r="F3071" i="4"/>
  <c r="F3072" i="4"/>
  <c r="F3073" i="4"/>
  <c r="F3074" i="4"/>
  <c r="F1391" i="4"/>
  <c r="F1392" i="4"/>
  <c r="F1413" i="4"/>
  <c r="F1414" i="4"/>
  <c r="F1415" i="4"/>
  <c r="F1416" i="4"/>
  <c r="F1417" i="4"/>
  <c r="F1457" i="4"/>
  <c r="F1458" i="4"/>
  <c r="F1488" i="4"/>
  <c r="F1489" i="4"/>
  <c r="F1490" i="4"/>
  <c r="F5337" i="4"/>
  <c r="F1533" i="4"/>
  <c r="F10774" i="4"/>
  <c r="F10775" i="4"/>
  <c r="F1633" i="4"/>
  <c r="F1730" i="4"/>
  <c r="F2272" i="4"/>
  <c r="F2273" i="4"/>
  <c r="F2274" i="4"/>
  <c r="F2437" i="4"/>
  <c r="F6814" i="4"/>
  <c r="F6815" i="4"/>
  <c r="F1873" i="4"/>
  <c r="F1926" i="4"/>
  <c r="F1927" i="4"/>
  <c r="F1928" i="4"/>
  <c r="F11402" i="4"/>
  <c r="F2024" i="4"/>
  <c r="F2025" i="4"/>
  <c r="F2026" i="4"/>
  <c r="F2027" i="4"/>
  <c r="F11653" i="4"/>
  <c r="F11654" i="4"/>
  <c r="F2068" i="4"/>
  <c r="F2116" i="4"/>
  <c r="F2217" i="4"/>
  <c r="F2337" i="4"/>
  <c r="F2362" i="4"/>
  <c r="F2363" i="4"/>
  <c r="F2364" i="4"/>
  <c r="F2365" i="4"/>
  <c r="F2366" i="4"/>
  <c r="F2367" i="4"/>
  <c r="F2368" i="4"/>
  <c r="F2369" i="4"/>
  <c r="F2370" i="4"/>
  <c r="F6965" i="4"/>
  <c r="F2393" i="4"/>
  <c r="F2394" i="4"/>
  <c r="F2467" i="4"/>
  <c r="F2468" i="4"/>
  <c r="F2485" i="4"/>
  <c r="F2486" i="4"/>
  <c r="F2487" i="4"/>
  <c r="F2535" i="4"/>
  <c r="F2536" i="4"/>
  <c r="F2537" i="4"/>
  <c r="F2538" i="4"/>
  <c r="F9978" i="4"/>
  <c r="F11187" i="4"/>
  <c r="F11188" i="4"/>
  <c r="F2650" i="4"/>
  <c r="F2651" i="4"/>
  <c r="F11514" i="4"/>
  <c r="F2678" i="4"/>
  <c r="F2679" i="4"/>
  <c r="F2680" i="4"/>
  <c r="F2726" i="4"/>
  <c r="F2753" i="4"/>
  <c r="F2754" i="4"/>
  <c r="F2755" i="4"/>
  <c r="F2792" i="4"/>
  <c r="F8785" i="4"/>
  <c r="F8786" i="4"/>
  <c r="F8787" i="4"/>
  <c r="F2841" i="4"/>
  <c r="F2891" i="4"/>
  <c r="F2909" i="4"/>
  <c r="F5368" i="4"/>
  <c r="F5369" i="4"/>
  <c r="F5370" i="4"/>
  <c r="F5371" i="4"/>
  <c r="F6393" i="4"/>
  <c r="F11461" i="4"/>
  <c r="F11462" i="4"/>
  <c r="F11463" i="4"/>
  <c r="F3033" i="4"/>
  <c r="F7723" i="4"/>
  <c r="F11481" i="4"/>
  <c r="F11482" i="4"/>
  <c r="F3135" i="4"/>
  <c r="F3136" i="4"/>
  <c r="F3137" i="4"/>
  <c r="F3223" i="4"/>
  <c r="F3161" i="4"/>
  <c r="F4081" i="4"/>
  <c r="F4082" i="4"/>
  <c r="F9275" i="4"/>
  <c r="F3236" i="4"/>
  <c r="F7318" i="4"/>
  <c r="F7319" i="4"/>
  <c r="F3298" i="4"/>
  <c r="F3299" i="4"/>
  <c r="F3300" i="4"/>
  <c r="F3316" i="4"/>
  <c r="F9611" i="4"/>
  <c r="F3424" i="4"/>
  <c r="F3425" i="4"/>
  <c r="F10000" i="4"/>
  <c r="F10001" i="4"/>
  <c r="F3460" i="4"/>
  <c r="F6297" i="4"/>
  <c r="F6298" i="4"/>
  <c r="F3530" i="4"/>
  <c r="F3531" i="4"/>
  <c r="F3532" i="4"/>
  <c r="F7684" i="4"/>
  <c r="F3621" i="4"/>
  <c r="F10918" i="4"/>
  <c r="F8028" i="4"/>
  <c r="F3675" i="4"/>
  <c r="F3707" i="4"/>
  <c r="F3708" i="4"/>
  <c r="F4308" i="4"/>
  <c r="F3772" i="4"/>
  <c r="F3799" i="4"/>
  <c r="F3833" i="4"/>
  <c r="F3834" i="4"/>
  <c r="F3835" i="4"/>
  <c r="F10806" i="4"/>
  <c r="F3885" i="4"/>
  <c r="F3909" i="4"/>
  <c r="F3910" i="4"/>
  <c r="F3911" i="4"/>
  <c r="F3912" i="4"/>
  <c r="F11318" i="4"/>
  <c r="F8158" i="4"/>
  <c r="F4038" i="4"/>
  <c r="F4039" i="4"/>
  <c r="F8274" i="4"/>
  <c r="F8275" i="4"/>
  <c r="F8276" i="4"/>
  <c r="F4110" i="4"/>
  <c r="F4584" i="4"/>
  <c r="F4585" i="4"/>
  <c r="F4167" i="4"/>
  <c r="F4191" i="4"/>
  <c r="F4192" i="4"/>
  <c r="F4193" i="4"/>
  <c r="F4194" i="4"/>
  <c r="F6604" i="4"/>
  <c r="F6605" i="4"/>
  <c r="F6606" i="4"/>
  <c r="F7406" i="4"/>
  <c r="F7407" i="4"/>
  <c r="F7408" i="4"/>
  <c r="F7409" i="4"/>
  <c r="F7410" i="4"/>
  <c r="F7411" i="4"/>
  <c r="F4297" i="4"/>
  <c r="F4329" i="4"/>
  <c r="F4330" i="4"/>
  <c r="F4370" i="4"/>
  <c r="F4396" i="4"/>
  <c r="F4428" i="4"/>
  <c r="F4429" i="4"/>
  <c r="F10795" i="4"/>
  <c r="F10796" i="4"/>
  <c r="F4486" i="4"/>
  <c r="F4487" i="4"/>
  <c r="F4488" i="4"/>
  <c r="F4489" i="4"/>
  <c r="F4530" i="4"/>
  <c r="F4531" i="4"/>
  <c r="F8301" i="4"/>
  <c r="F8302" i="4"/>
  <c r="F4610" i="4"/>
  <c r="F7166" i="4"/>
  <c r="F8224" i="4"/>
  <c r="F8225" i="4"/>
  <c r="F4703" i="4"/>
  <c r="F4704" i="4"/>
  <c r="F4744" i="4"/>
  <c r="F6441" i="4"/>
  <c r="F4830" i="4"/>
  <c r="F4831" i="4"/>
  <c r="F4832" i="4"/>
  <c r="F9627" i="4"/>
  <c r="F9628" i="4"/>
  <c r="F4941" i="4"/>
  <c r="F4974" i="4"/>
  <c r="F5053" i="4"/>
  <c r="F5054" i="4"/>
  <c r="F5085" i="4"/>
  <c r="F10785" i="4"/>
  <c r="F5252" i="4"/>
  <c r="F5273" i="4"/>
  <c r="F11542" i="4"/>
  <c r="F10460" i="4"/>
  <c r="F10461" i="4"/>
  <c r="F10462" i="4"/>
  <c r="F5516" i="4"/>
  <c r="F10100" i="4"/>
  <c r="F10101" i="4"/>
  <c r="F11150" i="4"/>
  <c r="F5664" i="4"/>
  <c r="F5765" i="4"/>
  <c r="F5784" i="4"/>
  <c r="F5857" i="4"/>
  <c r="F5925" i="4"/>
  <c r="F5926" i="4"/>
  <c r="F5927" i="4"/>
  <c r="F5962" i="4"/>
  <c r="F5991" i="4"/>
  <c r="F5992" i="4"/>
  <c r="F11363" i="4"/>
  <c r="F6174" i="4"/>
  <c r="F8636" i="4"/>
  <c r="F6191" i="4"/>
  <c r="F6221" i="4"/>
  <c r="F10967" i="4"/>
  <c r="F6271" i="4"/>
  <c r="F6272" i="4"/>
  <c r="F9133" i="4"/>
  <c r="F6336" i="4"/>
  <c r="F6376" i="4"/>
  <c r="F8903" i="4"/>
  <c r="F8904" i="4"/>
  <c r="F8905" i="4"/>
  <c r="F6532" i="4"/>
  <c r="F6569" i="4"/>
  <c r="F10763" i="4"/>
  <c r="F6634" i="4"/>
  <c r="F6635" i="4"/>
  <c r="F6661" i="4"/>
  <c r="F8860" i="4"/>
  <c r="F8861" i="4"/>
  <c r="F8862" i="4"/>
  <c r="F6765" i="4"/>
  <c r="F8805" i="4"/>
  <c r="F8806" i="4"/>
  <c r="F6844" i="4"/>
  <c r="F6845" i="4"/>
  <c r="F6846" i="4"/>
  <c r="F6847" i="4"/>
  <c r="F6942" i="4"/>
  <c r="F9300" i="4"/>
  <c r="F9301" i="4"/>
  <c r="F7019" i="4"/>
  <c r="F7033" i="4"/>
  <c r="F7117" i="4"/>
  <c r="F10491" i="4"/>
  <c r="F10492" i="4"/>
  <c r="F7271" i="4"/>
  <c r="F7272" i="4"/>
  <c r="F7292" i="4"/>
  <c r="F7293" i="4"/>
  <c r="F7359" i="4"/>
  <c r="F7377" i="4"/>
  <c r="F7442" i="4"/>
  <c r="F7502" i="4"/>
  <c r="F8557" i="4"/>
  <c r="F7790" i="4"/>
  <c r="F7791" i="4"/>
  <c r="F8255" i="4"/>
  <c r="F8334" i="4"/>
  <c r="F8357" i="4"/>
  <c r="F8380" i="4"/>
  <c r="F11345" i="4"/>
  <c r="F8428" i="4"/>
  <c r="F8454" i="4"/>
  <c r="F8511" i="4"/>
  <c r="F10871" i="4"/>
  <c r="F8732" i="4"/>
  <c r="F9318" i="4"/>
  <c r="F8829" i="4"/>
  <c r="F9220" i="4"/>
  <c r="F9221" i="4"/>
  <c r="F9579" i="4"/>
  <c r="F11592" i="4"/>
  <c r="F9076" i="4"/>
  <c r="F9077" i="4"/>
  <c r="F9197" i="4"/>
  <c r="F9198" i="4"/>
  <c r="F10540" i="4"/>
  <c r="F9765" i="4"/>
  <c r="F9766" i="4"/>
  <c r="F9767" i="4"/>
  <c r="F9768" i="4"/>
  <c r="F9487" i="4"/>
  <c r="F9535" i="4"/>
  <c r="F9554" i="4"/>
  <c r="F9653" i="4"/>
  <c r="F9736" i="4"/>
  <c r="F9826" i="4"/>
  <c r="F9882" i="4"/>
  <c r="F9883" i="4"/>
  <c r="F9884" i="4"/>
  <c r="F9907" i="4"/>
  <c r="F9926" i="4"/>
  <c r="F10256" i="4"/>
  <c r="F11265" i="4"/>
  <c r="F10073" i="4"/>
  <c r="F10147" i="4"/>
  <c r="F11296" i="4"/>
  <c r="F10221" i="4"/>
  <c r="F10344" i="4"/>
  <c r="F10358" i="4"/>
  <c r="F11229" i="4"/>
  <c r="F10607" i="4"/>
  <c r="F10619" i="4"/>
  <c r="F10655" i="4"/>
  <c r="F10671" i="4"/>
  <c r="F10672" i="4"/>
  <c r="F10690" i="4"/>
  <c r="F11133" i="4"/>
  <c r="F10935" i="4"/>
  <c r="F11019" i="4"/>
  <c r="F11050" i="4"/>
  <c r="F11082" i="4"/>
  <c r="F11086" i="4"/>
  <c r="F11099" i="4"/>
  <c r="F11704" i="4"/>
  <c r="F11393" i="4"/>
  <c r="F11418" i="4"/>
  <c r="F11442" i="4"/>
  <c r="F11570" i="4"/>
  <c r="F11634" i="4"/>
  <c r="F11691" i="4"/>
  <c r="F11713" i="4"/>
  <c r="F11714" i="4"/>
  <c r="F7320" i="4"/>
  <c r="F10424" i="4"/>
  <c r="F13288" i="4"/>
  <c r="F1577" i="4"/>
  <c r="F4430" i="4"/>
  <c r="F1578" i="4"/>
  <c r="F3836" i="4"/>
  <c r="F6493" i="4"/>
  <c r="F1634" i="4"/>
  <c r="F5055" i="4"/>
  <c r="F9952" i="4"/>
  <c r="F1635" i="4"/>
  <c r="F8051" i="4"/>
  <c r="F9458" i="4"/>
  <c r="F1686" i="4"/>
  <c r="F3851" i="4"/>
  <c r="F3426" i="4"/>
  <c r="F1731" i="4"/>
  <c r="F10359" i="4"/>
  <c r="F14453" i="4"/>
  <c r="F4783" i="4"/>
  <c r="F4565" i="4"/>
  <c r="F7144" i="4"/>
  <c r="F14627" i="4"/>
  <c r="F1874" i="4"/>
  <c r="F8114" i="4"/>
  <c r="F6299" i="4"/>
  <c r="F7167" i="4"/>
  <c r="F11111" i="4"/>
  <c r="F3162" i="4"/>
  <c r="F7034" i="4"/>
  <c r="F10691" i="4"/>
  <c r="F11039" i="4"/>
  <c r="F1929" i="4"/>
  <c r="F12602" i="4"/>
  <c r="F9199" i="4"/>
  <c r="F14699" i="4"/>
  <c r="F9007" i="4"/>
  <c r="F10092" i="4"/>
  <c r="F11571" i="4"/>
  <c r="F2069" i="4"/>
  <c r="F3913" i="4"/>
  <c r="F2070" i="4"/>
  <c r="F957" i="4"/>
  <c r="F2944" i="4"/>
  <c r="F7813" i="4"/>
  <c r="F2117" i="4"/>
  <c r="F2118" i="4"/>
  <c r="F10463" i="4"/>
  <c r="F2218" i="4"/>
  <c r="F7829" i="4"/>
  <c r="F14545" i="4"/>
  <c r="F2219" i="4"/>
  <c r="F5205" i="4"/>
  <c r="F8381" i="4"/>
  <c r="F8733" i="4"/>
  <c r="F2338" i="4"/>
  <c r="F2756" i="4"/>
  <c r="F2395" i="4"/>
  <c r="F2396" i="4"/>
  <c r="F10608" i="4"/>
  <c r="F2397" i="4"/>
  <c r="F6793" i="4"/>
  <c r="F11449" i="4"/>
  <c r="F3301" i="4"/>
  <c r="F4168" i="4"/>
  <c r="F5338" i="4"/>
  <c r="F2505" i="4"/>
  <c r="F9629" i="4"/>
  <c r="F2506" i="4"/>
  <c r="F9737" i="4"/>
  <c r="F3438" i="4"/>
  <c r="F2652" i="4"/>
  <c r="F8906" i="4"/>
  <c r="F9222" i="4"/>
  <c r="F4431" i="4"/>
  <c r="F2681" i="4"/>
  <c r="F12955" i="4"/>
  <c r="F3224" i="4"/>
  <c r="F2793" i="4"/>
  <c r="F2577" i="4"/>
  <c r="F8680" i="4"/>
  <c r="F5703" i="4"/>
  <c r="F2757" i="4"/>
  <c r="F3837" i="4"/>
  <c r="F5963" i="4"/>
  <c r="F7526" i="4"/>
  <c r="F8610" i="4"/>
  <c r="F11394" i="4"/>
  <c r="F2794" i="4"/>
  <c r="F6607" i="4"/>
  <c r="F9927" i="4"/>
  <c r="F3640" i="4"/>
  <c r="F9798" i="4"/>
  <c r="F2795" i="4"/>
  <c r="F6222" i="4"/>
  <c r="F8382" i="4"/>
  <c r="F2796" i="4"/>
  <c r="F6192" i="4"/>
  <c r="F9555" i="4"/>
  <c r="F2849" i="4"/>
  <c r="F10360" i="4"/>
  <c r="F11217" i="4"/>
  <c r="F3167" i="4"/>
  <c r="F8883" i="4"/>
  <c r="F10510" i="4"/>
  <c r="F163" i="4"/>
  <c r="F5993" i="4"/>
  <c r="F2910" i="4"/>
  <c r="F4211" i="4"/>
  <c r="F7527" i="4"/>
  <c r="F7575" i="4"/>
  <c r="F2911" i="4"/>
  <c r="F4397" i="4"/>
  <c r="F9078" i="4"/>
  <c r="F8470" i="4"/>
  <c r="F6494" i="4"/>
  <c r="F5274" i="4"/>
  <c r="F7617" i="4"/>
  <c r="F8788" i="4"/>
  <c r="F11483" i="4"/>
  <c r="F9928" i="4"/>
  <c r="F3018" i="4"/>
  <c r="F9612" i="4"/>
  <c r="F5552" i="4"/>
  <c r="F3818" i="4"/>
  <c r="F3138" i="4"/>
  <c r="F7830" i="4"/>
  <c r="F6273" i="4"/>
  <c r="F2507" i="4"/>
  <c r="F8907" i="4"/>
  <c r="F3168" i="4"/>
  <c r="F11419" i="4"/>
  <c r="F3201" i="4"/>
  <c r="F8383" i="4"/>
  <c r="F6570" i="4"/>
  <c r="F4904" i="4"/>
  <c r="F3439" i="4"/>
  <c r="F9079" i="4"/>
  <c r="F3249" i="4"/>
  <c r="F4942" i="4"/>
  <c r="F4432" i="4"/>
  <c r="F3250" i="4"/>
  <c r="F8681" i="4"/>
  <c r="F3277" i="4"/>
  <c r="F9769" i="4"/>
  <c r="F3278" i="4"/>
  <c r="F5002" i="4"/>
  <c r="F8006" i="4"/>
  <c r="F8715" i="4"/>
  <c r="F5594" i="4"/>
  <c r="F3302" i="4"/>
  <c r="F9101" i="4"/>
  <c r="F7473" i="4"/>
  <c r="F3317" i="4"/>
  <c r="F3356" i="4"/>
  <c r="F4451" i="4"/>
  <c r="F4255" i="4"/>
  <c r="F6794" i="4"/>
  <c r="F8682" i="4"/>
  <c r="F3502" i="4"/>
  <c r="F11292" i="4"/>
  <c r="F958" i="4"/>
  <c r="F9654" i="4"/>
  <c r="F3533" i="4"/>
  <c r="F10600" i="4"/>
  <c r="F11218" i="4"/>
  <c r="F3558" i="4"/>
  <c r="F7195" i="4"/>
  <c r="F11484" i="4"/>
  <c r="F3559" i="4"/>
  <c r="F2619" i="4"/>
  <c r="F6394" i="4"/>
  <c r="F5427" i="4"/>
  <c r="F4298" i="4"/>
  <c r="F6979" i="4"/>
  <c r="F9250" i="4"/>
  <c r="F11040" i="4"/>
  <c r="F7474" i="4"/>
  <c r="F10620" i="4"/>
  <c r="F11543" i="4"/>
  <c r="F6816" i="4"/>
  <c r="F14499" i="4"/>
  <c r="F8985" i="4"/>
  <c r="F11134" i="4"/>
  <c r="F6739" i="4"/>
  <c r="F6706" i="4"/>
  <c r="F3054" i="4"/>
  <c r="F4433" i="4"/>
  <c r="F8358" i="4"/>
  <c r="F3427" i="4"/>
  <c r="F7475" i="4"/>
  <c r="F7273" i="4"/>
  <c r="F7252" i="4"/>
  <c r="F8192" i="4"/>
  <c r="F12956" i="4"/>
  <c r="F3075" i="4"/>
  <c r="F11112" i="4"/>
  <c r="F8789" i="4"/>
  <c r="F7196" i="4"/>
  <c r="F10614" i="4"/>
  <c r="F11544" i="4"/>
  <c r="F3750" i="4"/>
  <c r="F4784" i="4"/>
  <c r="F6868" i="4"/>
  <c r="F959" i="4"/>
  <c r="F10361" i="4"/>
  <c r="F3819" i="4"/>
  <c r="F10257" i="4"/>
  <c r="F1779" i="4"/>
  <c r="F7576" i="4"/>
  <c r="F5372" i="4"/>
  <c r="F4682" i="4"/>
  <c r="F6093" i="4"/>
  <c r="F5373" i="4"/>
  <c r="F7528" i="4"/>
  <c r="F2371" i="4"/>
  <c r="F6817" i="4"/>
  <c r="F12485" i="4"/>
  <c r="F5829" i="4"/>
  <c r="F14530" i="4"/>
  <c r="F11297" i="4"/>
  <c r="F5766" i="4"/>
  <c r="F4683" i="4"/>
  <c r="F6193" i="4"/>
  <c r="F5471" i="4"/>
  <c r="F5498" i="4"/>
  <c r="F8764" i="4"/>
  <c r="F11426" i="4"/>
  <c r="F3838" i="4"/>
  <c r="F7089" i="4"/>
  <c r="F6146" i="4"/>
  <c r="F9770" i="4"/>
  <c r="F14668" i="4"/>
  <c r="F8256" i="4"/>
  <c r="F9979" i="4"/>
  <c r="F11464" i="4"/>
  <c r="F7321" i="4"/>
  <c r="F7881" i="4"/>
  <c r="F10948" i="4"/>
  <c r="F11071" i="4"/>
  <c r="F7905" i="4"/>
  <c r="F10379" i="4"/>
  <c r="F6740" i="4"/>
  <c r="F918" i="4"/>
  <c r="F1418" i="4"/>
  <c r="F4169" i="4"/>
  <c r="F4083" i="4"/>
  <c r="F13543" i="4"/>
  <c r="F7227" i="4"/>
  <c r="F10362" i="4"/>
  <c r="F1330" i="4"/>
  <c r="F9771" i="4"/>
  <c r="F1636" i="4"/>
  <c r="F7814" i="4"/>
  <c r="F5459" i="4"/>
  <c r="F11166" i="4"/>
  <c r="F3139" i="4"/>
  <c r="F10842" i="4"/>
  <c r="F5704" i="4"/>
  <c r="F2539" i="4"/>
  <c r="F2682" i="4"/>
  <c r="F9336" i="4"/>
  <c r="F9223" i="4"/>
  <c r="F7253" i="4"/>
  <c r="F13641" i="4"/>
  <c r="F6194" i="4"/>
  <c r="F5472" i="4"/>
  <c r="F4833" i="4"/>
  <c r="F11504" i="4"/>
  <c r="F8159" i="4"/>
  <c r="F10552" i="4"/>
  <c r="F11698" i="4"/>
  <c r="F7792" i="4"/>
  <c r="F4434" i="4"/>
  <c r="F497" i="4"/>
  <c r="F526" i="4"/>
  <c r="F2683" i="4"/>
  <c r="F3986" i="4"/>
  <c r="F9738" i="4"/>
  <c r="F5994" i="4"/>
  <c r="F5995" i="4"/>
  <c r="F2372" i="4"/>
  <c r="F10615" i="4"/>
  <c r="F7882" i="4"/>
  <c r="F11041" i="4"/>
  <c r="F4002" i="4"/>
  <c r="F4611" i="4"/>
  <c r="F4975" i="4"/>
  <c r="F3800" i="4"/>
  <c r="F10074" i="4"/>
  <c r="F3773" i="4"/>
  <c r="F4976" i="4"/>
  <c r="F5253" i="4"/>
  <c r="F8429" i="4"/>
  <c r="F10621" i="4"/>
  <c r="F7503" i="4"/>
  <c r="F9908" i="4"/>
  <c r="F464" i="4"/>
  <c r="F3606" i="4"/>
  <c r="F3622" i="4"/>
  <c r="F10901" i="4"/>
  <c r="F9613" i="4"/>
  <c r="F2620" i="4"/>
  <c r="F3641" i="4"/>
  <c r="F5858" i="4"/>
  <c r="F6685" i="4"/>
  <c r="F10564" i="4"/>
  <c r="F4705" i="4"/>
  <c r="F6636" i="4"/>
  <c r="F3696" i="4"/>
  <c r="F3709" i="4"/>
  <c r="F9430" i="4"/>
  <c r="F6818" i="4"/>
  <c r="F4511" i="4"/>
  <c r="F3483" i="4"/>
  <c r="F6795" i="4"/>
  <c r="F9399" i="4"/>
  <c r="F3751" i="4"/>
  <c r="F11395" i="4"/>
  <c r="F10686" i="4"/>
  <c r="F5830" i="4"/>
  <c r="F6686" i="4"/>
  <c r="F11705" i="4"/>
  <c r="F8986" i="4"/>
  <c r="F10363" i="4"/>
  <c r="F6070" i="4"/>
  <c r="F11485" i="4"/>
  <c r="F11063" i="4"/>
  <c r="F3839" i="4"/>
  <c r="F6707" i="4"/>
  <c r="F3914" i="4"/>
  <c r="F4745" i="4"/>
  <c r="F10975" i="4"/>
  <c r="F5928" i="4"/>
  <c r="F3915" i="4"/>
  <c r="F11020" i="4"/>
  <c r="F11135" i="4"/>
  <c r="F3934" i="4"/>
  <c r="F3935" i="4"/>
  <c r="F3936" i="4"/>
  <c r="F14436" i="4"/>
  <c r="F4040" i="4"/>
  <c r="F4084" i="4"/>
  <c r="F7577" i="4"/>
  <c r="F10386" i="4"/>
  <c r="F387" i="4"/>
  <c r="F7020" i="4"/>
  <c r="F3382" i="4"/>
  <c r="F6495" i="4"/>
  <c r="F8908" i="4"/>
  <c r="F11350" i="4"/>
  <c r="F4977" i="4"/>
  <c r="F4170" i="4"/>
  <c r="F4195" i="4"/>
  <c r="F4943" i="4"/>
  <c r="F4237" i="4"/>
  <c r="F4256" i="4"/>
  <c r="F1815" i="4"/>
  <c r="F5929" i="4"/>
  <c r="F7852" i="4"/>
  <c r="F8536" i="4"/>
  <c r="F1209" i="4"/>
  <c r="F11346" i="4"/>
  <c r="F4309" i="4"/>
  <c r="F4171" i="4"/>
  <c r="F6608" i="4"/>
  <c r="F5888" i="4"/>
  <c r="F9276" i="4"/>
  <c r="F9614" i="4"/>
  <c r="F8683" i="4"/>
  <c r="F3428" i="4"/>
  <c r="F8765" i="4"/>
  <c r="F4371" i="4"/>
  <c r="F7090" i="4"/>
  <c r="F2540" i="4"/>
  <c r="F4834" i="4"/>
  <c r="F14628" i="4"/>
  <c r="F6637" i="4"/>
  <c r="F14125" i="4"/>
  <c r="F6516" i="4"/>
  <c r="F11145" i="4"/>
  <c r="F465" i="4"/>
  <c r="F4435" i="4"/>
  <c r="F3607" i="4"/>
  <c r="F10649" i="4"/>
  <c r="F5978" i="4"/>
  <c r="F11612" i="4"/>
  <c r="F12603" i="4"/>
  <c r="F11198" i="4"/>
  <c r="F2398" i="4"/>
  <c r="F11465" i="4"/>
  <c r="F11732" i="4"/>
  <c r="F9042" i="4"/>
  <c r="F12604" i="4"/>
  <c r="F6300" i="4"/>
  <c r="F7618" i="4"/>
  <c r="F7619" i="4"/>
  <c r="F12957" i="4"/>
  <c r="F10650" i="4"/>
  <c r="F1080" i="4"/>
  <c r="F10464" i="4"/>
  <c r="F4724" i="4"/>
  <c r="F2684" i="4"/>
  <c r="F4657" i="4"/>
  <c r="F11250" i="4"/>
  <c r="F6869" i="4"/>
  <c r="F5339" i="4"/>
  <c r="F4310" i="4"/>
  <c r="F10797" i="4"/>
  <c r="F4944" i="4"/>
  <c r="F4684" i="4"/>
  <c r="F7168" i="4"/>
  <c r="F2989" i="4"/>
  <c r="F10493" i="4"/>
  <c r="F9251" i="4"/>
  <c r="F4746" i="4"/>
  <c r="F9252" i="4"/>
  <c r="F4763" i="4"/>
  <c r="F4785" i="4"/>
  <c r="F4808" i="4"/>
  <c r="F4835" i="4"/>
  <c r="F4299" i="4"/>
  <c r="F6402" i="4"/>
  <c r="F7748" i="4"/>
  <c r="F4876" i="4"/>
  <c r="F6687" i="4"/>
  <c r="F5179" i="4"/>
  <c r="F6609" i="4"/>
  <c r="F4925" i="4"/>
  <c r="F7118" i="4"/>
  <c r="F9739" i="4"/>
  <c r="F4436" i="4"/>
  <c r="F10519" i="4"/>
  <c r="F7578" i="4"/>
  <c r="F5374" i="4"/>
  <c r="F4945" i="4"/>
  <c r="F14326" i="4"/>
  <c r="F2685" i="4"/>
  <c r="F5029" i="4"/>
  <c r="F9580" i="4"/>
  <c r="F3076" i="4"/>
  <c r="F388" i="4"/>
  <c r="F5124" i="4"/>
  <c r="F7955" i="4"/>
  <c r="F2488" i="4"/>
  <c r="F5125" i="4"/>
  <c r="F5126" i="4"/>
  <c r="F11378" i="4"/>
  <c r="F5705" i="4"/>
  <c r="F11251" i="4"/>
  <c r="F2758" i="4"/>
  <c r="F5224" i="4"/>
  <c r="F8316" i="4"/>
  <c r="F1081" i="4"/>
  <c r="F9655" i="4"/>
  <c r="F2686" i="4"/>
  <c r="F10976" i="4"/>
  <c r="F7793" i="4"/>
  <c r="F6071" i="4"/>
  <c r="F9863" i="4"/>
  <c r="F5275" i="4"/>
  <c r="F5410" i="4"/>
  <c r="F5312" i="4"/>
  <c r="F7348" i="4"/>
  <c r="F2818" i="4"/>
  <c r="F5313" i="4"/>
  <c r="F7443" i="4"/>
  <c r="F11136" i="4"/>
  <c r="F10393" i="4"/>
  <c r="F11182" i="4"/>
  <c r="F5340" i="4"/>
  <c r="F4490" i="4"/>
  <c r="F5499" i="4"/>
  <c r="F5500" i="4"/>
  <c r="F3318" i="4"/>
  <c r="F5572" i="4"/>
  <c r="F9319" i="4"/>
  <c r="F7644" i="4"/>
  <c r="F11572" i="4"/>
  <c r="F11057" i="4"/>
  <c r="F4331" i="4"/>
  <c r="F12080" i="4"/>
  <c r="F5617" i="4"/>
  <c r="F6796" i="4"/>
  <c r="F5501" i="4"/>
  <c r="F5411" i="4"/>
  <c r="F10656" i="4"/>
  <c r="F1210" i="4"/>
  <c r="F2489" i="4"/>
  <c r="F2490" i="4"/>
  <c r="F8611" i="4"/>
  <c r="F14327" i="4"/>
  <c r="F5633" i="4"/>
  <c r="F4311" i="4"/>
  <c r="F8226" i="4"/>
  <c r="F8909" i="4"/>
  <c r="F4332" i="4"/>
  <c r="F11655" i="4"/>
  <c r="F11396" i="4"/>
  <c r="F6741" i="4"/>
  <c r="F498" i="4"/>
  <c r="F2687" i="4"/>
  <c r="F11243" i="4"/>
  <c r="F2688" i="4"/>
  <c r="F5746" i="4"/>
  <c r="F11083" i="4"/>
  <c r="F11656" i="4"/>
  <c r="F7197" i="4"/>
  <c r="F5473" i="4"/>
  <c r="F10258" i="4"/>
  <c r="F11593" i="4"/>
  <c r="F10657" i="4"/>
  <c r="F2578" i="4"/>
  <c r="F7067" i="4"/>
  <c r="F10616" i="4"/>
  <c r="F5375" i="4"/>
  <c r="F5859" i="4"/>
  <c r="F10639" i="4"/>
  <c r="F7068" i="4"/>
  <c r="F5860" i="4"/>
  <c r="F5003" i="4"/>
  <c r="F5930" i="4"/>
  <c r="F5931" i="4"/>
  <c r="F7021" i="4"/>
  <c r="F7771" i="4"/>
  <c r="F5964" i="4"/>
  <c r="F5724" i="4"/>
  <c r="F5996" i="4"/>
  <c r="F6072" i="4"/>
  <c r="F1847" i="4"/>
  <c r="F7645" i="4"/>
  <c r="F6028" i="4"/>
  <c r="F10125" i="4"/>
  <c r="F7169" i="4"/>
  <c r="F7579" i="4"/>
  <c r="F10364" i="4"/>
  <c r="F10827" i="4"/>
  <c r="F6223" i="4"/>
  <c r="F7274" i="4"/>
  <c r="F14126" i="4"/>
  <c r="F7529" i="4"/>
  <c r="F6049" i="4"/>
  <c r="F2373" i="4"/>
  <c r="F10520" i="4"/>
  <c r="F6403" i="4"/>
  <c r="F6301" i="4"/>
  <c r="F14546" i="4"/>
  <c r="F6571" i="4"/>
  <c r="F6377" i="4"/>
  <c r="F8396" i="4"/>
  <c r="F11137" i="4"/>
  <c r="F2374" i="4"/>
  <c r="F4111" i="4"/>
  <c r="F5809" i="4"/>
  <c r="F2990" i="4"/>
  <c r="F6257" i="4"/>
  <c r="F11160" i="4"/>
  <c r="F6442" i="4"/>
  <c r="F11758" i="4"/>
  <c r="F6547" i="4"/>
  <c r="F1780" i="4"/>
  <c r="F9160" i="4"/>
  <c r="F7794" i="4"/>
  <c r="F7170" i="4"/>
  <c r="F6443" i="4"/>
  <c r="F4041" i="4"/>
  <c r="F6662" i="4"/>
  <c r="F11138" i="4"/>
  <c r="F8537" i="4"/>
  <c r="F5004" i="4"/>
  <c r="F9536" i="4"/>
  <c r="F4196" i="4"/>
  <c r="F7294" i="4"/>
  <c r="F7035" i="4"/>
  <c r="F8790" i="4"/>
  <c r="F7981" i="4"/>
  <c r="F9337" i="4"/>
  <c r="F14669" i="4"/>
  <c r="F8080" i="4"/>
  <c r="F9929" i="4"/>
  <c r="F11706" i="4"/>
  <c r="F11466" i="4"/>
  <c r="F6127" i="4"/>
  <c r="F9412" i="4"/>
  <c r="F5412" i="4"/>
  <c r="F5706" i="4"/>
  <c r="F8471" i="4"/>
  <c r="F5005" i="4"/>
  <c r="F8585" i="4"/>
  <c r="F7551" i="4"/>
  <c r="F10622" i="4"/>
  <c r="F14629" i="4"/>
  <c r="F10726" i="4"/>
  <c r="F11386" i="4"/>
  <c r="F11613" i="4"/>
  <c r="F8277" i="4"/>
  <c r="F9379" i="4"/>
  <c r="F4836" i="4"/>
  <c r="F7198" i="4"/>
  <c r="F11051" i="4"/>
  <c r="F3840" i="4"/>
  <c r="F10365" i="4"/>
  <c r="F3820" i="4"/>
  <c r="F8007" i="4"/>
  <c r="F8029" i="4"/>
  <c r="F9102" i="4"/>
  <c r="F9679" i="4"/>
  <c r="F11528" i="4"/>
  <c r="F11623" i="4"/>
  <c r="F5474" i="4"/>
  <c r="F8081" i="4"/>
  <c r="F8193" i="4"/>
  <c r="F10759" i="4"/>
  <c r="F8207" i="4"/>
  <c r="F8303" i="4"/>
  <c r="F3937" i="4"/>
  <c r="F10431" i="4"/>
  <c r="F11759" i="4"/>
  <c r="F1930" i="4"/>
  <c r="F8455" i="4"/>
  <c r="F8472" i="4"/>
  <c r="F6638" i="4"/>
  <c r="F3440" i="4"/>
  <c r="F10398" i="4"/>
  <c r="F12486" i="4"/>
  <c r="F8538" i="4"/>
  <c r="F5595" i="4"/>
  <c r="F5596" i="4"/>
  <c r="F9224" i="4"/>
  <c r="F8766" i="4"/>
  <c r="F5127" i="4"/>
  <c r="F8558" i="4"/>
  <c r="F960" i="4"/>
  <c r="F9717" i="4"/>
  <c r="F6302" i="4"/>
  <c r="F8612" i="4"/>
  <c r="F7228" i="4"/>
  <c r="F9718" i="4"/>
  <c r="F1419" i="4"/>
  <c r="F2689" i="4"/>
  <c r="F8791" i="4"/>
  <c r="F5341" i="4"/>
  <c r="F466" i="4"/>
  <c r="F13289" i="4"/>
  <c r="F9772" i="4"/>
  <c r="F3623" i="4"/>
  <c r="F7171" i="4"/>
  <c r="F768" i="4"/>
  <c r="F1781" i="4"/>
  <c r="F9200" i="4"/>
  <c r="F9320" i="4"/>
  <c r="F5475" i="4"/>
  <c r="F11387" i="4"/>
  <c r="F1875" i="4"/>
  <c r="F5932" i="4"/>
  <c r="F8384" i="4"/>
  <c r="F10776" i="4"/>
  <c r="F8539" i="4"/>
  <c r="F10521" i="4"/>
  <c r="F9799" i="4"/>
  <c r="F10820" i="4"/>
  <c r="F11657" i="4"/>
  <c r="F8082" i="4"/>
  <c r="F1782" i="4"/>
  <c r="F11443" i="4"/>
  <c r="F6819" i="4"/>
  <c r="F9980" i="4"/>
  <c r="F4946" i="4"/>
  <c r="F5376" i="4"/>
  <c r="F10173" i="4"/>
  <c r="F9134" i="4"/>
  <c r="F10402" i="4"/>
  <c r="F14470" i="4"/>
  <c r="F9680" i="4"/>
  <c r="F5377" i="4"/>
  <c r="F5861" i="4"/>
  <c r="F7883" i="4"/>
  <c r="F10522" i="4"/>
  <c r="F10523" i="4"/>
  <c r="F10738" i="4"/>
  <c r="F10658" i="4"/>
  <c r="F10659" i="4"/>
  <c r="F13836" i="4"/>
  <c r="F10843" i="4"/>
  <c r="F14727" i="4"/>
  <c r="F10902" i="4"/>
  <c r="F11364" i="4"/>
  <c r="F919" i="4"/>
  <c r="F3821" i="4"/>
  <c r="F11444" i="4"/>
  <c r="F11219" i="4"/>
  <c r="F11338" i="4"/>
  <c r="F11491" i="4"/>
  <c r="F3077" i="4"/>
  <c r="F11139" i="4"/>
  <c r="F11760" i="4"/>
  <c r="F2399" i="4"/>
  <c r="F11743" i="4"/>
  <c r="F10727" i="4"/>
  <c r="F467" i="4"/>
  <c r="F468" i="4"/>
  <c r="F11767" i="4"/>
  <c r="F11768" i="4"/>
  <c r="F11769" i="4"/>
  <c r="F11779" i="4"/>
  <c r="F11780" i="4"/>
  <c r="F11781" i="4"/>
  <c r="F6797" i="4"/>
  <c r="F11799" i="4"/>
  <c r="F6266" i="4"/>
  <c r="F11831" i="4"/>
  <c r="F11832" i="4"/>
  <c r="F11833" i="4"/>
  <c r="F11839" i="4"/>
  <c r="F337" i="4"/>
  <c r="F6997" i="4"/>
  <c r="F6998" i="4"/>
  <c r="F6999" i="4"/>
  <c r="F11847" i="4"/>
  <c r="F2275" i="4"/>
  <c r="F11854" i="4"/>
  <c r="F11855" i="4"/>
  <c r="F9161" i="4"/>
  <c r="F11883" i="4"/>
  <c r="F11884" i="4"/>
  <c r="F10844" i="4"/>
  <c r="F10845" i="4"/>
  <c r="F6175" i="4"/>
  <c r="F11893" i="4"/>
  <c r="F11894" i="4"/>
  <c r="F11901" i="4"/>
  <c r="F11914" i="4"/>
  <c r="F11915" i="4"/>
  <c r="F11916" i="4"/>
  <c r="F11917" i="4"/>
  <c r="F4130" i="4"/>
  <c r="F4131" i="4"/>
  <c r="F11928" i="4"/>
  <c r="F10483" i="4"/>
  <c r="F10484" i="4"/>
  <c r="F10485" i="4"/>
  <c r="F2564" i="4"/>
  <c r="F2565" i="4"/>
  <c r="F3560" i="4"/>
  <c r="F3561" i="4"/>
  <c r="F3562" i="4"/>
  <c r="F3563" i="4"/>
  <c r="F527" i="4"/>
  <c r="F528" i="4"/>
  <c r="F2579" i="4"/>
  <c r="F2580" i="4"/>
  <c r="F2581" i="4"/>
  <c r="F2582" i="4"/>
  <c r="F11954" i="4"/>
  <c r="F11955" i="4"/>
  <c r="F3202" i="4"/>
  <c r="F11529" i="4"/>
  <c r="F11530" i="4"/>
  <c r="F1579" i="4"/>
  <c r="F4212" i="4"/>
  <c r="F7091" i="4"/>
  <c r="F7092" i="4"/>
  <c r="F10609" i="4"/>
  <c r="F7412" i="4"/>
  <c r="F7413" i="4"/>
  <c r="F11559" i="4"/>
  <c r="F14700" i="4"/>
  <c r="F14701" i="4"/>
  <c r="F10728" i="4"/>
  <c r="F9581" i="4"/>
  <c r="F11967" i="4"/>
  <c r="F11968" i="4"/>
  <c r="F11969" i="4"/>
  <c r="F11975" i="4"/>
  <c r="F8160" i="4"/>
  <c r="F10807" i="4"/>
  <c r="F10808" i="4"/>
  <c r="F2375" i="4"/>
  <c r="F11992" i="4"/>
  <c r="F11956" i="4"/>
  <c r="F11957" i="4"/>
  <c r="F12000" i="4"/>
  <c r="F12001" i="4"/>
  <c r="F12002" i="4"/>
  <c r="F12003" i="4"/>
  <c r="F12004" i="4"/>
  <c r="F12005" i="4"/>
  <c r="F12006" i="4"/>
  <c r="F11918" i="4"/>
  <c r="F11919" i="4"/>
  <c r="F9488" i="4"/>
  <c r="F9489" i="4"/>
  <c r="F9490" i="4"/>
  <c r="F12021" i="4"/>
  <c r="F12022" i="4"/>
  <c r="F12023" i="4"/>
  <c r="F12044" i="4"/>
  <c r="F12045" i="4"/>
  <c r="F12052" i="4"/>
  <c r="F12053" i="4"/>
  <c r="F3594" i="4"/>
  <c r="F12060" i="4"/>
  <c r="F12067" i="4"/>
  <c r="F12090" i="4"/>
  <c r="F12091" i="4"/>
  <c r="F12092" i="4"/>
  <c r="F12093" i="4"/>
  <c r="F6195" i="4"/>
  <c r="F6196" i="4"/>
  <c r="F10002" i="4"/>
  <c r="F3163" i="4"/>
  <c r="F2912" i="4"/>
  <c r="F2913" i="4"/>
  <c r="F2914" i="4"/>
  <c r="F3503" i="4"/>
  <c r="F3504" i="4"/>
  <c r="F12108" i="4"/>
  <c r="F12109" i="4"/>
  <c r="F12110" i="4"/>
  <c r="F12111" i="4"/>
  <c r="F12112" i="4"/>
  <c r="F2991" i="4"/>
  <c r="F2992" i="4"/>
  <c r="F2842" i="4"/>
  <c r="F12118" i="4"/>
  <c r="F12119" i="4"/>
  <c r="F12120" i="4"/>
  <c r="F12130" i="4"/>
  <c r="F8317" i="4"/>
  <c r="F12140" i="4"/>
  <c r="F12141" i="4"/>
  <c r="F12142" i="4"/>
  <c r="F12143" i="4"/>
  <c r="F12144" i="4"/>
  <c r="F12152" i="4"/>
  <c r="F6073" i="4"/>
  <c r="F12167" i="4"/>
  <c r="F7906" i="4"/>
  <c r="F7907" i="4"/>
  <c r="F7908" i="4"/>
  <c r="F3383" i="4"/>
  <c r="F7772" i="4"/>
  <c r="F12174" i="4"/>
  <c r="F7646" i="4"/>
  <c r="F8613" i="4"/>
  <c r="F2376" i="4"/>
  <c r="F2377" i="4"/>
  <c r="F11958" i="4"/>
  <c r="F6224" i="4"/>
  <c r="F6225" i="4"/>
  <c r="F6226" i="4"/>
  <c r="F14547" i="4"/>
  <c r="F14548" i="4"/>
  <c r="F11100" i="4"/>
  <c r="F12182" i="4"/>
  <c r="F13713" i="4"/>
  <c r="F10035" i="4"/>
  <c r="F9008" i="4"/>
  <c r="F9520" i="4"/>
  <c r="F12204" i="4"/>
  <c r="F12205" i="4"/>
  <c r="F12229" i="4"/>
  <c r="F4132" i="4"/>
  <c r="F12240" i="4"/>
  <c r="F12241" i="4"/>
  <c r="F4003" i="4"/>
  <c r="F6548" i="4"/>
  <c r="F6549" i="4"/>
  <c r="F12605" i="4"/>
  <c r="F12606" i="4"/>
  <c r="F12607" i="4"/>
  <c r="F12246" i="4"/>
  <c r="F7414" i="4"/>
  <c r="F12254" i="4"/>
  <c r="F7229" i="4"/>
  <c r="F7230" i="4"/>
  <c r="F7231" i="4"/>
  <c r="F7232" i="4"/>
  <c r="F6610" i="4"/>
  <c r="F6611" i="4"/>
  <c r="F6612" i="4"/>
  <c r="F6613" i="4"/>
  <c r="F11021" i="4"/>
  <c r="F11022" i="4"/>
  <c r="F11023" i="4"/>
  <c r="F11024" i="4"/>
  <c r="F12068" i="4"/>
  <c r="F4809" i="4"/>
  <c r="F4810" i="4"/>
  <c r="F12263" i="4"/>
  <c r="F12264" i="4"/>
  <c r="F12265" i="4"/>
  <c r="F8052" i="4"/>
  <c r="F469" i="4"/>
  <c r="F470" i="4"/>
  <c r="F471" i="4"/>
  <c r="F11531" i="4"/>
  <c r="F11532" i="4"/>
  <c r="F12272" i="4"/>
  <c r="F12287" i="4"/>
  <c r="F12288" i="4"/>
  <c r="F13519" i="4"/>
  <c r="F961" i="4"/>
  <c r="F3110" i="4"/>
  <c r="F3111" i="4"/>
  <c r="F3595" i="4"/>
  <c r="F4345" i="4"/>
  <c r="F5707" i="4"/>
  <c r="F5979" i="4"/>
  <c r="F6517" i="4"/>
  <c r="F6798" i="4"/>
  <c r="F8397" i="4"/>
  <c r="F8973" i="4"/>
  <c r="F10432" i="4"/>
  <c r="F10433" i="4"/>
  <c r="F10702" i="4"/>
  <c r="F11379" i="4"/>
  <c r="F11679" i="4"/>
  <c r="F11680" i="4"/>
  <c r="F11681" i="4"/>
  <c r="F12710" i="4"/>
  <c r="F12958" i="4"/>
  <c r="F13162" i="4"/>
  <c r="F13642" i="4"/>
  <c r="F13643" i="4"/>
  <c r="F13714" i="4"/>
  <c r="F14328" i="4"/>
  <c r="F14531" i="4"/>
  <c r="F14670" i="4"/>
  <c r="F14686" i="4"/>
  <c r="F14687" i="4"/>
  <c r="F14688" i="4"/>
  <c r="F14702" i="4"/>
  <c r="F47" i="4"/>
  <c r="F290" i="4"/>
  <c r="F338" i="4"/>
  <c r="F339" i="4"/>
  <c r="F389" i="4"/>
  <c r="F624" i="4"/>
  <c r="F625" i="4"/>
  <c r="F1393" i="4"/>
  <c r="F1534" i="4"/>
  <c r="F1968" i="4"/>
  <c r="F2400" i="4"/>
  <c r="F2541" i="4"/>
  <c r="F2583" i="4"/>
  <c r="F2993" i="4"/>
  <c r="F3055" i="4"/>
  <c r="F3140" i="4"/>
  <c r="F3251" i="4"/>
  <c r="F3401" i="4"/>
  <c r="F3728" i="4"/>
  <c r="F3801" i="4"/>
  <c r="F3886" i="4"/>
  <c r="F4085" i="4"/>
  <c r="F4146" i="4"/>
  <c r="F4300" i="4"/>
  <c r="F4301" i="4"/>
  <c r="F4512" i="4"/>
  <c r="F4532" i="4"/>
  <c r="F4685" i="4"/>
  <c r="F4686" i="4"/>
  <c r="F4786" i="4"/>
  <c r="F14532" i="4"/>
  <c r="F14533" i="4"/>
  <c r="F4947" i="4"/>
  <c r="F5095" i="4"/>
  <c r="F5206" i="4"/>
  <c r="F5342" i="4"/>
  <c r="F14047" i="4"/>
  <c r="F3441" i="4"/>
  <c r="F2491" i="4"/>
  <c r="F5276" i="4"/>
  <c r="F7069" i="4"/>
  <c r="F5889" i="4"/>
  <c r="F6050" i="4"/>
  <c r="F6074" i="4"/>
  <c r="F6274" i="4"/>
  <c r="F6275" i="4"/>
  <c r="F6303" i="4"/>
  <c r="F6304" i="4"/>
  <c r="F14549" i="4"/>
  <c r="F6354" i="4"/>
  <c r="F6404" i="4"/>
  <c r="F6405" i="4"/>
  <c r="F6572" i="4"/>
  <c r="F6905" i="4"/>
  <c r="F499" i="4"/>
  <c r="F7000" i="4"/>
  <c r="F7093" i="4"/>
  <c r="F5207" i="4"/>
  <c r="F7172" i="4"/>
  <c r="F5517" i="4"/>
  <c r="F7254" i="4"/>
  <c r="F5890" i="4"/>
  <c r="F5891" i="4"/>
  <c r="F7476" i="4"/>
  <c r="F7580" i="4"/>
  <c r="F7672" i="4"/>
  <c r="F4706" i="4"/>
  <c r="F7795" i="4"/>
  <c r="F7815" i="4"/>
  <c r="F2819" i="4"/>
  <c r="F7349" i="4"/>
  <c r="F7199" i="4"/>
  <c r="F8961" i="4"/>
  <c r="F3822" i="4"/>
  <c r="F10075" i="4"/>
  <c r="F574" i="4"/>
  <c r="F5708" i="4"/>
  <c r="F669" i="4"/>
  <c r="F2690" i="4"/>
  <c r="F10222" i="4"/>
  <c r="F10259" i="4"/>
  <c r="F10325" i="4"/>
  <c r="F10326" i="4"/>
  <c r="F6128" i="4"/>
  <c r="F9135" i="4"/>
  <c r="F10403" i="4"/>
  <c r="F10465" i="4"/>
  <c r="F3887" i="4"/>
  <c r="F5378" i="4"/>
  <c r="F5997" i="4"/>
  <c r="F14642" i="4"/>
  <c r="F10553" i="4"/>
  <c r="F10574" i="4"/>
  <c r="F8473" i="4"/>
  <c r="F10760" i="4"/>
  <c r="F6848" i="4"/>
  <c r="F9681" i="4"/>
  <c r="F5460" i="4"/>
  <c r="F10798" i="4"/>
  <c r="F10623" i="4"/>
  <c r="F4302" i="4"/>
  <c r="F5810" i="4"/>
  <c r="F5811" i="4"/>
  <c r="F9302" i="4"/>
  <c r="F13837" i="4"/>
  <c r="F13838" i="4"/>
  <c r="F13839" i="4"/>
  <c r="F13840" i="4"/>
  <c r="F13841" i="4"/>
  <c r="F13842" i="4"/>
  <c r="F11594" i="4"/>
  <c r="F11595" i="4"/>
  <c r="F10003" i="4"/>
  <c r="F10004" i="4"/>
  <c r="F10005" i="4"/>
  <c r="F10006" i="4"/>
  <c r="F5379" i="4"/>
  <c r="F5380" i="4"/>
  <c r="F5381" i="4"/>
  <c r="F5382" i="4"/>
  <c r="F12298" i="4"/>
  <c r="F12299" i="4"/>
  <c r="F12300" i="4"/>
  <c r="F1295" i="4"/>
  <c r="F12325" i="4"/>
  <c r="F4346" i="4"/>
  <c r="F4513" i="4"/>
  <c r="F12061" i="4"/>
  <c r="F12062" i="4"/>
  <c r="F12063" i="4"/>
  <c r="F12064" i="4"/>
  <c r="F12065" i="4"/>
  <c r="F9043" i="4"/>
  <c r="F9044" i="4"/>
  <c r="F9045" i="4"/>
  <c r="F11298" i="4"/>
  <c r="F11299" i="4"/>
  <c r="F164" i="4"/>
  <c r="F8474" i="4"/>
  <c r="F8884" i="4"/>
  <c r="F8885" i="4"/>
  <c r="F4257" i="4"/>
  <c r="F7350" i="4"/>
  <c r="F11025" i="4"/>
  <c r="F12332" i="4"/>
  <c r="F12333" i="4"/>
  <c r="F12334" i="4"/>
  <c r="F12335" i="4"/>
  <c r="F12342" i="4"/>
  <c r="F12343" i="4"/>
  <c r="F10387" i="4"/>
  <c r="F13962" i="4"/>
  <c r="F13963" i="4"/>
  <c r="F7831" i="4"/>
  <c r="F7832" i="4"/>
  <c r="F20" i="4"/>
  <c r="F21" i="4"/>
  <c r="F22" i="4"/>
  <c r="F23" i="4"/>
  <c r="F12392" i="4"/>
  <c r="F12393" i="4"/>
  <c r="F12394" i="4"/>
  <c r="F12395" i="4"/>
  <c r="F12396" i="4"/>
  <c r="F11856" i="4"/>
  <c r="F11857" i="4"/>
  <c r="F11858" i="4"/>
  <c r="F11859" i="4"/>
  <c r="F472" i="4"/>
  <c r="F5155" i="4"/>
  <c r="F5156" i="4"/>
  <c r="F5157" i="4"/>
  <c r="F12403" i="4"/>
  <c r="F12404" i="4"/>
  <c r="F12405" i="4"/>
  <c r="F12415" i="4"/>
  <c r="F829" i="4"/>
  <c r="F830" i="4"/>
  <c r="F831" i="4"/>
  <c r="F8767" i="4"/>
  <c r="F8768" i="4"/>
  <c r="F11970" i="4"/>
  <c r="F7477" i="4"/>
  <c r="F7478" i="4"/>
  <c r="F5709" i="4"/>
  <c r="F9491" i="4"/>
  <c r="F7295" i="4"/>
  <c r="F14659" i="4"/>
  <c r="F14660" i="4"/>
  <c r="F14661" i="4"/>
  <c r="F10327" i="4"/>
  <c r="F11993" i="4"/>
  <c r="F11994" i="4"/>
  <c r="F12429" i="4"/>
  <c r="F1211" i="4"/>
  <c r="F12439" i="4"/>
  <c r="F2877" i="4"/>
  <c r="F11938" i="4"/>
  <c r="F11939" i="4"/>
  <c r="F11940" i="4"/>
  <c r="F11941" i="4"/>
  <c r="F11942" i="4"/>
  <c r="F11943" i="4"/>
  <c r="F11902" i="4"/>
  <c r="F12445" i="4"/>
  <c r="F12460" i="4"/>
  <c r="F11365" i="4"/>
  <c r="F12463" i="4"/>
  <c r="F5056" i="4"/>
  <c r="F5057" i="4"/>
  <c r="F5058" i="4"/>
  <c r="F5059" i="4"/>
  <c r="F12476" i="4"/>
  <c r="F12481" i="4"/>
  <c r="F6518" i="4"/>
  <c r="F12498" i="4"/>
  <c r="F12499" i="4"/>
  <c r="F12500" i="4"/>
  <c r="F12504" i="4"/>
  <c r="F12505" i="4"/>
  <c r="F12506" i="4"/>
  <c r="F12507" i="4"/>
  <c r="F12508" i="4"/>
  <c r="F12509" i="4"/>
  <c r="F4347" i="4"/>
  <c r="F4348" i="4"/>
  <c r="F11087" i="4"/>
  <c r="F2584" i="4"/>
  <c r="F12537" i="4"/>
  <c r="F12545" i="4"/>
  <c r="F12546" i="4"/>
  <c r="F12547" i="4"/>
  <c r="F12554" i="4"/>
  <c r="F12397" i="4"/>
  <c r="F12565" i="4"/>
  <c r="F5006" i="4"/>
  <c r="F4112" i="4"/>
  <c r="F4113" i="4"/>
  <c r="F12572" i="4"/>
  <c r="F9080" i="4"/>
  <c r="F5314" i="4"/>
  <c r="F5315" i="4"/>
  <c r="F5316" i="4"/>
  <c r="F1687" i="4"/>
  <c r="F5030" i="4"/>
  <c r="F5031" i="4"/>
  <c r="F11113" i="4"/>
  <c r="F11114" i="4"/>
  <c r="F3112" i="4"/>
  <c r="F1169" i="4"/>
  <c r="F1170" i="4"/>
  <c r="F11815" i="4"/>
  <c r="F48" i="4"/>
  <c r="F8939" i="4"/>
  <c r="F8940" i="4"/>
  <c r="F8941" i="4"/>
  <c r="F12430" i="4"/>
  <c r="F7296" i="4"/>
  <c r="F10007" i="4"/>
  <c r="F12273" i="4"/>
  <c r="F12274" i="4"/>
  <c r="F12275" i="4"/>
  <c r="F10466" i="4"/>
  <c r="F11873" i="4"/>
  <c r="F7275" i="4"/>
  <c r="F12589" i="4"/>
  <c r="F12590" i="4"/>
  <c r="F12591" i="4"/>
  <c r="F12592" i="4"/>
  <c r="F11692" i="4"/>
  <c r="F5785" i="4"/>
  <c r="F11140" i="4"/>
  <c r="F11141" i="4"/>
  <c r="F9081" i="4"/>
  <c r="F11146" i="4"/>
  <c r="F11147" i="4"/>
  <c r="F11148" i="4"/>
  <c r="F11149" i="4"/>
  <c r="F8208" i="4"/>
  <c r="F12446" i="4"/>
  <c r="F12447" i="4"/>
  <c r="F12448" i="4"/>
  <c r="F8398" i="4"/>
  <c r="F8399" i="4"/>
  <c r="F9253" i="4"/>
  <c r="F12566" i="4"/>
  <c r="F12630" i="4"/>
  <c r="F12631" i="4"/>
  <c r="F12632" i="4"/>
  <c r="F12633" i="4"/>
  <c r="F12634" i="4"/>
  <c r="F12635" i="4"/>
  <c r="F12636" i="4"/>
  <c r="F12637" i="4"/>
  <c r="F575" i="4"/>
  <c r="F2892" i="4"/>
  <c r="F12641" i="4"/>
  <c r="F3564" i="4"/>
  <c r="F3565" i="4"/>
  <c r="F10903" i="4"/>
  <c r="F10904" i="4"/>
  <c r="F10905" i="4"/>
  <c r="F10906" i="4"/>
  <c r="F11052" i="4"/>
  <c r="F11944" i="4"/>
  <c r="F11945" i="4"/>
  <c r="F11946" i="4"/>
  <c r="F7322" i="4"/>
  <c r="F12652" i="4"/>
  <c r="F12653" i="4"/>
  <c r="F7036" i="4"/>
  <c r="F10673" i="4"/>
  <c r="F10674" i="4"/>
  <c r="F10675" i="4"/>
  <c r="F10676" i="4"/>
  <c r="F12336" i="4"/>
  <c r="F3938" i="4"/>
  <c r="F3939" i="4"/>
  <c r="F3940" i="4"/>
  <c r="F12660" i="4"/>
  <c r="F12661" i="4"/>
  <c r="F86" i="4"/>
  <c r="F87" i="4"/>
  <c r="F88" i="4"/>
  <c r="F89" i="4"/>
  <c r="F12667" i="4"/>
  <c r="F8559" i="4"/>
  <c r="F8560" i="4"/>
  <c r="F11123" i="4"/>
  <c r="F12683" i="4"/>
  <c r="F11124" i="4"/>
  <c r="F10786" i="4"/>
  <c r="F10787" i="4"/>
  <c r="F165" i="4"/>
  <c r="F166" i="4"/>
  <c r="F167" i="4"/>
  <c r="F12685" i="4"/>
  <c r="F12686" i="4"/>
  <c r="F8053" i="4"/>
  <c r="F8054" i="4"/>
  <c r="F8055" i="4"/>
  <c r="F8056" i="4"/>
  <c r="F8057" i="4"/>
  <c r="F12704" i="4"/>
  <c r="F8974" i="4"/>
  <c r="F6406" i="4"/>
  <c r="F6407" i="4"/>
  <c r="F11624" i="4"/>
  <c r="F11625" i="4"/>
  <c r="F11626" i="4"/>
  <c r="F11627" i="4"/>
  <c r="F3642" i="4"/>
  <c r="F3643" i="4"/>
  <c r="F3644" i="4"/>
  <c r="F3645" i="4"/>
  <c r="F3646" i="4"/>
  <c r="F14715" i="4"/>
  <c r="F1931" i="4"/>
  <c r="F1932" i="4"/>
  <c r="F5343" i="4"/>
  <c r="F6051" i="4"/>
  <c r="F6052" i="4"/>
  <c r="F7037" i="4"/>
  <c r="F7038" i="4"/>
  <c r="F7853" i="4"/>
  <c r="F7854" i="4"/>
  <c r="F7855" i="4"/>
  <c r="F7956" i="4"/>
  <c r="F9277" i="4"/>
  <c r="F9278" i="4"/>
  <c r="F9279" i="4"/>
  <c r="F9280" i="4"/>
  <c r="F12662" i="4"/>
  <c r="F12663" i="4"/>
  <c r="F431" i="4"/>
  <c r="F11782" i="4"/>
  <c r="F11783" i="4"/>
  <c r="F11784" i="4"/>
  <c r="F11785" i="4"/>
  <c r="F9303" i="4"/>
  <c r="F9304" i="4"/>
  <c r="F11088" i="4"/>
  <c r="F11089" i="4"/>
  <c r="F2585" i="4"/>
  <c r="F769" i="4"/>
  <c r="F770" i="4"/>
  <c r="F1255" i="4"/>
  <c r="F1256" i="4"/>
  <c r="F12716" i="4"/>
  <c r="F3203" i="4"/>
  <c r="F12723" i="4"/>
  <c r="F12724" i="4"/>
  <c r="F11115" i="4"/>
  <c r="F8830" i="4"/>
  <c r="F12735" i="4"/>
  <c r="F9082" i="4"/>
  <c r="F2850" i="4"/>
  <c r="F2169" i="4"/>
  <c r="F2170" i="4"/>
  <c r="F2171" i="4"/>
  <c r="F11545" i="4"/>
  <c r="F11546" i="4"/>
  <c r="F11547" i="4"/>
  <c r="F11548" i="4"/>
  <c r="F10494" i="4"/>
  <c r="F10495" i="4"/>
  <c r="F10496" i="4"/>
  <c r="F10764" i="4"/>
  <c r="F1257" i="4"/>
  <c r="F1258" i="4"/>
  <c r="F1259" i="4"/>
  <c r="F13041" i="4"/>
  <c r="F13042" i="4"/>
  <c r="F13043" i="4"/>
  <c r="F11699" i="4"/>
  <c r="F11700" i="4"/>
  <c r="F4437" i="4"/>
  <c r="F12747" i="4"/>
  <c r="F12748" i="4"/>
  <c r="F12749" i="4"/>
  <c r="F12750" i="4"/>
  <c r="F12751" i="4"/>
  <c r="F12752" i="4"/>
  <c r="F11573" i="4"/>
  <c r="F11574" i="4"/>
  <c r="F11575" i="4"/>
  <c r="F11701" i="4"/>
  <c r="F12289" i="4"/>
  <c r="F10586" i="4"/>
  <c r="F12763" i="4"/>
  <c r="F7378" i="4"/>
  <c r="F12782" i="4"/>
  <c r="F12783" i="4"/>
  <c r="F12784" i="4"/>
  <c r="F12785" i="4"/>
  <c r="F12786" i="4"/>
  <c r="F12787" i="4"/>
  <c r="F12788" i="4"/>
  <c r="F8734" i="4"/>
  <c r="F11533" i="4"/>
  <c r="F11534" i="4"/>
  <c r="F670" i="4"/>
  <c r="F7749" i="4"/>
  <c r="F5998" i="4"/>
  <c r="F5999" i="4"/>
  <c r="F4687" i="4"/>
  <c r="F12796" i="4"/>
  <c r="F12797" i="4"/>
  <c r="F12798" i="4"/>
  <c r="F4372" i="4"/>
  <c r="F4373" i="4"/>
  <c r="F4374" i="4"/>
  <c r="F4375" i="4"/>
  <c r="F11266" i="4"/>
  <c r="F11267" i="4"/>
  <c r="F12802" i="4"/>
  <c r="F4926" i="4"/>
  <c r="F9953" i="4"/>
  <c r="F9954" i="4"/>
  <c r="F5428" i="4"/>
  <c r="F11515" i="4"/>
  <c r="F3019" i="4"/>
  <c r="F2438" i="4"/>
  <c r="F2439" i="4"/>
  <c r="F12807" i="4"/>
  <c r="F6663" i="4"/>
  <c r="F6664" i="4"/>
  <c r="F6665" i="4"/>
  <c r="F2586" i="4"/>
  <c r="F10624" i="4"/>
  <c r="F10625" i="4"/>
  <c r="F10626" i="4"/>
  <c r="F10627" i="4"/>
  <c r="F10628" i="4"/>
  <c r="F11101" i="4"/>
  <c r="F12153" i="4"/>
  <c r="F10260" i="4"/>
  <c r="F10261" i="4"/>
  <c r="F10262" i="4"/>
  <c r="F10263" i="4"/>
  <c r="F12827" i="4"/>
  <c r="F9103" i="4"/>
  <c r="F6029" i="4"/>
  <c r="F10660" i="4"/>
  <c r="F7415" i="4"/>
  <c r="F7416" i="4"/>
  <c r="F10739" i="4"/>
  <c r="F10740" i="4"/>
  <c r="F10741" i="4"/>
  <c r="F3442" i="4"/>
  <c r="F3443" i="4"/>
  <c r="F3444" i="4"/>
  <c r="F3445" i="4"/>
  <c r="F11090" i="4"/>
  <c r="F11091" i="4"/>
  <c r="F9773" i="4"/>
  <c r="F10919" i="4"/>
  <c r="F2401" i="4"/>
  <c r="F2402" i="4"/>
  <c r="F2403" i="4"/>
  <c r="F2404" i="4"/>
  <c r="F3204" i="4"/>
  <c r="F14550" i="4"/>
  <c r="F14551" i="4"/>
  <c r="F10587" i="4"/>
  <c r="F10588" i="4"/>
  <c r="F10589" i="4"/>
  <c r="F12838" i="4"/>
  <c r="F12839" i="4"/>
  <c r="F11252" i="4"/>
  <c r="F5225" i="4"/>
  <c r="F1969" i="4"/>
  <c r="F3341" i="4"/>
  <c r="F3342" i="4"/>
  <c r="F3343" i="4"/>
  <c r="F12266" i="4"/>
  <c r="F8257" i="4"/>
  <c r="F1212" i="4"/>
  <c r="F1213" i="4"/>
  <c r="F1214" i="4"/>
  <c r="F9459" i="4"/>
  <c r="F9460" i="4"/>
  <c r="F10554" i="4"/>
  <c r="F5933" i="4"/>
  <c r="F12846" i="4"/>
  <c r="F1331" i="4"/>
  <c r="F4514" i="4"/>
  <c r="F12007" i="4"/>
  <c r="F6276" i="4"/>
  <c r="F9431" i="4"/>
  <c r="F9432" i="4"/>
  <c r="F12290" i="4"/>
  <c r="F11268" i="4"/>
  <c r="F9800" i="4"/>
  <c r="F12808" i="4"/>
  <c r="F12809" i="4"/>
  <c r="F10765" i="4"/>
  <c r="F10766" i="4"/>
  <c r="F10767" i="4"/>
  <c r="F8400" i="4"/>
  <c r="F8401" i="4"/>
  <c r="F12267" i="4"/>
  <c r="F12268" i="4"/>
  <c r="F4349" i="4"/>
  <c r="F6820" i="4"/>
  <c r="F13644" i="4"/>
  <c r="F12810" i="4"/>
  <c r="F12811" i="4"/>
  <c r="F6870" i="4"/>
  <c r="F6871" i="4"/>
  <c r="F14421" i="4"/>
  <c r="F14422" i="4"/>
  <c r="F8975" i="4"/>
  <c r="F8976" i="4"/>
  <c r="F885" i="4"/>
  <c r="F11707" i="4"/>
  <c r="F10223" i="4"/>
  <c r="F10224" i="4"/>
  <c r="F9774" i="4"/>
  <c r="F7119" i="4"/>
  <c r="F12717" i="4"/>
  <c r="F12183" i="4"/>
  <c r="F14437" i="4"/>
  <c r="F14438" i="4"/>
  <c r="F12872" i="4"/>
  <c r="F12527" i="4"/>
  <c r="F12528" i="4"/>
  <c r="F7039" i="4"/>
  <c r="F7040" i="4"/>
  <c r="F10575" i="4"/>
  <c r="F11516" i="4"/>
  <c r="F5254" i="4"/>
  <c r="F5255" i="4"/>
  <c r="F14517" i="4"/>
  <c r="F14518" i="4"/>
  <c r="F14519" i="4"/>
  <c r="F14520" i="4"/>
  <c r="F14521" i="4"/>
  <c r="F12895" i="4"/>
  <c r="F11576" i="4"/>
  <c r="F11577" i="4"/>
  <c r="F11578" i="4"/>
  <c r="F11579" i="4"/>
  <c r="F11580" i="4"/>
  <c r="F11581" i="4"/>
  <c r="F11582" i="4"/>
  <c r="F11583" i="4"/>
  <c r="F12905" i="4"/>
  <c r="F6906" i="4"/>
  <c r="F6907" i="4"/>
  <c r="F12918" i="4"/>
  <c r="F12919" i="4"/>
  <c r="F2440" i="4"/>
  <c r="F2441" i="4"/>
  <c r="F2442" i="4"/>
  <c r="F12931" i="4"/>
  <c r="F6639" i="4"/>
  <c r="F11125" i="4"/>
  <c r="F2276" i="4"/>
  <c r="F6742" i="4"/>
  <c r="F8179" i="4"/>
  <c r="F12510" i="4"/>
  <c r="F12938" i="4"/>
  <c r="F12939" i="4"/>
  <c r="F12940" i="4"/>
  <c r="F12941" i="4"/>
  <c r="F12942" i="4"/>
  <c r="F12943" i="4"/>
  <c r="F12944" i="4"/>
  <c r="F12945" i="4"/>
  <c r="F7351" i="4"/>
  <c r="F7352" i="4"/>
  <c r="F7353" i="4"/>
  <c r="F10264" i="4"/>
  <c r="F7120" i="4"/>
  <c r="F7121" i="4"/>
  <c r="F12963" i="4"/>
  <c r="F12964" i="4"/>
  <c r="F3034" i="4"/>
  <c r="F2443" i="4"/>
  <c r="F10047" i="4"/>
  <c r="F3505" i="4"/>
  <c r="F3506" i="4"/>
  <c r="F3987" i="4"/>
  <c r="F3988" i="4"/>
  <c r="F10404" i="4"/>
  <c r="F12972" i="4"/>
  <c r="F14048" i="4"/>
  <c r="F11744" i="4"/>
  <c r="F12977" i="4"/>
  <c r="F12978" i="4"/>
  <c r="F6337" i="4"/>
  <c r="F6338" i="4"/>
  <c r="F6339" i="4"/>
  <c r="F6340" i="4"/>
  <c r="F9955" i="4"/>
  <c r="F12982" i="4"/>
  <c r="F12983" i="4"/>
  <c r="F12984" i="4"/>
  <c r="F12985" i="4"/>
  <c r="F11183" i="4"/>
  <c r="F11184" i="4"/>
  <c r="F2843" i="4"/>
  <c r="F2961" i="4"/>
  <c r="F2962" i="4"/>
  <c r="F2963" i="4"/>
  <c r="F2964" i="4"/>
  <c r="F12378" i="4"/>
  <c r="F12379" i="4"/>
  <c r="F4612" i="4"/>
  <c r="F10661" i="4"/>
  <c r="F10662" i="4"/>
  <c r="F5518" i="4"/>
  <c r="F5519" i="4"/>
  <c r="F5520" i="4"/>
  <c r="F11102" i="4"/>
  <c r="F11103" i="4"/>
  <c r="F12538" i="4"/>
  <c r="F12539" i="4"/>
  <c r="F12540" i="4"/>
  <c r="F12991" i="4"/>
  <c r="F1816" i="4"/>
  <c r="F12993" i="4"/>
  <c r="F12994" i="4"/>
  <c r="F4948" i="4"/>
  <c r="F12380" i="4"/>
  <c r="F12381" i="4"/>
  <c r="F12382" i="4"/>
  <c r="F13002" i="4"/>
  <c r="F13013" i="4"/>
  <c r="F12054" i="4"/>
  <c r="F12055" i="4"/>
  <c r="F14500" i="4"/>
  <c r="F6444" i="4"/>
  <c r="F6445" i="4"/>
  <c r="F12113" i="4"/>
  <c r="F8402" i="4"/>
  <c r="F8403" i="4"/>
  <c r="F2727" i="4"/>
  <c r="F2728" i="4"/>
  <c r="F2729" i="4"/>
  <c r="F12764" i="4"/>
  <c r="F10399" i="4"/>
  <c r="F11635" i="4"/>
  <c r="F11636" i="4"/>
  <c r="F11637" i="4"/>
  <c r="F7504" i="4"/>
  <c r="F11420" i="4"/>
  <c r="F4533" i="4"/>
  <c r="F4534" i="4"/>
  <c r="F4535" i="4"/>
  <c r="F4536" i="4"/>
  <c r="F11220" i="4"/>
  <c r="F2994" i="4"/>
  <c r="F2995" i="4"/>
  <c r="F3446" i="4"/>
  <c r="F3447" i="4"/>
  <c r="F13018" i="4"/>
  <c r="F13019" i="4"/>
  <c r="F14574" i="4"/>
  <c r="F14716" i="4"/>
  <c r="F7233" i="4"/>
  <c r="F14671" i="4"/>
  <c r="F14672" i="4"/>
  <c r="F11189" i="4"/>
  <c r="F13036" i="4"/>
  <c r="F13053" i="4"/>
  <c r="F13054" i="4"/>
  <c r="F13055" i="4"/>
  <c r="F13056" i="4"/>
  <c r="F7094" i="4"/>
  <c r="F11403" i="4"/>
  <c r="F9981" i="4"/>
  <c r="F9982" i="4"/>
  <c r="F9983" i="4"/>
  <c r="F9984" i="4"/>
  <c r="F13069" i="4"/>
  <c r="F13070" i="4"/>
  <c r="F13086" i="4"/>
  <c r="F13087" i="4"/>
  <c r="F13088" i="4"/>
  <c r="F10846" i="4"/>
  <c r="F10847" i="4"/>
  <c r="F3624" i="4"/>
  <c r="F9009" i="4"/>
  <c r="F13092" i="4"/>
  <c r="F3484" i="4"/>
  <c r="F12094" i="4"/>
  <c r="F7417" i="4"/>
  <c r="F7418" i="4"/>
  <c r="F13107" i="4"/>
  <c r="F13108" i="4"/>
  <c r="F12406" i="4"/>
  <c r="F13117" i="4"/>
  <c r="F3078" i="4"/>
  <c r="F3079" i="4"/>
  <c r="F3080" i="4"/>
  <c r="F3081" i="4"/>
  <c r="F3082" i="4"/>
  <c r="F3083" i="4"/>
  <c r="F3084" i="4"/>
  <c r="F1637" i="4"/>
  <c r="F4515" i="4"/>
  <c r="F13120" i="4"/>
  <c r="F4927" i="4"/>
  <c r="F1580" i="4"/>
  <c r="F1581" i="4"/>
  <c r="F1582" i="4"/>
  <c r="F1583" i="4"/>
  <c r="F1584" i="4"/>
  <c r="F3852" i="4"/>
  <c r="F11770" i="4"/>
  <c r="F13124" i="4"/>
  <c r="F13125" i="4"/>
  <c r="F13126" i="4"/>
  <c r="F13127" i="4"/>
  <c r="F13145" i="4"/>
  <c r="F13152" i="4"/>
  <c r="F13153" i="4"/>
  <c r="F9338" i="4"/>
  <c r="F9339" i="4"/>
  <c r="F626" i="4"/>
  <c r="F13172" i="4"/>
  <c r="F13173" i="4"/>
  <c r="F13174" i="4"/>
  <c r="F13175" i="4"/>
  <c r="F5344" i="4"/>
  <c r="F11116" i="4"/>
  <c r="F49" i="4"/>
  <c r="F50" i="4"/>
  <c r="F7095" i="4"/>
  <c r="F1817" i="4"/>
  <c r="F1818" i="4"/>
  <c r="F1819" i="4"/>
  <c r="F1820" i="4"/>
  <c r="F1821" i="4"/>
  <c r="F1822" i="4"/>
  <c r="F1823" i="4"/>
  <c r="F1491" i="4"/>
  <c r="F5502" i="4"/>
  <c r="F5503" i="4"/>
  <c r="F2915" i="4"/>
  <c r="F2916" i="4"/>
  <c r="F2917" i="4"/>
  <c r="F4586" i="4"/>
  <c r="F4587" i="4"/>
  <c r="F4588" i="4"/>
  <c r="F4589" i="4"/>
  <c r="F3" i="4"/>
  <c r="F10799" i="4"/>
  <c r="F10800" i="4"/>
  <c r="F10295" i="4"/>
  <c r="F10296" i="4"/>
  <c r="F14534" i="4"/>
  <c r="F7122" i="4"/>
  <c r="F7123" i="4"/>
  <c r="F7124" i="4"/>
  <c r="F11786" i="4"/>
  <c r="F11787" i="4"/>
  <c r="F3916" i="4"/>
  <c r="F3917" i="4"/>
  <c r="F3113" i="4"/>
  <c r="F5158" i="4"/>
  <c r="F5159" i="4"/>
  <c r="F12069" i="4"/>
  <c r="F12070" i="4"/>
  <c r="F10524" i="4"/>
  <c r="F13181" i="4"/>
  <c r="F6533" i="4"/>
  <c r="F11658" i="4"/>
  <c r="F11659" i="4"/>
  <c r="F11660" i="4"/>
  <c r="F13194" i="4"/>
  <c r="F10525" i="4"/>
  <c r="F9433" i="4"/>
  <c r="F13044" i="4"/>
  <c r="F13045" i="4"/>
  <c r="F13046" i="4"/>
  <c r="F14501" i="4"/>
  <c r="F14502" i="4"/>
  <c r="F12843" i="4"/>
  <c r="F11126" i="4"/>
  <c r="F11127" i="4"/>
  <c r="F12548" i="4"/>
  <c r="F10102" i="4"/>
  <c r="F12255" i="4"/>
  <c r="F13203" i="4"/>
  <c r="F13204" i="4"/>
  <c r="F1824" i="4"/>
  <c r="F1825" i="4"/>
  <c r="F1826" i="4"/>
  <c r="F1827" i="4"/>
  <c r="F1828" i="4"/>
  <c r="F9909" i="4"/>
  <c r="F671" i="4"/>
  <c r="F672" i="4"/>
  <c r="F13217" i="4"/>
  <c r="F13218" i="4"/>
  <c r="F13235" i="4"/>
  <c r="F13236" i="4"/>
  <c r="F4004" i="4"/>
  <c r="F8430" i="4"/>
  <c r="F14717" i="4"/>
  <c r="F14718" i="4"/>
  <c r="F14719" i="4"/>
  <c r="F3114" i="4"/>
  <c r="F4438" i="4"/>
  <c r="F13242" i="4"/>
  <c r="F11327" i="4"/>
  <c r="F11328" i="4"/>
  <c r="F90" i="4"/>
  <c r="F11733" i="4"/>
  <c r="F9582" i="4"/>
  <c r="F9583" i="4"/>
  <c r="F8227" i="4"/>
  <c r="F8228" i="4"/>
  <c r="F8229" i="4"/>
  <c r="F8230" i="4"/>
  <c r="F10610" i="4"/>
  <c r="F6573" i="4"/>
  <c r="F6574" i="4"/>
  <c r="F14454" i="4"/>
  <c r="F11959" i="4"/>
  <c r="F5786" i="4"/>
  <c r="F8385" i="4"/>
  <c r="F529" i="4"/>
  <c r="F7647" i="4"/>
  <c r="F7648" i="4"/>
  <c r="F11397" i="4"/>
  <c r="F5787" i="4"/>
  <c r="F5788" i="4"/>
  <c r="F13250" i="4"/>
  <c r="F5383" i="4"/>
  <c r="F5384" i="4"/>
  <c r="F627" i="4"/>
  <c r="F628" i="4"/>
  <c r="F629" i="4"/>
  <c r="F630" i="4"/>
  <c r="F13266" i="4"/>
  <c r="F13267" i="4"/>
  <c r="F2028" i="4"/>
  <c r="F2029" i="4"/>
  <c r="F12765" i="4"/>
  <c r="F12766" i="4"/>
  <c r="F12767" i="4"/>
  <c r="F12768" i="4"/>
  <c r="F12769" i="4"/>
  <c r="F12770" i="4"/>
  <c r="F12771" i="4"/>
  <c r="F12772" i="4"/>
  <c r="F5831" i="4"/>
  <c r="F11960" i="4"/>
  <c r="F11961" i="4"/>
  <c r="F11962" i="4"/>
  <c r="F11072" i="4"/>
  <c r="F12131" i="4"/>
  <c r="F8030" i="4"/>
  <c r="F2508" i="4"/>
  <c r="F2509" i="4"/>
  <c r="F2510" i="4"/>
  <c r="F11300" i="4"/>
  <c r="F11301" i="4"/>
  <c r="F11302" i="4"/>
  <c r="F4213" i="4"/>
  <c r="F10394" i="4"/>
  <c r="F6446" i="4"/>
  <c r="F6447" i="4"/>
  <c r="F6448" i="4"/>
  <c r="F8561" i="4"/>
  <c r="F8562" i="4"/>
  <c r="F8563" i="4"/>
  <c r="F8564" i="4"/>
  <c r="F9537" i="4"/>
  <c r="F5634" i="4"/>
  <c r="F5635" i="4"/>
  <c r="F5636" i="4"/>
  <c r="F13182" i="4"/>
  <c r="F13251" i="4"/>
  <c r="F3485" i="4"/>
  <c r="F4303" i="4"/>
  <c r="F4304" i="4"/>
  <c r="F9162" i="4"/>
  <c r="F11492" i="4"/>
  <c r="F11493" i="4"/>
  <c r="F11494" i="4"/>
  <c r="F6000" i="4"/>
  <c r="F1492" i="4"/>
  <c r="F13275" i="4"/>
  <c r="F13276" i="4"/>
  <c r="F13277" i="4"/>
  <c r="F13278" i="4"/>
  <c r="F13279" i="4"/>
  <c r="F14390" i="4"/>
  <c r="F2172" i="4"/>
  <c r="F2173" i="4"/>
  <c r="F2174" i="4"/>
  <c r="F2175" i="4"/>
  <c r="F2176" i="4"/>
  <c r="F1585" i="4"/>
  <c r="F1586" i="4"/>
  <c r="F9225" i="4"/>
  <c r="F9226" i="4"/>
  <c r="F9227" i="4"/>
  <c r="F13300" i="4"/>
  <c r="F5980" i="4"/>
  <c r="F14559" i="4"/>
  <c r="F14560" i="4"/>
  <c r="F13309" i="4"/>
  <c r="F13310" i="4"/>
  <c r="F14471" i="4"/>
  <c r="F14472" i="4"/>
  <c r="F14473" i="4"/>
  <c r="F14474" i="4"/>
  <c r="F14475" i="4"/>
  <c r="F10555" i="4"/>
  <c r="F10920" i="4"/>
  <c r="F10921" i="4"/>
  <c r="F10922" i="4"/>
  <c r="F10541" i="4"/>
  <c r="F4787" i="4"/>
  <c r="F8942" i="4"/>
  <c r="F8335" i="4"/>
  <c r="F11366" i="4"/>
  <c r="F13321" i="4"/>
  <c r="F5180" i="4"/>
  <c r="F5181" i="4"/>
  <c r="F5182" i="4"/>
  <c r="F7070" i="4"/>
  <c r="F7071" i="4"/>
  <c r="F1876" i="4"/>
  <c r="F11976" i="4"/>
  <c r="F11977" i="4"/>
  <c r="F11978" i="4"/>
  <c r="F13057" i="4"/>
  <c r="F13058" i="4"/>
  <c r="F10148" i="4"/>
  <c r="F7200" i="4"/>
  <c r="F7201" i="4"/>
  <c r="F7202" i="4"/>
  <c r="F1970" i="4"/>
  <c r="F1971" i="4"/>
  <c r="F1972" i="4"/>
  <c r="F1973" i="4"/>
  <c r="F1974" i="4"/>
  <c r="F1975" i="4"/>
  <c r="F12593" i="4"/>
  <c r="F8637" i="4"/>
  <c r="F12095" i="4"/>
  <c r="F12096" i="4"/>
  <c r="F8910" i="4"/>
  <c r="F8911" i="4"/>
  <c r="F12145" i="4"/>
  <c r="F1394" i="4"/>
  <c r="F5553" i="4"/>
  <c r="F7923" i="4"/>
  <c r="F7924" i="4"/>
  <c r="F8231" i="4"/>
  <c r="F8232" i="4"/>
  <c r="F9492" i="4"/>
  <c r="F9493" i="4"/>
  <c r="F9494" i="4"/>
  <c r="F12946" i="4"/>
  <c r="F12947" i="4"/>
  <c r="F12230" i="4"/>
  <c r="F12231" i="4"/>
  <c r="F12232" i="4"/>
  <c r="F10576" i="4"/>
  <c r="F10577" i="4"/>
  <c r="F3841" i="4"/>
  <c r="F3842" i="4"/>
  <c r="F3843" i="4"/>
  <c r="F3844" i="4"/>
  <c r="F340" i="4"/>
  <c r="F13334" i="4"/>
  <c r="F11303" i="4"/>
  <c r="F11304" i="4"/>
  <c r="F13343" i="4"/>
  <c r="F11380" i="4"/>
  <c r="F9305" i="4"/>
  <c r="F4042" i="4"/>
  <c r="F4043" i="4"/>
  <c r="F4044" i="4"/>
  <c r="F6053" i="4"/>
  <c r="F10225" i="4"/>
  <c r="F10226" i="4"/>
  <c r="F10227" i="4"/>
  <c r="F10228" i="4"/>
  <c r="F13360" i="4"/>
  <c r="F13361" i="4"/>
  <c r="F13362" i="4"/>
  <c r="F10880" i="4"/>
  <c r="F10881" i="4"/>
  <c r="F10882" i="4"/>
  <c r="F10883" i="4"/>
  <c r="F10884" i="4"/>
  <c r="F10885" i="4"/>
  <c r="F10886" i="4"/>
  <c r="F10887" i="4"/>
  <c r="F10888" i="4"/>
  <c r="F11874" i="4"/>
  <c r="F12184" i="4"/>
  <c r="F12185" i="4"/>
  <c r="F12186" i="4"/>
  <c r="F12187" i="4"/>
  <c r="F12188" i="4"/>
  <c r="F4905" i="4"/>
  <c r="F4906" i="4"/>
  <c r="F10448" i="4"/>
  <c r="F432" i="4"/>
  <c r="F12024" i="4"/>
  <c r="F12025" i="4"/>
  <c r="F12026" i="4"/>
  <c r="F12027" i="4"/>
  <c r="F12028" i="4"/>
  <c r="F12029" i="4"/>
  <c r="F12030" i="4"/>
  <c r="F5096" i="4"/>
  <c r="F8705" i="4"/>
  <c r="F11161" i="4"/>
  <c r="F12326" i="4"/>
  <c r="F12066" i="4"/>
  <c r="F11816" i="4"/>
  <c r="F11817" i="4"/>
  <c r="F11818" i="4"/>
  <c r="F11819" i="4"/>
  <c r="F11820" i="4"/>
  <c r="F11821" i="4"/>
  <c r="F11822" i="4"/>
  <c r="F11351" i="4"/>
  <c r="F11352" i="4"/>
  <c r="F6743" i="4"/>
  <c r="F3729" i="4"/>
  <c r="F771" i="4"/>
  <c r="F772" i="4"/>
  <c r="F12121" i="4"/>
  <c r="F12122" i="4"/>
  <c r="F12123" i="4"/>
  <c r="F11800" i="4"/>
  <c r="F13378" i="4"/>
  <c r="F1007" i="4"/>
  <c r="F1008" i="4"/>
  <c r="F1009" i="4"/>
  <c r="F1010" i="4"/>
  <c r="F1011" i="4"/>
  <c r="F13003" i="4"/>
  <c r="F3989" i="4"/>
  <c r="F14561" i="4"/>
  <c r="F14562" i="4"/>
  <c r="F14563" i="4"/>
  <c r="F14564" i="4"/>
  <c r="F11920" i="4"/>
  <c r="F13385" i="4"/>
  <c r="F13386" i="4"/>
  <c r="F13387" i="4"/>
  <c r="F13388" i="4"/>
  <c r="F13389" i="4"/>
  <c r="F1260" i="4"/>
  <c r="F1261" i="4"/>
  <c r="F1262" i="4"/>
  <c r="F1263" i="4"/>
  <c r="F1264" i="4"/>
  <c r="F5128" i="4"/>
  <c r="F5129" i="4"/>
  <c r="F5130" i="4"/>
  <c r="F13402" i="4"/>
  <c r="F13403" i="4"/>
  <c r="F13404" i="4"/>
  <c r="F12573" i="4"/>
  <c r="F12574" i="4"/>
  <c r="F12575" i="4"/>
  <c r="F12576" i="4"/>
  <c r="F7699" i="4"/>
  <c r="F7700" i="4"/>
  <c r="F10149" i="4"/>
  <c r="F10150" i="4"/>
  <c r="F1877" i="4"/>
  <c r="F13417" i="4"/>
  <c r="F13183" i="4"/>
  <c r="F10889" i="4"/>
  <c r="F4837" i="4"/>
  <c r="F4838" i="4"/>
  <c r="F4839" i="4"/>
  <c r="F962" i="4"/>
  <c r="F11084" i="4"/>
  <c r="F12995" i="4"/>
  <c r="F12398" i="4"/>
  <c r="F13438" i="4"/>
  <c r="F13439" i="4"/>
  <c r="F13440" i="4"/>
  <c r="F13441" i="4"/>
  <c r="F13047" i="4"/>
  <c r="F13048" i="4"/>
  <c r="F13049" i="4"/>
  <c r="F13050" i="4"/>
  <c r="F8735" i="4"/>
  <c r="F5226" i="4"/>
  <c r="F5227" i="4"/>
  <c r="F12979" i="4"/>
  <c r="F12577" i="4"/>
  <c r="F12578" i="4"/>
  <c r="F13447" i="4"/>
  <c r="F11715" i="4"/>
  <c r="F13449" i="4"/>
  <c r="F129" i="4"/>
  <c r="F130" i="4"/>
  <c r="F131" i="4"/>
  <c r="F11745" i="4"/>
  <c r="F2893" i="4"/>
  <c r="F2313" i="4"/>
  <c r="F10761" i="4"/>
  <c r="F2621" i="4"/>
  <c r="F2622" i="4"/>
  <c r="F13205" i="4"/>
  <c r="F8831" i="4"/>
  <c r="F7816" i="4"/>
  <c r="F13464" i="4"/>
  <c r="F8792" i="4"/>
  <c r="F8793" i="4"/>
  <c r="F11761" i="4"/>
  <c r="F11762" i="4"/>
  <c r="F11763" i="4"/>
  <c r="F11764" i="4"/>
  <c r="F10692" i="4"/>
  <c r="F13475" i="4"/>
  <c r="F12920" i="4"/>
  <c r="F12921" i="4"/>
  <c r="F13485" i="4"/>
  <c r="F673" i="4"/>
  <c r="F5228" i="4"/>
  <c r="F5229" i="4"/>
  <c r="F5230" i="4"/>
  <c r="F4516" i="4"/>
  <c r="F10328" i="4"/>
  <c r="F4238" i="4"/>
  <c r="F12383" i="4"/>
  <c r="F5767" i="4"/>
  <c r="F5710" i="4"/>
  <c r="F5711" i="4"/>
  <c r="F5712" i="4"/>
  <c r="F10297" i="4"/>
  <c r="F10298" i="4"/>
  <c r="F10299" i="4"/>
  <c r="F4114" i="4"/>
  <c r="F4115" i="4"/>
  <c r="F4116" i="4"/>
  <c r="F12449" i="4"/>
  <c r="F12450" i="4"/>
  <c r="F12451" i="4"/>
  <c r="F12452" i="4"/>
  <c r="F12453" i="4"/>
  <c r="F7530" i="4"/>
  <c r="F11661" i="4"/>
  <c r="F13206" i="4"/>
  <c r="F13207" i="4"/>
  <c r="F6355" i="4"/>
  <c r="F2378" i="4"/>
  <c r="F9461" i="4"/>
  <c r="F13488" i="4"/>
  <c r="F13489" i="4"/>
  <c r="F13490" i="4"/>
  <c r="F13491" i="4"/>
  <c r="F12973" i="4"/>
  <c r="F6356" i="4"/>
  <c r="F4350" i="4"/>
  <c r="F4351" i="4"/>
  <c r="F4352" i="4"/>
  <c r="F10629" i="4"/>
  <c r="F10630" i="4"/>
  <c r="F4133" i="4"/>
  <c r="F4134" i="4"/>
  <c r="F4135" i="4"/>
  <c r="F13496" i="4"/>
  <c r="F9930" i="4"/>
  <c r="F11221" i="4"/>
  <c r="F11222" i="4"/>
  <c r="F12873" i="4"/>
  <c r="F12874" i="4"/>
  <c r="F12875" i="4"/>
  <c r="F12876" i="4"/>
  <c r="F13843" i="4"/>
  <c r="F13844" i="4"/>
  <c r="F13845" i="4"/>
  <c r="F10265" i="4"/>
  <c r="F10266" i="4"/>
  <c r="F10267" i="4"/>
  <c r="F11771" i="4"/>
  <c r="F11772" i="4"/>
  <c r="F5812" i="4"/>
  <c r="F5032" i="4"/>
  <c r="F5033" i="4"/>
  <c r="F5034" i="4"/>
  <c r="F5035" i="4"/>
  <c r="F4239" i="4"/>
  <c r="F6267" i="4"/>
  <c r="F3402" i="4"/>
  <c r="F5965" i="4"/>
  <c r="F7957" i="4"/>
  <c r="F7958" i="4"/>
  <c r="F7959" i="4"/>
  <c r="F4877" i="4"/>
  <c r="F11788" i="4"/>
  <c r="F11789" i="4"/>
  <c r="F11790" i="4"/>
  <c r="F10768" i="4"/>
  <c r="F8614" i="4"/>
  <c r="F8615" i="4"/>
  <c r="F10985" i="4"/>
  <c r="F10631" i="4"/>
  <c r="F5892" i="4"/>
  <c r="F5893" i="4"/>
  <c r="F5894" i="4"/>
  <c r="F5895" i="4"/>
  <c r="F7173" i="4"/>
  <c r="F13507" i="4"/>
  <c r="F13508" i="4"/>
  <c r="F3608" i="4"/>
  <c r="F13509" i="4"/>
  <c r="F4840" i="4"/>
  <c r="F4841" i="4"/>
  <c r="F4842" i="4"/>
  <c r="F12154" i="4"/>
  <c r="F12155" i="4"/>
  <c r="F2339" i="4"/>
  <c r="F1082" i="4"/>
  <c r="F11305" i="4"/>
  <c r="F14503" i="4"/>
  <c r="F14504" i="4"/>
  <c r="F11190" i="4"/>
  <c r="F11191" i="4"/>
  <c r="F11192" i="4"/>
  <c r="F11193" i="4"/>
  <c r="F6821" i="4"/>
  <c r="F6822" i="4"/>
  <c r="F10526" i="4"/>
  <c r="F13511" i="4"/>
  <c r="F13512" i="4"/>
  <c r="F1012" i="4"/>
  <c r="F1013" i="4"/>
  <c r="F4788" i="4"/>
  <c r="F4789" i="4"/>
  <c r="F11253" i="4"/>
  <c r="F5573" i="4"/>
  <c r="F2797" i="4"/>
  <c r="F10859" i="4"/>
  <c r="F2851" i="4"/>
  <c r="F2852" i="4"/>
  <c r="F2314" i="4"/>
  <c r="F2315" i="4"/>
  <c r="F2316" i="4"/>
  <c r="F12555" i="4"/>
  <c r="F12789" i="4"/>
  <c r="F13554" i="4"/>
  <c r="F13555" i="4"/>
  <c r="F13556" i="4"/>
  <c r="F13564" i="4"/>
  <c r="F4240" i="4"/>
  <c r="F4241" i="4"/>
  <c r="F9046" i="4"/>
  <c r="F11596" i="4"/>
  <c r="F6357" i="4"/>
  <c r="F6358" i="4"/>
  <c r="F11467" i="4"/>
  <c r="F11388" i="4"/>
  <c r="F14703" i="4"/>
  <c r="F14704" i="4"/>
  <c r="F14705" i="4"/>
  <c r="F5504" i="4"/>
  <c r="F8404" i="4"/>
  <c r="F8405" i="4"/>
  <c r="F9434" i="4"/>
  <c r="F9435" i="4"/>
  <c r="F7444" i="4"/>
  <c r="F13574" i="4"/>
  <c r="F13575" i="4"/>
  <c r="F13576" i="4"/>
  <c r="F6823" i="4"/>
  <c r="F5981" i="4"/>
  <c r="F4537" i="4"/>
  <c r="F4538" i="4"/>
  <c r="F4590" i="4"/>
  <c r="F4517" i="4"/>
  <c r="F8684" i="4"/>
  <c r="F8685" i="4"/>
  <c r="F12071" i="4"/>
  <c r="F12072" i="4"/>
  <c r="F12073" i="4"/>
  <c r="F390" i="4"/>
  <c r="F6908" i="4"/>
  <c r="F11716" i="4"/>
  <c r="F11717" i="4"/>
  <c r="F13430" i="4"/>
  <c r="F12256" i="4"/>
  <c r="F12257" i="4"/>
  <c r="F1493" i="4"/>
  <c r="F1494" i="4"/>
  <c r="F9615" i="4"/>
  <c r="F14439" i="4"/>
  <c r="F14440" i="4"/>
  <c r="F13582" i="4"/>
  <c r="F6176" i="4"/>
  <c r="F6177" i="4"/>
  <c r="F13450" i="4"/>
  <c r="F13163" i="4"/>
  <c r="F13164" i="4"/>
  <c r="F13589" i="4"/>
  <c r="F11450" i="4"/>
  <c r="F11451" i="4"/>
  <c r="F91" i="4"/>
  <c r="F92" i="4"/>
  <c r="F391" i="4"/>
  <c r="F3020" i="4"/>
  <c r="F12416" i="4"/>
  <c r="F12417" i="4"/>
  <c r="F12418" i="4"/>
  <c r="F10048" i="4"/>
  <c r="F10049" i="4"/>
  <c r="F24" i="4"/>
  <c r="F25" i="4"/>
  <c r="F26" i="4"/>
  <c r="F27" i="4"/>
  <c r="F28" i="4"/>
  <c r="F6277" i="4"/>
  <c r="F6278" i="4"/>
  <c r="F6279" i="4"/>
  <c r="F6280" i="4"/>
  <c r="F6281" i="4"/>
  <c r="F12440" i="4"/>
  <c r="F12441" i="4"/>
  <c r="F8278" i="4"/>
  <c r="F8279" i="4"/>
  <c r="F8280" i="4"/>
  <c r="F12608" i="4"/>
  <c r="F12609" i="4"/>
  <c r="F12610" i="4"/>
  <c r="F13612" i="4"/>
  <c r="F13613" i="4"/>
  <c r="F13614" i="4"/>
  <c r="F12156" i="4"/>
  <c r="F12157" i="4"/>
  <c r="F3730" i="4"/>
  <c r="F12206" i="4"/>
  <c r="F10663" i="4"/>
  <c r="F3141" i="4"/>
  <c r="F2730" i="4"/>
  <c r="F12668" i="4"/>
  <c r="F12669" i="4"/>
  <c r="F10632" i="4"/>
  <c r="F12276" i="4"/>
  <c r="F12277" i="4"/>
  <c r="F12278" i="4"/>
  <c r="F12279" i="4"/>
  <c r="F4747" i="4"/>
  <c r="F4748" i="4"/>
  <c r="F13154" i="4"/>
  <c r="F6001" i="4"/>
  <c r="F7773" i="4"/>
  <c r="F12207" i="4"/>
  <c r="F12208" i="4"/>
  <c r="F14476" i="4"/>
  <c r="F14477" i="4"/>
  <c r="F11244" i="4"/>
  <c r="F13322" i="4"/>
  <c r="F10366" i="4"/>
  <c r="F1878" i="4"/>
  <c r="F1879" i="4"/>
  <c r="F1880" i="4"/>
  <c r="F1881" i="4"/>
  <c r="F1882" i="4"/>
  <c r="F3609" i="4"/>
  <c r="F14224" i="4"/>
  <c r="F10414" i="4"/>
  <c r="F10415" i="4"/>
  <c r="F10416" i="4"/>
  <c r="F13964" i="4"/>
  <c r="F13965" i="4"/>
  <c r="F10752" i="4"/>
  <c r="F10753" i="4"/>
  <c r="F10754" i="4"/>
  <c r="F10640" i="4"/>
  <c r="F14478" i="4"/>
  <c r="F2945" i="4"/>
  <c r="F2946" i="4"/>
  <c r="F12487" i="4"/>
  <c r="F12488" i="4"/>
  <c r="F13628" i="4"/>
  <c r="F13629" i="4"/>
  <c r="F9719" i="4"/>
  <c r="F8258" i="4"/>
  <c r="F4005" i="4"/>
  <c r="F4006" i="4"/>
  <c r="F4007" i="4"/>
  <c r="F4008" i="4"/>
  <c r="F10703" i="4"/>
  <c r="F10704" i="4"/>
  <c r="F13637" i="4"/>
  <c r="F13638" i="4"/>
  <c r="F10093" i="4"/>
  <c r="F4376" i="4"/>
  <c r="F13476" i="4"/>
  <c r="F13477" i="4"/>
  <c r="F13390" i="4"/>
  <c r="F13391" i="4"/>
  <c r="F13392" i="4"/>
  <c r="F12132" i="4"/>
  <c r="F12133" i="4"/>
  <c r="F12134" i="4"/>
  <c r="F3507" i="4"/>
  <c r="F3508" i="4"/>
  <c r="F3509" i="4"/>
  <c r="F3510" i="4"/>
  <c r="F5521" i="4"/>
  <c r="F5522" i="4"/>
  <c r="F5523" i="4"/>
  <c r="F5524" i="4"/>
  <c r="F1296" i="4"/>
  <c r="F1297" i="4"/>
  <c r="F10809" i="4"/>
  <c r="F10810" i="4"/>
  <c r="F10811" i="4"/>
  <c r="F10812" i="4"/>
  <c r="F10813" i="4"/>
  <c r="F13647" i="4"/>
  <c r="F11823" i="4"/>
  <c r="F12799" i="4"/>
  <c r="F8962" i="4"/>
  <c r="F6129" i="4"/>
  <c r="F12529" i="4"/>
  <c r="F13520" i="4"/>
  <c r="F8863" i="4"/>
  <c r="F13301" i="4"/>
  <c r="F13302" i="4"/>
  <c r="F13303" i="4"/>
  <c r="F9400" i="4"/>
  <c r="F5554" i="4"/>
  <c r="F5555" i="4"/>
  <c r="F5556" i="4"/>
  <c r="F5557" i="4"/>
  <c r="F5558" i="4"/>
  <c r="F6030" i="4"/>
  <c r="F6031" i="4"/>
  <c r="F12718" i="4"/>
  <c r="F7072" i="4"/>
  <c r="F7073" i="4"/>
  <c r="F7074" i="4"/>
  <c r="F7075" i="4"/>
  <c r="F7076" i="4"/>
  <c r="F7077" i="4"/>
  <c r="F7078" i="4"/>
  <c r="F7079" i="4"/>
  <c r="F7080" i="4"/>
  <c r="F7081" i="4"/>
  <c r="F11885" i="4"/>
  <c r="F11886" i="4"/>
  <c r="F13243" i="4"/>
  <c r="F12407" i="4"/>
  <c r="F12408" i="4"/>
  <c r="F13651" i="4"/>
  <c r="F13652" i="4"/>
  <c r="F3115" i="4"/>
  <c r="F3116" i="4"/>
  <c r="F3117" i="4"/>
  <c r="F9985" i="4"/>
  <c r="F9986" i="4"/>
  <c r="F10497" i="4"/>
  <c r="F2317" i="4"/>
  <c r="F2318" i="4"/>
  <c r="F13521" i="4"/>
  <c r="F13522" i="4"/>
  <c r="F3823" i="4"/>
  <c r="F3824" i="4"/>
  <c r="F12511" i="4"/>
  <c r="F9931" i="4"/>
  <c r="F10705" i="4"/>
  <c r="F13665" i="4"/>
  <c r="F13666" i="4"/>
  <c r="F6178" i="4"/>
  <c r="F11979" i="4"/>
  <c r="F11980" i="4"/>
  <c r="F3252" i="4"/>
  <c r="F3253" i="4"/>
  <c r="F8638" i="4"/>
  <c r="F8639" i="4"/>
  <c r="F8640" i="4"/>
  <c r="F13670" i="4"/>
  <c r="F13671" i="4"/>
  <c r="F7960" i="4"/>
  <c r="F7961" i="4"/>
  <c r="F1688" i="4"/>
  <c r="F1689" i="4"/>
  <c r="F6550" i="4"/>
  <c r="F11223" i="4"/>
  <c r="F11224" i="4"/>
  <c r="F11225" i="4"/>
  <c r="F11226" i="4"/>
  <c r="F10556" i="4"/>
  <c r="F1420" i="4"/>
  <c r="F7796" i="4"/>
  <c r="F7797" i="4"/>
  <c r="F7798" i="4"/>
  <c r="F7799" i="4"/>
  <c r="F12664" i="4"/>
  <c r="F9682" i="4"/>
  <c r="F13059" i="4"/>
  <c r="F13060" i="4"/>
  <c r="F13061" i="4"/>
  <c r="F14552" i="4"/>
  <c r="F7445" i="4"/>
  <c r="F7446" i="4"/>
  <c r="F7447" i="4"/>
  <c r="F7448" i="4"/>
  <c r="F7449" i="4"/>
  <c r="F7649" i="4"/>
  <c r="F6640" i="4"/>
  <c r="F6641" i="4"/>
  <c r="F3254" i="4"/>
  <c r="F13684" i="4"/>
  <c r="F13687" i="4"/>
  <c r="F13688" i="4"/>
  <c r="F9775" i="4"/>
  <c r="F4790" i="4"/>
  <c r="F10860" i="4"/>
  <c r="F10861" i="4"/>
  <c r="F10862" i="4"/>
  <c r="F10863" i="4"/>
  <c r="F13523" i="4"/>
  <c r="F11227" i="4"/>
  <c r="F7450" i="4"/>
  <c r="F7451" i="4"/>
  <c r="F7452" i="4"/>
  <c r="F13690" i="4"/>
  <c r="F13691" i="4"/>
  <c r="F13703" i="4"/>
  <c r="F13290" i="4"/>
  <c r="F3774" i="4"/>
  <c r="F3775" i="4"/>
  <c r="F3776" i="4"/>
  <c r="F3777" i="4"/>
  <c r="F3778" i="4"/>
  <c r="F3779" i="4"/>
  <c r="F3780" i="4"/>
  <c r="F3781" i="4"/>
  <c r="F11427" i="4"/>
  <c r="F1535" i="4"/>
  <c r="F1536" i="4"/>
  <c r="F11347" i="4"/>
  <c r="F12247" i="4"/>
  <c r="F13311" i="4"/>
  <c r="F13312" i="4"/>
  <c r="F13313" i="4"/>
  <c r="F9254" i="4"/>
  <c r="F9255" i="4"/>
  <c r="F9256" i="4"/>
  <c r="F8475" i="4"/>
  <c r="F3319" i="4"/>
  <c r="F13442" i="4"/>
  <c r="F13443" i="4"/>
  <c r="F13444" i="4"/>
  <c r="F13445" i="4"/>
  <c r="F7724" i="4"/>
  <c r="F13639" i="4"/>
  <c r="F13726" i="4"/>
  <c r="F3344" i="4"/>
  <c r="F10557" i="4"/>
  <c r="F5036" i="4"/>
  <c r="F1039" i="4"/>
  <c r="F11929" i="4"/>
  <c r="F11930" i="4"/>
  <c r="F11931" i="4"/>
  <c r="F11932" i="4"/>
  <c r="F11933" i="4"/>
  <c r="F11934" i="4"/>
  <c r="F11935" i="4"/>
  <c r="F11936" i="4"/>
  <c r="F10229" i="4"/>
  <c r="F10230" i="4"/>
  <c r="F11535" i="4"/>
  <c r="F11536" i="4"/>
  <c r="F12409" i="4"/>
  <c r="F12410" i="4"/>
  <c r="F12411" i="4"/>
  <c r="F13093" i="4"/>
  <c r="F13094" i="4"/>
  <c r="F13095" i="4"/>
  <c r="F13096" i="4"/>
  <c r="F13097" i="4"/>
  <c r="F7750" i="4"/>
  <c r="F11693" i="4"/>
  <c r="F9083" i="4"/>
  <c r="F9084" i="4"/>
  <c r="F10968" i="4"/>
  <c r="F10969" i="4"/>
  <c r="F10633" i="4"/>
  <c r="F3279" i="4"/>
  <c r="F3280" i="4"/>
  <c r="F4086" i="4"/>
  <c r="F3085" i="4"/>
  <c r="F3086" i="4"/>
  <c r="F3087" i="4"/>
  <c r="F3088" i="4"/>
  <c r="F3384" i="4"/>
  <c r="F14441" i="4"/>
  <c r="F13418" i="4"/>
  <c r="F13419" i="4"/>
  <c r="F5413" i="4"/>
  <c r="F5414" i="4"/>
  <c r="F9556" i="4"/>
  <c r="F10300" i="4"/>
  <c r="F13735" i="4"/>
  <c r="F13736" i="4"/>
  <c r="F13737" i="4"/>
  <c r="F6575" i="4"/>
  <c r="F6576" i="4"/>
  <c r="F6577" i="4"/>
  <c r="F10923" i="4"/>
  <c r="F5037" i="4"/>
  <c r="F1132" i="4"/>
  <c r="F1133" i="4"/>
  <c r="F530" i="4"/>
  <c r="F531" i="4"/>
  <c r="F532" i="4"/>
  <c r="F533" i="4"/>
  <c r="F534" i="4"/>
  <c r="F535" i="4"/>
  <c r="F9720" i="4"/>
  <c r="F10301" i="4"/>
  <c r="F10302" i="4"/>
  <c r="F11584" i="4"/>
  <c r="F11585" i="4"/>
  <c r="F12906" i="4"/>
  <c r="F12907" i="4"/>
  <c r="F12908" i="4"/>
  <c r="F10542" i="4"/>
  <c r="F10543" i="4"/>
  <c r="F10544" i="4"/>
  <c r="F8431" i="4"/>
  <c r="F2798" i="4"/>
  <c r="F2799" i="4"/>
  <c r="F2800" i="4"/>
  <c r="F10641" i="4"/>
  <c r="F12932" i="4"/>
  <c r="F12933" i="4"/>
  <c r="F12725" i="4"/>
  <c r="F12726" i="4"/>
  <c r="F9495" i="4"/>
  <c r="F9496" i="4"/>
  <c r="F9497" i="4"/>
  <c r="F10907" i="4"/>
  <c r="F11638" i="4"/>
  <c r="F11639" i="4"/>
  <c r="F11640" i="4"/>
  <c r="F13745" i="4"/>
  <c r="F13244" i="4"/>
  <c r="F10395" i="4"/>
  <c r="F10396" i="4"/>
  <c r="F13335" i="4"/>
  <c r="F12258" i="4"/>
  <c r="F13756" i="4"/>
  <c r="F13757" i="4"/>
  <c r="F536" i="4"/>
  <c r="F1829" i="4"/>
  <c r="F1830" i="4"/>
  <c r="F8456" i="4"/>
  <c r="F10693" i="4"/>
  <c r="F7650" i="4"/>
  <c r="F12530" i="4"/>
  <c r="F8565" i="4"/>
  <c r="F7725" i="4"/>
  <c r="F11353" i="4"/>
  <c r="F11354" i="4"/>
  <c r="F11355" i="4"/>
  <c r="F10194" i="4"/>
  <c r="F13763" i="4"/>
  <c r="F8566" i="4"/>
  <c r="F13779" i="4"/>
  <c r="F12812" i="4"/>
  <c r="F7833" i="4"/>
  <c r="F7834" i="4"/>
  <c r="F168" i="4"/>
  <c r="F832" i="4"/>
  <c r="F833" i="4"/>
  <c r="F834" i="4"/>
  <c r="F12189" i="4"/>
  <c r="F5317" i="4"/>
  <c r="F11875" i="4"/>
  <c r="F13379" i="4"/>
  <c r="F3385" i="4"/>
  <c r="F12190" i="4"/>
  <c r="F12191" i="4"/>
  <c r="F12192" i="4"/>
  <c r="F12193" i="4"/>
  <c r="F3802" i="4"/>
  <c r="F14590" i="4"/>
  <c r="F6708" i="4"/>
  <c r="F3281" i="4"/>
  <c r="F11404" i="4"/>
  <c r="F14689" i="4"/>
  <c r="F14690" i="4"/>
  <c r="F1638" i="4"/>
  <c r="F14673" i="4"/>
  <c r="F12489" i="4"/>
  <c r="F12490" i="4"/>
  <c r="F10828" i="4"/>
  <c r="F14423" i="4"/>
  <c r="F4452" i="4"/>
  <c r="F4453" i="4"/>
  <c r="F4454" i="4"/>
  <c r="F4455" i="4"/>
  <c r="F9163" i="4"/>
  <c r="F9164" i="4"/>
  <c r="F9165" i="4"/>
  <c r="F5208" i="4"/>
  <c r="F5209" i="4"/>
  <c r="F5896" i="4"/>
  <c r="F5897" i="4"/>
  <c r="F12442" i="4"/>
  <c r="F12477" i="4"/>
  <c r="F13363" i="4"/>
  <c r="F13420" i="4"/>
  <c r="F12501" i="4"/>
  <c r="F14442" i="4"/>
  <c r="F11694" i="4"/>
  <c r="F12736" i="4"/>
  <c r="F12737" i="4"/>
  <c r="F12738" i="4"/>
  <c r="F7982" i="4"/>
  <c r="F6642" i="4"/>
  <c r="F3647" i="4"/>
  <c r="F7983" i="4"/>
  <c r="F7984" i="4"/>
  <c r="F7985" i="4"/>
  <c r="F7986" i="4"/>
  <c r="F7987" i="4"/>
  <c r="F11614" i="4"/>
  <c r="F13797" i="4"/>
  <c r="F13798" i="4"/>
  <c r="F13799" i="4"/>
  <c r="F12491" i="4"/>
  <c r="F11549" i="4"/>
  <c r="F12301" i="4"/>
  <c r="F12302" i="4"/>
  <c r="F12303" i="4"/>
  <c r="F12304" i="4"/>
  <c r="F13804" i="4"/>
  <c r="F13805" i="4"/>
  <c r="F13176" i="4"/>
  <c r="F13004" i="4"/>
  <c r="F13005" i="4"/>
  <c r="F8083" i="4"/>
  <c r="F8084" i="4"/>
  <c r="F8085" i="4"/>
  <c r="F6666" i="4"/>
  <c r="F7962" i="4"/>
  <c r="F10467" i="4"/>
  <c r="F10468" i="4"/>
  <c r="F9035" i="4"/>
  <c r="F9036" i="4"/>
  <c r="F9037" i="4"/>
  <c r="F11329" i="4"/>
  <c r="F12773" i="4"/>
  <c r="F6466" i="4"/>
  <c r="F6147" i="4"/>
  <c r="F11791" i="4"/>
  <c r="F10303" i="4"/>
  <c r="F11367" i="4"/>
  <c r="F11368" i="4"/>
  <c r="F11369" i="4"/>
  <c r="F2947" i="4"/>
  <c r="F10664" i="4"/>
  <c r="F10665" i="4"/>
  <c r="F12412" i="4"/>
  <c r="F10231" i="4"/>
  <c r="F10232" i="4"/>
  <c r="F10233" i="4"/>
  <c r="F10234" i="4"/>
  <c r="F10235" i="4"/>
  <c r="F5007" i="4"/>
  <c r="F5008" i="4"/>
  <c r="F9257" i="4"/>
  <c r="F9258" i="4"/>
  <c r="F9259" i="4"/>
  <c r="F9260" i="4"/>
  <c r="F11560" i="4"/>
  <c r="F11561" i="4"/>
  <c r="F9538" i="4"/>
  <c r="F6966" i="4"/>
  <c r="F6967" i="4"/>
  <c r="F11848" i="4"/>
  <c r="F11849" i="4"/>
  <c r="F11850" i="4"/>
  <c r="F6799" i="4"/>
  <c r="F2177" i="4"/>
  <c r="F9910" i="4"/>
  <c r="F9911" i="4"/>
  <c r="F9912" i="4"/>
  <c r="F10498" i="4"/>
  <c r="F10499" i="4"/>
  <c r="F10500" i="4"/>
  <c r="F14505" i="4"/>
  <c r="F8161" i="4"/>
  <c r="F8162" i="4"/>
  <c r="F8163" i="4"/>
  <c r="F8164" i="4"/>
  <c r="F11398" i="4"/>
  <c r="F6800" i="4"/>
  <c r="F14720" i="4"/>
  <c r="F8706" i="4"/>
  <c r="F1083" i="4"/>
  <c r="F1084" i="4"/>
  <c r="F11356" i="4"/>
  <c r="F6614" i="4"/>
  <c r="F6615" i="4"/>
  <c r="F8165" i="4"/>
  <c r="F13219" i="4"/>
  <c r="F2319" i="4"/>
  <c r="F2320" i="4"/>
  <c r="F2321" i="4"/>
  <c r="F2322" i="4"/>
  <c r="F13237" i="4"/>
  <c r="F13109" i="4"/>
  <c r="F13110" i="4"/>
  <c r="F3596" i="4"/>
  <c r="F3597" i="4"/>
  <c r="F3598" i="4"/>
  <c r="F3599" i="4"/>
  <c r="F7505" i="4"/>
  <c r="F7506" i="4"/>
  <c r="F12327" i="4"/>
  <c r="F12328" i="4"/>
  <c r="F6801" i="4"/>
  <c r="F6802" i="4"/>
  <c r="F14455" i="4"/>
  <c r="F13813" i="4"/>
  <c r="F13814" i="4"/>
  <c r="F13676" i="4"/>
  <c r="F13677" i="4"/>
  <c r="F11073" i="4"/>
  <c r="F11074" i="4"/>
  <c r="F11075" i="4"/>
  <c r="F11076" i="4"/>
  <c r="F3169" i="4"/>
  <c r="F3170" i="4"/>
  <c r="F3171" i="4"/>
  <c r="F3172" i="4"/>
  <c r="F3173" i="4"/>
  <c r="F3174" i="4"/>
  <c r="F3710" i="4"/>
  <c r="F3711" i="4"/>
  <c r="F7145" i="4"/>
  <c r="F7146" i="4"/>
  <c r="F12813" i="4"/>
  <c r="F12814" i="4"/>
  <c r="F3089" i="4"/>
  <c r="F3090" i="4"/>
  <c r="F13825" i="4"/>
  <c r="F12329" i="4"/>
  <c r="F7479" i="4"/>
  <c r="F7480" i="4"/>
  <c r="F7481" i="4"/>
  <c r="F7482" i="4"/>
  <c r="F3511" i="4"/>
  <c r="F5813" i="4"/>
  <c r="F13850" i="4"/>
  <c r="F13858" i="4"/>
  <c r="F6282" i="4"/>
  <c r="F8912" i="4"/>
  <c r="F6551" i="4"/>
  <c r="F12815" i="4"/>
  <c r="F12816" i="4"/>
  <c r="F12817" i="4"/>
  <c r="F12818" i="4"/>
  <c r="F12819" i="4"/>
  <c r="F12820" i="4"/>
  <c r="F11792" i="4"/>
  <c r="F11641" i="4"/>
  <c r="F11642" i="4"/>
  <c r="F13245" i="4"/>
  <c r="F11597" i="4"/>
  <c r="F11598" i="4"/>
  <c r="F4353" i="4"/>
  <c r="F8886" i="4"/>
  <c r="F7835" i="4"/>
  <c r="F12399" i="4"/>
  <c r="F12400" i="4"/>
  <c r="F13846" i="4"/>
  <c r="F5934" i="4"/>
  <c r="F12461" i="4"/>
  <c r="F12248" i="4"/>
  <c r="F12482" i="4"/>
  <c r="F12512" i="4"/>
  <c r="F12525" i="4"/>
  <c r="F12531" i="4"/>
  <c r="F9801" i="4"/>
  <c r="F1690" i="4"/>
  <c r="F3118" i="4"/>
  <c r="F51" i="4"/>
  <c r="F10008" i="4"/>
  <c r="F12594" i="4"/>
  <c r="F12595" i="4"/>
  <c r="F11142" i="4"/>
  <c r="F8209" i="4"/>
  <c r="F12454" i="4"/>
  <c r="F12617" i="4"/>
  <c r="F9539" i="4"/>
  <c r="F12638" i="4"/>
  <c r="F12647" i="4"/>
  <c r="F10908" i="4"/>
  <c r="F5415" i="4"/>
  <c r="F10986" i="4"/>
  <c r="F11128" i="4"/>
  <c r="F10388" i="4"/>
  <c r="F11167" i="4"/>
  <c r="F5256" i="4"/>
  <c r="F11550" i="4"/>
  <c r="F10769" i="4"/>
  <c r="F11586" i="4"/>
  <c r="F12361" i="4"/>
  <c r="F11702" i="4"/>
  <c r="F674" i="4"/>
  <c r="F6395" i="4"/>
  <c r="F6002" i="4"/>
  <c r="F12803" i="4"/>
  <c r="F2444" i="4"/>
  <c r="F5618" i="4"/>
  <c r="F5862" i="4"/>
  <c r="F11104" i="4"/>
  <c r="F12158" i="4"/>
  <c r="F9104" i="4"/>
  <c r="F2405" i="4"/>
  <c r="F3205" i="4"/>
  <c r="F14553" i="4"/>
  <c r="F12269" i="4"/>
  <c r="F5935" i="4"/>
  <c r="F11452" i="4"/>
  <c r="F1332" i="4"/>
  <c r="F10151" i="4"/>
  <c r="F12821" i="4"/>
  <c r="F8977" i="4"/>
  <c r="F12642" i="4"/>
  <c r="F14443" i="4"/>
  <c r="F8086" i="4"/>
  <c r="F14522" i="4"/>
  <c r="F11587" i="4"/>
  <c r="F11588" i="4"/>
  <c r="F2277" i="4"/>
  <c r="F10268" i="4"/>
  <c r="F10269" i="4"/>
  <c r="F12965" i="4"/>
  <c r="F10050" i="4"/>
  <c r="F14049" i="4"/>
  <c r="F10706" i="4"/>
  <c r="F9956" i="4"/>
  <c r="F4949" i="4"/>
  <c r="F4950" i="4"/>
  <c r="F12639" i="4"/>
  <c r="F13014" i="4"/>
  <c r="F3486" i="4"/>
  <c r="F14575" i="4"/>
  <c r="F7096" i="4"/>
  <c r="F4333" i="4"/>
  <c r="F13111" i="4"/>
  <c r="F1639" i="4"/>
  <c r="F13128" i="4"/>
  <c r="F5505" i="4"/>
  <c r="F10909" i="4"/>
  <c r="F14535" i="4"/>
  <c r="F14536" i="4"/>
  <c r="F7125" i="4"/>
  <c r="F11662" i="4"/>
  <c r="F3888" i="4"/>
  <c r="F6094" i="4"/>
  <c r="F12549" i="4"/>
  <c r="F10103" i="4"/>
  <c r="F9913" i="4"/>
  <c r="F13220" i="4"/>
  <c r="F13221" i="4"/>
  <c r="F14721" i="4"/>
  <c r="F2653" i="4"/>
  <c r="F9584" i="4"/>
  <c r="F537" i="4"/>
  <c r="F5789" i="4"/>
  <c r="F6849" i="4"/>
  <c r="F12774" i="4"/>
  <c r="F11077" i="4"/>
  <c r="F9683" i="4"/>
  <c r="F8567" i="4"/>
  <c r="F6003" i="4"/>
  <c r="F13280" i="4"/>
  <c r="F9228" i="4"/>
  <c r="F13304" i="4"/>
  <c r="F10634" i="4"/>
  <c r="F3845" i="4"/>
  <c r="F4242" i="4"/>
  <c r="F5277" i="4"/>
  <c r="F10987" i="4"/>
  <c r="F10988" i="4"/>
  <c r="F10635" i="4"/>
  <c r="F6824" i="4"/>
  <c r="F2323" i="4"/>
  <c r="F675" i="4"/>
  <c r="F13557" i="4"/>
  <c r="F11468" i="4"/>
  <c r="F9436" i="4"/>
  <c r="F7701" i="4"/>
  <c r="F473" i="4"/>
  <c r="F8686" i="4"/>
  <c r="F8687" i="4"/>
  <c r="F8688" i="4"/>
  <c r="F12194" i="4"/>
  <c r="F13602" i="4"/>
  <c r="F12611" i="4"/>
  <c r="F13615" i="4"/>
  <c r="F7817" i="4"/>
  <c r="F4725" i="4"/>
  <c r="F4726" i="4"/>
  <c r="F13624" i="4"/>
  <c r="F12209" i="4"/>
  <c r="F12081" i="4"/>
  <c r="F12909" i="4"/>
  <c r="F13685" i="4"/>
  <c r="F14185" i="4"/>
  <c r="F11589" i="4"/>
  <c r="F2119" i="4"/>
  <c r="F1459" i="4"/>
  <c r="F1215" i="4"/>
  <c r="F1134" i="4"/>
  <c r="F2071" i="4"/>
  <c r="F1587" i="4"/>
  <c r="F433" i="4"/>
  <c r="F1421" i="4"/>
  <c r="F132" i="4"/>
  <c r="F10989" i="4"/>
  <c r="F10890" i="4"/>
  <c r="F9437" i="4"/>
  <c r="F9616" i="4"/>
  <c r="F4305" i="4"/>
  <c r="F1422" i="4"/>
  <c r="F2072" i="4"/>
  <c r="F886" i="4"/>
  <c r="F1395" i="4"/>
  <c r="F2120" i="4"/>
  <c r="F676" i="4"/>
  <c r="F920" i="4"/>
  <c r="F977" i="4"/>
  <c r="F2340" i="4"/>
  <c r="F7884" i="4"/>
  <c r="F11306" i="4"/>
  <c r="F8832" i="4"/>
  <c r="F773" i="4"/>
  <c r="F243" i="4"/>
  <c r="F133" i="4"/>
  <c r="F2178" i="4"/>
  <c r="F4640" i="4"/>
  <c r="F9756" i="4"/>
  <c r="F5009" i="4"/>
  <c r="F13208" i="4"/>
  <c r="F8794" i="4"/>
  <c r="F4811" i="4"/>
  <c r="F1040" i="4"/>
  <c r="F134" i="4"/>
  <c r="F1135" i="4"/>
  <c r="F576" i="4"/>
  <c r="F474" i="4"/>
  <c r="F2878" i="4"/>
  <c r="F8978" i="4"/>
  <c r="F14483" i="4"/>
  <c r="F12618" i="4"/>
  <c r="F4045" i="4"/>
  <c r="F2073" i="4"/>
  <c r="F500" i="4"/>
  <c r="F677" i="4"/>
  <c r="F1041" i="4"/>
  <c r="F921" i="4"/>
  <c r="F93" i="4"/>
  <c r="F631" i="4"/>
  <c r="F2278" i="4"/>
  <c r="F135" i="4"/>
  <c r="F2879" i="4"/>
  <c r="F6268" i="4"/>
  <c r="F13222" i="4"/>
  <c r="F3429" i="4"/>
  <c r="F1216" i="4"/>
  <c r="F1460" i="4"/>
  <c r="F1976" i="4"/>
  <c r="F1883" i="4"/>
  <c r="F1640" i="4"/>
  <c r="F1588" i="4"/>
  <c r="F11453" i="4"/>
  <c r="F11293" i="4"/>
  <c r="F1014" i="4"/>
  <c r="F1265" i="4"/>
  <c r="F1783" i="4"/>
  <c r="F2179" i="4"/>
  <c r="F169" i="4"/>
  <c r="F1691" i="4"/>
  <c r="F1042" i="4"/>
  <c r="F835" i="4"/>
  <c r="F1171" i="4"/>
  <c r="F1136" i="4"/>
  <c r="F2121" i="4"/>
  <c r="F1732" i="4"/>
  <c r="F7354" i="4"/>
  <c r="F10666" i="4"/>
  <c r="F13344" i="4"/>
  <c r="F8736" i="4"/>
  <c r="F12847" i="4"/>
  <c r="F2220" i="4"/>
  <c r="F94" i="4"/>
  <c r="F1298" i="4"/>
  <c r="F1495" i="4"/>
  <c r="F1537" i="4"/>
  <c r="F2221" i="4"/>
  <c r="F2180" i="4"/>
  <c r="F1172" i="4"/>
  <c r="F434" i="4"/>
  <c r="F577" i="4"/>
  <c r="F1884" i="4"/>
  <c r="F10036" i="4"/>
  <c r="F2324" i="4"/>
  <c r="F475" i="4"/>
  <c r="F9085" i="4"/>
  <c r="F14329" i="4"/>
  <c r="F4978" i="4"/>
  <c r="F11405" i="4"/>
  <c r="F1933" i="4"/>
  <c r="F1043" i="4"/>
  <c r="F1885" i="4"/>
  <c r="F1085" i="4"/>
  <c r="F1137" i="4"/>
  <c r="F836" i="4"/>
  <c r="F1977" i="4"/>
  <c r="F2880" i="4"/>
  <c r="F14591" i="4"/>
  <c r="F10434" i="4"/>
  <c r="F11406" i="4"/>
  <c r="F13209" i="4"/>
  <c r="F7276" i="4"/>
  <c r="F1138" i="4"/>
  <c r="F170" i="4"/>
  <c r="F1784" i="4"/>
  <c r="F2122" i="4"/>
  <c r="F291" i="4"/>
  <c r="F8707" i="4"/>
  <c r="F10174" i="4"/>
  <c r="F8476" i="4"/>
  <c r="F4377" i="4"/>
  <c r="F9380" i="4"/>
  <c r="F12305" i="4"/>
  <c r="F578" i="4"/>
  <c r="F1086" i="4"/>
  <c r="F2325" i="4"/>
  <c r="F13746" i="4"/>
  <c r="F13421" i="4"/>
  <c r="F6130" i="4"/>
  <c r="F2074" i="4"/>
  <c r="F95" i="4"/>
  <c r="F1848" i="4"/>
  <c r="F501" i="4"/>
  <c r="F1423" i="4"/>
  <c r="F1589" i="4"/>
  <c r="F171" i="4"/>
  <c r="F1641" i="4"/>
  <c r="F887" i="4"/>
  <c r="F8913" i="4"/>
  <c r="F11537" i="4"/>
  <c r="F3512" i="4"/>
  <c r="F3853" i="4"/>
  <c r="F1692" i="4"/>
  <c r="F774" i="4"/>
  <c r="F1590" i="4"/>
  <c r="F888" i="4"/>
  <c r="F1978" i="4"/>
  <c r="F1333" i="4"/>
  <c r="F1693" i="4"/>
  <c r="F1334" i="4"/>
  <c r="F2279" i="4"/>
  <c r="F8979" i="4"/>
  <c r="F10304" i="4"/>
  <c r="F10435" i="4"/>
  <c r="F10667" i="4"/>
  <c r="F11454" i="4"/>
  <c r="F10367" i="4"/>
  <c r="F435" i="4"/>
  <c r="F292" i="4"/>
  <c r="F96" i="4"/>
  <c r="F922" i="4"/>
  <c r="F1299" i="4"/>
  <c r="F2123" i="4"/>
  <c r="F1335" i="4"/>
  <c r="F1217" i="4"/>
  <c r="F1831" i="4"/>
  <c r="F10037" i="4"/>
  <c r="F3487" i="4"/>
  <c r="F12556" i="4"/>
  <c r="F8689" i="4"/>
  <c r="F2222" i="4"/>
  <c r="F5385" i="4"/>
  <c r="F2223" i="4"/>
  <c r="F1538" i="4"/>
  <c r="F1424" i="4"/>
  <c r="F1886" i="4"/>
  <c r="F1139" i="4"/>
  <c r="F3600" i="4"/>
  <c r="F10949" i="4"/>
  <c r="F8336" i="4"/>
  <c r="F52" i="4"/>
  <c r="F1591" i="4"/>
  <c r="F1218" i="4"/>
  <c r="F1887" i="4"/>
  <c r="F1396" i="4"/>
  <c r="F632" i="4"/>
  <c r="F1592" i="4"/>
  <c r="F10990" i="4"/>
  <c r="F3610" i="4"/>
  <c r="F13565" i="4"/>
  <c r="F8887" i="4"/>
  <c r="F11428" i="4"/>
  <c r="F4613" i="4"/>
  <c r="F13692" i="4"/>
  <c r="F10051" i="4"/>
  <c r="F2124" i="4"/>
  <c r="F244" i="4"/>
  <c r="F678" i="4"/>
  <c r="F2341" i="4"/>
  <c r="F978" i="4"/>
  <c r="F1979" i="4"/>
  <c r="F1593" i="4"/>
  <c r="F725" i="4"/>
  <c r="F2075" i="4"/>
  <c r="F2342" i="4"/>
  <c r="F8180" i="4"/>
  <c r="F3119" i="4"/>
  <c r="F5386" i="4"/>
  <c r="F14163" i="4"/>
  <c r="F12910" i="4"/>
  <c r="F7925" i="4"/>
  <c r="F6408" i="4"/>
  <c r="F6534" i="4"/>
  <c r="F1785" i="4"/>
  <c r="F837" i="4"/>
  <c r="F2343" i="4"/>
  <c r="F1336" i="4"/>
  <c r="F775" i="4"/>
  <c r="F1496" i="4"/>
  <c r="F1832" i="4"/>
  <c r="F5278" i="4"/>
  <c r="F3255" i="4"/>
  <c r="F4117" i="4"/>
  <c r="F4378" i="4"/>
  <c r="F1934" i="4"/>
  <c r="F633" i="4"/>
  <c r="F1733" i="4"/>
  <c r="F4136" i="4"/>
  <c r="F5160" i="4"/>
  <c r="F11168" i="4"/>
  <c r="F4979" i="4"/>
  <c r="F11421" i="4"/>
  <c r="F7097" i="4"/>
  <c r="F9086" i="4"/>
  <c r="F2181" i="4"/>
  <c r="F979" i="4"/>
  <c r="F776" i="4"/>
  <c r="F293" i="4"/>
  <c r="F341" i="4"/>
  <c r="F12233" i="4"/>
  <c r="F3448" i="4"/>
  <c r="F1980" i="4"/>
  <c r="F1888" i="4"/>
  <c r="F2280" i="4"/>
  <c r="F2076" i="4"/>
  <c r="F436" i="4"/>
  <c r="F1642" i="4"/>
  <c r="F634" i="4"/>
  <c r="F1173" i="4"/>
  <c r="F1300" i="4"/>
  <c r="F1087" i="4"/>
  <c r="F1889" i="4"/>
  <c r="F9136" i="4"/>
  <c r="F11824" i="4"/>
  <c r="F12705" i="4"/>
  <c r="F1140" i="4"/>
  <c r="F12008" i="4"/>
  <c r="F679" i="4"/>
  <c r="F1461" i="4"/>
  <c r="F1981" i="4"/>
  <c r="F294" i="4"/>
  <c r="F136" i="4"/>
  <c r="F5461" i="4"/>
  <c r="F5982" i="4"/>
  <c r="F13851" i="4"/>
  <c r="F10511" i="4"/>
  <c r="F7453" i="4"/>
  <c r="F11895" i="4"/>
  <c r="F777" i="4"/>
  <c r="F11004" i="4"/>
  <c r="F3120" i="4"/>
  <c r="F5086" i="4"/>
  <c r="F11429" i="4"/>
  <c r="F2344" i="4"/>
  <c r="F3889" i="4"/>
  <c r="F1643" i="4"/>
  <c r="F1497" i="4"/>
  <c r="F437" i="4"/>
  <c r="F14444" i="4"/>
  <c r="F10417" i="4"/>
  <c r="F538" i="4"/>
  <c r="F778" i="4"/>
  <c r="F2224" i="4"/>
  <c r="F172" i="4"/>
  <c r="F1539" i="4"/>
  <c r="F2623" i="4"/>
  <c r="F13524" i="4"/>
  <c r="F1694" i="4"/>
  <c r="F2182" i="4"/>
  <c r="F579" i="4"/>
  <c r="F1015" i="4"/>
  <c r="F5713" i="4"/>
  <c r="F6909" i="4"/>
  <c r="F476" i="4"/>
  <c r="F4749" i="4"/>
  <c r="F8888" i="4"/>
  <c r="F12074" i="4"/>
  <c r="F9047" i="4"/>
  <c r="F11599" i="4"/>
  <c r="F1890" i="4"/>
  <c r="F5060" i="4"/>
  <c r="F1141" i="4"/>
  <c r="F580" i="4"/>
  <c r="F1301" i="4"/>
  <c r="F2077" i="4"/>
  <c r="F1982" i="4"/>
  <c r="F1891" i="4"/>
  <c r="F1088" i="4"/>
  <c r="F295" i="4"/>
  <c r="F8641" i="4"/>
  <c r="F4951" i="4"/>
  <c r="F11963" i="4"/>
  <c r="F12159" i="4"/>
  <c r="F1892" i="4"/>
  <c r="F1644" i="4"/>
  <c r="F1645" i="4"/>
  <c r="F1540" i="4"/>
  <c r="F3601" i="4"/>
  <c r="F3825" i="4"/>
  <c r="F7651" i="4"/>
  <c r="F14294" i="4"/>
  <c r="F6709" i="4"/>
  <c r="F9684" i="4"/>
  <c r="F1089" i="4"/>
  <c r="F1734" i="4"/>
  <c r="F1935" i="4"/>
  <c r="F1174" i="4"/>
  <c r="F2030" i="4"/>
  <c r="F1266" i="4"/>
  <c r="F779" i="4"/>
  <c r="F1498" i="4"/>
  <c r="F392" i="4"/>
  <c r="F3345" i="4"/>
  <c r="F3346" i="4"/>
  <c r="F13867" i="4"/>
  <c r="F12242" i="4"/>
  <c r="F8642" i="4"/>
  <c r="F1983" i="4"/>
  <c r="F980" i="4"/>
  <c r="F1893" i="4"/>
  <c r="F1175" i="4"/>
  <c r="F502" i="4"/>
  <c r="F1219" i="4"/>
  <c r="F981" i="4"/>
  <c r="F923" i="4"/>
  <c r="F8181" i="4"/>
  <c r="F3347" i="4"/>
  <c r="F7355" i="4"/>
  <c r="F11064" i="4"/>
  <c r="F9413" i="4"/>
  <c r="F8281" i="4"/>
  <c r="F1646" i="4"/>
  <c r="F212" i="4"/>
  <c r="F1984" i="4"/>
  <c r="F726" i="4"/>
  <c r="F924" i="4"/>
  <c r="F1499" i="4"/>
  <c r="F539" i="4"/>
  <c r="F3449" i="4"/>
  <c r="F10770" i="4"/>
  <c r="F1695" i="4"/>
  <c r="F245" i="4"/>
  <c r="F963" i="4"/>
  <c r="F13885" i="4"/>
  <c r="F1462" i="4"/>
  <c r="F14135" i="4"/>
  <c r="F12175" i="4"/>
  <c r="F9885" i="4"/>
  <c r="F11840" i="4"/>
  <c r="F1090" i="4"/>
  <c r="F7082" i="4"/>
  <c r="F10829" i="4"/>
  <c r="F14592" i="4"/>
  <c r="F13223" i="4"/>
  <c r="F8406" i="4"/>
  <c r="F7581" i="4"/>
  <c r="F53" i="4"/>
  <c r="F438" i="4"/>
  <c r="F296" i="4"/>
  <c r="F1985" i="4"/>
  <c r="F1647" i="4"/>
  <c r="F54" i="4"/>
  <c r="F680" i="4"/>
  <c r="F7885" i="4"/>
  <c r="F5863" i="4"/>
  <c r="F10651" i="4"/>
  <c r="F2281" i="4"/>
  <c r="F2225" i="4"/>
  <c r="F2282" i="4"/>
  <c r="F1142" i="4"/>
  <c r="F1648" i="4"/>
  <c r="F581" i="4"/>
  <c r="F213" i="4"/>
  <c r="F2183" i="4"/>
  <c r="F10936" i="4"/>
  <c r="F5898" i="4"/>
  <c r="F12934" i="4"/>
  <c r="F14691" i="4"/>
  <c r="F9630" i="4"/>
  <c r="F10126" i="4"/>
  <c r="F9401" i="4"/>
  <c r="F246" i="4"/>
  <c r="F1786" i="4"/>
  <c r="F2283" i="4"/>
  <c r="F1541" i="4"/>
  <c r="F889" i="4"/>
  <c r="F1463" i="4"/>
  <c r="F1302" i="4"/>
  <c r="F1464" i="4"/>
  <c r="F982" i="4"/>
  <c r="F14424" i="4"/>
  <c r="F9521" i="4"/>
  <c r="F5966" i="4"/>
  <c r="F13224" i="4"/>
  <c r="F11718" i="4"/>
  <c r="F3206" i="4"/>
  <c r="F173" i="4"/>
  <c r="F174" i="4"/>
  <c r="F1735" i="4"/>
  <c r="F55" i="4"/>
  <c r="F3207" i="4"/>
  <c r="F14112" i="4"/>
  <c r="F7147" i="4"/>
  <c r="F11851" i="4"/>
  <c r="F2226" i="4"/>
  <c r="F297" i="4"/>
  <c r="F1143" i="4"/>
  <c r="F890" i="4"/>
  <c r="F2881" i="4"/>
  <c r="F10436" i="4"/>
  <c r="F1091" i="4"/>
  <c r="F14347" i="4"/>
  <c r="F3035" i="4"/>
  <c r="F891" i="4"/>
  <c r="F2031" i="4"/>
  <c r="F1936" i="4"/>
  <c r="F1337" i="4"/>
  <c r="F582" i="4"/>
  <c r="F10305" i="4"/>
  <c r="F9261" i="4"/>
  <c r="F4641" i="4"/>
  <c r="F583" i="4"/>
  <c r="F1986" i="4"/>
  <c r="F1465" i="4"/>
  <c r="F393" i="4"/>
  <c r="F2284" i="4"/>
  <c r="F6269" i="4"/>
  <c r="F10991" i="4"/>
  <c r="F12579" i="4"/>
  <c r="F14237" i="4"/>
  <c r="F584" i="4"/>
  <c r="F9827" i="4"/>
  <c r="F7203" i="4"/>
  <c r="F925" i="4"/>
  <c r="F2285" i="4"/>
  <c r="F1338" i="4"/>
  <c r="F2125" i="4"/>
  <c r="F2184" i="4"/>
  <c r="F137" i="4"/>
  <c r="F892" i="4"/>
  <c r="F838" i="4"/>
  <c r="F12648" i="4"/>
  <c r="F8864" i="4"/>
  <c r="F2918" i="4"/>
  <c r="F7582" i="4"/>
  <c r="F5559" i="4"/>
  <c r="F1696" i="4"/>
  <c r="F138" i="4"/>
  <c r="F97" i="4"/>
  <c r="F1894" i="4"/>
  <c r="F6519" i="4"/>
  <c r="F2882" i="4"/>
  <c r="F1371" i="4"/>
  <c r="F5183" i="4"/>
  <c r="F12234" i="4"/>
  <c r="F12856" i="4"/>
  <c r="F3587" i="4"/>
  <c r="F12082" i="4"/>
  <c r="F10306" i="4"/>
  <c r="F6910" i="4"/>
  <c r="F11254" i="4"/>
  <c r="F4907" i="4"/>
  <c r="F9340" i="4"/>
  <c r="F11269" i="4"/>
  <c r="F13345" i="4"/>
  <c r="F11600" i="4"/>
  <c r="F1895" i="4"/>
  <c r="F5416" i="4"/>
  <c r="F6520" i="4"/>
  <c r="F13364" i="4"/>
  <c r="F11228" i="4"/>
  <c r="F2691" i="4"/>
  <c r="F13982" i="4"/>
  <c r="F13815" i="4"/>
  <c r="F477" i="4"/>
  <c r="F4843" i="4"/>
  <c r="F12911" i="4"/>
  <c r="F13806" i="4"/>
  <c r="F5790" i="4"/>
  <c r="F11825" i="4"/>
  <c r="F11601" i="4"/>
  <c r="F13758" i="4"/>
  <c r="F4456" i="4"/>
  <c r="F14643" i="4"/>
  <c r="F8194" i="4"/>
  <c r="F13764" i="4"/>
  <c r="F6258" i="4"/>
  <c r="F4" i="4"/>
  <c r="F478" i="4"/>
  <c r="F9105" i="4"/>
  <c r="F4566" i="4"/>
  <c r="F1987" i="4"/>
  <c r="F4214" i="4"/>
  <c r="F4046" i="4"/>
  <c r="F7988" i="4"/>
  <c r="F4844" i="4"/>
  <c r="F9381" i="4"/>
  <c r="F12727" i="4"/>
  <c r="F10009" i="4"/>
  <c r="F10270" i="4"/>
  <c r="F8115" i="4"/>
  <c r="F9656" i="4"/>
  <c r="F1339" i="4"/>
  <c r="F7234" i="4"/>
  <c r="F11430" i="4"/>
  <c r="F10175" i="4"/>
  <c r="F12753" i="4"/>
  <c r="F7583" i="4"/>
  <c r="F13346" i="4"/>
  <c r="F11602" i="4"/>
  <c r="F13405" i="4"/>
  <c r="F4047" i="4"/>
  <c r="F10848" i="4"/>
  <c r="F3731" i="4"/>
  <c r="F1787" i="4"/>
  <c r="F14506" i="4"/>
  <c r="F13129" i="4"/>
  <c r="F13130" i="4"/>
  <c r="F13859" i="4"/>
  <c r="F3282" i="4"/>
  <c r="F8116" i="4"/>
  <c r="F6744" i="4"/>
  <c r="F5131" i="4"/>
  <c r="F2996" i="4"/>
  <c r="F8432" i="4"/>
  <c r="F4567" i="4"/>
  <c r="F8737" i="4"/>
  <c r="F13929" i="4"/>
  <c r="F10814" i="4"/>
  <c r="F13667" i="4"/>
  <c r="F8738" i="4"/>
  <c r="F13525" i="4"/>
  <c r="F14593" i="4"/>
  <c r="F14274" i="4"/>
  <c r="F2185" i="4"/>
  <c r="F2692" i="4"/>
  <c r="F14083" i="4"/>
  <c r="F11663" i="4"/>
  <c r="F6496" i="4"/>
  <c r="F9685" i="4"/>
  <c r="F6004" i="4"/>
  <c r="F10872" i="4"/>
  <c r="F1176" i="4"/>
  <c r="F4197" i="4"/>
  <c r="F7552" i="4"/>
  <c r="F10950" i="4"/>
  <c r="F10830" i="4"/>
  <c r="F780" i="4"/>
  <c r="F14090" i="4"/>
  <c r="F11995" i="4"/>
  <c r="F11357" i="4"/>
  <c r="F9341" i="4"/>
  <c r="F8987" i="4"/>
  <c r="F12684" i="4"/>
  <c r="F10924" i="4"/>
  <c r="F681" i="4"/>
  <c r="F12046" i="4"/>
  <c r="F2759" i="4"/>
  <c r="F14353" i="4"/>
  <c r="F13155" i="4"/>
  <c r="F503" i="4"/>
  <c r="F10821" i="4"/>
  <c r="F10925" i="4"/>
  <c r="F14275" i="4"/>
  <c r="F6409" i="4"/>
  <c r="F6449" i="4"/>
  <c r="F14164" i="4"/>
  <c r="F14113" i="4"/>
  <c r="F13895" i="4"/>
  <c r="F2032" i="4"/>
  <c r="F2227" i="4"/>
  <c r="F13868" i="4"/>
  <c r="F175" i="4"/>
  <c r="F11903" i="4"/>
  <c r="F13918" i="4"/>
  <c r="F13826" i="4"/>
  <c r="F6911" i="4"/>
  <c r="F14445" i="4"/>
  <c r="F7235" i="4"/>
  <c r="F1988" i="4"/>
  <c r="F13919" i="4"/>
  <c r="F12306" i="4"/>
  <c r="F3142" i="4"/>
  <c r="F9522" i="4"/>
  <c r="F5899" i="4"/>
  <c r="F12980" i="4"/>
  <c r="F12056" i="4"/>
  <c r="F5525" i="4"/>
  <c r="F14507" i="4"/>
  <c r="F14136" i="4"/>
  <c r="F14114" i="4"/>
  <c r="F479" i="4"/>
  <c r="F2624" i="4"/>
  <c r="F11603" i="4"/>
  <c r="F7379" i="4"/>
  <c r="F2693" i="4"/>
  <c r="F13765" i="4"/>
  <c r="F2625" i="4"/>
  <c r="F11469" i="4"/>
  <c r="F14159" i="4"/>
  <c r="F12243" i="4"/>
  <c r="F540" i="4"/>
  <c r="F11169" i="4"/>
  <c r="F10512" i="4"/>
  <c r="F6227" i="4"/>
  <c r="F12083" i="4"/>
  <c r="F7148" i="4"/>
  <c r="F8690" i="4"/>
  <c r="F8691" i="4"/>
  <c r="F14330" i="4"/>
  <c r="F2126" i="4"/>
  <c r="F9106" i="4"/>
  <c r="F14115" i="4"/>
  <c r="F6552" i="4"/>
  <c r="F13281" i="4"/>
  <c r="F13365" i="4"/>
  <c r="F3732" i="4"/>
  <c r="F8692" i="4"/>
  <c r="F13406" i="4"/>
  <c r="F6850" i="4"/>
  <c r="F1849" i="4"/>
  <c r="F1372" i="4"/>
  <c r="F12210" i="4"/>
  <c r="F13366" i="4"/>
  <c r="F9107" i="4"/>
  <c r="F10176" i="4"/>
  <c r="F2542" i="4"/>
  <c r="F10076" i="4"/>
  <c r="F5184" i="4"/>
  <c r="F12211" i="4"/>
  <c r="F9342" i="4"/>
  <c r="F682" i="4"/>
  <c r="F5936" i="4"/>
  <c r="F5318" i="4"/>
  <c r="F10951" i="4"/>
  <c r="F6710" i="4"/>
  <c r="F12031" i="4"/>
  <c r="F3450" i="4"/>
  <c r="F2919" i="4"/>
  <c r="F11042" i="4"/>
  <c r="F4312" i="4"/>
  <c r="F12195" i="4"/>
  <c r="F13780" i="4"/>
  <c r="F14301" i="4"/>
  <c r="F964" i="4"/>
  <c r="F14137" i="4"/>
  <c r="F5132" i="4"/>
  <c r="F13869" i="4"/>
  <c r="F7380" i="4"/>
  <c r="F13225" i="4"/>
  <c r="F14456" i="4"/>
  <c r="F13407" i="4"/>
  <c r="F12649" i="4"/>
  <c r="F8359" i="4"/>
  <c r="F8117" i="4"/>
  <c r="F13707" i="4"/>
  <c r="F8914" i="4"/>
  <c r="F4845" i="4"/>
  <c r="F10425" i="4"/>
  <c r="F13738" i="4"/>
  <c r="F14009" i="4"/>
  <c r="F1303" i="4"/>
  <c r="F14523" i="4"/>
  <c r="F14099" i="4"/>
  <c r="F8693" i="4"/>
  <c r="F2844" i="4"/>
  <c r="F13492" i="4"/>
  <c r="F11431" i="4"/>
  <c r="F8477" i="4"/>
  <c r="F14265" i="4"/>
  <c r="F13852" i="4"/>
  <c r="F2731" i="4"/>
  <c r="F11199" i="4"/>
  <c r="F14165" i="4"/>
  <c r="F5983" i="4"/>
  <c r="F13121" i="4"/>
  <c r="F727" i="4"/>
  <c r="F12419" i="4"/>
  <c r="F11470" i="4"/>
  <c r="F6497" i="4"/>
  <c r="F14594" i="4"/>
  <c r="F8795" i="4"/>
  <c r="F10849" i="4"/>
  <c r="F13966" i="4"/>
  <c r="F4750" i="4"/>
  <c r="F2228" i="4"/>
  <c r="F11551" i="4"/>
  <c r="F3733" i="4"/>
  <c r="F11947" i="4"/>
  <c r="F12259" i="4"/>
  <c r="F6283" i="4"/>
  <c r="F9686" i="4"/>
  <c r="F9414" i="4"/>
  <c r="F3488" i="4"/>
  <c r="F4846" i="4"/>
  <c r="F10565" i="4"/>
  <c r="F8694" i="4"/>
  <c r="F2626" i="4"/>
  <c r="F11307" i="4"/>
  <c r="F3451" i="4"/>
  <c r="F14283" i="4"/>
  <c r="F1937" i="4"/>
  <c r="F13577" i="4"/>
  <c r="F2627" i="4"/>
  <c r="F1092" i="4"/>
  <c r="F6711" i="4"/>
  <c r="F13930" i="4"/>
  <c r="F11615" i="4"/>
  <c r="F6943" i="4"/>
  <c r="F2920" i="4"/>
  <c r="F5637" i="4"/>
  <c r="F13827" i="4"/>
  <c r="F7726" i="4"/>
  <c r="F13931" i="4"/>
  <c r="F13990" i="4"/>
  <c r="F2078" i="4"/>
  <c r="F14020" i="4"/>
  <c r="F9828" i="4"/>
  <c r="F3452" i="4"/>
  <c r="F6095" i="4"/>
  <c r="F2997" i="4"/>
  <c r="F13870" i="4"/>
  <c r="F13998" i="4"/>
  <c r="F9262" i="4"/>
  <c r="F7381" i="4"/>
  <c r="F13653" i="4"/>
  <c r="F3091" i="4"/>
  <c r="F12235" i="4"/>
  <c r="F8407" i="4"/>
  <c r="F9585" i="4"/>
  <c r="F7818" i="4"/>
  <c r="F3611" i="4"/>
  <c r="F4118" i="4"/>
  <c r="F29" i="4"/>
  <c r="F9540" i="4"/>
  <c r="F1093" i="4"/>
  <c r="F98" i="4"/>
  <c r="F13693" i="4"/>
  <c r="F13446" i="4"/>
  <c r="F12612" i="4"/>
  <c r="F6032" i="4"/>
  <c r="F7774" i="4"/>
  <c r="F6075" i="4"/>
  <c r="F10307" i="4"/>
  <c r="F10437" i="4"/>
  <c r="F2921" i="4"/>
  <c r="F12948" i="4"/>
  <c r="F3612" i="4"/>
  <c r="F4658" i="4"/>
  <c r="F10501" i="4"/>
  <c r="F5984" i="4"/>
  <c r="F12654" i="4"/>
  <c r="F14313" i="4"/>
  <c r="F2286" i="4"/>
  <c r="F4539" i="4"/>
  <c r="F12541" i="4"/>
  <c r="F3303" i="4"/>
  <c r="F2853" i="4"/>
  <c r="F2229" i="4"/>
  <c r="F9343" i="4"/>
  <c r="F10742" i="4"/>
  <c r="F4048" i="4"/>
  <c r="F8118" i="4"/>
  <c r="F1697" i="4"/>
  <c r="F10801" i="4"/>
  <c r="F9306" i="4"/>
  <c r="F12344" i="4"/>
  <c r="F8568" i="4"/>
  <c r="F5864" i="4"/>
  <c r="F10926" i="4"/>
  <c r="F5429" i="4"/>
  <c r="F8807" i="4"/>
  <c r="F1938" i="4"/>
  <c r="F9523" i="4"/>
  <c r="F12800" i="4"/>
  <c r="F12557" i="4"/>
  <c r="F14066" i="4"/>
  <c r="F14284" i="4"/>
  <c r="F10236" i="4"/>
  <c r="F9631" i="4"/>
  <c r="F10891" i="4"/>
  <c r="F4847" i="4"/>
  <c r="F11538" i="4"/>
  <c r="F13578" i="4"/>
  <c r="F11330" i="4"/>
  <c r="F3461" i="4"/>
  <c r="F11793" i="4"/>
  <c r="F2230" i="4"/>
  <c r="F14200" i="4"/>
  <c r="F12558" i="4"/>
  <c r="F13478" i="4"/>
  <c r="F9281" i="4"/>
  <c r="F1397" i="4"/>
  <c r="F14041" i="4"/>
  <c r="F13766" i="4"/>
  <c r="F3237" i="4"/>
  <c r="F10927" i="4"/>
  <c r="F12877" i="4"/>
  <c r="F5476" i="4"/>
  <c r="F10345" i="4"/>
  <c r="F8769" i="4"/>
  <c r="F10308" i="4"/>
  <c r="F10802" i="4"/>
  <c r="F5865" i="4"/>
  <c r="F12706" i="4"/>
  <c r="F10928" i="4"/>
  <c r="F12922" i="4"/>
  <c r="F13946" i="4"/>
  <c r="F11708" i="4"/>
  <c r="F683" i="4"/>
  <c r="F30" i="4"/>
  <c r="F2760" i="4"/>
  <c r="F12848" i="4"/>
  <c r="F13367" i="4"/>
  <c r="F3092" i="4"/>
  <c r="F14084" i="4"/>
  <c r="F6259" i="4"/>
  <c r="F13089" i="4"/>
  <c r="F14266" i="4"/>
  <c r="F4980" i="4"/>
  <c r="F8058" i="4"/>
  <c r="F8433" i="4"/>
  <c r="F4457" i="4"/>
  <c r="F14152" i="4"/>
  <c r="F11734" i="4"/>
  <c r="F6396" i="4"/>
  <c r="F12996" i="4"/>
  <c r="F8434" i="4"/>
  <c r="F11664" i="4"/>
  <c r="F4215" i="4"/>
  <c r="F12687" i="4"/>
  <c r="F14201" i="4"/>
  <c r="F5345" i="4"/>
  <c r="F10237" i="4"/>
  <c r="F6410" i="4"/>
  <c r="F10687" i="4"/>
  <c r="F4306" i="4"/>
  <c r="F5683" i="4"/>
  <c r="F6851" i="4"/>
  <c r="F3357" i="4"/>
  <c r="F14706" i="4"/>
  <c r="F11604" i="4"/>
  <c r="F6467" i="4"/>
  <c r="F12580" i="4"/>
  <c r="F13715" i="4"/>
  <c r="F12857" i="4"/>
  <c r="F12858" i="4"/>
  <c r="F5985" i="4"/>
  <c r="F14160" i="4"/>
  <c r="F13238" i="4"/>
  <c r="F6005" i="4"/>
  <c r="F8119" i="4"/>
  <c r="F8435" i="4"/>
  <c r="F3534" i="4"/>
  <c r="F13807" i="4"/>
  <c r="F2033" i="4"/>
  <c r="F14202" i="4"/>
  <c r="F6712" i="4"/>
  <c r="F11399" i="4"/>
  <c r="F13871" i="4"/>
  <c r="F10777" i="4"/>
  <c r="F10729" i="4"/>
  <c r="F214" i="4"/>
  <c r="F12542" i="4"/>
  <c r="F2345" i="4"/>
  <c r="F14085" i="4"/>
  <c r="F11358" i="4"/>
  <c r="F728" i="4"/>
  <c r="F13252" i="4"/>
  <c r="F13694" i="4"/>
  <c r="F6944" i="4"/>
  <c r="F13451" i="4"/>
  <c r="F14484" i="4"/>
  <c r="F12849" i="4"/>
  <c r="F12084" i="4"/>
  <c r="F585" i="4"/>
  <c r="F13932" i="4"/>
  <c r="F3403" i="4"/>
  <c r="F5430" i="4"/>
  <c r="F11948" i="4"/>
  <c r="F2694" i="4"/>
  <c r="F9344" i="4"/>
  <c r="F13112" i="4"/>
  <c r="F8120" i="4"/>
  <c r="F9829" i="4"/>
  <c r="F11370" i="4"/>
  <c r="F6553" i="4"/>
  <c r="F6054" i="4"/>
  <c r="F12859" i="4"/>
  <c r="F586" i="4"/>
  <c r="F13853" i="4"/>
  <c r="F10418" i="4"/>
  <c r="F11331" i="4"/>
  <c r="F13408" i="4"/>
  <c r="F7702" i="4"/>
  <c r="F2034" i="4"/>
  <c r="F4172" i="4"/>
  <c r="F6554" i="4"/>
  <c r="F7703" i="4"/>
  <c r="F8739" i="4"/>
  <c r="F12124" i="4"/>
  <c r="F8121" i="4"/>
  <c r="F14086" i="4"/>
  <c r="F13268" i="4"/>
  <c r="F14087" i="4"/>
  <c r="F12420" i="4"/>
  <c r="F6397" i="4"/>
  <c r="F11151" i="4"/>
  <c r="F10346" i="4"/>
  <c r="F2628" i="4"/>
  <c r="F12923" i="4"/>
  <c r="F13210" i="4"/>
  <c r="F5" i="4"/>
  <c r="F7886" i="4"/>
  <c r="F8988" i="4"/>
  <c r="F12196" i="4"/>
  <c r="F10688" i="4"/>
  <c r="F11432" i="4"/>
  <c r="F11495" i="4"/>
  <c r="F12009" i="4"/>
  <c r="F11200" i="4"/>
  <c r="F13947" i="4"/>
  <c r="F8943" i="4"/>
  <c r="F10707" i="4"/>
  <c r="F5133" i="4"/>
  <c r="F5161" i="4"/>
  <c r="F1425" i="4"/>
  <c r="F14707" i="4"/>
  <c r="F12896" i="4"/>
  <c r="F7098" i="4"/>
  <c r="F10368" i="4"/>
  <c r="F10977" i="4"/>
  <c r="F8643" i="4"/>
  <c r="F3208" i="4"/>
  <c r="F2761" i="4"/>
  <c r="F13020" i="4"/>
  <c r="F3143" i="4"/>
  <c r="F13195" i="4"/>
  <c r="F12197" i="4"/>
  <c r="F8586" i="4"/>
  <c r="F11709" i="4"/>
  <c r="F10578" i="4"/>
  <c r="F1177" i="4"/>
  <c r="F10545" i="4"/>
  <c r="F12688" i="4"/>
  <c r="F9345" i="4"/>
  <c r="F14179" i="4"/>
  <c r="F4540" i="4"/>
  <c r="F14295" i="4"/>
  <c r="F10094" i="4"/>
  <c r="F11308" i="4"/>
  <c r="F3846" i="4"/>
  <c r="F2231" i="4"/>
  <c r="F14138" i="4"/>
  <c r="F8644" i="4"/>
  <c r="F9166" i="4"/>
  <c r="F3283" i="4"/>
  <c r="F9415" i="4"/>
  <c r="F6228" i="4"/>
  <c r="F14293" i="4"/>
  <c r="F587" i="4"/>
  <c r="F12897" i="4"/>
  <c r="F3613" i="4"/>
  <c r="F11422" i="4"/>
  <c r="F2326" i="4"/>
  <c r="F12804" i="4"/>
  <c r="F6745" i="4"/>
  <c r="F14302" i="4"/>
  <c r="F11309" i="4"/>
  <c r="F6852" i="4"/>
  <c r="F11043" i="4"/>
  <c r="F12307" i="4"/>
  <c r="F11682" i="4"/>
  <c r="F13727" i="4"/>
  <c r="F8695" i="4"/>
  <c r="F10992" i="4"/>
  <c r="F10771" i="4"/>
  <c r="F11170" i="4"/>
  <c r="F4049" i="4"/>
  <c r="F7001" i="4"/>
  <c r="F11319" i="4"/>
  <c r="F684" i="4"/>
  <c r="F11949" i="4"/>
  <c r="F11310" i="4"/>
  <c r="F12775" i="4"/>
  <c r="F7652" i="4"/>
  <c r="F10513" i="4"/>
  <c r="F5725" i="4"/>
  <c r="F247" i="4"/>
  <c r="F10952" i="4"/>
  <c r="F13452" i="4"/>
  <c r="F14100" i="4"/>
  <c r="F11255" i="4"/>
  <c r="F4848" i="4"/>
  <c r="F14728" i="4"/>
  <c r="F10502" i="4"/>
  <c r="F176" i="4"/>
  <c r="F7926" i="4"/>
  <c r="F394" i="4"/>
  <c r="F3121" i="4"/>
  <c r="F12860" i="4"/>
  <c r="F8808" i="4"/>
  <c r="F11904" i="4"/>
  <c r="F11270" i="4"/>
  <c r="F31" i="4"/>
  <c r="F7584" i="4"/>
  <c r="F2327" i="4"/>
  <c r="F6411" i="4"/>
  <c r="F11486" i="4"/>
  <c r="F10347" i="4"/>
  <c r="F10864" i="4"/>
  <c r="F8360" i="4"/>
  <c r="F11407" i="4"/>
  <c r="F4642" i="4"/>
  <c r="F8436" i="4"/>
  <c r="F14446" i="4"/>
  <c r="F11683" i="4"/>
  <c r="F4173" i="4"/>
  <c r="F14153" i="4"/>
  <c r="F13847" i="4"/>
  <c r="F10579" i="4"/>
  <c r="F12047" i="4"/>
  <c r="F13860" i="4"/>
  <c r="F5638" i="4"/>
  <c r="F12898" i="4"/>
  <c r="F1178" i="4"/>
  <c r="F2732" i="4"/>
  <c r="F6033" i="4"/>
  <c r="F10309" i="4"/>
  <c r="F7887" i="4"/>
  <c r="F4050" i="4"/>
  <c r="F14139" i="4"/>
  <c r="F6179" i="4"/>
  <c r="F6305" i="4"/>
  <c r="F2695" i="4"/>
  <c r="F6746" i="4"/>
  <c r="F14203" i="4"/>
  <c r="F14576" i="4"/>
  <c r="F12443" i="4"/>
  <c r="F2998" i="4"/>
  <c r="F7382" i="4"/>
  <c r="F9108" i="4"/>
  <c r="F1426" i="4"/>
  <c r="F13118" i="4"/>
  <c r="F10238" i="4"/>
  <c r="F12949" i="4"/>
  <c r="F4614" i="4"/>
  <c r="F3238" i="4"/>
  <c r="F11433" i="4"/>
  <c r="F10601" i="4"/>
  <c r="F2629" i="4"/>
  <c r="F6912" i="4"/>
  <c r="F7927" i="4"/>
  <c r="F13816" i="4"/>
  <c r="F9886" i="4"/>
  <c r="F4137" i="4"/>
  <c r="F11194" i="4"/>
  <c r="F3239" i="4"/>
  <c r="F1542" i="4"/>
  <c r="F13991" i="4"/>
  <c r="F6" i="4"/>
  <c r="F11950" i="4"/>
  <c r="F10310" i="4"/>
  <c r="F8980" i="4"/>
  <c r="F8233" i="4"/>
  <c r="F10177" i="4"/>
  <c r="F10514" i="4"/>
  <c r="F8282" i="4"/>
  <c r="F5866" i="4"/>
  <c r="F8478" i="4"/>
  <c r="F11539" i="4"/>
  <c r="F13291" i="4"/>
  <c r="F10970" i="4"/>
  <c r="F9438" i="4"/>
  <c r="F12198" i="4"/>
  <c r="F9282" i="4"/>
  <c r="F9932" i="4"/>
  <c r="F13781" i="4"/>
  <c r="F3734" i="4"/>
  <c r="F2630" i="4"/>
  <c r="F13903" i="4"/>
  <c r="F4051" i="4"/>
  <c r="F6968" i="4"/>
  <c r="F11834" i="4"/>
  <c r="F7" i="4"/>
  <c r="F3697" i="4"/>
  <c r="F12776" i="4"/>
  <c r="F4688" i="4"/>
  <c r="F10077" i="4"/>
  <c r="F13282" i="4"/>
  <c r="F10873" i="4"/>
  <c r="F3093" i="4"/>
  <c r="F13933" i="4"/>
  <c r="F14074" i="4"/>
  <c r="F2631" i="4"/>
  <c r="F13368" i="4"/>
  <c r="F10010" i="4"/>
  <c r="F4009" i="4"/>
  <c r="F12728" i="4"/>
  <c r="F11230" i="4"/>
  <c r="F14101" i="4"/>
  <c r="F13967" i="4"/>
  <c r="F2232" i="4"/>
  <c r="F4138" i="4"/>
  <c r="F4458" i="4"/>
  <c r="F12462" i="4"/>
  <c r="F11860" i="4"/>
  <c r="F13369" i="4"/>
  <c r="F14577" i="4"/>
  <c r="F6913" i="4"/>
  <c r="F13393" i="4"/>
  <c r="F14140" i="4"/>
  <c r="F12729" i="4"/>
  <c r="F2632" i="4"/>
  <c r="F14186" i="4"/>
  <c r="F13479" i="4"/>
  <c r="F5574" i="4"/>
  <c r="F4198" i="4"/>
  <c r="F729" i="4"/>
  <c r="F13603" i="4"/>
  <c r="F3122" i="4"/>
  <c r="F14075" i="4"/>
  <c r="F12032" i="4"/>
  <c r="F6535" i="4"/>
  <c r="F12830" i="4"/>
  <c r="F6359" i="4"/>
  <c r="F10311" i="4"/>
  <c r="F5185" i="4"/>
  <c r="F13113" i="4"/>
  <c r="F730" i="4"/>
  <c r="F7236" i="4"/>
  <c r="F13246" i="4"/>
  <c r="F13896" i="4"/>
  <c r="F11487" i="4"/>
  <c r="F11434" i="4"/>
  <c r="F6872" i="4"/>
  <c r="F6412" i="4"/>
  <c r="F13253" i="4"/>
  <c r="F11152" i="4"/>
  <c r="F8361" i="4"/>
  <c r="F3225" i="4"/>
  <c r="F7531" i="4"/>
  <c r="F6148" i="4"/>
  <c r="F4258" i="4"/>
  <c r="F4849" i="4"/>
  <c r="F11964" i="4"/>
  <c r="F8865" i="4"/>
  <c r="F4139" i="4"/>
  <c r="F2587" i="4"/>
  <c r="F3462" i="4"/>
  <c r="F13920" i="4"/>
  <c r="F12421" i="4"/>
  <c r="F5010" i="4"/>
  <c r="F14708" i="4"/>
  <c r="F14447" i="4"/>
  <c r="F3164" i="4"/>
  <c r="F7888" i="4"/>
  <c r="F2999" i="4"/>
  <c r="F14644" i="4"/>
  <c r="F13292" i="4"/>
  <c r="F13544" i="4"/>
  <c r="F8437" i="4"/>
  <c r="F10348" i="4"/>
  <c r="F4010" i="4"/>
  <c r="F1736" i="4"/>
  <c r="F13493" i="4"/>
  <c r="F1094" i="4"/>
  <c r="F12861" i="4"/>
  <c r="F9586" i="4"/>
  <c r="F11876" i="4"/>
  <c r="F10312" i="4"/>
  <c r="F13114" i="4"/>
  <c r="F5279" i="4"/>
  <c r="F11171" i="4"/>
  <c r="F4850" i="4"/>
  <c r="F6413" i="4"/>
  <c r="F11719" i="4"/>
  <c r="F11153" i="4"/>
  <c r="F12543" i="4"/>
  <c r="F5832" i="4"/>
  <c r="F11332" i="4"/>
  <c r="F8696" i="4"/>
  <c r="F13897" i="4"/>
  <c r="F11735" i="4"/>
  <c r="F13782" i="4"/>
  <c r="F3304" i="4"/>
  <c r="F9864" i="4"/>
  <c r="F480" i="4"/>
  <c r="F10788" i="4"/>
  <c r="F14457" i="4"/>
  <c r="F13872" i="4"/>
  <c r="F5575" i="4"/>
  <c r="F10469" i="4"/>
  <c r="F3803" i="4"/>
  <c r="F9087" i="4"/>
  <c r="F6034" i="4"/>
  <c r="F10815" i="4"/>
  <c r="F4459" i="4"/>
  <c r="F11231" i="4"/>
  <c r="F11996" i="4"/>
  <c r="F926" i="4"/>
  <c r="F12950" i="4"/>
  <c r="F481" i="4"/>
  <c r="F12146" i="4"/>
  <c r="F14154" i="4"/>
  <c r="F14102" i="4"/>
  <c r="F6306" i="4"/>
  <c r="F1989" i="4"/>
  <c r="F11765" i="4"/>
  <c r="F12464" i="4"/>
  <c r="F13854" i="4"/>
  <c r="F12135" i="4"/>
  <c r="F893" i="4"/>
  <c r="F11766" i="4"/>
  <c r="F2346" i="4"/>
  <c r="F10892" i="4"/>
  <c r="F10694" i="4"/>
  <c r="F14578" i="4"/>
  <c r="F14508" i="4"/>
  <c r="F1543" i="4"/>
  <c r="F13767" i="4"/>
  <c r="F8479" i="4"/>
  <c r="F8408" i="4"/>
  <c r="F14067" i="4"/>
  <c r="F13196" i="4"/>
  <c r="F13409" i="4"/>
  <c r="F10937" i="4"/>
  <c r="F588" i="4"/>
  <c r="F12840" i="4"/>
  <c r="F3854" i="4"/>
  <c r="F13480" i="4"/>
  <c r="F7383" i="4"/>
  <c r="F9830" i="4"/>
  <c r="F8645" i="4"/>
  <c r="F4643" i="4"/>
  <c r="F13347" i="4"/>
  <c r="F13747" i="4"/>
  <c r="F14010" i="4"/>
  <c r="F12308" i="4"/>
  <c r="F6450" i="4"/>
  <c r="F11201" i="4"/>
  <c r="F12730" i="4"/>
  <c r="F4216" i="4"/>
  <c r="F6260" i="4"/>
  <c r="F9524" i="4"/>
  <c r="F14110" i="4"/>
  <c r="F8697" i="4"/>
  <c r="F2762" i="4"/>
  <c r="F1267" i="4"/>
  <c r="F177" i="4"/>
  <c r="F2347" i="4"/>
  <c r="F10011" i="4"/>
  <c r="F1698" i="4"/>
  <c r="F10389" i="4"/>
  <c r="F12345" i="4"/>
  <c r="F7360" i="4"/>
  <c r="F11053" i="4"/>
  <c r="F10590" i="4"/>
  <c r="F13708" i="4"/>
  <c r="F12822" i="4"/>
  <c r="F6713" i="4"/>
  <c r="F13481" i="4"/>
  <c r="F7204" i="4"/>
  <c r="F8283" i="4"/>
  <c r="F2233" i="4"/>
  <c r="F14509" i="4"/>
  <c r="F6096" i="4"/>
  <c r="F4908" i="4"/>
  <c r="F11232" i="4"/>
  <c r="F3855" i="4"/>
  <c r="F13305" i="4"/>
  <c r="F12384" i="4"/>
  <c r="F12236" i="4"/>
  <c r="F14141" i="4"/>
  <c r="F10503" i="4"/>
  <c r="F9687" i="4"/>
  <c r="F8362" i="4"/>
  <c r="F3463" i="4"/>
  <c r="F6980" i="4"/>
  <c r="F3752" i="4"/>
  <c r="F13739" i="4"/>
  <c r="F5011" i="4"/>
  <c r="F5639" i="4"/>
  <c r="F12048" i="4"/>
  <c r="F10104" i="4"/>
  <c r="F6307" i="4"/>
  <c r="F13254" i="4"/>
  <c r="F8122" i="4"/>
  <c r="F9957" i="4"/>
  <c r="F4119" i="4"/>
  <c r="F5867" i="4"/>
  <c r="F10677" i="4"/>
  <c r="F13453" i="4"/>
  <c r="F6873" i="4"/>
  <c r="F5684" i="4"/>
  <c r="F1649" i="4"/>
  <c r="F12160" i="4"/>
  <c r="F10349" i="4"/>
  <c r="F11154" i="4"/>
  <c r="F14142" i="4"/>
  <c r="F11616" i="4"/>
  <c r="F4313" i="4"/>
  <c r="F8646" i="4"/>
  <c r="F14248" i="4"/>
  <c r="F13873" i="4"/>
  <c r="F12249" i="4"/>
  <c r="F14485" i="4"/>
  <c r="F2633" i="4"/>
  <c r="F11233" i="4"/>
  <c r="F14133" i="4"/>
  <c r="F1044" i="4"/>
  <c r="F14052" i="4"/>
  <c r="F9632" i="4"/>
  <c r="F11202" i="4"/>
  <c r="F10816" i="4"/>
  <c r="F11773" i="4"/>
  <c r="F13497" i="4"/>
  <c r="F4541" i="4"/>
  <c r="F13783" i="4"/>
  <c r="F14709" i="4"/>
  <c r="F4659" i="4"/>
  <c r="F10678" i="4"/>
  <c r="F4644" i="4"/>
  <c r="F5387" i="4"/>
  <c r="F9010" i="4"/>
  <c r="F14076" i="4"/>
  <c r="F11155" i="4"/>
  <c r="F11695" i="4"/>
  <c r="F14249" i="4"/>
  <c r="F6308" i="4"/>
  <c r="F9958" i="4"/>
  <c r="F9802" i="4"/>
  <c r="F13648" i="4"/>
  <c r="F7454" i="4"/>
  <c r="F4591" i="4"/>
  <c r="F8698" i="4"/>
  <c r="F12754" i="4"/>
  <c r="F13115" i="4"/>
  <c r="F10778" i="4"/>
  <c r="F13566" i="4"/>
  <c r="F10350" i="4"/>
  <c r="F13131" i="4"/>
  <c r="F12280" i="4"/>
  <c r="F11026" i="4"/>
  <c r="F13132" i="4"/>
  <c r="F2922" i="4"/>
  <c r="F14524" i="4"/>
  <c r="F13422" i="4"/>
  <c r="F13728" i="4"/>
  <c r="F685" i="4"/>
  <c r="F11065" i="4"/>
  <c r="F686" i="4"/>
  <c r="F12346" i="4"/>
  <c r="F11234" i="4"/>
  <c r="F8866" i="4"/>
  <c r="F6035" i="4"/>
  <c r="F13197" i="4"/>
  <c r="F5210" i="4"/>
  <c r="F12168" i="4"/>
  <c r="F12085" i="4"/>
  <c r="F2654" i="4"/>
  <c r="F7205" i="4"/>
  <c r="F10708" i="4"/>
  <c r="F6498" i="4"/>
  <c r="F7099" i="4"/>
  <c r="F10527" i="4"/>
  <c r="F4052" i="4"/>
  <c r="F13999" i="4"/>
  <c r="F7297" i="4"/>
  <c r="F3464" i="4"/>
  <c r="F14116" i="4"/>
  <c r="F13545" i="4"/>
  <c r="F3941" i="4"/>
  <c r="F13021" i="4"/>
  <c r="F3209" i="4"/>
  <c r="F9959" i="4"/>
  <c r="F5665" i="4"/>
  <c r="F5388" i="4"/>
  <c r="F8210" i="4"/>
  <c r="F1500" i="4"/>
  <c r="F482" i="4"/>
  <c r="F483" i="4"/>
  <c r="F3535" i="4"/>
  <c r="F6398" i="4"/>
  <c r="F9657" i="4"/>
  <c r="F6076" i="4"/>
  <c r="F13498" i="4"/>
  <c r="F8409" i="4"/>
  <c r="F3489" i="4"/>
  <c r="F11339" i="4"/>
  <c r="F12841" i="4"/>
  <c r="F11435" i="4"/>
  <c r="F4727" i="4"/>
  <c r="F3305" i="4"/>
  <c r="F12670" i="4"/>
  <c r="F5967" i="4"/>
  <c r="F541" i="4"/>
  <c r="F2845" i="4"/>
  <c r="F12755" i="4"/>
  <c r="F10515" i="4"/>
  <c r="F10369" i="4"/>
  <c r="F13874" i="4"/>
  <c r="F13672" i="4"/>
  <c r="F4791" i="4"/>
  <c r="F7174" i="4"/>
  <c r="F8867" i="4"/>
  <c r="F13886" i="4"/>
  <c r="F12431" i="4"/>
  <c r="F10893" i="4"/>
  <c r="F3165" i="4"/>
  <c r="F6803" i="4"/>
  <c r="F9346" i="4"/>
  <c r="F7384" i="4"/>
  <c r="F1501" i="4"/>
  <c r="F13323" i="4"/>
  <c r="F248" i="4"/>
  <c r="F927" i="4"/>
  <c r="F2696" i="4"/>
  <c r="F13590" i="4"/>
  <c r="F14537" i="4"/>
  <c r="F14088" i="4"/>
  <c r="F14595" i="4"/>
  <c r="F5134" i="4"/>
  <c r="F11861" i="4"/>
  <c r="F9048" i="4"/>
  <c r="F14486" i="4"/>
  <c r="F12422" i="4"/>
  <c r="F13165" i="4"/>
  <c r="F13306" i="4"/>
  <c r="F12291" i="4"/>
  <c r="F731" i="4"/>
  <c r="F6451" i="4"/>
  <c r="F4259" i="4"/>
  <c r="F14579" i="4"/>
  <c r="F2923" i="4"/>
  <c r="F11862" i="4"/>
  <c r="F13156" i="4"/>
  <c r="F12619" i="4"/>
  <c r="F5280" i="4"/>
  <c r="F11863" i="4"/>
  <c r="F11684" i="4"/>
  <c r="F14172" i="4"/>
  <c r="F10831" i="4"/>
  <c r="F8647" i="4"/>
  <c r="F3588" i="4"/>
  <c r="F1990" i="4"/>
  <c r="F13062" i="4"/>
  <c r="F10874" i="4"/>
  <c r="F14479" i="4"/>
  <c r="F14303" i="4"/>
  <c r="F10516" i="4"/>
  <c r="F1544" i="4"/>
  <c r="F13817" i="4"/>
  <c r="F6874" i="4"/>
  <c r="F10052" i="4"/>
  <c r="F10239" i="4"/>
  <c r="F2763" i="4"/>
  <c r="F14000" i="4"/>
  <c r="F4981" i="4"/>
  <c r="F5087" i="4"/>
  <c r="F9557" i="4"/>
  <c r="F12650" i="4"/>
  <c r="F894" i="4"/>
  <c r="F14596" i="4"/>
  <c r="F8587" i="4"/>
  <c r="F14180" i="4"/>
  <c r="F8512" i="4"/>
  <c r="F12033" i="4"/>
  <c r="F5186" i="4"/>
  <c r="F6452" i="4"/>
  <c r="F12244" i="4"/>
  <c r="F11605" i="4"/>
  <c r="F11105" i="4"/>
  <c r="F8386" i="4"/>
  <c r="F9831" i="4"/>
  <c r="F13324" i="4"/>
  <c r="F8" i="4"/>
  <c r="F4592" i="4"/>
  <c r="F9" i="4"/>
  <c r="F10504" i="4"/>
  <c r="F4896" i="4"/>
  <c r="F14267" i="4"/>
  <c r="F4053" i="4"/>
  <c r="F14487" i="4"/>
  <c r="F3536" i="4"/>
  <c r="F12671" i="4"/>
  <c r="F10978" i="4"/>
  <c r="F11471" i="4"/>
  <c r="F5389" i="4"/>
  <c r="F13546" i="4"/>
  <c r="F13875" i="4"/>
  <c r="F8234" i="4"/>
  <c r="F10803" i="4"/>
  <c r="F732" i="4"/>
  <c r="F13800" i="4"/>
  <c r="F7704" i="4"/>
  <c r="F10850" i="4"/>
  <c r="F10240" i="4"/>
  <c r="F12997" i="4"/>
  <c r="F9688" i="4"/>
  <c r="F12912" i="4"/>
  <c r="F12281" i="4"/>
  <c r="F10894" i="4"/>
  <c r="F13768" i="4"/>
  <c r="F6914" i="4"/>
  <c r="F9933" i="4"/>
  <c r="F10979" i="4"/>
  <c r="F7385" i="4"/>
  <c r="F12086" i="4"/>
  <c r="F6229" i="4"/>
  <c r="F12689" i="4"/>
  <c r="F11826" i="4"/>
  <c r="F13177" i="4"/>
  <c r="F2894" i="4"/>
  <c r="F13729" i="4"/>
  <c r="F12250" i="4"/>
  <c r="F13166" i="4"/>
  <c r="F8059" i="4"/>
  <c r="F14155" i="4"/>
  <c r="F12899" i="4"/>
  <c r="F4660" i="4"/>
  <c r="F14058" i="4"/>
  <c r="F11340" i="4"/>
  <c r="F4542" i="4"/>
  <c r="F13730" i="4"/>
  <c r="F11436" i="4"/>
  <c r="F13975" i="4"/>
  <c r="F8337" i="4"/>
  <c r="F4054" i="4"/>
  <c r="F8480" i="4"/>
  <c r="F14059" i="4"/>
  <c r="F8588" i="4"/>
  <c r="F9934" i="4"/>
  <c r="F4087" i="4"/>
  <c r="F14722" i="4"/>
  <c r="F11921" i="4"/>
  <c r="F12282" i="4"/>
  <c r="F2697" i="4"/>
  <c r="F10470" i="4"/>
  <c r="F1991" i="4"/>
  <c r="F12465" i="4"/>
  <c r="F9049" i="4"/>
  <c r="F4088" i="4"/>
  <c r="F3386" i="4"/>
  <c r="F2764" i="4"/>
  <c r="F13876" i="4"/>
  <c r="F6055" i="4"/>
  <c r="F13547" i="4"/>
  <c r="F12049" i="4"/>
  <c r="F10636" i="4"/>
  <c r="F8648" i="4"/>
  <c r="F1545" i="4"/>
  <c r="F14645" i="4"/>
  <c r="F10390" i="4"/>
  <c r="F395" i="4"/>
  <c r="F4792" i="4"/>
  <c r="F5833" i="4"/>
  <c r="F6945" i="4"/>
  <c r="F5390" i="4"/>
  <c r="F14117" i="4"/>
  <c r="F7653" i="4"/>
  <c r="F6766" i="4"/>
  <c r="F13740" i="4"/>
  <c r="F9167" i="4"/>
  <c r="F7909" i="4"/>
  <c r="F8649" i="4"/>
  <c r="F9321" i="4"/>
  <c r="F2035" i="4"/>
  <c r="F4217" i="4"/>
  <c r="F5576" i="4"/>
  <c r="F7041" i="4"/>
  <c r="F13898" i="4"/>
  <c r="F4851" i="4"/>
  <c r="F11887" i="4"/>
  <c r="F3166" i="4"/>
  <c r="F10910" i="4"/>
  <c r="F3465" i="4"/>
  <c r="F10241" i="4"/>
  <c r="F589" i="4"/>
  <c r="F11172" i="4"/>
  <c r="F11606" i="4"/>
  <c r="F3890" i="4"/>
  <c r="F7255" i="4"/>
  <c r="F13348" i="4"/>
  <c r="F12731" i="4"/>
  <c r="F6149" i="4"/>
  <c r="F4174" i="4"/>
  <c r="F9617" i="4"/>
  <c r="F6414" i="4"/>
  <c r="F3990" i="4"/>
  <c r="F8481" i="4"/>
  <c r="F11359" i="4"/>
  <c r="F8989" i="4"/>
  <c r="F12309" i="4"/>
  <c r="F7963" i="4"/>
  <c r="F5391" i="4"/>
  <c r="F7705" i="4"/>
  <c r="F9618" i="4"/>
  <c r="F2406" i="4"/>
  <c r="F8211" i="4"/>
  <c r="F13948" i="4"/>
  <c r="F2698" i="4"/>
  <c r="F12199" i="4"/>
  <c r="F687" i="4"/>
  <c r="F8008" i="4"/>
  <c r="F11505" i="4"/>
  <c r="F12075" i="4"/>
  <c r="F12050" i="4"/>
  <c r="F13741" i="4"/>
  <c r="F12862" i="4"/>
  <c r="F14597" i="4"/>
  <c r="F10695" i="4"/>
  <c r="F14348" i="4"/>
  <c r="F9633" i="4"/>
  <c r="F9168" i="4"/>
  <c r="F6946" i="4"/>
  <c r="F6767" i="4"/>
  <c r="F7964" i="4"/>
  <c r="F5162" i="4"/>
  <c r="F10449" i="4"/>
  <c r="F4120" i="4"/>
  <c r="F178" i="4"/>
  <c r="F13211" i="4"/>
  <c r="F5726" i="4"/>
  <c r="F1699" i="4"/>
  <c r="F14166" i="4"/>
  <c r="F4011" i="4"/>
  <c r="F14173" i="4"/>
  <c r="F7386" i="4"/>
  <c r="F8770" i="4"/>
  <c r="F11517" i="4"/>
  <c r="F6643" i="4"/>
  <c r="F13499" i="4"/>
  <c r="F8699" i="4"/>
  <c r="F5135" i="4"/>
  <c r="F13604" i="4"/>
  <c r="F13921" i="4"/>
  <c r="F9050" i="4"/>
  <c r="F12347" i="4"/>
  <c r="F9263" i="4"/>
  <c r="F9587" i="4"/>
  <c r="F10053" i="4"/>
  <c r="F13987" i="4"/>
  <c r="F3856" i="4"/>
  <c r="F7553" i="4"/>
  <c r="F14232" i="4"/>
  <c r="F14336" i="4"/>
  <c r="F9439" i="4"/>
  <c r="F13818" i="4"/>
  <c r="F9051" i="4"/>
  <c r="F10242" i="4"/>
  <c r="F10929" i="4"/>
  <c r="F6875" i="4"/>
  <c r="F12690" i="4"/>
  <c r="F14187" i="4"/>
  <c r="F249" i="4"/>
  <c r="F179" i="4"/>
  <c r="F5088" i="4"/>
  <c r="F8809" i="4"/>
  <c r="F6714" i="4"/>
  <c r="F14678" i="4"/>
  <c r="F3094" i="4"/>
  <c r="F6578" i="4"/>
  <c r="F13239" i="4"/>
  <c r="F10095" i="4"/>
  <c r="F7483" i="4"/>
  <c r="F6453" i="4"/>
  <c r="F11173" i="4"/>
  <c r="F12981" i="4"/>
  <c r="F2965" i="4"/>
  <c r="F4852" i="4"/>
  <c r="F14646" i="4"/>
  <c r="F3614" i="4"/>
  <c r="F1992" i="4"/>
  <c r="F10709" i="4"/>
  <c r="F12466" i="4"/>
  <c r="F13349" i="4"/>
  <c r="F11710" i="4"/>
  <c r="F9588" i="4"/>
  <c r="F12974" i="4"/>
  <c r="F14304" i="4"/>
  <c r="F10911" i="4"/>
  <c r="F5968" i="4"/>
  <c r="F6097" i="4"/>
  <c r="F8915" i="4"/>
  <c r="F14692" i="4"/>
  <c r="F14723" i="4"/>
  <c r="F12559" i="4"/>
  <c r="F6056" i="4"/>
  <c r="F12348" i="4"/>
  <c r="F14143" i="4"/>
  <c r="F10875" i="4"/>
  <c r="F4260" i="4"/>
  <c r="F10505" i="4"/>
  <c r="F5136" i="4"/>
  <c r="F13591" i="4"/>
  <c r="F7889" i="4"/>
  <c r="F7361" i="4"/>
  <c r="F4199" i="4"/>
  <c r="F6454" i="4"/>
  <c r="F12492" i="4"/>
  <c r="F13819" i="4"/>
  <c r="F11455" i="4"/>
  <c r="F6876" i="4"/>
  <c r="F13808" i="4"/>
  <c r="F14693" i="4"/>
  <c r="F2445" i="4"/>
  <c r="F12444" i="4"/>
  <c r="F14538" i="4"/>
  <c r="F13558" i="4"/>
  <c r="F5900" i="4"/>
  <c r="F13828" i="4"/>
  <c r="F14580" i="4"/>
  <c r="F13350" i="4"/>
  <c r="F12237" i="4"/>
  <c r="F10351" i="4"/>
  <c r="F3735" i="4"/>
  <c r="F11617" i="4"/>
  <c r="F12560" i="4"/>
  <c r="F11905" i="4"/>
  <c r="F10953" i="4"/>
  <c r="F9440" i="4"/>
  <c r="F7387" i="4"/>
  <c r="F11685" i="4"/>
  <c r="F4853" i="4"/>
  <c r="F11027" i="4"/>
  <c r="F2234" i="4"/>
  <c r="F7388" i="4"/>
  <c r="F14068" i="4"/>
  <c r="F12561" i="4"/>
  <c r="F3826" i="4"/>
  <c r="F11827" i="4"/>
  <c r="F13994" i="4"/>
  <c r="F11174" i="4"/>
  <c r="F6853" i="4"/>
  <c r="F4854" i="4"/>
  <c r="F4334" i="4"/>
  <c r="F6230" i="4"/>
  <c r="F14218" i="4"/>
  <c r="F1700" i="4"/>
  <c r="F1095" i="4"/>
  <c r="F8589" i="4"/>
  <c r="F6915" i="4"/>
  <c r="F8212" i="4"/>
  <c r="F8123" i="4"/>
  <c r="F6468" i="4"/>
  <c r="F8438" i="4"/>
  <c r="F11864" i="4"/>
  <c r="F11311" i="4"/>
  <c r="F4982" i="4"/>
  <c r="F11235" i="4"/>
  <c r="F14011" i="4"/>
  <c r="F10804" i="4"/>
  <c r="F5012" i="4"/>
  <c r="F4055" i="4"/>
  <c r="F6131" i="4"/>
  <c r="F13410" i="4"/>
  <c r="F2733" i="4"/>
  <c r="F12863" i="4"/>
  <c r="F8410" i="4"/>
  <c r="F6415" i="4"/>
  <c r="F13784" i="4"/>
  <c r="F10" i="4"/>
  <c r="F13178" i="4"/>
  <c r="F3453" i="4"/>
  <c r="F7928" i="4"/>
  <c r="F5187" i="4"/>
  <c r="F3490" i="4"/>
  <c r="F14012" i="4"/>
  <c r="F7362" i="4"/>
  <c r="F8796" i="4"/>
  <c r="F13934" i="4"/>
  <c r="F9038" i="4"/>
  <c r="F5666" i="4"/>
  <c r="F8009" i="4"/>
  <c r="F1045" i="4"/>
  <c r="F13454" i="4"/>
  <c r="F8482" i="4"/>
  <c r="F13695" i="4"/>
  <c r="F11423" i="4"/>
  <c r="F13351" i="4"/>
  <c r="F13949" i="4"/>
  <c r="F6877" i="4"/>
  <c r="F8700" i="4"/>
  <c r="F11256" i="4"/>
  <c r="F14118" i="4"/>
  <c r="F5188" i="4"/>
  <c r="F13122" i="4"/>
  <c r="F9264" i="4"/>
  <c r="F7706" i="4"/>
  <c r="F298" i="4"/>
  <c r="F13616" i="4"/>
  <c r="F12620" i="4"/>
  <c r="F3144" i="4"/>
  <c r="F6667" i="4"/>
  <c r="F1398" i="4"/>
  <c r="F13179" i="4"/>
  <c r="F13157" i="4"/>
  <c r="F4398" i="4"/>
  <c r="F1788" i="4"/>
  <c r="F2634" i="4"/>
  <c r="F13510" i="4"/>
  <c r="F14539" i="4"/>
  <c r="F1850" i="4"/>
  <c r="F10805" i="4"/>
  <c r="F11005" i="4"/>
  <c r="F13820" i="4"/>
  <c r="F10865" i="4"/>
  <c r="F2079" i="4"/>
  <c r="F10352" i="4"/>
  <c r="F13592" i="4"/>
  <c r="F6878" i="4"/>
  <c r="F9283" i="4"/>
  <c r="F2820" i="4"/>
  <c r="F8124" i="4"/>
  <c r="F10938" i="4"/>
  <c r="F11156" i="4"/>
  <c r="F6947" i="4"/>
  <c r="F12581" i="4"/>
  <c r="F12010" i="4"/>
  <c r="F14042" i="4"/>
  <c r="F13198" i="4"/>
  <c r="F11424" i="4"/>
  <c r="F11195" i="4"/>
  <c r="F12732" i="4"/>
  <c r="F13742" i="4"/>
  <c r="F504" i="4"/>
  <c r="F8457" i="4"/>
  <c r="F12691" i="4"/>
  <c r="F1833" i="4"/>
  <c r="F10822" i="4"/>
  <c r="F13482" i="4"/>
  <c r="F6715" i="4"/>
  <c r="F13593" i="4"/>
  <c r="F2235" i="4"/>
  <c r="F6416" i="4"/>
  <c r="F13731" i="4"/>
  <c r="F11618" i="4"/>
  <c r="F11472" i="4"/>
  <c r="F10528" i="4"/>
  <c r="F5038" i="4"/>
  <c r="F14581" i="4"/>
  <c r="F4056" i="4"/>
  <c r="F180" i="4"/>
  <c r="F3566" i="4"/>
  <c r="F7532" i="4"/>
  <c r="F13899" i="4"/>
  <c r="F11236" i="4"/>
  <c r="F5597" i="4"/>
  <c r="F7890" i="4"/>
  <c r="F1834" i="4"/>
  <c r="F14161" i="4"/>
  <c r="F12200" i="4"/>
  <c r="F13968" i="4"/>
  <c r="F9229" i="4"/>
  <c r="F11157" i="4"/>
  <c r="F9109" i="4"/>
  <c r="F12692" i="4"/>
  <c r="F3306" i="4"/>
  <c r="F12562" i="4"/>
  <c r="F13649" i="4"/>
  <c r="F4615" i="4"/>
  <c r="F14349" i="4"/>
  <c r="F10710" i="4"/>
  <c r="F14156" i="4"/>
  <c r="F6879" i="4"/>
  <c r="F13877" i="4"/>
  <c r="F10580" i="4"/>
  <c r="F5640" i="4"/>
  <c r="F10353" i="4"/>
  <c r="F1701" i="4"/>
  <c r="F8740" i="4"/>
  <c r="F13759" i="4"/>
  <c r="F12478" i="4"/>
  <c r="F14181" i="4"/>
  <c r="F4460" i="4"/>
  <c r="F12467" i="4"/>
  <c r="F12693" i="4"/>
  <c r="F1939" i="4"/>
  <c r="F12672" i="4"/>
  <c r="F13861" i="4"/>
  <c r="F10971" i="4"/>
  <c r="F4983" i="4"/>
  <c r="F13199" i="4"/>
  <c r="F3175" i="4"/>
  <c r="F7929" i="4"/>
  <c r="F11294" i="4"/>
  <c r="F14238" i="4"/>
  <c r="F6036" i="4"/>
  <c r="F3648" i="4"/>
  <c r="F7042" i="4"/>
  <c r="F3942" i="4"/>
  <c r="F10566" i="4"/>
  <c r="F9169" i="4"/>
  <c r="F11381" i="4"/>
  <c r="F9230" i="4"/>
  <c r="F13969" i="4"/>
  <c r="F13855" i="4"/>
  <c r="F2236" i="4"/>
  <c r="F14069" i="4"/>
  <c r="F12694" i="4"/>
  <c r="F6880" i="4"/>
  <c r="F3491" i="4"/>
  <c r="F13255" i="4"/>
  <c r="F3176" i="4"/>
  <c r="F13325" i="4"/>
  <c r="F14710" i="4"/>
  <c r="F8701" i="4"/>
  <c r="F13559" i="4"/>
  <c r="F1096" i="4"/>
  <c r="F5937" i="4"/>
  <c r="F4140" i="4"/>
  <c r="F8411" i="4"/>
  <c r="F8284" i="4"/>
  <c r="F11607" i="4"/>
  <c r="F4751" i="4"/>
  <c r="F1399" i="4"/>
  <c r="F2924" i="4"/>
  <c r="F6881" i="4"/>
  <c r="F9634" i="4"/>
  <c r="F9721" i="4"/>
  <c r="F250" i="4"/>
  <c r="F3320" i="4"/>
  <c r="F11971" i="4"/>
  <c r="F12034" i="4"/>
  <c r="F14448" i="4"/>
  <c r="F8650" i="4"/>
  <c r="F10895" i="4"/>
  <c r="F4491" i="4"/>
  <c r="F14050" i="4"/>
  <c r="F14694" i="4"/>
  <c r="F8483" i="4"/>
  <c r="F10930" i="4"/>
  <c r="F6180" i="4"/>
  <c r="F9602" i="4"/>
  <c r="F8797" i="4"/>
  <c r="F13594" i="4"/>
  <c r="F8569" i="4"/>
  <c r="F2635" i="4"/>
  <c r="F3123" i="4"/>
  <c r="F7856" i="4"/>
  <c r="F13158" i="4"/>
  <c r="F6098" i="4"/>
  <c r="F5714" i="4"/>
  <c r="F12051" i="4"/>
  <c r="F2328" i="4"/>
  <c r="F10993" i="4"/>
  <c r="F14525" i="4"/>
  <c r="F13240" i="4"/>
  <c r="F6854" i="4"/>
  <c r="F13167" i="4"/>
  <c r="F11906" i="4"/>
  <c r="F10529" i="4"/>
  <c r="F11981" i="4"/>
  <c r="F11997" i="4"/>
  <c r="F8616" i="4"/>
  <c r="F6132" i="4"/>
  <c r="F1896" i="4"/>
  <c r="F11619" i="4"/>
  <c r="F14350" i="4"/>
  <c r="F6197" i="4"/>
  <c r="F10471" i="4"/>
  <c r="F3847" i="4"/>
  <c r="F13015" i="4"/>
  <c r="F14296" i="4"/>
  <c r="F10617" i="4"/>
  <c r="F9589" i="4"/>
  <c r="F4568" i="4"/>
  <c r="F5868" i="4"/>
  <c r="F13887" i="4"/>
  <c r="F11066" i="4"/>
  <c r="F2699" i="4"/>
  <c r="F14337" i="4"/>
  <c r="F14540" i="4"/>
  <c r="F7585" i="4"/>
  <c r="F181" i="4"/>
  <c r="F1546" i="4"/>
  <c r="F12695" i="4"/>
  <c r="F10078" i="4"/>
  <c r="F9170" i="4"/>
  <c r="F9689" i="4"/>
  <c r="F8741" i="4"/>
  <c r="F590" i="4"/>
  <c r="F7206" i="4"/>
  <c r="F8285" i="4"/>
  <c r="F11711" i="4"/>
  <c r="F12924" i="4"/>
  <c r="F505" i="4"/>
  <c r="F12011" i="4"/>
  <c r="F182" i="4"/>
  <c r="F3857" i="4"/>
  <c r="F2588" i="4"/>
  <c r="F6882" i="4"/>
  <c r="F13486" i="4"/>
  <c r="F11295" i="4"/>
  <c r="F3000" i="4"/>
  <c r="F11175" i="4"/>
  <c r="F11106" i="4"/>
  <c r="F14188" i="4"/>
  <c r="F14053" i="4"/>
  <c r="F11888" i="4"/>
  <c r="F2636" i="4"/>
  <c r="F4121" i="4"/>
  <c r="F542" i="4"/>
  <c r="F2734" i="4"/>
  <c r="F11473" i="4"/>
  <c r="F10486" i="4"/>
  <c r="F12550" i="4"/>
  <c r="F10866" i="4"/>
  <c r="F5685" i="4"/>
  <c r="F9382" i="4"/>
  <c r="F6037" i="4"/>
  <c r="F3466" i="4"/>
  <c r="F9039" i="4"/>
  <c r="F688" i="4"/>
  <c r="F2348" i="4"/>
  <c r="F13184" i="4"/>
  <c r="F11271" i="4"/>
  <c r="F13579" i="4"/>
  <c r="F6536" i="4"/>
  <c r="F14103" i="4"/>
  <c r="F11006" i="4"/>
  <c r="F8651" i="4"/>
  <c r="F8286" i="4"/>
  <c r="F11176" i="4"/>
  <c r="F2735" i="4"/>
  <c r="F14204" i="4"/>
  <c r="F12283" i="4"/>
  <c r="F11720" i="4"/>
  <c r="F8287" i="4"/>
  <c r="F13686" i="4"/>
  <c r="F10419" i="4"/>
  <c r="F13595" i="4"/>
  <c r="F13732" i="4"/>
  <c r="F9865" i="4"/>
  <c r="F9110" i="4"/>
  <c r="F4335" i="4"/>
  <c r="F11951" i="4"/>
  <c r="F9111" i="4"/>
  <c r="F12012" i="4"/>
  <c r="F13862" i="4"/>
  <c r="F6804" i="4"/>
  <c r="F12696" i="4"/>
  <c r="F14391" i="4"/>
  <c r="F9832" i="4"/>
  <c r="F12468" i="4"/>
  <c r="F14565" i="4"/>
  <c r="F9383" i="4"/>
  <c r="F13326" i="4"/>
  <c r="F2700" i="4"/>
  <c r="F7727" i="4"/>
  <c r="F9137" i="4"/>
  <c r="F8259" i="4"/>
  <c r="F12201" i="4"/>
  <c r="F13970" i="4"/>
  <c r="F2637" i="4"/>
  <c r="F14331" i="4"/>
  <c r="F13580" i="4"/>
  <c r="F13748" i="4"/>
  <c r="F7554" i="4"/>
  <c r="F9887" i="4"/>
  <c r="F14189" i="4"/>
  <c r="F7356" i="4"/>
  <c r="F2543" i="4"/>
  <c r="F7389" i="4"/>
  <c r="F10730" i="4"/>
  <c r="F12251" i="4"/>
  <c r="F5189" i="4"/>
  <c r="F12125" i="4"/>
  <c r="F13293" i="4"/>
  <c r="F1373" i="4"/>
  <c r="F4141" i="4"/>
  <c r="F13769" i="4"/>
  <c r="F10689" i="4"/>
  <c r="F11865" i="4"/>
  <c r="F10994" i="4"/>
  <c r="F12613" i="4"/>
  <c r="F11237" i="4"/>
  <c r="F11371" i="4"/>
  <c r="F10450" i="4"/>
  <c r="F4855" i="4"/>
  <c r="F6579" i="4"/>
  <c r="F14054" i="4"/>
  <c r="F12621" i="4"/>
  <c r="F3095" i="4"/>
  <c r="F10451" i="4"/>
  <c r="F12998" i="4"/>
  <c r="F6469" i="4"/>
  <c r="F14182" i="4"/>
  <c r="F13935" i="4"/>
  <c r="F12202" i="4"/>
  <c r="F11272" i="4"/>
  <c r="F7237" i="4"/>
  <c r="F11721" i="4"/>
  <c r="F10271" i="4"/>
  <c r="F13022" i="4"/>
  <c r="F13936" i="4"/>
  <c r="F5791" i="4"/>
  <c r="F13548" i="4"/>
  <c r="F13617" i="4"/>
  <c r="F5667" i="4"/>
  <c r="F12270" i="4"/>
  <c r="F9833" i="4"/>
  <c r="F6099" i="4"/>
  <c r="F10243" i="4"/>
  <c r="F11722" i="4"/>
  <c r="F12975" i="4"/>
  <c r="F13226" i="4"/>
  <c r="F2638" i="4"/>
  <c r="F11320" i="4"/>
  <c r="F5598" i="4"/>
  <c r="F8798" i="4"/>
  <c r="F3991" i="4"/>
  <c r="F12176" i="4"/>
  <c r="F1940" i="4"/>
  <c r="F591" i="4"/>
  <c r="F484" i="4"/>
  <c r="F11078" i="4"/>
  <c r="F2765" i="4"/>
  <c r="F7586" i="4"/>
  <c r="F14488" i="4"/>
  <c r="F11185" i="4"/>
  <c r="F12238" i="4"/>
  <c r="F4812" i="4"/>
  <c r="F13455" i="4"/>
  <c r="F11518" i="4"/>
  <c r="F10696" i="4"/>
  <c r="F9834" i="4"/>
  <c r="F8484" i="4"/>
  <c r="F14119" i="4"/>
  <c r="F5599" i="4"/>
  <c r="F5834" i="4"/>
  <c r="F10697" i="4"/>
  <c r="F3712" i="4"/>
  <c r="F14021" i="4"/>
  <c r="F6916" i="4"/>
  <c r="F183" i="4"/>
  <c r="F2237" i="4"/>
  <c r="F12655" i="4"/>
  <c r="F5392" i="4"/>
  <c r="F10426" i="4"/>
  <c r="F485" i="4"/>
  <c r="F14022" i="4"/>
  <c r="F4057" i="4"/>
  <c r="F2036" i="4"/>
  <c r="F6198" i="4"/>
  <c r="F14013" i="4"/>
  <c r="F4058" i="4"/>
  <c r="F13456" i="4"/>
  <c r="F8540" i="4"/>
  <c r="F733" i="4"/>
  <c r="F13016" i="4"/>
  <c r="F3782" i="4"/>
  <c r="F6100" i="4"/>
  <c r="F13159" i="4"/>
  <c r="F1374" i="4"/>
  <c r="F689" i="4"/>
  <c r="F8125" i="4"/>
  <c r="F9307" i="4"/>
  <c r="F12483" i="4"/>
  <c r="F12697" i="4"/>
  <c r="F2080" i="4"/>
  <c r="F10313" i="4"/>
  <c r="F11496" i="4"/>
  <c r="F8916" i="4"/>
  <c r="F14268" i="4"/>
  <c r="F7891" i="4"/>
  <c r="F14269" i="4"/>
  <c r="F12169" i="4"/>
  <c r="F5281" i="4"/>
  <c r="F9011" i="4"/>
  <c r="F6716" i="4"/>
  <c r="F13743" i="4"/>
  <c r="F1993" i="4"/>
  <c r="F9138" i="4"/>
  <c r="F6644" i="4"/>
  <c r="F13411" i="4"/>
  <c r="F5137" i="4"/>
  <c r="F9690" i="4"/>
  <c r="F9619" i="4"/>
  <c r="F6309" i="4"/>
  <c r="F8363" i="4"/>
  <c r="F11203" i="4"/>
  <c r="F12563" i="4"/>
  <c r="F13457" i="4"/>
  <c r="F5089" i="4"/>
  <c r="F734" i="4"/>
  <c r="F11952" i="4"/>
  <c r="F3676" i="4"/>
  <c r="F5869" i="4"/>
  <c r="F13380" i="4"/>
  <c r="F11204" i="4"/>
  <c r="F4813" i="4"/>
  <c r="F9691" i="4"/>
  <c r="F7989" i="4"/>
  <c r="F12013" i="4"/>
  <c r="F13212" i="4"/>
  <c r="F13971" i="4"/>
  <c r="F6231" i="4"/>
  <c r="F3736" i="4"/>
  <c r="F11257" i="4"/>
  <c r="F2037" i="4"/>
  <c r="F9347" i="4"/>
  <c r="F12878" i="4"/>
  <c r="F8513" i="4"/>
  <c r="F2511" i="4"/>
  <c r="F4461" i="4"/>
  <c r="F11258" i="4"/>
  <c r="F5969" i="4"/>
  <c r="F3753" i="4"/>
  <c r="F6580" i="4"/>
  <c r="F11273" i="4"/>
  <c r="F3492" i="4"/>
  <c r="F3737" i="4"/>
  <c r="F6521" i="4"/>
  <c r="F3467" i="4"/>
  <c r="F13770" i="4"/>
  <c r="F4089" i="4"/>
  <c r="F9112" i="4"/>
  <c r="F8126" i="4"/>
  <c r="F9265" i="4"/>
  <c r="F12777" i="4"/>
  <c r="F12544" i="4"/>
  <c r="F13829" i="4"/>
  <c r="F2766" i="4"/>
  <c r="F8742" i="4"/>
  <c r="F12673" i="4"/>
  <c r="F6150" i="4"/>
  <c r="F13063" i="4"/>
  <c r="F6151" i="4"/>
  <c r="F7857" i="4"/>
  <c r="F6717" i="4"/>
  <c r="F8868" i="4"/>
  <c r="F8869" i="4"/>
  <c r="F11" i="4"/>
  <c r="F13487" i="4"/>
  <c r="F11907" i="4"/>
  <c r="F7390" i="4"/>
  <c r="F3677" i="4"/>
  <c r="F13213" i="4"/>
  <c r="F8810" i="4"/>
  <c r="F11620" i="4"/>
  <c r="F14510" i="4"/>
  <c r="F3858" i="4"/>
  <c r="F3567" i="4"/>
  <c r="F12707" i="4"/>
  <c r="F5090" i="4"/>
  <c r="F4952" i="4"/>
  <c r="F11841" i="4"/>
  <c r="F6645" i="4"/>
  <c r="F13900" i="4"/>
  <c r="F13336" i="4"/>
  <c r="F3468" i="4"/>
  <c r="F13567" i="4"/>
  <c r="F735" i="4"/>
  <c r="F11205" i="4"/>
  <c r="F4314" i="4"/>
  <c r="F13370" i="4"/>
  <c r="F4856" i="4"/>
  <c r="F9525" i="4"/>
  <c r="F14458" i="4"/>
  <c r="F6152" i="4"/>
  <c r="F14014" i="4"/>
  <c r="F11044" i="4"/>
  <c r="F12469" i="4"/>
  <c r="F10980" i="4"/>
  <c r="F11238" i="4"/>
  <c r="F5870" i="4"/>
  <c r="F8458" i="4"/>
  <c r="F13023" i="4"/>
  <c r="F8652" i="4"/>
  <c r="F781" i="4"/>
  <c r="F14120" i="4"/>
  <c r="F9348" i="4"/>
  <c r="F10506" i="4"/>
  <c r="F13673" i="4"/>
  <c r="F4200" i="4"/>
  <c r="F9201" i="4"/>
  <c r="F7654" i="4"/>
  <c r="F2639" i="4"/>
  <c r="F13771" i="4"/>
  <c r="F839" i="4"/>
  <c r="F8485" i="4"/>
  <c r="F4462" i="4"/>
  <c r="F1941" i="4"/>
  <c r="F14104" i="4"/>
  <c r="F14167" i="4"/>
  <c r="F11158" i="4"/>
  <c r="F5686" i="4"/>
  <c r="F4218" i="4"/>
  <c r="F3537" i="4"/>
  <c r="F5282" i="4"/>
  <c r="F11196" i="4"/>
  <c r="F11239" i="4"/>
  <c r="F9692" i="4"/>
  <c r="F543" i="4"/>
  <c r="F13412" i="4"/>
  <c r="F14582" i="4"/>
  <c r="F11456" i="4"/>
  <c r="F11908" i="4"/>
  <c r="F12864" i="4"/>
  <c r="F2589" i="4"/>
  <c r="F8990" i="4"/>
  <c r="F12665" i="4"/>
  <c r="F1502" i="4"/>
  <c r="F5283" i="4"/>
  <c r="F13560" i="4"/>
  <c r="F10452" i="4"/>
  <c r="F12698" i="4"/>
  <c r="F4261" i="4"/>
  <c r="F7207" i="4"/>
  <c r="F10152" i="4"/>
  <c r="F184" i="4"/>
  <c r="F11045" i="4"/>
  <c r="F6917" i="4"/>
  <c r="F10420" i="4"/>
  <c r="F11046" i="4"/>
  <c r="F10954" i="4"/>
  <c r="F8087" i="4"/>
  <c r="F1220" i="4"/>
  <c r="F10876" i="4"/>
  <c r="F6153" i="4"/>
  <c r="F12699" i="4"/>
  <c r="F8127" i="4"/>
  <c r="F13863" i="4"/>
  <c r="F14351" i="4"/>
  <c r="F3738" i="4"/>
  <c r="F11341" i="4"/>
  <c r="F13494" i="4"/>
  <c r="F12708" i="4"/>
  <c r="F12310" i="4"/>
  <c r="F185" i="4"/>
  <c r="F11206" i="4"/>
  <c r="F8944" i="4"/>
  <c r="F11686" i="4"/>
  <c r="F8981" i="4"/>
  <c r="F11982" i="4"/>
  <c r="F11696" i="4"/>
  <c r="F11998" i="4"/>
  <c r="F13200" i="4"/>
  <c r="F10955" i="4"/>
  <c r="F1835" i="4"/>
  <c r="F4142" i="4"/>
  <c r="F8486" i="4"/>
  <c r="F5938" i="4"/>
  <c r="F3859" i="4"/>
  <c r="F14225" i="4"/>
  <c r="F2127" i="4"/>
  <c r="F6101" i="4"/>
  <c r="F11067" i="4"/>
  <c r="F5431" i="4"/>
  <c r="F4090" i="4"/>
  <c r="F5901" i="4"/>
  <c r="F9693" i="4"/>
  <c r="F4661" i="4"/>
  <c r="F1427" i="4"/>
  <c r="F6688" i="4"/>
  <c r="F544" i="4"/>
  <c r="F12805" i="4"/>
  <c r="F10507" i="4"/>
  <c r="F10400" i="4"/>
  <c r="F5091" i="4"/>
  <c r="F506" i="4"/>
  <c r="F13744" i="4"/>
  <c r="F3240" i="4"/>
  <c r="F10079" i="4"/>
  <c r="F1375" i="4"/>
  <c r="F13922" i="4"/>
  <c r="F11828" i="4"/>
  <c r="F8590" i="4"/>
  <c r="F8128" i="4"/>
  <c r="F13256" i="4"/>
  <c r="F8364" i="4"/>
  <c r="F8129" i="4"/>
  <c r="F13133" i="4"/>
  <c r="F9113" i="4"/>
  <c r="F9052" i="4"/>
  <c r="F8182" i="4"/>
  <c r="F1097" i="4"/>
  <c r="F6455" i="4"/>
  <c r="F8088" i="4"/>
  <c r="F5668" i="4"/>
  <c r="F4122" i="4"/>
  <c r="F10779" i="4"/>
  <c r="F251" i="4"/>
  <c r="F13878" i="4"/>
  <c r="F13227" i="4"/>
  <c r="F2846" i="4"/>
  <c r="F5346" i="4"/>
  <c r="F12311" i="4"/>
  <c r="F14105" i="4"/>
  <c r="F12" i="4"/>
  <c r="F3992" i="4"/>
  <c r="F13809" i="4"/>
  <c r="F9114" i="4"/>
  <c r="F4059" i="4"/>
  <c r="F13134" i="4"/>
  <c r="F11047" i="4"/>
  <c r="F6077" i="4"/>
  <c r="F4354" i="4"/>
  <c r="F10743" i="4"/>
  <c r="F14060" i="4"/>
  <c r="F1268" i="4"/>
  <c r="F12455" i="4"/>
  <c r="F13772" i="4"/>
  <c r="F7587" i="4"/>
  <c r="F2640" i="4"/>
  <c r="F5190" i="4"/>
  <c r="F3307" i="4"/>
  <c r="F6310" i="4"/>
  <c r="F6918" i="4"/>
  <c r="F4012" i="4"/>
  <c r="F4728" i="4"/>
  <c r="F8412" i="4"/>
  <c r="F8541" i="4"/>
  <c r="F7588" i="4"/>
  <c r="F7589" i="4"/>
  <c r="F12831" i="4"/>
  <c r="F14695" i="4"/>
  <c r="F3568" i="4"/>
  <c r="F11909" i="4"/>
  <c r="F11910" i="4"/>
  <c r="F11437" i="4"/>
  <c r="F7590" i="4"/>
  <c r="F12733" i="4"/>
  <c r="F14070" i="4"/>
  <c r="F13294" i="4"/>
  <c r="F3943" i="4"/>
  <c r="F10931" i="4"/>
  <c r="F10453" i="4"/>
  <c r="F99" i="4"/>
  <c r="F5641" i="4"/>
  <c r="F14332" i="4"/>
  <c r="F186" i="4"/>
  <c r="F3321" i="4"/>
  <c r="F13605" i="4"/>
  <c r="F10851" i="4"/>
  <c r="F13371" i="4"/>
  <c r="F11321" i="4"/>
  <c r="F13696" i="4"/>
  <c r="F9694" i="4"/>
  <c r="F5768" i="4"/>
  <c r="F4399" i="4"/>
  <c r="F9053" i="4"/>
  <c r="F13901" i="4"/>
  <c r="F11983" i="4"/>
  <c r="F8089" i="4"/>
  <c r="F14392" i="4"/>
  <c r="F8487" i="4"/>
  <c r="F14541" i="4"/>
  <c r="F11028" i="4"/>
  <c r="F100" i="4"/>
  <c r="F8488" i="4"/>
  <c r="F9658" i="4"/>
  <c r="F3649" i="4"/>
  <c r="F9526" i="4"/>
  <c r="F12913" i="4"/>
  <c r="F11159" i="4"/>
  <c r="F8591" i="4"/>
  <c r="F14144" i="4"/>
  <c r="F11274" i="4"/>
  <c r="F12470" i="4"/>
  <c r="F7707" i="4"/>
  <c r="F11953" i="4"/>
  <c r="F10731" i="4"/>
  <c r="F8413" i="4"/>
  <c r="F3754" i="4"/>
  <c r="F13135" i="4"/>
  <c r="F13372" i="4"/>
  <c r="F6470" i="4"/>
  <c r="F9835" i="4"/>
  <c r="F10038" i="4"/>
  <c r="F9115" i="4"/>
  <c r="F14190" i="4"/>
  <c r="F736" i="4"/>
  <c r="F11488" i="4"/>
  <c r="F14157" i="4"/>
  <c r="F11829" i="4"/>
  <c r="F4060" i="4"/>
  <c r="F12087" i="4"/>
  <c r="F14333" i="4"/>
  <c r="F12879" i="4"/>
  <c r="F14168" i="4"/>
  <c r="F9012" i="4"/>
  <c r="F13257" i="4"/>
  <c r="F13064" i="4"/>
  <c r="F12349" i="4"/>
  <c r="F3358" i="4"/>
  <c r="F14297" i="4"/>
  <c r="F12014" i="4"/>
  <c r="F3993" i="4"/>
  <c r="F6919" i="4"/>
  <c r="F6261" i="4"/>
  <c r="F10354" i="4"/>
  <c r="F5138" i="4"/>
  <c r="F11489" i="4"/>
  <c r="F4463" i="4"/>
  <c r="F6499" i="4"/>
  <c r="F13413" i="4"/>
  <c r="F14015" i="4"/>
  <c r="F11621" i="4"/>
  <c r="F252" i="4"/>
  <c r="F14285" i="4"/>
  <c r="F9695" i="4"/>
  <c r="F12479" i="4"/>
  <c r="F6981" i="4"/>
  <c r="F8870" i="4"/>
  <c r="F10932" i="4"/>
  <c r="F7022" i="4"/>
  <c r="F5347" i="4"/>
  <c r="F6768" i="4"/>
  <c r="F12350" i="4"/>
  <c r="F11608" i="4"/>
  <c r="F1098" i="4"/>
  <c r="F14051" i="4"/>
  <c r="F13879" i="4"/>
  <c r="F6399" i="4"/>
  <c r="F13431" i="4"/>
  <c r="F9116" i="4"/>
  <c r="F7455" i="4"/>
  <c r="F4593" i="4"/>
  <c r="F8889" i="4"/>
  <c r="F4355" i="4"/>
  <c r="F11984" i="4"/>
  <c r="F4061" i="4"/>
  <c r="F7708" i="4"/>
  <c r="F14205" i="4"/>
  <c r="F782" i="4"/>
  <c r="F13495" i="4"/>
  <c r="F13950" i="4"/>
  <c r="F3177" i="4"/>
  <c r="F13526" i="4"/>
  <c r="F9836" i="4"/>
  <c r="F13241" i="4"/>
  <c r="F12097" i="4"/>
  <c r="F12674" i="4"/>
  <c r="F11177" i="4"/>
  <c r="F11866" i="4"/>
  <c r="F12656" i="4"/>
  <c r="F2641" i="4"/>
  <c r="F12161" i="4"/>
  <c r="F7533" i="4"/>
  <c r="F8010" i="4"/>
  <c r="F12456" i="4"/>
  <c r="F12622" i="4"/>
  <c r="F9696" i="4"/>
  <c r="F507" i="4"/>
  <c r="F1376" i="4"/>
  <c r="F10698" i="4"/>
  <c r="F11999" i="4"/>
  <c r="F14158" i="4"/>
  <c r="F13916" i="4"/>
  <c r="F3124" i="4"/>
  <c r="F6038" i="4"/>
  <c r="F13810" i="4"/>
  <c r="F7238" i="4"/>
  <c r="F8414" i="4"/>
  <c r="F7277" i="4"/>
  <c r="F1851" i="4"/>
  <c r="F2081" i="4"/>
  <c r="F1046" i="4"/>
  <c r="F2238" i="4"/>
  <c r="F2128" i="4"/>
  <c r="F1400" i="4"/>
  <c r="F8130" i="4"/>
  <c r="F11372" i="4"/>
  <c r="F7208" i="4"/>
  <c r="F8489" i="4"/>
  <c r="F8592" i="4"/>
  <c r="F3322" i="4"/>
  <c r="F6747" i="4"/>
  <c r="F1737" i="4"/>
  <c r="F508" i="4"/>
  <c r="F1852" i="4"/>
  <c r="F1221" i="4"/>
  <c r="F187" i="4"/>
  <c r="F3241" i="4"/>
  <c r="F7673" i="4"/>
  <c r="F2186" i="4"/>
  <c r="F592" i="4"/>
  <c r="F635" i="4"/>
  <c r="F1428" i="4"/>
  <c r="F101" i="4"/>
  <c r="F737" i="4"/>
  <c r="F215" i="4"/>
  <c r="F983" i="4"/>
  <c r="F2038" i="4"/>
  <c r="F9266" i="4"/>
  <c r="F7965" i="4"/>
  <c r="F13773" i="4"/>
  <c r="F13458" i="4"/>
  <c r="F10558" i="4"/>
  <c r="F984" i="4"/>
  <c r="F216" i="4"/>
  <c r="F1594" i="4"/>
  <c r="F2129" i="4"/>
  <c r="F2130" i="4"/>
  <c r="F985" i="4"/>
  <c r="F10995" i="4"/>
  <c r="F14134" i="4"/>
  <c r="F12582" i="4"/>
  <c r="F14250" i="4"/>
  <c r="F2642" i="4"/>
  <c r="F12914" i="4"/>
  <c r="F3678" i="4"/>
  <c r="F1016" i="4"/>
  <c r="F2131" i="4"/>
  <c r="F636" i="4"/>
  <c r="F1144" i="4"/>
  <c r="F1853" i="4"/>
  <c r="F1650" i="4"/>
  <c r="F965" i="4"/>
  <c r="F10314" i="4"/>
  <c r="F10711" i="4"/>
  <c r="F2643" i="4"/>
  <c r="F10642" i="4"/>
  <c r="F4219" i="4"/>
  <c r="F5727" i="4"/>
  <c r="F7674" i="4"/>
  <c r="F12284" i="4"/>
  <c r="F102" i="4"/>
  <c r="F2039" i="4"/>
  <c r="F217" i="4"/>
  <c r="F188" i="4"/>
  <c r="F1304" i="4"/>
  <c r="F986" i="4"/>
  <c r="F56" i="4"/>
  <c r="F593" i="4"/>
  <c r="F4645" i="4"/>
  <c r="F7892" i="4"/>
  <c r="F11259" i="4"/>
  <c r="F396" i="4"/>
  <c r="F738" i="4"/>
  <c r="F2040" i="4"/>
  <c r="F2132" i="4"/>
  <c r="F545" i="4"/>
  <c r="F546" i="4"/>
  <c r="F1738" i="4"/>
  <c r="F189" i="4"/>
  <c r="F1994" i="4"/>
  <c r="F1377" i="4"/>
  <c r="F11007" i="4"/>
  <c r="F4356" i="4"/>
  <c r="F13549" i="4"/>
  <c r="F9697" i="4"/>
  <c r="F2287" i="4"/>
  <c r="F690" i="4"/>
  <c r="F1179" i="4"/>
  <c r="F10438" i="4"/>
  <c r="F8183" i="4"/>
  <c r="F5462" i="4"/>
  <c r="F3827" i="4"/>
  <c r="F13618" i="4"/>
  <c r="F32" i="4"/>
  <c r="F3848" i="4"/>
  <c r="F14169" i="4"/>
  <c r="F342" i="4"/>
  <c r="F9498" i="4"/>
  <c r="F2701" i="4"/>
  <c r="F1942" i="4"/>
  <c r="F1222" i="4"/>
  <c r="F928" i="4"/>
  <c r="F2133" i="4"/>
  <c r="F1429" i="4"/>
  <c r="F13527" i="4"/>
  <c r="F8415" i="4"/>
  <c r="F12362" i="4"/>
  <c r="F7655" i="4"/>
  <c r="F13394" i="4"/>
  <c r="F4091" i="4"/>
  <c r="F4857" i="4"/>
  <c r="F6400" i="4"/>
  <c r="F2966" i="4"/>
  <c r="F9603" i="4"/>
  <c r="F11373" i="4"/>
  <c r="F343" i="4"/>
  <c r="F299" i="4"/>
  <c r="F547" i="4"/>
  <c r="F344" i="4"/>
  <c r="F397" i="4"/>
  <c r="F3404" i="4"/>
  <c r="F5814" i="4"/>
  <c r="F6689" i="4"/>
  <c r="F8318" i="4"/>
  <c r="F1305" i="4"/>
  <c r="F139" i="4"/>
  <c r="F1651" i="4"/>
  <c r="F637" i="4"/>
  <c r="F2134" i="4"/>
  <c r="F1401" i="4"/>
  <c r="F103" i="4"/>
  <c r="F1378" i="4"/>
  <c r="F6133" i="4"/>
  <c r="F9659" i="4"/>
  <c r="F2854" i="4"/>
  <c r="F6078" i="4"/>
  <c r="F10772" i="4"/>
  <c r="F9088" i="4"/>
  <c r="F439" i="4"/>
  <c r="F1099" i="4"/>
  <c r="F10439" i="4"/>
  <c r="F6378" i="4"/>
  <c r="F5139" i="4"/>
  <c r="F1306" i="4"/>
  <c r="F2239" i="4"/>
  <c r="F783" i="4"/>
  <c r="F5163" i="4"/>
  <c r="F14016" i="4"/>
  <c r="F12057" i="4"/>
  <c r="F11178" i="4"/>
  <c r="F1430" i="4"/>
  <c r="F398" i="4"/>
  <c r="F1180" i="4"/>
  <c r="F1739" i="4"/>
  <c r="F1995" i="4"/>
  <c r="F1431" i="4"/>
  <c r="F966" i="4"/>
  <c r="F2644" i="4"/>
  <c r="F9462" i="4"/>
  <c r="F7709" i="4"/>
  <c r="F11552" i="4"/>
  <c r="F509" i="4"/>
  <c r="F300" i="4"/>
  <c r="F1017" i="4"/>
  <c r="F1789" i="4"/>
  <c r="F2240" i="4"/>
  <c r="F739" i="4"/>
  <c r="F638" i="4"/>
  <c r="F10039" i="4"/>
  <c r="F14598" i="4"/>
  <c r="F7893" i="4"/>
  <c r="F12351" i="4"/>
  <c r="F9837" i="4"/>
  <c r="F11474" i="4"/>
  <c r="F9604" i="4"/>
  <c r="F1181" i="4"/>
  <c r="F345" i="4"/>
  <c r="F1145" i="4"/>
  <c r="F140" i="4"/>
  <c r="F987" i="4"/>
  <c r="F1996" i="4"/>
  <c r="F1146" i="4"/>
  <c r="F4646" i="4"/>
  <c r="F6982" i="4"/>
  <c r="F218" i="4"/>
  <c r="F8716" i="4"/>
  <c r="F5348" i="4"/>
  <c r="F1402" i="4"/>
  <c r="F1997" i="4"/>
  <c r="F190" i="4"/>
  <c r="F399" i="4"/>
  <c r="F1047" i="4"/>
  <c r="F400" i="4"/>
  <c r="F1269" i="4"/>
  <c r="F7083" i="4"/>
  <c r="F7656" i="4"/>
  <c r="F4569" i="4"/>
  <c r="F3849" i="4"/>
  <c r="F440" i="4"/>
  <c r="F510" i="4"/>
  <c r="F594" i="4"/>
  <c r="F2349" i="4"/>
  <c r="F1307" i="4"/>
  <c r="F4357" i="4"/>
  <c r="F967" i="4"/>
  <c r="F14711" i="4"/>
  <c r="F8653" i="4"/>
  <c r="F11665" i="4"/>
  <c r="F10867" i="4"/>
  <c r="F401" i="4"/>
  <c r="F57" i="4"/>
  <c r="F1340" i="4"/>
  <c r="F1466" i="4"/>
  <c r="F1547" i="4"/>
  <c r="F1595" i="4"/>
  <c r="F1836" i="4"/>
  <c r="F6920" i="4"/>
  <c r="F929" i="4"/>
  <c r="F4092" i="4"/>
  <c r="F1702" i="4"/>
  <c r="F219" i="4"/>
  <c r="F1270" i="4"/>
  <c r="F4358" i="4"/>
  <c r="F11107" i="4"/>
  <c r="F11697" i="4"/>
  <c r="F10637" i="4"/>
  <c r="F10877" i="4"/>
  <c r="F691" i="4"/>
  <c r="F1943" i="4"/>
  <c r="F1467" i="4"/>
  <c r="F141" i="4"/>
  <c r="F1503" i="4"/>
  <c r="F2082" i="4"/>
  <c r="F12363" i="4"/>
  <c r="F9660" i="4"/>
  <c r="F6471" i="4"/>
  <c r="F595" i="4"/>
  <c r="F11911" i="4"/>
  <c r="F7591" i="4"/>
  <c r="F8213" i="4"/>
  <c r="F1147" i="4"/>
  <c r="F191" i="4"/>
  <c r="F11068" i="4"/>
  <c r="F930" i="4"/>
  <c r="F740" i="4"/>
  <c r="F2187" i="4"/>
  <c r="F1740" i="4"/>
  <c r="F9757" i="4"/>
  <c r="F10996" i="4"/>
  <c r="F10868" i="4"/>
  <c r="F9054" i="4"/>
  <c r="F7775" i="4"/>
  <c r="F11590" i="4"/>
  <c r="F5669" i="4"/>
  <c r="F12252" i="4"/>
  <c r="F11079" i="4"/>
  <c r="F346" i="4"/>
  <c r="F784" i="4"/>
  <c r="F1741" i="4"/>
  <c r="F14599" i="4"/>
  <c r="F13528" i="4"/>
  <c r="F4814" i="4"/>
  <c r="F12480" i="4"/>
  <c r="F6417" i="4"/>
  <c r="F11360" i="4"/>
  <c r="F11703" i="4"/>
  <c r="F5526" i="4"/>
  <c r="F511" i="4"/>
  <c r="F1308" i="4"/>
  <c r="F840" i="4"/>
  <c r="F1018" i="4"/>
  <c r="F1148" i="4"/>
  <c r="F13024" i="4"/>
  <c r="F11609" i="4"/>
  <c r="F10315" i="4"/>
  <c r="F347" i="4"/>
  <c r="F841" i="4"/>
  <c r="F2135" i="4"/>
  <c r="F1504" i="4"/>
  <c r="F253" i="4"/>
  <c r="F10316" i="4"/>
  <c r="F4359" i="4"/>
  <c r="F3615" i="4"/>
  <c r="F2736" i="4"/>
  <c r="F6748" i="4"/>
  <c r="F9308" i="4"/>
  <c r="F5211" i="4"/>
  <c r="F1596" i="4"/>
  <c r="F220" i="4"/>
  <c r="F348" i="4"/>
  <c r="F221" i="4"/>
  <c r="F2041" i="4"/>
  <c r="F5164" i="4"/>
  <c r="F14352" i="4"/>
  <c r="F2512" i="4"/>
  <c r="F639" i="4"/>
  <c r="F1309" i="4"/>
  <c r="F2188" i="4"/>
  <c r="F1149" i="4"/>
  <c r="F8917" i="4"/>
  <c r="F3755" i="4"/>
  <c r="F11438" i="4"/>
  <c r="F12330" i="4"/>
  <c r="F1854" i="4"/>
  <c r="F1048" i="4"/>
  <c r="F1468" i="4"/>
  <c r="F1703" i="4"/>
  <c r="F10997" i="4"/>
  <c r="F11490" i="4"/>
  <c r="F6749" i="4"/>
  <c r="F12502" i="4"/>
  <c r="F6418" i="4"/>
  <c r="F10668" i="4"/>
  <c r="F1944" i="4"/>
  <c r="F1998" i="4"/>
  <c r="F254" i="4"/>
  <c r="F1019" i="4"/>
  <c r="F33" i="4"/>
  <c r="F11408" i="4"/>
  <c r="F4570" i="4"/>
  <c r="F9803" i="4"/>
  <c r="F4123" i="4"/>
  <c r="F785" i="4"/>
  <c r="F1182" i="4"/>
  <c r="F1897" i="4"/>
  <c r="F1183" i="4"/>
  <c r="F1855" i="4"/>
  <c r="F842" i="4"/>
  <c r="F1223" i="4"/>
  <c r="F786" i="4"/>
  <c r="F4464" i="4"/>
  <c r="F9698" i="4"/>
  <c r="F7910" i="4"/>
  <c r="F2544" i="4"/>
  <c r="F3650" i="4"/>
  <c r="F4689" i="4"/>
  <c r="F2702" i="4"/>
  <c r="F11260" i="4"/>
  <c r="F2469" i="4"/>
  <c r="F1224" i="4"/>
  <c r="F58" i="4"/>
  <c r="F2241" i="4"/>
  <c r="F931" i="4"/>
  <c r="F486" i="4"/>
  <c r="F2242" i="4"/>
  <c r="F7175" i="4"/>
  <c r="F12147" i="4"/>
  <c r="F3783" i="4"/>
  <c r="F6555" i="4"/>
  <c r="F301" i="4"/>
  <c r="F1597" i="4"/>
  <c r="F1403" i="4"/>
  <c r="F1856" i="4"/>
  <c r="F1100" i="4"/>
  <c r="F548" i="4"/>
  <c r="F5463" i="4"/>
  <c r="F8702" i="4"/>
  <c r="F1742" i="4"/>
  <c r="F1049" i="4"/>
  <c r="F402" i="4"/>
  <c r="F1505" i="4"/>
  <c r="F403" i="4"/>
  <c r="F14425" i="4"/>
  <c r="F9758" i="4"/>
  <c r="F14061" i="4"/>
  <c r="F11048" i="4"/>
  <c r="F6646" i="4"/>
  <c r="F6311" i="4"/>
  <c r="F2042" i="4"/>
  <c r="F1506" i="4"/>
  <c r="F1101" i="4"/>
  <c r="F3125" i="4"/>
  <c r="F13529" i="4"/>
  <c r="F8708" i="4"/>
  <c r="F13733" i="4"/>
  <c r="F6456" i="4"/>
  <c r="F640" i="4"/>
  <c r="F1310" i="4"/>
  <c r="F1898" i="4"/>
  <c r="F404" i="4"/>
  <c r="F1050" i="4"/>
  <c r="F441" i="4"/>
  <c r="F1548" i="4"/>
  <c r="F641" i="4"/>
  <c r="F13" i="4"/>
  <c r="F12700" i="4"/>
  <c r="F8654" i="4"/>
  <c r="F10732" i="4"/>
  <c r="F11666" i="4"/>
  <c r="F1549" i="4"/>
  <c r="F2243" i="4"/>
  <c r="F1652" i="4"/>
  <c r="F1857" i="4"/>
  <c r="F1404" i="4"/>
  <c r="F14489" i="4"/>
  <c r="F11712" i="4"/>
  <c r="F7484" i="4"/>
  <c r="F7456" i="4"/>
  <c r="F10405" i="4"/>
  <c r="F1945" i="4"/>
  <c r="F12170" i="4"/>
  <c r="F1507" i="4"/>
  <c r="F1150" i="4"/>
  <c r="F142" i="4"/>
  <c r="F10440" i="4"/>
  <c r="F5464" i="4"/>
  <c r="F9699" i="4"/>
  <c r="F8833" i="4"/>
  <c r="F405" i="4"/>
  <c r="F1999" i="4"/>
  <c r="F1508" i="4"/>
  <c r="F549" i="4"/>
  <c r="F1653" i="4"/>
  <c r="F692" i="4"/>
  <c r="F1790" i="4"/>
  <c r="F302" i="4"/>
  <c r="F642" i="4"/>
  <c r="F7894" i="4"/>
  <c r="F8655" i="4"/>
  <c r="F2189" i="4"/>
  <c r="F1946" i="4"/>
  <c r="F596" i="4"/>
  <c r="F1743" i="4"/>
  <c r="F1744" i="4"/>
  <c r="F10317" i="4"/>
  <c r="F143" i="4"/>
  <c r="F2043" i="4"/>
  <c r="F1271" i="4"/>
  <c r="F1225" i="4"/>
  <c r="F932" i="4"/>
  <c r="F895" i="4"/>
  <c r="F349" i="4"/>
  <c r="F1102" i="4"/>
  <c r="F1899" i="4"/>
  <c r="F4571" i="4"/>
  <c r="F12177" i="4"/>
  <c r="F8090" i="4"/>
  <c r="F5642" i="4"/>
  <c r="F12136" i="4"/>
  <c r="F1745" i="4"/>
  <c r="F2288" i="4"/>
  <c r="F2190" i="4"/>
  <c r="F643" i="4"/>
  <c r="F10832" i="4"/>
  <c r="F34" i="4"/>
  <c r="F12583" i="4"/>
  <c r="F11197" i="4"/>
  <c r="F442" i="4"/>
  <c r="F1509" i="4"/>
  <c r="F2136" i="4"/>
  <c r="F2289" i="4"/>
  <c r="F1598" i="4"/>
  <c r="F3602" i="4"/>
  <c r="F3348" i="4"/>
  <c r="F2645" i="4"/>
  <c r="F9267" i="4"/>
  <c r="F4815" i="4"/>
  <c r="F4928" i="4"/>
  <c r="F3036" i="4"/>
  <c r="F443" i="4"/>
  <c r="F512" i="4"/>
  <c r="F1311" i="4"/>
  <c r="F144" i="4"/>
  <c r="F2000" i="4"/>
  <c r="F13760" i="4"/>
  <c r="F2737" i="4"/>
  <c r="F11723" i="4"/>
  <c r="F7620" i="4"/>
  <c r="F192" i="4"/>
  <c r="F2350" i="4"/>
  <c r="F1405" i="4"/>
  <c r="F1432" i="4"/>
  <c r="F1746" i="4"/>
  <c r="F1020" i="4"/>
  <c r="F6522" i="4"/>
  <c r="F10591" i="4"/>
  <c r="F11085" i="4"/>
  <c r="F2590" i="4"/>
  <c r="F11794" i="4"/>
  <c r="F2044" i="4"/>
  <c r="F550" i="4"/>
  <c r="F1791" i="4"/>
  <c r="F1103" i="4"/>
  <c r="F2244" i="4"/>
  <c r="F551" i="4"/>
  <c r="F1469" i="4"/>
  <c r="F552" i="4"/>
  <c r="F10040" i="4"/>
  <c r="F8459" i="4"/>
  <c r="F14615" i="4"/>
  <c r="F6921" i="4"/>
  <c r="F444" i="4"/>
  <c r="F1900" i="4"/>
  <c r="F1406" i="4"/>
  <c r="F445" i="4"/>
  <c r="F1792" i="4"/>
  <c r="F406" i="4"/>
  <c r="F446" i="4"/>
  <c r="F1272" i="4"/>
  <c r="F1747" i="4"/>
  <c r="F3126" i="4"/>
  <c r="F10441" i="4"/>
  <c r="F5165" i="4"/>
  <c r="F12352" i="4"/>
  <c r="F11054" i="4"/>
  <c r="F6769" i="4"/>
  <c r="F2137" i="4"/>
  <c r="F9268" i="4"/>
  <c r="F6199" i="4"/>
  <c r="F10380" i="4"/>
  <c r="F9722" i="4"/>
  <c r="F896" i="4"/>
  <c r="F644" i="4"/>
  <c r="F1947" i="4"/>
  <c r="F8982" i="4"/>
  <c r="F8709" i="4"/>
  <c r="F10592" i="4"/>
  <c r="F6057" i="4"/>
  <c r="F10823" i="4"/>
  <c r="F12292" i="4"/>
  <c r="F6922" i="4"/>
  <c r="F1948" i="4"/>
  <c r="F741" i="4"/>
  <c r="F303" i="4"/>
  <c r="F553" i="4"/>
  <c r="F10318" i="4"/>
  <c r="F3603" i="4"/>
  <c r="F6232" i="4"/>
  <c r="F6825" i="4"/>
  <c r="F11333" i="4"/>
  <c r="F1407" i="4"/>
  <c r="F597" i="4"/>
  <c r="F742" i="4"/>
  <c r="F1379" i="4"/>
  <c r="F11475" i="4"/>
  <c r="F9349" i="4"/>
  <c r="F10669" i="4"/>
  <c r="F2191" i="4"/>
  <c r="F1510" i="4"/>
  <c r="F1654" i="4"/>
  <c r="F1550" i="4"/>
  <c r="F1151" i="4"/>
  <c r="F1793" i="4"/>
  <c r="F3828" i="4"/>
  <c r="F13123" i="4"/>
  <c r="F3944" i="4"/>
  <c r="F9055" i="4"/>
  <c r="F988" i="4"/>
  <c r="F1704" i="4"/>
  <c r="F2083" i="4"/>
  <c r="F513" i="4"/>
  <c r="F255" i="4"/>
  <c r="F1949" i="4"/>
  <c r="F13500" i="4"/>
  <c r="F8288" i="4"/>
  <c r="F1021" i="4"/>
  <c r="F9284" i="4"/>
  <c r="F1022" i="4"/>
  <c r="F1184" i="4"/>
  <c r="F407" i="4"/>
  <c r="F598" i="4"/>
  <c r="F1273" i="4"/>
  <c r="F843" i="4"/>
  <c r="F193" i="4"/>
  <c r="F11008" i="4"/>
  <c r="F3349" i="4"/>
  <c r="F3056" i="4"/>
  <c r="F4690" i="4"/>
  <c r="F8260" i="4"/>
  <c r="F9139" i="4"/>
  <c r="F3178" i="4"/>
  <c r="F4858" i="4"/>
  <c r="F4379" i="4"/>
  <c r="F1551" i="4"/>
  <c r="F304" i="4"/>
  <c r="F1950" i="4"/>
  <c r="F933" i="4"/>
  <c r="F554" i="4"/>
  <c r="F1274" i="4"/>
  <c r="F10442" i="4"/>
  <c r="F12925" i="4"/>
  <c r="F11746" i="4"/>
  <c r="F11643" i="4"/>
  <c r="F6154" i="4"/>
  <c r="F1901" i="4"/>
  <c r="F2245" i="4"/>
  <c r="F1104" i="4"/>
  <c r="F1599" i="4"/>
  <c r="F1552" i="4"/>
  <c r="F1655" i="4"/>
  <c r="F1051" i="4"/>
  <c r="F59" i="4"/>
  <c r="F3350" i="4"/>
  <c r="F9759" i="4"/>
  <c r="F2329" i="4"/>
  <c r="F693" i="4"/>
  <c r="F5284" i="4"/>
  <c r="F5285" i="4"/>
  <c r="F6616" i="4"/>
  <c r="F5506" i="4"/>
  <c r="F11747" i="4"/>
  <c r="F408" i="4"/>
  <c r="F1553" i="4"/>
  <c r="F1275" i="4"/>
  <c r="F555" i="4"/>
  <c r="F256" i="4"/>
  <c r="F2290" i="4"/>
  <c r="F1152" i="4"/>
  <c r="F897" i="4"/>
  <c r="F1794" i="4"/>
  <c r="F13530" i="4"/>
  <c r="F4616" i="4"/>
  <c r="F12203" i="4"/>
  <c r="F1341" i="4"/>
  <c r="F2084" i="4"/>
  <c r="F1795" i="4"/>
  <c r="F844" i="4"/>
  <c r="F2138" i="4"/>
  <c r="F1748" i="4"/>
  <c r="F1153" i="4"/>
  <c r="F2330" i="4"/>
  <c r="F1837" i="4"/>
  <c r="F13821" i="4"/>
  <c r="F11610" i="4"/>
  <c r="F11867" i="4"/>
  <c r="F11334" i="4"/>
  <c r="F11389" i="4"/>
  <c r="F1705" i="4"/>
  <c r="F787" i="4"/>
  <c r="F1408" i="4"/>
  <c r="F1656" i="4"/>
  <c r="F2085" i="4"/>
  <c r="F599" i="4"/>
  <c r="F694" i="4"/>
  <c r="F898" i="4"/>
  <c r="F514" i="4"/>
  <c r="F600" i="4"/>
  <c r="F1749" i="4"/>
  <c r="F2883" i="4"/>
  <c r="F6805" i="4"/>
  <c r="F10833" i="4"/>
  <c r="F11965" i="4"/>
  <c r="F2470" i="4"/>
  <c r="F2086" i="4"/>
  <c r="F1342" i="4"/>
  <c r="F2291" i="4"/>
  <c r="F1276" i="4"/>
  <c r="F743" i="4"/>
  <c r="F1600" i="4"/>
  <c r="F104" i="4"/>
  <c r="F7895" i="4"/>
  <c r="F10329" i="4"/>
  <c r="F1470" i="4"/>
  <c r="F145" i="4"/>
  <c r="F1601" i="4"/>
  <c r="F105" i="4"/>
  <c r="F845" i="4"/>
  <c r="F1554" i="4"/>
  <c r="F556" i="4"/>
  <c r="F1750" i="4"/>
  <c r="F1858" i="4"/>
  <c r="F9269" i="4"/>
  <c r="F4647" i="4"/>
  <c r="F8710" i="4"/>
  <c r="F3804" i="4"/>
  <c r="F4143" i="4"/>
  <c r="F6457" i="4"/>
  <c r="F1343" i="4"/>
  <c r="F2246" i="4"/>
  <c r="F1023" i="4"/>
  <c r="F846" i="4"/>
  <c r="F257" i="4"/>
  <c r="F847" i="4"/>
  <c r="F1380" i="4"/>
  <c r="F60" i="4"/>
  <c r="F9558" i="4"/>
  <c r="F1657" i="4"/>
  <c r="F788" i="4"/>
  <c r="F1344" i="4"/>
  <c r="F2292" i="4"/>
  <c r="F1555" i="4"/>
  <c r="F1312" i="4"/>
  <c r="F3127" i="4"/>
  <c r="F10443" i="4"/>
  <c r="F3604" i="4"/>
  <c r="F11342" i="4"/>
  <c r="F13432" i="4"/>
  <c r="F12098" i="4"/>
  <c r="F9171" i="4"/>
  <c r="F4315" i="4"/>
  <c r="F350" i="4"/>
  <c r="F744" i="4"/>
  <c r="F1471" i="4"/>
  <c r="F409" i="4"/>
  <c r="F1556" i="4"/>
  <c r="F6806" i="4"/>
  <c r="F11275" i="4"/>
  <c r="F848" i="4"/>
  <c r="F2247" i="4"/>
  <c r="F601" i="4"/>
  <c r="F61" i="4"/>
  <c r="F10593" i="4"/>
  <c r="F6883" i="4"/>
  <c r="F7485" i="4"/>
  <c r="F12171" i="4"/>
  <c r="F11795" i="4"/>
  <c r="F1154" i="4"/>
  <c r="F11439" i="4"/>
  <c r="F11628" i="4"/>
  <c r="F8656" i="4"/>
  <c r="F602" i="4"/>
  <c r="F146" i="4"/>
  <c r="F1951" i="4"/>
  <c r="F1313" i="4"/>
  <c r="F4144" i="4"/>
  <c r="F4062" i="4"/>
  <c r="F11143" i="4"/>
  <c r="F2087" i="4"/>
  <c r="F1952" i="4"/>
  <c r="F106" i="4"/>
  <c r="F1706" i="4"/>
  <c r="F1345" i="4"/>
  <c r="F10444" i="4"/>
  <c r="F10712" i="4"/>
  <c r="F9804" i="4"/>
  <c r="F7555" i="4"/>
  <c r="F3569" i="4"/>
  <c r="F9776" i="4"/>
  <c r="F2351" i="4"/>
  <c r="F2045" i="4"/>
  <c r="F351" i="4"/>
  <c r="F2192" i="4"/>
  <c r="F1658" i="4"/>
  <c r="F645" i="4"/>
  <c r="F1511" i="4"/>
  <c r="F1185" i="4"/>
  <c r="F603" i="4"/>
  <c r="F1659" i="4"/>
  <c r="F1902" i="4"/>
  <c r="F2248" i="4"/>
  <c r="F1226" i="4"/>
  <c r="F7657" i="4"/>
  <c r="F8184" i="4"/>
  <c r="F12457" i="4"/>
  <c r="F12058" i="4"/>
  <c r="F11162" i="4"/>
  <c r="F515" i="4"/>
  <c r="F1512" i="4"/>
  <c r="F352" i="4"/>
  <c r="F62" i="4"/>
  <c r="F194" i="4"/>
  <c r="F1557" i="4"/>
  <c r="F7084" i="4"/>
  <c r="F12364" i="4"/>
  <c r="F9635" i="4"/>
  <c r="F4284" i="4"/>
  <c r="F11748" i="4"/>
  <c r="F305" i="4"/>
  <c r="F1277" i="4"/>
  <c r="F849" i="4"/>
  <c r="F1227" i="4"/>
  <c r="F899" i="4"/>
  <c r="F1707" i="4"/>
  <c r="F4145" i="4"/>
  <c r="F1105" i="4"/>
  <c r="F11312" i="4"/>
  <c r="F9172" i="4"/>
  <c r="F4662" i="4"/>
  <c r="F11374" i="4"/>
  <c r="F9805" i="4"/>
  <c r="F604" i="4"/>
  <c r="F850" i="4"/>
  <c r="F353" i="4"/>
  <c r="F222" i="4"/>
  <c r="F968" i="4"/>
  <c r="F557" i="4"/>
  <c r="F3805" i="4"/>
  <c r="F3256" i="4"/>
  <c r="F9463" i="4"/>
  <c r="F7800" i="4"/>
  <c r="F558" i="4"/>
  <c r="F2001" i="4"/>
  <c r="F306" i="4"/>
  <c r="F1314" i="4"/>
  <c r="F1558" i="4"/>
  <c r="F1409" i="4"/>
  <c r="F3128" i="4"/>
  <c r="F2884" i="4"/>
  <c r="F1433" i="4"/>
  <c r="F646" i="4"/>
  <c r="F195" i="4"/>
  <c r="F1660" i="4"/>
  <c r="F410" i="4"/>
  <c r="F647" i="4"/>
  <c r="F2002" i="4"/>
  <c r="F1472" i="4"/>
  <c r="F516" i="4"/>
  <c r="F4859" i="4"/>
  <c r="F2821" i="4"/>
  <c r="F7621" i="4"/>
  <c r="F9888" i="4"/>
  <c r="F1473" i="4"/>
  <c r="F10445" i="4"/>
  <c r="F3829" i="4"/>
  <c r="F12423" i="4"/>
  <c r="F11409" i="4"/>
  <c r="F10817" i="4"/>
  <c r="F1859" i="4"/>
  <c r="F1513" i="4"/>
  <c r="F1953" i="4"/>
  <c r="F1796" i="4"/>
  <c r="F1052" i="4"/>
  <c r="F1228" i="4"/>
  <c r="F1410" i="4"/>
  <c r="F1434" i="4"/>
  <c r="F35" i="4"/>
  <c r="F14091" i="4"/>
  <c r="F10956" i="4"/>
  <c r="F4465" i="4"/>
  <c r="F7023" i="4"/>
  <c r="F6039" i="4"/>
  <c r="F605" i="4"/>
  <c r="F695" i="4"/>
  <c r="F107" i="4"/>
  <c r="F2193" i="4"/>
  <c r="F2194" i="4"/>
  <c r="F1186" i="4"/>
  <c r="F147" i="4"/>
  <c r="F696" i="4"/>
  <c r="F10319" i="4"/>
  <c r="F4897" i="4"/>
  <c r="F13697" i="4"/>
  <c r="F2195" i="4"/>
  <c r="F789" i="4"/>
  <c r="F697" i="4"/>
  <c r="F1903" i="4"/>
  <c r="F606" i="4"/>
  <c r="F2046" i="4"/>
  <c r="F1797" i="4"/>
  <c r="F648" i="4"/>
  <c r="F196" i="4"/>
  <c r="F11186" i="4"/>
  <c r="F2088" i="4"/>
  <c r="F1346" i="4"/>
  <c r="F989" i="4"/>
  <c r="F1751" i="4"/>
  <c r="F1187" i="4"/>
  <c r="F307" i="4"/>
  <c r="F1954" i="4"/>
  <c r="F1860" i="4"/>
  <c r="F1411" i="4"/>
  <c r="F4648" i="4"/>
  <c r="F10713" i="4"/>
  <c r="F5715" i="4"/>
  <c r="F9270" i="4"/>
  <c r="F6855" i="4"/>
  <c r="F8235" i="4"/>
  <c r="F10391" i="4"/>
  <c r="F934" i="4"/>
  <c r="F258" i="4"/>
  <c r="F900" i="4"/>
  <c r="F1435" i="4"/>
  <c r="F308" i="4"/>
  <c r="F1861" i="4"/>
  <c r="F745" i="4"/>
  <c r="F354" i="4"/>
  <c r="F2352" i="4"/>
  <c r="F2249" i="4"/>
  <c r="F5986" i="4"/>
  <c r="F10370" i="4"/>
  <c r="F8542" i="4"/>
  <c r="F607" i="4"/>
  <c r="F1053" i="4"/>
  <c r="F608" i="4"/>
  <c r="F7658" i="4"/>
  <c r="F4649" i="4"/>
  <c r="F8811" i="4"/>
  <c r="F14145" i="4"/>
  <c r="F4466" i="4"/>
  <c r="F11852" i="4"/>
  <c r="F259" i="4"/>
  <c r="F9464" i="4"/>
  <c r="F935" i="4"/>
  <c r="F1798" i="4"/>
  <c r="F1054" i="4"/>
  <c r="F1904" i="4"/>
  <c r="F901" i="4"/>
  <c r="F487" i="4"/>
  <c r="F7592" i="4"/>
  <c r="F13937" i="4"/>
  <c r="F7675" i="4"/>
  <c r="F4380" i="4"/>
  <c r="F10397" i="4"/>
  <c r="F2379" i="4"/>
  <c r="F1602" i="4"/>
  <c r="F1905" i="4"/>
  <c r="F1708" i="4"/>
  <c r="F1106" i="4"/>
  <c r="F7896" i="4"/>
  <c r="F5092" i="4"/>
  <c r="F1155" i="4"/>
  <c r="F2196" i="4"/>
  <c r="F1229" i="4"/>
  <c r="F11009" i="4"/>
  <c r="F8416" i="4"/>
  <c r="F7897" i="4"/>
  <c r="F10939" i="4"/>
  <c r="F2855" i="4"/>
  <c r="F11629" i="4"/>
  <c r="F6102" i="4"/>
  <c r="F1436" i="4"/>
  <c r="F851" i="4"/>
  <c r="F1661" i="4"/>
  <c r="F309" i="4"/>
  <c r="F1603" i="4"/>
  <c r="F7898" i="4"/>
  <c r="F12137" i="4"/>
  <c r="F6379" i="4"/>
  <c r="F310" i="4"/>
  <c r="F1604" i="4"/>
  <c r="F1799" i="4"/>
  <c r="F1906" i="4"/>
  <c r="F9760" i="4"/>
  <c r="F5166" i="4"/>
  <c r="F10406" i="4"/>
  <c r="F7801" i="4"/>
  <c r="F311" i="4"/>
  <c r="F746" i="4"/>
  <c r="F1315" i="4"/>
  <c r="F2047" i="4"/>
  <c r="F1055" i="4"/>
  <c r="F2250" i="4"/>
  <c r="F1107" i="4"/>
  <c r="F1278" i="4"/>
  <c r="F5716" i="4"/>
  <c r="F10957" i="4"/>
  <c r="F2003" i="4"/>
  <c r="F1230" i="4"/>
  <c r="F936" i="4"/>
  <c r="F1605" i="4"/>
  <c r="F1662" i="4"/>
  <c r="F108" i="4"/>
  <c r="F447" i="4"/>
  <c r="F2353" i="4"/>
  <c r="F1108" i="4"/>
  <c r="F517" i="4"/>
  <c r="F1907" i="4"/>
  <c r="F448" i="4"/>
  <c r="F2139" i="4"/>
  <c r="F9761" i="4"/>
  <c r="F7659" i="4"/>
  <c r="F5987" i="4"/>
  <c r="F355" i="4"/>
  <c r="F4262" i="4"/>
  <c r="F8717" i="4"/>
  <c r="F9838" i="4"/>
  <c r="F11644" i="4"/>
  <c r="F10981" i="4"/>
  <c r="F9723" i="4"/>
  <c r="F7239" i="4"/>
  <c r="F2293" i="4"/>
  <c r="F1559" i="4"/>
  <c r="F356" i="4"/>
  <c r="F9271" i="4"/>
  <c r="F11010" i="4"/>
  <c r="F7209" i="4"/>
  <c r="F10958" i="4"/>
  <c r="F902" i="4"/>
  <c r="F10392" i="4"/>
  <c r="F1437" i="4"/>
  <c r="F649" i="4"/>
  <c r="F1752" i="4"/>
  <c r="F1663" i="4"/>
  <c r="F698" i="4"/>
  <c r="F1438" i="4"/>
  <c r="F197" i="4"/>
  <c r="F14426" i="4"/>
  <c r="F13531" i="4"/>
  <c r="F5140" i="4"/>
  <c r="F11591" i="4"/>
  <c r="F7486" i="4"/>
  <c r="F11853" i="4"/>
  <c r="F1709" i="4"/>
  <c r="F357" i="4"/>
  <c r="F1279" i="4"/>
  <c r="F903" i="4"/>
  <c r="F1838" i="4"/>
  <c r="F8711" i="4"/>
  <c r="F14111" i="4"/>
  <c r="F3651" i="4"/>
  <c r="F13352" i="4"/>
  <c r="F8834" i="4"/>
  <c r="F9700" i="4"/>
  <c r="F12178" i="4"/>
  <c r="F11055" i="4"/>
  <c r="F9117" i="4"/>
  <c r="F11179" i="4"/>
  <c r="F5257" i="4"/>
  <c r="F7930" i="4"/>
  <c r="F1955" i="4"/>
  <c r="F747" i="4"/>
  <c r="F852" i="4"/>
  <c r="F2251" i="4"/>
  <c r="F2294" i="4"/>
  <c r="F904" i="4"/>
  <c r="F853" i="4"/>
  <c r="F1347" i="4"/>
  <c r="F2331" i="4"/>
  <c r="F8185" i="4"/>
  <c r="F11519" i="4"/>
  <c r="F9285" i="4"/>
  <c r="F2089" i="4"/>
  <c r="F63" i="4"/>
  <c r="F518" i="4"/>
  <c r="F10330" i="4"/>
  <c r="F10744" i="4"/>
  <c r="F1664" i="4"/>
  <c r="F109" i="4"/>
  <c r="F1800" i="4"/>
  <c r="F1753" i="4"/>
  <c r="F1560" i="4"/>
  <c r="F1908" i="4"/>
  <c r="F198" i="4"/>
  <c r="F2140" i="4"/>
  <c r="F2141" i="4"/>
  <c r="F12551" i="4"/>
  <c r="F13972" i="4"/>
  <c r="F10912" i="4"/>
  <c r="F7100" i="4"/>
  <c r="F2492" i="4"/>
  <c r="F260" i="4"/>
  <c r="F261" i="4"/>
  <c r="F990" i="4"/>
  <c r="F650" i="4"/>
  <c r="F2252" i="4"/>
  <c r="F5717" i="4"/>
  <c r="F13951" i="4"/>
  <c r="F4360" i="4"/>
  <c r="F13550" i="4"/>
  <c r="F6006" i="4"/>
  <c r="F7256" i="4"/>
  <c r="F5902" i="4"/>
  <c r="F1561" i="4"/>
  <c r="F1710" i="4"/>
  <c r="F1348" i="4"/>
  <c r="F2048" i="4"/>
  <c r="F559" i="4"/>
  <c r="F223" i="4"/>
  <c r="F2049" i="4"/>
  <c r="F991" i="4"/>
  <c r="F5465" i="4"/>
  <c r="F10834" i="4"/>
  <c r="F4063" i="4"/>
  <c r="F11144" i="4"/>
  <c r="F1109" i="4"/>
  <c r="F1439" i="4"/>
  <c r="F262" i="4"/>
  <c r="F1956" i="4"/>
  <c r="F1056" i="4"/>
  <c r="F1801" i="4"/>
  <c r="F1562" i="4"/>
  <c r="F263" i="4"/>
  <c r="F8186" i="4"/>
  <c r="F10959" i="4"/>
  <c r="F11724" i="4"/>
  <c r="F2295" i="4"/>
  <c r="F2090" i="4"/>
  <c r="F1057" i="4"/>
  <c r="F2296" i="4"/>
  <c r="F1381" i="4"/>
  <c r="F4898" i="4"/>
  <c r="F10878" i="4"/>
  <c r="F6807" i="4"/>
  <c r="F1316" i="4"/>
  <c r="F1514" i="4"/>
  <c r="F1515" i="4"/>
  <c r="F1280" i="4"/>
  <c r="F1909" i="4"/>
  <c r="F6523" i="4"/>
  <c r="F13214" i="4"/>
  <c r="F13785" i="4"/>
  <c r="F4400" i="4"/>
  <c r="F10530" i="4"/>
  <c r="F4467" i="4"/>
  <c r="F9350" i="4"/>
  <c r="F5258" i="4"/>
  <c r="F264" i="4"/>
  <c r="F1516" i="4"/>
  <c r="F2297" i="4"/>
  <c r="F224" i="4"/>
  <c r="F1281" i="4"/>
  <c r="F64" i="4"/>
  <c r="F1910" i="4"/>
  <c r="F199" i="4"/>
  <c r="F2197" i="4"/>
  <c r="F225" i="4"/>
  <c r="F10320" i="4"/>
  <c r="F3129" i="4"/>
  <c r="F2253" i="4"/>
  <c r="F11749" i="4"/>
  <c r="F449" i="4"/>
  <c r="F992" i="4"/>
  <c r="F2091" i="4"/>
  <c r="F1517" i="4"/>
  <c r="F9272" i="4"/>
  <c r="F969" i="4"/>
  <c r="F14427" i="4"/>
  <c r="F7931" i="4"/>
  <c r="F1317" i="4"/>
  <c r="F12778" i="4"/>
  <c r="F11868" i="4"/>
  <c r="F9866" i="4"/>
  <c r="F10517" i="4"/>
  <c r="F11240" i="4"/>
  <c r="F9541" i="4"/>
  <c r="F11476" i="4"/>
  <c r="F3589" i="4"/>
  <c r="F65" i="4"/>
  <c r="F14251" i="4"/>
  <c r="F14252" i="4"/>
  <c r="F14206" i="4"/>
  <c r="F9351" i="4"/>
  <c r="F9352" i="4"/>
  <c r="F9353" i="4"/>
  <c r="F12640" i="4"/>
  <c r="F9889" i="4"/>
  <c r="F13065" i="4"/>
  <c r="F7149" i="4"/>
  <c r="F7150" i="4"/>
  <c r="F12823" i="4"/>
  <c r="F12824" i="4"/>
  <c r="F12825" i="4"/>
  <c r="F12999" i="4"/>
  <c r="F11922" i="4"/>
  <c r="F14356" i="4"/>
  <c r="F13938" i="4"/>
  <c r="F12779" i="4"/>
  <c r="F9286" i="4"/>
  <c r="F4752" i="4"/>
  <c r="F4753" i="4"/>
  <c r="F13228" i="4"/>
  <c r="F14207" i="4"/>
  <c r="F6181" i="4"/>
  <c r="F6182" i="4"/>
  <c r="F4691" i="4"/>
  <c r="F4692" i="4"/>
  <c r="F11687" i="4"/>
  <c r="F8963" i="4"/>
  <c r="F8964" i="4"/>
  <c r="F8965" i="4"/>
  <c r="F8966" i="4"/>
  <c r="F14360" i="4"/>
  <c r="F13980" i="4"/>
  <c r="F13981" i="4"/>
  <c r="F5286" i="4"/>
  <c r="F7556" i="4"/>
  <c r="F7557" i="4"/>
  <c r="F2050" i="4"/>
  <c r="F2051" i="4"/>
  <c r="F2004" i="4"/>
  <c r="F2005" i="4"/>
  <c r="F5061" i="4"/>
  <c r="F5062" i="4"/>
  <c r="F5063" i="4"/>
  <c r="F5064" i="4"/>
  <c r="F5065" i="4"/>
  <c r="F10852" i="4"/>
  <c r="F8871" i="4"/>
  <c r="F3850" i="4"/>
  <c r="F7990" i="4"/>
  <c r="F11390" i="4"/>
  <c r="F11391" i="4"/>
  <c r="F7858" i="4"/>
  <c r="F13983" i="4"/>
  <c r="F13984" i="4"/>
  <c r="F2446" i="4"/>
  <c r="F11562" i="4"/>
  <c r="F11563" i="4"/>
  <c r="F13650" i="4"/>
  <c r="F12756" i="4"/>
  <c r="F9740" i="4"/>
  <c r="F9741" i="4"/>
  <c r="F9742" i="4"/>
  <c r="F9743" i="4"/>
  <c r="F9744" i="4"/>
  <c r="F14696" i="4"/>
  <c r="F6103" i="4"/>
  <c r="F8703" i="4"/>
  <c r="F14662" i="4"/>
  <c r="F13025" i="4"/>
  <c r="F11497" i="4"/>
  <c r="F11343" i="4"/>
  <c r="F11344" i="4"/>
  <c r="F5287" i="4"/>
  <c r="F5288" i="4"/>
  <c r="F5289" i="4"/>
  <c r="F4361" i="4"/>
  <c r="F4362" i="4"/>
  <c r="F4363" i="4"/>
  <c r="F13917" i="4"/>
  <c r="F12564" i="4"/>
  <c r="F11092" i="4"/>
  <c r="F11093" i="4"/>
  <c r="F11094" i="4"/>
  <c r="F10508" i="4"/>
  <c r="F854" i="4"/>
  <c r="F4243" i="4"/>
  <c r="F4244" i="4"/>
  <c r="F4245" i="4"/>
  <c r="F6312" i="4"/>
  <c r="F14338" i="4"/>
  <c r="F4336" i="4"/>
  <c r="F10998" i="4"/>
  <c r="F10999" i="4"/>
  <c r="F11801" i="4"/>
  <c r="F11335" i="4"/>
  <c r="F14276" i="4"/>
  <c r="F14277" i="4"/>
  <c r="F14278" i="4"/>
  <c r="F10594" i="4"/>
  <c r="F10595" i="4"/>
  <c r="F6808" i="4"/>
  <c r="F6809" i="4"/>
  <c r="F10272" i="4"/>
  <c r="F10273" i="4"/>
  <c r="F14062" i="4"/>
  <c r="F1474" i="4"/>
  <c r="F1475" i="4"/>
  <c r="F1476" i="4"/>
  <c r="F1477" i="4"/>
  <c r="F1478" i="4"/>
  <c r="F12651" i="4"/>
  <c r="F14361" i="4"/>
  <c r="F9040" i="4"/>
  <c r="F4707" i="4"/>
  <c r="F13988" i="4"/>
  <c r="F6581" i="4"/>
  <c r="F6582" i="4"/>
  <c r="F6583" i="4"/>
  <c r="F3257" i="4"/>
  <c r="F11375" i="4"/>
  <c r="F2493" i="4"/>
  <c r="F2494" i="4"/>
  <c r="F4984" i="4"/>
  <c r="F411" i="4"/>
  <c r="F412" i="4"/>
  <c r="F13856" i="4"/>
  <c r="F14279" i="4"/>
  <c r="F14280" i="4"/>
  <c r="F2801" i="4"/>
  <c r="F2802" i="4"/>
  <c r="F2895" i="4"/>
  <c r="F10274" i="4"/>
  <c r="F10275" i="4"/>
  <c r="F10276" i="4"/>
  <c r="F11842" i="4"/>
  <c r="F14679" i="4"/>
  <c r="F14680" i="4"/>
  <c r="F14681" i="4"/>
  <c r="F14682" i="4"/>
  <c r="F12015" i="4"/>
  <c r="F13448" i="4"/>
  <c r="F10670" i="4"/>
  <c r="F3860" i="4"/>
  <c r="F12623" i="4"/>
  <c r="F12148" i="4"/>
  <c r="F12149" i="4"/>
  <c r="F13006" i="4"/>
  <c r="F5988" i="4"/>
  <c r="F5989" i="4"/>
  <c r="F14362" i="4"/>
  <c r="F14363" i="4"/>
  <c r="F14364" i="4"/>
  <c r="F14365" i="4"/>
  <c r="F14366" i="4"/>
  <c r="F3891" i="4"/>
  <c r="F9806" i="4"/>
  <c r="F5903" i="4"/>
  <c r="F5904" i="4"/>
  <c r="F3784" i="4"/>
  <c r="F3785" i="4"/>
  <c r="F3786" i="4"/>
  <c r="F8319" i="4"/>
  <c r="F8320" i="4"/>
  <c r="F6313" i="4"/>
  <c r="F6314" i="4"/>
  <c r="F6315" i="4"/>
  <c r="F10896" i="4"/>
  <c r="F7298" i="4"/>
  <c r="F7299" i="4"/>
  <c r="F12293" i="4"/>
  <c r="F4492" i="4"/>
  <c r="F3861" i="4"/>
  <c r="F2513" i="4"/>
  <c r="F5905" i="4"/>
  <c r="F5906" i="4"/>
  <c r="F11445" i="4"/>
  <c r="F5097" i="4"/>
  <c r="F4064" i="4"/>
  <c r="F4065" i="4"/>
  <c r="F11889" i="4"/>
  <c r="F11890" i="4"/>
  <c r="F11891" i="4"/>
  <c r="F12353" i="4"/>
  <c r="F12354" i="4"/>
  <c r="F12355" i="4"/>
  <c r="F13459" i="4"/>
  <c r="F13822" i="4"/>
  <c r="F13269" i="4"/>
  <c r="F13270" i="4"/>
  <c r="F9441" i="4"/>
  <c r="F3570" i="4"/>
  <c r="F13619" i="4"/>
  <c r="F13258" i="4"/>
  <c r="F13259" i="4"/>
  <c r="F13260" i="4"/>
  <c r="F13261" i="4"/>
  <c r="F8835" i="4"/>
  <c r="F10824" i="4"/>
  <c r="F855" i="4"/>
  <c r="F856" i="4"/>
  <c r="F10355" i="4"/>
  <c r="F10356" i="4"/>
  <c r="F13716" i="4"/>
  <c r="F13717" i="4"/>
  <c r="F4401" i="4"/>
  <c r="F3037" i="4"/>
  <c r="F3038" i="4"/>
  <c r="F3469" i="4"/>
  <c r="F8514" i="4"/>
  <c r="F13136" i="4"/>
  <c r="F5687" i="4"/>
  <c r="F5688" i="4"/>
  <c r="F5689" i="4"/>
  <c r="F5690" i="4"/>
  <c r="F5691" i="4"/>
  <c r="F12832" i="4"/>
  <c r="F13973" i="4"/>
  <c r="F13974" i="4"/>
  <c r="F5527" i="4"/>
  <c r="F13551" i="4"/>
  <c r="F12432" i="4"/>
  <c r="F12433" i="4"/>
  <c r="F12212" i="4"/>
  <c r="F12213" i="4"/>
  <c r="F12214" i="4"/>
  <c r="F12215" i="4"/>
  <c r="F12216" i="4"/>
  <c r="F12217" i="4"/>
  <c r="F2298" i="4"/>
  <c r="F13904" i="4"/>
  <c r="F13905" i="4"/>
  <c r="F12088" i="4"/>
  <c r="F13262" i="4"/>
  <c r="F10780" i="4"/>
  <c r="F10781" i="4"/>
  <c r="F10782" i="4"/>
  <c r="F10783" i="4"/>
  <c r="F5600" i="4"/>
  <c r="F5601" i="4"/>
  <c r="F1024" i="4"/>
  <c r="F1025" i="4"/>
  <c r="F14092" i="4"/>
  <c r="F14001" i="4"/>
  <c r="F14002" i="4"/>
  <c r="F11912" i="4"/>
  <c r="F13247" i="4"/>
  <c r="F12739" i="4"/>
  <c r="F12740" i="4"/>
  <c r="F12741" i="4"/>
  <c r="F12742" i="4"/>
  <c r="F12743" i="4"/>
  <c r="F12744" i="4"/>
  <c r="F4124" i="4"/>
  <c r="F10546" i="4"/>
  <c r="F14729" i="4"/>
  <c r="F4175" i="4"/>
  <c r="F4176" i="4"/>
  <c r="F4177" i="4"/>
  <c r="F13561" i="4"/>
  <c r="F4364" i="4"/>
  <c r="F4365" i="4"/>
  <c r="F3179" i="4"/>
  <c r="F3180" i="4"/>
  <c r="F12880" i="4"/>
  <c r="F12881" i="4"/>
  <c r="F11892" i="4"/>
  <c r="F11564" i="4"/>
  <c r="F11565" i="4"/>
  <c r="F857" i="4"/>
  <c r="F858" i="4"/>
  <c r="F859" i="4"/>
  <c r="F860" i="4"/>
  <c r="F861" i="4"/>
  <c r="F14233" i="4"/>
  <c r="F14234" i="4"/>
  <c r="F8991" i="4"/>
  <c r="F8992" i="4"/>
  <c r="F8993" i="4"/>
  <c r="F8994" i="4"/>
  <c r="F9202" i="4"/>
  <c r="F9203" i="4"/>
  <c r="F9204" i="4"/>
  <c r="F9205" i="4"/>
  <c r="F970" i="4"/>
  <c r="F971" i="4"/>
  <c r="F972" i="4"/>
  <c r="F3538" i="4"/>
  <c r="F3539" i="4"/>
  <c r="F3540" i="4"/>
  <c r="F14226" i="4"/>
  <c r="F14227" i="4"/>
  <c r="F14228" i="4"/>
  <c r="F14229" i="4"/>
  <c r="F14230" i="4"/>
  <c r="F14071" i="4"/>
  <c r="F14023" i="4"/>
  <c r="F14024" i="4"/>
  <c r="F14025" i="4"/>
  <c r="F14026" i="4"/>
  <c r="F7728" i="4"/>
  <c r="F5191" i="4"/>
  <c r="F14235" i="4"/>
  <c r="F14236" i="4"/>
  <c r="F12790" i="4"/>
  <c r="F12791" i="4"/>
  <c r="F12792" i="4"/>
  <c r="F13373" i="4"/>
  <c r="F13374" i="4"/>
  <c r="F11843" i="4"/>
  <c r="F11844" i="4"/>
  <c r="F11845" i="4"/>
  <c r="F13906" i="4"/>
  <c r="F4617" i="4"/>
  <c r="F5769" i="4"/>
  <c r="F5770" i="4"/>
  <c r="F14730" i="4"/>
  <c r="F14731" i="4"/>
  <c r="F6668" i="4"/>
  <c r="F6669" i="4"/>
  <c r="F3756" i="4"/>
  <c r="F5141" i="4"/>
  <c r="F14146" i="4"/>
  <c r="F12099" i="4"/>
  <c r="F12100" i="4"/>
  <c r="F8945" i="4"/>
  <c r="F8946" i="4"/>
  <c r="F13668" i="4"/>
  <c r="F8515" i="4"/>
  <c r="F2545" i="4"/>
  <c r="F11276" i="4"/>
  <c r="F11277" i="4"/>
  <c r="F11245" i="4"/>
  <c r="F11246" i="4"/>
  <c r="F9465" i="4"/>
  <c r="F5192" i="4"/>
  <c r="F4985" i="4"/>
  <c r="F11095" i="4"/>
  <c r="F12016" i="4"/>
  <c r="F7043" i="4"/>
  <c r="F7044" i="4"/>
  <c r="F7045" i="4"/>
  <c r="F12385" i="4"/>
  <c r="F12386" i="4"/>
  <c r="F3652" i="4"/>
  <c r="F3653" i="4"/>
  <c r="F3654" i="4"/>
  <c r="F7002" i="4"/>
  <c r="F7003" i="4"/>
  <c r="F7004" i="4"/>
  <c r="F7005" i="4"/>
  <c r="F6270" i="4"/>
  <c r="F10940" i="4"/>
  <c r="F4663" i="4"/>
  <c r="F4147" i="4"/>
  <c r="F4148" i="4"/>
  <c r="F4149" i="4"/>
  <c r="F4150" i="4"/>
  <c r="F4151" i="4"/>
  <c r="F12434" i="4"/>
  <c r="F12711" i="4"/>
  <c r="F12712" i="4"/>
  <c r="F12713" i="4"/>
  <c r="F12714" i="4"/>
  <c r="F9605" i="4"/>
  <c r="F9606" i="4"/>
  <c r="F9607" i="4"/>
  <c r="F9608" i="4"/>
  <c r="F9609" i="4"/>
  <c r="F14106" i="4"/>
  <c r="F14107" i="4"/>
  <c r="F14147" i="4"/>
  <c r="F14148" i="4"/>
  <c r="F6007" i="4"/>
  <c r="F8131" i="4"/>
  <c r="F2703" i="4"/>
  <c r="F2704" i="4"/>
  <c r="F14298" i="4"/>
  <c r="F5319" i="4"/>
  <c r="F4307" i="4"/>
  <c r="F9354" i="4"/>
  <c r="F1188" i="4"/>
  <c r="F1189" i="4"/>
  <c r="F1190" i="4"/>
  <c r="F5432" i="4"/>
  <c r="F3096" i="4"/>
  <c r="F6155" i="4"/>
  <c r="F9762" i="4"/>
  <c r="F4618" i="4"/>
  <c r="F4619" i="4"/>
  <c r="F9140" i="4"/>
  <c r="F9141" i="4"/>
  <c r="F11750" i="4"/>
  <c r="F11751" i="4"/>
  <c r="F11752" i="4"/>
  <c r="F11753" i="4"/>
  <c r="F11754" i="4"/>
  <c r="F13295" i="4"/>
  <c r="F12584" i="4"/>
  <c r="F12585" i="4"/>
  <c r="F7859" i="4"/>
  <c r="F10472" i="4"/>
  <c r="F5098" i="4"/>
  <c r="F10331" i="4"/>
  <c r="F10332" i="4"/>
  <c r="F7046" i="4"/>
  <c r="F7210" i="4"/>
  <c r="F7211" i="4"/>
  <c r="F7212" i="4"/>
  <c r="F7213" i="4"/>
  <c r="F7214" i="4"/>
  <c r="F10643" i="4"/>
  <c r="F10644" i="4"/>
  <c r="F10645" i="4"/>
  <c r="F4986" i="4"/>
  <c r="F6233" i="4"/>
  <c r="F14027" i="4"/>
  <c r="F10581" i="4"/>
  <c r="F14600" i="4"/>
  <c r="F14601" i="4"/>
  <c r="F5602" i="4"/>
  <c r="F11096" i="4"/>
  <c r="F11097" i="4"/>
  <c r="F12701" i="4"/>
  <c r="F12702" i="4"/>
  <c r="F4220" i="4"/>
  <c r="F4221" i="4"/>
  <c r="F4222" i="4"/>
  <c r="F4223" i="4"/>
  <c r="F2354" i="4"/>
  <c r="F2355" i="4"/>
  <c r="F14697" i="4"/>
  <c r="F13071" i="4"/>
  <c r="F13581" i="4"/>
  <c r="F11566" i="4"/>
  <c r="F13271" i="4"/>
  <c r="F11336" i="4"/>
  <c r="F12882" i="4"/>
  <c r="F12883" i="4"/>
  <c r="F12884" i="4"/>
  <c r="F12885" i="4"/>
  <c r="F12886" i="4"/>
  <c r="F12887" i="4"/>
  <c r="F12888" i="4"/>
  <c r="F12889" i="4"/>
  <c r="F3830" i="4"/>
  <c r="F11506" i="4"/>
  <c r="F11507" i="4"/>
  <c r="F12253" i="4"/>
  <c r="F11667" i="4"/>
  <c r="F4366" i="4"/>
  <c r="F4367" i="4"/>
  <c r="F12842" i="4"/>
  <c r="F4093" i="4"/>
  <c r="F4094" i="4"/>
  <c r="F11985" i="4"/>
  <c r="F5466" i="4"/>
  <c r="F8031" i="4"/>
  <c r="F5792" i="4"/>
  <c r="F5793" i="4"/>
  <c r="F14616" i="4"/>
  <c r="F14617" i="4"/>
  <c r="F14618" i="4"/>
  <c r="F14619" i="4"/>
  <c r="F14620" i="4"/>
  <c r="F11440" i="4"/>
  <c r="F13774" i="4"/>
  <c r="F13775" i="4"/>
  <c r="F14459" i="4"/>
  <c r="F14460" i="4"/>
  <c r="F6948" i="4"/>
  <c r="F6949" i="4"/>
  <c r="F10733" i="4"/>
  <c r="F10734" i="4"/>
  <c r="F5528" i="4"/>
  <c r="F8060" i="4"/>
  <c r="F8061" i="4"/>
  <c r="F13098" i="4"/>
  <c r="F10982" i="4"/>
  <c r="F10983" i="4"/>
  <c r="F110" i="4"/>
  <c r="F8417" i="4"/>
  <c r="F7593" i="4"/>
  <c r="F10755" i="4"/>
  <c r="F10602" i="4"/>
  <c r="F2471" i="4"/>
  <c r="F2472" i="4"/>
  <c r="F2473" i="4"/>
  <c r="F2474" i="4"/>
  <c r="F12935" i="4"/>
  <c r="F12936" i="4"/>
  <c r="F13830" i="4"/>
  <c r="F8947" i="4"/>
  <c r="F4764" i="4"/>
  <c r="F4765" i="4"/>
  <c r="F10446" i="4"/>
  <c r="F13674" i="4"/>
  <c r="F12833" i="4"/>
  <c r="F12834" i="4"/>
  <c r="F11835" i="4"/>
  <c r="F8617" i="4"/>
  <c r="F10531" i="4"/>
  <c r="F1711" i="4"/>
  <c r="F3513" i="4"/>
  <c r="F4316" i="4"/>
  <c r="F9173" i="4"/>
  <c r="F9174" i="4"/>
  <c r="F9175" i="4"/>
  <c r="F9176" i="4"/>
  <c r="F12951" i="4"/>
  <c r="F1191" i="4"/>
  <c r="F1192" i="4"/>
  <c r="F1193" i="4"/>
  <c r="F1194" i="4"/>
  <c r="F4594" i="4"/>
  <c r="F4595" i="4"/>
  <c r="F9987" i="4"/>
  <c r="F10818" i="4"/>
  <c r="F10819" i="4"/>
  <c r="F3001" i="4"/>
  <c r="F3002" i="4"/>
  <c r="F3405" i="4"/>
  <c r="F3406" i="4"/>
  <c r="F3407" i="4"/>
  <c r="F3408" i="4"/>
  <c r="F13532" i="4"/>
  <c r="F13923" i="4"/>
  <c r="F13924" i="4"/>
  <c r="F13925" i="4"/>
  <c r="F13926" i="4"/>
  <c r="F13927" i="4"/>
  <c r="F8704" i="4"/>
  <c r="F11376" i="4"/>
  <c r="F5193" i="4"/>
  <c r="F12365" i="4"/>
  <c r="F12366" i="4"/>
  <c r="F12367" i="4"/>
  <c r="F12368" i="4"/>
  <c r="F12369" i="4"/>
  <c r="F6770" i="4"/>
  <c r="F6771" i="4"/>
  <c r="F14253" i="4"/>
  <c r="F7534" i="4"/>
  <c r="F7535" i="4"/>
  <c r="F12059" i="4"/>
  <c r="F14093" i="4"/>
  <c r="F14094" i="4"/>
  <c r="F7391" i="4"/>
  <c r="F1195" i="4"/>
  <c r="F7729" i="4"/>
  <c r="F14428" i="4"/>
  <c r="F14429" i="4"/>
  <c r="F2705" i="4"/>
  <c r="F2706" i="4"/>
  <c r="F2707" i="4"/>
  <c r="F10153" i="4"/>
  <c r="F14449" i="4"/>
  <c r="F9620" i="4"/>
  <c r="F9621" i="4"/>
  <c r="F8618" i="4"/>
  <c r="F14" i="4"/>
  <c r="F4860" i="4"/>
  <c r="F4861" i="4"/>
  <c r="F4862" i="4"/>
  <c r="F3181" i="4"/>
  <c r="F8187" i="4"/>
  <c r="F9309" i="4"/>
  <c r="F6923" i="4"/>
  <c r="F12337" i="4"/>
  <c r="F12338" i="4"/>
  <c r="F12339" i="4"/>
  <c r="F3323" i="4"/>
  <c r="F3324" i="4"/>
  <c r="F5970" i="4"/>
  <c r="F2655" i="4"/>
  <c r="F11313" i="4"/>
  <c r="F1665" i="4"/>
  <c r="F1666" i="4"/>
  <c r="F1667" i="4"/>
  <c r="F1668" i="4"/>
  <c r="F12532" i="4"/>
  <c r="F200" i="4"/>
  <c r="F201" i="4"/>
  <c r="F202" i="4"/>
  <c r="F2142" i="4"/>
  <c r="F8091" i="4"/>
  <c r="F8092" i="4"/>
  <c r="F8093" i="4"/>
  <c r="F8094" i="4"/>
  <c r="F8095" i="4"/>
  <c r="F148" i="4"/>
  <c r="F14028" i="4"/>
  <c r="F14029" i="4"/>
  <c r="F14030" i="4"/>
  <c r="F14031" i="4"/>
  <c r="F13552" i="4"/>
  <c r="F14191" i="4"/>
  <c r="F14055" i="4"/>
  <c r="F14056" i="4"/>
  <c r="F14057" i="4"/>
  <c r="F9935" i="4"/>
  <c r="F13864" i="4"/>
  <c r="F6524" i="4"/>
  <c r="F13654" i="4"/>
  <c r="F7323" i="4"/>
  <c r="F7324" i="4"/>
  <c r="F13749" i="4"/>
  <c r="F13750" i="4"/>
  <c r="F10603" i="4"/>
  <c r="F4708" i="4"/>
  <c r="F4709" i="4"/>
  <c r="F6969" i="4"/>
  <c r="F6970" i="4"/>
  <c r="F4178" i="4"/>
  <c r="F6525" i="4"/>
  <c r="F13698" i="4"/>
  <c r="F13699" i="4"/>
  <c r="F5142" i="4"/>
  <c r="F10321" i="4"/>
  <c r="F9701" i="4"/>
  <c r="F9702" i="4"/>
  <c r="F9703" i="4"/>
  <c r="F5167" i="4"/>
  <c r="F5168" i="4"/>
  <c r="F5169" i="4"/>
  <c r="F5170" i="4"/>
  <c r="F14375" i="4"/>
  <c r="F3097" i="4"/>
  <c r="F14032" i="4"/>
  <c r="F10735" i="4"/>
  <c r="F10736" i="4"/>
  <c r="F1382" i="4"/>
  <c r="F11498" i="4"/>
  <c r="F14239" i="4"/>
  <c r="F14376" i="4"/>
  <c r="F14377" i="4"/>
  <c r="F6750" i="4"/>
  <c r="F6751" i="4"/>
  <c r="F8387" i="4"/>
  <c r="F11314" i="4"/>
  <c r="F11315" i="4"/>
  <c r="F11316" i="4"/>
  <c r="F12285" i="4"/>
  <c r="F14208" i="4"/>
  <c r="F13037" i="4"/>
  <c r="F13038" i="4"/>
  <c r="F13761" i="4"/>
  <c r="F2092" i="4"/>
  <c r="F12312" i="4"/>
  <c r="F12313" i="4"/>
  <c r="F12314" i="4"/>
  <c r="F12493" i="4"/>
  <c r="F13185" i="4"/>
  <c r="F13186" i="4"/>
  <c r="F13187" i="4"/>
  <c r="F5747" i="4"/>
  <c r="F2822" i="4"/>
  <c r="F10679" i="4"/>
  <c r="F2093" i="4"/>
  <c r="F2094" i="4"/>
  <c r="F2095" i="4"/>
  <c r="F1412" i="4"/>
  <c r="F790" i="4"/>
  <c r="F791" i="4"/>
  <c r="F792" i="4"/>
  <c r="F13017" i="4"/>
  <c r="F5507" i="4"/>
  <c r="F5508" i="4"/>
  <c r="F5509" i="4"/>
  <c r="F5510" i="4"/>
  <c r="F14127" i="4"/>
  <c r="F14128" i="4"/>
  <c r="F10745" i="4"/>
  <c r="F11382" i="4"/>
  <c r="F11383" i="4"/>
  <c r="F10746" i="4"/>
  <c r="F13786" i="4"/>
  <c r="F13787" i="4"/>
  <c r="F13788" i="4"/>
  <c r="F13789" i="4"/>
  <c r="F13790" i="4"/>
  <c r="F13791" i="4"/>
  <c r="F10652" i="4"/>
  <c r="F7101" i="4"/>
  <c r="F2407" i="4"/>
  <c r="F13026" i="4"/>
  <c r="F6584" i="4"/>
  <c r="F7899" i="4"/>
  <c r="F7900" i="4"/>
  <c r="F7901" i="4"/>
  <c r="F8712" i="4"/>
  <c r="F8713" i="4"/>
  <c r="F12533" i="4"/>
  <c r="F12801" i="4"/>
  <c r="F3130" i="4"/>
  <c r="F2198" i="4"/>
  <c r="F2199" i="4"/>
  <c r="F2200" i="4"/>
  <c r="F2201" i="4"/>
  <c r="F2202" i="4"/>
  <c r="F2203" i="4"/>
  <c r="F2204" i="4"/>
  <c r="F13327" i="4"/>
  <c r="F11540" i="4"/>
  <c r="F3541" i="4"/>
  <c r="F3542" i="4"/>
  <c r="F413" i="4"/>
  <c r="F12126" i="4"/>
  <c r="F12127" i="4"/>
  <c r="F11400" i="4"/>
  <c r="F11401" i="4"/>
  <c r="F14003" i="4"/>
  <c r="F1862" i="4"/>
  <c r="F8188" i="4"/>
  <c r="F8189" i="4"/>
  <c r="F609" i="4"/>
  <c r="F4095" i="4"/>
  <c r="F4096" i="4"/>
  <c r="F2332" i="4"/>
  <c r="F3862" i="4"/>
  <c r="F3863" i="4"/>
  <c r="F13353" i="4"/>
  <c r="F13354" i="4"/>
  <c r="F13355" i="4"/>
  <c r="F10244" i="4"/>
  <c r="F5320" i="4"/>
  <c r="F5321" i="4"/>
  <c r="F10178" i="4"/>
  <c r="F3945" i="4"/>
  <c r="F3946" i="4"/>
  <c r="F3947" i="4"/>
  <c r="F3948" i="4"/>
  <c r="F3949" i="4"/>
  <c r="F3950" i="4"/>
  <c r="F3951" i="4"/>
  <c r="F3952" i="4"/>
  <c r="F3953" i="4"/>
  <c r="F3954" i="4"/>
  <c r="F3955" i="4"/>
  <c r="F3956" i="4"/>
  <c r="F793" i="4"/>
  <c r="F12850" i="4"/>
  <c r="F12851" i="4"/>
  <c r="F12852" i="4"/>
  <c r="F12853" i="4"/>
  <c r="F4246" i="4"/>
  <c r="F10680" i="4"/>
  <c r="F10681" i="4"/>
  <c r="F14108" i="4"/>
  <c r="F14209" i="4"/>
  <c r="F14210" i="4"/>
  <c r="F14211" i="4"/>
  <c r="F14212" i="4"/>
  <c r="F5417" i="4"/>
  <c r="F14314" i="4"/>
  <c r="F14315" i="4"/>
  <c r="F14316" i="4"/>
  <c r="F14043" i="4"/>
  <c r="F14044" i="4"/>
  <c r="F13007" i="4"/>
  <c r="F13008" i="4"/>
  <c r="F13009" i="4"/>
  <c r="F14174" i="4"/>
  <c r="F2948" i="4"/>
  <c r="F2949" i="4"/>
  <c r="F13678" i="4"/>
  <c r="F12128" i="4"/>
  <c r="F13501" i="4"/>
  <c r="F5066" i="4"/>
  <c r="F5067" i="4"/>
  <c r="F13375" i="4"/>
  <c r="F7594" i="4"/>
  <c r="F7660" i="4"/>
  <c r="F7661" i="4"/>
  <c r="F7662" i="4"/>
  <c r="F1110" i="4"/>
  <c r="F1111" i="4"/>
  <c r="F1112" i="4"/>
  <c r="F8918" i="4"/>
  <c r="F8919" i="4"/>
  <c r="F8920" i="4"/>
  <c r="F8921" i="4"/>
  <c r="F13630" i="4"/>
  <c r="F13631" i="4"/>
  <c r="F13632" i="4"/>
  <c r="F5290" i="4"/>
  <c r="F5291" i="4"/>
  <c r="F5292" i="4"/>
  <c r="F14490" i="4"/>
  <c r="F14491" i="4"/>
  <c r="F13465" i="4"/>
  <c r="F4125" i="4"/>
  <c r="F4126" i="4"/>
  <c r="F699" i="4"/>
  <c r="F8388" i="4"/>
  <c r="F8389" i="4"/>
  <c r="F8390" i="4"/>
  <c r="F8391" i="4"/>
  <c r="F8392" i="4"/>
  <c r="F11441" i="4"/>
  <c r="F8983" i="4"/>
  <c r="F1911" i="4"/>
  <c r="F11058" i="4"/>
  <c r="F11059" i="4"/>
  <c r="F11060" i="4"/>
  <c r="F9807" i="4"/>
  <c r="F9808" i="4"/>
  <c r="F9809" i="4"/>
  <c r="F9810" i="4"/>
  <c r="F9811" i="4"/>
  <c r="F2896" i="4"/>
  <c r="F2897" i="4"/>
  <c r="F2898" i="4"/>
  <c r="F6718" i="4"/>
  <c r="F6719" i="4"/>
  <c r="F6720" i="4"/>
  <c r="F6721" i="4"/>
  <c r="F10012" i="4"/>
  <c r="F10013" i="4"/>
  <c r="F7595" i="4"/>
  <c r="F7596" i="4"/>
  <c r="F10532" i="4"/>
  <c r="F10533" i="4"/>
  <c r="F10534" i="4"/>
  <c r="F10535" i="4"/>
  <c r="F10536" i="4"/>
  <c r="F10537" i="4"/>
  <c r="F10371" i="4"/>
  <c r="F10372" i="4"/>
  <c r="F10333" i="4"/>
  <c r="F11410" i="4"/>
  <c r="F11411" i="4"/>
  <c r="F11412" i="4"/>
  <c r="F11413" i="4"/>
  <c r="F6810" i="4"/>
  <c r="F6811" i="4"/>
  <c r="F1440" i="4"/>
  <c r="F1441" i="4"/>
  <c r="F1442" i="4"/>
  <c r="F1443" i="4"/>
  <c r="F1444" i="4"/>
  <c r="F1445" i="4"/>
  <c r="F14033" i="4"/>
  <c r="F13248" i="4"/>
  <c r="F13249" i="4"/>
  <c r="F11499" i="4"/>
  <c r="F11011" i="4"/>
  <c r="F11012" i="4"/>
  <c r="F11013" i="4"/>
  <c r="F11014" i="4"/>
  <c r="F12471" i="4"/>
  <c r="F12472" i="4"/>
  <c r="F5529" i="4"/>
  <c r="F5530" i="4"/>
  <c r="F14379" i="4"/>
  <c r="F14380" i="4"/>
  <c r="F14381" i="4"/>
  <c r="F11774" i="4"/>
  <c r="F13337" i="4"/>
  <c r="F13338" i="4"/>
  <c r="F6156" i="4"/>
  <c r="F2514" i="4"/>
  <c r="F2515" i="4"/>
  <c r="F2516" i="4"/>
  <c r="F2517" i="4"/>
  <c r="F12172" i="4"/>
  <c r="F5643" i="4"/>
  <c r="F5644" i="4"/>
  <c r="F5645" i="4"/>
  <c r="F5646" i="4"/>
  <c r="F5647" i="4"/>
  <c r="F5648" i="4"/>
  <c r="F10611" i="4"/>
  <c r="F13562" i="4"/>
  <c r="F5231" i="4"/>
  <c r="F5232" i="4"/>
  <c r="F5233" i="4"/>
  <c r="F5234" i="4"/>
  <c r="F5235" i="4"/>
  <c r="F5649" i="4"/>
  <c r="F5650" i="4"/>
  <c r="F5651" i="4"/>
  <c r="F5652" i="4"/>
  <c r="F5653" i="4"/>
  <c r="F5654" i="4"/>
  <c r="F2656" i="4"/>
  <c r="F2657" i="4"/>
  <c r="F2658" i="4"/>
  <c r="F2659" i="4"/>
  <c r="F2660" i="4"/>
  <c r="F1113" i="4"/>
  <c r="F11129" i="4"/>
  <c r="F11392" i="4"/>
  <c r="F6826" i="4"/>
  <c r="F6827" i="4"/>
  <c r="F6828" i="4"/>
  <c r="F6829" i="4"/>
  <c r="F11180" i="4"/>
  <c r="F11181" i="4"/>
  <c r="F3182" i="4"/>
  <c r="F3183" i="4"/>
  <c r="F3184" i="4"/>
  <c r="F3185" i="4"/>
  <c r="F4793" i="4"/>
  <c r="F9527" i="4"/>
  <c r="F13533" i="4"/>
  <c r="F13534" i="4"/>
  <c r="F6983" i="4"/>
  <c r="F6984" i="4"/>
  <c r="F226" i="4"/>
  <c r="F10853" i="4"/>
  <c r="F10854" i="4"/>
  <c r="F10855" i="4"/>
  <c r="F3957" i="4"/>
  <c r="F3958" i="4"/>
  <c r="F10454" i="4"/>
  <c r="F10455" i="4"/>
  <c r="F3864" i="4"/>
  <c r="F3865" i="4"/>
  <c r="F6284" i="4"/>
  <c r="F6200" i="4"/>
  <c r="F6201" i="4"/>
  <c r="F6202" i="4"/>
  <c r="F1563" i="4"/>
  <c r="F4152" i="4"/>
  <c r="F14317" i="4"/>
  <c r="F7802" i="4"/>
  <c r="F9960" i="4"/>
  <c r="F9961" i="4"/>
  <c r="F9962" i="4"/>
  <c r="F14254" i="4"/>
  <c r="F14461" i="4"/>
  <c r="F14462" i="4"/>
  <c r="F14463" i="4"/>
  <c r="F14464" i="4"/>
  <c r="F14465" i="4"/>
  <c r="F9089" i="4"/>
  <c r="F13180" i="4"/>
  <c r="F11477" i="4"/>
  <c r="F11478" i="4"/>
  <c r="F12101" i="4"/>
  <c r="F12102" i="4"/>
  <c r="F12757" i="4"/>
  <c r="F12758" i="4"/>
  <c r="F12759" i="4"/>
  <c r="F13568" i="4"/>
  <c r="F12035" i="4"/>
  <c r="F12614" i="4"/>
  <c r="F13339" i="4"/>
  <c r="F13340" i="4"/>
  <c r="F9622" i="4"/>
  <c r="F5939" i="4"/>
  <c r="F6203" i="4"/>
  <c r="F11508" i="4"/>
  <c r="F11509" i="4"/>
  <c r="F12534" i="4"/>
  <c r="F12535" i="4"/>
  <c r="F12657" i="4"/>
  <c r="F13535" i="4"/>
  <c r="F13536" i="4"/>
  <c r="F8812" i="4"/>
  <c r="F7102" i="4"/>
  <c r="F7392" i="4"/>
  <c r="F14621" i="4"/>
  <c r="F13137" i="4"/>
  <c r="F13138" i="4"/>
  <c r="F13139" i="4"/>
  <c r="F12719" i="4"/>
  <c r="F2823" i="4"/>
  <c r="F2824" i="4"/>
  <c r="F2825" i="4"/>
  <c r="F2826" i="4"/>
  <c r="F2827" i="4"/>
  <c r="F2828" i="4"/>
  <c r="F5477" i="4"/>
  <c r="F5478" i="4"/>
  <c r="F2408" i="4"/>
  <c r="F2409" i="4"/>
  <c r="F2410" i="4"/>
  <c r="F2411" i="4"/>
  <c r="F2412" i="4"/>
  <c r="F358" i="4"/>
  <c r="F359" i="4"/>
  <c r="F360" i="4"/>
  <c r="F361" i="4"/>
  <c r="F11645" i="4"/>
  <c r="F11646" i="4"/>
  <c r="F11322" i="4"/>
  <c r="F10784" i="4"/>
  <c r="F13952" i="4"/>
  <c r="F8995" i="4"/>
  <c r="F7803" i="4"/>
  <c r="F11836" i="4"/>
  <c r="F11837" i="4"/>
  <c r="F3454" i="4"/>
  <c r="F3455" i="4"/>
  <c r="F3456" i="4"/>
  <c r="F3457" i="4"/>
  <c r="F12503" i="4"/>
  <c r="F14255" i="4"/>
  <c r="F14256" i="4"/>
  <c r="F12401" i="4"/>
  <c r="F7991" i="4"/>
  <c r="F1318" i="4"/>
  <c r="F9442" i="4"/>
  <c r="F14318" i="4"/>
  <c r="F8619" i="4"/>
  <c r="F2006" i="4"/>
  <c r="F10473" i="4"/>
  <c r="F10474" i="4"/>
  <c r="F7300" i="4"/>
  <c r="F11130" i="4"/>
  <c r="F11131" i="4"/>
  <c r="F11132" i="4"/>
  <c r="F13939" i="4"/>
  <c r="F9443" i="4"/>
  <c r="F6670" i="4"/>
  <c r="F7710" i="4"/>
  <c r="F7711" i="4"/>
  <c r="F7712" i="4"/>
  <c r="F14732" i="4"/>
  <c r="F14733" i="4"/>
  <c r="F14734" i="4"/>
  <c r="F14735" i="4"/>
  <c r="F14736" i="4"/>
  <c r="F14737" i="4"/>
  <c r="F6884" i="4"/>
  <c r="F794" i="4"/>
  <c r="F14175" i="4"/>
  <c r="F9704" i="4"/>
  <c r="F9705" i="4"/>
  <c r="F6204" i="4"/>
  <c r="F6205" i="4"/>
  <c r="F6206" i="4"/>
  <c r="F12513" i="4"/>
  <c r="F12514" i="4"/>
  <c r="F12515" i="4"/>
  <c r="F12516" i="4"/>
  <c r="F12517" i="4"/>
  <c r="F13888" i="4"/>
  <c r="F13889" i="4"/>
  <c r="F13890" i="4"/>
  <c r="F13891" i="4"/>
  <c r="F13892" i="4"/>
  <c r="F4066" i="4"/>
  <c r="F12162" i="4"/>
  <c r="F12163" i="4"/>
  <c r="F12164" i="4"/>
  <c r="F6104" i="4"/>
  <c r="F1754" i="4"/>
  <c r="F1755" i="4"/>
  <c r="F1756" i="4"/>
  <c r="F13466" i="4"/>
  <c r="F13146" i="4"/>
  <c r="F13147" i="4"/>
  <c r="F13148" i="4"/>
  <c r="F12114" i="4"/>
  <c r="F9041" i="4"/>
  <c r="F12245" i="4"/>
  <c r="F14149" i="4"/>
  <c r="F14150" i="4"/>
  <c r="F14151" i="4"/>
  <c r="F5871" i="4"/>
  <c r="F5872" i="4"/>
  <c r="F13583" i="4"/>
  <c r="F12658" i="4"/>
  <c r="F12624" i="4"/>
  <c r="F14017" i="4"/>
  <c r="F14018" i="4"/>
  <c r="F13776" i="4"/>
  <c r="F13777" i="4"/>
  <c r="F8718" i="4"/>
  <c r="F8719" i="4"/>
  <c r="F8720" i="4"/>
  <c r="F8721" i="4"/>
  <c r="F13633" i="4"/>
  <c r="F13483" i="4"/>
  <c r="F7325" i="4"/>
  <c r="F7326" i="4"/>
  <c r="F4899" i="4"/>
  <c r="F1383" i="4"/>
  <c r="F1384" i="4"/>
  <c r="F13010" i="4"/>
  <c r="F6472" i="4"/>
  <c r="F13734" i="4"/>
  <c r="F8304" i="4"/>
  <c r="F3866" i="4"/>
  <c r="F3867" i="4"/>
  <c r="F3868" i="4"/>
  <c r="F3869" i="4"/>
  <c r="F3870" i="4"/>
  <c r="F3871" i="4"/>
  <c r="F13751" i="4"/>
  <c r="F13752" i="4"/>
  <c r="F13753" i="4"/>
  <c r="F13754" i="4"/>
  <c r="F13655" i="4"/>
  <c r="F1231" i="4"/>
  <c r="F13625" i="4"/>
  <c r="F13626" i="4"/>
  <c r="F2495" i="4"/>
  <c r="F12720" i="4"/>
  <c r="F12721" i="4"/>
  <c r="F5194" i="4"/>
  <c r="F6234" i="4"/>
  <c r="F3959" i="4"/>
  <c r="F12586" i="4"/>
  <c r="F13976" i="4"/>
  <c r="F10960" i="4"/>
  <c r="F10961" i="4"/>
  <c r="F10962" i="4"/>
  <c r="F10963" i="4"/>
  <c r="F9177" i="4"/>
  <c r="F6473" i="4"/>
  <c r="F1058" i="4"/>
  <c r="F1802" i="4"/>
  <c r="F1803" i="4"/>
  <c r="F862" i="4"/>
  <c r="F8516" i="4"/>
  <c r="F6474" i="4"/>
  <c r="F6475" i="4"/>
  <c r="F6476" i="4"/>
  <c r="F14630" i="4"/>
  <c r="F14631" i="4"/>
  <c r="F7103" i="4"/>
  <c r="F9559" i="4"/>
  <c r="F6885" i="4"/>
  <c r="F6886" i="4"/>
  <c r="F7457" i="4"/>
  <c r="F7663" i="4"/>
  <c r="F11775" i="4"/>
  <c r="F14393" i="4"/>
  <c r="F14394" i="4"/>
  <c r="F14395" i="4"/>
  <c r="F13880" i="4"/>
  <c r="F4402" i="4"/>
  <c r="F4403" i="4"/>
  <c r="F4404" i="4"/>
  <c r="F11207" i="4"/>
  <c r="F11208" i="4"/>
  <c r="F11209" i="4"/>
  <c r="F11210" i="4"/>
  <c r="F12473" i="4"/>
  <c r="F13620" i="4"/>
  <c r="F13621" i="4"/>
  <c r="F13622" i="4"/>
  <c r="F13656" i="4"/>
  <c r="F2829" i="4"/>
  <c r="F11108" i="4"/>
  <c r="F2767" i="4"/>
  <c r="F14286" i="4"/>
  <c r="F14287" i="4"/>
  <c r="F12675" i="4"/>
  <c r="F12676" i="4"/>
  <c r="F7622" i="4"/>
  <c r="F7623" i="4"/>
  <c r="F7257" i="4"/>
  <c r="F7258" i="4"/>
  <c r="F7259" i="4"/>
  <c r="F7260" i="4"/>
  <c r="F10653" i="4"/>
  <c r="F13423" i="4"/>
  <c r="F13424" i="4"/>
  <c r="F4596" i="4"/>
  <c r="F12036" i="4"/>
  <c r="F1564" i="4"/>
  <c r="F1565" i="4"/>
  <c r="F1566" i="4"/>
  <c r="F1567" i="4"/>
  <c r="F11966" i="4"/>
  <c r="F10407" i="4"/>
  <c r="F10408" i="4"/>
  <c r="F14034" i="4"/>
  <c r="F11725" i="4"/>
  <c r="F11726" i="4"/>
  <c r="F11727" i="4"/>
  <c r="F7278" i="4"/>
  <c r="F9867" i="4"/>
  <c r="F9868" i="4"/>
  <c r="F7597" i="4"/>
  <c r="F13977" i="4"/>
  <c r="F13395" i="4"/>
  <c r="F13396" i="4"/>
  <c r="F13397" i="4"/>
  <c r="F10547" i="4"/>
  <c r="F13953" i="4"/>
  <c r="F13954" i="4"/>
  <c r="F13955" i="4"/>
  <c r="F4285" i="4"/>
  <c r="F11755" i="4"/>
  <c r="F9812" i="4"/>
  <c r="F9813" i="4"/>
  <c r="F9814" i="4"/>
  <c r="F14109" i="4"/>
  <c r="F14583" i="4"/>
  <c r="F11630" i="4"/>
  <c r="F11631" i="4"/>
  <c r="F10127" i="4"/>
  <c r="F13848" i="4"/>
  <c r="F13849" i="4"/>
  <c r="F2566" i="4"/>
  <c r="F2567" i="4"/>
  <c r="F13467" i="4"/>
  <c r="F13468" i="4"/>
  <c r="F8132" i="4"/>
  <c r="F8133" i="4"/>
  <c r="F11261" i="4"/>
  <c r="F11262" i="4"/>
  <c r="F12165" i="4"/>
  <c r="F10456" i="4"/>
  <c r="F10457" i="4"/>
  <c r="F10458" i="4"/>
  <c r="F5099" i="4"/>
  <c r="F5100" i="4"/>
  <c r="F5101" i="4"/>
  <c r="F11457" i="4"/>
  <c r="F937" i="4"/>
  <c r="F938" i="4"/>
  <c r="F939" i="4"/>
  <c r="F940" i="4"/>
  <c r="F13425" i="4"/>
  <c r="F6360" i="4"/>
  <c r="F6361" i="4"/>
  <c r="F6362" i="4"/>
  <c r="F6363" i="4"/>
  <c r="F12474" i="4"/>
  <c r="F1712" i="4"/>
  <c r="F13433" i="4"/>
  <c r="F13434" i="4"/>
  <c r="F13435" i="4"/>
  <c r="F13436" i="4"/>
  <c r="F6235" i="4"/>
  <c r="F8872" i="4"/>
  <c r="F8873" i="4"/>
  <c r="F3409" i="4"/>
  <c r="F5212" i="4"/>
  <c r="F13072" i="4"/>
  <c r="F9610" i="4"/>
  <c r="F12643" i="4"/>
  <c r="F12644" i="4"/>
  <c r="F7126" i="4"/>
  <c r="F12659" i="4"/>
  <c r="F3994" i="4"/>
  <c r="F13978" i="4"/>
  <c r="F10245" i="4"/>
  <c r="F10246" i="4"/>
  <c r="F10247" i="4"/>
  <c r="F2052" i="4"/>
  <c r="F10195" i="4"/>
  <c r="F10196" i="4"/>
  <c r="F10197" i="4"/>
  <c r="F9466" i="4"/>
  <c r="F9467" i="4"/>
  <c r="F7357" i="4"/>
  <c r="F5815" i="4"/>
  <c r="F5816" i="4"/>
  <c r="F700" i="4"/>
  <c r="F701" i="4"/>
  <c r="F11278" i="4"/>
  <c r="F11279" i="4"/>
  <c r="F11280" i="4"/>
  <c r="F11281" i="4"/>
  <c r="F8236" i="4"/>
  <c r="F8237" i="4"/>
  <c r="F13502" i="4"/>
  <c r="F4909" i="4"/>
  <c r="F4910" i="4"/>
  <c r="F10964" i="4"/>
  <c r="F12103" i="4"/>
  <c r="F6887" i="4"/>
  <c r="F13283" i="4"/>
  <c r="F13284" i="4"/>
  <c r="F14162" i="4"/>
  <c r="F11211" i="4"/>
  <c r="F11212" i="4"/>
  <c r="F12315" i="4"/>
  <c r="F12316" i="4"/>
  <c r="F12317" i="4"/>
  <c r="F12318" i="4"/>
  <c r="F12319" i="4"/>
  <c r="F12320" i="4"/>
  <c r="F8722" i="4"/>
  <c r="F13893" i="4"/>
  <c r="F13894" i="4"/>
  <c r="F9287" i="4"/>
  <c r="F11458" i="4"/>
  <c r="F8062" i="4"/>
  <c r="F8063" i="4"/>
  <c r="F11802" i="4"/>
  <c r="F11803" i="4"/>
  <c r="F11804" i="4"/>
  <c r="F11805" i="4"/>
  <c r="F11806" i="4"/>
  <c r="F11807" i="4"/>
  <c r="F11808" i="4"/>
  <c r="F12915" i="4"/>
  <c r="F12916" i="4"/>
  <c r="F12917" i="4"/>
  <c r="F4572" i="4"/>
  <c r="F14219" i="4"/>
  <c r="F14220" i="4"/>
  <c r="F14221" i="4"/>
  <c r="F1026" i="4"/>
  <c r="F1027" i="4"/>
  <c r="F1028" i="4"/>
  <c r="F1029" i="4"/>
  <c r="F149" i="4"/>
  <c r="F14072" i="4"/>
  <c r="F362" i="4"/>
  <c r="F363" i="4"/>
  <c r="F3470" i="4"/>
  <c r="F5322" i="4"/>
  <c r="F11384" i="4"/>
  <c r="F12413" i="4"/>
  <c r="F2143" i="4"/>
  <c r="F2144" i="4"/>
  <c r="F10699" i="4"/>
  <c r="F10700" i="4"/>
  <c r="F905" i="4"/>
  <c r="F906" i="4"/>
  <c r="F907" i="4"/>
  <c r="F8032" i="4"/>
  <c r="F12435" i="4"/>
  <c r="F12436" i="4"/>
  <c r="F12437" i="4"/>
  <c r="F13140" i="4"/>
  <c r="F7860" i="4"/>
  <c r="F7861" i="4"/>
  <c r="F7862" i="4"/>
  <c r="F11611" i="4"/>
  <c r="F12677" i="4"/>
  <c r="F12678" i="4"/>
  <c r="F10475" i="4"/>
  <c r="F10476" i="4"/>
  <c r="F10477" i="4"/>
  <c r="F10478" i="4"/>
  <c r="F10479" i="4"/>
  <c r="F10480" i="4"/>
  <c r="F10481" i="4"/>
  <c r="F14035" i="4"/>
  <c r="F14036" i="4"/>
  <c r="F14037" i="4"/>
  <c r="F14038" i="4"/>
  <c r="F8439" i="4"/>
  <c r="F8440" i="4"/>
  <c r="F13460" i="4"/>
  <c r="F12017" i="4"/>
  <c r="F12018" i="4"/>
  <c r="F5907" i="4"/>
  <c r="F5908" i="4"/>
  <c r="F5909" i="4"/>
  <c r="F11647" i="4"/>
  <c r="F3351" i="4"/>
  <c r="F3352" i="4"/>
  <c r="F6856" i="4"/>
  <c r="F2546" i="4"/>
  <c r="F1912" i="4"/>
  <c r="F3655" i="4"/>
  <c r="F14383" i="4"/>
  <c r="F14384" i="4"/>
  <c r="F14385" i="4"/>
  <c r="F14386" i="4"/>
  <c r="F748" i="4"/>
  <c r="F5511" i="4"/>
  <c r="F10105" i="4"/>
  <c r="F12959" i="4"/>
  <c r="F12960" i="4"/>
  <c r="F8195" i="4"/>
  <c r="F8196" i="4"/>
  <c r="F14339" i="4"/>
  <c r="F13907" i="4"/>
  <c r="F13908" i="4"/>
  <c r="F13909" i="4"/>
  <c r="F13910" i="4"/>
  <c r="F13911" i="4"/>
  <c r="F13912" i="4"/>
  <c r="F13913" i="4"/>
  <c r="F9839" i="4"/>
  <c r="F9840" i="4"/>
  <c r="F5971" i="4"/>
  <c r="F10381" i="4"/>
  <c r="F10382" i="4"/>
  <c r="F12526" i="4"/>
  <c r="F11361" i="4"/>
  <c r="F11362" i="4"/>
  <c r="F9636" i="4"/>
  <c r="F11510" i="4"/>
  <c r="F973" i="4"/>
  <c r="F974" i="4"/>
  <c r="F14404" i="4"/>
  <c r="F519" i="4"/>
  <c r="F520" i="4"/>
  <c r="F651" i="4"/>
  <c r="F11896" i="4"/>
  <c r="F11897" i="4"/>
  <c r="F11898" i="4"/>
  <c r="F11899" i="4"/>
  <c r="F14129" i="4"/>
  <c r="F11282" i="4"/>
  <c r="F11283" i="4"/>
  <c r="F13503" i="4"/>
  <c r="F13504" i="4"/>
  <c r="F14305" i="4"/>
  <c r="F9777" i="4"/>
  <c r="F9778" i="4"/>
  <c r="F9779" i="4"/>
  <c r="F12458" i="4"/>
  <c r="F9013" i="4"/>
  <c r="F9014" i="4"/>
  <c r="F14663" i="4"/>
  <c r="F702" i="4"/>
  <c r="F265" i="4"/>
  <c r="F13414" i="4"/>
  <c r="F13569" i="4"/>
  <c r="F13570" i="4"/>
  <c r="F13571" i="4"/>
  <c r="F13572" i="4"/>
  <c r="F4710" i="4"/>
  <c r="F5349" i="4"/>
  <c r="F5350" i="4"/>
  <c r="F5351" i="4"/>
  <c r="F5352" i="4"/>
  <c r="F5353" i="4"/>
  <c r="F7751" i="4"/>
  <c r="F7752" i="4"/>
  <c r="F14450" i="4"/>
  <c r="F6236" i="4"/>
  <c r="F6237" i="4"/>
  <c r="F13376" i="4"/>
  <c r="F2299" i="4"/>
  <c r="F5039" i="4"/>
  <c r="F13792" i="4"/>
  <c r="F13793" i="4"/>
  <c r="F13794" i="4"/>
  <c r="F12976" i="4"/>
  <c r="F13398" i="4"/>
  <c r="F14632" i="4"/>
  <c r="F10409" i="4"/>
  <c r="F10410" i="4"/>
  <c r="F10411" i="4"/>
  <c r="F10412" i="4"/>
  <c r="F4405" i="4"/>
  <c r="F4406" i="4"/>
  <c r="F5040" i="4"/>
  <c r="F5041" i="4"/>
  <c r="F5042" i="4"/>
  <c r="F8948" i="4"/>
  <c r="F8949" i="4"/>
  <c r="F3226" i="4"/>
  <c r="F5479" i="4"/>
  <c r="F5480" i="4"/>
  <c r="F5481" i="4"/>
  <c r="F5482" i="4"/>
  <c r="F5483" i="4"/>
  <c r="F4863" i="4"/>
  <c r="F10835" i="4"/>
  <c r="F10836" i="4"/>
  <c r="F10837" i="4"/>
  <c r="F9310" i="4"/>
  <c r="F7261" i="4"/>
  <c r="F9056" i="4"/>
  <c r="F9057" i="4"/>
  <c r="F7279" i="4"/>
  <c r="F4368" i="4"/>
  <c r="F13314" i="4"/>
  <c r="F13315" i="4"/>
  <c r="F13316" i="4"/>
  <c r="F13317" i="4"/>
  <c r="F10198" i="4"/>
  <c r="F11986" i="4"/>
  <c r="F11987" i="4"/>
  <c r="F11988" i="4"/>
  <c r="F11989" i="4"/>
  <c r="F5531" i="4"/>
  <c r="F5532" i="4"/>
  <c r="F5533" i="4"/>
  <c r="F9384" i="4"/>
  <c r="F3787" i="4"/>
  <c r="F10548" i="4"/>
  <c r="F10549" i="4"/>
  <c r="F10762" i="4"/>
  <c r="F5013" i="4"/>
  <c r="F14511" i="4"/>
  <c r="F12844" i="4"/>
  <c r="F12845" i="4"/>
  <c r="F2803" i="4"/>
  <c r="F13857" i="4"/>
  <c r="F13484" i="4"/>
  <c r="F312" i="4"/>
  <c r="F313" i="4"/>
  <c r="F14176" i="4"/>
  <c r="F3471" i="4"/>
  <c r="F111" i="4"/>
  <c r="F3003" i="4"/>
  <c r="F13461" i="4"/>
  <c r="F13462" i="4"/>
  <c r="F13463" i="4"/>
  <c r="F11553" i="4"/>
  <c r="F9015" i="4"/>
  <c r="F9016" i="4"/>
  <c r="F9017" i="4"/>
  <c r="F9018" i="4"/>
  <c r="F6857" i="4"/>
  <c r="F7664" i="4"/>
  <c r="F7665" i="4"/>
  <c r="F7666" i="4"/>
  <c r="F7667" i="4"/>
  <c r="F4620" i="4"/>
  <c r="F10487" i="4"/>
  <c r="F10488" i="4"/>
  <c r="F10489" i="4"/>
  <c r="F7176" i="4"/>
  <c r="F7177" i="4"/>
  <c r="F7178" i="4"/>
  <c r="F7179" i="4"/>
  <c r="F7180" i="4"/>
  <c r="F10913" i="4"/>
  <c r="F10914" i="4"/>
  <c r="F14407" i="4"/>
  <c r="F6157" i="4"/>
  <c r="F9416" i="4"/>
  <c r="F9417" i="4"/>
  <c r="F9418" i="4"/>
  <c r="F9419" i="4"/>
  <c r="F3918" i="4"/>
  <c r="F10248" i="4"/>
  <c r="F13914" i="4"/>
  <c r="F13915" i="4"/>
  <c r="F12615" i="4"/>
  <c r="F11648" i="4"/>
  <c r="F14396" i="4"/>
  <c r="F14397" i="4"/>
  <c r="F14398" i="4"/>
  <c r="F14399" i="4"/>
  <c r="F8570" i="4"/>
  <c r="F3493" i="4"/>
  <c r="F13000" i="4"/>
  <c r="F6537" i="4"/>
  <c r="F10869" i="4"/>
  <c r="F5718" i="4"/>
  <c r="F5719" i="4"/>
  <c r="F5720" i="4"/>
  <c r="F5721" i="4"/>
  <c r="F1757" i="4"/>
  <c r="F10870" i="4"/>
  <c r="F3739" i="4"/>
  <c r="F10714" i="4"/>
  <c r="F10715" i="4"/>
  <c r="F10716" i="4"/>
  <c r="F7624" i="4"/>
  <c r="F7625" i="4"/>
  <c r="F10154" i="4"/>
  <c r="F14299" i="4"/>
  <c r="F13229" i="4"/>
  <c r="F8657" i="4"/>
  <c r="F3788" i="4"/>
  <c r="F5835" i="4"/>
  <c r="F5836" i="4"/>
  <c r="F5837" i="4"/>
  <c r="F4493" i="4"/>
  <c r="F11213" i="4"/>
  <c r="F11900" i="4"/>
  <c r="F10128" i="4"/>
  <c r="F8874" i="4"/>
  <c r="F5794" i="4"/>
  <c r="F8418" i="4"/>
  <c r="F2547" i="4"/>
  <c r="F2548" i="4"/>
  <c r="F14077" i="4"/>
  <c r="F14078" i="4"/>
  <c r="F14079" i="4"/>
  <c r="F14080" i="4"/>
  <c r="F12459" i="4"/>
  <c r="F13296" i="4"/>
  <c r="F13297" i="4"/>
  <c r="F4878" i="4"/>
  <c r="F6950" i="4"/>
  <c r="F6951" i="4"/>
  <c r="F6952" i="4"/>
  <c r="F9637" i="4"/>
  <c r="F4953" i="4"/>
  <c r="F13989" i="4"/>
  <c r="F1839" i="4"/>
  <c r="F5910" i="4"/>
  <c r="F5911" i="4"/>
  <c r="F993" i="4"/>
  <c r="F9661" i="4"/>
  <c r="F4153" i="4"/>
  <c r="F13865" i="4"/>
  <c r="F12865" i="4"/>
  <c r="F12866" i="4"/>
  <c r="F12867" i="4"/>
  <c r="F13099" i="4"/>
  <c r="F13100" i="4"/>
  <c r="F13101" i="4"/>
  <c r="F13102" i="4"/>
  <c r="F13103" i="4"/>
  <c r="F13104" i="4"/>
  <c r="F13801" i="4"/>
  <c r="F13802" i="4"/>
  <c r="F10080" i="4"/>
  <c r="F11029" i="4"/>
  <c r="F13606" i="4"/>
  <c r="F13607" i="4"/>
  <c r="F13608" i="4"/>
  <c r="F13609" i="4"/>
  <c r="F314" i="4"/>
  <c r="F450" i="4"/>
  <c r="F10972" i="4"/>
  <c r="F10973" i="4"/>
  <c r="F315" i="4"/>
  <c r="F12019" i="4"/>
  <c r="F10638" i="4"/>
  <c r="F5873" i="4"/>
  <c r="F10646" i="4"/>
  <c r="F10647" i="4"/>
  <c r="F13090" i="4"/>
  <c r="F13091" i="4"/>
  <c r="F13116" i="4"/>
  <c r="F12414" i="4"/>
  <c r="F9322" i="4"/>
  <c r="F9323" i="4"/>
  <c r="F3284" i="4"/>
  <c r="F6924" i="4"/>
  <c r="F10612" i="4"/>
  <c r="F11554" i="4"/>
  <c r="F8813" i="4"/>
  <c r="F8814" i="4"/>
  <c r="F8815" i="4"/>
  <c r="F7127" i="4"/>
  <c r="F14354" i="4"/>
  <c r="F14355" i="4"/>
  <c r="F10825" i="4"/>
  <c r="F14647" i="4"/>
  <c r="F36" i="4"/>
  <c r="F3919" i="4"/>
  <c r="F3920" i="4"/>
  <c r="F13141" i="4"/>
  <c r="F4864" i="4"/>
  <c r="F4865" i="4"/>
  <c r="F11728" i="4"/>
  <c r="F12835" i="4"/>
  <c r="F11284" i="4"/>
  <c r="F11337" i="4"/>
  <c r="F12828" i="4"/>
  <c r="F8517" i="4"/>
  <c r="F9560" i="4"/>
  <c r="F9561" i="4"/>
  <c r="F9178" i="4"/>
  <c r="F1385" i="4"/>
  <c r="F1386" i="4"/>
  <c r="F6134" i="4"/>
  <c r="F6135" i="4"/>
  <c r="F14183" i="4"/>
  <c r="F13584" i="4"/>
  <c r="F13585" i="4"/>
  <c r="F13586" i="4"/>
  <c r="F13623" i="4"/>
  <c r="F12294" i="4"/>
  <c r="F12295" i="4"/>
  <c r="F12494" i="4"/>
  <c r="F9468" i="4"/>
  <c r="F5512" i="4"/>
  <c r="F5513" i="4"/>
  <c r="F6556" i="4"/>
  <c r="F6557" i="4"/>
  <c r="F10054" i="4"/>
  <c r="F10055" i="4"/>
  <c r="F10056" i="4"/>
  <c r="F10057" i="4"/>
  <c r="F10058" i="4"/>
  <c r="F13553" i="4"/>
  <c r="F13700" i="4"/>
  <c r="F13701" i="4"/>
  <c r="F12387" i="4"/>
  <c r="F12388" i="4"/>
  <c r="F12389" i="4"/>
  <c r="F4127" i="4"/>
  <c r="F4128" i="4"/>
  <c r="F8441" i="4"/>
  <c r="F9562" i="4"/>
  <c r="F9563" i="4"/>
  <c r="F14664" i="4"/>
  <c r="F14340" i="4"/>
  <c r="F11414" i="4"/>
  <c r="F11415" i="4"/>
  <c r="F11416" i="4"/>
  <c r="F14306" i="4"/>
  <c r="F14307" i="4"/>
  <c r="F2007" i="4"/>
  <c r="F13709" i="4"/>
  <c r="F13710" i="4"/>
  <c r="F13711" i="4"/>
  <c r="F488" i="4"/>
  <c r="F8490" i="4"/>
  <c r="F8491" i="4"/>
  <c r="F12745" i="4"/>
  <c r="F14674" i="4"/>
  <c r="F14675" i="4"/>
  <c r="F14676" i="4"/>
  <c r="F6585" i="4"/>
  <c r="F2300" i="4"/>
  <c r="F2301" i="4"/>
  <c r="F2302" i="4"/>
  <c r="F2303" i="4"/>
  <c r="F2447" i="4"/>
  <c r="F12138" i="4"/>
  <c r="F12139" i="4"/>
  <c r="F10421" i="4"/>
  <c r="F10422" i="4"/>
  <c r="F3571" i="4"/>
  <c r="F4494" i="4"/>
  <c r="F6401" i="4"/>
  <c r="F2661" i="4"/>
  <c r="F2662" i="4"/>
  <c r="F6772" i="4"/>
  <c r="F12037" i="4"/>
  <c r="F3145" i="4"/>
  <c r="F12587" i="4"/>
  <c r="F12588" i="4"/>
  <c r="F11069" i="4"/>
  <c r="F11070" i="4"/>
  <c r="F266" i="4"/>
  <c r="F267" i="4"/>
  <c r="F14213" i="4"/>
  <c r="F14214" i="4"/>
  <c r="F13866" i="4"/>
  <c r="F12495" i="4"/>
  <c r="F10941" i="4"/>
  <c r="F10942" i="4"/>
  <c r="F10943" i="4"/>
  <c r="F12260" i="4"/>
  <c r="F11080" i="4"/>
  <c r="F12402" i="4"/>
  <c r="F11632" i="4"/>
  <c r="F7713" i="4"/>
  <c r="F2008" i="4"/>
  <c r="F13669" i="4"/>
  <c r="F8033" i="4"/>
  <c r="F7714" i="4"/>
  <c r="F7715" i="4"/>
  <c r="F7716" i="4"/>
  <c r="F11446" i="4"/>
  <c r="F10096" i="4"/>
  <c r="F5354" i="4"/>
  <c r="F5355" i="4"/>
  <c r="F13679" i="4"/>
  <c r="F13718" i="4"/>
  <c r="F13105" i="4"/>
  <c r="F9745" i="4"/>
  <c r="F9746" i="4"/>
  <c r="F9747" i="4"/>
  <c r="F9748" i="4"/>
  <c r="F9749" i="4"/>
  <c r="F8836" i="4"/>
  <c r="F8837" i="4"/>
  <c r="F8838" i="4"/>
  <c r="F8839" i="4"/>
  <c r="F8816" i="4"/>
  <c r="F11285" i="4"/>
  <c r="F11286" i="4"/>
  <c r="F2856" i="4"/>
  <c r="F12952" i="4"/>
  <c r="F3616" i="4"/>
  <c r="F14584" i="4"/>
  <c r="F14585" i="4"/>
  <c r="F11520" i="4"/>
  <c r="F11521" i="4"/>
  <c r="F11522" i="4"/>
  <c r="F11523" i="4"/>
  <c r="F10041" i="4"/>
  <c r="F10042" i="4"/>
  <c r="F10043" i="4"/>
  <c r="F12104" i="4"/>
  <c r="F12679" i="4"/>
  <c r="F6316" i="4"/>
  <c r="F9623" i="4"/>
  <c r="F7753" i="4"/>
  <c r="F7754" i="4"/>
  <c r="F7755" i="4"/>
  <c r="F316" i="4"/>
  <c r="F317" i="4"/>
  <c r="F6722" i="4"/>
  <c r="F6723" i="4"/>
  <c r="F4954" i="4"/>
  <c r="F4955" i="4"/>
  <c r="F13298" i="4"/>
  <c r="F13634" i="4"/>
  <c r="F489" i="4"/>
  <c r="F3789" i="4"/>
  <c r="F3790" i="4"/>
  <c r="F13704" i="4"/>
  <c r="F12076" i="4"/>
  <c r="F14081" i="4"/>
  <c r="F12890" i="4"/>
  <c r="F12891" i="4"/>
  <c r="F14405" i="4"/>
  <c r="F9355" i="4"/>
  <c r="F5874" i="4"/>
  <c r="F12892" i="4"/>
  <c r="F12893" i="4"/>
  <c r="F13811" i="4"/>
  <c r="F6925" i="4"/>
  <c r="F6926" i="4"/>
  <c r="F6927" i="4"/>
  <c r="F6928" i="4"/>
  <c r="F6929" i="4"/>
  <c r="F12020" i="4"/>
  <c r="F13073" i="4"/>
  <c r="F13074" i="4"/>
  <c r="F13645" i="4"/>
  <c r="F14622" i="4"/>
  <c r="F1840" i="4"/>
  <c r="F5102" i="4"/>
  <c r="F14492" i="4"/>
  <c r="F12424" i="4"/>
  <c r="F12425" i="4"/>
  <c r="F3359" i="4"/>
  <c r="F3360" i="4"/>
  <c r="F1606" i="4"/>
  <c r="F1607" i="4"/>
  <c r="F1608" i="4"/>
  <c r="F6830" i="4"/>
  <c r="F13201" i="4"/>
  <c r="F13202" i="4"/>
  <c r="F4179" i="4"/>
  <c r="F6953" i="4"/>
  <c r="F14073" i="4"/>
  <c r="F13680" i="4"/>
  <c r="F13681" i="4"/>
  <c r="F13682" i="4"/>
  <c r="F9988" i="4"/>
  <c r="F10044" i="4"/>
  <c r="F11049" i="4"/>
  <c r="F7104" i="4"/>
  <c r="F11796" i="4"/>
  <c r="F10747" i="4"/>
  <c r="F13657" i="4"/>
  <c r="F13658" i="4"/>
  <c r="F13659" i="4"/>
  <c r="F13660" i="4"/>
  <c r="F13661" i="4"/>
  <c r="F8620" i="4"/>
  <c r="F11869" i="4"/>
  <c r="F1669" i="4"/>
  <c r="F1670" i="4"/>
  <c r="F10748" i="4"/>
  <c r="F10749" i="4"/>
  <c r="F10750" i="4"/>
  <c r="F13215" i="4"/>
  <c r="F1059" i="4"/>
  <c r="F3285" i="4"/>
  <c r="F3286" i="4"/>
  <c r="F14512" i="4"/>
  <c r="F12854" i="4"/>
  <c r="F12855" i="4"/>
  <c r="F8011" i="4"/>
  <c r="F8012" i="4"/>
  <c r="F8013" i="4"/>
  <c r="F8014" i="4"/>
  <c r="F2857" i="4"/>
  <c r="F12760" i="4"/>
  <c r="F11459" i="4"/>
  <c r="F11460" i="4"/>
  <c r="F9780" i="4"/>
  <c r="F9781" i="4"/>
  <c r="F9782" i="4"/>
  <c r="F9783" i="4"/>
  <c r="F7262" i="4"/>
  <c r="F8658" i="4"/>
  <c r="F8659" i="4"/>
  <c r="F8660" i="4"/>
  <c r="F8661" i="4"/>
  <c r="F14004" i="4"/>
  <c r="F14005" i="4"/>
  <c r="F10014" i="4"/>
  <c r="F10648" i="4"/>
  <c r="F14192" i="4"/>
  <c r="F14193" i="4"/>
  <c r="F14194" i="4"/>
  <c r="F7280" i="4"/>
  <c r="F10129" i="4"/>
  <c r="F10130" i="4"/>
  <c r="F13168" i="4"/>
  <c r="F11668" i="4"/>
  <c r="F7992" i="4"/>
  <c r="F14039" i="4"/>
  <c r="F14170" i="4"/>
  <c r="F5323" i="4"/>
  <c r="F13803" i="4"/>
  <c r="F4247" i="4"/>
  <c r="F8460" i="4"/>
  <c r="F1758" i="4"/>
  <c r="F1759" i="4"/>
  <c r="F6008" i="4"/>
  <c r="F5171" i="4"/>
  <c r="F11447" i="4"/>
  <c r="F11448" i="4"/>
  <c r="F1479" i="4"/>
  <c r="F11729" i="4"/>
  <c r="F11730" i="4"/>
  <c r="F12625" i="4"/>
  <c r="F12626" i="4"/>
  <c r="F12166" i="4"/>
  <c r="F11736" i="4"/>
  <c r="F11737" i="4"/>
  <c r="F8543" i="4"/>
  <c r="F4201" i="4"/>
  <c r="F12426" i="4"/>
  <c r="F8621" i="4"/>
  <c r="F14712" i="4"/>
  <c r="F5972" i="4"/>
  <c r="F2254" i="4"/>
  <c r="F2255" i="4"/>
  <c r="F2256" i="4"/>
  <c r="F11287" i="4"/>
  <c r="F5103" i="4"/>
  <c r="F5104" i="4"/>
  <c r="F13940" i="4"/>
  <c r="F13941" i="4"/>
  <c r="F13942" i="4"/>
  <c r="F13943" i="4"/>
  <c r="F5940" i="4"/>
  <c r="F13272" i="4"/>
  <c r="F11015" i="4"/>
  <c r="F11016" i="4"/>
  <c r="F11017" i="4"/>
  <c r="F10097" i="4"/>
  <c r="F10098" i="4"/>
  <c r="F10099" i="4"/>
  <c r="F12645" i="4"/>
  <c r="F13755" i="4"/>
  <c r="F12836" i="4"/>
  <c r="F4729" i="4"/>
  <c r="F4730" i="4"/>
  <c r="F8890" i="4"/>
  <c r="F8891" i="4"/>
  <c r="F8892" i="4"/>
  <c r="F8893" i="4"/>
  <c r="F1060" i="4"/>
  <c r="F1061" i="4"/>
  <c r="F1062" i="4"/>
  <c r="F1063" i="4"/>
  <c r="F1064" i="4"/>
  <c r="F7536" i="4"/>
  <c r="F7537" i="4"/>
  <c r="F7538" i="4"/>
  <c r="F10618" i="4"/>
  <c r="F318" i="4"/>
  <c r="F12552" i="4"/>
  <c r="F1609" i="4"/>
  <c r="F1610" i="4"/>
  <c r="F1611" i="4"/>
  <c r="F1612" i="4"/>
  <c r="F1613" i="4"/>
  <c r="F1614" i="4"/>
  <c r="F1615" i="4"/>
  <c r="F1616" i="4"/>
  <c r="F6985" i="4"/>
  <c r="F6986" i="4"/>
  <c r="F12553" i="4"/>
  <c r="F1841" i="4"/>
  <c r="F1842" i="4"/>
  <c r="F11555" i="4"/>
  <c r="F10427" i="4"/>
  <c r="F11288" i="4"/>
  <c r="F6262" i="4"/>
  <c r="F9590" i="4"/>
  <c r="F3057" i="4"/>
  <c r="F3058" i="4"/>
  <c r="F3059" i="4"/>
  <c r="F3060" i="4"/>
  <c r="F14566" i="4"/>
  <c r="F14567" i="4"/>
  <c r="F14568" i="4"/>
  <c r="F14569" i="4"/>
  <c r="F14570" i="4"/>
  <c r="F14063" i="4"/>
  <c r="F14064" i="4"/>
  <c r="F14065" i="4"/>
  <c r="F11348" i="4"/>
  <c r="F11349" i="4"/>
  <c r="F2708" i="4"/>
  <c r="F11524" i="4"/>
  <c r="F11525" i="4"/>
  <c r="F11526" i="4"/>
  <c r="F11527" i="4"/>
  <c r="F11247" i="4"/>
  <c r="F9784" i="4"/>
  <c r="F14095" i="4"/>
  <c r="F14096" i="4"/>
  <c r="F14097" i="4"/>
  <c r="F12596" i="4"/>
  <c r="F364" i="4"/>
  <c r="F8015" i="4"/>
  <c r="F13513" i="4"/>
  <c r="F13514" i="4"/>
  <c r="F13515" i="4"/>
  <c r="F13516" i="4"/>
  <c r="F13517" i="4"/>
  <c r="F13518" i="4"/>
  <c r="F11117" i="4"/>
  <c r="F11118" i="4"/>
  <c r="F12427" i="4"/>
  <c r="F10856" i="4"/>
  <c r="F10322" i="4"/>
  <c r="F10323" i="4"/>
  <c r="F14341" i="4"/>
  <c r="F14342" i="4"/>
  <c r="F9528" i="4"/>
  <c r="F9529" i="4"/>
  <c r="F9530" i="4"/>
  <c r="F9531" i="4"/>
  <c r="F5748" i="4"/>
  <c r="F8419" i="4"/>
  <c r="F8420" i="4"/>
  <c r="F8421" i="4"/>
  <c r="F5534" i="4"/>
  <c r="F14270" i="4"/>
  <c r="F14738" i="4"/>
  <c r="F5172" i="4"/>
  <c r="F5173" i="4"/>
  <c r="F5174" i="4"/>
  <c r="F14408" i="4"/>
  <c r="F14409" i="4"/>
  <c r="F11877" i="4"/>
  <c r="F11878" i="4"/>
  <c r="F14195" i="4"/>
  <c r="F7819" i="4"/>
  <c r="F7730" i="4"/>
  <c r="F7731" i="4"/>
  <c r="F14400" i="4"/>
  <c r="F10567" i="4"/>
  <c r="F10568" i="4"/>
  <c r="F10569" i="4"/>
  <c r="F14343" i="4"/>
  <c r="F14344" i="4"/>
  <c r="F14345" i="4"/>
  <c r="F3021" i="4"/>
  <c r="F3022" i="4"/>
  <c r="F3023" i="4"/>
  <c r="F3024" i="4"/>
  <c r="F3025" i="4"/>
  <c r="F11669" i="4"/>
  <c r="F10751" i="4"/>
  <c r="F13011" i="4"/>
  <c r="F11670" i="4"/>
  <c r="F6477" i="4"/>
  <c r="F13381" i="4"/>
  <c r="F13382" i="4"/>
  <c r="F13383" i="4"/>
  <c r="F5356" i="4"/>
  <c r="F1065" i="4"/>
  <c r="F14571" i="4"/>
  <c r="F11030" i="4"/>
  <c r="F11797" i="4"/>
  <c r="F12567" i="4"/>
  <c r="F12568" i="4"/>
  <c r="F1913" i="4"/>
  <c r="F1914" i="4"/>
  <c r="F1915" i="4"/>
  <c r="F12703" i="4"/>
  <c r="F10570" i="4"/>
  <c r="F10571" i="4"/>
  <c r="F6238" i="4"/>
  <c r="F6239" i="4"/>
  <c r="F5068" i="4"/>
  <c r="F7215" i="4"/>
  <c r="F10582" i="4"/>
  <c r="F6240" i="4"/>
  <c r="F6241" i="4"/>
  <c r="F7085" i="4"/>
  <c r="F3960" i="4"/>
  <c r="F3961" i="4"/>
  <c r="F13075" i="4"/>
  <c r="F13076" i="4"/>
  <c r="F13077" i="4"/>
  <c r="F13078" i="4"/>
  <c r="F13079" i="4"/>
  <c r="F13080" i="4"/>
  <c r="F13081" i="4"/>
  <c r="F13082" i="4"/>
  <c r="F13083" i="4"/>
  <c r="F13084" i="4"/>
  <c r="F13085" i="4"/>
  <c r="F14308" i="4"/>
  <c r="F14309" i="4"/>
  <c r="F10965" i="4"/>
  <c r="F10966" i="4"/>
  <c r="F12722" i="4"/>
  <c r="F11263" i="4"/>
  <c r="F11264" i="4"/>
  <c r="F7240" i="4"/>
  <c r="F7241" i="4"/>
  <c r="F13537" i="4"/>
  <c r="F13719" i="4"/>
  <c r="F13720" i="4"/>
  <c r="F9963" i="4"/>
  <c r="F13956" i="4"/>
  <c r="F13957" i="4"/>
  <c r="F13958" i="4"/>
  <c r="F13959" i="4"/>
  <c r="F6558" i="4"/>
  <c r="F4597" i="4"/>
  <c r="F652" i="4"/>
  <c r="F7393" i="4"/>
  <c r="F7151" i="4"/>
  <c r="F11838" i="4"/>
  <c r="F14006" i="4"/>
  <c r="F4224" i="4"/>
  <c r="F4225" i="4"/>
  <c r="F4226" i="4"/>
  <c r="F4227" i="4"/>
  <c r="F4228" i="4"/>
  <c r="F6724" i="4"/>
  <c r="F6725" i="4"/>
  <c r="F11738" i="4"/>
  <c r="F11739" i="4"/>
  <c r="F11740" i="4"/>
  <c r="F11741" i="4"/>
  <c r="F11742" i="4"/>
  <c r="F12780" i="4"/>
  <c r="F7216" i="4"/>
  <c r="F10756" i="4"/>
  <c r="F10757" i="4"/>
  <c r="F10758" i="4"/>
  <c r="F6526" i="4"/>
  <c r="F14410" i="4"/>
  <c r="F14411" i="4"/>
  <c r="F14412" i="4"/>
  <c r="F14413" i="4"/>
  <c r="F4650" i="4"/>
  <c r="F4651" i="4"/>
  <c r="F4652" i="4"/>
  <c r="F4653" i="4"/>
  <c r="F12627" i="4"/>
  <c r="F12628" i="4"/>
  <c r="F268" i="4"/>
  <c r="F4731" i="4"/>
  <c r="F1713" i="4"/>
  <c r="F1714" i="4"/>
  <c r="F10482" i="4"/>
  <c r="F9273" i="4"/>
  <c r="F9274" i="4"/>
  <c r="F2830" i="4"/>
  <c r="F11417" i="4"/>
  <c r="F13216" i="4"/>
  <c r="F10897" i="4"/>
  <c r="F2831" i="4"/>
  <c r="F2967" i="4"/>
  <c r="F11556" i="4"/>
  <c r="F9499" i="4"/>
  <c r="F9500" i="4"/>
  <c r="F9501" i="4"/>
  <c r="F3572" i="4"/>
  <c r="F4468" i="4"/>
  <c r="F4469" i="4"/>
  <c r="F4470" i="4"/>
  <c r="F4471" i="4"/>
  <c r="F4472" i="4"/>
  <c r="F4473" i="4"/>
  <c r="F8743" i="4"/>
  <c r="F8744" i="4"/>
  <c r="F8745" i="4"/>
  <c r="F8746" i="4"/>
  <c r="F8747" i="4"/>
  <c r="F14082" i="4"/>
  <c r="F10447" i="4"/>
  <c r="F10572" i="4"/>
  <c r="F4407" i="4"/>
  <c r="F4408" i="4"/>
  <c r="F4409" i="4"/>
  <c r="F13356" i="4"/>
  <c r="F2858" i="4"/>
  <c r="F2859" i="4"/>
  <c r="F11870" i="4"/>
  <c r="F11871" i="4"/>
  <c r="F12271" i="4"/>
  <c r="F12966" i="4"/>
  <c r="F12967" i="4"/>
  <c r="F13160" i="4"/>
  <c r="F13812" i="4"/>
  <c r="F11923" i="4"/>
  <c r="F6009" i="4"/>
  <c r="F6010" i="4"/>
  <c r="F6011" i="4"/>
  <c r="F863" i="4"/>
  <c r="F864" i="4"/>
  <c r="F865" i="4"/>
  <c r="F866" i="4"/>
  <c r="F10357" i="4"/>
  <c r="F14406" i="4"/>
  <c r="F10045" i="4"/>
  <c r="F11688" i="4"/>
  <c r="F13341" i="4"/>
  <c r="F13342" i="4"/>
  <c r="F12680" i="4"/>
  <c r="F12681" i="4"/>
  <c r="F12682" i="4"/>
  <c r="F10596" i="4"/>
  <c r="F13399" i="4"/>
  <c r="F13307" i="4"/>
  <c r="F13762" i="4"/>
  <c r="F795" i="4"/>
  <c r="F796" i="4"/>
  <c r="F797" i="4"/>
  <c r="F798" i="4"/>
  <c r="F14683" i="4"/>
  <c r="F4410" i="4"/>
  <c r="F4411" i="4"/>
  <c r="F4412" i="4"/>
  <c r="F11671" i="4"/>
  <c r="F11672" i="4"/>
  <c r="F3831" i="4"/>
  <c r="F3832" i="4"/>
  <c r="F4248" i="4"/>
  <c r="F4249" i="4"/>
  <c r="F12218" i="4"/>
  <c r="F1196" i="4"/>
  <c r="F11289" i="4"/>
  <c r="F11290" i="4"/>
  <c r="F5259" i="4"/>
  <c r="F12115" i="4"/>
  <c r="F12116" i="4"/>
  <c r="F13027" i="4"/>
  <c r="F13028" i="4"/>
  <c r="F13029" i="4"/>
  <c r="F14357" i="4"/>
  <c r="F14358" i="4"/>
  <c r="F2096" i="4"/>
  <c r="F2097" i="4"/>
  <c r="F11031" i="4"/>
  <c r="F11032" i="4"/>
  <c r="F11033" i="4"/>
  <c r="F11034" i="4"/>
  <c r="F4518" i="4"/>
  <c r="F4519" i="4"/>
  <c r="F4520" i="4"/>
  <c r="F4521" i="4"/>
  <c r="F13273" i="4"/>
  <c r="F13328" i="4"/>
  <c r="F10401" i="4"/>
  <c r="F2448" i="4"/>
  <c r="F2449" i="4"/>
  <c r="F2450" i="4"/>
  <c r="F9231" i="4"/>
  <c r="F9232" i="4"/>
  <c r="F12356" i="4"/>
  <c r="F12357" i="4"/>
  <c r="F12358" i="4"/>
  <c r="F14602" i="4"/>
  <c r="F14603" i="4"/>
  <c r="F14623" i="4"/>
  <c r="F14624" i="4"/>
  <c r="F11776" i="4"/>
  <c r="F11777" i="4"/>
  <c r="F5175" i="4"/>
  <c r="F14414" i="4"/>
  <c r="F14415" i="4"/>
  <c r="F1387" i="4"/>
  <c r="F1388" i="4"/>
  <c r="F8134" i="4"/>
  <c r="F12518" i="4"/>
  <c r="F12519" i="4"/>
  <c r="F12520" i="4"/>
  <c r="F12521" i="4"/>
  <c r="F9624" i="4"/>
  <c r="F9625" i="4"/>
  <c r="F13142" i="4"/>
  <c r="F10933" i="4"/>
  <c r="F10934" i="4"/>
  <c r="F11924" i="4"/>
  <c r="F3186" i="4"/>
  <c r="F12569" i="4"/>
  <c r="F12570" i="4"/>
  <c r="F12571" i="4"/>
  <c r="F4711" i="4"/>
  <c r="F11317" i="4"/>
  <c r="F799" i="4"/>
  <c r="F4987" i="4"/>
  <c r="F7558" i="4"/>
  <c r="F7559" i="4"/>
  <c r="F7560" i="4"/>
  <c r="F9662" i="4"/>
  <c r="F9663" i="4"/>
  <c r="F2451" i="4"/>
  <c r="F2452" i="4"/>
  <c r="F37" i="4"/>
  <c r="F38" i="4"/>
  <c r="F39" i="4"/>
  <c r="F3458" i="4"/>
  <c r="F5941" i="4"/>
  <c r="F13149" i="4"/>
  <c r="F13150" i="4"/>
  <c r="F13151" i="4"/>
  <c r="F7626" i="4"/>
  <c r="F7627" i="4"/>
  <c r="F13596" i="4"/>
  <c r="F13597" i="4"/>
  <c r="F13598" i="4"/>
  <c r="F13599" i="4"/>
  <c r="F13600" i="4"/>
  <c r="F4097" i="4"/>
  <c r="F8571" i="4"/>
  <c r="F10106" i="4"/>
  <c r="F2518" i="4"/>
  <c r="F9179" i="4"/>
  <c r="F9180" i="4"/>
  <c r="F4543" i="4"/>
  <c r="F4544" i="4"/>
  <c r="F14319" i="4"/>
  <c r="F14320" i="4"/>
  <c r="F13995" i="4"/>
  <c r="F13996" i="4"/>
  <c r="F13997" i="4"/>
  <c r="F203" i="4"/>
  <c r="F11879" i="4"/>
  <c r="F319" i="4"/>
  <c r="F2847" i="4"/>
  <c r="F2568" i="4"/>
  <c r="F2569" i="4"/>
  <c r="F2570" i="4"/>
  <c r="F2571" i="4"/>
  <c r="F11880" i="4"/>
  <c r="F11881" i="4"/>
  <c r="F11882" i="4"/>
  <c r="F10789" i="4"/>
  <c r="F10790" i="4"/>
  <c r="F10791" i="4"/>
  <c r="F10792" i="4"/>
  <c r="F10793" i="4"/>
  <c r="F10794" i="4"/>
  <c r="F13635" i="4"/>
  <c r="F13636" i="4"/>
  <c r="F14493" i="4"/>
  <c r="F14494" i="4"/>
  <c r="F14633" i="4"/>
  <c r="F14634" i="4"/>
  <c r="F14635" i="4"/>
  <c r="F13308" i="4"/>
  <c r="F2885" i="4"/>
  <c r="F2886" i="4"/>
  <c r="F2887" i="4"/>
  <c r="F2888" i="4"/>
  <c r="F12105" i="4"/>
  <c r="F12106" i="4"/>
  <c r="F10613" i="4"/>
  <c r="F8135" i="4"/>
  <c r="F3656" i="4"/>
  <c r="F3657" i="4"/>
  <c r="F3658" i="4"/>
  <c r="F12793" i="4"/>
  <c r="F12794" i="4"/>
  <c r="F12795" i="4"/>
  <c r="F8593" i="4"/>
  <c r="F8594" i="4"/>
  <c r="F8595" i="4"/>
  <c r="F8596" i="4"/>
  <c r="F11925" i="4"/>
  <c r="F11926" i="4"/>
  <c r="F8572" i="4"/>
  <c r="F8573" i="4"/>
  <c r="F8967" i="4"/>
  <c r="F8968" i="4"/>
  <c r="F14231" i="4"/>
  <c r="F12868" i="4"/>
  <c r="F6586" i="4"/>
  <c r="F6587" i="4"/>
  <c r="F2413" i="4"/>
  <c r="F2414" i="4"/>
  <c r="F2415" i="4"/>
  <c r="F9356" i="4"/>
  <c r="F2950" i="4"/>
  <c r="F5722" i="4"/>
  <c r="F6588" i="4"/>
  <c r="F12179" i="4"/>
  <c r="F9532" i="4"/>
  <c r="F40" i="4"/>
  <c r="F41" i="4"/>
  <c r="F13702" i="4"/>
  <c r="F12359" i="4"/>
  <c r="F8338" i="4"/>
  <c r="F8339" i="4"/>
  <c r="F10015" i="4"/>
  <c r="F800" i="4"/>
  <c r="F801" i="4"/>
  <c r="F802" i="4"/>
  <c r="F803" i="4"/>
  <c r="F804" i="4"/>
  <c r="F805" i="4"/>
  <c r="F10974" i="4"/>
  <c r="F12296" i="4"/>
  <c r="F12297" i="4"/>
  <c r="F7628" i="4"/>
  <c r="F10682" i="4"/>
  <c r="F8136" i="4"/>
  <c r="F8137" i="4"/>
  <c r="F6105" i="4"/>
  <c r="F6106" i="4"/>
  <c r="F6107" i="4"/>
  <c r="F6108" i="4"/>
  <c r="F5670" i="4"/>
  <c r="F5671" i="4"/>
  <c r="F5672" i="4"/>
  <c r="F5673" i="4"/>
  <c r="F10559" i="4"/>
  <c r="F10560" i="4"/>
  <c r="F10561" i="4"/>
  <c r="F10562" i="4"/>
  <c r="F10563" i="4"/>
  <c r="F13928" i="4"/>
  <c r="F12986" i="4"/>
  <c r="F10915" i="4"/>
  <c r="F10916" i="4"/>
  <c r="F6364" i="4"/>
  <c r="F5973" i="4"/>
  <c r="F5974" i="4"/>
  <c r="F10838" i="4"/>
  <c r="F14177" i="4"/>
  <c r="F5795" i="4"/>
  <c r="F8238" i="4"/>
  <c r="F12987" i="4"/>
  <c r="F12988" i="4"/>
  <c r="F12989" i="4"/>
  <c r="F12990" i="4"/>
  <c r="F12968" i="4"/>
  <c r="F12969" i="4"/>
  <c r="F12970" i="4"/>
  <c r="F12971" i="4"/>
  <c r="F5942" i="4"/>
  <c r="F13721" i="4"/>
  <c r="F13722" i="4"/>
  <c r="F9869" i="4"/>
  <c r="F14604" i="4"/>
  <c r="F14605" i="4"/>
  <c r="F14606" i="4"/>
  <c r="F12173" i="4"/>
  <c r="F12038" i="4"/>
  <c r="F12039" i="4"/>
  <c r="F12040" i="4"/>
  <c r="F12041" i="4"/>
  <c r="F12042" i="4"/>
  <c r="F12043" i="4"/>
  <c r="F13066" i="4"/>
  <c r="F13067" i="4"/>
  <c r="F13068" i="4"/>
  <c r="F14171" i="4"/>
  <c r="F6500" i="4"/>
  <c r="F10509" i="4"/>
  <c r="F3227" i="4"/>
  <c r="F11872" i="4"/>
  <c r="F13823" i="4"/>
  <c r="F2663" i="4"/>
  <c r="F2664" i="4"/>
  <c r="F11798" i="4"/>
  <c r="F10538" i="4"/>
  <c r="F8817" i="4"/>
  <c r="F7507" i="4"/>
  <c r="F7508" i="4"/>
  <c r="F7509" i="4"/>
  <c r="F7510" i="4"/>
  <c r="F7511" i="4"/>
  <c r="F10459" i="4"/>
  <c r="F13012" i="4"/>
  <c r="F13230" i="4"/>
  <c r="F13231" i="4"/>
  <c r="F13232" i="4"/>
  <c r="F13902" i="4"/>
  <c r="F9469" i="4"/>
  <c r="F6858" i="4"/>
  <c r="F2804" i="4"/>
  <c r="F2805" i="4"/>
  <c r="F3131" i="4"/>
  <c r="F994" i="4"/>
  <c r="F9750" i="4"/>
  <c r="F9751" i="4"/>
  <c r="F9752" i="4"/>
  <c r="F13357" i="4"/>
  <c r="F13358" i="4"/>
  <c r="F13359" i="4"/>
  <c r="F9142" i="4"/>
  <c r="F9143" i="4"/>
  <c r="F9144" i="4"/>
  <c r="F13662" i="4"/>
  <c r="F13663" i="4"/>
  <c r="F13664" i="4"/>
  <c r="F3679" i="4"/>
  <c r="F3680" i="4"/>
  <c r="F3681" i="4"/>
  <c r="F3682" i="4"/>
  <c r="F3683" i="4"/>
  <c r="F3684" i="4"/>
  <c r="F3685" i="4"/>
  <c r="F3686" i="4"/>
  <c r="F11649" i="4"/>
  <c r="F11650" i="4"/>
  <c r="F11651" i="4"/>
  <c r="F13188" i="4"/>
  <c r="F13189" i="4"/>
  <c r="F13190" i="4"/>
  <c r="F13191" i="4"/>
  <c r="F13263" i="4"/>
  <c r="F13264" i="4"/>
  <c r="F13265" i="4"/>
  <c r="F42" i="4"/>
  <c r="F3625" i="4"/>
  <c r="F3626" i="4"/>
  <c r="F11323" i="4"/>
  <c r="F11324" i="4"/>
  <c r="F11325" i="4"/>
  <c r="F3590" i="4"/>
  <c r="F3591" i="4"/>
  <c r="F6109" i="4"/>
  <c r="F6110" i="4"/>
  <c r="F6111" i="4"/>
  <c r="F6112" i="4"/>
  <c r="F6113" i="4"/>
  <c r="F6114" i="4"/>
  <c r="F13881" i="4"/>
  <c r="F13882" i="4"/>
  <c r="F13883" i="4"/>
  <c r="F5014" i="4"/>
  <c r="F12286" i="4"/>
  <c r="F9181" i="4"/>
  <c r="F12077" i="4"/>
  <c r="F7932" i="4"/>
  <c r="F12261" i="4"/>
  <c r="F12262" i="4"/>
  <c r="F12629" i="4"/>
  <c r="F11972" i="4"/>
  <c r="F11973" i="4"/>
  <c r="F11974" i="4"/>
  <c r="F12331" i="4"/>
  <c r="F12219" i="4"/>
  <c r="F10597" i="4"/>
  <c r="F4879" i="4"/>
  <c r="F269" i="4"/>
  <c r="F5093" i="4"/>
  <c r="F5094" i="4"/>
  <c r="F12761" i="4"/>
  <c r="F8064" i="4"/>
  <c r="F13985" i="4"/>
  <c r="F12180" i="4"/>
  <c r="F13318" i="4"/>
  <c r="F13319" i="4"/>
  <c r="F7836" i="4"/>
  <c r="F7837" i="4"/>
  <c r="F2768" i="4"/>
  <c r="F2769" i="4"/>
  <c r="F13587" i="4"/>
  <c r="F13588" i="4"/>
  <c r="F8289" i="4"/>
  <c r="F13469" i="4"/>
  <c r="F13470" i="4"/>
  <c r="F2770" i="4"/>
  <c r="F2771" i="4"/>
  <c r="F2053" i="4"/>
  <c r="F2054" i="4"/>
  <c r="F14401" i="4"/>
  <c r="F14402" i="4"/>
  <c r="F14403" i="4"/>
  <c r="F10373" i="4"/>
  <c r="F11163" i="4"/>
  <c r="F10604" i="4"/>
  <c r="F10605" i="4"/>
  <c r="F10606" i="4"/>
  <c r="F11927" i="4"/>
  <c r="F13169" i="4"/>
  <c r="F13170" i="4"/>
  <c r="F10944" i="4"/>
  <c r="F10945" i="4"/>
  <c r="F10946" i="4"/>
  <c r="F10947" i="4"/>
  <c r="F2925" i="4"/>
  <c r="F2416" i="4"/>
  <c r="F2417" i="4"/>
  <c r="F2418" i="4"/>
  <c r="F2419" i="4"/>
  <c r="F2420" i="4"/>
  <c r="F4598" i="4"/>
  <c r="F10199" i="4"/>
  <c r="F10200" i="4"/>
  <c r="F10201" i="4"/>
  <c r="F10202" i="4"/>
  <c r="F10203" i="4"/>
  <c r="F10204" i="4"/>
  <c r="F10205" i="4"/>
  <c r="F11913" i="4"/>
  <c r="F4654" i="4"/>
  <c r="F4655" i="4"/>
  <c r="F14636" i="4"/>
  <c r="F14637" i="4"/>
  <c r="F1114" i="4"/>
  <c r="F1115" i="4"/>
  <c r="F14215" i="4"/>
  <c r="F12926" i="4"/>
  <c r="F14495" i="4"/>
  <c r="F14496" i="4"/>
  <c r="F227" i="4"/>
  <c r="F13384" i="4"/>
  <c r="F14359" i="4"/>
  <c r="F13233" i="4"/>
  <c r="F13234" i="4"/>
  <c r="F7676" i="4"/>
  <c r="F12370" i="4"/>
  <c r="F12371" i="4"/>
  <c r="F8214" i="4"/>
  <c r="F8096" i="4"/>
  <c r="F8097" i="4"/>
  <c r="F6317" i="4"/>
  <c r="F13689" i="4"/>
  <c r="F12321" i="4"/>
  <c r="F12322" i="4"/>
  <c r="F12323" i="4"/>
  <c r="F12324" i="4"/>
  <c r="F11990" i="4"/>
  <c r="F10374" i="4"/>
  <c r="F10375" i="4"/>
  <c r="F10376" i="4"/>
  <c r="F10377" i="4"/>
  <c r="F13992" i="4"/>
  <c r="F13993" i="4"/>
  <c r="F13610" i="4"/>
  <c r="F13611" i="4"/>
  <c r="F10917" i="4"/>
  <c r="F14257" i="4"/>
  <c r="F14258" i="4"/>
  <c r="F14259" i="4"/>
  <c r="F14260" i="4"/>
  <c r="F14261" i="4"/>
  <c r="F14262" i="4"/>
  <c r="F14263" i="4"/>
  <c r="F14334" i="4"/>
  <c r="F6318" i="4"/>
  <c r="F14196" i="4"/>
  <c r="F14197" i="4"/>
  <c r="F14198" i="4"/>
  <c r="F6058" i="4"/>
  <c r="F9542" i="4"/>
  <c r="F9543" i="4"/>
  <c r="F13944" i="4"/>
  <c r="F13945" i="4"/>
  <c r="F4956" i="4"/>
  <c r="F10737" i="4"/>
  <c r="F5433" i="4"/>
  <c r="F13192" i="4"/>
  <c r="F13193" i="4"/>
  <c r="F5143" i="4"/>
  <c r="F5144" i="4"/>
  <c r="F9591" i="4"/>
  <c r="F14240" i="4"/>
  <c r="F14241" i="4"/>
  <c r="F14242" i="4"/>
  <c r="F14243" i="4"/>
  <c r="F14244" i="4"/>
  <c r="F12927" i="4"/>
  <c r="F12928" i="4"/>
  <c r="F12929" i="4"/>
  <c r="F12930" i="4"/>
  <c r="F14216" i="4"/>
  <c r="F7668" i="4"/>
  <c r="F14288" i="4"/>
  <c r="F14289" i="4"/>
  <c r="F14290" i="4"/>
  <c r="F14291" i="4"/>
  <c r="F14292" i="4"/>
  <c r="F14310" i="4"/>
  <c r="F2257" i="4"/>
  <c r="F2258" i="4"/>
  <c r="F2259" i="4"/>
  <c r="F2260" i="4"/>
  <c r="F2261" i="4"/>
  <c r="F10423" i="4"/>
  <c r="F10857" i="4"/>
  <c r="F10324" i="4"/>
  <c r="F4900" i="4"/>
  <c r="F13471" i="4"/>
  <c r="F13472" i="4"/>
  <c r="F13473" i="4"/>
  <c r="F2098" i="4"/>
  <c r="F10773" i="4"/>
  <c r="F10490" i="4"/>
  <c r="F14007" i="4"/>
  <c r="F9420" i="4"/>
  <c r="F13415" i="4"/>
  <c r="F13416" i="4"/>
  <c r="F14245" i="4"/>
  <c r="F14246" i="4"/>
  <c r="F14247" i="4"/>
  <c r="F14130" i="4"/>
  <c r="F14131" i="4"/>
  <c r="F14132" i="4"/>
  <c r="F13329" i="4"/>
  <c r="F13330" i="4"/>
  <c r="F13331" i="4"/>
  <c r="F13332" i="4"/>
  <c r="F9357" i="4"/>
  <c r="F9358" i="4"/>
  <c r="F9359" i="4"/>
  <c r="F14311" i="4"/>
  <c r="F6527" i="4"/>
  <c r="F6528" i="4"/>
  <c r="F6529" i="4"/>
  <c r="F14019" i="4"/>
  <c r="F11479" i="4"/>
  <c r="F11480" i="4"/>
  <c r="F11622" i="4"/>
  <c r="F12522" i="4"/>
  <c r="F12523" i="4"/>
  <c r="F12078" i="4"/>
  <c r="F10573" i="4"/>
  <c r="F14648" i="4"/>
  <c r="F14649" i="4"/>
  <c r="F14650" i="4"/>
  <c r="F14651" i="4"/>
  <c r="F14652" i="4"/>
  <c r="F14653" i="4"/>
  <c r="F14654" i="4"/>
  <c r="F14655" i="4"/>
  <c r="F3187" i="4"/>
  <c r="F14121" i="4"/>
  <c r="F14607" i="4"/>
  <c r="F14608" i="4"/>
  <c r="F14609" i="4"/>
  <c r="F14610" i="4"/>
  <c r="F13285" i="4"/>
  <c r="F13795" i="4"/>
  <c r="F10550" i="4"/>
  <c r="F8034" i="4"/>
  <c r="F8035" i="4"/>
  <c r="F8036" i="4"/>
  <c r="F9841" i="4"/>
  <c r="F11567" i="4"/>
  <c r="F14281" i="4"/>
  <c r="F14282" i="4"/>
  <c r="F14271" i="4"/>
  <c r="F14272" i="4"/>
  <c r="F3132" i="4"/>
  <c r="F3133" i="4"/>
  <c r="F11652" i="4"/>
  <c r="F2055" i="4"/>
  <c r="F3740" i="4"/>
  <c r="F11809" i="4"/>
  <c r="F11810" i="4"/>
  <c r="F12438" i="4"/>
  <c r="F14367" i="4"/>
  <c r="F14368" i="4"/>
  <c r="F14369" i="4"/>
  <c r="F14370" i="4"/>
  <c r="F14371" i="4"/>
  <c r="F14372" i="4"/>
  <c r="F14373" i="4"/>
  <c r="F14374" i="4"/>
  <c r="F10413" i="4"/>
  <c r="F9288" i="4"/>
  <c r="F12340" i="4"/>
  <c r="F12341" i="4"/>
  <c r="F3361" i="4"/>
  <c r="F12869" i="4"/>
  <c r="F12870" i="4"/>
  <c r="F5514" i="4"/>
  <c r="F12900" i="4"/>
  <c r="F12901" i="4"/>
  <c r="F12902" i="4"/>
  <c r="F12903" i="4"/>
  <c r="F12904" i="4"/>
  <c r="F10717" i="4"/>
  <c r="F10718" i="4"/>
  <c r="F5912" i="4"/>
  <c r="F6183" i="4"/>
  <c r="F14513" i="4"/>
  <c r="F14514" i="4"/>
  <c r="F10383" i="4"/>
  <c r="F10384" i="4"/>
  <c r="F12937" i="4"/>
  <c r="F13119" i="4"/>
  <c r="F9206" i="4"/>
  <c r="F5393" i="4"/>
  <c r="F5394" i="4"/>
  <c r="F1446" i="4"/>
  <c r="F5838" i="4"/>
  <c r="F5839" i="4"/>
  <c r="F5840" i="4"/>
  <c r="F3325" i="4"/>
  <c r="F12496" i="4"/>
  <c r="F13030" i="4"/>
  <c r="F13031" i="4"/>
  <c r="F13032" i="4"/>
  <c r="F13033" i="4"/>
  <c r="F11081" i="4"/>
  <c r="F13884" i="4"/>
  <c r="F6726" i="4"/>
  <c r="F8574" i="4"/>
  <c r="F8875" i="4"/>
  <c r="F12826" i="4"/>
  <c r="F12781" i="4"/>
  <c r="F4816" i="4"/>
  <c r="F4957" i="4"/>
  <c r="F13986" i="4"/>
  <c r="F11568" i="4"/>
  <c r="F12762" i="4"/>
  <c r="F9753" i="4"/>
  <c r="F4495" i="4"/>
  <c r="F11500" i="4"/>
  <c r="F4369" i="4"/>
  <c r="F9785" i="4"/>
  <c r="F11109" i="4"/>
  <c r="F11018" i="4"/>
  <c r="F6319" i="4"/>
  <c r="F4337" i="4"/>
  <c r="F10277" i="4"/>
  <c r="F12181" i="4"/>
  <c r="F3258" i="4"/>
  <c r="F12150" i="4"/>
  <c r="F12151" i="4"/>
  <c r="F5913" i="4"/>
  <c r="F3791" i="4"/>
  <c r="F10898" i="4"/>
  <c r="F4496" i="4"/>
  <c r="F5577" i="4"/>
  <c r="F610" i="4"/>
  <c r="F3573" i="4"/>
  <c r="F13824" i="4"/>
  <c r="F13778" i="4"/>
  <c r="F13505" i="4"/>
  <c r="F3039" i="4"/>
  <c r="F13573" i="4"/>
  <c r="F13034" i="4"/>
  <c r="F14008" i="4"/>
  <c r="F12746" i="4"/>
  <c r="F14040" i="4"/>
  <c r="F7732" i="4"/>
  <c r="F7733" i="4"/>
  <c r="F5771" i="4"/>
  <c r="F8098" i="4"/>
  <c r="F12666" i="4"/>
  <c r="F12107" i="4"/>
  <c r="F11291" i="4"/>
  <c r="F14178" i="4"/>
  <c r="F12871" i="4"/>
  <c r="F5535" i="4"/>
  <c r="F14300" i="4"/>
  <c r="F3098" i="4"/>
  <c r="F6158" i="4"/>
  <c r="F11756" i="4"/>
  <c r="F11757" i="4"/>
  <c r="F11098" i="4"/>
  <c r="F8969" i="4"/>
  <c r="F11569" i="4"/>
  <c r="F13274" i="4"/>
  <c r="F11991" i="4"/>
  <c r="F11846" i="4"/>
  <c r="F5536" i="4"/>
  <c r="F13106" i="4"/>
  <c r="F8422" i="4"/>
  <c r="F8423" i="4"/>
  <c r="F13831" i="4"/>
  <c r="F1715" i="4"/>
  <c r="F4317" i="4"/>
  <c r="F12372" i="4"/>
  <c r="F14098" i="4"/>
  <c r="F14378" i="4"/>
  <c r="F10155" i="4"/>
  <c r="F14451" i="4"/>
  <c r="F4866" i="4"/>
  <c r="F4929" i="4"/>
  <c r="F12536" i="4"/>
  <c r="F2145" i="4"/>
  <c r="F2519" i="4"/>
  <c r="F6530" i="4"/>
  <c r="F5145" i="4"/>
  <c r="F6752" i="4"/>
  <c r="F4732" i="4"/>
  <c r="F14217" i="4"/>
  <c r="F2099" i="4"/>
  <c r="F5515" i="4"/>
  <c r="F13796" i="4"/>
  <c r="F7105" i="4"/>
  <c r="F560" i="4"/>
  <c r="F561" i="4"/>
  <c r="F13035" i="4"/>
  <c r="F13143" i="4"/>
  <c r="F7902" i="4"/>
  <c r="F11541" i="4"/>
  <c r="F14554" i="4"/>
  <c r="F12129" i="4"/>
  <c r="F8190" i="4"/>
  <c r="F13601" i="4"/>
  <c r="F2333" i="4"/>
  <c r="F3962" i="4"/>
  <c r="F3963" i="4"/>
  <c r="F10551" i="4"/>
  <c r="F13377" i="4"/>
  <c r="F7669" i="4"/>
  <c r="F5293" i="4"/>
  <c r="F5294" i="4"/>
  <c r="F13563" i="4"/>
  <c r="F10016" i="4"/>
  <c r="F10539" i="4"/>
  <c r="F14382" i="4"/>
  <c r="F2665" i="4"/>
  <c r="F2666" i="4"/>
  <c r="F13320" i="4"/>
  <c r="F228" i="4"/>
  <c r="F3964" i="4"/>
  <c r="F10378" i="4"/>
  <c r="F9964" i="4"/>
  <c r="F9965" i="4"/>
  <c r="F12616" i="4"/>
  <c r="F8239" i="4"/>
  <c r="F6207" i="4"/>
  <c r="F13144" i="4"/>
  <c r="F2421" i="4"/>
  <c r="F365" i="4"/>
  <c r="F8996" i="4"/>
  <c r="F3459" i="4"/>
  <c r="F14264" i="4"/>
  <c r="F2009" i="4"/>
  <c r="F3387" i="4"/>
  <c r="F3388" i="4"/>
  <c r="F806" i="4"/>
  <c r="F12992" i="4"/>
  <c r="F12117" i="4"/>
  <c r="F13627" i="4"/>
  <c r="F43" i="4"/>
  <c r="F1804" i="4"/>
  <c r="F1805" i="4"/>
  <c r="F4413" i="4"/>
  <c r="F11110" i="4"/>
  <c r="F2772" i="4"/>
  <c r="F10654" i="4"/>
  <c r="F13426" i="4"/>
  <c r="F11731" i="4"/>
  <c r="F13400" i="4"/>
  <c r="F13401" i="4"/>
  <c r="F4013" i="4"/>
  <c r="F11633" i="4"/>
  <c r="F13333" i="4"/>
  <c r="F13427" i="4"/>
  <c r="F12475" i="4"/>
  <c r="F12646" i="4"/>
  <c r="F12806" i="4"/>
  <c r="F13979" i="4"/>
  <c r="F9470" i="4"/>
  <c r="F204" i="4"/>
  <c r="F13506" i="4"/>
  <c r="F13286" i="4"/>
  <c r="F11811" i="4"/>
  <c r="F9564" i="4"/>
  <c r="F14184" i="4"/>
  <c r="F12497" i="4"/>
  <c r="F10059" i="4"/>
  <c r="F12390" i="4"/>
  <c r="F2848" i="4"/>
  <c r="F9565" i="4"/>
  <c r="F14346" i="4"/>
  <c r="F14312" i="4"/>
  <c r="F11778" i="4"/>
  <c r="F13001" i="4"/>
  <c r="F8037" i="4"/>
  <c r="F12734" i="4"/>
  <c r="F14089" i="4"/>
  <c r="F9626" i="4"/>
  <c r="F8970" i="4"/>
  <c r="F13299" i="4"/>
  <c r="F9311" i="4"/>
  <c r="F13705" i="4"/>
  <c r="F13706" i="4"/>
  <c r="F9360" i="4"/>
  <c r="F12894" i="4"/>
  <c r="F13474" i="4"/>
  <c r="F14625" i="4"/>
  <c r="F13675" i="4"/>
  <c r="F4180" i="4"/>
  <c r="F13683" i="4"/>
  <c r="F1066" i="4"/>
  <c r="F8016" i="4"/>
  <c r="F150" i="4"/>
  <c r="F12524" i="4"/>
  <c r="F7458" i="4"/>
  <c r="F14199" i="4"/>
  <c r="F1760" i="4"/>
  <c r="F14656" i="4"/>
  <c r="F6647" i="4"/>
  <c r="F12428" i="4"/>
  <c r="F8840" i="4"/>
  <c r="F4154" i="4"/>
  <c r="F14273" i="4"/>
  <c r="F6478" i="4"/>
  <c r="F2356" i="4"/>
  <c r="F8461" i="4"/>
  <c r="F5015" i="4"/>
  <c r="F11511" i="4"/>
  <c r="F6987" i="4"/>
  <c r="F10206" i="4"/>
  <c r="F6501" i="4"/>
  <c r="F2334" i="4"/>
  <c r="F2646" i="4"/>
  <c r="F7734" i="4"/>
  <c r="F4381" i="4"/>
  <c r="F5674" i="4"/>
  <c r="F5943" i="4"/>
  <c r="F14526" i="4"/>
  <c r="F4286" i="4"/>
  <c r="F3004" i="4"/>
  <c r="F1067" i="4"/>
  <c r="F14586" i="4"/>
  <c r="F2968" i="4"/>
  <c r="F11689" i="4"/>
  <c r="F14587" i="4"/>
  <c r="F10719" i="4"/>
  <c r="F3592" i="4"/>
  <c r="F14724" i="4"/>
  <c r="F7717" i="4"/>
  <c r="F14335" i="4"/>
  <c r="F1197" i="4"/>
  <c r="F2380" i="4"/>
  <c r="F12373" i="4"/>
  <c r="F7903" i="4"/>
  <c r="F14638" i="4"/>
  <c r="F7863" i="4"/>
  <c r="F8876" i="4"/>
  <c r="F6208" i="4"/>
  <c r="F4958" i="4"/>
  <c r="F6242" i="4"/>
  <c r="F1068" i="4"/>
  <c r="F5728" i="4"/>
  <c r="F2969" i="4"/>
  <c r="F1957" i="4"/>
  <c r="F7838" i="4"/>
  <c r="F4338" i="4"/>
  <c r="F9019" i="4"/>
  <c r="F2926" i="4"/>
  <c r="F6159" i="4"/>
  <c r="F6859" i="4"/>
  <c r="F10839" i="4"/>
  <c r="F4621" i="4"/>
  <c r="F8894" i="4"/>
  <c r="F5484" i="4"/>
  <c r="F14611" i="4"/>
  <c r="F2889" i="4"/>
  <c r="F366" i="4"/>
  <c r="F6831" i="4"/>
  <c r="F6671" i="4"/>
  <c r="F320" i="4"/>
  <c r="F8971" i="4"/>
  <c r="F7394" i="4"/>
  <c r="F6012" i="4"/>
  <c r="F5195" i="4"/>
  <c r="F9233" i="4"/>
  <c r="F9966" i="4"/>
  <c r="F6538" i="4"/>
  <c r="F10334" i="4"/>
  <c r="F10840" i="4"/>
  <c r="F4067" i="4"/>
  <c r="F15" i="4"/>
  <c r="F3494" i="4"/>
  <c r="F8240" i="4"/>
  <c r="F4545" i="4"/>
  <c r="F6320" i="4"/>
  <c r="F4712" i="4"/>
  <c r="F10107" i="4"/>
  <c r="F6727" i="4"/>
  <c r="F8771" i="4"/>
  <c r="F6013" i="4"/>
  <c r="F9361" i="4"/>
  <c r="F7301" i="4"/>
  <c r="F14497" i="4"/>
  <c r="F6115" i="4"/>
  <c r="F8215" i="4"/>
  <c r="F7281" i="4"/>
  <c r="F2773" i="4"/>
  <c r="F3659" i="4"/>
  <c r="F9890" i="4"/>
  <c r="F6753" i="4"/>
  <c r="F6059" i="4"/>
  <c r="F2591" i="4"/>
  <c r="F13171" i="4"/>
  <c r="F7756" i="4"/>
  <c r="F414" i="4"/>
  <c r="F3660" i="4"/>
  <c r="F5603" i="4"/>
  <c r="F12089" i="4"/>
  <c r="F749" i="4"/>
  <c r="F5357" i="4"/>
  <c r="F9289" i="4"/>
  <c r="F2860" i="4"/>
  <c r="F9763" i="4"/>
  <c r="F7718" i="4"/>
  <c r="F4959" i="4"/>
  <c r="F10278" i="4"/>
  <c r="F2592" i="4"/>
  <c r="F8492" i="4"/>
  <c r="F4497" i="4"/>
  <c r="F8442" i="4"/>
  <c r="F2647" i="4"/>
  <c r="F5434" i="4"/>
  <c r="F7911" i="4"/>
  <c r="F415" i="4"/>
  <c r="F270" i="4"/>
  <c r="F10207" i="4"/>
  <c r="F5043" i="4"/>
  <c r="F2335" i="4"/>
  <c r="F4014" i="4"/>
  <c r="F10060" i="4"/>
  <c r="F8241" i="4"/>
  <c r="F5841" i="4"/>
  <c r="F451" i="4"/>
  <c r="F8197" i="4"/>
  <c r="F11830" i="4"/>
  <c r="F10156" i="4"/>
  <c r="F7282" i="4"/>
  <c r="F6419" i="4"/>
  <c r="F5418" i="4"/>
  <c r="F2520" i="4"/>
  <c r="F14542" i="4"/>
  <c r="F7358" i="4"/>
  <c r="F8138" i="4"/>
  <c r="F8841" i="4"/>
  <c r="F3605" i="4"/>
  <c r="F703" i="4"/>
  <c r="F4414" i="4"/>
  <c r="F5619" i="4"/>
  <c r="F9444" i="4"/>
  <c r="F5295" i="4"/>
  <c r="F9870" i="4"/>
  <c r="F3514" i="4"/>
  <c r="F4901" i="4"/>
  <c r="F66" i="4"/>
  <c r="F7933" i="4"/>
  <c r="F7512" i="4"/>
  <c r="F5604" i="4"/>
  <c r="F8518" i="4"/>
  <c r="F8099" i="4"/>
  <c r="F4382" i="4"/>
  <c r="F2521" i="4"/>
  <c r="F14515" i="4"/>
  <c r="F44" i="4"/>
  <c r="F45" i="4"/>
  <c r="F9967" i="4"/>
  <c r="F4794" i="4"/>
  <c r="F4664" i="4"/>
  <c r="F6458" i="4"/>
  <c r="F4546" i="4"/>
  <c r="F9842" i="4"/>
  <c r="F2146" i="4"/>
  <c r="F4795" i="4"/>
  <c r="F6672" i="4"/>
  <c r="F8290" i="4"/>
  <c r="F14588" i="4"/>
  <c r="F8597" i="4"/>
  <c r="F7513" i="4"/>
  <c r="F7181" i="4"/>
  <c r="F5213" i="4"/>
  <c r="F2593" i="4"/>
  <c r="F3515" i="4"/>
  <c r="F7864" i="4"/>
  <c r="F2738" i="4"/>
  <c r="F3353" i="4"/>
  <c r="F2890" i="4"/>
  <c r="F4622" i="4"/>
  <c r="F7283" i="4"/>
  <c r="F2806" i="4"/>
  <c r="F2496" i="4"/>
  <c r="F14543" i="4"/>
  <c r="F6420" i="4"/>
  <c r="F2549" i="4"/>
  <c r="F5620" i="4"/>
  <c r="F5537" i="4"/>
  <c r="F3259" i="4"/>
  <c r="F9786" i="4"/>
  <c r="F9533" i="4"/>
  <c r="F205" i="4"/>
  <c r="F5842" i="4"/>
  <c r="F7757" i="4"/>
  <c r="F653" i="4"/>
  <c r="F8424" i="4"/>
  <c r="F13051" i="4"/>
  <c r="F5538" i="4"/>
  <c r="F10108" i="4"/>
  <c r="F3543" i="4"/>
  <c r="F6136" i="4"/>
  <c r="F2381" i="4"/>
  <c r="F7459" i="4"/>
  <c r="F416" i="4"/>
  <c r="F9936" i="4"/>
  <c r="F2550" i="4"/>
  <c r="F6184" i="4"/>
  <c r="F4202" i="4"/>
  <c r="F7263" i="4"/>
  <c r="F229" i="4"/>
  <c r="F2927" i="4"/>
  <c r="F5749" i="4"/>
  <c r="F1761" i="4"/>
  <c r="F8895" i="4"/>
  <c r="F3995" i="4"/>
  <c r="F4930" i="4"/>
  <c r="F490" i="4"/>
  <c r="F7735" i="4"/>
  <c r="F8772" i="4"/>
  <c r="F3099" i="4"/>
  <c r="F6365" i="4"/>
  <c r="F9290" i="4"/>
  <c r="F7047" i="4"/>
  <c r="F10081" i="4"/>
  <c r="F452" i="4"/>
  <c r="F3389" i="4"/>
  <c r="F10017" i="4"/>
  <c r="F7966" i="4"/>
  <c r="F7460" i="4"/>
  <c r="F8425" i="4"/>
  <c r="F7719" i="4"/>
  <c r="F14466" i="4"/>
  <c r="F6014" i="4"/>
  <c r="F11512" i="4"/>
  <c r="F6209" i="4"/>
  <c r="F5467" i="4"/>
  <c r="F3698" i="4"/>
  <c r="F2056" i="4"/>
  <c r="F7598" i="4"/>
  <c r="F6988" i="4"/>
  <c r="F7182" i="4"/>
  <c r="F6160" i="4"/>
  <c r="F6971" i="4"/>
  <c r="F16" i="4"/>
  <c r="F1671" i="4"/>
  <c r="F9764" i="4"/>
  <c r="F3260" i="4"/>
  <c r="F14639" i="4"/>
  <c r="F3741" i="4"/>
  <c r="F5069" i="4"/>
  <c r="F3892" i="4"/>
  <c r="F7048" i="4"/>
  <c r="F5395" i="4"/>
  <c r="F1232" i="4"/>
  <c r="F6015" i="4"/>
  <c r="F908" i="4"/>
  <c r="F9891" i="4"/>
  <c r="F5605" i="4"/>
  <c r="F3390" i="4"/>
  <c r="F4665" i="4"/>
  <c r="F3228" i="4"/>
  <c r="F7934" i="4"/>
  <c r="F4754" i="4"/>
  <c r="F6185" i="4"/>
  <c r="F2648" i="4"/>
  <c r="F4656" i="4"/>
  <c r="F10720" i="4"/>
  <c r="F5358" i="4"/>
  <c r="F3146" i="4"/>
  <c r="F4203" i="4"/>
  <c r="F9207" i="4"/>
  <c r="F9471" i="4"/>
  <c r="F2522" i="4"/>
  <c r="F6421" i="4"/>
  <c r="F8950" i="4"/>
  <c r="F6812" i="4"/>
  <c r="F9544" i="4"/>
  <c r="F3362" i="4"/>
  <c r="F1389" i="4"/>
  <c r="F7152" i="4"/>
  <c r="F7776" i="4"/>
  <c r="F271" i="4"/>
  <c r="F7487" i="4"/>
  <c r="F5750" i="4"/>
  <c r="F7967" i="4"/>
  <c r="F6589" i="4"/>
  <c r="F6210" i="4"/>
  <c r="F67" i="4"/>
  <c r="F8426" i="4"/>
  <c r="F8065" i="4"/>
  <c r="F10721" i="4"/>
  <c r="F10722" i="4"/>
  <c r="F8100" i="4"/>
  <c r="F8598" i="4"/>
  <c r="F6161" i="4"/>
  <c r="F4766" i="4"/>
  <c r="F1116" i="4"/>
  <c r="F5875" i="4"/>
  <c r="F9843" i="4"/>
  <c r="F9385" i="4"/>
  <c r="F7599" i="4"/>
  <c r="F6813" i="4"/>
  <c r="F9545" i="4"/>
  <c r="F7904" i="4"/>
  <c r="F4713" i="4"/>
  <c r="F2551" i="4"/>
  <c r="F13723" i="4"/>
  <c r="F3147" i="4"/>
  <c r="F9324" i="4"/>
  <c r="F9118" i="4"/>
  <c r="F2475" i="4"/>
  <c r="F9445" i="4"/>
  <c r="F9402" i="4"/>
  <c r="F7327" i="4"/>
  <c r="F5070" i="4"/>
  <c r="F12961" i="4"/>
  <c r="F3699" i="4"/>
  <c r="F4931" i="4"/>
  <c r="F11000" i="4"/>
  <c r="F4623" i="4"/>
  <c r="F10723" i="4"/>
  <c r="F5435" i="4"/>
  <c r="F8748" i="4"/>
  <c r="F6380" i="4"/>
  <c r="F14480" i="4"/>
  <c r="F4796" i="4"/>
  <c r="F5436" i="4"/>
  <c r="F12715" i="4"/>
  <c r="F7419" i="4"/>
  <c r="F654" i="4"/>
  <c r="F17" i="4"/>
  <c r="F8544" i="4"/>
  <c r="F5236" i="4"/>
  <c r="F4229" i="4"/>
  <c r="F14555" i="4"/>
  <c r="F1233" i="4"/>
  <c r="F7183" i="4"/>
  <c r="F867" i="4"/>
  <c r="F4714" i="4"/>
  <c r="F68" i="4"/>
  <c r="F8443" i="4"/>
  <c r="F5485" i="4"/>
  <c r="F6211" i="4"/>
  <c r="F1716" i="4"/>
  <c r="F1349" i="4"/>
  <c r="F7106" i="4"/>
  <c r="F7865" i="4"/>
  <c r="F2100" i="4"/>
  <c r="F4902" i="4"/>
  <c r="F9815" i="4"/>
  <c r="F6079" i="4"/>
  <c r="F5621" i="4"/>
  <c r="F1447" i="4"/>
  <c r="F8997" i="4"/>
  <c r="F909" i="4"/>
  <c r="F10018" i="4"/>
  <c r="F9145" i="4"/>
  <c r="F4733" i="4"/>
  <c r="F4263" i="4"/>
  <c r="F9534" i="4"/>
  <c r="F9871" i="4"/>
  <c r="F6972" i="4"/>
  <c r="F5772" i="4"/>
  <c r="F5622" i="4"/>
  <c r="F4693" i="4"/>
  <c r="F6531" i="4"/>
  <c r="F5990" i="4"/>
  <c r="F10109" i="4"/>
  <c r="F7839" i="4"/>
  <c r="F7128" i="4"/>
  <c r="F8622" i="4"/>
  <c r="F9638" i="4"/>
  <c r="F4867" i="4"/>
  <c r="F13437" i="4"/>
  <c r="F11385" i="4"/>
  <c r="F4204" i="4"/>
  <c r="F10724" i="4"/>
  <c r="F6016" i="4"/>
  <c r="F8998" i="4"/>
  <c r="F5623" i="4"/>
  <c r="F7217" i="4"/>
  <c r="F8101" i="4"/>
  <c r="F6648" i="4"/>
  <c r="F8493" i="4"/>
  <c r="F7107" i="4"/>
  <c r="F3134" i="4"/>
  <c r="F6162" i="4"/>
  <c r="F2861" i="4"/>
  <c r="F12374" i="4"/>
  <c r="F7328" i="4"/>
  <c r="F7488" i="4"/>
  <c r="F8842" i="4"/>
  <c r="F7685" i="4"/>
  <c r="F14556" i="4"/>
  <c r="F13724" i="4"/>
  <c r="F7670" i="4"/>
  <c r="F3893" i="4"/>
  <c r="F11248" i="4"/>
  <c r="F3354" i="4"/>
  <c r="F7302" i="4"/>
  <c r="F1762" i="4"/>
  <c r="F7866" i="4"/>
  <c r="F3326" i="4"/>
  <c r="F10208" i="4"/>
  <c r="F4817" i="4"/>
  <c r="F3355" i="4"/>
  <c r="F7184" i="4"/>
  <c r="F6754" i="4"/>
  <c r="F3410" i="4"/>
  <c r="F10179" i="4"/>
  <c r="F6728" i="4"/>
  <c r="F10110" i="4"/>
  <c r="F11513" i="4"/>
  <c r="F8191" i="4"/>
  <c r="F8166" i="4"/>
  <c r="F13725" i="4"/>
  <c r="F5675" i="4"/>
  <c r="F7629" i="4"/>
  <c r="F6080" i="4"/>
  <c r="F4755" i="4"/>
  <c r="F9892" i="4"/>
  <c r="F321" i="4"/>
  <c r="F9446" i="4"/>
  <c r="F5237" i="4"/>
  <c r="F5176" i="4"/>
  <c r="F12239" i="4"/>
  <c r="F5944" i="4"/>
  <c r="F3040" i="4"/>
  <c r="F10249" i="4"/>
  <c r="F2594" i="4"/>
  <c r="F6673" i="4"/>
  <c r="F2101" i="4"/>
  <c r="F4734" i="4"/>
  <c r="F8321" i="4"/>
  <c r="F9090" i="4"/>
  <c r="F12391" i="4"/>
  <c r="F9020" i="4"/>
  <c r="F2649" i="4"/>
  <c r="F14481" i="4"/>
  <c r="F3661" i="4"/>
  <c r="F2709" i="4"/>
  <c r="F3713" i="4"/>
  <c r="F10157" i="4"/>
  <c r="F3041" i="4"/>
  <c r="F9386" i="4"/>
  <c r="F7420" i="4"/>
  <c r="F10209" i="4"/>
  <c r="F14612" i="4"/>
  <c r="F2667" i="4"/>
  <c r="F6040" i="4"/>
  <c r="F2862" i="4"/>
  <c r="F8984" i="4"/>
  <c r="F5296" i="4"/>
  <c r="F4287" i="4"/>
  <c r="F12962" i="4"/>
  <c r="F1390" i="4"/>
  <c r="F7867" i="4"/>
  <c r="F4932" i="4"/>
  <c r="F322" i="4"/>
  <c r="F5773" i="4"/>
  <c r="F5560" i="4"/>
  <c r="F1763" i="4"/>
  <c r="F6116" i="4"/>
  <c r="F230" i="4"/>
  <c r="F8519" i="4"/>
  <c r="F3495" i="4"/>
  <c r="F8818" i="4"/>
  <c r="F4694" i="4"/>
  <c r="F9724" i="4"/>
  <c r="F4767" i="4"/>
  <c r="F1117" i="4"/>
  <c r="F1863" i="4"/>
  <c r="F272" i="4"/>
  <c r="F3411" i="4"/>
  <c r="F7912" i="4"/>
  <c r="F3188" i="4"/>
  <c r="F5539" i="4"/>
  <c r="F10111" i="4"/>
  <c r="F910" i="4"/>
  <c r="F9566" i="4"/>
  <c r="F8167" i="4"/>
  <c r="F6973" i="4"/>
  <c r="F9421" i="4"/>
  <c r="F11249" i="4"/>
  <c r="F1069" i="4"/>
  <c r="F4318" i="4"/>
  <c r="F2774" i="4"/>
  <c r="F5945" i="4"/>
  <c r="F3872" i="4"/>
  <c r="F7968" i="4"/>
  <c r="F11690" i="4"/>
  <c r="F10841" i="4"/>
  <c r="F5016" i="4"/>
  <c r="F13538" i="4"/>
  <c r="F4960" i="4"/>
  <c r="F7736" i="4"/>
  <c r="F6617" i="4"/>
  <c r="F3700" i="4"/>
  <c r="F3687" i="4"/>
  <c r="F7329" i="4"/>
  <c r="F4903" i="4"/>
  <c r="F4230" i="4"/>
  <c r="F8922" i="4"/>
  <c r="F13646" i="4"/>
  <c r="F4383" i="4"/>
  <c r="F5071" i="4"/>
  <c r="F12837" i="4"/>
  <c r="F6041" i="4"/>
  <c r="F3242" i="4"/>
  <c r="F6860" i="4"/>
  <c r="F7671" i="4"/>
  <c r="F8723" i="4"/>
  <c r="F1350" i="4"/>
  <c r="F2336" i="4"/>
  <c r="F8038" i="4"/>
  <c r="F13052" i="4"/>
  <c r="F9502" i="4"/>
  <c r="F6381" i="4"/>
  <c r="F4015" i="4"/>
  <c r="F5796" i="4"/>
  <c r="F5946" i="4"/>
  <c r="F3574" i="4"/>
  <c r="F8427" i="4"/>
  <c r="F4264" i="4"/>
  <c r="F8714" i="4"/>
  <c r="F5876" i="4"/>
  <c r="F7006" i="4"/>
  <c r="F2668" i="4"/>
  <c r="F9119" i="4"/>
  <c r="F8102" i="4"/>
  <c r="F8773" i="4"/>
  <c r="F5561" i="4"/>
  <c r="F2010" i="4"/>
  <c r="F5297" i="4"/>
  <c r="F4155" i="4"/>
  <c r="F6341" i="4"/>
  <c r="F4961" i="4"/>
  <c r="F5624" i="4"/>
  <c r="F8103" i="4"/>
  <c r="F10335" i="4"/>
  <c r="F6539" i="4"/>
  <c r="F4319" i="4"/>
  <c r="F7969" i="4"/>
  <c r="F6888" i="4"/>
  <c r="F4265" i="4"/>
  <c r="F5437" i="4"/>
  <c r="F3792" i="4"/>
  <c r="F4498" i="4"/>
  <c r="F4068" i="4"/>
  <c r="F1351" i="4"/>
  <c r="F9706" i="4"/>
  <c r="F9058" i="4"/>
  <c r="F4474" i="4"/>
  <c r="F8017" i="4"/>
  <c r="F7630" i="4"/>
  <c r="F9503" i="4"/>
  <c r="F5359" i="4"/>
  <c r="F3996" i="4"/>
  <c r="F3806" i="4"/>
  <c r="F1916" i="4"/>
  <c r="F417" i="4"/>
  <c r="F7737" i="4"/>
  <c r="F6502" i="4"/>
  <c r="F1672" i="4"/>
  <c r="F7804" i="4"/>
  <c r="F112" i="4"/>
  <c r="F2497" i="4"/>
  <c r="F3042" i="4"/>
  <c r="F8494" i="4"/>
  <c r="F9989" i="4"/>
  <c r="F3894" i="4"/>
  <c r="F5751" i="4"/>
  <c r="F6212" i="4"/>
  <c r="F7840" i="4"/>
  <c r="F8520" i="4"/>
  <c r="F6342" i="4"/>
  <c r="F4016" i="4"/>
  <c r="F5438" i="4"/>
  <c r="F8545" i="4"/>
  <c r="F5774" i="4"/>
  <c r="F7970" i="4"/>
  <c r="F3261" i="4"/>
  <c r="F7841" i="4"/>
  <c r="F4439" i="4"/>
  <c r="F7264" i="4"/>
  <c r="F6459" i="4"/>
  <c r="F9914" i="4"/>
  <c r="F5843" i="4"/>
  <c r="F6889" i="4"/>
  <c r="F8305" i="4"/>
  <c r="F8495" i="4"/>
  <c r="F1617" i="4"/>
  <c r="F8599" i="4"/>
  <c r="F231" i="4"/>
  <c r="F4695" i="4"/>
  <c r="F704" i="4"/>
  <c r="F2899" i="4"/>
  <c r="F4266" i="4"/>
  <c r="F7842" i="4"/>
  <c r="F7421" i="4"/>
  <c r="F3327" i="4"/>
  <c r="F8216" i="4"/>
  <c r="F273" i="4"/>
  <c r="F2863" i="4"/>
  <c r="F6649" i="4"/>
  <c r="F7935" i="4"/>
  <c r="F6989" i="4"/>
  <c r="F3100" i="4"/>
  <c r="F7049" i="4"/>
  <c r="F5844" i="4"/>
  <c r="F6890" i="4"/>
  <c r="F3287" i="4"/>
  <c r="F5877" i="4"/>
  <c r="F705" i="4"/>
  <c r="F8365" i="4"/>
  <c r="F7284" i="4"/>
  <c r="F8749" i="4"/>
  <c r="F3210" i="4"/>
  <c r="F6891" i="4"/>
  <c r="F7868" i="4"/>
  <c r="F9234" i="4"/>
  <c r="F9725" i="4"/>
  <c r="F9816" i="4"/>
  <c r="F7330" i="4"/>
  <c r="F7422" i="4"/>
  <c r="F7913" i="4"/>
  <c r="F3895" i="4"/>
  <c r="F1282" i="4"/>
  <c r="F8521" i="4"/>
  <c r="F655" i="4"/>
  <c r="F5729" i="4"/>
  <c r="F9120" i="4"/>
  <c r="F4098" i="4"/>
  <c r="F8444" i="4"/>
  <c r="F8018" i="4"/>
  <c r="F7303" i="4"/>
  <c r="F5439" i="4"/>
  <c r="F706" i="4"/>
  <c r="F4735" i="4"/>
  <c r="F9059" i="4"/>
  <c r="F5947" i="4"/>
  <c r="F8462" i="4"/>
  <c r="F7395" i="4"/>
  <c r="F3061" i="4"/>
  <c r="F4415" i="4"/>
  <c r="F2304" i="4"/>
  <c r="F7686" i="4"/>
  <c r="F323" i="4"/>
  <c r="F1448" i="4"/>
  <c r="F4756" i="4"/>
  <c r="F3662" i="4"/>
  <c r="F562" i="4"/>
  <c r="F7514" i="4"/>
  <c r="F6117" i="4"/>
  <c r="F3229" i="4"/>
  <c r="F3101" i="4"/>
  <c r="F8306" i="4"/>
  <c r="F5606" i="4"/>
  <c r="F6773" i="4"/>
  <c r="F1070" i="4"/>
  <c r="F6559" i="4"/>
  <c r="F4384" i="4"/>
  <c r="F4017" i="4"/>
  <c r="F6990" i="4"/>
  <c r="F4962" i="4"/>
  <c r="F563" i="4"/>
  <c r="F6590" i="4"/>
  <c r="F151" i="4"/>
  <c r="F9787" i="4"/>
  <c r="F6503" i="4"/>
  <c r="F3627" i="4"/>
  <c r="F8600" i="4"/>
  <c r="F10336" i="4"/>
  <c r="F6137" i="4"/>
  <c r="F2102" i="4"/>
  <c r="F4911" i="4"/>
  <c r="F1234" i="4"/>
  <c r="F8623" i="4"/>
  <c r="F750" i="4"/>
  <c r="F3363" i="4"/>
  <c r="F4912" i="4"/>
  <c r="F10019" i="4"/>
  <c r="F6138" i="4"/>
  <c r="F5214" i="4"/>
  <c r="F1030" i="4"/>
  <c r="F5260" i="4"/>
  <c r="F4018" i="4"/>
  <c r="F8242" i="4"/>
  <c r="F8019" i="4"/>
  <c r="F3288" i="4"/>
  <c r="F3043" i="4"/>
  <c r="F807" i="4"/>
  <c r="F4250" i="4"/>
  <c r="F3262" i="4"/>
  <c r="F5562" i="4"/>
  <c r="F6861" i="4"/>
  <c r="F5360" i="4"/>
  <c r="F1717" i="4"/>
  <c r="F4818" i="4"/>
  <c r="F113" i="4"/>
  <c r="F1156" i="4"/>
  <c r="F3663" i="4"/>
  <c r="F6422" i="4"/>
  <c r="F7758" i="4"/>
  <c r="F995" i="4"/>
  <c r="F611" i="4"/>
  <c r="F3412" i="4"/>
  <c r="F4499" i="4"/>
  <c r="F8999" i="4"/>
  <c r="F6243" i="4"/>
  <c r="F5817" i="4"/>
  <c r="F5818" i="4"/>
  <c r="F2357" i="4"/>
  <c r="F7561" i="4"/>
  <c r="F2710" i="4"/>
  <c r="F9000" i="4"/>
  <c r="F9639" i="4"/>
  <c r="F1958" i="4"/>
  <c r="F9060" i="4"/>
  <c r="F1618" i="4"/>
  <c r="F707" i="4"/>
  <c r="F9592" i="4"/>
  <c r="F4868" i="4"/>
  <c r="F7304" i="4"/>
  <c r="F3701" i="4"/>
  <c r="F2057" i="4"/>
  <c r="F4624" i="4"/>
  <c r="F2928" i="4"/>
  <c r="F8139" i="4"/>
  <c r="F9387" i="4"/>
  <c r="F8546" i="4"/>
  <c r="F8168" i="4"/>
  <c r="F7461" i="4"/>
  <c r="F3211" i="4"/>
  <c r="F7777" i="4"/>
  <c r="F6591" i="4"/>
  <c r="F3308" i="4"/>
  <c r="F9893" i="4"/>
  <c r="F7936" i="4"/>
  <c r="F8496" i="4"/>
  <c r="F1917" i="4"/>
  <c r="F7631" i="4"/>
  <c r="F9788" i="4"/>
  <c r="F3472" i="4"/>
  <c r="F5730" i="4"/>
  <c r="F6118" i="4"/>
  <c r="F453" i="4"/>
  <c r="F3044" i="4"/>
  <c r="F2595" i="4"/>
  <c r="F2147" i="4"/>
  <c r="F5298" i="4"/>
  <c r="F612" i="4"/>
  <c r="F7971" i="4"/>
  <c r="F1480" i="4"/>
  <c r="F9504" i="4"/>
  <c r="F5540" i="4"/>
  <c r="F2011" i="4"/>
  <c r="F10180" i="4"/>
  <c r="F2775" i="4"/>
  <c r="F9844" i="4"/>
  <c r="F5731" i="4"/>
  <c r="F3328" i="4"/>
  <c r="F8198" i="4"/>
  <c r="F5797" i="4"/>
  <c r="F6366" i="4"/>
  <c r="F8774" i="4"/>
  <c r="F2807" i="4"/>
  <c r="F6479" i="4"/>
  <c r="F7024" i="4"/>
  <c r="F4599" i="4"/>
  <c r="F7489" i="4"/>
  <c r="F7805" i="4"/>
  <c r="F4913" i="4"/>
  <c r="F1283" i="4"/>
  <c r="F4768" i="4"/>
  <c r="F1864" i="4"/>
  <c r="F5440" i="4"/>
  <c r="F911" i="4"/>
  <c r="F8066" i="4"/>
  <c r="F7007" i="4"/>
  <c r="F7972" i="4"/>
  <c r="F8601" i="4"/>
  <c r="F367" i="4"/>
  <c r="F3391" i="4"/>
  <c r="F7843" i="4"/>
  <c r="F2148" i="4"/>
  <c r="F1718" i="4"/>
  <c r="F7993" i="4"/>
  <c r="F9182" i="4"/>
  <c r="F8463" i="4"/>
  <c r="F4736" i="4"/>
  <c r="F7677" i="4"/>
  <c r="F5625" i="4"/>
  <c r="F7108" i="4"/>
  <c r="F9325" i="4"/>
  <c r="F8877" i="4"/>
  <c r="F9968" i="4"/>
  <c r="F9640" i="4"/>
  <c r="F2453" i="4"/>
  <c r="F6343" i="4"/>
  <c r="F8366" i="4"/>
  <c r="F7462" i="4"/>
  <c r="F8140" i="4"/>
  <c r="F4181" i="4"/>
  <c r="F5044" i="4"/>
  <c r="F9061" i="4"/>
  <c r="F9726" i="4"/>
  <c r="F5299" i="4"/>
  <c r="F6690" i="4"/>
  <c r="F8750" i="4"/>
  <c r="F6504" i="4"/>
  <c r="F4757" i="4"/>
  <c r="F8340" i="4"/>
  <c r="F6139" i="4"/>
  <c r="F2970" i="4"/>
  <c r="F9472" i="4"/>
  <c r="F8662" i="4"/>
  <c r="F69" i="4"/>
  <c r="F3005" i="4"/>
  <c r="F5819" i="4"/>
  <c r="F10337" i="4"/>
  <c r="F8751" i="4"/>
  <c r="F10210" i="4"/>
  <c r="F9894" i="4"/>
  <c r="F4547" i="4"/>
  <c r="F4500" i="4"/>
  <c r="F2929" i="4"/>
  <c r="F1235" i="4"/>
  <c r="F2739" i="4"/>
  <c r="F5146" i="4"/>
  <c r="F9091" i="4"/>
  <c r="F7050" i="4"/>
  <c r="F5820" i="4"/>
  <c r="F2596" i="4"/>
  <c r="F4440" i="4"/>
  <c r="F3189" i="4"/>
  <c r="F5324" i="4"/>
  <c r="F6081" i="4"/>
  <c r="F5486" i="4"/>
  <c r="F6213" i="4"/>
  <c r="F6755" i="4"/>
  <c r="F5692" i="4"/>
  <c r="F8497" i="4"/>
  <c r="F6756" i="4"/>
  <c r="F3714" i="4"/>
  <c r="F10131" i="4"/>
  <c r="F7285" i="4"/>
  <c r="F3965" i="4"/>
  <c r="F2711" i="4"/>
  <c r="F6285" i="4"/>
  <c r="F912" i="4"/>
  <c r="F4666" i="4"/>
  <c r="F6674" i="4"/>
  <c r="F8341" i="4"/>
  <c r="F2498" i="4"/>
  <c r="F3364" i="4"/>
  <c r="F5441" i="4"/>
  <c r="F4251" i="4"/>
  <c r="F2971" i="4"/>
  <c r="F2864" i="4"/>
  <c r="F6757" i="4"/>
  <c r="F9388" i="4"/>
  <c r="F4288" i="4"/>
  <c r="F6163" i="4"/>
  <c r="F9291" i="4"/>
  <c r="F10112" i="4"/>
  <c r="F2572" i="4"/>
  <c r="F3628" i="4"/>
  <c r="F1071" i="4"/>
  <c r="F8843" i="4"/>
  <c r="F7218" i="4"/>
  <c r="F7914" i="4"/>
  <c r="F10211" i="4"/>
  <c r="F3365" i="4"/>
  <c r="F4963" i="4"/>
  <c r="F3263" i="4"/>
  <c r="F8819" i="4"/>
  <c r="F3309" i="4"/>
  <c r="F4320" i="4"/>
  <c r="F4069" i="4"/>
  <c r="F5948" i="4"/>
  <c r="F7562" i="4"/>
  <c r="F2422" i="4"/>
  <c r="F708" i="4"/>
  <c r="F1619" i="4"/>
  <c r="F3544" i="4"/>
  <c r="F4797" i="4"/>
  <c r="F5798" i="4"/>
  <c r="F3921" i="4"/>
  <c r="F3688" i="4"/>
  <c r="F2972" i="4"/>
  <c r="F1518" i="4"/>
  <c r="F868" i="4"/>
  <c r="F5845" i="4"/>
  <c r="F4696" i="4"/>
  <c r="F3006" i="4"/>
  <c r="F3062" i="4"/>
  <c r="F4416" i="4"/>
  <c r="F206" i="4"/>
  <c r="F3264" i="4"/>
  <c r="F2499" i="4"/>
  <c r="F2205" i="4"/>
  <c r="F10212" i="4"/>
  <c r="F7051" i="4"/>
  <c r="F613" i="4"/>
  <c r="F9937" i="4"/>
  <c r="F2206" i="4"/>
  <c r="F70" i="4"/>
  <c r="F5732" i="4"/>
  <c r="F9208" i="4"/>
  <c r="F232" i="4"/>
  <c r="F3715" i="4"/>
  <c r="F4819" i="4"/>
  <c r="F4880" i="4"/>
  <c r="F9021" i="4"/>
  <c r="F3757" i="4"/>
  <c r="F5017" i="4"/>
  <c r="F7363" i="4"/>
  <c r="F7423" i="4"/>
  <c r="F9209" i="4"/>
  <c r="F10132" i="4"/>
  <c r="F274" i="4"/>
  <c r="F4881" i="4"/>
  <c r="F4798" i="4"/>
  <c r="F5693" i="4"/>
  <c r="F2808" i="4"/>
  <c r="F6060" i="4"/>
  <c r="F8104" i="4"/>
  <c r="F6592" i="4"/>
  <c r="F1918" i="4"/>
  <c r="F2149" i="4"/>
  <c r="F2930" i="4"/>
  <c r="F1764" i="4"/>
  <c r="F4475" i="4"/>
  <c r="F2476" i="4"/>
  <c r="F8322" i="4"/>
  <c r="F6930" i="4"/>
  <c r="F3366" i="4"/>
  <c r="F1765" i="4"/>
  <c r="F9789" i="4"/>
  <c r="F7305" i="4"/>
  <c r="F4667" i="4"/>
  <c r="F5018" i="4"/>
  <c r="F7973" i="4"/>
  <c r="F7778" i="4"/>
  <c r="F6140" i="4"/>
  <c r="F6892" i="4"/>
  <c r="F2712" i="4"/>
  <c r="F4441" i="4"/>
  <c r="F9895" i="4"/>
  <c r="F6286" i="4"/>
  <c r="F6214" i="4"/>
  <c r="F8799" i="4"/>
  <c r="F1919" i="4"/>
  <c r="F2454" i="4"/>
  <c r="F8141" i="4"/>
  <c r="F6758" i="4"/>
  <c r="F10061" i="4"/>
  <c r="F3758" i="4"/>
  <c r="F5878" i="4"/>
  <c r="F6321" i="4"/>
  <c r="F7915" i="4"/>
  <c r="F4522" i="4"/>
  <c r="F9664" i="4"/>
  <c r="F2951" i="4"/>
  <c r="F8896" i="4"/>
  <c r="F4267" i="4"/>
  <c r="F6367" i="4"/>
  <c r="F3496" i="4"/>
  <c r="F869" i="4"/>
  <c r="F656" i="4"/>
  <c r="F5676" i="4"/>
  <c r="F5846" i="4"/>
  <c r="F9022" i="4"/>
  <c r="F4882" i="4"/>
  <c r="F10020" i="4"/>
  <c r="F6215" i="4"/>
  <c r="F324" i="4"/>
  <c r="F5655" i="4"/>
  <c r="F8663" i="4"/>
  <c r="F1806" i="4"/>
  <c r="F8522" i="4"/>
  <c r="F2931" i="4"/>
  <c r="F114" i="4"/>
  <c r="F5019" i="4"/>
  <c r="F4625" i="4"/>
  <c r="F2423" i="4"/>
  <c r="F6991" i="4"/>
  <c r="F1236" i="4"/>
  <c r="F7869" i="4"/>
  <c r="F4626" i="4"/>
  <c r="F4988" i="4"/>
  <c r="F3045" i="4"/>
  <c r="F6774" i="4"/>
  <c r="F6480" i="4"/>
  <c r="F2932" i="4"/>
  <c r="F3896" i="4"/>
  <c r="F564" i="4"/>
  <c r="F7153" i="4"/>
  <c r="F4268" i="4"/>
  <c r="F7937" i="4"/>
  <c r="F6382" i="4"/>
  <c r="F7185" i="4"/>
  <c r="F5487" i="4"/>
  <c r="F808" i="4"/>
  <c r="F1959" i="4"/>
  <c r="F1568" i="4"/>
  <c r="F9707" i="4"/>
  <c r="F2424" i="4"/>
  <c r="F9121" i="4"/>
  <c r="F3575" i="4"/>
  <c r="F2597" i="4"/>
  <c r="F8243" i="4"/>
  <c r="F4269" i="4"/>
  <c r="F3413" i="4"/>
  <c r="F4156" i="4"/>
  <c r="F9183" i="4"/>
  <c r="F10062" i="4"/>
  <c r="F4019" i="4"/>
  <c r="F8547" i="4"/>
  <c r="F10213" i="4"/>
  <c r="F5442" i="4"/>
  <c r="F7844" i="4"/>
  <c r="F7687" i="4"/>
  <c r="F6082" i="4"/>
  <c r="F2523" i="4"/>
  <c r="F3265" i="4"/>
  <c r="F9235" i="4"/>
  <c r="F9817" i="4"/>
  <c r="F8752" i="4"/>
  <c r="F1031" i="4"/>
  <c r="F7515" i="4"/>
  <c r="F3026" i="4"/>
  <c r="F5396" i="4"/>
  <c r="F614" i="4"/>
  <c r="F5196" i="4"/>
  <c r="F7331" i="4"/>
  <c r="F9389" i="4"/>
  <c r="F3414" i="4"/>
  <c r="F7600" i="4"/>
  <c r="F9593" i="4"/>
  <c r="F8199" i="4"/>
  <c r="F870" i="4"/>
  <c r="F6974" i="4"/>
  <c r="F5215" i="4"/>
  <c r="F2382" i="4"/>
  <c r="F2524" i="4"/>
  <c r="F9362" i="4"/>
  <c r="F6832" i="4"/>
  <c r="F5072" i="4"/>
  <c r="F4289" i="4"/>
  <c r="F5541" i="4"/>
  <c r="F5733" i="4"/>
  <c r="F4501" i="4"/>
  <c r="F2477" i="4"/>
  <c r="F3716" i="4"/>
  <c r="F8261" i="4"/>
  <c r="F1519" i="4"/>
  <c r="F2973" i="4"/>
  <c r="F9403" i="4"/>
  <c r="F8291" i="4"/>
  <c r="F2150" i="4"/>
  <c r="F7424" i="4"/>
  <c r="F10063" i="4"/>
  <c r="F2151" i="4"/>
  <c r="F3922" i="4"/>
  <c r="F7154" i="4"/>
  <c r="F5775" i="4"/>
  <c r="F7463" i="4"/>
  <c r="F8367" i="4"/>
  <c r="F7806" i="4"/>
  <c r="F10082" i="4"/>
  <c r="F4476" i="4"/>
  <c r="F1352" i="4"/>
  <c r="F2598" i="4"/>
  <c r="F2425" i="4"/>
  <c r="F7464" i="4"/>
  <c r="F8142" i="4"/>
  <c r="F3664" i="4"/>
  <c r="F5300" i="4"/>
  <c r="F2900" i="4"/>
  <c r="F4737" i="4"/>
  <c r="F8200" i="4"/>
  <c r="F5419" i="4"/>
  <c r="F2012" i="4"/>
  <c r="F4573" i="4"/>
  <c r="F2669" i="4"/>
  <c r="F6954" i="4"/>
  <c r="F8020" i="4"/>
  <c r="F7129" i="4"/>
  <c r="F3392" i="4"/>
  <c r="F7601" i="4"/>
  <c r="F4697" i="4"/>
  <c r="F8624" i="4"/>
  <c r="F5301" i="4"/>
  <c r="F5105" i="4"/>
  <c r="F8498" i="4"/>
  <c r="F8368" i="4"/>
  <c r="F7994" i="4"/>
  <c r="F8775" i="4"/>
  <c r="F10133" i="4"/>
  <c r="F6186" i="4"/>
  <c r="F2058" i="4"/>
  <c r="F4548" i="4"/>
  <c r="F8499" i="4"/>
  <c r="F5397" i="4"/>
  <c r="F9872" i="4"/>
  <c r="F6423" i="4"/>
  <c r="F5261" i="4"/>
  <c r="F8292" i="4"/>
  <c r="F7563" i="4"/>
  <c r="F7539" i="4"/>
  <c r="F3007" i="4"/>
  <c r="F3063" i="4"/>
  <c r="F4182" i="4"/>
  <c r="F4869" i="4"/>
  <c r="F1520" i="4"/>
  <c r="F3497" i="4"/>
  <c r="F4574" i="4"/>
  <c r="F6322" i="4"/>
  <c r="F8500" i="4"/>
  <c r="F6729" i="4"/>
  <c r="F3329" i="4"/>
  <c r="F4417" i="4"/>
  <c r="F3266" i="4"/>
  <c r="F9363" i="4"/>
  <c r="F9404" i="4"/>
  <c r="F9422" i="4"/>
  <c r="F3665" i="4"/>
  <c r="F8844" i="4"/>
  <c r="F615" i="4"/>
  <c r="F7540" i="4"/>
  <c r="F9641" i="4"/>
  <c r="F10021" i="4"/>
  <c r="F4933" i="4"/>
  <c r="F2013" i="4"/>
  <c r="F9184" i="4"/>
  <c r="F6481" i="4"/>
  <c r="F6931" i="4"/>
  <c r="F2383" i="4"/>
  <c r="F8625" i="4"/>
  <c r="F7870" i="4"/>
  <c r="F3742" i="4"/>
  <c r="F2207" i="4"/>
  <c r="F2599" i="4"/>
  <c r="F4290" i="4"/>
  <c r="F6323" i="4"/>
  <c r="F6324" i="4"/>
  <c r="F7678" i="4"/>
  <c r="F4964" i="4"/>
  <c r="F7425" i="4"/>
  <c r="F9001" i="4"/>
  <c r="F3212" i="4"/>
  <c r="F3027" i="4"/>
  <c r="F3689" i="4"/>
  <c r="F2573" i="4"/>
  <c r="F913" i="4"/>
  <c r="F5073" i="4"/>
  <c r="F9092" i="4"/>
  <c r="F3759" i="4"/>
  <c r="F2974" i="4"/>
  <c r="F8105" i="4"/>
  <c r="F2014" i="4"/>
  <c r="F4549" i="4"/>
  <c r="F6424" i="4"/>
  <c r="F7052" i="4"/>
  <c r="F6425" i="4"/>
  <c r="F325" i="4"/>
  <c r="F9990" i="4"/>
  <c r="F2901" i="4"/>
  <c r="F7845" i="4"/>
  <c r="F9185" i="4"/>
  <c r="F1620" i="4"/>
  <c r="F8369" i="4"/>
  <c r="F4989" i="4"/>
  <c r="F4385" i="4"/>
  <c r="F7155" i="4"/>
  <c r="F9390" i="4"/>
  <c r="F233" i="4"/>
  <c r="F6618" i="4"/>
  <c r="F7465" i="4"/>
  <c r="F8342" i="4"/>
  <c r="F3367" i="4"/>
  <c r="F7332" i="4"/>
  <c r="F10083" i="4"/>
  <c r="F6932" i="4"/>
  <c r="F5607" i="4"/>
  <c r="F152" i="4"/>
  <c r="F3243" i="4"/>
  <c r="F7219" i="4"/>
  <c r="F6287" i="4"/>
  <c r="F2103" i="4"/>
  <c r="F5238" i="4"/>
  <c r="F2740" i="4"/>
  <c r="F10158" i="4"/>
  <c r="F3330" i="4"/>
  <c r="F2552" i="4"/>
  <c r="F1449" i="4"/>
  <c r="F2152" i="4"/>
  <c r="F115" i="4"/>
  <c r="F1237" i="4"/>
  <c r="F6017" i="4"/>
  <c r="F9364" i="4"/>
  <c r="F3717" i="4"/>
  <c r="F7974" i="4"/>
  <c r="F5734" i="4"/>
  <c r="F2500" i="4"/>
  <c r="F7871" i="4"/>
  <c r="F5262" i="4"/>
  <c r="F6619" i="4"/>
  <c r="F3064" i="4"/>
  <c r="F9642" i="4"/>
  <c r="F7242" i="4"/>
  <c r="F809" i="4"/>
  <c r="F7564" i="4"/>
  <c r="F5020" i="4"/>
  <c r="F8323" i="4"/>
  <c r="F9505" i="4"/>
  <c r="F71" i="4"/>
  <c r="F6368" i="4"/>
  <c r="F1118" i="4"/>
  <c r="F9093" i="4"/>
  <c r="F8106" i="4"/>
  <c r="F8575" i="4"/>
  <c r="F7872" i="4"/>
  <c r="F7688" i="4"/>
  <c r="F4668" i="4"/>
  <c r="F7286" i="4"/>
  <c r="F9094" i="4"/>
  <c r="F6992" i="4"/>
  <c r="F4550" i="4"/>
  <c r="F6460" i="4"/>
  <c r="F3368" i="4"/>
  <c r="F8897" i="4"/>
  <c r="F3244" i="4"/>
  <c r="F6691" i="4"/>
  <c r="F4575" i="4"/>
  <c r="F9643" i="4"/>
  <c r="F8626" i="4"/>
  <c r="F8523" i="4"/>
  <c r="F2713" i="4"/>
  <c r="F4523" i="4"/>
  <c r="F3760" i="4"/>
  <c r="F9236" i="4"/>
  <c r="F3393" i="4"/>
  <c r="F2809" i="4"/>
  <c r="F2714" i="4"/>
  <c r="F8923" i="4"/>
  <c r="F810" i="4"/>
  <c r="F941" i="4"/>
  <c r="F2865" i="4"/>
  <c r="F5608" i="4"/>
  <c r="F275" i="4"/>
  <c r="F276" i="4"/>
  <c r="F4883" i="4"/>
  <c r="F7541" i="4"/>
  <c r="F3761" i="4"/>
  <c r="F2933" i="4"/>
  <c r="F2902" i="4"/>
  <c r="F996" i="4"/>
  <c r="F6426" i="4"/>
  <c r="F7807" i="4"/>
  <c r="F1807" i="4"/>
  <c r="F4914" i="4"/>
  <c r="F10022" i="4"/>
  <c r="F3516" i="4"/>
  <c r="F1198" i="4"/>
  <c r="F997" i="4"/>
  <c r="F3517" i="4"/>
  <c r="F2903" i="4"/>
  <c r="F9237" i="4"/>
  <c r="F2455" i="4"/>
  <c r="F9991" i="4"/>
  <c r="F234" i="4"/>
  <c r="F6975" i="4"/>
  <c r="F6775" i="4"/>
  <c r="F2525" i="4"/>
  <c r="F4231" i="4"/>
  <c r="F7265" i="4"/>
  <c r="F8898" i="4"/>
  <c r="F5197" i="4"/>
  <c r="F9473" i="4"/>
  <c r="F7632" i="4"/>
  <c r="F5263" i="4"/>
  <c r="F7025" i="4"/>
  <c r="F616" i="4"/>
  <c r="F2456" i="4"/>
  <c r="F1673" i="4"/>
  <c r="F9365" i="4"/>
  <c r="F6427" i="4"/>
  <c r="F2741" i="4"/>
  <c r="F2305" i="4"/>
  <c r="F6505" i="4"/>
  <c r="F6482" i="4"/>
  <c r="F454" i="4"/>
  <c r="F277" i="4"/>
  <c r="F10279" i="4"/>
  <c r="F1674" i="4"/>
  <c r="F6620" i="4"/>
  <c r="F8039" i="4"/>
  <c r="F7306" i="4"/>
  <c r="F1766" i="4"/>
  <c r="F6369" i="4"/>
  <c r="F9594" i="4"/>
  <c r="F6164" i="4"/>
  <c r="F1675" i="4"/>
  <c r="F4870" i="4"/>
  <c r="F2866" i="4"/>
  <c r="F326" i="4"/>
  <c r="F6730" i="4"/>
  <c r="F7779" i="4"/>
  <c r="F709" i="4"/>
  <c r="F7130" i="4"/>
  <c r="F4551" i="4"/>
  <c r="F1920" i="4"/>
  <c r="F6506" i="4"/>
  <c r="F7364" i="4"/>
  <c r="F8244" i="4"/>
  <c r="F4070" i="4"/>
  <c r="F7565" i="4"/>
  <c r="F6344" i="4"/>
  <c r="F8143" i="4"/>
  <c r="F4799" i="4"/>
  <c r="F3148" i="4"/>
  <c r="F9567" i="4"/>
  <c r="F5609" i="4"/>
  <c r="F2776" i="4"/>
  <c r="F4552" i="4"/>
  <c r="F7131" i="4"/>
  <c r="F4698" i="4"/>
  <c r="F6325" i="4"/>
  <c r="F7542" i="4"/>
  <c r="F6018" i="4"/>
  <c r="F9474" i="4"/>
  <c r="F2478" i="4"/>
  <c r="F8169" i="4"/>
  <c r="F9665" i="4"/>
  <c r="F4669" i="4"/>
  <c r="F998" i="4"/>
  <c r="F942" i="4"/>
  <c r="F6955" i="4"/>
  <c r="F5677" i="4"/>
  <c r="F8548" i="4"/>
  <c r="F10113" i="4"/>
  <c r="F7720" i="4"/>
  <c r="F9818" i="4"/>
  <c r="F9644" i="4"/>
  <c r="F8724" i="4"/>
  <c r="F455" i="4"/>
  <c r="F10159" i="4"/>
  <c r="F7396" i="4"/>
  <c r="F8899" i="4"/>
  <c r="F9727" i="4"/>
  <c r="F9447" i="4"/>
  <c r="F368" i="4"/>
  <c r="F9475" i="4"/>
  <c r="F72" i="4"/>
  <c r="F6675" i="4"/>
  <c r="F8924" i="4"/>
  <c r="F6833" i="4"/>
  <c r="F9366" i="4"/>
  <c r="F1621" i="4"/>
  <c r="F8067" i="4"/>
  <c r="F3762" i="4"/>
  <c r="F9645" i="4"/>
  <c r="F3873" i="4"/>
  <c r="F1032" i="4"/>
  <c r="F1481" i="4"/>
  <c r="F8343" i="4"/>
  <c r="F9146" i="4"/>
  <c r="F3743" i="4"/>
  <c r="F3629" i="4"/>
  <c r="F9845" i="4"/>
  <c r="F8144" i="4"/>
  <c r="F3415" i="4"/>
  <c r="F7333" i="4"/>
  <c r="F3331" i="4"/>
  <c r="F4738" i="4"/>
  <c r="F116" i="4"/>
  <c r="F3046" i="4"/>
  <c r="F3430" i="4"/>
  <c r="F6834" i="4"/>
  <c r="F2934" i="4"/>
  <c r="F6042" i="4"/>
  <c r="F4020" i="4"/>
  <c r="F3690" i="4"/>
  <c r="F7008" i="4"/>
  <c r="F2777" i="4"/>
  <c r="F9405" i="4"/>
  <c r="F2832" i="4"/>
  <c r="F3666" i="4"/>
  <c r="F6560" i="4"/>
  <c r="F3617" i="4"/>
  <c r="F4934" i="4"/>
  <c r="F2208" i="4"/>
  <c r="F9062" i="4"/>
  <c r="F1284" i="4"/>
  <c r="F9186" i="4"/>
  <c r="F8820" i="4"/>
  <c r="F3310" i="4"/>
  <c r="F4502" i="4"/>
  <c r="F2715" i="4"/>
  <c r="F8925" i="4"/>
  <c r="F7466" i="4"/>
  <c r="F1921" i="4"/>
  <c r="F1199" i="4"/>
  <c r="F1238" i="4"/>
  <c r="F871" i="4"/>
  <c r="F6083" i="4"/>
  <c r="F2501" i="4"/>
  <c r="F6244" i="4"/>
  <c r="F7156" i="4"/>
  <c r="F9147" i="4"/>
  <c r="F117" i="4"/>
  <c r="F5074" i="4"/>
  <c r="F7365" i="4"/>
  <c r="F9187" i="4"/>
  <c r="F7490" i="4"/>
  <c r="F1033" i="4"/>
  <c r="F9546" i="4"/>
  <c r="F8262" i="4"/>
  <c r="F9122" i="4"/>
  <c r="F3190" i="4"/>
  <c r="F8845" i="4"/>
  <c r="F4232" i="4"/>
  <c r="F4820" i="4"/>
  <c r="F7543" i="4"/>
  <c r="F3289" i="4"/>
  <c r="F2059" i="4"/>
  <c r="F7721" i="4"/>
  <c r="F9476" i="4"/>
  <c r="F1157" i="4"/>
  <c r="F7938" i="4"/>
  <c r="F10114" i="4"/>
  <c r="F9326" i="4"/>
  <c r="F8445" i="4"/>
  <c r="F9312" i="4"/>
  <c r="F565" i="4"/>
  <c r="F4553" i="4"/>
  <c r="F1200" i="4"/>
  <c r="F4442" i="4"/>
  <c r="F73" i="4"/>
  <c r="F8263" i="4"/>
  <c r="F5799" i="4"/>
  <c r="F5325" i="4"/>
  <c r="F3191" i="4"/>
  <c r="F3630" i="4"/>
  <c r="F7426" i="4"/>
  <c r="F3008" i="4"/>
  <c r="F5264" i="4"/>
  <c r="F7307" i="4"/>
  <c r="F6650" i="4"/>
  <c r="F4270" i="4"/>
  <c r="F1960" i="4"/>
  <c r="F5776" i="4"/>
  <c r="F6061" i="4"/>
  <c r="F751" i="4"/>
  <c r="F4990" i="4"/>
  <c r="F10160" i="4"/>
  <c r="F3009" i="4"/>
  <c r="F8549" i="4"/>
  <c r="F3332" i="4"/>
  <c r="F9846" i="4"/>
  <c r="F7759" i="4"/>
  <c r="F6862" i="4"/>
  <c r="F9938" i="4"/>
  <c r="F2670" i="4"/>
  <c r="F4576" i="4"/>
  <c r="F8040" i="4"/>
  <c r="F7109" i="4"/>
  <c r="F6863" i="4"/>
  <c r="F10338" i="4"/>
  <c r="F7491" i="4"/>
  <c r="F8800" i="4"/>
  <c r="F4884" i="4"/>
  <c r="F4821" i="4"/>
  <c r="F4915" i="4"/>
  <c r="F7544" i="4"/>
  <c r="F3576" i="4"/>
  <c r="F8627" i="4"/>
  <c r="F6216" i="4"/>
  <c r="F8307" i="4"/>
  <c r="F4885" i="4"/>
  <c r="F4099" i="4"/>
  <c r="F811" i="4"/>
  <c r="F9406" i="4"/>
  <c r="F4021" i="4"/>
  <c r="F9148" i="4"/>
  <c r="F7939" i="4"/>
  <c r="F8550" i="4"/>
  <c r="F4577" i="4"/>
  <c r="F2526" i="4"/>
  <c r="F9568" i="4"/>
  <c r="F1158" i="4"/>
  <c r="F3874" i="4"/>
  <c r="F7427" i="4"/>
  <c r="F5656" i="4"/>
  <c r="F5021" i="4"/>
  <c r="F8041" i="4"/>
  <c r="F5879" i="4"/>
  <c r="F9873" i="4"/>
  <c r="F2716" i="4"/>
  <c r="F3518" i="4"/>
  <c r="F8846" i="4"/>
  <c r="F9939" i="4"/>
  <c r="F10134" i="4"/>
  <c r="F3010" i="4"/>
  <c r="F8344" i="4"/>
  <c r="F4271" i="4"/>
  <c r="F4386" i="4"/>
  <c r="F3102" i="4"/>
  <c r="F7334" i="4"/>
  <c r="F7157" i="4"/>
  <c r="F5800" i="4"/>
  <c r="F8217" i="4"/>
  <c r="F4916" i="4"/>
  <c r="F4443" i="4"/>
  <c r="F2426" i="4"/>
  <c r="F7158" i="4"/>
  <c r="F3011" i="4"/>
  <c r="F3997" i="4"/>
  <c r="F6776" i="4"/>
  <c r="F7492" i="4"/>
  <c r="F1865" i="4"/>
  <c r="F6062" i="4"/>
  <c r="F10250" i="4"/>
  <c r="F8501" i="4"/>
  <c r="F9940" i="4"/>
  <c r="F3213" i="4"/>
  <c r="F118" i="4"/>
  <c r="F4100" i="4"/>
  <c r="F5239" i="4"/>
  <c r="F7516" i="4"/>
  <c r="F4600" i="4"/>
  <c r="F8576" i="4"/>
  <c r="F6483" i="4"/>
  <c r="F2975" i="4"/>
  <c r="F872" i="4"/>
  <c r="F8218" i="4"/>
  <c r="F5106" i="4"/>
  <c r="F6370" i="4"/>
  <c r="F4022" i="4"/>
  <c r="F6933" i="4"/>
  <c r="F9023" i="4"/>
  <c r="F6893" i="4"/>
  <c r="F3498" i="4"/>
  <c r="F4578" i="4"/>
  <c r="F2015" i="4"/>
  <c r="F7633" i="4"/>
  <c r="F5443" i="4"/>
  <c r="F2384" i="4"/>
  <c r="F2574" i="4"/>
  <c r="F943" i="4"/>
  <c r="F2209" i="4"/>
  <c r="F6593" i="4"/>
  <c r="F3333" i="4"/>
  <c r="F2553" i="4"/>
  <c r="F3744" i="4"/>
  <c r="F5240" i="4"/>
  <c r="F3631" i="4"/>
  <c r="F4157" i="4"/>
  <c r="F1319" i="4"/>
  <c r="F8628" i="4"/>
  <c r="F9847" i="4"/>
  <c r="F9708" i="4"/>
  <c r="F2671" i="4"/>
  <c r="F7132" i="4"/>
  <c r="F9728" i="4"/>
  <c r="F2742" i="4"/>
  <c r="F6428" i="4"/>
  <c r="F10135" i="4"/>
  <c r="F6383" i="4"/>
  <c r="F6835" i="4"/>
  <c r="F4071" i="4"/>
  <c r="F2527" i="4"/>
  <c r="F5801" i="4"/>
  <c r="F7689" i="4"/>
  <c r="F8847" i="4"/>
  <c r="F8068" i="4"/>
  <c r="F5022" i="4"/>
  <c r="F4822" i="4"/>
  <c r="F5563" i="4"/>
  <c r="F9915" i="4"/>
  <c r="F2778" i="4"/>
  <c r="F6019" i="4"/>
  <c r="F8345" i="4"/>
  <c r="F10084" i="4"/>
  <c r="F7133" i="4"/>
  <c r="F4769" i="4"/>
  <c r="F7760" i="4"/>
  <c r="F812" i="4"/>
  <c r="F4871" i="4"/>
  <c r="F9477" i="4"/>
  <c r="F1353" i="4"/>
  <c r="F5398" i="4"/>
  <c r="F9478" i="4"/>
  <c r="F4023" i="4"/>
  <c r="F4991" i="4"/>
  <c r="F3966" i="4"/>
  <c r="F6692" i="4"/>
  <c r="F9916" i="4"/>
  <c r="F2810" i="4"/>
  <c r="F3149" i="4"/>
  <c r="F9063" i="4"/>
  <c r="F10136" i="4"/>
  <c r="F9391" i="4"/>
  <c r="F2104" i="4"/>
  <c r="F7995" i="4"/>
  <c r="F9992" i="4"/>
  <c r="F8753" i="4"/>
  <c r="F4205" i="4"/>
  <c r="F8245" i="4"/>
  <c r="F6326" i="4"/>
  <c r="F3394" i="4"/>
  <c r="F9123" i="4"/>
  <c r="F5578" i="4"/>
  <c r="F7266" i="4"/>
  <c r="F7761" i="4"/>
  <c r="F9874" i="4"/>
  <c r="F5216" i="4"/>
  <c r="F873" i="4"/>
  <c r="F874" i="4"/>
  <c r="F2105" i="4"/>
  <c r="F3519" i="4"/>
  <c r="F3897" i="4"/>
  <c r="F5420" i="4"/>
  <c r="F2935" i="4"/>
  <c r="F8264" i="4"/>
  <c r="F5564" i="4"/>
  <c r="F9917" i="4"/>
  <c r="F3290" i="4"/>
  <c r="F8069" i="4"/>
  <c r="F7566" i="4"/>
  <c r="F9313" i="4"/>
  <c r="F5914" i="4"/>
  <c r="F2554" i="4"/>
  <c r="F2262" i="4"/>
  <c r="F5752" i="4"/>
  <c r="F4339" i="4"/>
  <c r="F752" i="4"/>
  <c r="F8821" i="4"/>
  <c r="F8293" i="4"/>
  <c r="F6141" i="4"/>
  <c r="F6693" i="4"/>
  <c r="F3667" i="4"/>
  <c r="F418" i="4"/>
  <c r="F3718" i="4"/>
  <c r="F2106" i="4"/>
  <c r="F999" i="4"/>
  <c r="F4418" i="4"/>
  <c r="F1482" i="4"/>
  <c r="F7820" i="4"/>
  <c r="F4024" i="4"/>
  <c r="F4715" i="4"/>
  <c r="F4823" i="4"/>
  <c r="F1201" i="4"/>
  <c r="F3047" i="4"/>
  <c r="F1285" i="4"/>
  <c r="F6187" i="4"/>
  <c r="F3150" i="4"/>
  <c r="F4340" i="4"/>
  <c r="F10137" i="4"/>
  <c r="F710" i="4"/>
  <c r="F7053" i="4"/>
  <c r="F8070" i="4"/>
  <c r="F7366" i="4"/>
  <c r="F6993" i="4"/>
  <c r="F10214" i="4"/>
  <c r="F10138" i="4"/>
  <c r="F2528" i="4"/>
  <c r="F9367" i="4"/>
  <c r="F8776" i="4"/>
  <c r="F8446" i="4"/>
  <c r="F3230" i="4"/>
  <c r="F456" i="4"/>
  <c r="F4252" i="4"/>
  <c r="F10161" i="4"/>
  <c r="F5802" i="4"/>
  <c r="F3763" i="4"/>
  <c r="F5023" i="4"/>
  <c r="F8021" i="4"/>
  <c r="F6119" i="4"/>
  <c r="F4670" i="4"/>
  <c r="F5847" i="4"/>
  <c r="F9896" i="4"/>
  <c r="F5694" i="4"/>
  <c r="F7054" i="4"/>
  <c r="F5147" i="4"/>
  <c r="F10023" i="4"/>
  <c r="F2976" i="4"/>
  <c r="F8848" i="4"/>
  <c r="F9002" i="4"/>
  <c r="F6165" i="4"/>
  <c r="F3103" i="4"/>
  <c r="F3048" i="4"/>
  <c r="F7602" i="4"/>
  <c r="F8524" i="4"/>
  <c r="F8926" i="4"/>
  <c r="F7428" i="4"/>
  <c r="F2672" i="4"/>
  <c r="F6621" i="4"/>
  <c r="F8219" i="4"/>
  <c r="F7429" i="4"/>
  <c r="F8324" i="4"/>
  <c r="F4739" i="4"/>
  <c r="F457" i="4"/>
  <c r="F4291" i="4"/>
  <c r="F8577" i="4"/>
  <c r="F8370" i="4"/>
  <c r="F9407" i="4"/>
  <c r="F5075" i="4"/>
  <c r="F9064" i="4"/>
  <c r="F8525" i="4"/>
  <c r="F7634" i="4"/>
  <c r="F1767" i="4"/>
  <c r="F3745" i="4"/>
  <c r="F566" i="4"/>
  <c r="F9124" i="4"/>
  <c r="F9819" i="4"/>
  <c r="F2210" i="4"/>
  <c r="F4233" i="4"/>
  <c r="F4824" i="4"/>
  <c r="F5735" i="4"/>
  <c r="F1622" i="4"/>
  <c r="F6836" i="4"/>
  <c r="F3065" i="4"/>
  <c r="F8777" i="4"/>
  <c r="F3334" i="4"/>
  <c r="F3267" i="4"/>
  <c r="F6166" i="4"/>
  <c r="F5803" i="4"/>
  <c r="F10339" i="4"/>
  <c r="F5107" i="4"/>
  <c r="F7134" i="4"/>
  <c r="F4965" i="4"/>
  <c r="F4158" i="4"/>
  <c r="F7430" i="4"/>
  <c r="F3335" i="4"/>
  <c r="F7335" i="4"/>
  <c r="F7110" i="4"/>
  <c r="F657" i="4"/>
  <c r="F8801" i="4"/>
  <c r="F2263" i="4"/>
  <c r="F3049" i="4"/>
  <c r="F3545" i="4"/>
  <c r="F9875" i="4"/>
  <c r="F7567" i="4"/>
  <c r="F3793" i="4"/>
  <c r="F2867" i="4"/>
  <c r="F10181" i="4"/>
  <c r="F4601" i="4"/>
  <c r="F4935" i="4"/>
  <c r="F10162" i="4"/>
  <c r="F1808" i="4"/>
  <c r="F2779" i="4"/>
  <c r="F7916" i="4"/>
  <c r="F8502" i="4"/>
  <c r="F327" i="4"/>
  <c r="F7267" i="4"/>
  <c r="F944" i="4"/>
  <c r="F1809" i="4"/>
  <c r="F2306" i="4"/>
  <c r="F1320" i="4"/>
  <c r="F6120" i="4"/>
  <c r="F8629" i="4"/>
  <c r="F7243" i="4"/>
  <c r="F5198" i="4"/>
  <c r="F6894" i="4"/>
  <c r="F2868" i="4"/>
  <c r="F914" i="4"/>
  <c r="F7009" i="4"/>
  <c r="F9709" i="4"/>
  <c r="F1239" i="4"/>
  <c r="F5949" i="4"/>
  <c r="F7336" i="4"/>
  <c r="F3499" i="4"/>
  <c r="F7397" i="4"/>
  <c r="F2936" i="4"/>
  <c r="F4886" i="4"/>
  <c r="F5657" i="4"/>
  <c r="F5950" i="4"/>
  <c r="F5678" i="4"/>
  <c r="F9210" i="4"/>
  <c r="F7996" i="4"/>
  <c r="F8578" i="4"/>
  <c r="F119" i="4"/>
  <c r="F5804" i="4"/>
  <c r="F6429" i="4"/>
  <c r="F1202" i="4"/>
  <c r="F9448" i="4"/>
  <c r="F5951" i="4"/>
  <c r="F5326" i="4"/>
  <c r="F4101" i="4"/>
  <c r="F4292" i="4"/>
  <c r="F4770" i="4"/>
  <c r="F2153" i="4"/>
  <c r="F3245" i="4"/>
  <c r="F8170" i="4"/>
  <c r="F2457" i="4"/>
  <c r="F9710" i="4"/>
  <c r="F6430" i="4"/>
  <c r="F6837" i="4"/>
  <c r="F9595" i="4"/>
  <c r="F6188" i="4"/>
  <c r="F1000" i="4"/>
  <c r="F4917" i="4"/>
  <c r="F9095" i="4"/>
  <c r="F3967" i="4"/>
  <c r="F5421" i="4"/>
  <c r="F2427" i="4"/>
  <c r="F3291" i="4"/>
  <c r="F6694" i="4"/>
  <c r="F7186" i="4"/>
  <c r="F7603" i="4"/>
  <c r="F6956" i="4"/>
  <c r="F9449" i="4"/>
  <c r="F9450" i="4"/>
  <c r="F6934" i="4"/>
  <c r="F4740" i="4"/>
  <c r="F4671" i="4"/>
  <c r="F9569" i="4"/>
  <c r="F4918" i="4"/>
  <c r="F4966" i="4"/>
  <c r="F5444" i="4"/>
  <c r="F6935" i="4"/>
  <c r="F5265" i="4"/>
  <c r="F3546" i="4"/>
  <c r="F10085" i="4"/>
  <c r="F5565" i="4"/>
  <c r="F4387" i="4"/>
  <c r="F1569" i="4"/>
  <c r="F3268" i="4"/>
  <c r="F6936" i="4"/>
  <c r="F2555" i="4"/>
  <c r="F9065" i="4"/>
  <c r="F3028" i="4"/>
  <c r="F6622" i="4"/>
  <c r="F2600" i="4"/>
  <c r="F813" i="4"/>
  <c r="F2458" i="4"/>
  <c r="F4967" i="4"/>
  <c r="F2601" i="4"/>
  <c r="F6043" i="4"/>
  <c r="F8308" i="4"/>
  <c r="F9149" i="4"/>
  <c r="F3702" i="4"/>
  <c r="F6063" i="4"/>
  <c r="F278" i="4"/>
  <c r="F5445" i="4"/>
  <c r="F9918" i="4"/>
  <c r="F3214" i="4"/>
  <c r="F5736" i="4"/>
  <c r="F5952" i="4"/>
  <c r="F1521" i="4"/>
  <c r="F2529" i="4"/>
  <c r="F7517" i="4"/>
  <c r="F2479" i="4"/>
  <c r="F1866" i="4"/>
  <c r="F7917" i="4"/>
  <c r="F6994" i="4"/>
  <c r="F10163" i="4"/>
  <c r="F2154" i="4"/>
  <c r="F9211" i="4"/>
  <c r="F7873" i="4"/>
  <c r="F3923" i="4"/>
  <c r="F10280" i="4"/>
  <c r="F9408" i="4"/>
  <c r="F4627" i="4"/>
  <c r="F2459" i="4"/>
  <c r="F9150" i="4"/>
  <c r="F3807" i="4"/>
  <c r="F2556" i="4"/>
  <c r="F5266" i="4"/>
  <c r="F10024" i="4"/>
  <c r="F7431" i="4"/>
  <c r="F2833" i="4"/>
  <c r="F9423" i="4"/>
  <c r="F9212" i="4"/>
  <c r="F4579" i="4"/>
  <c r="F10182" i="4"/>
  <c r="F9711" i="4"/>
  <c r="F1286" i="4"/>
  <c r="F6594" i="4"/>
  <c r="F8145" i="4"/>
  <c r="F2211" i="4"/>
  <c r="F3691" i="4"/>
  <c r="F3968" i="4"/>
  <c r="F10115" i="4"/>
  <c r="F4524" i="4"/>
  <c r="F2977" i="4"/>
  <c r="F9213" i="4"/>
  <c r="F4771" i="4"/>
  <c r="F5542" i="4"/>
  <c r="F8022" i="4"/>
  <c r="F6507" i="4"/>
  <c r="F3520" i="4"/>
  <c r="F9125" i="4"/>
  <c r="F4580" i="4"/>
  <c r="F753" i="4"/>
  <c r="F7780" i="4"/>
  <c r="F754" i="4"/>
  <c r="F2557" i="4"/>
  <c r="F9024" i="4"/>
  <c r="F7679" i="4"/>
  <c r="F7337" i="4"/>
  <c r="F3215" i="4"/>
  <c r="F10215" i="4"/>
  <c r="F3969" i="4"/>
  <c r="F4321" i="4"/>
  <c r="F6327" i="4"/>
  <c r="F3231" i="4"/>
  <c r="F7545" i="4"/>
  <c r="F6651" i="4"/>
  <c r="F4183" i="4"/>
  <c r="F8503" i="4"/>
  <c r="F4772" i="4"/>
  <c r="F9666" i="4"/>
  <c r="F9025" i="4"/>
  <c r="F6759" i="4"/>
  <c r="F8220" i="4"/>
  <c r="F6044" i="4"/>
  <c r="F6777" i="4"/>
  <c r="F1623" i="4"/>
  <c r="F3794" i="4"/>
  <c r="F6345" i="4"/>
  <c r="F2460" i="4"/>
  <c r="F6328" i="4"/>
  <c r="F9876" i="4"/>
  <c r="F10340" i="4"/>
  <c r="F9292" i="4"/>
  <c r="F9993" i="4"/>
  <c r="F8309" i="4"/>
  <c r="F1240" i="4"/>
  <c r="F2952" i="4"/>
  <c r="F3577" i="4"/>
  <c r="F1203" i="4"/>
  <c r="F6484" i="4"/>
  <c r="F4159" i="4"/>
  <c r="F4773" i="4"/>
  <c r="F6346" i="4"/>
  <c r="F3970" i="4"/>
  <c r="F7940" i="4"/>
  <c r="F9327" i="4"/>
  <c r="F6431" i="4"/>
  <c r="F10064" i="4"/>
  <c r="F2834" i="4"/>
  <c r="F8371" i="4"/>
  <c r="F6329" i="4"/>
  <c r="F9729" i="4"/>
  <c r="F2060" i="4"/>
  <c r="F153" i="4"/>
  <c r="F10025" i="4"/>
  <c r="F8265" i="4"/>
  <c r="F1719" i="4"/>
  <c r="F6623" i="4"/>
  <c r="F4968" i="4"/>
  <c r="F3795" i="4"/>
  <c r="F7690" i="4"/>
  <c r="F6121" i="4"/>
  <c r="F658" i="4"/>
  <c r="F1810" i="4"/>
  <c r="F8294" i="4"/>
  <c r="F3216" i="4"/>
  <c r="F2307" i="4"/>
  <c r="F7432" i="4"/>
  <c r="F2155" i="4"/>
  <c r="F74" i="4"/>
  <c r="F10086" i="4"/>
  <c r="F2308" i="4"/>
  <c r="F1522" i="4"/>
  <c r="F1354" i="4"/>
  <c r="F9451" i="4"/>
  <c r="F945" i="4"/>
  <c r="F5399" i="4"/>
  <c r="F5880" i="4"/>
  <c r="F8246" i="4"/>
  <c r="F5737" i="4"/>
  <c r="F8325" i="4"/>
  <c r="F3808" i="4"/>
  <c r="F8526" i="4"/>
  <c r="F1768" i="4"/>
  <c r="F8927" i="4"/>
  <c r="F7604" i="4"/>
  <c r="F7026" i="4"/>
  <c r="F10139" i="4"/>
  <c r="F5327" i="4"/>
  <c r="F10164" i="4"/>
  <c r="F1867" i="4"/>
  <c r="F6540" i="4"/>
  <c r="F5848" i="4"/>
  <c r="F2016" i="4"/>
  <c r="F6371" i="4"/>
  <c r="F3578" i="4"/>
  <c r="F567" i="4"/>
  <c r="F9848" i="4"/>
  <c r="F3151" i="4"/>
  <c r="F2602" i="4"/>
  <c r="F7027" i="4"/>
  <c r="F4102" i="4"/>
  <c r="F10251" i="4"/>
  <c r="F8664" i="4"/>
  <c r="F3012" i="4"/>
  <c r="F4936" i="4"/>
  <c r="F9293" i="4"/>
  <c r="F6541" i="4"/>
  <c r="F8295" i="4"/>
  <c r="F4184" i="4"/>
  <c r="F8951" i="4"/>
  <c r="F8247" i="4"/>
  <c r="F4272" i="4"/>
  <c r="F9328" i="4"/>
  <c r="F5076" i="4"/>
  <c r="F9188" i="4"/>
  <c r="F8527" i="4"/>
  <c r="F7367" i="4"/>
  <c r="F6384" i="4"/>
  <c r="F7368" i="4"/>
  <c r="F458" i="4"/>
  <c r="F8326" i="4"/>
  <c r="F5753" i="4"/>
  <c r="F755" i="4"/>
  <c r="F2978" i="4"/>
  <c r="F10183" i="4"/>
  <c r="F5754" i="4"/>
  <c r="F2979" i="4"/>
  <c r="F5953" i="4"/>
  <c r="F7244" i="4"/>
  <c r="F10341" i="4"/>
  <c r="F8447" i="4"/>
  <c r="F7975" i="4"/>
  <c r="F6652" i="4"/>
  <c r="F1119" i="4"/>
  <c r="F5755" i="4"/>
  <c r="F7159" i="4"/>
  <c r="F8171" i="4"/>
  <c r="F2502" i="4"/>
  <c r="F3473" i="4"/>
  <c r="F10184" i="4"/>
  <c r="F7918" i="4"/>
  <c r="F1523" i="4"/>
  <c r="F9151" i="4"/>
  <c r="F235" i="4"/>
  <c r="F5543" i="4"/>
  <c r="F4825" i="4"/>
  <c r="F2937" i="4"/>
  <c r="F4160" i="4"/>
  <c r="F9941" i="4"/>
  <c r="F6084" i="4"/>
  <c r="F5267" i="4"/>
  <c r="F1868" i="4"/>
  <c r="F3152" i="4"/>
  <c r="F4602" i="4"/>
  <c r="F7680" i="4"/>
  <c r="F3547" i="4"/>
  <c r="F6045" i="4"/>
  <c r="F3050" i="4"/>
  <c r="F2938" i="4"/>
  <c r="F2061" i="4"/>
  <c r="F3548" i="4"/>
  <c r="F9424" i="4"/>
  <c r="F875" i="4"/>
  <c r="F10281" i="4"/>
  <c r="F8602" i="4"/>
  <c r="F328" i="4"/>
  <c r="F2428" i="4"/>
  <c r="F4992" i="4"/>
  <c r="F9126" i="4"/>
  <c r="F659" i="4"/>
  <c r="F8201" i="4"/>
  <c r="F7997" i="4"/>
  <c r="F7738" i="4"/>
  <c r="F5610" i="4"/>
  <c r="F876" i="4"/>
  <c r="F369" i="4"/>
  <c r="F4758" i="4"/>
  <c r="F4388" i="4"/>
  <c r="F5108" i="4"/>
  <c r="F9003" i="4"/>
  <c r="F7160" i="4"/>
  <c r="F7493" i="4"/>
  <c r="F5077" i="4"/>
  <c r="F9452" i="4"/>
  <c r="F7941" i="4"/>
  <c r="F4025" i="4"/>
  <c r="F1120" i="4"/>
  <c r="F8448" i="4"/>
  <c r="F4322" i="4"/>
  <c r="F3898" i="4"/>
  <c r="F3269" i="4"/>
  <c r="F3924" i="4"/>
  <c r="F5241" i="4"/>
  <c r="F10252" i="4"/>
  <c r="F9479" i="4"/>
  <c r="F9897" i="4"/>
  <c r="F3746" i="4"/>
  <c r="F3719" i="4"/>
  <c r="F10026" i="4"/>
  <c r="F9480" i="4"/>
  <c r="F5328" i="4"/>
  <c r="F4919" i="4"/>
  <c r="F3971" i="4"/>
  <c r="F877" i="4"/>
  <c r="F4419" i="4"/>
  <c r="F6385" i="4"/>
  <c r="F7691" i="4"/>
  <c r="F7919" i="4"/>
  <c r="F7467" i="4"/>
  <c r="F9969" i="4"/>
  <c r="F1869" i="4"/>
  <c r="F7976" i="4"/>
  <c r="F5566" i="4"/>
  <c r="F946" i="4"/>
  <c r="F2062" i="4"/>
  <c r="F2953" i="4"/>
  <c r="F8296" i="4"/>
  <c r="F4503" i="4"/>
  <c r="F947" i="4"/>
  <c r="F9294" i="4"/>
  <c r="F7398" i="4"/>
  <c r="F75" i="4"/>
  <c r="F3579" i="4"/>
  <c r="F9127" i="4"/>
  <c r="F9646" i="4"/>
  <c r="F1811" i="4"/>
  <c r="F7187" i="4"/>
  <c r="F2385" i="4"/>
  <c r="F7568" i="4"/>
  <c r="F2264" i="4"/>
  <c r="F8310" i="4"/>
  <c r="F6778" i="4"/>
  <c r="F9570" i="4"/>
  <c r="F7433" i="4"/>
  <c r="F9942" i="4"/>
  <c r="F1769" i="4"/>
  <c r="F9667" i="4"/>
  <c r="F7874" i="4"/>
  <c r="F9238" i="4"/>
  <c r="F9481" i="4"/>
  <c r="F8630" i="4"/>
  <c r="F9943" i="4"/>
  <c r="F6561" i="4"/>
  <c r="F9409" i="4"/>
  <c r="F3292" i="4"/>
  <c r="F9919" i="4"/>
  <c r="F5756" i="4"/>
  <c r="F2107" i="4"/>
  <c r="F3013" i="4"/>
  <c r="F6779" i="4"/>
  <c r="F154" i="4"/>
  <c r="F9571" i="4"/>
  <c r="F6780" i="4"/>
  <c r="F8504" i="4"/>
  <c r="F7399" i="4"/>
  <c r="F3192" i="4"/>
  <c r="F6064" i="4"/>
  <c r="F3416" i="4"/>
  <c r="F2954" i="4"/>
  <c r="F4072" i="4"/>
  <c r="F4026" i="4"/>
  <c r="F8146" i="4"/>
  <c r="F5302" i="4"/>
  <c r="F5148" i="4"/>
  <c r="F8266" i="4"/>
  <c r="F7942" i="4"/>
  <c r="F8042" i="4"/>
  <c r="F8147" i="4"/>
  <c r="F6760" i="4"/>
  <c r="F5303" i="4"/>
  <c r="F4027" i="4"/>
  <c r="F2869" i="4"/>
  <c r="F10185" i="4"/>
  <c r="F7943" i="4"/>
  <c r="F4887" i="4"/>
  <c r="F3500" i="4"/>
  <c r="F6895" i="4"/>
  <c r="F8043" i="4"/>
  <c r="F8849" i="4"/>
  <c r="F10216" i="4"/>
  <c r="F756" i="4"/>
  <c r="F1524" i="4"/>
  <c r="F2603" i="4"/>
  <c r="F7781" i="4"/>
  <c r="F155" i="4"/>
  <c r="F3875" i="4"/>
  <c r="F7762" i="4"/>
  <c r="F6432" i="4"/>
  <c r="F4444" i="4"/>
  <c r="F4554" i="4"/>
  <c r="F3521" i="4"/>
  <c r="F5400" i="4"/>
  <c r="F5849" i="4"/>
  <c r="F6731" i="4"/>
  <c r="F1450" i="4"/>
  <c r="F660" i="4"/>
  <c r="F4672" i="4"/>
  <c r="F156" i="4"/>
  <c r="F3720" i="4"/>
  <c r="F9453" i="4"/>
  <c r="F2955" i="4"/>
  <c r="F7782" i="4"/>
  <c r="F5544" i="4"/>
  <c r="F7998" i="4"/>
  <c r="F568" i="4"/>
  <c r="F4185" i="4"/>
  <c r="F6372" i="4"/>
  <c r="F9425" i="4"/>
  <c r="F3692" i="4"/>
  <c r="F6957" i="4"/>
  <c r="F3876" i="4"/>
  <c r="F9189" i="4"/>
  <c r="F6761" i="4"/>
  <c r="F1525" i="4"/>
  <c r="F5446" i="4"/>
  <c r="F3193" i="4"/>
  <c r="F3194" i="4"/>
  <c r="F6122" i="4"/>
  <c r="F8631" i="4"/>
  <c r="F3764" i="4"/>
  <c r="F4161" i="4"/>
  <c r="F6896" i="4"/>
  <c r="F8754" i="4"/>
  <c r="F4699" i="4"/>
  <c r="F9877" i="4"/>
  <c r="F4673" i="4"/>
  <c r="F4603" i="4"/>
  <c r="F8148" i="4"/>
  <c r="F5626" i="4"/>
  <c r="F8346" i="4"/>
  <c r="F10116" i="4"/>
  <c r="F6781" i="4"/>
  <c r="F661" i="4"/>
  <c r="F9730" i="4"/>
  <c r="F4273" i="4"/>
  <c r="F3703" i="4"/>
  <c r="F7161" i="4"/>
  <c r="F9849" i="4"/>
  <c r="F4073" i="4"/>
  <c r="F7920" i="4"/>
  <c r="F5679" i="4"/>
  <c r="F157" i="4"/>
  <c r="F8071" i="4"/>
  <c r="F2108" i="4"/>
  <c r="F6065" i="4"/>
  <c r="F9214" i="4"/>
  <c r="F4555" i="4"/>
  <c r="F915" i="4"/>
  <c r="F7692" i="4"/>
  <c r="F4341" i="4"/>
  <c r="F3747" i="4"/>
  <c r="F7369" i="4"/>
  <c r="F1159" i="4"/>
  <c r="F7635" i="4"/>
  <c r="F10165" i="4"/>
  <c r="F1121" i="4"/>
  <c r="F5850" i="4"/>
  <c r="F8755" i="4"/>
  <c r="F120" i="4"/>
  <c r="F5304" i="4"/>
  <c r="F10186" i="4"/>
  <c r="F2156" i="4"/>
  <c r="F5329" i="4"/>
  <c r="F8952" i="4"/>
  <c r="F8632" i="4"/>
  <c r="F5078" i="4"/>
  <c r="F4445" i="4"/>
  <c r="F6386" i="4"/>
  <c r="F3431" i="4"/>
  <c r="F4186" i="4"/>
  <c r="F8756" i="4"/>
  <c r="F7338" i="4"/>
  <c r="F7999" i="4"/>
  <c r="F5915" i="4"/>
  <c r="F4446" i="4"/>
  <c r="F7808" i="4"/>
  <c r="F10117" i="4"/>
  <c r="F6958" i="4"/>
  <c r="F6245" i="4"/>
  <c r="F8149" i="4"/>
  <c r="F3336" i="4"/>
  <c r="F1287" i="4"/>
  <c r="F2743" i="4"/>
  <c r="F2063" i="4"/>
  <c r="F3972" i="4"/>
  <c r="F6624" i="4"/>
  <c r="F6189" i="4"/>
  <c r="F9329" i="4"/>
  <c r="F9790" i="4"/>
  <c r="F8347" i="4"/>
  <c r="F4581" i="4"/>
  <c r="F207" i="4"/>
  <c r="F10282" i="4"/>
  <c r="F1676" i="4"/>
  <c r="F7468" i="4"/>
  <c r="F4504" i="4"/>
  <c r="F5330" i="4"/>
  <c r="F370" i="4"/>
  <c r="F1072" i="4"/>
  <c r="F7162" i="4"/>
  <c r="F4556" i="4"/>
  <c r="F7469" i="4"/>
  <c r="F419" i="4"/>
  <c r="F2558" i="4"/>
  <c r="F6676" i="4"/>
  <c r="F8172" i="4"/>
  <c r="F7605" i="4"/>
  <c r="F8665" i="4"/>
  <c r="F6433" i="4"/>
  <c r="F4628" i="4"/>
  <c r="F5821" i="4"/>
  <c r="F2386" i="4"/>
  <c r="F1961" i="4"/>
  <c r="F6167" i="4"/>
  <c r="F7569" i="4"/>
  <c r="F8107" i="4"/>
  <c r="F9920" i="4"/>
  <c r="F4872" i="4"/>
  <c r="F3195" i="4"/>
  <c r="F6485" i="4"/>
  <c r="F9190" i="4"/>
  <c r="F9128" i="4"/>
  <c r="F8551" i="4"/>
  <c r="F2980" i="4"/>
  <c r="F6625" i="4"/>
  <c r="F7546" i="4"/>
  <c r="F236" i="4"/>
  <c r="F9368" i="4"/>
  <c r="F7944" i="4"/>
  <c r="F7739" i="4"/>
  <c r="F2744" i="4"/>
  <c r="F237" i="4"/>
  <c r="F3899" i="4"/>
  <c r="F9129" i="4"/>
  <c r="F1922" i="4"/>
  <c r="F10027" i="4"/>
  <c r="F9944" i="4"/>
  <c r="F8505" i="4"/>
  <c r="F10187" i="4"/>
  <c r="F9314" i="4"/>
  <c r="F6595" i="4"/>
  <c r="F121" i="4"/>
  <c r="F4028" i="4"/>
  <c r="F2109" i="4"/>
  <c r="F3104" i="4"/>
  <c r="F8267" i="4"/>
  <c r="F3522" i="4"/>
  <c r="F3925" i="4"/>
  <c r="F6959" i="4"/>
  <c r="F9506" i="4"/>
  <c r="F6085" i="4"/>
  <c r="F8248" i="4"/>
  <c r="F4800" i="4"/>
  <c r="F4103" i="4"/>
  <c r="F6653" i="4"/>
  <c r="F1355" i="4"/>
  <c r="F4873" i="4"/>
  <c r="F2157" i="4"/>
  <c r="F279" i="4"/>
  <c r="F7681" i="4"/>
  <c r="F9330" i="4"/>
  <c r="F2780" i="4"/>
  <c r="F6838" i="4"/>
  <c r="F3973" i="4"/>
  <c r="F7547" i="4"/>
  <c r="F9507" i="4"/>
  <c r="F6654" i="4"/>
  <c r="F329" i="4"/>
  <c r="F9970" i="4"/>
  <c r="F8311" i="4"/>
  <c r="F1624" i="4"/>
  <c r="F7245" i="4"/>
  <c r="F9392" i="4"/>
  <c r="F3549" i="4"/>
  <c r="F7308" i="4"/>
  <c r="F8044" i="4"/>
  <c r="F4104" i="4"/>
  <c r="F3270" i="4"/>
  <c r="F3765" i="4"/>
  <c r="F6695" i="4"/>
  <c r="F814" i="4"/>
  <c r="F5268" i="4"/>
  <c r="F10283" i="4"/>
  <c r="F2265" i="4"/>
  <c r="F7763" i="4"/>
  <c r="F371" i="4"/>
  <c r="F9066" i="4"/>
  <c r="F9820" i="4"/>
  <c r="F4759" i="4"/>
  <c r="F7434" i="4"/>
  <c r="F8023" i="4"/>
  <c r="F7945" i="4"/>
  <c r="F6897" i="4"/>
  <c r="F6626" i="4"/>
  <c r="F5488" i="4"/>
  <c r="F76" i="4"/>
  <c r="F6937" i="4"/>
  <c r="F7339" i="4"/>
  <c r="F7946" i="4"/>
  <c r="F6508" i="4"/>
  <c r="F7246" i="4"/>
  <c r="F9096" i="4"/>
  <c r="F2530" i="4"/>
  <c r="F9547" i="4"/>
  <c r="F4477" i="4"/>
  <c r="F2387" i="4"/>
  <c r="F5331" i="4"/>
  <c r="F3632" i="4"/>
  <c r="F5579" i="4"/>
  <c r="F9239" i="4"/>
  <c r="F10065" i="4"/>
  <c r="F2575" i="4"/>
  <c r="F4478" i="4"/>
  <c r="F10284" i="4"/>
  <c r="F4969" i="4"/>
  <c r="F122" i="4"/>
  <c r="F9821" i="4"/>
  <c r="F6461" i="4"/>
  <c r="F1720" i="4"/>
  <c r="F8173" i="4"/>
  <c r="F10118" i="4"/>
  <c r="F208" i="4"/>
  <c r="F7846" i="4"/>
  <c r="F4741" i="4"/>
  <c r="F7028" i="4"/>
  <c r="F3633" i="4"/>
  <c r="F6655" i="4"/>
  <c r="F7518" i="4"/>
  <c r="F711" i="4"/>
  <c r="F9822" i="4"/>
  <c r="F9315" i="4"/>
  <c r="F6627" i="4"/>
  <c r="F8249" i="4"/>
  <c r="F3369" i="4"/>
  <c r="F5916" i="4"/>
  <c r="F9067" i="4"/>
  <c r="F77" i="4"/>
  <c r="F10140" i="4"/>
  <c r="F6486" i="4"/>
  <c r="F1677" i="4"/>
  <c r="F2904" i="4"/>
  <c r="F3217" i="4"/>
  <c r="F5045" i="4"/>
  <c r="F5580" i="4"/>
  <c r="F7847" i="4"/>
  <c r="F2017" i="4"/>
  <c r="F9878" i="4"/>
  <c r="F5757" i="4"/>
  <c r="F5305" i="4"/>
  <c r="F7519" i="4"/>
  <c r="F4674" i="4"/>
  <c r="F3293" i="4"/>
  <c r="F3704" i="4"/>
  <c r="F1288" i="4"/>
  <c r="F9596" i="4"/>
  <c r="F2604" i="4"/>
  <c r="F2717" i="4"/>
  <c r="F8633" i="4"/>
  <c r="F3668" i="4"/>
  <c r="F7636" i="4"/>
  <c r="F4826" i="4"/>
  <c r="F4420" i="4"/>
  <c r="F4888" i="4"/>
  <c r="F5805" i="4"/>
  <c r="F8449" i="4"/>
  <c r="F6762" i="4"/>
  <c r="F3721" i="4"/>
  <c r="F6864" i="4"/>
  <c r="F1770" i="4"/>
  <c r="F948" i="4"/>
  <c r="F7606" i="4"/>
  <c r="F5581" i="4"/>
  <c r="F8850" i="4"/>
  <c r="F6509" i="4"/>
  <c r="F8506" i="4"/>
  <c r="F5079" i="4"/>
  <c r="F3153" i="4"/>
  <c r="F459" i="4"/>
  <c r="F4993" i="4"/>
  <c r="F7309" i="4"/>
  <c r="F6677" i="4"/>
  <c r="F9191" i="4"/>
  <c r="F4604" i="4"/>
  <c r="F5822" i="4"/>
  <c r="F2429" i="4"/>
  <c r="F8603" i="4"/>
  <c r="F5881" i="4"/>
  <c r="F8552" i="4"/>
  <c r="F6995" i="4"/>
  <c r="F3550" i="4"/>
  <c r="F9731" i="4"/>
  <c r="F6938" i="4"/>
  <c r="F7135" i="4"/>
  <c r="F5567" i="4"/>
  <c r="F7400" i="4"/>
  <c r="F3900" i="4"/>
  <c r="F7947" i="4"/>
  <c r="F9369" i="4"/>
  <c r="F3580" i="4"/>
  <c r="F2905" i="4"/>
  <c r="F5080" i="4"/>
  <c r="F8725" i="4"/>
  <c r="F7764" i="4"/>
  <c r="F3974" i="4"/>
  <c r="F5024" i="4"/>
  <c r="F5695" i="4"/>
  <c r="F3218" i="4"/>
  <c r="F1721" i="4"/>
  <c r="F4421" i="4"/>
  <c r="F6487" i="4"/>
  <c r="F6046" i="4"/>
  <c r="F1321" i="4"/>
  <c r="F9791" i="4"/>
  <c r="F3246" i="4"/>
  <c r="F2018" i="4"/>
  <c r="F7570" i="4"/>
  <c r="F7948" i="4"/>
  <c r="F8150" i="4"/>
  <c r="F9240" i="4"/>
  <c r="F6123" i="4"/>
  <c r="F7949" i="4"/>
  <c r="F7287" i="4"/>
  <c r="F6373" i="4"/>
  <c r="F4105" i="4"/>
  <c r="F5447" i="4"/>
  <c r="F4889" i="4"/>
  <c r="F4187" i="4"/>
  <c r="F5917" i="4"/>
  <c r="F3417" i="4"/>
  <c r="F1625" i="4"/>
  <c r="F3029" i="4"/>
  <c r="F8802" i="4"/>
  <c r="F3418" i="4"/>
  <c r="F2811" i="4"/>
  <c r="F7809" i="4"/>
  <c r="F5422" i="4"/>
  <c r="F2110" i="4"/>
  <c r="F9192" i="4"/>
  <c r="F10141" i="4"/>
  <c r="F4801" i="4"/>
  <c r="F9572" i="4"/>
  <c r="F8666" i="4"/>
  <c r="F9426" i="4"/>
  <c r="F4827" i="4"/>
  <c r="F8757" i="4"/>
  <c r="F9331" i="4"/>
  <c r="F9850" i="4"/>
  <c r="F6462" i="4"/>
  <c r="F6562" i="4"/>
  <c r="F10028" i="4"/>
  <c r="F1526" i="4"/>
  <c r="F9215" i="4"/>
  <c r="F5199" i="4"/>
  <c r="F6246" i="4"/>
  <c r="F9410" i="4"/>
  <c r="F7950" i="4"/>
  <c r="F4828" i="4"/>
  <c r="F2745" i="4"/>
  <c r="F7783" i="4"/>
  <c r="F2212" i="4"/>
  <c r="F3196" i="4"/>
  <c r="F4557" i="4"/>
  <c r="F5423" i="4"/>
  <c r="F6596" i="4"/>
  <c r="F1356" i="4"/>
  <c r="F5851" i="4"/>
  <c r="F6330" i="4"/>
  <c r="F5448" i="4"/>
  <c r="F10029" i="4"/>
  <c r="F8268" i="4"/>
  <c r="F5109" i="4"/>
  <c r="F5680" i="4"/>
  <c r="F4253" i="4"/>
  <c r="F10142" i="4"/>
  <c r="F10188" i="4"/>
  <c r="F1626" i="4"/>
  <c r="F3618" i="4"/>
  <c r="F6247" i="4"/>
  <c r="F5658" i="4"/>
  <c r="F9411" i="4"/>
  <c r="F1073" i="4"/>
  <c r="F9851" i="4"/>
  <c r="F8174" i="4"/>
  <c r="F5046" i="4"/>
  <c r="F4505" i="4"/>
  <c r="F8108" i="4"/>
  <c r="F815" i="4"/>
  <c r="F4525" i="4"/>
  <c r="F5659" i="4"/>
  <c r="F1122" i="4"/>
  <c r="F5852" i="4"/>
  <c r="F7494" i="4"/>
  <c r="F3432" i="4"/>
  <c r="F3232" i="4"/>
  <c r="F7010" i="4"/>
  <c r="F9732" i="4"/>
  <c r="F3030" i="4"/>
  <c r="F6782" i="4"/>
  <c r="F617" i="4"/>
  <c r="F4106" i="4"/>
  <c r="F9295" i="4"/>
  <c r="F4479" i="4"/>
  <c r="F1289" i="4"/>
  <c r="F330" i="4"/>
  <c r="F2213" i="4"/>
  <c r="F2266" i="4"/>
  <c r="F5489" i="4"/>
  <c r="F5918" i="4"/>
  <c r="F7029" i="4"/>
  <c r="F9508" i="4"/>
  <c r="F712" i="4"/>
  <c r="F3419" i="4"/>
  <c r="F1722" i="4"/>
  <c r="F2605" i="4"/>
  <c r="F2606" i="4"/>
  <c r="F3105" i="4"/>
  <c r="F10066" i="4"/>
  <c r="F5110" i="4"/>
  <c r="F8822" i="4"/>
  <c r="F3766" i="4"/>
  <c r="F1678" i="4"/>
  <c r="F9068" i="4"/>
  <c r="F8151" i="4"/>
  <c r="F4389" i="4"/>
  <c r="F9216" i="4"/>
  <c r="F2158" i="4"/>
  <c r="F1723" i="4"/>
  <c r="F3634" i="4"/>
  <c r="F5217" i="4"/>
  <c r="F5149" i="4"/>
  <c r="F2718" i="4"/>
  <c r="F8778" i="4"/>
  <c r="F9733" i="4"/>
  <c r="F3370" i="4"/>
  <c r="F3395" i="4"/>
  <c r="F9509" i="4"/>
  <c r="F569" i="4"/>
  <c r="F7310" i="4"/>
  <c r="F3926" i="4"/>
  <c r="F6597" i="4"/>
  <c r="F7340" i="4"/>
  <c r="F8327" i="4"/>
  <c r="F9482" i="4"/>
  <c r="F7401" i="4"/>
  <c r="F5449" i="4"/>
  <c r="F7111" i="4"/>
  <c r="F5611" i="4"/>
  <c r="F2781" i="4"/>
  <c r="F7341" i="4"/>
  <c r="F5218" i="4"/>
  <c r="F1962" i="4"/>
  <c r="F8464" i="4"/>
  <c r="F5738" i="4"/>
  <c r="F7288" i="4"/>
  <c r="F1451" i="4"/>
  <c r="F5612" i="4"/>
  <c r="F3877" i="4"/>
  <c r="F6020" i="4"/>
  <c r="F949" i="4"/>
  <c r="F2939" i="4"/>
  <c r="F4323" i="4"/>
  <c r="F5582" i="4"/>
  <c r="F1160" i="4"/>
  <c r="F8348" i="4"/>
  <c r="F3975" i="4"/>
  <c r="F6839" i="4"/>
  <c r="F9217" i="4"/>
  <c r="F1290" i="4"/>
  <c r="F1771" i="4"/>
  <c r="F6434" i="4"/>
  <c r="F8175" i="4"/>
  <c r="F4700" i="4"/>
  <c r="F5242" i="4"/>
  <c r="F4506" i="4"/>
  <c r="F2607" i="4"/>
  <c r="F7765" i="4"/>
  <c r="F7951" i="4"/>
  <c r="F8851" i="4"/>
  <c r="F8109" i="4"/>
  <c r="F9193" i="4"/>
  <c r="F10166" i="4"/>
  <c r="F2981" i="4"/>
  <c r="F6939" i="4"/>
  <c r="F7607" i="4"/>
  <c r="F2388" i="4"/>
  <c r="F372" i="4"/>
  <c r="F7952" i="4"/>
  <c r="F5806" i="4"/>
  <c r="F9994" i="4"/>
  <c r="F1001" i="4"/>
  <c r="F123" i="4"/>
  <c r="F1627" i="4"/>
  <c r="F331" i="4"/>
  <c r="F816" i="4"/>
  <c r="F6168" i="4"/>
  <c r="F3197" i="4"/>
  <c r="F6732" i="4"/>
  <c r="F1628" i="4"/>
  <c r="F124" i="4"/>
  <c r="F7470" i="4"/>
  <c r="F1679" i="4"/>
  <c r="F1963" i="4"/>
  <c r="F7693" i="4"/>
  <c r="F5777" i="4"/>
  <c r="F7370" i="4"/>
  <c r="F2111" i="4"/>
  <c r="F3051" i="4"/>
  <c r="F2982" i="4"/>
  <c r="F9898" i="4"/>
  <c r="F1527" i="4"/>
  <c r="F5081" i="4"/>
  <c r="F3311" i="4"/>
  <c r="F9483" i="4"/>
  <c r="F6347" i="4"/>
  <c r="F4774" i="4"/>
  <c r="F460" i="4"/>
  <c r="F7953" i="4"/>
  <c r="F8312" i="4"/>
  <c r="F1123" i="4"/>
  <c r="F8758" i="4"/>
  <c r="F7247" i="4"/>
  <c r="F2870" i="4"/>
  <c r="F6542" i="4"/>
  <c r="F9899" i="4"/>
  <c r="F5332" i="4"/>
  <c r="F7342" i="4"/>
  <c r="F3809" i="4"/>
  <c r="F5361" i="4"/>
  <c r="F4029" i="4"/>
  <c r="F3396" i="4"/>
  <c r="F8000" i="4"/>
  <c r="F4422" i="4"/>
  <c r="F6435" i="4"/>
  <c r="F8667" i="4"/>
  <c r="F6374" i="4"/>
  <c r="F5401" i="4"/>
  <c r="F7248" i="4"/>
  <c r="F125" i="4"/>
  <c r="F7371" i="4"/>
  <c r="F9597" i="4"/>
  <c r="F10285" i="4"/>
  <c r="F4480" i="4"/>
  <c r="F5696" i="4"/>
  <c r="F7112" i="4"/>
  <c r="F8328" i="4"/>
  <c r="F757" i="4"/>
  <c r="F6840" i="4"/>
  <c r="F5627" i="4"/>
  <c r="F2906" i="4"/>
  <c r="F8045" i="4"/>
  <c r="F2461" i="4"/>
  <c r="F8528" i="4"/>
  <c r="F4324" i="4"/>
  <c r="F2673" i="4"/>
  <c r="F2358" i="4"/>
  <c r="F1772" i="4"/>
  <c r="F6436" i="4"/>
  <c r="F6510" i="4"/>
  <c r="F9026" i="4"/>
  <c r="F3927" i="4"/>
  <c r="F7921" i="4"/>
  <c r="F2835" i="4"/>
  <c r="F4920" i="4"/>
  <c r="F8759" i="4"/>
  <c r="F4234" i="4"/>
  <c r="F3294" i="4"/>
  <c r="F1629" i="4"/>
  <c r="F4558" i="4"/>
  <c r="F2309" i="4"/>
  <c r="F3635" i="4"/>
  <c r="F2430" i="4"/>
  <c r="F6898" i="4"/>
  <c r="F332" i="4"/>
  <c r="F9152" i="4"/>
  <c r="F7977" i="4"/>
  <c r="F6288" i="4"/>
  <c r="F9370" i="4"/>
  <c r="F2782" i="4"/>
  <c r="F4760" i="4"/>
  <c r="F2608" i="4"/>
  <c r="F10286" i="4"/>
  <c r="F8634" i="4"/>
  <c r="F6563" i="4"/>
  <c r="F1357" i="4"/>
  <c r="F2064" i="4"/>
  <c r="F1812" i="4"/>
  <c r="F8529" i="4"/>
  <c r="F9971" i="4"/>
  <c r="F9792" i="4"/>
  <c r="F7495" i="4"/>
  <c r="F6488" i="4"/>
  <c r="F6543" i="4"/>
  <c r="F7471" i="4"/>
  <c r="F5778" i="4"/>
  <c r="F7740" i="4"/>
  <c r="F7848" i="4"/>
  <c r="F6047" i="4"/>
  <c r="F3722" i="4"/>
  <c r="F4206" i="4"/>
  <c r="F4629" i="4"/>
  <c r="F4921" i="4"/>
  <c r="F3397" i="4"/>
  <c r="F3693" i="4"/>
  <c r="F4775" i="4"/>
  <c r="F6899" i="4"/>
  <c r="F280" i="4"/>
  <c r="F9194" i="4"/>
  <c r="F1528" i="4"/>
  <c r="F9004" i="4"/>
  <c r="F5150" i="4"/>
  <c r="F3581" i="4"/>
  <c r="F9027" i="4"/>
  <c r="F4922" i="4"/>
  <c r="F3810" i="4"/>
  <c r="F420" i="4"/>
  <c r="F2719" i="4"/>
  <c r="F4874" i="4"/>
  <c r="F5333" i="4"/>
  <c r="F9852" i="4"/>
  <c r="F2871" i="4"/>
  <c r="F8928" i="4"/>
  <c r="F1529" i="4"/>
  <c r="F7402" i="4"/>
  <c r="F8852" i="4"/>
  <c r="F7311" i="4"/>
  <c r="F7249" i="4"/>
  <c r="F5362" i="4"/>
  <c r="F5660" i="4"/>
  <c r="F5954" i="4"/>
  <c r="F5111" i="4"/>
  <c r="F10119" i="4"/>
  <c r="F8001" i="4"/>
  <c r="F2812" i="4"/>
  <c r="F6021" i="4"/>
  <c r="F9598" i="4"/>
  <c r="F3312" i="4"/>
  <c r="F3901" i="4"/>
  <c r="F6387" i="4"/>
  <c r="F7520" i="4"/>
  <c r="F3878" i="4"/>
  <c r="F5779" i="4"/>
  <c r="F238" i="4"/>
  <c r="F5402" i="4"/>
  <c r="F6217" i="4"/>
  <c r="F9153" i="4"/>
  <c r="F6142" i="4"/>
  <c r="F3998" i="4"/>
  <c r="F950" i="4"/>
  <c r="F9900" i="4"/>
  <c r="F4776" i="4"/>
  <c r="F1291" i="4"/>
  <c r="F4559" i="4"/>
  <c r="F8726" i="4"/>
  <c r="F1923" i="4"/>
  <c r="F5568" i="4"/>
  <c r="F6841" i="4"/>
  <c r="F4507" i="4"/>
  <c r="F4162" i="4"/>
  <c r="F9853" i="4"/>
  <c r="F2813" i="4"/>
  <c r="F5955" i="4"/>
  <c r="F4890" i="4"/>
  <c r="F158" i="4"/>
  <c r="F8269" i="4"/>
  <c r="F4074" i="4"/>
  <c r="F8853" i="4"/>
  <c r="F7821" i="4"/>
  <c r="F3066" i="4"/>
  <c r="F3523" i="4"/>
  <c r="F5739" i="4"/>
  <c r="F7741" i="4"/>
  <c r="F7694" i="4"/>
  <c r="F817" i="4"/>
  <c r="F3582" i="4"/>
  <c r="F1452" i="4"/>
  <c r="F7922" i="4"/>
  <c r="F6248" i="4"/>
  <c r="F8553" i="4"/>
  <c r="F4447" i="4"/>
  <c r="F3551" i="4"/>
  <c r="F3902" i="4"/>
  <c r="F2159" i="4"/>
  <c r="F7055" i="4"/>
  <c r="F5269" i="4"/>
  <c r="F2559" i="4"/>
  <c r="F8202" i="4"/>
  <c r="F3636" i="4"/>
  <c r="F6388" i="4"/>
  <c r="F5545" i="4"/>
  <c r="F4716" i="4"/>
  <c r="F10189" i="4"/>
  <c r="F5306" i="4"/>
  <c r="F9901" i="4"/>
  <c r="F7435" i="4"/>
  <c r="F3619" i="4"/>
  <c r="F7030" i="4"/>
  <c r="F7608" i="4"/>
  <c r="F8270" i="4"/>
  <c r="F8530" i="4"/>
  <c r="F5082" i="4"/>
  <c r="F5740" i="4"/>
  <c r="F3295" i="4"/>
  <c r="F6598" i="4"/>
  <c r="F3031" i="4"/>
  <c r="F4802" i="4"/>
  <c r="F4630" i="4"/>
  <c r="F4188" i="4"/>
  <c r="F4163" i="4"/>
  <c r="F333" i="4"/>
  <c r="F8727" i="4"/>
  <c r="F4875" i="4"/>
  <c r="F2431" i="4"/>
  <c r="F10087" i="4"/>
  <c r="F8854" i="4"/>
  <c r="F7784" i="4"/>
  <c r="F9972" i="4"/>
  <c r="F7810" i="4"/>
  <c r="F9973" i="4"/>
  <c r="F7785" i="4"/>
  <c r="F8779" i="4"/>
  <c r="F6842" i="4"/>
  <c r="F9573" i="4"/>
  <c r="F9154" i="4"/>
  <c r="F3474" i="4"/>
  <c r="F3154" i="4"/>
  <c r="F9510" i="4"/>
  <c r="F10030" i="4"/>
  <c r="F1241" i="4"/>
  <c r="F5424" i="4"/>
  <c r="F2836" i="4"/>
  <c r="F6348" i="4"/>
  <c r="F1483" i="4"/>
  <c r="F9921" i="4"/>
  <c r="F4923" i="4"/>
  <c r="F3271" i="4"/>
  <c r="F2746" i="4"/>
  <c r="F1242" i="4"/>
  <c r="F3669" i="4"/>
  <c r="F6656" i="4"/>
  <c r="F4325" i="4"/>
  <c r="F6657" i="4"/>
  <c r="F7188" i="4"/>
  <c r="F3748" i="4"/>
  <c r="F8349" i="4"/>
  <c r="F6022" i="4"/>
  <c r="F3879" i="4"/>
  <c r="F5681" i="4"/>
  <c r="F6437" i="4"/>
  <c r="F3420" i="4"/>
  <c r="F5490" i="4"/>
  <c r="F373" i="4"/>
  <c r="F9548" i="4"/>
  <c r="F2747" i="4"/>
  <c r="F8900" i="4"/>
  <c r="F5682" i="4"/>
  <c r="F9647" i="4"/>
  <c r="F8635" i="4"/>
  <c r="F8313" i="4"/>
  <c r="F10031" i="4"/>
  <c r="F3475" i="4"/>
  <c r="F8221" i="4"/>
  <c r="F5741" i="4"/>
  <c r="F7786" i="4"/>
  <c r="F6628" i="4"/>
  <c r="F3670" i="4"/>
  <c r="F421" i="4"/>
  <c r="F1724" i="4"/>
  <c r="F6289" i="4"/>
  <c r="F713" i="4"/>
  <c r="F1034" i="4"/>
  <c r="F6169" i="4"/>
  <c r="F9599" i="4"/>
  <c r="F1358" i="4"/>
  <c r="F5758" i="4"/>
  <c r="F4293" i="4"/>
  <c r="F7766" i="4"/>
  <c r="F4970" i="4"/>
  <c r="F5112" i="4"/>
  <c r="F4717" i="4"/>
  <c r="F8250" i="4"/>
  <c r="F8002" i="4"/>
  <c r="F6843" i="4"/>
  <c r="F239" i="4"/>
  <c r="F5780" i="4"/>
  <c r="F6249" i="4"/>
  <c r="F5823" i="4"/>
  <c r="F8780" i="4"/>
  <c r="F78" i="4"/>
  <c r="F6124" i="4"/>
  <c r="F4030" i="4"/>
  <c r="F4207" i="4"/>
  <c r="F7312" i="4"/>
  <c r="F4994" i="4"/>
  <c r="F6900" i="4"/>
  <c r="F9130" i="4"/>
  <c r="F5113" i="4"/>
  <c r="F6290" i="4"/>
  <c r="F8372" i="4"/>
  <c r="F8350" i="4"/>
  <c r="F570" i="4"/>
  <c r="F6489" i="4"/>
  <c r="F7163" i="4"/>
  <c r="F6170" i="4"/>
  <c r="F1530" i="4"/>
  <c r="F1725" i="4"/>
  <c r="F6544" i="4"/>
  <c r="F2872" i="4"/>
  <c r="F9097" i="4"/>
  <c r="F6783" i="4"/>
  <c r="F4605" i="4"/>
  <c r="F7220" i="4"/>
  <c r="F9922" i="4"/>
  <c r="F5083" i="4"/>
  <c r="F7849" i="4"/>
  <c r="F8024" i="4"/>
  <c r="F9371" i="4"/>
  <c r="F8222" i="4"/>
  <c r="F2748" i="4"/>
  <c r="F5583" i="4"/>
  <c r="F5047" i="4"/>
  <c r="F10217" i="4"/>
  <c r="F2814" i="4"/>
  <c r="F4481" i="4"/>
  <c r="F6291" i="4"/>
  <c r="F7313" i="4"/>
  <c r="F5307" i="4"/>
  <c r="F2432" i="4"/>
  <c r="F9098" i="4"/>
  <c r="F2783" i="4"/>
  <c r="F9995" i="4"/>
  <c r="F2720" i="4"/>
  <c r="F5546" i="4"/>
  <c r="F9241" i="4"/>
  <c r="F2674" i="4"/>
  <c r="F951" i="4"/>
  <c r="F9372" i="4"/>
  <c r="F4718" i="4"/>
  <c r="F6349" i="4"/>
  <c r="F7011" i="4"/>
  <c r="F9974" i="4"/>
  <c r="F7954" i="4"/>
  <c r="F9668" i="4"/>
  <c r="F5048" i="4"/>
  <c r="F758" i="4"/>
  <c r="F8531" i="4"/>
  <c r="F5547" i="4"/>
  <c r="F5882" i="4"/>
  <c r="F2815" i="4"/>
  <c r="F1630" i="4"/>
  <c r="F2784" i="4"/>
  <c r="F4675" i="4"/>
  <c r="F9712" i="4"/>
  <c r="F8046" i="4"/>
  <c r="F1161" i="4"/>
  <c r="F8579" i="4"/>
  <c r="F1726" i="4"/>
  <c r="F9028" i="4"/>
  <c r="F7822" i="4"/>
  <c r="F818" i="4"/>
  <c r="F5243" i="4"/>
  <c r="F6696" i="4"/>
  <c r="F9574" i="4"/>
  <c r="F1292" i="4"/>
  <c r="F8373" i="4"/>
  <c r="F9575" i="4"/>
  <c r="F7136" i="4"/>
  <c r="F1074" i="4"/>
  <c r="F759" i="4"/>
  <c r="F8329" i="4"/>
  <c r="F5244" i="4"/>
  <c r="F1322" i="4"/>
  <c r="F3749" i="4"/>
  <c r="F7189" i="4"/>
  <c r="F7521" i="4"/>
  <c r="F5697" i="4"/>
  <c r="F9996" i="4"/>
  <c r="F4560" i="4"/>
  <c r="F9511" i="4"/>
  <c r="F1453" i="4"/>
  <c r="F7496" i="4"/>
  <c r="F9029" i="4"/>
  <c r="F5759" i="4"/>
  <c r="F6389" i="4"/>
  <c r="F4326" i="4"/>
  <c r="F7787" i="4"/>
  <c r="F5450" i="4"/>
  <c r="F8929" i="4"/>
  <c r="F5245" i="4"/>
  <c r="F2785" i="4"/>
  <c r="F3433" i="4"/>
  <c r="F10167" i="4"/>
  <c r="F3272" i="4"/>
  <c r="F2940" i="4"/>
  <c r="F10287" i="4"/>
  <c r="F7722" i="4"/>
  <c r="F8760" i="4"/>
  <c r="F8203" i="4"/>
  <c r="F2433" i="4"/>
  <c r="F6733" i="4"/>
  <c r="F5661" i="4"/>
  <c r="F8668" i="4"/>
  <c r="F3811" i="4"/>
  <c r="F4742" i="4"/>
  <c r="F2749" i="4"/>
  <c r="F10190" i="4"/>
  <c r="F6564" i="4"/>
  <c r="F10143" i="4"/>
  <c r="F8351" i="4"/>
  <c r="F8204" i="4"/>
  <c r="F3705" i="4"/>
  <c r="F3273" i="4"/>
  <c r="F3106" i="4"/>
  <c r="F4390" i="4"/>
  <c r="F714" i="4"/>
  <c r="F7497" i="4"/>
  <c r="F8669" i="4"/>
  <c r="F7742" i="4"/>
  <c r="F8823" i="4"/>
  <c r="F4803" i="4"/>
  <c r="F2873" i="4"/>
  <c r="F8761" i="4"/>
  <c r="F5584" i="4"/>
  <c r="F7436" i="4"/>
  <c r="F2786" i="4"/>
  <c r="F4561" i="4"/>
  <c r="F8532" i="4"/>
  <c r="F7372" i="4"/>
  <c r="F1570" i="4"/>
  <c r="F1162" i="4"/>
  <c r="F4676" i="4"/>
  <c r="F4606" i="4"/>
  <c r="F2837" i="4"/>
  <c r="F1243" i="4"/>
  <c r="F1002" i="4"/>
  <c r="F281" i="4"/>
  <c r="F1035" i="4"/>
  <c r="F3476" i="4"/>
  <c r="F5451" i="4"/>
  <c r="F6734" i="4"/>
  <c r="F2160" i="4"/>
  <c r="F3723" i="4"/>
  <c r="F4761" i="4"/>
  <c r="F9484" i="4"/>
  <c r="F6784" i="4"/>
  <c r="F3524" i="4"/>
  <c r="F9242" i="4"/>
  <c r="F5613" i="4"/>
  <c r="F9576" i="4"/>
  <c r="F8824" i="4"/>
  <c r="F8953" i="4"/>
  <c r="F7031" i="4"/>
  <c r="F5919" i="4"/>
  <c r="F1964" i="4"/>
  <c r="F1571" i="4"/>
  <c r="F2983" i="4"/>
  <c r="F4526" i="4"/>
  <c r="F9485" i="4"/>
  <c r="F79" i="4"/>
  <c r="F3694" i="4"/>
  <c r="F4777" i="4"/>
  <c r="F6048" i="4"/>
  <c r="F5956" i="4"/>
  <c r="F6331" i="4"/>
  <c r="F4995" i="4"/>
  <c r="F8762" i="4"/>
  <c r="F2984" i="4"/>
  <c r="F8110" i="4"/>
  <c r="F8670" i="4"/>
  <c r="F3477" i="4"/>
  <c r="F6250" i="4"/>
  <c r="F3903" i="4"/>
  <c r="F715" i="4"/>
  <c r="F5920" i="4"/>
  <c r="F618" i="4"/>
  <c r="F4996" i="4"/>
  <c r="F9549" i="4"/>
  <c r="F8763" i="4"/>
  <c r="F7823" i="4"/>
  <c r="F9393" i="4"/>
  <c r="F7743" i="4"/>
  <c r="F6125" i="4"/>
  <c r="F8580" i="4"/>
  <c r="F5025" i="4"/>
  <c r="F9373" i="4"/>
  <c r="F8554" i="4"/>
  <c r="F6599" i="4"/>
  <c r="F7437" i="4"/>
  <c r="F9945" i="4"/>
  <c r="F2787" i="4"/>
  <c r="F374" i="4"/>
  <c r="F6438" i="4"/>
  <c r="F9793" i="4"/>
  <c r="F10168" i="4"/>
  <c r="F1163" i="4"/>
  <c r="F5957" i="4"/>
  <c r="F3014" i="4"/>
  <c r="F6865" i="4"/>
  <c r="F9946" i="4"/>
  <c r="F1924" i="4"/>
  <c r="F2907" i="4"/>
  <c r="F8507" i="4"/>
  <c r="F5548" i="4"/>
  <c r="F8450" i="4"/>
  <c r="F2941" i="4"/>
  <c r="F6565" i="4"/>
  <c r="F10032" i="4"/>
  <c r="F9332" i="4"/>
  <c r="F1727" i="4"/>
  <c r="F4778" i="4"/>
  <c r="F9854" i="4"/>
  <c r="F9131" i="4"/>
  <c r="F9550" i="4"/>
  <c r="F4924" i="4"/>
  <c r="F2112" i="4"/>
  <c r="F334" i="4"/>
  <c r="F7682" i="4"/>
  <c r="F4164" i="4"/>
  <c r="F7571" i="4"/>
  <c r="F209" i="4"/>
  <c r="F3880" i="4"/>
  <c r="F6171" i="4"/>
  <c r="F7498" i="4"/>
  <c r="F2503" i="4"/>
  <c r="F8901" i="4"/>
  <c r="F5334" i="4"/>
  <c r="F8825" i="4"/>
  <c r="F6251" i="4"/>
  <c r="F7767" i="4"/>
  <c r="F3421" i="4"/>
  <c r="F10288" i="4"/>
  <c r="F8352" i="4"/>
  <c r="F5219" i="4"/>
  <c r="F5026" i="4"/>
  <c r="F6218" i="4"/>
  <c r="F7744" i="4"/>
  <c r="F9195" i="4"/>
  <c r="F159" i="4"/>
  <c r="F2838" i="4"/>
  <c r="F3671" i="4"/>
  <c r="F8205" i="4"/>
  <c r="F2065" i="4"/>
  <c r="F9648" i="4"/>
  <c r="F662" i="4"/>
  <c r="F3032" i="4"/>
  <c r="F5114" i="4"/>
  <c r="F3219" i="4"/>
  <c r="F8353" i="4"/>
  <c r="F282" i="4"/>
  <c r="F1323" i="4"/>
  <c r="F9879" i="4"/>
  <c r="F8354" i="4"/>
  <c r="F3583" i="4"/>
  <c r="F9600" i="4"/>
  <c r="F6901" i="4"/>
  <c r="F6066" i="4"/>
  <c r="F6332" i="4"/>
  <c r="F8930" i="4"/>
  <c r="F2267" i="4"/>
  <c r="F6996" i="4"/>
  <c r="F9923" i="4"/>
  <c r="F7438" i="4"/>
  <c r="F4391" i="4"/>
  <c r="F4031" i="4"/>
  <c r="F2874" i="4"/>
  <c r="F9855" i="4"/>
  <c r="F2721" i="4"/>
  <c r="F5027" i="4"/>
  <c r="F3052" i="4"/>
  <c r="F9856" i="4"/>
  <c r="F7289" i="4"/>
  <c r="F9823" i="4"/>
  <c r="F9649" i="4"/>
  <c r="F9947" i="4"/>
  <c r="F9005" i="4"/>
  <c r="F9857" i="4"/>
  <c r="F375" i="4"/>
  <c r="F7850" i="4"/>
  <c r="F2788" i="4"/>
  <c r="F5628" i="4"/>
  <c r="F9333" i="4"/>
  <c r="F8671" i="4"/>
  <c r="F10218" i="4"/>
  <c r="F8152" i="4"/>
  <c r="F4779" i="4"/>
  <c r="F9374" i="4"/>
  <c r="F6629" i="4"/>
  <c r="F4762" i="4"/>
  <c r="F2214" i="4"/>
  <c r="F8003" i="4"/>
  <c r="F4677" i="4"/>
  <c r="F878" i="4"/>
  <c r="F1773" i="4"/>
  <c r="F5662" i="4"/>
  <c r="F3724" i="4"/>
  <c r="F2480" i="4"/>
  <c r="F3904" i="4"/>
  <c r="F9069" i="4"/>
  <c r="F2359" i="4"/>
  <c r="F8355" i="4"/>
  <c r="F8330" i="4"/>
  <c r="F6350" i="4"/>
  <c r="F8931" i="4"/>
  <c r="F2504" i="4"/>
  <c r="F8826" i="4"/>
  <c r="F6785" i="4"/>
  <c r="F126" i="4"/>
  <c r="F9512" i="4"/>
  <c r="F7056" i="4"/>
  <c r="F9902" i="4"/>
  <c r="F4423" i="4"/>
  <c r="F8954" i="4"/>
  <c r="F8781" i="4"/>
  <c r="F5246" i="4"/>
  <c r="F10144" i="4"/>
  <c r="F8111" i="4"/>
  <c r="F7137" i="4"/>
  <c r="F9070" i="4"/>
  <c r="F7851" i="4"/>
  <c r="F2609" i="4"/>
  <c r="F4189" i="4"/>
  <c r="F1454" i="4"/>
  <c r="F3637" i="4"/>
  <c r="F283" i="4"/>
  <c r="F1455" i="4"/>
  <c r="F4032" i="4"/>
  <c r="F1036" i="4"/>
  <c r="F6600" i="4"/>
  <c r="F3552" i="4"/>
  <c r="F3313" i="4"/>
  <c r="F8451" i="4"/>
  <c r="F3296" i="4"/>
  <c r="F8672" i="4"/>
  <c r="F6172" i="4"/>
  <c r="F4274" i="4"/>
  <c r="F1164" i="4"/>
  <c r="F8955" i="4"/>
  <c r="F2531" i="4"/>
  <c r="F6976" i="4"/>
  <c r="F5270" i="4"/>
  <c r="F9030" i="4"/>
  <c r="F4804" i="4"/>
  <c r="F7745" i="4"/>
  <c r="F7695" i="4"/>
  <c r="F4075" i="4"/>
  <c r="F7696" i="4"/>
  <c r="F3067" i="4"/>
  <c r="F9375" i="4"/>
  <c r="F3478" i="4"/>
  <c r="F9486" i="4"/>
  <c r="F3796" i="4"/>
  <c r="F8728" i="4"/>
  <c r="F2985" i="4"/>
  <c r="F5614" i="4"/>
  <c r="F9975" i="4"/>
  <c r="F8581" i="4"/>
  <c r="F6697" i="4"/>
  <c r="F4508" i="4"/>
  <c r="F5853" i="4"/>
  <c r="F9794" i="4"/>
  <c r="F6390" i="4"/>
  <c r="F5958" i="4"/>
  <c r="F3371" i="4"/>
  <c r="F6023" i="4"/>
  <c r="F2113" i="4"/>
  <c r="F2956" i="4"/>
  <c r="F7138" i="4"/>
  <c r="F8356" i="4"/>
  <c r="F6735" i="4"/>
  <c r="F6960" i="4"/>
  <c r="F6698" i="4"/>
  <c r="F80" i="4"/>
  <c r="F4701" i="4"/>
  <c r="F5247" i="4"/>
  <c r="F4631" i="4"/>
  <c r="F5629" i="4"/>
  <c r="F10191" i="4"/>
  <c r="F1965" i="4"/>
  <c r="F6699" i="4"/>
  <c r="F9513" i="4"/>
  <c r="F7221" i="4"/>
  <c r="F3797" i="4"/>
  <c r="F5760" i="4"/>
  <c r="F422" i="4"/>
  <c r="F8956" i="4"/>
  <c r="F6678" i="4"/>
  <c r="F663" i="4"/>
  <c r="F6679" i="4"/>
  <c r="F9031" i="4"/>
  <c r="F4482" i="4"/>
  <c r="F3155" i="4"/>
  <c r="F7522" i="4"/>
  <c r="F8297" i="4"/>
  <c r="F3553" i="4"/>
  <c r="F5883" i="4"/>
  <c r="F7012" i="4"/>
  <c r="F5115" i="4"/>
  <c r="F6490" i="4"/>
  <c r="F6511" i="4"/>
  <c r="F9795" i="4"/>
  <c r="F2462" i="4"/>
  <c r="F8673" i="4"/>
  <c r="F4632" i="4"/>
  <c r="F4509" i="4"/>
  <c r="F10067" i="4"/>
  <c r="F8153" i="4"/>
  <c r="F664" i="4"/>
  <c r="F5452" i="4"/>
  <c r="F10169" i="4"/>
  <c r="F4510" i="4"/>
  <c r="F2114" i="4"/>
  <c r="F1324" i="4"/>
  <c r="F5425" i="4"/>
  <c r="F423" i="4"/>
  <c r="F10088" i="4"/>
  <c r="F5308" i="4"/>
  <c r="F9924" i="4"/>
  <c r="F6545" i="4"/>
  <c r="F619" i="4"/>
  <c r="F6940" i="4"/>
  <c r="F4342" i="4"/>
  <c r="F5426" i="4"/>
  <c r="F6700" i="4"/>
  <c r="F2675" i="4"/>
  <c r="F1870" i="4"/>
  <c r="F6866" i="4"/>
  <c r="F2481" i="4"/>
  <c r="F2310" i="4"/>
  <c r="F2161" i="4"/>
  <c r="F9296" i="4"/>
  <c r="F2389" i="4"/>
  <c r="F6763" i="4"/>
  <c r="F3812" i="4"/>
  <c r="F6630" i="4"/>
  <c r="F4805" i="4"/>
  <c r="F8957" i="4"/>
  <c r="F3928" i="4"/>
  <c r="F4033" i="4"/>
  <c r="F6190" i="4"/>
  <c r="F4743" i="4"/>
  <c r="F6086" i="4"/>
  <c r="F9454" i="4"/>
  <c r="F5761" i="4"/>
  <c r="F10068" i="4"/>
  <c r="F7113" i="4"/>
  <c r="F4937" i="4"/>
  <c r="F2750" i="4"/>
  <c r="F2986" i="4"/>
  <c r="F5549" i="4"/>
  <c r="F2162" i="4"/>
  <c r="F3297" i="4"/>
  <c r="F3501" i="4"/>
  <c r="F6292" i="4"/>
  <c r="F9155" i="4"/>
  <c r="F4034" i="4"/>
  <c r="F2789" i="4"/>
  <c r="F3725" i="4"/>
  <c r="F4971" i="4"/>
  <c r="F5049" i="4"/>
  <c r="F5569" i="4"/>
  <c r="F6658" i="4"/>
  <c r="F2163" i="4"/>
  <c r="F10145" i="4"/>
  <c r="F5491" i="4"/>
  <c r="F8251" i="4"/>
  <c r="F4806" i="4"/>
  <c r="F3314" i="4"/>
  <c r="F8932" i="4"/>
  <c r="F4997" i="4"/>
  <c r="F7824" i="4"/>
  <c r="F6067" i="4"/>
  <c r="F3767" i="4"/>
  <c r="F9976" i="4"/>
  <c r="F6491" i="4"/>
  <c r="F9880" i="4"/>
  <c r="F160" i="4"/>
  <c r="F4208" i="4"/>
  <c r="F1680" i="4"/>
  <c r="F10089" i="4"/>
  <c r="F4938" i="4"/>
  <c r="F8252" i="4"/>
  <c r="F6143" i="4"/>
  <c r="F2676" i="4"/>
  <c r="F5570" i="4"/>
  <c r="F6144" i="4"/>
  <c r="F7548" i="4"/>
  <c r="F8855" i="4"/>
  <c r="F4076" i="4"/>
  <c r="F5028" i="4"/>
  <c r="F4035" i="4"/>
  <c r="F6492" i="4"/>
  <c r="F8112" i="4"/>
  <c r="F5050" i="4"/>
  <c r="F5403" i="4"/>
  <c r="F4998" i="4"/>
  <c r="F5248" i="4"/>
  <c r="F2942" i="4"/>
  <c r="F9713" i="4"/>
  <c r="F5363" i="4"/>
  <c r="F10069" i="4"/>
  <c r="F7499" i="4"/>
  <c r="F6024" i="4"/>
  <c r="F6566" i="4"/>
  <c r="F5364" i="4"/>
  <c r="F7139" i="4"/>
  <c r="F3107" i="4"/>
  <c r="F4607" i="4"/>
  <c r="F2839" i="4"/>
  <c r="F284" i="4"/>
  <c r="F8025" i="4"/>
  <c r="F3905" i="4"/>
  <c r="F4678" i="4"/>
  <c r="F7373" i="4"/>
  <c r="F5453" i="4"/>
  <c r="F7683" i="4"/>
  <c r="F2434" i="4"/>
  <c r="F3315" i="4"/>
  <c r="F3398" i="4"/>
  <c r="F7825" i="4"/>
  <c r="F8026" i="4"/>
  <c r="F571" i="4"/>
  <c r="F5781" i="4"/>
  <c r="F4036" i="4"/>
  <c r="F1244" i="4"/>
  <c r="F8374" i="4"/>
  <c r="F1037" i="4"/>
  <c r="F3372" i="4"/>
  <c r="F10253" i="4"/>
  <c r="F4891" i="4"/>
  <c r="F8072" i="4"/>
  <c r="F8047" i="4"/>
  <c r="F7572" i="4"/>
  <c r="F9714" i="4"/>
  <c r="F7314" i="4"/>
  <c r="F1681" i="4"/>
  <c r="F5807" i="4"/>
  <c r="F8331" i="4"/>
  <c r="F4527" i="4"/>
  <c r="F4483" i="4"/>
  <c r="F1456" i="4"/>
  <c r="F285" i="4"/>
  <c r="F10120" i="4"/>
  <c r="F1165" i="4"/>
  <c r="F1359" i="4"/>
  <c r="F1484" i="4"/>
  <c r="F5365" i="4"/>
  <c r="F10090" i="4"/>
  <c r="F10091" i="4"/>
  <c r="F9669" i="4"/>
  <c r="F8375" i="4"/>
  <c r="F2722" i="4"/>
  <c r="F1124" i="4"/>
  <c r="F7164" i="4"/>
  <c r="F7609" i="4"/>
  <c r="F7114" i="4"/>
  <c r="F6087" i="4"/>
  <c r="F4780" i="4"/>
  <c r="F4562" i="4"/>
  <c r="F4719" i="4"/>
  <c r="F9670" i="4"/>
  <c r="F10254" i="4"/>
  <c r="F4892" i="4"/>
  <c r="F9071" i="4"/>
  <c r="F3422" i="4"/>
  <c r="F3220" i="4"/>
  <c r="F4702" i="4"/>
  <c r="F5585" i="4"/>
  <c r="F8154" i="4"/>
  <c r="F6764" i="4"/>
  <c r="F7439" i="4"/>
  <c r="F5051" i="4"/>
  <c r="F8803" i="4"/>
  <c r="F9032" i="4"/>
  <c r="F4633" i="4"/>
  <c r="F1360" i="4"/>
  <c r="F8206" i="4"/>
  <c r="F9903" i="4"/>
  <c r="F716" i="4"/>
  <c r="F6126" i="4"/>
  <c r="F7826" i="4"/>
  <c r="F7472" i="4"/>
  <c r="F461" i="4"/>
  <c r="F9316" i="4"/>
  <c r="F9297" i="4"/>
  <c r="F5200" i="4"/>
  <c r="F8902" i="4"/>
  <c r="F7140" i="4"/>
  <c r="F4528" i="4"/>
  <c r="F9394" i="4"/>
  <c r="F6902" i="4"/>
  <c r="F9858" i="4"/>
  <c r="F4327" i="4"/>
  <c r="F6333" i="4"/>
  <c r="F7768" i="4"/>
  <c r="F1966" i="4"/>
  <c r="F3373" i="4"/>
  <c r="F3906" i="4"/>
  <c r="F7523" i="4"/>
  <c r="F335" i="4"/>
  <c r="F2610" i="4"/>
  <c r="F9376" i="4"/>
  <c r="F1572" i="4"/>
  <c r="F4608" i="4"/>
  <c r="F9156" i="4"/>
  <c r="F4190" i="4"/>
  <c r="F10192" i="4"/>
  <c r="F9859" i="4"/>
  <c r="F9033" i="4"/>
  <c r="F3881" i="4"/>
  <c r="F2957" i="4"/>
  <c r="F4107" i="4"/>
  <c r="F7032" i="4"/>
  <c r="F10121" i="4"/>
  <c r="F3882" i="4"/>
  <c r="F7637" i="4"/>
  <c r="F7013" i="4"/>
  <c r="F7875" i="4"/>
  <c r="F9395" i="4"/>
  <c r="F4720" i="4"/>
  <c r="F8376" i="4"/>
  <c r="F6961" i="4"/>
  <c r="F2215" i="4"/>
  <c r="F3374" i="4"/>
  <c r="F3999" i="4"/>
  <c r="F9671" i="4"/>
  <c r="F4209" i="4"/>
  <c r="F5220" i="4"/>
  <c r="F9904" i="4"/>
  <c r="F4529" i="4"/>
  <c r="F1871" i="4"/>
  <c r="F210" i="4"/>
  <c r="F7374" i="4"/>
  <c r="F9243" i="4"/>
  <c r="F7268" i="4"/>
  <c r="F1485" i="4"/>
  <c r="F6680" i="4"/>
  <c r="F5492" i="4"/>
  <c r="F1486" i="4"/>
  <c r="F2532" i="4"/>
  <c r="F4893" i="4"/>
  <c r="F3375" i="4"/>
  <c r="F3976" i="4"/>
  <c r="F5335" i="4"/>
  <c r="F7057" i="4"/>
  <c r="F9196" i="4"/>
  <c r="F9099" i="4"/>
  <c r="F10070" i="4"/>
  <c r="F4484" i="4"/>
  <c r="F8729" i="4"/>
  <c r="F3883" i="4"/>
  <c r="F2723" i="4"/>
  <c r="F10342" i="4"/>
  <c r="F1075" i="4"/>
  <c r="F9157" i="4"/>
  <c r="F424" i="4"/>
  <c r="F9672" i="4"/>
  <c r="F8674" i="4"/>
  <c r="F6391" i="4"/>
  <c r="F9218" i="4"/>
  <c r="F5571" i="4"/>
  <c r="F760" i="4"/>
  <c r="F4424" i="4"/>
  <c r="F5824" i="4"/>
  <c r="F4807" i="4"/>
  <c r="F9997" i="4"/>
  <c r="F6631" i="4"/>
  <c r="F7190" i="4"/>
  <c r="F1361" i="4"/>
  <c r="F6252" i="4"/>
  <c r="F9427" i="4"/>
  <c r="F1003" i="4"/>
  <c r="F8782" i="4"/>
  <c r="F5454" i="4"/>
  <c r="F2268" i="4"/>
  <c r="F286" i="4"/>
  <c r="F9072" i="4"/>
  <c r="F879" i="4"/>
  <c r="F5309" i="4"/>
  <c r="F4781" i="4"/>
  <c r="F9034" i="4"/>
  <c r="F7500" i="4"/>
  <c r="F7191" i="4"/>
  <c r="F6463" i="4"/>
  <c r="F3525" i="4"/>
  <c r="F3672" i="4"/>
  <c r="F4275" i="4"/>
  <c r="F7978" i="4"/>
  <c r="F4077" i="4"/>
  <c r="F3221" i="4"/>
  <c r="F2019" i="4"/>
  <c r="F8604" i="4"/>
  <c r="F8605" i="4"/>
  <c r="F9158" i="4"/>
  <c r="F3620" i="4"/>
  <c r="F5959" i="4"/>
  <c r="F9881" i="4"/>
  <c r="F7058" i="4"/>
  <c r="F5615" i="4"/>
  <c r="F8555" i="4"/>
  <c r="F9073" i="4"/>
  <c r="F2164" i="4"/>
  <c r="F3526" i="4"/>
  <c r="F8958" i="4"/>
  <c r="F5249" i="4"/>
  <c r="F7250" i="4"/>
  <c r="F5201" i="4"/>
  <c r="F819" i="4"/>
  <c r="F10170" i="4"/>
  <c r="F4425" i="4"/>
  <c r="F8027" i="4"/>
  <c r="F8878" i="4"/>
  <c r="F5586" i="4"/>
  <c r="F6351" i="4"/>
  <c r="F7549" i="4"/>
  <c r="F6334" i="4"/>
  <c r="F8827" i="4"/>
  <c r="F7524" i="4"/>
  <c r="F2724" i="4"/>
  <c r="F2987" i="4"/>
  <c r="F1245" i="4"/>
  <c r="F8332" i="4"/>
  <c r="F5921" i="4"/>
  <c r="F8879" i="4"/>
  <c r="F3695" i="4"/>
  <c r="F572" i="4"/>
  <c r="F4210" i="4"/>
  <c r="F3399" i="4"/>
  <c r="F5366" i="4"/>
  <c r="F81" i="4"/>
  <c r="F4634" i="4"/>
  <c r="F6977" i="4"/>
  <c r="F3977" i="4"/>
  <c r="F5630" i="4"/>
  <c r="F8004" i="4"/>
  <c r="F1573" i="4"/>
  <c r="F6512" i="4"/>
  <c r="F2908" i="4"/>
  <c r="F4165" i="4"/>
  <c r="F6219" i="4"/>
  <c r="F6546" i="4"/>
  <c r="F3376" i="4"/>
  <c r="F3156" i="4"/>
  <c r="F4078" i="4"/>
  <c r="F6293" i="4"/>
  <c r="F5310" i="4"/>
  <c r="F6464" i="4"/>
  <c r="F9317" i="4"/>
  <c r="F7014" i="4"/>
  <c r="F4276" i="4"/>
  <c r="F6068" i="4"/>
  <c r="F3337" i="4"/>
  <c r="F8271" i="4"/>
  <c r="F3222" i="4"/>
  <c r="F9673" i="4"/>
  <c r="F10289" i="4"/>
  <c r="F6701" i="4"/>
  <c r="F7141" i="4"/>
  <c r="F3400" i="4"/>
  <c r="F7769" i="4"/>
  <c r="F4448" i="4"/>
  <c r="F8298" i="4"/>
  <c r="F10171" i="4"/>
  <c r="F3233" i="4"/>
  <c r="F6220" i="4"/>
  <c r="F4277" i="4"/>
  <c r="F3907" i="4"/>
  <c r="F8556" i="4"/>
  <c r="F3768" i="4"/>
  <c r="F5825" i="4"/>
  <c r="F6294" i="4"/>
  <c r="F4328" i="4"/>
  <c r="F5221" i="4"/>
  <c r="F3274" i="4"/>
  <c r="F7192" i="4"/>
  <c r="F5250" i="4"/>
  <c r="F6702" i="4"/>
  <c r="F6659" i="4"/>
  <c r="F2311" i="4"/>
  <c r="F1325" i="4"/>
  <c r="F3726" i="4"/>
  <c r="F7115" i="4"/>
  <c r="F4079" i="4"/>
  <c r="F6736" i="4"/>
  <c r="F5116" i="4"/>
  <c r="F8508" i="4"/>
  <c r="F6145" i="4"/>
  <c r="F1204" i="4"/>
  <c r="F2943" i="4"/>
  <c r="F8828" i="4"/>
  <c r="F6867" i="4"/>
  <c r="F10290" i="4"/>
  <c r="F8856" i="4"/>
  <c r="F8730" i="4"/>
  <c r="F9396" i="4"/>
  <c r="F6088" i="4"/>
  <c r="F5960" i="4"/>
  <c r="F4972" i="4"/>
  <c r="F7142" i="4"/>
  <c r="F2958" i="4"/>
  <c r="F5455" i="4"/>
  <c r="F4392" i="4"/>
  <c r="F3706" i="4"/>
  <c r="F5631" i="4"/>
  <c r="F8606" i="4"/>
  <c r="F2611" i="4"/>
  <c r="F5202" i="4"/>
  <c r="F7827" i="4"/>
  <c r="F620" i="4"/>
  <c r="F6681" i="4"/>
  <c r="F4166" i="4"/>
  <c r="F1682" i="4"/>
  <c r="F6089" i="4"/>
  <c r="F8783" i="4"/>
  <c r="F9715" i="4"/>
  <c r="F10343" i="4"/>
  <c r="F7269" i="4"/>
  <c r="F8880" i="4"/>
  <c r="F4108" i="4"/>
  <c r="F6295" i="4"/>
  <c r="F8272" i="4"/>
  <c r="F5884" i="4"/>
  <c r="F4449" i="4"/>
  <c r="F2840" i="4"/>
  <c r="F2612" i="4"/>
  <c r="F2390" i="4"/>
  <c r="F2482" i="4"/>
  <c r="F4278" i="4"/>
  <c r="F4721" i="4"/>
  <c r="F3338" i="4"/>
  <c r="F6090" i="4"/>
  <c r="F8073" i="4"/>
  <c r="F1683" i="4"/>
  <c r="F3978" i="4"/>
  <c r="F4999" i="4"/>
  <c r="F2483" i="4"/>
  <c r="F5151" i="4"/>
  <c r="F2066" i="4"/>
  <c r="F2435" i="4"/>
  <c r="F7343" i="4"/>
  <c r="F7828" i="4"/>
  <c r="F7788" i="4"/>
  <c r="F3798" i="4"/>
  <c r="F10071" i="4"/>
  <c r="F9577" i="4"/>
  <c r="F5762" i="4"/>
  <c r="F4679" i="4"/>
  <c r="F8048" i="4"/>
  <c r="F7059" i="4"/>
  <c r="F4582" i="4"/>
  <c r="F10291" i="4"/>
  <c r="F376" i="4"/>
  <c r="F7811" i="4"/>
  <c r="F2751" i="4"/>
  <c r="F4426" i="4"/>
  <c r="F2391" i="4"/>
  <c r="F2463" i="4"/>
  <c r="F8452" i="4"/>
  <c r="F3234" i="4"/>
  <c r="F5632" i="4"/>
  <c r="F5854" i="4"/>
  <c r="F5493" i="4"/>
  <c r="F4000" i="4"/>
  <c r="F6296" i="4"/>
  <c r="F127" i="4"/>
  <c r="F5855" i="4"/>
  <c r="F3527" i="4"/>
  <c r="F8804" i="4"/>
  <c r="F2560" i="4"/>
  <c r="F9650" i="4"/>
  <c r="F1246" i="4"/>
  <c r="F5222" i="4"/>
  <c r="F4109" i="4"/>
  <c r="F6703" i="4"/>
  <c r="F7344" i="4"/>
  <c r="F5587" i="4"/>
  <c r="F6682" i="4"/>
  <c r="F8857" i="4"/>
  <c r="F10033" i="4"/>
  <c r="F5826" i="4"/>
  <c r="F3528" i="4"/>
  <c r="F3727" i="4"/>
  <c r="F5251" i="4"/>
  <c r="F916" i="4"/>
  <c r="F5494" i="4"/>
  <c r="F2269" i="4"/>
  <c r="F8675" i="4"/>
  <c r="F1631" i="4"/>
  <c r="F3638" i="4"/>
  <c r="F5456" i="4"/>
  <c r="F4294" i="4"/>
  <c r="F3929" i="4"/>
  <c r="F6352" i="4"/>
  <c r="F462" i="4"/>
  <c r="F8933" i="4"/>
  <c r="F4080" i="4"/>
  <c r="F1574" i="4"/>
  <c r="F1728" i="4"/>
  <c r="F4279" i="4"/>
  <c r="F240" i="4"/>
  <c r="F6601" i="4"/>
  <c r="F952" i="4"/>
  <c r="F9998" i="4"/>
  <c r="F9948" i="4"/>
  <c r="F8676" i="4"/>
  <c r="F8005" i="4"/>
  <c r="F7440" i="4"/>
  <c r="F8784" i="4"/>
  <c r="F10122" i="4"/>
  <c r="F5223" i="4"/>
  <c r="F5588" i="4"/>
  <c r="F2752" i="4"/>
  <c r="F5698" i="4"/>
  <c r="F8582" i="4"/>
  <c r="F7222" i="4"/>
  <c r="F6632" i="4"/>
  <c r="F6737" i="4"/>
  <c r="F3813" i="4"/>
  <c r="F3157" i="4"/>
  <c r="F3198" i="4"/>
  <c r="F8583" i="4"/>
  <c r="F7375" i="4"/>
  <c r="F5699" i="4"/>
  <c r="F377" i="4"/>
  <c r="F5922" i="4"/>
  <c r="F7746" i="4"/>
  <c r="F6439" i="4"/>
  <c r="F6683" i="4"/>
  <c r="F5311" i="4"/>
  <c r="F9999" i="4"/>
  <c r="F6025" i="4"/>
  <c r="F1684" i="4"/>
  <c r="F8176" i="4"/>
  <c r="F2464" i="4"/>
  <c r="F10146" i="4"/>
  <c r="F5616" i="4"/>
  <c r="F5495" i="4"/>
  <c r="F9132" i="4"/>
  <c r="F8607" i="4"/>
  <c r="F5000" i="4"/>
  <c r="F5117" i="4"/>
  <c r="F6567" i="4"/>
  <c r="F2020" i="4"/>
  <c r="F761" i="4"/>
  <c r="F7165" i="4"/>
  <c r="F7015" i="4"/>
  <c r="F6026" i="4"/>
  <c r="F8608" i="4"/>
  <c r="F1872" i="4"/>
  <c r="F3377" i="4"/>
  <c r="F8453" i="4"/>
  <c r="F9651" i="4"/>
  <c r="F7290" i="4"/>
  <c r="F2067" i="4"/>
  <c r="F2021" i="4"/>
  <c r="F9905" i="4"/>
  <c r="F2533" i="4"/>
  <c r="F6335" i="4"/>
  <c r="F3884" i="4"/>
  <c r="F2561" i="4"/>
  <c r="F6978" i="4"/>
  <c r="F10123" i="4"/>
  <c r="F9514" i="4"/>
  <c r="F9244" i="4"/>
  <c r="F8509" i="4"/>
  <c r="F4722" i="4"/>
  <c r="F820" i="4"/>
  <c r="F8074" i="4"/>
  <c r="F8510" i="4"/>
  <c r="F9977" i="4"/>
  <c r="F3979" i="4"/>
  <c r="F9245" i="4"/>
  <c r="F2988" i="4"/>
  <c r="F7550" i="4"/>
  <c r="F2022" i="4"/>
  <c r="F3980" i="4"/>
  <c r="F3053" i="4"/>
  <c r="F9100" i="4"/>
  <c r="F5589" i="4"/>
  <c r="F3158" i="4"/>
  <c r="F9159" i="4"/>
  <c r="F762" i="4"/>
  <c r="F8934" i="4"/>
  <c r="F10124" i="4"/>
  <c r="F6962" i="4"/>
  <c r="F3981" i="4"/>
  <c r="F7747" i="4"/>
  <c r="F2790" i="4"/>
  <c r="F9377" i="4"/>
  <c r="F8584" i="4"/>
  <c r="F4635" i="4"/>
  <c r="F8609" i="4"/>
  <c r="F3554" i="4"/>
  <c r="F3529" i="4"/>
  <c r="F6738" i="4"/>
  <c r="F1531" i="4"/>
  <c r="F8299" i="4"/>
  <c r="F6513" i="4"/>
  <c r="F9796" i="4"/>
  <c r="F1125" i="4"/>
  <c r="F9578" i="4"/>
  <c r="F4973" i="4"/>
  <c r="F5700" i="4"/>
  <c r="F7376" i="4"/>
  <c r="F7789" i="4"/>
  <c r="F9455" i="4"/>
  <c r="F5885" i="4"/>
  <c r="F5742" i="4"/>
  <c r="F4829" i="4"/>
  <c r="F9074" i="4"/>
  <c r="F6465" i="4"/>
  <c r="F7525" i="4"/>
  <c r="F3673" i="4"/>
  <c r="F1205" i="4"/>
  <c r="F2270" i="4"/>
  <c r="F8273" i="4"/>
  <c r="F1362" i="4"/>
  <c r="F573" i="4"/>
  <c r="F8858" i="4"/>
  <c r="F7251" i="4"/>
  <c r="F7193" i="4"/>
  <c r="F6440" i="4"/>
  <c r="F9716" i="4"/>
  <c r="F4037" i="4"/>
  <c r="F2115" i="4"/>
  <c r="F2791" i="4"/>
  <c r="F4343" i="4"/>
  <c r="F2534" i="4"/>
  <c r="F6903" i="4"/>
  <c r="F3247" i="4"/>
  <c r="F7441" i="4"/>
  <c r="F8465" i="4"/>
  <c r="F1575" i="4"/>
  <c r="F5782" i="4"/>
  <c r="F6602" i="4"/>
  <c r="F5084" i="4"/>
  <c r="F3930" i="4"/>
  <c r="F3159" i="4"/>
  <c r="F9378" i="4"/>
  <c r="F10292" i="4"/>
  <c r="F8959" i="4"/>
  <c r="F7016" i="4"/>
  <c r="F4235" i="4"/>
  <c r="F2725" i="4"/>
  <c r="F1247" i="4"/>
  <c r="F2392" i="4"/>
  <c r="F5336" i="4"/>
  <c r="F8859" i="4"/>
  <c r="F5886" i="4"/>
  <c r="F7573" i="4"/>
  <c r="F5923" i="4"/>
  <c r="F1326" i="4"/>
  <c r="F6375" i="4"/>
  <c r="F3931" i="4"/>
  <c r="F6633" i="4"/>
  <c r="F6963" i="4"/>
  <c r="F1632" i="4"/>
  <c r="F9006" i="4"/>
  <c r="F82" i="4"/>
  <c r="F7812" i="4"/>
  <c r="F5783" i="4"/>
  <c r="F9674" i="4"/>
  <c r="F1487" i="4"/>
  <c r="F5271" i="4"/>
  <c r="F9734" i="4"/>
  <c r="F4939" i="4"/>
  <c r="F9906" i="4"/>
  <c r="F3275" i="4"/>
  <c r="F9675" i="4"/>
  <c r="F9652" i="4"/>
  <c r="F10172" i="4"/>
  <c r="F2023" i="4"/>
  <c r="F7979" i="4"/>
  <c r="F3814" i="4"/>
  <c r="F10219" i="4"/>
  <c r="F83" i="4"/>
  <c r="F4236" i="4"/>
  <c r="F9428" i="4"/>
  <c r="F8677" i="4"/>
  <c r="F9551" i="4"/>
  <c r="F7610" i="4"/>
  <c r="F5961" i="4"/>
  <c r="F287" i="4"/>
  <c r="F9735" i="4"/>
  <c r="F8253" i="4"/>
  <c r="F8113" i="4"/>
  <c r="F6964" i="4"/>
  <c r="F9334" i="4"/>
  <c r="F3982" i="4"/>
  <c r="F880" i="4"/>
  <c r="F9298" i="4"/>
  <c r="F1729" i="4"/>
  <c r="F3769" i="4"/>
  <c r="F7017" i="4"/>
  <c r="F763" i="4"/>
  <c r="F7345" i="4"/>
  <c r="F665" i="4"/>
  <c r="F7403" i="4"/>
  <c r="F4583" i="4"/>
  <c r="F10193" i="4"/>
  <c r="F241" i="4"/>
  <c r="F8155" i="4"/>
  <c r="F9246" i="4"/>
  <c r="F3770" i="4"/>
  <c r="F5272" i="4"/>
  <c r="F666" i="4"/>
  <c r="F6091" i="4"/>
  <c r="F4295" i="4"/>
  <c r="F717" i="4"/>
  <c r="F5808" i="4"/>
  <c r="F5550" i="4"/>
  <c r="F3199" i="4"/>
  <c r="F4563" i="4"/>
  <c r="F9824" i="4"/>
  <c r="F3639" i="4"/>
  <c r="F8377" i="4"/>
  <c r="F4609" i="4"/>
  <c r="F764" i="4"/>
  <c r="F2360" i="4"/>
  <c r="F3276" i="4"/>
  <c r="F3771" i="4"/>
  <c r="F9949" i="4"/>
  <c r="F7060" i="4"/>
  <c r="F6603" i="4"/>
  <c r="F2271" i="4"/>
  <c r="F1532" i="4"/>
  <c r="F7143" i="4"/>
  <c r="F7018" i="4"/>
  <c r="F6173" i="4"/>
  <c r="F4636" i="4"/>
  <c r="F10255" i="4"/>
  <c r="F8881" i="4"/>
  <c r="F1076" i="4"/>
  <c r="F6392" i="4"/>
  <c r="F10220" i="4"/>
  <c r="F4450" i="4"/>
  <c r="F718" i="4"/>
  <c r="F9335" i="4"/>
  <c r="F5701" i="4"/>
  <c r="F3423" i="4"/>
  <c r="F5663" i="4"/>
  <c r="F9429" i="4"/>
  <c r="F4296" i="4"/>
  <c r="F7116" i="4"/>
  <c r="F6253" i="4"/>
  <c r="F9825" i="4"/>
  <c r="F5763" i="4"/>
  <c r="F6786" i="4"/>
  <c r="F1293" i="4"/>
  <c r="F3200" i="4"/>
  <c r="F3932" i="4"/>
  <c r="F2576" i="4"/>
  <c r="F765" i="4"/>
  <c r="F6027" i="4"/>
  <c r="F5887" i="4"/>
  <c r="F9456" i="4"/>
  <c r="F5152" i="4"/>
  <c r="F9950" i="4"/>
  <c r="F2677" i="4"/>
  <c r="F2216" i="4"/>
  <c r="F5118" i="4"/>
  <c r="F5119" i="4"/>
  <c r="F3983" i="4"/>
  <c r="F3235" i="4"/>
  <c r="F2465" i="4"/>
  <c r="F8156" i="4"/>
  <c r="F9219" i="4"/>
  <c r="F5001" i="4"/>
  <c r="F4393" i="4"/>
  <c r="F7611" i="4"/>
  <c r="F9299" i="4"/>
  <c r="F9860" i="4"/>
  <c r="F9552" i="4"/>
  <c r="F7315" i="4"/>
  <c r="F10072" i="4"/>
  <c r="F9553" i="4"/>
  <c r="F8223" i="4"/>
  <c r="F3933" i="4"/>
  <c r="F2436" i="4"/>
  <c r="F2361" i="4"/>
  <c r="F425" i="4"/>
  <c r="F7404" i="4"/>
  <c r="F6568" i="4"/>
  <c r="F8333" i="4"/>
  <c r="F3248" i="4"/>
  <c r="F6704" i="4"/>
  <c r="F5827" i="4"/>
  <c r="F4782" i="4"/>
  <c r="F5924" i="4"/>
  <c r="F8466" i="4"/>
  <c r="F9397" i="4"/>
  <c r="F7270" i="4"/>
  <c r="F7574" i="4"/>
  <c r="F7697" i="4"/>
  <c r="F1327" i="4"/>
  <c r="F9398" i="4"/>
  <c r="F7316" i="4"/>
  <c r="F8049" i="4"/>
  <c r="F9457" i="4"/>
  <c r="F4427" i="4"/>
  <c r="F6941" i="4"/>
  <c r="F9951" i="4"/>
  <c r="F9861" i="4"/>
  <c r="F1004" i="4"/>
  <c r="F10293" i="4"/>
  <c r="F8731" i="4"/>
  <c r="F5828" i="4"/>
  <c r="F7317" i="4"/>
  <c r="F1685" i="4"/>
  <c r="F9862" i="4"/>
  <c r="F7061" i="4"/>
  <c r="F1576" i="4"/>
  <c r="F5052" i="4"/>
  <c r="F84" i="4"/>
  <c r="F1925" i="4"/>
  <c r="F7501" i="4"/>
  <c r="F8314" i="4"/>
  <c r="F2466" i="4"/>
  <c r="F3160" i="4"/>
  <c r="F3015" i="4"/>
  <c r="F5743" i="4"/>
  <c r="F8050" i="4"/>
  <c r="F3908" i="4"/>
  <c r="F4637" i="4"/>
  <c r="F8254" i="4"/>
  <c r="F7405" i="4"/>
  <c r="F8882" i="4"/>
  <c r="F8378" i="4"/>
  <c r="F4394" i="4"/>
  <c r="F4485" i="4"/>
  <c r="F9075" i="4"/>
  <c r="F4723" i="4"/>
  <c r="F8300" i="4"/>
  <c r="F4280" i="4"/>
  <c r="F4001" i="4"/>
  <c r="F2484" i="4"/>
  <c r="F8379" i="4"/>
  <c r="F881" i="4"/>
  <c r="F3016" i="4"/>
  <c r="F1206" i="4"/>
  <c r="F2875" i="4"/>
  <c r="F7291" i="4"/>
  <c r="F7194" i="4"/>
  <c r="F6705" i="4"/>
  <c r="F5744" i="4"/>
  <c r="F4940" i="4"/>
  <c r="F1813" i="4"/>
  <c r="F7770" i="4"/>
  <c r="F7612" i="4"/>
  <c r="F5367" i="4"/>
  <c r="F5856" i="4"/>
  <c r="F1126" i="4"/>
  <c r="F6660" i="4"/>
  <c r="F4564" i="4"/>
  <c r="F3479" i="4"/>
  <c r="F5764" i="4"/>
  <c r="F7980" i="4"/>
  <c r="F8157" i="4"/>
  <c r="F1967" i="4"/>
  <c r="F3017" i="4"/>
  <c r="F6069" i="4"/>
  <c r="F4395" i="4"/>
  <c r="F8315" i="4"/>
  <c r="F9925" i="4"/>
  <c r="F4281" i="4"/>
  <c r="F6092" i="4"/>
  <c r="F4254" i="4"/>
  <c r="F3674" i="4"/>
  <c r="F821" i="4"/>
  <c r="F9797" i="4"/>
  <c r="F5745" i="4"/>
  <c r="E4" i="9"/>
  <c r="E16" i="5"/>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5" i="9"/>
  <c r="E5" i="9"/>
  <c r="D6" i="9"/>
  <c r="E6" i="9"/>
  <c r="D7" i="9"/>
  <c r="E7" i="9"/>
  <c r="D8" i="9"/>
  <c r="E8" i="9"/>
  <c r="D9" i="9"/>
  <c r="E9" i="9"/>
  <c r="D4" i="9"/>
  <c r="I4" i="5"/>
  <c r="F4" i="5"/>
  <c r="H4" i="5"/>
  <c r="G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1E3576-F41B-457A-92B9-EF18B4D96387}"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2" xr16:uid="{8D45F3D4-97C5-454E-B9ED-7CBF005756F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732CADA7-7487-4C97-A9B7-F377D5D85BB1}"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4" xr16:uid="{B3EA4B90-B3A8-402D-9C81-88E654A35D17}" keepAlive="1" name="Query - project c" description="Connection to the 'project c' query in the workbook." type="5" refreshedVersion="8" background="1" saveData="1">
    <dbPr connection="Provider=Microsoft.Mashup.OleDb.1;Data Source=$Workbook$;Location=&quot;project c&quot;;Extended Properties=&quot;&quot;" command="SELECT * FROM [project c]"/>
  </connection>
  <connection id="5" xr16:uid="{E4ADA9E9-F6C3-43AE-95F0-87AA38ED5DB6}"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52DEAB90-A317-4620-8056-CF7EC845B1A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C21CE4B7-1187-4A25-9F85-3C7D4C249D0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8" xr16:uid="{5ECCBB56-B5FE-4F32-845C-78AD29AEFE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5A63366A-4969-4A03-A8C2-60D7C468DF25}" name="WorksheetConnection_project c.xlsx!customers" type="102" refreshedVersion="8" minRefreshableVersion="5">
    <extLst>
      <ext xmlns:x15="http://schemas.microsoft.com/office/spreadsheetml/2010/11/main" uri="{DE250136-89BD-433C-8126-D09CA5730AF9}">
        <x15:connection id="customers">
          <x15:rangePr sourceName="_xlcn.WorksheetConnection_projectc.xlsxcustomers"/>
        </x15:connection>
      </ext>
    </extLst>
  </connection>
  <connection id="10" xr16:uid="{D408191E-49D9-4CA3-867A-9D1DDB62E5EE}" name="WorksheetConnection_project c.xlsx!project_c" type="102" refreshedVersion="8" minRefreshableVersion="5">
    <extLst>
      <ext xmlns:x15="http://schemas.microsoft.com/office/spreadsheetml/2010/11/main" uri="{DE250136-89BD-433C-8126-D09CA5730AF9}">
        <x15:connection id="project_c" autoDelete="1">
          <x15:rangePr sourceName="_xlcn.WorksheetConnection_projectc.xlsxproject_c"/>
        </x15:connection>
      </ext>
    </extLst>
  </connection>
</connections>
</file>

<file path=xl/sharedStrings.xml><?xml version="1.0" encoding="utf-8"?>
<sst xmlns="http://schemas.openxmlformats.org/spreadsheetml/2006/main" count="173734" uniqueCount="4954">
  <si>
    <t>customer_id</t>
  </si>
  <si>
    <t>customer_name</t>
  </si>
  <si>
    <t>Segment</t>
  </si>
  <si>
    <t>Country</t>
  </si>
  <si>
    <t>City</t>
  </si>
  <si>
    <t>State</t>
  </si>
  <si>
    <t>Region</t>
  </si>
  <si>
    <t>CUST-1</t>
  </si>
  <si>
    <t>Alejandro Grove</t>
  </si>
  <si>
    <t>Consumer</t>
  </si>
  <si>
    <t>United States</t>
  </si>
  <si>
    <t>West Jordan</t>
  </si>
  <si>
    <t>Utah</t>
  </si>
  <si>
    <t>West</t>
  </si>
  <si>
    <t>CUST-2</t>
  </si>
  <si>
    <t>Patrick O'Donnell</t>
  </si>
  <si>
    <t>Westland</t>
  </si>
  <si>
    <t>Michigan</t>
  </si>
  <si>
    <t>Central</t>
  </si>
  <si>
    <t>CUST-3</t>
  </si>
  <si>
    <t>Ryan Crowe</t>
  </si>
  <si>
    <t>Columbus</t>
  </si>
  <si>
    <t>Ohio</t>
  </si>
  <si>
    <t>East</t>
  </si>
  <si>
    <t>CUST-4</t>
  </si>
  <si>
    <t>Alan Dominguez</t>
  </si>
  <si>
    <t>Home Office</t>
  </si>
  <si>
    <t>Houston</t>
  </si>
  <si>
    <t>Texas</t>
  </si>
  <si>
    <t>CUST-5</t>
  </si>
  <si>
    <t>Philip Fox</t>
  </si>
  <si>
    <t>Bloomington</t>
  </si>
  <si>
    <t>Illinois</t>
  </si>
  <si>
    <t>CUST-6</t>
  </si>
  <si>
    <t>Maureen Gastineau</t>
  </si>
  <si>
    <t>Newark</t>
  </si>
  <si>
    <t>CUST-7</t>
  </si>
  <si>
    <t>Jennifer Braxton</t>
  </si>
  <si>
    <t>Corporate</t>
  </si>
  <si>
    <t>Chicago</t>
  </si>
  <si>
    <t>CUST-8</t>
  </si>
  <si>
    <t>Robert Marley</t>
  </si>
  <si>
    <t>Monroe</t>
  </si>
  <si>
    <t>Louisiana</t>
  </si>
  <si>
    <t>South</t>
  </si>
  <si>
    <t>CUST-9</t>
  </si>
  <si>
    <t>Frank Merwin</t>
  </si>
  <si>
    <t>Los Angeles</t>
  </si>
  <si>
    <t>California</t>
  </si>
  <si>
    <t>CUST-10</t>
  </si>
  <si>
    <t>Cassandra Brandow</t>
  </si>
  <si>
    <t>Hamilton</t>
  </si>
  <si>
    <t>CUST-11</t>
  </si>
  <si>
    <t>Erin Ashbrook</t>
  </si>
  <si>
    <t>Charlotte</t>
  </si>
  <si>
    <t>North Carolina</t>
  </si>
  <si>
    <t>CUST-12</t>
  </si>
  <si>
    <t>Sean Braxton</t>
  </si>
  <si>
    <t>CUST-13</t>
  </si>
  <si>
    <t>Kelly Lampkin</t>
  </si>
  <si>
    <t>Colorado Springs</t>
  </si>
  <si>
    <t>Colorado</t>
  </si>
  <si>
    <t>CUST-14</t>
  </si>
  <si>
    <t>Sung Pak</t>
  </si>
  <si>
    <t>Philadelphia</t>
  </si>
  <si>
    <t>Pennsylvania</t>
  </si>
  <si>
    <t>CUST-15</t>
  </si>
  <si>
    <t>Frank Atkinson</t>
  </si>
  <si>
    <t>Long Beach</t>
  </si>
  <si>
    <t>CUST-16</t>
  </si>
  <si>
    <t>Jonathan Doherty</t>
  </si>
  <si>
    <t>CUST-17</t>
  </si>
  <si>
    <t>Julia Dunbar</t>
  </si>
  <si>
    <t>San Francisco</t>
  </si>
  <si>
    <t>CUST-18</t>
  </si>
  <si>
    <t>Arthur Gainer</t>
  </si>
  <si>
    <t>Tucson</t>
  </si>
  <si>
    <t>Arizona</t>
  </si>
  <si>
    <t>CUST-19</t>
  </si>
  <si>
    <t>Nathan Gelder</t>
  </si>
  <si>
    <t>Cincinnati</t>
  </si>
  <si>
    <t>CUST-20</t>
  </si>
  <si>
    <t>Jack Garza</t>
  </si>
  <si>
    <t>Des Moines</t>
  </si>
  <si>
    <t>Washington</t>
  </si>
  <si>
    <t>CUST-21</t>
  </si>
  <si>
    <t>Luke Foster</t>
  </si>
  <si>
    <t>Miami</t>
  </si>
  <si>
    <t>Florida</t>
  </si>
  <si>
    <t>CUST-22</t>
  </si>
  <si>
    <t>Stephanie Phelps</t>
  </si>
  <si>
    <t>Wilmington</t>
  </si>
  <si>
    <t>CUST-23</t>
  </si>
  <si>
    <t>Joel Eaton</t>
  </si>
  <si>
    <t>Louisville</t>
  </si>
  <si>
    <t>CUST-24</t>
  </si>
  <si>
    <t>Mike Kennedy</t>
  </si>
  <si>
    <t>Jacksonville</t>
  </si>
  <si>
    <t>CUST-25</t>
  </si>
  <si>
    <t>Erin Mull</t>
  </si>
  <si>
    <t>New York City</t>
  </si>
  <si>
    <t>New York</t>
  </si>
  <si>
    <t>CUST-26</t>
  </si>
  <si>
    <t>Sue Ann Reed</t>
  </si>
  <si>
    <t>CUST-27</t>
  </si>
  <si>
    <t>Astrea Jones</t>
  </si>
  <si>
    <t>Rochester</t>
  </si>
  <si>
    <t>CUST-28</t>
  </si>
  <si>
    <t>Cynthia Arntzen</t>
  </si>
  <si>
    <t>Tampa</t>
  </si>
  <si>
    <t>CUST-29</t>
  </si>
  <si>
    <t>Alan Shonely</t>
  </si>
  <si>
    <t>CUST-30</t>
  </si>
  <si>
    <t>Andrew Roberts</t>
  </si>
  <si>
    <t>CUST-31</t>
  </si>
  <si>
    <t>Christina Anderson</t>
  </si>
  <si>
    <t>CUST-32</t>
  </si>
  <si>
    <t>Resi Pölking</t>
  </si>
  <si>
    <t>Cleveland</t>
  </si>
  <si>
    <t>CUST-33</t>
  </si>
  <si>
    <t>Naresj Patel</t>
  </si>
  <si>
    <t>Waynesboro</t>
  </si>
  <si>
    <t>Virginia</t>
  </si>
  <si>
    <t>CUST-34</t>
  </si>
  <si>
    <t>Maya Herman</t>
  </si>
  <si>
    <t>San Diego</t>
  </si>
  <si>
    <t>CUST-35</t>
  </si>
  <si>
    <t>Chris Selesnick</t>
  </si>
  <si>
    <t>Bossier City</t>
  </si>
  <si>
    <t>CUST-36</t>
  </si>
  <si>
    <t>Anthony Johnson</t>
  </si>
  <si>
    <t>Saint Petersburg</t>
  </si>
  <si>
    <t>CUST-37</t>
  </si>
  <si>
    <t>Erica Smith</t>
  </si>
  <si>
    <t>CUST-38</t>
  </si>
  <si>
    <t>Zuschuss Carroll</t>
  </si>
  <si>
    <t>Edmonds</t>
  </si>
  <si>
    <t>CUST-39</t>
  </si>
  <si>
    <t>Anthony Garverick</t>
  </si>
  <si>
    <t>CUST-40</t>
  </si>
  <si>
    <t>Jessica Myrick</t>
  </si>
  <si>
    <t>CUST-41</t>
  </si>
  <si>
    <t>Maribeth Schnelling</t>
  </si>
  <si>
    <t>Boca Raton</t>
  </si>
  <si>
    <t>CUST-42</t>
  </si>
  <si>
    <t>Delfina Latchford</t>
  </si>
  <si>
    <t>CUST-43</t>
  </si>
  <si>
    <t>Mitch Willingham</t>
  </si>
  <si>
    <t>Virginia Beach</t>
  </si>
  <si>
    <t>CUST-44</t>
  </si>
  <si>
    <t>Vivek Gonzalez</t>
  </si>
  <si>
    <t>CUST-45</t>
  </si>
  <si>
    <t>Noel Staavos</t>
  </si>
  <si>
    <t>CUST-46</t>
  </si>
  <si>
    <t>Hunter Lopez</t>
  </si>
  <si>
    <t>Jonesboro</t>
  </si>
  <si>
    <t>Arkansas</t>
  </si>
  <si>
    <t>CUST-47</t>
  </si>
  <si>
    <t>Penelope Sewall</t>
  </si>
  <si>
    <t>Harrisonburg</t>
  </si>
  <si>
    <t>CUST-48</t>
  </si>
  <si>
    <t>Allen Armold</t>
  </si>
  <si>
    <t>CUST-49</t>
  </si>
  <si>
    <t>Alyssa Tate</t>
  </si>
  <si>
    <t>CUST-50</t>
  </si>
  <si>
    <t>Dave Brooks</t>
  </si>
  <si>
    <t>Lakewood</t>
  </si>
  <si>
    <t>New Jersey</t>
  </si>
  <si>
    <t>CUST-51</t>
  </si>
  <si>
    <t>Harold Ryan</t>
  </si>
  <si>
    <t>Seattle</t>
  </si>
  <si>
    <t>CUST-52</t>
  </si>
  <si>
    <t>Julie Creighton</t>
  </si>
  <si>
    <t>CUST-53</t>
  </si>
  <si>
    <t>Laurel Elliston</t>
  </si>
  <si>
    <t>CUST-54</t>
  </si>
  <si>
    <t>Michael Nguyen</t>
  </si>
  <si>
    <t>Dallas</t>
  </si>
  <si>
    <t>CUST-55</t>
  </si>
  <si>
    <t>Bradley Nguyen</t>
  </si>
  <si>
    <t>Lakeville</t>
  </si>
  <si>
    <t>Minnesota</t>
  </si>
  <si>
    <t>CUST-56</t>
  </si>
  <si>
    <t>Irene Maddox</t>
  </si>
  <si>
    <t>Florence</t>
  </si>
  <si>
    <t>Alabama</t>
  </si>
  <si>
    <t>CUST-57</t>
  </si>
  <si>
    <t>Theresa Swint</t>
  </si>
  <si>
    <t>CUST-58</t>
  </si>
  <si>
    <t>Roy Französisch</t>
  </si>
  <si>
    <t>Georgia</t>
  </si>
  <si>
    <t>CUST-59</t>
  </si>
  <si>
    <t>Sanjit Chand</t>
  </si>
  <si>
    <t>CUST-60</t>
  </si>
  <si>
    <t>Mick Crebagga</t>
  </si>
  <si>
    <t>El Paso</t>
  </si>
  <si>
    <t>CUST-61</t>
  </si>
  <si>
    <t>Jeremy Farry</t>
  </si>
  <si>
    <t>CUST-62</t>
  </si>
  <si>
    <t>Marina Lichtenstein</t>
  </si>
  <si>
    <t>CUST-63</t>
  </si>
  <si>
    <t>Hilary Holden</t>
  </si>
  <si>
    <t>CUST-64</t>
  </si>
  <si>
    <t>Troy Staebel</t>
  </si>
  <si>
    <t>CUST-65</t>
  </si>
  <si>
    <t>Dianna Arnett</t>
  </si>
  <si>
    <t>CUST-66</t>
  </si>
  <si>
    <t>Craig Carroll</t>
  </si>
  <si>
    <t>Greensboro</t>
  </si>
  <si>
    <t>CUST-67</t>
  </si>
  <si>
    <t>Janet Lee</t>
  </si>
  <si>
    <t>CUST-68</t>
  </si>
  <si>
    <t>Bruce Stewart</t>
  </si>
  <si>
    <t>CUST-69</t>
  </si>
  <si>
    <t>Raymond Messe</t>
  </si>
  <si>
    <t>Meriden</t>
  </si>
  <si>
    <t>Connecticut</t>
  </si>
  <si>
    <t>CUST-70</t>
  </si>
  <si>
    <t>Filia McAdams</t>
  </si>
  <si>
    <t>CUST-71</t>
  </si>
  <si>
    <t>Michelle Ellison</t>
  </si>
  <si>
    <t>CUST-72</t>
  </si>
  <si>
    <t>Erica Hernandez</t>
  </si>
  <si>
    <t>Hialeah</t>
  </si>
  <si>
    <t>CUST-73</t>
  </si>
  <si>
    <t>Tracy Blumstein</t>
  </si>
  <si>
    <t>Fairfield</t>
  </si>
  <si>
    <t>CUST-74</t>
  </si>
  <si>
    <t>Dean Katz</t>
  </si>
  <si>
    <t>Huntington Beach</t>
  </si>
  <si>
    <t>CUST-75</t>
  </si>
  <si>
    <t>Erica Hackney</t>
  </si>
  <si>
    <t>Roswell</t>
  </si>
  <si>
    <t>CUST-76</t>
  </si>
  <si>
    <t>Joy Daniels</t>
  </si>
  <si>
    <t>CUST-77</t>
  </si>
  <si>
    <t>Alan Schoenberger</t>
  </si>
  <si>
    <t>Montgomery</t>
  </si>
  <si>
    <t>CUST-78</t>
  </si>
  <si>
    <t>Laurel Workman</t>
  </si>
  <si>
    <t>Brentwood</t>
  </si>
  <si>
    <t>CUST-79</t>
  </si>
  <si>
    <t>Jamie Frazer</t>
  </si>
  <si>
    <t>Johnson City</t>
  </si>
  <si>
    <t>Tennessee</t>
  </si>
  <si>
    <t>CUST-80</t>
  </si>
  <si>
    <t>Ken Black</t>
  </si>
  <si>
    <t>CUST-81</t>
  </si>
  <si>
    <t>Emily Ducich</t>
  </si>
  <si>
    <t>CUST-82</t>
  </si>
  <si>
    <t>Mark Packer</t>
  </si>
  <si>
    <t>Moorhead</t>
  </si>
  <si>
    <t>CUST-83</t>
  </si>
  <si>
    <t>Adrian Hane</t>
  </si>
  <si>
    <t>CUST-84</t>
  </si>
  <si>
    <t>Henry Goldwyn</t>
  </si>
  <si>
    <t>Mesquite</t>
  </si>
  <si>
    <t>CUST-85</t>
  </si>
  <si>
    <t>Brian Stugart</t>
  </si>
  <si>
    <t>CUST-86</t>
  </si>
  <si>
    <t>Randy Ferguson</t>
  </si>
  <si>
    <t>Dover</t>
  </si>
  <si>
    <t>New Hampshire</t>
  </si>
  <si>
    <t>CUST-87</t>
  </si>
  <si>
    <t>Richard Bierner</t>
  </si>
  <si>
    <t>Saint Louis</t>
  </si>
  <si>
    <t>Missouri</t>
  </si>
  <si>
    <t>CUST-88</t>
  </si>
  <si>
    <t>Dianna Vittorini</t>
  </si>
  <si>
    <t>Minneapolis</t>
  </si>
  <si>
    <t>CUST-89</t>
  </si>
  <si>
    <t>Arthur Wiediger</t>
  </si>
  <si>
    <t>Aurora</t>
  </si>
  <si>
    <t>CUST-90</t>
  </si>
  <si>
    <t>Maris LaWare</t>
  </si>
  <si>
    <t>CUST-91</t>
  </si>
  <si>
    <t>Dorothy Badders</t>
  </si>
  <si>
    <t>CUST-92</t>
  </si>
  <si>
    <t>Jeremy Lonsdale</t>
  </si>
  <si>
    <t>Midland</t>
  </si>
  <si>
    <t>CUST-93</t>
  </si>
  <si>
    <t>Rick Hansen</t>
  </si>
  <si>
    <t>CUST-94</t>
  </si>
  <si>
    <t>Jim Karlsson</t>
  </si>
  <si>
    <t>CUST-95</t>
  </si>
  <si>
    <t>Carl Ludwig</t>
  </si>
  <si>
    <t>CUST-96</t>
  </si>
  <si>
    <t>Christine Phan</t>
  </si>
  <si>
    <t>CUST-97</t>
  </si>
  <si>
    <t>Maxwell Schwartz</t>
  </si>
  <si>
    <t>CUST-98</t>
  </si>
  <si>
    <t>Pierre Wener</t>
  </si>
  <si>
    <t>CUST-99</t>
  </si>
  <si>
    <t>Dan Campbell</t>
  </si>
  <si>
    <t>CUST-100</t>
  </si>
  <si>
    <t>Katherine Ducich</t>
  </si>
  <si>
    <t>CUST-101</t>
  </si>
  <si>
    <t>John Murray</t>
  </si>
  <si>
    <t>Jamestown</t>
  </si>
  <si>
    <t>CUST-102</t>
  </si>
  <si>
    <t>Sonia Cooley</t>
  </si>
  <si>
    <t>Mishawaka</t>
  </si>
  <si>
    <t>Indiana</t>
  </si>
  <si>
    <t>CUST-103</t>
  </si>
  <si>
    <t>Ken Lonsdale</t>
  </si>
  <si>
    <t>CUST-104</t>
  </si>
  <si>
    <t>Peter Bühler</t>
  </si>
  <si>
    <t>CUST-105</t>
  </si>
  <si>
    <t>Daniel Byrd</t>
  </si>
  <si>
    <t>Fort Lauderdale</t>
  </si>
  <si>
    <t>CUST-106</t>
  </si>
  <si>
    <t>Don Jones</t>
  </si>
  <si>
    <t>Little Rock</t>
  </si>
  <si>
    <t>CUST-107</t>
  </si>
  <si>
    <t>Ruben Ausman</t>
  </si>
  <si>
    <t>CUST-108</t>
  </si>
  <si>
    <t>Shirley Daniels</t>
  </si>
  <si>
    <t>Alexandria</t>
  </si>
  <si>
    <t>CUST-109</t>
  </si>
  <si>
    <t>Kean Nguyen</t>
  </si>
  <si>
    <t>CUST-110</t>
  </si>
  <si>
    <t>Matt Collister</t>
  </si>
  <si>
    <t>Arlington</t>
  </si>
  <si>
    <t>CUST-111</t>
  </si>
  <si>
    <t>Stewart Visinsky</t>
  </si>
  <si>
    <t>Pueblo</t>
  </si>
  <si>
    <t>CUST-112</t>
  </si>
  <si>
    <t>Dan Lawera</t>
  </si>
  <si>
    <t>CUST-113</t>
  </si>
  <si>
    <t>Sean Miller</t>
  </si>
  <si>
    <t>CUST-114</t>
  </si>
  <si>
    <t>Lena Creighton</t>
  </si>
  <si>
    <t>CUST-115</t>
  </si>
  <si>
    <t>Herbert Flentye</t>
  </si>
  <si>
    <t>CUST-116</t>
  </si>
  <si>
    <t>Dean percer</t>
  </si>
  <si>
    <t>Murray</t>
  </si>
  <si>
    <t>CUST-117</t>
  </si>
  <si>
    <t>Brian Moss</t>
  </si>
  <si>
    <t>Omaha</t>
  </si>
  <si>
    <t>Nebraska</t>
  </si>
  <si>
    <t>CUST-118</t>
  </si>
  <si>
    <t>Michelle Tran</t>
  </si>
  <si>
    <t>CUST-119</t>
  </si>
  <si>
    <t>Christine Kargatis</t>
  </si>
  <si>
    <t>Chesapeake</t>
  </si>
  <si>
    <t>CUST-120</t>
  </si>
  <si>
    <t>Beth Fritzler</t>
  </si>
  <si>
    <t>CUST-121</t>
  </si>
  <si>
    <t>Tamara Manning</t>
  </si>
  <si>
    <t>Woodstock</t>
  </si>
  <si>
    <t>CUST-122</t>
  </si>
  <si>
    <t>Christopher Schild</t>
  </si>
  <si>
    <t>CUST-123</t>
  </si>
  <si>
    <t>Chloris Kastensmidt</t>
  </si>
  <si>
    <t>Hempstead</t>
  </si>
  <si>
    <t>CUST-124</t>
  </si>
  <si>
    <t>Corey-Lock</t>
  </si>
  <si>
    <t>Skokie</t>
  </si>
  <si>
    <t>CUST-125</t>
  </si>
  <si>
    <t>Natalie DeCherney</t>
  </si>
  <si>
    <t>Mount Pleasant</t>
  </si>
  <si>
    <t>South Carolina</t>
  </si>
  <si>
    <t>CUST-126</t>
  </si>
  <si>
    <t>Philip Brown</t>
  </si>
  <si>
    <t>Phoenix</t>
  </si>
  <si>
    <t>CUST-127</t>
  </si>
  <si>
    <t>Natalie Webber</t>
  </si>
  <si>
    <t>CUST-128</t>
  </si>
  <si>
    <t>Pete Armstrong</t>
  </si>
  <si>
    <t>Eau Claire</t>
  </si>
  <si>
    <t>Wisconsin</t>
  </si>
  <si>
    <t>CUST-129</t>
  </si>
  <si>
    <t>Robert Barroso</t>
  </si>
  <si>
    <t>Billings</t>
  </si>
  <si>
    <t>Montana</t>
  </si>
  <si>
    <t>CUST-130</t>
  </si>
  <si>
    <t>Yoseph Carroll</t>
  </si>
  <si>
    <t>Delaware</t>
  </si>
  <si>
    <t>CUST-131</t>
  </si>
  <si>
    <t>Katherine Murray</t>
  </si>
  <si>
    <t>CUST-132</t>
  </si>
  <si>
    <t>Bradley Talbott</t>
  </si>
  <si>
    <t>CUST-133</t>
  </si>
  <si>
    <t>Chad Cunningham</t>
  </si>
  <si>
    <t>CUST-134</t>
  </si>
  <si>
    <t>Jennifer Patt</t>
  </si>
  <si>
    <t>Oceanside</t>
  </si>
  <si>
    <t>CUST-135</t>
  </si>
  <si>
    <t>Keith Herrera</t>
  </si>
  <si>
    <t>CUST-136</t>
  </si>
  <si>
    <t>Ted Trevino</t>
  </si>
  <si>
    <t>Akron</t>
  </si>
  <si>
    <t>CUST-137</t>
  </si>
  <si>
    <t>Sarah Foster</t>
  </si>
  <si>
    <t>Richmond</t>
  </si>
  <si>
    <t>CUST-138</t>
  </si>
  <si>
    <t>Candace McMahon</t>
  </si>
  <si>
    <t>Pasadena</t>
  </si>
  <si>
    <t>CUST-139</t>
  </si>
  <si>
    <t>Thomas Seio</t>
  </si>
  <si>
    <t>CUST-140</t>
  </si>
  <si>
    <t>Evan Henry</t>
  </si>
  <si>
    <t>Decatur</t>
  </si>
  <si>
    <t>CUST-141</t>
  </si>
  <si>
    <t>Victoria Wilson</t>
  </si>
  <si>
    <t>Sioux Falls</t>
  </si>
  <si>
    <t>South Dakota</t>
  </si>
  <si>
    <t>CUST-142</t>
  </si>
  <si>
    <t>Kean Takahito</t>
  </si>
  <si>
    <t>Raleigh</t>
  </si>
  <si>
    <t>CUST-143</t>
  </si>
  <si>
    <t>Clytie Kelty</t>
  </si>
  <si>
    <t>CUST-144</t>
  </si>
  <si>
    <t>Carlos Soltero</t>
  </si>
  <si>
    <t>CUST-145</t>
  </si>
  <si>
    <t>Tony Sayre</t>
  </si>
  <si>
    <t>Columbia</t>
  </si>
  <si>
    <t>CUST-146</t>
  </si>
  <si>
    <t>Christine Abelman</t>
  </si>
  <si>
    <t>Bristol</t>
  </si>
  <si>
    <t>CUST-147</t>
  </si>
  <si>
    <t>Dave Hallsten</t>
  </si>
  <si>
    <t>Kentucky</t>
  </si>
  <si>
    <t>CUST-148</t>
  </si>
  <si>
    <t>Laurel Beltran</t>
  </si>
  <si>
    <t>CUST-149</t>
  </si>
  <si>
    <t>Kristina Nunn</t>
  </si>
  <si>
    <t>CUST-150</t>
  </si>
  <si>
    <t>Corey Catlett</t>
  </si>
  <si>
    <t>Springfield</t>
  </si>
  <si>
    <t>CUST-151</t>
  </si>
  <si>
    <t>Sam Craven</t>
  </si>
  <si>
    <t>Plano</t>
  </si>
  <si>
    <t>CUST-152</t>
  </si>
  <si>
    <t>John Lee</t>
  </si>
  <si>
    <t>CUST-153</t>
  </si>
  <si>
    <t>Ralph Arnett</t>
  </si>
  <si>
    <t>CUST-154</t>
  </si>
  <si>
    <t>Randy Bradley</t>
  </si>
  <si>
    <t>CUST-155</t>
  </si>
  <si>
    <t>Shui Tom</t>
  </si>
  <si>
    <t>CUST-156</t>
  </si>
  <si>
    <t>John Castell</t>
  </si>
  <si>
    <t>Macon</t>
  </si>
  <si>
    <t>CUST-157</t>
  </si>
  <si>
    <t>Michael Chen</t>
  </si>
  <si>
    <t>CUST-158</t>
  </si>
  <si>
    <t>Vicky Freymann</t>
  </si>
  <si>
    <t>CUST-159</t>
  </si>
  <si>
    <t>Odella Nelson</t>
  </si>
  <si>
    <t>Tempe</t>
  </si>
  <si>
    <t>CUST-160</t>
  </si>
  <si>
    <t>Saphhira Shifley</t>
  </si>
  <si>
    <t>CUST-161</t>
  </si>
  <si>
    <t>Arthur Prichep</t>
  </si>
  <si>
    <t>Rock Hill</t>
  </si>
  <si>
    <t>CUST-162</t>
  </si>
  <si>
    <t>Rick Huthwaite</t>
  </si>
  <si>
    <t>Manhattan</t>
  </si>
  <si>
    <t>Kansas</t>
  </si>
  <si>
    <t>CUST-163</t>
  </si>
  <si>
    <t>Muhammed Yedwab</t>
  </si>
  <si>
    <t>CUST-164</t>
  </si>
  <si>
    <t>Todd Sumrall</t>
  </si>
  <si>
    <t>CUST-165</t>
  </si>
  <si>
    <t>Toby Carlisle</t>
  </si>
  <si>
    <t>Thornton</t>
  </si>
  <si>
    <t>CUST-166</t>
  </si>
  <si>
    <t>Giulietta Weimer</t>
  </si>
  <si>
    <t>CUST-167</t>
  </si>
  <si>
    <t>Tony Chapman</t>
  </si>
  <si>
    <t>Bolingbrook</t>
  </si>
  <si>
    <t>CUST-171</t>
  </si>
  <si>
    <t>Andy Reiter</t>
  </si>
  <si>
    <t>Woonsocket</t>
  </si>
  <si>
    <t>Rhode Island</t>
  </si>
  <si>
    <t>CUST-172</t>
  </si>
  <si>
    <t>Anna Andreadi</t>
  </si>
  <si>
    <t>Chester</t>
  </si>
  <si>
    <t>CUST-173</t>
  </si>
  <si>
    <t>Darren Koutras</t>
  </si>
  <si>
    <t>CUST-174</t>
  </si>
  <si>
    <t>Denise Leinenbach</t>
  </si>
  <si>
    <t>Concord</t>
  </si>
  <si>
    <t>CUST-175</t>
  </si>
  <si>
    <t>Lena Hernandez</t>
  </si>
  <si>
    <t>CUST-176</t>
  </si>
  <si>
    <t>Ann Blume</t>
  </si>
  <si>
    <t>CUST-177</t>
  </si>
  <si>
    <t>John Huston</t>
  </si>
  <si>
    <t>CUST-178</t>
  </si>
  <si>
    <t>Ellis Ballard</t>
  </si>
  <si>
    <t>CUST-179</t>
  </si>
  <si>
    <t>Matt Abelman</t>
  </si>
  <si>
    <t>CUST-180</t>
  </si>
  <si>
    <t>Michelle Arnett</t>
  </si>
  <si>
    <t>CUST-181</t>
  </si>
  <si>
    <t>Bill Shonely</t>
  </si>
  <si>
    <t>CUST-182</t>
  </si>
  <si>
    <t>Adrian Barton</t>
  </si>
  <si>
    <t>Indianapolis</t>
  </si>
  <si>
    <t>CUST-183</t>
  </si>
  <si>
    <t>Deanra Eno</t>
  </si>
  <si>
    <t>CUST-184</t>
  </si>
  <si>
    <t>Angele Hood</t>
  </si>
  <si>
    <t>CUST-185</t>
  </si>
  <si>
    <t>Vivian Mathis</t>
  </si>
  <si>
    <t>Portage</t>
  </si>
  <si>
    <t>CUST-186</t>
  </si>
  <si>
    <t>Beth Thompson</t>
  </si>
  <si>
    <t>San Gabriel</t>
  </si>
  <si>
    <t>CUST-187</t>
  </si>
  <si>
    <t>Scot Wooten</t>
  </si>
  <si>
    <t>CUST-188</t>
  </si>
  <si>
    <t>Toby Braunhardt</t>
  </si>
  <si>
    <t>CUST-189</t>
  </si>
  <si>
    <t>Mark Hamilton</t>
  </si>
  <si>
    <t>CUST-190</t>
  </si>
  <si>
    <t>Erin Creighton</t>
  </si>
  <si>
    <t>CUST-191</t>
  </si>
  <si>
    <t>Steven Roelle</t>
  </si>
  <si>
    <t>CUST-192</t>
  </si>
  <si>
    <t>Carlos Daly</t>
  </si>
  <si>
    <t>CUST-193</t>
  </si>
  <si>
    <t>Georgia Rosenberg</t>
  </si>
  <si>
    <t>CUST-194</t>
  </si>
  <si>
    <t>Ben Ferrer</t>
  </si>
  <si>
    <t>CUST-195</t>
  </si>
  <si>
    <t>Linda Cazamias</t>
  </si>
  <si>
    <t>CUST-196</t>
  </si>
  <si>
    <t>Grace Kelly</t>
  </si>
  <si>
    <t>CUST-197</t>
  </si>
  <si>
    <t>Nicole Fjeld</t>
  </si>
  <si>
    <t>San Jose</t>
  </si>
  <si>
    <t>CUST-198</t>
  </si>
  <si>
    <t>Jason Fortune-</t>
  </si>
  <si>
    <t>Logan</t>
  </si>
  <si>
    <t>CUST-199</t>
  </si>
  <si>
    <t>Carol Triggs</t>
  </si>
  <si>
    <t>CUST-200</t>
  </si>
  <si>
    <t>Jas O'Carroll</t>
  </si>
  <si>
    <t>CUST-201</t>
  </si>
  <si>
    <t>Ed Jacobs</t>
  </si>
  <si>
    <t>Huntsville</t>
  </si>
  <si>
    <t>CUST-202</t>
  </si>
  <si>
    <t>Mike Pelletier</t>
  </si>
  <si>
    <t>CUST-203</t>
  </si>
  <si>
    <t>Nick Radford</t>
  </si>
  <si>
    <t>Chula Vista</t>
  </si>
  <si>
    <t>CUST-204</t>
  </si>
  <si>
    <t>Phillip Breyer</t>
  </si>
  <si>
    <t>CUST-205</t>
  </si>
  <si>
    <t>Maureen Gnade</t>
  </si>
  <si>
    <t>CUST-206</t>
  </si>
  <si>
    <t>Steve Chapman</t>
  </si>
  <si>
    <t>Detroit</t>
  </si>
  <si>
    <t>CUST-207</t>
  </si>
  <si>
    <t>Anna Chung</t>
  </si>
  <si>
    <t>Parma</t>
  </si>
  <si>
    <t>CUST-208</t>
  </si>
  <si>
    <t>Jim Epp</t>
  </si>
  <si>
    <t>CUST-209</t>
  </si>
  <si>
    <t>MaryBeth Skach</t>
  </si>
  <si>
    <t>CUST-210</t>
  </si>
  <si>
    <t>Brian Dahlen</t>
  </si>
  <si>
    <t>CUST-211</t>
  </si>
  <si>
    <t>Adam Hart</t>
  </si>
  <si>
    <t>CUST-212</t>
  </si>
  <si>
    <t>Thea Hendricks</t>
  </si>
  <si>
    <t>Toledo</t>
  </si>
  <si>
    <t>CUST-213</t>
  </si>
  <si>
    <t>Shahid Shariari</t>
  </si>
  <si>
    <t>CUST-214</t>
  </si>
  <si>
    <t>Seth Vernon</t>
  </si>
  <si>
    <t>CUST-215</t>
  </si>
  <si>
    <t>Annie Zypern</t>
  </si>
  <si>
    <t>CUST-216</t>
  </si>
  <si>
    <t>Bryan Mills</t>
  </si>
  <si>
    <t>Deltona</t>
  </si>
  <si>
    <t>CUST-217</t>
  </si>
  <si>
    <t>Edward Hooks</t>
  </si>
  <si>
    <t>CUST-218</t>
  </si>
  <si>
    <t>Darrin Martin</t>
  </si>
  <si>
    <t>CUST-219</t>
  </si>
  <si>
    <t>James Galang</t>
  </si>
  <si>
    <t>CUST-220</t>
  </si>
  <si>
    <t>Sharelle Roach</t>
  </si>
  <si>
    <t>CUST-221</t>
  </si>
  <si>
    <t>Luke Schmidt</t>
  </si>
  <si>
    <t>Texarkana</t>
  </si>
  <si>
    <t>CUST-222</t>
  </si>
  <si>
    <t>Duane Noonan</t>
  </si>
  <si>
    <t>Maryland</t>
  </si>
  <si>
    <t>CUST-223</t>
  </si>
  <si>
    <t>Becky Castell</t>
  </si>
  <si>
    <t>Odessa</t>
  </si>
  <si>
    <t>CUST-224</t>
  </si>
  <si>
    <t>Alan Barnes</t>
  </si>
  <si>
    <t>CUST-225</t>
  </si>
  <si>
    <t>Joni Sundaresam</t>
  </si>
  <si>
    <t>Garland</t>
  </si>
  <si>
    <t>CUST-226</t>
  </si>
  <si>
    <t>Jason Klamczynski</t>
  </si>
  <si>
    <t>CUST-227</t>
  </si>
  <si>
    <t>Aaron Hawkins</t>
  </si>
  <si>
    <t>CUST-228</t>
  </si>
  <si>
    <t>David Wiener</t>
  </si>
  <si>
    <t>Oregon</t>
  </si>
  <si>
    <t>CUST-229</t>
  </si>
  <si>
    <t>John Grady</t>
  </si>
  <si>
    <t>Provo</t>
  </si>
  <si>
    <t>CUST-230</t>
  </si>
  <si>
    <t>Toby Swindell</t>
  </si>
  <si>
    <t>Scottsdale</t>
  </si>
  <si>
    <t>CUST-231</t>
  </si>
  <si>
    <t>Karen Ferguson</t>
  </si>
  <si>
    <t>CUST-232</t>
  </si>
  <si>
    <t>Duane Huffman</t>
  </si>
  <si>
    <t>CUST-233</t>
  </si>
  <si>
    <t>Eugene Moren</t>
  </si>
  <si>
    <t>Great Falls</t>
  </si>
  <si>
    <t>CUST-234</t>
  </si>
  <si>
    <t>Gary McGarr</t>
  </si>
  <si>
    <t>CUST-235</t>
  </si>
  <si>
    <t>Jim Kriz</t>
  </si>
  <si>
    <t>CUST-236</t>
  </si>
  <si>
    <t>Sung Shariari</t>
  </si>
  <si>
    <t>Marion</t>
  </si>
  <si>
    <t>CUST-237</t>
  </si>
  <si>
    <t>Vivek Grady</t>
  </si>
  <si>
    <t>CUST-238</t>
  </si>
  <si>
    <t>Mark Van Huff</t>
  </si>
  <si>
    <t>CUST-239</t>
  </si>
  <si>
    <t>Hunter Glantz</t>
  </si>
  <si>
    <t>Fort Worth</t>
  </si>
  <si>
    <t>CUST-240</t>
  </si>
  <si>
    <t>Craig Reiter</t>
  </si>
  <si>
    <t>CUST-241</t>
  </si>
  <si>
    <t>Lynn Smith</t>
  </si>
  <si>
    <t>Utica</t>
  </si>
  <si>
    <t>CUST-242</t>
  </si>
  <si>
    <t>Frank Gastineau</t>
  </si>
  <si>
    <t>Lawrence</t>
  </si>
  <si>
    <t>Massachusetts</t>
  </si>
  <si>
    <t>CUST-243</t>
  </si>
  <si>
    <t>Dorothy Wardle</t>
  </si>
  <si>
    <t>Owensboro</t>
  </si>
  <si>
    <t>CUST-244</t>
  </si>
  <si>
    <t>Janet Molinari</t>
  </si>
  <si>
    <t>CUST-245</t>
  </si>
  <si>
    <t>Susan Gilcrest</t>
  </si>
  <si>
    <t>CUST-246</t>
  </si>
  <si>
    <t>Charles Crestani</t>
  </si>
  <si>
    <t>CUST-247</t>
  </si>
  <si>
    <t>Troy Blackwell</t>
  </si>
  <si>
    <t>Lubbock</t>
  </si>
  <si>
    <t>CUST-248</t>
  </si>
  <si>
    <t>William Brown</t>
  </si>
  <si>
    <t>Grand Prairie</t>
  </si>
  <si>
    <t>CUST-249</t>
  </si>
  <si>
    <t>Thomas Brumley</t>
  </si>
  <si>
    <t>CUST-250</t>
  </si>
  <si>
    <t>Khloe Miller</t>
  </si>
  <si>
    <t>CUST-251</t>
  </si>
  <si>
    <t>Eileen Kiefer</t>
  </si>
  <si>
    <t>CUST-252</t>
  </si>
  <si>
    <t>Matt Connell</t>
  </si>
  <si>
    <t>Lakeland</t>
  </si>
  <si>
    <t>CUST-253</t>
  </si>
  <si>
    <t>Michael Moore</t>
  </si>
  <si>
    <t>CUST-254</t>
  </si>
  <si>
    <t>Dennis Pardue</t>
  </si>
  <si>
    <t>CUST-255</t>
  </si>
  <si>
    <t>Sylvia Foulston</t>
  </si>
  <si>
    <t>CUST-256</t>
  </si>
  <si>
    <t>Nat Gilpin</t>
  </si>
  <si>
    <t>Jackson</t>
  </si>
  <si>
    <t>CUST-257</t>
  </si>
  <si>
    <t>Sibella Parks</t>
  </si>
  <si>
    <t>Mount Vernon</t>
  </si>
  <si>
    <t>CUST-258</t>
  </si>
  <si>
    <t>Duane Benoit</t>
  </si>
  <si>
    <t>CUST-259</t>
  </si>
  <si>
    <t>Xylona Preis</t>
  </si>
  <si>
    <t>CUST-260</t>
  </si>
  <si>
    <t>Sanjit Engle</t>
  </si>
  <si>
    <t>CUST-261</t>
  </si>
  <si>
    <t>Brendan Sweed</t>
  </si>
  <si>
    <t>CUST-262</t>
  </si>
  <si>
    <t>Monica Federle</t>
  </si>
  <si>
    <t>CUST-263</t>
  </si>
  <si>
    <t>Michael Grace</t>
  </si>
  <si>
    <t>CUST-264</t>
  </si>
  <si>
    <t>Greg Tran</t>
  </si>
  <si>
    <t>Buffalo</t>
  </si>
  <si>
    <t>CUST-265</t>
  </si>
  <si>
    <t>Fred Hopkins</t>
  </si>
  <si>
    <t>Knoxville</t>
  </si>
  <si>
    <t>CUST-266</t>
  </si>
  <si>
    <t>Lindsay Shagiari</t>
  </si>
  <si>
    <t>CUST-267</t>
  </si>
  <si>
    <t>Kunst Miller</t>
  </si>
  <si>
    <t>CUST-268</t>
  </si>
  <si>
    <t>Mitch Webber</t>
  </si>
  <si>
    <t>CUST-269</t>
  </si>
  <si>
    <t>Bruce Geld</t>
  </si>
  <si>
    <t>Delray Beach</t>
  </si>
  <si>
    <t>CUST-270</t>
  </si>
  <si>
    <t>Tom Boeckenhauer</t>
  </si>
  <si>
    <t>CUST-271</t>
  </si>
  <si>
    <t>Michelle Moray</t>
  </si>
  <si>
    <t>CUST-272</t>
  </si>
  <si>
    <t>Christine Sundaresam</t>
  </si>
  <si>
    <t>CUST-273</t>
  </si>
  <si>
    <t>Gary Hwang</t>
  </si>
  <si>
    <t>CUST-274</t>
  </si>
  <si>
    <t>Benjamin Patterson</t>
  </si>
  <si>
    <t>CUST-275</t>
  </si>
  <si>
    <t>Nora Preis</t>
  </si>
  <si>
    <t>CUST-276</t>
  </si>
  <si>
    <t>Stefanie Holloman</t>
  </si>
  <si>
    <t>Sacramento</t>
  </si>
  <si>
    <t>CUST-277</t>
  </si>
  <si>
    <t>Pamela Stobb</t>
  </si>
  <si>
    <t>CUST-278</t>
  </si>
  <si>
    <t>Thea Hudgings</t>
  </si>
  <si>
    <t>CUST-279</t>
  </si>
  <si>
    <t>Barry Franz</t>
  </si>
  <si>
    <t>CUST-280</t>
  </si>
  <si>
    <t>Sally Matthias</t>
  </si>
  <si>
    <t>CUST-281</t>
  </si>
  <si>
    <t>Larry Hughes</t>
  </si>
  <si>
    <t>CUST-282</t>
  </si>
  <si>
    <t>Ivan Gibson</t>
  </si>
  <si>
    <t>CUST-283</t>
  </si>
  <si>
    <t>Muhammed MacIntyre</t>
  </si>
  <si>
    <t>Smyrna</t>
  </si>
  <si>
    <t>CUST-284</t>
  </si>
  <si>
    <t>Harold Pawlan</t>
  </si>
  <si>
    <t>CUST-285</t>
  </si>
  <si>
    <t>Marc Harrigan</t>
  </si>
  <si>
    <t>CUST-286</t>
  </si>
  <si>
    <t>Roger Demir</t>
  </si>
  <si>
    <t>CUST-287</t>
  </si>
  <si>
    <t>Damala Kotsonis</t>
  </si>
  <si>
    <t>CUST-288</t>
  </si>
  <si>
    <t>Joe Kamberova</t>
  </si>
  <si>
    <t>Des Plaines</t>
  </si>
  <si>
    <t>CUST-289</t>
  </si>
  <si>
    <t>Sample Company A</t>
  </si>
  <si>
    <t>Burbank</t>
  </si>
  <si>
    <t>CUST-290</t>
  </si>
  <si>
    <t>Suzanne McNair</t>
  </si>
  <si>
    <t>CUST-291</t>
  </si>
  <si>
    <t>Mike Caudle</t>
  </si>
  <si>
    <t>CUST-292</t>
  </si>
  <si>
    <t>Dario Medina</t>
  </si>
  <si>
    <t>CUST-293</t>
  </si>
  <si>
    <t>Mark Haberlin</t>
  </si>
  <si>
    <t>Mississippi</t>
  </si>
  <si>
    <t>CUST-294</t>
  </si>
  <si>
    <t>Barry Französisch</t>
  </si>
  <si>
    <t>CUST-295</t>
  </si>
  <si>
    <t>Alex Avila</t>
  </si>
  <si>
    <t>CUST-296</t>
  </si>
  <si>
    <t>Julie Prescott</t>
  </si>
  <si>
    <t>CUST-297</t>
  </si>
  <si>
    <t>Ed Braxton</t>
  </si>
  <si>
    <t>CUST-298</t>
  </si>
  <si>
    <t>Katharine Harms</t>
  </si>
  <si>
    <t>CUST-299</t>
  </si>
  <si>
    <t>Frank Hawley</t>
  </si>
  <si>
    <t>Newport News</t>
  </si>
  <si>
    <t>CUST-300</t>
  </si>
  <si>
    <t>Kristen Hastings</t>
  </si>
  <si>
    <t>CUST-301</t>
  </si>
  <si>
    <t>Joseph Airdo</t>
  </si>
  <si>
    <t>CUST-302</t>
  </si>
  <si>
    <t>Shirley Schmidt</t>
  </si>
  <si>
    <t>CUST-303</t>
  </si>
  <si>
    <t>Paul Stevenson</t>
  </si>
  <si>
    <t>CUST-304</t>
  </si>
  <si>
    <t>Nicole Brennan</t>
  </si>
  <si>
    <t>CUST-305</t>
  </si>
  <si>
    <t>Steve Carroll</t>
  </si>
  <si>
    <t>CUST-306</t>
  </si>
  <si>
    <t>Cynthia Delaney</t>
  </si>
  <si>
    <t>Moreno Valley</t>
  </si>
  <si>
    <t>CUST-307</t>
  </si>
  <si>
    <t>Maurice Satty</t>
  </si>
  <si>
    <t>Fresno</t>
  </si>
  <si>
    <t>CUST-308</t>
  </si>
  <si>
    <t>Pauline Webber</t>
  </si>
  <si>
    <t>CUST-309</t>
  </si>
  <si>
    <t>Allen Goldenen</t>
  </si>
  <si>
    <t>CUST-310</t>
  </si>
  <si>
    <t>Dennis Bolton</t>
  </si>
  <si>
    <t>Salt Lake City</t>
  </si>
  <si>
    <t>CUST-311</t>
  </si>
  <si>
    <t>Quincy Jones</t>
  </si>
  <si>
    <t>CUST-312</t>
  </si>
  <si>
    <t>Harry Marie</t>
  </si>
  <si>
    <t>CUST-313</t>
  </si>
  <si>
    <t>Craig Molinari</t>
  </si>
  <si>
    <t>CUST-314</t>
  </si>
  <si>
    <t>Barbara Fisher</t>
  </si>
  <si>
    <t>CUST-315</t>
  </si>
  <si>
    <t>Carol Adams</t>
  </si>
  <si>
    <t>Rapid City</t>
  </si>
  <si>
    <t>CUST-316</t>
  </si>
  <si>
    <t>Aaron Bergman</t>
  </si>
  <si>
    <t>CUST-317</t>
  </si>
  <si>
    <t>Chris Cortes</t>
  </si>
  <si>
    <t>CUST-318</t>
  </si>
  <si>
    <t>Nathan Cano</t>
  </si>
  <si>
    <t>CUST-319</t>
  </si>
  <si>
    <t>Brian DeCherney</t>
  </si>
  <si>
    <t>CUST-320</t>
  </si>
  <si>
    <t>Scott Cohen</t>
  </si>
  <si>
    <t>Corpus Christi</t>
  </si>
  <si>
    <t>CUST-321</t>
  </si>
  <si>
    <t>Arianne Irving</t>
  </si>
  <si>
    <t>CUST-322</t>
  </si>
  <si>
    <t>Joe Elijah</t>
  </si>
  <si>
    <t>CUST-323</t>
  </si>
  <si>
    <t>Patrick Gardner</t>
  </si>
  <si>
    <t>CUST-324</t>
  </si>
  <si>
    <t>Cindy Chapman</t>
  </si>
  <si>
    <t>CUST-325</t>
  </si>
  <si>
    <t>James Lanier</t>
  </si>
  <si>
    <t>Reno</t>
  </si>
  <si>
    <t>Nevada</t>
  </si>
  <si>
    <t>CUST-326</t>
  </si>
  <si>
    <t>Kimberly Carter</t>
  </si>
  <si>
    <t>Henderson</t>
  </si>
  <si>
    <t>CUST-327</t>
  </si>
  <si>
    <t>Andy Yotov</t>
  </si>
  <si>
    <t>CUST-328</t>
  </si>
  <si>
    <t>Corey Roper</t>
  </si>
  <si>
    <t>Grand Rapids</t>
  </si>
  <si>
    <t>CUST-329</t>
  </si>
  <si>
    <t>Justin Deggeller</t>
  </si>
  <si>
    <t>CUST-330</t>
  </si>
  <si>
    <t>Bart Pistole</t>
  </si>
  <si>
    <t>CUST-331</t>
  </si>
  <si>
    <t>Sarah Brown</t>
  </si>
  <si>
    <t>CUST-332</t>
  </si>
  <si>
    <t>Barry Blumstein</t>
  </si>
  <si>
    <t>CUST-333</t>
  </si>
  <si>
    <t>Jeremy Pistek</t>
  </si>
  <si>
    <t>North Miami</t>
  </si>
  <si>
    <t>CUST-334</t>
  </si>
  <si>
    <t>Adam Shillingsburg</t>
  </si>
  <si>
    <t>CUST-335</t>
  </si>
  <si>
    <t>Ruben Dartt</t>
  </si>
  <si>
    <t>CUST-336</t>
  </si>
  <si>
    <t>Jack Lebron</t>
  </si>
  <si>
    <t>New Rochelle</t>
  </si>
  <si>
    <t>CUST-337</t>
  </si>
  <si>
    <t>Neil Ducich</t>
  </si>
  <si>
    <t>Chandler</t>
  </si>
  <si>
    <t>CUST-338</t>
  </si>
  <si>
    <t>Sara Luxemburg</t>
  </si>
  <si>
    <t>CUST-339</t>
  </si>
  <si>
    <t>Bradley Drucker</t>
  </si>
  <si>
    <t>CUST-340</t>
  </si>
  <si>
    <t>Ionia McGrath</t>
  </si>
  <si>
    <t>Las Vegas</t>
  </si>
  <si>
    <t>CUST-341</t>
  </si>
  <si>
    <t>Michael Kennedy</t>
  </si>
  <si>
    <t>Franklin</t>
  </si>
  <si>
    <t>CUST-342</t>
  </si>
  <si>
    <t>Nathan Mautz</t>
  </si>
  <si>
    <t>CUST-343</t>
  </si>
  <si>
    <t>Thomas Thornton</t>
  </si>
  <si>
    <t>CUST-344</t>
  </si>
  <si>
    <t>Rachel Payne</t>
  </si>
  <si>
    <t>CUST-345</t>
  </si>
  <si>
    <t>Jennifer Ferguson</t>
  </si>
  <si>
    <t>Saint Charles</t>
  </si>
  <si>
    <t>CUST-346</t>
  </si>
  <si>
    <t>Craig Carreira</t>
  </si>
  <si>
    <t>CUST-347</t>
  </si>
  <si>
    <t>Liz Pelletier</t>
  </si>
  <si>
    <t>CUST-348</t>
  </si>
  <si>
    <t>Rick Bensley</t>
  </si>
  <si>
    <t>CUST-349</t>
  </si>
  <si>
    <t>Nick Crebassa</t>
  </si>
  <si>
    <t>CUST-350</t>
  </si>
  <si>
    <t>Barry Weirich</t>
  </si>
  <si>
    <t>CUST-351</t>
  </si>
  <si>
    <t>Ricardo Emerson</t>
  </si>
  <si>
    <t>Kent</t>
  </si>
  <si>
    <t>CUST-352</t>
  </si>
  <si>
    <t>Eugene Hildebrand</t>
  </si>
  <si>
    <t>CUST-353</t>
  </si>
  <si>
    <t>Alejandro Ballentine</t>
  </si>
  <si>
    <t>CUST-354</t>
  </si>
  <si>
    <t>Cari Sayre</t>
  </si>
  <si>
    <t>CUST-355</t>
  </si>
  <si>
    <t>Neil Französisch</t>
  </si>
  <si>
    <t>CUST-356</t>
  </si>
  <si>
    <t>Speros Goranitis</t>
  </si>
  <si>
    <t>CUST-357</t>
  </si>
  <si>
    <t>Evan Bailliet</t>
  </si>
  <si>
    <t>CUST-358</t>
  </si>
  <si>
    <t>Trudy Glocke</t>
  </si>
  <si>
    <t>CUST-359</t>
  </si>
  <si>
    <t>Tamara Dahlen</t>
  </si>
  <si>
    <t>CUST-360</t>
  </si>
  <si>
    <t>Bobby Trafton</t>
  </si>
  <si>
    <t>CUST-361</t>
  </si>
  <si>
    <t>Cindy Stewart</t>
  </si>
  <si>
    <t>Pomona</t>
  </si>
  <si>
    <t>CUST-362</t>
  </si>
  <si>
    <t>John Lucas</t>
  </si>
  <si>
    <t>CUST-363</t>
  </si>
  <si>
    <t>Tamara Willingham</t>
  </si>
  <si>
    <t>CUST-364</t>
  </si>
  <si>
    <t>Katherine Hughes</t>
  </si>
  <si>
    <t>CUST-365</t>
  </si>
  <si>
    <t>Sean Christensen</t>
  </si>
  <si>
    <t>Beaumont</t>
  </si>
  <si>
    <t>CUST-366</t>
  </si>
  <si>
    <t>George Ashbrook</t>
  </si>
  <si>
    <t>CUST-367</t>
  </si>
  <si>
    <t>Brosina Hoffman</t>
  </si>
  <si>
    <t>CUST-368</t>
  </si>
  <si>
    <t>Pete Kriz</t>
  </si>
  <si>
    <t>Madison</t>
  </si>
  <si>
    <t>CUST-369</t>
  </si>
  <si>
    <t>Andy Gerbode</t>
  </si>
  <si>
    <t>CUST-370</t>
  </si>
  <si>
    <t>Alyssa Crouse</t>
  </si>
  <si>
    <t>CUST-371</t>
  </si>
  <si>
    <t>Carl Weiss</t>
  </si>
  <si>
    <t>CUST-372</t>
  </si>
  <si>
    <t>Paul Gonzalez</t>
  </si>
  <si>
    <t>CUST-373</t>
  </si>
  <si>
    <t>Melanie Seite</t>
  </si>
  <si>
    <t>Laredo</t>
  </si>
  <si>
    <t>CUST-374</t>
  </si>
  <si>
    <t>Lena Radford</t>
  </si>
  <si>
    <t>CUST-375</t>
  </si>
  <si>
    <t>Brad Norvell</t>
  </si>
  <si>
    <t>Cary</t>
  </si>
  <si>
    <t>CUST-376</t>
  </si>
  <si>
    <t>Mathew Reese</t>
  </si>
  <si>
    <t>CUST-377</t>
  </si>
  <si>
    <t>Lisa Hazard</t>
  </si>
  <si>
    <t>Tyler</t>
  </si>
  <si>
    <t>CUST-378</t>
  </si>
  <si>
    <t>Chuck Magee</t>
  </si>
  <si>
    <t>CUST-379</t>
  </si>
  <si>
    <t>Anthony Jacobs</t>
  </si>
  <si>
    <t>CUST-380</t>
  </si>
  <si>
    <t>Cyma Kinney</t>
  </si>
  <si>
    <t>CUST-381</t>
  </si>
  <si>
    <t>Tracy Zic</t>
  </si>
  <si>
    <t>CUST-382</t>
  </si>
  <si>
    <t>Laura Armstrong</t>
  </si>
  <si>
    <t>Hackensack</t>
  </si>
  <si>
    <t>CUST-383</t>
  </si>
  <si>
    <t>Scott Williamson</t>
  </si>
  <si>
    <t>Royal Oak</t>
  </si>
  <si>
    <t>CUST-384</t>
  </si>
  <si>
    <t>Greg Matthias</t>
  </si>
  <si>
    <t>CUST-385</t>
  </si>
  <si>
    <t>Maria Bertelson</t>
  </si>
  <si>
    <t>Glendale</t>
  </si>
  <si>
    <t>CUST-386</t>
  </si>
  <si>
    <t>Thomas Boland</t>
  </si>
  <si>
    <t>CUST-387</t>
  </si>
  <si>
    <t>Kean Thornton</t>
  </si>
  <si>
    <t>Denver</t>
  </si>
  <si>
    <t>CUST-388</t>
  </si>
  <si>
    <t>Dennis Kane</t>
  </si>
  <si>
    <t>CUST-389</t>
  </si>
  <si>
    <t>Clay Ludtke</t>
  </si>
  <si>
    <t>CUST-390</t>
  </si>
  <si>
    <t>Pete Takahito</t>
  </si>
  <si>
    <t>CUST-391</t>
  </si>
  <si>
    <t>Jill Fjeld</t>
  </si>
  <si>
    <t>CUST-392</t>
  </si>
  <si>
    <t>Art Foster</t>
  </si>
  <si>
    <t>CUST-393</t>
  </si>
  <si>
    <t>Karen Daniels</t>
  </si>
  <si>
    <t>CUST-394</t>
  </si>
  <si>
    <t>Matthew Grinstein</t>
  </si>
  <si>
    <t>CUST-395</t>
  </si>
  <si>
    <t>Kelly Andreada</t>
  </si>
  <si>
    <t>CUST-396</t>
  </si>
  <si>
    <t>Logan Currie</t>
  </si>
  <si>
    <t>CUST-397</t>
  </si>
  <si>
    <t>Joseph Holt</t>
  </si>
  <si>
    <t>CUST-398</t>
  </si>
  <si>
    <t>Tim Brockman</t>
  </si>
  <si>
    <t>Salem</t>
  </si>
  <si>
    <t>CUST-399</t>
  </si>
  <si>
    <t>Jay Kimmel</t>
  </si>
  <si>
    <t>CUST-400</t>
  </si>
  <si>
    <t>Jim Mitchum</t>
  </si>
  <si>
    <t>CUST-401</t>
  </si>
  <si>
    <t>Denise Monton</t>
  </si>
  <si>
    <t>Asheville</t>
  </si>
  <si>
    <t>CUST-402</t>
  </si>
  <si>
    <t>Brooke Gillingham</t>
  </si>
  <si>
    <t>Watertown</t>
  </si>
  <si>
    <t>CUST-403</t>
  </si>
  <si>
    <t>Helen Andreada</t>
  </si>
  <si>
    <t>CUST-404</t>
  </si>
  <si>
    <t>Marc Crier</t>
  </si>
  <si>
    <t>Pasco</t>
  </si>
  <si>
    <t>CUST-405</t>
  </si>
  <si>
    <t>Logan Haushalter</t>
  </si>
  <si>
    <t>Oakland</t>
  </si>
  <si>
    <t>CUST-406</t>
  </si>
  <si>
    <t>Gary Mitchum</t>
  </si>
  <si>
    <t>Austin</t>
  </si>
  <si>
    <t>CUST-407</t>
  </si>
  <si>
    <t>Patrick O'Brill</t>
  </si>
  <si>
    <t>CUST-408</t>
  </si>
  <si>
    <t>Tom Ashbrook</t>
  </si>
  <si>
    <t>Olathe</t>
  </si>
  <si>
    <t>CUST-409</t>
  </si>
  <si>
    <t>Darren Budd</t>
  </si>
  <si>
    <t>CUST-410</t>
  </si>
  <si>
    <t>Natalie Fritzler</t>
  </si>
  <si>
    <t>CUST-411</t>
  </si>
  <si>
    <t>Emily Burns</t>
  </si>
  <si>
    <t>Redding</t>
  </si>
  <si>
    <t>CUST-412</t>
  </si>
  <si>
    <t>Tom Stivers</t>
  </si>
  <si>
    <t>Reading</t>
  </si>
  <si>
    <t>CUST-413</t>
  </si>
  <si>
    <t>Sally Hughsby</t>
  </si>
  <si>
    <t>Caldwell</t>
  </si>
  <si>
    <t>Idaho</t>
  </si>
  <si>
    <t>CUST-414</t>
  </si>
  <si>
    <t>Liz Willingham</t>
  </si>
  <si>
    <t>Oxnard</t>
  </si>
  <si>
    <t>CUST-415</t>
  </si>
  <si>
    <t>Pauline Chand</t>
  </si>
  <si>
    <t>CUST-416</t>
  </si>
  <si>
    <t>Charles Sheldon</t>
  </si>
  <si>
    <t>CUST-417</t>
  </si>
  <si>
    <t>Gene McClure</t>
  </si>
  <si>
    <t>CUST-418</t>
  </si>
  <si>
    <t>Max Engle</t>
  </si>
  <si>
    <t>CUST-419</t>
  </si>
  <si>
    <t>Daniel Lacy</t>
  </si>
  <si>
    <t>Greenville</t>
  </si>
  <si>
    <t>CUST-420</t>
  </si>
  <si>
    <t>Sandra Flanagan</t>
  </si>
  <si>
    <t>Clifton</t>
  </si>
  <si>
    <t>CUST-421</t>
  </si>
  <si>
    <t>Ann Steele</t>
  </si>
  <si>
    <t>CUST-422</t>
  </si>
  <si>
    <t>Frank Preis</t>
  </si>
  <si>
    <t>CUST-423</t>
  </si>
  <si>
    <t>Benjamin Farhat</t>
  </si>
  <si>
    <t>CUST-424</t>
  </si>
  <si>
    <t>Gary Hansen</t>
  </si>
  <si>
    <t>CUST-425</t>
  </si>
  <si>
    <t>Ben Wallace</t>
  </si>
  <si>
    <t>CUST-426</t>
  </si>
  <si>
    <t>Paul Van Hugh</t>
  </si>
  <si>
    <t>League City</t>
  </si>
  <si>
    <t>CUST-427</t>
  </si>
  <si>
    <t>Paul Prost</t>
  </si>
  <si>
    <t>CUST-428</t>
  </si>
  <si>
    <t>Denny Joy</t>
  </si>
  <si>
    <t>CUST-429</t>
  </si>
  <si>
    <t>Darrin Sayre</t>
  </si>
  <si>
    <t>CUST-430</t>
  </si>
  <si>
    <t>Guy Armstrong</t>
  </si>
  <si>
    <t>CUST-431</t>
  </si>
  <si>
    <t>Rick Duston</t>
  </si>
  <si>
    <t>CUST-432</t>
  </si>
  <si>
    <t>Luke Weiss</t>
  </si>
  <si>
    <t>CUST-433</t>
  </si>
  <si>
    <t>Barry Pond</t>
  </si>
  <si>
    <t>CUST-434</t>
  </si>
  <si>
    <t>Shirley Jackson</t>
  </si>
  <si>
    <t>CUST-435</t>
  </si>
  <si>
    <t>Harold Dahlen</t>
  </si>
  <si>
    <t>CUST-436</t>
  </si>
  <si>
    <t>Mary Zewe</t>
  </si>
  <si>
    <t>CUST-437</t>
  </si>
  <si>
    <t>Heather Kirkland</t>
  </si>
  <si>
    <t>CUST-438</t>
  </si>
  <si>
    <t>Lauren Leatherbury</t>
  </si>
  <si>
    <t>CUST-439</t>
  </si>
  <si>
    <t>Darren Powers</t>
  </si>
  <si>
    <t>Carrollton</t>
  </si>
  <si>
    <t>CUST-440</t>
  </si>
  <si>
    <t>Jamie Kunitz</t>
  </si>
  <si>
    <t>Niagara Falls</t>
  </si>
  <si>
    <t>CUST-441</t>
  </si>
  <si>
    <t>Zuschuss Donatelli</t>
  </si>
  <si>
    <t>CUST-442</t>
  </si>
  <si>
    <t>Ken Brennan</t>
  </si>
  <si>
    <t>Taylor</t>
  </si>
  <si>
    <t>CUST-443</t>
  </si>
  <si>
    <t>Debra Catini</t>
  </si>
  <si>
    <t>Cottage Grove</t>
  </si>
  <si>
    <t>CUST-444</t>
  </si>
  <si>
    <t>George Zrebassa</t>
  </si>
  <si>
    <t>CUST-445</t>
  </si>
  <si>
    <t>Helen Abelman</t>
  </si>
  <si>
    <t>CUST-446</t>
  </si>
  <si>
    <t>Pamela Coakley</t>
  </si>
  <si>
    <t>CUST-447</t>
  </si>
  <si>
    <t>Bill Stewart</t>
  </si>
  <si>
    <t>CUST-448</t>
  </si>
  <si>
    <t>Keith Dawkins</t>
  </si>
  <si>
    <t>Fayetteville</t>
  </si>
  <si>
    <t>CUST-449</t>
  </si>
  <si>
    <t>Russell Applegate</t>
  </si>
  <si>
    <t>CUST-450</t>
  </si>
  <si>
    <t>Ryan Akin</t>
  </si>
  <si>
    <t>CUST-451</t>
  </si>
  <si>
    <t>Rob Williams</t>
  </si>
  <si>
    <t>CUST-452</t>
  </si>
  <si>
    <t>Greg Guthrie</t>
  </si>
  <si>
    <t>CUST-453</t>
  </si>
  <si>
    <t>Bart Folk</t>
  </si>
  <si>
    <t>CUST-454</t>
  </si>
  <si>
    <t>Liz MacKendrick</t>
  </si>
  <si>
    <t>Southaven</t>
  </si>
  <si>
    <t>CUST-455</t>
  </si>
  <si>
    <t>Kelly Williams</t>
  </si>
  <si>
    <t>Clarksville</t>
  </si>
  <si>
    <t>CUST-456</t>
  </si>
  <si>
    <t>Aleksandra Gannaway</t>
  </si>
  <si>
    <t>CUST-457</t>
  </si>
  <si>
    <t>Harry Greene</t>
  </si>
  <si>
    <t>Lake Charles</t>
  </si>
  <si>
    <t>CUST-458</t>
  </si>
  <si>
    <t>Doug Bickford</t>
  </si>
  <si>
    <t>CUST-459</t>
  </si>
  <si>
    <t>Jasper Cacioppo</t>
  </si>
  <si>
    <t>CUST-460</t>
  </si>
  <si>
    <t>Anthony Rawles</t>
  </si>
  <si>
    <t>CUST-461</t>
  </si>
  <si>
    <t>Stefania Perrino</t>
  </si>
  <si>
    <t>CUST-462</t>
  </si>
  <si>
    <t>Liz Carlisle</t>
  </si>
  <si>
    <t>Mission Viejo</t>
  </si>
  <si>
    <t>CUST-463</t>
  </si>
  <si>
    <t>George Bell</t>
  </si>
  <si>
    <t>CUST-464</t>
  </si>
  <si>
    <t>Maureen Fritzler</t>
  </si>
  <si>
    <t>CUST-465</t>
  </si>
  <si>
    <t>Anne McFarland</t>
  </si>
  <si>
    <t>Cranston</t>
  </si>
  <si>
    <t>CUST-466</t>
  </si>
  <si>
    <t>Alan Hwang</t>
  </si>
  <si>
    <t>CUST-467</t>
  </si>
  <si>
    <t>Michael Stewart</t>
  </si>
  <si>
    <t>CUST-468</t>
  </si>
  <si>
    <t>Aaron Smayling</t>
  </si>
  <si>
    <t>CUST-469</t>
  </si>
  <si>
    <t>Amy Cox</t>
  </si>
  <si>
    <t>Avondale</t>
  </si>
  <si>
    <t>CUST-470</t>
  </si>
  <si>
    <t>Dorothy Dickinson</t>
  </si>
  <si>
    <t>CUST-471</t>
  </si>
  <si>
    <t>Cari Schnelling</t>
  </si>
  <si>
    <t>CUST-472</t>
  </si>
  <si>
    <t>Dorris liebe</t>
  </si>
  <si>
    <t>CUST-473</t>
  </si>
  <si>
    <t>Karl Braun</t>
  </si>
  <si>
    <t>CUST-474</t>
  </si>
  <si>
    <t>Karen Bern</t>
  </si>
  <si>
    <t>CUST-475</t>
  </si>
  <si>
    <t>Jennifer Halladay</t>
  </si>
  <si>
    <t>Medford</t>
  </si>
  <si>
    <t>CUST-476</t>
  </si>
  <si>
    <t>Sheri Gordon</t>
  </si>
  <si>
    <t>CUST-477</t>
  </si>
  <si>
    <t>Patrick Jones</t>
  </si>
  <si>
    <t>CUST-478</t>
  </si>
  <si>
    <t>Lisa DeCherney</t>
  </si>
  <si>
    <t>CUST-479</t>
  </si>
  <si>
    <t>Mike Vittorini</t>
  </si>
  <si>
    <t>CUST-480</t>
  </si>
  <si>
    <t>Jack O'Briant</t>
  </si>
  <si>
    <t>Draper</t>
  </si>
  <si>
    <t>CUST-481</t>
  </si>
  <si>
    <t>Michael Granlund</t>
  </si>
  <si>
    <t>CUST-482</t>
  </si>
  <si>
    <t>Mike Gockenbach</t>
  </si>
  <si>
    <t>CUST-483</t>
  </si>
  <si>
    <t>Alex Russell</t>
  </si>
  <si>
    <t>CUST-484</t>
  </si>
  <si>
    <t>Bill Tyler</t>
  </si>
  <si>
    <t>Garden City</t>
  </si>
  <si>
    <t>CUST-485</t>
  </si>
  <si>
    <t>Christina VanderZanden</t>
  </si>
  <si>
    <t>Iowa</t>
  </si>
  <si>
    <t>CUST-486</t>
  </si>
  <si>
    <t>Nancy Lomonaco</t>
  </si>
  <si>
    <t>CUST-487</t>
  </si>
  <si>
    <t>Tamara Chand</t>
  </si>
  <si>
    <t>CUST-488</t>
  </si>
  <si>
    <t>Nat Carroll</t>
  </si>
  <si>
    <t>Apple Valley</t>
  </si>
  <si>
    <t>CUST-489</t>
  </si>
  <si>
    <t>Magdelene Morse</t>
  </si>
  <si>
    <t>CUST-490</t>
  </si>
  <si>
    <t>Annie Thurman</t>
  </si>
  <si>
    <t>CUST-491</t>
  </si>
  <si>
    <t>Daniel Raglin</t>
  </si>
  <si>
    <t>Albuquerque</t>
  </si>
  <si>
    <t>New Mexico</t>
  </si>
  <si>
    <t>CUST-492</t>
  </si>
  <si>
    <t>Mark Cousins</t>
  </si>
  <si>
    <t>CUST-493</t>
  </si>
  <si>
    <t>Brian Thompson</t>
  </si>
  <si>
    <t>CUST-494</t>
  </si>
  <si>
    <t>Justin MacKendrick</t>
  </si>
  <si>
    <t>CUST-495</t>
  </si>
  <si>
    <t>David Smith</t>
  </si>
  <si>
    <t>CUST-496</t>
  </si>
  <si>
    <t>Ross DeVincentis</t>
  </si>
  <si>
    <t>CUST-497</t>
  </si>
  <si>
    <t>Joy Smith</t>
  </si>
  <si>
    <t>CUST-498</t>
  </si>
  <si>
    <t>Noah Childs</t>
  </si>
  <si>
    <t>CUST-499</t>
  </si>
  <si>
    <t>Matthew Clasen</t>
  </si>
  <si>
    <t>CUST-500</t>
  </si>
  <si>
    <t>Maribeth Dona</t>
  </si>
  <si>
    <t>Anaheim</t>
  </si>
  <si>
    <t>CUST-501</t>
  </si>
  <si>
    <t>Becky Martin</t>
  </si>
  <si>
    <t>San Antonio</t>
  </si>
  <si>
    <t>CUST-502</t>
  </si>
  <si>
    <t>Chad Sievert</t>
  </si>
  <si>
    <t>CUST-503</t>
  </si>
  <si>
    <t>David Kendrick</t>
  </si>
  <si>
    <t>CUST-504</t>
  </si>
  <si>
    <t>Dianna Wilson</t>
  </si>
  <si>
    <t>CUST-505</t>
  </si>
  <si>
    <t>Ashley Jarboe</t>
  </si>
  <si>
    <t>CUST-506</t>
  </si>
  <si>
    <t>David Philippe</t>
  </si>
  <si>
    <t>CUST-507</t>
  </si>
  <si>
    <t>Tracy Hopkins</t>
  </si>
  <si>
    <t>CUST-508</t>
  </si>
  <si>
    <t>Gary Zandusky</t>
  </si>
  <si>
    <t>CUST-509</t>
  </si>
  <si>
    <t>Phillina Ober</t>
  </si>
  <si>
    <t>Naperville</t>
  </si>
  <si>
    <t>CUST-510</t>
  </si>
  <si>
    <t>Berenike Kampe</t>
  </si>
  <si>
    <t>CUST-511</t>
  </si>
  <si>
    <t>Guy Phonely</t>
  </si>
  <si>
    <t>Lancaster</t>
  </si>
  <si>
    <t>CUST-512</t>
  </si>
  <si>
    <t>Roy Collins</t>
  </si>
  <si>
    <t>CUST-513</t>
  </si>
  <si>
    <t>Larry Tron</t>
  </si>
  <si>
    <t>Escondido</t>
  </si>
  <si>
    <t>CUST-514</t>
  </si>
  <si>
    <t>Anne Pryor</t>
  </si>
  <si>
    <t>CUST-515</t>
  </si>
  <si>
    <t>Paul MacIntyre</t>
  </si>
  <si>
    <t>CUST-516</t>
  </si>
  <si>
    <t>Karen Carlisle</t>
  </si>
  <si>
    <t>CUST-517</t>
  </si>
  <si>
    <t>Beth Paige</t>
  </si>
  <si>
    <t>Evanston</t>
  </si>
  <si>
    <t>CUST-518</t>
  </si>
  <si>
    <t>Valerie Dominguez</t>
  </si>
  <si>
    <t>Pleasant Grove</t>
  </si>
  <si>
    <t>CUST-519</t>
  </si>
  <si>
    <t>Andrew Allen</t>
  </si>
  <si>
    <t>Middletown</t>
  </si>
  <si>
    <t>CUST-520</t>
  </si>
  <si>
    <t>Deborah Brumfield</t>
  </si>
  <si>
    <t>CUST-521</t>
  </si>
  <si>
    <t>Emily Phan</t>
  </si>
  <si>
    <t>CUST-522</t>
  </si>
  <si>
    <t>Paul Knutson</t>
  </si>
  <si>
    <t>CUST-523</t>
  </si>
  <si>
    <t>Steven Cartwright</t>
  </si>
  <si>
    <t>CUST-524</t>
  </si>
  <si>
    <t>Mick Brown</t>
  </si>
  <si>
    <t>CUST-525</t>
  </si>
  <si>
    <t>Frank Olsen</t>
  </si>
  <si>
    <t>CUST-526</t>
  </si>
  <si>
    <t>Toby Ritter</t>
  </si>
  <si>
    <t>CUST-527</t>
  </si>
  <si>
    <t>Grant Thornton</t>
  </si>
  <si>
    <t>CUST-528</t>
  </si>
  <si>
    <t>Ivan Liston</t>
  </si>
  <si>
    <t>CUST-529</t>
  </si>
  <si>
    <t>Liz Thompson</t>
  </si>
  <si>
    <t>CUST-530</t>
  </si>
  <si>
    <t>Allen Rosenblatt</t>
  </si>
  <si>
    <t>CUST-531</t>
  </si>
  <si>
    <t>Rick Reed</t>
  </si>
  <si>
    <t>Lowell</t>
  </si>
  <si>
    <t>CUST-532</t>
  </si>
  <si>
    <t>Cathy Prescott</t>
  </si>
  <si>
    <t>CUST-533</t>
  </si>
  <si>
    <t>David Flashing</t>
  </si>
  <si>
    <t>Vallejo</t>
  </si>
  <si>
    <t>CUST-534</t>
  </si>
  <si>
    <t>Eric Hoffmann</t>
  </si>
  <si>
    <t>Plainfield</t>
  </si>
  <si>
    <t>CUST-535</t>
  </si>
  <si>
    <t>Michael Dominguez</t>
  </si>
  <si>
    <t>CUST-536</t>
  </si>
  <si>
    <t>Craig Yedwab</t>
  </si>
  <si>
    <t>CUST-537</t>
  </si>
  <si>
    <t>Erin Smith</t>
  </si>
  <si>
    <t>CUST-538</t>
  </si>
  <si>
    <t>Greg Maxwell</t>
  </si>
  <si>
    <t>CUST-539</t>
  </si>
  <si>
    <t>Pauline Johnson</t>
  </si>
  <si>
    <t>Mobile</t>
  </si>
  <si>
    <t>CUST-540</t>
  </si>
  <si>
    <t>Roland Fjeld</t>
  </si>
  <si>
    <t>CUST-541</t>
  </si>
  <si>
    <t>Katrina Edelman</t>
  </si>
  <si>
    <t>CUST-542</t>
  </si>
  <si>
    <t>Ken Heidel</t>
  </si>
  <si>
    <t>CUST-543</t>
  </si>
  <si>
    <t>Roland Schwarz</t>
  </si>
  <si>
    <t>CUST-544</t>
  </si>
  <si>
    <t>Peter Fuller</t>
  </si>
  <si>
    <t>CUST-545</t>
  </si>
  <si>
    <t>Steve Nguyen</t>
  </si>
  <si>
    <t>CUST-546</t>
  </si>
  <si>
    <t>Tanja Norvell</t>
  </si>
  <si>
    <t>Manteca</t>
  </si>
  <si>
    <t>CUST-547</t>
  </si>
  <si>
    <t>Michelle Huthwaite</t>
  </si>
  <si>
    <t>CUST-548</t>
  </si>
  <si>
    <t>Katherine Nockton</t>
  </si>
  <si>
    <t>CUST-549</t>
  </si>
  <si>
    <t>Sam Zeldin</t>
  </si>
  <si>
    <t>CUST-550</t>
  </si>
  <si>
    <t>Nora Pelletier</t>
  </si>
  <si>
    <t>CUST-551</t>
  </si>
  <si>
    <t>Lycoris Saunders</t>
  </si>
  <si>
    <t>CUST-552</t>
  </si>
  <si>
    <t>Sonia Sunley</t>
  </si>
  <si>
    <t>CUST-553</t>
  </si>
  <si>
    <t>Nona Balk</t>
  </si>
  <si>
    <t>CUST-554</t>
  </si>
  <si>
    <t>Alice McCarthy</t>
  </si>
  <si>
    <t>CUST-555</t>
  </si>
  <si>
    <t>Patrick Ryan</t>
  </si>
  <si>
    <t>CUST-556</t>
  </si>
  <si>
    <t>Don Miller</t>
  </si>
  <si>
    <t>Palm Coast</t>
  </si>
  <si>
    <t>CUST-557</t>
  </si>
  <si>
    <t>Denny Ordway</t>
  </si>
  <si>
    <t>CUST-558</t>
  </si>
  <si>
    <t>Rob Dowd</t>
  </si>
  <si>
    <t>Athens</t>
  </si>
  <si>
    <t>CUST-559</t>
  </si>
  <si>
    <t>Hallie Redmond</t>
  </si>
  <si>
    <t>CUST-560</t>
  </si>
  <si>
    <t>Ricardo Sperren</t>
  </si>
  <si>
    <t>CUST-561</t>
  </si>
  <si>
    <t>Paul Lucas</t>
  </si>
  <si>
    <t>CUST-562</t>
  </si>
  <si>
    <t>Brian Derr</t>
  </si>
  <si>
    <t>CUST-563</t>
  </si>
  <si>
    <t>Nick Zandusky</t>
  </si>
  <si>
    <t>CUST-564</t>
  </si>
  <si>
    <t>Matt Collins</t>
  </si>
  <si>
    <t>CUST-565</t>
  </si>
  <si>
    <t>Valerie Mitchum</t>
  </si>
  <si>
    <t>Marietta</t>
  </si>
  <si>
    <t>CUST-566</t>
  </si>
  <si>
    <t>Sarah Bern</t>
  </si>
  <si>
    <t>CUST-567</t>
  </si>
  <si>
    <t>Ross Baird</t>
  </si>
  <si>
    <t>CUST-568</t>
  </si>
  <si>
    <t>Shahid Hopkins</t>
  </si>
  <si>
    <t>CUST-569</t>
  </si>
  <si>
    <t>Valerie Takahito</t>
  </si>
  <si>
    <t>CUST-570</t>
  </si>
  <si>
    <t>Victoria Pisteka</t>
  </si>
  <si>
    <t>CUST-571</t>
  </si>
  <si>
    <t>Jill Stevenson</t>
  </si>
  <si>
    <t>CUST-572</t>
  </si>
  <si>
    <t>Julie Kriz</t>
  </si>
  <si>
    <t>CUST-573</t>
  </si>
  <si>
    <t>John Stevenson</t>
  </si>
  <si>
    <t>CUST-574</t>
  </si>
  <si>
    <t>Maria Etezadi</t>
  </si>
  <si>
    <t>CUST-575</t>
  </si>
  <si>
    <t>Rob Lucas</t>
  </si>
  <si>
    <t>CUST-576</t>
  </si>
  <si>
    <t>Steven Ward</t>
  </si>
  <si>
    <t>CUST-577</t>
  </si>
  <si>
    <t>Vivek Sundaresam</t>
  </si>
  <si>
    <t>CUST-578</t>
  </si>
  <si>
    <t>Joni Blumstein</t>
  </si>
  <si>
    <t>CUST-579</t>
  </si>
  <si>
    <t>Barry Gonzalez</t>
  </si>
  <si>
    <t>Memphis</t>
  </si>
  <si>
    <t>CUST-580</t>
  </si>
  <si>
    <t>Shahid Collister</t>
  </si>
  <si>
    <t>CUST-581</t>
  </si>
  <si>
    <t>Russell D'Ascenzo</t>
  </si>
  <si>
    <t>CUST-582</t>
  </si>
  <si>
    <t>Lisa Ryan</t>
  </si>
  <si>
    <t>Santa Clara</t>
  </si>
  <si>
    <t>CUST-583</t>
  </si>
  <si>
    <t>Deirdre Greer</t>
  </si>
  <si>
    <t>Orange</t>
  </si>
  <si>
    <t>CUST-584</t>
  </si>
  <si>
    <t>Aimee Bixby</t>
  </si>
  <si>
    <t>Yonkers</t>
  </si>
  <si>
    <t>CUST-585</t>
  </si>
  <si>
    <t>Trudy Brown</t>
  </si>
  <si>
    <t>CUST-586</t>
  </si>
  <si>
    <t>Giulietta Dortch</t>
  </si>
  <si>
    <t>CUST-587</t>
  </si>
  <si>
    <t>Eva Jacobs</t>
  </si>
  <si>
    <t>CUST-588</t>
  </si>
  <si>
    <t>Anna Häberlin</t>
  </si>
  <si>
    <t>CUST-589</t>
  </si>
  <si>
    <t>Elizabeth Moffitt</t>
  </si>
  <si>
    <t>Sandy Springs</t>
  </si>
  <si>
    <t>CUST-590</t>
  </si>
  <si>
    <t>Eric Barreto</t>
  </si>
  <si>
    <t>CUST-591</t>
  </si>
  <si>
    <t>Tracy Collins</t>
  </si>
  <si>
    <t>CUST-592</t>
  </si>
  <si>
    <t>Fred Chung</t>
  </si>
  <si>
    <t>CUST-593</t>
  </si>
  <si>
    <t>Richard Eichhorn</t>
  </si>
  <si>
    <t>CUST-594</t>
  </si>
  <si>
    <t>Roy Phan</t>
  </si>
  <si>
    <t>CUST-595</t>
  </si>
  <si>
    <t>Nicole Hansen</t>
  </si>
  <si>
    <t>CUST-596</t>
  </si>
  <si>
    <t>Lena Cacioppo</t>
  </si>
  <si>
    <t>CUST-597</t>
  </si>
  <si>
    <t>Eric Murdock</t>
  </si>
  <si>
    <t>CUST-598</t>
  </si>
  <si>
    <t>Christopher Martinez</t>
  </si>
  <si>
    <t>Atlanta</t>
  </si>
  <si>
    <t>CUST-599</t>
  </si>
  <si>
    <t>Dean Braden</t>
  </si>
  <si>
    <t>CUST-600</t>
  </si>
  <si>
    <t>Jesus Ocampo</t>
  </si>
  <si>
    <t>CUST-601</t>
  </si>
  <si>
    <t>David Bremer</t>
  </si>
  <si>
    <t>CUST-602</t>
  </si>
  <si>
    <t>Bart Watters</t>
  </si>
  <si>
    <t>Milwaukee</t>
  </si>
  <si>
    <t>CUST-603</t>
  </si>
  <si>
    <t>Meg O'Connel</t>
  </si>
  <si>
    <t>CUST-604</t>
  </si>
  <si>
    <t>Jennifer Jackson</t>
  </si>
  <si>
    <t>CUST-605</t>
  </si>
  <si>
    <t>Skye Norling</t>
  </si>
  <si>
    <t>CUST-606</t>
  </si>
  <si>
    <t>Brad Thomas</t>
  </si>
  <si>
    <t>Clinton</t>
  </si>
  <si>
    <t>CUST-607</t>
  </si>
  <si>
    <t>Dave Poirier</t>
  </si>
  <si>
    <t>CUST-608</t>
  </si>
  <si>
    <t>Justin Hirsh</t>
  </si>
  <si>
    <t>CUST-609</t>
  </si>
  <si>
    <t>Jim Radford</t>
  </si>
  <si>
    <t>CUST-610</t>
  </si>
  <si>
    <t>Stuart Van</t>
  </si>
  <si>
    <t>CUST-611</t>
  </si>
  <si>
    <t>Rick Wilson</t>
  </si>
  <si>
    <t>Mesa</t>
  </si>
  <si>
    <t>CUST-612</t>
  </si>
  <si>
    <t>Thais Sissman</t>
  </si>
  <si>
    <t>CUST-613</t>
  </si>
  <si>
    <t>Shaun Chance</t>
  </si>
  <si>
    <t>New Bedford</t>
  </si>
  <si>
    <t>CUST-614</t>
  </si>
  <si>
    <t>Benjamin Venier</t>
  </si>
  <si>
    <t>CUST-615</t>
  </si>
  <si>
    <t>Victoria Brennan</t>
  </si>
  <si>
    <t>CUST-616</t>
  </si>
  <si>
    <t>Jeremy Ellison</t>
  </si>
  <si>
    <t>CUST-617</t>
  </si>
  <si>
    <t>Anthony Witt</t>
  </si>
  <si>
    <t>Allen</t>
  </si>
  <si>
    <t>CUST-618</t>
  </si>
  <si>
    <t>Philisse Overcash</t>
  </si>
  <si>
    <t>CUST-619</t>
  </si>
  <si>
    <t>Ralph Kennedy</t>
  </si>
  <si>
    <t>South Bend</t>
  </si>
  <si>
    <t>CUST-620</t>
  </si>
  <si>
    <t>Maribeth Yedwab</t>
  </si>
  <si>
    <t>Rancho Cucamonga</t>
  </si>
  <si>
    <t>CUST-621</t>
  </si>
  <si>
    <t>Sandra Glassco</t>
  </si>
  <si>
    <t>Redlands</t>
  </si>
  <si>
    <t>CUST-622</t>
  </si>
  <si>
    <t>Roger Barcio</t>
  </si>
  <si>
    <t>CUST-623</t>
  </si>
  <si>
    <t>Doug Jacobs</t>
  </si>
  <si>
    <t>Portland</t>
  </si>
  <si>
    <t>CUST-624</t>
  </si>
  <si>
    <t>Brendan Murry</t>
  </si>
  <si>
    <t>CUST-625</t>
  </si>
  <si>
    <t>Eleni McCrary</t>
  </si>
  <si>
    <t>CUST-626</t>
  </si>
  <si>
    <t>Ben Peterman</t>
  </si>
  <si>
    <t>Coral Springs</t>
  </si>
  <si>
    <t>CUST-627</t>
  </si>
  <si>
    <t>Tim Taslimi</t>
  </si>
  <si>
    <t>CUST-628</t>
  </si>
  <si>
    <t>Stewart Carmichael</t>
  </si>
  <si>
    <t>CUST-629</t>
  </si>
  <si>
    <t>Elpida Rittenbach</t>
  </si>
  <si>
    <t>CUST-630</t>
  </si>
  <si>
    <t>Charlotte Melton</t>
  </si>
  <si>
    <t>CUST-631</t>
  </si>
  <si>
    <t>Neoma Murray</t>
  </si>
  <si>
    <t>CUST-632</t>
  </si>
  <si>
    <t>Denny Blanton</t>
  </si>
  <si>
    <t>Orlando</t>
  </si>
  <si>
    <t>CUST-633</t>
  </si>
  <si>
    <t>Jay Fein</t>
  </si>
  <si>
    <t>CUST-634</t>
  </si>
  <si>
    <t>Michael Paige</t>
  </si>
  <si>
    <t>Port Saint Lucie</t>
  </si>
  <si>
    <t>CUST-635</t>
  </si>
  <si>
    <t>Fred Harton</t>
  </si>
  <si>
    <t>CUST-636</t>
  </si>
  <si>
    <t>Katrina Willman</t>
  </si>
  <si>
    <t>CUST-637</t>
  </si>
  <si>
    <t>Heather Jas</t>
  </si>
  <si>
    <t>CUST-638</t>
  </si>
  <si>
    <t>Andrew Gjertsen</t>
  </si>
  <si>
    <t>CUST-639</t>
  </si>
  <si>
    <t>Greg Hansen</t>
  </si>
  <si>
    <t>CUST-640</t>
  </si>
  <si>
    <t>Guy Thornton</t>
  </si>
  <si>
    <t>CUST-641</t>
  </si>
  <si>
    <t>Karen Seio</t>
  </si>
  <si>
    <t>Lehi</t>
  </si>
  <si>
    <t>CUST-642</t>
  </si>
  <si>
    <t>Justin Ritter</t>
  </si>
  <si>
    <t>CUST-643</t>
  </si>
  <si>
    <t>Adam Bellavance</t>
  </si>
  <si>
    <t>CUST-644</t>
  </si>
  <si>
    <t>Dan Reichenbach</t>
  </si>
  <si>
    <t>CUST-645</t>
  </si>
  <si>
    <t>Patrick Bzostek</t>
  </si>
  <si>
    <t>CUST-646</t>
  </si>
  <si>
    <t>Brad Eason</t>
  </si>
  <si>
    <t>CUST-647</t>
  </si>
  <si>
    <t>Trudy Schmidt</t>
  </si>
  <si>
    <t>CUST-648</t>
  </si>
  <si>
    <t>Amy Hunt</t>
  </si>
  <si>
    <t>Bartlett</t>
  </si>
  <si>
    <t>CUST-649</t>
  </si>
  <si>
    <t>Giulietta Baptist</t>
  </si>
  <si>
    <t>CUST-650</t>
  </si>
  <si>
    <t>Katrina Bavinger</t>
  </si>
  <si>
    <t>CUST-651</t>
  </si>
  <si>
    <t>Robert Dilbeck</t>
  </si>
  <si>
    <t>CUST-652</t>
  </si>
  <si>
    <t>Julia West</t>
  </si>
  <si>
    <t>CUST-653</t>
  </si>
  <si>
    <t>Juliana Krohn</t>
  </si>
  <si>
    <t>CUST-654</t>
  </si>
  <si>
    <t>Evan Minnotte</t>
  </si>
  <si>
    <t>CUST-655</t>
  </si>
  <si>
    <t>Jonathan Howell</t>
  </si>
  <si>
    <t>CUST-656</t>
  </si>
  <si>
    <t>Yana Sorensen</t>
  </si>
  <si>
    <t>CUST-657</t>
  </si>
  <si>
    <t>Claire Gute</t>
  </si>
  <si>
    <t>CUST-658</t>
  </si>
  <si>
    <t>Helen Wasserman</t>
  </si>
  <si>
    <t>CUST-659</t>
  </si>
  <si>
    <t>Muhammed Lee</t>
  </si>
  <si>
    <t>CUST-660</t>
  </si>
  <si>
    <t>Claudia Bergmann</t>
  </si>
  <si>
    <t>Camarillo</t>
  </si>
  <si>
    <t>CUST-661</t>
  </si>
  <si>
    <t>Ann Chong</t>
  </si>
  <si>
    <t>CUST-662</t>
  </si>
  <si>
    <t>Peter McVee</t>
  </si>
  <si>
    <t>CUST-663</t>
  </si>
  <si>
    <t>Dana Kaydos</t>
  </si>
  <si>
    <t>Rockford</t>
  </si>
  <si>
    <t>CUST-664</t>
  </si>
  <si>
    <t>Eudokia Martin</t>
  </si>
  <si>
    <t>CUST-665</t>
  </si>
  <si>
    <t>Fred Wasserman</t>
  </si>
  <si>
    <t>CUST-666</t>
  </si>
  <si>
    <t>Carlos Meador</t>
  </si>
  <si>
    <t>CUST-667</t>
  </si>
  <si>
    <t>Sanjit Jacobs</t>
  </si>
  <si>
    <t>CUST-668</t>
  </si>
  <si>
    <t>Cyra Reiten</t>
  </si>
  <si>
    <t>West Palm Beach</t>
  </si>
  <si>
    <t>CUST-669</t>
  </si>
  <si>
    <t>Eugene Barchas</t>
  </si>
  <si>
    <t>CUST-670</t>
  </si>
  <si>
    <t>Toby Gnade</t>
  </si>
  <si>
    <t>CUST-671</t>
  </si>
  <si>
    <t>Frank Carlisle</t>
  </si>
  <si>
    <t>CUST-672</t>
  </si>
  <si>
    <t>Olvera Toch</t>
  </si>
  <si>
    <t>CUST-673</t>
  </si>
  <si>
    <t>Fred McMath</t>
  </si>
  <si>
    <t>CUST-674</t>
  </si>
  <si>
    <t>Brenda Bowman</t>
  </si>
  <si>
    <t>CUST-675</t>
  </si>
  <si>
    <t>Lindsay Castell</t>
  </si>
  <si>
    <t>CUST-676</t>
  </si>
  <si>
    <t>Shaun Weien</t>
  </si>
  <si>
    <t>CUST-677</t>
  </si>
  <si>
    <t>Theone Pippenger</t>
  </si>
  <si>
    <t>CUST-678</t>
  </si>
  <si>
    <t>Joni Wasserman</t>
  </si>
  <si>
    <t>CUST-679</t>
  </si>
  <si>
    <t>Ken Dana</t>
  </si>
  <si>
    <t>CUST-680</t>
  </si>
  <si>
    <t>Corinna Mitchell</t>
  </si>
  <si>
    <t>CUST-681</t>
  </si>
  <si>
    <t>Sean O'Donnell</t>
  </si>
  <si>
    <t>CUST-682</t>
  </si>
  <si>
    <t>Dave Kipp</t>
  </si>
  <si>
    <t>CUST-683</t>
  </si>
  <si>
    <t>Sarah Jordon</t>
  </si>
  <si>
    <t>CUST-684</t>
  </si>
  <si>
    <t>Chuck Clark</t>
  </si>
  <si>
    <t>CUST-685</t>
  </si>
  <si>
    <t>Edward Becker</t>
  </si>
  <si>
    <t>Plantation</t>
  </si>
  <si>
    <t>CUST-686</t>
  </si>
  <si>
    <t>John Dryer</t>
  </si>
  <si>
    <t>CUST-687</t>
  </si>
  <si>
    <t>Kalyca Meade</t>
  </si>
  <si>
    <t>Baltimore</t>
  </si>
  <si>
    <t>CUST-688</t>
  </si>
  <si>
    <t>Max Jones</t>
  </si>
  <si>
    <t>CUST-689</t>
  </si>
  <si>
    <t>Rose O'Brian</t>
  </si>
  <si>
    <t>CUST-690</t>
  </si>
  <si>
    <t>Rob Haberlin</t>
  </si>
  <si>
    <t>Hampton</t>
  </si>
  <si>
    <t>CUST-691</t>
  </si>
  <si>
    <t>Bobby Odegard</t>
  </si>
  <si>
    <t>CUST-692</t>
  </si>
  <si>
    <t>Bill Donatelli</t>
  </si>
  <si>
    <t>CUST-693</t>
  </si>
  <si>
    <t>Doug O'Connell</t>
  </si>
  <si>
    <t>CUST-694</t>
  </si>
  <si>
    <t>Meg Tillman</t>
  </si>
  <si>
    <t>CUST-695</t>
  </si>
  <si>
    <t>Gene Hale</t>
  </si>
  <si>
    <t>CUST-696</t>
  </si>
  <si>
    <t>Cindy Schnelling</t>
  </si>
  <si>
    <t>CUST-697</t>
  </si>
  <si>
    <t>Neil Knudson</t>
  </si>
  <si>
    <t>CUST-698</t>
  </si>
  <si>
    <t>Cathy Hwang</t>
  </si>
  <si>
    <t>CUST-699</t>
  </si>
  <si>
    <t>Bryan Spruell</t>
  </si>
  <si>
    <t>CUST-700</t>
  </si>
  <si>
    <t>Dionis Lloyd</t>
  </si>
  <si>
    <t>CUST-701</t>
  </si>
  <si>
    <t>Tom Prescott</t>
  </si>
  <si>
    <t>Freeport</t>
  </si>
  <si>
    <t>CUST-702</t>
  </si>
  <si>
    <t>Edward Nazzal</t>
  </si>
  <si>
    <t>CUST-703</t>
  </si>
  <si>
    <t>Chad McGuire</t>
  </si>
  <si>
    <t>CUST-704</t>
  </si>
  <si>
    <t>Linda Southworth</t>
  </si>
  <si>
    <t>CUST-705</t>
  </si>
  <si>
    <t>Nora Paige</t>
  </si>
  <si>
    <t>CUST-706</t>
  </si>
  <si>
    <t>Jane Waco</t>
  </si>
  <si>
    <t>CUST-707</t>
  </si>
  <si>
    <t>Brendan Dodson</t>
  </si>
  <si>
    <t>CUST-708</t>
  </si>
  <si>
    <t>Bruce Degenhardt</t>
  </si>
  <si>
    <t>CUST-709</t>
  </si>
  <si>
    <t>Joel Jenkins</t>
  </si>
  <si>
    <t>CUST-710</t>
  </si>
  <si>
    <t>Kelly Collister</t>
  </si>
  <si>
    <t>CUST-711</t>
  </si>
  <si>
    <t>Tonja Turnell</t>
  </si>
  <si>
    <t>CUST-712</t>
  </si>
  <si>
    <t>Stuart Calhoun</t>
  </si>
  <si>
    <t>CUST-713</t>
  </si>
  <si>
    <t>Maria Zettner</t>
  </si>
  <si>
    <t>CUST-714</t>
  </si>
  <si>
    <t>Lori Olson</t>
  </si>
  <si>
    <t>La Quinta</t>
  </si>
  <si>
    <t>CUST-715</t>
  </si>
  <si>
    <t>Ritsa Hightower</t>
  </si>
  <si>
    <t>Tallahassee</t>
  </si>
  <si>
    <t>CUST-716</t>
  </si>
  <si>
    <t>Michael Oakman</t>
  </si>
  <si>
    <t>CUST-717</t>
  </si>
  <si>
    <t>Anna Gayman</t>
  </si>
  <si>
    <t>CUST-718</t>
  </si>
  <si>
    <t>Victor Preis</t>
  </si>
  <si>
    <t>Sterling Heights</t>
  </si>
  <si>
    <t>CUST-719</t>
  </si>
  <si>
    <t>Matt Hagelstein</t>
  </si>
  <si>
    <t>CUST-720</t>
  </si>
  <si>
    <t>Julia Barnett</t>
  </si>
  <si>
    <t>CUST-721</t>
  </si>
  <si>
    <t>Cathy Armstrong</t>
  </si>
  <si>
    <t>CUST-722</t>
  </si>
  <si>
    <t>Parhena Norris</t>
  </si>
  <si>
    <t>Bakersfield</t>
  </si>
  <si>
    <t>CUST-723</t>
  </si>
  <si>
    <t>Alan Haines</t>
  </si>
  <si>
    <t>Bethlehem</t>
  </si>
  <si>
    <t>CUST-724</t>
  </si>
  <si>
    <t>Art Ferguson</t>
  </si>
  <si>
    <t>CUST-725</t>
  </si>
  <si>
    <t>Stephanie Ulpright</t>
  </si>
  <si>
    <t>Ann Arbor</t>
  </si>
  <si>
    <t>CUST-726</t>
  </si>
  <si>
    <t>Henry MacAllister</t>
  </si>
  <si>
    <t>CUST-727</t>
  </si>
  <si>
    <t>Becky Pak</t>
  </si>
  <si>
    <t>CUST-728</t>
  </si>
  <si>
    <t>Christy Brittain</t>
  </si>
  <si>
    <t>CUST-729</t>
  </si>
  <si>
    <t>Tracy Poddar</t>
  </si>
  <si>
    <t>Coppell</t>
  </si>
  <si>
    <t>CUST-730</t>
  </si>
  <si>
    <t>Catherine Glotzbach</t>
  </si>
  <si>
    <t>CUST-731</t>
  </si>
  <si>
    <t>Emily Grady</t>
  </si>
  <si>
    <t>CUST-732</t>
  </si>
  <si>
    <t>Ted Butterfield</t>
  </si>
  <si>
    <t>Troy</t>
  </si>
  <si>
    <t>CUST-733</t>
  </si>
  <si>
    <t>Jim Sink</t>
  </si>
  <si>
    <t>CUST-734</t>
  </si>
  <si>
    <t>Alejandro Savely</t>
  </si>
  <si>
    <t>CUST-735</t>
  </si>
  <si>
    <t>Robert Waldorf</t>
  </si>
  <si>
    <t>CUST-736</t>
  </si>
  <si>
    <t>Ed Ludwig</t>
  </si>
  <si>
    <t>Jefferson City</t>
  </si>
  <si>
    <t>CUST-737</t>
  </si>
  <si>
    <t>Todd Boyes</t>
  </si>
  <si>
    <t>CUST-738</t>
  </si>
  <si>
    <t>Caroline Jumper</t>
  </si>
  <si>
    <t>Allentown</t>
  </si>
  <si>
    <t>CUST-739</t>
  </si>
  <si>
    <t>Neola Schneider</t>
  </si>
  <si>
    <t>CUST-740</t>
  </si>
  <si>
    <t>Henia Zydlo</t>
  </si>
  <si>
    <t>CUST-741</t>
  </si>
  <si>
    <t>Adrian Shami</t>
  </si>
  <si>
    <t>Auburn</t>
  </si>
  <si>
    <t>CUST-742</t>
  </si>
  <si>
    <t>Carol Darley</t>
  </si>
  <si>
    <t>CUST-743</t>
  </si>
  <si>
    <t>Larry Blacks</t>
  </si>
  <si>
    <t>CUST-744</t>
  </si>
  <si>
    <t>Clay Rozendal</t>
  </si>
  <si>
    <t>Elmhurst</t>
  </si>
  <si>
    <t>CUST-745</t>
  </si>
  <si>
    <t>Ralph Ritter</t>
  </si>
  <si>
    <t>CUST-746</t>
  </si>
  <si>
    <t>Susan Vittorini</t>
  </si>
  <si>
    <t>CUST-747</t>
  </si>
  <si>
    <t>Christopher Conant</t>
  </si>
  <si>
    <t>CUST-748</t>
  </si>
  <si>
    <t>Mick Hernandez</t>
  </si>
  <si>
    <t>Pharr</t>
  </si>
  <si>
    <t>CUST-749</t>
  </si>
  <si>
    <t>Charles McCrossin</t>
  </si>
  <si>
    <t>CUST-750</t>
  </si>
  <si>
    <t>Sean Wendt</t>
  </si>
  <si>
    <t>CUST-751</t>
  </si>
  <si>
    <t>Rob Beeghly</t>
  </si>
  <si>
    <t>CUST-752</t>
  </si>
  <si>
    <t>Craig Leslie</t>
  </si>
  <si>
    <t>CUST-753</t>
  </si>
  <si>
    <t>Darrin Van Huff</t>
  </si>
  <si>
    <t>CUST-754</t>
  </si>
  <si>
    <t>Jill Matthias</t>
  </si>
  <si>
    <t>CUST-755</t>
  </si>
  <si>
    <t>Bill Eplett</t>
  </si>
  <si>
    <t>CUST-756</t>
  </si>
  <si>
    <t>Jason Gross</t>
  </si>
  <si>
    <t>CUST-757</t>
  </si>
  <si>
    <t>Anthony O'Donnell</t>
  </si>
  <si>
    <t>CUST-758</t>
  </si>
  <si>
    <t>Lela Donovan</t>
  </si>
  <si>
    <t>CUST-759</t>
  </si>
  <si>
    <t>Scot Coram</t>
  </si>
  <si>
    <t>CUST-760</t>
  </si>
  <si>
    <t>Anemone Ratner</t>
  </si>
  <si>
    <t>CUST-761</t>
  </si>
  <si>
    <t>Raymond Buch</t>
  </si>
  <si>
    <t>CUST-762</t>
  </si>
  <si>
    <t>Chris McAfee</t>
  </si>
  <si>
    <t>CUST-763</t>
  </si>
  <si>
    <t>Bobby Elias</t>
  </si>
  <si>
    <t>Appleton</t>
  </si>
  <si>
    <t>CUST-764</t>
  </si>
  <si>
    <t>Bryan Davis</t>
  </si>
  <si>
    <t>CUST-765</t>
  </si>
  <si>
    <t>Joy Bell-</t>
  </si>
  <si>
    <t>Longview</t>
  </si>
  <si>
    <t>CUST-766</t>
  </si>
  <si>
    <t>Erica Bern</t>
  </si>
  <si>
    <t>CUST-767</t>
  </si>
  <si>
    <t>Liz Preis</t>
  </si>
  <si>
    <t>Visalia</t>
  </si>
  <si>
    <t>CUST-768</t>
  </si>
  <si>
    <t>Cynthia Voltz</t>
  </si>
  <si>
    <t>CUST-769</t>
  </si>
  <si>
    <t>Sung Chung</t>
  </si>
  <si>
    <t>Arlington Heights</t>
  </si>
  <si>
    <t>CUST-770</t>
  </si>
  <si>
    <t>Sally Knutson</t>
  </si>
  <si>
    <t>CUST-771</t>
  </si>
  <si>
    <t>Bill Overfelt</t>
  </si>
  <si>
    <t>CUST-772</t>
  </si>
  <si>
    <t>Janet Martin</t>
  </si>
  <si>
    <t>CUST-773</t>
  </si>
  <si>
    <t>Phillip Flathmann</t>
  </si>
  <si>
    <t>CUST-774</t>
  </si>
  <si>
    <t>Don Weiss</t>
  </si>
  <si>
    <t>CUST-775</t>
  </si>
  <si>
    <t>Harold Engle</t>
  </si>
  <si>
    <t>CUST-776</t>
  </si>
  <si>
    <t>Carl Jackson</t>
  </si>
  <si>
    <t>CUST-777</t>
  </si>
  <si>
    <t>Justin Ellison</t>
  </si>
  <si>
    <t>CUST-778</t>
  </si>
  <si>
    <t>Max Ludwig</t>
  </si>
  <si>
    <t>Suffolk</t>
  </si>
  <si>
    <t>CUST-779</t>
  </si>
  <si>
    <t>Alex Grayson</t>
  </si>
  <si>
    <t>Tulsa</t>
  </si>
  <si>
    <t>Oklahoma</t>
  </si>
  <si>
    <t>CUST-780</t>
  </si>
  <si>
    <t>Lindsay Williams</t>
  </si>
  <si>
    <t>CUST-781</t>
  </si>
  <si>
    <t>Susan MacKendrick</t>
  </si>
  <si>
    <t>CUST-782</t>
  </si>
  <si>
    <t>Roy Skaria</t>
  </si>
  <si>
    <t>CUST-783</t>
  </si>
  <si>
    <t>Clay Cheatham</t>
  </si>
  <si>
    <t>CUST-784</t>
  </si>
  <si>
    <t>Patricia Hirasaki</t>
  </si>
  <si>
    <t>CUST-785</t>
  </si>
  <si>
    <t>Jocasta Rupert</t>
  </si>
  <si>
    <t>CUST-786</t>
  </si>
  <si>
    <t>Christina DeMoss</t>
  </si>
  <si>
    <t>CUST-787</t>
  </si>
  <si>
    <t>Tony Molinari</t>
  </si>
  <si>
    <t>Oklahoma City</t>
  </si>
  <si>
    <t>CUST-788</t>
  </si>
  <si>
    <t>Theresa Coyne</t>
  </si>
  <si>
    <t>CUST-789</t>
  </si>
  <si>
    <t>Jenna Caffey</t>
  </si>
  <si>
    <t>CUST-790</t>
  </si>
  <si>
    <t>Michelle Lonsdale</t>
  </si>
  <si>
    <t>CUST-791</t>
  </si>
  <si>
    <t>Mitch Gastineau</t>
  </si>
  <si>
    <t>CUST-792</t>
  </si>
  <si>
    <t>Chuck Sachs</t>
  </si>
  <si>
    <t>CUST-793</t>
  </si>
  <si>
    <t>Roland Murray</t>
  </si>
  <si>
    <t>product_id</t>
  </si>
  <si>
    <t>product_name</t>
  </si>
  <si>
    <t>category</t>
  </si>
  <si>
    <t>sub-category</t>
  </si>
  <si>
    <t xml:space="preserve"> unit_price </t>
  </si>
  <si>
    <t xml:space="preserve"> cogs </t>
  </si>
  <si>
    <t>PD-102</t>
  </si>
  <si>
    <t>Apple Watch Series 6</t>
  </si>
  <si>
    <t>Wearables</t>
  </si>
  <si>
    <t>Smartwatches</t>
  </si>
  <si>
    <t>PD-1029</t>
  </si>
  <si>
    <t>Apple Watch SE</t>
  </si>
  <si>
    <t>PD-104</t>
  </si>
  <si>
    <t>Apple Watch Series 5</t>
  </si>
  <si>
    <t>PD-1050</t>
  </si>
  <si>
    <t>LG Electronics Tone+ HBS-</t>
  </si>
  <si>
    <t>Technology</t>
  </si>
  <si>
    <t>Phones</t>
  </si>
  <si>
    <t>PD-1052</t>
  </si>
  <si>
    <t xml:space="preserve">Innergie mMini Combo Duo </t>
  </si>
  <si>
    <t>PD-1053</t>
  </si>
  <si>
    <t>AT&amp;T 17929 Lendline Telep</t>
  </si>
  <si>
    <t>PD-1054</t>
  </si>
  <si>
    <t>Memorex Mini Travel Drive</t>
  </si>
  <si>
    <t>Accessories</t>
  </si>
  <si>
    <t>PD-1058</t>
  </si>
  <si>
    <t>Lunatik TT5L-002 Taktik S</t>
  </si>
  <si>
    <t>PD-1059</t>
  </si>
  <si>
    <t>Jensen SMPS-640 - speaker</t>
  </si>
  <si>
    <t>PD-1061</t>
  </si>
  <si>
    <t>Logitech B530 USB Headset</t>
  </si>
  <si>
    <t>PD-1063</t>
  </si>
  <si>
    <t xml:space="preserve">Sony Micro Vault Click 8 </t>
  </si>
  <si>
    <t>PD-1065</t>
  </si>
  <si>
    <t xml:space="preserve">Grandstream GXP1160 VoIP </t>
  </si>
  <si>
    <t>PD-1076</t>
  </si>
  <si>
    <t>Clearsounds A400</t>
  </si>
  <si>
    <t>PD-1078</t>
  </si>
  <si>
    <t>Logitech K350 2.4Ghz Wire</t>
  </si>
  <si>
    <t>PD-1079</t>
  </si>
  <si>
    <t xml:space="preserve">Microsoft Sculpt Comfort </t>
  </si>
  <si>
    <t>PD-1082</t>
  </si>
  <si>
    <t>Kensington SlimBlade Note</t>
  </si>
  <si>
    <t>PD-1083</t>
  </si>
  <si>
    <t>Microsoft Wireless Mobile</t>
  </si>
  <si>
    <t>PD-1087</t>
  </si>
  <si>
    <t>Avaya 5410 Digital phone</t>
  </si>
  <si>
    <t>PD-1094</t>
  </si>
  <si>
    <t>Panasonic KX - TS880B Tel</t>
  </si>
  <si>
    <t>PD-1097</t>
  </si>
  <si>
    <t>AT&amp;T 841000 Phone</t>
  </si>
  <si>
    <t>PD-1098</t>
  </si>
  <si>
    <t>Ricoh - Ink Collector Uni</t>
  </si>
  <si>
    <t>Machines</t>
  </si>
  <si>
    <t>PD-1099</t>
  </si>
  <si>
    <t>netTALK DUO VoIP Telephon</t>
  </si>
  <si>
    <t>PD-1102</t>
  </si>
  <si>
    <t>Plantronics MX500i Earset</t>
  </si>
  <si>
    <t>PD-1110</t>
  </si>
  <si>
    <t>Plantronics Encore H101 D</t>
  </si>
  <si>
    <t>PD-1116</t>
  </si>
  <si>
    <t>Dexim XPower Skin Super-T</t>
  </si>
  <si>
    <t>PD-1118</t>
  </si>
  <si>
    <t>Logitech G105 Gaming Keyb</t>
  </si>
  <si>
    <t>PD-1122</t>
  </si>
  <si>
    <t>Microsoft Arc Touch Mouse</t>
  </si>
  <si>
    <t>PD-1124</t>
  </si>
  <si>
    <t>JBL Micro Wireless Portab</t>
  </si>
  <si>
    <t>PD-1125</t>
  </si>
  <si>
    <t>Logitech Wireless Anywher</t>
  </si>
  <si>
    <t>PD-1139</t>
  </si>
  <si>
    <t>Belkin QODE FastFit Bluet</t>
  </si>
  <si>
    <t>PD-1144</t>
  </si>
  <si>
    <t xml:space="preserve">Anker Astro 15000mAh USB </t>
  </si>
  <si>
    <t>PD-1145</t>
  </si>
  <si>
    <t>Case Logic 2.4GHz Wireles</t>
  </si>
  <si>
    <t>PD-1146</t>
  </si>
  <si>
    <t>Logitech Wireless Maratho</t>
  </si>
  <si>
    <t>PD-1147</t>
  </si>
  <si>
    <t>Plantronics Audio 478 Ste</t>
  </si>
  <si>
    <t>PD-1148</t>
  </si>
  <si>
    <t>Hypercom P1300 Pinpad</t>
  </si>
  <si>
    <t>PD-1151</t>
  </si>
  <si>
    <t>Hewlett-Packard Deskjet F</t>
  </si>
  <si>
    <t>PD-1156</t>
  </si>
  <si>
    <t>Panasonic KX-TG6844B Expa</t>
  </si>
  <si>
    <t>PD-1157</t>
  </si>
  <si>
    <t>AT&amp;T SB67148 SynJ</t>
  </si>
  <si>
    <t>PD-1158</t>
  </si>
  <si>
    <t>Plantronics 81402</t>
  </si>
  <si>
    <t>PD-1159</t>
  </si>
  <si>
    <t>Samsung Rugby III</t>
  </si>
  <si>
    <t>PD-1160</t>
  </si>
  <si>
    <t>Clarity 53712</t>
  </si>
  <si>
    <t>PD-1161</t>
  </si>
  <si>
    <t xml:space="preserve">i.Sound Portable Power - </t>
  </si>
  <si>
    <t>PD-1163</t>
  </si>
  <si>
    <t xml:space="preserve">RCA Visys Integrated PBX </t>
  </si>
  <si>
    <t>PD-1172</t>
  </si>
  <si>
    <t>Cisco SPA112 2 Port Phone</t>
  </si>
  <si>
    <t>PD-1183</t>
  </si>
  <si>
    <t>Sony Micro Vault Click 16</t>
  </si>
  <si>
    <t>PD-1184</t>
  </si>
  <si>
    <t>iHome FM Clock Radio with</t>
  </si>
  <si>
    <t>PD-1191</t>
  </si>
  <si>
    <t xml:space="preserve">Imation Secure+ Hardware </t>
  </si>
  <si>
    <t>PD-1193</t>
  </si>
  <si>
    <t>WD My Passport Ultra 500G</t>
  </si>
  <si>
    <t>PD-1195</t>
  </si>
  <si>
    <t>Avaya 4621SW VoIP phone</t>
  </si>
  <si>
    <t>PD-1197</t>
  </si>
  <si>
    <t>Kensington Orbit Wireless</t>
  </si>
  <si>
    <t>PD-1198</t>
  </si>
  <si>
    <t>Logitech Illuminated - Ke</t>
  </si>
  <si>
    <t>PD-1199</t>
  </si>
  <si>
    <t>Blue Parrot B250XT Profes</t>
  </si>
  <si>
    <t>PD-1200</t>
  </si>
  <si>
    <t>Okidata B401 Printer</t>
  </si>
  <si>
    <t>PD-1212</t>
  </si>
  <si>
    <t>Logitech G13 Programmable</t>
  </si>
  <si>
    <t>PD-1213</t>
  </si>
  <si>
    <t xml:space="preserve">Mophie Juice Pack Helium </t>
  </si>
  <si>
    <t>PD-1214</t>
  </si>
  <si>
    <t>Logitech G430 Surround So</t>
  </si>
  <si>
    <t>PD-1215</t>
  </si>
  <si>
    <t>Razer Kraken PRO Over Ear</t>
  </si>
  <si>
    <t>PD-1220</t>
  </si>
  <si>
    <t>Plantronics Voyager Pro H</t>
  </si>
  <si>
    <t>PD-1223</t>
  </si>
  <si>
    <t>Panasonic KX TS3282B Cord</t>
  </si>
  <si>
    <t>PD-1224</t>
  </si>
  <si>
    <t>Cisco SPA508G</t>
  </si>
  <si>
    <t>PD-1226</t>
  </si>
  <si>
    <t>Samsung Convoy 3</t>
  </si>
  <si>
    <t>PD-1230</t>
  </si>
  <si>
    <t>Nortel Networks T7316 E N</t>
  </si>
  <si>
    <t>PD-1231</t>
  </si>
  <si>
    <t>Panasonic KX TS3282W Cord</t>
  </si>
  <si>
    <t>PD-1233</t>
  </si>
  <si>
    <t xml:space="preserve">WD My Passport Ultra 1TB </t>
  </si>
  <si>
    <t>PD-1235</t>
  </si>
  <si>
    <t>Epson WorkForce WF-2530 A</t>
  </si>
  <si>
    <t>PD-1236</t>
  </si>
  <si>
    <t>Logitech G500s Laser Gami</t>
  </si>
  <si>
    <t>PD-1248</t>
  </si>
  <si>
    <t>Geemarc AmpliPOWER60</t>
  </si>
  <si>
    <t>PD-1249</t>
  </si>
  <si>
    <t>Cisco 8961 IP Phone Charc</t>
  </si>
  <si>
    <t>PD-1250</t>
  </si>
  <si>
    <t>Kensington Expert Mouse O</t>
  </si>
  <si>
    <t>PD-1254</t>
  </si>
  <si>
    <t>Pyle PMP37LED</t>
  </si>
  <si>
    <t>PD-1255</t>
  </si>
  <si>
    <t>Vtech CS6719</t>
  </si>
  <si>
    <t>PD-1256</t>
  </si>
  <si>
    <t>Cisco Desktop Collaborati</t>
  </si>
  <si>
    <t>PD-1258</t>
  </si>
  <si>
    <t>Enermax Aurora Lite Keybo</t>
  </si>
  <si>
    <t>PD-1261</t>
  </si>
  <si>
    <t>First Data FD10 PIN Pad</t>
  </si>
  <si>
    <t>PD-1262</t>
  </si>
  <si>
    <t>Panasonic KX T7731-B Digi</t>
  </si>
  <si>
    <t>PD-1263</t>
  </si>
  <si>
    <t>Logitech Wireless Perform</t>
  </si>
  <si>
    <t>PD-1264</t>
  </si>
  <si>
    <t>Logitech G602 Wireless Ga</t>
  </si>
  <si>
    <t>PD-1265</t>
  </si>
  <si>
    <t>RCA ViSYS 25423RE1 Corded</t>
  </si>
  <si>
    <t>PD-1266</t>
  </si>
  <si>
    <t xml:space="preserve">Logitech G600 MMO Gaming </t>
  </si>
  <si>
    <t>PD-1267</t>
  </si>
  <si>
    <t>Razer Kraken 7.1 Surround</t>
  </si>
  <si>
    <t>PD-1269</t>
  </si>
  <si>
    <t>Classic Ivory Antique Tel</t>
  </si>
  <si>
    <t>PD-1276</t>
  </si>
  <si>
    <t xml:space="preserve">Cisco Small Business SPA </t>
  </si>
  <si>
    <t>PD-1283</t>
  </si>
  <si>
    <t>Logitech Gaming G510s - K</t>
  </si>
  <si>
    <t>PD-1285</t>
  </si>
  <si>
    <t>Plantronics Audio 995 Wir</t>
  </si>
  <si>
    <t>PD-1287</t>
  </si>
  <si>
    <t>AT&amp;T 1070 Corded Phone</t>
  </si>
  <si>
    <t>PD-1290</t>
  </si>
  <si>
    <t>Panasonic KX T7736-B Digi</t>
  </si>
  <si>
    <t>PD-1292</t>
  </si>
  <si>
    <t>Motorola Droid Maxx</t>
  </si>
  <si>
    <t>PD-1293</t>
  </si>
  <si>
    <t>NETGEAR N750 Dual Band Wi</t>
  </si>
  <si>
    <t>PD-1302</t>
  </si>
  <si>
    <t>Jabra SPEAK 410</t>
  </si>
  <si>
    <t>PD-1306</t>
  </si>
  <si>
    <t>Canon PC170 Desktop Perso</t>
  </si>
  <si>
    <t>PD-1317</t>
  </si>
  <si>
    <t xml:space="preserve">Enermax Acrylux Wireless </t>
  </si>
  <si>
    <t>PD-1318</t>
  </si>
  <si>
    <t>StarTech.com 10/100 VDSL2</t>
  </si>
  <si>
    <t>PD-1319</t>
  </si>
  <si>
    <t>Logitech G700s Rechargeab</t>
  </si>
  <si>
    <t>PD-1320</t>
  </si>
  <si>
    <t>Logitech Wireless Headset</t>
  </si>
  <si>
    <t>PD-1322</t>
  </si>
  <si>
    <t>Xblue XB-1670-86 X16 Smal</t>
  </si>
  <si>
    <t>PD-1323</t>
  </si>
  <si>
    <t>Ooma Telo VoIP Home Phone</t>
  </si>
  <si>
    <t>PD-1324</t>
  </si>
  <si>
    <t>VTech DS6151</t>
  </si>
  <si>
    <t>PD-1325</t>
  </si>
  <si>
    <t>HTC One Mini</t>
  </si>
  <si>
    <t>PD-1326</t>
  </si>
  <si>
    <t>AT&amp;T CL2909</t>
  </si>
  <si>
    <t>PD-1327</t>
  </si>
  <si>
    <t>BlackBerry Q10</t>
  </si>
  <si>
    <t>PD-1332</t>
  </si>
  <si>
    <t>Jabra BIZ 2300 Duo QD Duo</t>
  </si>
  <si>
    <t>PD-1344</t>
  </si>
  <si>
    <t>HP Officejet Pro 8600 e-A</t>
  </si>
  <si>
    <t>PD-1345</t>
  </si>
  <si>
    <t>Plantronics S12 Corded Te</t>
  </si>
  <si>
    <t>PD-1346</t>
  </si>
  <si>
    <t>Logitech Mobile Speakerph</t>
  </si>
  <si>
    <t>PD-1347</t>
  </si>
  <si>
    <t>Google Nexus 5</t>
  </si>
  <si>
    <t>PD-1348</t>
  </si>
  <si>
    <t>Cisco 8x8 Inc. 6753i IP B</t>
  </si>
  <si>
    <t>PD-1349</t>
  </si>
  <si>
    <t>Cisco IP Phone 7961G VoIP</t>
  </si>
  <si>
    <t>PD-1350</t>
  </si>
  <si>
    <t>Plantronics CS 50-USB - h</t>
  </si>
  <si>
    <t>PD-1354</t>
  </si>
  <si>
    <t>AT&amp;T 1080 Corded phone</t>
  </si>
  <si>
    <t>PD-1361</t>
  </si>
  <si>
    <t>Nortel Business Series Te</t>
  </si>
  <si>
    <t>PD-1365</t>
  </si>
  <si>
    <t>Hewlett-Packard Deskjet D</t>
  </si>
  <si>
    <t>PD-1369</t>
  </si>
  <si>
    <t>Brother MFC-9340CDW LED A</t>
  </si>
  <si>
    <t>PD-1371</t>
  </si>
  <si>
    <t>GE 30522EE2</t>
  </si>
  <si>
    <t>PD-1373</t>
  </si>
  <si>
    <t>Zebra GK420t Direct Therm</t>
  </si>
  <si>
    <t>PD-1375</t>
  </si>
  <si>
    <t>Polycom SoundPoint Pro SE</t>
  </si>
  <si>
    <t>PD-1376</t>
  </si>
  <si>
    <t xml:space="preserve">WD My Passport Ultra 2TB </t>
  </si>
  <si>
    <t>PD-1379</t>
  </si>
  <si>
    <t>Cherry 142-key Programmab</t>
  </si>
  <si>
    <t>PD-1380</t>
  </si>
  <si>
    <t>Cisco SPA 502G IP Phone</t>
  </si>
  <si>
    <t>PD-1381</t>
  </si>
  <si>
    <t>Jabra Supreme Plus Driver</t>
  </si>
  <si>
    <t>PD-1382</t>
  </si>
  <si>
    <t>Polycom CX300 Desktop Pho</t>
  </si>
  <si>
    <t>PD-1383</t>
  </si>
  <si>
    <t>Lexmark MarkNet N8150 Wir</t>
  </si>
  <si>
    <t>PD-1393</t>
  </si>
  <si>
    <t>Nortel Meridian M3904 Pro</t>
  </si>
  <si>
    <t>PD-1396</t>
  </si>
  <si>
    <t>Motorola L703CM</t>
  </si>
  <si>
    <t>PD-1397</t>
  </si>
  <si>
    <t>Adtran 1202752G1</t>
  </si>
  <si>
    <t>PD-1398</t>
  </si>
  <si>
    <t>AT&amp;T TR1909W</t>
  </si>
  <si>
    <t>PD-1399</t>
  </si>
  <si>
    <t>AT&amp;T EL51110 DECT</t>
  </si>
  <si>
    <t>PD-14</t>
  </si>
  <si>
    <t>Maxell 4.7GB DVD+R 5/Pack</t>
  </si>
  <si>
    <t>PD-1400</t>
  </si>
  <si>
    <t>Jawbone JAMBOX Wireless B</t>
  </si>
  <si>
    <t>PD-1402</t>
  </si>
  <si>
    <t xml:space="preserve">NETGEAR AC1750 Dual Band </t>
  </si>
  <si>
    <t>PD-1403</t>
  </si>
  <si>
    <t>DYMO CardScan Personal V9</t>
  </si>
  <si>
    <t>PD-1404</t>
  </si>
  <si>
    <t xml:space="preserve">Logitech Wireless Gaming </t>
  </si>
  <si>
    <t>PD-1405</t>
  </si>
  <si>
    <t>Digium D40 VoIP phone</t>
  </si>
  <si>
    <t>PD-1407</t>
  </si>
  <si>
    <t>Cisco IP Phone 7961G-GE V</t>
  </si>
  <si>
    <t>PD-1409</t>
  </si>
  <si>
    <t xml:space="preserve">Logitech G35 7.1-Channel </t>
  </si>
  <si>
    <t>PD-1412</t>
  </si>
  <si>
    <t>Imation Bio 2GB USB Flash</t>
  </si>
  <si>
    <t>PD-1414</t>
  </si>
  <si>
    <t>Panasonic KX MC6040 Color</t>
  </si>
  <si>
    <t>PD-1415</t>
  </si>
  <si>
    <t>ShoreTel ShorePhone IP 23</t>
  </si>
  <si>
    <t>PD-1417</t>
  </si>
  <si>
    <t>Polycom SoundPoint IP 450</t>
  </si>
  <si>
    <t>PD-1421</t>
  </si>
  <si>
    <t>Jawbone MINI JAMBOX Wirel</t>
  </si>
  <si>
    <t>PD-1423</t>
  </si>
  <si>
    <t>Toshiba IPT2010-SD IP Tel</t>
  </si>
  <si>
    <t>PD-1430</t>
  </si>
  <si>
    <t>First Data TMFD35 PIN Pad</t>
  </si>
  <si>
    <t>PD-1440</t>
  </si>
  <si>
    <t>Panasonic KX-TG9541B DECT</t>
  </si>
  <si>
    <t>PD-1444</t>
  </si>
  <si>
    <t xml:space="preserve">Mitel 5320 IP Phone VoIP </t>
  </si>
  <si>
    <t>PD-1449</t>
  </si>
  <si>
    <t>Fellowes Powershred HS-44</t>
  </si>
  <si>
    <t>PD-1451</t>
  </si>
  <si>
    <t>Nortel Meridian M5316 Dig</t>
  </si>
  <si>
    <t>PD-1453</t>
  </si>
  <si>
    <t>Cisco SPA301</t>
  </si>
  <si>
    <t>PD-1454</t>
  </si>
  <si>
    <t>GE 30524EE4</t>
  </si>
  <si>
    <t>PD-1457</t>
  </si>
  <si>
    <t>ClearOne Communications C</t>
  </si>
  <si>
    <t>PD-1458</t>
  </si>
  <si>
    <t xml:space="preserve">Bose SoundLink Bluetooth </t>
  </si>
  <si>
    <t>PD-1459</t>
  </si>
  <si>
    <t>Razer Tiamat Over Ear 7.1</t>
  </si>
  <si>
    <t>PD-1460</t>
  </si>
  <si>
    <t>Canon PC-428 Personal Cop</t>
  </si>
  <si>
    <t>Copiers</t>
  </si>
  <si>
    <t>PD-1461</t>
  </si>
  <si>
    <t>Aastra 57i VoIP phone</t>
  </si>
  <si>
    <t>PD-1462</t>
  </si>
  <si>
    <t>Jabra SPEAK 410 Multidevi</t>
  </si>
  <si>
    <t>PD-1463</t>
  </si>
  <si>
    <t>Ativa D5772 2-Line 5.8GHz</t>
  </si>
  <si>
    <t>PD-1475</t>
  </si>
  <si>
    <t>Logitech VX Revolution Co</t>
  </si>
  <si>
    <t>PD-1476</t>
  </si>
  <si>
    <t>Polycom VVX 310 VoIP phon</t>
  </si>
  <si>
    <t>PD-1485</t>
  </si>
  <si>
    <t>Epson TM-T88V Direct Ther</t>
  </si>
  <si>
    <t>PD-1486</t>
  </si>
  <si>
    <t>Wireless Extenders zBoost</t>
  </si>
  <si>
    <t>PD-1490</t>
  </si>
  <si>
    <t>Panasonic KX-TG9471B</t>
  </si>
  <si>
    <t>PD-1491</t>
  </si>
  <si>
    <t>LG G3</t>
  </si>
  <si>
    <t>PD-1492</t>
  </si>
  <si>
    <t>Hewlett-Packard Deskjet 5</t>
  </si>
  <si>
    <t>PD-1499</t>
  </si>
  <si>
    <t>AT&amp;T CL83451 4-Handset Te</t>
  </si>
  <si>
    <t>PD-15</t>
  </si>
  <si>
    <t>Maxell 4.7GB DVD-R 5/Pack</t>
  </si>
  <si>
    <t>PD-1500</t>
  </si>
  <si>
    <t>Cisco Unified IP Phone 79</t>
  </si>
  <si>
    <t>PD-1501</t>
  </si>
  <si>
    <t>GE 2-Jack Phone Line Spli</t>
  </si>
  <si>
    <t>PD-1505</t>
  </si>
  <si>
    <t>Okidata C331dn Printer</t>
  </si>
  <si>
    <t>PD-1507</t>
  </si>
  <si>
    <t>Samsung Galaxy S III - 16</t>
  </si>
  <si>
    <t>PD-1509</t>
  </si>
  <si>
    <t xml:space="preserve">Aastra 6757i CT Wireless </t>
  </si>
  <si>
    <t>PD-1512</t>
  </si>
  <si>
    <t>Samsung Galaxy Note 3</t>
  </si>
  <si>
    <t>PD-1524</t>
  </si>
  <si>
    <t xml:space="preserve">Polycom VoiceStation 500 </t>
  </si>
  <si>
    <t>PD-1526</t>
  </si>
  <si>
    <t>Polycom CX600 IP Phone Vo</t>
  </si>
  <si>
    <t>PD-1527</t>
  </si>
  <si>
    <t>Brother DCP1000 Digital 3</t>
  </si>
  <si>
    <t>PD-1528</t>
  </si>
  <si>
    <t>Hewlett Packard 310 Color</t>
  </si>
  <si>
    <t>PD-1533</t>
  </si>
  <si>
    <t>Logitech diNovo Edge Keyb</t>
  </si>
  <si>
    <t>PD-1535</t>
  </si>
  <si>
    <t>Logitech P710e Mobile Spe</t>
  </si>
  <si>
    <t>PD-1538</t>
  </si>
  <si>
    <t>Plantronics CS510 - Over-</t>
  </si>
  <si>
    <t>PD-1542</t>
  </si>
  <si>
    <t>Canon PC940 Copier</t>
  </si>
  <si>
    <t>PD-1543</t>
  </si>
  <si>
    <t>Motorola Moto X</t>
  </si>
  <si>
    <t>PD-1544</t>
  </si>
  <si>
    <t>Mitel MiVoice 5330e IP Ph</t>
  </si>
  <si>
    <t>PD-1546</t>
  </si>
  <si>
    <t>Maxell iVDR EX 500GB Cart</t>
  </si>
  <si>
    <t>PD-1549</t>
  </si>
  <si>
    <t>Konftel 250 Conference ph</t>
  </si>
  <si>
    <t>PD-1550</t>
  </si>
  <si>
    <t>Wilson Electronics DB Pro</t>
  </si>
  <si>
    <t>PD-1551</t>
  </si>
  <si>
    <t>Wilson SignalBoost 841262</t>
  </si>
  <si>
    <t>PD-1559</t>
  </si>
  <si>
    <t>Okidata MB491 Multifuncti</t>
  </si>
  <si>
    <t>PD-1561</t>
  </si>
  <si>
    <t>Okidata C610n Printer</t>
  </si>
  <si>
    <t>PD-1563</t>
  </si>
  <si>
    <t>Sharp 1540cs Digital Lase</t>
  </si>
  <si>
    <t>PD-1564</t>
  </si>
  <si>
    <t>Logitech Z-906 Speaker sy</t>
  </si>
  <si>
    <t>PD-1567</t>
  </si>
  <si>
    <t>Samsung Galaxy Mega 6.3</t>
  </si>
  <si>
    <t>PD-1568</t>
  </si>
  <si>
    <t>Canon Color ImageCLASS MF</t>
  </si>
  <si>
    <t>PD-1569</t>
  </si>
  <si>
    <t>Okidata B400 Printer</t>
  </si>
  <si>
    <t>PD-1570</t>
  </si>
  <si>
    <t>Cisco CP-7937G Unified IP</t>
  </si>
  <si>
    <t>PD-1573</t>
  </si>
  <si>
    <t xml:space="preserve">Hewlett Packard LaserJet </t>
  </si>
  <si>
    <t>PD-1577</t>
  </si>
  <si>
    <t>Samsung Galaxy S4 Mini</t>
  </si>
  <si>
    <t>PD-1580</t>
  </si>
  <si>
    <t>Apple iPhone 5</t>
  </si>
  <si>
    <t>PD-1581</t>
  </si>
  <si>
    <t>Sharp AL-1530CS Digital C</t>
  </si>
  <si>
    <t>PD-1582</t>
  </si>
  <si>
    <t>Hewlett Packard 610 Color</t>
  </si>
  <si>
    <t>PD-1586</t>
  </si>
  <si>
    <t xml:space="preserve">Polycom SoundStation2 EX </t>
  </si>
  <si>
    <t>PD-1589</t>
  </si>
  <si>
    <t>Logitech G19 Programmable</t>
  </si>
  <si>
    <t>PD-1592</t>
  </si>
  <si>
    <t>Cisco 9971 IP Video Phone</t>
  </si>
  <si>
    <t>PD-1595</t>
  </si>
  <si>
    <t>Apple iPhone 5S</t>
  </si>
  <si>
    <t>PD-1597</t>
  </si>
  <si>
    <t>ClearOne CHATAttach 160 -</t>
  </si>
  <si>
    <t>PD-1599</t>
  </si>
  <si>
    <t>Canon Imageclass D680 Cop</t>
  </si>
  <si>
    <t>PD-1600</t>
  </si>
  <si>
    <t>Canon Image Class D660 Co</t>
  </si>
  <si>
    <t>PD-1601</t>
  </si>
  <si>
    <t>Bady BDG101FRU Card Print</t>
  </si>
  <si>
    <t>PD-1602</t>
  </si>
  <si>
    <t xml:space="preserve">3D Systems Cube Printer, </t>
  </si>
  <si>
    <t>PD-1603</t>
  </si>
  <si>
    <t xml:space="preserve">Ativa V4110MDD Micro-Cut </t>
  </si>
  <si>
    <t>PD-1604</t>
  </si>
  <si>
    <t>Canon PC1060 Personal Las</t>
  </si>
  <si>
    <t>PD-1607</t>
  </si>
  <si>
    <t xml:space="preserve">HP Designjet T520 Inkjet </t>
  </si>
  <si>
    <t>PD-1608</t>
  </si>
  <si>
    <t>Cubify CubeX 3D Printer D</t>
  </si>
  <si>
    <t>PD-1610</t>
  </si>
  <si>
    <t>Lexmark MX611dhe Monochro</t>
  </si>
  <si>
    <t>PD-1612</t>
  </si>
  <si>
    <t>Okidata MB760 Printer</t>
  </si>
  <si>
    <t>PD-1613</t>
  </si>
  <si>
    <t>Zebra ZM400 Thermal Label</t>
  </si>
  <si>
    <t>PD-1617</t>
  </si>
  <si>
    <t>Canon imageCLASS MF7460 M</t>
  </si>
  <si>
    <t>PD-1618</t>
  </si>
  <si>
    <t>Cubify CubeX 3D Printer T</t>
  </si>
  <si>
    <t>PD-1619</t>
  </si>
  <si>
    <t>Canon imageCLASS 2200 Adv</t>
  </si>
  <si>
    <t>PD-184</t>
  </si>
  <si>
    <t>Imation USB 2.0 Swivel Fl</t>
  </si>
  <si>
    <t>PD-259</t>
  </si>
  <si>
    <t>Cush Cases Heavy Duty Rug</t>
  </si>
  <si>
    <t>PD-390</t>
  </si>
  <si>
    <t>SanDisk Cruzer 4 GB USB F</t>
  </si>
  <si>
    <t>PD-407</t>
  </si>
  <si>
    <t>QVS USB Car Charger 2-Por</t>
  </si>
  <si>
    <t>PD-411</t>
  </si>
  <si>
    <t>Verbatim 25 GB 6x Blu-ray</t>
  </si>
  <si>
    <t>PD-434</t>
  </si>
  <si>
    <t>Kingston Digital DataTrav</t>
  </si>
  <si>
    <t>PD-447</t>
  </si>
  <si>
    <t>Square Credit Card Reader</t>
  </si>
  <si>
    <t>PD-504</t>
  </si>
  <si>
    <t xml:space="preserve">Anker 24W Portable Micro </t>
  </si>
  <si>
    <t>PD-51</t>
  </si>
  <si>
    <t>Maxell CD-R Discs</t>
  </si>
  <si>
    <t>PD-515</t>
  </si>
  <si>
    <t>Sabrent 4-Port USB 2.0 Hu</t>
  </si>
  <si>
    <t>PD-520</t>
  </si>
  <si>
    <t>Imation 30456 USB Flash D</t>
  </si>
  <si>
    <t>PD-526</t>
  </si>
  <si>
    <t>AmazonBasics 3-Button USB</t>
  </si>
  <si>
    <t>PD-559</t>
  </si>
  <si>
    <t>Maxell 74 Minute CDR, 10/</t>
  </si>
  <si>
    <t>PD-566</t>
  </si>
  <si>
    <t>Mediabridge Sport Armband</t>
  </si>
  <si>
    <t>PD-573</t>
  </si>
  <si>
    <t>KeyTronic KT400U2 - Keybo</t>
  </si>
  <si>
    <t>PD-588</t>
  </si>
  <si>
    <t>LF Elite 3D Dazzle Design</t>
  </si>
  <si>
    <t>PD-593</t>
  </si>
  <si>
    <t>Shocksock Galaxy S4 Armba</t>
  </si>
  <si>
    <t>PD-594</t>
  </si>
  <si>
    <t>Belkin Grip Candy Sheer C</t>
  </si>
  <si>
    <t>PD-601</t>
  </si>
  <si>
    <t>Belkin SportFit Armband F</t>
  </si>
  <si>
    <t>PD-623</t>
  </si>
  <si>
    <t>I Need's 3d Hello Kitty H</t>
  </si>
  <si>
    <t>PD-630</t>
  </si>
  <si>
    <t>KLD Oscar II Style Snap-o</t>
  </si>
  <si>
    <t>PD-639</t>
  </si>
  <si>
    <t>PowerGen Dual USB Car Cha</t>
  </si>
  <si>
    <t>PD-655</t>
  </si>
  <si>
    <t>Cyber Acoustics AC-202b S</t>
  </si>
  <si>
    <t>PD-656</t>
  </si>
  <si>
    <t>SanDisk Ultra 16 GB Micro</t>
  </si>
  <si>
    <t>PD-657</t>
  </si>
  <si>
    <t>Memorex Micro Travel Driv</t>
  </si>
  <si>
    <t>PD-667</t>
  </si>
  <si>
    <t xml:space="preserve">Rosewill 107 Normal Keys </t>
  </si>
  <si>
    <t>PD-668</t>
  </si>
  <si>
    <t>invisibleSHIELD by ZAGG S</t>
  </si>
  <si>
    <t>PD-674</t>
  </si>
  <si>
    <t>Memorex Froggy Flash Driv</t>
  </si>
  <si>
    <t>PD-683</t>
  </si>
  <si>
    <t>Imation Swivel Flash Driv</t>
  </si>
  <si>
    <t>PD-686</t>
  </si>
  <si>
    <t xml:space="preserve">SanDisk Cruzer 16 GB USB </t>
  </si>
  <si>
    <t>PD-692</t>
  </si>
  <si>
    <t>Belkin Standard 104 key U</t>
  </si>
  <si>
    <t>PD-699</t>
  </si>
  <si>
    <t>Macally Suction Cup Mount</t>
  </si>
  <si>
    <t>PD-702</t>
  </si>
  <si>
    <t>iOttie HLCRIO102 Car Moun</t>
  </si>
  <si>
    <t>PD-703</t>
  </si>
  <si>
    <t>Belkin iPhone and iPad Li</t>
  </si>
  <si>
    <t>PD-728</t>
  </si>
  <si>
    <t>Maxell 4.7GB DVD+RW 3/Pac</t>
  </si>
  <si>
    <t>PD-730</t>
  </si>
  <si>
    <t xml:space="preserve">Sony 16GB Class 10 Micro </t>
  </si>
  <si>
    <t>PD-736</t>
  </si>
  <si>
    <t>Logitech Desktop MK120 Mo</t>
  </si>
  <si>
    <t>PD-738</t>
  </si>
  <si>
    <t>Hewlett-Packard 300S Scie</t>
  </si>
  <si>
    <t>PD-748</t>
  </si>
  <si>
    <t>ARKON Windshield Dashboar</t>
  </si>
  <si>
    <t>PD-752</t>
  </si>
  <si>
    <t>Memorex 25GB 6X Branded B</t>
  </si>
  <si>
    <t>PD-755</t>
  </si>
  <si>
    <t xml:space="preserve">Sony Micro Vault Click 4 </t>
  </si>
  <si>
    <t>PD-757</t>
  </si>
  <si>
    <t>Maxell Pro 80 Minute CD-R</t>
  </si>
  <si>
    <t>PD-764</t>
  </si>
  <si>
    <t xml:space="preserve">HP Standard 104 key PS/2 </t>
  </si>
  <si>
    <t>PD-765</t>
  </si>
  <si>
    <t>Logitech Keyboard K120</t>
  </si>
  <si>
    <t>PD-777</t>
  </si>
  <si>
    <t>Imation 8gb Micro Traveld</t>
  </si>
  <si>
    <t>PD-798</t>
  </si>
  <si>
    <t>Maxell 4.7GB DVD-RW 3/Pac</t>
  </si>
  <si>
    <t>PD-799</t>
  </si>
  <si>
    <t>Cisco SPA525G2 IP Phone -</t>
  </si>
  <si>
    <t>PD-802</t>
  </si>
  <si>
    <t>Anker 36W 4-Port USB Wall</t>
  </si>
  <si>
    <t>PD-805</t>
  </si>
  <si>
    <t>iOttie XL Car Mount</t>
  </si>
  <si>
    <t>PD-811</t>
  </si>
  <si>
    <t>Maxell DVD-RAM Discs</t>
  </si>
  <si>
    <t>PD-813</t>
  </si>
  <si>
    <t>Kensington K72356US Mouse</t>
  </si>
  <si>
    <t>PD-827</t>
  </si>
  <si>
    <t xml:space="preserve">Samsung HM1900 Bluetooth </t>
  </si>
  <si>
    <t>PD-837</t>
  </si>
  <si>
    <t>KeyTronic E03601U1 - Keyb</t>
  </si>
  <si>
    <t>PD-844</t>
  </si>
  <si>
    <t xml:space="preserve">Motorola HK250 Universal </t>
  </si>
  <si>
    <t>PD-848</t>
  </si>
  <si>
    <t>Imation Clip USB flash dr</t>
  </si>
  <si>
    <t>PD-853</t>
  </si>
  <si>
    <t xml:space="preserve">SanDisk Cruzer 32 GB USB </t>
  </si>
  <si>
    <t>PD-86</t>
  </si>
  <si>
    <t xml:space="preserve">Sannysis Cute Owl Design </t>
  </si>
  <si>
    <t>PD-868</t>
  </si>
  <si>
    <t>PureGear Roll-On Screen P</t>
  </si>
  <si>
    <t>PD-869</t>
  </si>
  <si>
    <t xml:space="preserve">OtterBox Commuter Series </t>
  </si>
  <si>
    <t>PD-870</t>
  </si>
  <si>
    <t>Anker Ultra-Slim Mini Blu</t>
  </si>
  <si>
    <t>PD-871</t>
  </si>
  <si>
    <t xml:space="preserve">Anker Astro Mini 3000mAh </t>
  </si>
  <si>
    <t>PD-872</t>
  </si>
  <si>
    <t>Logitech LS21 Speaker Sys</t>
  </si>
  <si>
    <t>PD-873</t>
  </si>
  <si>
    <t>Micropad Numeric Keypads</t>
  </si>
  <si>
    <t>PD-883</t>
  </si>
  <si>
    <t>TRENDnet 56K USB 2.0 Phon</t>
  </si>
  <si>
    <t>PD-885</t>
  </si>
  <si>
    <t>Enermax Briskie RF Wirele</t>
  </si>
  <si>
    <t>PD-889</t>
  </si>
  <si>
    <t xml:space="preserve">Sony 32GB Class 10 Micro </t>
  </si>
  <si>
    <t>PD-890</t>
  </si>
  <si>
    <t>iKross Bluetooth Portable</t>
  </si>
  <si>
    <t>PD-891</t>
  </si>
  <si>
    <t>Maxell 74 Minute CD-R Spi</t>
  </si>
  <si>
    <t>PD-907</t>
  </si>
  <si>
    <t>SanDisk Ultra 32 GB Micro</t>
  </si>
  <si>
    <t>PD-913</t>
  </si>
  <si>
    <t>Maxell 4.7GB DVD-R</t>
  </si>
  <si>
    <t>PD-923</t>
  </si>
  <si>
    <t>Logitech ClearChat Comfor</t>
  </si>
  <si>
    <t>PD-927</t>
  </si>
  <si>
    <t>Motorla HX550 Universal B</t>
  </si>
  <si>
    <t>PD-928</t>
  </si>
  <si>
    <t>Jackery Bar Premium Fast-</t>
  </si>
  <si>
    <t>PD-929</t>
  </si>
  <si>
    <t>Microsoft Natural Ergonom</t>
  </si>
  <si>
    <t>PD-931</t>
  </si>
  <si>
    <t xml:space="preserve">Logitech Trackman Marble </t>
  </si>
  <si>
    <t>PD-932</t>
  </si>
  <si>
    <t>BlueLounge Milo Smartphon</t>
  </si>
  <si>
    <t>PD-933</t>
  </si>
  <si>
    <t xml:space="preserve">Vtech AT&amp;T CL2940 Corded </t>
  </si>
  <si>
    <t>PD-943</t>
  </si>
  <si>
    <t>Seidio BD2-HK3IPH5-BK DIL</t>
  </si>
  <si>
    <t>PD-944</t>
  </si>
  <si>
    <t>Logitech Wireless Touch K</t>
  </si>
  <si>
    <t>PD-945</t>
  </si>
  <si>
    <t xml:space="preserve">Micro Innovations USB RF </t>
  </si>
  <si>
    <t>PD-960</t>
  </si>
  <si>
    <t>Lenovo 17-Key USB Numeric</t>
  </si>
  <si>
    <t>PD-962</t>
  </si>
  <si>
    <t>Panasonic Kx-TS550</t>
  </si>
  <si>
    <t>PD-963</t>
  </si>
  <si>
    <t>Motorola L804</t>
  </si>
  <si>
    <t>PD-967</t>
  </si>
  <si>
    <t>Plantronics Cordless Phon</t>
  </si>
  <si>
    <t>PD-968</t>
  </si>
  <si>
    <t>Speck Products Candyshell</t>
  </si>
  <si>
    <t>PD-969</t>
  </si>
  <si>
    <t>Apple EarPods with Remote</t>
  </si>
  <si>
    <t>PD-970</t>
  </si>
  <si>
    <t xml:space="preserve">Maxell LTO Ultrium - 800 </t>
  </si>
  <si>
    <t>PD-971</t>
  </si>
  <si>
    <t>Logitech Media Keyboard K</t>
  </si>
  <si>
    <t>PD-979</t>
  </si>
  <si>
    <t xml:space="preserve">Sony 64GB Class 10 Micro </t>
  </si>
  <si>
    <t>PD-980</t>
  </si>
  <si>
    <t>AT&amp;T CL82213</t>
  </si>
  <si>
    <t>PD-981</t>
  </si>
  <si>
    <t xml:space="preserve">SanDisk Cruzer 64 GB USB </t>
  </si>
  <si>
    <t>PD-984</t>
  </si>
  <si>
    <t xml:space="preserve">OtterBox Defender Series </t>
  </si>
  <si>
    <t>PD-987</t>
  </si>
  <si>
    <t>Imation 32GB Pocket Pro U</t>
  </si>
  <si>
    <t>PD-989</t>
  </si>
  <si>
    <t xml:space="preserve">Logitech 910-002974 M325 </t>
  </si>
  <si>
    <t>PD-990</t>
  </si>
  <si>
    <t>Nokia Lumia 521 (T-Mobile</t>
  </si>
  <si>
    <t>PD-991</t>
  </si>
  <si>
    <t>Belkin F8E887 USB Wired E</t>
  </si>
  <si>
    <t>PD-1</t>
  </si>
  <si>
    <t>Wilson Jones Easy Flow II</t>
  </si>
  <si>
    <t>Office Supplies</t>
  </si>
  <si>
    <t>Binders</t>
  </si>
  <si>
    <t>PD-10</t>
  </si>
  <si>
    <t>Zipper Ring Binder Pocket</t>
  </si>
  <si>
    <t>PD-100</t>
  </si>
  <si>
    <t>Sanford Uni-Blazer View H</t>
  </si>
  <si>
    <t>Art</t>
  </si>
  <si>
    <t>PD-1000</t>
  </si>
  <si>
    <t>Fellowes Superior 10 Outl</t>
  </si>
  <si>
    <t>Appliances</t>
  </si>
  <si>
    <t>PD-1001</t>
  </si>
  <si>
    <t>Avery 477</t>
  </si>
  <si>
    <t>Labels</t>
  </si>
  <si>
    <t>PD-1002</t>
  </si>
  <si>
    <t>Surelock Post Binders</t>
  </si>
  <si>
    <t>PD-1004</t>
  </si>
  <si>
    <t>Staple envelope</t>
  </si>
  <si>
    <t>Envelopes</t>
  </si>
  <si>
    <t>PD-1005</t>
  </si>
  <si>
    <t>Xerox 1925</t>
  </si>
  <si>
    <t>Paper</t>
  </si>
  <si>
    <t>PD-1006</t>
  </si>
  <si>
    <t>Euro-Pro Shark Turbo Vacu</t>
  </si>
  <si>
    <t>PD-1007</t>
  </si>
  <si>
    <t>Xerox 197</t>
  </si>
  <si>
    <t>PD-1008</t>
  </si>
  <si>
    <t>Xerox 1979</t>
  </si>
  <si>
    <t>PD-1009</t>
  </si>
  <si>
    <t>White Computer Printout P</t>
  </si>
  <si>
    <t>PD-101</t>
  </si>
  <si>
    <t>Newell 311</t>
  </si>
  <si>
    <t>PD-1010</t>
  </si>
  <si>
    <t>Xerox 1892</t>
  </si>
  <si>
    <t>PD-1011</t>
  </si>
  <si>
    <t>Premium Transparent Prese</t>
  </si>
  <si>
    <t>PD-1012</t>
  </si>
  <si>
    <t xml:space="preserve">Eldon Base for stackable </t>
  </si>
  <si>
    <t>Storage</t>
  </si>
  <si>
    <t>PD-1014</t>
  </si>
  <si>
    <t>Tuf-Vin Binders</t>
  </si>
  <si>
    <t>PD-1043</t>
  </si>
  <si>
    <t>Acco Smartsocket Color-Co</t>
  </si>
  <si>
    <t>PD-1044</t>
  </si>
  <si>
    <t>Easy-staple paper</t>
  </si>
  <si>
    <t>PD-1045</t>
  </si>
  <si>
    <t>Xerox 1880</t>
  </si>
  <si>
    <t>PD-1046</t>
  </si>
  <si>
    <t>Xerox 1906</t>
  </si>
  <si>
    <t>PD-1047</t>
  </si>
  <si>
    <t>Belkin OmniView SE Rackmo</t>
  </si>
  <si>
    <t>PD-1048</t>
  </si>
  <si>
    <t>Steel Personal Filing/Pos</t>
  </si>
  <si>
    <t>PD-1049</t>
  </si>
  <si>
    <t>Kensington 7 Outlet Maste</t>
  </si>
  <si>
    <t>PD-1051</t>
  </si>
  <si>
    <t>Tyvek  Top-Opening Peel &amp;</t>
  </si>
  <si>
    <t>PD-1056</t>
  </si>
  <si>
    <t>GBC VeloBinder Electric B</t>
  </si>
  <si>
    <t>PD-1057</t>
  </si>
  <si>
    <t>Dixon Ticonderoga Core-Lo</t>
  </si>
  <si>
    <t>PD-106</t>
  </si>
  <si>
    <t>Binney &amp; Smith inkTank Er</t>
  </si>
  <si>
    <t>PD-1064</t>
  </si>
  <si>
    <t>Harmony Air Purifier</t>
  </si>
  <si>
    <t>PD-1067</t>
  </si>
  <si>
    <t xml:space="preserve">Hunt PowerHouse Electric </t>
  </si>
  <si>
    <t>PD-1068</t>
  </si>
  <si>
    <t>Xerox 1886</t>
  </si>
  <si>
    <t>PD-1069</t>
  </si>
  <si>
    <t>Xerox 1937</t>
  </si>
  <si>
    <t>PD-107</t>
  </si>
  <si>
    <t>Avery File Folder Labels</t>
  </si>
  <si>
    <t>PD-1070</t>
  </si>
  <si>
    <t>Advantus Rolling Drawer O</t>
  </si>
  <si>
    <t>PD-1071</t>
  </si>
  <si>
    <t>Xerox 1944</t>
  </si>
  <si>
    <t>PD-1073</t>
  </si>
  <si>
    <t>Tennsco Industrial Shelvi</t>
  </si>
  <si>
    <t>PD-1074</t>
  </si>
  <si>
    <t>Xerox 1916</t>
  </si>
  <si>
    <t>PD-1075</t>
  </si>
  <si>
    <t>Belkin 325VA UPS Surge Pr</t>
  </si>
  <si>
    <t>PD-1077</t>
  </si>
  <si>
    <t>Letter Size File</t>
  </si>
  <si>
    <t>PD-108</t>
  </si>
  <si>
    <t>Newell 346</t>
  </si>
  <si>
    <t>PD-1080</t>
  </si>
  <si>
    <t xml:space="preserve">Blue String-Tie &amp; Button </t>
  </si>
  <si>
    <t>PD-1086</t>
  </si>
  <si>
    <t>Tripp Lite TLP810NET Broa</t>
  </si>
  <si>
    <t>PD-1088</t>
  </si>
  <si>
    <t>Sanford 52201 APSCO Elect</t>
  </si>
  <si>
    <t>PD-109</t>
  </si>
  <si>
    <t>Acco Banker's Clasps, 5 3</t>
  </si>
  <si>
    <t>Fasteners</t>
  </si>
  <si>
    <t>PD-1090</t>
  </si>
  <si>
    <t>Belkin 8 Outlet Surge Pro</t>
  </si>
  <si>
    <t>PD-1091</t>
  </si>
  <si>
    <t>Wilson Jones Ledger-Size,</t>
  </si>
  <si>
    <t>PD-1092</t>
  </si>
  <si>
    <t>Xerox 1945</t>
  </si>
  <si>
    <t>PD-1093</t>
  </si>
  <si>
    <t>Belkin 19" Vented Equipme</t>
  </si>
  <si>
    <t>PD-11</t>
  </si>
  <si>
    <t>Insertable Tab Indexes Fo</t>
  </si>
  <si>
    <t>PD-110</t>
  </si>
  <si>
    <t>Avery 474</t>
  </si>
  <si>
    <t>PD-1105</t>
  </si>
  <si>
    <t>Trav-L-File Heavy-Duty Sh</t>
  </si>
  <si>
    <t>PD-1106</t>
  </si>
  <si>
    <t>Xerox 1914</t>
  </si>
  <si>
    <t>PD-1107</t>
  </si>
  <si>
    <t>Xerox 1913</t>
  </si>
  <si>
    <t>PD-1108</t>
  </si>
  <si>
    <t>Eaton Premium Continuous-</t>
  </si>
  <si>
    <t>PD-1109</t>
  </si>
  <si>
    <t xml:space="preserve">White Dual Perf Computer </t>
  </si>
  <si>
    <t>PD-111</t>
  </si>
  <si>
    <t>Avery 498</t>
  </si>
  <si>
    <t>PD-1113</t>
  </si>
  <si>
    <t>Avery Arch Ring Binders</t>
  </si>
  <si>
    <t>PD-1114</t>
  </si>
  <si>
    <t>Safco Commercial Shelving</t>
  </si>
  <si>
    <t>PD-1117</t>
  </si>
  <si>
    <t>Belkin 19" Center-Weighte</t>
  </si>
  <si>
    <t>PD-1119</t>
  </si>
  <si>
    <t>GBC Recycled Regency Comp</t>
  </si>
  <si>
    <t>PD-112</t>
  </si>
  <si>
    <t>American Pencil</t>
  </si>
  <si>
    <t>PD-1120</t>
  </si>
  <si>
    <t>Computer Printout Paper w</t>
  </si>
  <si>
    <t>PD-1121</t>
  </si>
  <si>
    <t>Xerox 1911</t>
  </si>
  <si>
    <t>PD-1123</t>
  </si>
  <si>
    <t>Belkin 8 Outlet SurgeMast</t>
  </si>
  <si>
    <t>PD-1126</t>
  </si>
  <si>
    <t>14-7/8 x 11 Blue Bar Comp</t>
  </si>
  <si>
    <t>PD-1127</t>
  </si>
  <si>
    <t>Xerox 1885</t>
  </si>
  <si>
    <t>PD-1128</t>
  </si>
  <si>
    <t>Boston Heavy-Duty Trimlin</t>
  </si>
  <si>
    <t>PD-113</t>
  </si>
  <si>
    <t>Staples</t>
  </si>
  <si>
    <t>PD-1133</t>
  </si>
  <si>
    <t>Xerox 1943</t>
  </si>
  <si>
    <t>PD-1134</t>
  </si>
  <si>
    <t>Xerox 1891</t>
  </si>
  <si>
    <t>PD-1135</t>
  </si>
  <si>
    <t>Fellowes Premier Superior</t>
  </si>
  <si>
    <t>PD-1136</t>
  </si>
  <si>
    <t>Xerox 1942</t>
  </si>
  <si>
    <t>PD-1137</t>
  </si>
  <si>
    <t>Xerox 1890</t>
  </si>
  <si>
    <t>PD-1138</t>
  </si>
  <si>
    <t>Eureka Hand Vacuum, Bagle</t>
  </si>
  <si>
    <t>PD-114</t>
  </si>
  <si>
    <t>Newell 343</t>
  </si>
  <si>
    <t>PD-1141</t>
  </si>
  <si>
    <t>Cameo Buff Policy Envelop</t>
  </si>
  <si>
    <t>PD-1142</t>
  </si>
  <si>
    <t xml:space="preserve">GBC DocuBind P100 Manual </t>
  </si>
  <si>
    <t>PD-1149</t>
  </si>
  <si>
    <t xml:space="preserve">Eureka The Boss Cordless </t>
  </si>
  <si>
    <t>PD-115</t>
  </si>
  <si>
    <t>Newell 317</t>
  </si>
  <si>
    <t>PD-1150</t>
  </si>
  <si>
    <t>Fellowes PB200 Plastic Co</t>
  </si>
  <si>
    <t>PD-1155</t>
  </si>
  <si>
    <t>Strathmore #10 Envelopes,</t>
  </si>
  <si>
    <t>PD-116</t>
  </si>
  <si>
    <t>Redi-Strip #10 Envelopes,</t>
  </si>
  <si>
    <t>PD-1162</t>
  </si>
  <si>
    <t>Gould Plastics 9-Pocket P</t>
  </si>
  <si>
    <t>PD-1164</t>
  </si>
  <si>
    <t>Catalog Binders with Expa</t>
  </si>
  <si>
    <t>PD-1166</t>
  </si>
  <si>
    <t>Fellowes Bankers Box Recy</t>
  </si>
  <si>
    <t>PD-1167</t>
  </si>
  <si>
    <t>Desktop 3-Pocket Hot File</t>
  </si>
  <si>
    <t>PD-1169</t>
  </si>
  <si>
    <t>Belkin 5 Outlet SurgeMast</t>
  </si>
  <si>
    <t>PD-1173</t>
  </si>
  <si>
    <t>Xerox 1940</t>
  </si>
  <si>
    <t>PD-1174</t>
  </si>
  <si>
    <t>Green Bar Computer Printo</t>
  </si>
  <si>
    <t>PD-1175</t>
  </si>
  <si>
    <t>Recycled Steel Personal F</t>
  </si>
  <si>
    <t>PD-1176</t>
  </si>
  <si>
    <t>Xerox 194</t>
  </si>
  <si>
    <t>PD-1178</t>
  </si>
  <si>
    <t>Acco Smartsocket Table Su</t>
  </si>
  <si>
    <t>PD-118</t>
  </si>
  <si>
    <t>Rediform Voice Mail Log B</t>
  </si>
  <si>
    <t>PD-1180</t>
  </si>
  <si>
    <t>Xerox 1934</t>
  </si>
  <si>
    <t>PD-1182</t>
  </si>
  <si>
    <t>Xerox 1882</t>
  </si>
  <si>
    <t>PD-1189</t>
  </si>
  <si>
    <t>Sensible Storage WireTech</t>
  </si>
  <si>
    <t>PD-119</t>
  </si>
  <si>
    <t>Avery Hidden Tab Dividers</t>
  </si>
  <si>
    <t>PD-1192</t>
  </si>
  <si>
    <t>3.6 Cubic Foot Counter He</t>
  </si>
  <si>
    <t>PD-1194</t>
  </si>
  <si>
    <t>Safco Industrial Shelving</t>
  </si>
  <si>
    <t>PD-1196</t>
  </si>
  <si>
    <t>Advantus 10-Drawer Portab</t>
  </si>
  <si>
    <t>PD-12</t>
  </si>
  <si>
    <t>Wilson Jones Turn Tabs Bi</t>
  </si>
  <si>
    <t>PD-120</t>
  </si>
  <si>
    <t>Insertable Tab Post Binde</t>
  </si>
  <si>
    <t>PD-1204</t>
  </si>
  <si>
    <t>Carina Media Storage Towe</t>
  </si>
  <si>
    <t>PD-1205</t>
  </si>
  <si>
    <t>Tyvek Interoffice Envelop</t>
  </si>
  <si>
    <t>PD-1206</t>
  </si>
  <si>
    <t>Holmes Replacement Filter</t>
  </si>
  <si>
    <t>PD-1207</t>
  </si>
  <si>
    <t>Fellowes Mobile File Cart</t>
  </si>
  <si>
    <t>PD-121</t>
  </si>
  <si>
    <t>Smead Alpha-Z Color-Coded</t>
  </si>
  <si>
    <t>PD-1211</t>
  </si>
  <si>
    <t>GBC ProClick Punch Bindin</t>
  </si>
  <si>
    <t>PD-1217</t>
  </si>
  <si>
    <t>Space Solutions Commercia</t>
  </si>
  <si>
    <t>PD-1219</t>
  </si>
  <si>
    <t>Fellowes Bankers Box Stax</t>
  </si>
  <si>
    <t>PD-122</t>
  </si>
  <si>
    <t>Dixon Ticonderoga Maple C</t>
  </si>
  <si>
    <t>PD-1221</t>
  </si>
  <si>
    <t>Kensington 4 Outlet Maste</t>
  </si>
  <si>
    <t>PD-1227</t>
  </si>
  <si>
    <t>Airmail Envelopes</t>
  </si>
  <si>
    <t>PD-1228</t>
  </si>
  <si>
    <t>Ames Color-File Green Dia</t>
  </si>
  <si>
    <t>PD-1229</t>
  </si>
  <si>
    <t>GBC DocuBind TL200 Manual</t>
  </si>
  <si>
    <t>PD-1234</t>
  </si>
  <si>
    <t xml:space="preserve">Belkin 8-Outlet Premiere </t>
  </si>
  <si>
    <t>PD-124</t>
  </si>
  <si>
    <t>Adams "While You Were Out</t>
  </si>
  <si>
    <t>PD-1242</t>
  </si>
  <si>
    <t>Safco Industrial Wire She</t>
  </si>
  <si>
    <t>PD-125</t>
  </si>
  <si>
    <t>Avery 520</t>
  </si>
  <si>
    <t>PD-1257</t>
  </si>
  <si>
    <t>Fellowes Econo/Stor Drawe</t>
  </si>
  <si>
    <t>PD-1259</t>
  </si>
  <si>
    <t xml:space="preserve">Honeywell Quietcare HEPA </t>
  </si>
  <si>
    <t>PD-126</t>
  </si>
  <si>
    <t>Avery 502</t>
  </si>
  <si>
    <t>PD-1260</t>
  </si>
  <si>
    <t>Space Solutions Industria</t>
  </si>
  <si>
    <t>PD-1268</t>
  </si>
  <si>
    <t>Eureka The Boss Lite 10-A</t>
  </si>
  <si>
    <t>PD-127</t>
  </si>
  <si>
    <t>Avery 488</t>
  </si>
  <si>
    <t>PD-1270</t>
  </si>
  <si>
    <t>APC 7 Outlet Network Surg</t>
  </si>
  <si>
    <t>PD-1273</t>
  </si>
  <si>
    <t>Carina 42"Hx23 3/4"W Medi</t>
  </si>
  <si>
    <t>PD-1274</t>
  </si>
  <si>
    <t xml:space="preserve">Carina Double Wide Media </t>
  </si>
  <si>
    <t>PD-1277</t>
  </si>
  <si>
    <t>Safco Steel Mobile File C</t>
  </si>
  <si>
    <t>PD-1278</t>
  </si>
  <si>
    <t>Xerox 1915</t>
  </si>
  <si>
    <t>PD-128</t>
  </si>
  <si>
    <t>Recycled Pressboard Repor</t>
  </si>
  <si>
    <t>PD-1286</t>
  </si>
  <si>
    <t xml:space="preserve">Carina Mini System Audio </t>
  </si>
  <si>
    <t>PD-1289</t>
  </si>
  <si>
    <t xml:space="preserve">Fellowes Officeware Wire </t>
  </si>
  <si>
    <t>PD-129</t>
  </si>
  <si>
    <t>DIXON Oriole Pencils</t>
  </si>
  <si>
    <t>PD-1294</t>
  </si>
  <si>
    <t>Tyvek Side-Opening Peel &amp;</t>
  </si>
  <si>
    <t>PD-13</t>
  </si>
  <si>
    <t>Pressboard Covers with St</t>
  </si>
  <si>
    <t>PD-130</t>
  </si>
  <si>
    <t xml:space="preserve">Bravo II Megaboss 12-Amp </t>
  </si>
  <si>
    <t>PD-1300</t>
  </si>
  <si>
    <t xml:space="preserve">Gould Plastics 18-Pocket </t>
  </si>
  <si>
    <t>PD-1301</t>
  </si>
  <si>
    <t>Premier Electric Letter O</t>
  </si>
  <si>
    <t>Supplies</t>
  </si>
  <si>
    <t>PD-1303</t>
  </si>
  <si>
    <t>GBC ProClick 150 Presenta</t>
  </si>
  <si>
    <t>PD-1304</t>
  </si>
  <si>
    <t>Fellowes Stor/Drawer Stee</t>
  </si>
  <si>
    <t>PD-1309</t>
  </si>
  <si>
    <t>Iceberg Mobile Mega Data/</t>
  </si>
  <si>
    <t>PD-131</t>
  </si>
  <si>
    <t>Avery 509</t>
  </si>
  <si>
    <t>PD-1312</t>
  </si>
  <si>
    <t>Dot Matrix Printer Tape R</t>
  </si>
  <si>
    <t>PD-1313</t>
  </si>
  <si>
    <t>GBC Therma-A-Bind 250T El</t>
  </si>
  <si>
    <t>PD-1314</t>
  </si>
  <si>
    <t>Recycled Data-Pak for Arc</t>
  </si>
  <si>
    <t>PD-132</t>
  </si>
  <si>
    <t>Permanent Self-Adhesive F</t>
  </si>
  <si>
    <t>PD-133</t>
  </si>
  <si>
    <t>Cardinal Slant-D Ring Bin</t>
  </si>
  <si>
    <t>PD-1330</t>
  </si>
  <si>
    <t>Avanti 1.7 Cu. Ft. Refrig</t>
  </si>
  <si>
    <t>PD-1331</t>
  </si>
  <si>
    <t>Tennsco Regal Shelving Un</t>
  </si>
  <si>
    <t>PD-134</t>
  </si>
  <si>
    <t>Avery 494</t>
  </si>
  <si>
    <t>PD-1340</t>
  </si>
  <si>
    <t>Eureka The Boss Plus 12-A</t>
  </si>
  <si>
    <t>PD-1342</t>
  </si>
  <si>
    <t>Multicolor Computer Print</t>
  </si>
  <si>
    <t>PD-1343</t>
  </si>
  <si>
    <t>Xerox 189</t>
  </si>
  <si>
    <t>PD-135</t>
  </si>
  <si>
    <t>Newell 337</t>
  </si>
  <si>
    <t>PD-1355</t>
  </si>
  <si>
    <t>SAFCO Commercial Wire She</t>
  </si>
  <si>
    <t>PD-1358</t>
  </si>
  <si>
    <t>Stur-D-Stor Shelving, Ver</t>
  </si>
  <si>
    <t>PD-136</t>
  </si>
  <si>
    <t>Newell 313</t>
  </si>
  <si>
    <t>PD-1360</t>
  </si>
  <si>
    <t>Fellowes Recycled Storage</t>
  </si>
  <si>
    <t>PD-1368</t>
  </si>
  <si>
    <t>SAFCO Boltless Steel Shel</t>
  </si>
  <si>
    <t>PD-137</t>
  </si>
  <si>
    <t>Crayola Colored Pencils</t>
  </si>
  <si>
    <t>PD-1370</t>
  </si>
  <si>
    <t>Space Solutions HD Indust</t>
  </si>
  <si>
    <t>PD-1377</t>
  </si>
  <si>
    <t>Compact Automatic Electri</t>
  </si>
  <si>
    <t>PD-138</t>
  </si>
  <si>
    <t>Newell 350</t>
  </si>
  <si>
    <t>PD-139</t>
  </si>
  <si>
    <t>Acco Hot Clips Clips to G</t>
  </si>
  <si>
    <t>PD-1395</t>
  </si>
  <si>
    <t>Honeywell Enviracaire Por</t>
  </si>
  <si>
    <t>PD-140</t>
  </si>
  <si>
    <t>Storex Flexible Poly Bind</t>
  </si>
  <si>
    <t>PD-1406</t>
  </si>
  <si>
    <t>Fellowes Super Stor/Drawe</t>
  </si>
  <si>
    <t>PD-141</t>
  </si>
  <si>
    <t xml:space="preserve">GBC Instant Index System </t>
  </si>
  <si>
    <t>PD-1411</t>
  </si>
  <si>
    <t>Mini 13-1/2 Capacity Data</t>
  </si>
  <si>
    <t>PD-1416</t>
  </si>
  <si>
    <t>Tennsco Stur-D-Stor Boltl</t>
  </si>
  <si>
    <t>PD-142</t>
  </si>
  <si>
    <t>Economy #2 Pencils</t>
  </si>
  <si>
    <t>PD-1422</t>
  </si>
  <si>
    <t>Ibico EB-19 Dual Function</t>
  </si>
  <si>
    <t>PD-1424</t>
  </si>
  <si>
    <t>Hunt BOSTON Model 1606 Hi</t>
  </si>
  <si>
    <t>PD-1426</t>
  </si>
  <si>
    <t>Fellowes Strictly Busines</t>
  </si>
  <si>
    <t>PD-1427</t>
  </si>
  <si>
    <t>Fellowes High-Stak Drawer</t>
  </si>
  <si>
    <t>PD-1429</t>
  </si>
  <si>
    <t xml:space="preserve">Hot File 7-Pocket, Floor </t>
  </si>
  <si>
    <t>PD-143</t>
  </si>
  <si>
    <t>Blackstonian Pencils</t>
  </si>
  <si>
    <t>PD-1431</t>
  </si>
  <si>
    <t>Letter Size Cart</t>
  </si>
  <si>
    <t>PD-144</t>
  </si>
  <si>
    <t>Avery Fluorescent Highlig</t>
  </si>
  <si>
    <t>PD-145</t>
  </si>
  <si>
    <t>Cardinal Poly Pocket Divi</t>
  </si>
  <si>
    <t>PD-1450</t>
  </si>
  <si>
    <t xml:space="preserve">Dual Level, Single-Width </t>
  </si>
  <si>
    <t>PD-1456</t>
  </si>
  <si>
    <t>GBC DocuBind 300 Electric</t>
  </si>
  <si>
    <t>PD-146</t>
  </si>
  <si>
    <t xml:space="preserve">SpineVue Locking Slant-D </t>
  </si>
  <si>
    <t>PD-1464</t>
  </si>
  <si>
    <t>Economy Rollaway Files</t>
  </si>
  <si>
    <t>PD-1465</t>
  </si>
  <si>
    <t>1.7 Cubic Foot Compact "C</t>
  </si>
  <si>
    <t>PD-1466</t>
  </si>
  <si>
    <t xml:space="preserve">Office Impressions Heavy </t>
  </si>
  <si>
    <t>PD-1468</t>
  </si>
  <si>
    <t>24 Capacity Maxi Data Bin</t>
  </si>
  <si>
    <t>PD-147</t>
  </si>
  <si>
    <t>Rogers Handheld Barrel Pe</t>
  </si>
  <si>
    <t>PD-1477</t>
  </si>
  <si>
    <t>Tennsco Double-Tier Locke</t>
  </si>
  <si>
    <t>PD-1478</t>
  </si>
  <si>
    <t>Standard Rollaway File wi</t>
  </si>
  <si>
    <t>PD-148</t>
  </si>
  <si>
    <t>Prang Drawing Pencil Set</t>
  </si>
  <si>
    <t>PD-1481</t>
  </si>
  <si>
    <t>Avanti 4.4 Cu. Ft. Refrig</t>
  </si>
  <si>
    <t>PD-1483</t>
  </si>
  <si>
    <t>Adjustable Depth Letter/L</t>
  </si>
  <si>
    <t>PD-1488</t>
  </si>
  <si>
    <t>Fellowes Staxonsteel Draw</t>
  </si>
  <si>
    <t>PD-149</t>
  </si>
  <si>
    <t>Newell 318</t>
  </si>
  <si>
    <t>PD-150</t>
  </si>
  <si>
    <t>Newell 344</t>
  </si>
  <si>
    <t>PD-151</t>
  </si>
  <si>
    <t>Acco Side-Punched Convent</t>
  </si>
  <si>
    <t>PD-1514</t>
  </si>
  <si>
    <t>Sanyo 2.5 Cubic Foot Mid-</t>
  </si>
  <si>
    <t>PD-152</t>
  </si>
  <si>
    <t>Hoover Commercial Lightwe</t>
  </si>
  <si>
    <t>PD-1520</t>
  </si>
  <si>
    <t xml:space="preserve">GBC Ibimaster 500 Manual </t>
  </si>
  <si>
    <t>PD-1529</t>
  </si>
  <si>
    <t xml:space="preserve">Premier Automatic Letter </t>
  </si>
  <si>
    <t>PD-153</t>
  </si>
  <si>
    <t>OIC Bulk Pack Metal Binde</t>
  </si>
  <si>
    <t>PD-1531</t>
  </si>
  <si>
    <t>Ibico Hi-Tech Manual Bind</t>
  </si>
  <si>
    <t>PD-154</t>
  </si>
  <si>
    <t>Self-Adhesive Ring Binder</t>
  </si>
  <si>
    <t>PD-1540</t>
  </si>
  <si>
    <t>Tennsco 6- and 18-Compart</t>
  </si>
  <si>
    <t>PD-1547</t>
  </si>
  <si>
    <t>Tennsco Snap-Together Ope</t>
  </si>
  <si>
    <t>PD-155</t>
  </si>
  <si>
    <t>SANFORD Liquid Accent Tan</t>
  </si>
  <si>
    <t>PD-1552</t>
  </si>
  <si>
    <t>Hoover Upright Vacuum Wit</t>
  </si>
  <si>
    <t>PD-1553</t>
  </si>
  <si>
    <t xml:space="preserve">Sauder Facets Collection </t>
  </si>
  <si>
    <t>PD-156</t>
  </si>
  <si>
    <t>Acco Clips to Go Binder C</t>
  </si>
  <si>
    <t>PD-1562</t>
  </si>
  <si>
    <t>Sanyo Counter Height Refr</t>
  </si>
  <si>
    <t>PD-157</t>
  </si>
  <si>
    <t>OIC Colored Binder Clips,</t>
  </si>
  <si>
    <t>PD-1572</t>
  </si>
  <si>
    <t>Hoover Shoulder Vac Comme</t>
  </si>
  <si>
    <t>PD-1574</t>
  </si>
  <si>
    <t>Hoover WindTunnel Plus Ca</t>
  </si>
  <si>
    <t>PD-1575</t>
  </si>
  <si>
    <t>Ibico Ibimaster 300 Manua</t>
  </si>
  <si>
    <t>PD-1576</t>
  </si>
  <si>
    <t>Tennsco Single-Tier Locke</t>
  </si>
  <si>
    <t>PD-1579</t>
  </si>
  <si>
    <t>Fellowes PB300 Plastic Co</t>
  </si>
  <si>
    <t>PD-158</t>
  </si>
  <si>
    <t xml:space="preserve">Avery Premier Heavy-Duty </t>
  </si>
  <si>
    <t>PD-1587</t>
  </si>
  <si>
    <t>Deluxe Rollaway Locking F</t>
  </si>
  <si>
    <t>PD-1588</t>
  </si>
  <si>
    <t>Smead Adjustable Mobile F</t>
  </si>
  <si>
    <t>PD-159</t>
  </si>
  <si>
    <t>Avery Durable Binders</t>
  </si>
  <si>
    <t>PD-1598</t>
  </si>
  <si>
    <t>Tennsco 16-Compartment Lo</t>
  </si>
  <si>
    <t>PD-16</t>
  </si>
  <si>
    <t>OIC Binder Clips, Mini, 1</t>
  </si>
  <si>
    <t>PD-160</t>
  </si>
  <si>
    <t>Avery 514</t>
  </si>
  <si>
    <t>PD-1605</t>
  </si>
  <si>
    <t>GBC DocuBind TL300 Electr</t>
  </si>
  <si>
    <t>PD-1606</t>
  </si>
  <si>
    <t>Martin Yale Chadless Open</t>
  </si>
  <si>
    <t>PD-1609</t>
  </si>
  <si>
    <t>Fellowes PB500 Electric P</t>
  </si>
  <si>
    <t>PD-161</t>
  </si>
  <si>
    <t>Avery 49</t>
  </si>
  <si>
    <t>PD-1611</t>
  </si>
  <si>
    <t>GBC DocuBind P400 Electri</t>
  </si>
  <si>
    <t>PD-1615</t>
  </si>
  <si>
    <t>High Speed Automatic Elec</t>
  </si>
  <si>
    <t>PD-1616</t>
  </si>
  <si>
    <t>Ibico EPK-21 Electric Bin</t>
  </si>
  <si>
    <t>PD-162</t>
  </si>
  <si>
    <t>Newell 335</t>
  </si>
  <si>
    <t>PD-163</t>
  </si>
  <si>
    <t>Newell 32</t>
  </si>
  <si>
    <t>PD-164</t>
  </si>
  <si>
    <t>Avery 492</t>
  </si>
  <si>
    <t>PD-165</t>
  </si>
  <si>
    <t>Avery 512</t>
  </si>
  <si>
    <t>PD-166</t>
  </si>
  <si>
    <t>Staple-on labels</t>
  </si>
  <si>
    <t>PD-167</t>
  </si>
  <si>
    <t>Avery 482</t>
  </si>
  <si>
    <t>PD-168</t>
  </si>
  <si>
    <t>GBC White Gloss Covers, P</t>
  </si>
  <si>
    <t>PD-169</t>
  </si>
  <si>
    <t>Convenience Packs of Busi</t>
  </si>
  <si>
    <t>PD-17</t>
  </si>
  <si>
    <t>Acco Economy Flexible Pol</t>
  </si>
  <si>
    <t>PD-171</t>
  </si>
  <si>
    <t>Acme Value Line Scissors</t>
  </si>
  <si>
    <t>PD-172</t>
  </si>
  <si>
    <t>Newell 332</t>
  </si>
  <si>
    <t>PD-173</t>
  </si>
  <si>
    <t>Prang Colored Pencils</t>
  </si>
  <si>
    <t>PD-174</t>
  </si>
  <si>
    <t>Black Avery Memo-Size 3-R</t>
  </si>
  <si>
    <t>PD-175</t>
  </si>
  <si>
    <t>Newell 338</t>
  </si>
  <si>
    <t>PD-176</t>
  </si>
  <si>
    <t>Avery 501</t>
  </si>
  <si>
    <t>PD-177</t>
  </si>
  <si>
    <t>Avery 52</t>
  </si>
  <si>
    <t>PD-178</t>
  </si>
  <si>
    <t>"While you Were Out" Mess</t>
  </si>
  <si>
    <t>PD-179</t>
  </si>
  <si>
    <t xml:space="preserve">Premium Writing Pencils, </t>
  </si>
  <si>
    <t>PD-18</t>
  </si>
  <si>
    <t>Wilson Jones Impact Binde</t>
  </si>
  <si>
    <t>PD-180</t>
  </si>
  <si>
    <t>Recycled Easel Ring Binde</t>
  </si>
  <si>
    <t>PD-181</t>
  </si>
  <si>
    <t>Dixon Ticonderoga Pencils</t>
  </si>
  <si>
    <t>PD-182</t>
  </si>
  <si>
    <t xml:space="preserve">Woodgrain Magazine Files </t>
  </si>
  <si>
    <t>PD-183</t>
  </si>
  <si>
    <t>Accohide Poly Flexible Ri</t>
  </si>
  <si>
    <t>PD-185</t>
  </si>
  <si>
    <t>Manco Dry-Lighter Erasabl</t>
  </si>
  <si>
    <t>PD-186</t>
  </si>
  <si>
    <t>Acco Pressboard Covers wi</t>
  </si>
  <si>
    <t>PD-188</t>
  </si>
  <si>
    <t>Avery 481</t>
  </si>
  <si>
    <t>PD-19</t>
  </si>
  <si>
    <t>OIC Thumb-Tacks</t>
  </si>
  <si>
    <t>PD-190</t>
  </si>
  <si>
    <t>Avery 511</t>
  </si>
  <si>
    <t>PD-191</t>
  </si>
  <si>
    <t>Avery 497</t>
  </si>
  <si>
    <t>PD-192</t>
  </si>
  <si>
    <t>Peel &amp; Seel Envelopes</t>
  </si>
  <si>
    <t>PD-193</t>
  </si>
  <si>
    <t xml:space="preserve">Serrated Blade or Curved </t>
  </si>
  <si>
    <t>PD-195</t>
  </si>
  <si>
    <t>Self-Adhesive Removable L</t>
  </si>
  <si>
    <t>PD-196</t>
  </si>
  <si>
    <t>Avery 518</t>
  </si>
  <si>
    <t>PD-197</t>
  </si>
  <si>
    <t xml:space="preserve">Ibico Presentation Index </t>
  </si>
  <si>
    <t>PD-198</t>
  </si>
  <si>
    <t xml:space="preserve">Fluorescent Highlighters </t>
  </si>
  <si>
    <t>PD-199</t>
  </si>
  <si>
    <t>Heavy-Duty E-Z-D Binders</t>
  </si>
  <si>
    <t>PD-2</t>
  </si>
  <si>
    <t>Round Ring Binders</t>
  </si>
  <si>
    <t>PD-20</t>
  </si>
  <si>
    <t>Fellowes Black Plastic Co</t>
  </si>
  <si>
    <t>PD-200</t>
  </si>
  <si>
    <t>Newell 342</t>
  </si>
  <si>
    <t>PD-201</t>
  </si>
  <si>
    <t>Newell 329</t>
  </si>
  <si>
    <t>PD-202</t>
  </si>
  <si>
    <t>Sanford Colorific Eraseab</t>
  </si>
  <si>
    <t>PD-203</t>
  </si>
  <si>
    <t>Newell 321</t>
  </si>
  <si>
    <t>PD-204</t>
  </si>
  <si>
    <t>Newell 351</t>
  </si>
  <si>
    <t>PD-205</t>
  </si>
  <si>
    <t>Newell 348</t>
  </si>
  <si>
    <t>PD-206</t>
  </si>
  <si>
    <t>Newell 35</t>
  </si>
  <si>
    <t>PD-207</t>
  </si>
  <si>
    <t>Tops Wirebound Message Lo</t>
  </si>
  <si>
    <t>PD-208</t>
  </si>
  <si>
    <t>Avery 476</t>
  </si>
  <si>
    <t>PD-209</t>
  </si>
  <si>
    <t>ACCOHIDE 3-Ring Binder, B</t>
  </si>
  <si>
    <t>PD-21</t>
  </si>
  <si>
    <t>Avery Binder Labels</t>
  </si>
  <si>
    <t>PD-210</t>
  </si>
  <si>
    <t>#10 Gummed Flap White Env</t>
  </si>
  <si>
    <t>PD-211</t>
  </si>
  <si>
    <t>BIC Brite Liner Highlight</t>
  </si>
  <si>
    <t>PD-212</t>
  </si>
  <si>
    <t xml:space="preserve">Avery Durable Slant Ring </t>
  </si>
  <si>
    <t>PD-216</t>
  </si>
  <si>
    <t>Avoid Verbal Orders Carbo</t>
  </si>
  <si>
    <t>PD-217</t>
  </si>
  <si>
    <t>Avery Hi-Liter Fluorescen</t>
  </si>
  <si>
    <t>PD-218</t>
  </si>
  <si>
    <t>Newell 320</t>
  </si>
  <si>
    <t>PD-219</t>
  </si>
  <si>
    <t>Xerox 1900</t>
  </si>
  <si>
    <t>PD-22</t>
  </si>
  <si>
    <t>Binder Clips by OIC</t>
  </si>
  <si>
    <t>PD-220</t>
  </si>
  <si>
    <t>GBC Plasticlear Binding C</t>
  </si>
  <si>
    <t>PD-221</t>
  </si>
  <si>
    <t>Eureka Sanitaire  Multi-P</t>
  </si>
  <si>
    <t>PD-222</t>
  </si>
  <si>
    <t xml:space="preserve">Bionaire 99.97% HEPA Air </t>
  </si>
  <si>
    <t>PD-223</t>
  </si>
  <si>
    <t>Grip Seal Envelopes</t>
  </si>
  <si>
    <t>PD-224</t>
  </si>
  <si>
    <t>Avery Poly Binder Pockets</t>
  </si>
  <si>
    <t>PD-225</t>
  </si>
  <si>
    <t>OIC Binder Clips</t>
  </si>
  <si>
    <t>PD-226</t>
  </si>
  <si>
    <t>Avery Non-Stick Binders</t>
  </si>
  <si>
    <t>PD-227</t>
  </si>
  <si>
    <t>Telephone Message Books w</t>
  </si>
  <si>
    <t>PD-228</t>
  </si>
  <si>
    <t xml:space="preserve">Avery Durable Plastic 1" </t>
  </si>
  <si>
    <t>PD-229</t>
  </si>
  <si>
    <t>Ampad Poly Cover Wireboun</t>
  </si>
  <si>
    <t>PD-230</t>
  </si>
  <si>
    <t>Loose Memo Sheets</t>
  </si>
  <si>
    <t>PD-231</t>
  </si>
  <si>
    <t>Staple remover</t>
  </si>
  <si>
    <t>PD-232</t>
  </si>
  <si>
    <t>Avery 487</t>
  </si>
  <si>
    <t>PD-233</t>
  </si>
  <si>
    <t>Colored Envelopes</t>
  </si>
  <si>
    <t>PD-234</t>
  </si>
  <si>
    <t>Avery 517</t>
  </si>
  <si>
    <t>PD-235</t>
  </si>
  <si>
    <t>Binney &amp; Smith Crayola Me</t>
  </si>
  <si>
    <t>PD-237</t>
  </si>
  <si>
    <t>Rubber Band Ball</t>
  </si>
  <si>
    <t>PD-238</t>
  </si>
  <si>
    <t>Avery 480</t>
  </si>
  <si>
    <t>PD-24</t>
  </si>
  <si>
    <t>Prestige Round Ring Binde</t>
  </si>
  <si>
    <t>PD-240</t>
  </si>
  <si>
    <t>Avery 496</t>
  </si>
  <si>
    <t>PD-241</t>
  </si>
  <si>
    <t>Plymouth Boxed Rubber Ban</t>
  </si>
  <si>
    <t>PD-242</t>
  </si>
  <si>
    <t xml:space="preserve">Sterling Rubber Bands by </t>
  </si>
  <si>
    <t>PD-243</t>
  </si>
  <si>
    <t xml:space="preserve">While You Were Out Pads, </t>
  </si>
  <si>
    <t>PD-245</t>
  </si>
  <si>
    <t>Durable Pressboard Binder</t>
  </si>
  <si>
    <t>PD-246</t>
  </si>
  <si>
    <t>Acco Hanging Data Binders</t>
  </si>
  <si>
    <t>PD-248</t>
  </si>
  <si>
    <t>TOPS Voice Message Log Bo</t>
  </si>
  <si>
    <t>PD-249</t>
  </si>
  <si>
    <t xml:space="preserve">Avery Hi-Liter Pen Style </t>
  </si>
  <si>
    <t>PD-251</t>
  </si>
  <si>
    <t>Tuff Stuff Recycled Round</t>
  </si>
  <si>
    <t>PD-252</t>
  </si>
  <si>
    <t>GBC Durable Plastic Cover</t>
  </si>
  <si>
    <t>PD-253</t>
  </si>
  <si>
    <t>Acme Kleen Earth Office S</t>
  </si>
  <si>
    <t>PD-254</t>
  </si>
  <si>
    <t>Mead 1st Gear 2" Zipper B</t>
  </si>
  <si>
    <t>PD-255</t>
  </si>
  <si>
    <t>Commercial WindTunnel Cle</t>
  </si>
  <si>
    <t>PD-256</t>
  </si>
  <si>
    <t>Faber Castell Col-Erase P</t>
  </si>
  <si>
    <t>PD-257</t>
  </si>
  <si>
    <t>Avery 508</t>
  </si>
  <si>
    <t>PD-258</t>
  </si>
  <si>
    <t>Advantus Map Pennant Flag</t>
  </si>
  <si>
    <t>PD-26</t>
  </si>
  <si>
    <t>Universal Recycled Hangin</t>
  </si>
  <si>
    <t>PD-260</t>
  </si>
  <si>
    <t xml:space="preserve">Cardinal Holdit Business </t>
  </si>
  <si>
    <t>PD-261</t>
  </si>
  <si>
    <t>4009 Highlighters by Sanf</t>
  </si>
  <si>
    <t>PD-262</t>
  </si>
  <si>
    <t>Xerox 1989</t>
  </si>
  <si>
    <t>PD-263</t>
  </si>
  <si>
    <t>Xerox 1949</t>
  </si>
  <si>
    <t>PD-264</t>
  </si>
  <si>
    <t>Avery 513</t>
  </si>
  <si>
    <t>PD-265</t>
  </si>
  <si>
    <t>Holmes Cool Mist Humidifi</t>
  </si>
  <si>
    <t>PD-266</t>
  </si>
  <si>
    <t>Xerox 1897</t>
  </si>
  <si>
    <t>PD-268</t>
  </si>
  <si>
    <t>Unpadded Memo Slips</t>
  </si>
  <si>
    <t>PD-269</t>
  </si>
  <si>
    <t>Square Ring Data Binders,</t>
  </si>
  <si>
    <t>PD-27</t>
  </si>
  <si>
    <t>Avery Heavy-Duty EZD View</t>
  </si>
  <si>
    <t>PD-270</t>
  </si>
  <si>
    <t>Avery 506</t>
  </si>
  <si>
    <t>PD-271</t>
  </si>
  <si>
    <t>Newell 325</t>
  </si>
  <si>
    <t>PD-272</t>
  </si>
  <si>
    <t>Avery 491</t>
  </si>
  <si>
    <t>PD-273</t>
  </si>
  <si>
    <t>Newell Chalk Holder</t>
  </si>
  <si>
    <t>PD-274</t>
  </si>
  <si>
    <t>Avery 05222 Permanent Sel</t>
  </si>
  <si>
    <t>PD-276</t>
  </si>
  <si>
    <t>SlimView Poly Binder, 3/8</t>
  </si>
  <si>
    <t>PD-277</t>
  </si>
  <si>
    <t>Important Message Pads, 5</t>
  </si>
  <si>
    <t>PD-278</t>
  </si>
  <si>
    <t>GBC Premium Transparent C</t>
  </si>
  <si>
    <t>PD-279</t>
  </si>
  <si>
    <t>Xerox 1928</t>
  </si>
  <si>
    <t>PD-28</t>
  </si>
  <si>
    <t>BIC Brite Liner Grip High</t>
  </si>
  <si>
    <t>PD-280</t>
  </si>
  <si>
    <t>Astroparche Fine Business</t>
  </si>
  <si>
    <t>PD-281</t>
  </si>
  <si>
    <t>Xerox 1963</t>
  </si>
  <si>
    <t>PD-282</t>
  </si>
  <si>
    <t>Xerox 1954</t>
  </si>
  <si>
    <t>PD-283</t>
  </si>
  <si>
    <t xml:space="preserve">Storex DuraTech Recycled </t>
  </si>
  <si>
    <t>PD-285</t>
  </si>
  <si>
    <t>Dixon Prang Watercolor Pe</t>
  </si>
  <si>
    <t>PD-286</t>
  </si>
  <si>
    <t>Pressboard Data Binder, C</t>
  </si>
  <si>
    <t>PD-287</t>
  </si>
  <si>
    <t>Pressboard Data Binders b</t>
  </si>
  <si>
    <t>PD-289</t>
  </si>
  <si>
    <t>Acco D-Ring Binder w/Dubl</t>
  </si>
  <si>
    <t>PD-29</t>
  </si>
  <si>
    <t>Prang Dustless Chalk Stic</t>
  </si>
  <si>
    <t>PD-290</t>
  </si>
  <si>
    <t>Xerox 1962</t>
  </si>
  <si>
    <t>PD-291</t>
  </si>
  <si>
    <t>Xerox 1971</t>
  </si>
  <si>
    <t>PD-292</t>
  </si>
  <si>
    <t>Xerox 199</t>
  </si>
  <si>
    <t>PD-293</t>
  </si>
  <si>
    <t>Sanford Colorific Scented</t>
  </si>
  <si>
    <t>PD-294</t>
  </si>
  <si>
    <t>Trimflex Flexible Post Bi</t>
  </si>
  <si>
    <t>PD-296</t>
  </si>
  <si>
    <t>Xerox 1953</t>
  </si>
  <si>
    <t>PD-297</t>
  </si>
  <si>
    <t>Newell 341</t>
  </si>
  <si>
    <t>PD-298</t>
  </si>
  <si>
    <t>Xerox 1927</t>
  </si>
  <si>
    <t>PD-299</t>
  </si>
  <si>
    <t>Newell 347</t>
  </si>
  <si>
    <t>PD-3</t>
  </si>
  <si>
    <t>Avery Triangle Shaped She</t>
  </si>
  <si>
    <t>PD-30</t>
  </si>
  <si>
    <t>Computer Printout Index T</t>
  </si>
  <si>
    <t>PD-300</t>
  </si>
  <si>
    <t xml:space="preserve">TOPS "Important Message" </t>
  </si>
  <si>
    <t>PD-301</t>
  </si>
  <si>
    <t>Acco PRESSTEX Data Binder</t>
  </si>
  <si>
    <t>PD-303</t>
  </si>
  <si>
    <t>3M Organizer Strips</t>
  </si>
  <si>
    <t>PD-305</t>
  </si>
  <si>
    <t>Ampad Gold Fibre Wireboun</t>
  </si>
  <si>
    <t>PD-306</t>
  </si>
  <si>
    <t>Avery Durable Poly Binder</t>
  </si>
  <si>
    <t>PD-307</t>
  </si>
  <si>
    <t>DIXON Ticonderoga Erasabl</t>
  </si>
  <si>
    <t>PD-308</t>
  </si>
  <si>
    <t>Newell 314</t>
  </si>
  <si>
    <t>PD-309</t>
  </si>
  <si>
    <t>Plastic Stacking Crates &amp;</t>
  </si>
  <si>
    <t>PD-31</t>
  </si>
  <si>
    <t>Avery Self-Adhesive Photo</t>
  </si>
  <si>
    <t>PD-310</t>
  </si>
  <si>
    <t>Avery Heavy-Duty EZD  Bin</t>
  </si>
  <si>
    <t>PD-312</t>
  </si>
  <si>
    <t>Hoover Portapower Portabl</t>
  </si>
  <si>
    <t>PD-313</t>
  </si>
  <si>
    <t>Spiral Phone Message Book</t>
  </si>
  <si>
    <t>PD-314</t>
  </si>
  <si>
    <t>Ampad #10 Peel &amp; Seel Hol</t>
  </si>
  <si>
    <t>PD-316</t>
  </si>
  <si>
    <t>GBC Prepunched Paper, 19-</t>
  </si>
  <si>
    <t>PD-317</t>
  </si>
  <si>
    <t>Advantus T-Pin Paper Clip</t>
  </si>
  <si>
    <t>PD-318</t>
  </si>
  <si>
    <t>Xerox 1924</t>
  </si>
  <si>
    <t>PD-319</t>
  </si>
  <si>
    <t>Avery Binding System Hidd</t>
  </si>
  <si>
    <t>PD-32</t>
  </si>
  <si>
    <t>Newell 3-Hole Punched Pla</t>
  </si>
  <si>
    <t>PD-320</t>
  </si>
  <si>
    <t>Wilson Jones Clip &amp; Carry</t>
  </si>
  <si>
    <t>PD-321</t>
  </si>
  <si>
    <t>Newell 312</t>
  </si>
  <si>
    <t>PD-322</t>
  </si>
  <si>
    <t>Acco Translucent Poly Rin</t>
  </si>
  <si>
    <t>PD-323</t>
  </si>
  <si>
    <t>Things To Do Today Pad</t>
  </si>
  <si>
    <t>PD-324</t>
  </si>
  <si>
    <t>Adams Telephone Message B</t>
  </si>
  <si>
    <t>PD-326</t>
  </si>
  <si>
    <t>Storex Dura Pro Binders</t>
  </si>
  <si>
    <t>PD-327</t>
  </si>
  <si>
    <t xml:space="preserve">Wirebound Message Books, </t>
  </si>
  <si>
    <t>PD-328</t>
  </si>
  <si>
    <t>Universal Premium White C</t>
  </si>
  <si>
    <t>PD-329</t>
  </si>
  <si>
    <t>Xerox 1903</t>
  </si>
  <si>
    <t>PD-33</t>
  </si>
  <si>
    <t>Presstex Flexible Ring Bi</t>
  </si>
  <si>
    <t>PD-330</t>
  </si>
  <si>
    <t>Avery Hanging File Binder</t>
  </si>
  <si>
    <t>PD-331</t>
  </si>
  <si>
    <t>Xerox 1947</t>
  </si>
  <si>
    <t>PD-332</t>
  </si>
  <si>
    <t>Dixon Ticonderoga Erasabl</t>
  </si>
  <si>
    <t>PD-333</t>
  </si>
  <si>
    <t>Xerox 1974</t>
  </si>
  <si>
    <t>PD-334</t>
  </si>
  <si>
    <t>DXL Angle-View Binders wi</t>
  </si>
  <si>
    <t>PD-337</t>
  </si>
  <si>
    <t>Staples in misc. colors</t>
  </si>
  <si>
    <t>PD-338</t>
  </si>
  <si>
    <t xml:space="preserve">Zebra Zazzle Fluorescent </t>
  </si>
  <si>
    <t>PD-339</t>
  </si>
  <si>
    <t>Col-Erase Pencils with Er</t>
  </si>
  <si>
    <t>PD-34</t>
  </si>
  <si>
    <t>Design Ebony Sketching Pe</t>
  </si>
  <si>
    <t>PD-340</t>
  </si>
  <si>
    <t>UniKeep View Case Binders</t>
  </si>
  <si>
    <t>PD-341</t>
  </si>
  <si>
    <t>Newell 316</t>
  </si>
  <si>
    <t>PD-342</t>
  </si>
  <si>
    <t>Newell 331</t>
  </si>
  <si>
    <t>PD-343</t>
  </si>
  <si>
    <t>Color-Coded Legal Exhibit</t>
  </si>
  <si>
    <t>PD-344</t>
  </si>
  <si>
    <t>Avery 478</t>
  </si>
  <si>
    <t>PD-349</t>
  </si>
  <si>
    <t>GBC Standard Therm-A-Bind</t>
  </si>
  <si>
    <t>PD-35</t>
  </si>
  <si>
    <t>Nontoxic Chalk</t>
  </si>
  <si>
    <t>PD-350</t>
  </si>
  <si>
    <t>Xerox 1970</t>
  </si>
  <si>
    <t>PD-352</t>
  </si>
  <si>
    <t>Avery 499</t>
  </si>
  <si>
    <t>PD-353</t>
  </si>
  <si>
    <t>Xerox 198</t>
  </si>
  <si>
    <t>PD-354</t>
  </si>
  <si>
    <t>Avery White Multi-Purpose</t>
  </si>
  <si>
    <t>PD-355</t>
  </si>
  <si>
    <t>Xerox 22</t>
  </si>
  <si>
    <t>PD-356</t>
  </si>
  <si>
    <t xml:space="preserve">Hammermill CopyPlus Copy </t>
  </si>
  <si>
    <t>PD-357</t>
  </si>
  <si>
    <t>Avery 483</t>
  </si>
  <si>
    <t>PD-358</t>
  </si>
  <si>
    <t>Advantus Plastic Paper Cl</t>
  </si>
  <si>
    <t>PD-360</t>
  </si>
  <si>
    <t>GBC Standard Plastic Bind</t>
  </si>
  <si>
    <t>PD-363</t>
  </si>
  <si>
    <t>Cardinal HOLDit! Binder I</t>
  </si>
  <si>
    <t>PD-364</t>
  </si>
  <si>
    <t>Wilson Jones Standard D-R</t>
  </si>
  <si>
    <t>PD-367</t>
  </si>
  <si>
    <t>Colorific Watercolor Penc</t>
  </si>
  <si>
    <t>PD-368</t>
  </si>
  <si>
    <t>Xerox 1995</t>
  </si>
  <si>
    <t>PD-369</t>
  </si>
  <si>
    <t>Xerox 1931</t>
  </si>
  <si>
    <t>PD-37</t>
  </si>
  <si>
    <t>Newell 310</t>
  </si>
  <si>
    <t>PD-370</t>
  </si>
  <si>
    <t>Xerox 216</t>
  </si>
  <si>
    <t>PD-371</t>
  </si>
  <si>
    <t>Xerox 210</t>
  </si>
  <si>
    <t>PD-372</t>
  </si>
  <si>
    <t>Xerox 1998</t>
  </si>
  <si>
    <t>PD-373</t>
  </si>
  <si>
    <t>Xerox 1946</t>
  </si>
  <si>
    <t>PD-374</t>
  </si>
  <si>
    <t>Xerox 2000</t>
  </si>
  <si>
    <t>PD-375</t>
  </si>
  <si>
    <t>Weyerhaeuser First Choice</t>
  </si>
  <si>
    <t>PD-376</t>
  </si>
  <si>
    <t>Xerox 1905</t>
  </si>
  <si>
    <t>PD-377</t>
  </si>
  <si>
    <t>Xerox 200</t>
  </si>
  <si>
    <t>PD-378</t>
  </si>
  <si>
    <t>Xerox 21</t>
  </si>
  <si>
    <t>PD-379</t>
  </si>
  <si>
    <t>Xerox 225</t>
  </si>
  <si>
    <t>PD-38</t>
  </si>
  <si>
    <t>Newell 326</t>
  </si>
  <si>
    <t>PD-380</t>
  </si>
  <si>
    <t>Xerox 206</t>
  </si>
  <si>
    <t>PD-381</t>
  </si>
  <si>
    <t>Xerox 229</t>
  </si>
  <si>
    <t>PD-382</t>
  </si>
  <si>
    <t>Xerox 213</t>
  </si>
  <si>
    <t>PD-383</t>
  </si>
  <si>
    <t>Xerox 2</t>
  </si>
  <si>
    <t>PD-384</t>
  </si>
  <si>
    <t>Xerox 227</t>
  </si>
  <si>
    <t>PD-385</t>
  </si>
  <si>
    <t>Xerox 1997</t>
  </si>
  <si>
    <t>PD-386</t>
  </si>
  <si>
    <t>Xerox 1976</t>
  </si>
  <si>
    <t>PD-387</t>
  </si>
  <si>
    <t>Xerox 203</t>
  </si>
  <si>
    <t>PD-388</t>
  </si>
  <si>
    <t>Xerox 1967</t>
  </si>
  <si>
    <t>PD-389</t>
  </si>
  <si>
    <t>Xerox 221</t>
  </si>
  <si>
    <t>PD-39</t>
  </si>
  <si>
    <t>Assorted Color Push Pins</t>
  </si>
  <si>
    <t>PD-391</t>
  </si>
  <si>
    <t>Southworth Parchment Pape</t>
  </si>
  <si>
    <t>PD-392</t>
  </si>
  <si>
    <t>Southworth 25% Cotton Gra</t>
  </si>
  <si>
    <t>PD-393</t>
  </si>
  <si>
    <t>Xerox 4200 Series MultiUs</t>
  </si>
  <si>
    <t>PD-394</t>
  </si>
  <si>
    <t>Sterilite Show Offs Stora</t>
  </si>
  <si>
    <t>PD-395</t>
  </si>
  <si>
    <t>Xerox 1990</t>
  </si>
  <si>
    <t>PD-397</t>
  </si>
  <si>
    <t>Xerox 1981</t>
  </si>
  <si>
    <t>PD-398</t>
  </si>
  <si>
    <t>Xerox 1972</t>
  </si>
  <si>
    <t>PD-399</t>
  </si>
  <si>
    <t>Sanford Liquid Accent Hig</t>
  </si>
  <si>
    <t>PD-4</t>
  </si>
  <si>
    <t xml:space="preserve">Hoover Replacement Belts </t>
  </si>
  <si>
    <t>PD-400</t>
  </si>
  <si>
    <t>Xerox 1923</t>
  </si>
  <si>
    <t>PD-401</t>
  </si>
  <si>
    <t>Xerox 1968</t>
  </si>
  <si>
    <t>PD-402</t>
  </si>
  <si>
    <t>Wilson Jones 14 Line Acry</t>
  </si>
  <si>
    <t>PD-403</t>
  </si>
  <si>
    <t>Xerox 195</t>
  </si>
  <si>
    <t>PD-404</t>
  </si>
  <si>
    <t>Wirebound Message Book, 4</t>
  </si>
  <si>
    <t>PD-409</t>
  </si>
  <si>
    <t xml:space="preserve">Eldon Shelf Savers Cubes </t>
  </si>
  <si>
    <t>PD-41</t>
  </si>
  <si>
    <t>Pressboard Hanging Data B</t>
  </si>
  <si>
    <t>PD-413</t>
  </si>
  <si>
    <t xml:space="preserve">Acme Preferred Stainless </t>
  </si>
  <si>
    <t>PD-415</t>
  </si>
  <si>
    <t>Wilson Jones Hanging View</t>
  </si>
  <si>
    <t>PD-416</t>
  </si>
  <si>
    <t>Adams Write n' Stick Phon</t>
  </si>
  <si>
    <t>PD-417</t>
  </si>
  <si>
    <t>Avery Metallic Poly Binde</t>
  </si>
  <si>
    <t>PD-418</t>
  </si>
  <si>
    <t>Binder Posts</t>
  </si>
  <si>
    <t>PD-42</t>
  </si>
  <si>
    <t>GBC Plastic Binding Combs</t>
  </si>
  <si>
    <t>PD-420</t>
  </si>
  <si>
    <t>Xerox 1987</t>
  </si>
  <si>
    <t>PD-421</t>
  </si>
  <si>
    <t xml:space="preserve">HP Office Recycled Paper </t>
  </si>
  <si>
    <t>PD-422</t>
  </si>
  <si>
    <t>Xerox 1978</t>
  </si>
  <si>
    <t>PD-423</t>
  </si>
  <si>
    <t>Xerox 196</t>
  </si>
  <si>
    <t>PD-424</t>
  </si>
  <si>
    <t>Xerox 1899</t>
  </si>
  <si>
    <t>PD-425</t>
  </si>
  <si>
    <t>Advantus Push Pins, Alumi</t>
  </si>
  <si>
    <t>PD-426</t>
  </si>
  <si>
    <t>Cardinal Holdit Data Disk</t>
  </si>
  <si>
    <t>PD-427</t>
  </si>
  <si>
    <t xml:space="preserve">Black Print Carbonless 8 </t>
  </si>
  <si>
    <t>PD-428</t>
  </si>
  <si>
    <t>Array Parchment Paper, As</t>
  </si>
  <si>
    <t>PD-43</t>
  </si>
  <si>
    <t>Acco Four Pocket Poly Rin</t>
  </si>
  <si>
    <t>PD-430</t>
  </si>
  <si>
    <t>Quartet Omega Colored Cha</t>
  </si>
  <si>
    <t>PD-431</t>
  </si>
  <si>
    <t>Avery Hi-Liter Smear-Safe</t>
  </si>
  <si>
    <t>PD-436</t>
  </si>
  <si>
    <t>Xerox 1920</t>
  </si>
  <si>
    <t>PD-437</t>
  </si>
  <si>
    <t>Perma STOR-ALL Hanging Fi</t>
  </si>
  <si>
    <t>PD-438</t>
  </si>
  <si>
    <t>Xerox 1965</t>
  </si>
  <si>
    <t>PD-439</t>
  </si>
  <si>
    <t>Wausau Papers Astrobright</t>
  </si>
  <si>
    <t>PD-44</t>
  </si>
  <si>
    <t>Super Bands, 12/Pack</t>
  </si>
  <si>
    <t>PD-440</t>
  </si>
  <si>
    <t>Newell 330</t>
  </si>
  <si>
    <t>PD-441</t>
  </si>
  <si>
    <t>Xerox 1956</t>
  </si>
  <si>
    <t>PD-442</t>
  </si>
  <si>
    <t>Xerox 1992</t>
  </si>
  <si>
    <t>PD-443</t>
  </si>
  <si>
    <t>Newell 315</t>
  </si>
  <si>
    <t>PD-444</t>
  </si>
  <si>
    <t>Xerox 193</t>
  </si>
  <si>
    <t>PD-445</t>
  </si>
  <si>
    <t>Xerox 1895</t>
  </si>
  <si>
    <t>PD-446</t>
  </si>
  <si>
    <t>Great White Multi-Use Rec</t>
  </si>
  <si>
    <t>PD-45</t>
  </si>
  <si>
    <t>Revere Boxed Rubber Bands</t>
  </si>
  <si>
    <t>PD-452</t>
  </si>
  <si>
    <t>Southworth 100% Résumé Pa</t>
  </si>
  <si>
    <t>PD-453</t>
  </si>
  <si>
    <t>Alliance Super-Size Bands</t>
  </si>
  <si>
    <t>PD-454</t>
  </si>
  <si>
    <t>Hoover Commercial Soft Gu</t>
  </si>
  <si>
    <t>PD-455</t>
  </si>
  <si>
    <t>Ampad Phone Message Book,</t>
  </si>
  <si>
    <t>PD-458</t>
  </si>
  <si>
    <t>Avery 48</t>
  </si>
  <si>
    <t>PD-459</t>
  </si>
  <si>
    <t>Avery 495</t>
  </si>
  <si>
    <t>PD-46</t>
  </si>
  <si>
    <t>XtraLife ClearVue Slant-D</t>
  </si>
  <si>
    <t>PD-461</t>
  </si>
  <si>
    <t>Akro Stacking Bins</t>
  </si>
  <si>
    <t>PD-462</t>
  </si>
  <si>
    <t>Things To Do Today Spiral</t>
  </si>
  <si>
    <t>PD-464</t>
  </si>
  <si>
    <t>Fellowes Twister Kit, Gra</t>
  </si>
  <si>
    <t>PD-465</t>
  </si>
  <si>
    <t xml:space="preserve">Wirebound Four 2-3/4 x 5 </t>
  </si>
  <si>
    <t>PD-467</t>
  </si>
  <si>
    <t>GBC Instant Report Kit</t>
  </si>
  <si>
    <t>PD-468</t>
  </si>
  <si>
    <t>Xerox 1957</t>
  </si>
  <si>
    <t>PD-469</t>
  </si>
  <si>
    <t>Xerox 205</t>
  </si>
  <si>
    <t>PD-47</t>
  </si>
  <si>
    <t xml:space="preserve">Avery Reinforcements for </t>
  </si>
  <si>
    <t>PD-471</t>
  </si>
  <si>
    <t>Xerox 222</t>
  </si>
  <si>
    <t>PD-472</t>
  </si>
  <si>
    <t>RSVP Cards &amp; Envelopes, B</t>
  </si>
  <si>
    <t>PD-473</t>
  </si>
  <si>
    <t>Xerox 212</t>
  </si>
  <si>
    <t>PD-474</t>
  </si>
  <si>
    <t>Xerox 224</t>
  </si>
  <si>
    <t>PD-475</t>
  </si>
  <si>
    <t>Xerox 1996</t>
  </si>
  <si>
    <t>PD-476</t>
  </si>
  <si>
    <t>Xerox 192</t>
  </si>
  <si>
    <t>PD-477</t>
  </si>
  <si>
    <t>Xerox 219</t>
  </si>
  <si>
    <t>PD-478</t>
  </si>
  <si>
    <t>Xerox 23</t>
  </si>
  <si>
    <t>PD-479</t>
  </si>
  <si>
    <t>Xerox 214</t>
  </si>
  <si>
    <t>PD-48</t>
  </si>
  <si>
    <t>Brites Rubber Bands, 1 1/</t>
  </si>
  <si>
    <t>PD-480</t>
  </si>
  <si>
    <t>Xerox 220</t>
  </si>
  <si>
    <t>PD-481</t>
  </si>
  <si>
    <t>Xerox 226</t>
  </si>
  <si>
    <t>PD-482</t>
  </si>
  <si>
    <t>Xerox 1894</t>
  </si>
  <si>
    <t>PD-483</t>
  </si>
  <si>
    <t>Eureka Recycled Copy Pape</t>
  </si>
  <si>
    <t>PD-484</t>
  </si>
  <si>
    <t>Xerox 1975</t>
  </si>
  <si>
    <t>PD-485</t>
  </si>
  <si>
    <t>Xerox 208</t>
  </si>
  <si>
    <t>PD-486</t>
  </si>
  <si>
    <t>Xerox 209</t>
  </si>
  <si>
    <t>PD-487</t>
  </si>
  <si>
    <t>Xerox 202</t>
  </si>
  <si>
    <t>PD-488</t>
  </si>
  <si>
    <t>Xerox 1930</t>
  </si>
  <si>
    <t>PD-489</t>
  </si>
  <si>
    <t>Xerox 230</t>
  </si>
  <si>
    <t>PD-49</t>
  </si>
  <si>
    <t>Wilson Jones 1" Hanging D</t>
  </si>
  <si>
    <t>PD-490</t>
  </si>
  <si>
    <t>Xerox 20</t>
  </si>
  <si>
    <t>PD-491</t>
  </si>
  <si>
    <t>Xerox 1994</t>
  </si>
  <si>
    <t>PD-492</t>
  </si>
  <si>
    <t>Xerox 211</t>
  </si>
  <si>
    <t>PD-493</t>
  </si>
  <si>
    <t>Xerox 201</t>
  </si>
  <si>
    <t>PD-494</t>
  </si>
  <si>
    <t>Xerox 1993</t>
  </si>
  <si>
    <t>PD-495</t>
  </si>
  <si>
    <t>Xerox 217</t>
  </si>
  <si>
    <t>PD-496</t>
  </si>
  <si>
    <t>Xerox 207</t>
  </si>
  <si>
    <t>PD-497</t>
  </si>
  <si>
    <t>Xerox 218</t>
  </si>
  <si>
    <t>PD-498</t>
  </si>
  <si>
    <t>Xerox 204</t>
  </si>
  <si>
    <t>PD-499</t>
  </si>
  <si>
    <t>Xerox 232</t>
  </si>
  <si>
    <t>PD-5</t>
  </si>
  <si>
    <t>Eureka Disposable Bags fo</t>
  </si>
  <si>
    <t>PD-500</t>
  </si>
  <si>
    <t>Xerox 228</t>
  </si>
  <si>
    <t>PD-501</t>
  </si>
  <si>
    <t>Avery Hi-Liter EverBold P</t>
  </si>
  <si>
    <t>PD-502</t>
  </si>
  <si>
    <t>Message Book, Phone, Wire</t>
  </si>
  <si>
    <t>PD-503</t>
  </si>
  <si>
    <t>Wilson Jones data.warehou</t>
  </si>
  <si>
    <t>PD-506</t>
  </si>
  <si>
    <t>Southworth 25% Cotton Ant</t>
  </si>
  <si>
    <t>PD-507</t>
  </si>
  <si>
    <t>Xerox 1898</t>
  </si>
  <si>
    <t>PD-508</t>
  </si>
  <si>
    <t>Xerox 1959</t>
  </si>
  <si>
    <t>PD-509</t>
  </si>
  <si>
    <t>Xerox 1977</t>
  </si>
  <si>
    <t>PD-512</t>
  </si>
  <si>
    <t>Avery Flip-Chart Easel Bi</t>
  </si>
  <si>
    <t>PD-513</t>
  </si>
  <si>
    <t>Ibico Plastic and Wire Sp</t>
  </si>
  <si>
    <t>PD-514</t>
  </si>
  <si>
    <t>Strathmore Photo Mount Ca</t>
  </si>
  <si>
    <t>PD-516</t>
  </si>
  <si>
    <t>Acme Design Line 8" Stain</t>
  </si>
  <si>
    <t>PD-517</t>
  </si>
  <si>
    <t>Acme Design Stainless Ste</t>
  </si>
  <si>
    <t>PD-518</t>
  </si>
  <si>
    <t>Acme Office Executive Ser</t>
  </si>
  <si>
    <t>PD-519</t>
  </si>
  <si>
    <t>Adams Phone Message Book,</t>
  </si>
  <si>
    <t>PD-521</t>
  </si>
  <si>
    <t>Acco Six-Outlet Power Str</t>
  </si>
  <si>
    <t>PD-522</t>
  </si>
  <si>
    <t>Wilson Jones Heavy-Duty C</t>
  </si>
  <si>
    <t>PD-523</t>
  </si>
  <si>
    <t>BIC Liqua Brite Liner</t>
  </si>
  <si>
    <t>PD-524</t>
  </si>
  <si>
    <t>Wilson Jones Leather-Like</t>
  </si>
  <si>
    <t>PD-527</t>
  </si>
  <si>
    <t>#10- 4 1/8" x 9 1/2" Recy</t>
  </si>
  <si>
    <t>PD-53</t>
  </si>
  <si>
    <t>Cardinal Hold-It CD Pocke</t>
  </si>
  <si>
    <t>PD-530</t>
  </si>
  <si>
    <t>SANFORD Major Accent High</t>
  </si>
  <si>
    <t>PD-532</t>
  </si>
  <si>
    <t>Acme Stainless Steel Offi</t>
  </si>
  <si>
    <t>PD-533</t>
  </si>
  <si>
    <t>Wilson Jones Active Use B</t>
  </si>
  <si>
    <t>PD-534</t>
  </si>
  <si>
    <t>Southworth Structures Col</t>
  </si>
  <si>
    <t>PD-536</t>
  </si>
  <si>
    <t>Pastel Pink Envelopes</t>
  </si>
  <si>
    <t>PD-538</t>
  </si>
  <si>
    <t>Avery 516</t>
  </si>
  <si>
    <t>PD-539</t>
  </si>
  <si>
    <t>Avery 486</t>
  </si>
  <si>
    <t>PD-54</t>
  </si>
  <si>
    <t>Sanford Pocket Accent Hig</t>
  </si>
  <si>
    <t>PD-540</t>
  </si>
  <si>
    <t xml:space="preserve">Cardinal EasyOpen D-Ring </t>
  </si>
  <si>
    <t>PD-541</t>
  </si>
  <si>
    <t>Self-Adhesive Address Lab</t>
  </si>
  <si>
    <t>PD-542</t>
  </si>
  <si>
    <t>Avery 519</t>
  </si>
  <si>
    <t>PD-544</t>
  </si>
  <si>
    <t>It's Hot Message Books wi</t>
  </si>
  <si>
    <t>PD-545</t>
  </si>
  <si>
    <t>Eberhard Faber 3 1/2" Gol</t>
  </si>
  <si>
    <t>PD-547</t>
  </si>
  <si>
    <t>Large Capacity Hanging Po</t>
  </si>
  <si>
    <t>PD-548</t>
  </si>
  <si>
    <t>Staple magnet</t>
  </si>
  <si>
    <t>PD-551</t>
  </si>
  <si>
    <t>TOPS 4 x 6 Fluorescent Co</t>
  </si>
  <si>
    <t>PD-552</t>
  </si>
  <si>
    <t>#10- 4 1/8" x 9 1/2" Secu</t>
  </si>
  <si>
    <t>PD-553</t>
  </si>
  <si>
    <t>Security-Tint Envelopes</t>
  </si>
  <si>
    <t>PD-554</t>
  </si>
  <si>
    <t>Rediform Wirebound "Phone</t>
  </si>
  <si>
    <t>PD-555</t>
  </si>
  <si>
    <t>Stiletto Hand Letter Open</t>
  </si>
  <si>
    <t>PD-556</t>
  </si>
  <si>
    <t>GBC VeloBinder Strips</t>
  </si>
  <si>
    <t>PD-56</t>
  </si>
  <si>
    <t>Poly String Tie Envelopes</t>
  </si>
  <si>
    <t>PD-562</t>
  </si>
  <si>
    <t>Iris Project Case</t>
  </si>
  <si>
    <t>PD-565</t>
  </si>
  <si>
    <t>Xerox 1921</t>
  </si>
  <si>
    <t>PD-567</t>
  </si>
  <si>
    <t xml:space="preserve">TOPS Money Receipt Book, </t>
  </si>
  <si>
    <t>PD-568</t>
  </si>
  <si>
    <t>Riverleaf Stik-Withit Des</t>
  </si>
  <si>
    <t>PD-57</t>
  </si>
  <si>
    <t>Angle-D Ring Binders</t>
  </si>
  <si>
    <t>PD-570</t>
  </si>
  <si>
    <t>Acme Softgrip Scissors</t>
  </si>
  <si>
    <t>PD-571</t>
  </si>
  <si>
    <t>Avery Trapezoid Ring Bind</t>
  </si>
  <si>
    <t>PD-572</t>
  </si>
  <si>
    <t xml:space="preserve">Message Book, Wirebound, </t>
  </si>
  <si>
    <t>PD-574</t>
  </si>
  <si>
    <t>GBC Wire Binding Combs</t>
  </si>
  <si>
    <t>PD-577</t>
  </si>
  <si>
    <t>REDIFORM Incoming/Outgoin</t>
  </si>
  <si>
    <t>PD-578</t>
  </si>
  <si>
    <t>Black &amp; Decker Filter for</t>
  </si>
  <si>
    <t>PD-58</t>
  </si>
  <si>
    <t>Economy Binders</t>
  </si>
  <si>
    <t>PD-580</t>
  </si>
  <si>
    <t>Elite 5" Scissors</t>
  </si>
  <si>
    <t>PD-581</t>
  </si>
  <si>
    <t>Acme Titanium Bonded Scis</t>
  </si>
  <si>
    <t>PD-582</t>
  </si>
  <si>
    <t>Message Book, Standard Li</t>
  </si>
  <si>
    <t>PD-583</t>
  </si>
  <si>
    <t>Wilson Jones Elliptical R</t>
  </si>
  <si>
    <t>PD-585</t>
  </si>
  <si>
    <t>GBC Standard Recycled Rep</t>
  </si>
  <si>
    <t>PD-586</t>
  </si>
  <si>
    <t>Staple holder</t>
  </si>
  <si>
    <t>PD-587</t>
  </si>
  <si>
    <t xml:space="preserve">Satellite Sectional Post </t>
  </si>
  <si>
    <t>PD-589</t>
  </si>
  <si>
    <t>Crate-A-Files</t>
  </si>
  <si>
    <t>PD-591</t>
  </si>
  <si>
    <t xml:space="preserve">White Business Envelopes </t>
  </si>
  <si>
    <t>PD-592</t>
  </si>
  <si>
    <t>Boston 16750 Black Compac</t>
  </si>
  <si>
    <t>PD-596</t>
  </si>
  <si>
    <t>Fiskars Home &amp; Office Sci</t>
  </si>
  <si>
    <t>PD-597</t>
  </si>
  <si>
    <t xml:space="preserve">Recycled Desk Saver Line </t>
  </si>
  <si>
    <t>PD-598</t>
  </si>
  <si>
    <t>Geographics Note Cards, B</t>
  </si>
  <si>
    <t>PD-599</t>
  </si>
  <si>
    <t>Personal Folder Holder, E</t>
  </si>
  <si>
    <t>PD-6</t>
  </si>
  <si>
    <t>Acco Suede Grain Vinyl Ro</t>
  </si>
  <si>
    <t>PD-60</t>
  </si>
  <si>
    <t>Alliance Rubber Bands</t>
  </si>
  <si>
    <t>PD-602</t>
  </si>
  <si>
    <t>X-Rack File for Hanging F</t>
  </si>
  <si>
    <t>PD-603</t>
  </si>
  <si>
    <t>Xerox 188</t>
  </si>
  <si>
    <t>PD-604</t>
  </si>
  <si>
    <t>Black Print Carbonless Sn</t>
  </si>
  <si>
    <t>PD-605</t>
  </si>
  <si>
    <t>Ibico Plastic Spiral Bind</t>
  </si>
  <si>
    <t>PD-607</t>
  </si>
  <si>
    <t>Vinyl Coated Wire Paper C</t>
  </si>
  <si>
    <t>PD-608</t>
  </si>
  <si>
    <t xml:space="preserve">Avery Personal Creations </t>
  </si>
  <si>
    <t>PD-609</t>
  </si>
  <si>
    <t>Newell 324</t>
  </si>
  <si>
    <t>PD-61</t>
  </si>
  <si>
    <t>Newell 323</t>
  </si>
  <si>
    <t>PD-610</t>
  </si>
  <si>
    <t>Newell 309</t>
  </si>
  <si>
    <t>PD-612</t>
  </si>
  <si>
    <t>Peel &amp; Seel Recycled Cata</t>
  </si>
  <si>
    <t>PD-614</t>
  </si>
  <si>
    <t>GBC Linen Binding Covers</t>
  </si>
  <si>
    <t>PD-615</t>
  </si>
  <si>
    <t>Acme Forged Steel Scissor</t>
  </si>
  <si>
    <t>PD-616</t>
  </si>
  <si>
    <t>Hunt BOSTON Vista Battery</t>
  </si>
  <si>
    <t>PD-617</t>
  </si>
  <si>
    <t>Boston 16765 Mini Stand U</t>
  </si>
  <si>
    <t>PD-619</t>
  </si>
  <si>
    <t>Rediform S.O.S. 1-Up Phon</t>
  </si>
  <si>
    <t>PD-62</t>
  </si>
  <si>
    <t>Avery Printable Repositio</t>
  </si>
  <si>
    <t>PD-622</t>
  </si>
  <si>
    <t>GBC Wire Binding Strips</t>
  </si>
  <si>
    <t>PD-624</t>
  </si>
  <si>
    <t>GBC Personal VeloBind Str</t>
  </si>
  <si>
    <t>PD-626</t>
  </si>
  <si>
    <t>Bulldog Vacuum Base Penci</t>
  </si>
  <si>
    <t>PD-628</t>
  </si>
  <si>
    <t>Wirebound Service Call Bo</t>
  </si>
  <si>
    <t>PD-629</t>
  </si>
  <si>
    <t>Belkin Premiere Surge Mas</t>
  </si>
  <si>
    <t>PD-63</t>
  </si>
  <si>
    <t>Peel &amp; Stick Add-On Corne</t>
  </si>
  <si>
    <t>PD-634</t>
  </si>
  <si>
    <t>Lumber Crayons</t>
  </si>
  <si>
    <t>PD-635</t>
  </si>
  <si>
    <t>Acme Tagit Stainless Stee</t>
  </si>
  <si>
    <t>PD-636</t>
  </si>
  <si>
    <t>Akro-Mils 12-Gallon Tote</t>
  </si>
  <si>
    <t>PD-637</t>
  </si>
  <si>
    <t>Peel-Off China Markers</t>
  </si>
  <si>
    <t>PD-64</t>
  </si>
  <si>
    <t>Ampad Evidence Wirebond S</t>
  </si>
  <si>
    <t>PD-640</t>
  </si>
  <si>
    <t>Xerox 1896</t>
  </si>
  <si>
    <t>PD-641</t>
  </si>
  <si>
    <t>Xerox 1948</t>
  </si>
  <si>
    <t>PD-642</t>
  </si>
  <si>
    <t>Hammermill Color Copier P</t>
  </si>
  <si>
    <t>PD-643</t>
  </si>
  <si>
    <t>Round Specialty Laser Pri</t>
  </si>
  <si>
    <t>PD-644</t>
  </si>
  <si>
    <t>50 Colored Long Pencils</t>
  </si>
  <si>
    <t>PD-645</t>
  </si>
  <si>
    <t>Globe Weis Peel &amp; Seel Fi</t>
  </si>
  <si>
    <t>PD-646</t>
  </si>
  <si>
    <t>Acme Box Cutter Scissors</t>
  </si>
  <si>
    <t>PD-647</t>
  </si>
  <si>
    <t>GBC Prestige Therm-A-Bind</t>
  </si>
  <si>
    <t>PD-648</t>
  </si>
  <si>
    <t>Martin-Yale Premier Lette</t>
  </si>
  <si>
    <t>PD-649</t>
  </si>
  <si>
    <t>Speediset Carbonless Redi</t>
  </si>
  <si>
    <t>PD-650</t>
  </si>
  <si>
    <t>Avery Address/Shipping La</t>
  </si>
  <si>
    <t>PD-651</t>
  </si>
  <si>
    <t>Avery 473</t>
  </si>
  <si>
    <t>PD-652</t>
  </si>
  <si>
    <t>Avery 503</t>
  </si>
  <si>
    <t>PD-653</t>
  </si>
  <si>
    <t>Avery 489</t>
  </si>
  <si>
    <t>PD-654</t>
  </si>
  <si>
    <t>GBC Recycled Grain Textur</t>
  </si>
  <si>
    <t>PD-658</t>
  </si>
  <si>
    <t>Acco Data Flex Cable Post</t>
  </si>
  <si>
    <t>PD-659</t>
  </si>
  <si>
    <t>Avery 3 1/2" Diskette Sto</t>
  </si>
  <si>
    <t>PD-66</t>
  </si>
  <si>
    <t>Stockwell Push Pins</t>
  </si>
  <si>
    <t>PD-660</t>
  </si>
  <si>
    <t>Sterilite Officeware Hing</t>
  </si>
  <si>
    <t>PD-664</t>
  </si>
  <si>
    <t xml:space="preserve">Laser &amp; Ink Jet Business </t>
  </si>
  <si>
    <t>PD-669</t>
  </si>
  <si>
    <t>GBC VeloBinder Manual Bin</t>
  </si>
  <si>
    <t>PD-670</t>
  </si>
  <si>
    <t>Rogers Jumbo File, Granit</t>
  </si>
  <si>
    <t>PD-671</t>
  </si>
  <si>
    <t xml:space="preserve">Belkin 6 Outlet Metallic </t>
  </si>
  <si>
    <t>PD-673</t>
  </si>
  <si>
    <t>Manila Recycled Extra-Hea</t>
  </si>
  <si>
    <t>PD-675</t>
  </si>
  <si>
    <t>#10 Self-Seal White Envel</t>
  </si>
  <si>
    <t>PD-676</t>
  </si>
  <si>
    <t>GBC Velobind Prepunched C</t>
  </si>
  <si>
    <t>PD-677</t>
  </si>
  <si>
    <t>Acme Hot Forged Carbon St</t>
  </si>
  <si>
    <t>PD-678</t>
  </si>
  <si>
    <t>Eldon Fold 'N Roll Cart S</t>
  </si>
  <si>
    <t>PD-679</t>
  </si>
  <si>
    <t>Project Tote Personal Fil</t>
  </si>
  <si>
    <t>PD-68</t>
  </si>
  <si>
    <t>Pencil and Crayon Sharpen</t>
  </si>
  <si>
    <t>PD-682</t>
  </si>
  <si>
    <t>SimpliFile Personal File,</t>
  </si>
  <si>
    <t>PD-684</t>
  </si>
  <si>
    <t>Conquest 14 Commercial He</t>
  </si>
  <si>
    <t>PD-685</t>
  </si>
  <si>
    <t>Personal Creations Ink Je</t>
  </si>
  <si>
    <t>PD-687</t>
  </si>
  <si>
    <t xml:space="preserve">Ibico Covers for Plastic </t>
  </si>
  <si>
    <t>PD-688</t>
  </si>
  <si>
    <t>Holmes Odor Grabber</t>
  </si>
  <si>
    <t>PD-689</t>
  </si>
  <si>
    <t xml:space="preserve">Deluxe Chalkboard Eraser </t>
  </si>
  <si>
    <t>PD-690</t>
  </si>
  <si>
    <t>Acco Recycled 2" Capacity</t>
  </si>
  <si>
    <t>PD-693</t>
  </si>
  <si>
    <t>Fellowes Binding Cases</t>
  </si>
  <si>
    <t>PD-694</t>
  </si>
  <si>
    <t>Harmony HEPA Quiet Air Pu</t>
  </si>
  <si>
    <t>PD-696</t>
  </si>
  <si>
    <t>Avery 505</t>
  </si>
  <si>
    <t>PD-697</t>
  </si>
  <si>
    <t>Alphabetical Labels for T</t>
  </si>
  <si>
    <t>PD-698</t>
  </si>
  <si>
    <t>Wilson Jones Hanging Recy</t>
  </si>
  <si>
    <t>PD-7</t>
  </si>
  <si>
    <t xml:space="preserve">Wilson Jones Suede Grain </t>
  </si>
  <si>
    <t>PD-70</t>
  </si>
  <si>
    <t>Quartet Alpha White Chalk</t>
  </si>
  <si>
    <t>PD-701</t>
  </si>
  <si>
    <t>Super Decoflex Portable P</t>
  </si>
  <si>
    <t>PD-704</t>
  </si>
  <si>
    <t>Acco 6 Outlet Guardian St</t>
  </si>
  <si>
    <t>PD-705</t>
  </si>
  <si>
    <t>Plastic Binding Combs</t>
  </si>
  <si>
    <t>PD-706</t>
  </si>
  <si>
    <t>Tripp Lite Isotel 6 Outle</t>
  </si>
  <si>
    <t>PD-707</t>
  </si>
  <si>
    <t>Euro Pro Shark Stick Mini</t>
  </si>
  <si>
    <t>PD-708</t>
  </si>
  <si>
    <t>Aluminum Screw Posts</t>
  </si>
  <si>
    <t>PD-709</t>
  </si>
  <si>
    <t>Portable Personal File Bo</t>
  </si>
  <si>
    <t>PD-711</t>
  </si>
  <si>
    <t xml:space="preserve">Recycled Premium Regency </t>
  </si>
  <si>
    <t>PD-712</t>
  </si>
  <si>
    <t>Eldon Jumbo ProFile Porta</t>
  </si>
  <si>
    <t>PD-714</t>
  </si>
  <si>
    <t>Xerox 1881</t>
  </si>
  <si>
    <t>PD-715</t>
  </si>
  <si>
    <t>Recycled Eldon Regenerati</t>
  </si>
  <si>
    <t>PD-716</t>
  </si>
  <si>
    <t>Xerox 1907</t>
  </si>
  <si>
    <t>PD-717</t>
  </si>
  <si>
    <t>Xerox 1933</t>
  </si>
  <si>
    <t>PD-719</t>
  </si>
  <si>
    <t>GBC VeloBind Cover Sets</t>
  </si>
  <si>
    <t>PD-72</t>
  </si>
  <si>
    <t>Hoover Replacement Belt f</t>
  </si>
  <si>
    <t>PD-720</t>
  </si>
  <si>
    <t xml:space="preserve">Tenex File Box, Personal </t>
  </si>
  <si>
    <t>PD-721</t>
  </si>
  <si>
    <t>Personal Filing Tote with</t>
  </si>
  <si>
    <t>PD-722</t>
  </si>
  <si>
    <t>Eldon Simplefile Box Offi</t>
  </si>
  <si>
    <t>PD-723</t>
  </si>
  <si>
    <t>Avery 50</t>
  </si>
  <si>
    <t>PD-724</t>
  </si>
  <si>
    <t>Avery 485</t>
  </si>
  <si>
    <t>PD-725</t>
  </si>
  <si>
    <t>Avery 515</t>
  </si>
  <si>
    <t>PD-726</t>
  </si>
  <si>
    <t>Avery Trapezoid Extra Hea</t>
  </si>
  <si>
    <t>PD-729</t>
  </si>
  <si>
    <t>GBC Pre-Punched Binding P</t>
  </si>
  <si>
    <t>PD-73</t>
  </si>
  <si>
    <t>Colored Push Pins</t>
  </si>
  <si>
    <t>PD-731</t>
  </si>
  <si>
    <t>Fellowes Basic Home/Offic</t>
  </si>
  <si>
    <t>PD-732</t>
  </si>
  <si>
    <t xml:space="preserve">Acco Perma 4000 Stacking </t>
  </si>
  <si>
    <t>PD-734</t>
  </si>
  <si>
    <t xml:space="preserve">Adjustable Personal File </t>
  </si>
  <si>
    <t>PD-735</t>
  </si>
  <si>
    <t>Acco Flexible ACCOHIDE Sq</t>
  </si>
  <si>
    <t>PD-737</t>
  </si>
  <si>
    <t>Advantus Motivational Not</t>
  </si>
  <si>
    <t>PD-739</t>
  </si>
  <si>
    <t>Ibico Standard Transparen</t>
  </si>
  <si>
    <t>PD-74</t>
  </si>
  <si>
    <t xml:space="preserve">Crayola Anti Dust Chalk, </t>
  </si>
  <si>
    <t>PD-740</t>
  </si>
  <si>
    <t>Stanley Contemporary Batt</t>
  </si>
  <si>
    <t>PD-741</t>
  </si>
  <si>
    <t>GBC Poly Designer Binding</t>
  </si>
  <si>
    <t>PD-742</t>
  </si>
  <si>
    <t>Rogers Profile Extra Capa</t>
  </si>
  <si>
    <t>PD-744</t>
  </si>
  <si>
    <t>Fellowes Personal Hanging</t>
  </si>
  <si>
    <t>PD-745</t>
  </si>
  <si>
    <t xml:space="preserve">Fellowes Desktop Hanging </t>
  </si>
  <si>
    <t>PD-746</t>
  </si>
  <si>
    <t>Tenex Personal Project Fi</t>
  </si>
  <si>
    <t>PD-747</t>
  </si>
  <si>
    <t>Tenex Personal Self-Stack</t>
  </si>
  <si>
    <t>PD-749</t>
  </si>
  <si>
    <t>Stanley Bostitch Contempo</t>
  </si>
  <si>
    <t>PD-75</t>
  </si>
  <si>
    <t>Newell 322</t>
  </si>
  <si>
    <t>PD-750</t>
  </si>
  <si>
    <t>Hoover Commercial SteamVa</t>
  </si>
  <si>
    <t>PD-751</t>
  </si>
  <si>
    <t>Berol Giant Pencil Sharpe</t>
  </si>
  <si>
    <t>PD-754</t>
  </si>
  <si>
    <t>Fiskars 8" Scissors, 2/Pa</t>
  </si>
  <si>
    <t>PD-756</t>
  </si>
  <si>
    <t>Belkin 7-Outlet SurgeMast</t>
  </si>
  <si>
    <t>PD-759</t>
  </si>
  <si>
    <t>Tripp Lite Isotel 8 Ultra</t>
  </si>
  <si>
    <t>PD-76</t>
  </si>
  <si>
    <t>Newell 307</t>
  </si>
  <si>
    <t>PD-761</t>
  </si>
  <si>
    <t>GBC Laser Imprintable Bin</t>
  </si>
  <si>
    <t>PD-763</t>
  </si>
  <si>
    <t>Model L Table or Wall-Mou</t>
  </si>
  <si>
    <t>PD-766</t>
  </si>
  <si>
    <t>Acco 6 Outlet Guardian Pr</t>
  </si>
  <si>
    <t>PD-767</t>
  </si>
  <si>
    <t>Panasonic KP-4ABK Battery</t>
  </si>
  <si>
    <t>PD-769</t>
  </si>
  <si>
    <t>Avery 490</t>
  </si>
  <si>
    <t>PD-77</t>
  </si>
  <si>
    <t>Avery Hole Reinforcements</t>
  </si>
  <si>
    <t>PD-770</t>
  </si>
  <si>
    <t>Avery 475</t>
  </si>
  <si>
    <t>PD-773</t>
  </si>
  <si>
    <t>Clear Mylar Reinforcing S</t>
  </si>
  <si>
    <t>PD-774</t>
  </si>
  <si>
    <t>Pizazz Global Quick File</t>
  </si>
  <si>
    <t>PD-775</t>
  </si>
  <si>
    <t>Boston 1900 Electric Penc</t>
  </si>
  <si>
    <t>PD-779</t>
  </si>
  <si>
    <t>Eldon Gobal File Keepers</t>
  </si>
  <si>
    <t>PD-78</t>
  </si>
  <si>
    <t>3-ring staple pack</t>
  </si>
  <si>
    <t>PD-780</t>
  </si>
  <si>
    <t xml:space="preserve">GBC Clear Cover, 8-1/2 x </t>
  </si>
  <si>
    <t>PD-782</t>
  </si>
  <si>
    <t>Xerox 1887</t>
  </si>
  <si>
    <t>PD-783</t>
  </si>
  <si>
    <t>Poly Designer Cover &amp; Bac</t>
  </si>
  <si>
    <t>PD-784</t>
  </si>
  <si>
    <t>GBC Twin Loop Wire Bindin</t>
  </si>
  <si>
    <t>PD-786</t>
  </si>
  <si>
    <t>White Envelopes, White En</t>
  </si>
  <si>
    <t>PD-79</t>
  </si>
  <si>
    <t>OIC #2 Pencils, Medium So</t>
  </si>
  <si>
    <t>PD-790</t>
  </si>
  <si>
    <t>Decoflex Hanging Personal</t>
  </si>
  <si>
    <t>PD-792</t>
  </si>
  <si>
    <t>#10 White Business Envelo</t>
  </si>
  <si>
    <t>PD-794</t>
  </si>
  <si>
    <t>Hanging Personal Folder F</t>
  </si>
  <si>
    <t>PD-795</t>
  </si>
  <si>
    <t>Ibico Laser Imprintable B</t>
  </si>
  <si>
    <t>PD-796</t>
  </si>
  <si>
    <t xml:space="preserve">Acme Galleria Hot Forged </t>
  </si>
  <si>
    <t>PD-8</t>
  </si>
  <si>
    <t>Avery Round Ring Poly Bin</t>
  </si>
  <si>
    <t>PD-807</t>
  </si>
  <si>
    <t>Avery Recycled Flexi-View</t>
  </si>
  <si>
    <t>PD-808</t>
  </si>
  <si>
    <t>Letter/Legal File Tote wi</t>
  </si>
  <si>
    <t>PD-81</t>
  </si>
  <si>
    <t>Acco Expandable Hanging B</t>
  </si>
  <si>
    <t>PD-810</t>
  </si>
  <si>
    <t>Fellowes Mighty 8 Compact</t>
  </si>
  <si>
    <t>PD-812</t>
  </si>
  <si>
    <t>JM Magazine Binder</t>
  </si>
  <si>
    <t>PD-814</t>
  </si>
  <si>
    <t>Tennsco Lockers, Gray</t>
  </si>
  <si>
    <t>PD-815</t>
  </si>
  <si>
    <t xml:space="preserve">Acco Perma 3000 Stacking </t>
  </si>
  <si>
    <t>PD-817</t>
  </si>
  <si>
    <t>Avery Legal 4-Ring Binder</t>
  </si>
  <si>
    <t>PD-819</t>
  </si>
  <si>
    <t>Brown Kraft Recycled Enve</t>
  </si>
  <si>
    <t>PD-82</t>
  </si>
  <si>
    <t>C-Line Peel &amp; Stick Add-O</t>
  </si>
  <si>
    <t>PD-821</t>
  </si>
  <si>
    <t>GBC Recycled VeloBinder C</t>
  </si>
  <si>
    <t>PD-822</t>
  </si>
  <si>
    <t xml:space="preserve">Advantus Rolling Storage </t>
  </si>
  <si>
    <t>PD-823</t>
  </si>
  <si>
    <t>Wilson Jones Internationa</t>
  </si>
  <si>
    <t>PD-824</t>
  </si>
  <si>
    <t>Holmes 99% HEPA Air Purif</t>
  </si>
  <si>
    <t>PD-826</t>
  </si>
  <si>
    <t>Acme 10" Easy Grip Assist</t>
  </si>
  <si>
    <t>PD-828</t>
  </si>
  <si>
    <t>Inter-Office Recycled Env</t>
  </si>
  <si>
    <t>PD-829</t>
  </si>
  <si>
    <t>Rogers Deluxe File Chest</t>
  </si>
  <si>
    <t>PD-83</t>
  </si>
  <si>
    <t>Sanford Colorific Colored</t>
  </si>
  <si>
    <t>PD-830</t>
  </si>
  <si>
    <t>Wilson Jones Legal Size R</t>
  </si>
  <si>
    <t>PD-835</t>
  </si>
  <si>
    <t>File Shuttle I and Handi-</t>
  </si>
  <si>
    <t>PD-836</t>
  </si>
  <si>
    <t>BOSTON Model 1800 Electri</t>
  </si>
  <si>
    <t>PD-838</t>
  </si>
  <si>
    <t>Embossed Ink Jet Note Car</t>
  </si>
  <si>
    <t>PD-84</t>
  </si>
  <si>
    <t xml:space="preserve">Wilson Jones Four-Pocket </t>
  </si>
  <si>
    <t>PD-840</t>
  </si>
  <si>
    <t>Xerox 1902</t>
  </si>
  <si>
    <t>PD-841</t>
  </si>
  <si>
    <t>Xerox 1991</t>
  </si>
  <si>
    <t>PD-843</t>
  </si>
  <si>
    <t>Deluxe Heavy-Duty Vinyl R</t>
  </si>
  <si>
    <t>PD-849</t>
  </si>
  <si>
    <t>Belkin F9H710-06 7 Outlet</t>
  </si>
  <si>
    <t>PD-85</t>
  </si>
  <si>
    <t>Alliance Big Bands Rubber</t>
  </si>
  <si>
    <t>PD-850</t>
  </si>
  <si>
    <t>Flexible Leather- Look Cl</t>
  </si>
  <si>
    <t>PD-851</t>
  </si>
  <si>
    <t>Xerox 1912</t>
  </si>
  <si>
    <t>PD-852</t>
  </si>
  <si>
    <t>Xerox 1939</t>
  </si>
  <si>
    <t>PD-854</t>
  </si>
  <si>
    <t>GBC DocuBind P50 Personal</t>
  </si>
  <si>
    <t>PD-855</t>
  </si>
  <si>
    <t>Eldon ProFile File 'N Sto</t>
  </si>
  <si>
    <t>PD-857</t>
  </si>
  <si>
    <t>Boston 1827 Commercial Ad</t>
  </si>
  <si>
    <t>PD-858</t>
  </si>
  <si>
    <t>Newell 345</t>
  </si>
  <si>
    <t>PD-859</t>
  </si>
  <si>
    <t>Newell 319</t>
  </si>
  <si>
    <t>PD-860</t>
  </si>
  <si>
    <t xml:space="preserve">Prismacolor Color Pencil </t>
  </si>
  <si>
    <t>PD-861</t>
  </si>
  <si>
    <t>Newell 34</t>
  </si>
  <si>
    <t>PD-863</t>
  </si>
  <si>
    <t>Xerox 191</t>
  </si>
  <si>
    <t>PD-864</t>
  </si>
  <si>
    <t>Xerox 1884</t>
  </si>
  <si>
    <t>PD-866</t>
  </si>
  <si>
    <t>Southworth 25% Cotton Pre</t>
  </si>
  <si>
    <t>PD-867</t>
  </si>
  <si>
    <t>Xerox Blank Computer Pape</t>
  </si>
  <si>
    <t>PD-87</t>
  </si>
  <si>
    <t>Avery Framed View Binder,</t>
  </si>
  <si>
    <t>PD-875</t>
  </si>
  <si>
    <t xml:space="preserve">Boston 19500 Mighty Mite </t>
  </si>
  <si>
    <t>PD-88</t>
  </si>
  <si>
    <t>Ideal Clamps</t>
  </si>
  <si>
    <t>PD-881</t>
  </si>
  <si>
    <t>Tennsco Commercial Shelvi</t>
  </si>
  <si>
    <t>PD-882</t>
  </si>
  <si>
    <t>Kensington 6 Outlet Guard</t>
  </si>
  <si>
    <t>PD-884</t>
  </si>
  <si>
    <t>Wilson Jones Century Plas</t>
  </si>
  <si>
    <t>PD-886</t>
  </si>
  <si>
    <t xml:space="preserve">BOSTON Ranger #55 Pencil </t>
  </si>
  <si>
    <t>PD-887</t>
  </si>
  <si>
    <t>Quality Park Security Env</t>
  </si>
  <si>
    <t>PD-893</t>
  </si>
  <si>
    <t>Tennsco Lockers, Sand</t>
  </si>
  <si>
    <t>PD-895</t>
  </si>
  <si>
    <t>Xerox 1909</t>
  </si>
  <si>
    <t>PD-896</t>
  </si>
  <si>
    <t>Xerox 1883</t>
  </si>
  <si>
    <t>PD-899</t>
  </si>
  <si>
    <t>Boston 1730 StandUp Elect</t>
  </si>
  <si>
    <t>PD-9</t>
  </si>
  <si>
    <t>Acco 3-Hole Punch</t>
  </si>
  <si>
    <t>PD-900</t>
  </si>
  <si>
    <t>Sortfiler Multipurpose Pe</t>
  </si>
  <si>
    <t>PD-901</t>
  </si>
  <si>
    <t>Petty Cash Envelope</t>
  </si>
  <si>
    <t>PD-904</t>
  </si>
  <si>
    <t>Holmes HEPA Air Purifier</t>
  </si>
  <si>
    <t>PD-905</t>
  </si>
  <si>
    <t>Panasonic KP-310 Heavy-Du</t>
  </si>
  <si>
    <t>PD-906</t>
  </si>
  <si>
    <t>Boston 16801 Nautilus Bat</t>
  </si>
  <si>
    <t>PD-908</t>
  </si>
  <si>
    <t>Fellowes Advanced 8 Outle</t>
  </si>
  <si>
    <t>PD-91</t>
  </si>
  <si>
    <t>12 Colored Short Pencils</t>
  </si>
  <si>
    <t>PD-911</t>
  </si>
  <si>
    <t>Ink Jet Note and Greeting</t>
  </si>
  <si>
    <t>PD-912</t>
  </si>
  <si>
    <t>Boston Electric Pencil Sh</t>
  </si>
  <si>
    <t>PD-914</t>
  </si>
  <si>
    <t>Lock-Up Easel 'Spel-Binde</t>
  </si>
  <si>
    <t>PD-915</t>
  </si>
  <si>
    <t>Xerox Color Copier Paper,</t>
  </si>
  <si>
    <t>PD-916</t>
  </si>
  <si>
    <t>Xerox 1964</t>
  </si>
  <si>
    <t>PD-918</t>
  </si>
  <si>
    <t>Belkin F5C206VTEL 6 Outle</t>
  </si>
  <si>
    <t>PD-919</t>
  </si>
  <si>
    <t>Boston KS Multi-Size Manu</t>
  </si>
  <si>
    <t>PD-92</t>
  </si>
  <si>
    <t>Kleencut Forged Office Sh</t>
  </si>
  <si>
    <t>PD-920</t>
  </si>
  <si>
    <t>Snap-A-Way Black Print Ca</t>
  </si>
  <si>
    <t>PD-921</t>
  </si>
  <si>
    <t>Binding Machine Supplies</t>
  </si>
  <si>
    <t>PD-922</t>
  </si>
  <si>
    <t>Mobile Personal File Cube</t>
  </si>
  <si>
    <t>PD-925</t>
  </si>
  <si>
    <t>Eldon Mobile Mega Data Ca</t>
  </si>
  <si>
    <t>PD-926</t>
  </si>
  <si>
    <t>Boston Home &amp; Office Mode</t>
  </si>
  <si>
    <t>PD-93</t>
  </si>
  <si>
    <t>Sanford EarthWrite Recycl</t>
  </si>
  <si>
    <t>PD-934</t>
  </si>
  <si>
    <t>Recycled Interoffice Enve</t>
  </si>
  <si>
    <t>PD-936</t>
  </si>
  <si>
    <t>Acco 7-Outlet Masterpiece</t>
  </si>
  <si>
    <t>PD-937</t>
  </si>
  <si>
    <t>Avery 4027 File Folder La</t>
  </si>
  <si>
    <t>PD-938</t>
  </si>
  <si>
    <t>Xerox 1960</t>
  </si>
  <si>
    <t>PD-939</t>
  </si>
  <si>
    <t>Xerox 1951</t>
  </si>
  <si>
    <t>PD-94</t>
  </si>
  <si>
    <t>Letter or Legal Size Expa</t>
  </si>
  <si>
    <t>PD-940</t>
  </si>
  <si>
    <t>IBM Multi-Purpose Copy Pa</t>
  </si>
  <si>
    <t>PD-941</t>
  </si>
  <si>
    <t>Xerox 1988</t>
  </si>
  <si>
    <t>PD-942</t>
  </si>
  <si>
    <t>Boston School Pro Electri</t>
  </si>
  <si>
    <t>PD-947</t>
  </si>
  <si>
    <t>Canvas Sectional Post Bin</t>
  </si>
  <si>
    <t>PD-950</t>
  </si>
  <si>
    <t>Fellowes Neat Ideas Stora</t>
  </si>
  <si>
    <t>PD-956</t>
  </si>
  <si>
    <t>Xerox 1935</t>
  </si>
  <si>
    <t>PD-957</t>
  </si>
  <si>
    <t>Fellowes Advanced Compute</t>
  </si>
  <si>
    <t>PD-96</t>
  </si>
  <si>
    <t>Binney &amp; Smith inkTank De</t>
  </si>
  <si>
    <t>PD-964</t>
  </si>
  <si>
    <t>Panasonic KP-350BK Electr</t>
  </si>
  <si>
    <t>PD-966</t>
  </si>
  <si>
    <t>Home/Office Personal File</t>
  </si>
  <si>
    <t>PD-97</t>
  </si>
  <si>
    <t>Advantus Push Pins</t>
  </si>
  <si>
    <t>PD-972</t>
  </si>
  <si>
    <t>Performers Binder/Pad Hol</t>
  </si>
  <si>
    <t>PD-973</t>
  </si>
  <si>
    <t>Boston Model 1800 Electri</t>
  </si>
  <si>
    <t>PD-974</t>
  </si>
  <si>
    <t>Eldon Portable Mobile Man</t>
  </si>
  <si>
    <t>PD-977</t>
  </si>
  <si>
    <t>Jet-Pak Recycled Peel 'N'</t>
  </si>
  <si>
    <t>PD-978</t>
  </si>
  <si>
    <t>Panasonic KP-380BK Classi</t>
  </si>
  <si>
    <t>PD-98</t>
  </si>
  <si>
    <t>Angle-D Binders with Lock</t>
  </si>
  <si>
    <t>PD-985</t>
  </si>
  <si>
    <t xml:space="preserve">Acco Perma 2700 Stacking </t>
  </si>
  <si>
    <t>PD-986</t>
  </si>
  <si>
    <t>Sanford Prismacolor Profe</t>
  </si>
  <si>
    <t>PD-99</t>
  </si>
  <si>
    <t>GBC Imprintable Covers</t>
  </si>
  <si>
    <t>PD-993</t>
  </si>
  <si>
    <t>Vinyl Sectional Post Bind</t>
  </si>
  <si>
    <t>PD-994</t>
  </si>
  <si>
    <t>Panasonic KP-150 Electric</t>
  </si>
  <si>
    <t>PD-995</t>
  </si>
  <si>
    <t>Companion Letter/Legal Fi</t>
  </si>
  <si>
    <t>PD-997</t>
  </si>
  <si>
    <t>3M Replacement Filter for</t>
  </si>
  <si>
    <t>PD-999</t>
  </si>
  <si>
    <t>Premier Elliptical Ring B</t>
  </si>
  <si>
    <t>PD-1003</t>
  </si>
  <si>
    <t xml:space="preserve">Advantus Employee of the </t>
  </si>
  <si>
    <t>Furniture</t>
  </si>
  <si>
    <t>Furnishings</t>
  </si>
  <si>
    <t>PD-1013</t>
  </si>
  <si>
    <t>Howard Miller 12" Round W</t>
  </si>
  <si>
    <t>PD-105</t>
  </si>
  <si>
    <t>Eldon Pizzaz Desk Accesso</t>
  </si>
  <si>
    <t>PD-1055</t>
  </si>
  <si>
    <t>O'Sullivan 4-Shelf Bookca</t>
  </si>
  <si>
    <t>Bookcases</t>
  </si>
  <si>
    <t>PD-1060</t>
  </si>
  <si>
    <t>Deflect-o RollaMat Studde</t>
  </si>
  <si>
    <t>PD-1062</t>
  </si>
  <si>
    <t>Eldon 200 Class Desk Acce</t>
  </si>
  <si>
    <t>PD-1066</t>
  </si>
  <si>
    <t>Eldon Delta Triangular Ch</t>
  </si>
  <si>
    <t>PD-1072</t>
  </si>
  <si>
    <t>O'Sullivan 2-Shelf Heavy-</t>
  </si>
  <si>
    <t>PD-1081</t>
  </si>
  <si>
    <t>Eldon Radial Chair Mat fo</t>
  </si>
  <si>
    <t>PD-1084</t>
  </si>
  <si>
    <t>Dana Fluorescent Magnifyi</t>
  </si>
  <si>
    <t>PD-1085</t>
  </si>
  <si>
    <t>Global Deluxe Stacking Ch</t>
  </si>
  <si>
    <t>Chairs</t>
  </si>
  <si>
    <t>PD-1089</t>
  </si>
  <si>
    <t>Dana Halogen Swing-Arm Ar</t>
  </si>
  <si>
    <t>PD-1095</t>
  </si>
  <si>
    <t>Deflect-o EconoMat Studde</t>
  </si>
  <si>
    <t>PD-1096</t>
  </si>
  <si>
    <t>Howard Miller 13-3/4" Dia</t>
  </si>
  <si>
    <t>PD-1100</t>
  </si>
  <si>
    <t>Deflect-o DuraMat Lighwei</t>
  </si>
  <si>
    <t>PD-1101</t>
  </si>
  <si>
    <t>Global Armless Task Chair</t>
  </si>
  <si>
    <t>PD-1103</t>
  </si>
  <si>
    <t>Howard Miller 11-1/2" Dia</t>
  </si>
  <si>
    <t>PD-1104</t>
  </si>
  <si>
    <t>Eldon Advantage Chair Mat</t>
  </si>
  <si>
    <t>PD-1111</t>
  </si>
  <si>
    <t xml:space="preserve">Tenex B1-RE Series Chair </t>
  </si>
  <si>
    <t>PD-1112</t>
  </si>
  <si>
    <t>Bush Westfield Collection</t>
  </si>
  <si>
    <t>PD-1115</t>
  </si>
  <si>
    <t>O'Sullivan 3-Shelf Heavy-</t>
  </si>
  <si>
    <t>PD-1129</t>
  </si>
  <si>
    <t>Hon Metal Bookcases, Blac</t>
  </si>
  <si>
    <t>PD-1130</t>
  </si>
  <si>
    <t>Global Value Steno Chair,</t>
  </si>
  <si>
    <t>PD-1131</t>
  </si>
  <si>
    <t>Global Task Chair, Black</t>
  </si>
  <si>
    <t>PD-1132</t>
  </si>
  <si>
    <t>Novimex Fabric Task Chair</t>
  </si>
  <si>
    <t>PD-1140</t>
  </si>
  <si>
    <t>Deflect-o Glass Clear Stu</t>
  </si>
  <si>
    <t>PD-1143</t>
  </si>
  <si>
    <t>Lesro Sheffield Collectio</t>
  </si>
  <si>
    <t>Tables</t>
  </si>
  <si>
    <t>PD-1152</t>
  </si>
  <si>
    <t>KI Adjustable-Height Tabl</t>
  </si>
  <si>
    <t>PD-1153</t>
  </si>
  <si>
    <t>Deflect-o EconoMat Nonstu</t>
  </si>
  <si>
    <t>PD-1165</t>
  </si>
  <si>
    <t>Global Deluxe Steno Chair</t>
  </si>
  <si>
    <t>PD-1168</t>
  </si>
  <si>
    <t xml:space="preserve">Eldon Advantage Foldable </t>
  </si>
  <si>
    <t>PD-1170</t>
  </si>
  <si>
    <t>C-Line Cubicle Keepers Po</t>
  </si>
  <si>
    <t>PD-1171</t>
  </si>
  <si>
    <t>Global Push Button Manage</t>
  </si>
  <si>
    <t>PD-1177</t>
  </si>
  <si>
    <t>Eldon Cleatmat Chair Mats</t>
  </si>
  <si>
    <t>PD-1179</t>
  </si>
  <si>
    <t>Tenex "The Solids" Textur</t>
  </si>
  <si>
    <t>PD-1185</t>
  </si>
  <si>
    <t>Padded Folding Chairs, Bl</t>
  </si>
  <si>
    <t>PD-1186</t>
  </si>
  <si>
    <t>KI Conference Tables</t>
  </si>
  <si>
    <t>PD-1187</t>
  </si>
  <si>
    <t xml:space="preserve">Novimex High-Tech Fabric </t>
  </si>
  <si>
    <t>PD-1188</t>
  </si>
  <si>
    <t>Situations Contoured Fold</t>
  </si>
  <si>
    <t>PD-1201</t>
  </si>
  <si>
    <t>Safco Value Mate Steel Bo</t>
  </si>
  <si>
    <t>PD-1202</t>
  </si>
  <si>
    <t>Harbour Creations Steel F</t>
  </si>
  <si>
    <t>PD-1203</t>
  </si>
  <si>
    <t>Tenex Traditional Chairma</t>
  </si>
  <si>
    <t>PD-1208</t>
  </si>
  <si>
    <t>Eldon Cleatmat Plus Chair</t>
  </si>
  <si>
    <t>PD-1209</t>
  </si>
  <si>
    <t>Novimex Turbo Task Chair</t>
  </si>
  <si>
    <t>PD-1210</t>
  </si>
  <si>
    <t>Howard Miller 16" Diamete</t>
  </si>
  <si>
    <t>PD-1216</t>
  </si>
  <si>
    <t>Harbour Creations 67200 S</t>
  </si>
  <si>
    <t>PD-1218</t>
  </si>
  <si>
    <t>Office Star - Ergonomical</t>
  </si>
  <si>
    <t>PD-1222</t>
  </si>
  <si>
    <t>O'Sullivan 5-Shelf Heavy-</t>
  </si>
  <si>
    <t>PD-1225</t>
  </si>
  <si>
    <t>Bush Cubix Collection Boo</t>
  </si>
  <si>
    <t>PD-1232</t>
  </si>
  <si>
    <t>Barricks Non-Folding Util</t>
  </si>
  <si>
    <t>PD-1237</t>
  </si>
  <si>
    <t>Hon 4-Shelf Metal Bookcas</t>
  </si>
  <si>
    <t>PD-1238</t>
  </si>
  <si>
    <t>Safco Value Mate Series S</t>
  </si>
  <si>
    <t>PD-1239</t>
  </si>
  <si>
    <t>Tenex V2T-RE Standard Wei</t>
  </si>
  <si>
    <t>PD-1240</t>
  </si>
  <si>
    <t>Hon Metal Bookcases, Putt</t>
  </si>
  <si>
    <t>PD-1241</t>
  </si>
  <si>
    <t>Luxo Adjustable Task Clam</t>
  </si>
  <si>
    <t>PD-1243</t>
  </si>
  <si>
    <t xml:space="preserve">Office Star - Task Chair </t>
  </si>
  <si>
    <t>PD-1244</t>
  </si>
  <si>
    <t>Leather Task Chair, Black</t>
  </si>
  <si>
    <t>PD-1245</t>
  </si>
  <si>
    <t>Eldon ClusterMat Chair Ma</t>
  </si>
  <si>
    <t>PD-1246</t>
  </si>
  <si>
    <t>Bevis Rectangular Confere</t>
  </si>
  <si>
    <t>PD-1247</t>
  </si>
  <si>
    <t>BPI Conference Tables</t>
  </si>
  <si>
    <t>PD-1251</t>
  </si>
  <si>
    <t>Bevis Steel Folding Chair</t>
  </si>
  <si>
    <t>PD-1252</t>
  </si>
  <si>
    <t>Global Deluxe Office Fabr</t>
  </si>
  <si>
    <t>PD-1271</t>
  </si>
  <si>
    <t>Global Low Back Tilter Ch</t>
  </si>
  <si>
    <t>PD-1275</t>
  </si>
  <si>
    <t>Global Geo Office Task Ch</t>
  </si>
  <si>
    <t>PD-1279</t>
  </si>
  <si>
    <t>Eldon Antistatic Chair Ma</t>
  </si>
  <si>
    <t>PD-1280</t>
  </si>
  <si>
    <t>Deflect-o DuraMat Antista</t>
  </si>
  <si>
    <t>PD-1281</t>
  </si>
  <si>
    <t xml:space="preserve">Tenex 46" x 60" Computer </t>
  </si>
  <si>
    <t>PD-1282</t>
  </si>
  <si>
    <t>Bestar Classic Bookcase</t>
  </si>
  <si>
    <t>PD-1288</t>
  </si>
  <si>
    <t>Hon 4060 Series Tables</t>
  </si>
  <si>
    <t>PD-1291</t>
  </si>
  <si>
    <t>Global Leather Task Chair</t>
  </si>
  <si>
    <t>PD-1295</t>
  </si>
  <si>
    <t>Global Wood Trimmed Manag</t>
  </si>
  <si>
    <t>PD-1296</t>
  </si>
  <si>
    <t>Global Highback Leather T</t>
  </si>
  <si>
    <t>PD-1297</t>
  </si>
  <si>
    <t>Global Italian Leather Of</t>
  </si>
  <si>
    <t>PD-1298</t>
  </si>
  <si>
    <t>Bush Birmingham Collectio</t>
  </si>
  <si>
    <t>PD-1299</t>
  </si>
  <si>
    <t>Sauder Camden County Coll</t>
  </si>
  <si>
    <t>PD-1305</t>
  </si>
  <si>
    <t>Electrix Architect's Clam</t>
  </si>
  <si>
    <t>PD-1307</t>
  </si>
  <si>
    <t>Global Super Steno Chair</t>
  </si>
  <si>
    <t>PD-1308</t>
  </si>
  <si>
    <t>O'Sullivan Cherrywood Est</t>
  </si>
  <si>
    <t>PD-1310</t>
  </si>
  <si>
    <t>Hon Every-Day Chair Serie</t>
  </si>
  <si>
    <t>PD-1315</t>
  </si>
  <si>
    <t xml:space="preserve">GE 48" Fluorescent Tube, </t>
  </si>
  <si>
    <t>PD-1316</t>
  </si>
  <si>
    <t xml:space="preserve">Bevis 36 x 72 Conference </t>
  </si>
  <si>
    <t>PD-1321</t>
  </si>
  <si>
    <t>O'Sullivan Plantations 2-</t>
  </si>
  <si>
    <t>PD-1328</t>
  </si>
  <si>
    <t>Office Star Flex Back Sco</t>
  </si>
  <si>
    <t>PD-1329</t>
  </si>
  <si>
    <t>Global Fabric Manager's C</t>
  </si>
  <si>
    <t>PD-1333</t>
  </si>
  <si>
    <t>Bush Andora Bookcase, Map</t>
  </si>
  <si>
    <t>PD-1334</t>
  </si>
  <si>
    <t>Luxo Professional Combina</t>
  </si>
  <si>
    <t>PD-1335</t>
  </si>
  <si>
    <t>Hon Comfortask Task/Swive</t>
  </si>
  <si>
    <t>PD-1336</t>
  </si>
  <si>
    <t>Sauder Camden County Barr</t>
  </si>
  <si>
    <t>PD-1337</t>
  </si>
  <si>
    <t>O'Sullivan Living Dimensi</t>
  </si>
  <si>
    <t>PD-1338</t>
  </si>
  <si>
    <t xml:space="preserve">Bevis 44 x 96 Conference </t>
  </si>
  <si>
    <t>PD-1339</t>
  </si>
  <si>
    <t>Luxo Professional Magnify</t>
  </si>
  <si>
    <t>PD-1341</t>
  </si>
  <si>
    <t>Office Star - Mesh Screen</t>
  </si>
  <si>
    <t>PD-1351</t>
  </si>
  <si>
    <t>Global Deluxe High-Back O</t>
  </si>
  <si>
    <t>PD-1352</t>
  </si>
  <si>
    <t>BoxOffice By Design Recta</t>
  </si>
  <si>
    <t>PD-1353</t>
  </si>
  <si>
    <t>Lesro Round Back Collecti</t>
  </si>
  <si>
    <t>PD-1356</t>
  </si>
  <si>
    <t>Office Star - Contemporar</t>
  </si>
  <si>
    <t>PD-1357</t>
  </si>
  <si>
    <t>Rubbermaid ClusterMat Cha</t>
  </si>
  <si>
    <t>PD-1359</t>
  </si>
  <si>
    <t>Balt Split Level Computer</t>
  </si>
  <si>
    <t>PD-1362</t>
  </si>
  <si>
    <t xml:space="preserve">Bush Somerset Collection </t>
  </si>
  <si>
    <t>PD-1363</t>
  </si>
  <si>
    <t>Sauder Mission Library wi</t>
  </si>
  <si>
    <t>PD-1364</t>
  </si>
  <si>
    <t>O'Sullivan Elevations Boo</t>
  </si>
  <si>
    <t>PD-1366</t>
  </si>
  <si>
    <t>Hon Olson Stacker Stools</t>
  </si>
  <si>
    <t>PD-1372</t>
  </si>
  <si>
    <t>Bevis Round Conference Ta</t>
  </si>
  <si>
    <t>PD-1378</t>
  </si>
  <si>
    <t>Bush Heritage Pine Collec</t>
  </si>
  <si>
    <t>PD-1384</t>
  </si>
  <si>
    <t>Global Leather &amp; Oak Exec</t>
  </si>
  <si>
    <t>PD-1385</t>
  </si>
  <si>
    <t>DMI Arturo Collection Mis</t>
  </si>
  <si>
    <t>PD-1386</t>
  </si>
  <si>
    <t>Iceberg OfficeWorks 42" R</t>
  </si>
  <si>
    <t>PD-1387</t>
  </si>
  <si>
    <t>Novimex Swivel Fabric Tas</t>
  </si>
  <si>
    <t>PD-1388</t>
  </si>
  <si>
    <t>Global Airflow Leather Me</t>
  </si>
  <si>
    <t>PD-1389</t>
  </si>
  <si>
    <t>Chromcraft Round Conferen</t>
  </si>
  <si>
    <t>PD-1390</t>
  </si>
  <si>
    <t xml:space="preserve">Global High-Back Leather </t>
  </si>
  <si>
    <t>PD-1391</t>
  </si>
  <si>
    <t>Hon Mobius Operator's Cha</t>
  </si>
  <si>
    <t>PD-1392</t>
  </si>
  <si>
    <t>O'Sullivan Manor Hill 2-D</t>
  </si>
  <si>
    <t>PD-1394</t>
  </si>
  <si>
    <t>Laminate Occasional Table</t>
  </si>
  <si>
    <t>PD-1401</t>
  </si>
  <si>
    <t>Hon Non-Folding Utility T</t>
  </si>
  <si>
    <t>PD-1408</t>
  </si>
  <si>
    <t>High-Back Leather Manager</t>
  </si>
  <si>
    <t>PD-1410</t>
  </si>
  <si>
    <t>Atlantic Metals Mobile 3-</t>
  </si>
  <si>
    <t>PD-1413</t>
  </si>
  <si>
    <t>Hon Every-Day Series Mult</t>
  </si>
  <si>
    <t>PD-1418</t>
  </si>
  <si>
    <t>Tenex Antistatic Computer</t>
  </si>
  <si>
    <t>PD-1419</t>
  </si>
  <si>
    <t>Bush Andora Conference Ta</t>
  </si>
  <si>
    <t>PD-1420</t>
  </si>
  <si>
    <t>3M Polarizing Task Lamp w</t>
  </si>
  <si>
    <t>PD-1425</t>
  </si>
  <si>
    <t>Global Leather Highback E</t>
  </si>
  <si>
    <t>PD-1428</t>
  </si>
  <si>
    <t>Chromcraft Rectangular Co</t>
  </si>
  <si>
    <t>PD-1433</t>
  </si>
  <si>
    <t>Bevis Round Conference Ro</t>
  </si>
  <si>
    <t>PD-1434</t>
  </si>
  <si>
    <t>Office Star - Mid Back Du</t>
  </si>
  <si>
    <t>PD-1435</t>
  </si>
  <si>
    <t xml:space="preserve">Sauder Inglewood Library </t>
  </si>
  <si>
    <t>PD-1436</t>
  </si>
  <si>
    <t>Rush Hierlooms Collection</t>
  </si>
  <si>
    <t>PD-1438</t>
  </si>
  <si>
    <t>Hon 2111 Invitation Serie</t>
  </si>
  <si>
    <t>PD-1439</t>
  </si>
  <si>
    <t>Bush Advantage Collection</t>
  </si>
  <si>
    <t>PD-1442</t>
  </si>
  <si>
    <t>Bush Mission Pointe Libra</t>
  </si>
  <si>
    <t>PD-1443</t>
  </si>
  <si>
    <t>Global Manager's Adjustab</t>
  </si>
  <si>
    <t>PD-1445</t>
  </si>
  <si>
    <t>Tenex Chairmat w/ Average</t>
  </si>
  <si>
    <t>PD-1446</t>
  </si>
  <si>
    <t>Hon Multipurpose Stacking</t>
  </si>
  <si>
    <t>PD-1447</t>
  </si>
  <si>
    <t xml:space="preserve">SAFCO PlanMaster Boards, </t>
  </si>
  <si>
    <t>PD-1448</t>
  </si>
  <si>
    <t>Lifetime Advantage Foldin</t>
  </si>
  <si>
    <t>PD-1452</t>
  </si>
  <si>
    <t>Electrix Halogen Magnifie</t>
  </si>
  <si>
    <t>PD-1455</t>
  </si>
  <si>
    <t xml:space="preserve">Hon Racetrack Conference </t>
  </si>
  <si>
    <t>PD-1467</t>
  </si>
  <si>
    <t>Luxo Professional Fluores</t>
  </si>
  <si>
    <t>PD-1469</t>
  </si>
  <si>
    <t>Global Adaptabilities Con</t>
  </si>
  <si>
    <t>PD-1470</t>
  </si>
  <si>
    <t>Hon Deluxe Fabric Upholst</t>
  </si>
  <si>
    <t>PD-1473</t>
  </si>
  <si>
    <t>Hon 94000 Series Round Ta</t>
  </si>
  <si>
    <t>PD-1474</t>
  </si>
  <si>
    <t>Global Commerce Series Lo</t>
  </si>
  <si>
    <t>PD-1479</t>
  </si>
  <si>
    <t>O'Sullivan 2-Door Barrist</t>
  </si>
  <si>
    <t>PD-1480</t>
  </si>
  <si>
    <t>Global Ergonomic Managers</t>
  </si>
  <si>
    <t>PD-1482</t>
  </si>
  <si>
    <t>Hon GuestStacker Chair</t>
  </si>
  <si>
    <t>PD-1484</t>
  </si>
  <si>
    <t>Bush Cubix Conference Tab</t>
  </si>
  <si>
    <t>PD-1487</t>
  </si>
  <si>
    <t xml:space="preserve">Safco Contoured Stacking </t>
  </si>
  <si>
    <t>PD-1493</t>
  </si>
  <si>
    <t>Global Commerce Series Hi</t>
  </si>
  <si>
    <t>PD-1494</t>
  </si>
  <si>
    <t>Global Deluxe High-Back M</t>
  </si>
  <si>
    <t>PD-1495</t>
  </si>
  <si>
    <t xml:space="preserve">Riverside Furniture Oval </t>
  </si>
  <si>
    <t>PD-1496</t>
  </si>
  <si>
    <t>Riverside Furniture Stanw</t>
  </si>
  <si>
    <t>PD-1497</t>
  </si>
  <si>
    <t>Global Executive Mid-Back</t>
  </si>
  <si>
    <t>PD-1498</t>
  </si>
  <si>
    <t>Atlantic Metals Mobile 5-</t>
  </si>
  <si>
    <t>PD-1502</t>
  </si>
  <si>
    <t xml:space="preserve">Global Enterprise Series </t>
  </si>
  <si>
    <t>PD-1506</t>
  </si>
  <si>
    <t>Bevis Boat-Shaped Confere</t>
  </si>
  <si>
    <t>PD-1508</t>
  </si>
  <si>
    <t>Global Leather and Oak Ex</t>
  </si>
  <si>
    <t>PD-1511</t>
  </si>
  <si>
    <t>Chromcraft Bull-Nose Wood</t>
  </si>
  <si>
    <t>PD-1513</t>
  </si>
  <si>
    <t>SAFCO Arco Folding Chair</t>
  </si>
  <si>
    <t>PD-1515</t>
  </si>
  <si>
    <t>Hon 4070 Series Pagoda Ro</t>
  </si>
  <si>
    <t>PD-1516</t>
  </si>
  <si>
    <t>Hon 2090 “Pillow Soft” Se</t>
  </si>
  <si>
    <t>PD-1517</t>
  </si>
  <si>
    <t>Atlantic Metals Mobile 4-</t>
  </si>
  <si>
    <t>PD-1518</t>
  </si>
  <si>
    <t>Bretford Rectangular Conf</t>
  </si>
  <si>
    <t>PD-1519</t>
  </si>
  <si>
    <t>Hon Practical Foundations</t>
  </si>
  <si>
    <t>PD-1521</t>
  </si>
  <si>
    <t>Hon 5100 Series Wood Tabl</t>
  </si>
  <si>
    <t>PD-1522</t>
  </si>
  <si>
    <t>Bevis Traditional Confere</t>
  </si>
  <si>
    <t>PD-1523</t>
  </si>
  <si>
    <t>Hon 4070 Series Pagoda Ar</t>
  </si>
  <si>
    <t>PD-1525</t>
  </si>
  <si>
    <t>Global Comet Stacking Arm</t>
  </si>
  <si>
    <t>PD-1530</t>
  </si>
  <si>
    <t>Bretford CR4500 Series Sl</t>
  </si>
  <si>
    <t>PD-1532</t>
  </si>
  <si>
    <t>SAFCO PlanMaster Heigh-Ad</t>
  </si>
  <si>
    <t>PD-1534</t>
  </si>
  <si>
    <t>Hon Pagoda Stacking Chair</t>
  </si>
  <si>
    <t>PD-1536</t>
  </si>
  <si>
    <t xml:space="preserve">Bevis Round Bullnose 29" </t>
  </si>
  <si>
    <t>PD-1537</t>
  </si>
  <si>
    <t>Bevis Oval Conference Tab</t>
  </si>
  <si>
    <t>PD-1539</t>
  </si>
  <si>
    <t>Hon Olson Stacker Chairs</t>
  </si>
  <si>
    <t>PD-1541</t>
  </si>
  <si>
    <t>Balt Solid Wood Round Tab</t>
  </si>
  <si>
    <t>PD-1548</t>
  </si>
  <si>
    <t>Office Star - Professiona</t>
  </si>
  <si>
    <t>PD-1555</t>
  </si>
  <si>
    <t>GuestStacker Chair with C</t>
  </si>
  <si>
    <t>PD-1557</t>
  </si>
  <si>
    <t>Office Impressions End Ta</t>
  </si>
  <si>
    <t>PD-1558</t>
  </si>
  <si>
    <t xml:space="preserve">Global Leather Executive </t>
  </si>
  <si>
    <t>PD-1560</t>
  </si>
  <si>
    <t>Chromcraft 48" x 96" Race</t>
  </si>
  <si>
    <t>PD-1566</t>
  </si>
  <si>
    <t>Bretford “Just In Time” H</t>
  </si>
  <si>
    <t>PD-1571</t>
  </si>
  <si>
    <t>Hon 4700 Series Mobuis Mi</t>
  </si>
  <si>
    <t>PD-1583</t>
  </si>
  <si>
    <t>Global Troy Executive Lea</t>
  </si>
  <si>
    <t>PD-1584</t>
  </si>
  <si>
    <t>Sauder Forest Hills Libra</t>
  </si>
  <si>
    <t>PD-1585</t>
  </si>
  <si>
    <t>Bretford CR8500 Series Me</t>
  </si>
  <si>
    <t>PD-1591</t>
  </si>
  <si>
    <t>Global Adaptabilites Book</t>
  </si>
  <si>
    <t>PD-1593</t>
  </si>
  <si>
    <t>Riverside Palais Royal La</t>
  </si>
  <si>
    <t>PD-1596</t>
  </si>
  <si>
    <t>HON 5400 Series Task Chai</t>
  </si>
  <si>
    <t>PD-170</t>
  </si>
  <si>
    <t xml:space="preserve">Master Caster Door Stop, </t>
  </si>
  <si>
    <t>PD-189</t>
  </si>
  <si>
    <t>Stackable Trays</t>
  </si>
  <si>
    <t>PD-213</t>
  </si>
  <si>
    <t>OIC Stacking Trays</t>
  </si>
  <si>
    <t>PD-214</t>
  </si>
  <si>
    <t>Westinghouse Clip-On Goos</t>
  </si>
  <si>
    <t>PD-215</t>
  </si>
  <si>
    <t>Eldon 100 Class Desk Acce</t>
  </si>
  <si>
    <t>PD-236</t>
  </si>
  <si>
    <t>3M Hangers With Command A</t>
  </si>
  <si>
    <t>PD-25</t>
  </si>
  <si>
    <t>Longer-Life Soft White Bu</t>
  </si>
  <si>
    <t>PD-250</t>
  </si>
  <si>
    <t>Magna Visual Magnetic Pic</t>
  </si>
  <si>
    <t>PD-267</t>
  </si>
  <si>
    <t>Stacking Trays by OIC</t>
  </si>
  <si>
    <t>PD-275</t>
  </si>
  <si>
    <t xml:space="preserve">Eldon Image Series Black </t>
  </si>
  <si>
    <t>PD-288</t>
  </si>
  <si>
    <t>Dana Swing-Arm Lamps</t>
  </si>
  <si>
    <t>PD-304</t>
  </si>
  <si>
    <t>Advantus Panel Wall Acryl</t>
  </si>
  <si>
    <t>PD-311</t>
  </si>
  <si>
    <t>Stacking Tray, Side-Loadi</t>
  </si>
  <si>
    <t>PD-336</t>
  </si>
  <si>
    <t>Eldon Regeneration Recycl</t>
  </si>
  <si>
    <t>PD-345</t>
  </si>
  <si>
    <t>Ultra Door Push Plate</t>
  </si>
  <si>
    <t>PD-346</t>
  </si>
  <si>
    <t>C-Line Magnetic Cubicle K</t>
  </si>
  <si>
    <t>PD-347</t>
  </si>
  <si>
    <t>Eldon 300 Class Desk Acce</t>
  </si>
  <si>
    <t>PD-348</t>
  </si>
  <si>
    <t>DAX Value U-Channel Docum</t>
  </si>
  <si>
    <t>PD-36</t>
  </si>
  <si>
    <t>Regeneration Desk Collect</t>
  </si>
  <si>
    <t>PD-361</t>
  </si>
  <si>
    <t>DAX Copper Panel Document</t>
  </si>
  <si>
    <t>PD-396</t>
  </si>
  <si>
    <t>Master Big Foot Doorstop,</t>
  </si>
  <si>
    <t>PD-405</t>
  </si>
  <si>
    <t>DAX Wood Document Frame</t>
  </si>
  <si>
    <t>PD-406</t>
  </si>
  <si>
    <t>DAX Wood Document Frame.</t>
  </si>
  <si>
    <t>PD-408</t>
  </si>
  <si>
    <t>G.E. Halogen Desk Lamp Bu</t>
  </si>
  <si>
    <t>PD-419</t>
  </si>
  <si>
    <t>DAX Cubicle Frames - 8x10</t>
  </si>
  <si>
    <t>PD-429</t>
  </si>
  <si>
    <t xml:space="preserve">DAX Clear Channel Poster </t>
  </si>
  <si>
    <t>PD-432</t>
  </si>
  <si>
    <t>Eldon Wave Desk Accessori</t>
  </si>
  <si>
    <t>PD-450</t>
  </si>
  <si>
    <t>Deflect-O Glasstique Clea</t>
  </si>
  <si>
    <t>PD-466</t>
  </si>
  <si>
    <t>6" Cubicle Wall Clock, Bl</t>
  </si>
  <si>
    <t>PD-50</t>
  </si>
  <si>
    <t xml:space="preserve">Nu-Dell EZ-Mount Plastic </t>
  </si>
  <si>
    <t>PD-505</t>
  </si>
  <si>
    <t>Document Clip Frames</t>
  </si>
  <si>
    <t>PD-525</t>
  </si>
  <si>
    <t>Eldon Expressions Wood an</t>
  </si>
  <si>
    <t>PD-529</t>
  </si>
  <si>
    <t>Eldon 400 Class Desk Acce</t>
  </si>
  <si>
    <t>PD-543</t>
  </si>
  <si>
    <t>Eldon Expressions Wood De</t>
  </si>
  <si>
    <t>PD-546</t>
  </si>
  <si>
    <t>3M Polarizing Light Filte</t>
  </si>
  <si>
    <t>PD-549</t>
  </si>
  <si>
    <t xml:space="preserve">DAX Charcoal/Nickel-Tone </t>
  </si>
  <si>
    <t>PD-560</t>
  </si>
  <si>
    <t>Staple-based wall hanging</t>
  </si>
  <si>
    <t>PD-563</t>
  </si>
  <si>
    <t>12-1/2 Diameter Round Wal</t>
  </si>
  <si>
    <t>PD-576</t>
  </si>
  <si>
    <t>Executive Impressions 8-1</t>
  </si>
  <si>
    <t>PD-579</t>
  </si>
  <si>
    <t>Ultra Door Pull Handle</t>
  </si>
  <si>
    <t>PD-584</t>
  </si>
  <si>
    <t>DAX Cubicle Frames, 8-1/2</t>
  </si>
  <si>
    <t>PD-590</t>
  </si>
  <si>
    <t>Dax Clear Box Frame</t>
  </si>
  <si>
    <t>PD-595</t>
  </si>
  <si>
    <t>Contract Clock, 14", Brow</t>
  </si>
  <si>
    <t>PD-600</t>
  </si>
  <si>
    <t xml:space="preserve">Nu-Dell Float Frame 11 x </t>
  </si>
  <si>
    <t>PD-606</t>
  </si>
  <si>
    <t>Anderson Hickey Conga Tab</t>
  </si>
  <si>
    <t>PD-620</t>
  </si>
  <si>
    <t>Eldon Expressions Punched</t>
  </si>
  <si>
    <t>PD-621</t>
  </si>
  <si>
    <t>DAX Two-Tone Rosewood/Bla</t>
  </si>
  <si>
    <t>PD-627</t>
  </si>
  <si>
    <t>Eldon Expressions Desk Ac</t>
  </si>
  <si>
    <t>PD-632</t>
  </si>
  <si>
    <t>Advantus Panel Wall Certi</t>
  </si>
  <si>
    <t>PD-666</t>
  </si>
  <si>
    <t>Executive Impressions 16-</t>
  </si>
  <si>
    <t>PD-672</t>
  </si>
  <si>
    <t>Howard Miller Distant Tim</t>
  </si>
  <si>
    <t>PD-695</t>
  </si>
  <si>
    <t>Executive Impressions 10"</t>
  </si>
  <si>
    <t>PD-710</t>
  </si>
  <si>
    <t>Aluminum Document Frame</t>
  </si>
  <si>
    <t>PD-718</t>
  </si>
  <si>
    <t>Eldon Image Series Desk A</t>
  </si>
  <si>
    <t>PD-727</t>
  </si>
  <si>
    <t>Nu-Dell Executive Frame</t>
  </si>
  <si>
    <t>PD-733</t>
  </si>
  <si>
    <t>Tensor "Hersey Kiss" Styl</t>
  </si>
  <si>
    <t>PD-743</t>
  </si>
  <si>
    <t>Electrix 20W Halogen Repl</t>
  </si>
  <si>
    <t>PD-753</t>
  </si>
  <si>
    <t>9-3/4 Diameter Round Wall</t>
  </si>
  <si>
    <t>PD-760</t>
  </si>
  <si>
    <t>Coloredge Poster Frame</t>
  </si>
  <si>
    <t>PD-762</t>
  </si>
  <si>
    <t>Nu-Dell Leatherette Frame</t>
  </si>
  <si>
    <t>PD-772</t>
  </si>
  <si>
    <t>Tensor Computer Mounted L</t>
  </si>
  <si>
    <t>PD-776</t>
  </si>
  <si>
    <t>GE 4 Foot Flourescent Tub</t>
  </si>
  <si>
    <t>PD-778</t>
  </si>
  <si>
    <t>Flat Face Poster Frame</t>
  </si>
  <si>
    <t>PD-787</t>
  </si>
  <si>
    <t>Linden 10" Round Wall Clo</t>
  </si>
  <si>
    <t>PD-793</t>
  </si>
  <si>
    <t>Artistic Insta-Plaque</t>
  </si>
  <si>
    <t>PD-797</t>
  </si>
  <si>
    <t>Ultra Door Kickplate, 8"H</t>
  </si>
  <si>
    <t>PD-801</t>
  </si>
  <si>
    <t>Tenex Chairmats For Use W</t>
  </si>
  <si>
    <t>PD-803</t>
  </si>
  <si>
    <t>Telescoping Adjustable Fl</t>
  </si>
  <si>
    <t>PD-806</t>
  </si>
  <si>
    <t>Tensor Track Tree Floor L</t>
  </si>
  <si>
    <t>PD-809</t>
  </si>
  <si>
    <t>Contemporary Wood/Metal F</t>
  </si>
  <si>
    <t>PD-816</t>
  </si>
  <si>
    <t>36X48 HARDFLOOR CHAIRMAT</t>
  </si>
  <si>
    <t>PD-820</t>
  </si>
  <si>
    <t>Tensor Brushed Steel Torc</t>
  </si>
  <si>
    <t>PD-831</t>
  </si>
  <si>
    <t>Executive Impressions 12"</t>
  </si>
  <si>
    <t>PD-833</t>
  </si>
  <si>
    <t xml:space="preserve">Seth Thomas 13 1/2" Wall </t>
  </si>
  <si>
    <t>PD-834</t>
  </si>
  <si>
    <t>Executive Impressions 14"</t>
  </si>
  <si>
    <t>PD-846</t>
  </si>
  <si>
    <t>SAFCO Optional Arm Kit fo</t>
  </si>
  <si>
    <t>PD-847</t>
  </si>
  <si>
    <t>Executive Impressions 13-</t>
  </si>
  <si>
    <t>PD-856</t>
  </si>
  <si>
    <t>Floodlight Indoor Halogen</t>
  </si>
  <si>
    <t>PD-862</t>
  </si>
  <si>
    <t>Luxo Economy Swing Arm La</t>
  </si>
  <si>
    <t>PD-865</t>
  </si>
  <si>
    <t>24-Hour Round Wall Clock</t>
  </si>
  <si>
    <t>PD-876</t>
  </si>
  <si>
    <t>DAX Metal Frame, Desktop,</t>
  </si>
  <si>
    <t>PD-877</t>
  </si>
  <si>
    <t>DAX Two-Tone Silver Metal</t>
  </si>
  <si>
    <t>PD-878</t>
  </si>
  <si>
    <t>DAX Contemporary Wood Fra</t>
  </si>
  <si>
    <t>PD-879</t>
  </si>
  <si>
    <t>Seth Thomas 8 1/2" Cubicl</t>
  </si>
  <si>
    <t>PD-880</t>
  </si>
  <si>
    <t>Career Cubicle Clock, 8 1</t>
  </si>
  <si>
    <t>PD-888</t>
  </si>
  <si>
    <t>GE General Use Halogen Bu</t>
  </si>
  <si>
    <t>PD-894</t>
  </si>
  <si>
    <t>Magnifier Swing Arm Lamp</t>
  </si>
  <si>
    <t>PD-897</t>
  </si>
  <si>
    <t>DAX Black Cherry Wood-Ton</t>
  </si>
  <si>
    <t>PD-898</t>
  </si>
  <si>
    <t>DAX Natural Wood-Tone Pos</t>
  </si>
  <si>
    <t>PD-902</t>
  </si>
  <si>
    <t>DataProducts Ampli Magnif</t>
  </si>
  <si>
    <t>PD-917</t>
  </si>
  <si>
    <t xml:space="preserve">Seth Thomas 12" Clock w/ </t>
  </si>
  <si>
    <t>PD-924</t>
  </si>
  <si>
    <t>Seth Thomas 14" Putty-Col</t>
  </si>
  <si>
    <t>PD-930</t>
  </si>
  <si>
    <t>Westinghouse Floor Lamp w</t>
  </si>
  <si>
    <t>PD-935</t>
  </si>
  <si>
    <t>Sauder Barrister Bookcase</t>
  </si>
  <si>
    <t>PD-946</t>
  </si>
  <si>
    <t>Tenex Contemporary Contur</t>
  </si>
  <si>
    <t>PD-948</t>
  </si>
  <si>
    <t>Eldon 500 Class Desk Acce</t>
  </si>
  <si>
    <t>PD-95</t>
  </si>
  <si>
    <t>Acrylic Self-Standing Des</t>
  </si>
  <si>
    <t>PD-951</t>
  </si>
  <si>
    <t>Global Stack Chair withou</t>
  </si>
  <si>
    <t>PD-952</t>
  </si>
  <si>
    <t>Seth Thomas 16" Steel Cas</t>
  </si>
  <si>
    <t>PD-953</t>
  </si>
  <si>
    <t>Computer Room Manger, 14"</t>
  </si>
  <si>
    <t>PD-959</t>
  </si>
  <si>
    <t>Hon 61000 Series Interact</t>
  </si>
  <si>
    <t>PD-961</t>
  </si>
  <si>
    <t>Global Chrome Stack Chair</t>
  </si>
  <si>
    <t>PD-975</t>
  </si>
  <si>
    <t>Tenex Carpeted, Granite-L</t>
  </si>
  <si>
    <t>PD-976</t>
  </si>
  <si>
    <t xml:space="preserve">Seth Thomas 14" Day/Date </t>
  </si>
  <si>
    <t>PD-982</t>
  </si>
  <si>
    <t>Deflect-o SuperTray Unbre</t>
  </si>
  <si>
    <t>PD-988</t>
  </si>
  <si>
    <t>Global Stack Chair with A</t>
  </si>
  <si>
    <t>PD-1015</t>
  </si>
  <si>
    <t>iPhone 12</t>
  </si>
  <si>
    <t>Electronics</t>
  </si>
  <si>
    <t>Smartphones</t>
  </si>
  <si>
    <t>PD-1016</t>
  </si>
  <si>
    <t>iPad Pro</t>
  </si>
  <si>
    <t>Tablets</t>
  </si>
  <si>
    <t>PD-1019</t>
  </si>
  <si>
    <t>AirPods Pro</t>
  </si>
  <si>
    <t>Earbuds</t>
  </si>
  <si>
    <t>PD-1021</t>
  </si>
  <si>
    <t>iPhone 11</t>
  </si>
  <si>
    <t>PD-1022</t>
  </si>
  <si>
    <t>HomePod Mini</t>
  </si>
  <si>
    <t>Smart Speakers</t>
  </si>
  <si>
    <t>PD-1025</t>
  </si>
  <si>
    <t>iPad Mini (6th Gen)</t>
  </si>
  <si>
    <t>PD-1026</t>
  </si>
  <si>
    <t>iPhone SE (2nd Gen)</t>
  </si>
  <si>
    <t>PD-1027</t>
  </si>
  <si>
    <t>Apple TV 4K (2021)</t>
  </si>
  <si>
    <t>Streaming Device</t>
  </si>
  <si>
    <t>PD-103</t>
  </si>
  <si>
    <t>Beats Studio Buds</t>
  </si>
  <si>
    <t>PD-1030</t>
  </si>
  <si>
    <t>iPhone XR</t>
  </si>
  <si>
    <t>PD-1031</t>
  </si>
  <si>
    <t>iPad Air (4th Gen)</t>
  </si>
  <si>
    <t>PD-1034</t>
  </si>
  <si>
    <t>iPod Touch (7th Gen)</t>
  </si>
  <si>
    <t>Media Players</t>
  </si>
  <si>
    <t>PD-1039</t>
  </si>
  <si>
    <t>iPhone XS Max</t>
  </si>
  <si>
    <t>PD-1040</t>
  </si>
  <si>
    <t>iPad Pro (2020)</t>
  </si>
  <si>
    <t>PD-1017</t>
  </si>
  <si>
    <t>MacBook Air (M1)</t>
  </si>
  <si>
    <t>Computers</t>
  </si>
  <si>
    <t>Laptops</t>
  </si>
  <si>
    <t>PD-1018</t>
  </si>
  <si>
    <t>MacBook Pro (M1)</t>
  </si>
  <si>
    <t>PD-1020</t>
  </si>
  <si>
    <t>iMac (24-inch, M1)</t>
  </si>
  <si>
    <t>Desktops</t>
  </si>
  <si>
    <t>PD-1028</t>
  </si>
  <si>
    <t>Mac Mini (M1)</t>
  </si>
  <si>
    <t>PD-1032</t>
  </si>
  <si>
    <t>Pro Display XDR</t>
  </si>
  <si>
    <t>Displays</t>
  </si>
  <si>
    <t>PD-1033</t>
  </si>
  <si>
    <t>Mac Pro</t>
  </si>
  <si>
    <t>PD-1023</t>
  </si>
  <si>
    <t>Magic Keyboard for iPad Pro</t>
  </si>
  <si>
    <t>Keyboards</t>
  </si>
  <si>
    <t>PD-1024</t>
  </si>
  <si>
    <t>Apple Pencil (2nd Gen)</t>
  </si>
  <si>
    <t>Stylus</t>
  </si>
  <si>
    <t>PD-1035</t>
  </si>
  <si>
    <t>AirTag</t>
  </si>
  <si>
    <t>Trackers</t>
  </si>
  <si>
    <t>PD-1036</t>
  </si>
  <si>
    <t>Smart Keyboard for iPad</t>
  </si>
  <si>
    <t>PD-1037</t>
  </si>
  <si>
    <t>MagSafe Charger</t>
  </si>
  <si>
    <t>Chargers</t>
  </si>
  <si>
    <t>PD-1038</t>
  </si>
  <si>
    <t>MagSafe Duo Charger</t>
  </si>
  <si>
    <t>PD-1041</t>
  </si>
  <si>
    <t>Magic Mouse 2</t>
  </si>
  <si>
    <t>Mouse</t>
  </si>
  <si>
    <t>order_id</t>
  </si>
  <si>
    <t>ship_mode</t>
  </si>
  <si>
    <t>qty</t>
  </si>
  <si>
    <t>order_date</t>
  </si>
  <si>
    <t>days to ship</t>
  </si>
  <si>
    <t xml:space="preserve">products. cogs </t>
  </si>
  <si>
    <t>net sale</t>
  </si>
  <si>
    <t>profit</t>
  </si>
  <si>
    <t>Same Day</t>
  </si>
  <si>
    <t>Second Class</t>
  </si>
  <si>
    <t>Standard Class</t>
  </si>
  <si>
    <t>First Class</t>
  </si>
  <si>
    <t>Sum of qty</t>
  </si>
  <si>
    <t>Sum of profit</t>
  </si>
  <si>
    <t>Sum of net sale</t>
  </si>
  <si>
    <t>customers.customer_name</t>
  </si>
  <si>
    <t>customers.Segment</t>
  </si>
  <si>
    <t>customers.Country</t>
  </si>
  <si>
    <t>customers.State</t>
  </si>
  <si>
    <t>products.product_name</t>
  </si>
  <si>
    <t>products.category</t>
  </si>
  <si>
    <t>products.sub-category</t>
  </si>
  <si>
    <t>Total Sales</t>
  </si>
  <si>
    <t xml:space="preserve"> Total qty</t>
  </si>
  <si>
    <t>total profit</t>
  </si>
  <si>
    <t>Row Labels</t>
  </si>
  <si>
    <t>Grand Total</t>
  </si>
  <si>
    <t>Count of order_id</t>
  </si>
  <si>
    <t>total orders</t>
  </si>
  <si>
    <t>state</t>
  </si>
  <si>
    <t>total</t>
  </si>
  <si>
    <t>customers.Region</t>
  </si>
  <si>
    <t>MONTH START DATE</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</si>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</sst>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quot;M&quot;"/>
    <numFmt numFmtId="165" formatCode="#0.0,&quot;k&quot;"/>
    <numFmt numFmtId="166" formatCode="[$-14009]yyyy/mm/dd;@"/>
    <numFmt numFmtId="167" formatCode="[$-F800]dddd\,\ mmmm\ dd\,\ yyyy"/>
  </numFmts>
  <fonts count="2" x14ac:knownFonts="1">
    <font>
      <sz val="11"/>
      <color theme="1"/>
      <name val="Aptos Narrow"/>
      <family val="2"/>
      <scheme val="minor"/>
    </font>
    <font>
      <sz val="8"/>
      <name val="Aptos Narrow"/>
      <family val="2"/>
      <scheme val="minor"/>
    </font>
  </fonts>
  <fills count="4">
    <fill>
      <patternFill patternType="none"/>
    </fill>
    <fill>
      <patternFill patternType="gray125"/>
    </fill>
    <fill>
      <patternFill patternType="solid">
        <fgColor theme="1"/>
        <bgColor indexed="64"/>
      </patternFill>
    </fill>
    <fill>
      <patternFill patternType="solid">
        <fgColor rgb="FF1F1F1F"/>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2" borderId="0" xfId="0" applyFill="1"/>
    <xf numFmtId="0" fontId="0" fillId="3" borderId="0" xfId="0" applyFill="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6" formatCode="[$-14009]yyyy/mm/dd;@"/>
    </dxf>
    <dxf>
      <numFmt numFmtId="0" formatCode="General"/>
    </dxf>
    <dxf>
      <numFmt numFmtId="0" formatCode="General"/>
    </dxf>
    <dxf>
      <numFmt numFmtId="0" formatCode="General"/>
    </dxf>
    <dxf>
      <numFmt numFmtId="164" formatCode="#,##0.00,,&quot;M&quot;"/>
    </dxf>
    <dxf>
      <numFmt numFmtId="165" formatCode="#0.0,&quot;k&quot;"/>
    </dxf>
  </dxfs>
  <tableStyles count="0" defaultTableStyle="TableStyleMedium2" defaultPivotStyle="PivotStyleLight16"/>
  <colors>
    <mruColors>
      <color rgb="FF1F1F1F"/>
      <color rgb="FF3CC2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c.xlsx]Sales trend over time!PivotTable2</c:name>
    <c:fmtId val="11"/>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3CC2A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3CC2A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3CC2A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35980237931284"/>
          <c:y val="0.1212422075628407"/>
          <c:w val="0.88264019762068713"/>
          <c:h val="0.74146411898920273"/>
        </c:manualLayout>
      </c:layout>
      <c:lineChart>
        <c:grouping val="standard"/>
        <c:varyColors val="0"/>
        <c:ser>
          <c:idx val="0"/>
          <c:order val="0"/>
          <c:tx>
            <c:strRef>
              <c:f>'Sales trend over time'!$B$3</c:f>
              <c:strCache>
                <c:ptCount val="1"/>
                <c:pt idx="0">
                  <c:v>Sum of net sale</c:v>
                </c:pt>
              </c:strCache>
            </c:strRef>
          </c:tx>
          <c:spPr>
            <a:ln w="28575" cap="rnd">
              <a:solidFill>
                <a:srgbClr val="3CC2AF"/>
              </a:solidFill>
              <a:round/>
            </a:ln>
            <a:effectLst/>
          </c:spPr>
          <c:marker>
            <c:symbol val="none"/>
          </c:marker>
          <c:cat>
            <c:strRef>
              <c:f>'Sales trend over time'!$A$4:$A$16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 over time'!$B$4:$B$16</c:f>
              <c:numCache>
                <c:formatCode>General</c:formatCode>
                <c:ptCount val="12"/>
                <c:pt idx="0">
                  <c:v>232009.09930000015</c:v>
                </c:pt>
                <c:pt idx="1">
                  <c:v>210370.78569999995</c:v>
                </c:pt>
                <c:pt idx="2">
                  <c:v>313201.74760000006</c:v>
                </c:pt>
                <c:pt idx="3">
                  <c:v>170344.24419999987</c:v>
                </c:pt>
                <c:pt idx="4">
                  <c:v>201351.26659999992</c:v>
                </c:pt>
                <c:pt idx="5">
                  <c:v>177296.5921000001</c:v>
                </c:pt>
                <c:pt idx="6">
                  <c:v>170120.1320000001</c:v>
                </c:pt>
                <c:pt idx="7">
                  <c:v>194058.82439999998</c:v>
                </c:pt>
                <c:pt idx="8">
                  <c:v>288451.64100000012</c:v>
                </c:pt>
                <c:pt idx="9">
                  <c:v>214321.11180000016</c:v>
                </c:pt>
                <c:pt idx="10">
                  <c:v>340034.00080000015</c:v>
                </c:pt>
                <c:pt idx="11">
                  <c:v>297879.82629999949</c:v>
                </c:pt>
              </c:numCache>
            </c:numRef>
          </c:val>
          <c:smooth val="0"/>
          <c:extLst>
            <c:ext xmlns:c16="http://schemas.microsoft.com/office/drawing/2014/chart" uri="{C3380CC4-5D6E-409C-BE32-E72D297353CC}">
              <c16:uniqueId val="{00000000-D66C-4552-9601-7175941829D2}"/>
            </c:ext>
          </c:extLst>
        </c:ser>
        <c:ser>
          <c:idx val="1"/>
          <c:order val="1"/>
          <c:tx>
            <c:strRef>
              <c:f>'Sales trend over time'!$C$3</c:f>
              <c:strCache>
                <c:ptCount val="1"/>
                <c:pt idx="0">
                  <c:v>Sum of profit</c:v>
                </c:pt>
              </c:strCache>
            </c:strRef>
          </c:tx>
          <c:spPr>
            <a:ln w="28575" cap="rnd">
              <a:solidFill>
                <a:srgbClr val="C00000"/>
              </a:solidFill>
              <a:round/>
            </a:ln>
            <a:effectLst/>
          </c:spPr>
          <c:marker>
            <c:symbol val="none"/>
          </c:marker>
          <c:cat>
            <c:strRef>
              <c:f>'Sales trend over time'!$A$4:$A$16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 over time'!$C$4:$C$16</c:f>
              <c:numCache>
                <c:formatCode>General</c:formatCode>
                <c:ptCount val="12"/>
                <c:pt idx="0">
                  <c:v>102428.41930000004</c:v>
                </c:pt>
                <c:pt idx="1">
                  <c:v>106767.26570000022</c:v>
                </c:pt>
                <c:pt idx="2">
                  <c:v>155966.93760000009</c:v>
                </c:pt>
                <c:pt idx="3">
                  <c:v>81797.974199999968</c:v>
                </c:pt>
                <c:pt idx="4">
                  <c:v>97952.546600000132</c:v>
                </c:pt>
                <c:pt idx="5">
                  <c:v>81559.632099999915</c:v>
                </c:pt>
                <c:pt idx="6">
                  <c:v>88602.622000000018</c:v>
                </c:pt>
                <c:pt idx="7">
                  <c:v>108589.48440000016</c:v>
                </c:pt>
                <c:pt idx="8">
                  <c:v>178534.09100000004</c:v>
                </c:pt>
                <c:pt idx="9">
                  <c:v>123309.13180000015</c:v>
                </c:pt>
                <c:pt idx="10">
                  <c:v>202932.92080000014</c:v>
                </c:pt>
                <c:pt idx="11">
                  <c:v>172857.24630000012</c:v>
                </c:pt>
              </c:numCache>
            </c:numRef>
          </c:val>
          <c:smooth val="0"/>
          <c:extLst>
            <c:ext xmlns:c16="http://schemas.microsoft.com/office/drawing/2014/chart" uri="{C3380CC4-5D6E-409C-BE32-E72D297353CC}">
              <c16:uniqueId val="{00000000-57AE-4D32-8227-FD943FFB60CB}"/>
            </c:ext>
          </c:extLst>
        </c:ser>
        <c:dLbls>
          <c:showLegendKey val="0"/>
          <c:showVal val="0"/>
          <c:showCatName val="0"/>
          <c:showSerName val="0"/>
          <c:showPercent val="0"/>
          <c:showBubbleSize val="0"/>
        </c:dLbls>
        <c:smooth val="0"/>
        <c:axId val="1229536688"/>
        <c:axId val="1604926976"/>
      </c:lineChart>
      <c:catAx>
        <c:axId val="1229536688"/>
        <c:scaling>
          <c:orientation val="minMax"/>
        </c:scaling>
        <c:delete val="0"/>
        <c:axPos val="b"/>
        <c:numFmt formatCode="General" sourceLinked="1"/>
        <c:majorTickMark val="none"/>
        <c:minorTickMark val="none"/>
        <c:tickLblPos val="nextTo"/>
        <c:spPr>
          <a:noFill/>
          <a:ln w="9525" cap="flat" cmpd="sng" algn="ctr">
            <a:solidFill>
              <a:schemeClr val="accent1">
                <a:shade val="15000"/>
                <a:alpha val="2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4926976"/>
        <c:crosses val="autoZero"/>
        <c:auto val="1"/>
        <c:lblAlgn val="ctr"/>
        <c:lblOffset val="100"/>
        <c:noMultiLvlLbl val="0"/>
      </c:catAx>
      <c:valAx>
        <c:axId val="1604926976"/>
        <c:scaling>
          <c:orientation val="minMax"/>
        </c:scaling>
        <c:delete val="0"/>
        <c:axPos val="l"/>
        <c:majorGridlines>
          <c:spPr>
            <a:ln w="9525" cap="flat" cmpd="sng" algn="ctr">
              <a:solidFill>
                <a:schemeClr val="bg1">
                  <a:alpha val="20000"/>
                </a:schemeClr>
              </a:solidFill>
              <a:round/>
            </a:ln>
            <a:effectLst/>
          </c:spPr>
        </c:majorGridlines>
        <c:numFmt formatCode="#0.0,&quot;K&quot;" sourceLinked="0"/>
        <c:majorTickMark val="none"/>
        <c:minorTickMark val="none"/>
        <c:tickLblPos val="nextTo"/>
        <c:spPr>
          <a:noFill/>
          <a:ln>
            <a:solidFill>
              <a:schemeClr val="bg1">
                <a:alpha val="26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953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c.xlsx]dough nut chart!PivotTable3</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7638888888888893"/>
              <c:y val="-9.7222039953339154E-2"/>
            </c:manualLayout>
          </c:layout>
          <c:spPr>
            <a:xfrm>
              <a:off x="267183" y="459955"/>
              <a:ext cx="758062" cy="37101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3625"/>
                    <a:gd name="adj2" fmla="val 88023"/>
                  </a:avLst>
                </a:prstGeom>
                <a:noFill/>
                <a:ln>
                  <a:noFill/>
                </a:ln>
              </c15:spPr>
              <c15:layout>
                <c:manualLayout>
                  <c:w val="0.16580533683289589"/>
                  <c:h val="0.135249343832021"/>
                </c:manualLayout>
              </c15:layout>
            </c:ext>
          </c:extLst>
        </c:dLbl>
      </c:pivotFmt>
      <c:pivotFmt>
        <c:idx val="2"/>
        <c:spPr>
          <a:solidFill>
            <a:srgbClr val="3CC2AF"/>
          </a:solidFill>
          <a:ln>
            <a:noFill/>
          </a:ln>
          <a:effectLst/>
          <a:scene3d>
            <a:camera prst="orthographicFront"/>
            <a:lightRig rig="brightRoom" dir="t"/>
          </a:scene3d>
          <a:sp3d prstMaterial="flat">
            <a:bevelT w="50800" h="101600" prst="angle"/>
            <a:contourClr>
              <a:srgbClr val="000000"/>
            </a:contourClr>
          </a:sp3d>
        </c:spPr>
        <c:dLbl>
          <c:idx val="0"/>
          <c:layout>
            <c:manualLayout>
              <c:x val="0.21944444444444444"/>
              <c:y val="-0.250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0000"/>
          </a:solidFill>
          <a:ln>
            <a:noFill/>
          </a:ln>
          <a:effectLst/>
          <a:scene3d>
            <a:camera prst="orthographicFront"/>
            <a:lightRig rig="brightRoom" dir="t"/>
          </a:scene3d>
          <a:sp3d prstMaterial="flat">
            <a:bevelT w="50800" h="101600" prst="angle"/>
            <a:contourClr>
              <a:srgbClr val="000000"/>
            </a:contourClr>
          </a:sp3d>
        </c:spPr>
        <c:dLbl>
          <c:idx val="0"/>
          <c:layout>
            <c:manualLayout>
              <c:x val="-0.18333333333333335"/>
              <c:y val="0.194444444444444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3CC2AF"/>
          </a:solidFill>
          <a:ln>
            <a:noFill/>
          </a:ln>
          <a:effectLst/>
          <a:scene3d>
            <a:camera prst="orthographicFront"/>
            <a:lightRig rig="brightRoom" dir="t"/>
          </a:scene3d>
          <a:sp3d prstMaterial="flat">
            <a:bevelT w="50800" h="101600" prst="angle"/>
            <a:contourClr>
              <a:srgbClr val="000000"/>
            </a:contourClr>
          </a:sp3d>
        </c:spPr>
        <c:dLbl>
          <c:idx val="0"/>
          <c:layout>
            <c:manualLayout>
              <c:x val="0.21944444444444444"/>
              <c:y val="-0.250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0000"/>
          </a:solidFill>
          <a:ln>
            <a:noFill/>
          </a:ln>
          <a:effectLst/>
          <a:scene3d>
            <a:camera prst="orthographicFront"/>
            <a:lightRig rig="brightRoom" dir="t"/>
          </a:scene3d>
          <a:sp3d prstMaterial="flat">
            <a:bevelT w="50800" h="101600" prst="angle"/>
            <a:contourClr>
              <a:srgbClr val="000000"/>
            </a:contourClr>
          </a:sp3d>
        </c:spPr>
        <c:dLbl>
          <c:idx val="0"/>
          <c:layout>
            <c:manualLayout>
              <c:x val="-0.18333333333333335"/>
              <c:y val="0.194444444444444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7638888888888893"/>
              <c:y val="-9.7222039953339154E-2"/>
            </c:manualLayout>
          </c:layout>
          <c:spPr>
            <a:xfrm>
              <a:off x="267183" y="459955"/>
              <a:ext cx="758062" cy="37101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3625"/>
                    <a:gd name="adj2" fmla="val 88023"/>
                  </a:avLst>
                </a:prstGeom>
                <a:noFill/>
                <a:ln>
                  <a:noFill/>
                </a:ln>
              </c15:spPr>
              <c15:layout>
                <c:manualLayout>
                  <c:w val="0.16580533683289589"/>
                  <c:h val="0.135249343832021"/>
                </c:manualLayout>
              </c15:layout>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1F1F1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3CC2AF"/>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1F1F1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3197361622301041"/>
                  <c:h val="0.24710163122532383"/>
                </c:manualLayout>
              </c15:layout>
            </c:ext>
          </c:extLst>
        </c:dLbl>
      </c:pivotFmt>
      <c:pivotFmt>
        <c:idx val="10"/>
        <c:spPr>
          <a:solidFill>
            <a:srgbClr val="FF0000"/>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1F1F1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3197361622301041"/>
                  <c:h val="0.24710163122532383"/>
                </c:manualLayout>
              </c15:layout>
            </c:ext>
          </c:extLst>
        </c:dLbl>
      </c:pivotFmt>
      <c:pivotFmt>
        <c:idx val="11"/>
        <c:spPr>
          <a:solidFill>
            <a:schemeClr val="accent4">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2.0201081565907039E-7"/>
              <c:y val="-3.405766550915186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fld id="{EF0A951B-245E-43B3-AC22-C08ECB0D92E1}" type="PERCENTAGE">
                  <a:rPr lang="en-US">
                    <a:solidFill>
                      <a:schemeClr val="tx1"/>
                    </a:solidFill>
                  </a:rPr>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layout>
                <c:manualLayout>
                  <c:w val="0.31049143171125376"/>
                  <c:h val="0.18579302680093412"/>
                </c:manualLayout>
              </c15:layout>
              <c15:dlblFieldTable/>
              <c15:showDataLabelsRange val="0"/>
            </c:ext>
          </c:extLst>
        </c:dLbl>
      </c:pivotFmt>
    </c:pivotFmts>
    <c:plotArea>
      <c:layout>
        <c:manualLayout>
          <c:layoutTarget val="inner"/>
          <c:xMode val="edge"/>
          <c:yMode val="edge"/>
          <c:x val="0.12278021752713417"/>
          <c:y val="0.31170465617331033"/>
          <c:w val="0.45300135093410571"/>
          <c:h val="0.59167203401088009"/>
        </c:manualLayout>
      </c:layout>
      <c:doughnutChart>
        <c:varyColors val="1"/>
        <c:ser>
          <c:idx val="0"/>
          <c:order val="0"/>
          <c:tx>
            <c:strRef>
              <c:f>'dough nut chart'!$B$3</c:f>
              <c:strCache>
                <c:ptCount val="1"/>
                <c:pt idx="0">
                  <c:v>Total</c:v>
                </c:pt>
              </c:strCache>
            </c:strRef>
          </c:tx>
          <c:dPt>
            <c:idx val="0"/>
            <c:bubble3D val="0"/>
            <c:spPr>
              <a:solidFill>
                <a:srgbClr val="3CC2A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B1C-49B5-9F24-0AFC9EB5FC25}"/>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B1C-49B5-9F24-0AFC9EB5FC25}"/>
              </c:ext>
            </c:extLst>
          </c:dPt>
          <c:dPt>
            <c:idx val="2"/>
            <c:bubble3D val="0"/>
            <c:spPr>
              <a:solidFill>
                <a:schemeClr val="accent4">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B1C-49B5-9F24-0AFC9EB5FC25}"/>
              </c:ext>
            </c:extLst>
          </c:dPt>
          <c:dLbls>
            <c:dLbl>
              <c:idx val="0"/>
              <c:showLegendKey val="0"/>
              <c:showVal val="0"/>
              <c:showCatName val="0"/>
              <c:showSerName val="0"/>
              <c:showPercent val="1"/>
              <c:showBubbleSize val="0"/>
              <c:extLst>
                <c:ext xmlns:c15="http://schemas.microsoft.com/office/drawing/2012/chart" uri="{CE6537A1-D6FC-4f65-9D91-7224C49458BB}">
                  <c15:layout>
                    <c:manualLayout>
                      <c:w val="0.23197361622301041"/>
                      <c:h val="0.24710163122532383"/>
                    </c:manualLayout>
                  </c15:layout>
                </c:ext>
                <c:ext xmlns:c16="http://schemas.microsoft.com/office/drawing/2014/chart" uri="{C3380CC4-5D6E-409C-BE32-E72D297353CC}">
                  <c16:uniqueId val="{00000001-1B1C-49B5-9F24-0AFC9EB5FC25}"/>
                </c:ext>
              </c:extLst>
            </c:dLbl>
            <c:dLbl>
              <c:idx val="1"/>
              <c:showLegendKey val="0"/>
              <c:showVal val="0"/>
              <c:showCatName val="0"/>
              <c:showSerName val="0"/>
              <c:showPercent val="1"/>
              <c:showBubbleSize val="0"/>
              <c:extLst>
                <c:ext xmlns:c15="http://schemas.microsoft.com/office/drawing/2012/chart" uri="{CE6537A1-D6FC-4f65-9D91-7224C49458BB}">
                  <c15:layout>
                    <c:manualLayout>
                      <c:w val="0.23197361622301041"/>
                      <c:h val="0.24710163122532383"/>
                    </c:manualLayout>
                  </c15:layout>
                </c:ext>
                <c:ext xmlns:c16="http://schemas.microsoft.com/office/drawing/2014/chart" uri="{C3380CC4-5D6E-409C-BE32-E72D297353CC}">
                  <c16:uniqueId val="{00000003-1B1C-49B5-9F24-0AFC9EB5FC25}"/>
                </c:ext>
              </c:extLst>
            </c:dLbl>
            <c:dLbl>
              <c:idx val="2"/>
              <c:layout>
                <c:manualLayout>
                  <c:x val="-2.0201081565907039E-7"/>
                  <c:y val="-3.405766550915186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fld id="{EF0A951B-245E-43B3-AC22-C08ECB0D92E1}" type="PERCENTAGE">
                      <a:rPr lang="en-US">
                        <a:solidFill>
                          <a:schemeClr val="tx1"/>
                        </a:solidFill>
                      </a:rPr>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layout>
                    <c:manualLayout>
                      <c:w val="0.31049143171125376"/>
                      <c:h val="0.18579302680093412"/>
                    </c:manualLayout>
                  </c15:layout>
                  <c15:dlblFieldTable/>
                  <c15:showDataLabelsRange val="0"/>
                </c:ext>
                <c:ext xmlns:c16="http://schemas.microsoft.com/office/drawing/2014/chart" uri="{C3380CC4-5D6E-409C-BE32-E72D297353CC}">
                  <c16:uniqueId val="{00000005-1B1C-49B5-9F24-0AFC9EB5FC25}"/>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1F1F1F"/>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 nut chart'!$A$4:$A$7</c:f>
              <c:strCache>
                <c:ptCount val="3"/>
                <c:pt idx="0">
                  <c:v>Consumer</c:v>
                </c:pt>
                <c:pt idx="1">
                  <c:v>Corporate</c:v>
                </c:pt>
                <c:pt idx="2">
                  <c:v>Home Office</c:v>
                </c:pt>
              </c:strCache>
            </c:strRef>
          </c:cat>
          <c:val>
            <c:numRef>
              <c:f>'dough nut chart'!$B$4:$B$7</c:f>
              <c:numCache>
                <c:formatCode>General</c:formatCode>
                <c:ptCount val="3"/>
                <c:pt idx="0">
                  <c:v>1503754.3933999892</c:v>
                </c:pt>
                <c:pt idx="1">
                  <c:v>761716.78710000007</c:v>
                </c:pt>
                <c:pt idx="2">
                  <c:v>543968.09130000032</c:v>
                </c:pt>
              </c:numCache>
            </c:numRef>
          </c:val>
          <c:extLst>
            <c:ext xmlns:c16="http://schemas.microsoft.com/office/drawing/2014/chart" uri="{C3380CC4-5D6E-409C-BE32-E72D297353CC}">
              <c16:uniqueId val="{00000006-1B1C-49B5-9F24-0AFC9EB5FC2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c.xlsx]Sheet1!PivotTable2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CC2A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09960074378755E-2"/>
          <c:y val="0.1043563646597582"/>
          <c:w val="0.9395405979133935"/>
          <c:h val="0.5559359358742465"/>
        </c:manualLayout>
      </c:layout>
      <c:barChart>
        <c:barDir val="col"/>
        <c:grouping val="clustered"/>
        <c:varyColors val="0"/>
        <c:ser>
          <c:idx val="0"/>
          <c:order val="0"/>
          <c:tx>
            <c:strRef>
              <c:f>Sheet1!$B$3</c:f>
              <c:strCache>
                <c:ptCount val="1"/>
                <c:pt idx="0">
                  <c:v>Total</c:v>
                </c:pt>
              </c:strCache>
            </c:strRef>
          </c:tx>
          <c:spPr>
            <a:solidFill>
              <a:srgbClr val="3CC2A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Sheet1!$A$4:$A$14</c:f>
              <c:strCache>
                <c:ptCount val="10"/>
                <c:pt idx="0">
                  <c:v>California</c:v>
                </c:pt>
                <c:pt idx="1">
                  <c:v>New York</c:v>
                </c:pt>
                <c:pt idx="2">
                  <c:v>Texas</c:v>
                </c:pt>
                <c:pt idx="3">
                  <c:v>North Carolina</c:v>
                </c:pt>
                <c:pt idx="4">
                  <c:v>Florida</c:v>
                </c:pt>
                <c:pt idx="5">
                  <c:v>Washington</c:v>
                </c:pt>
                <c:pt idx="6">
                  <c:v>Illinois</c:v>
                </c:pt>
                <c:pt idx="7">
                  <c:v>Ohio</c:v>
                </c:pt>
                <c:pt idx="8">
                  <c:v>Pennsylvania</c:v>
                </c:pt>
                <c:pt idx="9">
                  <c:v>Arizona</c:v>
                </c:pt>
              </c:strCache>
            </c:strRef>
          </c:cat>
          <c:val>
            <c:numRef>
              <c:f>Sheet1!$B$4:$B$14</c:f>
              <c:numCache>
                <c:formatCode>#0.0,"k"</c:formatCode>
                <c:ptCount val="10"/>
                <c:pt idx="0">
                  <c:v>522327.17810000019</c:v>
                </c:pt>
                <c:pt idx="1">
                  <c:v>285957.8067999995</c:v>
                </c:pt>
                <c:pt idx="2">
                  <c:v>263842.32810000033</c:v>
                </c:pt>
                <c:pt idx="3">
                  <c:v>158578.33179999984</c:v>
                </c:pt>
                <c:pt idx="4">
                  <c:v>152319.67869999996</c:v>
                </c:pt>
                <c:pt idx="5">
                  <c:v>151150.92990000002</c:v>
                </c:pt>
                <c:pt idx="6">
                  <c:v>144653.32620000004</c:v>
                </c:pt>
                <c:pt idx="7">
                  <c:v>135654.7772999999</c:v>
                </c:pt>
                <c:pt idx="8">
                  <c:v>131066.8201000001</c:v>
                </c:pt>
                <c:pt idx="9">
                  <c:v>108935.31919999995</c:v>
                </c:pt>
              </c:numCache>
            </c:numRef>
          </c:val>
          <c:extLst>
            <c:ext xmlns:c16="http://schemas.microsoft.com/office/drawing/2014/chart" uri="{C3380CC4-5D6E-409C-BE32-E72D297353CC}">
              <c16:uniqueId val="{00000000-03EB-47B9-99E8-03FB467FD4DC}"/>
            </c:ext>
          </c:extLst>
        </c:ser>
        <c:dLbls>
          <c:showLegendKey val="0"/>
          <c:showVal val="0"/>
          <c:showCatName val="0"/>
          <c:showSerName val="0"/>
          <c:showPercent val="0"/>
          <c:showBubbleSize val="0"/>
        </c:dLbls>
        <c:gapWidth val="219"/>
        <c:overlap val="-27"/>
        <c:axId val="582843343"/>
        <c:axId val="502878847"/>
      </c:barChart>
      <c:catAx>
        <c:axId val="582843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2878847"/>
        <c:crosses val="autoZero"/>
        <c:auto val="1"/>
        <c:lblAlgn val="ctr"/>
        <c:lblOffset val="100"/>
        <c:noMultiLvlLbl val="0"/>
      </c:catAx>
      <c:valAx>
        <c:axId val="502878847"/>
        <c:scaling>
          <c:orientation val="minMax"/>
        </c:scaling>
        <c:delete val="1"/>
        <c:axPos val="l"/>
        <c:majorGridlines>
          <c:spPr>
            <a:ln w="9525" cap="flat" cmpd="sng" algn="ctr">
              <a:solidFill>
                <a:schemeClr val="bg1">
                  <a:alpha val="25000"/>
                </a:schemeClr>
              </a:solidFill>
              <a:round/>
            </a:ln>
            <a:effectLst/>
          </c:spPr>
        </c:majorGridlines>
        <c:numFmt formatCode="#0.0,&quot;k&quot;" sourceLinked="0"/>
        <c:majorTickMark val="out"/>
        <c:minorTickMark val="none"/>
        <c:tickLblPos val="nextTo"/>
        <c:crossAx val="582843343"/>
        <c:crosses val="autoZero"/>
        <c:crossBetween val="between"/>
      </c:valAx>
      <c:spPr>
        <a:noFill/>
        <a:ln>
          <a:solidFill>
            <a:schemeClr val="accent1">
              <a:shade val="15000"/>
              <a:alpha val="1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c.xlsx]Sheet2!PivotTable3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1F1F1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CC2AF"/>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6.2236469999693719E-2"/>
          <c:y val="0.21104632194546963"/>
          <c:w val="0.55053956650910163"/>
          <c:h val="0.74673898533408889"/>
        </c:manualLayout>
      </c:layout>
      <c:pieChart>
        <c:varyColors val="1"/>
        <c:ser>
          <c:idx val="0"/>
          <c:order val="0"/>
          <c:tx>
            <c:strRef>
              <c:f>Sheet2!$B$3</c:f>
              <c:strCache>
                <c:ptCount val="1"/>
                <c:pt idx="0">
                  <c:v>Total</c:v>
                </c:pt>
              </c:strCache>
            </c:strRef>
          </c:tx>
          <c:dPt>
            <c:idx val="0"/>
            <c:bubble3D val="0"/>
            <c:spPr>
              <a:solidFill>
                <a:srgbClr val="3CC2AF"/>
              </a:solidFill>
              <a:ln w="19050">
                <a:solidFill>
                  <a:schemeClr val="lt1"/>
                </a:solidFill>
              </a:ln>
              <a:effectLst/>
            </c:spPr>
            <c:extLst>
              <c:ext xmlns:c16="http://schemas.microsoft.com/office/drawing/2014/chart" uri="{C3380CC4-5D6E-409C-BE32-E72D297353CC}">
                <c16:uniqueId val="{00000001-46D6-45C8-B4AF-7253E16236B3}"/>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6D6-45C8-B4AF-7253E16236B3}"/>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46D6-45C8-B4AF-7253E16236B3}"/>
              </c:ext>
            </c:extLst>
          </c:dPt>
          <c:dLbls>
            <c:spPr>
              <a:noFill/>
              <a:ln>
                <a:noFill/>
              </a:ln>
              <a:effectLst/>
            </c:spPr>
            <c:txPr>
              <a:bodyPr rot="0" spcFirstLastPara="1" vertOverflow="ellipsis" vert="horz" wrap="square" anchor="ctr" anchorCtr="1"/>
              <a:lstStyle/>
              <a:p>
                <a:pPr>
                  <a:defRPr sz="900" b="0" i="0" u="none" strike="noStrike" kern="1200" baseline="0">
                    <a:solidFill>
                      <a:srgbClr val="1F1F1F"/>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Sheet2!$A$4:$A$7</c:f>
              <c:strCache>
                <c:ptCount val="3"/>
                <c:pt idx="0">
                  <c:v>Furniture</c:v>
                </c:pt>
                <c:pt idx="1">
                  <c:v>Office Supplies</c:v>
                </c:pt>
                <c:pt idx="2">
                  <c:v>Technology</c:v>
                </c:pt>
              </c:strCache>
            </c:strRef>
          </c:cat>
          <c:val>
            <c:numRef>
              <c:f>Sheet2!$B$4:$B$7</c:f>
              <c:numCache>
                <c:formatCode>#,##0.00,,"M"</c:formatCode>
                <c:ptCount val="3"/>
                <c:pt idx="0">
                  <c:v>618079.64739999978</c:v>
                </c:pt>
                <c:pt idx="1">
                  <c:v>677517.24730000168</c:v>
                </c:pt>
                <c:pt idx="2">
                  <c:v>854976.90709999646</c:v>
                </c:pt>
              </c:numCache>
            </c:numRef>
          </c:val>
          <c:extLst>
            <c:ext xmlns:c16="http://schemas.microsoft.com/office/drawing/2014/chart" uri="{C3380CC4-5D6E-409C-BE32-E72D297353CC}">
              <c16:uniqueId val="{00000006-46D6-45C8-B4AF-7253E16236B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c.xlsx]sale by region!PivotTable10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 by region'!$B$3</c:f>
              <c:strCache>
                <c:ptCount val="1"/>
                <c:pt idx="0">
                  <c:v>Sum of net sale</c:v>
                </c:pt>
              </c:strCache>
            </c:strRef>
          </c:tx>
          <c:spPr>
            <a:solidFill>
              <a:schemeClr val="accent1"/>
            </a:solidFill>
            <a:ln>
              <a:noFill/>
            </a:ln>
            <a:effectLst/>
          </c:spPr>
          <c:invertIfNegative val="0"/>
          <c:cat>
            <c:strRef>
              <c:f>'sale by region'!$A$4:$A$8</c:f>
              <c:strCache>
                <c:ptCount val="4"/>
                <c:pt idx="0">
                  <c:v>Central</c:v>
                </c:pt>
                <c:pt idx="1">
                  <c:v>East</c:v>
                </c:pt>
                <c:pt idx="2">
                  <c:v>South</c:v>
                </c:pt>
                <c:pt idx="3">
                  <c:v>West</c:v>
                </c:pt>
              </c:strCache>
            </c:strRef>
          </c:cat>
          <c:val>
            <c:numRef>
              <c:f>'sale by region'!$B$4:$B$8</c:f>
              <c:numCache>
                <c:formatCode>General</c:formatCode>
                <c:ptCount val="4"/>
                <c:pt idx="0">
                  <c:v>616425.63560000004</c:v>
                </c:pt>
                <c:pt idx="1">
                  <c:v>664849.9327</c:v>
                </c:pt>
                <c:pt idx="2">
                  <c:v>621106.01399999997</c:v>
                </c:pt>
                <c:pt idx="3">
                  <c:v>907057.68949999998</c:v>
                </c:pt>
              </c:numCache>
            </c:numRef>
          </c:val>
          <c:extLst>
            <c:ext xmlns:c16="http://schemas.microsoft.com/office/drawing/2014/chart" uri="{C3380CC4-5D6E-409C-BE32-E72D297353CC}">
              <c16:uniqueId val="{00000000-FD05-4650-B480-1A4C73EFC49A}"/>
            </c:ext>
          </c:extLst>
        </c:ser>
        <c:ser>
          <c:idx val="1"/>
          <c:order val="1"/>
          <c:tx>
            <c:strRef>
              <c:f>'sale by region'!$C$3</c:f>
              <c:strCache>
                <c:ptCount val="1"/>
                <c:pt idx="0">
                  <c:v>Sum of profit</c:v>
                </c:pt>
              </c:strCache>
            </c:strRef>
          </c:tx>
          <c:spPr>
            <a:solidFill>
              <a:schemeClr val="accent2"/>
            </a:solidFill>
            <a:ln>
              <a:noFill/>
            </a:ln>
            <a:effectLst/>
          </c:spPr>
          <c:invertIfNegative val="0"/>
          <c:cat>
            <c:strRef>
              <c:f>'sale by region'!$A$4:$A$8</c:f>
              <c:strCache>
                <c:ptCount val="4"/>
                <c:pt idx="0">
                  <c:v>Central</c:v>
                </c:pt>
                <c:pt idx="1">
                  <c:v>East</c:v>
                </c:pt>
                <c:pt idx="2">
                  <c:v>South</c:v>
                </c:pt>
                <c:pt idx="3">
                  <c:v>West</c:v>
                </c:pt>
              </c:strCache>
            </c:strRef>
          </c:cat>
          <c:val>
            <c:numRef>
              <c:f>'sale by region'!$C$4:$C$8</c:f>
              <c:numCache>
                <c:formatCode>General</c:formatCode>
                <c:ptCount val="4"/>
                <c:pt idx="0">
                  <c:v>314059.17560000002</c:v>
                </c:pt>
                <c:pt idx="1">
                  <c:v>379773.06270000001</c:v>
                </c:pt>
                <c:pt idx="2">
                  <c:v>355404.41399999999</c:v>
                </c:pt>
                <c:pt idx="3">
                  <c:v>452061.61949999997</c:v>
                </c:pt>
              </c:numCache>
            </c:numRef>
          </c:val>
          <c:extLst>
            <c:ext xmlns:c16="http://schemas.microsoft.com/office/drawing/2014/chart" uri="{C3380CC4-5D6E-409C-BE32-E72D297353CC}">
              <c16:uniqueId val="{00000001-FD05-4650-B480-1A4C73EFC49A}"/>
            </c:ext>
          </c:extLst>
        </c:ser>
        <c:dLbls>
          <c:showLegendKey val="0"/>
          <c:showVal val="0"/>
          <c:showCatName val="0"/>
          <c:showSerName val="0"/>
          <c:showPercent val="0"/>
          <c:showBubbleSize val="0"/>
        </c:dLbls>
        <c:gapWidth val="150"/>
        <c:overlap val="100"/>
        <c:axId val="2122191904"/>
        <c:axId val="2122195744"/>
      </c:barChart>
      <c:catAx>
        <c:axId val="212219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195744"/>
        <c:crosses val="autoZero"/>
        <c:auto val="1"/>
        <c:lblAlgn val="ctr"/>
        <c:lblOffset val="100"/>
        <c:noMultiLvlLbl val="0"/>
      </c:catAx>
      <c:valAx>
        <c:axId val="212219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19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c.xlsx]Sheet1!PivotTable2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Sheet1!$A$4:$A$14</c:f>
              <c:strCache>
                <c:ptCount val="10"/>
                <c:pt idx="0">
                  <c:v>California</c:v>
                </c:pt>
                <c:pt idx="1">
                  <c:v>New York</c:v>
                </c:pt>
                <c:pt idx="2">
                  <c:v>Texas</c:v>
                </c:pt>
                <c:pt idx="3">
                  <c:v>North Carolina</c:v>
                </c:pt>
                <c:pt idx="4">
                  <c:v>Florida</c:v>
                </c:pt>
                <c:pt idx="5">
                  <c:v>Washington</c:v>
                </c:pt>
                <c:pt idx="6">
                  <c:v>Illinois</c:v>
                </c:pt>
                <c:pt idx="7">
                  <c:v>Ohio</c:v>
                </c:pt>
                <c:pt idx="8">
                  <c:v>Pennsylvania</c:v>
                </c:pt>
                <c:pt idx="9">
                  <c:v>Arizona</c:v>
                </c:pt>
              </c:strCache>
            </c:strRef>
          </c:cat>
          <c:val>
            <c:numRef>
              <c:f>Sheet1!$B$4:$B$14</c:f>
              <c:numCache>
                <c:formatCode>#0.0,"k"</c:formatCode>
                <c:ptCount val="10"/>
                <c:pt idx="0">
                  <c:v>522327.17810000019</c:v>
                </c:pt>
                <c:pt idx="1">
                  <c:v>285957.8067999995</c:v>
                </c:pt>
                <c:pt idx="2">
                  <c:v>263842.32810000033</c:v>
                </c:pt>
                <c:pt idx="3">
                  <c:v>158578.33179999984</c:v>
                </c:pt>
                <c:pt idx="4">
                  <c:v>152319.67869999996</c:v>
                </c:pt>
                <c:pt idx="5">
                  <c:v>151150.92990000002</c:v>
                </c:pt>
                <c:pt idx="6">
                  <c:v>144653.32620000004</c:v>
                </c:pt>
                <c:pt idx="7">
                  <c:v>135654.7772999999</c:v>
                </c:pt>
                <c:pt idx="8">
                  <c:v>131066.8201000001</c:v>
                </c:pt>
                <c:pt idx="9">
                  <c:v>108935.31919999995</c:v>
                </c:pt>
              </c:numCache>
            </c:numRef>
          </c:val>
          <c:extLst>
            <c:ext xmlns:c16="http://schemas.microsoft.com/office/drawing/2014/chart" uri="{C3380CC4-5D6E-409C-BE32-E72D297353CC}">
              <c16:uniqueId val="{00000000-C1CF-47F8-93EB-9676CD169C9B}"/>
            </c:ext>
          </c:extLst>
        </c:ser>
        <c:dLbls>
          <c:showLegendKey val="0"/>
          <c:showVal val="0"/>
          <c:showCatName val="0"/>
          <c:showSerName val="0"/>
          <c:showPercent val="0"/>
          <c:showBubbleSize val="0"/>
        </c:dLbls>
        <c:gapWidth val="219"/>
        <c:overlap val="-27"/>
        <c:axId val="413954479"/>
        <c:axId val="413954959"/>
      </c:barChart>
      <c:catAx>
        <c:axId val="41395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54959"/>
        <c:crosses val="autoZero"/>
        <c:auto val="1"/>
        <c:lblAlgn val="ctr"/>
        <c:lblOffset val="100"/>
        <c:noMultiLvlLbl val="0"/>
      </c:catAx>
      <c:valAx>
        <c:axId val="413954959"/>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5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923ED492-6A0D-4FF5-B327-584AB606DAD0}">
          <cx:dataId val="0"/>
          <cx:layoutPr>
            <cx:geography cultureLanguage="en-US" cultureRegion="US" attribution="Powered by Bing">
              <cx:geoCache provider="{E9337A44-BEBE-4D9F-B70C-5C5E7DAFC167}">
                <cx:binary>7H1rb9TK0u5fQXw+zup7u7f22tKyPTO5ExJgAV+sIQm+u+1u33/9W2YSSLwGyNabo6NIZ4SIyKQz
5X66qp66dPHv6+Ff1/nt1rwairy0/7oe/nwdN031rz/+sNfxbbG1B0VybbTVX5uDa138ob9+Ta5v
/7gx2z4poz8IwuyP63hrmtvh9X/+Db8tutWn+nrbJLp8296a8fLWtnljf/He3rdebW+KpAwS25jk
usF/vj5LyvLW6mb7+tVt2STN+G6sbv98/ejHXr/6Y/nL/vHBr3KQrWlvYC0TB5QpzKhy0bcXfv0q
12V097aj2AFWLkWUkPsPPd8WsPBJsnyTZHtzY26thaf59vXR0keiwzvnr19d67Zs5j2LYPv+fP2+
TJrbm1dXzba5ta9fJVb7ux/w9Sz/+6tvD/zH413/z78X34AtWHznATDL/frdW//A5a98+2VbPCMq
lBxIIRgRSO1QoY9RccWByxClBBG1ez0G5wkC7Yfm+8IFMH+dvkxgTDLp8jmBYQdEgS64mO32XT4G
BmN8AMBxJbi4V6edqu605q/fC/QTYO4XLoH5/CKB8bd58lWbMnlObOQB4UwIhe+UZmHKMFYHAksi
McP7lOZpMu2H5+HaBUL+Xy8Sob9Mti3tFkzuc7kayg5cBW6GYr7bfvex7ihyAG4Ic87vXBG//+x7
3fm9RPvR+fEsC2z+unyR2KxzbZKbZ1Qd4h5wxTkmVD3GxAVMXEkZAQrw7QWO6KE9e4Ik+yH5vnCB
yPplOpr3zTa+35n/PSmj6oASKqUgfLfrwL0ekrJvXka6hBAh7j91pyO/k2M/GLtVCyTev3uRuuFr
UI7tjb7fl2dAwz0As8U5YmSHxtKvIH7AmXSpWCjHU0TZD8iPlQtQ/DcvEpQ3Wb6N9bMyZNhzlzIm
7jQELUBR8oCj2WhJuXM2YNgeGq6nSLQfmx8rF9i8OXmR2PgagsrrJrlum/st+t/rDMMHXHLMKb3D
ZwGPhACHukCjycLJP1Ga/dA8WrxAx3+Z5iy4zbf91tw+HzTgXBBywbfQOxq2cPmSHzDhCkYxsLX5
tUDoKRLth+fHygU2wepFas7mVpvoWSMYciAYaAUkZPZ6GpceMMaoZOiOIS8czhME2o/M94ULYDZ/
vUhgzrbWbq/j1t42zTMGMIwcQPgI2y/vyPDSqEHsjzikZVzICjx0Nk+WZz86i+ULjM5eJkZHN8AI
7rfpGRwOO6CuQpLcx/aL4BJjdiC4otJFC3v2W0H2g3K3bAHGUfAiFeYoz5NSJ8+pK+gAAxYMaPPO
iyzwcNUBZq6g3P3hhR6qzFMk+gkw359lic3LDC2Pyptk+6w5THUAKTIl1R0yakEAILkMxMxFQt1x
N3avprsY8wkC/QSZ+ydZAvMys/7vbudqjL19Tm7GIa8PKX0gYPu1Zq7WUMIE22WX0YIAPEmk/eA8
WLqA593LhOdUt4l9Zs1BB8oFaibEXQJ5oTkKQ4YTQ17GvVOtheY8SaT98DxYuoDn9IX6f91v7+3K
M7h/coAkJAMkYzvmDIrxMGOmKKQDADiM7t5f5M2OfiPNflB2qxZ4HL1MPE6eO9vvQuaYSaKk3BvL
KBcIGwI3cx+GLjjz7+XZj8n9ugUqJ1cvkpidACdqr7Px+TSFQmKMyNmHLBkZB7cPYEFObed7Fsbr
KaL8BJLvD7EE5dOLBOVsa8Z8W948IyiQYp5R4QuHIsWBRBgqzuqu3Lzw90+RZD8mP1YuMDkLXiQm
V7pt4lfBNnve7hgGJUkBUcx9FnlZ7kfogFAE+Rqx0JanyrMfncerFwhdvUyEzpLrOIm25fNpDYOC
MiRjlHTv6Ng/LRpkaiDQmcOd+bVw+k+RaD8+P1YusDk7epHac5ZYO/+pquT54JmbmAhkmr9H+Avj
BikA6JIhUFa7q6v9A54nCfUzhB4sXoL0MrnAG3Mb6edUH3qgqAupfnrn8Bf4YIIOoBcDY4rvD8Uu
AfB7QfZjcr9uAcebl9mEMeuMbs1zKgxQYiGh+4Xdpf8XZf+5QUZKKDPzu+zAHoX5nUT7kfnxLAts
zl5mvflMl82z5syYPIC8PscKai/fXov4EiMwZgwaaARdEIEniPITTO6fYQnJuxfpYs5vv5itzZ4z
5ocaMzTzzX0yO0yW6qIOIFkDEeh9a/Mi8f8UifZD82PlApvzl1nIPL/tts/ZTjb3L3HBGAf29e21
IGYYC3D9HOpk7q6QuXAwv5fnZ7jsnmOJyocXqjH9q8NtUdk4ec76P6MHwuWQwbxvzViYMjm3bkB7
AJQHvqvVw8rM+e0TxfoZRo+WL6E6fLFQHd8aezveM6VnSGlCBY0CCJzuZwMSCprAreH2yU7H1MLx
zDj9Xqafg3S/donQ8YtE6EMCrRrP3W4O/t5VQNn2GjnpHgjwPIzeR6cL9/MUifaj82PlApsPLzP1
PJ/Us9shuX7GfgBoNmcEuAF+UCl7WBDASBxgaBBUyP2H83mKNPuRefgkC2zOz16E3lz/8vbVzg/s
bNujn/wvb50BQYA+GajW0LviwMIHKehRw3ND7X3ec2HbFpfCfi7WfpgWyx89ycu4cTYftE/aZM/o
bghkAxRh86WyfREOtAVCrgYBcbhLRS+Cz6dItB+NHyuXKvPpRajMI6nhlua5NpCK9rdGQ1PNM8Y7
FFqeKXQwfWfVi2S0hJYaF0i1EHfx0BKhJ8v1E5wW6x89Nzy2/yLRehMnz+h2GDpgcIMJrtTuN2xw
n0YiYN4uuWdt9xp8l1r7jTT7kdk9wwKPNy+TSl9AV40d8277rGQNcHEVXA2865tFy+sCUh641HXn
YvV3Mvcw6HmqVPvxebx6gdPFyyRtlzHcv351ZJ+3EAr3BgRxibrPcKpF5mAOTjEkDeYrtt9eQBwe
4vRUqfbj9Hj1AqfLoxdp366+FUb/L3gjqB4g4GcE34WnCwrnzhoHjepwV22H1MIbPV2u/Vgt1y/Q
unqZ3ujd7fCsV24x3OWgLgMUdqQOYp2HURDwbAqED8ze3RwBULeH6vRbcfZjc7dsAcm7jy9Sgf7e
QgKujJpnLb1JoAkYAiD3LnewoHK70hvcBbkvBS1i1KfJtB+ch2sXCP39Ml3R34m91qVNnrM2Csk1
ClefKEzg2L0eKw7UrqGHCq5Mq/33op8k0k/w+fE0S3j+H3mgn09O+T5ZJtg229W3kTQPhqf8+t1v
Tw+TchZL7+zP3vzpzjQd3fz5GisG6bTvk27m3/HIcC3mbPxYcru1zZ+vnbleB62g34g6xXOl4vWr
/nb3FtwUgfEecJNHzuk9JKCsVM6hz5+voXcOzatcF+6RzO+ADHb2r/AWhivbQEwUXGuE+QbY/T4J
6ELnI9Ttv2/G3b9flW1xoZOysX++JkS9flXtfm4WFe5MuFxSGLzjQnoXxKPgPKvr7SXYIfhx/H+K
Wlo7ZKI/xUmVD7Xw3L6B4UUeJPY1OtFV55LCT2vZTO0mI0VeoL8byKfgVVZWhX1HCtZMxoMUCyKr
3KSm6lNfdmVduVeJKCsrGr9NywS3ftUPrFwz2peFX5ZqPEydvndiv+SEFN2RafPCdtabmrZsqrMy
H9My6LrEtZ5yq/KUh+lwrJ2iQ0dpIsazkYXhu5TW1XHpiI+O1d2m152MfDSoQPG0Ok0Lm2yKdGix
x3lG3sUimUo/idve8VTRZ5Hnmk6telrXfZCbKdKeyMVwOWUd36KKhJkHm9qdJSgOzYrETd96pmuT
yVM0QvmmHLp8M3QmdwOudHIkiqiW50o1XerbESWb2nE0/M5qbDaNybrWc3In9+OCZYdVaPp1Ohk5
edIp4ReXLA0Hv+jC7g3hYfmp6Ud82Yu47Da6SZsgtraLvKgayeDbaJw8mxUmSHndfWwMGz+Ek5bC
N1FdDUeDdofMCw2HB2UhasnHME/r057jfGOJMCuGs24loqrGnsXmtNcaVwE0QPUrJGhceUnW8yMR
WvlBpeNwSppe2U2SsrpZx9ag3OvgqAcObUf0thbZijROWWxok4e+0HyYvC5tpJfYNHV83hWd9OAa
qNEBahn3KtEVh7UO42CIutZdk77vV32Tar+ISBetR9Ig2OioqriPbd5/lWGCthPH0TrjMLxmnYWJ
WaGSjdsCGCFZK1PwTauH6gqXJj7JRJN/1CgVXog63PuVEzWHeRdHKCBGvimK0QQticOVibWs/SrO
MRwaPOBuFUV5vR67aFjF0qg3A6+rTR2a1m9rFh3HKhykp2mRXYmc8srjcZvfoNTRR02YkqOmkEUA
nePhZ9AG03llitWXsOhw4o226bJN1NTkXZgn7VFvCrkmeSdjT5WhvXJZd4167gTd6E5B6Jqx8EAD
kiMtK1r4YzR0yo+Ei08LkbPjLObuJ2i3IZvOxiL0uJ0wDnhHIs+SwqGBDet3nOXmvHbR9CVvijBo
62j80CZVcRhOIaig4yCVepUz0VVXOfbNqIfyvOZp2nuNTtPEI10S+txmboDjUL8XUd14vaPKo1Il
0d9NnReD5zZhfpmxivh2yqpN1xSbRrtwDmXIWo+zDL3lcd36YzNQtdYlIz1YlhCHJ1Xlpl7Lm+qN
KUK1tgLltyXOxqNawWCuIa5TrxtG5ZVhc52ihAV07Hufuwk7THOlfM3IdujHv3luuF9mkRoC1RFp
sqCmHHDsvaqOq1Zc9NYJI/jYjIt2NN7DIV+PDOq1rkaTRPHddLXv//zPO13An29Tv358cx7O9uNf
0MW3m+r2y5+Cu7FzbsYuf2j2it9/14/5YrMr+j5sbOHbdnPgfuL4fvnm07wiYZCe/ZVbvO/A+uFI
75bcu0UozM/t33DNFRwZnFSIB+7dImEHHGIJ1+VsLmsJcFl3bhFmyBGoF8M6iSSM93ngFiGeB/o0
dy2BKYELGkj9N36RktnvPfSLnEFjgeQwFwWur7uIoMd+MbPtlPWtSi7STNFU+VA7HWqwSpl4o8KK
sbdM1MZudI5Ksw5DaAzlXt8lws/CTvfDeQ0+svJkVmeebZKsoZexC9Z/+Ju7nZMhX2Sm8KquzA6j
qUT9RZPX6KZAVY96T9oycX2DYxd5pMU6ij0dk8wFV6BYtCpAOY6LtMRfaVTG2lO2dr84JEv8QbjR
scxY7WkdTf7QyPySu324iSY9BVTl6E2WJbrzSyra1quJKTJvyivDvYky571Ezhd3EHFQcCf1Sqrk
uYi75CiZpvR0yFhyJDvefu7TlqwYqpTwTCniSyPdLA6sHsaLrp1CFVSkL8yKVvDEnttOjbuydV4F
CsXxSR1m66hLIr+JevEl6bvmve1EnJ5zMjgBdI7KN4lBrPfGZIgTPxcj9xsZx7EXqkF1nkVNMl5J
3jRlAEiMH8NRlx4YM/Cv4xBGV1ALCpVn9Rhm/gjiHyUijE+mfhg+siTBfCPYgI6iknYrJTJbgu1P
C7yWjYgjTya0+ns0g/GjqE6t78quOHZsibTncLdq/SKc3Ddu1svWozmDI5FOCUk9OcR2AndsrQlE
LsdPTTvW4gKehCCfZF0B5imPhyBBLV1ZZIRXOGn8VZqcreIoyQ5twtp1H1ER8Dppg1bH8m09sSHy
yjiLAjI2+m0mCnM8ahZ6qKjxW4erflV2hTgOmRwdzxgubvpK4WAALnkuCZ4qLx51EWdeNMJ9s3Vd
OtUpi1A6nqGyRbI6Jhnr3cpXvLSuu4KNYBWQkLisLlhWx/poAurGPESTMSq92E2E8drCstM+zErw
a3EJObTMq2DsIwuKCXbvbWsjwGrCnbwqqjLpA+kMqvqQm07WHtcWBWOswGcZBHNcfDoM0gaCRFYf
pzo06lRUUXwDtHSs/DSXmfRydyyc044nkfVDd9Dn1nGT065s4hMRlv2WFLGovMz27WqsymI8GqIx
5r7VpDTAuASKD8c0J/pQIZZjr8Fjg/1+ipzmEM1uGEZUJhfJMOLJj+suTj1twgI0O3Rl6NFqTJrA
pLoFIhFWXXc6TUlbB8Rh1NcxoBlUQHCwj0rHTF7qlCq6ECVKrG+KtpBnw1T057nlaGMy2QZxRKMR
ThxzOj+VlRvkjkzOgSbm3boLwzz2OBSUTVDkbv+RwIzKTaOGOjpmyF5OQ5NOb1XrXDuTKkGnHKEH
3+XpyM8bTe20buq4aNZRO+qPQ6gR89yxjd9Nk0v0hoWVKTfwzTTylFM2zSFYovGK1WrQR4SLpvaT
PCdik6OY9EcyDekR1ZX52jvsPW+Fe0oT4BlXXUa66rDPYqyPTDgOgVs5+IRai84mYEFvWdmDPoZM
pcUqjcCa8RaVXjbW6WYaqHucOu6YBW7vDMPpgHt9IqktpwA+Kdu4bmhXQMdCx08AK72OqikNyMTo
W6caUbembZwHQqXkRItSraibOmrlAKmJAxYP+F01sSRANCeAc8ai9IupZbpNUeO8pybvPlkEfH1l
NGOga2zoAicF/lNg4TRHJoqYn9M2tSsR28icwA8AicFO5eQeJ0DjI0+4UxEfM+twiIpGJnmFvHTM
WRcMrYh9AjQm8rgwEfXKruoOndpQvQqboo8aT/OiZdDFWbWu55Zh/g6PEf3Q9dPfDI5wA3x5gJhE
lYgcCreXbwVPcBA14Rg0JK6PpColWpVTA4GWw8PI10M/XAJ7ZOd5QdrOK4ws8FlvtD6bmkmkG7fW
9GPdDB+jAfij10D8gwOchLnrdx1qrNd2EB2dFVWBz6cR28si1anxNfiv6C0eutAQL2X5OI2HBZWN
5KnPgEyFx7UFq3HO3Ayv/z+fejA/9/phz8N9AnSOwwmDvoOfJxkWbQQPSdXcr7DLNAhxAFSKQoAB
8TcM2kVAaXaUCkgWFDOgzw56iDgMrnSBbN0xKihzUBgp9o2BPaRTGO6JUQJtyApD56uCWZb/FZ2C
JMcDNjV/IiQalcCUSAFXAWa29zDLkOPUlLjP+K2Lw6ZVK1Ix0CofVV0yfeC8rbItcwy367Ie7cjg
wA88HnxHh+hLVBpWOr4mQyaPVczHNsjAgNWHvSpye5bzonJGT2cDr77wrEkHHThC5Cn1IykZvpWD
HttLcL4y3wLnrMJrWtBanEciqSvqFTixIAqruCnexBg1fRlEOTdZ5emeF8UplmMNIkdFgccTUtAy
/erYTsOaB5DehRIPczGQiX20R9CBR5iCbta5fAjbBcg+3COJi6SNRezehmBA0/qwKVjODsG2WCMP
Jxs1Se9PkKRJvuYoTEi4U73duOI9H48h2/T484E7z9c1KfQqwfVlNb//IBM0pdQF8yWSmxRnFMgk
uBROIT5VxKnTtRn6yIAnjJuIxZ7DnKkqL3pGR0t8zCbR02MgUKXNgHrW1OBzqLzV8N6v9+gxK2fA
+SmFYR7QCgfNIfOxfCwjEEKHxIY6N8IxHSJBNMlI1uvcZQ1FXmkaIT5nHIUNJDi/q9uezVlgM38u
g+CCzOEADKlefm4FHlVqh7o30QhnTngdqnL7MWYhKSOvT5M2eVOGMOq78eJYwzDFXZj5U2weJ+nm
x5ZQWYGBTZCMhEv/ct6WB9BEvEscNMT0xpG5rKnPeyT4FhQJ3JaeEpmfJw7W+Ixm9dheZRahKfag
2JDDpvx6IyDv+PCQSASOjsGIQne+UEU4XQAALgTIY1aG16GaSm42uq6KcFw5wJjUuBldMwAqv/7I
fz48dG/DHAqIwr7VAReRWCxjyF6NyNww0YOWr0csJpytuelby1aJGzLx2bSw67VnBfQbf9Zo7Ixa
dYmGcOo3BwEvLBlsANBE0BJQVBgDBBfLF1CoKeWqapwv0EstC+dwaOJZIYpBx5C3aPuUTcxPCjuS
yhsUoSAVhwRiC2RYpKNfOtiUV6qIC1MGNdeGXBZdUtovv96z2Z7+iF6ZhJIPXK9GcE8EZuOBtixs
SdtDCgnV0/BlMI2BQ4DaDMFmoaGn3PEGQzvnqiJZPStN0+v5S1JF7X+7WdB+D6E4hQEvLgQAYNoe
b5ZbE9uMVugvZc4dsOEpWK+p97oRNSM/oSEHu2+jFgYEFykvwaKaqjCYH7pO6nSZB2yWfrP8Ywyr
ymTKuxM2ZBXEDb/eLrw8Y1A6hu5aAm3OBBAW8431hwo2QFK6UuVEv9iQCAeIa2OrvL2opyapSr+v
xxqEc2TRwXt6rAs9Bm42jc5VX1XhkVUmTyO/mCY0nkB0XjahV0JWP4TcN0dOfikKFU2FD0NxBzCJ
xElHXB6jSc3p4CwJ+7r+jZpiSMY8OgBEwFA9oQSC2h9Mo+ILiwEns6w7oKCfJdc85X6FoMG79sKw
Vcr4eJIOmPZw3FnPvGXwXvvNnFQ4dOGtoW+oqNdtT3+v0GxpxeHuEpARqF3AGODZkCyORTZktghj
XX2uDGhRvaKQZGRnBMd0hEACAufaU2GXTx+KeBhH6bWx6evYB4Pfi8uonkLn0BQsnT4Yp7XiHKLS
mSAMrCtytclaPsOjLVVwhMZO8u6yMmk2fZhykfWZh/J8dloJ7D4ApEsVwzcp5P6mD24xDIAdhZAK
vtgJRY0bVNxSuxaynbHLhigBglF/+3jlRs4ICU09pPArNJAHkDxxypkbNBUvsu1gBZRC1qozuLti
VE/NqTFZaLw8LwyEEE4UFsMhBBp99KmEmIB96CBnDYdMuhHwjK4uNVCUXx/2pQmH3YfsmYSSDJMC
ev4XR4OGYxlhVeWfJ1xYE3kDgUSA9Xqd6vyItnUPhuLXn7i0RmQelkIw+G2odql/fCJUDGzcF7T/
RKd2Pox9y2bzRyyE9/VadDUXn8OUTnAIe9I2NjqTYFjgnP5ajDk7+EgpKPxXB0SC44K7DIQBS36s
5RPt2tpRovhQsLJoKOS5W+7c6jquwRrFkArCKxNKnVx01o3A4lQx19EqchvSaQ8mWvR55zUkqk/y
0BVXA0SU7ujZHovusnEdlPg1nwZ9AocIxV6KWJhUUH8ReFb2GME51F0M7OIoTLNm1vwOqoVvYPay
rEaPZoYO3ebXT7y0ay5MCETz7GbybWgwxASPnziDzFfZ11a+79oSAYnlxhAgsd00n1sGJIsdxrgf
4NgOkOaEL1Hzjdk6opqPNATDPQmvwkHMR5rUyVSYw6QidDaR9WQRpJTyroIy28THDLQu7IuZU+PR
LUA7Ja5BjX7zSI8tmwTKDnYNqNBcDof//GB5fEvUxFAJrNQ1SiFr8ZlRA76MiIyDYzMUSkiHXe92
UOBABTNEepBig3Pm5RPC1m9oOcj3aY9a5+o3cu0I+g+nC/PnYKoJdLdAW/NM1+C+8+PNRgi0VSax
3ZiJoNiuCB9mjtrCvfRWf7VTCTTH1zaqeqs8yCPGWHgNjxpcnEAoAyk7COmzCiolp4QNZYouihAq
GfpwrHtgCufhkGR4GP2QgCH6ZOu6qKOVSQkr61WRtxNpfKSRsEXgGo6S/JQOWFNxoXZWPhOQeKZv
oPSD6+Esi+JOQSDVdiLByoNqWU8P60nIpICUVAqpoiDPOw46KB1YFntZ0Uv4EuXaBTUVYwZEiygT
t0fZt93s44KAaitnGOFw9B1xgBxpKGTn5yVpYbsxxFytPKc2nx2Rk5KZfFTgMgE3VLl4SiCH1xR4
8kprVJkEopJ52no6gctLxhd1A6VJD0Emw7lSaQR/g73tYX+n2q1NuJZ1RyFJgpxMkFXlavjIIhtS
2h0jOMOQb86HAm7yb6DInaf5e6rbVNFzMTaKVUepQA7pjrntDBj5MaEZqL/qR0vrIM7aQnWXfTpI
WhZeGjeuDn2n1VGPCq+GQgYnF6pWFZRPoxr6CaH0Nqpu0u8QGmc7F+IMEXGuG9tr8S6poOcwCuCc
A8lcx6bGOPUL7FrzdZSktu4xF0NPPmM+jA0kWYo+rN6WSqUZWaWldaD6WsH8qaHxoZMAGNaq1CNg
G/QDmczoIWeoIMFfw3HnLqSoxrA/zZRt7OQBSekTqJYr14C3TGJkNwzlTf9FoCIb4yCEFGFZeoUs
C/OxrGvXaT13Z4hB72fUamBJkTh1i0RCSFjGuSCtH/IWA/IFYyEANJbQHhB7u6ORJ5CN+FzKPBOQ
/1QQJ1VeZ5AosGdspCWIQbKMeH3mdOodUFXtXlWlcvJ1kfCIe3EU9Vd8THgajAmUMRLW0cME0emo
MEN32JpIX0ojiD8oHp/LpMmRX7POvAvhUB+yCNLNHmhf/AX6EvKPEUp0MCgc5p6b02aDoTrl96Tk
J26FPusM1LHsK3Eq+mSuhscxoIscs07lwFapTto3U5o3aAUnt1m5I6QZ4cSK4hrKjFcEs+rEMCc6
KTrbrLhlgw/hSXTY6VYFserdt7KKa2B7VXKT2DoM8riKvJGVZcBDVR+7EynWY1gCNygrKN16mTuW
PktLue7hVx65zhh/MYNuN2SMw5taZfkmG3A+eaNK+TpOkb6qmCCTl0eotp5DdfS+HyZ3mzslh46F
tnjXuyRZISivQzpZxYmnHYeesoZPa9NYmECYyvAtcngCUWxD1Q0uItZ5Elf4siNpnKyrsXRW2BbN
pe1YczSbgsCOQ3tMrRkzjxe964dShbH7MemIGo+Al7bXlrAUr3RbNVBUSYp4hO4B7t66DYdyuRM6
5rhQQFIDhpv07dDRzOfA4E64bXANCf9Yb1Fqq9MBLsyfWIHnExry2bNGXX88mHY4QzLrjtxCO8dJ
RmMSuGD9bnDf09KD3DeOvQayTZ/6qu5voSVj8EmCJxjsm2oCPLOCpNI0WTi5cV7lHsTRpg2qqc+G
Y9FGdeQhXCXnI5ZgiItq8Lue5vQYGury6tgMtVmTqiUnfK6Gp5R/4P14jdowPGcY1KezbRMUskaJ
Fw3QBxHwUdMVk015XsXMfBqroVunCEhPBNnYDJhx5sskgt4Cp6VsC3xFe5TkkLeHyM0jqGjeDrjM
3tp4bDI/a5rofR2P9UczVAXx6qEd/BCbKvVSkA/8sCvCDBRviCefDW5/oYiNc7+cOkiKF9XkOREq
PsC81tqrqg6/VZq5RxUxrt8aFB6zpGRb64rhNJ0wNDRUmrXwoWHjha1TQ1dCG50K19GJl+NMbY0D
VxUCt66gds9TW1+IXmRrMPRC+CqZ5GGDdXwB0Rsw/j427wmkwjddO+BNWnVia2j4vk+n9P1UF5O7
qSs2emldRLcjbMgmbmTbrjRH41VjFIf6EavHE5xBXh3FXXckFPQf1FJx7EXSqveqbNQXOlT0XWpC
/aWbuum2hQMedFKTMwZ0c4PAUwT1UDdXBdWOx/uyO3WMzT5PSJcbmuMQ4vV2YufxiBj4sgEsEkoT
1wGvnYlDGHAW+pUt003GW/MeIn4K8nfkGKOSrlNB7ae8CusLVcbmEI+5uioKM51ENq1XgwST66Vl
kZyXDDXHpmX/Q96XNcmJY23/IkUAYr0FMrOylqzNVW3XjaLL7gaBQEggJPHr3weX+5uxO6I75vqb
nnCFK3GC9nOe5WAfxpnpTzrP46+0X7E5RMqvl9gPWDyK2vuQLubG6cyeuXVUltLk44mlQ1y3KgXu
ZrHnnTei2S1jrX7corx9ybFvf1FbvnzCgd9cYbFld1tIFmS2KT+KgiW33IqQVstQiDrf/Egx3/V4
BD0mH/o+bx8aJydVIV8Ijtp26su0mLgpWbJtt7qIzQ3SV9CLZJCfGroVA/bswR1o1udXoXRNtYKS
uc/Xhp5ao8k3wiIgE7c+iTdeVH5wUMbVmZmGPL/tE7pmyyGAG00spSgmdmvJ1DwUJhQXEvvxVSz6
d/wbqFwWHr7OAyKYzmTdxRUdQLlkCvl1IafozRAGvk60NrhDAmheeLSu6tRGgsZV0YbZTcykzo9F
MIzF9dDmUy3dHEO2NLS2zottyEDrLiCbB8rGiyQIdG88URn6Og3som9VsVpxDJ0O7XmM1XBPXUwe
Myhjpip1EBYd2mLST13D1+GghfTtzcB7yWuixwQ4GWMhOWXrPG9PPh+1aU976BHUhXJ460iPXpO2
6a974HBaVGGGyKUCe8TWu16AoKqoCZtPNtukr2Qg0luAOCysbYgQ8WZBxr28Jrzdco19RE9LkiJw
akYkm1frkmbXYNqDsfu0Uc+iFaS5CgpzHWGzC8553K7+pIQfdd2uc2KeC9L0HfKyRhS61KB/RF+R
uHDPnCKXKqM2Fo/Sh2Q72ZT6rgoyFQW3tujcWEVaBdldJrCd1oBNwPKNG7/uooVXeH9Wf70Q7+bu
XniSFhtF94+BG+owiIZ+z92nKBnulyXu8qX2aZeKqBzNLLEe8m1WlQl9NEDLZkR727cTBF/DOLmt
2hanxpIOfntG1t71VyOPE3lobGLveo60sO4cd1e0icO8TvOgzQAcdjo8942eQGabJPNlZJ3/lC7R
cgHN7rJq6Fg8l1ncU11536Sv4UT0txVCw5pqqPJOUrKQHpq1jUxUIYRriayWeQcoIOho0ydPYpkh
MDO55wLyJbPgAhkQDrsyNiGVp4d2EhCVNSp0xaEfsjBrD1PkZJLchWRNzUuXjwO76lQe/96s69u2
tc1L005vTTElXYk0YXi2NusOLGf6FODwCLBJpPo5zbPtRvhIXDTl5ri2uqgmNUEdkAG8m8phSIZn
PYq01jr1pYHICvsrxFxfl4Ztx0wKUarGsbupx7lShW62qt5w2MQPxdxSiDG01jVfc4bAr8WEKYGS
2G+hnPrHSUFZcJizrLmd5SifjZqX5mAg/WPndByarCSDK86D7ECqj0oce8WS57EPwkOxtPKmZwm5
i3oX30RTulaymYOqL5AW1VHE4O0ymQGvHEWiDDIcwjV0IGo+TGEKnUAPLet50pZBImMDV6m+AYOZ
zutUFuEAklkCJjPnOUXjDl6S8HljeB0Wi2ahTh1p11pjUdpy872+4JTH4c/TXtS8Q3yBR2BPOHX4
0WRFWplxal873oRveJGMO7o+LEC2F8Mxm7LugXSBrqDUaD8H4/AiOuADDRK3Yxax7ou00SLLhEr5
hQZMX5uIMgf5putyUPImvmYTRCR9E7BjzN1aobAzve+QllyvNuRf+5Zmbz1rws99SO3tGo60TiYl
z9RD8SczEYFuLzY3lbQL1F3KGEXcis1xn4Tx17gfkIj5cdhPbRfN73LNCT+IlHOcUANSlvOYjFxW
s+ZuqRexSSQCme3CigrsI2VKeJfciWmO3qHSWfoSusZwLCHeaPOqx/dWY5piTrR+Ss5DaqKsRgq/
CogzcHxfD5NcfpuQtbVVP1EavOHgtRoShdyCP1/6tF6mjlxxlUQvaRe3x3Bbe1NyT6b7JHHdu1nz
CccDMs+jNCwaS8kSejsnub6Z/BaKXUoa6Vs3m+m9jxbHqznWCGz5KtzXZfFYK1iUyNPMlND422oL
fFh063oYu5VeA5xtGA5XtyGYB5j4RwxgkR2HrF1uYo/8rSQIR5ZaMEWSA1EDkOBgW5PXZRbiSzat
ruoBINYiICq4GJuFzwuyvOLIFsRwZbrYVpwsgqpr7H6jPTjVQoOiXIHQU28zkRfa2pBUhu34jB+C
ZDpoCMeaUs0TJlEVt0Pbxf0KVVU6qWLoq65HkKYPexq7VswrHiGmpiPbPo+zGfv7SIZ2rpFVsB5b
WpHKbap0aBrhTySIujG+Tw1ledmHitPfBcBEMlYryV3HjnjVYu+Cu76VqSwqZNsunkqztcNsqgwH
buLrNsS5JUoDjD/29bh6NvQ3PmeAdKrZIAGbHsQKIpuWDuB/YY7aTIp/bpo+lk1tsVSyFds3pdDv
rE7JFJIWxGrj2bSGDH/OanZrcmihZBvGQ6J82D+zICLZeppIxyEL0z4mQffQgVbGOMREztxAbGpG
61aQH2j+HwOBxBD9OHejr4updcnnBClu+6wcZusbmVLgB4soADOQKGRuuoH6MAAOkWAfRyaMdbhl
3xqoq116Atq+Yb2pcC74FzPZlrTlmFu/EWS2rLMpjghsx8uraQEo5LcLAkp3Cboi8HFlmtmo/rTx
ADKxCkceNBjvNDcQdtWJgIxsvKEGzdtKvMU2iuYqBR49sGe6JBNPDyngS06vA2OUl6ymfEGMg9yh
UcfvEtuoJYus+0Q0d1GLrKFkU4Ed0xccQVQen/iSDd5PxzZeI6o4lPkQ4tv40Iwu5uIwWRvLAtjB
KPPbDaFffmDQVDEAoSsrJshjYlXEh8xvND5p6Alfp9yIF7LJeSkjCUlCGRusnUOYtsO3YOwRZYET
aXV/kOlctPWqozFz5Rap5RE0svHfuZdrSIzXhwSY6RVVht/KgNGqj1Jz14XeDweIopfzshbBiUJH
8NwVzmZnqFK2rKTj5OPSjbYfT3oJompx+WRHULZr/23aAqj6mY4HVqY4R0290M0/zZxYhwCBiAMi
UGSIrJuS5KTTeBlqNuTunWzM+akMG6vCp7znfVLjlc3jVw2fhi7nbkVqMG5kRTaiu7A9IJzQ85Vp
k3791hC3Iy6IqKOx2vq2OYK9Xxk5DgYkzouJVDFWLIilPMQ+mK/CWWZfxCpiAJYZixpZAVDkCTLU
zM+XIU8DU0dBYpbP82Z1g8GZ2AAfRVgoiM5NGN3EMcCtS4PMeyhjhTj8zk0mdqWlfXbI+lRcEwju
QHCYBJRbvl6mwasq8mau8zEpFDwJS3sCm4WByVxDSupydaUmobrKADB73zrIqCbLikdDAol2btMR
elf34DHYdVywvDh0Rto/SLcHBX03NbcE2/D8huTSto9ZB7ESoi4a8StEMOm1hpaKv2OLpP5E17h7
kpayOzeQ5lujQ/R8bjd3tYC/AjICCZ4rJx7Yl9wl5sFq0aIJEDeAP8gGid00G0Bh9UnxFAI+zOqi
k/YcArTgtaUN/81SqMWqpJ/jK/guukpZnTwr1sjjEo3B51TPYVlkbqtbLTbwNvPmS7Di/gKlTcTr
yMwrqH4Be0tZ8LVYz02qJbb5cXNz2TALYbyF3LO0GtlwNY2Zj47R/s4YKCkhN6mbla7YeglYMF4u
U8YgJm1mhaBg9PMdNZO5baJwzesgaabs2C1i+mRdtoRHv4xo5dCn2Vus27wpBwTg94rsEe8Me+ZY
Iqb2vEx7VoAy7RVvaxzonQUstNqHbQACUG7pNKWHft06X9Ng4IdNOfybJknmc+OCYapXOv1p53Y8
RGx2lV0S/yXDbrHeuGXUUy3Umj/NiV4MbpckCgkBBwo0RPKOChbd5K3os/eCMNgYdMiKG0La6N0L
3l87Ms0PdJi7KuR59Du4UjMexjkrfAV5IdRnmY25r4313VwKDYPBwbQ8F9h/NRU3XRj55LikNnkl
rJ3cBchVTwEGyMGXAkK2L7wYG18OU6gvkhVzcMhs4pEUFBG4LsWCZIDer2s/9YnTtsK5iagO8Xnd
Uq3yvd/Se0stYGgaSXbJxQAJnddhU65GfKHzID/rBa4eODmBPS5YNnnRrJjyQn9piIX8r58dqQgi
jzttQPrOwF3exsaQs+6wqGvN++x+MYu8XhIFBlBn/S1wgeyKsCB/BWLMM0yDJn2fIkgT3S78XLWP
zj1e1x5V3ZrbPVoLhnNSjIB4YN/Kr2bajmm9FQSB08ALd4KnahVP0FDxWgPcqjWmelzBGWEOCF/C
m9HL9jh0NvzcQsL5uWBLWE6zCSCoSfrDkAv2J0RRQR0n8fKSI9w/hTEL32Wz9p/hhvJJSRw6DkTQ
ZzCx+Z1ThJ+mdcGqy83vcpDLw2QCz2AQkUGIdbA9FA2BulGH8XDCeaBHpBkzrfMsuQGKRm4txOi/
dQA76twhUVEwtG2lg8j0leQifu5aGg9VDFT/PE1jmMiys6Kn9Ks3QP/1oZ+AB+l3HFD9sNYg2cBt
f0ZGK4fpScezjJP7pWsVdnnonAsFIZOCKg4UuPPdoMA1dBOV97H3u4zFRmDwoprKAOqOc2DaodvO
OQMp/MK4s8nXZIxlf9XJfFjiisU6WEidr0lsNTavvkjfsmGANKcrQp4G9bqocEPYmAeeV7pPdeDO
xjugmGUKndsxhmQ2f0tHaHKXUk29cAL7WALGENricRyAkvq0aQ5KxY1cz65HGN8dnYdCDosGdUJh
qvJrO8k/AkX8LqcGrJ81h3myvt+12LzpId2aGhaC3MAcVKBBmq7ZAvW40nxBCsOpS7V+lfAKrF1t
tyRH3gcimbvu0nVyNrKeLQr8hodgomZW76bf1tCX+JaJ+8rKGCFZucFLpdYraH8TOCaAWO8tidMm
KMSpbRwE4L8Z0mxRUnKW9/gMDvIsdTdkmZEw33R+ZiKtHDyL2Xr8Z3ruZ+oXrCFU/ymUSzDagqQD
J/MzN8cTD2K44dm3Xk47szxgmDD8Q18IDDiRoKX+haj8WTK23xEiOpCVu3ILfq9d4PnfkhKAc/kS
tM34x/Bxx5UnExItmowaBPuctbHR1bIGjkRVyzuQgv/S5OhnphTvxIB9NIKIM03AdcOX/0ubFdiq
TXZj9JIvLYUKYZmanapd4NvbRQ7fFQ8oxOTB4rLW7WKIKA138YWeFCQ5pA0heAxdsv9Kqh4lV0XR
ZfEVEMOdMVYeueGFKYereEt3Mtg3Qzofe5JpepxgrqRz5aGsATH8z6MJ9elPTD6aVoR4V3QY4bUe
CV7+9UvTFqTXmTDSv1DsSMAfF61Awm9i4/LrEuQ9skAYJtT2mkXjriQaiAxBXbt0EI0/bEMaLs2x
oMTYF+j5NLoDuAkFT0/XDbqLkZMCZHxsxYSPZgOByRWPMESIJqHdwg35wgL8DWrUEF0BogRdscCm
QpYqAUIH9rAtog5/++ifBqKRvWLtP2kSf57SGN4UBRWgSUxyCHSDv4kCQ7vFqU8V+bQOGYyMxw8h
YNTmbu0raHAx9/5NQLELJP7DcH+/JWxRsKwgMANL+atENYBDI04nl32aTYgZggR2wYSCSgr9E3dT
LJMDswRYKoy0FNwnbJdshLgrjndljNVOLA9ZOmMrRfYb55BNQLqwPgEgxVUI9iCRWNwISc+PYWuU
HdGVTuQjVAXQG+zD0fRuHwikevt2VvgO5GyAIwdPkiAn3F5hAN0Vvf/c23FB/9b4XS4DOUUYoqTC
37SnEM7NoEuACiKNSgUrF9PTqWI2YN0FvFus/UG1Op3ysoANu2tLrRVX14Ew1MH1Cl0YudHNQOI7
ROsZRdAJfPwrqKrgyjITp3WfjVJ8izux6adBwuvzuwV8Ye/jFd6zrc67sUgm8Js0nmEVsrBvXLRq
mYPFeAiG8Bam07CokcAVYdW5xWhWSsTtWwebzqpBSDauX7EY1k1bL0pHki7ujkUUmhiG1sXHu3c6
NNacpsK2IYPSjTVIs1qQ6qLKNmG3DQJgTMUJh5BH0AoEokuPa5E1gJwG4rZPNpURfzWxaJCLxksU
Vh5KXunLtFlm+LJ5ZPuqQTZ6hV16qZUM7HbD4HkITqEN2+jYkDlvg8PUyyF+8cna9OSlwEHsPjko
I5Y7Mi8jeQL1kplviU5T/bJlazNKkFMybOfHwm2iPzEOHfhxA501wB/XSxq1VQY0BUa5cACM+q2N
wJK7GlPFqz8Ks1gLhE3YOeyQZIwqyWsoJhORntgAaOoCppj0/QkAC7DB9o82H+mCXnYhzXV8t1G5
YkqDI5un9pGmwZLCqDHG05SdTcF4K27HxPWQa3Rrs9gVTmwG09GRgdw3yRMbkXmfd2yryY+YKykF
CL1uO9og5pzbAvRKnCJmgQ0dIfvZNjNp+cnyAbocgKHI0H29TtwknyUxgAfOmByWsMoizoYS20zQ
p8H+4Sm8ffciyjL8WD5+STgX+AyVxGLcDll7rN43o4pove5SDXzpKnSEZFnlu6Q32Qm6lHCAHSZe
dwURtBsw8N02NMGh8rtjHrbMqkvaImnuvZ3slD10jCBSO2Y9JdF07g18aOt9CqaUF6Uqil29nekl
afvXrGGMbMhdxYyeIl5hy77Drq3a5IZQpjOBGgWKh+IBHmWklQcoMuzcHP4SiNBofyS/Im6NDkHT
eq7qAIi1zutxAa09fo4aYA0KcS8MxC+myZWqNBTD6NkoNxwnSAWUYv8SPD/EXaWCNwpxYNzOaD2M
4kBW02PX2r3HqFh6/JBzu5Dnccj2LT9elybPqsIuEhNgA1qTwr6lB1w3fTS1BdmO7lPdHj/gLJkZ
7ibaEDAT7HT78IRT3EbJb6Fwez+PsFEhdCOGaAwFGUHIxX+AKyigzdScQ5NW2Tz0sLHzvE0MwQjG
RpnXpRsNH9FfpN0kmLctDt1d3mX7I3OM9ARqBDMLd6D4SL0z4vYJlmqyjzwwLvxOFCCuF5RgCHEp
jthcWTzDivIoaOOP9mhNqXqHNaHF7xIoT9LnPolZQavYFpDKl1MGlVNw+DF72DbvsXfWkb1xAEC/
d4bBrNHVDzVgkWy76iiic9Lf0YBr8vyjq8nH5X918sd10FRH/V0WgUDMqnAEZv/e83Ti+sRH6tFo
FW0O92oi5P3BM6TKjSzK5GOg5IbQHHHy4qEkOQM/8QjJwx4MWHpfDEail9ZoELgkgqsSTwVBOIOR
qg/8Lg9shgQylwqhdqCQ7H7vQTlhBWFf+2hTG3GoWatJjqkNr5Cq7Drm4GNoP6YH+Hk4FA8p8mf8
SDKxN96lvsU8bUKAOwgk4jbFL70El9a+bISDOoKKp6V7935MpM142PsPaOT+LSHXAIYQaWbwzAPl
a/dH/+hQstkNf5GCyjg7kCAZ++6MgDxz06kJkgj/2nLgNuvth8Rqmi3Gl68QJr2HaTNi+gBYH/bG
6xWywPsZGr39C6N1/xGvTY4fYgz25TBsyf78o0mb1r4Y0YiGw20JGdpzq2jY0Kt+9lm43NCPucK7
uViy048uBwKv8TjuQ4uFE0Di5t3Ee5zzawj+OnhB5Nblaz0psoy8CuaG4eZJ1wKjBk8xwQUigN4j
6P5QI2US4Ab0eDhf8bvem7TLjz2CReevaTELJ6+WWAbDUIkiFsNashkm0TNkQgbXt0Dt8QNBYyIu
gzL400MTl74lgQ2hYVNwPYnLCuQdeYXVHe4etsjXXtOROUjimN/2uQ92Id2zN4p8Fzok3QqTH8SA
I3Y4ODICsUBij6PKfYHGq8N+A8Wd7PurH8YbQEGt7o6wQUIZ/NXHM8qsXk1di+440e9rRslcoNdn
0PJse6VtLu3yAv1Aa9MrkDd7013RzOgiCrK0R4v6xs7JId3gg4bVGlAKPgvdtM8aKPv3Kf7hNMnn
3uJfhyba27twHu2SS0xwXK84TCOk5GIDeo5abv1YlBB3+3S4o4BicEUKnB6TGv7xGd6DDzn6FqJ8
AzuaEQK+6NwwteE7tg+TAkNWBQmhQhEJZGjQ0EHsidodvRyrRUDCndwABdvX0xJbDrtS0+cLtkqa
MqA1lxmJPLoZZO/eeYbTXVQdmbyHa6kTQIgAO3iBVn6xCM8YubZs1ppf4PXf7RwQB2L7yXpGU8DS
EPx7dnCsgwbrmNopEXMNkXeYxlBHQQr8FjeoVQAiCGc1Bn8j8YZWgd3cj40hYXufAxsPMfk+erJb
QMtdKA845InItgeWPfabseRZI5hGeriByEnfsN9ifhE7beiBLg72NkCiR7D5/xDkCbAGuDHko9JO
b2nhWxW+x06k4pKmavJgDCMg8eRPiEM6xwAhFFQk5SzgFCJVLsJMv8K7YfvlU9Cormmg5vO0dU82
Q2yjvhUrXxXEpgzyxN3BbNahqEi0zf3rFpsolqXB6QBWZQlDiZgyyxKoNQxm+dAVUbXil+BlyszC
w+fqHy35GEs1QeuTQOtFd8Eo+67o/CE5LcCvY9Yh+t8XL5+H/QooB9BncBjvv4NJmuAKEJz7hYya
BFdA47y7wLhgE5Zyg2iRXbbFh9MBNOYO9uCp9k9+TNkfUlK8ogAfzYgD0rd9OyVNpZ3XwGrDSAf5
g2mzxsrSouAMBtqjvEF0tmrcV3lDtp0LmuGow48YYdlyhvAS8zsO4NS6wOGxP3n/XQVZfNwo0QWO
NMBlGOyPjG3k3QaBcgdfcPzYf2xYUHns36zycLftEKF2Ce6sUx3DZt8MqJ5TQvQDisp8oAqLhd9x
veZRs4dxbexwj2wV+2OZ7wuOyB7nCGQ737WaU7QbMmvwYfuczNiG4hGoZjMDazq0ndjltB8dAsfM
vun1qDWD743nkHQ3bURFlv+LReCXhB6AHPYHzGCg4MBN/mbAaRe4reDsiZ5bKVM8ddY0DqvBSmyz
isT7ChIfkM3K1f7s/5Ld/Zzb7bcHOgRmHoXWQtz/F7AGIkJJ7JxB1P+xNXbQ9O79D/2NwEuL/ylt
/8VqhNWE0iUB7gVxP/5M97T+v7x8Nu8VKJFw/GuOBL2TslITi+N7vIFun91F2u5QkeEdRliCrMY6
+bE5/vOz/AwhJAGKZuL/eyXnjOLtNjT6+VnYSlFXAkvveUex0jeOGkvYooEoZ/SwSYTO/9bPf78h
BPIADvDWaRRySYpfHBh9q4MQJcTY0wfN2vQ48c/ZdzH5j5X9zw0Md4PDfxCLvYVwuXwUWIvwSt5f
LR9OdHEzLiJ9+rFjWKiisJQ8pEpJcnTxnEN/ObFNPxoL9VI9mHHfz7+bCsi8xTiP/uWJfp7peCKk
UjnKtlFoEYHM/mog9EVAbOapehIfi8oirsMadwbMgzryfOUYAoCDHiuzoDgcEFqQdn8QQNTKbNWq
kNkfE2gWExzlEFh7iOMnhcsBabLwwj1FPlnZD+ff9LHN/nMjfh1GDFwcUBS1QxWgMMx/9aPi3FUL
qrWsl3bu950JNS723XNORvPoSW7i2//9fkmAgdz/t1cd/3meZg7RCF6FbS4/jj3X7PWhAomdVUJJ
jpdB/m/3gzkKdUvQPgC3KIz563ZAIaYLx5V3OG52owGC5H00sl5gXYyz2g+Mf77hvr/81zTFhAiA
Z2IFwrkfA9H8Bc+EVMBxDerlKkMZkT6pwB9k9C3VWDD/tgT/fisMHTDwNI+R6We/tm1g0eBNkzZX
H6HImgAdwTyK1C4D+t6qH1UaHz4a8FFu8L/rU/13uar/L6tjhUDN0e3/71T4W9FIVPrCS2IwKf9T
yeHHv/lRyyFHTWOchrCcBxHQbXBDf9VyIDlejxAggg4wdjTFTMVHf1WNxDqFTeh7lcgAdR3gvcV5
BngYpvH/pXwDjNa/zM8CKiD8l+C95nG8Mwo/L8ACUu2cIbG4onnzBbVfXAnaVR7SLPiMcPQZFqwr
+MvU53wIP6NOWwhNnD9CpnO9eIQKG1HRmVqU5pkFtCSoBJGcCwMDg/YBnBZEIaRfC/hf2JrWKHyU
1zKfAwgGxPQGt27wRCIILDeymJoChKymfAfPyOgOpsmeOtSIfLAbr5EADDejRZmEBVxtSRFKHWYS
RbW3sb4OYD9Q63AP7yfQ2CVeoFBzZz1n22Mys6SWmQWC4K35FPECGCVqSZ1bjmKIMQkf7UaTE4SL
v6XxgMp41gqIfkR7twQ8vOmwS1dBMPKHMJ31IUF8/oDt/wD9zKtx0FNSVERENajkasjW3yUisBL8
v611PLl3joJBN72FLIYWG1BModJTArXiQcc6O1noASobC3cQlH4DpkmPCLtZzXvkHoBAf49Wbyuy
AK0r+gGuGVSy7FCz6bQtY3PAqJa2zcanQc3HRXgAouSeoRjSAfJ9dzXRAth6JsOnYorE52VNpt+S
tTsOhX3cwmV4gowrv+Ui1wZ+ggzWBKgv7vREG3uI8hVWm1H1n80m+SNsF/GZIv6toNpycE42q35W
lLDnCG8xuIl7D2UOGRJ91SypugVzzy94q4X9jGh6/gabSPHqBtpDu4dCS3Uqs/wW/rThMNs+Pisj
8sfMgnUB4Q0OWURrcrXQfPqS8Q5FLztEuq9jDx9PItriFEQivMTjFmQl4HOJamPBpG8zBaH5hDwQ
nVegqFrZGlASczSN13pmrCs3GYzXigD8RNgNmBB5RI/6maGERj8A4w8FGw1RrDLr3rJoJWmNWmOQ
n0WcvXaRkM+gnJHBD1w+h70MLzSFEzS2XXGL4jvdG2zihEN1CnPHkfdbCBCSuMMSUEhmUN3hYpYe
BbYMnMAHvD8X44cCalcUqm5grXz1oKsh+lUBFa+e++Bdm4yeCYU/s2rmBb2qAQHrdnUP6EBSoXLi
XqU0CMJPq0zGa7fTNFkElKgOkPs+RA2mZmKY76+gO0fjFTKppwwSRV4OgFqe+tTIm1kmKZgkj3FA
JTd8YbigLiOqvPLx4NfB124Zpi8t1t+JpwW62zmT17ApQosPdaR4ncIRzhkVz9+42tYTYJTpD6gu
3AMDtnb//ck6KK3y42pCfL2AE/ax2VoUf4IWL60ojESPsK3ktzFZhj/F0MbXkKKaT3MXQ7wK8iut
+N7wBVrvJ49iki+ZG3ChQCx5TlZsInVOpT8ExbyeOht3b99nWpcsuNvW7BXjICFPbsDpF4ccNMW9
nQoQ5m3TmSrZlHiNCxv9ZkfC5QHlWLJHnTTxWfbMPYXOSsilIcmIGgNSFIA9dj0Tj9dk2DBqEbPT
Udhh+QZWEC6PQKb3MNN51L8LoycWdPmTVUgOW8xI1OCDhPStgFy+tMkATRAgI3zRmuOOmR/7o2ja
PV1U6wl1neSzahTUxWIpDt9Ha7CDfOaNn/Nq7tm4VOGy5pXs0HM+i5PbEMo46N1yyKRqYHG8hLqm
qTLhMOs3/MFzVBNFEdkqguyimrvtMo/tZVX+wZD506pQGHdN5BuKEgLzRLhZ5HfRYu4D2zy0awBv
7dJeDZ3+M7HFTUGlgCioqMYoe3IzPdK1PS3p9troGbXtApffpsBgy4klh34mZTR5WeURxDQLzjFT
RjBmnkIepk/x1L2Ajwkv6Yo9vA/zpk5RDRVuiHGvsOEvHIV+retQ7FRe0zFjDyGke//H3nk0R46d
WfS/zB4d8GYxiwES6UgmmXRF1gZBU4R58O4B+PVzwFZrqiipe7RXhKIj1F2sTGYCeJ+599xrbdKZ
+1TxjGnBtZMdA6DMd73RhA4nCt9ht70fx7wOejqxBEOG9l7GaIAa/UdTjtUFcsr6IluGLiz1Qjuw
X39rtX5futaZZf/q2h4wbaMJflZi/QkWHRKUqvCXsiu2aCt6v5jLMVQKY95kHbsoX291dJ22jfYd
qUYAYW55L0Yr0Jek9K0l6bZ1P92VqFWPniN2RtYnTEUWvuDU1rZTM0RoXWZxKWztwaYORbHbHMQ0
FwfV1Y295CG8Ud2hDqdSQAbEylHHyPFgyj036rBKISsMN0J1ji0X/i5jSbOxxuhZ1ZBmKwUTAm3+
MOb6tmaw/yPVnXRvykb97thKtdGEuO+1LnuZZ8VgNgCgOUXCGqhD2TEf9fojYj94k+Oy8Dwwxnwf
Q1QDuAzYk2XERveiu6bo3lGeRjB73fk0AXOoQ/b2aR+Uva7Ofrm0Q7iMenlZaTasPCnOXFYgfu1I
uzGW2QylPpTggQcl24tS1BuzUwBBanr9o7N0wT5fP8xFhV+9rl+GvMLV5bJszLTxSY2WEVs0p72n
N9ZOwY+omupzk2D/mhsMZ9rqvUcnjf6ezSQ6IeWqNa0HIAkwOrkN/QxU9pOLNiUo0Sv1NNSX0h3i
kCLBfUe1ON6iXNQeANytNYTD6qOjJTui6JaWP+qRy951zB4yZxA+41r4r5GT/ejbNj+yGnJ8QNwR
Ej1l3HKmyy0j8aOMCyOcl149OVFWnQ3TmDZ0PFRWDJ99WbfuqR5rVGXqnH+XhNOdbAbXgUWF5bdA
3jY5dxFP8j4dnCAp0edFonA9n4FyfDlOvdCOnR5pkw+z0j7pXjNs3bgpVG6J+LG3J+Xa1vAACkOf
Gr7ESg2iNlbCUWTDJV4PkyumjGI0IVat++YiOQanoTpVruYcTYaZYdSgsotwuT56TdrfSrGkWcj2
Fe9m75XKiTWZdaBSEDtNrZownQBH59KqYGG200dZ6Po15tP+Qbap3NfsQr6xnap8uJqwuRYvCaSD
gF0xa6b+znIQBVVYMY7KUa14gNErNntMAF1Qt30WZBFjUJaEKJcbfB2zmb86Xe4yTovktbAV9aqN
YLiyEsEIoCcjEB8RBdQMV1OVbU1F2cV6bAe5uzxnbVvVm6wc82CSDftSTWg+jn/8yrj4Aoxr5g7S
6hXm6nnXwkwA3xoZW+bF482ySp/FWHWcXKPLerTJ7yCMyr1rCOWZdfJJQ0/6QzqYMRts6VuvtuPt
wDATL+/qBWDftxnahVscXYg/uuotJ2h1jXp6YL04QKJQUUUy1N9N8Ps2nbHcMeZwTlO60hBdN9vN
pbbD3NwFudaG1VjFP9B97oyeI29sKrTPDJzCibnoMR3RHmM0ixh1Rpdp3NyakWUxKXSzw7yg1Yoy
N/H6DSYZoYW2sdxivxSFduEMip2OYbZStesd0IAsZiGOt4dbuJOxzy/Mkgh3BzqwRxCrKsNFT4Wq
he4zn0GXU/8ulxalCjaGuBBWOCOu3iDhBrJqDRj6c59zGz1aYac4xzsMV/NbIjCLmL5tRJW+5zT8
NhXmeUXCbjH4DUFsDvIuchZU6PPSneLMqrYots0rtrFPzWIggK3t29SrIBQtfX+beKW+yRGxXTdO
bb12AOSCTC+XV63T+itZOMo21cYfbTzroURpeeWOo7EhgsM8QnKRPP2S7saTuX4pHbu5jSlVENKC
CmUY/h3ncOQ3xZC9yB4UaKq0JrDIKDoWSmojqFMRIjRQaUHfo0Ov3YSjsoYz35vpDsDfPcyvybeE
ebEYFNp5nr07uhyReRftydZEkFfmW5Lr3SbqU+/IotIuw0xbi/54bvtXyLr9uyOs7FLKEkaFiwba
sFMLdap3h0nBU/2GWkbZiLEXh2Vh8k+RYM6XJqvYc50Xy7ccAvxVlxRvNKAxPCS9wdYv+8W6mMuo
2qRl8tYUBae+0hTvzmivz6yo71nzpOOWLQhCWbYboa4b020PRyygBro10sy6NrIFH7SGT/Ooml6z
wVbAnYZv49FGlnIBWqS8BAIFsLaZ+/xalI1jBetA77VsOqS3UZZO20JLOApYKTuI/lO3og7IPffd
RYaYBGNsabcpu/9vfevUz4tRlK9LAijMHyPDVHjkg9kMBlWW9yVFf2hpi3sRVX217XgwhmAqDiku
fR9HQcoBvYhTGg/yWesha9oMhnDBl1CLWyQKla/z4tcN8v9rpKIJjW/q9fcoq9o4ClGnwZtCxso5
uMzgGCS2po3RIalum278SLqi2DtGn+7bRtZ7VoM/xAQjo5sjh/axuxTtAEA6bt1b1D/jTZz09S2g
6mXDCoHqNjNxNMeVG7aRkW4yz42OvLEHGr9o43hJtVWywj3kGLP+w0T//zHRNVVFMvavhz7/k7+8
vhS/Dn0+f+SPmQ9pIGwHNLA7jB/XIfn/zXzc30wyQgiZdZFgfpn5kBTiWA6kdNYJNhuCn2dAOjhH
wmUYmZKC6mn/zhDo69yQv2WdpTOnQlPKBPHLiDLTat3suEX2PLtNeoZsXvaDZ3b3P30mfxsZ/kzB
/DJaXrl6LkUS8yZmr7AOv7zMonXtjFlf2TN81+5RgWFRGFT3upCw1/5i6vqrnBG6PHMFSHkISSGZ
2+xjfp1q8V2gOBiNaD9rlXet2u14BXAIuMOiTje1XaR/NeY1tH/89ZyVrmmpTPUIDV7TAX/e/kyi
sxqWrtE+nVtKqKip+kuAEzRERJtUFgoT6T2qbAb0rTpgE8ECBvyQJgZOya6xYvrScTSlP0w8f+os
bfdeNdG1z16rvpYMkS8br/MIrYi9nVxa8k/sWQ8+20nW4sU5FyDScqXtH7TeLo+AyegUIkYc0dyn
J4jJFroAqPK7ucFiAHIbUWPfFWd418sPAC7LYyLM9tGp4yt1mNNQOjmPS+AA+0U3xBXDQ9sNkswY
zno3FB+LsVTXiyGzB11NIcqrUb61mqTE/FFQaFWl3KsVZ0azNPrOHaGst80sQy3BrZr3RneBPKQ6
YVFizY/c/0XNY2Wf26v9uFXkvpkR3/jm5EU2cnO9eutcgK32UkygLJZk8NVG4pFpXXOLWrd9ToXi
SbGhBXE6doyzRPnw7BECMHeXMM+zrfP5+JefRwF8co4FdT0hhvWsyNZTgzGbfut9HiVS7bz3zEUC
6SOV4LAp9JmDB13qtG0pzyCHrCeTSHLXCiBp5Nfq59EF/ae6dNbzbF5PNnc949ZIEwzNK1jk8wg0
19OQYdVtMqVU31M23ybrmdmtpydy33FbTWq/dT8P1wmt6Hu7nrgJR+/cZvUmZt16EXt0hb62WAmD
ND6cBOb0VbOe4AAulbMBUPFS/Tzgu0kTuLFHlWM/zSLVVyp22GtVECECBqhFpWDMqbhUs3h4jzu7
fxWfJcXyWV4oa6XBR9ChULTfmj4PpCbbU5mr2C0dIlLWSsWmZInW2kWI+MHr8Is0a12jrBXOggc8
6CZZIiQy1QDJJBOkur/IPoujaa2TbNXNXugqI/6w891YqyksqDMkDSqsaK21gHbfWJ/ll7tWYt5a
k01rdWYIE3QSBdu0Vm5Wq/RXCMSX136t6/hmrdca7so1xiHGDGv91yBnpDd1b5FLpOFAkagMrXGi
YddDfa0glbWWlJ4t7wgyor7UqDRnSs6S0tP5LELT3yvS/rM8LT9L1eizbLV/r2Hnz4J2WWtb8Vnm
QlKi5J0/y1/3sxTOf6+Lk88iOfosmMXv1fP0ey29KFWzGeaxy+5NhFBxn/uIPNxR3jtzn4Se1jnx
xsKiDLAhYlXmW41q+17vluVOjrC+nibFRHLK/lXHme1K2Pxprszutsu6tDEZ9vTojwSs/NtRWKs4
tU7H+GQ3ACv8CrSVvIkpIFzDr+2mSy68SBnpO5EeWc96De+DHV0ZKUmI8tvTHzMELtYWZ7PlvJOX
QJ2c9Kgnj2IGPdreiQI2GUYjrxPPilWLO28s0l3LXH19McfajyozRSealVXxoUezLwfbOAJZq1Sf
6okQJUth/mv1Bq5tPWoutWmy9nqhrKNJwdyUhAJPu9eTKs78rln/tRPZ0d08D/LN1ksczyU92BbG
g3Gocpo4n3neDCQtNw91x3j4c1DYFwMxUkUTMbfDpM7EyDShUTijo21ZAFRESTEgtWqP+UanupOP
agifFxkh3yGDFEHTK+UdWnbGrlapDJjtRlmcJ8Osf5g4WC55IwyJBeIa/OtesWzQz+VJ2GK3OED1
8a5zK7Vf8gJrHyrUEfNG5xRnRQoHIhDavDKA3sd/s9ahKbSV/NFQ++kmF5mNiHxhVBgzYqz9jlWS
5uNLsIkliPLNf3Z/P5HcfwnM+2WP51mc6X9SBeKLKLuX7h9/5o8y0PuNUgTQNmk29mcs3N/LQM/8
zdbYw9nYPtjrWR412h+rP5uce8R4GI6oz0i7/2kVaBBxr/GnUadSJq7w9T+CgX5Z4ZKQ98/qM1aH
v+yqMRLxP5b/jqYh2bG+LpDxNOhmrQ/mwcpdQFEWMoC27JlMYyI65nFj7XkwgTqupJzfIbA5l3Sr
DDBcTZO3rCcQtnS18pKzbrhCLOydFsRU9zaRU+Qr1DYTns50Tkk+drcz3dF90VmgzgZiaIrY1r5X
dYRgMnOyI7VyCF64eeUJmNEhuW1KWSon/NhDvbyh/WaTEMXg4aJJ6HfoBMQRz2R5ETlGvhuMDltz
X15V7HACL4+w2WWEO2hjB9MnLZCBFoptkPQRO0f0nrDBony6rliF7Orc9S5nZg8Ev9iTfp6UwQM/
J9QrbU5hDiFpG/2xMpqt7mj5Tqv0+EnzUkY8irjRJmzska7d469mwGrjoygb8BUUK7XBIHZGqFbM
FDTaWOpBW7Q9CEdCWLQM9QGUZdw1LRliOytX63eJPndrtPSdTdoSSTdU4qExMxugZ25mu7qYsj30
P3SnpgSO4sxa0Gv68K1y0wgXaiLPPV3smzfL+Qnnv3FGRjnvUcIwTDCy6WzZfDhoDNMtWJbhAtpB
81oYw7QBQOFs6zEfdw77ro3Glss3RZkjEJeQyIQ5vCue4aetNQeGV18ASj+YyMzDAcMLCuqq3HRW
dFWIujgornLAMCw2+DUpTsa22TXNaH3E+Lbx1vcpTCNT7liLRwfSXoob+MULuW9KJo4JpkElNJZs
uKjNOXuM59R7dhobQCk6cNApHNL1KJt7xtTp1aLa6hXnHIpFTvT0Gy6k7jIb1PzOrMx6h5VVZ2WK
K2VvTbmT+YK163mZnfSKcJBlOzsOKBxKFucWXraG275v3E3aGeMKDVRvvJZrpWLFGTFIMvO3AeHK
KSKMYA8lz7iwewqeoraBRLhO+tTgKDiVcW2dMdwu+ymZgUIoo3GhMwpFpVjF14x1u3sG6l4AvDI/
FMpwqMtoBdqUlnvSm1p/Lj3NvmpiUxywRtT7LMsx/RcAXrbSTKzrvJYXeiJNLkcWH4raY6eO+5dk
wI0K+onpnV5HzgsC4R9WMxWHeK7BXs2FdaiayNw6Lhk1s1Pqj4Yp3hhA13GgxKb+7LjlfTUay2PX
1TOogFI9V4ltl3h2UdPilQJxs+LTT8moWeTtsBR/gW+W3TixaHCFGob3hgs02ZUjPxQvaf7gpmoR
jIbC5H8UxUUW8yVKwyBYcQBN5CLJviMrpgeOQdtCvot2T5TuIdalfaxwKJcotwKqmqJkdZuJM5ZI
0q+ifG/Psj/a0VIeMAdjZK2ZxA88LJ/7yiPRioH1FlQK06aO6jQqp+yWw978sYAeCQyRJcGSQDfM
aks8IdOeHpyyZhKmF1XAF+og7U0EGwfwBzdKO21lbjcXDQ1AFnje1uqzYhexz7/CdpwD1jqT8jM+
KWQ8YD4ytHOmooMnRUllKivVkUXh2L4ZPeQFSu+NVCdnB61lCsdcGxRiCQ33qSeQovZrdclTHylZ
hTR2jq+XrhI7ZeqZEc2z5QTtONmrCZc5VAyhfyiXjkleNbCi9bzxIWavkvm58HDzkxrJY65LMeQO
xXJRQRO4YpSHk0BTnjJdtOz9Yszoae5RSdkNFXpbMhFX0m+UueohV7HZk7jY+HomqtccWTYzs8Q7
W8AqDl1nTezHkNKf014RkE/LwGLU/WJnzrTLVMu9UTu76IMaBdJpdFk3uFGxMDt3cztE5uY9epwa
pwUi5zdaufSyWMbvHqbDPSfigjOpG09dzHi0HGV22WU2cpJZ8S5J22lv+ixqrjJVNvAC0hwmVFGH
ldbFW80DNrPoSR1aXWN8E7LQ93bPb9lGbrVNpkz/QbjEcCXB/b+YRrMeLvhonpIiTx8wto25T1nv
bZm5xTsAOABN5hgthhYlN5pG/YXSnwVQ3Ex36sBHXybWspnnvg67SXcvWDeDDpvyKrk2nExyoRFV
6SmmBYpRHZYd0UDDroS4dBDeUj/kA/RTrc5CfHfLjRgNMySMiv507tUFKIdSmoz7pq3dVONJG2P9
6Gmx+C4b4E+SntwfNY7blFv8AsR9vWfGhG9QNK33LGw73RSlVJ/yiMEET6bkEPWoZnTbulmGTHmr
kSkdaxDXW3hd3bWWlvnBIgloSyvbnfNZug+xdKOtpjbqHXlxQF9GB7wWO0N7ayROe2rn5rWEovGm
LgOP/6HtF+gOkxnvJlgLmwUhnq93yoVF+BEMlRLUFHvJimU4CgySylhmiVQ9MzJqOfuzLL4fLAoR
PxtA1ZFm5/VnduL5vkq4pf2pRqziL10L9oWVRfOB4UkcxjxhWzVJ5TIFGwd2r7gZ1/y93hqe0Rsw
R6hWBIdLZ/4qevsZgt6LGg0fTr48g3i/LTVoDhhoal6vKQ4tVI8Qh+c9u+D6yJLKuR9roT+KTJZv
zICmb23ED46lrXCppzMJsCxm+S3YzzZdM/Y7smaxsWByssA9QMDBcBimetWbQH3S5HLClrMZJJqK
m6ZvZvups6OPAXWni61W8sXRV+hMb5iWBYR97VB31MuugANwlWKJqZ5rHqDUXt6Im4PQvUZgzz66
imjx8mf6hiJPXGjxXB6HNnWerdlqvqtOFGc30ZTkF05iae09ZJck2uWLyOkr4L7hEIQRbmXvbjJ1
yoPVRJPFuAabLwMsCIeHhgy4Tamo7L+8qtyOdveNNlT67RTnG7zm8E5i8xumd7m30xpfYdEPJ/7k
tPVQlQew/I5pa14Ons7gRlUqyxdwJR9xESh7apGHcknyMLF158gJgpFISWPQsLkWxKU2n0h5bU4t
3+Zx6RkZJal8We0jx9azFb8zFaQFJYqskqgDJjuLPmD1M9qLND2IaAvSGh9lFfV78MAmWxg33XUM
VoM5Ms8Fi/pN1ijxYTExxUJ4jY5toafHXgWCquWEGUHKvWQAAqsQFfX3wbDzAD7NvEubMYXh0pFU
BsMtbNO8CmWE+IvIAMFBFtXAHfma94PKPrXP9WJHhI36YQ4gJ4Ja1CACyUA2tHfbLW33W8fy3ene
BtNpBJvqBmpWH6RNnmII+08T9/9p4ljTM3f+100cqRDlj7c+fRv6n/u433/sb30cyVprdLdmO7rB
uNZd85Z+j+NSHOM3bPuomQ2HGfMqrfx7H2fqv63yX53Amz+atT8knab6Gy0cMTiGRe9FZ/jvjfM/
ARS/aI5RG3tM8xlEO8jSvyacWvpMq1ml474iD2KjkxYUJkvpBVbfP822eHVV2puayIqwBNoWMD7o
UHjN4uhqog7U3r13R1ccFYywV9OQX47uCshUEBQ0reGjJePhmxFbPK/kKXhmy9Y0CnXD09IgSbLx
trWn0HjZgxc4nn6uo1HdwJaBHGi6ItQaqGAx8xSfm4asRAYzaCwbdZOJ7mnMPQ6AtGJVWekA0bJX
W6nVTQ59Amgdz0OCwNtDPbZPmpvUwWKNBkBXSwkxWj0C6bmF9fA6try8bdVPeZV+cAuBowPfHzi2
fiZ5tfP1kt8H2gFE2rZ5srUMC/U65pUKvx6qDajjEPs2o+Ic2tYlULTv0Tzw0YxeFMZ9AbAgEx+6
UCbftvkoK7ftNipqOJwsfAQmY1B+BT4G1T0UacfCtuVPjSrvYaxNaj04lP6QEFyZmUzpK/yTrBht
/qswz0hQ+nD9ycxkbJV68O0WfS2kZz6CGrp5aPXaco6r/OzN+RjmHS+Zx+xoLbPh7UtDD4eGN2TU
NvKhJX7AikHN6azlYVV+zGVT7RujBWWKSnAjxUy2tJfHb1GuoCZo2UOr9BJGiZCqU0ForYycrYnM
wK/UkbY187p7OKSCfQTdEJC2ZQt8bdlLl0/P6HhRaTkHV1PuPy+StJnpM8ym29QO14E2G+didFmk
qh7Ycm0kQ5V/AD88jylvKs7QhdIpeFstA1pWwRw+Oh7JiIQuchX1/FnAbKe008iDrjo9dJBdBXZk
T3xMXFhDXpBzalknruePyYMgxSbK9XOZvrID47tf+H9ZZE3UTUq5kb0Lim2s+JmCT6nTaIp0p16u
1KbzgrZrnz6/7yKGvzVSFgf4sZZtnHDJAJvhq28oLAYEeEdViz+4ybmqeZb7bsLV6TpcKtV6L8RN
Pz/khB75tgsDUOONcOdRTNUChSgfFxHt9/PCN48qg7vLkdFRMvG7QuNLhqvTPTlwcAMbExE3HBeT
y934+WGUNTeFRJkIwrV4xSyoh5HqNEd0AlZoRly0ueii40wzeQubqw6AnbA3ZxUXGH1dYzfU9bAV
lbopWpOPVB15D3HSXbidMu0YsUCfaCICUPpFDwWEbbgvBmjprOSsrbjKmGkimSnFlatzowIdAxQ+
cpJTk+Shyn3CbiQ9j4l1+ry9EAIsexWnKQCsHBZDxRgVT2ZF8C1ft5l44hgnarmbqGFCaKPchsKt
gs/vFkmb4StReWnjUOYRwiVQYqcMsMDWMNr4/rDbLduqbr0dbYMI8al7W8Il8g0AwDr4vADWK5xb
/JyaCyjwmceYN3J/m4u37D+/5n4AyN63XEbMlvpwzLTopU4tZW8l/KqLwmuB4lP2eOF5esG2o3Dj
K9DEB/2vQWvM3aOilQkKpD+BXmrRUW2H8tJJQUNak7VzZfaqxOnsK44sLyOBzo0CKQ2GRVX2scV9
Wi2WhsAz8baOzUVWEpZ1qYCgDJaSxxeIPQaRPBy0hYZ4MndekpOGoEz8ZZocMfMZduCgQEbFanV+
o3ftQdodNO4S8NyUFiqrOcvAfBjzUIw1Hm6Sr05xhLeLBv2cGJ67W7Ry3tU9D5PaHMeA1R5ElJG3
IAeNu8ipq31B+CzCd1Bln88m3Zv08POmhaU7MktQ7vm7kxur5ZJoLfOsz+u+M1Jc36I/59iRXEzN
VONIBK4tCNyGd66WlxMxzqfBER+0WXw0M3fA52eNi0FsRMFfOWh8r2Zpi9BEAL3BWcEjcG2wHJKf
bnTKeZTmTb5zo+ajQfDtIMoJuelrn5iC6WgqebrV2vbNBR4REtxGPEvjPBaVWYVCSW4UScZy1WcY
DUjdntOJrYKSdzlCEMxboS4ke4lyQnK4AUxELOFqKbepCOyQLGakr8vSZq96Vk0bGjuPHaGq31sx
fOHOlXV2NQMGPabgZVwfLDAMWhC/5hCu8C8/qdL+huA5mx0yxSejuBa3RRbMgnyKiWVwF9Iu1xrO
sEY51tHwAgW0emfb/WamajX4sTGJDxeF/mLzlAARF3BjyD10v2oLQpbEZr8FxhjUGVTyIjNHBQWi
jp5Tc6MrT1aLgmCulN1JABxyDiVCgGIPoKFXnubYHIOE5XWOzt8zepRruWaj2AFGeLJGW58BFbAW
ui2xYx8Tx/4LBcGqEPhS15i4RcF9OSo+w6+mxtzDn4yHfdg76UwXsiQfqeBwMUr3fmgrg8uKu85M
udJ/KgH/yWT8q5rAdRBgmExqaKdVx1C/mNS82dRnr6+HvSY/H3bcg0Yq3kupCDpS8fHnr/ZVSPD5
aqtVFgMF4NmvNsJFwoRJl3LY5zMXyFoJeIJBKPgc9fff6z8urvu5/vHf//UvNzmW5VGX/0kT8ELU
KiyEX31cv//U33oASFG/gQAyWc0QlrlubP7eA2i6+RtOP+yMJnIOD6TULz2ARhYUEmnyd7mjuML/
sHUR5GvwFzqu6mIh+jd7gC8pgRYRfDYINbh9XK6oYMz1IvvJi8y0i2yHYZhO1IMEZkp8OX5lgIkJ
hCPHM8q9+ZhNDElCVRU981JzfBBmx2ym88rm20+f3j+5f7SvzljejUnsrAOrT6UFsr9oY1i11sJL
hpEGotROsWAv5A9OBRh8GjkK/FGaw7Mz1shd2sIlrxwjOHYgoDKOiXDGKd+9vlev+TsSALl5rj1Q
8rvabrat6IcG02ba/vk71s1fHzXr52faDg8ZnZ01aqUvt7yZgjgHutCfoDbF2BNgTz2MJq36lhkt
o4txnrRskzKDouawQawiwzd2BTxPDbR81b8zROk0NKC1tSHSooKjUCSIJpzWEuBcqiy5EQMJFZ3H
8IF+0nvskuYCTpU1hSnx71cpnp9i9+e/1T9+DY5pqLRcdDoanev6S/90UTizAgi5zrsTMZbeYxXT
2dKsMCj1axrBG/Zr3l0dafnTn7/slwca0xGHoSPqKJ1rkX+sb+unl8UZEpt1F5en0l20ExSe4UQQ
GFyjKHn881f6ckB8vhJbUuCMACs9x/1yndUlFIeGjI6TW6uYqmTF4izq3Vn3RZ2EKnazJTDUmXoS
TJUs/uqi+WpJ57ek67ZQ5qHX4+nw5eUdx0hB8yG5Wsc3BJ8O1ovI1/cAGoroeeLb/Vnlq9/JvPlc
pVXOD0jkUL04Yih7jFalls1ICckcwgSMttbRwrjz/KNWxnqjKksBi4kon3ZvGfYy/IVo7quEjY8P
wzePDazK7KFZOP/6Ran2YJWWFSlX2hAVL2lLXqPPXrNnAs3ysoyPMknFa+x6ZDYtDcCUyoS5z8Dc
+ejRzVTBnMROYFbZ+CNtDecd22HiHP/8K8ZH/+XW5DDG5u6wRefZyt35Rdtnt2yT2qQ3rjITtoLn
bnovWVBRT4a3xR46APlo1DMuNjxHxBawL9HKXae39S5nuw0Lrilua7LFJ6pFGX+TWVEdZhapfm01
9QN5OzjdoICgYWNxDQ7SyCTy4648yVrpADKzSIjRBVESLshaAn1Mij25LPmtnsU3DF2NiWWL05z6
qLnv0agYG2xOfJDprPNsMIdl8VXpZpd5YrnPET6eY2K72uUST/QiUk2g4VIUpexOWyDLcnaXDbZa
ZbNk01vdkWk0gCBZN8m9g0CkGVi+6vp9k5DCvoscRUt9VhbRK30IwU5p2Sjfh4I8rrruQA0TzHTQ
Gi9/T8fa5r43CnGXetGE8hgG7bGN2iFgXFzvNFP3rhtZTKEp22araZPGrIHxFcE/EsBaMOpJFBad
0W6G2rtmNRjT3GtVv+eo0WUAKIr6s3fyp6lQkwu99eo7C7L9bvAyRafkL5YX167akJUt8wWavHir
AOd9AcMnP4hSrNF/673KCj3Wx3g79Rk7OyllOMfj4G7bKko2CAmLfckfBaxhthUfNElcOBGyTIGv
LlEBVRYOXbPHhWIgzil2LT0DpoFZPUtDM1nwonj3M66kfosn0+vYWjjTpQ2IPI8ARzR9UfikuhCa
855Eia4vz51UphVC7tFciepNn4usN1oyEYahVk+96Kmxgdw3y44Yxj4izy5FkvNpJFUdxThkM+bO
YOA7iLAOq2vTmpCRtMEowHmIFlI2IWm2sRq0ea9F17RENgllYnZkspmn3Osv7Y6+jHTyiHWXpG20
lK2tJFl0zfLIsOOgYbXLBWcQxrst87T1fOC9uLnCic4MvZKneXCFI7g3QdVFyCESj1xp9ptOjp4w
oirYsrgolsBdLJ6Ypc7OPyiSFtfL2NG83HSpAk+milP3QxlGGtuNWuk9IX7u4J4skoSQpBtO71hZ
UE5ds8z7TuXpRuhNnDirf2hcmi2tTJlu59wu5r3adfTbDC5zOlIm6xjIAQIqzBBN/ZtSF2jwASwI
2jpRqMo1MSsKE5S+LL9lzG2Kg9F6PSMHYDO3DFEMQrpA8msXiUw65npOoif9jiFcXd5xGBtHCMm6
2A417yCseoZnyP+nhZ1qNtfyqnDJ4QsVbpWWhEdtOLbMbfNNHBnxsPbQfJ2p01GflEtmLD9Qr3os
sXkDxQY0atIcNDU19yCJhc1wi5nAJq3SaLMMkYCuLdvag50oMzMwAN4sAM2zRblAP2tutTqKLd6u
59QYWgD84VPXZBwKz0ywXvPnEKSiZuTyiQGBTDIlPKKfUuV7C/d7htLFfaSfmAukLIvd0VSM+znH
oHOyaw9JSgmn7MoaSo6kmOhUfsAjjMPYArLUymc81WVybBiaTNtOWkt6AUu3vzcz3XqxpohgBZfp
nYHbY0Kv0tkLXluCDjJyRQ0gwgGI6TAF5PicS0llkcXZeNdZtnyt28TYj47EHOEKILREaET8PVZe
gfIs21E7kWFjmOeut7R7rSepxJfs1lwELbPDglwvMswSRAEh33GY3Vz/L3tnsh23kW3RX3mr5vBC
F2gGb5LInn1PcYJFWSICfRPov/5tUHaZolTic41dg1q2ZBIJJBC4ce85+8Sa698Xer3cnElSq52b
KTSi40SbMkAZzHcjh4IPVpLdZpzwBvPvUSxwd+esks3aM/yxPDC3Cc3LpCGd79r02OgeRjsZurMW
Hx3FJ6KNS5FqeENKJsjDoSznGdWrmbfzTk/d5eSXjz6wPvG5ANSf26LgLLoa3cFKpmU6B37a8+hU
GdPBqwLOJeFLHVVBxN+xppptIS9qw55gpluV1Pm60VN2Zzk9JtyYYBeIG4I5hGUQE+uyaPAwBZwR
CwhhK0ud3Bb5PfEr/hG6DCZeUJEp9wWUreehIEtkNTYIjK121NVJRJmbnJQVzJMbj7fFThW6cV77
Uf3JZudbLzjC2DyWXuR3J4R4w76fGrcmJAmoza4yuaxLBNj0e5ql4nLsFPEQtT716cPg5JHaE7uU
v4DCW9YQZlZyzT7AQ1pgTosR1sn9B00PIRkMVURHBiPqZmoGeR2XrTqhMZGItcBQC6MrEzavI2n6
902i9dEmMwsek1kLLf9gF6VRf81ZkCemFdxSm2FZsTeJIKhlS3RLv+ElM9QnRtOZDn2jrO1501q9
TuldJ0+N3/u32kSZfpz9Focw8ZiTWuWG4fak79FBxulvLKGKAySVQ8XXwuQf8DuEhb5vz8bJzW7w
ytYrz1V7Ox8BFszDEpZKrpWa0Y+lZXlWOKN9qrUEf2xkXeT9SQQzVQaeULm8pRJRX3RycHEmubHq
V6lUA3ETQ+/VvAWm+gapnRE/GiXD8x7SgZZOd3TiNJ9fhtAGqQi8/aMWVsNnGSErglNJ1/0QM7K6
YnQbzrumAwS/ieeOmzQ228S6HBnzivPcqZbALzrpzpltABMLJqobtaF/yrc2eAVCvWZ2c9YOpbKN
MVpjs+4zpKa7GdwwH9UeI3c9hYSZ4GAjXuthgJN9m8iGe403nX/PvZ6ry8IvDBZYs/JxbOeSoLSx
+2QygPcMVOK9eyfMAqDFQEayTWRjBjC6xnNMslHEHb2B5sC3ycZhGk9jq01R1TeVtC5Jt8ucA1xk
n/MaRy06SxutGta5IiYIgU/etWcwAvj8DezDrZJeKjGS6/phqm2ee7gCbkxwt3TPXqvSfzopH3RS
aFWwyfnPnZT11+x5eG6+vp2lfvuZP2ep4jf8fuxK6XwwUH0dmP45SxWMWV2moksPhTYL28o/JbH+
bzQBmbMC3GJ3DoHxrzYKfiob+SosKWEC58O49TckscY7NDgaVSg0SGwh9uDg8tEQfr8lShOmSwZ4
z/0EufWxTdqiIlLCQpE+orcORrfJ220FTwFv+rwEUzKeYgeOL0evcKLGBdM7azYew7ijZiwKSgKe
0+Hr2DpLsASjK16FcBai9rLwtAW6mT3ZGmBjq4srkKpUpJOlkwY++uT3cRHjfch06yZpGR2MaMLO
M6AXA0MhJnAuywOpFSTwHB1DTxmuMCYBV0hMrgRAQZnSnJBrm0AVJ+FYG0WyG/hw5spqnOrgznF4
KDEQXQOusWGnxE+JW2uPcZbTya8LZ2XDdqN+NyPqOIaOlaeqC3JxvHU+qqvei74ILeUkgaCvAH5f
2eaUbn2fR3ASFpAz5qg7PUpfKvSZwHJ90qsKnSE0aVdEUtRtta1nji5788qxRnCPbnuGmdJadSbj
GsO7xWdxRuZMsZJjcYMX0jgdaacjdSt6JGVYZU0vPy2n/NT2qscwh+AB7GbEhRA9Mao8LAqq1SL7
TKf0qRZM0dyyvBkTbf6UArZdV5aUoIaqbtvxWgviGDWb69+OFrZ3l90MGLflI5CRLvjVfj1aO3d2
9Qtc3ho7zxT5vfKz+5Kx+D1LJ9OlZYYKT8IiQYkxF2NkXrI6OWdzdUn3cCZPQzu2QEifS9tobvEV
9KTP8DoPrCpjOTaJUxvEPvRm3uyirS/IAmke7dS7dVRckhyMC8ygID+FNexuZtc39n7tYAzNvLts
rjTIldZwR5RZdLSh6LsMexbDlx92v2s6bNfArXXrqsWcdA5fSBIzasqRMa+s500mixuLxtrGaoqG
d3lpXSuwJFvlhfjILMm7lScHhkIfr2XGS6jPR9AlTW0hyIoqg7DeeMIEC8EKi3pPaKNpjN1JhFiw
2w6NJu4oAeITO3f0J5sTXytsakEeJ6QwCa5luTU8dqMIuSf9ZADB0B5KFIUrIZJ2eiH4etZ2Hh2V
8GXy3eEsMxvQbVHB0C9Dp9SsGJ0gO0yMm38W+v+XbgYi2a8WeloSZfP8pXy70C8UM/79WbX/+y8N
3CgrPQJeZFf0xlDN/NUw132kMfRbBdZJn2Wdjs8fK71t/Kbjjl262f9+CfzZMHd+owFk+rS4Icm6
BmSzv7HS2+97d57r4U71aRpyON5IS9fpTZNSR12nA6nXTsilqhPUB77vTd1j0/t20RwTPV/oDSkm
DJnskBPjoDu1KHWHTZQzpnTblSgnu+JBIyEttc4KjWYoKzZpa5GeEHKGdUjtujRpx3CXerGI41MR
DT3qgZk/Dbs9iGSOdUcwHitbtIq6vBvlqdHnZFwRAe25GtoajWK0R1+QHy1avRSd1pAxSMax1Ouf
zKIh6aV02qaabhKWR1JrPTsa3CskfZ30L+KY2T4hb0CMmN1qecBWkCT1DPaENmGaxEtGgkNJ++Af
tdk3vt8H5ZGJEp1u93+uj86/Dv9z/Nqor9PbB+ePH/uzRLJ+o6dNbWQjnV+i5CiE/iqRmEotzMdl
Fwhi9+2Dw2PmcjeLZe4CfuhtiQSilZkCf8McCh3b33lwoMl+349dSiRs6myZMSC5y5T0+ycHTRj6
hA4AHJGasRUUDRKlKYKYckIWrDgZ0Vj1NxEkvmOpx7I7UBS1V5KOdr5LwVekQdP0GeniKeIC8vIs
IugpUcyKiPEowtpx5fdK37kpAeYR5O9gHrWBGZIhLcREYXg7moV4xOL6nBkTQJ4sv+2XoGF2DfOV
QuxRVmQDk+iX2quSdBe1Eov8pkGIctYNbNlXXuIZ18phgNxWrf7opwYve02LzeuCrMmjIi95U+YI
NJyKHxwcV9vwxI/n+Yj+xdAM4xrMMgo0pfkv9JnRBlTl4ovt87k54CTKG8TJafVs9Ugt5gFd0Wwr
VB3LhaIP4K0bV37m+48DTVOL49Hom4NIm9nbMaHxGVbk3WFOaRi5VscPKjEok0jlChAW22o21n0y
11FQZJ7+6NKeOHMqWsnCXBQt5Mvs2wEFSK+hLpoNb4DbD+58q2LUKUNcWnTJibIQKxvsOwsNdJk9
ntMuX5tVpH3qOkvceHgd8pXTWcZp4ymyOQdhwKuDmuqt+6gzHpnaMbtLEe10K2hu44VXZdrLLAfs
LciHjnAl5RckFON5BXlw9/r52PQ2B+7sZqI7qjcHM2v5Mki26lHqucWwXVQzuw4bbFB61byNSy6y
8iZUi3OPTdVtY/OUGVZHBjqQvXQ4dcxQyn2YGem8p0dKVJUUbhrvLKahlCIh7bMCXPYREcGhb+wW
SW7Sd9s2jszHSmOYSwNu8vQdtwoEhDbnXvCq9Jgg8qeFt3jJcDzEm8XCd1PiY7hvNCu7kVUzLY4f
dUp2jI+np/e20jIbZ12jV4Jr10UnSHklGXiLUs8HUK9VfNmek6QUla1A91dykq8yRjGbqkAk7Nur
VNQU9o7fOqsxqeZPczFMO5SYuPwz03oZHAvBeog7vKTVO49yHZlJTMGd6K08Z+60gTTWZRVTGsdE
aWNbhGTGq74pyRFv4TNfh7k/ncUzbR0L3u4aKhWuLdgIINMQ/e8McnC2BHBa9wQZpDuyUjV8BY70
M/CAce7tUkNXN0yOH0Wbdae50B8Kj9C9gGbVIBHwz9oMWSo7y4kabwMFGxwI8hwGJF9VQaenxTEK
QdlivvCaCxru5SU9xfxKaWQjDGTBXorYNo5dROAA3Kdok0N62DNtbTemb89HadcpkaHmYAVDJqy7
kTiSlcgnKu2wQYc3jOzSbPq0NLDh04AhQiqPnXHcLEp8UsXDZIYIpbQd7jx11ll+cjGCbDoptEFc
tiJCcyh7rNe6iy4byzTwQRQ1vn2awb6ChE9r7hGeTnxGkzha3PkJL43y0Ex89XPlI06jQBoogUti
n6fEwr2i8zPPc+3z0GtJMxb7qMzrm9rX8X8MPemyneyteKWlxXxHG5yomaSW571VNcdZr0hMdFCd
mzVsWVz7WokCJ6p0bVOQSUk3KWtt1L6Lo78rBNmMLBQGgsgBDZ0Dn3AIq/JKjrN68Dl/i7kRiMBD
lZfY+505Ip48xBJFImEHzgqaOcC7QmAdYm7a4ZQCJxqgRmxo0Jny1iEbZQ7GDAs62cDJSd8m6RT0
DfYYPTGdeGU5iN9pt407qZNXNkz5c0kuISJ5Ii/LsHbP2Shpt2masfh3ppy3Psg/i0NkLcJeb24u
Gy9Nj6+itRJd0pXp9KxKyunCT68rS5224Ys/5ukxK3lCkX0Z+renqHJYtEb62ffNkHtrSGAsq71Z
9qwaE2+YpnRQGEYsz1WRmTaPw2BeGwJ1XMlOeVwXpuKTgKWfzwZ9IFReDppfnPO2n84VYslpTTO4
3RC5PZ81YNhP/tlk/H82GYv7mFbOfy6Xtmwy4i/Pb2ulP37mj1rJ03/jV+gCVh+TIXYSf+0yPPc3
JA8O0h8m3KDalzLqz34Su4wFyexbfABCzqy/iiW0PMJkHg4zHDmIicTw7xRL70bXts99hzjAYMPC
P7Kz+b5UilgyZq8qu71pdjg78OgxfLNN6Z/aLD8oO0VTQIMk4GntS+7GN9fqJzIcTvCtfI7BymI/
YO+lk72KbOndFqeuAez189juhs7sN+6UOwQKmRkm0Djf/xeH8j1Br8sGe+a8OxTFVW8YuWh39DXi
XWYahBYpDHloJur/4qy4lL61ELPxVrDlfLtxmw1Kq8m2MV2NY8z4dq7XTdumQTu63eHXZ7XoH97o
D18vICGJuq1b3BQUKt8fCq0SaGvBBfTjENHSZDLT6ZyXEbZ1VIRJ4Ja0uRZ6RID8pAx+fXDuwZ8c
HInychczoH13ngB6w9Cq2pZIU9tZcCByUxh2/fd4/JyiMLkv2QyDKGBj8e4oCuSHonzudg0MA3JB
zEKxtR1rdyH/5cgdfn1S7/YOr4dDBaez44Hy7yy7lLdfnqh705JG2+2iyWnZAjRfXct88Xgr0sDJ
TxwYwt+2opDpf045+PEyCtM06TJgjmHz876hG0pkx6CDu8WeKmjT+hlfll9ufn1ey2X6/k7hKCgk
yLOlVCNN4fvzwt9lkNCddjsLxPPK0rRT5JsXk2FiLdFz8cE5/ewqvj3auy8N7V1Uk7zYwVnihR8C
aon6HD1LkiL6832qhDT9/OsTfBdBK16/OXom5GbSn+eGfLeUTTJ12Erw2BnSsS/w2Gf3kd7RZC1n
7G5lRPe5vnb7yQvqDEy00+resRLWvouactd3fr/pRhPz4OBWv4+jpR0mx/ZhK7f1zcyOIHNlFBhp
PX+wMBk/+f6J7AXPxWDBNX+44zwVOZR/PEbxQKL0yl7oKpifBGBfzVoiiQxS3bxyWFtcvY2Jk/VJ
n90RyblXnbvoKoOoivwLJpvRB8+C+OlHY31ennDxozwv8TN0JyJr0TJJqJJSrBEBjqg5qHhVHak7
EtOSQB8cKvAS1+aRyMbmFAEHeMF8pHfc6wUTOnaINYzblYWaYB0WHlJ1M5pOos5szk1n1thKYlHH
pgo6wl1iR3FE3HdICe5hS4eBjyohaGzN3QIjZb9gNd6mK8djmzbU1FrWBW0ofCAU4kTa6R0jPaTi
9mStJmtOtw1zC8wW7UXpu/O+jl34+NSaqzHMwlNdTvqDRjtglxQQPAikekkn67r12nRF0iiGXUe2
F/zmYvvru/XHB4QMIgoDnnrewa777mYdFa4KMSxfupLnWtpJxIf6wYjH224Oq03X5cbffiQ5InNq
TKTCXdab7xcAvxl7z5/TdteE4cEgBSZji+AX9mljobphnvz46zP88d3uLaRAlzbpEsPzXq+qQJ4X
fDctEOisWpmA5A5ROdD/M5uPIpp/vE09UiccEwu+D5DWWf7+Tac06picDEhcd+R9CpACtXEoh879
4AL+9Ci241GmoEDhGn5/FJKEtLwlvQywc6M3q9r1tT2qF+/y19fNoCB8t1JzNgBqaJShU+Xt9/1x
UhQ0BuIYhF+jUa4RVCVbZ8xR/CqSZ+1QEYxqceNjC0Ad5z0gUNiVdhp/tCxZP/kYlDBMQwzBNuK1
Pf3motZ1ac+EMaqdDZ0EE5ifbZEItVuYrrGHcWm2D/ib/U2jl1+zcnCv0zYZdpHQ+7N8nmFlpQSH
/frSmD/9TPQOmXxCmBTvK44IQLIWSkvtiqgrDnojNr7eIQcBjXIewtoIpNtVnzI0MgExZtNFtwTG
O/GSbuQVJUqp7Cs5fP156o3reR6eAA6YAdTo6mYiw3RVtbHYCwIkj8WUncMv+ai4+PkJvHIgKel5
/pfv/s1FDY3Gpx0wcFHldB3Bg9vS8Ivu2Mzx0q/dZB1C3QtoK7S8sZr8iOLq2YvdW9U4/qGrwjAY
iTrfIMzxr8rZLW89UImzCAkTh5G8Rcgy4Z9MNN4VbUZqa1198Eow3k0leMviLHhzBu/uzqHN+MDl
xBBYS6JjOPvFsRVjAZ1ZX7dxwyLfMWRIEv1AGkIfqApCzK/vAuund4Hv0S7mYTRosXx/Eb2JtQQp
rdpBhG4r2gme+ExZdenaitGBr38ps358cE1D/o6ou+36KEhKk0GqBQS/j9TW1CGnNY7trogqHOD0
m10VSA64YwCdBHYSGV/hVxsslS4YmHQjSCNnz+4/VF7S7I1eEBhDv3EPr/wZC+mNM3GgyDYQVqHY
FB9c8x9LN89hN4iKgAg3spveXXJUBYRD4nHd1Un2UIQ7t0+ytTYDvcGVZ31QJ/5k2XYoudl50vSi
Vny3o1BZ6uDLMtSuiooXH0U8b23m0jZixA+OtPym7ytSTgtrOa0xjA36+8IebGhXuZDTd1MT3aaG
FT2QRr4MgiZ2E4JWLn0eR/OOoWN8xEb9ydvX0W1GDguPdfHAf38HtRFcsTDRGX+50yfk+JejWy85
3y+Z235my+usf33LvtaeP5wr7W2642y4EYJ8f0DmEGqMY25ZtuHFdWdR90whjO4CdYbVz1+Rod2W
cQZ6f6oobmxa+72KGiBa8wdPz09vJkabvFkYyP3gxI+7they5/kdvLJd65WLiAIdMXmiZRQImbz8
+sx/8tIEL8dwlRS6ZSizfJw3C57jJyAnu5EveWow71ZGGMxEE3+wR/zp9TXoZHAncXkJsfr+MIky
otKwK7Vjj0x0ck/vuS8SHxc2uC8GCDydyB7XBH2jYgijPKAbkCE+1k7m2flojfxxU47Xg10hm3LM
U+L98zqQDgPAI+XD9DgkMSCg+2rms6knCCXKDS2oVF7spEu3v0w7/YPH6r1nYlmhWRcdLjZ1O36w
d/caGFD0GoXe7CbDlp8rF2XDamii9kLFhkC+T/fdCcqOXwAtEiv4qnfqTKyZCcO4z2tXpsFAMPlZ
Ly2MoGbbdkYgmJZ9+fWd8ZOFBvO5A4FZx4yD1Or7r0xqXjyJwql3zhg2285GJ2mr2t9Qy8cfXJKf
HAqloe2SC0Qbjqvz/aHixFBVjXB0185h/mJbk3s1F5IhmObo/8VpUYMSL+osLbUfVrUK93tbeXa9
g/TXXAFwdLbl5IYnRKvTRfx3o/Hy2+rxll79k0WMI9EWoUTEGvO+U2HO4HPKjiPFyLEg8BfVTR7V
UGN1hZ+DVAIgQ3L6YPn46aVkfw043DFsVBDfX8oo0gvMLaLeofmFkQADFwxibq4b3VQfHAoZBr/s
3apJpaEjgUAEYbFifX8wL7XLLpoNbhG70eutMwE2CmJpD/MaQXORBU7D2NGhJs+CmpQzbcvOsRs3
M2rwHNCd4OGKLXqMh1BN2b0JQlCuG4LtuzWqUyYCCCvkM+Qn7SwFYqygKGQLrrVYkFoFp0Tv3ylx
Qvg9c4vtgJlsOnnlvkLUducNtifmKFEqjVunM3EEZDYQ4G1i5KOzAUQozUd/gD791UlolkSrih2M
PIEIbYXrJk4beaey0pgOGXHwYoewPid/V6+MYz4jJd2pLu3VucjxLp/ZbTeFV45CEL/l37UB1XKj
UugStp+SrouqOzrz3GLBOAmLLJFOkPnRa6jMjg0jxr3RpFgcp6gxm5Uv4/tcORZ5PR3eqAPMpAg2
REf493ZK44nBVoW/5DTp2U4yZPYrMuiUGhggoS6exnXZ49U4yTVErvQd8spcV7lYiquYifyziyQY
8UbYjgxNcEffVAJ5/A5VdTJdDqHb3xSx3TCS12rfvdYZZEcbZqpRd6CIHbe1N/oxXvoINxD6lXkO
lEr8XQFCpdxk4dL+0zXTh0KphHeXyJrYhiwvlywc2aP/qirC77zuij7vtsPw9RBWJM5lmqdftwXT
rzBPxr22hFRYtX/REVVHoMN2hGtxHRJi19sSewN+hZ1ppwM5p2TdRV1/tHrS70xQcsxI4Z91JON1
CRl52BW+2JY2bPolP0/ZJOk5MPg2vh07O3vJ2aNinolcJntPAWL67LbojO2OUXlBRN9ck9XXL6l9
BKmRv5bdY+PdOEuun/DzZmMsWX+IahgMLvl/3pIEiOkIvJ+LF0yRCDcueYGC4MB4SRDEIxAeQt9O
gzFJO4oKRHYZb4m1WtIHU2II65aEonieBP+XXqR0l8bBbo7pOJrrWU/rzdiSFp8glcCZCxtxsOQa
TZ13yWj0GiPAuDEGT24hCsDDQzu3Dl8TEyldr8MlRREghH5aSAbxU1sTXUcY4ouz5C5qLZZBb8li
ROUoDs2Sz+iCiz9Yemwe1ER6I02KI6q8LUnTxjYV02O+JD0Wcbh3hX0Td9Mjto9iM+ikCTZd+Ji/
ZkpEJA4d+s4FAbZETuA+ukUXFR7VEkdBAJgH9YOIimwJq7CX2ArJvuGajJH+so4ItVAd0MCBnIt2
CbzIluiLiQwMtYRheEssBrHguLpyr3+xFaEZ07cAjfRbnEb3R7oGleYStlEuwRvpawaHyc3zkKMI
Htfua16HuUR3gDUfPiEwTc/rJdgjWSI+vNQ4wOCf8PgQ/+EsQSD8Q7kZeSA24TdovPcNIQ9j21X1
ajJDotTXM/KOT5phbaGl47DS8ERUO3fB04/unFZ7K83Mbp17DcnoU4kT/FTTHDgSqes1pBtOvdCO
tGd1ArbKGktLw5UCd1lk69nL+1tJV//SzBLzNsyLND4MiUPoJF6yc2MwPZKO+mFewa4cjzJW+mdH
D6kn6e9WG3fWs5OKl+zvrfIiB2hGhGxkELGFSFg5N3afMiqluU/KQMGIn+QZaDozs/I75kz5S1M1
IIamXBlPmHsA1neVuICaXn3CbTSsMddMu5aK5daDLfmpV/yeSSO7smzN+kj2ZBbEY2EfcMaqB7pw
i9pXMdHFjsmdIC2/fpR4Bn+vKzvdpqNWP7q1Ge8T9GrZAVRvuiX6UD0gPcPx6IIXXjuhyNt1Nyse
jszUBPYK6DSR4whSn0zrgMkG3iQt5A27Ur/Zpuyb8n1e4bZdoefo7+twWGxdBHh5Kz9auA2lbsOK
yRkNMvWVDJ3J3BqOkGjlDeq/bFW6TYcxkcup3WMG4hTdxbV+EpkzH9VJ+/veHLvhLArD6CL2GOGT
IjCflZCRTm1p81uBqO9sPXZu+tYU84pKpD46lZQXeCyqJ1p3hAqR7HQRNTyqmwIJyXbuxnQ7lKOd
73DPRxdZVvVuUAn4rjxENQ8V3y5N+PqYojO8cMEKfW76qLmy58a4VTHXO2bwvpsxxOw8yUUFrD+d
aNyaV5Voqs9i2WEGhTNX8OjrJAbAIuK9GIFlOhqmb6Ox62MFAut07lX1uZ2q5rGXXNfZdevfSyNC
OD53ksuKkSU8RnQjdp3fEu2JvODCnmsNoVPpRxcjmkbCgpw8n77gi7ORYVRoMxBaWIMRTqcGr+Vq
PfgJmFkgYTViXZkUrFAdkiy4vMZtZUxEI4gyvKscCYxedOWTE8GTgmY8y5WJ39ZY9R5FpOjg0kSt
Vx+nRg/XESbEkwXZtyfHb7zztIR1MQrj/SsCC4FEdNEhjJ4RUAoq8AIzwgXcz+zQpIurrSU5Ai9/
CnNJ5i3/AZybhYs6ZMRgzRVMlZnnnDZWoR4AsE4vnturL25kiyAMp+xgNO1yl3eyIq4Ls9xNnMv+
3i5bMtqGkg+ZCT299pBlPluJdG40nwBKLPeDvJicvDBWConpY1bP46XnqO5eJ7TgOl6+bhNi6akA
QHRd2z0HStFt+S7qj0XHJC9sxVXzEjld6pE2vejkte60cZG00bQPr7HNEbGqS3hJJOBhtJrTa0r2
8c7XmcjMA/bAI0EiSpJpKKcXF1Z/QRCsDMsV/RbVrABcEtxAWCAeSjuZc6DbmhNe25It16rqVD0d
8r5HfiU77iSygJFO0EDiTmPNkhdw6ZGM5MZcXmpWQhO3nxb5na482R8cq/QKBFXtS4nvAaCCnidB
nQ/1C4hx496OsPX0gzK+AlhDfsKjV1+xWswvpZmgQQHqvygHE9F9xVY0C74zrBFaVXFZHN7kaqcP
qdEgnzLAcZuZdu23OquZ6xAWUXn1VRsWNP5rszpv+6n6NAKTvTJIybsgqz3etT4UJkAy2HWVXGxJ
Hs93oUXtQ40tQL9qNE+xxpfpQlOeSi6eZ7ln7InDbdWhyQIebrr0TVv0cHVoeU+z8trzMK+iXZ9l
/d52cr4aXpunFtQt4g3cKL50bFVtYRiou6bqcQrCt2mjkj9SVVWtw76yPgs/Elu7wvdY2fg5TWvE
o9Bbzs7geq2YaNrrtG14Dl+DU42cRFaKEBR/dhLem1lkg/Ytb5AAn4Fxhdul6zF7maZZD9iyz2v6
PzoKpGOSVw2HTR2SQPE14tll3bBmxut6rJ2NIPkuikmEN05olgd/JHWLRTcnRrZg2FjjzjmIuD32
05StY57NMz0amlOw4ii+ZDGtKPUpAX3Gf7RQn32BZTZ1C7JpwU5/6TP7WMe6wZIG4WO2VL0pHAMY
V2ufkLdrP1Bv63AUxvKzPyxzprLdSjrLhzosXaZlkoK0T8rpwRuH6Fov5LB1x2rvlFm99gegoqsY
AJ43zM/0//JPaY6Hg3cOF4kknIiFnh1O4E6TLYMkTdUh1XSLCDEN/Ehuw6rCv3mSh3DSbXCeV/yD
S1M+1G67WnNY6vzouiO2ftWJ0L3ssPmtaEzD43ZD+xnrrnOPMDHbx7F7PyIq39EuldSBlHKrfPFL
lPEgz2KPxk1pmIcQd85nqYfDtvc0fdcicVp7MQEpQ8/DqCrZrkhg9Ml/m5wTigv7IbHFrhBjueVx
YgEuCSpdRQ7GDD/z/Zc+7cyHsbKNcz/3Z1QLuX1bAUQORmrYrWDt4tRUdm8I172aer4l0aux3rrU
haumbSCXwD3/OjNqMoMqIleoTrgNoAZHiNbGApJ+VUG5t/NEBSOEKczmOOVn7DKd61DQE0P0nMAm
P0ZDsW/BhZOUYWt4dgDSz7r50GIs3/IobjEAQphjxkZB5nbnuS3CO6yVlBk2cZosgQAsvTa+9vSG
XLTc8k7UhF8n1OVGCqJZU6sRF3klyjJAhGowtMjmwzSVSw6UxmsHvWrKA0dQUhWNCYZyS8KcTHD9
r5qmYFuakfYDLqwc+jM/bJPH3LSJ7zZowNNaK3ljzRUtjS7Wxks/tOrTiWb2QvzrYxDkDfh6H2z8
tSCupknccR/2bdB7Kj1Drk/+cgGbQNnk6U4MeGA2qhalfzKtHJXsjVHzH31mpuxznpuyWKz3Yg7q
CqgaXBAJNbBvjUfMzs2hNN3Pxux8DZuyfqJizZ4yBc4iURB83QwugNUTaNq6XX41OVQsGVFRDL39
dg6iEVAD5dC4x1/dx0fNKgd73bu6cvduauAKK2ynvNCGaHG6T255QfsGGZ3pJWRadVnGIlQaInnK
86S4Mmsvv4KFjCIznlhAE0kYYaZMoqtUIr/UoT6DHtT4hTUqgKNoyDoGq+UNjw0VD99bzCYHo2jG
W0JzrENWebxR/LH6xNuS3tmckW1A05+/KsPYvKU+ZmeaLsHRUTqqL3kKc0d1iiaCmoinSu0lXEbN
bfikq8Qgq2lxqJY2nm5Vj+ET6HM24XYYk2dczaH6Qi4NKWQmHgycVKkobrJ6ZGFQkjTorRu1fbm1
CX6Ua1wZ3B7S7ChwyoJ4cEnwDwCKqAyfhCH4Gb9CFrl2Ez8Va7vQuY0Ka2rTda/4lDiVkUutC1Ra
7so2Rw6axHahTuJZtOwb9QIZaDBUA0kxFK/85lkD6H2wCZz01tL2J22nTUsJ0DIhBaM05v5pInW7
WDsNOvwgCx2+JW3mVRdkYxc+9U1PDGjUxQsFNBIkx3QdR+1qC1bRYFv+07eLKXot6lYW40k4g0pH
meYaMyhx9hPlzvJFFFg1dJSAXhCXHnpGcSPQjxW7LE5o96AsiNlgpmO6rwy6QCQpi9HYEsRJemTT
ljdiQFHBV8i8NRjCeknCcQX9kKbS0+REoWLodzmxX/IMIGP/0jv0RhGGwpA5czRD3qZTbxKDAfMh
h/1zlRKWDH608vRb7Mtq2o+04cMLu+Ok92av8xmpyvnUcRHy5TnTWGjM/0qRBXwnPLv0/uW0pi/D
Vey1lv9+Rvf5JWb3Eq/4sEsOSK++xuBEsp3fkd1I4YtBDfN/bI5BpvP8rAa+znlf0P87Er+qkX9R
tlR0QpJxfSB3jiZKw2wFvmVN9DmPus2Gm5cw7y9Sj3WChgoAulBkZghTF4h/ddhXlJAZwQwtTENT
3hkJat86K/UjM+lmP+QdBNXIG2HwpfH9jBT2bjAB8732O/9xNH9k2XGdZcT579bw+rl9/iMl8vw5
hyp3LcsvX//noLLngh78NxvQ4cv//guo1vKDf5p2jN8MU18oW6CWmce8iXwEH+0xhNP9hQ/tvZGh
LoRok9k/LfPXkMjFzvOH2Q0fHP1fVI48ffzx3zC6faMVvunz2h7/QwJl8Rn4XNb7Pm/dRF2T+365
11wmuMkkyxui79p4A9gpB9cgHgeq+rNMq2JE/ECUI6Ed9ME9N8su4/GHLrSuiLvGl5MXl1mn34tQ
5/1fZXWyLe3Bg3QC5+b/2Duv5ciNLcr+0EABb15RvoosuqJpviDY7Ca8yYRL4OtnQWZGzdZVx32/
ilBIIZENEgVknjxn77WlQaS6TS7ulg0fg3LrnRsU1aGpjNtMjfItsMprdyyuOYUD6UKr1EknQJCP
PK6A8INTIf3o9T49l9zHlfCaKiQrXNCO9OmCOFSPqU6kRaDfukYLd1WOb1RxS4Iu9bpNrofs0o+W
vJB1adHr8Wr/7FlqN6ZeQ+3CuDWvrrHa3MO5p2JJ+61t5tf9NN/a2XTSY74K/AShJ+nb1GBVrsX8
7nRozQfjvfbcFzG1kJujghyfxHrG4LFPpe+Gow4NHqrOzBHNPxud9ZIPxZunz8aWKvhel/n1cgeI
GvPXdl58ZE1FJRd32dYqqOitcmTRi+E7DeNwia3x3q8UiUEmMApaeO94GAIkd+BlkHRRzdWHuYCZ
o400qXQChm0nPZpJj8wwVxcX2cPY2C+JRcGlijcAGGjwnbOXYPgOOW5sbH6h0QaG2E23dsFnNVnd
VgSNCDV78cmQUI8YrVwUZFiyam6UmUh4pctShrss2ZCT0ZFRMdSnDvUHkMrlXiblW29MnEcmnIvd
SBbfcq3G5gs0Md+S0nPbmeOOU/3J8BkPaoN+arxag3+dfFhUSBs2lus8VyeTD2fv14HLJslvyP79
NEddFBady9EisEg1bLkQ/dJsnWAKuZJOdqyn+YmuBgwWR10AS6/VVAGkSmS3pvn2RpZIAFNEvfv1
fILMla7AV6TnXHgvqdK/gk69oXYDsMoQYjK7/ez0ci/UcJkJwILl1PGgWvu45DPCM0TCY0euRd/P
J7eeCMQb+TwRmlvHwONJUDNgMWGWuOVb/Qkc+3tgUfGVCuRLFxdHsCMXIfsLsp+PUicUQHcZFPel
ulgRg/gctcy2MOtgM0N4WhlGiglpue9G5Z6JGXuhG4pgyXbwVdnetlu+j98TgzydwdFyX1JPTntm
fnOIl/vcmFrzmkXUPB5dg7XUooEMbx67QsURLF46GhNe7L3wpuEoamc4tKXrH5jcajd5MhWbpeq9
qbRm2urEeB2BHbVUdYX13hnt6zRI98rw84ZBpqpTYa8l0OpsHWCDWgNmHt8ir5ZaGDMhcHcwt6on
piRP5R8gXYxNZIFgskLofLar/FUCZ17lisFx4k4rsrzXTTfJjbAVTnXJrJOoWiXjI5N1fHAA1wrQ
vVUNc2XU7Kd6ofq2veNsBoA7qprke1WRClFpWbIhyCf0PWYCzQzZpUxLqJJTHd0andPRl+LxnzOT
5ldNlp4oafMP+spVprG1vJrPjYDXsKe05Ghv6GuF7P7G1r1+p0weuin3XhZWfk9z+BAN8gPi08l2
819w8JbR34+rOL5OzM8LTpOQ4M8D3TRz7T4b83oPwDdHBiS6VeSrMzkw17TJ3F9MBz8NItkzEI6w
oS2jViyen1XTgT32lUtY1D7mVV/DdjkCDUhC12JB/9tm+g9z1k86leVKyP0QMpq6bga4VH+cQo6e
p6wMo9Le7PK3IGI1XJbjzBgJG2vDtj7wb/r236/5SULwxzUxr7rYD4Llnz9eM7aqgFiAqNpPnZNs
nHa41IoXW7PsPbmW1Iv8vhx3TrJldfv3S3+WV/1xbbIflrE8xtPP4pgmj8c5I7Jm35bSWmeM524n
QHDLcnHK6izfQ4h7H0FAb/NxoDMztLy3AV5YmUzviRvxuM4nkMzsupazDwL6AlkvN5ysTiNOqdB3
MdvlNs9qncElktvSGe4ROD7phMfCNbXPvV9oK1XX5Gs6dfMlRgi4spfS+N9/0394hHC+IHZilK2j
jv/0wZpFGpRkwFb7xGy3dq3f6sF8i0NW/OKOfp5j/35HbRiWlFZ05X5yaTAD9hX/k2c1IN2zVep2
MlJ7A/2LdAQkMuvWz6+7eIlMHqZbr9PLuyRmD7Xn+EMMrMtLqUJPPcd1qE7o9slkG/sLw92zJYdd
4rPcgywpcScn7k4oU73EkOt2ZWw2G5VO6anXZXvPSehJSbb93kztIypOAEtuV584mH5EqeOGFRF0
oVR+vVNa9hHV85Mf99u5W+InGmufTM4+SSqyA8oZWVijTrnHnMXs51tSwpZYA/7swAf95mC88wxq
rH//wP5hhVkUNcGi4kAY+9nXPXuE0AKQq+BbGb+XE4qVzWlMvNGjtf/3a1Eof17NLM69wD59olYg
qP74BkpzSr3Cnqq9kw/3dpseS2y6v7jEP6wsC93UZoqOa9r8rFpKE/yCha5X+zoY6OOlCk9sNL8v
K306W8y3JD5l0yYF3TyPUZBsELAeNRU9g5P86rtDFdInkZAcMmB2GZt4wtwgbKbyGvvnx+yitqan
mu8L0Kxh5lhEeetze1Wk7mbwm0e/4z9D4ScskcDaVeFQt0Bo6Fa4QZst5DMyXwOysnvVMHI30w+H
Djenxvx6oF9GSO+0OIYpUPFSKYeGaFUl6Nb07r6uzGRjW/MfLsT/7JT5hzeWzwIUBoEauv2TtInp
35KjXFZ7o+CgAOY0XaU4oOiT5vzONHhCMiAzekr+uXTQdUUtgtTZKG+6jGc5yquN5lbAXqKZwCYX
dXWf6C9j1lhrf1Ha5YN7jmgLrvrIOSeBma0dyUrU4PWkeTI96eb4Th8CDFD6oCyqw0DwC0tSKfJE
f5ooxJhiJs3OKsYdmon72HH7MJM8nzY9+LB1hzEMNDtblxHJ6AzknoJGDn+Av/7jTfqHl4Q9Y/nL
QH9kGuaPD+4YC6/oxqEi/aQiYprjhzfy49gYhqMm/sUnYnxWqy9rG4hhKJ4ODTiE658WUYGaCiVc
X+0lNvGNsWQS+1F2JNV8Hxh8PnPNI0njHH3DkraWZVSAcXHt5hSA0KBcOlZBs0rLQWwCvNbEKdL2
qCb/a5sbV9rg3xRB2YIDpdpXVW2traZ9J/7lXhXTqfSWzZjHLLbyt2hcqlRs5dmsX4seRbIiGoRy
dYMR2N8iKyNKm6dmthX4S4cvDGR+dDU6wVkzDluCC2hvzF1yUDT6fj8Ekc9Yk8eS18eqHy9px0HS
z2Ocx4KjnjOPF9nFNP5xCRG8cSE15lZoKVlhVGuG16/TKp/Wy79oJf8lGpYHsumHrWETmbC8Rq1y
zrU3Xtx4OUAsqnXfbRbpOtUSXvBrJSD/eg1fLTXnhcY2rxiSpavAUe9yMcv03OCsSK8ROZUrph5s
GYX9kiXDPWNOFxM9gwfILNqQHeeSAaeMeYG7rjhyKN6VETsLg2keTN4OdwRUZzivkP+qY24456Ed
1jADptVyMFJM5XajkPUJKckZV/eLiWv6F/ux+w+vN7WO4yyIM56oz9rjAvSfABxf7ltveq/a4b7V
2fcWtGEEZGm91F+/H7XrhQPQBVR6v7/zVdJtp7Ed6ZbzbaK0mDhV2SbIg7U/SMsDyhuLFbaOahOo
ftoXSyAGXfGSia+dbgSzgnehFcF1IwNGHzH7YjfjgK2oflezRxi7xhqTddPTYFFu6dIi90ZPIV7G
2IQKn8o65mDIfphYNR9ITJntZf2lA0gcSrO7l6BYV5APrmFB39tOn+5q8vg2qcyttRjnU5mMlyzC
Fo44dF6wPe8uQK6tbLp7j9PBPk/d8yLF4pDZXyxX3S7VfOf9tb/+r8P2qw6bxX7yt737pw7bAsXZ
v5VNm6Q/kgNBJi3f+VeLTScz2/j/rbK/mDgEKSyWq79yFJbO2180Kec3oEsGjgqP9jS2TAwhfzXY
zN/wdlPtwLfBhMMa+9802X4qZyhiLCpQtk4UsD/Zn22gsbHwMcDllZOsrJkynQbO099uyj+clH56
f5eLcAIMkL5ixPxsMevqAYxI4EMqyU1Cob0WpRVR9cQK2t3m3y/10wGJS9ncFmRfgIZ+0ljXZaRE
RljjHoA0u36R5ifTtKKQA3IJuzDt9qUhNdYtxw7BZv3KTfvT7fRpetKs9NgQ+dA+y9rNYvad0TXF
PqvGi1l6z37a/mo1/KkA5RILKomO6O967h/3cSm1iW68IfaOMV6UYz21gVGvetPwQn0W3//9duKj
/vlyCNR8h1gZYoGQS/94OSsWtqugyeztEWkPijrqOYLCSuq8qKTFaD/a0SjK0CY4DKgJI+8yFCj4
JGmp5IavW4ZgGGnA0IdJ5ueHfvQCEpbrIUBfWBQM6No2YIBqCgNdQJkEIbFt5sHMSotcIoxjA8KL
yl6gPbLTzaeppSxAnw5fI9cq65yIPlhbCStmr0/qacoieZW6CFdDy/TAAaKkKi+uU8TPKZNBKNLS
uotipE1OV+X3y4g1HGxkEFAO4nM/MBGJyyBa1z5zZByTYjuAwT/AfL/GFDZsrRKhuFfc16n97s7+
XSfrcjXafnlsdPUa40DiEpm70Rz+zNLKGPk2s9jlAnaOrIy102bjd5kEgp0guWkm2JppAFveNst+
M9aje8ZinBPCiz7XjK0njyzfY5akFN+tB817GL5bGI4uqmrT9WRk2RnkZ3zpXLtYwb4hcW6I1169
9LXGaNgTaR2R1qSS6wr7EYIZ6gf0gicn1sHLAzfsAFGNUxwcOj/r0VfWYCSFxxkdAZKxMvGYXTVE
6+mnqjEiY1spKd1Hu/K05yQf5A2MY/4cH4nopTby4QQ7rt/Tm4EJLWXHlFI4ySkqhbwmM8vZgNLN
ESgHPCKlyG5FTcM1GytjM0wI2oa00BEjUdvA5VFor1Kz/9KnuqA/pk9UfWQhXzgczZsqrXGPo0wh
hotB32LXCg6zJqOrKErkXTNX8hZlzVUUTNYXMfvdBWpFvhdaYlzDu3T3ZcWzIGYXJXBXqR1YsC9Y
+p2JNmYfbwm5V3vOdsGd7sbZTgNqc012dH2LKHhttv10HStCa1ZBU+hbOWbiS+2SvRIS9g7MXjnp
wiToT+nSE4rmxL1NvXYLEwFWQNR5Rkgs8mvW58mBb3tWw8K8jMRaNeNdM+WPuBIQbA6ZtrPLajh1
EJPDNBnakAH5eEdqt7EzrVTfG3pDpnvZ2QenacVpqgGzh3rs1DcESvgmT7RJ5jKIe/3OisT01mqk
Whe8NFdDnGmnLnbNnaWobNxCcyiLma1uc2g3a6ELrhbnC4oqwGu+qk0VbaMmmY5K86Mv8HbQLwDf
3iEwHE+KLGSAEv2IIFxLdu2gA1jOCU3GCEOgMboT/AB5AGanGI+EXcNCBRS3jTKXZJe6zlbEKjMS
9pI3K7KeA2OmOU+Gzn0KT5PxqPXq8blqfhE/kP1nU0Fzp610Bkdao7aKSK+dbY2G+Yi5XPiMpN05
u9Za0dxlIirWlZi/pbHf+gBNc8C0UTwciIDoN4am36kJqJaqEdNopFfWHM52c84fG6OtepSG5pUs
T6O2xiZS0x6prbd2QLNRJ427aZGkN7F1cZwGiq6Rywrm+9De9lpjvZmu7h/ScrR2upEgRAcSviES
iE/IsZv5HBU5Lh8raqbH2vCLKxak+WAo1MuN6XyR9UhwHR2TkETrelU0kcm4PQEhhj2IDSAsB8IP
0f0xDy5Kozq36JyLwXxEZYDsAaLDKvbl0ZY+WRzQyNdRrvmoQfPvkQrA0ol24/Wm/dbrdvM1663h
piE6LQiRo0B76ib3JkXmcgXqsji4pSn3lp/m63qcxxfmViSnpotEQQ+yie6AywsUaiTWfxCXUTwb
o9AvkTfbd+hi3LVVBMYKQEbWhsyzwdAWSbcBgdfynrjqGxJM+vVU2tzmapVLL3tCUEp7M0hrvBsS
D79hK3uVEWO1KXyC8vrZA2sFlhdKcDMPN2Xra3tQf8zdhPfuYRfsQsJPizVkvezgZ753AeZmIDVK
y400bRpQw5TuCYogAtANkn2f1vWpVj0O385xblyUDPtEi+NX39mUkGF3BRHX6xal6aPByrU2yVba
cpOKi+XHOKB0Ay2R1uXmg41U1h3L8rmbcvsV1kpydqU7P7eVtQZbNjKkbKQ890bTbXMyd7bd5GV7
RmsyLFweMjbPD8Qi4MGFzLduHLUH9sfxMJAUGwLxZZZ36oxyAoRjFm3/R13xvyL/F0U+/i8Dg9F/
HqMfvr0lP9Bi//yOP4t7Kr0FF7vAkjiaMlmnQvqzwAep+ZtpUQbCV/lxfg5GVtdJp2UFRuno/i1d
jfk54NkAByxRHdT5/115D1b7x/oNpgOgKH6sJZubXvPnPkxuRKJ3vMg9I/TQDjGtC3EiNX5Cjk5G
BmrOJScit0B06IFbPMxp4wRfwe58T5i/Pthebjkro7YuxEipZ/q66YkaX9ERMX0UaA1Z4CWyuTao
15o1T909ersYdnQ8juJRr0QEyJB93SpPQDPb3TAUlCweHCkRjqLwt2h6q0MZTTiqsl6sysmI11VZ
2GvOU84W6xOZr1nQ3+Ugp2WY6WPEy980V21vdrvJHcTRZJz+DYDaq112/jc7aHVSPWpvpzdp8yrL
fJk0ly4q3vbNkpnB78vEAKC2KZPTPCVqrze1veWD0s7QJiN0wd6wTXTfkBFQODMe5MpreqMctg5Y
6T40SZS90ZLEfCZZbaFhNWvwHCQQp4l+P8FiuO96Ua2xeD4XThoAx1PTjapAcDdm8KyUT5NVn1aR
NZR3dqaJvd1L8wwcUR5634pWegZwtxx47x03Sa8DrXgLOuEg2EYG7JCUfBIlk/Wi1gZ6YV50mCLH
2uaVUXwvSdCBw+cb3xeIkVj5raz3gZl+73tTbhgVqxcHrCYJzWkWh4LoHXTMhf9qmj1edgpS7k39
zJDxmUopva5Eg2EwGQes0KSPWlZVbwBKEOzVeCVZNeOyjBMo6hjsx0H54M0KhzbCxuawPJGPVBHu
FoEo8rYIPcYeO71Iw8TzIGARjr2utGFgf0QUPOG7WxiIbm7E93Zu5LfT1M430Zjoq2QGHZVYJjE6
qa4crmLVG6Tl9s7OCvxkxFalD6PbFlcO7rSrZHKta5rqzJqTaLwdpZDbqm3Ve+fbRRWCVUMFkGvN
B2eaDFbiaBu70svGKzkjw1dO1V51YMzrULlj/C1Bj83+i1AX9lMVhxPW9JPRBEgw087TiVSZ9NCV
wVyEsjL1aiXcIQipNvoncOAgKJCumVg+cjEhYfbStRknw5ZiAJuIVnL2qEszOA1lqbKwa2iXrgZR
y4UveEXiznjlCbc5tvPUPsbEfpfhQAbeR93P9cb3i4B00dxFSKB9c2cHwkKSZGR9RTHqXqkR26Zm
2n8WZo+tl+nBM4CnHK2Kd2oivGOlj44RxYz+dWCf35qp4b7nIpqPsyoHiqiBkdFCPw+l0Y0vQW1b
t1oeeWvd8yOqZowUqyofp1PNDLtb+RQqR580qIYmtpZsqOeZ/jiMuGFIosx3QUGQe4adCz3jPWcB
woWLsV92+xqDWoUhNaNKCb0gToGOokN2ysAvV37Ar+TWtC9Ck/w5EBhs/LMcpo0xDxn8oWjapKM/
Pw5KKJQowoCkqnN8IXGcA6MdXSc+hwHXFWsj8uUlJSbnPrD6vays+Wbs9XFVK+/oMPqCf4nW4pBG
5Yjo2q1v8a9qG2M0WqLjG396yNuiuS7bwbyYJgEtKL/FWqNhHfajHA/+lCbRoaIvBKhf0EWu25Wl
Gv26hMKrV/V4F9tCXk1ZA+OXntAZfXa1qp0qWRHEZ7EoiGCNjEY/zML4ZoyOe24QHhzw05qHsu3d
MDXacoV0GfYtH/JOAl5aR2lz0bxmYppvWt3DHCTT91JvwFJq3rSfstK+YwZXcng2Evq2lok0I3Xy
HYakZp1GLOS6OXcnaMfqsSp0m5K2ileuP7jXOjLEkAJ9PASgT6ghA/+LVevJfsL2udLI99pIu5u0
ddY67hc2wXlvB4H23cgEYqQxsVaAsvoPRBw1eUNpfd8K18ANUIZdLfS3eC7jjTAKihnyagCCtZpc
NRhvv5hz3F3Jsrhv67o/JgE0UkvK5oQroLudK6fejsqfb3UjDW7aROYi7Ppo3tixK3elTacVs4G/
Jh1vWPdeYn8n6W7YjJ5675fQi5w1swijfExWkuP/VaLZIqwbZ3xu8JeubKOZ7wGGBevOqt0vMAl4
NyCE4h708bWkubqukp4TQRFjCoD7+poXDNx8j2BhI6qq3azXxttYxjbs2fkRSnS0MsfJ3Dv0+Usk
YQCf09RQ6wbA4qEMivtZNw5UDzq6MMtwN7k+8QFX0LLXXjrcjczdnwnAAE3Ql204uVVymxXtVIWa
iMcnHcn8MbCEd4z9pPFZQaNgz7qJUqvTr1pPs+7nub/t6XzRlsF6h0EqXzk8e5dsMsvF4xfySqQ7
Utdx38xxcuDccZ9PNGmQvtXkPltRvMJ16+9T5fbb2Ce+DFddudL96AqdbL6rsQIdIj3ziRnDpTE2
OEZ4oZJtX2LziTtOVqYq8I/6UXkVO5Lle4zGtyTVmx2CKvc0D633jgiv+CrbRjs7rbxrrdJ5wCX8
qE92e84DphvjaHkH2Wnzzu+9fiMcb3gkpag/Yo54y+asOyQZSAWREzgx9FO+7+eC3jjZO+0xNaN+
Y6exfU+6Z32LPipf42N0BgZPdzhSzC/4h8Yr9PGAVy0jGp7RL2n7Yh6cq7JJs6OZOltSacUKcsYN
Rt8n0N52qGO73aQV/UUPnPcl8ONm12P2ukHxzyS6bfBfiug7wyGWwDhJdiCpUeImbbFv4aJdJbY9
nhpyVl+GoKVN1iJZaWbsH7brzB84tS9JWVVEs2XeQ84oftsZebfi50N/n1nXA6vqpkmM16jF1kUo
OP69pr4qwDRgfVFXU2TYj4UAXyywuW1Iaxl2gNqCbary6FX2kwLilMpXpRGZQpYWckCGcQdv5GxS
uO3rCLU8DPTS2MbjkqgUl5uiT9603kHZQdhL6PnZfAyCKfTyuDip7uTVEL/gC5TD2S4AhwDPwdag
e8VjxoT1gaIKaLHw2eodA0ttOuZ+dlPXnbGDqtacsf1sS9dqdr7S5TWzKhzsytF2SWaX6LjM+MrD
L80xLuv3cZSlmLFwnt4Kp1GHxC6MrfJ7spOyzKEnN762ZJqvMEs6zW4cjfmmGb1slTvSONazrLaO
P6q33o98Tp8C216Ut64T5mRaVaGLxGzt1LN6r1CGvboIvFCBtG9lTHOQH+Sj7EuxpWcC9HyqNEku
p+6vyizX9vEsc1LtBUe80LCRbjbKBFydk7mOGUbALbbjb1iZTCT388iW5iKDY/aFqyjPbqh7V12q
F9sRnfpWR18EiD0iA4x1YMUm3NCZ8/V9ZGn6hw9lBI1XMUAVZxRNnkK8ASsgQ0oP4iqL/M7B7GuF
LZ3RUxS1KLYrE7E3H/UrKJ94T18nQjzQk+EWT21+lPgSVnGitYyfit6GZRZ5LyLRJSkTvbcYw/U7
r2FDCukZZnh9O+NdNV5xA5eABWEwi5UV5eY2qmbYBQ++ivqM7sPgJ/V72pcDBvmyYnB78VSS5/Yx
cmgsnDrlB/VlnAbuGt4IpRHxEFRUyszIsTxb+JENb1hVKNjXeIxzYr0Ir6VREWWc9eNJfW/wrn4b
A35CagTnhe+pX0kQjlBFDs0hmiJFzMoA3Etv/fTYD764Fg1fXcPS/2Lx5ln5JLdcEeBDEIh1H0/m
LgU5WCMBVNU3GenGdZ0q/+BibOINZlZz9nr3MuNyDYV03G920SC/mb25OQEdHBekubyX6AnDzCXl
iFFveaePxPZgJ5xiOkhjv7eLzl9Wg2lN1Weua5sSxhzbks4O6gxXFvbGKxzzpFct5hwdJWyKRWvj
F4laO+6ESsjTuJ6eNzXExcF+bnFhKMz/TYkfxNDMUOjooHXuHINf31mlRTd9GZ3oJs6gQoZ6EagH
hRFsPWRxGq26nhH51MRMvjsw1dIqlpRtYq+QCMSNf+OzC9MuVyS5QtahRm4bpsiqzLJL7Bdkc1N6
cmZqh/NUzfFD6czt1l9uNjlLtFGDjtOXY5aADaNhlEz41bBx+4bMs6wVD1FU6h30er60nwPnkLey
uu/iQIaxMMSTTKTxYmCIfKnq+CkqPf3KNjGf4IXQtb1lNnhaK/DkYY9GlxlD80DLpq3WUdRU3nWv
EvuuSsSbN0saeM2sYkSxCWBwH2gAcpE5pnWvY0m5yYupeM70Jnv0szHa+cgN49XUG+aOo1D3mMt+
/DZgrV81mMRwg8TNmp+o2mYy4yVELjuH0u3oJXP0oNYRMKXWIDLHrzNVHxW/Rndc1mq6Fd4S+lYF
RXovY+yIOqFSIsREam5oahkb04NQMuZ2ekjmObsCz5QeSivwztilOMAql4dJ174WqIMfE7KTnNA1
XH45a2LR0NFaPecsFSZP/qiv5sybb7SpntcFvLhdZw7FPQHAxHfNPFdyhv1gCB1ym5mnxBGZOGgZ
TOyrLDJwF4JR4vy5FLKGI68ci+Iac+liGprjTTCJEYlxm2aleKlRQ5Q3Rp61Ft5+l8OYMNgFcF6T
cccEwm11NBK2O3/Tpkofb42AQbab0BpPq0GbnukmNuoyj1rG/qp1HHg7zIkt5gDgl57JDCSwpBpP
3BLpQxqIBQFPVmvUjOL/T2kPbWJ3mjqTUbyLNE9cYLarX4wzjU/6LN0nR0R3wFhSldHd+Tzla4Qa
s8IyyPbQWmetBYzzDZPEdFUShUwmc/yKjHo3ZObRyp2tZsutkxgb34uum37etDW5EIO2C+YMn3u6
+1tv6tez1j9+NtcEa+QuwdOf9WmlMYhKj8zx3DTy7DXUitE+Hc7//UUYSzMR1BkJep9vAMFWikPv
MJ5TE9UTf7tasWWksv39Mv9rSf6iJUnL0GaG/p9bkpfv6q39u6Xnz+/4syUZWL+Ru2GCwlwQst7v
kTp/tSR1d4HLmwD8kBb6UNb/n+bAcn8DOcv/MmENQ8FbBAzsY12CY8ghxpBGJemCKCx/9wj9F8Ye
+qKL2OxvmnAkYfREGZOb6GyR9JjLGP9v+De90zS2vFo/jMKUz4MGcrEtpndfmcWZGFGxSTSjDRXa
yntv9K/bthlesNeLh6bWHoQu22M/IT1elAvXjIFgMkeWG+0GIutve4LE33pvGfbiL6S/5kesTo5j
xu1t5TmTdWfbaW6WDC2oKw6zIQkixpGh149tIUxOK1o+17Tr8q5prv1G6lSNOkATpcIcwx8ALcDp
mQ3pJtax1jejlOKx8KuOvZcmTWFwZlUum68ZBd3Gw/HYbhMMcg0jqzgtyBsGNaXrNF6nKdikqNaM
o1dP5pNNYrVAFYec31nRu1DE6pje5ByYUThM1XK0p9klmjSc6szB8kGsk9qp37Iq8r/FbkbgKaEs
JO9uZFLrlFPog1OdeAmZNeuOH6Hd5YjfTr5uze2qZ/pxisiMHFZj50G5Ghj0Dpu5RuS99utsX2Lp
/6KqlDluUVkdMzLlg9jxnS/gYeyQCiKBgJM+xKBA+LD67FqYVb3PzPEpq1NrR/IjFXAZxPt8jJOZ
mW+cPKcqJQp3YivzfHUNKYvo675/buOSrOiivbVKXKv0jDknDbH7TgjZQvQZv8yZg4EDLEqurEOs
8icY93BgAiM7gkL7GqcM0ak9ew6NfctBVMOxzi1FFVyHjsdcr/USb+tjAoWFfj/M6ZNbmB91kXan
ua2Z2ufxeU6Eh9ex+1KX7ZEWbLXPu7ThGG6tydA0w3Zq3FPT6ITNYA5KYvJscjN/AtuRrnup1Zu8
HL67aeUSTjNHt2NQu9Teiuxq0CFhC90rn/p8Zw+2QW9uuDFJWlkPw6BWsYE9yx6H5IpOqbz2u9Hc
LBKXg1enKVN3sBG9Fie4XYX/NSUUYcfhNf3qJ0IdlZymTSMc7T5uJpvIpPh7ZEX1jaN1D06XqocK
ryrtcJpAJPmme5I9XezgOl3CenLozztMohCAHFgXkq2UZrCNS8deOYkW7AZ3/F47eXnoEpxlEWtH
iNJx8a+r9GttkR0wOMTgxjHUIE6KLXEjFjPTCl2BM4MZAPtLOq9Gie2b6mI40L6pv560IjrMxASF
JQS+0Om0ZwdyGGW4yo6JwFyn4cH6sHpHvjLwW2UGCtF8hILeDoJDRD/pOT3yvD+5bscb30sCiUEP
a9jDXBwHAxxlqnu2r3gts2GeVhPeHYZ+en8/UQ55D4WdN7cMYehjiwhPVYN5ZYtKz8fEH3ktI8s+
u7Ru2a063ZjjXQopFrVnLMsVxjOuxoOVzyHiUrpKwlrp0TDc4nIxVsPAYwHkujBCdBHTN0hCur6J
PXs69l1a4RYZpzHYdTxaaBwmF3stU2uHoXI7dh+GEJS0HF1IQ1J9n3xQGge8a2OwMKp00Yxn1Lbt
l9bhaTGXIOx5awylfkqqoMQx6AOsFZq5003sPyJHcDhl7s5LANJiZTRBC8XaxsFrv0xPOQE0wtpE
tK93hH+mOObnF2XYwZOXNupcZBoj+fwZqhBkdpgGm1J0x04T9jnTzXxNuk5GBNH/Ze/clttGsm37
RagAkLi+kiBFUhQlUrZk6QUhS2XcgQQSSFy+/gz4VMXu7oh96fd+6ahol12yRCRyzTXnmNlXrIIu
ymyZvVRdXjYbD7DbAxZRqGvVsIgIpzUW2Cr+3pZ2AeQIs9hZog+crLAnqCT0WdMheyMIajxDhfc/
7MrNoqTAIrRUIRVrAzCOhpoklkExU8N+LmfzwYuxb/VxryLsAv2FXvWGBFVW7xvDnO+69aklTeJd
qemiN56IN5G+MmUDrZ/KFH9nNqvDaKEqYMpg+m/X7lICLfV1FPNbPeCRdXQVfuJfvvrT2mqvCqFZ
hfc/PHRVlhHUGdlCH9EdgqgYLEErG6td8hGOs8uN3rgH+JkyAA3W2h4b7mQzARADx7WPyX9vKAi7
IF0Xj4sBG3vOQsBv8+BjD56Q7lXOo8XGZNdDCLwjMThtTNBaW/RwVkEWFE8jweIv+odw4NQiFsDQ
bId8EvupPvaFwzQwdu4mscbbECz2pgiaAjJhhbY4NCExwYl0fhseO1OvCI8JNQcczSezg96Zxrol
sQxkTlW0WEOIj2KXs9W3MMuxWwUYmFunDCPVt8fQCOniZqMytf73KvMRLEih7E0ls+04hwt6x9ou
Xk8IgsQFT0bRfq19RWUfD/cWHrDNMrotmrhfP5KJMM/2xA+2Nud8P2Y9cjgX8IMBU56NVc0CoyZp
EiTgG4yAvzOVlCVxh4LzrvXel8Wcyan71i4t+ne7KYp7Fzr2xpqxGMRinElB5NaZz4C6UxnglLEo
fg1eGe4nubwncq3pYnBPNjnQmIe4sWKbgYyjvwiTn5W0xq1Z9t0TGke8TbWlLli/2BaWttx4ZvIG
ZeKXDNs/nT4r9/SvsJGYnNeqA+NfFap9KQP+qKVzuo0cpv5XNziM2orcLyQkSDxqTJ9wSeTX0G7Y
oQX2ctbQ0/ejX7wPVWxGHKYNp3amX7Eu8sLoBVoy8rhOJgIFrBY3g5eVP+0a83pFTvA4OJVHubM/
b+vQqPcYuqsz0YBx18+Ls9Vi/qlSxERNcm8zhnwNI7rMzqT160WxGAAwqBq+oYzjHou7AYbPWEi+
fN0X+RuPfdE/UO8cYBlbCbLCnJ+h7x09lnlbjNPJdVDl+OQi1LxRS/zsepBVmjK5OHajDmIIEkGG
MmetqWK+0SkIz++hW4zbyfWgHvTBzlliDxK78hN+0nqco6WtZnxWGldJ0thfbj3VbjTzc6aG0Woe
tbX0BxPO58Gf3OB9LNgGD+b0mcu4f1xMYeQ7TVXaIZe9eGQtrFkj5RPMKFPSSuGmM5lVHSIFui6f
CLO6tUHo3sjxoZ1xahpcMWxpb11Hlb9UJwJImSpP+JkSD2w2s995d1JaLo9MTYLq0KlwGfBm8pqf
E/FM7hhUG7o8Y3n+Q3khzJEE6NaYxguBOnpE2kR8oby6z7WX2Z8WPq2KCkYvZOOTDdNRjg0KQVak
+RBRujZ9mmVQRnC/1PPCpvMYc3jC5zWgQNTe0+LV95CGej/SvA6mAybynI+zp/2vOPGrbWor/zHs
3ezVlZ3zYA2ZG3XVWO6A8RE8b1Cio671K9h5orl1wumy7cy34jIVdoDfPW7cjd/LIYkYxfsq0pOa
H+sgK+8Sq8v3sT/2ewC/9k7ydRFa8oy73MXPfkcSJXvlNCteecUNP8pxMp+LvI8PZu5nR9MdufHG
rXdqGZOJzpJrK1h8jPS22BkRS2SC1XOQdicCUDwQKQCtnczK8GS3nd6m1QQ5ZnLW/nOdUExnsk/o
aZN6NYNl+HIJdRwC1YT3TZ73j06Sdt8b4XYFz1+T9xHoEDA9LroetyuSONgYG9g/rhq/YWK1aat0
HSynSygF+Z1SznqX5TwP92HgVNUuiEvv+8gG2fuRFEa2RMiOvFmDwQl5EDsWbpTuTQmLdMe7eKJI
37Q/eiza/OGZphRAJzgijIeynrI3+tPrPWA1fI6QX8sjC0MzyqHaBBvHwdK1UdVYvZrxFF81/+ph
Yo98gpjwPFbcjVXdDj/rin4DI/VZh/dLct/VXEnLWrf9pq909Y2cBPsO07fvUG2Kc96odo+lMI3Q
VWgeMJaSEtJOuvvRqsdr6bgAuFxgyRsK44udzi3aFOuF8kI7rw+DPyVPthTxfAv8vGse0dgmNwqT
yWy9AuKQZ3NZqCS7Wdx4eBJsqb64bmYBVK7Cb0fnucGViArPBa8J/E4d8jDFlzbms17uKbgxtmCH
rB2N4XUXUdPFOUr8FboN0NpDn+KmxLFKRHqBW+sfuoJn8SfOnDgyjTxOzrhnqUbmI9zlxE4T2I32
oMmcGj7L8hQr71n3hjwMOKpvU9szC1itcbfgw8DOMRunduzkseMzGQ29yM4yx9Qb24P/q+oa59Os
KePcdFnXs5eu5DfF1ip7g6IBFgkgz0PP80hic1lcKjuC4E+qQpODN1Rcwa2ehV2bdf7LkoOIzTxO
512IgL9Xtlo+TC7W9+MskbeZjxtfmndQzQfMlG1/lfhcfqRgGW/sONzTIjPoVfC/IjQnIUnCVGKX
rAgi/KHcDlr441OhrW0H2OjiOG0VrS0f3xW3yF0/TeF2qa18l/Cu43LezrvJBsk7lP7RkLWOGgZ3
RNks3HeFaX+4mPMOGL0lyxNOprJhBekj4d5lidBR17hg47LK48er0vFnGRqaijXnUUxp+GXW3SMk
HYs1vQmjy7bnA+vglqvUkJyJ2wfThia8Ed3Ma/cynNxdi6+OWPxSmrSKZRAM0JV3RGdTphGjeFfc
6fFw+tXByGIR0ZcES2H0airpy15tDdOY6XAQYt/ELKHr0DceezxLNzniApyK8mEq2Mi7SS2QnGne
QL9M0z+l9JyHOM4yDto2OcQNnbqFWhHJLJfmEnMnijLWQuAKvHTG+Zr2ZnjRU1Ls8jrzDoWXYXwu
aWUw2WefcA08BaweMTyqCd8+WDnl1zkSMuAlLnZtcCnAE26nyix2Vhk7uBJC8ZbAaNmIUQHgqbK0
ejOkemuFXxD4D+4c8EUmO2z9BWtOHQJoI8e5AoRpMXjCcXexLU11Um7nQqA++IkXeUv5QV9zutP8
tDZ2Pf0AT3QP+jSal/arzssfKtfr520wmx0e6QJDjBA7b9WTyUfjSc+U+1GoCa8vXvItd2YKSlYb
aMl6jnde4kztufHyVcKnmsYyC39rd052LpOkeEJ/MM1ocKYh2Glp6ovquW/nbJCidpV/pkDJY9hC
5Qf+uBxYV5h/jjUjWk4P7qFyoAuPRmtf895HEZDAZNOpPwH/y9nJFv4JXQuY7yyPgfRaXsAGGAC/
0telSJM9LQ8/mde4is01YTVnyasjOzBNpTiZ9Vfdx6Af9fggRBW/cJX6lhltu/W73r9P4VNuwW1x
cWzSYzxipd3gBuiiWg/vodWCaaFfKs3tlxpnCG0CjrOXXhdsR9rJXtPJqjaCFuooNANNQDp2vy0N
4Cx3Kez7ek7PmVG/9dJXh1mlzyy/fhHY4P43czuqE1k/p439Rg0dKFpdO1/Khd5lJqTxIYK9TJAd
f0lZGcs+qQOv36B6cPme5EBzu1fd6CPGj90kuRVBooe2ZcIR30xaYygO5/HWWutKpwziGNmpH0f8
buR/ufxXFjPO5N4VgwhvNQcWcVbhNh5/vdgfNkGX9gZPQrXzzKI72TVXySVLJkadOOJHJf2HInfl
I9s/LtaQQRvgZUVmbTybLeFOB+TudgOusQuQouDIP/BLRR38shP75uQNh0eQpacQ+NZpdnm5WmL8
jAs5EKswimSHK8HZ+H5eRW45naCJFTzq1gtL4npbWmsRjL1qgauvhdgIBEXLo4DM7bnlUXywxm2d
baJsjgRv6vR4AJ5/8HX7ngTLiXg+nvmMFVWRGA9xqLjrlG67yzFcsAftYb8X/s4vvJLKOOQ/+nEV
tijVAi8mtR1jXesSfQ1z9WVWGZ/4eKabaKqvrSPZbVezf6wd6hV8o09xjswIiMBLH6FkvWaWo+4h
p0Gi7YCtJ6XA/G3KZJc1lXWYcoazzh3UsSZrinLRNxuzcL8kefDrQIvsIY/HbJs283uRWChn/Sz2
ftHhQe7Fz9jV1vMYYILwpnnssJY0458unNBnzj5743kupkfKdE+ssB4C08q3Vmw4DyWGcnQW2rcB
SRbFAWcOAPpSbeNF0KKBhSocdj68Ah+nZlqc1tCLBel8X2Sz/GBH07ytIIQ1ubMsn1jZ4mlLrbrx
0bAiffTN0jjkvPC6jYCtcQgKOuN8fNpb6CJ5Gk1ZcurYne9ENc8/uWfxaCWy+qDGIXikQSx+IKQ7
fBqZ9yvprJlFEYvsU4sMfcWYGG/dDMfiVmbm+D2Y3OHJtlNnuXRYHlno+lVzhwpawYDs2bEvK23F
ajLLj7wiw6xjZ7CJgaPLfSZZ9zhwNC8WoXK9dXkZHLJYf5sT9zs3BPeZBptmn7Rzf+A5mHeUEdBw
HAYvI/64jUxr+zkxSwyjqXgMLBV/VBitaE6Pgy1VB3ZGW0BVGPejzaXmTBs8BMdep/fcIfppj8ep
gfaUecPJqTl/Nl7PppIgBnluRKIy3YxoYdxpKs/a1Aw3XO9G3E1rYUH30uEou2/bINCblKSPSe4f
jW+WOUgdzoU3ryGacRnZMn/T/AFeFLTD8jpAI8CdSOP9RiBQQ+iDaP8gBjmcfT49eGLkSFVrW2fn
RbJ2inhhhZu+GxJuTPPIYtHuKXnEjcdNiFPmrSo8/52OBMDkxZD3B/B2pHGMCd+FCpwAf6pRasge
Ynp2B0msrGbFDSVoxtgnbSN8KW2VfLnQDTELJ3EyRWhq820u4A9sBQ8apsNpXv00DN6TzSuaK2gl
Iy3kr5Hr9Y4VwZVS6nyzKM88ycLrI1cOhM0y2LpTou3XPOcGHrkOB/bSudaTahsr25SthgoPUoob
b5c0T+Vi6FcDItdJpC26TLWEwUMH/P61oKX9YlbjfGdLYvkMr0pcWaX7t9CIGV86Kw5hX6f2z5mM
4qlXgX4mqIgYOtkDT2lTc6xuKjeobe6M2AYykmM8lCNoqmgYUQU3oiP8fkHh73mf4B0rYc/YMx4h
b3T5SVf5DpNJkkdToZ6WRDn4KGdJGzcy1DeTKNUpx929rUuAyqWsrLfYUlzUFq8nb4zABOgghA6b
5Fn7Onir6c7grZtgxeRlz6KbYSfbmYnK76QxsuBFGr3v4sk/6tHsd5LU0llada242VvmuSHv/73P
637ilM2qKMU+RU2HE3Oc9MZVFq28wJkIDlVqJTulFyw7ynRwrxK92xgdKfQALMoP1FuDl9gov5nc
787AREfMqNz+kTN9VBojvc1prvGNJhrRnnRRIlX1MPThp6Eta8fhFLNudns6fxYLfiOPhsihUmQt
vM7UCp6AmE1HesT0yTN8eBAeWRKnZ+oYuDFiZO27E6Dl4cHo/OJM2PUnVfIE2GJYP3kwfyRzlW5p
iGAywBzFYjiu0Mq6+cXIRLz3sWHupL0I3PdOcJdqqba6o2a8YCuMOlvUs43QRj5WTFbkWZA3e7fh
Lmsu3VsGd2TLqLAcALuC6PAtNTwFPp4tLnr4KGt3XepPbkoyEHNdlFO1B1920cWZTXg0uqxv0Fgt
bhpNurcK2Aths1zcYuH/N2M8dzjVx75GB9bFS6jsHyLhsHaNepdBU4hQSj7CGrdAmLDwGMc0iZRR
mhG+gGZvWwUMIuDwgHNvVEczKjjU1oaQRbCzLI8izcSmzNtXsmr5k5cMh9iwD1ys+ju9OPrdmFiD
2ML4IUzL3JsLN+QJasKd1LyosXV9VGHeXsehvQ6NXUJmbgJe7dY6CKal8RiIEE+9aadH1t/2GdTU
F8Wgw0Nj1x3uhsnZZKzBEHogkfUjbvqkms5a4hvryvb1P2vr/1MpOi5s1sn//dr6COCvplnkHzfX
QCTX3/TX5prqc8D3NnQrl4GG0Zxf+mtzHVostV0vEIBFQtv1A3I2f6flCdKbqGUBTXg+f94agvlr
c81Se92BU+7EantdXNv/Tlrec/6l5pAqZkrXQ+wfobP2aK078n9cXGdeRurAUulpai0/24wSDczN
YVrL1iehMLM9icCdhc+caKDz19IqIh06cKlwY8ZpDx0HULwNAD2cFqJs8a7UzUqdMc3pOkB4de6s
3J+NaxHm3WsL2NjdglNPGDURltiJ2kpj8KwChu0Yk+1mqMyFhTS9Xecw97joqrFbWGov/boKXHF8
pS+6naawg3z/2NB+omKpNySq258k+PxP7GQ66jkwdwkKab1J5Totz4Fru5FFPsI+hzaKkAor72Ek
dU/6cLgpqi72viJut8F/aAr8aFb2LPN8vk6p2V+6xK5uFRvjeudPDUDAPJgSl12jiXjl5fJWulLD
gh9bFNhmPiSjh3wnu+wet9DdlNkMJWmTNXu3BvJlqxRlnqVoYaF7At12et9+LUNuzpnoymfwV94u
TB0C2LN8BJQRRvUixNNg591RNzM5Yct+Sr1FRZSK+DtjzjAGS6N8Er5RXkQ93lwTK6ZblkzNcvLT
T4Dx8s6hJ33bgQq+t6oKjKM3tbeVHMK3Pc2SB9ySzmVMa8HXNizD2Rx3rd00l1h21a9ce+Fe0ze8
Vy7FqEnnq5vthZ9uHDdkEeCmw0ls4SzxP1CzX0PHQAohWLOVpXvSI7lyn0qT57xT4iamcLoX0h+f
MmW2vC7Tnzl95B9MYSNkkumeRMUcueC8marQDDpPGlfdTNVz2RUVE0mpLjZiI9AWbhFxWFy7Mu8v
BorHNuOJ/V5MoLscZU+XmVKbSE4u8UiXr9SYxoS9Q5x8WwIfGDMhTMb7vG4wiNd53u0IG1j3XH/M
02wOXyX//mMyOOXV11wtIlqHwpufufIa2I7mLhXnpMYob7o4644plxihClSLu8UY6ptp84n2vaE/
k8907me8EhLdmQ2nrR6aSSxvxFeogTP6Pj05OXRFalpKkqBCO1FbFJA60fn2RstiWITqZKbeg4YT
A5XbYwHUNkG+DXI2waJeAa+KzyA9RFzHhtjoyQ33LwZGplQtN0roTBTse0fDolZt/WMeh/wpFd2j
0UOdn7swQni6YZkrd3UgP5X0/WOVNy/zWibK/fS98ruSwYfBC8XGvmdfC55v/UnNX0YSI1Sto+ky
mK+oydNWz2F8QJk2HsYgDHcxulCUm84bh6F6tGU17Q3CXMS3E/c4t8p5cWi8oMrJV+RtgFkZCDte
bpx8nIbMtTaqctzuBr/q7koabI65Oi19duYezqazp+q6zi51zFqe5QLXK6eilzuH+zbKbF+M+bR1
cPDdgliUVxm4CRlUvs1AUsWRUufpWk3lclcTeo3WCz+Z6cl7cDoNcV6Mx2524iIiNzNeR6d/AbBq
8KKfXZZlVlrzgDXKGc1n0nbrCrG1mNQhCY6iOo+Ne6m64GcD0XPneUv4LcfMCO6WvV8aZPHTTBL5
0U3VR+1IQgZQBDZLZn14knl+k3Zm/66ATtzRkiOjTpb2fVLWOMdtl4+0iQCmK+e3rFc+zRy7wEc5
78qmg73v1/P7MgD21DHnsx74DGbzNL+HM3MnjQdm+9x2eClMgJzksKvHBqI7rWAhdsqnxI2to0BH
VHeYQvEolq42N2rJm6MsNC0lWd3ThC7r8Nbn/i/ZEDtKgOvuxzQo8cIHFro0/UvBRnp11cRbBxV7
wu89uOu2N/OMvbWw6Q8YpPYzpg8e8ZoUzjS8pOWsLOcw67o/VbWZDrxbjPazMHIWd6mTU3U3paON
rbULGpaEzRQcioGr6XlyOu868cJ+Fh2x/00x8tEjYKHdH4rR9pQu1aw29Mi7P3s+/YzytFoTHzJi
39mMnvRvLeVpeFstszs1thmc2jk24C/lNTJp2x9n8FOPaTmUz/TcCH+Dcu7fpUXMBzdcxvRNBrB2
NcLLwcqS9AMYtBluqKQCJ5DMvXNORMfM5TuSFMcyslfUEoP2KHDMbChGY2rgaCcx7eAoxWOGwq6V
eponuzUpd5nxfC9WDZEhp4Rn2tBUO7ArEe1H25nZG+/kpN6M1fCgxFI9xtoNf8HJGLh6l7G4GSjT
r0ZRLpfK9I9IRqQrK+GxcAzdDByDaAeKM/C2JCH+XLfRx4rTdqu4P8zRjFDChirmu0i+JA1eBj27
Z/Z65ZeRm3l8qth9qI2HVH8Fx+y98B7BHkBcbz+QzDXILPgy3lqFlcJSzqbps8CM63AYJfELMGj9
NPl4dTfVnBpP8FUVPeqi6t6oDCsuopQAEnTcOwiuYbUc8QcUX07fFgjdlAWwkbVRMur4SM6yiqwi
5WGVTd8+Lq2AU69GjAkbmwa5ajfbofkgy3R8cxnk/4zZiL0HDr0W0KfwZRtJmIRc01mNdFaun2gZ
JHwgVGd8OuasHmf6KQBC0kDDboi6poNvjPKdfVAdbOclHo7S6sUY5VneYl7wq/y1DTIHt0sj+lsO
OYId/yTai9fL8sgzB9F+sE2JmwdxGSUxDXfC78w3bHaxAxTELKaI+dC9G0onu8UohnfkL/1tzeIs
x+Dh5Hccz3lA+EQTjCxs/4w80Z6stEcRx6cDeGRQEU4Eb+OXctlOQefsWigwWyqh+h1VhnhxLCWv
1qD6SBHgPpeGHljdx7CQJz+XR+U7jBlVWXdvRYc8DUltUNZ2mFTzo5htWWPowDBN/VK7/Elvo3iI
TUKTwvZ+sooMv/tpXX00iWr2Am5xGXHEs26bdQFWkKJFTkQXLsYxoz31IVwc/13DIjzIVFIiayfu
gicO8t5PfyTe3MeWeAn7NGX/WAlmINajeOMauzlA5ecfi2UoggONImzsQH/oVSyxPnSo2cfUrnzH
VN5f3bAnwZlPNqv0hQvkLjHHgc+SqdB+a9/6ggXZIjaw5jFAHOfxD5ru6u/z0ntqL+p0uh9ApmCH
Ru5gU4w2WtGdfcxZA5jLkP1oa/+SzMyLaaW3tMfsxgDZpp778Or0oXkZfCeJkrAiPeuG0n70Su6G
gZX4dy2rFcl+Ujs/Q3/BmuY0MnmpndknTVqNZKIsQ1jMzCozqZVJEtYM9rIbqUgFMFTqu8VBCFik
KPeDaQ5ni+CqB3L+TwT8Ablv8HwqOklMbbSq6Qln9v+eEKb/6TlNvNeNKaDmUeWotuzPh4fUnopj
wjWL0rzYJYmQIb84gFSc/EsC5qk3eKbrjTTSkqNFjA8NacfXMp7Kbyhu6Z2ZuQbzQTycO6KIWCcL
L7gHohRuE5M7YjVCkEYdVvu6awe2PFAmyQkmxQ+F4aXbEHcmvJZm2C12UtrejjDvcl8YljyNUAvO
/A3Ls+1k2We8ZD0s6b4/ACDU+yQU9bEtExHZxfIqYeBD3bCt7iMRrf8k2pZMp5l1x/9Myf/HKTnA
Dv0/TMn1F2j3j38Zktff8/eQ7PwB7ZSaLgdIhCN8rOJ/zchB8IfJ9TD0BJy1ddjll/6eka0/fDfE
huL7ruV4WLn/a0b2//D5hfW3/TVa/zszMimAfzZ3MyMLi68C3BunVgDf7p9n5IFpLVvSyThSCjXh
pyhZNeZUEa6mU4xS6ULIcDOrmQLXwdDjtkhs6+xRe/MAfs5hJWDVxY6eHf3lw114XOKpfg8hzq+2
yiKh3HQwqmhqYj7D9VK/V24sjsD07McuGz2MokxoDwAhgmVb5BWZRRUCcc+84Nmn4OTWTYN+NPVH
1XQ8MwyWL702uzcALdrYLrqsFwYSif++hFG/oSllhkgvEmpdJ2DW00b0Pqtd1orFz5SnGBZRVwEh
nWnA2zXQgY/F1E6cACUaIdm0WHC2xAthwg7Q767E18BIKcKcRtogF3dtuDYGQpJPzyL3dbDjhZXR
wF2XnsCZUDSfUkn51vTmchnUbG4HUar7JFTjJ1vk+g2rGdxvLjPzPWnK9oqYn3zYqc1knNsNvd0D
BLMKMCVvzu2UBeNloXTriQhPg7EimFqMVtXo35VTVlwC3NdXpxTLXs59NMMw9/0Rc0bLmKjrgZI6
Z74b7cx/sloVskoW1eekcLqKCRq4B+v3GPd5/yzAblJKp6htGGdxiBdplSzuCaK6PSb1fF6Ge0rP
MkzAympPeikp0AFdhZEwc1v/HJiVXW8h3ZUvopLD8+BAecoHi30HO0uLroAi/oFVY3VEsY2rMbed
x8WGocDGfdMss7MdaRI4L4k1vJbFDKtrLc09j3HX3pOf1L9CmA1UNM+9UUQKB8GjdupyJ9twXcVj
toUUQeaQapGpg71Db9JHuzYDJ3SMuawJKvJKdj6qd/YEZbmWBLVyU7QieaqDsLYOZCGyWyoL8Won
VXYNF5f/Gj6b7tmSoCmGNnXuLTtnSEiHJj0wCieIR42EZarbw4jKfUvSiiJrutHejDrpTqw1wj/h
DPjd3jNJl28sMQbZbmzb8Ibws4wEvpPG+AH80HvC3ro6JYPYqDehWopPRzasZIbULnh7L1UUuuST
W9BR3/g5FqxUVfrkT7l6UNacnvzO1uHOakbAG3HtADmYk2o1HjXfAtGaaytooyKj5detJnEeWu0M
ODybSl5yUkCZ4l7NU/5jwknC2qFM6H/g2zORf5OnUOOclaemtrDtbqZQY1Am6R9OZnmuUcHqnsun
0S+HaoSfEWsq527ziFXxlLppfmhH78kKsExKx1+2QjCczU4XPk8lTw9MrqF8i8G+bbBOcHvysV0p
DAJ2A2QBW90wsFDazJmFr9uZ2y3UcvPiMF6fe1w+dw4sXcj9iqqMgrbrMNbA7QSmkI7n5RYrEB4r
gq/8TiqBcRWhwsyf/EwtzLFgvQbz2VnUuDovfK922We3xmEcuheHK/TVKIK1KHudkAWjsk7ICTTr
9Fytc3S5TtRyqOYrKoV9HNZ5u1kn72BW5XXsBNSMv+bybB+LsNz5kh+kYHynCC8jvJdeSJKgBzLh
m4z6sH1JR/InCaO9G1Y1IEQW8FZ9wEUoyLECDi39WxY7SP6YVU1YdYUU0BG16GgN1qo6sHpVjxlC
RLgqEuMiyIivKgWZlZgINqc1NMrXetUy4lXVKOavTgGtW/gexj3FAL8FECss0PRV+n36rY4gk9Bp
gV6CcOLyE9uh993MVVOhN/OFse/RG/P8qUd2IdVIJna+91c9pjKbZ52RL6gmv9+Oq3CD9U9H9m81
B6JFcPBTq4A7gdjDxm3VfVCAWsAZp06wTV/FoTkM9B2+bRBDaoYd4ZCVivywSE8dJv2Mv55c3kiO
qodwGp29N1obm48RSQMkAcwWNgyHVaqi3fgObh6UPm66255k5YW2DdQt1Vh6E6ySV0u+5yaIg6dR
kvXltVjFMS/svvwmNU9Fllj3+NvbnaFw320lLp71mG1R2TBYJ998eqMjitqaqF3luGUV5hIvmS80
UcP70Fb3fVmx0wZ21As2uqvbGS2PBDJfh+qFkoL0B0ejetZlHF/dVRh0VonQbcwZ+5y+D5k9omIV
Essp/khXadFeRUZ7lRuzVXj0VgmSLrJq2wvvpFZ5kqAPJ79hvrqrdEntPXfTfIq3VEfQ81n4nyOj
xS0w2JYtwzTvxbyEe7Cf5S+P5orLMu7UKpaOvYNu2q0SKmeMcc77DF21Tav25uKqitpVdqXFRGzd
VYoNJ5V+Or/12bBRausXw40PYXkJG7N8otsRv/sq7WaryGtZ5pPvKCda5c5jtUrBJRuiyBhWeXi0
3l3dcT+2jOK5WkVkd5WTe/LXe/VbY+Y4XPVm2BRbYGD1fv6tR7tre+kqURtIuydXjfMBt+t09Hpe
kVOxeEejpFLiP1y2/19F9r+EIImZBNws/4d7cjP+yyX592/4OwNp/rF2f7Je+qcbckj80bGxLtg+
1Xu2t0ZX/74hr6lJzwp8hxXTekH+rxuyY/4hvPXODSA5AKjN7/o38o/sVP/5hkxxt3Ad4XF7D032
SQL+3D9ukXDY9rr2Mzps22q6N3KFyYck2W0SbvEF9HM5jr/1G9L/aDnFb1nnt8DzW+shn2Q8Mf+i
ADH26ydH9PFLsfB437erWJT24L2OzW81J645/1fHGtISloMdw6b/Mrv9eB06SU1NN1clZdJ5UH7p
VaTS7RC8pFOTI579VrH634pWvYpbaDVHgijZEW5Kuct/a2Debz0Mfqr3Bf+6/LNGLSMPuFzycNKU
pLbODcEPVW3QMv6F3bJ6TAz9UMARQamos/xtWSU5ByrnKyRq6gVxvv0yhEC3o0F4ZdNP/pP0NOTF
aRaKJz2ZHhb26ET2Ooc648owrk2dAyjxdZVctGETQPitGSaocazoSKmd7TQvCHFyYKBXjTBMFnrV
DqUXq52r4/QN114ybUVQBXdq3fttWHaVz7NFIzo3BvS9AUZoNpbJHX2RwYlakP/H3pktyW1jW/SL
qCBIgMNrzpmVNc96YVSVJM4jOH/9XSy3bFnR3bf7vV9shR0lKZkggHPO3mv3e7McCYiY89y5z6OQ
yOGZrHYXeTF9ALr7xJ+sIrBsSFRk6X9DHgkkbvIaF6QZqXEXnAPt2grS+tThJt0CVGCkz/SILMx6
9C8axvafk8UC0GblXRGi7HPw925317t5fQhJwzuQ+KupQgIPjHycZ+Vazk51X2dDexKuRx+R1M7b
Em1Au0K9m10LvG0mMZlzco3GeOGcKrd/yTpMM4joWo/hW4lXNponrCt4BHyunU7Qkr47JFuiNQD+
RktjZIxp2AFFAlQzjGh3zFhjDAPZTNBShAic0fwPze8CC7id63hjeKAtiWfNJGqkORtWsZzbj6Lh
2nFAbpg9AYlNjr1d1HiHpoSA+sLp3yoikG4wMdEaohu18w27QVhm1zbKLJ/Ca4zFcD23OkyeajMN
RuSdhgc3lIkiA6K9K/oY64Yb3cBYm0T2jW/XQnUS5U3Ms8UggD7sjLBiKuMr03Hz4Ap1kw9sv0RQ
IdseUsbgcP8S1mPo8WcEGl9HNt9LjX5/KCADrFshSNQIClHtjJI+HRMxZ90D7z7RwEa9DQeX19tu
1lMJ3CpMh5Vb0KpBhVBuNZbMdd2KYJdEgGkNt7W28eh3pDGgushScWGRZ3BZmih/x1LeYcU/ZIOp
EFmhZkPETmffLKYDQ0mee0fcMXw4OQUbpEOsQFnU5pXBLNTZaN3ZILQCwD/J3J6svCE9kdHvkbHi
cO6Iy94MQAX3tWLsAZJuri8cjfoPzE6OX7KQ5EGUjtqj5gXw6OtbjLI1+aHJj9mzH4UBuC/z0m8e
KvhN4uDLLuNEPxgdYnW8He4aJ0KE/kKJeyLE2bU8IDDUJYxPTIdRE26qaJUMoUd2OhiKvkMfLIsn
XzYIt9D/rozSPiRteOcAv9rmJXLEoAaLlMQmEmXqT+/QIHAl+cdZnnY5PJi2HW1MZmr4Z+WM+toB
MGYl1p1DFvyG7SndUjSoIxZbVKtgOEcSH3R3qbinbusR9u0EvOTZzqR8cXMiJoBDZwyMI2qjrnUf
6LF0F9WAz4lNSrOncE2h4x+rwPjAfYSgMErRvJgpiv+YjOabuWdvTGGoHMpZykNn+Ml5EIY/UlGG
4y6wsAm1hQlKXJMDC/2lvsq7Pt67Tb60AK0306GmgeLV78aA+HLl1+0WFJ0J7YOHckvcLy2TmbEm
nKmMp23ZZGutuYT5H3E8cYh49uJ9iMd2XEeUheeYKdp1oj1YJqYytj1uVgoRy9yaHspUpGHdrtFe
/kI14t1ELdbidcjX/5KA5bRUB6UrHYtrgeGScUdoPoBcxBI1yfbVFaG8d+tF5FpHWL2Zke6yiv5o
P7fekaEmwG4w1BAnPStj043i7h59EfjASNtvtmZJ23Y9nJnjFJeeqPRhNJS41lqlRKvTz8D1Mt0j
5IJunRsivmp7n5s5xdoZQTQmokgl6z7REIulx5aZhdfC1wkaTSMGYdi5HoE+nsuMyQ43dtLSKgkQ
VZ3QZBLsTMsIqkUWPEbAmVDgVUp/5foXY8s3+viMMkoftBWg+57F+J6TMoT3spof7N6maR4kLjBf
TOXhyq31Yx0O1nmmMXumcd7DMXLMhPVWR3fK6cQ9cFFrh0at2kxDzZzYmdrouaorXPAzaR4R7PyQ
vEB2e0708S0ihfzBjqSrsfmJkWEtpHjTkjNh2117QpZ423aTTqjPbdG2L7hulsstzimRmi/4RTMS
pUa3iZ8ltUBB0VI6HSdRagLhmssIHVkB2G3bCWiJk92P+bYyx/mb1/bONkgnymDcLe4qAoXbr5pm
INItmrr9YOYPwzjW+xif/5ZFGhz5KrMNAcjZrb10klThnroQKXNNzvD6f33k/6iPbH9eXv/1/fjw
NrzF8d/ayH/8yD9uyELJLx4hGRislU0ZiTTqZx9ZOOYXUuIhGgtPLgThv7RWlvXFsoVroYFypVw0
VX/2kYX3xTeXS7JFJwvArC/+m1uyWtrEfzFCuP1DpJIYSxdUOpdxj172r5dkdrwM6ENo3WsaoEzB
51zjVBXc5tdzli8O8rC5jeKs+ajc1HqIotS4s/x62lNNThWqfYBXoL/ZggHjDzSxxLr1DcymY1+9
Yj/h93GM0FpY+2V8kzRjhcuyUosMdEx3WHMxLgqytS3D5F30i2ETk7W3p8eb3s0JESN+yJsYcfx9
Bzcx00yWg7w2xjgC95vFGc3ldnjz2TnfXCZsGNoB4Yl1FPZLlkXazDs3M+uTmozqHVpi8taGw8QG
hQWQ5PrpdWrmhoiBEOMMJXT7vW9CWhEVSYEh+J9bIv1uRWvEaIVJr39kxD2nf5Se/zIy7DdMy+dX
4DgeQnCf8YBHJ+jvX0HOWQUSWTv3Mx3ro4LHgHh1XBSgJYYrEjYwycH/yf0bTGnWuRgw+CFh8MCX
xKnJfC1Kpi2HZXnEB9sT96miK6uT5Tc4msZzUSt9F03GiOE0IS+OnmSE6ZIWUJbhQcGYWe06bZfX
ntc8thmhkXg3zy576gMNbqAG/rekdur3X4rIfwJQ+pTw/W3doWFbFjByA1NKoDd//9AVoddhYGK2
AWMYvJISMN6EZQl7zJLjjUFThuacTVchGdqtZFprcQq1804T9nE5duTyVqngMfhqGK9D3B0nKhB1
H0z8qobM892qSkFYozVcR2zjZxJWxhvlBU84pqy9j8+MrNmhXztpZh7iYsD1YZBYk4JJxuiMF282
c9a03Zr9hTnb3wqHXkpjiQMQVHWgwFji5LG/EZ+QbkcFSMSEV7xT8WtW+ckJL/7wEUclYlzquY+q
YXjiIlg4NC2behBBSK16gCDxMN7xUqZXLuE9vEdpfEjtxcRCZegEjaM3aTIrYr9ADMd49Yg1+8w9
dhN/z53aWlsxudFuUYx3Y8G3tLTmk0sCqOvz5GXW89QW1XcvqxEMFEOD5ZNhen0YZ5eQkYi4GX+s
4ouMHIjLIJrGG68Q/aVKaz6cZXd4jepoTtBBRwmGRRlad0bcjtea+/jZtuJwF8/EDQ1qeTeh+dzm
/aCfZaSRPIZpeJZ0jNdmOI7/Hxfr73sWslBocKiybZuMPb5L/7fCngOdOVfvGneYAOfb1u+KPSCj
7ImZqrdp3M5fS39ZO005f0BzYALWam5WTEmib6A7yT1GvneqW7N+drEIbWiEoWHwqpfRl6RbdE7+
yEQHy1vfqIxJF56gjO/+XJJ7Qtc3hC5GfbydyC+9G0nwxhhFW5UeLURQGQUYgoQx7XrO/2VDJbmy
UVUrtgBYqD3MDsVqgg77qknL+fZz2SJT8CHBOdNlUytxFlUZAM3xzBfPyPUzUyz9jCGzvoIDRGMR
b28ebQCFx+9YNvagrPGvd9Q0uFC6zllapdilUi+CJWjW5bT996/uZzLrX6/u8vhtzh3YVg6jT8wU
v6lzh5oEN/CbwZ3VVCTrtLjPsVvXxn1CWXmJRoUZmFNrA/ZtzKxcjZVfXULsi8a9Rw1LTcs7COI9
q4OTl/bVG8mPIMb9eqjCNZ6I4JWWAx/GtDJxrOPO+AN49i833H/2AeRyvNKf4ly21G/rp5hTjUMg
dO8yZ263Y0ISNhkjQG1xITQLVmeGZDKwX1gOW0wRcXN3vKJ6MwNTXYjBCX7w7tlszFP5Zo8uY9WB
SM7IImZyB24/eEAMSHRHhBnUW/37h/95Hv/28KUrXdheZFNZ8ve/O2OPGIzgoO5QrSmkVeiMf7Ca
A6oz3aCZnOP5Mhn1eJ0hDd23+RLpZBUFFXYV9yfihMGF+FZzzNTQHEu3Nh5aJ/f3PhpCspNIbrye
PR2fXYvPPwBOtlYtWqUfPccEX1Es33UwdEdznrFWpvU83nRySIu927uU3omacdZgUW5BMT2jckkO
hmd4Jw2dcRtgMd5l2g53aJ3G18ZhBtwMfXCMpwigfuGiV6JMGL+LULNf4a42+rWuLLHl6u9jvkvf
Rd4cMHQVaFFxnR8z2Qevhcurzp1gvPl89QLfCCGJGhHQy5T/2BVpcJrHxrpDLjp1mzyxe/ATdfTN
rPS8w0EXvLLy+u8yy5cdZHk0iIFOIG6Anpkzj0+S5HtXxeg/YTmnDybOEhJ3aiemak0+yBsqj0j2
xmOKmYzLu9XDYsmsczQynlVuNl5B/+Is+fcLgUvi325uvIa+TWPTJ6GB0pnr4G/XBvbqvNPQye4i
/JcurQpesNXn3kw7oN5PyF7WLlUoYQAzflyuYtWbY7XzLbJ1IDVhro+RQRBRlCXZqSb5c2BGbcbp
Gut9vNBRix1ytuV1Fa75Pg1m9sj2377T3em/d7ErjQ3DiNwFpeBBoIYRQsQieLYt0FCm+XR+mDxk
dhYAaREBMzB/zhHUhMaI+7lyj5jpH8ehBPHpRnqCdW7Fe792jFv46dOw0R1CZwjSbJEpsiA8SOVh
FLPeS97aA2yL5cq5fK/M39pnPaYHZaT9tBmteN769vQsKkpsu/Tgt5pTBC4r4YXwQ8liTSyNL4rs
4Q/kH/mGOU56ouFhHmY/m4yVYxMmNtdWVF7C7pX+uiJG6olzIH7SBqPo1VwBeqX/gpYOK50/U2nX
TkigjQtnKrfZDVY6ApbLdEYgchyWC04zlifTGzmqdO5slsYjooaoa7ftGOUmHzdly8tKzYPCXMCv
g7bjNaDPOeNkcLSUmwyl5UMYthoOOGQLauPEfo/sgPjgUDhVekFDbrn++NNt2MZY6OewNt/pWLKv
tjUJlxM7++IfnwWE8AGjLwvBw4VPNo8haXWuFXylF1HOSOnRmc+3cKDxIwo3Ge8a7paH1ihQD2jw
Cj8sJ/WOXjcb0KqxGhIsHgCeNRsmT7Lvfah4TkzAQQOAmoADVmFcc8tcjWGzacHPGCuQQeYmtufs
B/KHO1wbZG4rrq3BakhdTMVDml+5eEVvSPiDCEQwAU/Gn+bbzxfpf/jL/2/yg1aHLeNfV7YXb4X+
O/+SsdryIz9nP/KLAi7pEvSgpPQtQY36J//S+mIqaTHIQafE9Z4T9uf8B6/PL64h7ETERlm2s+R2
/leVLPKq3zZE/K5UFCxhR9mA5Jzfw5CD1suScHQucgs36BrakgA+ItDUAifQRtXWK5eXCb1Dmttl
cFXCgVGIDkyDmfjc0m+5z8hMIHVRYwpuIJlxbsjg4AX0alAE9SCF3RosylUakTbk7vIGpftw1Zpp
zNY7WS59b6lRmIe7Vme5c+5lrT9S8uRaGbtIjS3DXcvIcXeZhOe+03WI03ae7g1v5pXEWB1XxH+L
AiEinb5k3qMP1Oa5GEWmQFiZSDLhtcT6kNVeV99QNab3TR34rzqbbebRtJMX5EifVBdO0URIpSb/
xbARUvJHTM68HTnQcfshVKO2mUAKLjC+JRrMea15CzeGXw5fYVzTS2Vauyu7iRoTJvSi97Kg6pR2
BBCnLY1qn855dkwIe/gKSal+sbSNEAozt/9R+t5HNk5XHgQYlP5pPh35R3DZd459HStC9QhkFds2
sf31uBiJVz1J57ddUkS854BjMBqHPeduBWB6xVCIZh+IuWkFeaU/cBHObzqkwU/smyhMm4k0udmd
brFSTidavovWKmYkgzzUiA+cbvE31oO6TVKCcLZ9aRnX8P6xPymH20Q5CgRLbfEQzS7DJa8rb2ge
u2vQIuyH0mutS6mwKhvU/3Ll1JZ9Xcqw25BKWCKxxY/SxwJsDijqfhN3ksQ7q+i23D/AtxN0tLMH
mhiZTMCQcCTPX8EqVTvwTcYeZvV8lOzvHwix3GOkRXU/m1Nw1Rl1eS5Jz8PnORvT9djNDrba3djL
lm139fPfKFpkH10aasFyr2MT8W69qntfFs0pqXRIljSqlSEjP53g6sTf4fdCMiC8AVL0wIE/b7n+
CPPjfzvqf9QrZJzNnvNvdlRG8t1HOv2tW/jHD/0UnYovvuvD7fWX8fciLP2pOfW/KMbsbLO4Ib2l
j/jnjmr7X4QEj26apk1FJsy/eoWfsGEyjH3EqHQbl5/6LybqgtH8L71CejR0vOhFKgbr1N/WZ131
C0/Yduyo8eYgPPWCXj4aGOHeDiKcWeNFu49r1z/15ntiDCgGa0I38MF4UGDLvj1guev3di3qPaop
01z/8hj/STdJfaKMfymL+Kvx4TiJTMtZaMe/q2FHrSYFL805uj15Atc+I6Zr6GDs9WySYD9FV97D
+jAkud/Bqg3R6RlVTywEZXPwzSsKcauF8upmW00uicJzZYRXeICGlg1bi9c8wr3QYCOt5h1jJsPb
ZIo6l2BE5WljI53W8A5DCmFOmmmBkVNkgFRHhiPgQB6jqQ8ZChh0s9a+ymosX4CYN8wYkFkh2PRP
XtOJRdiabMeGbFi0+U239QfPvpmF0z36JfGHQCDwa7ODZ4h8yUN9z7mv39GFArHQS0ID1nScGDJ7
KRqnXR+AZDjBlINvRSYVt1YyKKHz1/SUhnBA3h48jUFo7Jt4bk41YIp919n6Izaj5trPsdI6ib4A
SX+qiJ55cIt4vBH+OO1d3bXkXET9aTR6gnXdmR03Qx15VUt7OhdhtDPo4TKd60R5Z0j/1bQBKRgx
YKbNnGbRC+Vq5a7MTg2XBmrKW/wRmPPcaNLbIe7Hc+jO92YXZtfNBFhpnH1gN3pwRLjzUkO+N5rM
D7+KoCEr8pA4mc3YuYNIVN31xMSsYXzkN6qfXbpsdiPSSwZ22n5MQiwGI03D63mut4xwrV3tZ8PD
hBySIh91/uhUag/KvthVbhula9E43VoznF+qU2gwJIluSQswVvZsQk8yq/LIhH1Yizp0bnnq9QXs
kYZg28w8hfSuTj6onVMkzCzcBIWZvdAF0g+ly0i3HoRLOhkppve1jmfMsdZ4tnvT/Ra6kbPDEVLD
geXTU06262zqm60Vg92ld9jDxKY7gbklraK3lGVPJ6IZ1y0rDdRGONyZLtB4mgf9hRp0t8Wm4yO6
jLItsT5kQA/kYM1Fa9M+yxt007MFViKOWNJN7gY7El71tJ5xTL0QkC3XZFBxlnpAZ5Q/iDcrTOBs
Ekr63YJme1lj0NuA4G0OeAWRmbfM5l85iemqAwQXR6t3koZUU3uCq9zi/wMfbqEhdpUGT2fVuQvo
0a8BDJrULZsszEJwKzowHtSoEYJKI2uPPvrgC79S+BVHnuOxJ19Cr3KRReeQ6e8F3jueniSfai37
ReXRE7o2WQrWqxfID0wqA6ke2dA8zENVnP2M+BE6c3V6qdDM01rwiY/y4uXtirwaMwn3jR4qM9Ur
WmF/uHULbCN7Ny2dY9o2j340zO9uP4/bYNDy6DsJ5kOHNKdNJcjhYiccXvuILvGKPvdkAu8C97ZJ
4ybFZUIE0oQ5s3G/FoHrdxuF45HACiG8/godtjxS5Q5oytFh4U4BzJCfJ/iSECumvj+WoVMqTFH0
dNcJog582KUDKjQOrWsk1sOt00BMJa4j6rmSFjq7pr1cISf3ogSVTl8aTJwFjtyKaf6Vw3ZwQRx4
FmPOzfInLkL1XdzZbbkdMwvXVI362KgXIbJro0mOF3WyyxUq24gulhtzUS87rFHighZNcz+r5nKw
ougmtob0EeBJ8eAtKuhwIko8r0BIsj2z+Sqdph9JSD2JSmWRUSM7cW50PGXGC0Z8hNbjorm2PuXX
7qcUO6wap9nJRaHdzKSkT7kYXsnjQpe/KLlFi6YbUcAGILYBWm5RfJuf4u920YFHfp/s3KFv7pVd
IhMPhBPdCmVZz2Wfx3fuNMJ70o0Ob0hkqEAAAIrL1hatia8lrRWi13E5qn2z6NODRake1X4t8LiN
/WWLRwDbhBhUhC/MW/C2zJgZUi26d9XjUEWd3fY/2N+RkRvRsKtdgp9IGOePCH1zPuMgtXfJZCfH
JrXGbT2gt2dvGI/JosFf+H38g0XHPs9LnqI+XU1muehvZ5iGIMER8ieLpl98yvvdyVqk/hrVP/Ja
JsU9E/2Llobu59dGUw7SEdUEghabD9kLd6sj5yOxEaoOngRsVI/2E/rt6phQLNyAsBP8qfmHhZCd
hahS+3o0qnNChu5qViQrT16AR4EJlItPz1HGAlvPjY1nEqdZVTK5mhRpoZLCgR+YR+ua3ijyelDa
w5VaTBOkY1qbPJrQS0NqWcWeaXyF9F3fNpY9XkgFCJlmYIQVQ/n9R7/YM1JbuaBUy3G/3Eves8XG
wSpV9hpvGu4O+en0mBbThy4B0mLEsJsL21uMI8qOcIgIPbty200G7AI6q769mxojJl4GkfmTk7Rt
sa0XCwogBNwo06czJWQOEpDGtzhW2k/3ihe5A7W0t0jLP/0tZOPAkVlMLxTFfF2EecmkvzZo2txN
pnOfjoHaJ5+uGXCvCOwLmpqX+tNXs9Tg10FaIA9vo/LrtBhw2sWKgzeF74sAOBw6hp0UX22M2fye
GHisxcqDhAyduLsYfLxai7NmO+MtWgxA4acXiHsXvqDMIz8IkJuVviHdfNUG/Ck1CRsvR+JXpwQ3
w4JA9AxEZPhqIuICgqHYGmUN+nJhTsBznW7lwqEYP5EUi7sSMvVCqui0vgv9gcOaWJdLMifBiZW8
YucYrSiIUuTemsiwGDu4ykGMAdLqN8FCx0BzX797fl2heJgN/4SsmORA9J0kquL399G3zKA2moW6
4X0COPyFxdF+YjmA0gI0GI3ZpcAnXOFcixnH4vAJ9Gg+4R5cT5pn6xP50dsL/qPj0GdetUBBoDQB
CPEXVkifNJwEmPeK+kBKpxw34xBERDZhj8ZQn9ne/biwR8pPDIlciCReAw9rFflLnFrpZMllE03p
uGZrz7FpeONTw7T8DhuJ+7WGVbQvHXwdq5TJ7IcE94aV062Lfa0bpJ9GmJtwDcXMkVG7UbePQUTd
MGiL8hPtex/kg0ukamHKeJ2ZoXmsvCQz10XZGyttd465GfG82O2F400WEsf/lXX/SVlnUYjRv/rX
Zd3NdwBb8Ffeivjt19LuHz/4j9LOlV8c3/KEu4z6l0gYOmk/izvzixK+gGuMDAM/n0Aj8rNdhhAE
qA5DcgZWi6D5l+LO/+JyQNHFwgr4KaX+b4o79B6/V3coTXA0Ujwt4yU6d/z/X6o7uF96zitzOig8
AeDPFjAfsMfBvrKCkVeQhhS9+jwnln43tE7t4yBqGL14JSgpaoAhQXJrGv6a8XGmNhGiE5Yl1olN
438AmAquB8eZLgifNjfA3EaxmnMqXeb6ONgSwRY8Owvi3bC1MLhnTxVTaNoTYBCTaGbCa5VPjZ6a
05TgwkFSY24JZiP80yKbGEa0G20bH0zfYpGq78O0GYuDySHtbcDuu2+ISWC4p4Lks1Xp2A4vfoVT
CAJEsEEmfaCOib8bQoQfA0Ofy5GfeVFTCQMc9L484xMLuI652uxWsIs0Ry+qmW1pDOqGRMrsgh4W
et8yai+Zght7ESQzqKxAsm+0/bj1hiClMgihpnH3CdcjAmmQIM6S7ZxDP/Hphq/6TNmPXsNjFobL
NQLBinkqwHhtC9eRB4sb95btxF/JWIrTMPv5TUt7DxjdTO7dnJGm23nNdRR4EgQ5hehJuVYFFYgR
AlGs7o6uotmu4SZcUtBA7Z5cB/kdCOc5WUMNehau2567Ur4w4G7vhdb0yTwkrVyDjSSsCJrw0n3R
dPbTmJFAyK3F2+dViLy0n4OAkKAUoaJtpuu8ZHymuPvcgUT0kOM5gTrZxmD+oD9abGUu7tz+hvli
sdGDrOGZmTcSjG651qVlX5Fl0iEXr8LHBkv9da/JmkQsvjU0ImwFuHHlUrzs7WLMTn7WBGe/Sopb
ZbbyEpTlczxI8OKlmW4mp5t2BYXKPTER9dYxVH5ASbc2AcNgP0uSu6DjXtsZ2t0EoxyOXK/3aWJ7
Wzq7wzoCzLsJ5pIepd+XAaTsQO3QB6Q//GH4QOpv7MihAD2CnkbcscgZjqDRO2rCOJD2+/aW8R3m
H9uSG6dQtyWrbS1cqOgmUgL4Ug7YcP0y54RswtM3dhEn5UpNHn9LHal12IF2EJ2ITxnA+RfpuuGR
6eli3qmqy4m70Mn1FsG0EU3cwMd+nUF8vLJ7QEEFy3ZYjc5k7SsuQauuAFmHMDRI15WDxgg62Ijn
ryXeM4xlGe4dmU+heIT5OcY76NwDYGslZul0mwQMXeTdDc4IHms9Gb7X3VtWqoZ7pR0mAStVp5F4
EpK1sDVVEl84BDrdth6Xr+dRzoApO0Ga244kT0ZBmQOx00M5fuVzUj1zeDL1yhIBVx6lDNNgKQjw
Q45hF8lxKC0w8RmXdj5NAoer2DclIauY1GI53Ldp3HHahyEK8KvUNvvkNaVGm4sNI7bCxR6gtLUm
U8iHEq9JvdiwzMLwNQeHkq2hG8V8P0aZszwHbvrbEWJhCFEwHvn4Hsr2cJNxkHvbOrfbNDwQmCBf
u7Igk8ZNfegBrzwjv+tXGXHdJzCRNjrnIkhbXMyFE4BgMEvgfvDzuzZ4KNLOmeCD2xa8rZZwaV4s
RKb/O6n/o5OaNui/PalJlXxj9//7Kf3HD/011JI2pmP187jlFPxzqGV/MU3HcdkzmbZjXfrzlLbd
5f/Yn56lpWn7c8Blf+Fei0SGniTnNDS9/+aEVoobwq/9Vzq7sPAIzsJyZS3u/980c02fenAzKeqW
8MWNLbNdG0FHtvPWu4WaEpVHvN0stRZXiNqmdK+Mx6hVyTcSmq2SdpnRVHPBEe7Hwd7oKLkfuqnO
LrzQjzGCMjL62jex+6qQK9C24lAjW8zi/EubTW3GcX5iHJ7uHPLZNm2fFOekqo3ytYiq8rKfugpt
+yT24UDWWTgjh9lRgTT+ax9TFB88k8Sxpq0n56UfIJLf0J9xN/iYozMW+lZubYfQmTVKTi9+61sj
eumaTOcHuFEpkhHm49z3AXgwXDOyHGhp98fYLaeGtIcrwoaWkZz3OZ8rNfZiuFM0WRbkFJCbQ/vH
SC//Y8BXKKkIJF6y4+DvoVbHlkIQzDIbDDKeJxr+Ke+YG5IyS03c9T2aUvE5Kxn+GJykIEAYo6SF
VohSYQCyreYdxcti8imocArPQpY1tr4kCD3y6Kdxm0oq+pUpgRlFtW5CGMew5T240HPybQ6maRHf
t3k4qU0fljGyMnp44d6iXmyu3Lw1juZQNDcmRdqKNqS9Gmj7rhJYuyg5gP6HqrLuU8OhbWhriKDI
eIdbGtFq5/iLPrZK0i2JwwuhfoJ1u8RQ9EsgBTWvvQcXlh8Jie72oI9Irqg/Qyz6rDt6MEPdLkp3
+RJzYTtReE2DnjycKKNJLEOCdVq1JPCG5UHPfnBLvEn+HBQGduU0QAKFpr+6zhLnMS3z8BYppr4Z
ot69zcB2vUY5icGhL4JTU0XjLeuh3IENi59QFQc3mVUSsBpVhrUeuq6np8iWOYjYvaLFHzxF1Wgf
xsgxaLYEzCeBIoEDdBv7HKDl2hvJkg0iIFJMT1XtEaSy5IbUjiju9TSm3D2DCEeaSmp7XMd5447r
cprnY9EwXoZRrZHpd0V7HKCa7gewcE+cVPaFT2t5oaKq4UH6AoWMh8CTuArsKz8EV48MtDb8h1VY
FsU2tUCg4W5SNzTaiVYf1EOC6kYnnbRXEvnYebnnwM+K4bSvggZuRheG1oUYx/LAQKhbtcnEd01s
H0LszCm4BKMiAQpfvdNpexY1p2abed6JbxqYVEUpP+nKu5ynbLwNIB+eCjk2xKrY8wsupDzf+WR8
fSRlY17QD6bJWJNxcIJz5u9kUn3v/To4CEWHG4X2zDfoJvd+6nUv2Iiy5ymd42d7gIexVrWXPtco
QrBV8oY5RgsTDsn61nfJpIlJ8RvKxFkjOcv2SWOTWuMX6jSM2h/I4EoTrvogJa4JmcD2AboBqaBj
xjdFkIyMFqqxWZchudo9AT0c4t5IGm5r6I2Ecod/vKsAQnB55bkA4XezaB0aJvZuPZxK00f5Mynr
SbqGfd0azSMzjvukMtxvoyppmMMJwtSjBpsmvMXl98FtEklLbArO3CGJmUp0QCJhePSXrJ8Fv82r
0en7eUkCUo1ZfjidCUdumMsbm2S39/ozM0gYi1cpH6oLoNnyMYykQglJFgeohppYpdkPL6UlutdW
GWRRZCGurJzU4JRQANhPDaqzJakCs853+GHMHvr6TH4BOdcoDDdR39kvVETxwTZcy8NiOUzEeFXe
RqbOAESutQzeOBmZV6Ie6fOWoJbIC/TKWzCDEKEYP/iodUZx1eu4CGCb4u1akEfJeLCidrwrB6k9
SDGDfU+95r2nQ25QhRCFaK+9bMDYikz4TmKFPJd9od461ZQX/iJUJkeKcEVI5zY6blHAKOhwpzBr
kOYlA0/xMHGlv3LJRJ9ozYIjEzaxCisdR0c0iQz7q0l456XGu0LfkLJEVbluzfGj5sy7Q3M5HUM0
8mt+U5xbSaCPKq3I96vleDZaK177XuV9yLJRP0pDfour2joLt9fteqrJsqL/s62bhLjl3EgvcVN6
l76dpufIJDxjlcwfkWkxOjcZQ8hxfCzN5n6sZ3PtiQZIVoCYE0xVtIuFUACkZv8WnmK5NRwrotmo
B30IjegqS/twJ7s42DRFI57jWsl9EiqI1bX7kcyFd1dbmpqCYcdD6Ap2EESVpyFJyTVpApVdqpIM
bKWL/rIszPDAHBW8upM77V4KUd6ycnMy7nzwpEjUv9HGNEysCiLj2iO9p5AG4Im/4bSxGHKsS1Vx
Lc5Sld/kgaF22ZJUJgjaWJukZYKdMeOzAYwBQ39R7tsObbkkLu3VappoQ9p1seoJRGu1eE/qCvsV
x+O5H/IQG+KSoCa9GiOmLmFt5BH3a3vUP4QNyQMQZXefmI7a9nJotmXopTt6BERgN0ZwHzOcuHJM
F5K9b+N/QtB83YeJLbaIhwmukFburY0mMo5Dd9Es2XGqGN4bU2ZfyYPudiFRft/yJXpuQipBN9P7
Ctzxe5PG+mgbHPemmyLhVvwqWMLsJkWsXR8TcGcmmdyg1bB2/8femWzHjWTZ9ldq1Ry5DD0wqIn3
7nRnJ4oSOcEiJREwNIa+MXz922BkvheiMkMv5jXLyAi6OzqD3XvP2cfqJGKbyki/hfjsWDsTY9/B
mIDMGuWEneT2yWpTuau6tD72bEi2SLbDAzGc7c6f2HkZEDT32CmHKxA1ZPblEx7dbgnyQ/jYracl
3M/2W/Wtc0mH4Lc/yD6GTqcT7wBjpV5L94KGtzqoJSiQNoS1I9PuWy2qu74HzK+kSsnQmfcs0QYT
BeOrKR04k4kndzKb2WHkzCQzUV77VXPni3YftggWwSyuRJGNG5EoZB5IAdMSR7pqiAuqQyJlCE21
Vg72SlAqSzxifrHxdd+H7TTuc68PD46G9T/bBRQVdauZCe7osJL9Xhpq7eVIbAZSFuld5vu2q8pN
N6OwdOIS1B+z3r0abHrNhm9Db51wuYWG/0CuojzMaVQy9zZ/1JFHLqZech0L5gSWZKIyRAw2Fkvc
3WiZ+CgLXdPX4fYrWwPX7aDuPGMIeBkDcBpc9E0YtfvjRLf+AALTWMWYEE5Fp+9y6T47kf/5f2up
/59aimZk8Je11LnssRt8RKj98Vf/UrME/0DWR8EC6+GP2uj/FlOh8w/h+IGgJvJMm2bo/2t52pRZ
FlITup7wI6h38Bf8s6Cy+MAQkQ1MCZiYDIT/lmLQ/qBnMU3GGtAhKKfQx1Dyfeh4St2MPU3O5ujS
rg82aWqY9yKp5wsvpGpX1mnQoVJF/NwafvSAE6oh8ElFJ6ORAL4Xobefo/4vhaf2pJKRNTSYOVgZ
VAoPQVUwM00qOMql6EKKh3S6MRVWmXSxkhC/nD86OLu21SLJp8Mf4UF3kmmjLJ9Mrxo3Ow26ZkTC
b8wHpi/ep17102+sNB8kk5yBxV2I/cqyOaf2oir6c8+XDOoGeQ5Segbs0y2ghnDPpDakNdEtx8Xv
/lNj/N8JdT5UsMv3IdK0HQdpKK3mDxUsvQ5BZFdWHUcDA8UU56+L9XyxNv3TsPofTR4f8HjLkfm2
ZfrIS4HcIzD9+chmTF8zM80cxgeKF4uhFfNz19gHyKU/DVbu7EmwiO7/9uH5kPVRSXEz0bOnFfDT
6RS83wtm7kc2C5qZ9oIBaoXlu5t+crG4/P1vIxuFTj3Nbg/6/s/fFofBKFWR5kdTjG52UU0x7yYP
ZsdNn4cPf/1d5ofpwHI+w6WDATgPKj/dj5+/bMriPCkyIY91MuVwDhIUTJu6LsoN/WqabDqZbnpE
TOcRT8IBHH5XbWVLe/uvf8dyBv+k8+JnLP4j38c9iPSYReXnn0EogE9hzpy87jNMUIw3240XR9FD
6C09xL/+sl/vIVfwhRaSt8Ub+1Hv1iAPsrvGS4+VOc93ZdC0m45U+B9wYLPkyN4FZoGvqI1+873/
7iB9j3mQ6XkIAcWHdSmL01HGXpUe1VgPSBG4mqPdj7wlZZ/+ve9arL8gLULUg1xeEyvmzyfUkcZo
DkkojxIVEwgsTUeiEo2+ivVo//Eu/Y/P5PJZf7p479/lYh3D0egLxzU/XLy06FBmMLE+znoezU3J
jPSUS3v4J8zpP34PM7FfvwdJebjYarldrZ+PiaThtiFkSWKTcAeieUZUFCtHs/mJBtv9lNDJgokH
Xo+tDbK5aIu+JLn8rXtnOVbAKSx0hGUwa/t47yBJySgAOn7DQJxZZQ41KqvZiC+RrYsTu2JEPJ6t
f7Oev5/CD6fYYgnyPBtjNzTwD5dziD1m2hH5rglU+S9N6hUn+pb6mvFIsm/siqSgzignjGN6itkj
j70ejqQ3Tt/hCtWYvEEAnbJIgZ1bhPARfOpTNKfG3V+fnX/3O10uDEJvdgcwVD9o9TPXJlbLN4wD
Bj3vVeveadYDu2wuUe6NHipvhCcrnRo+ORLlmF3EYGn6KiqKjn1WOlfgkqMjpE37OjS81t95Q1Km
0I1Df9j/9W/99a4NBGcTowK5KN4vtgJ6Ccif8lEei1DojOo4IP9KtW23/evv+fDUc8cEgjWGxQ1C
42Kv/PmulQZGxcho5bEc8YWGcrGekQjpXiE8dz/99Xd9XM7fv4zAFuvdPUa8wYfzr4PWbZ0pZTkv
m2wTB9GwgczRr/G+ZYBSFiPmNOors5/8J6NQ8R4hR/ebE2sKd3kSf75dAxvPBjwDNgX8nA/HnDc0
9ngyooPfj40++u/J9V3I6OUY00++Y7gpXt3FUivluxuqStKY/w1mn8IYN2aLF/hE/qa+hU+CqZTY
o6pZ13kHSd/KCvLPkxbyFv7D+zm3o7cBEOJjoPP5Anhrgm5VN94nv8a+SeHpXg2NYMEFfWLduzSc
P3lJJQ4dA/hzAvC634hKGg8E2c53xC7aPSG/yXBTNKJ7yYmmep0NtnE4TZAGET8YveG+dKuTKmpg
Mgo012EmRaBlDJzg77L9ZtkjlJD1V6q2nJcElv03kh/tzyNkLjLKSM801nRBnbd86JxxU3SQHbct
MX0X+KPFyXFZWhiaydc+YfEu29h9Q08bWGA42TbSuBBBvB5lGBMUn3jOnm4MmyHlT+33wO+traIz
8RTUhNndY3/jfuPpj7NdVoZ8PdBMgzyRlrVTtL3/NEOJJOaMFpa//G2LvAf0rmvDbpcj5kFf5sZD
WNr6wnsmf6xrPd68n97Iw8NvqUTcVXZNYGE506074hbzKLQJkbhkcMf7bQ3HAH3t+2pFE+GqIUrZ
pwMzGc+qzLgjSzHhXstzcz7QJ+PcaTeQOC6FSB6cSTpf+kbkBnx2oW4X7PwC2OFzRhLPL8DtydGq
fUkvIRyXPmuj432I329eOYA7PkF0ZfSuhsZaGRbntsDg/prHhbWj0+O8IK6jE8ZDQ9MqksV8547I
+9YdKoNbMdTTjdRYMTa+Y8rn3OtYmmZzSTCh+N/ay31YLKFAQQ+Aaa2ToJObmZhSZOJFOe/UkHMv
0eCfL/GoaShElF6aMc6Ap941kMsvIRGoFBYXe8oBoH1NR2b6LTfYFuJn9ZKMsUBhHnD3uovttYnA
yx36hIoBYKTx4AG/WuC/jr4Q+5eesiDfhjPyRBxO001p5PWOzAyThKC53NZt5DLkLRtshIk8iqBR
V0jGHbpnudx4Visupq3mE5Nz70ALNXqIO39bOgu/11PZRfNta+Ds/k0x+/tMzriaVDTROUvtpyDg
sauIMBNk8SJ+7+2NMKYZqaVlrU1mULtwAoQJ3z/P1pxV6zGUw42MlT6lZrhLEshksOXKE2oZNOZG
T8uzGMNVXXBYeRY06yTLcjIGiA/E5onY33WeGpT2FxjBN0SDByt8QNNm0IGz5oVj79xafvYij955
W1lXOaBnMltduqVq3Gch/dlsBpmRzMLD9UP4tAyT+zbRr2DyXyqUA9vUKGyUBgC8LJR2R0MEX+uF
womvqWLYMgW81frKei5s5zTbgUm+lLymmcPg2fEehiG6KpUff+3wgm0TR0+nJC9YgJ1lj1RY+tqT
tn0B9lrfmTJvT8ZApOg8e2fSvHVQ4U8moCbMlkUkbn8AaasO2kS4whR6iMiTie30ZJZOaa4iI/bP
vZvzg8rcsRGcaGv+TDSrvZvGPOq33WCFV+Ad6hs2Sk6yGfHxbzIf6y/27/gzQs3xky5d9g8lI4Z4
VQ2zvmQ+SXsEE/g7J+uC7ykKoSM6gemY1GHBl7KLvjSxuEcJMd77ZEhu7bnvt8v7B7BYWQ3Jmn5t
cdt2SCF9nrT8iFGDrYCVEdLSaPYiWcAwPVNeu6Z3KFmK1AhLLMIfS0vZP1QppQ/eK+Q8bPN24SxQ
+DEcY8hWWcVNK7pHP5/rjYm94NqpZwKKYhjh6abDI57ucHKANKtoO6s0c29FP7U7z+/jL10aj1d2
T/KljMZTOvYCSRIBoM82Fvto5SqrleuBdfKowiY5wdMClGyNJHHMQ8GNmbJ3oETIjbtcN/620M1X
BW54Jwq4d71D+m7nTFDpPGVCWylc/8uEqGfeC1eS9duTNkrkGPsxNdWHiunB9WTUHqFS6PPtsqzW
Rlf7ByroEJAH8Z8EW/fNj8pCrFCNqYZwYV/8gg58GDXkIjGrOqMYQQQVKx9YcR7e5VGNDiWyI5vi
P00c2hSN+WBIg+5Dl4cnLirQZxeyJC9h+IbKGJxv0yzaOx8w+JEs0XYTlLW1CTxuAch1YJ+j2N2P
BH7tPJBWxExI53MG5PwW37LNwM1Mj1FaWwukQG5swijqITL3g+tyY4fq4tE+WEdFaN3GdQ6Lpvbt
cxjHMDSrGb6LW5ubIhjLfS7mapfPbfDSL8EZLDT1emixNqyDriTaM4vcJflRWSDRRwTxcRvFj0pM
9jWDm/JGIFfaMm8vvVWFp1ttNRoQ4gvTId/nyEae3MyjiVPW8RVctAAREO3SI8IX/aOjHD939tjf
dY4xBSvgBBiJ6JjyTieBvln0mO41FTseSQyCFABmecpNjdN76KrLmBb5beW53U2AVOhg1+RcrmVI
JidDxuMY0IfGXhVcleQPXdIeAZYTD8VrptCMb5l51F+c2K13npciQnILgu8qHyMKtGR6SWnePPpt
9Vzw0dumLhFNh+5sIZ2O5uFFIMRmwG20xjGuevaygYkarE6Uu6Hb3F+ZkaZdXeJBcnu5zQrr22iE
Fa7GKmJYFtrtVsWxZp7Tl6++qQa4Cika75B3ILLTea9duIjYDbpbUwzta8rY9ZRi6y5yFoEmi7v1
4Ph15n7uRK/89pvnUCuuhKOm5C0xAIV3siVbN3Y6RZnUGW+1l6jLxFT7Wo5u/5lEr+HVaWTwFPch
+S8LkZ7sFjEHTDpcGKs+lBxVqIPhOfqEy4S0vcIboODArxNZUYPIHODop/Xi1xgzc80uCpuXpf1N
l9d0Naw6AkOaTza/qpsOjkrFxRkJpc+zkXcGAn5drHMgK6h3sjLBGp/W08GMFhRoA0N/Q7+7ZDnT
c/wpsFNLr2FKQzYNJ14jJt2hZSAesvq0s/EgcbTvwqzkuvFS2Nui6k7VLPtvFbXRogknbNQoOAtN
IJ8ja7mV6SiJSwIFSqENaKaDJ+zokUGn/WJYlYEnvx/PUQDV2lUo+sySj52cKfxsKjmsLMZ1z1Hl
SLaTYpFpys9sjKNtF3kQ8rP63rMfCRGFGDuzvEZ5xE1VPApXiZUIDPR6YA1SX83MWIKdg81i1Sh4
esAmi9XE5mTj+wnCKcUYJ6DGpqfv0Paf5GuWW4laM7P0gON3Ja/K+GBNhoWSbvxB9FW4p5Z31jVS
6V0GOnjJVWYEU7hrk3kR+bz9DokKozEkFRs/4nYW6WReabfY97MJZZYPTso+2Fu6zlZFofM9NJPp
U818bm31QXxJ1fBmVIir67lQK28YrJOksbtt6WadZKPzQyhoD1jTAO6iavp9BVroNWNeCtLR4a3D
RugEft8h5kLWu2LsYJp2U3rOzGmfeejFbDZca4pqD/PyhNJVmJDKJu/gNmA4RMEEo60hDTEV5QVR
RreT2Qr8Ayle4K790TVGua2Mct6bnlzyJMJnAo6LXYNu7apjmLmakXsThXDX28aL9JxdySSWfUp4
DXH/VBj101jMNz2sE3CDn5EjXFhyaRgBSUSKN7+ldfxohuG9b6l9xW6aVMH8JRQS7zQBSiu/C1/p
vLXruVm8zYbpfi5zSexgab1OocnGCobbJkisY+413QYVKdrPCt+VP8LL9L4VQ0g6VkFXe+UaVAQx
Yo0vsz1/mwZ59NIeqx3EjpFoeB1/EViTZ8iGQXbCtUhIidaQT5GgmPN2qOVX2EhEWXXJ2a0/i2Do
sUPW4TZp5SffjpODP4YZpJqh/2pYTbCdRuylAzXMue8bkn2mdHnMtTi5tvS/ei1yQVnUXgCmBOKN
rD3ao2O6lBN+CJGoBBC6JXfnHafhzWeC2YxmlxTTPdLr8DvEWnK3jCqnoUPwcRuIvTVYo32F56dt
kU5gs0Kk0iyfZ9VZ+gJYGWmxTnHIHmNQnyGmowzTC11NJ+1WTCHNndniLV9l7IcOvt37xnXXd+Qu
tWRlE1AX0jRlxErJmYUgeXoregriLHprI48HkG9lxODi/GrYilBIgbFDgL2Oue37TcnyQp9pmWno
so+e+pgCITJqaozScskJmEEd8Y57DOpIXwyH6HhyRoxtp2tPXKeGK4dttzA2it5nWRrb1F4rc6lO
0EMOP9IZnlrqaWKOzGzemXED9igDbxIXBk3uGGH5vdm63dYjLgpN5jyI17IcPfeCUG0pecOu1OvE
rVpCVwe2DrnhiX1lQvBhb89How020G9ToGNKwVjsmz711eh1z15eWBvZsP1jglndug06KqjAR6Ln
UoyFZXO0spYXaWtHJztxaQrARLgEvU+PYJnUvH/fUDnGVuOXO0YeUC/qBADTEGC+vv8nYVBY98Kj
7C8XvprvuvOBnKnqpS0Ijl1PjUWXAK3ZzTiz7TEoNpn1zMpDHcPJBJPgrpCn1bv3RnGFnGZtTcy9
kQVBwy1kJVZSJuHeCPmJRQJ+BfqU2nuF234pZccByJRPZB2Z8SL34Kdkbn4tesFVVxlAPNLnm2Pj
quk2m9jvzkYCsCbr4eFVWjN2FhyXQ+7tQ+VS9tUDsrw1w9Z6z1aN2r7vc7/ZDFk0Zis50xWhecli
0JtUJwICRukMbn3MIoFCCCLNbJzDMq7QzZMPLbKUjmIwX4VN08JtzkNoUbw7SMFQ8VzuumwcnXMO
Uu3aNUf3qkxnJmSzS/MqmplDL/edAVFpN6RcAXte6INNPt8lyPIok6aFD9MnsMsNLDMLINKZ79DT
ck5yRF8Y4+c7rtV0XfqQejyalGvHrOaLpUyFcI1WXNujN/fJt7yZcyBwZSnnnedwB3SO4LPDYflA
JGifYis0tmEykHEPbGfT+chnJuWLrwy65x2+q+boq+Xflh1ny/QmbljT9vVl4IMQHTShu6lHQ3xN
IH+mm6zLwr1sue8Tg+01pBxYRe+NJxNE+ttsOjSVUu4me+ZDCUUtX2glKkLAlDV87izoEwito9OQ
ROVLlEBB1Dh8UUYlPMKO3TObHLvoFFVm+ZL5LVZYlD02uU5DLvBK5ZF5T3HAESq8JT00cRRT6wDH
1j5U0jpTtzRfunA5vYXIsxO65fkyILG/H7OOZJ7lgbXaLPleYP14IReQr576djjlnY6OHS1XUlsD
o32ZCb6LBR25rubvwkZmVyy+r73bDtDuJKVHV31TIghBpEOVbIcmOomOq9N1EQ/7xBMY9TqkY6FQ
7TRDt41LcHc2LfBLVYDxQhcHa2T2ZvMqjy3zRtledHJzm1/eUfm4G8VyuBcYZFogQ1xid7kLRkAv
Z4QutBRg1EAkC7A0r8aw5y7xZ/EaixRsmxcYRI8m6IV8BELRpqQ6xffM+ohCXu1J+zAeZgqCNz+q
OOCwW+7BRmjuPCBFJxlbCIAC8KAHw19wi4FP2Rd4yfAj8KiT1xQY09e2lNPzNARMoVo25A2t1Cre
JmwreDMC+Dub7aCuk7HrH6QYg+/V4ERvspxgJrjEi0Jh4s3kyLHeadfXcPlBmB8XLd5T6i2kt7aB
LY5elgb3Jq/kv7B+/8tB+g0HyRJMo/7UPd+8dC//BahDdvr6pfjxP/99eWH/96K+/2Tt+uOP/mXt
chcxg482XDiLKkEw2PqnaNwPiVoXLgQOSL6oHGj6/9PZBbbDZ7IYsLOFV2RbArXFv3Tj/j+WOStW
Mdd3fNrj9t/RjS9TtZ967EjTmUWjmiB8zvI+TviU6NOmSDKYabEJny8aHHWOp1h/Lha/SBy77m+G
/L8MTIi/o5lPt59fTp37oalP3yABNODpwzSlzZ0wBjCr3ih/Mz34ZcjHIS2aBehSnmP+AiPp3Ja+
q5tMGDJquR+tqb7LSqSwgOmqrTDGnAjRZtwQNmXct6M//WaWiYjgl/NqMtdbZnyEanNuP04Ze81y
qf2OGDIQ9TTQiA7GhCYOgD8DuOpJc4Jx37SQ+HzaYBVdlqWLIQ25blnHPtEIAphWUq5dENRJtksm
ZrFgHrOdtjL+27zUBQGquTEPUPFTXpRu1LJIdoHWb3Wns3s7DegETkBYUZou4mivpmUDjSkiOmK/
jA8QVsamhqJU24QJoLeZ8cRN5oNnW9V1Qwn8QM0z3XZ2H5Ff2VYvAQY/gQlr0G8JNoId+eLDY97D
bWjTSZ0jJK54dCR8LXw5iuQyUT4nUldPqFX4w3GS4bllvd8y247uw4GuNrabSpRHTpUqsIUzaFtj
UHPs/QJyZTX3Wwu7n7QedKlZXacyuXHrWZ1LJyQPgLcBYfG+bO7KfMBpPCAuXqcdfPnWSxjj2JM8
sGcZNwg7mlPWW/Ud+zWYj70/7b3azI8kcfNz7G54TCnEHut09j5xdch6QpuxVRYN3554h2+azK01
wkzuoVFpnBNR+QQdgytTV0ocvDHkGRp5sdmdCs8eJJED7H39hhRZfxYNf0JcRPsFv1twjqbYgQrZ
mQ89TaovaTeq81SW4bkoAs4IlCoi25xiJIXK62d8BHlebdsqIuVODdgKa3JqKi8JsU3F3hqDRPPN
ifjHGKmwjQAWBOWB5hM5s05f47zncUbxp/ee7PMj0WbVtfarET9wSoXQ2qpRGMQRplRtAL9rpoEM
v3HCVBll9zHkepp1SX2N6gKadxgPPzKBB1mBE9wVuRAsGmb5LKd6eIzCcr6E9cBHgdveV8BWVubE
EYejUV1HMLbgfdfujRGLgY4jx+I5abjqwqRYD+S9kZ6RqOEH03G9B9Pl3MQOVyIawoAsjUpvCspH
cjloT72NRDm80KV017iwU5q1E1tIRrxRdO+JqP6GNWO+qDHRn62xAEBZ8jDkTZ3t6MV130XqmQ+w
JcYNUitqFYNz28ZcR5hlnOrlFs0VNY2GELObCQ0mgHHmSjheqfeg9/Ubzu7qKY+BgQJmfhqNtmeQ
2BCtE7xReLP9kkZBDEcbFRbwLvdZ0H5Y2Db9Y2xxb64sI5N7S1ACOMhXkSYO9A79ilm8y025bImm
hAvl+UYHb9apbioGBDdhN7o3vY7MByXb6ql3vfLZoK20nX1KLhxj5bNduPoqtQ330xQsAwAjZd8V
qLF8idmaqLW0gViGDe7W94MLEh4CDDHG/aQrRYIy+SSXkcS7L7Q+IRKUDDjxAHJ+TETcpylPi7U3
CnnoSvKd1hgr5N6dJOIAkhW4TAV+mWWIVSNLzcJzKrRvb/FQ19edZ8WB9SX4wxc3vJvkZNM7T9JU
Bd45BKLKOchuNtTWFmLsL7oeMYaOsd0793ZGIwBBt/5sBtQzxCaQXoRJEfNRPYOORW9FywRlINOH
CUbv0KvrvmRO0HGHnRwju+1ESxKPyO8Nt792iqrYwWZw72aKppXr0/tt3JgecnRNw4Sxk89DFFtz
ciys7HOL1GoL7KDf9o5+lQETSWfov2eJVRzJhvyGRCE5JrMXr5TZV+cSb9OWAPqJ1mrcfTdlW29j
2V6RnRHtIM2YJ0jx4cak77/OfZds5SqW187MAI6e6qDXDRWSlwYnI0M8LPNazasqjOojEoHFbTvR
DyOrc1XIDLZIkedvcUWyx8p2l9596+g1mLd7Tb7V1iqM8CpN4urSeum48xIe2DotzCupo2nb405G
cMOFtMwBGTQt/EPhU9VUHS7XcsRZQ/uRx5IYyX0i/GqNb0lcja4MD6iWP9kFiTae47dnU4V2vrU4
99/aahw9DCChMa8IslkyKvJuOFiVRIlhjgxsI/oxLZ06ZYn+GI+hSYc1hF3nRkvsRdTCzR17HEsx
7zxe4MFuIMtyRahTt02VV9+jVTRXZpe1u5jOAYSFzKDuCKbnAEnParSz6UpNMRGAeZY9hUZU+msP
ryto94E+k+9R1iG4gIA7ODY7RLu+Y3dG27J3bf9Ysb4SQ84ikpC6WpESX/FcXZy8ra6Yq86QuIR1
xFpBZmOS8FS1WwqrmlBv7kC6ye6p8prp8zza6bpJmWEErTqM+cYejJJGsDe/VLlwj5Yu5ocK4ngM
aSQEu+6Gx6KP9K3MbMyoOI9PGcCftWflBbd7hoeU+CYGY7Zz57dOxuZAmz1wppEIxirY1cZQbI1l
ZD2SlLlBaZl+9T2yegOhR5hRelj14WDsQD2VtOWKuxyu/rql3DhKadPUBsy6icmTf8yD2NznmMi3
nl0mi8MLAsYYOZcyLB2GJ6Nxj9ggwEcy69MiEs2ZkocJo36P4G4nrq+TaPbP4QSPEK76SMs3d3HS
FU6SXeAqm0cY5UxkZOI1VznhY0898A0Mbe6I38jCQneVaKZ66xTq7o+qKIocGprypo1IxXCcYf+s
q8Jo9j3kyyc8a5KBeSbTs0OE67fCTj1G0K0zAGI2Cf9yn/DziMOYZGR0wsWhMWdMKtv5iTu8lqmJ
lSQfl31BVd9NU5dvvHpQ5TaA/HMF3irPVpH2UzJXrCI5NvbQnMO6LZ11A7EE7lrpysMESaolDKl0
b7SFBWdOVPVqVdTGzBh1tlwbCr9li5SmNu+hRaWQ4uU4hxbDdOjh3feAIWIF/8kqs53IWl44Favw
m8pz2g3aiO4rJqk8A8gvzn4kqmgTu0u5mUgSrFAS38xSGvcGaaYcrrSTXY8UP9jE8FnXBZu8BAzd
VL1OVT9X28TlIpkzb2fdsyv8Y/NVS8t8ALXQfq9SPw02lkuCzMos6PWvJq2tLdtQ79ME+qRdLRtG
tbUADm3SxMqP6LTUOW/m+eCIFi1KObIYNynerKJibLJJ3JaXe1iUxr3C5vMoLTu+iQt2Gsr1qut4
fv8VYf3Vhs8kV2T5Losywoa3LmVPIkOf7UlY1+Yty6D6bldeOWwM9Gy8tdH4eDEL0aog2grTSKX3
SyLIYyJpaqzM2ggUPfZG7+MCwgQWcI6/H8ZNHPMuL9lsPdFyLtatXra/oVc++d2UHxnHiJUdO+ZD
UEz6LdCV3JP5WSKLkSENzxENhnYjjBMl4fXHDPLC72Rw/66GWASC1Es+gr1FBf9nwTADj6zEud7h
H7LqUxSyGLIdhn5cp3Vzx4ia7b0NwWLgwjzDvgg2RFVwsvvO/V1BYy5l2c914h+/BMEGDS0//KDO
7EtI5vQpuoMj2fmvvbl3b3yPuLS4o0GlHTaESciZ7WK6VH5cFnDWXPtA7/U5xux5byigXK096Cs1
VvXXvnecm0Fa0+eRHffuTxX47R+/6r+QOt2WUnXt//y3SXH8y48Fe7KAg10y0D/+2MAPMn8w7PaA
dRUZQ0sXVlc8aMJMAW/13HW8irjBzIE7PuvaYCN4Ty2T9PIlrdg3+0w8fyP5fNd0/nwGIU4h/F5+
lI+w/kPhG/c194iM20NR2EwTQxq9mzboa3KpcOc2QL03LM3zVtvooJCEsIPCQS33UNp5TJ0hu09h
YZzsBXBOzEj5HbKRfxd4OJDCrp4PkQEFfVUv5sG/Pp2u+euNiFo+oHlBUU0I50fxoYsZvMrxOR6m
mnca+Cw4KnUBo7hEvsK5JJcnTGz/DRXmcEB1iQnbtF6CtPoyqtjeSpftkuGO8aavCszgjeU8DfDX
L3K2syshCvvZcrJkulRxpYarJkkCWvBmthEOXVdJA3tfsJQcMKK7N8JMqi08JParSwIRG0jGF5Ot
r5yE3XxT9+OmXFYYy+mN+yFGwGfQMUNsFwuXrAPHAdCIMY1NC/L/diyR4xOSd6TDyp6dYpm6JM74
j8D8coc0aLwQbSx79UnN9Z3K62VNCZdte8aGHhRmu3IgTH5ymAVsccDDf8acf057xirDwqyIh2R4
XMS9uC1dK39ubLSDpy6ffVhU0RhzkiTCEGNqO1J44iwhX76yo9wggg2ESrN2LYytzoYDUtZjGTkm
w0K7yo6+h1HrCFNMAiFZ/o+IDX20ES22m3UkPZCBK5cd91UonPa7n9uEXzoje/pGJKlCs5BwxDHM
DbCJJG9jVGMr76OiWxmYsNaU0+JA9c0SGzjtF5FSatJSd9eti/hrXYS02KeGwi1InOpVp322a2Qn
9/3A7kpkI3ckE4xuk5CO89jJ/NlvqB8RtlVPwZjbctMQAEJRybkLM4Qgp3leTDJuYtw3qWUfTV4c
dxmReXs8YCx6kALzY4fa4mVCffbiECfJfj+38JJNXE+7C5pbKtHgrGuB13Sk6PdyRTYK6rgvgLns
o5hYjbqltlNADQmh7GCgOXM+MWXMsQ+ac1wcm5a8qZTciBV7J/+usJv+UZhIGunJly9u2zDvcKiw
KpPqGS/nzBugK80WgBgNpbrOq2vGdT5PsMNq0kUKb2PQURlFjtP5GC9nnpEWiYO5mkz+JSE19bdS
TZyVYkZESHW4csnmPKiEd2Jd1XTlgHKSmRour9CEgPGdq0m9YuRVf4VAEpzNkTYL+LvwHJtVc5La
V2cPRva+4QW6V8Jy12WghseAtKlVN2q5D5YOEAjJ6rrI6A/5kjI5GNX8xtSRABsZzNUTSY63w4SP
nPkj5bZwyfBTDuLCMVkimflQZSwb5+VXT86i5SL4kxujzJdrYI84T5ZHdVrWd5FhPES9UD279dTv
pqZIvVUqCEYiYZHOyFK8yklQwCeTU98J1XBlypStyPu7uFLxYkiOCSHPbFrry6aXvo7NLJTGKkeX
+/pqjhkZTAPdtffbkOEJG4mYBM7D9B69E9PxsFtd3713fIgOzTkUn7BGk85JDS70mCtTAuNmQ5UT
QHXuI88lKoz2gEFu3mvn1FS2NBw59UsjjxgEvcvQ7q/HJHkDfawvM48b4dw6ZjMyTvTCgpjulaim
7L6unAlMJGMK6hS2ZH3J7LLuB5pzpGLMNPghl04zRyQAhdHEmXkES5CqD1aEzpjWjkB02CMEAFZH
O4PG3bhVBU9MPBXujZV5i3VBCFzT3tCiTSNBhTXs/7B3Ztt5ItnWfZXzAIccQAABt1+vT7L6zrph
yI3om6ANePozUWbWb0tZ8u+6rrqocg6XEtEFsfdea65MPc5QBPMVccPqK3wppLlmN92VeK1Wod3k
J8bSXEHOx7JGRc9kdOnULCPylc9WA73SvGRpFDbNHjWzxAmLw7/2b14/kjqjd1tWsYOw0fhugpli
uywNbl9esFlSrUkE6+ujiaRmVzu0hsrKCq9NKy/P6spe7LiOf4bMQT1WFj00xt/01PplrzwSZnsx
OFRaTJc6FnfDbr9VeVA9kRNBlhP8rrNRss5WY8wljF0sCmYpuCFZBjC5pXzath7bc7CzwdnyPKtm
WYbbsGrRzed0JINEsufNGn6cj+h0mmAIvI2Xrjf7kuUrQIH2ZPk8Es7ct996xSAutsLoQiJAR/y7
PD+ZQwHASgS4iNMJl+7X6/bWD+iQRlmZXRdQc3eLLHHjQUC4ff02WB0tYNQn8YVkyafvtMBviZG/
kJEBKTQYA/9MBWxD1ESyHvp3gmkKhlgedgO48Nz42Eut29ojQToBhnIS0CA+mXKzPJtFX565NpvY
YrkHMdvDz207EuXWzBWb8xEKg41u7H4a2SbXGf05s8rtW6T8LLasY49V69ef8ccxpg1Z9l9bguCr
nBPfZuQVgeJnWsn2s2U1qdeUOdluMT7sVKXZnHQUO6/RqZ0QdEHJqioJDBmqJzCQNKhHesYiCSkV
OjbOwlPjxqa5vOVjz8PzusxqydWgc4TOG57+A1X9hHbQLpZ6Asn7UTeQBBqaNncASBm8gcSdEPgN
XEyT5S0eeI8yJGkPpjfU1HiCZ80ww2s90i+zc10kJyXU0ONY5zQRl6VSmAtKLhMZCUc24agezK0h
Qr4rFCnaq5iWCe9kQ3e67Jj3vlILhJL9d7lolzt+dRS2GS9usqSEMT2uv7RFw5ZDYac+ISmFIqYm
lhDh+dMwuFw1DC7iBPAur8qQcQ26HCJZOYzqkV1J6qx6zbB3lZtVwL6ld5Nz5sossiOikvuqCtlB
TgTaDD03fPKz+VNm01J//cfXF3MqUj4xBprPr+7INxWvqXNSzp2+1Db5Y0WcJshbKl7ohF1lJF0W
mcHlyXZq8CQgN4iKqr2ZimyU00632UvvzJWH0oYC9rVRvEgJHZvKdFx2AZNWlGSIlPs9jQTOeMSw
kY6HHiAWuqF4My+TGDKDMMy7CyElQ5N17MKuWr1uV/87qvzFqFJYzmLk+fckypsKWdT/rJ8bxFnl
848Dy79+9O+Bpf8H3UxTLm4mXE3LVPJvFKX4g86aa/4As/p7Xun+YZsED/i2IDDEXmBW/5pXkvaC
3RUbNU05xIaMGH8jZgCI+NvijkwZl4kq/05PWDSCf66K+8TOSqJDyHsaJN/AIM7EuC5LKOZxqeqd
V7JRXhP47OOSQlcBR6Dk3UGqsRny2OezIXqW/DARD9BvpsvKs8ubofXCp8DB5VzPAvQCHh73UDdL
UyHgGp0m5JNuZFZWqPg0HxKcnhpqPTVPIM7QKcXnoCNJ48xxixz7WeVqq6j10LFN02itMxy/ejMD
xXppC9wpKxlMzi5jV39BChqKnTiEpF7pAbGZMsSxCSeY0gyAy3RjiNiOTxC98XoSJP7JNpqwXnc2
mZGYgQScR1+AQE/MEii3Gj5TTclgQ8Jc952jLCHBThkwU+tLBNY+BWXMvziftvidxYkOS68BOdUR
+YXX0z0ky1gVCY5ZvCTc8IMbuji/S3aFJLon4bfZc5fYcWtkPDAbtI1DfrMHB7DOQzma2TXJCvqS
kUB8MfZhecs6UV10bUPZr5WOUBJjEmBrHEuKbCLVrJCaXCGKmOPav9IZv5fyai4kCjmi3E0+E6So
p1pekVzHhzgiCDvMWbbg/jemtQkD6ZQbOP3VTiK5o2MkT3Rd1BeZpYJLt8Xcc5Y6gXtouX67oWLD
wMoODSOOx7O4B62h44ExauKW1Q3GBv/KcHha0owFLZh891BYdIaKsLFuQ6xYhNFxdwxaoye6l9VF
1qjBuJkhI249mVpHYC8j9rKsdzYJDU+E/gbjPKe3xI48RvVlnAv1uekr+6E2J4cVfFYujfLIbb9Z
RuFvm44ciQUrGFzpmo3KNDnBjd0k0ZUWM4H3kO6NYO0O1MshzUfa26S7bLrYGJ/9mX5p1lpk8tZC
Rrt+MqMjHoqSfbJkx0uVi5J5n4S9cWaHy/5stCUJP6b2S3ZE4Em7k9iF2chOtO6vpQXG+ywmnP6S
LqYlVvStvbsSDuunGLAMPiWROwBm/BSKCBgjC+j6PtKTGYQMnNKxnlYGF6I5TG5S+Z8VHIGVAStf
rWN2LCH3xyBUnh51r8Yt/Rp/F2EUt/tDSF5ld+y8ujdPclxiyYNdtwHJ2vwHkhqPz6Mkl+KGbkSL
yjrEwlBAWhm69iFWxXkYiOiMyDGChlLXYLu7skVROcYReDKWL2nn5h1uQ0gp80SG5NzN2xCj3c70
+MdOsAdXczTeJ0CDiDuKq09tGitGr9112ltQ0fJFTSxTnJOAu+PxnjF25B14vY1bOh3hHqI3wDfG
CEW9ZpSNPD611cbLNC2Rzm6jbwxo7PwwmYnuV0Nv95up0/rU8M30pOpNdwNG/LqasRDAmDpJ4eHA
Lqr0cUzSfit1km+dDhk1+6z9aDjGN5ewCpWHmBrDea99hjSMTQncrDt5DsTsBl9QtCGud+93qXtv
4WtbpX3fr+apry5G37y2EJ+sBsZNK6MNYkSaiiF6DqHJrz0oMGW7hq5ankJqb7+nkzwnDyL8rJps
POhR5TelN/gX6VC1UOMwPzEjGS6tPhTsBHHEjdSVe8ebyTzwp33u4CeI6SnvsD9T/Rr8lIXxjAyp
BjI/hehnTN94y3J5MdfNp47ElDUUPIRbomr2KsT9lXqG+Qke0njBvJotVVt9IR5C7cvE8rdJOIW7
qumg1YZuu64sWx1mxH7rfBiMI84jVOGEZax6GT1Vid1uIitO1pmcyo2Na4E03qp5IDplPGD57u7S
vul4MEZjHzX6pW+8fKFCTNuuoSobLDt8EpnLiB4OuoOMGaPVCnelCd4BS/JBFIj7SgUqJAhA6KG0
IAaRqEDnCEQ9XyNqlFc9hdEe9WO1SYuWzZHrAOkZvFmeT60qkT6CU0u3vko6MDwqvA+UyyvrFuEW
rVB8Pge++oL7sYKQppPssZZ5sbP6YTEhMs0q2i7YVzNj6noMzQcASkh5GYuuKyr9cwiE1SkD1uZQ
iMK/EvwFE0JtXLR+dC8jtVgSAgVTqSUJgsGypdmRdpl1dHUanQVZ4aM3KF21zruEupitL4Z5Yi/J
uBlharkd8n7aq+Jc0GhazUWsG5SbFBgSUcte1jKDlBLRQamBRil4k/ddbbaAAduSiWcPJc0UzTW+
o+pKzyhHRZqVG7/jSvc5j4Ez7kxNoqa24gV9TGzP0DrGCYGC6XcBrPA7huBi48WimNfQykaX76A3
HUta22KdTsrdUBhad7g0husYSMM37ffRFgMNVVdoPxlB/wLoPXqEya3ph5VMyhz3jqLBWLx22Rrp
74AVh3VunlR4FzXOXov0ifCHr76t3P1cOd2KYSEhM8n0yE49YINf2bggmmfMiNlqEOYJPc8MMK9d
f4+Y/6+y1KgQbIv0MNh9Wa3teXK2M8mJl3lLvFDWjtlVaXnnZdSVZ8VMBhAScjhXKGWSji5EM1Lv
WsV8Hk1dCDqGejWN0c3guoGICexQUD6IIT9IK8WzxexCrYJlcc1ctWxmFBGrTgMJlK/cNi7D5NnO
slsMr3AdR2U+xbZMDkTCye+N1Vz3g/USFmrlN4laQ3P6XOawuxeqwV5npjwGUzif1WbPXE+oz1WE
IwsS7nEkcpW1s663AwXTxo8GcUj1VJyIoT5xJ7ppSDPuknHKznKeeagWHpr4pg32dkqsVG2mewaO
9bHq9I0zxy1dO4QA+UBLJU7nbx37zzWCpeqGQGy0OlRfNCQKBqL5VA5b9BLdEnxS7HRfFavG8L+G
kf0I3SL8bBIOcQEJJwdK6F4pq+O5cr8WdmGdJBT/25o6+pQGdXXaK/u7LMY1+4JvrZ+pGAZoXq+t
sh0Pfg0JvHVqsqQUMPGBdtWeHYu8towpIk51THcmu8cLu5QhRtzqiLljU+XNPoHMR8iRs3ZlzSNq
+dEGbIq9ITLZOhd1eqez2rsONeT/ekxcLMF2WV1j4q0I/wN5PXicXQSijk86qSytB0Jivu8o85bN
prLKC3JiIjrAwSnx5y9uEh2UjfkqNswLgmqQRoNeRnK9blq5SuviqcnRUsytviUm6LK2OlCJ5Sd2
ayjUvHnivQ/1GjYDZt6hx7ec8pqDTSW0AW+Fy8hQOu5ZyfTuzCtUSbcCS8JEsA+u3mK+tJsyO/1v
4ff/A+NiH+4wAfv3hd+n57Z9/hr3OIW69se676+f/Kvu84I/AkLQLPjGyBzgCSPd/FuoKv5Yqj7X
BXaDRpQQgn8pVR37VY7q+PwYdd4rpeEvpapj/WELPwjQtgqP9hPK19+p/N7UfT5HAEMjqDI52DtF
JaG9HmoYoz5ADH2JmfHsDZ84WLJgxj87CP+WEPOWtbEcyTZNLM7SgxIl3sxd89IpnWVOcYBqOCKN
r59qKr8VYR/9L8Sw/3QkjoFr1ZG24/jL3399vubDsow1/zfqjHBuSOo6sNfpqdHMi3ZgG+Gp+f6H
G375fiT6Dwdigmw7lOEep/UWZjbInJlVM+P9ppGT5dkL6ZcvKf/7nxzGhTkluePv7lGH5rKNiXRn
GAkPlO2JIurYy9eZTv6DS8ezCu9NBnQbrFeGzI+XrjYLp4o5owGj95nGlI8d2qb5X6a/OCnv/YPn
ewjHoKAJcmjfUnPkAEeB0qU+xCPmGK+frqdI37Oc39cDto2Pr+DbOTvPHm5oWi/wTphcv2Wu4a2r
eDer+oDGBHUHPcRDih1rBRj/2fQpRhMHNpo1hd3vP4q+5wjE6JCzIEu9eei9pmIMimzlQIuguulh
zGHqNbJ7I+VPH5/jWwn46zkyC2dVkKbJW/3zUz/3aT8lyAkORq/YfiKQ3ZKWGN58fJR/euSRyP/r
KMtQ+4cHZJHWDwZqzoMRaBc/ir4fCjJPSTb8jy7dD0d6c+mIoo4B3nKkOO+njafTZ5iYpAf8+vV6
ZcT9KCLgtyY02efJkIFj23J5Vn84qSosXL+o6uJQD3a1qc2BXgnFnr58bUIE6K03VtBYO4Xl4GA2
S2WRi4AmtlMeEcTjTB4ZPG19HfXrBgXm11f9kEzpJi3kul0vsxfQF+Ikmq3hUy3hGGCtb72VHSAu
qGr+L6RFFFvmuza6aOEepFbF1dQE9kMmbRjzYRo+DQWd6bHQLr2HGaHahK1nTHmeM6m9CKVNT9mE
2gLpimKo0HVxue2zvNx2tMdvOiN1jmYwj19VyCpvdfDmB8/iKKlTncJPGMiSkX5cbScnJ1E0iyH3
tvw+hh04zwVxNJsML/2uAs56gYITFClAd4+BdriEtIC/0+iXqI1AE9c7ZSKDTBVSKvj3xrowOTva
NAqIiuzWqNJtlPMsLnGUlFvP4xMAIceCrY8HbD0Eljg6BfODlNHKKYZ5iHcFfW4/gLBD0qP9EMWD
e6ojK32K/Cq/90akBKoV9WflFfZDyLnTDhwZiteF08/8TsNChJd10K2FmHjXtedQPhoM8e7bEQoR
0xYQrEbSPYVcmtM4VfWF16cvpsU97VPPfoAZ+aLbMbwh+aU6GZelMYZ5T/G7iMsa5gwYcQPytS7T
xNPXKXScE1b0jo0cSukhymkUuuSzr3LKEAxO8K9WTo9ANYJmgMMzKl9Ip7POwYhwEfvcpX42RmRa
r4993kaATEwo0EBMIJwnXISQvfl6djAlF6qObv3ZXmazMsmeghl3VgEgexO6cYq2uwNRtq7mpdoG
SGvWnyho64BKLhwe47A2gi1KVTjU1L0JWZCMis8M/HwPvlG6t8j6ihdi+aoj5zhtS+S2i7dWHRwc
pPcV8Sm3AgBDunYbKBrrBl9ERqpjPFS7XqMmaXQtVvhkuAXsbjMAJDZ1+8qIMgNXuRfct6rhtXPw
P0Ir4BM3T4G/70Q99Cs3H+v4viuNaNjD6U2fg5HUs6DkPfIk7GZEbANo3CHUDEyC4XFu5mzv1n2X
70ajsZNdWgt33s64NtSKqMERlrLOrC9zULff7Jl3C7T2ZG0g9rd3AwTFz1FKi0FOOWsoCggqXHQ6
R1xICerPEUaIlXEn3DjKnlRkl0fyXEuUM+SdYOp+YfIUYNiAssQvQoUVFdPGoO2AIh7d+nlE6OqW
lNVgnxrcIaDcGf/Fqhb7jF5daFQ36dDAVIlrHX8va3qsJdEFK+g++KQdq3+s22nY03zDchf0PAgz
9Ioj+W5YlZcgaqOjpLbyPW2J713fyE3c6hsgNejKhy99PCXHovTQB4R43PkUyqu456VEZay3zI6H
T0PXBNso4z0nhjvERCezBxpu86kZ6B3AD7ITZ11362LM2oxINcLGRZfzULMq6ss4x01Q9mlwIdhU
os/krc96UncHQFwIhGjzzA2rG17+YU8pVgDc4bztIn1OWsO/8MfUfc51uzROOuu8wiVxmxK2e9Q9
T1TGgvrUB2jmzZzyewDZvHVbGvUrQn2Ci67sx6+t0WDSjlrWnNjJ/CvLaxS1W/4M64QhRcP6QVdx
aXxjN7Rp3G3o46KCcEXvX9GMbpB99KxkrzstgBcK6ElBFg9UvHVh99XGGzl0gyLjkLTkItmWNX6N
3fKkLkkSiILW5AnG4dIk+YWou2oXj8LnJtA8b9Wyr67oD+VWzcPEyJHQiMJy6JVxdZIwYIjsMWF/
XXVxJ33uMt/6bo6sVsPyjLjmbJ1nYUcn3aXzOdA2Y41jJ7EyjM49B3u+a1HYrYeqId9VzKyIHaOV
YfaqO3wkwcUswxJ0h2zWjgEUvecOk5JpNs0h4mtwO9RRiMWyLKEP9sVV27P2GBGrxxjw0mcD3NEh
qPqdABdEk4okIRHa5pfA6rtTZuzsR6v+ws/a/NB65rBP4yrYF4SjfOqa5ELAnHykh91eTJq8LpK6
HhJTjA9+hv/In+jiObPlHmYYfOiISFmsmchc5tlnqeg4obx9qaKQOrtL7nif75sBWDsufJzrUQHE
xBT1hTMhfuezCDjPc74YbgWMSvLRA5+GjiKJ4aOVrLxNyYpjFj5OFdPCrj1zS+s/F1nPYZ4xcw+Y
ewi4IZ7GdOE7xG6Q69AfCtt1mj0qp5WNBmdcdW2QQu7IcxazlCJP8YikQbFAhLOFI2pCssBFhZO8
KRroWIomdl6LpEABi20bXf4I0L0u7LuWfshxVAJKpezMGmEROnXyNnsi4YrJztE/6Ep6p9NoY0Pn
45M3rH+FHEP49iMKPcziENWdZChi6PaBGDRoiHDwj/gp4HrTQBNkb7IXb3pvBfVdvrRTGvsrf8iK
7zUdjhXRTEx5fFnjMpuCZhnRuyZKE826PvkyA1PTNV13WXqSTJnU6QOyEnyip7o6bsiRY/43IPe1
2ic/MzOsJDq/GVNBgkRteSgM2Fyjcq/lNBzLPM02ePO/OH4PRyqlwzsRyk0XMN7ZHu8XC8dwRUyw
8QnmmYELSRa0Cx0mLbyntlhVKTLhnljNg636DjFU+JwxZtnK0c62r+4fEh7x8Xe2PicgEwoX0hZz
Uzp2T3JrLuZzXtfoawRJumfsRp8nl6AD0twwThLtmv5ORgXrm+OxfDsRuxOqJYK9RicgZa/mhA8Z
UjhEepP7K/Tlq/74p80olG2sqKYZuGhtGT//vBlt5zly+tbMD0gSWG/scfjURT0MBr9hn9CxtTwH
T8+4wp7ZV2RBU53ywrunnSiwJVjBrwo1jLn1u9+HDoFFZ2kpdpe644fNsYxskmZZQg9NYd33JuIR
BnSrUcIpz/vrcOIz93GJ8a4yZPhrUhrCcV1QpW91sVgM3IJxWQ5hhE1YGfbEsZV8jkvSlk4Nh0iF
j49nvatplgNKF4UY9Ckh/DeVU0lqIVC4LGdBATNACg/rfEIkRL3BxfsMuzWgSxyzH3T98fL1swMt
1PL2sT1aO4xeBpEiuftczWrYa8D+vyjsxD/9fjB8EQkshud3RXmtEwCTkNYOcVE4x35oi5dKkB6/
GruxBQQElU1vc1ALZLakVne+hGivLLrBF7XFRhv/3DNbmfJIC93fTDaVZ5vU+EJz8vlOCQsIzhj9
N0i52oBRBsOVVYcU+hCFrMpCU7huHcKaboRjOs/oFJj+B/zXngmmvMI0xwc4nHR+T1pV+vT6VSxJ
zPDX40xewy+uhbXcizdPI3IHz8Jg7bm4id7pvbEl8vXKDp2XLuCbtlrBBIK4KZxHBVblgKgahxL2
iZ0LN2JN8uvx48flXZ0dkPzp2zgdF8Q5dvKf34dugpVbJ2gayVXBpGdE1SnYwF8tA+86FhyFRoXt
CenYUr5txJD/MoReWSUHz2HzTBwlaNHagxyGfSFaeVkFkCKleED6ODx+fIL2+2vMFkUs/Z9gwfW/
LYeZIzpDk4/xgcl7FKLdxBxjhGHwVPRsjWEcudNFYLjBPXzW+yyYFJwndwRoM7jRuqvIPFzWWyJ3
FewlgZehZjtJiPaB/TcqYLxC31S4wHpIl6Fwff3t/ytU+oVQiZ3m4sj4oF+dfI2T6Ln8qVX95w/9
1ar27T9w9bPmwkyAgY5I6V+t6sD8w2GyHrjIOjw64x5ogL/jcv0/LD/AlQ8mEPbZK2L8/7WqydY1
ARNQ6PLSSPd3WtXWmy8RPSfm5o6QdAtNxzHf5gtAYcHpmbfWaYnitYM9CF1UHxp3EbMD/fCw3MdT
UZ2liw6CLS+B3rgcYkhQbVC7zzIBTWhhQUyX7ZGbMm5B++DkTnoa2QtqFg8U7xZ8RQACP1zpf2gU
v/mkgdTjF/a5tCYLB2qt5e9/+Ib6bQ/qEw3DKep/fW3FpbF22aadTYM0USBOVMYfH5AP888LJYd0
TIYOjktffyHav/lsG0kuaqOvolO6kmeAdYyUgT3fln3q4CXE/a4MdbAaE2PbqAKl170zSOcQeCw8
OzeKreoEpjkNhZlMIgy4Xkgfxe48femXCebjimSMy3gR9ua21c17Jyyr07S1wgZPbsk3wsrCxlup
BhDz2tU91sBoLLnWhjfoa8ig1H1khj93ZV214AF9DhXQjoi2jQyXosMlhng1esTPrj3uCJvrru37
XUgKPLRb0AUNfAHFws+ntxFshSbHCJrt3NXWeePTx1jLKJmiLSr/RWe1/OZm7OQ4m+PIvrXQsYOV
leQCr9oGtxpprsRooUtg8bITX6MIsOvP9jBmM+pgW8UXOi74jV4VXmx6Yn3XwMKYGc8b+J1sUk3b
U7tiInE+Z7A4d56cvPrRRjUcH7um5fmLwGPRTpPucD03Jcpgkdv6ofYtcMvC7rhySUvoA27XSlcn
Te2zwxyajB8iw4dD5/XA36J24Lez04EvuJ6ViQTITNN4cWnQUayacjElYtZN1sz23Wfox+F9P1Hz
DD08SCTQUBM3KvGuYppMgAVbxUUC+std8BxGXY8xOIT64KBWK7ZcR9Gv3URwWRKIxeANXGxRN9Nc
LRIA27Wt0wiic3ycl1siF/lboBJCs8ZakFOmDHorSd4Zcj0Pw/gpBnZ8hS4HdzENMlCcWAF9/B2J
BU8K/B5y74AGy6rx5Cg31WAjzQmXOFggpIuJVU+32OO6c74+1GZFGmKdmN0eF37auZ+mKfLuDQSM
5+NQ55dCZNEzcWiM1w3SutYJ0+HnMsqGh1pAM2TGzSMbj2jrBoB2/jpOlz09odMwNG3tuRiHANbd
GwB5uysbOLy3cQfJYzM0kss7JoXXXIAkdMWO7GajZMTdK0Eyx+T48SzoGjgGPM9Cc+8SwSbhZUqn
vv7MH4v0Bdi7vk4KkxaHl+cJwXs8Iy1C7X5N5WzdAiTh9uQZ+NmVwSjZwyI857RRZVV/5srwckG+
4qXM6moMd60JTfcRirS+RmzIi2DMkguc2Gir9hmC51MX2329QuJGvT+k9CzT0NaXDC/UoY/nSZ+J
sufSy6rnKDTJ0nll8bYFW5gyXBckHgg3+yV+Di6U3dxm82wY90YvZ3XW2Y3RXE4aQ/MupzwZ7+aC
MvIuccwiuw6HFJcb3mLCPQchTmbQYAMSj4JrSU3JtdTmyLYzCCIuBDOo5kCGJYAXcp55e2oFk2b9
+iBn2uDGVRiym403LC9F16BwJ5cPbxeLeWWT+4Wybs1AKPYede739kUa4kJYY7/Oqq9SjBYcaJ/N
o78A4pibE6V9QP3WpE8IMHCOrdweuoAI/S57aFghrBgew+w2F1VRlh4ZgKTiBVuZR0aztTOLfxMW
v/TYKpjMyFEa6zwFsKkf/D5U2XeS3W0UIc6EGGJbmINtXxR8f2a1snvMXydhacPAW1WVZ5onsS3o
EbjW0t83ksiE/zFjREgi/7wkdOPRHfqQNq51I4dIj2tI5v0dBBdji90yBlRVt2vRR/GJyIMQOEuY
AC9MhnFlCYuA01gW7oHOjzfCeUmVkdBGp9TcITT1ShLa6wl+dg7Ytq59876FAbsWhflk0OpZdaDB
V9lUdqskHrV/sDI7+pK3ofyuUejBZ2jKiy73zvqxISoyyxt95VUowlwxlNuCj9SGbZ+4ZuhWPllO
XOxs4vbCtZwLCH5g3y6DCM2arDOqE3vO8k+kMuZ3dopqIjDbbjcbHS2AQes1rFOYlQQ+Xgz5XJy5
dDi2PZajK5b1+ikN+vhmcPLLUZoaUYtqUWlMSkOBrEjwhHl5E7VefjcWThvtmq7ELc4HDNismiFu
BtkO+BBQfjUS25FLujfJIKpbPjr1Y+kWdbxJ57bc+YlZPcSet1xaZJEr33ORgHkSCGDtaQEOcig2
yI/al6SBaZdjzD3YcxrtRqx1527USmcTg3mdkAWxHdgsMEQaskW193M1LVMuUZ1IhCq7yLWuyHKr
9yYalU3DOT7irKH7BMzEOympv4btVMj+XHVOeBPUsbc32jnbuUAt14Sxzv5umjzv3Ig7dcqCPR3M
spxORsMKTmYYghDYmwblM/Ju1U8pxqnWux2SYf5mmnl6GvjBfEq2InH0H+9Q3m3moHfRc0LySo0v
qL1/3hKpqhB+muN70V1NO6Vc2rqj4CPkGLSEIRJUp1DMm8PHR31TvLErkugwENQv/CoJ0Pznozrh
HMt4JMKdQMj6M6gaFoYaCan/e3Pf1+PgMffYLttwxt7GCRGM4vVtEIVHhz45a6rZsGYvdkRXhywY
H5/Um/7A68GWkS+X00IZ8jYnyuIdNiI2gcfXvNBqsY296gOMpA+2Hx/q/UaWHgmORvbiJlTgt4N0
Bfm9NrTpHQVE0vMSn+HeHXF90guvTluJgfe3j7eYJSweE9OD4fWmNWP5Fa9tTlD8rOPw/s9PEKkW
fDHccpmqtMnE5f34mG9Kby4nJ7fEweCq4Oa93axPReR0QdM5R8x+7K6kYbL5YUHlC1zqBUvooG8R
a6MY+LNJT1v/9kPKINDlOpvk0tjuWy9GVTrK1Dl25r5PmsM44mjS1lj9Kez6t3qc968CR5EWVv7F
QEJl8vOrkIf2iBix9Y5wllGU4+fYS3/6VfPqn45CQeljU6Gd8a5f43UC3abBubwqL7yECRLOw//g
MXEDlEXCp9pZOHg/n0ummA7DZ3SPdoiPEiwsD8UwQaDbIumwzrtaD/MvSrr36xdrOqsJp+UI/vTm
8gH3Dqcx95yjUYXeo4XnkPHswFakz+kXllg9Cf9sZx6Rj5/O9y+7T4aToDFjCoLS355qQLsfDL9r
g13j7Q4r1skOufhmTjHXfnyofzhFHg6kTezBUa+8XSwlSCUOVdgYAxcrWmFVp3PLhDR3lgb4UsHp
5an5+KD/dH7E6/kI21xafG9lYgN2ZREHnnXMPWQsZYFqIjf9eE+h88s3/bWL9kM3kVc9oDsBptSR
gfTfv2nL2NVkPWFa2+IlTK0Cq4YrzfyalI3mvILkxvBkYpusR/Z1zP6m9nxQoHt2NCEdiouKgSXm
8m8WDj52nXPJ/N/PvDr/xWV5v/DCExBy0UuhYLLeSs3KxB2xycDtsrEn4YcMcZ8uaNt2Bd53kfcG
bOs/vhPW+3cXkSFv1dKKROf2tg8Y5fRLQr5xR8M32OtqX1A/YKwAq9NYfDKBBy/Pe5pY56rP1edh
cGdrI5JAX6vWVvleRf28xCZgZu4AC8S//XFgOIByEp2a4N699jF/6KqYxDhA+OWtL2afTbfppniZ
GNa3Ob4gLJ2E9H58Rd49m4gKl7eBVg6PKFSwn5cZRVQCm/5pPsKRdZ5b4A3palIlj6le+um/fzD6
RoJGd8BS8/YrgJojMCMVTEcdMVpPS7BvZutT5bhmTZX08cHe3WrOzCdw0TJxprCcvdkXFZlh1W1o
TkcvdCkso4T8NcIEYqrEjw9kL+Orn1455HCIJfkicHIefbGfr2Eu4kR7tRzZQTRxe2lSw/Vrw2+7
7C4Ext+e1ulAJ8SJ8K/HY8zgL6+laOglL5/BSunrOMnoExgjxRLzRpgKs2SEbRoerSy6XmJn5kv3
Y1Rwuvcj06vLroSxVfzuQuyRYEuCMoF6eJvebYWSEgygBA1/xFDgb0aGRqdAHJJ9ZE6/veviUDwD
uDPp8sp3AyroP3Y3aJztDXJi3OIp56+w3W0NaOenZHn8sn+4fL1+uEv0/FkPbV59hgAIkN/epXIu
hKUa1zl6SjvfPc8ejo0TBvevDRFPtnR11JyTWKC1/YuXzH77iDiLSBOxpuDIy9DLFT8/Ik6OxgGp
DQlKwA6LGT6Z72UwXcEjCXs96tD/AscmI1q8Yt58HkSoMUrRRMnB7ibEHKSQTNdmX9BFnLOlX6Ma
uRQWfcOfXw3iTeG1KaAzK7mU3WSU/JsQ/x8CJElMqjNfkPyetsgMlscrN/gY7Keuserj0Ex1u8JY
ry/dUdMaa0Pmx6cZjSMkHGqIJN4LptCfXNPImg3I/uJqpNtw3nidQS5I4l1Wk2UQMy5L5stDB4LQ
lJDxzmhLm+W6lW4fkGLR1GddBikctVs9w96Z1EwBPSdHkC7WGt6D20NjsWKFmaBXidvR+zYHaJRi
ThdVdW6lNI/62sqtbyOpDzTFDfAvRIPUSzMUDlx8OUyaP0uSCqoTDBw0veFXhvHBGzKqolLN/O2s
5F+bTyD2dF6CfNnXqJp3LS5zFyZu2cL+y4gloHCfGh1kJ5Fv6OtaY066RKiUV2dZpIbuqkX/U2xQ
FPF2V1ZRZzjyULRsmr6z1I6JsL7OTKTGkedV2TU6hPabZgw+0+FN3fm78Mre+dQoa2lFjTm3GbIJ
P8ipu88uhK75/9g7r+XGkXRbv8p5AXTAJNwtQIJOpChbUt0gpDIAEi7hzdPvj9U9MzX7xD6zJ+Jc
zsTcdHSpiyKJzN+s9a0nhbCZVa0pxd14Y9ox0cAzSHx7n8+Ro8DvbJiDMLki15xBuFcuJCihX+S/
iNcwRhQ2WdWhmeWgPc11xl/d5Cu3lq+jHGiCtLA6876aRrt/NDKN8JWcr0t6pV8F0GIsLqQ5FITi
MI6YPfLN0I9auKoKQopjcoTba8I3qCKEAeGnO2XunSCGaTqkME2ITJsNFDV1WzDT8tTQYTws6GEx
WvtMGREAzO2zUdltAWbG5gtWpcirAfy33A2/6gBm9nz74LUwakgdtnBH2GMQnGIGIV7DtK2ef5Lo
Hl+hMaFs/TWCs4uBF2Ols/EspGl/ZHGaYoMbOnTZfz5Wzk21p9+gCpML+vijIiGhZTi/GM8GLjG2
oNyKDeHVaCvC1rH5FjXeDT6RFjbvq9ndZuaW7IZPxMnTGM1oI69/rmZIWP6IbetWSCSC2s6rXYSm
hrxNYlvG84GStD+Qk5jA/7r+XGdgyJgyu3LvbJd9RJDj+JQRyDa9OyE14jEtlcamoVgEb6yAu21F
0jeT7KGrGl6IoTM7iVRhdo/VajTz12F2LQ0GpGvn+aNX+/NwtufCeHakrEQ4QF1efngam4wtenFT
PCyGYgqcLtTGFs/f5Jbcx6wByBZJGVfwXRFsc1CGit5yv1CY5z1bamJvWeIWkP4BasYxuo2QI9wm
4qXtmNYvBUNJ3FjV6jGSQPB2LHV9ZtTGhLz3GJCtwyinP2/8/+xJ/8We1BKYC3+rWf4v9vxL/5H+
viP96wf+2pEauv8HoARqJZQYzHZucpi/7DyGIf4gVdekJtBhPmE++ceOFFoDN/dtYvIPgoP7h87/
LJ1x7m3Xbv5by9FffonfbmyibNCu6GgwKFDZxf73qUWNgyyF5b2c/WrVVnLGcIsDJHEm/xXViHXI
55nnaEwSdQK7S8OyoF749TT+qmBbxMInHGycJre+Elcvhday2NeSg1hHclXMhEzkgYXwGbxSWToi
nh41d5mrJoSAyljqJY1nH//BgAoOxcI0AtzTi1i7vxF2ULahMSEthgqn9n5aCMGyYT9R987jIXEH
I4vZNzLdP1KSNOOTGnmTn7Sqds2tEqlJvpGc2vXEeyksVIa45HT+WqBVSqdehSeHJlGsS//YloLz
fCqyCwc7faNrrhaEbyd+rkozfYadaO35pepNsQ7aJxVm9uxJwWpCQW95mGv70s9tcwDVkkRpHQ8f
vqFnSIdLxJKE4GahwwI59KG1Fy736Yph8Cjxitro4tj8wUGbJjD5J7jvZWVwcnnzBbXwqB3mqZ6W
TZ5ryfLEXgwG+UbnBsEQzgTedHdmdrMhjtgNelazjMeJngzKfGzy+dEpCEw6q7mrKz6FkgD1cvxT
B/WfE+FfnAhIeG5yhv9ZOXH58dl+dPnH76fCXz/016ng23+g1MPC95s84m+ngs6pwMhAdzyCUhg2
/ONQsDgA6LY8ZF236cNtOvE34YT+7wglzP++/OcwgOZiCFxHqCRu441/rqAJj9L0W6jNHUZtHpLz
mremCQnaIpphqe5YYopFlQdmWOmPdNAoD8DaTs+21zqHbu3jp6L0YvKTeflnnLLOvdl2zt3MVSoI
UNPgVRMaCATGarWIqnR4E11ZsnV3G7khznSIyHPJLiYTgzC324SompE8AMWQJCRyxrr0QGoxgOhN
pI9eec1z4oP7aRoefdTpPGbUp6/tMk3H2zJgCGYmsW86yGv0h6lG/clN/Qh2pnxszf7VgdN0AM84
74iuSq4ObL8bCK19vG2mIhgczv0aQ4HUJgtTtvJX2PZWHmJ+mbciFUD/srwpnodMzh+uWzYou+s4
CcRKpYICsbsyIku/NCDYSX+rpdpYyWhGfuqyhrOb9NGeHbkddTGCm9Sr+a6lAbjzmu6F5F5uf4NF
REupT+uCSnl9rnrMvboxf3Iit11gjXlH8zpmd01GFGpQKbv7ioBigkfBZ/hS5LK8eNOYgrpI1yOn
G3VMuljsxEdi+yiMkGlLjIdX0+/kXiuS+ymXMnLlDMg2tSW+Yt/f65w9d3NaDXdA6pCNGSWbzJ4d
7dPSwyPIKdzD3snNew8vwx6RYHV2G326E1217EFfWh9SWPVR+kb/hDqumENmBjlJDqontyc1vQNU
7eFMUaXjina1DQud6gE7gvXUL6J/Z5ZZ/FzMTn82x4FA43yu7kuYlxcS49hx6f0b7xVRy81c+Vec
CeWb1WZjZHiq2lT48bdTldPN67a21ax2/t5MXXdv9IrGZu7nEMUz9gfJFweFg+b7326UT/gdrcEl
pK0Wu/m5SPOtcKr0oepGHcuh3/SMh4kJL/V6jDyGSQG32Mdojt7p12aD1bi6iNZIwqHSS5QbK6v5
LiF3xMD9th01X96plXK7SJS315Fd/pAgkq66oivL8mS9z22piKS1Y+2bV9+I73ECTCZoJtJLAoqF
4YQR3+X8StMjd0sRsGKXm1tt+JYZpf6FZL35zgH/Q0ZxN5wzV9kzXU0zPrRasr6DxTTtQCvUfAJE
ljwDSbPvvUYEraeS3Ti61TVjefpojqm5zW2rRzU9rnnJd7JyA7tuKKFT9AsbhxzgPOimSpuw/jrx
wZIyPpg+cUikmcGr9hrywNAOwJkMnDYuXzlG1HWpCoiaSaNvx6G0YR0p/eymBhnOuItU6MKY37bp
0tyXSZnct6kwoYA71teCGE66X62dv3RQi5IATMTy5Di5RQRzVWjYdYx0bztxCfZpBNlB1N0UhyMh
F2NEYoXOSp8JeajZOJMuWn5jaxhgqmAw1WCcRNMQg1Jlat2sZf0dgAKg0MEp57O1ulA0stzOIGwv
o/aajB2iV8mWJA7JW5yZXhoST4DEMxPNc7Oiz/fU/ADhxvjSki89hIkyW9VEhQOYfj4brDwAyKDo
Lwe2tS0mitIHOL44XrLFP9vpT3EHI8h5SdwS4E1vwcbY17eFRXUkRbPT1rD3ZDmrjRjNfHpq5Zx4
36DlxuR3ppjdJvulpPxv3K2n2KRE2jD08vviKmXkOOKgz3Bxcbn9pw74V3UAWnvmnv9zHXDOqupH
V/f/XAj8+VN/k1CSPeVZ3PJUAjdb82+xVL77y7dPHfBLJflLXfk3CaX/B6FNKG4FHQVLnd84b8Ii
zMqncmDfA3b7Vj/8G25/7pbb8Oz3PsE3WI+ZLttNXqBu/hJY/zY0txAMl72o9FOla3XaDKEhHG0D
NDcmJMSY1TYXFvTABXBIG5F7Z5AzonrrxzwX3JTlmlUo0JbuDEdR+DWWT5w881oIQdYpc9fN1Bmf
iWcmLyUwrzBLHPvLCKP3TLJGfyU2W4ujrJY2KUz4sM50CZBFRmf21U6Tab6HM1SduLtoMWb7oWh7
61ObiFk46V0zE4TimP3dKMnheLHyeHDvurVZQTsXzjTgICmt4bv8Jes0uxnVHAw08OnRukDPX/Nu
2VitbvFUWcM7VrMJFdpAYNM5B61xmxKWropyPtsngllKJ7RAgeRbVcTZi8EpFiQo49awzSTCC+GA
F3PbunlyoK8dOrdPd+YsvxdM7LeZm90Cp5oMUgmCn500s+cFCubVkWgb9/wR60z4QQzxbobl2VdW
30LSsa1tb2gfcy64HHRZTmCTXUZIZIBsG5aCeLkAW3Kpu429XVlAPRp6YZ9HH6Wa0Q+ucRh8v2Ef
uPrx61p67pNy7fi57ReuZwzalraRnbILKK2CmY3bxvJtBDPJjWrCGqJM5T1QY9AMc3V0/LogBpfS
BWb8lN1mnjGqUch7p37oEy/UEpVu3cxZH5sqEZm+ixN0W7lBmdlTuwVmP+0XSW7nhrUyefMibmTk
LXG8F3VpvoEEBLy8cv49+4VbUFcmEyAc8Gde8ZpR9VUviediiNgOTN9mbTsRZtJ1O1RTi94d0sQG
5lfKAt7QBzSlNuGTI2fatgu6V3gvJmzgy4rFilM4xmOMZZR6d3300tgBb0hKd57XkwRSR5CG4ECG
peL3uD37zguKVbOyoLNN8mbWeCSUwlMEsbvPOZclzdchGdqzvXgyWKc1cLP6lnBPH2znO4DE8RGo
YVQxs37RtBTKnOEGLX9NlKxzH+Difjf0iaBVN4ujeFye0Nl0hwZAO1iiRt41paYflC3yqI8b8+hr
TIJyBt3bTsPxV4o5OwqWzNHk1URpFMt60BseTdMpzBd/Mb9WvUeQjZHAm0l7DcucHKO6cntwb1RF
B+a1ny1zxmObieTUoFnarGupb1uA8AjrIDKpIRKr4v3RYEaVWhUmjeZr+LhkGiZp+sNemzfc2mTD
oEsCq6GD+RUtpDxIJjDrhyW5q+yZ+EQyynaAqp/6TOsCo86MAAFSHIpWGldevTxJe9HgaiEBOiD9
Hn4Ajl02HrnmGLDSad+oEXM7ozMCT8l8axpcdfZTYxWPuZfdrUbMxHrQiepanzOn39V65x/Bsj12
PiTalfBaT1+YG/DuJ04aeqN46Zpm5y3zWZL2Azh+mKNWFf12jFfi6mPx6mCbDCbynTdGWfyArdaC
zp0c/P7p8JRB6qEQMkK/h4RLJgCHYOadhcKMyw2OxozrOKBbEw86OUrbcm4rZJPjxHdLdUbF5+Hs
mIiSXJ/6w95ri28rY5CA8b9/dDguj0OLlm6OLXlJ/V5CebXSDU+F8ZCkzcMouy0otI231tVlJtr4
o7idZvkQu4DloBWdlDLFY2Y2zrFWN6qTIRl2zsrHRJm+6VrHoNOcf6Z9aewTt2N5kTVFANF+CW0k
jUf8LNa241h/6K3pFiXs+Idcuo+x0z4gkNUjjgmPnFltcsMOvOUXzpVhY45uPAbK6uVFmgOpv33e
73Q+qEinwETrZqeP1jz753bW0T1roBtl+Q6R3QwR62EHLaOKTLdglsoNSPl9JJ6W0wWDG+QWGZHs
YvHyavGRiowUgJTboYlDPNxA3mT/XGCQjsxyjZ+mfDorrWmhl/XyBcH7i022QVBo40e3+m9OQrzQ
YDt8jwdFxBoVOAauqJvaQ+3InW9KAkfJiLuYRtLsJq/9VtGrbu12pT/rzWcVu/D1xhyNU5kW48lu
JtBShvU4+AqoVvpK9wRUnqwJvRYAAWEv4+f/KvwJUaaww/x2lirNu3qdtetoNh9nPjrqyzEhtMdZ
va95nBhvhe050FRdHjVNsMtyxzOeyS1DoCN7sz6yx8Y8taRYBc2oYIQRDpeG+VJ4Oyyq6yGt+32v
5HHM4nwH/DgLE19TiBhp1Ou8CFfgnrAwIcsHtRjEN6HxecEo17zLsuriIS1vfG63bc4EAGnhMo2E
pEs7/VSzI8LJHO7mrOFOmIoXQ4z7iggnf1y5WKUPQ6Dtn0YUEhixym/jXO19b3mTbl5sR34fJMV1
HgrbzU7jQhIBfsJIEMNhhgmxz5cZWjrRCjGR7QP7mZOd2UkEM20JuiGx3uN6UI/slfMq0JBtqq2X
czKNpVVdE23ErFm3KUxt7jVFlOB+qW25MQxDRdWghjsT1D36b5O1xsA0L7a0F/iet+uZ/Iza8WEM
2pcJxM8rMu7qXk/UOG/EUggslcsqh8dKat7B7/L1OI/Wi5h19am1o5bs4xLVdGS7k0UvXxgTrb6o
CSPgnjW3Y+9/K7XxaqQu9lkx9Y+dXV1pszRWS9pDuaTDPRSfLx1Bs9EwO/WR1LUvXieKZ9CDR1ND
Fo+kYSS6uGi+cryK/YSR9kOuRrvFIdEerFkzt7Ie050DgzXwPJXTmQt+2W5895Ok21a6p50TfAyv
0C+mwB8776czkI42IPAN7NQqPmrPXZ7cSUNiPnjv8BcVsLbSfYUCDrAzdvQQ+oOExVnpKK2RVYBz
w8RswQSZmc1OER+YDEi7glWOMpbnmpeXMDLdlvK7avPPRdfcR9+vxi9WN251NLoXeBlwOUeubFcq
Aytt1oqUdVkrAqW3xQkfbA2/HdAdetvkbMD37PM4p+dzYV0Pfv2IbBqsJsSF4YFoOW+/uk7zRVv9
fd0v8/MIMCMy/Iw8d58YqzuCFb83ufeN07kA5OL4G7Y7w0smjZNTWf5O+cAAbOwfW9gIXBCs3Ta9
CfY+tU0Ws+TEm2iwLXT6pt3cSaNbIVt2y10pJn8/1cZMaFTzrUhKIxzmIiNSiRH2Ewdkh5VksMBq
Ov2UFjsBpSoSpci5vDqtem8QNZ4SZ7GjglrwVZ9aa8H/XXg3x/NiPZWpZXyyanU+RQZTtln7xAf1
i+kfQc2WjXgembA2cEEwBwKacnSHVYNdj93ZMu9jGhWL57ZqCRtNEfGWVB7QJrIxScMyNlAsnFrU
01FejsmTr1GIGmcKrbAk2aL11wP+4+8I3JxdZzSfrFchuKCmAyCR3KTrtRmss+1DaCZSvgWLIeEz
+uy5NkVdSwIshq9jL8AkrGpgshVbG7uAgtDGDXdgXhOhWkGgjxUDQs8o9hYy5CBtJRZxfQIha11k
Ki1MBE67K5TjnbK0xGTUo0bLXR8TShoVY9M+tukodrrxOTDiiXrU0ltZxi/spMugaMxNrAkL1IlS
mw7arTfKGGnnUm3dptivFd+9kpkXsx/TCGutUsCgxg3ug4YjBV499qox6BpMpWuefp38/s6hyI90
j7eZuJYXnLX1FsYavoGsPE0OaAdpeFhsZspDnC/kSyWu4l4s6kNdi0cf6fmOaK1vRTW8oLknt9Mh
47ukVzF7Gyg8LqmwVf1GCei5lrLbM4OSkZQBzXxFktcxgS3Ll7nvWK+akutu0QTStZYInhrleMqQ
IDBlzd69XF8gw+CXwMURZnWcfc9bY2PM7goAg286mdzBogvyUGcvfnGN4g4mhbi0AkzO0IDVtk2I
/2m3hWxZh6mWm3ykI0aoLo1WeMAvrZDZpoBiE4FC8rdCUPCYjWcHiyaLM1miZrAAcop83W4ujhd/
6l2bbPx8xjw95fNDs2CU8jvHuOFpqXwMHO66kpdqXoaLqddhWTdTuHbtbaOqLxeT0EnN8HSgDbUV
uuOIPNd3pzs0od9reg7C995Nb/1IlMMwuBvuaHUhecoc3f16YH81bvGs7Ir0JzPvITCcTr8zOqn2
Td5em8wi3zDliExhdiJt1iOlaHGx2lg7omx3Zm0b7LLliZQsLlGpw8PxXsDuW4GVrR+zO3yLh+Sz
rnO+P7X1MPRnsKwv9bj2UF6r5KumkfszEChBssEaJpZ7B2z2zVMQRXy/3uVckGBHPTJdyYsItEo3
7oRQD3KiQtM6qYf9sJK2x7xLBwRSQ5VetStRcyPc5HJeuRZkzK/LbdAgTFZptHhed2j5Bn9d2vSH
leNut+JpgUpqdmS2C7hABHyU70Uty3qbMXO8cG0x6Ztri+1WV0OQIba3epgwXe1HbW5uwJ58JzMt
aUMGYXoa1tBi3nHCY+JBGkGjo5qXafAKZBDpeKCyzoFgpdVO+JWI1LImJ1aITtRWw/PSrvgta//e
9wZ5rTLNAKDZDac1zZyjsrx2bxZLfhzIZIzsSbTPooIO4bXmB328POeVoMlP9HuQCWM4dnVyZ7HP
Dwd2rWcEJUQnrvO8s2qQWHKkYxoJ4I16djEb6N8UARWOkMoSm4S9I7gk1HxZ1ycb5hsa4jednNwB
86GS1tZMi/jewUS4d4vlk6BSPyhNF0tfwTtGYXuuhqLat3I52O2IqWkaL5hzKC26FJta7n8F+pBt
Gs/FFVayOcEwXVEKteuGYT1Ftw+OhWcncWZKPjr/SJiESfWzCUcDhUNKwOqB2vHglhU+zqJkXs0c
acuJvvDR29W2AIAlcfzTUHmPg9TEjnaYqYs1y/cx932qaaHnZ65rbqKJjgEYsn8CC+wFKpfkYMGI
DoacKTeCmOAGeYaB1OnscYts3+XCCNtWyQCfkX7q86Y/drX1s1lJk8WkEdz6C3PNLgan+3Ym8Okq
Wz7GOiePyM9Jgi6KKdTwnAROnfWbHLfnaRLymplYn/K6PCeO+1p7frejxm7CWfH17+Y5qgx9l0zM
PIrepp+x0+UWwMh/ClsXtqj+x1orfEb9eUHdE7RLjP7FwjHY0GuZVhWWhK8EU5/y6xHvQqhLiPOQ
U9nW430KHnZL9o5N4bIcJ57UcLiFMupDzxlpGy3xsePn6MrPzLUPnmiuM77MQ8Y0d0MbeeKIflXx
WEVimLe0W3yT0QCF/dgBCjEy/bIag7nz5olRysrFiyIET6fxCEro4MEdX0cnDxsIsj7Nzlp9aYTG
6GSaJi8yUaBwdj6aS7LwG439Nncmui9vgmdAS9jDiF9X8nyYCmyMOJuOKfqCwBbVZ9XX/oNMND5I
z941ExRd/EjrC3rrq7v6JBErwySxSY/6znYD0bbSCSmWNWK93IXEdFc+l2wFPaO5dKt5yj3nwzJM
NDMfvVHuht77Se6AotXNgAIZK+ulkmAEWYWGVHIDAuOn6tucYXr+NW20dNvchEE3HlNu1sDAV495
ySr9ZEO4hBGkcIYDTq2vspbXNuWADjuY4DMmQOHeE3djwrNOHYXprsANPNKYj83S8oe4ybHDkn6p
q2ZbdXPVbtLeDabGOSlyeCGRhY6cUQKQfzBETHLQ5xeDHeSr4Tbc0EszgDhb252AGuSzORDtISsa
5FGcan2AsrC1S8rjBkoOewCnf9bAwXRR6eEFi1otn9rQQoBXnxz6hIXjwxygjQnfaMyApK3FBvfe
wm1Y9LsBg/xnl89u3gMHAw7dDn+KUf9/z+x3P+rLR/mj+7UM+EZxwTmX9n/uBv7+j93fdwU3bcw/
/QNst6xfHoYf7fL4oxsKfvRPv8ntT/5v/+X/+fG/4u/e1J//72l812X8X6nsnxbzf/7c3+bxwAl0
cRvRw+C0b1aiv8t1fOMPpHA2X95/rOSt3+Q5+h8wC/AdsdP2Tce1vX9n8M6Q/5/n7ggDbB+chof4
2fLxNvBCfkcAMBJu7Fx1+aEk2+HsJmSzEbzFs7GW2GHsPtX3fWMDtMNNz0VkEFAlyCYxK7ya9fKy
klxMQZrcImw5VlkV+saC7DCPMScwySNcftGQQqu8XU1CcbNhPcWZuww8G8rcWlj0z75L9iCvkkNu
ScWcX37FwhNKi461yQiFbFPLx4uPgPsR47YbtjKed940IRe8Zcn9Sp930b4fa3tGn+dUxInxMkl0
jKdKfVhIjyL8YwQuwcw7LNgJOfBTQU29LxaI9O2TAVpMO3pUWcQpMOp1v4+JlTjR5LtUt/oYJ9m2
HJK55apJNfs91X3YYLfcrj491b2FNDeYqGmna2O6A6EriTclIPu11IvqfDGSxynRHRTgeckaNEtK
WE5mx+xqo6W6ZR8McfuTJBT47tvc5qraMb5EP0QUpR2QVsHJFRsdhnNj8lbLA/bnGMlNhePEugvN
oEo+y3VJ7kd3qbc1uWxMid2lUQEzI+9theWvcSpOM+vqhsxwZ930/NNNm0tglGzGi0vZ2IW5nlj7
AgU0dTjE0SkGw9gWD5gtix2EfZ2gZQ+hpx+pdvRkOOKFObVUBY1o1LXBfc0XRrmEAQ9ZHWqLHz+M
zjK/cJnlb3q65IFbVGloYYwPe7adP7Rqlo9o7EF0+nOzqViRRym5fIeeaNJ3aTM+mdAwbjK3rQ6Z
X/VHEYNDMoziMQXW9TDOGGVxwiVuCNdspxmTQwFQHWZ/eXY57Agh8P3u075l0JXkSm5mOuVDnjgw
Tae+POGo6cj7QJgFMKGgIib8rtGMlHCT2v/mkPNd0BS28jpitv9IRq5fioBFvxAXwwXRS0M7ktzI
Ty16pT+0HbPqiYT6V8ssnqWmzHeHxNYkJPD0W2Y6BpoQHioBFCjiSheHhPaWQfVMEKU1/YjjzvtY
mSBufVVD+h/TpP9gzLeVK4JTI51EkKvpNIrUvi/g2UXWuMIncwAi7Vukqgfs+c6Z+HPjfTYH72K4
FWns5tQffJmTxCcWnyq/7p47+Bv31mTX+9wqrdMEYuKCr53dVqLsBzhixoVFuXxrqlS+84kWu3ke
rNNQr8V+qCp1yVdRfFNJ78RQ8RP3mLXWeiUMYKSxwX6Ff90Yg1h5LlVFjxRV0xida9acnb2ltR78
VXegRPFI7Iu5jRnhe1l2rGg+7wcGE3dja2VfEFkTxWYtk35W+Zid+zRvngf4Zk9Z5qgjDIVqq82Z
/85UU762o9Oferv2tS0Da3nUV3c1I6NMyyuOxvigII/u+lVPUO37XtQ2o/3THuEoYjlYvsySLD8G
kocqR37U2/EZMAGhqUOqB9OvNVaVIDtQp8XWF0abFsWpGL4P1YSIOK+KvY4XJqhsOibD6Mj3zSo3
MlOdGKjZaT5JIx5O6ISyqBDw6pxKTA+ypvVMc2/Z1+1gPWDaW94G0Kbf4IuMD7wh8f2MTvwLk3gD
duNUbnhO+k1dzpJ4eSF3SkiHqcdQ5y8qQ37Nx87Tok1N5Lu5+k60dr9bvZIJwhzr1nZ2ZhE0Zdtf
XQP/FBPKxWFDgVLRo53+uZopqxQdmgpfZZoZhg7PJFmOZ/i/V8W88GLWZvJmejz/q+03ESG8CJTJ
39PPTpbrZ7/P/YvGBu1hmceBi6Jb4LvUN+ZnMd8XzaBIF+dBPQ5DApaPQW8ZxlNP4YpI/6hq2orE
c6C0DlZ1HhrGNa7FUcPUEzILkmSzEcaTs7DkCklUiMOucZZvkDEIGpk0UikoOqXcdzBNP9kYslyT
OYlIOVbEpja/StrmQ9HZeL9Elj0breweE5fYHJwZDLSI78W2sOTNS1cNPiNfdz2PFIcfqh5Y1RrG
9FhkNVM9nh73rpqm5TuptHIJsRCAQiUx66gl5biLO2O8jH1rHc3CvLnxm+Z1AvF5nW16gIWQ+p2F
mPKBm029O6TQfHp95f5csAKw8Og7REJ+8p0JhLzlIzJPA3g6AV08LXNnb6D49wz8eJ0kcHRU60Yu
p0DvivFDwY0s4J5AnSGtG7VqkYrmlRiwflu7kBM8u8zi0HZk/rMSuBM6f2y+eEnlOFtRJ+WnlSTe
rmrm+DwYsXcavQr24Ly2h9T3GE3nACwXk/uNiVpfXHqh+/fSK7tzbiz9dvA6BsS1Bj6zR4UuUftc
poKIE22shi9oAvEVKOa7rPA0duWdNQ0PKum8u1Xzlx+6NRTDDRrLde3zHp+Kqdee09R23kG8cfTk
LFmoezVZ3Q5tBSdyjeNtrxM2xj7TumTsUTmWgFDnXrEYiM5sb+eS7nP7TkwZeElfg9JjpHUIrNL7
yDGPRnpmfeBPr88asTZPHgNpRPizdTf1vuAYXMwr1hY9JM38fPsA8eVbxm7tB5CbVbYhRt48wymV
h8SEeNamVX2tE9N6cb1+3M6uxii3qe2d5kgGiaiitziFTGAOWbfRaksd2Gl0D66diG992hZ9gGJs
3QzT6D8ZSLNYPHVmpOM2eIawnQr6RSWuedwQumGOs/9QJJW7w9RVh5NOJF3cTnzspdBRMzAmFc58
9HvT2+IGadBRZmYPyZJxcNw37p4FlAq7olvITVo6IvAKdc0X1exh05n72WIAgMZYC6dp9dddbLTu
F2oB83lGsYhOyyb52yu14b2sPTuKc/VmN4W71aT/YJnEKfP76T11B+RuKJgT8wzZS+CfqtUOTmV2
4I8Ym8Zc2s36LVMtmTJdFk9Hc5g3ds31tjBG4qspaGlkbl9jatPIyLisB7JXJdvl1pUbq1mpP1Ak
DBcrGRoa3/a10tvyHmKOUGHMymjHfVdFI3xCunRaIy0z3L1JPOk9csyZW8HN3inQHCa+kqF2s8T7
QcmYTXLum4FrtEZ+sIvECG/hVtepVmgFWjFLG2pCTfk6dvBEaLcenbZNg4kkwYOjL9BGiPfkOcFG
yJfDdxltrikTyNzckZOznhHAUEwj52YRjX5wehr1InnR87p4ESY1oEA0QCpM3DT3Ku/905o7VCuJ
HR90V6ElSVB5o3eoucEYGccHgHxMa5CUyqPskVmwUjOygRLTr/f0fkn3w4Jt3qFry/G6Ihcg+Ocu
Hu18g4ejPdoFG1xgVtaZIely8RsGsX6ewctLmvmYVtO6TSj831am3FI4z4kD1XUwswvOX4PfUhzL
3DW+ZlgEmXMUBdFkSBoCt8R7vo7mYdFckq2m1No0A/mqylo/UN4xutAePMVAzye9FcW7QSpdw4am
7hHp6ZYGfBhwLzF+5ikrjHJbyOSFj8WKBpifIZ3qsLEKihvS+e5HkVlnvAPvRsdich77gfzkvEDQ
7jELLAvemHJiF1AyHkAjpQL8PNWRzbXFDs6L0qRajiwe7tNFmK//xd6ZNceNXFH6rzjmHR2Z2PEw
81ConcWdoki9IChSwr4ldvz6+VBSd0tsW23PzMtE2B1hu1tNooACEjfvPec7hgIo47tjmfvCJoJM
QkLwZ22EdZV2xnouJ/bgZg6SAJ4meV3G86TpI41HhAk5dHAvsJzr0Y5Sv7IL3FDcfi9a42ygawUP
kMLsfQXX+0gDW1xGCHHXfTiY/uwqXnNNFB/iygGM0rSzj++VdDSzG1ZV2YZXBZSrrZcm07UlOLnE
zTbx3ObsEyrV0gxEafHDrvWfsOHeWy0B6ukIL5jdQbZz2R/+vDEkpHLK4s6ND6SVsa3TRofxxOyy
SltE2t+boqhfK2qpglc2Wba/Pjj72x/VYItcXceyoi/kBIPgj3cHR83FJGSu4oMcS/U6J4pI3ziL
MFh46d2vD7Vozn8Qni2HMpYUDkx4wkLb+u5QMWooG4Qah6pQF294RiaITVNYfvn1cf4C0F0OhFWW
YFEdZKFtLxf8B4VbWhLwqFInPHQVfWMs/ku6GbaMrIjbG0L2MFL3XsRkfDLzl2rh27KqkBitBdGy
uWa2Vmx+/ZH++hUvajsYiDiA2NM67/b+nWjdqGWXgbewmC9FrqadkSykOTMjTBQTSKReQZzzPUsV
fMOV/r/uDF3Gr6psyq/t+9YQ/Z0/OkP/6/+v/tHfqTkhP2P5fdc8Wn7o9+YRVi8Prggcn+UZ/bNz
ZP2GYwOTFXfxn24O8ZuNnoCHCTY4z9Pye767OQwbo4ep0yCQUrgY7f+zrF7j3e2EKZt3Fw8RE12Q
P5jRfr7BlbRJ1qhDmHsokOsV/HG7bwl0DXQauLZJWm2YOyDyrPIurqbialFd4pkANecXXpdspBOL
+6RN52mj9DG9jiiw0MNrMMA8R+1GEn6P0PQlUrW4qteWi4+D58IzGSKANiSrxIoueuJhTyJEbroq
9ewEEzu9cdC473LhRbvACZydmVLF+mGuBeuGpWw3x5E6IC+1L7tmadWTaqT5RoezepUPrn5Bkob9
Me70svMdPGQ+KyGJqOilSUtYxk9FGdyVtQmIm1Td8dCJz2k6ly/oS1wcLkZAgTi6LTUAxuUBTekW
l5h9PQQjUmxpe5nwo6AUh4VEvscQo70OvN2/OlXsXRvYtA7kwKgv4agH5KniELuJo6ojhsJQd2Zj
DsckdQQeZ14NuW8k+pdElEgdLDB5yNYMBvLQB69CUYQXTTVrr2yzQeBCmMelO9fFYYrrp57uy10y
LES+yO0/RFXb3nteOzKn1mb1eUEdPtFaTukfWAwuaWokpIoWHpQNt4CDgpt9pWMEI1TWSx3Gv5Lc
Q2zcHZ2P4SNLPaOJrsg+Yzxp994ct1vJNux1Fl12ioW61ubQOqaqrQhDnueLKsh6v7CcZuuMbkMo
HsNrPHtTpyu+1DB9Qj6BMour1PHbcq2hl2ZkF5N0AnJucpsTHT0mNTLoTjK2tH1iiWgHjj17AGIU
fUzbmBc0rUHSUKexLDc5O0yJogSEBeIrI8V6ww2I9hHrSGd6c+N3pTAI35FASKN54S6FqD39oSki
qheDig7w4/CV/FfcHdW4cD6KDK90lUR4HUA2rkxmyqdQlUQxzhMJAMrNLyvCb066Zkg2kvmAwIlW
BsMOyuDwkSwd3WZbFJqf63EwK1o/FsPjjHE6wTz5fq5mbNVMDhnmuYW8Aljn3YbBFPmDq5FemKMQ
mfq1rawrXA39a+EY6UEodEhDgvpz3TfdhOgjGi/mGdkgduS2+OCVSfCk5XaoHZF41snGKxyJp0U0
3SoSQ3fXzwOTtH5K5XNLv5bJYFF3t7Ir6k8KB77vVYN8SVENMfec2umuAYDn7k0mvA3mD0rSWJ+a
lZcbNCMCsm3ZogXSeDR6EV3UYFA/MzUWxYp26BT6jqLfVIWF+ylxhHOZWiQO09pLvYcZuRsiMFTL
iKsRvWVr9pPl1o2K/AW/ufeBzvNnTQzV2q6UQaiMPX2xKoVWusHmWWwCNyiekpA5lZ+phPEMbQb1
3DroBFYIoKuDG5TtGoUUBXdLA/0U6SPCh1bd0gD16KPEPM+McmoiCJS5cYEhkLFAI3buuwbtURWv
TaSUm3lo62NaSudoiQbUqBElLteB7k3ZdSxraGocX/MqseszM8YPo1m7MhbpSBxxG5jwzZV41tOI
6BmTFbXXBVYkr8jjhA1ulR3CyaivUFUBXfBKA4+pG5tcWCdPPpKBUk+M/pBMsqIF3SEIR/SLrjZU
n+gSw7YzoZvsCYMIiRkRU3NtNkp7LS0H1Wgjk54N8ESObjqTK1GyvSPYxTT7reZG9SeiKYYvdRYN
z5NZyEuDHVy+aYfGnVaGNanA9wKjpqD2AjI/9WqJZh0CKJIauU1SVPdh2lRrarkBxSDOVRJSiU0u
nKNZTS0BKgUtZ5KDqY1x3yYpy2YpzXo3ivyB3Xq3axSlf0xhgwBGATIEljkVqF8JxYRQNr/NgCzz
TS/tel0aHb3eMiIbGlxTcj3iwOu7CzOr7aJF8TtU8cdZCxmST+wKUvHkTilbddQ+jCbapw5LQXId
jPQo9cWwJxNAovNi4rPzTNzZi7GPZRGL32L2o5Z/ZNhZ3NVAbe462QT6SsRJ8DgsRkHj7BksaMoe
o8VI6J49hYSId3cu3PsbQSjRDc5JujOLDZEGuQlDBFUuQg20dGe/ouSV54/5FF91i52RwT3ORmMx
OSae4OPaqbaVZw9ks9ghYTmjXJIKkyScWvyGY6tfWlaBh1ItdkpzMVYmi8WSgaALSmIxXhqzNl0T
bNTlu1arSwggU3DllVV1j3TZOYSc+CsKT+I+JmXtQF932zGo50/szkcsSrU270OZTcwcJ3Q5GAA2
dRt0oEAt1qMulvOF3pLcTlo7OpohuamzDrZorRvXQYkDgEU2De6GOVjkr9g8xzIs/WI2l8iTrrwJ
wcfuluv5oMpRnrxkpjVuas4uqZV2naZ9jypCH/BoeHP0FrRQduOREf9K1SPEbRx903GiqXqrp2og
LNXzDr3smkfCWfMbGvz9nufJnnAXlAqVk4MgtRmwUQOqmMQaF0iEJMLw6tvBEDlTlsTwfMC2chNZ
sdgndWZeI1cILmfHGw8NL0Z4EfpwVXjuqygJKpeNoZcrq7Hqpxhd2CcxBOmhKbVqB9ZII+S6Z6nh
9ot4SZuZYfmGEM427pP0Bknt8KlynGGdttJ+1gnnvdangicvWhZNeId6vJuHgVwpha+2vC8m7wm4
MIDXPnKjCpBn3UlfEAYd0f8dvOdYC9J7GD9NfWMrppp7wwGNvJqxvFlQjDFNnnQbURAqRFmIGgJ0
FFeL8YMrX+rzdK/qcD16hjttjch2tpVnO34EjTbwk3C4naWOmL5VWZPvu1aLnqzKsMgZtnnEfTjC
wtqoAYsE+k57mWVfSjmyf9+VITli3ZFbVlfIi/uCBsULmefP1L7jR/T/xWvSj/qjh7nkgTTf6gip
+aEunGmTG3V+cOoGl19H7otTLhb1+ZkF8KsZRy9Jaz873dB9huhJBWEqDD+N1T07npbsbcfNbmqZ
bQYz1058ORBPyOtkKNDWX43Z6unYVHVKlx1ZJwDWLiZ8hIbArWEN6eSjCY3qVaVQtz64dqc2+azP
txFdNDC1hBPk2uq8ffvvFupvDXGO+0tj/GVZtC/FOzvc+We+76CYvf8Gw8lGjLQASgFl/bGJYqv0
G5gMIQx7SV8xdfZLf9rhAGPwR1DW0KfSFPljK2Wav5EwQjoBWywLPiDpOL9LEL63WlAv/GsE5pKw
+2NTQhBmYEsaH4YBE9alB/PzVqpCoqQHFHPX2Ck9ihQtRwkGWczyrdpOp70D/7xAcxRGJJ3FRnUZ
6sS9ZKgq3poAIwYD6FyvfIDm9XiI5hq5EZML+3VWOjakInZNNLnVdCoRGGYf49msT2Uzi7fECEdv
JbsUPy1OfmdaiqDe2MWaXX7AquPoh6b2+v6IJlgNl4om1yYCY0TZhCQOG5adXlZ0WnzZBe0K0ddJ
dFMFpqJyQ5Q4xayvkcl86qnkWaUjxE/9yERtSkgUg7mBDgYHubn1XHoeG4b3qKtMO4ovM0BYB+YE
zl5TnTr0ZZ6gYomL8bavNbLCO31d6t7HoRiNXaRlLdrZsFw+FSL5j6PFcoDWGQE/NPHIk0xTF6W6
lKjcyPtYd2WWMCcD52axMyrottAnVg19vwBZzopvnqss5o6tlx5bR8LMmpumGhL7YoD78coVmS7S
xksC9TDb1XyA/d1o5oWjQhLfEyVXlTnYY7XD/hxlG33Uh8syMbPYJJydiYUUxRafRd4TcWVGUUtE
OkMikHK4Waq+cy6Y30M6nn1J9aozw49Sot5JuwkVsOWDzPGc9IxNPAIegfOwpXTPtCvHqdaVTmO0
N3R51zQECaAQ1sY3qvoq+eohFv86kQs/GFd60Vi5vCdOR25Z8BcsGUAs56kaQEQzNvT600BT9Wjj
WuBCKVzASGO75BAjnzQ2KktvKazVRsRUj0GUDtfNhGtiid7htkQ/up6qNMSqLuXRTdJyE4Zi3s5x
nO7SMrqWcTXetXZnxoiiM30de4xU/Kxuw6PrUpb7psHV9vXEDfYM2hGeZcZkHfJRKGLm5+al1Kvs
VW9radAjbWzknvUyn3cDF5VzmyisWo0nj42B08A0woyWMAr7vVl0n6LE7Ft/Lk3rBuM8covSrMJP
oTLFBZGL+Ra/p7brDRO/IIe7RB1R7eQsx9uibOUiF6aqNGXgoLRyB2K7dJFeLFYd1HYoPKhy7eLQ
Awi4iom1oyBqM/MEeW0+UoUhl0sEc6uON5MysCEKvCddFl7ZEZ2JdWfaJ1i8RB+MafCJmsDbEm/Q
s6s0zE1ap8Wxk071ASLclVU41u1yZ1+jExFrOgJ4C2t5OSdsKHlpt75rVBYTScSxXIFKfC0lfvXS
SsOnsIphadcm+PWetKkmQ9c2xXa4S5I+3cHiDVa4X4ilJFxxV9nKuw9NDVkK4R8nN3UeZ11cF0aC
cxNPximde4tmbc2uO2mGj1ZdgoxI0hHMQ2zoz7k1MSrvCGqgvZkJ487WzW4jgbB/1Yh5zf2Wq7FN
56Q9EJb5asMXwtqKMmKtdVPtrdLeNu8rYxgjzB99+Wq6U/iAvj8U6I+U9RnBerwrcGTyOyrtgKwB
WjyRI6u667PDIPCypCOuSpd8tw0BAOPWKEJ3P+LqXw1VgWS5I9N321qh5Ebv2vhCelH3wJgO8SDX
56EZ61tua3we+nTyBlpFVhp4e82JKpf5Qu0cXaWBXvfMzH0b4TrceJkbE1xdFm80uLx1Jih9VhUs
LXszlaZg4C4PgZ3ctblyDxicx3XK3X0vNaJ/GaRNOhNYI/CHFrmkoE8xjRYmSgeMwVUCC3XFjNr4
VGYh0apAU9bjIM1kDQzbeiYYzIMtV813Jd0zn+3k8BHdPC18Iykv9ayi09E746s2Fli5dKP9GqLF
ZvZSz5syixrIgLrxpONZvJ4l7ah+dGfoCla5lRm2aR3t7QWRlOKecRlsJ6Zwab0tyybcNGUtXuDF
qbU5duVdYmoE6E7MgUiz6LSVyUzpK4JcsS/6wnk22BFo65lbazOz5PgRmU32yg2jYV2UrPzuQNvD
cXv7Uq/n0OeJNBiUSf0DINLqwh2s6Fh6qqJ4Q5Pb1iAvNpMXTV/iSbX3Fka2xK/1IFo3YsrY5Ugs
CsFIfoWUjKhmNU2dD0nvS55jNGTi4LGL1ctLnH+Jrxm1OhHIMdxmjrZh9u5d1r1uxSsckhFACmLq
LyMh67WkX/Ipa3r9ATBFdelULg7aQTbIC+zIuzO9kVahi+ChHIOYgXZgDn4fxeIaNkP6MWf0/TF0
C3WDYjt4rNIgvujAWqwiBF8fpDKnTQTkZTeh4NwEsFHQahRkK5icLXNtJontAepFjz3S6T6YpkA/
FANJWWvM1X3bMku2xpG4qRGRGRuH/saxGDTaoHk6TBcWvcOUQDapk6xiGlzHdngyR6TXVo83FC8k
w0/sjfNRxtJ+1fn9ml8GRXwTtuyH7ER4H6fZwpBozrzo3YLG3qoJm3iLNsQ+OYglHwKnV5BoLIWa
OAxoVKzdYTx1dam2KLBIKfhvcfxv6VMNsahF/zUt4upL//L2c2387Ud+r40XXBz8OAOIMUTnH1ER
DK7+LIZ1hgfkJDisz9bCkKMi/32uYPFHlu0KeE/wqBaA1Lvi91fFMJLYd8UwXZTlMIyqwBwzKH03
oYtac+wLVRmXTtA4j9NgWqySUmMzP2diPUXkdyMfL4/MEWu5KmWNlW/GYQjgNNt1elOfrEB0+hOp
SOlVSQuVXiNuSbz4VY1vvuPhogNp9k9tSh5qG07QZyrg2j74OOBJVZsgT7ejgqTnYZJ3ndGUz0Uf
9Nez8uC9uVqxvPdn5cBqQIqxjXHR7R2VIPJWKVnRDl2tne3xEVdVBP7ID0NYkWvCRccbc5ocexuN
yEX3TA7nbk3ADTHnHQKNFSaT9K1GKXEdh1afo5jLx+sgYH1dkdrCuedVjqiSxKLUOZSTMimpZEeh
iReAPzUanJRHCPAT2kyrng5kAeE+zfNpROvKB4TRG8yEs0MZyI1bHcPPrWcm4d2cpP11nTF5TjBr
rGHR8VAHTcnAY1DOPvcy4HqJWc4hvZUWna/bpaw0psIwf2mk+geS9VpnrhCQnplxgbTibpcHOtai
HRPkNNw6Cly8WJPgowrhpwuMzvgGpmPp1w5mI0uCzKuwxjyb2KZbFOkmdjMtA81TZSaRLX0KqVax
h2Kqb8VBP16ldW96hNlksfIYmmOz2wLJccNVZzDcCX1yXJOA+mjStryNJVHDVkMOABez65321EC7
itZQgwjw3otmkMGFrvDXrGuz6Zcbx5n3M/oPlIxjQkB2CsQw649t23WVuJJTnrQGuIym6QfwPOmg
D418CtnI6PMzKJ6pUG/tULc56n0iirLg9r8L3r+34MkFxv+rBW/4x+WXMX4tfxqpQojhx35f9MQC
vQOOYngL2PynRe9M1qQbwNz+W/zgH2ugsaAyoep4rr4sUWfo5u9roPzNgEMFXI8gGXA25DD8B2ug
9U6kIIibNUE2WcTmsX2zzPeEd3aL8xAWyUnh5pheTHYrcNBNpzU3AuFmQcUyqCGZ9jGNrVw7lHqE
QXOJBy72IKTFjg7a9KbQSmHAEZXlj2Cm5ouR1OQvtcqcNbgvW831vmhD+CA05LJhgnMJfMztyKzo
sKg3bxmaaqi7EwAUa8M9nETetYi11rnty66HyFPZLbiOe6OA6uLbQ9+KZxiyWTytwMLgKVBRKYr8
GDOF8Ml0pqnesx8gVCqcrXSMTjQG68q9j3RnXhgoDK3JLJdYlEifQkmXI11GqCI3Ll6ATHyMa6ed
u11R9a5OxrPIwQeRgJoyeBH1a6Q1auvU1XRj6VnB9GUaEn7UnrT5U1Ug/7r87wP47zyAtKhod/3i
Afz4gnKpCElY/fEB/P5jvz+AtN1gSS3RGkj76a4Bqf2dVKmbvznYU3S8Yj/oGhBBCApNgjKsb36Z
P+oP0/qNB0XyKEuylBaXzX/07P1UfZguQTRL4CxLghT2+UH+SbYzE5+Mcq2zb/M+I1uwiMfulo52
a4McqJtPP1yY753AfwAmuinjom3+5//4WUJxPhhuHFYM4Zk2p8sK9aNGKLRGM3MoeG4jgr2ez7lx
U9t7j2ncKntlM/97DmlavnhLct3/waEZJggX8KfNRf350LGWSoyE0rydqVSeC0+RsPctq8bpbPlg
uCNWvkaoJd2AqiFe/frwy6//U4a1nLmjEyMAisaFK4Yj6ufD60YcFh7xYrdZjumFompJUhUYi6tj
XC6HG3P374Jk3hH9vx+UWwUJlKTKfB/qUlSkeIeVp99a5Bs+FIZrHPTcJhsE3ZT3WLWWe0JcyME7
2UEQjyBMvdlVE+8yzeY61LhGdyi1SFpqNMWYZZ5n8wUMJVP2wOqFvOiRehE0OSMhXTXgJKL1mEFr
+LbX+Zf9Yp6Nv1w7AplpPOsWSRnv3w7ugJ58dCL9VnYa90qXETCb0cMFHjnKB5bf8mJM4YL9+huj
wP/rUdEhMRbhweB/f/7GbE3AQ7MUMXCylw+FNse72imir0RY1gDJ5/HOMsk8tRwPgiVEkf8skef8
5SHcW/JfhMd98/5Z6eF20AMbJfJVGP3x8sBMHuGvYV/Lq1+fqvy5H//9WB5PlosiEc/dO2lTMDlt
IUQnb80lRQYLOzD3PpYw6APDIBAgNQF0Cnt5Ookn9Stn4GHREnTGCX6xv/m6WfTeX3jDoB7AOOgg
t35/1+r0UrxaBAIjf81DYjoBYQZ6S4jjKl7iWH597v/sIXGoX3gu+cux3kf8yCrhHW/0Ovam1l0X
U0QAgYlB6qJDCH2Rq8Q8GJjcL5jBcZd7iHmvcgRFIV198o5XC6MBCwfhunglxnBzDlNo096DDQfJ
Nop6qPwF7uN4ZbkFtmQ0kF22/fVJvEtUOn+BDko3U0islTjp3xVQSRYGnTt58jYIEibskITU/nzf
jG1ePSuV06YGTf5c0OA55bTNSAvGRefjYqn3Fd2REDynSXYQYDWCBmQgmjdXEZr868/5T1bBpYx0
STbhw/4lXEfDt9XbgSlvLfJA0GEul1lWqnqWIpAP9RLi+esDLm/Qn24mW4B3dHnnCgyqLsjRn5/i
vA31RKRTczsswbjn1IrAG60XTE4EAtJZZHtn2FSEQRwQNyB6FE1sRCfvPsbyjpy8mAglLXvudMEK
IJa4G6QZLJzLPXG+RA1vDXptceSdmt4p0WkZ7umcSKE7nBByqL/LkOMM3p8WZ8L3bHDn6li43g/Q
ZsQl9Een8LbkJYQsaZrVOsH6cA2lbWrpOkb94CdOz9Zet7TM9gnGDKKtF4XAETN+t/AnCGWMHHS6
CXnrbPs51FoSLBpG6IVEeUP6rRWQAmPMHlGr0aB9qLQ8bNfCKZEODCFyRN8EMdGshS54MuiG0+jO
F9d4mmTlyoQhfItDJ7pwmxwdWO6WVzBgcIG7pRLdqmKk94R1P72W5ZS9irQhDpQ6AA/IhMuez9dH
b5NVTvaxncjqjFve30eUo7mx4C/phooIGftIahnZgCVTAZAgiDx6x9GqR+R4yUAWq+Og9KvxudVJ
CBZB6X3dw3EPFdp828PSbuMk+UwMuXJ9+HNtyh54bmFdM+5WB72eYg2AiTRBWXXEcFV9cBSAne8h
dEn0kmYfqlsI1xIUjNUWlo+zJQXxE4VVdcOQMoMTg4AzWLsJiQBh1PHaTblHcAjzyNklmUV1HqEA
ojQg3Ba7MJ+utKyXBqhw7Bcuqw0lIAtxDx7p7lvu4uQggVnD0dB8twlgOAIFzJxlVpF2vJllJN1F
xdAJBx8hhorp0jbK+qSNniu34VTmEa2HeHQPYLaiKzAV7asLzq1chXj6dih61JrQ4fBK6abaKlhu
pBxUz4MQ8xP6sPgIqXlcu9QBn4nMLomprpsdwt1gC/K//JR7jfVUGkxQaruK3rhRxi9hFyTtasaL
sBYdXw+K0LbYKeyY61w6vc+NlQsDNkgx4qCaNG0ilqR9M2lW0A2Pw+pBs9w4vegLFygGYS6Zlz84
dDmExw2QTaWzzp2cxJAV1GsHM9KKYTYZaulK6oMOVys1oZxEEM61ycZqyESxetKiHihyjukAiAFq
sNzdamIpfmZrvCvTlC+o0Mj5E3BVDVZ7zXxhBEYGe5MNFeQBWlQfRkJfe1BKpB3m04Shu3c81hWv
ZK34Fu4NIoKXqQnYmPQCxlnPnmr4Zm0586UyZ9F8IUheHRi1wLo8h1GnPUs2lMhbAAYzs7vJXhJb
BrgzsSBbsQVSdYPnw3ohH9l7HHRy8Jo5WuT2NgsPyryTY+bMwVVUw0vkCXV9GmD8+qm2+HDsOMoL
yjqw7kuCYToBd6LZpD/Uwlr+pTLzTi0hOqh/YAwGeOK8HGe2bPkn4TwyO0WfLOEELQGdONQJK3Mt
Lo7SeVNDSVrSZFUkkytkkywx+AZIF2LGevIWuYpu2bzUYzKFb85rJDUchh2LlyiAQQKoS7d5W0it
ne8pUz40Tcf/PX/aHGsluLPaHG8g01CAdFZM6+9ci6QZIInrIk8J2Q57/L0z30hvUhlOMHIeejmD
yVvyqbqY7YaRJYwxFgt/1JLMtJ6W6hFKuvUi84mT4pHkSGnUN2+kW453TKObt15NzIbDhOpTpL31
ck59pafbvFUZb9vaC+vnJCUm0B/jZro7FwpzWuO+GZPMftFH6vtldPLM7JZwb91N3tjlO1wLh2zu
stbElYh4pGFpiyssKYRHcRvx3enLpy3KmhcPZKD9OWucnCWK8HIJI7NkWj0jkeRtPqU6gYGBDk79
WwZmX9pTeagbxSfv+RmymcoBkUCtKYLzzgVOt5Qqyzzy7dvmB4UEFy3xSG0iaApeq6mldUKTl/E1
XsGJeLjcggqJmiDb8drhA1YQeIG40ydONkBAgs+ZFpHLVZwfIRlYDCF7sj0og3jztGs13LrmQLvF
a/iOqsCluONvvVDyAi5MLFvIGtmqpFEe7yT6AW5M8tdsvukr5qjOgdMpLww863cxsINppWGWz9fw
7ZfUVt647XJ7WkUmr0QI1H2FjY7fnDAJvDHdZOouqyHUon0eBewBpQ0yf0USu4uLkf+c9MDiBm5N
qBGrVrre49jHzkOSunW2aWsR72iMcY9kJC29RPnANR2rnPM/LwJpZox3hLpyVXBDeid7soxD7fGE
VfZy+HwgZilZnvqsldVzIsvy4pz4RLlf7+vA4FuNdabBGS9yrsNACQpSPXjUMLHfjEjdX5RL5m8q
gJFt9HjGkArp0zsp1fBJznciJj6y0YaYJcCS1OgbqTIWHzOsw+bGGwmgPbjl8gUlNZLQrV4G9T5X
0nuM2xl1TMt2tAGJi5lrBUePGkgfwvyeoDTrBQqXfNA1lz0AHlFeTaMrHwbiKCCx65PskTsnHl7a
2MP/G1Y86DUcBkLGuW95E1EjNzYrkMK8ujtveOdhoWdIg0c0ZIsKBD/Fks6W9qGr+YclvUnozEuV
NrsD39O5Yjy/Nid6YMO6WuIJDTfi3Ger8k6kumurpNNz8s06djLLVVMVntJ1MshsXqvl40Q2Z5HG
ZElWHT4Dv4hC75SlxXgn5skI1o4x48RrMukiZAxZjuKUh0s30RiuokZZBvMTHQVRgdGBWMQA/+vQ
OzVhvlaWbyyvy6y7UQH/g9pgkv6jKWG9mPDiYqQKpPkVqHQfMpQnhxTzZbkhBnTIjjlBBjgBu0iv
7yWqFW6RIOVCE6Ihr+LkvPaNZBAiH5Qs8pQi4bIlx7AMWTDnnjhfgG9r0bJx7xOddWFZWFXo8MY5
37uopHmtMccg4cuJp88k7QW35/sTXlCwS2gEwOaqzfTS6VxuEVd0KKmttD9G4aTc7zdEPuTu18rp
wQblqld7vMveBtSI9RLa9FLOd4XNoIekMD2QV7ZJXK2sUfEn1tJtSBsNa69dFLB5W6tgJaJHqvnk
8dGEUBZmw1W8nJA2QFpYxQqrpDIH/myiECIFTerySpqcArecfLBIXRvWy8De9Z2g5g3j6KRREv01
3nRJyWpPuMC1RR4RquuZm1pokl5tO7Bon1dAM2Uwti6RlaPOCLTl9Y0xJ1wZzsBjs7yAEFqFkBr8
qm9ZFJi8YJOoNddjuSKGdeaGa3nMjHriuGE1jXc5VjiIt2zVHr1xovCzQs67m3qXu1s3W4jgTJPk
SlELzfe9dONx33Z9gVQI3lx5oBcsr5RYonctF4Eqb/6Su13AcVEPrdVRhMBO8cBWVqhBMGRwvo43
3Jid7tx37phfA+ahQxwgdvCSZm9ltUDWxMo+pGHyNWTEt3L0OkD7xZba78HOgePi9Zhg0ET1H0Or
bGl5elQok/2I94brHFd8oaU1zONO6xLyPklb7ldhXaLnRZCOt7NKLg1GWxLooYVM1dDHfSGrYvKz
qiogdxjlV2/MqBfsJZgPlD93mGr01t2MY9OKY70s/scEovnsA9ekpupMjAq0t7ODVup0YeiyAc3J
gkG7DxOdr0flFf9dIw2aUTXM4w0dwAGdysCCo5bFv+6pcfKlpAMpRdZh2FLhjbXmd0v01nmjnELD
uBgMj0fVw4UIi0zx8QIkzo/Qs6gPyNzik47nl0kQsW7jIC/TLyU1Jm8XryLKYnmHSw0tPN4L7qDz
xjAUYVEdsyypWPJa1rTSxluF7GpUeycqvVPsheZhqDx5FY6W9yi1FhXSTKypbaTQU7id8PCSzAMu
e8nk6/KQ1Wq2Y/2h58j+ed2EfcLiiEbZ2JwTxYCYsahXgeee0NvE+TqoaF8NmDae0wxTb4nx4kXV
PEJtxs0TB1pKlra1tcNlZYb+yhuIvV20160o/mL2Nhl/VtXxxIE/05nt1d5J+1ZhAOHqNN7MOfNN
88D8UDgHNmwIQYDzdCu369SubJsOLIiu481oWuuFVEH54LqSlh1eqtinz8MlcRKN1wb4RXYSObqu
K7uf7IeIjjVoM8c4kL/C8zCHy3JwLpktkX+FLA1MHLuI2AKacdyNPbX6liNHD5Hqxg9jZM+nCCLJ
h6oL03XDE8LqzG4H4lKmd0iM7BxPz2RW2o1CAArUcPYKd2MoY9zroaW9dpVhvUHLnr9kVJVfCWNr
KLeHDLuqPel0LhaOJUXZLqO58mTycdW6C4IMXmxdJPWmLsf6aMGFuSJCxl2HiR1/JI0kvLebtB/9
Ls8QxzWW2E2uhTndqALwyE76WtYTv8kqRNxQKRdeeDMXGjvWTIQD2aStgNOkvN5+PjdL/iu4/jvB
NZEhv5zwXH0Z/vFcqvTH+Y7+7Ye+z3cc+RtCEN2FKAe+7JtD9ft8x/F+o4Wrm0g7vumqaTT/rrhG
SbKMPZHCOTSF7MWh/H3Aaor/mwCSn7tgFv1BG282dnfyyTzXtt91wWRv170QYXno2SPH6BFC69rA
HHQ1Z4O7/nXL7ece37djAdzHcI1VDPLau15yj86AjHpZsP4PdL/6idd+x4vw3BYDHvV3Kc0/t8LO
x6OdqKN0R83OOvfu3NSSolG5guPlkvflIKqltB1pnLQjAYxFu9RnxrlQXVbOX5/sz6OJ88EtDMbk
TvLt0QZ6d7Js2ho2xNC7ZgXoOs9y6otM9u7pPCA4788DXfzdKf+TS8z8zzVMG8XQX43tbYPkd3D/
N3tnthy3ka3rV9kvAAeAxHhbcxUpDiUOom4QtGlhnhJAYnj6/WWxfVqi3fLxvu4Lq0MdIgtAJTLX
+tc/+NhqldZ0lxdJ/6ZQzQFp6Vza2PynSdg41YKewh/gE/VA8uP0KjMNvEE7GR4oKWjUtcvXnPRA
DIEwvoroj53oP058rD89V99FoRAwdgl5uEgEfoRt586C4hRN6jCwheZwViMygJcF6uMqGB1dMaK0
ugmKinMHteYZv6vqqWoYTJAnki/ViqAF/0wCiz2spHIHWqMm6a6tKZy+EJ/wN6vA9f/ieuGm8+6j
Nw/13PbH663wxoizsh8Org/B/8EoCdy46uICLD6utWVYG1vjyaqTmcODc5D+o4rnM6ceVayJxdop
7Wh58fCghhYdxWPiFawlJHbMIJbAupnSpExOyrRpErB+ozayTZ5Dm7uLtRnsDsDCkClmnbO9BLvL
gWlQXsrtpcZtDKrSy0AiSnXRskhVu78GShD8ATFiUtsgb+3sSgp3ugMVoq1MA5DBA5iB8UwMRxid
W2lLllyUtRTEZJEbMbbJRAZYv7NKJ5xwLHjDE/48oXLup2oeryszoXFCfDyuFOpKm0KZjUBexg2T
6kCAcMi6C/MW8BWNXfMy6J5lkSbd/iUNe1JAYUEp1J2JqwBNZ4un/BrzKx0eJsFgJD3le3hzqaLm
RYDnnI3WoFrth4DBZEpIdcj084hWbHrx6p7yEXULDf4FRgHj5U4xO4NbzMy7RXxKr41xNSHiA7zb
12Kg8LgkN0cajRpCvrQlaEHd2sV9fZ/MxUSZtWIk8hrPRJqQcDJoFDtFc/i+VpMsBsNKRDoOn9J8
AvmghmH64XKz9qyabt+Nii7OkHOeEMQapSWdodGWPSNxPJq3PdY5zyD64VPQsJ9u4JDTb7w3GajH
nNe6C0gGjxte/gvQNktw5qKkoKP1YmVMOU6wl95Zonak1teJs4g/qW2VZ/NIebublwm6WrmO65wJ
sYLbRyNE0MZxQITTQB7XU8jRoU4LdDt/ef7O1KPgGwJnm+S+vwkD4rnXbRWaN5d/00dIqEuQA/aN
JTkY3Ot94vdqM8ZhuBvajgWMEIR6t8/H5tB1WRRdYTBnNthKjwOGxVMQkj7hW1KsetgyA/AiHPGb
vvU6HISDMrenz4h0TKi3EcRjtSsQHOicCX6gIg7API5W76uJqFqDaO6uIxNnP5sDs4E2JjL6TGPi
FqsEyB30NRn66NpewvnFCzHgV7PRKkSm3ZLejfjgjHDz1JzsO8LE952Ne9BqwdmIEAsFXdjMU+i/
iqFI3D00Ikq2k5b1R1U470J8y1qtVRqBL2HtZeLGDfBbIAfjEIXzdNUj53nwcLsjsibC4tM25hva
bm/dEez3pTPtdtMkswe8PVkY1yf9eQTcjVc9VkdfwaqQJCWiGwWxI+l0pXxDHZwA5zMmXGh9Vma9
3ARyiN/ajm3TK1P/VKWJd9OYVRithsWZr4kPLPnCAbRrVBuxbiuX/i1ME/rOzhjidMPiDjGo7KeK
uG3VoaPy/ehJVF1fbUAkHvFiNiBZt6+V5RNKU5iuc2iRkSr+oWDRvfezF6w1sfjLin15OnPMsZbt
qCLU3DOYAqKYTPdYBDUvrtWHTzqsA/gx1oHcrmLMukxJ9KSdTG8ah1ZsxuCX6Ug+vk41gYSZ67Fh
1naOP6WZPWdo7OnqNArHSJN2R/dpQROaCZ1DVIFFBvWD55ZbvI6qTcdtxDtLlIGLc9QC63uB1fC1
lIaxHEHYh+AoSokV1prSH2WFtNBvwpQQv+IW7XpbWeWnImyia1Ct+A63sOQYB+GDnyTtU9HL17mc
9O6fWk+4Nw+bDCfHG5wc2OfdxkpPiJDtr4MRDeMa7Tm+kOHof0asl8NfU+PRJV5WbcTYkoSUWD7k
1loGu7Cyq9tpAI/aLRg8lUnQbOqpw3tKMVgiTMVuEZAXjstgSUTVTeUbzq+FJfj3DSeWfAQ9tKNf
gaBSSdvSRPVuIeGqwBE/H/Cp6nLjGsrpwKMrsVZeUI58mf0AqwOnwmssESbpZvTUvkXiCKrXqHvB
+J1apNH0EjFitZZrAsXYhuAlKQpoNguniCW5td0M0zkLbgyNkcgSN/wNs8rujWSuEFIzXHqUswv7
ENM4hl+xSQ81GXopDTHOFHFSWzfvaGzr2ezpGXrnJ2VzNV6vp7HgNwLbdj2RKS9AjR+QVpBiLRmv
khyh1WoSQH8ejXC5ie2c/V7DWXOi2AeVG5N7dplehMCM6yyo+eSMwwQfEvyx7hgo8y65I1Nzf+Yc
ryUfLCIoMsucseFftkA/0dgzFq7cxTyaRXLXj1VQrYZmdK7HYTDxvHAZIcne6N4qkXNyWEKyIuyl
dV+hJ093XeqyT5duCvY1t+hWtC27T8Uw06Ls3y/Lqlzg+DbJqCQiw+D4uqA9TNTlQc2wRnpF7XsZ
/FtLwUyCsRgCCyApgs0+WbTSYm3KsH4Z7bZJbm1XcdVp2XCvo1r4yEqms3922qbA4g4epFNjnpLE
bV6sxsBk5rqOJ8c7DXmHUArP5flzBKrw4iUWG+ssMQIZGzmB/aGqI5hpsOKHERYkmStm4V07iwg6
9kXf+lzUhnlqhsT41ss23CfDGE4rrpkqJzVAZOwJdfwqKGCKAvv0MLdky/EUywnYQ/oab42nVD9R
otlpmV3EJOuhCQjrK2F4VJ8jPY/KkJi9LkOppxwdX6NhtXQNvb2Ykjky1pjptgig1YPJzI7r8Jwo
LT97IjWGz1jcICFbp2MSJ8G5yIPQ46gi4BjvtSBmYrybc4IarMcsoFqO99PYY6pngUCBMxHXajrk
6ZB0mG76EU/oEShhXxohNYjP/PWUOzK5EWWvaP2Tect/0P8ZZ56KbGk+8fW35zpgZ8lVYnyZjDA9
GT0eF6rT8/g5KA+x7eHyPBHxUQyjy3203qYy8VY0/fDKmbto3UKHjwO2dIFT+o7Ic2sjF6tcAXu1
x1qRnhz3hXWuHLYYhmEYBWUKu0krpyLpvTL/ZqQOYjtVR/jT1CX671bVG97AkRCX6luFvQ8Bebfh
5IxH1jWFwdCat2HfmLduiUuCItbX6+byMA1uu6U2jj5P3oClAofoJmsTwgMd59Yxe+cTjJHqnm+b
c7maihMnX7l3yEDGYFEg+iu9bRwWn4bcIQaKR3Vrzk0MUcEbXmRti5ta4fu9ZvRAATm1+wJq/8ZT
d6K0zlR+1RbLDvMb2jj3JJBIYGZQ4oOB2UDlk34ZAGwvv6NI5gtxBl7hneuKMdmUgwm/gYpANWuD
E7hbzfivsoMkJjvEhQrm96gPhtbGFFLgU/2pY4LQoF9jt0k9yYpclA49iEhH7u7mfMzStdLD2J93
p7rr+DfpkO40gNCEVRXAggUE8bHtx6AwCznxmkNzQSoXxMjYGEasxJ9/zp+6Hz7IsjTFhrbfoXH7
sfsJI5iDWd1jN46VATg3hmwPDB1BX50JpM9zdOty2Q5//rl/av31DWotjkdn6tAp/vi5tOQFQr+p
OVwmrL1BEGbZTcW0G/2E/asuq/nseQl7MZo2qtyff/qPBMHL00VgT1fMC85FXDhZ3xne4ZwCemJ5
9YFEMKbRmBzaD4HG2PGjZLcnV5s/Tc1uusxU3+dHl0v4L2L3t4idpzmMPxFFcNgm/7N+lXWRfnBK
EJcf/QO3c3+hzfIgWHlMgGwM5/4fLzvA84DXBikhUbxQ1rQf3L9wO5zl4EiCwLjwJW1+jJ/6Qxgh
fuGfMha2Rei+Wy/8A2GEb35E7mBmU6SEqMLgh5uwIX9c4r4W80LHzg4TZobUBqG2eV869NcbW0ni
0HvVmDVzOj8hGcyeGShQEIbk5yxYkq3tkTSOnVimMt/Wbh23JNXXFml5DYCRCa0L+kKZUqjNEQQS
nDitm9qF4dA7A0t6trP2hQQwcXwng44ZCiWOcMYIJRFK1yHGbi/MupuXxlx44YjK1J1iZQXXVmI7
r+84RaizTOuK0eBqqFFh7W044HJLYal/RETUWjkR8nd2S7k/CHAWmk3NLek7BjaXyUiZWtNZZjZV
PCNRxlbN5Mvb2K7ymlAEWQcnL/RhwQR6sAoLBCxCUymsihiddeMwBJ6JeRsI7dTgRxPq6Zxtx/Jg
6tGziTbl1beZ+dS1MRyESsTjMlLhVULzLYRJaemVkBViG6IYzgFQZzJPEy7ghDIQhPJDpUgB0L1l
MuUJXIjtqeZ6iEhDVpOQ/LPLXlhqctcc65JliLkA12Iih1KcT4MApVkpmtQ2CA9SsRdO3LWT85lB
LpoXelvuPbzUi8NoCgarRJ9ViU+9kFNh4ZfLSHFMidGLUnUUdYi5iy7bOSz18yTlSFfCUwnmwbrm
/3n/QhkrUDBiRkV1Nehv+FIx8pV23Rf4I/BFxgvPe8rJSNpgyJ2n9yBc3EJ94bViHczvCrqCVsst
Bp7LmBlUYMlk6PpmRk2Pdt6np0QehgNRk5eJ+Sy9zhE7NAcGWV/j8i2JNCXOVBVQcTGe+6VzdzPp
Aw5zcECZxe6ye1IwsCe7jO9gm9sPFQXKy6UXZODIQs8nqB47SgB+0xLZ/MlBwLUlerx2oREknjYA
BYNgNdiy45sNRc849dIiAu5Dcil8nwMaxzUWn2FT+0YKudHKH5v+zSdXNN7iAG3dJCQhjBtskPiC
awBo3HRC6A2QH5l4nioCmADaQ0KjtkBtrDeL1/K6xkLIOZBBLY5Gpii651Fw3ekyUKuWmk8gGBrC
nRlLVkxkDZCvqaLibYXrOUIlvU5AskDKdFEfCMKNSncAI7M6ftllxA/cBZNQj9xnBbXn0iSTIRU9
XZbwpYaec7irtX7ZL4SkyKOtHnEQGdajjZpyinkVcPdBP5lkmiECREvkg2a99IzVxbopAg2QaX70
+4n/zibT80SsDHl4lxqo1awd9Erty2XK2roN+gA4ahAEcNl7MjS0uGpokmuYKHGJVZ3mj13IHYsd
MKVN3FGtLjwW30wdIqA0d6G9AFiIc1lghqZAMkrj+VzguUvrN5v4Mq3AacXxMmQdNZ9taQkiXPXp
zG+oCeilMcBVn7g5v0vEXdYqzAYNiYXIto+XcGMWjX/wXGnu3lvRdjJovBM0uVOd8xjEJONxt3TM
Grck2PKGAY1yQbQxDP9tLCHOczdhW5MN4TadW/pCbCHOuZ73BlUO7ai0Cn4P0UaQQHIKv6yv7QdT
s6B7pq08Qfqyc8OcGudJkiFechOWTmh18R5fQfvhMlvxULFFuAICcnzuQmR11NNskWLhhqc8Z0UZ
ITZgm8IGEI1MSLWnuPZphERVMmcvo4zwMs1qHhybtklpRkShaTFdarM1W9HMmooo+GA4egtfq+zg
PJkYcYHBVpqXNcALyFyyHTa5JBJ2VRIrgZ15x2igrlilI7b4HikuTHRT0jseSkY0EJXLRnt2hbpW
9Mkum7Gc0TWxHUfdW5zDXUkTl9Ud8hGY0wANpBCZrpwGLspgaQe5y5p3IFJcNDRcJYNj/hx8D+qf
ZvihM9SMjAtFUY1W22OkgwQPX/yO/Y0+EIZVIvR6DGfNYGvheRHiwRf5vqVlnUVBT8/HUnIjoLNj
FnRYhyHBHeW2sQzrzvF4u4oCfsV6GHm8grrz8saVKnCexqqfCFNpXZnsLjtrXSd06yMM5ScrJQLv
aYzjOX92R8E+UTh6l7LUmO6dhCl5iNvNNhva8t5KBhskoXrDyjI8yqbRh0Fr6sOZ0B7M97UeYVw0
Za2gfgB1qIPGWk0JOTP08XMyH9h+RAlDJh4oIVYxuZkWJMMlvCqB7mBb+xGoFPZoYXG/ZAX+qmnh
Q1/rjfjpQqisepq2k1OZms+j8XAUlwjJCRFNwT5H283WmEh4b3VVPsFNkidU4wMkjBkDBOoQIR8o
fQlv0QcRIdPFA7z1hiziIbizKt+MeHeV2MmW6PcWlukNk6H6ihSseK2wyHhM/RaEdq6ir21vbw0b
JnMHC3wte3+NRId3YDWUVmmMh76fj10yNNAJQllGdxhu1mt8Xp8x8dw1TdfuDM8P7xpHrbLSP0c2
CoXnGfTH4JzAVzU6YvJTsqtih8QkDO4BiLO9aZgobmzPXkgVZ3QDbbt1sjUGs+XBwp0NVrHTkJzt
5GKXV7Yi1IxMJ9wOR3JZk5zoXH+EJ2NXALi72SNx8xByGst13A0YpxLxG171wllug6n3Tx3My3s/
nVpt69cQWz9aj46lCHLAEOM2XfLg5NsRq9ei4/WSAKuhIGvo7ZuJ8UruD1eElpqfmEJhmtsZ7vRa
OHX2OPvlo5ORvHpdtJ1z3+bkpMM2GYO1g8qfVl6obx1Tg1+TgKiObiQiYGGRbVtiozeBnCWR0Fl4
MFWrNjOaEiZ/DRY1joODMYYB2adAJvDMeV7eW9YH1W4ZxohzPDURmoyPYUjqQ07M0d6Pxq9MRiCN
Z/6vePDP58SdwY8JjN2J3M9Wdu/K+w5vbsqfytu6Uzn9BqHvAbVRhFtM130K0mS5Jw7KXdf+UO5q
clj3Uaj86yZMnW3cdg9tOOAnJj0qo21XtvWnfonYoghmXbvQrLcxdcNpgPN4YqhpHNyw7o55ODjX
tSAUg4dWbVXeuoASZOdNbRtsDcKMgRc9Y8UKye8cbCl9qk5jya1bDgH8FB0iCWPmZscC19P7mJxU
UYnqYKPS3Qf6hBBzowgyCJkR5nxhUPmNlw6blk3WyBAjI/d+SEt7Q+KTec5lFlyjiugfcdMyruey
wdfFCHx+bqR2/bVXRUhdgvT+BBzf4s/f118ybaQP0Il9NOsbBNyWQBj+KIwb02vNNSevT4aIsxt8
8m6zOi/xC/L9VyMvwZE0kmeRL71WUnY7w2fZ4BU7Yt+z9MPejFA1uMwI12z+8WZxCw4iMu6OqnLf
miR2tjaJW8DiZqF3K+s4Y/j0GklSAjcYOkxfnNreUl1LKsHUrGBcmzlsWsd7gLEHlzyOZLlNa4sR
Smr72BNgdEbc+7zp7HnmSyPh+xrzHx+vMTHAyGEjodVuN71rnsnYLiwiJAqJ967f4mFwTiMLfqaV
ldqCbOlU/MbmH++SjDkKw9QGGy5F4nCcwKeDzyeife8lBhuTTL1DQAjTk5F3NkoEDxEBTohWspFN
TweStFuE5PWntOO9SEU/PpGPXBwXMsxWIeO7HW7Dy5ZcJf6a+fjD2IX5OMZTwBIXZe0Yp9TVhR8b
aYlbJlLRWHPjbxLVd88GnroIzoJPXl6BkVINfC4H2/xClL0nV4RvR/0pbwEYnzuvGUx4V17Yn4zW
WuzhwK4V7kQooLUxGzWonGIaN/wg+nCkmlU1bQisteAlagtY8lGWaRGDMc7ER61c/I3E3oeYvLjw
zR2CLuPOMMeYjHhzEC8YV3Hq2gNkQBLDA4HBxRi55VULXNruchLZsNN3S4afStrA/O5ADYqhF9VW
NXYUIp5yOJtS4OP5ZGrt5IWWD55brMtWU3KJkmv+RnL7ER2iddbaL2S3MEBooz9wM4YkAnPr0wxN
QQh0Xta1mJ4XZxm6Lw4Ko5Y48JBqpGYAiDJozDl8v4Mc7t6Btu/Vztp7/gf8jSvAIIHsSTQngqv4
gE+NiWfVi93HBxfpjVa3dGCuQ2hF9o2F90BMsRk1+1SkSXzVN9FS4TDQRTdxBawN8xZ+NbNY9c8f
i2YDuuCB4Bp/SkWoxBDVCYZih3dJ68Tpz6Sypia9kAp7PADLzVAuFEeGipt3jtl/ZnZ85K7wMPh4
T/9HCY7u/EdAo0LwRZgR1irujGaDMXI7E53V4ZOf8YUks4s/q0Dx+5D7kXG09CSocggEu1IMH+xb
x5tVvqzMvI+TQ6876KbFOOLbZZw/VppR+o+/ROgeFjAqWB+T5o8pEiqMkYcaQXGoIoX7H9PaodMk
E03qhFvQriHrYkY3de0rxjjzue3BKtqEXj6tJ3ku8ZL5myvSmM/3sC6+G9RADp4Bji8sjuEfH6Hh
4kEM0Tch+BgJzerCQrgoFTogHhLVL8OmiywIwgrkSc2ArUZoEnuLDBtEnww16cF4sj+/MPFXF+Yx
iiD8A7z5T4ioz+BelrJNDo0XU6HGNb0X2VeIMvyJqkh01WccIuGKojFix5hQCuUn5djqPDiKCMwL
xQFrL7pl51IXWz1trJHSRMXOQvmeaq5FEWm5udRYD0wD3mwDaSOlKRMvcpEBBt/em9K0HKfzsGgU
oJobmPqRpkKoDJKwruNeL2LiCoUNlreu39AB/fxx2B9hcb4nH4cGzwI3cLzwIzkssQwkmszi9yJx
2QPteoGCEAy61blIAC5cDdhIyvhc2XpOPZUJlzUTIvp5Cj2eViwQ3K3dxSBgHlcgtlcHcQgJDcUc
by/wkLA1yjwSgY3Z2MiY/lDj9l0iKkIfsEUrLg/LrKlhrp0D3mCuyriCUJry7XKz/0Wi/w6J5nRh
C/vPSPQtMWU/8Ebff+Bf+HNg/oI9g/bcNX1XG/WCav+LNwr+HODbwM6D5wu7pslO+gdv1PoFRNhm
E7UwDsMwhxfxD/w5+AW02GTJCcZ8BN/8I2Me6yP87GPXAQvP1fRU+G0feXjw7GPSal33yOioiTZ2
tuREkzbRycUsf42NY/eMkJqMWknPg7YmOgUFzI2wM6dHtwIYdryse8ats3uOGT5tv3uSf3HAfjzh
uTrb5Pa5QFugLPmwEYZDICNrDJ1jppz61U2cSYuCq+vqkpPbYkq1DxuTbOumJtX355/N+f1hGw60
ezEvNmbGSEov84HvzUxwvgIaH9KW6IHoS4l2CxxgSMNPeShrb+M1rn9tm7jg85g8/2pywvTRAh/+
Oi3V8uYPHa1Ug97oFBeYueXeUOz7Qg75lsG1d+/D45jXZH26R8QH/bXViGbnmI0DdW/Q/NYS32RY
OOVtYs/wpUi9xPo8oDpcYdrrb4ZhKRHRMkdvV6L3JvY9z37BgTFf1UBuK7Y9iJzQRLaMUIZzQiQ9
nZRTAar1Ish3MXSNhJyDhOY+dcxnQ0oDjqD/MBCbiChwadl2fK+pbqRDAWEkuuKUtVCHme14nRuL
WGV0Dlgj+aNqsUT0SJJPiMct7Wn+UhGv6K6MLrSu3TGL4CDO/TMKL2K+UrOg6zCtRMejugH1uMjn
3ZgUHhE5dkqjjfMY9pB2e9Zt3j20ntTaZBibvRQ1goEaTEFuAuCS7TgIme4U5F/cInmVzlMUxBNu
r60HBRKk5cEa6mRb9f44HLGHKIhHt6v+PBEMlqwtMWINm3qWuQO2ioJVFfXA8CvXA//ZOvEirqpJ
AnTEcWqPyEVpS4DiHL5WtMIHV9k2KZMOpfvoul/8bA4w0fequ7ySExkIqJ1QsHJwORLbfYLvJmtn
ZhmK6350mVfYxh4YFMpWYqtdbqY7AiDUhjc1PEI1L88L1EFYcfWQnZYsyDaB2/vIMpnCLqW5bMOi
6VGkkciy6ylBiX/PbKp3AKypX6u26vbED1nYmwbTCV04RK5MdxFjotP9fDf53RlNhTTfmlxsN/zy
d046uG7QUpDfu2lFBDwuwOkKny0EcZ4vvWzDu/cZEhjsNrwTBogfWYSJ3GdLlunUoESuarWOGInE
62yKKmsVNH3+VmUczMGql9neNuvxDTi0tCB0EfGCyA3zK/NT14YyfVVpUTSHsOIMvO06EruWYRGk
84hMfdH80/B6xtb0dYEYMBBiO0ySt6I1+t9wwcmKjQz7NkHuXzvpth9kZWzrKJg/wadEoNSZfm9t
B4XLy+dZEGV2mFULw8SIKo0JVhIFtBxgWH5lAIBJGB79Os9zdhH5xWNuHhaAII6CvrqWyZg2mxYQ
6xXJCaogai6W+oSsC9w9P2N6ojdD8DlMFdPqNlsGcloHpLz4R4d8mtT3NieR+5m0IGsEg+kiXRs5
3XOfepmDMbji6qcYwz4UJsshrccGKMGFvaNsyqjQVUANyciLvO0AogxYgNPwq5nJwfyEkMgl4DkC
74f12dSvgLqhuwFXXKApspWH3DnIDpjLts8C6svc6BX0Y3t5Kjrke/U6H8WCVTJK0ghJJSeBNb+6
iH3M5hSo1OR/cvidZPpg/h07GZaVy6i+VPFUpB1ZyW71SvhUydKRS3dVy8W7aTuLK6ZHrY3diClx
tnIM2ezbwC5umQHB30TRaEPatbIJmCSmD6hrXqwUA+xb9IEYHjNfrN0NijR1JAa1J5lE9Ul5XUKC
xlqeK2Dtlg3TUSQL6sZp5ZTRaLjRsKk66X8FDxjnFQ+HEKgiXiqL2CFvNhEGE4GzSlp/fKlxLL5J
vDnEQMDL6lUUmIi0AGi2+djVv3ZW/yim0Tsi5c3cPdzF8X7wClFsDCI31D4A+iWsBEkWYGAdRmvH
zaKdRbjgp0SoCHzHmKvrpBjBS4FZPUZXg/sbqQxkSSthJbt6xG3dro1lXUAmunZgEV9FiUquBx8Z
9qpvASKmNmjcbTBJ60rgE38MgYh8VKyR8ZBzzizccjhvnLCFwALlybdhZ3cdptA16njyL/xq3lej
IGYJzQg+EOzjGEvGrkMGCht+V4ru+b+F4/+frZypsxf+c+H49DuMx6r/vnbUTTs/8wd3wfqF/g9u
PcSbSxH479rRF784NIdamUIjZkEe+HfteNEcobfTmAhVok/J94fmyP4F4y+LoDwy7izouf4/MZbT
4MZ3XaodMmMJycwTdKrY1JkfwI/AUsMC3uQeAoR/UJ+SYMUhLf6mDPtYAqJMIQiJIRABf8wTP4by
RcQ32qKOCbfN0BNjchDiUj5F9deqx2Gi9NiAC2oVYJ6FuvS77+Mvyk/97L+/RS2LgVxlBmbIY/N5
2D824kg0YBXA/zvEToiq1ZcdfPoJSU7pmvk5Ix7mNQ7LJlx1VSo23TKnv08GAO/Wk57Y4HaEawC8
1H2vgoIZitHCnyQuoAsy5ppZQUBqP8tm28XxQnafH51Lrxg3/4eb0Mopyw1p2aET/3gTpnQa2IZL
eAA5tSHeUTCUBmPJlLHFYysonyMrZ0JuwNxbW+Zlqoe2AjIJCHyPX9gducdQJ7ogYM9lmkjhuOxU
kLMbhQpvEOZvD2U69Ezzlx6VCvkcfwO0fexS9PeATxqtShDghmR/wJTgEaBl8EmATgVMWWmSdj5h
17H36+zbz5/WR/Tq8kmQfmB/odtD9fXjw3IV3uoNLcdBMWA5MOrmy/OC9iR70d6bLlPsn3/eh5fo
ssJC2gtHz9hRt+kV+B3HzLbQGpRGwefFqbxnd+hWy0Cl8/NP+Yvnp53DhG418bL5iMmFku2iGI3g
IG1A0ICn1ogwPeTd3wmlLpjrd5uCvh/XxrvK58WDsvdxU8iAhUKYx8HBJmXsuPidvU0IENrPWooy
l3iKwNzx0NjXfX6eFcSkpvDyjZNZ0TkZquWqdN32Xs56dOwpTGLhzTOeVpYglUv3pTXk5n3K2nxk
pE9hx0CH4ME4Q1WAeQQfMjUOnquBnR462+ueR29JDz9/mu+Swx/uEvoBfEgYZTSGDN41MPTdt6br
IgxF5HQYM0GcJzjYEc5QdzRame9qJguES9TfJsION25e0AbMfnZArjPslNX0u7yR8qbJ0xG+RUWy
NPqWZwv+4o0bzs5XfyxLYidQG1ij/dkKyxYwjAHJWnoEQBLPERLhmFYbkm+nxwRXjU0Vp/MeU2pS
7+KvbGf5wetd9zYebPegUhxIOF2wQ2kieysIwD6gOIaX7ablFhKXte9EHTzAGs2OmQGEVFlt0muD
7t/gdnvrEq7j0WkWddswpMF+a/EdHOYgxavIc7eNsh0UVw2yq8Gri3VvxfUhl3X+1Hc6AqUijBjP
nVs3bOa3eWaCEyBn3MZ5L/Zu5GSQ+r2EiOq88TaGvzj3LoqDh2boymefKPNvDbn30yo3Q8ZEOlUF
vhFRllTsyfTFp9vd+KUNyyoMi2M2ZxNEkNC79SBtb/og1b7CZTreDn3V/lplmtzQdlt8sjIMqvLf
jdwIPhlVYWwwyqLH9eWpLD2u2rPabW6Hx0kZ1U0dNdA/pmrsIaGT40Ai+N5ssmv9PDck75DNgy5q
1dV0rVYpXvCrIKRlSswjqvXy2oma+dEocipWi77tBo9LTSJWBASZnC9rjJ7EnnoxOCLTEa8y8rq7
jOdUHXtzCNet3wGVO7sqaVgRqmAc2wrxWrey3uWJDW2lmQIs0O1KPlZzN6zrfBr5aqh+Ua7Gh3Ee
dkki7u2oHJiVNurYQ8jAggu+IS5O9hsuCpipeFZzP8viUxoRWUSrn29UXAyI3XOKY3SPa2nC2reh
KJkxEY0Z/oifqyz+FMXe14Rcy0PS9+Y5ssi+zaT3PPf5q11W1WZEJENAvQc7C5oFihppXfvTMJ4q
hPorkgGn9cUYbMggX/TKhMrGpIgtCo2MVVYZfUo9XRlBHO7zbiJ1zQiiF/wrZy5mIsvUzhFG5YIx
LoMqjXyq0d9wDOVAyYFX4QqTMpGJPXuPsblxhVtKfd0bBMzKyZ1fs7HDhZJZH73/TJLVyrSz5nap
Nc2bsKL2ap4t55hATD9Ygng8v+Z18YwZGvsqbO0Fp2Z0FsmKOXSLciaJtHSx+k0qJ/6SQe568/xu
/iKUHE+4vyoo/WG/YubiXEuTxLy2z6M1IgR1HCzeL2POIQ0WM14kKxOOsQW5L/QXojlaj4E86cOr
yVimR0cRuISzdIJPVdxsnaJ21rgewRwUmJRaXltdpxNzggrfP8JY+WtWDXmDRzZuBeBl+carh3lv
eAHuYZ2Z76JMzd9UL8f6BnPsAkcJioJF0R3Bsc/JYCqRWsacHJjJYBFjDs3WVKO95Y7lyfdgbYyM
RjeIG+arpTe75yUcnVubF/VmTs0W8UTE+HVlNrX6HYRs3JAZvBxmsJDfEp+xLb2f/3TprSvgjwfD
pL4oamQqeT5SnShKPmytzJUX47C7iaAHtqvBAm0kJCY/F7HTfkHvkW9ycxkRkWjnMbeZ90WOuHF0
WtwymMo/4VRRHNsUJ7DFSMxDkUGwyCQ32TaUX15RAziEDtc1i+ZGJEt08jutVBuFD59GuCgX6qrZ
hlJx53ma3IYmrBt3ELAoehIukZHEt4vf0MvnzsLP2GEBEIBj9HqQqNJGyKkEpSqEH5HhEbnbkxgQ
kxeUuVsRJu6txcaArR8qtgahysGEgroO/SE6Uau46ybywhV1pDwplOqIiJL5GzWwekoZyW5Fbben
jMwqtJ+uY+8ts2z3UWW4V72sjfPMBzDuQ3sFbdKH1uji7viVEa/WVWq1oekz7qIDHM7SZIYutSrR
DNyrLrfIalVtve8yexkxZjTFlTuZ+75lU7DkIG7URfKoxY+oNb21KjJaWS2PrKvhwYoMm+SfHnPU
HK0K3IA7GVWhAk2L1V5e5JY8fjwxpBO0ybWEzqFYzQSZQXwAXSRUyNxIAdXhOoxKICd8ltBFkgHp
JDfT/7J3Hs1xI2uU/SsTs4cCJuEWs5jyZNE7idogKAdvEyaBXz8ni+ppid0tTc+6Fy/ive5HFqsK
QGbe795zJ1uVy9lpef9v0vGbSQezWovt7j8fWO/rAc/95iWv+5efTq2vP/j91Bp674RgPPidg35q
GfyDhG6KdyZWe4cRovBfzfh/TDzcdyETDU55usf9zaGV6xsLv+cwb9Nn3X9zaD0Nb34805HeZ4eq
t2+exXABm+DPe7fQlBAjotY4ImuNt1QWkA0VHWVsxZJvfTYeG5yn9p1TeEg6Nfq5Nc7hWWAF5BHz
enqgX7c8OhJgv9X2wYGmz9Fd4bao1vjusrVPYxZdsfFd3DgHyFPjKhJaTxcYAof8RsOh6NaI8ZPl
LBxUzkOlkYK6rZKdkhS5iQNWFPY9OxbU0cbWrctxeSWmUT5U3MUr6fdiMw9d8cU0Bjx4zmPGft5p
qFTyo+F2Duf+Lqs9d99OdPmunGwo71I0yHM8zCxoPk6UFZmDnE64Jd1kRaUu5snzz8qYzuEMSf9c
dFG46+XgrGm6W+DP8XFedZ4BjWcSFMyPCiDeyletk6xms5oPOlS3ZXQRrRu3dS/MLjgUhX3XmJTY
O31oXdLwd6wiVW4yhYYeB6wYeZJT79wG0a7Hfrfmgqm3QWURUaXCa5ViaYlzp1vzZZWsKYLDt2v4
52VGjV5EofxqEH6zUzal0AdVwWNfu1LDmYvlvnWrdjPNyVMIQ/JxKl3vTAl/fK6sml5kpOaNiQIc
XTXdbJvbok7Sjm2WkVgm+NHIWe6rzslZ2dOpDozPhCEsinGYoRjLbvBkxm6+omtybbo1PkMqqFoe
VS5oLagJAYXHeP+2U9A6atUhtE770pYgIHDl7n02RBVzCuFfq5IphAHop4elZ5Tst4NFOiOZotS9
8PPOXGcWrThbI18083QMS5Kpg8ivjJkjsMFEXKl42ddNt3QdZYwFUUJE61rnxVb8IumHWIJUtVTn
flT1Xvdcgz2865ZmStm6yDo1MPZ1fd1l0y1Tj3JftXXgx9csSWTWd8yFzGHZi6Xp+ruQOp7Ze5zM
QZr3BuCmgL0yK3EJXjguB2XvTNI0VMQQ5q1dU11OKfP4dtfKqGKNKEzrPZ5VdTvRkVuu5gxU6s5O
LXJ7uRGrTYpwEa2NQTL6Z5xuPCW5m7KbWHwGXKQR1WXOgZMdWth+cZe4XTZ1a0d3VZHAmeVJ0jKG
wHD3FFHMU14Z2Wxba7pBzetlnDyAAdgzo/XQJjW97Ggz52C9k0PNrn+bLtgo11MwzCjxiQ8Rzujo
502LEMNACzu2TYS9KeIyvm5JaV579KbrPE6zJvZaTTR1NublYkp3WzKd2ioKzA7pXDU3HsSYp1C1
eNT81iKqLWaM+IR7LJDDWUaVeIAZNWh8+OKu7H0KRHqanHAd91hfMM3ylS95SRjZ6Wdsw5wVElP2
d/T8VDcowPHeR2pOrNG9DjnzPURFo45NQVnmqjXi5VUG+29B/N2CyB4aJeWfF8SHr1X1VcqvX39a
DV9/6o/5v/WO4NmfSuz3lTA03/FMcpCysAAgyQRIu39mz3DXmB6SELmk03r3h37riHcskAgOUDFd
9FCm9f8ie4aWzFL3k4xhQ9+hzda0qAcCQvlG7PLnjkjt5FZnxgicu9lDA46zcUsj4mSz8TIDiwXK
t6eLXps0S9nOG0sbN9E6/ENbinQFQVyCKWXXfiW12VNp26enDaBx7El3PXUO94anPvC8ouVsdlzn
JdT2UVsbSYfQncBmYC6lq/XLUDXYTR0SEEwf4w1YhHZtaVsqlsuBrIsJ4TB0cK0uoZI7N2EmVFSo
kKtsrj8IHP7E0WR5NvBgJAbg7RBU/Y3JmXI9Zml8bWmzbDWnSCiMY9LVKAVuWkwW9YfEGtq9zWzw
XJ58tzGBwE/RyY2rTs7csovjy5oR9mOO+fkCGq55N0wdykvh346DFV6amQP3vIzjjwR+8YY6+XhY
/GHc5CkURpj93Z70S3WYUpAL2kBcN7V/1jGN3tHAyBB9GK3ryg/PYyQNt1b5DQddQtBknFbWPAVb
PAT1asgxLXe6G3Vqhbk2FyFokFfybJCLcYiMxToX9DWcF5KDSk7X5Doh4bzRyMlLAjK4pdvA0E3M
EztzMAlbG3fKRcy+ei/IW+3slsJ2YmHLLbKOvPTpV8fIaj942qQ954O3lRPegsjP5e2SR/wi3PU7
D4bTxmiwegtt+h5wf5OQ+ki9vNxja8gOwxjbezZ/0dMYpPWOB6D3JUixKl0Os51dxm6Zr4qT31xp
63lQFuMmTYLggC2224F+SDczI5ItxyBMZ9rAjmE9/BR01fQtnuZwt5gVSYQ2wqfHfSNuxTzJ4mLO
msdksLLHQNXzC0cudKNqcc1Lo87HY6Bph3VpYrlOQzzjTcxx2LOx3lOzF5xH2o7vaGM+GeBHkm54
9Q1HtIdgqPNbBc75PKic8douO0L3LWdr4LzEXNapZZT+YTCGdN5BAsfeifGclMCiAwMeLprslCFY
VOfsEh0ssE8Zg1bHDYhMZOtqCckg2GIwUaLsoSSYxIaU2DwRJmkxVlX2UsLWdg+YE/MVqml72Xn2
S120fnQBVlglx8Yq3ntp598RR9xjAbCMM5kOIrL3Re+QIliN4VSFn+HCtOk2juaFxVLJGznYQfk5
rIBcXNAtzCmrHx5d8KM3HU6TbtgWGEREJDNOwQOW7KIKz6fat/EKRBIzd0M5AKEmo8wABcxjfGgE
m5lHuwCTqzbMTGgL2NDZVYOnkW4gDagXGe27PCj53MuxWXYUyVYe0e44Mp8X2DT92iS+cdUScPDf
s8+wW5Kl7mzdVmwloy9Z1EqyBku44gnHiigMGsWG+p4r180J7JXDhG9bWPlajTqhb/Zh9ome39k4
BNXIyN6tEcZXNSxLJK8TEylSiSZhx6Vm04DrynFhcaWYzLrPrKRHja5aHM2YSsSXWTh9vrcBmTUH
f8YAsRnpzmXHZkVRuEXj4iUXWChkpBR2RieGpgBypcCneEK78uxj6ooMhODEZB9LbkmBgwOAPazq
a2gmdu2BQmsTpz8ShHHNTV0Tqot95ZNSTCrvWo2e2rk6QWiaxUgowuUzXntkux5A/9lH9u2yY2fY
ERBYynDaZ/hOL6tQtGfwq7nvlRtpkZoqVXug3nCw7GRf+WOwr6kMvqns4mKJGY6tOsutL1TiJseo
aXyG1T2M4kIEPjcVvPh2M1SDtepxIeluxr1rVJm+V9lmWmjO247EhLGjtcy894sm23q2XKw1VC0D
f2tVXTEMp5J49L2r3mvHZ0bn9rwig32c8TqvirazNrkS8b7vCI6CMR0Kc1Uycfvczu0n1qjuCjet
BxgAJG6KSUHrVK15Hy9WtEOUCx5RZ+StEEbE4gButgAgd133ARANYzbPRwAanxeOrDdzZG2k78Vn
PDqjA1kL80PuW+kGok/wPFqtqoEy2c0hc1t19Bd/uSSAHoDJVShl05x9TCBLnlMbjQkhVrveqOhv
6M0lW/dOQtljNlJ+nc3RcuOFVDgnebiXRdU8Ln7dn83eOGDirZY9fZluu8qsaVov0oBSxUHlmnQq
BZgdbPkjETO0KNvB2dERzJt4fTylwl3ZFJVQ9BAlN80cU9G7JPlWZGG893gDu4Y0JRtRetp5NC7i
g0Oyi7UQdf5lDOz+krOO9XUc7Hrn9ouzpV7eOniydd5Tsdxs7bCONw0hxR3EsAYcUl9c5ebUPg3c
h5cYX7sbPTS+gPNSrZeEvr88UaSCnWS8ymuXdI5deAdqfj+2gUgvZtri30fUP19FkUU0PJMeO4GS
6d4QINHWpQMoXyE/r1Pu/BsX1vk+tL3uJfArijiYGzl0edx2khDRSpSBd0Y3RXibk60+WpxdP024
sFaNKs1tjmZ7lpjx+6jDsGeRjWfz4ANOosV0mxKiZLZpgVupIpN++rq9VMxIsFhITjWs/hBaDKfZ
CCvB7qKs/pE2QCKGA/Rwct8kEUMD/4kclcdREqDkmvT8nFL3YPfAWBjVQ6XO0fz4bSaFyE7ATd2N
PVBqAHan5gBFFBcPl5nxJOgwqZTcVYRO/Hv0+QBayyou0zh5kN7cpLf/CV7/bw4NR0/0/3l//5R2
cVqlP4td7umH/rBouO9sDKKOZ2tcCNt45rd/2Hudd57vC25JH7eFSx7izy1+CJTCZXNvglKhk88M
/69FQ5Mn8P2Dc0DEfSVP/Istvm/9ZYvPyzt4NE71apyS3zgYgpGEWz3HFiaNuSJJOdYBoxzSlUs1
txfp5HBqjT7OVUAEk6bd5BFxP14LndAktDJcObWXsoCS33T9yIq2HeViN4nOd3Y66VlX5DZX+FDO
2qh/iBg76Su7fTGdJu/STccH/EgCr3qysajeNKVG/I90WHxxo4qEesKkW1AH/1KZrbbH2zR0OA1j
zpUelz/1Xm18zZWvHpnwlOor56LQzyBpiukqqf1tV0rCaCo7mggAwd4bo+phckSMCSE2BnE19LZl
MZaojQdDuGzgeCSNW+h8OFuZ1K5kmbZi49uOurI6hYMwT4KPRV6wbEosG3wsuKYOlprii6yhDWjI
PUQ5Ez/KNgqmyd1ZrSlWkcw/iXKpjkxIMI8Gi9i4QB0+dJlkO2pFgrkmM4AicqanU0UJezK2EkIy
rKmbsrmJQsDauO0SikeYOD4zp2BmJRXTXZOK9DwlGrBql7H1nxqZjj0aI1io7dItRKpUFpHQikIN
wmB82tvXbeqQfTJccvgdj9mXoRGaNUGnzbOIRXCBzcJ6UJMm9tmo+5DSdHI7zPEmAQSZrIeYsCFp
40aXxfROwYan0ygB6TgYJv1eAi5wmgruQYBdAipCAqJ7bXQtyfCpogvrtY7i9F8LiouWddTgh1m1
w6kJICn5GdeZc/KcOkJuhwuAELcvYW6IgKy0O8Dv6keBAwAAGTGSWAF3COocQyPSLRj1ASAW+RAd
edN7uwdOMbyNchjT/eTX6FaqD4nJ66B1o8jD7kUfsMp1Si6UbehmmbkEW2THFpmQDJFLIz74UNhb
kkPqc3ho50ag6xwm1vt4S0Min+4JQFownI8wO480Cricn7HlEtagC96vPfsqGnVgX/aRGZ/1zUgq
I64pXjn1gaSYQRGCXlsiGN8W+yLLSIrURjXKkU2QJnhQFM2vV55+81QDsSIQb+ET7CbFP1la3E4n
pIBivAyNQGJ58uIB9KdB/HkVESa8CdLRA39WUzTjD0RqRk1wxz7AtfkKScom8CZTlxPmQ6jnUCEm
e1z2TGbFi8ngmciwrojxTMBGrc1gctW6AO3Zl7ri9gQ8yB3UtDNibZ3cRt4AMKK1NRYldgre1qyL
Lsnmee9Fn83G0+mvDApsLYdiFmm1Rhnhj3Ubj6vMYLN0FXYFtvUil2xkpKeNq3k5tst9P+nuobrQ
XykatP5MstmUV/0c0priwbiYu5r/Hc46+PNK5zB0M1Nen1oeStw7/lTwhDpVD4nStOadzih+WxaX
KzLzDH1NWTZmydil9WRfDyOlAb5VKniuTa5I4uT9tOlD5nFy8aY7Vm91M2Z0NTpcaTD16oEWkSKp
sDSHImwu+oARfONiSHdt6KIraSNrDmUVgwLppH9F1iA6njiGfJlesnGYLtI/NCP8FZ1snnsxyGiH
l1vdj1zFNJYH5W6hKXZtjrGOEPfyc2ZQDs2JmdsC4Jm6DzyjXPt2x4Vtd1PHm+EDuPAwxvDuyrx2
VkvtkjjtcTY7GzesqADgIxuXg8LbcpgodP3c0pXubK2qpmeAOgQCWDZNXGdxrOsRT4zZWXM5O9/n
CTKwu+UFy+l6slyxFZzvkYR7Z1rROWGF7JhEcwYW39nXRZAk9CbTZKebIu4KGosqzN94W1c+/oVH
KpD8ncH8+KvwS+c8grF4yMbA+lK4/vIUxBSD7iCvZhdt56VfnVZND4Przmdk8srtjIdujZb9SFCu
e8LMIjdVm/f1qgjhi8z0NWDcMAqw0KBci1BVOzMo520Vm8tXIAU5d8BUyGPgTniIx8yfBdyjyHme
80wee9IKxKGxWeLM6PLL0rXdjUvWjUGp6pl0pjRIXLhxy2ykK7+6bpiILZAw9teKtrFzABHBFYfL
O9gFttoyimKekQejtOii4Wl+i90jOcPQiD2QM9xCRH8j27y5nBgwYMoeoptq7HiazP6qSo1muLOq
6oMTTxZD41Au8Z5GJOeigXNpP0aNUz+RoejuOWvfJO7YksDVwbFYWtgyLP++8mFBgDvug+tWBOYh
5Ri2JYZvfojtSQEbDR4WhK/3A2r/vlZuzRluquqQ+wNl+TB25C1yZzqoJoRf1Ng3UsKH9somAUFo
JubFVC/Feo7a3ryVSV1vle0zXsk6ayUzp1MY3HtkFrIflblJomT6GLEzL9aWGNxsZ1L+hf7R0pqz
NixRwI1q63WgzP4BCFTwnNoM7lgKHfN6yMQAiMRozqh346oGsPMRfmJznIphuOpt8+PUBe1lw+Gw
56SjGm/tk+y4kN6SbUZcePdzaIjjrDLrNre8/huJie7jTIdR+8JBrRhvIfhFBHa7JT+LqQ2CHtJ9
oLMwuqWyJNrkXo4fKLDUxdhb4EcR9jm2dueDdIzrrusRyWwnxmJDpqLoJ8q4YM9uI3e2b4nxj88o
X9EmpkfxJmxCF7TrFPurvErKdmUSU7xCncgvocHY1SYZTOOWVIa78cUANLEsUG6Ep84bWVYfsVyK
tVs3j9HQgJU0u6eeJXFLCN7Vkt+zZcdnGXTjC2N2xYdpih2mdjmViFYkLVTeJDnKGM+Cg9vmcvA7
pC08Trlv0/diWvhJ/LpRQEyTXvAOAwwNCYVmm7jh7MPiZ4Cn4lIx0+SinODF2oX1PsqEv4oLD9Sk
jSsFzxRmE1UUG6sZuQ5sJMeEMxIrRUj1ZCxab4XaI6wdw2ETVobdOLdBLDzYMF1/X3eC8vaugj1J
pKlf54sCXNCPSLG5u6L049EzWyaLnZGSvlfk/XHxEKMpy3taRMaK43NW7OyK07uiZE1uG1NnJXqP
k/Usk+Sm1CJc7pjzg9l143GWjg5C8YOjFyP8uf4IpUOmctOX4a2D9LNvqoFCzN4WzdEplxa4BWLl
eq7ktB1qkMurZKqt84F0xW2aejgXIu8MEQTYQ45lEbRWBAu4HJ6SIcEhRJCK83LAhkKN8ePYhMxw
pWJm3Ern3GtKdVBmDOsoTAJUVqCsOkUzISaVZrisA3/w4HbkCek9r+zzdaNcQu+kacE2JZR6tn5Z
7JtJBE8N3GcaJlV3H2W1v5OqjTIcRdZ0CEC6bVo98QqoAjQJFpCj1eRYWAhis8wxCQ6BzAVKbh6O
qhP1juSxcnb8jLr0S5XQysTz5kvWDt43vH3TNs09dzkkYV98bnxqs8IujLaF3lo1pexWxThjlhJW
Wa+xRHrb1GibbYaGtA6GYLicGsveRKAx1oxP0c8JuB9Jto5XCxw655H1Lb/sqwJJYV2GqrzJ+pQS
p9yt7wboy95dEcL5WbtG2K3GPmNbQEfXp9yyzXgXUknFDWSyF+QwnsOXU/fxWKiLKpdyS2NnqNaZ
DKJbyTbgkvRfw5N3duIPfjlWNbQY3IqRCJ/jwarvlmjKIH7Gya7Nh/nCla571VZJS4K8bY3NULvD
uVMX/VFZ7bwP6F2/sdxePiRTed5O7bEJFrVpQ7u9LmUtPxP5whzUt905U72I6szgiY3atMODtBn9
Ttzi0SoKCNmU7u1IB8bFuUyWydql4bKQCRQgwNaYY+sMxKm33A2O2XxSeUkdAY+8gn4EmFC03VLb
c5J386Ezys+zVn2NEP3XwM+KFNyk7vAp6BscmHOFTty9qsalwcPtLFIeCGLHv6uRl5uT0FydRGen
Ml/6KWwuFTPYVRpwLZyBWyDzsmRzTqwwS/y78ITjSQHzhN206vIquqk1swfu8QqU6BoI8nsY3PVa
OF0Q+zex3bQ3rH5n/Sv954eT/N94+98avXXNBSM08H9EKIR464qPw4nZQ6yLmrqOjiaNiXbTxH5Y
ZjiDYWf91sL+1oMdmsKxMLJgbjFRBN/WfRcJg3PXlPWhYmJw0Sds3SUP5hfSV8i+dj18TgpTiKt4
DAbnrCNAEBFbs2havMzcDPbUKSaPuY8eTErZrCsofwC/OhvlbEwAco15zQZQLFXEtq3UlG0QQSEH
etEv9zbo9W6LRtkd0gGeXN/Q9le749TfS2LLcrf0FvCddaVJrB8XzhMgjAPFwS6OYKunTqzhUDwx
Hkp4s89TMcsvXDLVN7oTqnsnjNnR9yfeP+795tmEbqYuYs5Ghn52mhywcLfdUjw4yF1ICkvuT7jY
mf9jR9arAZ3VJZanttIKIP7ps/CJKvbrL/2t2x6nvesJjc11BeSbt4H9nB0y9lqzhk2hz8swijgb
DDgU4lcP2T9SMPTk9MfJ6umFIP2xDcDuZL+9uoKOE1wLDfpwapFEnKDMEUcP38+JHy5TzfqkEoBD
CLrv73Irf311EgwBs13QbSGYUn3t/2BPpwsEiNqsavgRDcO7iQqgFFIB+0dNMVcGr+r1PoeA1wK+
X3/GFqPrN++dXBzB59C2NFPj7XufMhcqdtTVB0bKHAqB9zFO8WkfeagyybGZtA9vftTdrd8Rul01
cPCrYr8gaKOsh9Mf9J994Xf2BY/v/4fvbvPSv/yPrydh9Oql/Pq//uf7VH6usZNWP9kXXn/qD/uC
9y4wETexzLkBfU+aUfBd3wztdyByPSwEJOMJ5eir7A8zn//O5KrHBci/sVEf+TP+jKCBh/FRGLk5
uEb+nYXh54e44BJ3fRe/BSMrAcr3LZcaZTXJiVh7x1MB6aksybUqTcSYUXb6Djnxhw/ot6vG6wti
XDQpvnJNsi76AfPDnZXzrsnUlu7RYeazOfH8FoLINx4Q9kNMq9Fv6u1/XjS+v57w+LwgRSEwvwk+
hZm3SE6g4ujXifeS6ULdU0WrdNG6fv3Wfn5onF6Kr5rvmvYnkyXqzVsj1Yzem1vimJf04qR+Rqqi
X7iBPXSyq36hidrPM1r6fo8X/5t3yZWEYTQIICr7b0HbU5vjNTc6cZQ2agNUCZ6TpIj1RDhmBfr1
+3zzfDq9Ua5AzJ8ooJSYv5XEVV3I0lepOE61xwv5TYeUNmUmC8LY+wiJFeXz0DOprETM7pIRnJSl
WxmIN1PmrSmvv/6L/vr2PZR5j2AOiAKSevqb+eGiwo5Gu3McieNrmxCBn3RvUuO2//98LU77cEi4
hLlw3lxQceZQUTHPAgcrBSuDoJTC70swOrqY6ddvS18wf66B+nP2yJzprCnU68B8u+FJ+wYCfz2I
4xgl315lMLs0fvNt/t1nx0OIICovxlPqzVVrjhw4e7sQRwLrgNmDkaUl8ChDsmicTX+TRbX0p/P2
LWnWmM0miI/wrWEqiDCELIblHDM7ZSXDZ4naHRkgUE/aXUBZ1wsAK25SYpN3NKg5Z/EICvjXH+zf
XMFodzz2TH2rCvvtBRPZbGMiLxdHhZP23MkrC3CpLgRtDMkVSt1vuc1zm2V+XiC4bk43L5orNNgQ
M+qv/5q/+waEcBA39TcNrf/nqzcvQtxBecPNqwuxGHlNAMKZAoim+10t3t+9FPtPihhRG5y/bKFV
E3R157fOMXX5eMPTzMMoFI/6QIvBv35fP68tPL5JL7KN07VlvNxfLt8m6THUtI1xHtFvBWkXXsFz
5YD8Xk4SMFmr4DfXsnbb/3B56Zckn+nrmSBXM2lN/Sf98CCAUCU08yc8NyOCJ8wCUGFlJ9UdTGu6
uWTE93rqwE2CDPqYZmWVih5l36gIPqIrtWAqWP5OT5DXgvN5oUN8FVHPRb2KLiP/9YfEbPLnv5mF
H9MdE07dG8gY9G0FRRWoTKjSEeeyMMuduRDdqVPP2MWWzAdcM+WsYip6sq5Gqc2a2dta/LJbgnQM
kNBvOTcgg/Dsjdy4/7KQVP6iGMd7VJMt3Fc2QPZkQx+qNa7cE0rdikPxcqr6LTzgV2bGj3Ukx+kJ
1CxkYiqMO2y49v3o10fEJOe8y/gAV4i68w0TeCrzPMxoT/2Cw2NN8V1rHSzpavoB2HqKeELgb8Cq
08hZxSis3r6oWl5D17J7Mplv2pZ46EqMAgM/9elMxpKaK6QRFm1VoCmWvUHRrHc+ockySIxh6c6d
BRrsVOSYZ0X77DeV3ZyXlt6UoyTeGHZvMM8B9ZV+tOaQr8xfHA9u2QQz5wmYA9den3svOVaFhUyc
DWPeCgHin7bY3ji6L+Wc258boOgHBoXtXedRpIKu3cLjjDGqM4YgpzCFLguqNTPsMhBYjzR5ByQU
Ked2FDzqE4h9Fna6jxyKAzqJx+HUy0y+ic8nRBG/Q/ZdnuyRGNUrZh8ADCM51ckveRnbOvnKWXSR
EdJogEvvaWhmvk0cV84ZhVz8llKXTRPWh344mBxCTqtcxUqNOQWcBrO5pMv0QQDTw+z7XNkiQWlc
Ufax+OeJ3pjAiv3ehGcyKLnL65mTY2EacO/dqrCu2rTlqkHYA/vvaU42WbMGKk7NEHxNyJBypVOB
skGrO+V8YiTNCueDP4bMb15uT2VNXp1w/9VmDIqt1A2NiVHqhqYTBjOqAw2Hx8HCjPRk37Iqh2t5
pOj4SaLecsDtSdFjG2HubWnMSo/PG4J0wbpM7NcFZ93gB7tc/IIUGDRq92WsqYTykgE4r6y6sEBk
tToYcYt9WBZU4o0de+JjNY7VQ7Ck82XRjsWmJeZprTKDNvsdWenuPC3qEd1ajzllodR6qpZ62Jgy
8uikX9IJtJKmRPlkFq4C2AfHUiQ1SlYehmvScc5auYZA0lzmhxyiALpm0kB8MbWfhWsStBQRmtu+
kbRcZdFQfq3drv8WiAUzne0PV6HnUkyBvI4PdMh5Mq2XggfXZMIQW/XG3HwgnguCFhef91kRlNvQ
2lRd1JKSvx3nWh/H3tCg6BK324/1UF/hcYc9C8kv+Rg7Bl1LVNFczl6CGlXNFAqCNWn3gZy8Z3q+
NIagWT568VSfO6JEiFeTWD4iVOVb/KMLmsrI1xhE7rgmX1h9zJh89ZtqRNdFQ/f3ejOKXqEgjm+6
rjS2LXvAFZ6ocoeTp9cPJvj9ZETvBoruz6q8bc6yLpG72R3mrxFh8C11CQZJnLr8kOYj/QZz1aO/
pRCG6edDg+9eCPFwf6SLAeS3TNbD2Fm7sqn5RYFxpcPDPP6diFhr3uEa2+ginBoBvMXt4a46vCNx
rb/5Zrpgp0va3rFmd1PRIrcSUcQLiSKMNqjnyVmAyAbsGyMBbVzG1i7r4bHByEAFYyV3g5vP6yox
Pxe+rD/A/rVxw1rgq4zI2QwFfwdQ2vKWVQk+8sLj/cIT7bRqYpNv1I/t7ILW7erG7IfmhoJNLmoD
Jmn/Mkc4Bgw745aQGt25rZue+tHXhgoMFwy+edr2X+LO5IEErNx6eOX6Y9gOmTLi4t4Gg3JxbqWJ
qsBgtezSSwoElrXtGvVzZAGDOxVF+DOqRi9D1uNgcClXLGyBt6QruAFMSzVyn6c9jyCexmzMdDGm
oThHUUbJFs4bqSsfG8GtPyRuexBKZIrSjpzKEwo2+dP8kTF1TkP9M2TymP0cjWWkL2tdu2glsik/
QgEPmm9zMwocYH6P1o1JYltlYvpKIRswLDc33PehF8F3T0J5IH8N/bpScTrAdM+ST3LsX7LGdbau
SON4HTFEkx+KxRiM+3RpaucQ2ElwNdIRv/YKUkHJNLWHDPlvNwfaORjGpb8KfTE9jm5X3nlx880u
lg+KcP81uXPq2r3CL9Y2pt2tYHT3JabK8cuSptN9PPh8c9zx2bYdoTrBUPAnqgWTVMezCumfey4F
6Bs1FaS0JCriTMmKjKdDTzEGxud6vmxl79x5i0qNVVfmmEA9vgWS2+gJT5gbgG3jmCsuFULrNR6I
4ppIzHBXpgGFA7UlP4vRKLY1dsNPdeiNx95rFg3lt1PqcQOHkg1Aw6tpWCYGy23B4yKMXDoGAnE+
T+OnqDGm+6mP81uLtr3LLo3dj/nk5fG6YwjCWsn4Z9Wi4l+FVMVfkvt2zo1wCmngHWP5YqdTc0TT
xK2L9H0kgYjnXfSy7MjQUvVmsJkF623ZNqg4EflqlxSV8+DlDTPRirRYkybRhTkPy22fUNQTjvH0
PBR9O2xNKUV6rlKl3DV+RoNWu2gK8itP4f3dh8kgD5xyjYuMnrxHM+1sAGFgo6uVbfhmfhi4eK4m
Vvhv1tjKy6Fpxj3OkPmIjFYWm4ZyHjgaFseLhIfbHgaVRRcOOwtjHY/+eBvb44Q3N4sIzZJr6J5z
1Ts45wv3AtgXj1HmXiH2RJqC6BoqoQ5iiazty96fF3c1h60VbIPCFzwQrelrbXs0r4RGu+zihpYL
IVpSx4WHL2Lw0ztZWu3jYM3yKcDksR3VguM9032AUHVWwmRyulJL5oMrmPyUCeSSfCGezjrUm2Bn
wHWnxUbwUd2MC+cUklR+x2wzSq9tE/+X2U3GpZv2TrxKndbZBYbTMZuh23XXSp8USW2nodwPXLvf
oiJR75vA6T/T2+V/mbzeS3cmJEe5loC1IC7Uhd9B9wLRAcy7xaaWLPNw8Pvmm5uo+EZmJcnGJZX9
uTOppCZ8TqIQIyvsRcG4AAN31V0bxZRtbdOL+k0Y6+DGQgMIU7LaT1YumntwzAeqag2ihx+AilEG
68dLdo39wzdXEf6p64rymH4FW8e4TSAQr1mzpSXgdEyFGmhAbVX0HWr5nxb6Gy3UMrXS8c9Oz/9d
vMj8J5/n6098l0GB1gBktWG9YGc3GRZxcnuVQcFFE3c2sXByHAXg42Hl/K6C+tY7h0XaxAIKbxcJ
laPTdxXU5V+5iIiBg71HYBj8V0EuzZD94dyo/xwLixu6uYXyjvL65twY+ONc0lkovibm0mTfqFyK
aG0lxGW0/abv4UI+ZQWuvp2cHQoApJxd97MiNFhdWBCliWM2hsB3lpMOqnOClpFukwwKzNuPnVkS
qVxj6PEWSPnAxOlCxqrSajxsMcyLs0mzgfJ2+FkNt1VMXGN6THrdilpkQ8wJQnCgsRkFDshEe/Jd
tIeuFG6ysFsX+NqIAFcUizXpmpk8yILfnarfiDYcTEPd8xbwH/f/sHcm23HrSBp+lX4B1uFMYpvM
SbNkyfKw4bEsmfMMDuDT9wfJ1WWnq+VTve7VvZLSSRIAA4GIf4Bifjo6zYBIuxxW76Ud5kkA506C
FBmV3nWc4kokwKGMaLEQvPzR+ZigPrgBNe8esMPY8zy1NSfLx1/W1u1bwehX3Xj7j1sKwBOiXQ8u
mHIGtPbfD/oa3VU1Q58803ryiquWbb84X92R7BBSqZ/NBalOllo5MgltOGI5tbQ0Y3MTndtvmP8q
BDCCkU37HHTmYKa7NU7WcbuWC1Oxk5xs18cUuSBj2WGv2/nXKz4WfKwS7gD2wcSZJBB/KY6dlPso
W+g1CIsQIJOgLXCiZBWnBQkAedKLORvKv/eALDUfKrS819v3R4836tfVzoXQ5XVxgwQZweCFenB/
qZKosurESiL5jC6dbTm7towL14TuwRu+OEHu3qDW6Gluuu+VhoxaKwmmD0XmoSL//p2c1KP0nUA4
0raYlG2o2ZwUHy1QPqZYcv95Guj4XXutyqUkBzKw+TtPwBt5/n86yBRgKH/BHLVMMv3T8q1hJUbA
7uV8L0cEgNQWbX24m5spxP9k/su19CL8pdjJ0xG4XAtKJZEPzemTCbVhyRTAAeznxUqGzH2xcbZJ
07O4RZQXn6lOD3GpfGwrdu8P6x8rSVeLkZf3TZt+OQf/3ycYjbChF3kxfF9MFKDXTR6U4YSbj5Ex
uu9f6kT/2uUhgQDQiPIpHRO8T6uXedNYaMzY1fOAgza8vYwaxcfSlsSoSMJzTdqbRayxWV02WV/7
5s6b0mJ9zIegbZ0NvtnxAmoGJI+4Q5qATliUTpozVUxJH6rjOLsupqXv3/QfE4N4oxbQoHUBP/iP
rhcWkSHFCrP+XivZcxe9IYr8x2Qpw/vcNJXfONu4mhr5V6eEPyeG8z41Pro0NlXR07AVG1odsPeM
p9UzLE7SMB8ysqogbFMUCyyntIfyyGtSBN9UWgIi3nZ934s2qozFnh6yap37epOGkHaeIAFrP5Pa
t9UF9lPu8DdvXN6LkwXMDQZwbXhNhKZmnM6tl8xtX41985SGGc2gTR6Csr0d/KVnUa2Kws50EKDZ
/WvDiTPepgFDZDaD2leKYCkKN1HfWYBV/sMftEst2x/205AoLCyXfrwFYOS9iC7egsbU5wFV3Jgy
UwVoGJ0nDt3MTg0ikG0YjYqJGUkxZSNEYw6SckFbLWV4F6etXL7gd0QKsemWNWYsUAlwCPKYt/ld
vrddDLcR30F5mGqS7+bViz+PVmZtHBkP6y2vv/A+11nN0uxXipGcUNtcAPaxIOV9pjXS5vVuBIm3
Pq7SCaaHqe/86cOQ85t5A1GLCLJJU79hzux0mbk0OTBnwChHboIXPQ75DmTXELBOk72CeVgjNDHn
Np/0LUqlsGgRu6p8iGtLKu/kHFRsZqpbckLwAPgrQRksEVzayGbBxzEB0VczEtX61w5mit2XLsxw
j4wpx2VXJe7z6jBbiH5dpJ2hxvNxGRfW0hKCLVBbOH6WughxxWazNGOp90zURDjHHNE5kYMdNW7d
FsXx5wN4uQQuhe+zKbSQtRkbDKhn1iw/hEN0ECurwDSqHaoVwKl3+CuoKkdZvqDe+PM7urajeOyg
kZalEUuumZcNQlEeYzA6meLSS0tN+Rx5EZ4J1xI9qnB/KQTDC2lHPjDPMi3OwWGMIJ6sFLEQSvpG
QNamEHhiWFoVcKbGzM3Qy6URkl3LKZBSGnbQpvPqA25tTRDscwcYPUUN+LO8U5hqUv9AqaUvmTMH
LX/+VRhYcbCXiaRtfW64SwZZslomxrBZqFOCuCIwWvF9WNIXzrfQ1RGJPAP8N8HCQCJZ5265tTj8
DZ+kUj9ELlp/ueqceKqTHW5Pet4DeyIK7PrVmXgYdEb0+u2dzuWnJOS0Np2LAdRqvm1U4/IqjLmD
vjIzLwP2LoCikltSPD2/nMdc3wuIR9icMBgCXkFFX42V4qw+fjKTH2pDvZzygc7b4glw+PVAN9L7
DFSNHyLhqIDbyl3U40v00FGR+wH3emQ4V2gafFNJCogzjVw4z+8T09dLVKfW00Mb4vP1wMm35AUO
cklsIHVcyTLcOeM9V71adfBIISZ8yzun16802rB8aY+aAzPhYVDHfyhvO9NDkBU2o8CZsB3w6VtM
jpZXExVgvrDrIUah90Uuple1k2W93LaFWC3vuIQllIttbj6gC5aJaYsdRKAjU1rCEtxTo9h7BZgr
Zy8LlbjmlrVNwTuZzHa99ZRaWP7hEEKi2okKrFZNokC3+9r3wA8i6GfKEjqwH+dOdtNYaUYhgVxd
zzAlRKj2e+SYhsnAkZOuOAXUvoMRFC0lEnrzRREPAfdI25O56VwY/fC3BotmVVTHuUqae/pPsYtw
4tAI+GA+3p5zuSMQE252HOFzhbhPOzZCgL3yQ2wAYtuX6TFGq8hLErxwCbP+9xVuMBRjgq3SquU5
fT7wtX2K9WFyiYzuaAXXchGDXjxZrkNKIGfV4UOnYr0uzXEZWEOxk2FlcNGszcrfOnsae+t69RxC
5dDVjNIWdSIL5sliGtbYXVNGtgm5qNSMzFJtAWNBykxVM98lOlNHQYqmCN9uzKyN5bQ3ZTvzSY4w
HX+TOFYQlwpzqpY7AQCVhZRSiCU8te7iM34S2Rj/emIUeRcsWw4sqKnrHdXgUbd2yrsIFXX+Y1gO
KzeO9MDIpV2LYme7J1yyHU2qDdjlK0o7vHmhW+pNVsqxYzkuFOwg/wRhr4gPKkwN92YxkRmmdKIq
PETbTtY8UtjQTN2sla1TLNOYC/UdVU9OIz/PIUR9PThz0+EzfCh6oiouPWmO3dzZmK9rT6Mdo7Bt
F891vHPNMe7uY7ze1EXWsPmr3aToPrVQWWb05fdNlQa82Pm4kk4fQ0DKjODPZY1Ep/6bcht0taI1
W3TiDPdPh/sBZ6b10YKjzRg7Qa+xo2SiCcpJgYFzk4xcSvmBtZlTC/C8nRF2qRAWtHDooVnK/2rU
M7QIs1rKB9TSBfoVfU+D6NyvW9SL/WYa2+8416II1ieV4V7F3KmDn3WbdV8zYu66LzA2KJ9dqGzY
PTV+1X+bUbedb1ZhwEKHK0NnsHW8ua0hKNXCa6MO9e5h3MMRRIu+79IY1rhfmZV16ZRsq9AHJXYe
HXPUE+SXsFtzduGpd5coWYpJp/RrP6uSehNGEWIDlELJLyDuRvfeL6VycVjo0FQw8Ae1Vdxgec3z
x6zTOJFnMmUnK6EDlvO6bkVWItC1j5Hvay4WXo4R9F9xNaOR1u4nESRQgkjQ1ockhyrJxgc28HxQ
aFFsHFfaVqQwuEEy1E/kIHQ7MMjx5QxsjBFwCTxCn5TbrjHn9SIWtWkerNlK7T3kDouuh6S7lSG2
6njGbVs0lfsRX5Q+bw5mG6ARtRONuSwPi1wceWXQBzI+oOAwrI+yZlVvIGn5Pcx4YEBweqQf9O0h
XLxkpdA2BSjGimUti0OcSTyW18YNKwqw8J3sNAr6dejCJ6vKw/o5xQdhWraFL1X3gng/ctLRGKDA
srGdwZOoGcZ158HnLkwPG5K4Mgr/GtEDo0AmzW9Ja9OXFNw0WmZRg32g3WzBcqvVp5MsHeQpepuH
ybEXf82+TQXM3/qAhERD72BuMr2htpVTtd7HWXlt627beO5jfKVNrLkLvCgCj2wsNmdemB45VdZ/
bUAgzQ69s0x6WxEEEl7uLtTpY88GzuuQur6OcIiR6wwzM5AuiPeIQM4J7C1naOfwYu0Sg5QUtZyJ
rcdLq5xdhu5jYq8Hmqt8Jy2gRucp/oB6l7MNcpAzlGLcqSrFYeyqzP8Md0yrUlqtEaBWkBiSWkM7
dh5h0hsGMvuwMBilg2t7ZMGzSe5mRELNLbEsDzO9aaApFM/s4dVAS2eyan91jsK1S1Ki2uacbZzh
a2nyoOQlkPygRVS9DohVabNHz4i6kJog9SIZoLYO9M5JA3bhTvskDbg2HglBs95PrgdiIGpisfBl
Zt7A1NwMkJm4/0HkOk4WblDyETu3BHdUx+1g9d9EL3S+KmBw0t3GPsR/oslSNxg85kF9CY1zYluU
batzqboNdMoCw0GPkWxqX1o/RmNQhdjCtJxGYBu0g00LcBmM6HUjzN5j+InhSqdIr+Uef6j0LvVz
BwNhxjhitKgrFr6Y9d1bTmwwkFTbc9EcVFZx6ECGjoElzOT6DsbBwID2+M+RWDteoc3Ywv+lPlSn
fGNTSb9yt4VVqxCGt1HqpZgBLOLMUi2x9xmRempPb9PIhmlZjxz/RvkQdvHCEzu0T5ijkcaW1V/X
CV7c6e0KWi4WX6aCHnJxRJg4qeYzEJP+9LCCnuSprLXVxae+h5ObnrWIBPJdpswzUvDZVvogH/od
i6WiXmctUTbTeZVbt0Dv5BrxCp3NT6jb9d7RxKh9Cm/RmrWb7NKnes79qBWGzbBzHFR/kaQuSDIf
ysHVr0hXdbrgVcNBgJ2KbxSJGl7cpIedpReYE2PpZB86O6APB7f4dXdNpylh0xybmUQ1cpyWLNB3
QHEfJ+nr9RhD1iWzNhmB/Ae8v5of+L3+NFlJv97OZRiwXVop92VHaRro1BDTp0Qn806r7/bt9Sik
x7yU49wwqYB7HFldOouDcvcUzojA03wMaJpEVcdaKJHRISfAObF39dota1vUV3gGJ4hHJOUQWpBM
4Ds5JLVzo5jb0ZgqrlWvPY9gag4yxQr0v/KtgHo5faBVkfXfph5gS7UBotNKgouaXefSnS1Z1Eh6
2ayzyrT1IZCuJCc2uqh6QpCpJL3k4Mk8S+Wt6GNABVIXIITUQm/Kdrri25RaC4MSv2U+Q2JO5BpD
E/Y8bbYIWFC7nyficK0FicGSJOhcw8nsHH5KOLP0O2UYxvLdmcZuvTUNlL8iJwWQFW6ntE8GpHv8
1hkf/LV04D4bM+amt0Yq9KE7QKyfLKxfLH3ID2AW88uEHur0EA9xwqzJioIuDc3QWME79JNXk6MI
r1kfGXUdcVer48x71tFJgxDB+YHl5HtcntJevOpQ2RKT/WOLpqPEXCpYWPpHYDwpR5UiJI96e/Xq
qdSpVWlU8OM3qgN3ip/tNEEPh+436/oRTXall2RghnN9Y8KZqDsGBIcjekjCkAwkZl/6Fee0nLRX
PqA/klc157jzIks93vlLsA5ndMqt8hgONmcKNjbDJT+gxz4ROsFaNHyNcGVPrMq7Wmeidm0TxUGG
vJ4alyKhyX7WgbIgSJHwj340ULmyy51IJn0KfDtYlPGqb7pZl1klEW+ZAh0sw5UTrzuFOQudQ5LJ
6p/TumZKM2vUtz7WCChUO1SVYikRX6/d4ipoKY7wwVWxosBt6YAlmUYjjZYCv68aPnw2rHQGUqcu
vjnNok/oyFDqyIH8m0508ezSq/L92tq/qRnBnQBsTUMn8P5wL0UpDMAV7uxPSyz1OXMCA5R6WwOh
rBKbj7Hnef9yydOqGmWqkOMprBSQPyGJ0+/lTtXWdWhKXz55/qy7N29Lo0Soja3r/af781IYBpLj
aq8/iuenZio2/lbrRHXiiU62jk8NrncTSSHBmtj1/rVeq4G/1o8tSscBJgmgjJEX/KMrNZjWUM5l
4TwtTjVykBnTCi0VlB7clNcwBa3PXrj6DUFjrF1voIgylXgcRSBFOHdThdCdDcGRV8eet8j8s/dR
94k+ItSBh5LpZeB3Mz+9f/t/DBVqFsCXhYURqwU7UP/9ly7D0seVTObA+yYza+E+2KD0sZDNlSPU
+5f6Y805FIZRdPTpBEGaOK13k0Zldk0C9Q2apzOqY6zCfH60VlAk2DfFCYJBf3m40xaKxcSgPQnW
n6qp/QeAuIdeGibU778hDaJjlFx42W7HjMj+IbEhU6htLMj3SSYUP7+UkBP7G6Jd5f0Fy3w6zHRN
PU/3MmiTepZ1uiJnSPLTLBLnKzUJjo4qTalShQghEgH/s1G2IYrwtA7choAO0mnxuiAxDB0rt77C
rg+gkLalPppnOSe1IwKrOmt8/4JaSPrX9W/jk/vG//Lo8FE++n0FQfpdCSaq/9rX9InSXQ/1izBH
UFTMa9x3KAtv0ixRoFSCwkvZGd+/gVfKxm934LOINdERUYaAR7d/vwNOiWlptUGNji26/vWOXhYa
11Q9UpEf3tKWqU91agxpTsfvn0VxA+IHx4vKx503PZvfBqfKwapQr/IMxVvcwPLhtLCWAJAc8gi0
koctmAsjRLzZKiTROpg9vVlOasT2Dca/yYuP3iY99Hwrg5HikTX3Cx4oaKnUOZ5mgFslTMOpC5H4
LQydWw0TKC2FuIwdcIoZgHUyZ36bkdvgi6G3+LbtW24reCvQD6T2RE3A7zppykP5mvHZlk6W4xxZ
Qqo2gJcY/zDJeyqT9rQAe7pIa/Soz98f/tPXmrhnY+rqAXMCfvfH0h45WaSGuaovTdo55KxJK/UR
SKxSZwA/S9bvX1J3xn6bcEKteO3RwE1C6vmkr0yjTEHCDOcvIvF1jXHMhF9cweyyC+PaHEzuQCMD
Rw5RC8AhJgIUtr6b92/j9MkBgoOdR8MW0Rzeudf29y+xs4akOjOX6Zeiofx5nlW9rD7axWz3l/Yg
/0KROo0gDslZ4FAp8iGbwTY5WeSoeiZZ2g7D1wkJk/URkTi9LMD76szq/eeyT15pvj0ErgRNKqDz
5jjmSes5mRezLOvJ/lgP0gy3MeVLmewh1WScdLN8ZnfY0PCu+E9AwYZ1uXiOeOSw5iEwh1ELSfoF
Rx7dv29nCNTUEVaMdh/MLOGEgkArbwVg8lSXtRZDlwFCRLB4CafQ12XioqI78jBBQeHhjMJjL0oS
kNyElanS8ZoDQbF0Z4ZBHC33oFQT9+r9QTgZb8YATqdj8p66CNT80TH1gOmLyh+Xj2OV6505bmhV
FBv07zg5v38pLZH263rWc0rwQmIYKit1/dP1PDctNVXLjR9Ct3m91ohq0HUxofHC1kSoJwS99d5L
QDqMQr3Uukr686d+GnWFwJhNBtdzA13P5CzYEunsaoipKBhFjq775cCrikFJ1lbFfFDOyIFpBz+d
43G2EtSm/c/GH90i3UQyytzm3VlDc+VvU1PpCV+9nKsg00I6HLyVJsDN6Rqv4aV6JnOLrGXeYKah
5132mS4s/2yh8UaydnN6Hux7cUyVAxy8Vc2UQN4f0vD36QsCrUdnm1pzzmMv9MyTJdzxBFOI1fP3
cnKCz3kPEH1v0x49+kXYutT4U7kHey8uVJiV8bZ1ES2u0KB6xKAMBG4djjVNUxxqhKG0YG4qu48x
59cBMO4wpVEaTvYxE/ldRavtu0bWwiDsjVRF9HL8G7QNmovUzIYrdqR05bSe4jVkoBDzaaWPPCEA
BIEYKV1huluqhsWjsRpYG0hUbedoEP2ty65U7N3ScK4QsJ62slXdjp54+ZjSwz/HeIAuQd5KynlN
MdPCk1b5FdSEh+JLAgx/XDvTAobYBw82+/O3Nm0sDBx6P6WEkQzDwcZo8GEOnPExc5wUHJRpuPUW
qn77BQeX4bk02v7ed9EFpzY1HvNlzPe0CVSLOhnN5WiZBUjY0a2mc/CUOzkLUNlhmuefRkiAVM1j
pGaRYmoe1nykJObC8afaZ7iR6Zt3rlTmk63k8BXItYtIp4cS1YLlRBEM2c7FPP5vFJ7f3jEWBG1l
gplHqqC5uqdwmobyT9B5Sf3MfC23woajscMMBw09vzf9j39Zfv/mYgFAOb3Nk8OdZiTx6pLa9aJ+
hoJagRFazAerpr6KoklxNbnOyPkvaao7WoRB8Zd87I+V//qYYHVo2RDET3Fgozfg4ej21XNX1xxc
oXJBx6gcC+Db+w/5+k3/2oZfhxRWHsADzNU1M+7kHVtsjHAmsDLPFhZImFzbbBebhgMPOjRpGXyo
7SrWdC4DPeLSEy1EwjbDTy3zfEimEtgXYD3/pvd7cV4bXfCR/RbeAHVF+VhVJC+2rKt2Y0vLvYMB
Wf+oRie8rCnP3k22sj+JnHPqBmtnfMOTIrlxoDSl+JZVPtWbgl6cBQ/oaPZCPedNImkljP3eSjzz
mwlEOFqZv7/kQifMSYZEpwGkQYwL1En7NCWwDHRt3FCtz+6oBz/NnPTg4FtxXNblW22J8otjiGU7
2glNjw7i6NFFy6fevj8znh7532Ym0GBNjQeBFcE2fpIg4fJd0T5Ig+dkpHFAOQ0VyCX0ArFF6HWV
28lFcyeoJMYNKG5VdHua6thQt7qaWh/jlDJIjJsV0+OjsyoKZzilfK0whfaivjCu8H4ILpWDw65T
OQ/UQMubxmDSNj6NMRWtcqHtkjdDHAWt0IIoHL73s5v9UH6eXTtBi3IdleJjljTtTeXJUgvEDuOT
KtPxIwzF4s6oQzYIf7HmvWPLedw44N0f5lJg4552Jg+QLuivTTKhBRDkXU4jhD3x3vWM8DJLlfvJ
oqqN3lBReMtflv3vsCSmmLF1qS4EbFLgZE+puCMlYeY9iJ+7zPWujc7JH9vMUWpbdLV5bc1aHen9
6Twhwr5ektyAI45lowINXI3p/iXRxAKs7Cu2zhc4PO45ZTOjQgRRGRcUKvM9jQhJpPeS/rmF9vyY
JYu8zDJh3hmTcPbv38sr0fH3pUWqSfh8Nd71rVMwYI/RzBAmGEYkCw0Gzu1N/BXv63TadpXCl8O0
CyocVYPspvSoFW7z1PeOKXDYLXUSISIangjB9I0ffM4kRl6Ufimh18aQXhV+Nhyx/Vuu/TGFg+IF
ibuBeGPPmwGeF3rPLQJqmx7tlCisVq89GAzLPi+kcYUDBD7rlDJQBNTsRQUdCl88L2v3CdJeCFBa
WXFZ0eYlo3Rg3CO2XeJTM805PVyano/exNGUXGS4l9ggnqVV6fSbHj12HNkQUVsjDB+GWwxFa1qu
IOoWOpr0lSTuhkmERXp7NbcCneQmQwc0Yvwa60zTvPqD6Sf2JwzKss8jUmE/3AxaNVyFPP5b4evP
+IMSrwA0B3QNJaU/6nqOTScUY8TiJfSpD8BkFPkTKA9F15Ap40wVPK/DGJ/5tfGkpnyuQY9OuBy9
v0j+3YJFIoK02QG5iu7QyYIFKTUgWh6UL3Hlq3H7OiH+OqblZVb6EvrsJB465FD2sNviXSvi5UuK
omDLOoGn9Jeb+TcvbKjViEBbwtv9A7G7oo0/4TSRvySB6d93vjV8sEvD2AYUdi/YF8frsezkeevW
1Rk+yNaVrAM2sqCUy20WpCGA5HqeLjNjdH6AnO+8Tdhlxf1f7vL3M4B+x33wrh6vOJhpDpUnQzZV
sapE544vVL275COZhTdEVBLVZhzM6dr2J/yi5mH1w23Ye82PFDFdqGpItM8HNDqHR0+UyaUZzMVH
Gz05OiTsAvs+70uGO8mDyO1o975N9P/zLB5Ui3LMt+cKg1kIMH32Xf6qHgOYli33f+dZ/PPf/Ffz
479QIxurp9/Vtd/+/T/Ftf1/gN1n5VATdaik2dQZforPBME/ULEIBfhdXiZeZ9b2P/1zwn8gSQMO
XVAU0MI0/Okn7cIJUbMh9+SPlGVsmz/9B+LaWtv7l2QCVCmYTy3qBXQYWDblgN93H2XVBXF8MY+g
06Iq+VGSGywqPsvDcFvPHJsy8xwq8E7E42erMDa5M/wlnxG/vxxvt4BcgOVQ9nGx+D55ORqPA0UY
4lSNOQ0q+u5nJdrLYSp2dbVPClv7XWC/Kdqkpu4TX7Vtgpuj7eIfY39xJ7A22HG0RnJlrsYGL/e9
FMCUAgjUqU+lyJs0jHRrTNAVzfY7PH8+BOe9JpksvuZ4O+v/VS4Er0x9HFY6fBV8T2OnPHF0G4lY
dlL4lzA3axxuTNmMG6MfHGdrFmOknPpRheD/WBPHxQ8BnCJVZzsXyTgH1GVXjkKcHcMyRFAO8peX
g0eRzrAbikuEbe/Q3B0RL8cpxRDyzhdfLMfYDUnwbQWltqty9Hh9J3L9gE6qgJeVQmQut9NSRf1Y
fFiM+CHv5n5X4F80yfYrpGvzkJXjbTIEF7lVP63JGOFeEXX+XB5oNYabWcJId+r6e7W45qEATrxR
5vy9dpNtArvsEhFIb1OSc7f+wMXWfVY4N0mVJ28Hmf8PLn8JLqTs77O4rr5l9cuv4ejnv/gZT3zi
ieN7pKegvakmCfdf8cRCscqkNkIPghZZQKT5l5aVrvrRmBOkdvSEnP8JJ67zDwRZNcQc1SJ0WETw
n4QTLvFbNKHzp7uOJocTh5zsNH9U8DAcqYz12MQ7JXaeugrzm19i7e1bMvor7+jPS2iZJQ7AyOSD
sjtVr4rnsTRo56xHNGk2xRpuDM4woc+Q/k9E/z9cRd/FL0k5RyIIr5i+H2k8DMbXZnmR3l+O8n97
EJ3Z/HKJIAPb3UxcAtZtYN4pFEzXp/efghLI7/mRbshaGoDIRsHKoAfIcvn1KgOFnjwBmXnEy6b/
3gS+ibapie9xMHNpLy7KD45ZxedmiUevM5jjfhkcGFf5Yh0ARMyHDADLo52ujhVl64BxiwzubK+a
vG06LfOlQNF6j1KeuXXogu2tKY7vM9MeAbJWY47RaLiQTwf5xeBPAQzi9msVtlt2lwHXSms6jrhN
eYLezsagAbUtjCC9QrNUweMbgRtmPXol/Zhje1IGF2a4+l9wpqrpOWH+e2V2hn9RJiXHUtMYUCzw
YF5rN8cNNOFyu47FeDmKav1Ix73cgr6wozzokCmtgvM4q5xdiLr5dgjWCtjXcAlyR35cauXezVTF
D8YYQOnGuuQM0XWk3UfL3Q9FCCppaa2r0ERjg2LngpXVMn1wUKA6uEUoLwPkQnfNGmL9M8GFvQLH
y/uQiyRKmjG9w6d6/g7oSt1NK0VazlhLEAVTzvWy9WWu/fhz2o59joRLuX70Z4w7tiA1X/oeEXAM
Ql35w+gQV4iWnEqKsFFh3C++dO+mCcsWdBi/go+1rhrlIfNQyQqfRzC0W4ze5WXpxw7tQhckA0aT
AZjjAVMp4ckgGsvcuM4T90UOhoslmhyf83X56K72iwAN+mUBFhe5o5F9lsWSn5mqY0j6tLMOSNO+
rJhw4lw1d+sx79BARhKHSfDiVT6i/owgORZ0UY4O/XklvOERlF8QAQUOLiosua60pQaaQL11GIc5
vZtLOz9L8CXbir7t97Mdmgc8LNBuIFNIIoG0AI02BI3Q5AiTc0+5SItYPhewVx9IRy4PcxVCmvDy
6R7z1/FetjEf7sXAwoCecQeyt6FqFRfnkPPY+I1m3E0kJzehYDg3nYNCdtW39hb1KvDZnLPyM6rl
1b4tAd0CYMws3DgBSX9wxzi5U1SV77U9OfZpc+bdICKdH1IgQQcLG9qnGCUzwSox4mt7FkgIFWkQ
jBsXWgvaI7F7o1Jc+FSi/GhZEwQB2r677IzAQnR9nc580fq3MWWBw9Cmzm1gVcnl7HqPcdVB1w/S
YaZBM5nHMe18+6zr2d/HcSmXCDxM/EQVqNyIdm7kxkGL4dCoNPzh5kX4w0h0N9IY5ose+Y0naByY
oY2dS86BxN0OFJ6gLyL0eMT4/tDkWZ7xoWAkh2kpd8AwTCSHLHWs6B1elkniPpjA23d0/tE5QuLE
OmBxpAXY3flzaMfT1zr20js8vc3jlOGhhLTHAo4vyCZIaK4VfrcK2OodGMrr0Vnmb/iN11f1mIib
xVqdh1JIxcF6CI3d0lnexUyZ7daZCs3l78Nb9FhrGFvefNfDHbhd0Nq+BmPjo5sfqCscc72LonXq
g9WhmdIq6d+3ygmRFVPrsZuNcIo80+YCnaWDF1VxeddzCqvJ+eICmj4W6NsMuv1+imeTUz7SRJsU
P6v7rp9yPF394WhNBKHCqIYDS8PbohHu7VuFdodsAA9tYQcPW3YVdwfNubsoZ7Tc8S3p0oeVWmqy
QcWZ7/Ti1N/mIogjO6jXc+42ebCtZj1XheouYMqoqESaootyvzbzjVflGDuTMewbuHtIrCfiTBeJ
qVwsDVrhiYEmbZHhxOTTqotCBxoCWYLcgabvz4zeLHmMLlT7OI0NjKs05dk2SxFNsWQcFoBSIK3w
i4Du0z3NnZSEsam4KwEqH9LcBItGFPhKRWrdNVMQHFFImV4Cs173doL3OsLl9QH0MKlnaOQtDPbG
epJBPSi8DLL4xyDG8lENy3zDsbk4f/24XfvefZW6/RndjsqmKxVg0oASw80A+203hWglYQfGzDOP
ULMt1Kk2r5dEaaRwQQHD60YZWeDxUkrzqSjk8ClY5LCdAA/3G7cny0bZXF3VnCUie0jsD269xF9y
RIQep6yqDlLQIvK8NcZf1zIB9JpVNHemiMxlLM5RBPzG0U2e0Wkl+0/G3EOLpzCP9OaRu6Kjcy2k
yfDVqWfsektkV36xTFcWni+CnlizHBsgsNjOwLA56ymhJhsznKrzfLAWVI0aX45bF37CUdYtN2wu
SFQIJMnvrWUwP8thWu8yd2Dq2ipEAhjGDx4hoM02azty2ayY4/NlpbVlAV5F/qUzHtoMDd2NsTD1
obNaSN44/dmIBPmzsPg0Zhb+fdX73kVsQZVI/GHY2h1CMbz9RnggG+3PQBQWjzSGxKGuO/9edL6x
84B0RqGU9SEpBEBmvdkNwsIURctbzX5g7CANiqgRg7NBlH25dXrlfrMQQdkhfbGe+/BkzldWdBSY
rtxVrlm/5OzhZ/ZgDg/guYEyJ2Fy66dGciPzUdzXCKlHNBPEIevb+hD2jv9ZkpDSTc3s+LKcgapE
eAuIgw1+91bihYNoszm94IxtfKyAM1PFlrm1DQ3/5zwVcol/KJObXVxn3psuwl5IehsPSVwQZJxC
nefYWO4Mb8m+QGML7wRY/L1hjt4n0E7up6k33E+516prdip/n3apsVVZhsk16KRjEMfN1ZoY/Ycm
xd4TsluFKzaV0NdRlx4l02YIwxu7MPdmjUq76If8wuvRxOqatIlqdGPQF7LMPZYW5kXQpfWuBkx/
VikJd7yrrGjpTZeXGBTr+Qi15CYOtdNjlaoiel3LaH+td1hGwBTihHKxhtlyHQyQXrBjQLnLlVO3
8RA+vzG7vDrz1eJ/FnE8QSow8eMLMzZDc3WZ/rVbr+BirldWN4gogQZZRSb6/YRAC9l9I3vqC7Vc
ExTUmd3G9Q0khnULvwoXBDW06tFcGs/DwxTlEYQdh31g/Td757HkOJZl219pe3OUQYvBm4AACdK1
jvAJzENBAxdafH0vRGV1pdPZTosa96DSrFIESPDi4txz9l47cy5zZ07dPrPSG43s122vqdlB72HU
puMCc94aJT9sxHRTWy2vbisuux0WQ0mDx4JR1VMJxiVYBy+iz7tp2Du/p9Qhc9ursctLZVPifnns
K8JTejYcaiC6gBcMerqbOloGTtPmsEFotFzNoyIOdWiuswkMO26dldIjupyqoSlN2Ax0BnxmA9sG
AAIezc4QqQvthUhDe6g1dyXR7Dog1c8yGla/AGZ3oKusfEPEMF/pRd0iMB3lbzPjnR6CBLk2eEXC
Q9zyYCa0aQ4oU5e7hsiAgznqs293c7MnQ3Ng2jcPAk+rYw6TS0oGO13ZasudbE4885KGFHwT8n8e
wXZHKEzDeLjsO/CAIf/qbarR6kH3WodBq6T6LpG1hS5PaO5GUK3rN7qx4oluimPE18qSqO2mT4oH
Fdq6X+EI8heUQDt8m13jasasvs6o8YmmKesHbdAYeGWJdEGm1G2P+9PFIxlvxlT6adedtVV0Ml/6
XMGgN4eXfI3MgyvOzmlEbbO17Wb0qzxSd1C/mM5Tl5DkYjT9BoOfBUErjg9iMYpNR+dfFQmR661Z
IFCWvkPEuAF5p23VaSzWuq3e27EFD3dJHscqJnPKlqKA3WrHjRg2iszUgKTgZov9/ItUkmXTpRqA
sqStQw/leuRmGt4S2e5gohkEfeSW4PuWwsDI0zORZccur5CaXokyjjYY5EuSovMqcRFn97tlSaG7
9YNBN03JIfb10+DjnagehG6qyKgjuWZMrMYXcWqK27LMxBcpQq/OW72ApC/674IYlgdLwUTlkSac
7fthXg5wgbKdzgAtwCphTF4V1fqtbqMYTyOzeRARbiwU89a8maYGHthimv5kNSECvTje5Q5zJOQm
HMlxQh6iVJnxVHf1N6dZiguFqIlgyRjhNvjkIm0UW5TYWXbRlt8o75Wvk1naV4rTd/KmUY3qbqjT
RnJh/Y+34YK2o0P7t0sl2HHERvEokush3MyRYlJPGn5FD4fGNz3Wa3I8YRTd6EqX3pVGV237ZG6+
MqBnUjJht7qebaf7Cl/SOmREbL2EsyVjhSh77Vle35CmwrxYju04mJBmX8SJrV/FKL9eyk7DbtrV
4yE3ouECdEf2vdNT8C8xtFC3wjV7i9Oq+FG0FkHaJhlhgNMqlUdEWAclU/XLposN5NocsN15KHXO
uq3eI+Hv9CettCDRhuDU3GQY4utKmn9mRMl8USur9MkwsTcMKhdcRHm6SYcCq6kR4xdr4iLucatM
o2fODTtZmqdBKkhWEoxv+Hl52x5mThVeFWsLKW1I1FtB0HVSPEp58mUqkYxE7PIujRuasc7MoVgR
L+S1abjAckSHsm7RGTWojHdQx4rHKiuqy27JVaIXQkopPyrw0tFABN7fSwG4ZIl8IpQF0s+5y3vh
jo2xV3rTfu6kGqiB6O0dpxjMiVISPuWa1F3yUsxvKRXTtwle3FNaZ/UX0YvJ2gnJmBVoAoxLIBwa
oYFikZJGl7ryjobzWDI2S6ZXMKjq4PYoYg6D2v9ECDziPbWVy8mxSyY01fK9FDIBwaHVesSIXy/V
QJQZUR35rkPVsRn5qUBRiJFE8lp017Cno+uUYgh39JqHQ05CfdVEZrhpm1S95/n/sXpDEa90A+Zc
ZIPYZbrl4FRtf5sxWvP0KI+fJ5q4vLgsxSdIlbQUyHrfNEm86mk7vpLn+LD0aqtvLZPhJ+5LBdvB
ws4OSAA2Qp8/0Ncn1zkmK+XekKFxbwhl2MK9lLfLMPSuwYoPJLvSdxAJrEs1M2c2l6a3GD06nE1T
NfpmzEbrluyERAlK0ZYUSOuRow7vk8gpXkNmk56InBdwfuOFLBR1x5+ievVUdw96ov+AKNLcDFU3
f4uWEAlXNtoJ921OrxxnGXdDA8TLqWx7V0fp1NBf4aZoofViDbH+mAxVs037hAe2cSDTldRUc2w6
W0Mydp0Wq7ecQZ5XDOPNJBbzgFOCcIyRYChBFt1b5YBwzZvRDtYZOTS4cEFJIHGKUfH1BVNrYI8e
xvIe4GVEhSvdFUWBqdOei7swkcxbq5YjzyRo+VqJB+2XwtAZtO5IHm+fRIewjPub0pjiy9zIjAd9
5UBEG9KrpP5ryoQWUE+7K9hu/UEQaYsoQb4Lw94MCIgkuq7Lqt08aPlDx47r9tOaMuwM8q7J+0dE
E1gQGRYeNCTiOzRMr7FTWkEakfE2Ugge2EiloNCc4ZJSzjqM8DevyeDNqH+r8lffpUPi5Z34ptUp
8Sc2jmWOAHWcfVvBEvKFIvoQCnqYenRL4L5GrfrYqxLaCQn+lnOd5E0E2KGs6wnlAzF727pEQLKx
48a5Lucmfywx27iFMTu7OGnJKqaF9Wiq7c9p6npoGpQqTa01B3kZv2O5LA5GrsJ4NAwOSfXAkELJ
0n0BAdPnOBFIxHUeeP6NL0hnnouI2lhH7gj6sM+x1drfWzXpPZLBw40MW1idxzHoJ/PN4ggypcul
0ch31FAmnTPaRFJvK991Jx8vdPBEvllrNFIySHIRGcuDI4W/YlMzbg1ZUu/ayflVT7r0HPHoPaG5
aGIPr0O9ZrFOoYfvi+ji0sBG60y9ryZ16ZldNJDtQwfg80boxy4o+gqkxMzOmS+RVPy+CwozRC0H
yQZdodO/GySacYmoWJP1jvN4cSaF4ENn116vto4BGdHBczjquVoTnir4Fjj8qshYtdqGS2IQcN9I
5GeGZ6cuhW7EwnmBB+EDdl9uTUH7UeGLxXb0CMaaVwYWqCu5O+u7ea8bXjvJzOZUnNA6g0mueHQP
lczAEqxxqZLZ/mWWd1lgNqurkMXr1tFE8CQaiz9tknNRVdGYDaLZZeZ5dFEjCRVVqhCOzBl3UdX5
i9nQsuNM+hdW8H+Nu3nvJ/nn9+OBZoRhMYoFSPd+jWRs/ljDpCYo5lgL3TyUUjY3O91nKh3NnPbH
rZgVOoj5El/1QInP6CrWVfFv7c1f19cQAKETXmc0R6sGBIaI5SxqAxsju0/RRSOjHp8+fxCOZ63r
j4h2Q7YRzTIrOvZpTVDk5s5RYc12tG6tERiPG1laeJ2r8kLkiDqh0HMg3TYUyZ9f+tT6IUUIHovD
8OaDegXz2KREqgaIBkyDjwWJ/Nt0bQRbkpzXrhZRgZE2EPqfX3ZdIce3VQNPiFqSr8uU+f3PqrWO
WVkJl7XqND8oxfBkOrT8IpNVSxDzf7JgwXHhlEHHbyvH4tCoQZgrwQwPUJkYj7Va7zj8T36N5ffM
LnMkB/rngiEYCX8Gwz3zgwqayLS/fkvEN+N3NFSsTcAIPwARTK4EJvSKlrK8M+1FfovDtZk00or/
/O6eWrQI5RAh6khv7Q8PjaV1QL3lJtBQc90ZYLavRMQW+/lVTu1y/ITr+Epm8HmsetVhiCJFZuv5
vQsgrWIUgV3XVfRUnNlwTn0h/XemD2piRozrR/nbVC6b+pKMupENdaxzTx2rV9OuXj//OueucbSp
JUanmryom0BRu6vFbHYwH+4+v8TJxcH6U/hxWB4fEi0cJ7XHRu0ASVG7XkW9rB5Ugs43yzAmX2Kc
yX5dDvJNhH/IA+Eu78kFObejfXz0cJeAFQRsgJOGhfr+XuqAXTSpcggVIk0b+nW3OoGz+jKX0nqf
CeecMvbjfeV6CGoc6qg1t0t9f72aY5U9C60OCty6F7o531nwVM6UEh/XIr6RFV9IaxfB5m9Bzd8W
iBMpHUG6eR0kHeKKVlQJUcnDpQUn+MxSPHElvgTCXX0VjyECev91HCzEZEARSsrWhpRRai+AQj2K
Jn3+fK2c+JkUbF7wX0kvWofF769jYhjRnMaqgiWR/SZ/A1azSUmMTerwjIJa/fiO1d5d6ugdS4/K
RDTIpfrBoXGP6sQtRgsfzOQMPfDucnki5pXMB+YfjVfrdPflpg6/wvOTfPIbOj9l+rsj5KBlQAcH
lsHRAvnBTsWh0yZpjxp0uYJzQEO/LoEcRUyLOFd1PjjEtDtYBGVej1VPBxuDeI7gmczk0UyWM19U
f0+zXfdm3uDM9YiKMbAPH6vnySiQNNB13NM27l6cYhUPD/b9bJrJW7H01qHPV3xrHn5tcK5vrWym
ZzKZe9OE2kaA7kapCS9U+6ci5GDUmfGmrIp7YChXC/R4t6iyGg0RaOw60SyMH6mmIo8lS74ZVOsg
pYRmT3qlB8y2Sf7ubHXDdVKPFp51meloGdLMCTcT+zXgZ8INrGjydN6rDndLxcrhLK38zYKKdOal
dWKt4blSVoot1FGsGu/XGkhH0kKBogRLKrWXA+7rPb/6FGBkJEx7CrUx+Hxxfyx4MGgg6kZmhuzl
AwC0rvRhGEVRBY7d6Xv6rcDxoqa7NDXR7UI76i5jWq+PeuJEf+RJ+b0EqOagzuFStz6eORrIjFLc
m2VAm2v+Mpij8loz73k0FDP9+cdfEoEHuxG9Dv53XDoyF+W8Ofeo9YaGqciw4ieYBLWelJbNHihO
Ym9aBuxErKo07T+/+IltauWhmMzCORmgM3n/k1pZ1NN2KsugDatkV4/lYzRFSD3SufnjMgDfA8+T
hcIIIfSxk44eEGndpCEHqm2/zPNKfLcxOZAHr/3xMqXcQDCFMIrTB5al999JtFXVR1hV0BX0o7eY
NF619AYSlokezvzxpzdQl+HoUN9Av0bOcfTaIs1HlDp69QBZjRZIYoYTNc7MdNpcy9oz9/DjA8jF
KG0oDQwG2sevrxptSGz2Bd9M0h9jTXqpF/tHOmmP0WieqUHWZ/l95c2lOJaafDVeL8em1pW9OZcS
QgxN5L5Gr9SpDAwd+QB7sBwOtCnPVaOnr0iWIzK29aE7fr3owrKr9Yq1MhwyR7xVpPRozepZiM3c
jXv1j1Lv1mdcX+2HmDSpOrjierf/VgwYLeeOLrSyQOr7w5wPga5nN4kpn7nMx8JmvQxHQxwFVB/H
DQW8jlOS8EcHg6RKj5JV6nsBhs//fB1+3Cq5Cl5n3GUg/z8wqScJY0SaKlnQwMBx6fRs4Cn+skrz
Lq07Bur2soHvd2aXVD++KbkqGwfxWwbRnMePWlgsncOxLwscY6YLjguIdx0pYleTw5R+AW6IPQRA
nCtVeoYTaHEEYy/Z2nUTSSZwtPPtSFkEeba+d/osI9pdUBysZUFdqcYFsjjzyVFHMwD9Zpz59Cd/
GNtZDz8KXojjHwZJAmQPnUeX7nTpp7OTHqSJPufnP8zHHZZbhK5y9Q6opMYdbRCFXvMaiao8KDuL
MKdqCORMebSt7lzVcuKBhfeweilN9NjHLkqDfJ5S1CUb0STwDkthvJ9Medp+/m1O7UDEVdOGW9md
3Lv3z8ySyiqsWilDPNSm7mDxmpqMvvPbNv82pPqfV9GcGZGJ8srAOIOT//3l7C7BXBHziM5Z+GO9
d01i3hVN+PL5tzr18OCbAoLCHeSLHb0xppYAwwUOd5Anhn2bzQojttD4wbCl2jaRYX8neybd0y1s
z7yqTu15KGJ16urfYcVHi4PWqRxr+pDhoVdvYA++LWm0FdjW0uWB7frM1U4teI49Koudk+WHJlnO
d7RM0WaBiES2K3Ao3I1qKnmf38wj7M4/91VuoqXyOtKQOR/tq06vTlBUa6hw/Sg/J2TSbCUUxy6w
19VT1lrjU7r6xPqqG27qucyuDYDyu9hG0wmOyWSwnApPqcPez0cbPUbfp+dOt8rJOw8caH0ysfUf
Fz5N2MrGiOc3oMnNmKCr35TOqfAE2O0+seyXfqI7YYmYIUapJc/ZOLT70KleoWZvFlNgShoLfU8X
yXHNGRutA8DjzGH1xLPGTJsS1ALOs9aH7xd/bvEZkolyeyyXH2JRcGcJxJRhjn5lfvv8RztxO/AO
8mAba6P2gy1aVWZZ1skXDJZQ+SHTcPAKzLjtnJcB6VqpT6u8O1NhnHjogHMQZ8TVSHg+fv0OTT5P
TVTx9VLAE+AnNiqqHeYYzYJhea6f6mYEV6aUQ/Dn31WBDbV2pCgQj3dKXVrj36GJB5zVrjFXNHSl
8zu68ZEbZxGWECP687qNC65tABIqiME6+iV5VsauJakqkOSo3szKgCoBlufdSFBqUJgcpD//hife
OVyPGgoDEv3aY9JQETZ6nFTc2mmImFzoZErKdVV74Bis/+RSmKQAZlMwEln6fpEKS0+6ouSIpjhV
eWvk9YIxszMvkl5Rzmxfp9aotqb64kNYO/1Hm+WAJK5c6AwEbdE/9nH10zBqmIv8fklU34GF6P74
cMQGhumC9HF1tTYd/WwKdO5KbZcyWNQFjZ813jd94wn6AGcudGJjpqUuQ0Cg84yNY/09/1aJigXa
phxyBMwj4yWapp291I9nloTGn3FU0L+7xvGuLKVZquN9DxD0K9ilEnFojda4V3uMVpBIWu6iDJB+
bITXmmn0VI2NhViIWW1vNxnNvx41JIR/yEsTCjiAQ/5oz3mQaF1DdIwe38HtmjblPIRfQ4CbO3ym
jKUzG5bqEIX72LAZUgDbvTWUBq1uyvj+fnEKxFal0mbwmVv8uAMxwhygpugmzWWqwyoh9DFLmpt4
suKd0rTzPjeQaA5aDMhcaobAzpzHpMraDXc424JrRfMTIxQMECcWbjUuwg9J1kMsnI2XlU6c25ik
/fbz23tqbfIWJ5iZySFziqO1adYAAWeTtYlM+K2eujc7Fje6Jm21ovJBz1b/wWNHzU2xt9qFmR++
XzFGPJc14S9lgMVt7Tldj2q2H7vyTPH6seUHOZKpIY0/egSmc3QZfcpirZmcMkBEfidEAnF5tL/X
2RND6CsEKZveUF+jpjxzZNJOX5cuLXeUw/VxQeaIoiaEzKAnUs3Ll3iScQk1unSH0UXOfTQznHFq
owj9LhtqD7O4wnC7ZCOv1WFvoPI3YH7vNbmXtkqnl5sQYSgLTuyYdzLBdtJvhjJwUJ+QAmbWEnlO
p5j0XqzFi8gjUDO93djEKrhZl+okxC0i8lM+j9fl4ieeD+U2BQq+E9NYb3F08ffxvG/itkt9S7LU
51ozzv0Up/Z0ExQLnnraDKSnv//FMbgbRZkNZSCTbcmk0J1HLIBKN5xZWaf2or9d57gwGsRQ5JWD
edQ2chnev9lvCqyLnz8up0obk8Qi5grM28zfjKC/bXhyDQ671psyYOhExL1RuhzGX6osRlPfzmdM
ZycvRr+SMws2+g9lr9mwGZVEEKC/MwtOostu0MUWBSha6u5cQvupjcCk7c/bAsveh+I3n2egZqio
Avzdd2oLRlcJ55cqb352CZqF2DxzJ4/yg35X25weOPKvbVIm/Ecv4KUVOfeXOo0klRiXl6ocbMjt
e5VevFdpUhzoou42k3C0+4RUtWCOMDVEVVJe2ZGdbZ1Kn58sLEHYM8JIPwd6PLVs+Z012kj0bxlf
v1+24xS2UhZT5oy1+Kk50TNM6IdcQ0fy+Yo6eR3L5qTI8Xe1zL2/TjtIcyzQ4wWcRAXdnO6tnKXR
q/rmzIv0VNlKcwrRhrz+xTp6DrXRwcGB9pLA14D0VSSuY3nXVMYhtZWbvKofIXKfaVScWsB/u+Rx
wZoueo5GTy4CaZx2UV/9dPQccbt5aKrhzJlDO7V+OZEyJKN8XJE57+9jN9q6WCarYJtR59cuFr9G
EH6bgXBnOB04iSUhJZuCHdlP6tVrICmrMrNB9OcM7QvZtfFLWNtt0Ks4FnC14TOKu+YhWpzKs8s8
3xRha28na7SfbYNd0zVhu7uF1E7eAmw9WCr1lzyq2FkqwquF/JpW/TVSHOF3lHyJPYxuMWuJ3xez
SvQp5CyorsaZ1XTqLjirU5cWB+v2mFGWEwpPwqag8hPLnohOxe1k/cUQxgU905cuAYD++fI99ROv
ziyEMhbN1uPbLlIlmmuKoSCpHQldXN+ILeEJtqdFYR6uMPf8+fMr/tZOHBWEKGYA26k8Lhwzj37p
SCJNzbTzIjCLxdnEQLUf9FgZNqUGSjCu8vxZqAW4Oh3l5G+7gB13+XPRL53fIenbSeOIcv3zD3Xi
vlNsrBZoB2PghyOvY8520alaHpAto/txM5tXZUzZOMMsekkbZQnQRX77/JpHSJTfOyiqBLo+664N
mVV9v+SjyYAVP/BEg3tGyqpF+hZBqrZtw6bdOZapuawUlJPGSqNu4s3MTAbnha54n38Q7cQetvrC
kWPAZWHQdvRBCHGLzKJLCnzLqcZoZPU1JFq+3KGtLo0L7oy171LUyFisWjfKaSJDMGaOmpAPfjtq
o7yd51D+EusU3mq3yF8oi8tdPLKkcExlW0R9xg5J/s8ZMTZb9uATihT7aIV1r5HKLojN2lo52ZZn
RxdqlWkPmVZONzy2mNBmHoSX2O4dMh+tr3I/Z2cO5qe+PxMwPOjWOqE/bhzRbkvzttP4/nk2PcTI
0sAyTMlLAp9u+/m9PnUphNdoDXCj89o4emsydKrrYn0tOZUWewLgK5UHEZcHaM/Ry+fX+v27HT9p
a/dX4/TKa/D4+A9ZGdg+PJNAAB+03Y6BMWavRVd2IakgXmnlyoVCnPttN6njtapK0Z3aSSRHQ4jb
iVJu9r8/0P/hG87gG9annB/6f1AC3lv39l8/yy7p5uu3AqrMdYVV4L+8t6zq6J/985/sf/z///fX
f/gXxcEx/2HQ72LcghoW7cVaiv9FhaFf94+1wqRpsC4rRiL/xjg4/0BPAK5Uh3TEQMiisPiLCqMb
YCFwJ/wP4EH5E4wDWCk2rH+vN7YOZk08PhSDTINoYRztI/AdBBhIS71cGN5Eyw4d8tyFXqXKvDrb
K3wRji8KKEruYBtp7cJoWr5KmHqVjZooQTsI6TLks/tzLUFxITgAa/rSXlVRGcSN1h/serQ8ML7m
RdWX0kNdtiS6lZF00SW2QspUYT4MtpieUjwhpdtXqbRTRF25RZvWG7PFPsqfR8ZXXcPZd2BBoM9H
0cDnnmADRAHm5ysTYvGBhwlUXx3e4Vy7mUiBt7iPrl4IJagR/YOOsLONlZsHEK3AcEk/iaP6R28o
IxlvAkrT0KSbRivnq7CJIn/sZG8a5O9rwu2aLY8vjZnZdpaXZUcKcYR9Sd2hai5fHBBcPtF7CYBp
jERTc4MxTvfx+3RvKLO0bW4V9kYYAvFcYXL9Atckd0on2sZ2grntk3sriiuvUHhpiYxkddIxQpfQ
hYFZVnrTzI68qVss1wWGdLfnPe3qMpMbSK2aR6yU4Y4rC2EgtOGQJdZVrDihq2jFvSMXo8/ccucU
fSD0FYCLQJq4dFxuOmIwTw1lcASpQubO/Gx0w7wZuvVLiIzgnV4LvXzuyaY3JNPP7f5bQaaSNk3F
QZBTfyEIIN5oKiLSxdpKTLe3xoK2u89M+DywSDh2m4ETOoduruSNvRJ+EpT9z5RklcuB2/CJaYST
00/TFsWv45IGgpewitNHK6WYahV78CyLc3M7KcZWbSVSLydQq3AK6Pzb0W7qcWrVACd9R0lfxST0
i1qy93MZFnSItdrr22bEGxztYq0HpEYmopfnkp+l9SNRy8/2tFymKgSfaDD1rVSii1LkJd7hIXpb
jPSVeai+I5anweI2rh6gVDrUIOZ1YiRIx3AMjzVBX3FyzZElYTcR/fYUw1MEB1ylHNtkECsHLJkb
XLwyZixjX6tg3Wd9UTZZ015MUvZtmfWJN6kt/DRJ58Aoo2KzMBAF3ctaSAiH8axI6EG8YFXSgTht
5Jy/lynNF8z7hZdZqOwpjQeMOHO9gxSng7Nw9K2ZIu4lqO6pUc3oCq9MsdXsb5HTygeUGzV+YlN6
pDgpsACase5ZeZLcF0Nmb8rWxAydxfNOJE7zKJcTaTGWk93DvdW9tl2uWiI6tnaajb6KkX27ZH3h
IQm2/BL1r9upknybmM3iy1TqvtLaMf2fTPXiTkuBAabmXlHxrSWRPQSqGu07Y1AvWny2nqTG4qk3
MOD3SBU9VYd6ZkbO6DGDqV3ZQIfXGqn8NIfkKHeSQvjMUC9bjh/Wxukpv5slKx8ySZtvSf+VD0q3
ko4c04zp5nG+9IFQjd7UFSYsDPCx2kxDkY/aX1oYBfkXpcsSG/uuIlVL0rNvyYAoKy3tfD/UVuT2
9gB0buF+iqU1AtK5UzfR5F9TGHMGGTnciWFR3dTsHmQ72aMyNTlkWwlmdOOeEMPaH2Wt8mNnImR8
XOEI+tS5au1877v8PoFoECr9bU6HmkCoBDZLIv1kyD1v82a5gMlymYz8+y3iuJHkV7fUy3IL57PZ
FE0rvDkcWjdGbIhkNnmrq2h0I3t5aCsVUijseDfPLMkd7Z4MSTSUmDEq1WvKmiWFwfBqVq1tX6hv
Tq0Bs0rS1QLVGg8hWRybwnJ8aJUuCtB0N+n1zwESJAbMObw2kKXt5FxRDiE57Fsc1IOP0K115y4T
3ugUdhBr8k2Vq6/MRS+hj6T71pie7bG1XCsxu01OK2Tfy0n5iH/nJYer7Alh/TTjETMhiWkbUsIe
VaW/sPSuuRa2ekhQrrtGVeVXHE1cCp/bnDx2KMyxvQnr+lfT9LKXOHroGktf7WhnJ15ozKlfY3K5
XJW/O51sXRxZoRPkKV0lLX51qJ4fZ30OKrzEF4tJ7xdGbY3hMR8I4eGK5bI81oOe3GJYv0wVXkLA
udBjj4StZUqUb5se07NcGA8iw+1tdnVyMdftHr24cIdBk9yo61UXcLXsxYT1fKV8/QKFpg+s2fpR
9VjoYlxr217txh18cGkbQdPYWMXg3MDZvJXJg3drNOl88PFKgOnYdIZKaHF4T5Ju5aNx3IIt4Tht
6vleiaUXSOypW0vTDw1vN3th3+9t8vrYaxKyi8LQxAU0JYd40EdO6Oxyoy0ZQE/sApyZqu2SRTNI
Ohrx3pK5idpQKLvISl9GCMD7RbIf5669aLO6cWGz/cJcYUGSzsOtRJieqwtT2WKRsX0Fts7BFrKK
ZZg3+cKuum3MpvIYDCxa+S0327J7YkIUtris4PXQSZ5GKdGJG+1q0mufu5CsYh5FDGop2F1WX2Hf
YB92RuFaMbE8PGRVCthUC2rSt4gstISphk9aP5aambnz3MA89XEmsXvTE15guGRuqYbGvaYXltl8
xepfLuUBqXRrOZsUS52FgT3NEynO8QY3S9P8k0//f+X1mfKa6nplY/7v5fXLz7b7r+ekiZLyPXTx
r//yX9RF6x9oEk0QpcxMcSytUP6/6mtb/QcelFW78NuEYq5Axn9h0uR/EAqwAnBxNzGNXDuA/6Iu
wmrE5oC8fC2/qaScP6mv6ea+q69pGBCXg9SaakdBmvIhyCWaSZMtsRzu28LqLyq7NIitVcUq8Sbp
LteJqnWzXlPuW0Vy5wIQspxM2A5lZQyyuJFSH7ujtW06p3lgfEuEppY7z4nd5bvYkSJXI5u0uqgm
o972NAQyEqliY98S+tZs+7QPlw25tKMJ6sfIDeKdIUQNzpx5hoAdTfDtoSQhEjXxHDVuVNjRk1K2
FI8DsOgN2SdfnJFwn5aESFcP2/mJCAFKmREUbTJIJPkSbHeHHFk5kCsIMXmCKki9SXDfZpHC+t6Y
6+SS/0QRXiNbw05U0l0SirT14ikdV/0ZuIwRrhssMvmFx2u4SDV5fgxB9mx5XONb2C5mjUp5/ea8
rVtfLczESxCHbslTH/Ayo6B8wFJEfahNoKFa/rEl18qFoyRPVVYZbCbdcGUDzbDh7mwkUnGJCMPC
5raJ3j1kIrVuw0rR7hj84P+qzEZXthWqcSCUxK55Ts+U0bYG3VfFoKDgwC7CZ848re30jV45BS5q
it1w0l6QpYlASeJLS5/VHeE5N7x9Cb9TZ1nPPfy46kYHk4QXOFr0y46RJP06Ahk5nCydS4hTwDSF
XbCd09QVEGl8aSC6VE9nrXCbtjT4PYz+EuZY0KXy1yRVDa/nu2Bb755DcgsPztg8ARDSSbSUy1fM
2PNBoTLiMGdjysSPha3B8PI0iu5bvdRKb7B4hdppUV/nJS8k7jKJsuBmKvMm6lvzFrtc6EmxNXwN
sZrfccBLfYIzp8t5ET/pv0XUIGu2KPbw6BbWR3uYnNxtUnCWaFMnUGQZHjvFDD2Of+GdonVforYq
N7DIsn1sNmF0wVErH+4mkpzqN45e7SvJov2vBHvjnUkK6UVK2t5DRpA84RQ4Eol/rM1NNyAo5IxU
NFe9Kr+Ok95fS4JesDrKP4EAv1rjSAx0YZT1HrVZ7+ZUaTf0MZXVUTDbX+0o7h8Xqa/w8oc5Dtcw
7zdghnv62XpvpNvQrMoc6vo4vsbRUskeOIVE+K1Ur3gxOozuwq/sGwDh/ITqW74bqoWKX47lS1E7
xPKSLxzeDUK9HQ3l69I6X+WGVh3qdb+x5EIEjpkIWjcW3vLd0LJi5Eg1X+j70LEXP2W1D2eXmBy8
0jSLAiMfBvsmzjnmlg40IJDcahCx59zzJ0SupbXxdUu5YZPIuSfPFropkWnxtOmjdlSvWqddop0d
IqTh7S6+FjDj+/umA+LRyO0WJwHwBOKm3KbOxBWuaoB5gzlte9nZzboW77NsGeo7dVHtIuhDpQAH
1M/pRabJaeYnrShzd5Ir46qlpPItrYpxwIeKj5V/dMEDSZ4iTPuFTAMA491yUULhWaWa8S6z88gN
TZWc8HAeXEeex22ppxgWpzz7QijN7BXgTy/sxNrqJegsEa6yO7tl3Jo1qXEXV0XmCzMbOIbFxcYe
Mp0yoagPaaaRztT3gjFeSz4eSLWrcTBG7gDQpcc6l4290dnN1SR30vMYeXGfX/SYM70iZ1iGzKGy
/QnQ+DYVF7ByvqjhZHrks6r7aQkXpsutuMgNubpSfs+pDF3CgI98RpU9gzOMtc/MwWanauo7rDfa
I6OUeLNicL0YrPq4IVFw3oVSWHF2ybPs65I6AOOYeFwgmEsB0A6veQZ9JR76GM4ecRTbVYcNDWe4
zpdo/tXHCxUjPK7tf7N3JsttI0kYfhXH3InAvhymI4YUtdGSbdluu/vCoCU2CGIjdoJPPx8W2gQl
u5fyATExiL60JRWqElVZmX9m/gkYAneJ5e2KKwJpj/rSTC5Mi0aT040ZKQ2iU9wsw5p2s/izMHgX
v3OxmJdYw+V1dEiqphI2ntBebVdV+FQ0CnhUI26bOWTlUCaGS+eydJX3LoGAa6jr5YUnU76SRvb2
KrCgst8c0utsZ+PkcsHSaBKSGtqs492lkQyNoKXMlo6/uYHrhqJXqOkXZl7JU25s+zLDLHxdQE63
2EeWN9+rwQOdrGnCAkPuVQUdu03li/cH9RVQRdZ4oNNwh+6tlJLKdk1NbhIHBr3p1vWTC3mvvU2V
eDaJ9zCoGRzRuw28KfeeTHd3P9hNYBcA+zFAr27pP7W8rIpksadAHE91nz3RfJeu1iQUzLdEdl7n
Gjy/h0Lf3KQH5wsQVQifffqUOG4xL/zqSxjikstKrcyLgutGSTc3dpq510UVNB3P7XtKNB7yLNLu
tRDgxYYy5l2le+FlOsnu3Xr7UMjZ5F212b7dI9fb5d5QOY3BvWuFB9geffgB9h69LqZmmZnAK1lK
21kHgmSjxIWDPKb+qPu4gURkKv0hgVLBvD1s87q4qzPZjefwpyrpVPX2+HO5rNHFZqoDLslzyo4P
8nyzpPfAe6ifncnnKlP39YVnWTQ08wz6dsilH1mH6d5XAgAFK1egAEwU973v479fHMoDpkzmB/p9
CRLBtqI+aqput5T3yEoarutY2eMJ0cHmjUpnLZBzsvU+afBFfgrpo31rwcy1KMADrxKir6AkVM4T
Aa/98lY2/QrVH8Atty83+XUdyoe5QuMiEngm5qre2nRNjwuIRmSn0KY0dQwf7EPh3dK0PLsgaDSH
vra6rCEQeUpUyBCzvDLeZrWd0Jw5oU9wmuPwhRHq1YdLKKWclu4qG9l1f9Xr5Y620iHtU3d+htER
0nHPSw96CS2WUdAfu1BIDzG1Q4Ujs9MW6a4IN/NcTXegempdODBAb0v50si426Y2LIzwKFoFID6E
N7fwcEYuvZiysriRN3WxCDb+5GYC6QaG31Iu6Pim6c4bBcAth97ikHiXvkEr+9h2DukFIBbMqW4i
/wYCslGgbZC376CTSB62zpasLGJiFCkqBG4yb7m/TGkqQmHLZl/CbgWWOYUK0MqmVlrnnwKKKy+W
maO8pud4CBM0H//zQfMAjTLjSsuXRQJYlxc1LA1N9ZnvQbsC99E1cGNVTul36s6pwwvvddqBNLTW
VkK4lljxDYwl8qflkh4f7o4cgplLuxcfAj89KtkukAt5aZ5/RnkfoALNgIUd5YtuQadXQ14cAi8U
ywSYQqbs10mBa6q82NYEuAx1lufmYQdL9iZ8EyXQSsxMf1PMc4NaZAM6I6cK89dVYRk3JmBaTXTS
Nt5lAQza88yIgis9MtM5KLF2a9PXvSQXSK+f9ksbvx+b+6Nam9ZiqW8ik2YWpfUaWrrIvFi6iuvc
hSCtM7W2Puehln2qlyAppmvol8Hk4M7UvSFDfVIf0lkGN+Nv2k4vaf9kA/hStIceAMa7gxGrXkMN
6s6ABJQV+tS79aqJAnCum59L+ofWAIKhheOceEBJuQyK5OYAeDW0Rw+FEmtzw6TVQ1xb/hzeJOfK
2YfF3NiX5eJgldV9Ta/Ah8zy06bTwX62BW6bxv5us6pp8JVA5BTrl4pHce50p+zSOelP+SyM917D
mpPMJyYonkoQ/kmN1P3rXeYd7m185Pe7SrEMeNXosxznSvbBieTgs6vIgXsBnOLcxrW7vPWsQL6l
UVdChaORLGS6Zb/TDnk1q+RdfKMeZF5AM8Yp6Sm7eR1ZCra/bM4NYwmLi5VvfFRzGF1W5s642gaT
6GYvY4vv4B/5EFP2BQFfSiQ52b7xiKrSLy8s77ckdixQEuUFB5DDYpUqBguaT/NTb7aZJLu5H27N
eQ2+CZNYWSfTJm0Qi0HfLuj1spwHoUzJspMHjxvfNKCApnkrmQqF+UcJkeeTGYLJzmjutb8rVXWv
XVapHnexxf/7/3/q/1Pg8kP/v46JcrqnkTV6JzR/03v+bfiMGjrLJCFcJgsAH/4YWVMgSMcWsjUN
919rSvuPjr8h4faTH0/aD7E1MpG/Ov66TCcGgsnQZbTF5URm/0a7hSYm/C2sZkC5YdC5CdIG8sZJ
DGnD9ydJa8uiUjxjmVT3RfjkZlBSB19OpPG2G+qUHZ2F//AFBA9P04DTPTXRuz0vsLfmlHKIaeGs
vPLeIzsjfPrxq9oE0cFiSFAzNNhnuHoo5z3PcKmVTCGhQVfutkYAG/OODByYR8waUEH1E+P3bLt3
bTpBLu1cvpJpkDY50E7DqL3oloq6xA2f4iS2LReHUt/IjnVFgE2+qqH/IUcHkDx8XaQ6bNQL2STq
E2TOdpl+sKGcXZgwNi8/1El+uVU945acSbIp8UC9ab1dJiRxo6sIu2ipAYRemhPuwKrUnByqtBCi
pvfUILtlCodohJt7wSS41z2zVmHjKtTbVNl5H+t9wC28TAoLygRg4cuw9AItXFg5TI8GfKz3Now4
1e+TWDan/sQNoZ/ktp9RFK5rb/SJtTsstrmzmbyncaNHswoY7JbOZDfL/S1ko1dWkHp9KdD/jNbo
F9LEzOdtyPxdsU7rh3UG42Z2PFXNT9+SOph/iP/ZL/14oD4k3+mhR2LLeTMD14ujU53SllgOUMh2
Su18fzRCQCdtmNHJA9AciYpNYvuUgLcPyfQBAez+xxOHWD7dy+kyBptS83RZBSci+p4Qfry+Tpo/
/p3BCr7bBkcz26TavyKFszG+SUHXQVQdh84ycrdK8gxOpWA7EjQdlHJTQ3WUEi8ckRRQ/Hw5ISFo
qkQDH1gVKVs/LnIgBFOijLgpYaJuqn3aF45ICJBR2efX8ncOxHe3An2L4CqyKI8cbgHLlOjjQVrv
8SB04h7R6kkno2hZbAs0mTtk5aks//iJT7eAZUik/FBGTLFV+2CbjOwcOHo3p45P7auWfq4Sv78D
dInPTBI9EY/2YUudCoF6M4lz0lQgE2jh6aQ+op0AqZDN9hXaCrolcdYNhQyrdpGNehlIQXYkhKBA
qTG6K0ExlaZ+X2j96AGY0cjjt/qLkQFP1+/YEvWUFJ8fj0qneEa0C7q0UlEh0L8NAg54MdrnTAiw
nEgGvbyxD8anCAzhLaBLqDm+MJWs7YO7NdgCqoSPRB2xQcF+84xOG2KwiOoBzZKobidEDXtz+5xv
AQU9gPtqwQrTSWlsOwGw9DxW/3eNAl2RDIsSRBTii0KwMJ00iq6UJko/sgtRp/RfUBdiHtNCVabi
qv/EZweB3ACSFSBbBTcY3frJNgZbEVKDqi0ZGP9ACGdGIUkaWJyaTrO6bl+MTw2iuLv7WcAgIhWF
ZtNUnOFlNM+ZCrA1CZQI2h9wo/YZnRQw5siEEdsEjQ5Ay2kWkF37sKsGt4Ej2eTk4BuN9TZoiLtE
j4JuSsBoDTbYr/JsLzh6k4Ckcea6N43IHqLS6FnS1t++CGQJSFTRMYleNAkACngNxRL2NwdqbPcB
FdOCRwHQCHPAoYijE0JjZJweBduUuAsJzzn9dTk6DwFmuYbQSehWwDLiSqB/lmm9uBcsW2rYyUjq
62/N8d2N1MeI4iW6KsGmA4GS/rKf6GgAjFQDEfDo1CZQ/7hOBFQkvdkmcEUaYGOoftCRF/cCJ4Ls
TlWHr72TwuiuSKi5mmpr4RMBdMYyzwxE20Ah4EjrutmJZ3QKgZpFW9RM1ojBYQJADtgf+DO16Cj4
k/DJUe87UilQraeLSgGFgDuINQgFZPucWQgW6BnhRQ2OyNFpAgwk4TOgSQ4pkNRK9sYy8hzcjTKb
AEsZFLHbBKPTh8y86V8hpAnwGG12gAML5Mv60MBhJlYKG+lYpaATBBaVgixBKgQZWsOr0DznewHY
gCg+PKbfFMa47kbKamVha5FVUi5hfTWJz9QiNjNIOrEbuCDaZ3QnQqPrneiJwGamIwTOo9rbxIj1
VC+0UQX4tyGqGN362QXCjiN4OoYySCkqtn3O1u8ApcD+2LhOY9UIeLWdCS9gJ7ILDDotwbj/ol6E
wJDDAO01JDitlLg8R6YRGrUtqhc1iVIjrKQjnHqmFzERqDiCsOUYie5U0IiwBJVSqO7T/PO9gKFE
NFnVm4h6+5xLwZDQijJy6uOQ49MLlK0J7wUQFZgnyb14WS9YQMtcHeTIdQdmfAkoqs4nEj8RDa8o
yFHvIJ3dkYoqS4SZ6JMzQoXQ0m4ImYuaLmEwa8SQvrnHg8tRNiUKutkn9gjXbzY8S2LrJ4wKP3PT
iKXb5Zyq0/VbwIrkMNqUinaqYnyqAPQD/SUsBXowASZ1izyPMzgAbl16aw+4cUhGdjlix4pKgUxe
mPob5PBlKViWRKsqmG9wHdqnC26O6XJs0sgE9wLRFqotSLnrrcEmhDs4EZgI5PXSALEH2juxj0gK
GLJNuyWhE0ESDkTlpGdS6d0+Z3qhuxYa5K63qkenHTUglW6DChhK3A4wDTdV6C9LQZYlnHXCUv22
G9MuQADCToNC1h2E41z/nUrgK5+eBXJ0NYxINEKfmPk3NMJfENXXlOfZxgue2mRnb529lBP9vV84
pvk+/3mf4tsyj8FMN/jFJve5e/e6zcJu/v+XQdZem4B78sNjQm77nv7P+wU+f/XgXcdVHf/x2lun
q/RxU7c/qPtpdtRp/wlWX1bh6jQPm++C/vk2k3//azDPEy3wJwNn/tm4TUc24XFT7xBHw4HbNEnx
gf1VlK2y4xSbz0h5HttTdOTZKvD+iOFYH8y6S2cSHjsO4nT1FB9n2cy6y5UTHzmK1o+5B9fRYPA2
AUl08It1sKpW6fp05C7lV3hkD7Yr7zF/Ff/xisqWIvwyFDs87z9hF14ide9p8D3RZ01ujuj8r9Yx
RCvDkbu0F9GRr5G45x1n2G5vCFAxvkUHvnlabQYbUOnStITHhZ4Ueq/hiezyHoSHjp681ZkWaZpt
/wRhxNXw43VhadEJL57rpi4vWHhgBige/fq48nZfdOFT0aFfx4WXPRNzF5sUHftu5UUD7UGizs+4
Xu5WaR2soqdTcfSVGOJTzrLV46bI1nk+2NN9oFJ4fO+RdjurYU1VF/4SH5q7IDtnV+0ysMTHzjKP
/2hDMRB6F6z5GaNDFn8+dBMBEB46jmCjHxz2vlZBdOT79Zd0dWY99Vl/4kOXq+G9hbPRRALEB65e
Xa/CXbbxhtc64zcY+88Y/3adZuuBpgK6bkDbnzH43XrvPQ6uMQb/GTf6/bp69Vuc+sdpNhq2h9yF
590SH89WacxNOdyJ+JjK8Y1d4eU/seL/jFn5qy/zz5yEN7SzOk6yFUsXpxYVyxs/wCIZejX0DGsw
PeGh07V7XrbaIuaiA79dRxF92crVmZsAhVCDwokO/7CJn9avbrJnd1sHb4kO/z4uYOB+aSM2mMlP
MLi7Fzyn+O4hGdH5f0D66yxbD0yKPpdOfOz90KukC1ADo4iO+zFfbY6jNIenD+yLDvvrOqVz9MDn
I7LZZEALj/wShWSXuyo69KcV907kwmx4nGYrkQ61FB78z/gvBbXgJy97jKPMG869qwQXnvv3uTt+
OOuXkKavNeLP8adjBfxLfzYE15rfeAzWq/SX/wIAAP//</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microsoft.com/office/2014/relationships/chartEx" Target="../charts/chartEx1.xml"/><Relationship Id="rId7"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image" Target="../media/image5.svg"/><Relationship Id="rId4" Type="http://schemas.openxmlformats.org/officeDocument/2006/relationships/chart" Target="../charts/chart2.xml"/><Relationship Id="rId9"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121363</xdr:colOff>
      <xdr:row>2</xdr:row>
      <xdr:rowOff>113407</xdr:rowOff>
    </xdr:from>
    <xdr:to>
      <xdr:col>23</xdr:col>
      <xdr:colOff>238690</xdr:colOff>
      <xdr:row>8</xdr:row>
      <xdr:rowOff>46060</xdr:rowOff>
    </xdr:to>
    <xdr:sp macro="" textlink="">
      <xdr:nvSpPr>
        <xdr:cNvPr id="2" name="Rectangle 1">
          <a:extLst>
            <a:ext uri="{FF2B5EF4-FFF2-40B4-BE49-F238E27FC236}">
              <a16:creationId xmlns:a16="http://schemas.microsoft.com/office/drawing/2014/main" id="{5924F394-2B12-B2BC-5618-FEE8087DBA5D}"/>
            </a:ext>
          </a:extLst>
        </xdr:cNvPr>
        <xdr:cNvSpPr/>
      </xdr:nvSpPr>
      <xdr:spPr>
        <a:xfrm>
          <a:off x="2540411" y="476264"/>
          <a:ext cx="11607803" cy="1021225"/>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279014</xdr:colOff>
      <xdr:row>10</xdr:row>
      <xdr:rowOff>163560</xdr:rowOff>
    </xdr:from>
    <xdr:to>
      <xdr:col>3</xdr:col>
      <xdr:colOff>202046</xdr:colOff>
      <xdr:row>40</xdr:row>
      <xdr:rowOff>28864</xdr:rowOff>
    </xdr:to>
    <xdr:sp macro="" textlink="">
      <xdr:nvSpPr>
        <xdr:cNvPr id="3" name="Rectangle 2">
          <a:extLst>
            <a:ext uri="{FF2B5EF4-FFF2-40B4-BE49-F238E27FC236}">
              <a16:creationId xmlns:a16="http://schemas.microsoft.com/office/drawing/2014/main" id="{F3B8407B-F8D3-42DF-A30F-F56F525BE679}"/>
            </a:ext>
          </a:extLst>
        </xdr:cNvPr>
        <xdr:cNvSpPr/>
      </xdr:nvSpPr>
      <xdr:spPr>
        <a:xfrm>
          <a:off x="279014" y="1991590"/>
          <a:ext cx="1741441" cy="5349395"/>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120189</xdr:colOff>
      <xdr:row>10</xdr:row>
      <xdr:rowOff>163560</xdr:rowOff>
    </xdr:from>
    <xdr:to>
      <xdr:col>8</xdr:col>
      <xdr:colOff>110567</xdr:colOff>
      <xdr:row>16</xdr:row>
      <xdr:rowOff>96213</xdr:rowOff>
    </xdr:to>
    <xdr:sp macro="" textlink="">
      <xdr:nvSpPr>
        <xdr:cNvPr id="4" name="Rectangle 3">
          <a:extLst>
            <a:ext uri="{FF2B5EF4-FFF2-40B4-BE49-F238E27FC236}">
              <a16:creationId xmlns:a16="http://schemas.microsoft.com/office/drawing/2014/main" id="{99F7EFA8-0BE8-42CC-8064-659D24FC7E62}"/>
            </a:ext>
          </a:extLst>
        </xdr:cNvPr>
        <xdr:cNvSpPr/>
      </xdr:nvSpPr>
      <xdr:spPr>
        <a:xfrm>
          <a:off x="2576910" y="2037330"/>
          <a:ext cx="2447100" cy="1056916"/>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104098</xdr:colOff>
      <xdr:row>10</xdr:row>
      <xdr:rowOff>156149</xdr:rowOff>
    </xdr:from>
    <xdr:to>
      <xdr:col>13</xdr:col>
      <xdr:colOff>86433</xdr:colOff>
      <xdr:row>16</xdr:row>
      <xdr:rowOff>84227</xdr:rowOff>
    </xdr:to>
    <xdr:sp macro="" textlink="">
      <xdr:nvSpPr>
        <xdr:cNvPr id="5" name="Rectangle 4">
          <a:extLst>
            <a:ext uri="{FF2B5EF4-FFF2-40B4-BE49-F238E27FC236}">
              <a16:creationId xmlns:a16="http://schemas.microsoft.com/office/drawing/2014/main" id="{9D693F5F-1F44-412B-AF66-23A2844E9D4A}"/>
            </a:ext>
          </a:extLst>
        </xdr:cNvPr>
        <xdr:cNvSpPr/>
      </xdr:nvSpPr>
      <xdr:spPr>
        <a:xfrm>
          <a:off x="5631721" y="2029919"/>
          <a:ext cx="2439056" cy="1052341"/>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0</xdr:colOff>
      <xdr:row>11</xdr:row>
      <xdr:rowOff>0</xdr:rowOff>
    </xdr:from>
    <xdr:to>
      <xdr:col>17</xdr:col>
      <xdr:colOff>596515</xdr:colOff>
      <xdr:row>16</xdr:row>
      <xdr:rowOff>115456</xdr:rowOff>
    </xdr:to>
    <xdr:sp macro="" textlink="">
      <xdr:nvSpPr>
        <xdr:cNvPr id="6" name="Rectangle 5">
          <a:extLst>
            <a:ext uri="{FF2B5EF4-FFF2-40B4-BE49-F238E27FC236}">
              <a16:creationId xmlns:a16="http://schemas.microsoft.com/office/drawing/2014/main" id="{45A94F8D-7629-4B77-8A74-990B50468954}"/>
            </a:ext>
          </a:extLst>
        </xdr:cNvPr>
        <xdr:cNvSpPr/>
      </xdr:nvSpPr>
      <xdr:spPr>
        <a:xfrm>
          <a:off x="8485909" y="2010833"/>
          <a:ext cx="2414924" cy="1029471"/>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52050</xdr:colOff>
      <xdr:row>11</xdr:row>
      <xdr:rowOff>20819</xdr:rowOff>
    </xdr:from>
    <xdr:to>
      <xdr:col>23</xdr:col>
      <xdr:colOff>34384</xdr:colOff>
      <xdr:row>16</xdr:row>
      <xdr:rowOff>136275</xdr:rowOff>
    </xdr:to>
    <xdr:sp macro="" textlink="">
      <xdr:nvSpPr>
        <xdr:cNvPr id="7" name="Rectangle 6">
          <a:extLst>
            <a:ext uri="{FF2B5EF4-FFF2-40B4-BE49-F238E27FC236}">
              <a16:creationId xmlns:a16="http://schemas.microsoft.com/office/drawing/2014/main" id="{F9CB3FCA-B8B8-48D6-9F0B-2FD850242BD2}"/>
            </a:ext>
          </a:extLst>
        </xdr:cNvPr>
        <xdr:cNvSpPr/>
      </xdr:nvSpPr>
      <xdr:spPr>
        <a:xfrm>
          <a:off x="11721476" y="2081967"/>
          <a:ext cx="2439056" cy="1052341"/>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606135</xdr:colOff>
      <xdr:row>18</xdr:row>
      <xdr:rowOff>0</xdr:rowOff>
    </xdr:from>
    <xdr:to>
      <xdr:col>13</xdr:col>
      <xdr:colOff>28862</xdr:colOff>
      <xdr:row>27</xdr:row>
      <xdr:rowOff>163560</xdr:rowOff>
    </xdr:to>
    <xdr:sp macro="" textlink="">
      <xdr:nvSpPr>
        <xdr:cNvPr id="8" name="Rectangle 7">
          <a:extLst>
            <a:ext uri="{FF2B5EF4-FFF2-40B4-BE49-F238E27FC236}">
              <a16:creationId xmlns:a16="http://schemas.microsoft.com/office/drawing/2014/main" id="{A20A881E-95B8-4478-AE0F-7E6187E7F75E}"/>
            </a:ext>
          </a:extLst>
        </xdr:cNvPr>
        <xdr:cNvSpPr/>
      </xdr:nvSpPr>
      <xdr:spPr>
        <a:xfrm>
          <a:off x="2424544" y="3290455"/>
          <a:ext cx="5484091" cy="1808787"/>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5738</xdr:colOff>
      <xdr:row>17</xdr:row>
      <xdr:rowOff>185351</xdr:rowOff>
    </xdr:from>
    <xdr:to>
      <xdr:col>18</xdr:col>
      <xdr:colOff>58350</xdr:colOff>
      <xdr:row>28</xdr:row>
      <xdr:rowOff>9621</xdr:rowOff>
    </xdr:to>
    <xdr:sp macro="" textlink="">
      <xdr:nvSpPr>
        <xdr:cNvPr id="9" name="Rectangle 8">
          <a:extLst>
            <a:ext uri="{FF2B5EF4-FFF2-40B4-BE49-F238E27FC236}">
              <a16:creationId xmlns:a16="http://schemas.microsoft.com/office/drawing/2014/main" id="{BE872ACF-821E-47C9-835F-ED6C5DB651DF}"/>
            </a:ext>
          </a:extLst>
        </xdr:cNvPr>
        <xdr:cNvSpPr/>
      </xdr:nvSpPr>
      <xdr:spPr>
        <a:xfrm>
          <a:off x="8479019" y="3390117"/>
          <a:ext cx="2473550" cy="1897942"/>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18</xdr:row>
      <xdr:rowOff>0</xdr:rowOff>
    </xdr:from>
    <xdr:to>
      <xdr:col>22</xdr:col>
      <xdr:colOff>596515</xdr:colOff>
      <xdr:row>27</xdr:row>
      <xdr:rowOff>173182</xdr:rowOff>
    </xdr:to>
    <xdr:sp macro="" textlink="">
      <xdr:nvSpPr>
        <xdr:cNvPr id="10" name="Rectangle 9">
          <a:extLst>
            <a:ext uri="{FF2B5EF4-FFF2-40B4-BE49-F238E27FC236}">
              <a16:creationId xmlns:a16="http://schemas.microsoft.com/office/drawing/2014/main" id="{4072CE80-5C2E-4CF8-9A00-C0B4F2F9D31D}"/>
            </a:ext>
          </a:extLst>
        </xdr:cNvPr>
        <xdr:cNvSpPr/>
      </xdr:nvSpPr>
      <xdr:spPr>
        <a:xfrm>
          <a:off x="11516591" y="3290455"/>
          <a:ext cx="2414924" cy="1818409"/>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606135</xdr:colOff>
      <xdr:row>30</xdr:row>
      <xdr:rowOff>38485</xdr:rowOff>
    </xdr:from>
    <xdr:to>
      <xdr:col>23</xdr:col>
      <xdr:colOff>28863</xdr:colOff>
      <xdr:row>40</xdr:row>
      <xdr:rowOff>19242</xdr:rowOff>
    </xdr:to>
    <xdr:sp macro="" textlink="">
      <xdr:nvSpPr>
        <xdr:cNvPr id="12" name="Rectangle 11">
          <a:extLst>
            <a:ext uri="{FF2B5EF4-FFF2-40B4-BE49-F238E27FC236}">
              <a16:creationId xmlns:a16="http://schemas.microsoft.com/office/drawing/2014/main" id="{7206423A-0E03-4B0C-BF86-2B7452A6E950}"/>
            </a:ext>
          </a:extLst>
        </xdr:cNvPr>
        <xdr:cNvSpPr/>
      </xdr:nvSpPr>
      <xdr:spPr>
        <a:xfrm>
          <a:off x="8485908" y="5522576"/>
          <a:ext cx="5484091" cy="1808787"/>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32595</xdr:colOff>
      <xdr:row>30</xdr:row>
      <xdr:rowOff>65798</xdr:rowOff>
    </xdr:from>
    <xdr:to>
      <xdr:col>13</xdr:col>
      <xdr:colOff>61458</xdr:colOff>
      <xdr:row>40</xdr:row>
      <xdr:rowOff>53864</xdr:rowOff>
    </xdr:to>
    <xdr:sp macro="" textlink="">
      <xdr:nvSpPr>
        <xdr:cNvPr id="13" name="Rectangle 12">
          <a:extLst>
            <a:ext uri="{FF2B5EF4-FFF2-40B4-BE49-F238E27FC236}">
              <a16:creationId xmlns:a16="http://schemas.microsoft.com/office/drawing/2014/main" id="{E868F215-F396-45C9-B093-0DB787DBD658}"/>
            </a:ext>
          </a:extLst>
        </xdr:cNvPr>
        <xdr:cNvSpPr/>
      </xdr:nvSpPr>
      <xdr:spPr>
        <a:xfrm>
          <a:off x="2453533" y="5721267"/>
          <a:ext cx="5475972" cy="1873222"/>
        </a:xfrm>
        <a:prstGeom prst="rect">
          <a:avLst/>
        </a:prstGeom>
        <a:solidFill>
          <a:srgbClr val="1F1F1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editAs="oneCell">
    <xdr:from>
      <xdr:col>0</xdr:col>
      <xdr:colOff>118391</xdr:colOff>
      <xdr:row>3</xdr:row>
      <xdr:rowOff>43053</xdr:rowOff>
    </xdr:from>
    <xdr:to>
      <xdr:col>3</xdr:col>
      <xdr:colOff>339243</xdr:colOff>
      <xdr:row>7</xdr:row>
      <xdr:rowOff>161441</xdr:rowOff>
    </xdr:to>
    <xdr:pic>
      <xdr:nvPicPr>
        <xdr:cNvPr id="15" name="Picture 14">
          <a:extLst>
            <a:ext uri="{FF2B5EF4-FFF2-40B4-BE49-F238E27FC236}">
              <a16:creationId xmlns:a16="http://schemas.microsoft.com/office/drawing/2014/main" id="{1820BA73-0AFA-A0C8-C1AA-0462507011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391" y="591951"/>
          <a:ext cx="2061276" cy="850253"/>
        </a:xfrm>
        <a:prstGeom prst="rect">
          <a:avLst/>
        </a:prstGeom>
      </xdr:spPr>
    </xdr:pic>
    <xdr:clientData/>
  </xdr:twoCellAnchor>
  <xdr:twoCellAnchor>
    <xdr:from>
      <xdr:col>4</xdr:col>
      <xdr:colOff>582950</xdr:colOff>
      <xdr:row>11</xdr:row>
      <xdr:rowOff>10409</xdr:rowOff>
    </xdr:from>
    <xdr:to>
      <xdr:col>7</xdr:col>
      <xdr:colOff>176968</xdr:colOff>
      <xdr:row>12</xdr:row>
      <xdr:rowOff>135327</xdr:rowOff>
    </xdr:to>
    <xdr:sp macro="" textlink="">
      <xdr:nvSpPr>
        <xdr:cNvPr id="11" name="TextBox 10">
          <a:extLst>
            <a:ext uri="{FF2B5EF4-FFF2-40B4-BE49-F238E27FC236}">
              <a16:creationId xmlns:a16="http://schemas.microsoft.com/office/drawing/2014/main" id="{EBEAC083-9C98-02CC-88C7-2C6D3718D8B4}"/>
            </a:ext>
          </a:extLst>
        </xdr:cNvPr>
        <xdr:cNvSpPr txBox="1"/>
      </xdr:nvSpPr>
      <xdr:spPr>
        <a:xfrm>
          <a:off x="3039671" y="2071557"/>
          <a:ext cx="1436559" cy="31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Calibri" panose="020F0502020204030204" pitchFamily="34" charset="0"/>
              <a:ea typeface="Calibri" panose="020F0502020204030204" pitchFamily="34" charset="0"/>
              <a:cs typeface="Calibri" panose="020F0502020204030204" pitchFamily="34" charset="0"/>
            </a:rPr>
            <a:t> </a:t>
          </a:r>
          <a:r>
            <a:rPr lang="en-IN" sz="20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IN" sz="2000" b="1" baseline="0">
              <a:solidFill>
                <a:schemeClr val="bg1"/>
              </a:solidFill>
              <a:latin typeface="Calibri" panose="020F0502020204030204" pitchFamily="34" charset="0"/>
              <a:ea typeface="Calibri" panose="020F0502020204030204" pitchFamily="34" charset="0"/>
              <a:cs typeface="Calibri" panose="020F0502020204030204" pitchFamily="34" charset="0"/>
            </a:rPr>
            <a:t> sales</a:t>
          </a:r>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448097</xdr:colOff>
      <xdr:row>11</xdr:row>
      <xdr:rowOff>43373</xdr:rowOff>
    </xdr:from>
    <xdr:to>
      <xdr:col>12</xdr:col>
      <xdr:colOff>188515</xdr:colOff>
      <xdr:row>13</xdr:row>
      <xdr:rowOff>19844</xdr:rowOff>
    </xdr:to>
    <xdr:sp macro="" textlink="">
      <xdr:nvSpPr>
        <xdr:cNvPr id="14" name="TextBox 13">
          <a:extLst>
            <a:ext uri="{FF2B5EF4-FFF2-40B4-BE49-F238E27FC236}">
              <a16:creationId xmlns:a16="http://schemas.microsoft.com/office/drawing/2014/main" id="{6DABEB49-15A7-40A3-B646-2B5C1DE1ECAC}"/>
            </a:ext>
          </a:extLst>
        </xdr:cNvPr>
        <xdr:cNvSpPr txBox="1"/>
      </xdr:nvSpPr>
      <xdr:spPr>
        <a:xfrm>
          <a:off x="5895206" y="2117045"/>
          <a:ext cx="1556122" cy="353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Calibri" panose="020F0502020204030204" pitchFamily="34" charset="0"/>
              <a:ea typeface="Calibri" panose="020F0502020204030204" pitchFamily="34" charset="0"/>
              <a:cs typeface="Calibri" panose="020F0502020204030204" pitchFamily="34" charset="0"/>
            </a:rPr>
            <a:t> </a:t>
          </a:r>
          <a:r>
            <a:rPr lang="en-IN" sz="20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IN" sz="2000" b="1" baseline="0">
              <a:latin typeface="Calibri" panose="020F0502020204030204" pitchFamily="34" charset="0"/>
              <a:ea typeface="Calibri" panose="020F0502020204030204" pitchFamily="34" charset="0"/>
              <a:cs typeface="Calibri" panose="020F0502020204030204" pitchFamily="34" charset="0"/>
            </a:rPr>
            <a:t> </a:t>
          </a:r>
          <a:r>
            <a:rPr lang="en-IN" sz="2000" b="1" baseline="0">
              <a:solidFill>
                <a:schemeClr val="bg1"/>
              </a:solidFill>
              <a:latin typeface="Calibri" panose="020F0502020204030204" pitchFamily="34" charset="0"/>
              <a:ea typeface="Calibri" panose="020F0502020204030204" pitchFamily="34" charset="0"/>
              <a:cs typeface="Calibri" panose="020F0502020204030204" pitchFamily="34" charset="0"/>
            </a:rPr>
            <a:t>orders</a:t>
          </a:r>
          <a:endParaRPr lang="en-IN" sz="1800" b="1" baseline="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437214</xdr:colOff>
      <xdr:row>11</xdr:row>
      <xdr:rowOff>22554</xdr:rowOff>
    </xdr:from>
    <xdr:to>
      <xdr:col>17</xdr:col>
      <xdr:colOff>178861</xdr:colOff>
      <xdr:row>13</xdr:row>
      <xdr:rowOff>10410</xdr:rowOff>
    </xdr:to>
    <xdr:sp macro="" textlink="">
      <xdr:nvSpPr>
        <xdr:cNvPr id="16" name="TextBox 15">
          <a:extLst>
            <a:ext uri="{FF2B5EF4-FFF2-40B4-BE49-F238E27FC236}">
              <a16:creationId xmlns:a16="http://schemas.microsoft.com/office/drawing/2014/main" id="{6C80B94E-31E6-4565-8A15-78E0B403D46B}"/>
            </a:ext>
          </a:extLst>
        </xdr:cNvPr>
        <xdr:cNvSpPr txBox="1"/>
      </xdr:nvSpPr>
      <xdr:spPr>
        <a:xfrm>
          <a:off x="9035739" y="2083702"/>
          <a:ext cx="1584188" cy="36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latin typeface="Calibri" panose="020F0502020204030204" pitchFamily="34" charset="0"/>
              <a:ea typeface="Calibri" panose="020F0502020204030204" pitchFamily="34" charset="0"/>
              <a:cs typeface="Calibri" panose="020F0502020204030204" pitchFamily="34" charset="0"/>
            </a:rPr>
            <a:t> Total</a:t>
          </a:r>
          <a:r>
            <a:rPr lang="en-IN" sz="2000"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a:t>
          </a:r>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19</xdr:col>
      <xdr:colOff>218606</xdr:colOff>
      <xdr:row>11</xdr:row>
      <xdr:rowOff>31229</xdr:rowOff>
    </xdr:from>
    <xdr:to>
      <xdr:col>22</xdr:col>
      <xdr:colOff>405983</xdr:colOff>
      <xdr:row>13</xdr:row>
      <xdr:rowOff>31229</xdr:rowOff>
    </xdr:to>
    <xdr:sp macro="" textlink="">
      <xdr:nvSpPr>
        <xdr:cNvPr id="17" name="TextBox 16">
          <a:extLst>
            <a:ext uri="{FF2B5EF4-FFF2-40B4-BE49-F238E27FC236}">
              <a16:creationId xmlns:a16="http://schemas.microsoft.com/office/drawing/2014/main" id="{D416F838-0CE3-45D5-B7A1-37C8AC18D7C0}"/>
            </a:ext>
          </a:extLst>
        </xdr:cNvPr>
        <xdr:cNvSpPr txBox="1"/>
      </xdr:nvSpPr>
      <xdr:spPr>
        <a:xfrm>
          <a:off x="11888032" y="2092377"/>
          <a:ext cx="2029918" cy="374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IN" sz="2000" b="1" baseline="0">
              <a:solidFill>
                <a:schemeClr val="bg1"/>
              </a:solidFill>
              <a:latin typeface="Calibri" panose="020F0502020204030204" pitchFamily="34" charset="0"/>
              <a:ea typeface="Calibri" panose="020F0502020204030204" pitchFamily="34" charset="0"/>
              <a:cs typeface="Calibri" panose="020F0502020204030204" pitchFamily="34" charset="0"/>
            </a:rPr>
            <a:t> Qty</a:t>
          </a:r>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484533</xdr:colOff>
      <xdr:row>13</xdr:row>
      <xdr:rowOff>20819</xdr:rowOff>
    </xdr:from>
    <xdr:to>
      <xdr:col>7</xdr:col>
      <xdr:colOff>281066</xdr:colOff>
      <xdr:row>16</xdr:row>
      <xdr:rowOff>0</xdr:rowOff>
    </xdr:to>
    <xdr:sp macro="" textlink="kpi!F4">
      <xdr:nvSpPr>
        <xdr:cNvPr id="18" name="TextBox 17">
          <a:extLst>
            <a:ext uri="{FF2B5EF4-FFF2-40B4-BE49-F238E27FC236}">
              <a16:creationId xmlns:a16="http://schemas.microsoft.com/office/drawing/2014/main" id="{9D32A49F-7E2E-406A-B7D4-C367E63E25A4}"/>
            </a:ext>
          </a:extLst>
        </xdr:cNvPr>
        <xdr:cNvSpPr txBox="1"/>
      </xdr:nvSpPr>
      <xdr:spPr>
        <a:xfrm>
          <a:off x="2941254" y="2456721"/>
          <a:ext cx="1639074" cy="541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B25DB71-EBD6-4199-92A2-18895B3D3987}" type="TxLink">
            <a:rPr lang="en-US" sz="3600" b="1" i="0" u="none" strike="noStrike">
              <a:solidFill>
                <a:srgbClr val="3CC2AF"/>
              </a:solidFill>
              <a:latin typeface="Aptos Narrow"/>
              <a:ea typeface="Calibri" panose="020F0502020204030204" pitchFamily="34" charset="0"/>
              <a:cs typeface="Calibri" panose="020F0502020204030204" pitchFamily="34" charset="0"/>
            </a:rPr>
            <a:pPr algn="ctr"/>
            <a:t>2.81M</a:t>
          </a:fld>
          <a:endParaRPr lang="en-IN" sz="6000" b="1">
            <a:solidFill>
              <a:srgbClr val="3CC2AF"/>
            </a:solidFill>
            <a:latin typeface="Aptos Black" panose="020B0004020202020204" pitchFamily="34" charset="0"/>
            <a:ea typeface="Calibri" panose="020F0502020204030204" pitchFamily="34" charset="0"/>
            <a:cs typeface="Calibri" panose="020F0502020204030204" pitchFamily="34" charset="0"/>
          </a:endParaRPr>
        </a:p>
      </xdr:txBody>
    </xdr:sp>
    <xdr:clientData/>
  </xdr:twoCellAnchor>
  <xdr:twoCellAnchor>
    <xdr:from>
      <xdr:col>9</xdr:col>
      <xdr:colOff>551721</xdr:colOff>
      <xdr:row>13</xdr:row>
      <xdr:rowOff>20821</xdr:rowOff>
    </xdr:from>
    <xdr:to>
      <xdr:col>12</xdr:col>
      <xdr:colOff>114508</xdr:colOff>
      <xdr:row>15</xdr:row>
      <xdr:rowOff>124919</xdr:rowOff>
    </xdr:to>
    <xdr:sp macro="" textlink="kpi!I4">
      <xdr:nvSpPr>
        <xdr:cNvPr id="19" name="TextBox 18">
          <a:extLst>
            <a:ext uri="{FF2B5EF4-FFF2-40B4-BE49-F238E27FC236}">
              <a16:creationId xmlns:a16="http://schemas.microsoft.com/office/drawing/2014/main" id="{DA776B89-8A56-4678-B6DC-6FC3F75DD91C}"/>
            </a:ext>
          </a:extLst>
        </xdr:cNvPr>
        <xdr:cNvSpPr txBox="1"/>
      </xdr:nvSpPr>
      <xdr:spPr>
        <a:xfrm>
          <a:off x="6079344" y="2456723"/>
          <a:ext cx="1405328" cy="478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DD4310-1A2F-471B-9526-482885C10C42}" type="TxLink">
            <a:rPr lang="en-US" sz="3600" b="1" i="0" u="none" strike="noStrike">
              <a:solidFill>
                <a:srgbClr val="3CC2AF"/>
              </a:solidFill>
              <a:latin typeface="Aptos Narrow"/>
              <a:ea typeface="Calibri" panose="020F0502020204030204" pitchFamily="34" charset="0"/>
              <a:cs typeface="Calibri" panose="020F0502020204030204" pitchFamily="34" charset="0"/>
            </a:rPr>
            <a:pPr algn="ctr"/>
            <a:t>14.7k</a:t>
          </a:fld>
          <a:endParaRPr lang="en-IN" sz="6600" b="1">
            <a:solidFill>
              <a:srgbClr val="3CC2AF"/>
            </a:solidFill>
            <a:latin typeface="Aptos Black" panose="020B0004020202020204" pitchFamily="34" charset="0"/>
            <a:ea typeface="Calibri" panose="020F0502020204030204" pitchFamily="34" charset="0"/>
            <a:cs typeface="Calibri" panose="020F0502020204030204" pitchFamily="34" charset="0"/>
          </a:endParaRPr>
        </a:p>
      </xdr:txBody>
    </xdr:sp>
    <xdr:clientData/>
  </xdr:twoCellAnchor>
  <xdr:twoCellAnchor>
    <xdr:from>
      <xdr:col>14</xdr:col>
      <xdr:colOff>428696</xdr:colOff>
      <xdr:row>13</xdr:row>
      <xdr:rowOff>32964</xdr:rowOff>
    </xdr:from>
    <xdr:to>
      <xdr:col>17</xdr:col>
      <xdr:colOff>104099</xdr:colOff>
      <xdr:row>15</xdr:row>
      <xdr:rowOff>135328</xdr:rowOff>
    </xdr:to>
    <xdr:sp macro="" textlink="kpi!H4">
      <xdr:nvSpPr>
        <xdr:cNvPr id="20" name="TextBox 19">
          <a:extLst>
            <a:ext uri="{FF2B5EF4-FFF2-40B4-BE49-F238E27FC236}">
              <a16:creationId xmlns:a16="http://schemas.microsoft.com/office/drawing/2014/main" id="{17B4043E-2B76-4720-AB76-D87C0E9C07C6}"/>
            </a:ext>
          </a:extLst>
        </xdr:cNvPr>
        <xdr:cNvSpPr txBox="1"/>
      </xdr:nvSpPr>
      <xdr:spPr>
        <a:xfrm>
          <a:off x="9027221" y="2468866"/>
          <a:ext cx="1517944" cy="477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94E1E8-9B87-4272-88A3-86EA0D1CC8F2}" type="TxLink">
            <a:rPr lang="en-US" sz="3600" b="1" i="0" u="none" strike="noStrike">
              <a:solidFill>
                <a:srgbClr val="3CC2AF"/>
              </a:solidFill>
              <a:latin typeface="Aptos Narrow"/>
              <a:ea typeface="Calibri" panose="020F0502020204030204" pitchFamily="34" charset="0"/>
              <a:cs typeface="Calibri" panose="020F0502020204030204" pitchFamily="34" charset="0"/>
            </a:rPr>
            <a:pPr algn="ctr"/>
            <a:t>1.50M</a:t>
          </a:fld>
          <a:endParaRPr lang="en-IN" sz="5400" b="1">
            <a:solidFill>
              <a:srgbClr val="3CC2AF"/>
            </a:solidFill>
            <a:latin typeface="Aptos Black" panose="020B0004020202020204" pitchFamily="34" charset="0"/>
            <a:ea typeface="Calibri" panose="020F0502020204030204" pitchFamily="34" charset="0"/>
            <a:cs typeface="Calibri" panose="020F0502020204030204" pitchFamily="34" charset="0"/>
          </a:endParaRPr>
        </a:p>
      </xdr:txBody>
    </xdr:sp>
    <xdr:clientData/>
  </xdr:twoCellAnchor>
  <xdr:twoCellAnchor>
    <xdr:from>
      <xdr:col>19</xdr:col>
      <xdr:colOff>530902</xdr:colOff>
      <xdr:row>13</xdr:row>
      <xdr:rowOff>52048</xdr:rowOff>
    </xdr:from>
    <xdr:to>
      <xdr:col>22</xdr:col>
      <xdr:colOff>83279</xdr:colOff>
      <xdr:row>16</xdr:row>
      <xdr:rowOff>41638</xdr:rowOff>
    </xdr:to>
    <xdr:sp macro="" textlink="kpi!G4">
      <xdr:nvSpPr>
        <xdr:cNvPr id="21" name="TextBox 20">
          <a:extLst>
            <a:ext uri="{FF2B5EF4-FFF2-40B4-BE49-F238E27FC236}">
              <a16:creationId xmlns:a16="http://schemas.microsoft.com/office/drawing/2014/main" id="{E3FBE152-C33E-42DF-933D-DF7C9BF95A18}"/>
            </a:ext>
          </a:extLst>
        </xdr:cNvPr>
        <xdr:cNvSpPr txBox="1"/>
      </xdr:nvSpPr>
      <xdr:spPr>
        <a:xfrm>
          <a:off x="12200328" y="2487950"/>
          <a:ext cx="1394918" cy="551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CDB1CA0-6552-4A5F-8BB2-683AB31741B2}" type="TxLink">
            <a:rPr lang="en-US" sz="3600" b="1" i="0" u="none" strike="noStrike">
              <a:solidFill>
                <a:srgbClr val="3CC2AF"/>
              </a:solidFill>
              <a:latin typeface="Aptos Narrow"/>
              <a:ea typeface="Calibri" panose="020F0502020204030204" pitchFamily="34" charset="0"/>
              <a:cs typeface="Calibri" panose="020F0502020204030204" pitchFamily="34" charset="0"/>
            </a:rPr>
            <a:pPr algn="ctr"/>
            <a:t>45.4k</a:t>
          </a:fld>
          <a:endParaRPr lang="en-IN" sz="6000" b="1">
            <a:solidFill>
              <a:srgbClr val="3CC2AF"/>
            </a:solidFill>
            <a:latin typeface="Aptos Black" panose="020B0004020202020204" pitchFamily="34" charset="0"/>
            <a:ea typeface="Calibri" panose="020F0502020204030204" pitchFamily="34" charset="0"/>
            <a:cs typeface="Calibri" panose="020F0502020204030204" pitchFamily="34" charset="0"/>
          </a:endParaRPr>
        </a:p>
      </xdr:txBody>
    </xdr:sp>
    <xdr:clientData/>
  </xdr:twoCellAnchor>
  <xdr:twoCellAnchor>
    <xdr:from>
      <xdr:col>3</xdr:col>
      <xdr:colOff>561182</xdr:colOff>
      <xdr:row>18</xdr:row>
      <xdr:rowOff>72868</xdr:rowOff>
    </xdr:from>
    <xdr:to>
      <xdr:col>12</xdr:col>
      <xdr:colOff>562130</xdr:colOff>
      <xdr:row>27</xdr:row>
      <xdr:rowOff>62459</xdr:rowOff>
    </xdr:to>
    <xdr:graphicFrame macro="">
      <xdr:nvGraphicFramePr>
        <xdr:cNvPr id="22" name="Chart 21">
          <a:extLst>
            <a:ext uri="{FF2B5EF4-FFF2-40B4-BE49-F238E27FC236}">
              <a16:creationId xmlns:a16="http://schemas.microsoft.com/office/drawing/2014/main" id="{959AACD2-6EEE-4B79-AB1F-50636BD26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43530</xdr:colOff>
      <xdr:row>29</xdr:row>
      <xdr:rowOff>181427</xdr:rowOff>
    </xdr:from>
    <xdr:to>
      <xdr:col>23</xdr:col>
      <xdr:colOff>171349</xdr:colOff>
      <xdr:row>40</xdr:row>
      <xdr:rowOff>80634</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C6DB3767-85ED-4273-B245-DF5F7B1F2D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577930" y="5521777"/>
              <a:ext cx="5614219" cy="19248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53161</xdr:colOff>
      <xdr:row>18</xdr:row>
      <xdr:rowOff>34739</xdr:rowOff>
    </xdr:from>
    <xdr:to>
      <xdr:col>18</xdr:col>
      <xdr:colOff>86916</xdr:colOff>
      <xdr:row>28</xdr:row>
      <xdr:rowOff>49562</xdr:rowOff>
    </xdr:to>
    <xdr:graphicFrame macro="">
      <xdr:nvGraphicFramePr>
        <xdr:cNvPr id="24" name="Chart 23">
          <a:extLst>
            <a:ext uri="{FF2B5EF4-FFF2-40B4-BE49-F238E27FC236}">
              <a16:creationId xmlns:a16="http://schemas.microsoft.com/office/drawing/2014/main" id="{D7A1CD31-D9E5-4F4A-9F96-D519A9696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332184</xdr:colOff>
      <xdr:row>31</xdr:row>
      <xdr:rowOff>97702</xdr:rowOff>
    </xdr:from>
    <xdr:to>
      <xdr:col>3</xdr:col>
      <xdr:colOff>208360</xdr:colOff>
      <xdr:row>40</xdr:row>
      <xdr:rowOff>169932</xdr:rowOff>
    </xdr:to>
    <mc:AlternateContent xmlns:mc="http://schemas.openxmlformats.org/markup-compatibility/2006" xmlns:a14="http://schemas.microsoft.com/office/drawing/2010/main">
      <mc:Choice Requires="a14">
        <xdr:graphicFrame macro="">
          <xdr:nvGraphicFramePr>
            <xdr:cNvPr id="25" name="products.product_name">
              <a:extLst>
                <a:ext uri="{FF2B5EF4-FFF2-40B4-BE49-F238E27FC236}">
                  <a16:creationId xmlns:a16="http://schemas.microsoft.com/office/drawing/2014/main" id="{E8733249-FC72-9039-886E-FDF9FE4E434D}"/>
                </a:ext>
              </a:extLst>
            </xdr:cNvPr>
            <xdr:cNvGraphicFramePr/>
          </xdr:nvGraphicFramePr>
          <xdr:xfrm>
            <a:off x="0" y="0"/>
            <a:ext cx="0" cy="0"/>
          </xdr:xfrm>
          <a:graphic>
            <a:graphicData uri="http://schemas.microsoft.com/office/drawing/2010/slicer">
              <sle:slicer xmlns:sle="http://schemas.microsoft.com/office/drawing/2010/slicer" name="products.product_name"/>
            </a:graphicData>
          </a:graphic>
        </xdr:graphicFrame>
      </mc:Choice>
      <mc:Fallback xmlns="">
        <xdr:sp macro="" textlink="">
          <xdr:nvSpPr>
            <xdr:cNvPr id="0" name=""/>
            <xdr:cNvSpPr>
              <a:spLocks noTextEdit="1"/>
            </xdr:cNvSpPr>
          </xdr:nvSpPr>
          <xdr:spPr>
            <a:xfrm>
              <a:off x="332184" y="5721988"/>
              <a:ext cx="1690462" cy="17050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342107</xdr:colOff>
      <xdr:row>18</xdr:row>
      <xdr:rowOff>165893</xdr:rowOff>
    </xdr:from>
    <xdr:to>
      <xdr:col>3</xdr:col>
      <xdr:colOff>218282</xdr:colOff>
      <xdr:row>31</xdr:row>
      <xdr:rowOff>19843</xdr:rowOff>
    </xdr:to>
    <mc:AlternateContent xmlns:mc="http://schemas.openxmlformats.org/markup-compatibility/2006" xmlns:a14="http://schemas.microsoft.com/office/drawing/2010/main">
      <mc:Choice Requires="a14">
        <xdr:graphicFrame macro="">
          <xdr:nvGraphicFramePr>
            <xdr:cNvPr id="26" name="products.category">
              <a:extLst>
                <a:ext uri="{FF2B5EF4-FFF2-40B4-BE49-F238E27FC236}">
                  <a16:creationId xmlns:a16="http://schemas.microsoft.com/office/drawing/2014/main" id="{CDE7122B-1455-D464-0C39-A590E8BBD665}"/>
                </a:ext>
              </a:extLst>
            </xdr:cNvPr>
            <xdr:cNvGraphicFramePr/>
          </xdr:nvGraphicFramePr>
          <xdr:xfrm>
            <a:off x="0" y="0"/>
            <a:ext cx="0" cy="0"/>
          </xdr:xfrm>
          <a:graphic>
            <a:graphicData uri="http://schemas.microsoft.com/office/drawing/2010/slicer">
              <sle:slicer xmlns:sle="http://schemas.microsoft.com/office/drawing/2010/slicer" name="products.category"/>
            </a:graphicData>
          </a:graphic>
        </xdr:graphicFrame>
      </mc:Choice>
      <mc:Fallback xmlns="">
        <xdr:sp macro="" textlink="">
          <xdr:nvSpPr>
            <xdr:cNvPr id="0" name=""/>
            <xdr:cNvSpPr>
              <a:spLocks noTextEdit="1"/>
            </xdr:cNvSpPr>
          </xdr:nvSpPr>
          <xdr:spPr>
            <a:xfrm>
              <a:off x="342107" y="3559174"/>
              <a:ext cx="1691878" cy="23046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332185</xdr:colOff>
      <xdr:row>10</xdr:row>
      <xdr:rowOff>165893</xdr:rowOff>
    </xdr:from>
    <xdr:to>
      <xdr:col>3</xdr:col>
      <xdr:colOff>228203</xdr:colOff>
      <xdr:row>18</xdr:row>
      <xdr:rowOff>138907</xdr:rowOff>
    </xdr:to>
    <mc:AlternateContent xmlns:mc="http://schemas.openxmlformats.org/markup-compatibility/2006" xmlns:a14="http://schemas.microsoft.com/office/drawing/2010/main">
      <mc:Choice Requires="a14">
        <xdr:graphicFrame macro="">
          <xdr:nvGraphicFramePr>
            <xdr:cNvPr id="27" name="customers.Region">
              <a:extLst>
                <a:ext uri="{FF2B5EF4-FFF2-40B4-BE49-F238E27FC236}">
                  <a16:creationId xmlns:a16="http://schemas.microsoft.com/office/drawing/2014/main" id="{9989124A-4A35-2D76-262A-1B452E0BD7ED}"/>
                </a:ext>
              </a:extLst>
            </xdr:cNvPr>
            <xdr:cNvGraphicFramePr/>
          </xdr:nvGraphicFramePr>
          <xdr:xfrm>
            <a:off x="0" y="0"/>
            <a:ext cx="0" cy="0"/>
          </xdr:xfrm>
          <a:graphic>
            <a:graphicData uri="http://schemas.microsoft.com/office/drawing/2010/slicer">
              <sle:slicer xmlns:sle="http://schemas.microsoft.com/office/drawing/2010/slicer" name="customers.Region"/>
            </a:graphicData>
          </a:graphic>
        </xdr:graphicFrame>
      </mc:Choice>
      <mc:Fallback xmlns="">
        <xdr:sp macro="" textlink="">
          <xdr:nvSpPr>
            <xdr:cNvPr id="0" name=""/>
            <xdr:cNvSpPr>
              <a:spLocks noTextEdit="1"/>
            </xdr:cNvSpPr>
          </xdr:nvSpPr>
          <xdr:spPr>
            <a:xfrm>
              <a:off x="332185" y="2051049"/>
              <a:ext cx="1711721" cy="1481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32595</xdr:colOff>
      <xdr:row>29</xdr:row>
      <xdr:rowOff>171349</xdr:rowOff>
    </xdr:from>
    <xdr:to>
      <xdr:col>13</xdr:col>
      <xdr:colOff>27850</xdr:colOff>
      <xdr:row>40</xdr:row>
      <xdr:rowOff>122809</xdr:rowOff>
    </xdr:to>
    <xdr:graphicFrame macro="">
      <xdr:nvGraphicFramePr>
        <xdr:cNvPr id="28" name="Chart 27">
          <a:extLst>
            <a:ext uri="{FF2B5EF4-FFF2-40B4-BE49-F238E27FC236}">
              <a16:creationId xmlns:a16="http://schemas.microsoft.com/office/drawing/2014/main" id="{E38F91A9-B0A0-4B3A-AA89-12C769BBB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569549</xdr:colOff>
      <xdr:row>17</xdr:row>
      <xdr:rowOff>160985</xdr:rowOff>
    </xdr:from>
    <xdr:to>
      <xdr:col>22</xdr:col>
      <xdr:colOff>599226</xdr:colOff>
      <xdr:row>27</xdr:row>
      <xdr:rowOff>152043</xdr:rowOff>
    </xdr:to>
    <xdr:graphicFrame macro="">
      <xdr:nvGraphicFramePr>
        <xdr:cNvPr id="29" name="Chart 28">
          <a:extLst>
            <a:ext uri="{FF2B5EF4-FFF2-40B4-BE49-F238E27FC236}">
              <a16:creationId xmlns:a16="http://schemas.microsoft.com/office/drawing/2014/main" id="{1C1D4DA6-25A3-4B06-B16F-1E4FA7F80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123315</xdr:colOff>
      <xdr:row>4</xdr:row>
      <xdr:rowOff>3680</xdr:rowOff>
    </xdr:from>
    <xdr:to>
      <xdr:col>12</xdr:col>
      <xdr:colOff>20159</xdr:colOff>
      <xdr:row>7</xdr:row>
      <xdr:rowOff>20160</xdr:rowOff>
    </xdr:to>
    <xdr:sp macro="" textlink="">
      <xdr:nvSpPr>
        <xdr:cNvPr id="30" name="TextBox 29">
          <a:extLst>
            <a:ext uri="{FF2B5EF4-FFF2-40B4-BE49-F238E27FC236}">
              <a16:creationId xmlns:a16="http://schemas.microsoft.com/office/drawing/2014/main" id="{1B9E4EA3-0AE7-4BED-9733-6696146A7FBD}"/>
            </a:ext>
          </a:extLst>
        </xdr:cNvPr>
        <xdr:cNvSpPr txBox="1"/>
      </xdr:nvSpPr>
      <xdr:spPr>
        <a:xfrm>
          <a:off x="2542363" y="729394"/>
          <a:ext cx="4734939" cy="560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baseline="0">
              <a:solidFill>
                <a:schemeClr val="bg1"/>
              </a:solidFill>
              <a:latin typeface="Calibri" panose="020F0502020204030204" pitchFamily="34" charset="0"/>
              <a:ea typeface="Calibri" panose="020F0502020204030204" pitchFamily="34" charset="0"/>
              <a:cs typeface="Calibri" panose="020F0502020204030204" pitchFamily="34" charset="0"/>
            </a:rPr>
            <a:t>Global sales Dashboard</a:t>
          </a:r>
        </a:p>
      </xdr:txBody>
    </xdr:sp>
    <xdr:clientData/>
  </xdr:twoCellAnchor>
  <xdr:twoCellAnchor editAs="oneCell">
    <xdr:from>
      <xdr:col>4</xdr:col>
      <xdr:colOff>110557</xdr:colOff>
      <xdr:row>3</xdr:row>
      <xdr:rowOff>37956</xdr:rowOff>
    </xdr:from>
    <xdr:to>
      <xdr:col>5</xdr:col>
      <xdr:colOff>292301</xdr:colOff>
      <xdr:row>7</xdr:row>
      <xdr:rowOff>68660</xdr:rowOff>
    </xdr:to>
    <xdr:pic>
      <xdr:nvPicPr>
        <xdr:cNvPr id="32" name="Graphic 31" descr="Document with solid fill">
          <a:extLst>
            <a:ext uri="{FF2B5EF4-FFF2-40B4-BE49-F238E27FC236}">
              <a16:creationId xmlns:a16="http://schemas.microsoft.com/office/drawing/2014/main" id="{0145FED4-A57D-902E-D379-83E532F3D53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529605" y="582242"/>
          <a:ext cx="786506" cy="756418"/>
        </a:xfrm>
        <a:prstGeom prst="rect">
          <a:avLst/>
        </a:prstGeom>
        <a:effectLst>
          <a:glow rad="63500">
            <a:schemeClr val="accent1">
              <a:satMod val="175000"/>
              <a:alpha val="40000"/>
            </a:schemeClr>
          </a:glow>
        </a:effectLst>
      </xdr:spPr>
    </xdr:pic>
    <xdr:clientData/>
  </xdr:twoCellAnchor>
  <xdr:twoCellAnchor editAs="oneCell">
    <xdr:from>
      <xdr:col>19</xdr:col>
      <xdr:colOff>170103</xdr:colOff>
      <xdr:row>4</xdr:row>
      <xdr:rowOff>142241</xdr:rowOff>
    </xdr:from>
    <xdr:to>
      <xdr:col>20</xdr:col>
      <xdr:colOff>98840</xdr:colOff>
      <xdr:row>7</xdr:row>
      <xdr:rowOff>30480</xdr:rowOff>
    </xdr:to>
    <xdr:pic>
      <xdr:nvPicPr>
        <xdr:cNvPr id="34" name="Graphic 33" descr="Repeat with solid fill">
          <a:extLst>
            <a:ext uri="{FF2B5EF4-FFF2-40B4-BE49-F238E27FC236}">
              <a16:creationId xmlns:a16="http://schemas.microsoft.com/office/drawing/2014/main" id="{359A430D-F232-BC43-C8F2-5C6B4D7AD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752503" y="873761"/>
          <a:ext cx="538337" cy="436879"/>
        </a:xfrm>
        <a:prstGeom prst="rect">
          <a:avLst/>
        </a:prstGeom>
      </xdr:spPr>
    </xdr:pic>
    <xdr:clientData/>
  </xdr:twoCellAnchor>
  <xdr:oneCellAnchor>
    <xdr:from>
      <xdr:col>20</xdr:col>
      <xdr:colOff>45271</xdr:colOff>
      <xdr:row>4</xdr:row>
      <xdr:rowOff>156984</xdr:rowOff>
    </xdr:from>
    <xdr:ext cx="1935133" cy="374077"/>
    <xdr:sp macro="" textlink="kpi!E16">
      <xdr:nvSpPr>
        <xdr:cNvPr id="35" name="TextBox 34">
          <a:extLst>
            <a:ext uri="{FF2B5EF4-FFF2-40B4-BE49-F238E27FC236}">
              <a16:creationId xmlns:a16="http://schemas.microsoft.com/office/drawing/2014/main" id="{4FC812B5-A12D-7BF8-53F8-BE836C44C126}"/>
            </a:ext>
          </a:extLst>
        </xdr:cNvPr>
        <xdr:cNvSpPr txBox="1"/>
      </xdr:nvSpPr>
      <xdr:spPr>
        <a:xfrm>
          <a:off x="12321938" y="876651"/>
          <a:ext cx="193513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F8CFCE3-BBF3-437F-8244-5023403156C5}" type="TxLink">
            <a:rPr lang="en-US" sz="1800" b="0" i="0" u="none" strike="noStrike">
              <a:solidFill>
                <a:schemeClr val="bg1"/>
              </a:solidFill>
              <a:latin typeface="Aptos Narrow"/>
            </a:rPr>
            <a:pPr/>
            <a:t>15 December 2024</a:t>
          </a:fld>
          <a:endParaRPr lang="en-IN" sz="1800">
            <a:solidFill>
              <a:schemeClr val="bg1"/>
            </a:solidFill>
          </a:endParaRPr>
        </a:p>
      </xdr:txBody>
    </xdr:sp>
    <xdr:clientData/>
  </xdr:oneCellAnchor>
  <xdr:oneCellAnchor>
    <xdr:from>
      <xdr:col>7</xdr:col>
      <xdr:colOff>29691</xdr:colOff>
      <xdr:row>17</xdr:row>
      <xdr:rowOff>116954</xdr:rowOff>
    </xdr:from>
    <xdr:ext cx="2212408" cy="374077"/>
    <xdr:sp macro="" textlink="kpi!E16">
      <xdr:nvSpPr>
        <xdr:cNvPr id="36" name="TextBox 35">
          <a:extLst>
            <a:ext uri="{FF2B5EF4-FFF2-40B4-BE49-F238E27FC236}">
              <a16:creationId xmlns:a16="http://schemas.microsoft.com/office/drawing/2014/main" id="{FEA953FC-19DC-4D04-8258-154273F86119}"/>
            </a:ext>
          </a:extLst>
        </xdr:cNvPr>
        <xdr:cNvSpPr txBox="1"/>
      </xdr:nvSpPr>
      <xdr:spPr>
        <a:xfrm>
          <a:off x="4310061" y="3248837"/>
          <a:ext cx="221240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a:solidFill>
                <a:schemeClr val="bg1"/>
              </a:solidFill>
            </a:rPr>
            <a:t>sales</a:t>
          </a:r>
          <a:r>
            <a:rPr lang="en-IN" sz="1800" baseline="0">
              <a:solidFill>
                <a:schemeClr val="bg1"/>
              </a:solidFill>
            </a:rPr>
            <a:t> &amp; profit trends</a:t>
          </a:r>
          <a:endParaRPr lang="en-IN" sz="1800">
            <a:solidFill>
              <a:schemeClr val="bg1"/>
            </a:solidFill>
          </a:endParaRPr>
        </a:p>
      </xdr:txBody>
    </xdr:sp>
    <xdr:clientData/>
  </xdr:oneCellAnchor>
  <xdr:oneCellAnchor>
    <xdr:from>
      <xdr:col>14</xdr:col>
      <xdr:colOff>327018</xdr:colOff>
      <xdr:row>17</xdr:row>
      <xdr:rowOff>168815</xdr:rowOff>
    </xdr:from>
    <xdr:ext cx="2212408" cy="374077"/>
    <xdr:sp macro="" textlink="kpi!E16">
      <xdr:nvSpPr>
        <xdr:cNvPr id="37" name="TextBox 36">
          <a:extLst>
            <a:ext uri="{FF2B5EF4-FFF2-40B4-BE49-F238E27FC236}">
              <a16:creationId xmlns:a16="http://schemas.microsoft.com/office/drawing/2014/main" id="{AB7976CC-0BB4-463A-8108-180A49C5956C}"/>
            </a:ext>
          </a:extLst>
        </xdr:cNvPr>
        <xdr:cNvSpPr txBox="1"/>
      </xdr:nvSpPr>
      <xdr:spPr>
        <a:xfrm>
          <a:off x="8846601" y="3317357"/>
          <a:ext cx="221240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a:solidFill>
                <a:schemeClr val="bg1"/>
              </a:solidFill>
            </a:rPr>
            <a:t>Revenue</a:t>
          </a:r>
          <a:r>
            <a:rPr lang="en-IN" sz="1800" baseline="0">
              <a:solidFill>
                <a:schemeClr val="bg1"/>
              </a:solidFill>
            </a:rPr>
            <a:t> by segment</a:t>
          </a:r>
          <a:endParaRPr lang="en-IN" sz="1800">
            <a:solidFill>
              <a:schemeClr val="bg1"/>
            </a:solidFill>
          </a:endParaRPr>
        </a:p>
      </xdr:txBody>
    </xdr:sp>
    <xdr:clientData/>
  </xdr:oneCellAnchor>
  <xdr:oneCellAnchor>
    <xdr:from>
      <xdr:col>19</xdr:col>
      <xdr:colOff>257940</xdr:colOff>
      <xdr:row>17</xdr:row>
      <xdr:rowOff>135614</xdr:rowOff>
    </xdr:from>
    <xdr:ext cx="2212408" cy="374077"/>
    <xdr:sp macro="" textlink="kpi!E16">
      <xdr:nvSpPr>
        <xdr:cNvPr id="38" name="TextBox 37">
          <a:extLst>
            <a:ext uri="{FF2B5EF4-FFF2-40B4-BE49-F238E27FC236}">
              <a16:creationId xmlns:a16="http://schemas.microsoft.com/office/drawing/2014/main" id="{27BA5C04-2EA7-4382-8F7A-635E41B154EB}"/>
            </a:ext>
          </a:extLst>
        </xdr:cNvPr>
        <xdr:cNvSpPr txBox="1"/>
      </xdr:nvSpPr>
      <xdr:spPr>
        <a:xfrm>
          <a:off x="11748416" y="3219900"/>
          <a:ext cx="221240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a:solidFill>
                <a:schemeClr val="bg1"/>
              </a:solidFill>
            </a:rPr>
            <a:t>Revenue</a:t>
          </a:r>
          <a:r>
            <a:rPr lang="en-IN" sz="1800" baseline="0">
              <a:solidFill>
                <a:schemeClr val="bg1"/>
              </a:solidFill>
            </a:rPr>
            <a:t> by category</a:t>
          </a:r>
          <a:endParaRPr lang="en-IN" sz="1800">
            <a:solidFill>
              <a:schemeClr val="bg1"/>
            </a:solidFill>
          </a:endParaRPr>
        </a:p>
      </xdr:txBody>
    </xdr:sp>
    <xdr:clientData/>
  </xdr:oneCellAnchor>
  <xdr:oneCellAnchor>
    <xdr:from>
      <xdr:col>14</xdr:col>
      <xdr:colOff>43530</xdr:colOff>
      <xdr:row>29</xdr:row>
      <xdr:rowOff>141111</xdr:rowOff>
    </xdr:from>
    <xdr:ext cx="1891708" cy="705555"/>
    <xdr:sp macro="" textlink="kpi!E16">
      <xdr:nvSpPr>
        <xdr:cNvPr id="39" name="TextBox 38">
          <a:extLst>
            <a:ext uri="{FF2B5EF4-FFF2-40B4-BE49-F238E27FC236}">
              <a16:creationId xmlns:a16="http://schemas.microsoft.com/office/drawing/2014/main" id="{5E0C5015-55DA-47D4-87EB-85DB5E9661B3}"/>
            </a:ext>
          </a:extLst>
        </xdr:cNvPr>
        <xdr:cNvSpPr txBox="1"/>
      </xdr:nvSpPr>
      <xdr:spPr>
        <a:xfrm>
          <a:off x="8510197" y="5402540"/>
          <a:ext cx="1891708" cy="7055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solidFill>
                <a:schemeClr val="bg1"/>
              </a:solidFill>
            </a:rPr>
            <a:t>Revenue</a:t>
          </a:r>
          <a:r>
            <a:rPr lang="en-IN" sz="1600" baseline="0">
              <a:solidFill>
                <a:schemeClr val="bg1"/>
              </a:solidFill>
            </a:rPr>
            <a:t> by state</a:t>
          </a:r>
          <a:endParaRPr lang="en-IN" sz="1600">
            <a:solidFill>
              <a:schemeClr val="bg1"/>
            </a:solidFill>
          </a:endParaRPr>
        </a:p>
      </xdr:txBody>
    </xdr:sp>
    <xdr:clientData/>
  </xdr:oneCellAnchor>
  <xdr:twoCellAnchor editAs="oneCell">
    <xdr:from>
      <xdr:col>11</xdr:col>
      <xdr:colOff>452797</xdr:colOff>
      <xdr:row>4</xdr:row>
      <xdr:rowOff>70555</xdr:rowOff>
    </xdr:from>
    <xdr:to>
      <xdr:col>18</xdr:col>
      <xdr:colOff>483810</xdr:colOff>
      <xdr:row>6</xdr:row>
      <xdr:rowOff>120953</xdr:rowOff>
    </xdr:to>
    <mc:AlternateContent xmlns:mc="http://schemas.openxmlformats.org/markup-compatibility/2006" xmlns:a14="http://schemas.microsoft.com/office/drawing/2010/main">
      <mc:Choice Requires="a14">
        <xdr:graphicFrame macro="">
          <xdr:nvGraphicFramePr>
            <xdr:cNvPr id="40" name="Years (order_date)">
              <a:extLst>
                <a:ext uri="{FF2B5EF4-FFF2-40B4-BE49-F238E27FC236}">
                  <a16:creationId xmlns:a16="http://schemas.microsoft.com/office/drawing/2014/main" id="{38B4010F-A958-4091-9654-202FA70966DE}"/>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7105178" y="796269"/>
              <a:ext cx="4264346" cy="4132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0.26883</cdr:x>
      <cdr:y>0.00202</cdr:y>
    </cdr:from>
    <cdr:to>
      <cdr:x>0.67566</cdr:x>
      <cdr:y>0.19413</cdr:y>
    </cdr:to>
    <cdr:sp macro="" textlink="">
      <cdr:nvSpPr>
        <cdr:cNvPr id="2" name="TextBox 37">
          <a:extLst xmlns:a="http://schemas.openxmlformats.org/drawingml/2006/main">
            <a:ext uri="{FF2B5EF4-FFF2-40B4-BE49-F238E27FC236}">
              <a16:creationId xmlns:a16="http://schemas.microsoft.com/office/drawing/2014/main" id="{27BA5C04-2EA7-4382-8F7A-635E41B154EB}"/>
            </a:ext>
          </a:extLst>
        </cdr:cNvPr>
        <cdr:cNvSpPr txBox="1"/>
      </cdr:nvSpPr>
      <cdr:spPr>
        <a:xfrm xmlns:a="http://schemas.openxmlformats.org/drawingml/2006/main">
          <a:off x="1461911" y="3926"/>
          <a:ext cx="2212408" cy="3740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N" sz="1800">
              <a:solidFill>
                <a:schemeClr val="bg1"/>
              </a:solidFill>
            </a:rPr>
            <a:t>Top</a:t>
          </a:r>
          <a:r>
            <a:rPr lang="en-IN" sz="1800" baseline="0">
              <a:solidFill>
                <a:schemeClr val="bg1"/>
              </a:solidFill>
            </a:rPr>
            <a:t> 10 states revenue</a:t>
          </a:r>
          <a:endParaRPr lang="en-IN" sz="1800">
            <a:solidFill>
              <a:schemeClr val="bg1"/>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533400</xdr:colOff>
      <xdr:row>3</xdr:row>
      <xdr:rowOff>82549</xdr:rowOff>
    </xdr:from>
    <xdr:to>
      <xdr:col>10</xdr:col>
      <xdr:colOff>393700</xdr:colOff>
      <xdr:row>17</xdr:row>
      <xdr:rowOff>34924</xdr:rowOff>
    </xdr:to>
    <xdr:graphicFrame macro="">
      <xdr:nvGraphicFramePr>
        <xdr:cNvPr id="2" name="Chart 1">
          <a:extLst>
            <a:ext uri="{FF2B5EF4-FFF2-40B4-BE49-F238E27FC236}">
              <a16:creationId xmlns:a16="http://schemas.microsoft.com/office/drawing/2014/main" id="{8B946353-23FD-05A1-C3CC-E829DE7E1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206375</xdr:colOff>
      <xdr:row>5</xdr:row>
      <xdr:rowOff>47625</xdr:rowOff>
    </xdr:from>
    <xdr:to>
      <xdr:col>9</xdr:col>
      <xdr:colOff>511175</xdr:colOff>
      <xdr:row>20</xdr:row>
      <xdr:rowOff>28575</xdr:rowOff>
    </xdr:to>
    <xdr:graphicFrame macro="">
      <xdr:nvGraphicFramePr>
        <xdr:cNvPr id="3" name="Chart 2">
          <a:extLst>
            <a:ext uri="{FF2B5EF4-FFF2-40B4-BE49-F238E27FC236}">
              <a16:creationId xmlns:a16="http://schemas.microsoft.com/office/drawing/2014/main" id="{F1F41977-F158-B01D-9CBF-B5E6B7375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ARI HARI CHANDANA" refreshedDate="45731.885202430552" backgroundQuery="1" createdVersion="8" refreshedVersion="8" minRefreshableVersion="3" recordCount="0" supportSubquery="1" supportAdvancedDrill="1" xr:uid="{A3ACEFA6-CB6C-4033-A3AA-17F73D7BAE5E}">
  <cacheSource type="external" connectionId="8"/>
  <cacheFields count="3">
    <cacheField name="[project_c].[customers.Region].[customers.Region]" caption="customers.Region" numFmtId="0" hierarchy="25" level="1">
      <sharedItems count="4">
        <s v="Central"/>
        <s v="East"/>
        <s v="South"/>
        <s v="West"/>
      </sharedItems>
    </cacheField>
    <cacheField name="[Measures].[Sum of net sale]" caption="Sum of net sale" numFmtId="0" hierarchy="29" level="32767"/>
    <cacheField name="[Measures].[Sum of profit]" caption="Sum of profit" numFmtId="0" hierarchy="30" level="32767"/>
  </cacheFields>
  <cacheHierarchies count="31">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project_c].[order_id]" caption="order_id" attribute="1" defaultMemberUniqueName="[project_c].[order_id].[All]" allUniqueName="[project_c].[order_id].[All]" dimensionUniqueName="[project_c]" displayFolder="" count="0" memberValueDatatype="20" unbalanced="0"/>
    <cacheHierarchy uniqueName="[project_c].[ship_mode]" caption="ship_mode" attribute="1" defaultMemberUniqueName="[project_c].[ship_mode].[All]" allUniqueName="[project_c].[ship_mode].[All]" dimensionUniqueName="[project_c]" displayFolder="" count="0" memberValueDatatype="130" unbalanced="0"/>
    <cacheHierarchy uniqueName="[project_c].[customer_id]" caption="customer_id" attribute="1" defaultMemberUniqueName="[project_c].[customer_id].[All]" allUniqueName="[project_c].[customer_id].[All]" dimensionUniqueName="[project_c]" displayFolder="" count="0" memberValueDatatype="130" unbalanced="0"/>
    <cacheHierarchy uniqueName="[project_c].[product_id]" caption="product_id" attribute="1" defaultMemberUniqueName="[project_c].[product_id].[All]" allUniqueName="[project_c].[product_id].[All]" dimensionUniqueName="[project_c]" displayFolder="" count="0" memberValueDatatype="130" unbalanced="0"/>
    <cacheHierarchy uniqueName="[project_c].[qty]" caption="qty" attribute="1" defaultMemberUniqueName="[project_c].[qty].[All]" allUniqueName="[project_c].[qty].[All]" dimensionUniqueName="[project_c]" displayFolder="" count="0" memberValueDatatype="20" unbalanced="0"/>
    <cacheHierarchy uniqueName="[project_c].[MONTH START DATE]" caption="MONTH START DATE" attribute="1" time="1" defaultMemberUniqueName="[project_c].[MONTH START DATE].[All]" allUniqueName="[project_c].[MONTH START DATE].[All]" dimensionUniqueName="[project_c]" displayFolder="" count="0" memberValueDatatype="7" unbalanced="0"/>
    <cacheHierarchy uniqueName="[project_c].[order_date]" caption="order_date" attribute="1" time="1" defaultMemberUniqueName="[project_c].[order_date].[All]" allUniqueName="[project_c].[order_date].[All]" dimensionUniqueName="[project_c]" displayFolder="" count="0" memberValueDatatype="7" unbalanced="0"/>
    <cacheHierarchy uniqueName="[project_c].[days to ship]" caption="days to ship" attribute="1" defaultMemberUniqueName="[project_c].[days to ship].[All]" allUniqueName="[project_c].[days to ship].[All]" dimensionUniqueName="[project_c]" displayFolder="" count="0" memberValueDatatype="20" unbalanced="0"/>
    <cacheHierarchy uniqueName="[project_c].[products. cogs]" caption="products. cogs" attribute="1" defaultMemberUniqueName="[project_c].[products. cogs].[All]" allUniqueName="[project_c].[products. cogs].[All]" dimensionUniqueName="[project_c]" displayFolder="" count="0" memberValueDatatype="5" unbalanced="0"/>
    <cacheHierarchy uniqueName="[project_c].[net sale]" caption="net sale" attribute="1" defaultMemberUniqueName="[project_c].[net sale].[All]" allUniqueName="[project_c].[net sale].[All]" dimensionUniqueName="[project_c]" displayFolder="" count="0" memberValueDatatype="5" unbalanced="0"/>
    <cacheHierarchy uniqueName="[project_c].[profit]" caption="profit" attribute="1" defaultMemberUniqueName="[project_c].[profit].[All]" allUniqueName="[project_c].[profit].[All]" dimensionUniqueName="[project_c]" displayFolder="" count="0" memberValueDatatype="5" unbalanced="0"/>
    <cacheHierarchy uniqueName="[project_c].[customers.customer_name]" caption="customers.customer_name" attribute="1" defaultMemberUniqueName="[project_c].[customers.customer_name].[All]" allUniqueName="[project_c].[customers.customer_name].[All]" dimensionUniqueName="[project_c]" displayFolder="" count="0" memberValueDatatype="130" unbalanced="0"/>
    <cacheHierarchy uniqueName="[project_c].[customers.Segment]" caption="customers.Segment" attribute="1" defaultMemberUniqueName="[project_c].[customers.Segment].[All]" allUniqueName="[project_c].[customers.Segment].[All]" dimensionUniqueName="[project_c]" displayFolder="" count="0" memberValueDatatype="130" unbalanced="0"/>
    <cacheHierarchy uniqueName="[project_c].[customers.Country]" caption="customers.Country" attribute="1" defaultMemberUniqueName="[project_c].[customers.Country].[All]" allUniqueName="[project_c].[customers.Country].[All]" dimensionUniqueName="[project_c]" displayFolder="" count="0" memberValueDatatype="130" unbalanced="0"/>
    <cacheHierarchy uniqueName="[project_c].[customers.State]" caption="customers.State" attribute="1" defaultMemberUniqueName="[project_c].[customers.State].[All]" allUniqueName="[project_c].[customers.State].[All]" dimensionUniqueName="[project_c]" displayFolder="" count="0" memberValueDatatype="130" unbalanced="0"/>
    <cacheHierarchy uniqueName="[project_c].[products.product_name]" caption="products.product_name" attribute="1" defaultMemberUniqueName="[project_c].[products.product_name].[All]" allUniqueName="[project_c].[products.product_name].[All]" dimensionUniqueName="[project_c]" displayFolder="" count="0" memberValueDatatype="130" unbalanced="0"/>
    <cacheHierarchy uniqueName="[project_c].[products.category]" caption="products.category" attribute="1" defaultMemberUniqueName="[project_c].[products.category].[All]" allUniqueName="[project_c].[products.category].[All]" dimensionUniqueName="[project_c]" displayFolder="" count="0" memberValueDatatype="130" unbalanced="0"/>
    <cacheHierarchy uniqueName="[project_c].[products.sub-category]" caption="products.sub-category" attribute="1" defaultMemberUniqueName="[project_c].[products.sub-category].[All]" allUniqueName="[project_c].[products.sub-category].[All]" dimensionUniqueName="[project_c]" displayFolder="" count="0" memberValueDatatype="130" unbalanced="0"/>
    <cacheHierarchy uniqueName="[project_c].[customers.Region]" caption="customers.Region" attribute="1" defaultMemberUniqueName="[project_c].[customers.Region].[All]" allUniqueName="[project_c].[customers.Region].[All]" dimensionUniqueName="[project_c]" displayFolder="" count="2" memberValueDatatype="130" unbalanced="0">
      <fieldsUsage count="2">
        <fieldUsage x="-1"/>
        <fieldUsage x="0"/>
      </fieldsUsage>
    </cacheHierarchy>
    <cacheHierarchy uniqueName="[Measures].[__XL_Count customers]" caption="__XL_Count customers" measure="1" displayFolder="" measureGroup="customers" count="0" hidden="1"/>
    <cacheHierarchy uniqueName="[Measures].[__XL_Count project_c]" caption="__XL_Count project_c" measure="1" displayFolder="" measureGroup="project_c" count="0" hidden="1"/>
    <cacheHierarchy uniqueName="[Measures].[__No measures defined]" caption="__No measures defined" measure="1" displayFolder="" count="0" hidden="1"/>
    <cacheHierarchy uniqueName="[Measures].[Sum of net sale]" caption="Sum of net sale" measure="1" displayFolder="" measureGroup="project_c"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project_c"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name="customers" uniqueName="[customers]" caption="customers"/>
    <dimension measure="1" name="Measures" uniqueName="[Measures]" caption="Measures"/>
    <dimension name="project_c" uniqueName="[project_c]" caption="project_c"/>
  </dimensions>
  <measureGroups count="2">
    <measureGroup name="customers" caption="customers"/>
    <measureGroup name="project_c" caption="project_c"/>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SARI HARI CHANDANA" refreshedDate="45731.885205787039" createdVersion="8" refreshedVersion="8" minRefreshableVersion="3" recordCount="14737" xr:uid="{98DF1E4A-55F2-42AA-AB99-A57C2A139FA5}">
  <cacheSource type="worksheet">
    <worksheetSource name="project_c"/>
  </cacheSource>
  <cacheFields count="25">
    <cacheField name="order_id" numFmtId="0">
      <sharedItems containsSemiMixedTypes="0" containsString="0" containsNumber="1" containsInteger="1" minValue="2" maxValue="16435"/>
    </cacheField>
    <cacheField name="ship_mode" numFmtId="0">
      <sharedItems/>
    </cacheField>
    <cacheField name="customer_id" numFmtId="0">
      <sharedItems/>
    </cacheField>
    <cacheField name="product_id" numFmtId="0">
      <sharedItems/>
    </cacheField>
    <cacheField name="qty" numFmtId="0">
      <sharedItems containsSemiMixedTypes="0" containsString="0" containsNumber="1" containsInteger="1" minValue="1" maxValue="14"/>
    </cacheField>
    <cacheField name="MONTH START DATE" numFmtId="0">
      <sharedItems containsSemiMixedTypes="0" containsNonDate="0" containsDate="1" containsString="0" minDate="2020-01-01T00:00:00" maxDate="2024-12-02T00:00:00" count="60">
        <d v="2020-07-01T00:00:00"/>
        <d v="2021-09-01T00:00:00"/>
        <d v="2022-09-01T00:00:00"/>
        <d v="2023-03-01T00:00:00"/>
        <d v="2024-03-01T00:00:00"/>
        <d v="2024-02-01T00:00:00"/>
        <d v="2020-11-01T00:00:00"/>
        <d v="2020-03-01T00:00:00"/>
        <d v="2021-08-01T00:00:00"/>
        <d v="2022-11-01T00:00:00"/>
        <d v="2022-04-01T00:00:00"/>
        <d v="2022-03-01T00:00:00"/>
        <d v="2022-02-01T00:00:00"/>
        <d v="2023-09-01T00:00:00"/>
        <d v="2023-02-01T00:00:00"/>
        <d v="2023-11-01T00:00:00"/>
        <d v="2024-01-01T00:00:00"/>
        <d v="2020-09-01T00:00:00"/>
        <d v="2020-12-01T00:00:00"/>
        <d v="2021-12-01T00:00:00"/>
        <d v="2021-11-01T00:00:00"/>
        <d v="2022-01-01T00:00:00"/>
        <d v="2022-05-01T00:00:00"/>
        <d v="2023-06-01T00:00:00"/>
        <d v="2024-07-01T00:00:00"/>
        <d v="2024-06-01T00:00:00"/>
        <d v="2024-08-01T00:00:00"/>
        <d v="2024-05-01T00:00:00"/>
        <d v="2024-11-01T00:00:00"/>
        <d v="2024-09-01T00:00:00"/>
        <d v="2024-12-01T00:00:00"/>
        <d v="2022-12-01T00:00:00"/>
        <d v="2023-05-01T00:00:00"/>
        <d v="2024-10-01T00:00:00"/>
        <d v="2024-04-01T00:00:00"/>
        <d v="2020-06-01T00:00:00"/>
        <d v="2021-10-01T00:00:00"/>
        <d v="2023-08-01T00:00:00"/>
        <d v="2020-08-01T00:00:00"/>
        <d v="2021-06-01T00:00:00"/>
        <d v="2022-06-01T00:00:00"/>
        <d v="2022-07-01T00:00:00"/>
        <d v="2023-04-01T00:00:00"/>
        <d v="2020-10-01T00:00:00"/>
        <d v="2022-10-01T00:00:00"/>
        <d v="2023-12-01T00:00:00"/>
        <d v="2022-08-01T00:00:00"/>
        <d v="2020-04-01T00:00:00"/>
        <d v="2020-01-01T00:00:00"/>
        <d v="2021-04-01T00:00:00"/>
        <d v="2021-07-01T00:00:00"/>
        <d v="2021-05-01T00:00:00"/>
        <d v="2023-07-01T00:00:00"/>
        <d v="2020-05-01T00:00:00"/>
        <d v="2023-01-01T00:00:00"/>
        <d v="2023-10-01T00:00:00"/>
        <d v="2021-03-01T00:00:00"/>
        <d v="2021-01-01T00:00:00"/>
        <d v="2021-02-01T00:00:00"/>
        <d v="2020-02-01T00:00:00"/>
      </sharedItems>
      <fieldGroup par="24"/>
    </cacheField>
    <cacheField name="order_date" numFmtId="14">
      <sharedItems containsSemiMixedTypes="0" containsNonDate="0" containsDate="1" containsString="0" minDate="2020-01-03T00:00:00" maxDate="2024-12-16T00:00:00" count="1577">
        <d v="2020-07-23T00:00:00"/>
        <d v="2021-09-20T00:00:00"/>
        <d v="2022-09-13T00:00:00"/>
        <d v="2023-03-27T00:00:00"/>
        <d v="2024-03-02T00:00:00"/>
        <d v="2024-03-01T00:00:00"/>
        <d v="2024-02-05T00:00:00"/>
        <d v="2020-11-17T00:00:00"/>
        <d v="2020-03-21T00:00:00"/>
        <d v="2021-08-24T00:00:00"/>
        <d v="2021-08-28T00:00:00"/>
        <d v="2022-11-27T00:00:00"/>
        <d v="2022-04-02T00:00:00"/>
        <d v="2022-03-03T00:00:00"/>
        <d v="2022-02-03T00:00:00"/>
        <d v="2023-09-11T00:00:00"/>
        <d v="2023-09-07T00:00:00"/>
        <d v="2023-02-05T00:00:00"/>
        <d v="2023-11-13T00:00:00"/>
        <d v="2024-02-27T00:00:00"/>
        <d v="2024-01-11T00:00:00"/>
        <d v="2020-09-02T00:00:00"/>
        <d v="2020-12-13T00:00:00"/>
        <d v="2021-12-20T00:00:00"/>
        <d v="2021-11-19T00:00:00"/>
        <d v="2022-01-05T00:00:00"/>
        <d v="2022-03-05T00:00:00"/>
        <d v="2022-05-12T00:00:00"/>
        <d v="2022-04-13T00:00:00"/>
        <d v="2022-03-10T00:00:00"/>
        <d v="2022-02-08T00:00:00"/>
        <d v="2022-05-09T00:00:00"/>
        <d v="2022-03-12T00:00:00"/>
        <d v="2022-05-05T00:00:00"/>
        <d v="2022-01-02T00:00:00"/>
        <d v="2022-05-04T00:00:00"/>
        <d v="2022-01-12T00:00:00"/>
        <d v="2023-06-17T00:00:00"/>
        <d v="2024-03-20T00:00:00"/>
        <d v="2024-02-03T00:00:00"/>
        <d v="2024-01-03T00:00:00"/>
        <d v="2024-03-27T00:00:00"/>
        <d v="2024-02-13T00:00:00"/>
        <d v="2024-03-30T00:00:00"/>
        <d v="2024-03-13T00:00:00"/>
        <d v="2024-07-28T00:00:00"/>
        <d v="2024-06-26T00:00:00"/>
        <d v="2024-08-14T00:00:00"/>
        <d v="2024-03-28T00:00:00"/>
        <d v="2024-05-27T00:00:00"/>
        <d v="2024-11-10T00:00:00"/>
        <d v="2024-09-14T00:00:00"/>
        <d v="2024-09-26T00:00:00"/>
        <d v="2024-12-13T00:00:00"/>
        <d v="2024-12-09T00:00:00"/>
        <d v="2024-12-02T00:00:00"/>
        <d v="2020-11-19T00:00:00"/>
        <d v="2021-08-16T00:00:00"/>
        <d v="2021-11-30T00:00:00"/>
        <d v="2022-03-15T00:00:00"/>
        <d v="2022-04-15T00:00:00"/>
        <d v="2022-01-09T00:00:00"/>
        <d v="2022-02-14T00:00:00"/>
        <d v="2022-12-01T00:00:00"/>
        <d v="2022-05-03T00:00:00"/>
        <d v="2022-05-06T00:00:00"/>
        <d v="2022-05-02T00:00:00"/>
        <d v="2022-04-10T00:00:00"/>
        <d v="2022-03-13T00:00:00"/>
        <d v="2023-05-16T00:00:00"/>
        <d v="2023-09-12T00:00:00"/>
        <d v="2024-01-20T00:00:00"/>
        <d v="2024-03-04T00:00:00"/>
        <d v="2024-03-26T00:00:00"/>
        <d v="2024-03-15T00:00:00"/>
        <d v="2024-02-20T00:00:00"/>
        <d v="2024-05-20T00:00:00"/>
        <d v="2024-10-19T00:00:00"/>
        <d v="2024-09-19T00:00:00"/>
        <d v="2024-06-01T00:00:00"/>
        <d v="2024-07-13T00:00:00"/>
        <d v="2024-07-16T00:00:00"/>
        <d v="2024-04-19T00:00:00"/>
        <d v="2024-08-11T00:00:00"/>
        <d v="2024-12-11T00:00:00"/>
        <d v="2020-06-16T00:00:00"/>
        <d v="2021-10-09T00:00:00"/>
        <d v="2022-01-10T00:00:00"/>
        <d v="2022-05-14T00:00:00"/>
        <d v="2022-01-11T00:00:00"/>
        <d v="2022-01-13T00:00:00"/>
        <d v="2022-01-15T00:00:00"/>
        <d v="2022-01-03T00:00:00"/>
        <d v="2022-04-03T00:00:00"/>
        <d v="2022-02-15T00:00:00"/>
        <d v="2023-08-19T00:00:00"/>
        <d v="2023-06-24T00:00:00"/>
        <d v="2023-09-29T00:00:00"/>
        <d v="2024-02-07T00:00:00"/>
        <d v="2024-10-03T00:00:00"/>
        <d v="2024-05-04T00:00:00"/>
        <d v="2024-03-16T00:00:00"/>
        <d v="2024-07-15T00:00:00"/>
        <d v="2024-10-30T00:00:00"/>
        <d v="2024-10-05T00:00:00"/>
        <d v="2024-08-30T00:00:00"/>
        <d v="2020-07-25T00:00:00"/>
        <d v="2020-08-11T00:00:00"/>
        <d v="2021-06-22T00:00:00"/>
        <d v="2021-11-13T00:00:00"/>
        <d v="2021-11-05T00:00:00"/>
        <d v="2022-04-01T00:00:00"/>
        <d v="2022-02-04T00:00:00"/>
        <d v="2022-01-06T00:00:00"/>
        <d v="2022-04-11T00:00:00"/>
        <d v="2022-03-07T00:00:00"/>
        <d v="2022-04-06T00:00:00"/>
        <d v="2022-06-04T00:00:00"/>
        <d v="2022-12-29T00:00:00"/>
        <d v="2022-05-23T00:00:00"/>
        <d v="2022-07-31T00:00:00"/>
        <d v="2022-03-01T00:00:00"/>
        <d v="2022-02-07T00:00:00"/>
        <d v="2022-03-11T00:00:00"/>
        <d v="2022-05-15T00:00:00"/>
        <d v="2022-02-05T00:00:00"/>
        <d v="2022-01-07T00:00:00"/>
        <d v="2022-02-11T00:00:00"/>
        <d v="2022-03-14T00:00:00"/>
        <d v="2022-02-13T00:00:00"/>
        <d v="2023-05-23T00:00:00"/>
        <d v="2023-04-09T00:00:00"/>
        <d v="2024-03-24T00:00:00"/>
        <d v="2024-11-29T00:00:00"/>
        <d v="2024-10-11T00:00:00"/>
        <d v="2024-09-25T00:00:00"/>
        <d v="2020-11-15T00:00:00"/>
        <d v="2022-02-12T00:00:00"/>
        <d v="2022-05-11T00:00:00"/>
        <d v="2022-03-20T00:00:00"/>
        <d v="2022-02-01T00:00:00"/>
        <d v="2022-04-14T00:00:00"/>
        <d v="2022-05-01T00:00:00"/>
        <d v="2022-04-09T00:00:00"/>
        <d v="2022-04-07T00:00:00"/>
        <d v="2023-09-22T00:00:00"/>
        <d v="2023-11-03T00:00:00"/>
        <d v="2024-03-09T00:00:00"/>
        <d v="2024-01-23T00:00:00"/>
        <d v="2024-01-18T00:00:00"/>
        <d v="2024-01-30T00:00:00"/>
        <d v="2024-02-16T00:00:00"/>
        <d v="2024-11-09T00:00:00"/>
        <d v="2024-03-25T00:00:00"/>
        <d v="2024-08-22T00:00:00"/>
        <d v="2024-06-12T00:00:00"/>
        <d v="2024-09-09T00:00:00"/>
        <d v="2024-10-02T00:00:00"/>
        <d v="2020-10-24T00:00:00"/>
        <d v="2022-09-09T00:00:00"/>
        <d v="2022-10-03T00:00:00"/>
        <d v="2022-01-04T00:00:00"/>
        <d v="2022-03-08T00:00:00"/>
        <d v="2022-03-04T00:00:00"/>
        <d v="2022-03-02T00:00:00"/>
        <d v="2022-04-12T00:00:00"/>
        <d v="2023-03-31T00:00:00"/>
        <d v="2023-12-02T00:00:00"/>
        <d v="2023-12-09T00:00:00"/>
        <d v="2024-02-02T00:00:00"/>
        <d v="2024-02-26T00:00:00"/>
        <d v="2024-02-17T00:00:00"/>
        <d v="2024-01-21T00:00:00"/>
        <d v="2024-03-03T00:00:00"/>
        <d v="2024-01-25T00:00:00"/>
        <d v="2024-04-17T00:00:00"/>
        <d v="2024-10-06T00:00:00"/>
        <d v="2024-08-02T00:00:00"/>
        <d v="2024-08-13T00:00:00"/>
        <d v="2020-08-17T00:00:00"/>
        <d v="2022-03-06T00:00:00"/>
        <d v="2022-08-26T00:00:00"/>
        <d v="2023-11-12T00:00:00"/>
        <d v="2023-02-11T00:00:00"/>
        <d v="2023-04-30T00:00:00"/>
        <d v="2023-05-08T00:00:00"/>
        <d v="2024-01-26T00:00:00"/>
        <d v="2024-03-07T00:00:00"/>
        <d v="2024-01-29T00:00:00"/>
        <d v="2024-01-04T00:00:00"/>
        <d v="2024-05-19T00:00:00"/>
        <d v="2024-07-03T00:00:00"/>
        <d v="2024-10-12T00:00:00"/>
        <d v="2024-10-15T00:00:00"/>
        <d v="2024-03-22T00:00:00"/>
        <d v="2024-08-18T00:00:00"/>
        <d v="2024-11-19T00:00:00"/>
        <d v="2024-10-26T00:00:00"/>
        <d v="2020-11-22T00:00:00"/>
        <d v="2020-04-08T00:00:00"/>
        <d v="2021-08-09T00:00:00"/>
        <d v="2022-01-08T00:00:00"/>
        <d v="2022-05-08T00:00:00"/>
        <d v="2022-07-17T00:00:00"/>
        <d v="2023-09-26T00:00:00"/>
        <d v="2023-11-17T00:00:00"/>
        <d v="2023-11-05T00:00:00"/>
        <d v="2024-03-18T00:00:00"/>
        <d v="2024-10-29T00:00:00"/>
        <d v="2024-09-23T00:00:00"/>
        <d v="2024-10-20T00:00:00"/>
        <d v="2024-11-15T00:00:00"/>
        <d v="2024-12-12T00:00:00"/>
        <d v="2020-04-06T00:00:00"/>
        <d v="2020-09-12T00:00:00"/>
        <d v="2020-01-26T00:00:00"/>
        <d v="2020-10-10T00:00:00"/>
        <d v="2021-08-31T00:00:00"/>
        <d v="2021-04-28T00:00:00"/>
        <d v="2022-09-19T00:00:00"/>
        <d v="2022-04-05T00:00:00"/>
        <d v="2022-04-08T00:00:00"/>
        <d v="2023-06-13T00:00:00"/>
        <d v="2023-04-15T00:00:00"/>
        <d v="2024-03-11T00:00:00"/>
        <d v="2024-01-14T00:00:00"/>
        <d v="2024-08-16T00:00:00"/>
        <d v="2024-11-07T00:00:00"/>
        <d v="2024-11-23T00:00:00"/>
        <d v="2024-10-24T00:00:00"/>
        <d v="2024-09-22T00:00:00"/>
        <d v="2024-11-24T00:00:00"/>
        <d v="2020-04-12T00:00:00"/>
        <d v="2020-12-16T00:00:00"/>
        <d v="2021-12-27T00:00:00"/>
        <d v="2021-07-09T00:00:00"/>
        <d v="2023-11-08T00:00:00"/>
        <d v="2024-03-17T00:00:00"/>
        <d v="2024-03-10T00:00:00"/>
        <d v="2024-01-01T00:00:00"/>
        <d v="2024-09-06T00:00:00"/>
        <d v="2024-11-04T00:00:00"/>
        <d v="2024-04-28T00:00:00"/>
        <d v="2024-11-13T00:00:00"/>
        <d v="2024-09-02T00:00:00"/>
        <d v="2024-12-14T00:00:00"/>
        <d v="2020-09-13T00:00:00"/>
        <d v="2020-12-05T00:00:00"/>
        <d v="2020-11-01T00:00:00"/>
        <d v="2021-05-23T00:00:00"/>
        <d v="2021-11-26T00:00:00"/>
        <d v="2022-02-16T00:00:00"/>
        <d v="2022-06-12T00:00:00"/>
        <d v="2022-06-20T00:00:00"/>
        <d v="2022-02-21T00:00:00"/>
        <d v="2022-07-02T00:00:00"/>
        <d v="2022-07-10T00:00:00"/>
        <d v="2022-03-09T00:00:00"/>
        <d v="2023-07-31T00:00:00"/>
        <d v="2020-11-25T00:00:00"/>
        <d v="2020-05-20T00:00:00"/>
        <d v="2022-09-12T00:00:00"/>
        <d v="2022-12-23T00:00:00"/>
        <d v="2022-02-02T00:00:00"/>
        <d v="2023-11-09T00:00:00"/>
        <d v="2020-06-02T00:00:00"/>
        <d v="2020-06-21T00:00:00"/>
        <d v="2020-06-06T00:00:00"/>
        <d v="2021-10-20T00:00:00"/>
        <d v="2021-05-03T00:00:00"/>
        <d v="2021-11-07T00:00:00"/>
        <d v="2022-05-10T00:00:00"/>
        <d v="2022-05-26T00:00:00"/>
        <d v="2022-05-07T00:00:00"/>
        <d v="2022-05-13T00:00:00"/>
        <d v="2022-02-10T00:00:00"/>
        <d v="2023-02-13T00:00:00"/>
        <d v="2024-01-06T00:00:00"/>
        <d v="2024-03-23T00:00:00"/>
        <d v="2024-01-02T00:00:00"/>
        <d v="2024-04-11T00:00:00"/>
        <d v="2024-11-12T00:00:00"/>
        <d v="2024-04-14T00:00:00"/>
        <d v="2024-08-06T00:00:00"/>
        <d v="2024-09-03T00:00:00"/>
        <d v="2020-06-29T00:00:00"/>
        <d v="2021-11-20T00:00:00"/>
        <d v="2022-09-25T00:00:00"/>
        <d v="2022-02-27T00:00:00"/>
        <d v="2023-09-21T00:00:00"/>
        <d v="2023-01-19T00:00:00"/>
        <d v="2024-01-10T00:00:00"/>
        <d v="2024-02-09T00:00:00"/>
        <d v="2024-01-17T00:00:00"/>
        <d v="2024-09-20T00:00:00"/>
        <d v="2024-10-27T00:00:00"/>
        <d v="2024-11-27T00:00:00"/>
        <d v="2020-03-18T00:00:00"/>
        <d v="2021-12-25T00:00:00"/>
        <d v="2021-08-21T00:00:00"/>
        <d v="2022-02-09T00:00:00"/>
        <d v="2023-07-09T00:00:00"/>
        <d v="2023-10-12T00:00:00"/>
        <d v="2024-02-22T00:00:00"/>
        <d v="2024-05-07T00:00:00"/>
        <d v="2024-07-11T00:00:00"/>
        <d v="2024-11-22T00:00:00"/>
        <d v="2024-08-04T00:00:00"/>
        <d v="2024-10-10T00:00:00"/>
        <d v="2020-05-27T00:00:00"/>
        <d v="2020-04-25T00:00:00"/>
        <d v="2021-06-16T00:00:00"/>
        <d v="2021-12-11T00:00:00"/>
        <d v="2021-11-28T00:00:00"/>
        <d v="2022-01-14T00:00:00"/>
        <d v="2022-10-13T00:00:00"/>
        <d v="2022-12-22T00:00:00"/>
        <d v="2022-06-17T00:00:00"/>
        <d v="2023-12-14T00:00:00"/>
        <d v="2023-11-16T00:00:00"/>
        <d v="2023-06-12T00:00:00"/>
        <d v="2024-01-27T00:00:00"/>
        <d v="2024-07-23T00:00:00"/>
        <d v="2024-09-18T00:00:00"/>
        <d v="2024-11-01T00:00:00"/>
        <d v="2024-09-11T00:00:00"/>
        <d v="2024-04-05T00:00:00"/>
        <d v="2024-08-01T00:00:00"/>
        <d v="2024-10-23T00:00:00"/>
        <d v="2020-09-21T00:00:00"/>
        <d v="2020-05-26T00:00:00"/>
        <d v="2022-09-03T00:00:00"/>
        <d v="2024-03-08T00:00:00"/>
        <d v="2024-01-12T00:00:00"/>
        <d v="2024-05-02T00:00:00"/>
        <d v="2024-06-06T00:00:00"/>
        <d v="2024-07-09T00:00:00"/>
        <d v="2024-06-02T00:00:00"/>
        <d v="2024-09-28T00:00:00"/>
        <d v="2024-08-07T00:00:00"/>
        <d v="2024-12-01T00:00:00"/>
        <d v="2024-12-05T00:00:00"/>
        <d v="2024-12-07T00:00:00"/>
        <d v="2024-10-01T00:00:00"/>
        <d v="2024-11-08T00:00:00"/>
        <d v="2020-10-11T00:00:00"/>
        <d v="2021-12-13T00:00:00"/>
        <d v="2021-11-09T00:00:00"/>
        <d v="2022-02-06T00:00:00"/>
        <d v="2022-04-04T00:00:00"/>
        <d v="2023-06-15T00:00:00"/>
        <d v="2023-08-22T00:00:00"/>
        <d v="2023-09-15T00:00:00"/>
        <d v="2023-10-07T00:00:00"/>
        <d v="2023-10-02T00:00:00"/>
        <d v="2024-02-08T00:00:00"/>
        <d v="2024-02-18T00:00:00"/>
        <d v="2024-07-25T00:00:00"/>
        <d v="2024-08-15T00:00:00"/>
        <d v="2024-07-30T00:00:00"/>
        <d v="2024-09-15T00:00:00"/>
        <d v="2024-12-10T00:00:00"/>
        <d v="2020-09-23T00:00:00"/>
        <d v="2020-07-09T00:00:00"/>
        <d v="2022-09-27T00:00:00"/>
        <d v="2023-11-27T00:00:00"/>
        <d v="2023-03-24T00:00:00"/>
        <d v="2023-05-13T00:00:00"/>
        <d v="2024-03-29T00:00:00"/>
        <d v="2024-01-24T00:00:00"/>
        <d v="2024-09-21T00:00:00"/>
        <d v="2024-10-21T00:00:00"/>
        <d v="2024-09-04T00:00:00"/>
        <d v="2024-08-28T00:00:00"/>
        <d v="2024-11-06T00:00:00"/>
        <d v="2020-09-25T00:00:00"/>
        <d v="2021-10-24T00:00:00"/>
        <d v="2022-08-11T00:00:00"/>
        <d v="2023-06-10T00:00:00"/>
        <d v="2024-03-12T00:00:00"/>
        <d v="2024-02-10T00:00:00"/>
        <d v="2024-09-29T00:00:00"/>
        <d v="2024-06-17T00:00:00"/>
        <d v="2024-12-08T00:00:00"/>
        <d v="2020-03-14T00:00:00"/>
        <d v="2023-02-17T00:00:00"/>
        <d v="2024-06-14T00:00:00"/>
        <d v="2024-10-08T00:00:00"/>
        <d v="2024-09-01T00:00:00"/>
        <d v="2024-06-24T00:00:00"/>
        <d v="2024-12-06T00:00:00"/>
        <d v="2020-09-19T00:00:00"/>
        <d v="2020-09-07T00:00:00"/>
        <d v="2020-05-09T00:00:00"/>
        <d v="2021-09-11T00:00:00"/>
        <d v="2022-11-18T00:00:00"/>
        <d v="2023-09-09T00:00:00"/>
        <d v="2020-03-22T00:00:00"/>
        <d v="2023-07-10T00:00:00"/>
        <d v="2024-02-04T00:00:00"/>
        <d v="2024-06-07T00:00:00"/>
        <d v="2024-09-24T00:00:00"/>
        <d v="2024-11-25T00:00:00"/>
        <d v="2024-10-04T00:00:00"/>
        <d v="2020-04-30T00:00:00"/>
        <d v="2020-08-08T00:00:00"/>
        <d v="2021-09-12T00:00:00"/>
        <d v="2021-05-31T00:00:00"/>
        <d v="2023-01-20T00:00:00"/>
        <d v="2023-01-29T00:00:00"/>
        <d v="2024-02-24T00:00:00"/>
        <d v="2024-10-14T00:00:00"/>
        <d v="2024-09-12T00:00:00"/>
        <d v="2024-11-30T00:00:00"/>
        <d v="2020-09-26T00:00:00"/>
        <d v="2021-10-02T00:00:00"/>
        <d v="2022-11-05T00:00:00"/>
        <d v="2023-12-28T00:00:00"/>
        <d v="2023-04-07T00:00:00"/>
        <d v="2023-09-05T00:00:00"/>
        <d v="2024-01-09T00:00:00"/>
        <d v="2024-07-27T00:00:00"/>
        <d v="2020-07-28T00:00:00"/>
        <d v="2020-03-11T00:00:00"/>
        <d v="2021-03-28T00:00:00"/>
        <d v="2022-11-21T00:00:00"/>
        <d v="2022-07-23T00:00:00"/>
        <d v="2022-06-05T00:00:00"/>
        <d v="2022-07-16T00:00:00"/>
        <d v="2023-11-21T00:00:00"/>
        <d v="2023-08-18T00:00:00"/>
        <d v="2023-08-07T00:00:00"/>
        <d v="2024-03-14T00:00:00"/>
        <d v="2024-08-29T00:00:00"/>
        <d v="2024-06-27T00:00:00"/>
        <d v="2024-11-03T00:00:00"/>
        <d v="2020-12-27T00:00:00"/>
        <d v="2020-06-20T00:00:00"/>
        <d v="2020-11-29T00:00:00"/>
        <d v="2021-08-02T00:00:00"/>
        <d v="2022-06-29T00:00:00"/>
        <d v="2024-04-01T00:00:00"/>
        <d v="2024-08-09T00:00:00"/>
        <d v="2020-01-13T00:00:00"/>
        <d v="2021-07-13T00:00:00"/>
        <d v="2022-11-19T00:00:00"/>
        <d v="2023-04-16T00:00:00"/>
        <d v="2023-03-19T00:00:00"/>
        <d v="2023-10-21T00:00:00"/>
        <d v="2023-12-03T00:00:00"/>
        <d v="2024-02-21T00:00:00"/>
        <d v="2024-01-05T00:00:00"/>
        <d v="2024-11-28T00:00:00"/>
        <d v="2024-09-27T00:00:00"/>
        <d v="2020-07-14T00:00:00"/>
        <d v="2020-11-30T00:00:00"/>
        <d v="2021-01-13T00:00:00"/>
        <d v="2023-09-24T00:00:00"/>
        <d v="2024-03-06T00:00:00"/>
        <d v="2024-02-06T00:00:00"/>
        <d v="2024-02-15T00:00:00"/>
        <d v="2024-04-07T00:00:00"/>
        <d v="2024-06-15T00:00:00"/>
        <d v="2024-11-02T00:00:00"/>
        <d v="2024-08-27T00:00:00"/>
        <d v="2020-11-26T00:00:00"/>
        <d v="2021-11-21T00:00:00"/>
        <d v="2021-09-15T00:00:00"/>
        <d v="2021-05-08T00:00:00"/>
        <d v="2022-11-03T00:00:00"/>
        <d v="2024-01-28T00:00:00"/>
        <d v="2024-04-18T00:00:00"/>
        <d v="2024-04-09T00:00:00"/>
        <d v="2024-08-20T00:00:00"/>
        <d v="2024-05-18T00:00:00"/>
        <d v="2024-11-05T00:00:00"/>
        <d v="2020-05-17T00:00:00"/>
        <d v="2021-10-15T00:00:00"/>
        <d v="2021-03-02T00:00:00"/>
        <d v="2022-10-27T00:00:00"/>
        <d v="2022-11-26T00:00:00"/>
        <d v="2023-09-18T00:00:00"/>
        <d v="2024-06-09T00:00:00"/>
        <d v="2024-09-17T00:00:00"/>
        <d v="2020-08-23T00:00:00"/>
        <d v="2020-08-24T00:00:00"/>
        <d v="2021-12-18T00:00:00"/>
        <d v="2022-03-22T00:00:00"/>
        <d v="2024-01-22T00:00:00"/>
        <d v="2024-07-14T00:00:00"/>
        <d v="2024-07-07T00:00:00"/>
        <d v="2024-08-17T00:00:00"/>
        <d v="2020-12-26T00:00:00"/>
        <d v="2020-06-15T00:00:00"/>
        <d v="2022-11-06T00:00:00"/>
        <d v="2022-09-23T00:00:00"/>
        <d v="2023-07-21T00:00:00"/>
        <d v="2023-12-31T00:00:00"/>
        <d v="2023-11-04T00:00:00"/>
        <d v="2021-11-12T00:00:00"/>
        <d v="2022-09-06T00:00:00"/>
        <d v="2023-12-26T00:00:00"/>
        <d v="2020-12-31T00:00:00"/>
        <d v="2020-07-20T00:00:00"/>
        <d v="2021-12-06T00:00:00"/>
        <d v="2022-07-25T00:00:00"/>
        <d v="2022-11-01T00:00:00"/>
        <d v="2023-02-20T00:00:00"/>
        <d v="2024-07-20T00:00:00"/>
        <d v="2024-07-17T00:00:00"/>
        <d v="2024-08-12T00:00:00"/>
        <d v="2020-12-22T00:00:00"/>
        <d v="2020-05-21T00:00:00"/>
        <d v="2022-01-22T00:00:00"/>
        <d v="2023-02-26T00:00:00"/>
        <d v="2023-09-30T00:00:00"/>
        <d v="2021-08-27T00:00:00"/>
        <d v="2021-05-29T00:00:00"/>
        <d v="2021-08-29T00:00:00"/>
        <d v="2022-09-29T00:00:00"/>
        <d v="2022-07-07T00:00:00"/>
        <d v="2024-03-21T00:00:00"/>
        <d v="2024-06-28T00:00:00"/>
        <d v="2024-10-16T00:00:00"/>
        <d v="2022-07-18T00:00:00"/>
        <d v="2022-10-24T00:00:00"/>
        <d v="2022-08-23T00:00:00"/>
        <d v="2023-11-23T00:00:00"/>
        <d v="2024-08-19T00:00:00"/>
        <d v="2024-10-17T00:00:00"/>
        <d v="2020-12-20T00:00:00"/>
        <d v="2020-08-15T00:00:00"/>
        <d v="2020-10-05T00:00:00"/>
        <d v="2021-06-18T00:00:00"/>
        <d v="2023-10-28T00:00:00"/>
        <d v="2023-12-08T00:00:00"/>
        <d v="2024-02-14T00:00:00"/>
        <d v="2024-02-28T00:00:00"/>
        <d v="2024-07-05T00:00:00"/>
        <d v="2024-08-23T00:00:00"/>
        <d v="2024-04-27T00:00:00"/>
        <d v="2024-09-30T00:00:00"/>
        <d v="2024-11-14T00:00:00"/>
        <d v="2024-09-13T00:00:00"/>
        <d v="2020-09-08T00:00:00"/>
        <d v="2020-05-18T00:00:00"/>
        <d v="2021-02-14T00:00:00"/>
        <d v="2021-04-05T00:00:00"/>
        <d v="2023-11-29T00:00:00"/>
        <d v="2024-01-08T00:00:00"/>
        <d v="2024-06-29T00:00:00"/>
        <d v="2024-09-05T00:00:00"/>
        <d v="2024-12-15T00:00:00"/>
        <d v="2020-12-23T00:00:00"/>
        <d v="2021-09-26T00:00:00"/>
        <d v="2021-03-05T00:00:00"/>
        <d v="2023-08-27T00:00:00"/>
        <d v="2023-11-01T00:00:00"/>
        <d v="2024-02-19T00:00:00"/>
        <d v="2024-04-15T00:00:00"/>
        <d v="2024-06-03T00:00:00"/>
        <d v="2024-10-22T00:00:00"/>
        <d v="2024-06-04T00:00:00"/>
        <d v="2020-11-14T00:00:00"/>
        <d v="2023-08-21T00:00:00"/>
        <d v="2023-03-10T00:00:00"/>
        <d v="2023-05-28T00:00:00"/>
        <d v="2024-02-12T00:00:00"/>
        <d v="2024-05-06T00:00:00"/>
        <d v="2024-05-30T00:00:00"/>
        <d v="2020-12-09T00:00:00"/>
        <d v="2020-06-09T00:00:00"/>
        <d v="2020-09-27T00:00:00"/>
        <d v="2022-08-01T00:00:00"/>
        <d v="2024-04-20T00:00:00"/>
        <d v="2024-04-26T00:00:00"/>
        <d v="2024-12-03T00:00:00"/>
        <d v="2020-12-28T00:00:00"/>
        <d v="2020-12-15T00:00:00"/>
        <d v="2021-02-16T00:00:00"/>
        <d v="2021-09-05T00:00:00"/>
        <d v="2022-11-24T00:00:00"/>
        <d v="2023-09-28T00:00:00"/>
        <d v="2023-03-04T00:00:00"/>
        <d v="2020-05-22T00:00:00"/>
        <d v="2020-10-25T00:00:00"/>
        <d v="2022-12-30T00:00:00"/>
        <d v="2023-09-16T00:00:00"/>
        <d v="2024-11-26T00:00:00"/>
        <d v="2024-05-28T00:00:00"/>
        <d v="2024-11-18T00:00:00"/>
        <d v="2020-07-15T00:00:00"/>
        <d v="2020-05-11T00:00:00"/>
        <d v="2021-02-06T00:00:00"/>
        <d v="2021-09-08T00:00:00"/>
        <d v="2021-01-02T00:00:00"/>
        <d v="2024-04-25T00:00:00"/>
        <d v="2024-03-05T00:00:00"/>
        <d v="2020-09-17T00:00:00"/>
        <d v="2021-12-24T00:00:00"/>
        <d v="2022-03-21T00:00:00"/>
        <d v="2022-12-04T00:00:00"/>
        <d v="2024-11-21T00:00:00"/>
        <d v="2021-08-13T00:00:00"/>
        <d v="2021-07-11T00:00:00"/>
        <d v="2022-06-06T00:00:00"/>
        <d v="2022-01-01T00:00:00"/>
        <d v="2023-11-14T00:00:00"/>
        <d v="2023-02-23T00:00:00"/>
        <d v="2024-02-23T00:00:00"/>
        <d v="2024-01-19T00:00:00"/>
        <d v="2024-11-20T00:00:00"/>
        <d v="2020-11-18T00:00:00"/>
        <d v="2021-09-25T00:00:00"/>
        <d v="2022-03-31T00:00:00"/>
        <d v="2022-10-21T00:00:00"/>
        <d v="2023-07-20T00:00:00"/>
        <d v="2023-10-24T00:00:00"/>
        <d v="2023-12-05T00:00:00"/>
        <d v="2023-05-07T00:00:00"/>
        <d v="2024-04-13T00:00:00"/>
        <d v="2024-05-13T00:00:00"/>
        <d v="2024-10-18T00:00:00"/>
        <d v="2023-12-19T00:00:00"/>
        <d v="2023-11-07T00:00:00"/>
        <d v="2023-07-03T00:00:00"/>
        <d v="2024-05-05T00:00:00"/>
        <d v="2020-07-19T00:00:00"/>
        <d v="2023-12-17T00:00:00"/>
        <d v="2024-09-10T00:00:00"/>
        <d v="2020-11-21T00:00:00"/>
        <d v="2021-06-13T00:00:00"/>
        <d v="2021-03-20T00:00:00"/>
        <d v="2021-03-01T00:00:00"/>
        <d v="2022-06-24T00:00:00"/>
        <d v="2023-03-28T00:00:00"/>
        <d v="2024-08-25T00:00:00"/>
        <d v="2024-06-22T00:00:00"/>
        <d v="2024-07-01T00:00:00"/>
        <d v="2024-05-08T00:00:00"/>
        <d v="2020-04-23T00:00:00"/>
        <d v="2022-10-06T00:00:00"/>
        <d v="2022-11-11T00:00:00"/>
        <d v="2022-09-01T00:00:00"/>
        <d v="2022-11-13T00:00:00"/>
        <d v="2023-05-09T00:00:00"/>
        <d v="2024-06-20T00:00:00"/>
        <d v="2020-11-11T00:00:00"/>
        <d v="2020-03-16T00:00:00"/>
        <d v="2020-03-02T00:00:00"/>
        <d v="2021-10-18T00:00:00"/>
        <d v="2022-07-22T00:00:00"/>
        <d v="2023-09-23T00:00:00"/>
        <d v="2023-06-11T00:00:00"/>
        <d v="2023-08-28T00:00:00"/>
        <d v="2024-05-11T00:00:00"/>
        <d v="2024-05-14T00:00:00"/>
        <d v="2021-09-10T00:00:00"/>
        <d v="2021-10-30T00:00:00"/>
        <d v="2021-02-09T00:00:00"/>
        <d v="2021-07-02T00:00:00"/>
        <d v="2022-11-20T00:00:00"/>
        <d v="2024-03-19T00:00:00"/>
        <d v="2020-08-27T00:00:00"/>
        <d v="2021-07-30T00:00:00"/>
        <d v="2022-10-10T00:00:00"/>
        <d v="2022-03-19T00:00:00"/>
        <d v="2022-07-21T00:00:00"/>
        <d v="2023-11-26T00:00:00"/>
        <d v="2024-10-13T00:00:00"/>
        <d v="2024-10-09T00:00:00"/>
        <d v="2020-11-10T00:00:00"/>
        <d v="2020-03-03T00:00:00"/>
        <d v="2020-04-02T00:00:00"/>
        <d v="2021-11-10T00:00:00"/>
        <d v="2024-06-25T00:00:00"/>
        <d v="2024-05-10T00:00:00"/>
        <d v="2020-04-18T00:00:00"/>
        <d v="2020-07-07T00:00:00"/>
        <d v="2021-12-17T00:00:00"/>
        <d v="2022-04-30T00:00:00"/>
        <d v="2023-03-25T00:00:00"/>
        <d v="2023-07-14T00:00:00"/>
        <d v="2023-02-02T00:00:00"/>
        <d v="2024-02-11T00:00:00"/>
        <d v="2024-04-22T00:00:00"/>
        <d v="2021-10-23T00:00:00"/>
        <d v="2022-08-04T00:00:00"/>
        <d v="2023-12-25T00:00:00"/>
        <d v="2023-06-30T00:00:00"/>
        <d v="2023-09-04T00:00:00"/>
        <d v="2023-12-01T00:00:00"/>
        <d v="2024-11-11T00:00:00"/>
        <d v="2023-10-23T00:00:00"/>
        <d v="2020-12-29T00:00:00"/>
        <d v="2023-06-20T00:00:00"/>
        <d v="2024-02-29T00:00:00"/>
        <d v="2024-01-16T00:00:00"/>
        <d v="2020-09-14T00:00:00"/>
        <d v="2020-12-21T00:00:00"/>
        <d v="2022-08-15T00:00:00"/>
        <d v="2023-07-25T00:00:00"/>
        <d v="2023-04-01T00:00:00"/>
        <d v="2023-05-19T00:00:00"/>
        <d v="2024-07-26T00:00:00"/>
        <d v="2024-12-04T00:00:00"/>
        <d v="2020-07-05T00:00:00"/>
        <d v="2022-11-07T00:00:00"/>
        <d v="2023-12-29T00:00:00"/>
        <d v="2023-12-10T00:00:00"/>
        <d v="2023-11-10T00:00:00"/>
        <d v="2024-01-07T00:00:00"/>
        <d v="2024-02-25T00:00:00"/>
        <d v="2024-05-23T00:00:00"/>
        <d v="2020-03-01T00:00:00"/>
        <d v="2023-05-22T00:00:00"/>
        <d v="2023-07-08T00:00:00"/>
        <d v="2024-01-13T00:00:00"/>
        <d v="2024-05-26T00:00:00"/>
        <d v="2020-11-04T00:00:00"/>
        <d v="2020-12-02T00:00:00"/>
        <d v="2021-09-24T00:00:00"/>
        <d v="2021-05-17T00:00:00"/>
        <d v="2022-11-15T00:00:00"/>
        <d v="2024-07-29T00:00:00"/>
        <d v="2024-11-17T00:00:00"/>
        <d v="2020-03-26T00:00:00"/>
        <d v="2020-04-13T00:00:00"/>
        <d v="2021-12-12T00:00:00"/>
        <d v="2022-10-28T00:00:00"/>
        <d v="2022-01-25T00:00:00"/>
        <d v="2022-07-09T00:00:00"/>
        <d v="2022-10-31T00:00:00"/>
        <d v="2022-09-05T00:00:00"/>
        <d v="2020-11-23T00:00:00"/>
        <d v="2021-09-27T00:00:00"/>
        <d v="2022-12-25T00:00:00"/>
        <d v="2023-12-15T00:00:00"/>
        <d v="2023-06-03T00:00:00"/>
        <d v="2024-05-15T00:00:00"/>
        <d v="2024-08-24T00:00:00"/>
        <d v="2020-09-29T00:00:00"/>
        <d v="2022-12-10T00:00:00"/>
        <d v="2022-04-16T00:00:00"/>
        <d v="2023-04-27T00:00:00"/>
        <d v="2023-09-03T00:00:00"/>
        <d v="2024-01-15T00:00:00"/>
        <d v="2024-09-16T00:00:00"/>
        <d v="2020-11-16T00:00:00"/>
        <d v="2022-07-15T00:00:00"/>
        <d v="2024-04-03T00:00:00"/>
        <d v="2020-11-24T00:00:00"/>
        <d v="2020-04-28T00:00:00"/>
        <d v="2022-12-02T00:00:00"/>
        <d v="2022-10-20T00:00:00"/>
        <d v="2023-10-20T00:00:00"/>
        <d v="2023-05-04T00:00:00"/>
        <d v="2024-07-22T00:00:00"/>
        <d v="2024-04-10T00:00:00"/>
        <d v="2024-11-16T00:00:00"/>
        <d v="2024-07-10T00:00:00"/>
        <d v="2020-10-28T00:00:00"/>
        <d v="2023-11-24T00:00:00"/>
        <d v="2023-05-11T00:00:00"/>
        <d v="2023-10-05T00:00:00"/>
        <d v="2024-04-08T00:00:00"/>
        <d v="2020-10-14T00:00:00"/>
        <d v="2022-06-09T00:00:00"/>
        <d v="2023-05-06T00:00:00"/>
        <d v="2020-07-27T00:00:00"/>
        <d v="2021-09-19T00:00:00"/>
        <d v="2023-07-29T00:00:00"/>
        <d v="2021-04-27T00:00:00"/>
        <d v="2022-12-15T00:00:00"/>
        <d v="2022-08-22T00:00:00"/>
        <d v="2023-07-30T00:00:00"/>
        <d v="2023-04-02T00:00:00"/>
        <d v="2024-10-25T00:00:00"/>
        <d v="2024-05-21T00:00:00"/>
        <d v="2024-05-16T00:00:00"/>
        <d v="2020-09-24T00:00:00"/>
        <d v="2021-03-23T00:00:00"/>
        <d v="2023-03-05T00:00:00"/>
        <d v="2021-11-22T00:00:00"/>
        <d v="2021-04-11T00:00:00"/>
        <d v="2023-12-24T00:00:00"/>
        <d v="2023-01-16T00:00:00"/>
        <d v="2024-06-16T00:00:00"/>
        <d v="2024-09-08T00:00:00"/>
        <d v="2020-06-22T00:00:00"/>
        <d v="2020-12-01T00:00:00"/>
        <d v="2021-11-17T00:00:00"/>
        <d v="2022-09-04T00:00:00"/>
        <d v="2022-07-04T00:00:00"/>
        <d v="2024-07-08T00:00:00"/>
        <d v="2021-12-07T00:00:00"/>
        <d v="2023-12-23T00:00:00"/>
        <d v="2023-05-05T00:00:00"/>
        <d v="2020-06-23T00:00:00"/>
        <d v="2024-06-08T00:00:00"/>
        <d v="2024-09-07T00:00:00"/>
        <d v="2020-11-07T00:00:00"/>
        <d v="2020-09-01T00:00:00"/>
        <d v="2020-08-19T00:00:00"/>
        <d v="2022-12-08T00:00:00"/>
        <d v="2023-07-23T00:00:00"/>
        <d v="2024-10-07T00:00:00"/>
        <d v="2021-02-18T00:00:00"/>
        <d v="2024-04-30T00:00:00"/>
        <d v="2020-05-19T00:00:00"/>
        <d v="2023-01-27T00:00:00"/>
        <d v="2020-05-30T00:00:00"/>
        <d v="2023-10-01T00:00:00"/>
        <d v="2024-06-30T00:00:00"/>
        <d v="2021-11-27T00:00:00"/>
        <d v="2021-12-10T00:00:00"/>
        <d v="2021-12-01T00:00:00"/>
        <d v="2022-08-18T00:00:00"/>
        <d v="2023-10-27T00:00:00"/>
        <d v="2021-09-13T00:00:00"/>
        <d v="2021-12-19T00:00:00"/>
        <d v="2022-05-17T00:00:00"/>
        <d v="2023-09-25T00:00:00"/>
        <d v="2023-05-01T00:00:00"/>
        <d v="2020-10-13T00:00:00"/>
        <d v="2020-09-20T00:00:00"/>
        <d v="2023-06-27T00:00:00"/>
        <d v="2024-04-02T00:00:00"/>
        <d v="2020-05-04T00:00:00"/>
        <d v="2022-12-17T00:00:00"/>
        <d v="2023-11-19T00:00:00"/>
        <d v="2023-05-18T00:00:00"/>
        <d v="2023-09-19T00:00:00"/>
        <d v="2023-06-05T00:00:00"/>
        <d v="2023-08-03T00:00:00"/>
        <d v="2020-08-22T00:00:00"/>
        <d v="2020-11-05T00:00:00"/>
        <d v="2021-04-18T00:00:00"/>
        <d v="2020-10-26T00:00:00"/>
        <d v="2022-09-15T00:00:00"/>
        <d v="2023-07-06T00:00:00"/>
        <d v="2022-03-17T00:00:00"/>
        <d v="2022-06-14T00:00:00"/>
        <d v="2021-09-06T00:00:00"/>
        <d v="2023-01-28T00:00:00"/>
        <d v="2024-06-21T00:00:00"/>
        <d v="2021-12-05T00:00:00"/>
        <d v="2021-11-02T00:00:00"/>
        <d v="2023-10-10T00:00:00"/>
        <d v="2023-02-25T00:00:00"/>
        <d v="2022-03-25T00:00:00"/>
        <d v="2024-05-09T00:00:00"/>
        <d v="2020-07-11T00:00:00"/>
        <d v="2021-04-06T00:00:00"/>
        <d v="2022-11-25T00:00:00"/>
        <d v="2023-07-13T00:00:00"/>
        <d v="2023-10-06T00:00:00"/>
        <d v="2020-12-03T00:00:00"/>
        <d v="2020-12-17T00:00:00"/>
        <d v="2022-12-12T00:00:00"/>
        <d v="2024-08-03T00:00:00"/>
        <d v="2020-02-20T00:00:00"/>
        <d v="2021-01-05T00:00:00"/>
        <d v="2020-03-24T00:00:00"/>
        <d v="2023-11-20T00:00:00"/>
        <d v="2023-05-26T00:00:00"/>
        <d v="2024-05-22T00:00:00"/>
        <d v="2024-07-06T00:00:00"/>
        <d v="2020-12-24T00:00:00"/>
        <d v="2020-07-12T00:00:00"/>
        <d v="2021-05-26T00:00:00"/>
        <d v="2021-05-13T00:00:00"/>
        <d v="2022-04-17T00:00:00"/>
        <d v="2022-01-31T00:00:00"/>
        <d v="2023-03-06T00:00:00"/>
        <d v="2022-09-11T00:00:00"/>
        <d v="2022-05-21T00:00:00"/>
        <d v="2023-09-10T00:00:00"/>
        <d v="2020-06-25T00:00:00"/>
        <d v="2020-07-13T00:00:00"/>
        <d v="2021-06-15T00:00:00"/>
        <d v="2022-04-23T00:00:00"/>
        <d v="2022-12-18T00:00:00"/>
        <d v="2020-04-19T00:00:00"/>
        <d v="2020-09-09T00:00:00"/>
        <d v="2021-03-13T00:00:00"/>
        <d v="2021-04-04T00:00:00"/>
        <d v="2024-07-18T00:00:00"/>
        <d v="2024-05-17T00:00:00"/>
        <d v="2022-10-30T00:00:00"/>
        <d v="2023-05-15T00:00:00"/>
        <d v="2024-07-04T00:00:00"/>
        <d v="2020-05-07T00:00:00"/>
        <d v="2022-08-13T00:00:00"/>
        <d v="2023-06-29T00:00:00"/>
        <d v="2023-06-04T00:00:00"/>
        <d v="2024-05-29T00:00:00"/>
        <d v="2020-10-20T00:00:00"/>
        <d v="2020-03-23T00:00:00"/>
        <d v="2022-09-17T00:00:00"/>
        <d v="2023-08-05T00:00:00"/>
        <d v="2020-10-08T00:00:00"/>
        <d v="2021-12-03T00:00:00"/>
        <d v="2020-03-31T00:00:00"/>
        <d v="2021-12-31T00:00:00"/>
        <d v="2022-04-19T00:00:00"/>
        <d v="2024-08-05T00:00:00"/>
        <d v="2020-01-27T00:00:00"/>
        <d v="2023-03-03T00:00:00"/>
        <d v="2024-08-08T00:00:00"/>
        <d v="2021-11-16T00:00:00"/>
        <d v="2022-12-05T00:00:00"/>
        <d v="2023-02-10T00:00:00"/>
        <d v="2022-10-17T00:00:00"/>
        <d v="2021-06-08T00:00:00"/>
        <d v="2022-06-23T00:00:00"/>
        <d v="2024-07-24T00:00:00"/>
        <d v="2021-07-31T00:00:00"/>
        <d v="2022-12-11T00:00:00"/>
        <d v="2022-09-10T00:00:00"/>
        <d v="2023-08-10T00:00:00"/>
        <d v="2024-04-16T00:00:00"/>
        <d v="2024-08-10T00:00:00"/>
        <d v="2024-04-04T00:00:00"/>
        <d v="2020-10-15T00:00:00"/>
        <d v="2022-09-22T00:00:00"/>
        <d v="2022-06-27T00:00:00"/>
        <d v="2023-03-23T00:00:00"/>
        <d v="2024-04-12T00:00:00"/>
        <d v="2021-06-11T00:00:00"/>
        <d v="2022-05-22T00:00:00"/>
        <d v="2021-11-01T00:00:00"/>
        <d v="2022-10-22T00:00:00"/>
        <d v="2020-07-26T00:00:00"/>
        <d v="2020-12-06T00:00:00"/>
        <d v="2023-02-16T00:00:00"/>
        <d v="2021-12-26T00:00:00"/>
        <d v="2021-12-21T00:00:00"/>
        <d v="2022-06-26T00:00:00"/>
        <d v="2021-04-13T00:00:00"/>
        <d v="2020-04-20T00:00:00"/>
        <d v="2020-01-11T00:00:00"/>
        <d v="2021-01-27T00:00:00"/>
        <d v="2022-11-10T00:00:00"/>
        <d v="2022-06-11T00:00:00"/>
        <d v="2022-09-18T00:00:00"/>
        <d v="2023-09-20T00:00:00"/>
        <d v="2023-07-18T00:00:00"/>
        <d v="2023-08-25T00:00:00"/>
        <d v="2023-08-06T00:00:00"/>
        <d v="2024-04-24T00:00:00"/>
        <d v="2020-03-17T00:00:00"/>
        <d v="2021-04-22T00:00:00"/>
        <d v="2021-05-12T00:00:00"/>
        <d v="2021-10-03T00:00:00"/>
        <d v="2022-07-14T00:00:00"/>
        <d v="2024-06-23T00:00:00"/>
        <d v="2020-10-18T00:00:00"/>
        <d v="2022-05-28T00:00:00"/>
        <d v="2022-06-02T00:00:00"/>
        <d v="2022-09-24T00:00:00"/>
        <d v="2023-08-17T00:00:00"/>
        <d v="2023-01-22T00:00:00"/>
        <d v="2024-08-26T00:00:00"/>
        <d v="2021-07-08T00:00:00"/>
        <d v="2023-08-24T00:00:00"/>
        <d v="2024-05-01T00:00:00"/>
        <d v="2022-07-24T00:00:00"/>
        <d v="2023-08-15T00:00:00"/>
        <d v="2023-05-27T00:00:00"/>
        <d v="2020-04-16T00:00:00"/>
        <d v="2020-08-05T00:00:00"/>
        <d v="2020-11-03T00:00:00"/>
        <d v="2022-12-09T00:00:00"/>
        <d v="2022-11-12T00:00:00"/>
        <d v="2022-08-14T00:00:00"/>
        <d v="2020-06-14T00:00:00"/>
        <d v="2023-04-17T00:00:00"/>
        <d v="2023-12-22T00:00:00"/>
        <d v="2023-11-02T00:00:00"/>
        <d v="2024-06-13T00:00:00"/>
        <d v="2022-11-23T00:00:00"/>
        <d v="2020-10-12T00:00:00"/>
        <d v="2022-04-21T00:00:00"/>
        <d v="2020-07-06T00:00:00"/>
        <d v="2021-06-20T00:00:00"/>
        <d v="2022-09-16T00:00:00"/>
        <d v="2022-08-12T00:00:00"/>
        <d v="2021-05-10T00:00:00"/>
        <d v="2021-06-25T00:00:00"/>
        <d v="2023-04-14T00:00:00"/>
        <d v="2023-03-30T00:00:00"/>
        <d v="2020-05-03T00:00:00"/>
        <d v="2021-01-17T00:00:00"/>
        <d v="2023-03-18T00:00:00"/>
        <d v="2020-04-22T00:00:00"/>
        <d v="2020-05-13T00:00:00"/>
        <d v="2023-12-18T00:00:00"/>
        <d v="2020-01-18T00:00:00"/>
        <d v="2023-10-22T00:00:00"/>
        <d v="2020-10-07T00:00:00"/>
        <d v="2020-04-05T00:00:00"/>
        <d v="2023-05-21T00:00:00"/>
        <d v="2021-05-21T00:00:00"/>
        <d v="2021-04-26T00:00:00"/>
        <d v="2022-10-08T00:00:00"/>
        <d v="2023-06-16T00:00:00"/>
        <d v="2020-01-19T00:00:00"/>
        <d v="2021-11-24T00:00:00"/>
        <d v="2021-03-10T00:00:00"/>
        <d v="2023-03-13T00:00:00"/>
        <d v="2023-04-08T00:00:00"/>
        <d v="2023-07-01T00:00:00"/>
        <d v="2024-06-05T00:00:00"/>
        <d v="2020-08-12T00:00:00"/>
        <d v="2020-11-28T00:00:00"/>
        <d v="2021-09-21T00:00:00"/>
        <d v="2021-11-15T00:00:00"/>
        <d v="2021-03-07T00:00:00"/>
        <d v="2022-05-30T00:00:00"/>
        <d v="2022-07-01T00:00:00"/>
        <d v="2022-12-27T00:00:00"/>
        <d v="2022-12-03T00:00:00"/>
        <d v="2023-03-26T00:00:00"/>
        <d v="2023-10-08T00:00:00"/>
        <d v="2023-04-22T00:00:00"/>
        <d v="2024-06-18T00:00:00"/>
        <d v="2021-12-15T00:00:00"/>
        <d v="2021-03-16T00:00:00"/>
        <d v="2021-04-29T00:00:00"/>
        <d v="2024-10-28T00:00:00"/>
        <d v="2020-12-14T00:00:00"/>
        <d v="2021-02-25T00:00:00"/>
        <d v="2022-08-27T00:00:00"/>
        <d v="2023-09-01T00:00:00"/>
        <d v="2020-09-22T00:00:00"/>
        <d v="2022-03-24T00:00:00"/>
        <d v="2020-01-20T00:00:00"/>
        <d v="2021-03-27T00:00:00"/>
        <d v="2022-03-26T00:00:00"/>
        <d v="2023-02-06T00:00:00"/>
        <d v="2024-08-21T00:00:00"/>
        <d v="2021-05-14T00:00:00"/>
        <d v="2022-10-01T00:00:00"/>
        <d v="2020-12-19T00:00:00"/>
        <d v="2023-05-03T00:00:00"/>
        <d v="2020-08-20T00:00:00"/>
        <d v="2023-10-13T00:00:00"/>
        <d v="2020-10-16T00:00:00"/>
        <d v="2022-06-15T00:00:00"/>
        <d v="2023-10-15T00:00:00"/>
        <d v="2021-06-28T00:00:00"/>
        <d v="2022-09-26T00:00:00"/>
        <d v="2022-08-07T00:00:00"/>
        <d v="2023-05-02T00:00:00"/>
        <d v="2020-08-25T00:00:00"/>
        <d v="2020-03-30T00:00:00"/>
        <d v="2021-01-30T00:00:00"/>
        <d v="2021-09-07T00:00:00"/>
        <d v="2022-08-08T00:00:00"/>
        <d v="2020-02-18T00:00:00"/>
        <d v="2022-03-29T00:00:00"/>
        <d v="2023-03-20T00:00:00"/>
        <d v="2020-12-12T00:00:00"/>
        <d v="2021-08-10T00:00:00"/>
        <d v="2023-11-11T00:00:00"/>
        <d v="2020-07-22T00:00:00"/>
        <d v="2022-07-28T00:00:00"/>
        <d v="2021-11-29T00:00:00"/>
        <d v="2024-05-24T00:00:00"/>
        <d v="2020-03-19T00:00:00"/>
        <d v="2023-04-28T00:00:00"/>
        <d v="2023-01-23T00:00:00"/>
        <d v="2022-04-22T00:00:00"/>
        <d v="2023-01-30T00:00:00"/>
        <d v="2021-03-24T00:00:00"/>
        <d v="2022-05-24T00:00:00"/>
        <d v="2023-01-06T00:00:00"/>
        <d v="2023-01-01T00:00:00"/>
        <d v="2020-10-21T00:00:00"/>
        <d v="2021-09-17T00:00:00"/>
        <d v="2021-01-03T00:00:00"/>
        <d v="2021-10-05T00:00:00"/>
        <d v="2023-08-11T00:00:00"/>
        <d v="2024-05-25T00:00:00"/>
        <d v="2022-10-09T00:00:00"/>
        <d v="2020-06-17T00:00:00"/>
        <d v="2021-11-08T00:00:00"/>
        <d v="2023-02-28T00:00:00"/>
        <d v="2020-10-06T00:00:00"/>
        <d v="2020-09-28T00:00:00"/>
        <d v="2020-10-29T00:00:00"/>
        <d v="2020-02-22T00:00:00"/>
        <d v="2021-06-26T00:00:00"/>
        <d v="2023-04-03T00:00:00"/>
        <d v="2020-04-11T00:00:00"/>
        <d v="2022-09-08T00:00:00"/>
        <d v="2023-12-21T00:00:00"/>
        <d v="2020-01-14T00:00:00"/>
        <d v="2023-11-25T00:00:00"/>
        <d v="2024-07-19T00:00:00"/>
        <d v="2020-09-15T00:00:00"/>
        <d v="2020-02-23T00:00:00"/>
        <d v="2021-09-22T00:00:00"/>
        <d v="2020-05-23T00:00:00"/>
        <d v="2022-12-06T00:00:00"/>
        <d v="2022-02-19T00:00:00"/>
        <d v="2023-05-14T00:00:00"/>
        <d v="2024-02-01T00:00:00"/>
        <d v="2021-03-19T00:00:00"/>
        <d v="2021-11-03T00:00:00"/>
        <d v="2023-07-22T00:00:00"/>
        <d v="2024-07-12T00:00:00"/>
        <d v="2022-07-30T00:00:00"/>
        <d v="2023-11-28T00:00:00"/>
        <d v="2020-04-01T00:00:00"/>
        <d v="2021-07-05T00:00:00"/>
        <d v="2023-12-13T00:00:00"/>
        <d v="2022-08-30T00:00:00"/>
        <d v="2020-12-30T00:00:00"/>
        <d v="2023-10-17T00:00:00"/>
        <d v="2020-02-03T00:00:00"/>
        <d v="2020-01-21T00:00:00"/>
        <d v="2021-06-29T00:00:00"/>
        <d v="2023-07-15T00:00:00"/>
        <d v="2023-09-08T00:00:00"/>
        <d v="2023-10-30T00:00:00"/>
        <d v="2021-06-23T00:00:00"/>
        <d v="2021-09-04T00:00:00"/>
        <d v="2023-07-07T00:00:00"/>
        <d v="2024-04-29T00:00:00"/>
        <d v="2021-04-30T00:00:00"/>
        <d v="2020-09-05T00:00:00"/>
        <d v="2023-08-14T00:00:00"/>
        <d v="2023-06-26T00:00:00"/>
        <d v="2024-05-12T00:00:00"/>
        <d v="2023-09-14T00:00:00"/>
        <d v="2024-06-19T00:00:00"/>
        <d v="2022-07-08T00:00:00"/>
        <d v="2022-04-18T00:00:00"/>
        <d v="2020-06-28T00:00:00"/>
        <d v="2021-07-26T00:00:00"/>
        <d v="2023-05-12T00:00:00"/>
        <d v="2020-12-10T00:00:00"/>
        <d v="2022-11-04T00:00:00"/>
        <d v="2023-04-25T00:00:00"/>
        <d v="2023-08-01T00:00:00"/>
        <d v="2024-05-03T00:00:00"/>
        <d v="2021-04-09T00:00:00"/>
        <d v="2021-12-14T00:00:00"/>
        <d v="2021-05-25T00:00:00"/>
        <d v="2022-09-28T00:00:00"/>
        <d v="2020-05-06T00:00:00"/>
        <d v="2021-10-31T00:00:00"/>
        <d v="2020-04-26T00:00:00"/>
        <d v="2023-03-11T00:00:00"/>
        <d v="2023-09-02T00:00:00"/>
        <d v="2020-11-02T00:00:00"/>
        <d v="2020-08-09T00:00:00"/>
        <d v="2023-03-29T00:00:00"/>
        <d v="2021-02-07T00:00:00"/>
        <d v="2023-04-24T00:00:00"/>
        <d v="2023-07-05T00:00:00"/>
        <d v="2022-05-20T00:00:00"/>
        <d v="2023-06-22T00:00:00"/>
        <d v="2022-06-13T00:00:00"/>
        <d v="2023-04-11T00:00:00"/>
        <d v="2020-03-15T00:00:00"/>
        <d v="2021-03-29T00:00:00"/>
        <d v="2022-06-25T00:00:00"/>
        <d v="2023-06-21T00:00:00"/>
        <d v="2021-03-26T00:00:00"/>
        <d v="2023-05-30T00:00:00"/>
        <d v="2022-12-26T00:00:00"/>
        <d v="2020-09-30T00:00:00"/>
        <d v="2021-04-10T00:00:00"/>
        <d v="2020-02-04T00:00:00"/>
        <d v="2022-12-19T00:00:00"/>
        <d v="2020-02-15T00:00:00"/>
        <d v="2022-08-02T00:00:00"/>
        <d v="2021-10-04T00:00:00"/>
        <d v="2021-07-04T00:00:00"/>
        <d v="2020-07-08T00:00:00"/>
        <d v="2021-03-31T00:00:00"/>
        <d v="2020-11-20T00:00:00"/>
        <d v="2020-05-05T00:00:00"/>
        <d v="2023-06-19T00:00:00"/>
        <d v="2024-04-06T00:00:00"/>
        <d v="2022-11-14T00:00:00"/>
        <d v="2020-05-02T00:00:00"/>
        <d v="2023-12-16T00:00:00"/>
        <d v="2021-10-26T00:00:00"/>
        <d v="2022-07-12T00:00:00"/>
        <d v="2020-11-12T00:00:00"/>
        <d v="2023-03-02T00:00:00"/>
        <d v="2021-07-24T00:00:00"/>
        <d v="2020-04-15T00:00:00"/>
        <d v="2021-05-11T00:00:00"/>
        <d v="2023-03-21T00:00:00"/>
        <d v="2023-10-04T00:00:00"/>
        <d v="2020-10-22T00:00:00"/>
        <d v="2024-04-21T00:00:00"/>
        <d v="2023-08-26T00:00:00"/>
        <d v="2022-10-15T00:00:00"/>
        <d v="2020-04-04T00:00:00"/>
        <d v="2021-02-03T00:00:00"/>
        <d v="2022-10-14T00:00:00"/>
        <d v="2022-12-24T00:00:00"/>
        <d v="2020-09-03T00:00:00"/>
        <d v="2020-03-25T00:00:00"/>
        <d v="2021-09-14T00:00:00"/>
        <d v="2023-10-19T00:00:00"/>
        <d v="2022-04-26T00:00:00"/>
        <d v="2023-04-10T00:00:00"/>
        <d v="2020-06-01T00:00:00"/>
        <d v="2020-07-21T00:00:00"/>
        <d v="2021-12-04T00:00:00"/>
        <d v="2023-08-04T00:00:00"/>
        <d v="2020-03-07T00:00:00"/>
        <d v="2020-08-01T00:00:00"/>
        <d v="2021-07-06T00:00:00"/>
        <d v="2023-01-26T00:00:00"/>
        <d v="2021-05-07T00:00:00"/>
        <d v="2022-03-28T00:00:00"/>
        <d v="2021-06-09T00:00:00"/>
        <d v="2020-06-30T00:00:00"/>
        <d v="2020-05-24T00:00:00"/>
        <d v="2021-04-07T00:00:00"/>
        <d v="2022-08-19T00:00:00"/>
        <d v="2023-04-21T00:00:00"/>
        <d v="2024-07-21T00:00:00"/>
        <d v="2020-05-10T00:00:00"/>
        <d v="2021-03-14T00:00:00"/>
        <d v="2023-12-11T00:00:00"/>
        <d v="2022-09-02T00:00:00"/>
        <d v="2021-04-19T00:00:00"/>
        <d v="2021-07-27T00:00:00"/>
        <d v="2020-05-16T00:00:00"/>
        <d v="2022-10-07T00:00:00"/>
        <d v="2022-06-16T00:00:00"/>
        <d v="2021-03-22T00:00:00"/>
        <d v="2020-06-07T00:00:00"/>
        <d v="2020-10-09T00:00:00"/>
        <d v="2023-11-30T00:00:00"/>
        <d v="2021-04-16T00:00:00"/>
        <d v="2021-05-22T00:00:00"/>
        <d v="2023-06-25T00:00:00"/>
        <d v="2023-06-01T00:00:00"/>
        <d v="2020-11-09T00:00:00"/>
        <d v="2022-08-16T00:00:00"/>
        <d v="2022-06-21T00:00:00"/>
        <d v="2020-07-18T00:00:00"/>
        <d v="2022-04-24T00:00:00"/>
        <d v="2020-02-06T00:00:00"/>
        <d v="2020-10-03T00:00:00"/>
        <d v="2020-02-01T00:00:00"/>
        <d v="2021-12-23T00:00:00"/>
        <d v="2020-01-23T00:00:00"/>
        <d v="2022-11-16T00:00:00"/>
        <d v="2023-08-13T00:00:00"/>
        <d v="2020-02-08T00:00:00"/>
        <d v="2024-06-10T00:00:00"/>
        <d v="2021-08-08T00:00:00"/>
        <d v="2020-10-19T00:00:00"/>
        <d v="2021-08-06T00:00:00"/>
        <d v="2022-08-21T00:00:00"/>
        <d v="2021-10-25T00:00:00"/>
        <d v="2022-12-16T00:00:00"/>
        <d v="2023-06-18T00:00:00"/>
        <d v="2020-06-24T00:00:00"/>
        <d v="2024-07-02T00:00:00"/>
        <d v="2022-08-29T00:00:00"/>
        <d v="2024-06-11T00:00:00"/>
        <d v="2020-02-07T00:00:00"/>
        <d v="2021-01-04T00:00:00"/>
        <d v="2022-06-28T00:00:00"/>
        <d v="2023-12-04T00:00:00"/>
        <d v="2020-05-25T00:00:00"/>
        <d v="2022-10-23T00:00:00"/>
        <d v="2023-07-17T00:00:00"/>
        <d v="2023-06-02T00:00:00"/>
        <d v="2021-04-02T00:00:00"/>
        <d v="2020-10-01T00:00:00"/>
        <d v="2023-09-13T00:00:00"/>
        <d v="2020-10-17T00:00:00"/>
        <d v="2021-03-12T00:00:00"/>
        <d v="2023-10-09T00:00:00"/>
        <d v="2021-09-18T00:00:00"/>
        <d v="2021-08-23T00:00:00"/>
        <d v="2022-01-21T00:00:00"/>
        <d v="2020-05-14T00:00:00"/>
        <d v="2020-06-04T00:00:00"/>
        <d v="2022-06-18T00:00:00"/>
        <d v="2021-04-25T00:00:00"/>
        <d v="2021-03-06T00:00:00"/>
        <d v="2022-04-25T00:00:00"/>
        <d v="2024-04-23T00:00:00"/>
        <d v="2023-04-23T00:00:00"/>
        <d v="2020-11-06T00:00:00"/>
        <d v="2021-04-17T00:00:00"/>
        <d v="2021-02-08T00:00:00"/>
        <d v="2023-01-14T00:00:00"/>
        <d v="2023-12-07T00:00:00"/>
        <d v="2022-12-14T00:00:00"/>
        <d v="2021-04-20T00:00:00"/>
        <d v="2022-02-23T00:00:00"/>
        <d v="2021-01-23T00:00:00"/>
        <d v="2020-01-09T00:00:00"/>
        <d v="2021-07-23T00:00:00"/>
        <d v="2022-10-04T00:00:00"/>
        <d v="2023-03-14T00:00:00"/>
        <d v="2020-01-10T00:00:00"/>
        <d v="2020-10-31T00:00:00"/>
        <d v="2021-05-18T00:00:00"/>
        <d v="2022-11-28T00:00:00"/>
        <d v="2023-10-16T00:00:00"/>
        <d v="2021-09-28T00:00:00"/>
        <d v="2023-11-06T00:00:00"/>
        <d v="2022-02-22T00:00:00"/>
        <d v="2020-04-29T00:00:00"/>
        <d v="2021-05-04T00:00:00"/>
        <d v="2022-05-27T00:00:00"/>
        <d v="2020-03-10T00:00:00"/>
        <d v="2022-09-30T00:00:00"/>
        <d v="2021-10-08T00:00:00"/>
        <d v="2020-12-08T00:00:00"/>
        <d v="2020-05-12T00:00:00"/>
        <d v="2020-05-08T00:00:00"/>
        <d v="2023-08-20T00:00:00"/>
        <d v="2023-04-29T00:00:00"/>
        <d v="2023-07-27T00:00:00"/>
        <d v="2020-03-04T00:00:00"/>
        <d v="2020-09-10T00:00:00"/>
        <d v="2021-12-30T00:00:00"/>
        <d v="2022-09-14T00:00:00"/>
        <d v="2023-03-17T00:00:00"/>
        <d v="2023-10-14T00:00:00"/>
        <d v="2021-10-13T00:00:00"/>
        <d v="2023-03-16T00:00:00"/>
        <d v="2021-02-20T00:00:00"/>
        <d v="2021-10-12T00:00:00"/>
        <d v="2022-01-30T00:00:00"/>
        <d v="2023-01-15T00:00:00"/>
        <d v="2021-07-17T00:00:00"/>
        <d v="2022-10-29T00:00:00"/>
        <d v="2022-08-09T00:00:00"/>
        <d v="2021-06-19T00:00:00"/>
        <d v="2020-12-07T00:00:00"/>
        <d v="2021-05-01T00:00:00"/>
        <d v="2023-08-23T00:00:00"/>
        <d v="2023-10-03T00:00:00"/>
        <d v="2023-04-04T00:00:00"/>
        <d v="2022-11-17T00:00:00"/>
        <d v="2020-02-11T00:00:00"/>
        <d v="2023-07-16T00:00:00"/>
        <d v="2020-11-08T00:00:00"/>
        <d v="2020-07-30T00:00:00"/>
        <d v="2023-07-11T00:00:00"/>
        <d v="2020-09-11T00:00:00"/>
        <d v="2023-06-08T00:00:00"/>
        <d v="2021-08-01T00:00:00"/>
        <d v="2023-04-06T00:00:00"/>
        <d v="2021-10-22T00:00:00"/>
        <d v="2021-05-09T00:00:00"/>
        <d v="2023-02-19T00:00:00"/>
        <d v="2020-01-16T00:00:00"/>
        <d v="2020-02-17T00:00:00"/>
        <d v="2023-01-03T00:00:00"/>
        <d v="2021-11-25T00:00:00"/>
        <d v="2021-09-03T00:00:00"/>
        <d v="2023-10-26T00:00:00"/>
        <d v="2020-08-03T00:00:00"/>
        <d v="2023-06-06T00:00:00"/>
        <d v="2020-08-26T00:00:00"/>
        <d v="2021-10-10T00:00:00"/>
        <d v="2023-01-21T00:00:00"/>
        <d v="2020-06-08T00:00:00"/>
        <d v="2023-05-20T00:00:00"/>
        <d v="2020-08-31T00:00:00"/>
        <d v="2021-06-07T00:00:00"/>
        <d v="2020-06-10T00:00:00"/>
        <d v="2021-06-04T00:00:00"/>
        <d v="2020-01-03T00:00:00"/>
        <d v="2022-08-06T00:00:00"/>
        <d v="2021-12-09T00:00:00"/>
        <d v="2023-07-26T00:00:00"/>
        <d v="2022-09-20T00:00:00"/>
        <d v="2023-03-12T00:00:00"/>
        <d v="2023-01-24T00:00:00"/>
        <d v="2021-07-20T00:00:00"/>
        <d v="2021-08-07T00:00:00"/>
        <d v="2021-03-09T00:00:00"/>
        <d v="2020-08-29T00:00:00"/>
        <d v="2022-12-13T00:00:00"/>
        <d v="2023-04-13T00:00:00"/>
        <d v="2020-06-27T00:00:00"/>
        <d v="2021-09-01T00:00:00"/>
        <d v="2020-01-28T00:00:00"/>
        <d v="2021-03-08T00:00:00"/>
        <d v="2021-01-06T00:00:00"/>
        <d v="2023-10-29T00:00:00"/>
        <d v="2022-08-05T00:00:00"/>
        <d v="2022-02-20T00:00:00"/>
        <d v="2023-03-08T00:00:00"/>
        <d v="2023-01-02T00:00:00"/>
        <d v="2021-02-22T00:00:00"/>
        <d v="2021-10-19T00:00:00"/>
        <d v="2023-07-12T00:00:00"/>
        <d v="2020-07-01T00:00:00"/>
        <d v="2021-01-31T00:00:00"/>
        <d v="2021-05-28T00:00:00"/>
        <d v="2023-03-09T00:00:00"/>
        <d v="2020-02-24T00:00:00"/>
        <d v="2021-05-20T00:00:00"/>
        <d v="2020-05-28T00:00:00"/>
        <d v="2021-11-14T00:00:00"/>
        <d v="2020-01-30T00:00:00"/>
        <d v="2021-07-10T00:00:00"/>
        <d v="2020-04-21T00:00:00"/>
        <d v="2020-11-27T00:00:00"/>
        <d v="2020-01-06T00:00:00"/>
        <d v="2022-07-29T00:00:00"/>
        <d v="2021-07-16T00:00:00"/>
        <d v="2023-08-31T00:00:00"/>
        <d v="2023-03-07T00:00:00"/>
        <d v="2021-02-27T00:00:00"/>
        <d v="2022-05-19T00:00:00"/>
        <d v="2020-03-28T00:00:00"/>
        <d v="2023-04-20T00:00:00"/>
        <d v="2021-08-25T00:00:00"/>
        <d v="2022-10-02T00:00:00"/>
        <d v="2020-08-30T00:00:00"/>
        <d v="2021-11-23T00:00:00"/>
        <d v="2022-11-29T00:00:00"/>
        <d v="2021-02-15T00:00:00"/>
        <d v="2023-08-12T00:00:00"/>
        <d v="2022-03-27T00:00:00"/>
        <d v="2020-10-27T00:00:00"/>
        <d v="2022-06-07T00:00:00"/>
        <d v="2023-02-03T00:00:00"/>
        <d v="2020-02-27T00:00:00"/>
        <d v="2022-07-19T00:00:00"/>
        <d v="2021-05-02T00:00:00"/>
        <d v="2023-06-09T00:00:00"/>
        <d v="2022-06-30T00:00:00"/>
        <d v="2022-11-09T00:00:00"/>
        <d v="2022-03-18T00:00:00"/>
        <d v="2022-08-28T00:00:00"/>
        <d v="2023-12-20T00:00:00"/>
        <d v="2022-08-20T00:00:00"/>
        <d v="2021-06-01T00:00:00"/>
        <d v="2021-05-16T00:00:00"/>
        <d v="2023-09-17T00:00:00"/>
        <d v="2020-01-04T00:00:00"/>
        <d v="2021-03-17T00:00:00"/>
        <d v="2021-12-22T00:00:00"/>
        <d v="2023-07-24T00:00:00"/>
        <d v="2021-01-19T00:00:00"/>
        <d v="2021-07-18T00:00:00"/>
        <d v="2022-06-19T00:00:00"/>
        <d v="2022-05-31T00:00:00"/>
        <d v="2023-01-09T00:00:00"/>
        <d v="2020-08-04T00:00:00"/>
        <d v="2021-02-28T00:00:00"/>
        <d v="2021-04-24T00:00:00"/>
        <d v="2021-06-21T00:00:00"/>
        <d v="2022-10-11T00:00:00"/>
        <d v="2022-10-18T00:00:00"/>
        <d v="2021-08-17T00:00:00"/>
        <d v="2020-01-05T00:00:00"/>
        <d v="2023-11-22T00:00:00"/>
        <d v="2021-06-12T00:00:00"/>
        <d v="2020-12-04T00:00:00"/>
        <d v="2022-03-30T00:00:00"/>
        <d v="2023-01-13T00:00:00"/>
        <d v="2023-08-29T00:00:00"/>
        <d v="2020-10-04T00:00:00"/>
        <d v="2020-07-02T00:00:00"/>
        <d v="2022-01-16T00:00:00"/>
        <d v="2023-10-31T00:00:00"/>
        <d v="2020-10-02T00:00:00"/>
        <d v="2023-02-24T00:00:00"/>
        <d v="2020-04-07T00:00:00"/>
        <d v="2022-07-20T00:00:00"/>
        <d v="2020-02-16T00:00:00"/>
        <d v="2020-08-06T00:00:00"/>
        <d v="2020-07-04T00:00:00"/>
        <d v="2020-04-03T00:00:00"/>
        <d v="2021-07-25T00:00:00"/>
        <d v="2021-02-10T00:00:00"/>
        <d v="2021-10-29T00:00:00"/>
        <d v="2022-04-28T00:00:00"/>
        <d v="2022-10-16T00:00:00"/>
        <d v="2023-11-18T00:00:00"/>
        <d v="2022-05-16T00:00:00"/>
        <d v="2021-10-28T00:00:00"/>
        <d v="2022-11-22T00:00:00"/>
        <d v="2023-01-08T00:00:00"/>
        <d v="2020-08-02T00:00:00"/>
        <d v="2022-12-20T00:00:00"/>
        <d v="2023-02-09T00:00:00"/>
        <d v="2020-06-03T00:00:00"/>
        <d v="2021-10-11T00:00:00"/>
        <d v="2020-09-06T00:00:00"/>
        <d v="2022-10-25T00:00:00"/>
        <d v="2021-07-12T00:00:00"/>
        <d v="2022-05-29T00:00:00"/>
        <d v="2020-01-07T00:00:00"/>
        <d v="2021-05-24T00:00:00"/>
        <d v="2021-12-29T00:00:00"/>
        <d v="2021-07-03T00:00:00"/>
        <d v="2020-03-05T00:00:00"/>
        <d v="2023-05-25T00:00:00"/>
        <d v="2021-05-15T00:00:00"/>
        <d v="2021-08-05T00:00:00"/>
        <d v="2021-01-26T00:00:00"/>
        <d v="2020-02-12T00:00:00"/>
        <d v="2020-02-02T00:00:00"/>
        <d v="2022-05-18T00:00:00"/>
        <d v="2021-03-30T00:00:00"/>
        <d v="2021-08-15T00:00:00"/>
        <d v="2021-12-28T00:00:00"/>
        <d v="2021-10-01T00:00:00"/>
        <d v="2022-11-30T00:00:00"/>
        <d v="2020-06-18T00:00:00"/>
        <d v="2023-05-29T00:00:00"/>
        <d v="2023-01-12T00:00:00"/>
        <d v="2023-01-07T00:00:00"/>
        <d v="2021-08-22T00:00:00"/>
        <d v="2021-07-19T00:00:00"/>
        <d v="2021-08-11T00:00:00"/>
        <d v="2023-04-26T00:00:00"/>
        <d v="2020-02-14T00:00:00"/>
        <d v="2021-12-16T00:00:00"/>
        <d v="2021-10-17T00:00:00"/>
        <d v="2023-02-04T00:00:00"/>
        <d v="2021-10-16T00:00:00"/>
        <d v="2021-11-11T00:00:00"/>
        <d v="2020-08-16T00:00:00"/>
        <d v="2022-07-03T00:00:00"/>
        <d v="2023-12-27T00:00:00"/>
        <d v="2021-04-12T00:00:00"/>
        <d v="2021-03-21T00:00:00"/>
        <d v="2021-04-21T00:00:00"/>
        <d v="2021-01-12T00:00:00"/>
        <d v="2021-12-08T00:00:00"/>
        <d v="2022-11-08T00:00:00"/>
        <d v="2021-01-09T00:00:00"/>
        <d v="2022-01-23T00:00:00"/>
        <d v="2023-11-15T00:00:00"/>
        <d v="2021-01-24T00:00:00"/>
        <d v="2021-07-14T00:00:00"/>
        <d v="2022-06-10T00:00:00"/>
        <d v="2021-06-05T00:00:00"/>
        <d v="2021-02-23T00:00:00"/>
        <d v="2021-04-14T00:00:00"/>
        <d v="2022-08-31T00:00:00"/>
        <d v="2023-02-21T00:00:00"/>
        <d v="2023-08-16T00:00:00"/>
        <d v="2022-01-17T00:00:00"/>
        <d v="2023-04-12T00:00:00"/>
        <d v="2021-11-06T00:00:00"/>
        <d v="2020-06-13T00:00:00"/>
        <d v="2021-05-30T00:00:00"/>
        <d v="2023-07-28T00:00:00"/>
        <d v="2022-05-25T00:00:00"/>
        <d v="2020-01-15T00:00:00"/>
        <d v="2023-12-30T00:00:00"/>
        <d v="2023-02-18T00:00:00"/>
        <d v="2022-08-03T00:00:00"/>
        <d v="2023-07-02T00:00:00"/>
        <d v="2022-01-28T00:00:00"/>
        <d v="2022-01-24T00:00:00"/>
        <d v="2020-09-16T00:00:00"/>
        <d v="2020-05-31T00:00:00"/>
        <d v="2022-06-03T00:00:00"/>
        <d v="2021-02-21T00:00:00"/>
      </sharedItems>
      <fieldGroup par="21"/>
    </cacheField>
    <cacheField name="days to ship" numFmtId="0">
      <sharedItems containsSemiMixedTypes="0" containsString="0" containsNumber="1" containsInteger="1" minValue="-365" maxValue="7"/>
    </cacheField>
    <cacheField name="products. cogs " numFmtId="0">
      <sharedItems containsSemiMixedTypes="0" containsString="0" containsNumber="1" minValue="0.06" maxValue="3999"/>
    </cacheField>
    <cacheField name="net sale" numFmtId="0">
      <sharedItems containsSemiMixedTypes="0" containsString="0" containsNumber="1" minValue="0.16600000000000001" maxValue="23996"/>
    </cacheField>
    <cacheField name="profit" numFmtId="0">
      <sharedItems containsSemiMixedTypes="0" containsString="0" containsNumber="1" minValue="-10996.5" maxValue="8399.9500000000007"/>
    </cacheField>
    <cacheField name="customers.customer_name" numFmtId="0">
      <sharedItems/>
    </cacheField>
    <cacheField name="customers.Segment" numFmtId="0">
      <sharedItems count="3">
        <s v="Consumer"/>
        <s v="Home Office"/>
        <s v="Corporate"/>
      </sharedItems>
    </cacheField>
    <cacheField name="customers.Country" numFmtId="0">
      <sharedItems/>
    </cacheField>
    <cacheField name="customers.State" numFmtId="0">
      <sharedItems count="43">
        <s v="Utah"/>
        <s v="Ohio"/>
        <s v="California"/>
        <s v="New York"/>
        <s v="Indiana"/>
        <s v="Texas"/>
        <s v="Florida"/>
        <s v="Arkansas"/>
        <s v="Georgia"/>
        <s v="Virginia"/>
        <s v="North Carolina"/>
        <s v="Colorado"/>
        <s v="Nebraska"/>
        <s v="Arizona"/>
        <s v="Illinois"/>
        <s v="Washington"/>
        <s v="South Carolina"/>
        <s v="Pennsylvania"/>
        <s v="Wisconsin"/>
        <s v="Montana"/>
        <s v="Delaware"/>
        <s v="Alabama"/>
        <s v="South Dakota"/>
        <s v="Tennessee"/>
        <s v="Connecticut"/>
        <s v="Kentucky"/>
        <s v="Kansas"/>
        <s v="Rhode Island"/>
        <s v="Michigan"/>
        <s v="New Hampshire"/>
        <s v="Maryland"/>
        <s v="Oregon"/>
        <s v="Massachusetts"/>
        <s v="Mississippi"/>
        <s v="Louisiana"/>
        <s v="Nevada"/>
        <s v="Missouri"/>
        <s v="New Jersey"/>
        <s v="Idaho"/>
        <s v="Minnesota"/>
        <s v="Iowa"/>
        <s v="New Mexico"/>
        <s v="Oklahoma"/>
      </sharedItems>
    </cacheField>
    <cacheField name="products.product_name" numFmtId="0">
      <sharedItems count="1488">
        <s v="Case Logic 2.4GHz Wireles"/>
        <s v="GBC Standard Plastic Bind"/>
        <s v="BlueLounge Milo Smartphon"/>
        <s v="Rogers Jumbo File, Granit"/>
        <s v="Elite 5&quot; Scissors"/>
        <s v="Mediabridge Sport Armband"/>
        <s v="Adams Telephone Message B"/>
        <s v="Things To Do Today Pad"/>
        <s v="Avery 49"/>
        <s v="Electrix Architect's Clam"/>
        <s v="Fellowes Mobile File Cart"/>
        <s v="Harmony Air Purifier"/>
        <s v="Eldon Expressions Punched"/>
        <s v="Bush Somerset Collection "/>
        <s v="Redi-Strip #10 Envelopes,"/>
        <s v="Binney &amp; Smith Crayola Me"/>
        <s v="Hot File 7-Pocket, Floor "/>
        <s v="Space Solutions Commercia"/>
        <s v="Hon Racetrack Conference "/>
        <s v="Avery Durable Plastic 1&quot; "/>
        <s v="O'Sullivan 2-Door Barrist"/>
        <s v="Carina Double Wide Media "/>
        <s v="GBC Wire Binding Combs"/>
        <s v="invisibleSHIELD by ZAGG S"/>
        <s v="Panasonic KP-4ABK Battery"/>
        <s v="GBC Pre-Punched Binding P"/>
        <s v="Newell 324"/>
        <s v="Xerox 1945"/>
        <s v="Xerox 1944"/>
        <s v="Jensen SMPS-640 - speaker"/>
        <s v="iPad Mini (6th Gen)"/>
        <s v="Hoover Commercial SteamVa"/>
        <s v="Avery 519"/>
        <s v="Eureka Recycled Copy Pape"/>
        <s v="Poly String Tie Envelopes"/>
        <s v="6&quot; Cubicle Wall Clock, Bl"/>
        <s v="Kensington 4 Outlet Maste"/>
        <s v="Ibico Hi-Tech Manual Bind"/>
        <s v="Sanford Uni-Blazer View H"/>
        <s v="Angle-D Ring Binders"/>
        <s v="Logitech G600 MMO Gaming "/>
        <s v="Accohide Poly Flexible Ri"/>
        <s v="Aastra 6757i CT Wireless "/>
        <s v="Avery 480"/>
        <s v="AT&amp;T CL82213"/>
        <s v="Global Chrome Stack Chair"/>
        <s v="Fellowes Advanced Compute"/>
        <s v="Deflect-o EconoMat Studde"/>
        <s v="Kensington SlimBlade Note"/>
        <s v="Xerox 1937"/>
        <s v="Xerox 1906"/>
        <s v="MagSafe Duo Charger"/>
        <s v="Smart Keyboard for iPad"/>
        <s v="iPad Air (4th Gen)"/>
        <s v="Xerox 1979"/>
        <s v="Avery 477"/>
        <s v="Trimflex Flexible Post Bi"/>
        <s v="Avery Address/Shipping La"/>
        <s v="Apple iPhone 5"/>
        <s v="Newell 346"/>
        <s v="Samsung Galaxy S4 Mini"/>
        <s v="Xerox 1891"/>
        <s v="Avery 488"/>
        <s v="Acco 6 Outlet Guardian St"/>
        <s v="DAX Contemporary Wood Fra"/>
        <s v="Xerox 1997"/>
        <s v="Vinyl Sectional Post Bind"/>
        <s v="Logitech 910-002974 M325 "/>
        <s v="Acco Perma 2700 Stacking "/>
        <s v="Deflect-o SuperTray Unbre"/>
        <s v="Fellowes Neat Ideas Stora"/>
        <s v="Acco 6 Outlet Guardian Pr"/>
        <s v="Situations Contoured Fold"/>
        <s v="Global Push Button Manage"/>
        <s v="Ricoh - Ink Collector Uni"/>
        <s v="Belkin 8 Outlet Surge Pro"/>
        <s v="Magic Mouse 2"/>
        <s v="iPad Pro (2020)"/>
        <s v="iPod Touch (7th Gen)"/>
        <s v="Apple Pencil (2nd Gen)"/>
        <s v="Howard Miller 12&quot; Round W"/>
        <s v="Xerox 197"/>
        <s v="SAFCO Commercial Wire She"/>
        <s v="Eaton Premium Continuous-"/>
        <s v="Lexmark MarkNet N8150 Wir"/>
        <s v="Global Geo Office Task Ch"/>
        <s v="Zipper Ring Binder Pocket"/>
        <s v="Clear Mylar Reinforcing S"/>
        <s v="Avery Hi-Liter Smear-Safe"/>
        <s v="Premier Elliptical Ring B"/>
        <s v="Companion Letter/Legal Fi"/>
        <s v="Panasonic KP-150 Electric"/>
        <s v="Eldon Portable Mobile Man"/>
        <s v="Global Stack Chair withou"/>
        <s v="Global Deluxe Stacking Ch"/>
        <s v="Blue String-Tie &amp; Button "/>
        <s v="Sony Micro Vault Click 8 "/>
        <s v="Deflect-o RollaMat Studde"/>
        <s v="Dixon Ticonderoga Core-Lo"/>
        <s v="AirTag"/>
        <s v="Binder Posts"/>
        <s v="GBC Prestige Therm-A-Bind"/>
        <s v="Dixon Ticonderoga Pencils"/>
        <s v="3M Hangers With Command A"/>
        <s v="Fellowes Personal Hanging"/>
        <s v="High Speed Automatic Elec"/>
        <s v="Tennsco Single-Tier Locke"/>
        <s v="OIC Binder Clips, Mini, 1"/>
        <s v="BlackBerry Q10"/>
        <s v="Bestar Classic Bookcase"/>
        <s v="Innergie mMini Combo Duo "/>
        <s v="Avery Trapezoid Ring Bind"/>
        <s v="Nokia Lumia 521 (T-Mobile"/>
        <s v="Imation 32GB Pocket Pro U"/>
        <s v="Logitech Media Keyboard K"/>
        <s v="PureGear Roll-On Screen P"/>
        <s v="Hunt BOSTON Vista Battery"/>
        <s v="Xerox 1957"/>
        <s v="Eldon 100 Class Desk Acce"/>
        <s v="Mitel MiVoice 5330e IP Ph"/>
        <s v="Luxo Professional Fluores"/>
        <s v="ClearOne Communications C"/>
        <s v="Polycom SoundPoint Pro SE"/>
        <s v="Honeywell Quietcare HEPA "/>
        <s v="Eldon ClusterMat Chair Ma"/>
        <s v="KI Conference Tables"/>
        <s v="netTALK DUO VoIP Telephon"/>
        <s v="Panasonic KX - TS880B Tel"/>
        <s v="Dana Fluorescent Magnifyi"/>
        <s v="Microsoft Sculpt Comfort "/>
        <s v="GBC VeloBinder Electric B"/>
        <s v="Steel Personal Filing/Pos"/>
        <s v="Apple TV 4K (2021)"/>
        <s v="Magic Keyboard for iPad Pro"/>
        <s v="Premium Transparent Prese"/>
        <s v="OIC Thumb-Tacks"/>
        <s v="Tennsco Commercial Shelvi"/>
        <s v="Storex Dura Pro Binders"/>
        <s v="GBC Recycled Regency Comp"/>
        <s v="Avery 482"/>
        <s v="Wilson Jones Century Plas"/>
        <s v="Ames Color-File Green Dia"/>
        <s v="Panasonic KP-350BK Electr"/>
        <s v="Lenovo 17-Key USB Numeric"/>
        <s v="Belkin iPhone and iPad Li"/>
        <s v="AT&amp;T 841000 Phone"/>
        <s v="Eldon Radial Chair Mat fo"/>
        <s v="Xerox 1916"/>
        <s v="Apple Watch SE"/>
        <s v="Xerox 1925"/>
        <s v="Xerox 219"/>
        <s v="Memorex 25GB 6X Branded B"/>
        <s v="Quartet Omega Colored Cha"/>
        <s v="Super Decoflex Portable P"/>
        <s v="Xerox 210"/>
        <s v="Sony 64GB Class 10 Micro "/>
        <s v="Motorola L804"/>
        <s v="Hon 61000 Series Interact"/>
        <s v="Regeneration Desk Collect"/>
        <s v="Xerox 1900"/>
        <s v="Global Deluxe High-Back M"/>
        <s v="Smead Alpha-Z Color-Coded"/>
        <s v="Belkin 325VA UPS Surge Pr"/>
        <s v="Kensington 7 Outlet Maste"/>
        <s v="Xerox 1880"/>
        <s v="iPhone XS Max"/>
        <s v="iPhone 11"/>
        <s v="AirPods Pro"/>
        <s v="Euro-Pro Shark Turbo Vacu"/>
        <s v="Staple envelope"/>
        <s v="Xerox 1935"/>
        <s v="Advantus Panel Wall Certi"/>
        <s v="Vtech CS6719"/>
        <s v="O'Sullivan 3-Shelf Heavy-"/>
        <s v="Riverside Palais Royal La"/>
        <s v="Logitech Gaming G510s - K"/>
        <s v="Colored Push Pins"/>
        <s v="Wilson Jones Impact Binde"/>
        <s v="Seth Thomas 14&quot; Day/Date "/>
        <s v="Apple EarPods with Remote"/>
        <s v="Global Troy Executive Lea"/>
        <s v="Wilson Jones Ledger-Size,"/>
        <s v="Tripp Lite TLP810NET Broa"/>
        <s v="Xerox 1886"/>
        <s v="Eldon 200 Class Desk Acce"/>
        <s v="Belkin OmniView SE Rackmo"/>
        <s v="iPhone XR"/>
        <s v="Mac Mini (M1)"/>
        <s v="HomePod Mini"/>
        <s v="iPad Pro"/>
        <s v="iPhone 12"/>
        <s v="Tuf-Vin Binders"/>
        <s v="Xerox 209"/>
        <s v="Aluminum Screw Posts"/>
        <s v="SanDisk Ultra 16 GB Micro"/>
        <s v="Avery 473"/>
        <s v="Seth Thomas 16&quot; Steel Cas"/>
        <s v="#10- 4 1/8&quot; x 9 1/2&quot; Secu"/>
        <s v="Telescoping Adjustable Fl"/>
        <s v="Global Armless Task Chair"/>
        <s v="GBC ProClick Punch Bindin"/>
        <s v="SAFCO PlanMaster Boards, "/>
        <s v="Permanent Self-Adhesive F"/>
        <s v="Avery File Folder Labels"/>
        <s v="Letter Size File"/>
        <s v="MagSafe Charger"/>
        <s v="Mac Pro"/>
        <s v="Eldon Base for stackable "/>
        <s v="Xerox 1892"/>
        <s v="Stackable Trays"/>
        <s v="Xerox 1895"/>
        <s v="Wilson Jones Hanging View"/>
        <s v="Fellowes PB300 Plastic Co"/>
        <s v="Logitech G430 Surround So"/>
        <s v="NETGEAR AC1750 Dual Band "/>
        <s v="Presstex Flexible Ring Bi"/>
        <s v="Imation Secure+ Hardware "/>
        <s v="Epson WorkForce WF-2530 A"/>
        <s v="Jabra SPEAK 410"/>
        <s v="Macally Suction Cup Mount"/>
        <s v="GE General Use Halogen Bu"/>
        <s v="REDIFORM Incoming/Outgoin"/>
        <s v="Eldon Image Series Black "/>
        <s v="Westinghouse Clip-On Goos"/>
        <s v="KI Adjustable-Height Tabl"/>
        <s v="Martin-Yale Premier Lette"/>
        <s v="Cardinal Slant-D Ring Bin"/>
        <s v="Message Book, Phone, Wire"/>
        <s v="Fellowes PB500 Electric P"/>
        <s v="Plantronics Cordless Phon"/>
        <s v="Acme Forged Steel Scissor"/>
        <s v="Storex DuraTech Recycled "/>
        <s v="Avaya 5410 Digital phone"/>
        <s v="Hunt PowerHouse Electric "/>
        <s v="Grandstream GXP1160 VoIP "/>
        <s v="Memorex Mini Travel Drive"/>
        <s v="Belkin 19&quot; Vented Equipme"/>
        <s v="Global Super Steno Chair"/>
        <s v="Xerox 207"/>
        <s v="Sharp AL-1530CS Digital C"/>
        <s v="Pyle PMP37LED"/>
        <s v="AT&amp;T 1080 Corded phone"/>
        <s v="O'Sullivan Living Dimensi"/>
        <s v="Avery Binder Labels"/>
        <s v="Recycled Pressboard Repor"/>
        <s v="Maxell 4.7GB DVD-R 5/Pack"/>
        <s v="Acco 7-Outlet Masterpiece"/>
        <s v="Tenex Carpeted, Granite-L"/>
        <s v="Performers Binder/Pad Hol"/>
        <s v="Dana Halogen Swing-Arm Ar"/>
        <s v="Microsoft Wireless Mobile"/>
        <s v="Lunatik TT5L-002 Taktik S"/>
        <s v="Fellowes Superior 10 Outl"/>
        <s v="Howard Miller Distant Tim"/>
        <s v="Wirebound Message Book, 4"/>
        <s v="GBC Instant Index System "/>
        <s v="Black Print Carbonless 8 "/>
        <s v="Large Capacity Hanging Po"/>
        <s v="Panasonic KX T7736-B Digi"/>
        <s v="Acco Economy Flexible Pol"/>
        <s v="GBC Standard Therm-A-Bind"/>
        <s v="Cameo Buff Policy Envelop"/>
        <s v="Bionaire 99.97% HEPA Air "/>
        <s v="Global Stack Chair with A"/>
        <s v="Advantus Push Pins"/>
        <s v="IBM Multi-Purpose Copy Pa"/>
        <s v="Logitech Trackman Marble "/>
        <s v="Floodlight Indoor Halogen"/>
        <s v="Xerox 228"/>
        <s v="Xerox 201"/>
        <s v="Xerox 206"/>
        <s v="Global Airflow Leather Me"/>
        <s v="Brother MFC-9340CDW LED A"/>
        <s v="Xerox 1991"/>
        <s v="Faber Castell Col-Erase P"/>
        <s v="SimpliFile Personal File,"/>
        <s v="KeyTronic KT400U2 - Keybo"/>
        <s v="Avery 520"/>
        <s v="Bretford CR4500 Series Sl"/>
        <s v="Avery 52"/>
        <s v="Southworth 25% Cotton Gra"/>
        <s v="Xerox 213"/>
        <s v="Rogers Profile Extra Capa"/>
        <s v="Rediform Voice Mail Log B"/>
        <s v="Home/Office Personal File"/>
        <s v="Acco Clips to Go Binder C"/>
        <s v="Bose SoundLink Bluetooth "/>
        <s v="Clearsounds A400"/>
        <s v="Acco Smartsocket Color-Co"/>
        <s v="Razer Kraken 7.1 Surround"/>
        <s v="Mophie Juice Pack Helium "/>
        <s v="Sanford Colorific Scented"/>
        <s v="Avery Trapezoid Extra Hea"/>
        <s v="Wilson Jones 1&quot; Hanging D"/>
        <s v="Sanford Prismacolor Profe"/>
        <s v="Xerox 1897"/>
        <s v="Bravo II Megaboss 12-Amp "/>
        <s v="SanDisk Cruzer 16 GB USB "/>
        <s v="Global Leather Highback E"/>
        <s v="MacBook Air (M1)"/>
        <s v="Safco Contoured Stacking "/>
        <s v="Avery 494"/>
        <s v="Alliance Big Bands Rubber"/>
        <s v="Xerox 1946"/>
        <s v="Fellowes Powershred HS-44"/>
        <s v="Global Low Back Tilter Ch"/>
        <s v="Cisco SPA508G"/>
        <s v="O'Sullivan 4-Shelf Bookca"/>
        <s v="Sony 16GB Class 10 Micro "/>
        <s v="Wirebound Service Call Bo"/>
        <s v="Newell 322"/>
        <s v="Maxell LTO Ultrium - 800 "/>
        <s v="Computer Room Manger, 14&quot;"/>
        <s v="Alphabetical Labels for T"/>
        <s v="Conquest 14 Commercial He"/>
        <s v="Ampad Evidence Wirebond S"/>
        <s v="Xerox 220"/>
        <s v="Avery 513"/>
        <s v="Canon PC-428 Personal Cop"/>
        <s v="Logitech B530 USB Headset"/>
        <s v="Tyvek  Top-Opening Peel &amp;"/>
        <s v="Pro Display XDR"/>
        <s v="iMac (24-inch, M1)"/>
        <s v="Logitech Desktop MK120 Mo"/>
        <s v="Self-Adhesive Removable L"/>
        <s v="Xerox 195"/>
        <s v="Avery Fluorescent Highlig"/>
        <s v="XtraLife ClearVue Slant-D"/>
        <s v="Angle-D Binders with Lock"/>
        <s v="Xerox 1949"/>
        <s v="Sabrent 4-Port USB 2.0 Hu"/>
        <s v="GBC DocuBind P100 Manual "/>
        <s v="Jet-Pak Recycled Peel 'N'"/>
        <s v="Howard Miller 13-3/4&quot; Dia"/>
        <s v="Tennsco Industrial Shelvi"/>
        <s v="AT&amp;T 17929 Lendline Telep"/>
        <s v="Eldon Antistatic Chair Ma"/>
        <s v="Xerox 1989"/>
        <s v="Logitech Wireless Perform"/>
        <s v="AT&amp;T CL2909"/>
        <s v="RCA Visys Integrated PBX "/>
        <s v="GBC Plasticlear Binding C"/>
        <s v="Avery Triangle Shaped She"/>
        <s v="Newell 338"/>
        <s v="3M Replacement Filter for"/>
        <s v="Ideal Clamps"/>
        <s v="Sanford Colorific Colored"/>
        <s v="GBC Wire Binding Strips"/>
        <s v="QVS USB Car Charger 2-Por"/>
        <s v="Longer-Life Soft White Bu"/>
        <s v="Global Manager's Adjustab"/>
        <s v="Rubbermaid ClusterMat Cha"/>
        <s v="Dana Swing-Arm Lamps"/>
        <s v="Novimex High-Tech Fabric "/>
        <s v="#10 White Business Envelo"/>
        <s v="Polycom CX300 Desktop Pho"/>
        <s v="Hon Olson Stacker Stools"/>
        <s v="Newell 34"/>
        <s v="Xerox 1971"/>
        <s v="Wirebound Four 2-3/4 x 5 "/>
        <s v="Acco Expandable Hanging B"/>
        <s v="iOttie HLCRIO102 Car Moun"/>
        <s v="Eldon Expressions Wood De"/>
        <s v="Avery 486"/>
        <s v="Avery 499"/>
        <s v="Newell 3-Hole Punched Pla"/>
        <s v="Bevis 44 x 96 Conference "/>
        <s v="Sauder Camden County Coll"/>
        <s v="Logitech K350 2.4Ghz Wire"/>
        <s v="White Computer Printout P"/>
        <s v="Economy Binders"/>
        <s v="Xerox 191"/>
        <s v="WD My Passport Ultra 1TB "/>
        <s v="DAX Cubicle Frames - 8x10"/>
        <s v="Xerox 222"/>
        <s v="Flexible Leather- Look Cl"/>
        <s v="Zebra ZM400 Thermal Label"/>
        <s v="Perma STOR-ALL Hanging Fi"/>
        <s v="OtterBox Defender Series "/>
        <s v="Panasonic KP-380BK Classi"/>
        <s v="Boston Model 1800 Electri"/>
        <s v="Quality Park Security Env"/>
        <s v="American Pencil"/>
        <s v="Sanford 52201 APSCO Elect"/>
        <s v="Advantus Rolling Drawer O"/>
        <s v="Avery 490"/>
        <s v="Tenex Personal Self-Stack"/>
        <s v="Xerox 1992"/>
        <s v="Bevis Boat-Shaped Confere"/>
        <s v="Eldon ProFile File 'N Sto"/>
        <s v="Adjustable Depth Letter/L"/>
        <s v="Toshiba IPT2010-SD IP Tel"/>
        <s v="Wilson Jones Leather-Like"/>
        <s v="Eldon 500 Class Desk Acce"/>
        <s v="Xerox 1996"/>
        <s v="Ibico Plastic Spiral Bind"/>
        <s v="Lock-Up Easel 'Spel-Binde"/>
        <s v="Eldon Image Series Desk A"/>
        <s v="Acco Hot Clips Clips to G"/>
        <s v="Global Deluxe Office Fabr"/>
        <s v="Fellowes Basic Home/Offic"/>
        <s v="Xerox 224"/>
        <s v="Rush Hierlooms Collection"/>
        <s v="Boston 19500 Mighty Mite "/>
        <s v="Newell 335"/>
        <s v="Logitech G19 Programmable"/>
        <s v="KLD Oscar II Style Snap-o"/>
        <s v="Belkin 6 Outlet Metallic "/>
        <s v="Easy-staple paper"/>
        <s v="White Dual Perf Computer "/>
        <s v="Memorex Micro Travel Driv"/>
        <s v="Tyvek Side-Opening Peel &amp;"/>
        <s v="Panasonic KX T7731-B Digi"/>
        <s v="Tennsco 6- and 18-Compart"/>
        <s v="Hammermill CopyPlus Copy "/>
        <s v="Prestige Round Ring Binde"/>
        <s v="Wilson Jones Turn Tabs Bi"/>
        <s v="Maxell iVDR EX 500GB Cart"/>
        <s v="Xerox 1987"/>
        <s v="Xerox 1954"/>
        <s v="Avery Self-Adhesive Photo"/>
        <s v="Avery Non-Stick Binders"/>
        <s v="Xerox 202"/>
        <s v="Avery Hanging File Binder"/>
        <s v="iHome FM Clock Radio with"/>
        <s v="Global Commerce Series Hi"/>
        <s v="Aluminum Document Frame"/>
        <s v="Xerox 1993"/>
        <s v="Advantus Plastic Paper Cl"/>
        <s v="Flat Face Poster Frame"/>
        <s v="Global Commerce Series Lo"/>
        <s v="White Envelopes, White En"/>
        <s v="Lexmark MX611dhe Monochro"/>
        <s v="StarTech.com 10/100 VDSL2"/>
        <s v="Carina 42&quot;Hx23 3/4&quot;W Medi"/>
        <s v="Weyerhaeuser First Choice"/>
        <s v="Avery 518"/>
        <s v="Avery 506"/>
        <s v="DAX Natural Wood-Tone Pos"/>
        <s v="Ampad Poly Cover Wireboun"/>
        <s v="Holmes 99% HEPA Air Purif"/>
        <s v="SanDisk Cruzer 32 GB USB "/>
        <s v="Epson TM-T88V Direct Ther"/>
        <s v="Fellowes Officeware Wire "/>
        <s v="X-Rack File for Hanging F"/>
        <s v="Xerox 1951"/>
        <s v="Office Star - Mesh Screen"/>
        <s v="Belkin 7-Outlet SurgeMast"/>
        <s v="Polycom SoundPoint IP 450"/>
        <s v="Design Ebony Sketching Pe"/>
        <s v="Maxell 4.7GB DVD-RW 3/Pac"/>
        <s v="Gould Plastics 9-Pocket P"/>
        <s v="Avery 489"/>
        <s v="HP Office Recycled Paper "/>
        <s v="Fellowes Super Stor/Drawe"/>
        <s v="Staples in misc. colors"/>
        <s v="Panasonic KX-TG9541B DECT"/>
        <s v="Xerox 1887"/>
        <s v="Tenex Personal Project Fi"/>
        <s v="DAX Value U-Channel Docum"/>
        <s v="Letter Size Cart"/>
        <s v="Dual Level, Single-Width "/>
        <s v="Cardinal Holdit Data Disk"/>
        <s v="ClearOne CHATAttach 160 -"/>
        <s v="Deflect-o DuraMat Lighwei"/>
        <s v="O'Sullivan 2-Shelf Heavy-"/>
        <s v="Advantus Employee of the "/>
        <s v="Bretford Rectangular Conf"/>
        <s v="Bush Advantage Collection"/>
        <s v="Tenex Contemporary Contur"/>
        <s v="Logitech P710e Mobile Spe"/>
        <s v="Apple Watch Series 6"/>
        <s v="Master Caster Door Stop, "/>
        <s v="OIC Colored Binder Clips,"/>
        <s v="Boston 16750 Black Compac"/>
        <s v="Ibico Standard Transparen"/>
        <s v="DataProducts Ampli Magnif"/>
        <s v="Stockwell Push Pins"/>
        <s v="Southworth Parchment Pape"/>
        <s v="9-3/4 Diameter Round Wall"/>
        <s v="SanDisk Ultra 32 GB Micro"/>
        <s v="Panasonic Kx-TS550"/>
        <s v="Linden 10&quot; Round Wall Clo"/>
        <s v="Acme Design Line 8&quot; Stain"/>
        <s v="Acme Value Line Scissors"/>
        <s v="GE 2-Jack Phone Line Spli"/>
        <s v="Global Value Steno Chair,"/>
        <s v="Eldon Delta Triangular Ch"/>
        <s v="Beats Studio Buds"/>
        <s v="MacBook Pro (M1)"/>
        <s v="3D Systems Cube Printer, "/>
        <s v="GBC Personal VeloBind Str"/>
        <s v="Safco Industrial Shelving"/>
        <s v="Fellowes Bankers Box Stax"/>
        <s v="DAX Wood Document Frame"/>
        <s v="Nontoxic Chalk"/>
        <s v="Staple magnet"/>
        <s v="Ibico Presentation Index "/>
        <s v="Okidata C331dn Printer"/>
        <s v="SanDisk Cruzer 64 GB USB "/>
        <s v="LG Electronics Tone+ HBS-"/>
        <s v="Eldon Mobile Mega Data Ca"/>
        <s v="Plantronics Voyager Pro H"/>
        <s v="Global Highback Leather T"/>
        <s v="Carina Mini System Audio "/>
        <s v="GBC Plastic Binding Combs"/>
        <s v="Xerox 1909"/>
        <s v="Recycled Desk Saver Line "/>
        <s v="Satellite Sectional Post "/>
        <s v="GBC White Gloss Covers, P"/>
        <s v="ACCOHIDE 3-Ring Binder, B"/>
        <s v="Jawbone MINI JAMBOX Wirel"/>
        <s v="Logitech Wireless Maratho"/>
        <s v="Kensington Orbit Wireless"/>
        <s v="Xerox Color Copier Paper,"/>
        <s v="Eldon Fold 'N Roll Cart S"/>
        <s v="Acme Office Executive Ser"/>
        <s v="Avery 485"/>
        <s v="Peel &amp; Seel Envelopes"/>
        <s v="Binding Machine Supplies"/>
        <s v="Deflect-o EconoMat Nonstu"/>
        <s v="Belkin F8E887 USB Wired E"/>
        <s v="Bevis Steel Folding Chair"/>
        <s v="12-1/2 Diameter Round Wal"/>
        <s v="Office Star - Ergonomical"/>
        <s v="Stacking Trays by OIC"/>
        <s v="Office Impressions Heavy "/>
        <s v="Xerox 2"/>
        <s v="Fellowes Advanced 8 Outle"/>
        <s v="GBC Prepunched Paper, 19-"/>
        <s v="Hon Metal Bookcases, Putt"/>
        <s v="Square Ring Data Binders,"/>
        <s v="Bretford CR8500 Series Me"/>
        <s v="Anker Astro Mini 3000mAh "/>
        <s v="DAX Black Cherry Wood-Ton"/>
        <s v="Compact Automatic Electri"/>
        <s v="Xerox 204"/>
        <s v="Avery Reinforcements for "/>
        <s v="Okidata B401 Printer"/>
        <s v="Surelock Post Binders"/>
        <s v="50 Colored Long Pencils"/>
        <s v="Brown Kraft Recycled Enve"/>
        <s v="Avery Legal 4-Ring Binder"/>
        <s v="Newell 345"/>
        <s v="GBC Linen Binding Covers"/>
        <s v="SlimView Poly Binder, 3/8"/>
        <s v="#10- 4 1/8&quot; x 9 1/2&quot; Recy"/>
        <s v="OIC Bulk Pack Metal Binde"/>
        <s v="Logitech ClearChat Comfor"/>
        <s v="Fellowes Bankers Box Recy"/>
        <s v="Ibico Laser Imprintable B"/>
        <s v="Vinyl Coated Wire Paper C"/>
        <s v="Lesro Sheffield Collectio"/>
        <s v="Avery Premier Heavy-Duty "/>
        <s v="Embossed Ink Jet Note Car"/>
        <s v="High-Back Leather Manager"/>
        <s v="Dixon Ticonderoga Maple C"/>
        <s v="Avery Poly Binder Pockets"/>
        <s v="Catalog Binders with Expa"/>
        <s v="Crayola Anti Dust Chalk, "/>
        <s v="Hon 5100 Series Wood Tabl"/>
        <s v="Motorola Moto X"/>
        <s v="Smead Adjustable Mobile F"/>
        <s v="Deluxe Chalkboard Eraser "/>
        <s v="Newell 321"/>
        <s v="Adams &quot;While You Were Out"/>
        <s v="Advantus Motivational Not"/>
        <s v="Hewlett Packard 610 Color"/>
        <s v="AT&amp;T CL83451 4-Handset Te"/>
        <s v="Sauder Inglewood Library "/>
        <s v="HON 5400 Series Task Chai"/>
        <s v="Xerox 1970"/>
        <s v="Global Fabric Manager's C"/>
        <s v="Avery 3 1/2&quot; Diskette Sto"/>
        <s v="LF Elite 3D Dazzle Design"/>
        <s v="Airmail Envelopes"/>
        <s v="Letter or Legal Size Expa"/>
        <s v="Binney &amp; Smith inkTank De"/>
        <s v="Desktop 3-Pocket Hot File"/>
        <s v="4009 Highlighters by Sanf"/>
        <s v="iPhone SE (2nd Gen)"/>
        <s v="Kensington 6 Outlet Guard"/>
        <s v="GuestStacker Chair with C"/>
        <s v="Xerox 1881"/>
        <s v="Xerox 1924"/>
        <s v="Razer Kraken PRO Over Ear"/>
        <s v="Newell 342"/>
        <s v="First Data FD10 PIN Pad"/>
        <s v="GE 30524EE4"/>
        <s v="DMI Arturo Collection Mis"/>
        <s v="Avery Heavy-Duty EZD View"/>
        <s v="Samsung Rugby III"/>
        <s v="Xerox 229"/>
        <s v="Belkin Grip Candy Sheer C"/>
        <s v="Avery 498"/>
        <s v="Globe Weis Peel &amp; Seel Fi"/>
        <s v="NETGEAR N750 Dual Band Wi"/>
        <s v="Speck Products Candyshell"/>
        <s v="Newell 331"/>
        <s v="Dixon Prang Watercolor Pe"/>
        <s v="1.7 Cubic Foot Compact &quot;C"/>
        <s v="Xerox 1903"/>
        <s v="Xerox 22"/>
        <s v="Xerox 1942"/>
        <s v="Lesro Round Back Collecti"/>
        <s v="SAFCO Boltless Steel Shel"/>
        <s v="GBC Durable Plastic Cover"/>
        <s v="Plantronics Audio 478 Ste"/>
        <s v="Seth Thomas 8 1/2&quot; Cubicl"/>
        <s v="Tennsco Double-Tier Locke"/>
        <s v="Wilson Jones Internationa"/>
        <s v="Cisco SPA301"/>
        <s v="JM Magazine Binder"/>
        <s v="Universal Recycled Hangin"/>
        <s v="Imation 8gb Micro Traveld"/>
        <s v="Xerox 21"/>
        <s v="Sauder Mission Library wi"/>
        <s v="Deflect-o Glass Clear Stu"/>
        <s v="Black Avery Memo-Size 3-R"/>
        <s v="Color-Coded Legal Exhibit"/>
        <s v="Xerox 1920"/>
        <s v="GBC DocuBind P50 Personal"/>
        <s v="Space Solutions HD Indust"/>
        <s v="Hon Deluxe Fabric Upholst"/>
        <s v="Samsung Galaxy Note 3"/>
        <s v="Belkin F9H710-06 7 Outlet"/>
        <s v="I Need's 3d Hello Kitty H"/>
        <s v="Staple holder"/>
        <s v="Avery Hi-Liter Pen Style "/>
        <s v="GBC Instant Report Kit"/>
        <s v="Avery 487"/>
        <s v="Newell 332"/>
        <s v="BOSTON Ranger #55 Pencil "/>
        <s v="Hon 94000 Series Round Ta"/>
        <s v="Xerox 214"/>
        <s v="Decoflex Hanging Personal"/>
        <s v="Xerox 221"/>
        <s v="Acme Design Stainless Ste"/>
        <s v="Padded Folding Chairs, Bl"/>
        <s v="Fellowes Stor/Drawer Stee"/>
        <s v="Kensington K72356US Mouse"/>
        <s v="Xerox 230"/>
        <s v="APC 7 Outlet Network Surg"/>
        <s v="DIXON Oriole Pencils"/>
        <s v="Astroparche Fine Business"/>
        <s v="Executive Impressions 13-"/>
        <s v="Belkin F5C206VTEL 6 Outle"/>
        <s v="Samsung Galaxy S III - 16"/>
        <s v="Avery 501"/>
        <s v="Xerox 1912"/>
        <s v="Boston School Pro Electri"/>
        <s v="Cisco IP Phone 7961G-GE V"/>
        <s v="Xerox 227"/>
        <s v="Tenex 46&quot; x 60&quot; Computer "/>
        <s v="Avery Durable Slant Ring "/>
        <s v="Xerox 199"/>
        <s v="Maxell CD-R Discs"/>
        <s v="Executive Impressions 14&quot;"/>
        <s v="O'Sullivan 5-Shelf Heavy-"/>
        <s v="Global Leather Executive "/>
        <s v="Plantronics CS510 - Over-"/>
        <s v="Logitech G500s Laser Gami"/>
        <s v="Logitech Wireless Touch K"/>
        <s v="Plantronics Encore H101 D"/>
        <s v="Nortel Networks T7316 E N"/>
        <s v="Wilson Jones Heavy-Duty C"/>
        <s v="GBC Twin Loop Wire Bindin"/>
        <s v="Ibico Ibimaster 300 Manua"/>
        <s v="Xerox 1927"/>
        <s v="Imation USB 2.0 Swivel Fl"/>
        <s v="Hon Multipurpose Stacking"/>
        <s v="Newell 310"/>
        <s v="Acrylic Self-Standing Des"/>
        <s v="Avery 505"/>
        <s v="Cisco 9971 IP Video Phone"/>
        <s v="Sony Micro Vault Click 16"/>
        <s v="Micro Innovations USB RF "/>
        <s v="Logitech VX Revolution Co"/>
        <s v="Deluxe Rollaway Locking F"/>
        <s v="Acco Pressboard Covers wi"/>
        <s v="Xerox 1940"/>
        <s v="Xerox 1962"/>
        <s v="Eldon Gobal File Keepers"/>
        <s v="SAFCO Arco Folding Chair"/>
        <s v="Geographics Note Cards, B"/>
        <s v="Leather Task Chair, Black"/>
        <s v="Avery Hole Reinforcements"/>
        <s v="Hon 4070 Series Pagoda Ar"/>
        <s v="Xerox 1915"/>
        <s v="Martin Yale Chadless Open"/>
        <s v="3-ring staple pack"/>
        <s v="Acco Suede Grain Vinyl Ro"/>
        <s v="3M Organizer Strips"/>
        <s v="Novimex Fabric Task Chair"/>
        <s v="Master Big Foot Doorstop,"/>
        <s v="C-Line Magnetic Cubicle K"/>
        <s v="Plantronics S12 Corded Te"/>
        <s v="Ampad Phone Message Book,"/>
        <s v="GBC Clear Cover, 8-1/2 x "/>
        <s v="Storex Flexible Poly Bind"/>
        <s v="White Business Envelopes "/>
        <s v="Fellowes PB200 Plastic Co"/>
        <s v="Motorola Droid Maxx"/>
        <s v="Peel &amp; Stick Add-On Corne"/>
        <s v="Hon Comfortask Task/Swive"/>
        <s v="Xerox 1923"/>
        <s v="Anker Ultra-Slim Mini Blu"/>
        <s v="GBC Velobind Prepunched C"/>
        <s v="Newell Chalk Holder"/>
        <s v="Office Star Flex Back Sco"/>
        <s v="Trav-L-File Heavy-Duty Sh"/>
        <s v="Contract Clock, 14&quot;, Brow"/>
        <s v="Staples"/>
        <s v="Magnifier Swing Arm Lamp"/>
        <s v="Blue Parrot B250XT Profes"/>
        <s v="Hoover Commercial Soft Gu"/>
        <s v="Hoover Shoulder Vac Comme"/>
        <s v="Wilson Jones Easy Flow II"/>
        <s v="OIC Stacking Trays"/>
        <s v="Plantronics Audio 995 Wir"/>
        <s v="Luxo Professional Combina"/>
        <s v="GBC Poly Designer Binding"/>
        <s v="Tenex Chairmats For Use W"/>
        <s v="Polycom VVX 310 VoIP phon"/>
        <s v="Acco Hanging Data Binders"/>
        <s v="Imation Clip USB flash dr"/>
        <s v="Iceberg Mobile Mega Data/"/>
        <s v="Safco Commercial Shelving"/>
        <s v="Recycled Interoffice Enve"/>
        <s v="Wausau Papers Astrobright"/>
        <s v="Multicolor Computer Print"/>
        <s v="Brother DCP1000 Digital 3"/>
        <s v="Tennsco Lockers, Sand"/>
        <s v="Global Deluxe Steno Chair"/>
        <s v="Holmes HEPA Air Purifier"/>
        <s v="Xerox 1975"/>
        <s v="Xerox 1968"/>
        <s v="Xerox 1977"/>
        <s v="Cardinal Poly Pocket Divi"/>
        <s v="G.E. Halogen Desk Lamp Bu"/>
        <s v="Avery Framed View Binder,"/>
        <s v="Recycled Easel Ring Binde"/>
        <s v="Sauder Facets Collection "/>
        <s v="Sanyo 2.5 Cubic Foot Mid-"/>
        <s v="Zebra GK420t Direct Therm"/>
        <s v="Avery Personal Creations "/>
        <s v="Riverside Furniture Oval "/>
        <s v="Eureka The Boss Cordless "/>
        <s v="Polycom VoiceStation 500 "/>
        <s v="Xerox 1882"/>
        <s v="Array Parchment Paper, As"/>
        <s v="Tripp Lite Isotel 6 Outle"/>
        <s v="Quartet Alpha White Chalk"/>
        <s v="Fiskars 8&quot; Scissors, 2/Pa"/>
        <s v="OIC #2 Pencils, Medium So"/>
        <s v="Anker 24W Portable Micro "/>
        <s v="Hon Practical Foundations"/>
        <s v="Newell 344"/>
        <s v="OIC Binder Clips"/>
        <s v="Seth Thomas 13 1/2&quot; Wall "/>
        <s v="Sharp 1540cs Digital Lase"/>
        <s v="Eldon Regeneration Recycl"/>
        <s v="Round Specialty Laser Pri"/>
        <s v="Geemarc AmpliPOWER60"/>
        <s v="24-Hour Round Wall Clock"/>
        <s v="Avery 502"/>
        <s v="Akro-Mils 12-Gallon Tote"/>
        <s v="Wilson Electronics DB Pro"/>
        <s v="Personal Filing Tote with"/>
        <s v="GE 30522EE2"/>
        <s v="Enermax Aurora Lite Keybo"/>
        <s v="HTC One Mini"/>
        <s v="Hon Metal Bookcases, Blac"/>
        <s v="Safco Industrial Wire She"/>
        <s v="Hon Every-Day Series Mult"/>
        <s v="Xerox 4200 Series MultiUs"/>
        <s v="Acco Perma 3000 Stacking "/>
        <s v="3.6 Cubic Foot Counter He"/>
        <s v="Xerox 1898"/>
        <s v="Xerox 1947"/>
        <s v="HP Designjet T520 Inkjet "/>
        <s v="Newell 351"/>
        <s v="Advantus Push Pins, Alumi"/>
        <s v="Project Tote Personal Fil"/>
        <s v="Global High-Back Leather "/>
        <s v="Harbour Creations 67200 S"/>
        <s v="Avery Heavy-Duty EZD  Bin"/>
        <s v="Tuff Stuff Recycled Round"/>
        <s v="Newell 311"/>
        <s v="Tenex File Box, Personal "/>
        <s v="GE 48&quot; Fluorescent Tube, "/>
        <s v="Crayola Colored Pencils"/>
        <s v="Harmony HEPA Quiet Air Pu"/>
        <s v="Avery 492"/>
        <s v="Canon Imageclass D680 Cop"/>
        <s v="Zebra Zazzle Fluorescent "/>
        <s v="Sanford Liquid Accent Hig"/>
        <s v="Important Message Pads, 5"/>
        <s v="Great White Multi-Use Rec"/>
        <s v="Avery Round Ring Poly Bin"/>
        <s v="Xerox 196"/>
        <s v="Bush Andora Bookcase, Map"/>
        <s v="Ultra Door Kickplate, 8&quot;H"/>
        <s v="Southworth 100% Résumé Pa"/>
        <s v="Acco Flexible ACCOHIDE Sq"/>
        <s v="Advantus Rolling Storage "/>
        <s v="Avery 509"/>
        <s v="Avery Arch Ring Binders"/>
        <s v="Tensor Track Tree Floor L"/>
        <s v="Xerox 203"/>
        <s v="Newell 35"/>
        <s v="Hoover Portapower Portabl"/>
        <s v="Motorola L703CM"/>
        <s v="Panasonic KX-TG9471B"/>
        <s v="Acme Galleria Hot Forged "/>
        <s v="Bush Cubix Conference Tab"/>
        <s v="Xerox 216"/>
        <s v="Wirebound Message Books, "/>
        <s v="Avery Binding System Hidd"/>
        <s v="Personal Creations Ink Je"/>
        <s v="Boston Home &amp; Office Mode"/>
        <s v="Xerox 1995"/>
        <s v="Avery 516"/>
        <s v="Mini 13-1/2 Capacity Data"/>
        <s v="Bretford “Just In Time” H"/>
        <s v="Eureka The Boss Lite 10-A"/>
        <s v="GBC VeloBinder Manual Bin"/>
        <s v="RSVP Cards &amp; Envelopes, B"/>
        <s v="Acme Kleen Earth Office S"/>
        <s v="Novimex Swivel Fabric Tas"/>
        <s v="Newell 350"/>
        <s v="DAX Metal Frame, Desktop,"/>
        <s v="Newell 320"/>
        <s v="RCA ViSYS 25423RE1 Corded"/>
        <s v="Newell 314"/>
        <s v="Square Credit Card Reader"/>
        <s v="Maxell 74 Minute CD-R Spi"/>
        <s v="Newell 348"/>
        <s v="Xerox 1965"/>
        <s v="Xerox 1930"/>
        <s v="Xerox 1939"/>
        <s v="Hanging Personal Folder F"/>
        <s v="GBC Standard Recycled Rep"/>
        <s v="Acme Softgrip Scissors"/>
        <s v="Eberhard Faber 3 1/2&quot; Gol"/>
        <s v="Hon GuestStacker Chair"/>
        <s v="Tennsco Stur-D-Stor Boltl"/>
        <s v="Chromcraft Round Conferen"/>
        <s v="Tenex B1-RE Series Chair "/>
        <s v="Staple-based wall hanging"/>
        <s v="Newell 307"/>
        <s v="Maxell 4.7GB DVD+R 5/Pack"/>
        <s v="UniKeep View Case Binders"/>
        <s v="Deflect-O Glasstique Clea"/>
        <s v="Cisco SPA525G2 IP Phone -"/>
        <s v="Advantus Map Pennant Flag"/>
        <s v="Xerox 1931"/>
        <s v="Xerox 1976"/>
        <s v="Acme Titanium Bonded Scis"/>
        <s v="Xerox 1988"/>
        <s v="Stacking Tray, Side-Loadi"/>
        <s v="Newell 341"/>
        <s v="Magna Visual Magnetic Pic"/>
        <s v="Global Adaptabilities Con"/>
        <s v="Economy #2 Pencils"/>
        <s v="Atlantic Metals Mobile 5-"/>
        <s v="AT&amp;T SB67148 SynJ"/>
        <s v="Xerox 226"/>
        <s v="Fiskars Home &amp; Office Sci"/>
        <s v="Okidata MB760 Printer"/>
        <s v="Lifetime Advantage Foldin"/>
        <s v="Recycled Steel Personal F"/>
        <s v="Blackstonian Pencils"/>
        <s v="Global Executive Mid-Back"/>
        <s v="Acco Data Flex Cable Post"/>
        <s v="Cyber Acoustics AC-202b S"/>
        <s v="Dixon Ticonderoga Erasabl"/>
        <s v="Hon Every-Day Chair Serie"/>
        <s v="&quot;While you Were Out&quot; Mess"/>
        <s v="Hypercom P1300 Pinpad"/>
        <s v="Jabra BIZ 2300 Duo QD Duo"/>
        <s v="Premier Automatic Letter "/>
        <s v="Serrated Blade or Curved "/>
        <s v="Global Ergonomic Managers"/>
        <s v="Samsung HM1900 Bluetooth "/>
        <s v="Dot Matrix Printer Tape R"/>
        <s v="WD My Passport Ultra 500G"/>
        <s v="Cisco CP-7937G Unified IP"/>
        <s v="Wilson Jones Legal Size R"/>
        <s v="WD My Passport Ultra 2TB "/>
        <s v="Bevis Round Conference Ro"/>
        <s v="Eldon Cleatmat Plus Chair"/>
        <s v="GBC DocuBind 300 Electric"/>
        <s v="Wilson Jones Four-Pocket "/>
        <s v="Tenex V2T-RE Standard Wei"/>
        <s v="Universal Premium White C"/>
        <s v="Acco Four Pocket Poly Rin"/>
        <s v="GBC DocuBind P400 Electri"/>
        <s v="TOPS Money Receipt Book, "/>
        <s v="Cisco IP Phone 7961G VoIP"/>
        <s v="Ultra Door Push Plate"/>
        <s v="Hon Olson Stacker Chairs"/>
        <s v="Inter-Office Recycled Env"/>
        <s v="Poly Designer Cover &amp; Bac"/>
        <s v="Coloredge Poster Frame"/>
        <s v="Eldon Shelf Savers Cubes "/>
        <s v="Balt Split Level Computer"/>
        <s v="Pencil and Crayon Sharpen"/>
        <s v="Peel &amp; Seel Recycled Cata"/>
        <s v="Apple Watch Series 5"/>
        <s v="Hoover Replacement Belts "/>
        <s v="Imation Bio 2GB USB Flash"/>
        <s v="BIC Brite Liner Highlight"/>
        <s v="Cubify CubeX 3D Printer T"/>
        <s v="Wilson Jones Hanging Recy"/>
        <s v="Maxell 4.7GB DVD-R"/>
        <s v="Imation 30456 USB Flash D"/>
        <s v="Xerox 1884"/>
        <s v="Eureka The Boss Plus 12-A"/>
        <s v="Cardinal EasyOpen D-Ring "/>
        <s v="DYMO CardScan Personal V9"/>
        <s v="Adtran 1202752G1"/>
        <s v="Hon 2090 “Pillow Soft” Se"/>
        <s v="Security-Tint Envelopes"/>
        <s v="Newell 312"/>
        <s v="JBL Micro Wireless Portab"/>
        <s v="Shocksock Galaxy S4 Armba"/>
        <s v="C-Line Peel &amp; Stick Add-O"/>
        <s v="Staple-on labels"/>
        <s v="Acco Smartsocket Table Su"/>
        <s v="While You Were Out Pads, "/>
        <s v="Commercial WindTunnel Cle"/>
        <s v="Nu-Dell Float Frame 11 x "/>
        <s v="Logitech G35 7.1-Channel "/>
        <s v="Tensor &quot;Hersey Kiss&quot; Styl"/>
        <s v="Hon Non-Folding Utility T"/>
        <s v="Adams Phone Message Book,"/>
        <s v="Xerox 1883"/>
        <s v="Pizazz Global Quick File"/>
        <s v="Avery 515"/>
        <s v="Prang Colored Pencils"/>
        <s v="Tenex &quot;The Solids&quot; Textur"/>
        <s v="Telephone Message Books w"/>
        <s v="Avery 497"/>
        <s v="Avery 474"/>
        <s v="Sauder Camden County Barr"/>
        <s v="DXL Angle-View Binders wi"/>
        <s v="Eldon Advantage Chair Mat"/>
        <s v="Eldon Advantage Foldable "/>
        <s v="Pastel Pink Envelopes"/>
        <s v="Space Solutions Industria"/>
        <s v="Ibico Plastic and Wire Sp"/>
        <s v="Wilson Jones Standard D-R"/>
        <s v="Prismacolor Color Pencil "/>
        <s v="Avery 503"/>
        <s v="Holmes Odor Grabber"/>
        <s v="Lumber Crayons"/>
        <s v="Avery Recycled Flexi-View"/>
        <s v="Fellowes Recycled Storage"/>
        <s v="Canon PC170 Desktop Perso"/>
        <s v="GBC Ibimaster 500 Manual "/>
        <s v="Belkin 19&quot; Center-Weighte"/>
        <s v="3M Polarizing Task Lamp w"/>
        <s v="GBC Imprintable Covers"/>
        <s v="Akro Stacking Bins"/>
        <s v="Plastic Binding Combs"/>
        <s v="LG G3"/>
        <s v="SANFORD Major Accent High"/>
        <s v="Xerox 1921"/>
        <s v="Global Comet Stacking Arm"/>
        <s v="Avery Hi-Liter EverBold P"/>
        <s v="Message Book, Standard Li"/>
        <s v="Cardinal Holdit Business "/>
        <s v="Tenex Traditional Chairma"/>
        <s v="Newell 337"/>
        <s v="Howard Miller 16&quot; Diamete"/>
        <s v="Prang Drawing Pencil Set"/>
        <s v="Logitech G13 Programmable"/>
        <s v="Acco PRESSTEX Data Binder"/>
        <s v="Hammermill Color Copier P"/>
        <s v="Bush Westfield Collection"/>
        <s v="Holmes Cool Mist Humidifi"/>
        <s v="SpineVue Locking Slant-D "/>
        <s v="Wilson Jones data.warehou"/>
        <s v="Xerox 1964"/>
        <s v="Nu-Dell Executive Frame"/>
        <s v="Bevis Traditional Confere"/>
        <s v="Jabra Supreme Plus Driver"/>
        <s v="Personal Folder Holder, E"/>
        <s v="Avery 476"/>
        <s v="Xerox 1907"/>
        <s v="Wilson Jones Active Use B"/>
        <s v="Kleencut Forged Office Sh"/>
        <s v="Executive Impressions 10&quot;"/>
        <s v="Samsung Galaxy Mega 6.3"/>
        <s v="Boston KS Multi-Size Manu"/>
        <s v="Xerox 211"/>
        <s v="Avery 508"/>
        <s v="Cisco Unified IP Phone 79"/>
        <s v="Sony 32GB Class 10 Micro "/>
        <s v="Seidio BD2-HK3IPH5-BK DIL"/>
        <s v="Avanti 4.4 Cu. Ft. Refrig"/>
        <s v="Westinghouse Floor Lamp w"/>
        <s v="Avery 511"/>
        <s v="Rogers Deluxe File Chest"/>
        <s v="Acco Banker's Clasps, 5 3"/>
        <s v="Computer Printout Index T"/>
        <s v="Enermax Briskie RF Wirele"/>
        <s v="Mitel 5320 IP Phone VoIP "/>
        <s v="Logitech G700s Rechargeab"/>
        <s v="Pressboard Covers with St"/>
        <s v="Prang Dustless Chalk Stic"/>
        <s v="Plantronics 81402"/>
        <s v="Bevis Round Conference Ta"/>
        <s v="Newell 309"/>
        <s v="Xerox 225"/>
        <s v="GBC DocuBind TL300 Electr"/>
        <s v="Logitech Wireless Headset"/>
        <s v="Nu-Dell Leatherette Frame"/>
        <s v="SAFCO Optional Arm Kit fo"/>
        <s v="Avery 491"/>
        <s v="Avery Durable Binders"/>
        <s v="Manco Dry-Lighter Erasabl"/>
        <s v="Premier Electric Letter O"/>
        <s v="Global Leather Task Chair"/>
        <s v="Manila Recycled Extra-Hea"/>
        <s v="Ooma Telo VoIP Home Phone"/>
        <s v="Economy Rollaway Files"/>
        <s v="Avery 475"/>
        <s v="Nortel Meridian M3904 Pro"/>
        <s v="Maxell 74 Minute CDR, 10/"/>
        <s v="Panasonic KX-TG6844B Expa"/>
        <s v="Bevis Round Bullnose 29&quot; "/>
        <s v="PowerGen Dual USB Car Cha"/>
        <s v="Carina Media Storage Towe"/>
        <s v="Fellowes High-Stak Drawer"/>
        <s v="Novimex Turbo Task Chair"/>
        <s v="Tennsco Snap-Together Ope"/>
        <s v="Logitech diNovo Edge Keyb"/>
        <s v="Chromcraft Bull-Nose Wood"/>
        <s v="Belkin 5 Outlet SurgeMast"/>
        <s v="Eldon 400 Class Desk Acce"/>
        <s v="Wilson Jones Clip &amp; Carry"/>
        <s v="Acco D-Ring Binder w/Dubl"/>
        <s v="Tyvek Interoffice Envelop"/>
        <s v="GBC ProClick 150 Presenta"/>
        <s v="VTech DS6151"/>
        <s v="Eureka Sanitaire  Multi-P"/>
        <s v="Bush Mission Pointe Libra"/>
        <s v="Safco Value Mate Series S"/>
        <s v="Sensible Storage WireTech"/>
        <s v="Microsoft Natural Ergonom"/>
        <s v="Sannysis Cute Owl Design "/>
        <s v="Acme 10&quot; Easy Grip Assist"/>
        <s v="Model L Table or Wall-Mou"/>
        <s v="Global Italian Leather Of"/>
        <s v="i.Sound Portable Power - "/>
        <s v="Avery Metallic Poly Binde"/>
        <s v="Tennsco 16-Compartment Lo"/>
        <s v="Nortel Business Series Te"/>
        <s v="Acco 3-Hole Punch"/>
        <s v="Hewlett Packard LaserJet "/>
        <s v="KeyTronic E03601U1 - Keyb"/>
        <s v="Executive Impressions 12&quot;"/>
        <s v="Pressboard Hanging Data B"/>
        <s v="Iceberg OfficeWorks 42&quot; R"/>
        <s v="Xerox 1974"/>
        <s v="GBC Premium Transparent C"/>
        <s v="DAX Clear Channel Poster "/>
        <s v="Global Task Chair, Black"/>
        <s v="Fellowes Strictly Busines"/>
        <s v="Premium Writing Pencils, "/>
        <s v="O'Sullivan Elevations Boo"/>
        <s v="Boston Electric Pencil Sh"/>
        <s v="Newell 347"/>
        <s v="Deflect-o DuraMat Antista"/>
        <s v="Office Impressions End Ta"/>
        <s v="Hoover Replacement Belt f"/>
        <s v="Fellowes Binding Cases"/>
        <s v="Nu-Dell EZ-Mount Plastic "/>
        <s v="Chromcraft Rectangular Co"/>
        <s v="Acme Box Cutter Scissors"/>
        <s v="Bevis Oval Conference Tab"/>
        <s v="Wilson Jones Suede Grain "/>
        <s v="Fellowes Premier Superior"/>
        <s v="Acme Preferred Stainless "/>
        <s v="Riverside Furniture Stanw"/>
        <s v="Nortel Meridian M5316 Dig"/>
        <s v="Eldon Pizzaz Desk Accesso"/>
        <s v="TOPS &quot;Important Message&quot; "/>
        <s v="Logitech LS21 Speaker Sys"/>
        <s v="Message Book, Wirebound, "/>
        <s v="Xerox 1967"/>
        <s v="Boston 1730 StandUp Elect"/>
        <s v="Portable Personal File Bo"/>
        <s v="Anker Astro 15000mAh USB "/>
        <s v="Stiletto Hand Letter Open"/>
        <s v="Maxell DVD-RAM Discs"/>
        <s v="Xerox 1960"/>
        <s v="Sanford EarthWrite Recycl"/>
        <s v="Riverleaf Stik-Withit Des"/>
        <s v="Acco Translucent Poly Rin"/>
        <s v="Newell 317"/>
        <s v="Xerox 1911"/>
        <s v="GBC DocuBind TL200 Manual"/>
        <s v="Ativa V4110MDD Micro-Cut "/>
        <s v="Xerox 198"/>
        <s v="Loose Memo Sheets"/>
        <s v="Xerox 1990"/>
        <s v="Bevis 36 x 72 Conference "/>
        <s v="Jabra SPEAK 410 Multidevi"/>
        <s v="Avanti 1.7 Cu. Ft. Refrig"/>
        <s v="Mead 1st Gear 2&quot; Zipper B"/>
        <s v="Polycom SoundStation2 EX "/>
        <s v="ShoreTel ShorePhone IP 23"/>
        <s v="DAX Wood Document Frame."/>
        <s v="Digium D40 VoIP phone"/>
        <s v="Plantronics CS 50-USB - h"/>
        <s v="Binney &amp; Smith inkTank Er"/>
        <s v="Southworth 25% Cotton Ant"/>
        <s v="Wilson Jones Elliptical R"/>
        <s v="DAX Charcoal/Nickel-Tone "/>
        <s v="SANFORD Liquid Accent Tan"/>
        <s v="Insertable Tab Post Binde"/>
        <s v="Panasonic KP-310 Heavy-Du"/>
        <s v="Fellowes Mighty 8 Compact"/>
        <s v="Rediform Wirebound &quot;Phone"/>
        <s v="Iris Project Case"/>
        <s v="C-Line Cubicle Keepers Po"/>
        <s v="Sortfiler Multipurpose Pe"/>
        <s v="Round Ring Binders"/>
        <s v="Razer Tiamat Over Ear 7.1"/>
        <s v="Newell 325"/>
        <s v="Boston 16801 Nautilus Bat"/>
        <s v="Newell 319"/>
        <s v="Belkin Standard 104 key U"/>
        <s v="Tennsco Regal Shelving Un"/>
        <s v="Avery 481"/>
        <s v="Fellowes Black Plastic Co"/>
        <s v="File Shuttle I and Handi-"/>
        <s v="GBC VeloBind Cover Sets"/>
        <s v="Eldon Wave Desk Accessori"/>
        <s v="Global Wood Trimmed Manag"/>
        <s v="Eldon Expressions Desk Ac"/>
        <s v="Adjustable Personal File "/>
        <s v="Luxo Professional Magnify"/>
        <s v="Harbour Creations Steel F"/>
        <s v="Clarity 53712"/>
        <s v="Ibico EB-19 Dual Function"/>
        <s v="Verbatim 25 GB 6x Blu-ray"/>
        <s v="Xerox 217"/>
        <s v="Black &amp; Decker Filter for"/>
        <s v="#10 Self-Seal White Envel"/>
        <s v="Hon Pagoda Stacking Chair"/>
        <s v="Acco Side-Punched Convent"/>
        <s v="Staple remover"/>
        <s v="Bulldog Vacuum Base Penci"/>
        <s v="Polycom CX600 IP Phone Vo"/>
        <s v="Eldon Simplefile Box Offi"/>
        <s v="Hewlett Packard 310 Color"/>
        <s v="Newell 343"/>
        <s v="Xerox 1978"/>
        <s v="Cush Cases Heavy Duty Rug"/>
        <s v="Fellowes Staxonsteel Draw"/>
        <s v="Revere Boxed Rubber Bands"/>
        <s v="Sanford Colorific Eraseab"/>
        <s v="GBC Recycled Grain Textur"/>
        <s v="Okidata MB491 Multifuncti"/>
        <s v="Crate-A-Files"/>
        <s v="Ampad Gold Fibre Wireboun"/>
        <s v="Acco Perma 4000 Stacking "/>
        <s v="Ink Jet Note and Greeting"/>
        <s v="Rogers Handheld Barrel Pe"/>
        <s v="Recycled Eldon Regenerati"/>
        <s v="Xerox 1885"/>
        <s v="Tensor Brushed Steel Torc"/>
        <s v="Belkin QODE FastFit Bluet"/>
        <s v="Xerox 192"/>
        <s v="Black Print Carbonless Sn"/>
        <s v="Xerox 23"/>
        <s v="Global Leather and Oak Ex"/>
        <s v="Tripp Lite Isotel 8 Ultra"/>
        <s v="Avery Durable Poly Binder"/>
        <s v="Logitech Illuminated - Ke"/>
        <s v="Pressboard Data Binders b"/>
        <s v="Avery 517"/>
        <s v="Anker 36W 4-Port USB Wall"/>
        <s v="Xerox 1905"/>
        <s v="Xerox 212"/>
        <s v="Plastic Stacking Crates &amp;"/>
        <s v="Computer Printout Paper w"/>
        <s v="Xerox 189"/>
        <s v="Avery 512"/>
        <s v="Bady BDG101FRU Card Print"/>
        <s v="DAX Copper Panel Document"/>
        <s v="Global Leather &amp; Oak Exec"/>
        <s v="Hewlett-Packard Deskjet D"/>
        <s v="Xerox 2000"/>
        <s v="Belkin Premiere Surge Mas"/>
        <s v="OtterBox Commuter Series "/>
        <s v="Motorla HX550 Universal B"/>
        <s v="GBC Recycled VeloBinder C"/>
        <s v="Boston 16765 Mini Stand U"/>
        <s v="Xerox 1959"/>
        <s v="#10 Gummed Flap White Env"/>
        <s v="Heavy-Duty E-Z-D Binders"/>
        <s v="Motorola HK250 Universal "/>
        <s v="Dax Clear Box Frame"/>
        <s v="12 Colored Short Pencils"/>
        <s v="Logitech G602 Wireless Ga"/>
        <s v="Avery 495"/>
        <s v="Panasonic KX TS3282B Cord"/>
        <s v="Xerox 188"/>
        <s v="Bush Heritage Pine Collec"/>
        <s v="Maxell 4.7GB DVD+RW 3/Pac"/>
        <s v="Office Star - Contemporar"/>
        <s v="Cisco 8x8 Inc. 6753i IP B"/>
        <s v="Avery Flip-Chart Easel Bi"/>
        <s v="Document Clip Frames"/>
        <s v="Hon 4070 Series Pagoda Ro"/>
        <s v="Howard Miller 11-1/2&quot; Dia"/>
        <s v="Sterilite Officeware Hing"/>
        <s v="Maxell Pro 80 Minute CD-R"/>
        <s v="Avery 50"/>
        <s v="Newell 32"/>
        <s v="Deluxe Heavy-Duty Vinyl R"/>
        <s v="Spiral Phone Message Book"/>
        <s v="Kingston Digital DataTrav"/>
        <s v="BIC Liqua Brite Liner"/>
        <s v="Xerox 193"/>
        <s v="Ibico EPK-21 Electric Bin"/>
        <s v="Honeywell Enviracaire Por"/>
        <s v="Office Star - Professiona"/>
        <s v="Strathmore Photo Mount Ca"/>
        <s v="BIC Brite Liner Grip High"/>
        <s v="Fellowes Twister Kit, Gra"/>
        <s v="Seth Thomas 14&quot; Putty-Col"/>
        <s v="Belkin SportFit Armband F"/>
        <s v="Gould Plastics 18-Pocket "/>
        <s v="Acco Recycled 2&quot; Capacity"/>
        <s v="Xerox 1953"/>
        <s v="Holmes Replacement Filter"/>
        <s v="Stanley Bostitch Contempo"/>
        <s v="Apple iPhone 5S"/>
        <s v="Avery 48"/>
        <s v="Insertable Tab Indexes Fo"/>
        <s v="Hunt BOSTON Model 1606 Hi"/>
        <s v="Colored Envelopes"/>
        <s v="Ativa D5772 2-Line 5.8GHz"/>
        <s v="Sauder Forest Hills Libra"/>
        <s v="Grip Seal Envelopes"/>
        <s v="Google Nexus 5"/>
        <s v="Advantus T-Pin Paper Clip"/>
        <s v="Canon PC940 Copier"/>
        <s v="Office Star - Mid Back Du"/>
        <s v="24 Capacity Maxi Data Bin"/>
        <s v="Avery 4027 File Folder La"/>
        <s v="Panasonic KX TS3282W Cord"/>
        <s v="Ibico Covers for Plastic "/>
        <s v="Kensington Expert Mouse O"/>
        <s v="Pressboard Data Binder, C"/>
        <s v="Peel-Off China Markers"/>
        <s v="Tensor Computer Mounted L"/>
        <s v="Newell 330"/>
        <s v="Xerox 1943"/>
        <s v="Luxo Economy Swing Arm La"/>
        <s v="HP Standard 104 key PS/2 "/>
        <s v="Cardinal HOLDit! Binder I"/>
        <s v="GBC Laser Imprintable Bin"/>
        <s v="Ultra Door Pull Handle"/>
        <s v="Cisco Desktop Collaborati"/>
        <s v="Sauder Barrister Bookcase"/>
        <s v="Wilson Jones 14 Line Acry"/>
        <s v="Hon Mobius Operator's Cha"/>
        <s v="BoxOffice By Design Recta"/>
        <s v="Assorted Color Push Pins"/>
        <s v="Avery 483"/>
        <s v="GE 4 Foot Flourescent Tub"/>
        <s v="Xerox 232"/>
        <s v="Eldon Expressions Wood an"/>
        <s v="Cherry 142-key Programmab"/>
        <s v="Newell 318"/>
        <s v="Xerox 1902"/>
        <s v="Rediform S.O.S. 1-Up Phon"/>
        <s v="Tenex Chairmat w/ Average"/>
        <s v="Cisco Small Business SPA "/>
        <s v="Acco Six-Outlet Power Str"/>
        <s v="Advantus Panel Wall Acryl"/>
        <s v="Self-Adhesive Ring Binder"/>
        <s v="DAX Cubicle Frames, 8-1/2"/>
        <s v="Adams Write n' Stick Phon"/>
        <s v="DAX Two-Tone Rosewood/Bla"/>
        <s v="Xerox 1934"/>
        <s v="Plymouth Boxed Rubber Ban"/>
        <s v="Logitech Wireless Anywher"/>
        <s v="Newell 323"/>
        <s v="Super Bands, 12/Pack"/>
        <s v="Hon 4060 Series Tables"/>
        <s v="Xerox 218"/>
        <s v="BPI Conference Tables"/>
        <s v="Hon 4-Shelf Metal Bookcas"/>
        <s v="Acme Hot Forged Carbon St"/>
        <s v="Eldon Cleatmat Chair Mats"/>
        <s v="Tops Wirebound Message Lo"/>
        <s v="Eldon Jumbo ProFile Porta"/>
        <s v="Rubber Band Ball"/>
        <s v="Newell 326"/>
        <s v="Barricks Non-Folding Util"/>
        <s v="Xerox 205"/>
        <s v="Cardinal Hold-It CD Pocke"/>
        <s v="3M Polarizing Light Filte"/>
        <s v="Contemporary Wood/Metal F"/>
        <s v="Hon 2111 Invitation Serie"/>
        <s v="Xerox 1896"/>
        <s v="Hewlett-Packard Deskjet 5"/>
        <s v="Alliance Rubber Bands"/>
        <s v="Xerox 1914"/>
        <s v="Newell 313"/>
        <s v="Newell 315"/>
        <s v="Speediset Carbonless Redi"/>
        <s v="Sanford Pocket Accent Hig"/>
        <s v="Belkin 8 Outlet SurgeMast"/>
        <s v="Micropad Numeric Keypads"/>
        <s v="Hoover Upright Vacuum Wit"/>
        <s v="Fellowes Econo/Stor Drawe"/>
        <s v="Letter/Legal File Tote wi"/>
        <s v="Avery 514"/>
        <s v="Imation Swivel Flash Driv"/>
        <s v="Brites Rubber Bands, 1 1/"/>
        <s v="iOttie XL Car Mount"/>
        <s v="Canon PC1060 Personal Las"/>
        <s v="Jawbone JAMBOX Wireless B"/>
        <s v="O'Sullivan Plantations 2-"/>
        <s v="It's Hot Message Books wi"/>
        <s v="Office Star - Task Chair "/>
        <s v="Self-Adhesive Address Lab"/>
        <s v="O'Sullivan Manor Hill 2-D"/>
        <s v="Samsung Convoy 3"/>
        <s v="Memorex Froggy Flash Driv"/>
        <s v="Euro Pro Shark Stick Mini"/>
        <s v="Logitech Mobile Speakerph"/>
        <s v="Xerox 1933"/>
        <s v="Convenience Packs of Busi"/>
        <s v="Acme Tagit Stainless Stee"/>
        <s v="Xerox 1913"/>
        <s v="Atlantic Metals Mobile 3-"/>
        <s v="Strathmore #10 Envelopes,"/>
        <s v="Colorific Watercolor Penc"/>
        <s v="Standard Rollaway File wi"/>
        <s v="Unpadded Memo Slips"/>
        <s v="Hon 4700 Series Mobuis Mi"/>
        <s v="SAFCO PlanMaster Heigh-Ad"/>
        <s v="Ampad #10 Peel &amp; Seel Hol"/>
        <s v="Okidata B400 Printer"/>
        <s v="Xerox 1972"/>
        <s v="Green Bar Computer Printo"/>
        <s v="Belkin 8-Outlet Premiere "/>
        <s v="Xerox 194"/>
        <s v="Boston Heavy-Duty Trimlin"/>
        <s v="Wilson SignalBoost 841262"/>
        <s v="Tenex Antistatic Computer"/>
        <s v="Konftel 250 Conference ph"/>
        <s v="Stanley Contemporary Batt"/>
        <s v="Tennsco Lockers, Gray"/>
        <s v="Artistic Insta-Plaque"/>
        <s v="Binder Clips by OIC"/>
        <s v="Logitech Keyboard K120"/>
        <s v="Aastra 57i VoIP phone"/>
        <s v="Avoid Verbal Orders Carbo"/>
        <s v="Logitech G105 Gaming Keyb"/>
        <s v="Hoover WindTunnel Plus Ca"/>
        <s v="Sterilite Show Offs Stora"/>
        <s v="Avery White Multi-Purpose"/>
        <s v="Mobile Personal File Cube"/>
        <s v="Xerox 1899"/>
        <s v="Canon imageCLASS MF7460 M"/>
        <s v="Xerox 1894"/>
        <s v="Xerox 1963"/>
        <s v="Snap-A-Way Black Print Ca"/>
        <s v="Avaya 4621SW VoIP phone"/>
        <s v="Avery Hidden Tab Dividers"/>
        <s v="Avery 478"/>
        <s v="Safco Value Mate Steel Bo"/>
        <s v="Cubify CubeX 3D Printer D"/>
        <s v="TRENDnet 56K USB 2.0 Phon"/>
        <s v="Newell 329"/>
        <s v="Sterling Rubber Bands by "/>
        <s v="Fluorescent Highlighters "/>
        <s v="Luxo Adjustable Task Clam"/>
        <s v="Dexim XPower Skin Super-T"/>
        <s v="Electrix Halogen Magnifie"/>
        <s v="Xerox 1981"/>
        <s v="Atlantic Metals Mobile 4-"/>
        <s v="Stur-D-Stor Shelving, Ver"/>
        <s v="AT&amp;T 1070 Corded Phone"/>
        <s v="Recycled Data-Pak for Arc"/>
        <s v="Xblue XB-1670-86 X16 Smal"/>
        <s v="Bush Andora Conference Ta"/>
        <s v="Okidata C610n Printer"/>
        <s v="GBC VeloBinder Strips"/>
        <s v="Canvas Sectional Post Bin"/>
        <s v="Avery Hi-Liter Fluorescen"/>
        <s v="Wireless Extenders zBoost"/>
        <s v="Cisco SPA 502G IP Phone"/>
        <s v="Cisco SPA112 2 Port Phone"/>
        <s v="Southworth 25% Cotton Pre"/>
        <s v="AT&amp;T EL51110 DECT"/>
        <s v="Recycled Premium Regency "/>
        <s v="Eldon 300 Class Desk Acce"/>
        <s v="First Data TMFD35 PIN Pad"/>
        <s v="Hoover Commercial Lightwe"/>
        <s v="Xerox 1928"/>
        <s v="36X48 HARDFLOOR CHAIRMAT"/>
        <s v="Woodgrain Magazine Files "/>
        <s v="Classic Ivory Antique Tel"/>
        <s v="Fellowes Desktop Hanging "/>
        <s v="Acme Stainless Steel Offi"/>
        <s v="Rosewill 107 Normal Keys "/>
        <s v="AmazonBasics 3-Button USB"/>
        <s v="Sony Micro Vault Click 4 "/>
        <s v="14-7/8 x 11 Blue Bar Comp"/>
        <s v="Global Deluxe High-Back O"/>
        <s v="Logitech Wireless Gaming "/>
        <s v="Laminate Occasional Table"/>
        <s v="Avery Printable Repositio"/>
        <s v="Canon Image Class D660 Co"/>
        <s v="Enermax Acrylux Wireless "/>
        <s v="Things To Do Today Spiral"/>
        <s v="iKross Bluetooth Portable"/>
        <s v="Anderson Hickey Conga Tab"/>
        <s v="Xerox 208"/>
        <s v="Canon imageCLASS 2200 Adv"/>
        <s v="Chromcraft 48&quot; x 96&quot; Race"/>
        <s v="ARKON Windshield Dashboar"/>
        <s v="Berol Giant Pencil Sharpe"/>
        <s v="Alliance Super-Size Bands"/>
        <s v="Executive Impressions 8-1"/>
        <s v="Executive Impressions 16-"/>
        <s v="Xerox 200"/>
        <s v="Logitech Z-906 Speaker sy"/>
        <s v="GBC Therma-A-Bind 250T El"/>
        <s v="Electrix 20W Halogen Repl"/>
        <s v="O'Sullivan Cherrywood Est"/>
        <s v="Safco Steel Mobile File C"/>
        <s v="TOPS 4 x 6 Fluorescent Co"/>
        <s v="Durable Pressboard Binder"/>
        <s v="AT&amp;T TR1909W"/>
        <s v="Advantus 10-Drawer Portab"/>
        <s v="Plantronics MX500i Earset"/>
        <s v="Xerox 1956"/>
        <s v="Xerox 1998"/>
        <s v="Eureka Disposable Bags fo"/>
        <s v="Avery 496"/>
        <s v="Jackery Bar Premium Fast-"/>
        <s v="DAX Two-Tone Silver Metal"/>
        <s v="Sanyo Counter Height Refr"/>
        <s v="Avery 05222 Permanent Sel"/>
        <s v="Laser &amp; Ink Jet Business "/>
        <s v="Seth Thomas 12&quot; Clock w/ "/>
        <s v="Bevis Rectangular Confere"/>
        <s v="Xerox 20"/>
        <s v="Southworth Structures Col"/>
        <s v="TOPS Voice Message Log Bo"/>
        <s v="Petty Cash Envelope"/>
        <s v="Hewlett-Packard 300S Scie"/>
        <s v="Balt Solid Wood Round Tab"/>
        <s v="Xerox Blank Computer Pape"/>
        <s v="Xerox 1994"/>
        <s v="Bush Cubix Collection Boo"/>
        <s v="Canon Color ImageCLASS MF"/>
        <s v="Col-Erase Pencils with Er"/>
        <s v="Boston 1827 Commercial Ad"/>
        <s v="Xerox 1890"/>
        <s v="Xerox 1948"/>
        <s v="Bush Birmingham Collectio"/>
        <s v="Boston 1900 Electric Penc"/>
        <s v="Newell 316"/>
        <s v="Microsoft Arc Touch Mouse"/>
        <s v="Vtech AT&amp;T CL2940 Corded "/>
        <s v="SanDisk Cruzer 4 GB USB F"/>
        <s v="Panasonic KX MC6040 Color"/>
        <s v="Global Adaptabilites Book"/>
        <s v="HP Officejet Pro 8600 e-A"/>
        <s v="Eureka Hand Vacuum, Bagle"/>
        <s v="Career Cubicle Clock, 8 1"/>
        <s v="Cisco 8961 IP Phone Charc"/>
        <s v="Hewlett-Packard Deskjet F"/>
        <s v="Global Enterprise Series "/>
      </sharedItems>
    </cacheField>
    <cacheField name="products.category" numFmtId="0">
      <sharedItems count="7">
        <s v="Technology"/>
        <s v="Office Supplies"/>
        <s v="Furniture"/>
        <s v="Electronics"/>
        <s v="Accessories"/>
        <s v="Wearables"/>
        <s v="Computers"/>
      </sharedItems>
    </cacheField>
    <cacheField name="products.sub-category" numFmtId="0">
      <sharedItems/>
    </cacheField>
    <cacheField name="customers.Region" numFmtId="0">
      <sharedItems count="4">
        <s v="West"/>
        <s v="East"/>
        <s v="Central"/>
        <s v="South"/>
      </sharedItems>
    </cacheField>
    <cacheField name="Months (order_date)" numFmtId="0" databaseField="0">
      <fieldGroup base="6">
        <rangePr groupBy="months" startDate="2020-01-03T00:00:00" endDate="2024-12-16T00:00:00"/>
        <groupItems count="14">
          <s v="&lt;03-01-2020"/>
          <s v="Jan"/>
          <s v="Feb"/>
          <s v="Mar"/>
          <s v="Apr"/>
          <s v="May"/>
          <s v="Jun"/>
          <s v="Jul"/>
          <s v="Aug"/>
          <s v="Sep"/>
          <s v="Oct"/>
          <s v="Nov"/>
          <s v="Dec"/>
          <s v="&gt;16-12-2024"/>
        </groupItems>
      </fieldGroup>
    </cacheField>
    <cacheField name="Quarters (order_date)" numFmtId="0" databaseField="0">
      <fieldGroup base="6">
        <rangePr groupBy="quarters" startDate="2020-01-03T00:00:00" endDate="2024-12-16T00:00:00"/>
        <groupItems count="6">
          <s v="&lt;03-01-2020"/>
          <s v="Qtr1"/>
          <s v="Qtr2"/>
          <s v="Qtr3"/>
          <s v="Qtr4"/>
          <s v="&gt;16-12-2024"/>
        </groupItems>
      </fieldGroup>
    </cacheField>
    <cacheField name="Years (order_date)" numFmtId="0" databaseField="0">
      <fieldGroup base="6">
        <rangePr groupBy="years" startDate="2020-01-03T00:00:00" endDate="2024-12-16T00:00:00"/>
        <groupItems count="7">
          <s v="&lt;03-01-2020"/>
          <s v="2020"/>
          <s v="2021"/>
          <s v="2022"/>
          <s v="2023"/>
          <s v="2024"/>
          <s v="&gt;16-12-2024"/>
        </groupItems>
      </fieldGroup>
    </cacheField>
    <cacheField name="Months (MONTH START DATE)" numFmtId="0" databaseField="0">
      <fieldGroup base="5">
        <rangePr groupBy="months" startDate="2020-01-01T00:00:00" endDate="2024-12-02T00:00:00"/>
        <groupItems count="14">
          <s v="&lt;01-01-2020"/>
          <s v="Jan"/>
          <s v="Feb"/>
          <s v="Mar"/>
          <s v="Apr"/>
          <s v="May"/>
          <s v="Jun"/>
          <s v="Jul"/>
          <s v="Aug"/>
          <s v="Sep"/>
          <s v="Oct"/>
          <s v="Nov"/>
          <s v="Dec"/>
          <s v="&gt;02-12-2024"/>
        </groupItems>
      </fieldGroup>
    </cacheField>
    <cacheField name="Quarters (MONTH START DATE)" numFmtId="0" databaseField="0">
      <fieldGroup base="5">
        <rangePr groupBy="quarters" startDate="2020-01-01T00:00:00" endDate="2024-12-02T00:00:00"/>
        <groupItems count="6">
          <s v="&lt;01-01-2020"/>
          <s v="Qtr1"/>
          <s v="Qtr2"/>
          <s v="Qtr3"/>
          <s v="Qtr4"/>
          <s v="&gt;02-12-2024"/>
        </groupItems>
      </fieldGroup>
    </cacheField>
    <cacheField name="Years (MONTH START DATE)" numFmtId="0" databaseField="0">
      <fieldGroup base="5">
        <rangePr groupBy="years" startDate="2020-01-01T00:00:00" endDate="2024-12-02T00:00:00"/>
        <groupItems count="7">
          <s v="&lt;01-01-2020"/>
          <s v="2020"/>
          <s v="2021"/>
          <s v="2022"/>
          <s v="2023"/>
          <s v="2024"/>
          <s v="&gt;02-12-2024"/>
        </groupItems>
      </fieldGroup>
    </cacheField>
  </cacheFields>
  <extLst>
    <ext xmlns:x14="http://schemas.microsoft.com/office/spreadsheetml/2009/9/main" uri="{725AE2AE-9491-48be-B2B4-4EB974FC3084}">
      <x14:pivotCacheDefinition pivotCacheId="6993066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37">
  <r>
    <n v="698"/>
    <s v="First Class"/>
    <s v="CUST-1"/>
    <s v="PD-1145"/>
    <n v="2"/>
    <x v="0"/>
    <x v="0"/>
    <n v="1"/>
    <n v="22.5"/>
    <n v="99.98"/>
    <n v="54.98"/>
    <s v="Alejandro Grove"/>
    <x v="0"/>
    <s v="United States"/>
    <x v="0"/>
    <x v="0"/>
    <x v="0"/>
    <s v="Accessories"/>
    <x v="0"/>
  </r>
  <r>
    <n v="2821"/>
    <s v="First Class"/>
    <s v="CUST-1"/>
    <s v="PD-360"/>
    <n v="6"/>
    <x v="1"/>
    <x v="1"/>
    <n v="2"/>
    <n v="1.81"/>
    <n v="30.12"/>
    <n v="19.260000000000002"/>
    <s v="Alejandro Grove"/>
    <x v="0"/>
    <s v="United States"/>
    <x v="0"/>
    <x v="1"/>
    <x v="1"/>
    <s v="Binders"/>
    <x v="0"/>
  </r>
  <r>
    <n v="5014"/>
    <s v="Standard Class"/>
    <s v="CUST-1"/>
    <s v="PD-932"/>
    <n v="5"/>
    <x v="2"/>
    <x v="2"/>
    <n v="5"/>
    <n v="1.44"/>
    <n v="119.95"/>
    <n v="112.75"/>
    <s v="Alejandro Grove"/>
    <x v="0"/>
    <s v="United States"/>
    <x v="0"/>
    <x v="2"/>
    <x v="0"/>
    <s v="Phones"/>
    <x v="0"/>
  </r>
  <r>
    <n v="5012"/>
    <s v="Standard Class"/>
    <s v="CUST-1"/>
    <s v="PD-670"/>
    <n v="3"/>
    <x v="2"/>
    <x v="2"/>
    <n v="5"/>
    <n v="2.17"/>
    <n v="32.58"/>
    <n v="26.07"/>
    <s v="Alejandro Grove"/>
    <x v="0"/>
    <s v="United States"/>
    <x v="0"/>
    <x v="3"/>
    <x v="1"/>
    <s v="Storage"/>
    <x v="0"/>
  </r>
  <r>
    <n v="5015"/>
    <s v="Standard Class"/>
    <s v="CUST-1"/>
    <s v="PD-580"/>
    <n v="2"/>
    <x v="2"/>
    <x v="2"/>
    <n v="5"/>
    <n v="4.1399999999999997"/>
    <n v="16.899999999999999"/>
    <n v="8.6199999999999992"/>
    <s v="Alejandro Grove"/>
    <x v="0"/>
    <s v="United States"/>
    <x v="0"/>
    <x v="4"/>
    <x v="1"/>
    <s v="Supplies"/>
    <x v="0"/>
  </r>
  <r>
    <n v="5021"/>
    <s v="Standard Class"/>
    <s v="CUST-1"/>
    <s v="PD-566"/>
    <n v="3"/>
    <x v="2"/>
    <x v="2"/>
    <n v="5"/>
    <n v="3.6"/>
    <n v="23.97"/>
    <n v="13.17"/>
    <s v="Alejandro Grove"/>
    <x v="0"/>
    <s v="United States"/>
    <x v="0"/>
    <x v="5"/>
    <x v="0"/>
    <s v="Phones"/>
    <x v="0"/>
  </r>
  <r>
    <n v="5018"/>
    <s v="Standard Class"/>
    <s v="CUST-1"/>
    <s v="PD-324"/>
    <n v="3"/>
    <x v="2"/>
    <x v="2"/>
    <n v="5"/>
    <n v="0.28000000000000003"/>
    <n v="14.1"/>
    <n v="13.26"/>
    <s v="Alejandro Grove"/>
    <x v="0"/>
    <s v="United States"/>
    <x v="0"/>
    <x v="6"/>
    <x v="1"/>
    <s v="Paper"/>
    <x v="0"/>
  </r>
  <r>
    <n v="5016"/>
    <s v="Standard Class"/>
    <s v="CUST-1"/>
    <s v="PD-323"/>
    <n v="3"/>
    <x v="2"/>
    <x v="2"/>
    <n v="5"/>
    <n v="0.89"/>
    <n v="14.1"/>
    <n v="11.43"/>
    <s v="Alejandro Grove"/>
    <x v="0"/>
    <s v="United States"/>
    <x v="0"/>
    <x v="7"/>
    <x v="1"/>
    <s v="Paper"/>
    <x v="0"/>
  </r>
  <r>
    <n v="5013"/>
    <s v="Standard Class"/>
    <s v="CUST-1"/>
    <s v="PD-161"/>
    <n v="5"/>
    <x v="2"/>
    <x v="2"/>
    <n v="5"/>
    <n v="1.56"/>
    <n v="14.4"/>
    <n v="6.6"/>
    <s v="Alejandro Grove"/>
    <x v="0"/>
    <s v="United States"/>
    <x v="0"/>
    <x v="8"/>
    <x v="1"/>
    <s v="Labels"/>
    <x v="0"/>
  </r>
  <r>
    <n v="5020"/>
    <s v="Standard Class"/>
    <s v="CUST-1"/>
    <s v="PD-1305"/>
    <n v="14"/>
    <x v="2"/>
    <x v="2"/>
    <n v="5"/>
    <n v="46.78"/>
    <n v="1336.44"/>
    <n v="681.52"/>
    <s v="Alejandro Grove"/>
    <x v="0"/>
    <s v="United States"/>
    <x v="0"/>
    <x v="9"/>
    <x v="2"/>
    <s v="Furnishings"/>
    <x v="0"/>
  </r>
  <r>
    <n v="5019"/>
    <s v="Standard Class"/>
    <s v="CUST-1"/>
    <s v="PD-1207"/>
    <n v="6"/>
    <x v="2"/>
    <x v="2"/>
    <n v="5"/>
    <n v="33.58"/>
    <n v="373.08"/>
    <n v="171.6"/>
    <s v="Alejandro Grove"/>
    <x v="0"/>
    <s v="United States"/>
    <x v="0"/>
    <x v="10"/>
    <x v="1"/>
    <s v="Storage"/>
    <x v="0"/>
  </r>
  <r>
    <n v="5017"/>
    <s v="Standard Class"/>
    <s v="CUST-1"/>
    <s v="PD-1064"/>
    <n v="2"/>
    <x v="2"/>
    <x v="2"/>
    <n v="5"/>
    <n v="12.1"/>
    <n v="75.599999999999994"/>
    <n v="51.4"/>
    <s v="Alejandro Grove"/>
    <x v="0"/>
    <s v="United States"/>
    <x v="0"/>
    <x v="11"/>
    <x v="1"/>
    <s v="Appliances"/>
    <x v="0"/>
  </r>
  <r>
    <n v="7388"/>
    <s v="Second Class"/>
    <s v="CUST-1"/>
    <s v="PD-620"/>
    <n v="2"/>
    <x v="3"/>
    <x v="3"/>
    <n v="2"/>
    <n v="1.69"/>
    <n v="15.007999999999999"/>
    <n v="11.628"/>
    <s v="Alejandro Grove"/>
    <x v="0"/>
    <s v="United States"/>
    <x v="0"/>
    <x v="12"/>
    <x v="2"/>
    <s v="Furnishings"/>
    <x v="0"/>
  </r>
  <r>
    <n v="10066"/>
    <s v="Same Day"/>
    <s v="CUST-1"/>
    <s v="PD-1362"/>
    <n v="1"/>
    <x v="4"/>
    <x v="4"/>
    <n v="1"/>
    <n v="43.42"/>
    <n v="111.33"/>
    <n v="67.91"/>
    <s v="Alejandro Grove"/>
    <x v="0"/>
    <s v="United States"/>
    <x v="0"/>
    <x v="13"/>
    <x v="2"/>
    <s v="Bookcases"/>
    <x v="0"/>
  </r>
  <r>
    <n v="10257"/>
    <s v="First Class"/>
    <s v="CUST-1"/>
    <s v="PD-1362"/>
    <n v="5"/>
    <x v="4"/>
    <x v="5"/>
    <n v="2"/>
    <n v="43.42"/>
    <n v="556.65"/>
    <n v="339.55"/>
    <s v="Alejandro Grove"/>
    <x v="0"/>
    <s v="United States"/>
    <x v="0"/>
    <x v="13"/>
    <x v="2"/>
    <s v="Bookcases"/>
    <x v="0"/>
  </r>
  <r>
    <n v="10352"/>
    <s v="Same Day"/>
    <s v="CUST-1"/>
    <s v="PD-1362"/>
    <n v="4"/>
    <x v="5"/>
    <x v="6"/>
    <n v="5"/>
    <n v="43.42"/>
    <n v="445.32"/>
    <n v="271.64"/>
    <s v="Alejandro Grove"/>
    <x v="0"/>
    <s v="United States"/>
    <x v="0"/>
    <x v="13"/>
    <x v="2"/>
    <s v="Bookcases"/>
    <x v="0"/>
  </r>
  <r>
    <n v="576"/>
    <s v="Standard Class"/>
    <s v="CUST-10"/>
    <s v="PD-116"/>
    <n v="3"/>
    <x v="6"/>
    <x v="7"/>
    <n v="4"/>
    <n v="1.1599999999999999"/>
    <n v="5.6639999999999997"/>
    <n v="2.1840000000000002"/>
    <s v="Cassandra Brandow"/>
    <x v="0"/>
    <s v="United States"/>
    <x v="1"/>
    <x v="14"/>
    <x v="1"/>
    <s v="Envelopes"/>
    <x v="1"/>
  </r>
  <r>
    <n v="16"/>
    <s v="Standard Class"/>
    <s v="CUST-10"/>
    <s v="PD-235"/>
    <n v="2"/>
    <x v="7"/>
    <x v="8"/>
    <n v="4"/>
    <n v="1.1499999999999999"/>
    <n v="5.92"/>
    <n v="3.62"/>
    <s v="Cassandra Brandow"/>
    <x v="0"/>
    <s v="United States"/>
    <x v="1"/>
    <x v="15"/>
    <x v="1"/>
    <s v="Art"/>
    <x v="1"/>
  </r>
  <r>
    <n v="2057"/>
    <s v="Standard Class"/>
    <s v="CUST-10"/>
    <s v="PD-1429"/>
    <n v="7"/>
    <x v="8"/>
    <x v="9"/>
    <n v="4"/>
    <n v="64.25"/>
    <n v="799.56799999999998"/>
    <n v="349.81799999999998"/>
    <s v="Cassandra Brandow"/>
    <x v="0"/>
    <s v="United States"/>
    <x v="1"/>
    <x v="16"/>
    <x v="1"/>
    <s v="Storage"/>
    <x v="1"/>
  </r>
  <r>
    <n v="2058"/>
    <s v="Standard Class"/>
    <s v="CUST-10"/>
    <s v="PD-1217"/>
    <n v="14"/>
    <x v="8"/>
    <x v="9"/>
    <n v="4"/>
    <n v="32.33"/>
    <n v="724.08"/>
    <n v="271.45999999999998"/>
    <s v="Cassandra Brandow"/>
    <x v="0"/>
    <s v="United States"/>
    <x v="1"/>
    <x v="17"/>
    <x v="1"/>
    <s v="Storage"/>
    <x v="1"/>
  </r>
  <r>
    <n v="2059"/>
    <s v="Standard Class"/>
    <s v="CUST-10"/>
    <s v="PD-1455"/>
    <n v="5"/>
    <x v="8"/>
    <x v="9"/>
    <n v="4"/>
    <n v="14.18"/>
    <n v="551.28499999999997"/>
    <n v="480.38499999999999"/>
    <s v="Cassandra Brandow"/>
    <x v="0"/>
    <s v="United States"/>
    <x v="1"/>
    <x v="18"/>
    <x v="2"/>
    <s v="Tables"/>
    <x v="1"/>
  </r>
  <r>
    <n v="2060"/>
    <s v="Standard Class"/>
    <s v="CUST-10"/>
    <s v="PD-228"/>
    <n v="3"/>
    <x v="8"/>
    <x v="9"/>
    <n v="4"/>
    <n v="0.22"/>
    <n v="2.1779999999999999"/>
    <n v="1.518"/>
    <s v="Cassandra Brandow"/>
    <x v="0"/>
    <s v="United States"/>
    <x v="1"/>
    <x v="19"/>
    <x v="1"/>
    <s v="Binders"/>
    <x v="1"/>
  </r>
  <r>
    <n v="3489"/>
    <s v="Standard Class"/>
    <s v="CUST-10"/>
    <s v="PD-1429"/>
    <n v="5"/>
    <x v="8"/>
    <x v="10"/>
    <n v="7"/>
    <n v="64.25"/>
    <n v="713.9"/>
    <n v="392.65"/>
    <s v="Cassandra Brandow"/>
    <x v="0"/>
    <s v="United States"/>
    <x v="1"/>
    <x v="16"/>
    <x v="1"/>
    <s v="Storage"/>
    <x v="1"/>
  </r>
  <r>
    <n v="3490"/>
    <s v="Standard Class"/>
    <s v="CUST-10"/>
    <s v="PD-1479"/>
    <n v="2"/>
    <x v="8"/>
    <x v="10"/>
    <n v="7"/>
    <n v="86.87"/>
    <n v="307.666"/>
    <n v="133.92599999999999"/>
    <s v="Cassandra Brandow"/>
    <x v="0"/>
    <s v="United States"/>
    <x v="1"/>
    <x v="20"/>
    <x v="2"/>
    <s v="Bookcases"/>
    <x v="1"/>
  </r>
  <r>
    <n v="3491"/>
    <s v="Standard Class"/>
    <s v="CUST-10"/>
    <s v="PD-1274"/>
    <n v="9"/>
    <x v="8"/>
    <x v="10"/>
    <n v="7"/>
    <n v="21.86"/>
    <n v="728.82"/>
    <n v="532.08000000000004"/>
    <s v="Cassandra Brandow"/>
    <x v="0"/>
    <s v="United States"/>
    <x v="1"/>
    <x v="21"/>
    <x v="1"/>
    <s v="Storage"/>
    <x v="1"/>
  </r>
  <r>
    <n v="3492"/>
    <s v="Standard Class"/>
    <s v="CUST-10"/>
    <s v="PD-574"/>
    <n v="5"/>
    <x v="8"/>
    <x v="10"/>
    <n v="7"/>
    <n v="1.41"/>
    <n v="33.08"/>
    <n v="26.03"/>
    <s v="Cassandra Brandow"/>
    <x v="0"/>
    <s v="United States"/>
    <x v="1"/>
    <x v="22"/>
    <x v="1"/>
    <s v="Binders"/>
    <x v="1"/>
  </r>
  <r>
    <n v="3493"/>
    <s v="Standard Class"/>
    <s v="CUST-10"/>
    <s v="PD-668"/>
    <n v="3"/>
    <x v="8"/>
    <x v="10"/>
    <n v="7"/>
    <n v="4.97"/>
    <n v="25.896000000000001"/>
    <n v="10.986000000000001"/>
    <s v="Cassandra Brandow"/>
    <x v="0"/>
    <s v="United States"/>
    <x v="1"/>
    <x v="23"/>
    <x v="0"/>
    <s v="Phones"/>
    <x v="1"/>
  </r>
  <r>
    <n v="5296"/>
    <s v="First Class"/>
    <s v="CUST-10"/>
    <s v="PD-767"/>
    <n v="4"/>
    <x v="9"/>
    <x v="11"/>
    <n v="3"/>
    <n v="2.0499999999999998"/>
    <n v="58.56"/>
    <n v="50.36"/>
    <s v="Cassandra Brandow"/>
    <x v="0"/>
    <s v="United States"/>
    <x v="1"/>
    <x v="24"/>
    <x v="1"/>
    <s v="Art"/>
    <x v="1"/>
  </r>
  <r>
    <n v="5299"/>
    <s v="First Class"/>
    <s v="CUST-10"/>
    <s v="PD-729"/>
    <n v="5"/>
    <x v="9"/>
    <x v="11"/>
    <n v="3"/>
    <n v="6.14"/>
    <n v="63.95"/>
    <n v="33.25"/>
    <s v="Cassandra Brandow"/>
    <x v="0"/>
    <s v="United States"/>
    <x v="1"/>
    <x v="25"/>
    <x v="1"/>
    <s v="Binders"/>
    <x v="1"/>
  </r>
  <r>
    <n v="5297"/>
    <s v="First Class"/>
    <s v="CUST-10"/>
    <s v="PD-609"/>
    <n v="3"/>
    <x v="9"/>
    <x v="11"/>
    <n v="3"/>
    <n v="3.51"/>
    <n v="27.72"/>
    <n v="17.190000000000001"/>
    <s v="Cassandra Brandow"/>
    <x v="0"/>
    <s v="United States"/>
    <x v="1"/>
    <x v="26"/>
    <x v="1"/>
    <s v="Art"/>
    <x v="1"/>
  </r>
  <r>
    <n v="5298"/>
    <s v="First Class"/>
    <s v="CUST-10"/>
    <s v="PD-1092"/>
    <n v="5"/>
    <x v="9"/>
    <x v="11"/>
    <n v="3"/>
    <n v="4.0999999999999996"/>
    <n v="204.95"/>
    <n v="184.45"/>
    <s v="Cassandra Brandow"/>
    <x v="0"/>
    <s v="United States"/>
    <x v="1"/>
    <x v="27"/>
    <x v="1"/>
    <s v="Paper"/>
    <x v="1"/>
  </r>
  <r>
    <n v="16258"/>
    <s v="Standard Class"/>
    <s v="CUST-10"/>
    <s v="PD-1071"/>
    <n v="1"/>
    <x v="10"/>
    <x v="12"/>
    <n v="6"/>
    <n v="19.77"/>
    <n v="27.132000000000001"/>
    <n v="7.3620000000000001"/>
    <s v="Cassandra Brandow"/>
    <x v="0"/>
    <s v="United States"/>
    <x v="1"/>
    <x v="28"/>
    <x v="1"/>
    <s v="Paper"/>
    <x v="1"/>
  </r>
  <r>
    <n v="16367"/>
    <s v="Standard Class"/>
    <s v="CUST-10"/>
    <s v="PD-1059"/>
    <n v="1"/>
    <x v="11"/>
    <x v="13"/>
    <n v="3"/>
    <n v="2.21"/>
    <n v="25.745999999999999"/>
    <n v="23.536000000000001"/>
    <s v="Cassandra Brandow"/>
    <x v="0"/>
    <s v="United States"/>
    <x v="1"/>
    <x v="29"/>
    <x v="0"/>
    <s v="Phones"/>
    <x v="1"/>
  </r>
  <r>
    <n v="16326"/>
    <s v="Standard Class"/>
    <s v="CUST-10"/>
    <s v="PD-1025"/>
    <n v="1"/>
    <x v="12"/>
    <x v="14"/>
    <n v="1"/>
    <n v="329"/>
    <n v="349.3"/>
    <n v="20.3"/>
    <s v="Cassandra Brandow"/>
    <x v="0"/>
    <s v="United States"/>
    <x v="1"/>
    <x v="30"/>
    <x v="3"/>
    <s v="Tablets"/>
    <x v="1"/>
  </r>
  <r>
    <n v="8648"/>
    <s v="Standard Class"/>
    <s v="CUST-10"/>
    <s v="PD-750"/>
    <n v="5"/>
    <x v="13"/>
    <x v="15"/>
    <n v="4"/>
    <n v="1.9"/>
    <n v="67.900000000000006"/>
    <n v="58.4"/>
    <s v="Cassandra Brandow"/>
    <x v="0"/>
    <s v="United States"/>
    <x v="1"/>
    <x v="31"/>
    <x v="1"/>
    <s v="Appliances"/>
    <x v="1"/>
  </r>
  <r>
    <n v="9446"/>
    <s v="Standard Class"/>
    <s v="CUST-10"/>
    <s v="PD-542"/>
    <n v="5"/>
    <x v="13"/>
    <x v="16"/>
    <n v="4"/>
    <n v="0.66"/>
    <n v="29.24"/>
    <n v="25.94"/>
    <s v="Cassandra Brandow"/>
    <x v="0"/>
    <s v="United States"/>
    <x v="1"/>
    <x v="32"/>
    <x v="1"/>
    <s v="Labels"/>
    <x v="1"/>
  </r>
  <r>
    <n v="9447"/>
    <s v="Standard Class"/>
    <s v="CUST-10"/>
    <s v="PD-483"/>
    <n v="3"/>
    <x v="13"/>
    <x v="16"/>
    <n v="4"/>
    <n v="1.94"/>
    <n v="15.552"/>
    <n v="9.7319999999999993"/>
    <s v="Cassandra Brandow"/>
    <x v="0"/>
    <s v="United States"/>
    <x v="1"/>
    <x v="33"/>
    <x v="1"/>
    <s v="Paper"/>
    <x v="1"/>
  </r>
  <r>
    <n v="9448"/>
    <s v="Standard Class"/>
    <s v="CUST-10"/>
    <s v="PD-56"/>
    <n v="3"/>
    <x v="13"/>
    <x v="16"/>
    <n v="4"/>
    <n v="0.69"/>
    <n v="3.9119999999999999"/>
    <n v="1.8420000000000001"/>
    <s v="Cassandra Brandow"/>
    <x v="0"/>
    <s v="United States"/>
    <x v="1"/>
    <x v="34"/>
    <x v="1"/>
    <s v="Envelopes"/>
    <x v="1"/>
  </r>
  <r>
    <n v="9541"/>
    <s v="Same Day"/>
    <s v="CUST-10"/>
    <s v="PD-466"/>
    <n v="4"/>
    <x v="13"/>
    <x v="15"/>
    <n v="0"/>
    <n v="0.57999999999999996"/>
    <n v="25.88"/>
    <n v="23.56"/>
    <s v="Cassandra Brandow"/>
    <x v="0"/>
    <s v="United States"/>
    <x v="1"/>
    <x v="35"/>
    <x v="2"/>
    <s v="Furnishings"/>
    <x v="1"/>
  </r>
  <r>
    <n v="9542"/>
    <s v="Same Day"/>
    <s v="CUST-10"/>
    <s v="PD-1221"/>
    <n v="5"/>
    <x v="13"/>
    <x v="15"/>
    <n v="0"/>
    <n v="24.72"/>
    <n v="325.3"/>
    <n v="201.7"/>
    <s v="Cassandra Brandow"/>
    <x v="0"/>
    <s v="United States"/>
    <x v="1"/>
    <x v="36"/>
    <x v="1"/>
    <s v="Appliances"/>
    <x v="1"/>
  </r>
  <r>
    <n v="9677"/>
    <s v="Second Class"/>
    <s v="CUST-10"/>
    <s v="PD-1531"/>
    <n v="4"/>
    <x v="14"/>
    <x v="17"/>
    <n v="3"/>
    <n v="63.44"/>
    <n v="195.19200000000001"/>
    <n v="-58.567999999999998"/>
    <s v="Cassandra Brandow"/>
    <x v="0"/>
    <s v="United States"/>
    <x v="1"/>
    <x v="37"/>
    <x v="1"/>
    <s v="Binders"/>
    <x v="1"/>
  </r>
  <r>
    <n v="8030"/>
    <s v="Standard Class"/>
    <s v="CUST-10"/>
    <s v="PD-100"/>
    <n v="8"/>
    <x v="15"/>
    <x v="18"/>
    <n v="7"/>
    <n v="1.08"/>
    <n v="17.600000000000001"/>
    <n v="8.9600000000000009"/>
    <s v="Cassandra Brandow"/>
    <x v="0"/>
    <s v="United States"/>
    <x v="1"/>
    <x v="38"/>
    <x v="1"/>
    <s v="Art"/>
    <x v="1"/>
  </r>
  <r>
    <n v="10158"/>
    <s v="Second Class"/>
    <s v="CUST-10"/>
    <s v="PD-466"/>
    <n v="1"/>
    <x v="5"/>
    <x v="19"/>
    <n v="1"/>
    <n v="0.57999999999999996"/>
    <n v="6.4053000000000004"/>
    <n v="5.8253000000000004"/>
    <s v="Cassandra Brandow"/>
    <x v="0"/>
    <s v="United States"/>
    <x v="1"/>
    <x v="35"/>
    <x v="2"/>
    <s v="Furnishings"/>
    <x v="1"/>
  </r>
  <r>
    <n v="10159"/>
    <s v="First Class"/>
    <s v="CUST-10"/>
    <s v="PD-466"/>
    <n v="2"/>
    <x v="16"/>
    <x v="20"/>
    <n v="5"/>
    <n v="0.57999999999999996"/>
    <n v="12.810600000000001"/>
    <n v="11.650600000000001"/>
    <s v="Cassandra Brandow"/>
    <x v="0"/>
    <s v="United States"/>
    <x v="1"/>
    <x v="35"/>
    <x v="2"/>
    <s v="Furnishings"/>
    <x v="1"/>
  </r>
  <r>
    <n v="1731"/>
    <s v="First Class"/>
    <s v="CUST-100"/>
    <s v="PD-609"/>
    <n v="5"/>
    <x v="17"/>
    <x v="21"/>
    <n v="1"/>
    <n v="3.51"/>
    <n v="46.2"/>
    <n v="28.65"/>
    <s v="Katherine Ducich"/>
    <x v="0"/>
    <s v="United States"/>
    <x v="2"/>
    <x v="26"/>
    <x v="1"/>
    <s v="Art"/>
    <x v="0"/>
  </r>
  <r>
    <n v="205"/>
    <s v="Second Class"/>
    <s v="CUST-100"/>
    <s v="PD-57"/>
    <n v="6"/>
    <x v="18"/>
    <x v="22"/>
    <n v="2"/>
    <n v="0.8"/>
    <n v="9.84"/>
    <n v="5.04"/>
    <s v="Katherine Ducich"/>
    <x v="0"/>
    <s v="United States"/>
    <x v="2"/>
    <x v="39"/>
    <x v="1"/>
    <s v="Binders"/>
    <x v="0"/>
  </r>
  <r>
    <n v="2173"/>
    <s v="Standard Class"/>
    <s v="CUST-100"/>
    <s v="PD-1266"/>
    <n v="4"/>
    <x v="19"/>
    <x v="23"/>
    <n v="5"/>
    <n v="16"/>
    <n v="255.96799999999999"/>
    <n v="191.96799999999999"/>
    <s v="Katherine Ducich"/>
    <x v="0"/>
    <s v="United States"/>
    <x v="2"/>
    <x v="40"/>
    <x v="0"/>
    <s v="Accessories"/>
    <x v="0"/>
  </r>
  <r>
    <n v="2799"/>
    <s v="Standard Class"/>
    <s v="CUST-100"/>
    <s v="PD-183"/>
    <n v="2"/>
    <x v="20"/>
    <x v="24"/>
    <n v="5"/>
    <n v="0.42"/>
    <n v="4.7839999999999998"/>
    <n v="3.944"/>
    <s v="Katherine Ducich"/>
    <x v="0"/>
    <s v="United States"/>
    <x v="2"/>
    <x v="41"/>
    <x v="1"/>
    <s v="Binders"/>
    <x v="0"/>
  </r>
  <r>
    <n v="2800"/>
    <s v="Standard Class"/>
    <s v="CUST-100"/>
    <s v="PD-1509"/>
    <n v="4"/>
    <x v="20"/>
    <x v="24"/>
    <n v="5"/>
    <n v="43.09"/>
    <n v="861.76"/>
    <n v="689.4"/>
    <s v="Katherine Ducich"/>
    <x v="0"/>
    <s v="United States"/>
    <x v="2"/>
    <x v="42"/>
    <x v="0"/>
    <s v="Phones"/>
    <x v="0"/>
  </r>
  <r>
    <n v="2172"/>
    <s v="Standard Class"/>
    <s v="CUST-100"/>
    <s v="PD-238"/>
    <n v="2"/>
    <x v="19"/>
    <x v="23"/>
    <n v="5"/>
    <n v="0.64"/>
    <n v="6"/>
    <n v="4.72"/>
    <s v="Katherine Ducich"/>
    <x v="0"/>
    <s v="United States"/>
    <x v="2"/>
    <x v="43"/>
    <x v="1"/>
    <s v="Labels"/>
    <x v="0"/>
  </r>
  <r>
    <n v="15396"/>
    <s v="Standard Class"/>
    <s v="CUST-100"/>
    <s v="PD-980"/>
    <n v="1"/>
    <x v="21"/>
    <x v="25"/>
    <n v="7"/>
    <n v="1.45"/>
    <n v="20.292999999999999"/>
    <n v="18.843"/>
    <s v="Katherine Ducich"/>
    <x v="0"/>
    <s v="United States"/>
    <x v="2"/>
    <x v="44"/>
    <x v="0"/>
    <s v="Phones"/>
    <x v="0"/>
  </r>
  <r>
    <n v="15441"/>
    <s v="Standard Class"/>
    <s v="CUST-100"/>
    <s v="PD-961"/>
    <n v="1"/>
    <x v="11"/>
    <x v="26"/>
    <n v="4"/>
    <n v="7.95"/>
    <n v="19.193999999999999"/>
    <n v="11.244"/>
    <s v="Katherine Ducich"/>
    <x v="0"/>
    <s v="United States"/>
    <x v="2"/>
    <x v="45"/>
    <x v="2"/>
    <s v="Chairs"/>
    <x v="0"/>
  </r>
  <r>
    <n v="15937"/>
    <s v="Standard Class"/>
    <s v="CUST-100"/>
    <s v="PD-961"/>
    <n v="1"/>
    <x v="22"/>
    <x v="27"/>
    <n v="2"/>
    <n v="7.95"/>
    <n v="19.193999999999999"/>
    <n v="11.244"/>
    <s v="Katherine Ducich"/>
    <x v="0"/>
    <s v="United States"/>
    <x v="2"/>
    <x v="45"/>
    <x v="2"/>
    <s v="Chairs"/>
    <x v="0"/>
  </r>
  <r>
    <n v="15682"/>
    <s v="Standard Class"/>
    <s v="CUST-100"/>
    <s v="PD-957"/>
    <n v="1"/>
    <x v="10"/>
    <x v="28"/>
    <n v="2"/>
    <n v="14.04"/>
    <n v="18.542999999999999"/>
    <n v="4.5030000000000001"/>
    <s v="Katherine Ducich"/>
    <x v="0"/>
    <s v="United States"/>
    <x v="2"/>
    <x v="46"/>
    <x v="1"/>
    <s v="Appliances"/>
    <x v="0"/>
  </r>
  <r>
    <n v="16093"/>
    <s v="Standard Class"/>
    <s v="CUST-100"/>
    <s v="PD-1095"/>
    <n v="1"/>
    <x v="11"/>
    <x v="29"/>
    <n v="4"/>
    <n v="7.44"/>
    <n v="28.923999999999999"/>
    <n v="21.484000000000002"/>
    <s v="Katherine Ducich"/>
    <x v="0"/>
    <s v="United States"/>
    <x v="2"/>
    <x v="47"/>
    <x v="2"/>
    <s v="Furnishings"/>
    <x v="0"/>
  </r>
  <r>
    <n v="15749"/>
    <s v="Standard Class"/>
    <s v="CUST-100"/>
    <s v="PD-1082"/>
    <n v="1"/>
    <x v="12"/>
    <x v="30"/>
    <n v="1"/>
    <n v="18.399999999999999"/>
    <n v="27.992999999999999"/>
    <n v="9.593"/>
    <s v="Katherine Ducich"/>
    <x v="0"/>
    <s v="United States"/>
    <x v="2"/>
    <x v="48"/>
    <x v="0"/>
    <s v="Accessories"/>
    <x v="0"/>
  </r>
  <r>
    <n v="15815"/>
    <s v="Standard Class"/>
    <s v="CUST-100"/>
    <s v="PD-1069"/>
    <n v="1"/>
    <x v="22"/>
    <x v="31"/>
    <n v="6"/>
    <n v="5.38"/>
    <n v="26.901"/>
    <n v="21.521000000000001"/>
    <s v="Katherine Ducich"/>
    <x v="0"/>
    <s v="United States"/>
    <x v="2"/>
    <x v="49"/>
    <x v="1"/>
    <s v="Paper"/>
    <x v="0"/>
  </r>
  <r>
    <n v="16215"/>
    <s v="Standard Class"/>
    <s v="CUST-100"/>
    <s v="PD-1046"/>
    <n v="1"/>
    <x v="11"/>
    <x v="32"/>
    <n v="7"/>
    <n v="13.47"/>
    <n v="24.808"/>
    <n v="11.337999999999999"/>
    <s v="Katherine Ducich"/>
    <x v="0"/>
    <s v="United States"/>
    <x v="2"/>
    <x v="50"/>
    <x v="1"/>
    <s v="Paper"/>
    <x v="0"/>
  </r>
  <r>
    <n v="15092"/>
    <s v="Standard Class"/>
    <s v="CUST-100"/>
    <s v="PD-1038"/>
    <n v="1"/>
    <x v="22"/>
    <x v="33"/>
    <n v="4"/>
    <n v="79"/>
    <n v="90.3"/>
    <n v="11.3"/>
    <s v="Katherine Ducich"/>
    <x v="0"/>
    <s v="United States"/>
    <x v="2"/>
    <x v="51"/>
    <x v="4"/>
    <s v="Chargers"/>
    <x v="0"/>
  </r>
  <r>
    <n v="16115"/>
    <s v="Standard Class"/>
    <s v="CUST-100"/>
    <s v="PD-1036"/>
    <n v="1"/>
    <x v="21"/>
    <x v="34"/>
    <n v="1"/>
    <n v="89"/>
    <n v="111.3"/>
    <n v="22.3"/>
    <s v="Katherine Ducich"/>
    <x v="0"/>
    <s v="United States"/>
    <x v="2"/>
    <x v="52"/>
    <x v="4"/>
    <s v="Keyboards"/>
    <x v="0"/>
  </r>
  <r>
    <n v="16026"/>
    <s v="Standard Class"/>
    <s v="CUST-100"/>
    <s v="PD-1031"/>
    <n v="1"/>
    <x v="22"/>
    <x v="35"/>
    <n v="3"/>
    <n v="399"/>
    <n v="419.3"/>
    <n v="20.3"/>
    <s v="Katherine Ducich"/>
    <x v="0"/>
    <s v="United States"/>
    <x v="2"/>
    <x v="53"/>
    <x v="3"/>
    <s v="Tablets"/>
    <x v="0"/>
  </r>
  <r>
    <n v="15816"/>
    <s v="Standard Class"/>
    <s v="CUST-100"/>
    <s v="PD-1008"/>
    <n v="1"/>
    <x v="10"/>
    <x v="28"/>
    <n v="3"/>
    <n v="11.77"/>
    <n v="21.686"/>
    <n v="9.9160000000000004"/>
    <s v="Katherine Ducich"/>
    <x v="0"/>
    <s v="United States"/>
    <x v="2"/>
    <x v="54"/>
    <x v="1"/>
    <s v="Paper"/>
    <x v="0"/>
  </r>
  <r>
    <n v="15856"/>
    <s v="Standard Class"/>
    <s v="CUST-100"/>
    <s v="PD-1001"/>
    <n v="1"/>
    <x v="21"/>
    <x v="36"/>
    <n v="5"/>
    <n v="15.57"/>
    <n v="21.370999999999999"/>
    <n v="5.8010000000000002"/>
    <s v="Katherine Ducich"/>
    <x v="0"/>
    <s v="United States"/>
    <x v="2"/>
    <x v="55"/>
    <x v="1"/>
    <s v="Labels"/>
    <x v="0"/>
  </r>
  <r>
    <n v="6682"/>
    <s v="First Class"/>
    <s v="CUST-100"/>
    <s v="PD-294"/>
    <n v="3"/>
    <x v="23"/>
    <x v="37"/>
    <n v="3"/>
    <n v="0.73"/>
    <n v="10.272"/>
    <n v="8.0820000000000007"/>
    <s v="Katherine Ducich"/>
    <x v="0"/>
    <s v="United States"/>
    <x v="2"/>
    <x v="56"/>
    <x v="1"/>
    <s v="Binders"/>
    <x v="0"/>
  </r>
  <r>
    <n v="10148"/>
    <s v="Same Day"/>
    <s v="CUST-100"/>
    <s v="PD-650"/>
    <n v="4"/>
    <x v="4"/>
    <x v="38"/>
    <n v="5"/>
    <n v="2.17"/>
    <n v="37.26"/>
    <n v="28.58"/>
    <s v="Katherine Ducich"/>
    <x v="0"/>
    <s v="United States"/>
    <x v="2"/>
    <x v="57"/>
    <x v="1"/>
    <s v="Labels"/>
    <x v="0"/>
  </r>
  <r>
    <n v="10306"/>
    <s v="Second Class"/>
    <s v="CUST-100"/>
    <s v="PD-650"/>
    <n v="1"/>
    <x v="4"/>
    <x v="38"/>
    <n v="3"/>
    <n v="2.17"/>
    <n v="9.3149999999999995"/>
    <n v="7.1449999999999996"/>
    <s v="Katherine Ducich"/>
    <x v="0"/>
    <s v="United States"/>
    <x v="2"/>
    <x v="57"/>
    <x v="1"/>
    <s v="Labels"/>
    <x v="0"/>
  </r>
  <r>
    <n v="10363"/>
    <s v="Second Class"/>
    <s v="CUST-100"/>
    <s v="PD-650"/>
    <n v="3"/>
    <x v="5"/>
    <x v="39"/>
    <n v="5"/>
    <n v="2.17"/>
    <n v="27.945"/>
    <n v="21.434999999999999"/>
    <s v="Katherine Ducich"/>
    <x v="0"/>
    <s v="United States"/>
    <x v="2"/>
    <x v="57"/>
    <x v="1"/>
    <s v="Labels"/>
    <x v="0"/>
  </r>
  <r>
    <n v="10874"/>
    <s v="First Class"/>
    <s v="CUST-100"/>
    <s v="PD-650"/>
    <n v="3"/>
    <x v="16"/>
    <x v="40"/>
    <n v="5"/>
    <n v="2.17"/>
    <n v="27.945"/>
    <n v="21.434999999999999"/>
    <s v="Katherine Ducich"/>
    <x v="0"/>
    <s v="United States"/>
    <x v="2"/>
    <x v="57"/>
    <x v="1"/>
    <s v="Labels"/>
    <x v="0"/>
  </r>
  <r>
    <n v="10968"/>
    <s v="Second Class"/>
    <s v="CUST-100"/>
    <s v="PD-650"/>
    <n v="3"/>
    <x v="4"/>
    <x v="41"/>
    <n v="1"/>
    <n v="2.17"/>
    <n v="27.945"/>
    <n v="21.434999999999999"/>
    <s v="Katherine Ducich"/>
    <x v="0"/>
    <s v="United States"/>
    <x v="2"/>
    <x v="57"/>
    <x v="1"/>
    <s v="Labels"/>
    <x v="0"/>
  </r>
  <r>
    <n v="11295"/>
    <s v="Second Class"/>
    <s v="CUST-100"/>
    <s v="PD-650"/>
    <n v="3"/>
    <x v="5"/>
    <x v="42"/>
    <n v="2"/>
    <n v="2.17"/>
    <n v="27.945"/>
    <n v="21.434999999999999"/>
    <s v="Katherine Ducich"/>
    <x v="0"/>
    <s v="United States"/>
    <x v="2"/>
    <x v="57"/>
    <x v="1"/>
    <s v="Labels"/>
    <x v="0"/>
  </r>
  <r>
    <n v="11444"/>
    <s v="First Class"/>
    <s v="CUST-100"/>
    <s v="PD-650"/>
    <n v="2"/>
    <x v="4"/>
    <x v="43"/>
    <n v="1"/>
    <n v="2.17"/>
    <n v="18.63"/>
    <n v="14.29"/>
    <s v="Katherine Ducich"/>
    <x v="0"/>
    <s v="United States"/>
    <x v="2"/>
    <x v="57"/>
    <x v="1"/>
    <s v="Labels"/>
    <x v="0"/>
  </r>
  <r>
    <n v="11536"/>
    <s v="Same Day"/>
    <s v="CUST-100"/>
    <s v="PD-650"/>
    <n v="3"/>
    <x v="4"/>
    <x v="44"/>
    <n v="1"/>
    <n v="2.17"/>
    <n v="27.945"/>
    <n v="21.434999999999999"/>
    <s v="Katherine Ducich"/>
    <x v="0"/>
    <s v="United States"/>
    <x v="2"/>
    <x v="57"/>
    <x v="1"/>
    <s v="Labels"/>
    <x v="0"/>
  </r>
  <r>
    <n v="12107"/>
    <s v="First Class"/>
    <s v="CUST-100"/>
    <s v="PD-650"/>
    <n v="1"/>
    <x v="24"/>
    <x v="45"/>
    <n v="5"/>
    <n v="2.17"/>
    <n v="9.3149999999999995"/>
    <n v="7.1449999999999996"/>
    <s v="Katherine Ducich"/>
    <x v="0"/>
    <s v="United States"/>
    <x v="2"/>
    <x v="57"/>
    <x v="1"/>
    <s v="Labels"/>
    <x v="0"/>
  </r>
  <r>
    <n v="12271"/>
    <s v="First Class"/>
    <s v="CUST-100"/>
    <s v="PD-650"/>
    <n v="1"/>
    <x v="25"/>
    <x v="46"/>
    <n v="4"/>
    <n v="2.17"/>
    <n v="9.3149999999999995"/>
    <n v="7.1449999999999996"/>
    <s v="Katherine Ducich"/>
    <x v="0"/>
    <s v="United States"/>
    <x v="2"/>
    <x v="57"/>
    <x v="1"/>
    <s v="Labels"/>
    <x v="0"/>
  </r>
  <r>
    <n v="12560"/>
    <s v="Same Day"/>
    <s v="CUST-100"/>
    <s v="PD-650"/>
    <n v="2"/>
    <x v="26"/>
    <x v="47"/>
    <n v="1"/>
    <n v="2.17"/>
    <n v="18.63"/>
    <n v="14.29"/>
    <s v="Katherine Ducich"/>
    <x v="0"/>
    <s v="United States"/>
    <x v="2"/>
    <x v="57"/>
    <x v="1"/>
    <s v="Labels"/>
    <x v="0"/>
  </r>
  <r>
    <n v="12602"/>
    <s v="First Class"/>
    <s v="CUST-100"/>
    <s v="PD-650"/>
    <n v="1"/>
    <x v="4"/>
    <x v="48"/>
    <n v="2"/>
    <n v="2.17"/>
    <n v="9.3149999999999995"/>
    <n v="7.1449999999999996"/>
    <s v="Katherine Ducich"/>
    <x v="0"/>
    <s v="United States"/>
    <x v="2"/>
    <x v="57"/>
    <x v="1"/>
    <s v="Labels"/>
    <x v="0"/>
  </r>
  <r>
    <n v="13193"/>
    <s v="Second Class"/>
    <s v="CUST-100"/>
    <s v="PD-650"/>
    <n v="1"/>
    <x v="27"/>
    <x v="49"/>
    <n v="3"/>
    <n v="2.17"/>
    <n v="9.3149999999999995"/>
    <n v="7.1449999999999996"/>
    <s v="Katherine Ducich"/>
    <x v="0"/>
    <s v="United States"/>
    <x v="2"/>
    <x v="57"/>
    <x v="1"/>
    <s v="Labels"/>
    <x v="0"/>
  </r>
  <r>
    <n v="13368"/>
    <s v="First Class"/>
    <s v="CUST-100"/>
    <s v="PD-650"/>
    <n v="1"/>
    <x v="28"/>
    <x v="50"/>
    <n v="2"/>
    <n v="2.17"/>
    <n v="9.3149999999999995"/>
    <n v="7.1449999999999996"/>
    <s v="Katherine Ducich"/>
    <x v="0"/>
    <s v="United States"/>
    <x v="2"/>
    <x v="57"/>
    <x v="1"/>
    <s v="Labels"/>
    <x v="0"/>
  </r>
  <r>
    <n v="13596"/>
    <s v="Same Day"/>
    <s v="CUST-100"/>
    <s v="PD-650"/>
    <n v="2"/>
    <x v="29"/>
    <x v="51"/>
    <n v="3"/>
    <n v="2.17"/>
    <n v="18.63"/>
    <n v="14.29"/>
    <s v="Katherine Ducich"/>
    <x v="0"/>
    <s v="United States"/>
    <x v="2"/>
    <x v="57"/>
    <x v="1"/>
    <s v="Labels"/>
    <x v="0"/>
  </r>
  <r>
    <n v="13975"/>
    <s v="First Class"/>
    <s v="CUST-100"/>
    <s v="PD-650"/>
    <n v="2"/>
    <x v="29"/>
    <x v="52"/>
    <n v="1"/>
    <n v="2.17"/>
    <n v="18.63"/>
    <n v="14.29"/>
    <s v="Katherine Ducich"/>
    <x v="0"/>
    <s v="United States"/>
    <x v="2"/>
    <x v="57"/>
    <x v="1"/>
    <s v="Labels"/>
    <x v="0"/>
  </r>
  <r>
    <n v="14333"/>
    <s v="Second Class"/>
    <s v="CUST-100"/>
    <s v="PD-650"/>
    <n v="1"/>
    <x v="30"/>
    <x v="53"/>
    <n v="2"/>
    <n v="2.17"/>
    <n v="9.3149999999999995"/>
    <n v="7.1449999999999996"/>
    <s v="Katherine Ducich"/>
    <x v="0"/>
    <s v="United States"/>
    <x v="2"/>
    <x v="57"/>
    <x v="1"/>
    <s v="Labels"/>
    <x v="0"/>
  </r>
  <r>
    <n v="14352"/>
    <s v="First Class"/>
    <s v="CUST-100"/>
    <s v="PD-650"/>
    <n v="2"/>
    <x v="30"/>
    <x v="54"/>
    <n v="2"/>
    <n v="2.17"/>
    <n v="18.63"/>
    <n v="14.29"/>
    <s v="Katherine Ducich"/>
    <x v="0"/>
    <s v="United States"/>
    <x v="2"/>
    <x v="57"/>
    <x v="1"/>
    <s v="Labels"/>
    <x v="0"/>
  </r>
  <r>
    <n v="14498"/>
    <s v="Same Day"/>
    <s v="CUST-100"/>
    <s v="PD-650"/>
    <n v="2"/>
    <x v="30"/>
    <x v="55"/>
    <n v="1"/>
    <n v="2.17"/>
    <n v="18.63"/>
    <n v="14.29"/>
    <s v="Katherine Ducich"/>
    <x v="0"/>
    <s v="United States"/>
    <x v="2"/>
    <x v="57"/>
    <x v="1"/>
    <s v="Labels"/>
    <x v="0"/>
  </r>
  <r>
    <n v="206"/>
    <s v="Standard Class"/>
    <s v="CUST-101"/>
    <s v="PD-1580"/>
    <n v="7"/>
    <x v="6"/>
    <x v="56"/>
    <n v="4"/>
    <n v="155.96"/>
    <n v="2729.3"/>
    <n v="1637.58"/>
    <s v="John Murray"/>
    <x v="0"/>
    <s v="United States"/>
    <x v="3"/>
    <x v="58"/>
    <x v="0"/>
    <s v="Phones"/>
    <x v="1"/>
  </r>
  <r>
    <n v="2261"/>
    <s v="Standard Class"/>
    <s v="CUST-101"/>
    <s v="PD-108"/>
    <n v="1"/>
    <x v="8"/>
    <x v="57"/>
    <n v="6"/>
    <n v="0.74"/>
    <n v="1.84"/>
    <n v="1.1000000000000001"/>
    <s v="John Murray"/>
    <x v="0"/>
    <s v="United States"/>
    <x v="3"/>
    <x v="59"/>
    <x v="1"/>
    <s v="Art"/>
    <x v="1"/>
  </r>
  <r>
    <n v="2262"/>
    <s v="Standard Class"/>
    <s v="CUST-101"/>
    <s v="PD-1577"/>
    <n v="5"/>
    <x v="8"/>
    <x v="57"/>
    <n v="6"/>
    <n v="139.12"/>
    <n v="1503.96"/>
    <n v="808.36"/>
    <s v="John Murray"/>
    <x v="0"/>
    <s v="United States"/>
    <x v="3"/>
    <x v="60"/>
    <x v="0"/>
    <s v="Phones"/>
    <x v="1"/>
  </r>
  <r>
    <n v="2263"/>
    <s v="Standard Class"/>
    <s v="CUST-101"/>
    <s v="PD-1134"/>
    <n v="8"/>
    <x v="8"/>
    <x v="57"/>
    <n v="6"/>
    <n v="7.83"/>
    <n v="313.024"/>
    <n v="250.38399999999999"/>
    <s v="John Murray"/>
    <x v="0"/>
    <s v="United States"/>
    <x v="3"/>
    <x v="61"/>
    <x v="1"/>
    <s v="Paper"/>
    <x v="1"/>
  </r>
  <r>
    <n v="2264"/>
    <s v="Standard Class"/>
    <s v="CUST-101"/>
    <s v="PD-127"/>
    <n v="2"/>
    <x v="8"/>
    <x v="57"/>
    <n v="6"/>
    <n v="1.1100000000000001"/>
    <n v="4.032"/>
    <n v="1.8120000000000001"/>
    <s v="John Murray"/>
    <x v="0"/>
    <s v="United States"/>
    <x v="3"/>
    <x v="62"/>
    <x v="1"/>
    <s v="Labels"/>
    <x v="1"/>
  </r>
  <r>
    <n v="2899"/>
    <s v="Standard Class"/>
    <s v="CUST-101"/>
    <s v="PD-704"/>
    <n v="3"/>
    <x v="19"/>
    <x v="23"/>
    <n v="6"/>
    <n v="5.68"/>
    <n v="36.270000000000003"/>
    <n v="19.23"/>
    <s v="John Murray"/>
    <x v="0"/>
    <s v="United States"/>
    <x v="3"/>
    <x v="63"/>
    <x v="1"/>
    <s v="Appliances"/>
    <x v="1"/>
  </r>
  <r>
    <n v="3477"/>
    <s v="Second Class"/>
    <s v="CUST-101"/>
    <s v="PD-878"/>
    <n v="4"/>
    <x v="20"/>
    <x v="58"/>
    <n v="2"/>
    <n v="4.05"/>
    <n v="80.959999999999994"/>
    <n v="64.760000000000005"/>
    <s v="John Murray"/>
    <x v="0"/>
    <s v="United States"/>
    <x v="3"/>
    <x v="64"/>
    <x v="2"/>
    <s v="Furnishings"/>
    <x v="1"/>
  </r>
  <r>
    <n v="3478"/>
    <s v="Second Class"/>
    <s v="CUST-101"/>
    <s v="PD-385"/>
    <n v="4"/>
    <x v="20"/>
    <x v="58"/>
    <n v="2"/>
    <n v="1.81"/>
    <n v="20.72"/>
    <n v="13.48"/>
    <s v="John Murray"/>
    <x v="0"/>
    <s v="United States"/>
    <x v="3"/>
    <x v="65"/>
    <x v="1"/>
    <s v="Paper"/>
    <x v="1"/>
  </r>
  <r>
    <n v="15936"/>
    <s v="Standard Class"/>
    <s v="CUST-101"/>
    <s v="PD-993"/>
    <n v="1"/>
    <x v="11"/>
    <x v="59"/>
    <n v="3"/>
    <n v="2.41"/>
    <n v="21.111999999999998"/>
    <n v="18.702000000000002"/>
    <s v="John Murray"/>
    <x v="0"/>
    <s v="United States"/>
    <x v="3"/>
    <x v="66"/>
    <x v="1"/>
    <s v="Binders"/>
    <x v="1"/>
  </r>
  <r>
    <n v="15527"/>
    <s v="Standard Class"/>
    <s v="CUST-101"/>
    <s v="PD-989"/>
    <n v="1"/>
    <x v="10"/>
    <x v="60"/>
    <n v="1"/>
    <n v="9.6"/>
    <n v="20.992999999999999"/>
    <n v="11.393000000000001"/>
    <s v="John Murray"/>
    <x v="0"/>
    <s v="United States"/>
    <x v="3"/>
    <x v="67"/>
    <x v="0"/>
    <s v="Accessories"/>
    <x v="1"/>
  </r>
  <r>
    <n v="15445"/>
    <s v="Standard Class"/>
    <s v="CUST-101"/>
    <s v="PD-985"/>
    <n v="1"/>
    <x v="21"/>
    <x v="61"/>
    <n v="4"/>
    <n v="15.46"/>
    <n v="20.818000000000001"/>
    <n v="5.3579999999999997"/>
    <s v="John Murray"/>
    <x v="0"/>
    <s v="United States"/>
    <x v="3"/>
    <x v="68"/>
    <x v="1"/>
    <s v="Storage"/>
    <x v="1"/>
  </r>
  <r>
    <n v="15547"/>
    <s v="Standard Class"/>
    <s v="CUST-101"/>
    <s v="PD-982"/>
    <n v="1"/>
    <x v="11"/>
    <x v="32"/>
    <n v="5"/>
    <n v="13.42"/>
    <n v="20.425999999999998"/>
    <n v="7.0060000000000002"/>
    <s v="John Murray"/>
    <x v="0"/>
    <s v="United States"/>
    <x v="3"/>
    <x v="69"/>
    <x v="2"/>
    <s v="Furnishings"/>
    <x v="1"/>
  </r>
  <r>
    <n v="15708"/>
    <s v="Standard Class"/>
    <s v="CUST-101"/>
    <s v="PD-950"/>
    <n v="1"/>
    <x v="12"/>
    <x v="62"/>
    <n v="5"/>
    <n v="4.16"/>
    <n v="18.186"/>
    <n v="14.026"/>
    <s v="John Murray"/>
    <x v="0"/>
    <s v="United States"/>
    <x v="3"/>
    <x v="70"/>
    <x v="1"/>
    <s v="Storage"/>
    <x v="1"/>
  </r>
  <r>
    <n v="6517"/>
    <s v="Second Class"/>
    <s v="CUST-101"/>
    <s v="PD-766"/>
    <n v="4"/>
    <x v="31"/>
    <x v="63"/>
    <n v="2"/>
    <n v="6.99"/>
    <n v="11.648"/>
    <n v="-16.312000000000001"/>
    <s v="John Murray"/>
    <x v="0"/>
    <s v="United States"/>
    <x v="3"/>
    <x v="71"/>
    <x v="1"/>
    <s v="Appliances"/>
    <x v="1"/>
  </r>
  <r>
    <n v="6516"/>
    <s v="Second Class"/>
    <s v="CUST-101"/>
    <s v="PD-1188"/>
    <n v="5"/>
    <x v="31"/>
    <x v="63"/>
    <n v="2"/>
    <n v="2.84"/>
    <n v="198.73"/>
    <n v="184.53"/>
    <s v="John Murray"/>
    <x v="0"/>
    <s v="United States"/>
    <x v="3"/>
    <x v="72"/>
    <x v="2"/>
    <s v="Chairs"/>
    <x v="1"/>
  </r>
  <r>
    <n v="6518"/>
    <s v="Second Class"/>
    <s v="CUST-101"/>
    <s v="PD-1171"/>
    <n v="2"/>
    <x v="31"/>
    <x v="63"/>
    <n v="2"/>
    <n v="10.41"/>
    <n v="76.72"/>
    <n v="55.9"/>
    <s v="John Murray"/>
    <x v="0"/>
    <s v="United States"/>
    <x v="3"/>
    <x v="73"/>
    <x v="2"/>
    <s v="Chairs"/>
    <x v="1"/>
  </r>
  <r>
    <n v="15753"/>
    <s v="Standard Class"/>
    <s v="CUST-101"/>
    <s v="PD-1098"/>
    <n v="1"/>
    <x v="22"/>
    <x v="64"/>
    <n v="1"/>
    <n v="7.55"/>
    <n v="29.364999999999998"/>
    <n v="21.815000000000001"/>
    <s v="John Murray"/>
    <x v="0"/>
    <s v="United States"/>
    <x v="3"/>
    <x v="74"/>
    <x v="0"/>
    <s v="Machines"/>
    <x v="1"/>
  </r>
  <r>
    <n v="15432"/>
    <s v="Standard Class"/>
    <s v="CUST-101"/>
    <s v="PD-1095"/>
    <n v="1"/>
    <x v="22"/>
    <x v="65"/>
    <n v="5"/>
    <n v="7.44"/>
    <n v="28.923999999999999"/>
    <n v="21.484000000000002"/>
    <s v="John Murray"/>
    <x v="0"/>
    <s v="United States"/>
    <x v="3"/>
    <x v="47"/>
    <x v="2"/>
    <s v="Furnishings"/>
    <x v="1"/>
  </r>
  <r>
    <n v="16188"/>
    <s v="Standard Class"/>
    <s v="CUST-101"/>
    <s v="PD-1090"/>
    <n v="1"/>
    <x v="22"/>
    <x v="35"/>
    <n v="3"/>
    <n v="6.15"/>
    <n v="28.686"/>
    <n v="22.536000000000001"/>
    <s v="John Murray"/>
    <x v="0"/>
    <s v="United States"/>
    <x v="3"/>
    <x v="75"/>
    <x v="1"/>
    <s v="Appliances"/>
    <x v="1"/>
  </r>
  <r>
    <n v="16032"/>
    <s v="Standard Class"/>
    <s v="CUST-101"/>
    <s v="PD-1041"/>
    <n v="1"/>
    <x v="22"/>
    <x v="66"/>
    <n v="2"/>
    <n v="39"/>
    <n v="55.3"/>
    <n v="16.3"/>
    <s v="John Murray"/>
    <x v="0"/>
    <s v="United States"/>
    <x v="3"/>
    <x v="76"/>
    <x v="4"/>
    <s v="Mouse"/>
    <x v="1"/>
  </r>
  <r>
    <n v="15741"/>
    <s v="Standard Class"/>
    <s v="CUST-101"/>
    <s v="PD-1040"/>
    <n v="1"/>
    <x v="21"/>
    <x v="34"/>
    <n v="6"/>
    <n v="649"/>
    <n v="699.3"/>
    <n v="50.3"/>
    <s v="John Murray"/>
    <x v="0"/>
    <s v="United States"/>
    <x v="3"/>
    <x v="77"/>
    <x v="3"/>
    <s v="Tablets"/>
    <x v="1"/>
  </r>
  <r>
    <n v="15955"/>
    <s v="Standard Class"/>
    <s v="CUST-101"/>
    <s v="PD-1034"/>
    <n v="1"/>
    <x v="12"/>
    <x v="14"/>
    <n v="6"/>
    <n v="99"/>
    <n v="139.30000000000001"/>
    <n v="40.299999999999997"/>
    <s v="John Murray"/>
    <x v="0"/>
    <s v="United States"/>
    <x v="3"/>
    <x v="78"/>
    <x v="3"/>
    <s v="Media Players"/>
    <x v="1"/>
  </r>
  <r>
    <n v="15452"/>
    <s v="Standard Class"/>
    <s v="CUST-101"/>
    <s v="PD-1024"/>
    <n v="1"/>
    <x v="10"/>
    <x v="67"/>
    <n v="7"/>
    <n v="79"/>
    <n v="90.3"/>
    <n v="11.3"/>
    <s v="John Murray"/>
    <x v="0"/>
    <s v="United States"/>
    <x v="3"/>
    <x v="79"/>
    <x v="4"/>
    <s v="Stylus"/>
    <x v="1"/>
  </r>
  <r>
    <n v="15786"/>
    <s v="Standard Class"/>
    <s v="CUST-101"/>
    <s v="PD-1013"/>
    <n v="1"/>
    <x v="11"/>
    <x v="68"/>
    <n v="5"/>
    <n v="2.83"/>
    <n v="22.001000000000001"/>
    <n v="19.170999999999999"/>
    <s v="John Murray"/>
    <x v="0"/>
    <s v="United States"/>
    <x v="3"/>
    <x v="80"/>
    <x v="2"/>
    <s v="Furnishings"/>
    <x v="1"/>
  </r>
  <r>
    <n v="15394"/>
    <s v="Standard Class"/>
    <s v="CUST-101"/>
    <s v="PD-1007"/>
    <n v="1"/>
    <x v="10"/>
    <x v="28"/>
    <n v="7"/>
    <n v="17.04"/>
    <n v="21.686"/>
    <n v="4.6459999999999999"/>
    <s v="John Murray"/>
    <x v="0"/>
    <s v="United States"/>
    <x v="3"/>
    <x v="81"/>
    <x v="1"/>
    <s v="Paper"/>
    <x v="1"/>
  </r>
  <r>
    <n v="7288"/>
    <s v="First Class"/>
    <s v="CUST-101"/>
    <s v="PD-1355"/>
    <n v="2"/>
    <x v="32"/>
    <x v="69"/>
    <n v="2"/>
    <n v="17.68"/>
    <n v="176.816"/>
    <n v="141.45599999999999"/>
    <s v="John Murray"/>
    <x v="0"/>
    <s v="United States"/>
    <x v="3"/>
    <x v="82"/>
    <x v="1"/>
    <s v="Storage"/>
    <x v="1"/>
  </r>
  <r>
    <n v="8489"/>
    <s v="Second Class"/>
    <s v="CUST-101"/>
    <s v="PD-1108"/>
    <n v="3"/>
    <x v="13"/>
    <x v="70"/>
    <n v="5"/>
    <n v="17.75"/>
    <n v="133.13999999999999"/>
    <n v="79.89"/>
    <s v="John Murray"/>
    <x v="0"/>
    <s v="United States"/>
    <x v="3"/>
    <x v="83"/>
    <x v="1"/>
    <s v="Paper"/>
    <x v="1"/>
  </r>
  <r>
    <n v="10602"/>
    <s v="Second Class"/>
    <s v="CUST-101"/>
    <s v="PD-1383"/>
    <n v="5"/>
    <x v="4"/>
    <x v="5"/>
    <n v="4"/>
    <n v="55.47"/>
    <n v="542.65499999999997"/>
    <n v="265.30500000000001"/>
    <s v="John Murray"/>
    <x v="0"/>
    <s v="United States"/>
    <x v="3"/>
    <x v="84"/>
    <x v="0"/>
    <s v="Machines"/>
    <x v="1"/>
  </r>
  <r>
    <n v="10749"/>
    <s v="Second Class"/>
    <s v="CUST-101"/>
    <s v="PD-1383"/>
    <n v="4"/>
    <x v="16"/>
    <x v="71"/>
    <n v="3"/>
    <n v="55.47"/>
    <n v="434.12400000000002"/>
    <n v="212.244"/>
    <s v="John Murray"/>
    <x v="0"/>
    <s v="United States"/>
    <x v="3"/>
    <x v="84"/>
    <x v="0"/>
    <s v="Machines"/>
    <x v="1"/>
  </r>
  <r>
    <n v="11046"/>
    <s v="First Class"/>
    <s v="CUST-101"/>
    <s v="PD-1383"/>
    <n v="5"/>
    <x v="4"/>
    <x v="72"/>
    <n v="3"/>
    <n v="55.47"/>
    <n v="542.65499999999997"/>
    <n v="265.30500000000001"/>
    <s v="John Murray"/>
    <x v="0"/>
    <s v="United States"/>
    <x v="3"/>
    <x v="84"/>
    <x v="0"/>
    <s v="Machines"/>
    <x v="1"/>
  </r>
  <r>
    <n v="11274"/>
    <s v="Second Class"/>
    <s v="CUST-101"/>
    <s v="PD-1383"/>
    <n v="4"/>
    <x v="4"/>
    <x v="73"/>
    <n v="2"/>
    <n v="55.47"/>
    <n v="434.12400000000002"/>
    <n v="212.244"/>
    <s v="John Murray"/>
    <x v="0"/>
    <s v="United States"/>
    <x v="3"/>
    <x v="84"/>
    <x v="0"/>
    <s v="Machines"/>
    <x v="1"/>
  </r>
  <r>
    <n v="11470"/>
    <s v="Second Class"/>
    <s v="CUST-101"/>
    <s v="PD-1383"/>
    <n v="4"/>
    <x v="4"/>
    <x v="74"/>
    <n v="1"/>
    <n v="55.47"/>
    <n v="434.12400000000002"/>
    <n v="212.244"/>
    <s v="John Murray"/>
    <x v="0"/>
    <s v="United States"/>
    <x v="3"/>
    <x v="84"/>
    <x v="0"/>
    <s v="Machines"/>
    <x v="1"/>
  </r>
  <r>
    <n v="11507"/>
    <s v="Second Class"/>
    <s v="CUST-101"/>
    <s v="PD-1383"/>
    <n v="2"/>
    <x v="5"/>
    <x v="75"/>
    <n v="5"/>
    <n v="55.47"/>
    <n v="217.06200000000001"/>
    <n v="106.122"/>
    <s v="John Murray"/>
    <x v="0"/>
    <s v="United States"/>
    <x v="3"/>
    <x v="84"/>
    <x v="0"/>
    <s v="Machines"/>
    <x v="1"/>
  </r>
  <r>
    <n v="11635"/>
    <s v="Second Class"/>
    <s v="CUST-101"/>
    <s v="PD-1383"/>
    <n v="4"/>
    <x v="27"/>
    <x v="76"/>
    <n v="2"/>
    <n v="55.47"/>
    <n v="434.12400000000002"/>
    <n v="212.244"/>
    <s v="John Murray"/>
    <x v="0"/>
    <s v="United States"/>
    <x v="3"/>
    <x v="84"/>
    <x v="0"/>
    <s v="Machines"/>
    <x v="1"/>
  </r>
  <r>
    <n v="11911"/>
    <s v="First Class"/>
    <s v="CUST-101"/>
    <s v="PD-1383"/>
    <n v="4"/>
    <x v="33"/>
    <x v="77"/>
    <n v="5"/>
    <n v="55.47"/>
    <n v="434.12400000000002"/>
    <n v="212.244"/>
    <s v="John Murray"/>
    <x v="0"/>
    <s v="United States"/>
    <x v="3"/>
    <x v="84"/>
    <x v="0"/>
    <s v="Machines"/>
    <x v="1"/>
  </r>
  <r>
    <n v="12414"/>
    <s v="First Class"/>
    <s v="CUST-101"/>
    <s v="PD-1383"/>
    <n v="2"/>
    <x v="4"/>
    <x v="5"/>
    <n v="4"/>
    <n v="55.47"/>
    <n v="217.06200000000001"/>
    <n v="106.122"/>
    <s v="John Murray"/>
    <x v="0"/>
    <s v="United States"/>
    <x v="3"/>
    <x v="84"/>
    <x v="0"/>
    <s v="Machines"/>
    <x v="1"/>
  </r>
  <r>
    <n v="12501"/>
    <s v="First Class"/>
    <s v="CUST-101"/>
    <s v="PD-1383"/>
    <n v="1"/>
    <x v="29"/>
    <x v="78"/>
    <n v="3"/>
    <n v="55.47"/>
    <n v="108.53100000000001"/>
    <n v="53.061"/>
    <s v="John Murray"/>
    <x v="0"/>
    <s v="United States"/>
    <x v="3"/>
    <x v="84"/>
    <x v="0"/>
    <s v="Machines"/>
    <x v="1"/>
  </r>
  <r>
    <n v="12581"/>
    <s v="Second Class"/>
    <s v="CUST-101"/>
    <s v="PD-1383"/>
    <n v="1"/>
    <x v="25"/>
    <x v="79"/>
    <n v="5"/>
    <n v="55.47"/>
    <n v="108.53100000000001"/>
    <n v="53.061"/>
    <s v="John Murray"/>
    <x v="0"/>
    <s v="United States"/>
    <x v="3"/>
    <x v="84"/>
    <x v="0"/>
    <s v="Machines"/>
    <x v="1"/>
  </r>
  <r>
    <n v="12876"/>
    <s v="Same Day"/>
    <s v="CUST-101"/>
    <s v="PD-1383"/>
    <n v="2"/>
    <x v="24"/>
    <x v="80"/>
    <n v="1"/>
    <n v="55.47"/>
    <n v="217.06200000000001"/>
    <n v="106.122"/>
    <s v="John Murray"/>
    <x v="0"/>
    <s v="United States"/>
    <x v="3"/>
    <x v="84"/>
    <x v="0"/>
    <s v="Machines"/>
    <x v="1"/>
  </r>
  <r>
    <n v="12885"/>
    <s v="First Class"/>
    <s v="CUST-101"/>
    <s v="PD-1383"/>
    <n v="1"/>
    <x v="24"/>
    <x v="81"/>
    <n v="3"/>
    <n v="55.47"/>
    <n v="108.53100000000001"/>
    <n v="53.061"/>
    <s v="John Murray"/>
    <x v="0"/>
    <s v="United States"/>
    <x v="3"/>
    <x v="84"/>
    <x v="0"/>
    <s v="Machines"/>
    <x v="1"/>
  </r>
  <r>
    <n v="12926"/>
    <s v="Same Day"/>
    <s v="CUST-101"/>
    <s v="PD-1383"/>
    <n v="1"/>
    <x v="34"/>
    <x v="82"/>
    <n v="4"/>
    <n v="55.47"/>
    <n v="108.53100000000001"/>
    <n v="53.061"/>
    <s v="John Murray"/>
    <x v="0"/>
    <s v="United States"/>
    <x v="3"/>
    <x v="84"/>
    <x v="0"/>
    <s v="Machines"/>
    <x v="1"/>
  </r>
  <r>
    <n v="13525"/>
    <s v="First Class"/>
    <s v="CUST-101"/>
    <s v="PD-1383"/>
    <n v="1"/>
    <x v="26"/>
    <x v="83"/>
    <n v="5"/>
    <n v="55.47"/>
    <n v="108.53100000000001"/>
    <n v="53.061"/>
    <s v="John Murray"/>
    <x v="0"/>
    <s v="United States"/>
    <x v="3"/>
    <x v="84"/>
    <x v="0"/>
    <s v="Machines"/>
    <x v="1"/>
  </r>
  <r>
    <n v="14120"/>
    <s v="First Class"/>
    <s v="CUST-101"/>
    <s v="PD-1383"/>
    <n v="1"/>
    <x v="30"/>
    <x v="84"/>
    <n v="2"/>
    <n v="55.47"/>
    <n v="108.53100000000001"/>
    <n v="53.061"/>
    <s v="John Murray"/>
    <x v="0"/>
    <s v="United States"/>
    <x v="3"/>
    <x v="84"/>
    <x v="0"/>
    <s v="Machines"/>
    <x v="1"/>
  </r>
  <r>
    <n v="207"/>
    <s v="Standard Class"/>
    <s v="CUST-102"/>
    <s v="PD-1275"/>
    <n v="8"/>
    <x v="35"/>
    <x v="85"/>
    <n v="6"/>
    <n v="42.11"/>
    <n v="647.84"/>
    <n v="310.95999999999998"/>
    <s v="Sonia Cooley"/>
    <x v="0"/>
    <s v="United States"/>
    <x v="4"/>
    <x v="85"/>
    <x v="2"/>
    <s v="Chairs"/>
    <x v="2"/>
  </r>
  <r>
    <n v="3231"/>
    <s v="Standard Class"/>
    <s v="CUST-102"/>
    <s v="PD-10"/>
    <n v="2"/>
    <x v="36"/>
    <x v="86"/>
    <n v="4"/>
    <n v="0.43"/>
    <n v="0.56399999999999995"/>
    <n v="-0.29599999999999999"/>
    <s v="Sonia Cooley"/>
    <x v="0"/>
    <s v="United States"/>
    <x v="4"/>
    <x v="86"/>
    <x v="1"/>
    <s v="Binders"/>
    <x v="2"/>
  </r>
  <r>
    <n v="3232"/>
    <s v="Standard Class"/>
    <s v="CUST-102"/>
    <s v="PD-773"/>
    <n v="2"/>
    <x v="36"/>
    <x v="86"/>
    <n v="4"/>
    <n v="3.14"/>
    <n v="8.9700000000000006"/>
    <n v="2.69"/>
    <s v="Sonia Cooley"/>
    <x v="0"/>
    <s v="United States"/>
    <x v="4"/>
    <x v="87"/>
    <x v="1"/>
    <s v="Binders"/>
    <x v="2"/>
  </r>
  <r>
    <n v="3233"/>
    <s v="Standard Class"/>
    <s v="CUST-102"/>
    <s v="PD-431"/>
    <n v="8"/>
    <x v="36"/>
    <x v="86"/>
    <n v="4"/>
    <n v="1.23"/>
    <n v="37.375999999999998"/>
    <n v="27.536000000000001"/>
    <s v="Sonia Cooley"/>
    <x v="0"/>
    <s v="United States"/>
    <x v="4"/>
    <x v="88"/>
    <x v="1"/>
    <s v="Art"/>
    <x v="2"/>
  </r>
  <r>
    <n v="16191"/>
    <s v="Standard Class"/>
    <s v="CUST-102"/>
    <s v="PD-999"/>
    <n v="1"/>
    <x v="21"/>
    <x v="34"/>
    <n v="4"/>
    <n v="5.48"/>
    <n v="21.308"/>
    <n v="15.827999999999999"/>
    <s v="Sonia Cooley"/>
    <x v="0"/>
    <s v="United States"/>
    <x v="4"/>
    <x v="89"/>
    <x v="1"/>
    <s v="Binders"/>
    <x v="2"/>
  </r>
  <r>
    <n v="15599"/>
    <s v="Standard Class"/>
    <s v="CUST-102"/>
    <s v="PD-995"/>
    <n v="1"/>
    <x v="12"/>
    <x v="14"/>
    <n v="3"/>
    <n v="16.61"/>
    <n v="21.146999999999998"/>
    <n v="4.5369999999999999"/>
    <s v="Sonia Cooley"/>
    <x v="0"/>
    <s v="United States"/>
    <x v="4"/>
    <x v="90"/>
    <x v="1"/>
    <s v="Storage"/>
    <x v="2"/>
  </r>
  <r>
    <n v="15457"/>
    <s v="Standard Class"/>
    <s v="CUST-102"/>
    <s v="PD-994"/>
    <n v="1"/>
    <x v="21"/>
    <x v="87"/>
    <n v="7"/>
    <n v="3.02"/>
    <n v="21.132999999999999"/>
    <n v="18.113"/>
    <s v="Sonia Cooley"/>
    <x v="0"/>
    <s v="United States"/>
    <x v="4"/>
    <x v="91"/>
    <x v="1"/>
    <s v="Art"/>
    <x v="2"/>
  </r>
  <r>
    <n v="16167"/>
    <s v="Standard Class"/>
    <s v="CUST-102"/>
    <s v="PD-993"/>
    <n v="1"/>
    <x v="22"/>
    <x v="88"/>
    <n v="1"/>
    <n v="2.41"/>
    <n v="21.111999999999998"/>
    <n v="18.702000000000002"/>
    <s v="Sonia Cooley"/>
    <x v="0"/>
    <s v="United States"/>
    <x v="4"/>
    <x v="66"/>
    <x v="1"/>
    <s v="Binders"/>
    <x v="2"/>
  </r>
  <r>
    <n v="15981"/>
    <s v="Standard Class"/>
    <s v="CUST-102"/>
    <s v="PD-974"/>
    <n v="1"/>
    <x v="22"/>
    <x v="66"/>
    <n v="1"/>
    <n v="14.14"/>
    <n v="19.795999999999999"/>
    <n v="5.6559999999999997"/>
    <s v="Sonia Cooley"/>
    <x v="0"/>
    <s v="United States"/>
    <x v="4"/>
    <x v="92"/>
    <x v="1"/>
    <s v="Storage"/>
    <x v="2"/>
  </r>
  <r>
    <n v="16113"/>
    <s v="Standard Class"/>
    <s v="CUST-102"/>
    <s v="PD-951"/>
    <n v="1"/>
    <x v="21"/>
    <x v="89"/>
    <n v="4"/>
    <n v="13.77"/>
    <n v="18.186"/>
    <n v="4.4160000000000004"/>
    <s v="Sonia Cooley"/>
    <x v="0"/>
    <s v="United States"/>
    <x v="4"/>
    <x v="93"/>
    <x v="2"/>
    <s v="Chairs"/>
    <x v="2"/>
  </r>
  <r>
    <n v="15530"/>
    <s v="Standard Class"/>
    <s v="CUST-102"/>
    <s v="PD-950"/>
    <n v="1"/>
    <x v="12"/>
    <x v="14"/>
    <n v="1"/>
    <n v="4.16"/>
    <n v="18.186"/>
    <n v="14.026"/>
    <s v="Sonia Cooley"/>
    <x v="0"/>
    <s v="United States"/>
    <x v="4"/>
    <x v="70"/>
    <x v="1"/>
    <s v="Storage"/>
    <x v="2"/>
  </r>
  <r>
    <n v="15925"/>
    <s v="Standard Class"/>
    <s v="CUST-102"/>
    <s v="PD-1090"/>
    <n v="1"/>
    <x v="21"/>
    <x v="90"/>
    <n v="4"/>
    <n v="6.15"/>
    <n v="28.686"/>
    <n v="22.536000000000001"/>
    <s v="Sonia Cooley"/>
    <x v="0"/>
    <s v="United States"/>
    <x v="4"/>
    <x v="75"/>
    <x v="1"/>
    <s v="Appliances"/>
    <x v="2"/>
  </r>
  <r>
    <n v="15707"/>
    <s v="Standard Class"/>
    <s v="CUST-102"/>
    <s v="PD-1085"/>
    <n v="1"/>
    <x v="21"/>
    <x v="91"/>
    <n v="4"/>
    <n v="3.67"/>
    <n v="28.545999999999999"/>
    <n v="24.876000000000001"/>
    <s v="Sonia Cooley"/>
    <x v="0"/>
    <s v="United States"/>
    <x v="4"/>
    <x v="94"/>
    <x v="2"/>
    <s v="Chairs"/>
    <x v="2"/>
  </r>
  <r>
    <n v="15709"/>
    <s v="Standard Class"/>
    <s v="CUST-102"/>
    <s v="PD-1080"/>
    <n v="1"/>
    <x v="21"/>
    <x v="92"/>
    <n v="4"/>
    <n v="6.8"/>
    <n v="27.986000000000001"/>
    <n v="21.186"/>
    <s v="Sonia Cooley"/>
    <x v="0"/>
    <s v="United States"/>
    <x v="4"/>
    <x v="95"/>
    <x v="1"/>
    <s v="Envelopes"/>
    <x v="2"/>
  </r>
  <r>
    <n v="16155"/>
    <s v="Standard Class"/>
    <s v="CUST-102"/>
    <s v="PD-1063"/>
    <n v="1"/>
    <x v="21"/>
    <x v="61"/>
    <n v="2"/>
    <n v="5.64"/>
    <n v="26.312999999999999"/>
    <n v="20.672999999999998"/>
    <s v="Sonia Cooley"/>
    <x v="0"/>
    <s v="United States"/>
    <x v="4"/>
    <x v="96"/>
    <x v="0"/>
    <s v="Accessories"/>
    <x v="2"/>
  </r>
  <r>
    <n v="15315"/>
    <s v="Standard Class"/>
    <s v="CUST-102"/>
    <s v="PD-1060"/>
    <n v="1"/>
    <x v="12"/>
    <x v="62"/>
    <n v="4"/>
    <n v="2.95"/>
    <n v="25.823"/>
    <n v="22.873000000000001"/>
    <s v="Sonia Cooley"/>
    <x v="0"/>
    <s v="United States"/>
    <x v="4"/>
    <x v="97"/>
    <x v="2"/>
    <s v="Furnishings"/>
    <x v="2"/>
  </r>
  <r>
    <n v="16106"/>
    <s v="Standard Class"/>
    <s v="CUST-102"/>
    <s v="PD-1057"/>
    <n v="1"/>
    <x v="10"/>
    <x v="93"/>
    <n v="7"/>
    <n v="2.19"/>
    <n v="25.585000000000001"/>
    <n v="23.395"/>
    <s v="Sonia Cooley"/>
    <x v="0"/>
    <s v="United States"/>
    <x v="4"/>
    <x v="98"/>
    <x v="1"/>
    <s v="Art"/>
    <x v="2"/>
  </r>
  <r>
    <n v="15536"/>
    <s v="Standard Class"/>
    <s v="CUST-102"/>
    <s v="PD-1040"/>
    <n v="1"/>
    <x v="21"/>
    <x v="91"/>
    <n v="3"/>
    <n v="649"/>
    <n v="699.3"/>
    <n v="50.3"/>
    <s v="Sonia Cooley"/>
    <x v="0"/>
    <s v="United States"/>
    <x v="4"/>
    <x v="77"/>
    <x v="3"/>
    <s v="Tablets"/>
    <x v="2"/>
  </r>
  <r>
    <n v="15715"/>
    <s v="Standard Class"/>
    <s v="CUST-102"/>
    <s v="PD-1035"/>
    <n v="1"/>
    <x v="12"/>
    <x v="94"/>
    <n v="6"/>
    <n v="15"/>
    <n v="20.3"/>
    <n v="5.3"/>
    <s v="Sonia Cooley"/>
    <x v="0"/>
    <s v="United States"/>
    <x v="4"/>
    <x v="99"/>
    <x v="4"/>
    <s v="Trackers"/>
    <x v="2"/>
  </r>
  <r>
    <n v="16198"/>
    <s v="Standard Class"/>
    <s v="CUST-102"/>
    <s v="PD-1024"/>
    <n v="1"/>
    <x v="22"/>
    <x v="35"/>
    <n v="5"/>
    <n v="79"/>
    <n v="90.3"/>
    <n v="11.3"/>
    <s v="Sonia Cooley"/>
    <x v="0"/>
    <s v="United States"/>
    <x v="4"/>
    <x v="79"/>
    <x v="4"/>
    <s v="Stylus"/>
    <x v="2"/>
  </r>
  <r>
    <n v="7423"/>
    <s v="Standard Class"/>
    <s v="CUST-102"/>
    <s v="PD-418"/>
    <n v="2"/>
    <x v="37"/>
    <x v="95"/>
    <n v="4"/>
    <n v="2.1800000000000002"/>
    <n v="2.2959999999999998"/>
    <n v="-2.0640000000000001"/>
    <s v="Sonia Cooley"/>
    <x v="0"/>
    <s v="United States"/>
    <x v="4"/>
    <x v="100"/>
    <x v="1"/>
    <s v="Binders"/>
    <x v="2"/>
  </r>
  <r>
    <n v="8279"/>
    <s v="Standard Class"/>
    <s v="CUST-102"/>
    <s v="PD-647"/>
    <n v="3"/>
    <x v="23"/>
    <x v="96"/>
    <n v="4"/>
    <n v="4.12"/>
    <n v="30.87"/>
    <n v="18.510000000000002"/>
    <s v="Sonia Cooley"/>
    <x v="0"/>
    <s v="United States"/>
    <x v="4"/>
    <x v="101"/>
    <x v="1"/>
    <s v="Binders"/>
    <x v="2"/>
  </r>
  <r>
    <n v="8973"/>
    <s v="First Class"/>
    <s v="CUST-102"/>
    <s v="PD-181"/>
    <n v="5"/>
    <x v="13"/>
    <x v="97"/>
    <n v="2"/>
    <n v="0.18"/>
    <n v="14.9"/>
    <n v="14"/>
    <s v="Sonia Cooley"/>
    <x v="0"/>
    <s v="United States"/>
    <x v="4"/>
    <x v="102"/>
    <x v="1"/>
    <s v="Art"/>
    <x v="2"/>
  </r>
  <r>
    <n v="10713"/>
    <s v="First Class"/>
    <s v="CUST-102"/>
    <s v="PD-236"/>
    <n v="1"/>
    <x v="4"/>
    <x v="48"/>
    <n v="1"/>
    <n v="0.33"/>
    <n v="3.33"/>
    <n v="3"/>
    <s v="Sonia Cooley"/>
    <x v="0"/>
    <s v="United States"/>
    <x v="4"/>
    <x v="103"/>
    <x v="2"/>
    <s v="Furnishings"/>
    <x v="2"/>
  </r>
  <r>
    <n v="11262"/>
    <s v="First Class"/>
    <s v="CUST-102"/>
    <s v="PD-236"/>
    <n v="5"/>
    <x v="5"/>
    <x v="98"/>
    <n v="5"/>
    <n v="0.33"/>
    <n v="16.649999999999999"/>
    <n v="15"/>
    <s v="Sonia Cooley"/>
    <x v="0"/>
    <s v="United States"/>
    <x v="4"/>
    <x v="103"/>
    <x v="2"/>
    <s v="Furnishings"/>
    <x v="2"/>
  </r>
  <r>
    <n v="12090"/>
    <s v="Same Day"/>
    <s v="CUST-102"/>
    <s v="PD-236"/>
    <n v="2"/>
    <x v="33"/>
    <x v="99"/>
    <n v="5"/>
    <n v="0.33"/>
    <n v="6.66"/>
    <n v="6"/>
    <s v="Sonia Cooley"/>
    <x v="0"/>
    <s v="United States"/>
    <x v="4"/>
    <x v="103"/>
    <x v="2"/>
    <s v="Furnishings"/>
    <x v="2"/>
  </r>
  <r>
    <n v="12300"/>
    <s v="First Class"/>
    <s v="CUST-102"/>
    <s v="PD-236"/>
    <n v="2"/>
    <x v="27"/>
    <x v="100"/>
    <n v="4"/>
    <n v="0.33"/>
    <n v="6.66"/>
    <n v="6"/>
    <s v="Sonia Cooley"/>
    <x v="0"/>
    <s v="United States"/>
    <x v="4"/>
    <x v="103"/>
    <x v="2"/>
    <s v="Furnishings"/>
    <x v="2"/>
  </r>
  <r>
    <n v="12334"/>
    <s v="Same Day"/>
    <s v="CUST-102"/>
    <s v="PD-236"/>
    <n v="2"/>
    <x v="24"/>
    <x v="81"/>
    <n v="2"/>
    <n v="0.33"/>
    <n v="6.66"/>
    <n v="6"/>
    <s v="Sonia Cooley"/>
    <x v="0"/>
    <s v="United States"/>
    <x v="4"/>
    <x v="103"/>
    <x v="2"/>
    <s v="Furnishings"/>
    <x v="2"/>
  </r>
  <r>
    <n v="12348"/>
    <s v="Same Day"/>
    <s v="CUST-102"/>
    <s v="PD-236"/>
    <n v="1"/>
    <x v="4"/>
    <x v="101"/>
    <n v="2"/>
    <n v="0.33"/>
    <n v="3.33"/>
    <n v="3"/>
    <s v="Sonia Cooley"/>
    <x v="0"/>
    <s v="United States"/>
    <x v="4"/>
    <x v="103"/>
    <x v="2"/>
    <s v="Furnishings"/>
    <x v="2"/>
  </r>
  <r>
    <n v="12395"/>
    <s v="Same Day"/>
    <s v="CUST-102"/>
    <s v="PD-236"/>
    <n v="1"/>
    <x v="24"/>
    <x v="102"/>
    <n v="2"/>
    <n v="0.33"/>
    <n v="3.33"/>
    <n v="3"/>
    <s v="Sonia Cooley"/>
    <x v="0"/>
    <s v="United States"/>
    <x v="4"/>
    <x v="103"/>
    <x v="2"/>
    <s v="Furnishings"/>
    <x v="2"/>
  </r>
  <r>
    <n v="13062"/>
    <s v="Same Day"/>
    <s v="CUST-102"/>
    <s v="PD-236"/>
    <n v="2"/>
    <x v="33"/>
    <x v="103"/>
    <n v="4"/>
    <n v="0.33"/>
    <n v="6.66"/>
    <n v="6"/>
    <s v="Sonia Cooley"/>
    <x v="0"/>
    <s v="United States"/>
    <x v="4"/>
    <x v="103"/>
    <x v="2"/>
    <s v="Furnishings"/>
    <x v="2"/>
  </r>
  <r>
    <n v="13451"/>
    <s v="Same Day"/>
    <s v="CUST-102"/>
    <s v="PD-236"/>
    <n v="1"/>
    <x v="33"/>
    <x v="104"/>
    <n v="4"/>
    <n v="0.33"/>
    <n v="3.33"/>
    <n v="3"/>
    <s v="Sonia Cooley"/>
    <x v="0"/>
    <s v="United States"/>
    <x v="4"/>
    <x v="103"/>
    <x v="2"/>
    <s v="Furnishings"/>
    <x v="2"/>
  </r>
  <r>
    <n v="13706"/>
    <s v="Second Class"/>
    <s v="CUST-102"/>
    <s v="PD-236"/>
    <n v="2"/>
    <x v="26"/>
    <x v="105"/>
    <n v="2"/>
    <n v="0.33"/>
    <n v="6.66"/>
    <n v="6"/>
    <s v="Sonia Cooley"/>
    <x v="0"/>
    <s v="United States"/>
    <x v="4"/>
    <x v="103"/>
    <x v="2"/>
    <s v="Furnishings"/>
    <x v="2"/>
  </r>
  <r>
    <n v="208"/>
    <s v="Second Class"/>
    <s v="CUST-103"/>
    <s v="PD-744"/>
    <n v="4"/>
    <x v="0"/>
    <x v="106"/>
    <n v="2"/>
    <n v="5.64"/>
    <n v="53.72"/>
    <n v="31.16"/>
    <s v="Ken Lonsdale"/>
    <x v="0"/>
    <s v="United States"/>
    <x v="2"/>
    <x v="104"/>
    <x v="1"/>
    <s v="Storage"/>
    <x v="0"/>
  </r>
  <r>
    <n v="209"/>
    <s v="Second Class"/>
    <s v="CUST-103"/>
    <s v="PD-1615"/>
    <n v="5"/>
    <x v="0"/>
    <x v="106"/>
    <n v="2"/>
    <n v="409.38"/>
    <n v="8187.65"/>
    <n v="6140.75"/>
    <s v="Ken Lonsdale"/>
    <x v="0"/>
    <s v="United States"/>
    <x v="2"/>
    <x v="105"/>
    <x v="1"/>
    <s v="Supplies"/>
    <x v="0"/>
  </r>
  <r>
    <n v="1035"/>
    <s v="Standard Class"/>
    <s v="CUST-103"/>
    <s v="PD-1576"/>
    <n v="1"/>
    <x v="38"/>
    <x v="107"/>
    <n v="5"/>
    <n v="142.63"/>
    <n v="375.34"/>
    <n v="232.71"/>
    <s v="Ken Lonsdale"/>
    <x v="0"/>
    <s v="United States"/>
    <x v="2"/>
    <x v="106"/>
    <x v="1"/>
    <s v="Storage"/>
    <x v="0"/>
  </r>
  <r>
    <n v="2034"/>
    <s v="Second Class"/>
    <s v="CUST-103"/>
    <s v="PD-16"/>
    <n v="4"/>
    <x v="39"/>
    <x v="108"/>
    <n v="4"/>
    <n v="0.46"/>
    <n v="3.96"/>
    <n v="2.12"/>
    <s v="Ken Lonsdale"/>
    <x v="0"/>
    <s v="United States"/>
    <x v="2"/>
    <x v="107"/>
    <x v="1"/>
    <s v="Fasteners"/>
    <x v="0"/>
  </r>
  <r>
    <n v="2277"/>
    <s v="Standard Class"/>
    <s v="CUST-103"/>
    <s v="PD-1327"/>
    <n v="3"/>
    <x v="20"/>
    <x v="109"/>
    <n v="6"/>
    <n v="38.299999999999997"/>
    <n v="302.37"/>
    <n v="187.47"/>
    <s v="Ken Lonsdale"/>
    <x v="0"/>
    <s v="United States"/>
    <x v="2"/>
    <x v="108"/>
    <x v="0"/>
    <s v="Phones"/>
    <x v="0"/>
  </r>
  <r>
    <n v="2279"/>
    <s v="Standard Class"/>
    <s v="CUST-103"/>
    <s v="PD-1282"/>
    <n v="3"/>
    <x v="20"/>
    <x v="109"/>
    <n v="6"/>
    <n v="35.700000000000003"/>
    <n v="254.97"/>
    <n v="147.87"/>
    <s v="Ken Lonsdale"/>
    <x v="0"/>
    <s v="United States"/>
    <x v="2"/>
    <x v="109"/>
    <x v="2"/>
    <s v="Bookcases"/>
    <x v="0"/>
  </r>
  <r>
    <n v="2280"/>
    <s v="Standard Class"/>
    <s v="CUST-103"/>
    <s v="PD-1052"/>
    <n v="2"/>
    <x v="20"/>
    <x v="109"/>
    <n v="6"/>
    <n v="35.49"/>
    <n v="71.98"/>
    <n v="1"/>
    <s v="Ken Lonsdale"/>
    <x v="0"/>
    <s v="United States"/>
    <x v="2"/>
    <x v="110"/>
    <x v="0"/>
    <s v="Phones"/>
    <x v="0"/>
  </r>
  <r>
    <n v="3886"/>
    <s v="Same Day"/>
    <s v="CUST-103"/>
    <s v="PD-571"/>
    <n v="3"/>
    <x v="20"/>
    <x v="110"/>
    <n v="0"/>
    <n v="0.41"/>
    <n v="19.68"/>
    <n v="18.45"/>
    <s v="Ken Lonsdale"/>
    <x v="0"/>
    <s v="United States"/>
    <x v="2"/>
    <x v="111"/>
    <x v="1"/>
    <s v="Binders"/>
    <x v="0"/>
  </r>
  <r>
    <n v="15721"/>
    <s v="Standard Class"/>
    <s v="CUST-103"/>
    <s v="PD-990"/>
    <n v="1"/>
    <x v="10"/>
    <x v="111"/>
    <n v="4"/>
    <n v="11.4"/>
    <n v="20.992999999999999"/>
    <n v="9.593"/>
    <s v="Ken Lonsdale"/>
    <x v="0"/>
    <s v="United States"/>
    <x v="2"/>
    <x v="112"/>
    <x v="0"/>
    <s v="Phones"/>
    <x v="0"/>
  </r>
  <r>
    <n v="15733"/>
    <s v="Standard Class"/>
    <s v="CUST-103"/>
    <s v="PD-987"/>
    <n v="1"/>
    <x v="12"/>
    <x v="112"/>
    <n v="6"/>
    <n v="13.18"/>
    <n v="20.965"/>
    <n v="7.7850000000000001"/>
    <s v="Ken Lonsdale"/>
    <x v="0"/>
    <s v="United States"/>
    <x v="2"/>
    <x v="113"/>
    <x v="0"/>
    <s v="Accessories"/>
    <x v="0"/>
  </r>
  <r>
    <n v="15884"/>
    <s v="Standard Class"/>
    <s v="CUST-103"/>
    <s v="PD-985"/>
    <n v="1"/>
    <x v="21"/>
    <x v="113"/>
    <n v="7"/>
    <n v="15.46"/>
    <n v="20.818000000000001"/>
    <n v="5.3579999999999997"/>
    <s v="Ken Lonsdale"/>
    <x v="0"/>
    <s v="United States"/>
    <x v="2"/>
    <x v="68"/>
    <x v="1"/>
    <s v="Storage"/>
    <x v="0"/>
  </r>
  <r>
    <n v="16128"/>
    <s v="Standard Class"/>
    <s v="CUST-103"/>
    <s v="PD-971"/>
    <n v="1"/>
    <x v="10"/>
    <x v="114"/>
    <n v="2"/>
    <n v="12.32"/>
    <n v="19.593"/>
    <n v="7.2729999999999997"/>
    <s v="Ken Lonsdale"/>
    <x v="0"/>
    <s v="United States"/>
    <x v="2"/>
    <x v="114"/>
    <x v="0"/>
    <s v="Accessories"/>
    <x v="0"/>
  </r>
  <r>
    <n v="15380"/>
    <s v="Standard Class"/>
    <s v="CUST-103"/>
    <s v="PD-957"/>
    <n v="1"/>
    <x v="11"/>
    <x v="115"/>
    <n v="7"/>
    <n v="14.04"/>
    <n v="18.542999999999999"/>
    <n v="4.5030000000000001"/>
    <s v="Ken Lonsdale"/>
    <x v="0"/>
    <s v="United States"/>
    <x v="2"/>
    <x v="46"/>
    <x v="1"/>
    <s v="Appliances"/>
    <x v="0"/>
  </r>
  <r>
    <n v="15409"/>
    <s v="Standard Class"/>
    <s v="CUST-103"/>
    <s v="PD-957"/>
    <n v="1"/>
    <x v="10"/>
    <x v="116"/>
    <n v="6"/>
    <n v="14.04"/>
    <n v="18.542999999999999"/>
    <n v="4.5030000000000001"/>
    <s v="Ken Lonsdale"/>
    <x v="0"/>
    <s v="United States"/>
    <x v="2"/>
    <x v="46"/>
    <x v="1"/>
    <s v="Appliances"/>
    <x v="0"/>
  </r>
  <r>
    <n v="5953"/>
    <s v="Second Class"/>
    <s v="CUST-103"/>
    <s v="PD-868"/>
    <n v="2"/>
    <x v="40"/>
    <x v="117"/>
    <n v="5"/>
    <n v="3.4"/>
    <n v="31.984000000000002"/>
    <n v="25.184000000000001"/>
    <s v="Ken Lonsdale"/>
    <x v="0"/>
    <s v="United States"/>
    <x v="2"/>
    <x v="115"/>
    <x v="0"/>
    <s v="Phones"/>
    <x v="0"/>
  </r>
  <r>
    <n v="4961"/>
    <s v="Second Class"/>
    <s v="CUST-103"/>
    <s v="PD-616"/>
    <n v="3"/>
    <x v="31"/>
    <x v="118"/>
    <n v="2"/>
    <n v="1.68"/>
    <n v="22.391999999999999"/>
    <n v="17.352"/>
    <s v="Ken Lonsdale"/>
    <x v="0"/>
    <s v="United States"/>
    <x v="2"/>
    <x v="116"/>
    <x v="1"/>
    <s v="Art"/>
    <x v="0"/>
  </r>
  <r>
    <n v="5950"/>
    <s v="Second Class"/>
    <s v="CUST-103"/>
    <s v="PD-468"/>
    <n v="5"/>
    <x v="40"/>
    <x v="117"/>
    <n v="5"/>
    <n v="0.91"/>
    <n v="25.92"/>
    <n v="21.37"/>
    <s v="Ken Lonsdale"/>
    <x v="0"/>
    <s v="United States"/>
    <x v="2"/>
    <x v="117"/>
    <x v="1"/>
    <s v="Paper"/>
    <x v="0"/>
  </r>
  <r>
    <n v="5956"/>
    <s v="Second Class"/>
    <s v="CUST-103"/>
    <s v="PD-235"/>
    <n v="2"/>
    <x v="40"/>
    <x v="117"/>
    <n v="5"/>
    <n v="1.1499999999999999"/>
    <n v="5.92"/>
    <n v="3.62"/>
    <s v="Ken Lonsdale"/>
    <x v="0"/>
    <s v="United States"/>
    <x v="2"/>
    <x v="15"/>
    <x v="1"/>
    <s v="Art"/>
    <x v="0"/>
  </r>
  <r>
    <n v="5955"/>
    <s v="Second Class"/>
    <s v="CUST-103"/>
    <s v="PD-215"/>
    <n v="3"/>
    <x v="40"/>
    <x v="117"/>
    <n v="5"/>
    <n v="0.71"/>
    <n v="4.0439999999999996"/>
    <n v="1.9139999999999999"/>
    <s v="Ken Lonsdale"/>
    <x v="0"/>
    <s v="United States"/>
    <x v="2"/>
    <x v="118"/>
    <x v="2"/>
    <s v="Furnishings"/>
    <x v="0"/>
  </r>
  <r>
    <n v="4297"/>
    <s v="Standard Class"/>
    <s v="CUST-103"/>
    <s v="PD-1544"/>
    <n v="9"/>
    <x v="22"/>
    <x v="119"/>
    <n v="5"/>
    <n v="41.25"/>
    <n v="1979.9280000000001"/>
    <n v="1608.6780000000001"/>
    <s v="Ken Lonsdale"/>
    <x v="0"/>
    <s v="United States"/>
    <x v="2"/>
    <x v="119"/>
    <x v="0"/>
    <s v="Phones"/>
    <x v="0"/>
  </r>
  <r>
    <n v="5951"/>
    <s v="Second Class"/>
    <s v="CUST-103"/>
    <s v="PD-1467"/>
    <n v="5"/>
    <x v="40"/>
    <x v="117"/>
    <n v="5"/>
    <n v="65.47"/>
    <n v="335.74"/>
    <n v="8.39"/>
    <s v="Ken Lonsdale"/>
    <x v="0"/>
    <s v="United States"/>
    <x v="2"/>
    <x v="120"/>
    <x v="2"/>
    <s v="Furnishings"/>
    <x v="0"/>
  </r>
  <r>
    <n v="5781"/>
    <s v="Standard Class"/>
    <s v="CUST-103"/>
    <s v="PD-1457"/>
    <n v="4"/>
    <x v="41"/>
    <x v="120"/>
    <n v="6"/>
    <n v="31.8"/>
    <n v="635.96"/>
    <n v="508.76"/>
    <s v="Ken Lonsdale"/>
    <x v="0"/>
    <s v="United States"/>
    <x v="2"/>
    <x v="121"/>
    <x v="0"/>
    <s v="Phones"/>
    <x v="0"/>
  </r>
  <r>
    <n v="5782"/>
    <s v="Standard Class"/>
    <s v="CUST-103"/>
    <s v="PD-1375"/>
    <n v="1"/>
    <x v="41"/>
    <x v="120"/>
    <n v="6"/>
    <n v="45.22"/>
    <n v="118.99"/>
    <n v="73.77"/>
    <s v="Ken Lonsdale"/>
    <x v="0"/>
    <s v="United States"/>
    <x v="2"/>
    <x v="122"/>
    <x v="0"/>
    <s v="Phones"/>
    <x v="0"/>
  </r>
  <r>
    <n v="5780"/>
    <s v="Standard Class"/>
    <s v="CUST-103"/>
    <s v="PD-1259"/>
    <n v="4"/>
    <x v="41"/>
    <x v="120"/>
    <n v="6"/>
    <n v="13.37"/>
    <n v="283.14"/>
    <n v="229.66"/>
    <s v="Ken Lonsdale"/>
    <x v="0"/>
    <s v="United States"/>
    <x v="2"/>
    <x v="123"/>
    <x v="1"/>
    <s v="Appliances"/>
    <x v="0"/>
  </r>
  <r>
    <n v="5783"/>
    <s v="Standard Class"/>
    <s v="CUST-103"/>
    <s v="PD-1245"/>
    <n v="3"/>
    <x v="41"/>
    <x v="120"/>
    <n v="6"/>
    <n v="39.299999999999997"/>
    <n v="218.34"/>
    <n v="100.44"/>
    <s v="Ken Lonsdale"/>
    <x v="0"/>
    <s v="United States"/>
    <x v="2"/>
    <x v="124"/>
    <x v="2"/>
    <s v="Furnishings"/>
    <x v="0"/>
  </r>
  <r>
    <n v="5954"/>
    <s v="Second Class"/>
    <s v="CUST-103"/>
    <s v="PD-1186"/>
    <n v="5"/>
    <x v="40"/>
    <x v="117"/>
    <n v="5"/>
    <n v="23.25"/>
    <n v="141.77500000000001"/>
    <n v="25.524999999999999"/>
    <s v="Ken Lonsdale"/>
    <x v="0"/>
    <s v="United States"/>
    <x v="2"/>
    <x v="125"/>
    <x v="2"/>
    <s v="Tables"/>
    <x v="0"/>
  </r>
  <r>
    <n v="15941"/>
    <s v="Standard Class"/>
    <s v="CUST-103"/>
    <s v="PD-1099"/>
    <n v="1"/>
    <x v="11"/>
    <x v="121"/>
    <n v="3"/>
    <n v="12.18"/>
    <n v="29.393000000000001"/>
    <n v="17.213000000000001"/>
    <s v="Ken Lonsdale"/>
    <x v="0"/>
    <s v="United States"/>
    <x v="2"/>
    <x v="126"/>
    <x v="0"/>
    <s v="Phones"/>
    <x v="0"/>
  </r>
  <r>
    <n v="16015"/>
    <s v="Standard Class"/>
    <s v="CUST-103"/>
    <s v="PD-1095"/>
    <n v="1"/>
    <x v="10"/>
    <x v="93"/>
    <n v="5"/>
    <n v="7.44"/>
    <n v="28.923999999999999"/>
    <n v="21.484000000000002"/>
    <s v="Ken Lonsdale"/>
    <x v="0"/>
    <s v="United States"/>
    <x v="2"/>
    <x v="47"/>
    <x v="2"/>
    <s v="Furnishings"/>
    <x v="0"/>
  </r>
  <r>
    <n v="16002"/>
    <s v="Standard Class"/>
    <s v="CUST-103"/>
    <s v="PD-1094"/>
    <n v="1"/>
    <x v="10"/>
    <x v="116"/>
    <n v="3"/>
    <n v="6.18"/>
    <n v="28.853999999999999"/>
    <n v="22.673999999999999"/>
    <s v="Ken Lonsdale"/>
    <x v="0"/>
    <s v="United States"/>
    <x v="2"/>
    <x v="127"/>
    <x v="0"/>
    <s v="Phones"/>
    <x v="0"/>
  </r>
  <r>
    <n v="15597"/>
    <s v="Standard Class"/>
    <s v="CUST-103"/>
    <s v="PD-1084"/>
    <n v="1"/>
    <x v="12"/>
    <x v="122"/>
    <n v="5"/>
    <n v="14.68"/>
    <n v="28.545999999999999"/>
    <n v="13.866"/>
    <s v="Ken Lonsdale"/>
    <x v="0"/>
    <s v="United States"/>
    <x v="2"/>
    <x v="128"/>
    <x v="2"/>
    <s v="Furnishings"/>
    <x v="0"/>
  </r>
  <r>
    <n v="16207"/>
    <s v="Standard Class"/>
    <s v="CUST-103"/>
    <s v="PD-1079"/>
    <n v="1"/>
    <x v="11"/>
    <x v="123"/>
    <n v="1"/>
    <n v="19.18"/>
    <n v="27.965"/>
    <n v="8.7850000000000001"/>
    <s v="Ken Lonsdale"/>
    <x v="0"/>
    <s v="United States"/>
    <x v="2"/>
    <x v="129"/>
    <x v="0"/>
    <s v="Accessories"/>
    <x v="0"/>
  </r>
  <r>
    <n v="15569"/>
    <s v="Standard Class"/>
    <s v="CUST-103"/>
    <s v="PD-1056"/>
    <n v="1"/>
    <x v="22"/>
    <x v="124"/>
    <n v="1"/>
    <n v="9.07"/>
    <n v="25.402999999999999"/>
    <n v="16.332999999999998"/>
    <s v="Ken Lonsdale"/>
    <x v="0"/>
    <s v="United States"/>
    <x v="2"/>
    <x v="130"/>
    <x v="1"/>
    <s v="Binders"/>
    <x v="0"/>
  </r>
  <r>
    <n v="16202"/>
    <s v="Standard Class"/>
    <s v="CUST-103"/>
    <s v="PD-1048"/>
    <n v="1"/>
    <x v="12"/>
    <x v="125"/>
    <n v="2"/>
    <n v="17.399999999999999"/>
    <n v="24.856999999999999"/>
    <n v="7.4569999999999999"/>
    <s v="Ken Lonsdale"/>
    <x v="0"/>
    <s v="United States"/>
    <x v="2"/>
    <x v="131"/>
    <x v="1"/>
    <s v="Storage"/>
    <x v="0"/>
  </r>
  <r>
    <n v="16131"/>
    <s v="Standard Class"/>
    <s v="CUST-103"/>
    <s v="PD-1031"/>
    <n v="1"/>
    <x v="21"/>
    <x v="126"/>
    <n v="3"/>
    <n v="399"/>
    <n v="419.3"/>
    <n v="20.3"/>
    <s v="Ken Lonsdale"/>
    <x v="0"/>
    <s v="United States"/>
    <x v="2"/>
    <x v="53"/>
    <x v="3"/>
    <s v="Tablets"/>
    <x v="0"/>
  </r>
  <r>
    <n v="15387"/>
    <s v="Standard Class"/>
    <s v="CUST-103"/>
    <s v="PD-1027"/>
    <n v="1"/>
    <x v="12"/>
    <x v="127"/>
    <n v="6"/>
    <n v="129"/>
    <n v="125.3"/>
    <n v="-3.7"/>
    <s v="Ken Lonsdale"/>
    <x v="0"/>
    <s v="United States"/>
    <x v="2"/>
    <x v="132"/>
    <x v="3"/>
    <s v="Streaming Device"/>
    <x v="0"/>
  </r>
  <r>
    <n v="16197"/>
    <s v="Standard Class"/>
    <s v="CUST-103"/>
    <s v="PD-1023"/>
    <n v="1"/>
    <x v="11"/>
    <x v="128"/>
    <n v="5"/>
    <n v="199"/>
    <n v="244.3"/>
    <n v="45.3"/>
    <s v="Ken Lonsdale"/>
    <x v="0"/>
    <s v="United States"/>
    <x v="2"/>
    <x v="133"/>
    <x v="4"/>
    <s v="Keyboards"/>
    <x v="0"/>
  </r>
  <r>
    <n v="16196"/>
    <s v="Standard Class"/>
    <s v="CUST-103"/>
    <s v="PD-1011"/>
    <n v="1"/>
    <x v="12"/>
    <x v="129"/>
    <n v="1"/>
    <n v="13.34"/>
    <n v="21.713999999999999"/>
    <n v="8.3740000000000006"/>
    <s v="Ken Lonsdale"/>
    <x v="0"/>
    <s v="United States"/>
    <x v="2"/>
    <x v="134"/>
    <x v="1"/>
    <s v="Binders"/>
    <x v="0"/>
  </r>
  <r>
    <n v="15982"/>
    <s v="Standard Class"/>
    <s v="CUST-103"/>
    <s v="PD-1007"/>
    <n v="1"/>
    <x v="10"/>
    <x v="12"/>
    <n v="4"/>
    <n v="17.04"/>
    <n v="21.686"/>
    <n v="4.6459999999999999"/>
    <s v="Ken Lonsdale"/>
    <x v="0"/>
    <s v="United States"/>
    <x v="2"/>
    <x v="81"/>
    <x v="1"/>
    <s v="Paper"/>
    <x v="0"/>
  </r>
  <r>
    <n v="15866"/>
    <s v="Standard Class"/>
    <s v="CUST-103"/>
    <s v="PD-1001"/>
    <n v="1"/>
    <x v="10"/>
    <x v="93"/>
    <n v="6"/>
    <n v="15.57"/>
    <n v="21.370999999999999"/>
    <n v="5.8010000000000002"/>
    <s v="Ken Lonsdale"/>
    <x v="0"/>
    <s v="United States"/>
    <x v="2"/>
    <x v="55"/>
    <x v="1"/>
    <s v="Labels"/>
    <x v="0"/>
  </r>
  <r>
    <n v="7412"/>
    <s v="Standard Class"/>
    <s v="CUST-103"/>
    <s v="PD-19"/>
    <n v="2"/>
    <x v="32"/>
    <x v="130"/>
    <n v="4"/>
    <n v="0.18"/>
    <n v="1.8240000000000001"/>
    <n v="1.464"/>
    <s v="Ken Lonsdale"/>
    <x v="0"/>
    <s v="United States"/>
    <x v="2"/>
    <x v="135"/>
    <x v="1"/>
    <s v="Fasteners"/>
    <x v="0"/>
  </r>
  <r>
    <n v="7414"/>
    <s v="Standard Class"/>
    <s v="CUST-103"/>
    <s v="PD-881"/>
    <n v="3"/>
    <x v="32"/>
    <x v="130"/>
    <n v="4"/>
    <n v="2.85"/>
    <n v="48.816000000000003"/>
    <n v="40.265999999999998"/>
    <s v="Ken Lonsdale"/>
    <x v="0"/>
    <s v="United States"/>
    <x v="2"/>
    <x v="136"/>
    <x v="1"/>
    <s v="Storage"/>
    <x v="0"/>
  </r>
  <r>
    <n v="7415"/>
    <s v="Standard Class"/>
    <s v="CUST-103"/>
    <s v="PD-326"/>
    <n v="1"/>
    <x v="32"/>
    <x v="130"/>
    <n v="4"/>
    <n v="1.95"/>
    <n v="0.95"/>
    <n v="-1"/>
    <s v="Ken Lonsdale"/>
    <x v="0"/>
    <s v="United States"/>
    <x v="2"/>
    <x v="137"/>
    <x v="1"/>
    <s v="Binders"/>
    <x v="0"/>
  </r>
  <r>
    <n v="9476"/>
    <s v="Second Class"/>
    <s v="CUST-103"/>
    <s v="PD-1119"/>
    <n v="8"/>
    <x v="42"/>
    <x v="131"/>
    <n v="3"/>
    <n v="17.690000000000001"/>
    <n v="382.56"/>
    <n v="241.04"/>
    <s v="Ken Lonsdale"/>
    <x v="0"/>
    <s v="United States"/>
    <x v="2"/>
    <x v="138"/>
    <x v="1"/>
    <s v="Binders"/>
    <x v="0"/>
  </r>
  <r>
    <n v="8225"/>
    <s v="Standard Class"/>
    <s v="CUST-103"/>
    <s v="PD-167"/>
    <n v="5"/>
    <x v="15"/>
    <x v="18"/>
    <n v="6"/>
    <n v="1.59"/>
    <n v="11.56"/>
    <n v="3.61"/>
    <s v="Ken Lonsdale"/>
    <x v="0"/>
    <s v="United States"/>
    <x v="2"/>
    <x v="139"/>
    <x v="1"/>
    <s v="Labels"/>
    <x v="0"/>
  </r>
  <r>
    <n v="10197"/>
    <s v="Same Day"/>
    <s v="CUST-103"/>
    <s v="PD-884"/>
    <n v="3"/>
    <x v="4"/>
    <x v="132"/>
    <n v="1"/>
    <n v="9.9700000000000006"/>
    <n v="56.079000000000001"/>
    <n v="26.169"/>
    <s v="Ken Lonsdale"/>
    <x v="0"/>
    <s v="United States"/>
    <x v="2"/>
    <x v="140"/>
    <x v="1"/>
    <s v="Binders"/>
    <x v="0"/>
  </r>
  <r>
    <n v="10959"/>
    <s v="First Class"/>
    <s v="CUST-103"/>
    <s v="PD-884"/>
    <n v="2"/>
    <x v="4"/>
    <x v="5"/>
    <n v="1"/>
    <n v="9.9700000000000006"/>
    <n v="37.386000000000003"/>
    <n v="17.446000000000002"/>
    <s v="Ken Lonsdale"/>
    <x v="0"/>
    <s v="United States"/>
    <x v="2"/>
    <x v="140"/>
    <x v="1"/>
    <s v="Binders"/>
    <x v="0"/>
  </r>
  <r>
    <n v="12449"/>
    <s v="Same Day"/>
    <s v="CUST-103"/>
    <s v="PD-884"/>
    <n v="1"/>
    <x v="28"/>
    <x v="133"/>
    <n v="1"/>
    <n v="9.9700000000000006"/>
    <n v="18.693000000000001"/>
    <n v="8.7230000000000008"/>
    <s v="Ken Lonsdale"/>
    <x v="0"/>
    <s v="United States"/>
    <x v="2"/>
    <x v="140"/>
    <x v="1"/>
    <s v="Binders"/>
    <x v="0"/>
  </r>
  <r>
    <n v="12587"/>
    <s v="Second Class"/>
    <s v="CUST-103"/>
    <s v="PD-884"/>
    <n v="1"/>
    <x v="29"/>
    <x v="78"/>
    <n v="1"/>
    <n v="9.9700000000000006"/>
    <n v="18.693000000000001"/>
    <n v="8.7230000000000008"/>
    <s v="Ken Lonsdale"/>
    <x v="0"/>
    <s v="United States"/>
    <x v="2"/>
    <x v="140"/>
    <x v="1"/>
    <s v="Binders"/>
    <x v="0"/>
  </r>
  <r>
    <n v="13433"/>
    <s v="Same Day"/>
    <s v="CUST-103"/>
    <s v="PD-884"/>
    <n v="1"/>
    <x v="33"/>
    <x v="134"/>
    <n v="2"/>
    <n v="9.9700000000000006"/>
    <n v="18.693000000000001"/>
    <n v="8.7230000000000008"/>
    <s v="Ken Lonsdale"/>
    <x v="0"/>
    <s v="United States"/>
    <x v="2"/>
    <x v="140"/>
    <x v="1"/>
    <s v="Binders"/>
    <x v="0"/>
  </r>
  <r>
    <n v="13870"/>
    <s v="First Class"/>
    <s v="CUST-103"/>
    <s v="PD-884"/>
    <n v="1"/>
    <x v="29"/>
    <x v="135"/>
    <n v="3"/>
    <n v="9.9700000000000006"/>
    <n v="18.693000000000001"/>
    <n v="8.7230000000000008"/>
    <s v="Ken Lonsdale"/>
    <x v="0"/>
    <s v="United States"/>
    <x v="2"/>
    <x v="140"/>
    <x v="1"/>
    <s v="Binders"/>
    <x v="0"/>
  </r>
  <r>
    <n v="211"/>
    <s v="Standard Class"/>
    <s v="CUST-104"/>
    <s v="PD-1228"/>
    <n v="9"/>
    <x v="6"/>
    <x v="136"/>
    <n v="7"/>
    <n v="32.92"/>
    <n v="483.69600000000003"/>
    <n v="187.416"/>
    <s v="Peter Bühler"/>
    <x v="0"/>
    <s v="United States"/>
    <x v="5"/>
    <x v="141"/>
    <x v="1"/>
    <s v="Envelopes"/>
    <x v="2"/>
  </r>
  <r>
    <n v="15623"/>
    <s v="Standard Class"/>
    <s v="CUST-104"/>
    <s v="PD-964"/>
    <n v="1"/>
    <x v="12"/>
    <x v="137"/>
    <n v="6"/>
    <n v="1.38"/>
    <n v="19.361999999999998"/>
    <n v="17.981999999999999"/>
    <s v="Peter Bühler"/>
    <x v="0"/>
    <s v="United States"/>
    <x v="5"/>
    <x v="142"/>
    <x v="1"/>
    <s v="Art"/>
    <x v="2"/>
  </r>
  <r>
    <n v="16105"/>
    <s v="Standard Class"/>
    <s v="CUST-104"/>
    <s v="PD-960"/>
    <n v="1"/>
    <x v="22"/>
    <x v="138"/>
    <n v="4"/>
    <n v="11.42"/>
    <n v="19.033000000000001"/>
    <n v="7.6130000000000004"/>
    <s v="Peter Bühler"/>
    <x v="0"/>
    <s v="United States"/>
    <x v="5"/>
    <x v="143"/>
    <x v="0"/>
    <s v="Accessories"/>
    <x v="2"/>
  </r>
  <r>
    <n v="4193"/>
    <s v="Second Class"/>
    <s v="CUST-104"/>
    <s v="PD-703"/>
    <n v="1"/>
    <x v="11"/>
    <x v="139"/>
    <n v="2"/>
    <n v="3.96"/>
    <n v="9.5920000000000005"/>
    <n v="5.6319999999999997"/>
    <s v="Peter Bühler"/>
    <x v="0"/>
    <s v="United States"/>
    <x v="5"/>
    <x v="144"/>
    <x v="0"/>
    <s v="Phones"/>
    <x v="2"/>
  </r>
  <r>
    <n v="15967"/>
    <s v="Standard Class"/>
    <s v="CUST-104"/>
    <s v="PD-1098"/>
    <n v="1"/>
    <x v="12"/>
    <x v="140"/>
    <n v="4"/>
    <n v="7.55"/>
    <n v="29.364999999999998"/>
    <n v="21.815000000000001"/>
    <s v="Peter Bühler"/>
    <x v="0"/>
    <s v="United States"/>
    <x v="5"/>
    <x v="74"/>
    <x v="0"/>
    <s v="Machines"/>
    <x v="2"/>
  </r>
  <r>
    <n v="15528"/>
    <s v="Standard Class"/>
    <s v="CUST-104"/>
    <s v="PD-1097"/>
    <n v="1"/>
    <x v="10"/>
    <x v="141"/>
    <n v="6"/>
    <n v="15.73"/>
    <n v="28.98"/>
    <n v="13.25"/>
    <s v="Peter Bühler"/>
    <x v="0"/>
    <s v="United States"/>
    <x v="5"/>
    <x v="145"/>
    <x v="0"/>
    <s v="Phones"/>
    <x v="2"/>
  </r>
  <r>
    <n v="15951"/>
    <s v="Standard Class"/>
    <s v="CUST-104"/>
    <s v="PD-1095"/>
    <n v="1"/>
    <x v="22"/>
    <x v="31"/>
    <n v="2"/>
    <n v="7.44"/>
    <n v="28.923999999999999"/>
    <n v="21.484000000000002"/>
    <s v="Peter Bühler"/>
    <x v="0"/>
    <s v="United States"/>
    <x v="5"/>
    <x v="47"/>
    <x v="2"/>
    <s v="Furnishings"/>
    <x v="2"/>
  </r>
  <r>
    <n v="15116"/>
    <s v="Standard Class"/>
    <s v="CUST-104"/>
    <s v="PD-1084"/>
    <n v="1"/>
    <x v="22"/>
    <x v="142"/>
    <n v="2"/>
    <n v="14.68"/>
    <n v="28.545999999999999"/>
    <n v="13.866"/>
    <s v="Peter Bühler"/>
    <x v="0"/>
    <s v="United States"/>
    <x v="5"/>
    <x v="128"/>
    <x v="2"/>
    <s v="Furnishings"/>
    <x v="2"/>
  </r>
  <r>
    <n v="15426"/>
    <s v="Standard Class"/>
    <s v="CUST-104"/>
    <s v="PD-1081"/>
    <n v="1"/>
    <x v="11"/>
    <x v="26"/>
    <n v="3"/>
    <n v="19.59"/>
    <n v="27.986000000000001"/>
    <n v="8.3960000000000008"/>
    <s v="Peter Bühler"/>
    <x v="0"/>
    <s v="United States"/>
    <x v="5"/>
    <x v="146"/>
    <x v="2"/>
    <s v="Furnishings"/>
    <x v="2"/>
  </r>
  <r>
    <n v="15439"/>
    <s v="Standard Class"/>
    <s v="CUST-104"/>
    <s v="PD-1074"/>
    <n v="1"/>
    <x v="21"/>
    <x v="91"/>
    <n v="5"/>
    <n v="3.92"/>
    <n v="27.405000000000001"/>
    <n v="23.484999999999999"/>
    <s v="Peter Bühler"/>
    <x v="0"/>
    <s v="United States"/>
    <x v="5"/>
    <x v="147"/>
    <x v="1"/>
    <s v="Paper"/>
    <x v="2"/>
  </r>
  <r>
    <n v="15850"/>
    <s v="Standard Class"/>
    <s v="CUST-104"/>
    <s v="PD-1074"/>
    <n v="1"/>
    <x v="10"/>
    <x v="143"/>
    <n v="3"/>
    <n v="3.92"/>
    <n v="27.405000000000001"/>
    <n v="23.484999999999999"/>
    <s v="Peter Bühler"/>
    <x v="0"/>
    <s v="United States"/>
    <x v="5"/>
    <x v="147"/>
    <x v="1"/>
    <s v="Paper"/>
    <x v="2"/>
  </r>
  <r>
    <n v="16062"/>
    <s v="Standard Class"/>
    <s v="CUST-104"/>
    <s v="PD-1029"/>
    <n v="1"/>
    <x v="10"/>
    <x v="144"/>
    <n v="6"/>
    <n v="248"/>
    <n v="195.3"/>
    <n v="-52.7"/>
    <s v="Peter Bühler"/>
    <x v="0"/>
    <s v="United States"/>
    <x v="5"/>
    <x v="148"/>
    <x v="5"/>
    <s v="Smartwatches"/>
    <x v="2"/>
  </r>
  <r>
    <n v="15829"/>
    <s v="Standard Class"/>
    <s v="CUST-104"/>
    <s v="PD-1005"/>
    <n v="1"/>
    <x v="21"/>
    <x v="113"/>
    <n v="4"/>
    <n v="4.34"/>
    <n v="21.686"/>
    <n v="17.346"/>
    <s v="Peter Bühler"/>
    <x v="0"/>
    <s v="United States"/>
    <x v="5"/>
    <x v="149"/>
    <x v="1"/>
    <s v="Paper"/>
    <x v="2"/>
  </r>
  <r>
    <n v="15518"/>
    <s v="Standard Class"/>
    <s v="CUST-104"/>
    <s v="PD-1001"/>
    <n v="1"/>
    <x v="11"/>
    <x v="59"/>
    <n v="1"/>
    <n v="15.57"/>
    <n v="21.370999999999999"/>
    <n v="5.8010000000000002"/>
    <s v="Peter Bühler"/>
    <x v="0"/>
    <s v="United States"/>
    <x v="5"/>
    <x v="55"/>
    <x v="1"/>
    <s v="Labels"/>
    <x v="2"/>
  </r>
  <r>
    <n v="16201"/>
    <s v="Standard Class"/>
    <s v="CUST-104"/>
    <s v="PD-1001"/>
    <n v="1"/>
    <x v="21"/>
    <x v="92"/>
    <n v="3"/>
    <n v="15.57"/>
    <n v="21.370999999999999"/>
    <n v="5.8010000000000002"/>
    <s v="Peter Bühler"/>
    <x v="0"/>
    <s v="United States"/>
    <x v="5"/>
    <x v="55"/>
    <x v="1"/>
    <s v="Labels"/>
    <x v="2"/>
  </r>
  <r>
    <n v="7797"/>
    <s v="Standard Class"/>
    <s v="CUST-104"/>
    <s v="PD-477"/>
    <n v="2"/>
    <x v="13"/>
    <x v="145"/>
    <n v="5"/>
    <n v="2.4"/>
    <n v="12.96"/>
    <n v="8.16"/>
    <s v="Peter Bühler"/>
    <x v="0"/>
    <s v="United States"/>
    <x v="5"/>
    <x v="150"/>
    <x v="1"/>
    <s v="Paper"/>
    <x v="2"/>
  </r>
  <r>
    <n v="9781"/>
    <s v="Standard Class"/>
    <s v="CUST-104"/>
    <s v="PD-752"/>
    <n v="3"/>
    <x v="15"/>
    <x v="146"/>
    <n v="5"/>
    <n v="2.04"/>
    <n v="32.616"/>
    <n v="26.495999999999999"/>
    <s v="Peter Bühler"/>
    <x v="0"/>
    <s v="United States"/>
    <x v="5"/>
    <x v="151"/>
    <x v="0"/>
    <s v="Accessories"/>
    <x v="2"/>
  </r>
  <r>
    <n v="7798"/>
    <s v="Standard Class"/>
    <s v="CUST-104"/>
    <s v="PD-430"/>
    <n v="3"/>
    <x v="13"/>
    <x v="145"/>
    <n v="5"/>
    <n v="2.92"/>
    <n v="17.52"/>
    <n v="8.76"/>
    <s v="Peter Bühler"/>
    <x v="0"/>
    <s v="United States"/>
    <x v="5"/>
    <x v="152"/>
    <x v="1"/>
    <s v="Art"/>
    <x v="2"/>
  </r>
  <r>
    <n v="10218"/>
    <s v="Second Class"/>
    <s v="CUST-104"/>
    <s v="PD-701"/>
    <n v="1"/>
    <x v="4"/>
    <x v="147"/>
    <n v="5"/>
    <n v="5.51"/>
    <n v="10.782"/>
    <n v="5.2720000000000002"/>
    <s v="Peter Bühler"/>
    <x v="0"/>
    <s v="United States"/>
    <x v="5"/>
    <x v="153"/>
    <x v="1"/>
    <s v="Storage"/>
    <x v="2"/>
  </r>
  <r>
    <n v="10493"/>
    <s v="Second Class"/>
    <s v="CUST-104"/>
    <s v="PD-701"/>
    <n v="1"/>
    <x v="16"/>
    <x v="148"/>
    <n v="4"/>
    <n v="5.51"/>
    <n v="10.782"/>
    <n v="5.2720000000000002"/>
    <s v="Peter Bühler"/>
    <x v="0"/>
    <s v="United States"/>
    <x v="5"/>
    <x v="153"/>
    <x v="1"/>
    <s v="Storage"/>
    <x v="2"/>
  </r>
  <r>
    <n v="10633"/>
    <s v="First Class"/>
    <s v="CUST-104"/>
    <s v="PD-701"/>
    <n v="3"/>
    <x v="16"/>
    <x v="149"/>
    <n v="4"/>
    <n v="5.51"/>
    <n v="32.345999999999997"/>
    <n v="15.816000000000001"/>
    <s v="Peter Bühler"/>
    <x v="0"/>
    <s v="United States"/>
    <x v="5"/>
    <x v="153"/>
    <x v="1"/>
    <s v="Storage"/>
    <x v="2"/>
  </r>
  <r>
    <n v="10971"/>
    <s v="First Class"/>
    <s v="CUST-104"/>
    <s v="PD-701"/>
    <n v="2"/>
    <x v="4"/>
    <x v="73"/>
    <n v="4"/>
    <n v="5.51"/>
    <n v="21.564"/>
    <n v="10.544"/>
    <s v="Peter Bühler"/>
    <x v="0"/>
    <s v="United States"/>
    <x v="5"/>
    <x v="153"/>
    <x v="1"/>
    <s v="Storage"/>
    <x v="2"/>
  </r>
  <r>
    <n v="11252"/>
    <s v="Second Class"/>
    <s v="CUST-104"/>
    <s v="PD-701"/>
    <n v="4"/>
    <x v="16"/>
    <x v="150"/>
    <n v="1"/>
    <n v="5.51"/>
    <n v="43.128"/>
    <n v="21.088000000000001"/>
    <s v="Peter Bühler"/>
    <x v="0"/>
    <s v="United States"/>
    <x v="5"/>
    <x v="153"/>
    <x v="1"/>
    <s v="Storage"/>
    <x v="2"/>
  </r>
  <r>
    <n v="11356"/>
    <s v="Same Day"/>
    <s v="CUST-104"/>
    <s v="PD-701"/>
    <n v="1"/>
    <x v="5"/>
    <x v="151"/>
    <n v="1"/>
    <n v="5.51"/>
    <n v="10.782"/>
    <n v="5.2720000000000002"/>
    <s v="Peter Bühler"/>
    <x v="0"/>
    <s v="United States"/>
    <x v="5"/>
    <x v="153"/>
    <x v="1"/>
    <s v="Storage"/>
    <x v="2"/>
  </r>
  <r>
    <n v="12185"/>
    <s v="First Class"/>
    <s v="CUST-104"/>
    <s v="PD-701"/>
    <n v="4"/>
    <x v="28"/>
    <x v="152"/>
    <n v="1"/>
    <n v="5.51"/>
    <n v="43.128"/>
    <n v="21.088000000000001"/>
    <s v="Peter Bühler"/>
    <x v="0"/>
    <s v="United States"/>
    <x v="5"/>
    <x v="153"/>
    <x v="1"/>
    <s v="Storage"/>
    <x v="2"/>
  </r>
  <r>
    <n v="12485"/>
    <s v="Same Day"/>
    <s v="CUST-104"/>
    <s v="PD-701"/>
    <n v="2"/>
    <x v="4"/>
    <x v="153"/>
    <n v="4"/>
    <n v="5.51"/>
    <n v="21.564"/>
    <n v="10.544"/>
    <s v="Peter Bühler"/>
    <x v="0"/>
    <s v="United States"/>
    <x v="5"/>
    <x v="153"/>
    <x v="1"/>
    <s v="Storage"/>
    <x v="2"/>
  </r>
  <r>
    <n v="12491"/>
    <s v="Same Day"/>
    <s v="CUST-104"/>
    <s v="PD-701"/>
    <n v="1"/>
    <x v="26"/>
    <x v="154"/>
    <n v="5"/>
    <n v="5.51"/>
    <n v="10.782"/>
    <n v="5.2720000000000002"/>
    <s v="Peter Bühler"/>
    <x v="0"/>
    <s v="United States"/>
    <x v="5"/>
    <x v="153"/>
    <x v="1"/>
    <s v="Storage"/>
    <x v="2"/>
  </r>
  <r>
    <n v="13041"/>
    <s v="Second Class"/>
    <s v="CUST-104"/>
    <s v="PD-701"/>
    <n v="2"/>
    <x v="25"/>
    <x v="155"/>
    <n v="2"/>
    <n v="5.51"/>
    <n v="21.564"/>
    <n v="10.544"/>
    <s v="Peter Bühler"/>
    <x v="0"/>
    <s v="United States"/>
    <x v="5"/>
    <x v="153"/>
    <x v="1"/>
    <s v="Storage"/>
    <x v="2"/>
  </r>
  <r>
    <n v="13188"/>
    <s v="Second Class"/>
    <s v="CUST-104"/>
    <s v="PD-701"/>
    <n v="1"/>
    <x v="29"/>
    <x v="156"/>
    <n v="4"/>
    <n v="5.51"/>
    <n v="10.782"/>
    <n v="5.2720000000000002"/>
    <s v="Peter Bühler"/>
    <x v="0"/>
    <s v="United States"/>
    <x v="5"/>
    <x v="153"/>
    <x v="1"/>
    <s v="Storage"/>
    <x v="2"/>
  </r>
  <r>
    <n v="14157"/>
    <s v="First Class"/>
    <s v="CUST-104"/>
    <s v="PD-701"/>
    <n v="2"/>
    <x v="30"/>
    <x v="53"/>
    <n v="1"/>
    <n v="5.51"/>
    <n v="21.564"/>
    <n v="10.544"/>
    <s v="Peter Bühler"/>
    <x v="0"/>
    <s v="United States"/>
    <x v="5"/>
    <x v="153"/>
    <x v="1"/>
    <s v="Storage"/>
    <x v="2"/>
  </r>
  <r>
    <n v="14378"/>
    <s v="First Class"/>
    <s v="CUST-104"/>
    <s v="PD-701"/>
    <n v="1"/>
    <x v="33"/>
    <x v="157"/>
    <n v="1"/>
    <n v="5.51"/>
    <n v="10.782"/>
    <n v="5.2720000000000002"/>
    <s v="Peter Bühler"/>
    <x v="0"/>
    <s v="United States"/>
    <x v="5"/>
    <x v="153"/>
    <x v="1"/>
    <s v="Storage"/>
    <x v="2"/>
  </r>
  <r>
    <n v="212"/>
    <s v="Standard Class"/>
    <s v="CUST-105"/>
    <s v="PD-371"/>
    <n v="2"/>
    <x v="43"/>
    <x v="158"/>
    <n v="5"/>
    <n v="2.02"/>
    <n v="8.2880000000000003"/>
    <n v="4.2480000000000002"/>
    <s v="Daniel Byrd"/>
    <x v="1"/>
    <s v="United States"/>
    <x v="6"/>
    <x v="154"/>
    <x v="1"/>
    <s v="Paper"/>
    <x v="3"/>
  </r>
  <r>
    <n v="15489"/>
    <s v="Standard Class"/>
    <s v="CUST-105"/>
    <s v="PD-995"/>
    <n v="1"/>
    <x v="21"/>
    <x v="61"/>
    <n v="7"/>
    <n v="16.61"/>
    <n v="21.146999999999998"/>
    <n v="4.5369999999999999"/>
    <s v="Daniel Byrd"/>
    <x v="1"/>
    <s v="United States"/>
    <x v="6"/>
    <x v="90"/>
    <x v="1"/>
    <s v="Storage"/>
    <x v="3"/>
  </r>
  <r>
    <n v="15491"/>
    <s v="Standard Class"/>
    <s v="CUST-105"/>
    <s v="PD-979"/>
    <n v="1"/>
    <x v="11"/>
    <x v="32"/>
    <n v="4"/>
    <n v="10.94"/>
    <n v="20.152999999999999"/>
    <n v="9.2129999999999992"/>
    <s v="Daniel Byrd"/>
    <x v="1"/>
    <s v="United States"/>
    <x v="6"/>
    <x v="155"/>
    <x v="0"/>
    <s v="Accessories"/>
    <x v="3"/>
  </r>
  <r>
    <n v="16176"/>
    <s v="Standard Class"/>
    <s v="CUST-105"/>
    <s v="PD-963"/>
    <n v="1"/>
    <x v="12"/>
    <x v="129"/>
    <n v="1"/>
    <n v="9.93"/>
    <n v="19.312999999999999"/>
    <n v="9.3829999999999991"/>
    <s v="Daniel Byrd"/>
    <x v="1"/>
    <s v="United States"/>
    <x v="6"/>
    <x v="156"/>
    <x v="0"/>
    <s v="Phones"/>
    <x v="3"/>
  </r>
  <r>
    <n v="15350"/>
    <s v="Standard Class"/>
    <s v="CUST-105"/>
    <s v="PD-959"/>
    <n v="1"/>
    <x v="12"/>
    <x v="129"/>
    <n v="6"/>
    <n v="12"/>
    <n v="18.661999999999999"/>
    <n v="6.6619999999999999"/>
    <s v="Daniel Byrd"/>
    <x v="1"/>
    <s v="United States"/>
    <x v="6"/>
    <x v="157"/>
    <x v="2"/>
    <s v="Tables"/>
    <x v="3"/>
  </r>
  <r>
    <n v="5437"/>
    <s v="Second Class"/>
    <s v="CUST-105"/>
    <s v="PD-620"/>
    <n v="4"/>
    <x v="2"/>
    <x v="159"/>
    <n v="5"/>
    <n v="1.69"/>
    <n v="15.007999999999999"/>
    <n v="8.2479999999999993"/>
    <s v="Daniel Byrd"/>
    <x v="1"/>
    <s v="United States"/>
    <x v="6"/>
    <x v="12"/>
    <x v="2"/>
    <s v="Furnishings"/>
    <x v="3"/>
  </r>
  <r>
    <n v="6330"/>
    <s v="Second Class"/>
    <s v="CUST-105"/>
    <s v="PD-36"/>
    <n v="4"/>
    <x v="10"/>
    <x v="111"/>
    <n v="4"/>
    <n v="0.2"/>
    <n v="5.64"/>
    <n v="4.84"/>
    <s v="Daniel Byrd"/>
    <x v="1"/>
    <s v="United States"/>
    <x v="6"/>
    <x v="158"/>
    <x v="2"/>
    <s v="Furnishings"/>
    <x v="3"/>
  </r>
  <r>
    <n v="6498"/>
    <s v="Standard Class"/>
    <s v="CUST-105"/>
    <s v="PD-219"/>
    <n v="2"/>
    <x v="44"/>
    <x v="160"/>
    <n v="4"/>
    <n v="0.55000000000000004"/>
    <n v="6.84"/>
    <n v="5.74"/>
    <s v="Daniel Byrd"/>
    <x v="1"/>
    <s v="United States"/>
    <x v="6"/>
    <x v="159"/>
    <x v="1"/>
    <s v="Paper"/>
    <x v="3"/>
  </r>
  <r>
    <n v="6497"/>
    <s v="Standard Class"/>
    <s v="CUST-105"/>
    <s v="PD-1494"/>
    <n v="4"/>
    <x v="44"/>
    <x v="160"/>
    <n v="4"/>
    <n v="54.05"/>
    <n v="640.60799999999995"/>
    <n v="424.40800000000002"/>
    <s v="Daniel Byrd"/>
    <x v="1"/>
    <s v="United States"/>
    <x v="6"/>
    <x v="160"/>
    <x v="2"/>
    <s v="Chairs"/>
    <x v="3"/>
  </r>
  <r>
    <n v="6496"/>
    <s v="Standard Class"/>
    <s v="CUST-105"/>
    <s v="PD-121"/>
    <n v="2"/>
    <x v="44"/>
    <x v="160"/>
    <n v="4"/>
    <n v="0.15"/>
    <n v="4.92"/>
    <n v="4.62"/>
    <s v="Daniel Byrd"/>
    <x v="1"/>
    <s v="United States"/>
    <x v="6"/>
    <x v="161"/>
    <x v="1"/>
    <s v="Labels"/>
    <x v="3"/>
  </r>
  <r>
    <n v="6499"/>
    <s v="Standard Class"/>
    <s v="CUST-105"/>
    <s v="PD-1134"/>
    <n v="2"/>
    <x v="44"/>
    <x v="160"/>
    <n v="4"/>
    <n v="7.83"/>
    <n v="97.82"/>
    <n v="82.16"/>
    <s v="Daniel Byrd"/>
    <x v="1"/>
    <s v="United States"/>
    <x v="6"/>
    <x v="61"/>
    <x v="1"/>
    <s v="Paper"/>
    <x v="3"/>
  </r>
  <r>
    <n v="16126"/>
    <s v="Standard Class"/>
    <s v="CUST-105"/>
    <s v="PD-1075"/>
    <n v="1"/>
    <x v="10"/>
    <x v="28"/>
    <n v="1"/>
    <n v="6.32"/>
    <n v="27.635999999999999"/>
    <n v="21.315999999999999"/>
    <s v="Daniel Byrd"/>
    <x v="1"/>
    <s v="United States"/>
    <x v="6"/>
    <x v="162"/>
    <x v="1"/>
    <s v="Appliances"/>
    <x v="3"/>
  </r>
  <r>
    <n v="15984"/>
    <s v="Standard Class"/>
    <s v="CUST-105"/>
    <s v="PD-1071"/>
    <n v="1"/>
    <x v="10"/>
    <x v="141"/>
    <n v="1"/>
    <n v="19.77"/>
    <n v="27.132000000000001"/>
    <n v="7.3620000000000001"/>
    <s v="Daniel Byrd"/>
    <x v="1"/>
    <s v="United States"/>
    <x v="6"/>
    <x v="28"/>
    <x v="1"/>
    <s v="Paper"/>
    <x v="3"/>
  </r>
  <r>
    <n v="15633"/>
    <s v="Standard Class"/>
    <s v="CUST-105"/>
    <s v="PD-1049"/>
    <n v="1"/>
    <x v="21"/>
    <x v="161"/>
    <n v="4"/>
    <n v="15.66"/>
    <n v="24.92"/>
    <n v="9.26"/>
    <s v="Daniel Byrd"/>
    <x v="1"/>
    <s v="United States"/>
    <x v="6"/>
    <x v="163"/>
    <x v="1"/>
    <s v="Appliances"/>
    <x v="3"/>
  </r>
  <r>
    <n v="15577"/>
    <s v="Standard Class"/>
    <s v="CUST-105"/>
    <s v="PD-1045"/>
    <n v="1"/>
    <x v="12"/>
    <x v="94"/>
    <n v="3"/>
    <n v="7.09"/>
    <n v="24.808"/>
    <n v="17.718"/>
    <s v="Daniel Byrd"/>
    <x v="1"/>
    <s v="United States"/>
    <x v="6"/>
    <x v="164"/>
    <x v="1"/>
    <s v="Paper"/>
    <x v="3"/>
  </r>
  <r>
    <n v="16133"/>
    <s v="Standard Class"/>
    <s v="CUST-105"/>
    <s v="PD-1039"/>
    <n v="1"/>
    <x v="12"/>
    <x v="137"/>
    <n v="3"/>
    <n v="699"/>
    <n v="769.3"/>
    <n v="70.3"/>
    <s v="Daniel Byrd"/>
    <x v="1"/>
    <s v="United States"/>
    <x v="6"/>
    <x v="165"/>
    <x v="3"/>
    <s v="Smartphones"/>
    <x v="3"/>
  </r>
  <r>
    <n v="15540"/>
    <s v="Standard Class"/>
    <s v="CUST-105"/>
    <s v="PD-1021"/>
    <n v="1"/>
    <x v="11"/>
    <x v="162"/>
    <n v="4"/>
    <n v="429"/>
    <n v="489.3"/>
    <n v="60.3"/>
    <s v="Daniel Byrd"/>
    <x v="1"/>
    <s v="United States"/>
    <x v="6"/>
    <x v="166"/>
    <x v="3"/>
    <s v="Smartphones"/>
    <x v="3"/>
  </r>
  <r>
    <n v="15184"/>
    <s v="Standard Class"/>
    <s v="CUST-105"/>
    <s v="PD-1019"/>
    <n v="1"/>
    <x v="11"/>
    <x v="163"/>
    <n v="5"/>
    <n v="159"/>
    <n v="174.3"/>
    <n v="15.3"/>
    <s v="Daniel Byrd"/>
    <x v="1"/>
    <s v="United States"/>
    <x v="6"/>
    <x v="167"/>
    <x v="3"/>
    <s v="Earbuds"/>
    <x v="3"/>
  </r>
  <r>
    <n v="15341"/>
    <s v="Standard Class"/>
    <s v="CUST-105"/>
    <s v="PD-1006"/>
    <n v="1"/>
    <x v="11"/>
    <x v="164"/>
    <n v="6"/>
    <n v="4.6500000000000004"/>
    <n v="21.686"/>
    <n v="17.036000000000001"/>
    <s v="Daniel Byrd"/>
    <x v="1"/>
    <s v="United States"/>
    <x v="6"/>
    <x v="168"/>
    <x v="1"/>
    <s v="Appliances"/>
    <x v="3"/>
  </r>
  <r>
    <n v="15455"/>
    <s v="Standard Class"/>
    <s v="CUST-105"/>
    <s v="PD-1006"/>
    <n v="1"/>
    <x v="21"/>
    <x v="87"/>
    <n v="2"/>
    <n v="4.6500000000000004"/>
    <n v="21.686"/>
    <n v="17.036000000000001"/>
    <s v="Daniel Byrd"/>
    <x v="1"/>
    <s v="United States"/>
    <x v="6"/>
    <x v="168"/>
    <x v="1"/>
    <s v="Appliances"/>
    <x v="3"/>
  </r>
  <r>
    <n v="15472"/>
    <s v="Standard Class"/>
    <s v="CUST-105"/>
    <s v="PD-1004"/>
    <n v="1"/>
    <x v="21"/>
    <x v="61"/>
    <n v="5"/>
    <n v="5.89"/>
    <n v="21.686"/>
    <n v="15.795999999999999"/>
    <s v="Daniel Byrd"/>
    <x v="1"/>
    <s v="United States"/>
    <x v="6"/>
    <x v="169"/>
    <x v="1"/>
    <s v="Envelopes"/>
    <x v="3"/>
  </r>
  <r>
    <n v="16065"/>
    <s v="Standard Class"/>
    <s v="CUST-105"/>
    <s v="PD-1004"/>
    <n v="1"/>
    <x v="10"/>
    <x v="114"/>
    <n v="6"/>
    <n v="5.89"/>
    <n v="21.686"/>
    <n v="15.795999999999999"/>
    <s v="Daniel Byrd"/>
    <x v="1"/>
    <s v="United States"/>
    <x v="6"/>
    <x v="169"/>
    <x v="1"/>
    <s v="Envelopes"/>
    <x v="3"/>
  </r>
  <r>
    <n v="15336"/>
    <s v="Standard Class"/>
    <s v="CUST-105"/>
    <s v="PD-1001"/>
    <n v="1"/>
    <x v="10"/>
    <x v="165"/>
    <n v="1"/>
    <n v="15.57"/>
    <n v="21.370999999999999"/>
    <n v="5.8010000000000002"/>
    <s v="Daniel Byrd"/>
    <x v="1"/>
    <s v="United States"/>
    <x v="6"/>
    <x v="55"/>
    <x v="1"/>
    <s v="Labels"/>
    <x v="3"/>
  </r>
  <r>
    <n v="8400"/>
    <s v="Standard Class"/>
    <s v="CUST-105"/>
    <s v="PD-956"/>
    <n v="7"/>
    <x v="13"/>
    <x v="15"/>
    <n v="4"/>
    <n v="1.58"/>
    <n v="184.66"/>
    <n v="173.6"/>
    <s v="Daniel Byrd"/>
    <x v="1"/>
    <s v="United States"/>
    <x v="6"/>
    <x v="170"/>
    <x v="1"/>
    <s v="Paper"/>
    <x v="3"/>
  </r>
  <r>
    <n v="8797"/>
    <s v="Second Class"/>
    <s v="CUST-105"/>
    <s v="PD-632"/>
    <n v="5"/>
    <x v="3"/>
    <x v="166"/>
    <n v="2"/>
    <n v="0.59"/>
    <n v="48.8"/>
    <n v="45.85"/>
    <s v="Daniel Byrd"/>
    <x v="1"/>
    <s v="United States"/>
    <x v="6"/>
    <x v="171"/>
    <x v="2"/>
    <s v="Furnishings"/>
    <x v="3"/>
  </r>
  <r>
    <n v="8798"/>
    <s v="Second Class"/>
    <s v="CUST-105"/>
    <s v="PD-1255"/>
    <n v="7"/>
    <x v="3"/>
    <x v="166"/>
    <n v="2"/>
    <n v="11.52"/>
    <n v="537.53"/>
    <n v="456.89"/>
    <s v="Daniel Byrd"/>
    <x v="1"/>
    <s v="United States"/>
    <x v="6"/>
    <x v="172"/>
    <x v="0"/>
    <s v="Phones"/>
    <x v="3"/>
  </r>
  <r>
    <n v="9284"/>
    <s v="Standard Class"/>
    <s v="CUST-105"/>
    <s v="PD-999"/>
    <n v="5"/>
    <x v="45"/>
    <x v="167"/>
    <n v="4"/>
    <n v="5.48"/>
    <n v="45.66"/>
    <n v="18.260000000000002"/>
    <s v="Daniel Byrd"/>
    <x v="1"/>
    <s v="United States"/>
    <x v="6"/>
    <x v="89"/>
    <x v="1"/>
    <s v="Binders"/>
    <x v="3"/>
  </r>
  <r>
    <n v="9713"/>
    <s v="Second Class"/>
    <s v="CUST-105"/>
    <s v="PD-1115"/>
    <n v="3"/>
    <x v="45"/>
    <x v="168"/>
    <n v="2"/>
    <n v="22.79"/>
    <n v="118.6005"/>
    <n v="50.230499999999999"/>
    <s v="Daniel Byrd"/>
    <x v="1"/>
    <s v="United States"/>
    <x v="6"/>
    <x v="173"/>
    <x v="2"/>
    <s v="Bookcases"/>
    <x v="3"/>
  </r>
  <r>
    <n v="10116"/>
    <s v="Second Class"/>
    <s v="CUST-105"/>
    <s v="PD-1593"/>
    <n v="5"/>
    <x v="5"/>
    <x v="169"/>
    <n v="5"/>
    <n v="132.15"/>
    <n v="1960.1804999999999"/>
    <n v="1299.4304999999999"/>
    <s v="Daniel Byrd"/>
    <x v="1"/>
    <s v="United States"/>
    <x v="6"/>
    <x v="174"/>
    <x v="2"/>
    <s v="Bookcases"/>
    <x v="3"/>
  </r>
  <r>
    <n v="10300"/>
    <s v="Same Day"/>
    <s v="CUST-105"/>
    <s v="PD-1593"/>
    <n v="5"/>
    <x v="5"/>
    <x v="169"/>
    <n v="3"/>
    <n v="132.15"/>
    <n v="1960.1804999999999"/>
    <n v="1299.4304999999999"/>
    <s v="Daniel Byrd"/>
    <x v="1"/>
    <s v="United States"/>
    <x v="6"/>
    <x v="174"/>
    <x v="2"/>
    <s v="Bookcases"/>
    <x v="3"/>
  </r>
  <r>
    <n v="10503"/>
    <s v="First Class"/>
    <s v="CUST-105"/>
    <s v="PD-1593"/>
    <n v="3"/>
    <x v="5"/>
    <x v="170"/>
    <n v="2"/>
    <n v="132.15"/>
    <n v="1176.1083000000001"/>
    <n v="779.65830000000005"/>
    <s v="Daniel Byrd"/>
    <x v="1"/>
    <s v="United States"/>
    <x v="6"/>
    <x v="174"/>
    <x v="2"/>
    <s v="Bookcases"/>
    <x v="3"/>
  </r>
  <r>
    <n v="10644"/>
    <s v="Second Class"/>
    <s v="CUST-105"/>
    <s v="PD-1593"/>
    <n v="2"/>
    <x v="5"/>
    <x v="171"/>
    <n v="1"/>
    <n v="132.15"/>
    <n v="784.07219999999995"/>
    <n v="519.7722"/>
    <s v="Daniel Byrd"/>
    <x v="1"/>
    <s v="United States"/>
    <x v="6"/>
    <x v="174"/>
    <x v="2"/>
    <s v="Bookcases"/>
    <x v="3"/>
  </r>
  <r>
    <n v="10982"/>
    <s v="Same Day"/>
    <s v="CUST-105"/>
    <s v="PD-1593"/>
    <n v="5"/>
    <x v="16"/>
    <x v="172"/>
    <n v="4"/>
    <n v="132.15"/>
    <n v="1960.1804999999999"/>
    <n v="1299.4304999999999"/>
    <s v="Daniel Byrd"/>
    <x v="1"/>
    <s v="United States"/>
    <x v="6"/>
    <x v="174"/>
    <x v="2"/>
    <s v="Bookcases"/>
    <x v="3"/>
  </r>
  <r>
    <n v="11333"/>
    <s v="First Class"/>
    <s v="CUST-105"/>
    <s v="PD-1593"/>
    <n v="5"/>
    <x v="4"/>
    <x v="173"/>
    <n v="3"/>
    <n v="132.15"/>
    <n v="1960.1804999999999"/>
    <n v="1299.4304999999999"/>
    <s v="Daniel Byrd"/>
    <x v="1"/>
    <s v="United States"/>
    <x v="6"/>
    <x v="174"/>
    <x v="2"/>
    <s v="Bookcases"/>
    <x v="3"/>
  </r>
  <r>
    <n v="11334"/>
    <s v="First Class"/>
    <s v="CUST-105"/>
    <s v="PD-1593"/>
    <n v="1"/>
    <x v="16"/>
    <x v="174"/>
    <n v="2"/>
    <n v="132.15"/>
    <n v="392.03609999999998"/>
    <n v="259.8861"/>
    <s v="Daniel Byrd"/>
    <x v="1"/>
    <s v="United States"/>
    <x v="6"/>
    <x v="174"/>
    <x v="2"/>
    <s v="Bookcases"/>
    <x v="3"/>
  </r>
  <r>
    <n v="11379"/>
    <s v="Second Class"/>
    <s v="CUST-105"/>
    <s v="PD-1593"/>
    <n v="2"/>
    <x v="5"/>
    <x v="171"/>
    <n v="1"/>
    <n v="132.15"/>
    <n v="784.07219999999995"/>
    <n v="519.7722"/>
    <s v="Daniel Byrd"/>
    <x v="1"/>
    <s v="United States"/>
    <x v="6"/>
    <x v="174"/>
    <x v="2"/>
    <s v="Bookcases"/>
    <x v="3"/>
  </r>
  <r>
    <n v="11979"/>
    <s v="First Class"/>
    <s v="CUST-105"/>
    <s v="PD-1593"/>
    <n v="3"/>
    <x v="34"/>
    <x v="175"/>
    <n v="2"/>
    <n v="132.15"/>
    <n v="1176.1083000000001"/>
    <n v="779.65830000000005"/>
    <s v="Daniel Byrd"/>
    <x v="1"/>
    <s v="United States"/>
    <x v="6"/>
    <x v="174"/>
    <x v="2"/>
    <s v="Bookcases"/>
    <x v="3"/>
  </r>
  <r>
    <n v="12520"/>
    <s v="Same Day"/>
    <s v="CUST-105"/>
    <s v="PD-1593"/>
    <n v="2"/>
    <x v="25"/>
    <x v="46"/>
    <n v="3"/>
    <n v="132.15"/>
    <n v="784.07219999999995"/>
    <n v="519.7722"/>
    <s v="Daniel Byrd"/>
    <x v="1"/>
    <s v="United States"/>
    <x v="6"/>
    <x v="174"/>
    <x v="2"/>
    <s v="Bookcases"/>
    <x v="3"/>
  </r>
  <r>
    <n v="13002"/>
    <s v="Same Day"/>
    <s v="CUST-105"/>
    <s v="PD-1593"/>
    <n v="2"/>
    <x v="4"/>
    <x v="73"/>
    <n v="4"/>
    <n v="132.15"/>
    <n v="784.07219999999995"/>
    <n v="519.7722"/>
    <s v="Daniel Byrd"/>
    <x v="1"/>
    <s v="United States"/>
    <x v="6"/>
    <x v="174"/>
    <x v="2"/>
    <s v="Bookcases"/>
    <x v="3"/>
  </r>
  <r>
    <n v="13343"/>
    <s v="First Class"/>
    <s v="CUST-105"/>
    <s v="PD-1593"/>
    <n v="1"/>
    <x v="33"/>
    <x v="176"/>
    <n v="5"/>
    <n v="132.15"/>
    <n v="392.03609999999998"/>
    <n v="259.8861"/>
    <s v="Daniel Byrd"/>
    <x v="1"/>
    <s v="United States"/>
    <x v="6"/>
    <x v="174"/>
    <x v="2"/>
    <s v="Bookcases"/>
    <x v="3"/>
  </r>
  <r>
    <n v="13463"/>
    <s v="Same Day"/>
    <s v="CUST-105"/>
    <s v="PD-1593"/>
    <n v="2"/>
    <x v="28"/>
    <x v="50"/>
    <n v="4"/>
    <n v="132.15"/>
    <n v="784.07219999999995"/>
    <n v="519.7722"/>
    <s v="Daniel Byrd"/>
    <x v="1"/>
    <s v="United States"/>
    <x v="6"/>
    <x v="174"/>
    <x v="2"/>
    <s v="Bookcases"/>
    <x v="3"/>
  </r>
  <r>
    <n v="13543"/>
    <s v="Same Day"/>
    <s v="CUST-105"/>
    <s v="PD-1593"/>
    <n v="1"/>
    <x v="26"/>
    <x v="177"/>
    <n v="2"/>
    <n v="132.15"/>
    <n v="392.03609999999998"/>
    <n v="259.8861"/>
    <s v="Daniel Byrd"/>
    <x v="1"/>
    <s v="United States"/>
    <x v="6"/>
    <x v="174"/>
    <x v="2"/>
    <s v="Bookcases"/>
    <x v="3"/>
  </r>
  <r>
    <n v="13741"/>
    <s v="Second Class"/>
    <s v="CUST-105"/>
    <s v="PD-1593"/>
    <n v="2"/>
    <x v="26"/>
    <x v="83"/>
    <n v="2"/>
    <n v="132.15"/>
    <n v="784.07219999999995"/>
    <n v="519.7722"/>
    <s v="Daniel Byrd"/>
    <x v="1"/>
    <s v="United States"/>
    <x v="6"/>
    <x v="174"/>
    <x v="2"/>
    <s v="Bookcases"/>
    <x v="3"/>
  </r>
  <r>
    <n v="13775"/>
    <s v="Same Day"/>
    <s v="CUST-105"/>
    <s v="PD-1593"/>
    <n v="1"/>
    <x v="33"/>
    <x v="99"/>
    <n v="1"/>
    <n v="132.15"/>
    <n v="392.03609999999998"/>
    <n v="259.8861"/>
    <s v="Daniel Byrd"/>
    <x v="1"/>
    <s v="United States"/>
    <x v="6"/>
    <x v="174"/>
    <x v="2"/>
    <s v="Bookcases"/>
    <x v="3"/>
  </r>
  <r>
    <n v="13916"/>
    <s v="First Class"/>
    <s v="CUST-105"/>
    <s v="PD-1593"/>
    <n v="2"/>
    <x v="26"/>
    <x v="178"/>
    <n v="3"/>
    <n v="132.15"/>
    <n v="784.07219999999995"/>
    <n v="519.7722"/>
    <s v="Daniel Byrd"/>
    <x v="1"/>
    <s v="United States"/>
    <x v="6"/>
    <x v="174"/>
    <x v="2"/>
    <s v="Bookcases"/>
    <x v="3"/>
  </r>
  <r>
    <n v="14360"/>
    <s v="First Class"/>
    <s v="CUST-105"/>
    <s v="PD-1593"/>
    <n v="2"/>
    <x v="30"/>
    <x v="55"/>
    <n v="1"/>
    <n v="132.15"/>
    <n v="784.07219999999995"/>
    <n v="519.7722"/>
    <s v="Daniel Byrd"/>
    <x v="1"/>
    <s v="United States"/>
    <x v="6"/>
    <x v="174"/>
    <x v="2"/>
    <s v="Bookcases"/>
    <x v="3"/>
  </r>
  <r>
    <n v="216"/>
    <s v="Standard Class"/>
    <s v="CUST-106"/>
    <s v="PD-1283"/>
    <n v="4"/>
    <x v="38"/>
    <x v="179"/>
    <n v="4"/>
    <n v="44.19"/>
    <n v="339.96"/>
    <n v="163.19999999999999"/>
    <s v="Don Jones"/>
    <x v="2"/>
    <s v="United States"/>
    <x v="7"/>
    <x v="175"/>
    <x v="0"/>
    <s v="Accessories"/>
    <x v="3"/>
  </r>
  <r>
    <n v="215"/>
    <s v="Standard Class"/>
    <s v="CUST-106"/>
    <s v="PD-73"/>
    <n v="7"/>
    <x v="38"/>
    <x v="179"/>
    <n v="4"/>
    <n v="0.89"/>
    <n v="12.67"/>
    <n v="6.44"/>
    <s v="Don Jones"/>
    <x v="2"/>
    <s v="United States"/>
    <x v="7"/>
    <x v="176"/>
    <x v="1"/>
    <s v="Fasteners"/>
    <x v="3"/>
  </r>
  <r>
    <n v="213"/>
    <s v="Standard Class"/>
    <s v="CUST-106"/>
    <s v="PD-18"/>
    <n v="5"/>
    <x v="38"/>
    <x v="179"/>
    <n v="4"/>
    <n v="0.51"/>
    <n v="5.2"/>
    <n v="2.65"/>
    <s v="Don Jones"/>
    <x v="2"/>
    <s v="United States"/>
    <x v="7"/>
    <x v="177"/>
    <x v="1"/>
    <s v="Binders"/>
    <x v="3"/>
  </r>
  <r>
    <n v="16098"/>
    <s v="Standard Class"/>
    <s v="CUST-106"/>
    <s v="PD-987"/>
    <n v="1"/>
    <x v="10"/>
    <x v="144"/>
    <n v="7"/>
    <n v="13.18"/>
    <n v="20.965"/>
    <n v="7.7850000000000001"/>
    <s v="Don Jones"/>
    <x v="2"/>
    <s v="United States"/>
    <x v="7"/>
    <x v="113"/>
    <x v="0"/>
    <s v="Accessories"/>
    <x v="3"/>
  </r>
  <r>
    <n v="15467"/>
    <s v="Standard Class"/>
    <s v="CUST-106"/>
    <s v="PD-982"/>
    <n v="1"/>
    <x v="12"/>
    <x v="62"/>
    <n v="6"/>
    <n v="13.42"/>
    <n v="20.425999999999998"/>
    <n v="7.0060000000000002"/>
    <s v="Don Jones"/>
    <x v="2"/>
    <s v="United States"/>
    <x v="7"/>
    <x v="69"/>
    <x v="2"/>
    <s v="Furnishings"/>
    <x v="3"/>
  </r>
  <r>
    <n v="15618"/>
    <s v="Standard Class"/>
    <s v="CUST-106"/>
    <s v="PD-976"/>
    <n v="1"/>
    <x v="11"/>
    <x v="68"/>
    <n v="2"/>
    <n v="14.81"/>
    <n v="19.936"/>
    <n v="5.1260000000000003"/>
    <s v="Don Jones"/>
    <x v="2"/>
    <s v="United States"/>
    <x v="7"/>
    <x v="178"/>
    <x v="2"/>
    <s v="Furnishings"/>
    <x v="3"/>
  </r>
  <r>
    <n v="15935"/>
    <s v="Standard Class"/>
    <s v="CUST-106"/>
    <s v="PD-974"/>
    <n v="1"/>
    <x v="11"/>
    <x v="162"/>
    <n v="4"/>
    <n v="14.14"/>
    <n v="19.795999999999999"/>
    <n v="5.6559999999999997"/>
    <s v="Don Jones"/>
    <x v="2"/>
    <s v="United States"/>
    <x v="7"/>
    <x v="92"/>
    <x v="1"/>
    <s v="Storage"/>
    <x v="3"/>
  </r>
  <r>
    <n v="16117"/>
    <s v="Standard Class"/>
    <s v="CUST-106"/>
    <s v="PD-969"/>
    <n v="1"/>
    <x v="21"/>
    <x v="92"/>
    <n v="2"/>
    <n v="10.36"/>
    <n v="19.593"/>
    <n v="9.2330000000000005"/>
    <s v="Don Jones"/>
    <x v="2"/>
    <s v="United States"/>
    <x v="7"/>
    <x v="179"/>
    <x v="0"/>
    <s v="Phones"/>
    <x v="3"/>
  </r>
  <r>
    <n v="15788"/>
    <s v="Standard Class"/>
    <s v="CUST-106"/>
    <s v="PD-961"/>
    <n v="1"/>
    <x v="11"/>
    <x v="180"/>
    <n v="1"/>
    <n v="7.95"/>
    <n v="19.193999999999999"/>
    <n v="11.244"/>
    <s v="Don Jones"/>
    <x v="2"/>
    <s v="United States"/>
    <x v="7"/>
    <x v="45"/>
    <x v="2"/>
    <s v="Chairs"/>
    <x v="3"/>
  </r>
  <r>
    <n v="15534"/>
    <s v="Standard Class"/>
    <s v="CUST-106"/>
    <s v="PD-956"/>
    <n v="1"/>
    <x v="10"/>
    <x v="144"/>
    <n v="1"/>
    <n v="1.58"/>
    <n v="18.466000000000001"/>
    <n v="16.885999999999999"/>
    <s v="Don Jones"/>
    <x v="2"/>
    <s v="United States"/>
    <x v="7"/>
    <x v="170"/>
    <x v="1"/>
    <s v="Paper"/>
    <x v="3"/>
  </r>
  <r>
    <n v="4476"/>
    <s v="First Class"/>
    <s v="CUST-106"/>
    <s v="PD-1583"/>
    <n v="4"/>
    <x v="46"/>
    <x v="181"/>
    <n v="3"/>
    <n v="140.27000000000001"/>
    <n v="1282.4960000000001"/>
    <n v="721.41600000000005"/>
    <s v="Don Jones"/>
    <x v="2"/>
    <s v="United States"/>
    <x v="7"/>
    <x v="180"/>
    <x v="2"/>
    <s v="Chairs"/>
    <x v="3"/>
  </r>
  <r>
    <n v="15971"/>
    <s v="Standard Class"/>
    <s v="CUST-106"/>
    <s v="PD-1091"/>
    <n v="1"/>
    <x v="21"/>
    <x v="89"/>
    <n v="3"/>
    <n v="8.1999999999999993"/>
    <n v="28.686"/>
    <n v="20.486000000000001"/>
    <s v="Don Jones"/>
    <x v="2"/>
    <s v="United States"/>
    <x v="7"/>
    <x v="181"/>
    <x v="1"/>
    <s v="Binders"/>
    <x v="3"/>
  </r>
  <r>
    <n v="15664"/>
    <s v="Standard Class"/>
    <s v="CUST-106"/>
    <s v="PD-1086"/>
    <n v="1"/>
    <x v="22"/>
    <x v="138"/>
    <n v="2"/>
    <n v="8.56"/>
    <n v="28.545999999999999"/>
    <n v="19.986000000000001"/>
    <s v="Don Jones"/>
    <x v="2"/>
    <s v="United States"/>
    <x v="7"/>
    <x v="182"/>
    <x v="1"/>
    <s v="Appliances"/>
    <x v="3"/>
  </r>
  <r>
    <n v="15338"/>
    <s v="Standard Class"/>
    <s v="CUST-106"/>
    <s v="PD-1068"/>
    <n v="1"/>
    <x v="11"/>
    <x v="128"/>
    <n v="6"/>
    <n v="18.39"/>
    <n v="26.824000000000002"/>
    <n v="8.4339999999999993"/>
    <s v="Don Jones"/>
    <x v="2"/>
    <s v="United States"/>
    <x v="7"/>
    <x v="183"/>
    <x v="1"/>
    <s v="Paper"/>
    <x v="3"/>
  </r>
  <r>
    <n v="16069"/>
    <s v="Standard Class"/>
    <s v="CUST-106"/>
    <s v="PD-1062"/>
    <n v="1"/>
    <x v="12"/>
    <x v="137"/>
    <n v="7"/>
    <n v="18.02"/>
    <n v="26.285"/>
    <n v="8.2650000000000006"/>
    <s v="Don Jones"/>
    <x v="2"/>
    <s v="United States"/>
    <x v="7"/>
    <x v="184"/>
    <x v="2"/>
    <s v="Furnishings"/>
    <x v="3"/>
  </r>
  <r>
    <n v="15860"/>
    <s v="Standard Class"/>
    <s v="CUST-106"/>
    <s v="PD-1052"/>
    <n v="1"/>
    <x v="10"/>
    <x v="116"/>
    <n v="7"/>
    <n v="35.49"/>
    <n v="25.193000000000001"/>
    <n v="-10.297000000000001"/>
    <s v="Don Jones"/>
    <x v="2"/>
    <s v="United States"/>
    <x v="7"/>
    <x v="110"/>
    <x v="0"/>
    <s v="Phones"/>
    <x v="3"/>
  </r>
  <r>
    <n v="15598"/>
    <s v="Standard Class"/>
    <s v="CUST-106"/>
    <s v="PD-1047"/>
    <n v="1"/>
    <x v="22"/>
    <x v="88"/>
    <n v="5"/>
    <n v="2.48"/>
    <n v="24.835999999999999"/>
    <n v="22.356000000000002"/>
    <s v="Don Jones"/>
    <x v="2"/>
    <s v="United States"/>
    <x v="7"/>
    <x v="185"/>
    <x v="1"/>
    <s v="Storage"/>
    <x v="3"/>
  </r>
  <r>
    <n v="15308"/>
    <s v="Standard Class"/>
    <s v="CUST-106"/>
    <s v="PD-1030"/>
    <n v="1"/>
    <x v="12"/>
    <x v="30"/>
    <n v="3"/>
    <n v="299"/>
    <n v="349.3"/>
    <n v="50.3"/>
    <s v="Don Jones"/>
    <x v="2"/>
    <s v="United States"/>
    <x v="7"/>
    <x v="186"/>
    <x v="3"/>
    <s v="Smartphones"/>
    <x v="3"/>
  </r>
  <r>
    <n v="15734"/>
    <s v="Standard Class"/>
    <s v="CUST-106"/>
    <s v="PD-1028"/>
    <n v="1"/>
    <x v="11"/>
    <x v="68"/>
    <n v="6"/>
    <n v="459"/>
    <n v="489.3"/>
    <n v="30.3"/>
    <s v="Don Jones"/>
    <x v="2"/>
    <s v="United States"/>
    <x v="7"/>
    <x v="187"/>
    <x v="6"/>
    <s v="Desktops"/>
    <x v="3"/>
  </r>
  <r>
    <n v="16011"/>
    <s v="Standard Class"/>
    <s v="CUST-106"/>
    <s v="PD-1022"/>
    <n v="1"/>
    <x v="10"/>
    <x v="165"/>
    <n v="2"/>
    <n v="55"/>
    <n v="69.3"/>
    <n v="14.3"/>
    <s v="Don Jones"/>
    <x v="2"/>
    <s v="United States"/>
    <x v="7"/>
    <x v="188"/>
    <x v="3"/>
    <s v="Smart Speakers"/>
    <x v="3"/>
  </r>
  <r>
    <n v="15787"/>
    <s v="Standard Class"/>
    <s v="CUST-106"/>
    <s v="PD-1021"/>
    <n v="1"/>
    <x v="10"/>
    <x v="114"/>
    <n v="5"/>
    <n v="429"/>
    <n v="489.3"/>
    <n v="60.3"/>
    <s v="Don Jones"/>
    <x v="2"/>
    <s v="United States"/>
    <x v="7"/>
    <x v="166"/>
    <x v="3"/>
    <s v="Smartphones"/>
    <x v="3"/>
  </r>
  <r>
    <n v="15846"/>
    <s v="Standard Class"/>
    <s v="CUST-106"/>
    <s v="PD-1016"/>
    <n v="1"/>
    <x v="11"/>
    <x v="163"/>
    <n v="6"/>
    <n v="649"/>
    <n v="699.3"/>
    <n v="50.3"/>
    <s v="Don Jones"/>
    <x v="2"/>
    <s v="United States"/>
    <x v="7"/>
    <x v="189"/>
    <x v="3"/>
    <s v="Tablets"/>
    <x v="3"/>
  </r>
  <r>
    <n v="15573"/>
    <s v="Standard Class"/>
    <s v="CUST-106"/>
    <s v="PD-1015"/>
    <n v="1"/>
    <x v="10"/>
    <x v="111"/>
    <n v="4"/>
    <n v="499"/>
    <n v="559.29999999999995"/>
    <n v="60.3"/>
    <s v="Don Jones"/>
    <x v="2"/>
    <s v="United States"/>
    <x v="7"/>
    <x v="190"/>
    <x v="3"/>
    <s v="Smartphones"/>
    <x v="3"/>
  </r>
  <r>
    <n v="15368"/>
    <s v="Standard Class"/>
    <s v="CUST-106"/>
    <s v="PD-1014"/>
    <n v="1"/>
    <x v="22"/>
    <x v="27"/>
    <n v="4"/>
    <n v="4.42"/>
    <n v="22.106000000000002"/>
    <n v="17.686"/>
    <s v="Don Jones"/>
    <x v="2"/>
    <s v="United States"/>
    <x v="7"/>
    <x v="191"/>
    <x v="1"/>
    <s v="Binders"/>
    <x v="3"/>
  </r>
  <r>
    <n v="8485"/>
    <s v="First Class"/>
    <s v="CUST-106"/>
    <s v="PD-486"/>
    <n v="7"/>
    <x v="13"/>
    <x v="70"/>
    <n v="3"/>
    <n v="0.32"/>
    <n v="45.36"/>
    <n v="43.12"/>
    <s v="Don Jones"/>
    <x v="2"/>
    <s v="United States"/>
    <x v="7"/>
    <x v="192"/>
    <x v="1"/>
    <s v="Paper"/>
    <x v="3"/>
  </r>
  <r>
    <n v="8486"/>
    <s v="First Class"/>
    <s v="CUST-106"/>
    <s v="PD-708"/>
    <n v="3"/>
    <x v="13"/>
    <x v="70"/>
    <n v="3"/>
    <n v="3.54"/>
    <n v="36.630000000000003"/>
    <n v="26.01"/>
    <s v="Don Jones"/>
    <x v="2"/>
    <s v="United States"/>
    <x v="7"/>
    <x v="193"/>
    <x v="1"/>
    <s v="Binders"/>
    <x v="3"/>
  </r>
  <r>
    <n v="8616"/>
    <s v="Standard Class"/>
    <s v="CUST-106"/>
    <s v="PD-656"/>
    <n v="6"/>
    <x v="15"/>
    <x v="182"/>
    <n v="4"/>
    <n v="1.87"/>
    <n v="49.872"/>
    <n v="38.652000000000001"/>
    <s v="Don Jones"/>
    <x v="2"/>
    <s v="United States"/>
    <x v="7"/>
    <x v="194"/>
    <x v="0"/>
    <s v="Accessories"/>
    <x v="3"/>
  </r>
  <r>
    <n v="8620"/>
    <s v="Standard Class"/>
    <s v="CUST-106"/>
    <s v="PD-651"/>
    <n v="2"/>
    <x v="14"/>
    <x v="183"/>
    <n v="4"/>
    <n v="5.28"/>
    <n v="20.7"/>
    <n v="10.14"/>
    <s v="Don Jones"/>
    <x v="2"/>
    <s v="United States"/>
    <x v="7"/>
    <x v="195"/>
    <x v="1"/>
    <s v="Labels"/>
    <x v="3"/>
  </r>
  <r>
    <n v="8872"/>
    <s v="Standard Class"/>
    <s v="CUST-106"/>
    <s v="PD-952"/>
    <n v="2"/>
    <x v="42"/>
    <x v="184"/>
    <n v="5"/>
    <n v="4.16"/>
    <n v="51.96"/>
    <n v="43.64"/>
    <s v="Don Jones"/>
    <x v="2"/>
    <s v="United States"/>
    <x v="7"/>
    <x v="196"/>
    <x v="2"/>
    <s v="Furnishings"/>
    <x v="3"/>
  </r>
  <r>
    <n v="8873"/>
    <s v="Standard Class"/>
    <s v="CUST-106"/>
    <s v="PD-552"/>
    <n v="4"/>
    <x v="42"/>
    <x v="184"/>
    <n v="5"/>
    <n v="3.13"/>
    <n v="30.56"/>
    <n v="18.04"/>
    <s v="Don Jones"/>
    <x v="2"/>
    <s v="United States"/>
    <x v="7"/>
    <x v="197"/>
    <x v="1"/>
    <s v="Envelopes"/>
    <x v="3"/>
  </r>
  <r>
    <n v="9080"/>
    <s v="Second Class"/>
    <s v="CUST-106"/>
    <s v="PD-803"/>
    <n v="1"/>
    <x v="15"/>
    <x v="146"/>
    <n v="2"/>
    <n v="1.44"/>
    <n v="12.792"/>
    <n v="11.352"/>
    <s v="Don Jones"/>
    <x v="2"/>
    <s v="United States"/>
    <x v="7"/>
    <x v="198"/>
    <x v="2"/>
    <s v="Furnishings"/>
    <x v="3"/>
  </r>
  <r>
    <n v="9478"/>
    <s v="Standard Class"/>
    <s v="CUST-106"/>
    <s v="PD-1101"/>
    <n v="3"/>
    <x v="32"/>
    <x v="185"/>
    <n v="4"/>
    <n v="8.5399999999999991"/>
    <n v="89.649000000000001"/>
    <n v="64.028999999999996"/>
    <s v="Don Jones"/>
    <x v="2"/>
    <s v="United States"/>
    <x v="7"/>
    <x v="199"/>
    <x v="2"/>
    <s v="Chairs"/>
    <x v="3"/>
  </r>
  <r>
    <n v="10055"/>
    <s v="Same Day"/>
    <s v="CUST-106"/>
    <s v="PD-1023"/>
    <n v="1"/>
    <x v="5"/>
    <x v="39"/>
    <n v="3"/>
    <n v="199"/>
    <n v="310.61"/>
    <n v="111.61"/>
    <s v="Don Jones"/>
    <x v="2"/>
    <s v="United States"/>
    <x v="7"/>
    <x v="133"/>
    <x v="4"/>
    <s v="Keyboards"/>
    <x v="3"/>
  </r>
  <r>
    <n v="10450"/>
    <s v="Second Class"/>
    <s v="CUST-106"/>
    <s v="PD-1023"/>
    <n v="3"/>
    <x v="5"/>
    <x v="98"/>
    <n v="5"/>
    <n v="199"/>
    <n v="931.83"/>
    <n v="334.83"/>
    <s v="Don Jones"/>
    <x v="2"/>
    <s v="United States"/>
    <x v="7"/>
    <x v="133"/>
    <x v="4"/>
    <s v="Keyboards"/>
    <x v="3"/>
  </r>
  <r>
    <n v="10487"/>
    <s v="First Class"/>
    <s v="CUST-106"/>
    <s v="PD-1023"/>
    <n v="5"/>
    <x v="16"/>
    <x v="186"/>
    <n v="5"/>
    <n v="199"/>
    <n v="1553.05"/>
    <n v="558.04999999999995"/>
    <s v="Don Jones"/>
    <x v="2"/>
    <s v="United States"/>
    <x v="7"/>
    <x v="133"/>
    <x v="4"/>
    <s v="Keyboards"/>
    <x v="3"/>
  </r>
  <r>
    <n v="10692"/>
    <s v="Same Day"/>
    <s v="CUST-106"/>
    <s v="PD-1023"/>
    <n v="4"/>
    <x v="4"/>
    <x v="187"/>
    <n v="4"/>
    <n v="199"/>
    <n v="1242.44"/>
    <n v="446.44"/>
    <s v="Don Jones"/>
    <x v="2"/>
    <s v="United States"/>
    <x v="7"/>
    <x v="133"/>
    <x v="4"/>
    <s v="Keyboards"/>
    <x v="3"/>
  </r>
  <r>
    <n v="11040"/>
    <s v="Same Day"/>
    <s v="CUST-106"/>
    <s v="PD-1023"/>
    <n v="1"/>
    <x v="16"/>
    <x v="188"/>
    <n v="3"/>
    <n v="199"/>
    <n v="310.61"/>
    <n v="111.61"/>
    <s v="Don Jones"/>
    <x v="2"/>
    <s v="United States"/>
    <x v="7"/>
    <x v="133"/>
    <x v="4"/>
    <s v="Keyboards"/>
    <x v="3"/>
  </r>
  <r>
    <n v="11241"/>
    <s v="First Class"/>
    <s v="CUST-106"/>
    <s v="PD-1023"/>
    <n v="3"/>
    <x v="5"/>
    <x v="6"/>
    <n v="4"/>
    <n v="199"/>
    <n v="931.83"/>
    <n v="334.83"/>
    <s v="Don Jones"/>
    <x v="2"/>
    <s v="United States"/>
    <x v="7"/>
    <x v="133"/>
    <x v="4"/>
    <s v="Keyboards"/>
    <x v="3"/>
  </r>
  <r>
    <n v="11394"/>
    <s v="Same Day"/>
    <s v="CUST-106"/>
    <s v="PD-1023"/>
    <n v="5"/>
    <x v="16"/>
    <x v="189"/>
    <n v="4"/>
    <n v="199"/>
    <n v="1553.05"/>
    <n v="558.04999999999995"/>
    <s v="Don Jones"/>
    <x v="2"/>
    <s v="United States"/>
    <x v="7"/>
    <x v="133"/>
    <x v="4"/>
    <s v="Keyboards"/>
    <x v="3"/>
  </r>
  <r>
    <n v="11883"/>
    <s v="Same Day"/>
    <s v="CUST-106"/>
    <s v="PD-1023"/>
    <n v="2"/>
    <x v="24"/>
    <x v="81"/>
    <n v="1"/>
    <n v="199"/>
    <n v="621.22"/>
    <n v="223.22"/>
    <s v="Don Jones"/>
    <x v="2"/>
    <s v="United States"/>
    <x v="7"/>
    <x v="133"/>
    <x v="4"/>
    <s v="Keyboards"/>
    <x v="3"/>
  </r>
  <r>
    <n v="12209"/>
    <s v="First Class"/>
    <s v="CUST-106"/>
    <s v="PD-1023"/>
    <n v="1"/>
    <x v="27"/>
    <x v="190"/>
    <n v="5"/>
    <n v="199"/>
    <n v="310.61"/>
    <n v="111.61"/>
    <s v="Don Jones"/>
    <x v="2"/>
    <s v="United States"/>
    <x v="7"/>
    <x v="133"/>
    <x v="4"/>
    <s v="Keyboards"/>
    <x v="3"/>
  </r>
  <r>
    <n v="12530"/>
    <s v="First Class"/>
    <s v="CUST-106"/>
    <s v="PD-1023"/>
    <n v="2"/>
    <x v="24"/>
    <x v="191"/>
    <n v="2"/>
    <n v="199"/>
    <n v="621.22"/>
    <n v="223.22"/>
    <s v="Don Jones"/>
    <x v="2"/>
    <s v="United States"/>
    <x v="7"/>
    <x v="133"/>
    <x v="4"/>
    <s v="Keyboards"/>
    <x v="3"/>
  </r>
  <r>
    <n v="12779"/>
    <s v="First Class"/>
    <s v="CUST-106"/>
    <s v="PD-1023"/>
    <n v="1"/>
    <x v="33"/>
    <x v="192"/>
    <n v="2"/>
    <n v="199"/>
    <n v="310.61"/>
    <n v="111.61"/>
    <s v="Don Jones"/>
    <x v="2"/>
    <s v="United States"/>
    <x v="7"/>
    <x v="133"/>
    <x v="4"/>
    <s v="Keyboards"/>
    <x v="3"/>
  </r>
  <r>
    <n v="12879"/>
    <s v="Same Day"/>
    <s v="CUST-106"/>
    <s v="PD-1023"/>
    <n v="1"/>
    <x v="33"/>
    <x v="193"/>
    <n v="2"/>
    <n v="199"/>
    <n v="310.61"/>
    <n v="111.61"/>
    <s v="Don Jones"/>
    <x v="2"/>
    <s v="United States"/>
    <x v="7"/>
    <x v="133"/>
    <x v="4"/>
    <s v="Keyboards"/>
    <x v="3"/>
  </r>
  <r>
    <n v="12965"/>
    <s v="Same Day"/>
    <s v="CUST-106"/>
    <s v="PD-1023"/>
    <n v="1"/>
    <x v="4"/>
    <x v="194"/>
    <n v="1"/>
    <n v="199"/>
    <n v="310.61"/>
    <n v="111.61"/>
    <s v="Don Jones"/>
    <x v="2"/>
    <s v="United States"/>
    <x v="7"/>
    <x v="133"/>
    <x v="4"/>
    <s v="Keyboards"/>
    <x v="3"/>
  </r>
  <r>
    <n v="13112"/>
    <s v="Same Day"/>
    <s v="CUST-106"/>
    <s v="PD-1023"/>
    <n v="2"/>
    <x v="26"/>
    <x v="195"/>
    <n v="4"/>
    <n v="199"/>
    <n v="621.22"/>
    <n v="223.22"/>
    <s v="Don Jones"/>
    <x v="2"/>
    <s v="United States"/>
    <x v="7"/>
    <x v="133"/>
    <x v="4"/>
    <s v="Keyboards"/>
    <x v="3"/>
  </r>
  <r>
    <n v="13429"/>
    <s v="Second Class"/>
    <s v="CUST-106"/>
    <s v="PD-1023"/>
    <n v="1"/>
    <x v="28"/>
    <x v="196"/>
    <n v="2"/>
    <n v="199"/>
    <n v="310.61"/>
    <n v="111.61"/>
    <s v="Don Jones"/>
    <x v="2"/>
    <s v="United States"/>
    <x v="7"/>
    <x v="133"/>
    <x v="4"/>
    <s v="Keyboards"/>
    <x v="3"/>
  </r>
  <r>
    <n v="13835"/>
    <s v="First Class"/>
    <s v="CUST-106"/>
    <s v="PD-1023"/>
    <n v="2"/>
    <x v="33"/>
    <x v="197"/>
    <n v="4"/>
    <n v="199"/>
    <n v="621.22"/>
    <n v="223.22"/>
    <s v="Don Jones"/>
    <x v="2"/>
    <s v="United States"/>
    <x v="7"/>
    <x v="133"/>
    <x v="4"/>
    <s v="Keyboards"/>
    <x v="3"/>
  </r>
  <r>
    <n v="218"/>
    <s v="Standard Class"/>
    <s v="CUST-107"/>
    <s v="PD-1211"/>
    <n v="5"/>
    <x v="6"/>
    <x v="198"/>
    <n v="5"/>
    <n v="28.15"/>
    <n v="319.89999999999998"/>
    <n v="179.15"/>
    <s v="Ruben Ausman"/>
    <x v="2"/>
    <s v="United States"/>
    <x v="8"/>
    <x v="200"/>
    <x v="1"/>
    <s v="Binders"/>
    <x v="3"/>
  </r>
  <r>
    <n v="1794"/>
    <s v="Standard Class"/>
    <s v="CUST-107"/>
    <s v="PD-1447"/>
    <n v="8"/>
    <x v="47"/>
    <x v="199"/>
    <n v="4"/>
    <n v="13.68"/>
    <n v="1215.92"/>
    <n v="1106.48"/>
    <s v="Ruben Ausman"/>
    <x v="2"/>
    <s v="United States"/>
    <x v="8"/>
    <x v="201"/>
    <x v="2"/>
    <s v="Tables"/>
    <x v="3"/>
  </r>
  <r>
    <n v="217"/>
    <s v="Standard Class"/>
    <s v="CUST-107"/>
    <s v="PD-215"/>
    <n v="3"/>
    <x v="6"/>
    <x v="198"/>
    <n v="5"/>
    <n v="0.71"/>
    <n v="10.11"/>
    <n v="7.98"/>
    <s v="Ruben Ausman"/>
    <x v="2"/>
    <s v="United States"/>
    <x v="8"/>
    <x v="118"/>
    <x v="2"/>
    <s v="Furnishings"/>
    <x v="3"/>
  </r>
  <r>
    <n v="220"/>
    <s v="Standard Class"/>
    <s v="CUST-107"/>
    <s v="PD-132"/>
    <n v="3"/>
    <x v="6"/>
    <x v="198"/>
    <n v="5"/>
    <n v="0.42"/>
    <n v="7.83"/>
    <n v="6.57"/>
    <s v="Ruben Ausman"/>
    <x v="2"/>
    <s v="United States"/>
    <x v="8"/>
    <x v="202"/>
    <x v="1"/>
    <s v="Labels"/>
    <x v="3"/>
  </r>
  <r>
    <n v="3091"/>
    <s v="Standard Class"/>
    <s v="CUST-107"/>
    <s v="PD-107"/>
    <n v="2"/>
    <x v="8"/>
    <x v="200"/>
    <n v="5"/>
    <n v="0.9"/>
    <n v="3.68"/>
    <n v="1.88"/>
    <s v="Ruben Ausman"/>
    <x v="2"/>
    <s v="United States"/>
    <x v="8"/>
    <x v="203"/>
    <x v="1"/>
    <s v="Labels"/>
    <x v="3"/>
  </r>
  <r>
    <n v="15739"/>
    <s v="Standard Class"/>
    <s v="CUST-107"/>
    <s v="PD-976"/>
    <n v="1"/>
    <x v="11"/>
    <x v="128"/>
    <n v="3"/>
    <n v="14.81"/>
    <n v="19.936"/>
    <n v="5.1260000000000003"/>
    <s v="Ruben Ausman"/>
    <x v="2"/>
    <s v="United States"/>
    <x v="8"/>
    <x v="178"/>
    <x v="2"/>
    <s v="Furnishings"/>
    <x v="3"/>
  </r>
  <r>
    <n v="15159"/>
    <s v="Standard Class"/>
    <s v="CUST-107"/>
    <s v="PD-1092"/>
    <n v="1"/>
    <x v="21"/>
    <x v="36"/>
    <n v="5"/>
    <n v="4.0999999999999996"/>
    <n v="28.693000000000001"/>
    <n v="24.593"/>
    <s v="Ruben Ausman"/>
    <x v="2"/>
    <s v="United States"/>
    <x v="8"/>
    <x v="27"/>
    <x v="1"/>
    <s v="Paper"/>
    <x v="3"/>
  </r>
  <r>
    <n v="15637"/>
    <s v="Standard Class"/>
    <s v="CUST-107"/>
    <s v="PD-1091"/>
    <n v="1"/>
    <x v="21"/>
    <x v="87"/>
    <n v="2"/>
    <n v="8.1999999999999993"/>
    <n v="28.686"/>
    <n v="20.486000000000001"/>
    <s v="Ruben Ausman"/>
    <x v="2"/>
    <s v="United States"/>
    <x v="8"/>
    <x v="181"/>
    <x v="1"/>
    <s v="Binders"/>
    <x v="3"/>
  </r>
  <r>
    <n v="16152"/>
    <s v="Standard Class"/>
    <s v="CUST-107"/>
    <s v="PD-1091"/>
    <n v="1"/>
    <x v="12"/>
    <x v="122"/>
    <n v="1"/>
    <n v="8.1999999999999993"/>
    <n v="28.686"/>
    <n v="20.486000000000001"/>
    <s v="Ruben Ausman"/>
    <x v="2"/>
    <s v="United States"/>
    <x v="8"/>
    <x v="181"/>
    <x v="1"/>
    <s v="Binders"/>
    <x v="3"/>
  </r>
  <r>
    <n v="15542"/>
    <s v="Standard Class"/>
    <s v="CUST-107"/>
    <s v="PD-1085"/>
    <n v="1"/>
    <x v="22"/>
    <x v="64"/>
    <n v="4"/>
    <n v="3.67"/>
    <n v="28.545999999999999"/>
    <n v="24.876000000000001"/>
    <s v="Ruben Ausman"/>
    <x v="2"/>
    <s v="United States"/>
    <x v="8"/>
    <x v="94"/>
    <x v="2"/>
    <s v="Chairs"/>
    <x v="3"/>
  </r>
  <r>
    <n v="15395"/>
    <s v="Standard Class"/>
    <s v="CUST-107"/>
    <s v="PD-1077"/>
    <n v="1"/>
    <x v="21"/>
    <x v="113"/>
    <n v="6"/>
    <n v="3.57"/>
    <n v="27.79"/>
    <n v="24.22"/>
    <s v="Ruben Ausman"/>
    <x v="2"/>
    <s v="United States"/>
    <x v="8"/>
    <x v="204"/>
    <x v="1"/>
    <s v="Storage"/>
    <x v="3"/>
  </r>
  <r>
    <n v="15431"/>
    <s v="Standard Class"/>
    <s v="CUST-107"/>
    <s v="PD-1075"/>
    <n v="1"/>
    <x v="21"/>
    <x v="201"/>
    <n v="1"/>
    <n v="6.32"/>
    <n v="27.635999999999999"/>
    <n v="21.315999999999999"/>
    <s v="Ruben Ausman"/>
    <x v="2"/>
    <s v="United States"/>
    <x v="8"/>
    <x v="162"/>
    <x v="1"/>
    <s v="Appliances"/>
    <x v="3"/>
  </r>
  <r>
    <n v="15576"/>
    <s v="Standard Class"/>
    <s v="CUST-107"/>
    <s v="PD-1074"/>
    <n v="1"/>
    <x v="12"/>
    <x v="30"/>
    <n v="7"/>
    <n v="3.92"/>
    <n v="27.405000000000001"/>
    <n v="23.484999999999999"/>
    <s v="Ruben Ausman"/>
    <x v="2"/>
    <s v="United States"/>
    <x v="8"/>
    <x v="147"/>
    <x v="1"/>
    <s v="Paper"/>
    <x v="3"/>
  </r>
  <r>
    <n v="15587"/>
    <s v="Standard Class"/>
    <s v="CUST-107"/>
    <s v="PD-1060"/>
    <n v="1"/>
    <x v="22"/>
    <x v="33"/>
    <n v="3"/>
    <n v="2.95"/>
    <n v="25.823"/>
    <n v="22.873000000000001"/>
    <s v="Ruben Ausman"/>
    <x v="2"/>
    <s v="United States"/>
    <x v="8"/>
    <x v="97"/>
    <x v="2"/>
    <s v="Furnishings"/>
    <x v="3"/>
  </r>
  <r>
    <n v="15364"/>
    <s v="Standard Class"/>
    <s v="CUST-107"/>
    <s v="PD-1037"/>
    <n v="1"/>
    <x v="21"/>
    <x v="92"/>
    <n v="1"/>
    <n v="19"/>
    <n v="27.3"/>
    <n v="8.3000000000000007"/>
    <s v="Ruben Ausman"/>
    <x v="2"/>
    <s v="United States"/>
    <x v="8"/>
    <x v="205"/>
    <x v="4"/>
    <s v="Chargers"/>
    <x v="3"/>
  </r>
  <r>
    <n v="15376"/>
    <s v="Standard Class"/>
    <s v="CUST-107"/>
    <s v="PD-1033"/>
    <n v="1"/>
    <x v="12"/>
    <x v="140"/>
    <n v="5"/>
    <n v="3999"/>
    <n v="4199.3"/>
    <n v="200.3"/>
    <s v="Ruben Ausman"/>
    <x v="2"/>
    <s v="United States"/>
    <x v="8"/>
    <x v="206"/>
    <x v="6"/>
    <s v="Desktops"/>
    <x v="3"/>
  </r>
  <r>
    <n v="15677"/>
    <s v="Standard Class"/>
    <s v="CUST-107"/>
    <s v="PD-1031"/>
    <n v="1"/>
    <x v="22"/>
    <x v="65"/>
    <n v="2"/>
    <n v="399"/>
    <n v="419.3"/>
    <n v="20.3"/>
    <s v="Ruben Ausman"/>
    <x v="2"/>
    <s v="United States"/>
    <x v="8"/>
    <x v="53"/>
    <x v="3"/>
    <s v="Tablets"/>
    <x v="3"/>
  </r>
  <r>
    <n v="15992"/>
    <s v="Standard Class"/>
    <s v="CUST-107"/>
    <s v="PD-1029"/>
    <n v="1"/>
    <x v="22"/>
    <x v="202"/>
    <n v="5"/>
    <n v="248"/>
    <n v="195.3"/>
    <n v="-52.7"/>
    <s v="Ruben Ausman"/>
    <x v="2"/>
    <s v="United States"/>
    <x v="8"/>
    <x v="148"/>
    <x v="5"/>
    <s v="Smartwatches"/>
    <x v="3"/>
  </r>
  <r>
    <n v="16042"/>
    <s v="Standard Class"/>
    <s v="CUST-107"/>
    <s v="PD-1021"/>
    <n v="1"/>
    <x v="21"/>
    <x v="161"/>
    <n v="7"/>
    <n v="429"/>
    <n v="489.3"/>
    <n v="60.3"/>
    <s v="Ruben Ausman"/>
    <x v="2"/>
    <s v="United States"/>
    <x v="8"/>
    <x v="166"/>
    <x v="3"/>
    <s v="Smartphones"/>
    <x v="3"/>
  </r>
  <r>
    <n v="4097"/>
    <s v="Standard Class"/>
    <s v="CUST-107"/>
    <s v="PD-1012"/>
    <n v="2"/>
    <x v="41"/>
    <x v="203"/>
    <n v="5"/>
    <n v="4.9800000000000004"/>
    <n v="62.3"/>
    <n v="52.34"/>
    <s v="Ruben Ausman"/>
    <x v="2"/>
    <s v="United States"/>
    <x v="8"/>
    <x v="207"/>
    <x v="1"/>
    <s v="Storage"/>
    <x v="3"/>
  </r>
  <r>
    <n v="16136"/>
    <s v="Standard Class"/>
    <s v="CUST-107"/>
    <s v="PD-1012"/>
    <n v="1"/>
    <x v="22"/>
    <x v="88"/>
    <n v="7"/>
    <n v="4.9800000000000004"/>
    <n v="21.805"/>
    <n v="16.824999999999999"/>
    <s v="Ruben Ausman"/>
    <x v="2"/>
    <s v="United States"/>
    <x v="8"/>
    <x v="207"/>
    <x v="1"/>
    <s v="Storage"/>
    <x v="3"/>
  </r>
  <r>
    <n v="15594"/>
    <s v="Standard Class"/>
    <s v="CUST-107"/>
    <s v="PD-1010"/>
    <n v="1"/>
    <x v="21"/>
    <x v="113"/>
    <n v="3"/>
    <n v="5.58"/>
    <n v="21.707000000000001"/>
    <n v="16.126999999999999"/>
    <s v="Ruben Ausman"/>
    <x v="2"/>
    <s v="United States"/>
    <x v="8"/>
    <x v="208"/>
    <x v="1"/>
    <s v="Paper"/>
    <x v="3"/>
  </r>
  <r>
    <n v="7883"/>
    <s v="Same Day"/>
    <s v="CUST-107"/>
    <s v="PD-189"/>
    <n v="3"/>
    <x v="13"/>
    <x v="204"/>
    <n v="0"/>
    <n v="0.49"/>
    <n v="9.24"/>
    <n v="7.77"/>
    <s v="Ruben Ausman"/>
    <x v="2"/>
    <s v="United States"/>
    <x v="8"/>
    <x v="209"/>
    <x v="2"/>
    <s v="Furnishings"/>
    <x v="3"/>
  </r>
  <r>
    <n v="7884"/>
    <s v="Same Day"/>
    <s v="CUST-107"/>
    <s v="PD-445"/>
    <n v="6"/>
    <x v="13"/>
    <x v="204"/>
    <n v="0"/>
    <n v="3.23"/>
    <n v="35.880000000000003"/>
    <n v="16.5"/>
    <s v="Ruben Ausman"/>
    <x v="2"/>
    <s v="United States"/>
    <x v="8"/>
    <x v="210"/>
    <x v="1"/>
    <s v="Paper"/>
    <x v="3"/>
  </r>
  <r>
    <n v="7885"/>
    <s v="Same Day"/>
    <s v="CUST-107"/>
    <s v="PD-415"/>
    <n v="3"/>
    <x v="13"/>
    <x v="204"/>
    <n v="0"/>
    <n v="2.9"/>
    <n v="13.632"/>
    <n v="4.9320000000000004"/>
    <s v="Ruben Ausman"/>
    <x v="2"/>
    <s v="United States"/>
    <x v="8"/>
    <x v="211"/>
    <x v="1"/>
    <s v="Binders"/>
    <x v="3"/>
  </r>
  <r>
    <n v="7886"/>
    <s v="Same Day"/>
    <s v="CUST-107"/>
    <s v="PD-1579"/>
    <n v="3"/>
    <x v="13"/>
    <x v="204"/>
    <n v="0"/>
    <n v="155.19999999999999"/>
    <n v="931.17600000000004"/>
    <n v="465.57600000000002"/>
    <s v="Ruben Ausman"/>
    <x v="2"/>
    <s v="United States"/>
    <x v="8"/>
    <x v="212"/>
    <x v="1"/>
    <s v="Binders"/>
    <x v="3"/>
  </r>
  <r>
    <n v="8282"/>
    <s v="Standard Class"/>
    <s v="CUST-107"/>
    <s v="PD-1214"/>
    <n v="1"/>
    <x v="15"/>
    <x v="205"/>
    <n v="4"/>
    <n v="27.52"/>
    <n v="63.99"/>
    <n v="36.47"/>
    <s v="Ruben Ausman"/>
    <x v="2"/>
    <s v="United States"/>
    <x v="8"/>
    <x v="213"/>
    <x v="0"/>
    <s v="Accessories"/>
    <x v="3"/>
  </r>
  <r>
    <n v="8283"/>
    <s v="Standard Class"/>
    <s v="CUST-107"/>
    <s v="PD-1094"/>
    <n v="5"/>
    <x v="15"/>
    <x v="205"/>
    <n v="4"/>
    <n v="6.18"/>
    <n v="206.1"/>
    <n v="175.2"/>
    <s v="Ruben Ausman"/>
    <x v="2"/>
    <s v="United States"/>
    <x v="8"/>
    <x v="127"/>
    <x v="0"/>
    <s v="Phones"/>
    <x v="3"/>
  </r>
  <r>
    <n v="9135"/>
    <s v="First Class"/>
    <s v="CUST-107"/>
    <s v="PD-1402"/>
    <n v="1"/>
    <x v="15"/>
    <x v="206"/>
    <n v="1"/>
    <n v="40.96"/>
    <n v="127.99"/>
    <n v="87.03"/>
    <s v="Ruben Ausman"/>
    <x v="2"/>
    <s v="United States"/>
    <x v="8"/>
    <x v="214"/>
    <x v="0"/>
    <s v="Accessories"/>
    <x v="3"/>
  </r>
  <r>
    <n v="7882"/>
    <s v="Same Day"/>
    <s v="CUST-107"/>
    <s v="PD-33"/>
    <n v="6"/>
    <x v="13"/>
    <x v="204"/>
    <n v="0"/>
    <n v="0.11"/>
    <n v="8.2200000000000006"/>
    <n v="7.56"/>
    <s v="Ruben Ausman"/>
    <x v="2"/>
    <s v="United States"/>
    <x v="8"/>
    <x v="215"/>
    <x v="1"/>
    <s v="Binders"/>
    <x v="3"/>
  </r>
  <r>
    <n v="10051"/>
    <s v="Second Class"/>
    <s v="CUST-107"/>
    <s v="PD-979"/>
    <n v="5"/>
    <x v="16"/>
    <x v="20"/>
    <n v="3"/>
    <n v="10.94"/>
    <n v="128.1155"/>
    <n v="73.415499999999994"/>
    <s v="Ruben Ausman"/>
    <x v="2"/>
    <s v="United States"/>
    <x v="8"/>
    <x v="155"/>
    <x v="0"/>
    <s v="Accessories"/>
    <x v="3"/>
  </r>
  <r>
    <n v="10838"/>
    <s v="Same Day"/>
    <s v="CUST-107"/>
    <s v="PD-979"/>
    <n v="4"/>
    <x v="4"/>
    <x v="207"/>
    <n v="2"/>
    <n v="10.94"/>
    <n v="102.4924"/>
    <n v="58.732399999999998"/>
    <s v="Ruben Ausman"/>
    <x v="2"/>
    <s v="United States"/>
    <x v="8"/>
    <x v="155"/>
    <x v="0"/>
    <s v="Accessories"/>
    <x v="3"/>
  </r>
  <r>
    <n v="11442"/>
    <s v="First Class"/>
    <s v="CUST-107"/>
    <s v="PD-979"/>
    <n v="3"/>
    <x v="16"/>
    <x v="189"/>
    <n v="2"/>
    <n v="10.94"/>
    <n v="76.869299999999996"/>
    <n v="44.049300000000002"/>
    <s v="Ruben Ausman"/>
    <x v="2"/>
    <s v="United States"/>
    <x v="8"/>
    <x v="155"/>
    <x v="0"/>
    <s v="Accessories"/>
    <x v="3"/>
  </r>
  <r>
    <n v="12219"/>
    <s v="Second Class"/>
    <s v="CUST-107"/>
    <s v="PD-979"/>
    <n v="2"/>
    <x v="25"/>
    <x v="46"/>
    <n v="2"/>
    <n v="10.94"/>
    <n v="51.246200000000002"/>
    <n v="29.366199999999999"/>
    <s v="Ruben Ausman"/>
    <x v="2"/>
    <s v="United States"/>
    <x v="8"/>
    <x v="155"/>
    <x v="0"/>
    <s v="Accessories"/>
    <x v="3"/>
  </r>
  <r>
    <n v="12456"/>
    <s v="Same Day"/>
    <s v="CUST-107"/>
    <s v="PD-979"/>
    <n v="2"/>
    <x v="33"/>
    <x v="208"/>
    <n v="3"/>
    <n v="10.94"/>
    <n v="51.246200000000002"/>
    <n v="29.366199999999999"/>
    <s v="Ruben Ausman"/>
    <x v="2"/>
    <s v="United States"/>
    <x v="8"/>
    <x v="155"/>
    <x v="0"/>
    <s v="Accessories"/>
    <x v="3"/>
  </r>
  <r>
    <n v="12550"/>
    <s v="Second Class"/>
    <s v="CUST-107"/>
    <s v="PD-979"/>
    <n v="2"/>
    <x v="29"/>
    <x v="51"/>
    <n v="3"/>
    <n v="10.94"/>
    <n v="51.246200000000002"/>
    <n v="29.366199999999999"/>
    <s v="Ruben Ausman"/>
    <x v="2"/>
    <s v="United States"/>
    <x v="8"/>
    <x v="155"/>
    <x v="0"/>
    <s v="Accessories"/>
    <x v="3"/>
  </r>
  <r>
    <n v="12870"/>
    <s v="First Class"/>
    <s v="CUST-107"/>
    <s v="PD-979"/>
    <n v="1"/>
    <x v="33"/>
    <x v="77"/>
    <n v="2"/>
    <n v="10.94"/>
    <n v="25.623100000000001"/>
    <n v="14.6831"/>
    <s v="Ruben Ausman"/>
    <x v="2"/>
    <s v="United States"/>
    <x v="8"/>
    <x v="155"/>
    <x v="0"/>
    <s v="Accessories"/>
    <x v="3"/>
  </r>
  <r>
    <n v="13156"/>
    <s v="First Class"/>
    <s v="CUST-107"/>
    <s v="PD-979"/>
    <n v="2"/>
    <x v="29"/>
    <x v="209"/>
    <n v="1"/>
    <n v="10.94"/>
    <n v="51.246200000000002"/>
    <n v="29.366199999999999"/>
    <s v="Ruben Ausman"/>
    <x v="2"/>
    <s v="United States"/>
    <x v="8"/>
    <x v="155"/>
    <x v="0"/>
    <s v="Accessories"/>
    <x v="3"/>
  </r>
  <r>
    <n v="13403"/>
    <s v="Same Day"/>
    <s v="CUST-107"/>
    <s v="PD-979"/>
    <n v="1"/>
    <x v="33"/>
    <x v="210"/>
    <n v="2"/>
    <n v="10.94"/>
    <n v="25.623100000000001"/>
    <n v="14.6831"/>
    <s v="Ruben Ausman"/>
    <x v="2"/>
    <s v="United States"/>
    <x v="8"/>
    <x v="155"/>
    <x v="0"/>
    <s v="Accessories"/>
    <x v="3"/>
  </r>
  <r>
    <n v="13492"/>
    <s v="Same Day"/>
    <s v="CUST-107"/>
    <s v="PD-979"/>
    <n v="2"/>
    <x v="28"/>
    <x v="211"/>
    <n v="5"/>
    <n v="10.94"/>
    <n v="51.246200000000002"/>
    <n v="29.366199999999999"/>
    <s v="Ruben Ausman"/>
    <x v="2"/>
    <s v="United States"/>
    <x v="8"/>
    <x v="155"/>
    <x v="0"/>
    <s v="Accessories"/>
    <x v="3"/>
  </r>
  <r>
    <n v="14104"/>
    <s v="Same Day"/>
    <s v="CUST-107"/>
    <s v="PD-979"/>
    <n v="2"/>
    <x v="30"/>
    <x v="84"/>
    <n v="1"/>
    <n v="10.94"/>
    <n v="51.246200000000002"/>
    <n v="29.366199999999999"/>
    <s v="Ruben Ausman"/>
    <x v="2"/>
    <s v="United States"/>
    <x v="8"/>
    <x v="155"/>
    <x v="0"/>
    <s v="Accessories"/>
    <x v="3"/>
  </r>
  <r>
    <n v="14183"/>
    <s v="First Class"/>
    <s v="CUST-107"/>
    <s v="PD-979"/>
    <n v="2"/>
    <x v="30"/>
    <x v="212"/>
    <n v="2"/>
    <n v="10.94"/>
    <n v="51.246200000000002"/>
    <n v="29.366199999999999"/>
    <s v="Ruben Ausman"/>
    <x v="2"/>
    <s v="United States"/>
    <x v="8"/>
    <x v="155"/>
    <x v="0"/>
    <s v="Accessories"/>
    <x v="3"/>
  </r>
  <r>
    <n v="1571"/>
    <s v="First Class"/>
    <s v="CUST-108"/>
    <s v="PD-1191"/>
    <n v="2"/>
    <x v="47"/>
    <x v="213"/>
    <n v="2"/>
    <n v="29.2"/>
    <n v="93.424000000000007"/>
    <n v="35.024000000000001"/>
    <s v="Shirley Daniels"/>
    <x v="1"/>
    <s v="United States"/>
    <x v="9"/>
    <x v="216"/>
    <x v="0"/>
    <s v="Accessories"/>
    <x v="3"/>
  </r>
  <r>
    <n v="955"/>
    <s v="First Class"/>
    <s v="CUST-108"/>
    <s v="PD-1235"/>
    <n v="1"/>
    <x v="17"/>
    <x v="214"/>
    <n v="1"/>
    <n v="32.9"/>
    <n v="69.989999999999995"/>
    <n v="37.090000000000003"/>
    <s v="Shirley Daniels"/>
    <x v="1"/>
    <s v="United States"/>
    <x v="9"/>
    <x v="217"/>
    <x v="0"/>
    <s v="Machines"/>
    <x v="3"/>
  </r>
  <r>
    <n v="227"/>
    <s v="Standard Class"/>
    <s v="CUST-108"/>
    <s v="PD-1302"/>
    <n v="2"/>
    <x v="48"/>
    <x v="215"/>
    <n v="5"/>
    <n v="42.3"/>
    <n v="187.98"/>
    <n v="103.38"/>
    <s v="Shirley Daniels"/>
    <x v="1"/>
    <s v="United States"/>
    <x v="9"/>
    <x v="218"/>
    <x v="0"/>
    <s v="Phones"/>
    <x v="3"/>
  </r>
  <r>
    <n v="223"/>
    <s v="Standard Class"/>
    <s v="CUST-108"/>
    <s v="PD-483"/>
    <n v="3"/>
    <x v="48"/>
    <x v="215"/>
    <n v="5"/>
    <n v="1.94"/>
    <n v="19.440000000000001"/>
    <n v="13.62"/>
    <s v="Shirley Daniels"/>
    <x v="1"/>
    <s v="United States"/>
    <x v="9"/>
    <x v="33"/>
    <x v="1"/>
    <s v="Paper"/>
    <x v="3"/>
  </r>
  <r>
    <n v="225"/>
    <s v="Standard Class"/>
    <s v="CUST-108"/>
    <s v="PD-699"/>
    <n v="13"/>
    <x v="48"/>
    <x v="215"/>
    <n v="5"/>
    <n v="4.78"/>
    <n v="155.35"/>
    <n v="93.21"/>
    <s v="Shirley Daniels"/>
    <x v="1"/>
    <s v="United States"/>
    <x v="9"/>
    <x v="219"/>
    <x v="0"/>
    <s v="Phones"/>
    <x v="3"/>
  </r>
  <r>
    <n v="221"/>
    <s v="Standard Class"/>
    <s v="CUST-108"/>
    <s v="PD-888"/>
    <n v="3"/>
    <x v="48"/>
    <x v="215"/>
    <n v="5"/>
    <n v="5.44"/>
    <n v="62.82"/>
    <n v="46.5"/>
    <s v="Shirley Daniels"/>
    <x v="1"/>
    <s v="United States"/>
    <x v="9"/>
    <x v="220"/>
    <x v="2"/>
    <s v="Furnishings"/>
    <x v="3"/>
  </r>
  <r>
    <n v="224"/>
    <s v="Standard Class"/>
    <s v="CUST-108"/>
    <s v="PD-577"/>
    <n v="2"/>
    <x v="48"/>
    <x v="215"/>
    <n v="5"/>
    <n v="3.25"/>
    <n v="16.68"/>
    <n v="10.18"/>
    <s v="Shirley Daniels"/>
    <x v="1"/>
    <s v="United States"/>
    <x v="9"/>
    <x v="221"/>
    <x v="1"/>
    <s v="Paper"/>
    <x v="3"/>
  </r>
  <r>
    <n v="226"/>
    <s v="Standard Class"/>
    <s v="CUST-108"/>
    <s v="PD-275"/>
    <n v="3"/>
    <x v="48"/>
    <x v="215"/>
    <n v="5"/>
    <n v="1.1200000000000001"/>
    <n v="12.42"/>
    <n v="9.06"/>
    <s v="Shirley Daniels"/>
    <x v="1"/>
    <s v="United States"/>
    <x v="9"/>
    <x v="222"/>
    <x v="2"/>
    <s v="Furnishings"/>
    <x v="3"/>
  </r>
  <r>
    <n v="1145"/>
    <s v="Standard Class"/>
    <s v="CUST-108"/>
    <s v="PD-214"/>
    <n v="7"/>
    <x v="43"/>
    <x v="216"/>
    <n v="4"/>
    <n v="1"/>
    <n v="18.760000000000002"/>
    <n v="11.76"/>
    <s v="Shirley Daniels"/>
    <x v="1"/>
    <s v="United States"/>
    <x v="9"/>
    <x v="223"/>
    <x v="2"/>
    <s v="Furnishings"/>
    <x v="3"/>
  </r>
  <r>
    <n v="1570"/>
    <s v="First Class"/>
    <s v="CUST-108"/>
    <s v="PD-1152"/>
    <n v="3"/>
    <x v="47"/>
    <x v="213"/>
    <n v="2"/>
    <n v="9.8000000000000007"/>
    <n v="92.861999999999995"/>
    <n v="63.462000000000003"/>
    <s v="Shirley Daniels"/>
    <x v="1"/>
    <s v="United States"/>
    <x v="9"/>
    <x v="224"/>
    <x v="2"/>
    <s v="Tables"/>
    <x v="3"/>
  </r>
  <r>
    <n v="1569"/>
    <s v="First Class"/>
    <s v="CUST-108"/>
    <s v="PD-648"/>
    <n v="1"/>
    <x v="47"/>
    <x v="213"/>
    <n v="2"/>
    <n v="0.72"/>
    <n v="8.24"/>
    <n v="7.52"/>
    <s v="Shirley Daniels"/>
    <x v="1"/>
    <s v="United States"/>
    <x v="9"/>
    <x v="225"/>
    <x v="1"/>
    <s v="Supplies"/>
    <x v="3"/>
  </r>
  <r>
    <n v="222"/>
    <s v="Standard Class"/>
    <s v="CUST-108"/>
    <s v="PD-133"/>
    <n v="8"/>
    <x v="48"/>
    <x v="215"/>
    <n v="5"/>
    <n v="0.16"/>
    <n v="20.88"/>
    <n v="19.600000000000001"/>
    <s v="Shirley Daniels"/>
    <x v="1"/>
    <s v="United States"/>
    <x v="9"/>
    <x v="226"/>
    <x v="1"/>
    <s v="Binders"/>
    <x v="3"/>
  </r>
  <r>
    <n v="3451"/>
    <s v="Standard Class"/>
    <s v="CUST-108"/>
    <s v="PD-502"/>
    <n v="4"/>
    <x v="8"/>
    <x v="217"/>
    <n v="5"/>
    <n v="1.05"/>
    <n v="20.96"/>
    <n v="16.760000000000002"/>
    <s v="Shirley Daniels"/>
    <x v="1"/>
    <s v="United States"/>
    <x v="9"/>
    <x v="227"/>
    <x v="1"/>
    <s v="Paper"/>
    <x v="3"/>
  </r>
  <r>
    <n v="3480"/>
    <s v="First Class"/>
    <s v="CUST-108"/>
    <s v="PD-1609"/>
    <n v="3"/>
    <x v="49"/>
    <x v="218"/>
    <n v="3"/>
    <n v="427.05"/>
    <n v="3050.37"/>
    <n v="1769.22"/>
    <s v="Shirley Daniels"/>
    <x v="1"/>
    <s v="United States"/>
    <x v="9"/>
    <x v="228"/>
    <x v="1"/>
    <s v="Binders"/>
    <x v="3"/>
  </r>
  <r>
    <n v="16148"/>
    <s v="Standard Class"/>
    <s v="CUST-108"/>
    <s v="PD-967"/>
    <n v="1"/>
    <x v="22"/>
    <x v="64"/>
    <n v="2"/>
    <n v="4.75"/>
    <n v="19.571999999999999"/>
    <n v="14.821999999999999"/>
    <s v="Shirley Daniels"/>
    <x v="1"/>
    <s v="United States"/>
    <x v="9"/>
    <x v="229"/>
    <x v="0"/>
    <s v="Phones"/>
    <x v="3"/>
  </r>
  <r>
    <n v="16000"/>
    <s v="Standard Class"/>
    <s v="CUST-108"/>
    <s v="PD-952"/>
    <n v="1"/>
    <x v="12"/>
    <x v="14"/>
    <n v="4"/>
    <n v="4.16"/>
    <n v="18.186"/>
    <n v="14.026"/>
    <s v="Shirley Daniels"/>
    <x v="1"/>
    <s v="United States"/>
    <x v="9"/>
    <x v="196"/>
    <x v="2"/>
    <s v="Furnishings"/>
    <x v="3"/>
  </r>
  <r>
    <n v="4484"/>
    <s v="Second Class"/>
    <s v="CUST-108"/>
    <s v="PD-615"/>
    <n v="3"/>
    <x v="2"/>
    <x v="219"/>
    <n v="4"/>
    <n v="0.56000000000000005"/>
    <n v="27.93"/>
    <n v="26.25"/>
    <s v="Shirley Daniels"/>
    <x v="1"/>
    <s v="United States"/>
    <x v="9"/>
    <x v="230"/>
    <x v="1"/>
    <s v="Supplies"/>
    <x v="3"/>
  </r>
  <r>
    <n v="4483"/>
    <s v="Second Class"/>
    <s v="CUST-108"/>
    <s v="PD-283"/>
    <n v="6"/>
    <x v="2"/>
    <x v="219"/>
    <n v="4"/>
    <n v="1.06"/>
    <n v="25.44"/>
    <n v="19.079999999999998"/>
    <s v="Shirley Daniels"/>
    <x v="1"/>
    <s v="United States"/>
    <x v="9"/>
    <x v="231"/>
    <x v="1"/>
    <s v="Binders"/>
    <x v="3"/>
  </r>
  <r>
    <n v="15384"/>
    <s v="Standard Class"/>
    <s v="CUST-108"/>
    <s v="PD-1094"/>
    <n v="1"/>
    <x v="10"/>
    <x v="220"/>
    <n v="6"/>
    <n v="6.18"/>
    <n v="28.853999999999999"/>
    <n v="22.673999999999999"/>
    <s v="Shirley Daniels"/>
    <x v="1"/>
    <s v="United States"/>
    <x v="9"/>
    <x v="127"/>
    <x v="0"/>
    <s v="Phones"/>
    <x v="3"/>
  </r>
  <r>
    <n v="16216"/>
    <s v="Standard Class"/>
    <s v="CUST-108"/>
    <s v="PD-1091"/>
    <n v="1"/>
    <x v="21"/>
    <x v="161"/>
    <n v="2"/>
    <n v="8.1999999999999993"/>
    <n v="28.686"/>
    <n v="20.486000000000001"/>
    <s v="Shirley Daniels"/>
    <x v="1"/>
    <s v="United States"/>
    <x v="9"/>
    <x v="181"/>
    <x v="1"/>
    <s v="Binders"/>
    <x v="3"/>
  </r>
  <r>
    <n v="15572"/>
    <s v="Standard Class"/>
    <s v="CUST-108"/>
    <s v="PD-1087"/>
    <n v="1"/>
    <x v="22"/>
    <x v="202"/>
    <n v="1"/>
    <n v="6.53"/>
    <n v="28.553000000000001"/>
    <n v="22.023"/>
    <s v="Shirley Daniels"/>
    <x v="1"/>
    <s v="United States"/>
    <x v="9"/>
    <x v="232"/>
    <x v="0"/>
    <s v="Phones"/>
    <x v="3"/>
  </r>
  <r>
    <n v="15636"/>
    <s v="Standard Class"/>
    <s v="CUST-108"/>
    <s v="PD-1084"/>
    <n v="1"/>
    <x v="10"/>
    <x v="111"/>
    <n v="1"/>
    <n v="14.68"/>
    <n v="28.545999999999999"/>
    <n v="13.866"/>
    <s v="Shirley Daniels"/>
    <x v="1"/>
    <s v="United States"/>
    <x v="9"/>
    <x v="128"/>
    <x v="2"/>
    <s v="Furnishings"/>
    <x v="3"/>
  </r>
  <r>
    <n v="16033"/>
    <s v="Standard Class"/>
    <s v="CUST-108"/>
    <s v="PD-1084"/>
    <n v="1"/>
    <x v="21"/>
    <x v="61"/>
    <n v="7"/>
    <n v="14.68"/>
    <n v="28.545999999999999"/>
    <n v="13.866"/>
    <s v="Shirley Daniels"/>
    <x v="1"/>
    <s v="United States"/>
    <x v="9"/>
    <x v="128"/>
    <x v="2"/>
    <s v="Furnishings"/>
    <x v="3"/>
  </r>
  <r>
    <n v="15446"/>
    <s v="Standard Class"/>
    <s v="CUST-108"/>
    <s v="PD-1082"/>
    <n v="1"/>
    <x v="22"/>
    <x v="88"/>
    <n v="3"/>
    <n v="18.399999999999999"/>
    <n v="27.992999999999999"/>
    <n v="9.593"/>
    <s v="Shirley Daniels"/>
    <x v="1"/>
    <s v="United States"/>
    <x v="9"/>
    <x v="48"/>
    <x v="0"/>
    <s v="Accessories"/>
    <x v="3"/>
  </r>
  <r>
    <n v="15942"/>
    <s v="Standard Class"/>
    <s v="CUST-108"/>
    <s v="PD-1067"/>
    <n v="1"/>
    <x v="22"/>
    <x v="33"/>
    <n v="6"/>
    <n v="6.46"/>
    <n v="26.585999999999999"/>
    <n v="20.126000000000001"/>
    <s v="Shirley Daniels"/>
    <x v="1"/>
    <s v="United States"/>
    <x v="9"/>
    <x v="233"/>
    <x v="1"/>
    <s v="Art"/>
    <x v="3"/>
  </r>
  <r>
    <n v="16047"/>
    <s v="Standard Class"/>
    <s v="CUST-108"/>
    <s v="PD-1067"/>
    <n v="1"/>
    <x v="10"/>
    <x v="221"/>
    <n v="7"/>
    <n v="6.46"/>
    <n v="26.585999999999999"/>
    <n v="20.126000000000001"/>
    <s v="Shirley Daniels"/>
    <x v="1"/>
    <s v="United States"/>
    <x v="9"/>
    <x v="233"/>
    <x v="1"/>
    <s v="Art"/>
    <x v="3"/>
  </r>
  <r>
    <n v="15390"/>
    <s v="Standard Class"/>
    <s v="CUST-108"/>
    <s v="PD-1065"/>
    <n v="1"/>
    <x v="11"/>
    <x v="121"/>
    <n v="3"/>
    <n v="17.440000000000001"/>
    <n v="26.536999999999999"/>
    <n v="9.0969999999999995"/>
    <s v="Shirley Daniels"/>
    <x v="1"/>
    <s v="United States"/>
    <x v="9"/>
    <x v="234"/>
    <x v="0"/>
    <s v="Phones"/>
    <x v="3"/>
  </r>
  <r>
    <n v="15355"/>
    <s v="Standard Class"/>
    <s v="CUST-108"/>
    <s v="PD-1062"/>
    <n v="1"/>
    <x v="12"/>
    <x v="62"/>
    <n v="2"/>
    <n v="18.02"/>
    <n v="26.285"/>
    <n v="8.2650000000000006"/>
    <s v="Shirley Daniels"/>
    <x v="1"/>
    <s v="United States"/>
    <x v="9"/>
    <x v="184"/>
    <x v="2"/>
    <s v="Furnishings"/>
    <x v="3"/>
  </r>
  <r>
    <n v="15919"/>
    <s v="Standard Class"/>
    <s v="CUST-108"/>
    <s v="PD-1054"/>
    <n v="1"/>
    <x v="10"/>
    <x v="220"/>
    <n v="1"/>
    <n v="5.44"/>
    <n v="25.367999999999999"/>
    <n v="19.928000000000001"/>
    <s v="Shirley Daniels"/>
    <x v="1"/>
    <s v="United States"/>
    <x v="9"/>
    <x v="235"/>
    <x v="0"/>
    <s v="Accessories"/>
    <x v="3"/>
  </r>
  <r>
    <n v="15848"/>
    <s v="Standard Class"/>
    <s v="CUST-108"/>
    <s v="PD-1048"/>
    <n v="1"/>
    <x v="21"/>
    <x v="25"/>
    <n v="6"/>
    <n v="17.399999999999999"/>
    <n v="24.856999999999999"/>
    <n v="7.4569999999999999"/>
    <s v="Shirley Daniels"/>
    <x v="1"/>
    <s v="United States"/>
    <x v="9"/>
    <x v="131"/>
    <x v="1"/>
    <s v="Storage"/>
    <x v="3"/>
  </r>
  <r>
    <n v="15321"/>
    <s v="Standard Class"/>
    <s v="CUST-108"/>
    <s v="PD-1045"/>
    <n v="1"/>
    <x v="21"/>
    <x v="113"/>
    <n v="7"/>
    <n v="7.09"/>
    <n v="24.808"/>
    <n v="17.718"/>
    <s v="Shirley Daniels"/>
    <x v="1"/>
    <s v="United States"/>
    <x v="9"/>
    <x v="164"/>
    <x v="1"/>
    <s v="Paper"/>
    <x v="3"/>
  </r>
  <r>
    <n v="15469"/>
    <s v="Standard Class"/>
    <s v="CUST-108"/>
    <s v="PD-1037"/>
    <n v="1"/>
    <x v="21"/>
    <x v="113"/>
    <n v="5"/>
    <n v="19"/>
    <n v="27.3"/>
    <n v="8.3000000000000007"/>
    <s v="Shirley Daniels"/>
    <x v="1"/>
    <s v="United States"/>
    <x v="9"/>
    <x v="205"/>
    <x v="4"/>
    <s v="Chargers"/>
    <x v="3"/>
  </r>
  <r>
    <n v="15436"/>
    <s v="Standard Class"/>
    <s v="CUST-108"/>
    <s v="PD-1027"/>
    <n v="1"/>
    <x v="21"/>
    <x v="61"/>
    <n v="4"/>
    <n v="129"/>
    <n v="125.3"/>
    <n v="-3.7"/>
    <s v="Shirley Daniels"/>
    <x v="1"/>
    <s v="United States"/>
    <x v="9"/>
    <x v="132"/>
    <x v="3"/>
    <s v="Streaming Device"/>
    <x v="3"/>
  </r>
  <r>
    <n v="6851"/>
    <s v="First Class"/>
    <s v="CUST-108"/>
    <s v="PD-1093"/>
    <n v="4"/>
    <x v="23"/>
    <x v="222"/>
    <n v="3"/>
    <n v="20.59"/>
    <n v="131.77600000000001"/>
    <n v="49.415999999999997"/>
    <s v="Shirley Daniels"/>
    <x v="1"/>
    <s v="United States"/>
    <x v="9"/>
    <x v="236"/>
    <x v="1"/>
    <s v="Storage"/>
    <x v="3"/>
  </r>
  <r>
    <n v="6852"/>
    <s v="First Class"/>
    <s v="CUST-108"/>
    <s v="PD-1307"/>
    <n v="7"/>
    <x v="23"/>
    <x v="222"/>
    <n v="3"/>
    <n v="34.549999999999997"/>
    <n v="470.30200000000002"/>
    <n v="228.452"/>
    <s v="Shirley Daniels"/>
    <x v="1"/>
    <s v="United States"/>
    <x v="9"/>
    <x v="237"/>
    <x v="2"/>
    <s v="Chairs"/>
    <x v="3"/>
  </r>
  <r>
    <n v="7564"/>
    <s v="Standard Class"/>
    <s v="CUST-108"/>
    <s v="PD-496"/>
    <n v="4"/>
    <x v="42"/>
    <x v="223"/>
    <n v="6"/>
    <n v="0.39"/>
    <n v="20.736000000000001"/>
    <n v="19.175999999999998"/>
    <s v="Shirley Daniels"/>
    <x v="1"/>
    <s v="United States"/>
    <x v="9"/>
    <x v="238"/>
    <x v="1"/>
    <s v="Paper"/>
    <x v="3"/>
  </r>
  <r>
    <n v="10090"/>
    <s v="Same Day"/>
    <s v="CUST-108"/>
    <s v="PD-1581"/>
    <n v="4"/>
    <x v="4"/>
    <x v="187"/>
    <n v="2"/>
    <n v="160"/>
    <n v="1423.9644000000001"/>
    <n v="783.96439999999996"/>
    <s v="Shirley Daniels"/>
    <x v="1"/>
    <s v="United States"/>
    <x v="9"/>
    <x v="239"/>
    <x v="0"/>
    <s v="Copiers"/>
    <x v="3"/>
  </r>
  <r>
    <n v="10113"/>
    <s v="Same Day"/>
    <s v="CUST-108"/>
    <s v="PD-1581"/>
    <n v="1"/>
    <x v="4"/>
    <x v="224"/>
    <n v="5"/>
    <n v="160"/>
    <n v="355.99110000000002"/>
    <n v="195.99109999999999"/>
    <s v="Shirley Daniels"/>
    <x v="1"/>
    <s v="United States"/>
    <x v="9"/>
    <x v="239"/>
    <x v="0"/>
    <s v="Copiers"/>
    <x v="3"/>
  </r>
  <r>
    <n v="10212"/>
    <s v="First Class"/>
    <s v="CUST-108"/>
    <s v="PD-1581"/>
    <n v="3"/>
    <x v="16"/>
    <x v="225"/>
    <n v="5"/>
    <n v="160"/>
    <n v="1067.9733000000001"/>
    <n v="587.97329999999999"/>
    <s v="Shirley Daniels"/>
    <x v="1"/>
    <s v="United States"/>
    <x v="9"/>
    <x v="239"/>
    <x v="0"/>
    <s v="Copiers"/>
    <x v="3"/>
  </r>
  <r>
    <n v="10597"/>
    <s v="Second Class"/>
    <s v="CUST-108"/>
    <s v="PD-1581"/>
    <n v="5"/>
    <x v="16"/>
    <x v="150"/>
    <n v="3"/>
    <n v="160"/>
    <n v="1779.9555"/>
    <n v="979.95550000000003"/>
    <s v="Shirley Daniels"/>
    <x v="1"/>
    <s v="United States"/>
    <x v="9"/>
    <x v="239"/>
    <x v="0"/>
    <s v="Copiers"/>
    <x v="3"/>
  </r>
  <r>
    <n v="11760"/>
    <s v="Second Class"/>
    <s v="CUST-108"/>
    <s v="PD-1581"/>
    <n v="1"/>
    <x v="26"/>
    <x v="226"/>
    <n v="5"/>
    <n v="160"/>
    <n v="355.99110000000002"/>
    <n v="195.99109999999999"/>
    <s v="Shirley Daniels"/>
    <x v="1"/>
    <s v="United States"/>
    <x v="9"/>
    <x v="239"/>
    <x v="0"/>
    <s v="Copiers"/>
    <x v="3"/>
  </r>
  <r>
    <n v="12461"/>
    <s v="Same Day"/>
    <s v="CUST-108"/>
    <s v="PD-1581"/>
    <n v="1"/>
    <x v="28"/>
    <x v="227"/>
    <n v="4"/>
    <n v="160"/>
    <n v="355.99110000000002"/>
    <n v="195.99109999999999"/>
    <s v="Shirley Daniels"/>
    <x v="1"/>
    <s v="United States"/>
    <x v="9"/>
    <x v="239"/>
    <x v="0"/>
    <s v="Copiers"/>
    <x v="3"/>
  </r>
  <r>
    <n v="13012"/>
    <s v="Same Day"/>
    <s v="CUST-108"/>
    <s v="PD-1581"/>
    <n v="2"/>
    <x v="28"/>
    <x v="228"/>
    <n v="4"/>
    <n v="160"/>
    <n v="711.98220000000003"/>
    <n v="391.98219999999998"/>
    <s v="Shirley Daniels"/>
    <x v="1"/>
    <s v="United States"/>
    <x v="9"/>
    <x v="239"/>
    <x v="0"/>
    <s v="Copiers"/>
    <x v="3"/>
  </r>
  <r>
    <n v="13171"/>
    <s v="Second Class"/>
    <s v="CUST-108"/>
    <s v="PD-1581"/>
    <n v="1"/>
    <x v="4"/>
    <x v="5"/>
    <n v="1"/>
    <n v="160"/>
    <n v="355.99110000000002"/>
    <n v="195.99109999999999"/>
    <s v="Shirley Daniels"/>
    <x v="1"/>
    <s v="United States"/>
    <x v="9"/>
    <x v="239"/>
    <x v="0"/>
    <s v="Copiers"/>
    <x v="3"/>
  </r>
  <r>
    <n v="13609"/>
    <s v="First Class"/>
    <s v="CUST-108"/>
    <s v="PD-1581"/>
    <n v="2"/>
    <x v="33"/>
    <x v="229"/>
    <n v="4"/>
    <n v="160"/>
    <n v="711.98220000000003"/>
    <n v="391.98219999999998"/>
    <s v="Shirley Daniels"/>
    <x v="1"/>
    <s v="United States"/>
    <x v="9"/>
    <x v="239"/>
    <x v="0"/>
    <s v="Copiers"/>
    <x v="3"/>
  </r>
  <r>
    <n v="13641"/>
    <s v="Second Class"/>
    <s v="CUST-108"/>
    <s v="PD-1581"/>
    <n v="1"/>
    <x v="29"/>
    <x v="230"/>
    <n v="5"/>
    <n v="160"/>
    <n v="355.99110000000002"/>
    <n v="195.99109999999999"/>
    <s v="Shirley Daniels"/>
    <x v="1"/>
    <s v="United States"/>
    <x v="9"/>
    <x v="239"/>
    <x v="0"/>
    <s v="Copiers"/>
    <x v="3"/>
  </r>
  <r>
    <n v="13895"/>
    <s v="Same Day"/>
    <s v="CUST-108"/>
    <s v="PD-1581"/>
    <n v="1"/>
    <x v="28"/>
    <x v="231"/>
    <n v="5"/>
    <n v="160"/>
    <n v="355.99110000000002"/>
    <n v="195.99109999999999"/>
    <s v="Shirley Daniels"/>
    <x v="1"/>
    <s v="United States"/>
    <x v="9"/>
    <x v="239"/>
    <x v="0"/>
    <s v="Copiers"/>
    <x v="3"/>
  </r>
  <r>
    <n v="14462"/>
    <s v="First Class"/>
    <s v="CUST-108"/>
    <s v="PD-1581"/>
    <n v="1"/>
    <x v="30"/>
    <x v="53"/>
    <n v="1"/>
    <n v="160"/>
    <n v="355.99110000000002"/>
    <n v="195.99109999999999"/>
    <s v="Shirley Daniels"/>
    <x v="1"/>
    <s v="United States"/>
    <x v="9"/>
    <x v="239"/>
    <x v="0"/>
    <s v="Copiers"/>
    <x v="3"/>
  </r>
  <r>
    <n v="1022"/>
    <s v="Standard Class"/>
    <s v="CUST-109"/>
    <s v="PD-1254"/>
    <n v="14"/>
    <x v="47"/>
    <x v="232"/>
    <n v="5"/>
    <n v="42.24"/>
    <n v="860.048"/>
    <n v="268.68799999999999"/>
    <s v="Kean Nguyen"/>
    <x v="2"/>
    <s v="United States"/>
    <x v="6"/>
    <x v="240"/>
    <x v="0"/>
    <s v="Phones"/>
    <x v="3"/>
  </r>
  <r>
    <n v="1023"/>
    <s v="Standard Class"/>
    <s v="CUST-109"/>
    <s v="PD-1354"/>
    <n v="4"/>
    <x v="47"/>
    <x v="232"/>
    <n v="5"/>
    <n v="55.89"/>
    <n v="350.68799999999999"/>
    <n v="127.128"/>
    <s v="Kean Nguyen"/>
    <x v="2"/>
    <s v="United States"/>
    <x v="6"/>
    <x v="241"/>
    <x v="0"/>
    <s v="Phones"/>
    <x v="3"/>
  </r>
  <r>
    <n v="1025"/>
    <s v="Standard Class"/>
    <s v="CUST-109"/>
    <s v="PD-1337"/>
    <n v="3"/>
    <x v="47"/>
    <x v="232"/>
    <n v="5"/>
    <n v="41.13"/>
    <n v="262.2165"/>
    <n v="138.82650000000001"/>
    <s v="Kean Nguyen"/>
    <x v="2"/>
    <s v="United States"/>
    <x v="6"/>
    <x v="242"/>
    <x v="2"/>
    <s v="Bookcases"/>
    <x v="3"/>
  </r>
  <r>
    <n v="228"/>
    <s v="Standard Class"/>
    <s v="CUST-109"/>
    <s v="PD-21"/>
    <n v="1"/>
    <x v="18"/>
    <x v="233"/>
    <n v="5"/>
    <n v="0.56000000000000005"/>
    <n v="0.35099999999999998"/>
    <n v="-0.20899999999999999"/>
    <s v="Kean Nguyen"/>
    <x v="2"/>
    <s v="United States"/>
    <x v="6"/>
    <x v="243"/>
    <x v="1"/>
    <s v="Binders"/>
    <x v="3"/>
  </r>
  <r>
    <n v="1024"/>
    <s v="Standard Class"/>
    <s v="CUST-109"/>
    <s v="PD-128"/>
    <n v="7"/>
    <x v="47"/>
    <x v="232"/>
    <n v="5"/>
    <n v="0.54"/>
    <n v="14.448"/>
    <n v="10.667999999999999"/>
    <s v="Kean Nguyen"/>
    <x v="2"/>
    <s v="United States"/>
    <x v="6"/>
    <x v="244"/>
    <x v="1"/>
    <s v="Binders"/>
    <x v="3"/>
  </r>
  <r>
    <n v="2321"/>
    <s v="Second Class"/>
    <s v="CUST-109"/>
    <s v="PD-15"/>
    <n v="8"/>
    <x v="19"/>
    <x v="234"/>
    <n v="2"/>
    <n v="0.41"/>
    <n v="7.92"/>
    <n v="4.6399999999999997"/>
    <s v="Kean Nguyen"/>
    <x v="2"/>
    <s v="United States"/>
    <x v="6"/>
    <x v="245"/>
    <x v="0"/>
    <s v="Accessories"/>
    <x v="3"/>
  </r>
  <r>
    <n v="3129"/>
    <s v="Standard Class"/>
    <s v="CUST-109"/>
    <s v="PD-936"/>
    <n v="2"/>
    <x v="50"/>
    <x v="235"/>
    <n v="4"/>
    <n v="13.37"/>
    <n v="9.7279999999999998"/>
    <n v="-17.012"/>
    <s v="Kean Nguyen"/>
    <x v="2"/>
    <s v="United States"/>
    <x v="6"/>
    <x v="246"/>
    <x v="1"/>
    <s v="Appliances"/>
    <x v="3"/>
  </r>
  <r>
    <n v="16094"/>
    <s v="Standard Class"/>
    <s v="CUST-109"/>
    <s v="PD-999"/>
    <n v="1"/>
    <x v="22"/>
    <x v="88"/>
    <n v="7"/>
    <n v="5.48"/>
    <n v="21.308"/>
    <n v="15.827999999999999"/>
    <s v="Kean Nguyen"/>
    <x v="2"/>
    <s v="United States"/>
    <x v="6"/>
    <x v="89"/>
    <x v="1"/>
    <s v="Binders"/>
    <x v="3"/>
  </r>
  <r>
    <n v="16010"/>
    <s v="Standard Class"/>
    <s v="CUST-109"/>
    <s v="PD-989"/>
    <n v="1"/>
    <x v="21"/>
    <x v="161"/>
    <n v="6"/>
    <n v="9.6"/>
    <n v="20.992999999999999"/>
    <n v="11.393000000000001"/>
    <s v="Kean Nguyen"/>
    <x v="2"/>
    <s v="United States"/>
    <x v="6"/>
    <x v="67"/>
    <x v="0"/>
    <s v="Accessories"/>
    <x v="3"/>
  </r>
  <r>
    <n v="15331"/>
    <s v="Standard Class"/>
    <s v="CUST-109"/>
    <s v="PD-982"/>
    <n v="1"/>
    <x v="21"/>
    <x v="92"/>
    <n v="2"/>
    <n v="13.42"/>
    <n v="20.425999999999998"/>
    <n v="7.0060000000000002"/>
    <s v="Kean Nguyen"/>
    <x v="2"/>
    <s v="United States"/>
    <x v="6"/>
    <x v="69"/>
    <x v="2"/>
    <s v="Furnishings"/>
    <x v="3"/>
  </r>
  <r>
    <n v="15819"/>
    <s v="Standard Class"/>
    <s v="CUST-109"/>
    <s v="PD-975"/>
    <n v="1"/>
    <x v="12"/>
    <x v="122"/>
    <n v="2"/>
    <n v="5.94"/>
    <n v="19.795999999999999"/>
    <n v="13.856"/>
    <s v="Kean Nguyen"/>
    <x v="2"/>
    <s v="United States"/>
    <x v="6"/>
    <x v="247"/>
    <x v="2"/>
    <s v="Furnishings"/>
    <x v="3"/>
  </r>
  <r>
    <n v="15693"/>
    <s v="Standard Class"/>
    <s v="CUST-109"/>
    <s v="PD-972"/>
    <n v="1"/>
    <x v="10"/>
    <x v="141"/>
    <n v="6"/>
    <n v="10.37"/>
    <n v="19.620999999999999"/>
    <n v="9.2509999999999994"/>
    <s v="Kean Nguyen"/>
    <x v="2"/>
    <s v="United States"/>
    <x v="6"/>
    <x v="248"/>
    <x v="1"/>
    <s v="Binders"/>
    <x v="3"/>
  </r>
  <r>
    <n v="15493"/>
    <s v="Standard Class"/>
    <s v="CUST-109"/>
    <s v="PD-961"/>
    <n v="1"/>
    <x v="21"/>
    <x v="91"/>
    <n v="7"/>
    <n v="7.95"/>
    <n v="19.193999999999999"/>
    <n v="11.244"/>
    <s v="Kean Nguyen"/>
    <x v="2"/>
    <s v="United States"/>
    <x v="6"/>
    <x v="45"/>
    <x v="2"/>
    <s v="Chairs"/>
    <x v="3"/>
  </r>
  <r>
    <n v="15836"/>
    <s v="Standard Class"/>
    <s v="CUST-109"/>
    <s v="PD-1089"/>
    <n v="1"/>
    <x v="10"/>
    <x v="93"/>
    <n v="4"/>
    <n v="22.12"/>
    <n v="28.678999999999998"/>
    <n v="6.5590000000000002"/>
    <s v="Kean Nguyen"/>
    <x v="2"/>
    <s v="United States"/>
    <x v="6"/>
    <x v="249"/>
    <x v="2"/>
    <s v="Furnishings"/>
    <x v="3"/>
  </r>
  <r>
    <n v="15362"/>
    <s v="Standard Class"/>
    <s v="CUST-109"/>
    <s v="PD-1083"/>
    <n v="1"/>
    <x v="12"/>
    <x v="94"/>
    <n v="5"/>
    <n v="11.2"/>
    <n v="27.992999999999999"/>
    <n v="16.792999999999999"/>
    <s v="Kean Nguyen"/>
    <x v="2"/>
    <s v="United States"/>
    <x v="6"/>
    <x v="250"/>
    <x v="0"/>
    <s v="Accessories"/>
    <x v="3"/>
  </r>
  <r>
    <n v="15995"/>
    <s v="Standard Class"/>
    <s v="CUST-109"/>
    <s v="PD-1065"/>
    <n v="1"/>
    <x v="12"/>
    <x v="127"/>
    <n v="6"/>
    <n v="17.440000000000001"/>
    <n v="26.536999999999999"/>
    <n v="9.0969999999999995"/>
    <s v="Kean Nguyen"/>
    <x v="2"/>
    <s v="United States"/>
    <x v="6"/>
    <x v="234"/>
    <x v="0"/>
    <s v="Phones"/>
    <x v="3"/>
  </r>
  <r>
    <n v="15322"/>
    <s v="Standard Class"/>
    <s v="CUST-109"/>
    <s v="PD-1058"/>
    <n v="1"/>
    <x v="10"/>
    <x v="116"/>
    <n v="7"/>
    <n v="3.67"/>
    <n v="25.718"/>
    <n v="22.047999999999998"/>
    <s v="Kean Nguyen"/>
    <x v="2"/>
    <s v="United States"/>
    <x v="6"/>
    <x v="251"/>
    <x v="0"/>
    <s v="Phones"/>
    <x v="3"/>
  </r>
  <r>
    <n v="15379"/>
    <s v="Standard Class"/>
    <s v="CUST-109"/>
    <s v="PD-1057"/>
    <n v="1"/>
    <x v="21"/>
    <x v="113"/>
    <n v="1"/>
    <n v="2.19"/>
    <n v="25.585000000000001"/>
    <n v="23.395"/>
    <s v="Kean Nguyen"/>
    <x v="2"/>
    <s v="United States"/>
    <x v="6"/>
    <x v="98"/>
    <x v="1"/>
    <s v="Art"/>
    <x v="3"/>
  </r>
  <r>
    <n v="15566"/>
    <s v="Standard Class"/>
    <s v="CUST-109"/>
    <s v="PD-1054"/>
    <n v="1"/>
    <x v="10"/>
    <x v="143"/>
    <n v="5"/>
    <n v="5.44"/>
    <n v="25.367999999999999"/>
    <n v="19.928000000000001"/>
    <s v="Kean Nguyen"/>
    <x v="2"/>
    <s v="United States"/>
    <x v="6"/>
    <x v="235"/>
    <x v="0"/>
    <s v="Accessories"/>
    <x v="3"/>
  </r>
  <r>
    <n v="15657"/>
    <s v="Standard Class"/>
    <s v="CUST-109"/>
    <s v="PD-1054"/>
    <n v="1"/>
    <x v="21"/>
    <x v="113"/>
    <n v="5"/>
    <n v="5.44"/>
    <n v="25.367999999999999"/>
    <n v="19.928000000000001"/>
    <s v="Kean Nguyen"/>
    <x v="2"/>
    <s v="United States"/>
    <x v="6"/>
    <x v="235"/>
    <x v="0"/>
    <s v="Accessories"/>
    <x v="3"/>
  </r>
  <r>
    <n v="15996"/>
    <s v="Standard Class"/>
    <s v="CUST-109"/>
    <s v="PD-1054"/>
    <n v="1"/>
    <x v="10"/>
    <x v="114"/>
    <n v="2"/>
    <n v="5.44"/>
    <n v="25.367999999999999"/>
    <n v="19.928000000000001"/>
    <s v="Kean Nguyen"/>
    <x v="2"/>
    <s v="United States"/>
    <x v="6"/>
    <x v="235"/>
    <x v="0"/>
    <s v="Accessories"/>
    <x v="3"/>
  </r>
  <r>
    <n v="15804"/>
    <s v="Standard Class"/>
    <s v="CUST-109"/>
    <s v="PD-1013"/>
    <n v="1"/>
    <x v="22"/>
    <x v="202"/>
    <n v="1"/>
    <n v="2.83"/>
    <n v="22.001000000000001"/>
    <n v="19.170999999999999"/>
    <s v="Kean Nguyen"/>
    <x v="2"/>
    <s v="United States"/>
    <x v="6"/>
    <x v="80"/>
    <x v="2"/>
    <s v="Furnishings"/>
    <x v="3"/>
  </r>
  <r>
    <n v="16095"/>
    <s v="Standard Class"/>
    <s v="CUST-109"/>
    <s v="PD-1013"/>
    <n v="1"/>
    <x v="12"/>
    <x v="125"/>
    <n v="7"/>
    <n v="2.83"/>
    <n v="22.001000000000001"/>
    <n v="19.170999999999999"/>
    <s v="Kean Nguyen"/>
    <x v="2"/>
    <s v="United States"/>
    <x v="6"/>
    <x v="80"/>
    <x v="2"/>
    <s v="Furnishings"/>
    <x v="3"/>
  </r>
  <r>
    <n v="15420"/>
    <s v="Standard Class"/>
    <s v="CUST-109"/>
    <s v="PD-1000"/>
    <n v="1"/>
    <x v="11"/>
    <x v="32"/>
    <n v="1"/>
    <n v="12.18"/>
    <n v="21.315000000000001"/>
    <n v="9.1349999999999998"/>
    <s v="Kean Nguyen"/>
    <x v="2"/>
    <s v="United States"/>
    <x v="6"/>
    <x v="252"/>
    <x v="1"/>
    <s v="Appliances"/>
    <x v="3"/>
  </r>
  <r>
    <n v="8617"/>
    <s v="Standard Class"/>
    <s v="CUST-109"/>
    <s v="PD-672"/>
    <n v="10"/>
    <x v="15"/>
    <x v="236"/>
    <n v="5"/>
    <n v="4.0599999999999996"/>
    <n v="109.7"/>
    <n v="69.099999999999994"/>
    <s v="Kean Nguyen"/>
    <x v="2"/>
    <s v="United States"/>
    <x v="6"/>
    <x v="253"/>
    <x v="2"/>
    <s v="Furnishings"/>
    <x v="3"/>
  </r>
  <r>
    <n v="10126"/>
    <s v="First Class"/>
    <s v="CUST-109"/>
    <s v="PD-404"/>
    <n v="1"/>
    <x v="4"/>
    <x v="237"/>
    <n v="1"/>
    <n v="1.68"/>
    <n v="4.8327"/>
    <n v="3.1526999999999998"/>
    <s v="Kean Nguyen"/>
    <x v="2"/>
    <s v="United States"/>
    <x v="6"/>
    <x v="254"/>
    <x v="1"/>
    <s v="Paper"/>
    <x v="3"/>
  </r>
  <r>
    <n v="10236"/>
    <s v="Same Day"/>
    <s v="CUST-109"/>
    <s v="PD-404"/>
    <n v="3"/>
    <x v="16"/>
    <x v="71"/>
    <n v="3"/>
    <n v="1.68"/>
    <n v="14.498100000000001"/>
    <n v="9.4581"/>
    <s v="Kean Nguyen"/>
    <x v="2"/>
    <s v="United States"/>
    <x v="6"/>
    <x v="254"/>
    <x v="1"/>
    <s v="Paper"/>
    <x v="3"/>
  </r>
  <r>
    <n v="10799"/>
    <s v="Same Day"/>
    <s v="CUST-109"/>
    <s v="PD-404"/>
    <n v="1"/>
    <x v="4"/>
    <x v="5"/>
    <n v="2"/>
    <n v="1.68"/>
    <n v="4.8327"/>
    <n v="3.1526999999999998"/>
    <s v="Kean Nguyen"/>
    <x v="2"/>
    <s v="United States"/>
    <x v="6"/>
    <x v="254"/>
    <x v="1"/>
    <s v="Paper"/>
    <x v="3"/>
  </r>
  <r>
    <n v="11378"/>
    <s v="Second Class"/>
    <s v="CUST-109"/>
    <s v="PD-404"/>
    <n v="5"/>
    <x v="4"/>
    <x v="238"/>
    <n v="5"/>
    <n v="1.68"/>
    <n v="24.163499999999999"/>
    <n v="15.763500000000001"/>
    <s v="Kean Nguyen"/>
    <x v="2"/>
    <s v="United States"/>
    <x v="6"/>
    <x v="254"/>
    <x v="1"/>
    <s v="Paper"/>
    <x v="3"/>
  </r>
  <r>
    <n v="11434"/>
    <s v="Same Day"/>
    <s v="CUST-109"/>
    <s v="PD-404"/>
    <n v="4"/>
    <x v="16"/>
    <x v="239"/>
    <n v="1"/>
    <n v="1.68"/>
    <n v="19.3308"/>
    <n v="12.610799999999999"/>
    <s v="Kean Nguyen"/>
    <x v="2"/>
    <s v="United States"/>
    <x v="6"/>
    <x v="254"/>
    <x v="1"/>
    <s v="Paper"/>
    <x v="3"/>
  </r>
  <r>
    <n v="11792"/>
    <s v="First Class"/>
    <s v="CUST-109"/>
    <s v="PD-404"/>
    <n v="3"/>
    <x v="29"/>
    <x v="240"/>
    <n v="5"/>
    <n v="1.68"/>
    <n v="14.498100000000001"/>
    <n v="9.4581"/>
    <s v="Kean Nguyen"/>
    <x v="2"/>
    <s v="United States"/>
    <x v="6"/>
    <x v="254"/>
    <x v="1"/>
    <s v="Paper"/>
    <x v="3"/>
  </r>
  <r>
    <n v="11827"/>
    <s v="First Class"/>
    <s v="CUST-109"/>
    <s v="PD-404"/>
    <n v="3"/>
    <x v="28"/>
    <x v="241"/>
    <n v="4"/>
    <n v="1.68"/>
    <n v="14.498100000000001"/>
    <n v="9.4581"/>
    <s v="Kean Nguyen"/>
    <x v="2"/>
    <s v="United States"/>
    <x v="6"/>
    <x v="254"/>
    <x v="1"/>
    <s v="Paper"/>
    <x v="3"/>
  </r>
  <r>
    <n v="12161"/>
    <s v="Second Class"/>
    <s v="CUST-109"/>
    <s v="PD-404"/>
    <n v="2"/>
    <x v="34"/>
    <x v="242"/>
    <n v="2"/>
    <n v="1.68"/>
    <n v="9.6654"/>
    <n v="6.3053999999999997"/>
    <s v="Kean Nguyen"/>
    <x v="2"/>
    <s v="United States"/>
    <x v="6"/>
    <x v="254"/>
    <x v="1"/>
    <s v="Paper"/>
    <x v="3"/>
  </r>
  <r>
    <n v="12647"/>
    <s v="First Class"/>
    <s v="CUST-109"/>
    <s v="PD-404"/>
    <n v="2"/>
    <x v="28"/>
    <x v="243"/>
    <n v="1"/>
    <n v="1.68"/>
    <n v="9.6654"/>
    <n v="6.3053999999999997"/>
    <s v="Kean Nguyen"/>
    <x v="2"/>
    <s v="United States"/>
    <x v="6"/>
    <x v="254"/>
    <x v="1"/>
    <s v="Paper"/>
    <x v="3"/>
  </r>
  <r>
    <n v="12903"/>
    <s v="Second Class"/>
    <s v="CUST-109"/>
    <s v="PD-404"/>
    <n v="1"/>
    <x v="33"/>
    <x v="208"/>
    <n v="4"/>
    <n v="1.68"/>
    <n v="4.8327"/>
    <n v="3.1526999999999998"/>
    <s v="Kean Nguyen"/>
    <x v="2"/>
    <s v="United States"/>
    <x v="6"/>
    <x v="254"/>
    <x v="1"/>
    <s v="Paper"/>
    <x v="3"/>
  </r>
  <r>
    <n v="13818"/>
    <s v="First Class"/>
    <s v="CUST-109"/>
    <s v="PD-404"/>
    <n v="1"/>
    <x v="29"/>
    <x v="244"/>
    <n v="5"/>
    <n v="1.68"/>
    <n v="4.8327"/>
    <n v="3.1526999999999998"/>
    <s v="Kean Nguyen"/>
    <x v="2"/>
    <s v="United States"/>
    <x v="6"/>
    <x v="254"/>
    <x v="1"/>
    <s v="Paper"/>
    <x v="3"/>
  </r>
  <r>
    <n v="14151"/>
    <s v="Second Class"/>
    <s v="CUST-109"/>
    <s v="PD-404"/>
    <n v="1"/>
    <x v="30"/>
    <x v="245"/>
    <n v="1"/>
    <n v="1.68"/>
    <n v="4.8327"/>
    <n v="3.1526999999999998"/>
    <s v="Kean Nguyen"/>
    <x v="2"/>
    <s v="United States"/>
    <x v="6"/>
    <x v="254"/>
    <x v="1"/>
    <s v="Paper"/>
    <x v="3"/>
  </r>
  <r>
    <n v="18"/>
    <s v="Standard Class"/>
    <s v="CUST-11"/>
    <s v="PD-141"/>
    <n v="7"/>
    <x v="17"/>
    <x v="246"/>
    <n v="4"/>
    <n v="1.01"/>
    <n v="5.5860000000000003"/>
    <n v="-1.484"/>
    <s v="Erin Ashbrook"/>
    <x v="2"/>
    <s v="United States"/>
    <x v="10"/>
    <x v="255"/>
    <x v="1"/>
    <s v="Binders"/>
    <x v="3"/>
  </r>
  <r>
    <n v="1776"/>
    <s v="Standard Class"/>
    <s v="CUST-11"/>
    <s v="PD-427"/>
    <n v="3"/>
    <x v="18"/>
    <x v="247"/>
    <n v="4"/>
    <n v="2.62"/>
    <n v="13.968"/>
    <n v="6.1079999999999997"/>
    <s v="Erin Ashbrook"/>
    <x v="2"/>
    <s v="United States"/>
    <x v="10"/>
    <x v="256"/>
    <x v="1"/>
    <s v="Paper"/>
    <x v="3"/>
  </r>
  <r>
    <n v="1775"/>
    <s v="Standard Class"/>
    <s v="CUST-11"/>
    <s v="PD-547"/>
    <n v="4"/>
    <x v="18"/>
    <x v="247"/>
    <n v="4"/>
    <n v="0.37"/>
    <n v="8.9879999999999995"/>
    <n v="7.508"/>
    <s v="Erin Ashbrook"/>
    <x v="2"/>
    <s v="United States"/>
    <x v="10"/>
    <x v="257"/>
    <x v="1"/>
    <s v="Binders"/>
    <x v="3"/>
  </r>
  <r>
    <n v="1774"/>
    <s v="Standard Class"/>
    <s v="CUST-11"/>
    <s v="PD-1024"/>
    <n v="3"/>
    <x v="18"/>
    <x v="247"/>
    <n v="4"/>
    <n v="79"/>
    <n v="309.60000000000002"/>
    <n v="72.599999999999994"/>
    <s v="Erin Ashbrook"/>
    <x v="2"/>
    <s v="United States"/>
    <x v="10"/>
    <x v="79"/>
    <x v="4"/>
    <s v="Stylus"/>
    <x v="3"/>
  </r>
  <r>
    <n v="1777"/>
    <s v="Standard Class"/>
    <s v="CUST-11"/>
    <s v="PD-1058"/>
    <n v="1"/>
    <x v="18"/>
    <x v="247"/>
    <n v="4"/>
    <n v="3.67"/>
    <n v="22.044"/>
    <n v="18.373999999999999"/>
    <s v="Erin Ashbrook"/>
    <x v="2"/>
    <s v="United States"/>
    <x v="10"/>
    <x v="251"/>
    <x v="0"/>
    <s v="Phones"/>
    <x v="3"/>
  </r>
  <r>
    <n v="1778"/>
    <s v="Standard Class"/>
    <s v="CUST-11"/>
    <s v="PD-1290"/>
    <n v="2"/>
    <x v="18"/>
    <x v="247"/>
    <n v="4"/>
    <n v="9"/>
    <n v="107.964"/>
    <n v="89.963999999999999"/>
    <s v="Erin Ashbrook"/>
    <x v="2"/>
    <s v="United States"/>
    <x v="10"/>
    <x v="258"/>
    <x v="0"/>
    <s v="Phones"/>
    <x v="3"/>
  </r>
  <r>
    <n v="1984"/>
    <s v="First Class"/>
    <s v="CUST-11"/>
    <s v="PD-1034"/>
    <n v="2"/>
    <x v="6"/>
    <x v="248"/>
    <n v="2"/>
    <n v="99"/>
    <n v="318.39999999999998"/>
    <n v="120.4"/>
    <s v="Erin Ashbrook"/>
    <x v="2"/>
    <s v="United States"/>
    <x v="10"/>
    <x v="78"/>
    <x v="3"/>
    <s v="Media Players"/>
    <x v="3"/>
  </r>
  <r>
    <n v="1985"/>
    <s v="First Class"/>
    <s v="CUST-11"/>
    <s v="PD-17"/>
    <n v="2"/>
    <x v="6"/>
    <x v="248"/>
    <n v="2"/>
    <n v="0.19"/>
    <n v="0.624"/>
    <n v="0.24399999999999999"/>
    <s v="Erin Ashbrook"/>
    <x v="2"/>
    <s v="United States"/>
    <x v="10"/>
    <x v="259"/>
    <x v="1"/>
    <s v="Binders"/>
    <x v="3"/>
  </r>
  <r>
    <n v="1986"/>
    <s v="First Class"/>
    <s v="CUST-11"/>
    <s v="PD-349"/>
    <n v="3"/>
    <x v="6"/>
    <x v="248"/>
    <n v="2"/>
    <n v="0.95"/>
    <n v="4.4820000000000002"/>
    <n v="1.6319999999999999"/>
    <s v="Erin Ashbrook"/>
    <x v="2"/>
    <s v="United States"/>
    <x v="10"/>
    <x v="260"/>
    <x v="1"/>
    <s v="Binders"/>
    <x v="3"/>
  </r>
  <r>
    <n v="2072"/>
    <s v="Standard Class"/>
    <s v="CUST-11"/>
    <s v="PD-1141"/>
    <n v="3"/>
    <x v="51"/>
    <x v="249"/>
    <n v="5"/>
    <n v="7.47"/>
    <n v="149.34"/>
    <n v="126.93"/>
    <s v="Erin Ashbrook"/>
    <x v="2"/>
    <s v="United States"/>
    <x v="10"/>
    <x v="261"/>
    <x v="1"/>
    <s v="Envelopes"/>
    <x v="3"/>
  </r>
  <r>
    <n v="3440"/>
    <s v="Standard Class"/>
    <s v="CUST-11"/>
    <s v="PD-222"/>
    <n v="1"/>
    <x v="20"/>
    <x v="250"/>
    <n v="5"/>
    <n v="0.35"/>
    <n v="3.5"/>
    <n v="3.15"/>
    <s v="Erin Ashbrook"/>
    <x v="2"/>
    <s v="United States"/>
    <x v="10"/>
    <x v="262"/>
    <x v="1"/>
    <s v="Appliances"/>
    <x v="3"/>
  </r>
  <r>
    <n v="16273"/>
    <s v="Standard Class"/>
    <s v="CUST-11"/>
    <s v="PD-994"/>
    <n v="1"/>
    <x v="21"/>
    <x v="90"/>
    <n v="7"/>
    <n v="3.02"/>
    <n v="21.132999999999999"/>
    <n v="18.113"/>
    <s v="Erin Ashbrook"/>
    <x v="2"/>
    <s v="United States"/>
    <x v="10"/>
    <x v="91"/>
    <x v="1"/>
    <s v="Art"/>
    <x v="3"/>
  </r>
  <r>
    <n v="4353"/>
    <s v="Standard Class"/>
    <s v="CUST-11"/>
    <s v="PD-988"/>
    <n v="3"/>
    <x v="12"/>
    <x v="251"/>
    <n v="4"/>
    <n v="1.5"/>
    <n v="62.957999999999998"/>
    <n v="58.457999999999998"/>
    <s v="Erin Ashbrook"/>
    <x v="2"/>
    <s v="United States"/>
    <x v="10"/>
    <x v="263"/>
    <x v="2"/>
    <s v="Chairs"/>
    <x v="3"/>
  </r>
  <r>
    <n v="4352"/>
    <s v="Standard Class"/>
    <s v="CUST-11"/>
    <s v="PD-97"/>
    <n v="4"/>
    <x v="12"/>
    <x v="251"/>
    <n v="4"/>
    <n v="0.92"/>
    <n v="6.976"/>
    <n v="3.2959999999999998"/>
    <s v="Erin Ashbrook"/>
    <x v="2"/>
    <s v="United States"/>
    <x v="10"/>
    <x v="264"/>
    <x v="1"/>
    <s v="Fasteners"/>
    <x v="3"/>
  </r>
  <r>
    <n v="5589"/>
    <s v="Standard Class"/>
    <s v="CUST-11"/>
    <s v="PD-940"/>
    <n v="6"/>
    <x v="40"/>
    <x v="252"/>
    <n v="4"/>
    <n v="11.4"/>
    <n v="148.68"/>
    <n v="80.28"/>
    <s v="Erin Ashbrook"/>
    <x v="2"/>
    <s v="United States"/>
    <x v="10"/>
    <x v="265"/>
    <x v="1"/>
    <s v="Paper"/>
    <x v="3"/>
  </r>
  <r>
    <n v="4370"/>
    <s v="Standard Class"/>
    <s v="CUST-11"/>
    <s v="PD-931"/>
    <n v="4"/>
    <x v="40"/>
    <x v="253"/>
    <n v="6"/>
    <n v="11.76"/>
    <n v="76.768000000000001"/>
    <n v="29.728000000000002"/>
    <s v="Erin Ashbrook"/>
    <x v="2"/>
    <s v="United States"/>
    <x v="10"/>
    <x v="266"/>
    <x v="0"/>
    <s v="Accessories"/>
    <x v="3"/>
  </r>
  <r>
    <n v="5191"/>
    <s v="First Class"/>
    <s v="CUST-11"/>
    <s v="PD-856"/>
    <n v="7"/>
    <x v="12"/>
    <x v="254"/>
    <n v="1"/>
    <n v="1.75"/>
    <n v="135.80000000000001"/>
    <n v="123.55"/>
    <s v="Erin Ashbrook"/>
    <x v="2"/>
    <s v="United States"/>
    <x v="10"/>
    <x v="267"/>
    <x v="2"/>
    <s v="Furnishings"/>
    <x v="3"/>
  </r>
  <r>
    <n v="5590"/>
    <s v="Standard Class"/>
    <s v="CUST-11"/>
    <s v="PD-500"/>
    <n v="2"/>
    <x v="40"/>
    <x v="252"/>
    <n v="4"/>
    <n v="2.33"/>
    <n v="12.96"/>
    <n v="8.3000000000000007"/>
    <s v="Erin Ashbrook"/>
    <x v="2"/>
    <s v="United States"/>
    <x v="10"/>
    <x v="268"/>
    <x v="1"/>
    <s v="Paper"/>
    <x v="3"/>
  </r>
  <r>
    <n v="6576"/>
    <s v="First Class"/>
    <s v="CUST-11"/>
    <s v="PD-493"/>
    <n v="8"/>
    <x v="41"/>
    <x v="255"/>
    <n v="1"/>
    <n v="2.66"/>
    <n v="41.472000000000001"/>
    <n v="20.192"/>
    <s v="Erin Ashbrook"/>
    <x v="2"/>
    <s v="United States"/>
    <x v="10"/>
    <x v="269"/>
    <x v="1"/>
    <s v="Paper"/>
    <x v="3"/>
  </r>
  <r>
    <n v="4354"/>
    <s v="Standard Class"/>
    <s v="CUST-11"/>
    <s v="PD-380"/>
    <n v="1"/>
    <x v="12"/>
    <x v="251"/>
    <n v="4"/>
    <n v="1.35"/>
    <n v="4.1440000000000001"/>
    <n v="2.794"/>
    <s v="Erin Ashbrook"/>
    <x v="2"/>
    <s v="United States"/>
    <x v="10"/>
    <x v="270"/>
    <x v="1"/>
    <s v="Paper"/>
    <x v="3"/>
  </r>
  <r>
    <n v="4371"/>
    <s v="Standard Class"/>
    <s v="CUST-11"/>
    <s v="PD-380"/>
    <n v="2"/>
    <x v="40"/>
    <x v="253"/>
    <n v="6"/>
    <n v="1.35"/>
    <n v="8.2880000000000003"/>
    <n v="5.5880000000000001"/>
    <s v="Erin Ashbrook"/>
    <x v="2"/>
    <s v="United States"/>
    <x v="10"/>
    <x v="270"/>
    <x v="1"/>
    <s v="Paper"/>
    <x v="3"/>
  </r>
  <r>
    <n v="6575"/>
    <s v="First Class"/>
    <s v="CUST-11"/>
    <s v="PD-1388"/>
    <n v="5"/>
    <x v="41"/>
    <x v="255"/>
    <n v="1"/>
    <n v="44.69"/>
    <n v="422.73"/>
    <n v="199.28"/>
    <s v="Erin Ashbrook"/>
    <x v="2"/>
    <s v="United States"/>
    <x v="10"/>
    <x v="271"/>
    <x v="2"/>
    <s v="Chairs"/>
    <x v="3"/>
  </r>
  <r>
    <n v="6465"/>
    <s v="Same Day"/>
    <s v="CUST-11"/>
    <s v="PD-1369"/>
    <n v="3"/>
    <x v="41"/>
    <x v="256"/>
    <n v="0"/>
    <n v="9.1199999999999992"/>
    <n v="102.6"/>
    <n v="75.239999999999995"/>
    <s v="Erin Ashbrook"/>
    <x v="2"/>
    <s v="United States"/>
    <x v="10"/>
    <x v="272"/>
    <x v="0"/>
    <s v="Machines"/>
    <x v="3"/>
  </r>
  <r>
    <n v="16372"/>
    <s v="Standard Class"/>
    <s v="CUST-11"/>
    <s v="PD-1069"/>
    <n v="1"/>
    <x v="21"/>
    <x v="61"/>
    <n v="4"/>
    <n v="5.38"/>
    <n v="26.901"/>
    <n v="21.521000000000001"/>
    <s v="Erin Ashbrook"/>
    <x v="2"/>
    <s v="United States"/>
    <x v="10"/>
    <x v="49"/>
    <x v="1"/>
    <s v="Paper"/>
    <x v="3"/>
  </r>
  <r>
    <n v="16380"/>
    <s v="Standard Class"/>
    <s v="CUST-11"/>
    <s v="PD-1019"/>
    <n v="1"/>
    <x v="11"/>
    <x v="257"/>
    <n v="4"/>
    <n v="159"/>
    <n v="174.3"/>
    <n v="15.3"/>
    <s v="Erin Ashbrook"/>
    <x v="2"/>
    <s v="United States"/>
    <x v="10"/>
    <x v="167"/>
    <x v="3"/>
    <s v="Earbuds"/>
    <x v="3"/>
  </r>
  <r>
    <n v="8766"/>
    <s v="Standard Class"/>
    <s v="CUST-11"/>
    <s v="PD-841"/>
    <n v="3"/>
    <x v="52"/>
    <x v="258"/>
    <n v="5"/>
    <n v="3.29"/>
    <n v="43.847999999999999"/>
    <n v="33.978000000000002"/>
    <s v="Erin Ashbrook"/>
    <x v="2"/>
    <s v="United States"/>
    <x v="10"/>
    <x v="273"/>
    <x v="1"/>
    <s v="Paper"/>
    <x v="3"/>
  </r>
  <r>
    <n v="8882"/>
    <s v="Standard Class"/>
    <s v="CUST-11"/>
    <s v="PD-256"/>
    <n v="2"/>
    <x v="42"/>
    <x v="184"/>
    <n v="5"/>
    <n v="0.63"/>
    <n v="7.82"/>
    <n v="6.56"/>
    <s v="Erin Ashbrook"/>
    <x v="2"/>
    <s v="United States"/>
    <x v="10"/>
    <x v="274"/>
    <x v="1"/>
    <s v="Art"/>
    <x v="3"/>
  </r>
  <r>
    <n v="10226"/>
    <s v="First Class"/>
    <s v="CUST-11"/>
    <s v="PD-682"/>
    <n v="5"/>
    <x v="4"/>
    <x v="147"/>
    <n v="3"/>
    <n v="2.16"/>
    <n v="56.182499999999997"/>
    <n v="45.3825"/>
    <s v="Erin Ashbrook"/>
    <x v="2"/>
    <s v="United States"/>
    <x v="10"/>
    <x v="275"/>
    <x v="1"/>
    <s v="Storage"/>
    <x v="3"/>
  </r>
  <r>
    <n v="229"/>
    <s v="Standard Class"/>
    <s v="CUST-110"/>
    <s v="PD-573"/>
    <n v="3"/>
    <x v="6"/>
    <x v="259"/>
    <n v="5"/>
    <n v="4.03"/>
    <n v="19.728000000000002"/>
    <n v="7.6379999999999999"/>
    <s v="Matt Collister"/>
    <x v="2"/>
    <s v="United States"/>
    <x v="5"/>
    <x v="276"/>
    <x v="0"/>
    <s v="Accessories"/>
    <x v="2"/>
  </r>
  <r>
    <n v="788"/>
    <s v="Second Class"/>
    <s v="CUST-110"/>
    <s v="PD-656"/>
    <n v="2"/>
    <x v="53"/>
    <x v="260"/>
    <n v="2"/>
    <n v="1.87"/>
    <n v="16.623999999999999"/>
    <n v="12.884"/>
    <s v="Matt Collister"/>
    <x v="2"/>
    <s v="United States"/>
    <x v="5"/>
    <x v="194"/>
    <x v="0"/>
    <s v="Accessories"/>
    <x v="2"/>
  </r>
  <r>
    <n v="230"/>
    <s v="Standard Class"/>
    <s v="CUST-110"/>
    <s v="PD-125"/>
    <n v="1"/>
    <x v="6"/>
    <x v="259"/>
    <n v="5"/>
    <n v="1.08"/>
    <n v="2.016"/>
    <n v="0.93600000000000005"/>
    <s v="Matt Collister"/>
    <x v="2"/>
    <s v="United States"/>
    <x v="5"/>
    <x v="277"/>
    <x v="1"/>
    <s v="Labels"/>
    <x v="2"/>
  </r>
  <r>
    <n v="231"/>
    <s v="Standard Class"/>
    <s v="CUST-110"/>
    <s v="PD-1530"/>
    <n v="5"/>
    <x v="6"/>
    <x v="259"/>
    <n v="5"/>
    <n v="119.44"/>
    <n v="853.125"/>
    <n v="255.92500000000001"/>
    <s v="Matt Collister"/>
    <x v="2"/>
    <s v="United States"/>
    <x v="5"/>
    <x v="278"/>
    <x v="2"/>
    <s v="Tables"/>
    <x v="2"/>
  </r>
  <r>
    <n v="232"/>
    <s v="Standard Class"/>
    <s v="CUST-110"/>
    <s v="PD-177"/>
    <n v="2"/>
    <x v="6"/>
    <x v="259"/>
    <n v="5"/>
    <n v="1.27"/>
    <n v="4.72"/>
    <n v="2.1800000000000002"/>
    <s v="Matt Collister"/>
    <x v="2"/>
    <s v="United States"/>
    <x v="5"/>
    <x v="279"/>
    <x v="1"/>
    <s v="Labels"/>
    <x v="2"/>
  </r>
  <r>
    <n v="233"/>
    <s v="Standard Class"/>
    <s v="CUST-110"/>
    <s v="PD-392"/>
    <n v="3"/>
    <x v="6"/>
    <x v="259"/>
    <n v="5"/>
    <n v="1.78"/>
    <n v="12.552"/>
    <n v="7.2119999999999997"/>
    <s v="Matt Collister"/>
    <x v="2"/>
    <s v="United States"/>
    <x v="5"/>
    <x v="280"/>
    <x v="1"/>
    <s v="Paper"/>
    <x v="2"/>
  </r>
  <r>
    <n v="787"/>
    <s v="Second Class"/>
    <s v="CUST-110"/>
    <s v="PD-382"/>
    <n v="2"/>
    <x v="53"/>
    <x v="260"/>
    <n v="2"/>
    <n v="0.78"/>
    <n v="8.2880000000000003"/>
    <n v="6.7279999999999998"/>
    <s v="Matt Collister"/>
    <x v="2"/>
    <s v="United States"/>
    <x v="5"/>
    <x v="281"/>
    <x v="1"/>
    <s v="Paper"/>
    <x v="2"/>
  </r>
  <r>
    <n v="789"/>
    <s v="Second Class"/>
    <s v="CUST-110"/>
    <s v="PD-742"/>
    <n v="5"/>
    <x v="53"/>
    <x v="260"/>
    <n v="2"/>
    <n v="2.41"/>
    <n v="53.56"/>
    <n v="41.51"/>
    <s v="Matt Collister"/>
    <x v="2"/>
    <s v="United States"/>
    <x v="5"/>
    <x v="282"/>
    <x v="1"/>
    <s v="Storage"/>
    <x v="2"/>
  </r>
  <r>
    <n v="786"/>
    <s v="Second Class"/>
    <s v="CUST-110"/>
    <s v="PD-118"/>
    <n v="3"/>
    <x v="53"/>
    <x v="260"/>
    <n v="2"/>
    <n v="1.1000000000000001"/>
    <n v="2.8559999999999999"/>
    <n v="-0.44400000000000001"/>
    <s v="Matt Collister"/>
    <x v="2"/>
    <s v="United States"/>
    <x v="5"/>
    <x v="283"/>
    <x v="1"/>
    <s v="Paper"/>
    <x v="2"/>
  </r>
  <r>
    <n v="15466"/>
    <s v="Standard Class"/>
    <s v="CUST-110"/>
    <s v="PD-993"/>
    <n v="1"/>
    <x v="11"/>
    <x v="180"/>
    <n v="4"/>
    <n v="2.41"/>
    <n v="21.111999999999998"/>
    <n v="18.702000000000002"/>
    <s v="Matt Collister"/>
    <x v="2"/>
    <s v="United States"/>
    <x v="5"/>
    <x v="66"/>
    <x v="1"/>
    <s v="Binders"/>
    <x v="2"/>
  </r>
  <r>
    <n v="15699"/>
    <s v="Standard Class"/>
    <s v="CUST-110"/>
    <s v="PD-985"/>
    <n v="1"/>
    <x v="10"/>
    <x v="67"/>
    <n v="4"/>
    <n v="15.46"/>
    <n v="20.818000000000001"/>
    <n v="5.3579999999999997"/>
    <s v="Matt Collister"/>
    <x v="2"/>
    <s v="United States"/>
    <x v="5"/>
    <x v="68"/>
    <x v="1"/>
    <s v="Storage"/>
    <x v="2"/>
  </r>
  <r>
    <n v="15888"/>
    <s v="Standard Class"/>
    <s v="CUST-110"/>
    <s v="PD-966"/>
    <n v="1"/>
    <x v="11"/>
    <x v="13"/>
    <n v="2"/>
    <n v="11.68"/>
    <n v="19.466999999999999"/>
    <n v="7.7869999999999999"/>
    <s v="Matt Collister"/>
    <x v="2"/>
    <s v="United States"/>
    <x v="5"/>
    <x v="284"/>
    <x v="1"/>
    <s v="Storage"/>
    <x v="2"/>
  </r>
  <r>
    <n v="5617"/>
    <s v="Standard Class"/>
    <s v="CUST-110"/>
    <s v="PD-878"/>
    <n v="2"/>
    <x v="2"/>
    <x v="261"/>
    <n v="4"/>
    <n v="4.05"/>
    <n v="40.479999999999997"/>
    <n v="32.380000000000003"/>
    <s v="Matt Collister"/>
    <x v="2"/>
    <s v="United States"/>
    <x v="5"/>
    <x v="64"/>
    <x v="2"/>
    <s v="Furnishings"/>
    <x v="2"/>
  </r>
  <r>
    <n v="4528"/>
    <s v="Standard Class"/>
    <s v="CUST-110"/>
    <s v="PD-156"/>
    <n v="7"/>
    <x v="31"/>
    <x v="262"/>
    <n v="6"/>
    <n v="0.28000000000000003"/>
    <n v="19.88"/>
    <n v="17.920000000000002"/>
    <s v="Matt Collister"/>
    <x v="2"/>
    <s v="United States"/>
    <x v="5"/>
    <x v="285"/>
    <x v="1"/>
    <s v="Fasteners"/>
    <x v="2"/>
  </r>
  <r>
    <n v="4383"/>
    <s v="Standard Class"/>
    <s v="CUST-110"/>
    <s v="PD-1458"/>
    <n v="3"/>
    <x v="41"/>
    <x v="203"/>
    <n v="4"/>
    <n v="15.92"/>
    <n v="477.6"/>
    <n v="429.84"/>
    <s v="Matt Collister"/>
    <x v="2"/>
    <s v="United States"/>
    <x v="5"/>
    <x v="286"/>
    <x v="0"/>
    <s v="Phones"/>
    <x v="2"/>
  </r>
  <r>
    <n v="4382"/>
    <s v="Standard Class"/>
    <s v="CUST-110"/>
    <s v="PD-1221"/>
    <n v="2"/>
    <x v="41"/>
    <x v="203"/>
    <n v="4"/>
    <n v="24.72"/>
    <n v="130.12"/>
    <n v="80.680000000000007"/>
    <s v="Matt Collister"/>
    <x v="2"/>
    <s v="United States"/>
    <x v="5"/>
    <x v="36"/>
    <x v="1"/>
    <s v="Appliances"/>
    <x v="2"/>
  </r>
  <r>
    <n v="4384"/>
    <s v="Standard Class"/>
    <s v="CUST-110"/>
    <s v="PD-1108"/>
    <n v="1"/>
    <x v="41"/>
    <x v="203"/>
    <n v="4"/>
    <n v="17.75"/>
    <n v="44.38"/>
    <n v="26.63"/>
    <s v="Matt Collister"/>
    <x v="2"/>
    <s v="United States"/>
    <x v="5"/>
    <x v="83"/>
    <x v="1"/>
    <s v="Paper"/>
    <x v="2"/>
  </r>
  <r>
    <n v="15606"/>
    <s v="Standard Class"/>
    <s v="CUST-110"/>
    <s v="PD-1099"/>
    <n v="1"/>
    <x v="10"/>
    <x v="114"/>
    <n v="5"/>
    <n v="12.18"/>
    <n v="29.393000000000001"/>
    <n v="17.213000000000001"/>
    <s v="Matt Collister"/>
    <x v="2"/>
    <s v="United States"/>
    <x v="5"/>
    <x v="126"/>
    <x v="0"/>
    <s v="Phones"/>
    <x v="2"/>
  </r>
  <r>
    <n v="15537"/>
    <s v="Standard Class"/>
    <s v="CUST-110"/>
    <s v="PD-1086"/>
    <n v="1"/>
    <x v="10"/>
    <x v="12"/>
    <n v="7"/>
    <n v="8.56"/>
    <n v="28.545999999999999"/>
    <n v="19.986000000000001"/>
    <s v="Matt Collister"/>
    <x v="2"/>
    <s v="United States"/>
    <x v="5"/>
    <x v="182"/>
    <x v="1"/>
    <s v="Appliances"/>
    <x v="2"/>
  </r>
  <r>
    <n v="15435"/>
    <s v="Standard Class"/>
    <s v="CUST-110"/>
    <s v="PD-1083"/>
    <n v="1"/>
    <x v="11"/>
    <x v="123"/>
    <n v="4"/>
    <n v="11.2"/>
    <n v="27.992999999999999"/>
    <n v="16.792999999999999"/>
    <s v="Matt Collister"/>
    <x v="2"/>
    <s v="United States"/>
    <x v="5"/>
    <x v="250"/>
    <x v="0"/>
    <s v="Accessories"/>
    <x v="2"/>
  </r>
  <r>
    <n v="15349"/>
    <s v="Standard Class"/>
    <s v="CUST-110"/>
    <s v="PD-1076"/>
    <n v="1"/>
    <x v="10"/>
    <x v="12"/>
    <n v="2"/>
    <n v="17.82"/>
    <n v="27.713000000000001"/>
    <n v="9.8930000000000007"/>
    <s v="Matt Collister"/>
    <x v="2"/>
    <s v="United States"/>
    <x v="5"/>
    <x v="287"/>
    <x v="0"/>
    <s v="Phones"/>
    <x v="2"/>
  </r>
  <r>
    <n v="15669"/>
    <s v="Standard Class"/>
    <s v="CUST-110"/>
    <s v="PD-1057"/>
    <n v="1"/>
    <x v="10"/>
    <x v="111"/>
    <n v="2"/>
    <n v="2.19"/>
    <n v="25.585000000000001"/>
    <n v="23.395"/>
    <s v="Matt Collister"/>
    <x v="2"/>
    <s v="United States"/>
    <x v="5"/>
    <x v="98"/>
    <x v="1"/>
    <s v="Art"/>
    <x v="2"/>
  </r>
  <r>
    <n v="15410"/>
    <s v="Standard Class"/>
    <s v="CUST-110"/>
    <s v="PD-1049"/>
    <n v="1"/>
    <x v="12"/>
    <x v="263"/>
    <n v="4"/>
    <n v="15.66"/>
    <n v="24.92"/>
    <n v="9.26"/>
    <s v="Matt Collister"/>
    <x v="2"/>
    <s v="United States"/>
    <x v="5"/>
    <x v="163"/>
    <x v="1"/>
    <s v="Appliances"/>
    <x v="2"/>
  </r>
  <r>
    <n v="16008"/>
    <s v="Standard Class"/>
    <s v="CUST-110"/>
    <s v="PD-1043"/>
    <n v="1"/>
    <x v="21"/>
    <x v="161"/>
    <n v="4"/>
    <n v="18.309999999999999"/>
    <n v="24.646999999999998"/>
    <n v="6.3369999999999997"/>
    <s v="Matt Collister"/>
    <x v="2"/>
    <s v="United States"/>
    <x v="5"/>
    <x v="288"/>
    <x v="1"/>
    <s v="Appliances"/>
    <x v="2"/>
  </r>
  <r>
    <n v="15414"/>
    <s v="Standard Class"/>
    <s v="CUST-110"/>
    <s v="PD-1031"/>
    <n v="1"/>
    <x v="10"/>
    <x v="165"/>
    <n v="6"/>
    <n v="399"/>
    <n v="419.3"/>
    <n v="20.3"/>
    <s v="Matt Collister"/>
    <x v="2"/>
    <s v="United States"/>
    <x v="5"/>
    <x v="53"/>
    <x v="3"/>
    <s v="Tablets"/>
    <x v="2"/>
  </r>
  <r>
    <n v="16210"/>
    <s v="Standard Class"/>
    <s v="CUST-110"/>
    <s v="PD-1027"/>
    <n v="1"/>
    <x v="11"/>
    <x v="163"/>
    <n v="4"/>
    <n v="129"/>
    <n v="125.3"/>
    <n v="-3.7"/>
    <s v="Matt Collister"/>
    <x v="2"/>
    <s v="United States"/>
    <x v="5"/>
    <x v="132"/>
    <x v="3"/>
    <s v="Streaming Device"/>
    <x v="2"/>
  </r>
  <r>
    <n v="15933"/>
    <s v="Standard Class"/>
    <s v="CUST-110"/>
    <s v="PD-1013"/>
    <n v="1"/>
    <x v="10"/>
    <x v="111"/>
    <n v="5"/>
    <n v="2.83"/>
    <n v="22.001000000000001"/>
    <n v="19.170999999999999"/>
    <s v="Matt Collister"/>
    <x v="2"/>
    <s v="United States"/>
    <x v="5"/>
    <x v="80"/>
    <x v="2"/>
    <s v="Furnishings"/>
    <x v="2"/>
  </r>
  <r>
    <n v="15898"/>
    <s v="Standard Class"/>
    <s v="CUST-110"/>
    <s v="PD-1008"/>
    <n v="1"/>
    <x v="12"/>
    <x v="137"/>
    <n v="5"/>
    <n v="11.77"/>
    <n v="21.686"/>
    <n v="9.9160000000000004"/>
    <s v="Matt Collister"/>
    <x v="2"/>
    <s v="United States"/>
    <x v="5"/>
    <x v="54"/>
    <x v="1"/>
    <s v="Paper"/>
    <x v="2"/>
  </r>
  <r>
    <n v="8379"/>
    <s v="Standard Class"/>
    <s v="CUST-110"/>
    <s v="PD-1015"/>
    <n v="2"/>
    <x v="15"/>
    <x v="264"/>
    <n v="5"/>
    <n v="499"/>
    <n v="1598"/>
    <n v="600"/>
    <s v="Matt Collister"/>
    <x v="2"/>
    <s v="United States"/>
    <x v="5"/>
    <x v="190"/>
    <x v="3"/>
    <s v="Smartphones"/>
    <x v="2"/>
  </r>
  <r>
    <n v="8380"/>
    <s v="Standard Class"/>
    <s v="CUST-110"/>
    <s v="PD-1267"/>
    <n v="1"/>
    <x v="15"/>
    <x v="264"/>
    <n v="5"/>
    <n v="14.4"/>
    <n v="79.989999999999995"/>
    <n v="65.59"/>
    <s v="Matt Collister"/>
    <x v="2"/>
    <s v="United States"/>
    <x v="5"/>
    <x v="289"/>
    <x v="0"/>
    <s v="Accessories"/>
    <x v="2"/>
  </r>
  <r>
    <n v="1674"/>
    <s v="Standard Class"/>
    <s v="CUST-111"/>
    <s v="PD-1213"/>
    <n v="3"/>
    <x v="35"/>
    <x v="265"/>
    <n v="4"/>
    <n v="28.8"/>
    <n v="191.97"/>
    <n v="105.57"/>
    <s v="Stewart Visinsky"/>
    <x v="0"/>
    <s v="United States"/>
    <x v="11"/>
    <x v="290"/>
    <x v="0"/>
    <s v="Phones"/>
    <x v="0"/>
  </r>
  <r>
    <n v="1675"/>
    <s v="Standard Class"/>
    <s v="CUST-111"/>
    <s v="PD-1429"/>
    <n v="2"/>
    <x v="35"/>
    <x v="265"/>
    <n v="4"/>
    <n v="64.25"/>
    <n v="285.56"/>
    <n v="157.06"/>
    <s v="Stewart Visinsky"/>
    <x v="0"/>
    <s v="United States"/>
    <x v="11"/>
    <x v="16"/>
    <x v="1"/>
    <s v="Storage"/>
    <x v="0"/>
  </r>
  <r>
    <n v="1673"/>
    <s v="Standard Class"/>
    <s v="CUST-111"/>
    <s v="PD-293"/>
    <n v="2"/>
    <x v="35"/>
    <x v="265"/>
    <n v="4"/>
    <n v="1.54"/>
    <n v="8.56"/>
    <n v="5.48"/>
    <s v="Stewart Visinsky"/>
    <x v="0"/>
    <s v="United States"/>
    <x v="11"/>
    <x v="291"/>
    <x v="1"/>
    <s v="Art"/>
    <x v="0"/>
  </r>
  <r>
    <n v="236"/>
    <s v="Same Day"/>
    <s v="CUST-111"/>
    <s v="PD-726"/>
    <n v="2"/>
    <x v="35"/>
    <x v="266"/>
    <n v="0"/>
    <n v="4.66"/>
    <n v="7.548"/>
    <n v="-1.772"/>
    <s v="Stewart Visinsky"/>
    <x v="0"/>
    <s v="United States"/>
    <x v="11"/>
    <x v="292"/>
    <x v="1"/>
    <s v="Binders"/>
    <x v="0"/>
  </r>
  <r>
    <n v="235"/>
    <s v="Same Day"/>
    <s v="CUST-111"/>
    <s v="PD-49"/>
    <n v="7"/>
    <x v="35"/>
    <x v="266"/>
    <n v="0"/>
    <n v="0.63"/>
    <n v="3.3180000000000001"/>
    <n v="-1.0920000000000001"/>
    <s v="Stewart Visinsky"/>
    <x v="0"/>
    <s v="United States"/>
    <x v="11"/>
    <x v="293"/>
    <x v="1"/>
    <s v="Binders"/>
    <x v="0"/>
  </r>
  <r>
    <n v="1197"/>
    <s v="Standard Class"/>
    <s v="CUST-111"/>
    <s v="PD-382"/>
    <n v="5"/>
    <x v="47"/>
    <x v="232"/>
    <n v="5"/>
    <n v="0.78"/>
    <n v="25.9"/>
    <n v="22"/>
    <s v="Stewart Visinsky"/>
    <x v="0"/>
    <s v="United States"/>
    <x v="11"/>
    <x v="281"/>
    <x v="1"/>
    <s v="Paper"/>
    <x v="0"/>
  </r>
  <r>
    <n v="1833"/>
    <s v="Standard Class"/>
    <s v="CUST-111"/>
    <s v="PD-33"/>
    <n v="1"/>
    <x v="35"/>
    <x v="267"/>
    <n v="6"/>
    <n v="0.11"/>
    <n v="0.41099999999999998"/>
    <n v="0.30099999999999999"/>
    <s v="Stewart Visinsky"/>
    <x v="0"/>
    <s v="United States"/>
    <x v="11"/>
    <x v="215"/>
    <x v="1"/>
    <s v="Binders"/>
    <x v="0"/>
  </r>
  <r>
    <n v="1834"/>
    <s v="Standard Class"/>
    <s v="CUST-111"/>
    <s v="PD-1071"/>
    <n v="2"/>
    <x v="35"/>
    <x v="267"/>
    <n v="6"/>
    <n v="19.77"/>
    <n v="62.015999999999998"/>
    <n v="22.475999999999999"/>
    <s v="Stewart Visinsky"/>
    <x v="0"/>
    <s v="United States"/>
    <x v="11"/>
    <x v="28"/>
    <x v="1"/>
    <s v="Paper"/>
    <x v="0"/>
  </r>
  <r>
    <n v="2918"/>
    <s v="Standard Class"/>
    <s v="CUST-111"/>
    <s v="PD-1447"/>
    <n v="3"/>
    <x v="36"/>
    <x v="268"/>
    <n v="4"/>
    <n v="13.68"/>
    <n v="364.77600000000001"/>
    <n v="323.73599999999999"/>
    <s v="Stewart Visinsky"/>
    <x v="0"/>
    <s v="United States"/>
    <x v="11"/>
    <x v="201"/>
    <x v="2"/>
    <s v="Tables"/>
    <x v="0"/>
  </r>
  <r>
    <n v="3821"/>
    <s v="Standard Class"/>
    <s v="CUST-111"/>
    <s v="PD-986"/>
    <n v="2"/>
    <x v="51"/>
    <x v="269"/>
    <n v="4"/>
    <n v="4.1900000000000004"/>
    <n v="47.92"/>
    <n v="39.54"/>
    <s v="Stewart Visinsky"/>
    <x v="0"/>
    <s v="United States"/>
    <x v="11"/>
    <x v="294"/>
    <x v="1"/>
    <s v="Art"/>
    <x v="0"/>
  </r>
  <r>
    <n v="3823"/>
    <s v="Standard Class"/>
    <s v="CUST-111"/>
    <s v="PD-266"/>
    <n v="2"/>
    <x v="51"/>
    <x v="269"/>
    <n v="4"/>
    <n v="0.8"/>
    <n v="6.3680000000000003"/>
    <n v="4.7679999999999998"/>
    <s v="Stewart Visinsky"/>
    <x v="0"/>
    <s v="United States"/>
    <x v="11"/>
    <x v="295"/>
    <x v="1"/>
    <s v="Paper"/>
    <x v="0"/>
  </r>
  <r>
    <n v="3824"/>
    <s v="Standard Class"/>
    <s v="CUST-111"/>
    <s v="PD-130"/>
    <n v="7"/>
    <x v="51"/>
    <x v="269"/>
    <n v="4"/>
    <n v="1.07"/>
    <n v="14.56"/>
    <n v="7.07"/>
    <s v="Stewart Visinsky"/>
    <x v="0"/>
    <s v="United States"/>
    <x v="11"/>
    <x v="296"/>
    <x v="1"/>
    <s v="Appliances"/>
    <x v="0"/>
  </r>
  <r>
    <n v="3825"/>
    <s v="Standard Class"/>
    <s v="CUST-111"/>
    <s v="PD-686"/>
    <n v="3"/>
    <x v="51"/>
    <x v="269"/>
    <n v="4"/>
    <n v="2.41"/>
    <n v="27.552"/>
    <n v="20.321999999999999"/>
    <s v="Stewart Visinsky"/>
    <x v="0"/>
    <s v="United States"/>
    <x v="11"/>
    <x v="297"/>
    <x v="0"/>
    <s v="Accessories"/>
    <x v="0"/>
  </r>
  <r>
    <n v="3826"/>
    <s v="Standard Class"/>
    <s v="CUST-111"/>
    <s v="PD-1425"/>
    <n v="6"/>
    <x v="51"/>
    <x v="269"/>
    <n v="4"/>
    <n v="45.02"/>
    <n v="590.89800000000002"/>
    <n v="320.77800000000002"/>
    <s v="Stewart Visinsky"/>
    <x v="0"/>
    <s v="United States"/>
    <x v="11"/>
    <x v="298"/>
    <x v="2"/>
    <s v="Chairs"/>
    <x v="0"/>
  </r>
  <r>
    <n v="3827"/>
    <s v="Standard Class"/>
    <s v="CUST-111"/>
    <s v="PD-1017"/>
    <n v="3"/>
    <x v="51"/>
    <x v="269"/>
    <n v="4"/>
    <n v="699"/>
    <n v="2397.6"/>
    <n v="300.60000000000002"/>
    <s v="Stewart Visinsky"/>
    <x v="0"/>
    <s v="United States"/>
    <x v="11"/>
    <x v="299"/>
    <x v="6"/>
    <s v="Laptops"/>
    <x v="0"/>
  </r>
  <r>
    <n v="3865"/>
    <s v="Second Class"/>
    <s v="CUST-111"/>
    <s v="PD-1487"/>
    <n v="3"/>
    <x v="20"/>
    <x v="270"/>
    <n v="2"/>
    <n v="78.2"/>
    <n v="572.16"/>
    <n v="337.56"/>
    <s v="Stewart Visinsky"/>
    <x v="0"/>
    <s v="United States"/>
    <x v="11"/>
    <x v="300"/>
    <x v="2"/>
    <s v="Chairs"/>
    <x v="0"/>
  </r>
  <r>
    <n v="2917"/>
    <s v="Standard Class"/>
    <s v="CUST-111"/>
    <s v="PD-134"/>
    <n v="7"/>
    <x v="36"/>
    <x v="268"/>
    <n v="4"/>
    <n v="1.02"/>
    <n v="18.27"/>
    <n v="11.13"/>
    <s v="Stewart Visinsky"/>
    <x v="0"/>
    <s v="United States"/>
    <x v="11"/>
    <x v="301"/>
    <x v="1"/>
    <s v="Labels"/>
    <x v="0"/>
  </r>
  <r>
    <n v="15485"/>
    <s v="Standard Class"/>
    <s v="CUST-111"/>
    <s v="PD-971"/>
    <n v="1"/>
    <x v="11"/>
    <x v="115"/>
    <n v="7"/>
    <n v="12.32"/>
    <n v="19.593"/>
    <n v="7.2729999999999997"/>
    <s v="Stewart Visinsky"/>
    <x v="0"/>
    <s v="United States"/>
    <x v="11"/>
    <x v="114"/>
    <x v="0"/>
    <s v="Accessories"/>
    <x v="0"/>
  </r>
  <r>
    <n v="16168"/>
    <s v="Standard Class"/>
    <s v="CUST-111"/>
    <s v="PD-964"/>
    <n v="1"/>
    <x v="22"/>
    <x v="271"/>
    <n v="4"/>
    <n v="1.38"/>
    <n v="19.361999999999998"/>
    <n v="17.981999999999999"/>
    <s v="Stewart Visinsky"/>
    <x v="0"/>
    <s v="United States"/>
    <x v="11"/>
    <x v="142"/>
    <x v="1"/>
    <s v="Art"/>
    <x v="0"/>
  </r>
  <r>
    <n v="4908"/>
    <s v="Standard Class"/>
    <s v="CUST-111"/>
    <s v="PD-85"/>
    <n v="3"/>
    <x v="22"/>
    <x v="272"/>
    <n v="5"/>
    <n v="0.28000000000000003"/>
    <n v="5.94"/>
    <n v="5.0999999999999996"/>
    <s v="Stewart Visinsky"/>
    <x v="0"/>
    <s v="United States"/>
    <x v="11"/>
    <x v="302"/>
    <x v="1"/>
    <s v="Fasteners"/>
    <x v="0"/>
  </r>
  <r>
    <n v="4909"/>
    <s v="Standard Class"/>
    <s v="CUST-111"/>
    <s v="PD-373"/>
    <n v="7"/>
    <x v="22"/>
    <x v="272"/>
    <n v="5"/>
    <n v="0.41"/>
    <n v="36.26"/>
    <n v="33.39"/>
    <s v="Stewart Visinsky"/>
    <x v="0"/>
    <s v="United States"/>
    <x v="11"/>
    <x v="303"/>
    <x v="1"/>
    <s v="Paper"/>
    <x v="0"/>
  </r>
  <r>
    <n v="4912"/>
    <s v="Standard Class"/>
    <s v="CUST-111"/>
    <s v="PD-1449"/>
    <n v="3"/>
    <x v="22"/>
    <x v="272"/>
    <n v="5"/>
    <n v="68.2"/>
    <n v="371.976"/>
    <n v="167.376"/>
    <s v="Stewart Visinsky"/>
    <x v="0"/>
    <s v="United States"/>
    <x v="11"/>
    <x v="304"/>
    <x v="0"/>
    <s v="Machines"/>
    <x v="0"/>
  </r>
  <r>
    <n v="4911"/>
    <s v="Standard Class"/>
    <s v="CUST-111"/>
    <s v="PD-1271"/>
    <n v="6"/>
    <x v="22"/>
    <x v="272"/>
    <n v="5"/>
    <n v="12.12"/>
    <n v="387.74400000000003"/>
    <n v="315.024"/>
    <s v="Stewart Visinsky"/>
    <x v="0"/>
    <s v="United States"/>
    <x v="11"/>
    <x v="305"/>
    <x v="2"/>
    <s v="Chairs"/>
    <x v="0"/>
  </r>
  <r>
    <n v="4910"/>
    <s v="Standard Class"/>
    <s v="CUST-111"/>
    <s v="PD-1224"/>
    <n v="4"/>
    <x v="22"/>
    <x v="272"/>
    <n v="5"/>
    <n v="28.38"/>
    <n v="211.16800000000001"/>
    <n v="97.647999999999996"/>
    <s v="Stewart Visinsky"/>
    <x v="0"/>
    <s v="United States"/>
    <x v="11"/>
    <x v="306"/>
    <x v="0"/>
    <s v="Phones"/>
    <x v="0"/>
  </r>
  <r>
    <n v="15778"/>
    <s v="Standard Class"/>
    <s v="CUST-111"/>
    <s v="PD-1094"/>
    <n v="1"/>
    <x v="10"/>
    <x v="144"/>
    <n v="4"/>
    <n v="6.18"/>
    <n v="28.853999999999999"/>
    <n v="22.673999999999999"/>
    <s v="Stewart Visinsky"/>
    <x v="0"/>
    <s v="United States"/>
    <x v="11"/>
    <x v="127"/>
    <x v="0"/>
    <s v="Phones"/>
    <x v="0"/>
  </r>
  <r>
    <n v="15947"/>
    <s v="Standard Class"/>
    <s v="CUST-111"/>
    <s v="PD-1094"/>
    <n v="1"/>
    <x v="12"/>
    <x v="263"/>
    <n v="4"/>
    <n v="6.18"/>
    <n v="28.853999999999999"/>
    <n v="22.673999999999999"/>
    <s v="Stewart Visinsky"/>
    <x v="0"/>
    <s v="United States"/>
    <x v="11"/>
    <x v="127"/>
    <x v="0"/>
    <s v="Phones"/>
    <x v="0"/>
  </r>
  <r>
    <n v="15972"/>
    <s v="Standard Class"/>
    <s v="CUST-111"/>
    <s v="PD-1091"/>
    <n v="1"/>
    <x v="22"/>
    <x v="65"/>
    <n v="6"/>
    <n v="8.1999999999999993"/>
    <n v="28.686"/>
    <n v="20.486000000000001"/>
    <s v="Stewart Visinsky"/>
    <x v="0"/>
    <s v="United States"/>
    <x v="11"/>
    <x v="181"/>
    <x v="1"/>
    <s v="Binders"/>
    <x v="0"/>
  </r>
  <r>
    <n v="15923"/>
    <s v="Standard Class"/>
    <s v="CUST-111"/>
    <s v="PD-1068"/>
    <n v="1"/>
    <x v="11"/>
    <x v="13"/>
    <n v="1"/>
    <n v="18.39"/>
    <n v="26.824000000000002"/>
    <n v="8.4339999999999993"/>
    <s v="Stewart Visinsky"/>
    <x v="0"/>
    <s v="United States"/>
    <x v="11"/>
    <x v="183"/>
    <x v="1"/>
    <s v="Paper"/>
    <x v="0"/>
  </r>
  <r>
    <n v="15832"/>
    <s v="Standard Class"/>
    <s v="CUST-111"/>
    <s v="PD-1062"/>
    <n v="1"/>
    <x v="12"/>
    <x v="263"/>
    <n v="4"/>
    <n v="18.02"/>
    <n v="26.285"/>
    <n v="8.2650000000000006"/>
    <s v="Stewart Visinsky"/>
    <x v="0"/>
    <s v="United States"/>
    <x v="11"/>
    <x v="184"/>
    <x v="2"/>
    <s v="Furnishings"/>
    <x v="0"/>
  </r>
  <r>
    <n v="15444"/>
    <s v="Standard Class"/>
    <s v="CUST-111"/>
    <s v="PD-1055"/>
    <n v="1"/>
    <x v="11"/>
    <x v="128"/>
    <n v="2"/>
    <n v="6.53"/>
    <n v="25.402999999999999"/>
    <n v="18.873000000000001"/>
    <s v="Stewart Visinsky"/>
    <x v="0"/>
    <s v="United States"/>
    <x v="11"/>
    <x v="307"/>
    <x v="2"/>
    <s v="Bookcases"/>
    <x v="0"/>
  </r>
  <r>
    <n v="15659"/>
    <s v="Standard Class"/>
    <s v="CUST-111"/>
    <s v="PD-1055"/>
    <n v="1"/>
    <x v="10"/>
    <x v="116"/>
    <n v="5"/>
    <n v="6.53"/>
    <n v="25.402999999999999"/>
    <n v="18.873000000000001"/>
    <s v="Stewart Visinsky"/>
    <x v="0"/>
    <s v="United States"/>
    <x v="11"/>
    <x v="307"/>
    <x v="2"/>
    <s v="Bookcases"/>
    <x v="0"/>
  </r>
  <r>
    <n v="16178"/>
    <s v="Standard Class"/>
    <s v="CUST-111"/>
    <s v="PD-1055"/>
    <n v="1"/>
    <x v="22"/>
    <x v="273"/>
    <n v="1"/>
    <n v="6.53"/>
    <n v="25.402999999999999"/>
    <n v="18.873000000000001"/>
    <s v="Stewart Visinsky"/>
    <x v="0"/>
    <s v="United States"/>
    <x v="11"/>
    <x v="307"/>
    <x v="2"/>
    <s v="Bookcases"/>
    <x v="0"/>
  </r>
  <r>
    <n v="15903"/>
    <s v="Standard Class"/>
    <s v="CUST-111"/>
    <s v="PD-1052"/>
    <n v="1"/>
    <x v="12"/>
    <x v="137"/>
    <n v="5"/>
    <n v="35.49"/>
    <n v="25.193000000000001"/>
    <n v="-10.297000000000001"/>
    <s v="Stewart Visinsky"/>
    <x v="0"/>
    <s v="United States"/>
    <x v="11"/>
    <x v="110"/>
    <x v="0"/>
    <s v="Phones"/>
    <x v="0"/>
  </r>
  <r>
    <n v="16061"/>
    <s v="Standard Class"/>
    <s v="CUST-111"/>
    <s v="PD-1047"/>
    <n v="1"/>
    <x v="11"/>
    <x v="128"/>
    <n v="6"/>
    <n v="2.48"/>
    <n v="24.835999999999999"/>
    <n v="22.356000000000002"/>
    <s v="Stewart Visinsky"/>
    <x v="0"/>
    <s v="United States"/>
    <x v="11"/>
    <x v="185"/>
    <x v="1"/>
    <s v="Storage"/>
    <x v="0"/>
  </r>
  <r>
    <n v="15483"/>
    <s v="Standard Class"/>
    <s v="CUST-111"/>
    <s v="PD-1045"/>
    <n v="1"/>
    <x v="21"/>
    <x v="91"/>
    <n v="2"/>
    <n v="7.09"/>
    <n v="24.808"/>
    <n v="17.718"/>
    <s v="Stewart Visinsky"/>
    <x v="0"/>
    <s v="United States"/>
    <x v="11"/>
    <x v="164"/>
    <x v="1"/>
    <s v="Paper"/>
    <x v="0"/>
  </r>
  <r>
    <n v="15926"/>
    <s v="Standard Class"/>
    <s v="CUST-111"/>
    <s v="PD-1040"/>
    <n v="1"/>
    <x v="22"/>
    <x v="274"/>
    <n v="7"/>
    <n v="649"/>
    <n v="699.3"/>
    <n v="50.3"/>
    <s v="Stewart Visinsky"/>
    <x v="0"/>
    <s v="United States"/>
    <x v="11"/>
    <x v="77"/>
    <x v="3"/>
    <s v="Tablets"/>
    <x v="0"/>
  </r>
  <r>
    <n v="15049"/>
    <s v="Standard Class"/>
    <s v="CUST-111"/>
    <s v="PD-1028"/>
    <n v="1"/>
    <x v="12"/>
    <x v="14"/>
    <n v="3"/>
    <n v="459"/>
    <n v="489.3"/>
    <n v="30.3"/>
    <s v="Stewart Visinsky"/>
    <x v="0"/>
    <s v="United States"/>
    <x v="11"/>
    <x v="187"/>
    <x v="6"/>
    <s v="Desktops"/>
    <x v="0"/>
  </r>
  <r>
    <n v="15609"/>
    <s v="Standard Class"/>
    <s v="CUST-111"/>
    <s v="PD-1028"/>
    <n v="1"/>
    <x v="12"/>
    <x v="275"/>
    <n v="5"/>
    <n v="459"/>
    <n v="489.3"/>
    <n v="30.3"/>
    <s v="Stewart Visinsky"/>
    <x v="0"/>
    <s v="United States"/>
    <x v="11"/>
    <x v="187"/>
    <x v="6"/>
    <s v="Desktops"/>
    <x v="0"/>
  </r>
  <r>
    <n v="15737"/>
    <s v="Standard Class"/>
    <s v="CUST-111"/>
    <s v="PD-1005"/>
    <n v="1"/>
    <x v="22"/>
    <x v="88"/>
    <n v="3"/>
    <n v="4.34"/>
    <n v="21.686"/>
    <n v="17.346"/>
    <s v="Stewart Visinsky"/>
    <x v="0"/>
    <s v="United States"/>
    <x v="11"/>
    <x v="149"/>
    <x v="1"/>
    <s v="Paper"/>
    <x v="0"/>
  </r>
  <r>
    <n v="7535"/>
    <s v="Standard Class"/>
    <s v="CUST-111"/>
    <s v="PD-500"/>
    <n v="3"/>
    <x v="14"/>
    <x v="276"/>
    <n v="7"/>
    <n v="2.33"/>
    <n v="19.440000000000001"/>
    <n v="12.45"/>
    <s v="Stewart Visinsky"/>
    <x v="0"/>
    <s v="United States"/>
    <x v="11"/>
    <x v="268"/>
    <x v="1"/>
    <s v="Paper"/>
    <x v="0"/>
  </r>
  <r>
    <n v="7536"/>
    <s v="Standard Class"/>
    <s v="CUST-111"/>
    <s v="PD-730"/>
    <n v="3"/>
    <x v="14"/>
    <x v="276"/>
    <n v="7"/>
    <n v="4.25"/>
    <n v="38.67"/>
    <n v="25.92"/>
    <s v="Stewart Visinsky"/>
    <x v="0"/>
    <s v="United States"/>
    <x v="11"/>
    <x v="308"/>
    <x v="0"/>
    <s v="Accessories"/>
    <x v="0"/>
  </r>
  <r>
    <n v="10696"/>
    <s v="Same Day"/>
    <s v="CUST-111"/>
    <s v="PD-628"/>
    <n v="1"/>
    <x v="16"/>
    <x v="277"/>
    <n v="3"/>
    <n v="4.84"/>
    <n v="8.6151999999999997"/>
    <n v="3.7751999999999999"/>
    <s v="Stewart Visinsky"/>
    <x v="0"/>
    <s v="United States"/>
    <x v="11"/>
    <x v="309"/>
    <x v="1"/>
    <s v="Paper"/>
    <x v="0"/>
  </r>
  <r>
    <n v="10711"/>
    <s v="First Class"/>
    <s v="CUST-111"/>
    <s v="PD-628"/>
    <n v="2"/>
    <x v="16"/>
    <x v="40"/>
    <n v="5"/>
    <n v="4.84"/>
    <n v="17.230399999999999"/>
    <n v="7.5503999999999998"/>
    <s v="Stewart Visinsky"/>
    <x v="0"/>
    <s v="United States"/>
    <x v="11"/>
    <x v="309"/>
    <x v="1"/>
    <s v="Paper"/>
    <x v="0"/>
  </r>
  <r>
    <n v="11061"/>
    <s v="First Class"/>
    <s v="CUST-111"/>
    <s v="PD-628"/>
    <n v="2"/>
    <x v="4"/>
    <x v="278"/>
    <n v="2"/>
    <n v="4.84"/>
    <n v="17.230399999999999"/>
    <n v="7.5503999999999998"/>
    <s v="Stewart Visinsky"/>
    <x v="0"/>
    <s v="United States"/>
    <x v="11"/>
    <x v="309"/>
    <x v="1"/>
    <s v="Paper"/>
    <x v="0"/>
  </r>
  <r>
    <n v="11532"/>
    <s v="First Class"/>
    <s v="CUST-111"/>
    <s v="PD-628"/>
    <n v="4"/>
    <x v="16"/>
    <x v="279"/>
    <n v="3"/>
    <n v="4.84"/>
    <n v="34.460799999999999"/>
    <n v="15.1008"/>
    <s v="Stewart Visinsky"/>
    <x v="0"/>
    <s v="United States"/>
    <x v="11"/>
    <x v="309"/>
    <x v="1"/>
    <s v="Paper"/>
    <x v="0"/>
  </r>
  <r>
    <n v="11838"/>
    <s v="Same Day"/>
    <s v="CUST-111"/>
    <s v="PD-628"/>
    <n v="4"/>
    <x v="28"/>
    <x v="227"/>
    <n v="5"/>
    <n v="4.84"/>
    <n v="34.460799999999999"/>
    <n v="15.1008"/>
    <s v="Stewart Visinsky"/>
    <x v="0"/>
    <s v="United States"/>
    <x v="11"/>
    <x v="309"/>
    <x v="1"/>
    <s v="Paper"/>
    <x v="0"/>
  </r>
  <r>
    <n v="12134"/>
    <s v="First Class"/>
    <s v="CUST-111"/>
    <s v="PD-628"/>
    <n v="4"/>
    <x v="34"/>
    <x v="280"/>
    <n v="5"/>
    <n v="4.84"/>
    <n v="34.460799999999999"/>
    <n v="15.1008"/>
    <s v="Stewart Visinsky"/>
    <x v="0"/>
    <s v="United States"/>
    <x v="11"/>
    <x v="309"/>
    <x v="1"/>
    <s v="Paper"/>
    <x v="0"/>
  </r>
  <r>
    <n v="12355"/>
    <s v="Second Class"/>
    <s v="CUST-111"/>
    <s v="PD-628"/>
    <n v="1"/>
    <x v="28"/>
    <x v="281"/>
    <n v="5"/>
    <n v="4.84"/>
    <n v="8.6151999999999997"/>
    <n v="3.7751999999999999"/>
    <s v="Stewart Visinsky"/>
    <x v="0"/>
    <s v="United States"/>
    <x v="11"/>
    <x v="309"/>
    <x v="1"/>
    <s v="Paper"/>
    <x v="0"/>
  </r>
  <r>
    <n v="12814"/>
    <s v="Second Class"/>
    <s v="CUST-111"/>
    <s v="PD-628"/>
    <n v="1"/>
    <x v="34"/>
    <x v="282"/>
    <n v="2"/>
    <n v="4.84"/>
    <n v="8.6151999999999997"/>
    <n v="3.7751999999999999"/>
    <s v="Stewart Visinsky"/>
    <x v="0"/>
    <s v="United States"/>
    <x v="11"/>
    <x v="309"/>
    <x v="1"/>
    <s v="Paper"/>
    <x v="0"/>
  </r>
  <r>
    <n v="13205"/>
    <s v="First Class"/>
    <s v="CUST-111"/>
    <s v="PD-628"/>
    <n v="2"/>
    <x v="25"/>
    <x v="46"/>
    <n v="3"/>
    <n v="4.84"/>
    <n v="17.230399999999999"/>
    <n v="7.5503999999999998"/>
    <s v="Stewart Visinsky"/>
    <x v="0"/>
    <s v="United States"/>
    <x v="11"/>
    <x v="309"/>
    <x v="1"/>
    <s v="Paper"/>
    <x v="0"/>
  </r>
  <r>
    <n v="13754"/>
    <s v="First Class"/>
    <s v="CUST-111"/>
    <s v="PD-628"/>
    <n v="1"/>
    <x v="26"/>
    <x v="283"/>
    <n v="5"/>
    <n v="4.84"/>
    <n v="8.6151999999999997"/>
    <n v="3.7751999999999999"/>
    <s v="Stewart Visinsky"/>
    <x v="0"/>
    <s v="United States"/>
    <x v="11"/>
    <x v="309"/>
    <x v="1"/>
    <s v="Paper"/>
    <x v="0"/>
  </r>
  <r>
    <n v="13969"/>
    <s v="Second Class"/>
    <s v="CUST-111"/>
    <s v="PD-628"/>
    <n v="1"/>
    <x v="29"/>
    <x v="284"/>
    <n v="4"/>
    <n v="4.84"/>
    <n v="8.6151999999999997"/>
    <n v="3.7751999999999999"/>
    <s v="Stewart Visinsky"/>
    <x v="0"/>
    <s v="United States"/>
    <x v="11"/>
    <x v="309"/>
    <x v="1"/>
    <s v="Paper"/>
    <x v="0"/>
  </r>
  <r>
    <n v="14284"/>
    <s v="First Class"/>
    <s v="CUST-111"/>
    <s v="PD-628"/>
    <n v="1"/>
    <x v="30"/>
    <x v="55"/>
    <n v="1"/>
    <n v="4.84"/>
    <n v="8.6151999999999997"/>
    <n v="3.7751999999999999"/>
    <s v="Stewart Visinsky"/>
    <x v="0"/>
    <s v="United States"/>
    <x v="11"/>
    <x v="309"/>
    <x v="1"/>
    <s v="Paper"/>
    <x v="0"/>
  </r>
  <r>
    <n v="1250"/>
    <s v="Standard Class"/>
    <s v="CUST-112"/>
    <s v="PD-75"/>
    <n v="7"/>
    <x v="35"/>
    <x v="285"/>
    <n v="7"/>
    <n v="0.98"/>
    <n v="10.192"/>
    <n v="3.3319999999999999"/>
    <s v="Dan Lawera"/>
    <x v="0"/>
    <s v="United States"/>
    <x v="6"/>
    <x v="310"/>
    <x v="1"/>
    <s v="Art"/>
    <x v="3"/>
  </r>
  <r>
    <n v="2228"/>
    <s v="Standard Class"/>
    <s v="CUST-112"/>
    <s v="PD-502"/>
    <n v="3"/>
    <x v="20"/>
    <x v="286"/>
    <n v="6"/>
    <n v="1.05"/>
    <n v="19.649999999999999"/>
    <n v="16.5"/>
    <s v="Dan Lawera"/>
    <x v="0"/>
    <s v="United States"/>
    <x v="6"/>
    <x v="227"/>
    <x v="1"/>
    <s v="Paper"/>
    <x v="3"/>
  </r>
  <r>
    <n v="16172"/>
    <s v="Standard Class"/>
    <s v="CUST-112"/>
    <s v="PD-994"/>
    <n v="1"/>
    <x v="22"/>
    <x v="142"/>
    <n v="4"/>
    <n v="3.02"/>
    <n v="21.132999999999999"/>
    <n v="18.113"/>
    <s v="Dan Lawera"/>
    <x v="0"/>
    <s v="United States"/>
    <x v="6"/>
    <x v="91"/>
    <x v="1"/>
    <s v="Art"/>
    <x v="3"/>
  </r>
  <r>
    <n v="16143"/>
    <s v="Standard Class"/>
    <s v="CUST-112"/>
    <s v="PD-989"/>
    <n v="1"/>
    <x v="21"/>
    <x v="201"/>
    <n v="5"/>
    <n v="9.6"/>
    <n v="20.992999999999999"/>
    <n v="11.393000000000001"/>
    <s v="Dan Lawera"/>
    <x v="0"/>
    <s v="United States"/>
    <x v="6"/>
    <x v="67"/>
    <x v="0"/>
    <s v="Accessories"/>
    <x v="3"/>
  </r>
  <r>
    <n v="15512"/>
    <s v="Standard Class"/>
    <s v="CUST-112"/>
    <s v="PD-986"/>
    <n v="1"/>
    <x v="22"/>
    <x v="271"/>
    <n v="5"/>
    <n v="4.1900000000000004"/>
    <n v="20.965"/>
    <n v="16.774999999999999"/>
    <s v="Dan Lawera"/>
    <x v="0"/>
    <s v="United States"/>
    <x v="6"/>
    <x v="294"/>
    <x v="1"/>
    <s v="Art"/>
    <x v="3"/>
  </r>
  <r>
    <n v="16087"/>
    <s v="Standard Class"/>
    <s v="CUST-112"/>
    <s v="PD-970"/>
    <n v="1"/>
    <x v="11"/>
    <x v="123"/>
    <n v="4"/>
    <n v="10.36"/>
    <n v="19.593"/>
    <n v="9.2330000000000005"/>
    <s v="Dan Lawera"/>
    <x v="0"/>
    <s v="United States"/>
    <x v="6"/>
    <x v="311"/>
    <x v="0"/>
    <s v="Accessories"/>
    <x v="3"/>
  </r>
  <r>
    <n v="15458"/>
    <s v="Standard Class"/>
    <s v="CUST-112"/>
    <s v="PD-969"/>
    <n v="1"/>
    <x v="11"/>
    <x v="121"/>
    <n v="4"/>
    <n v="10.36"/>
    <n v="19.593"/>
    <n v="9.2330000000000005"/>
    <s v="Dan Lawera"/>
    <x v="0"/>
    <s v="United States"/>
    <x v="6"/>
    <x v="179"/>
    <x v="0"/>
    <s v="Phones"/>
    <x v="3"/>
  </r>
  <r>
    <n v="16070"/>
    <s v="Standard Class"/>
    <s v="CUST-112"/>
    <s v="PD-960"/>
    <n v="1"/>
    <x v="12"/>
    <x v="263"/>
    <n v="5"/>
    <n v="11.42"/>
    <n v="19.033000000000001"/>
    <n v="7.6130000000000004"/>
    <s v="Dan Lawera"/>
    <x v="0"/>
    <s v="United States"/>
    <x v="6"/>
    <x v="143"/>
    <x v="0"/>
    <s v="Accessories"/>
    <x v="3"/>
  </r>
  <r>
    <n v="16034"/>
    <s v="Standard Class"/>
    <s v="CUST-112"/>
    <s v="PD-953"/>
    <n v="1"/>
    <x v="21"/>
    <x v="34"/>
    <n v="7"/>
    <n v="5.2"/>
    <n v="18.186"/>
    <n v="12.986000000000001"/>
    <s v="Dan Lawera"/>
    <x v="0"/>
    <s v="United States"/>
    <x v="6"/>
    <x v="312"/>
    <x v="2"/>
    <s v="Furnishings"/>
    <x v="3"/>
  </r>
  <r>
    <n v="15428"/>
    <s v="Standard Class"/>
    <s v="CUST-112"/>
    <s v="PD-952"/>
    <n v="1"/>
    <x v="22"/>
    <x v="31"/>
    <n v="5"/>
    <n v="4.16"/>
    <n v="18.186"/>
    <n v="14.026"/>
    <s v="Dan Lawera"/>
    <x v="0"/>
    <s v="United States"/>
    <x v="6"/>
    <x v="196"/>
    <x v="2"/>
    <s v="Furnishings"/>
    <x v="3"/>
  </r>
  <r>
    <n v="6302"/>
    <s v="Standard Class"/>
    <s v="CUST-112"/>
    <s v="PD-951"/>
    <n v="9"/>
    <x v="22"/>
    <x v="66"/>
    <n v="6"/>
    <n v="13.77"/>
    <n v="187.05600000000001"/>
    <n v="63.125999999999998"/>
    <s v="Dan Lawera"/>
    <x v="0"/>
    <s v="United States"/>
    <x v="6"/>
    <x v="93"/>
    <x v="2"/>
    <s v="Chairs"/>
    <x v="3"/>
  </r>
  <r>
    <n v="5923"/>
    <s v="Standard Class"/>
    <s v="CUST-112"/>
    <s v="PD-697"/>
    <n v="2"/>
    <x v="2"/>
    <x v="287"/>
    <n v="6"/>
    <n v="5.21"/>
    <n v="23.68"/>
    <n v="13.26"/>
    <s v="Dan Lawera"/>
    <x v="0"/>
    <s v="United States"/>
    <x v="6"/>
    <x v="313"/>
    <x v="1"/>
    <s v="Labels"/>
    <x v="3"/>
  </r>
  <r>
    <n v="5704"/>
    <s v="First Class"/>
    <s v="CUST-112"/>
    <s v="PD-684"/>
    <n v="3"/>
    <x v="12"/>
    <x v="288"/>
    <n v="2"/>
    <n v="5.92"/>
    <n v="34.17"/>
    <n v="16.41"/>
    <s v="Dan Lawera"/>
    <x v="0"/>
    <s v="United States"/>
    <x v="6"/>
    <x v="314"/>
    <x v="1"/>
    <s v="Appliances"/>
    <x v="3"/>
  </r>
  <r>
    <n v="5922"/>
    <s v="Standard Class"/>
    <s v="CUST-112"/>
    <s v="PD-64"/>
    <n v="5"/>
    <x v="2"/>
    <x v="287"/>
    <n v="6"/>
    <n v="0.14000000000000001"/>
    <n v="8.6999999999999993"/>
    <n v="8"/>
    <s v="Dan Lawera"/>
    <x v="0"/>
    <s v="United States"/>
    <x v="6"/>
    <x v="315"/>
    <x v="1"/>
    <s v="Paper"/>
    <x v="3"/>
  </r>
  <r>
    <n v="5926"/>
    <s v="Standard Class"/>
    <s v="CUST-112"/>
    <s v="PD-480"/>
    <n v="8"/>
    <x v="2"/>
    <x v="287"/>
    <n v="6"/>
    <n v="2.14"/>
    <n v="41.472000000000001"/>
    <n v="24.352"/>
    <s v="Dan Lawera"/>
    <x v="0"/>
    <s v="United States"/>
    <x v="6"/>
    <x v="316"/>
    <x v="1"/>
    <s v="Paper"/>
    <x v="3"/>
  </r>
  <r>
    <n v="5924"/>
    <s v="Standard Class"/>
    <s v="CUST-112"/>
    <s v="PD-264"/>
    <n v="1"/>
    <x v="2"/>
    <x v="287"/>
    <n v="6"/>
    <n v="0.4"/>
    <n v="3.98"/>
    <n v="3.58"/>
    <s v="Dan Lawera"/>
    <x v="0"/>
    <s v="United States"/>
    <x v="6"/>
    <x v="317"/>
    <x v="1"/>
    <s v="Labels"/>
    <x v="3"/>
  </r>
  <r>
    <n v="5925"/>
    <s v="Standard Class"/>
    <s v="CUST-112"/>
    <s v="PD-1460"/>
    <n v="3"/>
    <x v="2"/>
    <x v="287"/>
    <n v="6"/>
    <n v="28.8"/>
    <n v="383.976"/>
    <n v="297.57600000000002"/>
    <s v="Dan Lawera"/>
    <x v="0"/>
    <s v="United States"/>
    <x v="6"/>
    <x v="318"/>
    <x v="0"/>
    <s v="Copiers"/>
    <x v="3"/>
  </r>
  <r>
    <n v="5928"/>
    <s v="Standard Class"/>
    <s v="CUST-112"/>
    <s v="PD-1388"/>
    <n v="4"/>
    <x v="2"/>
    <x v="287"/>
    <n v="6"/>
    <n v="44.69"/>
    <n v="386.49599999999998"/>
    <n v="207.73599999999999"/>
    <s v="Dan Lawera"/>
    <x v="0"/>
    <s v="United States"/>
    <x v="6"/>
    <x v="271"/>
    <x v="2"/>
    <s v="Chairs"/>
    <x v="3"/>
  </r>
  <r>
    <n v="15461"/>
    <s v="Standard Class"/>
    <s v="CUST-112"/>
    <s v="PD-1098"/>
    <n v="1"/>
    <x v="12"/>
    <x v="94"/>
    <n v="1"/>
    <n v="7.55"/>
    <n v="29.364999999999998"/>
    <n v="21.815000000000001"/>
    <s v="Dan Lawera"/>
    <x v="0"/>
    <s v="United States"/>
    <x v="6"/>
    <x v="74"/>
    <x v="0"/>
    <s v="Machines"/>
    <x v="3"/>
  </r>
  <r>
    <n v="16145"/>
    <s v="Standard Class"/>
    <s v="CUST-112"/>
    <s v="PD-1095"/>
    <n v="1"/>
    <x v="22"/>
    <x v="66"/>
    <n v="4"/>
    <n v="7.44"/>
    <n v="28.923999999999999"/>
    <n v="21.484000000000002"/>
    <s v="Dan Lawera"/>
    <x v="0"/>
    <s v="United States"/>
    <x v="6"/>
    <x v="47"/>
    <x v="2"/>
    <s v="Furnishings"/>
    <x v="3"/>
  </r>
  <r>
    <n v="15470"/>
    <s v="Standard Class"/>
    <s v="CUST-112"/>
    <s v="PD-1083"/>
    <n v="1"/>
    <x v="11"/>
    <x v="32"/>
    <n v="1"/>
    <n v="11.2"/>
    <n v="27.992999999999999"/>
    <n v="16.792999999999999"/>
    <s v="Dan Lawera"/>
    <x v="0"/>
    <s v="United States"/>
    <x v="6"/>
    <x v="250"/>
    <x v="0"/>
    <s v="Accessories"/>
    <x v="3"/>
  </r>
  <r>
    <n v="5927"/>
    <s v="Standard Class"/>
    <s v="CUST-112"/>
    <s v="PD-108"/>
    <n v="2"/>
    <x v="2"/>
    <x v="287"/>
    <n v="6"/>
    <n v="0.74"/>
    <n v="4.5999999999999996"/>
    <n v="3.12"/>
    <s v="Dan Lawera"/>
    <x v="0"/>
    <s v="United States"/>
    <x v="6"/>
    <x v="59"/>
    <x v="1"/>
    <s v="Art"/>
    <x v="3"/>
  </r>
  <r>
    <n v="15541"/>
    <s v="Standard Class"/>
    <s v="CUST-112"/>
    <s v="PD-1061"/>
    <n v="1"/>
    <x v="21"/>
    <x v="89"/>
    <n v="1"/>
    <n v="19.600000000000001"/>
    <n v="25.893000000000001"/>
    <n v="6.2930000000000001"/>
    <s v="Dan Lawera"/>
    <x v="0"/>
    <s v="United States"/>
    <x v="6"/>
    <x v="319"/>
    <x v="0"/>
    <s v="Phones"/>
    <x v="3"/>
  </r>
  <r>
    <n v="15719"/>
    <s v="Standard Class"/>
    <s v="CUST-112"/>
    <s v="PD-1051"/>
    <n v="1"/>
    <x v="11"/>
    <x v="164"/>
    <n v="6"/>
    <n v="16.89"/>
    <n v="25.158000000000001"/>
    <n v="8.2680000000000007"/>
    <s v="Dan Lawera"/>
    <x v="0"/>
    <s v="United States"/>
    <x v="6"/>
    <x v="320"/>
    <x v="1"/>
    <s v="Envelopes"/>
    <x v="3"/>
  </r>
  <r>
    <n v="16116"/>
    <s v="Standard Class"/>
    <s v="CUST-112"/>
    <s v="PD-1048"/>
    <n v="1"/>
    <x v="22"/>
    <x v="35"/>
    <n v="2"/>
    <n v="17.399999999999999"/>
    <n v="24.856999999999999"/>
    <n v="7.4569999999999999"/>
    <s v="Dan Lawera"/>
    <x v="0"/>
    <s v="United States"/>
    <x v="6"/>
    <x v="131"/>
    <x v="1"/>
    <s v="Storage"/>
    <x v="3"/>
  </r>
  <r>
    <n v="15653"/>
    <s v="Standard Class"/>
    <s v="CUST-112"/>
    <s v="PD-1043"/>
    <n v="1"/>
    <x v="22"/>
    <x v="142"/>
    <n v="1"/>
    <n v="18.309999999999999"/>
    <n v="24.646999999999998"/>
    <n v="6.3369999999999997"/>
    <s v="Dan Lawera"/>
    <x v="0"/>
    <s v="United States"/>
    <x v="6"/>
    <x v="288"/>
    <x v="1"/>
    <s v="Appliances"/>
    <x v="3"/>
  </r>
  <r>
    <n v="16064"/>
    <s v="Standard Class"/>
    <s v="CUST-112"/>
    <s v="PD-1043"/>
    <n v="1"/>
    <x v="22"/>
    <x v="274"/>
    <n v="5"/>
    <n v="18.309999999999999"/>
    <n v="24.646999999999998"/>
    <n v="6.3369999999999997"/>
    <s v="Dan Lawera"/>
    <x v="0"/>
    <s v="United States"/>
    <x v="6"/>
    <x v="288"/>
    <x v="1"/>
    <s v="Appliances"/>
    <x v="3"/>
  </r>
  <r>
    <n v="16109"/>
    <s v="Standard Class"/>
    <s v="CUST-112"/>
    <s v="PD-1036"/>
    <n v="1"/>
    <x v="11"/>
    <x v="29"/>
    <n v="7"/>
    <n v="89"/>
    <n v="111.3"/>
    <n v="22.3"/>
    <s v="Dan Lawera"/>
    <x v="0"/>
    <s v="United States"/>
    <x v="6"/>
    <x v="52"/>
    <x v="4"/>
    <s v="Keyboards"/>
    <x v="3"/>
  </r>
  <r>
    <n v="15290"/>
    <s v="Standard Class"/>
    <s v="CUST-112"/>
    <s v="PD-1035"/>
    <n v="1"/>
    <x v="10"/>
    <x v="67"/>
    <n v="2"/>
    <n v="15"/>
    <n v="20.3"/>
    <n v="5.3"/>
    <s v="Dan Lawera"/>
    <x v="0"/>
    <s v="United States"/>
    <x v="6"/>
    <x v="99"/>
    <x v="4"/>
    <s v="Trackers"/>
    <x v="3"/>
  </r>
  <r>
    <n v="15393"/>
    <s v="Standard Class"/>
    <s v="CUST-112"/>
    <s v="PD-1032"/>
    <n v="1"/>
    <x v="11"/>
    <x v="13"/>
    <n v="6"/>
    <n v="2999"/>
    <n v="3499.3"/>
    <n v="500.3"/>
    <s v="Dan Lawera"/>
    <x v="0"/>
    <s v="United States"/>
    <x v="6"/>
    <x v="321"/>
    <x v="6"/>
    <s v="Displays"/>
    <x v="3"/>
  </r>
  <r>
    <n v="15375"/>
    <s v="Standard Class"/>
    <s v="CUST-112"/>
    <s v="PD-1029"/>
    <n v="1"/>
    <x v="12"/>
    <x v="129"/>
    <n v="1"/>
    <n v="248"/>
    <n v="195.3"/>
    <n v="-52.7"/>
    <s v="Dan Lawera"/>
    <x v="0"/>
    <s v="United States"/>
    <x v="6"/>
    <x v="148"/>
    <x v="5"/>
    <s v="Smartwatches"/>
    <x v="3"/>
  </r>
  <r>
    <n v="15344"/>
    <s v="Standard Class"/>
    <s v="CUST-112"/>
    <s v="PD-1024"/>
    <n v="1"/>
    <x v="22"/>
    <x v="27"/>
    <n v="5"/>
    <n v="79"/>
    <n v="90.3"/>
    <n v="11.3"/>
    <s v="Dan Lawera"/>
    <x v="0"/>
    <s v="United States"/>
    <x v="6"/>
    <x v="79"/>
    <x v="4"/>
    <s v="Stylus"/>
    <x v="3"/>
  </r>
  <r>
    <n v="16092"/>
    <s v="Standard Class"/>
    <s v="CUST-112"/>
    <s v="PD-1023"/>
    <n v="1"/>
    <x v="10"/>
    <x v="144"/>
    <n v="3"/>
    <n v="199"/>
    <n v="244.3"/>
    <n v="45.3"/>
    <s v="Dan Lawera"/>
    <x v="0"/>
    <s v="United States"/>
    <x v="6"/>
    <x v="133"/>
    <x v="4"/>
    <s v="Keyboards"/>
    <x v="3"/>
  </r>
  <r>
    <n v="15505"/>
    <s v="Standard Class"/>
    <s v="CUST-112"/>
    <s v="PD-1020"/>
    <n v="1"/>
    <x v="11"/>
    <x v="26"/>
    <n v="2"/>
    <n v="849"/>
    <n v="909.3"/>
    <n v="60.3"/>
    <s v="Dan Lawera"/>
    <x v="0"/>
    <s v="United States"/>
    <x v="6"/>
    <x v="322"/>
    <x v="6"/>
    <s v="Desktops"/>
    <x v="3"/>
  </r>
  <r>
    <n v="16041"/>
    <s v="Standard Class"/>
    <s v="CUST-112"/>
    <s v="PD-1020"/>
    <n v="1"/>
    <x v="21"/>
    <x v="61"/>
    <n v="4"/>
    <n v="849"/>
    <n v="909.3"/>
    <n v="60.3"/>
    <s v="Dan Lawera"/>
    <x v="0"/>
    <s v="United States"/>
    <x v="6"/>
    <x v="322"/>
    <x v="6"/>
    <s v="Desktops"/>
    <x v="3"/>
  </r>
  <r>
    <n v="7575"/>
    <s v="Standard Class"/>
    <s v="CUST-112"/>
    <s v="PD-571"/>
    <n v="1"/>
    <x v="13"/>
    <x v="289"/>
    <n v="6"/>
    <n v="0.41"/>
    <n v="2.46"/>
    <n v="2.0499999999999998"/>
    <s v="Dan Lawera"/>
    <x v="0"/>
    <s v="United States"/>
    <x v="6"/>
    <x v="111"/>
    <x v="1"/>
    <s v="Binders"/>
    <x v="3"/>
  </r>
  <r>
    <n v="6912"/>
    <s v="Second Class"/>
    <s v="CUST-112"/>
    <s v="PD-736"/>
    <n v="2"/>
    <x v="54"/>
    <x v="290"/>
    <n v="4"/>
    <n v="2.2200000000000002"/>
    <n v="20.943999999999999"/>
    <n v="16.504000000000001"/>
    <s v="Dan Lawera"/>
    <x v="0"/>
    <s v="United States"/>
    <x v="6"/>
    <x v="323"/>
    <x v="0"/>
    <s v="Accessories"/>
    <x v="3"/>
  </r>
  <r>
    <n v="10756"/>
    <s v="Same Day"/>
    <s v="CUST-112"/>
    <s v="PD-195"/>
    <n v="4"/>
    <x v="16"/>
    <x v="291"/>
    <n v="5"/>
    <n v="0.44"/>
    <n v="11.214"/>
    <n v="9.4540000000000006"/>
    <s v="Dan Lawera"/>
    <x v="0"/>
    <s v="United States"/>
    <x v="6"/>
    <x v="324"/>
    <x v="1"/>
    <s v="Labels"/>
    <x v="3"/>
  </r>
  <r>
    <n v="10804"/>
    <s v="Second Class"/>
    <s v="CUST-112"/>
    <s v="PD-195"/>
    <n v="5"/>
    <x v="16"/>
    <x v="150"/>
    <n v="5"/>
    <n v="0.44"/>
    <n v="14.0175"/>
    <n v="11.817500000000001"/>
    <s v="Dan Lawera"/>
    <x v="0"/>
    <s v="United States"/>
    <x v="6"/>
    <x v="324"/>
    <x v="1"/>
    <s v="Labels"/>
    <x v="3"/>
  </r>
  <r>
    <n v="10965"/>
    <s v="First Class"/>
    <s v="CUST-112"/>
    <s v="PD-195"/>
    <n v="1"/>
    <x v="5"/>
    <x v="292"/>
    <n v="5"/>
    <n v="0.44"/>
    <n v="2.8035000000000001"/>
    <n v="2.3635000000000002"/>
    <s v="Dan Lawera"/>
    <x v="0"/>
    <s v="United States"/>
    <x v="6"/>
    <x v="324"/>
    <x v="1"/>
    <s v="Labels"/>
    <x v="3"/>
  </r>
  <r>
    <n v="11100"/>
    <s v="Same Day"/>
    <s v="CUST-112"/>
    <s v="PD-195"/>
    <n v="3"/>
    <x v="4"/>
    <x v="237"/>
    <n v="3"/>
    <n v="0.44"/>
    <n v="8.4105000000000008"/>
    <n v="7.0904999999999996"/>
    <s v="Dan Lawera"/>
    <x v="0"/>
    <s v="United States"/>
    <x v="6"/>
    <x v="324"/>
    <x v="1"/>
    <s v="Labels"/>
    <x v="3"/>
  </r>
  <r>
    <n v="11202"/>
    <s v="Same Day"/>
    <s v="CUST-112"/>
    <s v="PD-195"/>
    <n v="3"/>
    <x v="16"/>
    <x v="293"/>
    <n v="3"/>
    <n v="0.44"/>
    <n v="8.4105000000000008"/>
    <n v="7.0904999999999996"/>
    <s v="Dan Lawera"/>
    <x v="0"/>
    <s v="United States"/>
    <x v="6"/>
    <x v="324"/>
    <x v="1"/>
    <s v="Labels"/>
    <x v="3"/>
  </r>
  <r>
    <n v="11368"/>
    <s v="First Class"/>
    <s v="CUST-112"/>
    <s v="PD-195"/>
    <n v="1"/>
    <x v="16"/>
    <x v="186"/>
    <n v="5"/>
    <n v="0.44"/>
    <n v="2.8035000000000001"/>
    <n v="2.3635000000000002"/>
    <s v="Dan Lawera"/>
    <x v="0"/>
    <s v="United States"/>
    <x v="6"/>
    <x v="324"/>
    <x v="1"/>
    <s v="Labels"/>
    <x v="3"/>
  </r>
  <r>
    <n v="12774"/>
    <s v="First Class"/>
    <s v="CUST-112"/>
    <s v="PD-195"/>
    <n v="1"/>
    <x v="33"/>
    <x v="157"/>
    <n v="1"/>
    <n v="0.44"/>
    <n v="2.8035000000000001"/>
    <n v="2.3635000000000002"/>
    <s v="Dan Lawera"/>
    <x v="0"/>
    <s v="United States"/>
    <x v="6"/>
    <x v="324"/>
    <x v="1"/>
    <s v="Labels"/>
    <x v="3"/>
  </r>
  <r>
    <n v="13386"/>
    <s v="First Class"/>
    <s v="CUST-112"/>
    <s v="PD-195"/>
    <n v="2"/>
    <x v="29"/>
    <x v="294"/>
    <n v="4"/>
    <n v="0.44"/>
    <n v="5.6070000000000002"/>
    <n v="4.7270000000000003"/>
    <s v="Dan Lawera"/>
    <x v="0"/>
    <s v="United States"/>
    <x v="6"/>
    <x v="324"/>
    <x v="1"/>
    <s v="Labels"/>
    <x v="3"/>
  </r>
  <r>
    <n v="13646"/>
    <s v="First Class"/>
    <s v="CUST-112"/>
    <s v="PD-195"/>
    <n v="1"/>
    <x v="33"/>
    <x v="295"/>
    <n v="4"/>
    <n v="0.44"/>
    <n v="2.8035000000000001"/>
    <n v="2.3635000000000002"/>
    <s v="Dan Lawera"/>
    <x v="0"/>
    <s v="United States"/>
    <x v="6"/>
    <x v="324"/>
    <x v="1"/>
    <s v="Labels"/>
    <x v="3"/>
  </r>
  <r>
    <n v="14056"/>
    <s v="Second Class"/>
    <s v="CUST-112"/>
    <s v="PD-195"/>
    <n v="1"/>
    <x v="28"/>
    <x v="296"/>
    <n v="2"/>
    <n v="0.44"/>
    <n v="2.8035000000000001"/>
    <n v="2.3635000000000002"/>
    <s v="Dan Lawera"/>
    <x v="0"/>
    <s v="United States"/>
    <x v="6"/>
    <x v="324"/>
    <x v="1"/>
    <s v="Labels"/>
    <x v="3"/>
  </r>
  <r>
    <n v="240"/>
    <s v="Standard Class"/>
    <s v="CUST-113"/>
    <s v="PD-403"/>
    <n v="4"/>
    <x v="7"/>
    <x v="297"/>
    <n v="5"/>
    <n v="2.08"/>
    <n v="17.088000000000001"/>
    <n v="8.7680000000000007"/>
    <s v="Sean Miller"/>
    <x v="1"/>
    <s v="United States"/>
    <x v="6"/>
    <x v="325"/>
    <x v="1"/>
    <s v="Paper"/>
    <x v="3"/>
  </r>
  <r>
    <n v="241"/>
    <s v="Standard Class"/>
    <s v="CUST-113"/>
    <s v="PD-144"/>
    <n v="3"/>
    <x v="7"/>
    <x v="297"/>
    <n v="5"/>
    <n v="0.67"/>
    <n v="6.4080000000000004"/>
    <n v="4.3979999999999997"/>
    <s v="Sean Miller"/>
    <x v="1"/>
    <s v="United States"/>
    <x v="6"/>
    <x v="326"/>
    <x v="1"/>
    <s v="Art"/>
    <x v="3"/>
  </r>
  <r>
    <n v="244"/>
    <s v="Standard Class"/>
    <s v="CUST-113"/>
    <s v="PD-1084"/>
    <n v="3"/>
    <x v="7"/>
    <x v="297"/>
    <n v="5"/>
    <n v="14.68"/>
    <n v="97.872"/>
    <n v="53.832000000000001"/>
    <s v="Sean Miller"/>
    <x v="1"/>
    <s v="United States"/>
    <x v="6"/>
    <x v="128"/>
    <x v="2"/>
    <s v="Furnishings"/>
    <x v="3"/>
  </r>
  <r>
    <n v="238"/>
    <s v="Standard Class"/>
    <s v="CUST-113"/>
    <s v="PD-46"/>
    <n v="4"/>
    <x v="7"/>
    <x v="297"/>
    <n v="5"/>
    <n v="0.39"/>
    <n v="3.14"/>
    <n v="1.58"/>
    <s v="Sean Miller"/>
    <x v="1"/>
    <s v="United States"/>
    <x v="6"/>
    <x v="327"/>
    <x v="1"/>
    <s v="Binders"/>
    <x v="3"/>
  </r>
  <r>
    <n v="239"/>
    <s v="Standard Class"/>
    <s v="CUST-113"/>
    <s v="PD-98"/>
    <n v="6"/>
    <x v="7"/>
    <x v="297"/>
    <n v="5"/>
    <n v="0.44"/>
    <n v="6.57"/>
    <n v="3.93"/>
    <s v="Sean Miller"/>
    <x v="1"/>
    <s v="United States"/>
    <x v="6"/>
    <x v="328"/>
    <x v="1"/>
    <s v="Binders"/>
    <x v="3"/>
  </r>
  <r>
    <n v="2791"/>
    <s v="Standard Class"/>
    <s v="CUST-113"/>
    <s v="PD-263"/>
    <n v="2"/>
    <x v="19"/>
    <x v="298"/>
    <n v="4"/>
    <n v="1.99"/>
    <n v="7.96"/>
    <n v="3.98"/>
    <s v="Sean Miller"/>
    <x v="1"/>
    <s v="United States"/>
    <x v="6"/>
    <x v="329"/>
    <x v="1"/>
    <s v="Paper"/>
    <x v="3"/>
  </r>
  <r>
    <n v="2930"/>
    <s v="Standard Class"/>
    <s v="CUST-113"/>
    <s v="PD-515"/>
    <n v="4"/>
    <x v="8"/>
    <x v="299"/>
    <n v="4"/>
    <n v="3.33"/>
    <n v="21.728000000000002"/>
    <n v="8.4079999999999995"/>
    <s v="Sean Miller"/>
    <x v="1"/>
    <s v="United States"/>
    <x v="6"/>
    <x v="330"/>
    <x v="0"/>
    <s v="Accessories"/>
    <x v="3"/>
  </r>
  <r>
    <n v="2931"/>
    <s v="Standard Class"/>
    <s v="CUST-113"/>
    <s v="PD-1355"/>
    <n v="6"/>
    <x v="8"/>
    <x v="299"/>
    <n v="4"/>
    <n v="17.68"/>
    <n v="530.44799999999998"/>
    <n v="424.36799999999999"/>
    <s v="Sean Miller"/>
    <x v="1"/>
    <s v="United States"/>
    <x v="6"/>
    <x v="82"/>
    <x v="1"/>
    <s v="Storage"/>
    <x v="3"/>
  </r>
  <r>
    <n v="2932"/>
    <s v="Standard Class"/>
    <s v="CUST-113"/>
    <s v="PD-1142"/>
    <n v="2"/>
    <x v="8"/>
    <x v="299"/>
    <n v="4"/>
    <n v="19.920000000000002"/>
    <n v="29.873999999999999"/>
    <n v="-9.9659999999999993"/>
    <s v="Sean Miller"/>
    <x v="1"/>
    <s v="United States"/>
    <x v="6"/>
    <x v="331"/>
    <x v="1"/>
    <s v="Binders"/>
    <x v="3"/>
  </r>
  <r>
    <n v="2933"/>
    <s v="Standard Class"/>
    <s v="CUST-113"/>
    <s v="PD-1008"/>
    <n v="2"/>
    <x v="8"/>
    <x v="299"/>
    <n v="4"/>
    <n v="11.77"/>
    <n v="49.567999999999998"/>
    <n v="26.027999999999999"/>
    <s v="Sean Miller"/>
    <x v="1"/>
    <s v="United States"/>
    <x v="6"/>
    <x v="54"/>
    <x v="1"/>
    <s v="Paper"/>
    <x v="3"/>
  </r>
  <r>
    <n v="16005"/>
    <s v="Standard Class"/>
    <s v="CUST-113"/>
    <s v="PD-993"/>
    <n v="1"/>
    <x v="21"/>
    <x v="87"/>
    <n v="5"/>
    <n v="2.41"/>
    <n v="21.111999999999998"/>
    <n v="18.702000000000002"/>
    <s v="Sean Miller"/>
    <x v="1"/>
    <s v="United States"/>
    <x v="6"/>
    <x v="66"/>
    <x v="1"/>
    <s v="Binders"/>
    <x v="3"/>
  </r>
  <r>
    <n v="15797"/>
    <s v="Standard Class"/>
    <s v="CUST-113"/>
    <s v="PD-980"/>
    <n v="1"/>
    <x v="22"/>
    <x v="35"/>
    <n v="3"/>
    <n v="1.45"/>
    <n v="20.292999999999999"/>
    <n v="18.843"/>
    <s v="Sean Miller"/>
    <x v="1"/>
    <s v="United States"/>
    <x v="6"/>
    <x v="44"/>
    <x v="0"/>
    <s v="Phones"/>
    <x v="3"/>
  </r>
  <r>
    <n v="15740"/>
    <s v="Standard Class"/>
    <s v="CUST-113"/>
    <s v="PD-977"/>
    <n v="1"/>
    <x v="11"/>
    <x v="115"/>
    <n v="3"/>
    <n v="9.76"/>
    <n v="20.097000000000001"/>
    <n v="10.337"/>
    <s v="Sean Miller"/>
    <x v="1"/>
    <s v="United States"/>
    <x v="6"/>
    <x v="332"/>
    <x v="1"/>
    <s v="Envelopes"/>
    <x v="3"/>
  </r>
  <r>
    <n v="15893"/>
    <s v="Standard Class"/>
    <s v="CUST-113"/>
    <s v="PD-975"/>
    <n v="1"/>
    <x v="11"/>
    <x v="257"/>
    <n v="7"/>
    <n v="5.94"/>
    <n v="19.795999999999999"/>
    <n v="13.856"/>
    <s v="Sean Miller"/>
    <x v="1"/>
    <s v="United States"/>
    <x v="6"/>
    <x v="247"/>
    <x v="2"/>
    <s v="Furnishings"/>
    <x v="3"/>
  </r>
  <r>
    <n v="15592"/>
    <s v="Standard Class"/>
    <s v="CUST-113"/>
    <s v="PD-1098"/>
    <n v="1"/>
    <x v="21"/>
    <x v="34"/>
    <n v="7"/>
    <n v="7.55"/>
    <n v="29.364999999999998"/>
    <n v="21.815000000000001"/>
    <s v="Sean Miller"/>
    <x v="1"/>
    <s v="United States"/>
    <x v="6"/>
    <x v="74"/>
    <x v="0"/>
    <s v="Machines"/>
    <x v="3"/>
  </r>
  <r>
    <n v="15977"/>
    <s v="Standard Class"/>
    <s v="CUST-113"/>
    <s v="PD-1096"/>
    <n v="1"/>
    <x v="22"/>
    <x v="31"/>
    <n v="2"/>
    <n v="13.25"/>
    <n v="28.98"/>
    <n v="15.73"/>
    <s v="Sean Miller"/>
    <x v="1"/>
    <s v="United States"/>
    <x v="6"/>
    <x v="333"/>
    <x v="2"/>
    <s v="Furnishings"/>
    <x v="3"/>
  </r>
  <r>
    <n v="16102"/>
    <s v="Standard Class"/>
    <s v="CUST-113"/>
    <s v="PD-1090"/>
    <n v="1"/>
    <x v="12"/>
    <x v="62"/>
    <n v="7"/>
    <n v="6.15"/>
    <n v="28.686"/>
    <n v="22.536000000000001"/>
    <s v="Sean Miller"/>
    <x v="1"/>
    <s v="United States"/>
    <x v="6"/>
    <x v="75"/>
    <x v="1"/>
    <s v="Appliances"/>
    <x v="3"/>
  </r>
  <r>
    <n v="16123"/>
    <s v="Standard Class"/>
    <s v="CUST-113"/>
    <s v="PD-1086"/>
    <n v="1"/>
    <x v="11"/>
    <x v="29"/>
    <n v="2"/>
    <n v="8.56"/>
    <n v="28.545999999999999"/>
    <n v="19.986000000000001"/>
    <s v="Sean Miller"/>
    <x v="1"/>
    <s v="United States"/>
    <x v="6"/>
    <x v="182"/>
    <x v="1"/>
    <s v="Appliances"/>
    <x v="3"/>
  </r>
  <r>
    <n v="15748"/>
    <s v="Standard Class"/>
    <s v="CUST-113"/>
    <s v="PD-1073"/>
    <n v="1"/>
    <x v="12"/>
    <x v="300"/>
    <n v="5"/>
    <n v="17.61"/>
    <n v="27.390999999999998"/>
    <n v="9.7810000000000006"/>
    <s v="Sean Miller"/>
    <x v="1"/>
    <s v="United States"/>
    <x v="6"/>
    <x v="334"/>
    <x v="1"/>
    <s v="Storage"/>
    <x v="3"/>
  </r>
  <r>
    <n v="15326"/>
    <s v="Standard Class"/>
    <s v="CUST-113"/>
    <s v="PD-1065"/>
    <n v="1"/>
    <x v="12"/>
    <x v="129"/>
    <n v="4"/>
    <n v="17.440000000000001"/>
    <n v="26.536999999999999"/>
    <n v="9.0969999999999995"/>
    <s v="Sean Miller"/>
    <x v="1"/>
    <s v="United States"/>
    <x v="6"/>
    <x v="234"/>
    <x v="0"/>
    <s v="Phones"/>
    <x v="3"/>
  </r>
  <r>
    <n v="16134"/>
    <s v="Standard Class"/>
    <s v="CUST-113"/>
    <s v="PD-1065"/>
    <n v="1"/>
    <x v="12"/>
    <x v="125"/>
    <n v="2"/>
    <n v="17.440000000000001"/>
    <n v="26.536999999999999"/>
    <n v="9.0969999999999995"/>
    <s v="Sean Miller"/>
    <x v="1"/>
    <s v="United States"/>
    <x v="6"/>
    <x v="234"/>
    <x v="0"/>
    <s v="Phones"/>
    <x v="3"/>
  </r>
  <r>
    <n v="16101"/>
    <s v="Standard Class"/>
    <s v="CUST-113"/>
    <s v="PD-1062"/>
    <n v="1"/>
    <x v="12"/>
    <x v="62"/>
    <n v="7"/>
    <n v="18.02"/>
    <n v="26.285"/>
    <n v="8.2650000000000006"/>
    <s v="Sean Miller"/>
    <x v="1"/>
    <s v="United States"/>
    <x v="6"/>
    <x v="184"/>
    <x v="2"/>
    <s v="Furnishings"/>
    <x v="3"/>
  </r>
  <r>
    <n v="15953"/>
    <s v="Standard Class"/>
    <s v="CUST-113"/>
    <s v="PD-1059"/>
    <n v="1"/>
    <x v="12"/>
    <x v="263"/>
    <n v="3"/>
    <n v="2.21"/>
    <n v="25.745999999999999"/>
    <n v="23.536000000000001"/>
    <s v="Sean Miller"/>
    <x v="1"/>
    <s v="United States"/>
    <x v="6"/>
    <x v="29"/>
    <x v="0"/>
    <s v="Phones"/>
    <x v="3"/>
  </r>
  <r>
    <n v="15497"/>
    <s v="Standard Class"/>
    <s v="CUST-113"/>
    <s v="PD-1053"/>
    <n v="1"/>
    <x v="12"/>
    <x v="30"/>
    <n v="3"/>
    <n v="35.51"/>
    <n v="25.332999999999998"/>
    <n v="-10.177"/>
    <s v="Sean Miller"/>
    <x v="1"/>
    <s v="United States"/>
    <x v="6"/>
    <x v="335"/>
    <x v="0"/>
    <s v="Phones"/>
    <x v="3"/>
  </r>
  <r>
    <n v="15902"/>
    <s v="Standard Class"/>
    <s v="CUST-113"/>
    <s v="PD-1033"/>
    <n v="1"/>
    <x v="22"/>
    <x v="274"/>
    <n v="1"/>
    <n v="3999"/>
    <n v="4199.3"/>
    <n v="200.3"/>
    <s v="Sean Miller"/>
    <x v="1"/>
    <s v="United States"/>
    <x v="6"/>
    <x v="206"/>
    <x v="6"/>
    <s v="Desktops"/>
    <x v="3"/>
  </r>
  <r>
    <n v="15087"/>
    <s v="Standard Class"/>
    <s v="CUST-113"/>
    <s v="PD-1027"/>
    <n v="1"/>
    <x v="11"/>
    <x v="13"/>
    <n v="3"/>
    <n v="129"/>
    <n v="125.3"/>
    <n v="-3.7"/>
    <s v="Sean Miller"/>
    <x v="1"/>
    <s v="United States"/>
    <x v="6"/>
    <x v="132"/>
    <x v="3"/>
    <s v="Streaming Device"/>
    <x v="3"/>
  </r>
  <r>
    <n v="15557"/>
    <s v="Standard Class"/>
    <s v="CUST-113"/>
    <s v="PD-1027"/>
    <n v="1"/>
    <x v="12"/>
    <x v="125"/>
    <n v="5"/>
    <n v="129"/>
    <n v="125.3"/>
    <n v="-3.7"/>
    <s v="Sean Miller"/>
    <x v="1"/>
    <s v="United States"/>
    <x v="6"/>
    <x v="132"/>
    <x v="3"/>
    <s v="Streaming Device"/>
    <x v="3"/>
  </r>
  <r>
    <n v="16161"/>
    <s v="Standard Class"/>
    <s v="CUST-113"/>
    <s v="PD-1023"/>
    <n v="1"/>
    <x v="10"/>
    <x v="12"/>
    <n v="7"/>
    <n v="199"/>
    <n v="244.3"/>
    <n v="45.3"/>
    <s v="Sean Miller"/>
    <x v="1"/>
    <s v="United States"/>
    <x v="6"/>
    <x v="133"/>
    <x v="4"/>
    <s v="Keyboards"/>
    <x v="3"/>
  </r>
  <r>
    <n v="15434"/>
    <s v="Standard Class"/>
    <s v="CUST-113"/>
    <s v="PD-1011"/>
    <n v="1"/>
    <x v="11"/>
    <x v="123"/>
    <n v="3"/>
    <n v="13.34"/>
    <n v="21.713999999999999"/>
    <n v="8.3740000000000006"/>
    <s v="Sean Miller"/>
    <x v="1"/>
    <s v="United States"/>
    <x v="6"/>
    <x v="134"/>
    <x v="1"/>
    <s v="Binders"/>
    <x v="3"/>
  </r>
  <r>
    <n v="15695"/>
    <s v="Standard Class"/>
    <s v="CUST-113"/>
    <s v="PD-1006"/>
    <n v="1"/>
    <x v="22"/>
    <x v="202"/>
    <n v="2"/>
    <n v="4.6500000000000004"/>
    <n v="21.686"/>
    <n v="17.036000000000001"/>
    <s v="Sean Miller"/>
    <x v="1"/>
    <s v="United States"/>
    <x v="6"/>
    <x v="168"/>
    <x v="1"/>
    <s v="Appliances"/>
    <x v="3"/>
  </r>
  <r>
    <n v="8381"/>
    <s v="Standard Class"/>
    <s v="CUST-113"/>
    <s v="PD-1279"/>
    <n v="5"/>
    <x v="52"/>
    <x v="301"/>
    <n v="5"/>
    <n v="8.42"/>
    <n v="421.15"/>
    <n v="379.05"/>
    <s v="Sean Miller"/>
    <x v="1"/>
    <s v="United States"/>
    <x v="6"/>
    <x v="336"/>
    <x v="2"/>
    <s v="Furnishings"/>
    <x v="3"/>
  </r>
  <r>
    <n v="9249"/>
    <s v="Same Day"/>
    <s v="CUST-113"/>
    <s v="PD-262"/>
    <n v="2"/>
    <x v="55"/>
    <x v="302"/>
    <n v="0"/>
    <n v="0.24"/>
    <n v="6.3680000000000003"/>
    <n v="5.8879999999999999"/>
    <s v="Sean Miller"/>
    <x v="1"/>
    <s v="United States"/>
    <x v="6"/>
    <x v="337"/>
    <x v="1"/>
    <s v="Paper"/>
    <x v="3"/>
  </r>
  <r>
    <n v="10201"/>
    <s v="First Class"/>
    <s v="CUST-113"/>
    <s v="PD-1055"/>
    <n v="3"/>
    <x v="4"/>
    <x v="194"/>
    <n v="5"/>
    <n v="6.53"/>
    <n v="96.894300000000001"/>
    <n v="77.304299999999998"/>
    <s v="Sean Miller"/>
    <x v="1"/>
    <s v="United States"/>
    <x v="6"/>
    <x v="307"/>
    <x v="2"/>
    <s v="Bookcases"/>
    <x v="3"/>
  </r>
  <r>
    <n v="10351"/>
    <s v="Second Class"/>
    <s v="CUST-113"/>
    <s v="PD-1055"/>
    <n v="5"/>
    <x v="5"/>
    <x v="171"/>
    <n v="1"/>
    <n v="6.53"/>
    <n v="161.4905"/>
    <n v="128.84049999999999"/>
    <s v="Sean Miller"/>
    <x v="1"/>
    <s v="United States"/>
    <x v="6"/>
    <x v="307"/>
    <x v="2"/>
    <s v="Bookcases"/>
    <x v="3"/>
  </r>
  <r>
    <n v="10671"/>
    <s v="Same Day"/>
    <s v="CUST-113"/>
    <s v="PD-1055"/>
    <n v="1"/>
    <x v="5"/>
    <x v="303"/>
    <n v="5"/>
    <n v="6.53"/>
    <n v="32.298099999999998"/>
    <n v="25.7681"/>
    <s v="Sean Miller"/>
    <x v="1"/>
    <s v="United States"/>
    <x v="6"/>
    <x v="307"/>
    <x v="2"/>
    <s v="Bookcases"/>
    <x v="3"/>
  </r>
  <r>
    <n v="11033"/>
    <s v="First Class"/>
    <s v="CUST-113"/>
    <s v="PD-1055"/>
    <n v="4"/>
    <x v="4"/>
    <x v="194"/>
    <n v="5"/>
    <n v="6.53"/>
    <n v="129.19239999999999"/>
    <n v="103.0724"/>
    <s v="Sean Miller"/>
    <x v="1"/>
    <s v="United States"/>
    <x v="6"/>
    <x v="307"/>
    <x v="2"/>
    <s v="Bookcases"/>
    <x v="3"/>
  </r>
  <r>
    <n v="11865"/>
    <s v="Second Class"/>
    <s v="CUST-113"/>
    <s v="PD-1055"/>
    <n v="5"/>
    <x v="27"/>
    <x v="304"/>
    <n v="1"/>
    <n v="6.53"/>
    <n v="161.4905"/>
    <n v="128.84049999999999"/>
    <s v="Sean Miller"/>
    <x v="1"/>
    <s v="United States"/>
    <x v="6"/>
    <x v="307"/>
    <x v="2"/>
    <s v="Bookcases"/>
    <x v="3"/>
  </r>
  <r>
    <n v="12100"/>
    <s v="Second Class"/>
    <s v="CUST-113"/>
    <s v="PD-1055"/>
    <n v="1"/>
    <x v="29"/>
    <x v="244"/>
    <n v="3"/>
    <n v="6.53"/>
    <n v="32.298099999999998"/>
    <n v="25.7681"/>
    <s v="Sean Miller"/>
    <x v="1"/>
    <s v="United States"/>
    <x v="6"/>
    <x v="307"/>
    <x v="2"/>
    <s v="Bookcases"/>
    <x v="3"/>
  </r>
  <r>
    <n v="12213"/>
    <s v="First Class"/>
    <s v="CUST-113"/>
    <s v="PD-1055"/>
    <n v="1"/>
    <x v="24"/>
    <x v="305"/>
    <n v="4"/>
    <n v="6.53"/>
    <n v="32.298099999999998"/>
    <n v="25.7681"/>
    <s v="Sean Miller"/>
    <x v="1"/>
    <s v="United States"/>
    <x v="6"/>
    <x v="307"/>
    <x v="2"/>
    <s v="Bookcases"/>
    <x v="3"/>
  </r>
  <r>
    <n v="12346"/>
    <s v="First Class"/>
    <s v="CUST-113"/>
    <s v="PD-1055"/>
    <n v="2"/>
    <x v="28"/>
    <x v="306"/>
    <n v="2"/>
    <n v="6.53"/>
    <n v="64.596199999999996"/>
    <n v="51.536200000000001"/>
    <s v="Sean Miller"/>
    <x v="1"/>
    <s v="United States"/>
    <x v="6"/>
    <x v="307"/>
    <x v="2"/>
    <s v="Bookcases"/>
    <x v="3"/>
  </r>
  <r>
    <n v="12386"/>
    <s v="Same Day"/>
    <s v="CUST-113"/>
    <s v="PD-1055"/>
    <n v="1"/>
    <x v="26"/>
    <x v="307"/>
    <n v="2"/>
    <n v="6.53"/>
    <n v="32.298099999999998"/>
    <n v="25.7681"/>
    <s v="Sean Miller"/>
    <x v="1"/>
    <s v="United States"/>
    <x v="6"/>
    <x v="307"/>
    <x v="2"/>
    <s v="Bookcases"/>
    <x v="3"/>
  </r>
  <r>
    <n v="13458"/>
    <s v="Second Class"/>
    <s v="CUST-113"/>
    <s v="PD-1055"/>
    <n v="2"/>
    <x v="33"/>
    <x v="308"/>
    <n v="2"/>
    <n v="6.53"/>
    <n v="64.596199999999996"/>
    <n v="51.536200000000001"/>
    <s v="Sean Miller"/>
    <x v="1"/>
    <s v="United States"/>
    <x v="6"/>
    <x v="307"/>
    <x v="2"/>
    <s v="Bookcases"/>
    <x v="3"/>
  </r>
  <r>
    <n v="13612"/>
    <s v="Same Day"/>
    <s v="CUST-113"/>
    <s v="PD-1055"/>
    <n v="2"/>
    <x v="28"/>
    <x v="227"/>
    <n v="4"/>
    <n v="6.53"/>
    <n v="64.596199999999996"/>
    <n v="51.536200000000001"/>
    <s v="Sean Miller"/>
    <x v="1"/>
    <s v="United States"/>
    <x v="6"/>
    <x v="307"/>
    <x v="2"/>
    <s v="Bookcases"/>
    <x v="3"/>
  </r>
  <r>
    <n v="13633"/>
    <s v="Same Day"/>
    <s v="CUST-113"/>
    <s v="PD-1055"/>
    <n v="1"/>
    <x v="29"/>
    <x v="240"/>
    <n v="5"/>
    <n v="6.53"/>
    <n v="32.298099999999998"/>
    <n v="25.7681"/>
    <s v="Sean Miller"/>
    <x v="1"/>
    <s v="United States"/>
    <x v="6"/>
    <x v="307"/>
    <x v="2"/>
    <s v="Bookcases"/>
    <x v="3"/>
  </r>
  <r>
    <n v="14374"/>
    <s v="First Class"/>
    <s v="CUST-113"/>
    <s v="PD-1055"/>
    <n v="1"/>
    <x v="30"/>
    <x v="54"/>
    <n v="1"/>
    <n v="6.53"/>
    <n v="32.298099999999998"/>
    <n v="25.7681"/>
    <s v="Sean Miller"/>
    <x v="1"/>
    <s v="United States"/>
    <x v="6"/>
    <x v="307"/>
    <x v="2"/>
    <s v="Bookcases"/>
    <x v="3"/>
  </r>
  <r>
    <n v="14383"/>
    <s v="First Class"/>
    <s v="CUST-113"/>
    <s v="PD-1055"/>
    <n v="2"/>
    <x v="28"/>
    <x v="281"/>
    <n v="1"/>
    <n v="6.53"/>
    <n v="64.596199999999996"/>
    <n v="51.536200000000001"/>
    <s v="Sean Miller"/>
    <x v="1"/>
    <s v="United States"/>
    <x v="6"/>
    <x v="307"/>
    <x v="2"/>
    <s v="Bookcases"/>
    <x v="3"/>
  </r>
  <r>
    <n v="1258"/>
    <s v="Second Class"/>
    <s v="CUST-114"/>
    <s v="PD-1263"/>
    <n v="1"/>
    <x v="53"/>
    <x v="309"/>
    <n v="5"/>
    <n v="16.8"/>
    <n v="79.989999999999995"/>
    <n v="63.19"/>
    <s v="Lena Creighton"/>
    <x v="0"/>
    <s v="United States"/>
    <x v="10"/>
    <x v="338"/>
    <x v="0"/>
    <s v="Accessories"/>
    <x v="3"/>
  </r>
  <r>
    <n v="246"/>
    <s v="Standard Class"/>
    <s v="CUST-114"/>
    <s v="PD-1326"/>
    <n v="3"/>
    <x v="47"/>
    <x v="310"/>
    <n v="4"/>
    <n v="31.25"/>
    <n v="241.89599999999999"/>
    <n v="148.14599999999999"/>
    <s v="Lena Creighton"/>
    <x v="0"/>
    <s v="United States"/>
    <x v="10"/>
    <x v="339"/>
    <x v="0"/>
    <s v="Phones"/>
    <x v="3"/>
  </r>
  <r>
    <n v="1257"/>
    <s v="Second Class"/>
    <s v="CUST-114"/>
    <s v="PD-445"/>
    <n v="12"/>
    <x v="53"/>
    <x v="309"/>
    <n v="5"/>
    <n v="3.23"/>
    <n v="57.408000000000001"/>
    <n v="18.648"/>
    <s v="Lena Creighton"/>
    <x v="0"/>
    <s v="United States"/>
    <x v="10"/>
    <x v="210"/>
    <x v="1"/>
    <s v="Paper"/>
    <x v="3"/>
  </r>
  <r>
    <n v="2402"/>
    <s v="Standard Class"/>
    <s v="CUST-114"/>
    <s v="PD-1487"/>
    <n v="3"/>
    <x v="20"/>
    <x v="286"/>
    <n v="4"/>
    <n v="78.2"/>
    <n v="457.72800000000001"/>
    <n v="223.12799999999999"/>
    <s v="Lena Creighton"/>
    <x v="0"/>
    <s v="United States"/>
    <x v="10"/>
    <x v="300"/>
    <x v="2"/>
    <s v="Chairs"/>
    <x v="3"/>
  </r>
  <r>
    <n v="2879"/>
    <s v="First Class"/>
    <s v="CUST-114"/>
    <s v="PD-1609"/>
    <n v="3"/>
    <x v="39"/>
    <x v="311"/>
    <n v="3"/>
    <n v="427.05"/>
    <n v="2440.2959999999998"/>
    <n v="1159.146"/>
    <s v="Lena Creighton"/>
    <x v="0"/>
    <s v="United States"/>
    <x v="10"/>
    <x v="228"/>
    <x v="1"/>
    <s v="Binders"/>
    <x v="3"/>
  </r>
  <r>
    <n v="2880"/>
    <s v="First Class"/>
    <s v="CUST-114"/>
    <s v="PD-1163"/>
    <n v="2"/>
    <x v="39"/>
    <x v="311"/>
    <n v="3"/>
    <n v="10.18"/>
    <n v="107.18"/>
    <n v="86.82"/>
    <s v="Lena Creighton"/>
    <x v="0"/>
    <s v="United States"/>
    <x v="10"/>
    <x v="340"/>
    <x v="0"/>
    <s v="Phones"/>
    <x v="3"/>
  </r>
  <r>
    <n v="3259"/>
    <s v="Standard Class"/>
    <s v="CUST-114"/>
    <s v="PD-220"/>
    <n v="3"/>
    <x v="19"/>
    <x v="312"/>
    <n v="4"/>
    <n v="1.76"/>
    <n v="3.0960000000000001"/>
    <n v="-2.1840000000000002"/>
    <s v="Lena Creighton"/>
    <x v="0"/>
    <s v="United States"/>
    <x v="10"/>
    <x v="341"/>
    <x v="1"/>
    <s v="Binders"/>
    <x v="3"/>
  </r>
  <r>
    <n v="2401"/>
    <s v="Standard Class"/>
    <s v="CUST-114"/>
    <s v="PD-3"/>
    <n v="7"/>
    <x v="20"/>
    <x v="286"/>
    <n v="4"/>
    <n v="0.36"/>
    <n v="4.1440000000000001"/>
    <n v="1.6240000000000001"/>
    <s v="Lena Creighton"/>
    <x v="0"/>
    <s v="United States"/>
    <x v="10"/>
    <x v="342"/>
    <x v="1"/>
    <s v="Binders"/>
    <x v="3"/>
  </r>
  <r>
    <n v="3401"/>
    <s v="Standard Class"/>
    <s v="CUST-114"/>
    <s v="PD-175"/>
    <n v="5"/>
    <x v="20"/>
    <x v="313"/>
    <n v="5"/>
    <n v="1.41"/>
    <n v="5.88"/>
    <n v="-1.17"/>
    <s v="Lena Creighton"/>
    <x v="0"/>
    <s v="United States"/>
    <x v="10"/>
    <x v="343"/>
    <x v="1"/>
    <s v="Art"/>
    <x v="3"/>
  </r>
  <r>
    <n v="15853"/>
    <s v="Standard Class"/>
    <s v="CUST-114"/>
    <s v="PD-997"/>
    <n v="1"/>
    <x v="22"/>
    <x v="66"/>
    <n v="5"/>
    <n v="10.01"/>
    <n v="21.238"/>
    <n v="11.228"/>
    <s v="Lena Creighton"/>
    <x v="0"/>
    <s v="United States"/>
    <x v="10"/>
    <x v="344"/>
    <x v="1"/>
    <s v="Appliances"/>
    <x v="3"/>
  </r>
  <r>
    <n v="15511"/>
    <s v="Standard Class"/>
    <s v="CUST-114"/>
    <s v="PD-993"/>
    <n v="1"/>
    <x v="22"/>
    <x v="64"/>
    <n v="2"/>
    <n v="2.41"/>
    <n v="21.111999999999998"/>
    <n v="18.702000000000002"/>
    <s v="Lena Creighton"/>
    <x v="0"/>
    <s v="United States"/>
    <x v="10"/>
    <x v="66"/>
    <x v="1"/>
    <s v="Binders"/>
    <x v="3"/>
  </r>
  <r>
    <n v="15504"/>
    <s v="Standard Class"/>
    <s v="CUST-114"/>
    <s v="PD-979"/>
    <n v="1"/>
    <x v="21"/>
    <x v="314"/>
    <n v="5"/>
    <n v="10.94"/>
    <n v="20.152999999999999"/>
    <n v="9.2129999999999992"/>
    <s v="Lena Creighton"/>
    <x v="0"/>
    <s v="United States"/>
    <x v="10"/>
    <x v="155"/>
    <x v="0"/>
    <s v="Accessories"/>
    <x v="3"/>
  </r>
  <r>
    <n v="15624"/>
    <s v="Standard Class"/>
    <s v="CUST-114"/>
    <s v="PD-974"/>
    <n v="1"/>
    <x v="10"/>
    <x v="165"/>
    <n v="4"/>
    <n v="14.14"/>
    <n v="19.795999999999999"/>
    <n v="5.6559999999999997"/>
    <s v="Lena Creighton"/>
    <x v="0"/>
    <s v="United States"/>
    <x v="10"/>
    <x v="92"/>
    <x v="1"/>
    <s v="Storage"/>
    <x v="3"/>
  </r>
  <r>
    <n v="15983"/>
    <s v="Standard Class"/>
    <s v="CUST-114"/>
    <s v="PD-961"/>
    <n v="1"/>
    <x v="11"/>
    <x v="59"/>
    <n v="5"/>
    <n v="7.95"/>
    <n v="19.193999999999999"/>
    <n v="11.244"/>
    <s v="Lena Creighton"/>
    <x v="0"/>
    <s v="United States"/>
    <x v="10"/>
    <x v="45"/>
    <x v="2"/>
    <s v="Chairs"/>
    <x v="3"/>
  </r>
  <r>
    <n v="4114"/>
    <s v="Standard Class"/>
    <s v="CUST-114"/>
    <s v="PD-88"/>
    <n v="2"/>
    <x v="44"/>
    <x v="315"/>
    <n v="6"/>
    <n v="0.76"/>
    <n v="4.0199999999999996"/>
    <n v="2.5"/>
    <s v="Lena Creighton"/>
    <x v="0"/>
    <s v="United States"/>
    <x v="10"/>
    <x v="345"/>
    <x v="1"/>
    <s v="Fasteners"/>
    <x v="3"/>
  </r>
  <r>
    <n v="4113"/>
    <s v="Standard Class"/>
    <s v="CUST-114"/>
    <s v="PD-83"/>
    <n v="4"/>
    <x v="44"/>
    <x v="315"/>
    <n v="6"/>
    <n v="0.74"/>
    <n v="7.8"/>
    <n v="4.84"/>
    <s v="Lena Creighton"/>
    <x v="0"/>
    <s v="United States"/>
    <x v="10"/>
    <x v="346"/>
    <x v="1"/>
    <s v="Art"/>
    <x v="3"/>
  </r>
  <r>
    <n v="5141"/>
    <s v="Standard Class"/>
    <s v="CUST-114"/>
    <s v="PD-729"/>
    <n v="2"/>
    <x v="31"/>
    <x v="316"/>
    <n v="4"/>
    <n v="6.14"/>
    <n v="20.463999999999999"/>
    <n v="8.1839999999999993"/>
    <s v="Lena Creighton"/>
    <x v="0"/>
    <s v="United States"/>
    <x v="10"/>
    <x v="25"/>
    <x v="1"/>
    <s v="Binders"/>
    <x v="3"/>
  </r>
  <r>
    <n v="4115"/>
    <s v="Standard Class"/>
    <s v="CUST-114"/>
    <s v="PD-622"/>
    <n v="3"/>
    <x v="44"/>
    <x v="315"/>
    <n v="6"/>
    <n v="5.14"/>
    <n v="22.847999999999999"/>
    <n v="7.4279999999999999"/>
    <s v="Lena Creighton"/>
    <x v="0"/>
    <s v="United States"/>
    <x v="10"/>
    <x v="347"/>
    <x v="1"/>
    <s v="Binders"/>
    <x v="3"/>
  </r>
  <r>
    <n v="4116"/>
    <s v="Standard Class"/>
    <s v="CUST-114"/>
    <s v="PD-407"/>
    <n v="6"/>
    <x v="44"/>
    <x v="315"/>
    <n v="6"/>
    <n v="0.95"/>
    <n v="33.36"/>
    <n v="27.66"/>
    <s v="Lena Creighton"/>
    <x v="0"/>
    <s v="United States"/>
    <x v="10"/>
    <x v="348"/>
    <x v="0"/>
    <s v="Phones"/>
    <x v="3"/>
  </r>
  <r>
    <n v="4111"/>
    <s v="Standard Class"/>
    <s v="CUST-114"/>
    <s v="PD-403"/>
    <n v="3"/>
    <x v="44"/>
    <x v="315"/>
    <n v="6"/>
    <n v="2.08"/>
    <n v="16.02"/>
    <n v="9.7799999999999994"/>
    <s v="Lena Creighton"/>
    <x v="0"/>
    <s v="United States"/>
    <x v="10"/>
    <x v="325"/>
    <x v="1"/>
    <s v="Paper"/>
    <x v="3"/>
  </r>
  <r>
    <n v="4117"/>
    <s v="Standard Class"/>
    <s v="CUST-114"/>
    <s v="PD-25"/>
    <n v="14"/>
    <x v="44"/>
    <x v="315"/>
    <n v="6"/>
    <n v="0.18"/>
    <n v="17.22"/>
    <n v="14.7"/>
    <s v="Lena Creighton"/>
    <x v="0"/>
    <s v="United States"/>
    <x v="10"/>
    <x v="349"/>
    <x v="2"/>
    <s v="Furnishings"/>
    <x v="3"/>
  </r>
  <r>
    <n v="5037"/>
    <s v="First Class"/>
    <s v="CUST-114"/>
    <s v="PD-1443"/>
    <n v="4"/>
    <x v="40"/>
    <x v="317"/>
    <n v="2"/>
    <n v="72.47"/>
    <n v="483.13600000000002"/>
    <n v="193.256"/>
    <s v="Lena Creighton"/>
    <x v="0"/>
    <s v="United States"/>
    <x v="10"/>
    <x v="350"/>
    <x v="2"/>
    <s v="Chairs"/>
    <x v="3"/>
  </r>
  <r>
    <n v="5036"/>
    <s v="First Class"/>
    <s v="CUST-114"/>
    <s v="PD-1357"/>
    <n v="3"/>
    <x v="40"/>
    <x v="317"/>
    <n v="2"/>
    <n v="44.39"/>
    <n v="266.35199999999998"/>
    <n v="133.18199999999999"/>
    <s v="Lena Creighton"/>
    <x v="0"/>
    <s v="United States"/>
    <x v="10"/>
    <x v="351"/>
    <x v="2"/>
    <s v="Furnishings"/>
    <x v="3"/>
  </r>
  <r>
    <n v="15662"/>
    <s v="Standard Class"/>
    <s v="CUST-114"/>
    <s v="PD-1093"/>
    <n v="1"/>
    <x v="22"/>
    <x v="88"/>
    <n v="2"/>
    <n v="20.59"/>
    <n v="28.826000000000001"/>
    <n v="8.2360000000000007"/>
    <s v="Lena Creighton"/>
    <x v="0"/>
    <s v="United States"/>
    <x v="10"/>
    <x v="236"/>
    <x v="1"/>
    <s v="Storage"/>
    <x v="3"/>
  </r>
  <r>
    <n v="15294"/>
    <s v="Standard Class"/>
    <s v="CUST-114"/>
    <s v="PD-1080"/>
    <n v="1"/>
    <x v="12"/>
    <x v="137"/>
    <n v="7"/>
    <n v="6.8"/>
    <n v="27.986000000000001"/>
    <n v="21.186"/>
    <s v="Lena Creighton"/>
    <x v="0"/>
    <s v="United States"/>
    <x v="10"/>
    <x v="95"/>
    <x v="1"/>
    <s v="Envelopes"/>
    <x v="3"/>
  </r>
  <r>
    <n v="16040"/>
    <s v="Standard Class"/>
    <s v="CUST-114"/>
    <s v="PD-1062"/>
    <n v="1"/>
    <x v="11"/>
    <x v="115"/>
    <n v="2"/>
    <n v="18.02"/>
    <n v="26.285"/>
    <n v="8.2650000000000006"/>
    <s v="Lena Creighton"/>
    <x v="0"/>
    <s v="United States"/>
    <x v="10"/>
    <x v="184"/>
    <x v="2"/>
    <s v="Furnishings"/>
    <x v="3"/>
  </r>
  <r>
    <n v="4112"/>
    <s v="Standard Class"/>
    <s v="CUST-114"/>
    <s v="PD-1045"/>
    <n v="1"/>
    <x v="44"/>
    <x v="315"/>
    <n v="6"/>
    <n v="7.09"/>
    <n v="35.44"/>
    <n v="28.35"/>
    <s v="Lena Creighton"/>
    <x v="0"/>
    <s v="United States"/>
    <x v="10"/>
    <x v="164"/>
    <x v="1"/>
    <s v="Paper"/>
    <x v="3"/>
  </r>
  <r>
    <n v="15808"/>
    <s v="Standard Class"/>
    <s v="CUST-114"/>
    <s v="PD-1043"/>
    <n v="1"/>
    <x v="12"/>
    <x v="140"/>
    <n v="5"/>
    <n v="18.309999999999999"/>
    <n v="24.646999999999998"/>
    <n v="6.3369999999999997"/>
    <s v="Lena Creighton"/>
    <x v="0"/>
    <s v="United States"/>
    <x v="10"/>
    <x v="288"/>
    <x v="1"/>
    <s v="Appliances"/>
    <x v="3"/>
  </r>
  <r>
    <n v="15407"/>
    <s v="Standard Class"/>
    <s v="CUST-114"/>
    <s v="PD-1024"/>
    <n v="1"/>
    <x v="11"/>
    <x v="164"/>
    <n v="3"/>
    <n v="79"/>
    <n v="90.3"/>
    <n v="11.3"/>
    <s v="Lena Creighton"/>
    <x v="0"/>
    <s v="United States"/>
    <x v="10"/>
    <x v="79"/>
    <x v="4"/>
    <s v="Stylus"/>
    <x v="3"/>
  </r>
  <r>
    <n v="16212"/>
    <s v="Standard Class"/>
    <s v="CUST-114"/>
    <s v="PD-1024"/>
    <n v="1"/>
    <x v="12"/>
    <x v="112"/>
    <n v="5"/>
    <n v="79"/>
    <n v="90.3"/>
    <n v="11.3"/>
    <s v="Lena Creighton"/>
    <x v="0"/>
    <s v="United States"/>
    <x v="10"/>
    <x v="79"/>
    <x v="4"/>
    <s v="Stylus"/>
    <x v="3"/>
  </r>
  <r>
    <n v="15663"/>
    <s v="Standard Class"/>
    <s v="CUST-114"/>
    <s v="PD-1023"/>
    <n v="1"/>
    <x v="11"/>
    <x v="68"/>
    <n v="5"/>
    <n v="199"/>
    <n v="244.3"/>
    <n v="45.3"/>
    <s v="Lena Creighton"/>
    <x v="0"/>
    <s v="United States"/>
    <x v="10"/>
    <x v="133"/>
    <x v="4"/>
    <s v="Keyboards"/>
    <x v="3"/>
  </r>
  <r>
    <n v="15845"/>
    <s v="Standard Class"/>
    <s v="CUST-114"/>
    <s v="PD-1011"/>
    <n v="1"/>
    <x v="11"/>
    <x v="123"/>
    <n v="6"/>
    <n v="13.34"/>
    <n v="21.713999999999999"/>
    <n v="8.3740000000000006"/>
    <s v="Lena Creighton"/>
    <x v="0"/>
    <s v="United States"/>
    <x v="10"/>
    <x v="134"/>
    <x v="1"/>
    <s v="Binders"/>
    <x v="3"/>
  </r>
  <r>
    <n v="7667"/>
    <s v="Standard Class"/>
    <s v="CUST-114"/>
    <s v="PD-1530"/>
    <n v="4"/>
    <x v="45"/>
    <x v="318"/>
    <n v="5"/>
    <n v="119.44"/>
    <n v="682.5"/>
    <n v="204.74"/>
    <s v="Lena Creighton"/>
    <x v="0"/>
    <s v="United States"/>
    <x v="10"/>
    <x v="278"/>
    <x v="2"/>
    <s v="Tables"/>
    <x v="3"/>
  </r>
  <r>
    <n v="8223"/>
    <s v="Standard Class"/>
    <s v="CUST-114"/>
    <s v="PD-1081"/>
    <n v="3"/>
    <x v="15"/>
    <x v="319"/>
    <n v="4"/>
    <n v="19.59"/>
    <n v="119.94"/>
    <n v="61.17"/>
    <s v="Lena Creighton"/>
    <x v="0"/>
    <s v="United States"/>
    <x v="10"/>
    <x v="146"/>
    <x v="2"/>
    <s v="Furnishings"/>
    <x v="3"/>
  </r>
  <r>
    <n v="8224"/>
    <s v="Standard Class"/>
    <s v="CUST-114"/>
    <s v="PD-275"/>
    <n v="3"/>
    <x v="15"/>
    <x v="319"/>
    <n v="4"/>
    <n v="1.1200000000000001"/>
    <n v="12.42"/>
    <n v="9.06"/>
    <s v="Lena Creighton"/>
    <x v="0"/>
    <s v="United States"/>
    <x v="10"/>
    <x v="222"/>
    <x v="2"/>
    <s v="Furnishings"/>
    <x v="3"/>
  </r>
  <r>
    <n v="8399"/>
    <s v="Standard Class"/>
    <s v="CUST-114"/>
    <s v="PD-288"/>
    <n v="2"/>
    <x v="23"/>
    <x v="320"/>
    <n v="7"/>
    <n v="0.6"/>
    <n v="6.8319999999999999"/>
    <n v="5.6319999999999997"/>
    <s v="Lena Creighton"/>
    <x v="0"/>
    <s v="United States"/>
    <x v="10"/>
    <x v="352"/>
    <x v="2"/>
    <s v="Furnishings"/>
    <x v="3"/>
  </r>
  <r>
    <n v="10140"/>
    <s v="First Class"/>
    <s v="CUST-114"/>
    <s v="PD-1187"/>
    <n v="4"/>
    <x v="4"/>
    <x v="5"/>
    <n v="3"/>
    <n v="11.36"/>
    <n v="202.13679999999999"/>
    <n v="156.6968"/>
    <s v="Lena Creighton"/>
    <x v="0"/>
    <s v="United States"/>
    <x v="10"/>
    <x v="353"/>
    <x v="2"/>
    <s v="Chairs"/>
    <x v="3"/>
  </r>
  <r>
    <n v="10635"/>
    <s v="First Class"/>
    <s v="CUST-114"/>
    <s v="PD-1187"/>
    <n v="1"/>
    <x v="16"/>
    <x v="321"/>
    <n v="4"/>
    <n v="11.36"/>
    <n v="50.534199999999998"/>
    <n v="39.174199999999999"/>
    <s v="Lena Creighton"/>
    <x v="0"/>
    <s v="United States"/>
    <x v="10"/>
    <x v="353"/>
    <x v="2"/>
    <s v="Chairs"/>
    <x v="3"/>
  </r>
  <r>
    <n v="10655"/>
    <s v="Same Day"/>
    <s v="CUST-114"/>
    <s v="PD-1187"/>
    <n v="3"/>
    <x v="16"/>
    <x v="40"/>
    <n v="4"/>
    <n v="11.36"/>
    <n v="151.6026"/>
    <n v="117.5226"/>
    <s v="Lena Creighton"/>
    <x v="0"/>
    <s v="United States"/>
    <x v="10"/>
    <x v="353"/>
    <x v="2"/>
    <s v="Chairs"/>
    <x v="3"/>
  </r>
  <r>
    <n v="10680"/>
    <s v="Same Day"/>
    <s v="CUST-114"/>
    <s v="PD-1187"/>
    <n v="4"/>
    <x v="16"/>
    <x v="174"/>
    <n v="5"/>
    <n v="11.36"/>
    <n v="202.13679999999999"/>
    <n v="156.6968"/>
    <s v="Lena Creighton"/>
    <x v="0"/>
    <s v="United States"/>
    <x v="10"/>
    <x v="353"/>
    <x v="2"/>
    <s v="Chairs"/>
    <x v="3"/>
  </r>
  <r>
    <n v="10771"/>
    <s v="Same Day"/>
    <s v="CUST-114"/>
    <s v="PD-1187"/>
    <n v="4"/>
    <x v="4"/>
    <x v="278"/>
    <n v="2"/>
    <n v="11.36"/>
    <n v="202.13679999999999"/>
    <n v="156.6968"/>
    <s v="Lena Creighton"/>
    <x v="0"/>
    <s v="United States"/>
    <x v="10"/>
    <x v="353"/>
    <x v="2"/>
    <s v="Chairs"/>
    <x v="3"/>
  </r>
  <r>
    <n v="10943"/>
    <s v="First Class"/>
    <s v="CUST-114"/>
    <s v="PD-1187"/>
    <n v="3"/>
    <x v="16"/>
    <x v="148"/>
    <n v="2"/>
    <n v="11.36"/>
    <n v="151.6026"/>
    <n v="117.5226"/>
    <s v="Lena Creighton"/>
    <x v="0"/>
    <s v="United States"/>
    <x v="10"/>
    <x v="353"/>
    <x v="2"/>
    <s v="Chairs"/>
    <x v="3"/>
  </r>
  <r>
    <n v="11397"/>
    <s v="First Class"/>
    <s v="CUST-114"/>
    <s v="PD-1187"/>
    <n v="4"/>
    <x v="16"/>
    <x v="71"/>
    <n v="1"/>
    <n v="11.36"/>
    <n v="202.13679999999999"/>
    <n v="156.6968"/>
    <s v="Lena Creighton"/>
    <x v="0"/>
    <s v="United States"/>
    <x v="10"/>
    <x v="353"/>
    <x v="2"/>
    <s v="Chairs"/>
    <x v="3"/>
  </r>
  <r>
    <n v="11778"/>
    <s v="Same Day"/>
    <s v="CUST-114"/>
    <s v="PD-1187"/>
    <n v="2"/>
    <x v="24"/>
    <x v="322"/>
    <n v="5"/>
    <n v="11.36"/>
    <n v="101.0684"/>
    <n v="78.348399999999998"/>
    <s v="Lena Creighton"/>
    <x v="0"/>
    <s v="United States"/>
    <x v="10"/>
    <x v="353"/>
    <x v="2"/>
    <s v="Chairs"/>
    <x v="3"/>
  </r>
  <r>
    <n v="12594"/>
    <s v="First Class"/>
    <s v="CUST-114"/>
    <s v="PD-1187"/>
    <n v="2"/>
    <x v="29"/>
    <x v="323"/>
    <n v="5"/>
    <n v="11.36"/>
    <n v="101.0684"/>
    <n v="78.348399999999998"/>
    <s v="Lena Creighton"/>
    <x v="0"/>
    <s v="United States"/>
    <x v="10"/>
    <x v="353"/>
    <x v="2"/>
    <s v="Chairs"/>
    <x v="3"/>
  </r>
  <r>
    <n v="12787"/>
    <s v="First Class"/>
    <s v="CUST-114"/>
    <s v="PD-1187"/>
    <n v="2"/>
    <x v="28"/>
    <x v="324"/>
    <n v="2"/>
    <n v="11.36"/>
    <n v="101.0684"/>
    <n v="78.348399999999998"/>
    <s v="Lena Creighton"/>
    <x v="0"/>
    <s v="United States"/>
    <x v="10"/>
    <x v="353"/>
    <x v="2"/>
    <s v="Chairs"/>
    <x v="3"/>
  </r>
  <r>
    <n v="13174"/>
    <s v="Second Class"/>
    <s v="CUST-114"/>
    <s v="PD-1187"/>
    <n v="1"/>
    <x v="29"/>
    <x v="325"/>
    <n v="1"/>
    <n v="11.36"/>
    <n v="50.534199999999998"/>
    <n v="39.174199999999999"/>
    <s v="Lena Creighton"/>
    <x v="0"/>
    <s v="United States"/>
    <x v="10"/>
    <x v="353"/>
    <x v="2"/>
    <s v="Chairs"/>
    <x v="3"/>
  </r>
  <r>
    <n v="13322"/>
    <s v="First Class"/>
    <s v="CUST-114"/>
    <s v="PD-1187"/>
    <n v="2"/>
    <x v="34"/>
    <x v="326"/>
    <n v="3"/>
    <n v="11.36"/>
    <n v="101.0684"/>
    <n v="78.348399999999998"/>
    <s v="Lena Creighton"/>
    <x v="0"/>
    <s v="United States"/>
    <x v="10"/>
    <x v="353"/>
    <x v="2"/>
    <s v="Chairs"/>
    <x v="3"/>
  </r>
  <r>
    <n v="13384"/>
    <s v="Same Day"/>
    <s v="CUST-114"/>
    <s v="PD-1187"/>
    <n v="2"/>
    <x v="26"/>
    <x v="327"/>
    <n v="3"/>
    <n v="11.36"/>
    <n v="101.0684"/>
    <n v="78.348399999999998"/>
    <s v="Lena Creighton"/>
    <x v="0"/>
    <s v="United States"/>
    <x v="10"/>
    <x v="353"/>
    <x v="2"/>
    <s v="Chairs"/>
    <x v="3"/>
  </r>
  <r>
    <n v="13814"/>
    <s v="Second Class"/>
    <s v="CUST-114"/>
    <s v="PD-1187"/>
    <n v="1"/>
    <x v="33"/>
    <x v="328"/>
    <n v="1"/>
    <n v="11.36"/>
    <n v="50.534199999999998"/>
    <n v="39.174199999999999"/>
    <s v="Lena Creighton"/>
    <x v="0"/>
    <s v="United States"/>
    <x v="10"/>
    <x v="353"/>
    <x v="2"/>
    <s v="Chairs"/>
    <x v="3"/>
  </r>
  <r>
    <n v="14386"/>
    <s v="Same Day"/>
    <s v="CUST-114"/>
    <s v="PD-1187"/>
    <n v="2"/>
    <x v="30"/>
    <x v="84"/>
    <n v="2"/>
    <n v="11.36"/>
    <n v="101.0684"/>
    <n v="78.348399999999998"/>
    <s v="Lena Creighton"/>
    <x v="0"/>
    <s v="United States"/>
    <x v="10"/>
    <x v="353"/>
    <x v="2"/>
    <s v="Chairs"/>
    <x v="3"/>
  </r>
  <r>
    <n v="14416"/>
    <s v="First Class"/>
    <s v="CUST-114"/>
    <s v="PD-1187"/>
    <n v="1"/>
    <x v="28"/>
    <x v="243"/>
    <n v="2"/>
    <n v="11.36"/>
    <n v="50.534199999999998"/>
    <n v="39.174199999999999"/>
    <s v="Lena Creighton"/>
    <x v="0"/>
    <s v="United States"/>
    <x v="10"/>
    <x v="353"/>
    <x v="2"/>
    <s v="Chairs"/>
    <x v="3"/>
  </r>
  <r>
    <n v="292"/>
    <s v="Standard Class"/>
    <s v="CUST-115"/>
    <s v="PD-792"/>
    <n v="5"/>
    <x v="17"/>
    <x v="329"/>
    <n v="4"/>
    <n v="4.3899999999999997"/>
    <n v="78.349999999999994"/>
    <n v="56.4"/>
    <s v="Herbert Flentye"/>
    <x v="0"/>
    <s v="United States"/>
    <x v="2"/>
    <x v="354"/>
    <x v="1"/>
    <s v="Envelopes"/>
    <x v="0"/>
  </r>
  <r>
    <n v="295"/>
    <s v="Standard Class"/>
    <s v="CUST-115"/>
    <s v="PD-1382"/>
    <n v="2"/>
    <x v="17"/>
    <x v="329"/>
    <n v="4"/>
    <n v="32.4"/>
    <n v="191.98400000000001"/>
    <n v="127.184"/>
    <s v="Herbert Flentye"/>
    <x v="0"/>
    <s v="United States"/>
    <x v="2"/>
    <x v="355"/>
    <x v="0"/>
    <s v="Phones"/>
    <x v="0"/>
  </r>
  <r>
    <n v="247"/>
    <s v="Standard Class"/>
    <s v="CUST-115"/>
    <s v="PD-1366"/>
    <n v="2"/>
    <x v="53"/>
    <x v="330"/>
    <n v="4"/>
    <n v="52.94"/>
    <n v="180.24"/>
    <n v="74.36"/>
    <s v="Herbert Flentye"/>
    <x v="0"/>
    <s v="United States"/>
    <x v="2"/>
    <x v="356"/>
    <x v="2"/>
    <s v="Chairs"/>
    <x v="0"/>
  </r>
  <r>
    <n v="293"/>
    <s v="Standard Class"/>
    <s v="CUST-115"/>
    <s v="PD-861"/>
    <n v="3"/>
    <x v="17"/>
    <x v="329"/>
    <n v="4"/>
    <n v="7.94"/>
    <n v="59.52"/>
    <n v="35.700000000000003"/>
    <s v="Herbert Flentye"/>
    <x v="0"/>
    <s v="United States"/>
    <x v="2"/>
    <x v="357"/>
    <x v="1"/>
    <s v="Art"/>
    <x v="0"/>
  </r>
  <r>
    <n v="294"/>
    <s v="Standard Class"/>
    <s v="CUST-115"/>
    <s v="PD-291"/>
    <n v="9"/>
    <x v="17"/>
    <x v="329"/>
    <n v="4"/>
    <n v="1.84"/>
    <n v="38.520000000000003"/>
    <n v="21.96"/>
    <s v="Herbert Flentye"/>
    <x v="0"/>
    <s v="United States"/>
    <x v="2"/>
    <x v="358"/>
    <x v="1"/>
    <s v="Paper"/>
    <x v="0"/>
  </r>
  <r>
    <n v="296"/>
    <s v="Standard Class"/>
    <s v="CUST-115"/>
    <s v="PD-465"/>
    <n v="3"/>
    <x v="17"/>
    <x v="329"/>
    <n v="4"/>
    <n v="2.4500000000000002"/>
    <n v="19.350000000000001"/>
    <n v="12"/>
    <s v="Herbert Flentye"/>
    <x v="0"/>
    <s v="United States"/>
    <x v="2"/>
    <x v="359"/>
    <x v="1"/>
    <s v="Paper"/>
    <x v="0"/>
  </r>
  <r>
    <n v="15900"/>
    <s v="Standard Class"/>
    <s v="CUST-115"/>
    <s v="PD-979"/>
    <n v="1"/>
    <x v="11"/>
    <x v="163"/>
    <n v="4"/>
    <n v="10.94"/>
    <n v="20.152999999999999"/>
    <n v="9.2129999999999992"/>
    <s v="Herbert Flentye"/>
    <x v="0"/>
    <s v="United States"/>
    <x v="2"/>
    <x v="155"/>
    <x v="0"/>
    <s v="Accessories"/>
    <x v="0"/>
  </r>
  <r>
    <n v="16066"/>
    <s v="Standard Class"/>
    <s v="CUST-115"/>
    <s v="PD-964"/>
    <n v="1"/>
    <x v="21"/>
    <x v="201"/>
    <n v="7"/>
    <n v="1.38"/>
    <n v="19.361999999999998"/>
    <n v="17.981999999999999"/>
    <s v="Herbert Flentye"/>
    <x v="0"/>
    <s v="United States"/>
    <x v="2"/>
    <x v="142"/>
    <x v="1"/>
    <s v="Art"/>
    <x v="0"/>
  </r>
  <r>
    <n v="6414"/>
    <s v="Second Class"/>
    <s v="CUST-115"/>
    <s v="PD-81"/>
    <n v="2"/>
    <x v="2"/>
    <x v="331"/>
    <n v="5"/>
    <n v="0.38"/>
    <n v="3.82"/>
    <n v="3.06"/>
    <s v="Herbert Flentye"/>
    <x v="0"/>
    <s v="United States"/>
    <x v="2"/>
    <x v="360"/>
    <x v="1"/>
    <s v="Binders"/>
    <x v="0"/>
  </r>
  <r>
    <n v="5838"/>
    <s v="Standard Class"/>
    <s v="CUST-115"/>
    <s v="PD-702"/>
    <n v="1"/>
    <x v="9"/>
    <x v="11"/>
    <n v="6"/>
    <n v="1.8"/>
    <n v="9.5920000000000005"/>
    <n v="7.7919999999999998"/>
    <s v="Herbert Flentye"/>
    <x v="0"/>
    <s v="United States"/>
    <x v="2"/>
    <x v="361"/>
    <x v="0"/>
    <s v="Phones"/>
    <x v="0"/>
  </r>
  <r>
    <n v="6413"/>
    <s v="Second Class"/>
    <s v="CUST-115"/>
    <s v="PD-543"/>
    <n v="2"/>
    <x v="2"/>
    <x v="331"/>
    <n v="5"/>
    <n v="2.58"/>
    <n v="14.76"/>
    <n v="9.6"/>
    <s v="Herbert Flentye"/>
    <x v="0"/>
    <s v="United States"/>
    <x v="2"/>
    <x v="362"/>
    <x v="2"/>
    <s v="Furnishings"/>
    <x v="0"/>
  </r>
  <r>
    <n v="6415"/>
    <s v="Second Class"/>
    <s v="CUST-115"/>
    <s v="PD-539"/>
    <n v="8"/>
    <x v="2"/>
    <x v="331"/>
    <n v="5"/>
    <n v="2.4900000000000002"/>
    <n v="58.48"/>
    <n v="38.56"/>
    <s v="Herbert Flentye"/>
    <x v="0"/>
    <s v="United States"/>
    <x v="2"/>
    <x v="363"/>
    <x v="1"/>
    <s v="Labels"/>
    <x v="0"/>
  </r>
  <r>
    <n v="6127"/>
    <s v="First Class"/>
    <s v="CUST-115"/>
    <s v="PD-352"/>
    <n v="1"/>
    <x v="22"/>
    <x v="142"/>
    <n v="3"/>
    <n v="2.69"/>
    <n v="3.984"/>
    <n v="1.294"/>
    <s v="Herbert Flentye"/>
    <x v="0"/>
    <s v="United States"/>
    <x v="2"/>
    <x v="364"/>
    <x v="1"/>
    <s v="Labels"/>
    <x v="0"/>
  </r>
  <r>
    <n v="6129"/>
    <s v="First Class"/>
    <s v="CUST-115"/>
    <s v="PD-32"/>
    <n v="2"/>
    <x v="22"/>
    <x v="142"/>
    <n v="3"/>
    <n v="0.19"/>
    <n v="0.82199999999999995"/>
    <n v="0.442"/>
    <s v="Herbert Flentye"/>
    <x v="0"/>
    <s v="United States"/>
    <x v="2"/>
    <x v="365"/>
    <x v="1"/>
    <s v="Binders"/>
    <x v="0"/>
  </r>
  <r>
    <n v="5493"/>
    <s v="Standard Class"/>
    <s v="CUST-115"/>
    <s v="PD-1362"/>
    <n v="5"/>
    <x v="10"/>
    <x v="143"/>
    <n v="5"/>
    <n v="43.42"/>
    <n v="473.15249999999997"/>
    <n v="256.05250000000001"/>
    <s v="Herbert Flentye"/>
    <x v="0"/>
    <s v="United States"/>
    <x v="2"/>
    <x v="13"/>
    <x v="2"/>
    <s v="Bookcases"/>
    <x v="0"/>
  </r>
  <r>
    <n v="6128"/>
    <s v="First Class"/>
    <s v="CUST-115"/>
    <s v="PD-1338"/>
    <n v="3"/>
    <x v="22"/>
    <x v="142"/>
    <n v="3"/>
    <n v="32.94"/>
    <n v="185.31"/>
    <n v="86.49"/>
    <s v="Herbert Flentye"/>
    <x v="0"/>
    <s v="United States"/>
    <x v="2"/>
    <x v="366"/>
    <x v="2"/>
    <s v="Tables"/>
    <x v="0"/>
  </r>
  <r>
    <n v="6412"/>
    <s v="Second Class"/>
    <s v="CUST-115"/>
    <s v="PD-1299"/>
    <n v="3"/>
    <x v="2"/>
    <x v="331"/>
    <n v="5"/>
    <n v="12.88"/>
    <n v="275.94"/>
    <n v="237.3"/>
    <s v="Herbert Flentye"/>
    <x v="0"/>
    <s v="United States"/>
    <x v="2"/>
    <x v="367"/>
    <x v="2"/>
    <s v="Bookcases"/>
    <x v="0"/>
  </r>
  <r>
    <n v="5839"/>
    <s v="Standard Class"/>
    <s v="CUST-115"/>
    <s v="PD-1152"/>
    <n v="7"/>
    <x v="9"/>
    <x v="11"/>
    <n v="6"/>
    <n v="9.8000000000000007"/>
    <n v="198.6215"/>
    <n v="130.0215"/>
    <s v="Herbert Flentye"/>
    <x v="0"/>
    <s v="United States"/>
    <x v="2"/>
    <x v="224"/>
    <x v="2"/>
    <s v="Tables"/>
    <x v="0"/>
  </r>
  <r>
    <n v="15907"/>
    <s v="Standard Class"/>
    <s v="CUST-115"/>
    <s v="PD-1098"/>
    <n v="1"/>
    <x v="21"/>
    <x v="113"/>
    <n v="2"/>
    <n v="7.55"/>
    <n v="29.364999999999998"/>
    <n v="21.815000000000001"/>
    <s v="Herbert Flentye"/>
    <x v="0"/>
    <s v="United States"/>
    <x v="2"/>
    <x v="74"/>
    <x v="0"/>
    <s v="Machines"/>
    <x v="0"/>
  </r>
  <r>
    <n v="15626"/>
    <s v="Standard Class"/>
    <s v="CUST-115"/>
    <s v="PD-1094"/>
    <n v="1"/>
    <x v="10"/>
    <x v="93"/>
    <n v="1"/>
    <n v="6.18"/>
    <n v="28.853999999999999"/>
    <n v="22.673999999999999"/>
    <s v="Herbert Flentye"/>
    <x v="0"/>
    <s v="United States"/>
    <x v="2"/>
    <x v="127"/>
    <x v="0"/>
    <s v="Phones"/>
    <x v="0"/>
  </r>
  <r>
    <n v="16025"/>
    <s v="Standard Class"/>
    <s v="CUST-115"/>
    <s v="PD-1086"/>
    <n v="1"/>
    <x v="12"/>
    <x v="122"/>
    <n v="6"/>
    <n v="8.56"/>
    <n v="28.545999999999999"/>
    <n v="19.986000000000001"/>
    <s v="Herbert Flentye"/>
    <x v="0"/>
    <s v="United States"/>
    <x v="2"/>
    <x v="182"/>
    <x v="1"/>
    <s v="Appliances"/>
    <x v="0"/>
  </r>
  <r>
    <n v="15949"/>
    <s v="Standard Class"/>
    <s v="CUST-115"/>
    <s v="PD-1078"/>
    <n v="1"/>
    <x v="22"/>
    <x v="66"/>
    <n v="1"/>
    <n v="16.32"/>
    <n v="27.873999999999999"/>
    <n v="11.554"/>
    <s v="Herbert Flentye"/>
    <x v="0"/>
    <s v="United States"/>
    <x v="2"/>
    <x v="368"/>
    <x v="0"/>
    <s v="Accessories"/>
    <x v="0"/>
  </r>
  <r>
    <n v="15756"/>
    <s v="Standard Class"/>
    <s v="CUST-115"/>
    <s v="PD-1052"/>
    <n v="1"/>
    <x v="11"/>
    <x v="29"/>
    <n v="7"/>
    <n v="35.49"/>
    <n v="25.193000000000001"/>
    <n v="-10.297000000000001"/>
    <s v="Herbert Flentye"/>
    <x v="0"/>
    <s v="United States"/>
    <x v="2"/>
    <x v="110"/>
    <x v="0"/>
    <s v="Phones"/>
    <x v="0"/>
  </r>
  <r>
    <n v="15978"/>
    <s v="Standard Class"/>
    <s v="CUST-115"/>
    <s v="PD-1051"/>
    <n v="1"/>
    <x v="21"/>
    <x v="34"/>
    <n v="2"/>
    <n v="16.89"/>
    <n v="25.158000000000001"/>
    <n v="8.2680000000000007"/>
    <s v="Herbert Flentye"/>
    <x v="0"/>
    <s v="United States"/>
    <x v="2"/>
    <x v="320"/>
    <x v="1"/>
    <s v="Envelopes"/>
    <x v="0"/>
  </r>
  <r>
    <n v="16001"/>
    <s v="Standard Class"/>
    <s v="CUST-115"/>
    <s v="PD-1041"/>
    <n v="1"/>
    <x v="10"/>
    <x v="67"/>
    <n v="3"/>
    <n v="39"/>
    <n v="55.3"/>
    <n v="16.3"/>
    <s v="Herbert Flentye"/>
    <x v="0"/>
    <s v="United States"/>
    <x v="2"/>
    <x v="76"/>
    <x v="4"/>
    <s v="Mouse"/>
    <x v="0"/>
  </r>
  <r>
    <n v="15401"/>
    <s v="Standard Class"/>
    <s v="CUST-115"/>
    <s v="PD-1037"/>
    <n v="1"/>
    <x v="12"/>
    <x v="125"/>
    <n v="1"/>
    <n v="19"/>
    <n v="27.3"/>
    <n v="8.3000000000000007"/>
    <s v="Herbert Flentye"/>
    <x v="0"/>
    <s v="United States"/>
    <x v="2"/>
    <x v="205"/>
    <x v="4"/>
    <s v="Chargers"/>
    <x v="0"/>
  </r>
  <r>
    <n v="15915"/>
    <s v="Standard Class"/>
    <s v="CUST-115"/>
    <s v="PD-1021"/>
    <n v="1"/>
    <x v="21"/>
    <x v="314"/>
    <n v="1"/>
    <n v="429"/>
    <n v="489.3"/>
    <n v="60.3"/>
    <s v="Herbert Flentye"/>
    <x v="0"/>
    <s v="United States"/>
    <x v="2"/>
    <x v="166"/>
    <x v="3"/>
    <s v="Smartphones"/>
    <x v="0"/>
  </r>
  <r>
    <n v="15398"/>
    <s v="Standard Class"/>
    <s v="CUST-115"/>
    <s v="PD-1014"/>
    <n v="1"/>
    <x v="11"/>
    <x v="59"/>
    <n v="5"/>
    <n v="4.42"/>
    <n v="22.106000000000002"/>
    <n v="17.686"/>
    <s v="Herbert Flentye"/>
    <x v="0"/>
    <s v="United States"/>
    <x v="2"/>
    <x v="191"/>
    <x v="1"/>
    <s v="Binders"/>
    <x v="0"/>
  </r>
  <r>
    <n v="15687"/>
    <s v="Standard Class"/>
    <s v="CUST-115"/>
    <s v="PD-1009"/>
    <n v="1"/>
    <x v="10"/>
    <x v="114"/>
    <n v="6"/>
    <n v="5.58"/>
    <n v="21.707000000000001"/>
    <n v="16.126999999999999"/>
    <s v="Herbert Flentye"/>
    <x v="0"/>
    <s v="United States"/>
    <x v="2"/>
    <x v="369"/>
    <x v="1"/>
    <s v="Paper"/>
    <x v="0"/>
  </r>
  <r>
    <n v="8346"/>
    <s v="Standard Class"/>
    <s v="CUST-115"/>
    <s v="PD-58"/>
    <n v="5"/>
    <x v="45"/>
    <x v="168"/>
    <n v="6"/>
    <n v="0.27"/>
    <n v="8.3000000000000007"/>
    <n v="6.95"/>
    <s v="Herbert Flentye"/>
    <x v="0"/>
    <s v="United States"/>
    <x v="2"/>
    <x v="370"/>
    <x v="1"/>
    <s v="Binders"/>
    <x v="0"/>
  </r>
  <r>
    <n v="10095"/>
    <s v="Same Day"/>
    <s v="CUST-115"/>
    <s v="PD-863"/>
    <n v="5"/>
    <x v="4"/>
    <x v="332"/>
    <n v="3"/>
    <n v="6.99"/>
    <n v="87.912000000000006"/>
    <n v="52.962000000000003"/>
    <s v="Herbert Flentye"/>
    <x v="0"/>
    <s v="United States"/>
    <x v="2"/>
    <x v="371"/>
    <x v="1"/>
    <s v="Paper"/>
    <x v="0"/>
  </r>
  <r>
    <n v="10724"/>
    <s v="Same Day"/>
    <s v="CUST-115"/>
    <s v="PD-863"/>
    <n v="2"/>
    <x v="4"/>
    <x v="73"/>
    <n v="5"/>
    <n v="6.99"/>
    <n v="35.1648"/>
    <n v="21.184799999999999"/>
    <s v="Herbert Flentye"/>
    <x v="0"/>
    <s v="United States"/>
    <x v="2"/>
    <x v="371"/>
    <x v="1"/>
    <s v="Paper"/>
    <x v="0"/>
  </r>
  <r>
    <n v="11554"/>
    <s v="Same Day"/>
    <s v="CUST-115"/>
    <s v="PD-863"/>
    <n v="4"/>
    <x v="16"/>
    <x v="333"/>
    <n v="5"/>
    <n v="6.99"/>
    <n v="70.329599999999999"/>
    <n v="42.369599999999998"/>
    <s v="Herbert Flentye"/>
    <x v="0"/>
    <s v="United States"/>
    <x v="2"/>
    <x v="371"/>
    <x v="1"/>
    <s v="Paper"/>
    <x v="0"/>
  </r>
  <r>
    <n v="11751"/>
    <s v="Second Class"/>
    <s v="CUST-115"/>
    <s v="PD-863"/>
    <n v="3"/>
    <x v="27"/>
    <x v="334"/>
    <n v="3"/>
    <n v="6.99"/>
    <n v="52.747199999999999"/>
    <n v="31.777200000000001"/>
    <s v="Herbert Flentye"/>
    <x v="0"/>
    <s v="United States"/>
    <x v="2"/>
    <x v="371"/>
    <x v="1"/>
    <s v="Paper"/>
    <x v="0"/>
  </r>
  <r>
    <n v="12035"/>
    <s v="Same Day"/>
    <s v="CUST-115"/>
    <s v="PD-863"/>
    <n v="2"/>
    <x v="25"/>
    <x v="335"/>
    <n v="2"/>
    <n v="6.99"/>
    <n v="35.1648"/>
    <n v="21.184799999999999"/>
    <s v="Herbert Flentye"/>
    <x v="0"/>
    <s v="United States"/>
    <x v="2"/>
    <x v="371"/>
    <x v="1"/>
    <s v="Paper"/>
    <x v="0"/>
  </r>
  <r>
    <n v="12038"/>
    <s v="First Class"/>
    <s v="CUST-115"/>
    <s v="PD-863"/>
    <n v="3"/>
    <x v="24"/>
    <x v="336"/>
    <n v="3"/>
    <n v="6.99"/>
    <n v="52.747199999999999"/>
    <n v="31.777200000000001"/>
    <s v="Herbert Flentye"/>
    <x v="0"/>
    <s v="United States"/>
    <x v="2"/>
    <x v="371"/>
    <x v="1"/>
    <s v="Paper"/>
    <x v="0"/>
  </r>
  <r>
    <n v="12164"/>
    <s v="Same Day"/>
    <s v="CUST-115"/>
    <s v="PD-863"/>
    <n v="3"/>
    <x v="4"/>
    <x v="224"/>
    <n v="5"/>
    <n v="6.99"/>
    <n v="52.747199999999999"/>
    <n v="31.777200000000001"/>
    <s v="Herbert Flentye"/>
    <x v="0"/>
    <s v="United States"/>
    <x v="2"/>
    <x v="371"/>
    <x v="1"/>
    <s v="Paper"/>
    <x v="0"/>
  </r>
  <r>
    <n v="12330"/>
    <s v="Same Day"/>
    <s v="CUST-115"/>
    <s v="PD-863"/>
    <n v="2"/>
    <x v="33"/>
    <x v="77"/>
    <n v="2"/>
    <n v="6.99"/>
    <n v="35.1648"/>
    <n v="21.184799999999999"/>
    <s v="Herbert Flentye"/>
    <x v="0"/>
    <s v="United States"/>
    <x v="2"/>
    <x v="371"/>
    <x v="1"/>
    <s v="Paper"/>
    <x v="0"/>
  </r>
  <r>
    <n v="12935"/>
    <s v="First Class"/>
    <s v="CUST-115"/>
    <s v="PD-863"/>
    <n v="2"/>
    <x v="25"/>
    <x v="337"/>
    <n v="5"/>
    <n v="6.99"/>
    <n v="35.1648"/>
    <n v="21.184799999999999"/>
    <s v="Herbert Flentye"/>
    <x v="0"/>
    <s v="United States"/>
    <x v="2"/>
    <x v="371"/>
    <x v="1"/>
    <s v="Paper"/>
    <x v="0"/>
  </r>
  <r>
    <n v="13250"/>
    <s v="First Class"/>
    <s v="CUST-115"/>
    <s v="PD-863"/>
    <n v="2"/>
    <x v="29"/>
    <x v="338"/>
    <n v="4"/>
    <n v="6.99"/>
    <n v="35.1648"/>
    <n v="21.184799999999999"/>
    <s v="Herbert Flentye"/>
    <x v="0"/>
    <s v="United States"/>
    <x v="2"/>
    <x v="371"/>
    <x v="1"/>
    <s v="Paper"/>
    <x v="0"/>
  </r>
  <r>
    <n v="13274"/>
    <s v="First Class"/>
    <s v="CUST-115"/>
    <s v="PD-863"/>
    <n v="1"/>
    <x v="26"/>
    <x v="339"/>
    <n v="3"/>
    <n v="6.99"/>
    <n v="17.5824"/>
    <n v="10.5924"/>
    <s v="Herbert Flentye"/>
    <x v="0"/>
    <s v="United States"/>
    <x v="2"/>
    <x v="371"/>
    <x v="1"/>
    <s v="Paper"/>
    <x v="0"/>
  </r>
  <r>
    <n v="13901"/>
    <s v="First Class"/>
    <s v="CUST-115"/>
    <s v="PD-863"/>
    <n v="1"/>
    <x v="33"/>
    <x v="157"/>
    <n v="3"/>
    <n v="6.99"/>
    <n v="17.5824"/>
    <n v="10.5924"/>
    <s v="Herbert Flentye"/>
    <x v="0"/>
    <s v="United States"/>
    <x v="2"/>
    <x v="371"/>
    <x v="1"/>
    <s v="Paper"/>
    <x v="0"/>
  </r>
  <r>
    <n v="14206"/>
    <s v="First Class"/>
    <s v="CUST-115"/>
    <s v="PD-863"/>
    <n v="1"/>
    <x v="30"/>
    <x v="340"/>
    <n v="2"/>
    <n v="6.99"/>
    <n v="17.5824"/>
    <n v="10.5924"/>
    <s v="Herbert Flentye"/>
    <x v="0"/>
    <s v="United States"/>
    <x v="2"/>
    <x v="371"/>
    <x v="1"/>
    <s v="Paper"/>
    <x v="0"/>
  </r>
  <r>
    <n v="14245"/>
    <s v="Second Class"/>
    <s v="CUST-115"/>
    <s v="PD-863"/>
    <n v="2"/>
    <x v="30"/>
    <x v="341"/>
    <n v="2"/>
    <n v="6.99"/>
    <n v="35.1648"/>
    <n v="21.184799999999999"/>
    <s v="Herbert Flentye"/>
    <x v="0"/>
    <s v="United States"/>
    <x v="2"/>
    <x v="371"/>
    <x v="1"/>
    <s v="Paper"/>
    <x v="0"/>
  </r>
  <r>
    <n v="14372"/>
    <s v="Same Day"/>
    <s v="CUST-115"/>
    <s v="PD-863"/>
    <n v="1"/>
    <x v="30"/>
    <x v="342"/>
    <n v="1"/>
    <n v="6.99"/>
    <n v="17.5824"/>
    <n v="10.5924"/>
    <s v="Herbert Flentye"/>
    <x v="0"/>
    <s v="United States"/>
    <x v="2"/>
    <x v="371"/>
    <x v="1"/>
    <s v="Paper"/>
    <x v="0"/>
  </r>
  <r>
    <n v="14395"/>
    <s v="First Class"/>
    <s v="CUST-115"/>
    <s v="PD-863"/>
    <n v="1"/>
    <x v="33"/>
    <x v="343"/>
    <n v="1"/>
    <n v="6.99"/>
    <n v="17.5824"/>
    <n v="10.5924"/>
    <s v="Herbert Flentye"/>
    <x v="0"/>
    <s v="United States"/>
    <x v="2"/>
    <x v="371"/>
    <x v="1"/>
    <s v="Paper"/>
    <x v="0"/>
  </r>
  <r>
    <n v="14434"/>
    <s v="Same Day"/>
    <s v="CUST-115"/>
    <s v="PD-863"/>
    <n v="1"/>
    <x v="28"/>
    <x v="344"/>
    <n v="2"/>
    <n v="6.99"/>
    <n v="17.5824"/>
    <n v="10.5924"/>
    <s v="Herbert Flentye"/>
    <x v="0"/>
    <s v="United States"/>
    <x v="2"/>
    <x v="371"/>
    <x v="1"/>
    <s v="Paper"/>
    <x v="0"/>
  </r>
  <r>
    <n v="1075"/>
    <s v="Standard Class"/>
    <s v="CUST-116"/>
    <s v="PD-1233"/>
    <n v="5"/>
    <x v="43"/>
    <x v="345"/>
    <n v="5"/>
    <n v="29.67"/>
    <n v="345"/>
    <n v="196.65"/>
    <s v="Dean percer"/>
    <x v="1"/>
    <s v="United States"/>
    <x v="0"/>
    <x v="372"/>
    <x v="0"/>
    <s v="Accessories"/>
    <x v="0"/>
  </r>
  <r>
    <n v="248"/>
    <s v="First Class"/>
    <s v="CUST-116"/>
    <s v="PD-628"/>
    <n v="5"/>
    <x v="53"/>
    <x v="330"/>
    <n v="3"/>
    <n v="4.84"/>
    <n v="48.4"/>
    <n v="24.2"/>
    <s v="Dean percer"/>
    <x v="1"/>
    <s v="United States"/>
    <x v="0"/>
    <x v="309"/>
    <x v="1"/>
    <s v="Paper"/>
    <x v="0"/>
  </r>
  <r>
    <n v="1074"/>
    <s v="Standard Class"/>
    <s v="CUST-116"/>
    <s v="PD-419"/>
    <n v="11"/>
    <x v="43"/>
    <x v="345"/>
    <n v="5"/>
    <n v="2.89"/>
    <n v="63.47"/>
    <n v="31.68"/>
    <s v="Dean percer"/>
    <x v="1"/>
    <s v="United States"/>
    <x v="0"/>
    <x v="373"/>
    <x v="2"/>
    <s v="Furnishings"/>
    <x v="0"/>
  </r>
  <r>
    <n v="2331"/>
    <s v="Standard Class"/>
    <s v="CUST-116"/>
    <s v="PD-471"/>
    <n v="3"/>
    <x v="19"/>
    <x v="346"/>
    <n v="7"/>
    <n v="1.81"/>
    <n v="19.440000000000001"/>
    <n v="14.01"/>
    <s v="Dean percer"/>
    <x v="1"/>
    <s v="United States"/>
    <x v="0"/>
    <x v="374"/>
    <x v="1"/>
    <s v="Paper"/>
    <x v="0"/>
  </r>
  <r>
    <n v="2332"/>
    <s v="Standard Class"/>
    <s v="CUST-116"/>
    <s v="PD-850"/>
    <n v="2"/>
    <x v="19"/>
    <x v="346"/>
    <n v="7"/>
    <n v="3.03"/>
    <n v="37.880000000000003"/>
    <n v="31.82"/>
    <s v="Dean percer"/>
    <x v="1"/>
    <s v="United States"/>
    <x v="0"/>
    <x v="375"/>
    <x v="1"/>
    <s v="Binders"/>
    <x v="0"/>
  </r>
  <r>
    <n v="3156"/>
    <s v="Standard Class"/>
    <s v="CUST-116"/>
    <s v="PD-1613"/>
    <n v="2"/>
    <x v="20"/>
    <x v="347"/>
    <n v="5"/>
    <n v="603.69000000000005"/>
    <n v="2321.9"/>
    <n v="1114.52"/>
    <s v="Dean percer"/>
    <x v="1"/>
    <s v="United States"/>
    <x v="0"/>
    <x v="376"/>
    <x v="0"/>
    <s v="Machines"/>
    <x v="0"/>
  </r>
  <r>
    <n v="3157"/>
    <s v="Standard Class"/>
    <s v="CUST-116"/>
    <s v="PD-437"/>
    <n v="3"/>
    <x v="20"/>
    <x v="347"/>
    <n v="5"/>
    <n v="3.11"/>
    <n v="17.940000000000001"/>
    <n v="8.61"/>
    <s v="Dean percer"/>
    <x v="1"/>
    <s v="United States"/>
    <x v="0"/>
    <x v="377"/>
    <x v="1"/>
    <s v="Storage"/>
    <x v="0"/>
  </r>
  <r>
    <n v="15382"/>
    <s v="Standard Class"/>
    <s v="CUST-116"/>
    <s v="PD-995"/>
    <n v="1"/>
    <x v="12"/>
    <x v="348"/>
    <n v="4"/>
    <n v="16.61"/>
    <n v="21.146999999999998"/>
    <n v="4.5369999999999999"/>
    <s v="Dean percer"/>
    <x v="1"/>
    <s v="United States"/>
    <x v="0"/>
    <x v="90"/>
    <x v="1"/>
    <s v="Storage"/>
    <x v="0"/>
  </r>
  <r>
    <n v="15517"/>
    <s v="Standard Class"/>
    <s v="CUST-116"/>
    <s v="PD-984"/>
    <n v="1"/>
    <x v="22"/>
    <x v="64"/>
    <n v="1"/>
    <n v="1.78"/>
    <n v="20.706"/>
    <n v="18.925999999999998"/>
    <s v="Dean percer"/>
    <x v="1"/>
    <s v="United States"/>
    <x v="0"/>
    <x v="378"/>
    <x v="0"/>
    <s v="Phones"/>
    <x v="0"/>
  </r>
  <r>
    <n v="15807"/>
    <s v="Standard Class"/>
    <s v="CUST-116"/>
    <s v="PD-978"/>
    <n v="1"/>
    <x v="22"/>
    <x v="35"/>
    <n v="6"/>
    <n v="1.73"/>
    <n v="20.146000000000001"/>
    <n v="18.416"/>
    <s v="Dean percer"/>
    <x v="1"/>
    <s v="United States"/>
    <x v="0"/>
    <x v="379"/>
    <x v="1"/>
    <s v="Art"/>
    <x v="0"/>
  </r>
  <r>
    <n v="15484"/>
    <s v="Standard Class"/>
    <s v="CUST-116"/>
    <s v="PD-976"/>
    <n v="1"/>
    <x v="11"/>
    <x v="115"/>
    <n v="5"/>
    <n v="14.81"/>
    <n v="19.936"/>
    <n v="5.1260000000000003"/>
    <s v="Dean percer"/>
    <x v="1"/>
    <s v="United States"/>
    <x v="0"/>
    <x v="178"/>
    <x v="2"/>
    <s v="Furnishings"/>
    <x v="0"/>
  </r>
  <r>
    <n v="15711"/>
    <s v="Standard Class"/>
    <s v="CUST-116"/>
    <s v="PD-973"/>
    <n v="1"/>
    <x v="22"/>
    <x v="142"/>
    <n v="1"/>
    <n v="10.98"/>
    <n v="19.704999999999998"/>
    <n v="8.7249999999999996"/>
    <s v="Dean percer"/>
    <x v="1"/>
    <s v="United States"/>
    <x v="0"/>
    <x v="380"/>
    <x v="1"/>
    <s v="Art"/>
    <x v="0"/>
  </r>
  <r>
    <n v="15743"/>
    <s v="Standard Class"/>
    <s v="CUST-116"/>
    <s v="PD-971"/>
    <n v="1"/>
    <x v="11"/>
    <x v="163"/>
    <n v="4"/>
    <n v="12.32"/>
    <n v="19.593"/>
    <n v="7.2729999999999997"/>
    <s v="Dean percer"/>
    <x v="1"/>
    <s v="United States"/>
    <x v="0"/>
    <x v="114"/>
    <x v="0"/>
    <s v="Accessories"/>
    <x v="0"/>
  </r>
  <r>
    <n v="15948"/>
    <s v="Standard Class"/>
    <s v="CUST-116"/>
    <s v="PD-967"/>
    <n v="1"/>
    <x v="22"/>
    <x v="88"/>
    <n v="4"/>
    <n v="4.75"/>
    <n v="19.571999999999999"/>
    <n v="14.821999999999999"/>
    <s v="Dean percer"/>
    <x v="1"/>
    <s v="United States"/>
    <x v="0"/>
    <x v="229"/>
    <x v="0"/>
    <s v="Phones"/>
    <x v="0"/>
  </r>
  <r>
    <n v="4480"/>
    <s v="Standard Class"/>
    <s v="CUST-116"/>
    <s v="PD-887"/>
    <n v="2"/>
    <x v="21"/>
    <x v="91"/>
    <n v="4"/>
    <n v="3.35"/>
    <n v="41.88"/>
    <n v="35.18"/>
    <s v="Dean percer"/>
    <x v="1"/>
    <s v="United States"/>
    <x v="0"/>
    <x v="381"/>
    <x v="1"/>
    <s v="Envelopes"/>
    <x v="0"/>
  </r>
  <r>
    <n v="4482"/>
    <s v="Standard Class"/>
    <s v="CUST-116"/>
    <s v="PD-1283"/>
    <n v="3"/>
    <x v="21"/>
    <x v="91"/>
    <n v="4"/>
    <n v="44.19"/>
    <n v="254.97"/>
    <n v="122.4"/>
    <s v="Dean percer"/>
    <x v="1"/>
    <s v="United States"/>
    <x v="0"/>
    <x v="175"/>
    <x v="0"/>
    <s v="Accessories"/>
    <x v="0"/>
  </r>
  <r>
    <n v="4481"/>
    <s v="Standard Class"/>
    <s v="CUST-116"/>
    <s v="PD-112"/>
    <n v="2"/>
    <x v="21"/>
    <x v="91"/>
    <n v="4"/>
    <n v="0.44"/>
    <n v="4.66"/>
    <n v="3.78"/>
    <s v="Dean percer"/>
    <x v="1"/>
    <s v="United States"/>
    <x v="0"/>
    <x v="382"/>
    <x v="1"/>
    <s v="Art"/>
    <x v="0"/>
  </r>
  <r>
    <n v="16111"/>
    <s v="Standard Class"/>
    <s v="CUST-116"/>
    <s v="PD-1088"/>
    <n v="1"/>
    <x v="21"/>
    <x v="61"/>
    <n v="7"/>
    <n v="16.8"/>
    <n v="28.678999999999998"/>
    <n v="11.879"/>
    <s v="Dean percer"/>
    <x v="1"/>
    <s v="United States"/>
    <x v="0"/>
    <x v="383"/>
    <x v="1"/>
    <s v="Art"/>
    <x v="0"/>
  </r>
  <r>
    <n v="15433"/>
    <s v="Standard Class"/>
    <s v="CUST-116"/>
    <s v="PD-1077"/>
    <n v="1"/>
    <x v="12"/>
    <x v="94"/>
    <n v="7"/>
    <n v="3.57"/>
    <n v="27.79"/>
    <n v="24.22"/>
    <s v="Dean percer"/>
    <x v="1"/>
    <s v="United States"/>
    <x v="0"/>
    <x v="204"/>
    <x v="1"/>
    <s v="Storage"/>
    <x v="0"/>
  </r>
  <r>
    <n v="15558"/>
    <s v="Standard Class"/>
    <s v="CUST-116"/>
    <s v="PD-1070"/>
    <n v="1"/>
    <x v="10"/>
    <x v="349"/>
    <n v="1"/>
    <n v="13.85"/>
    <n v="26.936"/>
    <n v="13.086"/>
    <s v="Dean percer"/>
    <x v="1"/>
    <s v="United States"/>
    <x v="0"/>
    <x v="384"/>
    <x v="1"/>
    <s v="Storage"/>
    <x v="0"/>
  </r>
  <r>
    <n v="16206"/>
    <s v="Standard Class"/>
    <s v="CUST-116"/>
    <s v="PD-1070"/>
    <n v="1"/>
    <x v="10"/>
    <x v="221"/>
    <n v="2"/>
    <n v="13.85"/>
    <n v="26.936"/>
    <n v="13.086"/>
    <s v="Dean percer"/>
    <x v="1"/>
    <s v="United States"/>
    <x v="0"/>
    <x v="384"/>
    <x v="1"/>
    <s v="Storage"/>
    <x v="0"/>
  </r>
  <r>
    <n v="15358"/>
    <s v="Standard Class"/>
    <s v="CUST-116"/>
    <s v="PD-1043"/>
    <n v="1"/>
    <x v="22"/>
    <x v="202"/>
    <n v="3"/>
    <n v="18.309999999999999"/>
    <n v="24.646999999999998"/>
    <n v="6.3369999999999997"/>
    <s v="Dean percer"/>
    <x v="1"/>
    <s v="United States"/>
    <x v="0"/>
    <x v="288"/>
    <x v="1"/>
    <s v="Appliances"/>
    <x v="0"/>
  </r>
  <r>
    <n v="15639"/>
    <s v="Standard Class"/>
    <s v="CUST-116"/>
    <s v="PD-1038"/>
    <n v="1"/>
    <x v="10"/>
    <x v="116"/>
    <n v="7"/>
    <n v="79"/>
    <n v="90.3"/>
    <n v="11.3"/>
    <s v="Dean percer"/>
    <x v="1"/>
    <s v="United States"/>
    <x v="0"/>
    <x v="51"/>
    <x v="4"/>
    <s v="Chargers"/>
    <x v="0"/>
  </r>
  <r>
    <n v="15631"/>
    <s v="Standard Class"/>
    <s v="CUST-116"/>
    <s v="PD-1023"/>
    <n v="1"/>
    <x v="12"/>
    <x v="14"/>
    <n v="1"/>
    <n v="199"/>
    <n v="244.3"/>
    <n v="45.3"/>
    <s v="Dean percer"/>
    <x v="1"/>
    <s v="United States"/>
    <x v="0"/>
    <x v="133"/>
    <x v="4"/>
    <s v="Keyboards"/>
    <x v="0"/>
  </r>
  <r>
    <n v="7509"/>
    <s v="First Class"/>
    <s v="CUST-116"/>
    <s v="PD-769"/>
    <n v="3"/>
    <x v="23"/>
    <x v="350"/>
    <n v="3"/>
    <n v="5.92"/>
    <n v="44.4"/>
    <n v="26.64"/>
    <s v="Dean percer"/>
    <x v="1"/>
    <s v="United States"/>
    <x v="0"/>
    <x v="385"/>
    <x v="1"/>
    <s v="Labels"/>
    <x v="0"/>
  </r>
  <r>
    <n v="7510"/>
    <s v="First Class"/>
    <s v="CUST-116"/>
    <s v="PD-747"/>
    <n v="5"/>
    <x v="23"/>
    <x v="350"/>
    <n v="3"/>
    <n v="5.14"/>
    <n v="67.650000000000006"/>
    <n v="41.95"/>
    <s v="Dean percer"/>
    <x v="1"/>
    <s v="United States"/>
    <x v="0"/>
    <x v="386"/>
    <x v="1"/>
    <s v="Storage"/>
    <x v="0"/>
  </r>
  <r>
    <n v="7511"/>
    <s v="First Class"/>
    <s v="CUST-116"/>
    <s v="PD-442"/>
    <n v="3"/>
    <x v="23"/>
    <x v="350"/>
    <n v="3"/>
    <n v="1.26"/>
    <n v="17.940000000000001"/>
    <n v="14.16"/>
    <s v="Dean percer"/>
    <x v="1"/>
    <s v="United States"/>
    <x v="0"/>
    <x v="387"/>
    <x v="1"/>
    <s v="Paper"/>
    <x v="0"/>
  </r>
  <r>
    <n v="7605"/>
    <s v="First Class"/>
    <s v="CUST-116"/>
    <s v="PD-1506"/>
    <n v="2"/>
    <x v="37"/>
    <x v="351"/>
    <n v="2"/>
    <n v="81.78"/>
    <n v="251.62799999999999"/>
    <n v="88.067999999999998"/>
    <s v="Dean percer"/>
    <x v="1"/>
    <s v="United States"/>
    <x v="0"/>
    <x v="388"/>
    <x v="2"/>
    <s v="Tables"/>
    <x v="0"/>
  </r>
  <r>
    <n v="7940"/>
    <s v="Standard Class"/>
    <s v="CUST-116"/>
    <s v="PD-855"/>
    <n v="2"/>
    <x v="13"/>
    <x v="352"/>
    <n v="6"/>
    <n v="8.11"/>
    <n v="38.619999999999997"/>
    <n v="22.4"/>
    <s v="Dean percer"/>
    <x v="1"/>
    <s v="United States"/>
    <x v="0"/>
    <x v="389"/>
    <x v="1"/>
    <s v="Storage"/>
    <x v="0"/>
  </r>
  <r>
    <n v="9355"/>
    <s v="Standard Class"/>
    <s v="CUST-116"/>
    <s v="PD-1483"/>
    <n v="4"/>
    <x v="55"/>
    <x v="353"/>
    <n v="4"/>
    <n v="14.52"/>
    <n v="580.67200000000003"/>
    <n v="522.59199999999998"/>
    <s v="Dean percer"/>
    <x v="1"/>
    <s v="United States"/>
    <x v="0"/>
    <x v="390"/>
    <x v="1"/>
    <s v="Storage"/>
    <x v="0"/>
  </r>
  <r>
    <n v="9357"/>
    <s v="Standard Class"/>
    <s v="CUST-116"/>
    <s v="PD-1423"/>
    <n v="2"/>
    <x v="55"/>
    <x v="353"/>
    <n v="4"/>
    <n v="26.41"/>
    <n v="222.38399999999999"/>
    <n v="169.56399999999999"/>
    <s v="Dean percer"/>
    <x v="1"/>
    <s v="United States"/>
    <x v="0"/>
    <x v="391"/>
    <x v="0"/>
    <s v="Phones"/>
    <x v="0"/>
  </r>
  <r>
    <n v="9358"/>
    <s v="Standard Class"/>
    <s v="CUST-116"/>
    <s v="PD-972"/>
    <n v="6"/>
    <x v="55"/>
    <x v="353"/>
    <n v="4"/>
    <n v="10.37"/>
    <n v="50.454000000000001"/>
    <n v="-11.766"/>
    <s v="Dean percer"/>
    <x v="1"/>
    <s v="United States"/>
    <x v="0"/>
    <x v="248"/>
    <x v="1"/>
    <s v="Binders"/>
    <x v="0"/>
  </r>
  <r>
    <n v="9359"/>
    <s v="Standard Class"/>
    <s v="CUST-116"/>
    <s v="PD-1152"/>
    <n v="3"/>
    <x v="55"/>
    <x v="353"/>
    <n v="4"/>
    <n v="9.8000000000000007"/>
    <n v="92.861999999999995"/>
    <n v="63.462000000000003"/>
    <s v="Dean percer"/>
    <x v="1"/>
    <s v="United States"/>
    <x v="0"/>
    <x v="224"/>
    <x v="2"/>
    <s v="Tables"/>
    <x v="0"/>
  </r>
  <r>
    <n v="9436"/>
    <s v="First Class"/>
    <s v="CUST-116"/>
    <s v="PD-524"/>
    <n v="3"/>
    <x v="13"/>
    <x v="16"/>
    <n v="2"/>
    <n v="1.26"/>
    <n v="6.282"/>
    <n v="2.5019999999999998"/>
    <s v="Dean percer"/>
    <x v="1"/>
    <s v="United States"/>
    <x v="0"/>
    <x v="392"/>
    <x v="1"/>
    <s v="Binders"/>
    <x v="0"/>
  </r>
  <r>
    <n v="9549"/>
    <s v="First Class"/>
    <s v="CUST-116"/>
    <s v="PD-543"/>
    <n v="2"/>
    <x v="55"/>
    <x v="354"/>
    <n v="3"/>
    <n v="2.58"/>
    <n v="11.808"/>
    <n v="6.6479999999999997"/>
    <s v="Dean percer"/>
    <x v="1"/>
    <s v="United States"/>
    <x v="0"/>
    <x v="362"/>
    <x v="2"/>
    <s v="Furnishings"/>
    <x v="0"/>
  </r>
  <r>
    <n v="9550"/>
    <s v="First Class"/>
    <s v="CUST-116"/>
    <s v="PD-948"/>
    <n v="1"/>
    <x v="55"/>
    <x v="354"/>
    <n v="3"/>
    <n v="2.2999999999999998"/>
    <n v="20.463999999999999"/>
    <n v="18.164000000000001"/>
    <s v="Dean percer"/>
    <x v="1"/>
    <s v="United States"/>
    <x v="0"/>
    <x v="393"/>
    <x v="2"/>
    <s v="Furnishings"/>
    <x v="0"/>
  </r>
  <r>
    <n v="9551"/>
    <s v="First Class"/>
    <s v="CUST-116"/>
    <s v="PD-475"/>
    <n v="4"/>
    <x v="55"/>
    <x v="354"/>
    <n v="3"/>
    <n v="1.3"/>
    <n v="20.736000000000001"/>
    <n v="15.536"/>
    <s v="Dean percer"/>
    <x v="1"/>
    <s v="United States"/>
    <x v="0"/>
    <x v="394"/>
    <x v="1"/>
    <s v="Paper"/>
    <x v="0"/>
  </r>
  <r>
    <n v="9552"/>
    <s v="First Class"/>
    <s v="CUST-116"/>
    <s v="PD-605"/>
    <n v="3"/>
    <x v="55"/>
    <x v="354"/>
    <n v="3"/>
    <n v="1.73"/>
    <n v="8.2080000000000002"/>
    <n v="3.0179999999999998"/>
    <s v="Dean percer"/>
    <x v="1"/>
    <s v="United States"/>
    <x v="0"/>
    <x v="395"/>
    <x v="1"/>
    <s v="Binders"/>
    <x v="0"/>
  </r>
  <r>
    <n v="9554"/>
    <s v="First Class"/>
    <s v="CUST-116"/>
    <s v="PD-914"/>
    <n v="4"/>
    <x v="55"/>
    <x v="354"/>
    <n v="3"/>
    <n v="3.2"/>
    <n v="27.384"/>
    <n v="14.584"/>
    <s v="Dean percer"/>
    <x v="1"/>
    <s v="United States"/>
    <x v="0"/>
    <x v="396"/>
    <x v="1"/>
    <s v="Binders"/>
    <x v="0"/>
  </r>
  <r>
    <n v="9555"/>
    <s v="First Class"/>
    <s v="CUST-116"/>
    <s v="PD-718"/>
    <n v="2"/>
    <x v="55"/>
    <x v="354"/>
    <n v="3"/>
    <n v="6.05"/>
    <n v="19.760000000000002"/>
    <n v="7.66"/>
    <s v="Dean percer"/>
    <x v="1"/>
    <s v="United States"/>
    <x v="0"/>
    <x v="397"/>
    <x v="2"/>
    <s v="Furnishings"/>
    <x v="0"/>
  </r>
  <r>
    <n v="7941"/>
    <s v="Standard Class"/>
    <s v="CUST-116"/>
    <s v="PD-139"/>
    <n v="2"/>
    <x v="13"/>
    <x v="352"/>
    <n v="6"/>
    <n v="1.05"/>
    <n v="5.26"/>
    <n v="3.16"/>
    <s v="Dean percer"/>
    <x v="1"/>
    <s v="United States"/>
    <x v="0"/>
    <x v="398"/>
    <x v="1"/>
    <s v="Fasteners"/>
    <x v="0"/>
  </r>
  <r>
    <n v="10741"/>
    <s v="First Class"/>
    <s v="CUST-116"/>
    <s v="PD-1252"/>
    <n v="3"/>
    <x v="16"/>
    <x v="279"/>
    <n v="5"/>
    <n v="29.95"/>
    <n v="202.69919999999999"/>
    <n v="112.8492"/>
    <s v="Dean percer"/>
    <x v="1"/>
    <s v="United States"/>
    <x v="0"/>
    <x v="399"/>
    <x v="2"/>
    <s v="Chairs"/>
    <x v="0"/>
  </r>
  <r>
    <n v="11068"/>
    <s v="Second Class"/>
    <s v="CUST-116"/>
    <s v="PD-1252"/>
    <n v="2"/>
    <x v="5"/>
    <x v="355"/>
    <n v="5"/>
    <n v="29.95"/>
    <n v="135.1328"/>
    <n v="75.232799999999997"/>
    <s v="Dean percer"/>
    <x v="1"/>
    <s v="United States"/>
    <x v="0"/>
    <x v="399"/>
    <x v="2"/>
    <s v="Chairs"/>
    <x v="0"/>
  </r>
  <r>
    <n v="11289"/>
    <s v="Second Class"/>
    <s v="CUST-116"/>
    <s v="PD-1252"/>
    <n v="4"/>
    <x v="5"/>
    <x v="356"/>
    <n v="1"/>
    <n v="29.95"/>
    <n v="270.26560000000001"/>
    <n v="150.46559999999999"/>
    <s v="Dean percer"/>
    <x v="1"/>
    <s v="United States"/>
    <x v="0"/>
    <x v="399"/>
    <x v="2"/>
    <s v="Chairs"/>
    <x v="0"/>
  </r>
  <r>
    <n v="11329"/>
    <s v="Second Class"/>
    <s v="CUST-116"/>
    <s v="PD-1252"/>
    <n v="2"/>
    <x v="16"/>
    <x v="293"/>
    <n v="1"/>
    <n v="29.95"/>
    <n v="135.1328"/>
    <n v="75.232799999999997"/>
    <s v="Dean percer"/>
    <x v="1"/>
    <s v="United States"/>
    <x v="0"/>
    <x v="399"/>
    <x v="2"/>
    <s v="Chairs"/>
    <x v="0"/>
  </r>
  <r>
    <n v="11587"/>
    <s v="First Class"/>
    <s v="CUST-116"/>
    <s v="PD-1252"/>
    <n v="5"/>
    <x v="5"/>
    <x v="169"/>
    <n v="3"/>
    <n v="29.95"/>
    <n v="337.83199999999999"/>
    <n v="188.08199999999999"/>
    <s v="Dean percer"/>
    <x v="1"/>
    <s v="United States"/>
    <x v="0"/>
    <x v="399"/>
    <x v="2"/>
    <s v="Chairs"/>
    <x v="0"/>
  </r>
  <r>
    <n v="11699"/>
    <s v="Second Class"/>
    <s v="CUST-116"/>
    <s v="PD-1252"/>
    <n v="3"/>
    <x v="24"/>
    <x v="357"/>
    <n v="5"/>
    <n v="29.95"/>
    <n v="202.69919999999999"/>
    <n v="112.8492"/>
    <s v="Dean percer"/>
    <x v="1"/>
    <s v="United States"/>
    <x v="0"/>
    <x v="399"/>
    <x v="2"/>
    <s v="Chairs"/>
    <x v="0"/>
  </r>
  <r>
    <n v="11970"/>
    <s v="Same Day"/>
    <s v="CUST-116"/>
    <s v="PD-1252"/>
    <n v="1"/>
    <x v="26"/>
    <x v="358"/>
    <n v="4"/>
    <n v="29.95"/>
    <n v="67.566400000000002"/>
    <n v="37.616399999999999"/>
    <s v="Dean percer"/>
    <x v="1"/>
    <s v="United States"/>
    <x v="0"/>
    <x v="399"/>
    <x v="2"/>
    <s v="Chairs"/>
    <x v="0"/>
  </r>
  <r>
    <n v="12545"/>
    <s v="Second Class"/>
    <s v="CUST-116"/>
    <s v="PD-1252"/>
    <n v="2"/>
    <x v="4"/>
    <x v="278"/>
    <n v="5"/>
    <n v="29.95"/>
    <n v="135.1328"/>
    <n v="75.232799999999997"/>
    <s v="Dean percer"/>
    <x v="1"/>
    <s v="United States"/>
    <x v="0"/>
    <x v="399"/>
    <x v="2"/>
    <s v="Chairs"/>
    <x v="0"/>
  </r>
  <r>
    <n v="12761"/>
    <s v="First Class"/>
    <s v="CUST-116"/>
    <s v="PD-1252"/>
    <n v="1"/>
    <x v="24"/>
    <x v="359"/>
    <n v="3"/>
    <n v="29.95"/>
    <n v="67.566400000000002"/>
    <n v="37.616399999999999"/>
    <s v="Dean percer"/>
    <x v="1"/>
    <s v="United States"/>
    <x v="0"/>
    <x v="399"/>
    <x v="2"/>
    <s v="Chairs"/>
    <x v="0"/>
  </r>
  <r>
    <n v="12880"/>
    <s v="Second Class"/>
    <s v="CUST-116"/>
    <s v="PD-1252"/>
    <n v="1"/>
    <x v="4"/>
    <x v="173"/>
    <n v="2"/>
    <n v="29.95"/>
    <n v="67.566400000000002"/>
    <n v="37.616399999999999"/>
    <s v="Dean percer"/>
    <x v="1"/>
    <s v="United States"/>
    <x v="0"/>
    <x v="399"/>
    <x v="2"/>
    <s v="Chairs"/>
    <x v="0"/>
  </r>
  <r>
    <n v="13073"/>
    <s v="Same Day"/>
    <s v="CUST-116"/>
    <s v="PD-1252"/>
    <n v="1"/>
    <x v="33"/>
    <x v="192"/>
    <n v="4"/>
    <n v="29.95"/>
    <n v="67.566400000000002"/>
    <n v="37.616399999999999"/>
    <s v="Dean percer"/>
    <x v="1"/>
    <s v="United States"/>
    <x v="0"/>
    <x v="399"/>
    <x v="2"/>
    <s v="Chairs"/>
    <x v="0"/>
  </r>
  <r>
    <n v="13265"/>
    <s v="Second Class"/>
    <s v="CUST-116"/>
    <s v="PD-1252"/>
    <n v="2"/>
    <x v="29"/>
    <x v="360"/>
    <n v="3"/>
    <n v="29.95"/>
    <n v="135.1328"/>
    <n v="75.232799999999997"/>
    <s v="Dean percer"/>
    <x v="1"/>
    <s v="United States"/>
    <x v="0"/>
    <x v="399"/>
    <x v="2"/>
    <s v="Chairs"/>
    <x v="0"/>
  </r>
  <r>
    <n v="13950"/>
    <s v="Second Class"/>
    <s v="CUST-116"/>
    <s v="PD-1252"/>
    <n v="1"/>
    <x v="28"/>
    <x v="152"/>
    <n v="5"/>
    <n v="29.95"/>
    <n v="67.566400000000002"/>
    <n v="37.616399999999999"/>
    <s v="Dean percer"/>
    <x v="1"/>
    <s v="United States"/>
    <x v="0"/>
    <x v="399"/>
    <x v="2"/>
    <s v="Chairs"/>
    <x v="0"/>
  </r>
  <r>
    <n v="14229"/>
    <s v="Second Class"/>
    <s v="CUST-116"/>
    <s v="PD-1252"/>
    <n v="1"/>
    <x v="30"/>
    <x v="340"/>
    <n v="1"/>
    <n v="29.95"/>
    <n v="67.566400000000002"/>
    <n v="37.616399999999999"/>
    <s v="Dean percer"/>
    <x v="1"/>
    <s v="United States"/>
    <x v="0"/>
    <x v="399"/>
    <x v="2"/>
    <s v="Chairs"/>
    <x v="0"/>
  </r>
  <r>
    <n v="14554"/>
    <s v="Second Class"/>
    <s v="CUST-116"/>
    <s v="PD-1252"/>
    <n v="1"/>
    <x v="30"/>
    <x v="361"/>
    <n v="1"/>
    <n v="29.95"/>
    <n v="67.566400000000002"/>
    <n v="37.616399999999999"/>
    <s v="Dean percer"/>
    <x v="1"/>
    <s v="United States"/>
    <x v="0"/>
    <x v="399"/>
    <x v="2"/>
    <s v="Chairs"/>
    <x v="0"/>
  </r>
  <r>
    <n v="323"/>
    <s v="Standard Class"/>
    <s v="CUST-117"/>
    <s v="PD-1099"/>
    <n v="2"/>
    <x v="17"/>
    <x v="362"/>
    <n v="5"/>
    <n v="12.18"/>
    <n v="67.183999999999997"/>
    <n v="42.823999999999998"/>
    <s v="Brian Moss"/>
    <x v="2"/>
    <s v="United States"/>
    <x v="12"/>
    <x v="126"/>
    <x v="0"/>
    <s v="Phones"/>
    <x v="2"/>
  </r>
  <r>
    <n v="250"/>
    <s v="First Class"/>
    <s v="CUST-117"/>
    <s v="PD-704"/>
    <n v="3"/>
    <x v="17"/>
    <x v="329"/>
    <n v="1"/>
    <n v="5.68"/>
    <n v="36.270000000000003"/>
    <n v="19.23"/>
    <s v="Brian Moss"/>
    <x v="2"/>
    <s v="United States"/>
    <x v="12"/>
    <x v="63"/>
    <x v="1"/>
    <s v="Appliances"/>
    <x v="2"/>
  </r>
  <r>
    <n v="1046"/>
    <s v="Standard Class"/>
    <s v="CUST-117"/>
    <s v="PD-483"/>
    <n v="2"/>
    <x v="0"/>
    <x v="363"/>
    <n v="6"/>
    <n v="1.94"/>
    <n v="10.368"/>
    <n v="6.4880000000000004"/>
    <s v="Brian Moss"/>
    <x v="2"/>
    <s v="United States"/>
    <x v="12"/>
    <x v="33"/>
    <x v="1"/>
    <s v="Paper"/>
    <x v="2"/>
  </r>
  <r>
    <n v="249"/>
    <s v="First Class"/>
    <s v="CUST-117"/>
    <s v="PD-731"/>
    <n v="2"/>
    <x v="17"/>
    <x v="329"/>
    <n v="1"/>
    <n v="3.63"/>
    <n v="25.96"/>
    <n v="18.7"/>
    <s v="Brian Moss"/>
    <x v="2"/>
    <s v="United States"/>
    <x v="12"/>
    <x v="400"/>
    <x v="1"/>
    <s v="Appliances"/>
    <x v="2"/>
  </r>
  <r>
    <n v="251"/>
    <s v="First Class"/>
    <s v="CUST-117"/>
    <s v="PD-474"/>
    <n v="1"/>
    <x v="17"/>
    <x v="329"/>
    <n v="1"/>
    <n v="3.5"/>
    <n v="6.48"/>
    <n v="2.98"/>
    <s v="Brian Moss"/>
    <x v="2"/>
    <s v="United States"/>
    <x v="12"/>
    <x v="401"/>
    <x v="1"/>
    <s v="Paper"/>
    <x v="2"/>
  </r>
  <r>
    <n v="322"/>
    <s v="Standard Class"/>
    <s v="CUST-117"/>
    <s v="PD-1436"/>
    <n v="3"/>
    <x v="17"/>
    <x v="362"/>
    <n v="5"/>
    <n v="53.77"/>
    <n v="370.5915"/>
    <n v="209.28149999999999"/>
    <s v="Brian Moss"/>
    <x v="2"/>
    <s v="United States"/>
    <x v="12"/>
    <x v="402"/>
    <x v="2"/>
    <s v="Bookcases"/>
    <x v="2"/>
  </r>
  <r>
    <n v="1047"/>
    <s v="Standard Class"/>
    <s v="CUST-117"/>
    <s v="PD-445"/>
    <n v="3"/>
    <x v="0"/>
    <x v="363"/>
    <n v="6"/>
    <n v="3.23"/>
    <n v="14.352"/>
    <n v="4.6619999999999999"/>
    <s v="Brian Moss"/>
    <x v="2"/>
    <s v="United States"/>
    <x v="12"/>
    <x v="210"/>
    <x v="1"/>
    <s v="Paper"/>
    <x v="2"/>
  </r>
  <r>
    <n v="2081"/>
    <s v="Standard Class"/>
    <s v="CUST-117"/>
    <s v="PD-875"/>
    <n v="3"/>
    <x v="20"/>
    <x v="286"/>
    <n v="5"/>
    <n v="10.48"/>
    <n v="60.45"/>
    <n v="29.01"/>
    <s v="Brian Moss"/>
    <x v="2"/>
    <s v="United States"/>
    <x v="12"/>
    <x v="403"/>
    <x v="1"/>
    <s v="Art"/>
    <x v="2"/>
  </r>
  <r>
    <n v="2082"/>
    <s v="Standard Class"/>
    <s v="CUST-117"/>
    <s v="PD-162"/>
    <n v="4"/>
    <x v="20"/>
    <x v="286"/>
    <n v="5"/>
    <n v="0.14000000000000001"/>
    <n v="11.52"/>
    <n v="10.96"/>
    <s v="Brian Moss"/>
    <x v="2"/>
    <s v="United States"/>
    <x v="12"/>
    <x v="404"/>
    <x v="1"/>
    <s v="Art"/>
    <x v="2"/>
  </r>
  <r>
    <n v="2083"/>
    <s v="Standard Class"/>
    <s v="CUST-117"/>
    <s v="PD-1115"/>
    <n v="4"/>
    <x v="20"/>
    <x v="286"/>
    <n v="5"/>
    <n v="22.79"/>
    <n v="148.83199999999999"/>
    <n v="57.671999999999997"/>
    <s v="Brian Moss"/>
    <x v="2"/>
    <s v="United States"/>
    <x v="12"/>
    <x v="173"/>
    <x v="2"/>
    <s v="Bookcases"/>
    <x v="2"/>
  </r>
  <r>
    <n v="3887"/>
    <s v="Second Class"/>
    <s v="CUST-117"/>
    <s v="PD-1589"/>
    <n v="5"/>
    <x v="36"/>
    <x v="86"/>
    <n v="3"/>
    <n v="177.22"/>
    <n v="2109.75"/>
    <n v="1223.6500000000001"/>
    <s v="Brian Moss"/>
    <x v="2"/>
    <s v="United States"/>
    <x v="12"/>
    <x v="405"/>
    <x v="0"/>
    <s v="Accessories"/>
    <x v="2"/>
  </r>
  <r>
    <n v="3888"/>
    <s v="Second Class"/>
    <s v="CUST-117"/>
    <s v="PD-630"/>
    <n v="3"/>
    <x v="36"/>
    <x v="86"/>
    <n v="3"/>
    <n v="0.97"/>
    <n v="29.16"/>
    <n v="26.25"/>
    <s v="Brian Moss"/>
    <x v="2"/>
    <s v="United States"/>
    <x v="12"/>
    <x v="406"/>
    <x v="0"/>
    <s v="Phones"/>
    <x v="2"/>
  </r>
  <r>
    <n v="3890"/>
    <s v="Second Class"/>
    <s v="CUST-117"/>
    <s v="PD-671"/>
    <n v="3"/>
    <x v="36"/>
    <x v="86"/>
    <n v="3"/>
    <n v="1.52"/>
    <n v="29.402999999999999"/>
    <n v="24.843"/>
    <s v="Brian Moss"/>
    <x v="2"/>
    <s v="United States"/>
    <x v="12"/>
    <x v="407"/>
    <x v="1"/>
    <s v="Appliances"/>
    <x v="2"/>
  </r>
  <r>
    <n v="15872"/>
    <s v="Standard Class"/>
    <s v="CUST-117"/>
    <s v="PD-990"/>
    <n v="1"/>
    <x v="12"/>
    <x v="275"/>
    <n v="5"/>
    <n v="11.4"/>
    <n v="20.992999999999999"/>
    <n v="9.593"/>
    <s v="Brian Moss"/>
    <x v="2"/>
    <s v="United States"/>
    <x v="12"/>
    <x v="112"/>
    <x v="0"/>
    <s v="Phones"/>
    <x v="2"/>
  </r>
  <r>
    <n v="16164"/>
    <s v="Standard Class"/>
    <s v="CUST-117"/>
    <s v="PD-988"/>
    <n v="1"/>
    <x v="21"/>
    <x v="92"/>
    <n v="4"/>
    <n v="1.5"/>
    <n v="20.986000000000001"/>
    <n v="19.486000000000001"/>
    <s v="Brian Moss"/>
    <x v="2"/>
    <s v="United States"/>
    <x v="12"/>
    <x v="263"/>
    <x v="2"/>
    <s v="Chairs"/>
    <x v="2"/>
  </r>
  <r>
    <n v="15361"/>
    <s v="Standard Class"/>
    <s v="CUST-117"/>
    <s v="PD-978"/>
    <n v="1"/>
    <x v="10"/>
    <x v="141"/>
    <n v="3"/>
    <n v="1.73"/>
    <n v="20.146000000000001"/>
    <n v="18.416"/>
    <s v="Brian Moss"/>
    <x v="2"/>
    <s v="United States"/>
    <x v="12"/>
    <x v="379"/>
    <x v="1"/>
    <s v="Art"/>
    <x v="2"/>
  </r>
  <r>
    <n v="16166"/>
    <s v="Standard Class"/>
    <s v="CUST-117"/>
    <s v="PD-951"/>
    <n v="1"/>
    <x v="22"/>
    <x v="142"/>
    <n v="7"/>
    <n v="13.77"/>
    <n v="18.186"/>
    <n v="4.4160000000000004"/>
    <s v="Brian Moss"/>
    <x v="2"/>
    <s v="United States"/>
    <x v="12"/>
    <x v="93"/>
    <x v="2"/>
    <s v="Chairs"/>
    <x v="2"/>
  </r>
  <r>
    <n v="5806"/>
    <s v="Standard Class"/>
    <s v="CUST-117"/>
    <s v="PD-128"/>
    <n v="3"/>
    <x v="2"/>
    <x v="364"/>
    <n v="5"/>
    <n v="0.54"/>
    <n v="2.3220000000000001"/>
    <n v="0.70199999999999996"/>
    <s v="Brian Moss"/>
    <x v="2"/>
    <s v="United States"/>
    <x v="12"/>
    <x v="244"/>
    <x v="1"/>
    <s v="Binders"/>
    <x v="2"/>
  </r>
  <r>
    <n v="15775"/>
    <s v="Standard Class"/>
    <s v="CUST-117"/>
    <s v="PD-1076"/>
    <n v="1"/>
    <x v="10"/>
    <x v="12"/>
    <n v="5"/>
    <n v="17.82"/>
    <n v="27.713000000000001"/>
    <n v="9.8930000000000007"/>
    <s v="Brian Moss"/>
    <x v="2"/>
    <s v="United States"/>
    <x v="12"/>
    <x v="287"/>
    <x v="0"/>
    <s v="Phones"/>
    <x v="2"/>
  </r>
  <r>
    <n v="15782"/>
    <s v="Standard Class"/>
    <s v="CUST-117"/>
    <s v="PD-1075"/>
    <n v="1"/>
    <x v="12"/>
    <x v="125"/>
    <n v="4"/>
    <n v="6.32"/>
    <n v="27.635999999999999"/>
    <n v="21.315999999999999"/>
    <s v="Brian Moss"/>
    <x v="2"/>
    <s v="United States"/>
    <x v="12"/>
    <x v="162"/>
    <x v="1"/>
    <s v="Appliances"/>
    <x v="2"/>
  </r>
  <r>
    <n v="15918"/>
    <s v="Standard Class"/>
    <s v="CUST-117"/>
    <s v="PD-1070"/>
    <n v="1"/>
    <x v="10"/>
    <x v="60"/>
    <n v="2"/>
    <n v="13.85"/>
    <n v="26.936"/>
    <n v="13.086"/>
    <s v="Brian Moss"/>
    <x v="2"/>
    <s v="United States"/>
    <x v="12"/>
    <x v="384"/>
    <x v="1"/>
    <s v="Storage"/>
    <x v="2"/>
  </r>
  <r>
    <n v="16180"/>
    <s v="Standard Class"/>
    <s v="CUST-117"/>
    <s v="PD-1048"/>
    <n v="1"/>
    <x v="22"/>
    <x v="35"/>
    <n v="3"/>
    <n v="17.399999999999999"/>
    <n v="24.856999999999999"/>
    <n v="7.4569999999999999"/>
    <s v="Brian Moss"/>
    <x v="2"/>
    <s v="United States"/>
    <x v="12"/>
    <x v="131"/>
    <x v="1"/>
    <s v="Storage"/>
    <x v="2"/>
  </r>
  <r>
    <n v="15629"/>
    <s v="Standard Class"/>
    <s v="CUST-117"/>
    <s v="PD-1044"/>
    <n v="1"/>
    <x v="10"/>
    <x v="165"/>
    <n v="3"/>
    <n v="18.43"/>
    <n v="24.808"/>
    <n v="6.3780000000000001"/>
    <s v="Brian Moss"/>
    <x v="2"/>
    <s v="United States"/>
    <x v="12"/>
    <x v="408"/>
    <x v="1"/>
    <s v="Paper"/>
    <x v="2"/>
  </r>
  <r>
    <n v="15801"/>
    <s v="Standard Class"/>
    <s v="CUST-117"/>
    <s v="PD-1040"/>
    <n v="1"/>
    <x v="12"/>
    <x v="137"/>
    <n v="4"/>
    <n v="649"/>
    <n v="699.3"/>
    <n v="50.3"/>
    <s v="Brian Moss"/>
    <x v="2"/>
    <s v="United States"/>
    <x v="12"/>
    <x v="77"/>
    <x v="3"/>
    <s v="Tablets"/>
    <x v="2"/>
  </r>
  <r>
    <n v="16079"/>
    <s v="Standard Class"/>
    <s v="CUST-117"/>
    <s v="PD-1039"/>
    <n v="1"/>
    <x v="12"/>
    <x v="122"/>
    <n v="5"/>
    <n v="699"/>
    <n v="769.3"/>
    <n v="70.3"/>
    <s v="Brian Moss"/>
    <x v="2"/>
    <s v="United States"/>
    <x v="12"/>
    <x v="165"/>
    <x v="3"/>
    <s v="Smartphones"/>
    <x v="2"/>
  </r>
  <r>
    <n v="16187"/>
    <s v="Standard Class"/>
    <s v="CUST-117"/>
    <s v="PD-1039"/>
    <n v="1"/>
    <x v="12"/>
    <x v="140"/>
    <n v="4"/>
    <n v="699"/>
    <n v="769.3"/>
    <n v="70.3"/>
    <s v="Brian Moss"/>
    <x v="2"/>
    <s v="United States"/>
    <x v="12"/>
    <x v="165"/>
    <x v="3"/>
    <s v="Smartphones"/>
    <x v="2"/>
  </r>
  <r>
    <n v="15408"/>
    <s v="Standard Class"/>
    <s v="CUST-117"/>
    <s v="PD-1036"/>
    <n v="1"/>
    <x v="22"/>
    <x v="35"/>
    <n v="7"/>
    <n v="89"/>
    <n v="111.3"/>
    <n v="22.3"/>
    <s v="Brian Moss"/>
    <x v="2"/>
    <s v="United States"/>
    <x v="12"/>
    <x v="52"/>
    <x v="4"/>
    <s v="Keyboards"/>
    <x v="2"/>
  </r>
  <r>
    <n v="15562"/>
    <s v="Standard Class"/>
    <s v="CUST-117"/>
    <s v="PD-1030"/>
    <n v="1"/>
    <x v="12"/>
    <x v="125"/>
    <n v="6"/>
    <n v="299"/>
    <n v="349.3"/>
    <n v="50.3"/>
    <s v="Brian Moss"/>
    <x v="2"/>
    <s v="United States"/>
    <x v="12"/>
    <x v="186"/>
    <x v="3"/>
    <s v="Smartphones"/>
    <x v="2"/>
  </r>
  <r>
    <n v="15772"/>
    <s v="Standard Class"/>
    <s v="CUST-117"/>
    <s v="PD-1029"/>
    <n v="1"/>
    <x v="11"/>
    <x v="180"/>
    <n v="5"/>
    <n v="248"/>
    <n v="195.3"/>
    <n v="-52.7"/>
    <s v="Brian Moss"/>
    <x v="2"/>
    <s v="United States"/>
    <x v="12"/>
    <x v="148"/>
    <x v="5"/>
    <s v="Smartwatches"/>
    <x v="2"/>
  </r>
  <r>
    <n v="15654"/>
    <s v="Standard Class"/>
    <s v="CUST-117"/>
    <s v="PD-1016"/>
    <n v="1"/>
    <x v="22"/>
    <x v="142"/>
    <n v="1"/>
    <n v="649"/>
    <n v="699.3"/>
    <n v="50.3"/>
    <s v="Brian Moss"/>
    <x v="2"/>
    <s v="United States"/>
    <x v="12"/>
    <x v="189"/>
    <x v="3"/>
    <s v="Tablets"/>
    <x v="2"/>
  </r>
  <r>
    <n v="15842"/>
    <s v="Standard Class"/>
    <s v="CUST-117"/>
    <s v="PD-1009"/>
    <n v="1"/>
    <x v="10"/>
    <x v="28"/>
    <n v="6"/>
    <n v="5.58"/>
    <n v="21.707000000000001"/>
    <n v="16.126999999999999"/>
    <s v="Brian Moss"/>
    <x v="2"/>
    <s v="United States"/>
    <x v="12"/>
    <x v="369"/>
    <x v="1"/>
    <s v="Paper"/>
    <x v="2"/>
  </r>
  <r>
    <n v="16067"/>
    <s v="Standard Class"/>
    <s v="CUST-117"/>
    <s v="PD-1009"/>
    <n v="1"/>
    <x v="21"/>
    <x v="91"/>
    <n v="7"/>
    <n v="5.58"/>
    <n v="21.707000000000001"/>
    <n v="16.126999999999999"/>
    <s v="Brian Moss"/>
    <x v="2"/>
    <s v="United States"/>
    <x v="12"/>
    <x v="369"/>
    <x v="1"/>
    <s v="Paper"/>
    <x v="2"/>
  </r>
  <r>
    <n v="6798"/>
    <s v="First Class"/>
    <s v="CUST-117"/>
    <s v="PD-1062"/>
    <n v="1"/>
    <x v="15"/>
    <x v="365"/>
    <n v="2"/>
    <n v="18.02"/>
    <n v="37.549999999999997"/>
    <n v="19.53"/>
    <s v="Brian Moss"/>
    <x v="2"/>
    <s v="United States"/>
    <x v="12"/>
    <x v="184"/>
    <x v="2"/>
    <s v="Furnishings"/>
    <x v="2"/>
  </r>
  <r>
    <n v="6942"/>
    <s v="Second Class"/>
    <s v="CUST-117"/>
    <s v="PD-1109"/>
    <n v="4"/>
    <x v="3"/>
    <x v="366"/>
    <n v="4"/>
    <n v="8.43"/>
    <n v="177.52"/>
    <n v="143.80000000000001"/>
    <s v="Brian Moss"/>
    <x v="2"/>
    <s v="United States"/>
    <x v="12"/>
    <x v="409"/>
    <x v="1"/>
    <s v="Paper"/>
    <x v="2"/>
  </r>
  <r>
    <n v="6943"/>
    <s v="Second Class"/>
    <s v="CUST-117"/>
    <s v="PD-657"/>
    <n v="2"/>
    <x v="3"/>
    <x v="366"/>
    <n v="4"/>
    <n v="5.51"/>
    <n v="20.8"/>
    <n v="9.7799999999999994"/>
    <s v="Brian Moss"/>
    <x v="2"/>
    <s v="United States"/>
    <x v="12"/>
    <x v="410"/>
    <x v="0"/>
    <s v="Accessories"/>
    <x v="2"/>
  </r>
  <r>
    <n v="7028"/>
    <s v="Standard Class"/>
    <s v="CUST-117"/>
    <s v="PD-1294"/>
    <n v="2"/>
    <x v="32"/>
    <x v="367"/>
    <n v="4"/>
    <n v="18.100000000000001"/>
    <n v="180.96"/>
    <n v="144.76"/>
    <s v="Brian Moss"/>
    <x v="2"/>
    <s v="United States"/>
    <x v="12"/>
    <x v="411"/>
    <x v="1"/>
    <s v="Envelopes"/>
    <x v="2"/>
  </r>
  <r>
    <n v="7029"/>
    <s v="Standard Class"/>
    <s v="CUST-117"/>
    <s v="PD-1531"/>
    <n v="3"/>
    <x v="32"/>
    <x v="367"/>
    <n v="4"/>
    <n v="63.44"/>
    <n v="731.97"/>
    <n v="541.65"/>
    <s v="Brian Moss"/>
    <x v="2"/>
    <s v="United States"/>
    <x v="12"/>
    <x v="37"/>
    <x v="1"/>
    <s v="Binders"/>
    <x v="2"/>
  </r>
  <r>
    <n v="7030"/>
    <s v="Standard Class"/>
    <s v="CUST-117"/>
    <s v="PD-1262"/>
    <n v="3"/>
    <x v="32"/>
    <x v="367"/>
    <n v="4"/>
    <n v="6.4"/>
    <n v="239.97"/>
    <n v="220.77"/>
    <s v="Brian Moss"/>
    <x v="2"/>
    <s v="United States"/>
    <x v="12"/>
    <x v="412"/>
    <x v="0"/>
    <s v="Phones"/>
    <x v="2"/>
  </r>
  <r>
    <n v="7031"/>
    <s v="Standard Class"/>
    <s v="CUST-117"/>
    <s v="PD-1540"/>
    <n v="2"/>
    <x v="32"/>
    <x v="367"/>
    <n v="4"/>
    <n v="53.03"/>
    <n v="530.34"/>
    <n v="424.28"/>
    <s v="Brian Moss"/>
    <x v="2"/>
    <s v="United States"/>
    <x v="12"/>
    <x v="413"/>
    <x v="1"/>
    <s v="Storage"/>
    <x v="2"/>
  </r>
  <r>
    <n v="7032"/>
    <s v="Standard Class"/>
    <s v="CUST-117"/>
    <s v="PD-356"/>
    <n v="3"/>
    <x v="32"/>
    <x v="367"/>
    <n v="4"/>
    <n v="1"/>
    <n v="14.94"/>
    <n v="11.94"/>
    <s v="Brian Moss"/>
    <x v="2"/>
    <s v="United States"/>
    <x v="12"/>
    <x v="414"/>
    <x v="1"/>
    <s v="Paper"/>
    <x v="2"/>
  </r>
  <r>
    <n v="8057"/>
    <s v="Second Class"/>
    <s v="CUST-117"/>
    <s v="PD-24"/>
    <n v="1"/>
    <x v="15"/>
    <x v="319"/>
    <n v="4"/>
    <n v="0.06"/>
    <n v="0.36599999999999999"/>
    <n v="0.30599999999999999"/>
    <s v="Brian Moss"/>
    <x v="2"/>
    <s v="United States"/>
    <x v="12"/>
    <x v="415"/>
    <x v="1"/>
    <s v="Binders"/>
    <x v="2"/>
  </r>
  <r>
    <n v="9337"/>
    <s v="Second Class"/>
    <s v="CUST-117"/>
    <s v="PD-12"/>
    <n v="2"/>
    <x v="15"/>
    <x v="264"/>
    <n v="3"/>
    <n v="0.16"/>
    <n v="1.92"/>
    <n v="1.6"/>
    <s v="Brian Moss"/>
    <x v="2"/>
    <s v="United States"/>
    <x v="12"/>
    <x v="416"/>
    <x v="1"/>
    <s v="Binders"/>
    <x v="2"/>
  </r>
  <r>
    <n v="9338"/>
    <s v="Second Class"/>
    <s v="CUST-117"/>
    <s v="PD-1546"/>
    <n v="3"/>
    <x v="15"/>
    <x v="264"/>
    <n v="3"/>
    <n v="13.78"/>
    <n v="826.62"/>
    <n v="785.28"/>
    <s v="Brian Moss"/>
    <x v="2"/>
    <s v="United States"/>
    <x v="12"/>
    <x v="417"/>
    <x v="0"/>
    <s v="Accessories"/>
    <x v="2"/>
  </r>
  <r>
    <n v="9339"/>
    <s v="Second Class"/>
    <s v="CUST-117"/>
    <s v="PD-1483"/>
    <n v="9"/>
    <x v="15"/>
    <x v="264"/>
    <n v="3"/>
    <n v="14.52"/>
    <n v="1633.14"/>
    <n v="1502.46"/>
    <s v="Brian Moss"/>
    <x v="2"/>
    <s v="United States"/>
    <x v="12"/>
    <x v="390"/>
    <x v="1"/>
    <s v="Storage"/>
    <x v="2"/>
  </r>
  <r>
    <n v="9340"/>
    <s v="Second Class"/>
    <s v="CUST-117"/>
    <s v="PD-1483"/>
    <n v="3"/>
    <x v="15"/>
    <x v="264"/>
    <n v="3"/>
    <n v="14.52"/>
    <n v="544.38"/>
    <n v="500.82"/>
    <s v="Brian Moss"/>
    <x v="2"/>
    <s v="United States"/>
    <x v="12"/>
    <x v="390"/>
    <x v="1"/>
    <s v="Storage"/>
    <x v="2"/>
  </r>
  <r>
    <n v="10361"/>
    <s v="Second Class"/>
    <s v="CUST-117"/>
    <s v="PD-420"/>
    <n v="4"/>
    <x v="5"/>
    <x v="292"/>
    <n v="1"/>
    <n v="2.4900000000000002"/>
    <n v="20.345600000000001"/>
    <n v="10.3856"/>
    <s v="Brian Moss"/>
    <x v="2"/>
    <s v="United States"/>
    <x v="12"/>
    <x v="418"/>
    <x v="1"/>
    <s v="Paper"/>
    <x v="2"/>
  </r>
  <r>
    <n v="10953"/>
    <s v="Second Class"/>
    <s v="CUST-117"/>
    <s v="PD-420"/>
    <n v="5"/>
    <x v="16"/>
    <x v="279"/>
    <n v="1"/>
    <n v="2.4900000000000002"/>
    <n v="25.431999999999999"/>
    <n v="12.981999999999999"/>
    <s v="Brian Moss"/>
    <x v="2"/>
    <s v="United States"/>
    <x v="12"/>
    <x v="418"/>
    <x v="1"/>
    <s v="Paper"/>
    <x v="2"/>
  </r>
  <r>
    <n v="11032"/>
    <s v="First Class"/>
    <s v="CUST-117"/>
    <s v="PD-420"/>
    <n v="4"/>
    <x v="4"/>
    <x v="368"/>
    <n v="5"/>
    <n v="2.4900000000000002"/>
    <n v="20.345600000000001"/>
    <n v="10.3856"/>
    <s v="Brian Moss"/>
    <x v="2"/>
    <s v="United States"/>
    <x v="12"/>
    <x v="418"/>
    <x v="1"/>
    <s v="Paper"/>
    <x v="2"/>
  </r>
  <r>
    <n v="11108"/>
    <s v="Second Class"/>
    <s v="CUST-117"/>
    <s v="PD-420"/>
    <n v="1"/>
    <x v="16"/>
    <x v="369"/>
    <n v="4"/>
    <n v="2.4900000000000002"/>
    <n v="5.0864000000000003"/>
    <n v="2.5964"/>
    <s v="Brian Moss"/>
    <x v="2"/>
    <s v="United States"/>
    <x v="12"/>
    <x v="418"/>
    <x v="1"/>
    <s v="Paper"/>
    <x v="2"/>
  </r>
  <r>
    <n v="11500"/>
    <s v="Same Day"/>
    <s v="CUST-117"/>
    <s v="PD-420"/>
    <n v="1"/>
    <x v="4"/>
    <x v="332"/>
    <n v="3"/>
    <n v="2.4900000000000002"/>
    <n v="5.0864000000000003"/>
    <n v="2.5964"/>
    <s v="Brian Moss"/>
    <x v="2"/>
    <s v="United States"/>
    <x v="12"/>
    <x v="418"/>
    <x v="1"/>
    <s v="Paper"/>
    <x v="2"/>
  </r>
  <r>
    <n v="11644"/>
    <s v="Same Day"/>
    <s v="CUST-117"/>
    <s v="PD-420"/>
    <n v="5"/>
    <x v="29"/>
    <x v="370"/>
    <n v="2"/>
    <n v="2.4900000000000002"/>
    <n v="25.431999999999999"/>
    <n v="12.981999999999999"/>
    <s v="Brian Moss"/>
    <x v="2"/>
    <s v="United States"/>
    <x v="12"/>
    <x v="418"/>
    <x v="1"/>
    <s v="Paper"/>
    <x v="2"/>
  </r>
  <r>
    <n v="11732"/>
    <s v="Same Day"/>
    <s v="CUST-117"/>
    <s v="PD-420"/>
    <n v="3"/>
    <x v="33"/>
    <x v="371"/>
    <n v="1"/>
    <n v="2.4900000000000002"/>
    <n v="15.2592"/>
    <n v="7.7892000000000001"/>
    <s v="Brian Moss"/>
    <x v="2"/>
    <s v="United States"/>
    <x v="12"/>
    <x v="418"/>
    <x v="1"/>
    <s v="Paper"/>
    <x v="2"/>
  </r>
  <r>
    <n v="11733"/>
    <s v="Same Day"/>
    <s v="CUST-117"/>
    <s v="PD-420"/>
    <n v="3"/>
    <x v="27"/>
    <x v="304"/>
    <n v="5"/>
    <n v="2.4900000000000002"/>
    <n v="15.2592"/>
    <n v="7.7892000000000001"/>
    <s v="Brian Moss"/>
    <x v="2"/>
    <s v="United States"/>
    <x v="12"/>
    <x v="418"/>
    <x v="1"/>
    <s v="Paper"/>
    <x v="2"/>
  </r>
  <r>
    <n v="12206"/>
    <s v="Same Day"/>
    <s v="CUST-117"/>
    <s v="PD-420"/>
    <n v="1"/>
    <x v="29"/>
    <x v="372"/>
    <n v="4"/>
    <n v="2.4900000000000002"/>
    <n v="5.0864000000000003"/>
    <n v="2.5964"/>
    <s v="Brian Moss"/>
    <x v="2"/>
    <s v="United States"/>
    <x v="12"/>
    <x v="418"/>
    <x v="1"/>
    <s v="Paper"/>
    <x v="2"/>
  </r>
  <r>
    <n v="12218"/>
    <s v="Same Day"/>
    <s v="CUST-117"/>
    <s v="PD-420"/>
    <n v="1"/>
    <x v="24"/>
    <x v="81"/>
    <n v="5"/>
    <n v="2.4900000000000002"/>
    <n v="5.0864000000000003"/>
    <n v="2.5964"/>
    <s v="Brian Moss"/>
    <x v="2"/>
    <s v="United States"/>
    <x v="12"/>
    <x v="418"/>
    <x v="1"/>
    <s v="Paper"/>
    <x v="2"/>
  </r>
  <r>
    <n v="12248"/>
    <s v="Second Class"/>
    <s v="CUST-117"/>
    <s v="PD-420"/>
    <n v="2"/>
    <x v="33"/>
    <x v="328"/>
    <n v="1"/>
    <n v="2.4900000000000002"/>
    <n v="10.172800000000001"/>
    <n v="5.1928000000000001"/>
    <s v="Brian Moss"/>
    <x v="2"/>
    <s v="United States"/>
    <x v="12"/>
    <x v="418"/>
    <x v="1"/>
    <s v="Paper"/>
    <x v="2"/>
  </r>
  <r>
    <n v="13508"/>
    <s v="Same Day"/>
    <s v="CUST-117"/>
    <s v="PD-420"/>
    <n v="2"/>
    <x v="26"/>
    <x v="373"/>
    <n v="1"/>
    <n v="2.4900000000000002"/>
    <n v="10.172800000000001"/>
    <n v="5.1928000000000001"/>
    <s v="Brian Moss"/>
    <x v="2"/>
    <s v="United States"/>
    <x v="12"/>
    <x v="418"/>
    <x v="1"/>
    <s v="Paper"/>
    <x v="2"/>
  </r>
  <r>
    <n v="13918"/>
    <s v="Same Day"/>
    <s v="CUST-117"/>
    <s v="PD-420"/>
    <n v="1"/>
    <x v="28"/>
    <x v="374"/>
    <n v="3"/>
    <n v="2.4900000000000002"/>
    <n v="5.0864000000000003"/>
    <n v="2.5964"/>
    <s v="Brian Moss"/>
    <x v="2"/>
    <s v="United States"/>
    <x v="12"/>
    <x v="418"/>
    <x v="1"/>
    <s v="Paper"/>
    <x v="2"/>
  </r>
  <r>
    <n v="14367"/>
    <s v="Same Day"/>
    <s v="CUST-117"/>
    <s v="PD-420"/>
    <n v="1"/>
    <x v="30"/>
    <x v="341"/>
    <n v="1"/>
    <n v="2.4900000000000002"/>
    <n v="5.0864000000000003"/>
    <n v="2.5964"/>
    <s v="Brian Moss"/>
    <x v="2"/>
    <s v="United States"/>
    <x v="12"/>
    <x v="418"/>
    <x v="1"/>
    <s v="Paper"/>
    <x v="2"/>
  </r>
  <r>
    <n v="14523"/>
    <s v="First Class"/>
    <s v="CUST-117"/>
    <s v="PD-420"/>
    <n v="2"/>
    <x v="33"/>
    <x v="157"/>
    <n v="2"/>
    <n v="2.4900000000000002"/>
    <n v="10.172800000000001"/>
    <n v="5.1928000000000001"/>
    <s v="Brian Moss"/>
    <x v="2"/>
    <s v="United States"/>
    <x v="12"/>
    <x v="418"/>
    <x v="1"/>
    <s v="Paper"/>
    <x v="2"/>
  </r>
  <r>
    <n v="252"/>
    <s v="Standard Class"/>
    <s v="CUST-118"/>
    <s v="PD-282"/>
    <n v="8"/>
    <x v="17"/>
    <x v="375"/>
    <n v="5"/>
    <n v="2.3199999999999998"/>
    <n v="27.007999999999999"/>
    <n v="8.4480000000000004"/>
    <s v="Michelle Tran"/>
    <x v="1"/>
    <s v="United States"/>
    <x v="5"/>
    <x v="419"/>
    <x v="1"/>
    <s v="Paper"/>
    <x v="2"/>
  </r>
  <r>
    <n v="255"/>
    <s v="Standard Class"/>
    <s v="CUST-118"/>
    <s v="PD-56"/>
    <n v="2"/>
    <x v="17"/>
    <x v="375"/>
    <n v="5"/>
    <n v="0.69"/>
    <n v="2.6080000000000001"/>
    <n v="1.228"/>
    <s v="Michelle Tran"/>
    <x v="1"/>
    <s v="United States"/>
    <x v="5"/>
    <x v="34"/>
    <x v="1"/>
    <s v="Envelopes"/>
    <x v="2"/>
  </r>
  <r>
    <n v="254"/>
    <s v="Standard Class"/>
    <s v="CUST-118"/>
    <s v="PD-31"/>
    <n v="2"/>
    <x v="17"/>
    <x v="375"/>
    <n v="5"/>
    <n v="0.59"/>
    <n v="0.54400000000000004"/>
    <n v="-0.63600000000000001"/>
    <s v="Michelle Tran"/>
    <x v="1"/>
    <s v="United States"/>
    <x v="5"/>
    <x v="420"/>
    <x v="1"/>
    <s v="Binders"/>
    <x v="2"/>
  </r>
  <r>
    <n v="2545"/>
    <s v="Standard Class"/>
    <s v="CUST-118"/>
    <s v="PD-226"/>
    <n v="4"/>
    <x v="36"/>
    <x v="376"/>
    <n v="5"/>
    <n v="1.69"/>
    <n v="2.8719999999999999"/>
    <n v="-3.8879999999999999"/>
    <s v="Michelle Tran"/>
    <x v="1"/>
    <s v="United States"/>
    <x v="5"/>
    <x v="421"/>
    <x v="1"/>
    <s v="Binders"/>
    <x v="2"/>
  </r>
  <r>
    <n v="15526"/>
    <s v="Standard Class"/>
    <s v="CUST-118"/>
    <s v="PD-997"/>
    <n v="1"/>
    <x v="22"/>
    <x v="142"/>
    <n v="4"/>
    <n v="10.01"/>
    <n v="21.238"/>
    <n v="11.228"/>
    <s v="Michelle Tran"/>
    <x v="1"/>
    <s v="United States"/>
    <x v="5"/>
    <x v="344"/>
    <x v="1"/>
    <s v="Appliances"/>
    <x v="2"/>
  </r>
  <r>
    <n v="15929"/>
    <s v="Standard Class"/>
    <s v="CUST-118"/>
    <s v="PD-985"/>
    <n v="1"/>
    <x v="12"/>
    <x v="300"/>
    <n v="3"/>
    <n v="15.46"/>
    <n v="20.818000000000001"/>
    <n v="5.3579999999999997"/>
    <s v="Michelle Tran"/>
    <x v="1"/>
    <s v="United States"/>
    <x v="5"/>
    <x v="68"/>
    <x v="1"/>
    <s v="Storage"/>
    <x v="2"/>
  </r>
  <r>
    <n v="15729"/>
    <s v="Standard Class"/>
    <s v="CUST-118"/>
    <s v="PD-984"/>
    <n v="1"/>
    <x v="21"/>
    <x v="92"/>
    <n v="1"/>
    <n v="1.78"/>
    <n v="20.706"/>
    <n v="18.925999999999998"/>
    <s v="Michelle Tran"/>
    <x v="1"/>
    <s v="United States"/>
    <x v="5"/>
    <x v="378"/>
    <x v="0"/>
    <s v="Phones"/>
    <x v="2"/>
  </r>
  <r>
    <n v="15704"/>
    <s v="Standard Class"/>
    <s v="CUST-118"/>
    <s v="PD-959"/>
    <n v="1"/>
    <x v="21"/>
    <x v="87"/>
    <n v="3"/>
    <n v="12"/>
    <n v="18.661999999999999"/>
    <n v="6.6619999999999999"/>
    <s v="Michelle Tran"/>
    <x v="1"/>
    <s v="United States"/>
    <x v="5"/>
    <x v="157"/>
    <x v="2"/>
    <s v="Tables"/>
    <x v="2"/>
  </r>
  <r>
    <n v="16192"/>
    <s v="Standard Class"/>
    <s v="CUST-118"/>
    <s v="PD-956"/>
    <n v="1"/>
    <x v="22"/>
    <x v="274"/>
    <n v="7"/>
    <n v="1.58"/>
    <n v="18.466000000000001"/>
    <n v="16.885999999999999"/>
    <s v="Michelle Tran"/>
    <x v="1"/>
    <s v="United States"/>
    <x v="5"/>
    <x v="170"/>
    <x v="1"/>
    <s v="Paper"/>
    <x v="2"/>
  </r>
  <r>
    <n v="15373"/>
    <s v="Standard Class"/>
    <s v="CUST-118"/>
    <s v="PD-953"/>
    <n v="1"/>
    <x v="10"/>
    <x v="28"/>
    <n v="6"/>
    <n v="5.2"/>
    <n v="18.186"/>
    <n v="12.986000000000001"/>
    <s v="Michelle Tran"/>
    <x v="1"/>
    <s v="United States"/>
    <x v="5"/>
    <x v="312"/>
    <x v="2"/>
    <s v="Furnishings"/>
    <x v="2"/>
  </r>
  <r>
    <n v="16144"/>
    <s v="Standard Class"/>
    <s v="CUST-118"/>
    <s v="PD-951"/>
    <n v="1"/>
    <x v="10"/>
    <x v="165"/>
    <n v="7"/>
    <n v="13.77"/>
    <n v="18.186"/>
    <n v="4.4160000000000004"/>
    <s v="Michelle Tran"/>
    <x v="1"/>
    <s v="United States"/>
    <x v="5"/>
    <x v="93"/>
    <x v="2"/>
    <s v="Chairs"/>
    <x v="2"/>
  </r>
  <r>
    <n v="5592"/>
    <s v="Standard Class"/>
    <s v="CUST-118"/>
    <s v="PD-487"/>
    <n v="5"/>
    <x v="46"/>
    <x v="377"/>
    <n v="5"/>
    <n v="1.36"/>
    <n v="32.4"/>
    <n v="25.6"/>
    <s v="Michelle Tran"/>
    <x v="1"/>
    <s v="United States"/>
    <x v="5"/>
    <x v="422"/>
    <x v="1"/>
    <s v="Paper"/>
    <x v="2"/>
  </r>
  <r>
    <n v="5593"/>
    <s v="Standard Class"/>
    <s v="CUST-118"/>
    <s v="PD-330"/>
    <n v="7"/>
    <x v="46"/>
    <x v="377"/>
    <n v="5"/>
    <n v="1.96"/>
    <n v="33.46"/>
    <n v="19.739999999999998"/>
    <s v="Michelle Tran"/>
    <x v="1"/>
    <s v="United States"/>
    <x v="5"/>
    <x v="423"/>
    <x v="1"/>
    <s v="Binders"/>
    <x v="2"/>
  </r>
  <r>
    <n v="15520"/>
    <s v="Standard Class"/>
    <s v="CUST-118"/>
    <s v="PD-1060"/>
    <n v="1"/>
    <x v="12"/>
    <x v="127"/>
    <n v="4"/>
    <n v="2.95"/>
    <n v="25.823"/>
    <n v="22.873000000000001"/>
    <s v="Michelle Tran"/>
    <x v="1"/>
    <s v="United States"/>
    <x v="5"/>
    <x v="97"/>
    <x v="2"/>
    <s v="Furnishings"/>
    <x v="2"/>
  </r>
  <r>
    <n v="15372"/>
    <s v="Standard Class"/>
    <s v="CUST-118"/>
    <s v="PD-1053"/>
    <n v="1"/>
    <x v="10"/>
    <x v="114"/>
    <n v="6"/>
    <n v="35.51"/>
    <n v="25.332999999999998"/>
    <n v="-10.177"/>
    <s v="Michelle Tran"/>
    <x v="1"/>
    <s v="United States"/>
    <x v="5"/>
    <x v="335"/>
    <x v="0"/>
    <s v="Phones"/>
    <x v="2"/>
  </r>
  <r>
    <n v="15683"/>
    <s v="Standard Class"/>
    <s v="CUST-118"/>
    <s v="PD-1045"/>
    <n v="1"/>
    <x v="11"/>
    <x v="115"/>
    <n v="2"/>
    <n v="7.09"/>
    <n v="24.808"/>
    <n v="17.718"/>
    <s v="Michelle Tran"/>
    <x v="1"/>
    <s v="United States"/>
    <x v="5"/>
    <x v="164"/>
    <x v="1"/>
    <s v="Paper"/>
    <x v="2"/>
  </r>
  <r>
    <n v="15987"/>
    <s v="Standard Class"/>
    <s v="CUST-118"/>
    <s v="PD-1043"/>
    <n v="1"/>
    <x v="10"/>
    <x v="60"/>
    <n v="5"/>
    <n v="18.309999999999999"/>
    <n v="24.646999999999998"/>
    <n v="6.3369999999999997"/>
    <s v="Michelle Tran"/>
    <x v="1"/>
    <s v="United States"/>
    <x v="5"/>
    <x v="288"/>
    <x v="1"/>
    <s v="Appliances"/>
    <x v="2"/>
  </r>
  <r>
    <n v="15764"/>
    <s v="Standard Class"/>
    <s v="CUST-118"/>
    <s v="PD-1030"/>
    <n v="1"/>
    <x v="22"/>
    <x v="31"/>
    <n v="4"/>
    <n v="299"/>
    <n v="349.3"/>
    <n v="50.3"/>
    <s v="Michelle Tran"/>
    <x v="1"/>
    <s v="United States"/>
    <x v="5"/>
    <x v="186"/>
    <x v="3"/>
    <s v="Smartphones"/>
    <x v="2"/>
  </r>
  <r>
    <n v="15554"/>
    <s v="Standard Class"/>
    <s v="CUST-118"/>
    <s v="PD-1021"/>
    <n v="1"/>
    <x v="10"/>
    <x v="165"/>
    <n v="7"/>
    <n v="429"/>
    <n v="489.3"/>
    <n v="60.3"/>
    <s v="Michelle Tran"/>
    <x v="1"/>
    <s v="United States"/>
    <x v="5"/>
    <x v="166"/>
    <x v="3"/>
    <s v="Smartphones"/>
    <x v="2"/>
  </r>
  <r>
    <n v="16209"/>
    <s v="Standard Class"/>
    <s v="CUST-118"/>
    <s v="PD-1019"/>
    <n v="1"/>
    <x v="12"/>
    <x v="112"/>
    <n v="1"/>
    <n v="159"/>
    <n v="174.3"/>
    <n v="15.3"/>
    <s v="Michelle Tran"/>
    <x v="1"/>
    <s v="United States"/>
    <x v="5"/>
    <x v="167"/>
    <x v="3"/>
    <s v="Earbuds"/>
    <x v="2"/>
  </r>
  <r>
    <n v="5594"/>
    <s v="Standard Class"/>
    <s v="CUST-118"/>
    <s v="PD-1011"/>
    <n v="2"/>
    <x v="46"/>
    <x v="377"/>
    <n v="5"/>
    <n v="13.34"/>
    <n v="62.04"/>
    <n v="35.36"/>
    <s v="Michelle Tran"/>
    <x v="1"/>
    <s v="United States"/>
    <x v="5"/>
    <x v="134"/>
    <x v="1"/>
    <s v="Binders"/>
    <x v="2"/>
  </r>
  <r>
    <n v="15776"/>
    <s v="Standard Class"/>
    <s v="CUST-118"/>
    <s v="PD-1010"/>
    <n v="1"/>
    <x v="12"/>
    <x v="112"/>
    <n v="4"/>
    <n v="5.58"/>
    <n v="21.707000000000001"/>
    <n v="16.126999999999999"/>
    <s v="Michelle Tran"/>
    <x v="1"/>
    <s v="United States"/>
    <x v="5"/>
    <x v="208"/>
    <x v="1"/>
    <s v="Paper"/>
    <x v="2"/>
  </r>
  <r>
    <n v="16054"/>
    <s v="Standard Class"/>
    <s v="CUST-118"/>
    <s v="PD-1009"/>
    <n v="1"/>
    <x v="12"/>
    <x v="62"/>
    <n v="1"/>
    <n v="5.58"/>
    <n v="21.707000000000001"/>
    <n v="16.126999999999999"/>
    <s v="Michelle Tran"/>
    <x v="1"/>
    <s v="United States"/>
    <x v="5"/>
    <x v="369"/>
    <x v="1"/>
    <s v="Paper"/>
    <x v="2"/>
  </r>
  <r>
    <n v="8294"/>
    <s v="First Class"/>
    <s v="CUST-118"/>
    <s v="PD-697"/>
    <n v="2"/>
    <x v="23"/>
    <x v="378"/>
    <n v="3"/>
    <n v="5.21"/>
    <n v="23.68"/>
    <n v="13.26"/>
    <s v="Michelle Tran"/>
    <x v="1"/>
    <s v="United States"/>
    <x v="5"/>
    <x v="313"/>
    <x v="1"/>
    <s v="Labels"/>
    <x v="2"/>
  </r>
  <r>
    <n v="8295"/>
    <s v="First Class"/>
    <s v="CUST-118"/>
    <s v="PD-1337"/>
    <n v="5"/>
    <x v="23"/>
    <x v="378"/>
    <n v="3"/>
    <n v="41.13"/>
    <n v="437.02749999999997"/>
    <n v="231.3775"/>
    <s v="Michelle Tran"/>
    <x v="1"/>
    <s v="United States"/>
    <x v="5"/>
    <x v="242"/>
    <x v="2"/>
    <s v="Bookcases"/>
    <x v="2"/>
  </r>
  <r>
    <n v="8296"/>
    <s v="First Class"/>
    <s v="CUST-118"/>
    <s v="PD-1184"/>
    <n v="5"/>
    <x v="23"/>
    <x v="378"/>
    <n v="3"/>
    <n v="10.64"/>
    <n v="223.96"/>
    <n v="170.76"/>
    <s v="Michelle Tran"/>
    <x v="1"/>
    <s v="United States"/>
    <x v="5"/>
    <x v="424"/>
    <x v="0"/>
    <s v="Phones"/>
    <x v="2"/>
  </r>
  <r>
    <n v="10269"/>
    <s v="Same Day"/>
    <s v="CUST-118"/>
    <s v="PD-112"/>
    <n v="5"/>
    <x v="4"/>
    <x v="173"/>
    <n v="3"/>
    <n v="0.44"/>
    <n v="10.252000000000001"/>
    <n v="8.0519999999999996"/>
    <s v="Michelle Tran"/>
    <x v="1"/>
    <s v="United States"/>
    <x v="5"/>
    <x v="382"/>
    <x v="1"/>
    <s v="Art"/>
    <x v="2"/>
  </r>
  <r>
    <n v="10379"/>
    <s v="First Class"/>
    <s v="CUST-118"/>
    <s v="PD-112"/>
    <n v="1"/>
    <x v="4"/>
    <x v="379"/>
    <n v="2"/>
    <n v="0.44"/>
    <n v="2.0503999999999998"/>
    <n v="1.6104000000000001"/>
    <s v="Michelle Tran"/>
    <x v="1"/>
    <s v="United States"/>
    <x v="5"/>
    <x v="382"/>
    <x v="1"/>
    <s v="Art"/>
    <x v="2"/>
  </r>
  <r>
    <n v="10509"/>
    <s v="First Class"/>
    <s v="CUST-118"/>
    <s v="PD-112"/>
    <n v="3"/>
    <x v="5"/>
    <x v="355"/>
    <n v="3"/>
    <n v="0.44"/>
    <n v="6.1512000000000002"/>
    <n v="4.8311999999999999"/>
    <s v="Michelle Tran"/>
    <x v="1"/>
    <s v="United States"/>
    <x v="5"/>
    <x v="382"/>
    <x v="1"/>
    <s v="Art"/>
    <x v="2"/>
  </r>
  <r>
    <n v="10833"/>
    <s v="Second Class"/>
    <s v="CUST-118"/>
    <s v="PD-112"/>
    <n v="2"/>
    <x v="5"/>
    <x v="380"/>
    <n v="4"/>
    <n v="0.44"/>
    <n v="4.1007999999999996"/>
    <n v="3.2208000000000001"/>
    <s v="Michelle Tran"/>
    <x v="1"/>
    <s v="United States"/>
    <x v="5"/>
    <x v="382"/>
    <x v="1"/>
    <s v="Art"/>
    <x v="2"/>
  </r>
  <r>
    <n v="10908"/>
    <s v="Second Class"/>
    <s v="CUST-118"/>
    <s v="PD-112"/>
    <n v="5"/>
    <x v="16"/>
    <x v="279"/>
    <n v="5"/>
    <n v="0.44"/>
    <n v="10.252000000000001"/>
    <n v="8.0519999999999996"/>
    <s v="Michelle Tran"/>
    <x v="1"/>
    <s v="United States"/>
    <x v="5"/>
    <x v="382"/>
    <x v="1"/>
    <s v="Art"/>
    <x v="2"/>
  </r>
  <r>
    <n v="11230"/>
    <s v="Same Day"/>
    <s v="CUST-118"/>
    <s v="PD-112"/>
    <n v="1"/>
    <x v="4"/>
    <x v="224"/>
    <n v="3"/>
    <n v="0.44"/>
    <n v="2.0503999999999998"/>
    <n v="1.6104000000000001"/>
    <s v="Michelle Tran"/>
    <x v="1"/>
    <s v="United States"/>
    <x v="5"/>
    <x v="382"/>
    <x v="1"/>
    <s v="Art"/>
    <x v="2"/>
  </r>
  <r>
    <n v="11895"/>
    <s v="First Class"/>
    <s v="CUST-118"/>
    <s v="PD-112"/>
    <n v="3"/>
    <x v="29"/>
    <x v="381"/>
    <n v="5"/>
    <n v="0.44"/>
    <n v="6.1512000000000002"/>
    <n v="4.8311999999999999"/>
    <s v="Michelle Tran"/>
    <x v="1"/>
    <s v="United States"/>
    <x v="5"/>
    <x v="382"/>
    <x v="1"/>
    <s v="Art"/>
    <x v="2"/>
  </r>
  <r>
    <n v="12401"/>
    <s v="First Class"/>
    <s v="CUST-118"/>
    <s v="PD-112"/>
    <n v="2"/>
    <x v="25"/>
    <x v="382"/>
    <n v="2"/>
    <n v="0.44"/>
    <n v="4.1007999999999996"/>
    <n v="3.2208000000000001"/>
    <s v="Michelle Tran"/>
    <x v="1"/>
    <s v="United States"/>
    <x v="5"/>
    <x v="382"/>
    <x v="1"/>
    <s v="Art"/>
    <x v="2"/>
  </r>
  <r>
    <n v="14140"/>
    <s v="First Class"/>
    <s v="CUST-118"/>
    <s v="PD-112"/>
    <n v="2"/>
    <x v="30"/>
    <x v="383"/>
    <n v="2"/>
    <n v="0.44"/>
    <n v="4.1007999999999996"/>
    <n v="3.2208000000000001"/>
    <s v="Michelle Tran"/>
    <x v="1"/>
    <s v="United States"/>
    <x v="5"/>
    <x v="382"/>
    <x v="1"/>
    <s v="Art"/>
    <x v="2"/>
  </r>
  <r>
    <n v="256"/>
    <s v="Standard Class"/>
    <s v="CUST-119"/>
    <s v="PD-1493"/>
    <n v="4"/>
    <x v="7"/>
    <x v="384"/>
    <n v="5"/>
    <n v="85.78"/>
    <n v="797.96"/>
    <n v="454.84"/>
    <s v="Christine Kargatis"/>
    <x v="1"/>
    <s v="United States"/>
    <x v="9"/>
    <x v="425"/>
    <x v="2"/>
    <s v="Chairs"/>
    <x v="3"/>
  </r>
  <r>
    <n v="1534"/>
    <s v="Standard Class"/>
    <s v="CUST-119"/>
    <s v="PD-349"/>
    <n v="3"/>
    <x v="35"/>
    <x v="265"/>
    <n v="5"/>
    <n v="0.95"/>
    <n v="11.952"/>
    <n v="9.1020000000000003"/>
    <s v="Christine Kargatis"/>
    <x v="1"/>
    <s v="United States"/>
    <x v="9"/>
    <x v="260"/>
    <x v="1"/>
    <s v="Binders"/>
    <x v="3"/>
  </r>
  <r>
    <n v="1535"/>
    <s v="Standard Class"/>
    <s v="CUST-119"/>
    <s v="PD-710"/>
    <n v="6"/>
    <x v="35"/>
    <x v="265"/>
    <n v="5"/>
    <n v="0.86"/>
    <n v="73.319999999999993"/>
    <n v="68.16"/>
    <s v="Christine Kargatis"/>
    <x v="1"/>
    <s v="United States"/>
    <x v="9"/>
    <x v="426"/>
    <x v="2"/>
    <s v="Furnishings"/>
    <x v="3"/>
  </r>
  <r>
    <n v="16019"/>
    <s v="Standard Class"/>
    <s v="CUST-119"/>
    <s v="PD-997"/>
    <n v="1"/>
    <x v="12"/>
    <x v="140"/>
    <n v="5"/>
    <n v="10.01"/>
    <n v="21.238"/>
    <n v="11.228"/>
    <s v="Christine Kargatis"/>
    <x v="1"/>
    <s v="United States"/>
    <x v="9"/>
    <x v="344"/>
    <x v="1"/>
    <s v="Appliances"/>
    <x v="3"/>
  </r>
  <r>
    <n v="15568"/>
    <s v="Standard Class"/>
    <s v="CUST-119"/>
    <s v="PD-993"/>
    <n v="1"/>
    <x v="21"/>
    <x v="92"/>
    <n v="3"/>
    <n v="2.41"/>
    <n v="21.111999999999998"/>
    <n v="18.702000000000002"/>
    <s v="Christine Kargatis"/>
    <x v="1"/>
    <s v="United States"/>
    <x v="9"/>
    <x v="66"/>
    <x v="1"/>
    <s v="Binders"/>
    <x v="3"/>
  </r>
  <r>
    <n v="15821"/>
    <s v="Standard Class"/>
    <s v="CUST-119"/>
    <s v="PD-982"/>
    <n v="1"/>
    <x v="12"/>
    <x v="129"/>
    <n v="2"/>
    <n v="13.42"/>
    <n v="20.425999999999998"/>
    <n v="7.0060000000000002"/>
    <s v="Christine Kargatis"/>
    <x v="1"/>
    <s v="United States"/>
    <x v="9"/>
    <x v="69"/>
    <x v="2"/>
    <s v="Furnishings"/>
    <x v="3"/>
  </r>
  <r>
    <n v="16157"/>
    <s v="Standard Class"/>
    <s v="CUST-119"/>
    <s v="PD-966"/>
    <n v="1"/>
    <x v="12"/>
    <x v="263"/>
    <n v="4"/>
    <n v="11.68"/>
    <n v="19.466999999999999"/>
    <n v="7.7869999999999999"/>
    <s v="Christine Kargatis"/>
    <x v="1"/>
    <s v="United States"/>
    <x v="9"/>
    <x v="284"/>
    <x v="1"/>
    <s v="Storage"/>
    <x v="3"/>
  </r>
  <r>
    <n v="16089"/>
    <s v="Standard Class"/>
    <s v="CUST-119"/>
    <s v="PD-964"/>
    <n v="1"/>
    <x v="22"/>
    <x v="274"/>
    <n v="2"/>
    <n v="1.38"/>
    <n v="19.361999999999998"/>
    <n v="17.981999999999999"/>
    <s v="Christine Kargatis"/>
    <x v="1"/>
    <s v="United States"/>
    <x v="9"/>
    <x v="142"/>
    <x v="1"/>
    <s v="Art"/>
    <x v="3"/>
  </r>
  <r>
    <n v="15506"/>
    <s v="Standard Class"/>
    <s v="CUST-119"/>
    <s v="PD-951"/>
    <n v="1"/>
    <x v="11"/>
    <x v="180"/>
    <n v="1"/>
    <n v="13.77"/>
    <n v="18.186"/>
    <n v="4.4160000000000004"/>
    <s v="Christine Kargatis"/>
    <x v="1"/>
    <s v="United States"/>
    <x v="9"/>
    <x v="93"/>
    <x v="2"/>
    <s v="Chairs"/>
    <x v="3"/>
  </r>
  <r>
    <n v="5528"/>
    <s v="Standard Class"/>
    <s v="CUST-119"/>
    <s v="PD-494"/>
    <n v="4"/>
    <x v="10"/>
    <x v="221"/>
    <n v="7"/>
    <n v="0.97"/>
    <n v="25.92"/>
    <n v="22.04"/>
    <s v="Christine Kargatis"/>
    <x v="1"/>
    <s v="United States"/>
    <x v="9"/>
    <x v="427"/>
    <x v="1"/>
    <s v="Paper"/>
    <x v="3"/>
  </r>
  <r>
    <n v="5527"/>
    <s v="Standard Class"/>
    <s v="CUST-119"/>
    <s v="PD-358"/>
    <n v="6"/>
    <x v="10"/>
    <x v="221"/>
    <n v="7"/>
    <n v="1.75"/>
    <n v="30"/>
    <n v="19.5"/>
    <s v="Christine Kargatis"/>
    <x v="1"/>
    <s v="United States"/>
    <x v="9"/>
    <x v="428"/>
    <x v="1"/>
    <s v="Fasteners"/>
    <x v="3"/>
  </r>
  <r>
    <n v="15610"/>
    <s v="Standard Class"/>
    <s v="CUST-119"/>
    <s v="PD-1092"/>
    <n v="1"/>
    <x v="21"/>
    <x v="126"/>
    <n v="5"/>
    <n v="4.0999999999999996"/>
    <n v="28.693000000000001"/>
    <n v="24.593"/>
    <s v="Christine Kargatis"/>
    <x v="1"/>
    <s v="United States"/>
    <x v="9"/>
    <x v="27"/>
    <x v="1"/>
    <s v="Paper"/>
    <x v="3"/>
  </r>
  <r>
    <n v="5529"/>
    <s v="Standard Class"/>
    <s v="CUST-119"/>
    <s v="PD-1081"/>
    <n v="4"/>
    <x v="10"/>
    <x v="221"/>
    <n v="7"/>
    <n v="19.59"/>
    <n v="159.91999999999999"/>
    <n v="81.56"/>
    <s v="Christine Kargatis"/>
    <x v="1"/>
    <s v="United States"/>
    <x v="9"/>
    <x v="146"/>
    <x v="2"/>
    <s v="Furnishings"/>
    <x v="3"/>
  </r>
  <r>
    <n v="15560"/>
    <s v="Standard Class"/>
    <s v="CUST-119"/>
    <s v="PD-1078"/>
    <n v="1"/>
    <x v="10"/>
    <x v="28"/>
    <n v="6"/>
    <n v="16.32"/>
    <n v="27.873999999999999"/>
    <n v="11.554"/>
    <s v="Christine Kargatis"/>
    <x v="1"/>
    <s v="United States"/>
    <x v="9"/>
    <x v="368"/>
    <x v="0"/>
    <s v="Accessories"/>
    <x v="3"/>
  </r>
  <r>
    <n v="16110"/>
    <s v="Standard Class"/>
    <s v="CUST-119"/>
    <s v="PD-1069"/>
    <n v="1"/>
    <x v="12"/>
    <x v="348"/>
    <n v="6"/>
    <n v="5.38"/>
    <n v="26.901"/>
    <n v="21.521000000000001"/>
    <s v="Christine Kargatis"/>
    <x v="1"/>
    <s v="United States"/>
    <x v="9"/>
    <x v="49"/>
    <x v="1"/>
    <s v="Paper"/>
    <x v="3"/>
  </r>
  <r>
    <n v="15488"/>
    <s v="Standard Class"/>
    <s v="CUST-119"/>
    <s v="PD-1060"/>
    <n v="1"/>
    <x v="12"/>
    <x v="275"/>
    <n v="2"/>
    <n v="2.95"/>
    <n v="25.823"/>
    <n v="22.873000000000001"/>
    <s v="Christine Kargatis"/>
    <x v="1"/>
    <s v="United States"/>
    <x v="9"/>
    <x v="97"/>
    <x v="2"/>
    <s v="Furnishings"/>
    <x v="3"/>
  </r>
  <r>
    <n v="16031"/>
    <s v="Standard Class"/>
    <s v="CUST-119"/>
    <s v="PD-1047"/>
    <n v="1"/>
    <x v="11"/>
    <x v="32"/>
    <n v="3"/>
    <n v="2.48"/>
    <n v="24.835999999999999"/>
    <n v="22.356000000000002"/>
    <s v="Christine Kargatis"/>
    <x v="1"/>
    <s v="United States"/>
    <x v="9"/>
    <x v="185"/>
    <x v="1"/>
    <s v="Storage"/>
    <x v="3"/>
  </r>
  <r>
    <n v="15367"/>
    <s v="Standard Class"/>
    <s v="CUST-119"/>
    <s v="PD-1021"/>
    <n v="1"/>
    <x v="12"/>
    <x v="112"/>
    <n v="2"/>
    <n v="429"/>
    <n v="489.3"/>
    <n v="60.3"/>
    <s v="Christine Kargatis"/>
    <x v="1"/>
    <s v="United States"/>
    <x v="9"/>
    <x v="166"/>
    <x v="3"/>
    <s v="Smartphones"/>
    <x v="3"/>
  </r>
  <r>
    <n v="15531"/>
    <s v="Standard Class"/>
    <s v="CUST-119"/>
    <s v="PD-1019"/>
    <n v="1"/>
    <x v="10"/>
    <x v="114"/>
    <n v="3"/>
    <n v="159"/>
    <n v="174.3"/>
    <n v="15.3"/>
    <s v="Christine Kargatis"/>
    <x v="1"/>
    <s v="United States"/>
    <x v="9"/>
    <x v="167"/>
    <x v="3"/>
    <s v="Earbuds"/>
    <x v="3"/>
  </r>
  <r>
    <n v="15539"/>
    <s v="Standard Class"/>
    <s v="CUST-119"/>
    <s v="PD-1013"/>
    <n v="1"/>
    <x v="22"/>
    <x v="65"/>
    <n v="2"/>
    <n v="2.83"/>
    <n v="22.001000000000001"/>
    <n v="19.170999999999999"/>
    <s v="Christine Kargatis"/>
    <x v="1"/>
    <s v="United States"/>
    <x v="9"/>
    <x v="80"/>
    <x v="2"/>
    <s v="Furnishings"/>
    <x v="3"/>
  </r>
  <r>
    <n v="8173"/>
    <s v="First Class"/>
    <s v="CUST-119"/>
    <s v="PD-1447"/>
    <n v="5"/>
    <x v="14"/>
    <x v="385"/>
    <n v="3"/>
    <n v="13.68"/>
    <n v="455.97"/>
    <n v="387.57"/>
    <s v="Christine Kargatis"/>
    <x v="1"/>
    <s v="United States"/>
    <x v="9"/>
    <x v="201"/>
    <x v="2"/>
    <s v="Tables"/>
    <x v="3"/>
  </r>
  <r>
    <n v="8175"/>
    <s v="First Class"/>
    <s v="CUST-119"/>
    <s v="PD-1255"/>
    <n v="1"/>
    <x v="14"/>
    <x v="385"/>
    <n v="3"/>
    <n v="11.52"/>
    <n v="46.073999999999998"/>
    <n v="34.554000000000002"/>
    <s v="Christine Kargatis"/>
    <x v="1"/>
    <s v="United States"/>
    <x v="9"/>
    <x v="172"/>
    <x v="0"/>
    <s v="Phones"/>
    <x v="3"/>
  </r>
  <r>
    <n v="8176"/>
    <s v="First Class"/>
    <s v="CUST-119"/>
    <s v="PD-778"/>
    <n v="2"/>
    <x v="14"/>
    <x v="385"/>
    <n v="3"/>
    <n v="6.78"/>
    <n v="24.111999999999998"/>
    <n v="10.552"/>
    <s v="Christine Kargatis"/>
    <x v="1"/>
    <s v="United States"/>
    <x v="9"/>
    <x v="429"/>
    <x v="2"/>
    <s v="Furnishings"/>
    <x v="3"/>
  </r>
  <r>
    <n v="8177"/>
    <s v="First Class"/>
    <s v="CUST-119"/>
    <s v="PD-1474"/>
    <n v="5"/>
    <x v="14"/>
    <x v="385"/>
    <n v="3"/>
    <n v="26.98"/>
    <n v="629.61500000000001"/>
    <n v="494.71499999999997"/>
    <s v="Christine Kargatis"/>
    <x v="1"/>
    <s v="United States"/>
    <x v="9"/>
    <x v="430"/>
    <x v="2"/>
    <s v="Chairs"/>
    <x v="3"/>
  </r>
  <r>
    <n v="11330"/>
    <s v="Second Class"/>
    <s v="CUST-119"/>
    <s v="PD-786"/>
    <n v="5"/>
    <x v="16"/>
    <x v="189"/>
    <n v="4"/>
    <n v="6.86"/>
    <n v="67.099999999999994"/>
    <n v="32.799999999999997"/>
    <s v="Christine Kargatis"/>
    <x v="1"/>
    <s v="United States"/>
    <x v="9"/>
    <x v="431"/>
    <x v="1"/>
    <s v="Envelopes"/>
    <x v="3"/>
  </r>
  <r>
    <n v="11425"/>
    <s v="First Class"/>
    <s v="CUST-119"/>
    <s v="PD-786"/>
    <n v="2"/>
    <x v="4"/>
    <x v="278"/>
    <n v="3"/>
    <n v="6.86"/>
    <n v="26.84"/>
    <n v="13.12"/>
    <s v="Christine Kargatis"/>
    <x v="1"/>
    <s v="United States"/>
    <x v="9"/>
    <x v="431"/>
    <x v="1"/>
    <s v="Envelopes"/>
    <x v="3"/>
  </r>
  <r>
    <n v="11659"/>
    <s v="First Class"/>
    <s v="CUST-119"/>
    <s v="PD-786"/>
    <n v="2"/>
    <x v="25"/>
    <x v="386"/>
    <n v="3"/>
    <n v="6.86"/>
    <n v="26.84"/>
    <n v="13.12"/>
    <s v="Christine Kargatis"/>
    <x v="1"/>
    <s v="United States"/>
    <x v="9"/>
    <x v="431"/>
    <x v="1"/>
    <s v="Envelopes"/>
    <x v="3"/>
  </r>
  <r>
    <n v="11885"/>
    <s v="Second Class"/>
    <s v="CUST-119"/>
    <s v="PD-786"/>
    <n v="2"/>
    <x v="28"/>
    <x v="211"/>
    <n v="5"/>
    <n v="6.86"/>
    <n v="26.84"/>
    <n v="13.12"/>
    <s v="Christine Kargatis"/>
    <x v="1"/>
    <s v="United States"/>
    <x v="9"/>
    <x v="431"/>
    <x v="1"/>
    <s v="Envelopes"/>
    <x v="3"/>
  </r>
  <r>
    <n v="12113"/>
    <s v="Same Day"/>
    <s v="CUST-119"/>
    <s v="PD-786"/>
    <n v="2"/>
    <x v="29"/>
    <x v="372"/>
    <n v="5"/>
    <n v="6.86"/>
    <n v="26.84"/>
    <n v="13.12"/>
    <s v="Christine Kargatis"/>
    <x v="1"/>
    <s v="United States"/>
    <x v="9"/>
    <x v="431"/>
    <x v="1"/>
    <s v="Envelopes"/>
    <x v="3"/>
  </r>
  <r>
    <n v="12262"/>
    <s v="Same Day"/>
    <s v="CUST-119"/>
    <s v="PD-786"/>
    <n v="2"/>
    <x v="33"/>
    <x v="387"/>
    <n v="4"/>
    <n v="6.86"/>
    <n v="26.84"/>
    <n v="13.12"/>
    <s v="Christine Kargatis"/>
    <x v="1"/>
    <s v="United States"/>
    <x v="9"/>
    <x v="431"/>
    <x v="1"/>
    <s v="Envelopes"/>
    <x v="3"/>
  </r>
  <r>
    <n v="12268"/>
    <s v="First Class"/>
    <s v="CUST-119"/>
    <s v="PD-786"/>
    <n v="2"/>
    <x v="4"/>
    <x v="194"/>
    <n v="3"/>
    <n v="6.86"/>
    <n v="26.84"/>
    <n v="13.12"/>
    <s v="Christine Kargatis"/>
    <x v="1"/>
    <s v="United States"/>
    <x v="9"/>
    <x v="431"/>
    <x v="1"/>
    <s v="Envelopes"/>
    <x v="3"/>
  </r>
  <r>
    <n v="12638"/>
    <s v="Second Class"/>
    <s v="CUST-119"/>
    <s v="PD-786"/>
    <n v="2"/>
    <x v="29"/>
    <x v="388"/>
    <n v="5"/>
    <n v="6.86"/>
    <n v="26.84"/>
    <n v="13.12"/>
    <s v="Christine Kargatis"/>
    <x v="1"/>
    <s v="United States"/>
    <x v="9"/>
    <x v="431"/>
    <x v="1"/>
    <s v="Envelopes"/>
    <x v="3"/>
  </r>
  <r>
    <n v="12840"/>
    <s v="First Class"/>
    <s v="CUST-119"/>
    <s v="PD-786"/>
    <n v="1"/>
    <x v="25"/>
    <x v="389"/>
    <n v="5"/>
    <n v="6.86"/>
    <n v="13.42"/>
    <n v="6.56"/>
    <s v="Christine Kargatis"/>
    <x v="1"/>
    <s v="United States"/>
    <x v="9"/>
    <x v="431"/>
    <x v="1"/>
    <s v="Envelopes"/>
    <x v="3"/>
  </r>
  <r>
    <n v="13047"/>
    <s v="Same Day"/>
    <s v="CUST-119"/>
    <s v="PD-786"/>
    <n v="1"/>
    <x v="4"/>
    <x v="332"/>
    <n v="2"/>
    <n v="6.86"/>
    <n v="13.42"/>
    <n v="6.56"/>
    <s v="Christine Kargatis"/>
    <x v="1"/>
    <s v="United States"/>
    <x v="9"/>
    <x v="431"/>
    <x v="1"/>
    <s v="Envelopes"/>
    <x v="3"/>
  </r>
  <r>
    <n v="13241"/>
    <s v="Same Day"/>
    <s v="CUST-119"/>
    <s v="PD-786"/>
    <n v="2"/>
    <x v="28"/>
    <x v="374"/>
    <n v="4"/>
    <n v="6.86"/>
    <n v="26.84"/>
    <n v="13.12"/>
    <s v="Christine Kargatis"/>
    <x v="1"/>
    <s v="United States"/>
    <x v="9"/>
    <x v="431"/>
    <x v="1"/>
    <s v="Envelopes"/>
    <x v="3"/>
  </r>
  <r>
    <n v="14159"/>
    <s v="First Class"/>
    <s v="CUST-119"/>
    <s v="PD-786"/>
    <n v="1"/>
    <x v="30"/>
    <x v="390"/>
    <n v="1"/>
    <n v="6.86"/>
    <n v="13.42"/>
    <n v="6.56"/>
    <s v="Christine Kargatis"/>
    <x v="1"/>
    <s v="United States"/>
    <x v="9"/>
    <x v="431"/>
    <x v="1"/>
    <s v="Envelopes"/>
    <x v="3"/>
  </r>
  <r>
    <n v="19"/>
    <s v="Second Class"/>
    <s v="CUST-12"/>
    <s v="PD-1610"/>
    <n v="3"/>
    <x v="17"/>
    <x v="391"/>
    <n v="2"/>
    <n v="510"/>
    <n v="1835.982"/>
    <n v="305.98200000000003"/>
    <s v="Sean Braxton"/>
    <x v="2"/>
    <s v="United States"/>
    <x v="5"/>
    <x v="432"/>
    <x v="0"/>
    <s v="Machines"/>
    <x v="2"/>
  </r>
  <r>
    <n v="1010"/>
    <s v="Standard Class"/>
    <s v="CUST-12"/>
    <s v="PD-1318"/>
    <n v="4"/>
    <x v="17"/>
    <x v="392"/>
    <n v="6"/>
    <n v="43.95"/>
    <n v="119.86799999999999"/>
    <n v="-55.932000000000002"/>
    <s v="Sean Braxton"/>
    <x v="2"/>
    <s v="United States"/>
    <x v="5"/>
    <x v="433"/>
    <x v="0"/>
    <s v="Machines"/>
    <x v="2"/>
  </r>
  <r>
    <n v="1007"/>
    <s v="Standard Class"/>
    <s v="CUST-12"/>
    <s v="PD-1273"/>
    <n v="1"/>
    <x v="17"/>
    <x v="392"/>
    <n v="6"/>
    <n v="35.630000000000003"/>
    <n v="64.784000000000006"/>
    <n v="29.154"/>
    <s v="Sean Braxton"/>
    <x v="2"/>
    <s v="United States"/>
    <x v="5"/>
    <x v="434"/>
    <x v="1"/>
    <s v="Storage"/>
    <x v="2"/>
  </r>
  <r>
    <n v="1008"/>
    <s v="Standard Class"/>
    <s v="CUST-12"/>
    <s v="PD-668"/>
    <n v="3"/>
    <x v="17"/>
    <x v="392"/>
    <n v="6"/>
    <n v="4.97"/>
    <n v="19.422000000000001"/>
    <n v="4.5119999999999996"/>
    <s v="Sean Braxton"/>
    <x v="2"/>
    <s v="United States"/>
    <x v="5"/>
    <x v="23"/>
    <x v="0"/>
    <s v="Phones"/>
    <x v="2"/>
  </r>
  <r>
    <n v="1661"/>
    <s v="Same Day"/>
    <s v="CUST-12"/>
    <s v="PD-375"/>
    <n v="7"/>
    <x v="53"/>
    <x v="393"/>
    <n v="0"/>
    <n v="1.71"/>
    <n v="36.26"/>
    <n v="24.29"/>
    <s v="Sean Braxton"/>
    <x v="2"/>
    <s v="United States"/>
    <x v="5"/>
    <x v="435"/>
    <x v="1"/>
    <s v="Paper"/>
    <x v="2"/>
  </r>
  <r>
    <n v="1659"/>
    <s v="Same Day"/>
    <s v="CUST-12"/>
    <s v="PD-196"/>
    <n v="3"/>
    <x v="53"/>
    <x v="393"/>
    <n v="0"/>
    <n v="0.19"/>
    <n v="9.4499999999999993"/>
    <n v="8.8800000000000008"/>
    <s v="Sean Braxton"/>
    <x v="2"/>
    <s v="United States"/>
    <x v="5"/>
    <x v="436"/>
    <x v="1"/>
    <s v="Labels"/>
    <x v="2"/>
  </r>
  <r>
    <n v="1660"/>
    <s v="Same Day"/>
    <s v="CUST-12"/>
    <s v="PD-270"/>
    <n v="5"/>
    <x v="53"/>
    <x v="393"/>
    <n v="0"/>
    <n v="0.21"/>
    <n v="20.65"/>
    <n v="19.600000000000001"/>
    <s v="Sean Braxton"/>
    <x v="2"/>
    <s v="United States"/>
    <x v="5"/>
    <x v="437"/>
    <x v="1"/>
    <s v="Labels"/>
    <x v="2"/>
  </r>
  <r>
    <n v="1009"/>
    <s v="Standard Class"/>
    <s v="CUST-12"/>
    <s v="PD-898"/>
    <n v="2"/>
    <x v="17"/>
    <x v="392"/>
    <n v="6"/>
    <n v="9.32"/>
    <n v="33.887999999999998"/>
    <n v="15.247999999999999"/>
    <s v="Sean Braxton"/>
    <x v="2"/>
    <s v="United States"/>
    <x v="5"/>
    <x v="438"/>
    <x v="2"/>
    <s v="Furnishings"/>
    <x v="2"/>
  </r>
  <r>
    <n v="20"/>
    <s v="Second Class"/>
    <s v="CUST-12"/>
    <s v="PD-229"/>
    <n v="7"/>
    <x v="17"/>
    <x v="391"/>
    <n v="2"/>
    <n v="1.96"/>
    <n v="15.246"/>
    <n v="1.526"/>
    <s v="Sean Braxton"/>
    <x v="2"/>
    <s v="United States"/>
    <x v="5"/>
    <x v="439"/>
    <x v="1"/>
    <s v="Paper"/>
    <x v="2"/>
  </r>
  <r>
    <n v="3209"/>
    <s v="Standard Class"/>
    <s v="CUST-12"/>
    <s v="PD-1067"/>
    <n v="7"/>
    <x v="1"/>
    <x v="394"/>
    <n v="5"/>
    <n v="6.46"/>
    <n v="265.86"/>
    <n v="220.64"/>
    <s v="Sean Braxton"/>
    <x v="2"/>
    <s v="United States"/>
    <x v="5"/>
    <x v="233"/>
    <x v="1"/>
    <s v="Art"/>
    <x v="2"/>
  </r>
  <r>
    <n v="16337"/>
    <s v="Standard Class"/>
    <s v="CUST-12"/>
    <s v="PD-963"/>
    <n v="1"/>
    <x v="12"/>
    <x v="14"/>
    <n v="2"/>
    <n v="9.93"/>
    <n v="19.312999999999999"/>
    <n v="9.3829999999999991"/>
    <s v="Sean Braxton"/>
    <x v="2"/>
    <s v="United States"/>
    <x v="5"/>
    <x v="156"/>
    <x v="0"/>
    <s v="Phones"/>
    <x v="2"/>
  </r>
  <r>
    <n v="4641"/>
    <s v="Standard Class"/>
    <s v="CUST-12"/>
    <s v="PD-824"/>
    <n v="6"/>
    <x v="9"/>
    <x v="395"/>
    <n v="6"/>
    <n v="3.64"/>
    <n v="83.183999999999997"/>
    <n v="61.344000000000001"/>
    <s v="Sean Braxton"/>
    <x v="2"/>
    <s v="United States"/>
    <x v="5"/>
    <x v="440"/>
    <x v="1"/>
    <s v="Appliances"/>
    <x v="2"/>
  </r>
  <r>
    <n v="16335"/>
    <s v="Standard Class"/>
    <s v="CUST-12"/>
    <s v="PD-1096"/>
    <n v="1"/>
    <x v="21"/>
    <x v="91"/>
    <n v="3"/>
    <n v="13.25"/>
    <n v="28.98"/>
    <n v="15.73"/>
    <s v="Sean Braxton"/>
    <x v="2"/>
    <s v="United States"/>
    <x v="5"/>
    <x v="333"/>
    <x v="2"/>
    <s v="Furnishings"/>
    <x v="2"/>
  </r>
  <r>
    <n v="16252"/>
    <s v="Standard Class"/>
    <s v="CUST-12"/>
    <s v="PD-1087"/>
    <n v="1"/>
    <x v="11"/>
    <x v="29"/>
    <n v="3"/>
    <n v="6.53"/>
    <n v="28.553000000000001"/>
    <n v="22.023"/>
    <s v="Sean Braxton"/>
    <x v="2"/>
    <s v="United States"/>
    <x v="5"/>
    <x v="232"/>
    <x v="0"/>
    <s v="Phones"/>
    <x v="2"/>
  </r>
  <r>
    <n v="16368"/>
    <s v="Standard Class"/>
    <s v="CUST-12"/>
    <s v="PD-1083"/>
    <n v="1"/>
    <x v="11"/>
    <x v="257"/>
    <n v="3"/>
    <n v="11.2"/>
    <n v="27.992999999999999"/>
    <n v="16.792999999999999"/>
    <s v="Sean Braxton"/>
    <x v="2"/>
    <s v="United States"/>
    <x v="5"/>
    <x v="250"/>
    <x v="0"/>
    <s v="Accessories"/>
    <x v="2"/>
  </r>
  <r>
    <n v="16393"/>
    <s v="First Class"/>
    <s v="CUST-12"/>
    <s v="PD-1029"/>
    <n v="1"/>
    <x v="22"/>
    <x v="64"/>
    <n v="1"/>
    <n v="248"/>
    <n v="195.3"/>
    <n v="-52.7"/>
    <s v="Sean Braxton"/>
    <x v="2"/>
    <s v="United States"/>
    <x v="5"/>
    <x v="148"/>
    <x v="5"/>
    <s v="Smartwatches"/>
    <x v="2"/>
  </r>
  <r>
    <n v="16296"/>
    <s v="Standard Class"/>
    <s v="CUST-12"/>
    <s v="PD-1000"/>
    <n v="1"/>
    <x v="22"/>
    <x v="273"/>
    <n v="7"/>
    <n v="12.18"/>
    <n v="21.315000000000001"/>
    <n v="9.1349999999999998"/>
    <s v="Sean Braxton"/>
    <x v="2"/>
    <s v="United States"/>
    <x v="5"/>
    <x v="252"/>
    <x v="1"/>
    <s v="Appliances"/>
    <x v="2"/>
  </r>
  <r>
    <n v="7043"/>
    <s v="First Class"/>
    <s v="CUST-12"/>
    <s v="PD-853"/>
    <n v="4"/>
    <x v="15"/>
    <x v="18"/>
    <n v="2"/>
    <n v="3.99"/>
    <n v="60.863999999999997"/>
    <n v="44.904000000000003"/>
    <s v="Sean Braxton"/>
    <x v="2"/>
    <s v="United States"/>
    <x v="5"/>
    <x v="441"/>
    <x v="0"/>
    <s v="Accessories"/>
    <x v="2"/>
  </r>
  <r>
    <n v="7044"/>
    <s v="First Class"/>
    <s v="CUST-12"/>
    <s v="PD-1485"/>
    <n v="7"/>
    <x v="15"/>
    <x v="18"/>
    <n v="2"/>
    <n v="13.06"/>
    <n v="391.79700000000003"/>
    <n v="300.37700000000001"/>
    <s v="Sean Braxton"/>
    <x v="2"/>
    <s v="United States"/>
    <x v="5"/>
    <x v="442"/>
    <x v="0"/>
    <s v="Machines"/>
    <x v="2"/>
  </r>
  <r>
    <n v="7045"/>
    <s v="First Class"/>
    <s v="CUST-12"/>
    <s v="PD-183"/>
    <n v="10"/>
    <x v="15"/>
    <x v="18"/>
    <n v="2"/>
    <n v="0.42"/>
    <n v="8.9700000000000006"/>
    <n v="4.7699999999999996"/>
    <s v="Sean Braxton"/>
    <x v="2"/>
    <s v="United States"/>
    <x v="5"/>
    <x v="41"/>
    <x v="1"/>
    <s v="Binders"/>
    <x v="2"/>
  </r>
  <r>
    <n v="8375"/>
    <s v="Standard Class"/>
    <s v="CUST-12"/>
    <s v="PD-1289"/>
    <n v="7"/>
    <x v="13"/>
    <x v="396"/>
    <n v="6"/>
    <n v="35.03"/>
    <n v="628.80999999999995"/>
    <n v="383.6"/>
    <s v="Sean Braxton"/>
    <x v="2"/>
    <s v="United States"/>
    <x v="5"/>
    <x v="443"/>
    <x v="1"/>
    <s v="Storage"/>
    <x v="2"/>
  </r>
  <r>
    <n v="8376"/>
    <s v="Standard Class"/>
    <s v="CUST-12"/>
    <s v="PD-602"/>
    <n v="5"/>
    <x v="13"/>
    <x v="396"/>
    <n v="6"/>
    <n v="4.0599999999999996"/>
    <n v="45.15"/>
    <n v="24.85"/>
    <s v="Sean Braxton"/>
    <x v="2"/>
    <s v="United States"/>
    <x v="5"/>
    <x v="444"/>
    <x v="1"/>
    <s v="Storage"/>
    <x v="2"/>
  </r>
  <r>
    <n v="257"/>
    <s v="Standard Class"/>
    <s v="CUST-120"/>
    <s v="PD-939"/>
    <n v="3"/>
    <x v="7"/>
    <x v="397"/>
    <n v="4"/>
    <n v="6.94"/>
    <n v="59.472000000000001"/>
    <n v="38.652000000000001"/>
    <s v="Beth Fritzler"/>
    <x v="2"/>
    <s v="United States"/>
    <x v="13"/>
    <x v="445"/>
    <x v="1"/>
    <s v="Paper"/>
    <x v="0"/>
  </r>
  <r>
    <n v="258"/>
    <s v="Standard Class"/>
    <s v="CUST-120"/>
    <s v="PD-1341"/>
    <n v="3"/>
    <x v="7"/>
    <x v="397"/>
    <n v="4"/>
    <n v="51.34"/>
    <n v="251.47200000000001"/>
    <n v="97.451999999999998"/>
    <s v="Beth Fritzler"/>
    <x v="2"/>
    <s v="United States"/>
    <x v="13"/>
    <x v="446"/>
    <x v="2"/>
    <s v="Chairs"/>
    <x v="0"/>
  </r>
  <r>
    <n v="16082"/>
    <s v="Standard Class"/>
    <s v="CUST-120"/>
    <s v="PD-997"/>
    <n v="1"/>
    <x v="10"/>
    <x v="67"/>
    <n v="5"/>
    <n v="10.01"/>
    <n v="21.238"/>
    <n v="11.228"/>
    <s v="Beth Fritzler"/>
    <x v="2"/>
    <s v="United States"/>
    <x v="13"/>
    <x v="344"/>
    <x v="1"/>
    <s v="Appliances"/>
    <x v="0"/>
  </r>
  <r>
    <n v="15589"/>
    <s v="Standard Class"/>
    <s v="CUST-120"/>
    <s v="PD-979"/>
    <n v="1"/>
    <x v="12"/>
    <x v="62"/>
    <n v="4"/>
    <n v="10.94"/>
    <n v="20.152999999999999"/>
    <n v="9.2129999999999992"/>
    <s v="Beth Fritzler"/>
    <x v="2"/>
    <s v="United States"/>
    <x v="13"/>
    <x v="155"/>
    <x v="0"/>
    <s v="Accessories"/>
    <x v="0"/>
  </r>
  <r>
    <n v="15352"/>
    <s v="Standard Class"/>
    <s v="CUST-120"/>
    <s v="PD-976"/>
    <n v="1"/>
    <x v="11"/>
    <x v="180"/>
    <n v="4"/>
    <n v="14.81"/>
    <n v="19.936"/>
    <n v="5.1260000000000003"/>
    <s v="Beth Fritzler"/>
    <x v="2"/>
    <s v="United States"/>
    <x v="13"/>
    <x v="178"/>
    <x v="2"/>
    <s v="Furnishings"/>
    <x v="0"/>
  </r>
  <r>
    <n v="15066"/>
    <s v="Standard Class"/>
    <s v="CUST-120"/>
    <s v="PD-966"/>
    <n v="1"/>
    <x v="21"/>
    <x v="92"/>
    <n v="4"/>
    <n v="11.68"/>
    <n v="19.466999999999999"/>
    <n v="7.7869999999999999"/>
    <s v="Beth Fritzler"/>
    <x v="2"/>
    <s v="United States"/>
    <x v="13"/>
    <x v="284"/>
    <x v="1"/>
    <s v="Storage"/>
    <x v="0"/>
  </r>
  <r>
    <n v="15998"/>
    <s v="Standard Class"/>
    <s v="CUST-120"/>
    <s v="PD-966"/>
    <n v="1"/>
    <x v="12"/>
    <x v="62"/>
    <n v="2"/>
    <n v="11.68"/>
    <n v="19.466999999999999"/>
    <n v="7.7869999999999999"/>
    <s v="Beth Fritzler"/>
    <x v="2"/>
    <s v="United States"/>
    <x v="13"/>
    <x v="284"/>
    <x v="1"/>
    <s v="Storage"/>
    <x v="0"/>
  </r>
  <r>
    <n v="15905"/>
    <s v="Standard Class"/>
    <s v="CUST-120"/>
    <s v="PD-959"/>
    <n v="1"/>
    <x v="12"/>
    <x v="129"/>
    <n v="6"/>
    <n v="12"/>
    <n v="18.661999999999999"/>
    <n v="6.6619999999999999"/>
    <s v="Beth Fritzler"/>
    <x v="2"/>
    <s v="United States"/>
    <x v="13"/>
    <x v="157"/>
    <x v="2"/>
    <s v="Tables"/>
    <x v="0"/>
  </r>
  <r>
    <n v="16055"/>
    <s v="Standard Class"/>
    <s v="CUST-120"/>
    <s v="PD-1098"/>
    <n v="1"/>
    <x v="21"/>
    <x v="87"/>
    <n v="3"/>
    <n v="7.55"/>
    <n v="29.364999999999998"/>
    <n v="21.815000000000001"/>
    <s v="Beth Fritzler"/>
    <x v="2"/>
    <s v="United States"/>
    <x v="13"/>
    <x v="74"/>
    <x v="0"/>
    <s v="Machines"/>
    <x v="0"/>
  </r>
  <r>
    <n v="15454"/>
    <s v="Standard Class"/>
    <s v="CUST-120"/>
    <s v="PD-1097"/>
    <n v="1"/>
    <x v="12"/>
    <x v="348"/>
    <n v="7"/>
    <n v="15.73"/>
    <n v="28.98"/>
    <n v="13.25"/>
    <s v="Beth Fritzler"/>
    <x v="2"/>
    <s v="United States"/>
    <x v="13"/>
    <x v="145"/>
    <x v="0"/>
    <s v="Phones"/>
    <x v="0"/>
  </r>
  <r>
    <n v="16174"/>
    <s v="Standard Class"/>
    <s v="CUST-120"/>
    <s v="PD-1097"/>
    <n v="1"/>
    <x v="22"/>
    <x v="64"/>
    <n v="5"/>
    <n v="15.73"/>
    <n v="28.98"/>
    <n v="13.25"/>
    <s v="Beth Fritzler"/>
    <x v="2"/>
    <s v="United States"/>
    <x v="13"/>
    <x v="145"/>
    <x v="0"/>
    <s v="Phones"/>
    <x v="0"/>
  </r>
  <r>
    <n v="16085"/>
    <s v="Standard Class"/>
    <s v="CUST-120"/>
    <s v="PD-1095"/>
    <n v="1"/>
    <x v="12"/>
    <x v="122"/>
    <n v="5"/>
    <n v="7.44"/>
    <n v="28.923999999999999"/>
    <n v="21.484000000000002"/>
    <s v="Beth Fritzler"/>
    <x v="2"/>
    <s v="United States"/>
    <x v="13"/>
    <x v="47"/>
    <x v="2"/>
    <s v="Furnishings"/>
    <x v="0"/>
  </r>
  <r>
    <n v="15710"/>
    <s v="Standard Class"/>
    <s v="CUST-120"/>
    <s v="PD-1085"/>
    <n v="1"/>
    <x v="21"/>
    <x v="87"/>
    <n v="5"/>
    <n v="3.67"/>
    <n v="28.545999999999999"/>
    <n v="24.876000000000001"/>
    <s v="Beth Fritzler"/>
    <x v="2"/>
    <s v="United States"/>
    <x v="13"/>
    <x v="94"/>
    <x v="2"/>
    <s v="Chairs"/>
    <x v="0"/>
  </r>
  <r>
    <n v="15127"/>
    <s v="Standard Class"/>
    <s v="CUST-120"/>
    <s v="PD-1049"/>
    <n v="1"/>
    <x v="22"/>
    <x v="35"/>
    <n v="4"/>
    <n v="15.66"/>
    <n v="24.92"/>
    <n v="9.26"/>
    <s v="Beth Fritzler"/>
    <x v="2"/>
    <s v="United States"/>
    <x v="13"/>
    <x v="163"/>
    <x v="1"/>
    <s v="Appliances"/>
    <x v="0"/>
  </r>
  <r>
    <n v="15901"/>
    <s v="Standard Class"/>
    <s v="CUST-120"/>
    <s v="PD-1022"/>
    <n v="1"/>
    <x v="21"/>
    <x v="113"/>
    <n v="7"/>
    <n v="55"/>
    <n v="69.3"/>
    <n v="14.3"/>
    <s v="Beth Fritzler"/>
    <x v="2"/>
    <s v="United States"/>
    <x v="13"/>
    <x v="188"/>
    <x v="3"/>
    <s v="Smart Speakers"/>
    <x v="0"/>
  </r>
  <r>
    <n v="15487"/>
    <s v="Standard Class"/>
    <s v="CUST-120"/>
    <s v="PD-1006"/>
    <n v="1"/>
    <x v="10"/>
    <x v="28"/>
    <n v="3"/>
    <n v="4.6500000000000004"/>
    <n v="21.686"/>
    <n v="17.036000000000001"/>
    <s v="Beth Fritzler"/>
    <x v="2"/>
    <s v="United States"/>
    <x v="13"/>
    <x v="168"/>
    <x v="1"/>
    <s v="Appliances"/>
    <x v="0"/>
  </r>
  <r>
    <n v="16193"/>
    <s v="Standard Class"/>
    <s v="CUST-120"/>
    <s v="PD-1005"/>
    <n v="1"/>
    <x v="11"/>
    <x v="13"/>
    <n v="6"/>
    <n v="4.34"/>
    <n v="21.686"/>
    <n v="17.346"/>
    <s v="Beth Fritzler"/>
    <x v="2"/>
    <s v="United States"/>
    <x v="13"/>
    <x v="149"/>
    <x v="1"/>
    <s v="Paper"/>
    <x v="0"/>
  </r>
  <r>
    <n v="15516"/>
    <s v="Standard Class"/>
    <s v="CUST-120"/>
    <s v="PD-1000"/>
    <n v="1"/>
    <x v="22"/>
    <x v="31"/>
    <n v="7"/>
    <n v="12.18"/>
    <n v="21.315000000000001"/>
    <n v="9.1349999999999998"/>
    <s v="Beth Fritzler"/>
    <x v="2"/>
    <s v="United States"/>
    <x v="13"/>
    <x v="252"/>
    <x v="1"/>
    <s v="Appliances"/>
    <x v="0"/>
  </r>
  <r>
    <n v="8593"/>
    <s v="Standard Class"/>
    <s v="CUST-120"/>
    <s v="PD-756"/>
    <n v="3"/>
    <x v="52"/>
    <x v="398"/>
    <n v="4"/>
    <n v="2.65"/>
    <n v="41.91"/>
    <n v="33.96"/>
    <s v="Beth Fritzler"/>
    <x v="2"/>
    <s v="United States"/>
    <x v="13"/>
    <x v="447"/>
    <x v="1"/>
    <s v="Appliances"/>
    <x v="0"/>
  </r>
  <r>
    <n v="9646"/>
    <s v="Standard Class"/>
    <s v="CUST-120"/>
    <s v="PD-1417"/>
    <n v="2"/>
    <x v="15"/>
    <x v="146"/>
    <n v="5"/>
    <n v="70.47"/>
    <n v="216.83199999999999"/>
    <n v="75.891999999999996"/>
    <s v="Beth Fritzler"/>
    <x v="2"/>
    <s v="United States"/>
    <x v="13"/>
    <x v="448"/>
    <x v="0"/>
    <s v="Phones"/>
    <x v="0"/>
  </r>
  <r>
    <n v="10755"/>
    <s v="Same Day"/>
    <s v="CUST-120"/>
    <s v="PD-34"/>
    <n v="2"/>
    <x v="16"/>
    <x v="40"/>
    <n v="3"/>
    <n v="0.6"/>
    <n v="2.4464000000000001"/>
    <n v="1.2464"/>
    <s v="Beth Fritzler"/>
    <x v="2"/>
    <s v="United States"/>
    <x v="13"/>
    <x v="449"/>
    <x v="1"/>
    <s v="Art"/>
    <x v="0"/>
  </r>
  <r>
    <n v="11340"/>
    <s v="First Class"/>
    <s v="CUST-120"/>
    <s v="PD-34"/>
    <n v="4"/>
    <x v="4"/>
    <x v="101"/>
    <n v="5"/>
    <n v="0.6"/>
    <n v="4.8928000000000003"/>
    <n v="2.4927999999999999"/>
    <s v="Beth Fritzler"/>
    <x v="2"/>
    <s v="United States"/>
    <x v="13"/>
    <x v="449"/>
    <x v="1"/>
    <s v="Art"/>
    <x v="0"/>
  </r>
  <r>
    <n v="11349"/>
    <s v="First Class"/>
    <s v="CUST-120"/>
    <s v="PD-34"/>
    <n v="2"/>
    <x v="5"/>
    <x v="399"/>
    <n v="5"/>
    <n v="0.6"/>
    <n v="2.4464000000000001"/>
    <n v="1.2464"/>
    <s v="Beth Fritzler"/>
    <x v="2"/>
    <s v="United States"/>
    <x v="13"/>
    <x v="449"/>
    <x v="1"/>
    <s v="Art"/>
    <x v="0"/>
  </r>
  <r>
    <n v="11424"/>
    <s v="Same Day"/>
    <s v="CUST-120"/>
    <s v="PD-34"/>
    <n v="4"/>
    <x v="4"/>
    <x v="237"/>
    <n v="2"/>
    <n v="0.6"/>
    <n v="4.8928000000000003"/>
    <n v="2.4927999999999999"/>
    <s v="Beth Fritzler"/>
    <x v="2"/>
    <s v="United States"/>
    <x v="13"/>
    <x v="449"/>
    <x v="1"/>
    <s v="Art"/>
    <x v="0"/>
  </r>
  <r>
    <n v="11763"/>
    <s v="Same Day"/>
    <s v="CUST-120"/>
    <s v="PD-34"/>
    <n v="1"/>
    <x v="25"/>
    <x v="400"/>
    <n v="3"/>
    <n v="0.6"/>
    <n v="1.2232000000000001"/>
    <n v="0.62319999999999998"/>
    <s v="Beth Fritzler"/>
    <x v="2"/>
    <s v="United States"/>
    <x v="13"/>
    <x v="449"/>
    <x v="1"/>
    <s v="Art"/>
    <x v="0"/>
  </r>
  <r>
    <n v="11932"/>
    <s v="First Class"/>
    <s v="CUST-120"/>
    <s v="PD-34"/>
    <n v="2"/>
    <x v="28"/>
    <x v="243"/>
    <n v="1"/>
    <n v="0.6"/>
    <n v="2.4464000000000001"/>
    <n v="1.2464"/>
    <s v="Beth Fritzler"/>
    <x v="2"/>
    <s v="United States"/>
    <x v="13"/>
    <x v="449"/>
    <x v="1"/>
    <s v="Art"/>
    <x v="0"/>
  </r>
  <r>
    <n v="12875"/>
    <s v="Second Class"/>
    <s v="CUST-120"/>
    <s v="PD-34"/>
    <n v="1"/>
    <x v="29"/>
    <x v="401"/>
    <n v="4"/>
    <n v="0.6"/>
    <n v="1.2232000000000001"/>
    <n v="0.62319999999999998"/>
    <s v="Beth Fritzler"/>
    <x v="2"/>
    <s v="United States"/>
    <x v="13"/>
    <x v="449"/>
    <x v="1"/>
    <s v="Art"/>
    <x v="0"/>
  </r>
  <r>
    <n v="13342"/>
    <s v="Same Day"/>
    <s v="CUST-120"/>
    <s v="PD-34"/>
    <n v="2"/>
    <x v="28"/>
    <x v="402"/>
    <n v="3"/>
    <n v="0.6"/>
    <n v="2.4464000000000001"/>
    <n v="1.2464"/>
    <s v="Beth Fritzler"/>
    <x v="2"/>
    <s v="United States"/>
    <x v="13"/>
    <x v="449"/>
    <x v="1"/>
    <s v="Art"/>
    <x v="0"/>
  </r>
  <r>
    <n v="13912"/>
    <s v="Second Class"/>
    <s v="CUST-120"/>
    <s v="PD-34"/>
    <n v="1"/>
    <x v="29"/>
    <x v="52"/>
    <n v="2"/>
    <n v="0.6"/>
    <n v="1.2232000000000001"/>
    <n v="0.62319999999999998"/>
    <s v="Beth Fritzler"/>
    <x v="2"/>
    <s v="United States"/>
    <x v="13"/>
    <x v="449"/>
    <x v="1"/>
    <s v="Art"/>
    <x v="0"/>
  </r>
  <r>
    <n v="14487"/>
    <s v="Second Class"/>
    <s v="CUST-120"/>
    <s v="PD-34"/>
    <n v="1"/>
    <x v="33"/>
    <x v="403"/>
    <n v="2"/>
    <n v="0.6"/>
    <n v="1.2232000000000001"/>
    <n v="0.62319999999999998"/>
    <s v="Beth Fritzler"/>
    <x v="2"/>
    <s v="United States"/>
    <x v="13"/>
    <x v="449"/>
    <x v="1"/>
    <s v="Art"/>
    <x v="0"/>
  </r>
  <r>
    <n v="1371"/>
    <s v="Second Class"/>
    <s v="CUST-121"/>
    <s v="PD-798"/>
    <n v="3"/>
    <x v="47"/>
    <x v="404"/>
    <n v="2"/>
    <n v="5.73"/>
    <n v="47.79"/>
    <n v="30.6"/>
    <s v="Tamara Manning"/>
    <x v="0"/>
    <s v="United States"/>
    <x v="14"/>
    <x v="450"/>
    <x v="0"/>
    <s v="Accessories"/>
    <x v="2"/>
  </r>
  <r>
    <n v="1628"/>
    <s v="Second Class"/>
    <s v="CUST-121"/>
    <s v="PD-1070"/>
    <n v="11"/>
    <x v="38"/>
    <x v="405"/>
    <n v="3"/>
    <n v="13.85"/>
    <n v="423.28"/>
    <n v="270.93"/>
    <s v="Tamara Manning"/>
    <x v="0"/>
    <s v="United States"/>
    <x v="14"/>
    <x v="384"/>
    <x v="1"/>
    <s v="Storage"/>
    <x v="2"/>
  </r>
  <r>
    <n v="3163"/>
    <s v="Standard Class"/>
    <s v="CUST-121"/>
    <s v="PD-235"/>
    <n v="2"/>
    <x v="1"/>
    <x v="406"/>
    <n v="6"/>
    <n v="1.1499999999999999"/>
    <n v="7.4"/>
    <n v="5.0999999999999996"/>
    <s v="Tamara Manning"/>
    <x v="0"/>
    <s v="United States"/>
    <x v="14"/>
    <x v="15"/>
    <x v="1"/>
    <s v="Art"/>
    <x v="2"/>
  </r>
  <r>
    <n v="3164"/>
    <s v="Standard Class"/>
    <s v="CUST-121"/>
    <s v="PD-1162"/>
    <n v="2"/>
    <x v="1"/>
    <x v="406"/>
    <n v="6"/>
    <n v="13.78"/>
    <n v="105.98"/>
    <n v="78.42"/>
    <s v="Tamara Manning"/>
    <x v="0"/>
    <s v="United States"/>
    <x v="14"/>
    <x v="451"/>
    <x v="1"/>
    <s v="Storage"/>
    <x v="2"/>
  </r>
  <r>
    <n v="3165"/>
    <s v="Standard Class"/>
    <s v="CUST-121"/>
    <s v="PD-16"/>
    <n v="1"/>
    <x v="1"/>
    <x v="406"/>
    <n v="6"/>
    <n v="0.46"/>
    <n v="0.99"/>
    <n v="0.53"/>
    <s v="Tamara Manning"/>
    <x v="0"/>
    <s v="United States"/>
    <x v="14"/>
    <x v="107"/>
    <x v="1"/>
    <s v="Fasteners"/>
    <x v="2"/>
  </r>
  <r>
    <n v="3166"/>
    <s v="Standard Class"/>
    <s v="CUST-121"/>
    <s v="PD-653"/>
    <n v="2"/>
    <x v="1"/>
    <x v="406"/>
    <n v="6"/>
    <n v="5.59"/>
    <n v="20.7"/>
    <n v="9.52"/>
    <s v="Tamara Manning"/>
    <x v="0"/>
    <s v="United States"/>
    <x v="14"/>
    <x v="452"/>
    <x v="1"/>
    <s v="Labels"/>
    <x v="2"/>
  </r>
  <r>
    <n v="3167"/>
    <s v="Standard Class"/>
    <s v="CUST-121"/>
    <s v="PD-421"/>
    <n v="5"/>
    <x v="1"/>
    <x v="406"/>
    <n v="6"/>
    <n v="3.12"/>
    <n v="28.9"/>
    <n v="13.3"/>
    <s v="Tamara Manning"/>
    <x v="0"/>
    <s v="United States"/>
    <x v="14"/>
    <x v="453"/>
    <x v="1"/>
    <s v="Paper"/>
    <x v="2"/>
  </r>
  <r>
    <n v="3386"/>
    <s v="Standard Class"/>
    <s v="CUST-121"/>
    <s v="PD-195"/>
    <n v="5"/>
    <x v="51"/>
    <x v="407"/>
    <n v="4"/>
    <n v="0.44"/>
    <n v="15.75"/>
    <n v="13.55"/>
    <s v="Tamara Manning"/>
    <x v="0"/>
    <s v="United States"/>
    <x v="14"/>
    <x v="324"/>
    <x v="1"/>
    <s v="Labels"/>
    <x v="2"/>
  </r>
  <r>
    <n v="3387"/>
    <s v="Standard Class"/>
    <s v="CUST-121"/>
    <s v="PD-1406"/>
    <n v="2"/>
    <x v="51"/>
    <x v="407"/>
    <n v="4"/>
    <n v="59.45"/>
    <n v="258.48"/>
    <n v="139.58000000000001"/>
    <s v="Tamara Manning"/>
    <x v="0"/>
    <s v="United States"/>
    <x v="14"/>
    <x v="454"/>
    <x v="1"/>
    <s v="Storage"/>
    <x v="2"/>
  </r>
  <r>
    <n v="15419"/>
    <s v="Standard Class"/>
    <s v="CUST-121"/>
    <s v="PD-990"/>
    <n v="1"/>
    <x v="22"/>
    <x v="274"/>
    <n v="7"/>
    <n v="11.4"/>
    <n v="20.992999999999999"/>
    <n v="9.593"/>
    <s v="Tamara Manning"/>
    <x v="0"/>
    <s v="United States"/>
    <x v="14"/>
    <x v="112"/>
    <x v="0"/>
    <s v="Phones"/>
    <x v="2"/>
  </r>
  <r>
    <n v="16213"/>
    <s v="Standard Class"/>
    <s v="CUST-121"/>
    <s v="PD-970"/>
    <n v="1"/>
    <x v="21"/>
    <x v="34"/>
    <n v="6"/>
    <n v="10.36"/>
    <n v="19.593"/>
    <n v="9.2330000000000005"/>
    <s v="Tamara Manning"/>
    <x v="0"/>
    <s v="United States"/>
    <x v="14"/>
    <x v="311"/>
    <x v="0"/>
    <s v="Accessories"/>
    <x v="2"/>
  </r>
  <r>
    <n v="15803"/>
    <s v="Standard Class"/>
    <s v="CUST-121"/>
    <s v="PD-1096"/>
    <n v="1"/>
    <x v="10"/>
    <x v="141"/>
    <n v="4"/>
    <n v="13.25"/>
    <n v="28.98"/>
    <n v="15.73"/>
    <s v="Tamara Manning"/>
    <x v="0"/>
    <s v="United States"/>
    <x v="14"/>
    <x v="333"/>
    <x v="2"/>
    <s v="Furnishings"/>
    <x v="2"/>
  </r>
  <r>
    <n v="15716"/>
    <s v="Standard Class"/>
    <s v="CUST-121"/>
    <s v="PD-1086"/>
    <n v="1"/>
    <x v="22"/>
    <x v="33"/>
    <n v="7"/>
    <n v="8.56"/>
    <n v="28.545999999999999"/>
    <n v="19.986000000000001"/>
    <s v="Tamara Manning"/>
    <x v="0"/>
    <s v="United States"/>
    <x v="14"/>
    <x v="182"/>
    <x v="1"/>
    <s v="Appliances"/>
    <x v="2"/>
  </r>
  <r>
    <n v="15976"/>
    <s v="Standard Class"/>
    <s v="CUST-121"/>
    <s v="PD-1076"/>
    <n v="1"/>
    <x v="22"/>
    <x v="124"/>
    <n v="5"/>
    <n v="17.82"/>
    <n v="27.713000000000001"/>
    <n v="9.8930000000000007"/>
    <s v="Tamara Manning"/>
    <x v="0"/>
    <s v="United States"/>
    <x v="14"/>
    <x v="287"/>
    <x v="0"/>
    <s v="Phones"/>
    <x v="2"/>
  </r>
  <r>
    <n v="16023"/>
    <s v="Standard Class"/>
    <s v="CUST-121"/>
    <s v="PD-1071"/>
    <n v="1"/>
    <x v="21"/>
    <x v="25"/>
    <n v="3"/>
    <n v="19.77"/>
    <n v="27.132000000000001"/>
    <n v="7.3620000000000001"/>
    <s v="Tamara Manning"/>
    <x v="0"/>
    <s v="United States"/>
    <x v="14"/>
    <x v="28"/>
    <x v="1"/>
    <s v="Paper"/>
    <x v="2"/>
  </r>
  <r>
    <n v="16114"/>
    <s v="Standard Class"/>
    <s v="CUST-121"/>
    <s v="PD-1056"/>
    <n v="1"/>
    <x v="12"/>
    <x v="112"/>
    <n v="3"/>
    <n v="9.07"/>
    <n v="25.402999999999999"/>
    <n v="16.332999999999998"/>
    <s v="Tamara Manning"/>
    <x v="0"/>
    <s v="United States"/>
    <x v="14"/>
    <x v="130"/>
    <x v="1"/>
    <s v="Binders"/>
    <x v="2"/>
  </r>
  <r>
    <n v="15068"/>
    <s v="Standard Class"/>
    <s v="CUST-121"/>
    <s v="PD-1048"/>
    <n v="1"/>
    <x v="10"/>
    <x v="114"/>
    <n v="4"/>
    <n v="17.399999999999999"/>
    <n v="24.856999999999999"/>
    <n v="7.4569999999999999"/>
    <s v="Tamara Manning"/>
    <x v="0"/>
    <s v="United States"/>
    <x v="14"/>
    <x v="131"/>
    <x v="1"/>
    <s v="Storage"/>
    <x v="2"/>
  </r>
  <r>
    <n v="15839"/>
    <s v="Standard Class"/>
    <s v="CUST-121"/>
    <s v="PD-1048"/>
    <n v="1"/>
    <x v="11"/>
    <x v="121"/>
    <n v="2"/>
    <n v="17.399999999999999"/>
    <n v="24.856999999999999"/>
    <n v="7.4569999999999999"/>
    <s v="Tamara Manning"/>
    <x v="0"/>
    <s v="United States"/>
    <x v="14"/>
    <x v="131"/>
    <x v="1"/>
    <s v="Storage"/>
    <x v="2"/>
  </r>
  <r>
    <n v="15875"/>
    <s v="Standard Class"/>
    <s v="CUST-121"/>
    <s v="PD-1039"/>
    <n v="1"/>
    <x v="21"/>
    <x v="90"/>
    <n v="7"/>
    <n v="699"/>
    <n v="769.3"/>
    <n v="70.3"/>
    <s v="Tamara Manning"/>
    <x v="0"/>
    <s v="United States"/>
    <x v="14"/>
    <x v="165"/>
    <x v="3"/>
    <s v="Smartphones"/>
    <x v="2"/>
  </r>
  <r>
    <n v="6991"/>
    <s v="Standard Class"/>
    <s v="CUST-121"/>
    <s v="PD-337"/>
    <n v="5"/>
    <x v="54"/>
    <x v="408"/>
    <n v="5"/>
    <n v="1.89"/>
    <n v="24.2"/>
    <n v="14.75"/>
    <s v="Tamara Manning"/>
    <x v="0"/>
    <s v="United States"/>
    <x v="14"/>
    <x v="455"/>
    <x v="1"/>
    <s v="Art"/>
    <x v="2"/>
  </r>
  <r>
    <n v="6992"/>
    <s v="Standard Class"/>
    <s v="CUST-121"/>
    <s v="PD-1440"/>
    <n v="3"/>
    <x v="54"/>
    <x v="408"/>
    <n v="5"/>
    <n v="30"/>
    <n v="359.976"/>
    <n v="269.976"/>
    <s v="Tamara Manning"/>
    <x v="0"/>
    <s v="United States"/>
    <x v="14"/>
    <x v="456"/>
    <x v="0"/>
    <s v="Phones"/>
    <x v="2"/>
  </r>
  <r>
    <n v="8275"/>
    <s v="Second Class"/>
    <s v="CUST-121"/>
    <s v="PD-385"/>
    <n v="2"/>
    <x v="54"/>
    <x v="409"/>
    <n v="2"/>
    <n v="1.81"/>
    <n v="10.36"/>
    <n v="6.74"/>
    <s v="Tamara Manning"/>
    <x v="0"/>
    <s v="United States"/>
    <x v="14"/>
    <x v="65"/>
    <x v="1"/>
    <s v="Paper"/>
    <x v="2"/>
  </r>
  <r>
    <n v="8276"/>
    <s v="Second Class"/>
    <s v="CUST-121"/>
    <s v="PD-782"/>
    <n v="5"/>
    <x v="54"/>
    <x v="409"/>
    <n v="2"/>
    <n v="2.2799999999999998"/>
    <n v="75.900000000000006"/>
    <n v="64.5"/>
    <s v="Tamara Manning"/>
    <x v="0"/>
    <s v="United States"/>
    <x v="14"/>
    <x v="457"/>
    <x v="1"/>
    <s v="Paper"/>
    <x v="2"/>
  </r>
  <r>
    <n v="8277"/>
    <s v="Second Class"/>
    <s v="CUST-121"/>
    <s v="PD-746"/>
    <n v="1"/>
    <x v="54"/>
    <x v="409"/>
    <n v="2"/>
    <n v="6.47"/>
    <n v="13.48"/>
    <n v="7.01"/>
    <s v="Tamara Manning"/>
    <x v="0"/>
    <s v="United States"/>
    <x v="14"/>
    <x v="458"/>
    <x v="1"/>
    <s v="Storage"/>
    <x v="2"/>
  </r>
  <r>
    <n v="8278"/>
    <s v="Second Class"/>
    <s v="CUST-121"/>
    <s v="PD-348"/>
    <n v="3"/>
    <x v="54"/>
    <x v="409"/>
    <n v="2"/>
    <n v="2.68"/>
    <n v="14.91"/>
    <n v="6.87"/>
    <s v="Tamara Manning"/>
    <x v="0"/>
    <s v="United States"/>
    <x v="14"/>
    <x v="459"/>
    <x v="2"/>
    <s v="Furnishings"/>
    <x v="2"/>
  </r>
  <r>
    <n v="10731"/>
    <s v="First Class"/>
    <s v="CUST-121"/>
    <s v="PD-1431"/>
    <n v="4"/>
    <x v="4"/>
    <x v="278"/>
    <n v="3"/>
    <n v="65.72"/>
    <n v="502.86720000000003"/>
    <n v="239.9872"/>
    <s v="Tamara Manning"/>
    <x v="0"/>
    <s v="United States"/>
    <x v="14"/>
    <x v="460"/>
    <x v="1"/>
    <s v="Storage"/>
    <x v="2"/>
  </r>
  <r>
    <n v="11096"/>
    <s v="Same Day"/>
    <s v="CUST-121"/>
    <s v="PD-1431"/>
    <n v="1"/>
    <x v="4"/>
    <x v="194"/>
    <n v="5"/>
    <n v="65.72"/>
    <n v="125.71680000000001"/>
    <n v="59.9968"/>
    <s v="Tamara Manning"/>
    <x v="0"/>
    <s v="United States"/>
    <x v="14"/>
    <x v="460"/>
    <x v="1"/>
    <s v="Storage"/>
    <x v="2"/>
  </r>
  <r>
    <n v="11457"/>
    <s v="Same Day"/>
    <s v="CUST-121"/>
    <s v="PD-1431"/>
    <n v="4"/>
    <x v="16"/>
    <x v="188"/>
    <n v="2"/>
    <n v="65.72"/>
    <n v="502.86720000000003"/>
    <n v="239.9872"/>
    <s v="Tamara Manning"/>
    <x v="0"/>
    <s v="United States"/>
    <x v="14"/>
    <x v="460"/>
    <x v="1"/>
    <s v="Storage"/>
    <x v="2"/>
  </r>
  <r>
    <n v="11512"/>
    <s v="Same Day"/>
    <s v="CUST-121"/>
    <s v="PD-1431"/>
    <n v="3"/>
    <x v="5"/>
    <x v="410"/>
    <n v="3"/>
    <n v="65.72"/>
    <n v="377.15039999999999"/>
    <n v="179.99039999999999"/>
    <s v="Tamara Manning"/>
    <x v="0"/>
    <s v="United States"/>
    <x v="14"/>
    <x v="460"/>
    <x v="1"/>
    <s v="Storage"/>
    <x v="2"/>
  </r>
  <r>
    <n v="13175"/>
    <s v="Second Class"/>
    <s v="CUST-121"/>
    <s v="PD-1431"/>
    <n v="1"/>
    <x v="33"/>
    <x v="411"/>
    <n v="1"/>
    <n v="65.72"/>
    <n v="125.71680000000001"/>
    <n v="59.9968"/>
    <s v="Tamara Manning"/>
    <x v="0"/>
    <s v="United States"/>
    <x v="14"/>
    <x v="460"/>
    <x v="1"/>
    <s v="Storage"/>
    <x v="2"/>
  </r>
  <r>
    <n v="13344"/>
    <s v="Same Day"/>
    <s v="CUST-121"/>
    <s v="PD-1431"/>
    <n v="1"/>
    <x v="29"/>
    <x v="412"/>
    <n v="5"/>
    <n v="65.72"/>
    <n v="125.71680000000001"/>
    <n v="59.9968"/>
    <s v="Tamara Manning"/>
    <x v="0"/>
    <s v="United States"/>
    <x v="14"/>
    <x v="460"/>
    <x v="1"/>
    <s v="Storage"/>
    <x v="2"/>
  </r>
  <r>
    <n v="13546"/>
    <s v="Second Class"/>
    <s v="CUST-121"/>
    <s v="PD-1431"/>
    <n v="1"/>
    <x v="28"/>
    <x v="374"/>
    <n v="5"/>
    <n v="65.72"/>
    <n v="125.71680000000001"/>
    <n v="59.9968"/>
    <s v="Tamara Manning"/>
    <x v="0"/>
    <s v="United States"/>
    <x v="14"/>
    <x v="460"/>
    <x v="1"/>
    <s v="Storage"/>
    <x v="2"/>
  </r>
  <r>
    <n v="13760"/>
    <s v="Same Day"/>
    <s v="CUST-121"/>
    <s v="PD-1431"/>
    <n v="1"/>
    <x v="28"/>
    <x v="413"/>
    <n v="5"/>
    <n v="65.72"/>
    <n v="125.71680000000001"/>
    <n v="59.9968"/>
    <s v="Tamara Manning"/>
    <x v="0"/>
    <s v="United States"/>
    <x v="14"/>
    <x v="460"/>
    <x v="1"/>
    <s v="Storage"/>
    <x v="2"/>
  </r>
  <r>
    <n v="260"/>
    <s v="Standard Class"/>
    <s v="CUST-122"/>
    <s v="PD-1450"/>
    <n v="2"/>
    <x v="17"/>
    <x v="414"/>
    <n v="4"/>
    <n v="65.13"/>
    <n v="310.12"/>
    <n v="179.86"/>
    <s v="Christopher Schild"/>
    <x v="1"/>
    <s v="United States"/>
    <x v="15"/>
    <x v="461"/>
    <x v="1"/>
    <s v="Storage"/>
    <x v="0"/>
  </r>
  <r>
    <n v="3766"/>
    <s v="Second Class"/>
    <s v="CUST-122"/>
    <s v="PD-855"/>
    <n v="14"/>
    <x v="36"/>
    <x v="415"/>
    <n v="5"/>
    <n v="8.11"/>
    <n v="270.33999999999997"/>
    <n v="156.80000000000001"/>
    <s v="Christopher Schild"/>
    <x v="1"/>
    <s v="United States"/>
    <x v="15"/>
    <x v="389"/>
    <x v="1"/>
    <s v="Storage"/>
    <x v="0"/>
  </r>
  <r>
    <n v="15417"/>
    <s v="Standard Class"/>
    <s v="CUST-122"/>
    <s v="PD-994"/>
    <n v="1"/>
    <x v="12"/>
    <x v="263"/>
    <n v="3"/>
    <n v="3.02"/>
    <n v="21.132999999999999"/>
    <n v="18.113"/>
    <s v="Christopher Schild"/>
    <x v="1"/>
    <s v="United States"/>
    <x v="15"/>
    <x v="91"/>
    <x v="1"/>
    <s v="Art"/>
    <x v="0"/>
  </r>
  <r>
    <n v="15521"/>
    <s v="Standard Class"/>
    <s v="CUST-122"/>
    <s v="PD-993"/>
    <n v="1"/>
    <x v="21"/>
    <x v="161"/>
    <n v="2"/>
    <n v="2.41"/>
    <n v="21.111999999999998"/>
    <n v="18.702000000000002"/>
    <s v="Christopher Schild"/>
    <x v="1"/>
    <s v="United States"/>
    <x v="15"/>
    <x v="66"/>
    <x v="1"/>
    <s v="Binders"/>
    <x v="0"/>
  </r>
  <r>
    <n v="15800"/>
    <s v="Standard Class"/>
    <s v="CUST-122"/>
    <s v="PD-990"/>
    <n v="1"/>
    <x v="10"/>
    <x v="114"/>
    <n v="7"/>
    <n v="11.4"/>
    <n v="20.992999999999999"/>
    <n v="9.593"/>
    <s v="Christopher Schild"/>
    <x v="1"/>
    <s v="United States"/>
    <x v="15"/>
    <x v="112"/>
    <x v="0"/>
    <s v="Phones"/>
    <x v="0"/>
  </r>
  <r>
    <n v="15586"/>
    <s v="Standard Class"/>
    <s v="CUST-122"/>
    <s v="PD-988"/>
    <n v="1"/>
    <x v="12"/>
    <x v="129"/>
    <n v="5"/>
    <n v="1.5"/>
    <n v="20.986000000000001"/>
    <n v="19.486000000000001"/>
    <s v="Christopher Schild"/>
    <x v="1"/>
    <s v="United States"/>
    <x v="15"/>
    <x v="263"/>
    <x v="2"/>
    <s v="Chairs"/>
    <x v="0"/>
  </r>
  <r>
    <n v="6115"/>
    <s v="Standard Class"/>
    <s v="CUST-122"/>
    <s v="PD-426"/>
    <n v="5"/>
    <x v="9"/>
    <x v="416"/>
    <n v="5"/>
    <n v="1.22"/>
    <n v="23.28"/>
    <n v="17.18"/>
    <s v="Christopher Schild"/>
    <x v="1"/>
    <s v="United States"/>
    <x v="15"/>
    <x v="462"/>
    <x v="1"/>
    <s v="Binders"/>
    <x v="0"/>
  </r>
  <r>
    <n v="5591"/>
    <s v="Second Class"/>
    <s v="CUST-122"/>
    <s v="PD-1597"/>
    <n v="2"/>
    <x v="22"/>
    <x v="271"/>
    <n v="3"/>
    <n v="44.64"/>
    <n v="595.18799999999999"/>
    <n v="505.90800000000002"/>
    <s v="Christopher Schild"/>
    <x v="1"/>
    <s v="United States"/>
    <x v="15"/>
    <x v="463"/>
    <x v="0"/>
    <s v="Phones"/>
    <x v="0"/>
  </r>
  <r>
    <n v="15966"/>
    <s v="Standard Class"/>
    <s v="CUST-122"/>
    <s v="PD-1100"/>
    <n v="1"/>
    <x v="11"/>
    <x v="164"/>
    <n v="3"/>
    <n v="17.91"/>
    <n v="29.855"/>
    <n v="11.945"/>
    <s v="Christopher Schild"/>
    <x v="1"/>
    <s v="United States"/>
    <x v="15"/>
    <x v="464"/>
    <x v="2"/>
    <s v="Furnishings"/>
    <x v="0"/>
  </r>
  <r>
    <n v="15849"/>
    <s v="Standard Class"/>
    <s v="CUST-122"/>
    <s v="PD-1084"/>
    <n v="1"/>
    <x v="11"/>
    <x v="13"/>
    <n v="2"/>
    <n v="14.68"/>
    <n v="28.545999999999999"/>
    <n v="13.866"/>
    <s v="Christopher Schild"/>
    <x v="1"/>
    <s v="United States"/>
    <x v="15"/>
    <x v="128"/>
    <x v="2"/>
    <s v="Furnishings"/>
    <x v="0"/>
  </r>
  <r>
    <n v="15686"/>
    <s v="Standard Class"/>
    <s v="CUST-122"/>
    <s v="PD-1072"/>
    <n v="1"/>
    <x v="21"/>
    <x v="314"/>
    <n v="4"/>
    <n v="1.94"/>
    <n v="27.202000000000002"/>
    <n v="25.262"/>
    <s v="Christopher Schild"/>
    <x v="1"/>
    <s v="United States"/>
    <x v="15"/>
    <x v="465"/>
    <x v="2"/>
    <s v="Bookcases"/>
    <x v="0"/>
  </r>
  <r>
    <n v="15896"/>
    <s v="Standard Class"/>
    <s v="CUST-122"/>
    <s v="PD-1067"/>
    <n v="1"/>
    <x v="12"/>
    <x v="127"/>
    <n v="6"/>
    <n v="6.46"/>
    <n v="26.585999999999999"/>
    <n v="20.126000000000001"/>
    <s v="Christopher Schild"/>
    <x v="1"/>
    <s v="United States"/>
    <x v="15"/>
    <x v="233"/>
    <x v="1"/>
    <s v="Art"/>
    <x v="0"/>
  </r>
  <r>
    <n v="15416"/>
    <s v="Standard Class"/>
    <s v="CUST-122"/>
    <s v="PD-1065"/>
    <n v="1"/>
    <x v="11"/>
    <x v="121"/>
    <n v="7"/>
    <n v="17.440000000000001"/>
    <n v="26.536999999999999"/>
    <n v="9.0969999999999995"/>
    <s v="Christopher Schild"/>
    <x v="1"/>
    <s v="United States"/>
    <x v="15"/>
    <x v="234"/>
    <x v="0"/>
    <s v="Phones"/>
    <x v="0"/>
  </r>
  <r>
    <n v="16165"/>
    <s v="Standard Class"/>
    <s v="CUST-122"/>
    <s v="PD-1046"/>
    <n v="1"/>
    <x v="21"/>
    <x v="314"/>
    <n v="4"/>
    <n v="13.47"/>
    <n v="24.808"/>
    <n v="11.337999999999999"/>
    <s v="Christopher Schild"/>
    <x v="1"/>
    <s v="United States"/>
    <x v="15"/>
    <x v="50"/>
    <x v="1"/>
    <s v="Paper"/>
    <x v="0"/>
  </r>
  <r>
    <n v="15795"/>
    <s v="Standard Class"/>
    <s v="CUST-122"/>
    <s v="PD-1025"/>
    <n v="1"/>
    <x v="12"/>
    <x v="125"/>
    <n v="2"/>
    <n v="329"/>
    <n v="349.3"/>
    <n v="20.3"/>
    <s v="Christopher Schild"/>
    <x v="1"/>
    <s v="United States"/>
    <x v="15"/>
    <x v="30"/>
    <x v="3"/>
    <s v="Tablets"/>
    <x v="0"/>
  </r>
  <r>
    <n v="15583"/>
    <s v="Standard Class"/>
    <s v="CUST-122"/>
    <s v="PD-1020"/>
    <n v="1"/>
    <x v="21"/>
    <x v="201"/>
    <n v="5"/>
    <n v="849"/>
    <n v="909.3"/>
    <n v="60.3"/>
    <s v="Christopher Schild"/>
    <x v="1"/>
    <s v="United States"/>
    <x v="15"/>
    <x v="322"/>
    <x v="6"/>
    <s v="Desktops"/>
    <x v="0"/>
  </r>
  <r>
    <n v="15854"/>
    <s v="Standard Class"/>
    <s v="CUST-122"/>
    <s v="PD-1019"/>
    <n v="1"/>
    <x v="10"/>
    <x v="144"/>
    <n v="1"/>
    <n v="159"/>
    <n v="174.3"/>
    <n v="15.3"/>
    <s v="Christopher Schild"/>
    <x v="1"/>
    <s v="United States"/>
    <x v="15"/>
    <x v="167"/>
    <x v="3"/>
    <s v="Earbuds"/>
    <x v="0"/>
  </r>
  <r>
    <n v="15754"/>
    <s v="Standard Class"/>
    <s v="CUST-122"/>
    <s v="PD-1014"/>
    <n v="1"/>
    <x v="22"/>
    <x v="65"/>
    <n v="3"/>
    <n v="4.42"/>
    <n v="22.106000000000002"/>
    <n v="17.686"/>
    <s v="Christopher Schild"/>
    <x v="1"/>
    <s v="United States"/>
    <x v="15"/>
    <x v="191"/>
    <x v="1"/>
    <s v="Binders"/>
    <x v="0"/>
  </r>
  <r>
    <n v="16012"/>
    <s v="Standard Class"/>
    <s v="CUST-122"/>
    <s v="PD-1004"/>
    <n v="1"/>
    <x v="11"/>
    <x v="164"/>
    <n v="4"/>
    <n v="5.89"/>
    <n v="21.686"/>
    <n v="15.795999999999999"/>
    <s v="Christopher Schild"/>
    <x v="1"/>
    <s v="United States"/>
    <x v="15"/>
    <x v="169"/>
    <x v="1"/>
    <s v="Envelopes"/>
    <x v="0"/>
  </r>
  <r>
    <n v="15944"/>
    <s v="Standard Class"/>
    <s v="CUST-122"/>
    <s v="PD-1003"/>
    <n v="1"/>
    <x v="10"/>
    <x v="165"/>
    <n v="1"/>
    <n v="8.0399999999999991"/>
    <n v="21.651"/>
    <n v="13.611000000000001"/>
    <s v="Christopher Schild"/>
    <x v="1"/>
    <s v="United States"/>
    <x v="15"/>
    <x v="466"/>
    <x v="2"/>
    <s v="Furnishings"/>
    <x v="0"/>
  </r>
  <r>
    <n v="8049"/>
    <s v="Second Class"/>
    <s v="CUST-122"/>
    <s v="PD-1518"/>
    <n v="1"/>
    <x v="13"/>
    <x v="352"/>
    <n v="2"/>
    <n v="88.01"/>
    <n v="180.54400000000001"/>
    <n v="92.534000000000006"/>
    <s v="Christopher Schild"/>
    <x v="1"/>
    <s v="United States"/>
    <x v="15"/>
    <x v="467"/>
    <x v="2"/>
    <s v="Tables"/>
    <x v="0"/>
  </r>
  <r>
    <n v="8961"/>
    <s v="Standard Class"/>
    <s v="CUST-122"/>
    <s v="PD-18"/>
    <n v="5"/>
    <x v="45"/>
    <x v="417"/>
    <n v="-360"/>
    <n v="0.51"/>
    <n v="5.2"/>
    <n v="2.65"/>
    <s v="Christopher Schild"/>
    <x v="1"/>
    <s v="United States"/>
    <x v="15"/>
    <x v="177"/>
    <x v="1"/>
    <s v="Binders"/>
    <x v="0"/>
  </r>
  <r>
    <n v="9071"/>
    <s v="Standard Class"/>
    <s v="CUST-122"/>
    <s v="PD-1439"/>
    <n v="2"/>
    <x v="42"/>
    <x v="418"/>
    <n v="5"/>
    <n v="25.3"/>
    <n v="163.702"/>
    <n v="113.102"/>
    <s v="Christopher Schild"/>
    <x v="1"/>
    <s v="United States"/>
    <x v="15"/>
    <x v="468"/>
    <x v="2"/>
    <s v="Tables"/>
    <x v="0"/>
  </r>
  <r>
    <n v="9072"/>
    <s v="Standard Class"/>
    <s v="CUST-122"/>
    <s v="PD-1518"/>
    <n v="3"/>
    <x v="42"/>
    <x v="418"/>
    <n v="5"/>
    <n v="88.01"/>
    <n v="372.37200000000001"/>
    <n v="108.342"/>
    <s v="Christopher Schild"/>
    <x v="1"/>
    <s v="United States"/>
    <x v="15"/>
    <x v="467"/>
    <x v="2"/>
    <s v="Tables"/>
    <x v="0"/>
  </r>
  <r>
    <n v="9073"/>
    <s v="Standard Class"/>
    <s v="CUST-122"/>
    <s v="PD-141"/>
    <n v="2"/>
    <x v="42"/>
    <x v="418"/>
    <n v="5"/>
    <n v="1.01"/>
    <n v="1.5960000000000001"/>
    <n v="-0.42399999999999999"/>
    <s v="Christopher Schild"/>
    <x v="1"/>
    <s v="United States"/>
    <x v="15"/>
    <x v="255"/>
    <x v="1"/>
    <s v="Binders"/>
    <x v="0"/>
  </r>
  <r>
    <n v="9074"/>
    <s v="Standard Class"/>
    <s v="CUST-122"/>
    <s v="PD-946"/>
    <n v="3"/>
    <x v="42"/>
    <x v="418"/>
    <n v="5"/>
    <n v="4.82"/>
    <n v="60.911999999999999"/>
    <n v="46.451999999999998"/>
    <s v="Christopher Schild"/>
    <x v="1"/>
    <s v="United States"/>
    <x v="15"/>
    <x v="469"/>
    <x v="2"/>
    <s v="Furnishings"/>
    <x v="0"/>
  </r>
  <r>
    <n v="9075"/>
    <s v="Standard Class"/>
    <s v="CUST-122"/>
    <s v="PD-1535"/>
    <n v="3"/>
    <x v="42"/>
    <x v="418"/>
    <n v="5"/>
    <n v="46.35"/>
    <n v="617.976"/>
    <n v="478.92599999999999"/>
    <s v="Christopher Schild"/>
    <x v="1"/>
    <s v="United States"/>
    <x v="15"/>
    <x v="470"/>
    <x v="0"/>
    <s v="Accessories"/>
    <x v="0"/>
  </r>
  <r>
    <n v="9195"/>
    <s v="First Class"/>
    <s v="CUST-122"/>
    <s v="PD-102"/>
    <n v="1"/>
    <x v="13"/>
    <x v="419"/>
    <n v="1"/>
    <n v="329"/>
    <n v="399"/>
    <n v="70"/>
    <s v="Christopher Schild"/>
    <x v="1"/>
    <s v="United States"/>
    <x v="15"/>
    <x v="471"/>
    <x v="5"/>
    <s v="Smartwatches"/>
    <x v="0"/>
  </r>
  <r>
    <n v="8960"/>
    <s v="Standard Class"/>
    <s v="CUST-122"/>
    <s v="PD-170"/>
    <n v="1"/>
    <x v="45"/>
    <x v="417"/>
    <n v="-360"/>
    <n v="1.1100000000000001"/>
    <n v="2.91"/>
    <n v="1.8"/>
    <s v="Christopher Schild"/>
    <x v="1"/>
    <s v="United States"/>
    <x v="15"/>
    <x v="472"/>
    <x v="2"/>
    <s v="Furnishings"/>
    <x v="0"/>
  </r>
  <r>
    <n v="10012"/>
    <s v="Second Class"/>
    <s v="CUST-122"/>
    <s v="PD-710"/>
    <n v="5"/>
    <x v="4"/>
    <x v="48"/>
    <n v="2"/>
    <n v="0.86"/>
    <n v="53.768000000000001"/>
    <n v="49.468000000000004"/>
    <s v="Christopher Schild"/>
    <x v="1"/>
    <s v="United States"/>
    <x v="15"/>
    <x v="426"/>
    <x v="2"/>
    <s v="Furnishings"/>
    <x v="0"/>
  </r>
  <r>
    <n v="10033"/>
    <s v="Second Class"/>
    <s v="CUST-122"/>
    <s v="PD-710"/>
    <n v="5"/>
    <x v="16"/>
    <x v="149"/>
    <n v="3"/>
    <n v="0.86"/>
    <n v="53.768000000000001"/>
    <n v="49.468000000000004"/>
    <s v="Christopher Schild"/>
    <x v="1"/>
    <s v="United States"/>
    <x v="15"/>
    <x v="426"/>
    <x v="2"/>
    <s v="Furnishings"/>
    <x v="0"/>
  </r>
  <r>
    <n v="10515"/>
    <s v="Same Day"/>
    <s v="CUST-122"/>
    <s v="PD-710"/>
    <n v="3"/>
    <x v="5"/>
    <x v="292"/>
    <n v="1"/>
    <n v="0.86"/>
    <n v="32.260800000000003"/>
    <n v="29.680800000000001"/>
    <s v="Christopher Schild"/>
    <x v="1"/>
    <s v="United States"/>
    <x v="15"/>
    <x v="426"/>
    <x v="2"/>
    <s v="Furnishings"/>
    <x v="0"/>
  </r>
  <r>
    <n v="10704"/>
    <s v="First Class"/>
    <s v="CUST-122"/>
    <s v="PD-710"/>
    <n v="3"/>
    <x v="4"/>
    <x v="238"/>
    <n v="4"/>
    <n v="0.86"/>
    <n v="32.260800000000003"/>
    <n v="29.680800000000001"/>
    <s v="Christopher Schild"/>
    <x v="1"/>
    <s v="United States"/>
    <x v="15"/>
    <x v="426"/>
    <x v="2"/>
    <s v="Furnishings"/>
    <x v="0"/>
  </r>
  <r>
    <n v="10927"/>
    <s v="Same Day"/>
    <s v="CUST-122"/>
    <s v="PD-710"/>
    <n v="3"/>
    <x v="16"/>
    <x v="420"/>
    <n v="1"/>
    <n v="0.86"/>
    <n v="32.260800000000003"/>
    <n v="29.680800000000001"/>
    <s v="Christopher Schild"/>
    <x v="1"/>
    <s v="United States"/>
    <x v="15"/>
    <x v="426"/>
    <x v="2"/>
    <s v="Furnishings"/>
    <x v="0"/>
  </r>
  <r>
    <n v="12457"/>
    <s v="First Class"/>
    <s v="CUST-122"/>
    <s v="PD-710"/>
    <n v="1"/>
    <x v="24"/>
    <x v="421"/>
    <n v="2"/>
    <n v="0.86"/>
    <n v="10.7536"/>
    <n v="9.8935999999999993"/>
    <s v="Christopher Schild"/>
    <x v="1"/>
    <s v="United States"/>
    <x v="15"/>
    <x v="426"/>
    <x v="2"/>
    <s v="Furnishings"/>
    <x v="0"/>
  </r>
  <r>
    <n v="12755"/>
    <s v="Same Day"/>
    <s v="CUST-122"/>
    <s v="PD-710"/>
    <n v="2"/>
    <x v="26"/>
    <x v="105"/>
    <n v="1"/>
    <n v="0.86"/>
    <n v="21.507200000000001"/>
    <n v="19.787199999999999"/>
    <s v="Christopher Schild"/>
    <x v="1"/>
    <s v="United States"/>
    <x v="15"/>
    <x v="426"/>
    <x v="2"/>
    <s v="Furnishings"/>
    <x v="0"/>
  </r>
  <r>
    <n v="13273"/>
    <s v="First Class"/>
    <s v="CUST-122"/>
    <s v="PD-710"/>
    <n v="1"/>
    <x v="4"/>
    <x v="173"/>
    <n v="2"/>
    <n v="0.86"/>
    <n v="10.7536"/>
    <n v="9.8935999999999993"/>
    <s v="Christopher Schild"/>
    <x v="1"/>
    <s v="United States"/>
    <x v="15"/>
    <x v="426"/>
    <x v="2"/>
    <s v="Furnishings"/>
    <x v="0"/>
  </r>
  <r>
    <n v="13893"/>
    <s v="First Class"/>
    <s v="CUST-122"/>
    <s v="PD-710"/>
    <n v="1"/>
    <x v="26"/>
    <x v="307"/>
    <n v="3"/>
    <n v="0.86"/>
    <n v="10.7536"/>
    <n v="9.8935999999999993"/>
    <s v="Christopher Schild"/>
    <x v="1"/>
    <s v="United States"/>
    <x v="15"/>
    <x v="426"/>
    <x v="2"/>
    <s v="Furnishings"/>
    <x v="0"/>
  </r>
  <r>
    <n v="14410"/>
    <s v="Same Day"/>
    <s v="CUST-122"/>
    <s v="PD-710"/>
    <n v="1"/>
    <x v="28"/>
    <x v="324"/>
    <n v="2"/>
    <n v="0.86"/>
    <n v="10.7536"/>
    <n v="9.8935999999999993"/>
    <s v="Christopher Schild"/>
    <x v="1"/>
    <s v="United States"/>
    <x v="15"/>
    <x v="426"/>
    <x v="2"/>
    <s v="Furnishings"/>
    <x v="0"/>
  </r>
  <r>
    <n v="542"/>
    <s v="Same Day"/>
    <s v="CUST-123"/>
    <s v="PD-157"/>
    <n v="5"/>
    <x v="0"/>
    <x v="422"/>
    <n v="0"/>
    <n v="1.52"/>
    <n v="11.44"/>
    <n v="3.84"/>
    <s v="Chloris Kastensmidt"/>
    <x v="0"/>
    <s v="United States"/>
    <x v="3"/>
    <x v="473"/>
    <x v="1"/>
    <s v="Fasteners"/>
    <x v="1"/>
  </r>
  <r>
    <n v="262"/>
    <s v="Standard Class"/>
    <s v="CUST-123"/>
    <s v="PD-592"/>
    <n v="4"/>
    <x v="35"/>
    <x v="85"/>
    <n v="5"/>
    <n v="2.36"/>
    <n v="35"/>
    <n v="25.56"/>
    <s v="Chloris Kastensmidt"/>
    <x v="0"/>
    <s v="United States"/>
    <x v="3"/>
    <x v="474"/>
    <x v="1"/>
    <s v="Art"/>
    <x v="1"/>
  </r>
  <r>
    <n v="263"/>
    <s v="Standard Class"/>
    <s v="CUST-123"/>
    <s v="PD-739"/>
    <n v="3"/>
    <x v="35"/>
    <x v="85"/>
    <n v="5"/>
    <n v="5.14"/>
    <n v="31.632000000000001"/>
    <n v="16.212"/>
    <s v="Chloris Kastensmidt"/>
    <x v="0"/>
    <s v="United States"/>
    <x v="3"/>
    <x v="475"/>
    <x v="1"/>
    <s v="Binders"/>
    <x v="1"/>
  </r>
  <r>
    <n v="543"/>
    <s v="Same Day"/>
    <s v="CUST-123"/>
    <s v="PD-902"/>
    <n v="6"/>
    <x v="0"/>
    <x v="422"/>
    <n v="0"/>
    <n v="3.25"/>
    <n v="103.92"/>
    <n v="84.42"/>
    <s v="Chloris Kastensmidt"/>
    <x v="0"/>
    <s v="United States"/>
    <x v="3"/>
    <x v="476"/>
    <x v="2"/>
    <s v="Furnishings"/>
    <x v="1"/>
  </r>
  <r>
    <n v="1005"/>
    <s v="Second Class"/>
    <s v="CUST-123"/>
    <s v="PD-66"/>
    <n v="6"/>
    <x v="7"/>
    <x v="423"/>
    <n v="5"/>
    <n v="0.85"/>
    <n v="8.3520000000000003"/>
    <n v="3.2519999999999998"/>
    <s v="Chloris Kastensmidt"/>
    <x v="0"/>
    <s v="United States"/>
    <x v="3"/>
    <x v="477"/>
    <x v="1"/>
    <s v="Fasteners"/>
    <x v="1"/>
  </r>
  <r>
    <n v="3370"/>
    <s v="Standard Class"/>
    <s v="CUST-123"/>
    <s v="PD-391"/>
    <n v="1"/>
    <x v="56"/>
    <x v="424"/>
    <n v="5"/>
    <n v="2.77"/>
    <n v="4.1840000000000002"/>
    <n v="1.4139999999999999"/>
    <s v="Chloris Kastensmidt"/>
    <x v="0"/>
    <s v="United States"/>
    <x v="3"/>
    <x v="478"/>
    <x v="1"/>
    <s v="Paper"/>
    <x v="1"/>
  </r>
  <r>
    <n v="4023"/>
    <s v="First Class"/>
    <s v="CUST-123"/>
    <s v="PD-753"/>
    <n v="1"/>
    <x v="36"/>
    <x v="415"/>
    <n v="2"/>
    <n v="5.38"/>
    <n v="11.032"/>
    <n v="5.6520000000000001"/>
    <s v="Chloris Kastensmidt"/>
    <x v="0"/>
    <s v="United States"/>
    <x v="3"/>
    <x v="479"/>
    <x v="2"/>
    <s v="Furnishings"/>
    <x v="1"/>
  </r>
  <r>
    <n v="4024"/>
    <s v="First Class"/>
    <s v="CUST-123"/>
    <s v="PD-907"/>
    <n v="3"/>
    <x v="36"/>
    <x v="415"/>
    <n v="2"/>
    <n v="9.5"/>
    <n v="53.04"/>
    <n v="24.54"/>
    <s v="Chloris Kastensmidt"/>
    <x v="0"/>
    <s v="United States"/>
    <x v="3"/>
    <x v="480"/>
    <x v="0"/>
    <s v="Accessories"/>
    <x v="1"/>
  </r>
  <r>
    <n v="15957"/>
    <s v="Standard Class"/>
    <s v="CUST-123"/>
    <s v="PD-988"/>
    <n v="1"/>
    <x v="22"/>
    <x v="124"/>
    <n v="6"/>
    <n v="1.5"/>
    <n v="20.986000000000001"/>
    <n v="19.486000000000001"/>
    <s v="Chloris Kastensmidt"/>
    <x v="0"/>
    <s v="United States"/>
    <x v="3"/>
    <x v="263"/>
    <x v="2"/>
    <s v="Chairs"/>
    <x v="1"/>
  </r>
  <r>
    <n v="15640"/>
    <s v="Standard Class"/>
    <s v="CUST-123"/>
    <s v="PD-986"/>
    <n v="1"/>
    <x v="11"/>
    <x v="128"/>
    <n v="6"/>
    <n v="4.1900000000000004"/>
    <n v="20.965"/>
    <n v="16.774999999999999"/>
    <s v="Chloris Kastensmidt"/>
    <x v="0"/>
    <s v="United States"/>
    <x v="3"/>
    <x v="294"/>
    <x v="1"/>
    <s v="Art"/>
    <x v="1"/>
  </r>
  <r>
    <n v="16120"/>
    <s v="Standard Class"/>
    <s v="CUST-123"/>
    <s v="PD-975"/>
    <n v="1"/>
    <x v="21"/>
    <x v="92"/>
    <n v="3"/>
    <n v="5.94"/>
    <n v="19.795999999999999"/>
    <n v="13.856"/>
    <s v="Chloris Kastensmidt"/>
    <x v="0"/>
    <s v="United States"/>
    <x v="3"/>
    <x v="247"/>
    <x v="2"/>
    <s v="Furnishings"/>
    <x v="1"/>
  </r>
  <r>
    <n v="15979"/>
    <s v="Standard Class"/>
    <s v="CUST-123"/>
    <s v="PD-969"/>
    <n v="1"/>
    <x v="22"/>
    <x v="124"/>
    <n v="2"/>
    <n v="10.36"/>
    <n v="19.593"/>
    <n v="9.2330000000000005"/>
    <s v="Chloris Kastensmidt"/>
    <x v="0"/>
    <s v="United States"/>
    <x v="3"/>
    <x v="179"/>
    <x v="0"/>
    <s v="Phones"/>
    <x v="1"/>
  </r>
  <r>
    <n v="15351"/>
    <s v="Standard Class"/>
    <s v="CUST-123"/>
    <s v="PD-967"/>
    <n v="1"/>
    <x v="22"/>
    <x v="138"/>
    <n v="1"/>
    <n v="4.75"/>
    <n v="19.571999999999999"/>
    <n v="14.821999999999999"/>
    <s v="Chloris Kastensmidt"/>
    <x v="0"/>
    <s v="United States"/>
    <x v="3"/>
    <x v="229"/>
    <x v="0"/>
    <s v="Phones"/>
    <x v="1"/>
  </r>
  <r>
    <n v="15883"/>
    <s v="Standard Class"/>
    <s v="CUST-123"/>
    <s v="PD-962"/>
    <n v="1"/>
    <x v="22"/>
    <x v="138"/>
    <n v="1"/>
    <n v="11.04"/>
    <n v="19.312999999999999"/>
    <n v="8.2729999999999997"/>
    <s v="Chloris Kastensmidt"/>
    <x v="0"/>
    <s v="United States"/>
    <x v="3"/>
    <x v="481"/>
    <x v="0"/>
    <s v="Phones"/>
    <x v="1"/>
  </r>
  <r>
    <n v="4700"/>
    <s v="Standard Class"/>
    <s v="CUST-123"/>
    <s v="PD-953"/>
    <n v="3"/>
    <x v="9"/>
    <x v="425"/>
    <n v="5"/>
    <n v="5.2"/>
    <n v="62.351999999999997"/>
    <n v="46.752000000000002"/>
    <s v="Chloris Kastensmidt"/>
    <x v="0"/>
    <s v="United States"/>
    <x v="3"/>
    <x v="312"/>
    <x v="2"/>
    <s v="Furnishings"/>
    <x v="1"/>
  </r>
  <r>
    <n v="4968"/>
    <s v="Standard Class"/>
    <s v="CUST-123"/>
    <s v="PD-787"/>
    <n v="2"/>
    <x v="41"/>
    <x v="426"/>
    <n v="5"/>
    <n v="1.22"/>
    <n v="24.448"/>
    <n v="22.007999999999999"/>
    <s v="Chloris Kastensmidt"/>
    <x v="0"/>
    <s v="United States"/>
    <x v="3"/>
    <x v="482"/>
    <x v="2"/>
    <s v="Furnishings"/>
    <x v="1"/>
  </r>
  <r>
    <n v="6318"/>
    <s v="First Class"/>
    <s v="CUST-123"/>
    <s v="PD-766"/>
    <n v="4"/>
    <x v="40"/>
    <x v="427"/>
    <n v="2"/>
    <n v="6.99"/>
    <n v="58.24"/>
    <n v="30.28"/>
    <s v="Chloris Kastensmidt"/>
    <x v="0"/>
    <s v="United States"/>
    <x v="3"/>
    <x v="71"/>
    <x v="1"/>
    <s v="Appliances"/>
    <x v="1"/>
  </r>
  <r>
    <n v="4965"/>
    <s v="Standard Class"/>
    <s v="CUST-123"/>
    <s v="PD-516"/>
    <n v="1"/>
    <x v="41"/>
    <x v="426"/>
    <n v="5"/>
    <n v="0.55000000000000004"/>
    <n v="5.4720000000000004"/>
    <n v="4.9219999999999997"/>
    <s v="Chloris Kastensmidt"/>
    <x v="0"/>
    <s v="United States"/>
    <x v="3"/>
    <x v="483"/>
    <x v="1"/>
    <s v="Supplies"/>
    <x v="1"/>
  </r>
  <r>
    <n v="4174"/>
    <s v="Standard Class"/>
    <s v="CUST-123"/>
    <s v="PD-171"/>
    <n v="2"/>
    <x v="41"/>
    <x v="428"/>
    <n v="5"/>
    <n v="1.1100000000000001"/>
    <n v="4.6719999999999997"/>
    <n v="2.452"/>
    <s v="Chloris Kastensmidt"/>
    <x v="0"/>
    <s v="United States"/>
    <x v="3"/>
    <x v="484"/>
    <x v="1"/>
    <s v="Supplies"/>
    <x v="1"/>
  </r>
  <r>
    <n v="4173"/>
    <s v="Standard Class"/>
    <s v="CUST-123"/>
    <s v="PD-1501"/>
    <n v="4"/>
    <x v="41"/>
    <x v="428"/>
    <n v="5"/>
    <n v="28.84"/>
    <n v="494.37599999999998"/>
    <n v="379.01600000000002"/>
    <s v="Chloris Kastensmidt"/>
    <x v="0"/>
    <s v="United States"/>
    <x v="3"/>
    <x v="485"/>
    <x v="0"/>
    <s v="Phones"/>
    <x v="1"/>
  </r>
  <r>
    <n v="4172"/>
    <s v="Standard Class"/>
    <s v="CUST-123"/>
    <s v="PD-1213"/>
    <n v="3"/>
    <x v="41"/>
    <x v="428"/>
    <n v="5"/>
    <n v="28.8"/>
    <n v="115.182"/>
    <n v="28.782"/>
    <s v="Chloris Kastensmidt"/>
    <x v="0"/>
    <s v="United States"/>
    <x v="3"/>
    <x v="290"/>
    <x v="0"/>
    <s v="Phones"/>
    <x v="1"/>
  </r>
  <r>
    <n v="4699"/>
    <s v="Standard Class"/>
    <s v="CUST-123"/>
    <s v="PD-1130"/>
    <n v="3"/>
    <x v="9"/>
    <x v="425"/>
    <n v="5"/>
    <n v="19.440000000000001"/>
    <n v="102.039"/>
    <n v="43.719000000000001"/>
    <s v="Chloris Kastensmidt"/>
    <x v="0"/>
    <s v="United States"/>
    <x v="3"/>
    <x v="486"/>
    <x v="2"/>
    <s v="Chairs"/>
    <x v="1"/>
  </r>
  <r>
    <n v="16177"/>
    <s v="Standard Class"/>
    <s v="CUST-123"/>
    <s v="PD-1089"/>
    <n v="1"/>
    <x v="22"/>
    <x v="273"/>
    <n v="4"/>
    <n v="22.12"/>
    <n v="28.678999999999998"/>
    <n v="6.5590000000000002"/>
    <s v="Chloris Kastensmidt"/>
    <x v="0"/>
    <s v="United States"/>
    <x v="3"/>
    <x v="249"/>
    <x v="2"/>
    <s v="Furnishings"/>
    <x v="1"/>
  </r>
  <r>
    <n v="15892"/>
    <s v="Standard Class"/>
    <s v="CUST-123"/>
    <s v="PD-1068"/>
    <n v="1"/>
    <x v="11"/>
    <x v="257"/>
    <n v="6"/>
    <n v="18.39"/>
    <n v="26.824000000000002"/>
    <n v="8.4339999999999993"/>
    <s v="Chloris Kastensmidt"/>
    <x v="0"/>
    <s v="United States"/>
    <x v="3"/>
    <x v="183"/>
    <x v="1"/>
    <s v="Paper"/>
    <x v="1"/>
  </r>
  <r>
    <n v="15658"/>
    <s v="Standard Class"/>
    <s v="CUST-123"/>
    <s v="PD-1066"/>
    <n v="1"/>
    <x v="11"/>
    <x v="257"/>
    <n v="3"/>
    <n v="17.829999999999998"/>
    <n v="26.550999999999998"/>
    <n v="8.7210000000000001"/>
    <s v="Chloris Kastensmidt"/>
    <x v="0"/>
    <s v="United States"/>
    <x v="3"/>
    <x v="487"/>
    <x v="2"/>
    <s v="Furnishings"/>
    <x v="1"/>
  </r>
  <r>
    <n v="15614"/>
    <s v="Standard Class"/>
    <s v="CUST-123"/>
    <s v="PD-1060"/>
    <n v="1"/>
    <x v="21"/>
    <x v="25"/>
    <n v="3"/>
    <n v="2.95"/>
    <n v="25.823"/>
    <n v="22.873000000000001"/>
    <s v="Chloris Kastensmidt"/>
    <x v="0"/>
    <s v="United States"/>
    <x v="3"/>
    <x v="97"/>
    <x v="2"/>
    <s v="Furnishings"/>
    <x v="1"/>
  </r>
  <r>
    <n v="15564"/>
    <s v="Standard Class"/>
    <s v="CUST-123"/>
    <s v="PD-1055"/>
    <n v="1"/>
    <x v="12"/>
    <x v="94"/>
    <n v="4"/>
    <n v="6.53"/>
    <n v="25.402999999999999"/>
    <n v="18.873000000000001"/>
    <s v="Chloris Kastensmidt"/>
    <x v="0"/>
    <s v="United States"/>
    <x v="3"/>
    <x v="307"/>
    <x v="2"/>
    <s v="Bookcases"/>
    <x v="1"/>
  </r>
  <r>
    <n v="15783"/>
    <s v="Standard Class"/>
    <s v="CUST-123"/>
    <s v="PD-1046"/>
    <n v="1"/>
    <x v="10"/>
    <x v="221"/>
    <n v="4"/>
    <n v="13.47"/>
    <n v="24.808"/>
    <n v="11.337999999999999"/>
    <s v="Chloris Kastensmidt"/>
    <x v="0"/>
    <s v="United States"/>
    <x v="3"/>
    <x v="50"/>
    <x v="1"/>
    <s v="Paper"/>
    <x v="1"/>
  </r>
  <r>
    <n v="4964"/>
    <s v="Standard Class"/>
    <s v="CUST-123"/>
    <s v="PD-103"/>
    <n v="2"/>
    <x v="41"/>
    <x v="426"/>
    <n v="5"/>
    <n v="99"/>
    <n v="238.4"/>
    <n v="40.4"/>
    <s v="Chloris Kastensmidt"/>
    <x v="0"/>
    <s v="United States"/>
    <x v="3"/>
    <x v="488"/>
    <x v="3"/>
    <s v="Earbuds"/>
    <x v="1"/>
  </r>
  <r>
    <n v="15999"/>
    <s v="Standard Class"/>
    <s v="CUST-123"/>
    <s v="PD-1018"/>
    <n v="1"/>
    <x v="12"/>
    <x v="30"/>
    <n v="4"/>
    <n v="899"/>
    <n v="909.3"/>
    <n v="10.3"/>
    <s v="Chloris Kastensmidt"/>
    <x v="0"/>
    <s v="United States"/>
    <x v="3"/>
    <x v="489"/>
    <x v="6"/>
    <s v="Laptops"/>
    <x v="1"/>
  </r>
  <r>
    <n v="15930"/>
    <s v="Standard Class"/>
    <s v="CUST-123"/>
    <s v="PD-1014"/>
    <n v="1"/>
    <x v="12"/>
    <x v="263"/>
    <n v="3"/>
    <n v="4.42"/>
    <n v="22.106000000000002"/>
    <n v="17.686"/>
    <s v="Chloris Kastensmidt"/>
    <x v="0"/>
    <s v="United States"/>
    <x v="3"/>
    <x v="191"/>
    <x v="1"/>
    <s v="Binders"/>
    <x v="1"/>
  </r>
  <r>
    <n v="15912"/>
    <s v="Standard Class"/>
    <s v="CUST-123"/>
    <s v="PD-1013"/>
    <n v="1"/>
    <x v="10"/>
    <x v="67"/>
    <n v="4"/>
    <n v="2.83"/>
    <n v="22.001000000000001"/>
    <n v="19.170999999999999"/>
    <s v="Chloris Kastensmidt"/>
    <x v="0"/>
    <s v="United States"/>
    <x v="3"/>
    <x v="80"/>
    <x v="2"/>
    <s v="Furnishings"/>
    <x v="1"/>
  </r>
  <r>
    <n v="15347"/>
    <s v="Standard Class"/>
    <s v="CUST-123"/>
    <s v="PD-1004"/>
    <n v="1"/>
    <x v="11"/>
    <x v="26"/>
    <n v="6"/>
    <n v="5.89"/>
    <n v="21.686"/>
    <n v="15.795999999999999"/>
    <s v="Chloris Kastensmidt"/>
    <x v="0"/>
    <s v="United States"/>
    <x v="3"/>
    <x v="169"/>
    <x v="1"/>
    <s v="Envelopes"/>
    <x v="1"/>
  </r>
  <r>
    <n v="7644"/>
    <s v="Standard Class"/>
    <s v="CUST-123"/>
    <s v="PD-993"/>
    <n v="5"/>
    <x v="15"/>
    <x v="429"/>
    <n v="4"/>
    <n v="2.41"/>
    <n v="120.64"/>
    <n v="108.59"/>
    <s v="Chloris Kastensmidt"/>
    <x v="0"/>
    <s v="United States"/>
    <x v="3"/>
    <x v="66"/>
    <x v="1"/>
    <s v="Binders"/>
    <x v="1"/>
  </r>
  <r>
    <n v="7645"/>
    <s v="Standard Class"/>
    <s v="CUST-123"/>
    <s v="PD-1602"/>
    <n v="1"/>
    <x v="15"/>
    <x v="429"/>
    <n v="4"/>
    <n v="292.5"/>
    <n v="520"/>
    <n v="227.5"/>
    <s v="Chloris Kastensmidt"/>
    <x v="0"/>
    <s v="United States"/>
    <x v="3"/>
    <x v="490"/>
    <x v="0"/>
    <s v="Machines"/>
    <x v="1"/>
  </r>
  <r>
    <n v="7646"/>
    <s v="Standard Class"/>
    <s v="CUST-123"/>
    <s v="PD-486"/>
    <n v="8"/>
    <x v="15"/>
    <x v="429"/>
    <n v="4"/>
    <n v="0.32"/>
    <n v="51.84"/>
    <n v="49.28"/>
    <s v="Chloris Kastensmidt"/>
    <x v="0"/>
    <s v="United States"/>
    <x v="3"/>
    <x v="192"/>
    <x v="1"/>
    <s v="Paper"/>
    <x v="1"/>
  </r>
  <r>
    <n v="7777"/>
    <s v="Standard Class"/>
    <s v="CUST-123"/>
    <s v="PD-624"/>
    <n v="3"/>
    <x v="37"/>
    <x v="430"/>
    <n v="7"/>
    <n v="3.83"/>
    <n v="8.6219999999999999"/>
    <n v="-2.8679999999999999"/>
    <s v="Chloris Kastensmidt"/>
    <x v="0"/>
    <s v="United States"/>
    <x v="3"/>
    <x v="491"/>
    <x v="1"/>
    <s v="Binders"/>
    <x v="1"/>
  </r>
  <r>
    <n v="9775"/>
    <s v="First Class"/>
    <s v="CUST-123"/>
    <s v="PD-1078"/>
    <n v="3"/>
    <x v="37"/>
    <x v="431"/>
    <n v="1"/>
    <n v="16.32"/>
    <n v="95.567999999999998"/>
    <n v="46.607999999999997"/>
    <s v="Chloris Kastensmidt"/>
    <x v="0"/>
    <s v="United States"/>
    <x v="3"/>
    <x v="368"/>
    <x v="0"/>
    <s v="Accessories"/>
    <x v="1"/>
  </r>
  <r>
    <n v="9776"/>
    <s v="First Class"/>
    <s v="CUST-123"/>
    <s v="PD-1194"/>
    <n v="2"/>
    <x v="37"/>
    <x v="431"/>
    <n v="1"/>
    <n v="30.13"/>
    <n v="94.528000000000006"/>
    <n v="34.268000000000001"/>
    <s v="Chloris Kastensmidt"/>
    <x v="0"/>
    <s v="United States"/>
    <x v="3"/>
    <x v="492"/>
    <x v="1"/>
    <s v="Storage"/>
    <x v="1"/>
  </r>
  <r>
    <n v="10315"/>
    <s v="Second Class"/>
    <s v="CUST-123"/>
    <s v="PD-1219"/>
    <n v="5"/>
    <x v="16"/>
    <x v="149"/>
    <n v="5"/>
    <n v="35.090000000000003"/>
    <n v="285.91199999999998"/>
    <n v="110.462"/>
    <s v="Chloris Kastensmidt"/>
    <x v="0"/>
    <s v="United States"/>
    <x v="3"/>
    <x v="493"/>
    <x v="1"/>
    <s v="Storage"/>
    <x v="1"/>
  </r>
  <r>
    <n v="10501"/>
    <s v="Second Class"/>
    <s v="CUST-123"/>
    <s v="PD-1219"/>
    <n v="5"/>
    <x v="4"/>
    <x v="5"/>
    <n v="5"/>
    <n v="35.090000000000003"/>
    <n v="285.91199999999998"/>
    <n v="110.462"/>
    <s v="Chloris Kastensmidt"/>
    <x v="0"/>
    <s v="United States"/>
    <x v="3"/>
    <x v="493"/>
    <x v="1"/>
    <s v="Storage"/>
    <x v="1"/>
  </r>
  <r>
    <n v="11297"/>
    <s v="Second Class"/>
    <s v="CUST-123"/>
    <s v="PD-1219"/>
    <n v="5"/>
    <x v="5"/>
    <x v="6"/>
    <n v="2"/>
    <n v="35.090000000000003"/>
    <n v="285.91199999999998"/>
    <n v="110.462"/>
    <s v="Chloris Kastensmidt"/>
    <x v="0"/>
    <s v="United States"/>
    <x v="3"/>
    <x v="493"/>
    <x v="1"/>
    <s v="Storage"/>
    <x v="1"/>
  </r>
  <r>
    <n v="12175"/>
    <s v="First Class"/>
    <s v="CUST-123"/>
    <s v="PD-1219"/>
    <n v="2"/>
    <x v="4"/>
    <x v="432"/>
    <n v="3"/>
    <n v="35.090000000000003"/>
    <n v="114.3648"/>
    <n v="44.184800000000003"/>
    <s v="Chloris Kastensmidt"/>
    <x v="0"/>
    <s v="United States"/>
    <x v="3"/>
    <x v="493"/>
    <x v="1"/>
    <s v="Storage"/>
    <x v="1"/>
  </r>
  <r>
    <n v="12230"/>
    <s v="Same Day"/>
    <s v="CUST-123"/>
    <s v="PD-1219"/>
    <n v="2"/>
    <x v="26"/>
    <x v="433"/>
    <n v="5"/>
    <n v="35.090000000000003"/>
    <n v="114.3648"/>
    <n v="44.184800000000003"/>
    <s v="Chloris Kastensmidt"/>
    <x v="0"/>
    <s v="United States"/>
    <x v="3"/>
    <x v="493"/>
    <x v="1"/>
    <s v="Storage"/>
    <x v="1"/>
  </r>
  <r>
    <n v="12411"/>
    <s v="First Class"/>
    <s v="CUST-123"/>
    <s v="PD-1219"/>
    <n v="1"/>
    <x v="33"/>
    <x v="104"/>
    <n v="3"/>
    <n v="35.090000000000003"/>
    <n v="57.182400000000001"/>
    <n v="22.092400000000001"/>
    <s v="Chloris Kastensmidt"/>
    <x v="0"/>
    <s v="United States"/>
    <x v="3"/>
    <x v="493"/>
    <x v="1"/>
    <s v="Storage"/>
    <x v="1"/>
  </r>
  <r>
    <n v="12764"/>
    <s v="Second Class"/>
    <s v="CUST-123"/>
    <s v="PD-1219"/>
    <n v="2"/>
    <x v="27"/>
    <x v="334"/>
    <n v="1"/>
    <n v="35.090000000000003"/>
    <n v="114.3648"/>
    <n v="44.184800000000003"/>
    <s v="Chloris Kastensmidt"/>
    <x v="0"/>
    <s v="United States"/>
    <x v="3"/>
    <x v="493"/>
    <x v="1"/>
    <s v="Storage"/>
    <x v="1"/>
  </r>
  <r>
    <n v="12906"/>
    <s v="First Class"/>
    <s v="CUST-123"/>
    <s v="PD-1219"/>
    <n v="1"/>
    <x v="25"/>
    <x v="434"/>
    <n v="2"/>
    <n v="35.090000000000003"/>
    <n v="57.182400000000001"/>
    <n v="22.092400000000001"/>
    <s v="Chloris Kastensmidt"/>
    <x v="0"/>
    <s v="United States"/>
    <x v="3"/>
    <x v="493"/>
    <x v="1"/>
    <s v="Storage"/>
    <x v="1"/>
  </r>
  <r>
    <n v="13788"/>
    <s v="Second Class"/>
    <s v="CUST-123"/>
    <s v="PD-1219"/>
    <n v="2"/>
    <x v="33"/>
    <x v="371"/>
    <n v="5"/>
    <n v="35.090000000000003"/>
    <n v="114.3648"/>
    <n v="44.184800000000003"/>
    <s v="Chloris Kastensmidt"/>
    <x v="0"/>
    <s v="United States"/>
    <x v="3"/>
    <x v="493"/>
    <x v="1"/>
    <s v="Storage"/>
    <x v="1"/>
  </r>
  <r>
    <n v="14265"/>
    <s v="Same Day"/>
    <s v="CUST-123"/>
    <s v="PD-1219"/>
    <n v="1"/>
    <x v="30"/>
    <x v="54"/>
    <n v="1"/>
    <n v="35.090000000000003"/>
    <n v="57.182400000000001"/>
    <n v="22.092400000000001"/>
    <s v="Chloris Kastensmidt"/>
    <x v="0"/>
    <s v="United States"/>
    <x v="3"/>
    <x v="493"/>
    <x v="1"/>
    <s v="Storage"/>
    <x v="1"/>
  </r>
  <r>
    <n v="14537"/>
    <s v="Same Day"/>
    <s v="CUST-123"/>
    <s v="PD-1219"/>
    <n v="1"/>
    <x v="28"/>
    <x v="435"/>
    <n v="1"/>
    <n v="35.090000000000003"/>
    <n v="57.182400000000001"/>
    <n v="22.092400000000001"/>
    <s v="Chloris Kastensmidt"/>
    <x v="0"/>
    <s v="United States"/>
    <x v="3"/>
    <x v="493"/>
    <x v="1"/>
    <s v="Storage"/>
    <x v="1"/>
  </r>
  <r>
    <n v="264"/>
    <s v="Standard Class"/>
    <s v="CUST-124"/>
    <s v="PD-405"/>
    <n v="6"/>
    <x v="18"/>
    <x v="436"/>
    <n v="4"/>
    <n v="2.42"/>
    <n v="13.176"/>
    <n v="-1.3440000000000001"/>
    <s v="Corey-Lock"/>
    <x v="0"/>
    <s v="United States"/>
    <x v="14"/>
    <x v="494"/>
    <x v="2"/>
    <s v="Furnishings"/>
    <x v="2"/>
  </r>
  <r>
    <n v="762"/>
    <s v="Standard Class"/>
    <s v="CUST-124"/>
    <s v="PD-35"/>
    <n v="2"/>
    <x v="35"/>
    <x v="437"/>
    <n v="7"/>
    <n v="0.7"/>
    <n v="2.82"/>
    <n v="1.42"/>
    <s v="Corey-Lock"/>
    <x v="0"/>
    <s v="United States"/>
    <x v="14"/>
    <x v="495"/>
    <x v="1"/>
    <s v="Art"/>
    <x v="2"/>
  </r>
  <r>
    <n v="265"/>
    <s v="Standard Class"/>
    <s v="CUST-124"/>
    <s v="PD-548"/>
    <n v="4"/>
    <x v="18"/>
    <x v="436"/>
    <n v="4"/>
    <n v="2.4"/>
    <n v="24"/>
    <n v="14.4"/>
    <s v="Corey-Lock"/>
    <x v="0"/>
    <s v="United States"/>
    <x v="14"/>
    <x v="496"/>
    <x v="1"/>
    <s v="Storage"/>
    <x v="2"/>
  </r>
  <r>
    <n v="761"/>
    <s v="Standard Class"/>
    <s v="CUST-124"/>
    <s v="PD-1259"/>
    <n v="6"/>
    <x v="35"/>
    <x v="437"/>
    <n v="7"/>
    <n v="13.37"/>
    <n v="471.9"/>
    <n v="391.68"/>
    <s v="Corey-Lock"/>
    <x v="0"/>
    <s v="United States"/>
    <x v="14"/>
    <x v="123"/>
    <x v="1"/>
    <s v="Appliances"/>
    <x v="2"/>
  </r>
  <r>
    <n v="1268"/>
    <s v="Standard Class"/>
    <s v="CUST-124"/>
    <s v="PD-127"/>
    <n v="2"/>
    <x v="6"/>
    <x v="438"/>
    <n v="7"/>
    <n v="1.1100000000000001"/>
    <n v="4.032"/>
    <n v="1.8120000000000001"/>
    <s v="Corey-Lock"/>
    <x v="0"/>
    <s v="United States"/>
    <x v="14"/>
    <x v="62"/>
    <x v="1"/>
    <s v="Labels"/>
    <x v="2"/>
  </r>
  <r>
    <n v="3819"/>
    <s v="Standard Class"/>
    <s v="CUST-124"/>
    <s v="PD-197"/>
    <n v="2"/>
    <x v="8"/>
    <x v="439"/>
    <n v="4"/>
    <n v="0.25"/>
    <n v="5.0880000000000001"/>
    <n v="4.5880000000000001"/>
    <s v="Corey-Lock"/>
    <x v="0"/>
    <s v="United States"/>
    <x v="14"/>
    <x v="497"/>
    <x v="1"/>
    <s v="Binders"/>
    <x v="2"/>
  </r>
  <r>
    <n v="3820"/>
    <s v="Standard Class"/>
    <s v="CUST-124"/>
    <s v="PD-1505"/>
    <n v="2"/>
    <x v="8"/>
    <x v="439"/>
    <n v="4"/>
    <n v="87.95"/>
    <n v="335.04"/>
    <n v="159.13999999999999"/>
    <s v="Corey-Lock"/>
    <x v="0"/>
    <s v="United States"/>
    <x v="14"/>
    <x v="498"/>
    <x v="0"/>
    <s v="Machines"/>
    <x v="2"/>
  </r>
  <r>
    <n v="15851"/>
    <s v="Standard Class"/>
    <s v="CUST-124"/>
    <s v="PD-999"/>
    <n v="1"/>
    <x v="10"/>
    <x v="116"/>
    <n v="2"/>
    <n v="5.48"/>
    <n v="21.308"/>
    <n v="15.827999999999999"/>
    <s v="Corey-Lock"/>
    <x v="0"/>
    <s v="United States"/>
    <x v="14"/>
    <x v="89"/>
    <x v="1"/>
    <s v="Binders"/>
    <x v="2"/>
  </r>
  <r>
    <n v="15649"/>
    <s v="Standard Class"/>
    <s v="CUST-124"/>
    <s v="PD-994"/>
    <n v="1"/>
    <x v="22"/>
    <x v="273"/>
    <n v="1"/>
    <n v="3.02"/>
    <n v="21.132999999999999"/>
    <n v="18.113"/>
    <s v="Corey-Lock"/>
    <x v="0"/>
    <s v="United States"/>
    <x v="14"/>
    <x v="91"/>
    <x v="1"/>
    <s v="Art"/>
    <x v="2"/>
  </r>
  <r>
    <n v="16154"/>
    <s v="Standard Class"/>
    <s v="CUST-124"/>
    <s v="PD-990"/>
    <n v="1"/>
    <x v="22"/>
    <x v="88"/>
    <n v="2"/>
    <n v="11.4"/>
    <n v="20.992999999999999"/>
    <n v="9.593"/>
    <s v="Corey-Lock"/>
    <x v="0"/>
    <s v="United States"/>
    <x v="14"/>
    <x v="112"/>
    <x v="0"/>
    <s v="Phones"/>
    <x v="2"/>
  </r>
  <r>
    <n v="16007"/>
    <s v="Standard Class"/>
    <s v="CUST-124"/>
    <s v="PD-988"/>
    <n v="1"/>
    <x v="21"/>
    <x v="90"/>
    <n v="2"/>
    <n v="1.5"/>
    <n v="20.986000000000001"/>
    <n v="19.486000000000001"/>
    <s v="Corey-Lock"/>
    <x v="0"/>
    <s v="United States"/>
    <x v="14"/>
    <x v="263"/>
    <x v="2"/>
    <s v="Chairs"/>
    <x v="2"/>
  </r>
  <r>
    <n v="15324"/>
    <s v="Standard Class"/>
    <s v="CUST-124"/>
    <s v="PD-987"/>
    <n v="1"/>
    <x v="12"/>
    <x v="112"/>
    <n v="5"/>
    <n v="13.18"/>
    <n v="20.965"/>
    <n v="7.7850000000000001"/>
    <s v="Corey-Lock"/>
    <x v="0"/>
    <s v="United States"/>
    <x v="14"/>
    <x v="113"/>
    <x v="0"/>
    <s v="Accessories"/>
    <x v="2"/>
  </r>
  <r>
    <n v="16124"/>
    <s v="Standard Class"/>
    <s v="CUST-124"/>
    <s v="PD-981"/>
    <n v="1"/>
    <x v="11"/>
    <x v="121"/>
    <n v="3"/>
    <n v="13.37"/>
    <n v="20.341999999999999"/>
    <n v="6.9720000000000004"/>
    <s v="Corey-Lock"/>
    <x v="0"/>
    <s v="United States"/>
    <x v="14"/>
    <x v="499"/>
    <x v="0"/>
    <s v="Accessories"/>
    <x v="2"/>
  </r>
  <r>
    <n v="15114"/>
    <s v="Standard Class"/>
    <s v="CUST-124"/>
    <s v="PD-974"/>
    <n v="1"/>
    <x v="22"/>
    <x v="274"/>
    <n v="5"/>
    <n v="14.14"/>
    <n v="19.795999999999999"/>
    <n v="5.6559999999999997"/>
    <s v="Corey-Lock"/>
    <x v="0"/>
    <s v="United States"/>
    <x v="14"/>
    <x v="92"/>
    <x v="1"/>
    <s v="Storage"/>
    <x v="2"/>
  </r>
  <r>
    <n v="15423"/>
    <s v="Standard Class"/>
    <s v="CUST-124"/>
    <s v="PD-969"/>
    <n v="1"/>
    <x v="11"/>
    <x v="123"/>
    <n v="1"/>
    <n v="10.36"/>
    <n v="19.593"/>
    <n v="9.2330000000000005"/>
    <s v="Corey-Lock"/>
    <x v="0"/>
    <s v="United States"/>
    <x v="14"/>
    <x v="179"/>
    <x v="0"/>
    <s v="Phones"/>
    <x v="2"/>
  </r>
  <r>
    <n v="15720"/>
    <s v="Standard Class"/>
    <s v="CUST-124"/>
    <s v="PD-960"/>
    <n v="1"/>
    <x v="12"/>
    <x v="127"/>
    <n v="2"/>
    <n v="11.42"/>
    <n v="19.033000000000001"/>
    <n v="7.6130000000000004"/>
    <s v="Corey-Lock"/>
    <x v="0"/>
    <s v="United States"/>
    <x v="14"/>
    <x v="143"/>
    <x v="0"/>
    <s v="Accessories"/>
    <x v="2"/>
  </r>
  <r>
    <n v="15964"/>
    <s v="Standard Class"/>
    <s v="CUST-124"/>
    <s v="PD-956"/>
    <n v="1"/>
    <x v="22"/>
    <x v="33"/>
    <n v="5"/>
    <n v="1.58"/>
    <n v="18.466000000000001"/>
    <n v="16.885999999999999"/>
    <s v="Corey-Lock"/>
    <x v="0"/>
    <s v="United States"/>
    <x v="14"/>
    <x v="170"/>
    <x v="1"/>
    <s v="Paper"/>
    <x v="2"/>
  </r>
  <r>
    <n v="15991"/>
    <s v="Standard Class"/>
    <s v="CUST-124"/>
    <s v="PD-1096"/>
    <n v="1"/>
    <x v="22"/>
    <x v="27"/>
    <n v="7"/>
    <n v="13.25"/>
    <n v="28.98"/>
    <n v="15.73"/>
    <s v="Corey-Lock"/>
    <x v="0"/>
    <s v="United States"/>
    <x v="14"/>
    <x v="333"/>
    <x v="2"/>
    <s v="Furnishings"/>
    <x v="2"/>
  </r>
  <r>
    <n v="15556"/>
    <s v="Standard Class"/>
    <s v="CUST-124"/>
    <s v="PD-1085"/>
    <n v="1"/>
    <x v="22"/>
    <x v="274"/>
    <n v="6"/>
    <n v="3.67"/>
    <n v="28.545999999999999"/>
    <n v="24.876000000000001"/>
    <s v="Corey-Lock"/>
    <x v="0"/>
    <s v="United States"/>
    <x v="14"/>
    <x v="94"/>
    <x v="2"/>
    <s v="Chairs"/>
    <x v="2"/>
  </r>
  <r>
    <n v="15958"/>
    <s v="Standard Class"/>
    <s v="CUST-124"/>
    <s v="PD-1085"/>
    <n v="1"/>
    <x v="22"/>
    <x v="142"/>
    <n v="4"/>
    <n v="3.67"/>
    <n v="28.545999999999999"/>
    <n v="24.876000000000001"/>
    <s v="Corey-Lock"/>
    <x v="0"/>
    <s v="United States"/>
    <x v="14"/>
    <x v="94"/>
    <x v="2"/>
    <s v="Chairs"/>
    <x v="2"/>
  </r>
  <r>
    <n v="15897"/>
    <s v="Standard Class"/>
    <s v="CUST-124"/>
    <s v="PD-1079"/>
    <n v="1"/>
    <x v="11"/>
    <x v="29"/>
    <n v="4"/>
    <n v="19.18"/>
    <n v="27.965"/>
    <n v="8.7850000000000001"/>
    <s v="Corey-Lock"/>
    <x v="0"/>
    <s v="United States"/>
    <x v="14"/>
    <x v="129"/>
    <x v="0"/>
    <s v="Accessories"/>
    <x v="2"/>
  </r>
  <r>
    <n v="16125"/>
    <s v="Standard Class"/>
    <s v="CUST-124"/>
    <s v="PD-1076"/>
    <n v="1"/>
    <x v="11"/>
    <x v="257"/>
    <n v="6"/>
    <n v="17.82"/>
    <n v="27.713000000000001"/>
    <n v="9.8930000000000007"/>
    <s v="Corey-Lock"/>
    <x v="0"/>
    <s v="United States"/>
    <x v="14"/>
    <x v="287"/>
    <x v="0"/>
    <s v="Phones"/>
    <x v="2"/>
  </r>
  <r>
    <n v="15789"/>
    <s v="Standard Class"/>
    <s v="CUST-124"/>
    <s v="PD-1073"/>
    <n v="1"/>
    <x v="22"/>
    <x v="273"/>
    <n v="7"/>
    <n v="17.61"/>
    <n v="27.390999999999998"/>
    <n v="9.7810000000000006"/>
    <s v="Corey-Lock"/>
    <x v="0"/>
    <s v="United States"/>
    <x v="14"/>
    <x v="334"/>
    <x v="1"/>
    <s v="Storage"/>
    <x v="2"/>
  </r>
  <r>
    <n v="15779"/>
    <s v="Standard Class"/>
    <s v="CUST-124"/>
    <s v="PD-1063"/>
    <n v="1"/>
    <x v="22"/>
    <x v="273"/>
    <n v="4"/>
    <n v="5.64"/>
    <n v="26.312999999999999"/>
    <n v="20.672999999999998"/>
    <s v="Corey-Lock"/>
    <x v="0"/>
    <s v="United States"/>
    <x v="14"/>
    <x v="96"/>
    <x v="0"/>
    <s v="Accessories"/>
    <x v="2"/>
  </r>
  <r>
    <n v="15742"/>
    <s v="Standard Class"/>
    <s v="CUST-124"/>
    <s v="PD-1050"/>
    <n v="1"/>
    <x v="22"/>
    <x v="66"/>
    <n v="3"/>
    <n v="31.5"/>
    <n v="24.997"/>
    <n v="-6.5030000000000001"/>
    <s v="Corey-Lock"/>
    <x v="0"/>
    <s v="United States"/>
    <x v="14"/>
    <x v="500"/>
    <x v="0"/>
    <s v="Phones"/>
    <x v="2"/>
  </r>
  <r>
    <n v="15646"/>
    <s v="Standard Class"/>
    <s v="CUST-124"/>
    <s v="PD-1045"/>
    <n v="1"/>
    <x v="12"/>
    <x v="137"/>
    <n v="3"/>
    <n v="7.09"/>
    <n v="24.808"/>
    <n v="17.718"/>
    <s v="Corey-Lock"/>
    <x v="0"/>
    <s v="United States"/>
    <x v="14"/>
    <x v="164"/>
    <x v="1"/>
    <s v="Paper"/>
    <x v="2"/>
  </r>
  <r>
    <n v="16129"/>
    <s v="Standard Class"/>
    <s v="CUST-124"/>
    <s v="PD-1044"/>
    <n v="1"/>
    <x v="10"/>
    <x v="93"/>
    <n v="2"/>
    <n v="18.43"/>
    <n v="24.808"/>
    <n v="6.3780000000000001"/>
    <s v="Corey-Lock"/>
    <x v="0"/>
    <s v="United States"/>
    <x v="14"/>
    <x v="408"/>
    <x v="1"/>
    <s v="Paper"/>
    <x v="2"/>
  </r>
  <r>
    <n v="15060"/>
    <s v="Standard Class"/>
    <s v="CUST-124"/>
    <s v="PD-1035"/>
    <n v="1"/>
    <x v="11"/>
    <x v="26"/>
    <n v="1"/>
    <n v="15"/>
    <n v="20.3"/>
    <n v="5.3"/>
    <s v="Corey-Lock"/>
    <x v="0"/>
    <s v="United States"/>
    <x v="14"/>
    <x v="99"/>
    <x v="4"/>
    <s v="Trackers"/>
    <x v="2"/>
  </r>
  <r>
    <n v="5711"/>
    <s v="Second Class"/>
    <s v="CUST-124"/>
    <s v="PD-1017"/>
    <n v="6"/>
    <x v="40"/>
    <x v="440"/>
    <n v="4"/>
    <n v="699"/>
    <n v="5994"/>
    <n v="1800"/>
    <s v="Corey-Lock"/>
    <x v="0"/>
    <s v="United States"/>
    <x v="14"/>
    <x v="299"/>
    <x v="6"/>
    <s v="Laptops"/>
    <x v="2"/>
  </r>
  <r>
    <n v="10750"/>
    <s v="Second Class"/>
    <s v="CUST-124"/>
    <s v="PD-925"/>
    <n v="5"/>
    <x v="4"/>
    <x v="41"/>
    <n v="4"/>
    <n v="3.55"/>
    <n v="104.06"/>
    <n v="86.31"/>
    <s v="Corey-Lock"/>
    <x v="0"/>
    <s v="United States"/>
    <x v="14"/>
    <x v="501"/>
    <x v="1"/>
    <s v="Storage"/>
    <x v="2"/>
  </r>
  <r>
    <n v="11526"/>
    <s v="First Class"/>
    <s v="CUST-124"/>
    <s v="PD-925"/>
    <n v="2"/>
    <x v="4"/>
    <x v="224"/>
    <n v="3"/>
    <n v="3.55"/>
    <n v="41.624000000000002"/>
    <n v="34.524000000000001"/>
    <s v="Corey-Lock"/>
    <x v="0"/>
    <s v="United States"/>
    <x v="14"/>
    <x v="501"/>
    <x v="1"/>
    <s v="Storage"/>
    <x v="2"/>
  </r>
  <r>
    <n v="11596"/>
    <s v="Second Class"/>
    <s v="CUST-124"/>
    <s v="PD-925"/>
    <n v="1"/>
    <x v="5"/>
    <x v="303"/>
    <n v="1"/>
    <n v="3.55"/>
    <n v="20.812000000000001"/>
    <n v="17.262"/>
    <s v="Corey-Lock"/>
    <x v="0"/>
    <s v="United States"/>
    <x v="14"/>
    <x v="501"/>
    <x v="1"/>
    <s v="Storage"/>
    <x v="2"/>
  </r>
  <r>
    <n v="12408"/>
    <s v="First Class"/>
    <s v="CUST-124"/>
    <s v="PD-925"/>
    <n v="2"/>
    <x v="25"/>
    <x v="46"/>
    <n v="4"/>
    <n v="3.55"/>
    <n v="41.624000000000002"/>
    <n v="34.524000000000001"/>
    <s v="Corey-Lock"/>
    <x v="0"/>
    <s v="United States"/>
    <x v="14"/>
    <x v="501"/>
    <x v="1"/>
    <s v="Storage"/>
    <x v="2"/>
  </r>
  <r>
    <n v="12845"/>
    <s v="Second Class"/>
    <s v="CUST-124"/>
    <s v="PD-925"/>
    <n v="1"/>
    <x v="27"/>
    <x v="49"/>
    <n v="1"/>
    <n v="3.55"/>
    <n v="20.812000000000001"/>
    <n v="17.262"/>
    <s v="Corey-Lock"/>
    <x v="0"/>
    <s v="United States"/>
    <x v="14"/>
    <x v="501"/>
    <x v="1"/>
    <s v="Storage"/>
    <x v="2"/>
  </r>
  <r>
    <n v="13260"/>
    <s v="First Class"/>
    <s v="CUST-124"/>
    <s v="PD-925"/>
    <n v="2"/>
    <x v="34"/>
    <x v="441"/>
    <n v="3"/>
    <n v="3.55"/>
    <n v="41.624000000000002"/>
    <n v="34.524000000000001"/>
    <s v="Corey-Lock"/>
    <x v="0"/>
    <s v="United States"/>
    <x v="14"/>
    <x v="501"/>
    <x v="1"/>
    <s v="Storage"/>
    <x v="2"/>
  </r>
  <r>
    <n v="13337"/>
    <s v="Second Class"/>
    <s v="CUST-124"/>
    <s v="PD-925"/>
    <n v="2"/>
    <x v="26"/>
    <x v="442"/>
    <n v="4"/>
    <n v="3.55"/>
    <n v="41.624000000000002"/>
    <n v="34.524000000000001"/>
    <s v="Corey-Lock"/>
    <x v="0"/>
    <s v="United States"/>
    <x v="14"/>
    <x v="501"/>
    <x v="1"/>
    <s v="Storage"/>
    <x v="2"/>
  </r>
  <r>
    <n v="13407"/>
    <s v="Same Day"/>
    <s v="CUST-124"/>
    <s v="PD-925"/>
    <n v="2"/>
    <x v="29"/>
    <x v="323"/>
    <n v="3"/>
    <n v="3.55"/>
    <n v="41.624000000000002"/>
    <n v="34.524000000000001"/>
    <s v="Corey-Lock"/>
    <x v="0"/>
    <s v="United States"/>
    <x v="14"/>
    <x v="501"/>
    <x v="1"/>
    <s v="Storage"/>
    <x v="2"/>
  </r>
  <r>
    <n v="13556"/>
    <s v="Same Day"/>
    <s v="CUST-124"/>
    <s v="PD-925"/>
    <n v="1"/>
    <x v="26"/>
    <x v="178"/>
    <n v="2"/>
    <n v="3.55"/>
    <n v="20.812000000000001"/>
    <n v="17.262"/>
    <s v="Corey-Lock"/>
    <x v="0"/>
    <s v="United States"/>
    <x v="14"/>
    <x v="501"/>
    <x v="1"/>
    <s v="Storage"/>
    <x v="2"/>
  </r>
  <r>
    <n v="13778"/>
    <s v="Second Class"/>
    <s v="CUST-124"/>
    <s v="PD-925"/>
    <n v="1"/>
    <x v="26"/>
    <x v="433"/>
    <n v="5"/>
    <n v="3.55"/>
    <n v="20.812000000000001"/>
    <n v="17.262"/>
    <s v="Corey-Lock"/>
    <x v="0"/>
    <s v="United States"/>
    <x v="14"/>
    <x v="501"/>
    <x v="1"/>
    <s v="Storage"/>
    <x v="2"/>
  </r>
  <r>
    <n v="1633"/>
    <s v="Standard Class"/>
    <s v="CUST-125"/>
    <s v="PD-1220"/>
    <n v="3"/>
    <x v="6"/>
    <x v="248"/>
    <n v="4"/>
    <n v="3.9"/>
    <n v="155.976"/>
    <n v="144.27600000000001"/>
    <s v="Natalie DeCherney"/>
    <x v="0"/>
    <s v="United States"/>
    <x v="16"/>
    <x v="502"/>
    <x v="0"/>
    <s v="Phones"/>
    <x v="3"/>
  </r>
  <r>
    <n v="266"/>
    <s v="Second Class"/>
    <s v="CUST-125"/>
    <s v="PD-1296"/>
    <n v="6"/>
    <x v="48"/>
    <x v="443"/>
    <n v="3"/>
    <n v="35.49"/>
    <n v="545.94000000000005"/>
    <n v="333"/>
    <s v="Natalie DeCherney"/>
    <x v="0"/>
    <s v="United States"/>
    <x v="16"/>
    <x v="503"/>
    <x v="2"/>
    <s v="Chairs"/>
    <x v="3"/>
  </r>
  <r>
    <n v="1632"/>
    <s v="Standard Class"/>
    <s v="CUST-125"/>
    <s v="PD-1286"/>
    <n v="5"/>
    <x v="6"/>
    <x v="248"/>
    <n v="4"/>
    <n v="37.29"/>
    <n v="355.12"/>
    <n v="168.67"/>
    <s v="Natalie DeCherney"/>
    <x v="0"/>
    <s v="United States"/>
    <x v="16"/>
    <x v="504"/>
    <x v="1"/>
    <s v="Storage"/>
    <x v="3"/>
  </r>
  <r>
    <n v="2168"/>
    <s v="Second Class"/>
    <s v="CUST-125"/>
    <s v="PD-42"/>
    <n v="2"/>
    <x v="50"/>
    <x v="444"/>
    <n v="2"/>
    <n v="0.3"/>
    <n v="2.3679999999999999"/>
    <n v="1.768"/>
    <s v="Natalie DeCherney"/>
    <x v="0"/>
    <s v="United States"/>
    <x v="16"/>
    <x v="505"/>
    <x v="1"/>
    <s v="Binders"/>
    <x v="3"/>
  </r>
  <r>
    <n v="2169"/>
    <s v="Second Class"/>
    <s v="CUST-125"/>
    <s v="PD-1487"/>
    <n v="9"/>
    <x v="50"/>
    <x v="444"/>
    <n v="2"/>
    <n v="78.2"/>
    <n v="1544.8320000000001"/>
    <n v="841.03200000000004"/>
    <s v="Natalie DeCherney"/>
    <x v="0"/>
    <s v="United States"/>
    <x v="16"/>
    <x v="300"/>
    <x v="2"/>
    <s v="Chairs"/>
    <x v="3"/>
  </r>
  <r>
    <n v="16104"/>
    <s v="Standard Class"/>
    <s v="CUST-125"/>
    <s v="PD-990"/>
    <n v="1"/>
    <x v="11"/>
    <x v="26"/>
    <n v="7"/>
    <n v="11.4"/>
    <n v="20.992999999999999"/>
    <n v="9.593"/>
    <s v="Natalie DeCherney"/>
    <x v="0"/>
    <s v="United States"/>
    <x v="16"/>
    <x v="112"/>
    <x v="0"/>
    <s v="Phones"/>
    <x v="3"/>
  </r>
  <r>
    <n v="15970"/>
    <s v="Standard Class"/>
    <s v="CUST-125"/>
    <s v="PD-989"/>
    <n v="1"/>
    <x v="22"/>
    <x v="88"/>
    <n v="3"/>
    <n v="9.6"/>
    <n v="20.992999999999999"/>
    <n v="11.393000000000001"/>
    <s v="Natalie DeCherney"/>
    <x v="0"/>
    <s v="United States"/>
    <x v="16"/>
    <x v="67"/>
    <x v="0"/>
    <s v="Accessories"/>
    <x v="3"/>
  </r>
  <r>
    <n v="16059"/>
    <s v="Standard Class"/>
    <s v="CUST-125"/>
    <s v="PD-975"/>
    <n v="1"/>
    <x v="22"/>
    <x v="273"/>
    <n v="5"/>
    <n v="5.94"/>
    <n v="19.795999999999999"/>
    <n v="13.856"/>
    <s v="Natalie DeCherney"/>
    <x v="0"/>
    <s v="United States"/>
    <x v="16"/>
    <x v="247"/>
    <x v="2"/>
    <s v="Furnishings"/>
    <x v="3"/>
  </r>
  <r>
    <n v="15757"/>
    <s v="Standard Class"/>
    <s v="CUST-125"/>
    <s v="PD-967"/>
    <n v="1"/>
    <x v="21"/>
    <x v="314"/>
    <n v="3"/>
    <n v="4.75"/>
    <n v="19.571999999999999"/>
    <n v="14.821999999999999"/>
    <s v="Natalie DeCherney"/>
    <x v="0"/>
    <s v="United States"/>
    <x v="16"/>
    <x v="229"/>
    <x v="0"/>
    <s v="Phones"/>
    <x v="3"/>
  </r>
  <r>
    <n v="15847"/>
    <s v="Standard Class"/>
    <s v="CUST-125"/>
    <s v="PD-966"/>
    <n v="1"/>
    <x v="22"/>
    <x v="66"/>
    <n v="7"/>
    <n v="11.68"/>
    <n v="19.466999999999999"/>
    <n v="7.7869999999999999"/>
    <s v="Natalie DeCherney"/>
    <x v="0"/>
    <s v="United States"/>
    <x v="16"/>
    <x v="284"/>
    <x v="1"/>
    <s v="Storage"/>
    <x v="3"/>
  </r>
  <r>
    <n v="6044"/>
    <s v="First Class"/>
    <s v="CUST-125"/>
    <s v="PD-895"/>
    <n v="3"/>
    <x v="22"/>
    <x v="33"/>
    <n v="2"/>
    <n v="3.59"/>
    <n v="63.3"/>
    <n v="52.53"/>
    <s v="Natalie DeCherney"/>
    <x v="0"/>
    <s v="United States"/>
    <x v="16"/>
    <x v="506"/>
    <x v="1"/>
    <s v="Paper"/>
    <x v="3"/>
  </r>
  <r>
    <n v="5120"/>
    <s v="Standard Class"/>
    <s v="CUST-125"/>
    <s v="PD-650"/>
    <n v="2"/>
    <x v="9"/>
    <x v="445"/>
    <n v="6"/>
    <n v="2.17"/>
    <n v="20.7"/>
    <n v="16.36"/>
    <s v="Natalie DeCherney"/>
    <x v="0"/>
    <s v="United States"/>
    <x v="16"/>
    <x v="57"/>
    <x v="1"/>
    <s v="Labels"/>
    <x v="3"/>
  </r>
  <r>
    <n v="5121"/>
    <s v="Standard Class"/>
    <s v="CUST-125"/>
    <s v="PD-597"/>
    <n v="5"/>
    <x v="9"/>
    <x v="445"/>
    <n v="6"/>
    <n v="4.6500000000000004"/>
    <n v="44.75"/>
    <n v="21.5"/>
    <s v="Natalie DeCherney"/>
    <x v="0"/>
    <s v="United States"/>
    <x v="16"/>
    <x v="507"/>
    <x v="1"/>
    <s v="Paper"/>
    <x v="3"/>
  </r>
  <r>
    <n v="15906"/>
    <s v="Standard Class"/>
    <s v="CUST-125"/>
    <s v="PD-1093"/>
    <n v="1"/>
    <x v="10"/>
    <x v="141"/>
    <n v="2"/>
    <n v="20.59"/>
    <n v="28.826000000000001"/>
    <n v="8.2360000000000007"/>
    <s v="Natalie DeCherney"/>
    <x v="0"/>
    <s v="United States"/>
    <x v="16"/>
    <x v="236"/>
    <x v="1"/>
    <s v="Storage"/>
    <x v="3"/>
  </r>
  <r>
    <n v="15575"/>
    <s v="Standard Class"/>
    <s v="CUST-125"/>
    <s v="PD-1087"/>
    <n v="1"/>
    <x v="21"/>
    <x v="161"/>
    <n v="1"/>
    <n v="6.53"/>
    <n v="28.553000000000001"/>
    <n v="22.023"/>
    <s v="Natalie DeCherney"/>
    <x v="0"/>
    <s v="United States"/>
    <x v="16"/>
    <x v="232"/>
    <x v="0"/>
    <s v="Phones"/>
    <x v="3"/>
  </r>
  <r>
    <n v="15522"/>
    <s v="Standard Class"/>
    <s v="CUST-125"/>
    <s v="PD-1085"/>
    <n v="1"/>
    <x v="10"/>
    <x v="93"/>
    <n v="2"/>
    <n v="3.67"/>
    <n v="28.545999999999999"/>
    <n v="24.876000000000001"/>
    <s v="Natalie DeCherney"/>
    <x v="0"/>
    <s v="United States"/>
    <x v="16"/>
    <x v="94"/>
    <x v="2"/>
    <s v="Chairs"/>
    <x v="3"/>
  </r>
  <r>
    <n v="15615"/>
    <s v="Standard Class"/>
    <s v="CUST-125"/>
    <s v="PD-1070"/>
    <n v="1"/>
    <x v="12"/>
    <x v="94"/>
    <n v="6"/>
    <n v="13.85"/>
    <n v="26.936"/>
    <n v="13.086"/>
    <s v="Natalie DeCherney"/>
    <x v="0"/>
    <s v="United States"/>
    <x v="16"/>
    <x v="384"/>
    <x v="1"/>
    <s v="Storage"/>
    <x v="3"/>
  </r>
  <r>
    <n v="15770"/>
    <s v="Standard Class"/>
    <s v="CUST-125"/>
    <s v="PD-1070"/>
    <n v="1"/>
    <x v="21"/>
    <x v="90"/>
    <n v="2"/>
    <n v="13.85"/>
    <n v="26.936"/>
    <n v="13.086"/>
    <s v="Natalie DeCherney"/>
    <x v="0"/>
    <s v="United States"/>
    <x v="16"/>
    <x v="384"/>
    <x v="1"/>
    <s v="Storage"/>
    <x v="3"/>
  </r>
  <r>
    <n v="15841"/>
    <s v="Standard Class"/>
    <s v="CUST-125"/>
    <s v="PD-1048"/>
    <n v="1"/>
    <x v="21"/>
    <x v="36"/>
    <n v="6"/>
    <n v="17.399999999999999"/>
    <n v="24.856999999999999"/>
    <n v="7.4569999999999999"/>
    <s v="Natalie DeCherney"/>
    <x v="0"/>
    <s v="United States"/>
    <x v="16"/>
    <x v="131"/>
    <x v="1"/>
    <s v="Storage"/>
    <x v="3"/>
  </r>
  <r>
    <n v="15329"/>
    <s v="Standard Class"/>
    <s v="CUST-125"/>
    <s v="PD-1032"/>
    <n v="1"/>
    <x v="11"/>
    <x v="26"/>
    <n v="4"/>
    <n v="2999"/>
    <n v="3499.3"/>
    <n v="500.3"/>
    <s v="Natalie DeCherney"/>
    <x v="0"/>
    <s v="United States"/>
    <x v="16"/>
    <x v="321"/>
    <x v="6"/>
    <s v="Displays"/>
    <x v="3"/>
  </r>
  <r>
    <n v="16003"/>
    <s v="Standard Class"/>
    <s v="CUST-125"/>
    <s v="PD-1024"/>
    <n v="1"/>
    <x v="22"/>
    <x v="66"/>
    <n v="4"/>
    <n v="79"/>
    <n v="90.3"/>
    <n v="11.3"/>
    <s v="Natalie DeCherney"/>
    <x v="0"/>
    <s v="United States"/>
    <x v="16"/>
    <x v="79"/>
    <x v="4"/>
    <s v="Stylus"/>
    <x v="3"/>
  </r>
  <r>
    <n v="15965"/>
    <s v="Standard Class"/>
    <s v="CUST-125"/>
    <s v="PD-1022"/>
    <n v="1"/>
    <x v="11"/>
    <x v="257"/>
    <n v="7"/>
    <n v="55"/>
    <n v="69.3"/>
    <n v="14.3"/>
    <s v="Natalie DeCherney"/>
    <x v="0"/>
    <s v="United States"/>
    <x v="16"/>
    <x v="188"/>
    <x v="3"/>
    <s v="Smart Speakers"/>
    <x v="3"/>
  </r>
  <r>
    <n v="7166"/>
    <s v="Standard Class"/>
    <s v="CUST-125"/>
    <s v="PD-587"/>
    <n v="3"/>
    <x v="42"/>
    <x v="446"/>
    <n v="6"/>
    <n v="1.22"/>
    <n v="5.2080000000000002"/>
    <n v="1.548"/>
    <s v="Natalie DeCherney"/>
    <x v="0"/>
    <s v="United States"/>
    <x v="16"/>
    <x v="508"/>
    <x v="1"/>
    <s v="Binders"/>
    <x v="3"/>
  </r>
  <r>
    <n v="7167"/>
    <s v="Standard Class"/>
    <s v="CUST-125"/>
    <s v="PD-168"/>
    <n v="1"/>
    <x v="42"/>
    <x v="446"/>
    <n v="6"/>
    <n v="0.81"/>
    <n v="0.57999999999999996"/>
    <n v="-0.23"/>
    <s v="Natalie DeCherney"/>
    <x v="0"/>
    <s v="United States"/>
    <x v="16"/>
    <x v="509"/>
    <x v="1"/>
    <s v="Binders"/>
    <x v="3"/>
  </r>
  <r>
    <n v="7168"/>
    <s v="Standard Class"/>
    <s v="CUST-125"/>
    <s v="PD-881"/>
    <n v="2"/>
    <x v="42"/>
    <x v="446"/>
    <n v="6"/>
    <n v="2.85"/>
    <n v="32.543999999999997"/>
    <n v="26.844000000000001"/>
    <s v="Natalie DeCherney"/>
    <x v="0"/>
    <s v="United States"/>
    <x v="16"/>
    <x v="136"/>
    <x v="1"/>
    <s v="Storage"/>
    <x v="3"/>
  </r>
  <r>
    <n v="7325"/>
    <s v="First Class"/>
    <s v="CUST-125"/>
    <s v="PD-209"/>
    <n v="6"/>
    <x v="3"/>
    <x v="447"/>
    <n v="3"/>
    <n v="0.63"/>
    <n v="15.84"/>
    <n v="12.06"/>
    <s v="Natalie DeCherney"/>
    <x v="0"/>
    <s v="United States"/>
    <x v="16"/>
    <x v="510"/>
    <x v="1"/>
    <s v="Binders"/>
    <x v="3"/>
  </r>
  <r>
    <n v="7326"/>
    <s v="First Class"/>
    <s v="CUST-125"/>
    <s v="PD-1421"/>
    <n v="6"/>
    <x v="3"/>
    <x v="447"/>
    <n v="3"/>
    <n v="73.97"/>
    <n v="657.50400000000002"/>
    <n v="213.684"/>
    <s v="Natalie DeCherney"/>
    <x v="0"/>
    <s v="United States"/>
    <x v="16"/>
    <x v="511"/>
    <x v="0"/>
    <s v="Phones"/>
    <x v="3"/>
  </r>
  <r>
    <n v="7327"/>
    <s v="First Class"/>
    <s v="CUST-125"/>
    <s v="PD-1078"/>
    <n v="2"/>
    <x v="3"/>
    <x v="447"/>
    <n v="3"/>
    <n v="16.32"/>
    <n v="79.64"/>
    <n v="47"/>
    <s v="Natalie DeCherney"/>
    <x v="0"/>
    <s v="United States"/>
    <x v="16"/>
    <x v="368"/>
    <x v="0"/>
    <s v="Accessories"/>
    <x v="3"/>
  </r>
  <r>
    <n v="7328"/>
    <s v="First Class"/>
    <s v="CUST-125"/>
    <s v="PD-1146"/>
    <n v="4"/>
    <x v="3"/>
    <x v="447"/>
    <n v="3"/>
    <n v="4.5"/>
    <n v="199.96"/>
    <n v="181.96"/>
    <s v="Natalie DeCherney"/>
    <x v="0"/>
    <s v="United States"/>
    <x v="16"/>
    <x v="512"/>
    <x v="0"/>
    <s v="Accessories"/>
    <x v="3"/>
  </r>
  <r>
    <n v="7373"/>
    <s v="Standard Class"/>
    <s v="CUST-125"/>
    <s v="PD-914"/>
    <n v="1"/>
    <x v="55"/>
    <x v="448"/>
    <n v="7"/>
    <n v="3.2"/>
    <n v="6.8460000000000001"/>
    <n v="3.6459999999999999"/>
    <s v="Natalie DeCherney"/>
    <x v="0"/>
    <s v="United States"/>
    <x v="16"/>
    <x v="396"/>
    <x v="1"/>
    <s v="Binders"/>
    <x v="3"/>
  </r>
  <r>
    <n v="9373"/>
    <s v="Second Class"/>
    <s v="CUST-125"/>
    <s v="PD-1197"/>
    <n v="1"/>
    <x v="45"/>
    <x v="449"/>
    <n v="2"/>
    <n v="27.6"/>
    <n v="47.991999999999997"/>
    <n v="20.391999999999999"/>
    <s v="Natalie DeCherney"/>
    <x v="0"/>
    <s v="United States"/>
    <x v="16"/>
    <x v="513"/>
    <x v="0"/>
    <s v="Accessories"/>
    <x v="3"/>
  </r>
  <r>
    <n v="10022"/>
    <s v="First Class"/>
    <s v="CUST-125"/>
    <s v="PD-915"/>
    <n v="4"/>
    <x v="16"/>
    <x v="291"/>
    <n v="2"/>
    <n v="12.56"/>
    <n v="79.483199999999997"/>
    <n v="29.243200000000002"/>
    <s v="Natalie DeCherney"/>
    <x v="0"/>
    <s v="United States"/>
    <x v="16"/>
    <x v="514"/>
    <x v="1"/>
    <s v="Paper"/>
    <x v="3"/>
  </r>
  <r>
    <n v="11348"/>
    <s v="Second Class"/>
    <s v="CUST-125"/>
    <s v="PD-915"/>
    <n v="1"/>
    <x v="5"/>
    <x v="399"/>
    <n v="2"/>
    <n v="12.56"/>
    <n v="19.870799999999999"/>
    <n v="7.3108000000000004"/>
    <s v="Natalie DeCherney"/>
    <x v="0"/>
    <s v="United States"/>
    <x v="16"/>
    <x v="514"/>
    <x v="1"/>
    <s v="Paper"/>
    <x v="3"/>
  </r>
  <r>
    <n v="11498"/>
    <s v="First Class"/>
    <s v="CUST-125"/>
    <s v="PD-915"/>
    <n v="2"/>
    <x v="5"/>
    <x v="450"/>
    <n v="4"/>
    <n v="12.56"/>
    <n v="39.741599999999998"/>
    <n v="14.621600000000001"/>
    <s v="Natalie DeCherney"/>
    <x v="0"/>
    <s v="United States"/>
    <x v="16"/>
    <x v="514"/>
    <x v="1"/>
    <s v="Paper"/>
    <x v="3"/>
  </r>
  <r>
    <n v="11534"/>
    <s v="Second Class"/>
    <s v="CUST-125"/>
    <s v="PD-915"/>
    <n v="1"/>
    <x v="16"/>
    <x v="451"/>
    <n v="4"/>
    <n v="12.56"/>
    <n v="19.870799999999999"/>
    <n v="7.3108000000000004"/>
    <s v="Natalie DeCherney"/>
    <x v="0"/>
    <s v="United States"/>
    <x v="16"/>
    <x v="514"/>
    <x v="1"/>
    <s v="Paper"/>
    <x v="3"/>
  </r>
  <r>
    <n v="11770"/>
    <s v="First Class"/>
    <s v="CUST-125"/>
    <s v="PD-915"/>
    <n v="5"/>
    <x v="28"/>
    <x v="452"/>
    <n v="4"/>
    <n v="12.56"/>
    <n v="99.353999999999999"/>
    <n v="36.554000000000002"/>
    <s v="Natalie DeCherney"/>
    <x v="0"/>
    <s v="United States"/>
    <x v="16"/>
    <x v="514"/>
    <x v="1"/>
    <s v="Paper"/>
    <x v="3"/>
  </r>
  <r>
    <n v="11914"/>
    <s v="Second Class"/>
    <s v="CUST-125"/>
    <s v="PD-915"/>
    <n v="3"/>
    <x v="33"/>
    <x v="99"/>
    <n v="5"/>
    <n v="12.56"/>
    <n v="59.612400000000001"/>
    <n v="21.932400000000001"/>
    <s v="Natalie DeCherney"/>
    <x v="0"/>
    <s v="United States"/>
    <x v="16"/>
    <x v="514"/>
    <x v="1"/>
    <s v="Paper"/>
    <x v="3"/>
  </r>
  <r>
    <n v="12074"/>
    <s v="Second Class"/>
    <s v="CUST-125"/>
    <s v="PD-915"/>
    <n v="2"/>
    <x v="29"/>
    <x v="453"/>
    <n v="5"/>
    <n v="12.56"/>
    <n v="39.741599999999998"/>
    <n v="14.621600000000001"/>
    <s v="Natalie DeCherney"/>
    <x v="0"/>
    <s v="United States"/>
    <x v="16"/>
    <x v="514"/>
    <x v="1"/>
    <s v="Paper"/>
    <x v="3"/>
  </r>
  <r>
    <n v="14035"/>
    <s v="Same Day"/>
    <s v="CUST-125"/>
    <s v="PD-915"/>
    <n v="2"/>
    <x v="29"/>
    <x v="388"/>
    <n v="5"/>
    <n v="12.56"/>
    <n v="39.741599999999998"/>
    <n v="14.621600000000001"/>
    <s v="Natalie DeCherney"/>
    <x v="0"/>
    <s v="United States"/>
    <x v="16"/>
    <x v="514"/>
    <x v="1"/>
    <s v="Paper"/>
    <x v="3"/>
  </r>
  <r>
    <n v="14280"/>
    <s v="Same Day"/>
    <s v="CUST-125"/>
    <s v="PD-915"/>
    <n v="2"/>
    <x v="30"/>
    <x v="361"/>
    <n v="2"/>
    <n v="12.56"/>
    <n v="39.741599999999998"/>
    <n v="14.621600000000001"/>
    <s v="Natalie DeCherney"/>
    <x v="0"/>
    <s v="United States"/>
    <x v="16"/>
    <x v="514"/>
    <x v="1"/>
    <s v="Paper"/>
    <x v="3"/>
  </r>
  <r>
    <n v="14525"/>
    <s v="Second Class"/>
    <s v="CUST-125"/>
    <s v="PD-915"/>
    <n v="1"/>
    <x v="30"/>
    <x v="342"/>
    <n v="1"/>
    <n v="12.56"/>
    <n v="19.870799999999999"/>
    <n v="7.3108000000000004"/>
    <s v="Natalie DeCherney"/>
    <x v="0"/>
    <s v="United States"/>
    <x v="16"/>
    <x v="514"/>
    <x v="1"/>
    <s v="Paper"/>
    <x v="3"/>
  </r>
  <r>
    <n v="267"/>
    <s v="Standard Class"/>
    <s v="CUST-126"/>
    <s v="PD-678"/>
    <n v="5"/>
    <x v="0"/>
    <x v="454"/>
    <n v="7"/>
    <n v="4.7"/>
    <n v="44.72"/>
    <n v="21.22"/>
    <s v="Philip Brown"/>
    <x v="0"/>
    <s v="United States"/>
    <x v="13"/>
    <x v="515"/>
    <x v="1"/>
    <s v="Storage"/>
    <x v="0"/>
  </r>
  <r>
    <n v="1473"/>
    <s v="Standard Class"/>
    <s v="CUST-126"/>
    <s v="PD-798"/>
    <n v="4"/>
    <x v="6"/>
    <x v="455"/>
    <n v="6"/>
    <n v="5.73"/>
    <n v="50.975999999999999"/>
    <n v="28.056000000000001"/>
    <s v="Philip Brown"/>
    <x v="0"/>
    <s v="United States"/>
    <x v="13"/>
    <x v="450"/>
    <x v="0"/>
    <s v="Accessories"/>
    <x v="0"/>
  </r>
  <r>
    <n v="1472"/>
    <s v="Standard Class"/>
    <s v="CUST-126"/>
    <s v="PD-518"/>
    <n v="7"/>
    <x v="6"/>
    <x v="455"/>
    <n v="6"/>
    <n v="3.43"/>
    <n v="38.415999999999997"/>
    <n v="14.406000000000001"/>
    <s v="Philip Brown"/>
    <x v="0"/>
    <s v="United States"/>
    <x v="13"/>
    <x v="516"/>
    <x v="1"/>
    <s v="Supplies"/>
    <x v="0"/>
  </r>
  <r>
    <n v="1435"/>
    <s v="Standard Class"/>
    <s v="CUST-126"/>
    <s v="PD-724"/>
    <n v="2"/>
    <x v="6"/>
    <x v="438"/>
    <n v="7"/>
    <n v="2.5099999999999998"/>
    <n v="25.06"/>
    <n v="20.04"/>
    <s v="Philip Brown"/>
    <x v="0"/>
    <s v="United States"/>
    <x v="13"/>
    <x v="517"/>
    <x v="1"/>
    <s v="Labels"/>
    <x v="0"/>
  </r>
  <r>
    <n v="2101"/>
    <s v="Standard Class"/>
    <s v="CUST-126"/>
    <s v="PD-192"/>
    <n v="2"/>
    <x v="39"/>
    <x v="311"/>
    <n v="4"/>
    <n v="1.65"/>
    <n v="4.96"/>
    <n v="1.66"/>
    <s v="Philip Brown"/>
    <x v="0"/>
    <s v="United States"/>
    <x v="13"/>
    <x v="518"/>
    <x v="1"/>
    <s v="Envelopes"/>
    <x v="0"/>
  </r>
  <r>
    <n v="2497"/>
    <s v="Standard Class"/>
    <s v="CUST-126"/>
    <s v="PD-921"/>
    <n v="3"/>
    <x v="57"/>
    <x v="456"/>
    <n v="4"/>
    <n v="4.9000000000000004"/>
    <n v="56.015999999999998"/>
    <n v="41.316000000000003"/>
    <s v="Philip Brown"/>
    <x v="0"/>
    <s v="United States"/>
    <x v="13"/>
    <x v="519"/>
    <x v="1"/>
    <s v="Binders"/>
    <x v="0"/>
  </r>
  <r>
    <n v="2498"/>
    <s v="Standard Class"/>
    <s v="CUST-126"/>
    <s v="PD-856"/>
    <n v="4"/>
    <x v="57"/>
    <x v="456"/>
    <n v="4"/>
    <n v="1.75"/>
    <n v="77.599999999999994"/>
    <n v="70.599999999999994"/>
    <s v="Philip Brown"/>
    <x v="0"/>
    <s v="United States"/>
    <x v="13"/>
    <x v="267"/>
    <x v="2"/>
    <s v="Furnishings"/>
    <x v="0"/>
  </r>
  <r>
    <n v="2499"/>
    <s v="Standard Class"/>
    <s v="CUST-126"/>
    <s v="PD-1153"/>
    <n v="9"/>
    <x v="57"/>
    <x v="456"/>
    <n v="4"/>
    <n v="8.7799999999999994"/>
    <n v="464.85"/>
    <n v="385.83"/>
    <s v="Philip Brown"/>
    <x v="0"/>
    <s v="United States"/>
    <x v="13"/>
    <x v="520"/>
    <x v="2"/>
    <s v="Furnishings"/>
    <x v="0"/>
  </r>
  <r>
    <n v="15793"/>
    <s v="Standard Class"/>
    <s v="CUST-126"/>
    <s v="PD-999"/>
    <n v="1"/>
    <x v="10"/>
    <x v="349"/>
    <n v="4"/>
    <n v="5.48"/>
    <n v="21.308"/>
    <n v="15.827999999999999"/>
    <s v="Philip Brown"/>
    <x v="0"/>
    <s v="United States"/>
    <x v="13"/>
    <x v="89"/>
    <x v="1"/>
    <s v="Binders"/>
    <x v="0"/>
  </r>
  <r>
    <n v="15400"/>
    <s v="Standard Class"/>
    <s v="CUST-126"/>
    <s v="PD-991"/>
    <n v="1"/>
    <x v="11"/>
    <x v="123"/>
    <n v="4"/>
    <n v="9.9"/>
    <n v="20.992999999999999"/>
    <n v="11.093"/>
    <s v="Philip Brown"/>
    <x v="0"/>
    <s v="United States"/>
    <x v="13"/>
    <x v="521"/>
    <x v="0"/>
    <s v="Accessories"/>
    <x v="0"/>
  </r>
  <r>
    <n v="16158"/>
    <s v="Standard Class"/>
    <s v="CUST-126"/>
    <s v="PD-982"/>
    <n v="1"/>
    <x v="10"/>
    <x v="12"/>
    <n v="5"/>
    <n v="13.42"/>
    <n v="20.425999999999998"/>
    <n v="7.0060000000000002"/>
    <s v="Philip Brown"/>
    <x v="0"/>
    <s v="United States"/>
    <x v="13"/>
    <x v="69"/>
    <x v="2"/>
    <s v="Furnishings"/>
    <x v="0"/>
  </r>
  <r>
    <n v="15503"/>
    <s v="Standard Class"/>
    <s v="CUST-126"/>
    <s v="PD-980"/>
    <n v="1"/>
    <x v="21"/>
    <x v="126"/>
    <n v="3"/>
    <n v="1.45"/>
    <n v="20.292999999999999"/>
    <n v="18.843"/>
    <s v="Philip Brown"/>
    <x v="0"/>
    <s v="United States"/>
    <x v="13"/>
    <x v="44"/>
    <x v="0"/>
    <s v="Phones"/>
    <x v="0"/>
  </r>
  <r>
    <n v="15974"/>
    <s v="Standard Class"/>
    <s v="CUST-126"/>
    <s v="PD-966"/>
    <n v="1"/>
    <x v="11"/>
    <x v="68"/>
    <n v="6"/>
    <n v="11.68"/>
    <n v="19.466999999999999"/>
    <n v="7.7869999999999999"/>
    <s v="Philip Brown"/>
    <x v="0"/>
    <s v="United States"/>
    <x v="13"/>
    <x v="284"/>
    <x v="1"/>
    <s v="Storage"/>
    <x v="0"/>
  </r>
  <r>
    <n v="4145"/>
    <s v="Standard Class"/>
    <s v="CUST-126"/>
    <s v="PD-1251"/>
    <n v="5"/>
    <x v="10"/>
    <x v="141"/>
    <n v="4"/>
    <n v="30.7"/>
    <n v="307.04000000000002"/>
    <n v="153.54"/>
    <s v="Philip Brown"/>
    <x v="0"/>
    <s v="United States"/>
    <x v="13"/>
    <x v="522"/>
    <x v="2"/>
    <s v="Chairs"/>
    <x v="0"/>
  </r>
  <r>
    <n v="15873"/>
    <s v="Standard Class"/>
    <s v="CUST-126"/>
    <s v="PD-1099"/>
    <n v="1"/>
    <x v="21"/>
    <x v="314"/>
    <n v="2"/>
    <n v="12.18"/>
    <n v="29.393000000000001"/>
    <n v="17.213000000000001"/>
    <s v="Philip Brown"/>
    <x v="0"/>
    <s v="United States"/>
    <x v="13"/>
    <x v="126"/>
    <x v="0"/>
    <s v="Phones"/>
    <x v="0"/>
  </r>
  <r>
    <n v="15404"/>
    <s v="Standard Class"/>
    <s v="CUST-126"/>
    <s v="PD-1092"/>
    <n v="1"/>
    <x v="10"/>
    <x v="12"/>
    <n v="6"/>
    <n v="4.0999999999999996"/>
    <n v="28.693000000000001"/>
    <n v="24.593"/>
    <s v="Philip Brown"/>
    <x v="0"/>
    <s v="United States"/>
    <x v="13"/>
    <x v="27"/>
    <x v="1"/>
    <s v="Paper"/>
    <x v="0"/>
  </r>
  <r>
    <n v="16035"/>
    <s v="Standard Class"/>
    <s v="CUST-126"/>
    <s v="PD-1070"/>
    <n v="1"/>
    <x v="21"/>
    <x v="161"/>
    <n v="7"/>
    <n v="13.85"/>
    <n v="26.936"/>
    <n v="13.086"/>
    <s v="Philip Brown"/>
    <x v="0"/>
    <s v="United States"/>
    <x v="13"/>
    <x v="384"/>
    <x v="1"/>
    <s v="Storage"/>
    <x v="0"/>
  </r>
  <r>
    <n v="15647"/>
    <s v="Standard Class"/>
    <s v="CUST-126"/>
    <s v="PD-1069"/>
    <n v="1"/>
    <x v="21"/>
    <x v="89"/>
    <n v="1"/>
    <n v="5.38"/>
    <n v="26.901"/>
    <n v="21.521000000000001"/>
    <s v="Philip Brown"/>
    <x v="0"/>
    <s v="United States"/>
    <x v="13"/>
    <x v="49"/>
    <x v="1"/>
    <s v="Paper"/>
    <x v="0"/>
  </r>
  <r>
    <n v="15392"/>
    <s v="Standard Class"/>
    <s v="CUST-126"/>
    <s v="PD-1060"/>
    <n v="1"/>
    <x v="11"/>
    <x v="32"/>
    <n v="7"/>
    <n v="2.95"/>
    <n v="25.823"/>
    <n v="22.873000000000001"/>
    <s v="Philip Brown"/>
    <x v="0"/>
    <s v="United States"/>
    <x v="13"/>
    <x v="97"/>
    <x v="2"/>
    <s v="Furnishings"/>
    <x v="0"/>
  </r>
  <r>
    <n v="15868"/>
    <s v="Standard Class"/>
    <s v="CUST-126"/>
    <s v="PD-1032"/>
    <n v="1"/>
    <x v="10"/>
    <x v="28"/>
    <n v="1"/>
    <n v="2999"/>
    <n v="3499.3"/>
    <n v="500.3"/>
    <s v="Philip Brown"/>
    <x v="0"/>
    <s v="United States"/>
    <x v="13"/>
    <x v="321"/>
    <x v="6"/>
    <s v="Displays"/>
    <x v="0"/>
  </r>
  <r>
    <n v="15617"/>
    <s v="Standard Class"/>
    <s v="CUST-126"/>
    <s v="PD-1030"/>
    <n v="1"/>
    <x v="12"/>
    <x v="14"/>
    <n v="5"/>
    <n v="299"/>
    <n v="349.3"/>
    <n v="50.3"/>
    <s v="Philip Brown"/>
    <x v="0"/>
    <s v="United States"/>
    <x v="13"/>
    <x v="186"/>
    <x v="3"/>
    <s v="Smartphones"/>
    <x v="0"/>
  </r>
  <r>
    <n v="15927"/>
    <s v="Standard Class"/>
    <s v="CUST-126"/>
    <s v="PD-1025"/>
    <n v="1"/>
    <x v="11"/>
    <x v="128"/>
    <n v="4"/>
    <n v="329"/>
    <n v="349.3"/>
    <n v="20.3"/>
    <s v="Philip Brown"/>
    <x v="0"/>
    <s v="United States"/>
    <x v="13"/>
    <x v="30"/>
    <x v="3"/>
    <s v="Tablets"/>
    <x v="0"/>
  </r>
  <r>
    <n v="15969"/>
    <s v="Standard Class"/>
    <s v="CUST-126"/>
    <s v="PD-1017"/>
    <n v="1"/>
    <x v="21"/>
    <x v="89"/>
    <n v="5"/>
    <n v="699"/>
    <n v="699.3"/>
    <n v="0.3"/>
    <s v="Philip Brown"/>
    <x v="0"/>
    <s v="United States"/>
    <x v="13"/>
    <x v="299"/>
    <x v="6"/>
    <s v="Laptops"/>
    <x v="0"/>
  </r>
  <r>
    <n v="15399"/>
    <s v="Standard Class"/>
    <s v="CUST-126"/>
    <s v="PD-1013"/>
    <n v="1"/>
    <x v="21"/>
    <x v="161"/>
    <n v="1"/>
    <n v="2.83"/>
    <n v="22.001000000000001"/>
    <n v="19.170999999999999"/>
    <s v="Philip Brown"/>
    <x v="0"/>
    <s v="United States"/>
    <x v="13"/>
    <x v="80"/>
    <x v="2"/>
    <s v="Furnishings"/>
    <x v="0"/>
  </r>
  <r>
    <n v="8020"/>
    <s v="Same Day"/>
    <s v="CUST-126"/>
    <s v="PD-563"/>
    <n v="10"/>
    <x v="13"/>
    <x v="457"/>
    <n v="0"/>
    <n v="0.8"/>
    <n v="79.900000000000006"/>
    <n v="71.900000000000006"/>
    <s v="Philip Brown"/>
    <x v="0"/>
    <s v="United States"/>
    <x v="13"/>
    <x v="523"/>
    <x v="2"/>
    <s v="Furnishings"/>
    <x v="0"/>
  </r>
  <r>
    <n v="10267"/>
    <s v="Same Day"/>
    <s v="CUST-126"/>
    <s v="PD-1218"/>
    <n v="1"/>
    <x v="5"/>
    <x v="170"/>
    <n v="1"/>
    <n v="23.97"/>
    <n v="56.358600000000003"/>
    <n v="32.388599999999997"/>
    <s v="Philip Brown"/>
    <x v="0"/>
    <s v="United States"/>
    <x v="13"/>
    <x v="524"/>
    <x v="2"/>
    <s v="Chairs"/>
    <x v="0"/>
  </r>
  <r>
    <n v="10357"/>
    <s v="First Class"/>
    <s v="CUST-126"/>
    <s v="PD-1218"/>
    <n v="1"/>
    <x v="16"/>
    <x v="293"/>
    <n v="1"/>
    <n v="23.97"/>
    <n v="56.358600000000003"/>
    <n v="32.388599999999997"/>
    <s v="Philip Brown"/>
    <x v="0"/>
    <s v="United States"/>
    <x v="13"/>
    <x v="524"/>
    <x v="2"/>
    <s v="Chairs"/>
    <x v="0"/>
  </r>
  <r>
    <n v="10722"/>
    <s v="First Class"/>
    <s v="CUST-126"/>
    <s v="PD-1218"/>
    <n v="2"/>
    <x v="16"/>
    <x v="186"/>
    <n v="2"/>
    <n v="23.97"/>
    <n v="112.71720000000001"/>
    <n v="64.777199999999993"/>
    <s v="Philip Brown"/>
    <x v="0"/>
    <s v="United States"/>
    <x v="13"/>
    <x v="524"/>
    <x v="2"/>
    <s v="Chairs"/>
    <x v="0"/>
  </r>
  <r>
    <n v="10885"/>
    <s v="Second Class"/>
    <s v="CUST-126"/>
    <s v="PD-1218"/>
    <n v="3"/>
    <x v="4"/>
    <x v="458"/>
    <n v="4"/>
    <n v="23.97"/>
    <n v="169.07579999999999"/>
    <n v="97.165800000000004"/>
    <s v="Philip Brown"/>
    <x v="0"/>
    <s v="United States"/>
    <x v="13"/>
    <x v="524"/>
    <x v="2"/>
    <s v="Chairs"/>
    <x v="0"/>
  </r>
  <r>
    <n v="11052"/>
    <s v="First Class"/>
    <s v="CUST-126"/>
    <s v="PD-1218"/>
    <n v="4"/>
    <x v="5"/>
    <x v="459"/>
    <n v="3"/>
    <n v="23.97"/>
    <n v="225.43440000000001"/>
    <n v="129.55439999999999"/>
    <s v="Philip Brown"/>
    <x v="0"/>
    <s v="United States"/>
    <x v="13"/>
    <x v="524"/>
    <x v="2"/>
    <s v="Chairs"/>
    <x v="0"/>
  </r>
  <r>
    <n v="11275"/>
    <s v="Second Class"/>
    <s v="CUST-126"/>
    <s v="PD-1218"/>
    <n v="3"/>
    <x v="4"/>
    <x v="132"/>
    <n v="5"/>
    <n v="23.97"/>
    <n v="169.07579999999999"/>
    <n v="97.165800000000004"/>
    <s v="Philip Brown"/>
    <x v="0"/>
    <s v="United States"/>
    <x v="13"/>
    <x v="524"/>
    <x v="2"/>
    <s v="Chairs"/>
    <x v="0"/>
  </r>
  <r>
    <n v="11499"/>
    <s v="Second Class"/>
    <s v="CUST-126"/>
    <s v="PD-1218"/>
    <n v="2"/>
    <x v="5"/>
    <x v="460"/>
    <n v="1"/>
    <n v="23.97"/>
    <n v="112.71720000000001"/>
    <n v="64.777199999999993"/>
    <s v="Philip Brown"/>
    <x v="0"/>
    <s v="United States"/>
    <x v="13"/>
    <x v="524"/>
    <x v="2"/>
    <s v="Chairs"/>
    <x v="0"/>
  </r>
  <r>
    <n v="11898"/>
    <s v="Same Day"/>
    <s v="CUST-126"/>
    <s v="PD-1218"/>
    <n v="5"/>
    <x v="34"/>
    <x v="461"/>
    <n v="2"/>
    <n v="23.97"/>
    <n v="281.79300000000001"/>
    <n v="161.94300000000001"/>
    <s v="Philip Brown"/>
    <x v="0"/>
    <s v="United States"/>
    <x v="13"/>
    <x v="524"/>
    <x v="2"/>
    <s v="Chairs"/>
    <x v="0"/>
  </r>
  <r>
    <n v="12071"/>
    <s v="First Class"/>
    <s v="CUST-126"/>
    <s v="PD-1218"/>
    <n v="3"/>
    <x v="4"/>
    <x v="332"/>
    <n v="4"/>
    <n v="23.97"/>
    <n v="169.07579999999999"/>
    <n v="97.165800000000004"/>
    <s v="Philip Brown"/>
    <x v="0"/>
    <s v="United States"/>
    <x v="13"/>
    <x v="524"/>
    <x v="2"/>
    <s v="Chairs"/>
    <x v="0"/>
  </r>
  <r>
    <n v="13133"/>
    <s v="First Class"/>
    <s v="CUST-126"/>
    <s v="PD-1218"/>
    <n v="1"/>
    <x v="34"/>
    <x v="175"/>
    <n v="5"/>
    <n v="23.97"/>
    <n v="56.358600000000003"/>
    <n v="32.388599999999997"/>
    <s v="Philip Brown"/>
    <x v="0"/>
    <s v="United States"/>
    <x v="13"/>
    <x v="524"/>
    <x v="2"/>
    <s v="Chairs"/>
    <x v="0"/>
  </r>
  <r>
    <n v="13142"/>
    <s v="Same Day"/>
    <s v="CUST-126"/>
    <s v="PD-1218"/>
    <n v="1"/>
    <x v="25"/>
    <x v="462"/>
    <n v="5"/>
    <n v="23.97"/>
    <n v="56.358600000000003"/>
    <n v="32.388599999999997"/>
    <s v="Philip Brown"/>
    <x v="0"/>
    <s v="United States"/>
    <x v="13"/>
    <x v="524"/>
    <x v="2"/>
    <s v="Chairs"/>
    <x v="0"/>
  </r>
  <r>
    <n v="13341"/>
    <s v="First Class"/>
    <s v="CUST-126"/>
    <s v="PD-1218"/>
    <n v="2"/>
    <x v="28"/>
    <x v="463"/>
    <n v="2"/>
    <n v="23.97"/>
    <n v="112.71720000000001"/>
    <n v="64.777199999999993"/>
    <s v="Philip Brown"/>
    <x v="0"/>
    <s v="United States"/>
    <x v="13"/>
    <x v="524"/>
    <x v="2"/>
    <s v="Chairs"/>
    <x v="0"/>
  </r>
  <r>
    <n v="13758"/>
    <s v="First Class"/>
    <s v="CUST-126"/>
    <s v="PD-1218"/>
    <n v="1"/>
    <x v="29"/>
    <x v="401"/>
    <n v="1"/>
    <n v="23.97"/>
    <n v="56.358600000000003"/>
    <n v="32.388599999999997"/>
    <s v="Philip Brown"/>
    <x v="0"/>
    <s v="United States"/>
    <x v="13"/>
    <x v="524"/>
    <x v="2"/>
    <s v="Chairs"/>
    <x v="0"/>
  </r>
  <r>
    <n v="13964"/>
    <s v="Second Class"/>
    <s v="CUST-126"/>
    <s v="PD-1218"/>
    <n v="1"/>
    <x v="26"/>
    <x v="464"/>
    <n v="4"/>
    <n v="23.97"/>
    <n v="56.358600000000003"/>
    <n v="32.388599999999997"/>
    <s v="Philip Brown"/>
    <x v="0"/>
    <s v="United States"/>
    <x v="13"/>
    <x v="524"/>
    <x v="2"/>
    <s v="Chairs"/>
    <x v="0"/>
  </r>
  <r>
    <n v="14127"/>
    <s v="Same Day"/>
    <s v="CUST-126"/>
    <s v="PD-1218"/>
    <n v="2"/>
    <x v="30"/>
    <x v="55"/>
    <n v="2"/>
    <n v="23.97"/>
    <n v="112.71720000000001"/>
    <n v="64.777199999999993"/>
    <s v="Philip Brown"/>
    <x v="0"/>
    <s v="United States"/>
    <x v="13"/>
    <x v="524"/>
    <x v="2"/>
    <s v="Chairs"/>
    <x v="0"/>
  </r>
  <r>
    <n v="14318"/>
    <s v="Same Day"/>
    <s v="CUST-126"/>
    <s v="PD-1218"/>
    <n v="1"/>
    <x v="30"/>
    <x v="53"/>
    <n v="2"/>
    <n v="23.97"/>
    <n v="56.358600000000003"/>
    <n v="32.388599999999997"/>
    <s v="Philip Brown"/>
    <x v="0"/>
    <s v="United States"/>
    <x v="13"/>
    <x v="524"/>
    <x v="2"/>
    <s v="Chairs"/>
    <x v="0"/>
  </r>
  <r>
    <n v="269"/>
    <s v="Standard Class"/>
    <s v="CUST-127"/>
    <s v="PD-267"/>
    <n v="1"/>
    <x v="35"/>
    <x v="266"/>
    <n v="4"/>
    <n v="1.95"/>
    <n v="3.1840000000000002"/>
    <n v="1.234"/>
    <s v="Natalie Webber"/>
    <x v="0"/>
    <s v="United States"/>
    <x v="17"/>
    <x v="525"/>
    <x v="2"/>
    <s v="Furnishings"/>
    <x v="1"/>
  </r>
  <r>
    <n v="1272"/>
    <s v="Standard Class"/>
    <s v="CUST-127"/>
    <s v="PD-1421"/>
    <n v="4"/>
    <x v="6"/>
    <x v="465"/>
    <n v="6"/>
    <n v="73.97"/>
    <n v="438.33600000000001"/>
    <n v="142.45599999999999"/>
    <s v="Natalie Webber"/>
    <x v="0"/>
    <s v="United States"/>
    <x v="17"/>
    <x v="511"/>
    <x v="0"/>
    <s v="Phones"/>
    <x v="1"/>
  </r>
  <r>
    <n v="270"/>
    <s v="Standard Class"/>
    <s v="CUST-127"/>
    <s v="PD-989"/>
    <n v="4"/>
    <x v="35"/>
    <x v="266"/>
    <n v="4"/>
    <n v="9.6"/>
    <n v="95.968000000000004"/>
    <n v="57.567999999999998"/>
    <s v="Natalie Webber"/>
    <x v="0"/>
    <s v="United States"/>
    <x v="17"/>
    <x v="67"/>
    <x v="0"/>
    <s v="Accessories"/>
    <x v="1"/>
  </r>
  <r>
    <n v="1271"/>
    <s v="Standard Class"/>
    <s v="CUST-127"/>
    <s v="PD-1466"/>
    <n v="5"/>
    <x v="6"/>
    <x v="465"/>
    <n v="6"/>
    <n v="66.91"/>
    <n v="669.08"/>
    <n v="334.53"/>
    <s v="Natalie Webber"/>
    <x v="0"/>
    <s v="United States"/>
    <x v="17"/>
    <x v="526"/>
    <x v="1"/>
    <s v="Storage"/>
    <x v="1"/>
  </r>
  <r>
    <n v="1270"/>
    <s v="Standard Class"/>
    <s v="CUST-127"/>
    <s v="PD-383"/>
    <n v="3"/>
    <x v="6"/>
    <x v="465"/>
    <n v="6"/>
    <n v="2.64"/>
    <n v="12.432"/>
    <n v="4.5119999999999996"/>
    <s v="Natalie Webber"/>
    <x v="0"/>
    <s v="United States"/>
    <x v="17"/>
    <x v="527"/>
    <x v="1"/>
    <s v="Paper"/>
    <x v="1"/>
  </r>
  <r>
    <n v="272"/>
    <s v="Standard Class"/>
    <s v="CUST-127"/>
    <s v="PD-908"/>
    <n v="2"/>
    <x v="35"/>
    <x v="266"/>
    <n v="4"/>
    <n v="6.22"/>
    <n v="35.536000000000001"/>
    <n v="23.096"/>
    <s v="Natalie Webber"/>
    <x v="0"/>
    <s v="United States"/>
    <x v="17"/>
    <x v="528"/>
    <x v="1"/>
    <s v="Appliances"/>
    <x v="1"/>
  </r>
  <r>
    <n v="273"/>
    <s v="Standard Class"/>
    <s v="CUST-127"/>
    <s v="PD-316"/>
    <n v="2"/>
    <x v="35"/>
    <x v="266"/>
    <n v="4"/>
    <n v="1.22"/>
    <n v="2.7"/>
    <n v="0.26"/>
    <s v="Natalie Webber"/>
    <x v="0"/>
    <s v="United States"/>
    <x v="17"/>
    <x v="529"/>
    <x v="1"/>
    <s v="Binders"/>
    <x v="1"/>
  </r>
  <r>
    <n v="2333"/>
    <s v="Standard Class"/>
    <s v="CUST-127"/>
    <s v="PD-1240"/>
    <n v="2"/>
    <x v="20"/>
    <x v="466"/>
    <n v="4"/>
    <n v="24.13"/>
    <n v="141.96"/>
    <n v="93.7"/>
    <s v="Natalie Webber"/>
    <x v="0"/>
    <s v="United States"/>
    <x v="17"/>
    <x v="530"/>
    <x v="2"/>
    <s v="Bookcases"/>
    <x v="1"/>
  </r>
  <r>
    <n v="2334"/>
    <s v="Standard Class"/>
    <s v="CUST-127"/>
    <s v="PD-269"/>
    <n v="4"/>
    <x v="20"/>
    <x v="466"/>
    <n v="4"/>
    <n v="0.87"/>
    <n v="13.215999999999999"/>
    <n v="9.7360000000000007"/>
    <s v="Natalie Webber"/>
    <x v="0"/>
    <s v="United States"/>
    <x v="17"/>
    <x v="531"/>
    <x v="1"/>
    <s v="Binders"/>
    <x v="1"/>
  </r>
  <r>
    <n v="2362"/>
    <s v="Standard Class"/>
    <s v="CUST-127"/>
    <s v="PD-1585"/>
    <n v="2"/>
    <x v="1"/>
    <x v="467"/>
    <n v="4"/>
    <n v="184.45"/>
    <n v="801.96"/>
    <n v="433.06"/>
    <s v="Natalie Webber"/>
    <x v="0"/>
    <s v="United States"/>
    <x v="17"/>
    <x v="532"/>
    <x v="2"/>
    <s v="Tables"/>
    <x v="1"/>
  </r>
  <r>
    <n v="2363"/>
    <s v="Standard Class"/>
    <s v="CUST-127"/>
    <s v="PD-871"/>
    <n v="3"/>
    <x v="1"/>
    <x v="467"/>
    <n v="4"/>
    <n v="6.2"/>
    <n v="59.97"/>
    <n v="41.37"/>
    <s v="Natalie Webber"/>
    <x v="0"/>
    <s v="United States"/>
    <x v="17"/>
    <x v="533"/>
    <x v="0"/>
    <s v="Phones"/>
    <x v="1"/>
  </r>
  <r>
    <n v="2364"/>
    <s v="Standard Class"/>
    <s v="CUST-127"/>
    <s v="PD-1443"/>
    <n v="7"/>
    <x v="1"/>
    <x v="467"/>
    <n v="4"/>
    <n v="72.47"/>
    <n v="1056.8599999999999"/>
    <n v="549.57000000000005"/>
    <s v="Natalie Webber"/>
    <x v="0"/>
    <s v="United States"/>
    <x v="17"/>
    <x v="350"/>
    <x v="2"/>
    <s v="Chairs"/>
    <x v="1"/>
  </r>
  <r>
    <n v="3181"/>
    <s v="Standard Class"/>
    <s v="CUST-127"/>
    <s v="PD-897"/>
    <n v="3"/>
    <x v="51"/>
    <x v="468"/>
    <n v="7"/>
    <n v="6.99"/>
    <n v="63.54"/>
    <n v="42.57"/>
    <s v="Natalie Webber"/>
    <x v="0"/>
    <s v="United States"/>
    <x v="17"/>
    <x v="534"/>
    <x v="2"/>
    <s v="Furnishings"/>
    <x v="1"/>
  </r>
  <r>
    <n v="3182"/>
    <s v="Standard Class"/>
    <s v="CUST-127"/>
    <s v="PD-1377"/>
    <n v="3"/>
    <x v="51"/>
    <x v="468"/>
    <n v="7"/>
    <n v="20.28"/>
    <n v="357.93"/>
    <n v="297.08999999999997"/>
    <s v="Natalie Webber"/>
    <x v="0"/>
    <s v="United States"/>
    <x v="17"/>
    <x v="535"/>
    <x v="1"/>
    <s v="Supplies"/>
    <x v="1"/>
  </r>
  <r>
    <n v="3183"/>
    <s v="Standard Class"/>
    <s v="CUST-127"/>
    <s v="PD-1188"/>
    <n v="2"/>
    <x v="51"/>
    <x v="468"/>
    <n v="7"/>
    <n v="2.84"/>
    <n v="102.20399999999999"/>
    <n v="96.524000000000001"/>
    <s v="Natalie Webber"/>
    <x v="0"/>
    <s v="United States"/>
    <x v="17"/>
    <x v="72"/>
    <x v="2"/>
    <s v="Chairs"/>
    <x v="1"/>
  </r>
  <r>
    <n v="3184"/>
    <s v="Standard Class"/>
    <s v="CUST-127"/>
    <s v="PD-1581"/>
    <n v="7"/>
    <x v="51"/>
    <x v="468"/>
    <n v="7"/>
    <n v="160"/>
    <n v="2239.944"/>
    <n v="1119.944"/>
    <s v="Natalie Webber"/>
    <x v="0"/>
    <s v="United States"/>
    <x v="17"/>
    <x v="239"/>
    <x v="0"/>
    <s v="Copiers"/>
    <x v="1"/>
  </r>
  <r>
    <n v="3185"/>
    <s v="Standard Class"/>
    <s v="CUST-127"/>
    <s v="PD-498"/>
    <n v="3"/>
    <x v="51"/>
    <x v="468"/>
    <n v="7"/>
    <n v="1.36"/>
    <n v="19.440000000000001"/>
    <n v="15.36"/>
    <s v="Natalie Webber"/>
    <x v="0"/>
    <s v="United States"/>
    <x v="17"/>
    <x v="536"/>
    <x v="1"/>
    <s v="Paper"/>
    <x v="1"/>
  </r>
  <r>
    <n v="15565"/>
    <s v="Standard Class"/>
    <s v="CUST-127"/>
    <s v="PD-990"/>
    <n v="1"/>
    <x v="10"/>
    <x v="349"/>
    <n v="7"/>
    <n v="11.4"/>
    <n v="20.992999999999999"/>
    <n v="9.593"/>
    <s v="Natalie Webber"/>
    <x v="0"/>
    <s v="United States"/>
    <x v="17"/>
    <x v="112"/>
    <x v="0"/>
    <s v="Phones"/>
    <x v="1"/>
  </r>
  <r>
    <n v="15939"/>
    <s v="Standard Class"/>
    <s v="CUST-127"/>
    <s v="PD-967"/>
    <n v="1"/>
    <x v="10"/>
    <x v="114"/>
    <n v="3"/>
    <n v="4.75"/>
    <n v="19.571999999999999"/>
    <n v="14.821999999999999"/>
    <s v="Natalie Webber"/>
    <x v="0"/>
    <s v="United States"/>
    <x v="17"/>
    <x v="229"/>
    <x v="0"/>
    <s v="Phones"/>
    <x v="1"/>
  </r>
  <r>
    <n v="6586"/>
    <s v="First Class"/>
    <s v="CUST-127"/>
    <s v="PD-47"/>
    <n v="7"/>
    <x v="9"/>
    <x v="469"/>
    <n v="2"/>
    <n v="0.63"/>
    <n v="3.3180000000000001"/>
    <n v="-1.0920000000000001"/>
    <s v="Natalie Webber"/>
    <x v="0"/>
    <s v="United States"/>
    <x v="17"/>
    <x v="537"/>
    <x v="1"/>
    <s v="Binders"/>
    <x v="1"/>
  </r>
  <r>
    <n v="6587"/>
    <s v="First Class"/>
    <s v="CUST-127"/>
    <s v="PD-1200"/>
    <n v="3"/>
    <x v="9"/>
    <x v="469"/>
    <n v="2"/>
    <n v="6"/>
    <n v="54"/>
    <n v="36"/>
    <s v="Natalie Webber"/>
    <x v="0"/>
    <s v="United States"/>
    <x v="17"/>
    <x v="538"/>
    <x v="0"/>
    <s v="Machines"/>
    <x v="1"/>
  </r>
  <r>
    <n v="16217"/>
    <s v="Standard Class"/>
    <s v="CUST-127"/>
    <s v="PD-1084"/>
    <n v="1"/>
    <x v="21"/>
    <x v="161"/>
    <n v="6"/>
    <n v="14.68"/>
    <n v="28.545999999999999"/>
    <n v="13.866"/>
    <s v="Natalie Webber"/>
    <x v="0"/>
    <s v="United States"/>
    <x v="17"/>
    <x v="128"/>
    <x v="2"/>
    <s v="Furnishings"/>
    <x v="1"/>
  </r>
  <r>
    <n v="16046"/>
    <s v="Standard Class"/>
    <s v="CUST-127"/>
    <s v="PD-1081"/>
    <n v="1"/>
    <x v="10"/>
    <x v="141"/>
    <n v="5"/>
    <n v="19.59"/>
    <n v="27.986000000000001"/>
    <n v="8.3960000000000008"/>
    <s v="Natalie Webber"/>
    <x v="0"/>
    <s v="United States"/>
    <x v="17"/>
    <x v="146"/>
    <x v="2"/>
    <s v="Furnishings"/>
    <x v="1"/>
  </r>
  <r>
    <n v="15370"/>
    <s v="Standard Class"/>
    <s v="CUST-127"/>
    <s v="PD-1060"/>
    <n v="1"/>
    <x v="22"/>
    <x v="88"/>
    <n v="7"/>
    <n v="2.95"/>
    <n v="25.823"/>
    <n v="22.873000000000001"/>
    <s v="Natalie Webber"/>
    <x v="0"/>
    <s v="United States"/>
    <x v="17"/>
    <x v="97"/>
    <x v="2"/>
    <s v="Furnishings"/>
    <x v="1"/>
  </r>
  <r>
    <n v="16016"/>
    <s v="Standard Class"/>
    <s v="CUST-127"/>
    <s v="PD-1054"/>
    <n v="1"/>
    <x v="10"/>
    <x v="220"/>
    <n v="6"/>
    <n v="5.44"/>
    <n v="25.367999999999999"/>
    <n v="19.928000000000001"/>
    <s v="Natalie Webber"/>
    <x v="0"/>
    <s v="United States"/>
    <x v="17"/>
    <x v="235"/>
    <x v="0"/>
    <s v="Accessories"/>
    <x v="1"/>
  </r>
  <r>
    <n v="16141"/>
    <s v="Standard Class"/>
    <s v="CUST-127"/>
    <s v="PD-1048"/>
    <n v="1"/>
    <x v="22"/>
    <x v="65"/>
    <n v="3"/>
    <n v="17.399999999999999"/>
    <n v="24.856999999999999"/>
    <n v="7.4569999999999999"/>
    <s v="Natalie Webber"/>
    <x v="0"/>
    <s v="United States"/>
    <x v="17"/>
    <x v="131"/>
    <x v="1"/>
    <s v="Storage"/>
    <x v="1"/>
  </r>
  <r>
    <n v="16076"/>
    <s v="Standard Class"/>
    <s v="CUST-127"/>
    <s v="PD-1047"/>
    <n v="1"/>
    <x v="22"/>
    <x v="202"/>
    <n v="1"/>
    <n v="2.48"/>
    <n v="24.835999999999999"/>
    <n v="22.356000000000002"/>
    <s v="Natalie Webber"/>
    <x v="0"/>
    <s v="United States"/>
    <x v="17"/>
    <x v="185"/>
    <x v="1"/>
    <s v="Storage"/>
    <x v="1"/>
  </r>
  <r>
    <n v="15478"/>
    <s v="Standard Class"/>
    <s v="CUST-127"/>
    <s v="PD-1045"/>
    <n v="1"/>
    <x v="11"/>
    <x v="164"/>
    <n v="7"/>
    <n v="7.09"/>
    <n v="24.808"/>
    <n v="17.718"/>
    <s v="Natalie Webber"/>
    <x v="0"/>
    <s v="United States"/>
    <x v="17"/>
    <x v="164"/>
    <x v="1"/>
    <s v="Paper"/>
    <x v="1"/>
  </r>
  <r>
    <n v="15889"/>
    <s v="Standard Class"/>
    <s v="CUST-127"/>
    <s v="PD-1041"/>
    <n v="1"/>
    <x v="11"/>
    <x v="257"/>
    <n v="3"/>
    <n v="39"/>
    <n v="55.3"/>
    <n v="16.3"/>
    <s v="Natalie Webber"/>
    <x v="0"/>
    <s v="United States"/>
    <x v="17"/>
    <x v="76"/>
    <x v="4"/>
    <s v="Mouse"/>
    <x v="1"/>
  </r>
  <r>
    <n v="15477"/>
    <s v="Standard Class"/>
    <s v="CUST-127"/>
    <s v="PD-1030"/>
    <n v="1"/>
    <x v="11"/>
    <x v="29"/>
    <n v="5"/>
    <n v="299"/>
    <n v="349.3"/>
    <n v="50.3"/>
    <s v="Natalie Webber"/>
    <x v="0"/>
    <s v="United States"/>
    <x v="17"/>
    <x v="186"/>
    <x v="3"/>
    <s v="Smartphones"/>
    <x v="1"/>
  </r>
  <r>
    <n v="15960"/>
    <s v="Standard Class"/>
    <s v="CUST-127"/>
    <s v="PD-1014"/>
    <n v="1"/>
    <x v="22"/>
    <x v="138"/>
    <n v="5"/>
    <n v="4.42"/>
    <n v="22.106000000000002"/>
    <n v="17.686"/>
    <s v="Natalie Webber"/>
    <x v="0"/>
    <s v="United States"/>
    <x v="17"/>
    <x v="191"/>
    <x v="1"/>
    <s v="Binders"/>
    <x v="1"/>
  </r>
  <r>
    <n v="15638"/>
    <s v="Standard Class"/>
    <s v="CUST-127"/>
    <s v="PD-1010"/>
    <n v="1"/>
    <x v="10"/>
    <x v="12"/>
    <n v="3"/>
    <n v="5.58"/>
    <n v="21.707000000000001"/>
    <n v="16.126999999999999"/>
    <s v="Natalie Webber"/>
    <x v="0"/>
    <s v="United States"/>
    <x v="17"/>
    <x v="208"/>
    <x v="1"/>
    <s v="Paper"/>
    <x v="1"/>
  </r>
  <r>
    <n v="15943"/>
    <s v="Standard Class"/>
    <s v="CUST-127"/>
    <s v="PD-1002"/>
    <n v="1"/>
    <x v="10"/>
    <x v="67"/>
    <n v="4"/>
    <n v="9.4700000000000006"/>
    <n v="21.391999999999999"/>
    <n v="11.922000000000001"/>
    <s v="Natalie Webber"/>
    <x v="0"/>
    <s v="United States"/>
    <x v="17"/>
    <x v="539"/>
    <x v="1"/>
    <s v="Binders"/>
    <x v="1"/>
  </r>
  <r>
    <n v="15731"/>
    <s v="Standard Class"/>
    <s v="CUST-127"/>
    <s v="PD-1001"/>
    <n v="1"/>
    <x v="22"/>
    <x v="273"/>
    <n v="2"/>
    <n v="15.57"/>
    <n v="21.370999999999999"/>
    <n v="5.8010000000000002"/>
    <s v="Natalie Webber"/>
    <x v="0"/>
    <s v="United States"/>
    <x v="17"/>
    <x v="55"/>
    <x v="1"/>
    <s v="Labels"/>
    <x v="1"/>
  </r>
  <r>
    <n v="10669"/>
    <s v="First Class"/>
    <s v="CUST-127"/>
    <s v="PD-125"/>
    <n v="1"/>
    <x v="16"/>
    <x v="470"/>
    <n v="2"/>
    <n v="1.08"/>
    <n v="2.1924000000000001"/>
    <n v="1.1124000000000001"/>
    <s v="Natalie Webber"/>
    <x v="0"/>
    <s v="United States"/>
    <x v="17"/>
    <x v="277"/>
    <x v="1"/>
    <s v="Labels"/>
    <x v="1"/>
  </r>
  <r>
    <n v="10829"/>
    <s v="Same Day"/>
    <s v="CUST-127"/>
    <s v="PD-125"/>
    <n v="4"/>
    <x v="5"/>
    <x v="169"/>
    <n v="5"/>
    <n v="1.08"/>
    <n v="8.7696000000000005"/>
    <n v="4.4496000000000002"/>
    <s v="Natalie Webber"/>
    <x v="0"/>
    <s v="United States"/>
    <x v="17"/>
    <x v="277"/>
    <x v="1"/>
    <s v="Labels"/>
    <x v="1"/>
  </r>
  <r>
    <n v="11489"/>
    <s v="Same Day"/>
    <s v="CUST-127"/>
    <s v="PD-125"/>
    <n v="4"/>
    <x v="4"/>
    <x v="278"/>
    <n v="3"/>
    <n v="1.08"/>
    <n v="8.7696000000000005"/>
    <n v="4.4496000000000002"/>
    <s v="Natalie Webber"/>
    <x v="0"/>
    <s v="United States"/>
    <x v="17"/>
    <x v="277"/>
    <x v="1"/>
    <s v="Labels"/>
    <x v="1"/>
  </r>
  <r>
    <n v="11773"/>
    <s v="First Class"/>
    <s v="CUST-127"/>
    <s v="PD-125"/>
    <n v="2"/>
    <x v="26"/>
    <x v="442"/>
    <n v="5"/>
    <n v="1.08"/>
    <n v="4.3848000000000003"/>
    <n v="2.2248000000000001"/>
    <s v="Natalie Webber"/>
    <x v="0"/>
    <s v="United States"/>
    <x v="17"/>
    <x v="277"/>
    <x v="1"/>
    <s v="Labels"/>
    <x v="1"/>
  </r>
  <r>
    <n v="12016"/>
    <s v="Same Day"/>
    <s v="CUST-127"/>
    <s v="PD-125"/>
    <n v="5"/>
    <x v="34"/>
    <x v="471"/>
    <n v="5"/>
    <n v="1.08"/>
    <n v="10.962"/>
    <n v="5.5620000000000003"/>
    <s v="Natalie Webber"/>
    <x v="0"/>
    <s v="United States"/>
    <x v="17"/>
    <x v="277"/>
    <x v="1"/>
    <s v="Labels"/>
    <x v="1"/>
  </r>
  <r>
    <n v="12439"/>
    <s v="Second Class"/>
    <s v="CUST-127"/>
    <s v="PD-125"/>
    <n v="2"/>
    <x v="34"/>
    <x v="472"/>
    <n v="2"/>
    <n v="1.08"/>
    <n v="4.3848000000000003"/>
    <n v="2.2248000000000001"/>
    <s v="Natalie Webber"/>
    <x v="0"/>
    <s v="United States"/>
    <x v="17"/>
    <x v="277"/>
    <x v="1"/>
    <s v="Labels"/>
    <x v="1"/>
  </r>
  <r>
    <n v="12620"/>
    <s v="Same Day"/>
    <s v="CUST-127"/>
    <s v="PD-125"/>
    <n v="1"/>
    <x v="26"/>
    <x v="473"/>
    <n v="4"/>
    <n v="1.08"/>
    <n v="2.1924000000000001"/>
    <n v="1.1124000000000001"/>
    <s v="Natalie Webber"/>
    <x v="0"/>
    <s v="United States"/>
    <x v="17"/>
    <x v="277"/>
    <x v="1"/>
    <s v="Labels"/>
    <x v="1"/>
  </r>
  <r>
    <n v="12778"/>
    <s v="First Class"/>
    <s v="CUST-127"/>
    <s v="PD-125"/>
    <n v="2"/>
    <x v="33"/>
    <x v="210"/>
    <n v="3"/>
    <n v="1.08"/>
    <n v="4.3848000000000003"/>
    <n v="2.2248000000000001"/>
    <s v="Natalie Webber"/>
    <x v="0"/>
    <s v="United States"/>
    <x v="17"/>
    <x v="277"/>
    <x v="1"/>
    <s v="Labels"/>
    <x v="1"/>
  </r>
  <r>
    <n v="12850"/>
    <s v="Second Class"/>
    <s v="CUST-127"/>
    <s v="PD-125"/>
    <n v="1"/>
    <x v="29"/>
    <x v="135"/>
    <n v="1"/>
    <n v="1.08"/>
    <n v="2.1924000000000001"/>
    <n v="1.1124000000000001"/>
    <s v="Natalie Webber"/>
    <x v="0"/>
    <s v="United States"/>
    <x v="17"/>
    <x v="277"/>
    <x v="1"/>
    <s v="Labels"/>
    <x v="1"/>
  </r>
  <r>
    <n v="13050"/>
    <s v="Same Day"/>
    <s v="CUST-127"/>
    <s v="PD-125"/>
    <n v="1"/>
    <x v="27"/>
    <x v="474"/>
    <n v="4"/>
    <n v="1.08"/>
    <n v="2.1924000000000001"/>
    <n v="1.1124000000000001"/>
    <s v="Natalie Webber"/>
    <x v="0"/>
    <s v="United States"/>
    <x v="17"/>
    <x v="277"/>
    <x v="1"/>
    <s v="Labels"/>
    <x v="1"/>
  </r>
  <r>
    <n v="13269"/>
    <s v="First Class"/>
    <s v="CUST-127"/>
    <s v="PD-125"/>
    <n v="1"/>
    <x v="28"/>
    <x v="475"/>
    <n v="3"/>
    <n v="1.08"/>
    <n v="2.1924000000000001"/>
    <n v="1.1124000000000001"/>
    <s v="Natalie Webber"/>
    <x v="0"/>
    <s v="United States"/>
    <x v="17"/>
    <x v="277"/>
    <x v="1"/>
    <s v="Labels"/>
    <x v="1"/>
  </r>
  <r>
    <n v="14430"/>
    <s v="Second Class"/>
    <s v="CUST-127"/>
    <s v="PD-125"/>
    <n v="1"/>
    <x v="30"/>
    <x v="340"/>
    <n v="2"/>
    <n v="1.08"/>
    <n v="2.1924000000000001"/>
    <n v="1.1124000000000001"/>
    <s v="Natalie Webber"/>
    <x v="0"/>
    <s v="United States"/>
    <x v="17"/>
    <x v="277"/>
    <x v="1"/>
    <s v="Labels"/>
    <x v="1"/>
  </r>
  <r>
    <n v="274"/>
    <s v="Standard Class"/>
    <s v="CUST-128"/>
    <s v="PD-1002"/>
    <n v="3"/>
    <x v="53"/>
    <x v="476"/>
    <n v="4"/>
    <n v="9.4700000000000006"/>
    <n v="91.68"/>
    <n v="63.27"/>
    <s v="Pete Armstrong"/>
    <x v="1"/>
    <s v="United States"/>
    <x v="18"/>
    <x v="539"/>
    <x v="1"/>
    <s v="Binders"/>
    <x v="2"/>
  </r>
  <r>
    <n v="2018"/>
    <s v="Standard Class"/>
    <s v="CUST-128"/>
    <s v="PD-1283"/>
    <n v="5"/>
    <x v="36"/>
    <x v="477"/>
    <n v="5"/>
    <n v="44.19"/>
    <n v="339.96"/>
    <n v="119.01"/>
    <s v="Pete Armstrong"/>
    <x v="1"/>
    <s v="United States"/>
    <x v="18"/>
    <x v="175"/>
    <x v="0"/>
    <s v="Accessories"/>
    <x v="2"/>
  </r>
  <r>
    <n v="3602"/>
    <s v="Standard Class"/>
    <s v="CUST-128"/>
    <s v="PD-644"/>
    <n v="1"/>
    <x v="56"/>
    <x v="478"/>
    <n v="5"/>
    <n v="4.0599999999999996"/>
    <n v="10.16"/>
    <n v="6.1"/>
    <s v="Pete Armstrong"/>
    <x v="1"/>
    <s v="United States"/>
    <x v="18"/>
    <x v="540"/>
    <x v="1"/>
    <s v="Art"/>
    <x v="2"/>
  </r>
  <r>
    <n v="3603"/>
    <s v="Standard Class"/>
    <s v="CUST-128"/>
    <s v="PD-819"/>
    <n v="6"/>
    <x v="56"/>
    <x v="478"/>
    <n v="5"/>
    <n v="5.94"/>
    <n v="101.88"/>
    <n v="66.239999999999995"/>
    <s v="Pete Armstrong"/>
    <x v="1"/>
    <s v="United States"/>
    <x v="18"/>
    <x v="541"/>
    <x v="1"/>
    <s v="Envelopes"/>
    <x v="2"/>
  </r>
  <r>
    <n v="15549"/>
    <s v="Standard Class"/>
    <s v="CUST-128"/>
    <s v="PD-989"/>
    <n v="1"/>
    <x v="10"/>
    <x v="114"/>
    <n v="5"/>
    <n v="9.6"/>
    <n v="20.992999999999999"/>
    <n v="11.393000000000001"/>
    <s v="Pete Armstrong"/>
    <x v="1"/>
    <s v="United States"/>
    <x v="18"/>
    <x v="67"/>
    <x v="0"/>
    <s v="Accessories"/>
    <x v="2"/>
  </r>
  <r>
    <n v="15920"/>
    <s v="Standard Class"/>
    <s v="CUST-128"/>
    <s v="PD-982"/>
    <n v="1"/>
    <x v="11"/>
    <x v="163"/>
    <n v="3"/>
    <n v="13.42"/>
    <n v="20.425999999999998"/>
    <n v="7.0060000000000002"/>
    <s v="Pete Armstrong"/>
    <x v="1"/>
    <s v="United States"/>
    <x v="18"/>
    <x v="69"/>
    <x v="2"/>
    <s v="Furnishings"/>
    <x v="2"/>
  </r>
  <r>
    <n v="16091"/>
    <s v="Standard Class"/>
    <s v="CUST-128"/>
    <s v="PD-975"/>
    <n v="1"/>
    <x v="10"/>
    <x v="93"/>
    <n v="5"/>
    <n v="5.94"/>
    <n v="19.795999999999999"/>
    <n v="13.856"/>
    <s v="Pete Armstrong"/>
    <x v="1"/>
    <s v="United States"/>
    <x v="18"/>
    <x v="247"/>
    <x v="2"/>
    <s v="Furnishings"/>
    <x v="2"/>
  </r>
  <r>
    <n v="15525"/>
    <s v="Standard Class"/>
    <s v="CUST-128"/>
    <s v="PD-969"/>
    <n v="1"/>
    <x v="11"/>
    <x v="68"/>
    <n v="3"/>
    <n v="10.36"/>
    <n v="19.593"/>
    <n v="9.2330000000000005"/>
    <s v="Pete Armstrong"/>
    <x v="1"/>
    <s v="United States"/>
    <x v="18"/>
    <x v="179"/>
    <x v="0"/>
    <s v="Phones"/>
    <x v="2"/>
  </r>
  <r>
    <n v="15732"/>
    <s v="Standard Class"/>
    <s v="CUST-128"/>
    <s v="PD-959"/>
    <n v="1"/>
    <x v="12"/>
    <x v="137"/>
    <n v="3"/>
    <n v="12"/>
    <n v="18.661999999999999"/>
    <n v="6.6619999999999999"/>
    <s v="Pete Armstrong"/>
    <x v="1"/>
    <s v="United States"/>
    <x v="18"/>
    <x v="157"/>
    <x v="2"/>
    <s v="Tables"/>
    <x v="2"/>
  </r>
  <r>
    <n v="5152"/>
    <s v="Standard Class"/>
    <s v="CUST-128"/>
    <s v="PD-817"/>
    <n v="4"/>
    <x v="44"/>
    <x v="479"/>
    <n v="4"/>
    <n v="1.01"/>
    <n v="53.695999999999998"/>
    <n v="49.655999999999999"/>
    <s v="Pete Armstrong"/>
    <x v="1"/>
    <s v="United States"/>
    <x v="18"/>
    <x v="542"/>
    <x v="1"/>
    <s v="Binders"/>
    <x v="2"/>
  </r>
  <r>
    <n v="16084"/>
    <s v="Standard Class"/>
    <s v="CUST-128"/>
    <s v="PD-1095"/>
    <n v="1"/>
    <x v="10"/>
    <x v="143"/>
    <n v="5"/>
    <n v="7.44"/>
    <n v="28.923999999999999"/>
    <n v="21.484000000000002"/>
    <s v="Pete Armstrong"/>
    <x v="1"/>
    <s v="United States"/>
    <x v="18"/>
    <x v="47"/>
    <x v="2"/>
    <s v="Furnishings"/>
    <x v="2"/>
  </r>
  <r>
    <n v="15922"/>
    <s v="Standard Class"/>
    <s v="CUST-128"/>
    <s v="PD-1090"/>
    <n v="1"/>
    <x v="11"/>
    <x v="163"/>
    <n v="6"/>
    <n v="6.15"/>
    <n v="28.686"/>
    <n v="22.536000000000001"/>
    <s v="Pete Armstrong"/>
    <x v="1"/>
    <s v="United States"/>
    <x v="18"/>
    <x v="75"/>
    <x v="1"/>
    <s v="Appliances"/>
    <x v="2"/>
  </r>
  <r>
    <n v="15666"/>
    <s v="Standard Class"/>
    <s v="CUST-128"/>
    <s v="PD-1088"/>
    <n v="1"/>
    <x v="11"/>
    <x v="163"/>
    <n v="7"/>
    <n v="16.8"/>
    <n v="28.678999999999998"/>
    <n v="11.879"/>
    <s v="Pete Armstrong"/>
    <x v="1"/>
    <s v="United States"/>
    <x v="18"/>
    <x v="383"/>
    <x v="1"/>
    <s v="Art"/>
    <x v="2"/>
  </r>
  <r>
    <n v="16103"/>
    <s v="Standard Class"/>
    <s v="CUST-128"/>
    <s v="PD-1083"/>
    <n v="1"/>
    <x v="22"/>
    <x v="124"/>
    <n v="6"/>
    <n v="11.2"/>
    <n v="27.992999999999999"/>
    <n v="16.792999999999999"/>
    <s v="Pete Armstrong"/>
    <x v="1"/>
    <s v="United States"/>
    <x v="18"/>
    <x v="250"/>
    <x v="0"/>
    <s v="Accessories"/>
    <x v="2"/>
  </r>
  <r>
    <n v="15402"/>
    <s v="Standard Class"/>
    <s v="CUST-128"/>
    <s v="PD-1076"/>
    <n v="1"/>
    <x v="10"/>
    <x v="143"/>
    <n v="4"/>
    <n v="17.82"/>
    <n v="27.713000000000001"/>
    <n v="9.8930000000000007"/>
    <s v="Pete Armstrong"/>
    <x v="1"/>
    <s v="United States"/>
    <x v="18"/>
    <x v="287"/>
    <x v="0"/>
    <s v="Phones"/>
    <x v="2"/>
  </r>
  <r>
    <n v="15758"/>
    <s v="Standard Class"/>
    <s v="CUST-128"/>
    <s v="PD-1073"/>
    <n v="1"/>
    <x v="10"/>
    <x v="141"/>
    <n v="4"/>
    <n v="17.61"/>
    <n v="27.390999999999998"/>
    <n v="9.7810000000000006"/>
    <s v="Pete Armstrong"/>
    <x v="1"/>
    <s v="United States"/>
    <x v="18"/>
    <x v="334"/>
    <x v="1"/>
    <s v="Storage"/>
    <x v="2"/>
  </r>
  <r>
    <n v="15366"/>
    <s v="Standard Class"/>
    <s v="CUST-128"/>
    <s v="PD-1065"/>
    <n v="1"/>
    <x v="21"/>
    <x v="90"/>
    <n v="4"/>
    <n v="17.440000000000001"/>
    <n v="26.536999999999999"/>
    <n v="9.0969999999999995"/>
    <s v="Pete Armstrong"/>
    <x v="1"/>
    <s v="United States"/>
    <x v="18"/>
    <x v="234"/>
    <x v="0"/>
    <s v="Phones"/>
    <x v="2"/>
  </r>
  <r>
    <n v="15675"/>
    <s v="Standard Class"/>
    <s v="CUST-128"/>
    <s v="PD-1057"/>
    <n v="1"/>
    <x v="22"/>
    <x v="65"/>
    <n v="5"/>
    <n v="2.19"/>
    <n v="25.585000000000001"/>
    <n v="23.395"/>
    <s v="Pete Armstrong"/>
    <x v="1"/>
    <s v="United States"/>
    <x v="18"/>
    <x v="98"/>
    <x v="1"/>
    <s v="Art"/>
    <x v="2"/>
  </r>
  <r>
    <n v="15891"/>
    <s v="Standard Class"/>
    <s v="CUST-128"/>
    <s v="PD-1038"/>
    <n v="1"/>
    <x v="21"/>
    <x v="113"/>
    <n v="2"/>
    <n v="79"/>
    <n v="90.3"/>
    <n v="11.3"/>
    <s v="Pete Armstrong"/>
    <x v="1"/>
    <s v="United States"/>
    <x v="18"/>
    <x v="51"/>
    <x v="4"/>
    <s v="Chargers"/>
    <x v="2"/>
  </r>
  <r>
    <n v="16205"/>
    <s v="Standard Class"/>
    <s v="CUST-128"/>
    <s v="PD-1035"/>
    <n v="1"/>
    <x v="21"/>
    <x v="61"/>
    <n v="7"/>
    <n v="15"/>
    <n v="20.3"/>
    <n v="5.3"/>
    <s v="Pete Armstrong"/>
    <x v="1"/>
    <s v="United States"/>
    <x v="18"/>
    <x v="99"/>
    <x v="4"/>
    <s v="Trackers"/>
    <x v="2"/>
  </r>
  <r>
    <n v="15934"/>
    <s v="Standard Class"/>
    <s v="CUST-128"/>
    <s v="PD-1028"/>
    <n v="1"/>
    <x v="10"/>
    <x v="165"/>
    <n v="1"/>
    <n v="459"/>
    <n v="489.3"/>
    <n v="30.3"/>
    <s v="Pete Armstrong"/>
    <x v="1"/>
    <s v="United States"/>
    <x v="18"/>
    <x v="187"/>
    <x v="6"/>
    <s v="Desktops"/>
    <x v="2"/>
  </r>
  <r>
    <n v="15450"/>
    <s v="Standard Class"/>
    <s v="CUST-128"/>
    <s v="PD-1014"/>
    <n v="1"/>
    <x v="10"/>
    <x v="143"/>
    <n v="1"/>
    <n v="4.42"/>
    <n v="22.106000000000002"/>
    <n v="17.686"/>
    <s v="Pete Armstrong"/>
    <x v="1"/>
    <s v="United States"/>
    <x v="18"/>
    <x v="191"/>
    <x v="1"/>
    <s v="Binders"/>
    <x v="2"/>
  </r>
  <r>
    <n v="15369"/>
    <s v="Standard Class"/>
    <s v="CUST-128"/>
    <s v="PD-1002"/>
    <n v="1"/>
    <x v="21"/>
    <x v="91"/>
    <n v="5"/>
    <n v="9.4700000000000006"/>
    <n v="21.391999999999999"/>
    <n v="11.922000000000001"/>
    <s v="Pete Armstrong"/>
    <x v="1"/>
    <s v="United States"/>
    <x v="18"/>
    <x v="539"/>
    <x v="1"/>
    <s v="Binders"/>
    <x v="2"/>
  </r>
  <r>
    <n v="4742"/>
    <s v="First Class"/>
    <s v="CUST-128"/>
    <s v="PD-10"/>
    <n v="4"/>
    <x v="9"/>
    <x v="480"/>
    <n v="3"/>
    <n v="0.43"/>
    <n v="1.1279999999999999"/>
    <n v="-0.59199999999999997"/>
    <s v="Pete Armstrong"/>
    <x v="1"/>
    <s v="United States"/>
    <x v="18"/>
    <x v="86"/>
    <x v="1"/>
    <s v="Binders"/>
    <x v="2"/>
  </r>
  <r>
    <n v="7910"/>
    <s v="First Class"/>
    <s v="CUST-128"/>
    <s v="PD-977"/>
    <n v="4"/>
    <x v="13"/>
    <x v="481"/>
    <n v="3"/>
    <n v="9.76"/>
    <n v="91.872"/>
    <n v="52.832000000000001"/>
    <s v="Pete Armstrong"/>
    <x v="1"/>
    <s v="United States"/>
    <x v="18"/>
    <x v="332"/>
    <x v="1"/>
    <s v="Envelopes"/>
    <x v="2"/>
  </r>
  <r>
    <n v="11669"/>
    <s v="Second Class"/>
    <s v="CUST-128"/>
    <s v="PD-858"/>
    <n v="2"/>
    <x v="28"/>
    <x v="306"/>
    <n v="4"/>
    <n v="1.98"/>
    <n v="34.521599999999999"/>
    <n v="30.561599999999999"/>
    <s v="Pete Armstrong"/>
    <x v="1"/>
    <s v="United States"/>
    <x v="18"/>
    <x v="543"/>
    <x v="1"/>
    <s v="Art"/>
    <x v="2"/>
  </r>
  <r>
    <n v="11888"/>
    <s v="First Class"/>
    <s v="CUST-128"/>
    <s v="PD-858"/>
    <n v="2"/>
    <x v="25"/>
    <x v="482"/>
    <n v="1"/>
    <n v="1.98"/>
    <n v="34.521599999999999"/>
    <n v="30.561599999999999"/>
    <s v="Pete Armstrong"/>
    <x v="1"/>
    <s v="United States"/>
    <x v="18"/>
    <x v="543"/>
    <x v="1"/>
    <s v="Art"/>
    <x v="2"/>
  </r>
  <r>
    <n v="12682"/>
    <s v="First Class"/>
    <s v="CUST-128"/>
    <s v="PD-858"/>
    <n v="1"/>
    <x v="25"/>
    <x v="46"/>
    <n v="4"/>
    <n v="1.98"/>
    <n v="17.2608"/>
    <n v="15.280799999999999"/>
    <s v="Pete Armstrong"/>
    <x v="1"/>
    <s v="United States"/>
    <x v="18"/>
    <x v="543"/>
    <x v="1"/>
    <s v="Art"/>
    <x v="2"/>
  </r>
  <r>
    <n v="13277"/>
    <s v="Same Day"/>
    <s v="CUST-128"/>
    <s v="PD-858"/>
    <n v="2"/>
    <x v="29"/>
    <x v="52"/>
    <n v="3"/>
    <n v="1.98"/>
    <n v="34.521599999999999"/>
    <n v="30.561599999999999"/>
    <s v="Pete Armstrong"/>
    <x v="1"/>
    <s v="United States"/>
    <x v="18"/>
    <x v="543"/>
    <x v="1"/>
    <s v="Art"/>
    <x v="2"/>
  </r>
  <r>
    <n v="13464"/>
    <s v="First Class"/>
    <s v="CUST-128"/>
    <s v="PD-858"/>
    <n v="2"/>
    <x v="29"/>
    <x v="483"/>
    <n v="3"/>
    <n v="1.98"/>
    <n v="34.521599999999999"/>
    <n v="30.561599999999999"/>
    <s v="Pete Armstrong"/>
    <x v="1"/>
    <s v="United States"/>
    <x v="18"/>
    <x v="543"/>
    <x v="1"/>
    <s v="Art"/>
    <x v="2"/>
  </r>
  <r>
    <n v="13638"/>
    <s v="Second Class"/>
    <s v="CUST-128"/>
    <s v="PD-858"/>
    <n v="1"/>
    <x v="28"/>
    <x v="228"/>
    <n v="3"/>
    <n v="1.98"/>
    <n v="17.2608"/>
    <n v="15.280799999999999"/>
    <s v="Pete Armstrong"/>
    <x v="1"/>
    <s v="United States"/>
    <x v="18"/>
    <x v="543"/>
    <x v="1"/>
    <s v="Art"/>
    <x v="2"/>
  </r>
  <r>
    <n v="14026"/>
    <s v="First Class"/>
    <s v="CUST-128"/>
    <s v="PD-858"/>
    <n v="2"/>
    <x v="33"/>
    <x v="193"/>
    <n v="4"/>
    <n v="1.98"/>
    <n v="34.521599999999999"/>
    <n v="30.561599999999999"/>
    <s v="Pete Armstrong"/>
    <x v="1"/>
    <s v="United States"/>
    <x v="18"/>
    <x v="543"/>
    <x v="1"/>
    <s v="Art"/>
    <x v="2"/>
  </r>
  <r>
    <n v="14326"/>
    <s v="First Class"/>
    <s v="CUST-128"/>
    <s v="PD-858"/>
    <n v="2"/>
    <x v="30"/>
    <x v="54"/>
    <n v="2"/>
    <n v="1.98"/>
    <n v="34.521599999999999"/>
    <n v="30.561599999999999"/>
    <s v="Pete Armstrong"/>
    <x v="1"/>
    <s v="United States"/>
    <x v="18"/>
    <x v="543"/>
    <x v="1"/>
    <s v="Art"/>
    <x v="2"/>
  </r>
  <r>
    <n v="14477"/>
    <s v="Same Day"/>
    <s v="CUST-128"/>
    <s v="PD-858"/>
    <n v="2"/>
    <x v="28"/>
    <x v="344"/>
    <n v="1"/>
    <n v="1.98"/>
    <n v="34.521599999999999"/>
    <n v="30.561599999999999"/>
    <s v="Pete Armstrong"/>
    <x v="1"/>
    <s v="United States"/>
    <x v="18"/>
    <x v="543"/>
    <x v="1"/>
    <s v="Art"/>
    <x v="2"/>
  </r>
  <r>
    <n v="632"/>
    <s v="Second Class"/>
    <s v="CUST-129"/>
    <s v="PD-614"/>
    <n v="2"/>
    <x v="38"/>
    <x v="484"/>
    <n v="4"/>
    <n v="3.07"/>
    <n v="14.864000000000001"/>
    <n v="8.7240000000000002"/>
    <s v="Robert Barroso"/>
    <x v="2"/>
    <s v="United States"/>
    <x v="19"/>
    <x v="544"/>
    <x v="1"/>
    <s v="Binders"/>
    <x v="0"/>
  </r>
  <r>
    <n v="276"/>
    <s v="Same Day"/>
    <s v="CUST-129"/>
    <s v="PD-276"/>
    <n v="2"/>
    <x v="38"/>
    <x v="485"/>
    <n v="0"/>
    <n v="2.0299999999999998"/>
    <n v="6.6239999999999997"/>
    <n v="2.5640000000000001"/>
    <s v="Robert Barroso"/>
    <x v="2"/>
    <s v="United States"/>
    <x v="19"/>
    <x v="545"/>
    <x v="1"/>
    <s v="Binders"/>
    <x v="0"/>
  </r>
  <r>
    <n v="638"/>
    <s v="First Class"/>
    <s v="CUST-129"/>
    <s v="PD-356"/>
    <n v="2"/>
    <x v="6"/>
    <x v="198"/>
    <n v="3"/>
    <n v="1"/>
    <n v="9.9600000000000009"/>
    <n v="7.96"/>
    <s v="Robert Barroso"/>
    <x v="2"/>
    <s v="United States"/>
    <x v="19"/>
    <x v="414"/>
    <x v="1"/>
    <s v="Paper"/>
    <x v="0"/>
  </r>
  <r>
    <n v="2508"/>
    <s v="Standard Class"/>
    <s v="CUST-129"/>
    <s v="PD-527"/>
    <n v="8"/>
    <x v="19"/>
    <x v="486"/>
    <n v="7"/>
    <n v="0.42"/>
    <n v="44.735999999999997"/>
    <n v="41.375999999999998"/>
    <s v="Robert Barroso"/>
    <x v="2"/>
    <s v="United States"/>
    <x v="19"/>
    <x v="546"/>
    <x v="1"/>
    <s v="Envelopes"/>
    <x v="0"/>
  </r>
  <r>
    <n v="2509"/>
    <s v="Standard Class"/>
    <s v="CUST-129"/>
    <s v="PD-153"/>
    <n v="8"/>
    <x v="19"/>
    <x v="486"/>
    <n v="7"/>
    <n v="0.28000000000000003"/>
    <n v="17.856000000000002"/>
    <n v="15.616"/>
    <s v="Robert Barroso"/>
    <x v="2"/>
    <s v="United States"/>
    <x v="19"/>
    <x v="547"/>
    <x v="1"/>
    <s v="Fasteners"/>
    <x v="0"/>
  </r>
  <r>
    <n v="16004"/>
    <s v="Standard Class"/>
    <s v="CUST-129"/>
    <s v="PD-984"/>
    <n v="1"/>
    <x v="11"/>
    <x v="164"/>
    <n v="7"/>
    <n v="1.78"/>
    <n v="20.706"/>
    <n v="18.925999999999998"/>
    <s v="Robert Barroso"/>
    <x v="2"/>
    <s v="United States"/>
    <x v="19"/>
    <x v="378"/>
    <x v="0"/>
    <s v="Phones"/>
    <x v="0"/>
  </r>
  <r>
    <n v="16056"/>
    <s v="Standard Class"/>
    <s v="CUST-129"/>
    <s v="PD-984"/>
    <n v="1"/>
    <x v="22"/>
    <x v="202"/>
    <n v="7"/>
    <n v="1.78"/>
    <n v="20.706"/>
    <n v="18.925999999999998"/>
    <s v="Robert Barroso"/>
    <x v="2"/>
    <s v="United States"/>
    <x v="19"/>
    <x v="378"/>
    <x v="0"/>
    <s v="Phones"/>
    <x v="0"/>
  </r>
  <r>
    <n v="16080"/>
    <s v="Standard Class"/>
    <s v="CUST-129"/>
    <s v="PD-982"/>
    <n v="1"/>
    <x v="12"/>
    <x v="14"/>
    <n v="4"/>
    <n v="13.42"/>
    <n v="20.425999999999998"/>
    <n v="7.0060000000000002"/>
    <s v="Robert Barroso"/>
    <x v="2"/>
    <s v="United States"/>
    <x v="19"/>
    <x v="69"/>
    <x v="2"/>
    <s v="Furnishings"/>
    <x v="0"/>
  </r>
  <r>
    <n v="15796"/>
    <s v="Standard Class"/>
    <s v="CUST-129"/>
    <s v="PD-978"/>
    <n v="1"/>
    <x v="22"/>
    <x v="202"/>
    <n v="1"/>
    <n v="1.73"/>
    <n v="20.146000000000001"/>
    <n v="18.416"/>
    <s v="Robert Barroso"/>
    <x v="2"/>
    <s v="United States"/>
    <x v="19"/>
    <x v="379"/>
    <x v="1"/>
    <s v="Art"/>
    <x v="0"/>
  </r>
  <r>
    <n v="15828"/>
    <s v="Standard Class"/>
    <s v="CUST-129"/>
    <s v="PD-953"/>
    <n v="1"/>
    <x v="10"/>
    <x v="144"/>
    <n v="1"/>
    <n v="5.2"/>
    <n v="18.186"/>
    <n v="12.986000000000001"/>
    <s v="Robert Barroso"/>
    <x v="2"/>
    <s v="United States"/>
    <x v="19"/>
    <x v="312"/>
    <x v="2"/>
    <s v="Furnishings"/>
    <x v="0"/>
  </r>
  <r>
    <n v="15746"/>
    <s v="Standard Class"/>
    <s v="CUST-129"/>
    <s v="PD-951"/>
    <n v="1"/>
    <x v="21"/>
    <x v="25"/>
    <n v="3"/>
    <n v="13.77"/>
    <n v="18.186"/>
    <n v="4.4160000000000004"/>
    <s v="Robert Barroso"/>
    <x v="2"/>
    <s v="United States"/>
    <x v="19"/>
    <x v="93"/>
    <x v="2"/>
    <s v="Chairs"/>
    <x v="0"/>
  </r>
  <r>
    <n v="4331"/>
    <s v="First Class"/>
    <s v="CUST-129"/>
    <s v="PD-923"/>
    <n v="2"/>
    <x v="11"/>
    <x v="487"/>
    <n v="3"/>
    <n v="9.3699999999999992"/>
    <n v="46.86"/>
    <n v="28.12"/>
    <s v="Robert Barroso"/>
    <x v="2"/>
    <s v="United States"/>
    <x v="19"/>
    <x v="548"/>
    <x v="0"/>
    <s v="Accessories"/>
    <x v="0"/>
  </r>
  <r>
    <n v="15767"/>
    <s v="Standard Class"/>
    <s v="CUST-129"/>
    <s v="PD-1082"/>
    <n v="1"/>
    <x v="11"/>
    <x v="29"/>
    <n v="5"/>
    <n v="18.399999999999999"/>
    <n v="27.992999999999999"/>
    <n v="9.593"/>
    <s v="Robert Barroso"/>
    <x v="2"/>
    <s v="United States"/>
    <x v="19"/>
    <x v="48"/>
    <x v="0"/>
    <s v="Accessories"/>
    <x v="0"/>
  </r>
  <r>
    <n v="15480"/>
    <s v="Standard Class"/>
    <s v="CUST-129"/>
    <s v="PD-1044"/>
    <n v="1"/>
    <x v="12"/>
    <x v="127"/>
    <n v="3"/>
    <n v="18.43"/>
    <n v="24.808"/>
    <n v="6.3780000000000001"/>
    <s v="Robert Barroso"/>
    <x v="2"/>
    <s v="United States"/>
    <x v="19"/>
    <x v="408"/>
    <x v="1"/>
    <s v="Paper"/>
    <x v="0"/>
  </r>
  <r>
    <n v="15456"/>
    <s v="Standard Class"/>
    <s v="CUST-129"/>
    <s v="PD-1041"/>
    <n v="1"/>
    <x v="11"/>
    <x v="162"/>
    <n v="3"/>
    <n v="39"/>
    <n v="55.3"/>
    <n v="16.3"/>
    <s v="Robert Barroso"/>
    <x v="2"/>
    <s v="United States"/>
    <x v="19"/>
    <x v="76"/>
    <x v="4"/>
    <s v="Mouse"/>
    <x v="0"/>
  </r>
  <r>
    <n v="15356"/>
    <s v="Standard Class"/>
    <s v="CUST-129"/>
    <s v="PD-1039"/>
    <n v="1"/>
    <x v="11"/>
    <x v="180"/>
    <n v="4"/>
    <n v="699"/>
    <n v="769.3"/>
    <n v="70.3"/>
    <s v="Robert Barroso"/>
    <x v="2"/>
    <s v="United States"/>
    <x v="19"/>
    <x v="165"/>
    <x v="3"/>
    <s v="Smartphones"/>
    <x v="0"/>
  </r>
  <r>
    <n v="15691"/>
    <s v="Standard Class"/>
    <s v="CUST-129"/>
    <s v="PD-1038"/>
    <n v="1"/>
    <x v="12"/>
    <x v="14"/>
    <n v="4"/>
    <n v="79"/>
    <n v="90.3"/>
    <n v="11.3"/>
    <s v="Robert Barroso"/>
    <x v="2"/>
    <s v="United States"/>
    <x v="19"/>
    <x v="51"/>
    <x v="4"/>
    <s v="Chargers"/>
    <x v="0"/>
  </r>
  <r>
    <n v="16038"/>
    <s v="Standard Class"/>
    <s v="CUST-129"/>
    <s v="PD-1034"/>
    <n v="1"/>
    <x v="21"/>
    <x v="25"/>
    <n v="7"/>
    <n v="99"/>
    <n v="139.30000000000001"/>
    <n v="40.299999999999997"/>
    <s v="Robert Barroso"/>
    <x v="2"/>
    <s v="United States"/>
    <x v="19"/>
    <x v="78"/>
    <x v="3"/>
    <s v="Media Players"/>
    <x v="0"/>
  </r>
  <r>
    <n v="15627"/>
    <s v="Standard Class"/>
    <s v="CUST-129"/>
    <s v="PD-1022"/>
    <n v="1"/>
    <x v="21"/>
    <x v="34"/>
    <n v="7"/>
    <n v="55"/>
    <n v="69.3"/>
    <n v="14.3"/>
    <s v="Robert Barroso"/>
    <x v="2"/>
    <s v="United States"/>
    <x v="19"/>
    <x v="188"/>
    <x v="3"/>
    <s v="Smart Speakers"/>
    <x v="0"/>
  </r>
  <r>
    <n v="16088"/>
    <s v="Standard Class"/>
    <s v="CUST-129"/>
    <s v="PD-1009"/>
    <n v="1"/>
    <x v="22"/>
    <x v="274"/>
    <n v="7"/>
    <n v="5.58"/>
    <n v="21.707000000000001"/>
    <n v="16.126999999999999"/>
    <s v="Robert Barroso"/>
    <x v="2"/>
    <s v="United States"/>
    <x v="19"/>
    <x v="369"/>
    <x v="1"/>
    <s v="Paper"/>
    <x v="0"/>
  </r>
  <r>
    <n v="15495"/>
    <s v="Standard Class"/>
    <s v="CUST-129"/>
    <s v="PD-1005"/>
    <n v="1"/>
    <x v="21"/>
    <x v="36"/>
    <n v="6"/>
    <n v="4.34"/>
    <n v="21.686"/>
    <n v="17.346"/>
    <s v="Robert Barroso"/>
    <x v="2"/>
    <s v="United States"/>
    <x v="19"/>
    <x v="149"/>
    <x v="1"/>
    <s v="Paper"/>
    <x v="0"/>
  </r>
  <r>
    <n v="10368"/>
    <s v="Second Class"/>
    <s v="CUST-129"/>
    <s v="PD-1166"/>
    <n v="1"/>
    <x v="16"/>
    <x v="188"/>
    <n v="5"/>
    <n v="16.190000000000001"/>
    <n v="46.962600000000002"/>
    <n v="30.772600000000001"/>
    <s v="Robert Barroso"/>
    <x v="2"/>
    <s v="United States"/>
    <x v="19"/>
    <x v="549"/>
    <x v="1"/>
    <s v="Storage"/>
    <x v="0"/>
  </r>
  <r>
    <n v="10544"/>
    <s v="First Class"/>
    <s v="CUST-129"/>
    <s v="PD-1166"/>
    <n v="2"/>
    <x v="4"/>
    <x v="432"/>
    <n v="4"/>
    <n v="16.190000000000001"/>
    <n v="93.925200000000004"/>
    <n v="61.545200000000001"/>
    <s v="Robert Barroso"/>
    <x v="2"/>
    <s v="United States"/>
    <x v="19"/>
    <x v="549"/>
    <x v="1"/>
    <s v="Storage"/>
    <x v="0"/>
  </r>
  <r>
    <n v="10585"/>
    <s v="Same Day"/>
    <s v="CUST-129"/>
    <s v="PD-1166"/>
    <n v="1"/>
    <x v="16"/>
    <x v="488"/>
    <n v="2"/>
    <n v="16.190000000000001"/>
    <n v="46.962600000000002"/>
    <n v="30.772600000000001"/>
    <s v="Robert Barroso"/>
    <x v="2"/>
    <s v="United States"/>
    <x v="19"/>
    <x v="549"/>
    <x v="1"/>
    <s v="Storage"/>
    <x v="0"/>
  </r>
  <r>
    <n v="11141"/>
    <s v="Same Day"/>
    <s v="CUST-129"/>
    <s v="PD-1166"/>
    <n v="3"/>
    <x v="16"/>
    <x v="470"/>
    <n v="5"/>
    <n v="16.190000000000001"/>
    <n v="140.8878"/>
    <n v="92.317800000000005"/>
    <s v="Robert Barroso"/>
    <x v="2"/>
    <s v="United States"/>
    <x v="19"/>
    <x v="549"/>
    <x v="1"/>
    <s v="Storage"/>
    <x v="0"/>
  </r>
  <r>
    <n v="11702"/>
    <s v="First Class"/>
    <s v="CUST-129"/>
    <s v="PD-1166"/>
    <n v="5"/>
    <x v="24"/>
    <x v="305"/>
    <n v="5"/>
    <n v="16.190000000000001"/>
    <n v="234.81299999999999"/>
    <n v="153.863"/>
    <s v="Robert Barroso"/>
    <x v="2"/>
    <s v="United States"/>
    <x v="19"/>
    <x v="549"/>
    <x v="1"/>
    <s v="Storage"/>
    <x v="0"/>
  </r>
  <r>
    <n v="12111"/>
    <s v="Same Day"/>
    <s v="CUST-129"/>
    <s v="PD-1166"/>
    <n v="3"/>
    <x v="27"/>
    <x v="334"/>
    <n v="3"/>
    <n v="16.190000000000001"/>
    <n v="140.8878"/>
    <n v="92.317800000000005"/>
    <s v="Robert Barroso"/>
    <x v="2"/>
    <s v="United States"/>
    <x v="19"/>
    <x v="549"/>
    <x v="1"/>
    <s v="Storage"/>
    <x v="0"/>
  </r>
  <r>
    <n v="12517"/>
    <s v="Second Class"/>
    <s v="CUST-129"/>
    <s v="PD-1166"/>
    <n v="1"/>
    <x v="28"/>
    <x v="50"/>
    <n v="4"/>
    <n v="16.190000000000001"/>
    <n v="46.962600000000002"/>
    <n v="30.772600000000001"/>
    <s v="Robert Barroso"/>
    <x v="2"/>
    <s v="United States"/>
    <x v="19"/>
    <x v="549"/>
    <x v="1"/>
    <s v="Storage"/>
    <x v="0"/>
  </r>
  <r>
    <n v="12738"/>
    <s v="Same Day"/>
    <s v="CUST-129"/>
    <s v="PD-1166"/>
    <n v="2"/>
    <x v="24"/>
    <x v="489"/>
    <n v="5"/>
    <n v="16.190000000000001"/>
    <n v="93.925200000000004"/>
    <n v="61.545200000000001"/>
    <s v="Robert Barroso"/>
    <x v="2"/>
    <s v="United States"/>
    <x v="19"/>
    <x v="549"/>
    <x v="1"/>
    <s v="Storage"/>
    <x v="0"/>
  </r>
  <r>
    <n v="12979"/>
    <s v="First Class"/>
    <s v="CUST-129"/>
    <s v="PD-1166"/>
    <n v="2"/>
    <x v="24"/>
    <x v="490"/>
    <n v="3"/>
    <n v="16.190000000000001"/>
    <n v="93.925200000000004"/>
    <n v="61.545200000000001"/>
    <s v="Robert Barroso"/>
    <x v="2"/>
    <s v="United States"/>
    <x v="19"/>
    <x v="549"/>
    <x v="1"/>
    <s v="Storage"/>
    <x v="0"/>
  </r>
  <r>
    <n v="13178"/>
    <s v="First Class"/>
    <s v="CUST-129"/>
    <s v="PD-1166"/>
    <n v="2"/>
    <x v="26"/>
    <x v="283"/>
    <n v="1"/>
    <n v="16.190000000000001"/>
    <n v="93.925200000000004"/>
    <n v="61.545200000000001"/>
    <s v="Robert Barroso"/>
    <x v="2"/>
    <s v="United States"/>
    <x v="19"/>
    <x v="549"/>
    <x v="1"/>
    <s v="Storage"/>
    <x v="0"/>
  </r>
  <r>
    <n v="13779"/>
    <s v="Second Class"/>
    <s v="CUST-129"/>
    <s v="PD-1166"/>
    <n v="2"/>
    <x v="26"/>
    <x v="358"/>
    <n v="1"/>
    <n v="16.190000000000001"/>
    <n v="93.925200000000004"/>
    <n v="61.545200000000001"/>
    <s v="Robert Barroso"/>
    <x v="2"/>
    <s v="United States"/>
    <x v="19"/>
    <x v="549"/>
    <x v="1"/>
    <s v="Storage"/>
    <x v="0"/>
  </r>
  <r>
    <n v="13811"/>
    <s v="Same Day"/>
    <s v="CUST-129"/>
    <s v="PD-1166"/>
    <n v="1"/>
    <x v="29"/>
    <x v="244"/>
    <n v="1"/>
    <n v="16.190000000000001"/>
    <n v="46.962600000000002"/>
    <n v="30.772600000000001"/>
    <s v="Robert Barroso"/>
    <x v="2"/>
    <s v="United States"/>
    <x v="19"/>
    <x v="549"/>
    <x v="1"/>
    <s v="Storage"/>
    <x v="0"/>
  </r>
  <r>
    <n v="13909"/>
    <s v="Second Class"/>
    <s v="CUST-129"/>
    <s v="PD-1166"/>
    <n v="2"/>
    <x v="26"/>
    <x v="491"/>
    <n v="1"/>
    <n v="16.190000000000001"/>
    <n v="93.925200000000004"/>
    <n v="61.545200000000001"/>
    <s v="Robert Barroso"/>
    <x v="2"/>
    <s v="United States"/>
    <x v="19"/>
    <x v="549"/>
    <x v="1"/>
    <s v="Storage"/>
    <x v="0"/>
  </r>
  <r>
    <n v="14283"/>
    <s v="Same Day"/>
    <s v="CUST-129"/>
    <s v="PD-1166"/>
    <n v="2"/>
    <x v="30"/>
    <x v="340"/>
    <n v="1"/>
    <n v="16.190000000000001"/>
    <n v="93.925200000000004"/>
    <n v="61.545200000000001"/>
    <s v="Robert Barroso"/>
    <x v="2"/>
    <s v="United States"/>
    <x v="19"/>
    <x v="549"/>
    <x v="1"/>
    <s v="Storage"/>
    <x v="0"/>
  </r>
  <r>
    <n v="21"/>
    <s v="First Class"/>
    <s v="CUST-13"/>
    <s v="PD-1062"/>
    <n v="8"/>
    <x v="18"/>
    <x v="492"/>
    <n v="2"/>
    <n v="18.02"/>
    <n v="240.32"/>
    <n v="96.16"/>
    <s v="Kelly Lampkin"/>
    <x v="2"/>
    <s v="United States"/>
    <x v="11"/>
    <x v="184"/>
    <x v="2"/>
    <s v="Furnishings"/>
    <x v="0"/>
  </r>
  <r>
    <n v="22"/>
    <s v="First Class"/>
    <s v="CUST-13"/>
    <s v="PD-1252"/>
    <n v="3"/>
    <x v="18"/>
    <x v="492"/>
    <n v="2"/>
    <n v="29.95"/>
    <n v="184.27199999999999"/>
    <n v="94.421999999999997"/>
    <s v="Kelly Lampkin"/>
    <x v="2"/>
    <s v="United States"/>
    <x v="11"/>
    <x v="399"/>
    <x v="2"/>
    <s v="Chairs"/>
    <x v="0"/>
  </r>
  <r>
    <n v="23"/>
    <s v="First Class"/>
    <s v="CUST-13"/>
    <s v="PD-1245"/>
    <n v="3"/>
    <x v="18"/>
    <x v="492"/>
    <n v="2"/>
    <n v="39.299999999999997"/>
    <n v="174.672"/>
    <n v="56.771999999999998"/>
    <s v="Kelly Lampkin"/>
    <x v="2"/>
    <s v="United States"/>
    <x v="11"/>
    <x v="124"/>
    <x v="2"/>
    <s v="Furnishings"/>
    <x v="0"/>
  </r>
  <r>
    <n v="24"/>
    <s v="First Class"/>
    <s v="CUST-13"/>
    <s v="PD-795"/>
    <n v="5"/>
    <x v="18"/>
    <x v="492"/>
    <n v="2"/>
    <n v="4.24"/>
    <n v="23.58"/>
    <n v="2.38"/>
    <s v="Kelly Lampkin"/>
    <x v="2"/>
    <s v="United States"/>
    <x v="11"/>
    <x v="550"/>
    <x v="1"/>
    <s v="Binders"/>
    <x v="0"/>
  </r>
  <r>
    <n v="25"/>
    <s v="First Class"/>
    <s v="CUST-13"/>
    <s v="PD-607"/>
    <n v="3"/>
    <x v="18"/>
    <x v="492"/>
    <n v="2"/>
    <n v="4.13"/>
    <n v="22.032"/>
    <n v="9.6419999999999995"/>
    <s v="Kelly Lampkin"/>
    <x v="2"/>
    <s v="United States"/>
    <x v="11"/>
    <x v="551"/>
    <x v="1"/>
    <s v="Fasteners"/>
    <x v="0"/>
  </r>
  <r>
    <n v="80"/>
    <s v="Standard Class"/>
    <s v="CUST-13"/>
    <s v="PD-1143"/>
    <n v="2"/>
    <x v="35"/>
    <x v="493"/>
    <n v="6"/>
    <n v="21.48"/>
    <n v="69.944000000000003"/>
    <n v="26.984000000000002"/>
    <s v="Kelly Lampkin"/>
    <x v="2"/>
    <s v="United States"/>
    <x v="11"/>
    <x v="552"/>
    <x v="2"/>
    <s v="Tables"/>
    <x v="0"/>
  </r>
  <r>
    <n v="81"/>
    <s v="Standard Class"/>
    <s v="CUST-13"/>
    <s v="PD-1493"/>
    <n v="4"/>
    <x v="35"/>
    <x v="493"/>
    <n v="6"/>
    <n v="85.78"/>
    <n v="558.572"/>
    <n v="215.452"/>
    <s v="Kelly Lampkin"/>
    <x v="2"/>
    <s v="United States"/>
    <x v="11"/>
    <x v="425"/>
    <x v="2"/>
    <s v="Chairs"/>
    <x v="0"/>
  </r>
  <r>
    <n v="82"/>
    <s v="Standard Class"/>
    <s v="CUST-13"/>
    <s v="PD-158"/>
    <n v="3"/>
    <x v="35"/>
    <x v="493"/>
    <n v="6"/>
    <n v="1.54"/>
    <n v="1.716"/>
    <n v="-2.9039999999999999"/>
    <s v="Kelly Lampkin"/>
    <x v="2"/>
    <s v="United States"/>
    <x v="11"/>
    <x v="553"/>
    <x v="1"/>
    <s v="Binders"/>
    <x v="0"/>
  </r>
  <r>
    <n v="16288"/>
    <s v="Standard Class"/>
    <s v="CUST-13"/>
    <s v="PD-950"/>
    <n v="1"/>
    <x v="11"/>
    <x v="164"/>
    <n v="6"/>
    <n v="4.16"/>
    <n v="18.186"/>
    <n v="14.026"/>
    <s v="Kelly Lampkin"/>
    <x v="2"/>
    <s v="United States"/>
    <x v="11"/>
    <x v="70"/>
    <x v="1"/>
    <s v="Storage"/>
    <x v="0"/>
  </r>
  <r>
    <n v="6279"/>
    <s v="First Class"/>
    <s v="CUST-13"/>
    <s v="PD-838"/>
    <n v="2"/>
    <x v="9"/>
    <x v="494"/>
    <n v="3"/>
    <n v="7.04"/>
    <n v="28.896000000000001"/>
    <n v="14.816000000000001"/>
    <s v="Kelly Lampkin"/>
    <x v="2"/>
    <s v="United States"/>
    <x v="11"/>
    <x v="554"/>
    <x v="1"/>
    <s v="Paper"/>
    <x v="0"/>
  </r>
  <r>
    <n v="6278"/>
    <s v="First Class"/>
    <s v="CUST-13"/>
    <s v="PD-1408"/>
    <n v="2"/>
    <x v="9"/>
    <x v="494"/>
    <n v="3"/>
    <n v="32.5"/>
    <n v="207.98400000000001"/>
    <n v="142.98400000000001"/>
    <s v="Kelly Lampkin"/>
    <x v="2"/>
    <s v="United States"/>
    <x v="11"/>
    <x v="555"/>
    <x v="2"/>
    <s v="Chairs"/>
    <x v="0"/>
  </r>
  <r>
    <n v="4434"/>
    <s v="Standard Class"/>
    <s v="CUST-13"/>
    <s v="PD-1357"/>
    <n v="6"/>
    <x v="2"/>
    <x v="495"/>
    <n v="4"/>
    <n v="44.39"/>
    <n v="532.70399999999995"/>
    <n v="266.36399999999998"/>
    <s v="Kelly Lampkin"/>
    <x v="2"/>
    <s v="United States"/>
    <x v="11"/>
    <x v="351"/>
    <x v="2"/>
    <s v="Furnishings"/>
    <x v="0"/>
  </r>
  <r>
    <n v="4435"/>
    <s v="Standard Class"/>
    <s v="CUST-13"/>
    <s v="PD-122"/>
    <n v="2"/>
    <x v="2"/>
    <x v="495"/>
    <n v="4"/>
    <n v="1.25"/>
    <n v="3.9359999999999999"/>
    <n v="1.4359999999999999"/>
    <s v="Kelly Lampkin"/>
    <x v="2"/>
    <s v="United States"/>
    <x v="11"/>
    <x v="556"/>
    <x v="1"/>
    <s v="Art"/>
    <x v="0"/>
  </r>
  <r>
    <n v="6281"/>
    <s v="First Class"/>
    <s v="CUST-13"/>
    <s v="PD-1108"/>
    <n v="2"/>
    <x v="9"/>
    <x v="494"/>
    <n v="3"/>
    <n v="17.75"/>
    <n v="71.007999999999996"/>
    <n v="35.508000000000003"/>
    <s v="Kelly Lampkin"/>
    <x v="2"/>
    <s v="United States"/>
    <x v="11"/>
    <x v="83"/>
    <x v="1"/>
    <s v="Paper"/>
    <x v="0"/>
  </r>
  <r>
    <n v="16304"/>
    <s v="Standard Class"/>
    <s v="CUST-13"/>
    <s v="PD-1094"/>
    <n v="1"/>
    <x v="10"/>
    <x v="116"/>
    <n v="4"/>
    <n v="6.18"/>
    <n v="28.853999999999999"/>
    <n v="22.673999999999999"/>
    <s v="Kelly Lampkin"/>
    <x v="2"/>
    <s v="United States"/>
    <x v="11"/>
    <x v="127"/>
    <x v="0"/>
    <s v="Phones"/>
    <x v="0"/>
  </r>
  <r>
    <n v="16383"/>
    <s v="Standard Class"/>
    <s v="CUST-13"/>
    <s v="PD-1090"/>
    <n v="1"/>
    <x v="10"/>
    <x v="165"/>
    <n v="3"/>
    <n v="6.15"/>
    <n v="28.686"/>
    <n v="22.536000000000001"/>
    <s v="Kelly Lampkin"/>
    <x v="2"/>
    <s v="United States"/>
    <x v="11"/>
    <x v="75"/>
    <x v="1"/>
    <s v="Appliances"/>
    <x v="0"/>
  </r>
  <r>
    <n v="16419"/>
    <s v="First Class"/>
    <s v="CUST-13"/>
    <s v="PD-1051"/>
    <n v="1"/>
    <x v="10"/>
    <x v="111"/>
    <n v="1"/>
    <n v="16.89"/>
    <n v="25.158000000000001"/>
    <n v="8.2680000000000007"/>
    <s v="Kelly Lampkin"/>
    <x v="2"/>
    <s v="United States"/>
    <x v="11"/>
    <x v="320"/>
    <x v="1"/>
    <s v="Envelopes"/>
    <x v="0"/>
  </r>
  <r>
    <n v="16247"/>
    <s v="Standard Class"/>
    <s v="CUST-13"/>
    <s v="PD-1039"/>
    <n v="1"/>
    <x v="21"/>
    <x v="25"/>
    <n v="6"/>
    <n v="699"/>
    <n v="769.3"/>
    <n v="70.3"/>
    <s v="Kelly Lampkin"/>
    <x v="2"/>
    <s v="United States"/>
    <x v="11"/>
    <x v="165"/>
    <x v="3"/>
    <s v="Smartphones"/>
    <x v="0"/>
  </r>
  <r>
    <n v="16219"/>
    <s v="Standard Class"/>
    <s v="CUST-13"/>
    <s v="PD-1003"/>
    <n v="1"/>
    <x v="12"/>
    <x v="127"/>
    <n v="5"/>
    <n v="8.0399999999999991"/>
    <n v="21.651"/>
    <n v="13.611000000000001"/>
    <s v="Kelly Lampkin"/>
    <x v="2"/>
    <s v="United States"/>
    <x v="11"/>
    <x v="466"/>
    <x v="2"/>
    <s v="Furnishings"/>
    <x v="0"/>
  </r>
  <r>
    <n v="7469"/>
    <s v="Standard Class"/>
    <s v="CUST-13"/>
    <s v="PD-1079"/>
    <n v="4"/>
    <x v="45"/>
    <x v="318"/>
    <n v="6"/>
    <n v="19.18"/>
    <n v="159.80000000000001"/>
    <n v="83.08"/>
    <s v="Kelly Lampkin"/>
    <x v="2"/>
    <s v="United States"/>
    <x v="11"/>
    <x v="129"/>
    <x v="0"/>
    <s v="Accessories"/>
    <x v="0"/>
  </r>
  <r>
    <n v="8001"/>
    <s v="Second Class"/>
    <s v="CUST-13"/>
    <s v="PD-224"/>
    <n v="4"/>
    <x v="52"/>
    <x v="496"/>
    <n v="3"/>
    <n v="1.72"/>
    <n v="2.8639999999999999"/>
    <n v="-4.016"/>
    <s v="Kelly Lampkin"/>
    <x v="2"/>
    <s v="United States"/>
    <x v="11"/>
    <x v="557"/>
    <x v="1"/>
    <s v="Binders"/>
    <x v="0"/>
  </r>
  <r>
    <n v="8002"/>
    <s v="Second Class"/>
    <s v="CUST-13"/>
    <s v="PD-1164"/>
    <n v="7"/>
    <x v="52"/>
    <x v="496"/>
    <n v="3"/>
    <n v="3.23"/>
    <n v="75.347999999999999"/>
    <n v="52.738"/>
    <s v="Kelly Lampkin"/>
    <x v="2"/>
    <s v="United States"/>
    <x v="11"/>
    <x v="558"/>
    <x v="1"/>
    <s v="Binders"/>
    <x v="0"/>
  </r>
  <r>
    <n v="8711"/>
    <s v="Standard Class"/>
    <s v="CUST-13"/>
    <s v="PD-74"/>
    <n v="2"/>
    <x v="45"/>
    <x v="497"/>
    <n v="-359"/>
    <n v="0.38"/>
    <n v="3.64"/>
    <n v="2.88"/>
    <s v="Kelly Lampkin"/>
    <x v="2"/>
    <s v="United States"/>
    <x v="11"/>
    <x v="559"/>
    <x v="1"/>
    <s v="Art"/>
    <x v="0"/>
  </r>
  <r>
    <n v="8712"/>
    <s v="Standard Class"/>
    <s v="CUST-13"/>
    <s v="PD-914"/>
    <n v="7"/>
    <x v="45"/>
    <x v="497"/>
    <n v="-359"/>
    <n v="3.2"/>
    <n v="127.792"/>
    <n v="105.392"/>
    <s v="Kelly Lampkin"/>
    <x v="2"/>
    <s v="United States"/>
    <x v="11"/>
    <x v="396"/>
    <x v="1"/>
    <s v="Binders"/>
    <x v="0"/>
  </r>
  <r>
    <n v="9416"/>
    <s v="First Class"/>
    <s v="CUST-13"/>
    <s v="PD-1521"/>
    <n v="3"/>
    <x v="15"/>
    <x v="498"/>
    <n v="1"/>
    <n v="121.05"/>
    <n v="419.00400000000002"/>
    <n v="55.853999999999999"/>
    <s v="Kelly Lampkin"/>
    <x v="2"/>
    <s v="United States"/>
    <x v="11"/>
    <x v="560"/>
    <x v="2"/>
    <s v="Tables"/>
    <x v="0"/>
  </r>
  <r>
    <n v="9417"/>
    <s v="First Class"/>
    <s v="CUST-13"/>
    <s v="PD-1543"/>
    <n v="5"/>
    <x v="15"/>
    <x v="498"/>
    <n v="1"/>
    <n v="122.4"/>
    <n v="1087.96"/>
    <n v="475.96"/>
    <s v="Kelly Lampkin"/>
    <x v="2"/>
    <s v="United States"/>
    <x v="11"/>
    <x v="561"/>
    <x v="0"/>
    <s v="Phones"/>
    <x v="0"/>
  </r>
  <r>
    <n v="10294"/>
    <s v="Second Class"/>
    <s v="CUST-13"/>
    <s v="PD-974"/>
    <n v="1"/>
    <x v="5"/>
    <x v="356"/>
    <n v="3"/>
    <n v="14.14"/>
    <n v="27.997199999999999"/>
    <n v="13.857200000000001"/>
    <s v="Kelly Lampkin"/>
    <x v="2"/>
    <s v="United States"/>
    <x v="11"/>
    <x v="92"/>
    <x v="1"/>
    <s v="Storage"/>
    <x v="0"/>
  </r>
  <r>
    <n v="10484"/>
    <s v="Second Class"/>
    <s v="CUST-13"/>
    <s v="PD-974"/>
    <n v="1"/>
    <x v="4"/>
    <x v="187"/>
    <n v="5"/>
    <n v="14.14"/>
    <n v="27.997199999999999"/>
    <n v="13.857200000000001"/>
    <s v="Kelly Lampkin"/>
    <x v="2"/>
    <s v="United States"/>
    <x v="11"/>
    <x v="92"/>
    <x v="1"/>
    <s v="Storage"/>
    <x v="0"/>
  </r>
  <r>
    <n v="277"/>
    <s v="Standard Class"/>
    <s v="CUST-130"/>
    <s v="PD-1588"/>
    <n v="7"/>
    <x v="6"/>
    <x v="7"/>
    <n v="5"/>
    <n v="125.76"/>
    <n v="2934.33"/>
    <n v="2054.0100000000002"/>
    <s v="Yoseph Carroll"/>
    <x v="2"/>
    <s v="United States"/>
    <x v="20"/>
    <x v="562"/>
    <x v="1"/>
    <s v="Storage"/>
    <x v="1"/>
  </r>
  <r>
    <n v="279"/>
    <s v="Standard Class"/>
    <s v="CUST-130"/>
    <s v="PD-689"/>
    <n v="5"/>
    <x v="6"/>
    <x v="7"/>
    <n v="5"/>
    <n v="3.23"/>
    <n v="57.75"/>
    <n v="41.6"/>
    <s v="Yoseph Carroll"/>
    <x v="2"/>
    <s v="United States"/>
    <x v="20"/>
    <x v="563"/>
    <x v="1"/>
    <s v="Art"/>
    <x v="1"/>
  </r>
  <r>
    <n v="278"/>
    <s v="Standard Class"/>
    <s v="CUST-130"/>
    <s v="PD-203"/>
    <n v="3"/>
    <x v="6"/>
    <x v="7"/>
    <n v="5"/>
    <n v="0.33"/>
    <n v="9.84"/>
    <n v="8.85"/>
    <s v="Yoseph Carroll"/>
    <x v="2"/>
    <s v="United States"/>
    <x v="20"/>
    <x v="564"/>
    <x v="1"/>
    <s v="Art"/>
    <x v="1"/>
  </r>
  <r>
    <n v="3069"/>
    <s v="First Class"/>
    <s v="CUST-130"/>
    <s v="PD-124"/>
    <n v="5"/>
    <x v="20"/>
    <x v="499"/>
    <n v="2"/>
    <n v="0.45"/>
    <n v="12.55"/>
    <n v="10.3"/>
    <s v="Yoseph Carroll"/>
    <x v="2"/>
    <s v="United States"/>
    <x v="20"/>
    <x v="565"/>
    <x v="1"/>
    <s v="Paper"/>
    <x v="1"/>
  </r>
  <r>
    <n v="15673"/>
    <s v="Standard Class"/>
    <s v="CUST-130"/>
    <s v="PD-997"/>
    <n v="1"/>
    <x v="11"/>
    <x v="180"/>
    <n v="4"/>
    <n v="10.01"/>
    <n v="21.238"/>
    <n v="11.228"/>
    <s v="Yoseph Carroll"/>
    <x v="2"/>
    <s v="United States"/>
    <x v="20"/>
    <x v="344"/>
    <x v="1"/>
    <s v="Appliances"/>
    <x v="1"/>
  </r>
  <r>
    <n v="15714"/>
    <s v="Standard Class"/>
    <s v="CUST-130"/>
    <s v="PD-980"/>
    <n v="1"/>
    <x v="10"/>
    <x v="111"/>
    <n v="1"/>
    <n v="1.45"/>
    <n v="20.292999999999999"/>
    <n v="18.843"/>
    <s v="Yoseph Carroll"/>
    <x v="2"/>
    <s v="United States"/>
    <x v="20"/>
    <x v="44"/>
    <x v="0"/>
    <s v="Phones"/>
    <x v="1"/>
  </r>
  <r>
    <n v="6306"/>
    <s v="Standard Class"/>
    <s v="CUST-130"/>
    <s v="PD-737"/>
    <n v="4"/>
    <x v="2"/>
    <x v="500"/>
    <n v="6"/>
    <n v="1.31"/>
    <n v="41.92"/>
    <n v="36.68"/>
    <s v="Yoseph Carroll"/>
    <x v="2"/>
    <s v="United States"/>
    <x v="20"/>
    <x v="566"/>
    <x v="1"/>
    <s v="Paper"/>
    <x v="1"/>
  </r>
  <r>
    <n v="5990"/>
    <s v="First Class"/>
    <s v="CUST-130"/>
    <s v="PD-1582"/>
    <n v="3"/>
    <x v="10"/>
    <x v="144"/>
    <n v="2"/>
    <n v="56"/>
    <n v="959.976"/>
    <n v="791.976"/>
    <s v="Yoseph Carroll"/>
    <x v="2"/>
    <s v="United States"/>
    <x v="20"/>
    <x v="567"/>
    <x v="0"/>
    <s v="Copiers"/>
    <x v="1"/>
  </r>
  <r>
    <n v="6307"/>
    <s v="Standard Class"/>
    <s v="CUST-130"/>
    <s v="PD-1499"/>
    <n v="2"/>
    <x v="2"/>
    <x v="500"/>
    <n v="6"/>
    <n v="103"/>
    <n v="329.584"/>
    <n v="123.584"/>
    <s v="Yoseph Carroll"/>
    <x v="2"/>
    <s v="United States"/>
    <x v="20"/>
    <x v="568"/>
    <x v="0"/>
    <s v="Phones"/>
    <x v="1"/>
  </r>
  <r>
    <n v="16159"/>
    <s v="Standard Class"/>
    <s v="CUST-130"/>
    <s v="PD-1100"/>
    <n v="1"/>
    <x v="10"/>
    <x v="141"/>
    <n v="7"/>
    <n v="17.91"/>
    <n v="29.855"/>
    <n v="11.945"/>
    <s v="Yoseph Carroll"/>
    <x v="2"/>
    <s v="United States"/>
    <x v="20"/>
    <x v="464"/>
    <x v="2"/>
    <s v="Furnishings"/>
    <x v="1"/>
  </r>
  <r>
    <n v="16185"/>
    <s v="Standard Class"/>
    <s v="CUST-130"/>
    <s v="PD-1090"/>
    <n v="1"/>
    <x v="22"/>
    <x v="35"/>
    <n v="7"/>
    <n v="6.15"/>
    <n v="28.686"/>
    <n v="22.536000000000001"/>
    <s v="Yoseph Carroll"/>
    <x v="2"/>
    <s v="United States"/>
    <x v="20"/>
    <x v="75"/>
    <x v="1"/>
    <s v="Appliances"/>
    <x v="1"/>
  </r>
  <r>
    <n v="15348"/>
    <s v="Standard Class"/>
    <s v="CUST-130"/>
    <s v="PD-1084"/>
    <n v="1"/>
    <x v="22"/>
    <x v="124"/>
    <n v="1"/>
    <n v="14.68"/>
    <n v="28.545999999999999"/>
    <n v="13.866"/>
    <s v="Yoseph Carroll"/>
    <x v="2"/>
    <s v="United States"/>
    <x v="20"/>
    <x v="128"/>
    <x v="2"/>
    <s v="Furnishings"/>
    <x v="1"/>
  </r>
  <r>
    <n v="15448"/>
    <s v="Standard Class"/>
    <s v="CUST-130"/>
    <s v="PD-1068"/>
    <n v="1"/>
    <x v="12"/>
    <x v="300"/>
    <n v="7"/>
    <n v="18.39"/>
    <n v="26.824000000000002"/>
    <n v="8.4339999999999993"/>
    <s v="Yoseph Carroll"/>
    <x v="2"/>
    <s v="United States"/>
    <x v="20"/>
    <x v="183"/>
    <x v="1"/>
    <s v="Paper"/>
    <x v="1"/>
  </r>
  <r>
    <n v="15954"/>
    <s v="Standard Class"/>
    <s v="CUST-130"/>
    <s v="PD-1064"/>
    <n v="1"/>
    <x v="11"/>
    <x v="32"/>
    <n v="3"/>
    <n v="12.1"/>
    <n v="26.46"/>
    <n v="14.36"/>
    <s v="Yoseph Carroll"/>
    <x v="2"/>
    <s v="United States"/>
    <x v="20"/>
    <x v="11"/>
    <x v="1"/>
    <s v="Appliances"/>
    <x v="1"/>
  </r>
  <r>
    <n v="15680"/>
    <s v="Standard Class"/>
    <s v="CUST-130"/>
    <s v="PD-1056"/>
    <n v="1"/>
    <x v="21"/>
    <x v="161"/>
    <n v="3"/>
    <n v="9.07"/>
    <n v="25.402999999999999"/>
    <n v="16.332999999999998"/>
    <s v="Yoseph Carroll"/>
    <x v="2"/>
    <s v="United States"/>
    <x v="20"/>
    <x v="130"/>
    <x v="1"/>
    <s v="Binders"/>
    <x v="1"/>
  </r>
  <r>
    <n v="15634"/>
    <s v="Standard Class"/>
    <s v="CUST-130"/>
    <s v="PD-1054"/>
    <n v="1"/>
    <x v="11"/>
    <x v="163"/>
    <n v="6"/>
    <n v="5.44"/>
    <n v="25.367999999999999"/>
    <n v="19.928000000000001"/>
    <s v="Yoseph Carroll"/>
    <x v="2"/>
    <s v="United States"/>
    <x v="20"/>
    <x v="235"/>
    <x v="0"/>
    <s v="Accessories"/>
    <x v="1"/>
  </r>
  <r>
    <n v="15674"/>
    <s v="Standard Class"/>
    <s v="CUST-130"/>
    <s v="PD-1051"/>
    <n v="1"/>
    <x v="10"/>
    <x v="28"/>
    <n v="1"/>
    <n v="16.89"/>
    <n v="25.158000000000001"/>
    <n v="8.2680000000000007"/>
    <s v="Yoseph Carroll"/>
    <x v="2"/>
    <s v="United States"/>
    <x v="20"/>
    <x v="320"/>
    <x v="1"/>
    <s v="Envelopes"/>
    <x v="1"/>
  </r>
  <r>
    <n v="15424"/>
    <s v="Standard Class"/>
    <s v="CUST-130"/>
    <s v="PD-1043"/>
    <n v="1"/>
    <x v="22"/>
    <x v="33"/>
    <n v="5"/>
    <n v="18.309999999999999"/>
    <n v="24.646999999999998"/>
    <n v="6.3369999999999997"/>
    <s v="Yoseph Carroll"/>
    <x v="2"/>
    <s v="United States"/>
    <x v="20"/>
    <x v="288"/>
    <x v="1"/>
    <s v="Appliances"/>
    <x v="1"/>
  </r>
  <r>
    <n v="16183"/>
    <s v="Standard Class"/>
    <s v="CUST-130"/>
    <s v="PD-1028"/>
    <n v="1"/>
    <x v="22"/>
    <x v="31"/>
    <n v="3"/>
    <n v="459"/>
    <n v="489.3"/>
    <n v="30.3"/>
    <s v="Yoseph Carroll"/>
    <x v="2"/>
    <s v="United States"/>
    <x v="20"/>
    <x v="187"/>
    <x v="6"/>
    <s v="Desktops"/>
    <x v="1"/>
  </r>
  <r>
    <n v="16156"/>
    <s v="Standard Class"/>
    <s v="CUST-130"/>
    <s v="PD-1025"/>
    <n v="1"/>
    <x v="10"/>
    <x v="220"/>
    <n v="1"/>
    <n v="329"/>
    <n v="349.3"/>
    <n v="20.3"/>
    <s v="Yoseph Carroll"/>
    <x v="2"/>
    <s v="United States"/>
    <x v="20"/>
    <x v="30"/>
    <x v="3"/>
    <s v="Tablets"/>
    <x v="1"/>
  </r>
  <r>
    <n v="16194"/>
    <s v="Standard Class"/>
    <s v="CUST-130"/>
    <s v="PD-1022"/>
    <n v="1"/>
    <x v="22"/>
    <x v="27"/>
    <n v="1"/>
    <n v="55"/>
    <n v="69.3"/>
    <n v="14.3"/>
    <s v="Yoseph Carroll"/>
    <x v="2"/>
    <s v="United States"/>
    <x v="20"/>
    <x v="188"/>
    <x v="3"/>
    <s v="Smart Speakers"/>
    <x v="1"/>
  </r>
  <r>
    <n v="7508"/>
    <s v="Same Day"/>
    <s v="CUST-130"/>
    <s v="PD-1576"/>
    <n v="2"/>
    <x v="45"/>
    <x v="501"/>
    <n v="0"/>
    <n v="142.63"/>
    <n v="750.68"/>
    <n v="465.42"/>
    <s v="Yoseph Carroll"/>
    <x v="2"/>
    <s v="United States"/>
    <x v="20"/>
    <x v="106"/>
    <x v="1"/>
    <s v="Storage"/>
    <x v="1"/>
  </r>
  <r>
    <n v="1430"/>
    <s v="Standard Class"/>
    <s v="CUST-131"/>
    <s v="PD-1435"/>
    <n v="2"/>
    <x v="18"/>
    <x v="502"/>
    <n v="-359"/>
    <n v="36.33"/>
    <n v="290.66000000000003"/>
    <n v="218"/>
    <s v="Katherine Murray"/>
    <x v="1"/>
    <s v="United States"/>
    <x v="5"/>
    <x v="569"/>
    <x v="2"/>
    <s v="Bookcases"/>
    <x v="2"/>
  </r>
  <r>
    <n v="280"/>
    <s v="Standard Class"/>
    <s v="CUST-131"/>
    <s v="PD-1431"/>
    <n v="3"/>
    <x v="0"/>
    <x v="503"/>
    <n v="4"/>
    <n v="65.72"/>
    <n v="342.86399999999998"/>
    <n v="145.70400000000001"/>
    <s v="Katherine Murray"/>
    <x v="1"/>
    <s v="United States"/>
    <x v="5"/>
    <x v="460"/>
    <x v="1"/>
    <s v="Storage"/>
    <x v="2"/>
  </r>
  <r>
    <n v="1429"/>
    <s v="Standard Class"/>
    <s v="CUST-131"/>
    <s v="PD-1589"/>
    <n v="4"/>
    <x v="18"/>
    <x v="502"/>
    <n v="-359"/>
    <n v="177.22"/>
    <n v="1687.8"/>
    <n v="978.92"/>
    <s v="Katherine Murray"/>
    <x v="1"/>
    <s v="United States"/>
    <x v="5"/>
    <x v="405"/>
    <x v="0"/>
    <s v="Accessories"/>
    <x v="2"/>
  </r>
  <r>
    <n v="281"/>
    <s v="Standard Class"/>
    <s v="CUST-131"/>
    <s v="PD-214"/>
    <n v="5"/>
    <x v="0"/>
    <x v="503"/>
    <n v="4"/>
    <n v="1"/>
    <n v="6.7"/>
    <n v="1.7"/>
    <s v="Katherine Murray"/>
    <x v="1"/>
    <s v="United States"/>
    <x v="5"/>
    <x v="223"/>
    <x v="2"/>
    <s v="Furnishings"/>
    <x v="2"/>
  </r>
  <r>
    <n v="282"/>
    <s v="Standard Class"/>
    <s v="CUST-131"/>
    <s v="PD-1596"/>
    <n v="2"/>
    <x v="0"/>
    <x v="503"/>
    <n v="4"/>
    <n v="152.11000000000001"/>
    <n v="686.96600000000001"/>
    <n v="382.74599999999998"/>
    <s v="Katherine Murray"/>
    <x v="1"/>
    <s v="United States"/>
    <x v="5"/>
    <x v="570"/>
    <x v="2"/>
    <s v="Chairs"/>
    <x v="2"/>
  </r>
  <r>
    <n v="1428"/>
    <s v="Standard Class"/>
    <s v="CUST-131"/>
    <s v="PD-350"/>
    <n v="3"/>
    <x v="18"/>
    <x v="502"/>
    <n v="-359"/>
    <n v="2.09"/>
    <n v="14.94"/>
    <n v="8.67"/>
    <s v="Katherine Murray"/>
    <x v="1"/>
    <s v="United States"/>
    <x v="5"/>
    <x v="571"/>
    <x v="1"/>
    <s v="Paper"/>
    <x v="2"/>
  </r>
  <r>
    <n v="1431"/>
    <s v="Standard Class"/>
    <s v="CUST-131"/>
    <s v="PD-1329"/>
    <n v="6"/>
    <x v="18"/>
    <x v="502"/>
    <n v="-359"/>
    <n v="46.45"/>
    <n v="605.88"/>
    <n v="327.18"/>
    <s v="Katherine Murray"/>
    <x v="1"/>
    <s v="United States"/>
    <x v="5"/>
    <x v="572"/>
    <x v="2"/>
    <s v="Chairs"/>
    <x v="2"/>
  </r>
  <r>
    <n v="3688"/>
    <s v="Standard Class"/>
    <s v="CUST-131"/>
    <s v="PD-502"/>
    <n v="5"/>
    <x v="19"/>
    <x v="504"/>
    <n v="5"/>
    <n v="1.05"/>
    <n v="32.75"/>
    <n v="27.5"/>
    <s v="Katherine Murray"/>
    <x v="1"/>
    <s v="United States"/>
    <x v="5"/>
    <x v="227"/>
    <x v="1"/>
    <s v="Paper"/>
    <x v="2"/>
  </r>
  <r>
    <n v="16170"/>
    <s v="Standard Class"/>
    <s v="CUST-131"/>
    <s v="PD-999"/>
    <n v="1"/>
    <x v="11"/>
    <x v="163"/>
    <n v="5"/>
    <n v="5.48"/>
    <n v="21.308"/>
    <n v="15.827999999999999"/>
    <s v="Katherine Murray"/>
    <x v="1"/>
    <s v="United States"/>
    <x v="5"/>
    <x v="89"/>
    <x v="1"/>
    <s v="Binders"/>
    <x v="2"/>
  </r>
  <r>
    <n v="15474"/>
    <s v="Standard Class"/>
    <s v="CUST-131"/>
    <s v="PD-997"/>
    <n v="1"/>
    <x v="22"/>
    <x v="65"/>
    <n v="4"/>
    <n v="10.01"/>
    <n v="21.238"/>
    <n v="11.228"/>
    <s v="Katherine Murray"/>
    <x v="1"/>
    <s v="United States"/>
    <x v="5"/>
    <x v="344"/>
    <x v="1"/>
    <s v="Appliances"/>
    <x v="2"/>
  </r>
  <r>
    <n v="15857"/>
    <s v="Standard Class"/>
    <s v="CUST-131"/>
    <s v="PD-985"/>
    <n v="1"/>
    <x v="21"/>
    <x v="92"/>
    <n v="6"/>
    <n v="15.46"/>
    <n v="20.818000000000001"/>
    <n v="5.3579999999999997"/>
    <s v="Katherine Murray"/>
    <x v="1"/>
    <s v="United States"/>
    <x v="5"/>
    <x v="68"/>
    <x v="1"/>
    <s v="Storage"/>
    <x v="2"/>
  </r>
  <r>
    <n v="15697"/>
    <s v="Standard Class"/>
    <s v="CUST-131"/>
    <s v="PD-981"/>
    <n v="1"/>
    <x v="11"/>
    <x v="13"/>
    <n v="3"/>
    <n v="13.37"/>
    <n v="20.341999999999999"/>
    <n v="6.9720000000000004"/>
    <s v="Katherine Murray"/>
    <x v="1"/>
    <s v="United States"/>
    <x v="5"/>
    <x v="499"/>
    <x v="0"/>
    <s v="Accessories"/>
    <x v="2"/>
  </r>
  <r>
    <n v="4741"/>
    <s v="First Class"/>
    <s v="CUST-131"/>
    <s v="PD-659"/>
    <n v="1"/>
    <x v="41"/>
    <x v="505"/>
    <n v="1"/>
    <n v="4.91"/>
    <n v="10.44"/>
    <n v="5.53"/>
    <s v="Katherine Murray"/>
    <x v="1"/>
    <s v="United States"/>
    <x v="5"/>
    <x v="573"/>
    <x v="1"/>
    <s v="Binders"/>
    <x v="2"/>
  </r>
  <r>
    <n v="6057"/>
    <s v="Standard Class"/>
    <s v="CUST-131"/>
    <s v="PD-588"/>
    <n v="2"/>
    <x v="9"/>
    <x v="506"/>
    <n v="4"/>
    <n v="3.92"/>
    <n v="17.440000000000001"/>
    <n v="9.6"/>
    <s v="Katherine Murray"/>
    <x v="1"/>
    <s v="United States"/>
    <x v="5"/>
    <x v="574"/>
    <x v="0"/>
    <s v="Phones"/>
    <x v="2"/>
  </r>
  <r>
    <n v="6058"/>
    <s v="Standard Class"/>
    <s v="CUST-131"/>
    <s v="PD-1227"/>
    <n v="3"/>
    <x v="9"/>
    <x v="506"/>
    <n v="4"/>
    <n v="29.54"/>
    <n v="201.42"/>
    <n v="112.8"/>
    <s v="Katherine Murray"/>
    <x v="1"/>
    <s v="United States"/>
    <x v="5"/>
    <x v="575"/>
    <x v="1"/>
    <s v="Envelopes"/>
    <x v="2"/>
  </r>
  <r>
    <n v="15730"/>
    <s v="Standard Class"/>
    <s v="CUST-131"/>
    <s v="PD-1098"/>
    <n v="1"/>
    <x v="22"/>
    <x v="142"/>
    <n v="5"/>
    <n v="7.55"/>
    <n v="29.364999999999998"/>
    <n v="21.815000000000001"/>
    <s v="Katherine Murray"/>
    <x v="1"/>
    <s v="United States"/>
    <x v="5"/>
    <x v="74"/>
    <x v="0"/>
    <s v="Machines"/>
    <x v="2"/>
  </r>
  <r>
    <n v="15921"/>
    <s v="Standard Class"/>
    <s v="CUST-131"/>
    <s v="PD-1092"/>
    <n v="1"/>
    <x v="11"/>
    <x v="164"/>
    <n v="6"/>
    <n v="4.0999999999999996"/>
    <n v="28.693000000000001"/>
    <n v="24.593"/>
    <s v="Katherine Murray"/>
    <x v="1"/>
    <s v="United States"/>
    <x v="5"/>
    <x v="27"/>
    <x v="1"/>
    <s v="Paper"/>
    <x v="2"/>
  </r>
  <r>
    <n v="15105"/>
    <s v="Standard Class"/>
    <s v="CUST-131"/>
    <s v="PD-1087"/>
    <n v="1"/>
    <x v="12"/>
    <x v="348"/>
    <n v="5"/>
    <n v="6.53"/>
    <n v="28.553000000000001"/>
    <n v="22.023"/>
    <s v="Katherine Murray"/>
    <x v="1"/>
    <s v="United States"/>
    <x v="5"/>
    <x v="232"/>
    <x v="0"/>
    <s v="Phones"/>
    <x v="2"/>
  </r>
  <r>
    <n v="15879"/>
    <s v="Standard Class"/>
    <s v="CUST-131"/>
    <s v="PD-1087"/>
    <n v="1"/>
    <x v="11"/>
    <x v="123"/>
    <n v="3"/>
    <n v="6.53"/>
    <n v="28.553000000000001"/>
    <n v="22.023"/>
    <s v="Katherine Murray"/>
    <x v="1"/>
    <s v="United States"/>
    <x v="5"/>
    <x v="232"/>
    <x v="0"/>
    <s v="Phones"/>
    <x v="2"/>
  </r>
  <r>
    <n v="15825"/>
    <s v="Standard Class"/>
    <s v="CUST-131"/>
    <s v="PD-1056"/>
    <n v="1"/>
    <x v="11"/>
    <x v="59"/>
    <n v="6"/>
    <n v="9.07"/>
    <n v="25.402999999999999"/>
    <n v="16.332999999999998"/>
    <s v="Katherine Murray"/>
    <x v="1"/>
    <s v="United States"/>
    <x v="5"/>
    <x v="130"/>
    <x v="1"/>
    <s v="Binders"/>
    <x v="2"/>
  </r>
  <r>
    <n v="15075"/>
    <s v="Standard Class"/>
    <s v="CUST-131"/>
    <s v="PD-1027"/>
    <n v="1"/>
    <x v="10"/>
    <x v="93"/>
    <n v="2"/>
    <n v="129"/>
    <n v="125.3"/>
    <n v="-3.7"/>
    <s v="Katherine Murray"/>
    <x v="1"/>
    <s v="United States"/>
    <x v="5"/>
    <x v="132"/>
    <x v="3"/>
    <s v="Streaming Device"/>
    <x v="2"/>
  </r>
  <r>
    <n v="16214"/>
    <s v="Standard Class"/>
    <s v="CUST-131"/>
    <s v="PD-1025"/>
    <n v="1"/>
    <x v="21"/>
    <x v="91"/>
    <n v="6"/>
    <n v="329"/>
    <n v="349.3"/>
    <n v="20.3"/>
    <s v="Katherine Murray"/>
    <x v="1"/>
    <s v="United States"/>
    <x v="5"/>
    <x v="30"/>
    <x v="3"/>
    <s v="Tablets"/>
    <x v="2"/>
  </r>
  <r>
    <n v="15769"/>
    <s v="Standard Class"/>
    <s v="CUST-131"/>
    <s v="PD-1021"/>
    <n v="1"/>
    <x v="22"/>
    <x v="66"/>
    <n v="1"/>
    <n v="429"/>
    <n v="489.3"/>
    <n v="60.3"/>
    <s v="Katherine Murray"/>
    <x v="1"/>
    <s v="United States"/>
    <x v="5"/>
    <x v="166"/>
    <x v="3"/>
    <s v="Smartphones"/>
    <x v="2"/>
  </r>
  <r>
    <n v="15551"/>
    <s v="Standard Class"/>
    <s v="CUST-131"/>
    <s v="PD-1016"/>
    <n v="1"/>
    <x v="21"/>
    <x v="36"/>
    <n v="7"/>
    <n v="649"/>
    <n v="699.3"/>
    <n v="50.3"/>
    <s v="Katherine Murray"/>
    <x v="1"/>
    <s v="United States"/>
    <x v="5"/>
    <x v="189"/>
    <x v="3"/>
    <s v="Tablets"/>
    <x v="2"/>
  </r>
  <r>
    <n v="15129"/>
    <s v="Standard Class"/>
    <s v="CUST-131"/>
    <s v="PD-1011"/>
    <n v="1"/>
    <x v="12"/>
    <x v="112"/>
    <n v="7"/>
    <n v="13.34"/>
    <n v="21.713999999999999"/>
    <n v="8.3740000000000006"/>
    <s v="Katherine Murray"/>
    <x v="1"/>
    <s v="United States"/>
    <x v="5"/>
    <x v="134"/>
    <x v="1"/>
    <s v="Binders"/>
    <x v="2"/>
  </r>
  <r>
    <n v="16140"/>
    <s v="Standard Class"/>
    <s v="CUST-131"/>
    <s v="PD-1011"/>
    <n v="1"/>
    <x v="22"/>
    <x v="64"/>
    <n v="6"/>
    <n v="13.34"/>
    <n v="21.713999999999999"/>
    <n v="8.3740000000000006"/>
    <s v="Katherine Murray"/>
    <x v="1"/>
    <s v="United States"/>
    <x v="5"/>
    <x v="134"/>
    <x v="1"/>
    <s v="Binders"/>
    <x v="2"/>
  </r>
  <r>
    <n v="15415"/>
    <s v="Standard Class"/>
    <s v="CUST-131"/>
    <s v="PD-1004"/>
    <n v="1"/>
    <x v="11"/>
    <x v="29"/>
    <n v="2"/>
    <n v="5.89"/>
    <n v="21.686"/>
    <n v="15.795999999999999"/>
    <s v="Katherine Murray"/>
    <x v="1"/>
    <s v="United States"/>
    <x v="5"/>
    <x v="169"/>
    <x v="1"/>
    <s v="Envelopes"/>
    <x v="2"/>
  </r>
  <r>
    <n v="7713"/>
    <s v="Standard Class"/>
    <s v="CUST-131"/>
    <s v="PD-1423"/>
    <n v="3"/>
    <x v="14"/>
    <x v="507"/>
    <n v="7"/>
    <n v="26.41"/>
    <n v="333.57600000000002"/>
    <n v="254.346"/>
    <s v="Katherine Murray"/>
    <x v="1"/>
    <s v="United States"/>
    <x v="5"/>
    <x v="391"/>
    <x v="0"/>
    <s v="Phones"/>
    <x v="2"/>
  </r>
  <r>
    <n v="7714"/>
    <s v="Standard Class"/>
    <s v="CUST-131"/>
    <s v="PD-1083"/>
    <n v="1"/>
    <x v="14"/>
    <x v="507"/>
    <n v="7"/>
    <n v="11.2"/>
    <n v="31.992000000000001"/>
    <n v="20.792000000000002"/>
    <s v="Katherine Murray"/>
    <x v="1"/>
    <s v="United States"/>
    <x v="5"/>
    <x v="250"/>
    <x v="0"/>
    <s v="Accessories"/>
    <x v="2"/>
  </r>
  <r>
    <n v="7715"/>
    <s v="Standard Class"/>
    <s v="CUST-131"/>
    <s v="PD-1017"/>
    <n v="2"/>
    <x v="14"/>
    <x v="507"/>
    <n v="7"/>
    <n v="699"/>
    <n v="1598.4"/>
    <n v="200.4"/>
    <s v="Katherine Murray"/>
    <x v="1"/>
    <s v="United States"/>
    <x v="5"/>
    <x v="299"/>
    <x v="6"/>
    <s v="Laptops"/>
    <x v="2"/>
  </r>
  <r>
    <n v="7716"/>
    <s v="Standard Class"/>
    <s v="CUST-131"/>
    <s v="PD-94"/>
    <n v="5"/>
    <x v="14"/>
    <x v="507"/>
    <n v="7"/>
    <n v="0.17"/>
    <n v="8.52"/>
    <n v="7.67"/>
    <s v="Katherine Murray"/>
    <x v="1"/>
    <s v="United States"/>
    <x v="5"/>
    <x v="576"/>
    <x v="1"/>
    <s v="Envelopes"/>
    <x v="2"/>
  </r>
  <r>
    <n v="7717"/>
    <s v="Standard Class"/>
    <s v="CUST-131"/>
    <s v="PD-1034"/>
    <n v="2"/>
    <x v="14"/>
    <x v="507"/>
    <n v="7"/>
    <n v="99"/>
    <n v="318.39999999999998"/>
    <n v="120.4"/>
    <s v="Katherine Murray"/>
    <x v="1"/>
    <s v="United States"/>
    <x v="5"/>
    <x v="78"/>
    <x v="3"/>
    <s v="Media Players"/>
    <x v="2"/>
  </r>
  <r>
    <n v="7718"/>
    <s v="Standard Class"/>
    <s v="CUST-131"/>
    <s v="PD-1152"/>
    <n v="9"/>
    <x v="14"/>
    <x v="507"/>
    <n v="7"/>
    <n v="9.8000000000000007"/>
    <n v="232.155"/>
    <n v="143.95500000000001"/>
    <s v="Katherine Murray"/>
    <x v="1"/>
    <s v="United States"/>
    <x v="5"/>
    <x v="224"/>
    <x v="2"/>
    <s v="Tables"/>
    <x v="2"/>
  </r>
  <r>
    <n v="9979"/>
    <s v="Standard Class"/>
    <s v="CUST-131"/>
    <s v="PD-96"/>
    <n v="2"/>
    <x v="15"/>
    <x v="498"/>
    <n v="4"/>
    <n v="1.05"/>
    <n v="4.3"/>
    <n v="2.2000000000000002"/>
    <s v="Katherine Murray"/>
    <x v="1"/>
    <s v="United States"/>
    <x v="5"/>
    <x v="577"/>
    <x v="1"/>
    <s v="Art"/>
    <x v="2"/>
  </r>
  <r>
    <n v="10376"/>
    <s v="Second Class"/>
    <s v="CUST-131"/>
    <s v="PD-644"/>
    <n v="1"/>
    <x v="16"/>
    <x v="470"/>
    <n v="4"/>
    <n v="4.0599999999999996"/>
    <n v="8.8391999999999999"/>
    <n v="4.7792000000000003"/>
    <s v="Katherine Murray"/>
    <x v="1"/>
    <s v="United States"/>
    <x v="5"/>
    <x v="540"/>
    <x v="1"/>
    <s v="Art"/>
    <x v="2"/>
  </r>
  <r>
    <n v="10693"/>
    <s v="First Class"/>
    <s v="CUST-131"/>
    <s v="PD-644"/>
    <n v="1"/>
    <x v="16"/>
    <x v="470"/>
    <n v="5"/>
    <n v="4.0599999999999996"/>
    <n v="8.8391999999999999"/>
    <n v="4.7792000000000003"/>
    <s v="Katherine Murray"/>
    <x v="1"/>
    <s v="United States"/>
    <x v="5"/>
    <x v="540"/>
    <x v="1"/>
    <s v="Art"/>
    <x v="2"/>
  </r>
  <r>
    <n v="11272"/>
    <s v="Second Class"/>
    <s v="CUST-131"/>
    <s v="PD-644"/>
    <n v="4"/>
    <x v="5"/>
    <x v="19"/>
    <n v="1"/>
    <n v="4.0599999999999996"/>
    <n v="35.3568"/>
    <n v="19.116800000000001"/>
    <s v="Katherine Murray"/>
    <x v="1"/>
    <s v="United States"/>
    <x v="5"/>
    <x v="540"/>
    <x v="1"/>
    <s v="Art"/>
    <x v="2"/>
  </r>
  <r>
    <n v="12345"/>
    <s v="First Class"/>
    <s v="CUST-131"/>
    <s v="PD-644"/>
    <n v="1"/>
    <x v="25"/>
    <x v="389"/>
    <n v="1"/>
    <n v="4.0599999999999996"/>
    <n v="8.8391999999999999"/>
    <n v="4.7792000000000003"/>
    <s v="Katherine Murray"/>
    <x v="1"/>
    <s v="United States"/>
    <x v="5"/>
    <x v="540"/>
    <x v="1"/>
    <s v="Art"/>
    <x v="2"/>
  </r>
  <r>
    <n v="12835"/>
    <s v="First Class"/>
    <s v="CUST-131"/>
    <s v="PD-644"/>
    <n v="1"/>
    <x v="34"/>
    <x v="472"/>
    <n v="1"/>
    <n v="4.0599999999999996"/>
    <n v="8.8391999999999999"/>
    <n v="4.7792000000000003"/>
    <s v="Katherine Murray"/>
    <x v="1"/>
    <s v="United States"/>
    <x v="5"/>
    <x v="540"/>
    <x v="1"/>
    <s v="Art"/>
    <x v="2"/>
  </r>
  <r>
    <n v="13076"/>
    <s v="Second Class"/>
    <s v="CUST-131"/>
    <s v="PD-644"/>
    <n v="1"/>
    <x v="24"/>
    <x v="508"/>
    <n v="3"/>
    <n v="4.0599999999999996"/>
    <n v="8.8391999999999999"/>
    <n v="4.7792000000000003"/>
    <s v="Katherine Murray"/>
    <x v="1"/>
    <s v="United States"/>
    <x v="5"/>
    <x v="540"/>
    <x v="1"/>
    <s v="Art"/>
    <x v="2"/>
  </r>
  <r>
    <n v="13285"/>
    <s v="Second Class"/>
    <s v="CUST-131"/>
    <s v="PD-644"/>
    <n v="2"/>
    <x v="24"/>
    <x v="509"/>
    <n v="2"/>
    <n v="4.0599999999999996"/>
    <n v="17.6784"/>
    <n v="9.5584000000000007"/>
    <s v="Katherine Murray"/>
    <x v="1"/>
    <s v="United States"/>
    <x v="5"/>
    <x v="540"/>
    <x v="1"/>
    <s v="Art"/>
    <x v="2"/>
  </r>
  <r>
    <n v="13541"/>
    <s v="Second Class"/>
    <s v="CUST-131"/>
    <s v="PD-644"/>
    <n v="2"/>
    <x v="33"/>
    <x v="157"/>
    <n v="2"/>
    <n v="4.0599999999999996"/>
    <n v="17.6784"/>
    <n v="9.5584000000000007"/>
    <s v="Katherine Murray"/>
    <x v="1"/>
    <s v="United States"/>
    <x v="5"/>
    <x v="540"/>
    <x v="1"/>
    <s v="Art"/>
    <x v="2"/>
  </r>
  <r>
    <n v="13544"/>
    <s v="First Class"/>
    <s v="CUST-131"/>
    <s v="PD-644"/>
    <n v="2"/>
    <x v="26"/>
    <x v="510"/>
    <n v="1"/>
    <n v="4.0599999999999996"/>
    <n v="17.6784"/>
    <n v="9.5584000000000007"/>
    <s v="Katherine Murray"/>
    <x v="1"/>
    <s v="United States"/>
    <x v="5"/>
    <x v="540"/>
    <x v="1"/>
    <s v="Art"/>
    <x v="2"/>
  </r>
  <r>
    <n v="13774"/>
    <s v="Second Class"/>
    <s v="CUST-131"/>
    <s v="PD-644"/>
    <n v="2"/>
    <x v="28"/>
    <x v="344"/>
    <n v="3"/>
    <n v="4.0599999999999996"/>
    <n v="17.6784"/>
    <n v="9.5584000000000007"/>
    <s v="Katherine Murray"/>
    <x v="1"/>
    <s v="United States"/>
    <x v="5"/>
    <x v="540"/>
    <x v="1"/>
    <s v="Art"/>
    <x v="2"/>
  </r>
  <r>
    <n v="612"/>
    <s v="Standard Class"/>
    <s v="CUST-132"/>
    <s v="PD-1167"/>
    <n v="4"/>
    <x v="18"/>
    <x v="511"/>
    <n v="4"/>
    <n v="9.1999999999999993"/>
    <n v="216.4"/>
    <n v="179.6"/>
    <s v="Bradley Talbott"/>
    <x v="1"/>
    <s v="United States"/>
    <x v="2"/>
    <x v="578"/>
    <x v="1"/>
    <s v="Storage"/>
    <x v="0"/>
  </r>
  <r>
    <n v="283"/>
    <s v="Standard Class"/>
    <s v="CUST-132"/>
    <s v="PD-261"/>
    <n v="8"/>
    <x v="53"/>
    <x v="512"/>
    <n v="4"/>
    <n v="1.07"/>
    <n v="31.84"/>
    <n v="23.28"/>
    <s v="Bradley Talbott"/>
    <x v="1"/>
    <s v="United States"/>
    <x v="2"/>
    <x v="579"/>
    <x v="1"/>
    <s v="Art"/>
    <x v="0"/>
  </r>
  <r>
    <n v="15679"/>
    <s v="Standard Class"/>
    <s v="CUST-132"/>
    <s v="PD-999"/>
    <n v="1"/>
    <x v="21"/>
    <x v="91"/>
    <n v="1"/>
    <n v="5.48"/>
    <n v="21.308"/>
    <n v="15.827999999999999"/>
    <s v="Bradley Talbott"/>
    <x v="1"/>
    <s v="United States"/>
    <x v="2"/>
    <x v="89"/>
    <x v="1"/>
    <s v="Binders"/>
    <x v="0"/>
  </r>
  <r>
    <n v="15713"/>
    <s v="Standard Class"/>
    <s v="CUST-132"/>
    <s v="PD-991"/>
    <n v="1"/>
    <x v="10"/>
    <x v="28"/>
    <n v="6"/>
    <n v="9.9"/>
    <n v="20.992999999999999"/>
    <n v="11.093"/>
    <s v="Bradley Talbott"/>
    <x v="1"/>
    <s v="United States"/>
    <x v="2"/>
    <x v="521"/>
    <x v="0"/>
    <s v="Accessories"/>
    <x v="0"/>
  </r>
  <r>
    <n v="15759"/>
    <s v="Standard Class"/>
    <s v="CUST-132"/>
    <s v="PD-974"/>
    <n v="1"/>
    <x v="11"/>
    <x v="180"/>
    <n v="5"/>
    <n v="14.14"/>
    <n v="19.795999999999999"/>
    <n v="5.6559999999999997"/>
    <s v="Bradley Talbott"/>
    <x v="1"/>
    <s v="United States"/>
    <x v="2"/>
    <x v="92"/>
    <x v="1"/>
    <s v="Storage"/>
    <x v="0"/>
  </r>
  <r>
    <n v="4859"/>
    <s v="Standard Class"/>
    <s v="CUST-132"/>
    <s v="PD-962"/>
    <n v="4"/>
    <x v="21"/>
    <x v="513"/>
    <n v="5"/>
    <n v="11.04"/>
    <n v="66.215999999999994"/>
    <n v="22.056000000000001"/>
    <s v="Bradley Talbott"/>
    <x v="1"/>
    <s v="United States"/>
    <x v="2"/>
    <x v="481"/>
    <x v="0"/>
    <s v="Phones"/>
    <x v="0"/>
  </r>
  <r>
    <n v="15722"/>
    <s v="Standard Class"/>
    <s v="CUST-132"/>
    <s v="PD-959"/>
    <n v="1"/>
    <x v="11"/>
    <x v="68"/>
    <n v="4"/>
    <n v="12"/>
    <n v="18.661999999999999"/>
    <n v="6.6619999999999999"/>
    <s v="Bradley Talbott"/>
    <x v="1"/>
    <s v="United States"/>
    <x v="2"/>
    <x v="157"/>
    <x v="2"/>
    <s v="Tables"/>
    <x v="0"/>
  </r>
  <r>
    <n v="15864"/>
    <s v="Standard Class"/>
    <s v="CUST-132"/>
    <s v="PD-959"/>
    <n v="1"/>
    <x v="12"/>
    <x v="30"/>
    <n v="7"/>
    <n v="12"/>
    <n v="18.661999999999999"/>
    <n v="6.6619999999999999"/>
    <s v="Bradley Talbott"/>
    <x v="1"/>
    <s v="United States"/>
    <x v="2"/>
    <x v="157"/>
    <x v="2"/>
    <s v="Tables"/>
    <x v="0"/>
  </r>
  <r>
    <n v="15811"/>
    <s v="Standard Class"/>
    <s v="CUST-132"/>
    <s v="PD-952"/>
    <n v="1"/>
    <x v="21"/>
    <x v="91"/>
    <n v="2"/>
    <n v="4.16"/>
    <n v="18.186"/>
    <n v="14.026"/>
    <s v="Bradley Talbott"/>
    <x v="1"/>
    <s v="United States"/>
    <x v="2"/>
    <x v="196"/>
    <x v="2"/>
    <s v="Furnishings"/>
    <x v="0"/>
  </r>
  <r>
    <n v="15968"/>
    <s v="Standard Class"/>
    <s v="CUST-132"/>
    <s v="PD-1082"/>
    <n v="1"/>
    <x v="21"/>
    <x v="91"/>
    <n v="3"/>
    <n v="18.399999999999999"/>
    <n v="27.992999999999999"/>
    <n v="9.593"/>
    <s v="Bradley Talbott"/>
    <x v="1"/>
    <s v="United States"/>
    <x v="2"/>
    <x v="48"/>
    <x v="0"/>
    <s v="Accessories"/>
    <x v="0"/>
  </r>
  <r>
    <n v="15703"/>
    <s v="Standard Class"/>
    <s v="CUST-132"/>
    <s v="PD-1080"/>
    <n v="1"/>
    <x v="10"/>
    <x v="28"/>
    <n v="7"/>
    <n v="6.8"/>
    <n v="27.986000000000001"/>
    <n v="21.186"/>
    <s v="Bradley Talbott"/>
    <x v="1"/>
    <s v="United States"/>
    <x v="2"/>
    <x v="95"/>
    <x v="1"/>
    <s v="Envelopes"/>
    <x v="0"/>
  </r>
  <r>
    <n v="15773"/>
    <s v="Standard Class"/>
    <s v="CUST-132"/>
    <s v="PD-1072"/>
    <n v="1"/>
    <x v="12"/>
    <x v="140"/>
    <n v="1"/>
    <n v="1.94"/>
    <n v="27.202000000000002"/>
    <n v="25.262"/>
    <s v="Bradley Talbott"/>
    <x v="1"/>
    <s v="United States"/>
    <x v="2"/>
    <x v="465"/>
    <x v="2"/>
    <s v="Bookcases"/>
    <x v="0"/>
  </r>
  <r>
    <n v="15681"/>
    <s v="Standard Class"/>
    <s v="CUST-132"/>
    <s v="PD-1055"/>
    <n v="1"/>
    <x v="22"/>
    <x v="65"/>
    <n v="4"/>
    <n v="6.53"/>
    <n v="25.402999999999999"/>
    <n v="18.873000000000001"/>
    <s v="Bradley Talbott"/>
    <x v="1"/>
    <s v="United States"/>
    <x v="2"/>
    <x v="307"/>
    <x v="2"/>
    <s v="Bookcases"/>
    <x v="0"/>
  </r>
  <r>
    <n v="15492"/>
    <s v="Standard Class"/>
    <s v="CUST-132"/>
    <s v="PD-1040"/>
    <n v="1"/>
    <x v="11"/>
    <x v="68"/>
    <n v="6"/>
    <n v="649"/>
    <n v="699.3"/>
    <n v="50.3"/>
    <s v="Bradley Talbott"/>
    <x v="1"/>
    <s v="United States"/>
    <x v="2"/>
    <x v="77"/>
    <x v="3"/>
    <s v="Tablets"/>
    <x v="0"/>
  </r>
  <r>
    <n v="15427"/>
    <s v="Standard Class"/>
    <s v="CUST-132"/>
    <s v="PD-1037"/>
    <n v="1"/>
    <x v="22"/>
    <x v="33"/>
    <n v="6"/>
    <n v="19"/>
    <n v="27.3"/>
    <n v="8.3000000000000007"/>
    <s v="Bradley Talbott"/>
    <x v="1"/>
    <s v="United States"/>
    <x v="2"/>
    <x v="205"/>
    <x v="4"/>
    <s v="Chargers"/>
    <x v="0"/>
  </r>
  <r>
    <n v="16039"/>
    <s v="Standard Class"/>
    <s v="CUST-132"/>
    <s v="PD-1027"/>
    <n v="1"/>
    <x v="22"/>
    <x v="124"/>
    <n v="3"/>
    <n v="129"/>
    <n v="125.3"/>
    <n v="-3.7"/>
    <s v="Bradley Talbott"/>
    <x v="1"/>
    <s v="United States"/>
    <x v="2"/>
    <x v="132"/>
    <x v="3"/>
    <s v="Streaming Device"/>
    <x v="0"/>
  </r>
  <r>
    <n v="16048"/>
    <s v="Standard Class"/>
    <s v="CUST-132"/>
    <s v="PD-1026"/>
    <n v="1"/>
    <x v="10"/>
    <x v="114"/>
    <n v="2"/>
    <n v="249"/>
    <n v="279.3"/>
    <n v="30.3"/>
    <s v="Bradley Talbott"/>
    <x v="1"/>
    <s v="United States"/>
    <x v="2"/>
    <x v="580"/>
    <x v="3"/>
    <s v="Smartphones"/>
    <x v="0"/>
  </r>
  <r>
    <n v="6828"/>
    <s v="Second Class"/>
    <s v="CUST-132"/>
    <s v="PD-882"/>
    <n v="4"/>
    <x v="14"/>
    <x v="514"/>
    <n v="2"/>
    <n v="7.17"/>
    <n v="81.92"/>
    <n v="53.24"/>
    <s v="Bradley Talbott"/>
    <x v="1"/>
    <s v="United States"/>
    <x v="2"/>
    <x v="581"/>
    <x v="1"/>
    <s v="Appliances"/>
    <x v="0"/>
  </r>
  <r>
    <n v="6829"/>
    <s v="Second Class"/>
    <s v="CUST-132"/>
    <s v="PD-1423"/>
    <n v="8"/>
    <x v="14"/>
    <x v="514"/>
    <n v="2"/>
    <n v="26.41"/>
    <n v="889.53599999999994"/>
    <n v="678.25599999999997"/>
    <s v="Bradley Talbott"/>
    <x v="1"/>
    <s v="United States"/>
    <x v="2"/>
    <x v="391"/>
    <x v="0"/>
    <s v="Phones"/>
    <x v="0"/>
  </r>
  <r>
    <n v="6830"/>
    <s v="Second Class"/>
    <s v="CUST-132"/>
    <s v="PD-1555"/>
    <n v="3"/>
    <x v="14"/>
    <x v="514"/>
    <n v="2"/>
    <n v="59.48"/>
    <n v="713.78399999999999"/>
    <n v="535.34400000000005"/>
    <s v="Bradley Talbott"/>
    <x v="1"/>
    <s v="United States"/>
    <x v="2"/>
    <x v="582"/>
    <x v="2"/>
    <s v="Chairs"/>
    <x v="0"/>
  </r>
  <r>
    <n v="6831"/>
    <s v="Second Class"/>
    <s v="CUST-132"/>
    <s v="PD-714"/>
    <n v="4"/>
    <x v="14"/>
    <x v="514"/>
    <n v="2"/>
    <n v="5.89"/>
    <n v="49.12"/>
    <n v="25.56"/>
    <s v="Bradley Talbott"/>
    <x v="1"/>
    <s v="United States"/>
    <x v="2"/>
    <x v="583"/>
    <x v="1"/>
    <s v="Paper"/>
    <x v="0"/>
  </r>
  <r>
    <n v="6832"/>
    <s v="Second Class"/>
    <s v="CUST-132"/>
    <s v="PD-318"/>
    <n v="4"/>
    <x v="14"/>
    <x v="514"/>
    <n v="2"/>
    <n v="1.43"/>
    <n v="18.48"/>
    <n v="12.76"/>
    <s v="Bradley Talbott"/>
    <x v="1"/>
    <s v="United States"/>
    <x v="2"/>
    <x v="584"/>
    <x v="1"/>
    <s v="Paper"/>
    <x v="0"/>
  </r>
  <r>
    <n v="9022"/>
    <s v="Second Class"/>
    <s v="CUST-132"/>
    <s v="PD-1215"/>
    <n v="2"/>
    <x v="13"/>
    <x v="515"/>
    <n v="2"/>
    <n v="16.64"/>
    <n v="127.98"/>
    <n v="94.7"/>
    <s v="Bradley Talbott"/>
    <x v="1"/>
    <s v="United States"/>
    <x v="2"/>
    <x v="585"/>
    <x v="0"/>
    <s v="Accessories"/>
    <x v="0"/>
  </r>
  <r>
    <n v="10806"/>
    <s v="Same Day"/>
    <s v="CUST-132"/>
    <s v="PD-200"/>
    <n v="2"/>
    <x v="16"/>
    <x v="20"/>
    <n v="4"/>
    <n v="1.57"/>
    <n v="5.7072000000000003"/>
    <n v="2.5672000000000001"/>
    <s v="Bradley Talbott"/>
    <x v="1"/>
    <s v="United States"/>
    <x v="2"/>
    <x v="586"/>
    <x v="1"/>
    <s v="Art"/>
    <x v="0"/>
  </r>
  <r>
    <n v="11458"/>
    <s v="Same Day"/>
    <s v="CUST-132"/>
    <s v="PD-200"/>
    <n v="1"/>
    <x v="4"/>
    <x v="38"/>
    <n v="1"/>
    <n v="1.57"/>
    <n v="2.8536000000000001"/>
    <n v="1.2836000000000001"/>
    <s v="Bradley Talbott"/>
    <x v="1"/>
    <s v="United States"/>
    <x v="2"/>
    <x v="586"/>
    <x v="1"/>
    <s v="Art"/>
    <x v="0"/>
  </r>
  <r>
    <n v="11765"/>
    <s v="First Class"/>
    <s v="CUST-132"/>
    <s v="PD-200"/>
    <n v="1"/>
    <x v="29"/>
    <x v="338"/>
    <n v="1"/>
    <n v="1.57"/>
    <n v="2.8536000000000001"/>
    <n v="1.2836000000000001"/>
    <s v="Bradley Talbott"/>
    <x v="1"/>
    <s v="United States"/>
    <x v="2"/>
    <x v="586"/>
    <x v="1"/>
    <s v="Art"/>
    <x v="0"/>
  </r>
  <r>
    <n v="13137"/>
    <s v="First Class"/>
    <s v="CUST-132"/>
    <s v="PD-200"/>
    <n v="1"/>
    <x v="33"/>
    <x v="387"/>
    <n v="4"/>
    <n v="1.57"/>
    <n v="2.8536000000000001"/>
    <n v="1.2836000000000001"/>
    <s v="Bradley Talbott"/>
    <x v="1"/>
    <s v="United States"/>
    <x v="2"/>
    <x v="586"/>
    <x v="1"/>
    <s v="Art"/>
    <x v="0"/>
  </r>
  <r>
    <n v="13780"/>
    <s v="First Class"/>
    <s v="CUST-132"/>
    <s v="PD-200"/>
    <n v="2"/>
    <x v="29"/>
    <x v="284"/>
    <n v="2"/>
    <n v="1.57"/>
    <n v="5.7072000000000003"/>
    <n v="2.5672000000000001"/>
    <s v="Bradley Talbott"/>
    <x v="1"/>
    <s v="United States"/>
    <x v="2"/>
    <x v="586"/>
    <x v="1"/>
    <s v="Art"/>
    <x v="0"/>
  </r>
  <r>
    <n v="13874"/>
    <s v="First Class"/>
    <s v="CUST-132"/>
    <s v="PD-200"/>
    <n v="2"/>
    <x v="33"/>
    <x v="328"/>
    <n v="1"/>
    <n v="1.57"/>
    <n v="5.7072000000000003"/>
    <n v="2.5672000000000001"/>
    <s v="Bradley Talbott"/>
    <x v="1"/>
    <s v="United States"/>
    <x v="2"/>
    <x v="586"/>
    <x v="1"/>
    <s v="Art"/>
    <x v="0"/>
  </r>
  <r>
    <n v="13878"/>
    <s v="Second Class"/>
    <s v="CUST-132"/>
    <s v="PD-200"/>
    <n v="2"/>
    <x v="29"/>
    <x v="323"/>
    <n v="2"/>
    <n v="1.57"/>
    <n v="5.7072000000000003"/>
    <n v="2.5672000000000001"/>
    <s v="Bradley Talbott"/>
    <x v="1"/>
    <s v="United States"/>
    <x v="2"/>
    <x v="586"/>
    <x v="1"/>
    <s v="Art"/>
    <x v="0"/>
  </r>
  <r>
    <n v="14337"/>
    <s v="Second Class"/>
    <s v="CUST-132"/>
    <s v="PD-200"/>
    <n v="1"/>
    <x v="30"/>
    <x v="84"/>
    <n v="2"/>
    <n v="1.57"/>
    <n v="2.8536000000000001"/>
    <n v="1.2836000000000001"/>
    <s v="Bradley Talbott"/>
    <x v="1"/>
    <s v="United States"/>
    <x v="2"/>
    <x v="586"/>
    <x v="1"/>
    <s v="Art"/>
    <x v="0"/>
  </r>
  <r>
    <n v="286"/>
    <s v="First Class"/>
    <s v="CUST-133"/>
    <s v="PD-1261"/>
    <n v="5"/>
    <x v="18"/>
    <x v="233"/>
    <n v="1"/>
    <n v="31.6"/>
    <n v="395"/>
    <n v="237"/>
    <s v="Chad Cunningham"/>
    <x v="1"/>
    <s v="United States"/>
    <x v="2"/>
    <x v="587"/>
    <x v="0"/>
    <s v="Accessories"/>
    <x v="0"/>
  </r>
  <r>
    <n v="287"/>
    <s v="First Class"/>
    <s v="CUST-133"/>
    <s v="PD-1454"/>
    <n v="4"/>
    <x v="18"/>
    <x v="233"/>
    <n v="1"/>
    <n v="43.9"/>
    <n v="501.72800000000001"/>
    <n v="326.12799999999999"/>
    <s v="Chad Cunningham"/>
    <x v="1"/>
    <s v="United States"/>
    <x v="2"/>
    <x v="588"/>
    <x v="0"/>
    <s v="Phones"/>
    <x v="0"/>
  </r>
  <r>
    <n v="285"/>
    <s v="First Class"/>
    <s v="CUST-133"/>
    <s v="PD-1385"/>
    <n v="2"/>
    <x v="18"/>
    <x v="233"/>
    <n v="1"/>
    <n v="30.2"/>
    <n v="193.24799999999999"/>
    <n v="132.84800000000001"/>
    <s v="Chad Cunningham"/>
    <x v="1"/>
    <s v="United States"/>
    <x v="2"/>
    <x v="589"/>
    <x v="2"/>
    <s v="Chairs"/>
    <x v="0"/>
  </r>
  <r>
    <n v="2809"/>
    <s v="Standard Class"/>
    <s v="CUST-133"/>
    <s v="PD-27"/>
    <n v="1"/>
    <x v="8"/>
    <x v="516"/>
    <n v="4"/>
    <n v="0.51"/>
    <n v="1.024"/>
    <n v="0.51400000000000001"/>
    <s v="Chad Cunningham"/>
    <x v="1"/>
    <s v="United States"/>
    <x v="2"/>
    <x v="590"/>
    <x v="1"/>
    <s v="Binders"/>
    <x v="0"/>
  </r>
  <r>
    <n v="2995"/>
    <s v="First Class"/>
    <s v="CUST-133"/>
    <s v="PD-1044"/>
    <n v="3"/>
    <x v="51"/>
    <x v="517"/>
    <n v="2"/>
    <n v="18.43"/>
    <n v="85.055999999999997"/>
    <n v="29.765999999999998"/>
    <s v="Chad Cunningham"/>
    <x v="1"/>
    <s v="United States"/>
    <x v="2"/>
    <x v="408"/>
    <x v="1"/>
    <s v="Paper"/>
    <x v="0"/>
  </r>
  <r>
    <n v="3460"/>
    <s v="Standard Class"/>
    <s v="CUST-133"/>
    <s v="PD-1159"/>
    <n v="2"/>
    <x v="8"/>
    <x v="518"/>
    <n v="4"/>
    <n v="4.75"/>
    <n v="105.58"/>
    <n v="96.08"/>
    <s v="Chad Cunningham"/>
    <x v="1"/>
    <s v="United States"/>
    <x v="2"/>
    <x v="591"/>
    <x v="0"/>
    <s v="Phones"/>
    <x v="0"/>
  </r>
  <r>
    <n v="3461"/>
    <s v="Standard Class"/>
    <s v="CUST-133"/>
    <s v="PD-736"/>
    <n v="7"/>
    <x v="8"/>
    <x v="518"/>
    <n v="4"/>
    <n v="2.2200000000000002"/>
    <n v="91.63"/>
    <n v="76.09"/>
    <s v="Chad Cunningham"/>
    <x v="1"/>
    <s v="United States"/>
    <x v="2"/>
    <x v="323"/>
    <x v="0"/>
    <s v="Accessories"/>
    <x v="0"/>
  </r>
  <r>
    <n v="15574"/>
    <s v="Standard Class"/>
    <s v="CUST-133"/>
    <s v="PD-989"/>
    <n v="1"/>
    <x v="12"/>
    <x v="300"/>
    <n v="4"/>
    <n v="9.6"/>
    <n v="20.992999999999999"/>
    <n v="11.393000000000001"/>
    <s v="Chad Cunningham"/>
    <x v="1"/>
    <s v="United States"/>
    <x v="2"/>
    <x v="67"/>
    <x v="0"/>
    <s v="Accessories"/>
    <x v="0"/>
  </r>
  <r>
    <n v="16043"/>
    <s v="Standard Class"/>
    <s v="CUST-133"/>
    <s v="PD-978"/>
    <n v="1"/>
    <x v="21"/>
    <x v="92"/>
    <n v="3"/>
    <n v="1.73"/>
    <n v="20.146000000000001"/>
    <n v="18.416"/>
    <s v="Chad Cunningham"/>
    <x v="1"/>
    <s v="United States"/>
    <x v="2"/>
    <x v="379"/>
    <x v="1"/>
    <s v="Art"/>
    <x v="0"/>
  </r>
  <r>
    <n v="15595"/>
    <s v="Standard Class"/>
    <s v="CUST-133"/>
    <s v="PD-972"/>
    <n v="1"/>
    <x v="21"/>
    <x v="34"/>
    <n v="6"/>
    <n v="10.37"/>
    <n v="19.620999999999999"/>
    <n v="9.2509999999999994"/>
    <s v="Chad Cunningham"/>
    <x v="1"/>
    <s v="United States"/>
    <x v="2"/>
    <x v="248"/>
    <x v="1"/>
    <s v="Binders"/>
    <x v="0"/>
  </r>
  <r>
    <n v="16027"/>
    <s v="Standard Class"/>
    <s v="CUST-133"/>
    <s v="PD-967"/>
    <n v="1"/>
    <x v="11"/>
    <x v="180"/>
    <n v="1"/>
    <n v="4.75"/>
    <n v="19.571999999999999"/>
    <n v="14.821999999999999"/>
    <s v="Chad Cunningham"/>
    <x v="1"/>
    <s v="United States"/>
    <x v="2"/>
    <x v="229"/>
    <x v="0"/>
    <s v="Phones"/>
    <x v="0"/>
  </r>
  <r>
    <n v="16151"/>
    <s v="Standard Class"/>
    <s v="CUST-133"/>
    <s v="PD-964"/>
    <n v="1"/>
    <x v="11"/>
    <x v="164"/>
    <n v="1"/>
    <n v="1.38"/>
    <n v="19.361999999999998"/>
    <n v="17.981999999999999"/>
    <s v="Chad Cunningham"/>
    <x v="1"/>
    <s v="United States"/>
    <x v="2"/>
    <x v="142"/>
    <x v="1"/>
    <s v="Art"/>
    <x v="0"/>
  </r>
  <r>
    <n v="4227"/>
    <s v="First Class"/>
    <s v="CUST-133"/>
    <s v="PD-381"/>
    <n v="7"/>
    <x v="2"/>
    <x v="519"/>
    <n v="1"/>
    <n v="0.88"/>
    <n v="36.26"/>
    <n v="30.1"/>
    <s v="Chad Cunningham"/>
    <x v="1"/>
    <s v="United States"/>
    <x v="2"/>
    <x v="592"/>
    <x v="1"/>
    <s v="Paper"/>
    <x v="0"/>
  </r>
  <r>
    <n v="5524"/>
    <s v="Standard Class"/>
    <s v="CUST-133"/>
    <s v="PD-360"/>
    <n v="5"/>
    <x v="41"/>
    <x v="520"/>
    <n v="6"/>
    <n v="1.81"/>
    <n v="7.53"/>
    <n v="-1.52"/>
    <s v="Chad Cunningham"/>
    <x v="1"/>
    <s v="United States"/>
    <x v="2"/>
    <x v="1"/>
    <x v="1"/>
    <s v="Binders"/>
    <x v="0"/>
  </r>
  <r>
    <n v="5522"/>
    <s v="Standard Class"/>
    <s v="CUST-133"/>
    <s v="PD-1262"/>
    <n v="1"/>
    <x v="41"/>
    <x v="520"/>
    <n v="6"/>
    <n v="6.4"/>
    <n v="47.994"/>
    <n v="41.594000000000001"/>
    <s v="Chad Cunningham"/>
    <x v="1"/>
    <s v="United States"/>
    <x v="2"/>
    <x v="412"/>
    <x v="0"/>
    <s v="Phones"/>
    <x v="0"/>
  </r>
  <r>
    <n v="15724"/>
    <s v="Standard Class"/>
    <s v="CUST-133"/>
    <s v="PD-1080"/>
    <n v="1"/>
    <x v="21"/>
    <x v="36"/>
    <n v="1"/>
    <n v="6.8"/>
    <n v="27.986000000000001"/>
    <n v="21.186"/>
    <s v="Chad Cunningham"/>
    <x v="1"/>
    <s v="United States"/>
    <x v="2"/>
    <x v="95"/>
    <x v="1"/>
    <s v="Envelopes"/>
    <x v="0"/>
  </r>
  <r>
    <n v="15940"/>
    <s v="Standard Class"/>
    <s v="CUST-133"/>
    <s v="PD-1075"/>
    <n v="1"/>
    <x v="11"/>
    <x v="121"/>
    <n v="3"/>
    <n v="6.32"/>
    <n v="27.635999999999999"/>
    <n v="21.315999999999999"/>
    <s v="Chad Cunningham"/>
    <x v="1"/>
    <s v="United States"/>
    <x v="2"/>
    <x v="162"/>
    <x v="1"/>
    <s v="Appliances"/>
    <x v="0"/>
  </r>
  <r>
    <n v="16018"/>
    <s v="Standard Class"/>
    <s v="CUST-133"/>
    <s v="PD-1067"/>
    <n v="1"/>
    <x v="11"/>
    <x v="123"/>
    <n v="5"/>
    <n v="6.46"/>
    <n v="26.585999999999999"/>
    <n v="20.126000000000001"/>
    <s v="Chad Cunningham"/>
    <x v="1"/>
    <s v="United States"/>
    <x v="2"/>
    <x v="233"/>
    <x v="1"/>
    <s v="Art"/>
    <x v="0"/>
  </r>
  <r>
    <n v="15498"/>
    <s v="Standard Class"/>
    <s v="CUST-133"/>
    <s v="PD-1066"/>
    <n v="1"/>
    <x v="10"/>
    <x v="28"/>
    <n v="1"/>
    <n v="17.829999999999998"/>
    <n v="26.550999999999998"/>
    <n v="8.7210000000000001"/>
    <s v="Chad Cunningham"/>
    <x v="1"/>
    <s v="United States"/>
    <x v="2"/>
    <x v="487"/>
    <x v="2"/>
    <s v="Furnishings"/>
    <x v="0"/>
  </r>
  <r>
    <n v="15698"/>
    <s v="Standard Class"/>
    <s v="CUST-133"/>
    <s v="PD-1063"/>
    <n v="1"/>
    <x v="10"/>
    <x v="60"/>
    <n v="6"/>
    <n v="5.64"/>
    <n v="26.312999999999999"/>
    <n v="20.672999999999998"/>
    <s v="Chad Cunningham"/>
    <x v="1"/>
    <s v="United States"/>
    <x v="2"/>
    <x v="96"/>
    <x v="0"/>
    <s v="Accessories"/>
    <x v="0"/>
  </r>
  <r>
    <n v="15817"/>
    <s v="Standard Class"/>
    <s v="CUST-133"/>
    <s v="PD-1062"/>
    <n v="1"/>
    <x v="10"/>
    <x v="116"/>
    <n v="5"/>
    <n v="18.02"/>
    <n v="26.285"/>
    <n v="8.2650000000000006"/>
    <s v="Chad Cunningham"/>
    <x v="1"/>
    <s v="United States"/>
    <x v="2"/>
    <x v="184"/>
    <x v="2"/>
    <s v="Furnishings"/>
    <x v="0"/>
  </r>
  <r>
    <n v="15459"/>
    <s v="Standard Class"/>
    <s v="CUST-133"/>
    <s v="PD-1058"/>
    <n v="1"/>
    <x v="12"/>
    <x v="122"/>
    <n v="4"/>
    <n v="3.67"/>
    <n v="25.718"/>
    <n v="22.047999999999998"/>
    <s v="Chad Cunningham"/>
    <x v="1"/>
    <s v="United States"/>
    <x v="2"/>
    <x v="251"/>
    <x v="0"/>
    <s v="Phones"/>
    <x v="0"/>
  </r>
  <r>
    <n v="15421"/>
    <s v="Standard Class"/>
    <s v="CUST-133"/>
    <s v="PD-1050"/>
    <n v="1"/>
    <x v="11"/>
    <x v="257"/>
    <n v="4"/>
    <n v="31.5"/>
    <n v="24.997"/>
    <n v="-6.5030000000000001"/>
    <s v="Chad Cunningham"/>
    <x v="1"/>
    <s v="United States"/>
    <x v="2"/>
    <x v="500"/>
    <x v="0"/>
    <s v="Phones"/>
    <x v="0"/>
  </r>
  <r>
    <n v="16169"/>
    <s v="Standard Class"/>
    <s v="CUST-133"/>
    <s v="PD-1033"/>
    <n v="1"/>
    <x v="12"/>
    <x v="112"/>
    <n v="7"/>
    <n v="3999"/>
    <n v="4199.3"/>
    <n v="200.3"/>
    <s v="Chad Cunningham"/>
    <x v="1"/>
    <s v="United States"/>
    <x v="2"/>
    <x v="206"/>
    <x v="6"/>
    <s v="Desktops"/>
    <x v="0"/>
  </r>
  <r>
    <n v="15546"/>
    <s v="Standard Class"/>
    <s v="CUST-133"/>
    <s v="PD-1031"/>
    <n v="1"/>
    <x v="11"/>
    <x v="59"/>
    <n v="6"/>
    <n v="399"/>
    <n v="419.3"/>
    <n v="20.3"/>
    <s v="Chad Cunningham"/>
    <x v="1"/>
    <s v="United States"/>
    <x v="2"/>
    <x v="53"/>
    <x v="3"/>
    <s v="Tablets"/>
    <x v="0"/>
  </r>
  <r>
    <n v="15684"/>
    <s v="Standard Class"/>
    <s v="CUST-133"/>
    <s v="PD-1025"/>
    <n v="1"/>
    <x v="11"/>
    <x v="68"/>
    <n v="1"/>
    <n v="329"/>
    <n v="349.3"/>
    <n v="20.3"/>
    <s v="Chad Cunningham"/>
    <x v="1"/>
    <s v="United States"/>
    <x v="2"/>
    <x v="30"/>
    <x v="3"/>
    <s v="Tablets"/>
    <x v="0"/>
  </r>
  <r>
    <n v="15723"/>
    <s v="Standard Class"/>
    <s v="CUST-133"/>
    <s v="PD-1002"/>
    <n v="1"/>
    <x v="10"/>
    <x v="93"/>
    <n v="5"/>
    <n v="9.4700000000000006"/>
    <n v="21.391999999999999"/>
    <n v="11.922000000000001"/>
    <s v="Chad Cunningham"/>
    <x v="1"/>
    <s v="United States"/>
    <x v="2"/>
    <x v="539"/>
    <x v="1"/>
    <s v="Binders"/>
    <x v="0"/>
  </r>
  <r>
    <n v="15750"/>
    <s v="Standard Class"/>
    <s v="CUST-133"/>
    <s v="PD-1002"/>
    <n v="1"/>
    <x v="21"/>
    <x v="201"/>
    <n v="2"/>
    <n v="9.4700000000000006"/>
    <n v="21.391999999999999"/>
    <n v="11.922000000000001"/>
    <s v="Chad Cunningham"/>
    <x v="1"/>
    <s v="United States"/>
    <x v="2"/>
    <x v="539"/>
    <x v="1"/>
    <s v="Binders"/>
    <x v="0"/>
  </r>
  <r>
    <n v="15353"/>
    <s v="Standard Class"/>
    <s v="CUST-133"/>
    <s v="PD-1001"/>
    <n v="1"/>
    <x v="10"/>
    <x v="165"/>
    <n v="2"/>
    <n v="15.57"/>
    <n v="21.370999999999999"/>
    <n v="5.8010000000000002"/>
    <s v="Chad Cunningham"/>
    <x v="1"/>
    <s v="United States"/>
    <x v="2"/>
    <x v="55"/>
    <x v="1"/>
    <s v="Labels"/>
    <x v="0"/>
  </r>
  <r>
    <n v="15611"/>
    <s v="Standard Class"/>
    <s v="CUST-133"/>
    <s v="PD-1000"/>
    <n v="1"/>
    <x v="22"/>
    <x v="33"/>
    <n v="5"/>
    <n v="12.18"/>
    <n v="21.315000000000001"/>
    <n v="9.1349999999999998"/>
    <s v="Chad Cunningham"/>
    <x v="1"/>
    <s v="United States"/>
    <x v="2"/>
    <x v="252"/>
    <x v="1"/>
    <s v="Appliances"/>
    <x v="0"/>
  </r>
  <r>
    <n v="10952"/>
    <s v="Second Class"/>
    <s v="CUST-133"/>
    <s v="PD-594"/>
    <n v="1"/>
    <x v="5"/>
    <x v="460"/>
    <n v="4"/>
    <n v="3.34"/>
    <n v="7.6386000000000003"/>
    <n v="4.2986000000000004"/>
    <s v="Chad Cunningham"/>
    <x v="1"/>
    <s v="United States"/>
    <x v="2"/>
    <x v="593"/>
    <x v="0"/>
    <s v="Phones"/>
    <x v="0"/>
  </r>
  <r>
    <n v="11123"/>
    <s v="First Class"/>
    <s v="CUST-133"/>
    <s v="PD-594"/>
    <n v="3"/>
    <x v="16"/>
    <x v="225"/>
    <n v="5"/>
    <n v="3.34"/>
    <n v="22.915800000000001"/>
    <n v="12.895799999999999"/>
    <s v="Chad Cunningham"/>
    <x v="1"/>
    <s v="United States"/>
    <x v="2"/>
    <x v="593"/>
    <x v="0"/>
    <s v="Phones"/>
    <x v="0"/>
  </r>
  <r>
    <n v="11188"/>
    <s v="Second Class"/>
    <s v="CUST-133"/>
    <s v="PD-594"/>
    <n v="2"/>
    <x v="5"/>
    <x v="6"/>
    <n v="1"/>
    <n v="3.34"/>
    <n v="15.277200000000001"/>
    <n v="8.5972000000000008"/>
    <s v="Chad Cunningham"/>
    <x v="1"/>
    <s v="United States"/>
    <x v="2"/>
    <x v="593"/>
    <x v="0"/>
    <s v="Phones"/>
    <x v="0"/>
  </r>
  <r>
    <n v="11985"/>
    <s v="Second Class"/>
    <s v="CUST-133"/>
    <s v="PD-594"/>
    <n v="1"/>
    <x v="27"/>
    <x v="100"/>
    <n v="1"/>
    <n v="3.34"/>
    <n v="7.6386000000000003"/>
    <n v="4.2986000000000004"/>
    <s v="Chad Cunningham"/>
    <x v="1"/>
    <s v="United States"/>
    <x v="2"/>
    <x v="593"/>
    <x v="0"/>
    <s v="Phones"/>
    <x v="0"/>
  </r>
  <r>
    <n v="12110"/>
    <s v="Same Day"/>
    <s v="CUST-133"/>
    <s v="PD-594"/>
    <n v="3"/>
    <x v="4"/>
    <x v="521"/>
    <n v="1"/>
    <n v="3.34"/>
    <n v="22.915800000000001"/>
    <n v="12.895799999999999"/>
    <s v="Chad Cunningham"/>
    <x v="1"/>
    <s v="United States"/>
    <x v="2"/>
    <x v="593"/>
    <x v="0"/>
    <s v="Phones"/>
    <x v="0"/>
  </r>
  <r>
    <n v="12183"/>
    <s v="Same Day"/>
    <s v="CUST-133"/>
    <s v="PD-594"/>
    <n v="3"/>
    <x v="29"/>
    <x v="51"/>
    <n v="2"/>
    <n v="3.34"/>
    <n v="22.915800000000001"/>
    <n v="12.895799999999999"/>
    <s v="Chad Cunningham"/>
    <x v="1"/>
    <s v="United States"/>
    <x v="2"/>
    <x v="593"/>
    <x v="0"/>
    <s v="Phones"/>
    <x v="0"/>
  </r>
  <r>
    <n v="12331"/>
    <s v="First Class"/>
    <s v="CUST-133"/>
    <s v="PD-594"/>
    <n v="1"/>
    <x v="29"/>
    <x v="323"/>
    <n v="2"/>
    <n v="3.34"/>
    <n v="7.6386000000000003"/>
    <n v="4.2986000000000004"/>
    <s v="Chad Cunningham"/>
    <x v="1"/>
    <s v="United States"/>
    <x v="2"/>
    <x v="593"/>
    <x v="0"/>
    <s v="Phones"/>
    <x v="0"/>
  </r>
  <r>
    <n v="12365"/>
    <s v="First Class"/>
    <s v="CUST-133"/>
    <s v="PD-594"/>
    <n v="1"/>
    <x v="25"/>
    <x v="522"/>
    <n v="1"/>
    <n v="3.34"/>
    <n v="7.6386000000000003"/>
    <n v="4.2986000000000004"/>
    <s v="Chad Cunningham"/>
    <x v="1"/>
    <s v="United States"/>
    <x v="2"/>
    <x v="593"/>
    <x v="0"/>
    <s v="Phones"/>
    <x v="0"/>
  </r>
  <r>
    <n v="12723"/>
    <s v="Same Day"/>
    <s v="CUST-133"/>
    <s v="PD-594"/>
    <n v="1"/>
    <x v="4"/>
    <x v="38"/>
    <n v="1"/>
    <n v="3.34"/>
    <n v="7.6386000000000003"/>
    <n v="4.2986000000000004"/>
    <s v="Chad Cunningham"/>
    <x v="1"/>
    <s v="United States"/>
    <x v="2"/>
    <x v="593"/>
    <x v="0"/>
    <s v="Phones"/>
    <x v="0"/>
  </r>
  <r>
    <n v="12897"/>
    <s v="Same Day"/>
    <s v="CUST-133"/>
    <s v="PD-594"/>
    <n v="1"/>
    <x v="33"/>
    <x v="523"/>
    <n v="5"/>
    <n v="3.34"/>
    <n v="7.6386000000000003"/>
    <n v="4.2986000000000004"/>
    <s v="Chad Cunningham"/>
    <x v="1"/>
    <s v="United States"/>
    <x v="2"/>
    <x v="593"/>
    <x v="0"/>
    <s v="Phones"/>
    <x v="0"/>
  </r>
  <r>
    <n v="13004"/>
    <s v="First Class"/>
    <s v="CUST-133"/>
    <s v="PD-594"/>
    <n v="2"/>
    <x v="26"/>
    <x v="358"/>
    <n v="2"/>
    <n v="3.34"/>
    <n v="15.277200000000001"/>
    <n v="8.5972000000000008"/>
    <s v="Chad Cunningham"/>
    <x v="1"/>
    <s v="United States"/>
    <x v="2"/>
    <x v="593"/>
    <x v="0"/>
    <s v="Phones"/>
    <x v="0"/>
  </r>
  <r>
    <n v="13020"/>
    <s v="Same Day"/>
    <s v="CUST-133"/>
    <s v="PD-594"/>
    <n v="2"/>
    <x v="26"/>
    <x v="226"/>
    <n v="4"/>
    <n v="3.34"/>
    <n v="15.277200000000001"/>
    <n v="8.5972000000000008"/>
    <s v="Chad Cunningham"/>
    <x v="1"/>
    <s v="United States"/>
    <x v="2"/>
    <x v="593"/>
    <x v="0"/>
    <s v="Phones"/>
    <x v="0"/>
  </r>
  <r>
    <n v="13209"/>
    <s v="Second Class"/>
    <s v="CUST-133"/>
    <s v="PD-594"/>
    <n v="2"/>
    <x v="33"/>
    <x v="197"/>
    <n v="4"/>
    <n v="3.34"/>
    <n v="15.277200000000001"/>
    <n v="8.5972000000000008"/>
    <s v="Chad Cunningham"/>
    <x v="1"/>
    <s v="United States"/>
    <x v="2"/>
    <x v="593"/>
    <x v="0"/>
    <s v="Phones"/>
    <x v="0"/>
  </r>
  <r>
    <n v="14261"/>
    <s v="Same Day"/>
    <s v="CUST-133"/>
    <s v="PD-594"/>
    <n v="2"/>
    <x v="30"/>
    <x v="212"/>
    <n v="2"/>
    <n v="3.34"/>
    <n v="15.277200000000001"/>
    <n v="8.5972000000000008"/>
    <s v="Chad Cunningham"/>
    <x v="1"/>
    <s v="United States"/>
    <x v="2"/>
    <x v="593"/>
    <x v="0"/>
    <s v="Phones"/>
    <x v="0"/>
  </r>
  <r>
    <n v="14403"/>
    <s v="First Class"/>
    <s v="CUST-133"/>
    <s v="PD-594"/>
    <n v="2"/>
    <x v="30"/>
    <x v="212"/>
    <n v="1"/>
    <n v="3.34"/>
    <n v="15.277200000000001"/>
    <n v="8.5972000000000008"/>
    <s v="Chad Cunningham"/>
    <x v="1"/>
    <s v="United States"/>
    <x v="2"/>
    <x v="593"/>
    <x v="0"/>
    <s v="Phones"/>
    <x v="0"/>
  </r>
  <r>
    <n v="289"/>
    <s v="First Class"/>
    <s v="CUST-134"/>
    <s v="PD-49"/>
    <n v="3"/>
    <x v="38"/>
    <x v="485"/>
    <n v="2"/>
    <n v="0.63"/>
    <n v="3.7919999999999998"/>
    <n v="1.9019999999999999"/>
    <s v="Jennifer Patt"/>
    <x v="2"/>
    <s v="United States"/>
    <x v="3"/>
    <x v="293"/>
    <x v="1"/>
    <s v="Binders"/>
    <x v="1"/>
  </r>
  <r>
    <n v="288"/>
    <s v="First Class"/>
    <s v="CUST-134"/>
    <s v="PD-111"/>
    <n v="2"/>
    <x v="38"/>
    <x v="485"/>
    <n v="2"/>
    <n v="1.18"/>
    <n v="4.62"/>
    <n v="2.2599999999999998"/>
    <s v="Jennifer Patt"/>
    <x v="2"/>
    <s v="United States"/>
    <x v="3"/>
    <x v="594"/>
    <x v="1"/>
    <s v="Labels"/>
    <x v="1"/>
  </r>
  <r>
    <n v="3738"/>
    <s v="Standard Class"/>
    <s v="CUST-134"/>
    <s v="PD-645"/>
    <n v="4"/>
    <x v="36"/>
    <x v="415"/>
    <n v="6"/>
    <n v="5.62"/>
    <n v="40.880000000000003"/>
    <n v="18.399999999999999"/>
    <s v="Jennifer Patt"/>
    <x v="2"/>
    <s v="United States"/>
    <x v="3"/>
    <x v="595"/>
    <x v="1"/>
    <s v="Envelopes"/>
    <x v="1"/>
  </r>
  <r>
    <n v="3739"/>
    <s v="Standard Class"/>
    <s v="CUST-134"/>
    <s v="PD-1293"/>
    <n v="1"/>
    <x v="36"/>
    <x v="415"/>
    <n v="6"/>
    <n v="32.4"/>
    <n v="90"/>
    <n v="57.6"/>
    <s v="Jennifer Patt"/>
    <x v="2"/>
    <s v="United States"/>
    <x v="3"/>
    <x v="596"/>
    <x v="0"/>
    <s v="Accessories"/>
    <x v="1"/>
  </r>
  <r>
    <n v="15581"/>
    <s v="Standard Class"/>
    <s v="CUST-134"/>
    <s v="PD-989"/>
    <n v="1"/>
    <x v="21"/>
    <x v="90"/>
    <n v="5"/>
    <n v="9.6"/>
    <n v="20.992999999999999"/>
    <n v="11.393000000000001"/>
    <s v="Jennifer Patt"/>
    <x v="2"/>
    <s v="United States"/>
    <x v="3"/>
    <x v="67"/>
    <x v="0"/>
    <s v="Accessories"/>
    <x v="1"/>
  </r>
  <r>
    <n v="15694"/>
    <s v="Standard Class"/>
    <s v="CUST-134"/>
    <s v="PD-981"/>
    <n v="1"/>
    <x v="10"/>
    <x v="349"/>
    <n v="6"/>
    <n v="13.37"/>
    <n v="20.341999999999999"/>
    <n v="6.9720000000000004"/>
    <s v="Jennifer Patt"/>
    <x v="2"/>
    <s v="United States"/>
    <x v="3"/>
    <x v="499"/>
    <x v="0"/>
    <s v="Accessories"/>
    <x v="1"/>
  </r>
  <r>
    <n v="16132"/>
    <s v="Standard Class"/>
    <s v="CUST-134"/>
    <s v="PD-971"/>
    <n v="1"/>
    <x v="12"/>
    <x v="112"/>
    <n v="4"/>
    <n v="12.32"/>
    <n v="19.593"/>
    <n v="7.2729999999999997"/>
    <s v="Jennifer Patt"/>
    <x v="2"/>
    <s v="United States"/>
    <x v="3"/>
    <x v="114"/>
    <x v="0"/>
    <s v="Accessories"/>
    <x v="1"/>
  </r>
  <r>
    <n v="15886"/>
    <s v="Standard Class"/>
    <s v="CUST-134"/>
    <s v="PD-968"/>
    <n v="1"/>
    <x v="22"/>
    <x v="271"/>
    <n v="5"/>
    <n v="11.2"/>
    <n v="19.593"/>
    <n v="8.3930000000000007"/>
    <s v="Jennifer Patt"/>
    <x v="2"/>
    <s v="United States"/>
    <x v="3"/>
    <x v="597"/>
    <x v="0"/>
    <s v="Phones"/>
    <x v="1"/>
  </r>
  <r>
    <n v="15700"/>
    <s v="Standard Class"/>
    <s v="CUST-134"/>
    <s v="PD-959"/>
    <n v="1"/>
    <x v="22"/>
    <x v="66"/>
    <n v="3"/>
    <n v="12"/>
    <n v="18.661999999999999"/>
    <n v="6.6619999999999999"/>
    <s v="Jennifer Patt"/>
    <x v="2"/>
    <s v="United States"/>
    <x v="3"/>
    <x v="157"/>
    <x v="2"/>
    <s v="Tables"/>
    <x v="1"/>
  </r>
  <r>
    <n v="4565"/>
    <s v="Standard Class"/>
    <s v="CUST-134"/>
    <s v="PD-580"/>
    <n v="5"/>
    <x v="41"/>
    <x v="524"/>
    <n v="5"/>
    <n v="4.1399999999999997"/>
    <n v="33.799999999999997"/>
    <n v="13.1"/>
    <s v="Jennifer Patt"/>
    <x v="2"/>
    <s v="United States"/>
    <x v="3"/>
    <x v="4"/>
    <x v="1"/>
    <s v="Supplies"/>
    <x v="1"/>
  </r>
  <r>
    <n v="5057"/>
    <s v="Standard Class"/>
    <s v="CUST-134"/>
    <s v="PD-483"/>
    <n v="3"/>
    <x v="44"/>
    <x v="525"/>
    <n v="4"/>
    <n v="1.94"/>
    <n v="15.552"/>
    <n v="9.7319999999999993"/>
    <s v="Jennifer Patt"/>
    <x v="2"/>
    <s v="United States"/>
    <x v="3"/>
    <x v="33"/>
    <x v="1"/>
    <s v="Paper"/>
    <x v="1"/>
  </r>
  <r>
    <n v="4775"/>
    <s v="Standard Class"/>
    <s v="CUST-134"/>
    <s v="PD-342"/>
    <n v="6"/>
    <x v="46"/>
    <x v="526"/>
    <n v="4"/>
    <n v="1.71"/>
    <n v="29.34"/>
    <n v="19.079999999999998"/>
    <s v="Jennifer Patt"/>
    <x v="2"/>
    <s v="United States"/>
    <x v="3"/>
    <x v="598"/>
    <x v="1"/>
    <s v="Art"/>
    <x v="1"/>
  </r>
  <r>
    <n v="4773"/>
    <s v="Standard Class"/>
    <s v="CUST-134"/>
    <s v="PD-285"/>
    <n v="5"/>
    <x v="46"/>
    <x v="526"/>
    <n v="4"/>
    <n v="0.26"/>
    <n v="21.3"/>
    <n v="20"/>
    <s v="Jennifer Patt"/>
    <x v="2"/>
    <s v="United States"/>
    <x v="3"/>
    <x v="599"/>
    <x v="1"/>
    <s v="Art"/>
    <x v="1"/>
  </r>
  <r>
    <n v="4774"/>
    <s v="Standard Class"/>
    <s v="CUST-134"/>
    <s v="PD-1465"/>
    <n v="5"/>
    <x v="46"/>
    <x v="526"/>
    <n v="4"/>
    <n v="59.95"/>
    <n v="832.65"/>
    <n v="532.9"/>
    <s v="Jennifer Patt"/>
    <x v="2"/>
    <s v="United States"/>
    <x v="3"/>
    <x v="600"/>
    <x v="1"/>
    <s v="Appliances"/>
    <x v="1"/>
  </r>
  <r>
    <n v="15994"/>
    <s v="Standard Class"/>
    <s v="CUST-134"/>
    <s v="PD-1082"/>
    <n v="1"/>
    <x v="11"/>
    <x v="180"/>
    <n v="3"/>
    <n v="18.399999999999999"/>
    <n v="27.992999999999999"/>
    <n v="9.593"/>
    <s v="Jennifer Patt"/>
    <x v="2"/>
    <s v="United States"/>
    <x v="3"/>
    <x v="48"/>
    <x v="0"/>
    <s v="Accessories"/>
    <x v="1"/>
  </r>
  <r>
    <n v="16071"/>
    <s v="Standard Class"/>
    <s v="CUST-134"/>
    <s v="PD-1065"/>
    <n v="1"/>
    <x v="21"/>
    <x v="314"/>
    <n v="4"/>
    <n v="17.440000000000001"/>
    <n v="26.536999999999999"/>
    <n v="9.0969999999999995"/>
    <s v="Jennifer Patt"/>
    <x v="2"/>
    <s v="United States"/>
    <x v="3"/>
    <x v="234"/>
    <x v="0"/>
    <s v="Phones"/>
    <x v="1"/>
  </r>
  <r>
    <n v="15529"/>
    <s v="Standard Class"/>
    <s v="CUST-134"/>
    <s v="PD-1064"/>
    <n v="1"/>
    <x v="10"/>
    <x v="221"/>
    <n v="1"/>
    <n v="12.1"/>
    <n v="26.46"/>
    <n v="14.36"/>
    <s v="Jennifer Patt"/>
    <x v="2"/>
    <s v="United States"/>
    <x v="3"/>
    <x v="11"/>
    <x v="1"/>
    <s v="Appliances"/>
    <x v="1"/>
  </r>
  <r>
    <n v="15685"/>
    <s v="Standard Class"/>
    <s v="CUST-134"/>
    <s v="PD-1050"/>
    <n v="1"/>
    <x v="12"/>
    <x v="122"/>
    <n v="1"/>
    <n v="31.5"/>
    <n v="24.997"/>
    <n v="-6.5030000000000001"/>
    <s v="Jennifer Patt"/>
    <x v="2"/>
    <s v="United States"/>
    <x v="3"/>
    <x v="500"/>
    <x v="0"/>
    <s v="Phones"/>
    <x v="1"/>
  </r>
  <r>
    <n v="15552"/>
    <s v="Standard Class"/>
    <s v="CUST-134"/>
    <s v="PD-1047"/>
    <n v="1"/>
    <x v="22"/>
    <x v="274"/>
    <n v="5"/>
    <n v="2.48"/>
    <n v="24.835999999999999"/>
    <n v="22.356000000000002"/>
    <s v="Jennifer Patt"/>
    <x v="2"/>
    <s v="United States"/>
    <x v="3"/>
    <x v="185"/>
    <x v="1"/>
    <s v="Storage"/>
    <x v="1"/>
  </r>
  <r>
    <n v="15810"/>
    <s v="Standard Class"/>
    <s v="CUST-134"/>
    <s v="PD-1046"/>
    <n v="1"/>
    <x v="10"/>
    <x v="93"/>
    <n v="6"/>
    <n v="13.47"/>
    <n v="24.808"/>
    <n v="11.337999999999999"/>
    <s v="Jennifer Patt"/>
    <x v="2"/>
    <s v="United States"/>
    <x v="3"/>
    <x v="50"/>
    <x v="1"/>
    <s v="Paper"/>
    <x v="1"/>
  </r>
  <r>
    <n v="15334"/>
    <s v="Standard Class"/>
    <s v="CUST-134"/>
    <s v="PD-1045"/>
    <n v="1"/>
    <x v="21"/>
    <x v="91"/>
    <n v="1"/>
    <n v="7.09"/>
    <n v="24.808"/>
    <n v="17.718"/>
    <s v="Jennifer Patt"/>
    <x v="2"/>
    <s v="United States"/>
    <x v="3"/>
    <x v="164"/>
    <x v="1"/>
    <s v="Paper"/>
    <x v="1"/>
  </r>
  <r>
    <n v="15885"/>
    <s v="Standard Class"/>
    <s v="CUST-134"/>
    <s v="PD-1040"/>
    <n v="1"/>
    <x v="12"/>
    <x v="122"/>
    <n v="7"/>
    <n v="649"/>
    <n v="699.3"/>
    <n v="50.3"/>
    <s v="Jennifer Patt"/>
    <x v="2"/>
    <s v="United States"/>
    <x v="3"/>
    <x v="77"/>
    <x v="3"/>
    <s v="Tablets"/>
    <x v="1"/>
  </r>
  <r>
    <n v="15882"/>
    <s v="Standard Class"/>
    <s v="CUST-134"/>
    <s v="PD-1038"/>
    <n v="1"/>
    <x v="21"/>
    <x v="92"/>
    <n v="1"/>
    <n v="79"/>
    <n v="90.3"/>
    <n v="11.3"/>
    <s v="Jennifer Patt"/>
    <x v="2"/>
    <s v="United States"/>
    <x v="3"/>
    <x v="51"/>
    <x v="4"/>
    <s v="Chargers"/>
    <x v="1"/>
  </r>
  <r>
    <n v="16200"/>
    <s v="Standard Class"/>
    <s v="CUST-134"/>
    <s v="PD-1037"/>
    <n v="1"/>
    <x v="22"/>
    <x v="35"/>
    <n v="5"/>
    <n v="19"/>
    <n v="27.3"/>
    <n v="8.3000000000000007"/>
    <s v="Jennifer Patt"/>
    <x v="2"/>
    <s v="United States"/>
    <x v="3"/>
    <x v="205"/>
    <x v="4"/>
    <s v="Chargers"/>
    <x v="1"/>
  </r>
  <r>
    <n v="16173"/>
    <s v="Standard Class"/>
    <s v="CUST-134"/>
    <s v="PD-1031"/>
    <n v="1"/>
    <x v="21"/>
    <x v="36"/>
    <n v="1"/>
    <n v="399"/>
    <n v="419.3"/>
    <n v="20.3"/>
    <s v="Jennifer Patt"/>
    <x v="2"/>
    <s v="United States"/>
    <x v="3"/>
    <x v="53"/>
    <x v="3"/>
    <s v="Tablets"/>
    <x v="1"/>
  </r>
  <r>
    <n v="16181"/>
    <s v="Standard Class"/>
    <s v="CUST-134"/>
    <s v="PD-1028"/>
    <n v="1"/>
    <x v="22"/>
    <x v="124"/>
    <n v="2"/>
    <n v="459"/>
    <n v="489.3"/>
    <n v="30.3"/>
    <s v="Jennifer Patt"/>
    <x v="2"/>
    <s v="United States"/>
    <x v="3"/>
    <x v="187"/>
    <x v="6"/>
    <s v="Desktops"/>
    <x v="1"/>
  </r>
  <r>
    <n v="16127"/>
    <s v="Standard Class"/>
    <s v="CUST-134"/>
    <s v="PD-1012"/>
    <n v="1"/>
    <x v="11"/>
    <x v="29"/>
    <n v="2"/>
    <n v="4.9800000000000004"/>
    <n v="21.805"/>
    <n v="16.824999999999999"/>
    <s v="Jennifer Patt"/>
    <x v="2"/>
    <s v="United States"/>
    <x v="3"/>
    <x v="207"/>
    <x v="1"/>
    <s v="Storage"/>
    <x v="1"/>
  </r>
  <r>
    <n v="15881"/>
    <s v="Standard Class"/>
    <s v="CUST-134"/>
    <s v="PD-1007"/>
    <n v="1"/>
    <x v="21"/>
    <x v="87"/>
    <n v="1"/>
    <n v="17.04"/>
    <n v="21.686"/>
    <n v="4.6459999999999999"/>
    <s v="Jennifer Patt"/>
    <x v="2"/>
    <s v="United States"/>
    <x v="3"/>
    <x v="81"/>
    <x v="1"/>
    <s v="Paper"/>
    <x v="1"/>
  </r>
  <r>
    <n v="15460"/>
    <s v="Standard Class"/>
    <s v="CUST-134"/>
    <s v="PD-1005"/>
    <n v="1"/>
    <x v="21"/>
    <x v="91"/>
    <n v="4"/>
    <n v="4.34"/>
    <n v="21.686"/>
    <n v="17.346"/>
    <s v="Jennifer Patt"/>
    <x v="2"/>
    <s v="United States"/>
    <x v="3"/>
    <x v="149"/>
    <x v="1"/>
    <s v="Paper"/>
    <x v="1"/>
  </r>
  <r>
    <n v="16057"/>
    <s v="Standard Class"/>
    <s v="CUST-134"/>
    <s v="PD-1004"/>
    <n v="1"/>
    <x v="22"/>
    <x v="66"/>
    <n v="1"/>
    <n v="5.89"/>
    <n v="21.686"/>
    <n v="15.795999999999999"/>
    <s v="Jennifer Patt"/>
    <x v="2"/>
    <s v="United States"/>
    <x v="3"/>
    <x v="169"/>
    <x v="1"/>
    <s v="Envelopes"/>
    <x v="1"/>
  </r>
  <r>
    <n v="7813"/>
    <s v="Standard Class"/>
    <s v="CUST-134"/>
    <s v="PD-329"/>
    <n v="3"/>
    <x v="14"/>
    <x v="276"/>
    <n v="4"/>
    <n v="0.72"/>
    <n v="14.34"/>
    <n v="12.18"/>
    <s v="Jennifer Patt"/>
    <x v="2"/>
    <s v="United States"/>
    <x v="3"/>
    <x v="601"/>
    <x v="1"/>
    <s v="Paper"/>
    <x v="1"/>
  </r>
  <r>
    <n v="8113"/>
    <s v="First Class"/>
    <s v="CUST-134"/>
    <s v="PD-355"/>
    <n v="7"/>
    <x v="15"/>
    <x v="527"/>
    <n v="3"/>
    <n v="2.64"/>
    <n v="27.888000000000002"/>
    <n v="9.4079999999999995"/>
    <s v="Jennifer Patt"/>
    <x v="2"/>
    <s v="United States"/>
    <x v="3"/>
    <x v="602"/>
    <x v="1"/>
    <s v="Paper"/>
    <x v="1"/>
  </r>
  <r>
    <n v="8114"/>
    <s v="First Class"/>
    <s v="CUST-134"/>
    <s v="PD-1136"/>
    <n v="2"/>
    <x v="15"/>
    <x v="527"/>
    <n v="3"/>
    <n v="8.32"/>
    <n v="78.304000000000002"/>
    <n v="61.664000000000001"/>
    <s v="Jennifer Patt"/>
    <x v="2"/>
    <s v="United States"/>
    <x v="3"/>
    <x v="603"/>
    <x v="1"/>
    <s v="Paper"/>
    <x v="1"/>
  </r>
  <r>
    <n v="8115"/>
    <s v="First Class"/>
    <s v="CUST-134"/>
    <s v="PD-1353"/>
    <n v="1"/>
    <x v="15"/>
    <x v="527"/>
    <n v="3"/>
    <n v="15.33"/>
    <n v="76.671000000000006"/>
    <n v="61.341000000000001"/>
    <s v="Jennifer Patt"/>
    <x v="2"/>
    <s v="United States"/>
    <x v="3"/>
    <x v="604"/>
    <x v="2"/>
    <s v="Tables"/>
    <x v="1"/>
  </r>
  <r>
    <n v="8116"/>
    <s v="First Class"/>
    <s v="CUST-134"/>
    <s v="PD-708"/>
    <n v="2"/>
    <x v="15"/>
    <x v="527"/>
    <n v="3"/>
    <n v="3.54"/>
    <n v="4.8840000000000003"/>
    <n v="-2.1960000000000002"/>
    <s v="Jennifer Patt"/>
    <x v="2"/>
    <s v="United States"/>
    <x v="3"/>
    <x v="193"/>
    <x v="1"/>
    <s v="Binders"/>
    <x v="1"/>
  </r>
  <r>
    <n v="11071"/>
    <s v="Same Day"/>
    <s v="CUST-134"/>
    <s v="PD-1368"/>
    <n v="1"/>
    <x v="5"/>
    <x v="450"/>
    <n v="5"/>
    <n v="43.18"/>
    <n v="98.866799999999998"/>
    <n v="55.686799999999998"/>
    <s v="Jennifer Patt"/>
    <x v="2"/>
    <s v="United States"/>
    <x v="3"/>
    <x v="605"/>
    <x v="1"/>
    <s v="Storage"/>
    <x v="1"/>
  </r>
  <r>
    <n v="11961"/>
    <s v="First Class"/>
    <s v="CUST-134"/>
    <s v="PD-1368"/>
    <n v="2"/>
    <x v="28"/>
    <x v="241"/>
    <n v="1"/>
    <n v="43.18"/>
    <n v="197.7336"/>
    <n v="111.3736"/>
    <s v="Jennifer Patt"/>
    <x v="2"/>
    <s v="United States"/>
    <x v="3"/>
    <x v="605"/>
    <x v="1"/>
    <s v="Storage"/>
    <x v="1"/>
  </r>
  <r>
    <n v="13336"/>
    <s v="Second Class"/>
    <s v="CUST-134"/>
    <s v="PD-1368"/>
    <n v="2"/>
    <x v="26"/>
    <x v="528"/>
    <n v="2"/>
    <n v="43.18"/>
    <n v="197.7336"/>
    <n v="111.3736"/>
    <s v="Jennifer Patt"/>
    <x v="2"/>
    <s v="United States"/>
    <x v="3"/>
    <x v="605"/>
    <x v="1"/>
    <s v="Storage"/>
    <x v="1"/>
  </r>
  <r>
    <n v="13364"/>
    <s v="First Class"/>
    <s v="CUST-134"/>
    <s v="PD-1368"/>
    <n v="1"/>
    <x v="26"/>
    <x v="433"/>
    <n v="5"/>
    <n v="43.18"/>
    <n v="98.866799999999998"/>
    <n v="55.686799999999998"/>
    <s v="Jennifer Patt"/>
    <x v="2"/>
    <s v="United States"/>
    <x v="3"/>
    <x v="605"/>
    <x v="1"/>
    <s v="Storage"/>
    <x v="1"/>
  </r>
  <r>
    <n v="13838"/>
    <s v="Second Class"/>
    <s v="CUST-134"/>
    <s v="PD-1368"/>
    <n v="2"/>
    <x v="33"/>
    <x v="529"/>
    <n v="4"/>
    <n v="43.18"/>
    <n v="197.7336"/>
    <n v="111.3736"/>
    <s v="Jennifer Patt"/>
    <x v="2"/>
    <s v="United States"/>
    <x v="3"/>
    <x v="605"/>
    <x v="1"/>
    <s v="Storage"/>
    <x v="1"/>
  </r>
  <r>
    <n v="13981"/>
    <s v="Second Class"/>
    <s v="CUST-134"/>
    <s v="PD-1368"/>
    <n v="2"/>
    <x v="33"/>
    <x v="328"/>
    <n v="5"/>
    <n v="43.18"/>
    <n v="197.7336"/>
    <n v="111.3736"/>
    <s v="Jennifer Patt"/>
    <x v="2"/>
    <s v="United States"/>
    <x v="3"/>
    <x v="605"/>
    <x v="1"/>
    <s v="Storage"/>
    <x v="1"/>
  </r>
  <r>
    <n v="14154"/>
    <s v="First Class"/>
    <s v="CUST-134"/>
    <s v="PD-1368"/>
    <n v="2"/>
    <x v="30"/>
    <x v="212"/>
    <n v="1"/>
    <n v="43.18"/>
    <n v="197.7336"/>
    <n v="111.3736"/>
    <s v="Jennifer Patt"/>
    <x v="2"/>
    <s v="United States"/>
    <x v="3"/>
    <x v="605"/>
    <x v="1"/>
    <s v="Storage"/>
    <x v="1"/>
  </r>
  <r>
    <n v="14302"/>
    <s v="Same Day"/>
    <s v="CUST-134"/>
    <s v="PD-1368"/>
    <n v="1"/>
    <x v="30"/>
    <x v="84"/>
    <n v="2"/>
    <n v="43.18"/>
    <n v="98.866799999999998"/>
    <n v="55.686799999999998"/>
    <s v="Jennifer Patt"/>
    <x v="2"/>
    <s v="United States"/>
    <x v="3"/>
    <x v="605"/>
    <x v="1"/>
    <s v="Storage"/>
    <x v="1"/>
  </r>
  <r>
    <n v="14495"/>
    <s v="Second Class"/>
    <s v="CUST-134"/>
    <s v="PD-1368"/>
    <n v="2"/>
    <x v="28"/>
    <x v="435"/>
    <n v="1"/>
    <n v="43.18"/>
    <n v="197.7336"/>
    <n v="111.3736"/>
    <s v="Jennifer Patt"/>
    <x v="2"/>
    <s v="United States"/>
    <x v="3"/>
    <x v="605"/>
    <x v="1"/>
    <s v="Storage"/>
    <x v="1"/>
  </r>
  <r>
    <n v="290"/>
    <s v="Standard Class"/>
    <s v="CUST-135"/>
    <s v="PD-653"/>
    <n v="3"/>
    <x v="18"/>
    <x v="530"/>
    <n v="5"/>
    <n v="5.59"/>
    <n v="31.05"/>
    <n v="14.28"/>
    <s v="Keith Herrera"/>
    <x v="0"/>
    <s v="United States"/>
    <x v="15"/>
    <x v="452"/>
    <x v="1"/>
    <s v="Labels"/>
    <x v="0"/>
  </r>
  <r>
    <n v="313"/>
    <s v="First Class"/>
    <s v="CUST-135"/>
    <s v="PD-252"/>
    <n v="8"/>
    <x v="38"/>
    <x v="531"/>
    <n v="3"/>
    <n v="1.55"/>
    <n v="6.1920000000000002"/>
    <n v="-6.2080000000000002"/>
    <s v="Keith Herrera"/>
    <x v="0"/>
    <s v="United States"/>
    <x v="15"/>
    <x v="606"/>
    <x v="1"/>
    <s v="Binders"/>
    <x v="0"/>
  </r>
  <r>
    <n v="1844"/>
    <s v="First Class"/>
    <s v="CUST-135"/>
    <s v="PD-1147"/>
    <n v="2"/>
    <x v="43"/>
    <x v="532"/>
    <n v="1"/>
    <n v="17"/>
    <n v="99.98"/>
    <n v="65.98"/>
    <s v="Keith Herrera"/>
    <x v="0"/>
    <s v="United States"/>
    <x v="15"/>
    <x v="607"/>
    <x v="0"/>
    <s v="Accessories"/>
    <x v="0"/>
  </r>
  <r>
    <n v="2773"/>
    <s v="Standard Class"/>
    <s v="CUST-135"/>
    <s v="PD-879"/>
    <n v="3"/>
    <x v="39"/>
    <x v="533"/>
    <n v="6"/>
    <n v="7.5"/>
    <n v="60.84"/>
    <n v="38.340000000000003"/>
    <s v="Keith Herrera"/>
    <x v="0"/>
    <s v="United States"/>
    <x v="15"/>
    <x v="608"/>
    <x v="2"/>
    <s v="Furnishings"/>
    <x v="0"/>
  </r>
  <r>
    <n v="2774"/>
    <s v="Standard Class"/>
    <s v="CUST-135"/>
    <s v="PD-1477"/>
    <n v="2"/>
    <x v="39"/>
    <x v="533"/>
    <n v="6"/>
    <n v="10.8"/>
    <n v="360.04"/>
    <n v="338.44"/>
    <s v="Keith Herrera"/>
    <x v="0"/>
    <s v="United States"/>
    <x v="15"/>
    <x v="609"/>
    <x v="1"/>
    <s v="Storage"/>
    <x v="0"/>
  </r>
  <r>
    <n v="2775"/>
    <s v="Standard Class"/>
    <s v="CUST-135"/>
    <s v="PD-823"/>
    <n v="2"/>
    <x v="39"/>
    <x v="533"/>
    <n v="6"/>
    <n v="3.11"/>
    <n v="34.6"/>
    <n v="28.38"/>
    <s v="Keith Herrera"/>
    <x v="0"/>
    <s v="United States"/>
    <x v="15"/>
    <x v="610"/>
    <x v="1"/>
    <s v="Binders"/>
    <x v="0"/>
  </r>
  <r>
    <n v="2776"/>
    <s v="Standard Class"/>
    <s v="CUST-135"/>
    <s v="PD-1453"/>
    <n v="3"/>
    <x v="39"/>
    <x v="533"/>
    <n v="6"/>
    <n v="29.64"/>
    <n v="467.97"/>
    <n v="379.05"/>
    <s v="Keith Herrera"/>
    <x v="0"/>
    <s v="United States"/>
    <x v="15"/>
    <x v="611"/>
    <x v="0"/>
    <s v="Phones"/>
    <x v="0"/>
  </r>
  <r>
    <n v="2777"/>
    <s v="Standard Class"/>
    <s v="CUST-135"/>
    <s v="PD-812"/>
    <n v="2"/>
    <x v="39"/>
    <x v="533"/>
    <n v="6"/>
    <n v="3.3"/>
    <n v="33.020000000000003"/>
    <n v="26.42"/>
    <s v="Keith Herrera"/>
    <x v="0"/>
    <s v="United States"/>
    <x v="15"/>
    <x v="612"/>
    <x v="1"/>
    <s v="Binders"/>
    <x v="0"/>
  </r>
  <r>
    <n v="3008"/>
    <s v="Standard Class"/>
    <s v="CUST-135"/>
    <s v="PD-26"/>
    <n v="2"/>
    <x v="20"/>
    <x v="109"/>
    <n v="4"/>
    <n v="0.63"/>
    <n v="1.968"/>
    <n v="0.70799999999999996"/>
    <s v="Keith Herrera"/>
    <x v="0"/>
    <s v="United States"/>
    <x v="15"/>
    <x v="613"/>
    <x v="1"/>
    <s v="Binders"/>
    <x v="0"/>
  </r>
  <r>
    <n v="3010"/>
    <s v="Standard Class"/>
    <s v="CUST-135"/>
    <s v="PD-219"/>
    <n v="7"/>
    <x v="20"/>
    <x v="109"/>
    <n v="4"/>
    <n v="0.55000000000000004"/>
    <n v="23.94"/>
    <n v="20.09"/>
    <s v="Keith Herrera"/>
    <x v="0"/>
    <s v="United States"/>
    <x v="15"/>
    <x v="159"/>
    <x v="1"/>
    <s v="Paper"/>
    <x v="0"/>
  </r>
  <r>
    <n v="16020"/>
    <s v="Standard Class"/>
    <s v="CUST-135"/>
    <s v="PD-999"/>
    <n v="1"/>
    <x v="10"/>
    <x v="116"/>
    <n v="5"/>
    <n v="5.48"/>
    <n v="21.308"/>
    <n v="15.827999999999999"/>
    <s v="Keith Herrera"/>
    <x v="0"/>
    <s v="United States"/>
    <x v="15"/>
    <x v="89"/>
    <x v="1"/>
    <s v="Binders"/>
    <x v="0"/>
  </r>
  <r>
    <n v="16150"/>
    <s v="Standard Class"/>
    <s v="CUST-135"/>
    <s v="PD-991"/>
    <n v="1"/>
    <x v="12"/>
    <x v="300"/>
    <n v="1"/>
    <n v="9.9"/>
    <n v="20.992999999999999"/>
    <n v="11.093"/>
    <s v="Keith Herrera"/>
    <x v="0"/>
    <s v="United States"/>
    <x v="15"/>
    <x v="521"/>
    <x v="0"/>
    <s v="Accessories"/>
    <x v="0"/>
  </r>
  <r>
    <n v="15877"/>
    <s v="Standard Class"/>
    <s v="CUST-135"/>
    <s v="PD-985"/>
    <n v="1"/>
    <x v="21"/>
    <x v="36"/>
    <n v="3"/>
    <n v="15.46"/>
    <n v="20.818000000000001"/>
    <n v="5.3579999999999997"/>
    <s v="Keith Herrera"/>
    <x v="0"/>
    <s v="United States"/>
    <x v="15"/>
    <x v="68"/>
    <x v="1"/>
    <s v="Storage"/>
    <x v="0"/>
  </r>
  <r>
    <n v="15605"/>
    <s v="Standard Class"/>
    <s v="CUST-135"/>
    <s v="PD-984"/>
    <n v="1"/>
    <x v="22"/>
    <x v="33"/>
    <n v="6"/>
    <n v="1.78"/>
    <n v="20.706"/>
    <n v="18.925999999999998"/>
    <s v="Keith Herrera"/>
    <x v="0"/>
    <s v="United States"/>
    <x v="15"/>
    <x v="378"/>
    <x v="0"/>
    <s v="Phones"/>
    <x v="0"/>
  </r>
  <r>
    <n v="15499"/>
    <s v="Standard Class"/>
    <s v="CUST-135"/>
    <s v="PD-980"/>
    <n v="1"/>
    <x v="12"/>
    <x v="122"/>
    <n v="5"/>
    <n v="1.45"/>
    <n v="20.292999999999999"/>
    <n v="18.843"/>
    <s v="Keith Herrera"/>
    <x v="0"/>
    <s v="United States"/>
    <x v="15"/>
    <x v="44"/>
    <x v="0"/>
    <s v="Phones"/>
    <x v="0"/>
  </r>
  <r>
    <n v="15820"/>
    <s v="Standard Class"/>
    <s v="CUST-135"/>
    <s v="PD-980"/>
    <n v="1"/>
    <x v="10"/>
    <x v="116"/>
    <n v="1"/>
    <n v="1.45"/>
    <n v="20.292999999999999"/>
    <n v="18.843"/>
    <s v="Keith Herrera"/>
    <x v="0"/>
    <s v="United States"/>
    <x v="15"/>
    <x v="44"/>
    <x v="0"/>
    <s v="Phones"/>
    <x v="0"/>
  </r>
  <r>
    <n v="15805"/>
    <s v="Standard Class"/>
    <s v="CUST-135"/>
    <s v="PD-979"/>
    <n v="1"/>
    <x v="11"/>
    <x v="32"/>
    <n v="5"/>
    <n v="10.94"/>
    <n v="20.152999999999999"/>
    <n v="9.2129999999999992"/>
    <s v="Keith Herrera"/>
    <x v="0"/>
    <s v="United States"/>
    <x v="15"/>
    <x v="155"/>
    <x v="0"/>
    <s v="Accessories"/>
    <x v="0"/>
  </r>
  <r>
    <n v="15601"/>
    <s v="Standard Class"/>
    <s v="CUST-135"/>
    <s v="PD-1097"/>
    <n v="1"/>
    <x v="11"/>
    <x v="26"/>
    <n v="5"/>
    <n v="15.73"/>
    <n v="28.98"/>
    <n v="13.25"/>
    <s v="Keith Herrera"/>
    <x v="0"/>
    <s v="United States"/>
    <x v="15"/>
    <x v="145"/>
    <x v="0"/>
    <s v="Phones"/>
    <x v="0"/>
  </r>
  <r>
    <n v="16029"/>
    <s v="Standard Class"/>
    <s v="CUST-135"/>
    <s v="PD-1082"/>
    <n v="1"/>
    <x v="12"/>
    <x v="122"/>
    <n v="2"/>
    <n v="18.399999999999999"/>
    <n v="27.992999999999999"/>
    <n v="9.593"/>
    <s v="Keith Herrera"/>
    <x v="0"/>
    <s v="United States"/>
    <x v="15"/>
    <x v="48"/>
    <x v="0"/>
    <s v="Accessories"/>
    <x v="0"/>
  </r>
  <r>
    <n v="15374"/>
    <s v="Standard Class"/>
    <s v="CUST-135"/>
    <s v="PD-1074"/>
    <n v="1"/>
    <x v="12"/>
    <x v="263"/>
    <n v="7"/>
    <n v="3.92"/>
    <n v="27.405000000000001"/>
    <n v="23.484999999999999"/>
    <s v="Keith Herrera"/>
    <x v="0"/>
    <s v="United States"/>
    <x v="15"/>
    <x v="147"/>
    <x v="1"/>
    <s v="Paper"/>
    <x v="0"/>
  </r>
  <r>
    <n v="15342"/>
    <s v="Standard Class"/>
    <s v="CUST-135"/>
    <s v="PD-1068"/>
    <n v="1"/>
    <x v="12"/>
    <x v="137"/>
    <n v="6"/>
    <n v="18.39"/>
    <n v="26.824000000000002"/>
    <n v="8.4339999999999993"/>
    <s v="Keith Herrera"/>
    <x v="0"/>
    <s v="United States"/>
    <x v="15"/>
    <x v="183"/>
    <x v="1"/>
    <s v="Paper"/>
    <x v="0"/>
  </r>
  <r>
    <n v="16203"/>
    <s v="Standard Class"/>
    <s v="CUST-135"/>
    <s v="PD-1058"/>
    <n v="1"/>
    <x v="10"/>
    <x v="12"/>
    <n v="7"/>
    <n v="3.67"/>
    <n v="25.718"/>
    <n v="22.047999999999998"/>
    <s v="Keith Herrera"/>
    <x v="0"/>
    <s v="United States"/>
    <x v="15"/>
    <x v="251"/>
    <x v="0"/>
    <s v="Phones"/>
    <x v="0"/>
  </r>
  <r>
    <n v="15798"/>
    <s v="Standard Class"/>
    <s v="CUST-135"/>
    <s v="PD-1046"/>
    <n v="1"/>
    <x v="11"/>
    <x v="13"/>
    <n v="2"/>
    <n v="13.47"/>
    <n v="24.808"/>
    <n v="11.337999999999999"/>
    <s v="Keith Herrera"/>
    <x v="0"/>
    <s v="United States"/>
    <x v="15"/>
    <x v="50"/>
    <x v="1"/>
    <s v="Paper"/>
    <x v="0"/>
  </r>
  <r>
    <n v="16024"/>
    <s v="Standard Class"/>
    <s v="CUST-135"/>
    <s v="PD-1041"/>
    <n v="1"/>
    <x v="10"/>
    <x v="165"/>
    <n v="7"/>
    <n v="39"/>
    <n v="55.3"/>
    <n v="16.3"/>
    <s v="Keith Herrera"/>
    <x v="0"/>
    <s v="United States"/>
    <x v="15"/>
    <x v="76"/>
    <x v="4"/>
    <s v="Mouse"/>
    <x v="0"/>
  </r>
  <r>
    <n v="15660"/>
    <s v="Standard Class"/>
    <s v="CUST-135"/>
    <s v="PD-1040"/>
    <n v="1"/>
    <x v="21"/>
    <x v="36"/>
    <n v="4"/>
    <n v="649"/>
    <n v="699.3"/>
    <n v="50.3"/>
    <s v="Keith Herrera"/>
    <x v="0"/>
    <s v="United States"/>
    <x v="15"/>
    <x v="77"/>
    <x v="3"/>
    <s v="Tablets"/>
    <x v="0"/>
  </r>
  <r>
    <n v="15909"/>
    <s v="Standard Class"/>
    <s v="CUST-135"/>
    <s v="PD-1018"/>
    <n v="1"/>
    <x v="11"/>
    <x v="32"/>
    <n v="2"/>
    <n v="899"/>
    <n v="909.3"/>
    <n v="10.3"/>
    <s v="Keith Herrera"/>
    <x v="0"/>
    <s v="United States"/>
    <x v="15"/>
    <x v="489"/>
    <x v="6"/>
    <s v="Laptops"/>
    <x v="0"/>
  </r>
  <r>
    <n v="15862"/>
    <s v="Standard Class"/>
    <s v="CUST-135"/>
    <s v="PD-1016"/>
    <n v="1"/>
    <x v="11"/>
    <x v="29"/>
    <n v="7"/>
    <n v="649"/>
    <n v="699.3"/>
    <n v="50.3"/>
    <s v="Keith Herrera"/>
    <x v="0"/>
    <s v="United States"/>
    <x v="15"/>
    <x v="189"/>
    <x v="3"/>
    <s v="Tablets"/>
    <x v="0"/>
  </r>
  <r>
    <n v="15727"/>
    <s v="Standard Class"/>
    <s v="CUST-135"/>
    <s v="PD-1015"/>
    <n v="1"/>
    <x v="22"/>
    <x v="65"/>
    <n v="7"/>
    <n v="499"/>
    <n v="559.29999999999995"/>
    <n v="60.3"/>
    <s v="Keith Herrera"/>
    <x v="0"/>
    <s v="United States"/>
    <x v="15"/>
    <x v="190"/>
    <x v="3"/>
    <s v="Smartphones"/>
    <x v="0"/>
  </r>
  <r>
    <n v="15585"/>
    <s v="Standard Class"/>
    <s v="CUST-135"/>
    <s v="PD-1013"/>
    <n v="1"/>
    <x v="10"/>
    <x v="220"/>
    <n v="5"/>
    <n v="2.83"/>
    <n v="22.001000000000001"/>
    <n v="19.170999999999999"/>
    <s v="Keith Herrera"/>
    <x v="0"/>
    <s v="United States"/>
    <x v="15"/>
    <x v="80"/>
    <x v="2"/>
    <s v="Furnishings"/>
    <x v="0"/>
  </r>
  <r>
    <n v="8926"/>
    <s v="Second Class"/>
    <s v="CUST-135"/>
    <s v="PD-777"/>
    <n v="2"/>
    <x v="55"/>
    <x v="534"/>
    <n v="4"/>
    <n v="2.85"/>
    <n v="24"/>
    <n v="18.3"/>
    <s v="Keith Herrera"/>
    <x v="0"/>
    <s v="United States"/>
    <x v="15"/>
    <x v="614"/>
    <x v="0"/>
    <s v="Accessories"/>
    <x v="0"/>
  </r>
  <r>
    <n v="8927"/>
    <s v="Second Class"/>
    <s v="CUST-135"/>
    <s v="PD-378"/>
    <n v="3"/>
    <x v="55"/>
    <x v="534"/>
    <n v="4"/>
    <n v="1.81"/>
    <n v="12.432"/>
    <n v="7.0019999999999998"/>
    <s v="Keith Herrera"/>
    <x v="0"/>
    <s v="United States"/>
    <x v="15"/>
    <x v="615"/>
    <x v="1"/>
    <s v="Paper"/>
    <x v="0"/>
  </r>
  <r>
    <n v="8928"/>
    <s v="Second Class"/>
    <s v="CUST-135"/>
    <s v="PD-736"/>
    <n v="2"/>
    <x v="55"/>
    <x v="534"/>
    <n v="4"/>
    <n v="2.2200000000000002"/>
    <n v="20.943999999999999"/>
    <n v="16.504000000000001"/>
    <s v="Keith Herrera"/>
    <x v="0"/>
    <s v="United States"/>
    <x v="15"/>
    <x v="323"/>
    <x v="0"/>
    <s v="Accessories"/>
    <x v="0"/>
  </r>
  <r>
    <n v="9086"/>
    <s v="Standard Class"/>
    <s v="CUST-135"/>
    <s v="PD-979"/>
    <n v="5"/>
    <x v="45"/>
    <x v="535"/>
    <n v="4"/>
    <n v="10.94"/>
    <n v="143.94999999999999"/>
    <n v="89.25"/>
    <s v="Keith Herrera"/>
    <x v="0"/>
    <s v="United States"/>
    <x v="15"/>
    <x v="155"/>
    <x v="0"/>
    <s v="Accessories"/>
    <x v="0"/>
  </r>
  <r>
    <n v="9087"/>
    <s v="Standard Class"/>
    <s v="CUST-135"/>
    <s v="PD-1581"/>
    <n v="3"/>
    <x v="45"/>
    <x v="535"/>
    <n v="4"/>
    <n v="160"/>
    <n v="959.976"/>
    <n v="479.976"/>
    <s v="Keith Herrera"/>
    <x v="0"/>
    <s v="United States"/>
    <x v="15"/>
    <x v="239"/>
    <x v="0"/>
    <s v="Copiers"/>
    <x v="0"/>
  </r>
  <r>
    <n v="9088"/>
    <s v="Standard Class"/>
    <s v="CUST-135"/>
    <s v="PD-404"/>
    <n v="5"/>
    <x v="45"/>
    <x v="535"/>
    <n v="4"/>
    <n v="1.68"/>
    <n v="27.15"/>
    <n v="18.75"/>
    <s v="Keith Herrera"/>
    <x v="0"/>
    <s v="United States"/>
    <x v="15"/>
    <x v="254"/>
    <x v="1"/>
    <s v="Paper"/>
    <x v="0"/>
  </r>
  <r>
    <n v="9090"/>
    <s v="Standard Class"/>
    <s v="CUST-135"/>
    <s v="PD-628"/>
    <n v="1"/>
    <x v="45"/>
    <x v="535"/>
    <n v="4"/>
    <n v="4.84"/>
    <n v="9.68"/>
    <n v="4.84"/>
    <s v="Keith Herrera"/>
    <x v="0"/>
    <s v="United States"/>
    <x v="15"/>
    <x v="309"/>
    <x v="1"/>
    <s v="Paper"/>
    <x v="0"/>
  </r>
  <r>
    <n v="9091"/>
    <s v="Standard Class"/>
    <s v="CUST-135"/>
    <s v="PD-195"/>
    <n v="9"/>
    <x v="45"/>
    <x v="535"/>
    <n v="4"/>
    <n v="0.44"/>
    <n v="28.35"/>
    <n v="24.39"/>
    <s v="Keith Herrera"/>
    <x v="0"/>
    <s v="United States"/>
    <x v="15"/>
    <x v="324"/>
    <x v="1"/>
    <s v="Labels"/>
    <x v="0"/>
  </r>
  <r>
    <n v="9092"/>
    <s v="Standard Class"/>
    <s v="CUST-135"/>
    <s v="PD-714"/>
    <n v="1"/>
    <x v="45"/>
    <x v="535"/>
    <n v="4"/>
    <n v="5.89"/>
    <n v="12.28"/>
    <n v="6.39"/>
    <s v="Keith Herrera"/>
    <x v="0"/>
    <s v="United States"/>
    <x v="15"/>
    <x v="583"/>
    <x v="1"/>
    <s v="Paper"/>
    <x v="0"/>
  </r>
  <r>
    <n v="9093"/>
    <s v="Standard Class"/>
    <s v="CUST-135"/>
    <s v="PD-1055"/>
    <n v="13"/>
    <x v="45"/>
    <x v="535"/>
    <n v="4"/>
    <n v="6.53"/>
    <n v="401.00450000000001"/>
    <n v="316.11450000000002"/>
    <s v="Keith Herrera"/>
    <x v="0"/>
    <s v="United States"/>
    <x v="15"/>
    <x v="307"/>
    <x v="2"/>
    <s v="Bookcases"/>
    <x v="0"/>
  </r>
  <r>
    <n v="9094"/>
    <s v="Standard Class"/>
    <s v="CUST-135"/>
    <s v="PD-1187"/>
    <n v="2"/>
    <x v="45"/>
    <x v="535"/>
    <n v="4"/>
    <n v="11.36"/>
    <n v="90.847999999999999"/>
    <n v="68.128"/>
    <s v="Keith Herrera"/>
    <x v="0"/>
    <s v="United States"/>
    <x v="15"/>
    <x v="353"/>
    <x v="2"/>
    <s v="Chairs"/>
    <x v="0"/>
  </r>
  <r>
    <n v="10631"/>
    <s v="First Class"/>
    <s v="CUST-135"/>
    <s v="PD-1363"/>
    <n v="3"/>
    <x v="5"/>
    <x v="536"/>
    <n v="3"/>
    <n v="46.76"/>
    <n v="287.23140000000001"/>
    <n v="146.95140000000001"/>
    <s v="Keith Herrera"/>
    <x v="0"/>
    <s v="United States"/>
    <x v="15"/>
    <x v="616"/>
    <x v="2"/>
    <s v="Bookcases"/>
    <x v="0"/>
  </r>
  <r>
    <n v="10770"/>
    <s v="First Class"/>
    <s v="CUST-135"/>
    <s v="PD-1363"/>
    <n v="1"/>
    <x v="5"/>
    <x v="537"/>
    <n v="1"/>
    <n v="46.76"/>
    <n v="95.743799999999993"/>
    <n v="48.983800000000002"/>
    <s v="Keith Herrera"/>
    <x v="0"/>
    <s v="United States"/>
    <x v="15"/>
    <x v="616"/>
    <x v="2"/>
    <s v="Bookcases"/>
    <x v="0"/>
  </r>
  <r>
    <n v="10944"/>
    <s v="Same Day"/>
    <s v="CUST-135"/>
    <s v="PD-1363"/>
    <n v="2"/>
    <x v="5"/>
    <x v="169"/>
    <n v="4"/>
    <n v="46.76"/>
    <n v="191.48759999999999"/>
    <n v="97.967600000000004"/>
    <s v="Keith Herrera"/>
    <x v="0"/>
    <s v="United States"/>
    <x v="15"/>
    <x v="616"/>
    <x v="2"/>
    <s v="Bookcases"/>
    <x v="0"/>
  </r>
  <r>
    <n v="11246"/>
    <s v="First Class"/>
    <s v="CUST-135"/>
    <s v="PD-1363"/>
    <n v="4"/>
    <x v="16"/>
    <x v="291"/>
    <n v="3"/>
    <n v="46.76"/>
    <n v="382.97519999999997"/>
    <n v="195.93520000000001"/>
    <s v="Keith Herrera"/>
    <x v="0"/>
    <s v="United States"/>
    <x v="15"/>
    <x v="616"/>
    <x v="2"/>
    <s v="Bookcases"/>
    <x v="0"/>
  </r>
  <r>
    <n v="11452"/>
    <s v="Second Class"/>
    <s v="CUST-135"/>
    <s v="PD-1363"/>
    <n v="4"/>
    <x v="5"/>
    <x v="169"/>
    <n v="3"/>
    <n v="46.76"/>
    <n v="382.97519999999997"/>
    <n v="195.93520000000001"/>
    <s v="Keith Herrera"/>
    <x v="0"/>
    <s v="United States"/>
    <x v="15"/>
    <x v="616"/>
    <x v="2"/>
    <s v="Bookcases"/>
    <x v="0"/>
  </r>
  <r>
    <n v="11845"/>
    <s v="Second Class"/>
    <s v="CUST-135"/>
    <s v="PD-1363"/>
    <n v="4"/>
    <x v="24"/>
    <x v="538"/>
    <n v="4"/>
    <n v="46.76"/>
    <n v="382.97519999999997"/>
    <n v="195.93520000000001"/>
    <s v="Keith Herrera"/>
    <x v="0"/>
    <s v="United States"/>
    <x v="15"/>
    <x v="616"/>
    <x v="2"/>
    <s v="Bookcases"/>
    <x v="0"/>
  </r>
  <r>
    <n v="12060"/>
    <s v="Second Class"/>
    <s v="CUST-135"/>
    <s v="PD-1363"/>
    <n v="5"/>
    <x v="28"/>
    <x v="133"/>
    <n v="1"/>
    <n v="46.76"/>
    <n v="478.71899999999999"/>
    <n v="244.91900000000001"/>
    <s v="Keith Herrera"/>
    <x v="0"/>
    <s v="United States"/>
    <x v="15"/>
    <x v="616"/>
    <x v="2"/>
    <s v="Bookcases"/>
    <x v="0"/>
  </r>
  <r>
    <n v="12534"/>
    <s v="First Class"/>
    <s v="CUST-135"/>
    <s v="PD-1363"/>
    <n v="2"/>
    <x v="26"/>
    <x v="539"/>
    <n v="1"/>
    <n v="46.76"/>
    <n v="191.48759999999999"/>
    <n v="97.967600000000004"/>
    <s v="Keith Herrera"/>
    <x v="0"/>
    <s v="United States"/>
    <x v="15"/>
    <x v="616"/>
    <x v="2"/>
    <s v="Bookcases"/>
    <x v="0"/>
  </r>
  <r>
    <n v="12701"/>
    <s v="Second Class"/>
    <s v="CUST-135"/>
    <s v="PD-1363"/>
    <n v="2"/>
    <x v="34"/>
    <x v="540"/>
    <n v="1"/>
    <n v="46.76"/>
    <n v="191.48759999999999"/>
    <n v="97.967600000000004"/>
    <s v="Keith Herrera"/>
    <x v="0"/>
    <s v="United States"/>
    <x v="15"/>
    <x v="616"/>
    <x v="2"/>
    <s v="Bookcases"/>
    <x v="0"/>
  </r>
  <r>
    <n v="12750"/>
    <s v="First Class"/>
    <s v="CUST-135"/>
    <s v="PD-1363"/>
    <n v="2"/>
    <x v="29"/>
    <x v="541"/>
    <n v="3"/>
    <n v="46.76"/>
    <n v="191.48759999999999"/>
    <n v="97.967600000000004"/>
    <s v="Keith Herrera"/>
    <x v="0"/>
    <s v="United States"/>
    <x v="15"/>
    <x v="616"/>
    <x v="2"/>
    <s v="Bookcases"/>
    <x v="0"/>
  </r>
  <r>
    <n v="12878"/>
    <s v="Same Day"/>
    <s v="CUST-135"/>
    <s v="PD-1363"/>
    <n v="1"/>
    <x v="28"/>
    <x v="542"/>
    <n v="2"/>
    <n v="46.76"/>
    <n v="95.743799999999993"/>
    <n v="48.983800000000002"/>
    <s v="Keith Herrera"/>
    <x v="0"/>
    <s v="United States"/>
    <x v="15"/>
    <x v="616"/>
    <x v="2"/>
    <s v="Bookcases"/>
    <x v="0"/>
  </r>
  <r>
    <n v="12884"/>
    <s v="Second Class"/>
    <s v="CUST-135"/>
    <s v="PD-1363"/>
    <n v="1"/>
    <x v="24"/>
    <x v="305"/>
    <n v="5"/>
    <n v="46.76"/>
    <n v="95.743799999999993"/>
    <n v="48.983800000000002"/>
    <s v="Keith Herrera"/>
    <x v="0"/>
    <s v="United States"/>
    <x v="15"/>
    <x v="616"/>
    <x v="2"/>
    <s v="Bookcases"/>
    <x v="0"/>
  </r>
  <r>
    <n v="12958"/>
    <s v="Second Class"/>
    <s v="CUST-135"/>
    <s v="PD-1363"/>
    <n v="2"/>
    <x v="24"/>
    <x v="81"/>
    <n v="5"/>
    <n v="46.76"/>
    <n v="191.48759999999999"/>
    <n v="97.967600000000004"/>
    <s v="Keith Herrera"/>
    <x v="0"/>
    <s v="United States"/>
    <x v="15"/>
    <x v="616"/>
    <x v="2"/>
    <s v="Bookcases"/>
    <x v="0"/>
  </r>
  <r>
    <n v="13255"/>
    <s v="First Class"/>
    <s v="CUST-135"/>
    <s v="PD-1363"/>
    <n v="1"/>
    <x v="29"/>
    <x v="543"/>
    <n v="3"/>
    <n v="46.76"/>
    <n v="95.743799999999993"/>
    <n v="48.983800000000002"/>
    <s v="Keith Herrera"/>
    <x v="0"/>
    <s v="United States"/>
    <x v="15"/>
    <x v="616"/>
    <x v="2"/>
    <s v="Bookcases"/>
    <x v="0"/>
  </r>
  <r>
    <n v="14145"/>
    <s v="Same Day"/>
    <s v="CUST-135"/>
    <s v="PD-1363"/>
    <n v="2"/>
    <x v="30"/>
    <x v="245"/>
    <n v="1"/>
    <n v="46.76"/>
    <n v="191.48759999999999"/>
    <n v="97.967600000000004"/>
    <s v="Keith Herrera"/>
    <x v="0"/>
    <s v="United States"/>
    <x v="15"/>
    <x v="616"/>
    <x v="2"/>
    <s v="Bookcases"/>
    <x v="0"/>
  </r>
  <r>
    <n v="14331"/>
    <s v="First Class"/>
    <s v="CUST-135"/>
    <s v="PD-1363"/>
    <n v="1"/>
    <x v="30"/>
    <x v="55"/>
    <n v="1"/>
    <n v="46.76"/>
    <n v="95.743799999999993"/>
    <n v="48.983800000000002"/>
    <s v="Keith Herrera"/>
    <x v="0"/>
    <s v="United States"/>
    <x v="15"/>
    <x v="616"/>
    <x v="2"/>
    <s v="Bookcases"/>
    <x v="0"/>
  </r>
  <r>
    <n v="1078"/>
    <s v="Standard Class"/>
    <s v="CUST-136"/>
    <s v="PD-1235"/>
    <n v="3"/>
    <x v="17"/>
    <x v="544"/>
    <n v="5"/>
    <n v="32.9"/>
    <n v="209.97"/>
    <n v="111.27"/>
    <s v="Ted Trevino"/>
    <x v="0"/>
    <s v="United States"/>
    <x v="1"/>
    <x v="217"/>
    <x v="0"/>
    <s v="Machines"/>
    <x v="1"/>
  </r>
  <r>
    <n v="297"/>
    <s v="Second Class"/>
    <s v="CUST-136"/>
    <s v="PD-1140"/>
    <n v="3"/>
    <x v="53"/>
    <x v="545"/>
    <n v="2"/>
    <n v="26.86"/>
    <n v="119.376"/>
    <n v="38.795999999999999"/>
    <s v="Ted Trevino"/>
    <x v="0"/>
    <s v="United States"/>
    <x v="1"/>
    <x v="617"/>
    <x v="2"/>
    <s v="Furnishings"/>
    <x v="1"/>
  </r>
  <r>
    <n v="298"/>
    <s v="Second Class"/>
    <s v="CUST-136"/>
    <s v="PD-263"/>
    <n v="4"/>
    <x v="53"/>
    <x v="545"/>
    <n v="2"/>
    <n v="1.99"/>
    <n v="12.736000000000001"/>
    <n v="4.7759999999999998"/>
    <s v="Ted Trevino"/>
    <x v="0"/>
    <s v="United States"/>
    <x v="1"/>
    <x v="329"/>
    <x v="1"/>
    <s v="Paper"/>
    <x v="1"/>
  </r>
  <r>
    <n v="1077"/>
    <s v="Standard Class"/>
    <s v="CUST-136"/>
    <s v="PD-358"/>
    <n v="9"/>
    <x v="17"/>
    <x v="544"/>
    <n v="5"/>
    <n v="1.75"/>
    <n v="45"/>
    <n v="29.25"/>
    <s v="Ted Trevino"/>
    <x v="0"/>
    <s v="United States"/>
    <x v="1"/>
    <x v="428"/>
    <x v="1"/>
    <s v="Fasteners"/>
    <x v="1"/>
  </r>
  <r>
    <n v="2768"/>
    <s v="Standard Class"/>
    <s v="CUST-136"/>
    <s v="PD-174"/>
    <n v="9"/>
    <x v="58"/>
    <x v="546"/>
    <n v="7"/>
    <n v="0.5"/>
    <n v="21.167999999999999"/>
    <n v="16.667999999999999"/>
    <s v="Ted Trevino"/>
    <x v="0"/>
    <s v="United States"/>
    <x v="1"/>
    <x v="618"/>
    <x v="1"/>
    <s v="Binders"/>
    <x v="1"/>
  </r>
  <r>
    <n v="3907"/>
    <s v="First Class"/>
    <s v="CUST-136"/>
    <s v="PD-352"/>
    <n v="6"/>
    <x v="49"/>
    <x v="547"/>
    <n v="2"/>
    <n v="2.69"/>
    <n v="23.904"/>
    <n v="7.7640000000000002"/>
    <s v="Ted Trevino"/>
    <x v="0"/>
    <s v="United States"/>
    <x v="1"/>
    <x v="364"/>
    <x v="1"/>
    <s v="Labels"/>
    <x v="1"/>
  </r>
  <r>
    <n v="2769"/>
    <s v="Standard Class"/>
    <s v="CUST-136"/>
    <s v="PD-343"/>
    <n v="1"/>
    <x v="58"/>
    <x v="546"/>
    <n v="7"/>
    <n v="2.11"/>
    <n v="4.91"/>
    <n v="2.8"/>
    <s v="Ted Trevino"/>
    <x v="0"/>
    <s v="United States"/>
    <x v="1"/>
    <x v="619"/>
    <x v="1"/>
    <s v="Labels"/>
    <x v="1"/>
  </r>
  <r>
    <n v="16072"/>
    <s v="Standard Class"/>
    <s v="CUST-136"/>
    <s v="PD-991"/>
    <n v="1"/>
    <x v="10"/>
    <x v="141"/>
    <n v="1"/>
    <n v="9.9"/>
    <n v="20.992999999999999"/>
    <n v="11.093"/>
    <s v="Ted Trevino"/>
    <x v="0"/>
    <s v="United States"/>
    <x v="1"/>
    <x v="521"/>
    <x v="0"/>
    <s v="Accessories"/>
    <x v="1"/>
  </r>
  <r>
    <n v="15895"/>
    <s v="Standard Class"/>
    <s v="CUST-136"/>
    <s v="PD-985"/>
    <n v="1"/>
    <x v="11"/>
    <x v="257"/>
    <n v="7"/>
    <n v="15.46"/>
    <n v="20.818000000000001"/>
    <n v="5.3579999999999997"/>
    <s v="Ted Trevino"/>
    <x v="0"/>
    <s v="United States"/>
    <x v="1"/>
    <x v="68"/>
    <x v="1"/>
    <s v="Storage"/>
    <x v="1"/>
  </r>
  <r>
    <n v="15844"/>
    <s v="Standard Class"/>
    <s v="CUST-136"/>
    <s v="PD-975"/>
    <n v="1"/>
    <x v="21"/>
    <x v="36"/>
    <n v="7"/>
    <n v="5.94"/>
    <n v="19.795999999999999"/>
    <n v="13.856"/>
    <s v="Ted Trevino"/>
    <x v="0"/>
    <s v="United States"/>
    <x v="1"/>
    <x v="247"/>
    <x v="2"/>
    <s v="Furnishings"/>
    <x v="1"/>
  </r>
  <r>
    <n v="15325"/>
    <s v="Standard Class"/>
    <s v="CUST-136"/>
    <s v="PD-972"/>
    <n v="1"/>
    <x v="21"/>
    <x v="314"/>
    <n v="4"/>
    <n v="10.37"/>
    <n v="19.620999999999999"/>
    <n v="9.2509999999999994"/>
    <s v="Ted Trevino"/>
    <x v="0"/>
    <s v="United States"/>
    <x v="1"/>
    <x v="248"/>
    <x v="1"/>
    <s v="Binders"/>
    <x v="1"/>
  </r>
  <r>
    <n v="15582"/>
    <s v="Standard Class"/>
    <s v="CUST-136"/>
    <s v="PD-968"/>
    <n v="1"/>
    <x v="11"/>
    <x v="121"/>
    <n v="4"/>
    <n v="11.2"/>
    <n v="19.593"/>
    <n v="8.3930000000000007"/>
    <s v="Ted Trevino"/>
    <x v="0"/>
    <s v="United States"/>
    <x v="1"/>
    <x v="597"/>
    <x v="0"/>
    <s v="Phones"/>
    <x v="1"/>
  </r>
  <r>
    <n v="15718"/>
    <s v="Standard Class"/>
    <s v="CUST-136"/>
    <s v="PD-968"/>
    <n v="1"/>
    <x v="12"/>
    <x v="263"/>
    <n v="2"/>
    <n v="11.2"/>
    <n v="19.593"/>
    <n v="8.3930000000000007"/>
    <s v="Ted Trevino"/>
    <x v="0"/>
    <s v="United States"/>
    <x v="1"/>
    <x v="597"/>
    <x v="0"/>
    <s v="Phones"/>
    <x v="1"/>
  </r>
  <r>
    <n v="15337"/>
    <s v="Standard Class"/>
    <s v="CUST-136"/>
    <s v="PD-964"/>
    <n v="1"/>
    <x v="22"/>
    <x v="66"/>
    <n v="4"/>
    <n v="1.38"/>
    <n v="19.361999999999998"/>
    <n v="17.981999999999999"/>
    <s v="Ted Trevino"/>
    <x v="0"/>
    <s v="United States"/>
    <x v="1"/>
    <x v="142"/>
    <x v="1"/>
    <s v="Art"/>
    <x v="1"/>
  </r>
  <r>
    <n v="15890"/>
    <s v="Standard Class"/>
    <s v="CUST-136"/>
    <s v="PD-961"/>
    <n v="1"/>
    <x v="10"/>
    <x v="93"/>
    <n v="7"/>
    <n v="7.95"/>
    <n v="19.193999999999999"/>
    <n v="11.244"/>
    <s v="Ted Trevino"/>
    <x v="0"/>
    <s v="United States"/>
    <x v="1"/>
    <x v="45"/>
    <x v="2"/>
    <s v="Chairs"/>
    <x v="1"/>
  </r>
  <r>
    <n v="15777"/>
    <s v="Standard Class"/>
    <s v="CUST-136"/>
    <s v="PD-960"/>
    <n v="1"/>
    <x v="12"/>
    <x v="30"/>
    <n v="3"/>
    <n v="11.42"/>
    <n v="19.033000000000001"/>
    <n v="7.6130000000000004"/>
    <s v="Ted Trevino"/>
    <x v="0"/>
    <s v="United States"/>
    <x v="1"/>
    <x v="143"/>
    <x v="0"/>
    <s v="Accessories"/>
    <x v="1"/>
  </r>
  <r>
    <n v="5948"/>
    <s v="First Class"/>
    <s v="CUST-136"/>
    <s v="PD-436"/>
    <n v="1"/>
    <x v="22"/>
    <x v="138"/>
    <n v="1"/>
    <n v="1.2"/>
    <n v="5.98"/>
    <n v="4.78"/>
    <s v="Ted Trevino"/>
    <x v="0"/>
    <s v="United States"/>
    <x v="1"/>
    <x v="620"/>
    <x v="1"/>
    <s v="Paper"/>
    <x v="1"/>
  </r>
  <r>
    <n v="16175"/>
    <s v="Standard Class"/>
    <s v="CUST-136"/>
    <s v="PD-1096"/>
    <n v="1"/>
    <x v="10"/>
    <x v="93"/>
    <n v="4"/>
    <n v="13.25"/>
    <n v="28.98"/>
    <n v="15.73"/>
    <s v="Ted Trevino"/>
    <x v="0"/>
    <s v="United States"/>
    <x v="1"/>
    <x v="333"/>
    <x v="2"/>
    <s v="Furnishings"/>
    <x v="1"/>
  </r>
  <r>
    <n v="15938"/>
    <s v="Standard Class"/>
    <s v="CUST-136"/>
    <s v="PD-1090"/>
    <n v="1"/>
    <x v="12"/>
    <x v="30"/>
    <n v="3"/>
    <n v="6.15"/>
    <n v="28.686"/>
    <n v="22.536000000000001"/>
    <s v="Ted Trevino"/>
    <x v="0"/>
    <s v="United States"/>
    <x v="1"/>
    <x v="75"/>
    <x v="1"/>
    <s v="Appliances"/>
    <x v="1"/>
  </r>
  <r>
    <n v="15916"/>
    <s v="Standard Class"/>
    <s v="CUST-136"/>
    <s v="PD-1064"/>
    <n v="1"/>
    <x v="10"/>
    <x v="165"/>
    <n v="7"/>
    <n v="12.1"/>
    <n v="26.46"/>
    <n v="14.36"/>
    <s v="Ted Trevino"/>
    <x v="0"/>
    <s v="United States"/>
    <x v="1"/>
    <x v="11"/>
    <x v="1"/>
    <s v="Appliances"/>
    <x v="1"/>
  </r>
  <r>
    <n v="15894"/>
    <s v="Standard Class"/>
    <s v="CUST-136"/>
    <s v="PD-1062"/>
    <n v="1"/>
    <x v="11"/>
    <x v="26"/>
    <n v="7"/>
    <n v="18.02"/>
    <n v="26.285"/>
    <n v="8.2650000000000006"/>
    <s v="Ted Trevino"/>
    <x v="0"/>
    <s v="United States"/>
    <x v="1"/>
    <x v="184"/>
    <x v="2"/>
    <s v="Furnishings"/>
    <x v="1"/>
  </r>
  <r>
    <n v="15473"/>
    <s v="Standard Class"/>
    <s v="CUST-136"/>
    <s v="PD-1050"/>
    <n v="1"/>
    <x v="10"/>
    <x v="93"/>
    <n v="2"/>
    <n v="31.5"/>
    <n v="24.997"/>
    <n v="-6.5030000000000001"/>
    <s v="Ted Trevino"/>
    <x v="0"/>
    <s v="United States"/>
    <x v="1"/>
    <x v="500"/>
    <x v="0"/>
    <s v="Phones"/>
    <x v="1"/>
  </r>
  <r>
    <n v="16049"/>
    <s v="Standard Class"/>
    <s v="CUST-136"/>
    <s v="PD-1046"/>
    <n v="1"/>
    <x v="12"/>
    <x v="112"/>
    <n v="1"/>
    <n v="13.47"/>
    <n v="24.808"/>
    <n v="11.337999999999999"/>
    <s v="Ted Trevino"/>
    <x v="0"/>
    <s v="United States"/>
    <x v="1"/>
    <x v="50"/>
    <x v="1"/>
    <s v="Paper"/>
    <x v="1"/>
  </r>
  <r>
    <n v="15442"/>
    <s v="Standard Class"/>
    <s v="CUST-136"/>
    <s v="PD-1043"/>
    <n v="1"/>
    <x v="10"/>
    <x v="93"/>
    <n v="6"/>
    <n v="18.309999999999999"/>
    <n v="24.646999999999998"/>
    <n v="6.3369999999999997"/>
    <s v="Ted Trevino"/>
    <x v="0"/>
    <s v="United States"/>
    <x v="1"/>
    <x v="288"/>
    <x v="1"/>
    <s v="Appliances"/>
    <x v="1"/>
  </r>
  <r>
    <n v="15471"/>
    <s v="Standard Class"/>
    <s v="CUST-136"/>
    <s v="PD-1038"/>
    <n v="1"/>
    <x v="22"/>
    <x v="31"/>
    <n v="4"/>
    <n v="79"/>
    <n v="90.3"/>
    <n v="11.3"/>
    <s v="Ted Trevino"/>
    <x v="0"/>
    <s v="United States"/>
    <x v="1"/>
    <x v="51"/>
    <x v="4"/>
    <s v="Chargers"/>
    <x v="1"/>
  </r>
  <r>
    <n v="15648"/>
    <s v="Standard Class"/>
    <s v="CUST-136"/>
    <s v="PD-1033"/>
    <n v="1"/>
    <x v="21"/>
    <x v="25"/>
    <n v="7"/>
    <n v="3999"/>
    <n v="4199.3"/>
    <n v="200.3"/>
    <s v="Ted Trevino"/>
    <x v="0"/>
    <s v="United States"/>
    <x v="1"/>
    <x v="206"/>
    <x v="6"/>
    <s v="Desktops"/>
    <x v="1"/>
  </r>
  <r>
    <n v="15591"/>
    <s v="Standard Class"/>
    <s v="CUST-136"/>
    <s v="PD-1032"/>
    <n v="1"/>
    <x v="22"/>
    <x v="31"/>
    <n v="2"/>
    <n v="2999"/>
    <n v="3499.3"/>
    <n v="500.3"/>
    <s v="Ted Trevino"/>
    <x v="0"/>
    <s v="United States"/>
    <x v="1"/>
    <x v="321"/>
    <x v="6"/>
    <s v="Displays"/>
    <x v="1"/>
  </r>
  <r>
    <n v="15422"/>
    <s v="Standard Class"/>
    <s v="CUST-136"/>
    <s v="PD-1027"/>
    <n v="1"/>
    <x v="12"/>
    <x v="14"/>
    <n v="1"/>
    <n v="129"/>
    <n v="125.3"/>
    <n v="-3.7"/>
    <s v="Ted Trevino"/>
    <x v="0"/>
    <s v="United States"/>
    <x v="1"/>
    <x v="132"/>
    <x v="3"/>
    <s v="Streaming Device"/>
    <x v="1"/>
  </r>
  <r>
    <n v="15745"/>
    <s v="Standard Class"/>
    <s v="CUST-136"/>
    <s v="PD-1016"/>
    <n v="1"/>
    <x v="22"/>
    <x v="35"/>
    <n v="5"/>
    <n v="649"/>
    <n v="699.3"/>
    <n v="50.3"/>
    <s v="Ted Trevino"/>
    <x v="0"/>
    <s v="United States"/>
    <x v="1"/>
    <x v="189"/>
    <x v="3"/>
    <s v="Tablets"/>
    <x v="1"/>
  </r>
  <r>
    <n v="15613"/>
    <s v="Standard Class"/>
    <s v="CUST-136"/>
    <s v="PD-1013"/>
    <n v="1"/>
    <x v="21"/>
    <x v="87"/>
    <n v="5"/>
    <n v="2.83"/>
    <n v="22.001000000000001"/>
    <n v="19.170999999999999"/>
    <s v="Ted Trevino"/>
    <x v="0"/>
    <s v="United States"/>
    <x v="1"/>
    <x v="80"/>
    <x v="2"/>
    <s v="Furnishings"/>
    <x v="1"/>
  </r>
  <r>
    <n v="15838"/>
    <s v="Standard Class"/>
    <s v="CUST-136"/>
    <s v="PD-1011"/>
    <n v="1"/>
    <x v="11"/>
    <x v="26"/>
    <n v="1"/>
    <n v="13.34"/>
    <n v="21.713999999999999"/>
    <n v="8.3740000000000006"/>
    <s v="Ted Trevino"/>
    <x v="0"/>
    <s v="United States"/>
    <x v="1"/>
    <x v="134"/>
    <x v="1"/>
    <s v="Binders"/>
    <x v="1"/>
  </r>
  <r>
    <n v="15385"/>
    <s v="Standard Class"/>
    <s v="CUST-136"/>
    <s v="PD-1007"/>
    <n v="1"/>
    <x v="12"/>
    <x v="125"/>
    <n v="3"/>
    <n v="17.04"/>
    <n v="21.686"/>
    <n v="4.6459999999999999"/>
    <s v="Ted Trevino"/>
    <x v="0"/>
    <s v="United States"/>
    <x v="1"/>
    <x v="81"/>
    <x v="1"/>
    <s v="Paper"/>
    <x v="1"/>
  </r>
  <r>
    <n v="7406"/>
    <s v="Standard Class"/>
    <s v="CUST-136"/>
    <s v="PD-1583"/>
    <n v="6"/>
    <x v="15"/>
    <x v="18"/>
    <n v="5"/>
    <n v="140.27000000000001"/>
    <n v="1923.7439999999999"/>
    <n v="1082.124"/>
    <s v="Ted Trevino"/>
    <x v="0"/>
    <s v="United States"/>
    <x v="1"/>
    <x v="180"/>
    <x v="2"/>
    <s v="Chairs"/>
    <x v="1"/>
  </r>
  <r>
    <n v="7407"/>
    <s v="Standard Class"/>
    <s v="CUST-136"/>
    <s v="PD-854"/>
    <n v="11"/>
    <x v="15"/>
    <x v="18"/>
    <n v="5"/>
    <n v="9.02"/>
    <n v="168.87200000000001"/>
    <n v="69.652000000000001"/>
    <s v="Ted Trevino"/>
    <x v="0"/>
    <s v="United States"/>
    <x v="1"/>
    <x v="621"/>
    <x v="1"/>
    <s v="Binders"/>
    <x v="1"/>
  </r>
  <r>
    <n v="7408"/>
    <s v="Standard Class"/>
    <s v="CUST-136"/>
    <s v="PD-1370"/>
    <n v="3"/>
    <x v="15"/>
    <x v="18"/>
    <n v="5"/>
    <n v="17.25"/>
    <n v="344.91"/>
    <n v="293.16000000000003"/>
    <s v="Ted Trevino"/>
    <x v="0"/>
    <s v="United States"/>
    <x v="1"/>
    <x v="622"/>
    <x v="1"/>
    <s v="Storage"/>
    <x v="1"/>
  </r>
  <r>
    <n v="7409"/>
    <s v="Standard Class"/>
    <s v="CUST-136"/>
    <s v="PD-107"/>
    <n v="3"/>
    <x v="15"/>
    <x v="18"/>
    <n v="5"/>
    <n v="0.9"/>
    <n v="6.9"/>
    <n v="4.2"/>
    <s v="Ted Trevino"/>
    <x v="0"/>
    <s v="United States"/>
    <x v="1"/>
    <x v="203"/>
    <x v="1"/>
    <s v="Labels"/>
    <x v="1"/>
  </r>
  <r>
    <n v="8954"/>
    <s v="Standard Class"/>
    <s v="CUST-136"/>
    <s v="PD-1470"/>
    <n v="2"/>
    <x v="15"/>
    <x v="548"/>
    <n v="4"/>
    <n v="42.7"/>
    <n v="273.26400000000001"/>
    <n v="187.864"/>
    <s v="Ted Trevino"/>
    <x v="0"/>
    <s v="United States"/>
    <x v="1"/>
    <x v="623"/>
    <x v="2"/>
    <s v="Chairs"/>
    <x v="1"/>
  </r>
  <r>
    <n v="8955"/>
    <s v="Standard Class"/>
    <s v="CUST-136"/>
    <s v="PD-946"/>
    <n v="5"/>
    <x v="15"/>
    <x v="548"/>
    <n v="4"/>
    <n v="4.82"/>
    <n v="101.52"/>
    <n v="77.42"/>
    <s v="Ted Trevino"/>
    <x v="0"/>
    <s v="United States"/>
    <x v="1"/>
    <x v="469"/>
    <x v="2"/>
    <s v="Furnishings"/>
    <x v="1"/>
  </r>
  <r>
    <n v="10258"/>
    <s v="First Class"/>
    <s v="CUST-136"/>
    <s v="PD-1512"/>
    <n v="2"/>
    <x v="16"/>
    <x v="239"/>
    <n v="3"/>
    <n v="114.39"/>
    <n v="378.38279999999997"/>
    <n v="149.6028"/>
    <s v="Ted Trevino"/>
    <x v="0"/>
    <s v="United States"/>
    <x v="1"/>
    <x v="624"/>
    <x v="0"/>
    <s v="Phones"/>
    <x v="1"/>
  </r>
  <r>
    <n v="10600"/>
    <s v="Same Day"/>
    <s v="CUST-136"/>
    <s v="PD-1512"/>
    <n v="4"/>
    <x v="16"/>
    <x v="321"/>
    <n v="1"/>
    <n v="114.39"/>
    <n v="756.76559999999995"/>
    <n v="299.2056"/>
    <s v="Ted Trevino"/>
    <x v="0"/>
    <s v="United States"/>
    <x v="1"/>
    <x v="624"/>
    <x v="0"/>
    <s v="Phones"/>
    <x v="1"/>
  </r>
  <r>
    <n v="11370"/>
    <s v="First Class"/>
    <s v="CUST-136"/>
    <s v="PD-1512"/>
    <n v="3"/>
    <x v="16"/>
    <x v="549"/>
    <n v="3"/>
    <n v="114.39"/>
    <n v="567.57420000000002"/>
    <n v="224.4042"/>
    <s v="Ted Trevino"/>
    <x v="0"/>
    <s v="United States"/>
    <x v="1"/>
    <x v="624"/>
    <x v="0"/>
    <s v="Phones"/>
    <x v="1"/>
  </r>
  <r>
    <n v="11381"/>
    <s v="First Class"/>
    <s v="CUST-136"/>
    <s v="PD-1512"/>
    <n v="1"/>
    <x v="4"/>
    <x v="4"/>
    <n v="1"/>
    <n v="114.39"/>
    <n v="189.19139999999999"/>
    <n v="74.801400000000001"/>
    <s v="Ted Trevino"/>
    <x v="0"/>
    <s v="United States"/>
    <x v="1"/>
    <x v="624"/>
    <x v="0"/>
    <s v="Phones"/>
    <x v="1"/>
  </r>
  <r>
    <n v="11390"/>
    <s v="First Class"/>
    <s v="CUST-136"/>
    <s v="PD-1512"/>
    <n v="1"/>
    <x v="5"/>
    <x v="537"/>
    <n v="5"/>
    <n v="114.39"/>
    <n v="189.19139999999999"/>
    <n v="74.801400000000001"/>
    <s v="Ted Trevino"/>
    <x v="0"/>
    <s v="United States"/>
    <x v="1"/>
    <x v="624"/>
    <x v="0"/>
    <s v="Phones"/>
    <x v="1"/>
  </r>
  <r>
    <n v="12452"/>
    <s v="Second Class"/>
    <s v="CUST-136"/>
    <s v="PD-1512"/>
    <n v="2"/>
    <x v="28"/>
    <x v="152"/>
    <n v="1"/>
    <n v="114.39"/>
    <n v="378.38279999999997"/>
    <n v="149.6028"/>
    <s v="Ted Trevino"/>
    <x v="0"/>
    <s v="United States"/>
    <x v="1"/>
    <x v="624"/>
    <x v="0"/>
    <s v="Phones"/>
    <x v="1"/>
  </r>
  <r>
    <n v="12605"/>
    <s v="First Class"/>
    <s v="CUST-136"/>
    <s v="PD-1512"/>
    <n v="2"/>
    <x v="25"/>
    <x v="550"/>
    <n v="4"/>
    <n v="114.39"/>
    <n v="378.38279999999997"/>
    <n v="149.6028"/>
    <s v="Ted Trevino"/>
    <x v="0"/>
    <s v="United States"/>
    <x v="1"/>
    <x v="624"/>
    <x v="0"/>
    <s v="Phones"/>
    <x v="1"/>
  </r>
  <r>
    <n v="12798"/>
    <s v="First Class"/>
    <s v="CUST-136"/>
    <s v="PD-1512"/>
    <n v="1"/>
    <x v="29"/>
    <x v="453"/>
    <n v="5"/>
    <n v="114.39"/>
    <n v="189.19139999999999"/>
    <n v="74.801400000000001"/>
    <s v="Ted Trevino"/>
    <x v="0"/>
    <s v="United States"/>
    <x v="1"/>
    <x v="624"/>
    <x v="0"/>
    <s v="Phones"/>
    <x v="1"/>
  </r>
  <r>
    <n v="12887"/>
    <s v="Same Day"/>
    <s v="CUST-136"/>
    <s v="PD-1512"/>
    <n v="1"/>
    <x v="29"/>
    <x v="401"/>
    <n v="4"/>
    <n v="114.39"/>
    <n v="189.19139999999999"/>
    <n v="74.801400000000001"/>
    <s v="Ted Trevino"/>
    <x v="0"/>
    <s v="United States"/>
    <x v="1"/>
    <x v="624"/>
    <x v="0"/>
    <s v="Phones"/>
    <x v="1"/>
  </r>
  <r>
    <n v="13708"/>
    <s v="First Class"/>
    <s v="CUST-136"/>
    <s v="PD-1512"/>
    <n v="1"/>
    <x v="29"/>
    <x v="551"/>
    <n v="5"/>
    <n v="114.39"/>
    <n v="189.19139999999999"/>
    <n v="74.801400000000001"/>
    <s v="Ted Trevino"/>
    <x v="0"/>
    <s v="United States"/>
    <x v="1"/>
    <x v="624"/>
    <x v="0"/>
    <s v="Phones"/>
    <x v="1"/>
  </r>
  <r>
    <n v="13769"/>
    <s v="Same Day"/>
    <s v="CUST-136"/>
    <s v="PD-1512"/>
    <n v="1"/>
    <x v="33"/>
    <x v="387"/>
    <n v="5"/>
    <n v="114.39"/>
    <n v="189.19139999999999"/>
    <n v="74.801400000000001"/>
    <s v="Ted Trevino"/>
    <x v="0"/>
    <s v="United States"/>
    <x v="1"/>
    <x v="624"/>
    <x v="0"/>
    <s v="Phones"/>
    <x v="1"/>
  </r>
  <r>
    <n v="14059"/>
    <s v="Second Class"/>
    <s v="CUST-136"/>
    <s v="PD-1512"/>
    <n v="2"/>
    <x v="33"/>
    <x v="99"/>
    <n v="5"/>
    <n v="114.39"/>
    <n v="378.38279999999997"/>
    <n v="149.6028"/>
    <s v="Ted Trevino"/>
    <x v="0"/>
    <s v="United States"/>
    <x v="1"/>
    <x v="624"/>
    <x v="0"/>
    <s v="Phones"/>
    <x v="1"/>
  </r>
  <r>
    <n v="14080"/>
    <s v="First Class"/>
    <s v="CUST-136"/>
    <s v="PD-1512"/>
    <n v="2"/>
    <x v="33"/>
    <x v="529"/>
    <n v="3"/>
    <n v="114.39"/>
    <n v="378.38279999999997"/>
    <n v="149.6028"/>
    <s v="Ted Trevino"/>
    <x v="0"/>
    <s v="United States"/>
    <x v="1"/>
    <x v="624"/>
    <x v="0"/>
    <s v="Phones"/>
    <x v="1"/>
  </r>
  <r>
    <n v="14192"/>
    <s v="First Class"/>
    <s v="CUST-136"/>
    <s v="PD-1512"/>
    <n v="2"/>
    <x v="30"/>
    <x v="552"/>
    <n v="1"/>
    <n v="114.39"/>
    <n v="378.38279999999997"/>
    <n v="149.6028"/>
    <s v="Ted Trevino"/>
    <x v="0"/>
    <s v="United States"/>
    <x v="1"/>
    <x v="624"/>
    <x v="0"/>
    <s v="Phones"/>
    <x v="1"/>
  </r>
  <r>
    <n v="14492"/>
    <s v="Same Day"/>
    <s v="CUST-136"/>
    <s v="PD-1512"/>
    <n v="1"/>
    <x v="30"/>
    <x v="340"/>
    <n v="2"/>
    <n v="114.39"/>
    <n v="189.19139999999999"/>
    <n v="74.801400000000001"/>
    <s v="Ted Trevino"/>
    <x v="0"/>
    <s v="United States"/>
    <x v="1"/>
    <x v="624"/>
    <x v="0"/>
    <s v="Phones"/>
    <x v="1"/>
  </r>
  <r>
    <n v="299"/>
    <s v="Standard Class"/>
    <s v="CUST-137"/>
    <s v="PD-849"/>
    <n v="11"/>
    <x v="18"/>
    <x v="553"/>
    <n v="5"/>
    <n v="5.09"/>
    <n v="207.24"/>
    <n v="151.25"/>
    <s v="Sarah Foster"/>
    <x v="0"/>
    <s v="United States"/>
    <x v="4"/>
    <x v="625"/>
    <x v="1"/>
    <s v="Appliances"/>
    <x v="2"/>
  </r>
  <r>
    <n v="2159"/>
    <s v="Second Class"/>
    <s v="CUST-137"/>
    <s v="PD-1164"/>
    <n v="6"/>
    <x v="1"/>
    <x v="554"/>
    <n v="3"/>
    <n v="3.23"/>
    <n v="96.876000000000005"/>
    <n v="77.495999999999995"/>
    <s v="Sarah Foster"/>
    <x v="0"/>
    <s v="United States"/>
    <x v="4"/>
    <x v="558"/>
    <x v="1"/>
    <s v="Binders"/>
    <x v="2"/>
  </r>
  <r>
    <n v="3679"/>
    <s v="Standard Class"/>
    <s v="CUST-137"/>
    <s v="PD-623"/>
    <n v="2"/>
    <x v="56"/>
    <x v="555"/>
    <n v="4"/>
    <n v="3.54"/>
    <n v="19.14"/>
    <n v="12.06"/>
    <s v="Sarah Foster"/>
    <x v="0"/>
    <s v="United States"/>
    <x v="4"/>
    <x v="626"/>
    <x v="0"/>
    <s v="Phones"/>
    <x v="2"/>
  </r>
  <r>
    <n v="3680"/>
    <s v="Standard Class"/>
    <s v="CUST-137"/>
    <s v="PD-586"/>
    <n v="7"/>
    <x v="56"/>
    <x v="555"/>
    <n v="4"/>
    <n v="0.43"/>
    <n v="60.69"/>
    <n v="57.68"/>
    <s v="Sarah Foster"/>
    <x v="0"/>
    <s v="United States"/>
    <x v="4"/>
    <x v="627"/>
    <x v="1"/>
    <s v="Appliances"/>
    <x v="2"/>
  </r>
  <r>
    <n v="2160"/>
    <s v="Second Class"/>
    <s v="CUST-137"/>
    <s v="PD-249"/>
    <n v="1"/>
    <x v="1"/>
    <x v="554"/>
    <n v="3"/>
    <n v="0.23"/>
    <n v="2.31"/>
    <n v="2.08"/>
    <s v="Sarah Foster"/>
    <x v="0"/>
    <s v="United States"/>
    <x v="4"/>
    <x v="628"/>
    <x v="1"/>
    <s v="Art"/>
    <x v="2"/>
  </r>
  <r>
    <n v="15784"/>
    <s v="Standard Class"/>
    <s v="CUST-137"/>
    <s v="PD-990"/>
    <n v="1"/>
    <x v="22"/>
    <x v="31"/>
    <n v="1"/>
    <n v="11.4"/>
    <n v="20.992999999999999"/>
    <n v="9.593"/>
    <s v="Sarah Foster"/>
    <x v="0"/>
    <s v="United States"/>
    <x v="4"/>
    <x v="112"/>
    <x v="0"/>
    <s v="Phones"/>
    <x v="2"/>
  </r>
  <r>
    <n v="15397"/>
    <s v="Standard Class"/>
    <s v="CUST-137"/>
    <s v="PD-984"/>
    <n v="1"/>
    <x v="11"/>
    <x v="164"/>
    <n v="2"/>
    <n v="1.78"/>
    <n v="20.706"/>
    <n v="18.925999999999998"/>
    <s v="Sarah Foster"/>
    <x v="0"/>
    <s v="United States"/>
    <x v="4"/>
    <x v="378"/>
    <x v="0"/>
    <s v="Phones"/>
    <x v="2"/>
  </r>
  <r>
    <n v="16052"/>
    <s v="Standard Class"/>
    <s v="CUST-137"/>
    <s v="PD-984"/>
    <n v="1"/>
    <x v="11"/>
    <x v="121"/>
    <n v="5"/>
    <n v="1.78"/>
    <n v="20.706"/>
    <n v="18.925999999999998"/>
    <s v="Sarah Foster"/>
    <x v="0"/>
    <s v="United States"/>
    <x v="4"/>
    <x v="378"/>
    <x v="0"/>
    <s v="Phones"/>
    <x v="2"/>
  </r>
  <r>
    <n v="15430"/>
    <s v="Standard Class"/>
    <s v="CUST-137"/>
    <s v="PD-970"/>
    <n v="1"/>
    <x v="11"/>
    <x v="32"/>
    <n v="4"/>
    <n v="10.36"/>
    <n v="19.593"/>
    <n v="9.2330000000000005"/>
    <s v="Sarah Foster"/>
    <x v="0"/>
    <s v="United States"/>
    <x v="4"/>
    <x v="311"/>
    <x v="0"/>
    <s v="Accessories"/>
    <x v="2"/>
  </r>
  <r>
    <n v="15855"/>
    <s v="Standard Class"/>
    <s v="CUST-137"/>
    <s v="PD-963"/>
    <n v="1"/>
    <x v="11"/>
    <x v="257"/>
    <n v="6"/>
    <n v="9.93"/>
    <n v="19.312999999999999"/>
    <n v="9.3829999999999991"/>
    <s v="Sarah Foster"/>
    <x v="0"/>
    <s v="United States"/>
    <x v="4"/>
    <x v="156"/>
    <x v="0"/>
    <s v="Phones"/>
    <x v="2"/>
  </r>
  <r>
    <n v="15418"/>
    <s v="Standard Class"/>
    <s v="CUST-137"/>
    <s v="PD-950"/>
    <n v="1"/>
    <x v="11"/>
    <x v="163"/>
    <n v="3"/>
    <n v="4.16"/>
    <n v="18.186"/>
    <n v="14.026"/>
    <s v="Sarah Foster"/>
    <x v="0"/>
    <s v="United States"/>
    <x v="4"/>
    <x v="70"/>
    <x v="1"/>
    <s v="Storage"/>
    <x v="2"/>
  </r>
  <r>
    <n v="6554"/>
    <s v="Standard Class"/>
    <s v="CUST-137"/>
    <s v="PD-75"/>
    <n v="2"/>
    <x v="10"/>
    <x v="144"/>
    <n v="4"/>
    <n v="0.98"/>
    <n v="3.64"/>
    <n v="1.68"/>
    <s v="Sarah Foster"/>
    <x v="0"/>
    <s v="United States"/>
    <x v="4"/>
    <x v="310"/>
    <x v="1"/>
    <s v="Art"/>
    <x v="2"/>
  </r>
  <r>
    <n v="5532"/>
    <s v="Standard Class"/>
    <s v="CUST-137"/>
    <s v="PD-467"/>
    <n v="4"/>
    <x v="2"/>
    <x v="261"/>
    <n v="4"/>
    <n v="2.2599999999999998"/>
    <n v="20.704000000000001"/>
    <n v="11.664"/>
    <s v="Sarah Foster"/>
    <x v="0"/>
    <s v="United States"/>
    <x v="4"/>
    <x v="629"/>
    <x v="1"/>
    <s v="Binders"/>
    <x v="2"/>
  </r>
  <r>
    <n v="5531"/>
    <s v="Standard Class"/>
    <s v="CUST-137"/>
    <s v="PD-232"/>
    <n v="3"/>
    <x v="2"/>
    <x v="261"/>
    <n v="4"/>
    <n v="1.48"/>
    <n v="11.07"/>
    <n v="6.63"/>
    <s v="Sarah Foster"/>
    <x v="0"/>
    <s v="United States"/>
    <x v="4"/>
    <x v="630"/>
    <x v="1"/>
    <s v="Labels"/>
    <x v="2"/>
  </r>
  <r>
    <n v="5979"/>
    <s v="Standard Class"/>
    <s v="CUST-137"/>
    <s v="PD-172"/>
    <n v="3"/>
    <x v="9"/>
    <x v="469"/>
    <n v="4"/>
    <n v="0.53"/>
    <n v="8.82"/>
    <n v="7.23"/>
    <s v="Sarah Foster"/>
    <x v="0"/>
    <s v="United States"/>
    <x v="4"/>
    <x v="631"/>
    <x v="1"/>
    <s v="Art"/>
    <x v="2"/>
  </r>
  <r>
    <n v="5530"/>
    <s v="Standard Class"/>
    <s v="CUST-137"/>
    <s v="PD-153"/>
    <n v="3"/>
    <x v="2"/>
    <x v="261"/>
    <n v="4"/>
    <n v="0.28000000000000003"/>
    <n v="8.3699999999999992"/>
    <n v="7.53"/>
    <s v="Sarah Foster"/>
    <x v="0"/>
    <s v="United States"/>
    <x v="4"/>
    <x v="547"/>
    <x v="1"/>
    <s v="Fasteners"/>
    <x v="2"/>
  </r>
  <r>
    <n v="15298"/>
    <s v="Standard Class"/>
    <s v="CUST-137"/>
    <s v="PD-1081"/>
    <n v="1"/>
    <x v="10"/>
    <x v="143"/>
    <n v="2"/>
    <n v="19.59"/>
    <n v="27.986000000000001"/>
    <n v="8.3960000000000008"/>
    <s v="Sarah Foster"/>
    <x v="0"/>
    <s v="United States"/>
    <x v="4"/>
    <x v="146"/>
    <x v="2"/>
    <s v="Furnishings"/>
    <x v="2"/>
  </r>
  <r>
    <n v="15989"/>
    <s v="Standard Class"/>
    <s v="CUST-137"/>
    <s v="PD-1072"/>
    <n v="1"/>
    <x v="22"/>
    <x v="88"/>
    <n v="2"/>
    <n v="1.94"/>
    <n v="27.202000000000002"/>
    <n v="25.262"/>
    <s v="Sarah Foster"/>
    <x v="0"/>
    <s v="United States"/>
    <x v="4"/>
    <x v="465"/>
    <x v="2"/>
    <s v="Bookcases"/>
    <x v="2"/>
  </r>
  <r>
    <n v="15371"/>
    <s v="Standard Class"/>
    <s v="CUST-137"/>
    <s v="PD-1049"/>
    <n v="1"/>
    <x v="21"/>
    <x v="34"/>
    <n v="5"/>
    <n v="15.66"/>
    <n v="24.92"/>
    <n v="9.26"/>
    <s v="Sarah Foster"/>
    <x v="0"/>
    <s v="United States"/>
    <x v="4"/>
    <x v="163"/>
    <x v="1"/>
    <s v="Appliances"/>
    <x v="2"/>
  </r>
  <r>
    <n v="15354"/>
    <s v="Standard Class"/>
    <s v="CUST-137"/>
    <s v="PD-1043"/>
    <n v="1"/>
    <x v="21"/>
    <x v="126"/>
    <n v="2"/>
    <n v="18.309999999999999"/>
    <n v="24.646999999999998"/>
    <n v="6.3369999999999997"/>
    <s v="Sarah Foster"/>
    <x v="0"/>
    <s v="United States"/>
    <x v="4"/>
    <x v="288"/>
    <x v="1"/>
    <s v="Appliances"/>
    <x v="2"/>
  </r>
  <r>
    <n v="16017"/>
    <s v="Standard Class"/>
    <s v="CUST-137"/>
    <s v="PD-1034"/>
    <n v="1"/>
    <x v="22"/>
    <x v="27"/>
    <n v="3"/>
    <n v="99"/>
    <n v="139.30000000000001"/>
    <n v="40.299999999999997"/>
    <s v="Sarah Foster"/>
    <x v="0"/>
    <s v="United States"/>
    <x v="4"/>
    <x v="78"/>
    <x v="3"/>
    <s v="Media Players"/>
    <x v="2"/>
  </r>
  <r>
    <n v="15774"/>
    <s v="Standard Class"/>
    <s v="CUST-137"/>
    <s v="PD-1030"/>
    <n v="1"/>
    <x v="11"/>
    <x v="13"/>
    <n v="7"/>
    <n v="299"/>
    <n v="349.3"/>
    <n v="50.3"/>
    <s v="Sarah Foster"/>
    <x v="0"/>
    <s v="United States"/>
    <x v="4"/>
    <x v="186"/>
    <x v="3"/>
    <s v="Smartphones"/>
    <x v="2"/>
  </r>
  <r>
    <n v="15950"/>
    <s v="Standard Class"/>
    <s v="CUST-137"/>
    <s v="PD-1018"/>
    <n v="1"/>
    <x v="11"/>
    <x v="26"/>
    <n v="5"/>
    <n v="899"/>
    <n v="909.3"/>
    <n v="10.3"/>
    <s v="Sarah Foster"/>
    <x v="0"/>
    <s v="United States"/>
    <x v="4"/>
    <x v="489"/>
    <x v="6"/>
    <s v="Laptops"/>
    <x v="2"/>
  </r>
  <r>
    <n v="15211"/>
    <s v="Standard Class"/>
    <s v="CUST-137"/>
    <s v="PD-1010"/>
    <n v="1"/>
    <x v="21"/>
    <x v="126"/>
    <n v="4"/>
    <n v="5.58"/>
    <n v="21.707000000000001"/>
    <n v="16.126999999999999"/>
    <s v="Sarah Foster"/>
    <x v="0"/>
    <s v="United States"/>
    <x v="4"/>
    <x v="208"/>
    <x v="1"/>
    <s v="Paper"/>
    <x v="2"/>
  </r>
  <r>
    <n v="15468"/>
    <s v="Standard Class"/>
    <s v="CUST-137"/>
    <s v="PD-1005"/>
    <n v="1"/>
    <x v="22"/>
    <x v="27"/>
    <n v="5"/>
    <n v="4.34"/>
    <n v="21.686"/>
    <n v="17.346"/>
    <s v="Sarah Foster"/>
    <x v="0"/>
    <s v="United States"/>
    <x v="4"/>
    <x v="149"/>
    <x v="1"/>
    <s v="Paper"/>
    <x v="2"/>
  </r>
  <r>
    <n v="7316"/>
    <s v="Same Day"/>
    <s v="CUST-137"/>
    <s v="PD-886"/>
    <n v="1"/>
    <x v="52"/>
    <x v="496"/>
    <n v="0"/>
    <n v="3.95"/>
    <n v="20.79"/>
    <n v="16.84"/>
    <s v="Sarah Foster"/>
    <x v="0"/>
    <s v="United States"/>
    <x v="4"/>
    <x v="632"/>
    <x v="1"/>
    <s v="Art"/>
    <x v="2"/>
  </r>
  <r>
    <n v="8186"/>
    <s v="Standard Class"/>
    <s v="CUST-137"/>
    <s v="PD-778"/>
    <n v="8"/>
    <x v="37"/>
    <x v="556"/>
    <n v="4"/>
    <n v="6.78"/>
    <n v="96.447999999999993"/>
    <n v="42.207999999999998"/>
    <s v="Sarah Foster"/>
    <x v="0"/>
    <s v="United States"/>
    <x v="4"/>
    <x v="429"/>
    <x v="2"/>
    <s v="Furnishings"/>
    <x v="2"/>
  </r>
  <r>
    <n v="9286"/>
    <s v="Second Class"/>
    <s v="CUST-137"/>
    <s v="PD-360"/>
    <n v="5"/>
    <x v="15"/>
    <x v="557"/>
    <n v="2"/>
    <n v="1.81"/>
    <n v="20.079999999999998"/>
    <n v="11.03"/>
    <s v="Sarah Foster"/>
    <x v="0"/>
    <s v="United States"/>
    <x v="4"/>
    <x v="1"/>
    <x v="1"/>
    <s v="Binders"/>
    <x v="2"/>
  </r>
  <r>
    <n v="9287"/>
    <s v="Second Class"/>
    <s v="CUST-137"/>
    <s v="PD-1473"/>
    <n v="9"/>
    <x v="15"/>
    <x v="557"/>
    <n v="2"/>
    <n v="79.97"/>
    <n v="1599.39"/>
    <n v="879.66"/>
    <s v="Sarah Foster"/>
    <x v="0"/>
    <s v="United States"/>
    <x v="4"/>
    <x v="633"/>
    <x v="2"/>
    <s v="Tables"/>
    <x v="2"/>
  </r>
  <r>
    <n v="7315"/>
    <s v="Same Day"/>
    <s v="CUST-137"/>
    <s v="PD-479"/>
    <n v="9"/>
    <x v="52"/>
    <x v="496"/>
    <n v="0"/>
    <n v="0.45"/>
    <n v="46.655999999999999"/>
    <n v="42.606000000000002"/>
    <s v="Sarah Foster"/>
    <x v="0"/>
    <s v="United States"/>
    <x v="4"/>
    <x v="634"/>
    <x v="1"/>
    <s v="Paper"/>
    <x v="2"/>
  </r>
  <r>
    <n v="10367"/>
    <s v="Second Class"/>
    <s v="CUST-137"/>
    <s v="PD-790"/>
    <n v="4"/>
    <x v="5"/>
    <x v="39"/>
    <n v="5"/>
    <n v="3.24"/>
    <n v="53.044800000000002"/>
    <n v="40.084800000000001"/>
    <s v="Sarah Foster"/>
    <x v="0"/>
    <s v="United States"/>
    <x v="4"/>
    <x v="635"/>
    <x v="1"/>
    <s v="Storage"/>
    <x v="2"/>
  </r>
  <r>
    <n v="10747"/>
    <s v="First Class"/>
    <s v="CUST-137"/>
    <s v="PD-790"/>
    <n v="2"/>
    <x v="5"/>
    <x v="558"/>
    <n v="3"/>
    <n v="3.24"/>
    <n v="26.522400000000001"/>
    <n v="20.042400000000001"/>
    <s v="Sarah Foster"/>
    <x v="0"/>
    <s v="United States"/>
    <x v="4"/>
    <x v="635"/>
    <x v="1"/>
    <s v="Storage"/>
    <x v="2"/>
  </r>
  <r>
    <n v="10842"/>
    <s v="First Class"/>
    <s v="CUST-137"/>
    <s v="PD-790"/>
    <n v="1"/>
    <x v="5"/>
    <x v="75"/>
    <n v="4"/>
    <n v="3.24"/>
    <n v="13.261200000000001"/>
    <n v="10.0212"/>
    <s v="Sarah Foster"/>
    <x v="0"/>
    <s v="United States"/>
    <x v="4"/>
    <x v="635"/>
    <x v="1"/>
    <s v="Storage"/>
    <x v="2"/>
  </r>
  <r>
    <n v="12094"/>
    <s v="Same Day"/>
    <s v="CUST-137"/>
    <s v="PD-790"/>
    <n v="3"/>
    <x v="26"/>
    <x v="358"/>
    <n v="5"/>
    <n v="3.24"/>
    <n v="39.7836"/>
    <n v="30.063600000000001"/>
    <s v="Sarah Foster"/>
    <x v="0"/>
    <s v="United States"/>
    <x v="4"/>
    <x v="635"/>
    <x v="1"/>
    <s v="Storage"/>
    <x v="2"/>
  </r>
  <r>
    <n v="12584"/>
    <s v="Same Day"/>
    <s v="CUST-137"/>
    <s v="PD-790"/>
    <n v="1"/>
    <x v="34"/>
    <x v="559"/>
    <n v="2"/>
    <n v="3.24"/>
    <n v="13.261200000000001"/>
    <n v="10.0212"/>
    <s v="Sarah Foster"/>
    <x v="0"/>
    <s v="United States"/>
    <x v="4"/>
    <x v="635"/>
    <x v="1"/>
    <s v="Storage"/>
    <x v="2"/>
  </r>
  <r>
    <n v="12678"/>
    <s v="Second Class"/>
    <s v="CUST-137"/>
    <s v="PD-790"/>
    <n v="2"/>
    <x v="25"/>
    <x v="560"/>
    <n v="1"/>
    <n v="3.24"/>
    <n v="26.522400000000001"/>
    <n v="20.042400000000001"/>
    <s v="Sarah Foster"/>
    <x v="0"/>
    <s v="United States"/>
    <x v="4"/>
    <x v="635"/>
    <x v="1"/>
    <s v="Storage"/>
    <x v="2"/>
  </r>
  <r>
    <n v="12789"/>
    <s v="First Class"/>
    <s v="CUST-137"/>
    <s v="PD-790"/>
    <n v="1"/>
    <x v="34"/>
    <x v="280"/>
    <n v="1"/>
    <n v="3.24"/>
    <n v="13.261200000000001"/>
    <n v="10.0212"/>
    <s v="Sarah Foster"/>
    <x v="0"/>
    <s v="United States"/>
    <x v="4"/>
    <x v="635"/>
    <x v="1"/>
    <s v="Storage"/>
    <x v="2"/>
  </r>
  <r>
    <n v="12804"/>
    <s v="Second Class"/>
    <s v="CUST-137"/>
    <s v="PD-790"/>
    <n v="2"/>
    <x v="33"/>
    <x v="561"/>
    <n v="4"/>
    <n v="3.24"/>
    <n v="26.522400000000001"/>
    <n v="20.042400000000001"/>
    <s v="Sarah Foster"/>
    <x v="0"/>
    <s v="United States"/>
    <x v="4"/>
    <x v="635"/>
    <x v="1"/>
    <s v="Storage"/>
    <x v="2"/>
  </r>
  <r>
    <n v="13172"/>
    <s v="Second Class"/>
    <s v="CUST-137"/>
    <s v="PD-790"/>
    <n v="1"/>
    <x v="4"/>
    <x v="432"/>
    <n v="3"/>
    <n v="3.24"/>
    <n v="13.261200000000001"/>
    <n v="10.0212"/>
    <s v="Sarah Foster"/>
    <x v="0"/>
    <s v="United States"/>
    <x v="4"/>
    <x v="635"/>
    <x v="1"/>
    <s v="Storage"/>
    <x v="2"/>
  </r>
  <r>
    <n v="13210"/>
    <s v="Second Class"/>
    <s v="CUST-137"/>
    <s v="PD-790"/>
    <n v="1"/>
    <x v="25"/>
    <x v="337"/>
    <n v="5"/>
    <n v="3.24"/>
    <n v="13.261200000000001"/>
    <n v="10.0212"/>
    <s v="Sarah Foster"/>
    <x v="0"/>
    <s v="United States"/>
    <x v="4"/>
    <x v="635"/>
    <x v="1"/>
    <s v="Storage"/>
    <x v="2"/>
  </r>
  <r>
    <n v="13262"/>
    <s v="Same Day"/>
    <s v="CUST-137"/>
    <s v="PD-790"/>
    <n v="1"/>
    <x v="25"/>
    <x v="562"/>
    <n v="5"/>
    <n v="3.24"/>
    <n v="13.261200000000001"/>
    <n v="10.0212"/>
    <s v="Sarah Foster"/>
    <x v="0"/>
    <s v="United States"/>
    <x v="4"/>
    <x v="635"/>
    <x v="1"/>
    <s v="Storage"/>
    <x v="2"/>
  </r>
  <r>
    <n v="13421"/>
    <s v="Second Class"/>
    <s v="CUST-137"/>
    <s v="PD-790"/>
    <n v="2"/>
    <x v="26"/>
    <x v="339"/>
    <n v="5"/>
    <n v="3.24"/>
    <n v="26.522400000000001"/>
    <n v="20.042400000000001"/>
    <s v="Sarah Foster"/>
    <x v="0"/>
    <s v="United States"/>
    <x v="4"/>
    <x v="635"/>
    <x v="1"/>
    <s v="Storage"/>
    <x v="2"/>
  </r>
  <r>
    <n v="14155"/>
    <s v="Same Day"/>
    <s v="CUST-137"/>
    <s v="PD-790"/>
    <n v="1"/>
    <x v="30"/>
    <x v="245"/>
    <n v="1"/>
    <n v="3.24"/>
    <n v="13.261200000000001"/>
    <n v="10.0212"/>
    <s v="Sarah Foster"/>
    <x v="0"/>
    <s v="United States"/>
    <x v="4"/>
    <x v="635"/>
    <x v="1"/>
    <s v="Storage"/>
    <x v="2"/>
  </r>
  <r>
    <n v="14369"/>
    <s v="Second Class"/>
    <s v="CUST-137"/>
    <s v="PD-790"/>
    <n v="2"/>
    <x v="30"/>
    <x v="84"/>
    <n v="2"/>
    <n v="3.24"/>
    <n v="26.522400000000001"/>
    <n v="20.042400000000001"/>
    <s v="Sarah Foster"/>
    <x v="0"/>
    <s v="United States"/>
    <x v="4"/>
    <x v="635"/>
    <x v="1"/>
    <s v="Storage"/>
    <x v="2"/>
  </r>
  <r>
    <n v="1367"/>
    <s v="Standard Class"/>
    <s v="CUST-138"/>
    <s v="PD-1004"/>
    <n v="2"/>
    <x v="18"/>
    <x v="502"/>
    <n v="-361"/>
    <n v="5.89"/>
    <n v="49.567999999999998"/>
    <n v="37.787999999999997"/>
    <s v="Candace McMahon"/>
    <x v="2"/>
    <s v="United States"/>
    <x v="5"/>
    <x v="169"/>
    <x v="1"/>
    <s v="Envelopes"/>
    <x v="2"/>
  </r>
  <r>
    <n v="301"/>
    <s v="First Class"/>
    <s v="CUST-138"/>
    <s v="PD-389"/>
    <n v="4"/>
    <x v="6"/>
    <x v="563"/>
    <n v="1"/>
    <n v="1.56"/>
    <n v="16.576000000000001"/>
    <n v="10.336"/>
    <s v="Candace McMahon"/>
    <x v="2"/>
    <s v="United States"/>
    <x v="5"/>
    <x v="636"/>
    <x v="1"/>
    <s v="Paper"/>
    <x v="2"/>
  </r>
  <r>
    <n v="16186"/>
    <s v="Standard Class"/>
    <s v="CUST-138"/>
    <s v="PD-990"/>
    <n v="1"/>
    <x v="21"/>
    <x v="87"/>
    <n v="7"/>
    <n v="11.4"/>
    <n v="20.992999999999999"/>
    <n v="9.593"/>
    <s v="Candace McMahon"/>
    <x v="2"/>
    <s v="United States"/>
    <x v="5"/>
    <x v="112"/>
    <x v="0"/>
    <s v="Phones"/>
    <x v="2"/>
  </r>
  <r>
    <n v="15831"/>
    <s v="Standard Class"/>
    <s v="CUST-138"/>
    <s v="PD-977"/>
    <n v="1"/>
    <x v="21"/>
    <x v="91"/>
    <n v="3"/>
    <n v="9.76"/>
    <n v="20.097000000000001"/>
    <n v="10.337"/>
    <s v="Candace McMahon"/>
    <x v="2"/>
    <s v="United States"/>
    <x v="5"/>
    <x v="332"/>
    <x v="1"/>
    <s v="Envelopes"/>
    <x v="2"/>
  </r>
  <r>
    <n v="15507"/>
    <s v="Standard Class"/>
    <s v="CUST-138"/>
    <s v="PD-967"/>
    <n v="1"/>
    <x v="11"/>
    <x v="128"/>
    <n v="7"/>
    <n v="4.75"/>
    <n v="19.571999999999999"/>
    <n v="14.821999999999999"/>
    <s v="Candace McMahon"/>
    <x v="2"/>
    <s v="United States"/>
    <x v="5"/>
    <x v="229"/>
    <x v="0"/>
    <s v="Phones"/>
    <x v="2"/>
  </r>
  <r>
    <n v="15643"/>
    <s v="Standard Class"/>
    <s v="CUST-138"/>
    <s v="PD-957"/>
    <n v="1"/>
    <x v="12"/>
    <x v="62"/>
    <n v="1"/>
    <n v="14.04"/>
    <n v="18.542999999999999"/>
    <n v="4.5030000000000001"/>
    <s v="Candace McMahon"/>
    <x v="2"/>
    <s v="United States"/>
    <x v="5"/>
    <x v="46"/>
    <x v="1"/>
    <s v="Appliances"/>
    <x v="2"/>
  </r>
  <r>
    <n v="4740"/>
    <s v="Second Class"/>
    <s v="CUST-138"/>
    <s v="PD-517"/>
    <n v="2"/>
    <x v="2"/>
    <x v="495"/>
    <n v="3"/>
    <n v="1.44"/>
    <n v="13.68"/>
    <n v="10.8"/>
    <s v="Candace McMahon"/>
    <x v="2"/>
    <s v="United States"/>
    <x v="5"/>
    <x v="637"/>
    <x v="1"/>
    <s v="Supplies"/>
    <x v="2"/>
  </r>
  <r>
    <n v="15486"/>
    <s v="Standard Class"/>
    <s v="CUST-138"/>
    <s v="PD-1099"/>
    <n v="1"/>
    <x v="11"/>
    <x v="257"/>
    <n v="3"/>
    <n v="12.18"/>
    <n v="29.393000000000001"/>
    <n v="17.213000000000001"/>
    <s v="Candace McMahon"/>
    <x v="2"/>
    <s v="United States"/>
    <x v="5"/>
    <x v="126"/>
    <x v="0"/>
    <s v="Phones"/>
    <x v="2"/>
  </r>
  <r>
    <n v="15980"/>
    <s v="Standard Class"/>
    <s v="CUST-138"/>
    <s v="PD-1094"/>
    <n v="1"/>
    <x v="12"/>
    <x v="263"/>
    <n v="5"/>
    <n v="6.18"/>
    <n v="28.853999999999999"/>
    <n v="22.673999999999999"/>
    <s v="Candace McMahon"/>
    <x v="2"/>
    <s v="United States"/>
    <x v="5"/>
    <x v="127"/>
    <x v="0"/>
    <s v="Phones"/>
    <x v="2"/>
  </r>
  <r>
    <n v="15612"/>
    <s v="Standard Class"/>
    <s v="CUST-138"/>
    <s v="PD-1087"/>
    <n v="1"/>
    <x v="10"/>
    <x v="93"/>
    <n v="6"/>
    <n v="6.53"/>
    <n v="28.553000000000001"/>
    <n v="22.023"/>
    <s v="Candace McMahon"/>
    <x v="2"/>
    <s v="United States"/>
    <x v="5"/>
    <x v="232"/>
    <x v="0"/>
    <s v="Phones"/>
    <x v="2"/>
  </r>
  <r>
    <n v="16182"/>
    <s v="Standard Class"/>
    <s v="CUST-138"/>
    <s v="PD-1078"/>
    <n v="1"/>
    <x v="21"/>
    <x v="61"/>
    <n v="6"/>
    <n v="16.32"/>
    <n v="27.873999999999999"/>
    <n v="11.554"/>
    <s v="Candace McMahon"/>
    <x v="2"/>
    <s v="United States"/>
    <x v="5"/>
    <x v="368"/>
    <x v="0"/>
    <s v="Accessories"/>
    <x v="2"/>
  </r>
  <r>
    <n v="15494"/>
    <s v="Standard Class"/>
    <s v="CUST-138"/>
    <s v="PD-1077"/>
    <n v="1"/>
    <x v="22"/>
    <x v="27"/>
    <n v="6"/>
    <n v="3.57"/>
    <n v="27.79"/>
    <n v="24.22"/>
    <s v="Candace McMahon"/>
    <x v="2"/>
    <s v="United States"/>
    <x v="5"/>
    <x v="204"/>
    <x v="1"/>
    <s v="Storage"/>
    <x v="2"/>
  </r>
  <r>
    <n v="15203"/>
    <s v="Standard Class"/>
    <s v="CUST-138"/>
    <s v="PD-1067"/>
    <n v="1"/>
    <x v="10"/>
    <x v="60"/>
    <n v="6"/>
    <n v="6.46"/>
    <n v="26.585999999999999"/>
    <n v="20.126000000000001"/>
    <s v="Candace McMahon"/>
    <x v="2"/>
    <s v="United States"/>
    <x v="5"/>
    <x v="233"/>
    <x v="1"/>
    <s v="Art"/>
    <x v="2"/>
  </r>
  <r>
    <n v="15630"/>
    <s v="Standard Class"/>
    <s v="CUST-138"/>
    <s v="PD-1061"/>
    <n v="1"/>
    <x v="11"/>
    <x v="13"/>
    <n v="6"/>
    <n v="19.600000000000001"/>
    <n v="25.893000000000001"/>
    <n v="6.2930000000000001"/>
    <s v="Candace McMahon"/>
    <x v="2"/>
    <s v="United States"/>
    <x v="5"/>
    <x v="319"/>
    <x v="0"/>
    <s v="Phones"/>
    <x v="2"/>
  </r>
  <r>
    <n v="15738"/>
    <s v="Standard Class"/>
    <s v="CUST-138"/>
    <s v="PD-1061"/>
    <n v="1"/>
    <x v="11"/>
    <x v="180"/>
    <n v="6"/>
    <n v="19.600000000000001"/>
    <n v="25.893000000000001"/>
    <n v="6.2930000000000001"/>
    <s v="Candace McMahon"/>
    <x v="2"/>
    <s v="United States"/>
    <x v="5"/>
    <x v="319"/>
    <x v="0"/>
    <s v="Phones"/>
    <x v="2"/>
  </r>
  <r>
    <n v="15563"/>
    <s v="Standard Class"/>
    <s v="CUST-138"/>
    <s v="PD-1059"/>
    <n v="1"/>
    <x v="22"/>
    <x v="274"/>
    <n v="4"/>
    <n v="2.21"/>
    <n v="25.745999999999999"/>
    <n v="23.536000000000001"/>
    <s v="Candace McMahon"/>
    <x v="2"/>
    <s v="United States"/>
    <x v="5"/>
    <x v="29"/>
    <x v="0"/>
    <s v="Phones"/>
    <x v="2"/>
  </r>
  <r>
    <n v="16050"/>
    <s v="Standard Class"/>
    <s v="CUST-138"/>
    <s v="PD-1056"/>
    <n v="1"/>
    <x v="11"/>
    <x v="68"/>
    <n v="4"/>
    <n v="9.07"/>
    <n v="25.402999999999999"/>
    <n v="16.332999999999998"/>
    <s v="Candace McMahon"/>
    <x v="2"/>
    <s v="United States"/>
    <x v="5"/>
    <x v="130"/>
    <x v="1"/>
    <s v="Binders"/>
    <x v="2"/>
  </r>
  <r>
    <n v="16112"/>
    <s v="Standard Class"/>
    <s v="CUST-138"/>
    <s v="PD-1054"/>
    <n v="1"/>
    <x v="10"/>
    <x v="221"/>
    <n v="6"/>
    <n v="5.44"/>
    <n v="25.367999999999999"/>
    <n v="19.928000000000001"/>
    <s v="Candace McMahon"/>
    <x v="2"/>
    <s v="United States"/>
    <x v="5"/>
    <x v="235"/>
    <x v="0"/>
    <s v="Accessories"/>
    <x v="2"/>
  </r>
  <r>
    <n v="16073"/>
    <s v="Standard Class"/>
    <s v="CUST-138"/>
    <s v="PD-1044"/>
    <n v="1"/>
    <x v="12"/>
    <x v="14"/>
    <n v="6"/>
    <n v="18.43"/>
    <n v="24.808"/>
    <n v="6.3780000000000001"/>
    <s v="Candace McMahon"/>
    <x v="2"/>
    <s v="United States"/>
    <x v="5"/>
    <x v="408"/>
    <x v="1"/>
    <s v="Paper"/>
    <x v="2"/>
  </r>
  <r>
    <n v="16138"/>
    <s v="Standard Class"/>
    <s v="CUST-138"/>
    <s v="PD-1043"/>
    <n v="1"/>
    <x v="10"/>
    <x v="93"/>
    <n v="7"/>
    <n v="18.309999999999999"/>
    <n v="24.646999999999998"/>
    <n v="6.3369999999999997"/>
    <s v="Candace McMahon"/>
    <x v="2"/>
    <s v="United States"/>
    <x v="5"/>
    <x v="288"/>
    <x v="1"/>
    <s v="Appliances"/>
    <x v="2"/>
  </r>
  <r>
    <n v="15986"/>
    <s v="Standard Class"/>
    <s v="CUST-138"/>
    <s v="PD-1040"/>
    <n v="1"/>
    <x v="10"/>
    <x v="221"/>
    <n v="7"/>
    <n v="649"/>
    <n v="699.3"/>
    <n v="50.3"/>
    <s v="Candace McMahon"/>
    <x v="2"/>
    <s v="United States"/>
    <x v="5"/>
    <x v="77"/>
    <x v="3"/>
    <s v="Tablets"/>
    <x v="2"/>
  </r>
  <r>
    <n v="15952"/>
    <s v="Standard Class"/>
    <s v="CUST-138"/>
    <s v="PD-1022"/>
    <n v="1"/>
    <x v="12"/>
    <x v="125"/>
    <n v="3"/>
    <n v="55"/>
    <n v="69.3"/>
    <n v="14.3"/>
    <s v="Candace McMahon"/>
    <x v="2"/>
    <s v="United States"/>
    <x v="5"/>
    <x v="188"/>
    <x v="3"/>
    <s v="Smart Speakers"/>
    <x v="2"/>
  </r>
  <r>
    <n v="15747"/>
    <s v="Standard Class"/>
    <s v="CUST-138"/>
    <s v="PD-1011"/>
    <n v="1"/>
    <x v="11"/>
    <x v="68"/>
    <n v="3"/>
    <n v="13.34"/>
    <n v="21.713999999999999"/>
    <n v="8.3740000000000006"/>
    <s v="Candace McMahon"/>
    <x v="2"/>
    <s v="United States"/>
    <x v="5"/>
    <x v="134"/>
    <x v="1"/>
    <s v="Binders"/>
    <x v="2"/>
  </r>
  <r>
    <n v="15880"/>
    <s v="Standard Class"/>
    <s v="CUST-138"/>
    <s v="PD-1007"/>
    <n v="1"/>
    <x v="22"/>
    <x v="88"/>
    <n v="4"/>
    <n v="17.04"/>
    <n v="21.686"/>
    <n v="4.6459999999999999"/>
    <s v="Candace McMahon"/>
    <x v="2"/>
    <s v="United States"/>
    <x v="5"/>
    <x v="81"/>
    <x v="1"/>
    <s v="Paper"/>
    <x v="2"/>
  </r>
  <r>
    <n v="7968"/>
    <s v="Second Class"/>
    <s v="CUST-138"/>
    <s v="PD-1185"/>
    <n v="6"/>
    <x v="37"/>
    <x v="564"/>
    <n v="4"/>
    <n v="14.17"/>
    <n v="272.11200000000002"/>
    <n v="187.09200000000001"/>
    <s v="Candace McMahon"/>
    <x v="2"/>
    <s v="United States"/>
    <x v="5"/>
    <x v="638"/>
    <x v="2"/>
    <s v="Chairs"/>
    <x v="2"/>
  </r>
  <r>
    <n v="7969"/>
    <s v="Second Class"/>
    <s v="CUST-138"/>
    <s v="PD-1304"/>
    <n v="6"/>
    <x v="37"/>
    <x v="564"/>
    <n v="4"/>
    <n v="32.450000000000003"/>
    <n v="572.58000000000004"/>
    <n v="377.88"/>
    <s v="Candace McMahon"/>
    <x v="2"/>
    <s v="United States"/>
    <x v="5"/>
    <x v="639"/>
    <x v="1"/>
    <s v="Storage"/>
    <x v="2"/>
  </r>
  <r>
    <n v="7970"/>
    <s v="Second Class"/>
    <s v="CUST-138"/>
    <s v="PD-813"/>
    <n v="2"/>
    <x v="37"/>
    <x v="564"/>
    <n v="4"/>
    <n v="2.99"/>
    <n v="33.18"/>
    <n v="27.2"/>
    <s v="Candace McMahon"/>
    <x v="2"/>
    <s v="United States"/>
    <x v="5"/>
    <x v="640"/>
    <x v="0"/>
    <s v="Accessories"/>
    <x v="2"/>
  </r>
  <r>
    <n v="8546"/>
    <s v="Second Class"/>
    <s v="CUST-138"/>
    <s v="PD-970"/>
    <n v="4"/>
    <x v="3"/>
    <x v="565"/>
    <n v="5"/>
    <n v="10.36"/>
    <n v="111.96"/>
    <n v="70.52"/>
    <s v="Candace McMahon"/>
    <x v="2"/>
    <s v="United States"/>
    <x v="5"/>
    <x v="311"/>
    <x v="0"/>
    <s v="Accessories"/>
    <x v="2"/>
  </r>
  <r>
    <n v="9015"/>
    <s v="Standard Class"/>
    <s v="CUST-138"/>
    <s v="PD-489"/>
    <n v="3"/>
    <x v="32"/>
    <x v="566"/>
    <n v="5"/>
    <n v="0.45"/>
    <n v="15.552"/>
    <n v="14.202"/>
    <s v="Candace McMahon"/>
    <x v="2"/>
    <s v="United States"/>
    <x v="5"/>
    <x v="641"/>
    <x v="1"/>
    <s v="Paper"/>
    <x v="2"/>
  </r>
  <r>
    <n v="9016"/>
    <s v="Standard Class"/>
    <s v="CUST-138"/>
    <s v="PD-1283"/>
    <n v="4"/>
    <x v="32"/>
    <x v="566"/>
    <n v="5"/>
    <n v="44.19"/>
    <n v="271.96800000000002"/>
    <n v="95.207999999999998"/>
    <s v="Candace McMahon"/>
    <x v="2"/>
    <s v="United States"/>
    <x v="5"/>
    <x v="175"/>
    <x v="0"/>
    <s v="Accessories"/>
    <x v="2"/>
  </r>
  <r>
    <n v="9014"/>
    <s v="Standard Class"/>
    <s v="CUST-138"/>
    <s v="PD-162"/>
    <n v="5"/>
    <x v="32"/>
    <x v="566"/>
    <n v="5"/>
    <n v="0.14000000000000001"/>
    <n v="11.52"/>
    <n v="10.82"/>
    <s v="Candace McMahon"/>
    <x v="2"/>
    <s v="United States"/>
    <x v="5"/>
    <x v="404"/>
    <x v="1"/>
    <s v="Art"/>
    <x v="2"/>
  </r>
  <r>
    <n v="10221"/>
    <s v="Same Day"/>
    <s v="CUST-138"/>
    <s v="PD-597"/>
    <n v="5"/>
    <x v="5"/>
    <x v="567"/>
    <n v="5"/>
    <n v="4.6500000000000004"/>
    <n v="38.484999999999999"/>
    <n v="15.234999999999999"/>
    <s v="Candace McMahon"/>
    <x v="2"/>
    <s v="United States"/>
    <x v="5"/>
    <x v="507"/>
    <x v="1"/>
    <s v="Paper"/>
    <x v="2"/>
  </r>
  <r>
    <n v="10427"/>
    <s v="Same Day"/>
    <s v="CUST-138"/>
    <s v="PD-597"/>
    <n v="1"/>
    <x v="5"/>
    <x v="6"/>
    <n v="5"/>
    <n v="4.6500000000000004"/>
    <n v="7.6970000000000001"/>
    <n v="3.0470000000000002"/>
    <s v="Candace McMahon"/>
    <x v="2"/>
    <s v="United States"/>
    <x v="5"/>
    <x v="507"/>
    <x v="1"/>
    <s v="Paper"/>
    <x v="2"/>
  </r>
  <r>
    <n v="10491"/>
    <s v="Same Day"/>
    <s v="CUST-138"/>
    <s v="PD-597"/>
    <n v="2"/>
    <x v="4"/>
    <x v="43"/>
    <n v="3"/>
    <n v="4.6500000000000004"/>
    <n v="15.394"/>
    <n v="6.0940000000000003"/>
    <s v="Candace McMahon"/>
    <x v="2"/>
    <s v="United States"/>
    <x v="5"/>
    <x v="507"/>
    <x v="1"/>
    <s v="Paper"/>
    <x v="2"/>
  </r>
  <r>
    <n v="10993"/>
    <s v="Same Day"/>
    <s v="CUST-138"/>
    <s v="PD-597"/>
    <n v="2"/>
    <x v="4"/>
    <x v="5"/>
    <n v="3"/>
    <n v="4.6500000000000004"/>
    <n v="15.394"/>
    <n v="6.0940000000000003"/>
    <s v="Candace McMahon"/>
    <x v="2"/>
    <s v="United States"/>
    <x v="5"/>
    <x v="507"/>
    <x v="1"/>
    <s v="Paper"/>
    <x v="2"/>
  </r>
  <r>
    <n v="10999"/>
    <s v="Same Day"/>
    <s v="CUST-138"/>
    <s v="PD-597"/>
    <n v="4"/>
    <x v="4"/>
    <x v="194"/>
    <n v="4"/>
    <n v="4.6500000000000004"/>
    <n v="30.788"/>
    <n v="12.188000000000001"/>
    <s v="Candace McMahon"/>
    <x v="2"/>
    <s v="United States"/>
    <x v="5"/>
    <x v="507"/>
    <x v="1"/>
    <s v="Paper"/>
    <x v="2"/>
  </r>
  <r>
    <n v="11385"/>
    <s v="Second Class"/>
    <s v="CUST-138"/>
    <s v="PD-597"/>
    <n v="4"/>
    <x v="16"/>
    <x v="149"/>
    <n v="2"/>
    <n v="4.6500000000000004"/>
    <n v="30.788"/>
    <n v="12.188000000000001"/>
    <s v="Candace McMahon"/>
    <x v="2"/>
    <s v="United States"/>
    <x v="5"/>
    <x v="507"/>
    <x v="1"/>
    <s v="Paper"/>
    <x v="2"/>
  </r>
  <r>
    <n v="11836"/>
    <s v="First Class"/>
    <s v="CUST-138"/>
    <s v="PD-597"/>
    <n v="1"/>
    <x v="27"/>
    <x v="568"/>
    <n v="2"/>
    <n v="4.6500000000000004"/>
    <n v="7.6970000000000001"/>
    <n v="3.0470000000000002"/>
    <s v="Candace McMahon"/>
    <x v="2"/>
    <s v="United States"/>
    <x v="5"/>
    <x v="507"/>
    <x v="1"/>
    <s v="Paper"/>
    <x v="2"/>
  </r>
  <r>
    <n v="12121"/>
    <s v="Same Day"/>
    <s v="CUST-138"/>
    <s v="PD-597"/>
    <n v="4"/>
    <x v="26"/>
    <x v="283"/>
    <n v="2"/>
    <n v="4.6500000000000004"/>
    <n v="30.788"/>
    <n v="12.188000000000001"/>
    <s v="Candace McMahon"/>
    <x v="2"/>
    <s v="United States"/>
    <x v="5"/>
    <x v="507"/>
    <x v="1"/>
    <s v="Paper"/>
    <x v="2"/>
  </r>
  <r>
    <n v="12285"/>
    <s v="Same Day"/>
    <s v="CUST-138"/>
    <s v="PD-597"/>
    <n v="2"/>
    <x v="29"/>
    <x v="325"/>
    <n v="2"/>
    <n v="4.6500000000000004"/>
    <n v="15.394"/>
    <n v="6.0940000000000003"/>
    <s v="Candace McMahon"/>
    <x v="2"/>
    <s v="United States"/>
    <x v="5"/>
    <x v="507"/>
    <x v="1"/>
    <s v="Paper"/>
    <x v="2"/>
  </r>
  <r>
    <n v="12637"/>
    <s v="Same Day"/>
    <s v="CUST-138"/>
    <s v="PD-597"/>
    <n v="2"/>
    <x v="28"/>
    <x v="133"/>
    <n v="1"/>
    <n v="4.6500000000000004"/>
    <n v="15.394"/>
    <n v="6.0940000000000003"/>
    <s v="Candace McMahon"/>
    <x v="2"/>
    <s v="United States"/>
    <x v="5"/>
    <x v="507"/>
    <x v="1"/>
    <s v="Paper"/>
    <x v="2"/>
  </r>
  <r>
    <n v="12851"/>
    <s v="First Class"/>
    <s v="CUST-138"/>
    <s v="PD-597"/>
    <n v="1"/>
    <x v="27"/>
    <x v="569"/>
    <n v="5"/>
    <n v="4.6500000000000004"/>
    <n v="7.6970000000000001"/>
    <n v="3.0470000000000002"/>
    <s v="Candace McMahon"/>
    <x v="2"/>
    <s v="United States"/>
    <x v="5"/>
    <x v="507"/>
    <x v="1"/>
    <s v="Paper"/>
    <x v="2"/>
  </r>
  <r>
    <n v="12947"/>
    <s v="Same Day"/>
    <s v="CUST-138"/>
    <s v="PD-597"/>
    <n v="1"/>
    <x v="33"/>
    <x v="308"/>
    <n v="2"/>
    <n v="4.6500000000000004"/>
    <n v="7.6970000000000001"/>
    <n v="3.0470000000000002"/>
    <s v="Candace McMahon"/>
    <x v="2"/>
    <s v="United States"/>
    <x v="5"/>
    <x v="507"/>
    <x v="1"/>
    <s v="Paper"/>
    <x v="2"/>
  </r>
  <r>
    <n v="13509"/>
    <s v="Second Class"/>
    <s v="CUST-138"/>
    <s v="PD-597"/>
    <n v="1"/>
    <x v="33"/>
    <x v="523"/>
    <n v="1"/>
    <n v="4.6500000000000004"/>
    <n v="7.6970000000000001"/>
    <n v="3.0470000000000002"/>
    <s v="Candace McMahon"/>
    <x v="2"/>
    <s v="United States"/>
    <x v="5"/>
    <x v="507"/>
    <x v="1"/>
    <s v="Paper"/>
    <x v="2"/>
  </r>
  <r>
    <n v="302"/>
    <s v="First Class"/>
    <s v="CUST-139"/>
    <s v="PD-1145"/>
    <n v="2"/>
    <x v="6"/>
    <x v="7"/>
    <n v="2"/>
    <n v="22.5"/>
    <n v="99.98"/>
    <n v="54.98"/>
    <s v="Thomas Seio"/>
    <x v="2"/>
    <s v="United States"/>
    <x v="2"/>
    <x v="0"/>
    <x v="0"/>
    <s v="Accessories"/>
    <x v="0"/>
  </r>
  <r>
    <n v="524"/>
    <s v="Standard Class"/>
    <s v="CUST-139"/>
    <s v="PD-881"/>
    <n v="1"/>
    <x v="7"/>
    <x v="8"/>
    <n v="4"/>
    <n v="2.85"/>
    <n v="16.271999999999998"/>
    <n v="13.422000000000001"/>
    <s v="Thomas Seio"/>
    <x v="2"/>
    <s v="United States"/>
    <x v="2"/>
    <x v="136"/>
    <x v="1"/>
    <s v="Storage"/>
    <x v="0"/>
  </r>
  <r>
    <n v="304"/>
    <s v="First Class"/>
    <s v="CUST-139"/>
    <s v="PD-1270"/>
    <n v="3"/>
    <x v="6"/>
    <x v="7"/>
    <n v="2"/>
    <n v="34.61"/>
    <n v="241.44"/>
    <n v="137.61000000000001"/>
    <s v="Thomas Seio"/>
    <x v="2"/>
    <s v="United States"/>
    <x v="2"/>
    <x v="642"/>
    <x v="1"/>
    <s v="Appliances"/>
    <x v="0"/>
  </r>
  <r>
    <n v="1167"/>
    <s v="Standard Class"/>
    <s v="CUST-139"/>
    <s v="PD-1086"/>
    <n v="2"/>
    <x v="18"/>
    <x v="570"/>
    <n v="6"/>
    <n v="8.56"/>
    <n v="16.312000000000001"/>
    <n v="-0.80800000000000005"/>
    <s v="Thomas Seio"/>
    <x v="2"/>
    <s v="United States"/>
    <x v="2"/>
    <x v="182"/>
    <x v="1"/>
    <s v="Appliances"/>
    <x v="0"/>
  </r>
  <r>
    <n v="1091"/>
    <s v="Second Class"/>
    <s v="CUST-139"/>
    <s v="PD-129"/>
    <n v="7"/>
    <x v="35"/>
    <x v="571"/>
    <n v="4"/>
    <n v="1.01"/>
    <n v="18.059999999999999"/>
    <n v="10.99"/>
    <s v="Thomas Seio"/>
    <x v="2"/>
    <s v="United States"/>
    <x v="2"/>
    <x v="643"/>
    <x v="1"/>
    <s v="Art"/>
    <x v="0"/>
  </r>
  <r>
    <n v="1166"/>
    <s v="Standard Class"/>
    <s v="CUST-139"/>
    <s v="PD-280"/>
    <n v="2"/>
    <x v="18"/>
    <x v="570"/>
    <n v="6"/>
    <n v="1.99"/>
    <n v="6.7519999999999998"/>
    <n v="2.7719999999999998"/>
    <s v="Thomas Seio"/>
    <x v="2"/>
    <s v="United States"/>
    <x v="2"/>
    <x v="644"/>
    <x v="1"/>
    <s v="Paper"/>
    <x v="0"/>
  </r>
  <r>
    <n v="1092"/>
    <s v="Second Class"/>
    <s v="CUST-139"/>
    <s v="PD-895"/>
    <n v="3"/>
    <x v="35"/>
    <x v="571"/>
    <n v="4"/>
    <n v="3.59"/>
    <n v="63.3"/>
    <n v="52.53"/>
    <s v="Thomas Seio"/>
    <x v="2"/>
    <s v="United States"/>
    <x v="2"/>
    <x v="506"/>
    <x v="1"/>
    <s v="Paper"/>
    <x v="0"/>
  </r>
  <r>
    <n v="1093"/>
    <s v="Second Class"/>
    <s v="CUST-139"/>
    <s v="PD-847"/>
    <n v="2"/>
    <x v="35"/>
    <x v="571"/>
    <n v="4"/>
    <n v="9.16"/>
    <n v="37.4"/>
    <n v="19.079999999999998"/>
    <s v="Thomas Seio"/>
    <x v="2"/>
    <s v="United States"/>
    <x v="2"/>
    <x v="645"/>
    <x v="2"/>
    <s v="Furnishings"/>
    <x v="0"/>
  </r>
  <r>
    <n v="1247"/>
    <s v="Standard Class"/>
    <s v="CUST-139"/>
    <s v="PD-982"/>
    <n v="3"/>
    <x v="17"/>
    <x v="572"/>
    <n v="6"/>
    <n v="13.42"/>
    <n v="87.54"/>
    <n v="47.28"/>
    <s v="Thomas Seio"/>
    <x v="2"/>
    <s v="United States"/>
    <x v="2"/>
    <x v="69"/>
    <x v="2"/>
    <s v="Furnishings"/>
    <x v="0"/>
  </r>
  <r>
    <n v="15593"/>
    <s v="Standard Class"/>
    <s v="CUST-139"/>
    <s v="PD-990"/>
    <n v="1"/>
    <x v="21"/>
    <x v="89"/>
    <n v="7"/>
    <n v="11.4"/>
    <n v="20.992999999999999"/>
    <n v="9.593"/>
    <s v="Thomas Seio"/>
    <x v="2"/>
    <s v="United States"/>
    <x v="2"/>
    <x v="112"/>
    <x v="0"/>
    <s v="Phones"/>
    <x v="0"/>
  </r>
  <r>
    <n v="15835"/>
    <s v="Standard Class"/>
    <s v="CUST-139"/>
    <s v="PD-987"/>
    <n v="1"/>
    <x v="21"/>
    <x v="25"/>
    <n v="6"/>
    <n v="13.18"/>
    <n v="20.965"/>
    <n v="7.7850000000000001"/>
    <s v="Thomas Seio"/>
    <x v="2"/>
    <s v="United States"/>
    <x v="2"/>
    <x v="113"/>
    <x v="0"/>
    <s v="Accessories"/>
    <x v="0"/>
  </r>
  <r>
    <n v="15328"/>
    <s v="Standard Class"/>
    <s v="CUST-139"/>
    <s v="PD-978"/>
    <n v="1"/>
    <x v="21"/>
    <x v="87"/>
    <n v="2"/>
    <n v="1.73"/>
    <n v="20.146000000000001"/>
    <n v="18.416"/>
    <s v="Thomas Seio"/>
    <x v="2"/>
    <s v="United States"/>
    <x v="2"/>
    <x v="379"/>
    <x v="1"/>
    <s v="Art"/>
    <x v="0"/>
  </r>
  <r>
    <n v="15389"/>
    <s v="Standard Class"/>
    <s v="CUST-139"/>
    <s v="PD-959"/>
    <n v="1"/>
    <x v="22"/>
    <x v="66"/>
    <n v="2"/>
    <n v="12"/>
    <n v="18.661999999999999"/>
    <n v="6.6619999999999999"/>
    <s v="Thomas Seio"/>
    <x v="2"/>
    <s v="United States"/>
    <x v="2"/>
    <x v="157"/>
    <x v="2"/>
    <s v="Tables"/>
    <x v="0"/>
  </r>
  <r>
    <n v="6489"/>
    <s v="Same Day"/>
    <s v="CUST-139"/>
    <s v="PD-918"/>
    <n v="2"/>
    <x v="46"/>
    <x v="573"/>
    <n v="0"/>
    <n v="11.49"/>
    <n v="45.96"/>
    <n v="22.98"/>
    <s v="Thomas Seio"/>
    <x v="2"/>
    <s v="United States"/>
    <x v="2"/>
    <x v="646"/>
    <x v="1"/>
    <s v="Appliances"/>
    <x v="0"/>
  </r>
  <r>
    <n v="6488"/>
    <s v="Same Day"/>
    <s v="CUST-139"/>
    <s v="PD-1580"/>
    <n v="2"/>
    <x v="46"/>
    <x v="573"/>
    <n v="0"/>
    <n v="155.96"/>
    <n v="623.84"/>
    <n v="311.92"/>
    <s v="Thomas Seio"/>
    <x v="2"/>
    <s v="United States"/>
    <x v="2"/>
    <x v="58"/>
    <x v="0"/>
    <s v="Phones"/>
    <x v="0"/>
  </r>
  <r>
    <n v="15799"/>
    <s v="Standard Class"/>
    <s v="CUST-139"/>
    <s v="PD-1086"/>
    <n v="1"/>
    <x v="21"/>
    <x v="113"/>
    <n v="7"/>
    <n v="8.56"/>
    <n v="28.545999999999999"/>
    <n v="19.986000000000001"/>
    <s v="Thomas Seio"/>
    <x v="2"/>
    <s v="United States"/>
    <x v="2"/>
    <x v="182"/>
    <x v="1"/>
    <s v="Appliances"/>
    <x v="0"/>
  </r>
  <r>
    <n v="16044"/>
    <s v="Standard Class"/>
    <s v="CUST-139"/>
    <s v="PD-1062"/>
    <n v="1"/>
    <x v="10"/>
    <x v="221"/>
    <n v="3"/>
    <n v="18.02"/>
    <n v="26.285"/>
    <n v="8.2650000000000006"/>
    <s v="Thomas Seio"/>
    <x v="2"/>
    <s v="United States"/>
    <x v="2"/>
    <x v="184"/>
    <x v="2"/>
    <s v="Furnishings"/>
    <x v="0"/>
  </r>
  <r>
    <n v="15555"/>
    <s v="Standard Class"/>
    <s v="CUST-139"/>
    <s v="PD-1055"/>
    <n v="1"/>
    <x v="21"/>
    <x v="61"/>
    <n v="3"/>
    <n v="6.53"/>
    <n v="25.402999999999999"/>
    <n v="18.873000000000001"/>
    <s v="Thomas Seio"/>
    <x v="2"/>
    <s v="United States"/>
    <x v="2"/>
    <x v="307"/>
    <x v="2"/>
    <s v="Bookcases"/>
    <x v="0"/>
  </r>
  <r>
    <n v="15762"/>
    <s v="Standard Class"/>
    <s v="CUST-139"/>
    <s v="PD-1054"/>
    <n v="1"/>
    <x v="21"/>
    <x v="87"/>
    <n v="5"/>
    <n v="5.44"/>
    <n v="25.367999999999999"/>
    <n v="19.928000000000001"/>
    <s v="Thomas Seio"/>
    <x v="2"/>
    <s v="United States"/>
    <x v="2"/>
    <x v="235"/>
    <x v="0"/>
    <s v="Accessories"/>
    <x v="0"/>
  </r>
  <r>
    <n v="15837"/>
    <s v="Standard Class"/>
    <s v="CUST-139"/>
    <s v="PD-1050"/>
    <n v="1"/>
    <x v="22"/>
    <x v="202"/>
    <n v="4"/>
    <n v="31.5"/>
    <n v="24.997"/>
    <n v="-6.5030000000000001"/>
    <s v="Thomas Seio"/>
    <x v="2"/>
    <s v="United States"/>
    <x v="2"/>
    <x v="500"/>
    <x v="0"/>
    <s v="Phones"/>
    <x v="0"/>
  </r>
  <r>
    <n v="16171"/>
    <s v="Standard Class"/>
    <s v="CUST-139"/>
    <s v="PD-1045"/>
    <n v="1"/>
    <x v="12"/>
    <x v="129"/>
    <n v="5"/>
    <n v="7.09"/>
    <n v="24.808"/>
    <n v="17.718"/>
    <s v="Thomas Seio"/>
    <x v="2"/>
    <s v="United States"/>
    <x v="2"/>
    <x v="164"/>
    <x v="1"/>
    <s v="Paper"/>
    <x v="0"/>
  </r>
  <r>
    <n v="15620"/>
    <s v="Standard Class"/>
    <s v="CUST-139"/>
    <s v="PD-1044"/>
    <n v="1"/>
    <x v="22"/>
    <x v="35"/>
    <n v="5"/>
    <n v="18.43"/>
    <n v="24.808"/>
    <n v="6.3780000000000001"/>
    <s v="Thomas Seio"/>
    <x v="2"/>
    <s v="United States"/>
    <x v="2"/>
    <x v="408"/>
    <x v="1"/>
    <s v="Paper"/>
    <x v="0"/>
  </r>
  <r>
    <n v="15791"/>
    <s v="Standard Class"/>
    <s v="CUST-139"/>
    <s v="PD-1025"/>
    <n v="1"/>
    <x v="22"/>
    <x v="64"/>
    <n v="7"/>
    <n v="329"/>
    <n v="349.3"/>
    <n v="20.3"/>
    <s v="Thomas Seio"/>
    <x v="2"/>
    <s v="United States"/>
    <x v="2"/>
    <x v="30"/>
    <x v="3"/>
    <s v="Tablets"/>
    <x v="0"/>
  </r>
  <r>
    <n v="16135"/>
    <s v="Standard Class"/>
    <s v="CUST-139"/>
    <s v="PD-1023"/>
    <n v="1"/>
    <x v="11"/>
    <x v="163"/>
    <n v="3"/>
    <n v="199"/>
    <n v="244.3"/>
    <n v="45.3"/>
    <s v="Thomas Seio"/>
    <x v="2"/>
    <s v="United States"/>
    <x v="2"/>
    <x v="133"/>
    <x v="4"/>
    <s v="Keyboards"/>
    <x v="0"/>
  </r>
  <r>
    <n v="15628"/>
    <s v="Standard Class"/>
    <s v="CUST-139"/>
    <s v="PD-1019"/>
    <n v="1"/>
    <x v="12"/>
    <x v="275"/>
    <n v="4"/>
    <n v="159"/>
    <n v="174.3"/>
    <n v="15.3"/>
    <s v="Thomas Seio"/>
    <x v="2"/>
    <s v="United States"/>
    <x v="2"/>
    <x v="167"/>
    <x v="3"/>
    <s v="Earbuds"/>
    <x v="0"/>
  </r>
  <r>
    <n v="15792"/>
    <s v="Standard Class"/>
    <s v="CUST-139"/>
    <s v="PD-1015"/>
    <n v="1"/>
    <x v="22"/>
    <x v="274"/>
    <n v="6"/>
    <n v="499"/>
    <n v="559.29999999999995"/>
    <n v="60.3"/>
    <s v="Thomas Seio"/>
    <x v="2"/>
    <s v="United States"/>
    <x v="2"/>
    <x v="190"/>
    <x v="3"/>
    <s v="Smartphones"/>
    <x v="0"/>
  </r>
  <r>
    <n v="15548"/>
    <s v="Standard Class"/>
    <s v="CUST-139"/>
    <s v="PD-1007"/>
    <n v="1"/>
    <x v="12"/>
    <x v="14"/>
    <n v="3"/>
    <n v="17.04"/>
    <n v="21.686"/>
    <n v="4.6459999999999999"/>
    <s v="Thomas Seio"/>
    <x v="2"/>
    <s v="United States"/>
    <x v="2"/>
    <x v="81"/>
    <x v="1"/>
    <s v="Paper"/>
    <x v="0"/>
  </r>
  <r>
    <n v="16014"/>
    <s v="Standard Class"/>
    <s v="CUST-139"/>
    <s v="PD-1004"/>
    <n v="1"/>
    <x v="11"/>
    <x v="13"/>
    <n v="5"/>
    <n v="5.89"/>
    <n v="21.686"/>
    <n v="15.795999999999999"/>
    <s v="Thomas Seio"/>
    <x v="2"/>
    <s v="United States"/>
    <x v="2"/>
    <x v="169"/>
    <x v="1"/>
    <s v="Envelopes"/>
    <x v="0"/>
  </r>
  <r>
    <n v="8053"/>
    <s v="Standard Class"/>
    <s v="CUST-139"/>
    <s v="PD-1507"/>
    <n v="8"/>
    <x v="23"/>
    <x v="350"/>
    <n v="5"/>
    <n v="94.5"/>
    <n v="1343.9359999999999"/>
    <n v="587.93600000000004"/>
    <s v="Thomas Seio"/>
    <x v="2"/>
    <s v="United States"/>
    <x v="2"/>
    <x v="647"/>
    <x v="0"/>
    <s v="Phones"/>
    <x v="0"/>
  </r>
  <r>
    <n v="8055"/>
    <s v="Standard Class"/>
    <s v="CUST-139"/>
    <s v="PD-1429"/>
    <n v="1"/>
    <x v="23"/>
    <x v="350"/>
    <n v="5"/>
    <n v="64.25"/>
    <n v="114.224"/>
    <n v="49.973999999999997"/>
    <s v="Thomas Seio"/>
    <x v="2"/>
    <s v="United States"/>
    <x v="2"/>
    <x v="16"/>
    <x v="1"/>
    <s v="Storage"/>
    <x v="0"/>
  </r>
  <r>
    <n v="8052"/>
    <s v="Standard Class"/>
    <s v="CUST-139"/>
    <s v="PD-181"/>
    <n v="2"/>
    <x v="23"/>
    <x v="350"/>
    <n v="5"/>
    <n v="0.18"/>
    <n v="3.5760000000000001"/>
    <n v="3.2160000000000002"/>
    <s v="Thomas Seio"/>
    <x v="2"/>
    <s v="United States"/>
    <x v="2"/>
    <x v="102"/>
    <x v="1"/>
    <s v="Art"/>
    <x v="0"/>
  </r>
  <r>
    <n v="8056"/>
    <s v="Standard Class"/>
    <s v="CUST-139"/>
    <s v="PD-176"/>
    <n v="5"/>
    <x v="23"/>
    <x v="350"/>
    <n v="5"/>
    <n v="0.44"/>
    <n v="11.8"/>
    <n v="9.6"/>
    <s v="Thomas Seio"/>
    <x v="2"/>
    <s v="United States"/>
    <x v="2"/>
    <x v="648"/>
    <x v="1"/>
    <s v="Labels"/>
    <x v="0"/>
  </r>
  <r>
    <n v="11043"/>
    <s v="Same Day"/>
    <s v="CUST-139"/>
    <s v="PD-851"/>
    <n v="1"/>
    <x v="5"/>
    <x v="355"/>
    <n v="5"/>
    <n v="7.97"/>
    <n v="16.3142"/>
    <n v="8.3442000000000007"/>
    <s v="Thomas Seio"/>
    <x v="2"/>
    <s v="United States"/>
    <x v="2"/>
    <x v="649"/>
    <x v="1"/>
    <s v="Paper"/>
    <x v="0"/>
  </r>
  <r>
    <n v="11343"/>
    <s v="Same Day"/>
    <s v="CUST-139"/>
    <s v="PD-851"/>
    <n v="5"/>
    <x v="4"/>
    <x v="101"/>
    <n v="4"/>
    <n v="7.97"/>
    <n v="81.570999999999998"/>
    <n v="41.720999999999997"/>
    <s v="Thomas Seio"/>
    <x v="2"/>
    <s v="United States"/>
    <x v="2"/>
    <x v="649"/>
    <x v="1"/>
    <s v="Paper"/>
    <x v="0"/>
  </r>
  <r>
    <n v="11879"/>
    <s v="First Class"/>
    <s v="CUST-139"/>
    <s v="PD-851"/>
    <n v="5"/>
    <x v="29"/>
    <x v="541"/>
    <n v="3"/>
    <n v="7.97"/>
    <n v="81.570999999999998"/>
    <n v="41.720999999999997"/>
    <s v="Thomas Seio"/>
    <x v="2"/>
    <s v="United States"/>
    <x v="2"/>
    <x v="649"/>
    <x v="1"/>
    <s v="Paper"/>
    <x v="0"/>
  </r>
  <r>
    <n v="11886"/>
    <s v="Same Day"/>
    <s v="CUST-139"/>
    <s v="PD-851"/>
    <n v="1"/>
    <x v="24"/>
    <x v="80"/>
    <n v="1"/>
    <n v="7.97"/>
    <n v="16.3142"/>
    <n v="8.3442000000000007"/>
    <s v="Thomas Seio"/>
    <x v="2"/>
    <s v="United States"/>
    <x v="2"/>
    <x v="649"/>
    <x v="1"/>
    <s v="Paper"/>
    <x v="0"/>
  </r>
  <r>
    <n v="12101"/>
    <s v="Same Day"/>
    <s v="CUST-139"/>
    <s v="PD-851"/>
    <n v="3"/>
    <x v="34"/>
    <x v="574"/>
    <n v="4"/>
    <n v="7.97"/>
    <n v="48.942599999999999"/>
    <n v="25.032599999999999"/>
    <s v="Thomas Seio"/>
    <x v="2"/>
    <s v="United States"/>
    <x v="2"/>
    <x v="649"/>
    <x v="1"/>
    <s v="Paper"/>
    <x v="0"/>
  </r>
  <r>
    <n v="12275"/>
    <s v="First Class"/>
    <s v="CUST-139"/>
    <s v="PD-851"/>
    <n v="2"/>
    <x v="34"/>
    <x v="575"/>
    <n v="4"/>
    <n v="7.97"/>
    <n v="32.628399999999999"/>
    <n v="16.688400000000001"/>
    <s v="Thomas Seio"/>
    <x v="2"/>
    <s v="United States"/>
    <x v="2"/>
    <x v="649"/>
    <x v="1"/>
    <s v="Paper"/>
    <x v="0"/>
  </r>
  <r>
    <n v="12981"/>
    <s v="Same Day"/>
    <s v="CUST-139"/>
    <s v="PD-851"/>
    <n v="1"/>
    <x v="27"/>
    <x v="569"/>
    <n v="2"/>
    <n v="7.97"/>
    <n v="16.3142"/>
    <n v="8.3442000000000007"/>
    <s v="Thomas Seio"/>
    <x v="2"/>
    <s v="United States"/>
    <x v="2"/>
    <x v="649"/>
    <x v="1"/>
    <s v="Paper"/>
    <x v="0"/>
  </r>
  <r>
    <n v="14532"/>
    <s v="First Class"/>
    <s v="CUST-139"/>
    <s v="PD-851"/>
    <n v="1"/>
    <x v="30"/>
    <x v="576"/>
    <n v="1"/>
    <n v="7.97"/>
    <n v="16.3142"/>
    <n v="8.3442000000000007"/>
    <s v="Thomas Seio"/>
    <x v="2"/>
    <s v="United States"/>
    <x v="2"/>
    <x v="649"/>
    <x v="1"/>
    <s v="Paper"/>
    <x v="0"/>
  </r>
  <r>
    <n v="26"/>
    <s v="First Class"/>
    <s v="CUST-14"/>
    <s v="PD-942"/>
    <n v="4"/>
    <x v="18"/>
    <x v="577"/>
    <n v="2"/>
    <n v="6.69"/>
    <n v="79.296000000000006"/>
    <n v="52.536000000000001"/>
    <s v="Sung Pak"/>
    <x v="2"/>
    <s v="United States"/>
    <x v="17"/>
    <x v="650"/>
    <x v="1"/>
    <s v="Art"/>
    <x v="1"/>
  </r>
  <r>
    <n v="659"/>
    <s v="Standard Class"/>
    <s v="CUST-14"/>
    <s v="PD-288"/>
    <n v="2"/>
    <x v="18"/>
    <x v="578"/>
    <n v="6"/>
    <n v="0.6"/>
    <n v="3.4159999999999999"/>
    <n v="2.2160000000000002"/>
    <s v="Sung Pak"/>
    <x v="2"/>
    <s v="United States"/>
    <x v="17"/>
    <x v="352"/>
    <x v="2"/>
    <s v="Furnishings"/>
    <x v="1"/>
  </r>
  <r>
    <n v="2676"/>
    <s v="Standard Class"/>
    <s v="CUST-14"/>
    <s v="PD-436"/>
    <n v="6"/>
    <x v="58"/>
    <x v="579"/>
    <n v="4"/>
    <n v="1.2"/>
    <n v="35.880000000000003"/>
    <n v="28.68"/>
    <s v="Sung Pak"/>
    <x v="2"/>
    <s v="United States"/>
    <x v="17"/>
    <x v="620"/>
    <x v="1"/>
    <s v="Paper"/>
    <x v="1"/>
  </r>
  <r>
    <n v="2802"/>
    <s v="Standard Class"/>
    <s v="CUST-14"/>
    <s v="PD-1407"/>
    <n v="4"/>
    <x v="8"/>
    <x v="57"/>
    <n v="4"/>
    <n v="22.09"/>
    <n v="311.88"/>
    <n v="223.52"/>
    <s v="Sung Pak"/>
    <x v="2"/>
    <s v="United States"/>
    <x v="17"/>
    <x v="651"/>
    <x v="0"/>
    <s v="Phones"/>
    <x v="1"/>
  </r>
  <r>
    <n v="2803"/>
    <s v="Standard Class"/>
    <s v="CUST-14"/>
    <s v="PD-656"/>
    <n v="3"/>
    <x v="8"/>
    <x v="57"/>
    <n v="4"/>
    <n v="1.87"/>
    <n v="24.936"/>
    <n v="19.326000000000001"/>
    <s v="Sung Pak"/>
    <x v="2"/>
    <s v="United States"/>
    <x v="17"/>
    <x v="194"/>
    <x v="0"/>
    <s v="Accessories"/>
    <x v="1"/>
  </r>
  <r>
    <n v="2804"/>
    <s v="Standard Class"/>
    <s v="CUST-14"/>
    <s v="PD-384"/>
    <n v="2"/>
    <x v="8"/>
    <x v="57"/>
    <n v="4"/>
    <n v="2.13"/>
    <n v="8.2880000000000003"/>
    <n v="4.0279999999999996"/>
    <s v="Sung Pak"/>
    <x v="2"/>
    <s v="United States"/>
    <x v="17"/>
    <x v="652"/>
    <x v="1"/>
    <s v="Paper"/>
    <x v="1"/>
  </r>
  <r>
    <n v="2805"/>
    <s v="Standard Class"/>
    <s v="CUST-14"/>
    <s v="PD-228"/>
    <n v="2"/>
    <x v="8"/>
    <x v="57"/>
    <n v="4"/>
    <n v="0.22"/>
    <n v="2.1779999999999999"/>
    <n v="1.738"/>
    <s v="Sung Pak"/>
    <x v="2"/>
    <s v="United States"/>
    <x v="17"/>
    <x v="19"/>
    <x v="1"/>
    <s v="Binders"/>
    <x v="1"/>
  </r>
  <r>
    <n v="2806"/>
    <s v="Standard Class"/>
    <s v="CUST-14"/>
    <s v="PD-1281"/>
    <n v="3"/>
    <x v="8"/>
    <x v="57"/>
    <n v="4"/>
    <n v="11.87"/>
    <n v="203.47200000000001"/>
    <n v="167.86199999999999"/>
    <s v="Sung Pak"/>
    <x v="2"/>
    <s v="United States"/>
    <x v="17"/>
    <x v="653"/>
    <x v="2"/>
    <s v="Furnishings"/>
    <x v="1"/>
  </r>
  <r>
    <n v="2807"/>
    <s v="Standard Class"/>
    <s v="CUST-14"/>
    <s v="PD-212"/>
    <n v="3"/>
    <x v="8"/>
    <x v="57"/>
    <n v="4"/>
    <n v="0.7"/>
    <n v="3.0059999999999998"/>
    <n v="0.90600000000000003"/>
    <s v="Sung Pak"/>
    <x v="2"/>
    <s v="United States"/>
    <x v="17"/>
    <x v="654"/>
    <x v="1"/>
    <s v="Binders"/>
    <x v="1"/>
  </r>
  <r>
    <n v="2808"/>
    <s v="Standard Class"/>
    <s v="CUST-14"/>
    <s v="PD-292"/>
    <n v="3"/>
    <x v="8"/>
    <x v="57"/>
    <n v="4"/>
    <n v="2.1"/>
    <n v="10.272"/>
    <n v="3.972"/>
    <s v="Sung Pak"/>
    <x v="2"/>
    <s v="United States"/>
    <x v="17"/>
    <x v="655"/>
    <x v="1"/>
    <s v="Paper"/>
    <x v="1"/>
  </r>
  <r>
    <n v="2872"/>
    <s v="Standard Class"/>
    <s v="CUST-14"/>
    <s v="PD-51"/>
    <n v="3"/>
    <x v="19"/>
    <x v="234"/>
    <n v="4"/>
    <n v="0.27"/>
    <n v="3.7919999999999998"/>
    <n v="2.9820000000000002"/>
    <s v="Sung Pak"/>
    <x v="2"/>
    <s v="United States"/>
    <x v="17"/>
    <x v="656"/>
    <x v="0"/>
    <s v="Accessories"/>
    <x v="1"/>
  </r>
  <r>
    <n v="2873"/>
    <s v="Standard Class"/>
    <s v="CUST-14"/>
    <s v="PD-834"/>
    <n v="3"/>
    <x v="19"/>
    <x v="234"/>
    <n v="4"/>
    <n v="3.73"/>
    <n v="42.671999999999997"/>
    <n v="31.481999999999999"/>
    <s v="Sung Pak"/>
    <x v="2"/>
    <s v="United States"/>
    <x v="17"/>
    <x v="657"/>
    <x v="2"/>
    <s v="Furnishings"/>
    <x v="1"/>
  </r>
  <r>
    <n v="2874"/>
    <s v="Standard Class"/>
    <s v="CUST-14"/>
    <s v="PD-1222"/>
    <n v="2"/>
    <x v="19"/>
    <x v="234"/>
    <n v="4"/>
    <n v="11.8"/>
    <n v="104.88"/>
    <n v="81.28"/>
    <s v="Sung Pak"/>
    <x v="2"/>
    <s v="United States"/>
    <x v="17"/>
    <x v="658"/>
    <x v="2"/>
    <s v="Bookcases"/>
    <x v="1"/>
  </r>
  <r>
    <n v="2875"/>
    <s v="Standard Class"/>
    <s v="CUST-14"/>
    <s v="PD-548"/>
    <n v="3"/>
    <x v="19"/>
    <x v="234"/>
    <n v="4"/>
    <n v="2.4"/>
    <n v="18"/>
    <n v="10.8"/>
    <s v="Sung Pak"/>
    <x v="2"/>
    <s v="United States"/>
    <x v="17"/>
    <x v="496"/>
    <x v="1"/>
    <s v="Storage"/>
    <x v="1"/>
  </r>
  <r>
    <n v="2876"/>
    <s v="Standard Class"/>
    <s v="CUST-14"/>
    <s v="PD-656"/>
    <n v="7"/>
    <x v="19"/>
    <x v="234"/>
    <n v="4"/>
    <n v="1.87"/>
    <n v="58.183999999999997"/>
    <n v="45.094000000000001"/>
    <s v="Sung Pak"/>
    <x v="2"/>
    <s v="United States"/>
    <x v="17"/>
    <x v="194"/>
    <x v="0"/>
    <s v="Accessories"/>
    <x v="1"/>
  </r>
  <r>
    <n v="3866"/>
    <s v="Standard Class"/>
    <s v="CUST-14"/>
    <s v="PD-25"/>
    <n v="2"/>
    <x v="1"/>
    <x v="580"/>
    <n v="5"/>
    <n v="0.18"/>
    <n v="2.46"/>
    <n v="2.1"/>
    <s v="Sung Pak"/>
    <x v="2"/>
    <s v="United States"/>
    <x v="17"/>
    <x v="349"/>
    <x v="2"/>
    <s v="Furnishings"/>
    <x v="1"/>
  </r>
  <r>
    <n v="3867"/>
    <s v="Standard Class"/>
    <s v="CUST-14"/>
    <s v="PD-714"/>
    <n v="3"/>
    <x v="1"/>
    <x v="580"/>
    <n v="5"/>
    <n v="5.89"/>
    <n v="36.840000000000003"/>
    <n v="19.170000000000002"/>
    <s v="Sung Pak"/>
    <x v="2"/>
    <s v="United States"/>
    <x v="17"/>
    <x v="583"/>
    <x v="1"/>
    <s v="Paper"/>
    <x v="1"/>
  </r>
  <r>
    <n v="16348"/>
    <s v="Standard Class"/>
    <s v="CUST-14"/>
    <s v="PD-982"/>
    <n v="1"/>
    <x v="10"/>
    <x v="60"/>
    <n v="3"/>
    <n v="13.42"/>
    <n v="20.425999999999998"/>
    <n v="7.0060000000000002"/>
    <s v="Sung Pak"/>
    <x v="2"/>
    <s v="United States"/>
    <x v="17"/>
    <x v="69"/>
    <x v="2"/>
    <s v="Furnishings"/>
    <x v="1"/>
  </r>
  <r>
    <n v="16254"/>
    <s v="Standard Class"/>
    <s v="CUST-14"/>
    <s v="PD-978"/>
    <n v="1"/>
    <x v="10"/>
    <x v="220"/>
    <n v="1"/>
    <n v="1.73"/>
    <n v="20.146000000000001"/>
    <n v="18.416"/>
    <s v="Sung Pak"/>
    <x v="2"/>
    <s v="United States"/>
    <x v="17"/>
    <x v="379"/>
    <x v="1"/>
    <s v="Art"/>
    <x v="1"/>
  </r>
  <r>
    <n v="4597"/>
    <s v="Standard Class"/>
    <s v="CUST-14"/>
    <s v="PD-1558"/>
    <n v="6"/>
    <x v="9"/>
    <x v="581"/>
    <n v="6"/>
    <n v="47.38"/>
    <n v="1516.2719999999999"/>
    <n v="1231.992"/>
    <s v="Sung Pak"/>
    <x v="2"/>
    <s v="United States"/>
    <x v="17"/>
    <x v="659"/>
    <x v="2"/>
    <s v="Chairs"/>
    <x v="1"/>
  </r>
  <r>
    <n v="4596"/>
    <s v="Standard Class"/>
    <s v="CUST-14"/>
    <s v="PD-1538"/>
    <n v="2"/>
    <x v="9"/>
    <x v="581"/>
    <n v="6"/>
    <n v="52.79"/>
    <n v="527.91999999999996"/>
    <n v="422.34"/>
    <s v="Sung Pak"/>
    <x v="2"/>
    <s v="United States"/>
    <x v="17"/>
    <x v="660"/>
    <x v="0"/>
    <s v="Accessories"/>
    <x v="1"/>
  </r>
  <r>
    <n v="4598"/>
    <s v="Standard Class"/>
    <s v="CUST-14"/>
    <s v="PD-1236"/>
    <n v="8"/>
    <x v="9"/>
    <x v="581"/>
    <n v="6"/>
    <n v="21"/>
    <n v="559.91999999999996"/>
    <n v="391.92"/>
    <s v="Sung Pak"/>
    <x v="2"/>
    <s v="United States"/>
    <x v="17"/>
    <x v="661"/>
    <x v="0"/>
    <s v="Accessories"/>
    <x v="1"/>
  </r>
  <r>
    <n v="16363"/>
    <s v="Standard Class"/>
    <s v="CUST-14"/>
    <s v="PD-1082"/>
    <n v="1"/>
    <x v="11"/>
    <x v="123"/>
    <n v="4"/>
    <n v="18.399999999999999"/>
    <n v="27.992999999999999"/>
    <n v="9.593"/>
    <s v="Sung Pak"/>
    <x v="2"/>
    <s v="United States"/>
    <x v="17"/>
    <x v="48"/>
    <x v="0"/>
    <s v="Accessories"/>
    <x v="1"/>
  </r>
  <r>
    <n v="16421"/>
    <s v="First Class"/>
    <s v="CUST-14"/>
    <s v="PD-1044"/>
    <n v="1"/>
    <x v="12"/>
    <x v="137"/>
    <n v="1"/>
    <n v="18.43"/>
    <n v="24.808"/>
    <n v="6.3780000000000001"/>
    <s v="Sung Pak"/>
    <x v="2"/>
    <s v="United States"/>
    <x v="17"/>
    <x v="408"/>
    <x v="1"/>
    <s v="Paper"/>
    <x v="1"/>
  </r>
  <r>
    <n v="16230"/>
    <s v="Standard Class"/>
    <s v="CUST-14"/>
    <s v="PD-1010"/>
    <n v="1"/>
    <x v="21"/>
    <x v="161"/>
    <n v="3"/>
    <n v="5.58"/>
    <n v="21.707000000000001"/>
    <n v="16.126999999999999"/>
    <s v="Sung Pak"/>
    <x v="2"/>
    <s v="United States"/>
    <x v="17"/>
    <x v="208"/>
    <x v="1"/>
    <s v="Paper"/>
    <x v="1"/>
  </r>
  <r>
    <n v="8590"/>
    <s v="First Class"/>
    <s v="CUST-14"/>
    <s v="PD-944"/>
    <n v="2"/>
    <x v="55"/>
    <x v="302"/>
    <n v="3"/>
    <n v="1.5"/>
    <n v="39.984000000000002"/>
    <n v="36.984000000000002"/>
    <s v="Sung Pak"/>
    <x v="2"/>
    <s v="United States"/>
    <x v="17"/>
    <x v="662"/>
    <x v="0"/>
    <s v="Accessories"/>
    <x v="1"/>
  </r>
  <r>
    <n v="8919"/>
    <s v="Standard Class"/>
    <s v="CUST-14"/>
    <s v="PD-480"/>
    <n v="2"/>
    <x v="13"/>
    <x v="582"/>
    <n v="4"/>
    <n v="2.14"/>
    <n v="10.368"/>
    <n v="6.0880000000000001"/>
    <s v="Sung Pak"/>
    <x v="2"/>
    <s v="United States"/>
    <x v="17"/>
    <x v="316"/>
    <x v="1"/>
    <s v="Paper"/>
    <x v="1"/>
  </r>
  <r>
    <n v="9098"/>
    <s v="Standard Class"/>
    <s v="CUST-14"/>
    <s v="PD-112"/>
    <n v="4"/>
    <x v="3"/>
    <x v="583"/>
    <n v="5"/>
    <n v="0.44"/>
    <n v="9.32"/>
    <n v="7.56"/>
    <s v="Sung Pak"/>
    <x v="2"/>
    <s v="United States"/>
    <x v="17"/>
    <x v="382"/>
    <x v="1"/>
    <s v="Art"/>
    <x v="1"/>
  </r>
  <r>
    <n v="9099"/>
    <s v="Standard Class"/>
    <s v="CUST-14"/>
    <s v="PD-786"/>
    <n v="1"/>
    <x v="3"/>
    <x v="583"/>
    <n v="5"/>
    <n v="6.86"/>
    <n v="15.25"/>
    <n v="8.39"/>
    <s v="Sung Pak"/>
    <x v="2"/>
    <s v="United States"/>
    <x v="17"/>
    <x v="431"/>
    <x v="1"/>
    <s v="Envelopes"/>
    <x v="1"/>
  </r>
  <r>
    <n v="306"/>
    <s v="Standard Class"/>
    <s v="CUST-140"/>
    <s v="PD-1110"/>
    <n v="1"/>
    <x v="53"/>
    <x v="584"/>
    <n v="7"/>
    <n v="19.329999999999998"/>
    <n v="44.95"/>
    <n v="25.62"/>
    <s v="Evan Henry"/>
    <x v="0"/>
    <s v="United States"/>
    <x v="21"/>
    <x v="663"/>
    <x v="0"/>
    <s v="Phones"/>
    <x v="3"/>
  </r>
  <r>
    <n v="305"/>
    <s v="Standard Class"/>
    <s v="CUST-140"/>
    <s v="PD-1230"/>
    <n v="2"/>
    <x v="53"/>
    <x v="584"/>
    <n v="7"/>
    <n v="32.64"/>
    <n v="135.97999999999999"/>
    <n v="70.7"/>
    <s v="Evan Henry"/>
    <x v="0"/>
    <s v="United States"/>
    <x v="21"/>
    <x v="664"/>
    <x v="0"/>
    <s v="Phones"/>
    <x v="3"/>
  </r>
  <r>
    <n v="735"/>
    <s v="Standard Class"/>
    <s v="CUST-140"/>
    <s v="PD-752"/>
    <n v="3"/>
    <x v="43"/>
    <x v="585"/>
    <n v="4"/>
    <n v="2.04"/>
    <n v="32.616"/>
    <n v="26.495999999999999"/>
    <s v="Evan Henry"/>
    <x v="0"/>
    <s v="United States"/>
    <x v="21"/>
    <x v="151"/>
    <x v="0"/>
    <s v="Accessories"/>
    <x v="3"/>
  </r>
  <r>
    <n v="328"/>
    <s v="First Class"/>
    <s v="CUST-140"/>
    <s v="PD-522"/>
    <n v="1"/>
    <x v="6"/>
    <x v="198"/>
    <n v="3"/>
    <n v="2.84"/>
    <n v="1.3859999999999999"/>
    <n v="-1.454"/>
    <s v="Evan Henry"/>
    <x v="0"/>
    <s v="United States"/>
    <x v="21"/>
    <x v="665"/>
    <x v="1"/>
    <s v="Binders"/>
    <x v="3"/>
  </r>
  <r>
    <n v="736"/>
    <s v="Standard Class"/>
    <s v="CUST-140"/>
    <s v="PD-784"/>
    <n v="3"/>
    <x v="43"/>
    <x v="585"/>
    <n v="4"/>
    <n v="2.59"/>
    <n v="13.698"/>
    <n v="5.9279999999999999"/>
    <s v="Evan Henry"/>
    <x v="0"/>
    <s v="United States"/>
    <x v="21"/>
    <x v="666"/>
    <x v="1"/>
    <s v="Binders"/>
    <x v="3"/>
  </r>
  <r>
    <n v="15447"/>
    <s v="Standard Class"/>
    <s v="CUST-140"/>
    <s v="PD-985"/>
    <n v="1"/>
    <x v="11"/>
    <x v="32"/>
    <n v="4"/>
    <n v="15.46"/>
    <n v="20.818000000000001"/>
    <n v="5.3579999999999997"/>
    <s v="Evan Henry"/>
    <x v="0"/>
    <s v="United States"/>
    <x v="21"/>
    <x v="68"/>
    <x v="1"/>
    <s v="Storage"/>
    <x v="3"/>
  </r>
  <r>
    <n v="5913"/>
    <s v="Standard Class"/>
    <s v="CUST-140"/>
    <s v="PD-838"/>
    <n v="4"/>
    <x v="31"/>
    <x v="586"/>
    <n v="-360"/>
    <n v="7.04"/>
    <n v="57.792000000000002"/>
    <n v="29.632000000000001"/>
    <s v="Evan Henry"/>
    <x v="0"/>
    <s v="United States"/>
    <x v="21"/>
    <x v="554"/>
    <x v="1"/>
    <s v="Paper"/>
    <x v="3"/>
  </r>
  <r>
    <n v="6315"/>
    <s v="Standard Class"/>
    <s v="CUST-140"/>
    <s v="PD-1575"/>
    <n v="2"/>
    <x v="10"/>
    <x v="349"/>
    <n v="5"/>
    <n v="143.52000000000001"/>
    <n v="588.78399999999999"/>
    <n v="301.74400000000003"/>
    <s v="Evan Henry"/>
    <x v="0"/>
    <s v="United States"/>
    <x v="21"/>
    <x v="667"/>
    <x v="1"/>
    <s v="Binders"/>
    <x v="3"/>
  </r>
  <r>
    <n v="15438"/>
    <s v="Standard Class"/>
    <s v="CUST-140"/>
    <s v="PD-1100"/>
    <n v="1"/>
    <x v="21"/>
    <x v="25"/>
    <n v="6"/>
    <n v="17.91"/>
    <n v="29.855"/>
    <n v="11.945"/>
    <s v="Evan Henry"/>
    <x v="0"/>
    <s v="United States"/>
    <x v="21"/>
    <x v="464"/>
    <x v="2"/>
    <s v="Furnishings"/>
    <x v="3"/>
  </r>
  <r>
    <n v="15735"/>
    <s v="Standard Class"/>
    <s v="CUST-140"/>
    <s v="PD-1099"/>
    <n v="1"/>
    <x v="11"/>
    <x v="13"/>
    <n v="7"/>
    <n v="12.18"/>
    <n v="29.393000000000001"/>
    <n v="17.213000000000001"/>
    <s v="Evan Henry"/>
    <x v="0"/>
    <s v="United States"/>
    <x v="21"/>
    <x v="126"/>
    <x v="0"/>
    <s v="Phones"/>
    <x v="3"/>
  </r>
  <r>
    <n v="16107"/>
    <s v="Standard Class"/>
    <s v="CUST-140"/>
    <s v="PD-1096"/>
    <n v="1"/>
    <x v="12"/>
    <x v="94"/>
    <n v="6"/>
    <n v="13.25"/>
    <n v="28.98"/>
    <n v="15.73"/>
    <s v="Evan Henry"/>
    <x v="0"/>
    <s v="United States"/>
    <x v="21"/>
    <x v="333"/>
    <x v="2"/>
    <s v="Furnishings"/>
    <x v="3"/>
  </r>
  <r>
    <n v="15632"/>
    <s v="Standard Class"/>
    <s v="CUST-140"/>
    <s v="PD-1072"/>
    <n v="1"/>
    <x v="10"/>
    <x v="114"/>
    <n v="2"/>
    <n v="1.94"/>
    <n v="27.202000000000002"/>
    <n v="25.262"/>
    <s v="Evan Henry"/>
    <x v="0"/>
    <s v="United States"/>
    <x v="21"/>
    <x v="465"/>
    <x v="2"/>
    <s v="Bookcases"/>
    <x v="3"/>
  </r>
  <r>
    <n v="15887"/>
    <s v="Standard Class"/>
    <s v="CUST-140"/>
    <s v="PD-1070"/>
    <n v="1"/>
    <x v="11"/>
    <x v="180"/>
    <n v="4"/>
    <n v="13.85"/>
    <n v="26.936"/>
    <n v="13.086"/>
    <s v="Evan Henry"/>
    <x v="0"/>
    <s v="United States"/>
    <x v="21"/>
    <x v="384"/>
    <x v="1"/>
    <s v="Storage"/>
    <x v="3"/>
  </r>
  <r>
    <n v="15453"/>
    <s v="Standard Class"/>
    <s v="CUST-140"/>
    <s v="PD-1068"/>
    <n v="1"/>
    <x v="10"/>
    <x v="116"/>
    <n v="1"/>
    <n v="18.39"/>
    <n v="26.824000000000002"/>
    <n v="8.4339999999999993"/>
    <s v="Evan Henry"/>
    <x v="0"/>
    <s v="United States"/>
    <x v="21"/>
    <x v="183"/>
    <x v="1"/>
    <s v="Paper"/>
    <x v="3"/>
  </r>
  <r>
    <n v="15917"/>
    <s v="Standard Class"/>
    <s v="CUST-140"/>
    <s v="PD-1064"/>
    <n v="1"/>
    <x v="21"/>
    <x v="25"/>
    <n v="4"/>
    <n v="12.1"/>
    <n v="26.46"/>
    <n v="14.36"/>
    <s v="Evan Henry"/>
    <x v="0"/>
    <s v="United States"/>
    <x v="21"/>
    <x v="11"/>
    <x v="1"/>
    <s v="Appliances"/>
    <x v="3"/>
  </r>
  <r>
    <n v="16190"/>
    <s v="Standard Class"/>
    <s v="CUST-140"/>
    <s v="PD-1040"/>
    <n v="1"/>
    <x v="12"/>
    <x v="129"/>
    <n v="7"/>
    <n v="649"/>
    <n v="699.3"/>
    <n v="50.3"/>
    <s v="Evan Henry"/>
    <x v="0"/>
    <s v="United States"/>
    <x v="21"/>
    <x v="77"/>
    <x v="3"/>
    <s v="Tablets"/>
    <x v="3"/>
  </r>
  <r>
    <n v="15519"/>
    <s v="Standard Class"/>
    <s v="CUST-140"/>
    <s v="PD-1025"/>
    <n v="1"/>
    <x v="10"/>
    <x v="67"/>
    <n v="2"/>
    <n v="329"/>
    <n v="349.3"/>
    <n v="20.3"/>
    <s v="Evan Henry"/>
    <x v="0"/>
    <s v="United States"/>
    <x v="21"/>
    <x v="30"/>
    <x v="3"/>
    <s v="Tablets"/>
    <x v="3"/>
  </r>
  <r>
    <n v="16137"/>
    <s v="Standard Class"/>
    <s v="CUST-140"/>
    <s v="PD-1022"/>
    <n v="1"/>
    <x v="22"/>
    <x v="35"/>
    <n v="4"/>
    <n v="55"/>
    <n v="69.3"/>
    <n v="14.3"/>
    <s v="Evan Henry"/>
    <x v="0"/>
    <s v="United States"/>
    <x v="21"/>
    <x v="188"/>
    <x v="3"/>
    <s v="Smart Speakers"/>
    <x v="3"/>
  </r>
  <r>
    <n v="15870"/>
    <s v="Standard Class"/>
    <s v="CUST-140"/>
    <s v="PD-1021"/>
    <n v="1"/>
    <x v="10"/>
    <x v="165"/>
    <n v="4"/>
    <n v="429"/>
    <n v="489.3"/>
    <n v="60.3"/>
    <s v="Evan Henry"/>
    <x v="0"/>
    <s v="United States"/>
    <x v="21"/>
    <x v="166"/>
    <x v="3"/>
    <s v="Smartphones"/>
    <x v="3"/>
  </r>
  <r>
    <n v="7571"/>
    <s v="Second Class"/>
    <s v="CUST-140"/>
    <s v="PD-298"/>
    <n v="6"/>
    <x v="13"/>
    <x v="587"/>
    <n v="2"/>
    <n v="1.58"/>
    <n v="20.544"/>
    <n v="11.064"/>
    <s v="Evan Henry"/>
    <x v="0"/>
    <s v="United States"/>
    <x v="21"/>
    <x v="668"/>
    <x v="1"/>
    <s v="Paper"/>
    <x v="3"/>
  </r>
  <r>
    <n v="10502"/>
    <s v="Same Day"/>
    <s v="CUST-140"/>
    <s v="PD-184"/>
    <n v="2"/>
    <x v="5"/>
    <x v="6"/>
    <n v="2"/>
    <n v="1.21"/>
    <n v="5.2115999999999998"/>
    <n v="2.7915999999999999"/>
    <s v="Evan Henry"/>
    <x v="0"/>
    <s v="United States"/>
    <x v="21"/>
    <x v="669"/>
    <x v="0"/>
    <s v="Accessories"/>
    <x v="3"/>
  </r>
  <r>
    <n v="10831"/>
    <s v="First Class"/>
    <s v="CUST-140"/>
    <s v="PD-184"/>
    <n v="5"/>
    <x v="5"/>
    <x v="450"/>
    <n v="4"/>
    <n v="1.21"/>
    <n v="13.029"/>
    <n v="6.9790000000000001"/>
    <s v="Evan Henry"/>
    <x v="0"/>
    <s v="United States"/>
    <x v="21"/>
    <x v="669"/>
    <x v="0"/>
    <s v="Accessories"/>
    <x v="3"/>
  </r>
  <r>
    <n v="11628"/>
    <s v="Second Class"/>
    <s v="CUST-140"/>
    <s v="PD-184"/>
    <n v="4"/>
    <x v="26"/>
    <x v="177"/>
    <n v="5"/>
    <n v="1.21"/>
    <n v="10.4232"/>
    <n v="5.5831999999999997"/>
    <s v="Evan Henry"/>
    <x v="0"/>
    <s v="United States"/>
    <x v="21"/>
    <x v="669"/>
    <x v="0"/>
    <s v="Accessories"/>
    <x v="3"/>
  </r>
  <r>
    <n v="11989"/>
    <s v="Same Day"/>
    <s v="CUST-140"/>
    <s v="PD-184"/>
    <n v="5"/>
    <x v="28"/>
    <x v="588"/>
    <n v="3"/>
    <n v="1.21"/>
    <n v="13.029"/>
    <n v="6.9790000000000001"/>
    <s v="Evan Henry"/>
    <x v="0"/>
    <s v="United States"/>
    <x v="21"/>
    <x v="669"/>
    <x v="0"/>
    <s v="Accessories"/>
    <x v="3"/>
  </r>
  <r>
    <n v="12128"/>
    <s v="Same Day"/>
    <s v="CUST-140"/>
    <s v="PD-184"/>
    <n v="2"/>
    <x v="27"/>
    <x v="589"/>
    <n v="4"/>
    <n v="1.21"/>
    <n v="5.2115999999999998"/>
    <n v="2.7915999999999999"/>
    <s v="Evan Henry"/>
    <x v="0"/>
    <s v="United States"/>
    <x v="21"/>
    <x v="669"/>
    <x v="0"/>
    <s v="Accessories"/>
    <x v="3"/>
  </r>
  <r>
    <n v="12193"/>
    <s v="Second Class"/>
    <s v="CUST-140"/>
    <s v="PD-184"/>
    <n v="4"/>
    <x v="25"/>
    <x v="335"/>
    <n v="3"/>
    <n v="1.21"/>
    <n v="10.4232"/>
    <n v="5.5831999999999997"/>
    <s v="Evan Henry"/>
    <x v="0"/>
    <s v="United States"/>
    <x v="21"/>
    <x v="669"/>
    <x v="0"/>
    <s v="Accessories"/>
    <x v="3"/>
  </r>
  <r>
    <n v="12258"/>
    <s v="Same Day"/>
    <s v="CUST-140"/>
    <s v="PD-184"/>
    <n v="2"/>
    <x v="29"/>
    <x v="543"/>
    <n v="3"/>
    <n v="1.21"/>
    <n v="5.2115999999999998"/>
    <n v="2.7915999999999999"/>
    <s v="Evan Henry"/>
    <x v="0"/>
    <s v="United States"/>
    <x v="21"/>
    <x v="669"/>
    <x v="0"/>
    <s v="Accessories"/>
    <x v="3"/>
  </r>
  <r>
    <n v="13652"/>
    <s v="Same Day"/>
    <s v="CUST-140"/>
    <s v="PD-184"/>
    <n v="1"/>
    <x v="28"/>
    <x v="590"/>
    <n v="2"/>
    <n v="1.21"/>
    <n v="2.6057999999999999"/>
    <n v="1.3957999999999999"/>
    <s v="Evan Henry"/>
    <x v="0"/>
    <s v="United States"/>
    <x v="21"/>
    <x v="669"/>
    <x v="0"/>
    <s v="Accessories"/>
    <x v="3"/>
  </r>
  <r>
    <n v="13869"/>
    <s v="Second Class"/>
    <s v="CUST-140"/>
    <s v="PD-184"/>
    <n v="1"/>
    <x v="28"/>
    <x v="452"/>
    <n v="2"/>
    <n v="1.21"/>
    <n v="2.6057999999999999"/>
    <n v="1.3957999999999999"/>
    <s v="Evan Henry"/>
    <x v="0"/>
    <s v="United States"/>
    <x v="21"/>
    <x v="669"/>
    <x v="0"/>
    <s v="Accessories"/>
    <x v="3"/>
  </r>
  <r>
    <n v="14211"/>
    <s v="First Class"/>
    <s v="CUST-140"/>
    <s v="PD-184"/>
    <n v="1"/>
    <x v="30"/>
    <x v="576"/>
    <n v="1"/>
    <n v="1.21"/>
    <n v="2.6057999999999999"/>
    <n v="1.3957999999999999"/>
    <s v="Evan Henry"/>
    <x v="0"/>
    <s v="United States"/>
    <x v="21"/>
    <x v="669"/>
    <x v="0"/>
    <s v="Accessories"/>
    <x v="3"/>
  </r>
  <r>
    <n v="307"/>
    <s v="Standard Class"/>
    <s v="CUST-141"/>
    <s v="PD-15"/>
    <n v="3"/>
    <x v="0"/>
    <x v="591"/>
    <n v="4"/>
    <n v="0.41"/>
    <n v="2.97"/>
    <n v="1.74"/>
    <s v="Victoria Wilson"/>
    <x v="2"/>
    <s v="United States"/>
    <x v="22"/>
    <x v="245"/>
    <x v="0"/>
    <s v="Accessories"/>
    <x v="2"/>
  </r>
  <r>
    <n v="308"/>
    <s v="Standard Class"/>
    <s v="CUST-141"/>
    <s v="PD-97"/>
    <n v="3"/>
    <x v="0"/>
    <x v="591"/>
    <n v="4"/>
    <n v="0.92"/>
    <n v="6.54"/>
    <n v="3.78"/>
    <s v="Victoria Wilson"/>
    <x v="2"/>
    <s v="United States"/>
    <x v="22"/>
    <x v="264"/>
    <x v="1"/>
    <s v="Fasteners"/>
    <x v="2"/>
  </r>
  <r>
    <n v="1217"/>
    <s v="Standard Class"/>
    <s v="CUST-141"/>
    <s v="PD-1446"/>
    <n v="8"/>
    <x v="53"/>
    <x v="592"/>
    <n v="5"/>
    <n v="74.290000000000006"/>
    <n v="849.072"/>
    <n v="254.75200000000001"/>
    <s v="Victoria Wilson"/>
    <x v="2"/>
    <s v="United States"/>
    <x v="22"/>
    <x v="670"/>
    <x v="2"/>
    <s v="Chairs"/>
    <x v="2"/>
  </r>
  <r>
    <n v="3043"/>
    <s v="Standard Class"/>
    <s v="CUST-141"/>
    <s v="PD-37"/>
    <n v="3"/>
    <x v="58"/>
    <x v="593"/>
    <n v="7"/>
    <n v="0.49"/>
    <n v="4.2300000000000004"/>
    <n v="2.76"/>
    <s v="Victoria Wilson"/>
    <x v="2"/>
    <s v="United States"/>
    <x v="22"/>
    <x v="671"/>
    <x v="1"/>
    <s v="Art"/>
    <x v="2"/>
  </r>
  <r>
    <n v="3202"/>
    <s v="Standard Class"/>
    <s v="CUST-141"/>
    <s v="PD-95"/>
    <n v="8"/>
    <x v="1"/>
    <x v="594"/>
    <n v="6"/>
    <n v="0.45"/>
    <n v="17.12"/>
    <n v="13.52"/>
    <s v="Victoria Wilson"/>
    <x v="2"/>
    <s v="United States"/>
    <x v="22"/>
    <x v="672"/>
    <x v="2"/>
    <s v="Furnishings"/>
    <x v="2"/>
  </r>
  <r>
    <n v="3550"/>
    <s v="Standard Class"/>
    <s v="CUST-141"/>
    <s v="PD-696"/>
    <n v="2"/>
    <x v="57"/>
    <x v="595"/>
    <n v="7"/>
    <n v="2.13"/>
    <n v="18.943999999999999"/>
    <n v="14.683999999999999"/>
    <s v="Victoria Wilson"/>
    <x v="2"/>
    <s v="United States"/>
    <x v="22"/>
    <x v="673"/>
    <x v="1"/>
    <s v="Labels"/>
    <x v="2"/>
  </r>
  <r>
    <n v="3551"/>
    <s v="Standard Class"/>
    <s v="CUST-141"/>
    <s v="PD-1479"/>
    <n v="5"/>
    <x v="57"/>
    <x v="595"/>
    <n v="7"/>
    <n v="86.87"/>
    <n v="452.45"/>
    <n v="18.100000000000001"/>
    <s v="Victoria Wilson"/>
    <x v="2"/>
    <s v="United States"/>
    <x v="22"/>
    <x v="20"/>
    <x v="2"/>
    <s v="Bookcases"/>
    <x v="2"/>
  </r>
  <r>
    <n v="3552"/>
    <s v="Standard Class"/>
    <s v="CUST-141"/>
    <s v="PD-968"/>
    <n v="3"/>
    <x v="57"/>
    <x v="595"/>
    <n v="7"/>
    <n v="11.2"/>
    <n v="50.381999999999998"/>
    <n v="16.782"/>
    <s v="Victoria Wilson"/>
    <x v="2"/>
    <s v="United States"/>
    <x v="22"/>
    <x v="597"/>
    <x v="0"/>
    <s v="Phones"/>
    <x v="2"/>
  </r>
  <r>
    <n v="3553"/>
    <s v="Standard Class"/>
    <s v="CUST-141"/>
    <s v="PD-1592"/>
    <n v="9"/>
    <x v="57"/>
    <x v="595"/>
    <n v="7"/>
    <n v="114.4"/>
    <n v="1188"/>
    <n v="158.4"/>
    <s v="Victoria Wilson"/>
    <x v="2"/>
    <s v="United States"/>
    <x v="22"/>
    <x v="674"/>
    <x v="0"/>
    <s v="Machines"/>
    <x v="2"/>
  </r>
  <r>
    <n v="3554"/>
    <s v="Standard Class"/>
    <s v="CUST-141"/>
    <s v="PD-1183"/>
    <n v="2"/>
    <x v="57"/>
    <x v="595"/>
    <n v="7"/>
    <n v="21.28"/>
    <n v="89.584000000000003"/>
    <n v="47.024000000000001"/>
    <s v="Victoria Wilson"/>
    <x v="2"/>
    <s v="United States"/>
    <x v="22"/>
    <x v="675"/>
    <x v="0"/>
    <s v="Accessories"/>
    <x v="2"/>
  </r>
  <r>
    <n v="16009"/>
    <s v="Standard Class"/>
    <s v="CUST-141"/>
    <s v="PD-991"/>
    <n v="1"/>
    <x v="21"/>
    <x v="91"/>
    <n v="1"/>
    <n v="9.9"/>
    <n v="20.992999999999999"/>
    <n v="11.093"/>
    <s v="Victoria Wilson"/>
    <x v="2"/>
    <s v="United States"/>
    <x v="22"/>
    <x v="521"/>
    <x v="0"/>
    <s v="Accessories"/>
    <x v="2"/>
  </r>
  <r>
    <n v="16199"/>
    <s v="Standard Class"/>
    <s v="CUST-141"/>
    <s v="PD-989"/>
    <n v="1"/>
    <x v="11"/>
    <x v="123"/>
    <n v="2"/>
    <n v="9.6"/>
    <n v="20.992999999999999"/>
    <n v="11.393000000000001"/>
    <s v="Victoria Wilson"/>
    <x v="2"/>
    <s v="United States"/>
    <x v="22"/>
    <x v="67"/>
    <x v="0"/>
    <s v="Accessories"/>
    <x v="2"/>
  </r>
  <r>
    <n v="15871"/>
    <s v="Standard Class"/>
    <s v="CUST-141"/>
    <s v="PD-988"/>
    <n v="1"/>
    <x v="21"/>
    <x v="87"/>
    <n v="7"/>
    <n v="1.5"/>
    <n v="20.986000000000001"/>
    <n v="19.486000000000001"/>
    <s v="Victoria Wilson"/>
    <x v="2"/>
    <s v="United States"/>
    <x v="22"/>
    <x v="263"/>
    <x v="2"/>
    <s v="Chairs"/>
    <x v="2"/>
  </r>
  <r>
    <n v="15997"/>
    <s v="Standard Class"/>
    <s v="CUST-141"/>
    <s v="PD-981"/>
    <n v="1"/>
    <x v="10"/>
    <x v="141"/>
    <n v="4"/>
    <n v="13.37"/>
    <n v="20.341999999999999"/>
    <n v="6.9720000000000004"/>
    <s v="Victoria Wilson"/>
    <x v="2"/>
    <s v="United States"/>
    <x v="22"/>
    <x v="499"/>
    <x v="0"/>
    <s v="Accessories"/>
    <x v="2"/>
  </r>
  <r>
    <n v="15668"/>
    <s v="Standard Class"/>
    <s v="CUST-141"/>
    <s v="PD-980"/>
    <n v="1"/>
    <x v="10"/>
    <x v="349"/>
    <n v="3"/>
    <n v="1.45"/>
    <n v="20.292999999999999"/>
    <n v="18.843"/>
    <s v="Victoria Wilson"/>
    <x v="2"/>
    <s v="United States"/>
    <x v="22"/>
    <x v="44"/>
    <x v="0"/>
    <s v="Phones"/>
    <x v="2"/>
  </r>
  <r>
    <n v="15584"/>
    <s v="Standard Class"/>
    <s v="CUST-141"/>
    <s v="PD-975"/>
    <n v="1"/>
    <x v="12"/>
    <x v="62"/>
    <n v="5"/>
    <n v="5.94"/>
    <n v="19.795999999999999"/>
    <n v="13.856"/>
    <s v="Victoria Wilson"/>
    <x v="2"/>
    <s v="United States"/>
    <x v="22"/>
    <x v="247"/>
    <x v="2"/>
    <s v="Furnishings"/>
    <x v="2"/>
  </r>
  <r>
    <n v="16149"/>
    <s v="Standard Class"/>
    <s v="CUST-141"/>
    <s v="PD-975"/>
    <n v="1"/>
    <x v="10"/>
    <x v="60"/>
    <n v="5"/>
    <n v="5.94"/>
    <n v="19.795999999999999"/>
    <n v="13.856"/>
    <s v="Victoria Wilson"/>
    <x v="2"/>
    <s v="United States"/>
    <x v="22"/>
    <x v="247"/>
    <x v="2"/>
    <s v="Furnishings"/>
    <x v="2"/>
  </r>
  <r>
    <n v="15177"/>
    <s v="Standard Class"/>
    <s v="CUST-141"/>
    <s v="PD-969"/>
    <n v="1"/>
    <x v="12"/>
    <x v="127"/>
    <n v="4"/>
    <n v="10.36"/>
    <n v="19.593"/>
    <n v="9.2330000000000005"/>
    <s v="Victoria Wilson"/>
    <x v="2"/>
    <s v="United States"/>
    <x v="22"/>
    <x v="179"/>
    <x v="0"/>
    <s v="Phones"/>
    <x v="2"/>
  </r>
  <r>
    <n v="15861"/>
    <s v="Standard Class"/>
    <s v="CUST-141"/>
    <s v="PD-969"/>
    <n v="1"/>
    <x v="12"/>
    <x v="62"/>
    <n v="5"/>
    <n v="10.36"/>
    <n v="19.593"/>
    <n v="9.2330000000000005"/>
    <s v="Victoria Wilson"/>
    <x v="2"/>
    <s v="United States"/>
    <x v="22"/>
    <x v="179"/>
    <x v="0"/>
    <s v="Phones"/>
    <x v="2"/>
  </r>
  <r>
    <n v="15513"/>
    <s v="Standard Class"/>
    <s v="CUST-141"/>
    <s v="PD-968"/>
    <n v="1"/>
    <x v="10"/>
    <x v="111"/>
    <n v="7"/>
    <n v="11.2"/>
    <n v="19.593"/>
    <n v="8.3930000000000007"/>
    <s v="Victoria Wilson"/>
    <x v="2"/>
    <s v="United States"/>
    <x v="22"/>
    <x v="597"/>
    <x v="0"/>
    <s v="Phones"/>
    <x v="2"/>
  </r>
  <r>
    <n v="15510"/>
    <s v="Standard Class"/>
    <s v="CUST-141"/>
    <s v="PD-966"/>
    <n v="1"/>
    <x v="10"/>
    <x v="144"/>
    <n v="1"/>
    <n v="11.68"/>
    <n v="19.466999999999999"/>
    <n v="7.7869999999999999"/>
    <s v="Victoria Wilson"/>
    <x v="2"/>
    <s v="United States"/>
    <x v="22"/>
    <x v="284"/>
    <x v="1"/>
    <s v="Storage"/>
    <x v="2"/>
  </r>
  <r>
    <n v="16184"/>
    <s v="Standard Class"/>
    <s v="CUST-141"/>
    <s v="PD-950"/>
    <n v="1"/>
    <x v="21"/>
    <x v="87"/>
    <n v="1"/>
    <n v="4.16"/>
    <n v="18.186"/>
    <n v="14.026"/>
    <s v="Victoria Wilson"/>
    <x v="2"/>
    <s v="United States"/>
    <x v="22"/>
    <x v="70"/>
    <x v="1"/>
    <s v="Storage"/>
    <x v="2"/>
  </r>
  <r>
    <n v="4780"/>
    <s v="Second Class"/>
    <s v="CUST-141"/>
    <s v="PD-945"/>
    <n v="4"/>
    <x v="44"/>
    <x v="525"/>
    <n v="4"/>
    <n v="5.25"/>
    <n v="100"/>
    <n v="79"/>
    <s v="Victoria Wilson"/>
    <x v="2"/>
    <s v="United States"/>
    <x v="22"/>
    <x v="676"/>
    <x v="0"/>
    <s v="Accessories"/>
    <x v="2"/>
  </r>
  <r>
    <n v="4781"/>
    <s v="Second Class"/>
    <s v="CUST-141"/>
    <s v="PD-1475"/>
    <n v="2"/>
    <x v="44"/>
    <x v="525"/>
    <n v="4"/>
    <n v="63"/>
    <n v="359.98"/>
    <n v="233.98"/>
    <s v="Victoria Wilson"/>
    <x v="2"/>
    <s v="United States"/>
    <x v="22"/>
    <x v="677"/>
    <x v="0"/>
    <s v="Accessories"/>
    <x v="2"/>
  </r>
  <r>
    <n v="15701"/>
    <s v="Standard Class"/>
    <s v="CUST-141"/>
    <s v="PD-1070"/>
    <n v="1"/>
    <x v="10"/>
    <x v="111"/>
    <n v="3"/>
    <n v="13.85"/>
    <n v="26.936"/>
    <n v="13.086"/>
    <s v="Victoria Wilson"/>
    <x v="2"/>
    <s v="United States"/>
    <x v="22"/>
    <x v="384"/>
    <x v="1"/>
    <s v="Storage"/>
    <x v="2"/>
  </r>
  <r>
    <n v="15388"/>
    <s v="Standard Class"/>
    <s v="CUST-141"/>
    <s v="PD-1065"/>
    <n v="1"/>
    <x v="12"/>
    <x v="30"/>
    <n v="6"/>
    <n v="17.440000000000001"/>
    <n v="26.536999999999999"/>
    <n v="9.0969999999999995"/>
    <s v="Victoria Wilson"/>
    <x v="2"/>
    <s v="United States"/>
    <x v="22"/>
    <x v="234"/>
    <x v="0"/>
    <s v="Phones"/>
    <x v="2"/>
  </r>
  <r>
    <n v="15678"/>
    <s v="Standard Class"/>
    <s v="CUST-141"/>
    <s v="PD-1060"/>
    <n v="1"/>
    <x v="21"/>
    <x v="36"/>
    <n v="1"/>
    <n v="2.95"/>
    <n v="25.823"/>
    <n v="22.873000000000001"/>
    <s v="Victoria Wilson"/>
    <x v="2"/>
    <s v="United States"/>
    <x v="22"/>
    <x v="97"/>
    <x v="2"/>
    <s v="Furnishings"/>
    <x v="2"/>
  </r>
  <r>
    <n v="15571"/>
    <s v="Standard Class"/>
    <s v="CUST-141"/>
    <s v="PD-1054"/>
    <n v="1"/>
    <x v="22"/>
    <x v="64"/>
    <n v="1"/>
    <n v="5.44"/>
    <n v="25.367999999999999"/>
    <n v="19.928000000000001"/>
    <s v="Victoria Wilson"/>
    <x v="2"/>
    <s v="United States"/>
    <x v="22"/>
    <x v="235"/>
    <x v="0"/>
    <s v="Accessories"/>
    <x v="2"/>
  </r>
  <r>
    <n v="15635"/>
    <s v="Standard Class"/>
    <s v="CUST-141"/>
    <s v="PD-1046"/>
    <n v="1"/>
    <x v="11"/>
    <x v="123"/>
    <n v="6"/>
    <n v="13.47"/>
    <n v="24.808"/>
    <n v="11.337999999999999"/>
    <s v="Victoria Wilson"/>
    <x v="2"/>
    <s v="United States"/>
    <x v="22"/>
    <x v="50"/>
    <x v="1"/>
    <s v="Paper"/>
    <x v="2"/>
  </r>
  <r>
    <n v="15652"/>
    <s v="Standard Class"/>
    <s v="CUST-141"/>
    <s v="PD-1032"/>
    <n v="1"/>
    <x v="11"/>
    <x v="121"/>
    <n v="4"/>
    <n v="2999"/>
    <n v="3499.3"/>
    <n v="500.3"/>
    <s v="Victoria Wilson"/>
    <x v="2"/>
    <s v="United States"/>
    <x v="22"/>
    <x v="321"/>
    <x v="6"/>
    <s v="Displays"/>
    <x v="2"/>
  </r>
  <r>
    <n v="15671"/>
    <s v="Standard Class"/>
    <s v="CUST-141"/>
    <s v="PD-1023"/>
    <n v="1"/>
    <x v="11"/>
    <x v="128"/>
    <n v="5"/>
    <n v="199"/>
    <n v="244.3"/>
    <n v="45.3"/>
    <s v="Victoria Wilson"/>
    <x v="2"/>
    <s v="United States"/>
    <x v="22"/>
    <x v="133"/>
    <x v="4"/>
    <s v="Keyboards"/>
    <x v="2"/>
  </r>
  <r>
    <n v="16119"/>
    <s v="Standard Class"/>
    <s v="CUST-141"/>
    <s v="PD-1019"/>
    <n v="1"/>
    <x v="11"/>
    <x v="115"/>
    <n v="7"/>
    <n v="159"/>
    <n v="174.3"/>
    <n v="15.3"/>
    <s v="Victoria Wilson"/>
    <x v="2"/>
    <s v="United States"/>
    <x v="22"/>
    <x v="167"/>
    <x v="3"/>
    <s v="Earbuds"/>
    <x v="2"/>
  </r>
  <r>
    <n v="15924"/>
    <s v="Standard Class"/>
    <s v="CUST-141"/>
    <s v="PD-1018"/>
    <n v="1"/>
    <x v="21"/>
    <x v="91"/>
    <n v="3"/>
    <n v="899"/>
    <n v="909.3"/>
    <n v="10.3"/>
    <s v="Victoria Wilson"/>
    <x v="2"/>
    <s v="United States"/>
    <x v="22"/>
    <x v="489"/>
    <x v="6"/>
    <s v="Laptops"/>
    <x v="2"/>
  </r>
  <r>
    <n v="16211"/>
    <s v="Standard Class"/>
    <s v="CUST-141"/>
    <s v="PD-1015"/>
    <n v="1"/>
    <x v="10"/>
    <x v="93"/>
    <n v="4"/>
    <n v="499"/>
    <n v="559.29999999999995"/>
    <n v="60.3"/>
    <s v="Victoria Wilson"/>
    <x v="2"/>
    <s v="United States"/>
    <x v="22"/>
    <x v="190"/>
    <x v="3"/>
    <s v="Smartphones"/>
    <x v="2"/>
  </r>
  <r>
    <n v="16058"/>
    <s v="Standard Class"/>
    <s v="CUST-141"/>
    <s v="PD-1013"/>
    <n v="1"/>
    <x v="11"/>
    <x v="26"/>
    <n v="7"/>
    <n v="2.83"/>
    <n v="22.001000000000001"/>
    <n v="19.170999999999999"/>
    <s v="Victoria Wilson"/>
    <x v="2"/>
    <s v="United States"/>
    <x v="22"/>
    <x v="80"/>
    <x v="2"/>
    <s v="Furnishings"/>
    <x v="2"/>
  </r>
  <r>
    <n v="15908"/>
    <s v="Standard Class"/>
    <s v="CUST-141"/>
    <s v="PD-1007"/>
    <n v="1"/>
    <x v="21"/>
    <x v="161"/>
    <n v="1"/>
    <n v="17.04"/>
    <n v="21.686"/>
    <n v="4.6459999999999999"/>
    <s v="Victoria Wilson"/>
    <x v="2"/>
    <s v="United States"/>
    <x v="22"/>
    <x v="81"/>
    <x v="1"/>
    <s v="Paper"/>
    <x v="2"/>
  </r>
  <r>
    <n v="16162"/>
    <s v="Standard Class"/>
    <s v="CUST-141"/>
    <s v="PD-1002"/>
    <n v="1"/>
    <x v="12"/>
    <x v="129"/>
    <n v="3"/>
    <n v="9.4700000000000006"/>
    <n v="21.391999999999999"/>
    <n v="11.922000000000001"/>
    <s v="Victoria Wilson"/>
    <x v="2"/>
    <s v="United States"/>
    <x v="22"/>
    <x v="539"/>
    <x v="1"/>
    <s v="Binders"/>
    <x v="2"/>
  </r>
  <r>
    <n v="15859"/>
    <s v="Standard Class"/>
    <s v="CUST-141"/>
    <s v="PD-1001"/>
    <n v="1"/>
    <x v="12"/>
    <x v="112"/>
    <n v="1"/>
    <n v="15.57"/>
    <n v="21.370999999999999"/>
    <n v="5.8010000000000002"/>
    <s v="Victoria Wilson"/>
    <x v="2"/>
    <s v="United States"/>
    <x v="22"/>
    <x v="55"/>
    <x v="1"/>
    <s v="Labels"/>
    <x v="2"/>
  </r>
  <r>
    <n v="7676"/>
    <s v="Second Class"/>
    <s v="CUST-141"/>
    <s v="PD-1587"/>
    <n v="3"/>
    <x v="15"/>
    <x v="205"/>
    <n v="5"/>
    <n v="174.67"/>
    <n v="1247.6400000000001"/>
    <n v="723.63"/>
    <s v="Victoria Wilson"/>
    <x v="2"/>
    <s v="United States"/>
    <x v="22"/>
    <x v="678"/>
    <x v="1"/>
    <s v="Storage"/>
    <x v="2"/>
  </r>
  <r>
    <n v="8339"/>
    <s v="Second Class"/>
    <s v="CUST-141"/>
    <s v="PD-186"/>
    <n v="7"/>
    <x v="14"/>
    <x v="183"/>
    <n v="3"/>
    <n v="0.61"/>
    <n v="17.079999999999998"/>
    <n v="12.81"/>
    <s v="Victoria Wilson"/>
    <x v="2"/>
    <s v="United States"/>
    <x v="22"/>
    <x v="679"/>
    <x v="1"/>
    <s v="Binders"/>
    <x v="2"/>
  </r>
  <r>
    <n v="9201"/>
    <s v="First Class"/>
    <s v="CUST-141"/>
    <s v="PD-1207"/>
    <n v="9"/>
    <x v="45"/>
    <x v="167"/>
    <n v="3"/>
    <n v="33.58"/>
    <n v="559.62"/>
    <n v="257.39999999999998"/>
    <s v="Victoria Wilson"/>
    <x v="2"/>
    <s v="United States"/>
    <x v="22"/>
    <x v="10"/>
    <x v="1"/>
    <s v="Storage"/>
    <x v="2"/>
  </r>
  <r>
    <n v="9202"/>
    <s v="First Class"/>
    <s v="CUST-141"/>
    <s v="PD-1173"/>
    <n v="2"/>
    <x v="45"/>
    <x v="167"/>
    <n v="3"/>
    <n v="13.74"/>
    <n v="109.92"/>
    <n v="82.44"/>
    <s v="Victoria Wilson"/>
    <x v="2"/>
    <s v="United States"/>
    <x v="22"/>
    <x v="680"/>
    <x v="1"/>
    <s v="Paper"/>
    <x v="2"/>
  </r>
  <r>
    <n v="9203"/>
    <s v="First Class"/>
    <s v="CUST-141"/>
    <s v="PD-290"/>
    <n v="2"/>
    <x v="45"/>
    <x v="167"/>
    <n v="3"/>
    <n v="2.0099999999999998"/>
    <n v="8.56"/>
    <n v="4.54"/>
    <s v="Victoria Wilson"/>
    <x v="2"/>
    <s v="United States"/>
    <x v="22"/>
    <x v="681"/>
    <x v="1"/>
    <s v="Paper"/>
    <x v="2"/>
  </r>
  <r>
    <n v="10596"/>
    <s v="Same Day"/>
    <s v="CUST-141"/>
    <s v="PD-779"/>
    <n v="5"/>
    <x v="16"/>
    <x v="333"/>
    <n v="1"/>
    <n v="6.21"/>
    <n v="65.102000000000004"/>
    <n v="34.052"/>
    <s v="Victoria Wilson"/>
    <x v="2"/>
    <s v="United States"/>
    <x v="22"/>
    <x v="682"/>
    <x v="1"/>
    <s v="Storage"/>
    <x v="2"/>
  </r>
  <r>
    <n v="10793"/>
    <s v="Same Day"/>
    <s v="CUST-141"/>
    <s v="PD-779"/>
    <n v="1"/>
    <x v="4"/>
    <x v="48"/>
    <n v="5"/>
    <n v="6.21"/>
    <n v="13.0204"/>
    <n v="6.8103999999999996"/>
    <s v="Victoria Wilson"/>
    <x v="2"/>
    <s v="United States"/>
    <x v="22"/>
    <x v="682"/>
    <x v="1"/>
    <s v="Storage"/>
    <x v="2"/>
  </r>
  <r>
    <n v="10990"/>
    <s v="First Class"/>
    <s v="CUST-141"/>
    <s v="PD-779"/>
    <n v="5"/>
    <x v="4"/>
    <x v="224"/>
    <n v="5"/>
    <n v="6.21"/>
    <n v="65.102000000000004"/>
    <n v="34.052"/>
    <s v="Victoria Wilson"/>
    <x v="2"/>
    <s v="United States"/>
    <x v="22"/>
    <x v="682"/>
    <x v="1"/>
    <s v="Storage"/>
    <x v="2"/>
  </r>
  <r>
    <n v="11016"/>
    <s v="Second Class"/>
    <s v="CUST-141"/>
    <s v="PD-779"/>
    <n v="2"/>
    <x v="16"/>
    <x v="293"/>
    <n v="2"/>
    <n v="6.21"/>
    <n v="26.040800000000001"/>
    <n v="13.620799999999999"/>
    <s v="Victoria Wilson"/>
    <x v="2"/>
    <s v="United States"/>
    <x v="22"/>
    <x v="682"/>
    <x v="1"/>
    <s v="Storage"/>
    <x v="2"/>
  </r>
  <r>
    <n v="11400"/>
    <s v="First Class"/>
    <s v="CUST-141"/>
    <s v="PD-779"/>
    <n v="1"/>
    <x v="16"/>
    <x v="174"/>
    <n v="2"/>
    <n v="6.21"/>
    <n v="13.0204"/>
    <n v="6.8103999999999996"/>
    <s v="Victoria Wilson"/>
    <x v="2"/>
    <s v="United States"/>
    <x v="22"/>
    <x v="682"/>
    <x v="1"/>
    <s v="Storage"/>
    <x v="2"/>
  </r>
  <r>
    <n v="11497"/>
    <s v="Same Day"/>
    <s v="CUST-141"/>
    <s v="PD-779"/>
    <n v="5"/>
    <x v="5"/>
    <x v="399"/>
    <n v="3"/>
    <n v="6.21"/>
    <n v="65.102000000000004"/>
    <n v="34.052"/>
    <s v="Victoria Wilson"/>
    <x v="2"/>
    <s v="United States"/>
    <x v="22"/>
    <x v="682"/>
    <x v="1"/>
    <s v="Storage"/>
    <x v="2"/>
  </r>
  <r>
    <n v="12494"/>
    <s v="Same Day"/>
    <s v="CUST-141"/>
    <s v="PD-779"/>
    <n v="2"/>
    <x v="34"/>
    <x v="596"/>
    <n v="2"/>
    <n v="6.21"/>
    <n v="26.040800000000001"/>
    <n v="13.620799999999999"/>
    <s v="Victoria Wilson"/>
    <x v="2"/>
    <s v="United States"/>
    <x v="22"/>
    <x v="682"/>
    <x v="1"/>
    <s v="Storage"/>
    <x v="2"/>
  </r>
  <r>
    <n v="13053"/>
    <s v="First Class"/>
    <s v="CUST-141"/>
    <s v="PD-779"/>
    <n v="1"/>
    <x v="4"/>
    <x v="597"/>
    <n v="2"/>
    <n v="6.21"/>
    <n v="13.0204"/>
    <n v="6.8103999999999996"/>
    <s v="Victoria Wilson"/>
    <x v="2"/>
    <s v="United States"/>
    <x v="22"/>
    <x v="682"/>
    <x v="1"/>
    <s v="Storage"/>
    <x v="2"/>
  </r>
  <r>
    <n v="13412"/>
    <s v="Same Day"/>
    <s v="CUST-141"/>
    <s v="PD-779"/>
    <n v="2"/>
    <x v="28"/>
    <x v="133"/>
    <n v="1"/>
    <n v="6.21"/>
    <n v="26.040800000000001"/>
    <n v="13.620799999999999"/>
    <s v="Victoria Wilson"/>
    <x v="2"/>
    <s v="United States"/>
    <x v="22"/>
    <x v="682"/>
    <x v="1"/>
    <s v="Storage"/>
    <x v="2"/>
  </r>
  <r>
    <n v="14499"/>
    <s v="First Class"/>
    <s v="CUST-141"/>
    <s v="PD-779"/>
    <n v="2"/>
    <x v="30"/>
    <x v="53"/>
    <n v="2"/>
    <n v="6.21"/>
    <n v="26.040800000000001"/>
    <n v="13.620799999999999"/>
    <s v="Victoria Wilson"/>
    <x v="2"/>
    <s v="United States"/>
    <x v="22"/>
    <x v="682"/>
    <x v="1"/>
    <s v="Storage"/>
    <x v="2"/>
  </r>
  <r>
    <n v="1104"/>
    <s v="Standard Class"/>
    <s v="CUST-142"/>
    <s v="PD-1513"/>
    <n v="5"/>
    <x v="17"/>
    <x v="544"/>
    <n v="7"/>
    <n v="119.32"/>
    <n v="773.36"/>
    <n v="176.76"/>
    <s v="Kean Takahito"/>
    <x v="0"/>
    <s v="United States"/>
    <x v="10"/>
    <x v="683"/>
    <x v="2"/>
    <s v="Chairs"/>
    <x v="3"/>
  </r>
  <r>
    <n v="309"/>
    <s v="Standard Class"/>
    <s v="CUST-142"/>
    <s v="PD-931"/>
    <n v="2"/>
    <x v="17"/>
    <x v="598"/>
    <n v="7"/>
    <n v="11.76"/>
    <n v="38.384"/>
    <n v="14.864000000000001"/>
    <s v="Kean Takahito"/>
    <x v="0"/>
    <s v="United States"/>
    <x v="10"/>
    <x v="266"/>
    <x v="0"/>
    <s v="Accessories"/>
    <x v="3"/>
  </r>
  <r>
    <n v="1103"/>
    <s v="Standard Class"/>
    <s v="CUST-142"/>
    <s v="PD-598"/>
    <n v="2"/>
    <x v="17"/>
    <x v="544"/>
    <n v="7"/>
    <n v="3.49"/>
    <n v="14.32"/>
    <n v="7.34"/>
    <s v="Kean Takahito"/>
    <x v="0"/>
    <s v="United States"/>
    <x v="10"/>
    <x v="684"/>
    <x v="1"/>
    <s v="Paper"/>
    <x v="3"/>
  </r>
  <r>
    <n v="310"/>
    <s v="Standard Class"/>
    <s v="CUST-142"/>
    <s v="PD-318"/>
    <n v="1"/>
    <x v="17"/>
    <x v="598"/>
    <n v="7"/>
    <n v="1.43"/>
    <n v="3.6960000000000002"/>
    <n v="2.266"/>
    <s v="Kean Takahito"/>
    <x v="0"/>
    <s v="United States"/>
    <x v="10"/>
    <x v="584"/>
    <x v="1"/>
    <s v="Paper"/>
    <x v="3"/>
  </r>
  <r>
    <n v="1265"/>
    <s v="Second Class"/>
    <s v="CUST-142"/>
    <s v="PD-1244"/>
    <n v="2"/>
    <x v="17"/>
    <x v="414"/>
    <n v="5"/>
    <n v="26.93"/>
    <n v="116.44799999999999"/>
    <n v="62.588000000000001"/>
    <s v="Kean Takahito"/>
    <x v="0"/>
    <s v="United States"/>
    <x v="10"/>
    <x v="685"/>
    <x v="2"/>
    <s v="Chairs"/>
    <x v="3"/>
  </r>
  <r>
    <n v="2303"/>
    <s v="Standard Class"/>
    <s v="CUST-142"/>
    <s v="PD-77"/>
    <n v="4"/>
    <x v="19"/>
    <x v="599"/>
    <n v="5"/>
    <n v="0.99"/>
    <n v="5.984"/>
    <n v="2.024"/>
    <s v="Kean Takahito"/>
    <x v="0"/>
    <s v="United States"/>
    <x v="10"/>
    <x v="686"/>
    <x v="1"/>
    <s v="Binders"/>
    <x v="3"/>
  </r>
  <r>
    <n v="2304"/>
    <s v="Standard Class"/>
    <s v="CUST-142"/>
    <s v="PD-607"/>
    <n v="4"/>
    <x v="19"/>
    <x v="599"/>
    <n v="5"/>
    <n v="4.13"/>
    <n v="36.72"/>
    <n v="20.2"/>
    <s v="Kean Takahito"/>
    <x v="0"/>
    <s v="United States"/>
    <x v="10"/>
    <x v="551"/>
    <x v="1"/>
    <s v="Fasteners"/>
    <x v="3"/>
  </r>
  <r>
    <n v="15543"/>
    <s v="Standard Class"/>
    <s v="CUST-142"/>
    <s v="PD-988"/>
    <n v="1"/>
    <x v="22"/>
    <x v="202"/>
    <n v="1"/>
    <n v="1.5"/>
    <n v="20.986000000000001"/>
    <n v="19.486000000000001"/>
    <s v="Kean Takahito"/>
    <x v="0"/>
    <s v="United States"/>
    <x v="10"/>
    <x v="263"/>
    <x v="2"/>
    <s v="Chairs"/>
    <x v="3"/>
  </r>
  <r>
    <n v="15346"/>
    <s v="Standard Class"/>
    <s v="CUST-142"/>
    <s v="PD-977"/>
    <n v="1"/>
    <x v="12"/>
    <x v="263"/>
    <n v="4"/>
    <n v="9.76"/>
    <n v="20.097000000000001"/>
    <n v="10.337"/>
    <s v="Kean Takahito"/>
    <x v="0"/>
    <s v="United States"/>
    <x v="10"/>
    <x v="332"/>
    <x v="1"/>
    <s v="Envelopes"/>
    <x v="3"/>
  </r>
  <r>
    <n v="15655"/>
    <s v="Standard Class"/>
    <s v="CUST-142"/>
    <s v="PD-967"/>
    <n v="1"/>
    <x v="22"/>
    <x v="88"/>
    <n v="4"/>
    <n v="4.75"/>
    <n v="19.571999999999999"/>
    <n v="14.821999999999999"/>
    <s v="Kean Takahito"/>
    <x v="0"/>
    <s v="United States"/>
    <x v="10"/>
    <x v="229"/>
    <x v="0"/>
    <s v="Phones"/>
    <x v="3"/>
  </r>
  <r>
    <n v="15535"/>
    <s v="Standard Class"/>
    <s v="CUST-142"/>
    <s v="PD-953"/>
    <n v="1"/>
    <x v="12"/>
    <x v="137"/>
    <n v="6"/>
    <n v="5.2"/>
    <n v="18.186"/>
    <n v="12.986000000000001"/>
    <s v="Kean Takahito"/>
    <x v="0"/>
    <s v="United States"/>
    <x v="10"/>
    <x v="312"/>
    <x v="2"/>
    <s v="Furnishings"/>
    <x v="3"/>
  </r>
  <r>
    <n v="4520"/>
    <s v="Standard Class"/>
    <s v="CUST-142"/>
    <s v="PD-790"/>
    <n v="3"/>
    <x v="11"/>
    <x v="600"/>
    <n v="7"/>
    <n v="3.24"/>
    <n v="37.008000000000003"/>
    <n v="27.288"/>
    <s v="Kean Takahito"/>
    <x v="0"/>
    <s v="United States"/>
    <x v="10"/>
    <x v="635"/>
    <x v="1"/>
    <s v="Storage"/>
    <x v="3"/>
  </r>
  <r>
    <n v="4373"/>
    <s v="Same Day"/>
    <s v="CUST-142"/>
    <s v="PD-744"/>
    <n v="4"/>
    <x v="10"/>
    <x v="141"/>
    <n v="0"/>
    <n v="5.64"/>
    <n v="42.975999999999999"/>
    <n v="20.416"/>
    <s v="Kean Takahito"/>
    <x v="0"/>
    <s v="United States"/>
    <x v="10"/>
    <x v="104"/>
    <x v="1"/>
    <s v="Storage"/>
    <x v="3"/>
  </r>
  <r>
    <n v="4372"/>
    <s v="Same Day"/>
    <s v="CUST-142"/>
    <s v="PD-1523"/>
    <n v="4"/>
    <x v="10"/>
    <x v="141"/>
    <n v="0"/>
    <n v="116.69"/>
    <n v="746.81600000000003"/>
    <n v="280.05599999999998"/>
    <s v="Kean Takahito"/>
    <x v="0"/>
    <s v="United States"/>
    <x v="10"/>
    <x v="687"/>
    <x v="2"/>
    <s v="Chairs"/>
    <x v="3"/>
  </r>
  <r>
    <n v="4519"/>
    <s v="Standard Class"/>
    <s v="CUST-142"/>
    <s v="PD-1388"/>
    <n v="5"/>
    <x v="11"/>
    <x v="600"/>
    <n v="7"/>
    <n v="44.69"/>
    <n v="422.73"/>
    <n v="199.28"/>
    <s v="Kean Takahito"/>
    <x v="0"/>
    <s v="United States"/>
    <x v="10"/>
    <x v="271"/>
    <x v="2"/>
    <s v="Chairs"/>
    <x v="3"/>
  </r>
  <r>
    <n v="6338"/>
    <s v="Standard Class"/>
    <s v="CUST-142"/>
    <s v="PD-1278"/>
    <n v="1"/>
    <x v="31"/>
    <x v="601"/>
    <n v="5"/>
    <n v="25.16"/>
    <n v="83.88"/>
    <n v="58.72"/>
    <s v="Kean Takahito"/>
    <x v="0"/>
    <s v="United States"/>
    <x v="10"/>
    <x v="688"/>
    <x v="1"/>
    <s v="Paper"/>
    <x v="3"/>
  </r>
  <r>
    <n v="15327"/>
    <s v="Standard Class"/>
    <s v="CUST-142"/>
    <s v="PD-1092"/>
    <n v="1"/>
    <x v="11"/>
    <x v="13"/>
    <n v="3"/>
    <n v="4.0999999999999996"/>
    <n v="28.693000000000001"/>
    <n v="24.593"/>
    <s v="Kean Takahito"/>
    <x v="0"/>
    <s v="United States"/>
    <x v="10"/>
    <x v="27"/>
    <x v="1"/>
    <s v="Paper"/>
    <x v="3"/>
  </r>
  <r>
    <n v="15603"/>
    <s v="Standard Class"/>
    <s v="CUST-142"/>
    <s v="PD-1080"/>
    <n v="1"/>
    <x v="22"/>
    <x v="274"/>
    <n v="6"/>
    <n v="6.8"/>
    <n v="27.986000000000001"/>
    <n v="21.186"/>
    <s v="Kean Takahito"/>
    <x v="0"/>
    <s v="United States"/>
    <x v="10"/>
    <x v="95"/>
    <x v="1"/>
    <s v="Envelopes"/>
    <x v="3"/>
  </r>
  <r>
    <n v="15463"/>
    <s v="Standard Class"/>
    <s v="CUST-142"/>
    <s v="PD-1071"/>
    <n v="1"/>
    <x v="12"/>
    <x v="125"/>
    <n v="1"/>
    <n v="19.77"/>
    <n v="27.132000000000001"/>
    <n v="7.3620000000000001"/>
    <s v="Kean Takahito"/>
    <x v="0"/>
    <s v="United States"/>
    <x v="10"/>
    <x v="28"/>
    <x v="1"/>
    <s v="Paper"/>
    <x v="3"/>
  </r>
  <r>
    <n v="15242"/>
    <s v="Standard Class"/>
    <s v="CUST-142"/>
    <s v="PD-1063"/>
    <n v="1"/>
    <x v="10"/>
    <x v="60"/>
    <n v="4"/>
    <n v="5.64"/>
    <n v="26.312999999999999"/>
    <n v="20.672999999999998"/>
    <s v="Kean Takahito"/>
    <x v="0"/>
    <s v="United States"/>
    <x v="10"/>
    <x v="96"/>
    <x v="0"/>
    <s v="Accessories"/>
    <x v="3"/>
  </r>
  <r>
    <n v="15509"/>
    <s v="Standard Class"/>
    <s v="CUST-142"/>
    <s v="PD-1061"/>
    <n v="1"/>
    <x v="10"/>
    <x v="349"/>
    <n v="3"/>
    <n v="19.600000000000001"/>
    <n v="25.893000000000001"/>
    <n v="6.2930000000000001"/>
    <s v="Kean Takahito"/>
    <x v="0"/>
    <s v="United States"/>
    <x v="10"/>
    <x v="319"/>
    <x v="0"/>
    <s v="Phones"/>
    <x v="3"/>
  </r>
  <r>
    <n v="16130"/>
    <s v="Standard Class"/>
    <s v="CUST-142"/>
    <s v="PD-1053"/>
    <n v="1"/>
    <x v="12"/>
    <x v="300"/>
    <n v="3"/>
    <n v="35.51"/>
    <n v="25.332999999999998"/>
    <n v="-10.177"/>
    <s v="Kean Takahito"/>
    <x v="0"/>
    <s v="United States"/>
    <x v="10"/>
    <x v="335"/>
    <x v="0"/>
    <s v="Phones"/>
    <x v="3"/>
  </r>
  <r>
    <n v="15340"/>
    <s v="Standard Class"/>
    <s v="CUST-142"/>
    <s v="PD-1052"/>
    <n v="1"/>
    <x v="12"/>
    <x v="137"/>
    <n v="5"/>
    <n v="35.49"/>
    <n v="25.193000000000001"/>
    <n v="-10.297000000000001"/>
    <s v="Kean Takahito"/>
    <x v="0"/>
    <s v="United States"/>
    <x v="10"/>
    <x v="110"/>
    <x v="0"/>
    <s v="Phones"/>
    <x v="3"/>
  </r>
  <r>
    <n v="15645"/>
    <s v="Standard Class"/>
    <s v="CUST-142"/>
    <s v="PD-1049"/>
    <n v="1"/>
    <x v="21"/>
    <x v="201"/>
    <n v="7"/>
    <n v="15.66"/>
    <n v="24.92"/>
    <n v="9.26"/>
    <s v="Kean Takahito"/>
    <x v="0"/>
    <s v="United States"/>
    <x v="10"/>
    <x v="163"/>
    <x v="1"/>
    <s v="Appliances"/>
    <x v="3"/>
  </r>
  <r>
    <n v="15824"/>
    <s v="Standard Class"/>
    <s v="CUST-142"/>
    <s v="PD-1047"/>
    <n v="1"/>
    <x v="10"/>
    <x v="93"/>
    <n v="7"/>
    <n v="2.48"/>
    <n v="24.835999999999999"/>
    <n v="22.356000000000002"/>
    <s v="Kean Takahito"/>
    <x v="0"/>
    <s v="United States"/>
    <x v="10"/>
    <x v="185"/>
    <x v="1"/>
    <s v="Storage"/>
    <x v="3"/>
  </r>
  <r>
    <n v="16030"/>
    <s v="Standard Class"/>
    <s v="CUST-142"/>
    <s v="PD-1035"/>
    <n v="1"/>
    <x v="22"/>
    <x v="64"/>
    <n v="1"/>
    <n v="15"/>
    <n v="20.3"/>
    <n v="5.3"/>
    <s v="Kean Takahito"/>
    <x v="0"/>
    <s v="United States"/>
    <x v="10"/>
    <x v="99"/>
    <x v="4"/>
    <s v="Trackers"/>
    <x v="3"/>
  </r>
  <r>
    <n v="15578"/>
    <s v="Standard Class"/>
    <s v="CUST-142"/>
    <s v="PD-1034"/>
    <n v="1"/>
    <x v="22"/>
    <x v="124"/>
    <n v="2"/>
    <n v="99"/>
    <n v="139.30000000000001"/>
    <n v="40.299999999999997"/>
    <s v="Kean Takahito"/>
    <x v="0"/>
    <s v="United States"/>
    <x v="10"/>
    <x v="78"/>
    <x v="3"/>
    <s v="Media Players"/>
    <x v="3"/>
  </r>
  <r>
    <n v="15790"/>
    <s v="Standard Class"/>
    <s v="CUST-142"/>
    <s v="PD-1025"/>
    <n v="1"/>
    <x v="10"/>
    <x v="221"/>
    <n v="2"/>
    <n v="329"/>
    <n v="349.3"/>
    <n v="20.3"/>
    <s v="Kean Takahito"/>
    <x v="0"/>
    <s v="United States"/>
    <x v="10"/>
    <x v="30"/>
    <x v="3"/>
    <s v="Tablets"/>
    <x v="3"/>
  </r>
  <r>
    <n v="16090"/>
    <s v="Standard Class"/>
    <s v="CUST-142"/>
    <s v="PD-1022"/>
    <n v="1"/>
    <x v="10"/>
    <x v="28"/>
    <n v="4"/>
    <n v="55"/>
    <n v="69.3"/>
    <n v="14.3"/>
    <s v="Kean Takahito"/>
    <x v="0"/>
    <s v="United States"/>
    <x v="10"/>
    <x v="188"/>
    <x v="3"/>
    <s v="Smart Speakers"/>
    <x v="3"/>
  </r>
  <r>
    <n v="15545"/>
    <s v="Standard Class"/>
    <s v="CUST-142"/>
    <s v="PD-1009"/>
    <n v="1"/>
    <x v="21"/>
    <x v="25"/>
    <n v="3"/>
    <n v="5.58"/>
    <n v="21.707000000000001"/>
    <n v="16.126999999999999"/>
    <s v="Kean Takahito"/>
    <x v="0"/>
    <s v="United States"/>
    <x v="10"/>
    <x v="369"/>
    <x v="1"/>
    <s v="Paper"/>
    <x v="3"/>
  </r>
  <r>
    <n v="15580"/>
    <s v="Standard Class"/>
    <s v="CUST-142"/>
    <s v="PD-1004"/>
    <n v="1"/>
    <x v="22"/>
    <x v="202"/>
    <n v="4"/>
    <n v="5.89"/>
    <n v="21.686"/>
    <n v="15.795999999999999"/>
    <s v="Kean Takahito"/>
    <x v="0"/>
    <s v="United States"/>
    <x v="10"/>
    <x v="169"/>
    <x v="1"/>
    <s v="Envelopes"/>
    <x v="3"/>
  </r>
  <r>
    <n v="10036"/>
    <s v="Same Day"/>
    <s v="CUST-142"/>
    <s v="PD-1606"/>
    <n v="4"/>
    <x v="5"/>
    <x v="6"/>
    <n v="5"/>
    <n v="49.97"/>
    <n v="2864.8663999999999"/>
    <n v="2664.9863999999998"/>
    <s v="Kean Takahito"/>
    <x v="0"/>
    <s v="United States"/>
    <x v="10"/>
    <x v="689"/>
    <x v="1"/>
    <s v="Supplies"/>
    <x v="3"/>
  </r>
  <r>
    <n v="10768"/>
    <s v="First Class"/>
    <s v="CUST-142"/>
    <s v="PD-1606"/>
    <n v="1"/>
    <x v="5"/>
    <x v="450"/>
    <n v="2"/>
    <n v="49.97"/>
    <n v="716.21659999999997"/>
    <n v="666.24659999999994"/>
    <s v="Kean Takahito"/>
    <x v="0"/>
    <s v="United States"/>
    <x v="10"/>
    <x v="689"/>
    <x v="1"/>
    <s v="Supplies"/>
    <x v="3"/>
  </r>
  <r>
    <n v="11070"/>
    <s v="First Class"/>
    <s v="CUST-142"/>
    <s v="PD-1606"/>
    <n v="3"/>
    <x v="16"/>
    <x v="20"/>
    <n v="3"/>
    <n v="49.97"/>
    <n v="2148.6498000000001"/>
    <n v="1998.7398000000001"/>
    <s v="Kean Takahito"/>
    <x v="0"/>
    <s v="United States"/>
    <x v="10"/>
    <x v="689"/>
    <x v="1"/>
    <s v="Supplies"/>
    <x v="3"/>
  </r>
  <r>
    <n v="11550"/>
    <s v="Same Day"/>
    <s v="CUST-142"/>
    <s v="PD-1606"/>
    <n v="1"/>
    <x v="16"/>
    <x v="188"/>
    <n v="1"/>
    <n v="49.97"/>
    <n v="716.21659999999997"/>
    <n v="666.24659999999994"/>
    <s v="Kean Takahito"/>
    <x v="0"/>
    <s v="United States"/>
    <x v="10"/>
    <x v="689"/>
    <x v="1"/>
    <s v="Supplies"/>
    <x v="3"/>
  </r>
  <r>
    <n v="12471"/>
    <s v="Second Class"/>
    <s v="CUST-142"/>
    <s v="PD-1606"/>
    <n v="1"/>
    <x v="28"/>
    <x v="133"/>
    <n v="2"/>
    <n v="49.97"/>
    <n v="716.21659999999997"/>
    <n v="666.24659999999994"/>
    <s v="Kean Takahito"/>
    <x v="0"/>
    <s v="United States"/>
    <x v="10"/>
    <x v="689"/>
    <x v="1"/>
    <s v="Supplies"/>
    <x v="3"/>
  </r>
  <r>
    <n v="12830"/>
    <s v="Same Day"/>
    <s v="CUST-142"/>
    <s v="PD-1606"/>
    <n v="1"/>
    <x v="26"/>
    <x v="105"/>
    <n v="3"/>
    <n v="49.97"/>
    <n v="716.21659999999997"/>
    <n v="666.24659999999994"/>
    <s v="Kean Takahito"/>
    <x v="0"/>
    <s v="United States"/>
    <x v="10"/>
    <x v="689"/>
    <x v="1"/>
    <s v="Supplies"/>
    <x v="3"/>
  </r>
  <r>
    <n v="12888"/>
    <s v="Second Class"/>
    <s v="CUST-142"/>
    <s v="PD-1606"/>
    <n v="1"/>
    <x v="26"/>
    <x v="177"/>
    <n v="3"/>
    <n v="49.97"/>
    <n v="716.21659999999997"/>
    <n v="666.24659999999994"/>
    <s v="Kean Takahito"/>
    <x v="0"/>
    <s v="United States"/>
    <x v="10"/>
    <x v="689"/>
    <x v="1"/>
    <s v="Supplies"/>
    <x v="3"/>
  </r>
  <r>
    <n v="13363"/>
    <s v="First Class"/>
    <s v="CUST-142"/>
    <s v="PD-1606"/>
    <n v="1"/>
    <x v="28"/>
    <x v="306"/>
    <n v="1"/>
    <n v="49.97"/>
    <n v="716.21659999999997"/>
    <n v="666.24659999999994"/>
    <s v="Kean Takahito"/>
    <x v="0"/>
    <s v="United States"/>
    <x v="10"/>
    <x v="689"/>
    <x v="1"/>
    <s v="Supplies"/>
    <x v="3"/>
  </r>
  <r>
    <n v="13603"/>
    <s v="Same Day"/>
    <s v="CUST-142"/>
    <s v="PD-1606"/>
    <n v="1"/>
    <x v="33"/>
    <x v="295"/>
    <n v="3"/>
    <n v="49.97"/>
    <n v="716.21659999999997"/>
    <n v="666.24659999999994"/>
    <s v="Kean Takahito"/>
    <x v="0"/>
    <s v="United States"/>
    <x v="10"/>
    <x v="689"/>
    <x v="1"/>
    <s v="Supplies"/>
    <x v="3"/>
  </r>
  <r>
    <n v="13831"/>
    <s v="First Class"/>
    <s v="CUST-142"/>
    <s v="PD-1606"/>
    <n v="2"/>
    <x v="28"/>
    <x v="602"/>
    <n v="5"/>
    <n v="49.97"/>
    <n v="1432.4331999999999"/>
    <n v="1332.4931999999999"/>
    <s v="Kean Takahito"/>
    <x v="0"/>
    <s v="United States"/>
    <x v="10"/>
    <x v="689"/>
    <x v="1"/>
    <s v="Supplies"/>
    <x v="3"/>
  </r>
  <r>
    <n v="14544"/>
    <s v="First Class"/>
    <s v="CUST-142"/>
    <s v="PD-1606"/>
    <n v="1"/>
    <x v="30"/>
    <x v="245"/>
    <n v="1"/>
    <n v="49.97"/>
    <n v="716.21659999999997"/>
    <n v="666.24659999999994"/>
    <s v="Kean Takahito"/>
    <x v="0"/>
    <s v="United States"/>
    <x v="10"/>
    <x v="689"/>
    <x v="1"/>
    <s v="Supplies"/>
    <x v="3"/>
  </r>
  <r>
    <n v="311"/>
    <s v="Standard Class"/>
    <s v="CUST-143"/>
    <s v="PD-209"/>
    <n v="3"/>
    <x v="18"/>
    <x v="492"/>
    <n v="4"/>
    <n v="0.63"/>
    <n v="9.9"/>
    <n v="8.01"/>
    <s v="Clytie Kelty"/>
    <x v="0"/>
    <s v="United States"/>
    <x v="2"/>
    <x v="510"/>
    <x v="1"/>
    <s v="Binders"/>
    <x v="0"/>
  </r>
  <r>
    <n v="2490"/>
    <s v="Standard Class"/>
    <s v="CUST-143"/>
    <s v="PD-78"/>
    <n v="3"/>
    <x v="8"/>
    <x v="603"/>
    <n v="4"/>
    <n v="0.85"/>
    <n v="5.64"/>
    <n v="3.09"/>
    <s v="Clytie Kelty"/>
    <x v="0"/>
    <s v="United States"/>
    <x v="2"/>
    <x v="690"/>
    <x v="1"/>
    <s v="Binders"/>
    <x v="0"/>
  </r>
  <r>
    <n v="3055"/>
    <s v="First Class"/>
    <s v="CUST-143"/>
    <s v="PD-1096"/>
    <n v="7"/>
    <x v="50"/>
    <x v="604"/>
    <n v="2"/>
    <n v="13.25"/>
    <n v="231.84"/>
    <n v="139.09"/>
    <s v="Clytie Kelty"/>
    <x v="0"/>
    <s v="United States"/>
    <x v="2"/>
    <x v="333"/>
    <x v="2"/>
    <s v="Furnishings"/>
    <x v="0"/>
  </r>
  <r>
    <n v="3056"/>
    <s v="First Class"/>
    <s v="CUST-143"/>
    <s v="PD-6"/>
    <n v="3"/>
    <x v="50"/>
    <x v="604"/>
    <n v="2"/>
    <n v="0.13"/>
    <n v="0.747"/>
    <n v="0.35699999999999998"/>
    <s v="Clytie Kelty"/>
    <x v="0"/>
    <s v="United States"/>
    <x v="2"/>
    <x v="691"/>
    <x v="1"/>
    <s v="Binders"/>
    <x v="0"/>
  </r>
  <r>
    <n v="3057"/>
    <s v="First Class"/>
    <s v="CUST-143"/>
    <s v="PD-303"/>
    <n v="4"/>
    <x v="50"/>
    <x v="604"/>
    <n v="2"/>
    <n v="0.65"/>
    <n v="5.1840000000000002"/>
    <n v="2.5840000000000001"/>
    <s v="Clytie Kelty"/>
    <x v="0"/>
    <s v="United States"/>
    <x v="2"/>
    <x v="692"/>
    <x v="1"/>
    <s v="Binders"/>
    <x v="0"/>
  </r>
  <r>
    <n v="3058"/>
    <s v="First Class"/>
    <s v="CUST-143"/>
    <s v="PD-1132"/>
    <n v="8"/>
    <x v="50"/>
    <x v="604"/>
    <n v="2"/>
    <n v="8.7799999999999994"/>
    <n v="273.16800000000001"/>
    <n v="202.928"/>
    <s v="Clytie Kelty"/>
    <x v="0"/>
    <s v="United States"/>
    <x v="2"/>
    <x v="693"/>
    <x v="2"/>
    <s v="Chairs"/>
    <x v="0"/>
  </r>
  <r>
    <n v="3059"/>
    <s v="First Class"/>
    <s v="CUST-143"/>
    <s v="PD-102"/>
    <n v="5"/>
    <x v="50"/>
    <x v="604"/>
    <n v="2"/>
    <n v="329"/>
    <n v="1596"/>
    <n v="-49"/>
    <s v="Clytie Kelty"/>
    <x v="0"/>
    <s v="United States"/>
    <x v="2"/>
    <x v="471"/>
    <x v="5"/>
    <s v="Smartwatches"/>
    <x v="0"/>
  </r>
  <r>
    <n v="3060"/>
    <s v="First Class"/>
    <s v="CUST-143"/>
    <s v="PD-396"/>
    <n v="6"/>
    <x v="50"/>
    <x v="604"/>
    <n v="2"/>
    <n v="0.48"/>
    <n v="25.344000000000001"/>
    <n v="22.463999999999999"/>
    <s v="Clytie Kelty"/>
    <x v="0"/>
    <s v="United States"/>
    <x v="2"/>
    <x v="694"/>
    <x v="2"/>
    <s v="Furnishings"/>
    <x v="0"/>
  </r>
  <r>
    <n v="15867"/>
    <s v="Standard Class"/>
    <s v="CUST-143"/>
    <s v="PD-991"/>
    <n v="1"/>
    <x v="12"/>
    <x v="275"/>
    <n v="5"/>
    <n v="9.9"/>
    <n v="20.992999999999999"/>
    <n v="11.093"/>
    <s v="Clytie Kelty"/>
    <x v="0"/>
    <s v="United States"/>
    <x v="2"/>
    <x v="521"/>
    <x v="0"/>
    <s v="Accessories"/>
    <x v="0"/>
  </r>
  <r>
    <n v="16218"/>
    <s v="Standard Class"/>
    <s v="CUST-143"/>
    <s v="PD-988"/>
    <n v="1"/>
    <x v="11"/>
    <x v="121"/>
    <n v="7"/>
    <n v="1.5"/>
    <n v="20.986000000000001"/>
    <n v="19.486000000000001"/>
    <s v="Clytie Kelty"/>
    <x v="0"/>
    <s v="United States"/>
    <x v="2"/>
    <x v="263"/>
    <x v="2"/>
    <s v="Chairs"/>
    <x v="0"/>
  </r>
  <r>
    <n v="15826"/>
    <s v="Standard Class"/>
    <s v="CUST-143"/>
    <s v="PD-984"/>
    <n v="1"/>
    <x v="10"/>
    <x v="221"/>
    <n v="7"/>
    <n v="1.78"/>
    <n v="20.706"/>
    <n v="18.925999999999998"/>
    <s v="Clytie Kelty"/>
    <x v="0"/>
    <s v="United States"/>
    <x v="2"/>
    <x v="378"/>
    <x v="0"/>
    <s v="Phones"/>
    <x v="0"/>
  </r>
  <r>
    <n v="15761"/>
    <s v="Standard Class"/>
    <s v="CUST-143"/>
    <s v="PD-979"/>
    <n v="1"/>
    <x v="22"/>
    <x v="202"/>
    <n v="5"/>
    <n v="10.94"/>
    <n v="20.152999999999999"/>
    <n v="9.2129999999999992"/>
    <s v="Clytie Kelty"/>
    <x v="0"/>
    <s v="United States"/>
    <x v="2"/>
    <x v="155"/>
    <x v="0"/>
    <s v="Accessories"/>
    <x v="0"/>
  </r>
  <r>
    <n v="15475"/>
    <s v="Standard Class"/>
    <s v="CUST-143"/>
    <s v="PD-975"/>
    <n v="1"/>
    <x v="12"/>
    <x v="62"/>
    <n v="3"/>
    <n v="5.94"/>
    <n v="19.795999999999999"/>
    <n v="13.856"/>
    <s v="Clytie Kelty"/>
    <x v="0"/>
    <s v="United States"/>
    <x v="2"/>
    <x v="247"/>
    <x v="2"/>
    <s v="Furnishings"/>
    <x v="0"/>
  </r>
  <r>
    <n v="15911"/>
    <s v="Standard Class"/>
    <s v="CUST-143"/>
    <s v="PD-974"/>
    <n v="1"/>
    <x v="22"/>
    <x v="138"/>
    <n v="4"/>
    <n v="14.14"/>
    <n v="19.795999999999999"/>
    <n v="5.6559999999999997"/>
    <s v="Clytie Kelty"/>
    <x v="0"/>
    <s v="United States"/>
    <x v="2"/>
    <x v="92"/>
    <x v="1"/>
    <s v="Storage"/>
    <x v="0"/>
  </r>
  <r>
    <n v="15840"/>
    <s v="Standard Class"/>
    <s v="CUST-143"/>
    <s v="PD-969"/>
    <n v="1"/>
    <x v="10"/>
    <x v="116"/>
    <n v="4"/>
    <n v="10.36"/>
    <n v="19.593"/>
    <n v="9.2330000000000005"/>
    <s v="Clytie Kelty"/>
    <x v="0"/>
    <s v="United States"/>
    <x v="2"/>
    <x v="179"/>
    <x v="0"/>
    <s v="Phones"/>
    <x v="0"/>
  </r>
  <r>
    <n v="4987"/>
    <s v="First Class"/>
    <s v="CUST-143"/>
    <s v="PD-966"/>
    <n v="2"/>
    <x v="2"/>
    <x v="219"/>
    <n v="3"/>
    <n v="11.68"/>
    <n v="55.62"/>
    <n v="32.26"/>
    <s v="Clytie Kelty"/>
    <x v="0"/>
    <s v="United States"/>
    <x v="2"/>
    <x v="284"/>
    <x v="1"/>
    <s v="Storage"/>
    <x v="0"/>
  </r>
  <r>
    <n v="15752"/>
    <s v="Standard Class"/>
    <s v="CUST-143"/>
    <s v="PD-964"/>
    <n v="1"/>
    <x v="12"/>
    <x v="94"/>
    <n v="3"/>
    <n v="1.38"/>
    <n v="19.361999999999998"/>
    <n v="17.981999999999999"/>
    <s v="Clytie Kelty"/>
    <x v="0"/>
    <s v="United States"/>
    <x v="2"/>
    <x v="142"/>
    <x v="1"/>
    <s v="Art"/>
    <x v="0"/>
  </r>
  <r>
    <n v="15794"/>
    <s v="Standard Class"/>
    <s v="CUST-143"/>
    <s v="PD-961"/>
    <n v="1"/>
    <x v="21"/>
    <x v="90"/>
    <n v="1"/>
    <n v="7.95"/>
    <n v="19.193999999999999"/>
    <n v="11.244"/>
    <s v="Clytie Kelty"/>
    <x v="0"/>
    <s v="United States"/>
    <x v="2"/>
    <x v="45"/>
    <x v="2"/>
    <s v="Chairs"/>
    <x v="0"/>
  </r>
  <r>
    <n v="15676"/>
    <s v="Standard Class"/>
    <s v="CUST-143"/>
    <s v="PD-952"/>
    <n v="1"/>
    <x v="22"/>
    <x v="65"/>
    <n v="1"/>
    <n v="4.16"/>
    <n v="18.186"/>
    <n v="14.026"/>
    <s v="Clytie Kelty"/>
    <x v="0"/>
    <s v="United States"/>
    <x v="2"/>
    <x v="196"/>
    <x v="2"/>
    <s v="Furnishings"/>
    <x v="0"/>
  </r>
  <r>
    <n v="6320"/>
    <s v="First Class"/>
    <s v="CUST-143"/>
    <s v="PD-931"/>
    <n v="6"/>
    <x v="40"/>
    <x v="605"/>
    <n v="1"/>
    <n v="11.76"/>
    <n v="143.94"/>
    <n v="73.38"/>
    <s v="Clytie Kelty"/>
    <x v="0"/>
    <s v="United States"/>
    <x v="2"/>
    <x v="266"/>
    <x v="0"/>
    <s v="Accessories"/>
    <x v="0"/>
  </r>
  <r>
    <n v="6323"/>
    <s v="First Class"/>
    <s v="CUST-143"/>
    <s v="PD-863"/>
    <n v="3"/>
    <x v="40"/>
    <x v="605"/>
    <n v="1"/>
    <n v="6.99"/>
    <n v="59.94"/>
    <n v="38.97"/>
    <s v="Clytie Kelty"/>
    <x v="0"/>
    <s v="United States"/>
    <x v="2"/>
    <x v="371"/>
    <x v="1"/>
    <s v="Paper"/>
    <x v="0"/>
  </r>
  <r>
    <n v="6326"/>
    <s v="First Class"/>
    <s v="CUST-143"/>
    <s v="PD-489"/>
    <n v="2"/>
    <x v="40"/>
    <x v="605"/>
    <n v="1"/>
    <n v="0.45"/>
    <n v="12.96"/>
    <n v="12.06"/>
    <s v="Clytie Kelty"/>
    <x v="0"/>
    <s v="United States"/>
    <x v="2"/>
    <x v="641"/>
    <x v="1"/>
    <s v="Paper"/>
    <x v="0"/>
  </r>
  <r>
    <n v="5459"/>
    <s v="Standard Class"/>
    <s v="CUST-143"/>
    <s v="PD-346"/>
    <n v="5"/>
    <x v="10"/>
    <x v="221"/>
    <n v="6"/>
    <n v="0.79"/>
    <n v="24.7"/>
    <n v="20.75"/>
    <s v="Clytie Kelty"/>
    <x v="0"/>
    <s v="United States"/>
    <x v="2"/>
    <x v="695"/>
    <x v="2"/>
    <s v="Furnishings"/>
    <x v="0"/>
  </r>
  <r>
    <n v="6324"/>
    <s v="First Class"/>
    <s v="CUST-143"/>
    <s v="PD-294"/>
    <n v="3"/>
    <x v="40"/>
    <x v="605"/>
    <n v="1"/>
    <n v="0.73"/>
    <n v="12.84"/>
    <n v="10.65"/>
    <s v="Clytie Kelty"/>
    <x v="0"/>
    <s v="United States"/>
    <x v="2"/>
    <x v="56"/>
    <x v="1"/>
    <s v="Binders"/>
    <x v="0"/>
  </r>
  <r>
    <n v="6325"/>
    <s v="First Class"/>
    <s v="CUST-143"/>
    <s v="PD-21"/>
    <n v="3"/>
    <x v="40"/>
    <x v="605"/>
    <n v="1"/>
    <n v="0.56000000000000005"/>
    <n v="3.51"/>
    <n v="1.83"/>
    <s v="Clytie Kelty"/>
    <x v="0"/>
    <s v="United States"/>
    <x v="2"/>
    <x v="243"/>
    <x v="1"/>
    <s v="Binders"/>
    <x v="0"/>
  </r>
  <r>
    <n v="6322"/>
    <s v="First Class"/>
    <s v="CUST-143"/>
    <s v="PD-1345"/>
    <n v="3"/>
    <x v="40"/>
    <x v="605"/>
    <n v="1"/>
    <n v="54.97"/>
    <n v="323.37"/>
    <n v="158.46"/>
    <s v="Clytie Kelty"/>
    <x v="0"/>
    <s v="United States"/>
    <x v="2"/>
    <x v="696"/>
    <x v="0"/>
    <s v="Accessories"/>
    <x v="0"/>
  </r>
  <r>
    <n v="16068"/>
    <s v="Standard Class"/>
    <s v="CUST-143"/>
    <s v="PD-1094"/>
    <n v="1"/>
    <x v="10"/>
    <x v="12"/>
    <n v="2"/>
    <n v="6.18"/>
    <n v="28.853999999999999"/>
    <n v="22.673999999999999"/>
    <s v="Clytie Kelty"/>
    <x v="0"/>
    <s v="United States"/>
    <x v="2"/>
    <x v="127"/>
    <x v="0"/>
    <s v="Phones"/>
    <x v="0"/>
  </r>
  <r>
    <n v="15661"/>
    <s v="Standard Class"/>
    <s v="CUST-143"/>
    <s v="PD-1087"/>
    <n v="1"/>
    <x v="10"/>
    <x v="12"/>
    <n v="7"/>
    <n v="6.53"/>
    <n v="28.553000000000001"/>
    <n v="22.023"/>
    <s v="Clytie Kelty"/>
    <x v="0"/>
    <s v="United States"/>
    <x v="2"/>
    <x v="232"/>
    <x v="0"/>
    <s v="Phones"/>
    <x v="0"/>
  </r>
  <r>
    <n v="15945"/>
    <s v="Standard Class"/>
    <s v="CUST-143"/>
    <s v="PD-1085"/>
    <n v="1"/>
    <x v="10"/>
    <x v="143"/>
    <n v="7"/>
    <n v="3.67"/>
    <n v="28.545999999999999"/>
    <n v="24.876000000000001"/>
    <s v="Clytie Kelty"/>
    <x v="0"/>
    <s v="United States"/>
    <x v="2"/>
    <x v="94"/>
    <x v="2"/>
    <s v="Chairs"/>
    <x v="0"/>
  </r>
  <r>
    <n v="15508"/>
    <s v="Standard Class"/>
    <s v="CUST-143"/>
    <s v="PD-1084"/>
    <n v="1"/>
    <x v="22"/>
    <x v="124"/>
    <n v="7"/>
    <n v="14.68"/>
    <n v="28.545999999999999"/>
    <n v="13.866"/>
    <s v="Clytie Kelty"/>
    <x v="0"/>
    <s v="United States"/>
    <x v="2"/>
    <x v="128"/>
    <x v="2"/>
    <s v="Furnishings"/>
    <x v="0"/>
  </r>
  <r>
    <n v="15822"/>
    <s v="Standard Class"/>
    <s v="CUST-143"/>
    <s v="PD-1071"/>
    <n v="1"/>
    <x v="11"/>
    <x v="163"/>
    <n v="2"/>
    <n v="19.77"/>
    <n v="27.132000000000001"/>
    <n v="7.3620000000000001"/>
    <s v="Clytie Kelty"/>
    <x v="0"/>
    <s v="United States"/>
    <x v="2"/>
    <x v="28"/>
    <x v="1"/>
    <s v="Paper"/>
    <x v="0"/>
  </r>
  <r>
    <n v="15728"/>
    <s v="Standard Class"/>
    <s v="CUST-143"/>
    <s v="PD-1062"/>
    <n v="1"/>
    <x v="22"/>
    <x v="138"/>
    <n v="3"/>
    <n v="18.02"/>
    <n v="26.285"/>
    <n v="8.2650000000000006"/>
    <s v="Clytie Kelty"/>
    <x v="0"/>
    <s v="United States"/>
    <x v="2"/>
    <x v="184"/>
    <x v="2"/>
    <s v="Furnishings"/>
    <x v="0"/>
  </r>
  <r>
    <n v="16204"/>
    <s v="Standard Class"/>
    <s v="CUST-143"/>
    <s v="PD-1057"/>
    <n v="1"/>
    <x v="22"/>
    <x v="202"/>
    <n v="3"/>
    <n v="2.19"/>
    <n v="25.585000000000001"/>
    <n v="23.395"/>
    <s v="Clytie Kelty"/>
    <x v="0"/>
    <s v="United States"/>
    <x v="2"/>
    <x v="98"/>
    <x v="1"/>
    <s v="Art"/>
    <x v="0"/>
  </r>
  <r>
    <n v="15690"/>
    <s v="Standard Class"/>
    <s v="CUST-143"/>
    <s v="PD-1028"/>
    <n v="1"/>
    <x v="21"/>
    <x v="606"/>
    <n v="6"/>
    <n v="459"/>
    <n v="489.3"/>
    <n v="30.3"/>
    <s v="Clytie Kelty"/>
    <x v="0"/>
    <s v="United States"/>
    <x v="2"/>
    <x v="187"/>
    <x v="6"/>
    <s v="Desktops"/>
    <x v="0"/>
  </r>
  <r>
    <n v="15670"/>
    <s v="Standard Class"/>
    <s v="CUST-143"/>
    <s v="PD-1027"/>
    <n v="1"/>
    <x v="12"/>
    <x v="275"/>
    <n v="3"/>
    <n v="129"/>
    <n v="125.3"/>
    <n v="-3.7"/>
    <s v="Clytie Kelty"/>
    <x v="0"/>
    <s v="United States"/>
    <x v="2"/>
    <x v="132"/>
    <x v="3"/>
    <s v="Streaming Device"/>
    <x v="0"/>
  </r>
  <r>
    <n v="15252"/>
    <s v="Standard Class"/>
    <s v="CUST-143"/>
    <s v="PD-1013"/>
    <n v="1"/>
    <x v="12"/>
    <x v="137"/>
    <n v="7"/>
    <n v="2.83"/>
    <n v="22.001000000000001"/>
    <n v="19.170999999999999"/>
    <s v="Clytie Kelty"/>
    <x v="0"/>
    <s v="United States"/>
    <x v="2"/>
    <x v="80"/>
    <x v="2"/>
    <s v="Furnishings"/>
    <x v="0"/>
  </r>
  <r>
    <n v="6736"/>
    <s v="Second Class"/>
    <s v="CUST-143"/>
    <s v="PD-868"/>
    <n v="10"/>
    <x v="15"/>
    <x v="607"/>
    <n v="3"/>
    <n v="3.4"/>
    <n v="119.94"/>
    <n v="85.94"/>
    <s v="Clytie Kelty"/>
    <x v="0"/>
    <s v="United States"/>
    <x v="2"/>
    <x v="115"/>
    <x v="0"/>
    <s v="Phones"/>
    <x v="0"/>
  </r>
  <r>
    <n v="6737"/>
    <s v="Second Class"/>
    <s v="CUST-143"/>
    <s v="PD-24"/>
    <n v="2"/>
    <x v="15"/>
    <x v="607"/>
    <n v="3"/>
    <n v="0.06"/>
    <n v="0.73199999999999998"/>
    <n v="0.61199999999999999"/>
    <s v="Clytie Kelty"/>
    <x v="0"/>
    <s v="United States"/>
    <x v="2"/>
    <x v="415"/>
    <x v="1"/>
    <s v="Binders"/>
    <x v="0"/>
  </r>
  <r>
    <n v="7915"/>
    <s v="Standard Class"/>
    <s v="CUST-143"/>
    <s v="PD-1345"/>
    <n v="5"/>
    <x v="15"/>
    <x v="205"/>
    <n v="4"/>
    <n v="54.97"/>
    <n v="431.16"/>
    <n v="156.31"/>
    <s v="Clytie Kelty"/>
    <x v="0"/>
    <s v="United States"/>
    <x v="2"/>
    <x v="696"/>
    <x v="0"/>
    <s v="Accessories"/>
    <x v="0"/>
  </r>
  <r>
    <n v="8761"/>
    <s v="Standard Class"/>
    <s v="CUST-143"/>
    <s v="PD-455"/>
    <n v="6"/>
    <x v="14"/>
    <x v="608"/>
    <n v="6"/>
    <n v="2.62"/>
    <n v="37.44"/>
    <n v="21.72"/>
    <s v="Clytie Kelty"/>
    <x v="0"/>
    <s v="United States"/>
    <x v="2"/>
    <x v="697"/>
    <x v="1"/>
    <s v="Paper"/>
    <x v="0"/>
  </r>
  <r>
    <n v="8814"/>
    <s v="Standard Class"/>
    <s v="CUST-143"/>
    <s v="PD-780"/>
    <n v="4"/>
    <x v="54"/>
    <x v="409"/>
    <n v="4"/>
    <n v="7.43"/>
    <n v="12.128"/>
    <n v="-17.591999999999999"/>
    <s v="Clytie Kelty"/>
    <x v="0"/>
    <s v="United States"/>
    <x v="2"/>
    <x v="698"/>
    <x v="1"/>
    <s v="Binders"/>
    <x v="0"/>
  </r>
  <r>
    <n v="7914"/>
    <s v="Standard Class"/>
    <s v="CUST-143"/>
    <s v="PD-140"/>
    <n v="7"/>
    <x v="15"/>
    <x v="205"/>
    <n v="4"/>
    <n v="0.98"/>
    <n v="14.784000000000001"/>
    <n v="7.9240000000000004"/>
    <s v="Clytie Kelty"/>
    <x v="0"/>
    <s v="United States"/>
    <x v="2"/>
    <x v="699"/>
    <x v="1"/>
    <s v="Binders"/>
    <x v="0"/>
  </r>
  <r>
    <n v="10567"/>
    <s v="First Class"/>
    <s v="CUST-143"/>
    <s v="PD-591"/>
    <n v="1"/>
    <x v="4"/>
    <x v="153"/>
    <n v="3"/>
    <n v="1.4"/>
    <n v="7.5250000000000004"/>
    <n v="6.125"/>
    <s v="Clytie Kelty"/>
    <x v="0"/>
    <s v="United States"/>
    <x v="2"/>
    <x v="700"/>
    <x v="1"/>
    <s v="Envelopes"/>
    <x v="0"/>
  </r>
  <r>
    <n v="10809"/>
    <s v="Second Class"/>
    <s v="CUST-143"/>
    <s v="PD-591"/>
    <n v="3"/>
    <x v="5"/>
    <x v="39"/>
    <n v="2"/>
    <n v="1.4"/>
    <n v="22.574999999999999"/>
    <n v="18.375"/>
    <s v="Clytie Kelty"/>
    <x v="0"/>
    <s v="United States"/>
    <x v="2"/>
    <x v="700"/>
    <x v="1"/>
    <s v="Envelopes"/>
    <x v="0"/>
  </r>
  <r>
    <n v="11153"/>
    <s v="Second Class"/>
    <s v="CUST-143"/>
    <s v="PD-591"/>
    <n v="2"/>
    <x v="4"/>
    <x v="153"/>
    <n v="1"/>
    <n v="1.4"/>
    <n v="15.05"/>
    <n v="12.25"/>
    <s v="Clytie Kelty"/>
    <x v="0"/>
    <s v="United States"/>
    <x v="2"/>
    <x v="700"/>
    <x v="1"/>
    <s v="Envelopes"/>
    <x v="0"/>
  </r>
  <r>
    <n v="11207"/>
    <s v="Second Class"/>
    <s v="CUST-143"/>
    <s v="PD-591"/>
    <n v="2"/>
    <x v="5"/>
    <x v="609"/>
    <n v="4"/>
    <n v="1.4"/>
    <n v="15.05"/>
    <n v="12.25"/>
    <s v="Clytie Kelty"/>
    <x v="0"/>
    <s v="United States"/>
    <x v="2"/>
    <x v="700"/>
    <x v="1"/>
    <s v="Envelopes"/>
    <x v="0"/>
  </r>
  <r>
    <n v="11236"/>
    <s v="Second Class"/>
    <s v="CUST-143"/>
    <s v="PD-591"/>
    <n v="5"/>
    <x v="16"/>
    <x v="610"/>
    <n v="1"/>
    <n v="1.4"/>
    <n v="37.625"/>
    <n v="30.625"/>
    <s v="Clytie Kelty"/>
    <x v="0"/>
    <s v="United States"/>
    <x v="2"/>
    <x v="700"/>
    <x v="1"/>
    <s v="Envelopes"/>
    <x v="0"/>
  </r>
  <r>
    <n v="11654"/>
    <s v="Second Class"/>
    <s v="CUST-143"/>
    <s v="PD-591"/>
    <n v="1"/>
    <x v="28"/>
    <x v="611"/>
    <n v="1"/>
    <n v="1.4"/>
    <n v="7.5250000000000004"/>
    <n v="6.125"/>
    <s v="Clytie Kelty"/>
    <x v="0"/>
    <s v="United States"/>
    <x v="2"/>
    <x v="700"/>
    <x v="1"/>
    <s v="Envelopes"/>
    <x v="0"/>
  </r>
  <r>
    <n v="12131"/>
    <s v="First Class"/>
    <s v="CUST-143"/>
    <s v="PD-591"/>
    <n v="4"/>
    <x v="27"/>
    <x v="100"/>
    <n v="4"/>
    <n v="1.4"/>
    <n v="30.1"/>
    <n v="24.5"/>
    <s v="Clytie Kelty"/>
    <x v="0"/>
    <s v="United States"/>
    <x v="2"/>
    <x v="700"/>
    <x v="1"/>
    <s v="Envelopes"/>
    <x v="0"/>
  </r>
  <r>
    <n v="12611"/>
    <s v="Second Class"/>
    <s v="CUST-143"/>
    <s v="PD-591"/>
    <n v="2"/>
    <x v="4"/>
    <x v="41"/>
    <n v="2"/>
    <n v="1.4"/>
    <n v="15.05"/>
    <n v="12.25"/>
    <s v="Clytie Kelty"/>
    <x v="0"/>
    <s v="United States"/>
    <x v="2"/>
    <x v="700"/>
    <x v="1"/>
    <s v="Envelopes"/>
    <x v="0"/>
  </r>
  <r>
    <n v="12685"/>
    <s v="Second Class"/>
    <s v="CUST-143"/>
    <s v="PD-591"/>
    <n v="2"/>
    <x v="26"/>
    <x v="177"/>
    <n v="5"/>
    <n v="1.4"/>
    <n v="15.05"/>
    <n v="12.25"/>
    <s v="Clytie Kelty"/>
    <x v="0"/>
    <s v="United States"/>
    <x v="2"/>
    <x v="700"/>
    <x v="1"/>
    <s v="Envelopes"/>
    <x v="0"/>
  </r>
  <r>
    <n v="13932"/>
    <s v="Second Class"/>
    <s v="CUST-143"/>
    <s v="PD-591"/>
    <n v="2"/>
    <x v="33"/>
    <x v="561"/>
    <n v="2"/>
    <n v="1.4"/>
    <n v="15.05"/>
    <n v="12.25"/>
    <s v="Clytie Kelty"/>
    <x v="0"/>
    <s v="United States"/>
    <x v="2"/>
    <x v="700"/>
    <x v="1"/>
    <s v="Envelopes"/>
    <x v="0"/>
  </r>
  <r>
    <n v="14205"/>
    <s v="Same Day"/>
    <s v="CUST-143"/>
    <s v="PD-591"/>
    <n v="1"/>
    <x v="30"/>
    <x v="552"/>
    <n v="2"/>
    <n v="1.4"/>
    <n v="7.5250000000000004"/>
    <n v="6.125"/>
    <s v="Clytie Kelty"/>
    <x v="0"/>
    <s v="United States"/>
    <x v="2"/>
    <x v="700"/>
    <x v="1"/>
    <s v="Envelopes"/>
    <x v="0"/>
  </r>
  <r>
    <n v="14217"/>
    <s v="Second Class"/>
    <s v="CUST-143"/>
    <s v="PD-591"/>
    <n v="1"/>
    <x v="30"/>
    <x v="390"/>
    <n v="2"/>
    <n v="1.4"/>
    <n v="7.5250000000000004"/>
    <n v="6.125"/>
    <s v="Clytie Kelty"/>
    <x v="0"/>
    <s v="United States"/>
    <x v="2"/>
    <x v="700"/>
    <x v="1"/>
    <s v="Envelopes"/>
    <x v="0"/>
  </r>
  <r>
    <n v="14237"/>
    <s v="Second Class"/>
    <s v="CUST-143"/>
    <s v="PD-591"/>
    <n v="2"/>
    <x v="30"/>
    <x v="54"/>
    <n v="2"/>
    <n v="1.4"/>
    <n v="15.05"/>
    <n v="12.25"/>
    <s v="Clytie Kelty"/>
    <x v="0"/>
    <s v="United States"/>
    <x v="2"/>
    <x v="700"/>
    <x v="1"/>
    <s v="Envelopes"/>
    <x v="0"/>
  </r>
  <r>
    <n v="14347"/>
    <s v="First Class"/>
    <s v="CUST-143"/>
    <s v="PD-591"/>
    <n v="1"/>
    <x v="30"/>
    <x v="212"/>
    <n v="2"/>
    <n v="1.4"/>
    <n v="7.5250000000000004"/>
    <n v="6.125"/>
    <s v="Clytie Kelty"/>
    <x v="0"/>
    <s v="United States"/>
    <x v="2"/>
    <x v="700"/>
    <x v="1"/>
    <s v="Envelopes"/>
    <x v="0"/>
  </r>
  <r>
    <n v="314"/>
    <s v="Standard Class"/>
    <s v="CUST-144"/>
    <s v="PD-1150"/>
    <n v="1"/>
    <x v="6"/>
    <x v="612"/>
    <n v="4"/>
    <n v="18.87"/>
    <n v="15.3"/>
    <n v="-3.57"/>
    <s v="Carlos Soltero"/>
    <x v="0"/>
    <s v="United States"/>
    <x v="17"/>
    <x v="701"/>
    <x v="1"/>
    <s v="Binders"/>
    <x v="1"/>
  </r>
  <r>
    <n v="316"/>
    <s v="Standard Class"/>
    <s v="CUST-144"/>
    <s v="PD-1292"/>
    <n v="6"/>
    <x v="6"/>
    <x v="612"/>
    <n v="4"/>
    <n v="24.3"/>
    <n v="323.964"/>
    <n v="178.16399999999999"/>
    <s v="Carlos Soltero"/>
    <x v="0"/>
    <s v="United States"/>
    <x v="17"/>
    <x v="702"/>
    <x v="0"/>
    <s v="Phones"/>
    <x v="1"/>
  </r>
  <r>
    <n v="318"/>
    <s v="Standard Class"/>
    <s v="CUST-144"/>
    <s v="PD-63"/>
    <n v="3"/>
    <x v="6"/>
    <x v="612"/>
    <n v="4"/>
    <n v="0.43"/>
    <n v="1.5569999999999999"/>
    <n v="0.26700000000000002"/>
    <s v="Carlos Soltero"/>
    <x v="0"/>
    <s v="United States"/>
    <x v="17"/>
    <x v="703"/>
    <x v="1"/>
    <s v="Binders"/>
    <x v="1"/>
  </r>
  <r>
    <n v="317"/>
    <s v="Standard Class"/>
    <s v="CUST-144"/>
    <s v="PD-405"/>
    <n v="3"/>
    <x v="6"/>
    <x v="612"/>
    <n v="4"/>
    <n v="2.42"/>
    <n v="13.176"/>
    <n v="5.9160000000000004"/>
    <s v="Carlos Soltero"/>
    <x v="0"/>
    <s v="United States"/>
    <x v="17"/>
    <x v="494"/>
    <x v="2"/>
    <s v="Furnishings"/>
    <x v="1"/>
  </r>
  <r>
    <n v="2937"/>
    <s v="Same Day"/>
    <s v="CUST-144"/>
    <s v="PD-1335"/>
    <n v="1"/>
    <x v="1"/>
    <x v="613"/>
    <n v="0"/>
    <n v="14.36"/>
    <n v="92.322000000000003"/>
    <n v="77.962000000000003"/>
    <s v="Carlos Soltero"/>
    <x v="0"/>
    <s v="United States"/>
    <x v="17"/>
    <x v="704"/>
    <x v="2"/>
    <s v="Chairs"/>
    <x v="1"/>
  </r>
  <r>
    <n v="2938"/>
    <s v="Same Day"/>
    <s v="CUST-144"/>
    <s v="PD-400"/>
    <n v="3"/>
    <x v="1"/>
    <x v="613"/>
    <n v="0"/>
    <n v="1.02"/>
    <n v="16.02"/>
    <n v="12.96"/>
    <s v="Carlos Soltero"/>
    <x v="0"/>
    <s v="United States"/>
    <x v="17"/>
    <x v="705"/>
    <x v="1"/>
    <s v="Paper"/>
    <x v="1"/>
  </r>
  <r>
    <n v="15830"/>
    <s v="Standard Class"/>
    <s v="CUST-144"/>
    <s v="PD-967"/>
    <n v="1"/>
    <x v="11"/>
    <x v="163"/>
    <n v="7"/>
    <n v="4.75"/>
    <n v="19.571999999999999"/>
    <n v="14.821999999999999"/>
    <s v="Carlos Soltero"/>
    <x v="0"/>
    <s v="United States"/>
    <x v="17"/>
    <x v="229"/>
    <x v="0"/>
    <s v="Phones"/>
    <x v="1"/>
  </r>
  <r>
    <n v="15411"/>
    <s v="Standard Class"/>
    <s v="CUST-144"/>
    <s v="PD-953"/>
    <n v="1"/>
    <x v="22"/>
    <x v="142"/>
    <n v="4"/>
    <n v="5.2"/>
    <n v="18.186"/>
    <n v="12.986000000000001"/>
    <s v="Carlos Soltero"/>
    <x v="0"/>
    <s v="United States"/>
    <x v="17"/>
    <x v="312"/>
    <x v="2"/>
    <s v="Furnishings"/>
    <x v="1"/>
  </r>
  <r>
    <n v="5808"/>
    <s v="Second Class"/>
    <s v="CUST-144"/>
    <s v="PD-870"/>
    <n v="2"/>
    <x v="11"/>
    <x v="614"/>
    <n v="2"/>
    <n v="5.2"/>
    <n v="31.984000000000002"/>
    <n v="21.584"/>
    <s v="Carlos Soltero"/>
    <x v="0"/>
    <s v="United States"/>
    <x v="17"/>
    <x v="706"/>
    <x v="0"/>
    <s v="Accessories"/>
    <x v="1"/>
  </r>
  <r>
    <n v="5807"/>
    <s v="Second Class"/>
    <s v="CUST-144"/>
    <s v="PD-708"/>
    <n v="3"/>
    <x v="11"/>
    <x v="614"/>
    <n v="2"/>
    <n v="3.54"/>
    <n v="21.978000000000002"/>
    <n v="11.358000000000001"/>
    <s v="Carlos Soltero"/>
    <x v="0"/>
    <s v="United States"/>
    <x v="17"/>
    <x v="193"/>
    <x v="1"/>
    <s v="Binders"/>
    <x v="1"/>
  </r>
  <r>
    <n v="6285"/>
    <s v="Standard Class"/>
    <s v="CUST-144"/>
    <s v="PD-676"/>
    <n v="9"/>
    <x v="10"/>
    <x v="93"/>
    <n v="4"/>
    <n v="2.88"/>
    <n v="29.943000000000001"/>
    <n v="4.0229999999999997"/>
    <s v="Carlos Soltero"/>
    <x v="0"/>
    <s v="United States"/>
    <x v="17"/>
    <x v="707"/>
    <x v="1"/>
    <s v="Binders"/>
    <x v="1"/>
  </r>
  <r>
    <n v="5279"/>
    <s v="Standard Class"/>
    <s v="CUST-144"/>
    <s v="PD-273"/>
    <n v="3"/>
    <x v="44"/>
    <x v="615"/>
    <n v="6"/>
    <n v="0.41"/>
    <n v="12.39"/>
    <n v="11.16"/>
    <s v="Carlos Soltero"/>
    <x v="0"/>
    <s v="United States"/>
    <x v="17"/>
    <x v="708"/>
    <x v="1"/>
    <s v="Art"/>
    <x v="1"/>
  </r>
  <r>
    <n v="5281"/>
    <s v="Standard Class"/>
    <s v="CUST-144"/>
    <s v="PD-1368"/>
    <n v="3"/>
    <x v="44"/>
    <x v="615"/>
    <n v="6"/>
    <n v="43.18"/>
    <n v="340.92"/>
    <n v="211.38"/>
    <s v="Carlos Soltero"/>
    <x v="0"/>
    <s v="United States"/>
    <x v="17"/>
    <x v="605"/>
    <x v="1"/>
    <s v="Storage"/>
    <x v="1"/>
  </r>
  <r>
    <n v="5278"/>
    <s v="Standard Class"/>
    <s v="CUST-144"/>
    <s v="PD-1328"/>
    <n v="3"/>
    <x v="44"/>
    <x v="615"/>
    <n v="6"/>
    <n v="17.149999999999999"/>
    <n v="242.136"/>
    <n v="190.68600000000001"/>
    <s v="Carlos Soltero"/>
    <x v="0"/>
    <s v="United States"/>
    <x v="17"/>
    <x v="709"/>
    <x v="2"/>
    <s v="Chairs"/>
    <x v="1"/>
  </r>
  <r>
    <n v="16163"/>
    <s v="Standard Class"/>
    <s v="CUST-144"/>
    <s v="PD-1098"/>
    <n v="1"/>
    <x v="10"/>
    <x v="93"/>
    <n v="6"/>
    <n v="7.55"/>
    <n v="29.364999999999998"/>
    <n v="21.815000000000001"/>
    <s v="Carlos Soltero"/>
    <x v="0"/>
    <s v="United States"/>
    <x v="17"/>
    <x v="74"/>
    <x v="0"/>
    <s v="Machines"/>
    <x v="1"/>
  </r>
  <r>
    <n v="15932"/>
    <s v="Standard Class"/>
    <s v="CUST-144"/>
    <s v="PD-1095"/>
    <n v="1"/>
    <x v="22"/>
    <x v="273"/>
    <n v="4"/>
    <n v="7.44"/>
    <n v="28.923999999999999"/>
    <n v="21.484000000000002"/>
    <s v="Carlos Soltero"/>
    <x v="0"/>
    <s v="United States"/>
    <x v="17"/>
    <x v="47"/>
    <x v="2"/>
    <s v="Furnishings"/>
    <x v="1"/>
  </r>
  <r>
    <n v="15672"/>
    <s v="Standard Class"/>
    <s v="CUST-144"/>
    <s v="PD-1094"/>
    <n v="1"/>
    <x v="22"/>
    <x v="66"/>
    <n v="4"/>
    <n v="6.18"/>
    <n v="28.853999999999999"/>
    <n v="22.673999999999999"/>
    <s v="Carlos Soltero"/>
    <x v="0"/>
    <s v="United States"/>
    <x v="17"/>
    <x v="127"/>
    <x v="0"/>
    <s v="Phones"/>
    <x v="1"/>
  </r>
  <r>
    <n v="16078"/>
    <s v="Standard Class"/>
    <s v="CUST-144"/>
    <s v="PD-1074"/>
    <n v="1"/>
    <x v="22"/>
    <x v="273"/>
    <n v="1"/>
    <n v="3.92"/>
    <n v="27.405000000000001"/>
    <n v="23.484999999999999"/>
    <s v="Carlos Soltero"/>
    <x v="0"/>
    <s v="United States"/>
    <x v="17"/>
    <x v="147"/>
    <x v="1"/>
    <s v="Paper"/>
    <x v="1"/>
  </r>
  <r>
    <n v="15413"/>
    <s v="Standard Class"/>
    <s v="CUST-144"/>
    <s v="PD-1066"/>
    <n v="1"/>
    <x v="12"/>
    <x v="14"/>
    <n v="6"/>
    <n v="17.829999999999998"/>
    <n v="26.550999999999998"/>
    <n v="8.7210000000000001"/>
    <s v="Carlos Soltero"/>
    <x v="0"/>
    <s v="United States"/>
    <x v="17"/>
    <x v="487"/>
    <x v="2"/>
    <s v="Furnishings"/>
    <x v="1"/>
  </r>
  <r>
    <n v="15360"/>
    <s v="Standard Class"/>
    <s v="CUST-144"/>
    <s v="PD-1060"/>
    <n v="1"/>
    <x v="11"/>
    <x v="164"/>
    <n v="3"/>
    <n v="2.95"/>
    <n v="25.823"/>
    <n v="22.873000000000001"/>
    <s v="Carlos Soltero"/>
    <x v="0"/>
    <s v="United States"/>
    <x v="17"/>
    <x v="97"/>
    <x v="2"/>
    <s v="Furnishings"/>
    <x v="1"/>
  </r>
  <r>
    <n v="15405"/>
    <s v="Standard Class"/>
    <s v="CUST-144"/>
    <s v="PD-1055"/>
    <n v="1"/>
    <x v="10"/>
    <x v="60"/>
    <n v="5"/>
    <n v="6.53"/>
    <n v="25.402999999999999"/>
    <n v="18.873000000000001"/>
    <s v="Carlos Soltero"/>
    <x v="0"/>
    <s v="United States"/>
    <x v="17"/>
    <x v="307"/>
    <x v="2"/>
    <s v="Bookcases"/>
    <x v="1"/>
  </r>
  <r>
    <n v="15323"/>
    <s v="Standard Class"/>
    <s v="CUST-144"/>
    <s v="PD-1033"/>
    <n v="1"/>
    <x v="11"/>
    <x v="180"/>
    <n v="7"/>
    <n v="3999"/>
    <n v="4199.3"/>
    <n v="200.3"/>
    <s v="Carlos Soltero"/>
    <x v="0"/>
    <s v="United States"/>
    <x v="17"/>
    <x v="206"/>
    <x v="6"/>
    <s v="Desktops"/>
    <x v="1"/>
  </r>
  <r>
    <n v="16100"/>
    <s v="Standard Class"/>
    <s v="CUST-144"/>
    <s v="PD-1023"/>
    <n v="1"/>
    <x v="21"/>
    <x v="89"/>
    <n v="1"/>
    <n v="199"/>
    <n v="244.3"/>
    <n v="45.3"/>
    <s v="Carlos Soltero"/>
    <x v="0"/>
    <s v="United States"/>
    <x v="17"/>
    <x v="133"/>
    <x v="4"/>
    <s v="Keyboards"/>
    <x v="1"/>
  </r>
  <r>
    <n v="15523"/>
    <s v="Standard Class"/>
    <s v="CUST-144"/>
    <s v="PD-1014"/>
    <n v="1"/>
    <x v="11"/>
    <x v="29"/>
    <n v="7"/>
    <n v="4.42"/>
    <n v="22.106000000000002"/>
    <n v="17.686"/>
    <s v="Carlos Soltero"/>
    <x v="0"/>
    <s v="United States"/>
    <x v="17"/>
    <x v="191"/>
    <x v="1"/>
    <s v="Binders"/>
    <x v="1"/>
  </r>
  <r>
    <n v="15501"/>
    <s v="Standard Class"/>
    <s v="CUST-144"/>
    <s v="PD-1005"/>
    <n v="1"/>
    <x v="21"/>
    <x v="90"/>
    <n v="4"/>
    <n v="4.34"/>
    <n v="21.686"/>
    <n v="17.346"/>
    <s v="Carlos Soltero"/>
    <x v="0"/>
    <s v="United States"/>
    <x v="17"/>
    <x v="149"/>
    <x v="1"/>
    <s v="Paper"/>
    <x v="1"/>
  </r>
  <r>
    <n v="16097"/>
    <s v="Standard Class"/>
    <s v="CUST-144"/>
    <s v="PD-1005"/>
    <n v="1"/>
    <x v="10"/>
    <x v="349"/>
    <n v="1"/>
    <n v="4.34"/>
    <n v="21.686"/>
    <n v="17.346"/>
    <s v="Carlos Soltero"/>
    <x v="0"/>
    <s v="United States"/>
    <x v="17"/>
    <x v="149"/>
    <x v="1"/>
    <s v="Paper"/>
    <x v="1"/>
  </r>
  <r>
    <n v="6734"/>
    <s v="Standard Class"/>
    <s v="CUST-144"/>
    <s v="PD-1105"/>
    <n v="2"/>
    <x v="52"/>
    <x v="616"/>
    <n v="6"/>
    <n v="17.86"/>
    <n v="69.712000000000003"/>
    <n v="33.991999999999997"/>
    <s v="Carlos Soltero"/>
    <x v="0"/>
    <s v="United States"/>
    <x v="17"/>
    <x v="710"/>
    <x v="1"/>
    <s v="Storage"/>
    <x v="1"/>
  </r>
  <r>
    <n v="6735"/>
    <s v="Standard Class"/>
    <s v="CUST-144"/>
    <s v="PD-595"/>
    <n v="1"/>
    <x v="52"/>
    <x v="616"/>
    <n v="6"/>
    <n v="0.62"/>
    <n v="3.516"/>
    <n v="2.8959999999999999"/>
    <s v="Carlos Soltero"/>
    <x v="0"/>
    <s v="United States"/>
    <x v="17"/>
    <x v="711"/>
    <x v="2"/>
    <s v="Furnishings"/>
    <x v="1"/>
  </r>
  <r>
    <n v="8212"/>
    <s v="Standard Class"/>
    <s v="CUST-144"/>
    <s v="PD-113"/>
    <n v="4"/>
    <x v="55"/>
    <x v="617"/>
    <n v="6"/>
    <n v="0.23"/>
    <n v="9.36"/>
    <n v="8.44"/>
    <s v="Carlos Soltero"/>
    <x v="0"/>
    <s v="United States"/>
    <x v="17"/>
    <x v="712"/>
    <x v="1"/>
    <s v="Fasteners"/>
    <x v="1"/>
  </r>
  <r>
    <n v="9734"/>
    <s v="First Class"/>
    <s v="CUST-144"/>
    <s v="PD-894"/>
    <n v="2"/>
    <x v="45"/>
    <x v="618"/>
    <n v="3"/>
    <n v="4.2"/>
    <n v="41.96"/>
    <n v="33.56"/>
    <s v="Carlos Soltero"/>
    <x v="0"/>
    <s v="United States"/>
    <x v="17"/>
    <x v="713"/>
    <x v="2"/>
    <s v="Furnishings"/>
    <x v="1"/>
  </r>
  <r>
    <n v="9735"/>
    <s v="First Class"/>
    <s v="CUST-144"/>
    <s v="PD-195"/>
    <n v="3"/>
    <x v="45"/>
    <x v="618"/>
    <n v="3"/>
    <n v="0.44"/>
    <n v="9.4499999999999993"/>
    <n v="8.1300000000000008"/>
    <s v="Carlos Soltero"/>
    <x v="0"/>
    <s v="United States"/>
    <x v="17"/>
    <x v="324"/>
    <x v="1"/>
    <s v="Labels"/>
    <x v="1"/>
  </r>
  <r>
    <n v="9936"/>
    <s v="Standard Class"/>
    <s v="CUST-144"/>
    <s v="PD-1199"/>
    <n v="7"/>
    <x v="32"/>
    <x v="619"/>
    <n v="4"/>
    <n v="30.6"/>
    <n v="335.94400000000002"/>
    <n v="121.744"/>
    <s v="Carlos Soltero"/>
    <x v="0"/>
    <s v="United States"/>
    <x v="17"/>
    <x v="714"/>
    <x v="0"/>
    <s v="Phones"/>
    <x v="1"/>
  </r>
  <r>
    <n v="10250"/>
    <s v="Same Day"/>
    <s v="CUST-144"/>
    <s v="PD-1487"/>
    <n v="2"/>
    <x v="5"/>
    <x v="151"/>
    <n v="1"/>
    <n v="78.2"/>
    <n v="328.03840000000002"/>
    <n v="171.63839999999999"/>
    <s v="Carlos Soltero"/>
    <x v="0"/>
    <s v="United States"/>
    <x v="17"/>
    <x v="300"/>
    <x v="2"/>
    <s v="Chairs"/>
    <x v="1"/>
  </r>
  <r>
    <n v="10777"/>
    <s v="Same Day"/>
    <s v="CUST-144"/>
    <s v="PD-1487"/>
    <n v="2"/>
    <x v="16"/>
    <x v="174"/>
    <n v="5"/>
    <n v="78.2"/>
    <n v="328.03840000000002"/>
    <n v="171.63839999999999"/>
    <s v="Carlos Soltero"/>
    <x v="0"/>
    <s v="United States"/>
    <x v="17"/>
    <x v="300"/>
    <x v="2"/>
    <s v="Chairs"/>
    <x v="1"/>
  </r>
  <r>
    <n v="11172"/>
    <s v="First Class"/>
    <s v="CUST-144"/>
    <s v="PD-1487"/>
    <n v="4"/>
    <x v="5"/>
    <x v="19"/>
    <n v="4"/>
    <n v="78.2"/>
    <n v="656.07680000000005"/>
    <n v="343.27679999999998"/>
    <s v="Carlos Soltero"/>
    <x v="0"/>
    <s v="United States"/>
    <x v="17"/>
    <x v="300"/>
    <x v="2"/>
    <s v="Chairs"/>
    <x v="1"/>
  </r>
  <r>
    <n v="11522"/>
    <s v="Second Class"/>
    <s v="CUST-144"/>
    <s v="PD-1487"/>
    <n v="4"/>
    <x v="4"/>
    <x v="147"/>
    <n v="2"/>
    <n v="78.2"/>
    <n v="656.07680000000005"/>
    <n v="343.27679999999998"/>
    <s v="Carlos Soltero"/>
    <x v="0"/>
    <s v="United States"/>
    <x v="17"/>
    <x v="300"/>
    <x v="2"/>
    <s v="Chairs"/>
    <x v="1"/>
  </r>
  <r>
    <n v="12089"/>
    <s v="Second Class"/>
    <s v="CUST-144"/>
    <s v="PD-1487"/>
    <n v="5"/>
    <x v="34"/>
    <x v="620"/>
    <n v="5"/>
    <n v="78.2"/>
    <n v="820.096"/>
    <n v="429.096"/>
    <s v="Carlos Soltero"/>
    <x v="0"/>
    <s v="United States"/>
    <x v="17"/>
    <x v="300"/>
    <x v="2"/>
    <s v="Chairs"/>
    <x v="1"/>
  </r>
  <r>
    <n v="12202"/>
    <s v="Same Day"/>
    <s v="CUST-144"/>
    <s v="PD-1487"/>
    <n v="5"/>
    <x v="27"/>
    <x v="621"/>
    <n v="5"/>
    <n v="78.2"/>
    <n v="820.096"/>
    <n v="429.096"/>
    <s v="Carlos Soltero"/>
    <x v="0"/>
    <s v="United States"/>
    <x v="17"/>
    <x v="300"/>
    <x v="2"/>
    <s v="Chairs"/>
    <x v="1"/>
  </r>
  <r>
    <n v="12263"/>
    <s v="Same Day"/>
    <s v="CUST-144"/>
    <s v="PD-1487"/>
    <n v="2"/>
    <x v="4"/>
    <x v="332"/>
    <n v="3"/>
    <n v="78.2"/>
    <n v="328.03840000000002"/>
    <n v="171.63839999999999"/>
    <s v="Carlos Soltero"/>
    <x v="0"/>
    <s v="United States"/>
    <x v="17"/>
    <x v="300"/>
    <x v="2"/>
    <s v="Chairs"/>
    <x v="1"/>
  </r>
  <r>
    <n v="12441"/>
    <s v="Second Class"/>
    <s v="CUST-144"/>
    <s v="PD-1487"/>
    <n v="1"/>
    <x v="24"/>
    <x v="102"/>
    <n v="2"/>
    <n v="78.2"/>
    <n v="164.01920000000001"/>
    <n v="85.819199999999995"/>
    <s v="Carlos Soltero"/>
    <x v="0"/>
    <s v="United States"/>
    <x v="17"/>
    <x v="300"/>
    <x v="2"/>
    <s v="Chairs"/>
    <x v="1"/>
  </r>
  <r>
    <n v="12980"/>
    <s v="Same Day"/>
    <s v="CUST-144"/>
    <s v="PD-1487"/>
    <n v="1"/>
    <x v="33"/>
    <x v="622"/>
    <n v="3"/>
    <n v="78.2"/>
    <n v="164.01920000000001"/>
    <n v="85.819199999999995"/>
    <s v="Carlos Soltero"/>
    <x v="0"/>
    <s v="United States"/>
    <x v="17"/>
    <x v="300"/>
    <x v="2"/>
    <s v="Chairs"/>
    <x v="1"/>
  </r>
  <r>
    <n v="13455"/>
    <s v="Second Class"/>
    <s v="CUST-144"/>
    <s v="PD-1487"/>
    <n v="2"/>
    <x v="26"/>
    <x v="433"/>
    <n v="5"/>
    <n v="78.2"/>
    <n v="328.03840000000002"/>
    <n v="171.63839999999999"/>
    <s v="Carlos Soltero"/>
    <x v="0"/>
    <s v="United States"/>
    <x v="17"/>
    <x v="300"/>
    <x v="2"/>
    <s v="Chairs"/>
    <x v="1"/>
  </r>
  <r>
    <n v="14086"/>
    <s v="First Class"/>
    <s v="CUST-144"/>
    <s v="PD-1487"/>
    <n v="2"/>
    <x v="30"/>
    <x v="390"/>
    <n v="1"/>
    <n v="78.2"/>
    <n v="328.03840000000002"/>
    <n v="171.63839999999999"/>
    <s v="Carlos Soltero"/>
    <x v="0"/>
    <s v="United States"/>
    <x v="17"/>
    <x v="300"/>
    <x v="2"/>
    <s v="Chairs"/>
    <x v="1"/>
  </r>
  <r>
    <n v="14216"/>
    <s v="Same Day"/>
    <s v="CUST-144"/>
    <s v="PD-1487"/>
    <n v="2"/>
    <x v="30"/>
    <x v="212"/>
    <n v="1"/>
    <n v="78.2"/>
    <n v="328.03840000000002"/>
    <n v="171.63839999999999"/>
    <s v="Carlos Soltero"/>
    <x v="0"/>
    <s v="United States"/>
    <x v="17"/>
    <x v="300"/>
    <x v="2"/>
    <s v="Chairs"/>
    <x v="1"/>
  </r>
  <r>
    <n v="320"/>
    <s v="Standard Class"/>
    <s v="CUST-145"/>
    <s v="PD-1513"/>
    <n v="3"/>
    <x v="18"/>
    <x v="530"/>
    <n v="5"/>
    <n v="119.32"/>
    <n v="530.30399999999997"/>
    <n v="172.34399999999999"/>
    <s v="Tony Sayre"/>
    <x v="0"/>
    <s v="United States"/>
    <x v="23"/>
    <x v="683"/>
    <x v="2"/>
    <s v="Chairs"/>
    <x v="3"/>
  </r>
  <r>
    <n v="319"/>
    <s v="Standard Class"/>
    <s v="CUST-145"/>
    <s v="PD-454"/>
    <n v="7"/>
    <x v="18"/>
    <x v="530"/>
    <n v="5"/>
    <n v="2.86"/>
    <n v="34.832000000000001"/>
    <n v="14.811999999999999"/>
    <s v="Tony Sayre"/>
    <x v="0"/>
    <s v="United States"/>
    <x v="23"/>
    <x v="715"/>
    <x v="1"/>
    <s v="Appliances"/>
    <x v="3"/>
  </r>
  <r>
    <n v="321"/>
    <s v="Standard Class"/>
    <s v="CUST-145"/>
    <s v="PD-375"/>
    <n v="5"/>
    <x v="18"/>
    <x v="530"/>
    <n v="5"/>
    <n v="1.71"/>
    <n v="20.72"/>
    <n v="12.17"/>
    <s v="Tony Sayre"/>
    <x v="0"/>
    <s v="United States"/>
    <x v="23"/>
    <x v="435"/>
    <x v="1"/>
    <s v="Paper"/>
    <x v="3"/>
  </r>
  <r>
    <n v="15910"/>
    <s v="Standard Class"/>
    <s v="CUST-145"/>
    <s v="PD-999"/>
    <n v="1"/>
    <x v="21"/>
    <x v="25"/>
    <n v="4"/>
    <n v="5.48"/>
    <n v="21.308"/>
    <n v="15.827999999999999"/>
    <s v="Tony Sayre"/>
    <x v="0"/>
    <s v="United States"/>
    <x v="23"/>
    <x v="89"/>
    <x v="1"/>
    <s v="Binders"/>
    <x v="3"/>
  </r>
  <r>
    <n v="15476"/>
    <s v="Standard Class"/>
    <s v="CUST-145"/>
    <s v="PD-997"/>
    <n v="1"/>
    <x v="21"/>
    <x v="113"/>
    <n v="5"/>
    <n v="10.01"/>
    <n v="21.238"/>
    <n v="11.228"/>
    <s v="Tony Sayre"/>
    <x v="0"/>
    <s v="United States"/>
    <x v="23"/>
    <x v="344"/>
    <x v="1"/>
    <s v="Appliances"/>
    <x v="3"/>
  </r>
  <r>
    <n v="15425"/>
    <s v="Standard Class"/>
    <s v="CUST-145"/>
    <s v="PD-993"/>
    <n v="1"/>
    <x v="11"/>
    <x v="29"/>
    <n v="2"/>
    <n v="2.41"/>
    <n v="21.111999999999998"/>
    <n v="18.702000000000002"/>
    <s v="Tony Sayre"/>
    <x v="0"/>
    <s v="United States"/>
    <x v="23"/>
    <x v="66"/>
    <x v="1"/>
    <s v="Binders"/>
    <x v="3"/>
  </r>
  <r>
    <n v="15429"/>
    <s v="Standard Class"/>
    <s v="CUST-145"/>
    <s v="PD-985"/>
    <n v="1"/>
    <x v="21"/>
    <x v="606"/>
    <n v="4"/>
    <n v="15.46"/>
    <n v="20.818000000000001"/>
    <n v="5.3579999999999997"/>
    <s v="Tony Sayre"/>
    <x v="0"/>
    <s v="United States"/>
    <x v="23"/>
    <x v="68"/>
    <x v="1"/>
    <s v="Storage"/>
    <x v="3"/>
  </r>
  <r>
    <n v="16006"/>
    <s v="Standard Class"/>
    <s v="CUST-145"/>
    <s v="PD-979"/>
    <n v="1"/>
    <x v="21"/>
    <x v="314"/>
    <n v="5"/>
    <n v="10.94"/>
    <n v="20.152999999999999"/>
    <n v="9.2129999999999992"/>
    <s v="Tony Sayre"/>
    <x v="0"/>
    <s v="United States"/>
    <x v="23"/>
    <x v="155"/>
    <x v="0"/>
    <s v="Accessories"/>
    <x v="3"/>
  </r>
  <r>
    <n v="15766"/>
    <s v="Standard Class"/>
    <s v="CUST-145"/>
    <s v="PD-975"/>
    <n v="1"/>
    <x v="12"/>
    <x v="62"/>
    <n v="5"/>
    <n v="5.94"/>
    <n v="19.795999999999999"/>
    <n v="13.856"/>
    <s v="Tony Sayre"/>
    <x v="0"/>
    <s v="United States"/>
    <x v="23"/>
    <x v="247"/>
    <x v="2"/>
    <s v="Furnishings"/>
    <x v="3"/>
  </r>
  <r>
    <n v="15544"/>
    <s v="Standard Class"/>
    <s v="CUST-145"/>
    <s v="PD-969"/>
    <n v="1"/>
    <x v="22"/>
    <x v="27"/>
    <n v="1"/>
    <n v="10.36"/>
    <n v="19.593"/>
    <n v="9.2330000000000005"/>
    <s v="Tony Sayre"/>
    <x v="0"/>
    <s v="United States"/>
    <x v="23"/>
    <x v="179"/>
    <x v="0"/>
    <s v="Phones"/>
    <x v="3"/>
  </r>
  <r>
    <n v="5050"/>
    <s v="Standard Class"/>
    <s v="CUST-145"/>
    <s v="PD-779"/>
    <n v="2"/>
    <x v="2"/>
    <x v="287"/>
    <n v="4"/>
    <n v="6.21"/>
    <n v="24.224"/>
    <n v="11.804"/>
    <s v="Tony Sayre"/>
    <x v="0"/>
    <s v="United States"/>
    <x v="23"/>
    <x v="682"/>
    <x v="1"/>
    <s v="Storage"/>
    <x v="3"/>
  </r>
  <r>
    <n v="5049"/>
    <s v="Standard Class"/>
    <s v="CUST-145"/>
    <s v="PD-1572"/>
    <n v="1"/>
    <x v="2"/>
    <x v="287"/>
    <n v="4"/>
    <n v="171.75"/>
    <n v="286.25599999999997"/>
    <n v="114.506"/>
    <s v="Tony Sayre"/>
    <x v="0"/>
    <s v="United States"/>
    <x v="23"/>
    <x v="716"/>
    <x v="1"/>
    <s v="Appliances"/>
    <x v="3"/>
  </r>
  <r>
    <n v="5051"/>
    <s v="Standard Class"/>
    <s v="CUST-145"/>
    <s v="PD-1355"/>
    <n v="3"/>
    <x v="2"/>
    <x v="287"/>
    <n v="4"/>
    <n v="17.68"/>
    <n v="265.22399999999999"/>
    <n v="212.184"/>
    <s v="Tony Sayre"/>
    <x v="0"/>
    <s v="United States"/>
    <x v="23"/>
    <x v="82"/>
    <x v="1"/>
    <s v="Storage"/>
    <x v="3"/>
  </r>
  <r>
    <n v="15823"/>
    <s v="Standard Class"/>
    <s v="CUST-145"/>
    <s v="PD-1100"/>
    <n v="1"/>
    <x v="12"/>
    <x v="122"/>
    <n v="4"/>
    <n v="17.91"/>
    <n v="29.855"/>
    <n v="11.945"/>
    <s v="Tony Sayre"/>
    <x v="0"/>
    <s v="United States"/>
    <x v="23"/>
    <x v="464"/>
    <x v="2"/>
    <s v="Furnishings"/>
    <x v="3"/>
  </r>
  <r>
    <n v="15802"/>
    <s v="Standard Class"/>
    <s v="CUST-145"/>
    <s v="PD-1080"/>
    <n v="1"/>
    <x v="21"/>
    <x v="201"/>
    <n v="7"/>
    <n v="6.8"/>
    <n v="27.986000000000001"/>
    <n v="21.186"/>
    <s v="Tony Sayre"/>
    <x v="0"/>
    <s v="United States"/>
    <x v="23"/>
    <x v="95"/>
    <x v="1"/>
    <s v="Envelopes"/>
    <x v="3"/>
  </r>
  <r>
    <n v="15403"/>
    <s v="Standard Class"/>
    <s v="CUST-145"/>
    <s v="PD-1049"/>
    <n v="1"/>
    <x v="11"/>
    <x v="13"/>
    <n v="7"/>
    <n v="15.66"/>
    <n v="24.92"/>
    <n v="9.26"/>
    <s v="Tony Sayre"/>
    <x v="0"/>
    <s v="United States"/>
    <x v="23"/>
    <x v="163"/>
    <x v="1"/>
    <s v="Appliances"/>
    <x v="3"/>
  </r>
  <r>
    <n v="15561"/>
    <s v="Standard Class"/>
    <s v="CUST-145"/>
    <s v="PD-1044"/>
    <n v="1"/>
    <x v="12"/>
    <x v="125"/>
    <n v="7"/>
    <n v="18.43"/>
    <n v="24.808"/>
    <n v="6.3780000000000001"/>
    <s v="Tony Sayre"/>
    <x v="0"/>
    <s v="United States"/>
    <x v="23"/>
    <x v="408"/>
    <x v="1"/>
    <s v="Paper"/>
    <x v="3"/>
  </r>
  <r>
    <n v="15532"/>
    <s v="Standard Class"/>
    <s v="CUST-145"/>
    <s v="PD-1043"/>
    <n v="1"/>
    <x v="21"/>
    <x v="91"/>
    <n v="5"/>
    <n v="18.309999999999999"/>
    <n v="24.646999999999998"/>
    <n v="6.3369999999999997"/>
    <s v="Tony Sayre"/>
    <x v="0"/>
    <s v="United States"/>
    <x v="23"/>
    <x v="288"/>
    <x v="1"/>
    <s v="Appliances"/>
    <x v="3"/>
  </r>
  <r>
    <n v="15333"/>
    <s v="Standard Class"/>
    <s v="CUST-145"/>
    <s v="PD-1041"/>
    <n v="1"/>
    <x v="12"/>
    <x v="125"/>
    <n v="6"/>
    <n v="39"/>
    <n v="55.3"/>
    <n v="16.3"/>
    <s v="Tony Sayre"/>
    <x v="0"/>
    <s v="United States"/>
    <x v="23"/>
    <x v="76"/>
    <x v="4"/>
    <s v="Mouse"/>
    <x v="3"/>
  </r>
  <r>
    <n v="15449"/>
    <s v="Standard Class"/>
    <s v="CUST-145"/>
    <s v="PD-1034"/>
    <n v="1"/>
    <x v="11"/>
    <x v="59"/>
    <n v="7"/>
    <n v="99"/>
    <n v="139.30000000000001"/>
    <n v="40.299999999999997"/>
    <s v="Tony Sayre"/>
    <x v="0"/>
    <s v="United States"/>
    <x v="23"/>
    <x v="78"/>
    <x v="3"/>
    <s v="Media Players"/>
    <x v="3"/>
  </r>
  <r>
    <n v="15377"/>
    <s v="Standard Class"/>
    <s v="CUST-145"/>
    <s v="PD-1022"/>
    <n v="1"/>
    <x v="11"/>
    <x v="26"/>
    <n v="3"/>
    <n v="55"/>
    <n v="69.3"/>
    <n v="14.3"/>
    <s v="Tony Sayre"/>
    <x v="0"/>
    <s v="United States"/>
    <x v="23"/>
    <x v="188"/>
    <x v="3"/>
    <s v="Smart Speakers"/>
    <x v="3"/>
  </r>
  <r>
    <n v="15567"/>
    <s v="Standard Class"/>
    <s v="CUST-145"/>
    <s v="PD-1008"/>
    <n v="1"/>
    <x v="10"/>
    <x v="116"/>
    <n v="5"/>
    <n v="11.77"/>
    <n v="21.686"/>
    <n v="9.9160000000000004"/>
    <s v="Tony Sayre"/>
    <x v="0"/>
    <s v="United States"/>
    <x v="23"/>
    <x v="54"/>
    <x v="1"/>
    <s v="Paper"/>
    <x v="3"/>
  </r>
  <r>
    <n v="15602"/>
    <s v="Standard Class"/>
    <s v="CUST-145"/>
    <s v="PD-1003"/>
    <n v="1"/>
    <x v="22"/>
    <x v="273"/>
    <n v="6"/>
    <n v="8.0399999999999991"/>
    <n v="21.651"/>
    <n v="13.611000000000001"/>
    <s v="Tony Sayre"/>
    <x v="0"/>
    <s v="United States"/>
    <x v="23"/>
    <x v="466"/>
    <x v="2"/>
    <s v="Furnishings"/>
    <x v="3"/>
  </r>
  <r>
    <n v="15524"/>
    <s v="Standard Class"/>
    <s v="CUST-145"/>
    <s v="PD-1000"/>
    <n v="1"/>
    <x v="11"/>
    <x v="164"/>
    <n v="4"/>
    <n v="12.18"/>
    <n v="21.315000000000001"/>
    <n v="9.1349999999999998"/>
    <s v="Tony Sayre"/>
    <x v="0"/>
    <s v="United States"/>
    <x v="23"/>
    <x v="252"/>
    <x v="1"/>
    <s v="Appliances"/>
    <x v="3"/>
  </r>
  <r>
    <n v="7493"/>
    <s v="Standard Class"/>
    <s v="CUST-145"/>
    <s v="PD-1"/>
    <n v="7"/>
    <x v="13"/>
    <x v="481"/>
    <n v="4"/>
    <n v="0.14000000000000001"/>
    <n v="2.016"/>
    <n v="1.036"/>
    <s v="Tony Sayre"/>
    <x v="0"/>
    <s v="United States"/>
    <x v="23"/>
    <x v="717"/>
    <x v="1"/>
    <s v="Binders"/>
    <x v="3"/>
  </r>
  <r>
    <n v="7505"/>
    <s v="Standard Class"/>
    <s v="CUST-145"/>
    <s v="PD-213"/>
    <n v="5"/>
    <x v="45"/>
    <x v="623"/>
    <n v="4"/>
    <n v="0.33"/>
    <n v="13.36"/>
    <n v="11.71"/>
    <s v="Tony Sayre"/>
    <x v="0"/>
    <s v="United States"/>
    <x v="23"/>
    <x v="718"/>
    <x v="2"/>
    <s v="Furnishings"/>
    <x v="3"/>
  </r>
  <r>
    <n v="7506"/>
    <s v="Standard Class"/>
    <s v="CUST-145"/>
    <s v="PD-1073"/>
    <n v="2"/>
    <x v="45"/>
    <x v="623"/>
    <n v="4"/>
    <n v="17.61"/>
    <n v="62.607999999999997"/>
    <n v="27.388000000000002"/>
    <s v="Tony Sayre"/>
    <x v="0"/>
    <s v="United States"/>
    <x v="23"/>
    <x v="334"/>
    <x v="1"/>
    <s v="Storage"/>
    <x v="3"/>
  </r>
  <r>
    <n v="7507"/>
    <s v="Standard Class"/>
    <s v="CUST-145"/>
    <s v="PD-1072"/>
    <n v="7"/>
    <x v="45"/>
    <x v="623"/>
    <n v="4"/>
    <n v="1.94"/>
    <n v="81.605999999999995"/>
    <n v="68.025999999999996"/>
    <s v="Tony Sayre"/>
    <x v="0"/>
    <s v="United States"/>
    <x v="23"/>
    <x v="465"/>
    <x v="2"/>
    <s v="Bookcases"/>
    <x v="3"/>
  </r>
  <r>
    <n v="9384"/>
    <s v="Standard Class"/>
    <s v="CUST-145"/>
    <s v="PD-31"/>
    <n v="4"/>
    <x v="15"/>
    <x v="624"/>
    <n v="5"/>
    <n v="0.59"/>
    <n v="4.3520000000000003"/>
    <n v="1.992"/>
    <s v="Tony Sayre"/>
    <x v="0"/>
    <s v="United States"/>
    <x v="23"/>
    <x v="420"/>
    <x v="1"/>
    <s v="Binders"/>
    <x v="3"/>
  </r>
  <r>
    <n v="9385"/>
    <s v="Standard Class"/>
    <s v="CUST-145"/>
    <s v="PD-1285"/>
    <n v="4"/>
    <x v="15"/>
    <x v="624"/>
    <n v="5"/>
    <n v="46.62"/>
    <n v="351.84"/>
    <n v="165.36"/>
    <s v="Tony Sayre"/>
    <x v="0"/>
    <s v="United States"/>
    <x v="23"/>
    <x v="719"/>
    <x v="0"/>
    <s v="Accessories"/>
    <x v="3"/>
  </r>
  <r>
    <n v="9872"/>
    <s v="First Class"/>
    <s v="CUST-145"/>
    <s v="PD-1334"/>
    <n v="1"/>
    <x v="52"/>
    <x v="625"/>
    <n v="1"/>
    <n v="56.27"/>
    <n v="102.3"/>
    <n v="46.03"/>
    <s v="Tony Sayre"/>
    <x v="0"/>
    <s v="United States"/>
    <x v="23"/>
    <x v="720"/>
    <x v="2"/>
    <s v="Furnishings"/>
    <x v="3"/>
  </r>
  <r>
    <n v="7494"/>
    <s v="Standard Class"/>
    <s v="CUST-145"/>
    <s v="PD-741"/>
    <n v="3"/>
    <x v="13"/>
    <x v="481"/>
    <n v="4"/>
    <n v="1.34"/>
    <n v="40.17"/>
    <n v="36.15"/>
    <s v="Tony Sayre"/>
    <x v="0"/>
    <s v="United States"/>
    <x v="23"/>
    <x v="721"/>
    <x v="1"/>
    <s v="Binders"/>
    <x v="3"/>
  </r>
  <r>
    <n v="10371"/>
    <s v="First Class"/>
    <s v="CUST-145"/>
    <s v="PD-801"/>
    <n v="1"/>
    <x v="4"/>
    <x v="278"/>
    <n v="2"/>
    <n v="2.2400000000000002"/>
    <n v="13.583"/>
    <n v="11.343"/>
    <s v="Tony Sayre"/>
    <x v="0"/>
    <s v="United States"/>
    <x v="23"/>
    <x v="722"/>
    <x v="2"/>
    <s v="Furnishings"/>
    <x v="3"/>
  </r>
  <r>
    <n v="10460"/>
    <s v="First Class"/>
    <s v="CUST-145"/>
    <s v="PD-801"/>
    <n v="3"/>
    <x v="16"/>
    <x v="225"/>
    <n v="2"/>
    <n v="2.2400000000000002"/>
    <n v="40.749000000000002"/>
    <n v="34.029000000000003"/>
    <s v="Tony Sayre"/>
    <x v="0"/>
    <s v="United States"/>
    <x v="23"/>
    <x v="722"/>
    <x v="2"/>
    <s v="Furnishings"/>
    <x v="3"/>
  </r>
  <r>
    <n v="10720"/>
    <s v="Same Day"/>
    <s v="CUST-145"/>
    <s v="PD-801"/>
    <n v="2"/>
    <x v="16"/>
    <x v="333"/>
    <n v="4"/>
    <n v="2.2400000000000002"/>
    <n v="27.166"/>
    <n v="22.686"/>
    <s v="Tony Sayre"/>
    <x v="0"/>
    <s v="United States"/>
    <x v="23"/>
    <x v="722"/>
    <x v="2"/>
    <s v="Furnishings"/>
    <x v="3"/>
  </r>
  <r>
    <n v="11266"/>
    <s v="Second Class"/>
    <s v="CUST-145"/>
    <s v="PD-801"/>
    <n v="4"/>
    <x v="5"/>
    <x v="169"/>
    <n v="1"/>
    <n v="2.2400000000000002"/>
    <n v="54.332000000000001"/>
    <n v="45.372"/>
    <s v="Tony Sayre"/>
    <x v="0"/>
    <s v="United States"/>
    <x v="23"/>
    <x v="722"/>
    <x v="2"/>
    <s v="Furnishings"/>
    <x v="3"/>
  </r>
  <r>
    <n v="11716"/>
    <s v="Second Class"/>
    <s v="CUST-145"/>
    <s v="PD-801"/>
    <n v="1"/>
    <x v="28"/>
    <x v="231"/>
    <n v="1"/>
    <n v="2.2400000000000002"/>
    <n v="13.583"/>
    <n v="11.343"/>
    <s v="Tony Sayre"/>
    <x v="0"/>
    <s v="United States"/>
    <x v="23"/>
    <x v="722"/>
    <x v="2"/>
    <s v="Furnishings"/>
    <x v="3"/>
  </r>
  <r>
    <n v="11734"/>
    <s v="Second Class"/>
    <s v="CUST-145"/>
    <s v="PD-801"/>
    <n v="4"/>
    <x v="4"/>
    <x v="224"/>
    <n v="2"/>
    <n v="2.2400000000000002"/>
    <n v="54.332000000000001"/>
    <n v="45.372"/>
    <s v="Tony Sayre"/>
    <x v="0"/>
    <s v="United States"/>
    <x v="23"/>
    <x v="722"/>
    <x v="2"/>
    <s v="Furnishings"/>
    <x v="3"/>
  </r>
  <r>
    <n v="11762"/>
    <s v="Same Day"/>
    <s v="CUST-145"/>
    <s v="PD-801"/>
    <n v="3"/>
    <x v="25"/>
    <x v="482"/>
    <n v="4"/>
    <n v="2.2400000000000002"/>
    <n v="40.749000000000002"/>
    <n v="34.029000000000003"/>
    <s v="Tony Sayre"/>
    <x v="0"/>
    <s v="United States"/>
    <x v="23"/>
    <x v="722"/>
    <x v="2"/>
    <s v="Furnishings"/>
    <x v="3"/>
  </r>
  <r>
    <n v="12297"/>
    <s v="Second Class"/>
    <s v="CUST-145"/>
    <s v="PD-801"/>
    <n v="2"/>
    <x v="33"/>
    <x v="371"/>
    <n v="5"/>
    <n v="2.2400000000000002"/>
    <n v="27.166"/>
    <n v="22.686"/>
    <s v="Tony Sayre"/>
    <x v="0"/>
    <s v="United States"/>
    <x v="23"/>
    <x v="722"/>
    <x v="2"/>
    <s v="Furnishings"/>
    <x v="3"/>
  </r>
  <r>
    <n v="12397"/>
    <s v="First Class"/>
    <s v="CUST-145"/>
    <s v="PD-801"/>
    <n v="1"/>
    <x v="4"/>
    <x v="173"/>
    <n v="5"/>
    <n v="2.2400000000000002"/>
    <n v="13.583"/>
    <n v="11.343"/>
    <s v="Tony Sayre"/>
    <x v="0"/>
    <s v="United States"/>
    <x v="23"/>
    <x v="722"/>
    <x v="2"/>
    <s v="Furnishings"/>
    <x v="3"/>
  </r>
  <r>
    <n v="12503"/>
    <s v="Same Day"/>
    <s v="CUST-145"/>
    <s v="PD-801"/>
    <n v="2"/>
    <x v="29"/>
    <x v="284"/>
    <n v="1"/>
    <n v="2.2400000000000002"/>
    <n v="27.166"/>
    <n v="22.686"/>
    <s v="Tony Sayre"/>
    <x v="0"/>
    <s v="United States"/>
    <x v="23"/>
    <x v="722"/>
    <x v="2"/>
    <s v="Furnishings"/>
    <x v="3"/>
  </r>
  <r>
    <n v="12709"/>
    <s v="First Class"/>
    <s v="CUST-145"/>
    <s v="PD-801"/>
    <n v="2"/>
    <x v="27"/>
    <x v="626"/>
    <n v="3"/>
    <n v="2.2400000000000002"/>
    <n v="27.166"/>
    <n v="22.686"/>
    <s v="Tony Sayre"/>
    <x v="0"/>
    <s v="United States"/>
    <x v="23"/>
    <x v="722"/>
    <x v="2"/>
    <s v="Furnishings"/>
    <x v="3"/>
  </r>
  <r>
    <n v="12892"/>
    <s v="First Class"/>
    <s v="CUST-145"/>
    <s v="PD-801"/>
    <n v="2"/>
    <x v="28"/>
    <x v="211"/>
    <n v="3"/>
    <n v="2.2400000000000002"/>
    <n v="27.166"/>
    <n v="22.686"/>
    <s v="Tony Sayre"/>
    <x v="0"/>
    <s v="United States"/>
    <x v="23"/>
    <x v="722"/>
    <x v="2"/>
    <s v="Furnishings"/>
    <x v="3"/>
  </r>
  <r>
    <n v="13428"/>
    <s v="First Class"/>
    <s v="CUST-145"/>
    <s v="PD-801"/>
    <n v="1"/>
    <x v="33"/>
    <x v="104"/>
    <n v="3"/>
    <n v="2.2400000000000002"/>
    <n v="13.583"/>
    <n v="11.343"/>
    <s v="Tony Sayre"/>
    <x v="0"/>
    <s v="United States"/>
    <x v="23"/>
    <x v="722"/>
    <x v="2"/>
    <s v="Furnishings"/>
    <x v="3"/>
  </r>
  <r>
    <n v="13588"/>
    <s v="Same Day"/>
    <s v="CUST-145"/>
    <s v="PD-801"/>
    <n v="2"/>
    <x v="33"/>
    <x v="371"/>
    <n v="5"/>
    <n v="2.2400000000000002"/>
    <n v="27.166"/>
    <n v="22.686"/>
    <s v="Tony Sayre"/>
    <x v="0"/>
    <s v="United States"/>
    <x v="23"/>
    <x v="722"/>
    <x v="2"/>
    <s v="Furnishings"/>
    <x v="3"/>
  </r>
  <r>
    <n v="13637"/>
    <s v="Second Class"/>
    <s v="CUST-145"/>
    <s v="PD-801"/>
    <n v="1"/>
    <x v="26"/>
    <x v="539"/>
    <n v="3"/>
    <n v="2.2400000000000002"/>
    <n v="13.583"/>
    <n v="11.343"/>
    <s v="Tony Sayre"/>
    <x v="0"/>
    <s v="United States"/>
    <x v="23"/>
    <x v="722"/>
    <x v="2"/>
    <s v="Furnishings"/>
    <x v="3"/>
  </r>
  <r>
    <n v="14292"/>
    <s v="First Class"/>
    <s v="CUST-145"/>
    <s v="PD-801"/>
    <n v="2"/>
    <x v="30"/>
    <x v="212"/>
    <n v="1"/>
    <n v="2.2400000000000002"/>
    <n v="27.166"/>
    <n v="22.686"/>
    <s v="Tony Sayre"/>
    <x v="0"/>
    <s v="United States"/>
    <x v="23"/>
    <x v="722"/>
    <x v="2"/>
    <s v="Furnishings"/>
    <x v="3"/>
  </r>
  <r>
    <n v="324"/>
    <s v="Standard Class"/>
    <s v="CUST-146"/>
    <s v="PD-1476"/>
    <n v="2"/>
    <x v="0"/>
    <x v="627"/>
    <n v="5"/>
    <n v="46.8"/>
    <n v="359.98"/>
    <n v="266.38"/>
    <s v="Christine Abelman"/>
    <x v="2"/>
    <s v="United States"/>
    <x v="24"/>
    <x v="723"/>
    <x v="0"/>
    <s v="Phones"/>
    <x v="1"/>
  </r>
  <r>
    <n v="326"/>
    <s v="Standard Class"/>
    <s v="CUST-146"/>
    <s v="PD-659"/>
    <n v="2"/>
    <x v="0"/>
    <x v="627"/>
    <n v="5"/>
    <n v="4.91"/>
    <n v="20.88"/>
    <n v="11.06"/>
    <s v="Christine Abelman"/>
    <x v="2"/>
    <s v="United States"/>
    <x v="24"/>
    <x v="573"/>
    <x v="1"/>
    <s v="Binders"/>
    <x v="1"/>
  </r>
  <r>
    <n v="327"/>
    <s v="Standard Class"/>
    <s v="CUST-146"/>
    <s v="PD-246"/>
    <n v="1"/>
    <x v="0"/>
    <x v="627"/>
    <n v="5"/>
    <n v="1.52"/>
    <n v="3.81"/>
    <n v="2.29"/>
    <s v="Christine Abelman"/>
    <x v="2"/>
    <s v="United States"/>
    <x v="24"/>
    <x v="724"/>
    <x v="1"/>
    <s v="Binders"/>
    <x v="1"/>
  </r>
  <r>
    <n v="15596"/>
    <s v="Standard Class"/>
    <s v="CUST-146"/>
    <s v="PD-999"/>
    <n v="1"/>
    <x v="10"/>
    <x v="111"/>
    <n v="1"/>
    <n v="5.48"/>
    <n v="21.308"/>
    <n v="15.827999999999999"/>
    <s v="Christine Abelman"/>
    <x v="2"/>
    <s v="United States"/>
    <x v="24"/>
    <x v="89"/>
    <x v="1"/>
    <s v="Binders"/>
    <x v="1"/>
  </r>
  <r>
    <n v="15696"/>
    <s v="Standard Class"/>
    <s v="CUST-146"/>
    <s v="PD-997"/>
    <n v="1"/>
    <x v="11"/>
    <x v="68"/>
    <n v="5"/>
    <n v="10.01"/>
    <n v="21.238"/>
    <n v="11.228"/>
    <s v="Christine Abelman"/>
    <x v="2"/>
    <s v="United States"/>
    <x v="24"/>
    <x v="344"/>
    <x v="1"/>
    <s v="Appliances"/>
    <x v="1"/>
  </r>
  <r>
    <n v="16179"/>
    <s v="Standard Class"/>
    <s v="CUST-146"/>
    <s v="PD-990"/>
    <n v="1"/>
    <x v="12"/>
    <x v="94"/>
    <n v="6"/>
    <n v="11.4"/>
    <n v="20.992999999999999"/>
    <n v="9.593"/>
    <s v="Christine Abelman"/>
    <x v="2"/>
    <s v="United States"/>
    <x v="24"/>
    <x v="112"/>
    <x v="0"/>
    <s v="Phones"/>
    <x v="1"/>
  </r>
  <r>
    <n v="15993"/>
    <s v="Standard Class"/>
    <s v="CUST-146"/>
    <s v="PD-987"/>
    <n v="1"/>
    <x v="10"/>
    <x v="143"/>
    <n v="4"/>
    <n v="13.18"/>
    <n v="20.965"/>
    <n v="7.7850000000000001"/>
    <s v="Christine Abelman"/>
    <x v="2"/>
    <s v="United States"/>
    <x v="24"/>
    <x v="113"/>
    <x v="0"/>
    <s v="Accessories"/>
    <x v="1"/>
  </r>
  <r>
    <n v="16036"/>
    <s v="Standard Class"/>
    <s v="CUST-146"/>
    <s v="PD-982"/>
    <n v="1"/>
    <x v="22"/>
    <x v="271"/>
    <n v="1"/>
    <n v="13.42"/>
    <n v="20.425999999999998"/>
    <n v="7.0060000000000002"/>
    <s v="Christine Abelman"/>
    <x v="2"/>
    <s v="United States"/>
    <x v="24"/>
    <x v="69"/>
    <x v="2"/>
    <s v="Furnishings"/>
    <x v="1"/>
  </r>
  <r>
    <n v="15316"/>
    <s v="Standard Class"/>
    <s v="CUST-146"/>
    <s v="PD-979"/>
    <n v="1"/>
    <x v="12"/>
    <x v="127"/>
    <n v="1"/>
    <n v="10.94"/>
    <n v="20.152999999999999"/>
    <n v="9.2129999999999992"/>
    <s v="Christine Abelman"/>
    <x v="2"/>
    <s v="United States"/>
    <x v="24"/>
    <x v="155"/>
    <x v="0"/>
    <s v="Accessories"/>
    <x v="1"/>
  </r>
  <r>
    <n v="15768"/>
    <s v="Standard Class"/>
    <s v="CUST-146"/>
    <s v="PD-951"/>
    <n v="1"/>
    <x v="10"/>
    <x v="143"/>
    <n v="7"/>
    <n v="13.77"/>
    <n v="18.186"/>
    <n v="4.4160000000000004"/>
    <s v="Christine Abelman"/>
    <x v="2"/>
    <s v="United States"/>
    <x v="24"/>
    <x v="93"/>
    <x v="2"/>
    <s v="Chairs"/>
    <x v="1"/>
  </r>
  <r>
    <n v="6563"/>
    <s v="Standard Class"/>
    <s v="CUST-146"/>
    <s v="PD-848"/>
    <n v="2"/>
    <x v="21"/>
    <x v="92"/>
    <n v="5"/>
    <n v="3.38"/>
    <n v="30.08"/>
    <n v="23.32"/>
    <s v="Christine Abelman"/>
    <x v="2"/>
    <s v="United States"/>
    <x v="24"/>
    <x v="725"/>
    <x v="0"/>
    <s v="Accessories"/>
    <x v="1"/>
  </r>
  <r>
    <n v="6564"/>
    <s v="Standard Class"/>
    <s v="CUST-146"/>
    <s v="PD-1233"/>
    <n v="3"/>
    <x v="21"/>
    <x v="92"/>
    <n v="5"/>
    <n v="29.67"/>
    <n v="165.6"/>
    <n v="76.59"/>
    <s v="Christine Abelman"/>
    <x v="2"/>
    <s v="United States"/>
    <x v="24"/>
    <x v="372"/>
    <x v="0"/>
    <s v="Accessories"/>
    <x v="1"/>
  </r>
  <r>
    <n v="16147"/>
    <s v="Standard Class"/>
    <s v="CUST-146"/>
    <s v="PD-1100"/>
    <n v="1"/>
    <x v="11"/>
    <x v="68"/>
    <n v="1"/>
    <n v="17.91"/>
    <n v="29.855"/>
    <n v="11.945"/>
    <s v="Christine Abelman"/>
    <x v="2"/>
    <s v="United States"/>
    <x v="24"/>
    <x v="464"/>
    <x v="2"/>
    <s v="Furnishings"/>
    <x v="1"/>
  </r>
  <r>
    <n v="15963"/>
    <s v="Standard Class"/>
    <s v="CUST-146"/>
    <s v="PD-1097"/>
    <n v="1"/>
    <x v="12"/>
    <x v="348"/>
    <n v="6"/>
    <n v="15.73"/>
    <n v="28.98"/>
    <n v="13.25"/>
    <s v="Christine Abelman"/>
    <x v="2"/>
    <s v="United States"/>
    <x v="24"/>
    <x v="145"/>
    <x v="0"/>
    <s v="Phones"/>
    <x v="1"/>
  </r>
  <r>
    <n v="16028"/>
    <s v="Standard Class"/>
    <s v="CUST-146"/>
    <s v="PD-1097"/>
    <n v="1"/>
    <x v="12"/>
    <x v="127"/>
    <n v="1"/>
    <n v="15.73"/>
    <n v="28.98"/>
    <n v="13.25"/>
    <s v="Christine Abelman"/>
    <x v="2"/>
    <s v="United States"/>
    <x v="24"/>
    <x v="145"/>
    <x v="0"/>
    <s v="Phones"/>
    <x v="1"/>
  </r>
  <r>
    <n v="15962"/>
    <s v="Standard Class"/>
    <s v="CUST-146"/>
    <s v="PD-1096"/>
    <n v="1"/>
    <x v="10"/>
    <x v="165"/>
    <n v="6"/>
    <n v="13.25"/>
    <n v="28.98"/>
    <n v="15.73"/>
    <s v="Christine Abelman"/>
    <x v="2"/>
    <s v="United States"/>
    <x v="24"/>
    <x v="333"/>
    <x v="2"/>
    <s v="Furnishings"/>
    <x v="1"/>
  </r>
  <r>
    <n v="15702"/>
    <s v="Standard Class"/>
    <s v="CUST-146"/>
    <s v="PD-1094"/>
    <n v="1"/>
    <x v="10"/>
    <x v="349"/>
    <n v="7"/>
    <n v="6.18"/>
    <n v="28.853999999999999"/>
    <n v="22.673999999999999"/>
    <s v="Christine Abelman"/>
    <x v="2"/>
    <s v="United States"/>
    <x v="24"/>
    <x v="127"/>
    <x v="0"/>
    <s v="Phones"/>
    <x v="1"/>
  </r>
  <r>
    <n v="15869"/>
    <s v="Standard Class"/>
    <s v="CUST-146"/>
    <s v="PD-1092"/>
    <n v="1"/>
    <x v="21"/>
    <x v="126"/>
    <n v="2"/>
    <n v="4.0999999999999996"/>
    <n v="28.693000000000001"/>
    <n v="24.593"/>
    <s v="Christine Abelman"/>
    <x v="2"/>
    <s v="United States"/>
    <x v="24"/>
    <x v="27"/>
    <x v="1"/>
    <s v="Paper"/>
    <x v="1"/>
  </r>
  <r>
    <n v="16160"/>
    <s v="Standard Class"/>
    <s v="CUST-146"/>
    <s v="PD-1090"/>
    <n v="1"/>
    <x v="22"/>
    <x v="27"/>
    <n v="6"/>
    <n v="6.15"/>
    <n v="28.686"/>
    <n v="22.536000000000001"/>
    <s v="Christine Abelman"/>
    <x v="2"/>
    <s v="United States"/>
    <x v="24"/>
    <x v="75"/>
    <x v="1"/>
    <s v="Appliances"/>
    <x v="1"/>
  </r>
  <r>
    <n v="15878"/>
    <s v="Standard Class"/>
    <s v="CUST-146"/>
    <s v="PD-1075"/>
    <n v="1"/>
    <x v="10"/>
    <x v="221"/>
    <n v="5"/>
    <n v="6.32"/>
    <n v="27.635999999999999"/>
    <n v="21.315999999999999"/>
    <s v="Christine Abelman"/>
    <x v="2"/>
    <s v="United States"/>
    <x v="24"/>
    <x v="162"/>
    <x v="1"/>
    <s v="Appliances"/>
    <x v="1"/>
  </r>
  <r>
    <n v="15651"/>
    <s v="Standard Class"/>
    <s v="CUST-146"/>
    <s v="PD-1058"/>
    <n v="1"/>
    <x v="11"/>
    <x v="32"/>
    <n v="1"/>
    <n v="3.67"/>
    <n v="25.718"/>
    <n v="22.047999999999998"/>
    <s v="Christine Abelman"/>
    <x v="2"/>
    <s v="United States"/>
    <x v="24"/>
    <x v="251"/>
    <x v="0"/>
    <s v="Phones"/>
    <x v="1"/>
  </r>
  <r>
    <n v="6565"/>
    <s v="Standard Class"/>
    <s v="CUST-146"/>
    <s v="PD-1053"/>
    <n v="5"/>
    <x v="21"/>
    <x v="92"/>
    <n v="5"/>
    <n v="35.51"/>
    <n v="144.76"/>
    <n v="-32.79"/>
    <s v="Christine Abelman"/>
    <x v="2"/>
    <s v="United States"/>
    <x v="24"/>
    <x v="335"/>
    <x v="0"/>
    <s v="Phones"/>
    <x v="1"/>
  </r>
  <r>
    <n v="15780"/>
    <s v="Standard Class"/>
    <s v="CUST-146"/>
    <s v="PD-1044"/>
    <n v="1"/>
    <x v="21"/>
    <x v="126"/>
    <n v="2"/>
    <n v="18.43"/>
    <n v="24.808"/>
    <n v="6.3780000000000001"/>
    <s v="Christine Abelman"/>
    <x v="2"/>
    <s v="United States"/>
    <x v="24"/>
    <x v="408"/>
    <x v="1"/>
    <s v="Paper"/>
    <x v="1"/>
  </r>
  <r>
    <n v="16121"/>
    <s v="Standard Class"/>
    <s v="CUST-146"/>
    <s v="PD-1013"/>
    <n v="1"/>
    <x v="22"/>
    <x v="274"/>
    <n v="7"/>
    <n v="2.83"/>
    <n v="22.001000000000001"/>
    <n v="19.170999999999999"/>
    <s v="Christine Abelman"/>
    <x v="2"/>
    <s v="United States"/>
    <x v="24"/>
    <x v="80"/>
    <x v="2"/>
    <s v="Furnishings"/>
    <x v="1"/>
  </r>
  <r>
    <n v="16139"/>
    <s v="Standard Class"/>
    <s v="CUST-146"/>
    <s v="PD-1007"/>
    <n v="1"/>
    <x v="11"/>
    <x v="115"/>
    <n v="3"/>
    <n v="17.04"/>
    <n v="21.686"/>
    <n v="4.6459999999999999"/>
    <s v="Christine Abelman"/>
    <x v="2"/>
    <s v="United States"/>
    <x v="24"/>
    <x v="81"/>
    <x v="1"/>
    <s v="Paper"/>
    <x v="1"/>
  </r>
  <r>
    <n v="16146"/>
    <s v="Standard Class"/>
    <s v="CUST-146"/>
    <s v="PD-1007"/>
    <n v="1"/>
    <x v="21"/>
    <x v="113"/>
    <n v="7"/>
    <n v="17.04"/>
    <n v="21.686"/>
    <n v="4.6459999999999999"/>
    <s v="Christine Abelman"/>
    <x v="2"/>
    <s v="United States"/>
    <x v="24"/>
    <x v="81"/>
    <x v="1"/>
    <s v="Paper"/>
    <x v="1"/>
  </r>
  <r>
    <n v="7416"/>
    <s v="Standard Class"/>
    <s v="CUST-146"/>
    <s v="PD-1309"/>
    <n v="4"/>
    <x v="45"/>
    <x v="628"/>
    <n v="4"/>
    <n v="51.02"/>
    <n v="385.04"/>
    <n v="180.96"/>
    <s v="Christine Abelman"/>
    <x v="2"/>
    <s v="United States"/>
    <x v="24"/>
    <x v="726"/>
    <x v="1"/>
    <s v="Storage"/>
    <x v="1"/>
  </r>
  <r>
    <n v="8290"/>
    <s v="Standard Class"/>
    <s v="CUST-146"/>
    <s v="PD-1114"/>
    <n v="1"/>
    <x v="45"/>
    <x v="168"/>
    <n v="4"/>
    <n v="4.6500000000000004"/>
    <n v="37.207999999999998"/>
    <n v="32.558"/>
    <s v="Christine Abelman"/>
    <x v="2"/>
    <s v="United States"/>
    <x v="24"/>
    <x v="727"/>
    <x v="1"/>
    <s v="Storage"/>
    <x v="1"/>
  </r>
  <r>
    <n v="8291"/>
    <s v="Standard Class"/>
    <s v="CUST-146"/>
    <s v="PD-934"/>
    <n v="3"/>
    <x v="45"/>
    <x v="168"/>
    <n v="4"/>
    <n v="4.08"/>
    <n v="57.576000000000001"/>
    <n v="45.335999999999999"/>
    <s v="Christine Abelman"/>
    <x v="2"/>
    <s v="United States"/>
    <x v="24"/>
    <x v="728"/>
    <x v="1"/>
    <s v="Envelopes"/>
    <x v="1"/>
  </r>
  <r>
    <n v="7417"/>
    <s v="Standard Class"/>
    <s v="CUST-146"/>
    <s v="PD-439"/>
    <n v="1"/>
    <x v="45"/>
    <x v="628"/>
    <n v="4"/>
    <n v="1.02"/>
    <n v="5.98"/>
    <n v="4.96"/>
    <s v="Christine Abelman"/>
    <x v="2"/>
    <s v="United States"/>
    <x v="24"/>
    <x v="729"/>
    <x v="1"/>
    <s v="Envelopes"/>
    <x v="1"/>
  </r>
  <r>
    <n v="10166"/>
    <s v="Second Class"/>
    <s v="CUST-146"/>
    <s v="PD-999"/>
    <n v="3"/>
    <x v="5"/>
    <x v="171"/>
    <n v="1"/>
    <n v="5.48"/>
    <n v="77.622"/>
    <n v="61.182000000000002"/>
    <s v="Christine Abelman"/>
    <x v="2"/>
    <s v="United States"/>
    <x v="24"/>
    <x v="89"/>
    <x v="1"/>
    <s v="Binders"/>
    <x v="1"/>
  </r>
  <r>
    <n v="10802"/>
    <s v="Same Day"/>
    <s v="CUST-146"/>
    <s v="PD-999"/>
    <n v="1"/>
    <x v="5"/>
    <x v="558"/>
    <n v="2"/>
    <n v="5.48"/>
    <n v="25.873999999999999"/>
    <n v="20.393999999999998"/>
    <s v="Christine Abelman"/>
    <x v="2"/>
    <s v="United States"/>
    <x v="24"/>
    <x v="89"/>
    <x v="1"/>
    <s v="Binders"/>
    <x v="1"/>
  </r>
  <r>
    <n v="10841"/>
    <s v="First Class"/>
    <s v="CUST-146"/>
    <s v="PD-999"/>
    <n v="4"/>
    <x v="4"/>
    <x v="237"/>
    <n v="2"/>
    <n v="5.48"/>
    <n v="103.496"/>
    <n v="81.575999999999993"/>
    <s v="Christine Abelman"/>
    <x v="2"/>
    <s v="United States"/>
    <x v="24"/>
    <x v="89"/>
    <x v="1"/>
    <s v="Binders"/>
    <x v="1"/>
  </r>
  <r>
    <n v="10991"/>
    <s v="Same Day"/>
    <s v="CUST-146"/>
    <s v="PD-999"/>
    <n v="4"/>
    <x v="4"/>
    <x v="521"/>
    <n v="4"/>
    <n v="5.48"/>
    <n v="103.496"/>
    <n v="81.575999999999993"/>
    <s v="Christine Abelman"/>
    <x v="2"/>
    <s v="United States"/>
    <x v="24"/>
    <x v="89"/>
    <x v="1"/>
    <s v="Binders"/>
    <x v="1"/>
  </r>
  <r>
    <n v="11127"/>
    <s v="First Class"/>
    <s v="CUST-146"/>
    <s v="PD-999"/>
    <n v="4"/>
    <x v="5"/>
    <x v="558"/>
    <n v="5"/>
    <n v="5.48"/>
    <n v="103.496"/>
    <n v="81.575999999999993"/>
    <s v="Christine Abelman"/>
    <x v="2"/>
    <s v="United States"/>
    <x v="24"/>
    <x v="89"/>
    <x v="1"/>
    <s v="Binders"/>
    <x v="1"/>
  </r>
  <r>
    <n v="11130"/>
    <s v="Second Class"/>
    <s v="CUST-146"/>
    <s v="PD-999"/>
    <n v="4"/>
    <x v="5"/>
    <x v="399"/>
    <n v="3"/>
    <n v="5.48"/>
    <n v="103.496"/>
    <n v="81.575999999999993"/>
    <s v="Christine Abelman"/>
    <x v="2"/>
    <s v="United States"/>
    <x v="24"/>
    <x v="89"/>
    <x v="1"/>
    <s v="Binders"/>
    <x v="1"/>
  </r>
  <r>
    <n v="11273"/>
    <s v="Same Day"/>
    <s v="CUST-146"/>
    <s v="PD-999"/>
    <n v="2"/>
    <x v="5"/>
    <x v="410"/>
    <n v="2"/>
    <n v="5.48"/>
    <n v="51.747999999999998"/>
    <n v="40.787999999999997"/>
    <s v="Christine Abelman"/>
    <x v="2"/>
    <s v="United States"/>
    <x v="24"/>
    <x v="89"/>
    <x v="1"/>
    <s v="Binders"/>
    <x v="1"/>
  </r>
  <r>
    <n v="11923"/>
    <s v="Same Day"/>
    <s v="CUST-146"/>
    <s v="PD-999"/>
    <n v="5"/>
    <x v="29"/>
    <x v="244"/>
    <n v="2"/>
    <n v="5.48"/>
    <n v="129.37"/>
    <n v="101.97"/>
    <s v="Christine Abelman"/>
    <x v="2"/>
    <s v="United States"/>
    <x v="24"/>
    <x v="89"/>
    <x v="1"/>
    <s v="Binders"/>
    <x v="1"/>
  </r>
  <r>
    <n v="11993"/>
    <s v="Same Day"/>
    <s v="CUST-146"/>
    <s v="PD-999"/>
    <n v="2"/>
    <x v="28"/>
    <x v="281"/>
    <n v="1"/>
    <n v="5.48"/>
    <n v="51.747999999999998"/>
    <n v="40.787999999999997"/>
    <s v="Christine Abelman"/>
    <x v="2"/>
    <s v="United States"/>
    <x v="24"/>
    <x v="89"/>
    <x v="1"/>
    <s v="Binders"/>
    <x v="1"/>
  </r>
  <r>
    <n v="12106"/>
    <s v="Same Day"/>
    <s v="CUST-146"/>
    <s v="PD-999"/>
    <n v="1"/>
    <x v="28"/>
    <x v="228"/>
    <n v="3"/>
    <n v="5.48"/>
    <n v="25.873999999999999"/>
    <n v="20.393999999999998"/>
    <s v="Christine Abelman"/>
    <x v="2"/>
    <s v="United States"/>
    <x v="24"/>
    <x v="89"/>
    <x v="1"/>
    <s v="Binders"/>
    <x v="1"/>
  </r>
  <r>
    <n v="12417"/>
    <s v="Same Day"/>
    <s v="CUST-146"/>
    <s v="PD-999"/>
    <n v="2"/>
    <x v="26"/>
    <x v="105"/>
    <n v="4"/>
    <n v="5.48"/>
    <n v="51.747999999999998"/>
    <n v="40.787999999999997"/>
    <s v="Christine Abelman"/>
    <x v="2"/>
    <s v="United States"/>
    <x v="24"/>
    <x v="89"/>
    <x v="1"/>
    <s v="Binders"/>
    <x v="1"/>
  </r>
  <r>
    <n v="12519"/>
    <s v="Second Class"/>
    <s v="CUST-146"/>
    <s v="PD-999"/>
    <n v="2"/>
    <x v="28"/>
    <x v="602"/>
    <n v="1"/>
    <n v="5.48"/>
    <n v="51.747999999999998"/>
    <n v="40.787999999999997"/>
    <s v="Christine Abelman"/>
    <x v="2"/>
    <s v="United States"/>
    <x v="24"/>
    <x v="89"/>
    <x v="1"/>
    <s v="Binders"/>
    <x v="1"/>
  </r>
  <r>
    <n v="12803"/>
    <s v="Second Class"/>
    <s v="CUST-146"/>
    <s v="PD-999"/>
    <n v="2"/>
    <x v="34"/>
    <x v="441"/>
    <n v="3"/>
    <n v="5.48"/>
    <n v="51.747999999999998"/>
    <n v="40.787999999999997"/>
    <s v="Christine Abelman"/>
    <x v="2"/>
    <s v="United States"/>
    <x v="24"/>
    <x v="89"/>
    <x v="1"/>
    <s v="Binders"/>
    <x v="1"/>
  </r>
  <r>
    <n v="13083"/>
    <s v="Same Day"/>
    <s v="CUST-146"/>
    <s v="PD-999"/>
    <n v="1"/>
    <x v="34"/>
    <x v="574"/>
    <n v="1"/>
    <n v="5.48"/>
    <n v="25.873999999999999"/>
    <n v="20.393999999999998"/>
    <s v="Christine Abelman"/>
    <x v="2"/>
    <s v="United States"/>
    <x v="24"/>
    <x v="89"/>
    <x v="1"/>
    <s v="Binders"/>
    <x v="1"/>
  </r>
  <r>
    <n v="13349"/>
    <s v="Second Class"/>
    <s v="CUST-146"/>
    <s v="PD-999"/>
    <n v="2"/>
    <x v="26"/>
    <x v="83"/>
    <n v="5"/>
    <n v="5.48"/>
    <n v="51.747999999999998"/>
    <n v="40.787999999999997"/>
    <s v="Christine Abelman"/>
    <x v="2"/>
    <s v="United States"/>
    <x v="24"/>
    <x v="89"/>
    <x v="1"/>
    <s v="Binders"/>
    <x v="1"/>
  </r>
  <r>
    <n v="13656"/>
    <s v="Same Day"/>
    <s v="CUST-146"/>
    <s v="PD-999"/>
    <n v="2"/>
    <x v="29"/>
    <x v="629"/>
    <n v="1"/>
    <n v="5.48"/>
    <n v="51.747999999999998"/>
    <n v="40.787999999999997"/>
    <s v="Christine Abelman"/>
    <x v="2"/>
    <s v="United States"/>
    <x v="24"/>
    <x v="89"/>
    <x v="1"/>
    <s v="Binders"/>
    <x v="1"/>
  </r>
  <r>
    <n v="13678"/>
    <s v="Second Class"/>
    <s v="CUST-146"/>
    <s v="PD-999"/>
    <n v="2"/>
    <x v="33"/>
    <x v="529"/>
    <n v="3"/>
    <n v="5.48"/>
    <n v="51.747999999999998"/>
    <n v="40.787999999999997"/>
    <s v="Christine Abelman"/>
    <x v="2"/>
    <s v="United States"/>
    <x v="24"/>
    <x v="89"/>
    <x v="1"/>
    <s v="Binders"/>
    <x v="1"/>
  </r>
  <r>
    <n v="13691"/>
    <s v="Same Day"/>
    <s v="CUST-146"/>
    <s v="PD-999"/>
    <n v="1"/>
    <x v="29"/>
    <x v="51"/>
    <n v="1"/>
    <n v="5.48"/>
    <n v="25.873999999999999"/>
    <n v="20.393999999999998"/>
    <s v="Christine Abelman"/>
    <x v="2"/>
    <s v="United States"/>
    <x v="24"/>
    <x v="89"/>
    <x v="1"/>
    <s v="Binders"/>
    <x v="1"/>
  </r>
  <r>
    <n v="13943"/>
    <s v="First Class"/>
    <s v="CUST-146"/>
    <s v="PD-999"/>
    <n v="1"/>
    <x v="33"/>
    <x v="343"/>
    <n v="3"/>
    <n v="5.48"/>
    <n v="25.873999999999999"/>
    <n v="20.393999999999998"/>
    <s v="Christine Abelman"/>
    <x v="2"/>
    <s v="United States"/>
    <x v="24"/>
    <x v="89"/>
    <x v="1"/>
    <s v="Binders"/>
    <x v="1"/>
  </r>
  <r>
    <n v="329"/>
    <s v="Standard Class"/>
    <s v="CUST-147"/>
    <s v="PD-1061"/>
    <n v="1"/>
    <x v="6"/>
    <x v="630"/>
    <n v="5"/>
    <n v="19.600000000000001"/>
    <n v="36.99"/>
    <n v="17.39"/>
    <s v="Dave Hallsten"/>
    <x v="2"/>
    <s v="United States"/>
    <x v="25"/>
    <x v="319"/>
    <x v="0"/>
    <s v="Phones"/>
    <x v="3"/>
  </r>
  <r>
    <n v="332"/>
    <s v="Standard Class"/>
    <s v="CUST-147"/>
    <s v="PD-75"/>
    <n v="3"/>
    <x v="6"/>
    <x v="630"/>
    <n v="5"/>
    <n v="0.98"/>
    <n v="5.46"/>
    <n v="2.52"/>
    <s v="Dave Hallsten"/>
    <x v="2"/>
    <s v="United States"/>
    <x v="25"/>
    <x v="310"/>
    <x v="1"/>
    <s v="Art"/>
    <x v="3"/>
  </r>
  <r>
    <n v="330"/>
    <s v="Standard Class"/>
    <s v="CUST-147"/>
    <s v="PD-1342"/>
    <n v="6"/>
    <x v="6"/>
    <x v="630"/>
    <n v="5"/>
    <n v="47.18"/>
    <n v="629.1"/>
    <n v="346.02"/>
    <s v="Dave Hallsten"/>
    <x v="2"/>
    <s v="United States"/>
    <x v="25"/>
    <x v="730"/>
    <x v="1"/>
    <s v="Paper"/>
    <x v="3"/>
  </r>
  <r>
    <n v="331"/>
    <s v="Standard Class"/>
    <s v="CUST-147"/>
    <s v="PD-1217"/>
    <n v="3"/>
    <x v="6"/>
    <x v="630"/>
    <n v="5"/>
    <n v="32.33"/>
    <n v="193.95"/>
    <n v="96.96"/>
    <s v="Dave Hallsten"/>
    <x v="2"/>
    <s v="United States"/>
    <x v="25"/>
    <x v="17"/>
    <x v="1"/>
    <s v="Storage"/>
    <x v="3"/>
  </r>
  <r>
    <n v="2349"/>
    <s v="Standard Class"/>
    <s v="CUST-147"/>
    <s v="PD-27"/>
    <n v="3"/>
    <x v="39"/>
    <x v="631"/>
    <n v="6"/>
    <n v="0.51"/>
    <n v="3.84"/>
    <n v="2.31"/>
    <s v="Dave Hallsten"/>
    <x v="2"/>
    <s v="United States"/>
    <x v="25"/>
    <x v="590"/>
    <x v="1"/>
    <s v="Binders"/>
    <x v="3"/>
  </r>
  <r>
    <n v="2350"/>
    <s v="Standard Class"/>
    <s v="CUST-147"/>
    <s v="PD-1527"/>
    <n v="3"/>
    <x v="39"/>
    <x v="631"/>
    <n v="6"/>
    <n v="100.8"/>
    <n v="719.97"/>
    <n v="417.57"/>
    <s v="Dave Hallsten"/>
    <x v="2"/>
    <s v="United States"/>
    <x v="25"/>
    <x v="731"/>
    <x v="0"/>
    <s v="Copiers"/>
    <x v="3"/>
  </r>
  <r>
    <n v="2351"/>
    <s v="Standard Class"/>
    <s v="CUST-147"/>
    <s v="PD-498"/>
    <n v="5"/>
    <x v="39"/>
    <x v="631"/>
    <n v="6"/>
    <n v="1.36"/>
    <n v="32.4"/>
    <n v="25.6"/>
    <s v="Dave Hallsten"/>
    <x v="2"/>
    <s v="United States"/>
    <x v="25"/>
    <x v="536"/>
    <x v="1"/>
    <s v="Paper"/>
    <x v="3"/>
  </r>
  <r>
    <n v="3003"/>
    <s v="First Class"/>
    <s v="CUST-147"/>
    <s v="PD-884"/>
    <n v="3"/>
    <x v="56"/>
    <x v="632"/>
    <n v="3"/>
    <n v="9.9700000000000006"/>
    <n v="49.847999999999999"/>
    <n v="19.937999999999999"/>
    <s v="Dave Hallsten"/>
    <x v="2"/>
    <s v="United States"/>
    <x v="25"/>
    <x v="140"/>
    <x v="1"/>
    <s v="Binders"/>
    <x v="3"/>
  </r>
  <r>
    <n v="3004"/>
    <s v="First Class"/>
    <s v="CUST-147"/>
    <s v="PD-934"/>
    <n v="1"/>
    <x v="56"/>
    <x v="632"/>
    <n v="3"/>
    <n v="4.08"/>
    <n v="23.99"/>
    <n v="19.91"/>
    <s v="Dave Hallsten"/>
    <x v="2"/>
    <s v="United States"/>
    <x v="25"/>
    <x v="728"/>
    <x v="1"/>
    <s v="Envelopes"/>
    <x v="3"/>
  </r>
  <r>
    <n v="3005"/>
    <s v="First Class"/>
    <s v="CUST-147"/>
    <s v="PD-1150"/>
    <n v="8"/>
    <x v="56"/>
    <x v="632"/>
    <n v="3"/>
    <n v="18.87"/>
    <n v="326.39999999999998"/>
    <n v="175.44"/>
    <s v="Dave Hallsten"/>
    <x v="2"/>
    <s v="United States"/>
    <x v="25"/>
    <x v="701"/>
    <x v="1"/>
    <s v="Binders"/>
    <x v="3"/>
  </r>
  <r>
    <n v="3006"/>
    <s v="First Class"/>
    <s v="CUST-147"/>
    <s v="PD-1262"/>
    <n v="2"/>
    <x v="56"/>
    <x v="632"/>
    <n v="3"/>
    <n v="6.4"/>
    <n v="159.97999999999999"/>
    <n v="147.18"/>
    <s v="Dave Hallsten"/>
    <x v="2"/>
    <s v="United States"/>
    <x v="25"/>
    <x v="412"/>
    <x v="0"/>
    <s v="Phones"/>
    <x v="3"/>
  </r>
  <r>
    <n v="3007"/>
    <s v="First Class"/>
    <s v="CUST-147"/>
    <s v="PD-893"/>
    <n v="4"/>
    <x v="56"/>
    <x v="632"/>
    <n v="3"/>
    <n v="9.86"/>
    <n v="83.92"/>
    <n v="44.48"/>
    <s v="Dave Hallsten"/>
    <x v="2"/>
    <s v="United States"/>
    <x v="25"/>
    <x v="732"/>
    <x v="1"/>
    <s v="Storage"/>
    <x v="3"/>
  </r>
  <r>
    <n v="4006"/>
    <s v="Second Class"/>
    <s v="CUST-147"/>
    <s v="PD-1165"/>
    <n v="3"/>
    <x v="56"/>
    <x v="633"/>
    <n v="2"/>
    <n v="9.16"/>
    <n v="129.33600000000001"/>
    <n v="101.85599999999999"/>
    <s v="Dave Hallsten"/>
    <x v="2"/>
    <s v="United States"/>
    <x v="25"/>
    <x v="733"/>
    <x v="2"/>
    <s v="Chairs"/>
    <x v="3"/>
  </r>
  <r>
    <n v="16022"/>
    <s v="Standard Class"/>
    <s v="CUST-147"/>
    <s v="PD-995"/>
    <n v="1"/>
    <x v="11"/>
    <x v="59"/>
    <n v="7"/>
    <n v="16.61"/>
    <n v="21.146999999999998"/>
    <n v="4.5369999999999999"/>
    <s v="Dave Hallsten"/>
    <x v="2"/>
    <s v="United States"/>
    <x v="25"/>
    <x v="90"/>
    <x v="1"/>
    <s v="Storage"/>
    <x v="3"/>
  </r>
  <r>
    <n v="15650"/>
    <s v="Standard Class"/>
    <s v="CUST-147"/>
    <s v="PD-990"/>
    <n v="1"/>
    <x v="12"/>
    <x v="112"/>
    <n v="1"/>
    <n v="11.4"/>
    <n v="20.992999999999999"/>
    <n v="9.593"/>
    <s v="Dave Hallsten"/>
    <x v="2"/>
    <s v="United States"/>
    <x v="25"/>
    <x v="112"/>
    <x v="0"/>
    <s v="Phones"/>
    <x v="3"/>
  </r>
  <r>
    <n v="15705"/>
    <s v="Standard Class"/>
    <s v="CUST-147"/>
    <s v="PD-989"/>
    <n v="1"/>
    <x v="21"/>
    <x v="36"/>
    <n v="2"/>
    <n v="9.6"/>
    <n v="20.992999999999999"/>
    <n v="11.393000000000001"/>
    <s v="Dave Hallsten"/>
    <x v="2"/>
    <s v="United States"/>
    <x v="25"/>
    <x v="67"/>
    <x v="0"/>
    <s v="Accessories"/>
    <x v="3"/>
  </r>
  <r>
    <n v="15335"/>
    <s v="Standard Class"/>
    <s v="CUST-147"/>
    <s v="PD-976"/>
    <n v="1"/>
    <x v="21"/>
    <x v="34"/>
    <n v="7"/>
    <n v="14.81"/>
    <n v="19.936"/>
    <n v="5.1260000000000003"/>
    <s v="Dave Hallsten"/>
    <x v="2"/>
    <s v="United States"/>
    <x v="25"/>
    <x v="178"/>
    <x v="2"/>
    <s v="Furnishings"/>
    <x v="3"/>
  </r>
  <r>
    <n v="16053"/>
    <s v="Standard Class"/>
    <s v="CUST-147"/>
    <s v="PD-970"/>
    <n v="1"/>
    <x v="12"/>
    <x v="14"/>
    <n v="5"/>
    <n v="10.36"/>
    <n v="19.593"/>
    <n v="9.2330000000000005"/>
    <s v="Dave Hallsten"/>
    <x v="2"/>
    <s v="United States"/>
    <x v="25"/>
    <x v="311"/>
    <x v="0"/>
    <s v="Accessories"/>
    <x v="3"/>
  </r>
  <r>
    <n v="16189"/>
    <s v="Standard Class"/>
    <s v="CUST-147"/>
    <s v="PD-960"/>
    <n v="1"/>
    <x v="12"/>
    <x v="137"/>
    <n v="3"/>
    <n v="11.42"/>
    <n v="19.033000000000001"/>
    <n v="7.6130000000000004"/>
    <s v="Dave Hallsten"/>
    <x v="2"/>
    <s v="United States"/>
    <x v="25"/>
    <x v="143"/>
    <x v="0"/>
    <s v="Accessories"/>
    <x v="3"/>
  </r>
  <r>
    <n v="15771"/>
    <s v="Standard Class"/>
    <s v="CUST-147"/>
    <s v="PD-951"/>
    <n v="1"/>
    <x v="22"/>
    <x v="66"/>
    <n v="3"/>
    <n v="13.77"/>
    <n v="18.186"/>
    <n v="4.4160000000000004"/>
    <s v="Dave Hallsten"/>
    <x v="2"/>
    <s v="United States"/>
    <x v="25"/>
    <x v="93"/>
    <x v="2"/>
    <s v="Chairs"/>
    <x v="3"/>
  </r>
  <r>
    <n v="4677"/>
    <s v="Standard Class"/>
    <s v="CUST-147"/>
    <s v="PD-904"/>
    <n v="2"/>
    <x v="40"/>
    <x v="634"/>
    <n v="4"/>
    <n v="11.33"/>
    <n v="8.7119999999999997"/>
    <n v="-13.948"/>
    <s v="Dave Hallsten"/>
    <x v="2"/>
    <s v="United States"/>
    <x v="25"/>
    <x v="734"/>
    <x v="1"/>
    <s v="Appliances"/>
    <x v="3"/>
  </r>
  <r>
    <n v="15339"/>
    <s v="Standard Class"/>
    <s v="CUST-147"/>
    <s v="PD-1098"/>
    <n v="1"/>
    <x v="10"/>
    <x v="141"/>
    <n v="2"/>
    <n v="7.55"/>
    <n v="29.364999999999998"/>
    <n v="21.815000000000001"/>
    <s v="Dave Hallsten"/>
    <x v="2"/>
    <s v="United States"/>
    <x v="25"/>
    <x v="74"/>
    <x v="0"/>
    <s v="Machines"/>
    <x v="3"/>
  </r>
  <r>
    <n v="15990"/>
    <s v="Standard Class"/>
    <s v="CUST-147"/>
    <s v="PD-1078"/>
    <n v="1"/>
    <x v="21"/>
    <x v="314"/>
    <n v="1"/>
    <n v="16.32"/>
    <n v="27.873999999999999"/>
    <n v="11.554"/>
    <s v="Dave Hallsten"/>
    <x v="2"/>
    <s v="United States"/>
    <x v="25"/>
    <x v="368"/>
    <x v="0"/>
    <s v="Accessories"/>
    <x v="3"/>
  </r>
  <r>
    <n v="15763"/>
    <s v="Standard Class"/>
    <s v="CUST-147"/>
    <s v="PD-1073"/>
    <n v="1"/>
    <x v="22"/>
    <x v="35"/>
    <n v="7"/>
    <n v="17.61"/>
    <n v="27.390999999999998"/>
    <n v="9.7810000000000006"/>
    <s v="Dave Hallsten"/>
    <x v="2"/>
    <s v="United States"/>
    <x v="25"/>
    <x v="334"/>
    <x v="1"/>
    <s v="Storage"/>
    <x v="3"/>
  </r>
  <r>
    <n v="15381"/>
    <s v="Standard Class"/>
    <s v="CUST-147"/>
    <s v="PD-1061"/>
    <n v="1"/>
    <x v="12"/>
    <x v="129"/>
    <n v="5"/>
    <n v="19.600000000000001"/>
    <n v="25.893000000000001"/>
    <n v="6.2930000000000001"/>
    <s v="Dave Hallsten"/>
    <x v="2"/>
    <s v="United States"/>
    <x v="25"/>
    <x v="319"/>
    <x v="0"/>
    <s v="Phones"/>
    <x v="3"/>
  </r>
  <r>
    <n v="15726"/>
    <s v="Standard Class"/>
    <s v="CUST-147"/>
    <s v="PD-1059"/>
    <n v="1"/>
    <x v="21"/>
    <x v="92"/>
    <n v="7"/>
    <n v="2.21"/>
    <n v="25.745999999999999"/>
    <n v="23.536000000000001"/>
    <s v="Dave Hallsten"/>
    <x v="2"/>
    <s v="United States"/>
    <x v="25"/>
    <x v="29"/>
    <x v="0"/>
    <s v="Phones"/>
    <x v="3"/>
  </r>
  <r>
    <n v="15365"/>
    <s v="Standard Class"/>
    <s v="CUST-147"/>
    <s v="PD-1050"/>
    <n v="1"/>
    <x v="22"/>
    <x v="88"/>
    <n v="7"/>
    <n v="31.5"/>
    <n v="24.997"/>
    <n v="-6.5030000000000001"/>
    <s v="Dave Hallsten"/>
    <x v="2"/>
    <s v="United States"/>
    <x v="25"/>
    <x v="500"/>
    <x v="0"/>
    <s v="Phones"/>
    <x v="3"/>
  </r>
  <r>
    <n v="15616"/>
    <s v="Standard Class"/>
    <s v="CUST-147"/>
    <s v="PD-1033"/>
    <n v="1"/>
    <x v="21"/>
    <x v="92"/>
    <n v="4"/>
    <n v="3999"/>
    <n v="4199.3"/>
    <n v="200.3"/>
    <s v="Dave Hallsten"/>
    <x v="2"/>
    <s v="United States"/>
    <x v="25"/>
    <x v="206"/>
    <x v="6"/>
    <s v="Desktops"/>
    <x v="3"/>
  </r>
  <r>
    <n v="15665"/>
    <s v="Standard Class"/>
    <s v="CUST-147"/>
    <s v="PD-1024"/>
    <n v="1"/>
    <x v="12"/>
    <x v="30"/>
    <n v="4"/>
    <n v="79"/>
    <n v="90.3"/>
    <n v="11.3"/>
    <s v="Dave Hallsten"/>
    <x v="2"/>
    <s v="United States"/>
    <x v="25"/>
    <x v="79"/>
    <x v="4"/>
    <s v="Stylus"/>
    <x v="3"/>
  </r>
  <r>
    <n v="15863"/>
    <s v="Standard Class"/>
    <s v="CUST-147"/>
    <s v="PD-1024"/>
    <n v="1"/>
    <x v="10"/>
    <x v="116"/>
    <n v="1"/>
    <n v="79"/>
    <n v="90.3"/>
    <n v="11.3"/>
    <s v="Dave Hallsten"/>
    <x v="2"/>
    <s v="United States"/>
    <x v="25"/>
    <x v="79"/>
    <x v="4"/>
    <s v="Stylus"/>
    <x v="3"/>
  </r>
  <r>
    <n v="15137"/>
    <s v="Standard Class"/>
    <s v="CUST-147"/>
    <s v="PD-1023"/>
    <n v="1"/>
    <x v="22"/>
    <x v="202"/>
    <n v="4"/>
    <n v="199"/>
    <n v="244.3"/>
    <n v="45.3"/>
    <s v="Dave Hallsten"/>
    <x v="2"/>
    <s v="United States"/>
    <x v="25"/>
    <x v="133"/>
    <x v="4"/>
    <s v="Keyboards"/>
    <x v="3"/>
  </r>
  <r>
    <n v="15550"/>
    <s v="Standard Class"/>
    <s v="CUST-147"/>
    <s v="PD-1017"/>
    <n v="1"/>
    <x v="11"/>
    <x v="29"/>
    <n v="2"/>
    <n v="699"/>
    <n v="699.3"/>
    <n v="0.3"/>
    <s v="Dave Hallsten"/>
    <x v="2"/>
    <s v="United States"/>
    <x v="25"/>
    <x v="299"/>
    <x v="6"/>
    <s v="Laptops"/>
    <x v="3"/>
  </r>
  <r>
    <n v="15928"/>
    <s v="Standard Class"/>
    <s v="CUST-147"/>
    <s v="PD-1001"/>
    <n v="1"/>
    <x v="21"/>
    <x v="87"/>
    <n v="2"/>
    <n v="15.57"/>
    <n v="21.370999999999999"/>
    <n v="5.8010000000000002"/>
    <s v="Dave Hallsten"/>
    <x v="2"/>
    <s v="United States"/>
    <x v="25"/>
    <x v="55"/>
    <x v="1"/>
    <s v="Labels"/>
    <x v="3"/>
  </r>
  <r>
    <n v="7551"/>
    <s v="First Class"/>
    <s v="CUST-147"/>
    <s v="PD-484"/>
    <n v="2"/>
    <x v="3"/>
    <x v="635"/>
    <n v="3"/>
    <n v="1.17"/>
    <n v="12.96"/>
    <n v="10.62"/>
    <s v="Dave Hallsten"/>
    <x v="2"/>
    <s v="United States"/>
    <x v="25"/>
    <x v="735"/>
    <x v="1"/>
    <s v="Paper"/>
    <x v="3"/>
  </r>
  <r>
    <n v="7552"/>
    <s v="First Class"/>
    <s v="CUST-147"/>
    <s v="PD-897"/>
    <n v="1"/>
    <x v="3"/>
    <x v="635"/>
    <n v="3"/>
    <n v="6.99"/>
    <n v="21.18"/>
    <n v="14.19"/>
    <s v="Dave Hallsten"/>
    <x v="2"/>
    <s v="United States"/>
    <x v="25"/>
    <x v="534"/>
    <x v="2"/>
    <s v="Furnishings"/>
    <x v="3"/>
  </r>
  <r>
    <n v="7553"/>
    <s v="First Class"/>
    <s v="CUST-147"/>
    <s v="PD-1318"/>
    <n v="2"/>
    <x v="3"/>
    <x v="635"/>
    <n v="3"/>
    <n v="43.95"/>
    <n v="159.82400000000001"/>
    <n v="71.924000000000007"/>
    <s v="Dave Hallsten"/>
    <x v="2"/>
    <s v="United States"/>
    <x v="25"/>
    <x v="433"/>
    <x v="0"/>
    <s v="Machines"/>
    <x v="3"/>
  </r>
  <r>
    <n v="7554"/>
    <s v="First Class"/>
    <s v="CUST-147"/>
    <s v="PD-401"/>
    <n v="4"/>
    <x v="3"/>
    <x v="635"/>
    <n v="3"/>
    <n v="1.44"/>
    <n v="21.36"/>
    <n v="15.6"/>
    <s v="Dave Hallsten"/>
    <x v="2"/>
    <s v="United States"/>
    <x v="25"/>
    <x v="736"/>
    <x v="1"/>
    <s v="Paper"/>
    <x v="3"/>
  </r>
  <r>
    <n v="7555"/>
    <s v="First Class"/>
    <s v="CUST-147"/>
    <s v="PD-509"/>
    <n v="3"/>
    <x v="3"/>
    <x v="635"/>
    <n v="3"/>
    <n v="1.4"/>
    <n v="20.04"/>
    <n v="15.84"/>
    <s v="Dave Hallsten"/>
    <x v="2"/>
    <s v="United States"/>
    <x v="25"/>
    <x v="737"/>
    <x v="1"/>
    <s v="Paper"/>
    <x v="3"/>
  </r>
  <r>
    <n v="7556"/>
    <s v="First Class"/>
    <s v="CUST-147"/>
    <s v="PD-1368"/>
    <n v="7"/>
    <x v="3"/>
    <x v="635"/>
    <n v="3"/>
    <n v="43.18"/>
    <n v="795.48"/>
    <n v="493.22"/>
    <s v="Dave Hallsten"/>
    <x v="2"/>
    <s v="United States"/>
    <x v="25"/>
    <x v="605"/>
    <x v="1"/>
    <s v="Storage"/>
    <x v="3"/>
  </r>
  <r>
    <n v="7557"/>
    <s v="First Class"/>
    <s v="CUST-147"/>
    <s v="PD-189"/>
    <n v="7"/>
    <x v="3"/>
    <x v="635"/>
    <n v="3"/>
    <n v="0.49"/>
    <n v="21.56"/>
    <n v="18.13"/>
    <s v="Dave Hallsten"/>
    <x v="2"/>
    <s v="United States"/>
    <x v="25"/>
    <x v="209"/>
    <x v="2"/>
    <s v="Furnishings"/>
    <x v="3"/>
  </r>
  <r>
    <n v="10962"/>
    <s v="First Class"/>
    <s v="CUST-147"/>
    <s v="PD-145"/>
    <n v="5"/>
    <x v="4"/>
    <x v="5"/>
    <n v="3"/>
    <n v="1.18"/>
    <n v="11.432499999999999"/>
    <n v="5.5324999999999998"/>
    <s v="Dave Hallsten"/>
    <x v="2"/>
    <s v="United States"/>
    <x v="25"/>
    <x v="738"/>
    <x v="1"/>
    <s v="Binders"/>
    <x v="3"/>
  </r>
  <r>
    <n v="10967"/>
    <s v="Same Day"/>
    <s v="CUST-147"/>
    <s v="PD-145"/>
    <n v="2"/>
    <x v="16"/>
    <x v="20"/>
    <n v="3"/>
    <n v="1.18"/>
    <n v="4.5730000000000004"/>
    <n v="2.2130000000000001"/>
    <s v="Dave Hallsten"/>
    <x v="2"/>
    <s v="United States"/>
    <x v="25"/>
    <x v="738"/>
    <x v="1"/>
    <s v="Binders"/>
    <x v="3"/>
  </r>
  <r>
    <n v="11216"/>
    <s v="First Class"/>
    <s v="CUST-147"/>
    <s v="PD-145"/>
    <n v="3"/>
    <x v="4"/>
    <x v="43"/>
    <n v="5"/>
    <n v="1.18"/>
    <n v="6.8594999999999997"/>
    <n v="3.3195000000000001"/>
    <s v="Dave Hallsten"/>
    <x v="2"/>
    <s v="United States"/>
    <x v="25"/>
    <x v="738"/>
    <x v="1"/>
    <s v="Binders"/>
    <x v="3"/>
  </r>
  <r>
    <n v="11487"/>
    <s v="Second Class"/>
    <s v="CUST-147"/>
    <s v="PD-145"/>
    <n v="1"/>
    <x v="16"/>
    <x v="369"/>
    <n v="2"/>
    <n v="1.18"/>
    <n v="2.2865000000000002"/>
    <n v="1.1065"/>
    <s v="Dave Hallsten"/>
    <x v="2"/>
    <s v="United States"/>
    <x v="25"/>
    <x v="738"/>
    <x v="1"/>
    <s v="Binders"/>
    <x v="3"/>
  </r>
  <r>
    <n v="11660"/>
    <s v="Second Class"/>
    <s v="CUST-147"/>
    <s v="PD-145"/>
    <n v="3"/>
    <x v="26"/>
    <x v="636"/>
    <n v="5"/>
    <n v="1.18"/>
    <n v="6.8594999999999997"/>
    <n v="3.3195000000000001"/>
    <s v="Dave Hallsten"/>
    <x v="2"/>
    <s v="United States"/>
    <x v="25"/>
    <x v="738"/>
    <x v="1"/>
    <s v="Binders"/>
    <x v="3"/>
  </r>
  <r>
    <n v="11841"/>
    <s v="Same Day"/>
    <s v="CUST-147"/>
    <s v="PD-145"/>
    <n v="2"/>
    <x v="25"/>
    <x v="637"/>
    <n v="1"/>
    <n v="1.18"/>
    <n v="4.5730000000000004"/>
    <n v="2.2130000000000001"/>
    <s v="Dave Hallsten"/>
    <x v="2"/>
    <s v="United States"/>
    <x v="25"/>
    <x v="738"/>
    <x v="1"/>
    <s v="Binders"/>
    <x v="3"/>
  </r>
  <r>
    <n v="12019"/>
    <s v="Second Class"/>
    <s v="CUST-147"/>
    <s v="PD-145"/>
    <n v="4"/>
    <x v="24"/>
    <x v="638"/>
    <n v="1"/>
    <n v="1.18"/>
    <n v="9.1460000000000008"/>
    <n v="4.4260000000000002"/>
    <s v="Dave Hallsten"/>
    <x v="2"/>
    <s v="United States"/>
    <x v="25"/>
    <x v="738"/>
    <x v="1"/>
    <s v="Binders"/>
    <x v="3"/>
  </r>
  <r>
    <n v="12733"/>
    <s v="Same Day"/>
    <s v="CUST-147"/>
    <s v="PD-145"/>
    <n v="2"/>
    <x v="28"/>
    <x v="435"/>
    <n v="3"/>
    <n v="1.18"/>
    <n v="4.5730000000000004"/>
    <n v="2.2130000000000001"/>
    <s v="Dave Hallsten"/>
    <x v="2"/>
    <s v="United States"/>
    <x v="25"/>
    <x v="738"/>
    <x v="1"/>
    <s v="Binders"/>
    <x v="3"/>
  </r>
  <r>
    <n v="12780"/>
    <s v="Second Class"/>
    <s v="CUST-147"/>
    <s v="PD-145"/>
    <n v="1"/>
    <x v="27"/>
    <x v="639"/>
    <n v="3"/>
    <n v="1.18"/>
    <n v="2.2865000000000002"/>
    <n v="1.1065"/>
    <s v="Dave Hallsten"/>
    <x v="2"/>
    <s v="United States"/>
    <x v="25"/>
    <x v="738"/>
    <x v="1"/>
    <s v="Binders"/>
    <x v="3"/>
  </r>
  <r>
    <n v="13504"/>
    <s v="Same Day"/>
    <s v="CUST-147"/>
    <s v="PD-145"/>
    <n v="1"/>
    <x v="26"/>
    <x v="178"/>
    <n v="1"/>
    <n v="1.18"/>
    <n v="2.2865000000000002"/>
    <n v="1.1065"/>
    <s v="Dave Hallsten"/>
    <x v="2"/>
    <s v="United States"/>
    <x v="25"/>
    <x v="738"/>
    <x v="1"/>
    <s v="Binders"/>
    <x v="3"/>
  </r>
  <r>
    <n v="13861"/>
    <s v="First Class"/>
    <s v="CUST-147"/>
    <s v="PD-145"/>
    <n v="1"/>
    <x v="26"/>
    <x v="339"/>
    <n v="2"/>
    <n v="1.18"/>
    <n v="2.2865000000000002"/>
    <n v="1.1065"/>
    <s v="Dave Hallsten"/>
    <x v="2"/>
    <s v="United States"/>
    <x v="25"/>
    <x v="738"/>
    <x v="1"/>
    <s v="Binders"/>
    <x v="3"/>
  </r>
  <r>
    <n v="14441"/>
    <s v="Same Day"/>
    <s v="CUST-147"/>
    <s v="PD-145"/>
    <n v="1"/>
    <x v="28"/>
    <x v="374"/>
    <n v="1"/>
    <n v="1.18"/>
    <n v="2.2865000000000002"/>
    <n v="1.1065"/>
    <s v="Dave Hallsten"/>
    <x v="2"/>
    <s v="United States"/>
    <x v="25"/>
    <x v="738"/>
    <x v="1"/>
    <s v="Binders"/>
    <x v="3"/>
  </r>
  <r>
    <n v="334"/>
    <s v="Standard Class"/>
    <s v="CUST-148"/>
    <s v="PD-10"/>
    <n v="8"/>
    <x v="47"/>
    <x v="640"/>
    <n v="4"/>
    <n v="0.43"/>
    <n v="2.2559999999999998"/>
    <n v="-1.1839999999999999"/>
    <s v="Laurel Beltran"/>
    <x v="1"/>
    <s v="United States"/>
    <x v="1"/>
    <x v="86"/>
    <x v="1"/>
    <s v="Binders"/>
    <x v="1"/>
  </r>
  <r>
    <n v="333"/>
    <s v="Standard Class"/>
    <s v="CUST-148"/>
    <s v="PD-1425"/>
    <n v="2"/>
    <x v="47"/>
    <x v="640"/>
    <n v="4"/>
    <n v="45.02"/>
    <n v="196.96600000000001"/>
    <n v="106.926"/>
    <s v="Laurel Beltran"/>
    <x v="1"/>
    <s v="United States"/>
    <x v="1"/>
    <x v="298"/>
    <x v="2"/>
    <s v="Chairs"/>
    <x v="1"/>
  </r>
  <r>
    <n v="335"/>
    <s v="Standard Class"/>
    <s v="CUST-148"/>
    <s v="PD-408"/>
    <n v="4"/>
    <x v="47"/>
    <x v="640"/>
    <n v="4"/>
    <n v="2.57"/>
    <n v="17.856000000000002"/>
    <n v="7.5759999999999996"/>
    <s v="Laurel Beltran"/>
    <x v="1"/>
    <s v="United States"/>
    <x v="1"/>
    <x v="739"/>
    <x v="2"/>
    <s v="Furnishings"/>
    <x v="1"/>
  </r>
  <r>
    <n v="15190"/>
    <s v="Standard Class"/>
    <s v="CUST-148"/>
    <s v="PD-989"/>
    <n v="1"/>
    <x v="22"/>
    <x v="66"/>
    <n v="2"/>
    <n v="9.6"/>
    <n v="20.992999999999999"/>
    <n v="11.393000000000001"/>
    <s v="Laurel Beltran"/>
    <x v="1"/>
    <s v="United States"/>
    <x v="1"/>
    <x v="67"/>
    <x v="0"/>
    <s v="Accessories"/>
    <x v="1"/>
  </r>
  <r>
    <n v="15619"/>
    <s v="Standard Class"/>
    <s v="CUST-148"/>
    <s v="PD-989"/>
    <n v="1"/>
    <x v="12"/>
    <x v="137"/>
    <n v="4"/>
    <n v="9.6"/>
    <n v="20.992999999999999"/>
    <n v="11.393000000000001"/>
    <s v="Laurel Beltran"/>
    <x v="1"/>
    <s v="United States"/>
    <x v="1"/>
    <x v="67"/>
    <x v="0"/>
    <s v="Accessories"/>
    <x v="1"/>
  </r>
  <r>
    <n v="15196"/>
    <s v="Standard Class"/>
    <s v="CUST-148"/>
    <s v="PD-981"/>
    <n v="1"/>
    <x v="22"/>
    <x v="271"/>
    <n v="2"/>
    <n v="13.37"/>
    <n v="20.341999999999999"/>
    <n v="6.9720000000000004"/>
    <s v="Laurel Beltran"/>
    <x v="1"/>
    <s v="United States"/>
    <x v="1"/>
    <x v="499"/>
    <x v="0"/>
    <s v="Accessories"/>
    <x v="1"/>
  </r>
  <r>
    <n v="15332"/>
    <s v="Standard Class"/>
    <s v="CUST-148"/>
    <s v="PD-981"/>
    <n v="1"/>
    <x v="11"/>
    <x v="123"/>
    <n v="1"/>
    <n v="13.37"/>
    <n v="20.341999999999999"/>
    <n v="6.9720000000000004"/>
    <s v="Laurel Beltran"/>
    <x v="1"/>
    <s v="United States"/>
    <x v="1"/>
    <x v="499"/>
    <x v="0"/>
    <s v="Accessories"/>
    <x v="1"/>
  </r>
  <r>
    <n v="16077"/>
    <s v="Standard Class"/>
    <s v="CUST-148"/>
    <s v="PD-971"/>
    <n v="1"/>
    <x v="12"/>
    <x v="127"/>
    <n v="6"/>
    <n v="12.32"/>
    <n v="19.593"/>
    <n v="7.2729999999999997"/>
    <s v="Laurel Beltran"/>
    <x v="1"/>
    <s v="United States"/>
    <x v="1"/>
    <x v="114"/>
    <x v="0"/>
    <s v="Accessories"/>
    <x v="1"/>
  </r>
  <r>
    <n v="15604"/>
    <s v="Standard Class"/>
    <s v="CUST-148"/>
    <s v="PD-960"/>
    <n v="1"/>
    <x v="22"/>
    <x v="88"/>
    <n v="3"/>
    <n v="11.42"/>
    <n v="19.033000000000001"/>
    <n v="7.6130000000000004"/>
    <s v="Laurel Beltran"/>
    <x v="1"/>
    <s v="United States"/>
    <x v="1"/>
    <x v="143"/>
    <x v="0"/>
    <s v="Accessories"/>
    <x v="1"/>
  </r>
  <r>
    <n v="15533"/>
    <s v="Standard Class"/>
    <s v="CUST-148"/>
    <s v="PD-956"/>
    <n v="1"/>
    <x v="12"/>
    <x v="275"/>
    <n v="6"/>
    <n v="1.58"/>
    <n v="18.466000000000001"/>
    <n v="16.885999999999999"/>
    <s v="Laurel Beltran"/>
    <x v="1"/>
    <s v="United States"/>
    <x v="1"/>
    <x v="170"/>
    <x v="1"/>
    <s v="Paper"/>
    <x v="1"/>
  </r>
  <r>
    <n v="6483"/>
    <s v="First Class"/>
    <s v="CUST-148"/>
    <s v="PD-87"/>
    <n v="4"/>
    <x v="44"/>
    <x v="641"/>
    <n v="1"/>
    <n v="0.72"/>
    <n v="2.4"/>
    <n v="-0.48"/>
    <s v="Laurel Beltran"/>
    <x v="1"/>
    <s v="United States"/>
    <x v="1"/>
    <x v="740"/>
    <x v="1"/>
    <s v="Binders"/>
    <x v="1"/>
  </r>
  <r>
    <n v="6610"/>
    <s v="Same Day"/>
    <s v="CUST-148"/>
    <s v="PD-801"/>
    <n v="2"/>
    <x v="31"/>
    <x v="63"/>
    <n v="0"/>
    <n v="2.2400000000000002"/>
    <n v="31.96"/>
    <n v="27.48"/>
    <s v="Laurel Beltran"/>
    <x v="1"/>
    <s v="United States"/>
    <x v="1"/>
    <x v="722"/>
    <x v="2"/>
    <s v="Furnishings"/>
    <x v="1"/>
  </r>
  <r>
    <n v="6484"/>
    <s v="First Class"/>
    <s v="CUST-148"/>
    <s v="PD-752"/>
    <n v="5"/>
    <x v="44"/>
    <x v="641"/>
    <n v="1"/>
    <n v="2.04"/>
    <n v="54.36"/>
    <n v="44.16"/>
    <s v="Laurel Beltran"/>
    <x v="1"/>
    <s v="United States"/>
    <x v="1"/>
    <x v="151"/>
    <x v="0"/>
    <s v="Accessories"/>
    <x v="1"/>
  </r>
  <r>
    <n v="5473"/>
    <s v="Standard Class"/>
    <s v="CUST-148"/>
    <s v="PD-739"/>
    <n v="2"/>
    <x v="9"/>
    <x v="642"/>
    <n v="4"/>
    <n v="5.14"/>
    <n v="7.9080000000000004"/>
    <n v="-2.3719999999999999"/>
    <s v="Laurel Beltran"/>
    <x v="1"/>
    <s v="United States"/>
    <x v="1"/>
    <x v="475"/>
    <x v="1"/>
    <s v="Binders"/>
    <x v="1"/>
  </r>
  <r>
    <n v="6470"/>
    <s v="Second Class"/>
    <s v="CUST-148"/>
    <s v="PD-645"/>
    <n v="1"/>
    <x v="2"/>
    <x v="643"/>
    <n v="2"/>
    <n v="5.62"/>
    <n v="10.220000000000001"/>
    <n v="4.5999999999999996"/>
    <s v="Laurel Beltran"/>
    <x v="1"/>
    <s v="United States"/>
    <x v="1"/>
    <x v="595"/>
    <x v="1"/>
    <s v="Envelopes"/>
    <x v="1"/>
  </r>
  <r>
    <n v="6613"/>
    <s v="Same Day"/>
    <s v="CUST-148"/>
    <s v="PD-552"/>
    <n v="3"/>
    <x v="31"/>
    <x v="63"/>
    <n v="0"/>
    <n v="3.13"/>
    <n v="22.92"/>
    <n v="13.53"/>
    <s v="Laurel Beltran"/>
    <x v="1"/>
    <s v="United States"/>
    <x v="1"/>
    <x v="197"/>
    <x v="1"/>
    <s v="Envelopes"/>
    <x v="1"/>
  </r>
  <r>
    <n v="4529"/>
    <s v="Standard Class"/>
    <s v="CUST-148"/>
    <s v="PD-46"/>
    <n v="2"/>
    <x v="9"/>
    <x v="644"/>
    <n v="4"/>
    <n v="0.39"/>
    <n v="0.628"/>
    <n v="-0.152"/>
    <s v="Laurel Beltran"/>
    <x v="1"/>
    <s v="United States"/>
    <x v="1"/>
    <x v="327"/>
    <x v="1"/>
    <s v="Binders"/>
    <x v="1"/>
  </r>
  <r>
    <n v="6482"/>
    <s v="First Class"/>
    <s v="CUST-148"/>
    <s v="PD-180"/>
    <n v="4"/>
    <x v="44"/>
    <x v="641"/>
    <n v="1"/>
    <n v="0.51"/>
    <n v="3.5760000000000001"/>
    <n v="1.536"/>
    <s v="Laurel Beltran"/>
    <x v="1"/>
    <s v="United States"/>
    <x v="1"/>
    <x v="741"/>
    <x v="1"/>
    <s v="Binders"/>
    <x v="1"/>
  </r>
  <r>
    <n v="6612"/>
    <s v="Same Day"/>
    <s v="CUST-148"/>
    <s v="PD-1553"/>
    <n v="3"/>
    <x v="31"/>
    <x v="63"/>
    <n v="0"/>
    <n v="94.97"/>
    <n v="890.34"/>
    <n v="605.42999999999995"/>
    <s v="Laurel Beltran"/>
    <x v="1"/>
    <s v="United States"/>
    <x v="1"/>
    <x v="742"/>
    <x v="1"/>
    <s v="Storage"/>
    <x v="1"/>
  </r>
  <r>
    <n v="5474"/>
    <s v="Standard Class"/>
    <s v="CUST-148"/>
    <s v="PD-1514"/>
    <n v="3"/>
    <x v="9"/>
    <x v="642"/>
    <n v="4"/>
    <n v="96.25"/>
    <n v="537.24"/>
    <n v="248.49"/>
    <s v="Laurel Beltran"/>
    <x v="1"/>
    <s v="United States"/>
    <x v="1"/>
    <x v="743"/>
    <x v="1"/>
    <s v="Appliances"/>
    <x v="1"/>
  </r>
  <r>
    <n v="6481"/>
    <s v="First Class"/>
    <s v="CUST-148"/>
    <s v="PD-1373"/>
    <n v="6"/>
    <x v="44"/>
    <x v="641"/>
    <n v="1"/>
    <n v="7.04"/>
    <n v="211.12200000000001"/>
    <n v="168.88200000000001"/>
    <s v="Laurel Beltran"/>
    <x v="1"/>
    <s v="United States"/>
    <x v="1"/>
    <x v="744"/>
    <x v="0"/>
    <s v="Machines"/>
    <x v="1"/>
  </r>
  <r>
    <n v="16074"/>
    <s v="Standard Class"/>
    <s v="CUST-148"/>
    <s v="PD-1100"/>
    <n v="1"/>
    <x v="12"/>
    <x v="62"/>
    <n v="4"/>
    <n v="17.91"/>
    <n v="29.855"/>
    <n v="11.945"/>
    <s v="Laurel Beltran"/>
    <x v="1"/>
    <s v="United States"/>
    <x v="1"/>
    <x v="464"/>
    <x v="2"/>
    <s v="Furnishings"/>
    <x v="1"/>
  </r>
  <r>
    <n v="16021"/>
    <s v="Standard Class"/>
    <s v="CUST-148"/>
    <s v="PD-1088"/>
    <n v="1"/>
    <x v="12"/>
    <x v="62"/>
    <n v="2"/>
    <n v="16.8"/>
    <n v="28.678999999999998"/>
    <n v="11.879"/>
    <s v="Laurel Beltran"/>
    <x v="1"/>
    <s v="United States"/>
    <x v="1"/>
    <x v="383"/>
    <x v="1"/>
    <s v="Art"/>
    <x v="1"/>
  </r>
  <r>
    <n v="15904"/>
    <s v="Standard Class"/>
    <s v="CUST-148"/>
    <s v="PD-1086"/>
    <n v="1"/>
    <x v="22"/>
    <x v="27"/>
    <n v="3"/>
    <n v="8.56"/>
    <n v="28.545999999999999"/>
    <n v="19.986000000000001"/>
    <s v="Laurel Beltran"/>
    <x v="1"/>
    <s v="United States"/>
    <x v="1"/>
    <x v="182"/>
    <x v="1"/>
    <s v="Appliances"/>
    <x v="1"/>
  </r>
  <r>
    <n v="15931"/>
    <s v="Standard Class"/>
    <s v="CUST-148"/>
    <s v="PD-1069"/>
    <n v="1"/>
    <x v="10"/>
    <x v="143"/>
    <n v="2"/>
    <n v="5.38"/>
    <n v="26.901"/>
    <n v="21.521000000000001"/>
    <s v="Laurel Beltran"/>
    <x v="1"/>
    <s v="United States"/>
    <x v="1"/>
    <x v="49"/>
    <x v="1"/>
    <s v="Paper"/>
    <x v="1"/>
  </r>
  <r>
    <n v="6611"/>
    <s v="Same Day"/>
    <s v="CUST-148"/>
    <s v="PD-1068"/>
    <n v="1"/>
    <x v="31"/>
    <x v="63"/>
    <n v="0"/>
    <n v="18.39"/>
    <n v="38.32"/>
    <n v="19.93"/>
    <s v="Laurel Beltran"/>
    <x v="1"/>
    <s v="United States"/>
    <x v="1"/>
    <x v="183"/>
    <x v="1"/>
    <s v="Paper"/>
    <x v="1"/>
  </r>
  <r>
    <n v="15785"/>
    <s v="Standard Class"/>
    <s v="CUST-148"/>
    <s v="PD-1064"/>
    <n v="1"/>
    <x v="22"/>
    <x v="27"/>
    <n v="1"/>
    <n v="12.1"/>
    <n v="26.46"/>
    <n v="14.36"/>
    <s v="Laurel Beltran"/>
    <x v="1"/>
    <s v="United States"/>
    <x v="1"/>
    <x v="11"/>
    <x v="1"/>
    <s v="Appliances"/>
    <x v="1"/>
  </r>
  <r>
    <n v="15600"/>
    <s v="Standard Class"/>
    <s v="CUST-148"/>
    <s v="PD-1055"/>
    <n v="1"/>
    <x v="21"/>
    <x v="87"/>
    <n v="5"/>
    <n v="6.53"/>
    <n v="25.402999999999999"/>
    <n v="18.873000000000001"/>
    <s v="Laurel Beltran"/>
    <x v="1"/>
    <s v="United States"/>
    <x v="1"/>
    <x v="307"/>
    <x v="2"/>
    <s v="Bookcases"/>
    <x v="1"/>
  </r>
  <r>
    <n v="15642"/>
    <s v="Standard Class"/>
    <s v="CUST-148"/>
    <s v="PD-1046"/>
    <n v="1"/>
    <x v="10"/>
    <x v="349"/>
    <n v="5"/>
    <n v="13.47"/>
    <n v="24.808"/>
    <n v="11.337999999999999"/>
    <s v="Laurel Beltran"/>
    <x v="1"/>
    <s v="United States"/>
    <x v="1"/>
    <x v="50"/>
    <x v="1"/>
    <s v="Paper"/>
    <x v="1"/>
  </r>
  <r>
    <n v="15751"/>
    <s v="Standard Class"/>
    <s v="CUST-148"/>
    <s v="PD-1039"/>
    <n v="1"/>
    <x v="10"/>
    <x v="220"/>
    <n v="5"/>
    <n v="699"/>
    <n v="769.3"/>
    <n v="70.3"/>
    <s v="Laurel Beltran"/>
    <x v="1"/>
    <s v="United States"/>
    <x v="1"/>
    <x v="165"/>
    <x v="3"/>
    <s v="Smartphones"/>
    <x v="1"/>
  </r>
  <r>
    <n v="16108"/>
    <s v="Standard Class"/>
    <s v="CUST-148"/>
    <s v="PD-1036"/>
    <n v="1"/>
    <x v="22"/>
    <x v="27"/>
    <n v="7"/>
    <n v="89"/>
    <n v="111.3"/>
    <n v="22.3"/>
    <s v="Laurel Beltran"/>
    <x v="1"/>
    <s v="United States"/>
    <x v="1"/>
    <x v="52"/>
    <x v="4"/>
    <s v="Keyboards"/>
    <x v="1"/>
  </r>
  <r>
    <n v="15827"/>
    <s v="Standard Class"/>
    <s v="CUST-148"/>
    <s v="PD-1032"/>
    <n v="1"/>
    <x v="21"/>
    <x v="61"/>
    <n v="1"/>
    <n v="2999"/>
    <n v="3499.3"/>
    <n v="500.3"/>
    <s v="Laurel Beltran"/>
    <x v="1"/>
    <s v="United States"/>
    <x v="1"/>
    <x v="321"/>
    <x v="6"/>
    <s v="Displays"/>
    <x v="1"/>
  </r>
  <r>
    <n v="16075"/>
    <s v="Standard Class"/>
    <s v="CUST-148"/>
    <s v="PD-1021"/>
    <n v="1"/>
    <x v="21"/>
    <x v="91"/>
    <n v="6"/>
    <n v="429"/>
    <n v="489.3"/>
    <n v="60.3"/>
    <s v="Laurel Beltran"/>
    <x v="1"/>
    <s v="United States"/>
    <x v="1"/>
    <x v="166"/>
    <x v="3"/>
    <s v="Smartphones"/>
    <x v="1"/>
  </r>
  <r>
    <n v="15834"/>
    <s v="Standard Class"/>
    <s v="CUST-148"/>
    <s v="PD-1014"/>
    <n v="1"/>
    <x v="21"/>
    <x v="87"/>
    <n v="7"/>
    <n v="4.42"/>
    <n v="22.106000000000002"/>
    <n v="17.686"/>
    <s v="Laurel Beltran"/>
    <x v="1"/>
    <s v="United States"/>
    <x v="1"/>
    <x v="191"/>
    <x v="1"/>
    <s v="Binders"/>
    <x v="1"/>
  </r>
  <r>
    <n v="15956"/>
    <s v="Standard Class"/>
    <s v="CUST-148"/>
    <s v="PD-1009"/>
    <n v="1"/>
    <x v="22"/>
    <x v="273"/>
    <n v="5"/>
    <n v="5.58"/>
    <n v="21.707000000000001"/>
    <n v="16.126999999999999"/>
    <s v="Laurel Beltran"/>
    <x v="1"/>
    <s v="United States"/>
    <x v="1"/>
    <x v="369"/>
    <x v="1"/>
    <s v="Paper"/>
    <x v="1"/>
  </r>
  <r>
    <n v="16122"/>
    <s v="Standard Class"/>
    <s v="CUST-148"/>
    <s v="PD-1006"/>
    <n v="1"/>
    <x v="12"/>
    <x v="127"/>
    <n v="4"/>
    <n v="4.6500000000000004"/>
    <n v="21.686"/>
    <n v="17.036000000000001"/>
    <s v="Laurel Beltran"/>
    <x v="1"/>
    <s v="United States"/>
    <x v="1"/>
    <x v="168"/>
    <x v="1"/>
    <s v="Appliances"/>
    <x v="1"/>
  </r>
  <r>
    <n v="15072"/>
    <s v="Standard Class"/>
    <s v="CUST-148"/>
    <s v="PD-1000"/>
    <n v="1"/>
    <x v="21"/>
    <x v="161"/>
    <n v="7"/>
    <n v="12.18"/>
    <n v="21.315000000000001"/>
    <n v="9.1349999999999998"/>
    <s v="Laurel Beltran"/>
    <x v="1"/>
    <s v="United States"/>
    <x v="1"/>
    <x v="252"/>
    <x v="1"/>
    <s v="Appliances"/>
    <x v="1"/>
  </r>
  <r>
    <n v="9040"/>
    <s v="Standard Class"/>
    <s v="CUST-148"/>
    <s v="PD-608"/>
    <n v="1"/>
    <x v="52"/>
    <x v="258"/>
    <n v="4"/>
    <n v="3.97"/>
    <n v="9.23"/>
    <n v="5.26"/>
    <s v="Laurel Beltran"/>
    <x v="1"/>
    <s v="United States"/>
    <x v="1"/>
    <x v="745"/>
    <x v="1"/>
    <s v="Paper"/>
    <x v="1"/>
  </r>
  <r>
    <n v="9041"/>
    <s v="Standard Class"/>
    <s v="CUST-148"/>
    <s v="PD-1150"/>
    <n v="5"/>
    <x v="52"/>
    <x v="258"/>
    <n v="4"/>
    <n v="18.87"/>
    <n v="255"/>
    <n v="160.65"/>
    <s v="Laurel Beltran"/>
    <x v="1"/>
    <s v="United States"/>
    <x v="1"/>
    <x v="701"/>
    <x v="1"/>
    <s v="Binders"/>
    <x v="1"/>
  </r>
  <r>
    <n v="9042"/>
    <s v="Standard Class"/>
    <s v="CUST-148"/>
    <s v="PD-174"/>
    <n v="3"/>
    <x v="52"/>
    <x v="258"/>
    <n v="4"/>
    <n v="0.5"/>
    <n v="8.82"/>
    <n v="7.32"/>
    <s v="Laurel Beltran"/>
    <x v="1"/>
    <s v="United States"/>
    <x v="1"/>
    <x v="618"/>
    <x v="1"/>
    <s v="Binders"/>
    <x v="1"/>
  </r>
  <r>
    <n v="9860"/>
    <s v="First Class"/>
    <s v="CUST-148"/>
    <s v="PD-676"/>
    <n v="5"/>
    <x v="32"/>
    <x v="645"/>
    <n v="2"/>
    <n v="2.88"/>
    <n v="44.36"/>
    <n v="29.96"/>
    <s v="Laurel Beltran"/>
    <x v="1"/>
    <s v="United States"/>
    <x v="1"/>
    <x v="707"/>
    <x v="1"/>
    <s v="Binders"/>
    <x v="1"/>
  </r>
  <r>
    <n v="9861"/>
    <s v="First Class"/>
    <s v="CUST-148"/>
    <s v="PD-966"/>
    <n v="3"/>
    <x v="32"/>
    <x v="645"/>
    <n v="2"/>
    <n v="11.68"/>
    <n v="83.43"/>
    <n v="48.39"/>
    <s v="Laurel Beltran"/>
    <x v="1"/>
    <s v="United States"/>
    <x v="1"/>
    <x v="284"/>
    <x v="1"/>
    <s v="Storage"/>
    <x v="1"/>
  </r>
  <r>
    <n v="9862"/>
    <s v="First Class"/>
    <s v="CUST-148"/>
    <s v="PD-1495"/>
    <n v="1"/>
    <x v="32"/>
    <x v="645"/>
    <n v="2"/>
    <n v="18.07"/>
    <n v="200.8"/>
    <n v="182.73"/>
    <s v="Laurel Beltran"/>
    <x v="1"/>
    <s v="United States"/>
    <x v="1"/>
    <x v="746"/>
    <x v="2"/>
    <s v="Tables"/>
    <x v="1"/>
  </r>
  <r>
    <n v="9863"/>
    <s v="First Class"/>
    <s v="CUST-148"/>
    <s v="PD-742"/>
    <n v="4"/>
    <x v="32"/>
    <x v="645"/>
    <n v="2"/>
    <n v="2.41"/>
    <n v="53.56"/>
    <n v="43.92"/>
    <s v="Laurel Beltran"/>
    <x v="1"/>
    <s v="United States"/>
    <x v="1"/>
    <x v="282"/>
    <x v="1"/>
    <s v="Storage"/>
    <x v="1"/>
  </r>
  <r>
    <n v="9864"/>
    <s v="First Class"/>
    <s v="CUST-148"/>
    <s v="PD-1267"/>
    <n v="2"/>
    <x v="32"/>
    <x v="645"/>
    <n v="2"/>
    <n v="14.4"/>
    <n v="159.97999999999999"/>
    <n v="131.18"/>
    <s v="Laurel Beltran"/>
    <x v="1"/>
    <s v="United States"/>
    <x v="1"/>
    <x v="289"/>
    <x v="0"/>
    <s v="Accessories"/>
    <x v="1"/>
  </r>
  <r>
    <n v="11748"/>
    <s v="Second Class"/>
    <s v="CUST-148"/>
    <s v="PD-1149"/>
    <n v="3"/>
    <x v="25"/>
    <x v="646"/>
    <n v="5"/>
    <n v="5.0999999999999996"/>
    <n v="129.999"/>
    <n v="114.699"/>
    <s v="Laurel Beltran"/>
    <x v="1"/>
    <s v="United States"/>
    <x v="1"/>
    <x v="747"/>
    <x v="1"/>
    <s v="Appliances"/>
    <x v="1"/>
  </r>
  <r>
    <n v="11867"/>
    <s v="Same Day"/>
    <s v="CUST-148"/>
    <s v="PD-1149"/>
    <n v="3"/>
    <x v="28"/>
    <x v="542"/>
    <n v="5"/>
    <n v="5.0999999999999996"/>
    <n v="129.999"/>
    <n v="114.699"/>
    <s v="Laurel Beltran"/>
    <x v="1"/>
    <s v="United States"/>
    <x v="1"/>
    <x v="747"/>
    <x v="1"/>
    <s v="Appliances"/>
    <x v="1"/>
  </r>
  <r>
    <n v="12279"/>
    <s v="First Class"/>
    <s v="CUST-148"/>
    <s v="PD-1149"/>
    <n v="2"/>
    <x v="24"/>
    <x v="638"/>
    <n v="3"/>
    <n v="5.0999999999999996"/>
    <n v="86.665999999999997"/>
    <n v="76.465999999999994"/>
    <s v="Laurel Beltran"/>
    <x v="1"/>
    <s v="United States"/>
    <x v="1"/>
    <x v="747"/>
    <x v="1"/>
    <s v="Appliances"/>
    <x v="1"/>
  </r>
  <r>
    <n v="12548"/>
    <s v="Same Day"/>
    <s v="CUST-148"/>
    <s v="PD-1149"/>
    <n v="2"/>
    <x v="33"/>
    <x v="176"/>
    <n v="1"/>
    <n v="5.0999999999999996"/>
    <n v="86.665999999999997"/>
    <n v="76.465999999999994"/>
    <s v="Laurel Beltran"/>
    <x v="1"/>
    <s v="United States"/>
    <x v="1"/>
    <x v="747"/>
    <x v="1"/>
    <s v="Appliances"/>
    <x v="1"/>
  </r>
  <r>
    <n v="12781"/>
    <s v="Second Class"/>
    <s v="CUST-148"/>
    <s v="PD-1149"/>
    <n v="1"/>
    <x v="34"/>
    <x v="540"/>
    <n v="2"/>
    <n v="5.0999999999999996"/>
    <n v="43.332999999999998"/>
    <n v="38.232999999999997"/>
    <s v="Laurel Beltran"/>
    <x v="1"/>
    <s v="United States"/>
    <x v="1"/>
    <x v="747"/>
    <x v="1"/>
    <s v="Appliances"/>
    <x v="1"/>
  </r>
  <r>
    <n v="13473"/>
    <s v="Second Class"/>
    <s v="CUST-148"/>
    <s v="PD-1149"/>
    <n v="1"/>
    <x v="33"/>
    <x v="622"/>
    <n v="4"/>
    <n v="5.0999999999999996"/>
    <n v="43.332999999999998"/>
    <n v="38.232999999999997"/>
    <s v="Laurel Beltran"/>
    <x v="1"/>
    <s v="United States"/>
    <x v="1"/>
    <x v="747"/>
    <x v="1"/>
    <s v="Appliances"/>
    <x v="1"/>
  </r>
  <r>
    <n v="13915"/>
    <s v="First Class"/>
    <s v="CUST-148"/>
    <s v="PD-1149"/>
    <n v="1"/>
    <x v="33"/>
    <x v="134"/>
    <n v="2"/>
    <n v="5.0999999999999996"/>
    <n v="43.332999999999998"/>
    <n v="38.232999999999997"/>
    <s v="Laurel Beltran"/>
    <x v="1"/>
    <s v="United States"/>
    <x v="1"/>
    <x v="747"/>
    <x v="1"/>
    <s v="Appliances"/>
    <x v="1"/>
  </r>
  <r>
    <n v="14142"/>
    <s v="Second Class"/>
    <s v="CUST-148"/>
    <s v="PD-1149"/>
    <n v="2"/>
    <x v="30"/>
    <x v="54"/>
    <n v="1"/>
    <n v="5.0999999999999996"/>
    <n v="86.665999999999997"/>
    <n v="76.465999999999994"/>
    <s v="Laurel Beltran"/>
    <x v="1"/>
    <s v="United States"/>
    <x v="1"/>
    <x v="747"/>
    <x v="1"/>
    <s v="Appliances"/>
    <x v="1"/>
  </r>
  <r>
    <n v="14281"/>
    <s v="First Class"/>
    <s v="CUST-148"/>
    <s v="PD-1149"/>
    <n v="1"/>
    <x v="30"/>
    <x v="212"/>
    <n v="2"/>
    <n v="5.0999999999999996"/>
    <n v="43.332999999999998"/>
    <n v="38.232999999999997"/>
    <s v="Laurel Beltran"/>
    <x v="1"/>
    <s v="United States"/>
    <x v="1"/>
    <x v="747"/>
    <x v="1"/>
    <s v="Appliances"/>
    <x v="1"/>
  </r>
  <r>
    <n v="14402"/>
    <s v="Second Class"/>
    <s v="CUST-148"/>
    <s v="PD-1149"/>
    <n v="1"/>
    <x v="33"/>
    <x v="157"/>
    <n v="1"/>
    <n v="5.0999999999999996"/>
    <n v="43.332999999999998"/>
    <n v="38.232999999999997"/>
    <s v="Laurel Beltran"/>
    <x v="1"/>
    <s v="United States"/>
    <x v="1"/>
    <x v="747"/>
    <x v="1"/>
    <s v="Appliances"/>
    <x v="1"/>
  </r>
  <r>
    <n v="1241"/>
    <s v="Standard Class"/>
    <s v="CUST-149"/>
    <s v="PD-171"/>
    <n v="2"/>
    <x v="6"/>
    <x v="647"/>
    <n v="6"/>
    <n v="1.1100000000000001"/>
    <n v="5.84"/>
    <n v="3.62"/>
    <s v="Kristina Nunn"/>
    <x v="1"/>
    <s v="United States"/>
    <x v="10"/>
    <x v="484"/>
    <x v="1"/>
    <s v="Supplies"/>
    <x v="3"/>
  </r>
  <r>
    <n v="336"/>
    <s v="Second Class"/>
    <s v="CUST-149"/>
    <s v="PD-1524"/>
    <n v="2"/>
    <x v="7"/>
    <x v="648"/>
    <n v="5"/>
    <n v="75.510000000000005"/>
    <n v="377.536"/>
    <n v="226.51599999999999"/>
    <s v="Kristina Nunn"/>
    <x v="1"/>
    <s v="United States"/>
    <x v="10"/>
    <x v="748"/>
    <x v="0"/>
    <s v="Phones"/>
    <x v="3"/>
  </r>
  <r>
    <n v="1240"/>
    <s v="Standard Class"/>
    <s v="CUST-149"/>
    <s v="PD-1182"/>
    <n v="4"/>
    <x v="6"/>
    <x v="647"/>
    <n v="6"/>
    <n v="24.07"/>
    <n v="223.92"/>
    <n v="127.64"/>
    <s v="Kristina Nunn"/>
    <x v="1"/>
    <s v="United States"/>
    <x v="10"/>
    <x v="749"/>
    <x v="1"/>
    <s v="Paper"/>
    <x v="3"/>
  </r>
  <r>
    <n v="1801"/>
    <s v="Standard Class"/>
    <s v="CUST-149"/>
    <s v="PD-428"/>
    <n v="5"/>
    <x v="7"/>
    <x v="649"/>
    <n v="6"/>
    <n v="2.85"/>
    <n v="29.1"/>
    <n v="14.85"/>
    <s v="Kristina Nunn"/>
    <x v="1"/>
    <s v="United States"/>
    <x v="10"/>
    <x v="750"/>
    <x v="1"/>
    <s v="Paper"/>
    <x v="3"/>
  </r>
  <r>
    <n v="2602"/>
    <s v="Standard Class"/>
    <s v="CUST-149"/>
    <s v="PD-706"/>
    <n v="6"/>
    <x v="36"/>
    <x v="650"/>
    <n v="4"/>
    <n v="1.71"/>
    <n v="14.628"/>
    <n v="4.3680000000000003"/>
    <s v="Kristina Nunn"/>
    <x v="1"/>
    <s v="United States"/>
    <x v="10"/>
    <x v="751"/>
    <x v="1"/>
    <s v="Appliances"/>
    <x v="3"/>
  </r>
  <r>
    <n v="2601"/>
    <s v="Standard Class"/>
    <s v="CUST-149"/>
    <s v="PD-70"/>
    <n v="3"/>
    <x v="36"/>
    <x v="650"/>
    <n v="4"/>
    <n v="0.11"/>
    <n v="4.2480000000000002"/>
    <n v="3.9180000000000001"/>
    <s v="Kristina Nunn"/>
    <x v="1"/>
    <s v="United States"/>
    <x v="10"/>
    <x v="752"/>
    <x v="1"/>
    <s v="Art"/>
    <x v="3"/>
  </r>
  <r>
    <n v="16083"/>
    <s v="Standard Class"/>
    <s v="CUST-149"/>
    <s v="PD-993"/>
    <n v="1"/>
    <x v="12"/>
    <x v="137"/>
    <n v="6"/>
    <n v="2.41"/>
    <n v="21.111999999999998"/>
    <n v="18.702000000000002"/>
    <s v="Kristina Nunn"/>
    <x v="1"/>
    <s v="United States"/>
    <x v="10"/>
    <x v="66"/>
    <x v="1"/>
    <s v="Binders"/>
    <x v="3"/>
  </r>
  <r>
    <n v="16060"/>
    <s v="Standard Class"/>
    <s v="CUST-149"/>
    <s v="PD-984"/>
    <n v="1"/>
    <x v="10"/>
    <x v="165"/>
    <n v="2"/>
    <n v="1.78"/>
    <n v="20.706"/>
    <n v="18.925999999999998"/>
    <s v="Kristina Nunn"/>
    <x v="1"/>
    <s v="United States"/>
    <x v="10"/>
    <x v="378"/>
    <x v="0"/>
    <s v="Phones"/>
    <x v="3"/>
  </r>
  <r>
    <n v="15692"/>
    <s v="Standard Class"/>
    <s v="CUST-149"/>
    <s v="PD-975"/>
    <n v="1"/>
    <x v="22"/>
    <x v="124"/>
    <n v="3"/>
    <n v="5.94"/>
    <n v="19.795999999999999"/>
    <n v="13.856"/>
    <s v="Kristina Nunn"/>
    <x v="1"/>
    <s v="United States"/>
    <x v="10"/>
    <x v="247"/>
    <x v="2"/>
    <s v="Furnishings"/>
    <x v="3"/>
  </r>
  <r>
    <n v="15514"/>
    <s v="Standard Class"/>
    <s v="CUST-149"/>
    <s v="PD-960"/>
    <n v="1"/>
    <x v="11"/>
    <x v="123"/>
    <n v="4"/>
    <n v="11.42"/>
    <n v="19.033000000000001"/>
    <n v="7.6130000000000004"/>
    <s v="Kristina Nunn"/>
    <x v="1"/>
    <s v="United States"/>
    <x v="10"/>
    <x v="143"/>
    <x v="0"/>
    <s v="Accessories"/>
    <x v="3"/>
  </r>
  <r>
    <n v="15717"/>
    <s v="Standard Class"/>
    <s v="CUST-149"/>
    <s v="PD-960"/>
    <n v="1"/>
    <x v="21"/>
    <x v="113"/>
    <n v="2"/>
    <n v="11.42"/>
    <n v="19.033000000000001"/>
    <n v="7.6130000000000004"/>
    <s v="Kristina Nunn"/>
    <x v="1"/>
    <s v="United States"/>
    <x v="10"/>
    <x v="143"/>
    <x v="0"/>
    <s v="Accessories"/>
    <x v="3"/>
  </r>
  <r>
    <n v="15465"/>
    <s v="Standard Class"/>
    <s v="CUST-149"/>
    <s v="PD-959"/>
    <n v="1"/>
    <x v="12"/>
    <x v="129"/>
    <n v="4"/>
    <n v="12"/>
    <n v="18.661999999999999"/>
    <n v="6.6619999999999999"/>
    <s v="Kristina Nunn"/>
    <x v="1"/>
    <s v="United States"/>
    <x v="10"/>
    <x v="157"/>
    <x v="2"/>
    <s v="Tables"/>
    <x v="3"/>
  </r>
  <r>
    <n v="16051"/>
    <s v="Standard Class"/>
    <s v="CUST-149"/>
    <s v="PD-952"/>
    <n v="1"/>
    <x v="11"/>
    <x v="115"/>
    <n v="5"/>
    <n v="4.16"/>
    <n v="18.186"/>
    <n v="14.026"/>
    <s v="Kristina Nunn"/>
    <x v="1"/>
    <s v="United States"/>
    <x v="10"/>
    <x v="196"/>
    <x v="2"/>
    <s v="Furnishings"/>
    <x v="3"/>
  </r>
  <r>
    <n v="15688"/>
    <s v="Standard Class"/>
    <s v="CUST-149"/>
    <s v="PD-951"/>
    <n v="1"/>
    <x v="11"/>
    <x v="68"/>
    <n v="5"/>
    <n v="13.77"/>
    <n v="18.186"/>
    <n v="4.4160000000000004"/>
    <s v="Kristina Nunn"/>
    <x v="1"/>
    <s v="United States"/>
    <x v="10"/>
    <x v="93"/>
    <x v="2"/>
    <s v="Chairs"/>
    <x v="3"/>
  </r>
  <r>
    <n v="4763"/>
    <s v="Standard Class"/>
    <s v="CUST-149"/>
    <s v="PD-754"/>
    <n v="5"/>
    <x v="41"/>
    <x v="651"/>
    <n v="7"/>
    <n v="1.24"/>
    <n v="68.95"/>
    <n v="62.75"/>
    <s v="Kristina Nunn"/>
    <x v="1"/>
    <s v="United States"/>
    <x v="10"/>
    <x v="753"/>
    <x v="1"/>
    <s v="Supplies"/>
    <x v="3"/>
  </r>
  <r>
    <n v="15500"/>
    <s v="Standard Class"/>
    <s v="CUST-149"/>
    <s v="PD-1093"/>
    <n v="1"/>
    <x v="10"/>
    <x v="221"/>
    <n v="5"/>
    <n v="20.59"/>
    <n v="28.826000000000001"/>
    <n v="8.2360000000000007"/>
    <s v="Kristina Nunn"/>
    <x v="1"/>
    <s v="United States"/>
    <x v="10"/>
    <x v="236"/>
    <x v="1"/>
    <s v="Storage"/>
    <x v="3"/>
  </r>
  <r>
    <n v="15706"/>
    <s v="Standard Class"/>
    <s v="CUST-149"/>
    <s v="PD-1059"/>
    <n v="1"/>
    <x v="22"/>
    <x v="33"/>
    <n v="5"/>
    <n v="2.21"/>
    <n v="25.745999999999999"/>
    <n v="23.536000000000001"/>
    <s v="Kristina Nunn"/>
    <x v="1"/>
    <s v="United States"/>
    <x v="10"/>
    <x v="29"/>
    <x v="0"/>
    <s v="Phones"/>
    <x v="3"/>
  </r>
  <r>
    <n v="16195"/>
    <s v="Standard Class"/>
    <s v="CUST-149"/>
    <s v="PD-1058"/>
    <n v="1"/>
    <x v="12"/>
    <x v="140"/>
    <n v="1"/>
    <n v="3.67"/>
    <n v="25.718"/>
    <n v="22.047999999999998"/>
    <s v="Kristina Nunn"/>
    <x v="1"/>
    <s v="United States"/>
    <x v="10"/>
    <x v="251"/>
    <x v="0"/>
    <s v="Phones"/>
    <x v="3"/>
  </r>
  <r>
    <n v="15621"/>
    <s v="Standard Class"/>
    <s v="CUST-149"/>
    <s v="PD-1045"/>
    <n v="1"/>
    <x v="21"/>
    <x v="34"/>
    <n v="4"/>
    <n v="7.09"/>
    <n v="24.808"/>
    <n v="17.718"/>
    <s v="Kristina Nunn"/>
    <x v="1"/>
    <s v="United States"/>
    <x v="10"/>
    <x v="164"/>
    <x v="1"/>
    <s v="Paper"/>
    <x v="3"/>
  </r>
  <r>
    <n v="15809"/>
    <s v="Standard Class"/>
    <s v="CUST-149"/>
    <s v="PD-1041"/>
    <n v="1"/>
    <x v="12"/>
    <x v="30"/>
    <n v="2"/>
    <n v="39"/>
    <n v="55.3"/>
    <n v="16.3"/>
    <s v="Kristina Nunn"/>
    <x v="1"/>
    <s v="United States"/>
    <x v="10"/>
    <x v="76"/>
    <x v="4"/>
    <s v="Mouse"/>
    <x v="3"/>
  </r>
  <r>
    <n v="15876"/>
    <s v="Standard Class"/>
    <s v="CUST-149"/>
    <s v="PD-1038"/>
    <n v="1"/>
    <x v="21"/>
    <x v="61"/>
    <n v="1"/>
    <n v="79"/>
    <n v="90.3"/>
    <n v="11.3"/>
    <s v="Kristina Nunn"/>
    <x v="1"/>
    <s v="United States"/>
    <x v="10"/>
    <x v="51"/>
    <x v="4"/>
    <s v="Chargers"/>
    <x v="3"/>
  </r>
  <r>
    <n v="15852"/>
    <s v="Standard Class"/>
    <s v="CUST-149"/>
    <s v="PD-1012"/>
    <n v="1"/>
    <x v="22"/>
    <x v="142"/>
    <n v="1"/>
    <n v="4.9800000000000004"/>
    <n v="21.805"/>
    <n v="16.824999999999999"/>
    <s v="Kristina Nunn"/>
    <x v="1"/>
    <s v="United States"/>
    <x v="10"/>
    <x v="207"/>
    <x v="1"/>
    <s v="Storage"/>
    <x v="3"/>
  </r>
  <r>
    <n v="16045"/>
    <s v="Standard Class"/>
    <s v="CUST-149"/>
    <s v="PD-1009"/>
    <n v="1"/>
    <x v="11"/>
    <x v="180"/>
    <n v="1"/>
    <n v="5.58"/>
    <n v="21.707000000000001"/>
    <n v="16.126999999999999"/>
    <s v="Kristina Nunn"/>
    <x v="1"/>
    <s v="United States"/>
    <x v="10"/>
    <x v="369"/>
    <x v="1"/>
    <s v="Paper"/>
    <x v="3"/>
  </r>
  <r>
    <n v="15481"/>
    <s v="Standard Class"/>
    <s v="CUST-149"/>
    <s v="PD-1003"/>
    <n v="1"/>
    <x v="21"/>
    <x v="201"/>
    <n v="2"/>
    <n v="8.0399999999999991"/>
    <n v="21.651"/>
    <n v="13.611000000000001"/>
    <s v="Kristina Nunn"/>
    <x v="1"/>
    <s v="United States"/>
    <x v="10"/>
    <x v="466"/>
    <x v="2"/>
    <s v="Furnishings"/>
    <x v="3"/>
  </r>
  <r>
    <n v="15988"/>
    <s v="Standard Class"/>
    <s v="CUST-149"/>
    <s v="PD-1003"/>
    <n v="1"/>
    <x v="22"/>
    <x v="273"/>
    <n v="6"/>
    <n v="8.0399999999999991"/>
    <n v="21.651"/>
    <n v="13.611000000000001"/>
    <s v="Kristina Nunn"/>
    <x v="1"/>
    <s v="United States"/>
    <x v="10"/>
    <x v="466"/>
    <x v="2"/>
    <s v="Furnishings"/>
    <x v="3"/>
  </r>
  <r>
    <n v="15443"/>
    <s v="Standard Class"/>
    <s v="CUST-149"/>
    <s v="PD-1001"/>
    <n v="1"/>
    <x v="21"/>
    <x v="92"/>
    <n v="4"/>
    <n v="15.57"/>
    <n v="21.370999999999999"/>
    <n v="5.8010000000000002"/>
    <s v="Kristina Nunn"/>
    <x v="1"/>
    <s v="United States"/>
    <x v="10"/>
    <x v="55"/>
    <x v="1"/>
    <s v="Labels"/>
    <x v="3"/>
  </r>
  <r>
    <n v="6979"/>
    <s v="First Class"/>
    <s v="CUST-149"/>
    <s v="PD-439"/>
    <n v="3"/>
    <x v="13"/>
    <x v="652"/>
    <n v="3"/>
    <n v="1.02"/>
    <n v="14.352"/>
    <n v="11.292"/>
    <s v="Kristina Nunn"/>
    <x v="1"/>
    <s v="United States"/>
    <x v="10"/>
    <x v="729"/>
    <x v="1"/>
    <s v="Envelopes"/>
    <x v="3"/>
  </r>
  <r>
    <n v="8422"/>
    <s v="Standard Class"/>
    <s v="CUST-149"/>
    <s v="PD-79"/>
    <n v="2"/>
    <x v="23"/>
    <x v="653"/>
    <n v="4"/>
    <n v="0.47"/>
    <n v="3.76"/>
    <n v="2.82"/>
    <s v="Kristina Nunn"/>
    <x v="1"/>
    <s v="United States"/>
    <x v="10"/>
    <x v="754"/>
    <x v="1"/>
    <s v="Art"/>
    <x v="3"/>
  </r>
  <r>
    <n v="8775"/>
    <s v="Standard Class"/>
    <s v="CUST-149"/>
    <s v="PD-504"/>
    <n v="4"/>
    <x v="37"/>
    <x v="654"/>
    <n v="6"/>
    <n v="3.03"/>
    <n v="21.088000000000001"/>
    <n v="8.968"/>
    <s v="Kristina Nunn"/>
    <x v="1"/>
    <s v="United States"/>
    <x v="10"/>
    <x v="755"/>
    <x v="0"/>
    <s v="Phones"/>
    <x v="3"/>
  </r>
  <r>
    <n v="8776"/>
    <s v="Standard Class"/>
    <s v="CUST-149"/>
    <s v="PD-1519"/>
    <n v="5"/>
    <x v="37"/>
    <x v="654"/>
    <n v="6"/>
    <n v="118.33"/>
    <n v="1137.75"/>
    <n v="546.1"/>
    <s v="Kristina Nunn"/>
    <x v="1"/>
    <s v="United States"/>
    <x v="10"/>
    <x v="756"/>
    <x v="2"/>
    <s v="Tables"/>
    <x v="3"/>
  </r>
  <r>
    <n v="8777"/>
    <s v="Standard Class"/>
    <s v="CUST-149"/>
    <s v="PD-349"/>
    <n v="5"/>
    <x v="37"/>
    <x v="654"/>
    <n v="6"/>
    <n v="0.95"/>
    <n v="19.920000000000002"/>
    <n v="15.17"/>
    <s v="Kristina Nunn"/>
    <x v="1"/>
    <s v="United States"/>
    <x v="10"/>
    <x v="260"/>
    <x v="1"/>
    <s v="Binders"/>
    <x v="3"/>
  </r>
  <r>
    <n v="8778"/>
    <s v="Standard Class"/>
    <s v="CUST-149"/>
    <s v="PD-150"/>
    <n v="2"/>
    <x v="37"/>
    <x v="654"/>
    <n v="6"/>
    <n v="0.7"/>
    <n v="5.56"/>
    <n v="4.16"/>
    <s v="Kristina Nunn"/>
    <x v="1"/>
    <s v="United States"/>
    <x v="10"/>
    <x v="757"/>
    <x v="1"/>
    <s v="Art"/>
    <x v="3"/>
  </r>
  <r>
    <n v="10690"/>
    <s v="First Class"/>
    <s v="CUST-149"/>
    <s v="PD-1188"/>
    <n v="5"/>
    <x v="16"/>
    <x v="150"/>
    <n v="2"/>
    <n v="2.84"/>
    <n v="241.315"/>
    <n v="227.11500000000001"/>
    <s v="Kristina Nunn"/>
    <x v="1"/>
    <s v="United States"/>
    <x v="10"/>
    <x v="72"/>
    <x v="2"/>
    <s v="Chairs"/>
    <x v="3"/>
  </r>
  <r>
    <n v="11374"/>
    <s v="Same Day"/>
    <s v="CUST-149"/>
    <s v="PD-1188"/>
    <n v="4"/>
    <x v="5"/>
    <x v="171"/>
    <n v="3"/>
    <n v="2.84"/>
    <n v="193.05199999999999"/>
    <n v="181.69200000000001"/>
    <s v="Kristina Nunn"/>
    <x v="1"/>
    <s v="United States"/>
    <x v="10"/>
    <x v="72"/>
    <x v="2"/>
    <s v="Chairs"/>
    <x v="3"/>
  </r>
  <r>
    <n v="11887"/>
    <s v="Second Class"/>
    <s v="CUST-149"/>
    <s v="PD-1188"/>
    <n v="2"/>
    <x v="27"/>
    <x v="655"/>
    <n v="1"/>
    <n v="2.84"/>
    <n v="96.525999999999996"/>
    <n v="90.846000000000004"/>
    <s v="Kristina Nunn"/>
    <x v="1"/>
    <s v="United States"/>
    <x v="10"/>
    <x v="72"/>
    <x v="2"/>
    <s v="Chairs"/>
    <x v="3"/>
  </r>
  <r>
    <n v="12104"/>
    <s v="Same Day"/>
    <s v="CUST-149"/>
    <s v="PD-1188"/>
    <n v="1"/>
    <x v="27"/>
    <x v="656"/>
    <n v="1"/>
    <n v="2.84"/>
    <n v="48.262999999999998"/>
    <n v="45.423000000000002"/>
    <s v="Kristina Nunn"/>
    <x v="1"/>
    <s v="United States"/>
    <x v="10"/>
    <x v="72"/>
    <x v="2"/>
    <s v="Chairs"/>
    <x v="3"/>
  </r>
  <r>
    <n v="12109"/>
    <s v="Second Class"/>
    <s v="CUST-149"/>
    <s v="PD-1188"/>
    <n v="4"/>
    <x v="24"/>
    <x v="421"/>
    <n v="1"/>
    <n v="2.84"/>
    <n v="193.05199999999999"/>
    <n v="181.69200000000001"/>
    <s v="Kristina Nunn"/>
    <x v="1"/>
    <s v="United States"/>
    <x v="10"/>
    <x v="72"/>
    <x v="2"/>
    <s v="Chairs"/>
    <x v="3"/>
  </r>
  <r>
    <n v="12961"/>
    <s v="First Class"/>
    <s v="CUST-149"/>
    <s v="PD-1188"/>
    <n v="1"/>
    <x v="25"/>
    <x v="155"/>
    <n v="1"/>
    <n v="2.84"/>
    <n v="48.262999999999998"/>
    <n v="45.423000000000002"/>
    <s v="Kristina Nunn"/>
    <x v="1"/>
    <s v="United States"/>
    <x v="10"/>
    <x v="72"/>
    <x v="2"/>
    <s v="Chairs"/>
    <x v="3"/>
  </r>
  <r>
    <n v="13655"/>
    <s v="Same Day"/>
    <s v="CUST-149"/>
    <s v="PD-1188"/>
    <n v="1"/>
    <x v="33"/>
    <x v="208"/>
    <n v="1"/>
    <n v="2.84"/>
    <n v="48.262999999999998"/>
    <n v="45.423000000000002"/>
    <s v="Kristina Nunn"/>
    <x v="1"/>
    <s v="United States"/>
    <x v="10"/>
    <x v="72"/>
    <x v="2"/>
    <s v="Chairs"/>
    <x v="3"/>
  </r>
  <r>
    <n v="14025"/>
    <s v="First Class"/>
    <s v="CUST-149"/>
    <s v="PD-1188"/>
    <n v="1"/>
    <x v="28"/>
    <x v="227"/>
    <n v="5"/>
    <n v="2.84"/>
    <n v="48.262999999999998"/>
    <n v="45.423000000000002"/>
    <s v="Kristina Nunn"/>
    <x v="1"/>
    <s v="United States"/>
    <x v="10"/>
    <x v="72"/>
    <x v="2"/>
    <s v="Chairs"/>
    <x v="3"/>
  </r>
  <r>
    <n v="27"/>
    <s v="Standard Class"/>
    <s v="CUST-15"/>
    <s v="PD-225"/>
    <n v="2"/>
    <x v="17"/>
    <x v="391"/>
    <n v="5"/>
    <n v="1.79"/>
    <n v="7.16"/>
    <n v="3.58"/>
    <s v="Frank Atkinson"/>
    <x v="2"/>
    <s v="United States"/>
    <x v="2"/>
    <x v="758"/>
    <x v="1"/>
    <s v="Fasteners"/>
    <x v="0"/>
  </r>
  <r>
    <n v="3238"/>
    <s v="Standard Class"/>
    <s v="CUST-15"/>
    <s v="PD-833"/>
    <n v="6"/>
    <x v="1"/>
    <x v="657"/>
    <n v="6"/>
    <n v="7.82"/>
    <n v="106.68"/>
    <n v="59.76"/>
    <s v="Frank Atkinson"/>
    <x v="2"/>
    <s v="United States"/>
    <x v="2"/>
    <x v="759"/>
    <x v="2"/>
    <s v="Furnishings"/>
    <x v="0"/>
  </r>
  <r>
    <n v="3397"/>
    <s v="Second Class"/>
    <s v="CUST-15"/>
    <s v="PD-1563"/>
    <n v="1"/>
    <x v="36"/>
    <x v="658"/>
    <n v="3"/>
    <n v="19.8"/>
    <n v="263.99200000000002"/>
    <n v="244.19200000000001"/>
    <s v="Frank Atkinson"/>
    <x v="2"/>
    <s v="United States"/>
    <x v="2"/>
    <x v="760"/>
    <x v="0"/>
    <s v="Copiers"/>
    <x v="0"/>
  </r>
  <r>
    <n v="3398"/>
    <s v="Second Class"/>
    <s v="CUST-15"/>
    <s v="PD-1326"/>
    <n v="5"/>
    <x v="36"/>
    <x v="658"/>
    <n v="3"/>
    <n v="31.25"/>
    <n v="403.16"/>
    <n v="246.91"/>
    <s v="Frank Atkinson"/>
    <x v="2"/>
    <s v="United States"/>
    <x v="2"/>
    <x v="339"/>
    <x v="0"/>
    <s v="Phones"/>
    <x v="0"/>
  </r>
  <r>
    <n v="3399"/>
    <s v="Second Class"/>
    <s v="CUST-15"/>
    <s v="PD-336"/>
    <n v="4"/>
    <x v="36"/>
    <x v="658"/>
    <n v="3"/>
    <n v="0.68"/>
    <n v="15.488"/>
    <n v="12.768000000000001"/>
    <s v="Frank Atkinson"/>
    <x v="2"/>
    <s v="United States"/>
    <x v="2"/>
    <x v="761"/>
    <x v="2"/>
    <s v="Furnishings"/>
    <x v="0"/>
  </r>
  <r>
    <n v="3655"/>
    <s v="Second Class"/>
    <s v="CUST-15"/>
    <s v="PD-643"/>
    <n v="4"/>
    <x v="58"/>
    <x v="659"/>
    <n v="2"/>
    <n v="3.91"/>
    <n v="32.064"/>
    <n v="16.423999999999999"/>
    <s v="Frank Atkinson"/>
    <x v="2"/>
    <s v="United States"/>
    <x v="2"/>
    <x v="762"/>
    <x v="1"/>
    <s v="Labels"/>
    <x v="0"/>
  </r>
  <r>
    <n v="3656"/>
    <s v="Second Class"/>
    <s v="CUST-15"/>
    <s v="PD-1084"/>
    <n v="2"/>
    <x v="58"/>
    <x v="659"/>
    <n v="2"/>
    <n v="14.68"/>
    <n v="32.624000000000002"/>
    <n v="3.2639999999999998"/>
    <s v="Frank Atkinson"/>
    <x v="2"/>
    <s v="United States"/>
    <x v="2"/>
    <x v="128"/>
    <x v="2"/>
    <s v="Furnishings"/>
    <x v="0"/>
  </r>
  <r>
    <n v="4030"/>
    <s v="First Class"/>
    <s v="CUST-15"/>
    <s v="PD-1248"/>
    <n v="1"/>
    <x v="50"/>
    <x v="660"/>
    <n v="2"/>
    <n v="33.409999999999997"/>
    <n v="59.392000000000003"/>
    <n v="25.981999999999999"/>
    <s v="Frank Atkinson"/>
    <x v="2"/>
    <s v="United States"/>
    <x v="2"/>
    <x v="763"/>
    <x v="0"/>
    <s v="Phones"/>
    <x v="0"/>
  </r>
  <r>
    <n v="4031"/>
    <s v="First Class"/>
    <s v="CUST-15"/>
    <s v="PD-865"/>
    <n v="10"/>
    <x v="50"/>
    <x v="660"/>
    <n v="2"/>
    <n v="9.39"/>
    <n v="159.84"/>
    <n v="65.94"/>
    <s v="Frank Atkinson"/>
    <x v="2"/>
    <s v="United States"/>
    <x v="2"/>
    <x v="764"/>
    <x v="2"/>
    <s v="Furnishings"/>
    <x v="0"/>
  </r>
  <r>
    <n v="4032"/>
    <s v="First Class"/>
    <s v="CUST-15"/>
    <s v="PD-12"/>
    <n v="2"/>
    <x v="50"/>
    <x v="660"/>
    <n v="2"/>
    <n v="0.16"/>
    <n v="0.57599999999999996"/>
    <n v="0.25600000000000001"/>
    <s v="Frank Atkinson"/>
    <x v="2"/>
    <s v="United States"/>
    <x v="2"/>
    <x v="416"/>
    <x v="1"/>
    <s v="Binders"/>
    <x v="0"/>
  </r>
  <r>
    <n v="4033"/>
    <s v="First Class"/>
    <s v="CUST-15"/>
    <s v="PD-323"/>
    <n v="2"/>
    <x v="50"/>
    <x v="660"/>
    <n v="2"/>
    <n v="0.89"/>
    <n v="7.52"/>
    <n v="5.74"/>
    <s v="Frank Atkinson"/>
    <x v="2"/>
    <s v="United States"/>
    <x v="2"/>
    <x v="7"/>
    <x v="1"/>
    <s v="Paper"/>
    <x v="0"/>
  </r>
  <r>
    <n v="3396"/>
    <s v="Second Class"/>
    <s v="CUST-15"/>
    <s v="PD-126"/>
    <n v="2"/>
    <x v="36"/>
    <x v="658"/>
    <n v="3"/>
    <n v="0.23"/>
    <n v="1.512"/>
    <n v="1.052"/>
    <s v="Frank Atkinson"/>
    <x v="2"/>
    <s v="United States"/>
    <x v="2"/>
    <x v="765"/>
    <x v="1"/>
    <s v="Labels"/>
    <x v="0"/>
  </r>
  <r>
    <n v="16394"/>
    <s v="First Class"/>
    <s v="CUST-15"/>
    <s v="PD-989"/>
    <n v="1"/>
    <x v="11"/>
    <x v="257"/>
    <n v="2"/>
    <n v="9.6"/>
    <n v="20.992999999999999"/>
    <n v="11.393000000000001"/>
    <s v="Frank Atkinson"/>
    <x v="2"/>
    <s v="United States"/>
    <x v="2"/>
    <x v="67"/>
    <x v="0"/>
    <s v="Accessories"/>
    <x v="0"/>
  </r>
  <r>
    <n v="16274"/>
    <s v="Standard Class"/>
    <s v="CUST-15"/>
    <s v="PD-986"/>
    <n v="1"/>
    <x v="11"/>
    <x v="13"/>
    <n v="1"/>
    <n v="4.1900000000000004"/>
    <n v="20.965"/>
    <n v="16.774999999999999"/>
    <s v="Frank Atkinson"/>
    <x v="2"/>
    <s v="United States"/>
    <x v="2"/>
    <x v="294"/>
    <x v="1"/>
    <s v="Art"/>
    <x v="0"/>
  </r>
  <r>
    <n v="4896"/>
    <s v="Standard Class"/>
    <s v="CUST-15"/>
    <s v="PD-636"/>
    <n v="5"/>
    <x v="9"/>
    <x v="661"/>
    <n v="5"/>
    <n v="4.07"/>
    <n v="39.72"/>
    <n v="19.37"/>
    <s v="Frank Atkinson"/>
    <x v="2"/>
    <s v="United States"/>
    <x v="2"/>
    <x v="766"/>
    <x v="1"/>
    <s v="Storage"/>
    <x v="0"/>
  </r>
  <r>
    <n v="4897"/>
    <s v="Standard Class"/>
    <s v="CUST-15"/>
    <s v="PD-608"/>
    <n v="4"/>
    <x v="9"/>
    <x v="661"/>
    <n v="5"/>
    <n v="3.97"/>
    <n v="29.536000000000001"/>
    <n v="13.656000000000001"/>
    <s v="Frank Atkinson"/>
    <x v="2"/>
    <s v="United States"/>
    <x v="2"/>
    <x v="745"/>
    <x v="1"/>
    <s v="Paper"/>
    <x v="0"/>
  </r>
  <r>
    <n v="4895"/>
    <s v="Standard Class"/>
    <s v="CUST-15"/>
    <s v="PD-1479"/>
    <n v="2"/>
    <x v="9"/>
    <x v="661"/>
    <n v="5"/>
    <n v="86.87"/>
    <n v="289.56799999999998"/>
    <n v="115.828"/>
    <s v="Frank Atkinson"/>
    <x v="2"/>
    <s v="United States"/>
    <x v="2"/>
    <x v="20"/>
    <x v="2"/>
    <s v="Bookcases"/>
    <x v="0"/>
  </r>
  <r>
    <n v="16413"/>
    <s v="First Class"/>
    <s v="CUST-15"/>
    <s v="PD-1046"/>
    <n v="1"/>
    <x v="21"/>
    <x v="87"/>
    <n v="1"/>
    <n v="13.47"/>
    <n v="24.808"/>
    <n v="11.337999999999999"/>
    <s v="Frank Atkinson"/>
    <x v="2"/>
    <s v="United States"/>
    <x v="2"/>
    <x v="50"/>
    <x v="1"/>
    <s v="Paper"/>
    <x v="0"/>
  </r>
  <r>
    <n v="16308"/>
    <s v="Standard Class"/>
    <s v="CUST-15"/>
    <s v="PD-1044"/>
    <n v="1"/>
    <x v="11"/>
    <x v="163"/>
    <n v="6"/>
    <n v="18.43"/>
    <n v="24.808"/>
    <n v="6.3780000000000001"/>
    <s v="Frank Atkinson"/>
    <x v="2"/>
    <s v="United States"/>
    <x v="2"/>
    <x v="408"/>
    <x v="1"/>
    <s v="Paper"/>
    <x v="0"/>
  </r>
  <r>
    <n v="16327"/>
    <s v="Standard Class"/>
    <s v="CUST-15"/>
    <s v="PD-1009"/>
    <n v="1"/>
    <x v="10"/>
    <x v="67"/>
    <n v="2"/>
    <n v="5.58"/>
    <n v="21.707000000000001"/>
    <n v="16.126999999999999"/>
    <s v="Frank Atkinson"/>
    <x v="2"/>
    <s v="United States"/>
    <x v="2"/>
    <x v="369"/>
    <x v="1"/>
    <s v="Paper"/>
    <x v="0"/>
  </r>
  <r>
    <n v="7580"/>
    <s v="Standard Class"/>
    <s v="CUST-15"/>
    <s v="PD-1550"/>
    <n v="3"/>
    <x v="13"/>
    <x v="457"/>
    <n v="5"/>
    <n v="148.93"/>
    <n v="687.36"/>
    <n v="240.57"/>
    <s v="Frank Atkinson"/>
    <x v="2"/>
    <s v="United States"/>
    <x v="2"/>
    <x v="767"/>
    <x v="0"/>
    <s v="Phones"/>
    <x v="0"/>
  </r>
  <r>
    <n v="7581"/>
    <s v="Standard Class"/>
    <s v="CUST-15"/>
    <s v="PD-721"/>
    <n v="3"/>
    <x v="13"/>
    <x v="457"/>
    <n v="5"/>
    <n v="1.24"/>
    <n v="29.783999999999999"/>
    <n v="26.064"/>
    <s v="Frank Atkinson"/>
    <x v="2"/>
    <s v="United States"/>
    <x v="2"/>
    <x v="768"/>
    <x v="1"/>
    <s v="Storage"/>
    <x v="0"/>
  </r>
  <r>
    <n v="10002"/>
    <s v="First Class"/>
    <s v="CUST-15"/>
    <s v="PD-753"/>
    <n v="4"/>
    <x v="4"/>
    <x v="662"/>
    <n v="5"/>
    <n v="5.38"/>
    <n v="54.056800000000003"/>
    <n v="32.536799999999999"/>
    <s v="Frank Atkinson"/>
    <x v="2"/>
    <s v="United States"/>
    <x v="2"/>
    <x v="479"/>
    <x v="2"/>
    <s v="Furnishings"/>
    <x v="0"/>
  </r>
  <r>
    <n v="10120"/>
    <s v="Same Day"/>
    <s v="CUST-15"/>
    <s v="PD-753"/>
    <n v="2"/>
    <x v="4"/>
    <x v="187"/>
    <n v="5"/>
    <n v="5.38"/>
    <n v="27.028400000000001"/>
    <n v="16.2684"/>
    <s v="Frank Atkinson"/>
    <x v="2"/>
    <s v="United States"/>
    <x v="2"/>
    <x v="479"/>
    <x v="2"/>
    <s v="Furnishings"/>
    <x v="0"/>
  </r>
  <r>
    <n v="10545"/>
    <s v="Same Day"/>
    <s v="CUST-15"/>
    <s v="PD-753"/>
    <n v="2"/>
    <x v="16"/>
    <x v="420"/>
    <n v="1"/>
    <n v="5.38"/>
    <n v="27.028400000000001"/>
    <n v="16.2684"/>
    <s v="Frank Atkinson"/>
    <x v="2"/>
    <s v="United States"/>
    <x v="2"/>
    <x v="479"/>
    <x v="2"/>
    <s v="Furnishings"/>
    <x v="0"/>
  </r>
  <r>
    <n v="337"/>
    <s v="First Class"/>
    <s v="CUST-150"/>
    <s v="PD-1371"/>
    <n v="5"/>
    <x v="38"/>
    <x v="663"/>
    <n v="2"/>
    <n v="41.76"/>
    <n v="579.95000000000005"/>
    <n v="371.15"/>
    <s v="Corey Catlett"/>
    <x v="2"/>
    <s v="United States"/>
    <x v="9"/>
    <x v="769"/>
    <x v="0"/>
    <s v="Phones"/>
    <x v="3"/>
  </r>
  <r>
    <n v="339"/>
    <s v="First Class"/>
    <s v="CUST-150"/>
    <s v="PD-1585"/>
    <n v="3"/>
    <x v="38"/>
    <x v="663"/>
    <n v="2"/>
    <n v="184.45"/>
    <n v="1202.94"/>
    <n v="649.59"/>
    <s v="Corey Catlett"/>
    <x v="2"/>
    <s v="United States"/>
    <x v="9"/>
    <x v="532"/>
    <x v="2"/>
    <s v="Tables"/>
    <x v="3"/>
  </r>
  <r>
    <n v="3368"/>
    <s v="Second Class"/>
    <s v="CUST-150"/>
    <s v="PD-855"/>
    <n v="4"/>
    <x v="50"/>
    <x v="664"/>
    <n v="4"/>
    <n v="8.11"/>
    <n v="61.792000000000002"/>
    <n v="29.352"/>
    <s v="Corey Catlett"/>
    <x v="2"/>
    <s v="United States"/>
    <x v="9"/>
    <x v="389"/>
    <x v="1"/>
    <s v="Storage"/>
    <x v="3"/>
  </r>
  <r>
    <n v="16142"/>
    <s v="Standard Class"/>
    <s v="CUST-150"/>
    <s v="PD-997"/>
    <n v="1"/>
    <x v="22"/>
    <x v="66"/>
    <n v="3"/>
    <n v="10.01"/>
    <n v="21.238"/>
    <n v="11.228"/>
    <s v="Corey Catlett"/>
    <x v="2"/>
    <s v="United States"/>
    <x v="9"/>
    <x v="344"/>
    <x v="1"/>
    <s v="Appliances"/>
    <x v="3"/>
  </r>
  <r>
    <n v="15538"/>
    <s v="Standard Class"/>
    <s v="CUST-150"/>
    <s v="PD-979"/>
    <n v="1"/>
    <x v="22"/>
    <x v="31"/>
    <n v="4"/>
    <n v="10.94"/>
    <n v="20.152999999999999"/>
    <n v="9.2129999999999992"/>
    <s v="Corey Catlett"/>
    <x v="2"/>
    <s v="United States"/>
    <x v="9"/>
    <x v="155"/>
    <x v="0"/>
    <s v="Accessories"/>
    <x v="3"/>
  </r>
  <r>
    <n v="16096"/>
    <s v="Standard Class"/>
    <s v="CUST-150"/>
    <s v="PD-979"/>
    <n v="1"/>
    <x v="21"/>
    <x v="25"/>
    <n v="1"/>
    <n v="10.94"/>
    <n v="20.152999999999999"/>
    <n v="9.2129999999999992"/>
    <s v="Corey Catlett"/>
    <x v="2"/>
    <s v="United States"/>
    <x v="9"/>
    <x v="155"/>
    <x v="0"/>
    <s v="Accessories"/>
    <x v="3"/>
  </r>
  <r>
    <n v="15755"/>
    <s v="Standard Class"/>
    <s v="CUST-150"/>
    <s v="PD-978"/>
    <n v="1"/>
    <x v="21"/>
    <x v="90"/>
    <n v="5"/>
    <n v="1.73"/>
    <n v="20.146000000000001"/>
    <n v="18.416"/>
    <s v="Corey Catlett"/>
    <x v="2"/>
    <s v="United States"/>
    <x v="9"/>
    <x v="379"/>
    <x v="1"/>
    <s v="Art"/>
    <x v="3"/>
  </r>
  <r>
    <n v="15231"/>
    <s v="Standard Class"/>
    <s v="CUST-150"/>
    <s v="PD-972"/>
    <n v="1"/>
    <x v="11"/>
    <x v="123"/>
    <n v="7"/>
    <n v="10.37"/>
    <n v="19.620999999999999"/>
    <n v="9.2509999999999994"/>
    <s v="Corey Catlett"/>
    <x v="2"/>
    <s v="United States"/>
    <x v="9"/>
    <x v="248"/>
    <x v="1"/>
    <s v="Binders"/>
    <x v="3"/>
  </r>
  <r>
    <n v="6505"/>
    <s v="First Class"/>
    <s v="CUST-150"/>
    <s v="PD-702"/>
    <n v="1"/>
    <x v="44"/>
    <x v="665"/>
    <n v="2"/>
    <n v="1.8"/>
    <n v="9.5920000000000005"/>
    <n v="7.7919999999999998"/>
    <s v="Corey Catlett"/>
    <x v="2"/>
    <s v="United States"/>
    <x v="9"/>
    <x v="361"/>
    <x v="0"/>
    <s v="Phones"/>
    <x v="3"/>
  </r>
  <r>
    <n v="5219"/>
    <s v="Standard Class"/>
    <s v="CUST-150"/>
    <s v="PD-487"/>
    <n v="3"/>
    <x v="11"/>
    <x v="666"/>
    <n v="5"/>
    <n v="1.36"/>
    <n v="5.8319999999999999"/>
    <n v="1.752"/>
    <s v="Corey Catlett"/>
    <x v="2"/>
    <s v="United States"/>
    <x v="9"/>
    <x v="422"/>
    <x v="1"/>
    <s v="Paper"/>
    <x v="3"/>
  </r>
  <r>
    <n v="4385"/>
    <s v="Second Class"/>
    <s v="CUST-150"/>
    <s v="PD-467"/>
    <n v="1"/>
    <x v="41"/>
    <x v="667"/>
    <n v="2"/>
    <n v="2.2599999999999998"/>
    <n v="1.9410000000000001"/>
    <n v="-0.31900000000000001"/>
    <s v="Corey Catlett"/>
    <x v="2"/>
    <s v="United States"/>
    <x v="9"/>
    <x v="629"/>
    <x v="1"/>
    <s v="Binders"/>
    <x v="3"/>
  </r>
  <r>
    <n v="6506"/>
    <s v="First Class"/>
    <s v="CUST-150"/>
    <s v="PD-1443"/>
    <n v="1"/>
    <x v="44"/>
    <x v="665"/>
    <n v="2"/>
    <n v="72.47"/>
    <n v="120.78400000000001"/>
    <n v="48.314"/>
    <s v="Corey Catlett"/>
    <x v="2"/>
    <s v="United States"/>
    <x v="9"/>
    <x v="350"/>
    <x v="2"/>
    <s v="Chairs"/>
    <x v="3"/>
  </r>
  <r>
    <n v="15607"/>
    <s v="Standard Class"/>
    <s v="CUST-150"/>
    <s v="PD-1083"/>
    <n v="1"/>
    <x v="22"/>
    <x v="65"/>
    <n v="2"/>
    <n v="11.2"/>
    <n v="27.992999999999999"/>
    <n v="16.792999999999999"/>
    <s v="Corey Catlett"/>
    <x v="2"/>
    <s v="United States"/>
    <x v="9"/>
    <x v="250"/>
    <x v="0"/>
    <s v="Accessories"/>
    <x v="3"/>
  </r>
  <r>
    <n v="15622"/>
    <s v="Standard Class"/>
    <s v="CUST-150"/>
    <s v="PD-1056"/>
    <n v="1"/>
    <x v="12"/>
    <x v="30"/>
    <n v="6"/>
    <n v="9.07"/>
    <n v="25.402999999999999"/>
    <n v="16.332999999999998"/>
    <s v="Corey Catlett"/>
    <x v="2"/>
    <s v="United States"/>
    <x v="9"/>
    <x v="130"/>
    <x v="1"/>
    <s v="Binders"/>
    <x v="3"/>
  </r>
  <r>
    <n v="15179"/>
    <s v="Standard Class"/>
    <s v="CUST-150"/>
    <s v="PD-1033"/>
    <n v="1"/>
    <x v="10"/>
    <x v="12"/>
    <n v="2"/>
    <n v="3999"/>
    <n v="4199.3"/>
    <n v="200.3"/>
    <s v="Corey Catlett"/>
    <x v="2"/>
    <s v="United States"/>
    <x v="9"/>
    <x v="206"/>
    <x v="6"/>
    <s v="Desktops"/>
    <x v="3"/>
  </r>
  <r>
    <n v="16063"/>
    <s v="Standard Class"/>
    <s v="CUST-150"/>
    <s v="PD-1021"/>
    <n v="1"/>
    <x v="11"/>
    <x v="128"/>
    <n v="5"/>
    <n v="429"/>
    <n v="489.3"/>
    <n v="60.3"/>
    <s v="Corey Catlett"/>
    <x v="2"/>
    <s v="United States"/>
    <x v="9"/>
    <x v="166"/>
    <x v="3"/>
    <s v="Smartphones"/>
    <x v="3"/>
  </r>
  <r>
    <n v="15818"/>
    <s v="Standard Class"/>
    <s v="CUST-150"/>
    <s v="PD-1013"/>
    <n v="1"/>
    <x v="10"/>
    <x v="67"/>
    <n v="7"/>
    <n v="2.83"/>
    <n v="22.001000000000001"/>
    <n v="19.170999999999999"/>
    <s v="Corey Catlett"/>
    <x v="2"/>
    <s v="United States"/>
    <x v="9"/>
    <x v="80"/>
    <x v="2"/>
    <s v="Furnishings"/>
    <x v="3"/>
  </r>
  <r>
    <n v="7224"/>
    <s v="Standard Class"/>
    <s v="CUST-150"/>
    <s v="PD-904"/>
    <n v="3"/>
    <x v="15"/>
    <x v="668"/>
    <n v="4"/>
    <n v="11.33"/>
    <n v="52.271999999999998"/>
    <n v="18.282"/>
    <s v="Corey Catlett"/>
    <x v="2"/>
    <s v="United States"/>
    <x v="9"/>
    <x v="734"/>
    <x v="1"/>
    <s v="Appliances"/>
    <x v="3"/>
  </r>
  <r>
    <n v="7225"/>
    <s v="Standard Class"/>
    <s v="CUST-150"/>
    <s v="PD-1000"/>
    <n v="7"/>
    <x v="15"/>
    <x v="668"/>
    <n v="4"/>
    <n v="12.18"/>
    <n v="170.52"/>
    <n v="85.26"/>
    <s v="Corey Catlett"/>
    <x v="2"/>
    <s v="United States"/>
    <x v="9"/>
    <x v="252"/>
    <x v="1"/>
    <s v="Appliances"/>
    <x v="3"/>
  </r>
  <r>
    <n v="9995"/>
    <s v="Same Day"/>
    <s v="CUST-150"/>
    <s v="PD-1258"/>
    <n v="5"/>
    <x v="16"/>
    <x v="149"/>
    <n v="3"/>
    <n v="30.48"/>
    <n v="332.13749999999999"/>
    <n v="179.73750000000001"/>
    <s v="Corey Catlett"/>
    <x v="2"/>
    <s v="United States"/>
    <x v="9"/>
    <x v="770"/>
    <x v="0"/>
    <s v="Accessories"/>
    <x v="3"/>
  </r>
  <r>
    <n v="10763"/>
    <s v="Same Day"/>
    <s v="CUST-150"/>
    <s v="PD-1258"/>
    <n v="2"/>
    <x v="4"/>
    <x v="101"/>
    <n v="3"/>
    <n v="30.48"/>
    <n v="132.85499999999999"/>
    <n v="71.894999999999996"/>
    <s v="Corey Catlett"/>
    <x v="2"/>
    <s v="United States"/>
    <x v="9"/>
    <x v="770"/>
    <x v="0"/>
    <s v="Accessories"/>
    <x v="3"/>
  </r>
  <r>
    <n v="12946"/>
    <s v="First Class"/>
    <s v="CUST-150"/>
    <s v="PD-1258"/>
    <n v="2"/>
    <x v="4"/>
    <x v="74"/>
    <n v="3"/>
    <n v="30.48"/>
    <n v="132.85499999999999"/>
    <n v="71.894999999999996"/>
    <s v="Corey Catlett"/>
    <x v="2"/>
    <s v="United States"/>
    <x v="9"/>
    <x v="770"/>
    <x v="0"/>
    <s v="Accessories"/>
    <x v="3"/>
  </r>
  <r>
    <n v="13515"/>
    <s v="Second Class"/>
    <s v="CUST-150"/>
    <s v="PD-1258"/>
    <n v="2"/>
    <x v="33"/>
    <x v="669"/>
    <n v="3"/>
    <n v="30.48"/>
    <n v="132.85499999999999"/>
    <n v="71.894999999999996"/>
    <s v="Corey Catlett"/>
    <x v="2"/>
    <s v="United States"/>
    <x v="9"/>
    <x v="770"/>
    <x v="0"/>
    <s v="Accessories"/>
    <x v="3"/>
  </r>
  <r>
    <n v="14396"/>
    <s v="First Class"/>
    <s v="CUST-150"/>
    <s v="PD-1258"/>
    <n v="2"/>
    <x v="33"/>
    <x v="670"/>
    <n v="2"/>
    <n v="30.48"/>
    <n v="132.85499999999999"/>
    <n v="71.894999999999996"/>
    <s v="Corey Catlett"/>
    <x v="2"/>
    <s v="United States"/>
    <x v="9"/>
    <x v="770"/>
    <x v="0"/>
    <s v="Accessories"/>
    <x v="3"/>
  </r>
  <r>
    <n v="14461"/>
    <s v="First Class"/>
    <s v="CUST-150"/>
    <s v="PD-1258"/>
    <n v="2"/>
    <x v="28"/>
    <x v="475"/>
    <n v="1"/>
    <n v="30.48"/>
    <n v="132.85499999999999"/>
    <n v="71.894999999999996"/>
    <s v="Corey Catlett"/>
    <x v="2"/>
    <s v="United States"/>
    <x v="9"/>
    <x v="770"/>
    <x v="0"/>
    <s v="Accessories"/>
    <x v="3"/>
  </r>
  <r>
    <n v="1099"/>
    <s v="Standard Class"/>
    <s v="CUST-151"/>
    <s v="PD-1429"/>
    <n v="3"/>
    <x v="6"/>
    <x v="671"/>
    <n v="6"/>
    <n v="64.25"/>
    <n v="428.34"/>
    <n v="235.59"/>
    <s v="Sam Craven"/>
    <x v="0"/>
    <s v="United States"/>
    <x v="5"/>
    <x v="16"/>
    <x v="1"/>
    <s v="Storage"/>
    <x v="2"/>
  </r>
  <r>
    <n v="340"/>
    <s v="Standard Class"/>
    <s v="CUST-151"/>
    <s v="PD-1325"/>
    <n v="2"/>
    <x v="35"/>
    <x v="437"/>
    <n v="4"/>
    <n v="45.36"/>
    <n v="161.26400000000001"/>
    <n v="70.543999999999997"/>
    <s v="Sam Craven"/>
    <x v="0"/>
    <s v="United States"/>
    <x v="5"/>
    <x v="771"/>
    <x v="0"/>
    <s v="Phones"/>
    <x v="2"/>
  </r>
  <r>
    <n v="345"/>
    <s v="Standard Class"/>
    <s v="CUST-151"/>
    <s v="PD-1505"/>
    <n v="2"/>
    <x v="35"/>
    <x v="437"/>
    <n v="4"/>
    <n v="87.95"/>
    <n v="251.28"/>
    <n v="75.38"/>
    <s v="Sam Craven"/>
    <x v="0"/>
    <s v="United States"/>
    <x v="5"/>
    <x v="498"/>
    <x v="0"/>
    <s v="Machines"/>
    <x v="2"/>
  </r>
  <r>
    <n v="341"/>
    <s v="Standard Class"/>
    <s v="CUST-151"/>
    <s v="PD-283"/>
    <n v="4"/>
    <x v="35"/>
    <x v="437"/>
    <n v="4"/>
    <n v="1.06"/>
    <n v="3.3919999999999999"/>
    <n v="-0.84799999999999998"/>
    <s v="Sam Craven"/>
    <x v="0"/>
    <s v="United States"/>
    <x v="5"/>
    <x v="231"/>
    <x v="1"/>
    <s v="Binders"/>
    <x v="2"/>
  </r>
  <r>
    <n v="342"/>
    <s v="Standard Class"/>
    <s v="CUST-151"/>
    <s v="PD-1129"/>
    <n v="4"/>
    <x v="35"/>
    <x v="437"/>
    <n v="4"/>
    <n v="19.79"/>
    <n v="131.2944"/>
    <n v="52.134399999999999"/>
    <s v="Sam Craven"/>
    <x v="0"/>
    <s v="United States"/>
    <x v="5"/>
    <x v="772"/>
    <x v="2"/>
    <s v="Bookcases"/>
    <x v="2"/>
  </r>
  <r>
    <n v="343"/>
    <s v="Standard Class"/>
    <s v="CUST-151"/>
    <s v="PD-383"/>
    <n v="3"/>
    <x v="35"/>
    <x v="437"/>
    <n v="4"/>
    <n v="2.64"/>
    <n v="12.432"/>
    <n v="4.5119999999999996"/>
    <s v="Sam Craven"/>
    <x v="0"/>
    <s v="United States"/>
    <x v="5"/>
    <x v="527"/>
    <x v="1"/>
    <s v="Paper"/>
    <x v="2"/>
  </r>
  <r>
    <n v="344"/>
    <s v="Standard Class"/>
    <s v="CUST-151"/>
    <s v="PD-428"/>
    <n v="2"/>
    <x v="35"/>
    <x v="437"/>
    <n v="4"/>
    <n v="2.85"/>
    <n v="9.3119999999999994"/>
    <n v="3.6120000000000001"/>
    <s v="Sam Craven"/>
    <x v="0"/>
    <s v="United States"/>
    <x v="5"/>
    <x v="750"/>
    <x v="1"/>
    <s v="Paper"/>
    <x v="2"/>
  </r>
  <r>
    <n v="346"/>
    <s v="Standard Class"/>
    <s v="CUST-151"/>
    <s v="PD-1242"/>
    <n v="7"/>
    <x v="35"/>
    <x v="437"/>
    <n v="4"/>
    <n v="20.38"/>
    <n v="407.56799999999998"/>
    <n v="264.90800000000002"/>
    <s v="Sam Craven"/>
    <x v="0"/>
    <s v="United States"/>
    <x v="5"/>
    <x v="773"/>
    <x v="1"/>
    <s v="Storage"/>
    <x v="2"/>
  </r>
  <r>
    <n v="1097"/>
    <s v="Standard Class"/>
    <s v="CUST-151"/>
    <s v="PD-1413"/>
    <n v="3"/>
    <x v="6"/>
    <x v="671"/>
    <n v="6"/>
    <n v="53.95"/>
    <n v="394.77"/>
    <n v="232.92"/>
    <s v="Sam Craven"/>
    <x v="0"/>
    <s v="United States"/>
    <x v="5"/>
    <x v="774"/>
    <x v="2"/>
    <s v="Chairs"/>
    <x v="2"/>
  </r>
  <r>
    <n v="1095"/>
    <s v="Standard Class"/>
    <s v="CUST-151"/>
    <s v="PD-292"/>
    <n v="3"/>
    <x v="6"/>
    <x v="671"/>
    <n v="6"/>
    <n v="2.1"/>
    <n v="12.84"/>
    <n v="6.54"/>
    <s v="Sam Craven"/>
    <x v="0"/>
    <s v="United States"/>
    <x v="5"/>
    <x v="655"/>
    <x v="1"/>
    <s v="Paper"/>
    <x v="2"/>
  </r>
  <r>
    <n v="1096"/>
    <s v="Standard Class"/>
    <s v="CUST-151"/>
    <s v="PD-393"/>
    <n v="3"/>
    <x v="6"/>
    <x v="671"/>
    <n v="6"/>
    <n v="2.16"/>
    <n v="15.84"/>
    <n v="9.36"/>
    <s v="Sam Craven"/>
    <x v="0"/>
    <s v="United States"/>
    <x v="5"/>
    <x v="775"/>
    <x v="1"/>
    <s v="Paper"/>
    <x v="2"/>
  </r>
  <r>
    <n v="1098"/>
    <s v="Standard Class"/>
    <s v="CUST-151"/>
    <s v="PD-815"/>
    <n v="3"/>
    <x v="6"/>
    <x v="671"/>
    <n v="6"/>
    <n v="3.19"/>
    <n v="50.34"/>
    <n v="40.770000000000003"/>
    <s v="Sam Craven"/>
    <x v="0"/>
    <s v="United States"/>
    <x v="5"/>
    <x v="776"/>
    <x v="1"/>
    <s v="Storage"/>
    <x v="2"/>
  </r>
  <r>
    <n v="1094"/>
    <s v="Standard Class"/>
    <s v="CUST-151"/>
    <s v="PD-83"/>
    <n v="2"/>
    <x v="6"/>
    <x v="671"/>
    <n v="6"/>
    <n v="0.74"/>
    <n v="3.9"/>
    <n v="2.42"/>
    <s v="Sam Craven"/>
    <x v="0"/>
    <s v="United States"/>
    <x v="5"/>
    <x v="346"/>
    <x v="1"/>
    <s v="Art"/>
    <x v="2"/>
  </r>
  <r>
    <n v="1863"/>
    <s v="Standard Class"/>
    <s v="CUST-151"/>
    <s v="PD-1192"/>
    <n v="3"/>
    <x v="7"/>
    <x v="672"/>
    <n v="4"/>
    <n v="5.3"/>
    <n v="35.351999999999997"/>
    <n v="19.452000000000002"/>
    <s v="Sam Craven"/>
    <x v="0"/>
    <s v="United States"/>
    <x v="5"/>
    <x v="777"/>
    <x v="1"/>
    <s v="Appliances"/>
    <x v="2"/>
  </r>
  <r>
    <n v="1935"/>
    <s v="Second Class"/>
    <s v="CUST-151"/>
    <s v="PD-507"/>
    <n v="5"/>
    <x v="47"/>
    <x v="673"/>
    <n v="4"/>
    <n v="1.27"/>
    <n v="26.72"/>
    <n v="20.37"/>
    <s v="Sam Craven"/>
    <x v="0"/>
    <s v="United States"/>
    <x v="5"/>
    <x v="778"/>
    <x v="1"/>
    <s v="Paper"/>
    <x v="2"/>
  </r>
  <r>
    <n v="1936"/>
    <s v="Second Class"/>
    <s v="CUST-151"/>
    <s v="PD-331"/>
    <n v="7"/>
    <x v="47"/>
    <x v="673"/>
    <n v="4"/>
    <n v="0.48"/>
    <n v="26.768000000000001"/>
    <n v="23.408000000000001"/>
    <s v="Sam Craven"/>
    <x v="0"/>
    <s v="United States"/>
    <x v="5"/>
    <x v="779"/>
    <x v="1"/>
    <s v="Paper"/>
    <x v="2"/>
  </r>
  <r>
    <n v="3289"/>
    <s v="Standard Class"/>
    <s v="CUST-151"/>
    <s v="PD-1309"/>
    <n v="6"/>
    <x v="20"/>
    <x v="674"/>
    <n v="4"/>
    <n v="51.02"/>
    <n v="462.048"/>
    <n v="155.928"/>
    <s v="Sam Craven"/>
    <x v="0"/>
    <s v="United States"/>
    <x v="5"/>
    <x v="726"/>
    <x v="1"/>
    <s v="Storage"/>
    <x v="2"/>
  </r>
  <r>
    <n v="15299"/>
    <s v="Standard Class"/>
    <s v="CUST-151"/>
    <s v="PD-1018"/>
    <n v="1"/>
    <x v="10"/>
    <x v="114"/>
    <n v="3"/>
    <n v="899"/>
    <n v="909.3"/>
    <n v="10.3"/>
    <s v="Sam Craven"/>
    <x v="0"/>
    <s v="United States"/>
    <x v="5"/>
    <x v="489"/>
    <x v="6"/>
    <s v="Laptops"/>
    <x v="2"/>
  </r>
  <r>
    <n v="10023"/>
    <s v="Second Class"/>
    <s v="CUST-151"/>
    <s v="PD-1037"/>
    <n v="1"/>
    <x v="4"/>
    <x v="207"/>
    <n v="2"/>
    <n v="19"/>
    <n v="33.15"/>
    <n v="14.15"/>
    <s v="Sam Craven"/>
    <x v="0"/>
    <s v="United States"/>
    <x v="5"/>
    <x v="205"/>
    <x v="4"/>
    <s v="Chargers"/>
    <x v="2"/>
  </r>
  <r>
    <n v="10210"/>
    <s v="Same Day"/>
    <s v="CUST-151"/>
    <s v="PD-1037"/>
    <n v="5"/>
    <x v="5"/>
    <x v="450"/>
    <n v="5"/>
    <n v="19"/>
    <n v="165.75"/>
    <n v="70.75"/>
    <s v="Sam Craven"/>
    <x v="0"/>
    <s v="United States"/>
    <x v="5"/>
    <x v="205"/>
    <x v="4"/>
    <s v="Chargers"/>
    <x v="2"/>
  </r>
  <r>
    <n v="11111"/>
    <s v="Same Day"/>
    <s v="CUST-151"/>
    <s v="PD-1037"/>
    <n v="1"/>
    <x v="4"/>
    <x v="432"/>
    <n v="5"/>
    <n v="19"/>
    <n v="33.15"/>
    <n v="14.15"/>
    <s v="Sam Craven"/>
    <x v="0"/>
    <s v="United States"/>
    <x v="5"/>
    <x v="205"/>
    <x v="4"/>
    <s v="Chargers"/>
    <x v="2"/>
  </r>
  <r>
    <n v="11211"/>
    <s v="Second Class"/>
    <s v="CUST-151"/>
    <s v="PD-1037"/>
    <n v="2"/>
    <x v="5"/>
    <x v="75"/>
    <n v="3"/>
    <n v="19"/>
    <n v="66.3"/>
    <n v="28.3"/>
    <s v="Sam Craven"/>
    <x v="0"/>
    <s v="United States"/>
    <x v="5"/>
    <x v="205"/>
    <x v="4"/>
    <s v="Chargers"/>
    <x v="2"/>
  </r>
  <r>
    <n v="11657"/>
    <s v="Same Day"/>
    <s v="CUST-151"/>
    <s v="PD-1037"/>
    <n v="2"/>
    <x v="25"/>
    <x v="675"/>
    <n v="4"/>
    <n v="19"/>
    <n v="66.3"/>
    <n v="28.3"/>
    <s v="Sam Craven"/>
    <x v="0"/>
    <s v="United States"/>
    <x v="5"/>
    <x v="205"/>
    <x v="4"/>
    <s v="Chargers"/>
    <x v="2"/>
  </r>
  <r>
    <n v="12277"/>
    <s v="First Class"/>
    <s v="CUST-151"/>
    <s v="PD-1037"/>
    <n v="1"/>
    <x v="26"/>
    <x v="433"/>
    <n v="1"/>
    <n v="19"/>
    <n v="33.15"/>
    <n v="14.15"/>
    <s v="Sam Craven"/>
    <x v="0"/>
    <s v="United States"/>
    <x v="5"/>
    <x v="205"/>
    <x v="4"/>
    <s v="Chargers"/>
    <x v="2"/>
  </r>
  <r>
    <n v="12470"/>
    <s v="Second Class"/>
    <s v="CUST-151"/>
    <s v="PD-1037"/>
    <n v="1"/>
    <x v="26"/>
    <x v="105"/>
    <n v="4"/>
    <n v="19"/>
    <n v="33.15"/>
    <n v="14.15"/>
    <s v="Sam Craven"/>
    <x v="0"/>
    <s v="United States"/>
    <x v="5"/>
    <x v="205"/>
    <x v="4"/>
    <s v="Chargers"/>
    <x v="2"/>
  </r>
  <r>
    <n v="12570"/>
    <s v="First Class"/>
    <s v="CUST-151"/>
    <s v="PD-1037"/>
    <n v="1"/>
    <x v="27"/>
    <x v="304"/>
    <n v="1"/>
    <n v="19"/>
    <n v="33.15"/>
    <n v="14.15"/>
    <s v="Sam Craven"/>
    <x v="0"/>
    <s v="United States"/>
    <x v="5"/>
    <x v="205"/>
    <x v="4"/>
    <s v="Chargers"/>
    <x v="2"/>
  </r>
  <r>
    <n v="12869"/>
    <s v="First Class"/>
    <s v="CUST-151"/>
    <s v="PD-1037"/>
    <n v="2"/>
    <x v="27"/>
    <x v="676"/>
    <n v="5"/>
    <n v="19"/>
    <n v="66.3"/>
    <n v="28.3"/>
    <s v="Sam Craven"/>
    <x v="0"/>
    <s v="United States"/>
    <x v="5"/>
    <x v="205"/>
    <x v="4"/>
    <s v="Chargers"/>
    <x v="2"/>
  </r>
  <r>
    <n v="13658"/>
    <s v="First Class"/>
    <s v="CUST-151"/>
    <s v="PD-1037"/>
    <n v="2"/>
    <x v="29"/>
    <x v="388"/>
    <n v="4"/>
    <n v="19"/>
    <n v="66.3"/>
    <n v="28.3"/>
    <s v="Sam Craven"/>
    <x v="0"/>
    <s v="United States"/>
    <x v="5"/>
    <x v="205"/>
    <x v="4"/>
    <s v="Chargers"/>
    <x v="2"/>
  </r>
  <r>
    <n v="14073"/>
    <s v="Same Day"/>
    <s v="CUST-151"/>
    <s v="PD-1037"/>
    <n v="2"/>
    <x v="29"/>
    <x v="372"/>
    <n v="5"/>
    <n v="19"/>
    <n v="66.3"/>
    <n v="28.3"/>
    <s v="Sam Craven"/>
    <x v="0"/>
    <s v="United States"/>
    <x v="5"/>
    <x v="205"/>
    <x v="4"/>
    <s v="Chargers"/>
    <x v="2"/>
  </r>
  <r>
    <n v="14110"/>
    <s v="First Class"/>
    <s v="CUST-151"/>
    <s v="PD-1037"/>
    <n v="1"/>
    <x v="30"/>
    <x v="390"/>
    <n v="1"/>
    <n v="19"/>
    <n v="33.15"/>
    <n v="14.15"/>
    <s v="Sam Craven"/>
    <x v="0"/>
    <s v="United States"/>
    <x v="5"/>
    <x v="205"/>
    <x v="4"/>
    <s v="Chargers"/>
    <x v="2"/>
  </r>
  <r>
    <n v="14319"/>
    <s v="Second Class"/>
    <s v="CUST-151"/>
    <s v="PD-1037"/>
    <n v="2"/>
    <x v="30"/>
    <x v="576"/>
    <n v="1"/>
    <n v="19"/>
    <n v="66.3"/>
    <n v="28.3"/>
    <s v="Sam Craven"/>
    <x v="0"/>
    <s v="United States"/>
    <x v="5"/>
    <x v="205"/>
    <x v="4"/>
    <s v="Chargers"/>
    <x v="2"/>
  </r>
  <r>
    <n v="404"/>
    <s v="Standard Class"/>
    <s v="CUST-152"/>
    <s v="PD-1607"/>
    <n v="3"/>
    <x v="17"/>
    <x v="391"/>
    <n v="5"/>
    <n v="280"/>
    <n v="1312.5"/>
    <n v="472.5"/>
    <s v="John Lee"/>
    <x v="0"/>
    <s v="United States"/>
    <x v="2"/>
    <x v="780"/>
    <x v="0"/>
    <s v="Machines"/>
    <x v="0"/>
  </r>
  <r>
    <n v="348"/>
    <s v="Standard Class"/>
    <s v="CUST-152"/>
    <s v="PD-204"/>
    <n v="4"/>
    <x v="47"/>
    <x v="677"/>
    <n v="5"/>
    <n v="1.71"/>
    <n v="13.12"/>
    <n v="6.28"/>
    <s v="John Lee"/>
    <x v="0"/>
    <s v="United States"/>
    <x v="2"/>
    <x v="781"/>
    <x v="1"/>
    <s v="Art"/>
    <x v="0"/>
  </r>
  <r>
    <n v="349"/>
    <s v="Standard Class"/>
    <s v="CUST-152"/>
    <s v="PD-96"/>
    <n v="5"/>
    <x v="47"/>
    <x v="677"/>
    <n v="5"/>
    <n v="1.05"/>
    <n v="10.75"/>
    <n v="5.5"/>
    <s v="John Lee"/>
    <x v="0"/>
    <s v="United States"/>
    <x v="2"/>
    <x v="577"/>
    <x v="1"/>
    <s v="Art"/>
    <x v="0"/>
  </r>
  <r>
    <n v="350"/>
    <s v="Standard Class"/>
    <s v="CUST-152"/>
    <s v="PD-425"/>
    <n v="2"/>
    <x v="47"/>
    <x v="677"/>
    <n v="5"/>
    <n v="1.8"/>
    <n v="11.62"/>
    <n v="8.02"/>
    <s v="John Lee"/>
    <x v="0"/>
    <s v="United States"/>
    <x v="2"/>
    <x v="782"/>
    <x v="1"/>
    <s v="Fasteners"/>
    <x v="0"/>
  </r>
  <r>
    <n v="403"/>
    <s v="Standard Class"/>
    <s v="CUST-152"/>
    <s v="PD-679"/>
    <n v="6"/>
    <x v="17"/>
    <x v="391"/>
    <n v="5"/>
    <n v="3.82"/>
    <n v="53.856000000000002"/>
    <n v="30.936"/>
    <s v="John Lee"/>
    <x v="0"/>
    <s v="United States"/>
    <x v="2"/>
    <x v="783"/>
    <x v="1"/>
    <s v="Storage"/>
    <x v="0"/>
  </r>
  <r>
    <n v="1695"/>
    <s v="Standard Class"/>
    <s v="CUST-152"/>
    <s v="PD-1390"/>
    <n v="2"/>
    <x v="0"/>
    <x v="678"/>
    <n v="4"/>
    <n v="23.37"/>
    <n v="172.18600000000001"/>
    <n v="125.446"/>
    <s v="John Lee"/>
    <x v="0"/>
    <s v="United States"/>
    <x v="2"/>
    <x v="784"/>
    <x v="2"/>
    <s v="Chairs"/>
    <x v="0"/>
  </r>
  <r>
    <n v="1696"/>
    <s v="Standard Class"/>
    <s v="CUST-152"/>
    <s v="PD-1037"/>
    <n v="2"/>
    <x v="0"/>
    <x v="678"/>
    <n v="4"/>
    <n v="19"/>
    <n v="62.4"/>
    <n v="24.4"/>
    <s v="John Lee"/>
    <x v="0"/>
    <s v="United States"/>
    <x v="2"/>
    <x v="205"/>
    <x v="4"/>
    <s v="Chargers"/>
    <x v="0"/>
  </r>
  <r>
    <n v="347"/>
    <s v="Standard Class"/>
    <s v="CUST-152"/>
    <s v="PD-51"/>
    <n v="4"/>
    <x v="47"/>
    <x v="677"/>
    <n v="5"/>
    <n v="0.27"/>
    <n v="5.056"/>
    <n v="3.976"/>
    <s v="John Lee"/>
    <x v="0"/>
    <s v="United States"/>
    <x v="2"/>
    <x v="656"/>
    <x v="0"/>
    <s v="Accessories"/>
    <x v="0"/>
  </r>
  <r>
    <n v="2472"/>
    <s v="Same Day"/>
    <s v="CUST-152"/>
    <s v="PD-42"/>
    <n v="4"/>
    <x v="19"/>
    <x v="679"/>
    <n v="0"/>
    <n v="0.3"/>
    <n v="5.92"/>
    <n v="4.72"/>
    <s v="John Lee"/>
    <x v="0"/>
    <s v="United States"/>
    <x v="2"/>
    <x v="505"/>
    <x v="1"/>
    <s v="Binders"/>
    <x v="0"/>
  </r>
  <r>
    <n v="2474"/>
    <s v="Same Day"/>
    <s v="CUST-152"/>
    <s v="PD-1216"/>
    <n v="2"/>
    <x v="19"/>
    <x v="679"/>
    <n v="0"/>
    <n v="9.61"/>
    <n v="128.12"/>
    <n v="108.9"/>
    <s v="John Lee"/>
    <x v="0"/>
    <s v="United States"/>
    <x v="2"/>
    <x v="785"/>
    <x v="2"/>
    <s v="Chairs"/>
    <x v="0"/>
  </r>
  <r>
    <n v="2475"/>
    <s v="Same Day"/>
    <s v="CUST-152"/>
    <s v="PD-1130"/>
    <n v="9"/>
    <x v="19"/>
    <x v="679"/>
    <n v="0"/>
    <n v="19.440000000000001"/>
    <n v="437.31"/>
    <n v="262.35000000000002"/>
    <s v="John Lee"/>
    <x v="0"/>
    <s v="United States"/>
    <x v="2"/>
    <x v="486"/>
    <x v="2"/>
    <s v="Chairs"/>
    <x v="0"/>
  </r>
  <r>
    <n v="2476"/>
    <s v="Same Day"/>
    <s v="CUST-152"/>
    <s v="PD-975"/>
    <n v="3"/>
    <x v="19"/>
    <x v="679"/>
    <n v="0"/>
    <n v="5.94"/>
    <n v="84.84"/>
    <n v="67.02"/>
    <s v="John Lee"/>
    <x v="0"/>
    <s v="United States"/>
    <x v="2"/>
    <x v="247"/>
    <x v="2"/>
    <s v="Furnishings"/>
    <x v="0"/>
  </r>
  <r>
    <n v="2473"/>
    <s v="Same Day"/>
    <s v="CUST-152"/>
    <s v="PD-310"/>
    <n v="3"/>
    <x v="19"/>
    <x v="679"/>
    <n v="0"/>
    <n v="0.85"/>
    <n v="13.38"/>
    <n v="10.83"/>
    <s v="John Lee"/>
    <x v="0"/>
    <s v="United States"/>
    <x v="2"/>
    <x v="786"/>
    <x v="1"/>
    <s v="Binders"/>
    <x v="0"/>
  </r>
  <r>
    <n v="5710"/>
    <s v="Standard Class"/>
    <s v="CUST-152"/>
    <s v="PD-251"/>
    <n v="2"/>
    <x v="10"/>
    <x v="680"/>
    <n v="4"/>
    <n v="1.85"/>
    <n v="6.1760000000000002"/>
    <n v="2.476"/>
    <s v="John Lee"/>
    <x v="0"/>
    <s v="United States"/>
    <x v="2"/>
    <x v="787"/>
    <x v="1"/>
    <s v="Binders"/>
    <x v="0"/>
  </r>
  <r>
    <n v="7537"/>
    <s v="Standard Class"/>
    <s v="CUST-152"/>
    <s v="PD-101"/>
    <n v="5"/>
    <x v="3"/>
    <x v="681"/>
    <n v="6"/>
    <n v="1.08"/>
    <n v="11.05"/>
    <n v="5.65"/>
    <s v="John Lee"/>
    <x v="0"/>
    <s v="United States"/>
    <x v="2"/>
    <x v="788"/>
    <x v="1"/>
    <s v="Art"/>
    <x v="0"/>
  </r>
  <r>
    <n v="7877"/>
    <s v="Standard Class"/>
    <s v="CUST-152"/>
    <s v="PD-1507"/>
    <n v="9"/>
    <x v="52"/>
    <x v="682"/>
    <n v="4"/>
    <n v="94.5"/>
    <n v="1133.9459999999999"/>
    <n v="283.44600000000003"/>
    <s v="John Lee"/>
    <x v="0"/>
    <s v="United States"/>
    <x v="2"/>
    <x v="647"/>
    <x v="0"/>
    <s v="Phones"/>
    <x v="0"/>
  </r>
  <r>
    <n v="7878"/>
    <s v="Standard Class"/>
    <s v="CUST-152"/>
    <s v="PD-720"/>
    <n v="5"/>
    <x v="52"/>
    <x v="682"/>
    <n v="4"/>
    <n v="5.71"/>
    <n v="49.64"/>
    <n v="21.09"/>
    <s v="John Lee"/>
    <x v="0"/>
    <s v="United States"/>
    <x v="2"/>
    <x v="789"/>
    <x v="1"/>
    <s v="Storage"/>
    <x v="0"/>
  </r>
  <r>
    <n v="7879"/>
    <s v="Standard Class"/>
    <s v="CUST-152"/>
    <s v="PD-1315"/>
    <n v="5"/>
    <x v="52"/>
    <x v="682"/>
    <n v="4"/>
    <n v="37.71"/>
    <n v="396.92"/>
    <n v="208.37"/>
    <s v="John Lee"/>
    <x v="0"/>
    <s v="United States"/>
    <x v="2"/>
    <x v="790"/>
    <x v="2"/>
    <s v="Furnishings"/>
    <x v="0"/>
  </r>
  <r>
    <n v="7880"/>
    <s v="Standard Class"/>
    <s v="CUST-152"/>
    <s v="PD-1031"/>
    <n v="7"/>
    <x v="52"/>
    <x v="682"/>
    <n v="4"/>
    <n v="399"/>
    <n v="3354.4"/>
    <n v="561.4"/>
    <s v="John Lee"/>
    <x v="0"/>
    <s v="United States"/>
    <x v="2"/>
    <x v="53"/>
    <x v="3"/>
    <s v="Tablets"/>
    <x v="0"/>
  </r>
  <r>
    <n v="7881"/>
    <s v="Standard Class"/>
    <s v="CUST-152"/>
    <s v="PD-137"/>
    <n v="5"/>
    <x v="52"/>
    <x v="682"/>
    <n v="4"/>
    <n v="1.44"/>
    <n v="10.48"/>
    <n v="3.28"/>
    <s v="John Lee"/>
    <x v="0"/>
    <s v="United States"/>
    <x v="2"/>
    <x v="791"/>
    <x v="1"/>
    <s v="Art"/>
    <x v="0"/>
  </r>
  <r>
    <n v="9531"/>
    <s v="Standard Class"/>
    <s v="CUST-152"/>
    <s v="PD-1037"/>
    <n v="2"/>
    <x v="14"/>
    <x v="683"/>
    <n v="5"/>
    <n v="19"/>
    <n v="78"/>
    <n v="40"/>
    <s v="John Lee"/>
    <x v="0"/>
    <s v="United States"/>
    <x v="2"/>
    <x v="205"/>
    <x v="4"/>
    <s v="Chargers"/>
    <x v="0"/>
  </r>
  <r>
    <n v="9532"/>
    <s v="Standard Class"/>
    <s v="CUST-152"/>
    <s v="PD-1039"/>
    <n v="4"/>
    <x v="14"/>
    <x v="683"/>
    <n v="5"/>
    <n v="699"/>
    <n v="4396"/>
    <n v="1600"/>
    <s v="John Lee"/>
    <x v="0"/>
    <s v="United States"/>
    <x v="2"/>
    <x v="165"/>
    <x v="3"/>
    <s v="Smartphones"/>
    <x v="0"/>
  </r>
  <r>
    <n v="9533"/>
    <s v="Standard Class"/>
    <s v="CUST-152"/>
    <s v="PD-694"/>
    <n v="4"/>
    <x v="14"/>
    <x v="683"/>
    <n v="5"/>
    <n v="4.33"/>
    <n v="46.8"/>
    <n v="29.48"/>
    <s v="John Lee"/>
    <x v="0"/>
    <s v="United States"/>
    <x v="2"/>
    <x v="792"/>
    <x v="1"/>
    <s v="Appliances"/>
    <x v="0"/>
  </r>
  <r>
    <n v="9754"/>
    <s v="Second Class"/>
    <s v="CUST-152"/>
    <s v="PD-1035"/>
    <n v="5"/>
    <x v="45"/>
    <x v="168"/>
    <n v="3"/>
    <n v="15"/>
    <n v="145"/>
    <n v="70"/>
    <s v="John Lee"/>
    <x v="0"/>
    <s v="United States"/>
    <x v="2"/>
    <x v="99"/>
    <x v="4"/>
    <s v="Trackers"/>
    <x v="0"/>
  </r>
  <r>
    <n v="9756"/>
    <s v="Second Class"/>
    <s v="CUST-152"/>
    <s v="PD-923"/>
    <n v="5"/>
    <x v="45"/>
    <x v="168"/>
    <n v="3"/>
    <n v="9.3699999999999992"/>
    <n v="117.15"/>
    <n v="70.3"/>
    <s v="John Lee"/>
    <x v="0"/>
    <s v="United States"/>
    <x v="2"/>
    <x v="548"/>
    <x v="0"/>
    <s v="Accessories"/>
    <x v="0"/>
  </r>
  <r>
    <n v="9757"/>
    <s v="Second Class"/>
    <s v="CUST-152"/>
    <s v="PD-779"/>
    <n v="1"/>
    <x v="45"/>
    <x v="168"/>
    <n v="3"/>
    <n v="6.21"/>
    <n v="15.14"/>
    <n v="8.93"/>
    <s v="John Lee"/>
    <x v="0"/>
    <s v="United States"/>
    <x v="2"/>
    <x v="682"/>
    <x v="1"/>
    <s v="Storage"/>
    <x v="0"/>
  </r>
  <r>
    <n v="9758"/>
    <s v="Second Class"/>
    <s v="CUST-152"/>
    <s v="PD-164"/>
    <n v="2"/>
    <x v="45"/>
    <x v="168"/>
    <n v="3"/>
    <n v="0.57999999999999996"/>
    <n v="5.76"/>
    <n v="4.5999999999999996"/>
    <s v="John Lee"/>
    <x v="0"/>
    <s v="United States"/>
    <x v="2"/>
    <x v="793"/>
    <x v="1"/>
    <s v="Labels"/>
    <x v="0"/>
  </r>
  <r>
    <n v="9759"/>
    <s v="Second Class"/>
    <s v="CUST-152"/>
    <s v="PD-1599"/>
    <n v="2"/>
    <x v="45"/>
    <x v="168"/>
    <n v="3"/>
    <n v="33.6"/>
    <n v="1119.98"/>
    <n v="1052.78"/>
    <s v="John Lee"/>
    <x v="0"/>
    <s v="United States"/>
    <x v="2"/>
    <x v="794"/>
    <x v="0"/>
    <s v="Copiers"/>
    <x v="0"/>
  </r>
  <r>
    <n v="7876"/>
    <s v="Standard Class"/>
    <s v="CUST-152"/>
    <s v="PD-111"/>
    <n v="2"/>
    <x v="52"/>
    <x v="682"/>
    <n v="4"/>
    <n v="1.18"/>
    <n v="3.6960000000000002"/>
    <n v="1.3360000000000001"/>
    <s v="John Lee"/>
    <x v="0"/>
    <s v="United States"/>
    <x v="2"/>
    <x v="594"/>
    <x v="1"/>
    <s v="Labels"/>
    <x v="0"/>
  </r>
  <r>
    <n v="10942"/>
    <s v="First Class"/>
    <s v="CUST-152"/>
    <s v="PD-338"/>
    <n v="1"/>
    <x v="16"/>
    <x v="239"/>
    <n v="5"/>
    <n v="1.95"/>
    <n v="4.1310000000000002"/>
    <n v="2.181"/>
    <s v="John Lee"/>
    <x v="0"/>
    <s v="United States"/>
    <x v="2"/>
    <x v="795"/>
    <x v="1"/>
    <s v="Art"/>
    <x v="0"/>
  </r>
  <r>
    <n v="11050"/>
    <s v="Same Day"/>
    <s v="CUST-152"/>
    <s v="PD-338"/>
    <n v="2"/>
    <x v="5"/>
    <x v="684"/>
    <n v="5"/>
    <n v="1.95"/>
    <n v="8.2620000000000005"/>
    <n v="4.3620000000000001"/>
    <s v="John Lee"/>
    <x v="0"/>
    <s v="United States"/>
    <x v="2"/>
    <x v="795"/>
    <x v="1"/>
    <s v="Art"/>
    <x v="0"/>
  </r>
  <r>
    <n v="11074"/>
    <s v="Second Class"/>
    <s v="CUST-152"/>
    <s v="PD-338"/>
    <n v="2"/>
    <x v="16"/>
    <x v="610"/>
    <n v="2"/>
    <n v="1.95"/>
    <n v="8.2620000000000005"/>
    <n v="4.3620000000000001"/>
    <s v="John Lee"/>
    <x v="0"/>
    <s v="United States"/>
    <x v="2"/>
    <x v="795"/>
    <x v="1"/>
    <s v="Art"/>
    <x v="0"/>
  </r>
  <r>
    <n v="11143"/>
    <s v="First Class"/>
    <s v="CUST-152"/>
    <s v="PD-338"/>
    <n v="5"/>
    <x v="5"/>
    <x v="169"/>
    <n v="2"/>
    <n v="1.95"/>
    <n v="20.655000000000001"/>
    <n v="10.904999999999999"/>
    <s v="John Lee"/>
    <x v="0"/>
    <s v="United States"/>
    <x v="2"/>
    <x v="795"/>
    <x v="1"/>
    <s v="Art"/>
    <x v="0"/>
  </r>
  <r>
    <n v="11622"/>
    <s v="First Class"/>
    <s v="CUST-152"/>
    <s v="PD-338"/>
    <n v="3"/>
    <x v="26"/>
    <x v="473"/>
    <n v="2"/>
    <n v="1.95"/>
    <n v="12.393000000000001"/>
    <n v="6.5430000000000001"/>
    <s v="John Lee"/>
    <x v="0"/>
    <s v="United States"/>
    <x v="2"/>
    <x v="795"/>
    <x v="1"/>
    <s v="Art"/>
    <x v="0"/>
  </r>
  <r>
    <n v="11938"/>
    <s v="First Class"/>
    <s v="CUST-152"/>
    <s v="PD-338"/>
    <n v="1"/>
    <x v="33"/>
    <x v="229"/>
    <n v="3"/>
    <n v="1.95"/>
    <n v="4.1310000000000002"/>
    <n v="2.181"/>
    <s v="John Lee"/>
    <x v="0"/>
    <s v="United States"/>
    <x v="2"/>
    <x v="795"/>
    <x v="1"/>
    <s v="Art"/>
    <x v="0"/>
  </r>
  <r>
    <n v="12210"/>
    <s v="Same Day"/>
    <s v="CUST-152"/>
    <s v="PD-338"/>
    <n v="5"/>
    <x v="28"/>
    <x v="452"/>
    <n v="2"/>
    <n v="1.95"/>
    <n v="20.655000000000001"/>
    <n v="10.904999999999999"/>
    <s v="John Lee"/>
    <x v="0"/>
    <s v="United States"/>
    <x v="2"/>
    <x v="795"/>
    <x v="1"/>
    <s v="Art"/>
    <x v="0"/>
  </r>
  <r>
    <n v="12655"/>
    <s v="Second Class"/>
    <s v="CUST-152"/>
    <s v="PD-338"/>
    <n v="2"/>
    <x v="34"/>
    <x v="685"/>
    <n v="3"/>
    <n v="1.95"/>
    <n v="8.2620000000000005"/>
    <n v="4.3620000000000001"/>
    <s v="John Lee"/>
    <x v="0"/>
    <s v="United States"/>
    <x v="2"/>
    <x v="795"/>
    <x v="1"/>
    <s v="Art"/>
    <x v="0"/>
  </r>
  <r>
    <n v="12963"/>
    <s v="Second Class"/>
    <s v="CUST-152"/>
    <s v="PD-338"/>
    <n v="2"/>
    <x v="4"/>
    <x v="379"/>
    <n v="1"/>
    <n v="1.95"/>
    <n v="8.2620000000000005"/>
    <n v="4.3620000000000001"/>
    <s v="John Lee"/>
    <x v="0"/>
    <s v="United States"/>
    <x v="2"/>
    <x v="795"/>
    <x v="1"/>
    <s v="Art"/>
    <x v="0"/>
  </r>
  <r>
    <n v="13115"/>
    <s v="Same Day"/>
    <s v="CUST-152"/>
    <s v="PD-338"/>
    <n v="1"/>
    <x v="29"/>
    <x v="401"/>
    <n v="3"/>
    <n v="1.95"/>
    <n v="4.1310000000000002"/>
    <n v="2.181"/>
    <s v="John Lee"/>
    <x v="0"/>
    <s v="United States"/>
    <x v="2"/>
    <x v="795"/>
    <x v="1"/>
    <s v="Art"/>
    <x v="0"/>
  </r>
  <r>
    <n v="13232"/>
    <s v="First Class"/>
    <s v="CUST-152"/>
    <s v="PD-338"/>
    <n v="1"/>
    <x v="27"/>
    <x v="334"/>
    <n v="4"/>
    <n v="1.95"/>
    <n v="4.1310000000000002"/>
    <n v="2.181"/>
    <s v="John Lee"/>
    <x v="0"/>
    <s v="United States"/>
    <x v="2"/>
    <x v="795"/>
    <x v="1"/>
    <s v="Art"/>
    <x v="0"/>
  </r>
  <r>
    <n v="13304"/>
    <s v="First Class"/>
    <s v="CUST-152"/>
    <s v="PD-338"/>
    <n v="2"/>
    <x v="26"/>
    <x v="105"/>
    <n v="3"/>
    <n v="1.95"/>
    <n v="8.2620000000000005"/>
    <n v="4.3620000000000001"/>
    <s v="John Lee"/>
    <x v="0"/>
    <s v="United States"/>
    <x v="2"/>
    <x v="795"/>
    <x v="1"/>
    <s v="Art"/>
    <x v="0"/>
  </r>
  <r>
    <n v="13749"/>
    <s v="Same Day"/>
    <s v="CUST-152"/>
    <s v="PD-338"/>
    <n v="2"/>
    <x v="28"/>
    <x v="542"/>
    <n v="2"/>
    <n v="1.95"/>
    <n v="8.2620000000000005"/>
    <n v="4.3620000000000001"/>
    <s v="John Lee"/>
    <x v="0"/>
    <s v="United States"/>
    <x v="2"/>
    <x v="795"/>
    <x v="1"/>
    <s v="Art"/>
    <x v="0"/>
  </r>
  <r>
    <n v="14087"/>
    <s v="Second Class"/>
    <s v="CUST-152"/>
    <s v="PD-338"/>
    <n v="1"/>
    <x v="30"/>
    <x v="54"/>
    <n v="2"/>
    <n v="1.95"/>
    <n v="4.1310000000000002"/>
    <n v="2.181"/>
    <s v="John Lee"/>
    <x v="0"/>
    <s v="United States"/>
    <x v="2"/>
    <x v="795"/>
    <x v="1"/>
    <s v="Art"/>
    <x v="0"/>
  </r>
  <r>
    <n v="14460"/>
    <s v="Second Class"/>
    <s v="CUST-152"/>
    <s v="PD-338"/>
    <n v="2"/>
    <x v="28"/>
    <x v="344"/>
    <n v="1"/>
    <n v="1.95"/>
    <n v="8.2620000000000005"/>
    <n v="4.3620000000000001"/>
    <s v="John Lee"/>
    <x v="0"/>
    <s v="United States"/>
    <x v="2"/>
    <x v="795"/>
    <x v="1"/>
    <s v="Art"/>
    <x v="0"/>
  </r>
  <r>
    <n v="353"/>
    <s v="Second Class"/>
    <s v="CUST-153"/>
    <s v="PD-171"/>
    <n v="1"/>
    <x v="18"/>
    <x v="22"/>
    <n v="2"/>
    <n v="1.1100000000000001"/>
    <n v="2.3359999999999999"/>
    <n v="1.226"/>
    <s v="Ralph Arnett"/>
    <x v="0"/>
    <s v="United States"/>
    <x v="5"/>
    <x v="484"/>
    <x v="1"/>
    <s v="Supplies"/>
    <x v="2"/>
  </r>
  <r>
    <n v="2426"/>
    <s v="Same Day"/>
    <s v="CUST-153"/>
    <s v="PD-566"/>
    <n v="7"/>
    <x v="36"/>
    <x v="686"/>
    <n v="0"/>
    <n v="3.6"/>
    <n v="44.744"/>
    <n v="19.544"/>
    <s v="Ralph Arnett"/>
    <x v="0"/>
    <s v="United States"/>
    <x v="5"/>
    <x v="5"/>
    <x v="0"/>
    <s v="Phones"/>
    <x v="2"/>
  </r>
  <r>
    <n v="2427"/>
    <s v="Same Day"/>
    <s v="CUST-153"/>
    <s v="PD-399"/>
    <n v="2"/>
    <x v="36"/>
    <x v="686"/>
    <n v="0"/>
    <n v="2.4"/>
    <n v="8.5440000000000005"/>
    <n v="3.7440000000000002"/>
    <s v="Ralph Arnett"/>
    <x v="0"/>
    <s v="United States"/>
    <x v="5"/>
    <x v="796"/>
    <x v="1"/>
    <s v="Art"/>
    <x v="2"/>
  </r>
  <r>
    <n v="2594"/>
    <s v="Second Class"/>
    <s v="CUST-153"/>
    <s v="PD-1527"/>
    <n v="5"/>
    <x v="19"/>
    <x v="298"/>
    <n v="5"/>
    <n v="100.8"/>
    <n v="959.96"/>
    <n v="455.96"/>
    <s v="Ralph Arnett"/>
    <x v="0"/>
    <s v="United States"/>
    <x v="5"/>
    <x v="731"/>
    <x v="0"/>
    <s v="Copiers"/>
    <x v="2"/>
  </r>
  <r>
    <n v="2595"/>
    <s v="Second Class"/>
    <s v="CUST-153"/>
    <s v="PD-277"/>
    <n v="3"/>
    <x v="19"/>
    <x v="298"/>
    <n v="5"/>
    <n v="0.63"/>
    <n v="12.6"/>
    <n v="10.71"/>
    <s v="Ralph Arnett"/>
    <x v="0"/>
    <s v="United States"/>
    <x v="5"/>
    <x v="797"/>
    <x v="1"/>
    <s v="Paper"/>
    <x v="2"/>
  </r>
  <r>
    <n v="2596"/>
    <s v="Second Class"/>
    <s v="CUST-153"/>
    <s v="PD-446"/>
    <n v="3"/>
    <x v="19"/>
    <x v="298"/>
    <n v="5"/>
    <n v="3.23"/>
    <n v="17.940000000000001"/>
    <n v="8.25"/>
    <s v="Ralph Arnett"/>
    <x v="0"/>
    <s v="United States"/>
    <x v="5"/>
    <x v="798"/>
    <x v="1"/>
    <s v="Paper"/>
    <x v="2"/>
  </r>
  <r>
    <n v="2627"/>
    <s v="Second Class"/>
    <s v="CUST-153"/>
    <s v="PD-8"/>
    <n v="4"/>
    <x v="8"/>
    <x v="603"/>
    <n v="4"/>
    <n v="0.14000000000000001"/>
    <n v="3.4"/>
    <n v="2.84"/>
    <s v="Ralph Arnett"/>
    <x v="0"/>
    <s v="United States"/>
    <x v="5"/>
    <x v="799"/>
    <x v="1"/>
    <s v="Binders"/>
    <x v="2"/>
  </r>
  <r>
    <n v="2428"/>
    <s v="Same Day"/>
    <s v="CUST-153"/>
    <s v="PD-423"/>
    <n v="2"/>
    <x v="36"/>
    <x v="686"/>
    <n v="0"/>
    <n v="3.12"/>
    <n v="9.2479999999999993"/>
    <n v="3.008"/>
    <s v="Ralph Arnett"/>
    <x v="0"/>
    <s v="United States"/>
    <x v="5"/>
    <x v="800"/>
    <x v="1"/>
    <s v="Paper"/>
    <x v="2"/>
  </r>
  <r>
    <n v="6134"/>
    <s v="First Class"/>
    <s v="CUST-153"/>
    <s v="PD-197"/>
    <n v="5"/>
    <x v="46"/>
    <x v="687"/>
    <n v="1"/>
    <n v="0.25"/>
    <n v="3.18"/>
    <n v="1.93"/>
    <s v="Ralph Arnett"/>
    <x v="0"/>
    <s v="United States"/>
    <x v="5"/>
    <x v="497"/>
    <x v="1"/>
    <s v="Binders"/>
    <x v="2"/>
  </r>
  <r>
    <n v="6757"/>
    <s v="Standard Class"/>
    <s v="CUST-153"/>
    <s v="PD-1333"/>
    <n v="2"/>
    <x v="45"/>
    <x v="688"/>
    <n v="4"/>
    <n v="17.34"/>
    <n v="163.184"/>
    <n v="128.50399999999999"/>
    <s v="Ralph Arnett"/>
    <x v="0"/>
    <s v="United States"/>
    <x v="5"/>
    <x v="801"/>
    <x v="2"/>
    <s v="Bookcases"/>
    <x v="2"/>
  </r>
  <r>
    <n v="8779"/>
    <s v="Standard Class"/>
    <s v="CUST-153"/>
    <s v="PD-1048"/>
    <n v="7"/>
    <x v="23"/>
    <x v="689"/>
    <n v="6"/>
    <n v="17.399999999999999"/>
    <n v="248.57"/>
    <n v="126.77"/>
    <s v="Ralph Arnett"/>
    <x v="0"/>
    <s v="United States"/>
    <x v="5"/>
    <x v="131"/>
    <x v="1"/>
    <s v="Storage"/>
    <x v="2"/>
  </r>
  <r>
    <n v="9398"/>
    <s v="Standard Class"/>
    <s v="CUST-153"/>
    <s v="PD-1531"/>
    <n v="2"/>
    <x v="13"/>
    <x v="690"/>
    <n v="4"/>
    <n v="63.44"/>
    <n v="390.38400000000001"/>
    <n v="263.50400000000002"/>
    <s v="Ralph Arnett"/>
    <x v="0"/>
    <s v="United States"/>
    <x v="5"/>
    <x v="37"/>
    <x v="1"/>
    <s v="Binders"/>
    <x v="2"/>
  </r>
  <r>
    <n v="9399"/>
    <s v="Standard Class"/>
    <s v="CUST-153"/>
    <s v="PD-407"/>
    <n v="1"/>
    <x v="13"/>
    <x v="690"/>
    <n v="4"/>
    <n v="0.95"/>
    <n v="4.4480000000000004"/>
    <n v="3.4980000000000002"/>
    <s v="Ralph Arnett"/>
    <x v="0"/>
    <s v="United States"/>
    <x v="5"/>
    <x v="348"/>
    <x v="0"/>
    <s v="Phones"/>
    <x v="2"/>
  </r>
  <r>
    <n v="9400"/>
    <s v="Standard Class"/>
    <s v="CUST-153"/>
    <s v="PD-1105"/>
    <n v="5"/>
    <x v="13"/>
    <x v="690"/>
    <n v="4"/>
    <n v="17.86"/>
    <n v="217.85"/>
    <n v="128.55000000000001"/>
    <s v="Ralph Arnett"/>
    <x v="0"/>
    <s v="United States"/>
    <x v="5"/>
    <x v="710"/>
    <x v="1"/>
    <s v="Storage"/>
    <x v="2"/>
  </r>
  <r>
    <n v="9444"/>
    <s v="First Class"/>
    <s v="CUST-153"/>
    <s v="PD-744"/>
    <n v="3"/>
    <x v="45"/>
    <x v="691"/>
    <n v="3"/>
    <n v="5.64"/>
    <n v="32.231999999999999"/>
    <n v="15.311999999999999"/>
    <s v="Ralph Arnett"/>
    <x v="0"/>
    <s v="United States"/>
    <x v="5"/>
    <x v="104"/>
    <x v="1"/>
    <s v="Storage"/>
    <x v="2"/>
  </r>
  <r>
    <n v="9445"/>
    <s v="First Class"/>
    <s v="CUST-153"/>
    <s v="PD-797"/>
    <n v="5"/>
    <x v="45"/>
    <x v="691"/>
    <n v="3"/>
    <n v="8.39"/>
    <n v="63.28"/>
    <n v="21.33"/>
    <s v="Ralph Arnett"/>
    <x v="0"/>
    <s v="United States"/>
    <x v="5"/>
    <x v="802"/>
    <x v="2"/>
    <s v="Furnishings"/>
    <x v="2"/>
  </r>
  <r>
    <n v="10854"/>
    <s v="Same Day"/>
    <s v="CUST-153"/>
    <s v="PD-85"/>
    <n v="5"/>
    <x v="5"/>
    <x v="558"/>
    <n v="2"/>
    <n v="0.28000000000000003"/>
    <n v="8.4149999999999991"/>
    <n v="7.0149999999999997"/>
    <s v="Ralph Arnett"/>
    <x v="0"/>
    <s v="United States"/>
    <x v="5"/>
    <x v="302"/>
    <x v="1"/>
    <s v="Fasteners"/>
    <x v="2"/>
  </r>
  <r>
    <n v="11017"/>
    <s v="Second Class"/>
    <s v="CUST-153"/>
    <s v="PD-85"/>
    <n v="1"/>
    <x v="4"/>
    <x v="173"/>
    <n v="3"/>
    <n v="0.28000000000000003"/>
    <n v="1.6830000000000001"/>
    <n v="1.403"/>
    <s v="Ralph Arnett"/>
    <x v="0"/>
    <s v="United States"/>
    <x v="5"/>
    <x v="302"/>
    <x v="1"/>
    <s v="Fasteners"/>
    <x v="2"/>
  </r>
  <r>
    <n v="11354"/>
    <s v="Second Class"/>
    <s v="CUST-153"/>
    <s v="PD-85"/>
    <n v="3"/>
    <x v="5"/>
    <x v="459"/>
    <n v="3"/>
    <n v="0.28000000000000003"/>
    <n v="5.0490000000000004"/>
    <n v="4.2089999999999996"/>
    <s v="Ralph Arnett"/>
    <x v="0"/>
    <s v="United States"/>
    <x v="5"/>
    <x v="302"/>
    <x v="1"/>
    <s v="Fasteners"/>
    <x v="2"/>
  </r>
  <r>
    <n v="11369"/>
    <s v="Same Day"/>
    <s v="CUST-153"/>
    <s v="PD-85"/>
    <n v="3"/>
    <x v="4"/>
    <x v="72"/>
    <n v="4"/>
    <n v="0.28000000000000003"/>
    <n v="5.0490000000000004"/>
    <n v="4.2089999999999996"/>
    <s v="Ralph Arnett"/>
    <x v="0"/>
    <s v="United States"/>
    <x v="5"/>
    <x v="302"/>
    <x v="1"/>
    <s v="Fasteners"/>
    <x v="2"/>
  </r>
  <r>
    <n v="11926"/>
    <s v="Same Day"/>
    <s v="CUST-153"/>
    <s v="PD-85"/>
    <n v="5"/>
    <x v="28"/>
    <x v="281"/>
    <n v="1"/>
    <n v="0.28000000000000003"/>
    <n v="8.4149999999999991"/>
    <n v="7.0149999999999997"/>
    <s v="Ralph Arnett"/>
    <x v="0"/>
    <s v="United States"/>
    <x v="5"/>
    <x v="302"/>
    <x v="1"/>
    <s v="Fasteners"/>
    <x v="2"/>
  </r>
  <r>
    <n v="11971"/>
    <s v="Same Day"/>
    <s v="CUST-153"/>
    <s v="PD-85"/>
    <n v="2"/>
    <x v="24"/>
    <x v="45"/>
    <n v="2"/>
    <n v="0.28000000000000003"/>
    <n v="3.3660000000000001"/>
    <n v="2.806"/>
    <s v="Ralph Arnett"/>
    <x v="0"/>
    <s v="United States"/>
    <x v="5"/>
    <x v="302"/>
    <x v="1"/>
    <s v="Fasteners"/>
    <x v="2"/>
  </r>
  <r>
    <n v="12000"/>
    <s v="Second Class"/>
    <s v="CUST-153"/>
    <s v="PD-85"/>
    <n v="3"/>
    <x v="33"/>
    <x v="387"/>
    <n v="5"/>
    <n v="0.28000000000000003"/>
    <n v="5.0490000000000004"/>
    <n v="4.2089999999999996"/>
    <s v="Ralph Arnett"/>
    <x v="0"/>
    <s v="United States"/>
    <x v="5"/>
    <x v="302"/>
    <x v="1"/>
    <s v="Fasteners"/>
    <x v="2"/>
  </r>
  <r>
    <n v="12064"/>
    <s v="First Class"/>
    <s v="CUST-153"/>
    <s v="PD-85"/>
    <n v="1"/>
    <x v="33"/>
    <x v="343"/>
    <n v="5"/>
    <n v="0.28000000000000003"/>
    <n v="1.6830000000000001"/>
    <n v="1.403"/>
    <s v="Ralph Arnett"/>
    <x v="0"/>
    <s v="United States"/>
    <x v="5"/>
    <x v="302"/>
    <x v="1"/>
    <s v="Fasteners"/>
    <x v="2"/>
  </r>
  <r>
    <n v="12941"/>
    <s v="First Class"/>
    <s v="CUST-153"/>
    <s v="PD-85"/>
    <n v="1"/>
    <x v="34"/>
    <x v="685"/>
    <n v="2"/>
    <n v="0.28000000000000003"/>
    <n v="1.6830000000000001"/>
    <n v="1.403"/>
    <s v="Ralph Arnett"/>
    <x v="0"/>
    <s v="United States"/>
    <x v="5"/>
    <x v="302"/>
    <x v="1"/>
    <s v="Fasteners"/>
    <x v="2"/>
  </r>
  <r>
    <n v="13627"/>
    <s v="Second Class"/>
    <s v="CUST-153"/>
    <s v="PD-85"/>
    <n v="2"/>
    <x v="33"/>
    <x v="403"/>
    <n v="5"/>
    <n v="0.28000000000000003"/>
    <n v="3.3660000000000001"/>
    <n v="2.806"/>
    <s v="Ralph Arnett"/>
    <x v="0"/>
    <s v="United States"/>
    <x v="5"/>
    <x v="302"/>
    <x v="1"/>
    <s v="Fasteners"/>
    <x v="2"/>
  </r>
  <r>
    <n v="14112"/>
    <s v="Second Class"/>
    <s v="CUST-153"/>
    <s v="PD-85"/>
    <n v="2"/>
    <x v="30"/>
    <x v="576"/>
    <n v="1"/>
    <n v="0.28000000000000003"/>
    <n v="3.3660000000000001"/>
    <n v="2.806"/>
    <s v="Ralph Arnett"/>
    <x v="0"/>
    <s v="United States"/>
    <x v="5"/>
    <x v="302"/>
    <x v="1"/>
    <s v="Fasteners"/>
    <x v="2"/>
  </r>
  <r>
    <n v="14194"/>
    <s v="Same Day"/>
    <s v="CUST-153"/>
    <s v="PD-85"/>
    <n v="1"/>
    <x v="30"/>
    <x v="361"/>
    <n v="1"/>
    <n v="0.28000000000000003"/>
    <n v="1.6830000000000001"/>
    <n v="1.403"/>
    <s v="Ralph Arnett"/>
    <x v="0"/>
    <s v="United States"/>
    <x v="5"/>
    <x v="302"/>
    <x v="1"/>
    <s v="Fasteners"/>
    <x v="2"/>
  </r>
  <r>
    <n v="14446"/>
    <s v="First Class"/>
    <s v="CUST-153"/>
    <s v="PD-85"/>
    <n v="1"/>
    <x v="33"/>
    <x v="308"/>
    <n v="1"/>
    <n v="0.28000000000000003"/>
    <n v="1.6830000000000001"/>
    <n v="1.403"/>
    <s v="Ralph Arnett"/>
    <x v="0"/>
    <s v="United States"/>
    <x v="5"/>
    <x v="302"/>
    <x v="1"/>
    <s v="Fasteners"/>
    <x v="2"/>
  </r>
  <r>
    <n v="14502"/>
    <s v="Second Class"/>
    <s v="CUST-153"/>
    <s v="PD-85"/>
    <n v="2"/>
    <x v="28"/>
    <x v="692"/>
    <n v="2"/>
    <n v="0.28000000000000003"/>
    <n v="3.3660000000000001"/>
    <n v="2.806"/>
    <s v="Ralph Arnett"/>
    <x v="0"/>
    <s v="United States"/>
    <x v="5"/>
    <x v="302"/>
    <x v="1"/>
    <s v="Fasteners"/>
    <x v="2"/>
  </r>
  <r>
    <n v="354"/>
    <s v="Standard Class"/>
    <s v="CUST-154"/>
    <s v="PD-452"/>
    <n v="2"/>
    <x v="6"/>
    <x v="7"/>
    <n v="7"/>
    <n v="3.17"/>
    <n v="9.952"/>
    <n v="3.6120000000000001"/>
    <s v="Randy Bradley"/>
    <x v="0"/>
    <s v="United States"/>
    <x v="17"/>
    <x v="803"/>
    <x v="1"/>
    <s v="Paper"/>
    <x v="1"/>
  </r>
  <r>
    <n v="355"/>
    <s v="Standard Class"/>
    <s v="CUST-154"/>
    <s v="PD-1413"/>
    <n v="5"/>
    <x v="6"/>
    <x v="7"/>
    <n v="7"/>
    <n v="53.95"/>
    <n v="460.565"/>
    <n v="190.815"/>
    <s v="Randy Bradley"/>
    <x v="0"/>
    <s v="United States"/>
    <x v="17"/>
    <x v="774"/>
    <x v="2"/>
    <s v="Chairs"/>
    <x v="1"/>
  </r>
  <r>
    <n v="15273"/>
    <s v="Standard Class"/>
    <s v="CUST-154"/>
    <s v="PD-1069"/>
    <n v="1"/>
    <x v="21"/>
    <x v="36"/>
    <n v="1"/>
    <n v="5.38"/>
    <n v="26.901"/>
    <n v="21.521000000000001"/>
    <s v="Randy Bradley"/>
    <x v="0"/>
    <s v="United States"/>
    <x v="17"/>
    <x v="49"/>
    <x v="1"/>
    <s v="Paper"/>
    <x v="1"/>
  </r>
  <r>
    <n v="15130"/>
    <s v="Standard Class"/>
    <s v="CUST-154"/>
    <s v="PD-1041"/>
    <n v="1"/>
    <x v="21"/>
    <x v="161"/>
    <n v="5"/>
    <n v="39"/>
    <n v="55.3"/>
    <n v="16.3"/>
    <s v="Randy Bradley"/>
    <x v="0"/>
    <s v="United States"/>
    <x v="17"/>
    <x v="76"/>
    <x v="4"/>
    <s v="Mouse"/>
    <x v="1"/>
  </r>
  <r>
    <n v="7295"/>
    <s v="Standard Class"/>
    <s v="CUST-154"/>
    <s v="PD-735"/>
    <n v="3"/>
    <x v="55"/>
    <x v="693"/>
    <n v="5"/>
    <n v="0.91"/>
    <n v="7.8120000000000003"/>
    <n v="5.0819999999999999"/>
    <s v="Randy Bradley"/>
    <x v="0"/>
    <s v="United States"/>
    <x v="17"/>
    <x v="804"/>
    <x v="1"/>
    <s v="Binders"/>
    <x v="1"/>
  </r>
  <r>
    <n v="7296"/>
    <s v="Standard Class"/>
    <s v="CUST-154"/>
    <s v="PD-822"/>
    <n v="1"/>
    <x v="55"/>
    <x v="693"/>
    <n v="5"/>
    <n v="3.6"/>
    <n v="13.72"/>
    <n v="10.119999999999999"/>
    <s v="Randy Bradley"/>
    <x v="0"/>
    <s v="United States"/>
    <x v="17"/>
    <x v="805"/>
    <x v="1"/>
    <s v="Storage"/>
    <x v="1"/>
  </r>
  <r>
    <n v="7297"/>
    <s v="Standard Class"/>
    <s v="CUST-154"/>
    <s v="PD-1233"/>
    <n v="1"/>
    <x v="55"/>
    <x v="693"/>
    <n v="5"/>
    <n v="29.67"/>
    <n v="55.2"/>
    <n v="25.53"/>
    <s v="Randy Bradley"/>
    <x v="0"/>
    <s v="United States"/>
    <x v="17"/>
    <x v="372"/>
    <x v="0"/>
    <s v="Accessories"/>
    <x v="1"/>
  </r>
  <r>
    <n v="7298"/>
    <s v="Standard Class"/>
    <s v="CUST-154"/>
    <s v="PD-1273"/>
    <n v="4"/>
    <x v="55"/>
    <x v="693"/>
    <n v="5"/>
    <n v="35.630000000000003"/>
    <n v="259.13600000000002"/>
    <n v="116.616"/>
    <s v="Randy Bradley"/>
    <x v="0"/>
    <s v="United States"/>
    <x v="17"/>
    <x v="434"/>
    <x v="1"/>
    <s v="Storage"/>
    <x v="1"/>
  </r>
  <r>
    <n v="10329"/>
    <s v="Second Class"/>
    <s v="CUST-154"/>
    <s v="PD-131"/>
    <n v="4"/>
    <x v="5"/>
    <x v="98"/>
    <n v="5"/>
    <n v="0.18"/>
    <n v="8.8740000000000006"/>
    <n v="8.1539999999999999"/>
    <s v="Randy Bradley"/>
    <x v="0"/>
    <s v="United States"/>
    <x v="17"/>
    <x v="806"/>
    <x v="1"/>
    <s v="Labels"/>
    <x v="1"/>
  </r>
  <r>
    <n v="10995"/>
    <s v="Same Day"/>
    <s v="CUST-154"/>
    <s v="PD-131"/>
    <n v="5"/>
    <x v="16"/>
    <x v="20"/>
    <n v="4"/>
    <n v="0.18"/>
    <n v="11.092499999999999"/>
    <n v="10.192500000000001"/>
    <s v="Randy Bradley"/>
    <x v="0"/>
    <s v="United States"/>
    <x v="17"/>
    <x v="806"/>
    <x v="1"/>
    <s v="Labels"/>
    <x v="1"/>
  </r>
  <r>
    <n v="11120"/>
    <s v="Same Day"/>
    <s v="CUST-154"/>
    <s v="PD-131"/>
    <n v="3"/>
    <x v="16"/>
    <x v="321"/>
    <n v="1"/>
    <n v="0.18"/>
    <n v="6.6555"/>
    <n v="6.1154999999999999"/>
    <s v="Randy Bradley"/>
    <x v="0"/>
    <s v="United States"/>
    <x v="17"/>
    <x v="806"/>
    <x v="1"/>
    <s v="Labels"/>
    <x v="1"/>
  </r>
  <r>
    <n v="11420"/>
    <s v="Same Day"/>
    <s v="CUST-154"/>
    <s v="PD-131"/>
    <n v="1"/>
    <x v="16"/>
    <x v="291"/>
    <n v="1"/>
    <n v="0.18"/>
    <n v="2.2185000000000001"/>
    <n v="2.0385"/>
    <s v="Randy Bradley"/>
    <x v="0"/>
    <s v="United States"/>
    <x v="17"/>
    <x v="806"/>
    <x v="1"/>
    <s v="Labels"/>
    <x v="1"/>
  </r>
  <r>
    <n v="11988"/>
    <s v="First Class"/>
    <s v="CUST-154"/>
    <s v="PD-131"/>
    <n v="5"/>
    <x v="28"/>
    <x v="243"/>
    <n v="2"/>
    <n v="0.18"/>
    <n v="11.092499999999999"/>
    <n v="10.192500000000001"/>
    <s v="Randy Bradley"/>
    <x v="0"/>
    <s v="United States"/>
    <x v="17"/>
    <x v="806"/>
    <x v="1"/>
    <s v="Labels"/>
    <x v="1"/>
  </r>
  <r>
    <n v="13512"/>
    <s v="Same Day"/>
    <s v="CUST-154"/>
    <s v="PD-131"/>
    <n v="2"/>
    <x v="33"/>
    <x v="77"/>
    <n v="5"/>
    <n v="0.18"/>
    <n v="4.4370000000000003"/>
    <n v="4.077"/>
    <s v="Randy Bradley"/>
    <x v="0"/>
    <s v="United States"/>
    <x v="17"/>
    <x v="806"/>
    <x v="1"/>
    <s v="Labels"/>
    <x v="1"/>
  </r>
  <r>
    <n v="13654"/>
    <s v="Second Class"/>
    <s v="CUST-154"/>
    <s v="PD-131"/>
    <n v="2"/>
    <x v="33"/>
    <x v="529"/>
    <n v="4"/>
    <n v="0.18"/>
    <n v="4.4370000000000003"/>
    <n v="4.077"/>
    <s v="Randy Bradley"/>
    <x v="0"/>
    <s v="United States"/>
    <x v="17"/>
    <x v="806"/>
    <x v="1"/>
    <s v="Labels"/>
    <x v="1"/>
  </r>
  <r>
    <n v="14074"/>
    <s v="Second Class"/>
    <s v="CUST-154"/>
    <s v="PD-131"/>
    <n v="1"/>
    <x v="33"/>
    <x v="99"/>
    <n v="2"/>
    <n v="0.18"/>
    <n v="2.2185000000000001"/>
    <n v="2.0385"/>
    <s v="Randy Bradley"/>
    <x v="0"/>
    <s v="United States"/>
    <x v="17"/>
    <x v="806"/>
    <x v="1"/>
    <s v="Labels"/>
    <x v="1"/>
  </r>
  <r>
    <n v="14084"/>
    <s v="Same Day"/>
    <s v="CUST-154"/>
    <s v="PD-131"/>
    <n v="2"/>
    <x v="30"/>
    <x v="54"/>
    <n v="2"/>
    <n v="0.18"/>
    <n v="4.4370000000000003"/>
    <n v="4.077"/>
    <s v="Randy Bradley"/>
    <x v="0"/>
    <s v="United States"/>
    <x v="17"/>
    <x v="806"/>
    <x v="1"/>
    <s v="Labels"/>
    <x v="1"/>
  </r>
  <r>
    <n v="14521"/>
    <s v="Second Class"/>
    <s v="CUST-154"/>
    <s v="PD-131"/>
    <n v="2"/>
    <x v="30"/>
    <x v="390"/>
    <n v="2"/>
    <n v="0.18"/>
    <n v="4.4370000000000003"/>
    <n v="4.077"/>
    <s v="Randy Bradley"/>
    <x v="0"/>
    <s v="United States"/>
    <x v="17"/>
    <x v="806"/>
    <x v="1"/>
    <s v="Labels"/>
    <x v="1"/>
  </r>
  <r>
    <n v="1359"/>
    <s v="Second Class"/>
    <s v="CUST-155"/>
    <s v="PD-566"/>
    <n v="3"/>
    <x v="18"/>
    <x v="694"/>
    <n v="-361"/>
    <n v="3.6"/>
    <n v="19.175999999999998"/>
    <n v="8.3759999999999994"/>
    <s v="Shui Tom"/>
    <x v="0"/>
    <s v="United States"/>
    <x v="3"/>
    <x v="5"/>
    <x v="0"/>
    <s v="Phones"/>
    <x v="1"/>
  </r>
  <r>
    <n v="651"/>
    <s v="Standard Class"/>
    <s v="CUST-155"/>
    <s v="PD-702"/>
    <n v="2"/>
    <x v="0"/>
    <x v="454"/>
    <n v="4"/>
    <n v="1.8"/>
    <n v="14.388"/>
    <n v="10.788"/>
    <s v="Shui Tom"/>
    <x v="0"/>
    <s v="United States"/>
    <x v="3"/>
    <x v="361"/>
    <x v="0"/>
    <s v="Phones"/>
    <x v="1"/>
  </r>
  <r>
    <n v="356"/>
    <s v="Second Class"/>
    <s v="CUST-155"/>
    <s v="PD-1113"/>
    <n v="3"/>
    <x v="17"/>
    <x v="362"/>
    <n v="5"/>
    <n v="19.52"/>
    <n v="111.55200000000001"/>
    <n v="52.991999999999997"/>
    <s v="Shui Tom"/>
    <x v="0"/>
    <s v="United States"/>
    <x v="3"/>
    <x v="807"/>
    <x v="1"/>
    <s v="Binders"/>
    <x v="1"/>
  </r>
  <r>
    <n v="1360"/>
    <s v="Second Class"/>
    <s v="CUST-155"/>
    <s v="PD-1025"/>
    <n v="1"/>
    <x v="18"/>
    <x v="694"/>
    <n v="-361"/>
    <n v="329"/>
    <n v="499"/>
    <n v="170"/>
    <s v="Shui Tom"/>
    <x v="0"/>
    <s v="United States"/>
    <x v="3"/>
    <x v="30"/>
    <x v="3"/>
    <s v="Tablets"/>
    <x v="1"/>
  </r>
  <r>
    <n v="652"/>
    <s v="Standard Class"/>
    <s v="CUST-155"/>
    <s v="PD-806"/>
    <n v="2"/>
    <x v="0"/>
    <x v="454"/>
    <n v="4"/>
    <n v="2.88"/>
    <n v="25.584"/>
    <n v="19.824000000000002"/>
    <s v="Shui Tom"/>
    <x v="0"/>
    <s v="United States"/>
    <x v="3"/>
    <x v="808"/>
    <x v="2"/>
    <s v="Furnishings"/>
    <x v="1"/>
  </r>
  <r>
    <n v="653"/>
    <s v="Standard Class"/>
    <s v="CUST-155"/>
    <s v="PD-886"/>
    <n v="2"/>
    <x v="0"/>
    <x v="454"/>
    <n v="4"/>
    <n v="3.95"/>
    <n v="33.264000000000003"/>
    <n v="25.364000000000001"/>
    <s v="Shui Tom"/>
    <x v="0"/>
    <s v="United States"/>
    <x v="3"/>
    <x v="632"/>
    <x v="1"/>
    <s v="Art"/>
    <x v="1"/>
  </r>
  <r>
    <n v="650"/>
    <s v="Standard Class"/>
    <s v="CUST-155"/>
    <s v="PD-25"/>
    <n v="1"/>
    <x v="0"/>
    <x v="454"/>
    <n v="4"/>
    <n v="0.18"/>
    <n v="0.73799999999999999"/>
    <n v="0.55800000000000005"/>
    <s v="Shui Tom"/>
    <x v="0"/>
    <s v="United States"/>
    <x v="3"/>
    <x v="349"/>
    <x v="2"/>
    <s v="Furnishings"/>
    <x v="1"/>
  </r>
  <r>
    <n v="15050"/>
    <s v="Standard Class"/>
    <s v="CUST-155"/>
    <s v="PD-1006"/>
    <n v="1"/>
    <x v="10"/>
    <x v="60"/>
    <n v="4"/>
    <n v="4.6500000000000004"/>
    <n v="21.686"/>
    <n v="17.036000000000001"/>
    <s v="Shui Tom"/>
    <x v="0"/>
    <s v="United States"/>
    <x v="3"/>
    <x v="168"/>
    <x v="1"/>
    <s v="Appliances"/>
    <x v="1"/>
  </r>
  <r>
    <n v="6848"/>
    <s v="Standard Class"/>
    <s v="CUST-155"/>
    <s v="PD-387"/>
    <n v="6"/>
    <x v="23"/>
    <x v="695"/>
    <n v="7"/>
    <n v="2.13"/>
    <n v="24.864000000000001"/>
    <n v="12.084"/>
    <s v="Shui Tom"/>
    <x v="0"/>
    <s v="United States"/>
    <x v="3"/>
    <x v="809"/>
    <x v="1"/>
    <s v="Paper"/>
    <x v="1"/>
  </r>
  <r>
    <n v="6849"/>
    <s v="Standard Class"/>
    <s v="CUST-155"/>
    <s v="PD-206"/>
    <n v="2"/>
    <x v="23"/>
    <x v="695"/>
    <n v="7"/>
    <n v="1.67"/>
    <n v="5.2480000000000002"/>
    <n v="1.9079999999999999"/>
    <s v="Shui Tom"/>
    <x v="0"/>
    <s v="United States"/>
    <x v="3"/>
    <x v="810"/>
    <x v="1"/>
    <s v="Art"/>
    <x v="1"/>
  </r>
  <r>
    <n v="8031"/>
    <s v="Second Class"/>
    <s v="CUST-155"/>
    <s v="PD-312"/>
    <n v="4"/>
    <x v="37"/>
    <x v="556"/>
    <n v="3"/>
    <n v="0.76"/>
    <n v="14.336"/>
    <n v="11.295999999999999"/>
    <s v="Shui Tom"/>
    <x v="0"/>
    <s v="United States"/>
    <x v="3"/>
    <x v="811"/>
    <x v="1"/>
    <s v="Appliances"/>
    <x v="1"/>
  </r>
  <r>
    <n v="10188"/>
    <s v="Same Day"/>
    <s v="CUST-155"/>
    <s v="PD-1453"/>
    <n v="4"/>
    <x v="5"/>
    <x v="355"/>
    <n v="3"/>
    <n v="29.64"/>
    <n v="524.12639999999999"/>
    <n v="405.56639999999999"/>
    <s v="Shui Tom"/>
    <x v="0"/>
    <s v="United States"/>
    <x v="3"/>
    <x v="611"/>
    <x v="0"/>
    <s v="Phones"/>
    <x v="1"/>
  </r>
  <r>
    <n v="10603"/>
    <s v="Same Day"/>
    <s v="CUST-155"/>
    <s v="PD-1453"/>
    <n v="2"/>
    <x v="16"/>
    <x v="148"/>
    <n v="2"/>
    <n v="29.64"/>
    <n v="262.06319999999999"/>
    <n v="202.78319999999999"/>
    <s v="Shui Tom"/>
    <x v="0"/>
    <s v="United States"/>
    <x v="3"/>
    <x v="611"/>
    <x v="0"/>
    <s v="Phones"/>
    <x v="1"/>
  </r>
  <r>
    <n v="10912"/>
    <s v="Second Class"/>
    <s v="CUST-155"/>
    <s v="PD-1453"/>
    <n v="2"/>
    <x v="5"/>
    <x v="696"/>
    <n v="5"/>
    <n v="29.64"/>
    <n v="262.06319999999999"/>
    <n v="202.78319999999999"/>
    <s v="Shui Tom"/>
    <x v="0"/>
    <s v="United States"/>
    <x v="3"/>
    <x v="611"/>
    <x v="0"/>
    <s v="Phones"/>
    <x v="1"/>
  </r>
  <r>
    <n v="10961"/>
    <s v="Second Class"/>
    <s v="CUST-155"/>
    <s v="PD-1453"/>
    <n v="4"/>
    <x v="5"/>
    <x v="171"/>
    <n v="5"/>
    <n v="29.64"/>
    <n v="524.12639999999999"/>
    <n v="405.56639999999999"/>
    <s v="Shui Tom"/>
    <x v="0"/>
    <s v="United States"/>
    <x v="3"/>
    <x v="611"/>
    <x v="0"/>
    <s v="Phones"/>
    <x v="1"/>
  </r>
  <r>
    <n v="11281"/>
    <s v="Second Class"/>
    <s v="CUST-155"/>
    <s v="PD-1453"/>
    <n v="2"/>
    <x v="16"/>
    <x v="697"/>
    <n v="4"/>
    <n v="29.64"/>
    <n v="262.06319999999999"/>
    <n v="202.78319999999999"/>
    <s v="Shui Tom"/>
    <x v="0"/>
    <s v="United States"/>
    <x v="3"/>
    <x v="611"/>
    <x v="0"/>
    <s v="Phones"/>
    <x v="1"/>
  </r>
  <r>
    <n v="11502"/>
    <s v="Second Class"/>
    <s v="CUST-155"/>
    <s v="PD-1453"/>
    <n v="5"/>
    <x v="4"/>
    <x v="4"/>
    <n v="5"/>
    <n v="29.64"/>
    <n v="655.15800000000002"/>
    <n v="506.95800000000003"/>
    <s v="Shui Tom"/>
    <x v="0"/>
    <s v="United States"/>
    <x v="3"/>
    <x v="611"/>
    <x v="0"/>
    <s v="Phones"/>
    <x v="1"/>
  </r>
  <r>
    <n v="12179"/>
    <s v="First Class"/>
    <s v="CUST-155"/>
    <s v="PD-1453"/>
    <n v="5"/>
    <x v="25"/>
    <x v="434"/>
    <n v="5"/>
    <n v="29.64"/>
    <n v="655.15800000000002"/>
    <n v="506.95800000000003"/>
    <s v="Shui Tom"/>
    <x v="0"/>
    <s v="United States"/>
    <x v="3"/>
    <x v="611"/>
    <x v="0"/>
    <s v="Phones"/>
    <x v="1"/>
  </r>
  <r>
    <n v="13437"/>
    <s v="Same Day"/>
    <s v="CUST-155"/>
    <s v="PD-1453"/>
    <n v="2"/>
    <x v="28"/>
    <x v="344"/>
    <n v="4"/>
    <n v="29.64"/>
    <n v="262.06319999999999"/>
    <n v="202.78319999999999"/>
    <s v="Shui Tom"/>
    <x v="0"/>
    <s v="United States"/>
    <x v="3"/>
    <x v="611"/>
    <x v="0"/>
    <s v="Phones"/>
    <x v="1"/>
  </r>
  <r>
    <n v="13520"/>
    <s v="First Class"/>
    <s v="CUST-155"/>
    <s v="PD-1453"/>
    <n v="1"/>
    <x v="33"/>
    <x v="176"/>
    <n v="5"/>
    <n v="29.64"/>
    <n v="131.0316"/>
    <n v="101.3916"/>
    <s v="Shui Tom"/>
    <x v="0"/>
    <s v="United States"/>
    <x v="3"/>
    <x v="611"/>
    <x v="0"/>
    <s v="Phones"/>
    <x v="1"/>
  </r>
  <r>
    <n v="357"/>
    <s v="Standard Class"/>
    <s v="CUST-156"/>
    <s v="PD-976"/>
    <n v="5"/>
    <x v="17"/>
    <x v="698"/>
    <n v="5"/>
    <n v="14.81"/>
    <n v="142.4"/>
    <n v="68.349999999999994"/>
    <s v="John Castell"/>
    <x v="0"/>
    <s v="United States"/>
    <x v="8"/>
    <x v="178"/>
    <x v="2"/>
    <s v="Furnishings"/>
    <x v="3"/>
  </r>
  <r>
    <n v="358"/>
    <s v="Standard Class"/>
    <s v="CUST-156"/>
    <s v="PD-224"/>
    <n v="2"/>
    <x v="17"/>
    <x v="698"/>
    <n v="5"/>
    <n v="1.72"/>
    <n v="7.16"/>
    <n v="3.72"/>
    <s v="John Castell"/>
    <x v="0"/>
    <s v="United States"/>
    <x v="8"/>
    <x v="557"/>
    <x v="1"/>
    <s v="Binders"/>
    <x v="3"/>
  </r>
  <r>
    <n v="878"/>
    <s v="Standard Class"/>
    <s v="CUST-156"/>
    <s v="PD-164"/>
    <n v="6"/>
    <x v="18"/>
    <x v="699"/>
    <n v="4"/>
    <n v="0.57999999999999996"/>
    <n v="17.28"/>
    <n v="13.8"/>
    <s v="John Castell"/>
    <x v="0"/>
    <s v="United States"/>
    <x v="8"/>
    <x v="793"/>
    <x v="1"/>
    <s v="Labels"/>
    <x v="3"/>
  </r>
  <r>
    <n v="2959"/>
    <s v="Standard Class"/>
    <s v="CUST-156"/>
    <s v="PD-1396"/>
    <n v="2"/>
    <x v="36"/>
    <x v="650"/>
    <n v="4"/>
    <n v="21.21"/>
    <n v="199.66399999999999"/>
    <n v="157.244"/>
    <s v="John Castell"/>
    <x v="0"/>
    <s v="United States"/>
    <x v="8"/>
    <x v="812"/>
    <x v="0"/>
    <s v="Phones"/>
    <x v="3"/>
  </r>
  <r>
    <n v="2960"/>
    <s v="Standard Class"/>
    <s v="CUST-156"/>
    <s v="PD-329"/>
    <n v="3"/>
    <x v="36"/>
    <x v="650"/>
    <n v="4"/>
    <n v="0.72"/>
    <n v="14.34"/>
    <n v="12.18"/>
    <s v="John Castell"/>
    <x v="0"/>
    <s v="United States"/>
    <x v="8"/>
    <x v="601"/>
    <x v="1"/>
    <s v="Paper"/>
    <x v="3"/>
  </r>
  <r>
    <n v="2961"/>
    <s v="Standard Class"/>
    <s v="CUST-156"/>
    <s v="PD-215"/>
    <n v="3"/>
    <x v="36"/>
    <x v="650"/>
    <n v="4"/>
    <n v="0.71"/>
    <n v="10.11"/>
    <n v="7.98"/>
    <s v="John Castell"/>
    <x v="0"/>
    <s v="United States"/>
    <x v="8"/>
    <x v="118"/>
    <x v="2"/>
    <s v="Furnishings"/>
    <x v="3"/>
  </r>
  <r>
    <n v="4459"/>
    <s v="Standard Class"/>
    <s v="CUST-156"/>
    <s v="PD-1325"/>
    <n v="7"/>
    <x v="46"/>
    <x v="700"/>
    <n v="5"/>
    <n v="45.36"/>
    <n v="564.42399999999998"/>
    <n v="246.904"/>
    <s v="John Castell"/>
    <x v="0"/>
    <s v="United States"/>
    <x v="8"/>
    <x v="771"/>
    <x v="0"/>
    <s v="Phones"/>
    <x v="3"/>
  </r>
  <r>
    <n v="15031"/>
    <s v="Standard Class"/>
    <s v="CUST-156"/>
    <s v="PD-1073"/>
    <n v="1"/>
    <x v="22"/>
    <x v="66"/>
    <n v="1"/>
    <n v="17.61"/>
    <n v="27.390999999999998"/>
    <n v="9.7810000000000006"/>
    <s v="John Castell"/>
    <x v="0"/>
    <s v="United States"/>
    <x v="8"/>
    <x v="334"/>
    <x v="1"/>
    <s v="Storage"/>
    <x v="3"/>
  </r>
  <r>
    <n v="6911"/>
    <s v="Standard Class"/>
    <s v="CUST-156"/>
    <s v="PD-1490"/>
    <n v="3"/>
    <x v="3"/>
    <x v="681"/>
    <n v="4"/>
    <n v="98"/>
    <n v="470.37599999999998"/>
    <n v="176.376"/>
    <s v="John Castell"/>
    <x v="0"/>
    <s v="United States"/>
    <x v="8"/>
    <x v="813"/>
    <x v="0"/>
    <s v="Phones"/>
    <x v="3"/>
  </r>
  <r>
    <n v="7744"/>
    <s v="Second Class"/>
    <s v="CUST-156"/>
    <s v="PD-796"/>
    <n v="3"/>
    <x v="52"/>
    <x v="701"/>
    <n v="3"/>
    <n v="8.18"/>
    <n v="37.752000000000002"/>
    <n v="13.212"/>
    <s v="John Castell"/>
    <x v="0"/>
    <s v="United States"/>
    <x v="8"/>
    <x v="814"/>
    <x v="1"/>
    <s v="Supplies"/>
    <x v="3"/>
  </r>
  <r>
    <n v="7745"/>
    <s v="Second Class"/>
    <s v="CUST-156"/>
    <s v="PD-1484"/>
    <n v="1"/>
    <x v="52"/>
    <x v="701"/>
    <n v="3"/>
    <n v="27.72"/>
    <n v="110.86799999999999"/>
    <n v="83.147999999999996"/>
    <s v="John Castell"/>
    <x v="0"/>
    <s v="United States"/>
    <x v="8"/>
    <x v="815"/>
    <x v="2"/>
    <s v="Tables"/>
    <x v="3"/>
  </r>
  <r>
    <n v="7746"/>
    <s v="Second Class"/>
    <s v="CUST-156"/>
    <s v="PD-1219"/>
    <n v="5"/>
    <x v="52"/>
    <x v="701"/>
    <n v="3"/>
    <n v="35.090000000000003"/>
    <n v="259.92"/>
    <n v="84.47"/>
    <s v="John Castell"/>
    <x v="0"/>
    <s v="United States"/>
    <x v="8"/>
    <x v="493"/>
    <x v="1"/>
    <s v="Storage"/>
    <x v="3"/>
  </r>
  <r>
    <n v="7747"/>
    <s v="Second Class"/>
    <s v="CUST-156"/>
    <s v="PD-370"/>
    <n v="4"/>
    <x v="52"/>
    <x v="701"/>
    <n v="3"/>
    <n v="2.4900000000000002"/>
    <n v="16.576000000000001"/>
    <n v="6.6159999999999997"/>
    <s v="John Castell"/>
    <x v="0"/>
    <s v="United States"/>
    <x v="8"/>
    <x v="816"/>
    <x v="1"/>
    <s v="Paper"/>
    <x v="3"/>
  </r>
  <r>
    <n v="9466"/>
    <s v="Standard Class"/>
    <s v="CUST-156"/>
    <s v="PD-327"/>
    <n v="9"/>
    <x v="42"/>
    <x v="702"/>
    <n v="6"/>
    <n v="0.38"/>
    <n v="42.93"/>
    <n v="39.51"/>
    <s v="John Castell"/>
    <x v="0"/>
    <s v="United States"/>
    <x v="8"/>
    <x v="817"/>
    <x v="1"/>
    <s v="Paper"/>
    <x v="3"/>
  </r>
  <r>
    <n v="7436"/>
    <s v="Same Day"/>
    <s v="CUST-156"/>
    <s v="PD-319"/>
    <n v="4"/>
    <x v="32"/>
    <x v="703"/>
    <n v="0"/>
    <n v="0.65"/>
    <n v="18.48"/>
    <n v="15.88"/>
    <s v="John Castell"/>
    <x v="0"/>
    <s v="United States"/>
    <x v="8"/>
    <x v="818"/>
    <x v="1"/>
    <s v="Binders"/>
    <x v="3"/>
  </r>
  <r>
    <n v="10134"/>
    <s v="Second Class"/>
    <s v="CUST-156"/>
    <s v="PD-685"/>
    <n v="2"/>
    <x v="4"/>
    <x v="132"/>
    <n v="5"/>
    <n v="5.17"/>
    <n v="19.2864"/>
    <n v="8.9464000000000006"/>
    <s v="John Castell"/>
    <x v="0"/>
    <s v="United States"/>
    <x v="8"/>
    <x v="819"/>
    <x v="1"/>
    <s v="Paper"/>
    <x v="3"/>
  </r>
  <r>
    <n v="10155"/>
    <s v="First Class"/>
    <s v="CUST-156"/>
    <s v="PD-685"/>
    <n v="2"/>
    <x v="5"/>
    <x v="19"/>
    <n v="1"/>
    <n v="5.17"/>
    <n v="19.2864"/>
    <n v="8.9464000000000006"/>
    <s v="John Castell"/>
    <x v="0"/>
    <s v="United States"/>
    <x v="8"/>
    <x v="819"/>
    <x v="1"/>
    <s v="Paper"/>
    <x v="3"/>
  </r>
  <r>
    <n v="10287"/>
    <s v="First Class"/>
    <s v="CUST-156"/>
    <s v="PD-685"/>
    <n v="1"/>
    <x v="4"/>
    <x v="41"/>
    <n v="3"/>
    <n v="5.17"/>
    <n v="9.6432000000000002"/>
    <n v="4.4732000000000003"/>
    <s v="John Castell"/>
    <x v="0"/>
    <s v="United States"/>
    <x v="8"/>
    <x v="819"/>
    <x v="1"/>
    <s v="Paper"/>
    <x v="3"/>
  </r>
  <r>
    <n v="11091"/>
    <s v="Same Day"/>
    <s v="CUST-156"/>
    <s v="PD-685"/>
    <n v="5"/>
    <x v="16"/>
    <x v="225"/>
    <n v="4"/>
    <n v="5.17"/>
    <n v="48.216000000000001"/>
    <n v="22.366"/>
    <s v="John Castell"/>
    <x v="0"/>
    <s v="United States"/>
    <x v="8"/>
    <x v="819"/>
    <x v="1"/>
    <s v="Paper"/>
    <x v="3"/>
  </r>
  <r>
    <n v="11112"/>
    <s v="First Class"/>
    <s v="CUST-156"/>
    <s v="PD-685"/>
    <n v="2"/>
    <x v="16"/>
    <x v="225"/>
    <n v="4"/>
    <n v="5.17"/>
    <n v="19.2864"/>
    <n v="8.9464000000000006"/>
    <s v="John Castell"/>
    <x v="0"/>
    <s v="United States"/>
    <x v="8"/>
    <x v="819"/>
    <x v="1"/>
    <s v="Paper"/>
    <x v="3"/>
  </r>
  <r>
    <n v="11359"/>
    <s v="First Class"/>
    <s v="CUST-156"/>
    <s v="PD-685"/>
    <n v="4"/>
    <x v="4"/>
    <x v="44"/>
    <n v="1"/>
    <n v="5.17"/>
    <n v="38.572800000000001"/>
    <n v="17.892800000000001"/>
    <s v="John Castell"/>
    <x v="0"/>
    <s v="United States"/>
    <x v="8"/>
    <x v="819"/>
    <x v="1"/>
    <s v="Paper"/>
    <x v="3"/>
  </r>
  <r>
    <n v="11594"/>
    <s v="Same Day"/>
    <s v="CUST-156"/>
    <s v="PD-685"/>
    <n v="2"/>
    <x v="16"/>
    <x v="40"/>
    <n v="3"/>
    <n v="5.17"/>
    <n v="19.2864"/>
    <n v="8.9464000000000006"/>
    <s v="John Castell"/>
    <x v="0"/>
    <s v="United States"/>
    <x v="8"/>
    <x v="819"/>
    <x v="1"/>
    <s v="Paper"/>
    <x v="3"/>
  </r>
  <r>
    <n v="11682"/>
    <s v="Same Day"/>
    <s v="CUST-156"/>
    <s v="PD-685"/>
    <n v="2"/>
    <x v="24"/>
    <x v="704"/>
    <n v="4"/>
    <n v="5.17"/>
    <n v="19.2864"/>
    <n v="8.9464000000000006"/>
    <s v="John Castell"/>
    <x v="0"/>
    <s v="United States"/>
    <x v="8"/>
    <x v="819"/>
    <x v="1"/>
    <s v="Paper"/>
    <x v="3"/>
  </r>
  <r>
    <n v="11786"/>
    <s v="First Class"/>
    <s v="CUST-156"/>
    <s v="PD-685"/>
    <n v="5"/>
    <x v="29"/>
    <x v="284"/>
    <n v="3"/>
    <n v="5.17"/>
    <n v="48.216000000000001"/>
    <n v="22.366"/>
    <s v="John Castell"/>
    <x v="0"/>
    <s v="United States"/>
    <x v="8"/>
    <x v="819"/>
    <x v="1"/>
    <s v="Paper"/>
    <x v="3"/>
  </r>
  <r>
    <n v="11986"/>
    <s v="First Class"/>
    <s v="CUST-156"/>
    <s v="PD-685"/>
    <n v="4"/>
    <x v="28"/>
    <x v="463"/>
    <n v="4"/>
    <n v="5.17"/>
    <n v="38.572800000000001"/>
    <n v="17.892800000000001"/>
    <s v="John Castell"/>
    <x v="0"/>
    <s v="United States"/>
    <x v="8"/>
    <x v="819"/>
    <x v="1"/>
    <s v="Paper"/>
    <x v="3"/>
  </r>
  <r>
    <n v="12567"/>
    <s v="Same Day"/>
    <s v="CUST-156"/>
    <s v="PD-685"/>
    <n v="1"/>
    <x v="25"/>
    <x v="550"/>
    <n v="3"/>
    <n v="5.17"/>
    <n v="9.6432000000000002"/>
    <n v="4.4732000000000003"/>
    <s v="John Castell"/>
    <x v="0"/>
    <s v="United States"/>
    <x v="8"/>
    <x v="819"/>
    <x v="1"/>
    <s v="Paper"/>
    <x v="3"/>
  </r>
  <r>
    <n v="13558"/>
    <s v="Same Day"/>
    <s v="CUST-156"/>
    <s v="PD-685"/>
    <n v="1"/>
    <x v="26"/>
    <x v="177"/>
    <n v="3"/>
    <n v="5.17"/>
    <n v="9.6432000000000002"/>
    <n v="4.4732000000000003"/>
    <s v="John Castell"/>
    <x v="0"/>
    <s v="United States"/>
    <x v="8"/>
    <x v="819"/>
    <x v="1"/>
    <s v="Paper"/>
    <x v="3"/>
  </r>
  <r>
    <n v="13879"/>
    <s v="First Class"/>
    <s v="CUST-156"/>
    <s v="PD-685"/>
    <n v="2"/>
    <x v="28"/>
    <x v="281"/>
    <n v="1"/>
    <n v="5.17"/>
    <n v="19.2864"/>
    <n v="8.9464000000000006"/>
    <s v="John Castell"/>
    <x v="0"/>
    <s v="United States"/>
    <x v="8"/>
    <x v="819"/>
    <x v="1"/>
    <s v="Paper"/>
    <x v="3"/>
  </r>
  <r>
    <n v="14219"/>
    <s v="First Class"/>
    <s v="CUST-156"/>
    <s v="PD-685"/>
    <n v="2"/>
    <x v="30"/>
    <x v="245"/>
    <n v="2"/>
    <n v="5.17"/>
    <n v="19.2864"/>
    <n v="8.9464000000000006"/>
    <s v="John Castell"/>
    <x v="0"/>
    <s v="United States"/>
    <x v="8"/>
    <x v="819"/>
    <x v="1"/>
    <s v="Paper"/>
    <x v="3"/>
  </r>
  <r>
    <n v="14295"/>
    <s v="First Class"/>
    <s v="CUST-156"/>
    <s v="PD-685"/>
    <n v="1"/>
    <x v="30"/>
    <x v="705"/>
    <n v="2"/>
    <n v="5.17"/>
    <n v="9.6432000000000002"/>
    <n v="4.4732000000000003"/>
    <s v="John Castell"/>
    <x v="0"/>
    <s v="United States"/>
    <x v="8"/>
    <x v="819"/>
    <x v="1"/>
    <s v="Paper"/>
    <x v="3"/>
  </r>
  <r>
    <n v="1526"/>
    <s v="First Class"/>
    <s v="CUST-157"/>
    <s v="PD-1402"/>
    <n v="3"/>
    <x v="0"/>
    <x v="706"/>
    <n v="3"/>
    <n v="40.96"/>
    <n v="383.97"/>
    <n v="261.08999999999997"/>
    <s v="Michael Chen"/>
    <x v="0"/>
    <s v="United States"/>
    <x v="2"/>
    <x v="214"/>
    <x v="0"/>
    <s v="Accessories"/>
    <x v="0"/>
  </r>
  <r>
    <n v="359"/>
    <s v="Second Class"/>
    <s v="CUST-157"/>
    <s v="PD-1531"/>
    <n v="2"/>
    <x v="18"/>
    <x v="530"/>
    <n v="3"/>
    <n v="63.44"/>
    <n v="390.38400000000001"/>
    <n v="263.50400000000002"/>
    <s v="Michael Chen"/>
    <x v="0"/>
    <s v="United States"/>
    <x v="2"/>
    <x v="37"/>
    <x v="1"/>
    <s v="Binders"/>
    <x v="0"/>
  </r>
  <r>
    <n v="360"/>
    <s v="Second Class"/>
    <s v="CUST-157"/>
    <s v="PD-926"/>
    <n v="2"/>
    <x v="18"/>
    <x v="530"/>
    <n v="3"/>
    <n v="9.93"/>
    <n v="47.3"/>
    <n v="27.44"/>
    <s v="Michael Chen"/>
    <x v="0"/>
    <s v="United States"/>
    <x v="2"/>
    <x v="820"/>
    <x v="1"/>
    <s v="Art"/>
    <x v="0"/>
  </r>
  <r>
    <n v="362"/>
    <s v="Second Class"/>
    <s v="CUST-157"/>
    <s v="PD-1011"/>
    <n v="5"/>
    <x v="18"/>
    <x v="530"/>
    <n v="3"/>
    <n v="13.34"/>
    <n v="124.08"/>
    <n v="57.38"/>
    <s v="Michael Chen"/>
    <x v="0"/>
    <s v="United States"/>
    <x v="2"/>
    <x v="134"/>
    <x v="1"/>
    <s v="Binders"/>
    <x v="0"/>
  </r>
  <r>
    <n v="1528"/>
    <s v="First Class"/>
    <s v="CUST-157"/>
    <s v="PD-368"/>
    <n v="3"/>
    <x v="0"/>
    <x v="706"/>
    <n v="3"/>
    <n v="2.75"/>
    <n v="15.54"/>
    <n v="7.29"/>
    <s v="Michael Chen"/>
    <x v="0"/>
    <s v="United States"/>
    <x v="2"/>
    <x v="821"/>
    <x v="1"/>
    <s v="Paper"/>
    <x v="0"/>
  </r>
  <r>
    <n v="1527"/>
    <s v="First Class"/>
    <s v="CUST-157"/>
    <s v="PD-538"/>
    <n v="2"/>
    <x v="0"/>
    <x v="706"/>
    <n v="3"/>
    <n v="1.39"/>
    <n v="14.62"/>
    <n v="11.84"/>
    <s v="Michael Chen"/>
    <x v="0"/>
    <s v="United States"/>
    <x v="2"/>
    <x v="822"/>
    <x v="1"/>
    <s v="Labels"/>
    <x v="0"/>
  </r>
  <r>
    <n v="361"/>
    <s v="Second Class"/>
    <s v="CUST-157"/>
    <s v="PD-8"/>
    <n v="1"/>
    <x v="18"/>
    <x v="530"/>
    <n v="3"/>
    <n v="0.14000000000000001"/>
    <n v="0.85"/>
    <n v="0.71"/>
    <s v="Michael Chen"/>
    <x v="0"/>
    <s v="United States"/>
    <x v="2"/>
    <x v="799"/>
    <x v="1"/>
    <s v="Binders"/>
    <x v="0"/>
  </r>
  <r>
    <n v="6525"/>
    <s v="Standard Class"/>
    <s v="CUST-157"/>
    <s v="PD-834"/>
    <n v="5"/>
    <x v="9"/>
    <x v="707"/>
    <n v="5"/>
    <n v="3.73"/>
    <n v="35.56"/>
    <n v="16.91"/>
    <s v="Michael Chen"/>
    <x v="0"/>
    <s v="United States"/>
    <x v="2"/>
    <x v="657"/>
    <x v="2"/>
    <s v="Furnishings"/>
    <x v="0"/>
  </r>
  <r>
    <n v="6526"/>
    <s v="Standard Class"/>
    <s v="CUST-157"/>
    <s v="PD-1411"/>
    <n v="3"/>
    <x v="9"/>
    <x v="707"/>
    <n v="5"/>
    <n v="61.51"/>
    <n v="314.08800000000002"/>
    <n v="129.55799999999999"/>
    <s v="Michael Chen"/>
    <x v="0"/>
    <s v="United States"/>
    <x v="2"/>
    <x v="823"/>
    <x v="1"/>
    <s v="Storage"/>
    <x v="0"/>
  </r>
  <r>
    <n v="15111"/>
    <s v="Standard Class"/>
    <s v="CUST-157"/>
    <s v="PD-1069"/>
    <n v="1"/>
    <x v="22"/>
    <x v="35"/>
    <n v="1"/>
    <n v="5.38"/>
    <n v="26.901"/>
    <n v="21.521000000000001"/>
    <s v="Michael Chen"/>
    <x v="0"/>
    <s v="United States"/>
    <x v="2"/>
    <x v="49"/>
    <x v="1"/>
    <s v="Paper"/>
    <x v="0"/>
  </r>
  <r>
    <n v="7102"/>
    <s v="First Class"/>
    <s v="CUST-157"/>
    <s v="PD-88"/>
    <n v="3"/>
    <x v="45"/>
    <x v="708"/>
    <n v="2"/>
    <n v="0.76"/>
    <n v="6.03"/>
    <n v="3.75"/>
    <s v="Michael Chen"/>
    <x v="0"/>
    <s v="United States"/>
    <x v="2"/>
    <x v="345"/>
    <x v="1"/>
    <s v="Fasteners"/>
    <x v="0"/>
  </r>
  <r>
    <n v="8338"/>
    <s v="Second Class"/>
    <s v="CUST-157"/>
    <s v="PD-1566"/>
    <n v="4"/>
    <x v="45"/>
    <x v="709"/>
    <n v="4"/>
    <n v="156.94"/>
    <n v="1335.68"/>
    <n v="707.92"/>
    <s v="Michael Chen"/>
    <x v="0"/>
    <s v="United States"/>
    <x v="2"/>
    <x v="824"/>
    <x v="2"/>
    <s v="Tables"/>
    <x v="0"/>
  </r>
  <r>
    <n v="8572"/>
    <s v="Standard Class"/>
    <s v="CUST-157"/>
    <s v="PD-1268"/>
    <n v="5"/>
    <x v="15"/>
    <x v="710"/>
    <n v="7"/>
    <n v="32.06"/>
    <n v="400.8"/>
    <n v="240.5"/>
    <s v="Michael Chen"/>
    <x v="0"/>
    <s v="United States"/>
    <x v="2"/>
    <x v="825"/>
    <x v="1"/>
    <s v="Appliances"/>
    <x v="0"/>
  </r>
  <r>
    <n v="8573"/>
    <s v="Standard Class"/>
    <s v="CUST-157"/>
    <s v="PD-669"/>
    <n v="1"/>
    <x v="15"/>
    <x v="710"/>
    <n v="7"/>
    <n v="5.51"/>
    <n v="8.64"/>
    <n v="3.13"/>
    <s v="Michael Chen"/>
    <x v="0"/>
    <s v="United States"/>
    <x v="2"/>
    <x v="826"/>
    <x v="1"/>
    <s v="Binders"/>
    <x v="0"/>
  </r>
  <r>
    <n v="10191"/>
    <s v="First Class"/>
    <s v="CUST-157"/>
    <s v="PD-168"/>
    <n v="4"/>
    <x v="16"/>
    <x v="186"/>
    <n v="5"/>
    <n v="0.81"/>
    <n v="9.7439999999999998"/>
    <n v="6.5039999999999996"/>
    <s v="Michael Chen"/>
    <x v="0"/>
    <s v="United States"/>
    <x v="2"/>
    <x v="509"/>
    <x v="1"/>
    <s v="Binders"/>
    <x v="0"/>
  </r>
  <r>
    <n v="10214"/>
    <s v="Second Class"/>
    <s v="CUST-157"/>
    <s v="PD-168"/>
    <n v="1"/>
    <x v="16"/>
    <x v="711"/>
    <n v="5"/>
    <n v="0.81"/>
    <n v="2.4359999999999999"/>
    <n v="1.6259999999999999"/>
    <s v="Michael Chen"/>
    <x v="0"/>
    <s v="United States"/>
    <x v="2"/>
    <x v="509"/>
    <x v="1"/>
    <s v="Binders"/>
    <x v="0"/>
  </r>
  <r>
    <n v="10324"/>
    <s v="Same Day"/>
    <s v="CUST-157"/>
    <s v="PD-168"/>
    <n v="4"/>
    <x v="4"/>
    <x v="72"/>
    <n v="4"/>
    <n v="0.81"/>
    <n v="9.7439999999999998"/>
    <n v="6.5039999999999996"/>
    <s v="Michael Chen"/>
    <x v="0"/>
    <s v="United States"/>
    <x v="2"/>
    <x v="509"/>
    <x v="1"/>
    <s v="Binders"/>
    <x v="0"/>
  </r>
  <r>
    <n v="11271"/>
    <s v="Same Day"/>
    <s v="CUST-157"/>
    <s v="PD-168"/>
    <n v="5"/>
    <x v="5"/>
    <x v="712"/>
    <n v="4"/>
    <n v="0.81"/>
    <n v="12.18"/>
    <n v="8.1300000000000008"/>
    <s v="Michael Chen"/>
    <x v="0"/>
    <s v="United States"/>
    <x v="2"/>
    <x v="509"/>
    <x v="1"/>
    <s v="Binders"/>
    <x v="0"/>
  </r>
  <r>
    <n v="11663"/>
    <s v="First Class"/>
    <s v="CUST-157"/>
    <s v="PD-168"/>
    <n v="2"/>
    <x v="27"/>
    <x v="713"/>
    <n v="4"/>
    <n v="0.81"/>
    <n v="4.8719999999999999"/>
    <n v="3.2519999999999998"/>
    <s v="Michael Chen"/>
    <x v="0"/>
    <s v="United States"/>
    <x v="2"/>
    <x v="509"/>
    <x v="1"/>
    <s v="Binders"/>
    <x v="0"/>
  </r>
  <r>
    <n v="11747"/>
    <s v="Second Class"/>
    <s v="CUST-157"/>
    <s v="PD-168"/>
    <n v="3"/>
    <x v="4"/>
    <x v="521"/>
    <n v="1"/>
    <n v="0.81"/>
    <n v="7.3079999999999998"/>
    <n v="4.8780000000000001"/>
    <s v="Michael Chen"/>
    <x v="0"/>
    <s v="United States"/>
    <x v="2"/>
    <x v="509"/>
    <x v="1"/>
    <s v="Binders"/>
    <x v="0"/>
  </r>
  <r>
    <n v="11964"/>
    <s v="Same Day"/>
    <s v="CUST-157"/>
    <s v="PD-168"/>
    <n v="4"/>
    <x v="26"/>
    <x v="491"/>
    <n v="1"/>
    <n v="0.81"/>
    <n v="9.7439999999999998"/>
    <n v="6.5039999999999996"/>
    <s v="Michael Chen"/>
    <x v="0"/>
    <s v="United States"/>
    <x v="2"/>
    <x v="509"/>
    <x v="1"/>
    <s v="Binders"/>
    <x v="0"/>
  </r>
  <r>
    <n v="12004"/>
    <s v="First Class"/>
    <s v="CUST-157"/>
    <s v="PD-168"/>
    <n v="4"/>
    <x v="33"/>
    <x v="77"/>
    <n v="1"/>
    <n v="0.81"/>
    <n v="9.7439999999999998"/>
    <n v="6.5039999999999996"/>
    <s v="Michael Chen"/>
    <x v="0"/>
    <s v="United States"/>
    <x v="2"/>
    <x v="509"/>
    <x v="1"/>
    <s v="Binders"/>
    <x v="0"/>
  </r>
  <r>
    <n v="12039"/>
    <s v="Same Day"/>
    <s v="CUST-157"/>
    <s v="PD-168"/>
    <n v="2"/>
    <x v="4"/>
    <x v="521"/>
    <n v="2"/>
    <n v="0.81"/>
    <n v="4.8719999999999999"/>
    <n v="3.2519999999999998"/>
    <s v="Michael Chen"/>
    <x v="0"/>
    <s v="United States"/>
    <x v="2"/>
    <x v="509"/>
    <x v="1"/>
    <s v="Binders"/>
    <x v="0"/>
  </r>
  <r>
    <n v="12462"/>
    <s v="Same Day"/>
    <s v="CUST-157"/>
    <s v="PD-168"/>
    <n v="1"/>
    <x v="34"/>
    <x v="559"/>
    <n v="5"/>
    <n v="0.81"/>
    <n v="2.4359999999999999"/>
    <n v="1.6259999999999999"/>
    <s v="Michael Chen"/>
    <x v="0"/>
    <s v="United States"/>
    <x v="2"/>
    <x v="509"/>
    <x v="1"/>
    <s v="Binders"/>
    <x v="0"/>
  </r>
  <r>
    <n v="13086"/>
    <s v="Second Class"/>
    <s v="CUST-157"/>
    <s v="PD-168"/>
    <n v="2"/>
    <x v="29"/>
    <x v="135"/>
    <n v="3"/>
    <n v="0.81"/>
    <n v="4.8719999999999999"/>
    <n v="3.2519999999999998"/>
    <s v="Michael Chen"/>
    <x v="0"/>
    <s v="United States"/>
    <x v="2"/>
    <x v="509"/>
    <x v="1"/>
    <s v="Binders"/>
    <x v="0"/>
  </r>
  <r>
    <n v="14125"/>
    <s v="Same Day"/>
    <s v="CUST-157"/>
    <s v="PD-168"/>
    <n v="1"/>
    <x v="30"/>
    <x v="705"/>
    <n v="2"/>
    <n v="0.81"/>
    <n v="2.4359999999999999"/>
    <n v="1.6259999999999999"/>
    <s v="Michael Chen"/>
    <x v="0"/>
    <s v="United States"/>
    <x v="2"/>
    <x v="509"/>
    <x v="1"/>
    <s v="Binders"/>
    <x v="0"/>
  </r>
  <r>
    <n v="14222"/>
    <s v="Same Day"/>
    <s v="CUST-157"/>
    <s v="PD-168"/>
    <n v="1"/>
    <x v="30"/>
    <x v="84"/>
    <n v="1"/>
    <n v="0.81"/>
    <n v="2.4359999999999999"/>
    <n v="1.6259999999999999"/>
    <s v="Michael Chen"/>
    <x v="0"/>
    <s v="United States"/>
    <x v="2"/>
    <x v="509"/>
    <x v="1"/>
    <s v="Binders"/>
    <x v="0"/>
  </r>
  <r>
    <n v="363"/>
    <s v="Second Class"/>
    <s v="CUST-158"/>
    <s v="PD-472"/>
    <n v="1"/>
    <x v="0"/>
    <x v="106"/>
    <n v="2"/>
    <n v="3.37"/>
    <n v="6.48"/>
    <n v="3.11"/>
    <s v="Vicky Freymann"/>
    <x v="1"/>
    <s v="United States"/>
    <x v="2"/>
    <x v="827"/>
    <x v="1"/>
    <s v="Paper"/>
    <x v="0"/>
  </r>
  <r>
    <n v="364"/>
    <s v="Second Class"/>
    <s v="CUST-158"/>
    <s v="PD-253"/>
    <n v="4"/>
    <x v="0"/>
    <x v="106"/>
    <n v="2"/>
    <n v="1.78"/>
    <n v="15.52"/>
    <n v="8.4"/>
    <s v="Vicky Freymann"/>
    <x v="1"/>
    <s v="United States"/>
    <x v="2"/>
    <x v="828"/>
    <x v="1"/>
    <s v="Supplies"/>
    <x v="0"/>
  </r>
  <r>
    <n v="1827"/>
    <s v="Standard Class"/>
    <s v="CUST-158"/>
    <s v="PD-1387"/>
    <n v="6"/>
    <x v="7"/>
    <x v="714"/>
    <n v="4"/>
    <n v="65.22"/>
    <n v="507.27600000000001"/>
    <n v="115.956"/>
    <s v="Vicky Freymann"/>
    <x v="1"/>
    <s v="United States"/>
    <x v="2"/>
    <x v="829"/>
    <x v="2"/>
    <s v="Chairs"/>
    <x v="0"/>
  </r>
  <r>
    <n v="1828"/>
    <s v="Standard Class"/>
    <s v="CUST-158"/>
    <s v="PD-427"/>
    <n v="3"/>
    <x v="7"/>
    <x v="714"/>
    <n v="4"/>
    <n v="2.62"/>
    <n v="13.968"/>
    <n v="6.1079999999999997"/>
    <s v="Vicky Freymann"/>
    <x v="1"/>
    <s v="United States"/>
    <x v="2"/>
    <x v="256"/>
    <x v="1"/>
    <s v="Paper"/>
    <x v="0"/>
  </r>
  <r>
    <n v="8156"/>
    <s v="Standard Class"/>
    <s v="CUST-158"/>
    <s v="PD-138"/>
    <n v="3"/>
    <x v="32"/>
    <x v="715"/>
    <n v="4"/>
    <n v="0.92"/>
    <n v="7.86"/>
    <n v="5.0999999999999996"/>
    <s v="Vicky Freymann"/>
    <x v="1"/>
    <s v="United States"/>
    <x v="2"/>
    <x v="830"/>
    <x v="1"/>
    <s v="Art"/>
    <x v="0"/>
  </r>
  <r>
    <n v="8157"/>
    <s v="Standard Class"/>
    <s v="CUST-158"/>
    <s v="PD-102"/>
    <n v="1"/>
    <x v="32"/>
    <x v="715"/>
    <n v="4"/>
    <n v="329"/>
    <n v="399"/>
    <n v="70"/>
    <s v="Vicky Freymann"/>
    <x v="1"/>
    <s v="United States"/>
    <x v="2"/>
    <x v="471"/>
    <x v="5"/>
    <s v="Smartwatches"/>
    <x v="0"/>
  </r>
  <r>
    <n v="9481"/>
    <s v="Standard Class"/>
    <s v="CUST-158"/>
    <s v="PD-396"/>
    <n v="3"/>
    <x v="52"/>
    <x v="716"/>
    <n v="4"/>
    <n v="0.48"/>
    <n v="15.84"/>
    <n v="14.4"/>
    <s v="Vicky Freymann"/>
    <x v="1"/>
    <s v="United States"/>
    <x v="2"/>
    <x v="694"/>
    <x v="2"/>
    <s v="Furnishings"/>
    <x v="0"/>
  </r>
  <r>
    <n v="9482"/>
    <s v="Standard Class"/>
    <s v="CUST-158"/>
    <s v="PD-669"/>
    <n v="3"/>
    <x v="52"/>
    <x v="716"/>
    <n v="4"/>
    <n v="5.51"/>
    <n v="25.92"/>
    <n v="9.39"/>
    <s v="Vicky Freymann"/>
    <x v="1"/>
    <s v="United States"/>
    <x v="2"/>
    <x v="826"/>
    <x v="1"/>
    <s v="Binders"/>
    <x v="0"/>
  </r>
  <r>
    <n v="9483"/>
    <s v="Standard Class"/>
    <s v="CUST-158"/>
    <s v="PD-338"/>
    <n v="3"/>
    <x v="52"/>
    <x v="716"/>
    <n v="4"/>
    <n v="1.95"/>
    <n v="14.58"/>
    <n v="8.73"/>
    <s v="Vicky Freymann"/>
    <x v="1"/>
    <s v="United States"/>
    <x v="2"/>
    <x v="795"/>
    <x v="1"/>
    <s v="Art"/>
    <x v="0"/>
  </r>
  <r>
    <n v="9484"/>
    <s v="Standard Class"/>
    <s v="CUST-158"/>
    <s v="PD-137"/>
    <n v="4"/>
    <x v="52"/>
    <x v="716"/>
    <n v="4"/>
    <n v="1.44"/>
    <n v="10.48"/>
    <n v="4.72"/>
    <s v="Vicky Freymann"/>
    <x v="1"/>
    <s v="United States"/>
    <x v="2"/>
    <x v="791"/>
    <x v="1"/>
    <s v="Art"/>
    <x v="0"/>
  </r>
  <r>
    <n v="10925"/>
    <s v="First Class"/>
    <s v="CUST-158"/>
    <s v="PD-471"/>
    <n v="5"/>
    <x v="16"/>
    <x v="717"/>
    <n v="5"/>
    <n v="1.81"/>
    <n v="27.216000000000001"/>
    <n v="18.166"/>
    <s v="Vicky Freymann"/>
    <x v="1"/>
    <s v="United States"/>
    <x v="2"/>
    <x v="374"/>
    <x v="1"/>
    <s v="Paper"/>
    <x v="0"/>
  </r>
  <r>
    <n v="11229"/>
    <s v="First Class"/>
    <s v="CUST-158"/>
    <s v="PD-471"/>
    <n v="4"/>
    <x v="4"/>
    <x v="73"/>
    <n v="2"/>
    <n v="1.81"/>
    <n v="21.7728"/>
    <n v="14.5328"/>
    <s v="Vicky Freymann"/>
    <x v="1"/>
    <s v="United States"/>
    <x v="2"/>
    <x v="374"/>
    <x v="1"/>
    <s v="Paper"/>
    <x v="0"/>
  </r>
  <r>
    <n v="11658"/>
    <s v="First Class"/>
    <s v="CUST-158"/>
    <s v="PD-471"/>
    <n v="3"/>
    <x v="28"/>
    <x v="611"/>
    <n v="1"/>
    <n v="1.81"/>
    <n v="16.329599999999999"/>
    <n v="10.8996"/>
    <s v="Vicky Freymann"/>
    <x v="1"/>
    <s v="United States"/>
    <x v="2"/>
    <x v="374"/>
    <x v="1"/>
    <s v="Paper"/>
    <x v="0"/>
  </r>
  <r>
    <n v="12577"/>
    <s v="Second Class"/>
    <s v="CUST-158"/>
    <s v="PD-471"/>
    <n v="2"/>
    <x v="27"/>
    <x v="718"/>
    <n v="4"/>
    <n v="1.81"/>
    <n v="10.8864"/>
    <n v="7.2664"/>
    <s v="Vicky Freymann"/>
    <x v="1"/>
    <s v="United States"/>
    <x v="2"/>
    <x v="374"/>
    <x v="1"/>
    <s v="Paper"/>
    <x v="0"/>
  </r>
  <r>
    <n v="14433"/>
    <s v="First Class"/>
    <s v="CUST-158"/>
    <s v="PD-471"/>
    <n v="2"/>
    <x v="30"/>
    <x v="705"/>
    <n v="1"/>
    <n v="1.81"/>
    <n v="10.8864"/>
    <n v="7.2664"/>
    <s v="Vicky Freymann"/>
    <x v="1"/>
    <s v="United States"/>
    <x v="2"/>
    <x v="374"/>
    <x v="1"/>
    <s v="Paper"/>
    <x v="0"/>
  </r>
  <r>
    <n v="1621"/>
    <s v="Second Class"/>
    <s v="CUST-159"/>
    <s v="PD-153"/>
    <n v="3"/>
    <x v="6"/>
    <x v="719"/>
    <n v="4"/>
    <n v="0.28000000000000003"/>
    <n v="6.6959999999999997"/>
    <n v="5.8559999999999999"/>
    <s v="Odella Nelson"/>
    <x v="2"/>
    <s v="United States"/>
    <x v="13"/>
    <x v="547"/>
    <x v="1"/>
    <s v="Fasteners"/>
    <x v="0"/>
  </r>
  <r>
    <n v="1622"/>
    <s v="Second Class"/>
    <s v="CUST-159"/>
    <s v="PD-766"/>
    <n v="5"/>
    <x v="6"/>
    <x v="719"/>
    <n v="4"/>
    <n v="6.99"/>
    <n v="58.24"/>
    <n v="23.29"/>
    <s v="Odella Nelson"/>
    <x v="2"/>
    <s v="United States"/>
    <x v="13"/>
    <x v="71"/>
    <x v="1"/>
    <s v="Appliances"/>
    <x v="0"/>
  </r>
  <r>
    <n v="1835"/>
    <s v="Standard Class"/>
    <s v="CUST-159"/>
    <s v="PD-876"/>
    <n v="3"/>
    <x v="18"/>
    <x v="720"/>
    <n v="5"/>
    <n v="1.62"/>
    <n v="60.72"/>
    <n v="55.86"/>
    <s v="Odella Nelson"/>
    <x v="2"/>
    <s v="United States"/>
    <x v="13"/>
    <x v="831"/>
    <x v="2"/>
    <s v="Furnishings"/>
    <x v="0"/>
  </r>
  <r>
    <n v="1836"/>
    <s v="Standard Class"/>
    <s v="CUST-159"/>
    <s v="PD-1136"/>
    <n v="3"/>
    <x v="18"/>
    <x v="720"/>
    <n v="5"/>
    <n v="8.32"/>
    <n v="146.82"/>
    <n v="121.86"/>
    <s v="Odella Nelson"/>
    <x v="2"/>
    <s v="United States"/>
    <x v="13"/>
    <x v="603"/>
    <x v="1"/>
    <s v="Paper"/>
    <x v="0"/>
  </r>
  <r>
    <n v="1837"/>
    <s v="Standard Class"/>
    <s v="CUST-159"/>
    <s v="PD-988"/>
    <n v="8"/>
    <x v="18"/>
    <x v="720"/>
    <n v="5"/>
    <n v="1.5"/>
    <n v="239.84"/>
    <n v="227.84"/>
    <s v="Odella Nelson"/>
    <x v="2"/>
    <s v="United States"/>
    <x v="13"/>
    <x v="263"/>
    <x v="2"/>
    <s v="Chairs"/>
    <x v="0"/>
  </r>
  <r>
    <n v="1838"/>
    <s v="Standard Class"/>
    <s v="CUST-159"/>
    <s v="PD-131"/>
    <n v="6"/>
    <x v="18"/>
    <x v="720"/>
    <n v="5"/>
    <n v="0.18"/>
    <n v="15.66"/>
    <n v="14.58"/>
    <s v="Odella Nelson"/>
    <x v="2"/>
    <s v="United States"/>
    <x v="13"/>
    <x v="806"/>
    <x v="1"/>
    <s v="Labels"/>
    <x v="0"/>
  </r>
  <r>
    <n v="365"/>
    <s v="Standard Class"/>
    <s v="CUST-159"/>
    <s v="PD-162"/>
    <n v="5"/>
    <x v="17"/>
    <x v="246"/>
    <n v="4"/>
    <n v="0.14000000000000001"/>
    <n v="11.52"/>
    <n v="10.82"/>
    <s v="Odella Nelson"/>
    <x v="2"/>
    <s v="United States"/>
    <x v="13"/>
    <x v="404"/>
    <x v="1"/>
    <s v="Art"/>
    <x v="0"/>
  </r>
  <r>
    <n v="2141"/>
    <s v="Second Class"/>
    <s v="CUST-159"/>
    <s v="PD-218"/>
    <n v="2"/>
    <x v="1"/>
    <x v="721"/>
    <n v="3"/>
    <n v="0.21"/>
    <n v="5.4720000000000004"/>
    <n v="5.0519999999999996"/>
    <s v="Odella Nelson"/>
    <x v="2"/>
    <s v="United States"/>
    <x v="13"/>
    <x v="832"/>
    <x v="1"/>
    <s v="Art"/>
    <x v="0"/>
  </r>
  <r>
    <n v="2330"/>
    <s v="Standard Class"/>
    <s v="CUST-159"/>
    <s v="PD-644"/>
    <n v="5"/>
    <x v="8"/>
    <x v="603"/>
    <n v="7"/>
    <n v="4.0599999999999996"/>
    <n v="50.8"/>
    <n v="30.5"/>
    <s v="Odella Nelson"/>
    <x v="2"/>
    <s v="United States"/>
    <x v="13"/>
    <x v="540"/>
    <x v="1"/>
    <s v="Art"/>
    <x v="0"/>
  </r>
  <r>
    <n v="2435"/>
    <s v="Standard Class"/>
    <s v="CUST-159"/>
    <s v="PD-323"/>
    <n v="3"/>
    <x v="51"/>
    <x v="722"/>
    <n v="4"/>
    <n v="0.89"/>
    <n v="11.28"/>
    <n v="8.61"/>
    <s v="Odella Nelson"/>
    <x v="2"/>
    <s v="United States"/>
    <x v="13"/>
    <x v="7"/>
    <x v="1"/>
    <s v="Paper"/>
    <x v="0"/>
  </r>
  <r>
    <n v="5315"/>
    <s v="First Class"/>
    <s v="CUST-159"/>
    <s v="PD-524"/>
    <n v="2"/>
    <x v="11"/>
    <x v="123"/>
    <n v="2"/>
    <n v="1.26"/>
    <n v="13.96"/>
    <n v="11.44"/>
    <s v="Odella Nelson"/>
    <x v="2"/>
    <s v="United States"/>
    <x v="13"/>
    <x v="392"/>
    <x v="1"/>
    <s v="Binders"/>
    <x v="0"/>
  </r>
  <r>
    <n v="5129"/>
    <s v="Same Day"/>
    <s v="CUST-159"/>
    <s v="PD-1455"/>
    <n v="4"/>
    <x v="9"/>
    <x v="723"/>
    <n v="0"/>
    <n v="14.18"/>
    <n v="378.024"/>
    <n v="321.30399999999997"/>
    <s v="Odella Nelson"/>
    <x v="2"/>
    <s v="United States"/>
    <x v="13"/>
    <x v="18"/>
    <x v="2"/>
    <s v="Tables"/>
    <x v="0"/>
  </r>
  <r>
    <n v="6201"/>
    <s v="Standard Class"/>
    <s v="CUST-159"/>
    <s v="PD-1265"/>
    <n v="2"/>
    <x v="11"/>
    <x v="121"/>
    <n v="7"/>
    <n v="8"/>
    <n v="127.98399999999999"/>
    <n v="111.98399999999999"/>
    <s v="Odella Nelson"/>
    <x v="2"/>
    <s v="United States"/>
    <x v="13"/>
    <x v="833"/>
    <x v="0"/>
    <s v="Phones"/>
    <x v="0"/>
  </r>
  <r>
    <n v="15172"/>
    <s v="Standard Class"/>
    <s v="CUST-159"/>
    <s v="PD-1055"/>
    <n v="1"/>
    <x v="22"/>
    <x v="66"/>
    <n v="1"/>
    <n v="6.53"/>
    <n v="25.402999999999999"/>
    <n v="18.873000000000001"/>
    <s v="Odella Nelson"/>
    <x v="2"/>
    <s v="United States"/>
    <x v="13"/>
    <x v="307"/>
    <x v="2"/>
    <s v="Bookcases"/>
    <x v="0"/>
  </r>
  <r>
    <n v="10087"/>
    <s v="Second Class"/>
    <s v="CUST-159"/>
    <s v="PD-1413"/>
    <n v="2"/>
    <x v="4"/>
    <x v="38"/>
    <n v="4"/>
    <n v="53.95"/>
    <n v="221.0712"/>
    <n v="113.1712"/>
    <s v="Odella Nelson"/>
    <x v="2"/>
    <s v="United States"/>
    <x v="13"/>
    <x v="774"/>
    <x v="2"/>
    <s v="Chairs"/>
    <x v="0"/>
  </r>
  <r>
    <n v="10104"/>
    <s v="First Class"/>
    <s v="CUST-159"/>
    <s v="PD-1413"/>
    <n v="4"/>
    <x v="5"/>
    <x v="567"/>
    <n v="1"/>
    <n v="53.95"/>
    <n v="442.14240000000001"/>
    <n v="226.3424"/>
    <s v="Odella Nelson"/>
    <x v="2"/>
    <s v="United States"/>
    <x v="13"/>
    <x v="774"/>
    <x v="2"/>
    <s v="Chairs"/>
    <x v="0"/>
  </r>
  <r>
    <n v="10177"/>
    <s v="First Class"/>
    <s v="CUST-159"/>
    <s v="PD-1413"/>
    <n v="5"/>
    <x v="4"/>
    <x v="207"/>
    <n v="4"/>
    <n v="53.95"/>
    <n v="552.678"/>
    <n v="282.928"/>
    <s v="Odella Nelson"/>
    <x v="2"/>
    <s v="United States"/>
    <x v="13"/>
    <x v="774"/>
    <x v="2"/>
    <s v="Chairs"/>
    <x v="0"/>
  </r>
  <r>
    <n v="10458"/>
    <s v="Second Class"/>
    <s v="CUST-159"/>
    <s v="PD-1413"/>
    <n v="3"/>
    <x v="5"/>
    <x v="567"/>
    <n v="2"/>
    <n v="53.95"/>
    <n v="331.60680000000002"/>
    <n v="169.7568"/>
    <s v="Odella Nelson"/>
    <x v="2"/>
    <s v="United States"/>
    <x v="13"/>
    <x v="774"/>
    <x v="2"/>
    <s v="Chairs"/>
    <x v="0"/>
  </r>
  <r>
    <n v="10801"/>
    <s v="Second Class"/>
    <s v="CUST-159"/>
    <s v="PD-1413"/>
    <n v="3"/>
    <x v="4"/>
    <x v="153"/>
    <n v="3"/>
    <n v="53.95"/>
    <n v="331.60680000000002"/>
    <n v="169.7568"/>
    <s v="Odella Nelson"/>
    <x v="2"/>
    <s v="United States"/>
    <x v="13"/>
    <x v="774"/>
    <x v="2"/>
    <s v="Chairs"/>
    <x v="0"/>
  </r>
  <r>
    <n v="10891"/>
    <s v="Same Day"/>
    <s v="CUST-159"/>
    <s v="PD-1413"/>
    <n v="3"/>
    <x v="16"/>
    <x v="225"/>
    <n v="3"/>
    <n v="53.95"/>
    <n v="331.60680000000002"/>
    <n v="169.7568"/>
    <s v="Odella Nelson"/>
    <x v="2"/>
    <s v="United States"/>
    <x v="13"/>
    <x v="774"/>
    <x v="2"/>
    <s v="Chairs"/>
    <x v="0"/>
  </r>
  <r>
    <n v="11077"/>
    <s v="First Class"/>
    <s v="CUST-159"/>
    <s v="PD-1413"/>
    <n v="5"/>
    <x v="5"/>
    <x v="169"/>
    <n v="5"/>
    <n v="53.95"/>
    <n v="552.678"/>
    <n v="282.928"/>
    <s v="Odella Nelson"/>
    <x v="2"/>
    <s v="United States"/>
    <x v="13"/>
    <x v="774"/>
    <x v="2"/>
    <s v="Chairs"/>
    <x v="0"/>
  </r>
  <r>
    <n v="11142"/>
    <s v="Second Class"/>
    <s v="CUST-159"/>
    <s v="PD-1413"/>
    <n v="4"/>
    <x v="16"/>
    <x v="40"/>
    <n v="1"/>
    <n v="53.95"/>
    <n v="442.14240000000001"/>
    <n v="226.3424"/>
    <s v="Odella Nelson"/>
    <x v="2"/>
    <s v="United States"/>
    <x v="13"/>
    <x v="774"/>
    <x v="2"/>
    <s v="Chairs"/>
    <x v="0"/>
  </r>
  <r>
    <n v="11217"/>
    <s v="Same Day"/>
    <s v="CUST-159"/>
    <s v="PD-1413"/>
    <n v="3"/>
    <x v="4"/>
    <x v="73"/>
    <n v="4"/>
    <n v="53.95"/>
    <n v="331.60680000000002"/>
    <n v="169.7568"/>
    <s v="Odella Nelson"/>
    <x v="2"/>
    <s v="United States"/>
    <x v="13"/>
    <x v="774"/>
    <x v="2"/>
    <s v="Chairs"/>
    <x v="0"/>
  </r>
  <r>
    <n v="11969"/>
    <s v="First Class"/>
    <s v="CUST-159"/>
    <s v="PD-1413"/>
    <n v="4"/>
    <x v="34"/>
    <x v="282"/>
    <n v="1"/>
    <n v="53.95"/>
    <n v="442.14240000000001"/>
    <n v="226.3424"/>
    <s v="Odella Nelson"/>
    <x v="2"/>
    <s v="United States"/>
    <x v="13"/>
    <x v="774"/>
    <x v="2"/>
    <s v="Chairs"/>
    <x v="0"/>
  </r>
  <r>
    <n v="11973"/>
    <s v="First Class"/>
    <s v="CUST-159"/>
    <s v="PD-1413"/>
    <n v="5"/>
    <x v="4"/>
    <x v="73"/>
    <n v="5"/>
    <n v="53.95"/>
    <n v="552.678"/>
    <n v="282.928"/>
    <s v="Odella Nelson"/>
    <x v="2"/>
    <s v="United States"/>
    <x v="13"/>
    <x v="774"/>
    <x v="2"/>
    <s v="Chairs"/>
    <x v="0"/>
  </r>
  <r>
    <n v="12137"/>
    <s v="Same Day"/>
    <s v="CUST-159"/>
    <s v="PD-1413"/>
    <n v="2"/>
    <x v="24"/>
    <x v="724"/>
    <n v="3"/>
    <n v="53.95"/>
    <n v="221.0712"/>
    <n v="113.1712"/>
    <s v="Odella Nelson"/>
    <x v="2"/>
    <s v="United States"/>
    <x v="13"/>
    <x v="774"/>
    <x v="2"/>
    <s v="Chairs"/>
    <x v="0"/>
  </r>
  <r>
    <n v="12332"/>
    <s v="Same Day"/>
    <s v="CUST-159"/>
    <s v="PD-1413"/>
    <n v="1"/>
    <x v="29"/>
    <x v="244"/>
    <n v="3"/>
    <n v="53.95"/>
    <n v="110.5356"/>
    <n v="56.585599999999999"/>
    <s v="Odella Nelson"/>
    <x v="2"/>
    <s v="United States"/>
    <x v="13"/>
    <x v="774"/>
    <x v="2"/>
    <s v="Chairs"/>
    <x v="0"/>
  </r>
  <r>
    <n v="12622"/>
    <s v="Same Day"/>
    <s v="CUST-159"/>
    <s v="PD-1413"/>
    <n v="2"/>
    <x v="33"/>
    <x v="371"/>
    <n v="1"/>
    <n v="53.95"/>
    <n v="221.0712"/>
    <n v="113.1712"/>
    <s v="Odella Nelson"/>
    <x v="2"/>
    <s v="United States"/>
    <x v="13"/>
    <x v="774"/>
    <x v="2"/>
    <s v="Chairs"/>
    <x v="0"/>
  </r>
  <r>
    <n v="12790"/>
    <s v="Second Class"/>
    <s v="CUST-159"/>
    <s v="PD-1413"/>
    <n v="2"/>
    <x v="34"/>
    <x v="596"/>
    <n v="5"/>
    <n v="53.95"/>
    <n v="221.0712"/>
    <n v="113.1712"/>
    <s v="Odella Nelson"/>
    <x v="2"/>
    <s v="United States"/>
    <x v="13"/>
    <x v="774"/>
    <x v="2"/>
    <s v="Chairs"/>
    <x v="0"/>
  </r>
  <r>
    <n v="12791"/>
    <s v="Same Day"/>
    <s v="CUST-159"/>
    <s v="PD-1413"/>
    <n v="1"/>
    <x v="24"/>
    <x v="81"/>
    <n v="2"/>
    <n v="53.95"/>
    <n v="110.5356"/>
    <n v="56.585599999999999"/>
    <s v="Odella Nelson"/>
    <x v="2"/>
    <s v="United States"/>
    <x v="13"/>
    <x v="774"/>
    <x v="2"/>
    <s v="Chairs"/>
    <x v="0"/>
  </r>
  <r>
    <n v="12858"/>
    <s v="Same Day"/>
    <s v="CUST-159"/>
    <s v="PD-1413"/>
    <n v="1"/>
    <x v="28"/>
    <x v="50"/>
    <n v="4"/>
    <n v="53.95"/>
    <n v="110.5356"/>
    <n v="56.585599999999999"/>
    <s v="Odella Nelson"/>
    <x v="2"/>
    <s v="United States"/>
    <x v="13"/>
    <x v="774"/>
    <x v="2"/>
    <s v="Chairs"/>
    <x v="0"/>
  </r>
  <r>
    <n v="12974"/>
    <s v="Second Class"/>
    <s v="CUST-159"/>
    <s v="PD-1413"/>
    <n v="1"/>
    <x v="28"/>
    <x v="725"/>
    <n v="4"/>
    <n v="53.95"/>
    <n v="110.5356"/>
    <n v="56.585599999999999"/>
    <s v="Odella Nelson"/>
    <x v="2"/>
    <s v="United States"/>
    <x v="13"/>
    <x v="774"/>
    <x v="2"/>
    <s v="Chairs"/>
    <x v="0"/>
  </r>
  <r>
    <n v="13539"/>
    <s v="Same Day"/>
    <s v="CUST-159"/>
    <s v="PD-1413"/>
    <n v="2"/>
    <x v="26"/>
    <x v="327"/>
    <n v="5"/>
    <n v="53.95"/>
    <n v="221.0712"/>
    <n v="113.1712"/>
    <s v="Odella Nelson"/>
    <x v="2"/>
    <s v="United States"/>
    <x v="13"/>
    <x v="774"/>
    <x v="2"/>
    <s v="Chairs"/>
    <x v="0"/>
  </r>
  <r>
    <n v="13836"/>
    <s v="First Class"/>
    <s v="CUST-159"/>
    <s v="PD-1413"/>
    <n v="1"/>
    <x v="33"/>
    <x v="193"/>
    <n v="3"/>
    <n v="53.95"/>
    <n v="110.5356"/>
    <n v="56.585599999999999"/>
    <s v="Odella Nelson"/>
    <x v="2"/>
    <s v="United States"/>
    <x v="13"/>
    <x v="774"/>
    <x v="2"/>
    <s v="Chairs"/>
    <x v="0"/>
  </r>
  <r>
    <n v="14053"/>
    <s v="Same Day"/>
    <s v="CUST-159"/>
    <s v="PD-1413"/>
    <n v="1"/>
    <x v="29"/>
    <x v="156"/>
    <n v="3"/>
    <n v="53.95"/>
    <n v="110.5356"/>
    <n v="56.585599999999999"/>
    <s v="Odella Nelson"/>
    <x v="2"/>
    <s v="United States"/>
    <x v="13"/>
    <x v="774"/>
    <x v="2"/>
    <s v="Chairs"/>
    <x v="0"/>
  </r>
  <r>
    <n v="14072"/>
    <s v="First Class"/>
    <s v="CUST-159"/>
    <s v="PD-1413"/>
    <n v="1"/>
    <x v="28"/>
    <x v="452"/>
    <n v="4"/>
    <n v="53.95"/>
    <n v="110.5356"/>
    <n v="56.585599999999999"/>
    <s v="Odella Nelson"/>
    <x v="2"/>
    <s v="United States"/>
    <x v="13"/>
    <x v="774"/>
    <x v="2"/>
    <s v="Chairs"/>
    <x v="0"/>
  </r>
  <r>
    <n v="412"/>
    <s v="Standard Class"/>
    <s v="CUST-16"/>
    <s v="PD-907"/>
    <n v="3"/>
    <x v="7"/>
    <x v="726"/>
    <n v="4"/>
    <n v="9.5"/>
    <n v="66.3"/>
    <n v="37.799999999999997"/>
    <s v="Jonathan Doherty"/>
    <x v="2"/>
    <s v="United States"/>
    <x v="17"/>
    <x v="480"/>
    <x v="0"/>
    <s v="Accessories"/>
    <x v="1"/>
  </r>
  <r>
    <n v="28"/>
    <s v="Second Class"/>
    <s v="CUST-16"/>
    <s v="PD-308"/>
    <n v="4"/>
    <x v="47"/>
    <x v="727"/>
    <n v="4"/>
    <n v="2.14"/>
    <n v="14.272"/>
    <n v="5.7119999999999997"/>
    <s v="Jonathan Doherty"/>
    <x v="2"/>
    <s v="United States"/>
    <x v="17"/>
    <x v="834"/>
    <x v="1"/>
    <s v="Art"/>
    <x v="1"/>
  </r>
  <r>
    <n v="29"/>
    <s v="Second Class"/>
    <s v="CUST-16"/>
    <s v="PD-1150"/>
    <n v="10"/>
    <x v="47"/>
    <x v="727"/>
    <n v="4"/>
    <n v="18.87"/>
    <n v="153"/>
    <n v="-35.700000000000003"/>
    <s v="Jonathan Doherty"/>
    <x v="2"/>
    <s v="United States"/>
    <x v="17"/>
    <x v="701"/>
    <x v="1"/>
    <s v="Binders"/>
    <x v="1"/>
  </r>
  <r>
    <n v="31"/>
    <s v="Second Class"/>
    <s v="CUST-16"/>
    <s v="PD-447"/>
    <n v="12"/>
    <x v="47"/>
    <x v="727"/>
    <n v="4"/>
    <n v="1.8"/>
    <n v="43.128"/>
    <n v="21.527999999999999"/>
    <s v="Jonathan Doherty"/>
    <x v="2"/>
    <s v="United States"/>
    <x v="17"/>
    <x v="835"/>
    <x v="0"/>
    <s v="Phones"/>
    <x v="1"/>
  </r>
  <r>
    <n v="760"/>
    <s v="First Class"/>
    <s v="CUST-16"/>
    <s v="PD-1429"/>
    <n v="3"/>
    <x v="0"/>
    <x v="503"/>
    <n v="3"/>
    <n v="64.25"/>
    <n v="428.34"/>
    <n v="235.59"/>
    <s v="Jonathan Doherty"/>
    <x v="2"/>
    <s v="United States"/>
    <x v="17"/>
    <x v="16"/>
    <x v="1"/>
    <s v="Storage"/>
    <x v="1"/>
  </r>
  <r>
    <n v="757"/>
    <s v="First Class"/>
    <s v="CUST-16"/>
    <s v="PD-891"/>
    <n v="2"/>
    <x v="0"/>
    <x v="503"/>
    <n v="3"/>
    <n v="3.36"/>
    <n v="41.94"/>
    <n v="35.22"/>
    <s v="Jonathan Doherty"/>
    <x v="2"/>
    <s v="United States"/>
    <x v="17"/>
    <x v="836"/>
    <x v="0"/>
    <s v="Accessories"/>
    <x v="1"/>
  </r>
  <r>
    <n v="759"/>
    <s v="First Class"/>
    <s v="CUST-16"/>
    <s v="PD-205"/>
    <n v="4"/>
    <x v="0"/>
    <x v="503"/>
    <n v="3"/>
    <n v="0.69"/>
    <n v="13.12"/>
    <n v="10.36"/>
    <s v="Jonathan Doherty"/>
    <x v="2"/>
    <s v="United States"/>
    <x v="17"/>
    <x v="837"/>
    <x v="1"/>
    <s v="Art"/>
    <x v="1"/>
  </r>
  <r>
    <n v="758"/>
    <s v="First Class"/>
    <s v="CUST-16"/>
    <s v="PD-438"/>
    <n v="2"/>
    <x v="0"/>
    <x v="503"/>
    <n v="3"/>
    <n v="0.84"/>
    <n v="11.96"/>
    <n v="10.28"/>
    <s v="Jonathan Doherty"/>
    <x v="2"/>
    <s v="United States"/>
    <x v="17"/>
    <x v="838"/>
    <x v="1"/>
    <s v="Paper"/>
    <x v="1"/>
  </r>
  <r>
    <n v="3240"/>
    <s v="Second Class"/>
    <s v="CUST-16"/>
    <s v="PD-488"/>
    <n v="5"/>
    <x v="19"/>
    <x v="728"/>
    <n v="3"/>
    <n v="3.3"/>
    <n v="32.4"/>
    <n v="15.9"/>
    <s v="Jonathan Doherty"/>
    <x v="2"/>
    <s v="United States"/>
    <x v="17"/>
    <x v="839"/>
    <x v="1"/>
    <s v="Paper"/>
    <x v="1"/>
  </r>
  <r>
    <n v="3241"/>
    <s v="Second Class"/>
    <s v="CUST-16"/>
    <s v="PD-1074"/>
    <n v="2"/>
    <x v="19"/>
    <x v="728"/>
    <n v="3"/>
    <n v="3.92"/>
    <n v="78.3"/>
    <n v="70.459999999999994"/>
    <s v="Jonathan Doherty"/>
    <x v="2"/>
    <s v="United States"/>
    <x v="17"/>
    <x v="147"/>
    <x v="1"/>
    <s v="Paper"/>
    <x v="1"/>
  </r>
  <r>
    <n v="16286"/>
    <s v="Standard Class"/>
    <s v="CUST-16"/>
    <s v="PD-971"/>
    <n v="1"/>
    <x v="12"/>
    <x v="127"/>
    <n v="2"/>
    <n v="12.32"/>
    <n v="19.593"/>
    <n v="7.2729999999999997"/>
    <s v="Jonathan Doherty"/>
    <x v="2"/>
    <s v="United States"/>
    <x v="17"/>
    <x v="114"/>
    <x v="0"/>
    <s v="Accessories"/>
    <x v="1"/>
  </r>
  <r>
    <n v="5662"/>
    <s v="Standard Class"/>
    <s v="CUST-16"/>
    <s v="PD-856"/>
    <n v="4"/>
    <x v="44"/>
    <x v="729"/>
    <n v="6"/>
    <n v="1.75"/>
    <n v="77.599999999999994"/>
    <n v="70.599999999999994"/>
    <s v="Jonathan Doherty"/>
    <x v="2"/>
    <s v="United States"/>
    <x v="17"/>
    <x v="267"/>
    <x v="2"/>
    <s v="Furnishings"/>
    <x v="1"/>
  </r>
  <r>
    <n v="5661"/>
    <s v="Standard Class"/>
    <s v="CUST-16"/>
    <s v="PD-852"/>
    <n v="3"/>
    <x v="44"/>
    <x v="729"/>
    <n v="6"/>
    <n v="6.83"/>
    <n v="56.91"/>
    <n v="36.42"/>
    <s v="Jonathan Doherty"/>
    <x v="2"/>
    <s v="United States"/>
    <x v="17"/>
    <x v="840"/>
    <x v="1"/>
    <s v="Paper"/>
    <x v="1"/>
  </r>
  <r>
    <n v="5659"/>
    <s v="Standard Class"/>
    <s v="CUST-16"/>
    <s v="PD-794"/>
    <n v="5"/>
    <x v="44"/>
    <x v="729"/>
    <n v="6"/>
    <n v="0.79"/>
    <n v="78.5"/>
    <n v="74.55"/>
    <s v="Jonathan Doherty"/>
    <x v="2"/>
    <s v="United States"/>
    <x v="17"/>
    <x v="841"/>
    <x v="1"/>
    <s v="Storage"/>
    <x v="1"/>
  </r>
  <r>
    <n v="4953"/>
    <s v="Second Class"/>
    <s v="CUST-16"/>
    <s v="PD-787"/>
    <n v="2"/>
    <x v="41"/>
    <x v="428"/>
    <n v="4"/>
    <n v="1.22"/>
    <n v="30.56"/>
    <n v="28.12"/>
    <s v="Jonathan Doherty"/>
    <x v="2"/>
    <s v="United States"/>
    <x v="17"/>
    <x v="482"/>
    <x v="2"/>
    <s v="Furnishings"/>
    <x v="1"/>
  </r>
  <r>
    <n v="4955"/>
    <s v="Second Class"/>
    <s v="CUST-16"/>
    <s v="PD-671"/>
    <n v="9"/>
    <x v="41"/>
    <x v="428"/>
    <n v="4"/>
    <n v="1.52"/>
    <n v="98.01"/>
    <n v="84.33"/>
    <s v="Jonathan Doherty"/>
    <x v="2"/>
    <s v="United States"/>
    <x v="17"/>
    <x v="407"/>
    <x v="1"/>
    <s v="Appliances"/>
    <x v="1"/>
  </r>
  <r>
    <n v="5236"/>
    <s v="Second Class"/>
    <s v="CUST-16"/>
    <s v="PD-585"/>
    <n v="5"/>
    <x v="21"/>
    <x v="730"/>
    <n v="3"/>
    <n v="2.67"/>
    <n v="34.479999999999997"/>
    <n v="21.13"/>
    <s v="Jonathan Doherty"/>
    <x v="2"/>
    <s v="United States"/>
    <x v="17"/>
    <x v="842"/>
    <x v="1"/>
    <s v="Binders"/>
    <x v="1"/>
  </r>
  <r>
    <n v="6570"/>
    <s v="Second Class"/>
    <s v="CUST-16"/>
    <s v="PD-570"/>
    <n v="5"/>
    <x v="31"/>
    <x v="63"/>
    <n v="2"/>
    <n v="1.38"/>
    <n v="40.700000000000003"/>
    <n v="33.799999999999997"/>
    <s v="Jonathan Doherty"/>
    <x v="2"/>
    <s v="United States"/>
    <x v="17"/>
    <x v="843"/>
    <x v="1"/>
    <s v="Supplies"/>
    <x v="1"/>
  </r>
  <r>
    <n v="4950"/>
    <s v="Second Class"/>
    <s v="CUST-16"/>
    <s v="PD-56"/>
    <n v="5"/>
    <x v="41"/>
    <x v="428"/>
    <n v="4"/>
    <n v="0.69"/>
    <n v="8.15"/>
    <n v="4.7"/>
    <s v="Jonathan Doherty"/>
    <x v="2"/>
    <s v="United States"/>
    <x v="17"/>
    <x v="34"/>
    <x v="1"/>
    <s v="Envelopes"/>
    <x v="1"/>
  </r>
  <r>
    <n v="4951"/>
    <s v="Second Class"/>
    <s v="CUST-16"/>
    <s v="PD-545"/>
    <n v="3"/>
    <x v="41"/>
    <x v="428"/>
    <n v="4"/>
    <n v="1.56"/>
    <n v="22.32"/>
    <n v="17.64"/>
    <s v="Jonathan Doherty"/>
    <x v="2"/>
    <s v="United States"/>
    <x v="17"/>
    <x v="844"/>
    <x v="1"/>
    <s v="Art"/>
    <x v="1"/>
  </r>
  <r>
    <n v="5239"/>
    <s v="Second Class"/>
    <s v="CUST-16"/>
    <s v="PD-427"/>
    <n v="7"/>
    <x v="21"/>
    <x v="730"/>
    <n v="3"/>
    <n v="2.62"/>
    <n v="40.74"/>
    <n v="22.4"/>
    <s v="Jonathan Doherty"/>
    <x v="2"/>
    <s v="United States"/>
    <x v="17"/>
    <x v="256"/>
    <x v="1"/>
    <s v="Paper"/>
    <x v="1"/>
  </r>
  <r>
    <n v="5663"/>
    <s v="Standard Class"/>
    <s v="CUST-16"/>
    <s v="PD-158"/>
    <n v="1"/>
    <x v="44"/>
    <x v="729"/>
    <n v="6"/>
    <n v="1.54"/>
    <n v="2.86"/>
    <n v="1.32"/>
    <s v="Jonathan Doherty"/>
    <x v="2"/>
    <s v="United States"/>
    <x v="17"/>
    <x v="553"/>
    <x v="1"/>
    <s v="Binders"/>
    <x v="1"/>
  </r>
  <r>
    <n v="5374"/>
    <s v="Standard Class"/>
    <s v="CUST-16"/>
    <s v="PD-1482"/>
    <n v="2"/>
    <x v="41"/>
    <x v="731"/>
    <n v="4"/>
    <n v="32.64"/>
    <n v="326.41199999999998"/>
    <n v="261.13200000000001"/>
    <s v="Jonathan Doherty"/>
    <x v="2"/>
    <s v="United States"/>
    <x v="17"/>
    <x v="845"/>
    <x v="2"/>
    <s v="Chairs"/>
    <x v="1"/>
  </r>
  <r>
    <n v="5754"/>
    <s v="Standard Class"/>
    <s v="CUST-16"/>
    <s v="PD-1450"/>
    <n v="7"/>
    <x v="44"/>
    <x v="732"/>
    <n v="4"/>
    <n v="65.13"/>
    <n v="1085.42"/>
    <n v="629.51"/>
    <s v="Jonathan Doherty"/>
    <x v="2"/>
    <s v="United States"/>
    <x v="17"/>
    <x v="461"/>
    <x v="1"/>
    <s v="Storage"/>
    <x v="1"/>
  </r>
  <r>
    <n v="5660"/>
    <s v="Standard Class"/>
    <s v="CUST-16"/>
    <s v="PD-1416"/>
    <n v="8"/>
    <x v="44"/>
    <x v="729"/>
    <n v="6"/>
    <n v="18.940000000000001"/>
    <n v="1082.48"/>
    <n v="930.96"/>
    <s v="Jonathan Doherty"/>
    <x v="2"/>
    <s v="United States"/>
    <x v="17"/>
    <x v="846"/>
    <x v="1"/>
    <s v="Storage"/>
    <x v="1"/>
  </r>
  <r>
    <n v="5237"/>
    <s v="Second Class"/>
    <s v="CUST-16"/>
    <s v="PD-1389"/>
    <n v="3"/>
    <x v="21"/>
    <x v="730"/>
    <n v="3"/>
    <n v="10.98"/>
    <n v="219.6"/>
    <n v="186.66"/>
    <s v="Jonathan Doherty"/>
    <x v="2"/>
    <s v="United States"/>
    <x v="17"/>
    <x v="847"/>
    <x v="2"/>
    <s v="Tables"/>
    <x v="1"/>
  </r>
  <r>
    <n v="4954"/>
    <s v="Second Class"/>
    <s v="CUST-16"/>
    <s v="PD-128"/>
    <n v="2"/>
    <x v="41"/>
    <x v="428"/>
    <n v="4"/>
    <n v="0.54"/>
    <n v="5.16"/>
    <n v="4.08"/>
    <s v="Jonathan Doherty"/>
    <x v="2"/>
    <s v="United States"/>
    <x v="17"/>
    <x v="244"/>
    <x v="1"/>
    <s v="Binders"/>
    <x v="1"/>
  </r>
  <r>
    <n v="4952"/>
    <s v="Second Class"/>
    <s v="CUST-16"/>
    <s v="PD-12"/>
    <n v="5"/>
    <x v="41"/>
    <x v="428"/>
    <n v="4"/>
    <n v="0.16"/>
    <n v="4.8"/>
    <n v="4"/>
    <s v="Jonathan Doherty"/>
    <x v="2"/>
    <s v="United States"/>
    <x v="17"/>
    <x v="416"/>
    <x v="1"/>
    <s v="Binders"/>
    <x v="1"/>
  </r>
  <r>
    <n v="5238"/>
    <s v="Second Class"/>
    <s v="CUST-16"/>
    <s v="PD-1111"/>
    <n v="1"/>
    <x v="21"/>
    <x v="730"/>
    <n v="3"/>
    <n v="3.68"/>
    <n v="45.98"/>
    <n v="42.3"/>
    <s v="Jonathan Doherty"/>
    <x v="2"/>
    <s v="United States"/>
    <x v="17"/>
    <x v="848"/>
    <x v="2"/>
    <s v="Furnishings"/>
    <x v="1"/>
  </r>
  <r>
    <n v="5943"/>
    <s v="Second Class"/>
    <s v="CUST-16"/>
    <s v="PD-1096"/>
    <n v="2"/>
    <x v="2"/>
    <x v="733"/>
    <n v="2"/>
    <n v="13.25"/>
    <n v="66.239999999999995"/>
    <n v="39.74"/>
    <s v="Jonathan Doherty"/>
    <x v="2"/>
    <s v="United States"/>
    <x v="17"/>
    <x v="333"/>
    <x v="2"/>
    <s v="Furnishings"/>
    <x v="1"/>
  </r>
  <r>
    <n v="5375"/>
    <s v="Standard Class"/>
    <s v="CUST-16"/>
    <s v="PD-1095"/>
    <n v="4"/>
    <x v="41"/>
    <x v="731"/>
    <n v="4"/>
    <n v="7.44"/>
    <n v="165.28"/>
    <n v="135.52000000000001"/>
    <s v="Jonathan Doherty"/>
    <x v="2"/>
    <s v="United States"/>
    <x v="17"/>
    <x v="47"/>
    <x v="2"/>
    <s v="Furnishings"/>
    <x v="1"/>
  </r>
  <r>
    <n v="16303"/>
    <s v="Standard Class"/>
    <s v="CUST-16"/>
    <s v="PD-1087"/>
    <n v="1"/>
    <x v="10"/>
    <x v="220"/>
    <n v="1"/>
    <n v="6.53"/>
    <n v="28.553000000000001"/>
    <n v="22.023"/>
    <s v="Jonathan Doherty"/>
    <x v="2"/>
    <s v="United States"/>
    <x v="17"/>
    <x v="232"/>
    <x v="0"/>
    <s v="Phones"/>
    <x v="1"/>
  </r>
  <r>
    <n v="16294"/>
    <s v="Standard Class"/>
    <s v="CUST-16"/>
    <s v="PD-1058"/>
    <n v="1"/>
    <x v="12"/>
    <x v="263"/>
    <n v="7"/>
    <n v="3.67"/>
    <n v="25.718"/>
    <n v="22.047999999999998"/>
    <s v="Jonathan Doherty"/>
    <x v="2"/>
    <s v="United States"/>
    <x v="17"/>
    <x v="251"/>
    <x v="0"/>
    <s v="Phones"/>
    <x v="1"/>
  </r>
  <r>
    <n v="10003"/>
    <s v="Second Class"/>
    <s v="CUST-16"/>
    <s v="PD-731"/>
    <n v="3"/>
    <x v="16"/>
    <x v="321"/>
    <n v="3"/>
    <n v="3.63"/>
    <n v="38.161200000000001"/>
    <n v="27.2712"/>
    <s v="Jonathan Doherty"/>
    <x v="2"/>
    <s v="United States"/>
    <x v="17"/>
    <x v="400"/>
    <x v="1"/>
    <s v="Appliances"/>
    <x v="1"/>
  </r>
  <r>
    <n v="10109"/>
    <s v="Second Class"/>
    <s v="CUST-16"/>
    <s v="PD-731"/>
    <n v="2"/>
    <x v="4"/>
    <x v="153"/>
    <n v="3"/>
    <n v="3.63"/>
    <n v="25.440799999999999"/>
    <n v="18.180800000000001"/>
    <s v="Jonathan Doherty"/>
    <x v="2"/>
    <s v="United States"/>
    <x v="17"/>
    <x v="400"/>
    <x v="1"/>
    <s v="Appliances"/>
    <x v="1"/>
  </r>
  <r>
    <n v="10279"/>
    <s v="Second Class"/>
    <s v="CUST-16"/>
    <s v="PD-731"/>
    <n v="5"/>
    <x v="4"/>
    <x v="5"/>
    <n v="4"/>
    <n v="3.63"/>
    <n v="63.601999999999997"/>
    <n v="45.451999999999998"/>
    <s v="Jonathan Doherty"/>
    <x v="2"/>
    <s v="United States"/>
    <x v="17"/>
    <x v="400"/>
    <x v="1"/>
    <s v="Appliances"/>
    <x v="1"/>
  </r>
  <r>
    <n v="10466"/>
    <s v="First Class"/>
    <s v="CUST-16"/>
    <s v="PD-731"/>
    <n v="3"/>
    <x v="4"/>
    <x v="662"/>
    <n v="3"/>
    <n v="3.63"/>
    <n v="38.161200000000001"/>
    <n v="27.2712"/>
    <s v="Jonathan Doherty"/>
    <x v="2"/>
    <s v="United States"/>
    <x v="17"/>
    <x v="400"/>
    <x v="1"/>
    <s v="Appliances"/>
    <x v="1"/>
  </r>
  <r>
    <n v="368"/>
    <s v="Standard Class"/>
    <s v="CUST-160"/>
    <s v="PD-15"/>
    <n v="7"/>
    <x v="6"/>
    <x v="734"/>
    <n v="4"/>
    <n v="0.41"/>
    <n v="5.5439999999999996"/>
    <n v="2.6739999999999999"/>
    <s v="Saphhira Shifley"/>
    <x v="2"/>
    <s v="United States"/>
    <x v="5"/>
    <x v="245"/>
    <x v="0"/>
    <s v="Accessories"/>
    <x v="2"/>
  </r>
  <r>
    <n v="366"/>
    <s v="Standard Class"/>
    <s v="CUST-160"/>
    <s v="PD-560"/>
    <n v="2"/>
    <x v="6"/>
    <x v="734"/>
    <n v="4"/>
    <n v="3.1"/>
    <n v="6.3680000000000003"/>
    <n v="0.16800000000000001"/>
    <s v="Saphhira Shifley"/>
    <x v="2"/>
    <s v="United States"/>
    <x v="5"/>
    <x v="849"/>
    <x v="2"/>
    <s v="Furnishings"/>
    <x v="2"/>
  </r>
  <r>
    <n v="367"/>
    <s v="Standard Class"/>
    <s v="CUST-160"/>
    <s v="PD-684"/>
    <n v="3"/>
    <x v="6"/>
    <x v="734"/>
    <n v="4"/>
    <n v="5.92"/>
    <n v="6.8339999999999996"/>
    <n v="-10.926"/>
    <s v="Saphhira Shifley"/>
    <x v="2"/>
    <s v="United States"/>
    <x v="5"/>
    <x v="314"/>
    <x v="1"/>
    <s v="Appliances"/>
    <x v="2"/>
  </r>
  <r>
    <n v="2902"/>
    <s v="Second Class"/>
    <s v="CUST-160"/>
    <s v="PD-27"/>
    <n v="5"/>
    <x v="1"/>
    <x v="735"/>
    <n v="2"/>
    <n v="0.51"/>
    <n v="6.4"/>
    <n v="3.85"/>
    <s v="Saphhira Shifley"/>
    <x v="2"/>
    <s v="United States"/>
    <x v="5"/>
    <x v="590"/>
    <x v="1"/>
    <s v="Binders"/>
    <x v="2"/>
  </r>
  <r>
    <n v="5817"/>
    <s v="Standard Class"/>
    <s v="CUST-160"/>
    <s v="PD-396"/>
    <n v="4"/>
    <x v="31"/>
    <x v="736"/>
    <n v="-358"/>
    <n v="0.48"/>
    <n v="21.12"/>
    <n v="19.2"/>
    <s v="Saphhira Shifley"/>
    <x v="2"/>
    <s v="United States"/>
    <x v="5"/>
    <x v="694"/>
    <x v="2"/>
    <s v="Furnishings"/>
    <x v="2"/>
  </r>
  <r>
    <n v="7404"/>
    <s v="Standard Class"/>
    <s v="CUST-160"/>
    <s v="PD-76"/>
    <n v="7"/>
    <x v="45"/>
    <x v="737"/>
    <n v="4"/>
    <n v="0.18"/>
    <n v="10.192"/>
    <n v="8.9320000000000004"/>
    <s v="Saphhira Shifley"/>
    <x v="2"/>
    <s v="United States"/>
    <x v="5"/>
    <x v="850"/>
    <x v="1"/>
    <s v="Art"/>
    <x v="2"/>
  </r>
  <r>
    <n v="7769"/>
    <s v="Standard Class"/>
    <s v="CUST-160"/>
    <s v="PD-623"/>
    <n v="8"/>
    <x v="13"/>
    <x v="481"/>
    <n v="4"/>
    <n v="3.54"/>
    <n v="76.56"/>
    <n v="48.24"/>
    <s v="Saphhira Shifley"/>
    <x v="2"/>
    <s v="United States"/>
    <x v="5"/>
    <x v="626"/>
    <x v="0"/>
    <s v="Phones"/>
    <x v="2"/>
  </r>
  <r>
    <n v="7771"/>
    <s v="Standard Class"/>
    <s v="CUST-160"/>
    <s v="PD-1067"/>
    <n v="3"/>
    <x v="13"/>
    <x v="481"/>
    <n v="4"/>
    <n v="6.46"/>
    <n v="113.94"/>
    <n v="94.56"/>
    <s v="Saphhira Shifley"/>
    <x v="2"/>
    <s v="United States"/>
    <x v="5"/>
    <x v="233"/>
    <x v="1"/>
    <s v="Art"/>
    <x v="2"/>
  </r>
  <r>
    <n v="7772"/>
    <s v="Standard Class"/>
    <s v="CUST-160"/>
    <s v="PD-385"/>
    <n v="4"/>
    <x v="13"/>
    <x v="481"/>
    <n v="4"/>
    <n v="1.81"/>
    <n v="20.72"/>
    <n v="13.48"/>
    <s v="Saphhira Shifley"/>
    <x v="2"/>
    <s v="United States"/>
    <x v="5"/>
    <x v="65"/>
    <x v="1"/>
    <s v="Paper"/>
    <x v="2"/>
  </r>
  <r>
    <n v="7774"/>
    <s v="Standard Class"/>
    <s v="CUST-160"/>
    <s v="PD-1499"/>
    <n v="2"/>
    <x v="13"/>
    <x v="481"/>
    <n v="4"/>
    <n v="103"/>
    <n v="411.98"/>
    <n v="205.98"/>
    <s v="Saphhira Shifley"/>
    <x v="2"/>
    <s v="United States"/>
    <x v="5"/>
    <x v="568"/>
    <x v="0"/>
    <s v="Phones"/>
    <x v="2"/>
  </r>
  <r>
    <n v="7775"/>
    <s v="Standard Class"/>
    <s v="CUST-160"/>
    <s v="PD-754"/>
    <n v="2"/>
    <x v="13"/>
    <x v="481"/>
    <n v="4"/>
    <n v="1.24"/>
    <n v="27.58"/>
    <n v="25.1"/>
    <s v="Saphhira Shifley"/>
    <x v="2"/>
    <s v="United States"/>
    <x v="5"/>
    <x v="753"/>
    <x v="1"/>
    <s v="Supplies"/>
    <x v="2"/>
  </r>
  <r>
    <n v="8788"/>
    <s v="Standard Class"/>
    <s v="CUST-160"/>
    <s v="PD-236"/>
    <n v="8"/>
    <x v="42"/>
    <x v="184"/>
    <n v="5"/>
    <n v="0.33"/>
    <n v="23.68"/>
    <n v="21.04"/>
    <s v="Saphhira Shifley"/>
    <x v="2"/>
    <s v="United States"/>
    <x v="5"/>
    <x v="103"/>
    <x v="2"/>
    <s v="Furnishings"/>
    <x v="2"/>
  </r>
  <r>
    <n v="8789"/>
    <s v="Standard Class"/>
    <s v="CUST-160"/>
    <s v="PD-14"/>
    <n v="3"/>
    <x v="42"/>
    <x v="184"/>
    <n v="5"/>
    <n v="0.39"/>
    <n v="2.3759999999999999"/>
    <n v="1.206"/>
    <s v="Saphhira Shifley"/>
    <x v="2"/>
    <s v="United States"/>
    <x v="5"/>
    <x v="851"/>
    <x v="0"/>
    <s v="Accessories"/>
    <x v="2"/>
  </r>
  <r>
    <n v="9624"/>
    <s v="Standard Class"/>
    <s v="CUST-160"/>
    <s v="PD-331"/>
    <n v="2"/>
    <x v="23"/>
    <x v="738"/>
    <n v="4"/>
    <n v="0.48"/>
    <n v="9.56"/>
    <n v="8.6"/>
    <s v="Saphhira Shifley"/>
    <x v="2"/>
    <s v="United States"/>
    <x v="5"/>
    <x v="779"/>
    <x v="1"/>
    <s v="Paper"/>
    <x v="2"/>
  </r>
  <r>
    <n v="9625"/>
    <s v="Standard Class"/>
    <s v="CUST-160"/>
    <s v="PD-340"/>
    <n v="1"/>
    <x v="23"/>
    <x v="738"/>
    <n v="4"/>
    <n v="0.78"/>
    <n v="3.9119999999999999"/>
    <n v="3.1320000000000001"/>
    <s v="Saphhira Shifley"/>
    <x v="2"/>
    <s v="United States"/>
    <x v="5"/>
    <x v="852"/>
    <x v="1"/>
    <s v="Binders"/>
    <x v="2"/>
  </r>
  <r>
    <n v="7770"/>
    <s v="Standard Class"/>
    <s v="CUST-160"/>
    <s v="PD-450"/>
    <n v="7"/>
    <x v="13"/>
    <x v="481"/>
    <n v="4"/>
    <n v="0.55000000000000004"/>
    <n v="43.12"/>
    <n v="39.270000000000003"/>
    <s v="Saphhira Shifley"/>
    <x v="2"/>
    <s v="United States"/>
    <x v="5"/>
    <x v="853"/>
    <x v="2"/>
    <s v="Furnishings"/>
    <x v="2"/>
  </r>
  <r>
    <n v="7776"/>
    <s v="Standard Class"/>
    <s v="CUST-160"/>
    <s v="PD-472"/>
    <n v="5"/>
    <x v="13"/>
    <x v="481"/>
    <n v="4"/>
    <n v="3.37"/>
    <n v="32.4"/>
    <n v="15.55"/>
    <s v="Saphhira Shifley"/>
    <x v="2"/>
    <s v="United States"/>
    <x v="5"/>
    <x v="827"/>
    <x v="1"/>
    <s v="Paper"/>
    <x v="2"/>
  </r>
  <r>
    <n v="10477"/>
    <s v="First Class"/>
    <s v="CUST-160"/>
    <s v="PD-172"/>
    <n v="2"/>
    <x v="16"/>
    <x v="279"/>
    <n v="3"/>
    <n v="0.53"/>
    <n v="4.9391999999999996"/>
    <n v="3.8792"/>
    <s v="Saphhira Shifley"/>
    <x v="2"/>
    <s v="United States"/>
    <x v="5"/>
    <x v="631"/>
    <x v="1"/>
    <s v="Art"/>
    <x v="2"/>
  </r>
  <r>
    <n v="10562"/>
    <s v="Same Day"/>
    <s v="CUST-160"/>
    <s v="PD-172"/>
    <n v="1"/>
    <x v="16"/>
    <x v="172"/>
    <n v="5"/>
    <n v="0.53"/>
    <n v="2.4695999999999998"/>
    <n v="1.9396"/>
    <s v="Saphhira Shifley"/>
    <x v="2"/>
    <s v="United States"/>
    <x v="5"/>
    <x v="631"/>
    <x v="1"/>
    <s v="Art"/>
    <x v="2"/>
  </r>
  <r>
    <n v="11155"/>
    <s v="Second Class"/>
    <s v="CUST-160"/>
    <s v="PD-172"/>
    <n v="5"/>
    <x v="16"/>
    <x v="239"/>
    <n v="5"/>
    <n v="0.53"/>
    <n v="12.348000000000001"/>
    <n v="9.6980000000000004"/>
    <s v="Saphhira Shifley"/>
    <x v="2"/>
    <s v="United States"/>
    <x v="5"/>
    <x v="631"/>
    <x v="1"/>
    <s v="Art"/>
    <x v="2"/>
  </r>
  <r>
    <n v="11565"/>
    <s v="Same Day"/>
    <s v="CUST-160"/>
    <s v="PD-172"/>
    <n v="4"/>
    <x v="16"/>
    <x v="451"/>
    <n v="1"/>
    <n v="0.53"/>
    <n v="9.8783999999999992"/>
    <n v="7.7584"/>
    <s v="Saphhira Shifley"/>
    <x v="2"/>
    <s v="United States"/>
    <x v="5"/>
    <x v="631"/>
    <x v="1"/>
    <s v="Art"/>
    <x v="2"/>
  </r>
  <r>
    <n v="11673"/>
    <s v="First Class"/>
    <s v="CUST-160"/>
    <s v="PD-172"/>
    <n v="2"/>
    <x v="4"/>
    <x v="521"/>
    <n v="1"/>
    <n v="0.53"/>
    <n v="4.9391999999999996"/>
    <n v="3.8792"/>
    <s v="Saphhira Shifley"/>
    <x v="2"/>
    <s v="United States"/>
    <x v="5"/>
    <x v="631"/>
    <x v="1"/>
    <s v="Art"/>
    <x v="2"/>
  </r>
  <r>
    <n v="11821"/>
    <s v="Same Day"/>
    <s v="CUST-160"/>
    <s v="PD-172"/>
    <n v="3"/>
    <x v="26"/>
    <x v="636"/>
    <n v="5"/>
    <n v="0.53"/>
    <n v="7.4088000000000003"/>
    <n v="5.8188000000000004"/>
    <s v="Saphhira Shifley"/>
    <x v="2"/>
    <s v="United States"/>
    <x v="5"/>
    <x v="631"/>
    <x v="1"/>
    <s v="Art"/>
    <x v="2"/>
  </r>
  <r>
    <n v="12944"/>
    <s v="First Class"/>
    <s v="CUST-160"/>
    <s v="PD-172"/>
    <n v="2"/>
    <x v="27"/>
    <x v="739"/>
    <n v="5"/>
    <n v="0.53"/>
    <n v="4.9391999999999996"/>
    <n v="3.8792"/>
    <s v="Saphhira Shifley"/>
    <x v="2"/>
    <s v="United States"/>
    <x v="5"/>
    <x v="631"/>
    <x v="1"/>
    <s v="Art"/>
    <x v="2"/>
  </r>
  <r>
    <n v="13240"/>
    <s v="Second Class"/>
    <s v="CUST-160"/>
    <s v="PD-172"/>
    <n v="2"/>
    <x v="34"/>
    <x v="280"/>
    <n v="2"/>
    <n v="0.53"/>
    <n v="4.9391999999999996"/>
    <n v="3.8792"/>
    <s v="Saphhira Shifley"/>
    <x v="2"/>
    <s v="United States"/>
    <x v="5"/>
    <x v="631"/>
    <x v="1"/>
    <s v="Art"/>
    <x v="2"/>
  </r>
  <r>
    <n v="13651"/>
    <s v="First Class"/>
    <s v="CUST-160"/>
    <s v="PD-172"/>
    <n v="2"/>
    <x v="33"/>
    <x v="229"/>
    <n v="1"/>
    <n v="0.53"/>
    <n v="4.9391999999999996"/>
    <n v="3.8792"/>
    <s v="Saphhira Shifley"/>
    <x v="2"/>
    <s v="United States"/>
    <x v="5"/>
    <x v="631"/>
    <x v="1"/>
    <s v="Art"/>
    <x v="2"/>
  </r>
  <r>
    <n v="13713"/>
    <s v="First Class"/>
    <s v="CUST-160"/>
    <s v="PD-172"/>
    <n v="1"/>
    <x v="26"/>
    <x v="740"/>
    <n v="5"/>
    <n v="0.53"/>
    <n v="2.4695999999999998"/>
    <n v="1.9396"/>
    <s v="Saphhira Shifley"/>
    <x v="2"/>
    <s v="United States"/>
    <x v="5"/>
    <x v="631"/>
    <x v="1"/>
    <s v="Art"/>
    <x v="2"/>
  </r>
  <r>
    <n v="14440"/>
    <s v="Same Day"/>
    <s v="CUST-160"/>
    <s v="PD-172"/>
    <n v="2"/>
    <x v="28"/>
    <x v="435"/>
    <n v="1"/>
    <n v="0.53"/>
    <n v="4.9391999999999996"/>
    <n v="3.8792"/>
    <s v="Saphhira Shifley"/>
    <x v="2"/>
    <s v="United States"/>
    <x v="5"/>
    <x v="631"/>
    <x v="1"/>
    <s v="Art"/>
    <x v="2"/>
  </r>
  <r>
    <n v="666"/>
    <s v="Standard Class"/>
    <s v="CUST-161"/>
    <s v="PD-799"/>
    <n v="9"/>
    <x v="38"/>
    <x v="484"/>
    <n v="4"/>
    <n v="2.87"/>
    <n v="114.91200000000001"/>
    <n v="89.081999999999994"/>
    <s v="Arthur Prichep"/>
    <x v="0"/>
    <s v="United States"/>
    <x v="16"/>
    <x v="854"/>
    <x v="0"/>
    <s v="Phones"/>
    <x v="3"/>
  </r>
  <r>
    <n v="1121"/>
    <s v="Standard Class"/>
    <s v="CUST-161"/>
    <s v="PD-1366"/>
    <n v="1"/>
    <x v="6"/>
    <x v="647"/>
    <n v="7"/>
    <n v="52.94"/>
    <n v="90.12"/>
    <n v="37.18"/>
    <s v="Arthur Prichep"/>
    <x v="0"/>
    <s v="United States"/>
    <x v="16"/>
    <x v="356"/>
    <x v="2"/>
    <s v="Chairs"/>
    <x v="3"/>
  </r>
  <r>
    <n v="1263"/>
    <s v="Standard Class"/>
    <s v="CUST-161"/>
    <s v="PD-1207"/>
    <n v="1"/>
    <x v="17"/>
    <x v="741"/>
    <n v="4"/>
    <n v="33.58"/>
    <n v="62.18"/>
    <n v="28.6"/>
    <s v="Arthur Prichep"/>
    <x v="0"/>
    <s v="United States"/>
    <x v="16"/>
    <x v="10"/>
    <x v="1"/>
    <s v="Storage"/>
    <x v="3"/>
  </r>
  <r>
    <n v="369"/>
    <s v="Same Day"/>
    <s v="CUST-161"/>
    <s v="PD-258"/>
    <n v="3"/>
    <x v="43"/>
    <x v="158"/>
    <n v="0"/>
    <n v="1.1100000000000001"/>
    <n v="11.85"/>
    <n v="8.52"/>
    <s v="Arthur Prichep"/>
    <x v="0"/>
    <s v="United States"/>
    <x v="16"/>
    <x v="855"/>
    <x v="1"/>
    <s v="Fasteners"/>
    <x v="3"/>
  </r>
  <r>
    <n v="667"/>
    <s v="Standard Class"/>
    <s v="CUST-161"/>
    <s v="PD-369"/>
    <n v="6"/>
    <x v="38"/>
    <x v="484"/>
    <n v="4"/>
    <n v="0.98"/>
    <n v="24.864000000000001"/>
    <n v="18.984000000000002"/>
    <s v="Arthur Prichep"/>
    <x v="0"/>
    <s v="United States"/>
    <x v="16"/>
    <x v="856"/>
    <x v="1"/>
    <s v="Paper"/>
    <x v="3"/>
  </r>
  <r>
    <n v="663"/>
    <s v="Standard Class"/>
    <s v="CUST-161"/>
    <s v="PD-386"/>
    <n v="3"/>
    <x v="38"/>
    <x v="484"/>
    <n v="4"/>
    <n v="0.78"/>
    <n v="12.432"/>
    <n v="10.092000000000001"/>
    <s v="Arthur Prichep"/>
    <x v="0"/>
    <s v="United States"/>
    <x v="16"/>
    <x v="857"/>
    <x v="1"/>
    <s v="Paper"/>
    <x v="3"/>
  </r>
  <r>
    <n v="664"/>
    <s v="Standard Class"/>
    <s v="CUST-161"/>
    <s v="PD-581"/>
    <n v="1"/>
    <x v="38"/>
    <x v="484"/>
    <n v="4"/>
    <n v="1.79"/>
    <n v="6.8"/>
    <n v="5.01"/>
    <s v="Arthur Prichep"/>
    <x v="0"/>
    <s v="United States"/>
    <x v="16"/>
    <x v="858"/>
    <x v="1"/>
    <s v="Supplies"/>
    <x v="3"/>
  </r>
  <r>
    <n v="1120"/>
    <s v="Standard Class"/>
    <s v="CUST-161"/>
    <s v="PD-644"/>
    <n v="3"/>
    <x v="6"/>
    <x v="647"/>
    <n v="7"/>
    <n v="4.0599999999999996"/>
    <n v="30.48"/>
    <n v="18.3"/>
    <s v="Arthur Prichep"/>
    <x v="0"/>
    <s v="United States"/>
    <x v="16"/>
    <x v="540"/>
    <x v="1"/>
    <s v="Art"/>
    <x v="3"/>
  </r>
  <r>
    <n v="1260"/>
    <s v="Standard Class"/>
    <s v="CUST-161"/>
    <s v="PD-66"/>
    <n v="4"/>
    <x v="17"/>
    <x v="741"/>
    <n v="4"/>
    <n v="0.85"/>
    <n v="6.96"/>
    <n v="3.56"/>
    <s v="Arthur Prichep"/>
    <x v="0"/>
    <s v="United States"/>
    <x v="16"/>
    <x v="477"/>
    <x v="1"/>
    <s v="Fasteners"/>
    <x v="3"/>
  </r>
  <r>
    <n v="665"/>
    <s v="Standard Class"/>
    <s v="CUST-161"/>
    <s v="PD-36"/>
    <n v="3"/>
    <x v="38"/>
    <x v="484"/>
    <n v="4"/>
    <n v="0.2"/>
    <n v="3.3839999999999999"/>
    <n v="2.7839999999999998"/>
    <s v="Arthur Prichep"/>
    <x v="0"/>
    <s v="United States"/>
    <x v="16"/>
    <x v="158"/>
    <x v="2"/>
    <s v="Furnishings"/>
    <x v="3"/>
  </r>
  <r>
    <n v="668"/>
    <s v="Standard Class"/>
    <s v="CUST-161"/>
    <s v="PD-941"/>
    <n v="9"/>
    <x v="38"/>
    <x v="484"/>
    <n v="4"/>
    <n v="4.96"/>
    <n v="178.416"/>
    <n v="133.77600000000001"/>
    <s v="Arthur Prichep"/>
    <x v="0"/>
    <s v="United States"/>
    <x v="16"/>
    <x v="859"/>
    <x v="1"/>
    <s v="Paper"/>
    <x v="3"/>
  </r>
  <r>
    <n v="1259"/>
    <s v="Standard Class"/>
    <s v="CUST-161"/>
    <s v="PD-1334"/>
    <n v="2"/>
    <x v="17"/>
    <x v="741"/>
    <n v="4"/>
    <n v="56.27"/>
    <n v="204.6"/>
    <n v="92.06"/>
    <s v="Arthur Prichep"/>
    <x v="0"/>
    <s v="United States"/>
    <x v="16"/>
    <x v="720"/>
    <x v="2"/>
    <s v="Furnishings"/>
    <x v="3"/>
  </r>
  <r>
    <n v="1262"/>
    <s v="Standard Class"/>
    <s v="CUST-161"/>
    <s v="PD-311"/>
    <n v="2"/>
    <x v="17"/>
    <x v="741"/>
    <n v="4"/>
    <n v="0.36"/>
    <n v="7.1680000000000001"/>
    <n v="6.4480000000000004"/>
    <s v="Arthur Prichep"/>
    <x v="0"/>
    <s v="United States"/>
    <x v="16"/>
    <x v="860"/>
    <x v="2"/>
    <s v="Furnishings"/>
    <x v="3"/>
  </r>
  <r>
    <n v="5396"/>
    <s v="Standard Class"/>
    <s v="CUST-161"/>
    <s v="PD-941"/>
    <n v="4"/>
    <x v="31"/>
    <x v="742"/>
    <n v="7"/>
    <n v="4.96"/>
    <n v="99.12"/>
    <n v="79.28"/>
    <s v="Arthur Prichep"/>
    <x v="0"/>
    <s v="United States"/>
    <x v="16"/>
    <x v="859"/>
    <x v="1"/>
    <s v="Paper"/>
    <x v="3"/>
  </r>
  <r>
    <n v="5395"/>
    <s v="Standard Class"/>
    <s v="CUST-161"/>
    <s v="PD-904"/>
    <n v="3"/>
    <x v="31"/>
    <x v="742"/>
    <n v="7"/>
    <n v="11.33"/>
    <n v="65.34"/>
    <n v="31.35"/>
    <s v="Arthur Prichep"/>
    <x v="0"/>
    <s v="United States"/>
    <x v="16"/>
    <x v="734"/>
    <x v="1"/>
    <s v="Appliances"/>
    <x v="3"/>
  </r>
  <r>
    <n v="5394"/>
    <s v="Standard Class"/>
    <s v="CUST-161"/>
    <s v="PD-854"/>
    <n v="3"/>
    <x v="31"/>
    <x v="742"/>
    <n v="7"/>
    <n v="9.02"/>
    <n v="46.055999999999997"/>
    <n v="18.995999999999999"/>
    <s v="Arthur Prichep"/>
    <x v="0"/>
    <s v="United States"/>
    <x v="16"/>
    <x v="621"/>
    <x v="1"/>
    <s v="Binders"/>
    <x v="3"/>
  </r>
  <r>
    <n v="5397"/>
    <s v="Standard Class"/>
    <s v="CUST-161"/>
    <s v="PD-694"/>
    <n v="3"/>
    <x v="31"/>
    <x v="742"/>
    <n v="7"/>
    <n v="4.33"/>
    <n v="35.1"/>
    <n v="22.11"/>
    <s v="Arthur Prichep"/>
    <x v="0"/>
    <s v="United States"/>
    <x v="16"/>
    <x v="792"/>
    <x v="1"/>
    <s v="Appliances"/>
    <x v="3"/>
  </r>
  <r>
    <n v="6243"/>
    <s v="Second Class"/>
    <s v="CUST-161"/>
    <s v="PD-592"/>
    <n v="1"/>
    <x v="9"/>
    <x v="469"/>
    <n v="5"/>
    <n v="2.36"/>
    <n v="8.75"/>
    <n v="6.39"/>
    <s v="Arthur Prichep"/>
    <x v="0"/>
    <s v="United States"/>
    <x v="16"/>
    <x v="474"/>
    <x v="1"/>
    <s v="Art"/>
    <x v="3"/>
  </r>
  <r>
    <n v="6240"/>
    <s v="Second Class"/>
    <s v="CUST-161"/>
    <s v="PD-358"/>
    <n v="4"/>
    <x v="9"/>
    <x v="469"/>
    <n v="5"/>
    <n v="1.75"/>
    <n v="20"/>
    <n v="13"/>
    <s v="Arthur Prichep"/>
    <x v="0"/>
    <s v="United States"/>
    <x v="16"/>
    <x v="428"/>
    <x v="1"/>
    <s v="Fasteners"/>
    <x v="3"/>
  </r>
  <r>
    <n v="4624"/>
    <s v="Standard Class"/>
    <s v="CUST-161"/>
    <s v="PD-297"/>
    <n v="3"/>
    <x v="10"/>
    <x v="743"/>
    <n v="7"/>
    <n v="2.0099999999999998"/>
    <n v="12.84"/>
    <n v="6.81"/>
    <s v="Arthur Prichep"/>
    <x v="0"/>
    <s v="United States"/>
    <x v="16"/>
    <x v="861"/>
    <x v="1"/>
    <s v="Art"/>
    <x v="3"/>
  </r>
  <r>
    <n v="6242"/>
    <s v="Second Class"/>
    <s v="CUST-161"/>
    <s v="PD-250"/>
    <n v="5"/>
    <x v="9"/>
    <x v="469"/>
    <n v="5"/>
    <n v="1.1200000000000001"/>
    <n v="19.3"/>
    <n v="13.7"/>
    <s v="Arthur Prichep"/>
    <x v="0"/>
    <s v="United States"/>
    <x v="16"/>
    <x v="862"/>
    <x v="2"/>
    <s v="Furnishings"/>
    <x v="3"/>
  </r>
  <r>
    <n v="6244"/>
    <s v="Second Class"/>
    <s v="CUST-161"/>
    <s v="PD-1469"/>
    <n v="3"/>
    <x v="9"/>
    <x v="469"/>
    <n v="5"/>
    <n v="26.97"/>
    <n v="505.77"/>
    <n v="424.86"/>
    <s v="Arthur Prichep"/>
    <x v="0"/>
    <s v="United States"/>
    <x v="16"/>
    <x v="863"/>
    <x v="2"/>
    <s v="Tables"/>
    <x v="3"/>
  </r>
  <r>
    <n v="6241"/>
    <s v="Second Class"/>
    <s v="CUST-161"/>
    <s v="PD-142"/>
    <n v="3"/>
    <x v="9"/>
    <x v="469"/>
    <n v="5"/>
    <n v="1.33"/>
    <n v="7.98"/>
    <n v="3.99"/>
    <s v="Arthur Prichep"/>
    <x v="0"/>
    <s v="United States"/>
    <x v="16"/>
    <x v="864"/>
    <x v="1"/>
    <s v="Art"/>
    <x v="3"/>
  </r>
  <r>
    <n v="15241"/>
    <s v="Standard Class"/>
    <s v="CUST-161"/>
    <s v="PD-1092"/>
    <n v="1"/>
    <x v="10"/>
    <x v="12"/>
    <n v="2"/>
    <n v="4.0999999999999996"/>
    <n v="28.693000000000001"/>
    <n v="24.593"/>
    <s v="Arthur Prichep"/>
    <x v="0"/>
    <s v="United States"/>
    <x v="16"/>
    <x v="27"/>
    <x v="1"/>
    <s v="Paper"/>
    <x v="3"/>
  </r>
  <r>
    <n v="15239"/>
    <s v="Standard Class"/>
    <s v="CUST-161"/>
    <s v="PD-1069"/>
    <n v="1"/>
    <x v="12"/>
    <x v="348"/>
    <n v="4"/>
    <n v="5.38"/>
    <n v="26.901"/>
    <n v="21.521000000000001"/>
    <s v="Arthur Prichep"/>
    <x v="0"/>
    <s v="United States"/>
    <x v="16"/>
    <x v="49"/>
    <x v="1"/>
    <s v="Paper"/>
    <x v="3"/>
  </r>
  <r>
    <n v="7158"/>
    <s v="Standard Class"/>
    <s v="CUST-161"/>
    <s v="PD-1498"/>
    <n v="2"/>
    <x v="13"/>
    <x v="652"/>
    <n v="6"/>
    <n v="32.75"/>
    <n v="122.80200000000001"/>
    <n v="57.302"/>
    <s v="Arthur Prichep"/>
    <x v="0"/>
    <s v="United States"/>
    <x v="16"/>
    <x v="865"/>
    <x v="2"/>
    <s v="Bookcases"/>
    <x v="3"/>
  </r>
  <r>
    <n v="7159"/>
    <s v="Standard Class"/>
    <s v="CUST-161"/>
    <s v="PD-991"/>
    <n v="2"/>
    <x v="13"/>
    <x v="652"/>
    <n v="6"/>
    <n v="9.9"/>
    <n v="47.984000000000002"/>
    <n v="28.184000000000001"/>
    <s v="Arthur Prichep"/>
    <x v="0"/>
    <s v="United States"/>
    <x v="16"/>
    <x v="521"/>
    <x v="0"/>
    <s v="Accessories"/>
    <x v="3"/>
  </r>
  <r>
    <n v="7378"/>
    <s v="First Class"/>
    <s v="CUST-161"/>
    <s v="PD-942"/>
    <n v="4"/>
    <x v="42"/>
    <x v="744"/>
    <n v="2"/>
    <n v="6.69"/>
    <n v="99.12"/>
    <n v="72.36"/>
    <s v="Arthur Prichep"/>
    <x v="0"/>
    <s v="United States"/>
    <x v="16"/>
    <x v="650"/>
    <x v="1"/>
    <s v="Art"/>
    <x v="3"/>
  </r>
  <r>
    <n v="7379"/>
    <s v="First Class"/>
    <s v="CUST-161"/>
    <s v="PD-273"/>
    <n v="3"/>
    <x v="42"/>
    <x v="744"/>
    <n v="2"/>
    <n v="0.41"/>
    <n v="12.39"/>
    <n v="11.16"/>
    <s v="Arthur Prichep"/>
    <x v="0"/>
    <s v="United States"/>
    <x v="16"/>
    <x v="708"/>
    <x v="1"/>
    <s v="Art"/>
    <x v="3"/>
  </r>
  <r>
    <n v="7380"/>
    <s v="First Class"/>
    <s v="CUST-161"/>
    <s v="PD-926"/>
    <n v="2"/>
    <x v="42"/>
    <x v="744"/>
    <n v="2"/>
    <n v="9.93"/>
    <n v="47.3"/>
    <n v="27.44"/>
    <s v="Arthur Prichep"/>
    <x v="0"/>
    <s v="United States"/>
    <x v="16"/>
    <x v="820"/>
    <x v="1"/>
    <s v="Art"/>
    <x v="3"/>
  </r>
  <r>
    <n v="9123"/>
    <s v="Standard Class"/>
    <s v="CUST-161"/>
    <s v="PD-552"/>
    <n v="4"/>
    <x v="13"/>
    <x v="745"/>
    <n v="4"/>
    <n v="3.13"/>
    <n v="24.448"/>
    <n v="11.928000000000001"/>
    <s v="Arthur Prichep"/>
    <x v="0"/>
    <s v="United States"/>
    <x v="16"/>
    <x v="197"/>
    <x v="1"/>
    <s v="Envelopes"/>
    <x v="3"/>
  </r>
  <r>
    <n v="10469"/>
    <s v="Second Class"/>
    <s v="CUST-161"/>
    <s v="PD-1157"/>
    <n v="5"/>
    <x v="5"/>
    <x v="567"/>
    <n v="1"/>
    <n v="23.23"/>
    <n v="221.71799999999999"/>
    <n v="105.568"/>
    <s v="Arthur Prichep"/>
    <x v="0"/>
    <s v="United States"/>
    <x v="16"/>
    <x v="866"/>
    <x v="0"/>
    <s v="Phones"/>
    <x v="3"/>
  </r>
  <r>
    <n v="10765"/>
    <s v="First Class"/>
    <s v="CUST-161"/>
    <s v="PD-1157"/>
    <n v="5"/>
    <x v="16"/>
    <x v="746"/>
    <n v="4"/>
    <n v="23.23"/>
    <n v="221.71799999999999"/>
    <n v="105.568"/>
    <s v="Arthur Prichep"/>
    <x v="0"/>
    <s v="United States"/>
    <x v="16"/>
    <x v="866"/>
    <x v="0"/>
    <s v="Phones"/>
    <x v="3"/>
  </r>
  <r>
    <n v="10906"/>
    <s v="First Class"/>
    <s v="CUST-161"/>
    <s v="PD-1157"/>
    <n v="4"/>
    <x v="5"/>
    <x v="536"/>
    <n v="1"/>
    <n v="23.23"/>
    <n v="177.37440000000001"/>
    <n v="84.454400000000007"/>
    <s v="Arthur Prichep"/>
    <x v="0"/>
    <s v="United States"/>
    <x v="16"/>
    <x v="866"/>
    <x v="0"/>
    <s v="Phones"/>
    <x v="3"/>
  </r>
  <r>
    <n v="11009"/>
    <s v="First Class"/>
    <s v="CUST-161"/>
    <s v="PD-1157"/>
    <n v="1"/>
    <x v="16"/>
    <x v="451"/>
    <n v="2"/>
    <n v="23.23"/>
    <n v="44.343600000000002"/>
    <n v="21.113600000000002"/>
    <s v="Arthur Prichep"/>
    <x v="0"/>
    <s v="United States"/>
    <x v="16"/>
    <x v="866"/>
    <x v="0"/>
    <s v="Phones"/>
    <x v="3"/>
  </r>
  <r>
    <n v="11320"/>
    <s v="Second Class"/>
    <s v="CUST-161"/>
    <s v="PD-1157"/>
    <n v="2"/>
    <x v="4"/>
    <x v="521"/>
    <n v="4"/>
    <n v="23.23"/>
    <n v="88.687200000000004"/>
    <n v="42.227200000000003"/>
    <s v="Arthur Prichep"/>
    <x v="0"/>
    <s v="United States"/>
    <x v="16"/>
    <x v="866"/>
    <x v="0"/>
    <s v="Phones"/>
    <x v="3"/>
  </r>
  <r>
    <n v="11326"/>
    <s v="First Class"/>
    <s v="CUST-161"/>
    <s v="PD-1157"/>
    <n v="3"/>
    <x v="4"/>
    <x v="173"/>
    <n v="5"/>
    <n v="23.23"/>
    <n v="133.0308"/>
    <n v="63.340800000000002"/>
    <s v="Arthur Prichep"/>
    <x v="0"/>
    <s v="United States"/>
    <x v="16"/>
    <x v="866"/>
    <x v="0"/>
    <s v="Phones"/>
    <x v="3"/>
  </r>
  <r>
    <n v="11494"/>
    <s v="First Class"/>
    <s v="CUST-161"/>
    <s v="PD-1157"/>
    <n v="4"/>
    <x v="16"/>
    <x v="186"/>
    <n v="2"/>
    <n v="23.23"/>
    <n v="177.37440000000001"/>
    <n v="84.454400000000007"/>
    <s v="Arthur Prichep"/>
    <x v="0"/>
    <s v="United States"/>
    <x v="16"/>
    <x v="866"/>
    <x v="0"/>
    <s v="Phones"/>
    <x v="3"/>
  </r>
  <r>
    <n v="11604"/>
    <s v="First Class"/>
    <s v="CUST-161"/>
    <s v="PD-1157"/>
    <n v="1"/>
    <x v="4"/>
    <x v="101"/>
    <n v="4"/>
    <n v="23.23"/>
    <n v="44.343600000000002"/>
    <n v="21.113600000000002"/>
    <s v="Arthur Prichep"/>
    <x v="0"/>
    <s v="United States"/>
    <x v="16"/>
    <x v="866"/>
    <x v="0"/>
    <s v="Phones"/>
    <x v="3"/>
  </r>
  <r>
    <n v="12623"/>
    <s v="Second Class"/>
    <s v="CUST-161"/>
    <s v="PD-1157"/>
    <n v="2"/>
    <x v="28"/>
    <x v="324"/>
    <n v="4"/>
    <n v="23.23"/>
    <n v="88.687200000000004"/>
    <n v="42.227200000000003"/>
    <s v="Arthur Prichep"/>
    <x v="0"/>
    <s v="United States"/>
    <x v="16"/>
    <x v="866"/>
    <x v="0"/>
    <s v="Phones"/>
    <x v="3"/>
  </r>
  <r>
    <n v="12808"/>
    <s v="Same Day"/>
    <s v="CUST-161"/>
    <s v="PD-1157"/>
    <n v="1"/>
    <x v="33"/>
    <x v="157"/>
    <n v="1"/>
    <n v="23.23"/>
    <n v="44.343600000000002"/>
    <n v="21.113600000000002"/>
    <s v="Arthur Prichep"/>
    <x v="0"/>
    <s v="United States"/>
    <x v="16"/>
    <x v="866"/>
    <x v="0"/>
    <s v="Phones"/>
    <x v="3"/>
  </r>
  <r>
    <n v="13013"/>
    <s v="Second Class"/>
    <s v="CUST-161"/>
    <s v="PD-1157"/>
    <n v="1"/>
    <x v="4"/>
    <x v="101"/>
    <n v="5"/>
    <n v="23.23"/>
    <n v="44.343600000000002"/>
    <n v="21.113600000000002"/>
    <s v="Arthur Prichep"/>
    <x v="0"/>
    <s v="United States"/>
    <x v="16"/>
    <x v="866"/>
    <x v="0"/>
    <s v="Phones"/>
    <x v="3"/>
  </r>
  <r>
    <n v="13237"/>
    <s v="First Class"/>
    <s v="CUST-161"/>
    <s v="PD-1157"/>
    <n v="1"/>
    <x v="34"/>
    <x v="575"/>
    <n v="4"/>
    <n v="23.23"/>
    <n v="44.343600000000002"/>
    <n v="21.113600000000002"/>
    <s v="Arthur Prichep"/>
    <x v="0"/>
    <s v="United States"/>
    <x v="16"/>
    <x v="866"/>
    <x v="0"/>
    <s v="Phones"/>
    <x v="3"/>
  </r>
  <r>
    <n v="13482"/>
    <s v="First Class"/>
    <s v="CUST-161"/>
    <s v="PD-1157"/>
    <n v="2"/>
    <x v="29"/>
    <x v="747"/>
    <n v="1"/>
    <n v="23.23"/>
    <n v="88.687200000000004"/>
    <n v="42.227200000000003"/>
    <s v="Arthur Prichep"/>
    <x v="0"/>
    <s v="United States"/>
    <x v="16"/>
    <x v="866"/>
    <x v="0"/>
    <s v="Phones"/>
    <x v="3"/>
  </r>
  <r>
    <n v="13787"/>
    <s v="Same Day"/>
    <s v="CUST-161"/>
    <s v="PD-1157"/>
    <n v="1"/>
    <x v="33"/>
    <x v="669"/>
    <n v="3"/>
    <n v="23.23"/>
    <n v="44.343600000000002"/>
    <n v="21.113600000000002"/>
    <s v="Arthur Prichep"/>
    <x v="0"/>
    <s v="United States"/>
    <x v="16"/>
    <x v="866"/>
    <x v="0"/>
    <s v="Phones"/>
    <x v="3"/>
  </r>
  <r>
    <n v="13891"/>
    <s v="Same Day"/>
    <s v="CUST-161"/>
    <s v="PD-1157"/>
    <n v="2"/>
    <x v="26"/>
    <x v="339"/>
    <n v="1"/>
    <n v="23.23"/>
    <n v="88.687200000000004"/>
    <n v="42.227200000000003"/>
    <s v="Arthur Prichep"/>
    <x v="0"/>
    <s v="United States"/>
    <x v="16"/>
    <x v="866"/>
    <x v="0"/>
    <s v="Phones"/>
    <x v="3"/>
  </r>
  <r>
    <n v="13962"/>
    <s v="Same Day"/>
    <s v="CUST-161"/>
    <s v="PD-1157"/>
    <n v="2"/>
    <x v="28"/>
    <x v="296"/>
    <n v="1"/>
    <n v="23.23"/>
    <n v="88.687200000000004"/>
    <n v="42.227200000000003"/>
    <s v="Arthur Prichep"/>
    <x v="0"/>
    <s v="United States"/>
    <x v="16"/>
    <x v="866"/>
    <x v="0"/>
    <s v="Phones"/>
    <x v="3"/>
  </r>
  <r>
    <n v="14316"/>
    <s v="Same Day"/>
    <s v="CUST-161"/>
    <s v="PD-1157"/>
    <n v="2"/>
    <x v="30"/>
    <x v="84"/>
    <n v="2"/>
    <n v="23.23"/>
    <n v="88.687200000000004"/>
    <n v="42.227200000000003"/>
    <s v="Arthur Prichep"/>
    <x v="0"/>
    <s v="United States"/>
    <x v="16"/>
    <x v="866"/>
    <x v="0"/>
    <s v="Phones"/>
    <x v="3"/>
  </r>
  <r>
    <n v="372"/>
    <s v="Standard Class"/>
    <s v="CUST-162"/>
    <s v="PD-1421"/>
    <n v="2"/>
    <x v="6"/>
    <x v="748"/>
    <n v="4"/>
    <n v="73.97"/>
    <n v="273.95999999999998"/>
    <n v="126.02"/>
    <s v="Rick Huthwaite"/>
    <x v="1"/>
    <s v="United States"/>
    <x v="26"/>
    <x v="511"/>
    <x v="0"/>
    <s v="Phones"/>
    <x v="2"/>
  </r>
  <r>
    <n v="2699"/>
    <s v="Second Class"/>
    <s v="CUST-162"/>
    <s v="PD-721"/>
    <n v="1"/>
    <x v="1"/>
    <x v="735"/>
    <n v="2"/>
    <n v="1.24"/>
    <n v="12.41"/>
    <n v="11.17"/>
    <s v="Rick Huthwaite"/>
    <x v="1"/>
    <s v="United States"/>
    <x v="26"/>
    <x v="768"/>
    <x v="1"/>
    <s v="Storage"/>
    <x v="2"/>
  </r>
  <r>
    <n v="2700"/>
    <s v="Second Class"/>
    <s v="CUST-162"/>
    <s v="PD-1074"/>
    <n v="3"/>
    <x v="1"/>
    <x v="735"/>
    <n v="2"/>
    <n v="3.92"/>
    <n v="117.45"/>
    <n v="105.69"/>
    <s v="Rick Huthwaite"/>
    <x v="1"/>
    <s v="United States"/>
    <x v="26"/>
    <x v="147"/>
    <x v="1"/>
    <s v="Paper"/>
    <x v="2"/>
  </r>
  <r>
    <n v="2701"/>
    <s v="Second Class"/>
    <s v="CUST-162"/>
    <s v="PD-481"/>
    <n v="2"/>
    <x v="1"/>
    <x v="735"/>
    <n v="2"/>
    <n v="0.65"/>
    <n v="12.96"/>
    <n v="11.66"/>
    <s v="Rick Huthwaite"/>
    <x v="1"/>
    <s v="United States"/>
    <x v="26"/>
    <x v="867"/>
    <x v="1"/>
    <s v="Paper"/>
    <x v="2"/>
  </r>
  <r>
    <n v="3523"/>
    <s v="Standard Class"/>
    <s v="CUST-162"/>
    <s v="PD-1423"/>
    <n v="5"/>
    <x v="8"/>
    <x v="217"/>
    <n v="4"/>
    <n v="26.41"/>
    <n v="555.96"/>
    <n v="423.91"/>
    <s v="Rick Huthwaite"/>
    <x v="1"/>
    <s v="United States"/>
    <x v="26"/>
    <x v="391"/>
    <x v="0"/>
    <s v="Phones"/>
    <x v="2"/>
  </r>
  <r>
    <n v="4380"/>
    <s v="First Class"/>
    <s v="CUST-162"/>
    <s v="PD-812"/>
    <n v="3"/>
    <x v="2"/>
    <x v="219"/>
    <n v="2"/>
    <n v="3.3"/>
    <n v="49.53"/>
    <n v="39.630000000000003"/>
    <s v="Rick Huthwaite"/>
    <x v="1"/>
    <s v="United States"/>
    <x v="26"/>
    <x v="612"/>
    <x v="1"/>
    <s v="Binders"/>
    <x v="2"/>
  </r>
  <r>
    <n v="4414"/>
    <s v="Standard Class"/>
    <s v="CUST-162"/>
    <s v="PD-596"/>
    <n v="5"/>
    <x v="41"/>
    <x v="749"/>
    <n v="6"/>
    <n v="4.26"/>
    <n v="44.4"/>
    <n v="23.1"/>
    <s v="Rick Huthwaite"/>
    <x v="1"/>
    <s v="United States"/>
    <x v="26"/>
    <x v="868"/>
    <x v="1"/>
    <s v="Supplies"/>
    <x v="2"/>
  </r>
  <r>
    <n v="5582"/>
    <s v="First Class"/>
    <s v="CUST-162"/>
    <s v="PD-1612"/>
    <n v="3"/>
    <x v="11"/>
    <x v="29"/>
    <n v="3"/>
    <n v="179.07"/>
    <n v="2686.08"/>
    <n v="2148.87"/>
    <s v="Rick Huthwaite"/>
    <x v="1"/>
    <s v="United States"/>
    <x v="26"/>
    <x v="869"/>
    <x v="0"/>
    <s v="Machines"/>
    <x v="2"/>
  </r>
  <r>
    <n v="4381"/>
    <s v="First Class"/>
    <s v="CUST-162"/>
    <s v="PD-1448"/>
    <n v="4"/>
    <x v="2"/>
    <x v="219"/>
    <n v="2"/>
    <n v="65.64"/>
    <n v="610.64"/>
    <n v="348.08"/>
    <s v="Rick Huthwaite"/>
    <x v="1"/>
    <s v="United States"/>
    <x v="26"/>
    <x v="870"/>
    <x v="2"/>
    <s v="Chairs"/>
    <x v="2"/>
  </r>
  <r>
    <n v="4378"/>
    <s v="First Class"/>
    <s v="CUST-162"/>
    <s v="PD-1429"/>
    <n v="9"/>
    <x v="2"/>
    <x v="219"/>
    <n v="2"/>
    <n v="64.25"/>
    <n v="1285.02"/>
    <n v="706.77"/>
    <s v="Rick Huthwaite"/>
    <x v="1"/>
    <s v="United States"/>
    <x v="26"/>
    <x v="16"/>
    <x v="1"/>
    <s v="Storage"/>
    <x v="2"/>
  </r>
  <r>
    <n v="4379"/>
    <s v="First Class"/>
    <s v="CUST-162"/>
    <s v="PD-1074"/>
    <n v="3"/>
    <x v="2"/>
    <x v="219"/>
    <n v="2"/>
    <n v="3.92"/>
    <n v="117.45"/>
    <n v="105.69"/>
    <s v="Rick Huthwaite"/>
    <x v="1"/>
    <s v="United States"/>
    <x v="26"/>
    <x v="147"/>
    <x v="1"/>
    <s v="Paper"/>
    <x v="2"/>
  </r>
  <r>
    <n v="15025"/>
    <s v="Standard Class"/>
    <s v="CUST-162"/>
    <s v="PD-1056"/>
    <n v="1"/>
    <x v="22"/>
    <x v="142"/>
    <n v="6"/>
    <n v="9.07"/>
    <n v="25.402999999999999"/>
    <n v="16.332999999999998"/>
    <s v="Rick Huthwaite"/>
    <x v="1"/>
    <s v="United States"/>
    <x v="26"/>
    <x v="130"/>
    <x v="1"/>
    <s v="Binders"/>
    <x v="2"/>
  </r>
  <r>
    <n v="10181"/>
    <s v="Same Day"/>
    <s v="CUST-162"/>
    <s v="PD-128"/>
    <n v="4"/>
    <x v="16"/>
    <x v="40"/>
    <n v="4"/>
    <n v="0.54"/>
    <n v="8.6687999999999992"/>
    <n v="6.5087999999999999"/>
    <s v="Rick Huthwaite"/>
    <x v="1"/>
    <s v="United States"/>
    <x v="26"/>
    <x v="244"/>
    <x v="1"/>
    <s v="Binders"/>
    <x v="2"/>
  </r>
  <r>
    <n v="10886"/>
    <s v="Second Class"/>
    <s v="CUST-162"/>
    <s v="PD-128"/>
    <n v="2"/>
    <x v="5"/>
    <x v="380"/>
    <n v="5"/>
    <n v="0.54"/>
    <n v="4.3343999999999996"/>
    <n v="3.2544"/>
    <s v="Rick Huthwaite"/>
    <x v="1"/>
    <s v="United States"/>
    <x v="26"/>
    <x v="244"/>
    <x v="1"/>
    <s v="Binders"/>
    <x v="2"/>
  </r>
  <r>
    <n v="11268"/>
    <s v="Second Class"/>
    <s v="CUST-162"/>
    <s v="PD-128"/>
    <n v="4"/>
    <x v="4"/>
    <x v="458"/>
    <n v="1"/>
    <n v="0.54"/>
    <n v="8.6687999999999992"/>
    <n v="6.5087999999999999"/>
    <s v="Rick Huthwaite"/>
    <x v="1"/>
    <s v="United States"/>
    <x v="26"/>
    <x v="244"/>
    <x v="1"/>
    <s v="Binders"/>
    <x v="2"/>
  </r>
  <r>
    <n v="11373"/>
    <s v="First Class"/>
    <s v="CUST-162"/>
    <s v="PD-128"/>
    <n v="5"/>
    <x v="16"/>
    <x v="291"/>
    <n v="1"/>
    <n v="0.54"/>
    <n v="10.836"/>
    <n v="8.1359999999999992"/>
    <s v="Rick Huthwaite"/>
    <x v="1"/>
    <s v="United States"/>
    <x v="26"/>
    <x v="244"/>
    <x v="1"/>
    <s v="Binders"/>
    <x v="2"/>
  </r>
  <r>
    <n v="11676"/>
    <s v="First Class"/>
    <s v="CUST-162"/>
    <s v="PD-128"/>
    <n v="5"/>
    <x v="4"/>
    <x v="379"/>
    <n v="2"/>
    <n v="0.54"/>
    <n v="10.836"/>
    <n v="8.1359999999999992"/>
    <s v="Rick Huthwaite"/>
    <x v="1"/>
    <s v="United States"/>
    <x v="26"/>
    <x v="244"/>
    <x v="1"/>
    <s v="Binders"/>
    <x v="2"/>
  </r>
  <r>
    <n v="12440"/>
    <s v="Same Day"/>
    <s v="CUST-162"/>
    <s v="PD-128"/>
    <n v="2"/>
    <x v="28"/>
    <x v="602"/>
    <n v="2"/>
    <n v="0.54"/>
    <n v="4.3343999999999996"/>
    <n v="3.2544"/>
    <s v="Rick Huthwaite"/>
    <x v="1"/>
    <s v="United States"/>
    <x v="26"/>
    <x v="244"/>
    <x v="1"/>
    <s v="Binders"/>
    <x v="2"/>
  </r>
  <r>
    <n v="12490"/>
    <s v="Same Day"/>
    <s v="CUST-162"/>
    <s v="PD-128"/>
    <n v="1"/>
    <x v="24"/>
    <x v="322"/>
    <n v="5"/>
    <n v="0.54"/>
    <n v="2.1671999999999998"/>
    <n v="1.6272"/>
    <s v="Rick Huthwaite"/>
    <x v="1"/>
    <s v="United States"/>
    <x v="26"/>
    <x v="244"/>
    <x v="1"/>
    <s v="Binders"/>
    <x v="2"/>
  </r>
  <r>
    <n v="12731"/>
    <s v="First Class"/>
    <s v="CUST-162"/>
    <s v="PD-128"/>
    <n v="1"/>
    <x v="34"/>
    <x v="750"/>
    <n v="4"/>
    <n v="0.54"/>
    <n v="2.1671999999999998"/>
    <n v="1.6272"/>
    <s v="Rick Huthwaite"/>
    <x v="1"/>
    <s v="United States"/>
    <x v="26"/>
    <x v="244"/>
    <x v="1"/>
    <s v="Binders"/>
    <x v="2"/>
  </r>
  <r>
    <n v="13141"/>
    <s v="First Class"/>
    <s v="CUST-162"/>
    <s v="PD-128"/>
    <n v="2"/>
    <x v="24"/>
    <x v="336"/>
    <n v="3"/>
    <n v="0.54"/>
    <n v="4.3343999999999996"/>
    <n v="3.2544"/>
    <s v="Rick Huthwaite"/>
    <x v="1"/>
    <s v="United States"/>
    <x v="26"/>
    <x v="244"/>
    <x v="1"/>
    <s v="Binders"/>
    <x v="2"/>
  </r>
  <r>
    <n v="13158"/>
    <s v="Second Class"/>
    <s v="CUST-162"/>
    <s v="PD-128"/>
    <n v="2"/>
    <x v="33"/>
    <x v="197"/>
    <n v="3"/>
    <n v="0.54"/>
    <n v="4.3343999999999996"/>
    <n v="3.2544"/>
    <s v="Rick Huthwaite"/>
    <x v="1"/>
    <s v="United States"/>
    <x v="26"/>
    <x v="244"/>
    <x v="1"/>
    <s v="Binders"/>
    <x v="2"/>
  </r>
  <r>
    <n v="13223"/>
    <s v="Second Class"/>
    <s v="CUST-162"/>
    <s v="PD-128"/>
    <n v="1"/>
    <x v="28"/>
    <x v="227"/>
    <n v="4"/>
    <n v="0.54"/>
    <n v="2.1671999999999998"/>
    <n v="1.6272"/>
    <s v="Rick Huthwaite"/>
    <x v="1"/>
    <s v="United States"/>
    <x v="26"/>
    <x v="244"/>
    <x v="1"/>
    <s v="Binders"/>
    <x v="2"/>
  </r>
  <r>
    <n v="13312"/>
    <s v="Second Class"/>
    <s v="CUST-162"/>
    <s v="PD-128"/>
    <n v="1"/>
    <x v="33"/>
    <x v="176"/>
    <n v="2"/>
    <n v="0.54"/>
    <n v="2.1671999999999998"/>
    <n v="1.6272"/>
    <s v="Rick Huthwaite"/>
    <x v="1"/>
    <s v="United States"/>
    <x v="26"/>
    <x v="244"/>
    <x v="1"/>
    <s v="Binders"/>
    <x v="2"/>
  </r>
  <r>
    <n v="13675"/>
    <s v="Second Class"/>
    <s v="CUST-162"/>
    <s v="PD-128"/>
    <n v="1"/>
    <x v="33"/>
    <x v="403"/>
    <n v="5"/>
    <n v="0.54"/>
    <n v="2.1671999999999998"/>
    <n v="1.6272"/>
    <s v="Rick Huthwaite"/>
    <x v="1"/>
    <s v="United States"/>
    <x v="26"/>
    <x v="244"/>
    <x v="1"/>
    <s v="Binders"/>
    <x v="2"/>
  </r>
  <r>
    <n v="14107"/>
    <s v="Same Day"/>
    <s v="CUST-162"/>
    <s v="PD-128"/>
    <n v="2"/>
    <x v="30"/>
    <x v="55"/>
    <n v="2"/>
    <n v="0.54"/>
    <n v="4.3343999999999996"/>
    <n v="3.2544"/>
    <s v="Rick Huthwaite"/>
    <x v="1"/>
    <s v="United States"/>
    <x v="26"/>
    <x v="244"/>
    <x v="1"/>
    <s v="Binders"/>
    <x v="2"/>
  </r>
  <r>
    <n v="14169"/>
    <s v="Same Day"/>
    <s v="CUST-162"/>
    <s v="PD-128"/>
    <n v="1"/>
    <x v="30"/>
    <x v="342"/>
    <n v="2"/>
    <n v="0.54"/>
    <n v="2.1671999999999998"/>
    <n v="1.6272"/>
    <s v="Rick Huthwaite"/>
    <x v="1"/>
    <s v="United States"/>
    <x v="26"/>
    <x v="244"/>
    <x v="1"/>
    <s v="Binders"/>
    <x v="2"/>
  </r>
  <r>
    <n v="373"/>
    <s v="Same Day"/>
    <s v="CUST-163"/>
    <s v="PD-1507"/>
    <n v="5"/>
    <x v="6"/>
    <x v="751"/>
    <n v="0"/>
    <n v="94.5"/>
    <n v="629.97"/>
    <n v="157.47"/>
    <s v="Muhammed Yedwab"/>
    <x v="2"/>
    <s v="United States"/>
    <x v="1"/>
    <x v="647"/>
    <x v="0"/>
    <s v="Phones"/>
    <x v="1"/>
  </r>
  <r>
    <n v="1277"/>
    <s v="Standard Class"/>
    <s v="CUST-163"/>
    <s v="PD-1175"/>
    <n v="9"/>
    <x v="47"/>
    <x v="752"/>
    <n v="5"/>
    <n v="7.74"/>
    <n v="497.61"/>
    <n v="427.95"/>
    <s v="Muhammed Yedwab"/>
    <x v="2"/>
    <s v="United States"/>
    <x v="1"/>
    <x v="871"/>
    <x v="1"/>
    <s v="Storage"/>
    <x v="1"/>
  </r>
  <r>
    <n v="1279"/>
    <s v="Standard Class"/>
    <s v="CUST-163"/>
    <s v="PD-127"/>
    <n v="1"/>
    <x v="47"/>
    <x v="752"/>
    <n v="5"/>
    <n v="1.1100000000000001"/>
    <n v="2.52"/>
    <n v="1.41"/>
    <s v="Muhammed Yedwab"/>
    <x v="2"/>
    <s v="United States"/>
    <x v="1"/>
    <x v="62"/>
    <x v="1"/>
    <s v="Labels"/>
    <x v="1"/>
  </r>
  <r>
    <n v="1278"/>
    <s v="Standard Class"/>
    <s v="CUST-163"/>
    <s v="PD-143"/>
    <n v="2"/>
    <x v="47"/>
    <x v="752"/>
    <n v="5"/>
    <n v="1.07"/>
    <n v="5.34"/>
    <n v="3.2"/>
    <s v="Muhammed Yedwab"/>
    <x v="2"/>
    <s v="United States"/>
    <x v="1"/>
    <x v="872"/>
    <x v="1"/>
    <s v="Art"/>
    <x v="1"/>
  </r>
  <r>
    <n v="374"/>
    <s v="Same Day"/>
    <s v="CUST-163"/>
    <s v="PD-1497"/>
    <n v="3"/>
    <x v="6"/>
    <x v="751"/>
    <n v="0"/>
    <n v="85.55"/>
    <n v="427.74900000000002"/>
    <n v="171.09899999999999"/>
    <s v="Muhammed Yedwab"/>
    <x v="2"/>
    <s v="United States"/>
    <x v="1"/>
    <x v="873"/>
    <x v="2"/>
    <s v="Chairs"/>
    <x v="1"/>
  </r>
  <r>
    <n v="1276"/>
    <s v="Standard Class"/>
    <s v="CUST-163"/>
    <s v="PD-658"/>
    <n v="2"/>
    <x v="47"/>
    <x v="752"/>
    <n v="5"/>
    <n v="5.53"/>
    <n v="20.86"/>
    <n v="9.8000000000000007"/>
    <s v="Muhammed Yedwab"/>
    <x v="2"/>
    <s v="United States"/>
    <x v="1"/>
    <x v="874"/>
    <x v="1"/>
    <s v="Binders"/>
    <x v="1"/>
  </r>
  <r>
    <n v="4317"/>
    <s v="Standard Class"/>
    <s v="CUST-163"/>
    <s v="PD-88"/>
    <n v="5"/>
    <x v="10"/>
    <x v="60"/>
    <n v="4"/>
    <n v="0.76"/>
    <n v="8.0399999999999991"/>
    <n v="4.24"/>
    <s v="Muhammed Yedwab"/>
    <x v="2"/>
    <s v="United States"/>
    <x v="1"/>
    <x v="345"/>
    <x v="1"/>
    <s v="Fasteners"/>
    <x v="1"/>
  </r>
  <r>
    <n v="5308"/>
    <s v="Standard Class"/>
    <s v="CUST-163"/>
    <s v="PD-729"/>
    <n v="7"/>
    <x v="11"/>
    <x v="59"/>
    <n v="4"/>
    <n v="6.14"/>
    <n v="17.905999999999999"/>
    <n v="-25.074000000000002"/>
    <s v="Muhammed Yedwab"/>
    <x v="2"/>
    <s v="United States"/>
    <x v="1"/>
    <x v="25"/>
    <x v="1"/>
    <s v="Binders"/>
    <x v="1"/>
  </r>
  <r>
    <n v="6555"/>
    <s v="Standard Class"/>
    <s v="CUST-163"/>
    <s v="PD-655"/>
    <n v="1"/>
    <x v="10"/>
    <x v="111"/>
    <n v="6"/>
    <n v="1.97"/>
    <n v="10.39"/>
    <n v="8.42"/>
    <s v="Muhammed Yedwab"/>
    <x v="2"/>
    <s v="United States"/>
    <x v="1"/>
    <x v="875"/>
    <x v="0"/>
    <s v="Phones"/>
    <x v="1"/>
  </r>
  <r>
    <n v="4546"/>
    <s v="Standard Class"/>
    <s v="CUST-163"/>
    <s v="PD-47"/>
    <n v="4"/>
    <x v="44"/>
    <x v="615"/>
    <n v="5"/>
    <n v="0.63"/>
    <n v="6.32"/>
    <n v="3.8"/>
    <s v="Muhammed Yedwab"/>
    <x v="2"/>
    <s v="United States"/>
    <x v="1"/>
    <x v="537"/>
    <x v="1"/>
    <s v="Binders"/>
    <x v="1"/>
  </r>
  <r>
    <n v="4316"/>
    <s v="Standard Class"/>
    <s v="CUST-163"/>
    <s v="PD-332"/>
    <n v="7"/>
    <x v="10"/>
    <x v="60"/>
    <n v="4"/>
    <n v="2.63"/>
    <n v="26.768000000000001"/>
    <n v="8.3580000000000005"/>
    <s v="Muhammed Yedwab"/>
    <x v="2"/>
    <s v="United States"/>
    <x v="1"/>
    <x v="876"/>
    <x v="1"/>
    <s v="Art"/>
    <x v="1"/>
  </r>
  <r>
    <n v="6629"/>
    <s v="Second Class"/>
    <s v="CUST-163"/>
    <s v="PD-290"/>
    <n v="9"/>
    <x v="31"/>
    <x v="753"/>
    <n v="2"/>
    <n v="2.0099999999999998"/>
    <n v="30.815999999999999"/>
    <n v="12.726000000000001"/>
    <s v="Muhammed Yedwab"/>
    <x v="2"/>
    <s v="United States"/>
    <x v="1"/>
    <x v="681"/>
    <x v="1"/>
    <s v="Paper"/>
    <x v="1"/>
  </r>
  <r>
    <n v="5307"/>
    <s v="Standard Class"/>
    <s v="CUST-163"/>
    <s v="PD-1387"/>
    <n v="5"/>
    <x v="11"/>
    <x v="59"/>
    <n v="4"/>
    <n v="65.22"/>
    <n v="422.73"/>
    <n v="96.63"/>
    <s v="Muhammed Yedwab"/>
    <x v="2"/>
    <s v="United States"/>
    <x v="1"/>
    <x v="829"/>
    <x v="2"/>
    <s v="Chairs"/>
    <x v="1"/>
  </r>
  <r>
    <n v="5115"/>
    <s v="Standard Class"/>
    <s v="CUST-163"/>
    <s v="PD-1310"/>
    <n v="4"/>
    <x v="44"/>
    <x v="754"/>
    <n v="5"/>
    <n v="13.55"/>
    <n v="309.69600000000003"/>
    <n v="255.49600000000001"/>
    <s v="Muhammed Yedwab"/>
    <x v="2"/>
    <s v="United States"/>
    <x v="1"/>
    <x v="877"/>
    <x v="2"/>
    <s v="Chairs"/>
    <x v="1"/>
  </r>
  <r>
    <n v="8093"/>
    <s v="Standard Class"/>
    <s v="CUST-163"/>
    <s v="PD-446"/>
    <n v="3"/>
    <x v="55"/>
    <x v="755"/>
    <n v="5"/>
    <n v="3.23"/>
    <n v="14.352"/>
    <n v="4.6619999999999999"/>
    <s v="Muhammed Yedwab"/>
    <x v="2"/>
    <s v="United States"/>
    <x v="1"/>
    <x v="798"/>
    <x v="1"/>
    <s v="Paper"/>
    <x v="1"/>
  </r>
  <r>
    <n v="9724"/>
    <s v="Standard Class"/>
    <s v="CUST-163"/>
    <s v="PD-174"/>
    <n v="2"/>
    <x v="32"/>
    <x v="756"/>
    <n v="6"/>
    <n v="0.5"/>
    <n v="1.764"/>
    <n v="0.76400000000000001"/>
    <s v="Muhammed Yedwab"/>
    <x v="2"/>
    <s v="United States"/>
    <x v="1"/>
    <x v="618"/>
    <x v="1"/>
    <s v="Binders"/>
    <x v="1"/>
  </r>
  <r>
    <n v="9725"/>
    <s v="Standard Class"/>
    <s v="CUST-163"/>
    <s v="PD-659"/>
    <n v="3"/>
    <x v="32"/>
    <x v="756"/>
    <n v="6"/>
    <n v="4.91"/>
    <n v="9.3960000000000008"/>
    <n v="-5.3339999999999996"/>
    <s v="Muhammed Yedwab"/>
    <x v="2"/>
    <s v="United States"/>
    <x v="1"/>
    <x v="573"/>
    <x v="1"/>
    <s v="Binders"/>
    <x v="1"/>
  </r>
  <r>
    <n v="9732"/>
    <s v="Standard Class"/>
    <s v="CUST-163"/>
    <s v="PD-178"/>
    <n v="3"/>
    <x v="13"/>
    <x v="745"/>
    <n v="4"/>
    <n v="1.6"/>
    <n v="7.1280000000000001"/>
    <n v="2.3279999999999998"/>
    <s v="Muhammed Yedwab"/>
    <x v="2"/>
    <s v="United States"/>
    <x v="1"/>
    <x v="878"/>
    <x v="1"/>
    <s v="Paper"/>
    <x v="1"/>
  </r>
  <r>
    <n v="9733"/>
    <s v="Standard Class"/>
    <s v="CUST-163"/>
    <s v="PD-1148"/>
    <n v="2"/>
    <x v="13"/>
    <x v="745"/>
    <n v="4"/>
    <n v="22.18"/>
    <n v="80.64"/>
    <n v="36.28"/>
    <s v="Muhammed Yedwab"/>
    <x v="2"/>
    <s v="United States"/>
    <x v="1"/>
    <x v="879"/>
    <x v="0"/>
    <s v="Accessories"/>
    <x v="1"/>
  </r>
  <r>
    <n v="8092"/>
    <s v="Standard Class"/>
    <s v="CUST-163"/>
    <s v="PD-16"/>
    <n v="2"/>
    <x v="55"/>
    <x v="755"/>
    <n v="5"/>
    <n v="0.46"/>
    <n v="1.5840000000000001"/>
    <n v="0.66400000000000003"/>
    <s v="Muhammed Yedwab"/>
    <x v="2"/>
    <s v="United States"/>
    <x v="1"/>
    <x v="107"/>
    <x v="1"/>
    <s v="Fasteners"/>
    <x v="1"/>
  </r>
  <r>
    <n v="10082"/>
    <s v="First Class"/>
    <s v="CUST-163"/>
    <s v="PD-1332"/>
    <n v="2"/>
    <x v="4"/>
    <x v="38"/>
    <n v="5"/>
    <n v="28.45"/>
    <n v="170.6712"/>
    <n v="113.77119999999999"/>
    <s v="Muhammed Yedwab"/>
    <x v="2"/>
    <s v="United States"/>
    <x v="1"/>
    <x v="880"/>
    <x v="0"/>
    <s v="Phones"/>
    <x v="1"/>
  </r>
  <r>
    <n v="10517"/>
    <s v="Second Class"/>
    <s v="CUST-163"/>
    <s v="PD-1332"/>
    <n v="1"/>
    <x v="16"/>
    <x v="291"/>
    <n v="5"/>
    <n v="28.45"/>
    <n v="85.335599999999999"/>
    <n v="56.885599999999997"/>
    <s v="Muhammed Yedwab"/>
    <x v="2"/>
    <s v="United States"/>
    <x v="1"/>
    <x v="880"/>
    <x v="0"/>
    <s v="Phones"/>
    <x v="1"/>
  </r>
  <r>
    <n v="10812"/>
    <s v="First Class"/>
    <s v="CUST-163"/>
    <s v="PD-1332"/>
    <n v="4"/>
    <x v="4"/>
    <x v="224"/>
    <n v="3"/>
    <n v="28.45"/>
    <n v="341.3424"/>
    <n v="227.54239999999999"/>
    <s v="Muhammed Yedwab"/>
    <x v="2"/>
    <s v="United States"/>
    <x v="1"/>
    <x v="880"/>
    <x v="0"/>
    <s v="Phones"/>
    <x v="1"/>
  </r>
  <r>
    <n v="11412"/>
    <s v="First Class"/>
    <s v="CUST-163"/>
    <s v="PD-1332"/>
    <n v="5"/>
    <x v="5"/>
    <x v="399"/>
    <n v="5"/>
    <n v="28.45"/>
    <n v="426.678"/>
    <n v="284.428"/>
    <s v="Muhammed Yedwab"/>
    <x v="2"/>
    <s v="United States"/>
    <x v="1"/>
    <x v="880"/>
    <x v="0"/>
    <s v="Phones"/>
    <x v="1"/>
  </r>
  <r>
    <n v="11480"/>
    <s v="First Class"/>
    <s v="CUST-163"/>
    <s v="PD-1332"/>
    <n v="5"/>
    <x v="16"/>
    <x v="488"/>
    <n v="3"/>
    <n v="28.45"/>
    <n v="426.678"/>
    <n v="284.428"/>
    <s v="Muhammed Yedwab"/>
    <x v="2"/>
    <s v="United States"/>
    <x v="1"/>
    <x v="880"/>
    <x v="0"/>
    <s v="Phones"/>
    <x v="1"/>
  </r>
  <r>
    <n v="11692"/>
    <s v="Second Class"/>
    <s v="CUST-163"/>
    <s v="PD-1332"/>
    <n v="2"/>
    <x v="24"/>
    <x v="757"/>
    <n v="1"/>
    <n v="28.45"/>
    <n v="170.6712"/>
    <n v="113.77119999999999"/>
    <s v="Muhammed Yedwab"/>
    <x v="2"/>
    <s v="United States"/>
    <x v="1"/>
    <x v="880"/>
    <x v="0"/>
    <s v="Phones"/>
    <x v="1"/>
  </r>
  <r>
    <n v="11880"/>
    <s v="Second Class"/>
    <s v="CUST-163"/>
    <s v="PD-1332"/>
    <n v="2"/>
    <x v="28"/>
    <x v="324"/>
    <n v="4"/>
    <n v="28.45"/>
    <n v="170.6712"/>
    <n v="113.77119999999999"/>
    <s v="Muhammed Yedwab"/>
    <x v="2"/>
    <s v="United States"/>
    <x v="1"/>
    <x v="880"/>
    <x v="0"/>
    <s v="Phones"/>
    <x v="1"/>
  </r>
  <r>
    <n v="12524"/>
    <s v="Same Day"/>
    <s v="CUST-163"/>
    <s v="PD-1332"/>
    <n v="1"/>
    <x v="26"/>
    <x v="539"/>
    <n v="3"/>
    <n v="28.45"/>
    <n v="85.335599999999999"/>
    <n v="56.885599999999997"/>
    <s v="Muhammed Yedwab"/>
    <x v="2"/>
    <s v="United States"/>
    <x v="1"/>
    <x v="880"/>
    <x v="0"/>
    <s v="Phones"/>
    <x v="1"/>
  </r>
  <r>
    <n v="12827"/>
    <s v="Second Class"/>
    <s v="CUST-163"/>
    <s v="PD-1332"/>
    <n v="1"/>
    <x v="34"/>
    <x v="620"/>
    <n v="4"/>
    <n v="28.45"/>
    <n v="85.335599999999999"/>
    <n v="56.885599999999997"/>
    <s v="Muhammed Yedwab"/>
    <x v="2"/>
    <s v="United States"/>
    <x v="1"/>
    <x v="880"/>
    <x v="0"/>
    <s v="Phones"/>
    <x v="1"/>
  </r>
  <r>
    <n v="12970"/>
    <s v="Second Class"/>
    <s v="CUST-163"/>
    <s v="PD-1332"/>
    <n v="2"/>
    <x v="34"/>
    <x v="758"/>
    <n v="1"/>
    <n v="28.45"/>
    <n v="170.6712"/>
    <n v="113.77119999999999"/>
    <s v="Muhammed Yedwab"/>
    <x v="2"/>
    <s v="United States"/>
    <x v="1"/>
    <x v="880"/>
    <x v="0"/>
    <s v="Phones"/>
    <x v="1"/>
  </r>
  <r>
    <n v="13235"/>
    <s v="First Class"/>
    <s v="CUST-163"/>
    <s v="PD-1332"/>
    <n v="2"/>
    <x v="28"/>
    <x v="759"/>
    <n v="1"/>
    <n v="28.45"/>
    <n v="170.6712"/>
    <n v="113.77119999999999"/>
    <s v="Muhammed Yedwab"/>
    <x v="2"/>
    <s v="United States"/>
    <x v="1"/>
    <x v="880"/>
    <x v="0"/>
    <s v="Phones"/>
    <x v="1"/>
  </r>
  <r>
    <n v="13256"/>
    <s v="Same Day"/>
    <s v="CUST-163"/>
    <s v="PD-1332"/>
    <n v="1"/>
    <x v="24"/>
    <x v="760"/>
    <n v="1"/>
    <n v="28.45"/>
    <n v="85.335599999999999"/>
    <n v="56.885599999999997"/>
    <s v="Muhammed Yedwab"/>
    <x v="2"/>
    <s v="United States"/>
    <x v="1"/>
    <x v="880"/>
    <x v="0"/>
    <s v="Phones"/>
    <x v="1"/>
  </r>
  <r>
    <n v="13295"/>
    <s v="First Class"/>
    <s v="CUST-163"/>
    <s v="PD-1332"/>
    <n v="1"/>
    <x v="4"/>
    <x v="662"/>
    <n v="1"/>
    <n v="28.45"/>
    <n v="85.335599999999999"/>
    <n v="56.885599999999997"/>
    <s v="Muhammed Yedwab"/>
    <x v="2"/>
    <s v="United States"/>
    <x v="1"/>
    <x v="880"/>
    <x v="0"/>
    <s v="Phones"/>
    <x v="1"/>
  </r>
  <r>
    <n v="13332"/>
    <s v="First Class"/>
    <s v="CUST-163"/>
    <s v="PD-1332"/>
    <n v="1"/>
    <x v="28"/>
    <x v="374"/>
    <n v="3"/>
    <n v="28.45"/>
    <n v="85.335599999999999"/>
    <n v="56.885599999999997"/>
    <s v="Muhammed Yedwab"/>
    <x v="2"/>
    <s v="United States"/>
    <x v="1"/>
    <x v="880"/>
    <x v="0"/>
    <s v="Phones"/>
    <x v="1"/>
  </r>
  <r>
    <n v="13402"/>
    <s v="Second Class"/>
    <s v="CUST-163"/>
    <s v="PD-1332"/>
    <n v="1"/>
    <x v="26"/>
    <x v="539"/>
    <n v="2"/>
    <n v="28.45"/>
    <n v="85.335599999999999"/>
    <n v="56.885599999999997"/>
    <s v="Muhammed Yedwab"/>
    <x v="2"/>
    <s v="United States"/>
    <x v="1"/>
    <x v="880"/>
    <x v="0"/>
    <s v="Phones"/>
    <x v="1"/>
  </r>
  <r>
    <n v="13494"/>
    <s v="First Class"/>
    <s v="CUST-163"/>
    <s v="PD-1332"/>
    <n v="2"/>
    <x v="28"/>
    <x v="759"/>
    <n v="5"/>
    <n v="28.45"/>
    <n v="170.6712"/>
    <n v="113.77119999999999"/>
    <s v="Muhammed Yedwab"/>
    <x v="2"/>
    <s v="United States"/>
    <x v="1"/>
    <x v="880"/>
    <x v="0"/>
    <s v="Phones"/>
    <x v="1"/>
  </r>
  <r>
    <n v="13684"/>
    <s v="Same Day"/>
    <s v="CUST-163"/>
    <s v="PD-1332"/>
    <n v="2"/>
    <x v="33"/>
    <x v="104"/>
    <n v="3"/>
    <n v="28.45"/>
    <n v="170.6712"/>
    <n v="113.77119999999999"/>
    <s v="Muhammed Yedwab"/>
    <x v="2"/>
    <s v="United States"/>
    <x v="1"/>
    <x v="880"/>
    <x v="0"/>
    <s v="Phones"/>
    <x v="1"/>
  </r>
  <r>
    <n v="14251"/>
    <s v="First Class"/>
    <s v="CUST-163"/>
    <s v="PD-1332"/>
    <n v="1"/>
    <x v="30"/>
    <x v="84"/>
    <n v="2"/>
    <n v="28.45"/>
    <n v="85.335599999999999"/>
    <n v="56.885599999999997"/>
    <s v="Muhammed Yedwab"/>
    <x v="2"/>
    <s v="United States"/>
    <x v="1"/>
    <x v="880"/>
    <x v="0"/>
    <s v="Phones"/>
    <x v="1"/>
  </r>
  <r>
    <n v="14293"/>
    <s v="Same Day"/>
    <s v="CUST-163"/>
    <s v="PD-1332"/>
    <n v="2"/>
    <x v="30"/>
    <x v="383"/>
    <n v="2"/>
    <n v="28.45"/>
    <n v="170.6712"/>
    <n v="113.77119999999999"/>
    <s v="Muhammed Yedwab"/>
    <x v="2"/>
    <s v="United States"/>
    <x v="1"/>
    <x v="880"/>
    <x v="0"/>
    <s v="Phones"/>
    <x v="1"/>
  </r>
  <r>
    <n v="378"/>
    <s v="First Class"/>
    <s v="CUST-164"/>
    <s v="PD-1337"/>
    <n v="6"/>
    <x v="43"/>
    <x v="761"/>
    <n v="3"/>
    <n v="41.13"/>
    <n v="524.43299999999999"/>
    <n v="277.65300000000002"/>
    <s v="Todd Sumrall"/>
    <x v="2"/>
    <s v="United States"/>
    <x v="2"/>
    <x v="242"/>
    <x v="2"/>
    <s v="Bookcases"/>
    <x v="0"/>
  </r>
  <r>
    <n v="377"/>
    <s v="First Class"/>
    <s v="CUST-164"/>
    <s v="PD-1529"/>
    <n v="2"/>
    <x v="43"/>
    <x v="761"/>
    <n v="3"/>
    <n v="132.19999999999999"/>
    <n v="480.74"/>
    <n v="216.34"/>
    <s v="Todd Sumrall"/>
    <x v="2"/>
    <s v="United States"/>
    <x v="2"/>
    <x v="881"/>
    <x v="1"/>
    <s v="Supplies"/>
    <x v="0"/>
  </r>
  <r>
    <n v="375"/>
    <s v="First Class"/>
    <s v="CUST-164"/>
    <s v="PD-226"/>
    <n v="2"/>
    <x v="43"/>
    <x v="761"/>
    <n v="3"/>
    <n v="1.69"/>
    <n v="5.7439999999999998"/>
    <n v="2.3639999999999999"/>
    <s v="Todd Sumrall"/>
    <x v="2"/>
    <s v="United States"/>
    <x v="2"/>
    <x v="421"/>
    <x v="1"/>
    <s v="Binders"/>
    <x v="0"/>
  </r>
  <r>
    <n v="376"/>
    <s v="First Class"/>
    <s v="CUST-164"/>
    <s v="PD-193"/>
    <n v="2"/>
    <x v="43"/>
    <x v="761"/>
    <n v="3"/>
    <n v="1.07"/>
    <n v="6.28"/>
    <n v="4.1399999999999997"/>
    <s v="Todd Sumrall"/>
    <x v="2"/>
    <s v="United States"/>
    <x v="2"/>
    <x v="882"/>
    <x v="1"/>
    <s v="Supplies"/>
    <x v="0"/>
  </r>
  <r>
    <n v="379"/>
    <s v="First Class"/>
    <s v="CUST-164"/>
    <s v="PD-974"/>
    <n v="5"/>
    <x v="43"/>
    <x v="761"/>
    <n v="3"/>
    <n v="14.14"/>
    <n v="141.4"/>
    <n v="70.7"/>
    <s v="Todd Sumrall"/>
    <x v="2"/>
    <s v="United States"/>
    <x v="2"/>
    <x v="92"/>
    <x v="1"/>
    <s v="Storage"/>
    <x v="0"/>
  </r>
  <r>
    <n v="3392"/>
    <s v="Standard Class"/>
    <s v="CUST-164"/>
    <s v="PD-1599"/>
    <n v="5"/>
    <x v="8"/>
    <x v="10"/>
    <n v="4"/>
    <n v="33.6"/>
    <n v="2239.96"/>
    <n v="2071.96"/>
    <s v="Todd Sumrall"/>
    <x v="2"/>
    <s v="United States"/>
    <x v="2"/>
    <x v="794"/>
    <x v="0"/>
    <s v="Copiers"/>
    <x v="0"/>
  </r>
  <r>
    <n v="3841"/>
    <s v="First Class"/>
    <s v="CUST-164"/>
    <s v="PD-1143"/>
    <n v="4"/>
    <x v="50"/>
    <x v="604"/>
    <n v="1"/>
    <n v="21.48"/>
    <n v="139.88800000000001"/>
    <n v="53.968000000000004"/>
    <s v="Todd Sumrall"/>
    <x v="2"/>
    <s v="United States"/>
    <x v="2"/>
    <x v="552"/>
    <x v="2"/>
    <s v="Tables"/>
    <x v="0"/>
  </r>
  <r>
    <n v="3842"/>
    <s v="First Class"/>
    <s v="CUST-164"/>
    <s v="PD-1550"/>
    <n v="2"/>
    <x v="50"/>
    <x v="604"/>
    <n v="1"/>
    <n v="148.93"/>
    <n v="572.79999999999995"/>
    <n v="274.94"/>
    <s v="Todd Sumrall"/>
    <x v="2"/>
    <s v="United States"/>
    <x v="2"/>
    <x v="767"/>
    <x v="0"/>
    <s v="Phones"/>
    <x v="0"/>
  </r>
  <r>
    <n v="3843"/>
    <s v="First Class"/>
    <s v="CUST-164"/>
    <s v="PD-1014"/>
    <n v="7"/>
    <x v="50"/>
    <x v="604"/>
    <n v="1"/>
    <n v="4.42"/>
    <n v="221.06"/>
    <n v="190.12"/>
    <s v="Todd Sumrall"/>
    <x v="2"/>
    <s v="United States"/>
    <x v="2"/>
    <x v="191"/>
    <x v="1"/>
    <s v="Binders"/>
    <x v="0"/>
  </r>
  <r>
    <n v="6858"/>
    <s v="Standard Class"/>
    <s v="CUST-164"/>
    <s v="PD-324"/>
    <n v="1"/>
    <x v="15"/>
    <x v="762"/>
    <n v="4"/>
    <n v="0.28000000000000003"/>
    <n v="4.7"/>
    <n v="4.42"/>
    <s v="Todd Sumrall"/>
    <x v="2"/>
    <s v="United States"/>
    <x v="2"/>
    <x v="6"/>
    <x v="1"/>
    <s v="Paper"/>
    <x v="0"/>
  </r>
  <r>
    <n v="6859"/>
    <s v="Standard Class"/>
    <s v="CUST-164"/>
    <s v="PD-1480"/>
    <n v="6"/>
    <x v="15"/>
    <x v="762"/>
    <n v="4"/>
    <n v="25.34"/>
    <n v="977.29200000000003"/>
    <n v="825.25199999999995"/>
    <s v="Todd Sumrall"/>
    <x v="2"/>
    <s v="United States"/>
    <x v="2"/>
    <x v="883"/>
    <x v="2"/>
    <s v="Chairs"/>
    <x v="0"/>
  </r>
  <r>
    <n v="8482"/>
    <s v="First Class"/>
    <s v="CUST-164"/>
    <s v="PD-1282"/>
    <n v="7"/>
    <x v="32"/>
    <x v="763"/>
    <n v="2"/>
    <n v="35.700000000000003"/>
    <n v="178.47900000000001"/>
    <n v="-71.421000000000006"/>
    <s v="Todd Sumrall"/>
    <x v="2"/>
    <s v="United States"/>
    <x v="2"/>
    <x v="109"/>
    <x v="2"/>
    <s v="Bookcases"/>
    <x v="0"/>
  </r>
  <r>
    <n v="9642"/>
    <s v="Standard Class"/>
    <s v="CUST-164"/>
    <s v="PD-827"/>
    <n v="4"/>
    <x v="55"/>
    <x v="764"/>
    <n v="4"/>
    <n v="9.48"/>
    <n v="70.239999999999995"/>
    <n v="32.32"/>
    <s v="Todd Sumrall"/>
    <x v="2"/>
    <s v="United States"/>
    <x v="2"/>
    <x v="884"/>
    <x v="0"/>
    <s v="Phones"/>
    <x v="0"/>
  </r>
  <r>
    <n v="9643"/>
    <s v="Standard Class"/>
    <s v="CUST-164"/>
    <s v="PD-1390"/>
    <n v="2"/>
    <x v="55"/>
    <x v="764"/>
    <n v="4"/>
    <n v="23.37"/>
    <n v="221.38200000000001"/>
    <n v="174.642"/>
    <s v="Todd Sumrall"/>
    <x v="2"/>
    <s v="United States"/>
    <x v="2"/>
    <x v="784"/>
    <x v="2"/>
    <s v="Chairs"/>
    <x v="0"/>
  </r>
  <r>
    <n v="10186"/>
    <s v="Same Day"/>
    <s v="CUST-164"/>
    <s v="PD-1312"/>
    <n v="2"/>
    <x v="16"/>
    <x v="149"/>
    <n v="5"/>
    <n v="19.66"/>
    <n v="165.16079999999999"/>
    <n v="125.8408"/>
    <s v="Todd Sumrall"/>
    <x v="2"/>
    <s v="United States"/>
    <x v="2"/>
    <x v="885"/>
    <x v="1"/>
    <s v="Labels"/>
    <x v="0"/>
  </r>
  <r>
    <n v="10822"/>
    <s v="Second Class"/>
    <s v="CUST-164"/>
    <s v="PD-1312"/>
    <n v="4"/>
    <x v="16"/>
    <x v="697"/>
    <n v="3"/>
    <n v="19.66"/>
    <n v="330.32159999999999"/>
    <n v="251.6816"/>
    <s v="Todd Sumrall"/>
    <x v="2"/>
    <s v="United States"/>
    <x v="2"/>
    <x v="885"/>
    <x v="1"/>
    <s v="Labels"/>
    <x v="0"/>
  </r>
  <r>
    <n v="10986"/>
    <s v="First Class"/>
    <s v="CUST-164"/>
    <s v="PD-1312"/>
    <n v="2"/>
    <x v="4"/>
    <x v="73"/>
    <n v="5"/>
    <n v="19.66"/>
    <n v="165.16079999999999"/>
    <n v="125.8408"/>
    <s v="Todd Sumrall"/>
    <x v="2"/>
    <s v="United States"/>
    <x v="2"/>
    <x v="885"/>
    <x v="1"/>
    <s v="Labels"/>
    <x v="0"/>
  </r>
  <r>
    <n v="11325"/>
    <s v="First Class"/>
    <s v="CUST-164"/>
    <s v="PD-1312"/>
    <n v="3"/>
    <x v="16"/>
    <x v="549"/>
    <n v="4"/>
    <n v="19.66"/>
    <n v="247.74119999999999"/>
    <n v="188.7612"/>
    <s v="Todd Sumrall"/>
    <x v="2"/>
    <s v="United States"/>
    <x v="2"/>
    <x v="885"/>
    <x v="1"/>
    <s v="Labels"/>
    <x v="0"/>
  </r>
  <r>
    <n v="11710"/>
    <s v="First Class"/>
    <s v="CUST-164"/>
    <s v="PD-1312"/>
    <n v="5"/>
    <x v="34"/>
    <x v="461"/>
    <n v="2"/>
    <n v="19.66"/>
    <n v="412.90199999999999"/>
    <n v="314.60199999999998"/>
    <s v="Todd Sumrall"/>
    <x v="2"/>
    <s v="United States"/>
    <x v="2"/>
    <x v="885"/>
    <x v="1"/>
    <s v="Labels"/>
    <x v="0"/>
  </r>
  <r>
    <n v="12706"/>
    <s v="Second Class"/>
    <s v="CUST-164"/>
    <s v="PD-1312"/>
    <n v="1"/>
    <x v="29"/>
    <x v="541"/>
    <n v="1"/>
    <n v="19.66"/>
    <n v="82.580399999999997"/>
    <n v="62.920400000000001"/>
    <s v="Todd Sumrall"/>
    <x v="2"/>
    <s v="United States"/>
    <x v="2"/>
    <x v="885"/>
    <x v="1"/>
    <s v="Labels"/>
    <x v="0"/>
  </r>
  <r>
    <n v="13032"/>
    <s v="Second Class"/>
    <s v="CUST-164"/>
    <s v="PD-1312"/>
    <n v="1"/>
    <x v="24"/>
    <x v="638"/>
    <n v="3"/>
    <n v="19.66"/>
    <n v="82.580399999999997"/>
    <n v="62.920400000000001"/>
    <s v="Todd Sumrall"/>
    <x v="2"/>
    <s v="United States"/>
    <x v="2"/>
    <x v="885"/>
    <x v="1"/>
    <s v="Labels"/>
    <x v="0"/>
  </r>
  <r>
    <n v="13059"/>
    <s v="Same Day"/>
    <s v="CUST-164"/>
    <s v="PD-1312"/>
    <n v="2"/>
    <x v="4"/>
    <x v="101"/>
    <n v="5"/>
    <n v="19.66"/>
    <n v="165.16079999999999"/>
    <n v="125.8408"/>
    <s v="Todd Sumrall"/>
    <x v="2"/>
    <s v="United States"/>
    <x v="2"/>
    <x v="885"/>
    <x v="1"/>
    <s v="Labels"/>
    <x v="0"/>
  </r>
  <r>
    <n v="13227"/>
    <s v="Second Class"/>
    <s v="CUST-164"/>
    <s v="PD-1312"/>
    <n v="1"/>
    <x v="34"/>
    <x v="765"/>
    <n v="1"/>
    <n v="19.66"/>
    <n v="82.580399999999997"/>
    <n v="62.920400000000001"/>
    <s v="Todd Sumrall"/>
    <x v="2"/>
    <s v="United States"/>
    <x v="2"/>
    <x v="885"/>
    <x v="1"/>
    <s v="Labels"/>
    <x v="0"/>
  </r>
  <r>
    <n v="13254"/>
    <s v="First Class"/>
    <s v="CUST-164"/>
    <s v="PD-1312"/>
    <n v="1"/>
    <x v="28"/>
    <x v="542"/>
    <n v="4"/>
    <n v="19.66"/>
    <n v="82.580399999999997"/>
    <n v="62.920400000000001"/>
    <s v="Todd Sumrall"/>
    <x v="2"/>
    <s v="United States"/>
    <x v="2"/>
    <x v="885"/>
    <x v="1"/>
    <s v="Labels"/>
    <x v="0"/>
  </r>
  <r>
    <n v="897"/>
    <s v="First Class"/>
    <s v="CUST-165"/>
    <s v="PD-1193"/>
    <n v="3"/>
    <x v="43"/>
    <x v="766"/>
    <n v="3"/>
    <n v="9.44"/>
    <n v="177"/>
    <n v="148.68"/>
    <s v="Toby Carlisle"/>
    <x v="0"/>
    <s v="United States"/>
    <x v="11"/>
    <x v="886"/>
    <x v="0"/>
    <s v="Accessories"/>
    <x v="0"/>
  </r>
  <r>
    <n v="380"/>
    <s v="Same Day"/>
    <s v="CUST-165"/>
    <s v="PD-1214"/>
    <n v="7"/>
    <x v="18"/>
    <x v="530"/>
    <n v="0"/>
    <n v="27.52"/>
    <n v="358.34399999999999"/>
    <n v="165.70400000000001"/>
    <s v="Toby Carlisle"/>
    <x v="0"/>
    <s v="United States"/>
    <x v="11"/>
    <x v="213"/>
    <x v="0"/>
    <s v="Accessories"/>
    <x v="0"/>
  </r>
  <r>
    <n v="898"/>
    <s v="First Class"/>
    <s v="CUST-165"/>
    <s v="PD-682"/>
    <n v="7"/>
    <x v="43"/>
    <x v="766"/>
    <n v="3"/>
    <n v="2.16"/>
    <n v="79.45"/>
    <n v="64.33"/>
    <s v="Toby Carlisle"/>
    <x v="0"/>
    <s v="United States"/>
    <x v="11"/>
    <x v="275"/>
    <x v="1"/>
    <s v="Storage"/>
    <x v="0"/>
  </r>
  <r>
    <n v="899"/>
    <s v="First Class"/>
    <s v="CUST-165"/>
    <s v="PD-142"/>
    <n v="9"/>
    <x v="43"/>
    <x v="766"/>
    <n v="3"/>
    <n v="1.33"/>
    <n v="23.94"/>
    <n v="11.97"/>
    <s v="Toby Carlisle"/>
    <x v="0"/>
    <s v="United States"/>
    <x v="11"/>
    <x v="864"/>
    <x v="1"/>
    <s v="Art"/>
    <x v="0"/>
  </r>
  <r>
    <n v="6140"/>
    <s v="First Class"/>
    <s v="CUST-165"/>
    <s v="PD-1570"/>
    <n v="2"/>
    <x v="40"/>
    <x v="767"/>
    <n v="3"/>
    <n v="27.83"/>
    <n v="347.85"/>
    <n v="292.19"/>
    <s v="Toby Carlisle"/>
    <x v="0"/>
    <s v="United States"/>
    <x v="11"/>
    <x v="887"/>
    <x v="0"/>
    <s v="Machines"/>
    <x v="0"/>
  </r>
  <r>
    <n v="15173"/>
    <s v="Standard Class"/>
    <s v="CUST-165"/>
    <s v="PD-1026"/>
    <n v="1"/>
    <x v="21"/>
    <x v="89"/>
    <n v="6"/>
    <n v="249"/>
    <n v="279.3"/>
    <n v="30.3"/>
    <s v="Toby Carlisle"/>
    <x v="0"/>
    <s v="United States"/>
    <x v="11"/>
    <x v="580"/>
    <x v="3"/>
    <s v="Smartphones"/>
    <x v="0"/>
  </r>
  <r>
    <n v="7503"/>
    <s v="Second Class"/>
    <s v="CUST-165"/>
    <s v="PD-129"/>
    <n v="1"/>
    <x v="15"/>
    <x v="18"/>
    <n v="5"/>
    <n v="1.01"/>
    <n v="2.0640000000000001"/>
    <n v="1.054"/>
    <s v="Toby Carlisle"/>
    <x v="0"/>
    <s v="United States"/>
    <x v="11"/>
    <x v="643"/>
    <x v="1"/>
    <s v="Art"/>
    <x v="0"/>
  </r>
  <r>
    <n v="7867"/>
    <s v="Standard Class"/>
    <s v="CUST-165"/>
    <s v="PD-6"/>
    <n v="2"/>
    <x v="52"/>
    <x v="682"/>
    <n v="4"/>
    <n v="0.13"/>
    <n v="1.3280000000000001"/>
    <n v="1.0680000000000001"/>
    <s v="Toby Carlisle"/>
    <x v="0"/>
    <s v="United States"/>
    <x v="11"/>
    <x v="691"/>
    <x v="1"/>
    <s v="Binders"/>
    <x v="0"/>
  </r>
  <r>
    <n v="7868"/>
    <s v="Standard Class"/>
    <s v="CUST-165"/>
    <s v="PD-1060"/>
    <n v="3"/>
    <x v="52"/>
    <x v="682"/>
    <n v="4"/>
    <n v="2.95"/>
    <n v="110.67"/>
    <n v="101.82"/>
    <s v="Toby Carlisle"/>
    <x v="0"/>
    <s v="United States"/>
    <x v="11"/>
    <x v="97"/>
    <x v="2"/>
    <s v="Furnishings"/>
    <x v="0"/>
  </r>
  <r>
    <n v="7869"/>
    <s v="Standard Class"/>
    <s v="CUST-165"/>
    <s v="PD-16"/>
    <n v="4"/>
    <x v="52"/>
    <x v="682"/>
    <n v="4"/>
    <n v="0.46"/>
    <n v="3.96"/>
    <n v="2.12"/>
    <s v="Toby Carlisle"/>
    <x v="0"/>
    <s v="United States"/>
    <x v="11"/>
    <x v="107"/>
    <x v="1"/>
    <s v="Fasteners"/>
    <x v="0"/>
  </r>
  <r>
    <n v="7870"/>
    <s v="Standard Class"/>
    <s v="CUST-165"/>
    <s v="PD-836"/>
    <n v="4"/>
    <x v="52"/>
    <x v="682"/>
    <n v="4"/>
    <n v="1.26"/>
    <n v="71.92"/>
    <n v="66.88"/>
    <s v="Toby Carlisle"/>
    <x v="0"/>
    <s v="United States"/>
    <x v="11"/>
    <x v="380"/>
    <x v="1"/>
    <s v="Art"/>
    <x v="0"/>
  </r>
  <r>
    <n v="7872"/>
    <s v="Standard Class"/>
    <s v="CUST-165"/>
    <s v="PD-1063"/>
    <n v="3"/>
    <x v="52"/>
    <x v="682"/>
    <n v="4"/>
    <n v="5.64"/>
    <n v="112.77"/>
    <n v="95.85"/>
    <s v="Toby Carlisle"/>
    <x v="0"/>
    <s v="United States"/>
    <x v="11"/>
    <x v="96"/>
    <x v="0"/>
    <s v="Accessories"/>
    <x v="0"/>
  </r>
  <r>
    <n v="7873"/>
    <s v="Standard Class"/>
    <s v="CUST-165"/>
    <s v="PD-1454"/>
    <n v="3"/>
    <x v="52"/>
    <x v="682"/>
    <n v="4"/>
    <n v="43.9"/>
    <n v="376.29599999999999"/>
    <n v="244.596"/>
    <s v="Toby Carlisle"/>
    <x v="0"/>
    <s v="United States"/>
    <x v="11"/>
    <x v="588"/>
    <x v="0"/>
    <s v="Phones"/>
    <x v="0"/>
  </r>
  <r>
    <n v="8089"/>
    <s v="Second Class"/>
    <s v="CUST-165"/>
    <s v="PD-830"/>
    <n v="5"/>
    <x v="15"/>
    <x v="607"/>
    <n v="2"/>
    <n v="8.27"/>
    <n v="17.59"/>
    <n v="-23.76"/>
    <s v="Toby Carlisle"/>
    <x v="0"/>
    <s v="United States"/>
    <x v="11"/>
    <x v="888"/>
    <x v="1"/>
    <s v="Binders"/>
    <x v="0"/>
  </r>
  <r>
    <n v="9291"/>
    <s v="Same Day"/>
    <s v="CUST-165"/>
    <s v="PD-1109"/>
    <n v="3"/>
    <x v="45"/>
    <x v="449"/>
    <n v="0"/>
    <n v="8.43"/>
    <n v="133.13999999999999"/>
    <n v="107.85"/>
    <s v="Toby Carlisle"/>
    <x v="0"/>
    <s v="United States"/>
    <x v="11"/>
    <x v="409"/>
    <x v="1"/>
    <s v="Paper"/>
    <x v="0"/>
  </r>
  <r>
    <n v="9296"/>
    <s v="First Class"/>
    <s v="CUST-165"/>
    <s v="PD-696"/>
    <n v="4"/>
    <x v="32"/>
    <x v="768"/>
    <n v="2"/>
    <n v="2.13"/>
    <n v="47.36"/>
    <n v="38.840000000000003"/>
    <s v="Toby Carlisle"/>
    <x v="0"/>
    <s v="United States"/>
    <x v="11"/>
    <x v="673"/>
    <x v="1"/>
    <s v="Labels"/>
    <x v="0"/>
  </r>
  <r>
    <n v="11482"/>
    <s v="First Class"/>
    <s v="CUST-165"/>
    <s v="PD-1341"/>
    <n v="1"/>
    <x v="4"/>
    <x v="48"/>
    <n v="4"/>
    <n v="51.34"/>
    <n v="86.967399999999998"/>
    <n v="35.627400000000002"/>
    <s v="Toby Carlisle"/>
    <x v="0"/>
    <s v="United States"/>
    <x v="11"/>
    <x v="446"/>
    <x v="2"/>
    <s v="Chairs"/>
    <x v="0"/>
  </r>
  <r>
    <n v="12009"/>
    <s v="First Class"/>
    <s v="CUST-165"/>
    <s v="PD-1341"/>
    <n v="1"/>
    <x v="33"/>
    <x v="523"/>
    <n v="3"/>
    <n v="51.34"/>
    <n v="86.967399999999998"/>
    <n v="35.627400000000002"/>
    <s v="Toby Carlisle"/>
    <x v="0"/>
    <s v="United States"/>
    <x v="11"/>
    <x v="446"/>
    <x v="2"/>
    <s v="Chairs"/>
    <x v="0"/>
  </r>
  <r>
    <n v="12085"/>
    <s v="First Class"/>
    <s v="CUST-165"/>
    <s v="PD-1341"/>
    <n v="5"/>
    <x v="28"/>
    <x v="759"/>
    <n v="5"/>
    <n v="51.34"/>
    <n v="434.83699999999999"/>
    <n v="178.137"/>
    <s v="Toby Carlisle"/>
    <x v="0"/>
    <s v="United States"/>
    <x v="11"/>
    <x v="446"/>
    <x v="2"/>
    <s v="Chairs"/>
    <x v="0"/>
  </r>
  <r>
    <n v="12953"/>
    <s v="First Class"/>
    <s v="CUST-165"/>
    <s v="PD-1341"/>
    <n v="1"/>
    <x v="29"/>
    <x v="323"/>
    <n v="2"/>
    <n v="51.34"/>
    <n v="86.967399999999998"/>
    <n v="35.627400000000002"/>
    <s v="Toby Carlisle"/>
    <x v="0"/>
    <s v="United States"/>
    <x v="11"/>
    <x v="446"/>
    <x v="2"/>
    <s v="Chairs"/>
    <x v="0"/>
  </r>
  <r>
    <n v="13135"/>
    <s v="Same Day"/>
    <s v="CUST-165"/>
    <s v="PD-1341"/>
    <n v="1"/>
    <x v="28"/>
    <x v="296"/>
    <n v="2"/>
    <n v="51.34"/>
    <n v="86.967399999999998"/>
    <n v="35.627400000000002"/>
    <s v="Toby Carlisle"/>
    <x v="0"/>
    <s v="United States"/>
    <x v="11"/>
    <x v="446"/>
    <x v="2"/>
    <s v="Chairs"/>
    <x v="0"/>
  </r>
  <r>
    <n v="13340"/>
    <s v="Second Class"/>
    <s v="CUST-165"/>
    <s v="PD-1341"/>
    <n v="2"/>
    <x v="28"/>
    <x v="402"/>
    <n v="1"/>
    <n v="51.34"/>
    <n v="173.9348"/>
    <n v="71.254800000000003"/>
    <s v="Toby Carlisle"/>
    <x v="0"/>
    <s v="United States"/>
    <x v="11"/>
    <x v="446"/>
    <x v="2"/>
    <s v="Chairs"/>
    <x v="0"/>
  </r>
  <r>
    <n v="13452"/>
    <s v="First Class"/>
    <s v="CUST-165"/>
    <s v="PD-1341"/>
    <n v="2"/>
    <x v="28"/>
    <x v="211"/>
    <n v="2"/>
    <n v="51.34"/>
    <n v="173.9348"/>
    <n v="71.254800000000003"/>
    <s v="Toby Carlisle"/>
    <x v="0"/>
    <s v="United States"/>
    <x v="11"/>
    <x v="446"/>
    <x v="2"/>
    <s v="Chairs"/>
    <x v="0"/>
  </r>
  <r>
    <n v="13740"/>
    <s v="Second Class"/>
    <s v="CUST-165"/>
    <s v="PD-1341"/>
    <n v="2"/>
    <x v="33"/>
    <x v="229"/>
    <n v="1"/>
    <n v="51.34"/>
    <n v="173.9348"/>
    <n v="71.254800000000003"/>
    <s v="Toby Carlisle"/>
    <x v="0"/>
    <s v="United States"/>
    <x v="11"/>
    <x v="446"/>
    <x v="2"/>
    <s v="Chairs"/>
    <x v="0"/>
  </r>
  <r>
    <n v="14071"/>
    <s v="Same Day"/>
    <s v="CUST-165"/>
    <s v="PD-1341"/>
    <n v="2"/>
    <x v="28"/>
    <x v="133"/>
    <n v="1"/>
    <n v="51.34"/>
    <n v="173.9348"/>
    <n v="71.254800000000003"/>
    <s v="Toby Carlisle"/>
    <x v="0"/>
    <s v="United States"/>
    <x v="11"/>
    <x v="446"/>
    <x v="2"/>
    <s v="Chairs"/>
    <x v="0"/>
  </r>
  <r>
    <n v="381"/>
    <s v="Second Class"/>
    <s v="CUST-166"/>
    <s v="PD-1376"/>
    <n v="2"/>
    <x v="0"/>
    <x v="769"/>
    <n v="2"/>
    <n v="34.51"/>
    <n v="238"/>
    <n v="168.98"/>
    <s v="Giulietta Weimer"/>
    <x v="0"/>
    <s v="United States"/>
    <x v="2"/>
    <x v="889"/>
    <x v="0"/>
    <s v="Accessories"/>
    <x v="0"/>
  </r>
  <r>
    <n v="1911"/>
    <s v="Standard Class"/>
    <s v="CUST-166"/>
    <s v="PD-1433"/>
    <n v="3"/>
    <x v="7"/>
    <x v="714"/>
    <n v="6"/>
    <n v="7.17"/>
    <n v="301.20299999999997"/>
    <n v="279.69299999999998"/>
    <s v="Giulietta Weimer"/>
    <x v="0"/>
    <s v="United States"/>
    <x v="2"/>
    <x v="890"/>
    <x v="2"/>
    <s v="Tables"/>
    <x v="0"/>
  </r>
  <r>
    <n v="2656"/>
    <s v="Second Class"/>
    <s v="CUST-166"/>
    <s v="PD-868"/>
    <n v="14"/>
    <x v="1"/>
    <x v="770"/>
    <n v="3"/>
    <n v="3.4"/>
    <n v="279.86"/>
    <n v="232.26"/>
    <s v="Giulietta Weimer"/>
    <x v="0"/>
    <s v="United States"/>
    <x v="2"/>
    <x v="115"/>
    <x v="0"/>
    <s v="Phones"/>
    <x v="0"/>
  </r>
  <r>
    <n v="5073"/>
    <s v="Second Class"/>
    <s v="CUST-166"/>
    <s v="PD-815"/>
    <n v="9"/>
    <x v="44"/>
    <x v="615"/>
    <n v="3"/>
    <n v="3.19"/>
    <n v="120.816"/>
    <n v="92.105999999999995"/>
    <s v="Giulietta Weimer"/>
    <x v="0"/>
    <s v="United States"/>
    <x v="2"/>
    <x v="776"/>
    <x v="1"/>
    <s v="Storage"/>
    <x v="0"/>
  </r>
  <r>
    <n v="5202"/>
    <s v="Standard Class"/>
    <s v="CUST-166"/>
    <s v="PD-373"/>
    <n v="1"/>
    <x v="12"/>
    <x v="251"/>
    <n v="7"/>
    <n v="0.41"/>
    <n v="5.18"/>
    <n v="4.7699999999999996"/>
    <s v="Giulietta Weimer"/>
    <x v="0"/>
    <s v="United States"/>
    <x v="2"/>
    <x v="303"/>
    <x v="1"/>
    <s v="Paper"/>
    <x v="0"/>
  </r>
  <r>
    <n v="5201"/>
    <s v="Standard Class"/>
    <s v="CUST-166"/>
    <s v="PD-1208"/>
    <n v="4"/>
    <x v="12"/>
    <x v="251"/>
    <n v="7"/>
    <n v="9.5399999999999991"/>
    <n v="254.48"/>
    <n v="216.32"/>
    <s v="Giulietta Weimer"/>
    <x v="0"/>
    <s v="United States"/>
    <x v="2"/>
    <x v="891"/>
    <x v="2"/>
    <s v="Furnishings"/>
    <x v="0"/>
  </r>
  <r>
    <n v="9479"/>
    <s v="Standard Class"/>
    <s v="CUST-166"/>
    <s v="PD-1456"/>
    <n v="4"/>
    <x v="45"/>
    <x v="167"/>
    <n v="7"/>
    <n v="28.4"/>
    <n v="189.34800000000001"/>
    <n v="75.748000000000005"/>
    <s v="Giulietta Weimer"/>
    <x v="0"/>
    <s v="United States"/>
    <x v="2"/>
    <x v="892"/>
    <x v="1"/>
    <s v="Binders"/>
    <x v="0"/>
  </r>
  <r>
    <n v="8745"/>
    <s v="Standard Class"/>
    <s v="CUST-166"/>
    <s v="PD-84"/>
    <n v="3"/>
    <x v="52"/>
    <x v="771"/>
    <n v="4"/>
    <n v="0.16"/>
    <n v="5.88"/>
    <n v="5.4"/>
    <s v="Giulietta Weimer"/>
    <x v="0"/>
    <s v="United States"/>
    <x v="2"/>
    <x v="893"/>
    <x v="1"/>
    <s v="Binders"/>
    <x v="0"/>
  </r>
  <r>
    <n v="382"/>
    <s v="Standard Class"/>
    <s v="CUST-167"/>
    <s v="PD-87"/>
    <n v="5"/>
    <x v="6"/>
    <x v="198"/>
    <n v="6"/>
    <n v="0.72"/>
    <n v="2"/>
    <n v="-1.6"/>
    <s v="Tony Chapman"/>
    <x v="1"/>
    <s v="United States"/>
    <x v="14"/>
    <x v="740"/>
    <x v="1"/>
    <s v="Binders"/>
    <x v="2"/>
  </r>
  <r>
    <n v="2347"/>
    <s v="Second Class"/>
    <s v="CUST-167"/>
    <s v="PD-1239"/>
    <n v="2"/>
    <x v="20"/>
    <x v="24"/>
    <n v="2"/>
    <n v="39.04"/>
    <n v="141.96"/>
    <n v="63.88"/>
    <s v="Tony Chapman"/>
    <x v="1"/>
    <s v="United States"/>
    <x v="14"/>
    <x v="894"/>
    <x v="2"/>
    <s v="Furnishings"/>
    <x v="2"/>
  </r>
  <r>
    <n v="3394"/>
    <s v="Standard Class"/>
    <s v="CUST-167"/>
    <s v="PD-671"/>
    <n v="5"/>
    <x v="49"/>
    <x v="772"/>
    <n v="5"/>
    <n v="1.52"/>
    <n v="43.56"/>
    <n v="35.96"/>
    <s v="Tony Chapman"/>
    <x v="1"/>
    <s v="United States"/>
    <x v="14"/>
    <x v="407"/>
    <x v="1"/>
    <s v="Appliances"/>
    <x v="2"/>
  </r>
  <r>
    <n v="3395"/>
    <s v="Standard Class"/>
    <s v="CUST-167"/>
    <s v="PD-171"/>
    <n v="2"/>
    <x v="49"/>
    <x v="772"/>
    <n v="5"/>
    <n v="1.1100000000000001"/>
    <n v="4.6719999999999997"/>
    <n v="2.452"/>
    <s v="Tony Chapman"/>
    <x v="1"/>
    <s v="United States"/>
    <x v="14"/>
    <x v="484"/>
    <x v="1"/>
    <s v="Supplies"/>
    <x v="2"/>
  </r>
  <r>
    <n v="5113"/>
    <s v="Standard Class"/>
    <s v="CUST-167"/>
    <s v="PD-753"/>
    <n v="3"/>
    <x v="31"/>
    <x v="773"/>
    <n v="4"/>
    <n v="5.38"/>
    <n v="41.37"/>
    <n v="25.23"/>
    <s v="Tony Chapman"/>
    <x v="1"/>
    <s v="United States"/>
    <x v="14"/>
    <x v="479"/>
    <x v="2"/>
    <s v="Furnishings"/>
    <x v="2"/>
  </r>
  <r>
    <n v="5196"/>
    <s v="First Class"/>
    <s v="CUST-167"/>
    <s v="PD-1089"/>
    <n v="3"/>
    <x v="46"/>
    <x v="774"/>
    <n v="1"/>
    <n v="22.12"/>
    <n v="98.328000000000003"/>
    <n v="31.968"/>
    <s v="Tony Chapman"/>
    <x v="1"/>
    <s v="United States"/>
    <x v="14"/>
    <x v="249"/>
    <x v="2"/>
    <s v="Furnishings"/>
    <x v="2"/>
  </r>
  <r>
    <n v="15057"/>
    <s v="Standard Class"/>
    <s v="CUST-167"/>
    <s v="PD-1016"/>
    <n v="1"/>
    <x v="21"/>
    <x v="89"/>
    <n v="6"/>
    <n v="649"/>
    <n v="699.3"/>
    <n v="50.3"/>
    <s v="Tony Chapman"/>
    <x v="1"/>
    <s v="United States"/>
    <x v="14"/>
    <x v="189"/>
    <x v="3"/>
    <s v="Tablets"/>
    <x v="2"/>
  </r>
  <r>
    <n v="8845"/>
    <s v="Standard Class"/>
    <s v="CUST-167"/>
    <s v="PD-614"/>
    <n v="7"/>
    <x v="42"/>
    <x v="184"/>
    <n v="5"/>
    <n v="3.07"/>
    <n v="13.006"/>
    <n v="-8.484"/>
    <s v="Tony Chapman"/>
    <x v="1"/>
    <s v="United States"/>
    <x v="14"/>
    <x v="544"/>
    <x v="1"/>
    <s v="Binders"/>
    <x v="2"/>
  </r>
  <r>
    <n v="8972"/>
    <s v="First Class"/>
    <s v="CUST-167"/>
    <s v="PD-1211"/>
    <n v="4"/>
    <x v="52"/>
    <x v="775"/>
    <n v="3"/>
    <n v="28.15"/>
    <n v="76.775999999999996"/>
    <n v="-35.823999999999998"/>
    <s v="Tony Chapman"/>
    <x v="1"/>
    <s v="United States"/>
    <x v="14"/>
    <x v="200"/>
    <x v="1"/>
    <s v="Binders"/>
    <x v="2"/>
  </r>
  <r>
    <n v="9323"/>
    <s v="First Class"/>
    <s v="CUST-167"/>
    <s v="PD-1338"/>
    <n v="2"/>
    <x v="42"/>
    <x v="776"/>
    <n v="2"/>
    <n v="32.94"/>
    <n v="205.9"/>
    <n v="140.02000000000001"/>
    <s v="Tony Chapman"/>
    <x v="1"/>
    <s v="United States"/>
    <x v="14"/>
    <x v="366"/>
    <x v="2"/>
    <s v="Tables"/>
    <x v="2"/>
  </r>
  <r>
    <n v="9324"/>
    <s v="First Class"/>
    <s v="CUST-167"/>
    <s v="PD-1293"/>
    <n v="4"/>
    <x v="42"/>
    <x v="776"/>
    <n v="2"/>
    <n v="32.4"/>
    <n v="360"/>
    <n v="230.4"/>
    <s v="Tony Chapman"/>
    <x v="1"/>
    <s v="United States"/>
    <x v="14"/>
    <x v="596"/>
    <x v="0"/>
    <s v="Accessories"/>
    <x v="2"/>
  </r>
  <r>
    <n v="10099"/>
    <s v="Same Day"/>
    <s v="CUST-167"/>
    <s v="PD-849"/>
    <n v="4"/>
    <x v="4"/>
    <x v="38"/>
    <n v="4"/>
    <n v="5.09"/>
    <n v="62.5488"/>
    <n v="42.188800000000001"/>
    <s v="Tony Chapman"/>
    <x v="1"/>
    <s v="United States"/>
    <x v="14"/>
    <x v="625"/>
    <x v="1"/>
    <s v="Appliances"/>
    <x v="2"/>
  </r>
  <r>
    <n v="10414"/>
    <s v="Same Day"/>
    <s v="CUST-167"/>
    <s v="PD-849"/>
    <n v="1"/>
    <x v="4"/>
    <x v="101"/>
    <n v="5"/>
    <n v="5.09"/>
    <n v="15.6372"/>
    <n v="10.5472"/>
    <s v="Tony Chapman"/>
    <x v="1"/>
    <s v="United States"/>
    <x v="14"/>
    <x v="625"/>
    <x v="1"/>
    <s v="Appliances"/>
    <x v="2"/>
  </r>
  <r>
    <n v="10479"/>
    <s v="Second Class"/>
    <s v="CUST-167"/>
    <s v="PD-849"/>
    <n v="3"/>
    <x v="4"/>
    <x v="74"/>
    <n v="1"/>
    <n v="5.09"/>
    <n v="46.9116"/>
    <n v="31.6416"/>
    <s v="Tony Chapman"/>
    <x v="1"/>
    <s v="United States"/>
    <x v="14"/>
    <x v="625"/>
    <x v="1"/>
    <s v="Appliances"/>
    <x v="2"/>
  </r>
  <r>
    <n v="10645"/>
    <s v="First Class"/>
    <s v="CUST-167"/>
    <s v="PD-849"/>
    <n v="3"/>
    <x v="5"/>
    <x v="609"/>
    <n v="1"/>
    <n v="5.09"/>
    <n v="46.9116"/>
    <n v="31.6416"/>
    <s v="Tony Chapman"/>
    <x v="1"/>
    <s v="United States"/>
    <x v="14"/>
    <x v="625"/>
    <x v="1"/>
    <s v="Appliances"/>
    <x v="2"/>
  </r>
  <r>
    <n v="10917"/>
    <s v="Second Class"/>
    <s v="CUST-167"/>
    <s v="PD-849"/>
    <n v="4"/>
    <x v="4"/>
    <x v="238"/>
    <n v="4"/>
    <n v="5.09"/>
    <n v="62.5488"/>
    <n v="42.188800000000001"/>
    <s v="Tony Chapman"/>
    <x v="1"/>
    <s v="United States"/>
    <x v="14"/>
    <x v="625"/>
    <x v="1"/>
    <s v="Appliances"/>
    <x v="2"/>
  </r>
  <r>
    <n v="11331"/>
    <s v="First Class"/>
    <s v="CUST-167"/>
    <s v="PD-849"/>
    <n v="1"/>
    <x v="5"/>
    <x v="399"/>
    <n v="5"/>
    <n v="5.09"/>
    <n v="15.6372"/>
    <n v="10.5472"/>
    <s v="Tony Chapman"/>
    <x v="1"/>
    <s v="United States"/>
    <x v="14"/>
    <x v="625"/>
    <x v="1"/>
    <s v="Appliances"/>
    <x v="2"/>
  </r>
  <r>
    <n v="11393"/>
    <s v="Same Day"/>
    <s v="CUST-167"/>
    <s v="PD-849"/>
    <n v="3"/>
    <x v="5"/>
    <x v="558"/>
    <n v="2"/>
    <n v="5.09"/>
    <n v="46.9116"/>
    <n v="31.6416"/>
    <s v="Tony Chapman"/>
    <x v="1"/>
    <s v="United States"/>
    <x v="14"/>
    <x v="625"/>
    <x v="1"/>
    <s v="Appliances"/>
    <x v="2"/>
  </r>
  <r>
    <n v="11873"/>
    <s v="First Class"/>
    <s v="CUST-167"/>
    <s v="PD-849"/>
    <n v="4"/>
    <x v="24"/>
    <x v="760"/>
    <n v="2"/>
    <n v="5.09"/>
    <n v="62.5488"/>
    <n v="42.188800000000001"/>
    <s v="Tony Chapman"/>
    <x v="1"/>
    <s v="United States"/>
    <x v="14"/>
    <x v="625"/>
    <x v="1"/>
    <s v="Appliances"/>
    <x v="2"/>
  </r>
  <r>
    <n v="11894"/>
    <s v="Second Class"/>
    <s v="CUST-167"/>
    <s v="PD-849"/>
    <n v="4"/>
    <x v="33"/>
    <x v="777"/>
    <n v="4"/>
    <n v="5.09"/>
    <n v="62.5488"/>
    <n v="42.188800000000001"/>
    <s v="Tony Chapman"/>
    <x v="1"/>
    <s v="United States"/>
    <x v="14"/>
    <x v="625"/>
    <x v="1"/>
    <s v="Appliances"/>
    <x v="2"/>
  </r>
  <r>
    <n v="12321"/>
    <s v="Same Day"/>
    <s v="CUST-167"/>
    <s v="PD-849"/>
    <n v="1"/>
    <x v="28"/>
    <x v="344"/>
    <n v="3"/>
    <n v="5.09"/>
    <n v="15.6372"/>
    <n v="10.5472"/>
    <s v="Tony Chapman"/>
    <x v="1"/>
    <s v="United States"/>
    <x v="14"/>
    <x v="625"/>
    <x v="1"/>
    <s v="Appliances"/>
    <x v="2"/>
  </r>
  <r>
    <n v="12909"/>
    <s v="Same Day"/>
    <s v="CUST-167"/>
    <s v="PD-849"/>
    <n v="1"/>
    <x v="27"/>
    <x v="778"/>
    <n v="2"/>
    <n v="5.09"/>
    <n v="15.6372"/>
    <n v="10.5472"/>
    <s v="Tony Chapman"/>
    <x v="1"/>
    <s v="United States"/>
    <x v="14"/>
    <x v="625"/>
    <x v="1"/>
    <s v="Appliances"/>
    <x v="2"/>
  </r>
  <r>
    <n v="13018"/>
    <s v="Same Day"/>
    <s v="CUST-167"/>
    <s v="PD-849"/>
    <n v="2"/>
    <x v="4"/>
    <x v="44"/>
    <n v="1"/>
    <n v="5.09"/>
    <n v="31.2744"/>
    <n v="21.0944"/>
    <s v="Tony Chapman"/>
    <x v="1"/>
    <s v="United States"/>
    <x v="14"/>
    <x v="625"/>
    <x v="1"/>
    <s v="Appliances"/>
    <x v="2"/>
  </r>
  <r>
    <n v="13212"/>
    <s v="Second Class"/>
    <s v="CUST-167"/>
    <s v="PD-849"/>
    <n v="2"/>
    <x v="33"/>
    <x v="343"/>
    <n v="1"/>
    <n v="5.09"/>
    <n v="31.2744"/>
    <n v="21.0944"/>
    <s v="Tony Chapman"/>
    <x v="1"/>
    <s v="United States"/>
    <x v="14"/>
    <x v="625"/>
    <x v="1"/>
    <s v="Appliances"/>
    <x v="2"/>
  </r>
  <r>
    <n v="13328"/>
    <s v="Same Day"/>
    <s v="CUST-167"/>
    <s v="PD-849"/>
    <n v="2"/>
    <x v="27"/>
    <x v="779"/>
    <n v="2"/>
    <n v="5.09"/>
    <n v="31.2744"/>
    <n v="21.0944"/>
    <s v="Tony Chapman"/>
    <x v="1"/>
    <s v="United States"/>
    <x v="14"/>
    <x v="625"/>
    <x v="1"/>
    <s v="Appliances"/>
    <x v="2"/>
  </r>
  <r>
    <n v="13480"/>
    <s v="Second Class"/>
    <s v="CUST-167"/>
    <s v="PD-849"/>
    <n v="2"/>
    <x v="26"/>
    <x v="105"/>
    <n v="3"/>
    <n v="5.09"/>
    <n v="31.2744"/>
    <n v="21.0944"/>
    <s v="Tony Chapman"/>
    <x v="1"/>
    <s v="United States"/>
    <x v="14"/>
    <x v="625"/>
    <x v="1"/>
    <s v="Appliances"/>
    <x v="2"/>
  </r>
  <r>
    <n v="14526"/>
    <s v="First Class"/>
    <s v="CUST-167"/>
    <s v="PD-849"/>
    <n v="2"/>
    <x v="33"/>
    <x v="403"/>
    <n v="1"/>
    <n v="5.09"/>
    <n v="31.2744"/>
    <n v="21.0944"/>
    <s v="Tony Chapman"/>
    <x v="1"/>
    <s v="United States"/>
    <x v="14"/>
    <x v="625"/>
    <x v="1"/>
    <s v="Appliances"/>
    <x v="2"/>
  </r>
  <r>
    <n v="32"/>
    <s v="Standard Class"/>
    <s v="CUST-17"/>
    <s v="PD-1162"/>
    <n v="4"/>
    <x v="17"/>
    <x v="780"/>
    <n v="5"/>
    <n v="13.78"/>
    <n v="211.96"/>
    <n v="156.84"/>
    <s v="Julia Dunbar"/>
    <x v="0"/>
    <s v="United States"/>
    <x v="2"/>
    <x v="451"/>
    <x v="1"/>
    <s v="Storage"/>
    <x v="0"/>
  </r>
  <r>
    <n v="2103"/>
    <s v="Standard Class"/>
    <s v="CUST-17"/>
    <s v="PD-1165"/>
    <n v="2"/>
    <x v="56"/>
    <x v="781"/>
    <n v="6"/>
    <n v="9.16"/>
    <n v="75.445999999999998"/>
    <n v="57.125999999999998"/>
    <s v="Julia Dunbar"/>
    <x v="0"/>
    <s v="United States"/>
    <x v="2"/>
    <x v="733"/>
    <x v="2"/>
    <s v="Chairs"/>
    <x v="0"/>
  </r>
  <r>
    <n v="16279"/>
    <s v="Standard Class"/>
    <s v="CUST-17"/>
    <s v="PD-994"/>
    <n v="1"/>
    <x v="11"/>
    <x v="128"/>
    <n v="2"/>
    <n v="3.02"/>
    <n v="21.132999999999999"/>
    <n v="18.113"/>
    <s v="Julia Dunbar"/>
    <x v="0"/>
    <s v="United States"/>
    <x v="2"/>
    <x v="91"/>
    <x v="1"/>
    <s v="Art"/>
    <x v="0"/>
  </r>
  <r>
    <n v="16300"/>
    <s v="Standard Class"/>
    <s v="CUST-17"/>
    <s v="PD-993"/>
    <n v="1"/>
    <x v="10"/>
    <x v="111"/>
    <n v="5"/>
    <n v="2.41"/>
    <n v="21.111999999999998"/>
    <n v="18.702000000000002"/>
    <s v="Julia Dunbar"/>
    <x v="0"/>
    <s v="United States"/>
    <x v="2"/>
    <x v="66"/>
    <x v="1"/>
    <s v="Binders"/>
    <x v="0"/>
  </r>
  <r>
    <n v="16284"/>
    <s v="Standard Class"/>
    <s v="CUST-17"/>
    <s v="PD-988"/>
    <n v="1"/>
    <x v="10"/>
    <x v="116"/>
    <n v="7"/>
    <n v="1.5"/>
    <n v="20.986000000000001"/>
    <n v="19.486000000000001"/>
    <s v="Julia Dunbar"/>
    <x v="0"/>
    <s v="United States"/>
    <x v="2"/>
    <x v="263"/>
    <x v="2"/>
    <s v="Chairs"/>
    <x v="0"/>
  </r>
  <r>
    <n v="16333"/>
    <s v="Standard Class"/>
    <s v="CUST-17"/>
    <s v="PD-956"/>
    <n v="1"/>
    <x v="12"/>
    <x v="30"/>
    <n v="4"/>
    <n v="1.58"/>
    <n v="18.466000000000001"/>
    <n v="16.885999999999999"/>
    <s v="Julia Dunbar"/>
    <x v="0"/>
    <s v="United States"/>
    <x v="2"/>
    <x v="170"/>
    <x v="1"/>
    <s v="Paper"/>
    <x v="0"/>
  </r>
  <r>
    <n v="16239"/>
    <s v="Standard Class"/>
    <s v="CUST-17"/>
    <s v="PD-950"/>
    <n v="1"/>
    <x v="12"/>
    <x v="14"/>
    <n v="6"/>
    <n v="4.16"/>
    <n v="18.186"/>
    <n v="14.026"/>
    <s v="Julia Dunbar"/>
    <x v="0"/>
    <s v="United States"/>
    <x v="2"/>
    <x v="70"/>
    <x v="1"/>
    <s v="Storage"/>
    <x v="0"/>
  </r>
  <r>
    <n v="16386"/>
    <s v="Standard Class"/>
    <s v="CUST-17"/>
    <s v="PD-1043"/>
    <n v="1"/>
    <x v="22"/>
    <x v="273"/>
    <n v="1"/>
    <n v="18.309999999999999"/>
    <n v="24.646999999999998"/>
    <n v="6.3369999999999997"/>
    <s v="Julia Dunbar"/>
    <x v="0"/>
    <s v="United States"/>
    <x v="2"/>
    <x v="288"/>
    <x v="1"/>
    <s v="Appliances"/>
    <x v="0"/>
  </r>
  <r>
    <n v="16374"/>
    <s v="Standard Class"/>
    <s v="CUST-17"/>
    <s v="PD-1028"/>
    <n v="1"/>
    <x v="22"/>
    <x v="273"/>
    <n v="5"/>
    <n v="459"/>
    <n v="489.3"/>
    <n v="30.3"/>
    <s v="Julia Dunbar"/>
    <x v="0"/>
    <s v="United States"/>
    <x v="2"/>
    <x v="187"/>
    <x v="6"/>
    <s v="Desktops"/>
    <x v="0"/>
  </r>
  <r>
    <n v="9503"/>
    <s v="Same Day"/>
    <s v="CUST-17"/>
    <s v="PD-258"/>
    <n v="2"/>
    <x v="3"/>
    <x v="782"/>
    <n v="0"/>
    <n v="1.1100000000000001"/>
    <n v="7.9"/>
    <n v="5.68"/>
    <s v="Julia Dunbar"/>
    <x v="0"/>
    <s v="United States"/>
    <x v="2"/>
    <x v="855"/>
    <x v="1"/>
    <s v="Fasteners"/>
    <x v="0"/>
  </r>
  <r>
    <n v="9504"/>
    <s v="Same Day"/>
    <s v="CUST-17"/>
    <s v="PD-1175"/>
    <n v="4"/>
    <x v="3"/>
    <x v="782"/>
    <n v="0"/>
    <n v="7.74"/>
    <n v="221.16"/>
    <n v="190.2"/>
    <s v="Julia Dunbar"/>
    <x v="0"/>
    <s v="United States"/>
    <x v="2"/>
    <x v="871"/>
    <x v="1"/>
    <s v="Storage"/>
    <x v="0"/>
  </r>
  <r>
    <n v="9505"/>
    <s v="Same Day"/>
    <s v="CUST-17"/>
    <s v="PD-1211"/>
    <n v="2"/>
    <x v="3"/>
    <x v="782"/>
    <n v="0"/>
    <n v="28.15"/>
    <n v="127.96"/>
    <n v="71.66"/>
    <s v="Julia Dunbar"/>
    <x v="0"/>
    <s v="United States"/>
    <x v="2"/>
    <x v="200"/>
    <x v="1"/>
    <s v="Binders"/>
    <x v="0"/>
  </r>
  <r>
    <n v="9506"/>
    <s v="Same Day"/>
    <s v="CUST-17"/>
    <s v="PD-77"/>
    <n v="3"/>
    <x v="3"/>
    <x v="782"/>
    <n v="0"/>
    <n v="0.99"/>
    <n v="5.61"/>
    <n v="2.64"/>
    <s v="Julia Dunbar"/>
    <x v="0"/>
    <s v="United States"/>
    <x v="2"/>
    <x v="686"/>
    <x v="1"/>
    <s v="Binders"/>
    <x v="0"/>
  </r>
  <r>
    <n v="10050"/>
    <s v="Second Class"/>
    <s v="CUST-17"/>
    <s v="PD-328"/>
    <n v="2"/>
    <x v="5"/>
    <x v="399"/>
    <n v="3"/>
    <n v="0.67"/>
    <n v="9.3688000000000002"/>
    <n v="8.0288000000000004"/>
    <s v="Julia Dunbar"/>
    <x v="0"/>
    <s v="United States"/>
    <x v="2"/>
    <x v="895"/>
    <x v="1"/>
    <s v="Paper"/>
    <x v="0"/>
  </r>
  <r>
    <n v="10183"/>
    <s v="Same Day"/>
    <s v="CUST-17"/>
    <s v="PD-328"/>
    <n v="2"/>
    <x v="5"/>
    <x v="19"/>
    <n v="5"/>
    <n v="0.67"/>
    <n v="9.3688000000000002"/>
    <n v="8.0288000000000004"/>
    <s v="Julia Dunbar"/>
    <x v="0"/>
    <s v="United States"/>
    <x v="2"/>
    <x v="895"/>
    <x v="1"/>
    <s v="Paper"/>
    <x v="0"/>
  </r>
  <r>
    <n v="391"/>
    <s v="Second Class"/>
    <s v="CUST-171"/>
    <s v="PD-897"/>
    <n v="2"/>
    <x v="6"/>
    <x v="259"/>
    <n v="2"/>
    <n v="6.99"/>
    <n v="42.36"/>
    <n v="28.38"/>
    <s v="Andy Reiter"/>
    <x v="0"/>
    <s v="United States"/>
    <x v="27"/>
    <x v="534"/>
    <x v="2"/>
    <s v="Furnishings"/>
    <x v="1"/>
  </r>
  <r>
    <n v="2229"/>
    <s v="Standard Class"/>
    <s v="CUST-171"/>
    <s v="PD-350"/>
    <n v="3"/>
    <x v="20"/>
    <x v="783"/>
    <n v="4"/>
    <n v="2.09"/>
    <n v="14.94"/>
    <n v="8.67"/>
    <s v="Andy Reiter"/>
    <x v="0"/>
    <s v="United States"/>
    <x v="27"/>
    <x v="571"/>
    <x v="1"/>
    <s v="Paper"/>
    <x v="1"/>
  </r>
  <r>
    <n v="3236"/>
    <s v="Second Class"/>
    <s v="CUST-171"/>
    <s v="PD-1460"/>
    <n v="4"/>
    <x v="49"/>
    <x v="784"/>
    <n v="3"/>
    <n v="28.8"/>
    <n v="511.96800000000002"/>
    <n v="396.76799999999997"/>
    <s v="Andy Reiter"/>
    <x v="0"/>
    <s v="United States"/>
    <x v="27"/>
    <x v="318"/>
    <x v="0"/>
    <s v="Copiers"/>
    <x v="1"/>
  </r>
  <r>
    <n v="5803"/>
    <s v="Standard Class"/>
    <s v="CUST-171"/>
    <s v="PD-31"/>
    <n v="5"/>
    <x v="2"/>
    <x v="519"/>
    <n v="4"/>
    <n v="0.59"/>
    <n v="5.44"/>
    <n v="2.4900000000000002"/>
    <s v="Andy Reiter"/>
    <x v="0"/>
    <s v="United States"/>
    <x v="27"/>
    <x v="420"/>
    <x v="1"/>
    <s v="Binders"/>
    <x v="1"/>
  </r>
  <r>
    <n v="6860"/>
    <s v="Standard Class"/>
    <s v="CUST-171"/>
    <s v="PD-43"/>
    <n v="3"/>
    <x v="45"/>
    <x v="785"/>
    <n v="5"/>
    <n v="0.13"/>
    <n v="3.5760000000000001"/>
    <n v="3.1859999999999999"/>
    <s v="Andy Reiter"/>
    <x v="0"/>
    <s v="United States"/>
    <x v="27"/>
    <x v="896"/>
    <x v="1"/>
    <s v="Binders"/>
    <x v="1"/>
  </r>
  <r>
    <n v="7685"/>
    <s v="Second Class"/>
    <s v="CUST-171"/>
    <s v="PD-1611"/>
    <n v="4"/>
    <x v="54"/>
    <x v="786"/>
    <n v="2"/>
    <n v="174.21"/>
    <n v="4355.16"/>
    <n v="3658.32"/>
    <s v="Andy Reiter"/>
    <x v="0"/>
    <s v="United States"/>
    <x v="27"/>
    <x v="897"/>
    <x v="1"/>
    <s v="Binders"/>
    <x v="1"/>
  </r>
  <r>
    <n v="7686"/>
    <s v="Second Class"/>
    <s v="CUST-171"/>
    <s v="PD-1328"/>
    <n v="3"/>
    <x v="54"/>
    <x v="786"/>
    <n v="2"/>
    <n v="17.149999999999999"/>
    <n v="302.67"/>
    <n v="251.22"/>
    <s v="Andy Reiter"/>
    <x v="0"/>
    <s v="United States"/>
    <x v="27"/>
    <x v="709"/>
    <x v="2"/>
    <s v="Chairs"/>
    <x v="1"/>
  </r>
  <r>
    <n v="7687"/>
    <s v="Second Class"/>
    <s v="CUST-171"/>
    <s v="PD-567"/>
    <n v="7"/>
    <x v="54"/>
    <x v="786"/>
    <n v="2"/>
    <n v="3.12"/>
    <n v="56.07"/>
    <n v="34.229999999999997"/>
    <s v="Andy Reiter"/>
    <x v="0"/>
    <s v="United States"/>
    <x v="27"/>
    <x v="898"/>
    <x v="1"/>
    <s v="Paper"/>
    <x v="1"/>
  </r>
  <r>
    <n v="10636"/>
    <s v="Same Day"/>
    <s v="CUST-171"/>
    <s v="PD-1457"/>
    <n v="5"/>
    <x v="16"/>
    <x v="746"/>
    <n v="5"/>
    <n v="31.8"/>
    <n v="659.80849999999998"/>
    <n v="500.80849999999998"/>
    <s v="Andy Reiter"/>
    <x v="0"/>
    <s v="United States"/>
    <x v="27"/>
    <x v="121"/>
    <x v="0"/>
    <s v="Phones"/>
    <x v="1"/>
  </r>
  <r>
    <n v="11148"/>
    <s v="First Class"/>
    <s v="CUST-171"/>
    <s v="PD-1457"/>
    <n v="3"/>
    <x v="4"/>
    <x v="207"/>
    <n v="5"/>
    <n v="31.8"/>
    <n v="395.88510000000002"/>
    <n v="300.48509999999999"/>
    <s v="Andy Reiter"/>
    <x v="0"/>
    <s v="United States"/>
    <x v="27"/>
    <x v="121"/>
    <x v="0"/>
    <s v="Phones"/>
    <x v="1"/>
  </r>
  <r>
    <n v="11243"/>
    <s v="First Class"/>
    <s v="CUST-171"/>
    <s v="PD-1457"/>
    <n v="1"/>
    <x v="5"/>
    <x v="356"/>
    <n v="1"/>
    <n v="31.8"/>
    <n v="131.96170000000001"/>
    <n v="100.1617"/>
    <s v="Andy Reiter"/>
    <x v="0"/>
    <s v="United States"/>
    <x v="27"/>
    <x v="121"/>
    <x v="0"/>
    <s v="Phones"/>
    <x v="1"/>
  </r>
  <r>
    <n v="11339"/>
    <s v="First Class"/>
    <s v="CUST-171"/>
    <s v="PD-1457"/>
    <n v="5"/>
    <x v="4"/>
    <x v="132"/>
    <n v="2"/>
    <n v="31.8"/>
    <n v="659.80849999999998"/>
    <n v="500.80849999999998"/>
    <s v="Andy Reiter"/>
    <x v="0"/>
    <s v="United States"/>
    <x v="27"/>
    <x v="121"/>
    <x v="0"/>
    <s v="Phones"/>
    <x v="1"/>
  </r>
  <r>
    <n v="11352"/>
    <s v="Second Class"/>
    <s v="CUST-171"/>
    <s v="PD-1457"/>
    <n v="1"/>
    <x v="4"/>
    <x v="432"/>
    <n v="3"/>
    <n v="31.8"/>
    <n v="131.96170000000001"/>
    <n v="100.1617"/>
    <s v="Andy Reiter"/>
    <x v="0"/>
    <s v="United States"/>
    <x v="27"/>
    <x v="121"/>
    <x v="0"/>
    <s v="Phones"/>
    <x v="1"/>
  </r>
  <r>
    <n v="12606"/>
    <s v="Same Day"/>
    <s v="CUST-171"/>
    <s v="PD-1457"/>
    <n v="1"/>
    <x v="25"/>
    <x v="787"/>
    <n v="3"/>
    <n v="31.8"/>
    <n v="131.96170000000001"/>
    <n v="100.1617"/>
    <s v="Andy Reiter"/>
    <x v="0"/>
    <s v="United States"/>
    <x v="27"/>
    <x v="121"/>
    <x v="0"/>
    <s v="Phones"/>
    <x v="1"/>
  </r>
  <r>
    <n v="12670"/>
    <s v="First Class"/>
    <s v="CUST-171"/>
    <s v="PD-1457"/>
    <n v="1"/>
    <x v="29"/>
    <x v="788"/>
    <n v="2"/>
    <n v="31.8"/>
    <n v="131.96170000000001"/>
    <n v="100.1617"/>
    <s v="Andy Reiter"/>
    <x v="0"/>
    <s v="United States"/>
    <x v="27"/>
    <x v="121"/>
    <x v="0"/>
    <s v="Phones"/>
    <x v="1"/>
  </r>
  <r>
    <n v="12939"/>
    <s v="First Class"/>
    <s v="CUST-171"/>
    <s v="PD-1457"/>
    <n v="1"/>
    <x v="24"/>
    <x v="757"/>
    <n v="4"/>
    <n v="31.8"/>
    <n v="131.96170000000001"/>
    <n v="100.1617"/>
    <s v="Andy Reiter"/>
    <x v="0"/>
    <s v="United States"/>
    <x v="27"/>
    <x v="121"/>
    <x v="0"/>
    <s v="Phones"/>
    <x v="1"/>
  </r>
  <r>
    <n v="13413"/>
    <s v="First Class"/>
    <s v="CUST-171"/>
    <s v="PD-1457"/>
    <n v="1"/>
    <x v="33"/>
    <x v="104"/>
    <n v="5"/>
    <n v="31.8"/>
    <n v="131.96170000000001"/>
    <n v="100.1617"/>
    <s v="Andy Reiter"/>
    <x v="0"/>
    <s v="United States"/>
    <x v="27"/>
    <x v="121"/>
    <x v="0"/>
    <s v="Phones"/>
    <x v="1"/>
  </r>
  <r>
    <n v="13983"/>
    <s v="Second Class"/>
    <s v="CUST-171"/>
    <s v="PD-1457"/>
    <n v="2"/>
    <x v="28"/>
    <x v="542"/>
    <n v="1"/>
    <n v="31.8"/>
    <n v="263.92340000000002"/>
    <n v="200.32339999999999"/>
    <s v="Andy Reiter"/>
    <x v="0"/>
    <s v="United States"/>
    <x v="27"/>
    <x v="121"/>
    <x v="0"/>
    <s v="Phones"/>
    <x v="1"/>
  </r>
  <r>
    <n v="393"/>
    <s v="Standard Class"/>
    <s v="CUST-172"/>
    <s v="PD-962"/>
    <n v="3"/>
    <x v="35"/>
    <x v="789"/>
    <n v="5"/>
    <n v="11.04"/>
    <n v="49.661999999999999"/>
    <n v="16.542000000000002"/>
    <s v="Anna Andreadi"/>
    <x v="0"/>
    <s v="United States"/>
    <x v="17"/>
    <x v="481"/>
    <x v="0"/>
    <s v="Phones"/>
    <x v="1"/>
  </r>
  <r>
    <n v="392"/>
    <s v="Standard Class"/>
    <s v="CUST-172"/>
    <s v="PD-1185"/>
    <n v="3"/>
    <x v="35"/>
    <x v="789"/>
    <n v="5"/>
    <n v="14.17"/>
    <n v="119.04900000000001"/>
    <n v="76.539000000000001"/>
    <s v="Anna Andreadi"/>
    <x v="0"/>
    <s v="United States"/>
    <x v="17"/>
    <x v="638"/>
    <x v="2"/>
    <s v="Chairs"/>
    <x v="1"/>
  </r>
  <r>
    <n v="394"/>
    <s v="Standard Class"/>
    <s v="CUST-172"/>
    <s v="PD-1470"/>
    <n v="5"/>
    <x v="35"/>
    <x v="789"/>
    <n v="5"/>
    <n v="42.7"/>
    <n v="597.76499999999999"/>
    <n v="384.26499999999999"/>
    <s v="Anna Andreadi"/>
    <x v="0"/>
    <s v="United States"/>
    <x v="17"/>
    <x v="623"/>
    <x v="2"/>
    <s v="Chairs"/>
    <x v="1"/>
  </r>
  <r>
    <n v="1898"/>
    <s v="First Class"/>
    <s v="CUST-172"/>
    <s v="PD-1349"/>
    <n v="2"/>
    <x v="18"/>
    <x v="790"/>
    <n v="2"/>
    <n v="10.88"/>
    <n v="217.52"/>
    <n v="195.76"/>
    <s v="Anna Andreadi"/>
    <x v="0"/>
    <s v="United States"/>
    <x v="17"/>
    <x v="899"/>
    <x v="0"/>
    <s v="Phones"/>
    <x v="1"/>
  </r>
  <r>
    <n v="1899"/>
    <s v="First Class"/>
    <s v="CUST-172"/>
    <s v="PD-787"/>
    <n v="3"/>
    <x v="18"/>
    <x v="790"/>
    <n v="2"/>
    <n v="1.22"/>
    <n v="45.84"/>
    <n v="42.18"/>
    <s v="Anna Andreadi"/>
    <x v="0"/>
    <s v="United States"/>
    <x v="17"/>
    <x v="482"/>
    <x v="2"/>
    <s v="Furnishings"/>
    <x v="1"/>
  </r>
  <r>
    <n v="1900"/>
    <s v="First Class"/>
    <s v="CUST-172"/>
    <s v="PD-345"/>
    <n v="2"/>
    <x v="18"/>
    <x v="790"/>
    <n v="2"/>
    <n v="0.98"/>
    <n v="9.82"/>
    <n v="7.86"/>
    <s v="Anna Andreadi"/>
    <x v="0"/>
    <s v="United States"/>
    <x v="17"/>
    <x v="900"/>
    <x v="2"/>
    <s v="Furnishings"/>
    <x v="1"/>
  </r>
  <r>
    <n v="2813"/>
    <s v="Standard Class"/>
    <s v="CUST-172"/>
    <s v="PD-1416"/>
    <n v="4"/>
    <x v="20"/>
    <x v="791"/>
    <n v="7"/>
    <n v="18.940000000000001"/>
    <n v="541.24"/>
    <n v="465.48"/>
    <s v="Anna Andreadi"/>
    <x v="0"/>
    <s v="United States"/>
    <x v="17"/>
    <x v="846"/>
    <x v="1"/>
    <s v="Storage"/>
    <x v="1"/>
  </r>
  <r>
    <n v="2814"/>
    <s v="Standard Class"/>
    <s v="CUST-172"/>
    <s v="PD-1044"/>
    <n v="3"/>
    <x v="20"/>
    <x v="791"/>
    <n v="7"/>
    <n v="18.43"/>
    <n v="106.32"/>
    <n v="51.03"/>
    <s v="Anna Andreadi"/>
    <x v="0"/>
    <s v="United States"/>
    <x v="17"/>
    <x v="408"/>
    <x v="1"/>
    <s v="Paper"/>
    <x v="1"/>
  </r>
  <r>
    <n v="2815"/>
    <s v="Standard Class"/>
    <s v="CUST-172"/>
    <s v="PD-1539"/>
    <n v="5"/>
    <x v="20"/>
    <x v="791"/>
    <n v="7"/>
    <n v="45.01"/>
    <n v="1323.9"/>
    <n v="1098.8499999999999"/>
    <s v="Anna Andreadi"/>
    <x v="0"/>
    <s v="United States"/>
    <x v="17"/>
    <x v="901"/>
    <x v="2"/>
    <s v="Chairs"/>
    <x v="1"/>
  </r>
  <r>
    <n v="6370"/>
    <s v="Standard Class"/>
    <s v="CUST-172"/>
    <s v="PD-950"/>
    <n v="4"/>
    <x v="2"/>
    <x v="792"/>
    <n v="4"/>
    <n v="4.16"/>
    <n v="103.92"/>
    <n v="87.28"/>
    <s v="Anna Andreadi"/>
    <x v="0"/>
    <s v="United States"/>
    <x v="17"/>
    <x v="70"/>
    <x v="1"/>
    <s v="Storage"/>
    <x v="1"/>
  </r>
  <r>
    <n v="6249"/>
    <s v="First Class"/>
    <s v="CUST-172"/>
    <s v="PD-828"/>
    <n v="2"/>
    <x v="41"/>
    <x v="793"/>
    <n v="2"/>
    <n v="2.99"/>
    <n v="35.159999999999997"/>
    <n v="29.18"/>
    <s v="Anna Andreadi"/>
    <x v="0"/>
    <s v="United States"/>
    <x v="17"/>
    <x v="902"/>
    <x v="1"/>
    <s v="Envelopes"/>
    <x v="1"/>
  </r>
  <r>
    <n v="6369"/>
    <s v="Standard Class"/>
    <s v="CUST-172"/>
    <s v="PD-783"/>
    <n v="6"/>
    <x v="2"/>
    <x v="792"/>
    <n v="4"/>
    <n v="7.6"/>
    <n v="91.14"/>
    <n v="45.54"/>
    <s v="Anna Andreadi"/>
    <x v="0"/>
    <s v="United States"/>
    <x v="17"/>
    <x v="903"/>
    <x v="1"/>
    <s v="Binders"/>
    <x v="1"/>
  </r>
  <r>
    <n v="6368"/>
    <s v="Standard Class"/>
    <s v="CUST-172"/>
    <s v="PD-760"/>
    <n v="3"/>
    <x v="2"/>
    <x v="792"/>
    <n v="4"/>
    <n v="0.85"/>
    <n v="42.6"/>
    <n v="40.049999999999997"/>
    <s v="Anna Andreadi"/>
    <x v="0"/>
    <s v="United States"/>
    <x v="17"/>
    <x v="904"/>
    <x v="2"/>
    <s v="Furnishings"/>
    <x v="1"/>
  </r>
  <r>
    <n v="6251"/>
    <s v="First Class"/>
    <s v="CUST-172"/>
    <s v="PD-409"/>
    <n v="4"/>
    <x v="41"/>
    <x v="793"/>
    <n v="2"/>
    <n v="0.39"/>
    <n v="22.32"/>
    <n v="20.76"/>
    <s v="Anna Andreadi"/>
    <x v="0"/>
    <s v="United States"/>
    <x v="17"/>
    <x v="905"/>
    <x v="1"/>
    <s v="Storage"/>
    <x v="1"/>
  </r>
  <r>
    <n v="6371"/>
    <s v="Standard Class"/>
    <s v="CUST-172"/>
    <s v="PD-35"/>
    <n v="3"/>
    <x v="2"/>
    <x v="792"/>
    <n v="4"/>
    <n v="0.7"/>
    <n v="4.2300000000000004"/>
    <n v="2.13"/>
    <s v="Anna Andreadi"/>
    <x v="0"/>
    <s v="United States"/>
    <x v="17"/>
    <x v="495"/>
    <x v="1"/>
    <s v="Art"/>
    <x v="1"/>
  </r>
  <r>
    <n v="6250"/>
    <s v="First Class"/>
    <s v="CUST-172"/>
    <s v="PD-1498"/>
    <n v="5"/>
    <x v="41"/>
    <x v="793"/>
    <n v="2"/>
    <n v="32.75"/>
    <n v="869.84749999999997"/>
    <n v="706.09749999999997"/>
    <s v="Anna Andreadi"/>
    <x v="0"/>
    <s v="United States"/>
    <x v="17"/>
    <x v="865"/>
    <x v="2"/>
    <s v="Bookcases"/>
    <x v="1"/>
  </r>
  <r>
    <n v="9752"/>
    <s v="Standard Class"/>
    <s v="CUST-172"/>
    <s v="PD-475"/>
    <n v="2"/>
    <x v="15"/>
    <x v="206"/>
    <n v="4"/>
    <n v="1.3"/>
    <n v="12.96"/>
    <n v="10.36"/>
    <s v="Anna Andreadi"/>
    <x v="0"/>
    <s v="United States"/>
    <x v="17"/>
    <x v="394"/>
    <x v="1"/>
    <s v="Paper"/>
    <x v="1"/>
  </r>
  <r>
    <n v="10042"/>
    <s v="Second Class"/>
    <s v="CUST-172"/>
    <s v="PD-882"/>
    <n v="3"/>
    <x v="5"/>
    <x v="356"/>
    <n v="2"/>
    <n v="7.17"/>
    <n v="50.995199999999997"/>
    <n v="29.485199999999999"/>
    <s v="Anna Andreadi"/>
    <x v="0"/>
    <s v="United States"/>
    <x v="17"/>
    <x v="581"/>
    <x v="1"/>
    <s v="Appliances"/>
    <x v="1"/>
  </r>
  <r>
    <n v="10219"/>
    <s v="Second Class"/>
    <s v="CUST-172"/>
    <s v="PD-882"/>
    <n v="3"/>
    <x v="5"/>
    <x v="171"/>
    <n v="1"/>
    <n v="7.17"/>
    <n v="50.995199999999997"/>
    <n v="29.485199999999999"/>
    <s v="Anna Andreadi"/>
    <x v="0"/>
    <s v="United States"/>
    <x v="17"/>
    <x v="581"/>
    <x v="1"/>
    <s v="Appliances"/>
    <x v="1"/>
  </r>
  <r>
    <n v="10779"/>
    <s v="Same Day"/>
    <s v="CUST-172"/>
    <s v="PD-882"/>
    <n v="4"/>
    <x v="4"/>
    <x v="74"/>
    <n v="2"/>
    <n v="7.17"/>
    <n v="67.993600000000001"/>
    <n v="39.313600000000001"/>
    <s v="Anna Andreadi"/>
    <x v="0"/>
    <s v="United States"/>
    <x v="17"/>
    <x v="581"/>
    <x v="1"/>
    <s v="Appliances"/>
    <x v="1"/>
  </r>
  <r>
    <n v="10884"/>
    <s v="First Class"/>
    <s v="CUST-172"/>
    <s v="PD-882"/>
    <n v="5"/>
    <x v="4"/>
    <x v="194"/>
    <n v="2"/>
    <n v="7.17"/>
    <n v="84.992000000000004"/>
    <n v="49.142000000000003"/>
    <s v="Anna Andreadi"/>
    <x v="0"/>
    <s v="United States"/>
    <x v="17"/>
    <x v="581"/>
    <x v="1"/>
    <s v="Appliances"/>
    <x v="1"/>
  </r>
  <r>
    <n v="10992"/>
    <s v="Same Day"/>
    <s v="CUST-172"/>
    <s v="PD-882"/>
    <n v="5"/>
    <x v="4"/>
    <x v="194"/>
    <n v="4"/>
    <n v="7.17"/>
    <n v="84.992000000000004"/>
    <n v="49.142000000000003"/>
    <s v="Anna Andreadi"/>
    <x v="0"/>
    <s v="United States"/>
    <x v="17"/>
    <x v="581"/>
    <x v="1"/>
    <s v="Appliances"/>
    <x v="1"/>
  </r>
  <r>
    <n v="11045"/>
    <s v="Same Day"/>
    <s v="CUST-172"/>
    <s v="PD-882"/>
    <n v="4"/>
    <x v="5"/>
    <x v="380"/>
    <n v="4"/>
    <n v="7.17"/>
    <n v="67.993600000000001"/>
    <n v="39.313600000000001"/>
    <s v="Anna Andreadi"/>
    <x v="0"/>
    <s v="United States"/>
    <x v="17"/>
    <x v="581"/>
    <x v="1"/>
    <s v="Appliances"/>
    <x v="1"/>
  </r>
  <r>
    <n v="11059"/>
    <s v="Same Day"/>
    <s v="CUST-172"/>
    <s v="PD-882"/>
    <n v="1"/>
    <x v="16"/>
    <x v="451"/>
    <n v="4"/>
    <n v="7.17"/>
    <n v="16.9984"/>
    <n v="9.8284000000000002"/>
    <s v="Anna Andreadi"/>
    <x v="0"/>
    <s v="United States"/>
    <x v="17"/>
    <x v="581"/>
    <x v="1"/>
    <s v="Appliances"/>
    <x v="1"/>
  </r>
  <r>
    <n v="11338"/>
    <s v="First Class"/>
    <s v="CUST-172"/>
    <s v="PD-882"/>
    <n v="4"/>
    <x v="5"/>
    <x v="380"/>
    <n v="1"/>
    <n v="7.17"/>
    <n v="67.993600000000001"/>
    <n v="39.313600000000001"/>
    <s v="Anna Andreadi"/>
    <x v="0"/>
    <s v="United States"/>
    <x v="17"/>
    <x v="581"/>
    <x v="1"/>
    <s v="Appliances"/>
    <x v="1"/>
  </r>
  <r>
    <n v="11474"/>
    <s v="Same Day"/>
    <s v="CUST-172"/>
    <s v="PD-882"/>
    <n v="3"/>
    <x v="4"/>
    <x v="43"/>
    <n v="3"/>
    <n v="7.17"/>
    <n v="50.995199999999997"/>
    <n v="29.485199999999999"/>
    <s v="Anna Andreadi"/>
    <x v="0"/>
    <s v="United States"/>
    <x v="17"/>
    <x v="581"/>
    <x v="1"/>
    <s v="Appliances"/>
    <x v="1"/>
  </r>
  <r>
    <n v="11738"/>
    <s v="Same Day"/>
    <s v="CUST-172"/>
    <s v="PD-882"/>
    <n v="4"/>
    <x v="4"/>
    <x v="207"/>
    <n v="1"/>
    <n v="7.17"/>
    <n v="67.993600000000001"/>
    <n v="39.313600000000001"/>
    <s v="Anna Andreadi"/>
    <x v="0"/>
    <s v="United States"/>
    <x v="17"/>
    <x v="581"/>
    <x v="1"/>
    <s v="Appliances"/>
    <x v="1"/>
  </r>
  <r>
    <n v="11903"/>
    <s v="Second Class"/>
    <s v="CUST-172"/>
    <s v="PD-882"/>
    <n v="5"/>
    <x v="28"/>
    <x v="228"/>
    <n v="3"/>
    <n v="7.17"/>
    <n v="84.992000000000004"/>
    <n v="49.142000000000003"/>
    <s v="Anna Andreadi"/>
    <x v="0"/>
    <s v="United States"/>
    <x v="17"/>
    <x v="581"/>
    <x v="1"/>
    <s v="Appliances"/>
    <x v="1"/>
  </r>
  <r>
    <n v="12188"/>
    <s v="First Class"/>
    <s v="CUST-172"/>
    <s v="PD-882"/>
    <n v="2"/>
    <x v="33"/>
    <x v="193"/>
    <n v="5"/>
    <n v="7.17"/>
    <n v="33.9968"/>
    <n v="19.6568"/>
    <s v="Anna Andreadi"/>
    <x v="0"/>
    <s v="United States"/>
    <x v="17"/>
    <x v="581"/>
    <x v="1"/>
    <s v="Appliances"/>
    <x v="1"/>
  </r>
  <r>
    <n v="12201"/>
    <s v="Same Day"/>
    <s v="CUST-172"/>
    <s v="PD-882"/>
    <n v="2"/>
    <x v="33"/>
    <x v="208"/>
    <n v="1"/>
    <n v="7.17"/>
    <n v="33.9968"/>
    <n v="19.6568"/>
    <s v="Anna Andreadi"/>
    <x v="0"/>
    <s v="United States"/>
    <x v="17"/>
    <x v="581"/>
    <x v="1"/>
    <s v="Appliances"/>
    <x v="1"/>
  </r>
  <r>
    <n v="12841"/>
    <s v="Same Day"/>
    <s v="CUST-172"/>
    <s v="PD-882"/>
    <n v="1"/>
    <x v="4"/>
    <x v="368"/>
    <n v="1"/>
    <n v="7.17"/>
    <n v="16.9984"/>
    <n v="9.8284000000000002"/>
    <s v="Anna Andreadi"/>
    <x v="0"/>
    <s v="United States"/>
    <x v="17"/>
    <x v="581"/>
    <x v="1"/>
    <s v="Appliances"/>
    <x v="1"/>
  </r>
  <r>
    <n v="13299"/>
    <s v="First Class"/>
    <s v="CUST-172"/>
    <s v="PD-882"/>
    <n v="2"/>
    <x v="24"/>
    <x v="794"/>
    <n v="4"/>
    <n v="7.17"/>
    <n v="33.9968"/>
    <n v="19.6568"/>
    <s v="Anna Andreadi"/>
    <x v="0"/>
    <s v="United States"/>
    <x v="17"/>
    <x v="581"/>
    <x v="1"/>
    <s v="Appliances"/>
    <x v="1"/>
  </r>
  <r>
    <n v="13417"/>
    <s v="Second Class"/>
    <s v="CUST-172"/>
    <s v="PD-882"/>
    <n v="1"/>
    <x v="28"/>
    <x v="374"/>
    <n v="2"/>
    <n v="7.17"/>
    <n v="16.9984"/>
    <n v="9.8284000000000002"/>
    <s v="Anna Andreadi"/>
    <x v="0"/>
    <s v="United States"/>
    <x v="17"/>
    <x v="581"/>
    <x v="1"/>
    <s v="Appliances"/>
    <x v="1"/>
  </r>
  <r>
    <n v="13728"/>
    <s v="Second Class"/>
    <s v="CUST-172"/>
    <s v="PD-882"/>
    <n v="1"/>
    <x v="33"/>
    <x v="295"/>
    <n v="3"/>
    <n v="7.17"/>
    <n v="16.9984"/>
    <n v="9.8284000000000002"/>
    <s v="Anna Andreadi"/>
    <x v="0"/>
    <s v="United States"/>
    <x v="17"/>
    <x v="581"/>
    <x v="1"/>
    <s v="Appliances"/>
    <x v="1"/>
  </r>
  <r>
    <n v="14036"/>
    <s v="Same Day"/>
    <s v="CUST-172"/>
    <s v="PD-882"/>
    <n v="2"/>
    <x v="33"/>
    <x v="77"/>
    <n v="1"/>
    <n v="7.17"/>
    <n v="33.9968"/>
    <n v="19.6568"/>
    <s v="Anna Andreadi"/>
    <x v="0"/>
    <s v="United States"/>
    <x v="17"/>
    <x v="581"/>
    <x v="1"/>
    <s v="Appliances"/>
    <x v="1"/>
  </r>
  <r>
    <n v="395"/>
    <s v="Standard Class"/>
    <s v="CUST-173"/>
    <s v="PD-1406"/>
    <n v="5"/>
    <x v="6"/>
    <x v="751"/>
    <n v="4"/>
    <n v="59.45"/>
    <n v="516.96"/>
    <n v="219.71"/>
    <s v="Darren Koutras"/>
    <x v="0"/>
    <s v="United States"/>
    <x v="14"/>
    <x v="454"/>
    <x v="1"/>
    <s v="Storage"/>
    <x v="2"/>
  </r>
  <r>
    <n v="3567"/>
    <s v="Standard Class"/>
    <s v="CUST-173"/>
    <s v="PD-1149"/>
    <n v="3"/>
    <x v="19"/>
    <x v="795"/>
    <n v="4"/>
    <n v="5.0999999999999996"/>
    <n v="152.94"/>
    <n v="137.63999999999999"/>
    <s v="Darren Koutras"/>
    <x v="0"/>
    <s v="United States"/>
    <x v="14"/>
    <x v="747"/>
    <x v="1"/>
    <s v="Appliances"/>
    <x v="2"/>
  </r>
  <r>
    <n v="3568"/>
    <s v="Standard Class"/>
    <s v="CUST-173"/>
    <s v="PD-1188"/>
    <n v="4"/>
    <x v="19"/>
    <x v="795"/>
    <n v="4"/>
    <n v="2.84"/>
    <n v="227.12"/>
    <n v="215.76"/>
    <s v="Darren Koutras"/>
    <x v="0"/>
    <s v="United States"/>
    <x v="14"/>
    <x v="72"/>
    <x v="2"/>
    <s v="Chairs"/>
    <x v="2"/>
  </r>
  <r>
    <n v="3980"/>
    <s v="Standard Class"/>
    <s v="CUST-173"/>
    <s v="PD-1359"/>
    <n v="4"/>
    <x v="8"/>
    <x v="439"/>
    <n v="4"/>
    <n v="59.94"/>
    <n v="222"/>
    <n v="-17.760000000000002"/>
    <s v="Darren Koutras"/>
    <x v="0"/>
    <s v="United States"/>
    <x v="14"/>
    <x v="906"/>
    <x v="2"/>
    <s v="Tables"/>
    <x v="2"/>
  </r>
  <r>
    <n v="7629"/>
    <s v="Standard Class"/>
    <s v="CUST-173"/>
    <s v="PD-68"/>
    <n v="7"/>
    <x v="45"/>
    <x v="796"/>
    <n v="4"/>
    <n v="0.26"/>
    <n v="9.8000000000000007"/>
    <n v="7.98"/>
    <s v="Darren Koutras"/>
    <x v="0"/>
    <s v="United States"/>
    <x v="14"/>
    <x v="907"/>
    <x v="1"/>
    <s v="Art"/>
    <x v="2"/>
  </r>
  <r>
    <n v="7630"/>
    <s v="Standard Class"/>
    <s v="CUST-173"/>
    <s v="PD-1242"/>
    <n v="3"/>
    <x v="45"/>
    <x v="796"/>
    <n v="4"/>
    <n v="20.38"/>
    <n v="174.672"/>
    <n v="113.532"/>
    <s v="Darren Koutras"/>
    <x v="0"/>
    <s v="United States"/>
    <x v="14"/>
    <x v="773"/>
    <x v="1"/>
    <s v="Storage"/>
    <x v="2"/>
  </r>
  <r>
    <n v="9535"/>
    <s v="Standard Class"/>
    <s v="CUST-173"/>
    <s v="PD-612"/>
    <n v="2"/>
    <x v="32"/>
    <x v="797"/>
    <n v="4"/>
    <n v="4.91"/>
    <n v="18.52"/>
    <n v="8.6999999999999993"/>
    <s v="Darren Koutras"/>
    <x v="0"/>
    <s v="United States"/>
    <x v="14"/>
    <x v="908"/>
    <x v="1"/>
    <s v="Envelopes"/>
    <x v="2"/>
  </r>
  <r>
    <n v="11027"/>
    <s v="Same Day"/>
    <s v="CUST-173"/>
    <s v="PD-452"/>
    <n v="2"/>
    <x v="4"/>
    <x v="72"/>
    <n v="3"/>
    <n v="3.17"/>
    <n v="10.325200000000001"/>
    <n v="3.9851999999999999"/>
    <s v="Darren Koutras"/>
    <x v="0"/>
    <s v="United States"/>
    <x v="14"/>
    <x v="803"/>
    <x v="1"/>
    <s v="Paper"/>
    <x v="2"/>
  </r>
  <r>
    <n v="12072"/>
    <s v="First Class"/>
    <s v="CUST-173"/>
    <s v="PD-452"/>
    <n v="5"/>
    <x v="26"/>
    <x v="473"/>
    <n v="4"/>
    <n v="3.17"/>
    <n v="25.812999999999999"/>
    <n v="9.9629999999999992"/>
    <s v="Darren Koutras"/>
    <x v="0"/>
    <s v="United States"/>
    <x v="14"/>
    <x v="803"/>
    <x v="1"/>
    <s v="Paper"/>
    <x v="2"/>
  </r>
  <r>
    <n v="12265"/>
    <s v="First Class"/>
    <s v="CUST-173"/>
    <s v="PD-452"/>
    <n v="1"/>
    <x v="33"/>
    <x v="561"/>
    <n v="2"/>
    <n v="3.17"/>
    <n v="5.1626000000000003"/>
    <n v="1.9925999999999999"/>
    <s v="Darren Koutras"/>
    <x v="0"/>
    <s v="United States"/>
    <x v="14"/>
    <x v="803"/>
    <x v="1"/>
    <s v="Paper"/>
    <x v="2"/>
  </r>
  <r>
    <n v="12308"/>
    <s v="Second Class"/>
    <s v="CUST-173"/>
    <s v="PD-452"/>
    <n v="1"/>
    <x v="24"/>
    <x v="359"/>
    <n v="3"/>
    <n v="3.17"/>
    <n v="5.1626000000000003"/>
    <n v="1.9925999999999999"/>
    <s v="Darren Koutras"/>
    <x v="0"/>
    <s v="United States"/>
    <x v="14"/>
    <x v="803"/>
    <x v="1"/>
    <s v="Paper"/>
    <x v="2"/>
  </r>
  <r>
    <n v="12351"/>
    <s v="First Class"/>
    <s v="CUST-173"/>
    <s v="PD-452"/>
    <n v="1"/>
    <x v="26"/>
    <x v="528"/>
    <n v="3"/>
    <n v="3.17"/>
    <n v="5.1626000000000003"/>
    <n v="1.9925999999999999"/>
    <s v="Darren Koutras"/>
    <x v="0"/>
    <s v="United States"/>
    <x v="14"/>
    <x v="803"/>
    <x v="1"/>
    <s v="Paper"/>
    <x v="2"/>
  </r>
  <r>
    <n v="13589"/>
    <s v="Same Day"/>
    <s v="CUST-173"/>
    <s v="PD-452"/>
    <n v="2"/>
    <x v="33"/>
    <x v="561"/>
    <n v="4"/>
    <n v="3.17"/>
    <n v="10.325200000000001"/>
    <n v="3.9851999999999999"/>
    <s v="Darren Koutras"/>
    <x v="0"/>
    <s v="United States"/>
    <x v="14"/>
    <x v="803"/>
    <x v="1"/>
    <s v="Paper"/>
    <x v="2"/>
  </r>
  <r>
    <n v="13846"/>
    <s v="Second Class"/>
    <s v="CUST-173"/>
    <s v="PD-452"/>
    <n v="1"/>
    <x v="33"/>
    <x v="157"/>
    <n v="5"/>
    <n v="3.17"/>
    <n v="5.1626000000000003"/>
    <n v="1.9925999999999999"/>
    <s v="Darren Koutras"/>
    <x v="0"/>
    <s v="United States"/>
    <x v="14"/>
    <x v="803"/>
    <x v="1"/>
    <s v="Paper"/>
    <x v="2"/>
  </r>
  <r>
    <n v="14047"/>
    <s v="First Class"/>
    <s v="CUST-173"/>
    <s v="PD-452"/>
    <n v="1"/>
    <x v="29"/>
    <x v="629"/>
    <n v="2"/>
    <n v="3.17"/>
    <n v="5.1626000000000003"/>
    <n v="1.9925999999999999"/>
    <s v="Darren Koutras"/>
    <x v="0"/>
    <s v="United States"/>
    <x v="14"/>
    <x v="803"/>
    <x v="1"/>
    <s v="Paper"/>
    <x v="2"/>
  </r>
  <r>
    <n v="396"/>
    <s v="First Class"/>
    <s v="CUST-174"/>
    <s v="PD-104"/>
    <n v="9"/>
    <x v="35"/>
    <x v="798"/>
    <n v="3"/>
    <n v="369"/>
    <n v="2872.8"/>
    <n v="-448.2"/>
    <s v="Denise Leinenbach"/>
    <x v="0"/>
    <s v="United States"/>
    <x v="10"/>
    <x v="909"/>
    <x v="5"/>
    <s v="Smartwatches"/>
    <x v="3"/>
  </r>
  <r>
    <n v="397"/>
    <s v="First Class"/>
    <s v="CUST-174"/>
    <s v="PD-253"/>
    <n v="1"/>
    <x v="35"/>
    <x v="798"/>
    <n v="3"/>
    <n v="1.78"/>
    <n v="3.1040000000000001"/>
    <n v="1.3240000000000001"/>
    <s v="Denise Leinenbach"/>
    <x v="0"/>
    <s v="United States"/>
    <x v="10"/>
    <x v="828"/>
    <x v="1"/>
    <s v="Supplies"/>
    <x v="3"/>
  </r>
  <r>
    <n v="2657"/>
    <s v="Second Class"/>
    <s v="CUST-174"/>
    <s v="PD-74"/>
    <n v="6"/>
    <x v="20"/>
    <x v="466"/>
    <n v="2"/>
    <n v="0.38"/>
    <n v="10.92"/>
    <n v="8.64"/>
    <s v="Denise Leinenbach"/>
    <x v="0"/>
    <s v="United States"/>
    <x v="10"/>
    <x v="559"/>
    <x v="1"/>
    <s v="Art"/>
    <x v="3"/>
  </r>
  <r>
    <n v="2658"/>
    <s v="Second Class"/>
    <s v="CUST-174"/>
    <s v="PD-1098"/>
    <n v="2"/>
    <x v="20"/>
    <x v="466"/>
    <n v="2"/>
    <n v="7.55"/>
    <n v="83.9"/>
    <n v="68.8"/>
    <s v="Denise Leinenbach"/>
    <x v="0"/>
    <s v="United States"/>
    <x v="10"/>
    <x v="74"/>
    <x v="0"/>
    <s v="Machines"/>
    <x v="3"/>
  </r>
  <r>
    <n v="2659"/>
    <s v="Second Class"/>
    <s v="CUST-174"/>
    <s v="PD-4"/>
    <n v="5"/>
    <x v="20"/>
    <x v="466"/>
    <n v="2"/>
    <n v="0.14000000000000001"/>
    <n v="3.95"/>
    <n v="3.25"/>
    <s v="Denise Leinenbach"/>
    <x v="0"/>
    <s v="United States"/>
    <x v="10"/>
    <x v="910"/>
    <x v="1"/>
    <s v="Appliances"/>
    <x v="3"/>
  </r>
  <r>
    <n v="2660"/>
    <s v="Second Class"/>
    <s v="CUST-174"/>
    <s v="PD-1412"/>
    <n v="3"/>
    <x v="20"/>
    <x v="466"/>
    <n v="2"/>
    <n v="23.61"/>
    <n v="393.54"/>
    <n v="322.70999999999998"/>
    <s v="Denise Leinenbach"/>
    <x v="0"/>
    <s v="United States"/>
    <x v="10"/>
    <x v="911"/>
    <x v="0"/>
    <s v="Accessories"/>
    <x v="3"/>
  </r>
  <r>
    <n v="5794"/>
    <s v="Second Class"/>
    <s v="CUST-174"/>
    <s v="PD-211"/>
    <n v="3"/>
    <x v="44"/>
    <x v="729"/>
    <n v="4"/>
    <n v="1.42"/>
    <n v="9.93"/>
    <n v="5.67"/>
    <s v="Denise Leinenbach"/>
    <x v="0"/>
    <s v="United States"/>
    <x v="10"/>
    <x v="912"/>
    <x v="1"/>
    <s v="Art"/>
    <x v="3"/>
  </r>
  <r>
    <n v="15094"/>
    <s v="Standard Class"/>
    <s v="CUST-174"/>
    <s v="PD-1091"/>
    <n v="1"/>
    <x v="12"/>
    <x v="127"/>
    <n v="2"/>
    <n v="8.1999999999999993"/>
    <n v="28.686"/>
    <n v="20.486000000000001"/>
    <s v="Denise Leinenbach"/>
    <x v="0"/>
    <s v="United States"/>
    <x v="10"/>
    <x v="181"/>
    <x v="1"/>
    <s v="Binders"/>
    <x v="3"/>
  </r>
  <r>
    <n v="9297"/>
    <s v="Standard Class"/>
    <s v="CUST-174"/>
    <s v="PD-753"/>
    <n v="3"/>
    <x v="15"/>
    <x v="146"/>
    <n v="5"/>
    <n v="5.38"/>
    <n v="41.37"/>
    <n v="25.23"/>
    <s v="Denise Leinenbach"/>
    <x v="0"/>
    <s v="United States"/>
    <x v="10"/>
    <x v="479"/>
    <x v="2"/>
    <s v="Furnishings"/>
    <x v="3"/>
  </r>
  <r>
    <n v="10014"/>
    <s v="First Class"/>
    <s v="CUST-174"/>
    <s v="PD-1618"/>
    <n v="5"/>
    <x v="5"/>
    <x v="6"/>
    <n v="1"/>
    <n v="100"/>
    <n v="8300"/>
    <n v="7800"/>
    <s v="Denise Leinenbach"/>
    <x v="0"/>
    <s v="United States"/>
    <x v="10"/>
    <x v="913"/>
    <x v="0"/>
    <s v="Machines"/>
    <x v="3"/>
  </r>
  <r>
    <n v="10035"/>
    <s v="First Class"/>
    <s v="CUST-174"/>
    <s v="PD-1618"/>
    <n v="2"/>
    <x v="5"/>
    <x v="303"/>
    <n v="2"/>
    <n v="100"/>
    <n v="3320"/>
    <n v="3120"/>
    <s v="Denise Leinenbach"/>
    <x v="0"/>
    <s v="United States"/>
    <x v="10"/>
    <x v="913"/>
    <x v="0"/>
    <s v="Machines"/>
    <x v="3"/>
  </r>
  <r>
    <n v="10871"/>
    <s v="Second Class"/>
    <s v="CUST-174"/>
    <s v="PD-1618"/>
    <n v="2"/>
    <x v="4"/>
    <x v="173"/>
    <n v="1"/>
    <n v="100"/>
    <n v="3320"/>
    <n v="3120"/>
    <s v="Denise Leinenbach"/>
    <x v="0"/>
    <s v="United States"/>
    <x v="10"/>
    <x v="913"/>
    <x v="0"/>
    <s v="Machines"/>
    <x v="3"/>
  </r>
  <r>
    <n v="10916"/>
    <s v="Same Day"/>
    <s v="CUST-174"/>
    <s v="PD-1618"/>
    <n v="1"/>
    <x v="16"/>
    <x v="172"/>
    <n v="1"/>
    <n v="100"/>
    <n v="1660"/>
    <n v="1560"/>
    <s v="Denise Leinenbach"/>
    <x v="0"/>
    <s v="United States"/>
    <x v="10"/>
    <x v="913"/>
    <x v="0"/>
    <s v="Machines"/>
    <x v="3"/>
  </r>
  <r>
    <n v="10951"/>
    <s v="Second Class"/>
    <s v="CUST-174"/>
    <s v="PD-1618"/>
    <n v="1"/>
    <x v="4"/>
    <x v="187"/>
    <n v="1"/>
    <n v="100"/>
    <n v="1660"/>
    <n v="1560"/>
    <s v="Denise Leinenbach"/>
    <x v="0"/>
    <s v="United States"/>
    <x v="10"/>
    <x v="913"/>
    <x v="0"/>
    <s v="Machines"/>
    <x v="3"/>
  </r>
  <r>
    <n v="11124"/>
    <s v="First Class"/>
    <s v="CUST-174"/>
    <s v="PD-1618"/>
    <n v="1"/>
    <x v="4"/>
    <x v="224"/>
    <n v="2"/>
    <n v="100"/>
    <n v="1660"/>
    <n v="1560"/>
    <s v="Denise Leinenbach"/>
    <x v="0"/>
    <s v="United States"/>
    <x v="10"/>
    <x v="913"/>
    <x v="0"/>
    <s v="Machines"/>
    <x v="3"/>
  </r>
  <r>
    <n v="11234"/>
    <s v="First Class"/>
    <s v="CUST-174"/>
    <s v="PD-1618"/>
    <n v="1"/>
    <x v="5"/>
    <x v="151"/>
    <n v="1"/>
    <n v="100"/>
    <n v="1660"/>
    <n v="1560"/>
    <s v="Denise Leinenbach"/>
    <x v="0"/>
    <s v="United States"/>
    <x v="10"/>
    <x v="913"/>
    <x v="0"/>
    <s v="Machines"/>
    <x v="3"/>
  </r>
  <r>
    <n v="11643"/>
    <s v="Same Day"/>
    <s v="CUST-174"/>
    <s v="PD-1618"/>
    <n v="2"/>
    <x v="27"/>
    <x v="474"/>
    <n v="3"/>
    <n v="100"/>
    <n v="3320"/>
    <n v="3120"/>
    <s v="Denise Leinenbach"/>
    <x v="0"/>
    <s v="United States"/>
    <x v="10"/>
    <x v="913"/>
    <x v="0"/>
    <s v="Machines"/>
    <x v="3"/>
  </r>
  <r>
    <n v="11808"/>
    <s v="Same Day"/>
    <s v="CUST-174"/>
    <s v="PD-1618"/>
    <n v="5"/>
    <x v="25"/>
    <x v="799"/>
    <n v="4"/>
    <n v="100"/>
    <n v="8300"/>
    <n v="7800"/>
    <s v="Denise Leinenbach"/>
    <x v="0"/>
    <s v="United States"/>
    <x v="10"/>
    <x v="913"/>
    <x v="0"/>
    <s v="Machines"/>
    <x v="3"/>
  </r>
  <r>
    <n v="12024"/>
    <s v="First Class"/>
    <s v="CUST-174"/>
    <s v="PD-1618"/>
    <n v="5"/>
    <x v="29"/>
    <x v="800"/>
    <n v="1"/>
    <n v="100"/>
    <n v="8300"/>
    <n v="7800"/>
    <s v="Denise Leinenbach"/>
    <x v="0"/>
    <s v="United States"/>
    <x v="10"/>
    <x v="913"/>
    <x v="0"/>
    <s v="Machines"/>
    <x v="3"/>
  </r>
  <r>
    <n v="12165"/>
    <s v="Same Day"/>
    <s v="CUST-174"/>
    <s v="PD-1618"/>
    <n v="4"/>
    <x v="26"/>
    <x v="339"/>
    <n v="2"/>
    <n v="100"/>
    <n v="6640"/>
    <n v="6240"/>
    <s v="Denise Leinenbach"/>
    <x v="0"/>
    <s v="United States"/>
    <x v="10"/>
    <x v="913"/>
    <x v="0"/>
    <s v="Machines"/>
    <x v="3"/>
  </r>
  <r>
    <n v="12168"/>
    <s v="Same Day"/>
    <s v="CUST-174"/>
    <s v="PD-1618"/>
    <n v="5"/>
    <x v="29"/>
    <x v="401"/>
    <n v="5"/>
    <n v="100"/>
    <n v="8300"/>
    <n v="7800"/>
    <s v="Denise Leinenbach"/>
    <x v="0"/>
    <s v="United States"/>
    <x v="10"/>
    <x v="913"/>
    <x v="0"/>
    <s v="Machines"/>
    <x v="3"/>
  </r>
  <r>
    <n v="12482"/>
    <s v="First Class"/>
    <s v="CUST-174"/>
    <s v="PD-1618"/>
    <n v="2"/>
    <x v="28"/>
    <x v="306"/>
    <n v="4"/>
    <n v="100"/>
    <n v="3320"/>
    <n v="3120"/>
    <s v="Denise Leinenbach"/>
    <x v="0"/>
    <s v="United States"/>
    <x v="10"/>
    <x v="913"/>
    <x v="0"/>
    <s v="Machines"/>
    <x v="3"/>
  </r>
  <r>
    <n v="12866"/>
    <s v="Same Day"/>
    <s v="CUST-174"/>
    <s v="PD-1618"/>
    <n v="1"/>
    <x v="28"/>
    <x v="196"/>
    <n v="1"/>
    <n v="100"/>
    <n v="1660"/>
    <n v="1560"/>
    <s v="Denise Leinenbach"/>
    <x v="0"/>
    <s v="United States"/>
    <x v="10"/>
    <x v="913"/>
    <x v="0"/>
    <s v="Machines"/>
    <x v="3"/>
  </r>
  <r>
    <n v="12895"/>
    <s v="First Class"/>
    <s v="CUST-174"/>
    <s v="PD-1618"/>
    <n v="2"/>
    <x v="28"/>
    <x v="413"/>
    <n v="2"/>
    <n v="100"/>
    <n v="3320"/>
    <n v="3120"/>
    <s v="Denise Leinenbach"/>
    <x v="0"/>
    <s v="United States"/>
    <x v="10"/>
    <x v="913"/>
    <x v="0"/>
    <s v="Machines"/>
    <x v="3"/>
  </r>
  <r>
    <n v="13365"/>
    <s v="Same Day"/>
    <s v="CUST-174"/>
    <s v="PD-1618"/>
    <n v="1"/>
    <x v="33"/>
    <x v="176"/>
    <n v="2"/>
    <n v="100"/>
    <n v="1660"/>
    <n v="1560"/>
    <s v="Denise Leinenbach"/>
    <x v="0"/>
    <s v="United States"/>
    <x v="10"/>
    <x v="913"/>
    <x v="0"/>
    <s v="Machines"/>
    <x v="3"/>
  </r>
  <r>
    <n v="13378"/>
    <s v="Same Day"/>
    <s v="CUST-174"/>
    <s v="PD-1618"/>
    <n v="2"/>
    <x v="28"/>
    <x v="196"/>
    <n v="3"/>
    <n v="100"/>
    <n v="3320"/>
    <n v="3120"/>
    <s v="Denise Leinenbach"/>
    <x v="0"/>
    <s v="United States"/>
    <x v="10"/>
    <x v="913"/>
    <x v="0"/>
    <s v="Machines"/>
    <x v="3"/>
  </r>
  <r>
    <n v="13575"/>
    <s v="Same Day"/>
    <s v="CUST-174"/>
    <s v="PD-1618"/>
    <n v="2"/>
    <x v="29"/>
    <x v="388"/>
    <n v="1"/>
    <n v="100"/>
    <n v="3320"/>
    <n v="3120"/>
    <s v="Denise Leinenbach"/>
    <x v="0"/>
    <s v="United States"/>
    <x v="10"/>
    <x v="913"/>
    <x v="0"/>
    <s v="Machines"/>
    <x v="3"/>
  </r>
  <r>
    <n v="13676"/>
    <s v="Same Day"/>
    <s v="CUST-174"/>
    <s v="PD-1618"/>
    <n v="1"/>
    <x v="33"/>
    <x v="210"/>
    <n v="4"/>
    <n v="100"/>
    <n v="1660"/>
    <n v="1560"/>
    <s v="Denise Leinenbach"/>
    <x v="0"/>
    <s v="United States"/>
    <x v="10"/>
    <x v="913"/>
    <x v="0"/>
    <s v="Machines"/>
    <x v="3"/>
  </r>
  <r>
    <n v="13963"/>
    <s v="Second Class"/>
    <s v="CUST-174"/>
    <s v="PD-1618"/>
    <n v="1"/>
    <x v="28"/>
    <x v="402"/>
    <n v="5"/>
    <n v="100"/>
    <n v="1660"/>
    <n v="1560"/>
    <s v="Denise Leinenbach"/>
    <x v="0"/>
    <s v="United States"/>
    <x v="10"/>
    <x v="913"/>
    <x v="0"/>
    <s v="Machines"/>
    <x v="3"/>
  </r>
  <r>
    <n v="14235"/>
    <s v="Same Day"/>
    <s v="CUST-174"/>
    <s v="PD-1618"/>
    <n v="1"/>
    <x v="30"/>
    <x v="84"/>
    <n v="2"/>
    <n v="100"/>
    <n v="1660"/>
    <n v="1560"/>
    <s v="Denise Leinenbach"/>
    <x v="0"/>
    <s v="United States"/>
    <x v="10"/>
    <x v="913"/>
    <x v="0"/>
    <s v="Machines"/>
    <x v="3"/>
  </r>
  <r>
    <n v="645"/>
    <s v="Second Class"/>
    <s v="CUST-175"/>
    <s v="PD-6"/>
    <n v="3"/>
    <x v="17"/>
    <x v="246"/>
    <n v="5"/>
    <n v="0.13"/>
    <n v="0.747"/>
    <n v="0.35699999999999998"/>
    <s v="Lena Hernandez"/>
    <x v="0"/>
    <s v="United States"/>
    <x v="7"/>
    <x v="691"/>
    <x v="1"/>
    <s v="Binders"/>
    <x v="3"/>
  </r>
  <r>
    <n v="1712"/>
    <s v="Standard Class"/>
    <s v="CUST-175"/>
    <s v="PD-830"/>
    <n v="7"/>
    <x v="6"/>
    <x v="801"/>
    <n v="5"/>
    <n v="8.27"/>
    <n v="98.504000000000005"/>
    <n v="40.613999999999997"/>
    <s v="Lena Hernandez"/>
    <x v="0"/>
    <s v="United States"/>
    <x v="7"/>
    <x v="888"/>
    <x v="1"/>
    <s v="Binders"/>
    <x v="3"/>
  </r>
  <r>
    <n v="1908"/>
    <s v="Standard Class"/>
    <s v="CUST-175"/>
    <s v="PD-698"/>
    <n v="2"/>
    <x v="17"/>
    <x v="802"/>
    <n v="4"/>
    <n v="0.83"/>
    <n v="18.992000000000001"/>
    <n v="17.332000000000001"/>
    <s v="Lena Hernandez"/>
    <x v="0"/>
    <s v="United States"/>
    <x v="7"/>
    <x v="914"/>
    <x v="1"/>
    <s v="Binders"/>
    <x v="3"/>
  </r>
  <r>
    <n v="1909"/>
    <s v="Standard Class"/>
    <s v="CUST-175"/>
    <s v="PD-1376"/>
    <n v="3"/>
    <x v="17"/>
    <x v="802"/>
    <n v="4"/>
    <n v="34.51"/>
    <n v="357"/>
    <n v="253.47"/>
    <s v="Lena Hernandez"/>
    <x v="0"/>
    <s v="United States"/>
    <x v="7"/>
    <x v="889"/>
    <x v="0"/>
    <s v="Accessories"/>
    <x v="3"/>
  </r>
  <r>
    <n v="398"/>
    <s v="Standard Class"/>
    <s v="CUST-175"/>
    <s v="PD-70"/>
    <n v="9"/>
    <x v="38"/>
    <x v="803"/>
    <n v="7"/>
    <n v="0.11"/>
    <n v="15.93"/>
    <n v="14.94"/>
    <s v="Lena Hernandez"/>
    <x v="0"/>
    <s v="United States"/>
    <x v="7"/>
    <x v="752"/>
    <x v="1"/>
    <s v="Art"/>
    <x v="3"/>
  </r>
  <r>
    <n v="2714"/>
    <s v="Second Class"/>
    <s v="CUST-175"/>
    <s v="PD-1111"/>
    <n v="6"/>
    <x v="19"/>
    <x v="298"/>
    <n v="2"/>
    <n v="3.68"/>
    <n v="275.88"/>
    <n v="253.8"/>
    <s v="Lena Hernandez"/>
    <x v="0"/>
    <s v="United States"/>
    <x v="7"/>
    <x v="848"/>
    <x v="2"/>
    <s v="Furnishings"/>
    <x v="3"/>
  </r>
  <r>
    <n v="2715"/>
    <s v="Second Class"/>
    <s v="CUST-175"/>
    <s v="PD-1014"/>
    <n v="5"/>
    <x v="19"/>
    <x v="298"/>
    <n v="2"/>
    <n v="4.42"/>
    <n v="157.9"/>
    <n v="135.80000000000001"/>
    <s v="Lena Hernandez"/>
    <x v="0"/>
    <s v="United States"/>
    <x v="7"/>
    <x v="191"/>
    <x v="1"/>
    <s v="Binders"/>
    <x v="3"/>
  </r>
  <r>
    <n v="6334"/>
    <s v="Standard Class"/>
    <s v="CUST-175"/>
    <s v="PD-913"/>
    <n v="3"/>
    <x v="31"/>
    <x v="804"/>
    <n v="4"/>
    <n v="8.85"/>
    <n v="54.48"/>
    <n v="27.93"/>
    <s v="Lena Hernandez"/>
    <x v="0"/>
    <s v="United States"/>
    <x v="7"/>
    <x v="915"/>
    <x v="0"/>
    <s v="Accessories"/>
    <x v="3"/>
  </r>
  <r>
    <n v="4098"/>
    <s v="Standard Class"/>
    <s v="CUST-175"/>
    <s v="PD-777"/>
    <n v="3"/>
    <x v="40"/>
    <x v="253"/>
    <n v="5"/>
    <n v="2.85"/>
    <n v="45"/>
    <n v="36.450000000000003"/>
    <s v="Lena Hernandez"/>
    <x v="0"/>
    <s v="United States"/>
    <x v="7"/>
    <x v="614"/>
    <x v="0"/>
    <s v="Accessories"/>
    <x v="3"/>
  </r>
  <r>
    <n v="4099"/>
    <s v="Standard Class"/>
    <s v="CUST-175"/>
    <s v="PD-588"/>
    <n v="2"/>
    <x v="40"/>
    <x v="253"/>
    <n v="5"/>
    <n v="3.92"/>
    <n v="17.440000000000001"/>
    <n v="9.6"/>
    <s v="Lena Hernandez"/>
    <x v="0"/>
    <s v="United States"/>
    <x v="7"/>
    <x v="574"/>
    <x v="0"/>
    <s v="Phones"/>
    <x v="3"/>
  </r>
  <r>
    <n v="6335"/>
    <s v="Standard Class"/>
    <s v="CUST-175"/>
    <s v="PD-520"/>
    <n v="3"/>
    <x v="31"/>
    <x v="804"/>
    <n v="4"/>
    <n v="1.24"/>
    <n v="16.559999999999999"/>
    <n v="12.84"/>
    <s v="Lena Hernandez"/>
    <x v="0"/>
    <s v="United States"/>
    <x v="7"/>
    <x v="916"/>
    <x v="0"/>
    <s v="Accessories"/>
    <x v="3"/>
  </r>
  <r>
    <n v="6333"/>
    <s v="Standard Class"/>
    <s v="CUST-175"/>
    <s v="PD-1453"/>
    <n v="2"/>
    <x v="31"/>
    <x v="804"/>
    <n v="4"/>
    <n v="29.64"/>
    <n v="249.584"/>
    <n v="190.304"/>
    <s v="Lena Hernandez"/>
    <x v="0"/>
    <s v="United States"/>
    <x v="7"/>
    <x v="611"/>
    <x v="0"/>
    <s v="Phones"/>
    <x v="3"/>
  </r>
  <r>
    <n v="7338"/>
    <s v="Second Class"/>
    <s v="CUST-175"/>
    <s v="PD-430"/>
    <n v="2"/>
    <x v="52"/>
    <x v="805"/>
    <n v="2"/>
    <n v="2.92"/>
    <n v="11.68"/>
    <n v="5.84"/>
    <s v="Lena Hernandez"/>
    <x v="0"/>
    <s v="United States"/>
    <x v="7"/>
    <x v="152"/>
    <x v="1"/>
    <s v="Art"/>
    <x v="3"/>
  </r>
  <r>
    <n v="7339"/>
    <s v="Second Class"/>
    <s v="CUST-175"/>
    <s v="PD-798"/>
    <n v="5"/>
    <x v="52"/>
    <x v="805"/>
    <n v="2"/>
    <n v="5.73"/>
    <n v="79.650000000000006"/>
    <n v="51"/>
    <s v="Lena Hernandez"/>
    <x v="0"/>
    <s v="United States"/>
    <x v="7"/>
    <x v="450"/>
    <x v="0"/>
    <s v="Accessories"/>
    <x v="3"/>
  </r>
  <r>
    <n v="8490"/>
    <s v="Standard Class"/>
    <s v="CUST-175"/>
    <s v="PD-864"/>
    <n v="9"/>
    <x v="45"/>
    <x v="168"/>
    <n v="7"/>
    <n v="1.6"/>
    <n v="143.85599999999999"/>
    <n v="129.45599999999999"/>
    <s v="Lena Hernandez"/>
    <x v="0"/>
    <s v="United States"/>
    <x v="7"/>
    <x v="917"/>
    <x v="1"/>
    <s v="Paper"/>
    <x v="3"/>
  </r>
  <r>
    <n v="10011"/>
    <s v="Second Class"/>
    <s v="CUST-175"/>
    <s v="PD-1340"/>
    <n v="5"/>
    <x v="16"/>
    <x v="174"/>
    <n v="3"/>
    <n v="34.53"/>
    <n v="429.065"/>
    <n v="256.41500000000002"/>
    <s v="Lena Hernandez"/>
    <x v="0"/>
    <s v="United States"/>
    <x v="7"/>
    <x v="918"/>
    <x v="1"/>
    <s v="Appliances"/>
    <x v="3"/>
  </r>
  <r>
    <n v="10875"/>
    <s v="Same Day"/>
    <s v="CUST-175"/>
    <s v="PD-1340"/>
    <n v="1"/>
    <x v="5"/>
    <x v="355"/>
    <n v="1"/>
    <n v="34.53"/>
    <n v="85.813000000000002"/>
    <n v="51.283000000000001"/>
    <s v="Lena Hernandez"/>
    <x v="0"/>
    <s v="United States"/>
    <x v="7"/>
    <x v="918"/>
    <x v="1"/>
    <s v="Appliances"/>
    <x v="3"/>
  </r>
  <r>
    <n v="10956"/>
    <s v="Same Day"/>
    <s v="CUST-175"/>
    <s v="PD-1340"/>
    <n v="4"/>
    <x v="16"/>
    <x v="321"/>
    <n v="2"/>
    <n v="34.53"/>
    <n v="343.25200000000001"/>
    <n v="205.13200000000001"/>
    <s v="Lena Hernandez"/>
    <x v="0"/>
    <s v="United States"/>
    <x v="7"/>
    <x v="918"/>
    <x v="1"/>
    <s v="Appliances"/>
    <x v="3"/>
  </r>
  <r>
    <n v="11184"/>
    <s v="Same Day"/>
    <s v="CUST-175"/>
    <s v="PD-1340"/>
    <n v="3"/>
    <x v="16"/>
    <x v="549"/>
    <n v="1"/>
    <n v="34.53"/>
    <n v="257.43900000000002"/>
    <n v="153.84899999999999"/>
    <s v="Lena Hernandez"/>
    <x v="0"/>
    <s v="United States"/>
    <x v="7"/>
    <x v="918"/>
    <x v="1"/>
    <s v="Appliances"/>
    <x v="3"/>
  </r>
  <r>
    <n v="11543"/>
    <s v="First Class"/>
    <s v="CUST-175"/>
    <s v="PD-1340"/>
    <n v="2"/>
    <x v="16"/>
    <x v="697"/>
    <n v="5"/>
    <n v="34.53"/>
    <n v="171.626"/>
    <n v="102.566"/>
    <s v="Lena Hernandez"/>
    <x v="0"/>
    <s v="United States"/>
    <x v="7"/>
    <x v="918"/>
    <x v="1"/>
    <s v="Appliances"/>
    <x v="3"/>
  </r>
  <r>
    <n v="11557"/>
    <s v="First Class"/>
    <s v="CUST-175"/>
    <s v="PD-1340"/>
    <n v="5"/>
    <x v="4"/>
    <x v="237"/>
    <n v="2"/>
    <n v="34.53"/>
    <n v="429.065"/>
    <n v="256.41500000000002"/>
    <s v="Lena Hernandez"/>
    <x v="0"/>
    <s v="United States"/>
    <x v="7"/>
    <x v="918"/>
    <x v="1"/>
    <s v="Appliances"/>
    <x v="3"/>
  </r>
  <r>
    <n v="11609"/>
    <s v="Same Day"/>
    <s v="CUST-175"/>
    <s v="PD-1340"/>
    <n v="5"/>
    <x v="16"/>
    <x v="189"/>
    <n v="4"/>
    <n v="34.53"/>
    <n v="429.065"/>
    <n v="256.41500000000002"/>
    <s v="Lena Hernandez"/>
    <x v="0"/>
    <s v="United States"/>
    <x v="7"/>
    <x v="918"/>
    <x v="1"/>
    <s v="Appliances"/>
    <x v="3"/>
  </r>
  <r>
    <n v="11624"/>
    <s v="Same Day"/>
    <s v="CUST-175"/>
    <s v="PD-1340"/>
    <n v="5"/>
    <x v="24"/>
    <x v="102"/>
    <n v="4"/>
    <n v="34.53"/>
    <n v="429.065"/>
    <n v="256.41500000000002"/>
    <s v="Lena Hernandez"/>
    <x v="0"/>
    <s v="United States"/>
    <x v="7"/>
    <x v="918"/>
    <x v="1"/>
    <s v="Appliances"/>
    <x v="3"/>
  </r>
  <r>
    <n v="12143"/>
    <s v="Second Class"/>
    <s v="CUST-175"/>
    <s v="PD-1340"/>
    <n v="3"/>
    <x v="24"/>
    <x v="760"/>
    <n v="2"/>
    <n v="34.53"/>
    <n v="257.43900000000002"/>
    <n v="153.84899999999999"/>
    <s v="Lena Hernandez"/>
    <x v="0"/>
    <s v="United States"/>
    <x v="7"/>
    <x v="918"/>
    <x v="1"/>
    <s v="Appliances"/>
    <x v="3"/>
  </r>
  <r>
    <n v="12298"/>
    <s v="First Class"/>
    <s v="CUST-175"/>
    <s v="PD-1340"/>
    <n v="1"/>
    <x v="28"/>
    <x v="692"/>
    <n v="2"/>
    <n v="34.53"/>
    <n v="85.813000000000002"/>
    <n v="51.283000000000001"/>
    <s v="Lena Hernandez"/>
    <x v="0"/>
    <s v="United States"/>
    <x v="7"/>
    <x v="918"/>
    <x v="1"/>
    <s v="Appliances"/>
    <x v="3"/>
  </r>
  <r>
    <n v="13409"/>
    <s v="Second Class"/>
    <s v="CUST-175"/>
    <s v="PD-1340"/>
    <n v="2"/>
    <x v="28"/>
    <x v="602"/>
    <n v="2"/>
    <n v="34.53"/>
    <n v="171.626"/>
    <n v="102.566"/>
    <s v="Lena Hernandez"/>
    <x v="0"/>
    <s v="United States"/>
    <x v="7"/>
    <x v="918"/>
    <x v="1"/>
    <s v="Appliances"/>
    <x v="3"/>
  </r>
  <r>
    <n v="14504"/>
    <s v="Same Day"/>
    <s v="CUST-175"/>
    <s v="PD-1340"/>
    <n v="2"/>
    <x v="28"/>
    <x v="542"/>
    <n v="2"/>
    <n v="34.53"/>
    <n v="171.626"/>
    <n v="102.566"/>
    <s v="Lena Hernandez"/>
    <x v="0"/>
    <s v="United States"/>
    <x v="7"/>
    <x v="918"/>
    <x v="1"/>
    <s v="Appliances"/>
    <x v="3"/>
  </r>
  <r>
    <n v="14524"/>
    <s v="First Class"/>
    <s v="CUST-175"/>
    <s v="PD-1340"/>
    <n v="1"/>
    <x v="33"/>
    <x v="806"/>
    <n v="2"/>
    <n v="34.53"/>
    <n v="85.813000000000002"/>
    <n v="51.283000000000001"/>
    <s v="Lena Hernandez"/>
    <x v="0"/>
    <s v="United States"/>
    <x v="7"/>
    <x v="918"/>
    <x v="1"/>
    <s v="Appliances"/>
    <x v="3"/>
  </r>
  <r>
    <n v="14545"/>
    <s v="Second Class"/>
    <s v="CUST-175"/>
    <s v="PD-1340"/>
    <n v="1"/>
    <x v="28"/>
    <x v="435"/>
    <n v="2"/>
    <n v="34.53"/>
    <n v="85.813000000000002"/>
    <n v="51.283000000000001"/>
    <s v="Lena Hernandez"/>
    <x v="0"/>
    <s v="United States"/>
    <x v="7"/>
    <x v="918"/>
    <x v="1"/>
    <s v="Appliances"/>
    <x v="3"/>
  </r>
  <r>
    <n v="405"/>
    <s v="Standard Class"/>
    <s v="CUST-176"/>
    <s v="PD-168"/>
    <n v="5"/>
    <x v="6"/>
    <x v="612"/>
    <n v="7"/>
    <n v="0.81"/>
    <n v="2.9"/>
    <n v="-1.1499999999999999"/>
    <s v="Ann Blume"/>
    <x v="2"/>
    <s v="United States"/>
    <x v="14"/>
    <x v="509"/>
    <x v="1"/>
    <s v="Binders"/>
    <x v="2"/>
  </r>
  <r>
    <n v="2425"/>
    <s v="Standard Class"/>
    <s v="CUST-176"/>
    <s v="PD-121"/>
    <n v="3"/>
    <x v="58"/>
    <x v="807"/>
    <n v="4"/>
    <n v="0.15"/>
    <n v="7.38"/>
    <n v="6.93"/>
    <s v="Ann Blume"/>
    <x v="2"/>
    <s v="United States"/>
    <x v="14"/>
    <x v="161"/>
    <x v="1"/>
    <s v="Labels"/>
    <x v="2"/>
  </r>
  <r>
    <n v="3482"/>
    <s v="First Class"/>
    <s v="CUST-176"/>
    <s v="PD-288"/>
    <n v="2"/>
    <x v="20"/>
    <x v="58"/>
    <n v="3"/>
    <n v="0.6"/>
    <n v="6.8319999999999999"/>
    <n v="5.6319999999999997"/>
    <s v="Ann Blume"/>
    <x v="2"/>
    <s v="United States"/>
    <x v="14"/>
    <x v="352"/>
    <x v="2"/>
    <s v="Furnishings"/>
    <x v="2"/>
  </r>
  <r>
    <n v="9180"/>
    <s v="First Class"/>
    <s v="CUST-176"/>
    <s v="PD-540"/>
    <n v="14"/>
    <x v="15"/>
    <x v="710"/>
    <n v="1"/>
    <n v="0.44"/>
    <n v="30.702000000000002"/>
    <n v="24.542000000000002"/>
    <s v="Ann Blume"/>
    <x v="2"/>
    <s v="United States"/>
    <x v="14"/>
    <x v="919"/>
    <x v="1"/>
    <s v="Binders"/>
    <x v="2"/>
  </r>
  <r>
    <n v="9181"/>
    <s v="First Class"/>
    <s v="CUST-176"/>
    <s v="PD-1403"/>
    <n v="2"/>
    <x v="15"/>
    <x v="710"/>
    <n v="1"/>
    <n v="55.04"/>
    <n v="76.793999999999997"/>
    <n v="-33.286000000000001"/>
    <s v="Ann Blume"/>
    <x v="2"/>
    <s v="United States"/>
    <x v="14"/>
    <x v="920"/>
    <x v="0"/>
    <s v="Machines"/>
    <x v="2"/>
  </r>
  <r>
    <n v="9182"/>
    <s v="First Class"/>
    <s v="CUST-176"/>
    <s v="PD-1145"/>
    <n v="6"/>
    <x v="15"/>
    <x v="710"/>
    <n v="1"/>
    <n v="22.5"/>
    <n v="239.952"/>
    <n v="104.952"/>
    <s v="Ann Blume"/>
    <x v="2"/>
    <s v="United States"/>
    <x v="14"/>
    <x v="0"/>
    <x v="0"/>
    <s v="Accessories"/>
    <x v="2"/>
  </r>
  <r>
    <n v="9183"/>
    <s v="First Class"/>
    <s v="CUST-176"/>
    <s v="PD-1397"/>
    <n v="2"/>
    <x v="15"/>
    <x v="710"/>
    <n v="1"/>
    <n v="7.56"/>
    <n v="201.584"/>
    <n v="186.464"/>
    <s v="Ann Blume"/>
    <x v="2"/>
    <s v="United States"/>
    <x v="14"/>
    <x v="921"/>
    <x v="0"/>
    <s v="Phones"/>
    <x v="2"/>
  </r>
  <r>
    <n v="9184"/>
    <s v="First Class"/>
    <s v="CUST-176"/>
    <s v="PD-1516"/>
    <n v="4"/>
    <x v="15"/>
    <x v="710"/>
    <n v="1"/>
    <n v="89.91"/>
    <n v="719.29600000000005"/>
    <n v="359.65600000000001"/>
    <s v="Ann Blume"/>
    <x v="2"/>
    <s v="United States"/>
    <x v="14"/>
    <x v="922"/>
    <x v="2"/>
    <s v="Chairs"/>
    <x v="2"/>
  </r>
  <r>
    <n v="11098"/>
    <s v="Same Day"/>
    <s v="CUST-176"/>
    <s v="PD-1402"/>
    <n v="2"/>
    <x v="16"/>
    <x v="711"/>
    <n v="4"/>
    <n v="40.96"/>
    <n v="209.90360000000001"/>
    <n v="127.9836"/>
    <s v="Ann Blume"/>
    <x v="2"/>
    <s v="United States"/>
    <x v="14"/>
    <x v="214"/>
    <x v="0"/>
    <s v="Accessories"/>
    <x v="2"/>
  </r>
  <r>
    <n v="11227"/>
    <s v="First Class"/>
    <s v="CUST-176"/>
    <s v="PD-1402"/>
    <n v="2"/>
    <x v="5"/>
    <x v="355"/>
    <n v="4"/>
    <n v="40.96"/>
    <n v="209.90360000000001"/>
    <n v="127.9836"/>
    <s v="Ann Blume"/>
    <x v="2"/>
    <s v="United States"/>
    <x v="14"/>
    <x v="214"/>
    <x v="0"/>
    <s v="Accessories"/>
    <x v="2"/>
  </r>
  <r>
    <n v="11966"/>
    <s v="First Class"/>
    <s v="CUST-176"/>
    <s v="PD-1402"/>
    <n v="5"/>
    <x v="34"/>
    <x v="808"/>
    <n v="2"/>
    <n v="40.96"/>
    <n v="524.75900000000001"/>
    <n v="319.959"/>
    <s v="Ann Blume"/>
    <x v="2"/>
    <s v="United States"/>
    <x v="14"/>
    <x v="214"/>
    <x v="0"/>
    <s v="Accessories"/>
    <x v="2"/>
  </r>
  <r>
    <n v="12702"/>
    <s v="Second Class"/>
    <s v="CUST-176"/>
    <s v="PD-1402"/>
    <n v="1"/>
    <x v="24"/>
    <x v="757"/>
    <n v="2"/>
    <n v="40.96"/>
    <n v="104.95180000000001"/>
    <n v="63.991799999999998"/>
    <s v="Ann Blume"/>
    <x v="2"/>
    <s v="United States"/>
    <x v="14"/>
    <x v="214"/>
    <x v="0"/>
    <s v="Accessories"/>
    <x v="2"/>
  </r>
  <r>
    <n v="12771"/>
    <s v="Second Class"/>
    <s v="CUST-176"/>
    <s v="PD-1402"/>
    <n v="2"/>
    <x v="4"/>
    <x v="224"/>
    <n v="4"/>
    <n v="40.96"/>
    <n v="209.90360000000001"/>
    <n v="127.9836"/>
    <s v="Ann Blume"/>
    <x v="2"/>
    <s v="United States"/>
    <x v="14"/>
    <x v="214"/>
    <x v="0"/>
    <s v="Accessories"/>
    <x v="2"/>
  </r>
  <r>
    <n v="13107"/>
    <s v="Same Day"/>
    <s v="CUST-176"/>
    <s v="PD-1402"/>
    <n v="2"/>
    <x v="24"/>
    <x v="357"/>
    <n v="4"/>
    <n v="40.96"/>
    <n v="209.90360000000001"/>
    <n v="127.9836"/>
    <s v="Ann Blume"/>
    <x v="2"/>
    <s v="United States"/>
    <x v="14"/>
    <x v="214"/>
    <x v="0"/>
    <s v="Accessories"/>
    <x v="2"/>
  </r>
  <r>
    <n v="13459"/>
    <s v="Same Day"/>
    <s v="CUST-176"/>
    <s v="PD-1402"/>
    <n v="1"/>
    <x v="28"/>
    <x v="588"/>
    <n v="1"/>
    <n v="40.96"/>
    <n v="104.95180000000001"/>
    <n v="63.991799999999998"/>
    <s v="Ann Blume"/>
    <x v="2"/>
    <s v="United States"/>
    <x v="14"/>
    <x v="214"/>
    <x v="0"/>
    <s v="Accessories"/>
    <x v="2"/>
  </r>
  <r>
    <n v="406"/>
    <s v="Standard Class"/>
    <s v="CUST-177"/>
    <s v="PD-27"/>
    <n v="9"/>
    <x v="53"/>
    <x v="809"/>
    <n v="4"/>
    <n v="0.51"/>
    <n v="11.52"/>
    <n v="6.93"/>
    <s v="John Huston"/>
    <x v="0"/>
    <s v="United States"/>
    <x v="28"/>
    <x v="590"/>
    <x v="1"/>
    <s v="Binders"/>
    <x v="2"/>
  </r>
  <r>
    <n v="2626"/>
    <s v="Second Class"/>
    <s v="CUST-177"/>
    <s v="PD-553"/>
    <n v="3"/>
    <x v="56"/>
    <x v="424"/>
    <n v="2"/>
    <n v="0.69"/>
    <n v="22.92"/>
    <n v="20.85"/>
    <s v="John Huston"/>
    <x v="0"/>
    <s v="United States"/>
    <x v="28"/>
    <x v="923"/>
    <x v="1"/>
    <s v="Envelopes"/>
    <x v="2"/>
  </r>
  <r>
    <n v="15125"/>
    <s v="Standard Class"/>
    <s v="CUST-177"/>
    <s v="PD-953"/>
    <n v="1"/>
    <x v="12"/>
    <x v="62"/>
    <n v="1"/>
    <n v="5.2"/>
    <n v="18.186"/>
    <n v="12.986000000000001"/>
    <s v="John Huston"/>
    <x v="0"/>
    <s v="United States"/>
    <x v="28"/>
    <x v="312"/>
    <x v="2"/>
    <s v="Furnishings"/>
    <x v="2"/>
  </r>
  <r>
    <n v="15178"/>
    <s v="Standard Class"/>
    <s v="CUST-177"/>
    <s v="PD-1057"/>
    <n v="1"/>
    <x v="10"/>
    <x v="165"/>
    <n v="6"/>
    <n v="2.19"/>
    <n v="25.585000000000001"/>
    <n v="23.395"/>
    <s v="John Huston"/>
    <x v="0"/>
    <s v="United States"/>
    <x v="28"/>
    <x v="98"/>
    <x v="1"/>
    <s v="Art"/>
    <x v="2"/>
  </r>
  <r>
    <n v="6952"/>
    <s v="Second Class"/>
    <s v="CUST-177"/>
    <s v="PD-321"/>
    <n v="3"/>
    <x v="54"/>
    <x v="810"/>
    <n v="3"/>
    <n v="2.2400000000000002"/>
    <n v="11.208"/>
    <n v="4.4880000000000004"/>
    <s v="John Huston"/>
    <x v="0"/>
    <s v="United States"/>
    <x v="28"/>
    <x v="924"/>
    <x v="1"/>
    <s v="Art"/>
    <x v="2"/>
  </r>
  <r>
    <n v="6954"/>
    <s v="Second Class"/>
    <s v="CUST-177"/>
    <s v="PD-1124"/>
    <n v="3"/>
    <x v="54"/>
    <x v="810"/>
    <n v="3"/>
    <n v="20.64"/>
    <n v="86.382000000000005"/>
    <n v="24.462"/>
    <s v="John Huston"/>
    <x v="0"/>
    <s v="United States"/>
    <x v="28"/>
    <x v="925"/>
    <x v="0"/>
    <s v="Phones"/>
    <x v="2"/>
  </r>
  <r>
    <n v="6953"/>
    <s v="Second Class"/>
    <s v="CUST-177"/>
    <s v="PD-593"/>
    <n v="3"/>
    <x v="54"/>
    <x v="810"/>
    <n v="3"/>
    <n v="0.53"/>
    <n v="21.024000000000001"/>
    <n v="19.434000000000001"/>
    <s v="John Huston"/>
    <x v="0"/>
    <s v="United States"/>
    <x v="28"/>
    <x v="926"/>
    <x v="0"/>
    <s v="Phones"/>
    <x v="2"/>
  </r>
  <r>
    <n v="10456"/>
    <s v="Second Class"/>
    <s v="CUST-177"/>
    <s v="PD-538"/>
    <n v="1"/>
    <x v="4"/>
    <x v="458"/>
    <n v="4"/>
    <n v="1.39"/>
    <n v="5.9942000000000002"/>
    <n v="4.6041999999999996"/>
    <s v="John Huston"/>
    <x v="0"/>
    <s v="United States"/>
    <x v="28"/>
    <x v="822"/>
    <x v="1"/>
    <s v="Labels"/>
    <x v="2"/>
  </r>
  <r>
    <n v="10472"/>
    <s v="Second Class"/>
    <s v="CUST-177"/>
    <s v="PD-538"/>
    <n v="4"/>
    <x v="16"/>
    <x v="746"/>
    <n v="3"/>
    <n v="1.39"/>
    <n v="23.976800000000001"/>
    <n v="18.416799999999999"/>
    <s v="John Huston"/>
    <x v="0"/>
    <s v="United States"/>
    <x v="28"/>
    <x v="822"/>
    <x v="1"/>
    <s v="Labels"/>
    <x v="2"/>
  </r>
  <r>
    <n v="10604"/>
    <s v="Second Class"/>
    <s v="CUST-177"/>
    <s v="PD-538"/>
    <n v="4"/>
    <x v="4"/>
    <x v="4"/>
    <n v="2"/>
    <n v="1.39"/>
    <n v="23.976800000000001"/>
    <n v="18.416799999999999"/>
    <s v="John Huston"/>
    <x v="0"/>
    <s v="United States"/>
    <x v="28"/>
    <x v="822"/>
    <x v="1"/>
    <s v="Labels"/>
    <x v="2"/>
  </r>
  <r>
    <n v="10740"/>
    <s v="Same Day"/>
    <s v="CUST-177"/>
    <s v="PD-538"/>
    <n v="5"/>
    <x v="4"/>
    <x v="194"/>
    <n v="2"/>
    <n v="1.39"/>
    <n v="29.971"/>
    <n v="23.021000000000001"/>
    <s v="John Huston"/>
    <x v="0"/>
    <s v="United States"/>
    <x v="28"/>
    <x v="822"/>
    <x v="1"/>
    <s v="Labels"/>
    <x v="2"/>
  </r>
  <r>
    <n v="10800"/>
    <s v="Same Day"/>
    <s v="CUST-177"/>
    <s v="PD-538"/>
    <n v="3"/>
    <x v="4"/>
    <x v="224"/>
    <n v="1"/>
    <n v="1.39"/>
    <n v="17.982600000000001"/>
    <n v="13.8126"/>
    <s v="John Huston"/>
    <x v="0"/>
    <s v="United States"/>
    <x v="28"/>
    <x v="822"/>
    <x v="1"/>
    <s v="Labels"/>
    <x v="2"/>
  </r>
  <r>
    <n v="11056"/>
    <s v="Same Day"/>
    <s v="CUST-177"/>
    <s v="PD-538"/>
    <n v="1"/>
    <x v="16"/>
    <x v="71"/>
    <n v="2"/>
    <n v="1.39"/>
    <n v="5.9942000000000002"/>
    <n v="4.6041999999999996"/>
    <s v="John Huston"/>
    <x v="0"/>
    <s v="United States"/>
    <x v="28"/>
    <x v="822"/>
    <x v="1"/>
    <s v="Labels"/>
    <x v="2"/>
  </r>
  <r>
    <n v="11471"/>
    <s v="Second Class"/>
    <s v="CUST-177"/>
    <s v="PD-538"/>
    <n v="5"/>
    <x v="5"/>
    <x v="380"/>
    <n v="3"/>
    <n v="1.39"/>
    <n v="29.971"/>
    <n v="23.021000000000001"/>
    <s v="John Huston"/>
    <x v="0"/>
    <s v="United States"/>
    <x v="28"/>
    <x v="822"/>
    <x v="1"/>
    <s v="Labels"/>
    <x v="2"/>
  </r>
  <r>
    <n v="11772"/>
    <s v="Same Day"/>
    <s v="CUST-177"/>
    <s v="PD-538"/>
    <n v="3"/>
    <x v="29"/>
    <x v="788"/>
    <n v="5"/>
    <n v="1.39"/>
    <n v="17.982600000000001"/>
    <n v="13.8126"/>
    <s v="John Huston"/>
    <x v="0"/>
    <s v="United States"/>
    <x v="28"/>
    <x v="822"/>
    <x v="1"/>
    <s v="Labels"/>
    <x v="2"/>
  </r>
  <r>
    <n v="11816"/>
    <s v="First Class"/>
    <s v="CUST-177"/>
    <s v="PD-538"/>
    <n v="5"/>
    <x v="26"/>
    <x v="195"/>
    <n v="5"/>
    <n v="1.39"/>
    <n v="29.971"/>
    <n v="23.021000000000001"/>
    <s v="John Huston"/>
    <x v="0"/>
    <s v="United States"/>
    <x v="28"/>
    <x v="822"/>
    <x v="1"/>
    <s v="Labels"/>
    <x v="2"/>
  </r>
  <r>
    <n v="11868"/>
    <s v="Same Day"/>
    <s v="CUST-177"/>
    <s v="PD-538"/>
    <n v="3"/>
    <x v="34"/>
    <x v="540"/>
    <n v="3"/>
    <n v="1.39"/>
    <n v="17.982600000000001"/>
    <n v="13.8126"/>
    <s v="John Huston"/>
    <x v="0"/>
    <s v="United States"/>
    <x v="28"/>
    <x v="822"/>
    <x v="1"/>
    <s v="Labels"/>
    <x v="2"/>
  </r>
  <r>
    <n v="12200"/>
    <s v="Second Class"/>
    <s v="CUST-177"/>
    <s v="PD-538"/>
    <n v="5"/>
    <x v="25"/>
    <x v="482"/>
    <n v="3"/>
    <n v="1.39"/>
    <n v="29.971"/>
    <n v="23.021000000000001"/>
    <s v="John Huston"/>
    <x v="0"/>
    <s v="United States"/>
    <x v="28"/>
    <x v="822"/>
    <x v="1"/>
    <s v="Labels"/>
    <x v="2"/>
  </r>
  <r>
    <n v="12893"/>
    <s v="First Class"/>
    <s v="CUST-177"/>
    <s v="PD-538"/>
    <n v="2"/>
    <x v="33"/>
    <x v="806"/>
    <n v="2"/>
    <n v="1.39"/>
    <n v="11.9884"/>
    <n v="9.2083999999999993"/>
    <s v="John Huston"/>
    <x v="0"/>
    <s v="United States"/>
    <x v="28"/>
    <x v="822"/>
    <x v="1"/>
    <s v="Labels"/>
    <x v="2"/>
  </r>
  <r>
    <n v="13484"/>
    <s v="Same Day"/>
    <s v="CUST-177"/>
    <s v="PD-538"/>
    <n v="2"/>
    <x v="29"/>
    <x v="453"/>
    <n v="4"/>
    <n v="1.39"/>
    <n v="11.9884"/>
    <n v="9.2083999999999993"/>
    <s v="John Huston"/>
    <x v="0"/>
    <s v="United States"/>
    <x v="28"/>
    <x v="822"/>
    <x v="1"/>
    <s v="Labels"/>
    <x v="2"/>
  </r>
  <r>
    <n v="14239"/>
    <s v="Same Day"/>
    <s v="CUST-177"/>
    <s v="PD-538"/>
    <n v="1"/>
    <x v="30"/>
    <x v="576"/>
    <n v="2"/>
    <n v="1.39"/>
    <n v="5.9942000000000002"/>
    <n v="4.6041999999999996"/>
    <s v="John Huston"/>
    <x v="0"/>
    <s v="United States"/>
    <x v="28"/>
    <x v="822"/>
    <x v="1"/>
    <s v="Labels"/>
    <x v="2"/>
  </r>
  <r>
    <n v="1369"/>
    <s v="Standard Class"/>
    <s v="CUST-178"/>
    <s v="PD-229"/>
    <n v="3"/>
    <x v="53"/>
    <x v="811"/>
    <n v="6"/>
    <n v="1.96"/>
    <n v="10.89"/>
    <n v="5.01"/>
    <s v="Ellis Ballard"/>
    <x v="2"/>
    <s v="United States"/>
    <x v="14"/>
    <x v="439"/>
    <x v="1"/>
    <s v="Paper"/>
    <x v="2"/>
  </r>
  <r>
    <n v="407"/>
    <s v="Standard Class"/>
    <s v="CUST-178"/>
    <s v="PD-82"/>
    <n v="3"/>
    <x v="18"/>
    <x v="22"/>
    <n v="4"/>
    <n v="0.94"/>
    <n v="2.2919999999999998"/>
    <n v="-0.52800000000000002"/>
    <s v="Ellis Ballard"/>
    <x v="2"/>
    <s v="United States"/>
    <x v="14"/>
    <x v="927"/>
    <x v="1"/>
    <s v="Binders"/>
    <x v="2"/>
  </r>
  <r>
    <n v="6064"/>
    <s v="Standard Class"/>
    <s v="CUST-178"/>
    <s v="PD-1047"/>
    <n v="6"/>
    <x v="31"/>
    <x v="601"/>
    <n v="4"/>
    <n v="2.48"/>
    <n v="212.88"/>
    <n v="198"/>
    <s v="Ellis Ballard"/>
    <x v="2"/>
    <s v="United States"/>
    <x v="14"/>
    <x v="185"/>
    <x v="1"/>
    <s v="Storage"/>
    <x v="2"/>
  </r>
  <r>
    <n v="9105"/>
    <s v="Standard Class"/>
    <s v="CUST-178"/>
    <s v="PD-685"/>
    <n v="8"/>
    <x v="55"/>
    <x v="812"/>
    <n v="7"/>
    <n v="5.17"/>
    <n v="91.84"/>
    <n v="50.48"/>
    <s v="Ellis Ballard"/>
    <x v="2"/>
    <s v="United States"/>
    <x v="14"/>
    <x v="819"/>
    <x v="1"/>
    <s v="Paper"/>
    <x v="2"/>
  </r>
  <r>
    <n v="9106"/>
    <s v="Standard Class"/>
    <s v="CUST-178"/>
    <s v="PD-168"/>
    <n v="7"/>
    <x v="55"/>
    <x v="812"/>
    <n v="7"/>
    <n v="0.81"/>
    <n v="16.239999999999998"/>
    <n v="10.57"/>
    <s v="Ellis Ballard"/>
    <x v="2"/>
    <s v="United States"/>
    <x v="14"/>
    <x v="509"/>
    <x v="1"/>
    <s v="Binders"/>
    <x v="2"/>
  </r>
  <r>
    <n v="9107"/>
    <s v="Standard Class"/>
    <s v="CUST-178"/>
    <s v="PD-471"/>
    <n v="3"/>
    <x v="55"/>
    <x v="812"/>
    <n v="7"/>
    <n v="1.81"/>
    <n v="19.440000000000001"/>
    <n v="14.01"/>
    <s v="Ellis Ballard"/>
    <x v="2"/>
    <s v="United States"/>
    <x v="14"/>
    <x v="374"/>
    <x v="1"/>
    <s v="Paper"/>
    <x v="2"/>
  </r>
  <r>
    <n v="9108"/>
    <s v="Standard Class"/>
    <s v="CUST-178"/>
    <s v="PD-1413"/>
    <n v="3"/>
    <x v="55"/>
    <x v="812"/>
    <n v="7"/>
    <n v="53.95"/>
    <n v="315.81599999999997"/>
    <n v="153.96600000000001"/>
    <s v="Ellis Ballard"/>
    <x v="2"/>
    <s v="United States"/>
    <x v="14"/>
    <x v="774"/>
    <x v="2"/>
    <s v="Chairs"/>
    <x v="2"/>
  </r>
  <r>
    <n v="10687"/>
    <s v="Second Class"/>
    <s v="CUST-178"/>
    <s v="PD-368"/>
    <n v="2"/>
    <x v="4"/>
    <x v="5"/>
    <n v="2"/>
    <n v="2.75"/>
    <n v="8.4952000000000005"/>
    <n v="2.9952000000000001"/>
    <s v="Ellis Ballard"/>
    <x v="2"/>
    <s v="United States"/>
    <x v="14"/>
    <x v="821"/>
    <x v="1"/>
    <s v="Paper"/>
    <x v="2"/>
  </r>
  <r>
    <n v="10957"/>
    <s v="First Class"/>
    <s v="CUST-178"/>
    <s v="PD-368"/>
    <n v="2"/>
    <x v="5"/>
    <x v="303"/>
    <n v="4"/>
    <n v="2.75"/>
    <n v="8.4952000000000005"/>
    <n v="2.9952000000000001"/>
    <s v="Ellis Ballard"/>
    <x v="2"/>
    <s v="United States"/>
    <x v="14"/>
    <x v="821"/>
    <x v="1"/>
    <s v="Paper"/>
    <x v="2"/>
  </r>
  <r>
    <n v="11185"/>
    <s v="Same Day"/>
    <s v="CUST-178"/>
    <s v="PD-368"/>
    <n v="2"/>
    <x v="4"/>
    <x v="147"/>
    <n v="1"/>
    <n v="2.75"/>
    <n v="8.4952000000000005"/>
    <n v="2.9952000000000001"/>
    <s v="Ellis Ballard"/>
    <x v="2"/>
    <s v="United States"/>
    <x v="14"/>
    <x v="821"/>
    <x v="1"/>
    <s v="Paper"/>
    <x v="2"/>
  </r>
  <r>
    <n v="11286"/>
    <s v="Same Day"/>
    <s v="CUST-178"/>
    <s v="PD-368"/>
    <n v="4"/>
    <x v="4"/>
    <x v="147"/>
    <n v="1"/>
    <n v="2.75"/>
    <n v="16.990400000000001"/>
    <n v="5.9904000000000002"/>
    <s v="Ellis Ballard"/>
    <x v="2"/>
    <s v="United States"/>
    <x v="14"/>
    <x v="821"/>
    <x v="1"/>
    <s v="Paper"/>
    <x v="2"/>
  </r>
  <r>
    <n v="11847"/>
    <s v="Same Day"/>
    <s v="CUST-178"/>
    <s v="PD-368"/>
    <n v="3"/>
    <x v="29"/>
    <x v="294"/>
    <n v="5"/>
    <n v="2.75"/>
    <n v="12.742800000000001"/>
    <n v="4.4927999999999999"/>
    <s v="Ellis Ballard"/>
    <x v="2"/>
    <s v="United States"/>
    <x v="14"/>
    <x v="821"/>
    <x v="1"/>
    <s v="Paper"/>
    <x v="2"/>
  </r>
  <r>
    <n v="13067"/>
    <s v="First Class"/>
    <s v="CUST-178"/>
    <s v="PD-368"/>
    <n v="1"/>
    <x v="25"/>
    <x v="813"/>
    <n v="2"/>
    <n v="2.75"/>
    <n v="4.2476000000000003"/>
    <n v="1.4976"/>
    <s v="Ellis Ballard"/>
    <x v="2"/>
    <s v="United States"/>
    <x v="14"/>
    <x v="821"/>
    <x v="1"/>
    <s v="Paper"/>
    <x v="2"/>
  </r>
  <r>
    <n v="13567"/>
    <s v="Same Day"/>
    <s v="CUST-178"/>
    <s v="PD-368"/>
    <n v="1"/>
    <x v="29"/>
    <x v="338"/>
    <n v="1"/>
    <n v="2.75"/>
    <n v="4.2476000000000003"/>
    <n v="1.4976"/>
    <s v="Ellis Ballard"/>
    <x v="2"/>
    <s v="United States"/>
    <x v="14"/>
    <x v="821"/>
    <x v="1"/>
    <s v="Paper"/>
    <x v="2"/>
  </r>
  <r>
    <n v="1129"/>
    <s v="Second Class"/>
    <s v="CUST-179"/>
    <s v="PD-1213"/>
    <n v="9"/>
    <x v="6"/>
    <x v="647"/>
    <n v="2"/>
    <n v="28.8"/>
    <n v="460.72800000000001"/>
    <n v="201.52799999999999"/>
    <s v="Matt Abelman"/>
    <x v="1"/>
    <s v="United States"/>
    <x v="17"/>
    <x v="290"/>
    <x v="0"/>
    <s v="Phones"/>
    <x v="1"/>
  </r>
  <r>
    <n v="1746"/>
    <s v="Standard Class"/>
    <s v="CUST-179"/>
    <s v="PD-1292"/>
    <n v="2"/>
    <x v="38"/>
    <x v="405"/>
    <n v="4"/>
    <n v="24.3"/>
    <n v="179.98"/>
    <n v="131.38"/>
    <s v="Matt Abelman"/>
    <x v="1"/>
    <s v="United States"/>
    <x v="17"/>
    <x v="702"/>
    <x v="0"/>
    <s v="Phones"/>
    <x v="1"/>
  </r>
  <r>
    <n v="409"/>
    <s v="First Class"/>
    <s v="CUST-179"/>
    <s v="PD-166"/>
    <n v="9"/>
    <x v="17"/>
    <x v="329"/>
    <n v="3"/>
    <n v="1.21"/>
    <n v="20.808"/>
    <n v="9.9179999999999993"/>
    <s v="Matt Abelman"/>
    <x v="1"/>
    <s v="United States"/>
    <x v="17"/>
    <x v="928"/>
    <x v="1"/>
    <s v="Labels"/>
    <x v="1"/>
  </r>
  <r>
    <n v="1742"/>
    <s v="Standard Class"/>
    <s v="CUST-179"/>
    <s v="PD-1563"/>
    <n v="1"/>
    <x v="38"/>
    <x v="405"/>
    <n v="4"/>
    <n v="19.8"/>
    <n v="329.99"/>
    <n v="310.19"/>
    <s v="Matt Abelman"/>
    <x v="1"/>
    <s v="United States"/>
    <x v="17"/>
    <x v="760"/>
    <x v="0"/>
    <s v="Copiers"/>
    <x v="1"/>
  </r>
  <r>
    <n v="1131"/>
    <s v="Second Class"/>
    <s v="CUST-179"/>
    <s v="PD-1008"/>
    <n v="4"/>
    <x v="6"/>
    <x v="647"/>
    <n v="2"/>
    <n v="11.77"/>
    <n v="123.92"/>
    <n v="76.84"/>
    <s v="Matt Abelman"/>
    <x v="1"/>
    <s v="United States"/>
    <x v="17"/>
    <x v="54"/>
    <x v="1"/>
    <s v="Paper"/>
    <x v="1"/>
  </r>
  <r>
    <n v="1743"/>
    <s v="Standard Class"/>
    <s v="CUST-179"/>
    <s v="PD-1178"/>
    <n v="3"/>
    <x v="38"/>
    <x v="405"/>
    <n v="4"/>
    <n v="2.79"/>
    <n v="150.79499999999999"/>
    <n v="142.42500000000001"/>
    <s v="Matt Abelman"/>
    <x v="1"/>
    <s v="United States"/>
    <x v="17"/>
    <x v="929"/>
    <x v="1"/>
    <s v="Appliances"/>
    <x v="1"/>
  </r>
  <r>
    <n v="408"/>
    <s v="First Class"/>
    <s v="CUST-179"/>
    <s v="PD-243"/>
    <n v="3"/>
    <x v="17"/>
    <x v="329"/>
    <n v="3"/>
    <n v="1.97"/>
    <n v="9.0719999999999992"/>
    <n v="3.1619999999999999"/>
    <s v="Matt Abelman"/>
    <x v="1"/>
    <s v="United States"/>
    <x v="17"/>
    <x v="930"/>
    <x v="1"/>
    <s v="Paper"/>
    <x v="1"/>
  </r>
  <r>
    <n v="1130"/>
    <s v="Second Class"/>
    <s v="CUST-179"/>
    <s v="PD-255"/>
    <n v="2"/>
    <x v="6"/>
    <x v="647"/>
    <n v="2"/>
    <n v="1.95"/>
    <n v="7.78"/>
    <n v="3.88"/>
    <s v="Matt Abelman"/>
    <x v="1"/>
    <s v="United States"/>
    <x v="17"/>
    <x v="931"/>
    <x v="1"/>
    <s v="Appliances"/>
    <x v="1"/>
  </r>
  <r>
    <n v="1744"/>
    <s v="Standard Class"/>
    <s v="CUST-179"/>
    <s v="PD-645"/>
    <n v="3"/>
    <x v="38"/>
    <x v="405"/>
    <n v="4"/>
    <n v="5.62"/>
    <n v="30.66"/>
    <n v="13.8"/>
    <s v="Matt Abelman"/>
    <x v="1"/>
    <s v="United States"/>
    <x v="17"/>
    <x v="595"/>
    <x v="1"/>
    <s v="Envelopes"/>
    <x v="1"/>
  </r>
  <r>
    <n v="1745"/>
    <s v="Standard Class"/>
    <s v="CUST-179"/>
    <s v="PD-600"/>
    <n v="6"/>
    <x v="38"/>
    <x v="405"/>
    <n v="4"/>
    <n v="0.63"/>
    <n v="53.88"/>
    <n v="50.1"/>
    <s v="Matt Abelman"/>
    <x v="1"/>
    <s v="United States"/>
    <x v="17"/>
    <x v="932"/>
    <x v="2"/>
    <s v="Furnishings"/>
    <x v="1"/>
  </r>
  <r>
    <n v="2761"/>
    <s v="Second Class"/>
    <s v="CUST-179"/>
    <s v="PD-509"/>
    <n v="6"/>
    <x v="20"/>
    <x v="814"/>
    <n v="2"/>
    <n v="1.4"/>
    <n v="40.08"/>
    <n v="31.68"/>
    <s v="Matt Abelman"/>
    <x v="1"/>
    <s v="United States"/>
    <x v="17"/>
    <x v="737"/>
    <x v="1"/>
    <s v="Paper"/>
    <x v="1"/>
  </r>
  <r>
    <n v="2762"/>
    <s v="Second Class"/>
    <s v="CUST-179"/>
    <s v="PD-864"/>
    <n v="3"/>
    <x v="20"/>
    <x v="814"/>
    <n v="2"/>
    <n v="1.6"/>
    <n v="59.94"/>
    <n v="55.14"/>
    <s v="Matt Abelman"/>
    <x v="1"/>
    <s v="United States"/>
    <x v="17"/>
    <x v="917"/>
    <x v="1"/>
    <s v="Paper"/>
    <x v="1"/>
  </r>
  <r>
    <n v="2763"/>
    <s v="Second Class"/>
    <s v="CUST-179"/>
    <s v="PD-1409"/>
    <n v="2"/>
    <x v="20"/>
    <x v="814"/>
    <n v="2"/>
    <n v="27.3"/>
    <n v="259.98"/>
    <n v="205.38"/>
    <s v="Matt Abelman"/>
    <x v="1"/>
    <s v="United States"/>
    <x v="17"/>
    <x v="933"/>
    <x v="0"/>
    <s v="Accessories"/>
    <x v="1"/>
  </r>
  <r>
    <n v="2764"/>
    <s v="Second Class"/>
    <s v="CUST-179"/>
    <s v="PD-1436"/>
    <n v="1"/>
    <x v="20"/>
    <x v="814"/>
    <n v="2"/>
    <n v="53.77"/>
    <n v="145.33000000000001"/>
    <n v="91.56"/>
    <s v="Matt Abelman"/>
    <x v="1"/>
    <s v="United States"/>
    <x v="17"/>
    <x v="402"/>
    <x v="2"/>
    <s v="Bookcases"/>
    <x v="1"/>
  </r>
  <r>
    <n v="2765"/>
    <s v="Second Class"/>
    <s v="CUST-179"/>
    <s v="PD-733"/>
    <n v="3"/>
    <x v="20"/>
    <x v="814"/>
    <n v="2"/>
    <n v="2.34"/>
    <n v="38.97"/>
    <n v="31.95"/>
    <s v="Matt Abelman"/>
    <x v="1"/>
    <s v="United States"/>
    <x v="17"/>
    <x v="934"/>
    <x v="2"/>
    <s v="Furnishings"/>
    <x v="1"/>
  </r>
  <r>
    <n v="2766"/>
    <s v="Second Class"/>
    <s v="CUST-179"/>
    <s v="PD-1007"/>
    <n v="5"/>
    <x v="20"/>
    <x v="814"/>
    <n v="2"/>
    <n v="17.04"/>
    <n v="154.9"/>
    <n v="69.7"/>
    <s v="Matt Abelman"/>
    <x v="1"/>
    <s v="United States"/>
    <x v="17"/>
    <x v="81"/>
    <x v="1"/>
    <s v="Paper"/>
    <x v="1"/>
  </r>
  <r>
    <n v="2767"/>
    <s v="Second Class"/>
    <s v="CUST-179"/>
    <s v="PD-1401"/>
    <n v="4"/>
    <x v="20"/>
    <x v="814"/>
    <n v="2"/>
    <n v="44.61"/>
    <n v="356.86"/>
    <n v="178.42"/>
    <s v="Matt Abelman"/>
    <x v="1"/>
    <s v="United States"/>
    <x v="17"/>
    <x v="935"/>
    <x v="2"/>
    <s v="Tables"/>
    <x v="1"/>
  </r>
  <r>
    <n v="3798"/>
    <s v="Same Day"/>
    <s v="CUST-179"/>
    <s v="PD-539"/>
    <n v="1"/>
    <x v="19"/>
    <x v="815"/>
    <n v="0"/>
    <n v="2.4900000000000002"/>
    <n v="7.31"/>
    <n v="4.82"/>
    <s v="Matt Abelman"/>
    <x v="1"/>
    <s v="United States"/>
    <x v="17"/>
    <x v="363"/>
    <x v="1"/>
    <s v="Labels"/>
    <x v="1"/>
  </r>
  <r>
    <n v="3799"/>
    <s v="Same Day"/>
    <s v="CUST-179"/>
    <s v="PD-1582"/>
    <n v="2"/>
    <x v="19"/>
    <x v="815"/>
    <n v="0"/>
    <n v="56"/>
    <n v="639.98400000000004"/>
    <n v="527.98400000000004"/>
    <s v="Matt Abelman"/>
    <x v="1"/>
    <s v="United States"/>
    <x v="17"/>
    <x v="567"/>
    <x v="0"/>
    <s v="Copiers"/>
    <x v="1"/>
  </r>
  <r>
    <n v="3800"/>
    <s v="Same Day"/>
    <s v="CUST-179"/>
    <s v="PD-519"/>
    <n v="6"/>
    <x v="19"/>
    <x v="815"/>
    <n v="0"/>
    <n v="0.48"/>
    <n v="41.28"/>
    <n v="38.4"/>
    <s v="Matt Abelman"/>
    <x v="1"/>
    <s v="United States"/>
    <x v="17"/>
    <x v="936"/>
    <x v="1"/>
    <s v="Paper"/>
    <x v="1"/>
  </r>
  <r>
    <n v="3801"/>
    <s v="Same Day"/>
    <s v="CUST-179"/>
    <s v="PD-896"/>
    <n v="7"/>
    <x v="19"/>
    <x v="815"/>
    <n v="0"/>
    <n v="3.59"/>
    <n v="147.69999999999999"/>
    <n v="122.57"/>
    <s v="Matt Abelman"/>
    <x v="1"/>
    <s v="United States"/>
    <x v="17"/>
    <x v="937"/>
    <x v="1"/>
    <s v="Paper"/>
    <x v="1"/>
  </r>
  <r>
    <n v="4068"/>
    <s v="Standard Class"/>
    <s v="CUST-179"/>
    <s v="PD-496"/>
    <n v="3"/>
    <x v="19"/>
    <x v="816"/>
    <n v="4"/>
    <n v="0.39"/>
    <n v="19.440000000000001"/>
    <n v="18.27"/>
    <s v="Matt Abelman"/>
    <x v="1"/>
    <s v="United States"/>
    <x v="17"/>
    <x v="238"/>
    <x v="1"/>
    <s v="Paper"/>
    <x v="1"/>
  </r>
  <r>
    <n v="4069"/>
    <s v="Standard Class"/>
    <s v="CUST-179"/>
    <s v="PD-76"/>
    <n v="2"/>
    <x v="19"/>
    <x v="816"/>
    <n v="4"/>
    <n v="0.18"/>
    <n v="3.64"/>
    <n v="3.28"/>
    <s v="Matt Abelman"/>
    <x v="1"/>
    <s v="United States"/>
    <x v="17"/>
    <x v="850"/>
    <x v="1"/>
    <s v="Art"/>
    <x v="1"/>
  </r>
  <r>
    <n v="5093"/>
    <s v="Standard Class"/>
    <s v="CUST-179"/>
    <s v="PD-774"/>
    <n v="1"/>
    <x v="46"/>
    <x v="526"/>
    <n v="6"/>
    <n v="5.84"/>
    <n v="14.97"/>
    <n v="9.1300000000000008"/>
    <s v="Matt Abelman"/>
    <x v="1"/>
    <s v="United States"/>
    <x v="17"/>
    <x v="938"/>
    <x v="1"/>
    <s v="Storage"/>
    <x v="1"/>
  </r>
  <r>
    <n v="5092"/>
    <s v="Standard Class"/>
    <s v="CUST-179"/>
    <s v="PD-725"/>
    <n v="3"/>
    <x v="46"/>
    <x v="526"/>
    <n v="6"/>
    <n v="2.2599999999999998"/>
    <n v="37.590000000000003"/>
    <n v="30.81"/>
    <s v="Matt Abelman"/>
    <x v="1"/>
    <s v="United States"/>
    <x v="17"/>
    <x v="939"/>
    <x v="1"/>
    <s v="Labels"/>
    <x v="1"/>
  </r>
  <r>
    <n v="5207"/>
    <s v="Second Class"/>
    <s v="CUST-179"/>
    <s v="PD-560"/>
    <n v="3"/>
    <x v="46"/>
    <x v="817"/>
    <n v="2"/>
    <n v="3.1"/>
    <n v="9.5519999999999996"/>
    <n v="0.252"/>
    <s v="Matt Abelman"/>
    <x v="1"/>
    <s v="United States"/>
    <x v="17"/>
    <x v="849"/>
    <x v="2"/>
    <s v="Furnishings"/>
    <x v="1"/>
  </r>
  <r>
    <n v="5208"/>
    <s v="Second Class"/>
    <s v="CUST-179"/>
    <s v="PD-213"/>
    <n v="4"/>
    <x v="46"/>
    <x v="817"/>
    <n v="2"/>
    <n v="0.33"/>
    <n v="5.3440000000000003"/>
    <n v="4.024"/>
    <s v="Matt Abelman"/>
    <x v="1"/>
    <s v="United States"/>
    <x v="17"/>
    <x v="718"/>
    <x v="2"/>
    <s v="Furnishings"/>
    <x v="1"/>
  </r>
  <r>
    <n v="5094"/>
    <s v="Standard Class"/>
    <s v="CUST-179"/>
    <s v="PD-14"/>
    <n v="2"/>
    <x v="46"/>
    <x v="526"/>
    <n v="6"/>
    <n v="0.39"/>
    <n v="1.98"/>
    <n v="1.2"/>
    <s v="Matt Abelman"/>
    <x v="1"/>
    <s v="United States"/>
    <x v="17"/>
    <x v="851"/>
    <x v="0"/>
    <s v="Accessories"/>
    <x v="1"/>
  </r>
  <r>
    <n v="7170"/>
    <s v="Second Class"/>
    <s v="CUST-179"/>
    <s v="PD-173"/>
    <n v="3"/>
    <x v="55"/>
    <x v="818"/>
    <n v="3"/>
    <n v="1.56"/>
    <n v="7.056"/>
    <n v="2.3759999999999999"/>
    <s v="Matt Abelman"/>
    <x v="1"/>
    <s v="United States"/>
    <x v="17"/>
    <x v="940"/>
    <x v="1"/>
    <s v="Art"/>
    <x v="1"/>
  </r>
  <r>
    <n v="7465"/>
    <s v="Standard Class"/>
    <s v="CUST-179"/>
    <s v="PD-782"/>
    <n v="3"/>
    <x v="55"/>
    <x v="755"/>
    <n v="6"/>
    <n v="2.2799999999999998"/>
    <n v="36.432000000000002"/>
    <n v="29.591999999999999"/>
    <s v="Matt Abelman"/>
    <x v="1"/>
    <s v="United States"/>
    <x v="17"/>
    <x v="457"/>
    <x v="1"/>
    <s v="Paper"/>
    <x v="1"/>
  </r>
  <r>
    <n v="7171"/>
    <s v="Second Class"/>
    <s v="CUST-179"/>
    <s v="PD-350"/>
    <n v="2"/>
    <x v="55"/>
    <x v="818"/>
    <n v="3"/>
    <n v="2.09"/>
    <n v="7.968"/>
    <n v="3.7879999999999998"/>
    <s v="Matt Abelman"/>
    <x v="1"/>
    <s v="United States"/>
    <x v="17"/>
    <x v="571"/>
    <x v="1"/>
    <s v="Paper"/>
    <x v="1"/>
  </r>
  <r>
    <n v="10229"/>
    <s v="Same Day"/>
    <s v="CUST-179"/>
    <s v="PD-1179"/>
    <n v="5"/>
    <x v="5"/>
    <x v="567"/>
    <n v="5"/>
    <n v="16.79"/>
    <n v="229.477"/>
    <n v="145.52699999999999"/>
    <s v="Matt Abelman"/>
    <x v="1"/>
    <s v="United States"/>
    <x v="17"/>
    <x v="941"/>
    <x v="2"/>
    <s v="Furnishings"/>
    <x v="1"/>
  </r>
  <r>
    <n v="10649"/>
    <s v="Same Day"/>
    <s v="CUST-179"/>
    <s v="PD-1179"/>
    <n v="2"/>
    <x v="5"/>
    <x v="567"/>
    <n v="3"/>
    <n v="16.79"/>
    <n v="91.790800000000004"/>
    <n v="58.210799999999999"/>
    <s v="Matt Abelman"/>
    <x v="1"/>
    <s v="United States"/>
    <x v="17"/>
    <x v="941"/>
    <x v="2"/>
    <s v="Furnishings"/>
    <x v="1"/>
  </r>
  <r>
    <n v="10700"/>
    <s v="First Class"/>
    <s v="CUST-179"/>
    <s v="PD-1179"/>
    <n v="2"/>
    <x v="16"/>
    <x v="148"/>
    <n v="2"/>
    <n v="16.79"/>
    <n v="91.790800000000004"/>
    <n v="58.210799999999999"/>
    <s v="Matt Abelman"/>
    <x v="1"/>
    <s v="United States"/>
    <x v="17"/>
    <x v="941"/>
    <x v="2"/>
    <s v="Furnishings"/>
    <x v="1"/>
  </r>
  <r>
    <n v="11613"/>
    <s v="First Class"/>
    <s v="CUST-179"/>
    <s v="PD-1179"/>
    <n v="5"/>
    <x v="5"/>
    <x v="537"/>
    <n v="1"/>
    <n v="16.79"/>
    <n v="229.477"/>
    <n v="145.52699999999999"/>
    <s v="Matt Abelman"/>
    <x v="1"/>
    <s v="United States"/>
    <x v="17"/>
    <x v="941"/>
    <x v="2"/>
    <s v="Furnishings"/>
    <x v="1"/>
  </r>
  <r>
    <n v="11814"/>
    <s v="Second Class"/>
    <s v="CUST-179"/>
    <s v="PD-1179"/>
    <n v="5"/>
    <x v="34"/>
    <x v="559"/>
    <n v="2"/>
    <n v="16.79"/>
    <n v="229.477"/>
    <n v="145.52699999999999"/>
    <s v="Matt Abelman"/>
    <x v="1"/>
    <s v="United States"/>
    <x v="17"/>
    <x v="941"/>
    <x v="2"/>
    <s v="Furnishings"/>
    <x v="1"/>
  </r>
  <r>
    <n v="12504"/>
    <s v="First Class"/>
    <s v="CUST-179"/>
    <s v="PD-1179"/>
    <n v="2"/>
    <x v="26"/>
    <x v="636"/>
    <n v="4"/>
    <n v="16.79"/>
    <n v="91.790800000000004"/>
    <n v="58.210799999999999"/>
    <s v="Matt Abelman"/>
    <x v="1"/>
    <s v="United States"/>
    <x v="17"/>
    <x v="941"/>
    <x v="2"/>
    <s v="Furnishings"/>
    <x v="1"/>
  </r>
  <r>
    <n v="12792"/>
    <s v="Second Class"/>
    <s v="CUST-179"/>
    <s v="PD-1179"/>
    <n v="2"/>
    <x v="4"/>
    <x v="147"/>
    <n v="2"/>
    <n v="16.79"/>
    <n v="91.790800000000004"/>
    <n v="58.210799999999999"/>
    <s v="Matt Abelman"/>
    <x v="1"/>
    <s v="United States"/>
    <x v="17"/>
    <x v="941"/>
    <x v="2"/>
    <s v="Furnishings"/>
    <x v="1"/>
  </r>
  <r>
    <n v="13320"/>
    <s v="First Class"/>
    <s v="CUST-179"/>
    <s v="PD-1179"/>
    <n v="2"/>
    <x v="26"/>
    <x v="154"/>
    <n v="1"/>
    <n v="16.79"/>
    <n v="91.790800000000004"/>
    <n v="58.210799999999999"/>
    <s v="Matt Abelman"/>
    <x v="1"/>
    <s v="United States"/>
    <x v="17"/>
    <x v="941"/>
    <x v="2"/>
    <s v="Furnishings"/>
    <x v="1"/>
  </r>
  <r>
    <n v="13738"/>
    <s v="First Class"/>
    <s v="CUST-179"/>
    <s v="PD-1179"/>
    <n v="2"/>
    <x v="33"/>
    <x v="387"/>
    <n v="5"/>
    <n v="16.79"/>
    <n v="91.790800000000004"/>
    <n v="58.210799999999999"/>
    <s v="Matt Abelman"/>
    <x v="1"/>
    <s v="United States"/>
    <x v="17"/>
    <x v="941"/>
    <x v="2"/>
    <s v="Furnishings"/>
    <x v="1"/>
  </r>
  <r>
    <n v="34"/>
    <s v="Standard Class"/>
    <s v="CUST-18"/>
    <s v="PD-1402"/>
    <n v="8"/>
    <x v="0"/>
    <x v="0"/>
    <n v="4"/>
    <n v="40.96"/>
    <n v="819.13599999999997"/>
    <n v="491.45600000000002"/>
    <s v="Arthur Gainer"/>
    <x v="0"/>
    <s v="United States"/>
    <x v="13"/>
    <x v="214"/>
    <x v="0"/>
    <s v="Accessories"/>
    <x v="0"/>
  </r>
  <r>
    <n v="35"/>
    <s v="Standard Class"/>
    <s v="CUST-18"/>
    <s v="PD-609"/>
    <n v="1"/>
    <x v="0"/>
    <x v="0"/>
    <n v="4"/>
    <n v="3.51"/>
    <n v="7.3920000000000003"/>
    <n v="3.8820000000000001"/>
    <s v="Arthur Gainer"/>
    <x v="0"/>
    <s v="United States"/>
    <x v="13"/>
    <x v="26"/>
    <x v="1"/>
    <s v="Art"/>
    <x v="0"/>
  </r>
  <r>
    <n v="33"/>
    <s v="Standard Class"/>
    <s v="CUST-18"/>
    <s v="PD-227"/>
    <n v="5"/>
    <x v="0"/>
    <x v="0"/>
    <n v="4"/>
    <n v="0.65"/>
    <n v="5.4"/>
    <n v="2.15"/>
    <s v="Arthur Gainer"/>
    <x v="0"/>
    <s v="United States"/>
    <x v="13"/>
    <x v="942"/>
    <x v="1"/>
    <s v="Paper"/>
    <x v="0"/>
  </r>
  <r>
    <n v="36"/>
    <s v="Standard Class"/>
    <s v="CUST-18"/>
    <s v="PD-6"/>
    <n v="10"/>
    <x v="0"/>
    <x v="0"/>
    <n v="4"/>
    <n v="0.13"/>
    <n v="6.64"/>
    <n v="5.34"/>
    <s v="Arthur Gainer"/>
    <x v="0"/>
    <s v="United States"/>
    <x v="13"/>
    <x v="691"/>
    <x v="1"/>
    <s v="Binders"/>
    <x v="0"/>
  </r>
  <r>
    <n v="2167"/>
    <s v="Standard Class"/>
    <s v="CUST-18"/>
    <s v="PD-191"/>
    <n v="7"/>
    <x v="19"/>
    <x v="234"/>
    <n v="4"/>
    <n v="1.69"/>
    <n v="21.56"/>
    <n v="9.73"/>
    <s v="Arthur Gainer"/>
    <x v="0"/>
    <s v="United States"/>
    <x v="13"/>
    <x v="943"/>
    <x v="1"/>
    <s v="Labels"/>
    <x v="0"/>
  </r>
  <r>
    <n v="2838"/>
    <s v="Second Class"/>
    <s v="CUST-18"/>
    <s v="PD-1130"/>
    <n v="4"/>
    <x v="1"/>
    <x v="819"/>
    <n v="4"/>
    <n v="19.440000000000001"/>
    <n v="136.05199999999999"/>
    <n v="58.292000000000002"/>
    <s v="Arthur Gainer"/>
    <x v="0"/>
    <s v="United States"/>
    <x v="13"/>
    <x v="486"/>
    <x v="2"/>
    <s v="Chairs"/>
    <x v="0"/>
  </r>
  <r>
    <n v="2894"/>
    <s v="First Class"/>
    <s v="CUST-18"/>
    <s v="PD-110"/>
    <n v="3"/>
    <x v="19"/>
    <x v="820"/>
    <n v="3"/>
    <n v="0.76"/>
    <n v="5.52"/>
    <n v="3.24"/>
    <s v="Arthur Gainer"/>
    <x v="0"/>
    <s v="United States"/>
    <x v="13"/>
    <x v="944"/>
    <x v="1"/>
    <s v="Labels"/>
    <x v="0"/>
  </r>
  <r>
    <n v="3649"/>
    <s v="Standard Class"/>
    <s v="CUST-18"/>
    <s v="PD-1336"/>
    <n v="4"/>
    <x v="1"/>
    <x v="580"/>
    <n v="4"/>
    <n v="15.42"/>
    <n v="349.62200000000001"/>
    <n v="287.94200000000001"/>
    <s v="Arthur Gainer"/>
    <x v="0"/>
    <s v="United States"/>
    <x v="13"/>
    <x v="945"/>
    <x v="2"/>
    <s v="Bookcases"/>
    <x v="0"/>
  </r>
  <r>
    <n v="3650"/>
    <s v="Standard Class"/>
    <s v="CUST-18"/>
    <s v="PD-334"/>
    <n v="6"/>
    <x v="1"/>
    <x v="580"/>
    <n v="4"/>
    <n v="0.77"/>
    <n v="22.992000000000001"/>
    <n v="18.372"/>
    <s v="Arthur Gainer"/>
    <x v="0"/>
    <s v="United States"/>
    <x v="13"/>
    <x v="946"/>
    <x v="1"/>
    <s v="Binders"/>
    <x v="0"/>
  </r>
  <r>
    <n v="3651"/>
    <s v="Standard Class"/>
    <s v="CUST-18"/>
    <s v="PD-1299"/>
    <n v="3"/>
    <x v="1"/>
    <x v="580"/>
    <n v="4"/>
    <n v="12.88"/>
    <n v="234.54900000000001"/>
    <n v="195.90899999999999"/>
    <s v="Arthur Gainer"/>
    <x v="0"/>
    <s v="United States"/>
    <x v="13"/>
    <x v="367"/>
    <x v="2"/>
    <s v="Bookcases"/>
    <x v="0"/>
  </r>
  <r>
    <n v="2166"/>
    <s v="Standard Class"/>
    <s v="CUST-18"/>
    <s v="PD-81"/>
    <n v="2"/>
    <x v="19"/>
    <x v="234"/>
    <n v="4"/>
    <n v="0.38"/>
    <n v="3.82"/>
    <n v="3.06"/>
    <s v="Arthur Gainer"/>
    <x v="0"/>
    <s v="United States"/>
    <x v="13"/>
    <x v="360"/>
    <x v="1"/>
    <s v="Binders"/>
    <x v="0"/>
  </r>
  <r>
    <n v="16357"/>
    <s v="Standard Class"/>
    <s v="CUST-18"/>
    <s v="PD-979"/>
    <n v="1"/>
    <x v="21"/>
    <x v="25"/>
    <n v="2"/>
    <n v="10.94"/>
    <n v="20.152999999999999"/>
    <n v="9.2129999999999992"/>
    <s v="Arthur Gainer"/>
    <x v="0"/>
    <s v="United States"/>
    <x v="13"/>
    <x v="155"/>
    <x v="0"/>
    <s v="Accessories"/>
    <x v="0"/>
  </r>
  <r>
    <n v="16285"/>
    <s v="Standard Class"/>
    <s v="CUST-18"/>
    <s v="PD-973"/>
    <n v="1"/>
    <x v="12"/>
    <x v="94"/>
    <n v="4"/>
    <n v="10.98"/>
    <n v="19.704999999999998"/>
    <n v="8.7249999999999996"/>
    <s v="Arthur Gainer"/>
    <x v="0"/>
    <s v="United States"/>
    <x v="13"/>
    <x v="380"/>
    <x v="1"/>
    <s v="Art"/>
    <x v="0"/>
  </r>
  <r>
    <n v="4678"/>
    <s v="First Class"/>
    <s v="CUST-18"/>
    <s v="PD-615"/>
    <n v="7"/>
    <x v="22"/>
    <x v="821"/>
    <n v="1"/>
    <n v="0.56000000000000005"/>
    <n v="65.17"/>
    <n v="61.25"/>
    <s v="Arthur Gainer"/>
    <x v="0"/>
    <s v="United States"/>
    <x v="13"/>
    <x v="230"/>
    <x v="1"/>
    <s v="Supplies"/>
    <x v="0"/>
  </r>
  <r>
    <n v="4679"/>
    <s v="First Class"/>
    <s v="CUST-18"/>
    <s v="PD-542"/>
    <n v="2"/>
    <x v="22"/>
    <x v="821"/>
    <n v="1"/>
    <n v="0.66"/>
    <n v="14.62"/>
    <n v="13.3"/>
    <s v="Arthur Gainer"/>
    <x v="0"/>
    <s v="United States"/>
    <x v="13"/>
    <x v="32"/>
    <x v="1"/>
    <s v="Labels"/>
    <x v="0"/>
  </r>
  <r>
    <n v="6609"/>
    <s v="Standard Class"/>
    <s v="CUST-18"/>
    <s v="PD-1482"/>
    <n v="3"/>
    <x v="31"/>
    <x v="804"/>
    <n v="4"/>
    <n v="32.64"/>
    <n v="544.02"/>
    <n v="446.1"/>
    <s v="Arthur Gainer"/>
    <x v="0"/>
    <s v="United States"/>
    <x v="13"/>
    <x v="845"/>
    <x v="2"/>
    <s v="Chairs"/>
    <x v="0"/>
  </r>
  <r>
    <n v="4680"/>
    <s v="First Class"/>
    <s v="CUST-18"/>
    <s v="PD-1104"/>
    <n v="4"/>
    <x v="22"/>
    <x v="821"/>
    <n v="1"/>
    <n v="15.16"/>
    <n v="173.24"/>
    <n v="112.6"/>
    <s v="Arthur Gainer"/>
    <x v="0"/>
    <s v="United States"/>
    <x v="13"/>
    <x v="947"/>
    <x v="2"/>
    <s v="Furnishings"/>
    <x v="0"/>
  </r>
  <r>
    <n v="16220"/>
    <s v="Standard Class"/>
    <s v="CUST-18"/>
    <s v="PD-1066"/>
    <n v="1"/>
    <x v="12"/>
    <x v="137"/>
    <n v="4"/>
    <n v="17.829999999999998"/>
    <n v="26.550999999999998"/>
    <n v="8.7210000000000001"/>
    <s v="Arthur Gainer"/>
    <x v="0"/>
    <s v="United States"/>
    <x v="13"/>
    <x v="487"/>
    <x v="2"/>
    <s v="Furnishings"/>
    <x v="0"/>
  </r>
  <r>
    <n v="16297"/>
    <s v="Standard Class"/>
    <s v="CUST-18"/>
    <s v="PD-1054"/>
    <n v="1"/>
    <x v="22"/>
    <x v="33"/>
    <n v="2"/>
    <n v="5.44"/>
    <n v="25.367999999999999"/>
    <n v="19.928000000000001"/>
    <s v="Arthur Gainer"/>
    <x v="0"/>
    <s v="United States"/>
    <x v="13"/>
    <x v="235"/>
    <x v="0"/>
    <s v="Accessories"/>
    <x v="0"/>
  </r>
  <r>
    <n v="16261"/>
    <s v="Standard Class"/>
    <s v="CUST-18"/>
    <s v="PD-1038"/>
    <n v="1"/>
    <x v="21"/>
    <x v="25"/>
    <n v="7"/>
    <n v="79"/>
    <n v="90.3"/>
    <n v="11.3"/>
    <s v="Arthur Gainer"/>
    <x v="0"/>
    <s v="United States"/>
    <x v="13"/>
    <x v="51"/>
    <x v="4"/>
    <s v="Chargers"/>
    <x v="0"/>
  </r>
  <r>
    <n v="16351"/>
    <s v="Standard Class"/>
    <s v="CUST-18"/>
    <s v="PD-1028"/>
    <n v="1"/>
    <x v="12"/>
    <x v="122"/>
    <n v="5"/>
    <n v="459"/>
    <n v="489.3"/>
    <n v="30.3"/>
    <s v="Arthur Gainer"/>
    <x v="0"/>
    <s v="United States"/>
    <x v="13"/>
    <x v="187"/>
    <x v="6"/>
    <s v="Desktops"/>
    <x v="0"/>
  </r>
  <r>
    <n v="16342"/>
    <s v="Standard Class"/>
    <s v="CUST-18"/>
    <s v="PD-1001"/>
    <n v="1"/>
    <x v="10"/>
    <x v="116"/>
    <n v="1"/>
    <n v="15.57"/>
    <n v="21.370999999999999"/>
    <n v="5.8010000000000002"/>
    <s v="Arthur Gainer"/>
    <x v="0"/>
    <s v="United States"/>
    <x v="13"/>
    <x v="55"/>
    <x v="1"/>
    <s v="Labels"/>
    <x v="0"/>
  </r>
  <r>
    <n v="7550"/>
    <s v="Standard Class"/>
    <s v="CUST-18"/>
    <s v="PD-1048"/>
    <n v="5"/>
    <x v="13"/>
    <x v="822"/>
    <n v="4"/>
    <n v="17.399999999999999"/>
    <n v="177.55"/>
    <n v="90.55"/>
    <s v="Arthur Gainer"/>
    <x v="0"/>
    <s v="United States"/>
    <x v="13"/>
    <x v="131"/>
    <x v="1"/>
    <s v="Storage"/>
    <x v="0"/>
  </r>
  <r>
    <n v="9645"/>
    <s v="Standard Class"/>
    <s v="CUST-18"/>
    <s v="PD-1168"/>
    <n v="5"/>
    <x v="13"/>
    <x v="745"/>
    <n v="5"/>
    <n v="3.25"/>
    <n v="108.4"/>
    <n v="92.15"/>
    <s v="Arthur Gainer"/>
    <x v="0"/>
    <s v="United States"/>
    <x v="13"/>
    <x v="948"/>
    <x v="2"/>
    <s v="Furnishings"/>
    <x v="0"/>
  </r>
  <r>
    <n v="9933"/>
    <s v="First Class"/>
    <s v="CUST-18"/>
    <s v="PD-1362"/>
    <n v="3"/>
    <x v="32"/>
    <x v="823"/>
    <n v="1"/>
    <n v="43.42"/>
    <n v="267.19200000000001"/>
    <n v="136.93199999999999"/>
    <s v="Arthur Gainer"/>
    <x v="0"/>
    <s v="United States"/>
    <x v="13"/>
    <x v="13"/>
    <x v="2"/>
    <s v="Bookcases"/>
    <x v="0"/>
  </r>
  <r>
    <n v="9934"/>
    <s v="First Class"/>
    <s v="CUST-18"/>
    <s v="PD-164"/>
    <n v="2"/>
    <x v="32"/>
    <x v="823"/>
    <n v="1"/>
    <n v="0.57999999999999996"/>
    <n v="4.6079999999999997"/>
    <n v="3.448"/>
    <s v="Arthur Gainer"/>
    <x v="0"/>
    <s v="United States"/>
    <x v="13"/>
    <x v="793"/>
    <x v="1"/>
    <s v="Labels"/>
    <x v="0"/>
  </r>
  <r>
    <n v="10412"/>
    <s v="Same Day"/>
    <s v="CUST-18"/>
    <s v="PD-1067"/>
    <n v="3"/>
    <x v="4"/>
    <x v="101"/>
    <n v="4"/>
    <n v="6.46"/>
    <n v="111.66119999999999"/>
    <n v="92.281199999999998"/>
    <s v="Arthur Gainer"/>
    <x v="0"/>
    <s v="United States"/>
    <x v="13"/>
    <x v="233"/>
    <x v="1"/>
    <s v="Art"/>
    <x v="0"/>
  </r>
  <r>
    <n v="836"/>
    <s v="First Class"/>
    <s v="CUST-180"/>
    <s v="PD-536"/>
    <n v="5"/>
    <x v="43"/>
    <x v="824"/>
    <n v="2"/>
    <n v="2.33"/>
    <n v="36.4"/>
    <n v="24.75"/>
    <s v="Michelle Arnett"/>
    <x v="1"/>
    <s v="United States"/>
    <x v="2"/>
    <x v="949"/>
    <x v="1"/>
    <s v="Envelopes"/>
    <x v="0"/>
  </r>
  <r>
    <n v="837"/>
    <s v="First Class"/>
    <s v="CUST-180"/>
    <s v="PD-686"/>
    <n v="2"/>
    <x v="43"/>
    <x v="824"/>
    <n v="2"/>
    <n v="2.41"/>
    <n v="22.96"/>
    <n v="18.14"/>
    <s v="Michelle Arnett"/>
    <x v="1"/>
    <s v="United States"/>
    <x v="2"/>
    <x v="297"/>
    <x v="0"/>
    <s v="Accessories"/>
    <x v="0"/>
  </r>
  <r>
    <n v="838"/>
    <s v="First Class"/>
    <s v="CUST-180"/>
    <s v="PD-1260"/>
    <n v="4"/>
    <x v="43"/>
    <x v="824"/>
    <n v="2"/>
    <n v="13.4"/>
    <n v="315.2"/>
    <n v="261.60000000000002"/>
    <s v="Michelle Arnett"/>
    <x v="1"/>
    <s v="United States"/>
    <x v="2"/>
    <x v="950"/>
    <x v="1"/>
    <s v="Storage"/>
    <x v="0"/>
  </r>
  <r>
    <n v="411"/>
    <s v="Standard Class"/>
    <s v="CUST-180"/>
    <s v="PD-513"/>
    <n v="3"/>
    <x v="17"/>
    <x v="825"/>
    <n v="6"/>
    <n v="2.23"/>
    <n v="16.175999999999998"/>
    <n v="9.4860000000000007"/>
    <s v="Michelle Arnett"/>
    <x v="1"/>
    <s v="United States"/>
    <x v="2"/>
    <x v="951"/>
    <x v="1"/>
    <s v="Binders"/>
    <x v="0"/>
  </r>
  <r>
    <n v="839"/>
    <s v="First Class"/>
    <s v="CUST-180"/>
    <s v="PD-364"/>
    <n v="3"/>
    <x v="43"/>
    <x v="824"/>
    <n v="2"/>
    <n v="0.71"/>
    <n v="15.18"/>
    <n v="13.05"/>
    <s v="Michelle Arnett"/>
    <x v="1"/>
    <s v="United States"/>
    <x v="2"/>
    <x v="952"/>
    <x v="1"/>
    <s v="Binders"/>
    <x v="0"/>
  </r>
  <r>
    <n v="410"/>
    <s v="Standard Class"/>
    <s v="CUST-180"/>
    <s v="PD-228"/>
    <n v="4"/>
    <x v="17"/>
    <x v="825"/>
    <n v="6"/>
    <n v="0.22"/>
    <n v="14.52"/>
    <n v="13.64"/>
    <s v="Michelle Arnett"/>
    <x v="1"/>
    <s v="United States"/>
    <x v="2"/>
    <x v="19"/>
    <x v="1"/>
    <s v="Binders"/>
    <x v="0"/>
  </r>
  <r>
    <n v="3522"/>
    <s v="Standard Class"/>
    <s v="CUST-180"/>
    <s v="PD-211"/>
    <n v="2"/>
    <x v="20"/>
    <x v="313"/>
    <n v="5"/>
    <n v="1.42"/>
    <n v="6.62"/>
    <n v="3.78"/>
    <s v="Michelle Arnett"/>
    <x v="1"/>
    <s v="United States"/>
    <x v="2"/>
    <x v="912"/>
    <x v="1"/>
    <s v="Art"/>
    <x v="0"/>
  </r>
  <r>
    <n v="6236"/>
    <s v="Standard Class"/>
    <s v="CUST-180"/>
    <s v="PD-860"/>
    <n v="2"/>
    <x v="9"/>
    <x v="416"/>
    <n v="5"/>
    <n v="8.1300000000000008"/>
    <n v="39.68"/>
    <n v="23.42"/>
    <s v="Michelle Arnett"/>
    <x v="1"/>
    <s v="United States"/>
    <x v="2"/>
    <x v="953"/>
    <x v="1"/>
    <s v="Art"/>
    <x v="0"/>
  </r>
  <r>
    <n v="6237"/>
    <s v="Standard Class"/>
    <s v="CUST-180"/>
    <s v="PD-652"/>
    <n v="5"/>
    <x v="9"/>
    <x v="416"/>
    <n v="5"/>
    <n v="3.83"/>
    <n v="51.75"/>
    <n v="32.6"/>
    <s v="Michelle Arnett"/>
    <x v="1"/>
    <s v="United States"/>
    <x v="2"/>
    <x v="954"/>
    <x v="1"/>
    <s v="Labels"/>
    <x v="0"/>
  </r>
  <r>
    <n v="6350"/>
    <s v="Standard Class"/>
    <s v="CUST-180"/>
    <s v="PD-1583"/>
    <n v="4"/>
    <x v="9"/>
    <x v="707"/>
    <n v="5"/>
    <n v="140.27000000000001"/>
    <n v="1282.4960000000001"/>
    <n v="721.41600000000005"/>
    <s v="Michelle Arnett"/>
    <x v="1"/>
    <s v="United States"/>
    <x v="2"/>
    <x v="180"/>
    <x v="2"/>
    <s v="Chairs"/>
    <x v="0"/>
  </r>
  <r>
    <n v="8792"/>
    <s v="Standard Class"/>
    <s v="CUST-180"/>
    <s v="PD-1188"/>
    <n v="3"/>
    <x v="23"/>
    <x v="826"/>
    <n v="7"/>
    <n v="2.84"/>
    <n v="153.30600000000001"/>
    <n v="144.786"/>
    <s v="Michelle Arnett"/>
    <x v="1"/>
    <s v="United States"/>
    <x v="2"/>
    <x v="72"/>
    <x v="2"/>
    <s v="Chairs"/>
    <x v="0"/>
  </r>
  <r>
    <n v="10283"/>
    <s v="Same Day"/>
    <s v="CUST-180"/>
    <s v="PD-989"/>
    <n v="2"/>
    <x v="16"/>
    <x v="279"/>
    <n v="3"/>
    <n v="9.6"/>
    <n v="49.183599999999998"/>
    <n v="29.983599999999999"/>
    <s v="Michelle Arnett"/>
    <x v="1"/>
    <s v="United States"/>
    <x v="2"/>
    <x v="67"/>
    <x v="0"/>
    <s v="Accessories"/>
    <x v="0"/>
  </r>
  <r>
    <n v="10326"/>
    <s v="Second Class"/>
    <s v="CUST-180"/>
    <s v="PD-989"/>
    <n v="1"/>
    <x v="5"/>
    <x v="536"/>
    <n v="1"/>
    <n v="9.6"/>
    <n v="24.591799999999999"/>
    <n v="14.9918"/>
    <s v="Michelle Arnett"/>
    <x v="1"/>
    <s v="United States"/>
    <x v="2"/>
    <x v="67"/>
    <x v="0"/>
    <s v="Accessories"/>
    <x v="0"/>
  </r>
  <r>
    <n v="11409"/>
    <s v="Same Day"/>
    <s v="CUST-180"/>
    <s v="PD-989"/>
    <n v="2"/>
    <x v="4"/>
    <x v="662"/>
    <n v="4"/>
    <n v="9.6"/>
    <n v="49.183599999999998"/>
    <n v="29.983599999999999"/>
    <s v="Michelle Arnett"/>
    <x v="1"/>
    <s v="United States"/>
    <x v="2"/>
    <x v="67"/>
    <x v="0"/>
    <s v="Accessories"/>
    <x v="0"/>
  </r>
  <r>
    <n v="11711"/>
    <s v="Same Day"/>
    <s v="CUST-180"/>
    <s v="PD-989"/>
    <n v="4"/>
    <x v="25"/>
    <x v="79"/>
    <n v="4"/>
    <n v="9.6"/>
    <n v="98.367199999999997"/>
    <n v="59.967199999999998"/>
    <s v="Michelle Arnett"/>
    <x v="1"/>
    <s v="United States"/>
    <x v="2"/>
    <x v="67"/>
    <x v="0"/>
    <s v="Accessories"/>
    <x v="0"/>
  </r>
  <r>
    <n v="11775"/>
    <s v="Same Day"/>
    <s v="CUST-180"/>
    <s v="PD-989"/>
    <n v="1"/>
    <x v="25"/>
    <x v="389"/>
    <n v="1"/>
    <n v="9.6"/>
    <n v="24.591799999999999"/>
    <n v="14.9918"/>
    <s v="Michelle Arnett"/>
    <x v="1"/>
    <s v="United States"/>
    <x v="2"/>
    <x v="67"/>
    <x v="0"/>
    <s v="Accessories"/>
    <x v="0"/>
  </r>
  <r>
    <n v="12136"/>
    <s v="First Class"/>
    <s v="CUST-180"/>
    <s v="PD-989"/>
    <n v="4"/>
    <x v="25"/>
    <x v="482"/>
    <n v="3"/>
    <n v="9.6"/>
    <n v="98.367199999999997"/>
    <n v="59.967199999999998"/>
    <s v="Michelle Arnett"/>
    <x v="1"/>
    <s v="United States"/>
    <x v="2"/>
    <x v="67"/>
    <x v="0"/>
    <s v="Accessories"/>
    <x v="0"/>
  </r>
  <r>
    <n v="12194"/>
    <s v="Same Day"/>
    <s v="CUST-180"/>
    <s v="PD-989"/>
    <n v="3"/>
    <x v="33"/>
    <x v="104"/>
    <n v="3"/>
    <n v="9.6"/>
    <n v="73.775400000000005"/>
    <n v="44.9754"/>
    <s v="Michelle Arnett"/>
    <x v="1"/>
    <s v="United States"/>
    <x v="2"/>
    <x v="67"/>
    <x v="0"/>
    <s v="Accessories"/>
    <x v="0"/>
  </r>
  <r>
    <n v="12646"/>
    <s v="Same Day"/>
    <s v="CUST-180"/>
    <s v="PD-989"/>
    <n v="1"/>
    <x v="4"/>
    <x v="41"/>
    <n v="2"/>
    <n v="9.6"/>
    <n v="24.591799999999999"/>
    <n v="14.9918"/>
    <s v="Michelle Arnett"/>
    <x v="1"/>
    <s v="United States"/>
    <x v="2"/>
    <x v="67"/>
    <x v="0"/>
    <s v="Accessories"/>
    <x v="0"/>
  </r>
  <r>
    <n v="13130"/>
    <s v="First Class"/>
    <s v="CUST-180"/>
    <s v="PD-989"/>
    <n v="1"/>
    <x v="34"/>
    <x v="827"/>
    <n v="1"/>
    <n v="9.6"/>
    <n v="24.591799999999999"/>
    <n v="14.9918"/>
    <s v="Michelle Arnett"/>
    <x v="1"/>
    <s v="United States"/>
    <x v="2"/>
    <x v="67"/>
    <x v="0"/>
    <s v="Accessories"/>
    <x v="0"/>
  </r>
  <r>
    <n v="13616"/>
    <s v="Second Class"/>
    <s v="CUST-180"/>
    <s v="PD-989"/>
    <n v="2"/>
    <x v="33"/>
    <x v="523"/>
    <n v="1"/>
    <n v="9.6"/>
    <n v="49.183599999999998"/>
    <n v="29.983599999999999"/>
    <s v="Michelle Arnett"/>
    <x v="1"/>
    <s v="United States"/>
    <x v="2"/>
    <x v="67"/>
    <x v="0"/>
    <s v="Accessories"/>
    <x v="0"/>
  </r>
  <r>
    <n v="13988"/>
    <s v="Second Class"/>
    <s v="CUST-180"/>
    <s v="PD-989"/>
    <n v="1"/>
    <x v="28"/>
    <x v="211"/>
    <n v="2"/>
    <n v="9.6"/>
    <n v="24.591799999999999"/>
    <n v="14.9918"/>
    <s v="Michelle Arnett"/>
    <x v="1"/>
    <s v="United States"/>
    <x v="2"/>
    <x v="67"/>
    <x v="0"/>
    <s v="Accessories"/>
    <x v="0"/>
  </r>
  <r>
    <n v="14176"/>
    <s v="Same Day"/>
    <s v="CUST-180"/>
    <s v="PD-989"/>
    <n v="2"/>
    <x v="30"/>
    <x v="245"/>
    <n v="1"/>
    <n v="9.6"/>
    <n v="49.183599999999998"/>
    <n v="29.983599999999999"/>
    <s v="Michelle Arnett"/>
    <x v="1"/>
    <s v="United States"/>
    <x v="2"/>
    <x v="67"/>
    <x v="0"/>
    <s v="Accessories"/>
    <x v="0"/>
  </r>
  <r>
    <n v="14242"/>
    <s v="First Class"/>
    <s v="CUST-180"/>
    <s v="PD-989"/>
    <n v="1"/>
    <x v="30"/>
    <x v="342"/>
    <n v="2"/>
    <n v="9.6"/>
    <n v="24.591799999999999"/>
    <n v="14.9918"/>
    <s v="Michelle Arnett"/>
    <x v="1"/>
    <s v="United States"/>
    <x v="2"/>
    <x v="67"/>
    <x v="0"/>
    <s v="Accessories"/>
    <x v="0"/>
  </r>
  <r>
    <n v="14309"/>
    <s v="Same Day"/>
    <s v="CUST-180"/>
    <s v="PD-989"/>
    <n v="1"/>
    <x v="30"/>
    <x v="340"/>
    <n v="1"/>
    <n v="9.6"/>
    <n v="24.591799999999999"/>
    <n v="14.9918"/>
    <s v="Michelle Arnett"/>
    <x v="1"/>
    <s v="United States"/>
    <x v="2"/>
    <x v="67"/>
    <x v="0"/>
    <s v="Accessories"/>
    <x v="0"/>
  </r>
  <r>
    <n v="14503"/>
    <s v="First Class"/>
    <s v="CUST-180"/>
    <s v="PD-989"/>
    <n v="1"/>
    <x v="28"/>
    <x v="324"/>
    <n v="2"/>
    <n v="9.6"/>
    <n v="24.591799999999999"/>
    <n v="14.9918"/>
    <s v="Michelle Arnett"/>
    <x v="1"/>
    <s v="United States"/>
    <x v="2"/>
    <x v="67"/>
    <x v="0"/>
    <s v="Accessories"/>
    <x v="0"/>
  </r>
  <r>
    <n v="413"/>
    <s v="Same Day"/>
    <s v="CUST-181"/>
    <s v="PD-1366"/>
    <n v="7"/>
    <x v="17"/>
    <x v="391"/>
    <n v="0"/>
    <n v="52.94"/>
    <n v="709.69500000000005"/>
    <n v="339.11500000000001"/>
    <s v="Bill Shonely"/>
    <x v="2"/>
    <s v="United States"/>
    <x v="3"/>
    <x v="356"/>
    <x v="2"/>
    <s v="Chairs"/>
    <x v="1"/>
  </r>
  <r>
    <n v="768"/>
    <s v="Standard Class"/>
    <s v="CUST-181"/>
    <s v="PD-1370"/>
    <n v="3"/>
    <x v="38"/>
    <x v="803"/>
    <n v="4"/>
    <n v="17.25"/>
    <n v="344.91"/>
    <n v="293.16000000000003"/>
    <s v="Bill Shonely"/>
    <x v="2"/>
    <s v="United States"/>
    <x v="3"/>
    <x v="622"/>
    <x v="1"/>
    <s v="Storage"/>
    <x v="1"/>
  </r>
  <r>
    <n v="1897"/>
    <s v="First Class"/>
    <s v="CUST-181"/>
    <s v="PD-688"/>
    <n v="4"/>
    <x v="53"/>
    <x v="828"/>
    <n v="3"/>
    <n v="4.5"/>
    <n v="46.16"/>
    <n v="28.16"/>
    <s v="Bill Shonely"/>
    <x v="2"/>
    <s v="United States"/>
    <x v="3"/>
    <x v="955"/>
    <x v="1"/>
    <s v="Appliances"/>
    <x v="1"/>
  </r>
  <r>
    <n v="5004"/>
    <s v="Standard Class"/>
    <s v="CUST-181"/>
    <s v="PD-520"/>
    <n v="1"/>
    <x v="40"/>
    <x v="253"/>
    <n v="5"/>
    <n v="1.24"/>
    <n v="6.9"/>
    <n v="5.66"/>
    <s v="Bill Shonely"/>
    <x v="2"/>
    <s v="United States"/>
    <x v="3"/>
    <x v="916"/>
    <x v="0"/>
    <s v="Accessories"/>
    <x v="1"/>
  </r>
  <r>
    <n v="4633"/>
    <s v="Standard Class"/>
    <s v="CUST-181"/>
    <s v="PD-364"/>
    <n v="5"/>
    <x v="10"/>
    <x v="743"/>
    <n v="4"/>
    <n v="0.71"/>
    <n v="25.3"/>
    <n v="21.75"/>
    <s v="Bill Shonely"/>
    <x v="2"/>
    <s v="United States"/>
    <x v="3"/>
    <x v="952"/>
    <x v="1"/>
    <s v="Binders"/>
    <x v="1"/>
  </r>
  <r>
    <n v="4632"/>
    <s v="Standard Class"/>
    <s v="CUST-181"/>
    <s v="PD-267"/>
    <n v="2"/>
    <x v="10"/>
    <x v="743"/>
    <n v="4"/>
    <n v="1.95"/>
    <n v="7.96"/>
    <n v="4.0599999999999996"/>
    <s v="Bill Shonely"/>
    <x v="2"/>
    <s v="United States"/>
    <x v="3"/>
    <x v="525"/>
    <x v="2"/>
    <s v="Furnishings"/>
    <x v="1"/>
  </r>
  <r>
    <n v="417"/>
    <s v="First Class"/>
    <s v="CUST-182"/>
    <s v="PD-1575"/>
    <n v="3"/>
    <x v="18"/>
    <x v="530"/>
    <n v="3"/>
    <n v="143.52000000000001"/>
    <n v="1103.97"/>
    <n v="673.41"/>
    <s v="Adrian Barton"/>
    <x v="0"/>
    <s v="United States"/>
    <x v="4"/>
    <x v="667"/>
    <x v="1"/>
    <s v="Binders"/>
    <x v="2"/>
  </r>
  <r>
    <n v="416"/>
    <s v="First Class"/>
    <s v="CUST-182"/>
    <s v="PD-232"/>
    <n v="1"/>
    <x v="18"/>
    <x v="530"/>
    <n v="3"/>
    <n v="1.48"/>
    <n v="3.69"/>
    <n v="2.21"/>
    <s v="Adrian Barton"/>
    <x v="0"/>
    <s v="United States"/>
    <x v="4"/>
    <x v="630"/>
    <x v="1"/>
    <s v="Labels"/>
    <x v="2"/>
  </r>
  <r>
    <n v="4056"/>
    <s v="Standard Class"/>
    <s v="CUST-182"/>
    <s v="PD-634"/>
    <n v="3"/>
    <x v="20"/>
    <x v="270"/>
    <n v="5"/>
    <n v="4.24"/>
    <n v="23.64"/>
    <n v="10.92"/>
    <s v="Adrian Barton"/>
    <x v="0"/>
    <s v="United States"/>
    <x v="4"/>
    <x v="956"/>
    <x v="1"/>
    <s v="Art"/>
    <x v="2"/>
  </r>
  <r>
    <n v="4057"/>
    <s v="Standard Class"/>
    <s v="CUST-182"/>
    <s v="PD-1162"/>
    <n v="2"/>
    <x v="20"/>
    <x v="270"/>
    <n v="5"/>
    <n v="13.78"/>
    <n v="84.784000000000006"/>
    <n v="57.223999999999997"/>
    <s v="Adrian Barton"/>
    <x v="0"/>
    <s v="United States"/>
    <x v="4"/>
    <x v="451"/>
    <x v="1"/>
    <s v="Storage"/>
    <x v="2"/>
  </r>
  <r>
    <n v="4058"/>
    <s v="Standard Class"/>
    <s v="CUST-182"/>
    <s v="PD-1022"/>
    <n v="5"/>
    <x v="20"/>
    <x v="270"/>
    <n v="5"/>
    <n v="55"/>
    <n v="198"/>
    <n v="-77"/>
    <s v="Adrian Barton"/>
    <x v="0"/>
    <s v="United States"/>
    <x v="4"/>
    <x v="188"/>
    <x v="3"/>
    <s v="Smart Speakers"/>
    <x v="2"/>
  </r>
  <r>
    <n v="4059"/>
    <s v="Standard Class"/>
    <s v="CUST-182"/>
    <s v="PD-807"/>
    <n v="10"/>
    <x v="20"/>
    <x v="270"/>
    <n v="5"/>
    <n v="6.09"/>
    <n v="32.06"/>
    <n v="-28.84"/>
    <s v="Adrian Barton"/>
    <x v="0"/>
    <s v="United States"/>
    <x v="4"/>
    <x v="957"/>
    <x v="1"/>
    <s v="Binders"/>
    <x v="2"/>
  </r>
  <r>
    <n v="4060"/>
    <s v="Standard Class"/>
    <s v="CUST-182"/>
    <s v="PD-1360"/>
    <n v="2"/>
    <x v="20"/>
    <x v="270"/>
    <n v="5"/>
    <n v="18.88"/>
    <n v="177.648"/>
    <n v="139.88800000000001"/>
    <s v="Adrian Barton"/>
    <x v="0"/>
    <s v="United States"/>
    <x v="4"/>
    <x v="958"/>
    <x v="1"/>
    <s v="Storage"/>
    <x v="2"/>
  </r>
  <r>
    <n v="4061"/>
    <s v="Standard Class"/>
    <s v="CUST-182"/>
    <s v="PD-1306"/>
    <n v="3"/>
    <x v="20"/>
    <x v="270"/>
    <n v="5"/>
    <n v="7.68"/>
    <n v="172.74600000000001"/>
    <n v="149.70599999999999"/>
    <s v="Adrian Barton"/>
    <x v="0"/>
    <s v="United States"/>
    <x v="4"/>
    <x v="959"/>
    <x v="0"/>
    <s v="Machines"/>
    <x v="2"/>
  </r>
  <r>
    <n v="5199"/>
    <s v="Standard Class"/>
    <s v="CUST-182"/>
    <s v="PD-1520"/>
    <n v="13"/>
    <x v="31"/>
    <x v="829"/>
    <n v="4"/>
    <n v="45.66"/>
    <n v="2967.77"/>
    <n v="2374.19"/>
    <s v="Adrian Barton"/>
    <x v="0"/>
    <s v="United States"/>
    <x v="4"/>
    <x v="960"/>
    <x v="1"/>
    <s v="Binders"/>
    <x v="2"/>
  </r>
  <r>
    <n v="4295"/>
    <s v="Standard Class"/>
    <s v="CUST-182"/>
    <s v="PD-1506"/>
    <n v="3"/>
    <x v="2"/>
    <x v="287"/>
    <n v="5"/>
    <n v="81.78"/>
    <n v="314.53500000000003"/>
    <n v="69.194999999999993"/>
    <s v="Adrian Barton"/>
    <x v="0"/>
    <s v="United States"/>
    <x v="4"/>
    <x v="388"/>
    <x v="2"/>
    <s v="Tables"/>
    <x v="2"/>
  </r>
  <r>
    <n v="6329"/>
    <s v="Standard Class"/>
    <s v="CUST-182"/>
    <s v="PD-1117"/>
    <n v="2"/>
    <x v="12"/>
    <x v="263"/>
    <n v="5"/>
    <n v="8.9600000000000009"/>
    <n v="94.36"/>
    <n v="76.44"/>
    <s v="Adrian Barton"/>
    <x v="0"/>
    <s v="United States"/>
    <x v="4"/>
    <x v="961"/>
    <x v="1"/>
    <s v="Storage"/>
    <x v="2"/>
  </r>
  <r>
    <n v="15223"/>
    <s v="Standard Class"/>
    <s v="CUST-182"/>
    <s v="PD-1047"/>
    <n v="1"/>
    <x v="10"/>
    <x v="116"/>
    <n v="1"/>
    <n v="2.48"/>
    <n v="24.835999999999999"/>
    <n v="22.356000000000002"/>
    <s v="Adrian Barton"/>
    <x v="0"/>
    <s v="United States"/>
    <x v="4"/>
    <x v="185"/>
    <x v="1"/>
    <s v="Storage"/>
    <x v="2"/>
  </r>
  <r>
    <n v="7020"/>
    <s v="Standard Class"/>
    <s v="CUST-182"/>
    <s v="PD-1420"/>
    <n v="6"/>
    <x v="15"/>
    <x v="830"/>
    <n v="4"/>
    <n v="10.96"/>
    <n v="821.88"/>
    <n v="756.12"/>
    <s v="Adrian Barton"/>
    <x v="0"/>
    <s v="United States"/>
    <x v="4"/>
    <x v="962"/>
    <x v="2"/>
    <s v="Furnishings"/>
    <x v="2"/>
  </r>
  <r>
    <n v="7021"/>
    <s v="Standard Class"/>
    <s v="CUST-182"/>
    <s v="PD-99"/>
    <n v="2"/>
    <x v="15"/>
    <x v="830"/>
    <n v="4"/>
    <n v="0.59"/>
    <n v="4.4000000000000004"/>
    <n v="3.22"/>
    <s v="Adrian Barton"/>
    <x v="0"/>
    <s v="United States"/>
    <x v="4"/>
    <x v="963"/>
    <x v="1"/>
    <s v="Binders"/>
    <x v="2"/>
  </r>
  <r>
    <n v="7393"/>
    <s v="First Class"/>
    <s v="CUST-182"/>
    <s v="PD-1509"/>
    <n v="2"/>
    <x v="32"/>
    <x v="831"/>
    <n v="2"/>
    <n v="43.09"/>
    <n v="344.70400000000001"/>
    <n v="258.524"/>
    <s v="Adrian Barton"/>
    <x v="0"/>
    <s v="United States"/>
    <x v="4"/>
    <x v="42"/>
    <x v="0"/>
    <s v="Phones"/>
    <x v="2"/>
  </r>
  <r>
    <n v="7786"/>
    <s v="Standard Class"/>
    <s v="CUST-182"/>
    <s v="PD-461"/>
    <n v="2"/>
    <x v="13"/>
    <x v="832"/>
    <n v="6"/>
    <n v="1.07"/>
    <n v="10.096"/>
    <n v="7.9560000000000004"/>
    <s v="Adrian Barton"/>
    <x v="0"/>
    <s v="United States"/>
    <x v="4"/>
    <x v="964"/>
    <x v="1"/>
    <s v="Storage"/>
    <x v="2"/>
  </r>
  <r>
    <n v="7787"/>
    <s v="Standard Class"/>
    <s v="CUST-182"/>
    <s v="PD-1183"/>
    <n v="2"/>
    <x v="13"/>
    <x v="832"/>
    <n v="6"/>
    <n v="21.28"/>
    <n v="89.584000000000003"/>
    <n v="47.024000000000001"/>
    <s v="Adrian Barton"/>
    <x v="0"/>
    <s v="United States"/>
    <x v="4"/>
    <x v="675"/>
    <x v="0"/>
    <s v="Accessories"/>
    <x v="2"/>
  </r>
  <r>
    <n v="7788"/>
    <s v="Standard Class"/>
    <s v="CUST-182"/>
    <s v="PD-1524"/>
    <n v="2"/>
    <x v="13"/>
    <x v="832"/>
    <n v="6"/>
    <n v="75.510000000000005"/>
    <n v="377.536"/>
    <n v="226.51599999999999"/>
    <s v="Adrian Barton"/>
    <x v="0"/>
    <s v="United States"/>
    <x v="4"/>
    <x v="748"/>
    <x v="0"/>
    <s v="Phones"/>
    <x v="2"/>
  </r>
  <r>
    <n v="7789"/>
    <s v="Standard Class"/>
    <s v="CUST-182"/>
    <s v="PD-705"/>
    <n v="4"/>
    <x v="13"/>
    <x v="832"/>
    <n v="6"/>
    <n v="2.42"/>
    <n v="14.544"/>
    <n v="4.8639999999999999"/>
    <s v="Adrian Barton"/>
    <x v="0"/>
    <s v="United States"/>
    <x v="4"/>
    <x v="965"/>
    <x v="1"/>
    <s v="Binders"/>
    <x v="2"/>
  </r>
  <r>
    <n v="9429"/>
    <s v="First Class"/>
    <s v="CUST-182"/>
    <s v="PD-1491"/>
    <n v="3"/>
    <x v="23"/>
    <x v="833"/>
    <n v="1"/>
    <n v="92.12"/>
    <n v="470.37599999999998"/>
    <n v="194.01599999999999"/>
    <s v="Adrian Barton"/>
    <x v="0"/>
    <s v="United States"/>
    <x v="4"/>
    <x v="966"/>
    <x v="0"/>
    <s v="Phones"/>
    <x v="2"/>
  </r>
  <r>
    <n v="9914"/>
    <s v="Standard Class"/>
    <s v="CUST-182"/>
    <s v="PD-813"/>
    <n v="3"/>
    <x v="37"/>
    <x v="834"/>
    <n v="4"/>
    <n v="2.99"/>
    <n v="39.816000000000003"/>
    <n v="30.846"/>
    <s v="Adrian Barton"/>
    <x v="0"/>
    <s v="United States"/>
    <x v="4"/>
    <x v="640"/>
    <x v="0"/>
    <s v="Accessories"/>
    <x v="2"/>
  </r>
  <r>
    <n v="10506"/>
    <s v="First Class"/>
    <s v="CUST-182"/>
    <s v="PD-98"/>
    <n v="1"/>
    <x v="5"/>
    <x v="355"/>
    <n v="3"/>
    <n v="0.44"/>
    <n v="1.7958000000000001"/>
    <n v="1.3557999999999999"/>
    <s v="Adrian Barton"/>
    <x v="0"/>
    <s v="United States"/>
    <x v="4"/>
    <x v="328"/>
    <x v="1"/>
    <s v="Binders"/>
    <x v="2"/>
  </r>
  <r>
    <n v="10893"/>
    <s v="First Class"/>
    <s v="CUST-182"/>
    <s v="PD-98"/>
    <n v="5"/>
    <x v="4"/>
    <x v="43"/>
    <n v="2"/>
    <n v="0.44"/>
    <n v="8.9789999999999992"/>
    <n v="6.7789999999999999"/>
    <s v="Adrian Barton"/>
    <x v="0"/>
    <s v="United States"/>
    <x v="4"/>
    <x v="328"/>
    <x v="1"/>
    <s v="Binders"/>
    <x v="2"/>
  </r>
  <r>
    <n v="11516"/>
    <s v="Same Day"/>
    <s v="CUST-182"/>
    <s v="PD-98"/>
    <n v="3"/>
    <x v="4"/>
    <x v="73"/>
    <n v="2"/>
    <n v="0.44"/>
    <n v="5.3874000000000004"/>
    <n v="4.0674000000000001"/>
    <s v="Adrian Barton"/>
    <x v="0"/>
    <s v="United States"/>
    <x v="4"/>
    <x v="328"/>
    <x v="1"/>
    <s v="Binders"/>
    <x v="2"/>
  </r>
  <r>
    <n v="11540"/>
    <s v="Same Day"/>
    <s v="CUST-182"/>
    <s v="PD-98"/>
    <n v="4"/>
    <x v="4"/>
    <x v="597"/>
    <n v="1"/>
    <n v="0.44"/>
    <n v="7.1832000000000003"/>
    <n v="5.4231999999999996"/>
    <s v="Adrian Barton"/>
    <x v="0"/>
    <s v="United States"/>
    <x v="4"/>
    <x v="328"/>
    <x v="1"/>
    <s v="Binders"/>
    <x v="2"/>
  </r>
  <r>
    <n v="12305"/>
    <s v="First Class"/>
    <s v="CUST-182"/>
    <s v="PD-98"/>
    <n v="2"/>
    <x v="27"/>
    <x v="76"/>
    <n v="1"/>
    <n v="0.44"/>
    <n v="3.5916000000000001"/>
    <n v="2.7115999999999998"/>
    <s v="Adrian Barton"/>
    <x v="0"/>
    <s v="United States"/>
    <x v="4"/>
    <x v="328"/>
    <x v="1"/>
    <s v="Binders"/>
    <x v="2"/>
  </r>
  <r>
    <n v="12367"/>
    <s v="Second Class"/>
    <s v="CUST-182"/>
    <s v="PD-98"/>
    <n v="1"/>
    <x v="27"/>
    <x v="100"/>
    <n v="4"/>
    <n v="0.44"/>
    <n v="1.7958000000000001"/>
    <n v="1.3557999999999999"/>
    <s v="Adrian Barton"/>
    <x v="0"/>
    <s v="United States"/>
    <x v="4"/>
    <x v="328"/>
    <x v="1"/>
    <s v="Binders"/>
    <x v="2"/>
  </r>
  <r>
    <n v="12368"/>
    <s v="First Class"/>
    <s v="CUST-182"/>
    <s v="PD-98"/>
    <n v="2"/>
    <x v="33"/>
    <x v="411"/>
    <n v="1"/>
    <n v="0.44"/>
    <n v="3.5916000000000001"/>
    <n v="2.7115999999999998"/>
    <s v="Adrian Barton"/>
    <x v="0"/>
    <s v="United States"/>
    <x v="4"/>
    <x v="328"/>
    <x v="1"/>
    <s v="Binders"/>
    <x v="2"/>
  </r>
  <r>
    <n v="12477"/>
    <s v="First Class"/>
    <s v="CUST-182"/>
    <s v="PD-98"/>
    <n v="2"/>
    <x v="4"/>
    <x v="147"/>
    <n v="5"/>
    <n v="0.44"/>
    <n v="3.5916000000000001"/>
    <n v="2.7115999999999998"/>
    <s v="Adrian Barton"/>
    <x v="0"/>
    <s v="United States"/>
    <x v="4"/>
    <x v="328"/>
    <x v="1"/>
    <s v="Binders"/>
    <x v="2"/>
  </r>
  <r>
    <n v="12734"/>
    <s v="Second Class"/>
    <s v="CUST-182"/>
    <s v="PD-98"/>
    <n v="1"/>
    <x v="24"/>
    <x v="336"/>
    <n v="1"/>
    <n v="0.44"/>
    <n v="1.7958000000000001"/>
    <n v="1.3557999999999999"/>
    <s v="Adrian Barton"/>
    <x v="0"/>
    <s v="United States"/>
    <x v="4"/>
    <x v="328"/>
    <x v="1"/>
    <s v="Binders"/>
    <x v="2"/>
  </r>
  <r>
    <n v="12882"/>
    <s v="Same Day"/>
    <s v="CUST-182"/>
    <s v="PD-98"/>
    <n v="1"/>
    <x v="28"/>
    <x v="542"/>
    <n v="2"/>
    <n v="0.44"/>
    <n v="1.7958000000000001"/>
    <n v="1.3557999999999999"/>
    <s v="Adrian Barton"/>
    <x v="0"/>
    <s v="United States"/>
    <x v="4"/>
    <x v="328"/>
    <x v="1"/>
    <s v="Binders"/>
    <x v="2"/>
  </r>
  <r>
    <n v="14177"/>
    <s v="First Class"/>
    <s v="CUST-182"/>
    <s v="PD-98"/>
    <n v="2"/>
    <x v="30"/>
    <x v="341"/>
    <n v="1"/>
    <n v="0.44"/>
    <n v="3.5916000000000001"/>
    <n v="2.7115999999999998"/>
    <s v="Adrian Barton"/>
    <x v="0"/>
    <s v="United States"/>
    <x v="4"/>
    <x v="328"/>
    <x v="1"/>
    <s v="Binders"/>
    <x v="2"/>
  </r>
  <r>
    <n v="14389"/>
    <s v="Second Class"/>
    <s v="CUST-182"/>
    <s v="PD-98"/>
    <n v="2"/>
    <x v="33"/>
    <x v="411"/>
    <n v="1"/>
    <n v="0.44"/>
    <n v="3.5916000000000001"/>
    <n v="2.7115999999999998"/>
    <s v="Adrian Barton"/>
    <x v="0"/>
    <s v="United States"/>
    <x v="4"/>
    <x v="328"/>
    <x v="1"/>
    <s v="Binders"/>
    <x v="2"/>
  </r>
  <r>
    <n v="14431"/>
    <s v="Same Day"/>
    <s v="CUST-182"/>
    <s v="PD-98"/>
    <n v="1"/>
    <x v="30"/>
    <x v="361"/>
    <n v="1"/>
    <n v="0.44"/>
    <n v="1.7958000000000001"/>
    <n v="1.3557999999999999"/>
    <s v="Adrian Barton"/>
    <x v="0"/>
    <s v="United States"/>
    <x v="4"/>
    <x v="328"/>
    <x v="1"/>
    <s v="Binders"/>
    <x v="2"/>
  </r>
  <r>
    <n v="418"/>
    <s v="Second Class"/>
    <s v="CUST-183"/>
    <s v="PD-256"/>
    <n v="1"/>
    <x v="38"/>
    <x v="835"/>
    <n v="3"/>
    <n v="0.63"/>
    <n v="3.1280000000000001"/>
    <n v="2.4980000000000002"/>
    <s v="Deanra Eno"/>
    <x v="1"/>
    <s v="United States"/>
    <x v="1"/>
    <x v="274"/>
    <x v="1"/>
    <s v="Art"/>
    <x v="1"/>
  </r>
  <r>
    <n v="1841"/>
    <s v="Standard Class"/>
    <s v="CUST-183"/>
    <s v="PD-213"/>
    <n v="6"/>
    <x v="6"/>
    <x v="836"/>
    <n v="5"/>
    <n v="0.33"/>
    <n v="20.04"/>
    <n v="18.059999999999999"/>
    <s v="Deanra Eno"/>
    <x v="1"/>
    <s v="United States"/>
    <x v="1"/>
    <x v="718"/>
    <x v="2"/>
    <s v="Furnishings"/>
    <x v="1"/>
  </r>
  <r>
    <n v="2337"/>
    <s v="Standard Class"/>
    <s v="CUST-183"/>
    <s v="PD-1366"/>
    <n v="10"/>
    <x v="1"/>
    <x v="721"/>
    <n v="4"/>
    <n v="52.94"/>
    <n v="1126.5"/>
    <n v="597.1"/>
    <s v="Deanra Eno"/>
    <x v="1"/>
    <s v="United States"/>
    <x v="1"/>
    <x v="356"/>
    <x v="2"/>
    <s v="Chairs"/>
    <x v="1"/>
  </r>
  <r>
    <n v="2477"/>
    <s v="Second Class"/>
    <s v="CUST-183"/>
    <s v="PD-1416"/>
    <n v="7"/>
    <x v="49"/>
    <x v="837"/>
    <n v="2"/>
    <n v="18.940000000000001"/>
    <n v="947.17"/>
    <n v="814.59"/>
    <s v="Deanra Eno"/>
    <x v="1"/>
    <s v="United States"/>
    <x v="1"/>
    <x v="846"/>
    <x v="1"/>
    <s v="Storage"/>
    <x v="1"/>
  </r>
  <r>
    <n v="2478"/>
    <s v="Second Class"/>
    <s v="CUST-183"/>
    <s v="PD-220"/>
    <n v="2"/>
    <x v="49"/>
    <x v="837"/>
    <n v="2"/>
    <n v="1.76"/>
    <n v="6.88"/>
    <n v="3.36"/>
    <s v="Deanra Eno"/>
    <x v="1"/>
    <s v="United States"/>
    <x v="1"/>
    <x v="341"/>
    <x v="1"/>
    <s v="Binders"/>
    <x v="1"/>
  </r>
  <r>
    <n v="15318"/>
    <s v="Standard Class"/>
    <s v="CUST-183"/>
    <s v="PD-957"/>
    <n v="1"/>
    <x v="22"/>
    <x v="66"/>
    <n v="1"/>
    <n v="14.04"/>
    <n v="18.542999999999999"/>
    <n v="4.5030000000000001"/>
    <s v="Deanra Eno"/>
    <x v="1"/>
    <s v="United States"/>
    <x v="1"/>
    <x v="46"/>
    <x v="1"/>
    <s v="Appliances"/>
    <x v="1"/>
  </r>
  <r>
    <n v="5357"/>
    <s v="Second Class"/>
    <s v="CUST-183"/>
    <s v="PD-956"/>
    <n v="3"/>
    <x v="21"/>
    <x v="89"/>
    <n v="2"/>
    <n v="1.58"/>
    <n v="63.311999999999998"/>
    <n v="58.572000000000003"/>
    <s v="Deanra Eno"/>
    <x v="1"/>
    <s v="United States"/>
    <x v="1"/>
    <x v="170"/>
    <x v="1"/>
    <s v="Paper"/>
    <x v="1"/>
  </r>
  <r>
    <n v="5358"/>
    <s v="Second Class"/>
    <s v="CUST-183"/>
    <s v="PD-655"/>
    <n v="2"/>
    <x v="21"/>
    <x v="89"/>
    <n v="2"/>
    <n v="1.97"/>
    <n v="12.468"/>
    <n v="8.5280000000000005"/>
    <s v="Deanra Eno"/>
    <x v="1"/>
    <s v="United States"/>
    <x v="1"/>
    <x v="875"/>
    <x v="0"/>
    <s v="Phones"/>
    <x v="1"/>
  </r>
  <r>
    <n v="5356"/>
    <s v="Second Class"/>
    <s v="CUST-183"/>
    <s v="PD-383"/>
    <n v="3"/>
    <x v="21"/>
    <x v="89"/>
    <n v="2"/>
    <n v="2.64"/>
    <n v="12.432"/>
    <n v="4.5119999999999996"/>
    <s v="Deanra Eno"/>
    <x v="1"/>
    <s v="United States"/>
    <x v="1"/>
    <x v="527"/>
    <x v="1"/>
    <s v="Paper"/>
    <x v="1"/>
  </r>
  <r>
    <n v="10659"/>
    <s v="First Class"/>
    <s v="CUST-183"/>
    <s v="PD-1108"/>
    <n v="5"/>
    <x v="4"/>
    <x v="521"/>
    <n v="3"/>
    <n v="17.75"/>
    <n v="181.958"/>
    <n v="93.207999999999998"/>
    <s v="Deanra Eno"/>
    <x v="1"/>
    <s v="United States"/>
    <x v="1"/>
    <x v="83"/>
    <x v="1"/>
    <s v="Paper"/>
    <x v="1"/>
  </r>
  <r>
    <n v="10785"/>
    <s v="Same Day"/>
    <s v="CUST-183"/>
    <s v="PD-1108"/>
    <n v="5"/>
    <x v="5"/>
    <x v="684"/>
    <n v="2"/>
    <n v="17.75"/>
    <n v="181.958"/>
    <n v="93.207999999999998"/>
    <s v="Deanra Eno"/>
    <x v="1"/>
    <s v="United States"/>
    <x v="1"/>
    <x v="83"/>
    <x v="1"/>
    <s v="Paper"/>
    <x v="1"/>
  </r>
  <r>
    <n v="11226"/>
    <s v="Second Class"/>
    <s v="CUST-183"/>
    <s v="PD-1108"/>
    <n v="1"/>
    <x v="5"/>
    <x v="684"/>
    <n v="2"/>
    <n v="17.75"/>
    <n v="36.391599999999997"/>
    <n v="18.6416"/>
    <s v="Deanra Eno"/>
    <x v="1"/>
    <s v="United States"/>
    <x v="1"/>
    <x v="83"/>
    <x v="1"/>
    <s v="Paper"/>
    <x v="1"/>
  </r>
  <r>
    <n v="11634"/>
    <s v="First Class"/>
    <s v="CUST-183"/>
    <s v="PD-1108"/>
    <n v="5"/>
    <x v="4"/>
    <x v="224"/>
    <n v="2"/>
    <n v="17.75"/>
    <n v="181.958"/>
    <n v="93.207999999999998"/>
    <s v="Deanra Eno"/>
    <x v="1"/>
    <s v="United States"/>
    <x v="1"/>
    <x v="83"/>
    <x v="1"/>
    <s v="Paper"/>
    <x v="1"/>
  </r>
  <r>
    <n v="11982"/>
    <s v="First Class"/>
    <s v="CUST-183"/>
    <s v="PD-1108"/>
    <n v="2"/>
    <x v="33"/>
    <x v="134"/>
    <n v="4"/>
    <n v="17.75"/>
    <n v="72.783199999999994"/>
    <n v="37.283200000000001"/>
    <s v="Deanra Eno"/>
    <x v="1"/>
    <s v="United States"/>
    <x v="1"/>
    <x v="83"/>
    <x v="1"/>
    <s v="Paper"/>
    <x v="1"/>
  </r>
  <r>
    <n v="12043"/>
    <s v="Second Class"/>
    <s v="CUST-183"/>
    <s v="PD-1108"/>
    <n v="5"/>
    <x v="24"/>
    <x v="336"/>
    <n v="2"/>
    <n v="17.75"/>
    <n v="181.958"/>
    <n v="93.207999999999998"/>
    <s v="Deanra Eno"/>
    <x v="1"/>
    <s v="United States"/>
    <x v="1"/>
    <x v="83"/>
    <x v="1"/>
    <s v="Paper"/>
    <x v="1"/>
  </r>
  <r>
    <n v="12103"/>
    <s v="First Class"/>
    <s v="CUST-183"/>
    <s v="PD-1108"/>
    <n v="1"/>
    <x v="33"/>
    <x v="670"/>
    <n v="3"/>
    <n v="17.75"/>
    <n v="36.391599999999997"/>
    <n v="18.6416"/>
    <s v="Deanra Eno"/>
    <x v="1"/>
    <s v="United States"/>
    <x v="1"/>
    <x v="83"/>
    <x v="1"/>
    <s v="Paper"/>
    <x v="1"/>
  </r>
  <r>
    <n v="12607"/>
    <s v="Same Day"/>
    <s v="CUST-183"/>
    <s v="PD-1108"/>
    <n v="2"/>
    <x v="4"/>
    <x v="278"/>
    <n v="4"/>
    <n v="17.75"/>
    <n v="72.783199999999994"/>
    <n v="37.283200000000001"/>
    <s v="Deanra Eno"/>
    <x v="1"/>
    <s v="United States"/>
    <x v="1"/>
    <x v="83"/>
    <x v="1"/>
    <s v="Paper"/>
    <x v="1"/>
  </r>
  <r>
    <n v="12677"/>
    <s v="First Class"/>
    <s v="CUST-183"/>
    <s v="PD-1108"/>
    <n v="1"/>
    <x v="27"/>
    <x v="626"/>
    <n v="1"/>
    <n v="17.75"/>
    <n v="36.391599999999997"/>
    <n v="18.6416"/>
    <s v="Deanra Eno"/>
    <x v="1"/>
    <s v="United States"/>
    <x v="1"/>
    <x v="83"/>
    <x v="1"/>
    <s v="Paper"/>
    <x v="1"/>
  </r>
  <r>
    <n v="13461"/>
    <s v="Same Day"/>
    <s v="CUST-183"/>
    <s v="PD-1108"/>
    <n v="2"/>
    <x v="26"/>
    <x v="339"/>
    <n v="3"/>
    <n v="17.75"/>
    <n v="72.783199999999994"/>
    <n v="37.283200000000001"/>
    <s v="Deanra Eno"/>
    <x v="1"/>
    <s v="United States"/>
    <x v="1"/>
    <x v="83"/>
    <x v="1"/>
    <s v="Paper"/>
    <x v="1"/>
  </r>
  <r>
    <n v="13801"/>
    <s v="First Class"/>
    <s v="CUST-183"/>
    <s v="PD-1108"/>
    <n v="2"/>
    <x v="28"/>
    <x v="152"/>
    <n v="4"/>
    <n v="17.75"/>
    <n v="72.783199999999994"/>
    <n v="37.283200000000001"/>
    <s v="Deanra Eno"/>
    <x v="1"/>
    <s v="United States"/>
    <x v="1"/>
    <x v="83"/>
    <x v="1"/>
    <s v="Paper"/>
    <x v="1"/>
  </r>
  <r>
    <n v="13931"/>
    <s v="Second Class"/>
    <s v="CUST-183"/>
    <s v="PD-1108"/>
    <n v="1"/>
    <x v="26"/>
    <x v="442"/>
    <n v="5"/>
    <n v="17.75"/>
    <n v="36.391599999999997"/>
    <n v="18.6416"/>
    <s v="Deanra Eno"/>
    <x v="1"/>
    <s v="United States"/>
    <x v="1"/>
    <x v="83"/>
    <x v="1"/>
    <s v="Paper"/>
    <x v="1"/>
  </r>
  <r>
    <n v="13999"/>
    <s v="Same Day"/>
    <s v="CUST-183"/>
    <s v="PD-1108"/>
    <n v="1"/>
    <x v="29"/>
    <x v="541"/>
    <n v="3"/>
    <n v="17.75"/>
    <n v="36.391599999999997"/>
    <n v="18.6416"/>
    <s v="Deanra Eno"/>
    <x v="1"/>
    <s v="United States"/>
    <x v="1"/>
    <x v="83"/>
    <x v="1"/>
    <s v="Paper"/>
    <x v="1"/>
  </r>
  <r>
    <n v="420"/>
    <s v="Second Class"/>
    <s v="CUST-184"/>
    <s v="PD-1255"/>
    <n v="5"/>
    <x v="43"/>
    <x v="838"/>
    <n v="4"/>
    <n v="11.52"/>
    <n v="307.16000000000003"/>
    <n v="249.56"/>
    <s v="Angele Hood"/>
    <x v="0"/>
    <s v="United States"/>
    <x v="15"/>
    <x v="172"/>
    <x v="0"/>
    <s v="Phones"/>
    <x v="0"/>
  </r>
  <r>
    <n v="419"/>
    <s v="Second Class"/>
    <s v="CUST-184"/>
    <s v="PD-801"/>
    <n v="4"/>
    <x v="43"/>
    <x v="838"/>
    <n v="4"/>
    <n v="2.2400000000000002"/>
    <n v="63.92"/>
    <n v="54.96"/>
    <s v="Angele Hood"/>
    <x v="0"/>
    <s v="United States"/>
    <x v="15"/>
    <x v="722"/>
    <x v="2"/>
    <s v="Furnishings"/>
    <x v="0"/>
  </r>
  <r>
    <n v="5241"/>
    <s v="Standard Class"/>
    <s v="CUST-184"/>
    <s v="PD-530"/>
    <n v="5"/>
    <x v="2"/>
    <x v="839"/>
    <n v="5"/>
    <n v="0.71"/>
    <n v="35.4"/>
    <n v="31.85"/>
    <s v="Angele Hood"/>
    <x v="0"/>
    <s v="United States"/>
    <x v="15"/>
    <x v="967"/>
    <x v="1"/>
    <s v="Art"/>
    <x v="0"/>
  </r>
  <r>
    <n v="8444"/>
    <s v="Standard Class"/>
    <s v="CUST-184"/>
    <s v="PD-565"/>
    <n v="2"/>
    <x v="45"/>
    <x v="168"/>
    <n v="5"/>
    <n v="2.64"/>
    <n v="12.784000000000001"/>
    <n v="7.5039999999999996"/>
    <s v="Angele Hood"/>
    <x v="0"/>
    <s v="United States"/>
    <x v="15"/>
    <x v="968"/>
    <x v="1"/>
    <s v="Paper"/>
    <x v="0"/>
  </r>
  <r>
    <n v="9620"/>
    <s v="Same Day"/>
    <s v="CUST-184"/>
    <s v="PD-1525"/>
    <n v="1"/>
    <x v="52"/>
    <x v="840"/>
    <n v="0"/>
    <n v="40.67"/>
    <n v="191.392"/>
    <n v="150.72200000000001"/>
    <s v="Angele Hood"/>
    <x v="0"/>
    <s v="United States"/>
    <x v="15"/>
    <x v="969"/>
    <x v="2"/>
    <s v="Chairs"/>
    <x v="0"/>
  </r>
  <r>
    <n v="10275"/>
    <s v="First Class"/>
    <s v="CUST-184"/>
    <s v="PD-552"/>
    <n v="1"/>
    <x v="4"/>
    <x v="224"/>
    <n v="5"/>
    <n v="3.13"/>
    <n v="6.2648000000000001"/>
    <n v="3.1347999999999998"/>
    <s v="Angele Hood"/>
    <x v="0"/>
    <s v="United States"/>
    <x v="15"/>
    <x v="197"/>
    <x v="1"/>
    <s v="Envelopes"/>
    <x v="0"/>
  </r>
  <r>
    <n v="10699"/>
    <s v="First Class"/>
    <s v="CUST-184"/>
    <s v="PD-552"/>
    <n v="2"/>
    <x v="16"/>
    <x v="321"/>
    <n v="3"/>
    <n v="3.13"/>
    <n v="12.5296"/>
    <n v="6.2695999999999996"/>
    <s v="Angele Hood"/>
    <x v="0"/>
    <s v="United States"/>
    <x v="15"/>
    <x v="197"/>
    <x v="1"/>
    <s v="Envelopes"/>
    <x v="0"/>
  </r>
  <r>
    <n v="11791"/>
    <s v="Same Day"/>
    <s v="CUST-184"/>
    <s v="PD-552"/>
    <n v="5"/>
    <x v="24"/>
    <x v="724"/>
    <n v="2"/>
    <n v="3.13"/>
    <n v="31.324000000000002"/>
    <n v="15.673999999999999"/>
    <s v="Angele Hood"/>
    <x v="0"/>
    <s v="United States"/>
    <x v="15"/>
    <x v="197"/>
    <x v="1"/>
    <s v="Envelopes"/>
    <x v="0"/>
  </r>
  <r>
    <n v="12048"/>
    <s v="Second Class"/>
    <s v="CUST-184"/>
    <s v="PD-552"/>
    <n v="4"/>
    <x v="28"/>
    <x v="228"/>
    <n v="2"/>
    <n v="3.13"/>
    <n v="25.059200000000001"/>
    <n v="12.539199999999999"/>
    <s v="Angele Hood"/>
    <x v="0"/>
    <s v="United States"/>
    <x v="15"/>
    <x v="197"/>
    <x v="1"/>
    <s v="Envelopes"/>
    <x v="0"/>
  </r>
  <r>
    <n v="12768"/>
    <s v="First Class"/>
    <s v="CUST-184"/>
    <s v="PD-552"/>
    <n v="1"/>
    <x v="29"/>
    <x v="788"/>
    <n v="5"/>
    <n v="3.13"/>
    <n v="6.2648000000000001"/>
    <n v="3.1347999999999998"/>
    <s v="Angele Hood"/>
    <x v="0"/>
    <s v="United States"/>
    <x v="15"/>
    <x v="197"/>
    <x v="1"/>
    <s v="Envelopes"/>
    <x v="0"/>
  </r>
  <r>
    <n v="14009"/>
    <s v="Second Class"/>
    <s v="CUST-184"/>
    <s v="PD-552"/>
    <n v="1"/>
    <x v="28"/>
    <x v="196"/>
    <n v="4"/>
    <n v="3.13"/>
    <n v="6.2648000000000001"/>
    <n v="3.1347999999999998"/>
    <s v="Angele Hood"/>
    <x v="0"/>
    <s v="United States"/>
    <x v="15"/>
    <x v="197"/>
    <x v="1"/>
    <s v="Envelopes"/>
    <x v="0"/>
  </r>
  <r>
    <n v="14114"/>
    <s v="Same Day"/>
    <s v="CUST-184"/>
    <s v="PD-552"/>
    <n v="1"/>
    <x v="30"/>
    <x v="212"/>
    <n v="2"/>
    <n v="3.13"/>
    <n v="6.2648000000000001"/>
    <n v="3.1347999999999998"/>
    <s v="Angele Hood"/>
    <x v="0"/>
    <s v="United States"/>
    <x v="15"/>
    <x v="197"/>
    <x v="1"/>
    <s v="Envelopes"/>
    <x v="0"/>
  </r>
  <r>
    <n v="14445"/>
    <s v="Same Day"/>
    <s v="CUST-184"/>
    <s v="PD-552"/>
    <n v="2"/>
    <x v="28"/>
    <x v="241"/>
    <n v="2"/>
    <n v="3.13"/>
    <n v="12.5296"/>
    <n v="6.2695999999999996"/>
    <s v="Angele Hood"/>
    <x v="0"/>
    <s v="United States"/>
    <x v="15"/>
    <x v="197"/>
    <x v="1"/>
    <s v="Envelopes"/>
    <x v="0"/>
  </r>
  <r>
    <n v="421"/>
    <s v="Same Day"/>
    <s v="CUST-185"/>
    <s v="PD-501"/>
    <n v="2"/>
    <x v="7"/>
    <x v="397"/>
    <n v="0"/>
    <n v="2.15"/>
    <n v="13.02"/>
    <n v="8.7200000000000006"/>
    <s v="Vivian Mathis"/>
    <x v="0"/>
    <s v="United States"/>
    <x v="4"/>
    <x v="970"/>
    <x v="1"/>
    <s v="Art"/>
    <x v="2"/>
  </r>
  <r>
    <n v="4578"/>
    <s v="Same Day"/>
    <s v="CUST-185"/>
    <s v="PD-735"/>
    <n v="2"/>
    <x v="11"/>
    <x v="841"/>
    <n v="0"/>
    <n v="0.91"/>
    <n v="26.04"/>
    <n v="24.22"/>
    <s v="Vivian Mathis"/>
    <x v="0"/>
    <s v="United States"/>
    <x v="4"/>
    <x v="804"/>
    <x v="1"/>
    <s v="Binders"/>
    <x v="2"/>
  </r>
  <r>
    <n v="5643"/>
    <s v="Standard Class"/>
    <s v="CUST-185"/>
    <s v="PD-586"/>
    <n v="1"/>
    <x v="22"/>
    <x v="27"/>
    <n v="4"/>
    <n v="0.43"/>
    <n v="8.67"/>
    <n v="8.24"/>
    <s v="Vivian Mathis"/>
    <x v="0"/>
    <s v="United States"/>
    <x v="4"/>
    <x v="627"/>
    <x v="1"/>
    <s v="Appliances"/>
    <x v="2"/>
  </r>
  <r>
    <n v="5096"/>
    <s v="First Class"/>
    <s v="CUST-185"/>
    <s v="PD-582"/>
    <n v="2"/>
    <x v="40"/>
    <x v="842"/>
    <n v="3"/>
    <n v="0.51"/>
    <n v="13.696"/>
    <n v="12.676"/>
    <s v="Vivian Mathis"/>
    <x v="0"/>
    <s v="United States"/>
    <x v="4"/>
    <x v="971"/>
    <x v="1"/>
    <s v="Paper"/>
    <x v="2"/>
  </r>
  <r>
    <n v="4577"/>
    <s v="Same Day"/>
    <s v="CUST-185"/>
    <s v="PD-1220"/>
    <n v="2"/>
    <x v="11"/>
    <x v="841"/>
    <n v="0"/>
    <n v="3.9"/>
    <n v="129.97999999999999"/>
    <n v="122.18"/>
    <s v="Vivian Mathis"/>
    <x v="0"/>
    <s v="United States"/>
    <x v="4"/>
    <x v="502"/>
    <x v="0"/>
    <s v="Phones"/>
    <x v="2"/>
  </r>
  <r>
    <n v="15226"/>
    <s v="Standard Class"/>
    <s v="CUST-185"/>
    <s v="PD-1098"/>
    <n v="1"/>
    <x v="21"/>
    <x v="91"/>
    <n v="4"/>
    <n v="7.55"/>
    <n v="29.364999999999998"/>
    <n v="21.815000000000001"/>
    <s v="Vivian Mathis"/>
    <x v="0"/>
    <s v="United States"/>
    <x v="4"/>
    <x v="74"/>
    <x v="0"/>
    <s v="Machines"/>
    <x v="2"/>
  </r>
  <r>
    <n v="10539"/>
    <s v="First Class"/>
    <s v="CUST-185"/>
    <s v="PD-260"/>
    <n v="4"/>
    <x v="4"/>
    <x v="521"/>
    <n v="5"/>
    <n v="0.6"/>
    <n v="12.895200000000001"/>
    <n v="10.495200000000001"/>
    <s v="Vivian Mathis"/>
    <x v="0"/>
    <s v="United States"/>
    <x v="4"/>
    <x v="972"/>
    <x v="1"/>
    <s v="Binders"/>
    <x v="2"/>
  </r>
  <r>
    <n v="11263"/>
    <s v="Second Class"/>
    <s v="CUST-185"/>
    <s v="PD-260"/>
    <n v="4"/>
    <x v="5"/>
    <x v="98"/>
    <n v="5"/>
    <n v="0.6"/>
    <n v="12.895200000000001"/>
    <n v="10.495200000000001"/>
    <s v="Vivian Mathis"/>
    <x v="0"/>
    <s v="United States"/>
    <x v="4"/>
    <x v="972"/>
    <x v="1"/>
    <s v="Binders"/>
    <x v="2"/>
  </r>
  <r>
    <n v="11313"/>
    <s v="Second Class"/>
    <s v="CUST-185"/>
    <s v="PD-260"/>
    <n v="3"/>
    <x v="5"/>
    <x v="536"/>
    <n v="2"/>
    <n v="0.6"/>
    <n v="9.6714000000000002"/>
    <n v="7.8714000000000004"/>
    <s v="Vivian Mathis"/>
    <x v="0"/>
    <s v="United States"/>
    <x v="4"/>
    <x v="972"/>
    <x v="1"/>
    <s v="Binders"/>
    <x v="2"/>
  </r>
  <r>
    <n v="11924"/>
    <s v="Second Class"/>
    <s v="CUST-185"/>
    <s v="PD-260"/>
    <n v="5"/>
    <x v="27"/>
    <x v="778"/>
    <n v="1"/>
    <n v="0.6"/>
    <n v="16.119"/>
    <n v="13.119"/>
    <s v="Vivian Mathis"/>
    <x v="0"/>
    <s v="United States"/>
    <x v="4"/>
    <x v="972"/>
    <x v="1"/>
    <s v="Binders"/>
    <x v="2"/>
  </r>
  <r>
    <n v="12684"/>
    <s v="Same Day"/>
    <s v="CUST-185"/>
    <s v="PD-260"/>
    <n v="1"/>
    <x v="26"/>
    <x v="358"/>
    <n v="1"/>
    <n v="0.6"/>
    <n v="3.2238000000000002"/>
    <n v="2.6238000000000001"/>
    <s v="Vivian Mathis"/>
    <x v="0"/>
    <s v="United States"/>
    <x v="4"/>
    <x v="972"/>
    <x v="1"/>
    <s v="Binders"/>
    <x v="2"/>
  </r>
  <r>
    <n v="14299"/>
    <s v="First Class"/>
    <s v="CUST-185"/>
    <s v="PD-260"/>
    <n v="2"/>
    <x v="30"/>
    <x v="340"/>
    <n v="2"/>
    <n v="0.6"/>
    <n v="6.4476000000000004"/>
    <n v="5.2476000000000003"/>
    <s v="Vivian Mathis"/>
    <x v="0"/>
    <s v="United States"/>
    <x v="4"/>
    <x v="972"/>
    <x v="1"/>
    <s v="Binders"/>
    <x v="2"/>
  </r>
  <r>
    <n v="14466"/>
    <s v="Same Day"/>
    <s v="CUST-185"/>
    <s v="PD-260"/>
    <n v="2"/>
    <x v="28"/>
    <x v="243"/>
    <n v="1"/>
    <n v="0.6"/>
    <n v="6.4476000000000004"/>
    <n v="5.2476000000000003"/>
    <s v="Vivian Mathis"/>
    <x v="0"/>
    <s v="United States"/>
    <x v="4"/>
    <x v="972"/>
    <x v="1"/>
    <s v="Binders"/>
    <x v="2"/>
  </r>
  <r>
    <n v="422"/>
    <s v="Standard Class"/>
    <s v="CUST-186"/>
    <s v="PD-1203"/>
    <n v="5"/>
    <x v="47"/>
    <x v="310"/>
    <n v="5"/>
    <n v="12.74"/>
    <n v="303.25"/>
    <n v="239.55"/>
    <s v="Beth Thompson"/>
    <x v="1"/>
    <s v="United States"/>
    <x v="2"/>
    <x v="973"/>
    <x v="2"/>
    <s v="Furnishings"/>
    <x v="0"/>
  </r>
  <r>
    <n v="424"/>
    <s v="Standard Class"/>
    <s v="CUST-186"/>
    <s v="PD-1555"/>
    <n v="5"/>
    <x v="47"/>
    <x v="310"/>
    <n v="5"/>
    <n v="59.48"/>
    <n v="1189.6400000000001"/>
    <n v="892.24"/>
    <s v="Beth Thompson"/>
    <x v="1"/>
    <s v="United States"/>
    <x v="2"/>
    <x v="582"/>
    <x v="2"/>
    <s v="Chairs"/>
    <x v="0"/>
  </r>
  <r>
    <n v="423"/>
    <s v="Standard Class"/>
    <s v="CUST-186"/>
    <s v="PD-135"/>
    <n v="3"/>
    <x v="47"/>
    <x v="310"/>
    <n v="5"/>
    <n v="0.26"/>
    <n v="7.86"/>
    <n v="7.08"/>
    <s v="Beth Thompson"/>
    <x v="1"/>
    <s v="United States"/>
    <x v="2"/>
    <x v="974"/>
    <x v="1"/>
    <s v="Art"/>
    <x v="0"/>
  </r>
  <r>
    <n v="3670"/>
    <s v="Standard Class"/>
    <s v="CUST-186"/>
    <s v="PD-246"/>
    <n v="2"/>
    <x v="1"/>
    <x v="843"/>
    <n v="6"/>
    <n v="1.52"/>
    <n v="6.0960000000000001"/>
    <n v="3.056"/>
    <s v="Beth Thompson"/>
    <x v="1"/>
    <s v="United States"/>
    <x v="2"/>
    <x v="724"/>
    <x v="1"/>
    <s v="Binders"/>
    <x v="0"/>
  </r>
  <r>
    <n v="3671"/>
    <s v="Standard Class"/>
    <s v="CUST-186"/>
    <s v="PD-1210"/>
    <n v="3"/>
    <x v="1"/>
    <x v="843"/>
    <n v="6"/>
    <n v="5.12"/>
    <n v="191.82"/>
    <n v="176.46"/>
    <s v="Beth Thompson"/>
    <x v="1"/>
    <s v="United States"/>
    <x v="2"/>
    <x v="975"/>
    <x v="2"/>
    <s v="Furnishings"/>
    <x v="0"/>
  </r>
  <r>
    <n v="3708"/>
    <s v="Standard Class"/>
    <s v="CUST-186"/>
    <s v="PD-148"/>
    <n v="5"/>
    <x v="19"/>
    <x v="816"/>
    <n v="5"/>
    <n v="1.45"/>
    <n v="13.9"/>
    <n v="6.65"/>
    <s v="Beth Thompson"/>
    <x v="1"/>
    <s v="United States"/>
    <x v="2"/>
    <x v="976"/>
    <x v="1"/>
    <s v="Art"/>
    <x v="0"/>
  </r>
  <r>
    <n v="15074"/>
    <s v="Standard Class"/>
    <s v="CUST-186"/>
    <s v="PD-977"/>
    <n v="1"/>
    <x v="11"/>
    <x v="257"/>
    <n v="4"/>
    <n v="9.76"/>
    <n v="20.097000000000001"/>
    <n v="10.337"/>
    <s v="Beth Thompson"/>
    <x v="1"/>
    <s v="United States"/>
    <x v="2"/>
    <x v="332"/>
    <x v="1"/>
    <s v="Envelopes"/>
    <x v="0"/>
  </r>
  <r>
    <n v="15101"/>
    <s v="Standard Class"/>
    <s v="CUST-186"/>
    <s v="PD-1028"/>
    <n v="1"/>
    <x v="12"/>
    <x v="348"/>
    <n v="2"/>
    <n v="459"/>
    <n v="489.3"/>
    <n v="30.3"/>
    <s v="Beth Thompson"/>
    <x v="1"/>
    <s v="United States"/>
    <x v="2"/>
    <x v="187"/>
    <x v="6"/>
    <s v="Desktops"/>
    <x v="0"/>
  </r>
  <r>
    <n v="6845"/>
    <s v="Second Class"/>
    <s v="CUST-186"/>
    <s v="PD-1212"/>
    <n v="3"/>
    <x v="54"/>
    <x v="844"/>
    <n v="3"/>
    <n v="24.32"/>
    <n v="191.97"/>
    <n v="119.01"/>
    <s v="Beth Thompson"/>
    <x v="1"/>
    <s v="United States"/>
    <x v="2"/>
    <x v="977"/>
    <x v="0"/>
    <s v="Accessories"/>
    <x v="0"/>
  </r>
  <r>
    <n v="6846"/>
    <s v="Second Class"/>
    <s v="CUST-186"/>
    <s v="PD-301"/>
    <n v="3"/>
    <x v="54"/>
    <x v="844"/>
    <n v="3"/>
    <n v="0.82"/>
    <n v="12.9"/>
    <n v="10.44"/>
    <s v="Beth Thompson"/>
    <x v="1"/>
    <s v="United States"/>
    <x v="2"/>
    <x v="978"/>
    <x v="1"/>
    <s v="Binders"/>
    <x v="0"/>
  </r>
  <r>
    <n v="10194"/>
    <s v="Same Day"/>
    <s v="CUST-186"/>
    <s v="PD-349"/>
    <n v="3"/>
    <x v="16"/>
    <x v="277"/>
    <n v="4"/>
    <n v="0.95"/>
    <n v="12.1014"/>
    <n v="9.2514000000000003"/>
    <s v="Beth Thompson"/>
    <x v="1"/>
    <s v="United States"/>
    <x v="2"/>
    <x v="260"/>
    <x v="1"/>
    <s v="Binders"/>
    <x v="0"/>
  </r>
  <r>
    <n v="10260"/>
    <s v="First Class"/>
    <s v="CUST-186"/>
    <s v="PD-349"/>
    <n v="3"/>
    <x v="5"/>
    <x v="42"/>
    <n v="2"/>
    <n v="0.95"/>
    <n v="12.1014"/>
    <n v="9.2514000000000003"/>
    <s v="Beth Thompson"/>
    <x v="1"/>
    <s v="United States"/>
    <x v="2"/>
    <x v="260"/>
    <x v="1"/>
    <s v="Binders"/>
    <x v="0"/>
  </r>
  <r>
    <n v="10621"/>
    <s v="Same Day"/>
    <s v="CUST-186"/>
    <s v="PD-349"/>
    <n v="1"/>
    <x v="5"/>
    <x v="410"/>
    <n v="2"/>
    <n v="0.95"/>
    <n v="4.0338000000000003"/>
    <n v="3.0838000000000001"/>
    <s v="Beth Thompson"/>
    <x v="1"/>
    <s v="United States"/>
    <x v="2"/>
    <x v="260"/>
    <x v="1"/>
    <s v="Binders"/>
    <x v="0"/>
  </r>
  <r>
    <n v="10743"/>
    <s v="Same Day"/>
    <s v="CUST-186"/>
    <s v="PD-349"/>
    <n v="2"/>
    <x v="4"/>
    <x v="432"/>
    <n v="2"/>
    <n v="0.95"/>
    <n v="8.0676000000000005"/>
    <n v="6.1676000000000002"/>
    <s v="Beth Thompson"/>
    <x v="1"/>
    <s v="United States"/>
    <x v="2"/>
    <x v="260"/>
    <x v="1"/>
    <s v="Binders"/>
    <x v="0"/>
  </r>
  <r>
    <n v="10935"/>
    <s v="Second Class"/>
    <s v="CUST-186"/>
    <s v="PD-349"/>
    <n v="2"/>
    <x v="5"/>
    <x v="303"/>
    <n v="5"/>
    <n v="0.95"/>
    <n v="8.0676000000000005"/>
    <n v="6.1676000000000002"/>
    <s v="Beth Thompson"/>
    <x v="1"/>
    <s v="United States"/>
    <x v="2"/>
    <x v="260"/>
    <x v="1"/>
    <s v="Binders"/>
    <x v="0"/>
  </r>
  <r>
    <n v="10960"/>
    <s v="Same Day"/>
    <s v="CUST-186"/>
    <s v="PD-349"/>
    <n v="5"/>
    <x v="5"/>
    <x v="696"/>
    <n v="4"/>
    <n v="0.95"/>
    <n v="20.169"/>
    <n v="15.419"/>
    <s v="Beth Thompson"/>
    <x v="1"/>
    <s v="United States"/>
    <x v="2"/>
    <x v="260"/>
    <x v="1"/>
    <s v="Binders"/>
    <x v="0"/>
  </r>
  <r>
    <n v="11092"/>
    <s v="First Class"/>
    <s v="CUST-186"/>
    <s v="PD-349"/>
    <n v="4"/>
    <x v="16"/>
    <x v="277"/>
    <n v="3"/>
    <n v="0.95"/>
    <n v="16.135200000000001"/>
    <n v="12.3352"/>
    <s v="Beth Thompson"/>
    <x v="1"/>
    <s v="United States"/>
    <x v="2"/>
    <x v="260"/>
    <x v="1"/>
    <s v="Binders"/>
    <x v="0"/>
  </r>
  <r>
    <n v="11196"/>
    <s v="Same Day"/>
    <s v="CUST-186"/>
    <s v="PD-349"/>
    <n v="3"/>
    <x v="4"/>
    <x v="237"/>
    <n v="2"/>
    <n v="0.95"/>
    <n v="12.1014"/>
    <n v="9.2514000000000003"/>
    <s v="Beth Thompson"/>
    <x v="1"/>
    <s v="United States"/>
    <x v="2"/>
    <x v="260"/>
    <x v="1"/>
    <s v="Binders"/>
    <x v="0"/>
  </r>
  <r>
    <n v="11850"/>
    <s v="Second Class"/>
    <s v="CUST-186"/>
    <s v="PD-349"/>
    <n v="1"/>
    <x v="26"/>
    <x v="442"/>
    <n v="3"/>
    <n v="0.95"/>
    <n v="4.0338000000000003"/>
    <n v="3.0838000000000001"/>
    <s v="Beth Thompson"/>
    <x v="1"/>
    <s v="United States"/>
    <x v="2"/>
    <x v="260"/>
    <x v="1"/>
    <s v="Binders"/>
    <x v="0"/>
  </r>
  <r>
    <n v="11962"/>
    <s v="Same Day"/>
    <s v="CUST-186"/>
    <s v="PD-349"/>
    <n v="4"/>
    <x v="24"/>
    <x v="538"/>
    <n v="1"/>
    <n v="0.95"/>
    <n v="16.135200000000001"/>
    <n v="12.3352"/>
    <s v="Beth Thompson"/>
    <x v="1"/>
    <s v="United States"/>
    <x v="2"/>
    <x v="260"/>
    <x v="1"/>
    <s v="Binders"/>
    <x v="0"/>
  </r>
  <r>
    <n v="12234"/>
    <s v="Same Day"/>
    <s v="CUST-186"/>
    <s v="PD-349"/>
    <n v="4"/>
    <x v="25"/>
    <x v="845"/>
    <n v="5"/>
    <n v="0.95"/>
    <n v="16.135200000000001"/>
    <n v="12.3352"/>
    <s v="Beth Thompson"/>
    <x v="1"/>
    <s v="United States"/>
    <x v="2"/>
    <x v="260"/>
    <x v="1"/>
    <s v="Binders"/>
    <x v="0"/>
  </r>
  <r>
    <n v="12542"/>
    <s v="Same Day"/>
    <s v="CUST-186"/>
    <s v="PD-349"/>
    <n v="1"/>
    <x v="26"/>
    <x v="339"/>
    <n v="3"/>
    <n v="0.95"/>
    <n v="4.0338000000000003"/>
    <n v="3.0838000000000001"/>
    <s v="Beth Thompson"/>
    <x v="1"/>
    <s v="United States"/>
    <x v="2"/>
    <x v="260"/>
    <x v="1"/>
    <s v="Binders"/>
    <x v="0"/>
  </r>
  <r>
    <n v="13140"/>
    <s v="Second Class"/>
    <s v="CUST-186"/>
    <s v="PD-349"/>
    <n v="1"/>
    <x v="33"/>
    <x v="669"/>
    <n v="5"/>
    <n v="0.95"/>
    <n v="4.0338000000000003"/>
    <n v="3.0838000000000001"/>
    <s v="Beth Thompson"/>
    <x v="1"/>
    <s v="United States"/>
    <x v="2"/>
    <x v="260"/>
    <x v="1"/>
    <s v="Binders"/>
    <x v="0"/>
  </r>
  <r>
    <n v="13298"/>
    <s v="Same Day"/>
    <s v="CUST-186"/>
    <s v="PD-349"/>
    <n v="1"/>
    <x v="4"/>
    <x v="379"/>
    <n v="2"/>
    <n v="0.95"/>
    <n v="4.0338000000000003"/>
    <n v="3.0838000000000001"/>
    <s v="Beth Thompson"/>
    <x v="1"/>
    <s v="United States"/>
    <x v="2"/>
    <x v="260"/>
    <x v="1"/>
    <s v="Binders"/>
    <x v="0"/>
  </r>
  <r>
    <n v="13319"/>
    <s v="Same Day"/>
    <s v="CUST-186"/>
    <s v="PD-349"/>
    <n v="2"/>
    <x v="33"/>
    <x v="777"/>
    <n v="5"/>
    <n v="0.95"/>
    <n v="8.0676000000000005"/>
    <n v="6.1676000000000002"/>
    <s v="Beth Thompson"/>
    <x v="1"/>
    <s v="United States"/>
    <x v="2"/>
    <x v="260"/>
    <x v="1"/>
    <s v="Binders"/>
    <x v="0"/>
  </r>
  <r>
    <n v="14020"/>
    <s v="First Class"/>
    <s v="CUST-186"/>
    <s v="PD-349"/>
    <n v="2"/>
    <x v="33"/>
    <x v="295"/>
    <n v="3"/>
    <n v="0.95"/>
    <n v="8.0676000000000005"/>
    <n v="6.1676000000000002"/>
    <s v="Beth Thompson"/>
    <x v="1"/>
    <s v="United States"/>
    <x v="2"/>
    <x v="260"/>
    <x v="1"/>
    <s v="Binders"/>
    <x v="0"/>
  </r>
  <r>
    <n v="14342"/>
    <s v="First Class"/>
    <s v="CUST-186"/>
    <s v="PD-349"/>
    <n v="2"/>
    <x v="30"/>
    <x v="390"/>
    <n v="2"/>
    <n v="0.95"/>
    <n v="8.0676000000000005"/>
    <n v="6.1676000000000002"/>
    <s v="Beth Thompson"/>
    <x v="1"/>
    <s v="United States"/>
    <x v="2"/>
    <x v="260"/>
    <x v="1"/>
    <s v="Binders"/>
    <x v="0"/>
  </r>
  <r>
    <n v="14397"/>
    <s v="First Class"/>
    <s v="CUST-186"/>
    <s v="PD-349"/>
    <n v="1"/>
    <x v="30"/>
    <x v="383"/>
    <n v="2"/>
    <n v="0.95"/>
    <n v="4.0338000000000003"/>
    <n v="3.0838000000000001"/>
    <s v="Beth Thompson"/>
    <x v="1"/>
    <s v="United States"/>
    <x v="2"/>
    <x v="260"/>
    <x v="1"/>
    <s v="Binders"/>
    <x v="0"/>
  </r>
  <r>
    <n v="425"/>
    <s v="Same Day"/>
    <s v="CUST-187"/>
    <s v="PD-950"/>
    <n v="1"/>
    <x v="0"/>
    <x v="503"/>
    <n v="0"/>
    <n v="4.16"/>
    <n v="20.783999999999999"/>
    <n v="16.623999999999999"/>
    <s v="Scot Wooten"/>
    <x v="0"/>
    <s v="United States"/>
    <x v="1"/>
    <x v="70"/>
    <x v="1"/>
    <s v="Storage"/>
    <x v="1"/>
  </r>
  <r>
    <n v="426"/>
    <s v="Same Day"/>
    <s v="CUST-187"/>
    <s v="PD-605"/>
    <n v="3"/>
    <x v="0"/>
    <x v="503"/>
    <n v="0"/>
    <n v="1.73"/>
    <n v="8.2080000000000002"/>
    <n v="3.0179999999999998"/>
    <s v="Scot Wooten"/>
    <x v="0"/>
    <s v="United States"/>
    <x v="1"/>
    <x v="395"/>
    <x v="1"/>
    <s v="Binders"/>
    <x v="1"/>
  </r>
  <r>
    <n v="3795"/>
    <s v="Second Class"/>
    <s v="CUST-187"/>
    <s v="PD-991"/>
    <n v="2"/>
    <x v="19"/>
    <x v="846"/>
    <n v="4"/>
    <n v="9.9"/>
    <n v="47.984000000000002"/>
    <n v="28.184000000000001"/>
    <s v="Scot Wooten"/>
    <x v="0"/>
    <s v="United States"/>
    <x v="1"/>
    <x v="521"/>
    <x v="0"/>
    <s v="Accessories"/>
    <x v="1"/>
  </r>
  <r>
    <n v="3796"/>
    <s v="Second Class"/>
    <s v="CUST-187"/>
    <s v="PD-168"/>
    <n v="6"/>
    <x v="19"/>
    <x v="846"/>
    <n v="4"/>
    <n v="0.81"/>
    <n v="5.22"/>
    <n v="0.36"/>
    <s v="Scot Wooten"/>
    <x v="0"/>
    <s v="United States"/>
    <x v="1"/>
    <x v="509"/>
    <x v="1"/>
    <s v="Binders"/>
    <x v="1"/>
  </r>
  <r>
    <n v="3903"/>
    <s v="Standard Class"/>
    <s v="CUST-187"/>
    <s v="PD-1101"/>
    <n v="2"/>
    <x v="20"/>
    <x v="847"/>
    <n v="5"/>
    <n v="8.5399999999999991"/>
    <n v="76.841999999999999"/>
    <n v="59.762"/>
    <s v="Scot Wooten"/>
    <x v="0"/>
    <s v="United States"/>
    <x v="1"/>
    <x v="199"/>
    <x v="2"/>
    <s v="Chairs"/>
    <x v="1"/>
  </r>
  <r>
    <n v="4394"/>
    <s v="Standard Class"/>
    <s v="CUST-187"/>
    <s v="PD-915"/>
    <n v="7"/>
    <x v="2"/>
    <x v="219"/>
    <n v="4"/>
    <n v="12.56"/>
    <n v="159.88"/>
    <n v="71.959999999999994"/>
    <s v="Scot Wooten"/>
    <x v="0"/>
    <s v="United States"/>
    <x v="1"/>
    <x v="514"/>
    <x v="1"/>
    <s v="Paper"/>
    <x v="1"/>
  </r>
  <r>
    <n v="5599"/>
    <s v="Standard Class"/>
    <s v="CUST-187"/>
    <s v="PD-642"/>
    <n v="2"/>
    <x v="11"/>
    <x v="32"/>
    <n v="4"/>
    <n v="3.8"/>
    <n v="19.98"/>
    <n v="12.38"/>
    <s v="Scot Wooten"/>
    <x v="0"/>
    <s v="United States"/>
    <x v="1"/>
    <x v="979"/>
    <x v="1"/>
    <s v="Paper"/>
    <x v="1"/>
  </r>
  <r>
    <n v="8634"/>
    <s v="Standard Class"/>
    <s v="CUST-187"/>
    <s v="PD-1335"/>
    <n v="3"/>
    <x v="55"/>
    <x v="848"/>
    <n v="6"/>
    <n v="14.36"/>
    <n v="215.41800000000001"/>
    <n v="172.33799999999999"/>
    <s v="Scot Wooten"/>
    <x v="0"/>
    <s v="United States"/>
    <x v="1"/>
    <x v="704"/>
    <x v="2"/>
    <s v="Chairs"/>
    <x v="1"/>
  </r>
  <r>
    <n v="8962"/>
    <s v="Standard Class"/>
    <s v="CUST-187"/>
    <s v="PD-1390"/>
    <n v="2"/>
    <x v="14"/>
    <x v="849"/>
    <n v="4"/>
    <n v="23.37"/>
    <n v="196.78399999999999"/>
    <n v="150.04400000000001"/>
    <s v="Scot Wooten"/>
    <x v="0"/>
    <s v="United States"/>
    <x v="1"/>
    <x v="784"/>
    <x v="2"/>
    <s v="Chairs"/>
    <x v="1"/>
  </r>
  <r>
    <n v="8963"/>
    <s v="Standard Class"/>
    <s v="CUST-187"/>
    <s v="PD-1112"/>
    <n v="5"/>
    <x v="14"/>
    <x v="849"/>
    <n v="4"/>
    <n v="15.31"/>
    <n v="185.52"/>
    <n v="108.97"/>
    <s v="Scot Wooten"/>
    <x v="0"/>
    <s v="United States"/>
    <x v="1"/>
    <x v="980"/>
    <x v="2"/>
    <s v="Bookcases"/>
    <x v="1"/>
  </r>
  <r>
    <n v="10653"/>
    <s v="First Class"/>
    <s v="CUST-187"/>
    <s v="PD-570"/>
    <n v="4"/>
    <x v="4"/>
    <x v="132"/>
    <n v="3"/>
    <n v="1.38"/>
    <n v="26.3736"/>
    <n v="20.8536"/>
    <s v="Scot Wooten"/>
    <x v="0"/>
    <s v="United States"/>
    <x v="1"/>
    <x v="843"/>
    <x v="1"/>
    <s v="Supplies"/>
    <x v="1"/>
  </r>
  <r>
    <n v="10737"/>
    <s v="Second Class"/>
    <s v="CUST-187"/>
    <s v="PD-570"/>
    <n v="5"/>
    <x v="16"/>
    <x v="717"/>
    <n v="5"/>
    <n v="1.38"/>
    <n v="32.966999999999999"/>
    <n v="26.067"/>
    <s v="Scot Wooten"/>
    <x v="0"/>
    <s v="United States"/>
    <x v="1"/>
    <x v="843"/>
    <x v="1"/>
    <s v="Supplies"/>
    <x v="1"/>
  </r>
  <r>
    <n v="11521"/>
    <s v="First Class"/>
    <s v="CUST-187"/>
    <s v="PD-570"/>
    <n v="3"/>
    <x v="4"/>
    <x v="194"/>
    <n v="3"/>
    <n v="1.38"/>
    <n v="19.780200000000001"/>
    <n v="15.6402"/>
    <s v="Scot Wooten"/>
    <x v="0"/>
    <s v="United States"/>
    <x v="1"/>
    <x v="843"/>
    <x v="1"/>
    <s v="Supplies"/>
    <x v="1"/>
  </r>
  <r>
    <n v="11742"/>
    <s v="First Class"/>
    <s v="CUST-187"/>
    <s v="PD-570"/>
    <n v="3"/>
    <x v="28"/>
    <x v="590"/>
    <n v="3"/>
    <n v="1.38"/>
    <n v="19.780200000000001"/>
    <n v="15.6402"/>
    <s v="Scot Wooten"/>
    <x v="0"/>
    <s v="United States"/>
    <x v="1"/>
    <x v="843"/>
    <x v="1"/>
    <s v="Supplies"/>
    <x v="1"/>
  </r>
  <r>
    <n v="11939"/>
    <s v="First Class"/>
    <s v="CUST-187"/>
    <s v="PD-570"/>
    <n v="5"/>
    <x v="24"/>
    <x v="724"/>
    <n v="4"/>
    <n v="1.38"/>
    <n v="32.966999999999999"/>
    <n v="26.067"/>
    <s v="Scot Wooten"/>
    <x v="0"/>
    <s v="United States"/>
    <x v="1"/>
    <x v="843"/>
    <x v="1"/>
    <s v="Supplies"/>
    <x v="1"/>
  </r>
  <r>
    <n v="12294"/>
    <s v="Second Class"/>
    <s v="CUST-187"/>
    <s v="PD-570"/>
    <n v="1"/>
    <x v="4"/>
    <x v="153"/>
    <n v="1"/>
    <n v="1.38"/>
    <n v="6.5933999999999999"/>
    <n v="5.2134"/>
    <s v="Scot Wooten"/>
    <x v="0"/>
    <s v="United States"/>
    <x v="1"/>
    <x v="843"/>
    <x v="1"/>
    <s v="Supplies"/>
    <x v="1"/>
  </r>
  <r>
    <n v="12617"/>
    <s v="Same Day"/>
    <s v="CUST-187"/>
    <s v="PD-570"/>
    <n v="2"/>
    <x v="24"/>
    <x v="538"/>
    <n v="1"/>
    <n v="1.38"/>
    <n v="13.1868"/>
    <n v="10.4268"/>
    <s v="Scot Wooten"/>
    <x v="0"/>
    <s v="United States"/>
    <x v="1"/>
    <x v="843"/>
    <x v="1"/>
    <s v="Supplies"/>
    <x v="1"/>
  </r>
  <r>
    <n v="12957"/>
    <s v="Second Class"/>
    <s v="CUST-187"/>
    <s v="PD-570"/>
    <n v="2"/>
    <x v="25"/>
    <x v="79"/>
    <n v="3"/>
    <n v="1.38"/>
    <n v="13.1868"/>
    <n v="10.4268"/>
    <s v="Scot Wooten"/>
    <x v="0"/>
    <s v="United States"/>
    <x v="1"/>
    <x v="843"/>
    <x v="1"/>
    <s v="Supplies"/>
    <x v="1"/>
  </r>
  <r>
    <n v="13105"/>
    <s v="Second Class"/>
    <s v="CUST-187"/>
    <s v="PD-570"/>
    <n v="2"/>
    <x v="29"/>
    <x v="370"/>
    <n v="3"/>
    <n v="1.38"/>
    <n v="13.1868"/>
    <n v="10.4268"/>
    <s v="Scot Wooten"/>
    <x v="0"/>
    <s v="United States"/>
    <x v="1"/>
    <x v="843"/>
    <x v="1"/>
    <s v="Supplies"/>
    <x v="1"/>
  </r>
  <r>
    <n v="13552"/>
    <s v="Same Day"/>
    <s v="CUST-187"/>
    <s v="PD-570"/>
    <n v="1"/>
    <x v="33"/>
    <x v="77"/>
    <n v="5"/>
    <n v="1.38"/>
    <n v="6.5933999999999999"/>
    <n v="5.2134"/>
    <s v="Scot Wooten"/>
    <x v="0"/>
    <s v="United States"/>
    <x v="1"/>
    <x v="843"/>
    <x v="1"/>
    <s v="Supplies"/>
    <x v="1"/>
  </r>
  <r>
    <n v="13679"/>
    <s v="First Class"/>
    <s v="CUST-187"/>
    <s v="PD-570"/>
    <n v="1"/>
    <x v="28"/>
    <x v="435"/>
    <n v="3"/>
    <n v="1.38"/>
    <n v="6.5933999999999999"/>
    <n v="5.2134"/>
    <s v="Scot Wooten"/>
    <x v="0"/>
    <s v="United States"/>
    <x v="1"/>
    <x v="843"/>
    <x v="1"/>
    <s v="Supplies"/>
    <x v="1"/>
  </r>
  <r>
    <n v="428"/>
    <s v="First Class"/>
    <s v="CUST-188"/>
    <s v="PD-1501"/>
    <n v="3"/>
    <x v="35"/>
    <x v="266"/>
    <n v="3"/>
    <n v="28.84"/>
    <n v="617.97"/>
    <n v="531.45000000000005"/>
    <s v="Toby Braunhardt"/>
    <x v="0"/>
    <s v="United States"/>
    <x v="3"/>
    <x v="485"/>
    <x v="0"/>
    <s v="Phones"/>
    <x v="1"/>
  </r>
  <r>
    <n v="429"/>
    <s v="First Class"/>
    <s v="CUST-188"/>
    <s v="PD-265"/>
    <n v="3"/>
    <x v="35"/>
    <x v="266"/>
    <n v="3"/>
    <n v="1.87"/>
    <n v="11.94"/>
    <n v="6.33"/>
    <s v="Toby Braunhardt"/>
    <x v="0"/>
    <s v="United States"/>
    <x v="3"/>
    <x v="981"/>
    <x v="1"/>
    <s v="Appliances"/>
    <x v="1"/>
  </r>
  <r>
    <n v="1644"/>
    <s v="Standard Class"/>
    <s v="CUST-188"/>
    <s v="PD-932"/>
    <n v="4"/>
    <x v="18"/>
    <x v="790"/>
    <n v="6"/>
    <n v="1.44"/>
    <n v="76.768000000000001"/>
    <n v="71.007999999999996"/>
    <s v="Toby Braunhardt"/>
    <x v="0"/>
    <s v="United States"/>
    <x v="3"/>
    <x v="2"/>
    <x v="0"/>
    <s v="Phones"/>
    <x v="1"/>
  </r>
  <r>
    <n v="823"/>
    <s v="Same Day"/>
    <s v="CUST-188"/>
    <s v="PD-146"/>
    <n v="3"/>
    <x v="35"/>
    <x v="789"/>
    <n v="0"/>
    <n v="0.57999999999999996"/>
    <n v="2.4660000000000002"/>
    <n v="0.72599999999999998"/>
    <s v="Toby Braunhardt"/>
    <x v="0"/>
    <s v="United States"/>
    <x v="3"/>
    <x v="982"/>
    <x v="1"/>
    <s v="Binders"/>
    <x v="1"/>
  </r>
  <r>
    <n v="427"/>
    <s v="First Class"/>
    <s v="CUST-188"/>
    <s v="PD-502"/>
    <n v="3"/>
    <x v="35"/>
    <x v="266"/>
    <n v="3"/>
    <n v="1.05"/>
    <n v="19.649999999999999"/>
    <n v="16.5"/>
    <s v="Toby Braunhardt"/>
    <x v="0"/>
    <s v="United States"/>
    <x v="3"/>
    <x v="227"/>
    <x v="1"/>
    <s v="Paper"/>
    <x v="1"/>
  </r>
  <r>
    <n v="5708"/>
    <s v="Standard Class"/>
    <s v="CUST-188"/>
    <s v="PD-753"/>
    <n v="3"/>
    <x v="22"/>
    <x v="272"/>
    <n v="6"/>
    <n v="5.38"/>
    <n v="41.37"/>
    <n v="25.23"/>
    <s v="Toby Braunhardt"/>
    <x v="0"/>
    <s v="United States"/>
    <x v="3"/>
    <x v="479"/>
    <x v="2"/>
    <s v="Furnishings"/>
    <x v="1"/>
  </r>
  <r>
    <n v="4862"/>
    <s v="Standard Class"/>
    <s v="CUST-188"/>
    <s v="PD-503"/>
    <n v="4"/>
    <x v="21"/>
    <x v="513"/>
    <n v="7"/>
    <n v="0.4"/>
    <n v="21.056000000000001"/>
    <n v="19.456"/>
    <s v="Toby Braunhardt"/>
    <x v="0"/>
    <s v="United States"/>
    <x v="3"/>
    <x v="983"/>
    <x v="1"/>
    <s v="Binders"/>
    <x v="1"/>
  </r>
  <r>
    <n v="5705"/>
    <s v="Standard Class"/>
    <s v="CUST-188"/>
    <s v="PD-375"/>
    <n v="3"/>
    <x v="22"/>
    <x v="272"/>
    <n v="6"/>
    <n v="1.71"/>
    <n v="15.54"/>
    <n v="10.41"/>
    <s v="Toby Braunhardt"/>
    <x v="0"/>
    <s v="United States"/>
    <x v="3"/>
    <x v="435"/>
    <x v="1"/>
    <s v="Paper"/>
    <x v="1"/>
  </r>
  <r>
    <n v="4535"/>
    <s v="Same Day"/>
    <s v="CUST-188"/>
    <s v="PD-1535"/>
    <n v="5"/>
    <x v="11"/>
    <x v="850"/>
    <n v="0"/>
    <n v="46.35"/>
    <n v="1287.45"/>
    <n v="1055.7"/>
    <s v="Toby Braunhardt"/>
    <x v="0"/>
    <s v="United States"/>
    <x v="3"/>
    <x v="470"/>
    <x v="0"/>
    <s v="Accessories"/>
    <x v="1"/>
  </r>
  <r>
    <n v="5706"/>
    <s v="Standard Class"/>
    <s v="CUST-188"/>
    <s v="PD-12"/>
    <n v="2"/>
    <x v="22"/>
    <x v="272"/>
    <n v="6"/>
    <n v="0.16"/>
    <n v="1.92"/>
    <n v="1.6"/>
    <s v="Toby Braunhardt"/>
    <x v="0"/>
    <s v="United States"/>
    <x v="3"/>
    <x v="416"/>
    <x v="1"/>
    <s v="Binders"/>
    <x v="1"/>
  </r>
  <r>
    <n v="10788"/>
    <s v="Same Day"/>
    <s v="CUST-188"/>
    <s v="PD-916"/>
    <n v="3"/>
    <x v="4"/>
    <x v="597"/>
    <n v="2"/>
    <n v="2.2799999999999998"/>
    <n v="55.501199999999997"/>
    <n v="48.661200000000001"/>
    <s v="Toby Braunhardt"/>
    <x v="0"/>
    <s v="United States"/>
    <x v="3"/>
    <x v="984"/>
    <x v="1"/>
    <s v="Paper"/>
    <x v="1"/>
  </r>
  <r>
    <n v="10937"/>
    <s v="Second Class"/>
    <s v="CUST-188"/>
    <s v="PD-916"/>
    <n v="4"/>
    <x v="5"/>
    <x v="558"/>
    <n v="1"/>
    <n v="2.2799999999999998"/>
    <n v="74.001599999999996"/>
    <n v="64.881600000000006"/>
    <s v="Toby Braunhardt"/>
    <x v="0"/>
    <s v="United States"/>
    <x v="3"/>
    <x v="984"/>
    <x v="1"/>
    <s v="Paper"/>
    <x v="1"/>
  </r>
  <r>
    <n v="11492"/>
    <s v="Same Day"/>
    <s v="CUST-188"/>
    <s v="PD-916"/>
    <n v="1"/>
    <x v="5"/>
    <x v="98"/>
    <n v="2"/>
    <n v="2.2799999999999998"/>
    <n v="18.500399999999999"/>
    <n v="16.220400000000001"/>
    <s v="Toby Braunhardt"/>
    <x v="0"/>
    <s v="United States"/>
    <x v="3"/>
    <x v="984"/>
    <x v="1"/>
    <s v="Paper"/>
    <x v="1"/>
  </r>
  <r>
    <n v="12899"/>
    <s v="Same Day"/>
    <s v="CUST-188"/>
    <s v="PD-916"/>
    <n v="1"/>
    <x v="27"/>
    <x v="851"/>
    <n v="4"/>
    <n v="2.2799999999999998"/>
    <n v="18.500399999999999"/>
    <n v="16.220400000000001"/>
    <s v="Toby Braunhardt"/>
    <x v="0"/>
    <s v="United States"/>
    <x v="3"/>
    <x v="984"/>
    <x v="1"/>
    <s v="Paper"/>
    <x v="1"/>
  </r>
  <r>
    <n v="13035"/>
    <s v="First Class"/>
    <s v="CUST-188"/>
    <s v="PD-916"/>
    <n v="2"/>
    <x v="29"/>
    <x v="135"/>
    <n v="1"/>
    <n v="2.2799999999999998"/>
    <n v="37.000799999999998"/>
    <n v="32.440800000000003"/>
    <s v="Toby Braunhardt"/>
    <x v="0"/>
    <s v="United States"/>
    <x v="3"/>
    <x v="984"/>
    <x v="1"/>
    <s v="Paper"/>
    <x v="1"/>
  </r>
  <r>
    <n v="13550"/>
    <s v="Second Class"/>
    <s v="CUST-188"/>
    <s v="PD-916"/>
    <n v="1"/>
    <x v="26"/>
    <x v="339"/>
    <n v="2"/>
    <n v="2.2799999999999998"/>
    <n v="18.500399999999999"/>
    <n v="16.220400000000001"/>
    <s v="Toby Braunhardt"/>
    <x v="0"/>
    <s v="United States"/>
    <x v="3"/>
    <x v="984"/>
    <x v="1"/>
    <s v="Paper"/>
    <x v="1"/>
  </r>
  <r>
    <n v="13696"/>
    <s v="Same Day"/>
    <s v="CUST-188"/>
    <s v="PD-916"/>
    <n v="1"/>
    <x v="26"/>
    <x v="177"/>
    <n v="2"/>
    <n v="2.2799999999999998"/>
    <n v="18.500399999999999"/>
    <n v="16.220400000000001"/>
    <s v="Toby Braunhardt"/>
    <x v="0"/>
    <s v="United States"/>
    <x v="3"/>
    <x v="984"/>
    <x v="1"/>
    <s v="Paper"/>
    <x v="1"/>
  </r>
  <r>
    <n v="13750"/>
    <s v="First Class"/>
    <s v="CUST-188"/>
    <s v="PD-916"/>
    <n v="2"/>
    <x v="28"/>
    <x v="243"/>
    <n v="5"/>
    <n v="2.2799999999999998"/>
    <n v="37.000799999999998"/>
    <n v="32.440800000000003"/>
    <s v="Toby Braunhardt"/>
    <x v="0"/>
    <s v="United States"/>
    <x v="3"/>
    <x v="984"/>
    <x v="1"/>
    <s v="Paper"/>
    <x v="1"/>
  </r>
  <r>
    <n v="430"/>
    <s v="Standard Class"/>
    <s v="CUST-189"/>
    <s v="PD-1208"/>
    <n v="3"/>
    <x v="18"/>
    <x v="530"/>
    <n v="7"/>
    <n v="9.5399999999999991"/>
    <n v="152.68799999999999"/>
    <n v="124.068"/>
    <s v="Mark Hamilton"/>
    <x v="0"/>
    <s v="United States"/>
    <x v="1"/>
    <x v="891"/>
    <x v="2"/>
    <s v="Furnishings"/>
    <x v="1"/>
  </r>
  <r>
    <n v="1142"/>
    <s v="Standard Class"/>
    <s v="CUST-189"/>
    <s v="PD-32"/>
    <n v="5"/>
    <x v="0"/>
    <x v="852"/>
    <n v="4"/>
    <n v="0.19"/>
    <n v="5.48"/>
    <n v="4.53"/>
    <s v="Mark Hamilton"/>
    <x v="0"/>
    <s v="United States"/>
    <x v="1"/>
    <x v="365"/>
    <x v="1"/>
    <s v="Binders"/>
    <x v="1"/>
  </r>
  <r>
    <n v="1141"/>
    <s v="Standard Class"/>
    <s v="CUST-189"/>
    <s v="PD-714"/>
    <n v="4"/>
    <x v="0"/>
    <x v="852"/>
    <n v="4"/>
    <n v="5.89"/>
    <n v="49.12"/>
    <n v="25.56"/>
    <s v="Mark Hamilton"/>
    <x v="0"/>
    <s v="United States"/>
    <x v="1"/>
    <x v="583"/>
    <x v="1"/>
    <s v="Paper"/>
    <x v="1"/>
  </r>
  <r>
    <n v="3752"/>
    <s v="Standard Class"/>
    <s v="CUST-189"/>
    <s v="PD-864"/>
    <n v="3"/>
    <x v="49"/>
    <x v="853"/>
    <n v="4"/>
    <n v="1.6"/>
    <n v="47.951999999999998"/>
    <n v="43.152000000000001"/>
    <s v="Mark Hamilton"/>
    <x v="0"/>
    <s v="United States"/>
    <x v="1"/>
    <x v="917"/>
    <x v="1"/>
    <s v="Paper"/>
    <x v="1"/>
  </r>
  <r>
    <n v="6200"/>
    <s v="Same Day"/>
    <s v="CUST-189"/>
    <s v="PD-1493"/>
    <n v="5"/>
    <x v="31"/>
    <x v="742"/>
    <n v="0"/>
    <n v="85.78"/>
    <n v="997.45"/>
    <n v="568.54999999999995"/>
    <s v="Mark Hamilton"/>
    <x v="0"/>
    <s v="United States"/>
    <x v="1"/>
    <x v="425"/>
    <x v="2"/>
    <s v="Chairs"/>
    <x v="1"/>
  </r>
  <r>
    <n v="5156"/>
    <s v="Standard Class"/>
    <s v="CUST-189"/>
    <s v="PD-1185"/>
    <n v="3"/>
    <x v="9"/>
    <x v="854"/>
    <n v="4"/>
    <n v="14.17"/>
    <n v="136.05600000000001"/>
    <n v="93.546000000000006"/>
    <s v="Mark Hamilton"/>
    <x v="0"/>
    <s v="United States"/>
    <x v="1"/>
    <x v="638"/>
    <x v="2"/>
    <s v="Chairs"/>
    <x v="1"/>
  </r>
  <r>
    <n v="15175"/>
    <s v="Standard Class"/>
    <s v="CUST-189"/>
    <s v="PD-1099"/>
    <n v="1"/>
    <x v="10"/>
    <x v="349"/>
    <n v="7"/>
    <n v="12.18"/>
    <n v="29.393000000000001"/>
    <n v="17.213000000000001"/>
    <s v="Mark Hamilton"/>
    <x v="0"/>
    <s v="United States"/>
    <x v="1"/>
    <x v="126"/>
    <x v="0"/>
    <s v="Phones"/>
    <x v="1"/>
  </r>
  <r>
    <n v="7401"/>
    <s v="Second Class"/>
    <s v="CUST-189"/>
    <s v="PD-1224"/>
    <n v="1"/>
    <x v="52"/>
    <x v="855"/>
    <n v="4"/>
    <n v="28.38"/>
    <n v="39.594000000000001"/>
    <n v="11.214"/>
    <s v="Mark Hamilton"/>
    <x v="0"/>
    <s v="United States"/>
    <x v="1"/>
    <x v="306"/>
    <x v="0"/>
    <s v="Phones"/>
    <x v="1"/>
  </r>
  <r>
    <n v="7402"/>
    <s v="Second Class"/>
    <s v="CUST-189"/>
    <s v="PD-727"/>
    <n v="9"/>
    <x v="52"/>
    <x v="855"/>
    <n v="4"/>
    <n v="6.07"/>
    <n v="91.007999999999996"/>
    <n v="36.378"/>
    <s v="Mark Hamilton"/>
    <x v="0"/>
    <s v="United States"/>
    <x v="1"/>
    <x v="985"/>
    <x v="2"/>
    <s v="Furnishings"/>
    <x v="1"/>
  </r>
  <r>
    <n v="9983"/>
    <s v="Same Day"/>
    <s v="CUST-189"/>
    <s v="PD-1483"/>
    <n v="2"/>
    <x v="55"/>
    <x v="856"/>
    <n v="0"/>
    <n v="14.52"/>
    <n v="290.33600000000001"/>
    <n v="261.29599999999999"/>
    <s v="Mark Hamilton"/>
    <x v="0"/>
    <s v="United States"/>
    <x v="1"/>
    <x v="390"/>
    <x v="1"/>
    <s v="Storage"/>
    <x v="1"/>
  </r>
  <r>
    <n v="10429"/>
    <s v="First Class"/>
    <s v="CUST-189"/>
    <s v="PD-1522"/>
    <n v="3"/>
    <x v="5"/>
    <x v="171"/>
    <n v="3"/>
    <n v="128.34"/>
    <n v="567.04049999999995"/>
    <n v="182.0205"/>
    <s v="Mark Hamilton"/>
    <x v="0"/>
    <s v="United States"/>
    <x v="1"/>
    <x v="986"/>
    <x v="2"/>
    <s v="Tables"/>
    <x v="1"/>
  </r>
  <r>
    <n v="10641"/>
    <s v="First Class"/>
    <s v="CUST-189"/>
    <s v="PD-1522"/>
    <n v="2"/>
    <x v="16"/>
    <x v="321"/>
    <n v="2"/>
    <n v="128.34"/>
    <n v="378.02699999999999"/>
    <n v="121.34699999999999"/>
    <s v="Mark Hamilton"/>
    <x v="0"/>
    <s v="United States"/>
    <x v="1"/>
    <x v="986"/>
    <x v="2"/>
    <s v="Tables"/>
    <x v="1"/>
  </r>
  <r>
    <n v="10816"/>
    <s v="Second Class"/>
    <s v="CUST-189"/>
    <s v="PD-1522"/>
    <n v="1"/>
    <x v="4"/>
    <x v="48"/>
    <n v="3"/>
    <n v="128.34"/>
    <n v="189.01349999999999"/>
    <n v="60.673499999999997"/>
    <s v="Mark Hamilton"/>
    <x v="0"/>
    <s v="United States"/>
    <x v="1"/>
    <x v="986"/>
    <x v="2"/>
    <s v="Tables"/>
    <x v="1"/>
  </r>
  <r>
    <n v="11194"/>
    <s v="First Class"/>
    <s v="CUST-189"/>
    <s v="PD-1522"/>
    <n v="2"/>
    <x v="5"/>
    <x v="356"/>
    <n v="4"/>
    <n v="128.34"/>
    <n v="378.02699999999999"/>
    <n v="121.34699999999999"/>
    <s v="Mark Hamilton"/>
    <x v="0"/>
    <s v="United States"/>
    <x v="1"/>
    <x v="986"/>
    <x v="2"/>
    <s v="Tables"/>
    <x v="1"/>
  </r>
  <r>
    <n v="11270"/>
    <s v="Same Day"/>
    <s v="CUST-189"/>
    <s v="PD-1522"/>
    <n v="5"/>
    <x v="5"/>
    <x v="410"/>
    <n v="4"/>
    <n v="128.34"/>
    <n v="945.0675"/>
    <n v="303.36750000000001"/>
    <s v="Mark Hamilton"/>
    <x v="0"/>
    <s v="United States"/>
    <x v="1"/>
    <x v="986"/>
    <x v="2"/>
    <s v="Tables"/>
    <x v="1"/>
  </r>
  <r>
    <n v="11468"/>
    <s v="Second Class"/>
    <s v="CUST-189"/>
    <s v="PD-1522"/>
    <n v="1"/>
    <x v="5"/>
    <x v="39"/>
    <n v="4"/>
    <n v="128.34"/>
    <n v="189.01349999999999"/>
    <n v="60.673499999999997"/>
    <s v="Mark Hamilton"/>
    <x v="0"/>
    <s v="United States"/>
    <x v="1"/>
    <x v="986"/>
    <x v="2"/>
    <s v="Tables"/>
    <x v="1"/>
  </r>
  <r>
    <n v="11559"/>
    <s v="Same Day"/>
    <s v="CUST-189"/>
    <s v="PD-1522"/>
    <n v="4"/>
    <x v="4"/>
    <x v="173"/>
    <n v="2"/>
    <n v="128.34"/>
    <n v="756.05399999999997"/>
    <n v="242.69399999999999"/>
    <s v="Mark Hamilton"/>
    <x v="0"/>
    <s v="United States"/>
    <x v="1"/>
    <x v="986"/>
    <x v="2"/>
    <s v="Tables"/>
    <x v="1"/>
  </r>
  <r>
    <n v="11662"/>
    <s v="First Class"/>
    <s v="CUST-189"/>
    <s v="PD-1522"/>
    <n v="4"/>
    <x v="25"/>
    <x v="646"/>
    <n v="5"/>
    <n v="128.34"/>
    <n v="756.05399999999997"/>
    <n v="242.69399999999999"/>
    <s v="Mark Hamilton"/>
    <x v="0"/>
    <s v="United States"/>
    <x v="1"/>
    <x v="986"/>
    <x v="2"/>
    <s v="Tables"/>
    <x v="1"/>
  </r>
  <r>
    <n v="11849"/>
    <s v="Same Day"/>
    <s v="CUST-189"/>
    <s v="PD-1522"/>
    <n v="1"/>
    <x v="33"/>
    <x v="777"/>
    <n v="2"/>
    <n v="128.34"/>
    <n v="189.01349999999999"/>
    <n v="60.673499999999997"/>
    <s v="Mark Hamilton"/>
    <x v="0"/>
    <s v="United States"/>
    <x v="1"/>
    <x v="986"/>
    <x v="2"/>
    <s v="Tables"/>
    <x v="1"/>
  </r>
  <r>
    <n v="11861"/>
    <s v="Same Day"/>
    <s v="CUST-189"/>
    <s v="PD-1522"/>
    <n v="5"/>
    <x v="4"/>
    <x v="597"/>
    <n v="4"/>
    <n v="128.34"/>
    <n v="945.0675"/>
    <n v="303.36750000000001"/>
    <s v="Mark Hamilton"/>
    <x v="0"/>
    <s v="United States"/>
    <x v="1"/>
    <x v="986"/>
    <x v="2"/>
    <s v="Tables"/>
    <x v="1"/>
  </r>
  <r>
    <n v="12438"/>
    <s v="First Class"/>
    <s v="CUST-189"/>
    <s v="PD-1522"/>
    <n v="2"/>
    <x v="27"/>
    <x v="49"/>
    <n v="3"/>
    <n v="128.34"/>
    <n v="378.02699999999999"/>
    <n v="121.34699999999999"/>
    <s v="Mark Hamilton"/>
    <x v="0"/>
    <s v="United States"/>
    <x v="1"/>
    <x v="986"/>
    <x v="2"/>
    <s v="Tables"/>
    <x v="1"/>
  </r>
  <r>
    <n v="13997"/>
    <s v="Same Day"/>
    <s v="CUST-189"/>
    <s v="PD-1522"/>
    <n v="1"/>
    <x v="29"/>
    <x v="551"/>
    <n v="4"/>
    <n v="128.34"/>
    <n v="189.01349999999999"/>
    <n v="60.673499999999997"/>
    <s v="Mark Hamilton"/>
    <x v="0"/>
    <s v="United States"/>
    <x v="1"/>
    <x v="986"/>
    <x v="2"/>
    <s v="Tables"/>
    <x v="1"/>
  </r>
  <r>
    <n v="14077"/>
    <s v="First Class"/>
    <s v="CUST-189"/>
    <s v="PD-1522"/>
    <n v="1"/>
    <x v="26"/>
    <x v="636"/>
    <n v="2"/>
    <n v="128.34"/>
    <n v="189.01349999999999"/>
    <n v="60.673499999999997"/>
    <s v="Mark Hamilton"/>
    <x v="0"/>
    <s v="United States"/>
    <x v="1"/>
    <x v="986"/>
    <x v="2"/>
    <s v="Tables"/>
    <x v="1"/>
  </r>
  <r>
    <n v="37"/>
    <s v="First Class"/>
    <s v="CUST-19"/>
    <s v="PD-137"/>
    <n v="1"/>
    <x v="6"/>
    <x v="751"/>
    <n v="2"/>
    <n v="1.44"/>
    <n v="2.0960000000000001"/>
    <n v="0.65600000000000003"/>
    <s v="Nathan Gelder"/>
    <x v="0"/>
    <s v="United States"/>
    <x v="1"/>
    <x v="791"/>
    <x v="1"/>
    <s v="Art"/>
    <x v="1"/>
  </r>
  <r>
    <n v="1594"/>
    <s v="Standard Class"/>
    <s v="CUST-19"/>
    <s v="PD-1381"/>
    <n v="4"/>
    <x v="18"/>
    <x v="857"/>
    <n v="6"/>
    <n v="7.2"/>
    <n v="479.96"/>
    <n v="451.16"/>
    <s v="Nathan Gelder"/>
    <x v="0"/>
    <s v="United States"/>
    <x v="1"/>
    <x v="987"/>
    <x v="0"/>
    <s v="Phones"/>
    <x v="1"/>
  </r>
  <r>
    <n v="2491"/>
    <s v="Second Class"/>
    <s v="CUST-19"/>
    <s v="PD-782"/>
    <n v="2"/>
    <x v="20"/>
    <x v="783"/>
    <n v="3"/>
    <n v="2.2799999999999998"/>
    <n v="30.36"/>
    <n v="25.8"/>
    <s v="Nathan Gelder"/>
    <x v="0"/>
    <s v="United States"/>
    <x v="1"/>
    <x v="457"/>
    <x v="1"/>
    <s v="Paper"/>
    <x v="1"/>
  </r>
  <r>
    <n v="2492"/>
    <s v="Second Class"/>
    <s v="CUST-19"/>
    <s v="PD-291"/>
    <n v="10"/>
    <x v="20"/>
    <x v="783"/>
    <n v="3"/>
    <n v="1.84"/>
    <n v="42.8"/>
    <n v="24.4"/>
    <s v="Nathan Gelder"/>
    <x v="0"/>
    <s v="United States"/>
    <x v="1"/>
    <x v="358"/>
    <x v="1"/>
    <s v="Paper"/>
    <x v="1"/>
  </r>
  <r>
    <n v="2493"/>
    <s v="Second Class"/>
    <s v="CUST-19"/>
    <s v="PD-599"/>
    <n v="3"/>
    <x v="20"/>
    <x v="783"/>
    <n v="3"/>
    <n v="1.35"/>
    <n v="26.91"/>
    <n v="22.86"/>
    <s v="Nathan Gelder"/>
    <x v="0"/>
    <s v="United States"/>
    <x v="1"/>
    <x v="988"/>
    <x v="1"/>
    <s v="Storage"/>
    <x v="1"/>
  </r>
  <r>
    <n v="3763"/>
    <s v="Standard Class"/>
    <s v="CUST-19"/>
    <s v="PD-208"/>
    <n v="6"/>
    <x v="20"/>
    <x v="110"/>
    <n v="4"/>
    <n v="0.46"/>
    <n v="15.84"/>
    <n v="13.08"/>
    <s v="Nathan Gelder"/>
    <x v="0"/>
    <s v="United States"/>
    <x v="1"/>
    <x v="989"/>
    <x v="1"/>
    <s v="Labels"/>
    <x v="1"/>
  </r>
  <r>
    <n v="16237"/>
    <s v="Standard Class"/>
    <s v="CUST-19"/>
    <s v="PD-967"/>
    <n v="1"/>
    <x v="11"/>
    <x v="180"/>
    <n v="6"/>
    <n v="4.75"/>
    <n v="19.571999999999999"/>
    <n v="14.821999999999999"/>
    <s v="Nathan Gelder"/>
    <x v="0"/>
    <s v="United States"/>
    <x v="1"/>
    <x v="229"/>
    <x v="0"/>
    <s v="Phones"/>
    <x v="1"/>
  </r>
  <r>
    <n v="16435"/>
    <s v="First Class"/>
    <s v="CUST-19"/>
    <s v="PD-967"/>
    <n v="1"/>
    <x v="22"/>
    <x v="65"/>
    <n v="3"/>
    <n v="4.75"/>
    <n v="19.571999999999999"/>
    <n v="14.821999999999999"/>
    <s v="Nathan Gelder"/>
    <x v="0"/>
    <s v="United States"/>
    <x v="1"/>
    <x v="229"/>
    <x v="0"/>
    <s v="Phones"/>
    <x v="1"/>
  </r>
  <r>
    <n v="16281"/>
    <s v="Standard Class"/>
    <s v="CUST-19"/>
    <s v="PD-966"/>
    <n v="1"/>
    <x v="11"/>
    <x v="29"/>
    <n v="3"/>
    <n v="11.68"/>
    <n v="19.466999999999999"/>
    <n v="7.7869999999999999"/>
    <s v="Nathan Gelder"/>
    <x v="0"/>
    <s v="United States"/>
    <x v="1"/>
    <x v="284"/>
    <x v="1"/>
    <s v="Storage"/>
    <x v="1"/>
  </r>
  <r>
    <n v="16265"/>
    <s v="Standard Class"/>
    <s v="CUST-19"/>
    <s v="PD-1058"/>
    <n v="1"/>
    <x v="10"/>
    <x v="144"/>
    <n v="3"/>
    <n v="3.67"/>
    <n v="25.718"/>
    <n v="22.047999999999998"/>
    <s v="Nathan Gelder"/>
    <x v="0"/>
    <s v="United States"/>
    <x v="1"/>
    <x v="251"/>
    <x v="0"/>
    <s v="Phones"/>
    <x v="1"/>
  </r>
  <r>
    <n v="16414"/>
    <s v="First Class"/>
    <s v="CUST-19"/>
    <s v="PD-1048"/>
    <n v="1"/>
    <x v="12"/>
    <x v="129"/>
    <n v="1"/>
    <n v="17.399999999999999"/>
    <n v="24.856999999999999"/>
    <n v="7.4569999999999999"/>
    <s v="Nathan Gelder"/>
    <x v="0"/>
    <s v="United States"/>
    <x v="1"/>
    <x v="131"/>
    <x v="1"/>
    <s v="Storage"/>
    <x v="1"/>
  </r>
  <r>
    <n v="16256"/>
    <s v="Standard Class"/>
    <s v="CUST-19"/>
    <s v="PD-1046"/>
    <n v="1"/>
    <x v="22"/>
    <x v="35"/>
    <n v="4"/>
    <n v="13.47"/>
    <n v="24.808"/>
    <n v="11.337999999999999"/>
    <s v="Nathan Gelder"/>
    <x v="0"/>
    <s v="United States"/>
    <x v="1"/>
    <x v="50"/>
    <x v="1"/>
    <s v="Paper"/>
    <x v="1"/>
  </r>
  <r>
    <n v="8334"/>
    <s v="Standard Class"/>
    <s v="CUST-19"/>
    <s v="PD-1007"/>
    <n v="9"/>
    <x v="15"/>
    <x v="182"/>
    <n v="6"/>
    <n v="17.04"/>
    <n v="223.05600000000001"/>
    <n v="69.695999999999998"/>
    <s v="Nathan Gelder"/>
    <x v="0"/>
    <s v="United States"/>
    <x v="1"/>
    <x v="81"/>
    <x v="1"/>
    <s v="Paper"/>
    <x v="1"/>
  </r>
  <r>
    <n v="8335"/>
    <s v="Standard Class"/>
    <s v="CUST-19"/>
    <s v="PD-1477"/>
    <n v="3"/>
    <x v="15"/>
    <x v="182"/>
    <n v="6"/>
    <n v="10.8"/>
    <n v="432.048"/>
    <n v="399.64800000000002"/>
    <s v="Nathan Gelder"/>
    <x v="0"/>
    <s v="United States"/>
    <x v="1"/>
    <x v="609"/>
    <x v="1"/>
    <s v="Storage"/>
    <x v="1"/>
  </r>
  <r>
    <n v="10182"/>
    <s v="Second Class"/>
    <s v="CUST-19"/>
    <s v="PD-228"/>
    <n v="3"/>
    <x v="16"/>
    <x v="189"/>
    <n v="3"/>
    <n v="0.22"/>
    <n v="10.6722"/>
    <n v="10.0122"/>
    <s v="Nathan Gelder"/>
    <x v="0"/>
    <s v="United States"/>
    <x v="1"/>
    <x v="19"/>
    <x v="1"/>
    <s v="Binders"/>
    <x v="1"/>
  </r>
  <r>
    <n v="10425"/>
    <s v="Second Class"/>
    <s v="CUST-19"/>
    <s v="PD-228"/>
    <n v="2"/>
    <x v="4"/>
    <x v="153"/>
    <n v="4"/>
    <n v="0.22"/>
    <n v="7.1147999999999998"/>
    <n v="6.6748000000000003"/>
    <s v="Nathan Gelder"/>
    <x v="0"/>
    <s v="United States"/>
    <x v="1"/>
    <x v="19"/>
    <x v="1"/>
    <s v="Binders"/>
    <x v="1"/>
  </r>
  <r>
    <n v="10432"/>
    <s v="First Class"/>
    <s v="CUST-19"/>
    <s v="PD-228"/>
    <n v="1"/>
    <x v="16"/>
    <x v="321"/>
    <n v="5"/>
    <n v="0.22"/>
    <n v="3.5573999999999999"/>
    <n v="3.3374000000000001"/>
    <s v="Nathan Gelder"/>
    <x v="0"/>
    <s v="United States"/>
    <x v="1"/>
    <x v="19"/>
    <x v="1"/>
    <s v="Binders"/>
    <x v="1"/>
  </r>
  <r>
    <n v="431"/>
    <s v="Standard Class"/>
    <s v="CUST-190"/>
    <s v="PD-32"/>
    <n v="4"/>
    <x v="18"/>
    <x v="858"/>
    <n v="7"/>
    <n v="0.19"/>
    <n v="1.6439999999999999"/>
    <n v="0.88400000000000001"/>
    <s v="Erin Creighton"/>
    <x v="0"/>
    <s v="United States"/>
    <x v="1"/>
    <x v="365"/>
    <x v="1"/>
    <s v="Binders"/>
    <x v="1"/>
  </r>
  <r>
    <n v="5491"/>
    <s v="Standard Class"/>
    <s v="CUST-190"/>
    <s v="PD-716"/>
    <n v="4"/>
    <x v="31"/>
    <x v="859"/>
    <n v="6"/>
    <n v="5.03"/>
    <n v="49.12"/>
    <n v="29"/>
    <s v="Erin Creighton"/>
    <x v="0"/>
    <s v="United States"/>
    <x v="1"/>
    <x v="990"/>
    <x v="1"/>
    <s v="Paper"/>
    <x v="1"/>
  </r>
  <r>
    <n v="5490"/>
    <s v="Standard Class"/>
    <s v="CUST-190"/>
    <s v="PD-1145"/>
    <n v="5"/>
    <x v="31"/>
    <x v="859"/>
    <n v="6"/>
    <n v="22.5"/>
    <n v="249.95"/>
    <n v="137.44999999999999"/>
    <s v="Erin Creighton"/>
    <x v="0"/>
    <s v="United States"/>
    <x v="1"/>
    <x v="0"/>
    <x v="0"/>
    <s v="Accessories"/>
    <x v="1"/>
  </r>
  <r>
    <n v="8924"/>
    <s v="First Class"/>
    <s v="CUST-190"/>
    <s v="PD-974"/>
    <n v="2"/>
    <x v="52"/>
    <x v="258"/>
    <n v="3"/>
    <n v="14.14"/>
    <n v="56.56"/>
    <n v="28.28"/>
    <s v="Erin Creighton"/>
    <x v="0"/>
    <s v="United States"/>
    <x v="1"/>
    <x v="92"/>
    <x v="1"/>
    <s v="Storage"/>
    <x v="1"/>
  </r>
  <r>
    <n v="8925"/>
    <s v="First Class"/>
    <s v="CUST-190"/>
    <s v="PD-396"/>
    <n v="7"/>
    <x v="52"/>
    <x v="258"/>
    <n v="3"/>
    <n v="0.48"/>
    <n v="36.96"/>
    <n v="33.6"/>
    <s v="Erin Creighton"/>
    <x v="0"/>
    <s v="United States"/>
    <x v="1"/>
    <x v="694"/>
    <x v="2"/>
    <s v="Furnishings"/>
    <x v="1"/>
  </r>
  <r>
    <n v="9954"/>
    <s v="Same Day"/>
    <s v="CUST-190"/>
    <s v="PD-283"/>
    <n v="9"/>
    <x v="15"/>
    <x v="624"/>
    <n v="0"/>
    <n v="1.06"/>
    <n v="38.159999999999997"/>
    <n v="28.62"/>
    <s v="Erin Creighton"/>
    <x v="0"/>
    <s v="United States"/>
    <x v="1"/>
    <x v="231"/>
    <x v="1"/>
    <s v="Binders"/>
    <x v="1"/>
  </r>
  <r>
    <n v="10293"/>
    <s v="Same Day"/>
    <s v="CUST-190"/>
    <s v="PD-599"/>
    <n v="2"/>
    <x v="16"/>
    <x v="20"/>
    <n v="2"/>
    <n v="1.35"/>
    <n v="14.5314"/>
    <n v="11.8314"/>
    <s v="Erin Creighton"/>
    <x v="0"/>
    <s v="United States"/>
    <x v="1"/>
    <x v="988"/>
    <x v="1"/>
    <s v="Storage"/>
    <x v="1"/>
  </r>
  <r>
    <n v="10725"/>
    <s v="First Class"/>
    <s v="CUST-190"/>
    <s v="PD-599"/>
    <n v="5"/>
    <x v="4"/>
    <x v="332"/>
    <n v="3"/>
    <n v="1.35"/>
    <n v="36.328499999999998"/>
    <n v="29.578499999999998"/>
    <s v="Erin Creighton"/>
    <x v="0"/>
    <s v="United States"/>
    <x v="1"/>
    <x v="988"/>
    <x v="1"/>
    <s v="Storage"/>
    <x v="1"/>
  </r>
  <r>
    <n v="10913"/>
    <s v="First Class"/>
    <s v="CUST-190"/>
    <s v="PD-599"/>
    <n v="3"/>
    <x v="5"/>
    <x v="170"/>
    <n v="1"/>
    <n v="1.35"/>
    <n v="21.7971"/>
    <n v="17.7471"/>
    <s v="Erin Creighton"/>
    <x v="0"/>
    <s v="United States"/>
    <x v="1"/>
    <x v="988"/>
    <x v="1"/>
    <s v="Storage"/>
    <x v="1"/>
  </r>
  <r>
    <n v="10932"/>
    <s v="First Class"/>
    <s v="CUST-190"/>
    <s v="PD-599"/>
    <n v="3"/>
    <x v="16"/>
    <x v="291"/>
    <n v="3"/>
    <n v="1.35"/>
    <n v="21.7971"/>
    <n v="17.7471"/>
    <s v="Erin Creighton"/>
    <x v="0"/>
    <s v="United States"/>
    <x v="1"/>
    <x v="988"/>
    <x v="1"/>
    <s v="Storage"/>
    <x v="1"/>
  </r>
  <r>
    <n v="10998"/>
    <s v="Same Day"/>
    <s v="CUST-190"/>
    <s v="PD-599"/>
    <n v="1"/>
    <x v="4"/>
    <x v="147"/>
    <n v="3"/>
    <n v="1.35"/>
    <n v="7.2656999999999998"/>
    <n v="5.9157000000000002"/>
    <s v="Erin Creighton"/>
    <x v="0"/>
    <s v="United States"/>
    <x v="1"/>
    <x v="988"/>
    <x v="1"/>
    <s v="Storage"/>
    <x v="1"/>
  </r>
  <r>
    <n v="11256"/>
    <s v="First Class"/>
    <s v="CUST-190"/>
    <s v="PD-599"/>
    <n v="5"/>
    <x v="16"/>
    <x v="746"/>
    <n v="5"/>
    <n v="1.35"/>
    <n v="36.328499999999998"/>
    <n v="29.578499999999998"/>
    <s v="Erin Creighton"/>
    <x v="0"/>
    <s v="United States"/>
    <x v="1"/>
    <x v="988"/>
    <x v="1"/>
    <s v="Storage"/>
    <x v="1"/>
  </r>
  <r>
    <n v="11311"/>
    <s v="Same Day"/>
    <s v="CUST-190"/>
    <s v="PD-599"/>
    <n v="1"/>
    <x v="4"/>
    <x v="5"/>
    <n v="1"/>
    <n v="1.35"/>
    <n v="7.2656999999999998"/>
    <n v="5.9157000000000002"/>
    <s v="Erin Creighton"/>
    <x v="0"/>
    <s v="United States"/>
    <x v="1"/>
    <x v="988"/>
    <x v="1"/>
    <s v="Storage"/>
    <x v="1"/>
  </r>
  <r>
    <n v="12599"/>
    <s v="Same Day"/>
    <s v="CUST-190"/>
    <s v="PD-599"/>
    <n v="2"/>
    <x v="28"/>
    <x v="475"/>
    <n v="4"/>
    <n v="1.35"/>
    <n v="14.5314"/>
    <n v="11.8314"/>
    <s v="Erin Creighton"/>
    <x v="0"/>
    <s v="United States"/>
    <x v="1"/>
    <x v="988"/>
    <x v="1"/>
    <s v="Storage"/>
    <x v="1"/>
  </r>
  <r>
    <n v="12811"/>
    <s v="First Class"/>
    <s v="CUST-190"/>
    <s v="PD-599"/>
    <n v="1"/>
    <x v="27"/>
    <x v="100"/>
    <n v="5"/>
    <n v="1.35"/>
    <n v="7.2656999999999998"/>
    <n v="5.9157000000000002"/>
    <s v="Erin Creighton"/>
    <x v="0"/>
    <s v="United States"/>
    <x v="1"/>
    <x v="988"/>
    <x v="1"/>
    <s v="Storage"/>
    <x v="1"/>
  </r>
  <r>
    <n v="13585"/>
    <s v="Second Class"/>
    <s v="CUST-190"/>
    <s v="PD-599"/>
    <n v="2"/>
    <x v="26"/>
    <x v="860"/>
    <n v="1"/>
    <n v="1.35"/>
    <n v="14.5314"/>
    <n v="11.8314"/>
    <s v="Erin Creighton"/>
    <x v="0"/>
    <s v="United States"/>
    <x v="1"/>
    <x v="988"/>
    <x v="1"/>
    <s v="Storage"/>
    <x v="1"/>
  </r>
  <r>
    <n v="13761"/>
    <s v="First Class"/>
    <s v="CUST-190"/>
    <s v="PD-599"/>
    <n v="2"/>
    <x v="28"/>
    <x v="725"/>
    <n v="2"/>
    <n v="1.35"/>
    <n v="14.5314"/>
    <n v="11.8314"/>
    <s v="Erin Creighton"/>
    <x v="0"/>
    <s v="United States"/>
    <x v="1"/>
    <x v="988"/>
    <x v="1"/>
    <s v="Storage"/>
    <x v="1"/>
  </r>
  <r>
    <n v="13832"/>
    <s v="Same Day"/>
    <s v="CUST-190"/>
    <s v="PD-599"/>
    <n v="2"/>
    <x v="33"/>
    <x v="403"/>
    <n v="3"/>
    <n v="1.35"/>
    <n v="14.5314"/>
    <n v="11.8314"/>
    <s v="Erin Creighton"/>
    <x v="0"/>
    <s v="United States"/>
    <x v="1"/>
    <x v="988"/>
    <x v="1"/>
    <s v="Storage"/>
    <x v="1"/>
  </r>
  <r>
    <n v="13862"/>
    <s v="Same Day"/>
    <s v="CUST-190"/>
    <s v="PD-599"/>
    <n v="2"/>
    <x v="26"/>
    <x v="105"/>
    <n v="4"/>
    <n v="1.35"/>
    <n v="14.5314"/>
    <n v="11.8314"/>
    <s v="Erin Creighton"/>
    <x v="0"/>
    <s v="United States"/>
    <x v="1"/>
    <x v="988"/>
    <x v="1"/>
    <s v="Storage"/>
    <x v="1"/>
  </r>
  <r>
    <n v="13881"/>
    <s v="Second Class"/>
    <s v="CUST-190"/>
    <s v="PD-599"/>
    <n v="1"/>
    <x v="28"/>
    <x v="435"/>
    <n v="5"/>
    <n v="1.35"/>
    <n v="7.2656999999999998"/>
    <n v="5.9157000000000002"/>
    <s v="Erin Creighton"/>
    <x v="0"/>
    <s v="United States"/>
    <x v="1"/>
    <x v="988"/>
    <x v="1"/>
    <s v="Storage"/>
    <x v="1"/>
  </r>
  <r>
    <n v="13987"/>
    <s v="Same Day"/>
    <s v="CUST-190"/>
    <s v="PD-599"/>
    <n v="2"/>
    <x v="28"/>
    <x v="241"/>
    <n v="4"/>
    <n v="1.35"/>
    <n v="14.5314"/>
    <n v="11.8314"/>
    <s v="Erin Creighton"/>
    <x v="0"/>
    <s v="United States"/>
    <x v="1"/>
    <x v="988"/>
    <x v="1"/>
    <s v="Storage"/>
    <x v="1"/>
  </r>
  <r>
    <n v="14212"/>
    <s v="Same Day"/>
    <s v="CUST-190"/>
    <s v="PD-599"/>
    <n v="2"/>
    <x v="30"/>
    <x v="212"/>
    <n v="2"/>
    <n v="1.35"/>
    <n v="14.5314"/>
    <n v="11.8314"/>
    <s v="Erin Creighton"/>
    <x v="0"/>
    <s v="United States"/>
    <x v="1"/>
    <x v="988"/>
    <x v="1"/>
    <s v="Storage"/>
    <x v="1"/>
  </r>
  <r>
    <n v="435"/>
    <s v="Standard Class"/>
    <s v="CUST-191"/>
    <s v="PD-1029"/>
    <n v="5"/>
    <x v="6"/>
    <x v="748"/>
    <n v="5"/>
    <n v="248"/>
    <n v="1395"/>
    <n v="155"/>
    <s v="Steven Roelle"/>
    <x v="1"/>
    <s v="United States"/>
    <x v="4"/>
    <x v="148"/>
    <x v="5"/>
    <s v="Smartwatches"/>
    <x v="2"/>
  </r>
  <r>
    <n v="433"/>
    <s v="Standard Class"/>
    <s v="CUST-191"/>
    <s v="PD-282"/>
    <n v="6"/>
    <x v="6"/>
    <x v="748"/>
    <n v="5"/>
    <n v="2.3199999999999998"/>
    <n v="25.32"/>
    <n v="11.4"/>
    <s v="Steven Roelle"/>
    <x v="1"/>
    <s v="United States"/>
    <x v="4"/>
    <x v="419"/>
    <x v="1"/>
    <s v="Paper"/>
    <x v="2"/>
  </r>
  <r>
    <n v="432"/>
    <s v="Standard Class"/>
    <s v="CUST-191"/>
    <s v="PD-792"/>
    <n v="5"/>
    <x v="6"/>
    <x v="748"/>
    <n v="5"/>
    <n v="4.3899999999999997"/>
    <n v="78.349999999999994"/>
    <n v="56.4"/>
    <s v="Steven Roelle"/>
    <x v="1"/>
    <s v="United States"/>
    <x v="4"/>
    <x v="354"/>
    <x v="1"/>
    <s v="Envelopes"/>
    <x v="2"/>
  </r>
  <r>
    <n v="434"/>
    <s v="Standard Class"/>
    <s v="CUST-191"/>
    <s v="PD-533"/>
    <n v="4"/>
    <x v="6"/>
    <x v="748"/>
    <n v="5"/>
    <n v="1.0900000000000001"/>
    <n v="29.12"/>
    <n v="24.76"/>
    <s v="Steven Roelle"/>
    <x v="1"/>
    <s v="United States"/>
    <x v="4"/>
    <x v="991"/>
    <x v="1"/>
    <s v="Binders"/>
    <x v="2"/>
  </r>
  <r>
    <n v="783"/>
    <s v="Standard Class"/>
    <s v="CUST-191"/>
    <s v="PD-498"/>
    <n v="2"/>
    <x v="59"/>
    <x v="861"/>
    <n v="4"/>
    <n v="1.36"/>
    <n v="12.96"/>
    <n v="10.24"/>
    <s v="Steven Roelle"/>
    <x v="1"/>
    <s v="United States"/>
    <x v="4"/>
    <x v="536"/>
    <x v="1"/>
    <s v="Paper"/>
    <x v="2"/>
  </r>
  <r>
    <n v="1930"/>
    <s v="Standard Class"/>
    <s v="CUST-191"/>
    <s v="PD-798"/>
    <n v="3"/>
    <x v="6"/>
    <x v="836"/>
    <n v="5"/>
    <n v="5.73"/>
    <n v="47.79"/>
    <n v="30.6"/>
    <s v="Steven Roelle"/>
    <x v="1"/>
    <s v="United States"/>
    <x v="4"/>
    <x v="450"/>
    <x v="0"/>
    <s v="Accessories"/>
    <x v="2"/>
  </r>
  <r>
    <n v="3802"/>
    <s v="Standard Class"/>
    <s v="CUST-191"/>
    <s v="PD-1165"/>
    <n v="1"/>
    <x v="57"/>
    <x v="862"/>
    <n v="5"/>
    <n v="9.16"/>
    <n v="43.112000000000002"/>
    <n v="33.951999999999998"/>
    <s v="Steven Roelle"/>
    <x v="1"/>
    <s v="United States"/>
    <x v="4"/>
    <x v="733"/>
    <x v="2"/>
    <s v="Chairs"/>
    <x v="2"/>
  </r>
  <r>
    <n v="3895"/>
    <s v="First Class"/>
    <s v="CUST-191"/>
    <s v="PD-486"/>
    <n v="3"/>
    <x v="50"/>
    <x v="660"/>
    <n v="1"/>
    <n v="0.32"/>
    <n v="19.440000000000001"/>
    <n v="18.48"/>
    <s v="Steven Roelle"/>
    <x v="1"/>
    <s v="United States"/>
    <x v="4"/>
    <x v="192"/>
    <x v="1"/>
    <s v="Paper"/>
    <x v="2"/>
  </r>
  <r>
    <n v="6562"/>
    <s v="Same Day"/>
    <s v="CUST-191"/>
    <s v="PD-290"/>
    <n v="3"/>
    <x v="10"/>
    <x v="93"/>
    <n v="0"/>
    <n v="2.0099999999999998"/>
    <n v="10.272"/>
    <n v="4.242"/>
    <s v="Steven Roelle"/>
    <x v="1"/>
    <s v="United States"/>
    <x v="4"/>
    <x v="681"/>
    <x v="1"/>
    <s v="Paper"/>
    <x v="2"/>
  </r>
  <r>
    <n v="7938"/>
    <s v="Standard Class"/>
    <s v="CUST-191"/>
    <s v="PD-92"/>
    <n v="5"/>
    <x v="23"/>
    <x v="37"/>
    <n v="4"/>
    <n v="0.33"/>
    <n v="10.4"/>
    <n v="8.75"/>
    <s v="Steven Roelle"/>
    <x v="1"/>
    <s v="United States"/>
    <x v="4"/>
    <x v="992"/>
    <x v="1"/>
    <s v="Supplies"/>
    <x v="2"/>
  </r>
  <r>
    <n v="7939"/>
    <s v="Standard Class"/>
    <s v="CUST-191"/>
    <s v="PD-177"/>
    <n v="3"/>
    <x v="23"/>
    <x v="37"/>
    <n v="4"/>
    <n v="1.27"/>
    <n v="8.85"/>
    <n v="5.04"/>
    <s v="Steven Roelle"/>
    <x v="1"/>
    <s v="United States"/>
    <x v="4"/>
    <x v="279"/>
    <x v="1"/>
    <s v="Labels"/>
    <x v="2"/>
  </r>
  <r>
    <n v="10237"/>
    <s v="Second Class"/>
    <s v="CUST-191"/>
    <s v="PD-1425"/>
    <n v="4"/>
    <x v="5"/>
    <x v="303"/>
    <n v="1"/>
    <n v="45.02"/>
    <n v="455.8356"/>
    <n v="275.75560000000002"/>
    <s v="Steven Roelle"/>
    <x v="1"/>
    <s v="United States"/>
    <x v="4"/>
    <x v="298"/>
    <x v="2"/>
    <s v="Chairs"/>
    <x v="2"/>
  </r>
  <r>
    <n v="10273"/>
    <s v="First Class"/>
    <s v="CUST-191"/>
    <s v="PD-1425"/>
    <n v="5"/>
    <x v="16"/>
    <x v="150"/>
    <n v="2"/>
    <n v="45.02"/>
    <n v="569.79449999999997"/>
    <n v="344.69450000000001"/>
    <s v="Steven Roelle"/>
    <x v="1"/>
    <s v="United States"/>
    <x v="4"/>
    <x v="298"/>
    <x v="2"/>
    <s v="Chairs"/>
    <x v="2"/>
  </r>
  <r>
    <n v="10839"/>
    <s v="First Class"/>
    <s v="CUST-191"/>
    <s v="PD-1425"/>
    <n v="2"/>
    <x v="5"/>
    <x v="169"/>
    <n v="2"/>
    <n v="45.02"/>
    <n v="227.9178"/>
    <n v="137.87780000000001"/>
    <s v="Steven Roelle"/>
    <x v="1"/>
    <s v="United States"/>
    <x v="4"/>
    <x v="298"/>
    <x v="2"/>
    <s v="Chairs"/>
    <x v="2"/>
  </r>
  <r>
    <n v="11160"/>
    <s v="First Class"/>
    <s v="CUST-191"/>
    <s v="PD-1425"/>
    <n v="3"/>
    <x v="4"/>
    <x v="597"/>
    <n v="1"/>
    <n v="45.02"/>
    <n v="341.87670000000003"/>
    <n v="206.8167"/>
    <s v="Steven Roelle"/>
    <x v="1"/>
    <s v="United States"/>
    <x v="4"/>
    <x v="298"/>
    <x v="2"/>
    <s v="Chairs"/>
    <x v="2"/>
  </r>
  <r>
    <n v="11324"/>
    <s v="Same Day"/>
    <s v="CUST-191"/>
    <s v="PD-1425"/>
    <n v="1"/>
    <x v="16"/>
    <x v="188"/>
    <n v="5"/>
    <n v="45.02"/>
    <n v="113.9589"/>
    <n v="68.938900000000004"/>
    <s v="Steven Roelle"/>
    <x v="1"/>
    <s v="United States"/>
    <x v="4"/>
    <x v="298"/>
    <x v="2"/>
    <s v="Chairs"/>
    <x v="2"/>
  </r>
  <r>
    <n v="11724"/>
    <s v="Same Day"/>
    <s v="CUST-191"/>
    <s v="PD-1425"/>
    <n v="2"/>
    <x v="24"/>
    <x v="81"/>
    <n v="4"/>
    <n v="45.02"/>
    <n v="227.9178"/>
    <n v="137.87780000000001"/>
    <s v="Steven Roelle"/>
    <x v="1"/>
    <s v="United States"/>
    <x v="4"/>
    <x v="298"/>
    <x v="2"/>
    <s v="Chairs"/>
    <x v="2"/>
  </r>
  <r>
    <n v="12812"/>
    <s v="Second Class"/>
    <s v="CUST-191"/>
    <s v="PD-1425"/>
    <n v="2"/>
    <x v="27"/>
    <x v="304"/>
    <n v="2"/>
    <n v="45.02"/>
    <n v="227.9178"/>
    <n v="137.87780000000001"/>
    <s v="Steven Roelle"/>
    <x v="1"/>
    <s v="United States"/>
    <x v="4"/>
    <x v="298"/>
    <x v="2"/>
    <s v="Chairs"/>
    <x v="2"/>
  </r>
  <r>
    <n v="12918"/>
    <s v="Same Day"/>
    <s v="CUST-191"/>
    <s v="PD-1425"/>
    <n v="1"/>
    <x v="25"/>
    <x v="522"/>
    <n v="4"/>
    <n v="45.02"/>
    <n v="113.9589"/>
    <n v="68.938900000000004"/>
    <s v="Steven Roelle"/>
    <x v="1"/>
    <s v="United States"/>
    <x v="4"/>
    <x v="298"/>
    <x v="2"/>
    <s v="Chairs"/>
    <x v="2"/>
  </r>
  <r>
    <n v="12998"/>
    <s v="First Class"/>
    <s v="CUST-191"/>
    <s v="PD-1425"/>
    <n v="1"/>
    <x v="25"/>
    <x v="155"/>
    <n v="1"/>
    <n v="45.02"/>
    <n v="113.9589"/>
    <n v="68.938900000000004"/>
    <s v="Steven Roelle"/>
    <x v="1"/>
    <s v="United States"/>
    <x v="4"/>
    <x v="298"/>
    <x v="2"/>
    <s v="Chairs"/>
    <x v="2"/>
  </r>
  <r>
    <n v="13751"/>
    <s v="First Class"/>
    <s v="CUST-191"/>
    <s v="PD-1425"/>
    <n v="1"/>
    <x v="29"/>
    <x v="209"/>
    <n v="5"/>
    <n v="45.02"/>
    <n v="113.9589"/>
    <n v="68.938900000000004"/>
    <s v="Steven Roelle"/>
    <x v="1"/>
    <s v="United States"/>
    <x v="4"/>
    <x v="298"/>
    <x v="2"/>
    <s v="Chairs"/>
    <x v="2"/>
  </r>
  <r>
    <n v="13973"/>
    <s v="Second Class"/>
    <s v="CUST-191"/>
    <s v="PD-1425"/>
    <n v="1"/>
    <x v="33"/>
    <x v="561"/>
    <n v="2"/>
    <n v="45.02"/>
    <n v="113.9589"/>
    <n v="68.938900000000004"/>
    <s v="Steven Roelle"/>
    <x v="1"/>
    <s v="United States"/>
    <x v="4"/>
    <x v="298"/>
    <x v="2"/>
    <s v="Chairs"/>
    <x v="2"/>
  </r>
  <r>
    <n v="14004"/>
    <s v="Same Day"/>
    <s v="CUST-191"/>
    <s v="PD-1425"/>
    <n v="2"/>
    <x v="28"/>
    <x v="402"/>
    <n v="3"/>
    <n v="45.02"/>
    <n v="227.9178"/>
    <n v="137.87780000000001"/>
    <s v="Steven Roelle"/>
    <x v="1"/>
    <s v="United States"/>
    <x v="4"/>
    <x v="298"/>
    <x v="2"/>
    <s v="Chairs"/>
    <x v="2"/>
  </r>
  <r>
    <n v="436"/>
    <s v="Standard Class"/>
    <s v="CUST-192"/>
    <s v="PD-128"/>
    <n v="5"/>
    <x v="7"/>
    <x v="863"/>
    <n v="4"/>
    <n v="0.54"/>
    <n v="12.9"/>
    <n v="10.199999999999999"/>
    <s v="Carlos Daly"/>
    <x v="0"/>
    <s v="United States"/>
    <x v="3"/>
    <x v="244"/>
    <x v="1"/>
    <s v="Binders"/>
    <x v="1"/>
  </r>
  <r>
    <n v="3332"/>
    <s v="Standard Class"/>
    <s v="CUST-192"/>
    <s v="PD-1188"/>
    <n v="5"/>
    <x v="20"/>
    <x v="814"/>
    <n v="6"/>
    <n v="2.84"/>
    <n v="227.12"/>
    <n v="212.92"/>
    <s v="Carlos Daly"/>
    <x v="0"/>
    <s v="United States"/>
    <x v="3"/>
    <x v="72"/>
    <x v="2"/>
    <s v="Chairs"/>
    <x v="1"/>
  </r>
  <r>
    <n v="5804"/>
    <s v="Standard Class"/>
    <s v="CUST-192"/>
    <s v="PD-695"/>
    <n v="6"/>
    <x v="31"/>
    <x v="118"/>
    <n v="-361"/>
    <n v="6.47"/>
    <n v="70.56"/>
    <n v="31.74"/>
    <s v="Carlos Daly"/>
    <x v="0"/>
    <s v="United States"/>
    <x v="3"/>
    <x v="993"/>
    <x v="2"/>
    <s v="Furnishings"/>
    <x v="1"/>
  </r>
  <r>
    <n v="5805"/>
    <s v="Standard Class"/>
    <s v="CUST-192"/>
    <s v="PD-1090"/>
    <n v="2"/>
    <x v="31"/>
    <x v="118"/>
    <n v="-361"/>
    <n v="6.15"/>
    <n v="81.96"/>
    <n v="69.66"/>
    <s v="Carlos Daly"/>
    <x v="0"/>
    <s v="United States"/>
    <x v="3"/>
    <x v="75"/>
    <x v="1"/>
    <s v="Appliances"/>
    <x v="1"/>
  </r>
  <r>
    <n v="7340"/>
    <s v="First Class"/>
    <s v="CUST-192"/>
    <s v="PD-401"/>
    <n v="7"/>
    <x v="15"/>
    <x v="864"/>
    <n v="2"/>
    <n v="1.44"/>
    <n v="37.380000000000003"/>
    <n v="27.3"/>
    <s v="Carlos Daly"/>
    <x v="0"/>
    <s v="United States"/>
    <x v="3"/>
    <x v="736"/>
    <x v="1"/>
    <s v="Paper"/>
    <x v="1"/>
  </r>
  <r>
    <n v="7341"/>
    <s v="First Class"/>
    <s v="CUST-192"/>
    <s v="PD-1299"/>
    <n v="2"/>
    <x v="15"/>
    <x v="864"/>
    <n v="2"/>
    <n v="12.88"/>
    <n v="147.16800000000001"/>
    <n v="121.408"/>
    <s v="Carlos Daly"/>
    <x v="0"/>
    <s v="United States"/>
    <x v="3"/>
    <x v="367"/>
    <x v="2"/>
    <s v="Bookcases"/>
    <x v="1"/>
  </r>
  <r>
    <n v="7342"/>
    <s v="First Class"/>
    <s v="CUST-192"/>
    <s v="PD-1567"/>
    <n v="3"/>
    <x v="15"/>
    <x v="864"/>
    <n v="2"/>
    <n v="67.2"/>
    <n v="1007.97"/>
    <n v="806.37"/>
    <s v="Carlos Daly"/>
    <x v="0"/>
    <s v="United States"/>
    <x v="3"/>
    <x v="994"/>
    <x v="0"/>
    <s v="Phones"/>
    <x v="1"/>
  </r>
  <r>
    <n v="7343"/>
    <s v="First Class"/>
    <s v="CUST-192"/>
    <s v="PD-919"/>
    <n v="3"/>
    <x v="15"/>
    <x v="864"/>
    <n v="2"/>
    <n v="2.2999999999999998"/>
    <n v="68.97"/>
    <n v="62.07"/>
    <s v="Carlos Daly"/>
    <x v="0"/>
    <s v="United States"/>
    <x v="3"/>
    <x v="995"/>
    <x v="1"/>
    <s v="Art"/>
    <x v="1"/>
  </r>
  <r>
    <n v="8195"/>
    <s v="Standard Class"/>
    <s v="CUST-192"/>
    <s v="PD-493"/>
    <n v="2"/>
    <x v="32"/>
    <x v="865"/>
    <n v="5"/>
    <n v="2.66"/>
    <n v="12.96"/>
    <n v="7.64"/>
    <s v="Carlos Daly"/>
    <x v="0"/>
    <s v="United States"/>
    <x v="3"/>
    <x v="269"/>
    <x v="1"/>
    <s v="Paper"/>
    <x v="1"/>
  </r>
  <r>
    <n v="10436"/>
    <s v="Second Class"/>
    <s v="CUST-192"/>
    <s v="PD-944"/>
    <n v="5"/>
    <x v="16"/>
    <x v="711"/>
    <n v="5"/>
    <n v="1.5"/>
    <n v="101.20950000000001"/>
    <n v="93.709500000000006"/>
    <s v="Carlos Daly"/>
    <x v="0"/>
    <s v="United States"/>
    <x v="3"/>
    <x v="662"/>
    <x v="0"/>
    <s v="Accessories"/>
    <x v="1"/>
  </r>
  <r>
    <n v="10504"/>
    <s v="First Class"/>
    <s v="CUST-192"/>
    <s v="PD-944"/>
    <n v="3"/>
    <x v="4"/>
    <x v="237"/>
    <n v="4"/>
    <n v="1.5"/>
    <n v="60.725700000000003"/>
    <n v="56.225700000000003"/>
    <s v="Carlos Daly"/>
    <x v="0"/>
    <s v="United States"/>
    <x v="3"/>
    <x v="662"/>
    <x v="0"/>
    <s v="Accessories"/>
    <x v="1"/>
  </r>
  <r>
    <n v="10757"/>
    <s v="Second Class"/>
    <s v="CUST-192"/>
    <s v="PD-944"/>
    <n v="3"/>
    <x v="4"/>
    <x v="48"/>
    <n v="2"/>
    <n v="1.5"/>
    <n v="60.725700000000003"/>
    <n v="56.225700000000003"/>
    <s v="Carlos Daly"/>
    <x v="0"/>
    <s v="United States"/>
    <x v="3"/>
    <x v="662"/>
    <x v="0"/>
    <s v="Accessories"/>
    <x v="1"/>
  </r>
  <r>
    <n v="11080"/>
    <s v="Second Class"/>
    <s v="CUST-192"/>
    <s v="PD-944"/>
    <n v="4"/>
    <x v="5"/>
    <x v="712"/>
    <n v="3"/>
    <n v="1.5"/>
    <n v="80.967600000000004"/>
    <n v="74.967600000000004"/>
    <s v="Carlos Daly"/>
    <x v="0"/>
    <s v="United States"/>
    <x v="3"/>
    <x v="662"/>
    <x v="0"/>
    <s v="Accessories"/>
    <x v="1"/>
  </r>
  <r>
    <n v="11104"/>
    <s v="First Class"/>
    <s v="CUST-192"/>
    <s v="PD-944"/>
    <n v="1"/>
    <x v="4"/>
    <x v="173"/>
    <n v="5"/>
    <n v="1.5"/>
    <n v="20.241900000000001"/>
    <n v="18.741900000000001"/>
    <s v="Carlos Daly"/>
    <x v="0"/>
    <s v="United States"/>
    <x v="3"/>
    <x v="662"/>
    <x v="0"/>
    <s v="Accessories"/>
    <x v="1"/>
  </r>
  <r>
    <n v="11466"/>
    <s v="First Class"/>
    <s v="CUST-192"/>
    <s v="PD-944"/>
    <n v="3"/>
    <x v="16"/>
    <x v="150"/>
    <n v="4"/>
    <n v="1.5"/>
    <n v="60.725700000000003"/>
    <n v="56.225700000000003"/>
    <s v="Carlos Daly"/>
    <x v="0"/>
    <s v="United States"/>
    <x v="3"/>
    <x v="662"/>
    <x v="0"/>
    <s v="Accessories"/>
    <x v="1"/>
  </r>
  <r>
    <n v="12307"/>
    <s v="Second Class"/>
    <s v="CUST-192"/>
    <s v="PD-944"/>
    <n v="1"/>
    <x v="27"/>
    <x v="866"/>
    <n v="2"/>
    <n v="1.5"/>
    <n v="20.241900000000001"/>
    <n v="18.741900000000001"/>
    <s v="Carlos Daly"/>
    <x v="0"/>
    <s v="United States"/>
    <x v="3"/>
    <x v="662"/>
    <x v="0"/>
    <s v="Accessories"/>
    <x v="1"/>
  </r>
  <r>
    <n v="12700"/>
    <s v="Same Day"/>
    <s v="CUST-192"/>
    <s v="PD-944"/>
    <n v="2"/>
    <x v="34"/>
    <x v="82"/>
    <n v="5"/>
    <n v="1.5"/>
    <n v="40.483800000000002"/>
    <n v="37.483800000000002"/>
    <s v="Carlos Daly"/>
    <x v="0"/>
    <s v="United States"/>
    <x v="3"/>
    <x v="662"/>
    <x v="0"/>
    <s v="Accessories"/>
    <x v="1"/>
  </r>
  <r>
    <n v="12705"/>
    <s v="Same Day"/>
    <s v="CUST-192"/>
    <s v="PD-944"/>
    <n v="1"/>
    <x v="26"/>
    <x v="740"/>
    <n v="3"/>
    <n v="1.5"/>
    <n v="20.241900000000001"/>
    <n v="18.741900000000001"/>
    <s v="Carlos Daly"/>
    <x v="0"/>
    <s v="United States"/>
    <x v="3"/>
    <x v="662"/>
    <x v="0"/>
    <s v="Accessories"/>
    <x v="1"/>
  </r>
  <r>
    <n v="12788"/>
    <s v="Second Class"/>
    <s v="CUST-192"/>
    <s v="PD-944"/>
    <n v="1"/>
    <x v="24"/>
    <x v="80"/>
    <n v="5"/>
    <n v="1.5"/>
    <n v="20.241900000000001"/>
    <n v="18.741900000000001"/>
    <s v="Carlos Daly"/>
    <x v="0"/>
    <s v="United States"/>
    <x v="3"/>
    <x v="662"/>
    <x v="0"/>
    <s v="Accessories"/>
    <x v="1"/>
  </r>
  <r>
    <n v="13154"/>
    <s v="Same Day"/>
    <s v="CUST-192"/>
    <s v="PD-944"/>
    <n v="2"/>
    <x v="33"/>
    <x v="134"/>
    <n v="1"/>
    <n v="1.5"/>
    <n v="40.483800000000002"/>
    <n v="37.483800000000002"/>
    <s v="Carlos Daly"/>
    <x v="0"/>
    <s v="United States"/>
    <x v="3"/>
    <x v="662"/>
    <x v="0"/>
    <s v="Accessories"/>
    <x v="1"/>
  </r>
  <r>
    <n v="13443"/>
    <s v="First Class"/>
    <s v="CUST-192"/>
    <s v="PD-944"/>
    <n v="1"/>
    <x v="28"/>
    <x v="542"/>
    <n v="5"/>
    <n v="1.5"/>
    <n v="20.241900000000001"/>
    <n v="18.741900000000001"/>
    <s v="Carlos Daly"/>
    <x v="0"/>
    <s v="United States"/>
    <x v="3"/>
    <x v="662"/>
    <x v="0"/>
    <s v="Accessories"/>
    <x v="1"/>
  </r>
  <r>
    <n v="13800"/>
    <s v="Second Class"/>
    <s v="CUST-192"/>
    <s v="PD-944"/>
    <n v="1"/>
    <x v="29"/>
    <x v="629"/>
    <n v="2"/>
    <n v="1.5"/>
    <n v="20.241900000000001"/>
    <n v="18.741900000000001"/>
    <s v="Carlos Daly"/>
    <x v="0"/>
    <s v="United States"/>
    <x v="3"/>
    <x v="662"/>
    <x v="0"/>
    <s v="Accessories"/>
    <x v="1"/>
  </r>
  <r>
    <n v="14420"/>
    <s v="Same Day"/>
    <s v="CUST-192"/>
    <s v="PD-944"/>
    <n v="1"/>
    <x v="33"/>
    <x v="308"/>
    <n v="1"/>
    <n v="1.5"/>
    <n v="20.241900000000001"/>
    <n v="18.741900000000001"/>
    <s v="Carlos Daly"/>
    <x v="0"/>
    <s v="United States"/>
    <x v="3"/>
    <x v="662"/>
    <x v="0"/>
    <s v="Accessories"/>
    <x v="1"/>
  </r>
  <r>
    <n v="520"/>
    <s v="Standard Class"/>
    <s v="CUST-193"/>
    <s v="PD-352"/>
    <n v="2"/>
    <x v="6"/>
    <x v="56"/>
    <n v="6"/>
    <n v="2.69"/>
    <n v="9.9600000000000009"/>
    <n v="4.58"/>
    <s v="Georgia Rosenberg"/>
    <x v="2"/>
    <s v="United States"/>
    <x v="2"/>
    <x v="364"/>
    <x v="1"/>
    <s v="Labels"/>
    <x v="0"/>
  </r>
  <r>
    <n v="522"/>
    <s v="Standard Class"/>
    <s v="CUST-193"/>
    <s v="PD-1435"/>
    <n v="6"/>
    <x v="6"/>
    <x v="56"/>
    <n v="6"/>
    <n v="36.33"/>
    <n v="871.98"/>
    <n v="654"/>
    <s v="Georgia Rosenberg"/>
    <x v="2"/>
    <s v="United States"/>
    <x v="2"/>
    <x v="569"/>
    <x v="2"/>
    <s v="Bookcases"/>
    <x v="0"/>
  </r>
  <r>
    <n v="437"/>
    <s v="Standard Class"/>
    <s v="CUST-193"/>
    <s v="PD-492"/>
    <n v="2"/>
    <x v="6"/>
    <x v="630"/>
    <n v="5"/>
    <n v="0.91"/>
    <n v="12.96"/>
    <n v="11.14"/>
    <s v="Georgia Rosenberg"/>
    <x v="2"/>
    <s v="United States"/>
    <x v="2"/>
    <x v="996"/>
    <x v="1"/>
    <s v="Paper"/>
    <x v="0"/>
  </r>
  <r>
    <n v="519"/>
    <s v="Standard Class"/>
    <s v="CUST-193"/>
    <s v="PD-238"/>
    <n v="6"/>
    <x v="6"/>
    <x v="56"/>
    <n v="6"/>
    <n v="0.64"/>
    <n v="22.5"/>
    <n v="18.66"/>
    <s v="Georgia Rosenberg"/>
    <x v="2"/>
    <s v="United States"/>
    <x v="2"/>
    <x v="43"/>
    <x v="1"/>
    <s v="Labels"/>
    <x v="0"/>
  </r>
  <r>
    <n v="521"/>
    <s v="Standard Class"/>
    <s v="CUST-193"/>
    <s v="PD-999"/>
    <n v="7"/>
    <x v="6"/>
    <x v="56"/>
    <n v="6"/>
    <n v="5.48"/>
    <n v="213.08"/>
    <n v="174.72"/>
    <s v="Georgia Rosenberg"/>
    <x v="2"/>
    <s v="United States"/>
    <x v="2"/>
    <x v="89"/>
    <x v="1"/>
    <s v="Binders"/>
    <x v="0"/>
  </r>
  <r>
    <n v="15218"/>
    <s v="Standard Class"/>
    <s v="CUST-193"/>
    <s v="PD-991"/>
    <n v="1"/>
    <x v="11"/>
    <x v="59"/>
    <n v="6"/>
    <n v="9.9"/>
    <n v="20.992999999999999"/>
    <n v="11.093"/>
    <s v="Georgia Rosenberg"/>
    <x v="2"/>
    <s v="United States"/>
    <x v="2"/>
    <x v="521"/>
    <x v="0"/>
    <s v="Accessories"/>
    <x v="0"/>
  </r>
  <r>
    <n v="11472"/>
    <s v="Second Class"/>
    <s v="CUST-193"/>
    <s v="PD-257"/>
    <n v="1"/>
    <x v="5"/>
    <x v="537"/>
    <n v="2"/>
    <n v="0.27"/>
    <n v="3.1833"/>
    <n v="2.9133"/>
    <s v="Georgia Rosenberg"/>
    <x v="2"/>
    <s v="United States"/>
    <x v="2"/>
    <x v="997"/>
    <x v="1"/>
    <s v="Labels"/>
    <x v="0"/>
  </r>
  <r>
    <n v="12424"/>
    <s v="Same Day"/>
    <s v="CUST-193"/>
    <s v="PD-257"/>
    <n v="1"/>
    <x v="34"/>
    <x v="280"/>
    <n v="4"/>
    <n v="0.27"/>
    <n v="3.1833"/>
    <n v="2.9133"/>
    <s v="Georgia Rosenberg"/>
    <x v="2"/>
    <s v="United States"/>
    <x v="2"/>
    <x v="997"/>
    <x v="1"/>
    <s v="Labels"/>
    <x v="0"/>
  </r>
  <r>
    <n v="12767"/>
    <s v="Second Class"/>
    <s v="CUST-193"/>
    <s v="PD-257"/>
    <n v="1"/>
    <x v="24"/>
    <x v="867"/>
    <n v="3"/>
    <n v="0.27"/>
    <n v="3.1833"/>
    <n v="2.9133"/>
    <s v="Georgia Rosenberg"/>
    <x v="2"/>
    <s v="United States"/>
    <x v="2"/>
    <x v="997"/>
    <x v="1"/>
    <s v="Labels"/>
    <x v="0"/>
  </r>
  <r>
    <n v="13296"/>
    <s v="First Class"/>
    <s v="CUST-193"/>
    <s v="PD-257"/>
    <n v="2"/>
    <x v="4"/>
    <x v="147"/>
    <n v="3"/>
    <n v="0.27"/>
    <n v="6.3666"/>
    <n v="5.8266"/>
    <s v="Georgia Rosenberg"/>
    <x v="2"/>
    <s v="United States"/>
    <x v="2"/>
    <x v="997"/>
    <x v="1"/>
    <s v="Labels"/>
    <x v="0"/>
  </r>
  <r>
    <n v="442"/>
    <s v="Standard Class"/>
    <s v="CUST-194"/>
    <s v="PD-881"/>
    <n v="1"/>
    <x v="18"/>
    <x v="868"/>
    <n v="5"/>
    <n v="2.85"/>
    <n v="20.34"/>
    <n v="17.489999999999998"/>
    <s v="Ben Ferrer"/>
    <x v="1"/>
    <s v="United States"/>
    <x v="2"/>
    <x v="136"/>
    <x v="1"/>
    <s v="Storage"/>
    <x v="0"/>
  </r>
  <r>
    <n v="441"/>
    <s v="Standard Class"/>
    <s v="CUST-194"/>
    <s v="PD-1500"/>
    <n v="3"/>
    <x v="18"/>
    <x v="868"/>
    <n v="5"/>
    <n v="61.8"/>
    <n v="494.37599999999998"/>
    <n v="308.976"/>
    <s v="Ben Ferrer"/>
    <x v="1"/>
    <s v="United States"/>
    <x v="2"/>
    <x v="998"/>
    <x v="0"/>
    <s v="Phones"/>
    <x v="0"/>
  </r>
  <r>
    <n v="440"/>
    <s v="Standard Class"/>
    <s v="CUST-194"/>
    <s v="PD-889"/>
    <n v="3"/>
    <x v="18"/>
    <x v="868"/>
    <n v="5"/>
    <n v="3.98"/>
    <n v="62.85"/>
    <n v="50.91"/>
    <s v="Ben Ferrer"/>
    <x v="1"/>
    <s v="United States"/>
    <x v="2"/>
    <x v="999"/>
    <x v="0"/>
    <s v="Accessories"/>
    <x v="0"/>
  </r>
  <r>
    <n v="438"/>
    <s v="Standard Class"/>
    <s v="CUST-194"/>
    <s v="PD-943"/>
    <n v="7"/>
    <x v="18"/>
    <x v="868"/>
    <n v="5"/>
    <n v="4.71"/>
    <n v="138.93600000000001"/>
    <n v="105.96599999999999"/>
    <s v="Ben Ferrer"/>
    <x v="1"/>
    <s v="United States"/>
    <x v="2"/>
    <x v="1000"/>
    <x v="0"/>
    <s v="Phones"/>
    <x v="0"/>
  </r>
  <r>
    <n v="439"/>
    <s v="Standard Class"/>
    <s v="CUST-194"/>
    <s v="PD-1481"/>
    <n v="2"/>
    <x v="18"/>
    <x v="868"/>
    <n v="5"/>
    <n v="38.01"/>
    <n v="361.96"/>
    <n v="285.94"/>
    <s v="Ben Ferrer"/>
    <x v="1"/>
    <s v="United States"/>
    <x v="2"/>
    <x v="1001"/>
    <x v="1"/>
    <s v="Appliances"/>
    <x v="0"/>
  </r>
  <r>
    <n v="443"/>
    <s v="Standard Class"/>
    <s v="CUST-194"/>
    <s v="PD-930"/>
    <n v="1"/>
    <x v="18"/>
    <x v="868"/>
    <n v="5"/>
    <n v="4.08"/>
    <n v="23.99"/>
    <n v="19.91"/>
    <s v="Ben Ferrer"/>
    <x v="1"/>
    <s v="United States"/>
    <x v="2"/>
    <x v="1002"/>
    <x v="2"/>
    <s v="Furnishings"/>
    <x v="0"/>
  </r>
  <r>
    <n v="995"/>
    <s v="Standard Class"/>
    <s v="CUST-194"/>
    <s v="PD-1020"/>
    <n v="8"/>
    <x v="0"/>
    <x v="869"/>
    <n v="4"/>
    <n v="849"/>
    <n v="8313.6"/>
    <n v="1521.6"/>
    <s v="Ben Ferrer"/>
    <x v="1"/>
    <s v="United States"/>
    <x v="2"/>
    <x v="322"/>
    <x v="6"/>
    <s v="Desktops"/>
    <x v="0"/>
  </r>
  <r>
    <n v="633"/>
    <s v="Standard Class"/>
    <s v="CUST-194"/>
    <s v="PD-190"/>
    <n v="3"/>
    <x v="47"/>
    <x v="727"/>
    <n v="5"/>
    <n v="1.42"/>
    <n v="9.24"/>
    <n v="4.9800000000000004"/>
    <s v="Ben Ferrer"/>
    <x v="1"/>
    <s v="United States"/>
    <x v="2"/>
    <x v="1003"/>
    <x v="1"/>
    <s v="Labels"/>
    <x v="0"/>
  </r>
  <r>
    <n v="2463"/>
    <s v="Second Class"/>
    <s v="CUST-194"/>
    <s v="PD-841"/>
    <n v="1"/>
    <x v="51"/>
    <x v="870"/>
    <n v="3"/>
    <n v="3.29"/>
    <n v="14.616"/>
    <n v="11.326000000000001"/>
    <s v="Ben Ferrer"/>
    <x v="1"/>
    <s v="United States"/>
    <x v="2"/>
    <x v="273"/>
    <x v="1"/>
    <s v="Paper"/>
    <x v="0"/>
  </r>
  <r>
    <n v="2464"/>
    <s v="Second Class"/>
    <s v="CUST-194"/>
    <s v="PD-1069"/>
    <n v="4"/>
    <x v="51"/>
    <x v="870"/>
    <n v="3"/>
    <n v="5.38"/>
    <n v="122.976"/>
    <n v="101.456"/>
    <s v="Ben Ferrer"/>
    <x v="1"/>
    <s v="United States"/>
    <x v="2"/>
    <x v="49"/>
    <x v="1"/>
    <s v="Paper"/>
    <x v="0"/>
  </r>
  <r>
    <n v="2465"/>
    <s v="Second Class"/>
    <s v="CUST-194"/>
    <s v="PD-553"/>
    <n v="2"/>
    <x v="51"/>
    <x v="870"/>
    <n v="3"/>
    <n v="0.69"/>
    <n v="12.224"/>
    <n v="10.843999999999999"/>
    <s v="Ben Ferrer"/>
    <x v="1"/>
    <s v="United States"/>
    <x v="2"/>
    <x v="923"/>
    <x v="1"/>
    <s v="Envelopes"/>
    <x v="0"/>
  </r>
  <r>
    <n v="2466"/>
    <s v="Second Class"/>
    <s v="CUST-194"/>
    <s v="PD-989"/>
    <n v="7"/>
    <x v="51"/>
    <x v="870"/>
    <n v="3"/>
    <n v="9.6"/>
    <n v="167.94399999999999"/>
    <n v="100.744"/>
    <s v="Ben Ferrer"/>
    <x v="1"/>
    <s v="United States"/>
    <x v="2"/>
    <x v="67"/>
    <x v="0"/>
    <s v="Accessories"/>
    <x v="0"/>
  </r>
  <r>
    <n v="2716"/>
    <s v="Second Class"/>
    <s v="CUST-194"/>
    <s v="PD-1423"/>
    <n v="2"/>
    <x v="51"/>
    <x v="871"/>
    <n v="5"/>
    <n v="26.41"/>
    <n v="222.38399999999999"/>
    <n v="169.56399999999999"/>
    <s v="Ben Ferrer"/>
    <x v="1"/>
    <s v="United States"/>
    <x v="2"/>
    <x v="391"/>
    <x v="0"/>
    <s v="Phones"/>
    <x v="0"/>
  </r>
  <r>
    <n v="2717"/>
    <s v="Second Class"/>
    <s v="CUST-194"/>
    <s v="PD-358"/>
    <n v="4"/>
    <x v="51"/>
    <x v="871"/>
    <n v="5"/>
    <n v="1.75"/>
    <n v="16"/>
    <n v="9"/>
    <s v="Ben Ferrer"/>
    <x v="1"/>
    <s v="United States"/>
    <x v="2"/>
    <x v="428"/>
    <x v="1"/>
    <s v="Fasteners"/>
    <x v="0"/>
  </r>
  <r>
    <n v="15262"/>
    <s v="Standard Class"/>
    <s v="CUST-194"/>
    <s v="PD-975"/>
    <n v="1"/>
    <x v="12"/>
    <x v="263"/>
    <n v="7"/>
    <n v="5.94"/>
    <n v="19.795999999999999"/>
    <n v="13.856"/>
    <s v="Ben Ferrer"/>
    <x v="1"/>
    <s v="United States"/>
    <x v="2"/>
    <x v="247"/>
    <x v="2"/>
    <s v="Furnishings"/>
    <x v="0"/>
  </r>
  <r>
    <n v="4461"/>
    <s v="Second Class"/>
    <s v="CUST-194"/>
    <s v="PD-963"/>
    <n v="1"/>
    <x v="10"/>
    <x v="872"/>
    <n v="4"/>
    <n v="9.93"/>
    <n v="22.071999999999999"/>
    <n v="12.141999999999999"/>
    <s v="Ben Ferrer"/>
    <x v="1"/>
    <s v="United States"/>
    <x v="2"/>
    <x v="156"/>
    <x v="0"/>
    <s v="Phones"/>
    <x v="0"/>
  </r>
  <r>
    <n v="4462"/>
    <s v="Second Class"/>
    <s v="CUST-194"/>
    <s v="PD-829"/>
    <n v="8"/>
    <x v="10"/>
    <x v="872"/>
    <n v="4"/>
    <n v="1.23"/>
    <n v="112.512"/>
    <n v="102.672"/>
    <s v="Ben Ferrer"/>
    <x v="1"/>
    <s v="United States"/>
    <x v="2"/>
    <x v="1004"/>
    <x v="1"/>
    <s v="Storage"/>
    <x v="0"/>
  </r>
  <r>
    <n v="5896"/>
    <s v="Standard Class"/>
    <s v="CUST-194"/>
    <s v="PD-792"/>
    <n v="8"/>
    <x v="21"/>
    <x v="873"/>
    <n v="6"/>
    <n v="4.3899999999999997"/>
    <n v="125.36"/>
    <n v="90.24"/>
    <s v="Ben Ferrer"/>
    <x v="1"/>
    <s v="United States"/>
    <x v="2"/>
    <x v="354"/>
    <x v="1"/>
    <s v="Envelopes"/>
    <x v="0"/>
  </r>
  <r>
    <n v="5713"/>
    <s v="Standard Class"/>
    <s v="CUST-194"/>
    <s v="PD-778"/>
    <n v="3"/>
    <x v="10"/>
    <x v="680"/>
    <n v="5"/>
    <n v="6.78"/>
    <n v="18.084"/>
    <n v="-2.2559999999999998"/>
    <s v="Ben Ferrer"/>
    <x v="1"/>
    <s v="United States"/>
    <x v="2"/>
    <x v="429"/>
    <x v="2"/>
    <s v="Furnishings"/>
    <x v="0"/>
  </r>
  <r>
    <n v="5895"/>
    <s v="Standard Class"/>
    <s v="CUST-194"/>
    <s v="PD-1609"/>
    <n v="1"/>
    <x v="21"/>
    <x v="873"/>
    <n v="6"/>
    <n v="427.05"/>
    <n v="1016.79"/>
    <n v="589.74"/>
    <s v="Ben Ferrer"/>
    <x v="1"/>
    <s v="United States"/>
    <x v="2"/>
    <x v="228"/>
    <x v="1"/>
    <s v="Binders"/>
    <x v="0"/>
  </r>
  <r>
    <n v="7900"/>
    <s v="Standard Class"/>
    <s v="CUST-194"/>
    <s v="PD-1194"/>
    <n v="1"/>
    <x v="45"/>
    <x v="318"/>
    <n v="4"/>
    <n v="30.13"/>
    <n v="59.08"/>
    <n v="28.95"/>
    <s v="Ben Ferrer"/>
    <x v="1"/>
    <s v="United States"/>
    <x v="2"/>
    <x v="492"/>
    <x v="1"/>
    <s v="Storage"/>
    <x v="0"/>
  </r>
  <r>
    <n v="7901"/>
    <s v="Standard Class"/>
    <s v="CUST-194"/>
    <s v="PD-518"/>
    <n v="3"/>
    <x v="45"/>
    <x v="318"/>
    <n v="4"/>
    <n v="3.43"/>
    <n v="20.58"/>
    <n v="10.29"/>
    <s v="Ben Ferrer"/>
    <x v="1"/>
    <s v="United States"/>
    <x v="2"/>
    <x v="516"/>
    <x v="1"/>
    <s v="Supplies"/>
    <x v="0"/>
  </r>
  <r>
    <n v="7902"/>
    <s v="Standard Class"/>
    <s v="CUST-194"/>
    <s v="PD-109"/>
    <n v="6"/>
    <x v="45"/>
    <x v="318"/>
    <n v="4"/>
    <n v="1.1100000000000001"/>
    <n v="13.8"/>
    <n v="7.14"/>
    <s v="Ben Ferrer"/>
    <x v="1"/>
    <s v="United States"/>
    <x v="2"/>
    <x v="1005"/>
    <x v="1"/>
    <s v="Fasteners"/>
    <x v="0"/>
  </r>
  <r>
    <n v="7903"/>
    <s v="Standard Class"/>
    <s v="CUST-194"/>
    <s v="PD-1518"/>
    <n v="2"/>
    <x v="45"/>
    <x v="318"/>
    <n v="4"/>
    <n v="88.01"/>
    <n v="315.952"/>
    <n v="139.93199999999999"/>
    <s v="Ben Ferrer"/>
    <x v="1"/>
    <s v="United States"/>
    <x v="2"/>
    <x v="467"/>
    <x v="2"/>
    <s v="Tables"/>
    <x v="0"/>
  </r>
  <r>
    <n v="9449"/>
    <s v="Standard Class"/>
    <s v="CUST-194"/>
    <s v="PD-58"/>
    <n v="9"/>
    <x v="3"/>
    <x v="874"/>
    <n v="4"/>
    <n v="0.27"/>
    <n v="11.952"/>
    <n v="9.5220000000000002"/>
    <s v="Ben Ferrer"/>
    <x v="1"/>
    <s v="United States"/>
    <x v="2"/>
    <x v="370"/>
    <x v="1"/>
    <s v="Binders"/>
    <x v="0"/>
  </r>
  <r>
    <n v="7899"/>
    <s v="Standard Class"/>
    <s v="CUST-194"/>
    <s v="PD-30"/>
    <n v="2"/>
    <x v="45"/>
    <x v="318"/>
    <n v="4"/>
    <n v="0.24"/>
    <n v="2.68"/>
    <n v="2.2000000000000002"/>
    <s v="Ben Ferrer"/>
    <x v="1"/>
    <s v="United States"/>
    <x v="2"/>
    <x v="1006"/>
    <x v="1"/>
    <s v="Binders"/>
    <x v="0"/>
  </r>
  <r>
    <n v="444"/>
    <s v="Standard Class"/>
    <s v="CUST-195"/>
    <s v="PD-885"/>
    <n v="3"/>
    <x v="59"/>
    <x v="861"/>
    <n v="6"/>
    <n v="3.53"/>
    <n v="62.31"/>
    <n v="51.72"/>
    <s v="Linda Cazamias"/>
    <x v="2"/>
    <s v="United States"/>
    <x v="4"/>
    <x v="1007"/>
    <x v="0"/>
    <s v="Accessories"/>
    <x v="2"/>
  </r>
  <r>
    <n v="5557"/>
    <s v="First Class"/>
    <s v="CUST-195"/>
    <s v="PD-74"/>
    <n v="2"/>
    <x v="2"/>
    <x v="875"/>
    <n v="2"/>
    <n v="0.38"/>
    <n v="2.9119999999999999"/>
    <n v="2.1520000000000001"/>
    <s v="Linda Cazamias"/>
    <x v="2"/>
    <s v="United States"/>
    <x v="4"/>
    <x v="559"/>
    <x v="1"/>
    <s v="Art"/>
    <x v="2"/>
  </r>
  <r>
    <n v="6213"/>
    <s v="Second Class"/>
    <s v="CUST-195"/>
    <s v="PD-524"/>
    <n v="3"/>
    <x v="46"/>
    <x v="687"/>
    <n v="2"/>
    <n v="1.26"/>
    <n v="16.751999999999999"/>
    <n v="12.972"/>
    <s v="Linda Cazamias"/>
    <x v="2"/>
    <s v="United States"/>
    <x v="4"/>
    <x v="392"/>
    <x v="1"/>
    <s v="Binders"/>
    <x v="2"/>
  </r>
  <r>
    <n v="5559"/>
    <s v="First Class"/>
    <s v="CUST-195"/>
    <s v="PD-446"/>
    <n v="2"/>
    <x v="2"/>
    <x v="875"/>
    <n v="2"/>
    <n v="3.23"/>
    <n v="9.5679999999999996"/>
    <n v="3.1080000000000001"/>
    <s v="Linda Cazamias"/>
    <x v="2"/>
    <s v="United States"/>
    <x v="4"/>
    <x v="798"/>
    <x v="1"/>
    <s v="Paper"/>
    <x v="2"/>
  </r>
  <r>
    <n v="5558"/>
    <s v="First Class"/>
    <s v="CUST-195"/>
    <s v="PD-386"/>
    <n v="4"/>
    <x v="2"/>
    <x v="875"/>
    <n v="2"/>
    <n v="0.78"/>
    <n v="16.576000000000001"/>
    <n v="13.456"/>
    <s v="Linda Cazamias"/>
    <x v="2"/>
    <s v="United States"/>
    <x v="4"/>
    <x v="857"/>
    <x v="1"/>
    <s v="Paper"/>
    <x v="2"/>
  </r>
  <r>
    <n v="4437"/>
    <s v="Standard Class"/>
    <s v="CUST-195"/>
    <s v="PD-266"/>
    <n v="10"/>
    <x v="22"/>
    <x v="876"/>
    <n v="7"/>
    <n v="0.8"/>
    <n v="31.84"/>
    <n v="23.84"/>
    <s v="Linda Cazamias"/>
    <x v="2"/>
    <s v="United States"/>
    <x v="4"/>
    <x v="295"/>
    <x v="1"/>
    <s v="Paper"/>
    <x v="2"/>
  </r>
  <r>
    <n v="6212"/>
    <s v="Second Class"/>
    <s v="CUST-195"/>
    <s v="PD-1444"/>
    <n v="2"/>
    <x v="46"/>
    <x v="687"/>
    <n v="2"/>
    <n v="69.55"/>
    <n v="241.904"/>
    <n v="102.804"/>
    <s v="Linda Cazamias"/>
    <x v="2"/>
    <s v="United States"/>
    <x v="4"/>
    <x v="1008"/>
    <x v="0"/>
    <s v="Phones"/>
    <x v="2"/>
  </r>
  <r>
    <n v="4302"/>
    <s v="First Class"/>
    <s v="CUST-195"/>
    <s v="PD-1319"/>
    <n v="2"/>
    <x v="46"/>
    <x v="181"/>
    <n v="2"/>
    <n v="5"/>
    <n v="159.98400000000001"/>
    <n v="149.98400000000001"/>
    <s v="Linda Cazamias"/>
    <x v="2"/>
    <s v="United States"/>
    <x v="4"/>
    <x v="1009"/>
    <x v="0"/>
    <s v="Accessories"/>
    <x v="2"/>
  </r>
  <r>
    <n v="6214"/>
    <s v="Second Class"/>
    <s v="CUST-195"/>
    <s v="PD-13"/>
    <n v="3"/>
    <x v="46"/>
    <x v="687"/>
    <n v="2"/>
    <n v="0.17"/>
    <n v="2.3519999999999999"/>
    <n v="1.8420000000000001"/>
    <s v="Linda Cazamias"/>
    <x v="2"/>
    <s v="United States"/>
    <x v="4"/>
    <x v="1010"/>
    <x v="1"/>
    <s v="Binders"/>
    <x v="2"/>
  </r>
  <r>
    <n v="6955"/>
    <s v="Standard Class"/>
    <s v="CUST-195"/>
    <s v="PD-1448"/>
    <n v="2"/>
    <x v="15"/>
    <x v="830"/>
    <n v="6"/>
    <n v="65.64"/>
    <n v="213.72399999999999"/>
    <n v="82.444000000000003"/>
    <s v="Linda Cazamias"/>
    <x v="2"/>
    <s v="United States"/>
    <x v="4"/>
    <x v="870"/>
    <x v="2"/>
    <s v="Chairs"/>
    <x v="2"/>
  </r>
  <r>
    <n v="8284"/>
    <s v="Standard Class"/>
    <s v="CUST-195"/>
    <s v="PD-962"/>
    <n v="4"/>
    <x v="13"/>
    <x v="877"/>
    <n v="5"/>
    <n v="11.04"/>
    <n v="88.287999999999997"/>
    <n v="44.128"/>
    <s v="Linda Cazamias"/>
    <x v="2"/>
    <s v="United States"/>
    <x v="4"/>
    <x v="481"/>
    <x v="0"/>
    <s v="Phones"/>
    <x v="2"/>
  </r>
  <r>
    <n v="8488"/>
    <s v="Standard Class"/>
    <s v="CUST-195"/>
    <s v="PD-29"/>
    <n v="5"/>
    <x v="23"/>
    <x v="378"/>
    <n v="4"/>
    <n v="0.2"/>
    <n v="6.7"/>
    <n v="5.7"/>
    <s v="Linda Cazamias"/>
    <x v="2"/>
    <s v="United States"/>
    <x v="4"/>
    <x v="1011"/>
    <x v="1"/>
    <s v="Art"/>
    <x v="2"/>
  </r>
  <r>
    <n v="10796"/>
    <s v="First Class"/>
    <s v="CUST-195"/>
    <s v="PD-252"/>
    <n v="2"/>
    <x v="16"/>
    <x v="711"/>
    <n v="1"/>
    <n v="1.55"/>
    <n v="6.1920000000000002"/>
    <n v="3.0920000000000001"/>
    <s v="Linda Cazamias"/>
    <x v="2"/>
    <s v="United States"/>
    <x v="4"/>
    <x v="606"/>
    <x v="1"/>
    <s v="Binders"/>
    <x v="2"/>
  </r>
  <r>
    <n v="12180"/>
    <s v="Same Day"/>
    <s v="CUST-195"/>
    <s v="PD-252"/>
    <n v="3"/>
    <x v="27"/>
    <x v="676"/>
    <n v="5"/>
    <n v="1.55"/>
    <n v="9.2880000000000003"/>
    <n v="4.6379999999999999"/>
    <s v="Linda Cazamias"/>
    <x v="2"/>
    <s v="United States"/>
    <x v="4"/>
    <x v="606"/>
    <x v="1"/>
    <s v="Binders"/>
    <x v="2"/>
  </r>
  <r>
    <n v="13129"/>
    <s v="First Class"/>
    <s v="CUST-195"/>
    <s v="PD-252"/>
    <n v="2"/>
    <x v="29"/>
    <x v="551"/>
    <n v="3"/>
    <n v="1.55"/>
    <n v="6.1920000000000002"/>
    <n v="3.0920000000000001"/>
    <s v="Linda Cazamias"/>
    <x v="2"/>
    <s v="United States"/>
    <x v="4"/>
    <x v="606"/>
    <x v="1"/>
    <s v="Binders"/>
    <x v="2"/>
  </r>
  <r>
    <n v="13165"/>
    <s v="Second Class"/>
    <s v="CUST-195"/>
    <s v="PD-252"/>
    <n v="2"/>
    <x v="33"/>
    <x v="387"/>
    <n v="3"/>
    <n v="1.55"/>
    <n v="6.1920000000000002"/>
    <n v="3.0920000000000001"/>
    <s v="Linda Cazamias"/>
    <x v="2"/>
    <s v="United States"/>
    <x v="4"/>
    <x v="606"/>
    <x v="1"/>
    <s v="Binders"/>
    <x v="2"/>
  </r>
  <r>
    <n v="13345"/>
    <s v="First Class"/>
    <s v="CUST-195"/>
    <s v="PD-252"/>
    <n v="2"/>
    <x v="33"/>
    <x v="387"/>
    <n v="4"/>
    <n v="1.55"/>
    <n v="6.1920000000000002"/>
    <n v="3.0920000000000001"/>
    <s v="Linda Cazamias"/>
    <x v="2"/>
    <s v="United States"/>
    <x v="4"/>
    <x v="606"/>
    <x v="1"/>
    <s v="Binders"/>
    <x v="2"/>
  </r>
  <r>
    <n v="13381"/>
    <s v="First Class"/>
    <s v="CUST-195"/>
    <s v="PD-252"/>
    <n v="1"/>
    <x v="29"/>
    <x v="135"/>
    <n v="5"/>
    <n v="1.55"/>
    <n v="3.0960000000000001"/>
    <n v="1.546"/>
    <s v="Linda Cazamias"/>
    <x v="2"/>
    <s v="United States"/>
    <x v="4"/>
    <x v="606"/>
    <x v="1"/>
    <s v="Binders"/>
    <x v="2"/>
  </r>
  <r>
    <n v="13570"/>
    <s v="First Class"/>
    <s v="CUST-195"/>
    <s v="PD-252"/>
    <n v="1"/>
    <x v="26"/>
    <x v="83"/>
    <n v="2"/>
    <n v="1.55"/>
    <n v="3.0960000000000001"/>
    <n v="1.546"/>
    <s v="Linda Cazamias"/>
    <x v="2"/>
    <s v="United States"/>
    <x v="4"/>
    <x v="606"/>
    <x v="1"/>
    <s v="Binders"/>
    <x v="2"/>
  </r>
  <r>
    <n v="14540"/>
    <s v="First Class"/>
    <s v="CUST-195"/>
    <s v="PD-252"/>
    <n v="1"/>
    <x v="30"/>
    <x v="705"/>
    <n v="1"/>
    <n v="1.55"/>
    <n v="3.0960000000000001"/>
    <n v="1.546"/>
    <s v="Linda Cazamias"/>
    <x v="2"/>
    <s v="United States"/>
    <x v="4"/>
    <x v="606"/>
    <x v="1"/>
    <s v="Binders"/>
    <x v="2"/>
  </r>
  <r>
    <n v="469"/>
    <s v="Second Class"/>
    <s v="CUST-196"/>
    <s v="PD-1158"/>
    <n v="5"/>
    <x v="35"/>
    <x v="878"/>
    <n v="2"/>
    <n v="11.09"/>
    <n v="211.16"/>
    <n v="155.71"/>
    <s v="Grace Kelly"/>
    <x v="2"/>
    <s v="United States"/>
    <x v="2"/>
    <x v="1012"/>
    <x v="0"/>
    <s v="Phones"/>
    <x v="0"/>
  </r>
  <r>
    <n v="470"/>
    <s v="Second Class"/>
    <s v="CUST-196"/>
    <s v="PD-501"/>
    <n v="11"/>
    <x v="35"/>
    <x v="878"/>
    <n v="2"/>
    <n v="2.15"/>
    <n v="57.287999999999997"/>
    <n v="33.637999999999998"/>
    <s v="Grace Kelly"/>
    <x v="2"/>
    <s v="United States"/>
    <x v="2"/>
    <x v="970"/>
    <x v="1"/>
    <s v="Art"/>
    <x v="0"/>
  </r>
  <r>
    <n v="446"/>
    <s v="Standard Class"/>
    <s v="CUST-196"/>
    <s v="PD-1372"/>
    <n v="3"/>
    <x v="0"/>
    <x v="879"/>
    <n v="4"/>
    <n v="24.59"/>
    <n v="280.96800000000002"/>
    <n v="207.19800000000001"/>
    <s v="Grace Kelly"/>
    <x v="2"/>
    <s v="United States"/>
    <x v="2"/>
    <x v="1013"/>
    <x v="2"/>
    <s v="Tables"/>
    <x v="0"/>
  </r>
  <r>
    <n v="471"/>
    <s v="Second Class"/>
    <s v="CUST-196"/>
    <s v="PD-616"/>
    <n v="1"/>
    <x v="35"/>
    <x v="878"/>
    <n v="2"/>
    <n v="1.68"/>
    <n v="7.4640000000000004"/>
    <n v="5.7839999999999998"/>
    <s v="Grace Kelly"/>
    <x v="2"/>
    <s v="United States"/>
    <x v="2"/>
    <x v="116"/>
    <x v="1"/>
    <s v="Art"/>
    <x v="0"/>
  </r>
  <r>
    <n v="2751"/>
    <s v="Standard Class"/>
    <s v="CUST-196"/>
    <s v="PD-1302"/>
    <n v="3"/>
    <x v="39"/>
    <x v="880"/>
    <n v="4"/>
    <n v="42.3"/>
    <n v="225.57599999999999"/>
    <n v="98.676000000000002"/>
    <s v="Grace Kelly"/>
    <x v="2"/>
    <s v="United States"/>
    <x v="2"/>
    <x v="218"/>
    <x v="0"/>
    <s v="Phones"/>
    <x v="0"/>
  </r>
  <r>
    <n v="2985"/>
    <s v="First Class"/>
    <s v="CUST-196"/>
    <s v="PD-610"/>
    <n v="7"/>
    <x v="8"/>
    <x v="603"/>
    <n v="2"/>
    <n v="1.94"/>
    <n v="51.744"/>
    <n v="38.164000000000001"/>
    <s v="Grace Kelly"/>
    <x v="2"/>
    <s v="United States"/>
    <x v="2"/>
    <x v="1014"/>
    <x v="1"/>
    <s v="Art"/>
    <x v="0"/>
  </r>
  <r>
    <n v="2698"/>
    <s v="Standard Class"/>
    <s v="CUST-196"/>
    <s v="PD-34"/>
    <n v="2"/>
    <x v="20"/>
    <x v="286"/>
    <n v="4"/>
    <n v="0.6"/>
    <n v="1.6679999999999999"/>
    <n v="0.46800000000000003"/>
    <s v="Grace Kelly"/>
    <x v="2"/>
    <s v="United States"/>
    <x v="2"/>
    <x v="449"/>
    <x v="1"/>
    <s v="Art"/>
    <x v="0"/>
  </r>
  <r>
    <n v="4348"/>
    <s v="First Class"/>
    <s v="CUST-196"/>
    <s v="PD-981"/>
    <n v="7"/>
    <x v="31"/>
    <x v="736"/>
    <n v="3"/>
    <n v="13.37"/>
    <n v="203.42"/>
    <n v="109.83"/>
    <s v="Grace Kelly"/>
    <x v="2"/>
    <s v="United States"/>
    <x v="2"/>
    <x v="499"/>
    <x v="0"/>
    <s v="Accessories"/>
    <x v="0"/>
  </r>
  <r>
    <n v="4133"/>
    <s v="Standard Class"/>
    <s v="CUST-196"/>
    <s v="PD-795"/>
    <n v="6"/>
    <x v="10"/>
    <x v="881"/>
    <n v="4"/>
    <n v="4.24"/>
    <n v="75.456000000000003"/>
    <n v="50.015999999999998"/>
    <s v="Grace Kelly"/>
    <x v="2"/>
    <s v="United States"/>
    <x v="2"/>
    <x v="550"/>
    <x v="1"/>
    <s v="Binders"/>
    <x v="0"/>
  </r>
  <r>
    <n v="4347"/>
    <s v="First Class"/>
    <s v="CUST-196"/>
    <s v="PD-379"/>
    <n v="7"/>
    <x v="31"/>
    <x v="736"/>
    <n v="3"/>
    <n v="2.2799999999999998"/>
    <n v="36.26"/>
    <n v="20.3"/>
    <s v="Grace Kelly"/>
    <x v="2"/>
    <s v="United States"/>
    <x v="2"/>
    <x v="1015"/>
    <x v="1"/>
    <s v="Paper"/>
    <x v="0"/>
  </r>
  <r>
    <n v="4703"/>
    <s v="Standard Class"/>
    <s v="CUST-196"/>
    <s v="PD-1605"/>
    <n v="2"/>
    <x v="31"/>
    <x v="882"/>
    <n v="6"/>
    <n v="121.99"/>
    <n v="1435.18"/>
    <n v="1191.2"/>
    <s v="Grace Kelly"/>
    <x v="2"/>
    <s v="United States"/>
    <x v="2"/>
    <x v="1016"/>
    <x v="1"/>
    <s v="Binders"/>
    <x v="0"/>
  </r>
  <r>
    <n v="4346"/>
    <s v="First Class"/>
    <s v="CUST-196"/>
    <s v="PD-1509"/>
    <n v="7"/>
    <x v="31"/>
    <x v="736"/>
    <n v="3"/>
    <n v="43.09"/>
    <n v="1206.4639999999999"/>
    <n v="904.83399999999995"/>
    <s v="Grace Kelly"/>
    <x v="2"/>
    <s v="United States"/>
    <x v="2"/>
    <x v="42"/>
    <x v="0"/>
    <s v="Phones"/>
    <x v="0"/>
  </r>
  <r>
    <n v="4134"/>
    <s v="Standard Class"/>
    <s v="CUST-196"/>
    <s v="PD-1320"/>
    <n v="1"/>
    <x v="10"/>
    <x v="881"/>
    <n v="4"/>
    <n v="5"/>
    <n v="99.99"/>
    <n v="94.99"/>
    <s v="Grace Kelly"/>
    <x v="2"/>
    <s v="United States"/>
    <x v="2"/>
    <x v="1017"/>
    <x v="0"/>
    <s v="Accessories"/>
    <x v="0"/>
  </r>
  <r>
    <n v="8537"/>
    <s v="Standard Class"/>
    <s v="CUST-196"/>
    <s v="PD-190"/>
    <n v="4"/>
    <x v="13"/>
    <x v="396"/>
    <n v="6"/>
    <n v="1.42"/>
    <n v="9.8559999999999999"/>
    <n v="4.1760000000000002"/>
    <s v="Grace Kelly"/>
    <x v="2"/>
    <s v="United States"/>
    <x v="2"/>
    <x v="1003"/>
    <x v="1"/>
    <s v="Labels"/>
    <x v="0"/>
  </r>
  <r>
    <n v="10067"/>
    <s v="Same Day"/>
    <s v="CUST-196"/>
    <s v="PD-762"/>
    <n v="3"/>
    <x v="5"/>
    <x v="170"/>
    <n v="5"/>
    <n v="2.29"/>
    <n v="34.415999999999997"/>
    <n v="27.545999999999999"/>
    <s v="Grace Kelly"/>
    <x v="2"/>
    <s v="United States"/>
    <x v="2"/>
    <x v="1018"/>
    <x v="2"/>
    <s v="Furnishings"/>
    <x v="0"/>
  </r>
  <r>
    <n v="10496"/>
    <s v="Same Day"/>
    <s v="CUST-196"/>
    <s v="PD-762"/>
    <n v="4"/>
    <x v="5"/>
    <x v="459"/>
    <n v="3"/>
    <n v="2.29"/>
    <n v="45.887999999999998"/>
    <n v="36.728000000000002"/>
    <s v="Grace Kelly"/>
    <x v="2"/>
    <s v="United States"/>
    <x v="2"/>
    <x v="1018"/>
    <x v="2"/>
    <s v="Furnishings"/>
    <x v="0"/>
  </r>
  <r>
    <n v="11031"/>
    <s v="Second Class"/>
    <s v="CUST-196"/>
    <s v="PD-762"/>
    <n v="3"/>
    <x v="4"/>
    <x v="43"/>
    <n v="2"/>
    <n v="2.29"/>
    <n v="34.415999999999997"/>
    <n v="27.545999999999999"/>
    <s v="Grace Kelly"/>
    <x v="2"/>
    <s v="United States"/>
    <x v="2"/>
    <x v="1018"/>
    <x v="2"/>
    <s v="Furnishings"/>
    <x v="0"/>
  </r>
  <r>
    <n v="11189"/>
    <s v="First Class"/>
    <s v="CUST-196"/>
    <s v="PD-762"/>
    <n v="1"/>
    <x v="5"/>
    <x v="42"/>
    <n v="4"/>
    <n v="2.29"/>
    <n v="11.472"/>
    <n v="9.1820000000000004"/>
    <s v="Grace Kelly"/>
    <x v="2"/>
    <s v="United States"/>
    <x v="2"/>
    <x v="1018"/>
    <x v="2"/>
    <s v="Furnishings"/>
    <x v="0"/>
  </r>
  <r>
    <n v="11652"/>
    <s v="First Class"/>
    <s v="CUST-196"/>
    <s v="PD-762"/>
    <n v="3"/>
    <x v="34"/>
    <x v="575"/>
    <n v="4"/>
    <n v="2.29"/>
    <n v="34.415999999999997"/>
    <n v="27.545999999999999"/>
    <s v="Grace Kelly"/>
    <x v="2"/>
    <s v="United States"/>
    <x v="2"/>
    <x v="1018"/>
    <x v="2"/>
    <s v="Furnishings"/>
    <x v="0"/>
  </r>
  <r>
    <n v="11901"/>
    <s v="Second Class"/>
    <s v="CUST-196"/>
    <s v="PD-762"/>
    <n v="2"/>
    <x v="26"/>
    <x v="283"/>
    <n v="3"/>
    <n v="2.29"/>
    <n v="22.943999999999999"/>
    <n v="18.364000000000001"/>
    <s v="Grace Kelly"/>
    <x v="2"/>
    <s v="United States"/>
    <x v="2"/>
    <x v="1018"/>
    <x v="2"/>
    <s v="Furnishings"/>
    <x v="0"/>
  </r>
  <r>
    <n v="12325"/>
    <s v="First Class"/>
    <s v="CUST-196"/>
    <s v="PD-762"/>
    <n v="2"/>
    <x v="28"/>
    <x v="227"/>
    <n v="1"/>
    <n v="2.29"/>
    <n v="22.943999999999999"/>
    <n v="18.364000000000001"/>
    <s v="Grace Kelly"/>
    <x v="2"/>
    <s v="United States"/>
    <x v="2"/>
    <x v="1018"/>
    <x v="2"/>
    <s v="Furnishings"/>
    <x v="0"/>
  </r>
  <r>
    <n v="13680"/>
    <s v="Same Day"/>
    <s v="CUST-196"/>
    <s v="PD-762"/>
    <n v="2"/>
    <x v="29"/>
    <x v="78"/>
    <n v="5"/>
    <n v="2.29"/>
    <n v="22.943999999999999"/>
    <n v="18.364000000000001"/>
    <s v="Grace Kelly"/>
    <x v="2"/>
    <s v="United States"/>
    <x v="2"/>
    <x v="1018"/>
    <x v="2"/>
    <s v="Furnishings"/>
    <x v="0"/>
  </r>
  <r>
    <n v="447"/>
    <s v="Second Class"/>
    <s v="CUST-197"/>
    <s v="PD-946"/>
    <n v="3"/>
    <x v="47"/>
    <x v="883"/>
    <n v="2"/>
    <n v="4.82"/>
    <n v="76.14"/>
    <n v="61.68"/>
    <s v="Nicole Fjeld"/>
    <x v="1"/>
    <s v="United States"/>
    <x v="2"/>
    <x v="469"/>
    <x v="2"/>
    <s v="Furnishings"/>
    <x v="0"/>
  </r>
  <r>
    <n v="1901"/>
    <s v="First Class"/>
    <s v="CUST-197"/>
    <s v="PD-727"/>
    <n v="6"/>
    <x v="17"/>
    <x v="884"/>
    <n v="2"/>
    <n v="6.07"/>
    <n v="60.671999999999997"/>
    <n v="24.251999999999999"/>
    <s v="Nicole Fjeld"/>
    <x v="1"/>
    <s v="United States"/>
    <x v="2"/>
    <x v="985"/>
    <x v="2"/>
    <s v="Furnishings"/>
    <x v="0"/>
  </r>
  <r>
    <n v="1902"/>
    <s v="First Class"/>
    <s v="CUST-197"/>
    <s v="PD-218"/>
    <n v="9"/>
    <x v="17"/>
    <x v="884"/>
    <n v="2"/>
    <n v="0.21"/>
    <n v="24.623999999999999"/>
    <n v="22.734000000000002"/>
    <s v="Nicole Fjeld"/>
    <x v="1"/>
    <s v="United States"/>
    <x v="2"/>
    <x v="832"/>
    <x v="1"/>
    <s v="Art"/>
    <x v="0"/>
  </r>
  <r>
    <n v="2630"/>
    <s v="Second Class"/>
    <s v="CUST-197"/>
    <s v="PD-1494"/>
    <n v="4"/>
    <x v="56"/>
    <x v="885"/>
    <n v="5"/>
    <n v="54.05"/>
    <n v="640.60799999999995"/>
    <n v="424.40800000000002"/>
    <s v="Nicole Fjeld"/>
    <x v="1"/>
    <s v="United States"/>
    <x v="2"/>
    <x v="160"/>
    <x v="2"/>
    <s v="Chairs"/>
    <x v="0"/>
  </r>
  <r>
    <n v="2631"/>
    <s v="Second Class"/>
    <s v="CUST-197"/>
    <s v="PD-1089"/>
    <n v="8"/>
    <x v="56"/>
    <x v="885"/>
    <n v="5"/>
    <n v="22.12"/>
    <n v="327.76"/>
    <n v="150.80000000000001"/>
    <s v="Nicole Fjeld"/>
    <x v="1"/>
    <s v="United States"/>
    <x v="2"/>
    <x v="249"/>
    <x v="2"/>
    <s v="Furnishings"/>
    <x v="0"/>
  </r>
  <r>
    <n v="3594"/>
    <s v="Standard Class"/>
    <s v="CUST-197"/>
    <s v="PD-307"/>
    <n v="2"/>
    <x v="49"/>
    <x v="886"/>
    <n v="4"/>
    <n v="0.85"/>
    <n v="8.92"/>
    <n v="7.22"/>
    <s v="Nicole Fjeld"/>
    <x v="1"/>
    <s v="United States"/>
    <x v="2"/>
    <x v="876"/>
    <x v="1"/>
    <s v="Art"/>
    <x v="0"/>
  </r>
  <r>
    <n v="3595"/>
    <s v="Standard Class"/>
    <s v="CUST-197"/>
    <s v="PD-1168"/>
    <n v="2"/>
    <x v="49"/>
    <x v="886"/>
    <n v="4"/>
    <n v="3.25"/>
    <n v="108.4"/>
    <n v="101.9"/>
    <s v="Nicole Fjeld"/>
    <x v="1"/>
    <s v="United States"/>
    <x v="2"/>
    <x v="948"/>
    <x v="2"/>
    <s v="Furnishings"/>
    <x v="0"/>
  </r>
  <r>
    <n v="3596"/>
    <s v="Standard Class"/>
    <s v="CUST-197"/>
    <s v="PD-647"/>
    <n v="3"/>
    <x v="49"/>
    <x v="886"/>
    <n v="4"/>
    <n v="4.12"/>
    <n v="24.696000000000002"/>
    <n v="12.336"/>
    <s v="Nicole Fjeld"/>
    <x v="1"/>
    <s v="United States"/>
    <x v="2"/>
    <x v="101"/>
    <x v="1"/>
    <s v="Binders"/>
    <x v="0"/>
  </r>
  <r>
    <n v="3597"/>
    <s v="Standard Class"/>
    <s v="CUST-197"/>
    <s v="PD-8"/>
    <n v="4"/>
    <x v="49"/>
    <x v="886"/>
    <n v="4"/>
    <n v="0.14000000000000001"/>
    <n v="2.72"/>
    <n v="2.16"/>
    <s v="Nicole Fjeld"/>
    <x v="1"/>
    <s v="United States"/>
    <x v="2"/>
    <x v="799"/>
    <x v="1"/>
    <s v="Binders"/>
    <x v="0"/>
  </r>
  <r>
    <n v="4077"/>
    <s v="First Class"/>
    <s v="CUST-197"/>
    <s v="PD-319"/>
    <n v="3"/>
    <x v="51"/>
    <x v="269"/>
    <n v="3"/>
    <n v="0.65"/>
    <n v="11.087999999999999"/>
    <n v="9.1379999999999999"/>
    <s v="Nicole Fjeld"/>
    <x v="1"/>
    <s v="United States"/>
    <x v="2"/>
    <x v="818"/>
    <x v="1"/>
    <s v="Binders"/>
    <x v="0"/>
  </r>
  <r>
    <n v="15152"/>
    <s v="Standard Class"/>
    <s v="CUST-197"/>
    <s v="PD-984"/>
    <n v="1"/>
    <x v="12"/>
    <x v="14"/>
    <n v="5"/>
    <n v="1.78"/>
    <n v="20.706"/>
    <n v="18.925999999999998"/>
    <s v="Nicole Fjeld"/>
    <x v="1"/>
    <s v="United States"/>
    <x v="2"/>
    <x v="378"/>
    <x v="0"/>
    <s v="Phones"/>
    <x v="0"/>
  </r>
  <r>
    <n v="7317"/>
    <s v="Standard Class"/>
    <s v="CUST-197"/>
    <s v="PD-1406"/>
    <n v="2"/>
    <x v="37"/>
    <x v="430"/>
    <n v="4"/>
    <n v="59.45"/>
    <n v="258.48"/>
    <n v="139.58000000000001"/>
    <s v="Nicole Fjeld"/>
    <x v="1"/>
    <s v="United States"/>
    <x v="2"/>
    <x v="454"/>
    <x v="1"/>
    <s v="Storage"/>
    <x v="0"/>
  </r>
  <r>
    <n v="10146"/>
    <s v="Second Class"/>
    <s v="CUST-197"/>
    <s v="PD-501"/>
    <n v="4"/>
    <x v="4"/>
    <x v="147"/>
    <n v="3"/>
    <n v="2.15"/>
    <n v="20.832000000000001"/>
    <n v="12.231999999999999"/>
    <s v="Nicole Fjeld"/>
    <x v="1"/>
    <s v="United States"/>
    <x v="2"/>
    <x v="970"/>
    <x v="1"/>
    <s v="Art"/>
    <x v="0"/>
  </r>
  <r>
    <n v="10179"/>
    <s v="First Class"/>
    <s v="CUST-197"/>
    <s v="PD-501"/>
    <n v="2"/>
    <x v="4"/>
    <x v="43"/>
    <n v="5"/>
    <n v="2.15"/>
    <n v="10.416"/>
    <n v="6.1159999999999997"/>
    <s v="Nicole Fjeld"/>
    <x v="1"/>
    <s v="United States"/>
    <x v="2"/>
    <x v="970"/>
    <x v="1"/>
    <s v="Art"/>
    <x v="0"/>
  </r>
  <r>
    <n v="11347"/>
    <s v="Second Class"/>
    <s v="CUST-197"/>
    <s v="PD-501"/>
    <n v="3"/>
    <x v="4"/>
    <x v="332"/>
    <n v="3"/>
    <n v="2.15"/>
    <n v="15.624000000000001"/>
    <n v="9.1739999999999995"/>
    <s v="Nicole Fjeld"/>
    <x v="1"/>
    <s v="United States"/>
    <x v="2"/>
    <x v="970"/>
    <x v="1"/>
    <s v="Art"/>
    <x v="0"/>
  </r>
  <r>
    <n v="11351"/>
    <s v="Same Day"/>
    <s v="CUST-197"/>
    <s v="PD-501"/>
    <n v="2"/>
    <x v="16"/>
    <x v="549"/>
    <n v="1"/>
    <n v="2.15"/>
    <n v="10.416"/>
    <n v="6.1159999999999997"/>
    <s v="Nicole Fjeld"/>
    <x v="1"/>
    <s v="United States"/>
    <x v="2"/>
    <x v="970"/>
    <x v="1"/>
    <s v="Art"/>
    <x v="0"/>
  </r>
  <r>
    <n v="11605"/>
    <s v="Same Day"/>
    <s v="CUST-197"/>
    <s v="PD-501"/>
    <n v="3"/>
    <x v="5"/>
    <x v="536"/>
    <n v="2"/>
    <n v="2.15"/>
    <n v="15.624000000000001"/>
    <n v="9.1739999999999995"/>
    <s v="Nicole Fjeld"/>
    <x v="1"/>
    <s v="United States"/>
    <x v="2"/>
    <x v="970"/>
    <x v="1"/>
    <s v="Art"/>
    <x v="0"/>
  </r>
  <r>
    <n v="11735"/>
    <s v="First Class"/>
    <s v="CUST-197"/>
    <s v="PD-501"/>
    <n v="4"/>
    <x v="28"/>
    <x v="413"/>
    <n v="1"/>
    <n v="2.15"/>
    <n v="20.832000000000001"/>
    <n v="12.231999999999999"/>
    <s v="Nicole Fjeld"/>
    <x v="1"/>
    <s v="United States"/>
    <x v="2"/>
    <x v="970"/>
    <x v="1"/>
    <s v="Art"/>
    <x v="0"/>
  </r>
  <r>
    <n v="12031"/>
    <s v="Second Class"/>
    <s v="CUST-197"/>
    <s v="PD-501"/>
    <n v="2"/>
    <x v="25"/>
    <x v="637"/>
    <n v="2"/>
    <n v="2.15"/>
    <n v="10.416"/>
    <n v="6.1159999999999997"/>
    <s v="Nicole Fjeld"/>
    <x v="1"/>
    <s v="United States"/>
    <x v="2"/>
    <x v="970"/>
    <x v="1"/>
    <s v="Art"/>
    <x v="0"/>
  </r>
  <r>
    <n v="12341"/>
    <s v="Second Class"/>
    <s v="CUST-197"/>
    <s v="PD-501"/>
    <n v="1"/>
    <x v="28"/>
    <x v="133"/>
    <n v="3"/>
    <n v="2.15"/>
    <n v="5.2080000000000002"/>
    <n v="3.0579999999999998"/>
    <s v="Nicole Fjeld"/>
    <x v="1"/>
    <s v="United States"/>
    <x v="2"/>
    <x v="970"/>
    <x v="1"/>
    <s v="Art"/>
    <x v="0"/>
  </r>
  <r>
    <n v="12506"/>
    <s v="Second Class"/>
    <s v="CUST-197"/>
    <s v="PD-501"/>
    <n v="1"/>
    <x v="24"/>
    <x v="887"/>
    <n v="2"/>
    <n v="2.15"/>
    <n v="5.2080000000000002"/>
    <n v="3.0579999999999998"/>
    <s v="Nicole Fjeld"/>
    <x v="1"/>
    <s v="United States"/>
    <x v="2"/>
    <x v="970"/>
    <x v="1"/>
    <s v="Art"/>
    <x v="0"/>
  </r>
  <r>
    <n v="13068"/>
    <s v="Second Class"/>
    <s v="CUST-197"/>
    <s v="PD-501"/>
    <n v="2"/>
    <x v="27"/>
    <x v="888"/>
    <n v="3"/>
    <n v="2.15"/>
    <n v="10.416"/>
    <n v="6.1159999999999997"/>
    <s v="Nicole Fjeld"/>
    <x v="1"/>
    <s v="United States"/>
    <x v="2"/>
    <x v="970"/>
    <x v="1"/>
    <s v="Art"/>
    <x v="0"/>
  </r>
  <r>
    <n v="13355"/>
    <s v="Same Day"/>
    <s v="CUST-197"/>
    <s v="PD-501"/>
    <n v="1"/>
    <x v="28"/>
    <x v="241"/>
    <n v="2"/>
    <n v="2.15"/>
    <n v="5.2080000000000002"/>
    <n v="3.0579999999999998"/>
    <s v="Nicole Fjeld"/>
    <x v="1"/>
    <s v="United States"/>
    <x v="2"/>
    <x v="970"/>
    <x v="1"/>
    <s v="Art"/>
    <x v="0"/>
  </r>
  <r>
    <n v="13925"/>
    <s v="Same Day"/>
    <s v="CUST-197"/>
    <s v="PD-501"/>
    <n v="1"/>
    <x v="26"/>
    <x v="327"/>
    <n v="5"/>
    <n v="2.15"/>
    <n v="5.2080000000000002"/>
    <n v="3.0579999999999998"/>
    <s v="Nicole Fjeld"/>
    <x v="1"/>
    <s v="United States"/>
    <x v="2"/>
    <x v="970"/>
    <x v="1"/>
    <s v="Art"/>
    <x v="0"/>
  </r>
  <r>
    <n v="13944"/>
    <s v="First Class"/>
    <s v="CUST-197"/>
    <s v="PD-501"/>
    <n v="1"/>
    <x v="28"/>
    <x v="725"/>
    <n v="1"/>
    <n v="2.15"/>
    <n v="5.2080000000000002"/>
    <n v="3.0579999999999998"/>
    <s v="Nicole Fjeld"/>
    <x v="1"/>
    <s v="United States"/>
    <x v="2"/>
    <x v="970"/>
    <x v="1"/>
    <s v="Art"/>
    <x v="0"/>
  </r>
  <r>
    <n v="14123"/>
    <s v="Second Class"/>
    <s v="CUST-197"/>
    <s v="PD-501"/>
    <n v="1"/>
    <x v="30"/>
    <x v="53"/>
    <n v="1"/>
    <n v="2.15"/>
    <n v="5.2080000000000002"/>
    <n v="3.0579999999999998"/>
    <s v="Nicole Fjeld"/>
    <x v="1"/>
    <s v="United States"/>
    <x v="2"/>
    <x v="970"/>
    <x v="1"/>
    <s v="Art"/>
    <x v="0"/>
  </r>
  <r>
    <n v="14137"/>
    <s v="First Class"/>
    <s v="CUST-197"/>
    <s v="PD-501"/>
    <n v="1"/>
    <x v="30"/>
    <x v="340"/>
    <n v="2"/>
    <n v="2.15"/>
    <n v="5.2080000000000002"/>
    <n v="3.0579999999999998"/>
    <s v="Nicole Fjeld"/>
    <x v="1"/>
    <s v="United States"/>
    <x v="2"/>
    <x v="970"/>
    <x v="1"/>
    <s v="Art"/>
    <x v="0"/>
  </r>
  <r>
    <n v="14259"/>
    <s v="Same Day"/>
    <s v="CUST-197"/>
    <s v="PD-501"/>
    <n v="1"/>
    <x v="30"/>
    <x v="390"/>
    <n v="1"/>
    <n v="2.15"/>
    <n v="5.2080000000000002"/>
    <n v="3.0579999999999998"/>
    <s v="Nicole Fjeld"/>
    <x v="1"/>
    <s v="United States"/>
    <x v="2"/>
    <x v="970"/>
    <x v="1"/>
    <s v="Art"/>
    <x v="0"/>
  </r>
  <r>
    <n v="449"/>
    <s v="Standard Class"/>
    <s v="CUST-198"/>
    <s v="PD-1274"/>
    <n v="1"/>
    <x v="7"/>
    <x v="384"/>
    <n v="5"/>
    <n v="21.86"/>
    <n v="80.98"/>
    <n v="59.12"/>
    <s v="Jason Fortune-"/>
    <x v="0"/>
    <s v="United States"/>
    <x v="0"/>
    <x v="21"/>
    <x v="1"/>
    <s v="Storage"/>
    <x v="0"/>
  </r>
  <r>
    <n v="450"/>
    <s v="Standard Class"/>
    <s v="CUST-198"/>
    <s v="PD-520"/>
    <n v="12"/>
    <x v="7"/>
    <x v="384"/>
    <n v="5"/>
    <n v="1.24"/>
    <n v="82.8"/>
    <n v="67.92"/>
    <s v="Jason Fortune-"/>
    <x v="0"/>
    <s v="United States"/>
    <x v="0"/>
    <x v="916"/>
    <x v="0"/>
    <s v="Accessories"/>
    <x v="0"/>
  </r>
  <r>
    <n v="452"/>
    <s v="Standard Class"/>
    <s v="CUST-198"/>
    <s v="PD-1011"/>
    <n v="2"/>
    <x v="7"/>
    <x v="384"/>
    <n v="5"/>
    <n v="13.34"/>
    <n v="49.631999999999998"/>
    <n v="22.952000000000002"/>
    <s v="Jason Fortune-"/>
    <x v="0"/>
    <s v="United States"/>
    <x v="0"/>
    <x v="134"/>
    <x v="1"/>
    <s v="Binders"/>
    <x v="0"/>
  </r>
  <r>
    <n v="448"/>
    <s v="Standard Class"/>
    <s v="CUST-198"/>
    <s v="PD-574"/>
    <n v="4"/>
    <x v="7"/>
    <x v="384"/>
    <n v="5"/>
    <n v="1.41"/>
    <n v="26.463999999999999"/>
    <n v="20.824000000000002"/>
    <s v="Jason Fortune-"/>
    <x v="0"/>
    <s v="United States"/>
    <x v="0"/>
    <x v="22"/>
    <x v="1"/>
    <s v="Binders"/>
    <x v="0"/>
  </r>
  <r>
    <n v="5568"/>
    <s v="First Class"/>
    <s v="CUST-198"/>
    <s v="PD-708"/>
    <n v="3"/>
    <x v="10"/>
    <x v="165"/>
    <n v="2"/>
    <n v="3.54"/>
    <n v="29.303999999999998"/>
    <n v="18.684000000000001"/>
    <s v="Jason Fortune-"/>
    <x v="0"/>
    <s v="United States"/>
    <x v="0"/>
    <x v="193"/>
    <x v="1"/>
    <s v="Binders"/>
    <x v="0"/>
  </r>
  <r>
    <n v="5566"/>
    <s v="First Class"/>
    <s v="CUST-198"/>
    <s v="PD-380"/>
    <n v="3"/>
    <x v="10"/>
    <x v="165"/>
    <n v="2"/>
    <n v="1.35"/>
    <n v="15.54"/>
    <n v="11.49"/>
    <s v="Jason Fortune-"/>
    <x v="0"/>
    <s v="United States"/>
    <x v="0"/>
    <x v="270"/>
    <x v="1"/>
    <s v="Paper"/>
    <x v="0"/>
  </r>
  <r>
    <n v="5732"/>
    <s v="Standard Class"/>
    <s v="CUST-198"/>
    <s v="PD-321"/>
    <n v="2"/>
    <x v="44"/>
    <x v="889"/>
    <n v="5"/>
    <n v="2.2400000000000002"/>
    <n v="9.34"/>
    <n v="4.8600000000000003"/>
    <s v="Jason Fortune-"/>
    <x v="0"/>
    <s v="United States"/>
    <x v="0"/>
    <x v="924"/>
    <x v="1"/>
    <s v="Art"/>
    <x v="0"/>
  </r>
  <r>
    <n v="5567"/>
    <s v="First Class"/>
    <s v="CUST-198"/>
    <s v="PD-1275"/>
    <n v="3"/>
    <x v="10"/>
    <x v="165"/>
    <n v="2"/>
    <n v="42.11"/>
    <n v="194.352"/>
    <n v="68.022000000000006"/>
    <s v="Jason Fortune-"/>
    <x v="0"/>
    <s v="United States"/>
    <x v="0"/>
    <x v="85"/>
    <x v="2"/>
    <s v="Chairs"/>
    <x v="0"/>
  </r>
  <r>
    <n v="7046"/>
    <s v="Standard Class"/>
    <s v="CUST-198"/>
    <s v="PD-865"/>
    <n v="2"/>
    <x v="32"/>
    <x v="890"/>
    <n v="5"/>
    <n v="9.39"/>
    <n v="39.96"/>
    <n v="21.18"/>
    <s v="Jason Fortune-"/>
    <x v="0"/>
    <s v="United States"/>
    <x v="0"/>
    <x v="764"/>
    <x v="2"/>
    <s v="Furnishings"/>
    <x v="0"/>
  </r>
  <r>
    <n v="7047"/>
    <s v="Standard Class"/>
    <s v="CUST-198"/>
    <s v="PD-846"/>
    <n v="2"/>
    <x v="32"/>
    <x v="890"/>
    <n v="5"/>
    <n v="3.36"/>
    <n v="29.84"/>
    <n v="23.12"/>
    <s v="Jason Fortune-"/>
    <x v="0"/>
    <s v="United States"/>
    <x v="0"/>
    <x v="1019"/>
    <x v="2"/>
    <s v="Chairs"/>
    <x v="0"/>
  </r>
  <r>
    <n v="7048"/>
    <s v="Standard Class"/>
    <s v="CUST-198"/>
    <s v="PD-1513"/>
    <n v="1"/>
    <x v="32"/>
    <x v="890"/>
    <n v="5"/>
    <n v="119.32"/>
    <n v="176.768"/>
    <n v="57.448"/>
    <s v="Jason Fortune-"/>
    <x v="0"/>
    <s v="United States"/>
    <x v="0"/>
    <x v="683"/>
    <x v="2"/>
    <s v="Chairs"/>
    <x v="0"/>
  </r>
  <r>
    <n v="7562"/>
    <s v="Standard Class"/>
    <s v="CUST-198"/>
    <s v="PD-1381"/>
    <n v="1"/>
    <x v="32"/>
    <x v="703"/>
    <n v="6"/>
    <n v="7.2"/>
    <n v="95.992000000000004"/>
    <n v="88.792000000000002"/>
    <s v="Jason Fortune-"/>
    <x v="0"/>
    <s v="United States"/>
    <x v="0"/>
    <x v="987"/>
    <x v="0"/>
    <s v="Phones"/>
    <x v="0"/>
  </r>
  <r>
    <n v="7563"/>
    <s v="Standard Class"/>
    <s v="CUST-198"/>
    <s v="PD-272"/>
    <n v="4"/>
    <x v="32"/>
    <x v="703"/>
    <n v="6"/>
    <n v="0.21"/>
    <n v="13.215999999999999"/>
    <n v="12.375999999999999"/>
    <s v="Jason Fortune-"/>
    <x v="0"/>
    <s v="United States"/>
    <x v="0"/>
    <x v="1020"/>
    <x v="1"/>
    <s v="Labels"/>
    <x v="0"/>
  </r>
  <r>
    <n v="10208"/>
    <s v="First Class"/>
    <s v="CUST-198"/>
    <s v="PD-159"/>
    <n v="2"/>
    <x v="16"/>
    <x v="279"/>
    <n v="4"/>
    <n v="1.44"/>
    <n v="4.6079999999999997"/>
    <n v="1.728"/>
    <s v="Jason Fortune-"/>
    <x v="0"/>
    <s v="United States"/>
    <x v="0"/>
    <x v="1021"/>
    <x v="1"/>
    <s v="Binders"/>
    <x v="0"/>
  </r>
  <r>
    <n v="10945"/>
    <s v="Same Day"/>
    <s v="CUST-198"/>
    <s v="PD-159"/>
    <n v="2"/>
    <x v="4"/>
    <x v="368"/>
    <n v="2"/>
    <n v="1.44"/>
    <n v="4.6079999999999997"/>
    <n v="1.728"/>
    <s v="Jason Fortune-"/>
    <x v="0"/>
    <s v="United States"/>
    <x v="0"/>
    <x v="1021"/>
    <x v="1"/>
    <s v="Binders"/>
    <x v="0"/>
  </r>
  <r>
    <n v="11869"/>
    <s v="Second Class"/>
    <s v="CUST-198"/>
    <s v="PD-159"/>
    <n v="1"/>
    <x v="34"/>
    <x v="765"/>
    <n v="3"/>
    <n v="1.44"/>
    <n v="2.3039999999999998"/>
    <n v="0.86399999999999999"/>
    <s v="Jason Fortune-"/>
    <x v="0"/>
    <s v="United States"/>
    <x v="0"/>
    <x v="1021"/>
    <x v="1"/>
    <s v="Binders"/>
    <x v="0"/>
  </r>
  <r>
    <n v="11956"/>
    <s v="First Class"/>
    <s v="CUST-198"/>
    <s v="PD-159"/>
    <n v="5"/>
    <x v="27"/>
    <x v="718"/>
    <n v="1"/>
    <n v="1.44"/>
    <n v="11.52"/>
    <n v="4.32"/>
    <s v="Jason Fortune-"/>
    <x v="0"/>
    <s v="United States"/>
    <x v="0"/>
    <x v="1021"/>
    <x v="1"/>
    <s v="Binders"/>
    <x v="0"/>
  </r>
  <r>
    <n v="12197"/>
    <s v="Second Class"/>
    <s v="CUST-198"/>
    <s v="PD-159"/>
    <n v="5"/>
    <x v="4"/>
    <x v="74"/>
    <n v="2"/>
    <n v="1.44"/>
    <n v="11.52"/>
    <n v="4.32"/>
    <s v="Jason Fortune-"/>
    <x v="0"/>
    <s v="United States"/>
    <x v="0"/>
    <x v="1021"/>
    <x v="1"/>
    <s v="Binders"/>
    <x v="0"/>
  </r>
  <r>
    <n v="12203"/>
    <s v="First Class"/>
    <s v="CUST-198"/>
    <s v="PD-159"/>
    <n v="3"/>
    <x v="28"/>
    <x v="402"/>
    <n v="4"/>
    <n v="1.44"/>
    <n v="6.9119999999999999"/>
    <n v="2.5920000000000001"/>
    <s v="Jason Fortune-"/>
    <x v="0"/>
    <s v="United States"/>
    <x v="0"/>
    <x v="1021"/>
    <x v="1"/>
    <s v="Binders"/>
    <x v="0"/>
  </r>
  <r>
    <n v="12537"/>
    <s v="Same Day"/>
    <s v="CUST-198"/>
    <s v="PD-159"/>
    <n v="1"/>
    <x v="24"/>
    <x v="891"/>
    <n v="4"/>
    <n v="1.44"/>
    <n v="2.3039999999999998"/>
    <n v="0.86399999999999999"/>
    <s v="Jason Fortune-"/>
    <x v="0"/>
    <s v="United States"/>
    <x v="0"/>
    <x v="1021"/>
    <x v="1"/>
    <s v="Binders"/>
    <x v="0"/>
  </r>
  <r>
    <n v="12660"/>
    <s v="Same Day"/>
    <s v="CUST-198"/>
    <s v="PD-159"/>
    <n v="2"/>
    <x v="34"/>
    <x v="242"/>
    <n v="4"/>
    <n v="1.44"/>
    <n v="4.6079999999999997"/>
    <n v="1.728"/>
    <s v="Jason Fortune-"/>
    <x v="0"/>
    <s v="United States"/>
    <x v="0"/>
    <x v="1021"/>
    <x v="1"/>
    <s v="Binders"/>
    <x v="0"/>
  </r>
  <r>
    <n v="13081"/>
    <s v="Same Day"/>
    <s v="CUST-198"/>
    <s v="PD-159"/>
    <n v="2"/>
    <x v="29"/>
    <x v="543"/>
    <n v="5"/>
    <n v="1.44"/>
    <n v="4.6079999999999997"/>
    <n v="1.728"/>
    <s v="Jason Fortune-"/>
    <x v="0"/>
    <s v="United States"/>
    <x v="0"/>
    <x v="1021"/>
    <x v="1"/>
    <s v="Binders"/>
    <x v="0"/>
  </r>
  <r>
    <n v="13549"/>
    <s v="Same Day"/>
    <s v="CUST-198"/>
    <s v="PD-159"/>
    <n v="1"/>
    <x v="29"/>
    <x v="230"/>
    <n v="1"/>
    <n v="1.44"/>
    <n v="2.3039999999999998"/>
    <n v="0.86399999999999999"/>
    <s v="Jason Fortune-"/>
    <x v="0"/>
    <s v="United States"/>
    <x v="0"/>
    <x v="1021"/>
    <x v="1"/>
    <s v="Binders"/>
    <x v="0"/>
  </r>
  <r>
    <n v="13619"/>
    <s v="Second Class"/>
    <s v="CUST-198"/>
    <s v="PD-159"/>
    <n v="2"/>
    <x v="29"/>
    <x v="51"/>
    <n v="1"/>
    <n v="1.44"/>
    <n v="4.6079999999999997"/>
    <n v="1.728"/>
    <s v="Jason Fortune-"/>
    <x v="0"/>
    <s v="United States"/>
    <x v="0"/>
    <x v="1021"/>
    <x v="1"/>
    <s v="Binders"/>
    <x v="0"/>
  </r>
  <r>
    <n v="14258"/>
    <s v="Second Class"/>
    <s v="CUST-198"/>
    <s v="PD-159"/>
    <n v="1"/>
    <x v="30"/>
    <x v="212"/>
    <n v="1"/>
    <n v="1.44"/>
    <n v="2.3039999999999998"/>
    <n v="0.86399999999999999"/>
    <s v="Jason Fortune-"/>
    <x v="0"/>
    <s v="United States"/>
    <x v="0"/>
    <x v="1021"/>
    <x v="1"/>
    <s v="Binders"/>
    <x v="0"/>
  </r>
  <r>
    <n v="457"/>
    <s v="First Class"/>
    <s v="CUST-199"/>
    <s v="PD-282"/>
    <n v="2"/>
    <x v="18"/>
    <x v="530"/>
    <n v="2"/>
    <n v="2.3199999999999998"/>
    <n v="6.7519999999999998"/>
    <n v="2.1120000000000001"/>
    <s v="Carol Triggs"/>
    <x v="0"/>
    <s v="United States"/>
    <x v="13"/>
    <x v="419"/>
    <x v="1"/>
    <s v="Paper"/>
    <x v="0"/>
  </r>
  <r>
    <n v="454"/>
    <s v="First Class"/>
    <s v="CUST-199"/>
    <s v="PD-989"/>
    <n v="3"/>
    <x v="18"/>
    <x v="530"/>
    <n v="2"/>
    <n v="9.6"/>
    <n v="71.975999999999999"/>
    <n v="43.176000000000002"/>
    <s v="Carol Triggs"/>
    <x v="0"/>
    <s v="United States"/>
    <x v="13"/>
    <x v="67"/>
    <x v="0"/>
    <s v="Accessories"/>
    <x v="0"/>
  </r>
  <r>
    <n v="456"/>
    <s v="First Class"/>
    <s v="CUST-199"/>
    <s v="PD-1109"/>
    <n v="5"/>
    <x v="18"/>
    <x v="530"/>
    <n v="2"/>
    <n v="8.43"/>
    <n v="177.52"/>
    <n v="135.37"/>
    <s v="Carol Triggs"/>
    <x v="0"/>
    <s v="United States"/>
    <x v="13"/>
    <x v="409"/>
    <x v="1"/>
    <s v="Paper"/>
    <x v="0"/>
  </r>
  <r>
    <n v="453"/>
    <s v="First Class"/>
    <s v="CUST-199"/>
    <s v="PD-953"/>
    <n v="2"/>
    <x v="18"/>
    <x v="530"/>
    <n v="2"/>
    <n v="5.2"/>
    <n v="41.567999999999998"/>
    <n v="31.167999999999999"/>
    <s v="Carol Triggs"/>
    <x v="0"/>
    <s v="United States"/>
    <x v="13"/>
    <x v="312"/>
    <x v="2"/>
    <s v="Furnishings"/>
    <x v="0"/>
  </r>
  <r>
    <n v="455"/>
    <s v="First Class"/>
    <s v="CUST-199"/>
    <s v="PD-1271"/>
    <n v="3"/>
    <x v="18"/>
    <x v="530"/>
    <n v="2"/>
    <n v="12.12"/>
    <n v="193.87200000000001"/>
    <n v="157.512"/>
    <s v="Carol Triggs"/>
    <x v="0"/>
    <s v="United States"/>
    <x v="13"/>
    <x v="305"/>
    <x v="2"/>
    <s v="Chairs"/>
    <x v="0"/>
  </r>
  <r>
    <n v="1829"/>
    <s v="Standard Class"/>
    <s v="CUST-199"/>
    <s v="PD-301"/>
    <n v="3"/>
    <x v="53"/>
    <x v="892"/>
    <n v="5"/>
    <n v="0.82"/>
    <n v="12.9"/>
    <n v="10.44"/>
    <s v="Carol Triggs"/>
    <x v="0"/>
    <s v="United States"/>
    <x v="13"/>
    <x v="978"/>
    <x v="1"/>
    <s v="Binders"/>
    <x v="0"/>
  </r>
  <r>
    <n v="1830"/>
    <s v="Standard Class"/>
    <s v="CUST-199"/>
    <s v="PD-1359"/>
    <n v="2"/>
    <x v="53"/>
    <x v="892"/>
    <n v="5"/>
    <n v="59.94"/>
    <n v="155.4"/>
    <n v="35.520000000000003"/>
    <s v="Carol Triggs"/>
    <x v="0"/>
    <s v="United States"/>
    <x v="13"/>
    <x v="906"/>
    <x v="2"/>
    <s v="Tables"/>
    <x v="0"/>
  </r>
  <r>
    <n v="1831"/>
    <s v="Standard Class"/>
    <s v="CUST-199"/>
    <s v="PD-162"/>
    <n v="3"/>
    <x v="53"/>
    <x v="892"/>
    <n v="5"/>
    <n v="0.14000000000000001"/>
    <n v="8.64"/>
    <n v="8.2200000000000006"/>
    <s v="Carol Triggs"/>
    <x v="0"/>
    <s v="United States"/>
    <x v="13"/>
    <x v="404"/>
    <x v="1"/>
    <s v="Art"/>
    <x v="0"/>
  </r>
  <r>
    <n v="1832"/>
    <s v="Standard Class"/>
    <s v="CUST-199"/>
    <s v="PD-1448"/>
    <n v="4"/>
    <x v="53"/>
    <x v="892"/>
    <n v="5"/>
    <n v="65.64"/>
    <n v="610.64"/>
    <n v="348.08"/>
    <s v="Carol Triggs"/>
    <x v="0"/>
    <s v="United States"/>
    <x v="13"/>
    <x v="870"/>
    <x v="2"/>
    <s v="Chairs"/>
    <x v="0"/>
  </r>
  <r>
    <n v="2232"/>
    <s v="Second Class"/>
    <s v="CUST-199"/>
    <s v="PD-1304"/>
    <n v="2"/>
    <x v="1"/>
    <x v="467"/>
    <n v="2"/>
    <n v="32.450000000000003"/>
    <n v="190.86"/>
    <n v="125.96"/>
    <s v="Carol Triggs"/>
    <x v="0"/>
    <s v="United States"/>
    <x v="13"/>
    <x v="639"/>
    <x v="1"/>
    <s v="Storage"/>
    <x v="0"/>
  </r>
  <r>
    <n v="2233"/>
    <s v="Second Class"/>
    <s v="CUST-199"/>
    <s v="PD-185"/>
    <n v="8"/>
    <x v="1"/>
    <x v="467"/>
    <n v="2"/>
    <n v="1.1599999999999999"/>
    <n v="24.32"/>
    <n v="15.04"/>
    <s v="Carol Triggs"/>
    <x v="0"/>
    <s v="United States"/>
    <x v="13"/>
    <x v="1022"/>
    <x v="1"/>
    <s v="Art"/>
    <x v="0"/>
  </r>
  <r>
    <n v="5715"/>
    <s v="Standard Class"/>
    <s v="CUST-199"/>
    <s v="PD-1544"/>
    <n v="3"/>
    <x v="9"/>
    <x v="480"/>
    <n v="5"/>
    <n v="41.25"/>
    <n v="494.98200000000003"/>
    <n v="371.23200000000003"/>
    <s v="Carol Triggs"/>
    <x v="0"/>
    <s v="United States"/>
    <x v="13"/>
    <x v="119"/>
    <x v="0"/>
    <s v="Phones"/>
    <x v="0"/>
  </r>
  <r>
    <n v="5180"/>
    <s v="Standard Class"/>
    <s v="CUST-199"/>
    <s v="PD-1301"/>
    <n v="2"/>
    <x v="46"/>
    <x v="893"/>
    <n v="6"/>
    <n v="45.42"/>
    <n v="148.304"/>
    <n v="57.463999999999999"/>
    <s v="Carol Triggs"/>
    <x v="0"/>
    <s v="United States"/>
    <x v="13"/>
    <x v="1023"/>
    <x v="1"/>
    <s v="Supplies"/>
    <x v="0"/>
  </r>
  <r>
    <n v="5181"/>
    <s v="Standard Class"/>
    <s v="CUST-199"/>
    <s v="PD-1192"/>
    <n v="1"/>
    <x v="46"/>
    <x v="893"/>
    <n v="6"/>
    <n v="5.3"/>
    <n v="11.784000000000001"/>
    <n v="6.484"/>
    <s v="Carol Triggs"/>
    <x v="0"/>
    <s v="United States"/>
    <x v="13"/>
    <x v="777"/>
    <x v="1"/>
    <s v="Appliances"/>
    <x v="0"/>
  </r>
  <r>
    <n v="15078"/>
    <s v="Standard Class"/>
    <s v="CUST-199"/>
    <s v="PD-1033"/>
    <n v="1"/>
    <x v="12"/>
    <x v="62"/>
    <n v="1"/>
    <n v="3999"/>
    <n v="4199.3"/>
    <n v="200.3"/>
    <s v="Carol Triggs"/>
    <x v="0"/>
    <s v="United States"/>
    <x v="13"/>
    <x v="206"/>
    <x v="6"/>
    <s v="Desktops"/>
    <x v="0"/>
  </r>
  <r>
    <n v="6933"/>
    <s v="Standard Class"/>
    <s v="CUST-199"/>
    <s v="PD-1291"/>
    <n v="3"/>
    <x v="13"/>
    <x v="822"/>
    <n v="4"/>
    <n v="44.1"/>
    <n v="269.97000000000003"/>
    <n v="137.66999999999999"/>
    <s v="Carol Triggs"/>
    <x v="0"/>
    <s v="United States"/>
    <x v="13"/>
    <x v="1024"/>
    <x v="2"/>
    <s v="Chairs"/>
    <x v="0"/>
  </r>
  <r>
    <n v="8785"/>
    <s v="Standard Class"/>
    <s v="CUST-199"/>
    <s v="PD-587"/>
    <n v="9"/>
    <x v="23"/>
    <x v="894"/>
    <n v="7"/>
    <n v="1.22"/>
    <n v="62.496000000000002"/>
    <n v="51.515999999999998"/>
    <s v="Carol Triggs"/>
    <x v="0"/>
    <s v="United States"/>
    <x v="13"/>
    <x v="508"/>
    <x v="1"/>
    <s v="Binders"/>
    <x v="0"/>
  </r>
  <r>
    <n v="9302"/>
    <s v="Standard Class"/>
    <s v="CUST-199"/>
    <s v="PD-108"/>
    <n v="3"/>
    <x v="23"/>
    <x v="895"/>
    <n v="6"/>
    <n v="0.74"/>
    <n v="6.9"/>
    <n v="4.68"/>
    <s v="Carol Triggs"/>
    <x v="0"/>
    <s v="United States"/>
    <x v="13"/>
    <x v="59"/>
    <x v="1"/>
    <s v="Art"/>
    <x v="0"/>
  </r>
  <r>
    <n v="6932"/>
    <s v="Standard Class"/>
    <s v="CUST-199"/>
    <s v="PD-673"/>
    <n v="2"/>
    <x v="13"/>
    <x v="822"/>
    <n v="4"/>
    <n v="4.3899999999999997"/>
    <n v="21.96"/>
    <n v="13.18"/>
    <s v="Carol Triggs"/>
    <x v="0"/>
    <s v="United States"/>
    <x v="13"/>
    <x v="1025"/>
    <x v="1"/>
    <s v="Envelopes"/>
    <x v="0"/>
  </r>
  <r>
    <n v="10554"/>
    <s v="First Class"/>
    <s v="CUST-199"/>
    <s v="PD-1582"/>
    <n v="5"/>
    <x v="4"/>
    <x v="194"/>
    <n v="5"/>
    <n v="56"/>
    <n v="1599.96"/>
    <n v="1319.96"/>
    <s v="Carol Triggs"/>
    <x v="0"/>
    <s v="United States"/>
    <x v="13"/>
    <x v="567"/>
    <x v="0"/>
    <s v="Copiers"/>
    <x v="0"/>
  </r>
  <r>
    <n v="11076"/>
    <s v="First Class"/>
    <s v="CUST-199"/>
    <s v="PD-1582"/>
    <n v="5"/>
    <x v="16"/>
    <x v="610"/>
    <n v="4"/>
    <n v="56"/>
    <n v="1599.96"/>
    <n v="1319.96"/>
    <s v="Carol Triggs"/>
    <x v="0"/>
    <s v="United States"/>
    <x v="13"/>
    <x v="567"/>
    <x v="0"/>
    <s v="Copiers"/>
    <x v="0"/>
  </r>
  <r>
    <n v="11579"/>
    <s v="Same Day"/>
    <s v="CUST-199"/>
    <s v="PD-1582"/>
    <n v="5"/>
    <x v="16"/>
    <x v="186"/>
    <n v="3"/>
    <n v="56"/>
    <n v="1599.96"/>
    <n v="1319.96"/>
    <s v="Carol Triggs"/>
    <x v="0"/>
    <s v="United States"/>
    <x v="13"/>
    <x v="567"/>
    <x v="0"/>
    <s v="Copiers"/>
    <x v="0"/>
  </r>
  <r>
    <n v="12073"/>
    <s v="Second Class"/>
    <s v="CUST-199"/>
    <s v="PD-1582"/>
    <n v="1"/>
    <x v="27"/>
    <x v="896"/>
    <n v="4"/>
    <n v="56"/>
    <n v="319.99200000000002"/>
    <n v="263.99200000000002"/>
    <s v="Carol Triggs"/>
    <x v="0"/>
    <s v="United States"/>
    <x v="13"/>
    <x v="567"/>
    <x v="0"/>
    <s v="Copiers"/>
    <x v="0"/>
  </r>
  <r>
    <n v="12133"/>
    <s v="Same Day"/>
    <s v="CUST-199"/>
    <s v="PD-1582"/>
    <n v="1"/>
    <x v="34"/>
    <x v="758"/>
    <n v="3"/>
    <n v="56"/>
    <n v="319.99200000000002"/>
    <n v="263.99200000000002"/>
    <s v="Carol Triggs"/>
    <x v="0"/>
    <s v="United States"/>
    <x v="13"/>
    <x v="567"/>
    <x v="0"/>
    <s v="Copiers"/>
    <x v="0"/>
  </r>
  <r>
    <n v="12272"/>
    <s v="Second Class"/>
    <s v="CUST-199"/>
    <s v="PD-1582"/>
    <n v="1"/>
    <x v="25"/>
    <x v="482"/>
    <n v="3"/>
    <n v="56"/>
    <n v="319.99200000000002"/>
    <n v="263.99200000000002"/>
    <s v="Carol Triggs"/>
    <x v="0"/>
    <s v="United States"/>
    <x v="13"/>
    <x v="567"/>
    <x v="0"/>
    <s v="Copiers"/>
    <x v="0"/>
  </r>
  <r>
    <n v="12669"/>
    <s v="First Class"/>
    <s v="CUST-199"/>
    <s v="PD-1582"/>
    <n v="2"/>
    <x v="4"/>
    <x v="224"/>
    <n v="2"/>
    <n v="56"/>
    <n v="639.98400000000004"/>
    <n v="527.98400000000004"/>
    <s v="Carol Triggs"/>
    <x v="0"/>
    <s v="United States"/>
    <x v="13"/>
    <x v="567"/>
    <x v="0"/>
    <s v="Copiers"/>
    <x v="0"/>
  </r>
  <r>
    <n v="13007"/>
    <s v="Second Class"/>
    <s v="CUST-199"/>
    <s v="PD-1582"/>
    <n v="1"/>
    <x v="24"/>
    <x v="336"/>
    <n v="3"/>
    <n v="56"/>
    <n v="319.99200000000002"/>
    <n v="263.99200000000002"/>
    <s v="Carol Triggs"/>
    <x v="0"/>
    <s v="United States"/>
    <x v="13"/>
    <x v="567"/>
    <x v="0"/>
    <s v="Copiers"/>
    <x v="0"/>
  </r>
  <r>
    <n v="13074"/>
    <s v="Second Class"/>
    <s v="CUST-199"/>
    <s v="PD-1582"/>
    <n v="2"/>
    <x v="33"/>
    <x v="670"/>
    <n v="1"/>
    <n v="56"/>
    <n v="639.98400000000004"/>
    <n v="527.98400000000004"/>
    <s v="Carol Triggs"/>
    <x v="0"/>
    <s v="United States"/>
    <x v="13"/>
    <x v="567"/>
    <x v="0"/>
    <s v="Copiers"/>
    <x v="0"/>
  </r>
  <r>
    <n v="13467"/>
    <s v="Same Day"/>
    <s v="CUST-199"/>
    <s v="PD-1582"/>
    <n v="2"/>
    <x v="28"/>
    <x v="241"/>
    <n v="3"/>
    <n v="56"/>
    <n v="639.98400000000004"/>
    <n v="527.98400000000004"/>
    <s v="Carol Triggs"/>
    <x v="0"/>
    <s v="United States"/>
    <x v="13"/>
    <x v="567"/>
    <x v="0"/>
    <s v="Copiers"/>
    <x v="0"/>
  </r>
  <r>
    <n v="2"/>
    <s v="Second Class"/>
    <s v="CUST-2"/>
    <s v="PD-1162"/>
    <n v="4"/>
    <x v="43"/>
    <x v="897"/>
    <n v="5"/>
    <n v="13.78"/>
    <n v="211.96"/>
    <n v="156.84"/>
    <s v="Patrick O'Donnell"/>
    <x v="0"/>
    <s v="United States"/>
    <x v="28"/>
    <x v="451"/>
    <x v="1"/>
    <s v="Storage"/>
    <x v="2"/>
  </r>
  <r>
    <n v="352"/>
    <s v="Second Class"/>
    <s v="CUST-2"/>
    <s v="PD-1323"/>
    <n v="6"/>
    <x v="7"/>
    <x v="898"/>
    <n v="3"/>
    <n v="32.25"/>
    <n v="483.79199999999997"/>
    <n v="290.29199999999997"/>
    <s v="Patrick O'Donnell"/>
    <x v="0"/>
    <s v="United States"/>
    <x v="28"/>
    <x v="1026"/>
    <x v="0"/>
    <s v="Phones"/>
    <x v="2"/>
  </r>
  <r>
    <n v="351"/>
    <s v="Second Class"/>
    <s v="CUST-2"/>
    <s v="PD-1464"/>
    <n v="2"/>
    <x v="7"/>
    <x v="898"/>
    <n v="3"/>
    <n v="82.6"/>
    <n v="330.4"/>
    <n v="165.2"/>
    <s v="Patrick O'Donnell"/>
    <x v="0"/>
    <s v="United States"/>
    <x v="28"/>
    <x v="1027"/>
    <x v="1"/>
    <s v="Storage"/>
    <x v="2"/>
  </r>
  <r>
    <n v="5198"/>
    <s v="Standard Class"/>
    <s v="CUST-2"/>
    <s v="PD-948"/>
    <n v="3"/>
    <x v="2"/>
    <x v="899"/>
    <n v="5"/>
    <n v="2.2999999999999998"/>
    <n v="76.739999999999995"/>
    <n v="69.84"/>
    <s v="Patrick O'Donnell"/>
    <x v="0"/>
    <s v="United States"/>
    <x v="28"/>
    <x v="393"/>
    <x v="2"/>
    <s v="Furnishings"/>
    <x v="2"/>
  </r>
  <r>
    <n v="5197"/>
    <s v="Standard Class"/>
    <s v="CUST-2"/>
    <s v="PD-346"/>
    <n v="3"/>
    <x v="2"/>
    <x v="899"/>
    <n v="5"/>
    <n v="0.79"/>
    <n v="14.82"/>
    <n v="12.45"/>
    <s v="Patrick O'Donnell"/>
    <x v="0"/>
    <s v="United States"/>
    <x v="28"/>
    <x v="695"/>
    <x v="2"/>
    <s v="Furnishings"/>
    <x v="2"/>
  </r>
  <r>
    <n v="6681"/>
    <s v="Second Class"/>
    <s v="CUST-2"/>
    <s v="PD-1387"/>
    <n v="2"/>
    <x v="32"/>
    <x v="566"/>
    <n v="2"/>
    <n v="65.22"/>
    <n v="241.56"/>
    <n v="111.12"/>
    <s v="Patrick O'Donnell"/>
    <x v="0"/>
    <s v="United States"/>
    <x v="28"/>
    <x v="829"/>
    <x v="2"/>
    <s v="Chairs"/>
    <x v="2"/>
  </r>
  <r>
    <n v="9685"/>
    <s v="Standard Class"/>
    <s v="CUST-2"/>
    <s v="PD-1016"/>
    <n v="2"/>
    <x v="37"/>
    <x v="900"/>
    <n v="4"/>
    <n v="649"/>
    <n v="1998"/>
    <n v="700"/>
    <s v="Patrick O'Donnell"/>
    <x v="0"/>
    <s v="United States"/>
    <x v="28"/>
    <x v="189"/>
    <x v="3"/>
    <s v="Tablets"/>
    <x v="2"/>
  </r>
  <r>
    <n v="9686"/>
    <s v="Standard Class"/>
    <s v="CUST-2"/>
    <s v="PD-770"/>
    <n v="9"/>
    <x v="37"/>
    <x v="900"/>
    <n v="4"/>
    <n v="1.33"/>
    <n v="133.19999999999999"/>
    <n v="121.23"/>
    <s v="Patrick O'Donnell"/>
    <x v="0"/>
    <s v="United States"/>
    <x v="28"/>
    <x v="1028"/>
    <x v="1"/>
    <s v="Labels"/>
    <x v="2"/>
  </r>
  <r>
    <n v="10018"/>
    <s v="Second Class"/>
    <s v="CUST-2"/>
    <s v="PD-1470"/>
    <n v="5"/>
    <x v="5"/>
    <x v="450"/>
    <n v="1"/>
    <n v="42.7"/>
    <n v="853.95"/>
    <n v="640.45000000000005"/>
    <s v="Patrick O'Donnell"/>
    <x v="0"/>
    <s v="United States"/>
    <x v="28"/>
    <x v="623"/>
    <x v="2"/>
    <s v="Chairs"/>
    <x v="2"/>
  </r>
  <r>
    <n v="38"/>
    <s v="Second Class"/>
    <s v="CUST-20"/>
    <s v="PD-1393"/>
    <n v="2"/>
    <x v="17"/>
    <x v="329"/>
    <n v="2"/>
    <n v="67.760000000000005"/>
    <n v="197.10400000000001"/>
    <n v="61.584000000000003"/>
    <s v="Jack Garza"/>
    <x v="0"/>
    <s v="United States"/>
    <x v="15"/>
    <x v="1029"/>
    <x v="0"/>
    <s v="Phones"/>
    <x v="0"/>
  </r>
  <r>
    <n v="1886"/>
    <s v="Same Day"/>
    <s v="CUST-20"/>
    <s v="PD-559"/>
    <n v="3"/>
    <x v="43"/>
    <x v="901"/>
    <n v="0"/>
    <n v="0.47"/>
    <n v="18.768000000000001"/>
    <n v="17.358000000000001"/>
    <s v="Jack Garza"/>
    <x v="0"/>
    <s v="United States"/>
    <x v="15"/>
    <x v="1030"/>
    <x v="0"/>
    <s v="Accessories"/>
    <x v="0"/>
  </r>
  <r>
    <n v="39"/>
    <s v="Second Class"/>
    <s v="CUST-20"/>
    <s v="PD-95"/>
    <n v="3"/>
    <x v="17"/>
    <x v="329"/>
    <n v="2"/>
    <n v="0.45"/>
    <n v="6.42"/>
    <n v="5.07"/>
    <s v="Jack Garza"/>
    <x v="0"/>
    <s v="United States"/>
    <x v="15"/>
    <x v="672"/>
    <x v="2"/>
    <s v="Furnishings"/>
    <x v="0"/>
  </r>
  <r>
    <n v="4037"/>
    <s v="Standard Class"/>
    <s v="CUST-20"/>
    <s v="PD-952"/>
    <n v="3"/>
    <x v="19"/>
    <x v="902"/>
    <n v="4"/>
    <n v="4.16"/>
    <n v="62.351999999999997"/>
    <n v="49.872"/>
    <s v="Jack Garza"/>
    <x v="0"/>
    <s v="United States"/>
    <x v="15"/>
    <x v="196"/>
    <x v="2"/>
    <s v="Furnishings"/>
    <x v="0"/>
  </r>
  <r>
    <n v="4038"/>
    <s v="Standard Class"/>
    <s v="CUST-20"/>
    <s v="PD-854"/>
    <n v="5"/>
    <x v="19"/>
    <x v="902"/>
    <n v="4"/>
    <n v="9.02"/>
    <n v="28.785"/>
    <n v="-16.315000000000001"/>
    <s v="Jack Garza"/>
    <x v="0"/>
    <s v="United States"/>
    <x v="15"/>
    <x v="621"/>
    <x v="1"/>
    <s v="Binders"/>
    <x v="0"/>
  </r>
  <r>
    <n v="4039"/>
    <s v="Standard Class"/>
    <s v="CUST-20"/>
    <s v="PD-1156"/>
    <n v="2"/>
    <x v="19"/>
    <x v="902"/>
    <n v="4"/>
    <n v="11.09"/>
    <n v="84.463999999999999"/>
    <n v="62.283999999999999"/>
    <s v="Jack Garza"/>
    <x v="0"/>
    <s v="United States"/>
    <x v="15"/>
    <x v="1031"/>
    <x v="0"/>
    <s v="Phones"/>
    <x v="0"/>
  </r>
  <r>
    <n v="4040"/>
    <s v="Standard Class"/>
    <s v="CUST-20"/>
    <s v="PD-321"/>
    <n v="2"/>
    <x v="19"/>
    <x v="902"/>
    <n v="4"/>
    <n v="2.2400000000000002"/>
    <n v="7.4720000000000004"/>
    <n v="2.992"/>
    <s v="Jack Garza"/>
    <x v="0"/>
    <s v="United States"/>
    <x v="15"/>
    <x v="924"/>
    <x v="1"/>
    <s v="Art"/>
    <x v="0"/>
  </r>
  <r>
    <n v="16408"/>
    <s v="First Class"/>
    <s v="CUST-20"/>
    <s v="PD-981"/>
    <n v="1"/>
    <x v="21"/>
    <x v="91"/>
    <n v="1"/>
    <n v="13.37"/>
    <n v="20.341999999999999"/>
    <n v="6.9720000000000004"/>
    <s v="Jack Garza"/>
    <x v="0"/>
    <s v="United States"/>
    <x v="15"/>
    <x v="499"/>
    <x v="0"/>
    <s v="Accessories"/>
    <x v="0"/>
  </r>
  <r>
    <n v="16328"/>
    <s v="Standard Class"/>
    <s v="CUST-20"/>
    <s v="PD-968"/>
    <n v="1"/>
    <x v="21"/>
    <x v="36"/>
    <n v="4"/>
    <n v="11.2"/>
    <n v="19.593"/>
    <n v="8.3930000000000007"/>
    <s v="Jack Garza"/>
    <x v="0"/>
    <s v="United States"/>
    <x v="15"/>
    <x v="597"/>
    <x v="0"/>
    <s v="Phones"/>
    <x v="0"/>
  </r>
  <r>
    <n v="16248"/>
    <s v="Standard Class"/>
    <s v="CUST-20"/>
    <s v="PD-1058"/>
    <n v="1"/>
    <x v="22"/>
    <x v="33"/>
    <n v="3"/>
    <n v="3.67"/>
    <n v="25.718"/>
    <n v="22.047999999999998"/>
    <s v="Jack Garza"/>
    <x v="0"/>
    <s v="United States"/>
    <x v="15"/>
    <x v="251"/>
    <x v="0"/>
    <s v="Phones"/>
    <x v="0"/>
  </r>
  <r>
    <n v="16347"/>
    <s v="Standard Class"/>
    <s v="CUST-20"/>
    <s v="PD-1052"/>
    <n v="1"/>
    <x v="10"/>
    <x v="116"/>
    <n v="2"/>
    <n v="35.49"/>
    <n v="25.193000000000001"/>
    <n v="-10.297000000000001"/>
    <s v="Jack Garza"/>
    <x v="0"/>
    <s v="United States"/>
    <x v="15"/>
    <x v="110"/>
    <x v="0"/>
    <s v="Phones"/>
    <x v="0"/>
  </r>
  <r>
    <n v="16345"/>
    <s v="Standard Class"/>
    <s v="CUST-20"/>
    <s v="PD-1038"/>
    <n v="1"/>
    <x v="22"/>
    <x v="142"/>
    <n v="4"/>
    <n v="79"/>
    <n v="90.3"/>
    <n v="11.3"/>
    <s v="Jack Garza"/>
    <x v="0"/>
    <s v="United States"/>
    <x v="15"/>
    <x v="51"/>
    <x v="4"/>
    <s v="Chargers"/>
    <x v="0"/>
  </r>
  <r>
    <n v="10139"/>
    <s v="Second Class"/>
    <s v="CUST-20"/>
    <s v="PD-1455"/>
    <n v="3"/>
    <x v="16"/>
    <x v="149"/>
    <n v="2"/>
    <n v="14.18"/>
    <n v="463.07940000000002"/>
    <n v="420.5394"/>
    <s v="Jack Garza"/>
    <x v="0"/>
    <s v="United States"/>
    <x v="15"/>
    <x v="18"/>
    <x v="2"/>
    <s v="Tables"/>
    <x v="0"/>
  </r>
  <r>
    <n v="458"/>
    <s v="Same Day"/>
    <s v="CUST-200"/>
    <s v="PD-8"/>
    <n v="1"/>
    <x v="7"/>
    <x v="903"/>
    <n v="0"/>
    <n v="0.14000000000000001"/>
    <n v="0.255"/>
    <n v="0.115"/>
    <s v="Jas O'Carroll"/>
    <x v="0"/>
    <s v="United States"/>
    <x v="17"/>
    <x v="799"/>
    <x v="1"/>
    <s v="Binders"/>
    <x v="1"/>
  </r>
  <r>
    <n v="535"/>
    <s v="Second Class"/>
    <s v="CUST-200"/>
    <s v="PD-189"/>
    <n v="2"/>
    <x v="18"/>
    <x v="578"/>
    <n v="4"/>
    <n v="0.49"/>
    <n v="6.16"/>
    <n v="5.18"/>
    <s v="Jas O'Carroll"/>
    <x v="0"/>
    <s v="United States"/>
    <x v="17"/>
    <x v="209"/>
    <x v="2"/>
    <s v="Furnishings"/>
    <x v="1"/>
  </r>
  <r>
    <n v="3361"/>
    <s v="Standard Class"/>
    <s v="CUST-200"/>
    <s v="PD-1531"/>
    <n v="2"/>
    <x v="19"/>
    <x v="904"/>
    <n v="-361"/>
    <n v="63.44"/>
    <n v="390.38400000000001"/>
    <n v="263.50400000000002"/>
    <s v="Jas O'Carroll"/>
    <x v="0"/>
    <s v="United States"/>
    <x v="17"/>
    <x v="37"/>
    <x v="1"/>
    <s v="Binders"/>
    <x v="1"/>
  </r>
  <r>
    <n v="3555"/>
    <s v="Standard Class"/>
    <s v="CUST-200"/>
    <s v="PD-1536"/>
    <n v="5"/>
    <x v="20"/>
    <x v="847"/>
    <n v="4"/>
    <n v="103.88"/>
    <n v="1038.8399999999999"/>
    <n v="519.44000000000005"/>
    <s v="Jas O'Carroll"/>
    <x v="0"/>
    <s v="United States"/>
    <x v="17"/>
    <x v="1032"/>
    <x v="2"/>
    <s v="Tables"/>
    <x v="1"/>
  </r>
  <r>
    <n v="4321"/>
    <s v="Second Class"/>
    <s v="CUST-200"/>
    <s v="PD-98"/>
    <n v="1"/>
    <x v="10"/>
    <x v="905"/>
    <n v="5"/>
    <n v="0.44"/>
    <n v="1.752"/>
    <n v="1.3120000000000001"/>
    <s v="Jas O'Carroll"/>
    <x v="0"/>
    <s v="United States"/>
    <x v="17"/>
    <x v="328"/>
    <x v="1"/>
    <s v="Binders"/>
    <x v="1"/>
  </r>
  <r>
    <n v="4320"/>
    <s v="Second Class"/>
    <s v="CUST-200"/>
    <s v="PD-767"/>
    <n v="5"/>
    <x v="10"/>
    <x v="905"/>
    <n v="5"/>
    <n v="2.0499999999999998"/>
    <n v="73.2"/>
    <n v="62.95"/>
    <s v="Jas O'Carroll"/>
    <x v="0"/>
    <s v="United States"/>
    <x v="17"/>
    <x v="24"/>
    <x v="1"/>
    <s v="Art"/>
    <x v="1"/>
  </r>
  <r>
    <n v="4319"/>
    <s v="Second Class"/>
    <s v="CUST-200"/>
    <s v="PD-76"/>
    <n v="3"/>
    <x v="10"/>
    <x v="905"/>
    <n v="5"/>
    <n v="0.18"/>
    <n v="5.46"/>
    <n v="4.92"/>
    <s v="Jas O'Carroll"/>
    <x v="0"/>
    <s v="United States"/>
    <x v="17"/>
    <x v="850"/>
    <x v="1"/>
    <s v="Art"/>
    <x v="1"/>
  </r>
  <r>
    <n v="4318"/>
    <s v="Second Class"/>
    <s v="CUST-200"/>
    <s v="PD-639"/>
    <n v="5"/>
    <x v="10"/>
    <x v="905"/>
    <n v="5"/>
    <n v="0.5"/>
    <n v="39.96"/>
    <n v="37.46"/>
    <s v="Jas O'Carroll"/>
    <x v="0"/>
    <s v="United States"/>
    <x v="17"/>
    <x v="1033"/>
    <x v="0"/>
    <s v="Phones"/>
    <x v="1"/>
  </r>
  <r>
    <n v="4323"/>
    <s v="Second Class"/>
    <s v="CUST-200"/>
    <s v="PD-21"/>
    <n v="3"/>
    <x v="10"/>
    <x v="905"/>
    <n v="5"/>
    <n v="0.56000000000000005"/>
    <n v="2.8079999999999998"/>
    <n v="1.1279999999999999"/>
    <s v="Jas O'Carroll"/>
    <x v="0"/>
    <s v="United States"/>
    <x v="17"/>
    <x v="243"/>
    <x v="1"/>
    <s v="Binders"/>
    <x v="1"/>
  </r>
  <r>
    <n v="4322"/>
    <s v="Second Class"/>
    <s v="CUST-200"/>
    <s v="PD-1074"/>
    <n v="4"/>
    <x v="10"/>
    <x v="905"/>
    <n v="5"/>
    <n v="3.92"/>
    <n v="156.6"/>
    <n v="140.91999999999999"/>
    <s v="Jas O'Carroll"/>
    <x v="0"/>
    <s v="United States"/>
    <x v="17"/>
    <x v="147"/>
    <x v="1"/>
    <s v="Paper"/>
    <x v="1"/>
  </r>
  <r>
    <n v="8847"/>
    <s v="Standard Class"/>
    <s v="CUST-200"/>
    <s v="PD-1204"/>
    <n v="5"/>
    <x v="13"/>
    <x v="97"/>
    <n v="5"/>
    <n v="8.5399999999999991"/>
    <n v="243.92"/>
    <n v="201.22"/>
    <s v="Jas O'Carroll"/>
    <x v="0"/>
    <s v="United States"/>
    <x v="17"/>
    <x v="1034"/>
    <x v="1"/>
    <s v="Storage"/>
    <x v="1"/>
  </r>
  <r>
    <n v="11485"/>
    <s v="First Class"/>
    <s v="CUST-200"/>
    <s v="PD-563"/>
    <n v="2"/>
    <x v="5"/>
    <x v="303"/>
    <n v="3"/>
    <n v="0.8"/>
    <n v="12.784000000000001"/>
    <n v="11.183999999999999"/>
    <s v="Jas O'Carroll"/>
    <x v="0"/>
    <s v="United States"/>
    <x v="17"/>
    <x v="523"/>
    <x v="2"/>
    <s v="Furnishings"/>
    <x v="1"/>
  </r>
  <r>
    <n v="12751"/>
    <s v="Second Class"/>
    <s v="CUST-200"/>
    <s v="PD-563"/>
    <n v="2"/>
    <x v="27"/>
    <x v="569"/>
    <n v="1"/>
    <n v="0.8"/>
    <n v="12.784000000000001"/>
    <n v="11.183999999999999"/>
    <s v="Jas O'Carroll"/>
    <x v="0"/>
    <s v="United States"/>
    <x v="17"/>
    <x v="523"/>
    <x v="2"/>
    <s v="Furnishings"/>
    <x v="1"/>
  </r>
  <r>
    <n v="13096"/>
    <s v="Same Day"/>
    <s v="CUST-200"/>
    <s v="PD-563"/>
    <n v="2"/>
    <x v="26"/>
    <x v="906"/>
    <n v="4"/>
    <n v="0.8"/>
    <n v="12.784000000000001"/>
    <n v="11.183999999999999"/>
    <s v="Jas O'Carroll"/>
    <x v="0"/>
    <s v="United States"/>
    <x v="17"/>
    <x v="523"/>
    <x v="2"/>
    <s v="Furnishings"/>
    <x v="1"/>
  </r>
  <r>
    <n v="13936"/>
    <s v="First Class"/>
    <s v="CUST-200"/>
    <s v="PD-563"/>
    <n v="2"/>
    <x v="29"/>
    <x v="209"/>
    <n v="3"/>
    <n v="0.8"/>
    <n v="12.784000000000001"/>
    <n v="11.183999999999999"/>
    <s v="Jas O'Carroll"/>
    <x v="0"/>
    <s v="United States"/>
    <x v="17"/>
    <x v="523"/>
    <x v="2"/>
    <s v="Furnishings"/>
    <x v="1"/>
  </r>
  <r>
    <n v="459"/>
    <s v="Standard Class"/>
    <s v="CUST-201"/>
    <s v="PD-474"/>
    <n v="7"/>
    <x v="18"/>
    <x v="233"/>
    <n v="5"/>
    <n v="3.5"/>
    <n v="36.287999999999997"/>
    <n v="11.788"/>
    <s v="Ed Jacobs"/>
    <x v="0"/>
    <s v="United States"/>
    <x v="5"/>
    <x v="401"/>
    <x v="1"/>
    <s v="Paper"/>
    <x v="2"/>
  </r>
  <r>
    <n v="460"/>
    <s v="Standard Class"/>
    <s v="CUST-201"/>
    <s v="PD-975"/>
    <n v="2"/>
    <x v="18"/>
    <x v="233"/>
    <n v="5"/>
    <n v="5.94"/>
    <n v="22.623999999999999"/>
    <n v="10.744"/>
    <s v="Ed Jacobs"/>
    <x v="0"/>
    <s v="United States"/>
    <x v="5"/>
    <x v="247"/>
    <x v="2"/>
    <s v="Furnishings"/>
    <x v="2"/>
  </r>
  <r>
    <n v="1332"/>
    <s v="Standard Class"/>
    <s v="CUST-201"/>
    <s v="PD-1359"/>
    <n v="3"/>
    <x v="48"/>
    <x v="907"/>
    <n v="6"/>
    <n v="59.94"/>
    <n v="266.39999999999998"/>
    <n v="86.58"/>
    <s v="Ed Jacobs"/>
    <x v="0"/>
    <s v="United States"/>
    <x v="5"/>
    <x v="906"/>
    <x v="2"/>
    <s v="Tables"/>
    <x v="2"/>
  </r>
  <r>
    <n v="2748"/>
    <s v="First Class"/>
    <s v="CUST-201"/>
    <s v="PD-1427"/>
    <n v="3"/>
    <x v="8"/>
    <x v="603"/>
    <n v="3"/>
    <n v="63.43"/>
    <n v="338.28"/>
    <n v="147.99"/>
    <s v="Ed Jacobs"/>
    <x v="0"/>
    <s v="United States"/>
    <x v="5"/>
    <x v="1035"/>
    <x v="1"/>
    <s v="Storage"/>
    <x v="2"/>
  </r>
  <r>
    <n v="9679"/>
    <s v="Standard Class"/>
    <s v="CUST-201"/>
    <s v="PD-1412"/>
    <n v="8"/>
    <x v="3"/>
    <x v="908"/>
    <n v="5"/>
    <n v="23.61"/>
    <n v="1049.44"/>
    <n v="860.56"/>
    <s v="Ed Jacobs"/>
    <x v="0"/>
    <s v="United States"/>
    <x v="5"/>
    <x v="911"/>
    <x v="0"/>
    <s v="Accessories"/>
    <x v="2"/>
  </r>
  <r>
    <n v="9680"/>
    <s v="Standard Class"/>
    <s v="CUST-201"/>
    <s v="PD-1209"/>
    <n v="3"/>
    <x v="3"/>
    <x v="908"/>
    <n v="5"/>
    <n v="8.94"/>
    <n v="153.31200000000001"/>
    <n v="126.492"/>
    <s v="Ed Jacobs"/>
    <x v="0"/>
    <s v="United States"/>
    <x v="5"/>
    <x v="1036"/>
    <x v="2"/>
    <s v="Chairs"/>
    <x v="2"/>
  </r>
  <r>
    <n v="10716"/>
    <s v="Second Class"/>
    <s v="CUST-201"/>
    <s v="PD-208"/>
    <n v="2"/>
    <x v="4"/>
    <x v="41"/>
    <n v="5"/>
    <n v="0.46"/>
    <n v="5.28"/>
    <n v="4.3600000000000003"/>
    <s v="Ed Jacobs"/>
    <x v="0"/>
    <s v="United States"/>
    <x v="5"/>
    <x v="989"/>
    <x v="1"/>
    <s v="Labels"/>
    <x v="2"/>
  </r>
  <r>
    <n v="10926"/>
    <s v="Second Class"/>
    <s v="CUST-201"/>
    <s v="PD-208"/>
    <n v="2"/>
    <x v="5"/>
    <x v="399"/>
    <n v="4"/>
    <n v="0.46"/>
    <n v="5.28"/>
    <n v="4.3600000000000003"/>
    <s v="Ed Jacobs"/>
    <x v="0"/>
    <s v="United States"/>
    <x v="5"/>
    <x v="989"/>
    <x v="1"/>
    <s v="Labels"/>
    <x v="2"/>
  </r>
  <r>
    <n v="11462"/>
    <s v="First Class"/>
    <s v="CUST-201"/>
    <s v="PD-208"/>
    <n v="1"/>
    <x v="4"/>
    <x v="147"/>
    <n v="4"/>
    <n v="0.46"/>
    <n v="2.64"/>
    <n v="2.1800000000000002"/>
    <s v="Ed Jacobs"/>
    <x v="0"/>
    <s v="United States"/>
    <x v="5"/>
    <x v="989"/>
    <x v="1"/>
    <s v="Labels"/>
    <x v="2"/>
  </r>
  <r>
    <n v="11541"/>
    <s v="Same Day"/>
    <s v="CUST-201"/>
    <s v="PD-208"/>
    <n v="4"/>
    <x v="5"/>
    <x v="567"/>
    <n v="1"/>
    <n v="0.46"/>
    <n v="10.56"/>
    <n v="8.7200000000000006"/>
    <s v="Ed Jacobs"/>
    <x v="0"/>
    <s v="United States"/>
    <x v="5"/>
    <x v="989"/>
    <x v="1"/>
    <s v="Labels"/>
    <x v="2"/>
  </r>
  <r>
    <n v="11667"/>
    <s v="Second Class"/>
    <s v="CUST-201"/>
    <s v="PD-208"/>
    <n v="3"/>
    <x v="25"/>
    <x v="637"/>
    <n v="3"/>
    <n v="0.46"/>
    <n v="7.92"/>
    <n v="6.54"/>
    <s v="Ed Jacobs"/>
    <x v="0"/>
    <s v="United States"/>
    <x v="5"/>
    <x v="989"/>
    <x v="1"/>
    <s v="Labels"/>
    <x v="2"/>
  </r>
  <r>
    <n v="12572"/>
    <s v="Same Day"/>
    <s v="CUST-201"/>
    <s v="PD-208"/>
    <n v="1"/>
    <x v="26"/>
    <x v="909"/>
    <n v="3"/>
    <n v="0.46"/>
    <n v="2.64"/>
    <n v="2.1800000000000002"/>
    <s v="Ed Jacobs"/>
    <x v="0"/>
    <s v="United States"/>
    <x v="5"/>
    <x v="989"/>
    <x v="1"/>
    <s v="Labels"/>
    <x v="2"/>
  </r>
  <r>
    <n v="12591"/>
    <s v="Second Class"/>
    <s v="CUST-201"/>
    <s v="PD-208"/>
    <n v="1"/>
    <x v="33"/>
    <x v="777"/>
    <n v="5"/>
    <n v="0.46"/>
    <n v="2.64"/>
    <n v="2.1800000000000002"/>
    <s v="Ed Jacobs"/>
    <x v="0"/>
    <s v="United States"/>
    <x v="5"/>
    <x v="989"/>
    <x v="1"/>
    <s v="Labels"/>
    <x v="2"/>
  </r>
  <r>
    <n v="12805"/>
    <s v="Second Class"/>
    <s v="CUST-201"/>
    <s v="PD-208"/>
    <n v="1"/>
    <x v="25"/>
    <x v="799"/>
    <n v="1"/>
    <n v="0.46"/>
    <n v="2.64"/>
    <n v="2.1800000000000002"/>
    <s v="Ed Jacobs"/>
    <x v="0"/>
    <s v="United States"/>
    <x v="5"/>
    <x v="989"/>
    <x v="1"/>
    <s v="Labels"/>
    <x v="2"/>
  </r>
  <r>
    <n v="12962"/>
    <s v="First Class"/>
    <s v="CUST-201"/>
    <s v="PD-208"/>
    <n v="1"/>
    <x v="29"/>
    <x v="52"/>
    <n v="1"/>
    <n v="0.46"/>
    <n v="2.64"/>
    <n v="2.1800000000000002"/>
    <s v="Ed Jacobs"/>
    <x v="0"/>
    <s v="United States"/>
    <x v="5"/>
    <x v="989"/>
    <x v="1"/>
    <s v="Labels"/>
    <x v="2"/>
  </r>
  <r>
    <n v="13088"/>
    <s v="Second Class"/>
    <s v="CUST-201"/>
    <s v="PD-208"/>
    <n v="2"/>
    <x v="27"/>
    <x v="589"/>
    <n v="5"/>
    <n v="0.46"/>
    <n v="5.28"/>
    <n v="4.3600000000000003"/>
    <s v="Ed Jacobs"/>
    <x v="0"/>
    <s v="United States"/>
    <x v="5"/>
    <x v="989"/>
    <x v="1"/>
    <s v="Labels"/>
    <x v="2"/>
  </r>
  <r>
    <n v="13542"/>
    <s v="Same Day"/>
    <s v="CUST-201"/>
    <s v="PD-208"/>
    <n v="1"/>
    <x v="29"/>
    <x v="52"/>
    <n v="2"/>
    <n v="0.46"/>
    <n v="2.64"/>
    <n v="2.1800000000000002"/>
    <s v="Ed Jacobs"/>
    <x v="0"/>
    <s v="United States"/>
    <x v="5"/>
    <x v="989"/>
    <x v="1"/>
    <s v="Labels"/>
    <x v="2"/>
  </r>
  <r>
    <n v="14146"/>
    <s v="First Class"/>
    <s v="CUST-201"/>
    <s v="PD-208"/>
    <n v="1"/>
    <x v="30"/>
    <x v="361"/>
    <n v="1"/>
    <n v="0.46"/>
    <n v="2.64"/>
    <n v="2.1800000000000002"/>
    <s v="Ed Jacobs"/>
    <x v="0"/>
    <s v="United States"/>
    <x v="5"/>
    <x v="989"/>
    <x v="1"/>
    <s v="Labels"/>
    <x v="2"/>
  </r>
  <r>
    <n v="14392"/>
    <s v="Same Day"/>
    <s v="CUST-201"/>
    <s v="PD-208"/>
    <n v="1"/>
    <x v="33"/>
    <x v="343"/>
    <n v="2"/>
    <n v="0.46"/>
    <n v="2.64"/>
    <n v="2.1800000000000002"/>
    <s v="Ed Jacobs"/>
    <x v="0"/>
    <s v="United States"/>
    <x v="5"/>
    <x v="989"/>
    <x v="1"/>
    <s v="Labels"/>
    <x v="2"/>
  </r>
  <r>
    <n v="461"/>
    <s v="Second Class"/>
    <s v="CUST-202"/>
    <s v="PD-1547"/>
    <n v="4"/>
    <x v="6"/>
    <x v="259"/>
    <n v="4"/>
    <n v="44.72"/>
    <n v="1117.92"/>
    <n v="939.04"/>
    <s v="Mike Pelletier"/>
    <x v="1"/>
    <s v="United States"/>
    <x v="3"/>
    <x v="1037"/>
    <x v="1"/>
    <s v="Storage"/>
    <x v="1"/>
  </r>
  <r>
    <n v="462"/>
    <s v="Second Class"/>
    <s v="CUST-202"/>
    <s v="PD-1299"/>
    <n v="3"/>
    <x v="6"/>
    <x v="259"/>
    <n v="4"/>
    <n v="12.88"/>
    <n v="220.75200000000001"/>
    <n v="182.11199999999999"/>
    <s v="Mike Pelletier"/>
    <x v="1"/>
    <s v="United States"/>
    <x v="3"/>
    <x v="367"/>
    <x v="2"/>
    <s v="Bookcases"/>
    <x v="1"/>
  </r>
  <r>
    <n v="2297"/>
    <s v="Second Class"/>
    <s v="CUST-202"/>
    <s v="PD-863"/>
    <n v="9"/>
    <x v="20"/>
    <x v="910"/>
    <n v="2"/>
    <n v="6.99"/>
    <n v="179.82"/>
    <n v="116.91"/>
    <s v="Mike Pelletier"/>
    <x v="1"/>
    <s v="United States"/>
    <x v="3"/>
    <x v="371"/>
    <x v="1"/>
    <s v="Paper"/>
    <x v="1"/>
  </r>
  <r>
    <n v="2298"/>
    <s v="Second Class"/>
    <s v="CUST-202"/>
    <s v="PD-1003"/>
    <n v="6"/>
    <x v="20"/>
    <x v="910"/>
    <n v="2"/>
    <n v="8.0399999999999991"/>
    <n v="185.58"/>
    <n v="137.34"/>
    <s v="Mike Pelletier"/>
    <x v="1"/>
    <s v="United States"/>
    <x v="3"/>
    <x v="466"/>
    <x v="2"/>
    <s v="Furnishings"/>
    <x v="1"/>
  </r>
  <r>
    <n v="2299"/>
    <s v="Second Class"/>
    <s v="CUST-202"/>
    <s v="PD-1143"/>
    <n v="3"/>
    <x v="20"/>
    <x v="910"/>
    <n v="2"/>
    <n v="21.48"/>
    <n v="149.88"/>
    <n v="85.44"/>
    <s v="Mike Pelletier"/>
    <x v="1"/>
    <s v="United States"/>
    <x v="3"/>
    <x v="552"/>
    <x v="2"/>
    <s v="Tables"/>
    <x v="1"/>
  </r>
  <r>
    <n v="2300"/>
    <s v="Second Class"/>
    <s v="CUST-202"/>
    <s v="PD-1533"/>
    <n v="4"/>
    <x v="20"/>
    <x v="910"/>
    <n v="2"/>
    <n v="107.5"/>
    <n v="999.96"/>
    <n v="569.96"/>
    <s v="Mike Pelletier"/>
    <x v="1"/>
    <s v="United States"/>
    <x v="3"/>
    <x v="1038"/>
    <x v="0"/>
    <s v="Accessories"/>
    <x v="1"/>
  </r>
  <r>
    <n v="2301"/>
    <s v="Second Class"/>
    <s v="CUST-202"/>
    <s v="PD-1511"/>
    <n v="3"/>
    <x v="20"/>
    <x v="910"/>
    <n v="2"/>
    <n v="21.79"/>
    <n v="653.54999999999995"/>
    <n v="588.17999999999995"/>
    <s v="Mike Pelletier"/>
    <x v="1"/>
    <s v="United States"/>
    <x v="3"/>
    <x v="1039"/>
    <x v="2"/>
    <s v="Tables"/>
    <x v="1"/>
  </r>
  <r>
    <n v="3938"/>
    <s v="First Class"/>
    <s v="CUST-202"/>
    <s v="PD-739"/>
    <n v="3"/>
    <x v="19"/>
    <x v="504"/>
    <n v="1"/>
    <n v="5.14"/>
    <n v="11.862"/>
    <n v="-3.5579999999999998"/>
    <s v="Mike Pelletier"/>
    <x v="1"/>
    <s v="United States"/>
    <x v="3"/>
    <x v="475"/>
    <x v="1"/>
    <s v="Binders"/>
    <x v="1"/>
  </r>
  <r>
    <n v="4920"/>
    <s v="Standard Class"/>
    <s v="CUST-202"/>
    <s v="PD-1518"/>
    <n v="3"/>
    <x v="31"/>
    <x v="773"/>
    <n v="6"/>
    <n v="88.01"/>
    <n v="338.52"/>
    <n v="74.489999999999995"/>
    <s v="Mike Pelletier"/>
    <x v="1"/>
    <s v="United States"/>
    <x v="3"/>
    <x v="467"/>
    <x v="2"/>
    <s v="Tables"/>
    <x v="1"/>
  </r>
  <r>
    <n v="4921"/>
    <s v="Standard Class"/>
    <s v="CUST-202"/>
    <s v="PD-1169"/>
    <n v="2"/>
    <x v="31"/>
    <x v="773"/>
    <n v="6"/>
    <n v="10.9"/>
    <n v="87.168000000000006"/>
    <n v="65.367999999999995"/>
    <s v="Mike Pelletier"/>
    <x v="1"/>
    <s v="United States"/>
    <x v="3"/>
    <x v="1040"/>
    <x v="1"/>
    <s v="Appliances"/>
    <x v="1"/>
  </r>
  <r>
    <n v="15140"/>
    <s v="Standard Class"/>
    <s v="CUST-202"/>
    <s v="PD-1069"/>
    <n v="1"/>
    <x v="11"/>
    <x v="32"/>
    <n v="5"/>
    <n v="5.38"/>
    <n v="26.901"/>
    <n v="21.521000000000001"/>
    <s v="Mike Pelletier"/>
    <x v="1"/>
    <s v="United States"/>
    <x v="3"/>
    <x v="49"/>
    <x v="1"/>
    <s v="Paper"/>
    <x v="1"/>
  </r>
  <r>
    <n v="6574"/>
    <s v="Second Class"/>
    <s v="CUST-202"/>
    <s v="PD-101"/>
    <n v="2"/>
    <x v="31"/>
    <x v="911"/>
    <n v="4"/>
    <n v="1.08"/>
    <n v="3.536"/>
    <n v="1.3759999999999999"/>
    <s v="Mike Pelletier"/>
    <x v="1"/>
    <s v="United States"/>
    <x v="3"/>
    <x v="788"/>
    <x v="1"/>
    <s v="Art"/>
    <x v="1"/>
  </r>
  <r>
    <n v="7120"/>
    <s v="Standard Class"/>
    <s v="CUST-202"/>
    <s v="PD-529"/>
    <n v="3"/>
    <x v="45"/>
    <x v="318"/>
    <n v="4"/>
    <n v="1.4"/>
    <n v="21"/>
    <n v="16.8"/>
    <s v="Mike Pelletier"/>
    <x v="1"/>
    <s v="United States"/>
    <x v="3"/>
    <x v="1041"/>
    <x v="2"/>
    <s v="Furnishings"/>
    <x v="1"/>
  </r>
  <r>
    <n v="7121"/>
    <s v="Standard Class"/>
    <s v="CUST-202"/>
    <s v="PD-320"/>
    <n v="14"/>
    <x v="45"/>
    <x v="318"/>
    <n v="4"/>
    <n v="2.46"/>
    <n v="51.968000000000004"/>
    <n v="17.527999999999999"/>
    <s v="Mike Pelletier"/>
    <x v="1"/>
    <s v="United States"/>
    <x v="3"/>
    <x v="1042"/>
    <x v="1"/>
    <s v="Binders"/>
    <x v="1"/>
  </r>
  <r>
    <n v="7122"/>
    <s v="Standard Class"/>
    <s v="CUST-202"/>
    <s v="PD-527"/>
    <n v="5"/>
    <x v="45"/>
    <x v="318"/>
    <n v="4"/>
    <n v="0.42"/>
    <n v="34.950000000000003"/>
    <n v="32.85"/>
    <s v="Mike Pelletier"/>
    <x v="1"/>
    <s v="United States"/>
    <x v="3"/>
    <x v="546"/>
    <x v="1"/>
    <s v="Envelopes"/>
    <x v="1"/>
  </r>
  <r>
    <n v="8340"/>
    <s v="Standard Class"/>
    <s v="CUST-202"/>
    <s v="PD-1333"/>
    <n v="2"/>
    <x v="14"/>
    <x v="912"/>
    <n v="4"/>
    <n v="17.34"/>
    <n v="173.38300000000001"/>
    <n v="138.703"/>
    <s v="Mike Pelletier"/>
    <x v="1"/>
    <s v="United States"/>
    <x v="3"/>
    <x v="801"/>
    <x v="2"/>
    <s v="Bookcases"/>
    <x v="1"/>
  </r>
  <r>
    <n v="9511"/>
    <s v="Standard Class"/>
    <s v="CUST-202"/>
    <s v="PD-87"/>
    <n v="5"/>
    <x v="55"/>
    <x v="764"/>
    <n v="5"/>
    <n v="0.72"/>
    <n v="8"/>
    <n v="4.4000000000000004"/>
    <s v="Mike Pelletier"/>
    <x v="1"/>
    <s v="United States"/>
    <x v="3"/>
    <x v="740"/>
    <x v="1"/>
    <s v="Binders"/>
    <x v="1"/>
  </r>
  <r>
    <n v="9512"/>
    <s v="Standard Class"/>
    <s v="CUST-202"/>
    <s v="PD-939"/>
    <n v="2"/>
    <x v="55"/>
    <x v="764"/>
    <n v="5"/>
    <n v="6.94"/>
    <n v="49.56"/>
    <n v="35.68"/>
    <s v="Mike Pelletier"/>
    <x v="1"/>
    <s v="United States"/>
    <x v="3"/>
    <x v="445"/>
    <x v="1"/>
    <s v="Paper"/>
    <x v="1"/>
  </r>
  <r>
    <n v="9513"/>
    <s v="Standard Class"/>
    <s v="CUST-202"/>
    <s v="PD-77"/>
    <n v="4"/>
    <x v="55"/>
    <x v="764"/>
    <n v="5"/>
    <n v="0.99"/>
    <n v="5.984"/>
    <n v="2.024"/>
    <s v="Mike Pelletier"/>
    <x v="1"/>
    <s v="United States"/>
    <x v="3"/>
    <x v="686"/>
    <x v="1"/>
    <s v="Binders"/>
    <x v="1"/>
  </r>
  <r>
    <n v="10083"/>
    <s v="Second Class"/>
    <s v="CUST-202"/>
    <s v="PD-289"/>
    <n v="5"/>
    <x v="16"/>
    <x v="711"/>
    <n v="5"/>
    <n v="1.8"/>
    <n v="17.12"/>
    <n v="8.1199999999999992"/>
    <s v="Mike Pelletier"/>
    <x v="1"/>
    <s v="United States"/>
    <x v="3"/>
    <x v="1043"/>
    <x v="1"/>
    <s v="Binders"/>
    <x v="1"/>
  </r>
  <r>
    <n v="10091"/>
    <s v="Second Class"/>
    <s v="CUST-202"/>
    <s v="PD-289"/>
    <n v="5"/>
    <x v="16"/>
    <x v="239"/>
    <n v="1"/>
    <n v="1.8"/>
    <n v="17.12"/>
    <n v="8.1199999999999992"/>
    <s v="Mike Pelletier"/>
    <x v="1"/>
    <s v="United States"/>
    <x v="3"/>
    <x v="1043"/>
    <x v="1"/>
    <s v="Binders"/>
    <x v="1"/>
  </r>
  <r>
    <n v="10468"/>
    <s v="Same Day"/>
    <s v="CUST-202"/>
    <s v="PD-289"/>
    <n v="1"/>
    <x v="16"/>
    <x v="291"/>
    <n v="1"/>
    <n v="1.8"/>
    <n v="3.4239999999999999"/>
    <n v="1.6240000000000001"/>
    <s v="Mike Pelletier"/>
    <x v="1"/>
    <s v="United States"/>
    <x v="3"/>
    <x v="1043"/>
    <x v="1"/>
    <s v="Binders"/>
    <x v="1"/>
  </r>
  <r>
    <n v="10695"/>
    <s v="Same Day"/>
    <s v="CUST-202"/>
    <s v="PD-289"/>
    <n v="3"/>
    <x v="16"/>
    <x v="188"/>
    <n v="1"/>
    <n v="1.8"/>
    <n v="10.272"/>
    <n v="4.8719999999999999"/>
    <s v="Mike Pelletier"/>
    <x v="1"/>
    <s v="United States"/>
    <x v="3"/>
    <x v="1043"/>
    <x v="1"/>
    <s v="Binders"/>
    <x v="1"/>
  </r>
  <r>
    <n v="10751"/>
    <s v="Second Class"/>
    <s v="CUST-202"/>
    <s v="PD-289"/>
    <n v="5"/>
    <x v="5"/>
    <x v="558"/>
    <n v="4"/>
    <n v="1.8"/>
    <n v="17.12"/>
    <n v="8.1199999999999992"/>
    <s v="Mike Pelletier"/>
    <x v="1"/>
    <s v="United States"/>
    <x v="3"/>
    <x v="1043"/>
    <x v="1"/>
    <s v="Binders"/>
    <x v="1"/>
  </r>
  <r>
    <n v="11146"/>
    <s v="Second Class"/>
    <s v="CUST-202"/>
    <s v="PD-289"/>
    <n v="3"/>
    <x v="16"/>
    <x v="291"/>
    <n v="2"/>
    <n v="1.8"/>
    <n v="10.272"/>
    <n v="4.8719999999999999"/>
    <s v="Mike Pelletier"/>
    <x v="1"/>
    <s v="United States"/>
    <x v="3"/>
    <x v="1043"/>
    <x v="1"/>
    <s v="Binders"/>
    <x v="1"/>
  </r>
  <r>
    <n v="11200"/>
    <s v="First Class"/>
    <s v="CUST-202"/>
    <s v="PD-289"/>
    <n v="3"/>
    <x v="16"/>
    <x v="186"/>
    <n v="3"/>
    <n v="1.8"/>
    <n v="10.272"/>
    <n v="4.8719999999999999"/>
    <s v="Mike Pelletier"/>
    <x v="1"/>
    <s v="United States"/>
    <x v="3"/>
    <x v="1043"/>
    <x v="1"/>
    <s v="Binders"/>
    <x v="1"/>
  </r>
  <r>
    <n v="11483"/>
    <s v="Same Day"/>
    <s v="CUST-202"/>
    <s v="PD-289"/>
    <n v="1"/>
    <x v="4"/>
    <x v="44"/>
    <n v="3"/>
    <n v="1.8"/>
    <n v="3.4239999999999999"/>
    <n v="1.6240000000000001"/>
    <s v="Mike Pelletier"/>
    <x v="1"/>
    <s v="United States"/>
    <x v="3"/>
    <x v="1043"/>
    <x v="1"/>
    <s v="Binders"/>
    <x v="1"/>
  </r>
  <r>
    <n v="11757"/>
    <s v="Same Day"/>
    <s v="CUST-202"/>
    <s v="PD-289"/>
    <n v="2"/>
    <x v="29"/>
    <x v="284"/>
    <n v="5"/>
    <n v="1.8"/>
    <n v="6.8479999999999999"/>
    <n v="3.2480000000000002"/>
    <s v="Mike Pelletier"/>
    <x v="1"/>
    <s v="United States"/>
    <x v="3"/>
    <x v="1043"/>
    <x v="1"/>
    <s v="Binders"/>
    <x v="1"/>
  </r>
  <r>
    <n v="12626"/>
    <s v="First Class"/>
    <s v="CUST-202"/>
    <s v="PD-289"/>
    <n v="2"/>
    <x v="28"/>
    <x v="475"/>
    <n v="5"/>
    <n v="1.8"/>
    <n v="6.8479999999999999"/>
    <n v="3.2480000000000002"/>
    <s v="Mike Pelletier"/>
    <x v="1"/>
    <s v="United States"/>
    <x v="3"/>
    <x v="1043"/>
    <x v="1"/>
    <s v="Binders"/>
    <x v="1"/>
  </r>
  <r>
    <n v="13143"/>
    <s v="Second Class"/>
    <s v="CUST-202"/>
    <s v="PD-289"/>
    <n v="1"/>
    <x v="26"/>
    <x v="539"/>
    <n v="2"/>
    <n v="1.8"/>
    <n v="3.4239999999999999"/>
    <n v="1.6240000000000001"/>
    <s v="Mike Pelletier"/>
    <x v="1"/>
    <s v="United States"/>
    <x v="3"/>
    <x v="1043"/>
    <x v="1"/>
    <s v="Binders"/>
    <x v="1"/>
  </r>
  <r>
    <n v="13170"/>
    <s v="Same Day"/>
    <s v="CUST-202"/>
    <s v="PD-289"/>
    <n v="1"/>
    <x v="27"/>
    <x v="851"/>
    <n v="2"/>
    <n v="1.8"/>
    <n v="3.4239999999999999"/>
    <n v="1.6240000000000001"/>
    <s v="Mike Pelletier"/>
    <x v="1"/>
    <s v="United States"/>
    <x v="3"/>
    <x v="1043"/>
    <x v="1"/>
    <s v="Binders"/>
    <x v="1"/>
  </r>
  <r>
    <n v="13453"/>
    <s v="First Class"/>
    <s v="CUST-202"/>
    <s v="PD-289"/>
    <n v="2"/>
    <x v="33"/>
    <x v="210"/>
    <n v="1"/>
    <n v="1.8"/>
    <n v="6.8479999999999999"/>
    <n v="3.2480000000000002"/>
    <s v="Mike Pelletier"/>
    <x v="1"/>
    <s v="United States"/>
    <x v="3"/>
    <x v="1043"/>
    <x v="1"/>
    <s v="Binders"/>
    <x v="1"/>
  </r>
  <r>
    <n v="13926"/>
    <s v="Second Class"/>
    <s v="CUST-202"/>
    <s v="PD-289"/>
    <n v="2"/>
    <x v="29"/>
    <x v="372"/>
    <n v="1"/>
    <n v="1.8"/>
    <n v="6.8479999999999999"/>
    <n v="3.2480000000000002"/>
    <s v="Mike Pelletier"/>
    <x v="1"/>
    <s v="United States"/>
    <x v="3"/>
    <x v="1043"/>
    <x v="1"/>
    <s v="Binders"/>
    <x v="1"/>
  </r>
  <r>
    <n v="14279"/>
    <s v="First Class"/>
    <s v="CUST-202"/>
    <s v="PD-289"/>
    <n v="2"/>
    <x v="30"/>
    <x v="84"/>
    <n v="1"/>
    <n v="1.8"/>
    <n v="6.8479999999999999"/>
    <n v="3.2480000000000002"/>
    <s v="Mike Pelletier"/>
    <x v="1"/>
    <s v="United States"/>
    <x v="3"/>
    <x v="1043"/>
    <x v="1"/>
    <s v="Binders"/>
    <x v="1"/>
  </r>
  <r>
    <n v="14553"/>
    <s v="Second Class"/>
    <s v="CUST-202"/>
    <s v="PD-289"/>
    <n v="1"/>
    <x v="28"/>
    <x v="281"/>
    <n v="2"/>
    <n v="1.8"/>
    <n v="3.4239999999999999"/>
    <n v="1.6240000000000001"/>
    <s v="Mike Pelletier"/>
    <x v="1"/>
    <s v="United States"/>
    <x v="3"/>
    <x v="1043"/>
    <x v="1"/>
    <s v="Binders"/>
    <x v="1"/>
  </r>
  <r>
    <n v="463"/>
    <s v="Standard Class"/>
    <s v="CUST-203"/>
    <s v="PD-1205"/>
    <n v="3"/>
    <x v="17"/>
    <x v="598"/>
    <n v="4"/>
    <n v="10.98"/>
    <n v="182.94"/>
    <n v="150"/>
    <s v="Nick Radford"/>
    <x v="0"/>
    <s v="United States"/>
    <x v="2"/>
    <x v="1044"/>
    <x v="1"/>
    <s v="Envelopes"/>
    <x v="0"/>
  </r>
  <r>
    <n v="5222"/>
    <s v="First Class"/>
    <s v="CUST-203"/>
    <s v="PD-1337"/>
    <n v="1"/>
    <x v="44"/>
    <x v="913"/>
    <n v="3"/>
    <n v="41.13"/>
    <n v="102.83"/>
    <n v="61.7"/>
    <s v="Nick Radford"/>
    <x v="0"/>
    <s v="United States"/>
    <x v="2"/>
    <x v="242"/>
    <x v="2"/>
    <s v="Bookcases"/>
    <x v="0"/>
  </r>
  <r>
    <n v="5223"/>
    <s v="First Class"/>
    <s v="CUST-203"/>
    <s v="PD-1303"/>
    <n v="1"/>
    <x v="44"/>
    <x v="913"/>
    <n v="3"/>
    <n v="40.76"/>
    <n v="94.79"/>
    <n v="54.03"/>
    <s v="Nick Radford"/>
    <x v="0"/>
    <s v="United States"/>
    <x v="2"/>
    <x v="1045"/>
    <x v="1"/>
    <s v="Binders"/>
    <x v="0"/>
  </r>
  <r>
    <n v="15122"/>
    <s v="Standard Class"/>
    <s v="CUST-203"/>
    <s v="PD-1096"/>
    <n v="1"/>
    <x v="21"/>
    <x v="113"/>
    <n v="6"/>
    <n v="13.25"/>
    <n v="28.98"/>
    <n v="15.73"/>
    <s v="Nick Radford"/>
    <x v="0"/>
    <s v="United States"/>
    <x v="2"/>
    <x v="333"/>
    <x v="2"/>
    <s v="Furnishings"/>
    <x v="0"/>
  </r>
  <r>
    <n v="9659"/>
    <s v="Standard Class"/>
    <s v="CUST-203"/>
    <s v="PD-364"/>
    <n v="3"/>
    <x v="23"/>
    <x v="738"/>
    <n v="7"/>
    <n v="0.71"/>
    <n v="4.5540000000000003"/>
    <n v="2.4239999999999999"/>
    <s v="Nick Radford"/>
    <x v="0"/>
    <s v="United States"/>
    <x v="2"/>
    <x v="952"/>
    <x v="1"/>
    <s v="Binders"/>
    <x v="0"/>
  </r>
  <r>
    <n v="9660"/>
    <s v="Standard Class"/>
    <s v="CUST-203"/>
    <s v="PD-130"/>
    <n v="2"/>
    <x v="23"/>
    <x v="738"/>
    <n v="7"/>
    <n v="1.07"/>
    <n v="4.16"/>
    <n v="2.02"/>
    <s v="Nick Radford"/>
    <x v="0"/>
    <s v="United States"/>
    <x v="2"/>
    <x v="296"/>
    <x v="1"/>
    <s v="Appliances"/>
    <x v="0"/>
  </r>
  <r>
    <n v="9661"/>
    <s v="Standard Class"/>
    <s v="CUST-203"/>
    <s v="PD-1535"/>
    <n v="1"/>
    <x v="23"/>
    <x v="738"/>
    <n v="7"/>
    <n v="46.35"/>
    <n v="205.99199999999999"/>
    <n v="159.642"/>
    <s v="Nick Radford"/>
    <x v="0"/>
    <s v="United States"/>
    <x v="2"/>
    <x v="470"/>
    <x v="0"/>
    <s v="Accessories"/>
    <x v="0"/>
  </r>
  <r>
    <n v="9662"/>
    <s v="Standard Class"/>
    <s v="CUST-203"/>
    <s v="PD-380"/>
    <n v="3"/>
    <x v="23"/>
    <x v="738"/>
    <n v="7"/>
    <n v="1.35"/>
    <n v="12.432"/>
    <n v="8.3819999999999997"/>
    <s v="Nick Radford"/>
    <x v="0"/>
    <s v="United States"/>
    <x v="2"/>
    <x v="270"/>
    <x v="1"/>
    <s v="Paper"/>
    <x v="0"/>
  </r>
  <r>
    <n v="9663"/>
    <s v="Standard Class"/>
    <s v="CUST-203"/>
    <s v="PD-1324"/>
    <n v="5"/>
    <x v="23"/>
    <x v="738"/>
    <n v="7"/>
    <n v="50.4"/>
    <n v="403.16"/>
    <n v="151.16"/>
    <s v="Nick Radford"/>
    <x v="0"/>
    <s v="United States"/>
    <x v="2"/>
    <x v="1046"/>
    <x v="0"/>
    <s v="Phones"/>
    <x v="0"/>
  </r>
  <r>
    <n v="9664"/>
    <s v="Standard Class"/>
    <s v="CUST-203"/>
    <s v="PD-221"/>
    <n v="7"/>
    <x v="23"/>
    <x v="738"/>
    <n v="7"/>
    <n v="1.43"/>
    <n v="19.600000000000001"/>
    <n v="9.59"/>
    <s v="Nick Radford"/>
    <x v="0"/>
    <s v="United States"/>
    <x v="2"/>
    <x v="1047"/>
    <x v="1"/>
    <s v="Appliances"/>
    <x v="0"/>
  </r>
  <r>
    <n v="9665"/>
    <s v="Standard Class"/>
    <s v="CUST-203"/>
    <s v="PD-1442"/>
    <n v="2"/>
    <x v="23"/>
    <x v="738"/>
    <n v="7"/>
    <n v="12.08"/>
    <n v="241.56800000000001"/>
    <n v="217.40799999999999"/>
    <s v="Nick Radford"/>
    <x v="0"/>
    <s v="United States"/>
    <x v="2"/>
    <x v="1048"/>
    <x v="2"/>
    <s v="Bookcases"/>
    <x v="0"/>
  </r>
  <r>
    <n v="9666"/>
    <s v="Standard Class"/>
    <s v="CUST-203"/>
    <s v="PD-1233"/>
    <n v="2"/>
    <x v="23"/>
    <x v="738"/>
    <n v="7"/>
    <n v="29.67"/>
    <n v="110.4"/>
    <n v="51.06"/>
    <s v="Nick Radford"/>
    <x v="0"/>
    <s v="United States"/>
    <x v="2"/>
    <x v="372"/>
    <x v="0"/>
    <s v="Accessories"/>
    <x v="0"/>
  </r>
  <r>
    <n v="10529"/>
    <s v="Same Day"/>
    <s v="CUST-203"/>
    <s v="PD-777"/>
    <n v="1"/>
    <x v="5"/>
    <x v="684"/>
    <n v="1"/>
    <n v="2.85"/>
    <n v="12"/>
    <n v="9.15"/>
    <s v="Nick Radford"/>
    <x v="0"/>
    <s v="United States"/>
    <x v="2"/>
    <x v="614"/>
    <x v="0"/>
    <s v="Accessories"/>
    <x v="0"/>
  </r>
  <r>
    <n v="10950"/>
    <s v="First Class"/>
    <s v="CUST-203"/>
    <s v="PD-777"/>
    <n v="5"/>
    <x v="5"/>
    <x v="171"/>
    <n v="4"/>
    <n v="2.85"/>
    <n v="60"/>
    <n v="45.75"/>
    <s v="Nick Radford"/>
    <x v="0"/>
    <s v="United States"/>
    <x v="2"/>
    <x v="614"/>
    <x v="0"/>
    <s v="Accessories"/>
    <x v="0"/>
  </r>
  <r>
    <n v="11228"/>
    <s v="Second Class"/>
    <s v="CUST-203"/>
    <s v="PD-777"/>
    <n v="4"/>
    <x v="16"/>
    <x v="711"/>
    <n v="5"/>
    <n v="2.85"/>
    <n v="48"/>
    <n v="36.6"/>
    <s v="Nick Radford"/>
    <x v="0"/>
    <s v="United States"/>
    <x v="2"/>
    <x v="614"/>
    <x v="0"/>
    <s v="Accessories"/>
    <x v="0"/>
  </r>
  <r>
    <n v="11477"/>
    <s v="First Class"/>
    <s v="CUST-203"/>
    <s v="PD-777"/>
    <n v="5"/>
    <x v="4"/>
    <x v="521"/>
    <n v="4"/>
    <n v="2.85"/>
    <n v="60"/>
    <n v="45.75"/>
    <s v="Nick Radford"/>
    <x v="0"/>
    <s v="United States"/>
    <x v="2"/>
    <x v="614"/>
    <x v="0"/>
    <s v="Accessories"/>
    <x v="0"/>
  </r>
  <r>
    <n v="12020"/>
    <s v="Second Class"/>
    <s v="CUST-203"/>
    <s v="PD-777"/>
    <n v="4"/>
    <x v="34"/>
    <x v="242"/>
    <n v="2"/>
    <n v="2.85"/>
    <n v="48"/>
    <n v="36.6"/>
    <s v="Nick Radford"/>
    <x v="0"/>
    <s v="United States"/>
    <x v="2"/>
    <x v="614"/>
    <x v="0"/>
    <s v="Accessories"/>
    <x v="0"/>
  </r>
  <r>
    <n v="12359"/>
    <s v="Second Class"/>
    <s v="CUST-203"/>
    <s v="PD-777"/>
    <n v="1"/>
    <x v="29"/>
    <x v="401"/>
    <n v="1"/>
    <n v="2.85"/>
    <n v="12"/>
    <n v="9.15"/>
    <s v="Nick Radford"/>
    <x v="0"/>
    <s v="United States"/>
    <x v="2"/>
    <x v="614"/>
    <x v="0"/>
    <s v="Accessories"/>
    <x v="0"/>
  </r>
  <r>
    <n v="12999"/>
    <s v="Second Class"/>
    <s v="CUST-203"/>
    <s v="PD-777"/>
    <n v="1"/>
    <x v="4"/>
    <x v="379"/>
    <n v="2"/>
    <n v="2.85"/>
    <n v="12"/>
    <n v="9.15"/>
    <s v="Nick Radford"/>
    <x v="0"/>
    <s v="United States"/>
    <x v="2"/>
    <x v="614"/>
    <x v="0"/>
    <s v="Accessories"/>
    <x v="0"/>
  </r>
  <r>
    <n v="13370"/>
    <s v="Same Day"/>
    <s v="CUST-203"/>
    <s v="PD-777"/>
    <n v="1"/>
    <x v="28"/>
    <x v="152"/>
    <n v="4"/>
    <n v="2.85"/>
    <n v="12"/>
    <n v="9.15"/>
    <s v="Nick Radford"/>
    <x v="0"/>
    <s v="United States"/>
    <x v="2"/>
    <x v="614"/>
    <x v="0"/>
    <s v="Accessories"/>
    <x v="0"/>
  </r>
  <r>
    <n v="13968"/>
    <s v="Second Class"/>
    <s v="CUST-203"/>
    <s v="PD-777"/>
    <n v="1"/>
    <x v="26"/>
    <x v="177"/>
    <n v="3"/>
    <n v="2.85"/>
    <n v="12"/>
    <n v="9.15"/>
    <s v="Nick Radford"/>
    <x v="0"/>
    <s v="United States"/>
    <x v="2"/>
    <x v="614"/>
    <x v="0"/>
    <s v="Accessories"/>
    <x v="0"/>
  </r>
  <r>
    <n v="464"/>
    <s v="Standard Class"/>
    <s v="CUST-204"/>
    <s v="PD-887"/>
    <n v="3"/>
    <x v="6"/>
    <x v="734"/>
    <n v="5"/>
    <n v="3.35"/>
    <n v="50.256"/>
    <n v="40.206000000000003"/>
    <s v="Phillip Breyer"/>
    <x v="2"/>
    <s v="United States"/>
    <x v="17"/>
    <x v="381"/>
    <x v="1"/>
    <s v="Envelopes"/>
    <x v="1"/>
  </r>
  <r>
    <n v="5389"/>
    <s v="First Class"/>
    <s v="CUST-204"/>
    <s v="PD-566"/>
    <n v="7"/>
    <x v="12"/>
    <x v="127"/>
    <n v="2"/>
    <n v="3.6"/>
    <n v="55.93"/>
    <n v="30.73"/>
    <s v="Phillip Breyer"/>
    <x v="2"/>
    <s v="United States"/>
    <x v="17"/>
    <x v="5"/>
    <x v="0"/>
    <s v="Phones"/>
    <x v="1"/>
  </r>
  <r>
    <n v="10248"/>
    <s v="Second Class"/>
    <s v="CUST-204"/>
    <s v="PD-1238"/>
    <n v="4"/>
    <x v="4"/>
    <x v="379"/>
    <n v="2"/>
    <n v="14.91"/>
    <n v="227.136"/>
    <n v="167.49600000000001"/>
    <s v="Phillip Breyer"/>
    <x v="2"/>
    <s v="United States"/>
    <x v="17"/>
    <x v="1049"/>
    <x v="2"/>
    <s v="Bookcases"/>
    <x v="1"/>
  </r>
  <r>
    <n v="10336"/>
    <s v="Second Class"/>
    <s v="CUST-204"/>
    <s v="PD-1238"/>
    <n v="3"/>
    <x v="5"/>
    <x v="98"/>
    <n v="1"/>
    <n v="14.91"/>
    <n v="170.352"/>
    <n v="125.622"/>
    <s v="Phillip Breyer"/>
    <x v="2"/>
    <s v="United States"/>
    <x v="17"/>
    <x v="1049"/>
    <x v="2"/>
    <s v="Bookcases"/>
    <x v="1"/>
  </r>
  <r>
    <n v="10528"/>
    <s v="First Class"/>
    <s v="CUST-204"/>
    <s v="PD-1238"/>
    <n v="5"/>
    <x v="4"/>
    <x v="43"/>
    <n v="4"/>
    <n v="14.91"/>
    <n v="283.92"/>
    <n v="209.37"/>
    <s v="Phillip Breyer"/>
    <x v="2"/>
    <s v="United States"/>
    <x v="17"/>
    <x v="1049"/>
    <x v="2"/>
    <s v="Bookcases"/>
    <x v="1"/>
  </r>
  <r>
    <n v="10776"/>
    <s v="Second Class"/>
    <s v="CUST-204"/>
    <s v="PD-1238"/>
    <n v="5"/>
    <x v="5"/>
    <x v="39"/>
    <n v="4"/>
    <n v="14.91"/>
    <n v="283.92"/>
    <n v="209.37"/>
    <s v="Phillip Breyer"/>
    <x v="2"/>
    <s v="United States"/>
    <x v="17"/>
    <x v="1049"/>
    <x v="2"/>
    <s v="Bookcases"/>
    <x v="1"/>
  </r>
  <r>
    <n v="11977"/>
    <s v="First Class"/>
    <s v="CUST-204"/>
    <s v="PD-1238"/>
    <n v="3"/>
    <x v="25"/>
    <x v="522"/>
    <n v="2"/>
    <n v="14.91"/>
    <n v="170.352"/>
    <n v="125.622"/>
    <s v="Phillip Breyer"/>
    <x v="2"/>
    <s v="United States"/>
    <x v="17"/>
    <x v="1049"/>
    <x v="2"/>
    <s v="Bookcases"/>
    <x v="1"/>
  </r>
  <r>
    <n v="12389"/>
    <s v="Same Day"/>
    <s v="CUST-204"/>
    <s v="PD-1238"/>
    <n v="2"/>
    <x v="27"/>
    <x v="866"/>
    <n v="2"/>
    <n v="14.91"/>
    <n v="113.568"/>
    <n v="83.748000000000005"/>
    <s v="Phillip Breyer"/>
    <x v="2"/>
    <s v="United States"/>
    <x v="17"/>
    <x v="1049"/>
    <x v="2"/>
    <s v="Bookcases"/>
    <x v="1"/>
  </r>
  <r>
    <n v="12618"/>
    <s v="Second Class"/>
    <s v="CUST-204"/>
    <s v="PD-1238"/>
    <n v="2"/>
    <x v="33"/>
    <x v="77"/>
    <n v="3"/>
    <n v="14.91"/>
    <n v="113.568"/>
    <n v="83.748000000000005"/>
    <s v="Phillip Breyer"/>
    <x v="2"/>
    <s v="United States"/>
    <x v="17"/>
    <x v="1049"/>
    <x v="2"/>
    <s v="Bookcases"/>
    <x v="1"/>
  </r>
  <r>
    <n v="13318"/>
    <s v="First Class"/>
    <s v="CUST-204"/>
    <s v="PD-1238"/>
    <n v="2"/>
    <x v="29"/>
    <x v="747"/>
    <n v="4"/>
    <n v="14.91"/>
    <n v="113.568"/>
    <n v="83.748000000000005"/>
    <s v="Phillip Breyer"/>
    <x v="2"/>
    <s v="United States"/>
    <x v="17"/>
    <x v="1049"/>
    <x v="2"/>
    <s v="Bookcases"/>
    <x v="1"/>
  </r>
  <r>
    <n v="14050"/>
    <s v="First Class"/>
    <s v="CUST-204"/>
    <s v="PD-1238"/>
    <n v="1"/>
    <x v="26"/>
    <x v="178"/>
    <n v="1"/>
    <n v="14.91"/>
    <n v="56.783999999999999"/>
    <n v="41.874000000000002"/>
    <s v="Phillip Breyer"/>
    <x v="2"/>
    <s v="United States"/>
    <x v="17"/>
    <x v="1049"/>
    <x v="2"/>
    <s v="Bookcases"/>
    <x v="1"/>
  </r>
  <r>
    <n v="467"/>
    <s v="Standard Class"/>
    <s v="CUST-205"/>
    <s v="PD-1086"/>
    <n v="2"/>
    <x v="18"/>
    <x v="492"/>
    <n v="5"/>
    <n v="8.56"/>
    <n v="65.248000000000005"/>
    <n v="48.128"/>
    <s v="Maureen Gnade"/>
    <x v="0"/>
    <s v="United States"/>
    <x v="17"/>
    <x v="182"/>
    <x v="1"/>
    <s v="Appliances"/>
    <x v="1"/>
  </r>
  <r>
    <n v="468"/>
    <s v="Standard Class"/>
    <s v="CUST-205"/>
    <s v="PD-1189"/>
    <n v="4"/>
    <x v="18"/>
    <x v="492"/>
    <n v="5"/>
    <n v="9.65"/>
    <n v="181.696"/>
    <n v="143.096"/>
    <s v="Maureen Gnade"/>
    <x v="0"/>
    <s v="United States"/>
    <x v="17"/>
    <x v="1050"/>
    <x v="1"/>
    <s v="Storage"/>
    <x v="1"/>
  </r>
  <r>
    <n v="466"/>
    <s v="Standard Class"/>
    <s v="CUST-205"/>
    <s v="PD-824"/>
    <n v="2"/>
    <x v="18"/>
    <x v="492"/>
    <n v="5"/>
    <n v="3.64"/>
    <n v="27.728000000000002"/>
    <n v="20.448"/>
    <s v="Maureen Gnade"/>
    <x v="0"/>
    <s v="United States"/>
    <x v="17"/>
    <x v="440"/>
    <x v="1"/>
    <s v="Appliances"/>
    <x v="1"/>
  </r>
  <r>
    <n v="4062"/>
    <s v="Standard Class"/>
    <s v="CUST-205"/>
    <s v="PD-14"/>
    <n v="3"/>
    <x v="39"/>
    <x v="914"/>
    <n v="4"/>
    <n v="0.39"/>
    <n v="2.3759999999999999"/>
    <n v="1.206"/>
    <s v="Maureen Gnade"/>
    <x v="0"/>
    <s v="United States"/>
    <x v="17"/>
    <x v="851"/>
    <x v="0"/>
    <s v="Accessories"/>
    <x v="1"/>
  </r>
  <r>
    <n v="4063"/>
    <s v="Standard Class"/>
    <s v="CUST-205"/>
    <s v="PD-1572"/>
    <n v="2"/>
    <x v="39"/>
    <x v="914"/>
    <n v="4"/>
    <n v="171.75"/>
    <n v="143.12799999999999"/>
    <n v="-200.37200000000001"/>
    <s v="Maureen Gnade"/>
    <x v="0"/>
    <s v="United States"/>
    <x v="17"/>
    <x v="716"/>
    <x v="1"/>
    <s v="Appliances"/>
    <x v="1"/>
  </r>
  <r>
    <n v="4602"/>
    <s v="Standard Class"/>
    <s v="CUST-205"/>
    <s v="PD-1377"/>
    <n v="7"/>
    <x v="40"/>
    <x v="915"/>
    <n v="7"/>
    <n v="20.28"/>
    <n v="835.17"/>
    <n v="693.21"/>
    <s v="Maureen Gnade"/>
    <x v="0"/>
    <s v="United States"/>
    <x v="17"/>
    <x v="535"/>
    <x v="1"/>
    <s v="Supplies"/>
    <x v="1"/>
  </r>
  <r>
    <n v="10470"/>
    <s v="Same Day"/>
    <s v="CUST-205"/>
    <s v="PD-929"/>
    <n v="5"/>
    <x v="4"/>
    <x v="4"/>
    <n v="4"/>
    <n v="1.44"/>
    <n v="94.760499999999993"/>
    <n v="87.560500000000005"/>
    <s v="Maureen Gnade"/>
    <x v="0"/>
    <s v="United States"/>
    <x v="17"/>
    <x v="1051"/>
    <x v="0"/>
    <s v="Accessories"/>
    <x v="1"/>
  </r>
  <r>
    <n v="10902"/>
    <s v="Same Day"/>
    <s v="CUST-205"/>
    <s v="PD-929"/>
    <n v="4"/>
    <x v="5"/>
    <x v="536"/>
    <n v="5"/>
    <n v="1.44"/>
    <n v="75.808400000000006"/>
    <n v="70.048400000000001"/>
    <s v="Maureen Gnade"/>
    <x v="0"/>
    <s v="United States"/>
    <x v="17"/>
    <x v="1051"/>
    <x v="0"/>
    <s v="Accessories"/>
    <x v="1"/>
  </r>
  <r>
    <n v="10972"/>
    <s v="Second Class"/>
    <s v="CUST-205"/>
    <s v="PD-929"/>
    <n v="5"/>
    <x v="4"/>
    <x v="432"/>
    <n v="2"/>
    <n v="1.44"/>
    <n v="94.760499999999993"/>
    <n v="87.560500000000005"/>
    <s v="Maureen Gnade"/>
    <x v="0"/>
    <s v="United States"/>
    <x v="17"/>
    <x v="1051"/>
    <x v="0"/>
    <s v="Accessories"/>
    <x v="1"/>
  </r>
  <r>
    <n v="11121"/>
    <s v="Same Day"/>
    <s v="CUST-205"/>
    <s v="PD-929"/>
    <n v="5"/>
    <x v="5"/>
    <x v="171"/>
    <n v="3"/>
    <n v="1.44"/>
    <n v="94.760499999999993"/>
    <n v="87.560500000000005"/>
    <s v="Maureen Gnade"/>
    <x v="0"/>
    <s v="United States"/>
    <x v="17"/>
    <x v="1051"/>
    <x v="0"/>
    <s v="Accessories"/>
    <x v="1"/>
  </r>
  <r>
    <n v="11278"/>
    <s v="Same Day"/>
    <s v="CUST-205"/>
    <s v="PD-929"/>
    <n v="1"/>
    <x v="4"/>
    <x v="5"/>
    <n v="4"/>
    <n v="1.44"/>
    <n v="18.952100000000002"/>
    <n v="17.5121"/>
    <s v="Maureen Gnade"/>
    <x v="0"/>
    <s v="United States"/>
    <x v="17"/>
    <x v="1051"/>
    <x v="0"/>
    <s v="Accessories"/>
    <x v="1"/>
  </r>
  <r>
    <n v="11761"/>
    <s v="First Class"/>
    <s v="CUST-205"/>
    <s v="PD-929"/>
    <n v="4"/>
    <x v="24"/>
    <x v="916"/>
    <n v="1"/>
    <n v="1.44"/>
    <n v="75.808400000000006"/>
    <n v="70.048400000000001"/>
    <s v="Maureen Gnade"/>
    <x v="0"/>
    <s v="United States"/>
    <x v="17"/>
    <x v="1051"/>
    <x v="0"/>
    <s v="Accessories"/>
    <x v="1"/>
  </r>
  <r>
    <n v="12242"/>
    <s v="First Class"/>
    <s v="CUST-205"/>
    <s v="PD-929"/>
    <n v="1"/>
    <x v="24"/>
    <x v="305"/>
    <n v="2"/>
    <n v="1.44"/>
    <n v="18.952100000000002"/>
    <n v="17.5121"/>
    <s v="Maureen Gnade"/>
    <x v="0"/>
    <s v="United States"/>
    <x v="17"/>
    <x v="1051"/>
    <x v="0"/>
    <s v="Accessories"/>
    <x v="1"/>
  </r>
  <r>
    <n v="12349"/>
    <s v="Same Day"/>
    <s v="CUST-205"/>
    <s v="PD-929"/>
    <n v="1"/>
    <x v="25"/>
    <x v="646"/>
    <n v="3"/>
    <n v="1.44"/>
    <n v="18.952100000000002"/>
    <n v="17.5121"/>
    <s v="Maureen Gnade"/>
    <x v="0"/>
    <s v="United States"/>
    <x v="17"/>
    <x v="1051"/>
    <x v="0"/>
    <s v="Accessories"/>
    <x v="1"/>
  </r>
  <r>
    <n v="12635"/>
    <s v="Same Day"/>
    <s v="CUST-205"/>
    <s v="PD-929"/>
    <n v="1"/>
    <x v="4"/>
    <x v="4"/>
    <n v="2"/>
    <n v="1.44"/>
    <n v="18.952100000000002"/>
    <n v="17.5121"/>
    <s v="Maureen Gnade"/>
    <x v="0"/>
    <s v="United States"/>
    <x v="17"/>
    <x v="1051"/>
    <x v="0"/>
    <s v="Accessories"/>
    <x v="1"/>
  </r>
  <r>
    <n v="12994"/>
    <s v="Second Class"/>
    <s v="CUST-205"/>
    <s v="PD-929"/>
    <n v="2"/>
    <x v="25"/>
    <x v="337"/>
    <n v="3"/>
    <n v="1.44"/>
    <n v="37.904200000000003"/>
    <n v="35.0242"/>
    <s v="Maureen Gnade"/>
    <x v="0"/>
    <s v="United States"/>
    <x v="17"/>
    <x v="1051"/>
    <x v="0"/>
    <s v="Accessories"/>
    <x v="1"/>
  </r>
  <r>
    <n v="13350"/>
    <s v="Same Day"/>
    <s v="CUST-205"/>
    <s v="PD-929"/>
    <n v="1"/>
    <x v="26"/>
    <x v="464"/>
    <n v="5"/>
    <n v="1.44"/>
    <n v="18.952100000000002"/>
    <n v="17.5121"/>
    <s v="Maureen Gnade"/>
    <x v="0"/>
    <s v="United States"/>
    <x v="17"/>
    <x v="1051"/>
    <x v="0"/>
    <s v="Accessories"/>
    <x v="1"/>
  </r>
  <r>
    <n v="13511"/>
    <s v="Second Class"/>
    <s v="CUST-205"/>
    <s v="PD-929"/>
    <n v="1"/>
    <x v="29"/>
    <x v="338"/>
    <n v="1"/>
    <n v="1.44"/>
    <n v="18.952100000000002"/>
    <n v="17.5121"/>
    <s v="Maureen Gnade"/>
    <x v="0"/>
    <s v="United States"/>
    <x v="17"/>
    <x v="1051"/>
    <x v="0"/>
    <s v="Accessories"/>
    <x v="1"/>
  </r>
  <r>
    <n v="13685"/>
    <s v="Second Class"/>
    <s v="CUST-205"/>
    <s v="PD-929"/>
    <n v="1"/>
    <x v="33"/>
    <x v="104"/>
    <n v="5"/>
    <n v="1.44"/>
    <n v="18.952100000000002"/>
    <n v="17.5121"/>
    <s v="Maureen Gnade"/>
    <x v="0"/>
    <s v="United States"/>
    <x v="17"/>
    <x v="1051"/>
    <x v="0"/>
    <s v="Accessories"/>
    <x v="1"/>
  </r>
  <r>
    <n v="14027"/>
    <s v="First Class"/>
    <s v="CUST-205"/>
    <s v="PD-929"/>
    <n v="1"/>
    <x v="28"/>
    <x v="152"/>
    <n v="4"/>
    <n v="1.44"/>
    <n v="18.952100000000002"/>
    <n v="17.5121"/>
    <s v="Maureen Gnade"/>
    <x v="0"/>
    <s v="United States"/>
    <x v="17"/>
    <x v="1051"/>
    <x v="0"/>
    <s v="Accessories"/>
    <x v="1"/>
  </r>
  <r>
    <n v="14138"/>
    <s v="Second Class"/>
    <s v="CUST-205"/>
    <s v="PD-929"/>
    <n v="2"/>
    <x v="30"/>
    <x v="54"/>
    <n v="1"/>
    <n v="1.44"/>
    <n v="37.904200000000003"/>
    <n v="35.0242"/>
    <s v="Maureen Gnade"/>
    <x v="0"/>
    <s v="United States"/>
    <x v="17"/>
    <x v="1051"/>
    <x v="0"/>
    <s v="Accessories"/>
    <x v="1"/>
  </r>
  <r>
    <n v="472"/>
    <s v="Standard Class"/>
    <s v="CUST-206"/>
    <s v="PD-86"/>
    <n v="5"/>
    <x v="18"/>
    <x v="233"/>
    <n v="4"/>
    <n v="0.12"/>
    <n v="9.9"/>
    <n v="9.3000000000000007"/>
    <s v="Steve Chapman"/>
    <x v="2"/>
    <s v="United States"/>
    <x v="28"/>
    <x v="1052"/>
    <x v="0"/>
    <s v="Phones"/>
    <x v="2"/>
  </r>
  <r>
    <n v="3155"/>
    <s v="Second Class"/>
    <s v="CUST-206"/>
    <s v="PD-1431"/>
    <n v="5"/>
    <x v="20"/>
    <x v="674"/>
    <n v="4"/>
    <n v="65.72"/>
    <n v="714.3"/>
    <n v="385.7"/>
    <s v="Steve Chapman"/>
    <x v="2"/>
    <s v="United States"/>
    <x v="28"/>
    <x v="460"/>
    <x v="1"/>
    <s v="Storage"/>
    <x v="2"/>
  </r>
  <r>
    <n v="3516"/>
    <s v="Standard Class"/>
    <s v="CUST-206"/>
    <s v="PD-826"/>
    <n v="3"/>
    <x v="50"/>
    <x v="917"/>
    <n v="6"/>
    <n v="6.49"/>
    <n v="52.59"/>
    <n v="33.119999999999997"/>
    <s v="Steve Chapman"/>
    <x v="2"/>
    <s v="United States"/>
    <x v="28"/>
    <x v="1053"/>
    <x v="1"/>
    <s v="Supplies"/>
    <x v="2"/>
  </r>
  <r>
    <n v="5644"/>
    <s v="First Class"/>
    <s v="CUST-206"/>
    <s v="PD-918"/>
    <n v="4"/>
    <x v="31"/>
    <x v="918"/>
    <n v="3"/>
    <n v="11.49"/>
    <n v="73.536000000000001"/>
    <n v="27.576000000000001"/>
    <s v="Steve Chapman"/>
    <x v="2"/>
    <s v="United States"/>
    <x v="28"/>
    <x v="646"/>
    <x v="1"/>
    <s v="Appliances"/>
    <x v="2"/>
  </r>
  <r>
    <n v="5560"/>
    <s v="Standard Class"/>
    <s v="CUST-206"/>
    <s v="PD-841"/>
    <n v="3"/>
    <x v="2"/>
    <x v="261"/>
    <n v="6"/>
    <n v="3.29"/>
    <n v="54.81"/>
    <n v="44.94"/>
    <s v="Steve Chapman"/>
    <x v="2"/>
    <s v="United States"/>
    <x v="28"/>
    <x v="273"/>
    <x v="1"/>
    <s v="Paper"/>
    <x v="2"/>
  </r>
  <r>
    <n v="4779"/>
    <s v="Standard Class"/>
    <s v="CUST-206"/>
    <s v="PD-801"/>
    <n v="11"/>
    <x v="2"/>
    <x v="287"/>
    <n v="5"/>
    <n v="2.2400000000000002"/>
    <n v="175.78"/>
    <n v="151.13999999999999"/>
    <s v="Steve Chapman"/>
    <x v="2"/>
    <s v="United States"/>
    <x v="28"/>
    <x v="722"/>
    <x v="2"/>
    <s v="Furnishings"/>
    <x v="2"/>
  </r>
  <r>
    <n v="5984"/>
    <s v="Standard Class"/>
    <s v="CUST-206"/>
    <s v="PD-570"/>
    <n v="7"/>
    <x v="41"/>
    <x v="520"/>
    <n v="5"/>
    <n v="1.38"/>
    <n v="45.584000000000003"/>
    <n v="35.923999999999999"/>
    <s v="Steve Chapman"/>
    <x v="2"/>
    <s v="United States"/>
    <x v="28"/>
    <x v="843"/>
    <x v="1"/>
    <s v="Supplies"/>
    <x v="2"/>
  </r>
  <r>
    <n v="4777"/>
    <s v="Standard Class"/>
    <s v="CUST-206"/>
    <s v="PD-185"/>
    <n v="1"/>
    <x v="2"/>
    <x v="287"/>
    <n v="5"/>
    <n v="1.1599999999999999"/>
    <n v="3.04"/>
    <n v="1.88"/>
    <s v="Steve Chapman"/>
    <x v="2"/>
    <s v="United States"/>
    <x v="28"/>
    <x v="1022"/>
    <x v="1"/>
    <s v="Art"/>
    <x v="2"/>
  </r>
  <r>
    <n v="4778"/>
    <s v="Standard Class"/>
    <s v="CUST-206"/>
    <s v="PD-1329"/>
    <n v="2"/>
    <x v="2"/>
    <x v="287"/>
    <n v="5"/>
    <n v="46.45"/>
    <n v="201.96"/>
    <n v="109.06"/>
    <s v="Steve Chapman"/>
    <x v="2"/>
    <s v="United States"/>
    <x v="28"/>
    <x v="572"/>
    <x v="2"/>
    <s v="Chairs"/>
    <x v="2"/>
  </r>
  <r>
    <n v="4776"/>
    <s v="Standard Class"/>
    <s v="CUST-206"/>
    <s v="PD-1320"/>
    <n v="5"/>
    <x v="2"/>
    <x v="287"/>
    <n v="5"/>
    <n v="5"/>
    <n v="499.95"/>
    <n v="474.95"/>
    <s v="Steve Chapman"/>
    <x v="2"/>
    <s v="United States"/>
    <x v="28"/>
    <x v="1017"/>
    <x v="0"/>
    <s v="Accessories"/>
    <x v="2"/>
  </r>
  <r>
    <n v="5526"/>
    <s v="Standard Class"/>
    <s v="CUST-206"/>
    <s v="PD-1248"/>
    <n v="7"/>
    <x v="2"/>
    <x v="919"/>
    <n v="5"/>
    <n v="33.409999999999997"/>
    <n v="415.74400000000003"/>
    <n v="181.874"/>
    <s v="Steve Chapman"/>
    <x v="2"/>
    <s v="United States"/>
    <x v="28"/>
    <x v="763"/>
    <x v="0"/>
    <s v="Phones"/>
    <x v="2"/>
  </r>
  <r>
    <n v="8548"/>
    <s v="Second Class"/>
    <s v="CUST-206"/>
    <s v="PD-1046"/>
    <n v="5"/>
    <x v="37"/>
    <x v="920"/>
    <n v="5"/>
    <n v="13.47"/>
    <n v="177.2"/>
    <n v="109.85"/>
    <s v="Steve Chapman"/>
    <x v="2"/>
    <s v="United States"/>
    <x v="28"/>
    <x v="50"/>
    <x v="1"/>
    <s v="Paper"/>
    <x v="2"/>
  </r>
  <r>
    <n v="9937"/>
    <s v="Second Class"/>
    <s v="CUST-206"/>
    <s v="PD-1000"/>
    <n v="2"/>
    <x v="55"/>
    <x v="354"/>
    <n v="2"/>
    <n v="12.18"/>
    <n v="12.18"/>
    <n v="-12.18"/>
    <s v="Steve Chapman"/>
    <x v="2"/>
    <s v="United States"/>
    <x v="28"/>
    <x v="252"/>
    <x v="1"/>
    <s v="Appliances"/>
    <x v="2"/>
  </r>
  <r>
    <n v="10262"/>
    <s v="Second Class"/>
    <s v="CUST-206"/>
    <s v="PD-763"/>
    <n v="1"/>
    <x v="4"/>
    <x v="101"/>
    <n v="1"/>
    <n v="1.44"/>
    <n v="11.3681"/>
    <n v="9.9281000000000006"/>
    <s v="Steve Chapman"/>
    <x v="2"/>
    <s v="United States"/>
    <x v="28"/>
    <x v="1054"/>
    <x v="1"/>
    <s v="Art"/>
    <x v="2"/>
  </r>
  <r>
    <n v="11215"/>
    <s v="Second Class"/>
    <s v="CUST-206"/>
    <s v="PD-763"/>
    <n v="2"/>
    <x v="5"/>
    <x v="558"/>
    <n v="4"/>
    <n v="1.44"/>
    <n v="22.7362"/>
    <n v="19.856200000000001"/>
    <s v="Steve Chapman"/>
    <x v="2"/>
    <s v="United States"/>
    <x v="28"/>
    <x v="1054"/>
    <x v="1"/>
    <s v="Art"/>
    <x v="2"/>
  </r>
  <r>
    <n v="11461"/>
    <s v="Same Day"/>
    <s v="CUST-206"/>
    <s v="PD-763"/>
    <n v="4"/>
    <x v="5"/>
    <x v="355"/>
    <n v="4"/>
    <n v="1.44"/>
    <n v="45.4724"/>
    <n v="39.712400000000002"/>
    <s v="Steve Chapman"/>
    <x v="2"/>
    <s v="United States"/>
    <x v="28"/>
    <x v="1054"/>
    <x v="1"/>
    <s v="Art"/>
    <x v="2"/>
  </r>
  <r>
    <n v="11664"/>
    <s v="Second Class"/>
    <s v="CUST-206"/>
    <s v="PD-763"/>
    <n v="1"/>
    <x v="34"/>
    <x v="921"/>
    <n v="2"/>
    <n v="1.44"/>
    <n v="11.3681"/>
    <n v="9.9281000000000006"/>
    <s v="Steve Chapman"/>
    <x v="2"/>
    <s v="United States"/>
    <x v="28"/>
    <x v="1054"/>
    <x v="1"/>
    <s v="Art"/>
    <x v="2"/>
  </r>
  <r>
    <n v="11837"/>
    <s v="Same Day"/>
    <s v="CUST-206"/>
    <s v="PD-763"/>
    <n v="5"/>
    <x v="26"/>
    <x v="922"/>
    <n v="3"/>
    <n v="1.44"/>
    <n v="56.840499999999999"/>
    <n v="49.640500000000003"/>
    <s v="Steve Chapman"/>
    <x v="2"/>
    <s v="United States"/>
    <x v="28"/>
    <x v="1054"/>
    <x v="1"/>
    <s v="Art"/>
    <x v="2"/>
  </r>
  <r>
    <n v="12241"/>
    <s v="First Class"/>
    <s v="CUST-206"/>
    <s v="PD-763"/>
    <n v="2"/>
    <x v="34"/>
    <x v="923"/>
    <n v="3"/>
    <n v="1.44"/>
    <n v="22.7362"/>
    <n v="19.856200000000001"/>
    <s v="Steve Chapman"/>
    <x v="2"/>
    <s v="United States"/>
    <x v="28"/>
    <x v="1054"/>
    <x v="1"/>
    <s v="Art"/>
    <x v="2"/>
  </r>
  <r>
    <n v="12404"/>
    <s v="First Class"/>
    <s v="CUST-206"/>
    <s v="PD-763"/>
    <n v="1"/>
    <x v="33"/>
    <x v="103"/>
    <n v="3"/>
    <n v="1.44"/>
    <n v="11.3681"/>
    <n v="9.9281000000000006"/>
    <s v="Steve Chapman"/>
    <x v="2"/>
    <s v="United States"/>
    <x v="28"/>
    <x v="1054"/>
    <x v="1"/>
    <s v="Art"/>
    <x v="2"/>
  </r>
  <r>
    <n v="13148"/>
    <s v="First Class"/>
    <s v="CUST-206"/>
    <s v="PD-763"/>
    <n v="1"/>
    <x v="29"/>
    <x v="629"/>
    <n v="2"/>
    <n v="1.44"/>
    <n v="11.3681"/>
    <n v="9.9281000000000006"/>
    <s v="Steve Chapman"/>
    <x v="2"/>
    <s v="United States"/>
    <x v="28"/>
    <x v="1054"/>
    <x v="1"/>
    <s v="Art"/>
    <x v="2"/>
  </r>
  <r>
    <n v="13278"/>
    <s v="First Class"/>
    <s v="CUST-206"/>
    <s v="PD-763"/>
    <n v="2"/>
    <x v="28"/>
    <x v="452"/>
    <n v="1"/>
    <n v="1.44"/>
    <n v="22.7362"/>
    <n v="19.856200000000001"/>
    <s v="Steve Chapman"/>
    <x v="2"/>
    <s v="United States"/>
    <x v="28"/>
    <x v="1054"/>
    <x v="1"/>
    <s v="Art"/>
    <x v="2"/>
  </r>
  <r>
    <n v="474"/>
    <s v="First Class"/>
    <s v="CUST-207"/>
    <s v="PD-266"/>
    <n v="2"/>
    <x v="43"/>
    <x v="924"/>
    <n v="2"/>
    <n v="0.8"/>
    <n v="6.3680000000000003"/>
    <n v="4.7679999999999998"/>
    <s v="Anna Chung"/>
    <x v="0"/>
    <s v="United States"/>
    <x v="1"/>
    <x v="295"/>
    <x v="1"/>
    <s v="Paper"/>
    <x v="1"/>
  </r>
  <r>
    <n v="473"/>
    <s v="First Class"/>
    <s v="CUST-207"/>
    <s v="PD-1297"/>
    <n v="2"/>
    <x v="43"/>
    <x v="924"/>
    <n v="2"/>
    <n v="12.84"/>
    <n v="128.36600000000001"/>
    <n v="102.68600000000001"/>
    <s v="Anna Chung"/>
    <x v="0"/>
    <s v="United States"/>
    <x v="1"/>
    <x v="1055"/>
    <x v="2"/>
    <s v="Chairs"/>
    <x v="1"/>
  </r>
  <r>
    <n v="5242"/>
    <s v="Standard Class"/>
    <s v="CUST-207"/>
    <s v="PD-445"/>
    <n v="6"/>
    <x v="2"/>
    <x v="925"/>
    <n v="6"/>
    <n v="3.23"/>
    <n v="35.880000000000003"/>
    <n v="16.5"/>
    <s v="Anna Chung"/>
    <x v="0"/>
    <s v="United States"/>
    <x v="1"/>
    <x v="210"/>
    <x v="1"/>
    <s v="Paper"/>
    <x v="1"/>
  </r>
  <r>
    <n v="4847"/>
    <s v="Second Class"/>
    <s v="CUST-207"/>
    <s v="PD-1323"/>
    <n v="2"/>
    <x v="40"/>
    <x v="926"/>
    <n v="2"/>
    <n v="32.25"/>
    <n v="161.26400000000001"/>
    <n v="96.763999999999996"/>
    <s v="Anna Chung"/>
    <x v="0"/>
    <s v="United States"/>
    <x v="1"/>
    <x v="1026"/>
    <x v="0"/>
    <s v="Phones"/>
    <x v="1"/>
  </r>
  <r>
    <n v="5125"/>
    <s v="Second Class"/>
    <s v="CUST-207"/>
    <s v="PD-1161"/>
    <n v="2"/>
    <x v="11"/>
    <x v="841"/>
    <n v="2"/>
    <n v="24.91"/>
    <n v="84.784000000000006"/>
    <n v="34.963999999999999"/>
    <s v="Anna Chung"/>
    <x v="0"/>
    <s v="United States"/>
    <x v="1"/>
    <x v="1056"/>
    <x v="0"/>
    <s v="Phones"/>
    <x v="1"/>
  </r>
  <r>
    <n v="15143"/>
    <s v="Standard Class"/>
    <s v="CUST-207"/>
    <s v="PD-1072"/>
    <n v="1"/>
    <x v="22"/>
    <x v="88"/>
    <n v="5"/>
    <n v="1.94"/>
    <n v="27.202000000000002"/>
    <n v="25.262"/>
    <s v="Anna Chung"/>
    <x v="0"/>
    <s v="United States"/>
    <x v="1"/>
    <x v="465"/>
    <x v="2"/>
    <s v="Bookcases"/>
    <x v="1"/>
  </r>
  <r>
    <n v="7086"/>
    <s v="Standard Class"/>
    <s v="CUST-207"/>
    <s v="PD-1289"/>
    <n v="2"/>
    <x v="3"/>
    <x v="927"/>
    <n v="4"/>
    <n v="35.03"/>
    <n v="143.72800000000001"/>
    <n v="73.668000000000006"/>
    <s v="Anna Chung"/>
    <x v="0"/>
    <s v="United States"/>
    <x v="1"/>
    <x v="443"/>
    <x v="1"/>
    <s v="Storage"/>
    <x v="1"/>
  </r>
  <r>
    <n v="10976"/>
    <s v="Second Class"/>
    <s v="CUST-207"/>
    <s v="PD-1597"/>
    <n v="1"/>
    <x v="16"/>
    <x v="149"/>
    <n v="5"/>
    <n v="44.64"/>
    <n v="391.83210000000003"/>
    <n v="347.19209999999998"/>
    <s v="Anna Chung"/>
    <x v="0"/>
    <s v="United States"/>
    <x v="1"/>
    <x v="463"/>
    <x v="0"/>
    <s v="Phones"/>
    <x v="1"/>
  </r>
  <r>
    <n v="11021"/>
    <s v="First Class"/>
    <s v="CUST-207"/>
    <s v="PD-1597"/>
    <n v="3"/>
    <x v="5"/>
    <x v="410"/>
    <n v="5"/>
    <n v="44.64"/>
    <n v="1175.4963"/>
    <n v="1041.5762999999999"/>
    <s v="Anna Chung"/>
    <x v="0"/>
    <s v="United States"/>
    <x v="1"/>
    <x v="463"/>
    <x v="0"/>
    <s v="Phones"/>
    <x v="1"/>
  </r>
  <r>
    <n v="11233"/>
    <s v="First Class"/>
    <s v="CUST-207"/>
    <s v="PD-1597"/>
    <n v="5"/>
    <x v="16"/>
    <x v="369"/>
    <n v="3"/>
    <n v="44.64"/>
    <n v="1959.1605"/>
    <n v="1735.9604999999999"/>
    <s v="Anna Chung"/>
    <x v="0"/>
    <s v="United States"/>
    <x v="1"/>
    <x v="463"/>
    <x v="0"/>
    <s v="Phones"/>
    <x v="1"/>
  </r>
  <r>
    <n v="11322"/>
    <s v="Second Class"/>
    <s v="CUST-207"/>
    <s v="PD-1597"/>
    <n v="2"/>
    <x v="16"/>
    <x v="239"/>
    <n v="3"/>
    <n v="44.64"/>
    <n v="783.66420000000005"/>
    <n v="694.38419999999996"/>
    <s v="Anna Chung"/>
    <x v="0"/>
    <s v="United States"/>
    <x v="1"/>
    <x v="463"/>
    <x v="0"/>
    <s v="Phones"/>
    <x v="1"/>
  </r>
  <r>
    <n v="11337"/>
    <s v="Second Class"/>
    <s v="CUST-207"/>
    <s v="PD-1597"/>
    <n v="4"/>
    <x v="16"/>
    <x v="711"/>
    <n v="5"/>
    <n v="44.64"/>
    <n v="1567.3284000000001"/>
    <n v="1388.7683999999999"/>
    <s v="Anna Chung"/>
    <x v="0"/>
    <s v="United States"/>
    <x v="1"/>
    <x v="463"/>
    <x v="0"/>
    <s v="Phones"/>
    <x v="1"/>
  </r>
  <r>
    <n v="11454"/>
    <s v="First Class"/>
    <s v="CUST-207"/>
    <s v="PD-1597"/>
    <n v="5"/>
    <x v="4"/>
    <x v="48"/>
    <n v="3"/>
    <n v="44.64"/>
    <n v="1959.1605"/>
    <n v="1735.9604999999999"/>
    <s v="Anna Chung"/>
    <x v="0"/>
    <s v="United States"/>
    <x v="1"/>
    <x v="463"/>
    <x v="0"/>
    <s v="Phones"/>
    <x v="1"/>
  </r>
  <r>
    <n v="11796"/>
    <s v="Same Day"/>
    <s v="CUST-207"/>
    <s v="PD-1597"/>
    <n v="5"/>
    <x v="27"/>
    <x v="100"/>
    <n v="3"/>
    <n v="44.64"/>
    <n v="1959.1605"/>
    <n v="1735.9604999999999"/>
    <s v="Anna Chung"/>
    <x v="0"/>
    <s v="United States"/>
    <x v="1"/>
    <x v="463"/>
    <x v="0"/>
    <s v="Phones"/>
    <x v="1"/>
  </r>
  <r>
    <n v="12372"/>
    <s v="Same Day"/>
    <s v="CUST-207"/>
    <s v="PD-1597"/>
    <n v="2"/>
    <x v="29"/>
    <x v="209"/>
    <n v="1"/>
    <n v="44.64"/>
    <n v="783.66420000000005"/>
    <n v="694.38419999999996"/>
    <s v="Anna Chung"/>
    <x v="0"/>
    <s v="United States"/>
    <x v="1"/>
    <x v="463"/>
    <x v="0"/>
    <s v="Phones"/>
    <x v="1"/>
  </r>
  <r>
    <n v="12543"/>
    <s v="Second Class"/>
    <s v="CUST-207"/>
    <s v="PD-1597"/>
    <n v="1"/>
    <x v="29"/>
    <x v="52"/>
    <n v="2"/>
    <n v="44.64"/>
    <n v="391.83210000000003"/>
    <n v="347.19209999999998"/>
    <s v="Anna Chung"/>
    <x v="0"/>
    <s v="United States"/>
    <x v="1"/>
    <x v="463"/>
    <x v="0"/>
    <s v="Phones"/>
    <x v="1"/>
  </r>
  <r>
    <n v="12797"/>
    <s v="Second Class"/>
    <s v="CUST-207"/>
    <s v="PD-1597"/>
    <n v="2"/>
    <x v="34"/>
    <x v="928"/>
    <n v="5"/>
    <n v="44.64"/>
    <n v="783.66420000000005"/>
    <n v="694.38419999999996"/>
    <s v="Anna Chung"/>
    <x v="0"/>
    <s v="United States"/>
    <x v="1"/>
    <x v="463"/>
    <x v="0"/>
    <s v="Phones"/>
    <x v="1"/>
  </r>
  <r>
    <n v="13702"/>
    <s v="Same Day"/>
    <s v="CUST-207"/>
    <s v="PD-1597"/>
    <n v="2"/>
    <x v="28"/>
    <x v="475"/>
    <n v="4"/>
    <n v="44.64"/>
    <n v="783.66420000000005"/>
    <n v="694.38419999999996"/>
    <s v="Anna Chung"/>
    <x v="0"/>
    <s v="United States"/>
    <x v="1"/>
    <x v="463"/>
    <x v="0"/>
    <s v="Phones"/>
    <x v="1"/>
  </r>
  <r>
    <n v="14014"/>
    <s v="Same Day"/>
    <s v="CUST-207"/>
    <s v="PD-1597"/>
    <n v="2"/>
    <x v="28"/>
    <x v="243"/>
    <n v="3"/>
    <n v="44.64"/>
    <n v="783.66420000000005"/>
    <n v="694.38419999999996"/>
    <s v="Anna Chung"/>
    <x v="0"/>
    <s v="United States"/>
    <x v="1"/>
    <x v="463"/>
    <x v="0"/>
    <s v="Phones"/>
    <x v="1"/>
  </r>
  <r>
    <n v="14370"/>
    <s v="Same Day"/>
    <s v="CUST-207"/>
    <s v="PD-1597"/>
    <n v="2"/>
    <x v="30"/>
    <x v="361"/>
    <n v="2"/>
    <n v="44.64"/>
    <n v="783.66420000000005"/>
    <n v="694.38419999999996"/>
    <s v="Anna Chung"/>
    <x v="0"/>
    <s v="United States"/>
    <x v="1"/>
    <x v="463"/>
    <x v="0"/>
    <s v="Phones"/>
    <x v="1"/>
  </r>
  <r>
    <n v="14381"/>
    <s v="Same Day"/>
    <s v="CUST-207"/>
    <s v="PD-1597"/>
    <n v="1"/>
    <x v="30"/>
    <x v="576"/>
    <n v="1"/>
    <n v="44.64"/>
    <n v="391.83210000000003"/>
    <n v="347.19209999999998"/>
    <s v="Anna Chung"/>
    <x v="0"/>
    <s v="United States"/>
    <x v="1"/>
    <x v="463"/>
    <x v="0"/>
    <s v="Phones"/>
    <x v="1"/>
  </r>
  <r>
    <n v="14398"/>
    <s v="Same Day"/>
    <s v="CUST-207"/>
    <s v="PD-1597"/>
    <n v="1"/>
    <x v="33"/>
    <x v="134"/>
    <n v="1"/>
    <n v="44.64"/>
    <n v="391.83210000000003"/>
    <n v="347.19209999999998"/>
    <s v="Anna Chung"/>
    <x v="0"/>
    <s v="United States"/>
    <x v="1"/>
    <x v="463"/>
    <x v="0"/>
    <s v="Phones"/>
    <x v="1"/>
  </r>
  <r>
    <n v="476"/>
    <s v="Second Class"/>
    <s v="CUST-208"/>
    <s v="PD-1166"/>
    <n v="5"/>
    <x v="43"/>
    <x v="766"/>
    <n v="2"/>
    <n v="16.190000000000001"/>
    <n v="269.89999999999998"/>
    <n v="188.95"/>
    <s v="Jim Epp"/>
    <x v="2"/>
    <s v="United States"/>
    <x v="29"/>
    <x v="549"/>
    <x v="1"/>
    <s v="Storage"/>
    <x v="1"/>
  </r>
  <r>
    <n v="475"/>
    <s v="Second Class"/>
    <s v="CUST-208"/>
    <s v="PD-417"/>
    <n v="4"/>
    <x v="43"/>
    <x v="766"/>
    <n v="2"/>
    <n v="0.86"/>
    <n v="22.92"/>
    <n v="19.48"/>
    <s v="Jim Epp"/>
    <x v="2"/>
    <s v="United States"/>
    <x v="29"/>
    <x v="1057"/>
    <x v="1"/>
    <s v="Binders"/>
    <x v="1"/>
  </r>
  <r>
    <n v="3728"/>
    <s v="First Class"/>
    <s v="CUST-208"/>
    <s v="PD-1516"/>
    <n v="5"/>
    <x v="39"/>
    <x v="929"/>
    <n v="1"/>
    <n v="89.91"/>
    <n v="899.12"/>
    <n v="449.57"/>
    <s v="Jim Epp"/>
    <x v="2"/>
    <s v="United States"/>
    <x v="29"/>
    <x v="922"/>
    <x v="2"/>
    <s v="Chairs"/>
    <x v="1"/>
  </r>
  <r>
    <n v="3729"/>
    <s v="First Class"/>
    <s v="CUST-208"/>
    <s v="PD-1453"/>
    <n v="2"/>
    <x v="39"/>
    <x v="929"/>
    <n v="1"/>
    <n v="29.64"/>
    <n v="249.584"/>
    <n v="190.304"/>
    <s v="Jim Epp"/>
    <x v="2"/>
    <s v="United States"/>
    <x v="29"/>
    <x v="611"/>
    <x v="0"/>
    <s v="Phones"/>
    <x v="1"/>
  </r>
  <r>
    <n v="3730"/>
    <s v="First Class"/>
    <s v="CUST-208"/>
    <s v="PD-879"/>
    <n v="3"/>
    <x v="39"/>
    <x v="929"/>
    <n v="1"/>
    <n v="7.5"/>
    <n v="48.671999999999997"/>
    <n v="26.172000000000001"/>
    <s v="Jim Epp"/>
    <x v="2"/>
    <s v="United States"/>
    <x v="29"/>
    <x v="608"/>
    <x v="2"/>
    <s v="Furnishings"/>
    <x v="1"/>
  </r>
  <r>
    <n v="3731"/>
    <s v="First Class"/>
    <s v="CUST-208"/>
    <s v="PD-1067"/>
    <n v="2"/>
    <x v="39"/>
    <x v="929"/>
    <n v="1"/>
    <n v="6.46"/>
    <n v="60.768000000000001"/>
    <n v="47.847999999999999"/>
    <s v="Jim Epp"/>
    <x v="2"/>
    <s v="United States"/>
    <x v="29"/>
    <x v="233"/>
    <x v="1"/>
    <s v="Art"/>
    <x v="1"/>
  </r>
  <r>
    <n v="3732"/>
    <s v="First Class"/>
    <s v="CUST-208"/>
    <s v="PD-795"/>
    <n v="5"/>
    <x v="39"/>
    <x v="929"/>
    <n v="1"/>
    <n v="4.24"/>
    <n v="23.58"/>
    <n v="2.38"/>
    <s v="Jim Epp"/>
    <x v="2"/>
    <s v="United States"/>
    <x v="29"/>
    <x v="550"/>
    <x v="1"/>
    <s v="Binders"/>
    <x v="1"/>
  </r>
  <r>
    <n v="3733"/>
    <s v="First Class"/>
    <s v="CUST-208"/>
    <s v="PD-360"/>
    <n v="2"/>
    <x v="39"/>
    <x v="929"/>
    <n v="1"/>
    <n v="1.81"/>
    <n v="3.012"/>
    <n v="-0.60799999999999998"/>
    <s v="Jim Epp"/>
    <x v="2"/>
    <s v="United States"/>
    <x v="29"/>
    <x v="1"/>
    <x v="1"/>
    <s v="Binders"/>
    <x v="1"/>
  </r>
  <r>
    <n v="3734"/>
    <s v="First Class"/>
    <s v="CUST-208"/>
    <s v="PD-1598"/>
    <n v="2"/>
    <x v="39"/>
    <x v="929"/>
    <n v="1"/>
    <n v="46.65"/>
    <n v="829.29600000000005"/>
    <n v="735.99599999999998"/>
    <s v="Jim Epp"/>
    <x v="2"/>
    <s v="United States"/>
    <x v="29"/>
    <x v="1058"/>
    <x v="1"/>
    <s v="Storage"/>
    <x v="1"/>
  </r>
  <r>
    <n v="3735"/>
    <s v="First Class"/>
    <s v="CUST-208"/>
    <s v="PD-1427"/>
    <n v="4"/>
    <x v="39"/>
    <x v="929"/>
    <n v="1"/>
    <n v="63.43"/>
    <n v="451.04"/>
    <n v="197.32"/>
    <s v="Jim Epp"/>
    <x v="2"/>
    <s v="United States"/>
    <x v="29"/>
    <x v="1035"/>
    <x v="1"/>
    <s v="Storage"/>
    <x v="1"/>
  </r>
  <r>
    <n v="5137"/>
    <s v="Standard Class"/>
    <s v="CUST-208"/>
    <s v="PD-1361"/>
    <n v="2"/>
    <x v="22"/>
    <x v="930"/>
    <n v="7"/>
    <n v="16.68"/>
    <n v="177.904"/>
    <n v="144.54400000000001"/>
    <s v="Jim Epp"/>
    <x v="2"/>
    <s v="United States"/>
    <x v="29"/>
    <x v="1059"/>
    <x v="0"/>
    <s v="Phones"/>
    <x v="1"/>
  </r>
  <r>
    <n v="15297"/>
    <s v="Standard Class"/>
    <s v="CUST-208"/>
    <s v="PD-1068"/>
    <n v="1"/>
    <x v="10"/>
    <x v="221"/>
    <n v="4"/>
    <n v="18.39"/>
    <n v="26.824000000000002"/>
    <n v="8.4339999999999993"/>
    <s v="Jim Epp"/>
    <x v="2"/>
    <s v="United States"/>
    <x v="29"/>
    <x v="183"/>
    <x v="1"/>
    <s v="Paper"/>
    <x v="1"/>
  </r>
  <r>
    <n v="6892"/>
    <s v="Standard Class"/>
    <s v="CUST-208"/>
    <s v="PD-1173"/>
    <n v="4"/>
    <x v="13"/>
    <x v="145"/>
    <n v="4"/>
    <n v="13.74"/>
    <n v="219.84"/>
    <n v="164.88"/>
    <s v="Jim Epp"/>
    <x v="2"/>
    <s v="United States"/>
    <x v="29"/>
    <x v="680"/>
    <x v="1"/>
    <s v="Paper"/>
    <x v="1"/>
  </r>
  <r>
    <n v="6893"/>
    <s v="Standard Class"/>
    <s v="CUST-208"/>
    <s v="PD-736"/>
    <n v="6"/>
    <x v="13"/>
    <x v="145"/>
    <n v="4"/>
    <n v="2.2200000000000002"/>
    <n v="78.540000000000006"/>
    <n v="65.22"/>
    <s v="Jim Epp"/>
    <x v="2"/>
    <s v="United States"/>
    <x v="29"/>
    <x v="323"/>
    <x v="0"/>
    <s v="Accessories"/>
    <x v="1"/>
  </r>
  <r>
    <n v="6895"/>
    <s v="Standard Class"/>
    <s v="CUST-208"/>
    <s v="PD-980"/>
    <n v="3"/>
    <x v="13"/>
    <x v="145"/>
    <n v="4"/>
    <n v="1.45"/>
    <n v="86.97"/>
    <n v="82.62"/>
    <s v="Jim Epp"/>
    <x v="2"/>
    <s v="United States"/>
    <x v="29"/>
    <x v="44"/>
    <x v="0"/>
    <s v="Phones"/>
    <x v="1"/>
  </r>
  <r>
    <n v="8474"/>
    <s v="First Class"/>
    <s v="CUST-208"/>
    <s v="PD-9"/>
    <n v="4"/>
    <x v="15"/>
    <x v="182"/>
    <n v="3"/>
    <n v="0.45"/>
    <n v="2.8159999999999998"/>
    <n v="1.016"/>
    <s v="Jim Epp"/>
    <x v="2"/>
    <s v="United States"/>
    <x v="29"/>
    <x v="1060"/>
    <x v="1"/>
    <s v="Binders"/>
    <x v="1"/>
  </r>
  <r>
    <n v="8559"/>
    <s v="Standard Class"/>
    <s v="CUST-208"/>
    <s v="PD-1448"/>
    <n v="3"/>
    <x v="15"/>
    <x v="264"/>
    <n v="4"/>
    <n v="65.64"/>
    <n v="366.38400000000001"/>
    <n v="169.464"/>
    <s v="Jim Epp"/>
    <x v="2"/>
    <s v="United States"/>
    <x v="29"/>
    <x v="870"/>
    <x v="2"/>
    <s v="Chairs"/>
    <x v="1"/>
  </r>
  <r>
    <n v="8884"/>
    <s v="Second Class"/>
    <s v="CUST-208"/>
    <s v="PD-1573"/>
    <n v="5"/>
    <x v="3"/>
    <x v="166"/>
    <n v="2"/>
    <n v="28.8"/>
    <n v="1799.95"/>
    <n v="1655.95"/>
    <s v="Jim Epp"/>
    <x v="2"/>
    <s v="United States"/>
    <x v="29"/>
    <x v="1061"/>
    <x v="0"/>
    <s v="Copiers"/>
    <x v="1"/>
  </r>
  <r>
    <n v="8885"/>
    <s v="Second Class"/>
    <s v="CUST-208"/>
    <s v="PD-807"/>
    <n v="4"/>
    <x v="3"/>
    <x v="166"/>
    <n v="2"/>
    <n v="6.09"/>
    <n v="64.12"/>
    <n v="39.76"/>
    <s v="Jim Epp"/>
    <x v="2"/>
    <s v="United States"/>
    <x v="29"/>
    <x v="957"/>
    <x v="1"/>
    <s v="Binders"/>
    <x v="1"/>
  </r>
  <r>
    <n v="6894"/>
    <s v="Standard Class"/>
    <s v="CUST-208"/>
    <s v="PD-837"/>
    <n v="8"/>
    <x v="13"/>
    <x v="145"/>
    <n v="4"/>
    <n v="1.62"/>
    <n v="144"/>
    <n v="131.04"/>
    <s v="Jim Epp"/>
    <x v="2"/>
    <s v="United States"/>
    <x v="29"/>
    <x v="1062"/>
    <x v="0"/>
    <s v="Accessories"/>
    <x v="1"/>
  </r>
  <r>
    <n v="10582"/>
    <s v="First Class"/>
    <s v="CUST-208"/>
    <s v="PD-760"/>
    <n v="5"/>
    <x v="5"/>
    <x v="98"/>
    <n v="3"/>
    <n v="0.85"/>
    <n v="56.09"/>
    <n v="51.84"/>
    <s v="Jim Epp"/>
    <x v="2"/>
    <s v="United States"/>
    <x v="29"/>
    <x v="904"/>
    <x v="2"/>
    <s v="Furnishings"/>
    <x v="1"/>
  </r>
  <r>
    <n v="11872"/>
    <s v="Second Class"/>
    <s v="CUST-208"/>
    <s v="PD-760"/>
    <n v="3"/>
    <x v="26"/>
    <x v="636"/>
    <n v="4"/>
    <n v="0.85"/>
    <n v="33.654000000000003"/>
    <n v="31.103999999999999"/>
    <s v="Jim Epp"/>
    <x v="2"/>
    <s v="United States"/>
    <x v="29"/>
    <x v="904"/>
    <x v="2"/>
    <s v="Furnishings"/>
    <x v="1"/>
  </r>
  <r>
    <n v="12061"/>
    <s v="First Class"/>
    <s v="CUST-208"/>
    <s v="PD-760"/>
    <n v="3"/>
    <x v="26"/>
    <x v="83"/>
    <n v="5"/>
    <n v="0.85"/>
    <n v="33.654000000000003"/>
    <n v="31.103999999999999"/>
    <s v="Jim Epp"/>
    <x v="2"/>
    <s v="United States"/>
    <x v="29"/>
    <x v="904"/>
    <x v="2"/>
    <s v="Furnishings"/>
    <x v="1"/>
  </r>
  <r>
    <n v="12097"/>
    <s v="Same Day"/>
    <s v="CUST-208"/>
    <s v="PD-760"/>
    <n v="4"/>
    <x v="28"/>
    <x v="306"/>
    <n v="2"/>
    <n v="0.85"/>
    <n v="44.872"/>
    <n v="41.472000000000001"/>
    <s v="Jim Epp"/>
    <x v="2"/>
    <s v="United States"/>
    <x v="29"/>
    <x v="904"/>
    <x v="2"/>
    <s v="Furnishings"/>
    <x v="1"/>
  </r>
  <r>
    <n v="13573"/>
    <s v="Same Day"/>
    <s v="CUST-208"/>
    <s v="PD-760"/>
    <n v="1"/>
    <x v="29"/>
    <x v="51"/>
    <n v="1"/>
    <n v="0.85"/>
    <n v="11.218"/>
    <n v="10.368"/>
    <s v="Jim Epp"/>
    <x v="2"/>
    <s v="United States"/>
    <x v="29"/>
    <x v="904"/>
    <x v="2"/>
    <s v="Furnishings"/>
    <x v="1"/>
  </r>
  <r>
    <n v="13607"/>
    <s v="Same Day"/>
    <s v="CUST-208"/>
    <s v="PD-760"/>
    <n v="2"/>
    <x v="33"/>
    <x v="134"/>
    <n v="1"/>
    <n v="0.85"/>
    <n v="22.436"/>
    <n v="20.736000000000001"/>
    <s v="Jim Epp"/>
    <x v="2"/>
    <s v="United States"/>
    <x v="29"/>
    <x v="904"/>
    <x v="2"/>
    <s v="Furnishings"/>
    <x v="1"/>
  </r>
  <r>
    <n v="14092"/>
    <s v="Second Class"/>
    <s v="CUST-208"/>
    <s v="PD-760"/>
    <n v="1"/>
    <x v="30"/>
    <x v="552"/>
    <n v="2"/>
    <n v="0.85"/>
    <n v="11.218"/>
    <n v="10.368"/>
    <s v="Jim Epp"/>
    <x v="2"/>
    <s v="United States"/>
    <x v="29"/>
    <x v="904"/>
    <x v="2"/>
    <s v="Furnishings"/>
    <x v="1"/>
  </r>
  <r>
    <n v="1627"/>
    <s v="Standard Class"/>
    <s v="CUST-209"/>
    <s v="PD-831"/>
    <n v="2"/>
    <x v="6"/>
    <x v="719"/>
    <n v="4"/>
    <n v="6.71"/>
    <n v="35.340000000000003"/>
    <n v="21.92"/>
    <s v="MaryBeth Skach"/>
    <x v="0"/>
    <s v="United States"/>
    <x v="1"/>
    <x v="1063"/>
    <x v="2"/>
    <s v="Furnishings"/>
    <x v="1"/>
  </r>
  <r>
    <n v="477"/>
    <s v="Second Class"/>
    <s v="CUST-209"/>
    <s v="PD-41"/>
    <n v="8"/>
    <x v="6"/>
    <x v="612"/>
    <n v="5"/>
    <n v="0.25"/>
    <n v="3.552"/>
    <n v="1.552"/>
    <s v="MaryBeth Skach"/>
    <x v="0"/>
    <s v="United States"/>
    <x v="1"/>
    <x v="1064"/>
    <x v="1"/>
    <s v="Binders"/>
    <x v="1"/>
  </r>
  <r>
    <n v="478"/>
    <s v="Second Class"/>
    <s v="CUST-209"/>
    <s v="PD-32"/>
    <n v="2"/>
    <x v="6"/>
    <x v="612"/>
    <n v="5"/>
    <n v="0.19"/>
    <n v="1.6439999999999999"/>
    <n v="1.264"/>
    <s v="MaryBeth Skach"/>
    <x v="0"/>
    <s v="United States"/>
    <x v="1"/>
    <x v="365"/>
    <x v="1"/>
    <s v="Binders"/>
    <x v="1"/>
  </r>
  <r>
    <n v="3900"/>
    <s v="Standard Class"/>
    <s v="CUST-209"/>
    <s v="PD-1386"/>
    <n v="2"/>
    <x v="20"/>
    <x v="931"/>
    <n v="7"/>
    <n v="22.95"/>
    <n v="241.56"/>
    <n v="195.66"/>
    <s v="MaryBeth Skach"/>
    <x v="0"/>
    <s v="United States"/>
    <x v="1"/>
    <x v="1065"/>
    <x v="2"/>
    <s v="Tables"/>
    <x v="1"/>
  </r>
  <r>
    <n v="4904"/>
    <s v="Same Day"/>
    <s v="CUST-209"/>
    <s v="PD-498"/>
    <n v="1"/>
    <x v="44"/>
    <x v="932"/>
    <n v="0"/>
    <n v="1.36"/>
    <n v="6.48"/>
    <n v="5.12"/>
    <s v="MaryBeth Skach"/>
    <x v="0"/>
    <s v="United States"/>
    <x v="1"/>
    <x v="536"/>
    <x v="1"/>
    <s v="Paper"/>
    <x v="1"/>
  </r>
  <r>
    <n v="4905"/>
    <s v="Same Day"/>
    <s v="CUST-209"/>
    <s v="PD-104"/>
    <n v="3"/>
    <x v="44"/>
    <x v="932"/>
    <n v="0"/>
    <n v="369"/>
    <n v="1197"/>
    <n v="90"/>
    <s v="MaryBeth Skach"/>
    <x v="0"/>
    <s v="United States"/>
    <x v="1"/>
    <x v="909"/>
    <x v="5"/>
    <s v="Smartwatches"/>
    <x v="1"/>
  </r>
  <r>
    <n v="15073"/>
    <s v="Standard Class"/>
    <s v="CUST-209"/>
    <s v="PD-1028"/>
    <n v="1"/>
    <x v="12"/>
    <x v="125"/>
    <n v="6"/>
    <n v="459"/>
    <n v="489.3"/>
    <n v="30.3"/>
    <s v="MaryBeth Skach"/>
    <x v="0"/>
    <s v="United States"/>
    <x v="1"/>
    <x v="187"/>
    <x v="6"/>
    <s v="Desktops"/>
    <x v="1"/>
  </r>
  <r>
    <n v="10595"/>
    <s v="Same Day"/>
    <s v="CUST-209"/>
    <s v="PD-1082"/>
    <n v="1"/>
    <x v="4"/>
    <x v="74"/>
    <n v="3"/>
    <n v="18.399999999999999"/>
    <n v="31.592099999999999"/>
    <n v="13.1921"/>
    <s v="MaryBeth Skach"/>
    <x v="0"/>
    <s v="United States"/>
    <x v="1"/>
    <x v="48"/>
    <x v="0"/>
    <s v="Accessories"/>
    <x v="1"/>
  </r>
  <r>
    <n v="12003"/>
    <s v="Second Class"/>
    <s v="CUST-209"/>
    <s v="PD-1082"/>
    <n v="3"/>
    <x v="28"/>
    <x v="588"/>
    <n v="4"/>
    <n v="18.399999999999999"/>
    <n v="94.776300000000006"/>
    <n v="39.576300000000003"/>
    <s v="MaryBeth Skach"/>
    <x v="0"/>
    <s v="United States"/>
    <x v="1"/>
    <x v="48"/>
    <x v="0"/>
    <s v="Accessories"/>
    <x v="1"/>
  </r>
  <r>
    <n v="12119"/>
    <s v="Second Class"/>
    <s v="CUST-209"/>
    <s v="PD-1082"/>
    <n v="2"/>
    <x v="33"/>
    <x v="328"/>
    <n v="1"/>
    <n v="18.399999999999999"/>
    <n v="63.184199999999997"/>
    <n v="26.3842"/>
    <s v="MaryBeth Skach"/>
    <x v="0"/>
    <s v="United States"/>
    <x v="1"/>
    <x v="48"/>
    <x v="0"/>
    <s v="Accessories"/>
    <x v="1"/>
  </r>
  <r>
    <n v="12914"/>
    <s v="First Class"/>
    <s v="CUST-209"/>
    <s v="PD-1082"/>
    <n v="2"/>
    <x v="33"/>
    <x v="103"/>
    <n v="3"/>
    <n v="18.399999999999999"/>
    <n v="63.184199999999997"/>
    <n v="26.3842"/>
    <s v="MaryBeth Skach"/>
    <x v="0"/>
    <s v="United States"/>
    <x v="1"/>
    <x v="48"/>
    <x v="0"/>
    <s v="Accessories"/>
    <x v="1"/>
  </r>
  <r>
    <n v="13011"/>
    <s v="First Class"/>
    <s v="CUST-209"/>
    <s v="PD-1082"/>
    <n v="1"/>
    <x v="25"/>
    <x v="675"/>
    <n v="4"/>
    <n v="18.399999999999999"/>
    <n v="31.592099999999999"/>
    <n v="13.1921"/>
    <s v="MaryBeth Skach"/>
    <x v="0"/>
    <s v="United States"/>
    <x v="1"/>
    <x v="48"/>
    <x v="0"/>
    <s v="Accessories"/>
    <x v="1"/>
  </r>
  <r>
    <n v="13308"/>
    <s v="Same Day"/>
    <s v="CUST-209"/>
    <s v="PD-1082"/>
    <n v="2"/>
    <x v="29"/>
    <x v="240"/>
    <n v="3"/>
    <n v="18.399999999999999"/>
    <n v="63.184199999999997"/>
    <n v="26.3842"/>
    <s v="MaryBeth Skach"/>
    <x v="0"/>
    <s v="United States"/>
    <x v="1"/>
    <x v="48"/>
    <x v="0"/>
    <s v="Accessories"/>
    <x v="1"/>
  </r>
  <r>
    <n v="13660"/>
    <s v="First Class"/>
    <s v="CUST-209"/>
    <s v="PD-1082"/>
    <n v="1"/>
    <x v="26"/>
    <x v="906"/>
    <n v="3"/>
    <n v="18.399999999999999"/>
    <n v="31.592099999999999"/>
    <n v="13.1921"/>
    <s v="MaryBeth Skach"/>
    <x v="0"/>
    <s v="United States"/>
    <x v="1"/>
    <x v="48"/>
    <x v="0"/>
    <s v="Accessories"/>
    <x v="1"/>
  </r>
  <r>
    <n v="14175"/>
    <s v="Second Class"/>
    <s v="CUST-209"/>
    <s v="PD-1082"/>
    <n v="2"/>
    <x v="30"/>
    <x v="552"/>
    <n v="1"/>
    <n v="18.399999999999999"/>
    <n v="63.184199999999997"/>
    <n v="26.3842"/>
    <s v="MaryBeth Skach"/>
    <x v="0"/>
    <s v="United States"/>
    <x v="1"/>
    <x v="48"/>
    <x v="0"/>
    <s v="Accessories"/>
    <x v="1"/>
  </r>
  <r>
    <n v="14350"/>
    <s v="Second Class"/>
    <s v="CUST-209"/>
    <s v="PD-1082"/>
    <n v="1"/>
    <x v="30"/>
    <x v="245"/>
    <n v="1"/>
    <n v="18.399999999999999"/>
    <n v="31.592099999999999"/>
    <n v="13.1921"/>
    <s v="MaryBeth Skach"/>
    <x v="0"/>
    <s v="United States"/>
    <x v="1"/>
    <x v="48"/>
    <x v="0"/>
    <s v="Accessories"/>
    <x v="1"/>
  </r>
  <r>
    <n v="923"/>
    <s v="Standard Class"/>
    <s v="CUST-21"/>
    <s v="PD-141"/>
    <n v="5"/>
    <x v="0"/>
    <x v="933"/>
    <n v="4"/>
    <n v="1.01"/>
    <n v="2.66"/>
    <n v="-2.39"/>
    <s v="Luke Foster"/>
    <x v="0"/>
    <s v="United States"/>
    <x v="6"/>
    <x v="255"/>
    <x v="1"/>
    <s v="Binders"/>
    <x v="3"/>
  </r>
  <r>
    <n v="40"/>
    <s v="First Class"/>
    <s v="CUST-21"/>
    <s v="PD-333"/>
    <n v="2"/>
    <x v="18"/>
    <x v="868"/>
    <n v="2"/>
    <n v="1.24"/>
    <n v="7.6479999999999997"/>
    <n v="5.1680000000000001"/>
    <s v="Luke Foster"/>
    <x v="0"/>
    <s v="United States"/>
    <x v="6"/>
    <x v="1066"/>
    <x v="1"/>
    <s v="Paper"/>
    <x v="3"/>
  </r>
  <r>
    <n v="924"/>
    <s v="Standard Class"/>
    <s v="CUST-21"/>
    <s v="PD-704"/>
    <n v="2"/>
    <x v="0"/>
    <x v="933"/>
    <n v="4"/>
    <n v="5.68"/>
    <n v="4.8360000000000003"/>
    <n v="-6.524"/>
    <s v="Luke Foster"/>
    <x v="0"/>
    <s v="United States"/>
    <x v="6"/>
    <x v="63"/>
    <x v="1"/>
    <s v="Appliances"/>
    <x v="3"/>
  </r>
  <r>
    <n v="919"/>
    <s v="Standard Class"/>
    <s v="CUST-21"/>
    <s v="PD-1611"/>
    <n v="8"/>
    <x v="0"/>
    <x v="933"/>
    <n v="4"/>
    <n v="174.21"/>
    <n v="1742.0640000000001"/>
    <n v="348.38400000000001"/>
    <s v="Luke Foster"/>
    <x v="0"/>
    <s v="United States"/>
    <x v="6"/>
    <x v="897"/>
    <x v="1"/>
    <s v="Binders"/>
    <x v="3"/>
  </r>
  <r>
    <n v="921"/>
    <s v="Standard Class"/>
    <s v="CUST-21"/>
    <s v="PD-278"/>
    <n v="4"/>
    <x v="0"/>
    <x v="933"/>
    <n v="4"/>
    <n v="0.67"/>
    <n v="3.36"/>
    <n v="0.68"/>
    <s v="Luke Foster"/>
    <x v="0"/>
    <s v="United States"/>
    <x v="6"/>
    <x v="1067"/>
    <x v="1"/>
    <s v="Binders"/>
    <x v="3"/>
  </r>
  <r>
    <n v="920"/>
    <s v="Standard Class"/>
    <s v="CUST-21"/>
    <s v="PD-429"/>
    <n v="3"/>
    <x v="0"/>
    <x v="933"/>
    <n v="4"/>
    <n v="1.22"/>
    <n v="6.9960000000000004"/>
    <n v="3.3359999999999999"/>
    <s v="Luke Foster"/>
    <x v="0"/>
    <s v="United States"/>
    <x v="6"/>
    <x v="1068"/>
    <x v="2"/>
    <s v="Furnishings"/>
    <x v="3"/>
  </r>
  <r>
    <n v="1620"/>
    <s v="Second Class"/>
    <s v="CUST-21"/>
    <s v="PD-563"/>
    <n v="3"/>
    <x v="18"/>
    <x v="934"/>
    <n v="2"/>
    <n v="0.8"/>
    <n v="9.5879999999999992"/>
    <n v="7.1879999999999997"/>
    <s v="Luke Foster"/>
    <x v="0"/>
    <s v="United States"/>
    <x v="6"/>
    <x v="523"/>
    <x v="2"/>
    <s v="Furnishings"/>
    <x v="3"/>
  </r>
  <r>
    <n v="922"/>
    <s v="Standard Class"/>
    <s v="CUST-21"/>
    <s v="PD-159"/>
    <n v="9"/>
    <x v="0"/>
    <x v="933"/>
    <n v="4"/>
    <n v="1.44"/>
    <n v="20.736000000000001"/>
    <n v="7.7759999999999998"/>
    <s v="Luke Foster"/>
    <x v="0"/>
    <s v="United States"/>
    <x v="6"/>
    <x v="1021"/>
    <x v="1"/>
    <s v="Binders"/>
    <x v="3"/>
  </r>
  <r>
    <n v="3660"/>
    <s v="Same Day"/>
    <s v="CUST-21"/>
    <s v="PD-1131"/>
    <n v="7"/>
    <x v="56"/>
    <x v="555"/>
    <n v="0"/>
    <n v="25.33"/>
    <n v="306.87299999999999"/>
    <n v="129.56299999999999"/>
    <s v="Luke Foster"/>
    <x v="0"/>
    <s v="United States"/>
    <x v="6"/>
    <x v="1069"/>
    <x v="2"/>
    <s v="Chairs"/>
    <x v="3"/>
  </r>
  <r>
    <n v="3661"/>
    <s v="Same Day"/>
    <s v="CUST-21"/>
    <s v="PD-1426"/>
    <n v="4"/>
    <x v="56"/>
    <x v="555"/>
    <n v="0"/>
    <n v="52.11"/>
    <n v="563.4"/>
    <n v="354.96"/>
    <s v="Luke Foster"/>
    <x v="0"/>
    <s v="United States"/>
    <x v="6"/>
    <x v="1070"/>
    <x v="1"/>
    <s v="Storage"/>
    <x v="3"/>
  </r>
  <r>
    <n v="16364"/>
    <s v="Standard Class"/>
    <s v="CUST-21"/>
    <s v="PD-968"/>
    <n v="1"/>
    <x v="22"/>
    <x v="124"/>
    <n v="7"/>
    <n v="11.2"/>
    <n v="19.593"/>
    <n v="8.3930000000000007"/>
    <s v="Luke Foster"/>
    <x v="0"/>
    <s v="United States"/>
    <x v="6"/>
    <x v="597"/>
    <x v="0"/>
    <s v="Phones"/>
    <x v="3"/>
  </r>
  <r>
    <n v="4162"/>
    <s v="First Class"/>
    <s v="CUST-21"/>
    <s v="PD-179"/>
    <n v="3"/>
    <x v="44"/>
    <x v="754"/>
    <n v="3"/>
    <n v="1.46"/>
    <n v="7.1520000000000001"/>
    <n v="2.7719999999999998"/>
    <s v="Luke Foster"/>
    <x v="0"/>
    <s v="United States"/>
    <x v="6"/>
    <x v="1071"/>
    <x v="1"/>
    <s v="Art"/>
    <x v="3"/>
  </r>
  <r>
    <n v="16403"/>
    <s v="First Class"/>
    <s v="CUST-21"/>
    <s v="PD-1093"/>
    <n v="1"/>
    <x v="11"/>
    <x v="128"/>
    <n v="6"/>
    <n v="20.59"/>
    <n v="28.826000000000001"/>
    <n v="8.2360000000000007"/>
    <s v="Luke Foster"/>
    <x v="0"/>
    <s v="United States"/>
    <x v="6"/>
    <x v="236"/>
    <x v="1"/>
    <s v="Storage"/>
    <x v="3"/>
  </r>
  <r>
    <n v="16282"/>
    <s v="Standard Class"/>
    <s v="CUST-21"/>
    <s v="PD-1050"/>
    <n v="1"/>
    <x v="22"/>
    <x v="142"/>
    <n v="2"/>
    <n v="31.5"/>
    <n v="24.997"/>
    <n v="-6.5030000000000001"/>
    <s v="Luke Foster"/>
    <x v="0"/>
    <s v="United States"/>
    <x v="6"/>
    <x v="500"/>
    <x v="0"/>
    <s v="Phones"/>
    <x v="3"/>
  </r>
  <r>
    <n v="16434"/>
    <s v="First Class"/>
    <s v="CUST-21"/>
    <s v="PD-1026"/>
    <n v="1"/>
    <x v="12"/>
    <x v="94"/>
    <n v="4"/>
    <n v="249"/>
    <n v="279.3"/>
    <n v="30.3"/>
    <s v="Luke Foster"/>
    <x v="0"/>
    <s v="United States"/>
    <x v="6"/>
    <x v="580"/>
    <x v="3"/>
    <s v="Smartphones"/>
    <x v="3"/>
  </r>
  <r>
    <n v="7243"/>
    <s v="Standard Class"/>
    <s v="CUST-21"/>
    <s v="PD-851"/>
    <n v="2"/>
    <x v="14"/>
    <x v="935"/>
    <n v="4"/>
    <n v="7.97"/>
    <n v="37.94"/>
    <n v="22"/>
    <s v="Luke Foster"/>
    <x v="0"/>
    <s v="United States"/>
    <x v="6"/>
    <x v="649"/>
    <x v="1"/>
    <s v="Paper"/>
    <x v="3"/>
  </r>
  <r>
    <n v="9367"/>
    <s v="First Class"/>
    <s v="CUST-21"/>
    <s v="PD-636"/>
    <n v="3"/>
    <x v="45"/>
    <x v="535"/>
    <n v="1"/>
    <n v="4.07"/>
    <n v="29.79"/>
    <n v="17.579999999999998"/>
    <s v="Luke Foster"/>
    <x v="0"/>
    <s v="United States"/>
    <x v="6"/>
    <x v="766"/>
    <x v="1"/>
    <s v="Storage"/>
    <x v="3"/>
  </r>
  <r>
    <n v="9369"/>
    <s v="First Class"/>
    <s v="CUST-21"/>
    <s v="PD-401"/>
    <n v="9"/>
    <x v="45"/>
    <x v="535"/>
    <n v="1"/>
    <n v="1.44"/>
    <n v="48.06"/>
    <n v="35.1"/>
    <s v="Luke Foster"/>
    <x v="0"/>
    <s v="United States"/>
    <x v="6"/>
    <x v="736"/>
    <x v="1"/>
    <s v="Paper"/>
    <x v="3"/>
  </r>
  <r>
    <n v="929"/>
    <s v="Standard Class"/>
    <s v="CUST-210"/>
    <s v="PD-1086"/>
    <n v="3"/>
    <x v="38"/>
    <x v="531"/>
    <n v="4"/>
    <n v="8.56"/>
    <n v="122.34"/>
    <n v="96.66"/>
    <s v="Brian Dahlen"/>
    <x v="0"/>
    <s v="United States"/>
    <x v="2"/>
    <x v="182"/>
    <x v="1"/>
    <s v="Appliances"/>
    <x v="0"/>
  </r>
  <r>
    <n v="930"/>
    <s v="Standard Class"/>
    <s v="CUST-210"/>
    <s v="PD-1005"/>
    <n v="3"/>
    <x v="38"/>
    <x v="531"/>
    <n v="4"/>
    <n v="4.34"/>
    <n v="92.94"/>
    <n v="79.92"/>
    <s v="Brian Dahlen"/>
    <x v="0"/>
    <s v="United States"/>
    <x v="2"/>
    <x v="149"/>
    <x v="1"/>
    <s v="Paper"/>
    <x v="0"/>
  </r>
  <r>
    <n v="481"/>
    <s v="Standard Class"/>
    <s v="CUST-210"/>
    <s v="PD-261"/>
    <n v="5"/>
    <x v="48"/>
    <x v="443"/>
    <n v="5"/>
    <n v="1.07"/>
    <n v="19.899999999999999"/>
    <n v="14.55"/>
    <s v="Brian Dahlen"/>
    <x v="0"/>
    <s v="United States"/>
    <x v="2"/>
    <x v="579"/>
    <x v="1"/>
    <s v="Art"/>
    <x v="0"/>
  </r>
  <r>
    <n v="932"/>
    <s v="Standard Class"/>
    <s v="CUST-210"/>
    <s v="PD-252"/>
    <n v="3"/>
    <x v="38"/>
    <x v="531"/>
    <n v="4"/>
    <n v="1.55"/>
    <n v="9.2880000000000003"/>
    <n v="4.6379999999999999"/>
    <s v="Brian Dahlen"/>
    <x v="0"/>
    <s v="United States"/>
    <x v="2"/>
    <x v="606"/>
    <x v="1"/>
    <s v="Binders"/>
    <x v="0"/>
  </r>
  <r>
    <n v="479"/>
    <s v="Standard Class"/>
    <s v="CUST-210"/>
    <s v="PD-1540"/>
    <n v="5"/>
    <x v="48"/>
    <x v="443"/>
    <n v="5"/>
    <n v="53.03"/>
    <n v="1325.85"/>
    <n v="1060.7"/>
    <s v="Brian Dahlen"/>
    <x v="0"/>
    <s v="United States"/>
    <x v="2"/>
    <x v="413"/>
    <x v="1"/>
    <s v="Storage"/>
    <x v="0"/>
  </r>
  <r>
    <n v="931"/>
    <s v="Standard Class"/>
    <s v="CUST-210"/>
    <s v="PD-310"/>
    <n v="4"/>
    <x v="38"/>
    <x v="531"/>
    <n v="4"/>
    <n v="0.85"/>
    <n v="14.272"/>
    <n v="10.872"/>
    <s v="Brian Dahlen"/>
    <x v="0"/>
    <s v="United States"/>
    <x v="2"/>
    <x v="786"/>
    <x v="1"/>
    <s v="Binders"/>
    <x v="0"/>
  </r>
  <r>
    <n v="480"/>
    <s v="Standard Class"/>
    <s v="CUST-210"/>
    <s v="PD-1364"/>
    <n v="3"/>
    <x v="48"/>
    <x v="443"/>
    <n v="5"/>
    <n v="16.7"/>
    <n v="283.89150000000001"/>
    <n v="233.79150000000001"/>
    <s v="Brian Dahlen"/>
    <x v="0"/>
    <s v="United States"/>
    <x v="2"/>
    <x v="1072"/>
    <x v="2"/>
    <s v="Bookcases"/>
    <x v="0"/>
  </r>
  <r>
    <n v="933"/>
    <s v="Standard Class"/>
    <s v="CUST-210"/>
    <s v="PD-1132"/>
    <n v="4"/>
    <x v="38"/>
    <x v="531"/>
    <n v="4"/>
    <n v="8.7799999999999994"/>
    <n v="156.096"/>
    <n v="120.976"/>
    <s v="Brian Dahlen"/>
    <x v="0"/>
    <s v="United States"/>
    <x v="2"/>
    <x v="693"/>
    <x v="2"/>
    <s v="Chairs"/>
    <x v="0"/>
  </r>
  <r>
    <n v="3087"/>
    <s v="Standard Class"/>
    <s v="CUST-210"/>
    <s v="PD-276"/>
    <n v="7"/>
    <x v="39"/>
    <x v="929"/>
    <n v="5"/>
    <n v="2.0299999999999998"/>
    <n v="28.98"/>
    <n v="14.77"/>
    <s v="Brian Dahlen"/>
    <x v="0"/>
    <s v="United States"/>
    <x v="2"/>
    <x v="545"/>
    <x v="1"/>
    <s v="Binders"/>
    <x v="0"/>
  </r>
  <r>
    <n v="3088"/>
    <s v="Standard Class"/>
    <s v="CUST-210"/>
    <s v="PD-912"/>
    <n v="2"/>
    <x v="39"/>
    <x v="929"/>
    <n v="5"/>
    <n v="10.36"/>
    <n v="45.04"/>
    <n v="24.32"/>
    <s v="Brian Dahlen"/>
    <x v="0"/>
    <s v="United States"/>
    <x v="2"/>
    <x v="1073"/>
    <x v="1"/>
    <s v="Art"/>
    <x v="0"/>
  </r>
  <r>
    <n v="3089"/>
    <s v="Standard Class"/>
    <s v="CUST-210"/>
    <s v="PD-471"/>
    <n v="5"/>
    <x v="39"/>
    <x v="929"/>
    <n v="5"/>
    <n v="1.81"/>
    <n v="32.4"/>
    <n v="23.35"/>
    <s v="Brian Dahlen"/>
    <x v="0"/>
    <s v="United States"/>
    <x v="2"/>
    <x v="374"/>
    <x v="1"/>
    <s v="Paper"/>
    <x v="0"/>
  </r>
  <r>
    <n v="3090"/>
    <s v="Standard Class"/>
    <s v="CUST-210"/>
    <s v="PD-429"/>
    <n v="2"/>
    <x v="39"/>
    <x v="929"/>
    <n v="5"/>
    <n v="1.22"/>
    <n v="11.66"/>
    <n v="9.2200000000000006"/>
    <s v="Brian Dahlen"/>
    <x v="0"/>
    <s v="United States"/>
    <x v="2"/>
    <x v="1068"/>
    <x v="2"/>
    <s v="Furnishings"/>
    <x v="0"/>
  </r>
  <r>
    <n v="3324"/>
    <s v="Standard Class"/>
    <s v="CUST-210"/>
    <s v="PD-104"/>
    <n v="5"/>
    <x v="19"/>
    <x v="936"/>
    <n v="-358"/>
    <n v="369"/>
    <n v="1995"/>
    <n v="150"/>
    <s v="Brian Dahlen"/>
    <x v="0"/>
    <s v="United States"/>
    <x v="2"/>
    <x v="909"/>
    <x v="5"/>
    <s v="Smartwatches"/>
    <x v="0"/>
  </r>
  <r>
    <n v="5366"/>
    <s v="Standard Class"/>
    <s v="CUST-210"/>
    <s v="PD-645"/>
    <n v="5"/>
    <x v="10"/>
    <x v="165"/>
    <n v="4"/>
    <n v="5.62"/>
    <n v="51.1"/>
    <n v="23"/>
    <s v="Brian Dahlen"/>
    <x v="0"/>
    <s v="United States"/>
    <x v="2"/>
    <x v="595"/>
    <x v="1"/>
    <s v="Envelopes"/>
    <x v="0"/>
  </r>
  <r>
    <n v="5859"/>
    <s v="First Class"/>
    <s v="CUST-210"/>
    <s v="PD-1470"/>
    <n v="1"/>
    <x v="31"/>
    <x v="586"/>
    <n v="-363"/>
    <n v="42.7"/>
    <n v="119.553"/>
    <n v="76.852999999999994"/>
    <s v="Brian Dahlen"/>
    <x v="0"/>
    <s v="United States"/>
    <x v="2"/>
    <x v="623"/>
    <x v="2"/>
    <s v="Chairs"/>
    <x v="0"/>
  </r>
  <r>
    <n v="5365"/>
    <s v="Standard Class"/>
    <s v="CUST-210"/>
    <s v="PD-1092"/>
    <n v="1"/>
    <x v="10"/>
    <x v="165"/>
    <n v="4"/>
    <n v="4.0999999999999996"/>
    <n v="40.99"/>
    <n v="36.89"/>
    <s v="Brian Dahlen"/>
    <x v="0"/>
    <s v="United States"/>
    <x v="2"/>
    <x v="27"/>
    <x v="1"/>
    <s v="Paper"/>
    <x v="0"/>
  </r>
  <r>
    <n v="15284"/>
    <s v="Standard Class"/>
    <s v="CUST-210"/>
    <s v="PD-1083"/>
    <n v="1"/>
    <x v="10"/>
    <x v="67"/>
    <n v="3"/>
    <n v="11.2"/>
    <n v="27.992999999999999"/>
    <n v="16.792999999999999"/>
    <s v="Brian Dahlen"/>
    <x v="0"/>
    <s v="United States"/>
    <x v="2"/>
    <x v="250"/>
    <x v="0"/>
    <s v="Accessories"/>
    <x v="0"/>
  </r>
  <r>
    <n v="6748"/>
    <s v="Second Class"/>
    <s v="CUST-210"/>
    <s v="PD-1312"/>
    <n v="3"/>
    <x v="13"/>
    <x v="457"/>
    <n v="2"/>
    <n v="19.66"/>
    <n v="235.94399999999999"/>
    <n v="176.964"/>
    <s v="Brian Dahlen"/>
    <x v="0"/>
    <s v="United States"/>
    <x v="2"/>
    <x v="885"/>
    <x v="1"/>
    <s v="Labels"/>
    <x v="0"/>
  </r>
  <r>
    <n v="482"/>
    <s v="Standard Class"/>
    <s v="CUST-211"/>
    <s v="PD-132"/>
    <n v="2"/>
    <x v="6"/>
    <x v="748"/>
    <n v="6"/>
    <n v="0.42"/>
    <n v="5.22"/>
    <n v="4.38"/>
    <s v="Adam Hart"/>
    <x v="2"/>
    <s v="United States"/>
    <x v="2"/>
    <x v="202"/>
    <x v="1"/>
    <s v="Labels"/>
    <x v="0"/>
  </r>
  <r>
    <n v="2778"/>
    <s v="Second Class"/>
    <s v="CUST-211"/>
    <s v="PD-79"/>
    <n v="2"/>
    <x v="19"/>
    <x v="937"/>
    <n v="2"/>
    <n v="0.47"/>
    <n v="3.008"/>
    <n v="2.0680000000000001"/>
    <s v="Adam Hart"/>
    <x v="2"/>
    <s v="United States"/>
    <x v="2"/>
    <x v="754"/>
    <x v="1"/>
    <s v="Art"/>
    <x v="0"/>
  </r>
  <r>
    <n v="15293"/>
    <s v="Standard Class"/>
    <s v="CUST-211"/>
    <s v="PD-984"/>
    <n v="1"/>
    <x v="12"/>
    <x v="62"/>
    <n v="1"/>
    <n v="1.78"/>
    <n v="20.706"/>
    <n v="18.925999999999998"/>
    <s v="Adam Hart"/>
    <x v="2"/>
    <s v="United States"/>
    <x v="2"/>
    <x v="378"/>
    <x v="0"/>
    <s v="Phones"/>
    <x v="0"/>
  </r>
  <r>
    <n v="5130"/>
    <s v="Standard Class"/>
    <s v="CUST-211"/>
    <s v="PD-479"/>
    <n v="10"/>
    <x v="31"/>
    <x v="829"/>
    <n v="4"/>
    <n v="0.45"/>
    <n v="51.84"/>
    <n v="47.34"/>
    <s v="Adam Hart"/>
    <x v="2"/>
    <s v="United States"/>
    <x v="2"/>
    <x v="634"/>
    <x v="1"/>
    <s v="Paper"/>
    <x v="0"/>
  </r>
  <r>
    <n v="5164"/>
    <s v="Same Day"/>
    <s v="CUST-211"/>
    <s v="PD-455"/>
    <n v="2"/>
    <x v="40"/>
    <x v="938"/>
    <n v="0"/>
    <n v="2.62"/>
    <n v="12.48"/>
    <n v="7.24"/>
    <s v="Adam Hart"/>
    <x v="2"/>
    <s v="United States"/>
    <x v="2"/>
    <x v="697"/>
    <x v="1"/>
    <s v="Paper"/>
    <x v="0"/>
  </r>
  <r>
    <n v="5163"/>
    <s v="Same Day"/>
    <s v="CUST-211"/>
    <s v="PD-225"/>
    <n v="5"/>
    <x v="40"/>
    <x v="938"/>
    <n v="0"/>
    <n v="1.79"/>
    <n v="17.899999999999999"/>
    <n v="8.9499999999999993"/>
    <s v="Adam Hart"/>
    <x v="2"/>
    <s v="United States"/>
    <x v="2"/>
    <x v="758"/>
    <x v="1"/>
    <s v="Fasteners"/>
    <x v="0"/>
  </r>
  <r>
    <n v="4210"/>
    <s v="Standard Class"/>
    <s v="CUST-211"/>
    <s v="PD-1456"/>
    <n v="2"/>
    <x v="2"/>
    <x v="839"/>
    <n v="5"/>
    <n v="28.4"/>
    <n v="252.464"/>
    <n v="195.66399999999999"/>
    <s v="Adam Hart"/>
    <x v="2"/>
    <s v="United States"/>
    <x v="2"/>
    <x v="892"/>
    <x v="1"/>
    <s v="Binders"/>
    <x v="0"/>
  </r>
  <r>
    <n v="5162"/>
    <s v="Same Day"/>
    <s v="CUST-211"/>
    <s v="PD-1301"/>
    <n v="2"/>
    <x v="40"/>
    <x v="938"/>
    <n v="0"/>
    <n v="45.42"/>
    <n v="185.38"/>
    <n v="94.54"/>
    <s v="Adam Hart"/>
    <x v="2"/>
    <s v="United States"/>
    <x v="2"/>
    <x v="1023"/>
    <x v="1"/>
    <s v="Supplies"/>
    <x v="0"/>
  </r>
  <r>
    <n v="5131"/>
    <s v="Standard Class"/>
    <s v="CUST-211"/>
    <s v="PD-1233"/>
    <n v="3"/>
    <x v="31"/>
    <x v="829"/>
    <n v="4"/>
    <n v="29.67"/>
    <n v="165.6"/>
    <n v="76.59"/>
    <s v="Adam Hart"/>
    <x v="2"/>
    <s v="United States"/>
    <x v="2"/>
    <x v="372"/>
    <x v="0"/>
    <s v="Accessories"/>
    <x v="0"/>
  </r>
  <r>
    <n v="6872"/>
    <s v="Standard Class"/>
    <s v="CUST-211"/>
    <s v="PD-299"/>
    <n v="3"/>
    <x v="15"/>
    <x v="668"/>
    <n v="4"/>
    <n v="0.73"/>
    <n v="12.84"/>
    <n v="10.65"/>
    <s v="Adam Hart"/>
    <x v="2"/>
    <s v="United States"/>
    <x v="2"/>
    <x v="1074"/>
    <x v="1"/>
    <s v="Art"/>
    <x v="0"/>
  </r>
  <r>
    <n v="6909"/>
    <s v="First Class"/>
    <s v="CUST-211"/>
    <s v="PD-1013"/>
    <n v="5"/>
    <x v="42"/>
    <x v="223"/>
    <n v="3"/>
    <n v="2.83"/>
    <n v="157.15"/>
    <n v="143"/>
    <s v="Adam Hart"/>
    <x v="2"/>
    <s v="United States"/>
    <x v="2"/>
    <x v="80"/>
    <x v="2"/>
    <s v="Furnishings"/>
    <x v="0"/>
  </r>
  <r>
    <n v="7582"/>
    <s v="Second Class"/>
    <s v="CUST-211"/>
    <s v="PD-1341"/>
    <n v="3"/>
    <x v="32"/>
    <x v="703"/>
    <n v="5"/>
    <n v="51.34"/>
    <n v="251.47200000000001"/>
    <n v="97.451999999999998"/>
    <s v="Adam Hart"/>
    <x v="2"/>
    <s v="United States"/>
    <x v="2"/>
    <x v="446"/>
    <x v="2"/>
    <s v="Chairs"/>
    <x v="0"/>
  </r>
  <r>
    <n v="7583"/>
    <s v="Second Class"/>
    <s v="CUST-211"/>
    <s v="PD-263"/>
    <n v="7"/>
    <x v="32"/>
    <x v="703"/>
    <n v="5"/>
    <n v="1.99"/>
    <n v="22.288"/>
    <n v="8.3580000000000005"/>
    <s v="Adam Hart"/>
    <x v="2"/>
    <s v="United States"/>
    <x v="2"/>
    <x v="329"/>
    <x v="1"/>
    <s v="Paper"/>
    <x v="0"/>
  </r>
  <r>
    <n v="7807"/>
    <s v="First Class"/>
    <s v="CUST-211"/>
    <s v="PD-417"/>
    <n v="5"/>
    <x v="13"/>
    <x v="822"/>
    <n v="3"/>
    <n v="0.86"/>
    <n v="8.5950000000000006"/>
    <n v="4.2949999999999999"/>
    <s v="Adam Hart"/>
    <x v="2"/>
    <s v="United States"/>
    <x v="2"/>
    <x v="1057"/>
    <x v="1"/>
    <s v="Binders"/>
    <x v="0"/>
  </r>
  <r>
    <n v="7808"/>
    <s v="First Class"/>
    <s v="CUST-211"/>
    <s v="PD-1377"/>
    <n v="2"/>
    <x v="13"/>
    <x v="822"/>
    <n v="3"/>
    <n v="20.28"/>
    <n v="190.89599999999999"/>
    <n v="150.33600000000001"/>
    <s v="Adam Hart"/>
    <x v="2"/>
    <s v="United States"/>
    <x v="2"/>
    <x v="535"/>
    <x v="1"/>
    <s v="Supplies"/>
    <x v="0"/>
  </r>
  <r>
    <n v="8009"/>
    <s v="First Class"/>
    <s v="CUST-211"/>
    <s v="PD-1152"/>
    <n v="4"/>
    <x v="55"/>
    <x v="693"/>
    <n v="1"/>
    <n v="9.8000000000000007"/>
    <n v="144.452"/>
    <n v="105.252"/>
    <s v="Adam Hart"/>
    <x v="2"/>
    <s v="United States"/>
    <x v="2"/>
    <x v="224"/>
    <x v="2"/>
    <s v="Tables"/>
    <x v="0"/>
  </r>
  <r>
    <n v="8010"/>
    <s v="First Class"/>
    <s v="CUST-211"/>
    <s v="PD-529"/>
    <n v="4"/>
    <x v="55"/>
    <x v="693"/>
    <n v="1"/>
    <n v="1.4"/>
    <n v="28"/>
    <n v="22.4"/>
    <s v="Adam Hart"/>
    <x v="2"/>
    <s v="United States"/>
    <x v="2"/>
    <x v="1041"/>
    <x v="2"/>
    <s v="Furnishings"/>
    <x v="0"/>
  </r>
  <r>
    <n v="8011"/>
    <s v="First Class"/>
    <s v="CUST-211"/>
    <s v="PD-1280"/>
    <n v="2"/>
    <x v="55"/>
    <x v="693"/>
    <n v="1"/>
    <n v="30.34"/>
    <n v="168.54"/>
    <n v="107.86"/>
    <s v="Adam Hart"/>
    <x v="2"/>
    <s v="United States"/>
    <x v="2"/>
    <x v="1075"/>
    <x v="2"/>
    <s v="Furnishings"/>
    <x v="0"/>
  </r>
  <r>
    <n v="8012"/>
    <s v="First Class"/>
    <s v="CUST-211"/>
    <s v="PD-1557"/>
    <n v="3"/>
    <x v="55"/>
    <x v="693"/>
    <n v="1"/>
    <n v="154.91999999999999"/>
    <n v="637.89599999999996"/>
    <n v="173.136"/>
    <s v="Adam Hart"/>
    <x v="2"/>
    <s v="United States"/>
    <x v="2"/>
    <x v="1076"/>
    <x v="2"/>
    <s v="Tables"/>
    <x v="0"/>
  </r>
  <r>
    <n v="8013"/>
    <s v="First Class"/>
    <s v="CUST-211"/>
    <s v="PD-404"/>
    <n v="8"/>
    <x v="55"/>
    <x v="693"/>
    <n v="1"/>
    <n v="1.68"/>
    <n v="43.44"/>
    <n v="30"/>
    <s v="Adam Hart"/>
    <x v="2"/>
    <s v="United States"/>
    <x v="2"/>
    <x v="254"/>
    <x v="1"/>
    <s v="Paper"/>
    <x v="0"/>
  </r>
  <r>
    <n v="8014"/>
    <s v="First Class"/>
    <s v="CUST-211"/>
    <s v="PD-72"/>
    <n v="1"/>
    <x v="55"/>
    <x v="693"/>
    <n v="1"/>
    <n v="0.44"/>
    <n v="1.78"/>
    <n v="1.34"/>
    <s v="Adam Hart"/>
    <x v="2"/>
    <s v="United States"/>
    <x v="2"/>
    <x v="1077"/>
    <x v="1"/>
    <s v="Appliances"/>
    <x v="0"/>
  </r>
  <r>
    <n v="10519"/>
    <s v="First Class"/>
    <s v="CUST-211"/>
    <s v="PD-693"/>
    <n v="1"/>
    <x v="4"/>
    <x v="48"/>
    <n v="1"/>
    <n v="0.7"/>
    <n v="9.2430000000000003"/>
    <n v="8.5429999999999993"/>
    <s v="Adam Hart"/>
    <x v="2"/>
    <s v="United States"/>
    <x v="2"/>
    <x v="1078"/>
    <x v="1"/>
    <s v="Binders"/>
    <x v="0"/>
  </r>
  <r>
    <n v="11456"/>
    <s v="Second Class"/>
    <s v="CUST-211"/>
    <s v="PD-693"/>
    <n v="1"/>
    <x v="4"/>
    <x v="72"/>
    <n v="4"/>
    <n v="0.7"/>
    <n v="9.2430000000000003"/>
    <n v="8.5429999999999993"/>
    <s v="Adam Hart"/>
    <x v="2"/>
    <s v="United States"/>
    <x v="2"/>
    <x v="1078"/>
    <x v="1"/>
    <s v="Binders"/>
    <x v="0"/>
  </r>
  <r>
    <n v="11597"/>
    <s v="First Class"/>
    <s v="CUST-211"/>
    <s v="PD-693"/>
    <n v="3"/>
    <x v="4"/>
    <x v="72"/>
    <n v="5"/>
    <n v="0.7"/>
    <n v="27.728999999999999"/>
    <n v="25.629000000000001"/>
    <s v="Adam Hart"/>
    <x v="2"/>
    <s v="United States"/>
    <x v="2"/>
    <x v="1078"/>
    <x v="1"/>
    <s v="Binders"/>
    <x v="0"/>
  </r>
  <r>
    <n v="12335"/>
    <s v="Second Class"/>
    <s v="CUST-211"/>
    <s v="PD-693"/>
    <n v="2"/>
    <x v="34"/>
    <x v="921"/>
    <n v="1"/>
    <n v="0.7"/>
    <n v="18.486000000000001"/>
    <n v="17.085999999999999"/>
    <s v="Adam Hart"/>
    <x v="2"/>
    <s v="United States"/>
    <x v="2"/>
    <x v="1078"/>
    <x v="1"/>
    <s v="Binders"/>
    <x v="0"/>
  </r>
  <r>
    <n v="12362"/>
    <s v="Same Day"/>
    <s v="CUST-211"/>
    <s v="PD-693"/>
    <n v="1"/>
    <x v="26"/>
    <x v="510"/>
    <n v="1"/>
    <n v="0.7"/>
    <n v="9.2430000000000003"/>
    <n v="8.5429999999999993"/>
    <s v="Adam Hart"/>
    <x v="2"/>
    <s v="United States"/>
    <x v="2"/>
    <x v="1078"/>
    <x v="1"/>
    <s v="Binders"/>
    <x v="0"/>
  </r>
  <r>
    <n v="12838"/>
    <s v="Same Day"/>
    <s v="CUST-211"/>
    <s v="PD-693"/>
    <n v="2"/>
    <x v="28"/>
    <x v="475"/>
    <n v="1"/>
    <n v="0.7"/>
    <n v="18.486000000000001"/>
    <n v="17.085999999999999"/>
    <s v="Adam Hart"/>
    <x v="2"/>
    <s v="United States"/>
    <x v="2"/>
    <x v="1078"/>
    <x v="1"/>
    <s v="Binders"/>
    <x v="0"/>
  </r>
  <r>
    <n v="13039"/>
    <s v="First Class"/>
    <s v="CUST-211"/>
    <s v="PD-693"/>
    <n v="2"/>
    <x v="24"/>
    <x v="322"/>
    <n v="2"/>
    <n v="0.7"/>
    <n v="18.486000000000001"/>
    <n v="17.085999999999999"/>
    <s v="Adam Hart"/>
    <x v="2"/>
    <s v="United States"/>
    <x v="2"/>
    <x v="1078"/>
    <x v="1"/>
    <s v="Binders"/>
    <x v="0"/>
  </r>
  <r>
    <n v="13151"/>
    <s v="Same Day"/>
    <s v="CUST-211"/>
    <s v="PD-693"/>
    <n v="1"/>
    <x v="29"/>
    <x v="412"/>
    <n v="3"/>
    <n v="0.7"/>
    <n v="9.2430000000000003"/>
    <n v="8.5429999999999993"/>
    <s v="Adam Hart"/>
    <x v="2"/>
    <s v="United States"/>
    <x v="2"/>
    <x v="1078"/>
    <x v="1"/>
    <s v="Binders"/>
    <x v="0"/>
  </r>
  <r>
    <n v="13434"/>
    <s v="First Class"/>
    <s v="CUST-211"/>
    <s v="PD-693"/>
    <n v="2"/>
    <x v="29"/>
    <x v="388"/>
    <n v="4"/>
    <n v="0.7"/>
    <n v="18.486000000000001"/>
    <n v="17.085999999999999"/>
    <s v="Adam Hart"/>
    <x v="2"/>
    <s v="United States"/>
    <x v="2"/>
    <x v="1078"/>
    <x v="1"/>
    <s v="Binders"/>
    <x v="0"/>
  </r>
  <r>
    <n v="13845"/>
    <s v="First Class"/>
    <s v="CUST-211"/>
    <s v="PD-693"/>
    <n v="2"/>
    <x v="28"/>
    <x v="692"/>
    <n v="2"/>
    <n v="0.7"/>
    <n v="18.486000000000001"/>
    <n v="17.085999999999999"/>
    <s v="Adam Hart"/>
    <x v="2"/>
    <s v="United States"/>
    <x v="2"/>
    <x v="1078"/>
    <x v="1"/>
    <s v="Binders"/>
    <x v="0"/>
  </r>
  <r>
    <n v="13853"/>
    <s v="First Class"/>
    <s v="CUST-211"/>
    <s v="PD-693"/>
    <n v="1"/>
    <x v="28"/>
    <x v="542"/>
    <n v="4"/>
    <n v="0.7"/>
    <n v="9.2430000000000003"/>
    <n v="8.5429999999999993"/>
    <s v="Adam Hart"/>
    <x v="2"/>
    <s v="United States"/>
    <x v="2"/>
    <x v="1078"/>
    <x v="1"/>
    <s v="Binders"/>
    <x v="0"/>
  </r>
  <r>
    <n v="13890"/>
    <s v="Same Day"/>
    <s v="CUST-211"/>
    <s v="PD-693"/>
    <n v="2"/>
    <x v="28"/>
    <x v="542"/>
    <n v="5"/>
    <n v="0.7"/>
    <n v="18.486000000000001"/>
    <n v="17.085999999999999"/>
    <s v="Adam Hart"/>
    <x v="2"/>
    <s v="United States"/>
    <x v="2"/>
    <x v="1078"/>
    <x v="1"/>
    <s v="Binders"/>
    <x v="0"/>
  </r>
  <r>
    <n v="14221"/>
    <s v="First Class"/>
    <s v="CUST-211"/>
    <s v="PD-693"/>
    <n v="1"/>
    <x v="30"/>
    <x v="53"/>
    <n v="2"/>
    <n v="0.7"/>
    <n v="9.2430000000000003"/>
    <n v="8.5429999999999993"/>
    <s v="Adam Hart"/>
    <x v="2"/>
    <s v="United States"/>
    <x v="2"/>
    <x v="1078"/>
    <x v="1"/>
    <s v="Binders"/>
    <x v="0"/>
  </r>
  <r>
    <n v="1323"/>
    <s v="Standard Class"/>
    <s v="CUST-212"/>
    <s v="PD-1385"/>
    <n v="5"/>
    <x v="17"/>
    <x v="572"/>
    <n v="4"/>
    <n v="30.2"/>
    <n v="483.12"/>
    <n v="332.12"/>
    <s v="Thea Hendricks"/>
    <x v="0"/>
    <s v="United States"/>
    <x v="1"/>
    <x v="589"/>
    <x v="2"/>
    <s v="Chairs"/>
    <x v="1"/>
  </r>
  <r>
    <n v="484"/>
    <s v="Standard Class"/>
    <s v="CUST-212"/>
    <s v="PD-50"/>
    <n v="4"/>
    <x v="6"/>
    <x v="751"/>
    <n v="5"/>
    <n v="0.33"/>
    <n v="3.7919999999999998"/>
    <n v="2.472"/>
    <s v="Thea Hendricks"/>
    <x v="0"/>
    <s v="United States"/>
    <x v="1"/>
    <x v="1079"/>
    <x v="2"/>
    <s v="Furnishings"/>
    <x v="1"/>
  </r>
  <r>
    <n v="1324"/>
    <s v="Standard Class"/>
    <s v="CUST-212"/>
    <s v="PD-13"/>
    <n v="2"/>
    <x v="17"/>
    <x v="572"/>
    <n v="4"/>
    <n v="0.17"/>
    <n v="1.96"/>
    <n v="1.62"/>
    <s v="Thea Hendricks"/>
    <x v="0"/>
    <s v="United States"/>
    <x v="1"/>
    <x v="1010"/>
    <x v="1"/>
    <s v="Binders"/>
    <x v="1"/>
  </r>
  <r>
    <n v="2851"/>
    <s v="Standard Class"/>
    <s v="CUST-212"/>
    <s v="PD-12"/>
    <n v="1"/>
    <x v="49"/>
    <x v="939"/>
    <n v="5"/>
    <n v="0.16"/>
    <n v="0.76800000000000002"/>
    <n v="0.60799999999999998"/>
    <s v="Thea Hendricks"/>
    <x v="0"/>
    <s v="United States"/>
    <x v="1"/>
    <x v="416"/>
    <x v="1"/>
    <s v="Binders"/>
    <x v="1"/>
  </r>
  <r>
    <n v="15300"/>
    <s v="Standard Class"/>
    <s v="CUST-212"/>
    <s v="PD-972"/>
    <n v="1"/>
    <x v="21"/>
    <x v="91"/>
    <n v="4"/>
    <n v="10.37"/>
    <n v="19.620999999999999"/>
    <n v="9.2509999999999994"/>
    <s v="Thea Hendricks"/>
    <x v="0"/>
    <s v="United States"/>
    <x v="1"/>
    <x v="248"/>
    <x v="1"/>
    <s v="Binders"/>
    <x v="1"/>
  </r>
  <r>
    <n v="6540"/>
    <s v="Second Class"/>
    <s v="CUST-212"/>
    <s v="PD-261"/>
    <n v="7"/>
    <x v="22"/>
    <x v="31"/>
    <n v="3"/>
    <n v="1.07"/>
    <n v="27.86"/>
    <n v="20.37"/>
    <s v="Thea Hendricks"/>
    <x v="0"/>
    <s v="United States"/>
    <x v="1"/>
    <x v="579"/>
    <x v="1"/>
    <s v="Art"/>
    <x v="1"/>
  </r>
  <r>
    <n v="6886"/>
    <s v="Standard Class"/>
    <s v="CUST-212"/>
    <s v="PD-1163"/>
    <n v="3"/>
    <x v="54"/>
    <x v="408"/>
    <n v="6"/>
    <n v="10.18"/>
    <n v="128.61600000000001"/>
    <n v="98.075999999999993"/>
    <s v="Thea Hendricks"/>
    <x v="0"/>
    <s v="United States"/>
    <x v="1"/>
    <x v="340"/>
    <x v="0"/>
    <s v="Phones"/>
    <x v="1"/>
  </r>
  <r>
    <n v="10264"/>
    <s v="First Class"/>
    <s v="CUST-212"/>
    <s v="PD-513"/>
    <n v="4"/>
    <x v="5"/>
    <x v="609"/>
    <n v="4"/>
    <n v="2.23"/>
    <n v="21.298400000000001"/>
    <n v="12.378399999999999"/>
    <s v="Thea Hendricks"/>
    <x v="0"/>
    <s v="United States"/>
    <x v="1"/>
    <x v="951"/>
    <x v="1"/>
    <s v="Binders"/>
    <x v="1"/>
  </r>
  <r>
    <n v="10423"/>
    <s v="Same Day"/>
    <s v="CUST-212"/>
    <s v="PD-513"/>
    <n v="4"/>
    <x v="4"/>
    <x v="224"/>
    <n v="5"/>
    <n v="2.23"/>
    <n v="21.298400000000001"/>
    <n v="12.378399999999999"/>
    <s v="Thea Hendricks"/>
    <x v="0"/>
    <s v="United States"/>
    <x v="1"/>
    <x v="951"/>
    <x v="1"/>
    <s v="Binders"/>
    <x v="1"/>
  </r>
  <r>
    <n v="10607"/>
    <s v="Same Day"/>
    <s v="CUST-212"/>
    <s v="PD-513"/>
    <n v="4"/>
    <x v="16"/>
    <x v="470"/>
    <n v="4"/>
    <n v="2.23"/>
    <n v="21.298400000000001"/>
    <n v="12.378399999999999"/>
    <s v="Thea Hendricks"/>
    <x v="0"/>
    <s v="United States"/>
    <x v="1"/>
    <x v="951"/>
    <x v="1"/>
    <s v="Binders"/>
    <x v="1"/>
  </r>
  <r>
    <n v="10668"/>
    <s v="Second Class"/>
    <s v="CUST-212"/>
    <s v="PD-513"/>
    <n v="5"/>
    <x v="4"/>
    <x v="194"/>
    <n v="5"/>
    <n v="2.23"/>
    <n v="26.623000000000001"/>
    <n v="15.473000000000001"/>
    <s v="Thea Hendricks"/>
    <x v="0"/>
    <s v="United States"/>
    <x v="1"/>
    <x v="951"/>
    <x v="1"/>
    <s v="Binders"/>
    <x v="1"/>
  </r>
  <r>
    <n v="11060"/>
    <s v="First Class"/>
    <s v="CUST-212"/>
    <s v="PD-513"/>
    <n v="1"/>
    <x v="16"/>
    <x v="225"/>
    <n v="1"/>
    <n v="2.23"/>
    <n v="5.3246000000000002"/>
    <n v="3.0945999999999998"/>
    <s v="Thea Hendricks"/>
    <x v="0"/>
    <s v="United States"/>
    <x v="1"/>
    <x v="951"/>
    <x v="1"/>
    <s v="Binders"/>
    <x v="1"/>
  </r>
  <r>
    <n v="11736"/>
    <s v="Second Class"/>
    <s v="CUST-212"/>
    <s v="PD-513"/>
    <n v="1"/>
    <x v="28"/>
    <x v="452"/>
    <n v="5"/>
    <n v="2.23"/>
    <n v="5.3246000000000002"/>
    <n v="3.0945999999999998"/>
    <s v="Thea Hendricks"/>
    <x v="0"/>
    <s v="United States"/>
    <x v="1"/>
    <x v="951"/>
    <x v="1"/>
    <s v="Binders"/>
    <x v="1"/>
  </r>
  <r>
    <n v="12233"/>
    <s v="First Class"/>
    <s v="CUST-212"/>
    <s v="PD-513"/>
    <n v="3"/>
    <x v="27"/>
    <x v="49"/>
    <n v="5"/>
    <n v="2.23"/>
    <n v="15.973800000000001"/>
    <n v="9.2837999999999994"/>
    <s v="Thea Hendricks"/>
    <x v="0"/>
    <s v="United States"/>
    <x v="1"/>
    <x v="951"/>
    <x v="1"/>
    <s v="Binders"/>
    <x v="1"/>
  </r>
  <r>
    <n v="12492"/>
    <s v="Same Day"/>
    <s v="CUST-212"/>
    <s v="PD-513"/>
    <n v="2"/>
    <x v="33"/>
    <x v="295"/>
    <n v="1"/>
    <n v="2.23"/>
    <n v="10.6492"/>
    <n v="6.1891999999999996"/>
    <s v="Thea Hendricks"/>
    <x v="0"/>
    <s v="United States"/>
    <x v="1"/>
    <x v="951"/>
    <x v="1"/>
    <s v="Binders"/>
    <x v="1"/>
  </r>
  <r>
    <n v="12666"/>
    <s v="First Class"/>
    <s v="CUST-212"/>
    <s v="PD-513"/>
    <n v="1"/>
    <x v="24"/>
    <x v="322"/>
    <n v="1"/>
    <n v="2.23"/>
    <n v="5.3246000000000002"/>
    <n v="3.0945999999999998"/>
    <s v="Thea Hendricks"/>
    <x v="0"/>
    <s v="United States"/>
    <x v="1"/>
    <x v="951"/>
    <x v="1"/>
    <s v="Binders"/>
    <x v="1"/>
  </r>
  <r>
    <n v="13036"/>
    <s v="Same Day"/>
    <s v="CUST-212"/>
    <s v="PD-513"/>
    <n v="2"/>
    <x v="25"/>
    <x v="562"/>
    <n v="5"/>
    <n v="2.23"/>
    <n v="10.6492"/>
    <n v="6.1891999999999996"/>
    <s v="Thea Hendricks"/>
    <x v="0"/>
    <s v="United States"/>
    <x v="1"/>
    <x v="951"/>
    <x v="1"/>
    <s v="Binders"/>
    <x v="1"/>
  </r>
  <r>
    <n v="13082"/>
    <s v="Same Day"/>
    <s v="CUST-212"/>
    <s v="PD-513"/>
    <n v="2"/>
    <x v="4"/>
    <x v="458"/>
    <n v="2"/>
    <n v="2.23"/>
    <n v="10.6492"/>
    <n v="6.1891999999999996"/>
    <s v="Thea Hendricks"/>
    <x v="0"/>
    <s v="United States"/>
    <x v="1"/>
    <x v="951"/>
    <x v="1"/>
    <s v="Binders"/>
    <x v="1"/>
  </r>
  <r>
    <n v="13383"/>
    <s v="First Class"/>
    <s v="CUST-212"/>
    <s v="PD-513"/>
    <n v="2"/>
    <x v="33"/>
    <x v="77"/>
    <n v="5"/>
    <n v="2.23"/>
    <n v="10.6492"/>
    <n v="6.1891999999999996"/>
    <s v="Thea Hendricks"/>
    <x v="0"/>
    <s v="United States"/>
    <x v="1"/>
    <x v="951"/>
    <x v="1"/>
    <s v="Binders"/>
    <x v="1"/>
  </r>
  <r>
    <n v="13513"/>
    <s v="Second Class"/>
    <s v="CUST-212"/>
    <s v="PD-513"/>
    <n v="2"/>
    <x v="26"/>
    <x v="909"/>
    <n v="2"/>
    <n v="2.23"/>
    <n v="10.6492"/>
    <n v="6.1891999999999996"/>
    <s v="Thea Hendricks"/>
    <x v="0"/>
    <s v="United States"/>
    <x v="1"/>
    <x v="951"/>
    <x v="1"/>
    <s v="Binders"/>
    <x v="1"/>
  </r>
  <r>
    <n v="13743"/>
    <s v="First Class"/>
    <s v="CUST-212"/>
    <s v="PD-513"/>
    <n v="1"/>
    <x v="28"/>
    <x v="344"/>
    <n v="2"/>
    <n v="2.23"/>
    <n v="5.3246000000000002"/>
    <n v="3.0945999999999998"/>
    <s v="Thea Hendricks"/>
    <x v="0"/>
    <s v="United States"/>
    <x v="1"/>
    <x v="951"/>
    <x v="1"/>
    <s v="Binders"/>
    <x v="1"/>
  </r>
  <r>
    <n v="13833"/>
    <s v="Same Day"/>
    <s v="CUST-212"/>
    <s v="PD-513"/>
    <n v="2"/>
    <x v="26"/>
    <x v="327"/>
    <n v="1"/>
    <n v="2.23"/>
    <n v="10.6492"/>
    <n v="6.1891999999999996"/>
    <s v="Thea Hendricks"/>
    <x v="0"/>
    <s v="United States"/>
    <x v="1"/>
    <x v="951"/>
    <x v="1"/>
    <s v="Binders"/>
    <x v="1"/>
  </r>
  <r>
    <n v="14012"/>
    <s v="Same Day"/>
    <s v="CUST-212"/>
    <s v="PD-513"/>
    <n v="2"/>
    <x v="29"/>
    <x v="372"/>
    <n v="3"/>
    <n v="2.23"/>
    <n v="10.6492"/>
    <n v="6.1891999999999996"/>
    <s v="Thea Hendricks"/>
    <x v="0"/>
    <s v="United States"/>
    <x v="1"/>
    <x v="951"/>
    <x v="1"/>
    <s v="Binders"/>
    <x v="1"/>
  </r>
  <r>
    <n v="14507"/>
    <s v="Same Day"/>
    <s v="CUST-212"/>
    <s v="PD-513"/>
    <n v="2"/>
    <x v="28"/>
    <x v="475"/>
    <n v="2"/>
    <n v="2.23"/>
    <n v="10.6492"/>
    <n v="6.1891999999999996"/>
    <s v="Thea Hendricks"/>
    <x v="0"/>
    <s v="United States"/>
    <x v="1"/>
    <x v="951"/>
    <x v="1"/>
    <s v="Binders"/>
    <x v="1"/>
  </r>
  <r>
    <n v="486"/>
    <s v="First Class"/>
    <s v="CUST-213"/>
    <s v="PD-1535"/>
    <n v="3"/>
    <x v="6"/>
    <x v="136"/>
    <n v="3"/>
    <n v="46.35"/>
    <n v="772.47"/>
    <n v="633.41999999999996"/>
    <s v="Shahid Shariari"/>
    <x v="0"/>
    <s v="United States"/>
    <x v="2"/>
    <x v="470"/>
    <x v="0"/>
    <s v="Accessories"/>
    <x v="0"/>
  </r>
  <r>
    <n v="1398"/>
    <s v="Standard Class"/>
    <s v="CUST-213"/>
    <s v="PD-1428"/>
    <n v="3"/>
    <x v="53"/>
    <x v="811"/>
    <n v="6"/>
    <n v="38.39"/>
    <n v="213.27"/>
    <n v="98.1"/>
    <s v="Shahid Shariari"/>
    <x v="0"/>
    <s v="United States"/>
    <x v="2"/>
    <x v="1080"/>
    <x v="2"/>
    <s v="Tables"/>
    <x v="0"/>
  </r>
  <r>
    <n v="1224"/>
    <s v="Standard Class"/>
    <s v="CUST-213"/>
    <s v="PD-1531"/>
    <n v="5"/>
    <x v="17"/>
    <x v="392"/>
    <n v="7"/>
    <n v="63.44"/>
    <n v="243.99"/>
    <n v="-73.209999999999994"/>
    <s v="Shahid Shariari"/>
    <x v="0"/>
    <s v="United States"/>
    <x v="2"/>
    <x v="37"/>
    <x v="1"/>
    <s v="Binders"/>
    <x v="0"/>
  </r>
  <r>
    <n v="1223"/>
    <s v="Standard Class"/>
    <s v="CUST-213"/>
    <s v="PD-27"/>
    <n v="3"/>
    <x v="17"/>
    <x v="392"/>
    <n v="7"/>
    <n v="0.51"/>
    <n v="0.76800000000000002"/>
    <n v="-0.76200000000000001"/>
    <s v="Shahid Shariari"/>
    <x v="0"/>
    <s v="United States"/>
    <x v="2"/>
    <x v="590"/>
    <x v="1"/>
    <s v="Binders"/>
    <x v="0"/>
  </r>
  <r>
    <n v="1222"/>
    <s v="Standard Class"/>
    <s v="CUST-213"/>
    <s v="PD-139"/>
    <n v="5"/>
    <x v="17"/>
    <x v="392"/>
    <n v="7"/>
    <n v="1.05"/>
    <n v="10.52"/>
    <n v="5.27"/>
    <s v="Shahid Shariari"/>
    <x v="0"/>
    <s v="United States"/>
    <x v="2"/>
    <x v="398"/>
    <x v="1"/>
    <s v="Fasteners"/>
    <x v="0"/>
  </r>
  <r>
    <n v="485"/>
    <s v="First Class"/>
    <s v="CUST-213"/>
    <s v="PD-215"/>
    <n v="3"/>
    <x v="6"/>
    <x v="136"/>
    <n v="3"/>
    <n v="0.71"/>
    <n v="10.11"/>
    <n v="7.98"/>
    <s v="Shahid Shariari"/>
    <x v="0"/>
    <s v="United States"/>
    <x v="2"/>
    <x v="118"/>
    <x v="2"/>
    <s v="Furnishings"/>
    <x v="0"/>
  </r>
  <r>
    <n v="487"/>
    <s v="First Class"/>
    <s v="CUST-213"/>
    <s v="PD-646"/>
    <n v="2"/>
    <x v="6"/>
    <x v="136"/>
    <n v="3"/>
    <n v="1.74"/>
    <n v="20.46"/>
    <n v="16.98"/>
    <s v="Shahid Shariari"/>
    <x v="0"/>
    <s v="United States"/>
    <x v="2"/>
    <x v="1081"/>
    <x v="1"/>
    <s v="Supplies"/>
    <x v="0"/>
  </r>
  <r>
    <n v="2835"/>
    <s v="Standard Class"/>
    <s v="CUST-213"/>
    <s v="PD-1537"/>
    <n v="8"/>
    <x v="20"/>
    <x v="466"/>
    <n v="4"/>
    <n v="122.66"/>
    <n v="1252.704"/>
    <n v="271.42399999999998"/>
    <s v="Shahid Shariari"/>
    <x v="0"/>
    <s v="United States"/>
    <x v="2"/>
    <x v="1082"/>
    <x v="2"/>
    <s v="Tables"/>
    <x v="0"/>
  </r>
  <r>
    <n v="2836"/>
    <s v="Standard Class"/>
    <s v="CUST-213"/>
    <s v="PD-1061"/>
    <n v="5"/>
    <x v="20"/>
    <x v="466"/>
    <n v="4"/>
    <n v="19.600000000000001"/>
    <n v="110.97"/>
    <n v="12.97"/>
    <s v="Shahid Shariari"/>
    <x v="0"/>
    <s v="United States"/>
    <x v="2"/>
    <x v="319"/>
    <x v="0"/>
    <s v="Phones"/>
    <x v="0"/>
  </r>
  <r>
    <n v="8523"/>
    <s v="Standard Class"/>
    <s v="CUST-213"/>
    <s v="PD-7"/>
    <n v="1"/>
    <x v="13"/>
    <x v="877"/>
    <n v="4"/>
    <n v="0.31"/>
    <n v="0.83"/>
    <n v="0.52"/>
    <s v="Shahid Shariari"/>
    <x v="0"/>
    <s v="United States"/>
    <x v="2"/>
    <x v="1083"/>
    <x v="1"/>
    <s v="Binders"/>
    <x v="0"/>
  </r>
  <r>
    <n v="8649"/>
    <s v="Second Class"/>
    <s v="CUST-213"/>
    <s v="PD-1135"/>
    <n v="4"/>
    <x v="13"/>
    <x v="15"/>
    <n v="2"/>
    <n v="19.079999999999998"/>
    <n v="195.68"/>
    <n v="119.36"/>
    <s v="Shahid Shariari"/>
    <x v="0"/>
    <s v="United States"/>
    <x v="2"/>
    <x v="1084"/>
    <x v="1"/>
    <s v="Appliances"/>
    <x v="0"/>
  </r>
  <r>
    <n v="8650"/>
    <s v="Second Class"/>
    <s v="CUST-213"/>
    <s v="PD-156"/>
    <n v="4"/>
    <x v="13"/>
    <x v="15"/>
    <n v="2"/>
    <n v="0.28000000000000003"/>
    <n v="11.36"/>
    <n v="10.24"/>
    <s v="Shahid Shariari"/>
    <x v="0"/>
    <s v="United States"/>
    <x v="2"/>
    <x v="285"/>
    <x v="1"/>
    <s v="Fasteners"/>
    <x v="0"/>
  </r>
  <r>
    <n v="10949"/>
    <s v="First Class"/>
    <s v="CUST-213"/>
    <s v="PD-413"/>
    <n v="4"/>
    <x v="4"/>
    <x v="432"/>
    <n v="1"/>
    <n v="0.56999999999999995"/>
    <n v="17.948799999999999"/>
    <n v="15.668799999999999"/>
    <s v="Shahid Shariari"/>
    <x v="0"/>
    <s v="United States"/>
    <x v="2"/>
    <x v="1085"/>
    <x v="1"/>
    <s v="Supplies"/>
    <x v="0"/>
  </r>
  <r>
    <n v="11131"/>
    <s v="Second Class"/>
    <s v="CUST-213"/>
    <s v="PD-413"/>
    <n v="1"/>
    <x v="5"/>
    <x v="609"/>
    <n v="5"/>
    <n v="0.56999999999999995"/>
    <n v="4.4871999999999996"/>
    <n v="3.9171999999999998"/>
    <s v="Shahid Shariari"/>
    <x v="0"/>
    <s v="United States"/>
    <x v="2"/>
    <x v="1085"/>
    <x v="1"/>
    <s v="Supplies"/>
    <x v="0"/>
  </r>
  <r>
    <n v="11996"/>
    <s v="Second Class"/>
    <s v="CUST-213"/>
    <s v="PD-413"/>
    <n v="1"/>
    <x v="26"/>
    <x v="528"/>
    <n v="3"/>
    <n v="0.56999999999999995"/>
    <n v="4.4871999999999996"/>
    <n v="3.9171999999999998"/>
    <s v="Shahid Shariari"/>
    <x v="0"/>
    <s v="United States"/>
    <x v="2"/>
    <x v="1085"/>
    <x v="1"/>
    <s v="Supplies"/>
    <x v="0"/>
  </r>
  <r>
    <n v="12235"/>
    <s v="First Class"/>
    <s v="CUST-213"/>
    <s v="PD-413"/>
    <n v="5"/>
    <x v="4"/>
    <x v="5"/>
    <n v="3"/>
    <n v="0.56999999999999995"/>
    <n v="22.436"/>
    <n v="19.585999999999999"/>
    <s v="Shahid Shariari"/>
    <x v="0"/>
    <s v="United States"/>
    <x v="2"/>
    <x v="1085"/>
    <x v="1"/>
    <s v="Supplies"/>
    <x v="0"/>
  </r>
  <r>
    <n v="12507"/>
    <s v="Same Day"/>
    <s v="CUST-213"/>
    <s v="PD-413"/>
    <n v="1"/>
    <x v="28"/>
    <x v="413"/>
    <n v="4"/>
    <n v="0.56999999999999995"/>
    <n v="4.4871999999999996"/>
    <n v="3.9171999999999998"/>
    <s v="Shahid Shariari"/>
    <x v="0"/>
    <s v="United States"/>
    <x v="2"/>
    <x v="1085"/>
    <x v="1"/>
    <s v="Supplies"/>
    <x v="0"/>
  </r>
  <r>
    <n v="12816"/>
    <s v="Second Class"/>
    <s v="CUST-213"/>
    <s v="PD-413"/>
    <n v="2"/>
    <x v="28"/>
    <x v="611"/>
    <n v="4"/>
    <n v="0.56999999999999995"/>
    <n v="8.9743999999999993"/>
    <n v="7.8343999999999996"/>
    <s v="Shahid Shariari"/>
    <x v="0"/>
    <s v="United States"/>
    <x v="2"/>
    <x v="1085"/>
    <x v="1"/>
    <s v="Supplies"/>
    <x v="0"/>
  </r>
  <r>
    <n v="12951"/>
    <s v="Second Class"/>
    <s v="CUST-213"/>
    <s v="PD-413"/>
    <n v="1"/>
    <x v="33"/>
    <x v="193"/>
    <n v="5"/>
    <n v="0.56999999999999995"/>
    <n v="4.4871999999999996"/>
    <n v="3.9171999999999998"/>
    <s v="Shahid Shariari"/>
    <x v="0"/>
    <s v="United States"/>
    <x v="2"/>
    <x v="1085"/>
    <x v="1"/>
    <s v="Supplies"/>
    <x v="0"/>
  </r>
  <r>
    <n v="13664"/>
    <s v="Second Class"/>
    <s v="CUST-213"/>
    <s v="PD-413"/>
    <n v="1"/>
    <x v="28"/>
    <x v="588"/>
    <n v="1"/>
    <n v="0.56999999999999995"/>
    <n v="4.4871999999999996"/>
    <n v="3.9171999999999998"/>
    <s v="Shahid Shariari"/>
    <x v="0"/>
    <s v="United States"/>
    <x v="2"/>
    <x v="1085"/>
    <x v="1"/>
    <s v="Supplies"/>
    <x v="0"/>
  </r>
  <r>
    <n v="14149"/>
    <s v="Same Day"/>
    <s v="CUST-213"/>
    <s v="PD-413"/>
    <n v="2"/>
    <x v="30"/>
    <x v="54"/>
    <n v="2"/>
    <n v="0.56999999999999995"/>
    <n v="8.9743999999999993"/>
    <n v="7.8343999999999996"/>
    <s v="Shahid Shariari"/>
    <x v="0"/>
    <s v="United States"/>
    <x v="2"/>
    <x v="1085"/>
    <x v="1"/>
    <s v="Supplies"/>
    <x v="0"/>
  </r>
  <r>
    <n v="14307"/>
    <s v="First Class"/>
    <s v="CUST-213"/>
    <s v="PD-413"/>
    <n v="2"/>
    <x v="30"/>
    <x v="552"/>
    <n v="1"/>
    <n v="0.56999999999999995"/>
    <n v="8.9743999999999993"/>
    <n v="7.8343999999999996"/>
    <s v="Shahid Shariari"/>
    <x v="0"/>
    <s v="United States"/>
    <x v="2"/>
    <x v="1085"/>
    <x v="1"/>
    <s v="Supplies"/>
    <x v="0"/>
  </r>
  <r>
    <n v="14328"/>
    <s v="First Class"/>
    <s v="CUST-213"/>
    <s v="PD-413"/>
    <n v="1"/>
    <x v="30"/>
    <x v="383"/>
    <n v="2"/>
    <n v="0.56999999999999995"/>
    <n v="4.4871999999999996"/>
    <n v="3.9171999999999998"/>
    <s v="Shahid Shariari"/>
    <x v="0"/>
    <s v="United States"/>
    <x v="2"/>
    <x v="1085"/>
    <x v="1"/>
    <s v="Supplies"/>
    <x v="0"/>
  </r>
  <r>
    <n v="14432"/>
    <s v="Second Class"/>
    <s v="CUST-213"/>
    <s v="PD-413"/>
    <n v="1"/>
    <x v="33"/>
    <x v="308"/>
    <n v="1"/>
    <n v="0.56999999999999995"/>
    <n v="4.4871999999999996"/>
    <n v="3.9171999999999998"/>
    <s v="Shahid Shariari"/>
    <x v="0"/>
    <s v="United States"/>
    <x v="2"/>
    <x v="1085"/>
    <x v="1"/>
    <s v="Supplies"/>
    <x v="0"/>
  </r>
  <r>
    <n v="14459"/>
    <s v="First Class"/>
    <s v="CUST-213"/>
    <s v="PD-413"/>
    <n v="2"/>
    <x v="33"/>
    <x v="193"/>
    <n v="1"/>
    <n v="0.56999999999999995"/>
    <n v="8.9743999999999993"/>
    <n v="7.8343999999999996"/>
    <s v="Shahid Shariari"/>
    <x v="0"/>
    <s v="United States"/>
    <x v="2"/>
    <x v="1085"/>
    <x v="1"/>
    <s v="Supplies"/>
    <x v="0"/>
  </r>
  <r>
    <n v="488"/>
    <s v="Second Class"/>
    <s v="CUST-214"/>
    <s v="PD-1439"/>
    <n v="5"/>
    <x v="47"/>
    <x v="940"/>
    <n v="2"/>
    <n v="25.3"/>
    <n v="520.87"/>
    <n v="394.37"/>
    <s v="Seth Vernon"/>
    <x v="0"/>
    <s v="United States"/>
    <x v="5"/>
    <x v="468"/>
    <x v="2"/>
    <s v="Tables"/>
    <x v="2"/>
  </r>
  <r>
    <n v="489"/>
    <s v="Second Class"/>
    <s v="CUST-214"/>
    <s v="PD-599"/>
    <n v="5"/>
    <x v="47"/>
    <x v="940"/>
    <n v="2"/>
    <n v="1.35"/>
    <n v="35.880000000000003"/>
    <n v="29.13"/>
    <s v="Seth Vernon"/>
    <x v="0"/>
    <s v="United States"/>
    <x v="5"/>
    <x v="988"/>
    <x v="1"/>
    <s v="Storage"/>
    <x v="2"/>
  </r>
  <r>
    <n v="490"/>
    <s v="Second Class"/>
    <s v="CUST-214"/>
    <s v="PD-1496"/>
    <n v="2"/>
    <x v="47"/>
    <x v="940"/>
    <n v="2"/>
    <n v="38.15"/>
    <n v="281.12"/>
    <n v="204.82"/>
    <s v="Seth Vernon"/>
    <x v="0"/>
    <s v="United States"/>
    <x v="5"/>
    <x v="1086"/>
    <x v="2"/>
    <s v="Tables"/>
    <x v="2"/>
  </r>
  <r>
    <n v="972"/>
    <s v="First Class"/>
    <s v="CUST-214"/>
    <s v="PD-348"/>
    <n v="2"/>
    <x v="48"/>
    <x v="941"/>
    <n v="3"/>
    <n v="2.68"/>
    <n v="9.94"/>
    <n v="4.58"/>
    <s v="Seth Vernon"/>
    <x v="0"/>
    <s v="United States"/>
    <x v="5"/>
    <x v="459"/>
    <x v="2"/>
    <s v="Furnishings"/>
    <x v="2"/>
  </r>
  <r>
    <n v="2256"/>
    <s v="Second Class"/>
    <s v="CUST-214"/>
    <s v="PD-1408"/>
    <n v="2"/>
    <x v="57"/>
    <x v="942"/>
    <n v="2"/>
    <n v="32.5"/>
    <n v="181.98599999999999"/>
    <n v="116.986"/>
    <s v="Seth Vernon"/>
    <x v="0"/>
    <s v="United States"/>
    <x v="5"/>
    <x v="555"/>
    <x v="2"/>
    <s v="Chairs"/>
    <x v="2"/>
  </r>
  <r>
    <n v="2257"/>
    <s v="Second Class"/>
    <s v="CUST-214"/>
    <s v="PD-1476"/>
    <n v="4"/>
    <x v="57"/>
    <x v="942"/>
    <n v="2"/>
    <n v="46.8"/>
    <n v="431.976"/>
    <n v="244.77600000000001"/>
    <s v="Seth Vernon"/>
    <x v="0"/>
    <s v="United States"/>
    <x v="5"/>
    <x v="723"/>
    <x v="0"/>
    <s v="Phones"/>
    <x v="2"/>
  </r>
  <r>
    <n v="2258"/>
    <s v="Second Class"/>
    <s v="CUST-214"/>
    <s v="PD-1451"/>
    <n v="1"/>
    <x v="57"/>
    <x v="942"/>
    <n v="2"/>
    <n v="69.92"/>
    <n v="93.221999999999994"/>
    <n v="23.302"/>
    <s v="Seth Vernon"/>
    <x v="0"/>
    <s v="United States"/>
    <x v="5"/>
    <x v="1087"/>
    <x v="0"/>
    <s v="Phones"/>
    <x v="2"/>
  </r>
  <r>
    <n v="6558"/>
    <s v="First Class"/>
    <s v="CUST-214"/>
    <s v="PD-384"/>
    <n v="6"/>
    <x v="9"/>
    <x v="943"/>
    <n v="2"/>
    <n v="2.13"/>
    <n v="24.864000000000001"/>
    <n v="12.084"/>
    <s v="Seth Vernon"/>
    <x v="0"/>
    <s v="United States"/>
    <x v="5"/>
    <x v="652"/>
    <x v="1"/>
    <s v="Paper"/>
    <x v="2"/>
  </r>
  <r>
    <n v="5595"/>
    <s v="Standard Class"/>
    <s v="CUST-214"/>
    <s v="PD-1518"/>
    <n v="3"/>
    <x v="40"/>
    <x v="944"/>
    <n v="5"/>
    <n v="88.01"/>
    <n v="541.63199999999995"/>
    <n v="277.60199999999998"/>
    <s v="Seth Vernon"/>
    <x v="0"/>
    <s v="United States"/>
    <x v="5"/>
    <x v="467"/>
    <x v="2"/>
    <s v="Tables"/>
    <x v="2"/>
  </r>
  <r>
    <n v="4558"/>
    <s v="First Class"/>
    <s v="CUST-214"/>
    <s v="PD-1188"/>
    <n v="2"/>
    <x v="2"/>
    <x v="945"/>
    <n v="2"/>
    <n v="2.84"/>
    <n v="79.492000000000004"/>
    <n v="73.811999999999998"/>
    <s v="Seth Vernon"/>
    <x v="0"/>
    <s v="United States"/>
    <x v="5"/>
    <x v="72"/>
    <x v="2"/>
    <s v="Chairs"/>
    <x v="2"/>
  </r>
  <r>
    <n v="4557"/>
    <s v="First Class"/>
    <s v="CUST-214"/>
    <s v="PD-105"/>
    <n v="3"/>
    <x v="2"/>
    <x v="945"/>
    <n v="2"/>
    <n v="1.05"/>
    <n v="5.3520000000000003"/>
    <n v="2.202"/>
    <s v="Seth Vernon"/>
    <x v="0"/>
    <s v="United States"/>
    <x v="5"/>
    <x v="1088"/>
    <x v="2"/>
    <s v="Furnishings"/>
    <x v="2"/>
  </r>
  <r>
    <n v="7593"/>
    <s v="Standard Class"/>
    <s v="CUST-214"/>
    <s v="PD-300"/>
    <n v="9"/>
    <x v="13"/>
    <x v="946"/>
    <n v="6"/>
    <n v="0.68"/>
    <n v="38.520000000000003"/>
    <n v="32.4"/>
    <s v="Seth Vernon"/>
    <x v="0"/>
    <s v="United States"/>
    <x v="5"/>
    <x v="1089"/>
    <x v="1"/>
    <s v="Paper"/>
    <x v="2"/>
  </r>
  <r>
    <n v="7594"/>
    <s v="Standard Class"/>
    <s v="CUST-214"/>
    <s v="PD-981"/>
    <n v="2"/>
    <x v="13"/>
    <x v="946"/>
    <n v="6"/>
    <n v="13.37"/>
    <n v="58.12"/>
    <n v="31.38"/>
    <s v="Seth Vernon"/>
    <x v="0"/>
    <s v="United States"/>
    <x v="5"/>
    <x v="499"/>
    <x v="0"/>
    <s v="Accessories"/>
    <x v="2"/>
  </r>
  <r>
    <n v="7595"/>
    <s v="Standard Class"/>
    <s v="CUST-214"/>
    <s v="PD-682"/>
    <n v="4"/>
    <x v="13"/>
    <x v="946"/>
    <n v="6"/>
    <n v="2.16"/>
    <n v="45.4"/>
    <n v="36.76"/>
    <s v="Seth Vernon"/>
    <x v="0"/>
    <s v="United States"/>
    <x v="5"/>
    <x v="275"/>
    <x v="1"/>
    <s v="Storage"/>
    <x v="2"/>
  </r>
  <r>
    <n v="7596"/>
    <s v="Standard Class"/>
    <s v="CUST-214"/>
    <s v="PD-519"/>
    <n v="2"/>
    <x v="13"/>
    <x v="946"/>
    <n v="6"/>
    <n v="0.48"/>
    <n v="13.76"/>
    <n v="12.8"/>
    <s v="Seth Vernon"/>
    <x v="0"/>
    <s v="United States"/>
    <x v="5"/>
    <x v="936"/>
    <x v="1"/>
    <s v="Paper"/>
    <x v="2"/>
  </r>
  <r>
    <n v="7597"/>
    <s v="Standard Class"/>
    <s v="CUST-214"/>
    <s v="PD-1291"/>
    <n v="1"/>
    <x v="13"/>
    <x v="946"/>
    <n v="6"/>
    <n v="44.1"/>
    <n v="80.991"/>
    <n v="36.890999999999998"/>
    <s v="Seth Vernon"/>
    <x v="0"/>
    <s v="United States"/>
    <x v="5"/>
    <x v="1024"/>
    <x v="2"/>
    <s v="Chairs"/>
    <x v="2"/>
  </r>
  <r>
    <n v="7598"/>
    <s v="Standard Class"/>
    <s v="CUST-214"/>
    <s v="PD-13"/>
    <n v="3"/>
    <x v="13"/>
    <x v="946"/>
    <n v="6"/>
    <n v="0.17"/>
    <n v="2.3519999999999999"/>
    <n v="1.8420000000000001"/>
    <s v="Seth Vernon"/>
    <x v="0"/>
    <s v="United States"/>
    <x v="5"/>
    <x v="1010"/>
    <x v="1"/>
    <s v="Binders"/>
    <x v="2"/>
  </r>
  <r>
    <n v="7599"/>
    <s v="Standard Class"/>
    <s v="CUST-214"/>
    <s v="PD-97"/>
    <n v="2"/>
    <x v="13"/>
    <x v="946"/>
    <n v="6"/>
    <n v="0.92"/>
    <n v="4.3600000000000003"/>
    <n v="2.52"/>
    <s v="Seth Vernon"/>
    <x v="0"/>
    <s v="United States"/>
    <x v="5"/>
    <x v="264"/>
    <x v="1"/>
    <s v="Fasteners"/>
    <x v="2"/>
  </r>
  <r>
    <n v="7600"/>
    <s v="Standard Class"/>
    <s v="CUST-214"/>
    <s v="PD-1523"/>
    <n v="11"/>
    <x v="13"/>
    <x v="946"/>
    <n v="6"/>
    <n v="116.69"/>
    <n v="2310.462"/>
    <n v="1026.8720000000001"/>
    <s v="Seth Vernon"/>
    <x v="0"/>
    <s v="United States"/>
    <x v="5"/>
    <x v="687"/>
    <x v="2"/>
    <s v="Chairs"/>
    <x v="2"/>
  </r>
  <r>
    <n v="7601"/>
    <s v="Standard Class"/>
    <s v="CUST-214"/>
    <s v="PD-1580"/>
    <n v="2"/>
    <x v="13"/>
    <x v="946"/>
    <n v="6"/>
    <n v="155.96"/>
    <n v="779.8"/>
    <n v="467.88"/>
    <s v="Seth Vernon"/>
    <x v="0"/>
    <s v="United States"/>
    <x v="5"/>
    <x v="58"/>
    <x v="0"/>
    <s v="Phones"/>
    <x v="2"/>
  </r>
  <r>
    <n v="7602"/>
    <s v="Standard Class"/>
    <s v="CUST-214"/>
    <s v="PD-1583"/>
    <n v="5"/>
    <x v="13"/>
    <x v="946"/>
    <n v="6"/>
    <n v="140.27000000000001"/>
    <n v="1803.51"/>
    <n v="1102.1600000000001"/>
    <s v="Seth Vernon"/>
    <x v="0"/>
    <s v="United States"/>
    <x v="5"/>
    <x v="180"/>
    <x v="2"/>
    <s v="Chairs"/>
    <x v="2"/>
  </r>
  <r>
    <n v="7603"/>
    <s v="Standard Class"/>
    <s v="CUST-214"/>
    <s v="PD-967"/>
    <n v="3"/>
    <x v="13"/>
    <x v="946"/>
    <n v="6"/>
    <n v="4.75"/>
    <n v="83.88"/>
    <n v="69.63"/>
    <s v="Seth Vernon"/>
    <x v="0"/>
    <s v="United States"/>
    <x v="5"/>
    <x v="229"/>
    <x v="0"/>
    <s v="Phones"/>
    <x v="2"/>
  </r>
  <r>
    <n v="7604"/>
    <s v="Standard Class"/>
    <s v="CUST-214"/>
    <s v="PD-872"/>
    <n v="3"/>
    <x v="13"/>
    <x v="946"/>
    <n v="6"/>
    <n v="8.6"/>
    <n v="59.97"/>
    <n v="34.17"/>
    <s v="Seth Vernon"/>
    <x v="0"/>
    <s v="United States"/>
    <x v="5"/>
    <x v="1090"/>
    <x v="0"/>
    <s v="Accessories"/>
    <x v="2"/>
  </r>
  <r>
    <n v="7802"/>
    <s v="Standard Class"/>
    <s v="CUST-214"/>
    <s v="PD-1460"/>
    <n v="5"/>
    <x v="52"/>
    <x v="947"/>
    <n v="5"/>
    <n v="28.8"/>
    <n v="479.97"/>
    <n v="335.97"/>
    <s v="Seth Vernon"/>
    <x v="0"/>
    <s v="United States"/>
    <x v="5"/>
    <x v="318"/>
    <x v="0"/>
    <s v="Copiers"/>
    <x v="2"/>
  </r>
  <r>
    <n v="7803"/>
    <s v="Standard Class"/>
    <s v="CUST-214"/>
    <s v="PD-1188"/>
    <n v="4"/>
    <x v="52"/>
    <x v="947"/>
    <n v="5"/>
    <n v="2.84"/>
    <n v="158.98400000000001"/>
    <n v="147.624"/>
    <s v="Seth Vernon"/>
    <x v="0"/>
    <s v="United States"/>
    <x v="5"/>
    <x v="72"/>
    <x v="2"/>
    <s v="Chairs"/>
    <x v="2"/>
  </r>
  <r>
    <n v="8039"/>
    <s v="Standard Class"/>
    <s v="CUST-214"/>
    <s v="PD-1362"/>
    <n v="2"/>
    <x v="37"/>
    <x v="948"/>
    <n v="4"/>
    <n v="43.42"/>
    <n v="111.33"/>
    <n v="24.49"/>
    <s v="Seth Vernon"/>
    <x v="0"/>
    <s v="United States"/>
    <x v="5"/>
    <x v="13"/>
    <x v="2"/>
    <s v="Bookcases"/>
    <x v="2"/>
  </r>
  <r>
    <n v="9216"/>
    <s v="Second Class"/>
    <s v="CUST-214"/>
    <s v="PD-1072"/>
    <n v="3"/>
    <x v="37"/>
    <x v="949"/>
    <n v="4"/>
    <n v="1.94"/>
    <n v="116.58"/>
    <n v="110.76"/>
    <s v="Seth Vernon"/>
    <x v="0"/>
    <s v="United States"/>
    <x v="5"/>
    <x v="465"/>
    <x v="2"/>
    <s v="Bookcases"/>
    <x v="2"/>
  </r>
  <r>
    <n v="9217"/>
    <s v="Second Class"/>
    <s v="CUST-214"/>
    <s v="PD-25"/>
    <n v="5"/>
    <x v="37"/>
    <x v="949"/>
    <n v="4"/>
    <n v="0.18"/>
    <n v="6.15"/>
    <n v="5.25"/>
    <s v="Seth Vernon"/>
    <x v="0"/>
    <s v="United States"/>
    <x v="5"/>
    <x v="349"/>
    <x v="2"/>
    <s v="Furnishings"/>
    <x v="2"/>
  </r>
  <r>
    <n v="7591"/>
    <s v="Standard Class"/>
    <s v="CUST-214"/>
    <s v="PD-572"/>
    <n v="3"/>
    <x v="13"/>
    <x v="946"/>
    <n v="6"/>
    <n v="1.23"/>
    <n v="22.193999999999999"/>
    <n v="18.504000000000001"/>
    <s v="Seth Vernon"/>
    <x v="0"/>
    <s v="United States"/>
    <x v="5"/>
    <x v="1091"/>
    <x v="1"/>
    <s v="Paper"/>
    <x v="2"/>
  </r>
  <r>
    <n v="7592"/>
    <s v="Standard Class"/>
    <s v="CUST-214"/>
    <s v="PD-340"/>
    <n v="2"/>
    <x v="13"/>
    <x v="946"/>
    <n v="6"/>
    <n v="0.78"/>
    <n v="9.7799999999999994"/>
    <n v="8.2200000000000006"/>
    <s v="Seth Vernon"/>
    <x v="0"/>
    <s v="United States"/>
    <x v="5"/>
    <x v="852"/>
    <x v="1"/>
    <s v="Binders"/>
    <x v="2"/>
  </r>
  <r>
    <n v="7804"/>
    <s v="Standard Class"/>
    <s v="CUST-214"/>
    <s v="PD-171"/>
    <n v="2"/>
    <x v="52"/>
    <x v="947"/>
    <n v="5"/>
    <n v="1.1100000000000001"/>
    <n v="4.6719999999999997"/>
    <n v="2.452"/>
    <s v="Seth Vernon"/>
    <x v="0"/>
    <s v="United States"/>
    <x v="5"/>
    <x v="484"/>
    <x v="1"/>
    <s v="Supplies"/>
    <x v="2"/>
  </r>
  <r>
    <n v="10905"/>
    <s v="Second Class"/>
    <s v="CUST-214"/>
    <s v="PD-539"/>
    <n v="4"/>
    <x v="5"/>
    <x v="380"/>
    <n v="5"/>
    <n v="2.4900000000000002"/>
    <n v="23.099599999999999"/>
    <n v="13.1396"/>
    <s v="Seth Vernon"/>
    <x v="0"/>
    <s v="United States"/>
    <x v="5"/>
    <x v="363"/>
    <x v="1"/>
    <s v="Labels"/>
    <x v="2"/>
  </r>
  <r>
    <n v="11707"/>
    <s v="Same Day"/>
    <s v="CUST-214"/>
    <s v="PD-539"/>
    <n v="1"/>
    <x v="33"/>
    <x v="561"/>
    <n v="4"/>
    <n v="2.4900000000000002"/>
    <n v="5.7748999999999997"/>
    <n v="3.2848999999999999"/>
    <s v="Seth Vernon"/>
    <x v="0"/>
    <s v="United States"/>
    <x v="5"/>
    <x v="363"/>
    <x v="1"/>
    <s v="Labels"/>
    <x v="2"/>
  </r>
  <r>
    <n v="11936"/>
    <s v="Same Day"/>
    <s v="CUST-214"/>
    <s v="PD-539"/>
    <n v="4"/>
    <x v="29"/>
    <x v="453"/>
    <n v="5"/>
    <n v="2.4900000000000002"/>
    <n v="23.099599999999999"/>
    <n v="13.1396"/>
    <s v="Seth Vernon"/>
    <x v="0"/>
    <s v="United States"/>
    <x v="5"/>
    <x v="363"/>
    <x v="1"/>
    <s v="Labels"/>
    <x v="2"/>
  </r>
  <r>
    <n v="12021"/>
    <s v="Second Class"/>
    <s v="CUST-214"/>
    <s v="PD-539"/>
    <n v="1"/>
    <x v="4"/>
    <x v="132"/>
    <n v="4"/>
    <n v="2.4900000000000002"/>
    <n v="5.7748999999999997"/>
    <n v="3.2848999999999999"/>
    <s v="Seth Vernon"/>
    <x v="0"/>
    <s v="United States"/>
    <x v="5"/>
    <x v="363"/>
    <x v="1"/>
    <s v="Labels"/>
    <x v="2"/>
  </r>
  <r>
    <n v="12045"/>
    <s v="First Class"/>
    <s v="CUST-214"/>
    <s v="PD-539"/>
    <n v="3"/>
    <x v="33"/>
    <x v="134"/>
    <n v="1"/>
    <n v="2.4900000000000002"/>
    <n v="17.3247"/>
    <n v="9.8546999999999993"/>
    <s v="Seth Vernon"/>
    <x v="0"/>
    <s v="United States"/>
    <x v="5"/>
    <x v="363"/>
    <x v="1"/>
    <s v="Labels"/>
    <x v="2"/>
  </r>
  <r>
    <n v="12080"/>
    <s v="First Class"/>
    <s v="CUST-214"/>
    <s v="PD-539"/>
    <n v="1"/>
    <x v="29"/>
    <x v="135"/>
    <n v="2"/>
    <n v="2.4900000000000002"/>
    <n v="5.7748999999999997"/>
    <n v="3.2848999999999999"/>
    <s v="Seth Vernon"/>
    <x v="0"/>
    <s v="United States"/>
    <x v="5"/>
    <x v="363"/>
    <x v="1"/>
    <s v="Labels"/>
    <x v="2"/>
  </r>
  <r>
    <n v="12247"/>
    <s v="Second Class"/>
    <s v="CUST-214"/>
    <s v="PD-539"/>
    <n v="2"/>
    <x v="34"/>
    <x v="765"/>
    <n v="5"/>
    <n v="2.4900000000000002"/>
    <n v="11.549799999999999"/>
    <n v="6.5697999999999999"/>
    <s v="Seth Vernon"/>
    <x v="0"/>
    <s v="United States"/>
    <x v="5"/>
    <x v="363"/>
    <x v="1"/>
    <s v="Labels"/>
    <x v="2"/>
  </r>
  <r>
    <n v="12442"/>
    <s v="Second Class"/>
    <s v="CUST-214"/>
    <s v="PD-539"/>
    <n v="1"/>
    <x v="25"/>
    <x v="813"/>
    <n v="4"/>
    <n v="2.4900000000000002"/>
    <n v="5.7748999999999997"/>
    <n v="3.2848999999999999"/>
    <s v="Seth Vernon"/>
    <x v="0"/>
    <s v="United States"/>
    <x v="5"/>
    <x v="363"/>
    <x v="1"/>
    <s v="Labels"/>
    <x v="2"/>
  </r>
  <r>
    <n v="12526"/>
    <s v="Second Class"/>
    <s v="CUST-214"/>
    <s v="PD-539"/>
    <n v="2"/>
    <x v="34"/>
    <x v="950"/>
    <n v="4"/>
    <n v="2.4900000000000002"/>
    <n v="11.549799999999999"/>
    <n v="6.5697999999999999"/>
    <s v="Seth Vernon"/>
    <x v="0"/>
    <s v="United States"/>
    <x v="5"/>
    <x v="363"/>
    <x v="1"/>
    <s v="Labels"/>
    <x v="2"/>
  </r>
  <r>
    <n v="12674"/>
    <s v="First Class"/>
    <s v="CUST-214"/>
    <s v="PD-539"/>
    <n v="1"/>
    <x v="26"/>
    <x v="154"/>
    <n v="1"/>
    <n v="2.4900000000000002"/>
    <n v="5.7748999999999997"/>
    <n v="3.2848999999999999"/>
    <s v="Seth Vernon"/>
    <x v="0"/>
    <s v="United States"/>
    <x v="5"/>
    <x v="363"/>
    <x v="1"/>
    <s v="Labels"/>
    <x v="2"/>
  </r>
  <r>
    <n v="12847"/>
    <s v="Same Day"/>
    <s v="CUST-214"/>
    <s v="PD-539"/>
    <n v="2"/>
    <x v="4"/>
    <x v="458"/>
    <n v="3"/>
    <n v="2.4900000000000002"/>
    <n v="11.549799999999999"/>
    <n v="6.5697999999999999"/>
    <s v="Seth Vernon"/>
    <x v="0"/>
    <s v="United States"/>
    <x v="5"/>
    <x v="363"/>
    <x v="1"/>
    <s v="Labels"/>
    <x v="2"/>
  </r>
  <r>
    <n v="13882"/>
    <s v="Same Day"/>
    <s v="CUST-214"/>
    <s v="PD-539"/>
    <n v="1"/>
    <x v="26"/>
    <x v="195"/>
    <n v="5"/>
    <n v="2.4900000000000002"/>
    <n v="5.7748999999999997"/>
    <n v="3.2848999999999999"/>
    <s v="Seth Vernon"/>
    <x v="0"/>
    <s v="United States"/>
    <x v="5"/>
    <x v="363"/>
    <x v="1"/>
    <s v="Labels"/>
    <x v="2"/>
  </r>
  <r>
    <n v="13978"/>
    <s v="Second Class"/>
    <s v="CUST-214"/>
    <s v="PD-539"/>
    <n v="2"/>
    <x v="33"/>
    <x v="192"/>
    <n v="4"/>
    <n v="2.4900000000000002"/>
    <n v="11.549799999999999"/>
    <n v="6.5697999999999999"/>
    <s v="Seth Vernon"/>
    <x v="0"/>
    <s v="United States"/>
    <x v="5"/>
    <x v="363"/>
    <x v="1"/>
    <s v="Labels"/>
    <x v="2"/>
  </r>
  <r>
    <n v="14081"/>
    <s v="Second Class"/>
    <s v="CUST-214"/>
    <s v="PD-539"/>
    <n v="2"/>
    <x v="33"/>
    <x v="77"/>
    <n v="5"/>
    <n v="2.4900000000000002"/>
    <n v="11.549799999999999"/>
    <n v="6.5697999999999999"/>
    <s v="Seth Vernon"/>
    <x v="0"/>
    <s v="United States"/>
    <x v="5"/>
    <x v="363"/>
    <x v="1"/>
    <s v="Labels"/>
    <x v="2"/>
  </r>
  <r>
    <n v="14233"/>
    <s v="First Class"/>
    <s v="CUST-214"/>
    <s v="PD-539"/>
    <n v="1"/>
    <x v="30"/>
    <x v="576"/>
    <n v="2"/>
    <n v="2.4900000000000002"/>
    <n v="5.7748999999999997"/>
    <n v="3.2848999999999999"/>
    <s v="Seth Vernon"/>
    <x v="0"/>
    <s v="United States"/>
    <x v="5"/>
    <x v="363"/>
    <x v="1"/>
    <s v="Labels"/>
    <x v="2"/>
  </r>
  <r>
    <n v="14238"/>
    <s v="Second Class"/>
    <s v="CUST-214"/>
    <s v="PD-539"/>
    <n v="2"/>
    <x v="30"/>
    <x v="53"/>
    <n v="2"/>
    <n v="2.4900000000000002"/>
    <n v="11.549799999999999"/>
    <n v="6.5697999999999999"/>
    <s v="Seth Vernon"/>
    <x v="0"/>
    <s v="United States"/>
    <x v="5"/>
    <x v="363"/>
    <x v="1"/>
    <s v="Labels"/>
    <x v="2"/>
  </r>
  <r>
    <n v="14249"/>
    <s v="Second Class"/>
    <s v="CUST-214"/>
    <s v="PD-539"/>
    <n v="2"/>
    <x v="30"/>
    <x v="54"/>
    <n v="1"/>
    <n v="2.4900000000000002"/>
    <n v="11.549799999999999"/>
    <n v="6.5697999999999999"/>
    <s v="Seth Vernon"/>
    <x v="0"/>
    <s v="United States"/>
    <x v="5"/>
    <x v="363"/>
    <x v="1"/>
    <s v="Labels"/>
    <x v="2"/>
  </r>
  <r>
    <n v="14366"/>
    <s v="First Class"/>
    <s v="CUST-214"/>
    <s v="PD-539"/>
    <n v="2"/>
    <x v="30"/>
    <x v="340"/>
    <n v="2"/>
    <n v="2.4900000000000002"/>
    <n v="11.549799999999999"/>
    <n v="6.5697999999999999"/>
    <s v="Seth Vernon"/>
    <x v="0"/>
    <s v="United States"/>
    <x v="5"/>
    <x v="363"/>
    <x v="1"/>
    <s v="Labels"/>
    <x v="2"/>
  </r>
  <r>
    <n v="14444"/>
    <s v="Same Day"/>
    <s v="CUST-214"/>
    <s v="PD-539"/>
    <n v="2"/>
    <x v="28"/>
    <x v="211"/>
    <n v="1"/>
    <n v="2.4900000000000002"/>
    <n v="11.549799999999999"/>
    <n v="6.5697999999999999"/>
    <s v="Seth Vernon"/>
    <x v="0"/>
    <s v="United States"/>
    <x v="5"/>
    <x v="363"/>
    <x v="1"/>
    <s v="Labels"/>
    <x v="2"/>
  </r>
  <r>
    <n v="491"/>
    <s v="Same Day"/>
    <s v="CUST-215"/>
    <s v="PD-102"/>
    <n v="2"/>
    <x v="7"/>
    <x v="951"/>
    <n v="0"/>
    <n v="329"/>
    <n v="638.4"/>
    <n v="-19.600000000000001"/>
    <s v="Annie Zypern"/>
    <x v="0"/>
    <s v="United States"/>
    <x v="5"/>
    <x v="471"/>
    <x v="5"/>
    <s v="Smartwatches"/>
    <x v="2"/>
  </r>
  <r>
    <n v="492"/>
    <s v="Same Day"/>
    <s v="CUST-215"/>
    <s v="PD-472"/>
    <n v="1"/>
    <x v="7"/>
    <x v="951"/>
    <n v="0"/>
    <n v="3.37"/>
    <n v="5.1840000000000002"/>
    <n v="1.8140000000000001"/>
    <s v="Annie Zypern"/>
    <x v="0"/>
    <s v="United States"/>
    <x v="5"/>
    <x v="827"/>
    <x v="1"/>
    <s v="Paper"/>
    <x v="2"/>
  </r>
  <r>
    <n v="493"/>
    <s v="Same Day"/>
    <s v="CUST-215"/>
    <s v="PD-388"/>
    <n v="3"/>
    <x v="7"/>
    <x v="951"/>
    <n v="0"/>
    <n v="1.04"/>
    <n v="12.432"/>
    <n v="9.3119999999999994"/>
    <s v="Annie Zypern"/>
    <x v="0"/>
    <s v="United States"/>
    <x v="5"/>
    <x v="1092"/>
    <x v="1"/>
    <s v="Paper"/>
    <x v="2"/>
  </r>
  <r>
    <n v="2632"/>
    <s v="Standard Class"/>
    <s v="CUST-215"/>
    <s v="PD-1061"/>
    <n v="3"/>
    <x v="49"/>
    <x v="952"/>
    <n v="4"/>
    <n v="19.600000000000001"/>
    <n v="88.775999999999996"/>
    <n v="29.975999999999999"/>
    <s v="Annie Zypern"/>
    <x v="0"/>
    <s v="United States"/>
    <x v="5"/>
    <x v="319"/>
    <x v="0"/>
    <s v="Phones"/>
    <x v="2"/>
  </r>
  <r>
    <n v="2633"/>
    <s v="Standard Class"/>
    <s v="CUST-215"/>
    <s v="PD-899"/>
    <n v="3"/>
    <x v="49"/>
    <x v="952"/>
    <n v="4"/>
    <n v="3.63"/>
    <n v="64.14"/>
    <n v="53.25"/>
    <s v="Annie Zypern"/>
    <x v="0"/>
    <s v="United States"/>
    <x v="5"/>
    <x v="1093"/>
    <x v="1"/>
    <s v="Art"/>
    <x v="2"/>
  </r>
  <r>
    <n v="3170"/>
    <s v="Second Class"/>
    <s v="CUST-215"/>
    <s v="PD-709"/>
    <n v="3"/>
    <x v="51"/>
    <x v="953"/>
    <n v="4"/>
    <n v="2.3199999999999998"/>
    <n v="36.630000000000003"/>
    <n v="29.67"/>
    <s v="Annie Zypern"/>
    <x v="0"/>
    <s v="United States"/>
    <x v="5"/>
    <x v="1094"/>
    <x v="1"/>
    <s v="Storage"/>
    <x v="2"/>
  </r>
  <r>
    <n v="6519"/>
    <s v="Standard Class"/>
    <s v="CUST-215"/>
    <s v="PD-257"/>
    <n v="3"/>
    <x v="12"/>
    <x v="125"/>
    <n v="5"/>
    <n v="0.27"/>
    <n v="11.79"/>
    <n v="10.98"/>
    <s v="Annie Zypern"/>
    <x v="0"/>
    <s v="United States"/>
    <x v="5"/>
    <x v="997"/>
    <x v="1"/>
    <s v="Labels"/>
    <x v="2"/>
  </r>
  <r>
    <n v="6521"/>
    <s v="Standard Class"/>
    <s v="CUST-215"/>
    <s v="PD-1389"/>
    <n v="4"/>
    <x v="12"/>
    <x v="125"/>
    <n v="5"/>
    <n v="10.98"/>
    <n v="390.4"/>
    <n v="346.48"/>
    <s v="Annie Zypern"/>
    <x v="0"/>
    <s v="United States"/>
    <x v="5"/>
    <x v="847"/>
    <x v="2"/>
    <s v="Tables"/>
    <x v="2"/>
  </r>
  <r>
    <n v="6520"/>
    <s v="Standard Class"/>
    <s v="CUST-215"/>
    <s v="PD-1207"/>
    <n v="3"/>
    <x v="12"/>
    <x v="125"/>
    <n v="5"/>
    <n v="33.58"/>
    <n v="186.54"/>
    <n v="85.8"/>
    <s v="Annie Zypern"/>
    <x v="0"/>
    <s v="United States"/>
    <x v="5"/>
    <x v="10"/>
    <x v="1"/>
    <s v="Storage"/>
    <x v="2"/>
  </r>
  <r>
    <n v="6522"/>
    <s v="Standard Class"/>
    <s v="CUST-215"/>
    <s v="PD-1144"/>
    <n v="4"/>
    <x v="12"/>
    <x v="125"/>
    <n v="5"/>
    <n v="22"/>
    <n v="159.96799999999999"/>
    <n v="71.968000000000004"/>
    <s v="Annie Zypern"/>
    <x v="0"/>
    <s v="United States"/>
    <x v="5"/>
    <x v="1095"/>
    <x v="0"/>
    <s v="Phones"/>
    <x v="2"/>
  </r>
  <r>
    <n v="8206"/>
    <s v="Standard Class"/>
    <s v="CUST-215"/>
    <s v="PD-1067"/>
    <n v="4"/>
    <x v="52"/>
    <x v="805"/>
    <n v="5"/>
    <n v="6.46"/>
    <n v="121.536"/>
    <n v="95.695999999999998"/>
    <s v="Annie Zypern"/>
    <x v="0"/>
    <s v="United States"/>
    <x v="5"/>
    <x v="233"/>
    <x v="1"/>
    <s v="Art"/>
    <x v="2"/>
  </r>
  <r>
    <n v="10224"/>
    <s v="Second Class"/>
    <s v="CUST-215"/>
    <s v="PD-787"/>
    <n v="5"/>
    <x v="16"/>
    <x v="333"/>
    <n v="3"/>
    <n v="1.22"/>
    <n v="59.591999999999999"/>
    <n v="53.491999999999997"/>
    <s v="Annie Zypern"/>
    <x v="0"/>
    <s v="United States"/>
    <x v="5"/>
    <x v="482"/>
    <x v="2"/>
    <s v="Furnishings"/>
    <x v="2"/>
  </r>
  <r>
    <n v="10594"/>
    <s v="First Class"/>
    <s v="CUST-215"/>
    <s v="PD-787"/>
    <n v="4"/>
    <x v="16"/>
    <x v="488"/>
    <n v="1"/>
    <n v="1.22"/>
    <n v="47.6736"/>
    <n v="42.793599999999998"/>
    <s v="Annie Zypern"/>
    <x v="0"/>
    <s v="United States"/>
    <x v="5"/>
    <x v="482"/>
    <x v="2"/>
    <s v="Furnishings"/>
    <x v="2"/>
  </r>
  <r>
    <n v="11625"/>
    <s v="Same Day"/>
    <s v="CUST-215"/>
    <s v="PD-787"/>
    <n v="5"/>
    <x v="24"/>
    <x v="490"/>
    <n v="4"/>
    <n v="1.22"/>
    <n v="59.591999999999999"/>
    <n v="53.491999999999997"/>
    <s v="Annie Zypern"/>
    <x v="0"/>
    <s v="United States"/>
    <x v="5"/>
    <x v="482"/>
    <x v="2"/>
    <s v="Furnishings"/>
    <x v="2"/>
  </r>
  <r>
    <n v="13046"/>
    <s v="First Class"/>
    <s v="CUST-215"/>
    <s v="PD-787"/>
    <n v="2"/>
    <x v="33"/>
    <x v="77"/>
    <n v="2"/>
    <n v="1.22"/>
    <n v="23.8368"/>
    <n v="21.396799999999999"/>
    <s v="Annie Zypern"/>
    <x v="0"/>
    <s v="United States"/>
    <x v="5"/>
    <x v="482"/>
    <x v="2"/>
    <s v="Furnishings"/>
    <x v="2"/>
  </r>
  <r>
    <n v="13863"/>
    <s v="Second Class"/>
    <s v="CUST-215"/>
    <s v="PD-787"/>
    <n v="2"/>
    <x v="33"/>
    <x v="622"/>
    <n v="4"/>
    <n v="1.22"/>
    <n v="23.8368"/>
    <n v="21.396799999999999"/>
    <s v="Annie Zypern"/>
    <x v="0"/>
    <s v="United States"/>
    <x v="5"/>
    <x v="482"/>
    <x v="2"/>
    <s v="Furnishings"/>
    <x v="2"/>
  </r>
  <r>
    <n v="14118"/>
    <s v="First Class"/>
    <s v="CUST-215"/>
    <s v="PD-787"/>
    <n v="2"/>
    <x v="30"/>
    <x v="705"/>
    <n v="2"/>
    <n v="1.22"/>
    <n v="23.8368"/>
    <n v="21.396799999999999"/>
    <s v="Annie Zypern"/>
    <x v="0"/>
    <s v="United States"/>
    <x v="5"/>
    <x v="482"/>
    <x v="2"/>
    <s v="Furnishings"/>
    <x v="2"/>
  </r>
  <r>
    <n v="14520"/>
    <s v="First Class"/>
    <s v="CUST-215"/>
    <s v="PD-787"/>
    <n v="1"/>
    <x v="30"/>
    <x v="383"/>
    <n v="1"/>
    <n v="1.22"/>
    <n v="11.9184"/>
    <n v="10.698399999999999"/>
    <s v="Annie Zypern"/>
    <x v="0"/>
    <s v="United States"/>
    <x v="5"/>
    <x v="482"/>
    <x v="2"/>
    <s v="Furnishings"/>
    <x v="2"/>
  </r>
  <r>
    <n v="1583"/>
    <s v="First Class"/>
    <s v="CUST-216"/>
    <s v="PD-399"/>
    <n v="2"/>
    <x v="35"/>
    <x v="267"/>
    <n v="3"/>
    <n v="2.4"/>
    <n v="10.68"/>
    <n v="5.88"/>
    <s v="Bryan Mills"/>
    <x v="0"/>
    <s v="United States"/>
    <x v="6"/>
    <x v="796"/>
    <x v="1"/>
    <s v="Art"/>
    <x v="3"/>
  </r>
  <r>
    <n v="1955"/>
    <s v="Standard Class"/>
    <s v="CUST-216"/>
    <s v="PD-1283"/>
    <n v="7"/>
    <x v="17"/>
    <x v="21"/>
    <n v="6"/>
    <n v="44.19"/>
    <n v="475.94400000000002"/>
    <n v="166.614"/>
    <s v="Bryan Mills"/>
    <x v="0"/>
    <s v="United States"/>
    <x v="6"/>
    <x v="175"/>
    <x v="0"/>
    <s v="Accessories"/>
    <x v="3"/>
  </r>
  <r>
    <n v="2887"/>
    <s v="Second Class"/>
    <s v="CUST-216"/>
    <s v="PD-709"/>
    <n v="3"/>
    <x v="56"/>
    <x v="632"/>
    <n v="2"/>
    <n v="2.3199999999999998"/>
    <n v="29.303999999999998"/>
    <n v="22.344000000000001"/>
    <s v="Bryan Mills"/>
    <x v="0"/>
    <s v="United States"/>
    <x v="6"/>
    <x v="1094"/>
    <x v="1"/>
    <s v="Storage"/>
    <x v="3"/>
  </r>
  <r>
    <n v="3575"/>
    <s v="Second Class"/>
    <s v="CUST-216"/>
    <s v="PD-289"/>
    <n v="5"/>
    <x v="36"/>
    <x v="954"/>
    <n v="3"/>
    <n v="1.8"/>
    <n v="6.42"/>
    <n v="-2.58"/>
    <s v="Bryan Mills"/>
    <x v="0"/>
    <s v="United States"/>
    <x v="6"/>
    <x v="1043"/>
    <x v="1"/>
    <s v="Binders"/>
    <x v="3"/>
  </r>
  <r>
    <n v="3576"/>
    <s v="Second Class"/>
    <s v="CUST-216"/>
    <s v="PD-777"/>
    <n v="2"/>
    <x v="36"/>
    <x v="954"/>
    <n v="3"/>
    <n v="2.85"/>
    <n v="24"/>
    <n v="18.3"/>
    <s v="Bryan Mills"/>
    <x v="0"/>
    <s v="United States"/>
    <x v="6"/>
    <x v="614"/>
    <x v="0"/>
    <s v="Accessories"/>
    <x v="3"/>
  </r>
  <r>
    <n v="3577"/>
    <s v="Second Class"/>
    <s v="CUST-216"/>
    <s v="PD-1238"/>
    <n v="1"/>
    <x v="36"/>
    <x v="954"/>
    <n v="3"/>
    <n v="14.91"/>
    <n v="35.49"/>
    <n v="20.58"/>
    <s v="Bryan Mills"/>
    <x v="0"/>
    <s v="United States"/>
    <x v="6"/>
    <x v="1049"/>
    <x v="2"/>
    <s v="Bookcases"/>
    <x v="3"/>
  </r>
  <r>
    <n v="3578"/>
    <s v="Second Class"/>
    <s v="CUST-216"/>
    <s v="PD-929"/>
    <n v="2"/>
    <x v="36"/>
    <x v="954"/>
    <n v="3"/>
    <n v="1.44"/>
    <n v="38.384"/>
    <n v="35.503999999999998"/>
    <s v="Bryan Mills"/>
    <x v="0"/>
    <s v="United States"/>
    <x v="6"/>
    <x v="1051"/>
    <x v="0"/>
    <s v="Accessories"/>
    <x v="3"/>
  </r>
  <r>
    <n v="4943"/>
    <s v="Second Class"/>
    <s v="CUST-216"/>
    <s v="PD-555"/>
    <n v="3"/>
    <x v="10"/>
    <x v="743"/>
    <n v="2"/>
    <n v="0.61"/>
    <n v="23.04"/>
    <n v="21.21"/>
    <s v="Bryan Mills"/>
    <x v="0"/>
    <s v="United States"/>
    <x v="6"/>
    <x v="1096"/>
    <x v="1"/>
    <s v="Supplies"/>
    <x v="3"/>
  </r>
  <r>
    <n v="5789"/>
    <s v="Standard Class"/>
    <s v="CUST-216"/>
    <s v="PD-518"/>
    <n v="2"/>
    <x v="31"/>
    <x v="586"/>
    <n v="-360"/>
    <n v="3.43"/>
    <n v="10.976000000000001"/>
    <n v="4.1159999999999997"/>
    <s v="Bryan Mills"/>
    <x v="0"/>
    <s v="United States"/>
    <x v="6"/>
    <x v="516"/>
    <x v="1"/>
    <s v="Supplies"/>
    <x v="3"/>
  </r>
  <r>
    <n v="5788"/>
    <s v="Standard Class"/>
    <s v="CUST-216"/>
    <s v="PD-232"/>
    <n v="2"/>
    <x v="31"/>
    <x v="586"/>
    <n v="-360"/>
    <n v="1.48"/>
    <n v="5.9039999999999999"/>
    <n v="2.944"/>
    <s v="Bryan Mills"/>
    <x v="0"/>
    <s v="United States"/>
    <x v="6"/>
    <x v="630"/>
    <x v="1"/>
    <s v="Labels"/>
    <x v="3"/>
  </r>
  <r>
    <n v="4277"/>
    <s v="Second Class"/>
    <s v="CUST-216"/>
    <s v="PD-1199"/>
    <n v="7"/>
    <x v="41"/>
    <x v="955"/>
    <n v="2"/>
    <n v="30.6"/>
    <n v="335.94400000000002"/>
    <n v="121.744"/>
    <s v="Bryan Mills"/>
    <x v="0"/>
    <s v="United States"/>
    <x v="6"/>
    <x v="714"/>
    <x v="0"/>
    <s v="Phones"/>
    <x v="3"/>
  </r>
  <r>
    <n v="8137"/>
    <s v="Standard Class"/>
    <s v="CUST-216"/>
    <s v="PD-92"/>
    <n v="2"/>
    <x v="32"/>
    <x v="865"/>
    <n v="4"/>
    <n v="0.33"/>
    <n v="4.16"/>
    <n v="3.5"/>
    <s v="Bryan Mills"/>
    <x v="0"/>
    <s v="United States"/>
    <x v="6"/>
    <x v="992"/>
    <x v="1"/>
    <s v="Supplies"/>
    <x v="3"/>
  </r>
  <r>
    <n v="10121"/>
    <s v="Second Class"/>
    <s v="CUST-216"/>
    <s v="PD-811"/>
    <n v="1"/>
    <x v="5"/>
    <x v="558"/>
    <n v="1"/>
    <n v="6.76"/>
    <n v="12.8544"/>
    <n v="6.0944000000000003"/>
    <s v="Bryan Mills"/>
    <x v="0"/>
    <s v="United States"/>
    <x v="6"/>
    <x v="1097"/>
    <x v="0"/>
    <s v="Accessories"/>
    <x v="3"/>
  </r>
  <r>
    <n v="10550"/>
    <s v="Second Class"/>
    <s v="CUST-216"/>
    <s v="PD-811"/>
    <n v="1"/>
    <x v="5"/>
    <x v="537"/>
    <n v="5"/>
    <n v="6.76"/>
    <n v="12.8544"/>
    <n v="6.0944000000000003"/>
    <s v="Bryan Mills"/>
    <x v="0"/>
    <s v="United States"/>
    <x v="6"/>
    <x v="1097"/>
    <x v="0"/>
    <s v="Accessories"/>
    <x v="3"/>
  </r>
  <r>
    <n v="10615"/>
    <s v="Same Day"/>
    <s v="CUST-216"/>
    <s v="PD-811"/>
    <n v="2"/>
    <x v="5"/>
    <x v="380"/>
    <n v="3"/>
    <n v="6.76"/>
    <n v="25.7088"/>
    <n v="12.188800000000001"/>
    <s v="Bryan Mills"/>
    <x v="0"/>
    <s v="United States"/>
    <x v="6"/>
    <x v="1097"/>
    <x v="0"/>
    <s v="Accessories"/>
    <x v="3"/>
  </r>
  <r>
    <n v="10707"/>
    <s v="First Class"/>
    <s v="CUST-216"/>
    <s v="PD-811"/>
    <n v="3"/>
    <x v="16"/>
    <x v="293"/>
    <n v="2"/>
    <n v="6.76"/>
    <n v="38.563200000000002"/>
    <n v="18.283200000000001"/>
    <s v="Bryan Mills"/>
    <x v="0"/>
    <s v="United States"/>
    <x v="6"/>
    <x v="1097"/>
    <x v="0"/>
    <s v="Accessories"/>
    <x v="3"/>
  </r>
  <r>
    <n v="10734"/>
    <s v="First Class"/>
    <s v="CUST-216"/>
    <s v="PD-811"/>
    <n v="4"/>
    <x v="4"/>
    <x v="38"/>
    <n v="4"/>
    <n v="6.76"/>
    <n v="51.4176"/>
    <n v="24.377600000000001"/>
    <s v="Bryan Mills"/>
    <x v="0"/>
    <s v="United States"/>
    <x v="6"/>
    <x v="1097"/>
    <x v="0"/>
    <s v="Accessories"/>
    <x v="3"/>
  </r>
  <r>
    <n v="11084"/>
    <s v="First Class"/>
    <s v="CUST-216"/>
    <s v="PD-811"/>
    <n v="4"/>
    <x v="16"/>
    <x v="279"/>
    <n v="1"/>
    <n v="6.76"/>
    <n v="51.4176"/>
    <n v="24.377600000000001"/>
    <s v="Bryan Mills"/>
    <x v="0"/>
    <s v="United States"/>
    <x v="6"/>
    <x v="1097"/>
    <x v="0"/>
    <s v="Accessories"/>
    <x v="3"/>
  </r>
  <r>
    <n v="11476"/>
    <s v="Second Class"/>
    <s v="CUST-216"/>
    <s v="PD-811"/>
    <n v="1"/>
    <x v="16"/>
    <x v="697"/>
    <n v="2"/>
    <n v="6.76"/>
    <n v="12.8544"/>
    <n v="6.0944000000000003"/>
    <s v="Bryan Mills"/>
    <x v="0"/>
    <s v="United States"/>
    <x v="6"/>
    <x v="1097"/>
    <x v="0"/>
    <s v="Accessories"/>
    <x v="3"/>
  </r>
  <r>
    <n v="11589"/>
    <s v="First Class"/>
    <s v="CUST-216"/>
    <s v="PD-811"/>
    <n v="4"/>
    <x v="5"/>
    <x v="292"/>
    <n v="2"/>
    <n v="6.76"/>
    <n v="51.4176"/>
    <n v="24.377600000000001"/>
    <s v="Bryan Mills"/>
    <x v="0"/>
    <s v="United States"/>
    <x v="6"/>
    <x v="1097"/>
    <x v="0"/>
    <s v="Accessories"/>
    <x v="3"/>
  </r>
  <r>
    <n v="11648"/>
    <s v="First Class"/>
    <s v="CUST-216"/>
    <s v="PD-811"/>
    <n v="4"/>
    <x v="4"/>
    <x v="4"/>
    <n v="1"/>
    <n v="6.76"/>
    <n v="51.4176"/>
    <n v="24.377600000000001"/>
    <s v="Bryan Mills"/>
    <x v="0"/>
    <s v="United States"/>
    <x v="6"/>
    <x v="1097"/>
    <x v="0"/>
    <s v="Accessories"/>
    <x v="3"/>
  </r>
  <r>
    <n v="11705"/>
    <s v="Same Day"/>
    <s v="CUST-216"/>
    <s v="PD-811"/>
    <n v="1"/>
    <x v="34"/>
    <x v="326"/>
    <n v="3"/>
    <n v="6.76"/>
    <n v="12.8544"/>
    <n v="6.0944000000000003"/>
    <s v="Bryan Mills"/>
    <x v="0"/>
    <s v="United States"/>
    <x v="6"/>
    <x v="1097"/>
    <x v="0"/>
    <s v="Accessories"/>
    <x v="3"/>
  </r>
  <r>
    <n v="11767"/>
    <s v="Same Day"/>
    <s v="CUST-216"/>
    <s v="PD-811"/>
    <n v="4"/>
    <x v="25"/>
    <x v="400"/>
    <n v="3"/>
    <n v="6.76"/>
    <n v="51.4176"/>
    <n v="24.377600000000001"/>
    <s v="Bryan Mills"/>
    <x v="0"/>
    <s v="United States"/>
    <x v="6"/>
    <x v="1097"/>
    <x v="0"/>
    <s v="Accessories"/>
    <x v="3"/>
  </r>
  <r>
    <n v="12229"/>
    <s v="First Class"/>
    <s v="CUST-216"/>
    <s v="PD-811"/>
    <n v="3"/>
    <x v="25"/>
    <x v="799"/>
    <n v="1"/>
    <n v="6.76"/>
    <n v="38.563200000000002"/>
    <n v="18.283200000000001"/>
    <s v="Bryan Mills"/>
    <x v="0"/>
    <s v="United States"/>
    <x v="6"/>
    <x v="1097"/>
    <x v="0"/>
    <s v="Accessories"/>
    <x v="3"/>
  </r>
  <r>
    <n v="12310"/>
    <s v="Second Class"/>
    <s v="CUST-216"/>
    <s v="PD-811"/>
    <n v="1"/>
    <x v="25"/>
    <x v="813"/>
    <n v="2"/>
    <n v="6.76"/>
    <n v="12.8544"/>
    <n v="6.0944000000000003"/>
    <s v="Bryan Mills"/>
    <x v="0"/>
    <s v="United States"/>
    <x v="6"/>
    <x v="1097"/>
    <x v="0"/>
    <s v="Accessories"/>
    <x v="3"/>
  </r>
  <r>
    <n v="12320"/>
    <s v="Same Day"/>
    <s v="CUST-216"/>
    <s v="PD-811"/>
    <n v="1"/>
    <x v="25"/>
    <x v="560"/>
    <n v="5"/>
    <n v="6.76"/>
    <n v="12.8544"/>
    <n v="6.0944000000000003"/>
    <s v="Bryan Mills"/>
    <x v="0"/>
    <s v="United States"/>
    <x v="6"/>
    <x v="1097"/>
    <x v="0"/>
    <s v="Accessories"/>
    <x v="3"/>
  </r>
  <r>
    <n v="12502"/>
    <s v="First Class"/>
    <s v="CUST-216"/>
    <s v="PD-811"/>
    <n v="1"/>
    <x v="29"/>
    <x v="284"/>
    <n v="5"/>
    <n v="6.76"/>
    <n v="12.8544"/>
    <n v="6.0944000000000003"/>
    <s v="Bryan Mills"/>
    <x v="0"/>
    <s v="United States"/>
    <x v="6"/>
    <x v="1097"/>
    <x v="0"/>
    <s v="Accessories"/>
    <x v="3"/>
  </r>
  <r>
    <n v="12916"/>
    <s v="Second Class"/>
    <s v="CUST-216"/>
    <s v="PD-811"/>
    <n v="2"/>
    <x v="25"/>
    <x v="956"/>
    <n v="2"/>
    <n v="6.76"/>
    <n v="25.7088"/>
    <n v="12.188800000000001"/>
    <s v="Bryan Mills"/>
    <x v="0"/>
    <s v="United States"/>
    <x v="6"/>
    <x v="1097"/>
    <x v="0"/>
    <s v="Accessories"/>
    <x v="3"/>
  </r>
  <r>
    <n v="13195"/>
    <s v="Second Class"/>
    <s v="CUST-216"/>
    <s v="PD-811"/>
    <n v="2"/>
    <x v="28"/>
    <x v="281"/>
    <n v="2"/>
    <n v="6.76"/>
    <n v="25.7088"/>
    <n v="12.188800000000001"/>
    <s v="Bryan Mills"/>
    <x v="0"/>
    <s v="United States"/>
    <x v="6"/>
    <x v="1097"/>
    <x v="0"/>
    <s v="Accessories"/>
    <x v="3"/>
  </r>
  <r>
    <n v="13479"/>
    <s v="First Class"/>
    <s v="CUST-216"/>
    <s v="PD-811"/>
    <n v="2"/>
    <x v="26"/>
    <x v="510"/>
    <n v="5"/>
    <n v="6.76"/>
    <n v="25.7088"/>
    <n v="12.188800000000001"/>
    <s v="Bryan Mills"/>
    <x v="0"/>
    <s v="United States"/>
    <x v="6"/>
    <x v="1097"/>
    <x v="0"/>
    <s v="Accessories"/>
    <x v="3"/>
  </r>
  <r>
    <n v="13545"/>
    <s v="Second Class"/>
    <s v="CUST-216"/>
    <s v="PD-811"/>
    <n v="1"/>
    <x v="33"/>
    <x v="295"/>
    <n v="4"/>
    <n v="6.76"/>
    <n v="12.8544"/>
    <n v="6.0944000000000003"/>
    <s v="Bryan Mills"/>
    <x v="0"/>
    <s v="United States"/>
    <x v="6"/>
    <x v="1097"/>
    <x v="0"/>
    <s v="Accessories"/>
    <x v="3"/>
  </r>
  <r>
    <n v="13665"/>
    <s v="Second Class"/>
    <s v="CUST-216"/>
    <s v="PD-811"/>
    <n v="2"/>
    <x v="28"/>
    <x v="211"/>
    <n v="3"/>
    <n v="6.76"/>
    <n v="25.7088"/>
    <n v="12.188800000000001"/>
    <s v="Bryan Mills"/>
    <x v="0"/>
    <s v="United States"/>
    <x v="6"/>
    <x v="1097"/>
    <x v="0"/>
    <s v="Accessories"/>
    <x v="3"/>
  </r>
  <r>
    <n v="13683"/>
    <s v="Same Day"/>
    <s v="CUST-216"/>
    <s v="PD-811"/>
    <n v="2"/>
    <x v="26"/>
    <x v="307"/>
    <n v="5"/>
    <n v="6.76"/>
    <n v="25.7088"/>
    <n v="12.188800000000001"/>
    <s v="Bryan Mills"/>
    <x v="0"/>
    <s v="United States"/>
    <x v="6"/>
    <x v="1097"/>
    <x v="0"/>
    <s v="Accessories"/>
    <x v="3"/>
  </r>
  <r>
    <n v="13721"/>
    <s v="First Class"/>
    <s v="CUST-216"/>
    <s v="PD-811"/>
    <n v="2"/>
    <x v="33"/>
    <x v="104"/>
    <n v="4"/>
    <n v="6.76"/>
    <n v="25.7088"/>
    <n v="12.188800000000001"/>
    <s v="Bryan Mills"/>
    <x v="0"/>
    <s v="United States"/>
    <x v="6"/>
    <x v="1097"/>
    <x v="0"/>
    <s v="Accessories"/>
    <x v="3"/>
  </r>
  <r>
    <n v="13756"/>
    <s v="Second Class"/>
    <s v="CUST-216"/>
    <s v="PD-811"/>
    <n v="2"/>
    <x v="26"/>
    <x v="283"/>
    <n v="2"/>
    <n v="6.76"/>
    <n v="25.7088"/>
    <n v="12.188800000000001"/>
    <s v="Bryan Mills"/>
    <x v="0"/>
    <s v="United States"/>
    <x v="6"/>
    <x v="1097"/>
    <x v="0"/>
    <s v="Accessories"/>
    <x v="3"/>
  </r>
  <r>
    <n v="14291"/>
    <s v="First Class"/>
    <s v="CUST-216"/>
    <s v="PD-811"/>
    <n v="2"/>
    <x v="30"/>
    <x v="245"/>
    <n v="1"/>
    <n v="6.76"/>
    <n v="25.7088"/>
    <n v="12.188800000000001"/>
    <s v="Bryan Mills"/>
    <x v="0"/>
    <s v="United States"/>
    <x v="6"/>
    <x v="1097"/>
    <x v="0"/>
    <s v="Accessories"/>
    <x v="3"/>
  </r>
  <r>
    <n v="496"/>
    <s v="Standard Class"/>
    <s v="CUST-217"/>
    <s v="PD-1012"/>
    <n v="6"/>
    <x v="43"/>
    <x v="957"/>
    <n v="4"/>
    <n v="4.9800000000000004"/>
    <n v="149.52000000000001"/>
    <n v="119.64"/>
    <s v="Edward Hooks"/>
    <x v="2"/>
    <s v="United States"/>
    <x v="17"/>
    <x v="207"/>
    <x v="1"/>
    <s v="Storage"/>
    <x v="1"/>
  </r>
  <r>
    <n v="497"/>
    <s v="Standard Class"/>
    <s v="CUST-217"/>
    <s v="PD-124"/>
    <n v="4"/>
    <x v="43"/>
    <x v="957"/>
    <n v="4"/>
    <n v="0.45"/>
    <n v="8.032"/>
    <n v="6.2320000000000002"/>
    <s v="Edward Hooks"/>
    <x v="2"/>
    <s v="United States"/>
    <x v="17"/>
    <x v="565"/>
    <x v="1"/>
    <s v="Paper"/>
    <x v="1"/>
  </r>
  <r>
    <n v="495"/>
    <s v="Standard Class"/>
    <s v="CUST-217"/>
    <s v="PD-591"/>
    <n v="6"/>
    <x v="43"/>
    <x v="957"/>
    <n v="4"/>
    <n v="1.4"/>
    <n v="42"/>
    <n v="33.6"/>
    <s v="Edward Hooks"/>
    <x v="2"/>
    <s v="United States"/>
    <x v="17"/>
    <x v="700"/>
    <x v="1"/>
    <s v="Envelopes"/>
    <x v="1"/>
  </r>
  <r>
    <n v="1233"/>
    <s v="Standard Class"/>
    <s v="CUST-217"/>
    <s v="PD-860"/>
    <n v="2"/>
    <x v="47"/>
    <x v="232"/>
    <n v="6"/>
    <n v="8.1300000000000008"/>
    <n v="39.68"/>
    <n v="23.42"/>
    <s v="Edward Hooks"/>
    <x v="2"/>
    <s v="United States"/>
    <x v="17"/>
    <x v="953"/>
    <x v="1"/>
    <s v="Art"/>
    <x v="1"/>
  </r>
  <r>
    <n v="3098"/>
    <s v="Standard Class"/>
    <s v="CUST-217"/>
    <s v="PD-1006"/>
    <n v="2"/>
    <x v="1"/>
    <x v="657"/>
    <n v="4"/>
    <n v="4.6500000000000004"/>
    <n v="61.96"/>
    <n v="52.66"/>
    <s v="Edward Hooks"/>
    <x v="2"/>
    <s v="United States"/>
    <x v="17"/>
    <x v="168"/>
    <x v="1"/>
    <s v="Appliances"/>
    <x v="1"/>
  </r>
  <r>
    <n v="3099"/>
    <s v="Standard Class"/>
    <s v="CUST-217"/>
    <s v="PD-1479"/>
    <n v="2"/>
    <x v="1"/>
    <x v="657"/>
    <n v="4"/>
    <n v="86.87"/>
    <n v="361.96"/>
    <n v="188.22"/>
    <s v="Edward Hooks"/>
    <x v="2"/>
    <s v="United States"/>
    <x v="17"/>
    <x v="20"/>
    <x v="2"/>
    <s v="Bookcases"/>
    <x v="1"/>
  </r>
  <r>
    <n v="3100"/>
    <s v="Standard Class"/>
    <s v="CUST-217"/>
    <s v="PD-938"/>
    <n v="9"/>
    <x v="1"/>
    <x v="657"/>
    <n v="4"/>
    <n v="4.71"/>
    <n v="223.02"/>
    <n v="180.63"/>
    <s v="Edward Hooks"/>
    <x v="2"/>
    <s v="United States"/>
    <x v="17"/>
    <x v="1098"/>
    <x v="1"/>
    <s v="Paper"/>
    <x v="1"/>
  </r>
  <r>
    <n v="6655"/>
    <s v="Standard Class"/>
    <s v="CUST-217"/>
    <s v="PD-993"/>
    <n v="3"/>
    <x v="22"/>
    <x v="66"/>
    <n v="4"/>
    <n v="2.41"/>
    <n v="72.384"/>
    <n v="65.153999999999996"/>
    <s v="Edward Hooks"/>
    <x v="2"/>
    <s v="United States"/>
    <x v="17"/>
    <x v="66"/>
    <x v="1"/>
    <s v="Binders"/>
    <x v="1"/>
  </r>
  <r>
    <n v="4707"/>
    <s v="Standard Class"/>
    <s v="CUST-217"/>
    <s v="PD-93"/>
    <n v="2"/>
    <x v="31"/>
    <x v="262"/>
    <n v="7"/>
    <n v="0.36"/>
    <n v="4.2"/>
    <n v="3.48"/>
    <s v="Edward Hooks"/>
    <x v="2"/>
    <s v="United States"/>
    <x v="17"/>
    <x v="1099"/>
    <x v="1"/>
    <s v="Art"/>
    <x v="1"/>
  </r>
  <r>
    <n v="5912"/>
    <s v="Standard Class"/>
    <s v="CUST-217"/>
    <s v="PD-919"/>
    <n v="5"/>
    <x v="44"/>
    <x v="889"/>
    <n v="4"/>
    <n v="2.2999999999999998"/>
    <n v="114.95"/>
    <n v="103.45"/>
    <s v="Edward Hooks"/>
    <x v="2"/>
    <s v="United States"/>
    <x v="17"/>
    <x v="995"/>
    <x v="1"/>
    <s v="Art"/>
    <x v="1"/>
  </r>
  <r>
    <n v="4812"/>
    <s v="Second Class"/>
    <s v="CUST-217"/>
    <s v="PD-750"/>
    <n v="2"/>
    <x v="11"/>
    <x v="68"/>
    <n v="2"/>
    <n v="1.9"/>
    <n v="27.16"/>
    <n v="23.36"/>
    <s v="Edward Hooks"/>
    <x v="2"/>
    <s v="United States"/>
    <x v="17"/>
    <x v="31"/>
    <x v="1"/>
    <s v="Appliances"/>
    <x v="1"/>
  </r>
  <r>
    <n v="5911"/>
    <s v="Standard Class"/>
    <s v="CUST-217"/>
    <s v="PD-624"/>
    <n v="3"/>
    <x v="44"/>
    <x v="889"/>
    <n v="4"/>
    <n v="3.83"/>
    <n v="22.992000000000001"/>
    <n v="11.502000000000001"/>
    <s v="Edward Hooks"/>
    <x v="2"/>
    <s v="United States"/>
    <x v="17"/>
    <x v="491"/>
    <x v="1"/>
    <s v="Binders"/>
    <x v="1"/>
  </r>
  <r>
    <n v="4555"/>
    <s v="Same Day"/>
    <s v="CUST-217"/>
    <s v="PD-595"/>
    <n v="5"/>
    <x v="22"/>
    <x v="958"/>
    <n v="0"/>
    <n v="0.62"/>
    <n v="43.95"/>
    <n v="40.85"/>
    <s v="Edward Hooks"/>
    <x v="2"/>
    <s v="United States"/>
    <x v="17"/>
    <x v="711"/>
    <x v="2"/>
    <s v="Furnishings"/>
    <x v="1"/>
  </r>
  <r>
    <n v="6459"/>
    <s v="Standard Class"/>
    <s v="CUST-217"/>
    <s v="PD-568"/>
    <n v="3"/>
    <x v="40"/>
    <x v="959"/>
    <n v="4"/>
    <n v="1.61"/>
    <n v="24.15"/>
    <n v="19.32"/>
    <s v="Edward Hooks"/>
    <x v="2"/>
    <s v="United States"/>
    <x v="17"/>
    <x v="1100"/>
    <x v="1"/>
    <s v="Paper"/>
    <x v="1"/>
  </r>
  <r>
    <n v="6656"/>
    <s v="Standard Class"/>
    <s v="CUST-217"/>
    <s v="PD-391"/>
    <n v="2"/>
    <x v="22"/>
    <x v="66"/>
    <n v="4"/>
    <n v="2.77"/>
    <n v="10.46"/>
    <n v="4.92"/>
    <s v="Edward Hooks"/>
    <x v="2"/>
    <s v="United States"/>
    <x v="17"/>
    <x v="478"/>
    <x v="1"/>
    <s v="Paper"/>
    <x v="1"/>
  </r>
  <r>
    <n v="6461"/>
    <s v="Standard Class"/>
    <s v="CUST-217"/>
    <s v="PD-322"/>
    <n v="3"/>
    <x v="40"/>
    <x v="959"/>
    <n v="4"/>
    <n v="1.68"/>
    <n v="11.231999999999999"/>
    <n v="6.1920000000000002"/>
    <s v="Edward Hooks"/>
    <x v="2"/>
    <s v="United States"/>
    <x v="17"/>
    <x v="1101"/>
    <x v="1"/>
    <s v="Binders"/>
    <x v="1"/>
  </r>
  <r>
    <n v="6460"/>
    <s v="Standard Class"/>
    <s v="CUST-217"/>
    <s v="PD-301"/>
    <n v="12"/>
    <x v="40"/>
    <x v="959"/>
    <n v="4"/>
    <n v="0.82"/>
    <n v="41.28"/>
    <n v="31.44"/>
    <s v="Edward Hooks"/>
    <x v="2"/>
    <s v="United States"/>
    <x v="17"/>
    <x v="978"/>
    <x v="1"/>
    <s v="Binders"/>
    <x v="1"/>
  </r>
  <r>
    <n v="4813"/>
    <s v="Second Class"/>
    <s v="CUST-217"/>
    <s v="PD-1615"/>
    <n v="3"/>
    <x v="11"/>
    <x v="68"/>
    <n v="2"/>
    <n v="409.38"/>
    <n v="4912.59"/>
    <n v="3684.45"/>
    <s v="Edward Hooks"/>
    <x v="2"/>
    <s v="United States"/>
    <x v="17"/>
    <x v="105"/>
    <x v="1"/>
    <s v="Supplies"/>
    <x v="1"/>
  </r>
  <r>
    <n v="4711"/>
    <s v="Standard Class"/>
    <s v="CUST-217"/>
    <s v="PD-1547"/>
    <n v="4"/>
    <x v="31"/>
    <x v="262"/>
    <n v="7"/>
    <n v="44.72"/>
    <n v="1117.92"/>
    <n v="939.04"/>
    <s v="Edward Hooks"/>
    <x v="2"/>
    <s v="United States"/>
    <x v="17"/>
    <x v="1037"/>
    <x v="1"/>
    <s v="Storage"/>
    <x v="1"/>
  </r>
  <r>
    <n v="4708"/>
    <s v="Standard Class"/>
    <s v="CUST-217"/>
    <s v="PD-1368"/>
    <n v="2"/>
    <x v="31"/>
    <x v="262"/>
    <n v="7"/>
    <n v="43.18"/>
    <n v="227.28"/>
    <n v="140.91999999999999"/>
    <s v="Edward Hooks"/>
    <x v="2"/>
    <s v="United States"/>
    <x v="17"/>
    <x v="605"/>
    <x v="1"/>
    <s v="Storage"/>
    <x v="1"/>
  </r>
  <r>
    <n v="4873"/>
    <s v="Standard Class"/>
    <s v="CUST-217"/>
    <s v="PD-1366"/>
    <n v="5"/>
    <x v="2"/>
    <x v="960"/>
    <n v="4"/>
    <n v="52.94"/>
    <n v="450.6"/>
    <n v="185.9"/>
    <s v="Edward Hooks"/>
    <x v="2"/>
    <s v="United States"/>
    <x v="17"/>
    <x v="356"/>
    <x v="2"/>
    <s v="Chairs"/>
    <x v="1"/>
  </r>
  <r>
    <n v="4872"/>
    <s v="Standard Class"/>
    <s v="CUST-217"/>
    <s v="PD-1205"/>
    <n v="5"/>
    <x v="2"/>
    <x v="960"/>
    <n v="4"/>
    <n v="10.98"/>
    <n v="304.89999999999998"/>
    <n v="250"/>
    <s v="Edward Hooks"/>
    <x v="2"/>
    <s v="United States"/>
    <x v="17"/>
    <x v="1044"/>
    <x v="1"/>
    <s v="Envelopes"/>
    <x v="1"/>
  </r>
  <r>
    <n v="4705"/>
    <s v="Standard Class"/>
    <s v="CUST-217"/>
    <s v="PD-115"/>
    <n v="3"/>
    <x v="31"/>
    <x v="262"/>
    <n v="7"/>
    <n v="0.87"/>
    <n v="7.05"/>
    <n v="4.4400000000000004"/>
    <s v="Edward Hooks"/>
    <x v="2"/>
    <s v="United States"/>
    <x v="17"/>
    <x v="1102"/>
    <x v="1"/>
    <s v="Art"/>
    <x v="1"/>
  </r>
  <r>
    <n v="4709"/>
    <s v="Standard Class"/>
    <s v="CUST-217"/>
    <s v="PD-1121"/>
    <n v="1"/>
    <x v="31"/>
    <x v="262"/>
    <n v="7"/>
    <n v="18.2"/>
    <n v="47.9"/>
    <n v="29.7"/>
    <s v="Edward Hooks"/>
    <x v="2"/>
    <s v="United States"/>
    <x v="17"/>
    <x v="1103"/>
    <x v="1"/>
    <s v="Paper"/>
    <x v="1"/>
  </r>
  <r>
    <n v="6657"/>
    <s v="Standard Class"/>
    <s v="CUST-217"/>
    <s v="PD-1034"/>
    <n v="5"/>
    <x v="22"/>
    <x v="66"/>
    <n v="4"/>
    <n v="99"/>
    <n v="995"/>
    <n v="500"/>
    <s v="Edward Hooks"/>
    <x v="2"/>
    <s v="United States"/>
    <x v="17"/>
    <x v="78"/>
    <x v="3"/>
    <s v="Media Players"/>
    <x v="1"/>
  </r>
  <r>
    <n v="4710"/>
    <s v="Standard Class"/>
    <s v="CUST-217"/>
    <s v="PD-1004"/>
    <n v="2"/>
    <x v="31"/>
    <x v="262"/>
    <n v="7"/>
    <n v="5.89"/>
    <n v="61.96"/>
    <n v="50.18"/>
    <s v="Edward Hooks"/>
    <x v="2"/>
    <s v="United States"/>
    <x v="17"/>
    <x v="169"/>
    <x v="1"/>
    <s v="Envelopes"/>
    <x v="1"/>
  </r>
  <r>
    <n v="6919"/>
    <s v="First Class"/>
    <s v="CUST-217"/>
    <s v="PD-1229"/>
    <n v="5"/>
    <x v="37"/>
    <x v="961"/>
    <n v="2"/>
    <n v="10.08"/>
    <n v="268.76"/>
    <n v="218.36"/>
    <s v="Edward Hooks"/>
    <x v="2"/>
    <s v="United States"/>
    <x v="17"/>
    <x v="1104"/>
    <x v="1"/>
    <s v="Binders"/>
    <x v="1"/>
  </r>
  <r>
    <n v="6920"/>
    <s v="First Class"/>
    <s v="CUST-217"/>
    <s v="PD-1474"/>
    <n v="2"/>
    <x v="37"/>
    <x v="961"/>
    <n v="2"/>
    <n v="26.98"/>
    <n v="323.80200000000002"/>
    <n v="269.84199999999998"/>
    <s v="Edward Hooks"/>
    <x v="2"/>
    <s v="United States"/>
    <x v="17"/>
    <x v="430"/>
    <x v="2"/>
    <s v="Chairs"/>
    <x v="1"/>
  </r>
  <r>
    <n v="7962"/>
    <s v="Second Class"/>
    <s v="CUST-217"/>
    <s v="PD-205"/>
    <n v="3"/>
    <x v="54"/>
    <x v="962"/>
    <n v="3"/>
    <n v="0.69"/>
    <n v="7.8719999999999999"/>
    <n v="5.8019999999999996"/>
    <s v="Edward Hooks"/>
    <x v="2"/>
    <s v="United States"/>
    <x v="17"/>
    <x v="837"/>
    <x v="1"/>
    <s v="Art"/>
    <x v="1"/>
  </r>
  <r>
    <n v="10065"/>
    <s v="Same Day"/>
    <s v="CUST-217"/>
    <s v="PD-864"/>
    <n v="5"/>
    <x v="5"/>
    <x v="712"/>
    <n v="3"/>
    <n v="1.6"/>
    <n v="77.921999999999997"/>
    <n v="69.921999999999997"/>
    <s v="Edward Hooks"/>
    <x v="2"/>
    <s v="United States"/>
    <x v="17"/>
    <x v="917"/>
    <x v="1"/>
    <s v="Paper"/>
    <x v="1"/>
  </r>
  <r>
    <n v="10584"/>
    <s v="Same Day"/>
    <s v="CUST-217"/>
    <s v="PD-864"/>
    <n v="1"/>
    <x v="16"/>
    <x v="369"/>
    <n v="5"/>
    <n v="1.6"/>
    <n v="15.5844"/>
    <n v="13.984400000000001"/>
    <s v="Edward Hooks"/>
    <x v="2"/>
    <s v="United States"/>
    <x v="17"/>
    <x v="917"/>
    <x v="1"/>
    <s v="Paper"/>
    <x v="1"/>
  </r>
  <r>
    <n v="10939"/>
    <s v="Same Day"/>
    <s v="CUST-217"/>
    <s v="PD-864"/>
    <n v="1"/>
    <x v="4"/>
    <x v="43"/>
    <n v="4"/>
    <n v="1.6"/>
    <n v="15.5844"/>
    <n v="13.984400000000001"/>
    <s v="Edward Hooks"/>
    <x v="2"/>
    <s v="United States"/>
    <x v="17"/>
    <x v="917"/>
    <x v="1"/>
    <s v="Paper"/>
    <x v="1"/>
  </r>
  <r>
    <n v="11404"/>
    <s v="First Class"/>
    <s v="CUST-217"/>
    <s v="PD-864"/>
    <n v="2"/>
    <x v="16"/>
    <x v="610"/>
    <n v="2"/>
    <n v="1.6"/>
    <n v="31.168800000000001"/>
    <n v="27.968800000000002"/>
    <s v="Edward Hooks"/>
    <x v="2"/>
    <s v="United States"/>
    <x v="17"/>
    <x v="917"/>
    <x v="1"/>
    <s v="Paper"/>
    <x v="1"/>
  </r>
  <r>
    <n v="11681"/>
    <s v="First Class"/>
    <s v="CUST-217"/>
    <s v="PD-864"/>
    <n v="2"/>
    <x v="27"/>
    <x v="676"/>
    <n v="5"/>
    <n v="1.6"/>
    <n v="31.168800000000001"/>
    <n v="27.968800000000002"/>
    <s v="Edward Hooks"/>
    <x v="2"/>
    <s v="United States"/>
    <x v="17"/>
    <x v="917"/>
    <x v="1"/>
    <s v="Paper"/>
    <x v="1"/>
  </r>
  <r>
    <n v="12309"/>
    <s v="Second Class"/>
    <s v="CUST-217"/>
    <s v="PD-864"/>
    <n v="1"/>
    <x v="26"/>
    <x v="963"/>
    <n v="5"/>
    <n v="1.6"/>
    <n v="15.5844"/>
    <n v="13.984400000000001"/>
    <s v="Edward Hooks"/>
    <x v="2"/>
    <s v="United States"/>
    <x v="17"/>
    <x v="917"/>
    <x v="1"/>
    <s v="Paper"/>
    <x v="1"/>
  </r>
  <r>
    <n v="12392"/>
    <s v="Same Day"/>
    <s v="CUST-217"/>
    <s v="PD-864"/>
    <n v="1"/>
    <x v="25"/>
    <x v="522"/>
    <n v="2"/>
    <n v="1.6"/>
    <n v="15.5844"/>
    <n v="13.984400000000001"/>
    <s v="Edward Hooks"/>
    <x v="2"/>
    <s v="United States"/>
    <x v="17"/>
    <x v="917"/>
    <x v="1"/>
    <s v="Paper"/>
    <x v="1"/>
  </r>
  <r>
    <n v="13064"/>
    <s v="First Class"/>
    <s v="CUST-217"/>
    <s v="PD-864"/>
    <n v="1"/>
    <x v="29"/>
    <x v="240"/>
    <n v="1"/>
    <n v="1.6"/>
    <n v="15.5844"/>
    <n v="13.984400000000001"/>
    <s v="Edward Hooks"/>
    <x v="2"/>
    <s v="United States"/>
    <x v="17"/>
    <x v="917"/>
    <x v="1"/>
    <s v="Paper"/>
    <x v="1"/>
  </r>
  <r>
    <n v="13565"/>
    <s v="Second Class"/>
    <s v="CUST-217"/>
    <s v="PD-864"/>
    <n v="1"/>
    <x v="26"/>
    <x v="636"/>
    <n v="4"/>
    <n v="1.6"/>
    <n v="15.5844"/>
    <n v="13.984400000000001"/>
    <s v="Edward Hooks"/>
    <x v="2"/>
    <s v="United States"/>
    <x v="17"/>
    <x v="917"/>
    <x v="1"/>
    <s v="Paper"/>
    <x v="1"/>
  </r>
  <r>
    <n v="13719"/>
    <s v="Second Class"/>
    <s v="CUST-217"/>
    <s v="PD-864"/>
    <n v="2"/>
    <x v="28"/>
    <x v="463"/>
    <n v="3"/>
    <n v="1.6"/>
    <n v="31.168800000000001"/>
    <n v="27.968800000000002"/>
    <s v="Edward Hooks"/>
    <x v="2"/>
    <s v="United States"/>
    <x v="17"/>
    <x v="917"/>
    <x v="1"/>
    <s v="Paper"/>
    <x v="1"/>
  </r>
  <r>
    <n v="13930"/>
    <s v="Second Class"/>
    <s v="CUST-217"/>
    <s v="PD-864"/>
    <n v="2"/>
    <x v="26"/>
    <x v="178"/>
    <n v="1"/>
    <n v="1.6"/>
    <n v="31.168800000000001"/>
    <n v="27.968800000000002"/>
    <s v="Edward Hooks"/>
    <x v="2"/>
    <s v="United States"/>
    <x v="17"/>
    <x v="917"/>
    <x v="1"/>
    <s v="Paper"/>
    <x v="1"/>
  </r>
  <r>
    <n v="13989"/>
    <s v="Same Day"/>
    <s v="CUST-217"/>
    <s v="PD-864"/>
    <n v="1"/>
    <x v="29"/>
    <x v="284"/>
    <n v="5"/>
    <n v="1.6"/>
    <n v="15.5844"/>
    <n v="13.984400000000001"/>
    <s v="Edward Hooks"/>
    <x v="2"/>
    <s v="United States"/>
    <x v="17"/>
    <x v="917"/>
    <x v="1"/>
    <s v="Paper"/>
    <x v="1"/>
  </r>
  <r>
    <n v="14029"/>
    <s v="Second Class"/>
    <s v="CUST-217"/>
    <s v="PD-864"/>
    <n v="1"/>
    <x v="29"/>
    <x v="401"/>
    <n v="5"/>
    <n v="1.6"/>
    <n v="15.5844"/>
    <n v="13.984400000000001"/>
    <s v="Edward Hooks"/>
    <x v="2"/>
    <s v="United States"/>
    <x v="17"/>
    <x v="917"/>
    <x v="1"/>
    <s v="Paper"/>
    <x v="1"/>
  </r>
  <r>
    <n v="14153"/>
    <s v="First Class"/>
    <s v="CUST-217"/>
    <s v="PD-864"/>
    <n v="1"/>
    <x v="30"/>
    <x v="212"/>
    <n v="2"/>
    <n v="1.6"/>
    <n v="15.5844"/>
    <n v="13.984400000000001"/>
    <s v="Edward Hooks"/>
    <x v="2"/>
    <s v="United States"/>
    <x v="17"/>
    <x v="917"/>
    <x v="1"/>
    <s v="Paper"/>
    <x v="1"/>
  </r>
  <r>
    <n v="503"/>
    <s v="Same Day"/>
    <s v="CUST-218"/>
    <s v="PD-1255"/>
    <n v="3"/>
    <x v="17"/>
    <x v="698"/>
    <n v="0"/>
    <n v="11.52"/>
    <n v="230.37"/>
    <n v="195.81"/>
    <s v="Darrin Martin"/>
    <x v="0"/>
    <s v="United States"/>
    <x v="3"/>
    <x v="172"/>
    <x v="0"/>
    <s v="Phones"/>
    <x v="1"/>
  </r>
  <r>
    <n v="500"/>
    <s v="Same Day"/>
    <s v="CUST-218"/>
    <s v="PD-1603"/>
    <n v="4"/>
    <x v="17"/>
    <x v="698"/>
    <n v="0"/>
    <n v="105"/>
    <n v="2799.96"/>
    <n v="2379.96"/>
    <s v="Darrin Martin"/>
    <x v="0"/>
    <s v="United States"/>
    <x v="3"/>
    <x v="1105"/>
    <x v="0"/>
    <s v="Machines"/>
    <x v="1"/>
  </r>
  <r>
    <n v="504"/>
    <s v="Same Day"/>
    <s v="CUST-218"/>
    <s v="PD-353"/>
    <n v="9"/>
    <x v="17"/>
    <x v="698"/>
    <n v="0"/>
    <n v="1.05"/>
    <n v="44.82"/>
    <n v="35.369999999999997"/>
    <s v="Darrin Martin"/>
    <x v="0"/>
    <s v="United States"/>
    <x v="3"/>
    <x v="1106"/>
    <x v="1"/>
    <s v="Paper"/>
    <x v="1"/>
  </r>
  <r>
    <n v="498"/>
    <s v="Same Day"/>
    <s v="CUST-218"/>
    <s v="PD-1152"/>
    <n v="9"/>
    <x v="17"/>
    <x v="698"/>
    <n v="0"/>
    <n v="9.8000000000000007"/>
    <n v="278.58600000000001"/>
    <n v="190.386"/>
    <s v="Darrin Martin"/>
    <x v="0"/>
    <s v="United States"/>
    <x v="3"/>
    <x v="224"/>
    <x v="2"/>
    <s v="Tables"/>
    <x v="1"/>
  </r>
  <r>
    <n v="502"/>
    <s v="Same Day"/>
    <s v="CUST-218"/>
    <s v="PD-230"/>
    <n v="1"/>
    <x v="17"/>
    <x v="698"/>
    <n v="0"/>
    <n v="1.57"/>
    <n v="3.65"/>
    <n v="2.08"/>
    <s v="Darrin Martin"/>
    <x v="0"/>
    <s v="United States"/>
    <x v="3"/>
    <x v="1107"/>
    <x v="1"/>
    <s v="Paper"/>
    <x v="1"/>
  </r>
  <r>
    <n v="3797"/>
    <s v="Same Day"/>
    <s v="CUST-218"/>
    <s v="PD-395"/>
    <n v="5"/>
    <x v="50"/>
    <x v="964"/>
    <n v="0"/>
    <n v="0.48"/>
    <n v="21.12"/>
    <n v="18.72"/>
    <s v="Darrin Martin"/>
    <x v="0"/>
    <s v="United States"/>
    <x v="3"/>
    <x v="1108"/>
    <x v="1"/>
    <s v="Paper"/>
    <x v="1"/>
  </r>
  <r>
    <n v="6138"/>
    <s v="First Class"/>
    <s v="CUST-218"/>
    <s v="PD-30"/>
    <n v="5"/>
    <x v="22"/>
    <x v="33"/>
    <n v="3"/>
    <n v="0.24"/>
    <n v="5.36"/>
    <n v="4.16"/>
    <s v="Darrin Martin"/>
    <x v="0"/>
    <s v="United States"/>
    <x v="3"/>
    <x v="1006"/>
    <x v="1"/>
    <s v="Binders"/>
    <x v="1"/>
  </r>
  <r>
    <n v="6198"/>
    <s v="Second Class"/>
    <s v="CUST-218"/>
    <s v="PD-291"/>
    <n v="3"/>
    <x v="2"/>
    <x v="733"/>
    <n v="2"/>
    <n v="1.84"/>
    <n v="10.272"/>
    <n v="4.7519999999999998"/>
    <s v="Darrin Martin"/>
    <x v="0"/>
    <s v="United States"/>
    <x v="3"/>
    <x v="358"/>
    <x v="1"/>
    <s v="Paper"/>
    <x v="1"/>
  </r>
  <r>
    <n v="6139"/>
    <s v="First Class"/>
    <s v="CUST-218"/>
    <s v="PD-1316"/>
    <n v="3"/>
    <x v="22"/>
    <x v="33"/>
    <n v="3"/>
    <n v="5.98"/>
    <n v="239.01599999999999"/>
    <n v="221.07599999999999"/>
    <s v="Darrin Martin"/>
    <x v="0"/>
    <s v="United States"/>
    <x v="3"/>
    <x v="1109"/>
    <x v="2"/>
    <s v="Tables"/>
    <x v="1"/>
  </r>
  <r>
    <n v="6197"/>
    <s v="Second Class"/>
    <s v="CUST-218"/>
    <s v="PD-1230"/>
    <n v="2"/>
    <x v="2"/>
    <x v="733"/>
    <n v="2"/>
    <n v="32.64"/>
    <n v="108.78400000000001"/>
    <n v="43.503999999999998"/>
    <s v="Darrin Martin"/>
    <x v="0"/>
    <s v="United States"/>
    <x v="3"/>
    <x v="664"/>
    <x v="0"/>
    <s v="Phones"/>
    <x v="1"/>
  </r>
  <r>
    <n v="6196"/>
    <s v="Second Class"/>
    <s v="CUST-218"/>
    <s v="PD-1091"/>
    <n v="7"/>
    <x v="2"/>
    <x v="733"/>
    <n v="2"/>
    <n v="8.1999999999999993"/>
    <n v="86.058000000000007"/>
    <n v="28.658000000000001"/>
    <s v="Darrin Martin"/>
    <x v="0"/>
    <s v="United States"/>
    <x v="3"/>
    <x v="181"/>
    <x v="1"/>
    <s v="Binders"/>
    <x v="1"/>
  </r>
  <r>
    <n v="15133"/>
    <s v="Standard Class"/>
    <s v="CUST-218"/>
    <s v="PD-1081"/>
    <n v="1"/>
    <x v="12"/>
    <x v="94"/>
    <n v="5"/>
    <n v="19.59"/>
    <n v="27.986000000000001"/>
    <n v="8.3960000000000008"/>
    <s v="Darrin Martin"/>
    <x v="0"/>
    <s v="United States"/>
    <x v="3"/>
    <x v="146"/>
    <x v="2"/>
    <s v="Furnishings"/>
    <x v="1"/>
  </r>
  <r>
    <n v="7253"/>
    <s v="Second Class"/>
    <s v="CUST-218"/>
    <s v="PD-1462"/>
    <n v="5"/>
    <x v="55"/>
    <x v="693"/>
    <n v="5"/>
    <n v="13.18"/>
    <n v="659.16"/>
    <n v="593.26"/>
    <s v="Darrin Martin"/>
    <x v="0"/>
    <s v="United States"/>
    <x v="3"/>
    <x v="1110"/>
    <x v="0"/>
    <s v="Phones"/>
    <x v="1"/>
  </r>
  <r>
    <n v="7254"/>
    <s v="Second Class"/>
    <s v="CUST-218"/>
    <s v="PD-218"/>
    <n v="3"/>
    <x v="55"/>
    <x v="693"/>
    <n v="5"/>
    <n v="0.21"/>
    <n v="8.2080000000000002"/>
    <n v="7.5780000000000003"/>
    <s v="Darrin Martin"/>
    <x v="0"/>
    <s v="United States"/>
    <x v="3"/>
    <x v="832"/>
    <x v="1"/>
    <s v="Art"/>
    <x v="1"/>
  </r>
  <r>
    <n v="7577"/>
    <s v="Second Class"/>
    <s v="CUST-218"/>
    <s v="PD-1330"/>
    <n v="8"/>
    <x v="37"/>
    <x v="965"/>
    <n v="2"/>
    <n v="5.05"/>
    <n v="646.27200000000005"/>
    <n v="605.87199999999996"/>
    <s v="Darrin Martin"/>
    <x v="0"/>
    <s v="United States"/>
    <x v="3"/>
    <x v="1111"/>
    <x v="1"/>
    <s v="Appliances"/>
    <x v="1"/>
  </r>
  <r>
    <n v="7578"/>
    <s v="Second Class"/>
    <s v="CUST-218"/>
    <s v="PD-472"/>
    <n v="2"/>
    <x v="37"/>
    <x v="965"/>
    <n v="2"/>
    <n v="3.37"/>
    <n v="10.368"/>
    <n v="3.6280000000000001"/>
    <s v="Darrin Martin"/>
    <x v="0"/>
    <s v="United States"/>
    <x v="3"/>
    <x v="827"/>
    <x v="1"/>
    <s v="Paper"/>
    <x v="1"/>
  </r>
  <r>
    <n v="9462"/>
    <s v="Standard Class"/>
    <s v="CUST-218"/>
    <s v="PD-254"/>
    <n v="3"/>
    <x v="15"/>
    <x v="146"/>
    <n v="5"/>
    <n v="1.98"/>
    <n v="3.5009999999999999"/>
    <n v="-2.4390000000000001"/>
    <s v="Darrin Martin"/>
    <x v="0"/>
    <s v="United States"/>
    <x v="3"/>
    <x v="1112"/>
    <x v="1"/>
    <s v="Binders"/>
    <x v="1"/>
  </r>
  <r>
    <n v="10674"/>
    <s v="Second Class"/>
    <s v="CUST-218"/>
    <s v="PD-646"/>
    <n v="1"/>
    <x v="4"/>
    <x v="72"/>
    <n v="5"/>
    <n v="1.74"/>
    <n v="7.9794"/>
    <n v="6.2393999999999998"/>
    <s v="Darrin Martin"/>
    <x v="0"/>
    <s v="United States"/>
    <x v="3"/>
    <x v="1081"/>
    <x v="1"/>
    <s v="Supplies"/>
    <x v="1"/>
  </r>
  <r>
    <n v="11586"/>
    <s v="First Class"/>
    <s v="CUST-218"/>
    <s v="PD-646"/>
    <n v="5"/>
    <x v="5"/>
    <x v="410"/>
    <n v="3"/>
    <n v="1.74"/>
    <n v="39.896999999999998"/>
    <n v="31.196999999999999"/>
    <s v="Darrin Martin"/>
    <x v="0"/>
    <s v="United States"/>
    <x v="3"/>
    <x v="1081"/>
    <x v="1"/>
    <s v="Supplies"/>
    <x v="1"/>
  </r>
  <r>
    <n v="11636"/>
    <s v="Second Class"/>
    <s v="CUST-218"/>
    <s v="PD-646"/>
    <n v="3"/>
    <x v="27"/>
    <x v="966"/>
    <n v="2"/>
    <n v="1.74"/>
    <n v="23.938199999999998"/>
    <n v="18.7182"/>
    <s v="Darrin Martin"/>
    <x v="0"/>
    <s v="United States"/>
    <x v="3"/>
    <x v="1081"/>
    <x v="1"/>
    <s v="Supplies"/>
    <x v="1"/>
  </r>
  <r>
    <n v="11919"/>
    <s v="First Class"/>
    <s v="CUST-218"/>
    <s v="PD-646"/>
    <n v="3"/>
    <x v="33"/>
    <x v="176"/>
    <n v="1"/>
    <n v="1.74"/>
    <n v="23.938199999999998"/>
    <n v="18.7182"/>
    <s v="Darrin Martin"/>
    <x v="0"/>
    <s v="United States"/>
    <x v="3"/>
    <x v="1081"/>
    <x v="1"/>
    <s v="Supplies"/>
    <x v="1"/>
  </r>
  <r>
    <n v="12139"/>
    <s v="First Class"/>
    <s v="CUST-218"/>
    <s v="PD-646"/>
    <n v="5"/>
    <x v="27"/>
    <x v="851"/>
    <n v="4"/>
    <n v="1.74"/>
    <n v="39.896999999999998"/>
    <n v="31.196999999999999"/>
    <s v="Darrin Martin"/>
    <x v="0"/>
    <s v="United States"/>
    <x v="3"/>
    <x v="1081"/>
    <x v="1"/>
    <s v="Supplies"/>
    <x v="1"/>
  </r>
  <r>
    <n v="12514"/>
    <s v="Second Class"/>
    <s v="CUST-218"/>
    <s v="PD-646"/>
    <n v="1"/>
    <x v="33"/>
    <x v="403"/>
    <n v="1"/>
    <n v="1.74"/>
    <n v="7.9794"/>
    <n v="6.2393999999999998"/>
    <s v="Darrin Martin"/>
    <x v="0"/>
    <s v="United States"/>
    <x v="3"/>
    <x v="1081"/>
    <x v="1"/>
    <s v="Supplies"/>
    <x v="1"/>
  </r>
  <r>
    <n v="12540"/>
    <s v="First Class"/>
    <s v="CUST-218"/>
    <s v="PD-646"/>
    <n v="2"/>
    <x v="4"/>
    <x v="74"/>
    <n v="3"/>
    <n v="1.74"/>
    <n v="15.9588"/>
    <n v="12.4788"/>
    <s v="Darrin Martin"/>
    <x v="0"/>
    <s v="United States"/>
    <x v="3"/>
    <x v="1081"/>
    <x v="1"/>
    <s v="Supplies"/>
    <x v="1"/>
  </r>
  <r>
    <n v="12695"/>
    <s v="Second Class"/>
    <s v="CUST-218"/>
    <s v="PD-646"/>
    <n v="1"/>
    <x v="34"/>
    <x v="827"/>
    <n v="2"/>
    <n v="1.74"/>
    <n v="7.9794"/>
    <n v="6.2393999999999998"/>
    <s v="Darrin Martin"/>
    <x v="0"/>
    <s v="United States"/>
    <x v="3"/>
    <x v="1081"/>
    <x v="1"/>
    <s v="Supplies"/>
    <x v="1"/>
  </r>
  <r>
    <n v="12775"/>
    <s v="Same Day"/>
    <s v="CUST-218"/>
    <s v="PD-646"/>
    <n v="2"/>
    <x v="27"/>
    <x v="626"/>
    <n v="1"/>
    <n v="1.74"/>
    <n v="15.9588"/>
    <n v="12.4788"/>
    <s v="Darrin Martin"/>
    <x v="0"/>
    <s v="United States"/>
    <x v="3"/>
    <x v="1081"/>
    <x v="1"/>
    <s v="Supplies"/>
    <x v="1"/>
  </r>
  <r>
    <n v="13849"/>
    <s v="Same Day"/>
    <s v="CUST-218"/>
    <s v="PD-646"/>
    <n v="1"/>
    <x v="29"/>
    <x v="388"/>
    <n v="1"/>
    <n v="1.74"/>
    <n v="7.9794"/>
    <n v="6.2393999999999998"/>
    <s v="Darrin Martin"/>
    <x v="0"/>
    <s v="United States"/>
    <x v="3"/>
    <x v="1081"/>
    <x v="1"/>
    <s v="Supplies"/>
    <x v="1"/>
  </r>
  <r>
    <n v="14066"/>
    <s v="Same Day"/>
    <s v="CUST-218"/>
    <s v="PD-646"/>
    <n v="1"/>
    <x v="29"/>
    <x v="788"/>
    <n v="1"/>
    <n v="1.74"/>
    <n v="7.9794"/>
    <n v="6.2393999999999998"/>
    <s v="Darrin Martin"/>
    <x v="0"/>
    <s v="United States"/>
    <x v="3"/>
    <x v="1081"/>
    <x v="1"/>
    <s v="Supplies"/>
    <x v="1"/>
  </r>
  <r>
    <n v="14129"/>
    <s v="First Class"/>
    <s v="CUST-218"/>
    <s v="PD-646"/>
    <n v="2"/>
    <x v="30"/>
    <x v="245"/>
    <n v="1"/>
    <n v="1.74"/>
    <n v="15.9588"/>
    <n v="12.4788"/>
    <s v="Darrin Martin"/>
    <x v="0"/>
    <s v="United States"/>
    <x v="3"/>
    <x v="1081"/>
    <x v="1"/>
    <s v="Supplies"/>
    <x v="1"/>
  </r>
  <r>
    <n v="505"/>
    <s v="Same Day"/>
    <s v="CUST-219"/>
    <s v="PD-1586"/>
    <n v="3"/>
    <x v="35"/>
    <x v="266"/>
    <n v="0"/>
    <n v="80.989999999999995"/>
    <n v="1214.8499999999999"/>
    <n v="971.88"/>
    <s v="James Galang"/>
    <x v="0"/>
    <s v="United States"/>
    <x v="3"/>
    <x v="1113"/>
    <x v="0"/>
    <s v="Phones"/>
    <x v="1"/>
  </r>
  <r>
    <n v="1434"/>
    <s v="Standard Class"/>
    <s v="CUST-219"/>
    <s v="PD-830"/>
    <n v="4"/>
    <x v="53"/>
    <x v="811"/>
    <n v="7"/>
    <n v="8.27"/>
    <n v="56.287999999999997"/>
    <n v="23.207999999999998"/>
    <s v="James Galang"/>
    <x v="0"/>
    <s v="United States"/>
    <x v="3"/>
    <x v="888"/>
    <x v="1"/>
    <s v="Binders"/>
    <x v="1"/>
  </r>
  <r>
    <n v="2152"/>
    <s v="Standard Class"/>
    <s v="CUST-219"/>
    <s v="PD-1415"/>
    <n v="5"/>
    <x v="19"/>
    <x v="820"/>
    <n v="5"/>
    <n v="41.91"/>
    <n v="540.76"/>
    <n v="331.21"/>
    <s v="James Galang"/>
    <x v="0"/>
    <s v="United States"/>
    <x v="3"/>
    <x v="1114"/>
    <x v="0"/>
    <s v="Phones"/>
    <x v="1"/>
  </r>
  <r>
    <n v="2153"/>
    <s v="Standard Class"/>
    <s v="CUST-219"/>
    <s v="PD-1589"/>
    <n v="3"/>
    <x v="19"/>
    <x v="820"/>
    <n v="5"/>
    <n v="177.22"/>
    <n v="1265.8499999999999"/>
    <n v="734.19"/>
    <s v="James Galang"/>
    <x v="0"/>
    <s v="United States"/>
    <x v="3"/>
    <x v="405"/>
    <x v="0"/>
    <s v="Accessories"/>
    <x v="1"/>
  </r>
  <r>
    <n v="3275"/>
    <s v="Standard Class"/>
    <s v="CUST-219"/>
    <s v="PD-406"/>
    <n v="4"/>
    <x v="51"/>
    <x v="953"/>
    <n v="5"/>
    <n v="2.42"/>
    <n v="8.7840000000000007"/>
    <n v="-0.89600000000000002"/>
    <s v="James Galang"/>
    <x v="0"/>
    <s v="United States"/>
    <x v="3"/>
    <x v="1115"/>
    <x v="2"/>
    <s v="Furnishings"/>
    <x v="1"/>
  </r>
  <r>
    <n v="3276"/>
    <s v="Standard Class"/>
    <s v="CUST-219"/>
    <s v="PD-1405"/>
    <n v="6"/>
    <x v="51"/>
    <x v="953"/>
    <n v="5"/>
    <n v="61.92"/>
    <n v="619.15200000000004"/>
    <n v="247.63200000000001"/>
    <s v="James Galang"/>
    <x v="0"/>
    <s v="United States"/>
    <x v="3"/>
    <x v="1116"/>
    <x v="0"/>
    <s v="Phones"/>
    <x v="1"/>
  </r>
  <r>
    <n v="3277"/>
    <s v="Standard Class"/>
    <s v="CUST-219"/>
    <s v="PD-916"/>
    <n v="7"/>
    <x v="51"/>
    <x v="953"/>
    <n v="5"/>
    <n v="2.2799999999999998"/>
    <n v="127.904"/>
    <n v="111.944"/>
    <s v="James Galang"/>
    <x v="0"/>
    <s v="United States"/>
    <x v="3"/>
    <x v="984"/>
    <x v="1"/>
    <s v="Paper"/>
    <x v="1"/>
  </r>
  <r>
    <n v="15132"/>
    <s v="Standard Class"/>
    <s v="CUST-219"/>
    <s v="PD-977"/>
    <n v="1"/>
    <x v="21"/>
    <x v="201"/>
    <n v="3"/>
    <n v="9.76"/>
    <n v="20.097000000000001"/>
    <n v="10.337"/>
    <s v="James Galang"/>
    <x v="0"/>
    <s v="United States"/>
    <x v="3"/>
    <x v="332"/>
    <x v="1"/>
    <s v="Envelopes"/>
    <x v="1"/>
  </r>
  <r>
    <n v="5172"/>
    <s v="First Class"/>
    <s v="CUST-219"/>
    <s v="PD-767"/>
    <n v="5"/>
    <x v="41"/>
    <x v="967"/>
    <n v="1"/>
    <n v="2.0499999999999998"/>
    <n v="73.2"/>
    <n v="62.95"/>
    <s v="James Galang"/>
    <x v="0"/>
    <s v="United States"/>
    <x v="3"/>
    <x v="24"/>
    <x v="1"/>
    <s v="Art"/>
    <x v="1"/>
  </r>
  <r>
    <n v="4979"/>
    <s v="Second Class"/>
    <s v="CUST-219"/>
    <s v="PD-438"/>
    <n v="3"/>
    <x v="2"/>
    <x v="364"/>
    <n v="2"/>
    <n v="0.84"/>
    <n v="17.940000000000001"/>
    <n v="15.42"/>
    <s v="James Galang"/>
    <x v="0"/>
    <s v="United States"/>
    <x v="3"/>
    <x v="838"/>
    <x v="1"/>
    <s v="Paper"/>
    <x v="1"/>
  </r>
  <r>
    <n v="4980"/>
    <s v="Second Class"/>
    <s v="CUST-219"/>
    <s v="PD-235"/>
    <n v="3"/>
    <x v="2"/>
    <x v="364"/>
    <n v="2"/>
    <n v="1.1499999999999999"/>
    <n v="11.1"/>
    <n v="7.65"/>
    <s v="James Galang"/>
    <x v="0"/>
    <s v="United States"/>
    <x v="3"/>
    <x v="15"/>
    <x v="1"/>
    <s v="Art"/>
    <x v="1"/>
  </r>
  <r>
    <n v="6184"/>
    <s v="Second Class"/>
    <s v="CUST-219"/>
    <s v="PD-1450"/>
    <n v="3"/>
    <x v="31"/>
    <x v="911"/>
    <n v="2"/>
    <n v="65.13"/>
    <n v="465.18"/>
    <n v="269.79000000000002"/>
    <s v="James Galang"/>
    <x v="0"/>
    <s v="United States"/>
    <x v="3"/>
    <x v="461"/>
    <x v="1"/>
    <s v="Storage"/>
    <x v="1"/>
  </r>
  <r>
    <n v="6155"/>
    <s v="First Class"/>
    <s v="CUST-219"/>
    <s v="PD-1210"/>
    <n v="3"/>
    <x v="31"/>
    <x v="911"/>
    <n v="1"/>
    <n v="5.12"/>
    <n v="191.82"/>
    <n v="176.46"/>
    <s v="James Galang"/>
    <x v="0"/>
    <s v="United States"/>
    <x v="3"/>
    <x v="975"/>
    <x v="2"/>
    <s v="Furnishings"/>
    <x v="1"/>
  </r>
  <r>
    <n v="15219"/>
    <s v="Standard Class"/>
    <s v="CUST-219"/>
    <s v="PD-1070"/>
    <n v="1"/>
    <x v="10"/>
    <x v="12"/>
    <n v="7"/>
    <n v="13.85"/>
    <n v="26.936"/>
    <n v="13.086"/>
    <s v="James Galang"/>
    <x v="0"/>
    <s v="United States"/>
    <x v="3"/>
    <x v="384"/>
    <x v="1"/>
    <s v="Storage"/>
    <x v="1"/>
  </r>
  <r>
    <n v="7009"/>
    <s v="Standard Class"/>
    <s v="CUST-219"/>
    <s v="PD-1135"/>
    <n v="2"/>
    <x v="37"/>
    <x v="968"/>
    <n v="6"/>
    <n v="19.079999999999998"/>
    <n v="97.84"/>
    <n v="59.68"/>
    <s v="James Galang"/>
    <x v="0"/>
    <s v="United States"/>
    <x v="3"/>
    <x v="1084"/>
    <x v="1"/>
    <s v="Appliances"/>
    <x v="1"/>
  </r>
  <r>
    <n v="7664"/>
    <s v="First Class"/>
    <s v="CUST-219"/>
    <s v="PD-529"/>
    <n v="4"/>
    <x v="32"/>
    <x v="969"/>
    <n v="2"/>
    <n v="1.4"/>
    <n v="28"/>
    <n v="22.4"/>
    <s v="James Galang"/>
    <x v="0"/>
    <s v="United States"/>
    <x v="3"/>
    <x v="1041"/>
    <x v="2"/>
    <s v="Furnishings"/>
    <x v="1"/>
  </r>
  <r>
    <n v="7665"/>
    <s v="First Class"/>
    <s v="CUST-219"/>
    <s v="PD-1304"/>
    <n v="5"/>
    <x v="32"/>
    <x v="969"/>
    <n v="2"/>
    <n v="32.450000000000003"/>
    <n v="477.15"/>
    <n v="314.89999999999998"/>
    <s v="James Galang"/>
    <x v="0"/>
    <s v="United States"/>
    <x v="3"/>
    <x v="639"/>
    <x v="1"/>
    <s v="Storage"/>
    <x v="1"/>
  </r>
  <r>
    <n v="8746"/>
    <s v="Standard Class"/>
    <s v="CUST-219"/>
    <s v="PD-1390"/>
    <n v="4"/>
    <x v="45"/>
    <x v="708"/>
    <n v="-361"/>
    <n v="23.37"/>
    <n v="393.56799999999998"/>
    <n v="300.08800000000002"/>
    <s v="James Galang"/>
    <x v="0"/>
    <s v="United States"/>
    <x v="3"/>
    <x v="784"/>
    <x v="2"/>
    <s v="Chairs"/>
    <x v="1"/>
  </r>
  <r>
    <n v="8747"/>
    <s v="Standard Class"/>
    <s v="CUST-219"/>
    <s v="PD-1397"/>
    <n v="3"/>
    <x v="45"/>
    <x v="708"/>
    <n v="-361"/>
    <n v="7.56"/>
    <n v="302.37599999999998"/>
    <n v="279.69600000000003"/>
    <s v="James Galang"/>
    <x v="0"/>
    <s v="United States"/>
    <x v="3"/>
    <x v="921"/>
    <x v="0"/>
    <s v="Phones"/>
    <x v="1"/>
  </r>
  <r>
    <n v="41"/>
    <s v="Standard Class"/>
    <s v="CUST-22"/>
    <s v="PD-501"/>
    <n v="6"/>
    <x v="47"/>
    <x v="970"/>
    <n v="4"/>
    <n v="2.15"/>
    <n v="31.248000000000001"/>
    <n v="18.347999999999999"/>
    <s v="Stephanie Phelps"/>
    <x v="2"/>
    <s v="United States"/>
    <x v="10"/>
    <x v="970"/>
    <x v="1"/>
    <s v="Art"/>
    <x v="3"/>
  </r>
  <r>
    <n v="1821"/>
    <s v="Standard Class"/>
    <s v="CUST-22"/>
    <s v="PD-1350"/>
    <n v="1"/>
    <x v="38"/>
    <x v="971"/>
    <n v="6"/>
    <n v="44.6"/>
    <n v="108.79"/>
    <n v="64.19"/>
    <s v="Stephanie Phelps"/>
    <x v="2"/>
    <s v="United States"/>
    <x v="10"/>
    <x v="1117"/>
    <x v="0"/>
    <s v="Phones"/>
    <x v="3"/>
  </r>
  <r>
    <n v="1822"/>
    <s v="Standard Class"/>
    <s v="CUST-22"/>
    <s v="PD-106"/>
    <n v="7"/>
    <x v="38"/>
    <x v="971"/>
    <n v="6"/>
    <n v="0.16"/>
    <n v="15.96"/>
    <n v="14.84"/>
    <s v="Stephanie Phelps"/>
    <x v="2"/>
    <s v="United States"/>
    <x v="10"/>
    <x v="1118"/>
    <x v="1"/>
    <s v="Art"/>
    <x v="3"/>
  </r>
  <r>
    <n v="1952"/>
    <s v="Standard Class"/>
    <s v="CUST-22"/>
    <s v="PD-991"/>
    <n v="3"/>
    <x v="6"/>
    <x v="972"/>
    <n v="4"/>
    <n v="9.9"/>
    <n v="89.97"/>
    <n v="60.27"/>
    <s v="Stephanie Phelps"/>
    <x v="2"/>
    <s v="United States"/>
    <x v="10"/>
    <x v="521"/>
    <x v="0"/>
    <s v="Accessories"/>
    <x v="3"/>
  </r>
  <r>
    <n v="3304"/>
    <s v="First Class"/>
    <s v="CUST-22"/>
    <s v="PD-506"/>
    <n v="7"/>
    <x v="51"/>
    <x v="407"/>
    <n v="2"/>
    <n v="1"/>
    <n v="46.69"/>
    <n v="39.69"/>
    <s v="Stephanie Phelps"/>
    <x v="2"/>
    <s v="United States"/>
    <x v="10"/>
    <x v="1119"/>
    <x v="1"/>
    <s v="Paper"/>
    <x v="3"/>
  </r>
  <r>
    <n v="3305"/>
    <s v="First Class"/>
    <s v="CUST-22"/>
    <s v="PD-896"/>
    <n v="4"/>
    <x v="51"/>
    <x v="407"/>
    <n v="2"/>
    <n v="3.59"/>
    <n v="84.4"/>
    <n v="70.040000000000006"/>
    <s v="Stephanie Phelps"/>
    <x v="2"/>
    <s v="United States"/>
    <x v="10"/>
    <x v="937"/>
    <x v="1"/>
    <s v="Paper"/>
    <x v="3"/>
  </r>
  <r>
    <n v="3306"/>
    <s v="First Class"/>
    <s v="CUST-22"/>
    <s v="PD-746"/>
    <n v="6"/>
    <x v="51"/>
    <x v="407"/>
    <n v="2"/>
    <n v="6.47"/>
    <n v="80.88"/>
    <n v="42.06"/>
    <s v="Stephanie Phelps"/>
    <x v="2"/>
    <s v="United States"/>
    <x v="10"/>
    <x v="458"/>
    <x v="1"/>
    <s v="Storage"/>
    <x v="3"/>
  </r>
  <r>
    <n v="16412"/>
    <s v="First Class"/>
    <s v="CUST-22"/>
    <s v="PD-977"/>
    <n v="1"/>
    <x v="22"/>
    <x v="35"/>
    <n v="5"/>
    <n v="9.76"/>
    <n v="20.097000000000001"/>
    <n v="10.337"/>
    <s v="Stephanie Phelps"/>
    <x v="2"/>
    <s v="United States"/>
    <x v="10"/>
    <x v="332"/>
    <x v="1"/>
    <s v="Envelopes"/>
    <x v="3"/>
  </r>
  <r>
    <n v="6403"/>
    <s v="First Class"/>
    <s v="CUST-22"/>
    <s v="PD-583"/>
    <n v="8"/>
    <x v="31"/>
    <x v="973"/>
    <n v="3"/>
    <n v="1.63"/>
    <n v="54.783999999999999"/>
    <n v="41.744"/>
    <s v="Stephanie Phelps"/>
    <x v="2"/>
    <s v="United States"/>
    <x v="10"/>
    <x v="1120"/>
    <x v="1"/>
    <s v="Binders"/>
    <x v="3"/>
  </r>
  <r>
    <n v="5563"/>
    <s v="First Class"/>
    <s v="CUST-22"/>
    <s v="PD-549"/>
    <n v="6"/>
    <x v="9"/>
    <x v="974"/>
    <n v="1"/>
    <n v="0.76"/>
    <n v="18.192"/>
    <n v="13.632"/>
    <s v="Stephanie Phelps"/>
    <x v="2"/>
    <s v="United States"/>
    <x v="10"/>
    <x v="1121"/>
    <x v="2"/>
    <s v="Furnishings"/>
    <x v="3"/>
  </r>
  <r>
    <n v="4843"/>
    <s v="Standard Class"/>
    <s v="CUST-22"/>
    <s v="PD-524"/>
    <n v="6"/>
    <x v="11"/>
    <x v="128"/>
    <n v="6"/>
    <n v="1.26"/>
    <n v="33.503999999999998"/>
    <n v="25.943999999999999"/>
    <s v="Stephanie Phelps"/>
    <x v="2"/>
    <s v="United States"/>
    <x v="10"/>
    <x v="392"/>
    <x v="1"/>
    <s v="Binders"/>
    <x v="3"/>
  </r>
  <r>
    <n v="5166"/>
    <s v="Standard Class"/>
    <s v="CUST-22"/>
    <s v="PD-1500"/>
    <n v="2"/>
    <x v="46"/>
    <x v="975"/>
    <n v="4"/>
    <n v="61.8"/>
    <n v="247.18799999999999"/>
    <n v="123.58799999999999"/>
    <s v="Stephanie Phelps"/>
    <x v="2"/>
    <s v="United States"/>
    <x v="10"/>
    <x v="998"/>
    <x v="0"/>
    <s v="Phones"/>
    <x v="3"/>
  </r>
  <r>
    <n v="5165"/>
    <s v="Standard Class"/>
    <s v="CUST-22"/>
    <s v="PD-1407"/>
    <n v="2"/>
    <x v="46"/>
    <x v="975"/>
    <n v="4"/>
    <n v="22.09"/>
    <n v="155.94"/>
    <n v="111.76"/>
    <s v="Stephanie Phelps"/>
    <x v="2"/>
    <s v="United States"/>
    <x v="10"/>
    <x v="651"/>
    <x v="0"/>
    <s v="Phones"/>
    <x v="3"/>
  </r>
  <r>
    <n v="5167"/>
    <s v="Standard Class"/>
    <s v="CUST-22"/>
    <s v="PD-1236"/>
    <n v="5"/>
    <x v="46"/>
    <x v="975"/>
    <n v="4"/>
    <n v="21"/>
    <n v="279.95999999999998"/>
    <n v="174.96"/>
    <s v="Stephanie Phelps"/>
    <x v="2"/>
    <s v="United States"/>
    <x v="10"/>
    <x v="661"/>
    <x v="0"/>
    <s v="Accessories"/>
    <x v="3"/>
  </r>
  <r>
    <n v="5619"/>
    <s v="Standard Class"/>
    <s v="CUST-22"/>
    <s v="PD-104"/>
    <n v="5"/>
    <x v="11"/>
    <x v="162"/>
    <n v="5"/>
    <n v="369"/>
    <n v="1995"/>
    <n v="150"/>
    <s v="Stephanie Phelps"/>
    <x v="2"/>
    <s v="United States"/>
    <x v="10"/>
    <x v="909"/>
    <x v="5"/>
    <s v="Smartwatches"/>
    <x v="3"/>
  </r>
  <r>
    <n v="16313"/>
    <s v="Standard Class"/>
    <s v="CUST-22"/>
    <s v="PD-1035"/>
    <n v="1"/>
    <x v="21"/>
    <x v="91"/>
    <n v="1"/>
    <n v="15"/>
    <n v="20.3"/>
    <n v="5.3"/>
    <s v="Stephanie Phelps"/>
    <x v="2"/>
    <s v="United States"/>
    <x v="10"/>
    <x v="99"/>
    <x v="4"/>
    <s v="Trackers"/>
    <x v="3"/>
  </r>
  <r>
    <n v="16225"/>
    <s v="Standard Class"/>
    <s v="CUST-22"/>
    <s v="PD-1030"/>
    <n v="1"/>
    <x v="21"/>
    <x v="606"/>
    <n v="7"/>
    <n v="299"/>
    <n v="349.3"/>
    <n v="50.3"/>
    <s v="Stephanie Phelps"/>
    <x v="2"/>
    <s v="United States"/>
    <x v="10"/>
    <x v="186"/>
    <x v="3"/>
    <s v="Smartphones"/>
    <x v="3"/>
  </r>
  <r>
    <n v="506"/>
    <s v="Standard Class"/>
    <s v="CUST-220"/>
    <s v="PD-155"/>
    <n v="3"/>
    <x v="35"/>
    <x v="976"/>
    <n v="6"/>
    <n v="0.6"/>
    <n v="8.52"/>
    <n v="6.72"/>
    <s v="Sharelle Roach"/>
    <x v="1"/>
    <s v="United States"/>
    <x v="28"/>
    <x v="1122"/>
    <x v="1"/>
    <s v="Art"/>
    <x v="2"/>
  </r>
  <r>
    <n v="7130"/>
    <s v="Standard Class"/>
    <s v="CUST-220"/>
    <s v="PD-120"/>
    <n v="5"/>
    <x v="42"/>
    <x v="977"/>
    <n v="6"/>
    <n v="0.72"/>
    <n v="3.6150000000000002"/>
    <n v="1.4999999999999999E-2"/>
    <s v="Sharelle Roach"/>
    <x v="1"/>
    <s v="United States"/>
    <x v="28"/>
    <x v="1123"/>
    <x v="1"/>
    <s v="Binders"/>
    <x v="2"/>
  </r>
  <r>
    <n v="7131"/>
    <s v="Standard Class"/>
    <s v="CUST-220"/>
    <s v="PD-1610"/>
    <n v="5"/>
    <x v="42"/>
    <x v="977"/>
    <n v="6"/>
    <n v="510"/>
    <n v="1529.9849999999999"/>
    <n v="-1020.015"/>
    <s v="Sharelle Roach"/>
    <x v="1"/>
    <s v="United States"/>
    <x v="28"/>
    <x v="432"/>
    <x v="0"/>
    <s v="Machines"/>
    <x v="2"/>
  </r>
  <r>
    <n v="7132"/>
    <s v="Standard Class"/>
    <s v="CUST-220"/>
    <s v="PD-669"/>
    <n v="2"/>
    <x v="42"/>
    <x v="977"/>
    <n v="6"/>
    <n v="5.51"/>
    <n v="6.48"/>
    <n v="-4.54"/>
    <s v="Sharelle Roach"/>
    <x v="1"/>
    <s v="United States"/>
    <x v="28"/>
    <x v="826"/>
    <x v="1"/>
    <s v="Binders"/>
    <x v="2"/>
  </r>
  <r>
    <n v="7133"/>
    <s v="Standard Class"/>
    <s v="CUST-220"/>
    <s v="PD-260"/>
    <n v="6"/>
    <x v="42"/>
    <x v="977"/>
    <n v="6"/>
    <n v="0.6"/>
    <n v="7.1639999999999997"/>
    <n v="3.5640000000000001"/>
    <s v="Sharelle Roach"/>
    <x v="1"/>
    <s v="United States"/>
    <x v="28"/>
    <x v="972"/>
    <x v="1"/>
    <s v="Binders"/>
    <x v="2"/>
  </r>
  <r>
    <n v="7134"/>
    <s v="Standard Class"/>
    <s v="CUST-220"/>
    <s v="PD-379"/>
    <n v="4"/>
    <x v="42"/>
    <x v="977"/>
    <n v="6"/>
    <n v="2.2799999999999998"/>
    <n v="16.576000000000001"/>
    <n v="7.4560000000000004"/>
    <s v="Sharelle Roach"/>
    <x v="1"/>
    <s v="United States"/>
    <x v="28"/>
    <x v="1015"/>
    <x v="1"/>
    <s v="Paper"/>
    <x v="2"/>
  </r>
  <r>
    <n v="7815"/>
    <s v="Standard Class"/>
    <s v="CUST-220"/>
    <s v="PD-1188"/>
    <n v="2"/>
    <x v="45"/>
    <x v="978"/>
    <n v="4"/>
    <n v="2.84"/>
    <n v="113.56"/>
    <n v="107.88"/>
    <s v="Sharelle Roach"/>
    <x v="1"/>
    <s v="United States"/>
    <x v="28"/>
    <x v="72"/>
    <x v="2"/>
    <s v="Chairs"/>
    <x v="2"/>
  </r>
  <r>
    <n v="8596"/>
    <s v="Second Class"/>
    <s v="CUST-220"/>
    <s v="PD-905"/>
    <n v="5"/>
    <x v="15"/>
    <x v="236"/>
    <n v="5"/>
    <n v="7.69"/>
    <n v="109.9"/>
    <n v="71.45"/>
    <s v="Sharelle Roach"/>
    <x v="1"/>
    <s v="United States"/>
    <x v="28"/>
    <x v="1124"/>
    <x v="1"/>
    <s v="Art"/>
    <x v="2"/>
  </r>
  <r>
    <n v="9853"/>
    <s v="Second Class"/>
    <s v="CUST-220"/>
    <s v="PD-167"/>
    <n v="2"/>
    <x v="15"/>
    <x v="979"/>
    <n v="5"/>
    <n v="1.59"/>
    <n v="4.0460000000000003"/>
    <n v="0.86599999999999999"/>
    <s v="Sharelle Roach"/>
    <x v="1"/>
    <s v="United States"/>
    <x v="28"/>
    <x v="139"/>
    <x v="1"/>
    <s v="Labels"/>
    <x v="2"/>
  </r>
  <r>
    <n v="10569"/>
    <s v="Second Class"/>
    <s v="CUST-220"/>
    <s v="PD-1016"/>
    <n v="2"/>
    <x v="5"/>
    <x v="609"/>
    <n v="4"/>
    <n v="649"/>
    <n v="1558.44"/>
    <n v="260.44"/>
    <s v="Sharelle Roach"/>
    <x v="1"/>
    <s v="United States"/>
    <x v="28"/>
    <x v="189"/>
    <x v="3"/>
    <s v="Tablets"/>
    <x v="2"/>
  </r>
  <r>
    <n v="11081"/>
    <s v="Same Day"/>
    <s v="CUST-220"/>
    <s v="PD-1016"/>
    <n v="1"/>
    <x v="4"/>
    <x v="432"/>
    <n v="1"/>
    <n v="649"/>
    <n v="779.22"/>
    <n v="130.22"/>
    <s v="Sharelle Roach"/>
    <x v="1"/>
    <s v="United States"/>
    <x v="28"/>
    <x v="189"/>
    <x v="3"/>
    <s v="Tablets"/>
    <x v="2"/>
  </r>
  <r>
    <n v="11668"/>
    <s v="Second Class"/>
    <s v="CUST-220"/>
    <s v="PD-1016"/>
    <n v="3"/>
    <x v="34"/>
    <x v="280"/>
    <n v="4"/>
    <n v="649"/>
    <n v="2337.66"/>
    <n v="390.66"/>
    <s v="Sharelle Roach"/>
    <x v="1"/>
    <s v="United States"/>
    <x v="28"/>
    <x v="189"/>
    <x v="3"/>
    <s v="Tablets"/>
    <x v="2"/>
  </r>
  <r>
    <n v="11858"/>
    <s v="Same Day"/>
    <s v="CUST-220"/>
    <s v="PD-1016"/>
    <n v="5"/>
    <x v="25"/>
    <x v="956"/>
    <n v="4"/>
    <n v="649"/>
    <n v="3896.1"/>
    <n v="651.1"/>
    <s v="Sharelle Roach"/>
    <x v="1"/>
    <s v="United States"/>
    <x v="28"/>
    <x v="189"/>
    <x v="3"/>
    <s v="Tablets"/>
    <x v="2"/>
  </r>
  <r>
    <n v="12077"/>
    <s v="First Class"/>
    <s v="CUST-220"/>
    <s v="PD-1016"/>
    <n v="2"/>
    <x v="25"/>
    <x v="389"/>
    <n v="2"/>
    <n v="649"/>
    <n v="1558.44"/>
    <n v="260.44"/>
    <s v="Sharelle Roach"/>
    <x v="1"/>
    <s v="United States"/>
    <x v="28"/>
    <x v="189"/>
    <x v="3"/>
    <s v="Tablets"/>
    <x v="2"/>
  </r>
  <r>
    <n v="12189"/>
    <s v="Same Day"/>
    <s v="CUST-220"/>
    <s v="PD-1016"/>
    <n v="5"/>
    <x v="25"/>
    <x v="980"/>
    <n v="1"/>
    <n v="649"/>
    <n v="3896.1"/>
    <n v="651.1"/>
    <s v="Sharelle Roach"/>
    <x v="1"/>
    <s v="United States"/>
    <x v="28"/>
    <x v="189"/>
    <x v="3"/>
    <s v="Tablets"/>
    <x v="2"/>
  </r>
  <r>
    <n v="12373"/>
    <s v="Second Class"/>
    <s v="CUST-220"/>
    <s v="PD-1016"/>
    <n v="2"/>
    <x v="26"/>
    <x v="195"/>
    <n v="5"/>
    <n v="649"/>
    <n v="1558.44"/>
    <n v="260.44"/>
    <s v="Sharelle Roach"/>
    <x v="1"/>
    <s v="United States"/>
    <x v="28"/>
    <x v="189"/>
    <x v="3"/>
    <s v="Tablets"/>
    <x v="2"/>
  </r>
  <r>
    <n v="13057"/>
    <s v="Second Class"/>
    <s v="CUST-220"/>
    <s v="PD-1016"/>
    <n v="1"/>
    <x v="25"/>
    <x v="813"/>
    <n v="1"/>
    <n v="649"/>
    <n v="779.22"/>
    <n v="130.22"/>
    <s v="Sharelle Roach"/>
    <x v="1"/>
    <s v="United States"/>
    <x v="28"/>
    <x v="189"/>
    <x v="3"/>
    <s v="Tablets"/>
    <x v="2"/>
  </r>
  <r>
    <n v="13111"/>
    <s v="First Class"/>
    <s v="CUST-220"/>
    <s v="PD-1016"/>
    <n v="2"/>
    <x v="27"/>
    <x v="866"/>
    <n v="1"/>
    <n v="649"/>
    <n v="1558.44"/>
    <n v="260.44"/>
    <s v="Sharelle Roach"/>
    <x v="1"/>
    <s v="United States"/>
    <x v="28"/>
    <x v="189"/>
    <x v="3"/>
    <s v="Tablets"/>
    <x v="2"/>
  </r>
  <r>
    <n v="13431"/>
    <s v="Same Day"/>
    <s v="CUST-220"/>
    <s v="PD-1016"/>
    <n v="1"/>
    <x v="33"/>
    <x v="343"/>
    <n v="4"/>
    <n v="649"/>
    <n v="779.22"/>
    <n v="130.22"/>
    <s v="Sharelle Roach"/>
    <x v="1"/>
    <s v="United States"/>
    <x v="28"/>
    <x v="189"/>
    <x v="3"/>
    <s v="Tablets"/>
    <x v="2"/>
  </r>
  <r>
    <n v="13984"/>
    <s v="First Class"/>
    <s v="CUST-220"/>
    <s v="PD-1016"/>
    <n v="2"/>
    <x v="29"/>
    <x v="284"/>
    <n v="4"/>
    <n v="649"/>
    <n v="1558.44"/>
    <n v="260.44"/>
    <s v="Sharelle Roach"/>
    <x v="1"/>
    <s v="United States"/>
    <x v="28"/>
    <x v="189"/>
    <x v="3"/>
    <s v="Tablets"/>
    <x v="2"/>
  </r>
  <r>
    <n v="14058"/>
    <s v="Second Class"/>
    <s v="CUST-220"/>
    <s v="PD-1016"/>
    <n v="2"/>
    <x v="33"/>
    <x v="99"/>
    <n v="1"/>
    <n v="649"/>
    <n v="1558.44"/>
    <n v="260.44"/>
    <s v="Sharelle Roach"/>
    <x v="1"/>
    <s v="United States"/>
    <x v="28"/>
    <x v="189"/>
    <x v="3"/>
    <s v="Tablets"/>
    <x v="2"/>
  </r>
  <r>
    <n v="1459"/>
    <s v="Standard Class"/>
    <s v="CUST-221"/>
    <s v="PD-1"/>
    <n v="3"/>
    <x v="6"/>
    <x v="465"/>
    <n v="5"/>
    <n v="0.14000000000000001"/>
    <n v="0.86399999999999999"/>
    <n v="0.44400000000000001"/>
    <s v="Luke Schmidt"/>
    <x v="2"/>
    <s v="United States"/>
    <x v="7"/>
    <x v="717"/>
    <x v="1"/>
    <s v="Binders"/>
    <x v="3"/>
  </r>
  <r>
    <n v="1462"/>
    <s v="Standard Class"/>
    <s v="CUST-221"/>
    <s v="PD-146"/>
    <n v="1"/>
    <x v="6"/>
    <x v="465"/>
    <n v="5"/>
    <n v="0.57999999999999996"/>
    <n v="2.1920000000000002"/>
    <n v="1.6120000000000001"/>
    <s v="Luke Schmidt"/>
    <x v="2"/>
    <s v="United States"/>
    <x v="7"/>
    <x v="982"/>
    <x v="1"/>
    <s v="Binders"/>
    <x v="3"/>
  </r>
  <r>
    <n v="1460"/>
    <s v="Standard Class"/>
    <s v="CUST-221"/>
    <s v="PD-350"/>
    <n v="3"/>
    <x v="6"/>
    <x v="465"/>
    <n v="5"/>
    <n v="2.09"/>
    <n v="14.94"/>
    <n v="8.67"/>
    <s v="Luke Schmidt"/>
    <x v="2"/>
    <s v="United States"/>
    <x v="7"/>
    <x v="571"/>
    <x v="1"/>
    <s v="Paper"/>
    <x v="3"/>
  </r>
  <r>
    <n v="507"/>
    <s v="Standard Class"/>
    <s v="CUST-221"/>
    <s v="PD-1328"/>
    <n v="6"/>
    <x v="43"/>
    <x v="957"/>
    <n v="4"/>
    <n v="17.149999999999999"/>
    <n v="605.34"/>
    <n v="502.44"/>
    <s v="Luke Schmidt"/>
    <x v="2"/>
    <s v="United States"/>
    <x v="7"/>
    <x v="709"/>
    <x v="2"/>
    <s v="Chairs"/>
    <x v="3"/>
  </r>
  <r>
    <n v="1461"/>
    <s v="Standard Class"/>
    <s v="CUST-221"/>
    <s v="PD-810"/>
    <n v="2"/>
    <x v="6"/>
    <x v="465"/>
    <n v="5"/>
    <n v="2.59"/>
    <n v="32.44"/>
    <n v="27.26"/>
    <s v="Luke Schmidt"/>
    <x v="2"/>
    <s v="United States"/>
    <x v="7"/>
    <x v="1125"/>
    <x v="1"/>
    <s v="Appliances"/>
    <x v="3"/>
  </r>
  <r>
    <n v="4488"/>
    <s v="Same Day"/>
    <s v="CUST-221"/>
    <s v="PD-676"/>
    <n v="7"/>
    <x v="9"/>
    <x v="981"/>
    <n v="0"/>
    <n v="2.88"/>
    <n v="62.103999999999999"/>
    <n v="41.944000000000003"/>
    <s v="Luke Schmidt"/>
    <x v="2"/>
    <s v="United States"/>
    <x v="7"/>
    <x v="707"/>
    <x v="1"/>
    <s v="Binders"/>
    <x v="3"/>
  </r>
  <r>
    <n v="4487"/>
    <s v="Same Day"/>
    <s v="CUST-221"/>
    <s v="PD-600"/>
    <n v="2"/>
    <x v="9"/>
    <x v="981"/>
    <n v="0"/>
    <n v="0.63"/>
    <n v="14.368"/>
    <n v="13.108000000000001"/>
    <s v="Luke Schmidt"/>
    <x v="2"/>
    <s v="United States"/>
    <x v="7"/>
    <x v="932"/>
    <x v="2"/>
    <s v="Furnishings"/>
    <x v="3"/>
  </r>
  <r>
    <n v="4486"/>
    <s v="Same Day"/>
    <s v="CUST-221"/>
    <s v="PD-258"/>
    <n v="5"/>
    <x v="9"/>
    <x v="981"/>
    <n v="0"/>
    <n v="1.1100000000000001"/>
    <n v="15.8"/>
    <n v="10.25"/>
    <s v="Luke Schmidt"/>
    <x v="2"/>
    <s v="United States"/>
    <x v="7"/>
    <x v="855"/>
    <x v="1"/>
    <s v="Fasteners"/>
    <x v="3"/>
  </r>
  <r>
    <n v="7014"/>
    <s v="First Class"/>
    <s v="CUST-221"/>
    <s v="PD-554"/>
    <n v="2"/>
    <x v="23"/>
    <x v="37"/>
    <n v="3"/>
    <n v="2.52"/>
    <n v="12.224"/>
    <n v="7.1840000000000002"/>
    <s v="Luke Schmidt"/>
    <x v="2"/>
    <s v="United States"/>
    <x v="7"/>
    <x v="1126"/>
    <x v="1"/>
    <s v="Paper"/>
    <x v="3"/>
  </r>
  <r>
    <n v="7015"/>
    <s v="First Class"/>
    <s v="CUST-221"/>
    <s v="PD-159"/>
    <n v="4"/>
    <x v="23"/>
    <x v="37"/>
    <n v="3"/>
    <n v="1.44"/>
    <n v="2.3039999999999998"/>
    <n v="-3.456"/>
    <s v="Luke Schmidt"/>
    <x v="2"/>
    <s v="United States"/>
    <x v="7"/>
    <x v="1021"/>
    <x v="1"/>
    <s v="Binders"/>
    <x v="3"/>
  </r>
  <r>
    <n v="7016"/>
    <s v="First Class"/>
    <s v="CUST-221"/>
    <s v="PD-693"/>
    <n v="4"/>
    <x v="23"/>
    <x v="37"/>
    <n v="3"/>
    <n v="0.7"/>
    <n v="9.36"/>
    <n v="6.56"/>
    <s v="Luke Schmidt"/>
    <x v="2"/>
    <s v="United States"/>
    <x v="7"/>
    <x v="1078"/>
    <x v="1"/>
    <s v="Binders"/>
    <x v="3"/>
  </r>
  <r>
    <n v="7449"/>
    <s v="First Class"/>
    <s v="CUST-221"/>
    <s v="PD-562"/>
    <n v="5"/>
    <x v="13"/>
    <x v="822"/>
    <n v="3"/>
    <n v="3.43"/>
    <n v="39.9"/>
    <n v="22.75"/>
    <s v="Luke Schmidt"/>
    <x v="2"/>
    <s v="United States"/>
    <x v="7"/>
    <x v="1127"/>
    <x v="1"/>
    <s v="Storage"/>
    <x v="3"/>
  </r>
  <r>
    <n v="8932"/>
    <s v="Standard Class"/>
    <s v="CUST-221"/>
    <s v="PD-9"/>
    <n v="4"/>
    <x v="52"/>
    <x v="258"/>
    <n v="5"/>
    <n v="0.45"/>
    <n v="3.52"/>
    <n v="1.72"/>
    <s v="Luke Schmidt"/>
    <x v="2"/>
    <s v="United States"/>
    <x v="7"/>
    <x v="1060"/>
    <x v="1"/>
    <s v="Binders"/>
    <x v="3"/>
  </r>
  <r>
    <n v="8933"/>
    <s v="Standard Class"/>
    <s v="CUST-221"/>
    <s v="PD-175"/>
    <n v="6"/>
    <x v="52"/>
    <x v="258"/>
    <n v="5"/>
    <n v="1.41"/>
    <n v="17.64"/>
    <n v="9.18"/>
    <s v="Luke Schmidt"/>
    <x v="2"/>
    <s v="United States"/>
    <x v="7"/>
    <x v="343"/>
    <x v="1"/>
    <s v="Art"/>
    <x v="3"/>
  </r>
  <r>
    <n v="10859"/>
    <s v="Second Class"/>
    <s v="CUST-221"/>
    <s v="PD-135"/>
    <n v="3"/>
    <x v="16"/>
    <x v="172"/>
    <n v="5"/>
    <n v="0.26"/>
    <n v="6.1307999999999998"/>
    <n v="5.3507999999999996"/>
    <s v="Luke Schmidt"/>
    <x v="2"/>
    <s v="United States"/>
    <x v="7"/>
    <x v="974"/>
    <x v="1"/>
    <s v="Art"/>
    <x v="3"/>
  </r>
  <r>
    <n v="11186"/>
    <s v="Same Day"/>
    <s v="CUST-221"/>
    <s v="PD-135"/>
    <n v="2"/>
    <x v="4"/>
    <x v="73"/>
    <n v="4"/>
    <n v="0.26"/>
    <n v="4.0872000000000002"/>
    <n v="3.5672000000000001"/>
    <s v="Luke Schmidt"/>
    <x v="2"/>
    <s v="United States"/>
    <x v="7"/>
    <x v="974"/>
    <x v="1"/>
    <s v="Art"/>
    <x v="3"/>
  </r>
  <r>
    <n v="12051"/>
    <s v="Second Class"/>
    <s v="CUST-221"/>
    <s v="PD-135"/>
    <n v="2"/>
    <x v="26"/>
    <x v="83"/>
    <n v="4"/>
    <n v="0.26"/>
    <n v="4.0872000000000002"/>
    <n v="3.5672000000000001"/>
    <s v="Luke Schmidt"/>
    <x v="2"/>
    <s v="United States"/>
    <x v="7"/>
    <x v="974"/>
    <x v="1"/>
    <s v="Art"/>
    <x v="3"/>
  </r>
  <r>
    <n v="12148"/>
    <s v="Second Class"/>
    <s v="CUST-221"/>
    <s v="PD-135"/>
    <n v="4"/>
    <x v="33"/>
    <x v="104"/>
    <n v="4"/>
    <n v="0.26"/>
    <n v="8.1744000000000003"/>
    <n v="7.1344000000000003"/>
    <s v="Luke Schmidt"/>
    <x v="2"/>
    <s v="United States"/>
    <x v="7"/>
    <x v="974"/>
    <x v="1"/>
    <s v="Art"/>
    <x v="3"/>
  </r>
  <r>
    <n v="12356"/>
    <s v="Same Day"/>
    <s v="CUST-221"/>
    <s v="PD-135"/>
    <n v="1"/>
    <x v="24"/>
    <x v="421"/>
    <n v="4"/>
    <n v="0.26"/>
    <n v="2.0436000000000001"/>
    <n v="1.7836000000000001"/>
    <s v="Luke Schmidt"/>
    <x v="2"/>
    <s v="United States"/>
    <x v="7"/>
    <x v="974"/>
    <x v="1"/>
    <s v="Art"/>
    <x v="3"/>
  </r>
  <r>
    <n v="12426"/>
    <s v="First Class"/>
    <s v="CUST-221"/>
    <s v="PD-135"/>
    <n v="2"/>
    <x v="29"/>
    <x v="551"/>
    <n v="1"/>
    <n v="0.26"/>
    <n v="4.0872000000000002"/>
    <n v="3.5672000000000001"/>
    <s v="Luke Schmidt"/>
    <x v="2"/>
    <s v="United States"/>
    <x v="7"/>
    <x v="974"/>
    <x v="1"/>
    <s v="Art"/>
    <x v="3"/>
  </r>
  <r>
    <n v="12698"/>
    <s v="Same Day"/>
    <s v="CUST-221"/>
    <s v="PD-135"/>
    <n v="2"/>
    <x v="28"/>
    <x v="759"/>
    <n v="3"/>
    <n v="0.26"/>
    <n v="4.0872000000000002"/>
    <n v="3.5672000000000001"/>
    <s v="Luke Schmidt"/>
    <x v="2"/>
    <s v="United States"/>
    <x v="7"/>
    <x v="974"/>
    <x v="1"/>
    <s v="Art"/>
    <x v="3"/>
  </r>
  <r>
    <n v="13110"/>
    <s v="Second Class"/>
    <s v="CUST-221"/>
    <s v="PD-135"/>
    <n v="1"/>
    <x v="4"/>
    <x v="41"/>
    <n v="3"/>
    <n v="0.26"/>
    <n v="2.0436000000000001"/>
    <n v="1.7836000000000001"/>
    <s v="Luke Schmidt"/>
    <x v="2"/>
    <s v="United States"/>
    <x v="7"/>
    <x v="974"/>
    <x v="1"/>
    <s v="Art"/>
    <x v="3"/>
  </r>
  <r>
    <n v="13540"/>
    <s v="First Class"/>
    <s v="CUST-221"/>
    <s v="PD-135"/>
    <n v="2"/>
    <x v="28"/>
    <x v="344"/>
    <n v="1"/>
    <n v="0.26"/>
    <n v="4.0872000000000002"/>
    <n v="3.5672000000000001"/>
    <s v="Luke Schmidt"/>
    <x v="2"/>
    <s v="United States"/>
    <x v="7"/>
    <x v="974"/>
    <x v="1"/>
    <s v="Art"/>
    <x v="3"/>
  </r>
  <r>
    <n v="13841"/>
    <s v="Same Day"/>
    <s v="CUST-221"/>
    <s v="PD-135"/>
    <n v="1"/>
    <x v="33"/>
    <x v="103"/>
    <n v="1"/>
    <n v="0.26"/>
    <n v="2.0436000000000001"/>
    <n v="1.7836000000000001"/>
    <s v="Luke Schmidt"/>
    <x v="2"/>
    <s v="United States"/>
    <x v="7"/>
    <x v="974"/>
    <x v="1"/>
    <s v="Art"/>
    <x v="3"/>
  </r>
  <r>
    <n v="949"/>
    <s v="Standard Class"/>
    <s v="CUST-222"/>
    <s v="PD-179"/>
    <n v="5"/>
    <x v="43"/>
    <x v="982"/>
    <n v="4"/>
    <n v="1.46"/>
    <n v="14.9"/>
    <n v="7.6"/>
    <s v="Duane Noonan"/>
    <x v="0"/>
    <s v="United States"/>
    <x v="30"/>
    <x v="1071"/>
    <x v="1"/>
    <s v="Art"/>
    <x v="1"/>
  </r>
  <r>
    <n v="510"/>
    <s v="Standard Class"/>
    <s v="CUST-222"/>
    <s v="PD-989"/>
    <n v="2"/>
    <x v="17"/>
    <x v="825"/>
    <n v="4"/>
    <n v="9.6"/>
    <n v="59.98"/>
    <n v="40.78"/>
    <s v="Duane Noonan"/>
    <x v="0"/>
    <s v="United States"/>
    <x v="30"/>
    <x v="67"/>
    <x v="0"/>
    <s v="Accessories"/>
    <x v="1"/>
  </r>
  <r>
    <n v="1196"/>
    <s v="Second Class"/>
    <s v="CUST-222"/>
    <s v="PD-1007"/>
    <n v="4"/>
    <x v="43"/>
    <x v="901"/>
    <n v="5"/>
    <n v="17.04"/>
    <n v="123.92"/>
    <n v="55.76"/>
    <s v="Duane Noonan"/>
    <x v="0"/>
    <s v="United States"/>
    <x v="30"/>
    <x v="81"/>
    <x v="1"/>
    <s v="Paper"/>
    <x v="1"/>
  </r>
  <r>
    <n v="509"/>
    <s v="Standard Class"/>
    <s v="CUST-222"/>
    <s v="PD-1337"/>
    <n v="3"/>
    <x v="17"/>
    <x v="825"/>
    <n v="4"/>
    <n v="41.13"/>
    <n v="308.49"/>
    <n v="185.1"/>
    <s v="Duane Noonan"/>
    <x v="0"/>
    <s v="United States"/>
    <x v="30"/>
    <x v="242"/>
    <x v="2"/>
    <s v="Bookcases"/>
    <x v="1"/>
  </r>
  <r>
    <n v="508"/>
    <s v="Standard Class"/>
    <s v="CUST-222"/>
    <s v="PD-1170"/>
    <n v="3"/>
    <x v="17"/>
    <x v="825"/>
    <n v="4"/>
    <n v="9.31"/>
    <n v="164.22"/>
    <n v="136.29"/>
    <s v="Duane Noonan"/>
    <x v="0"/>
    <s v="United States"/>
    <x v="30"/>
    <x v="1128"/>
    <x v="2"/>
    <s v="Furnishings"/>
    <x v="1"/>
  </r>
  <r>
    <n v="950"/>
    <s v="Standard Class"/>
    <s v="CUST-222"/>
    <s v="PD-900"/>
    <n v="1"/>
    <x v="43"/>
    <x v="982"/>
    <n v="4"/>
    <n v="8.1300000000000008"/>
    <n v="21.39"/>
    <n v="13.26"/>
    <s v="Duane Noonan"/>
    <x v="0"/>
    <s v="United States"/>
    <x v="30"/>
    <x v="1129"/>
    <x v="1"/>
    <s v="Storage"/>
    <x v="1"/>
  </r>
  <r>
    <n v="5233"/>
    <s v="Standard Class"/>
    <s v="CUST-222"/>
    <s v="PD-894"/>
    <n v="2"/>
    <x v="31"/>
    <x v="316"/>
    <n v="6"/>
    <n v="4.2"/>
    <n v="41.96"/>
    <n v="33.56"/>
    <s v="Duane Noonan"/>
    <x v="0"/>
    <s v="United States"/>
    <x v="30"/>
    <x v="713"/>
    <x v="2"/>
    <s v="Furnishings"/>
    <x v="1"/>
  </r>
  <r>
    <n v="5759"/>
    <s v="Standard Class"/>
    <s v="CUST-222"/>
    <s v="PD-543"/>
    <n v="3"/>
    <x v="40"/>
    <x v="938"/>
    <n v="7"/>
    <n v="2.58"/>
    <n v="22.14"/>
    <n v="14.4"/>
    <s v="Duane Noonan"/>
    <x v="0"/>
    <s v="United States"/>
    <x v="30"/>
    <x v="362"/>
    <x v="2"/>
    <s v="Furnishings"/>
    <x v="1"/>
  </r>
  <r>
    <n v="5089"/>
    <s v="First Class"/>
    <s v="CUST-222"/>
    <s v="PD-2"/>
    <n v="5"/>
    <x v="10"/>
    <x v="983"/>
    <n v="3"/>
    <n v="0.12"/>
    <n v="1.68"/>
    <n v="1.08"/>
    <s v="Duane Noonan"/>
    <x v="0"/>
    <s v="United States"/>
    <x v="30"/>
    <x v="1130"/>
    <x v="1"/>
    <s v="Binders"/>
    <x v="1"/>
  </r>
  <r>
    <n v="5232"/>
    <s v="Standard Class"/>
    <s v="CUST-222"/>
    <s v="PD-1280"/>
    <n v="8"/>
    <x v="31"/>
    <x v="316"/>
    <n v="6"/>
    <n v="30.34"/>
    <n v="674.16"/>
    <n v="431.44"/>
    <s v="Duane Noonan"/>
    <x v="0"/>
    <s v="United States"/>
    <x v="30"/>
    <x v="1075"/>
    <x v="2"/>
    <s v="Furnishings"/>
    <x v="1"/>
  </r>
  <r>
    <n v="9033"/>
    <s v="Standard Class"/>
    <s v="CUST-222"/>
    <s v="PD-1305"/>
    <n v="5"/>
    <x v="32"/>
    <x v="969"/>
    <n v="7"/>
    <n v="46.78"/>
    <n v="477.3"/>
    <n v="243.4"/>
    <s v="Duane Noonan"/>
    <x v="0"/>
    <s v="United States"/>
    <x v="30"/>
    <x v="9"/>
    <x v="2"/>
    <s v="Furnishings"/>
    <x v="1"/>
  </r>
  <r>
    <n v="10216"/>
    <s v="Same Day"/>
    <s v="CUST-222"/>
    <s v="PD-1061"/>
    <n v="5"/>
    <x v="5"/>
    <x v="537"/>
    <n v="1"/>
    <n v="19.600000000000001"/>
    <n v="144.261"/>
    <n v="46.261000000000003"/>
    <s v="Duane Noonan"/>
    <x v="0"/>
    <s v="United States"/>
    <x v="30"/>
    <x v="319"/>
    <x v="0"/>
    <s v="Phones"/>
    <x v="1"/>
  </r>
  <r>
    <n v="10284"/>
    <s v="First Class"/>
    <s v="CUST-222"/>
    <s v="PD-1061"/>
    <n v="3"/>
    <x v="5"/>
    <x v="6"/>
    <n v="1"/>
    <n v="19.600000000000001"/>
    <n v="86.556600000000003"/>
    <n v="27.756599999999999"/>
    <s v="Duane Noonan"/>
    <x v="0"/>
    <s v="United States"/>
    <x v="30"/>
    <x v="319"/>
    <x v="0"/>
    <s v="Phones"/>
    <x v="1"/>
  </r>
  <r>
    <n v="10402"/>
    <s v="First Class"/>
    <s v="CUST-222"/>
    <s v="PD-1061"/>
    <n v="1"/>
    <x v="5"/>
    <x v="712"/>
    <n v="3"/>
    <n v="19.600000000000001"/>
    <n v="28.8522"/>
    <n v="9.2522000000000002"/>
    <s v="Duane Noonan"/>
    <x v="0"/>
    <s v="United States"/>
    <x v="30"/>
    <x v="319"/>
    <x v="0"/>
    <s v="Phones"/>
    <x v="1"/>
  </r>
  <r>
    <n v="11721"/>
    <s v="Same Day"/>
    <s v="CUST-222"/>
    <s v="PD-1061"/>
    <n v="3"/>
    <x v="25"/>
    <x v="980"/>
    <n v="3"/>
    <n v="19.600000000000001"/>
    <n v="86.556600000000003"/>
    <n v="27.756599999999999"/>
    <s v="Duane Noonan"/>
    <x v="0"/>
    <s v="United States"/>
    <x v="30"/>
    <x v="319"/>
    <x v="0"/>
    <s v="Phones"/>
    <x v="1"/>
  </r>
  <r>
    <n v="12995"/>
    <s v="First Class"/>
    <s v="CUST-222"/>
    <s v="PD-1061"/>
    <n v="1"/>
    <x v="28"/>
    <x v="281"/>
    <n v="3"/>
    <n v="19.600000000000001"/>
    <n v="28.8522"/>
    <n v="9.2522000000000002"/>
    <s v="Duane Noonan"/>
    <x v="0"/>
    <s v="United States"/>
    <x v="30"/>
    <x v="319"/>
    <x v="0"/>
    <s v="Phones"/>
    <x v="1"/>
  </r>
  <r>
    <n v="13196"/>
    <s v="First Class"/>
    <s v="CUST-222"/>
    <s v="PD-1061"/>
    <n v="1"/>
    <x v="29"/>
    <x v="156"/>
    <n v="1"/>
    <n v="19.600000000000001"/>
    <n v="28.8522"/>
    <n v="9.2522000000000002"/>
    <s v="Duane Noonan"/>
    <x v="0"/>
    <s v="United States"/>
    <x v="30"/>
    <x v="319"/>
    <x v="0"/>
    <s v="Phones"/>
    <x v="1"/>
  </r>
  <r>
    <n v="13707"/>
    <s v="Same Day"/>
    <s v="CUST-222"/>
    <s v="PD-1061"/>
    <n v="2"/>
    <x v="29"/>
    <x v="370"/>
    <n v="1"/>
    <n v="19.600000000000001"/>
    <n v="57.7044"/>
    <n v="18.5044"/>
    <s v="Duane Noonan"/>
    <x v="0"/>
    <s v="United States"/>
    <x v="30"/>
    <x v="319"/>
    <x v="0"/>
    <s v="Phones"/>
    <x v="1"/>
  </r>
  <r>
    <n v="13865"/>
    <s v="First Class"/>
    <s v="CUST-222"/>
    <s v="PD-1061"/>
    <n v="1"/>
    <x v="33"/>
    <x v="134"/>
    <n v="3"/>
    <n v="19.600000000000001"/>
    <n v="28.8522"/>
    <n v="9.2522000000000002"/>
    <s v="Duane Noonan"/>
    <x v="0"/>
    <s v="United States"/>
    <x v="30"/>
    <x v="319"/>
    <x v="0"/>
    <s v="Phones"/>
    <x v="1"/>
  </r>
  <r>
    <n v="13971"/>
    <s v="Same Day"/>
    <s v="CUST-222"/>
    <s v="PD-1061"/>
    <n v="1"/>
    <x v="26"/>
    <x v="154"/>
    <n v="4"/>
    <n v="19.600000000000001"/>
    <n v="28.8522"/>
    <n v="9.2522000000000002"/>
    <s v="Duane Noonan"/>
    <x v="0"/>
    <s v="United States"/>
    <x v="30"/>
    <x v="319"/>
    <x v="0"/>
    <s v="Phones"/>
    <x v="1"/>
  </r>
  <r>
    <n v="511"/>
    <s v="Standard Class"/>
    <s v="CUST-223"/>
    <s v="PD-1185"/>
    <n v="6"/>
    <x v="17"/>
    <x v="246"/>
    <n v="4"/>
    <n v="14.17"/>
    <n v="238.09800000000001"/>
    <n v="153.078"/>
    <s v="Becky Castell"/>
    <x v="1"/>
    <s v="United States"/>
    <x v="5"/>
    <x v="638"/>
    <x v="2"/>
    <s v="Chairs"/>
    <x v="2"/>
  </r>
  <r>
    <n v="1845"/>
    <s v="Standard Class"/>
    <s v="CUST-223"/>
    <s v="PD-1525"/>
    <n v="2"/>
    <x v="0"/>
    <x v="984"/>
    <n v="6"/>
    <n v="40.67"/>
    <n v="382.78399999999999"/>
    <n v="301.44400000000002"/>
    <s v="Becky Castell"/>
    <x v="1"/>
    <s v="United States"/>
    <x v="5"/>
    <x v="969"/>
    <x v="2"/>
    <s v="Chairs"/>
    <x v="2"/>
  </r>
  <r>
    <n v="2968"/>
    <s v="Second Class"/>
    <s v="CUST-223"/>
    <s v="PD-1459"/>
    <n v="2"/>
    <x v="39"/>
    <x v="985"/>
    <n v="4"/>
    <n v="22.4"/>
    <n v="255.98400000000001"/>
    <n v="211.184"/>
    <s v="Becky Castell"/>
    <x v="1"/>
    <s v="United States"/>
    <x v="5"/>
    <x v="1131"/>
    <x v="0"/>
    <s v="Accessories"/>
    <x v="2"/>
  </r>
  <r>
    <n v="6529"/>
    <s v="Second Class"/>
    <s v="CUST-223"/>
    <s v="PD-931"/>
    <n v="3"/>
    <x v="10"/>
    <x v="349"/>
    <n v="4"/>
    <n v="11.76"/>
    <n v="71.97"/>
    <n v="36.69"/>
    <s v="Becky Castell"/>
    <x v="1"/>
    <s v="United States"/>
    <x v="5"/>
    <x v="266"/>
    <x v="0"/>
    <s v="Accessories"/>
    <x v="2"/>
  </r>
  <r>
    <n v="6528"/>
    <s v="Second Class"/>
    <s v="CUST-223"/>
    <s v="PD-720"/>
    <n v="2"/>
    <x v="10"/>
    <x v="349"/>
    <n v="4"/>
    <n v="5.71"/>
    <n v="24.82"/>
    <n v="13.4"/>
    <s v="Becky Castell"/>
    <x v="1"/>
    <s v="United States"/>
    <x v="5"/>
    <x v="789"/>
    <x v="1"/>
    <s v="Storage"/>
    <x v="2"/>
  </r>
  <r>
    <n v="4957"/>
    <s v="Standard Class"/>
    <s v="CUST-223"/>
    <s v="PD-472"/>
    <n v="2"/>
    <x v="2"/>
    <x v="986"/>
    <n v="6"/>
    <n v="3.37"/>
    <n v="12.96"/>
    <n v="6.22"/>
    <s v="Becky Castell"/>
    <x v="1"/>
    <s v="United States"/>
    <x v="5"/>
    <x v="827"/>
    <x v="1"/>
    <s v="Paper"/>
    <x v="2"/>
  </r>
  <r>
    <n v="5119"/>
    <s v="Same Day"/>
    <s v="CUST-223"/>
    <s v="PD-271"/>
    <n v="9"/>
    <x v="41"/>
    <x v="505"/>
    <n v="0"/>
    <n v="1.49"/>
    <n v="37.17"/>
    <n v="23.76"/>
    <s v="Becky Castell"/>
    <x v="1"/>
    <s v="United States"/>
    <x v="5"/>
    <x v="1132"/>
    <x v="1"/>
    <s v="Art"/>
    <x v="2"/>
  </r>
  <r>
    <n v="5470"/>
    <s v="Standard Class"/>
    <s v="CUST-223"/>
    <s v="PD-1275"/>
    <n v="2"/>
    <x v="46"/>
    <x v="987"/>
    <n v="4"/>
    <n v="42.11"/>
    <n v="145.76400000000001"/>
    <n v="61.543999999999997"/>
    <s v="Becky Castell"/>
    <x v="1"/>
    <s v="United States"/>
    <x v="5"/>
    <x v="85"/>
    <x v="2"/>
    <s v="Chairs"/>
    <x v="2"/>
  </r>
  <r>
    <n v="6527"/>
    <s v="Second Class"/>
    <s v="CUST-223"/>
    <s v="PD-1095"/>
    <n v="2"/>
    <x v="10"/>
    <x v="349"/>
    <n v="4"/>
    <n v="7.44"/>
    <n v="82.64"/>
    <n v="67.760000000000005"/>
    <s v="Becky Castell"/>
    <x v="1"/>
    <s v="United States"/>
    <x v="5"/>
    <x v="47"/>
    <x v="2"/>
    <s v="Furnishings"/>
    <x v="2"/>
  </r>
  <r>
    <n v="7220"/>
    <s v="Second Class"/>
    <s v="CUST-223"/>
    <s v="PD-1188"/>
    <n v="12"/>
    <x v="32"/>
    <x v="703"/>
    <n v="2"/>
    <n v="2.84"/>
    <n v="545.08799999999997"/>
    <n v="511.00799999999998"/>
    <s v="Becky Castell"/>
    <x v="1"/>
    <s v="United States"/>
    <x v="5"/>
    <x v="72"/>
    <x v="2"/>
    <s v="Chairs"/>
    <x v="2"/>
  </r>
  <r>
    <n v="7221"/>
    <s v="Second Class"/>
    <s v="CUST-223"/>
    <s v="PD-37"/>
    <n v="2"/>
    <x v="32"/>
    <x v="703"/>
    <n v="2"/>
    <n v="0.49"/>
    <n v="2.82"/>
    <n v="1.84"/>
    <s v="Becky Castell"/>
    <x v="1"/>
    <s v="United States"/>
    <x v="5"/>
    <x v="671"/>
    <x v="1"/>
    <s v="Art"/>
    <x v="2"/>
  </r>
  <r>
    <n v="7222"/>
    <s v="Second Class"/>
    <s v="CUST-223"/>
    <s v="PD-308"/>
    <n v="1"/>
    <x v="32"/>
    <x v="703"/>
    <n v="2"/>
    <n v="2.14"/>
    <n v="4.46"/>
    <n v="2.3199999999999998"/>
    <s v="Becky Castell"/>
    <x v="1"/>
    <s v="United States"/>
    <x v="5"/>
    <x v="834"/>
    <x v="1"/>
    <s v="Art"/>
    <x v="2"/>
  </r>
  <r>
    <n v="7223"/>
    <s v="Second Class"/>
    <s v="CUST-223"/>
    <s v="PD-981"/>
    <n v="1"/>
    <x v="32"/>
    <x v="703"/>
    <n v="2"/>
    <n v="13.37"/>
    <n v="29.06"/>
    <n v="15.69"/>
    <s v="Becky Castell"/>
    <x v="1"/>
    <s v="United States"/>
    <x v="5"/>
    <x v="499"/>
    <x v="0"/>
    <s v="Accessories"/>
    <x v="2"/>
  </r>
  <r>
    <n v="9254"/>
    <s v="First Class"/>
    <s v="CUST-223"/>
    <s v="PD-1558"/>
    <n v="1"/>
    <x v="23"/>
    <x v="653"/>
    <n v="1"/>
    <n v="47.38"/>
    <n v="252.71199999999999"/>
    <n v="205.33199999999999"/>
    <s v="Becky Castell"/>
    <x v="1"/>
    <s v="United States"/>
    <x v="5"/>
    <x v="659"/>
    <x v="2"/>
    <s v="Chairs"/>
    <x v="2"/>
  </r>
  <r>
    <n v="9255"/>
    <s v="First Class"/>
    <s v="CUST-223"/>
    <s v="PD-900"/>
    <n v="4"/>
    <x v="23"/>
    <x v="653"/>
    <n v="1"/>
    <n v="8.1300000000000008"/>
    <n v="68.447999999999993"/>
    <n v="35.927999999999997"/>
    <s v="Becky Castell"/>
    <x v="1"/>
    <s v="United States"/>
    <x v="5"/>
    <x v="1129"/>
    <x v="1"/>
    <s v="Storage"/>
    <x v="2"/>
  </r>
  <r>
    <n v="9256"/>
    <s v="First Class"/>
    <s v="CUST-223"/>
    <s v="PD-906"/>
    <n v="5"/>
    <x v="23"/>
    <x v="653"/>
    <n v="1"/>
    <n v="4.18"/>
    <n v="88.04"/>
    <n v="67.14"/>
    <s v="Becky Castell"/>
    <x v="1"/>
    <s v="United States"/>
    <x v="5"/>
    <x v="1133"/>
    <x v="1"/>
    <s v="Art"/>
    <x v="2"/>
  </r>
  <r>
    <n v="9257"/>
    <s v="First Class"/>
    <s v="CUST-223"/>
    <s v="PD-859"/>
    <n v="1"/>
    <x v="23"/>
    <x v="653"/>
    <n v="1"/>
    <n v="1.39"/>
    <n v="15.872"/>
    <n v="14.481999999999999"/>
    <s v="Becky Castell"/>
    <x v="1"/>
    <s v="United States"/>
    <x v="5"/>
    <x v="1134"/>
    <x v="1"/>
    <s v="Art"/>
    <x v="2"/>
  </r>
  <r>
    <n v="9258"/>
    <s v="First Class"/>
    <s v="CUST-223"/>
    <s v="PD-1289"/>
    <n v="3"/>
    <x v="23"/>
    <x v="653"/>
    <n v="1"/>
    <n v="35.03"/>
    <n v="215.59200000000001"/>
    <n v="110.502"/>
    <s v="Becky Castell"/>
    <x v="1"/>
    <s v="United States"/>
    <x v="5"/>
    <x v="443"/>
    <x v="1"/>
    <s v="Storage"/>
    <x v="2"/>
  </r>
  <r>
    <n v="10355"/>
    <s v="Same Day"/>
    <s v="CUST-223"/>
    <s v="PD-547"/>
    <n v="3"/>
    <x v="4"/>
    <x v="368"/>
    <n v="1"/>
    <n v="0.37"/>
    <n v="17.526599999999998"/>
    <n v="16.416599999999999"/>
    <s v="Becky Castell"/>
    <x v="1"/>
    <s v="United States"/>
    <x v="5"/>
    <x v="257"/>
    <x v="1"/>
    <s v="Binders"/>
    <x v="2"/>
  </r>
  <r>
    <n v="10532"/>
    <s v="Same Day"/>
    <s v="CUST-223"/>
    <s v="PD-547"/>
    <n v="2"/>
    <x v="4"/>
    <x v="44"/>
    <n v="4"/>
    <n v="0.37"/>
    <n v="11.6844"/>
    <n v="10.9444"/>
    <s v="Becky Castell"/>
    <x v="1"/>
    <s v="United States"/>
    <x v="5"/>
    <x v="257"/>
    <x v="1"/>
    <s v="Binders"/>
    <x v="2"/>
  </r>
  <r>
    <n v="11360"/>
    <s v="First Class"/>
    <s v="CUST-223"/>
    <s v="PD-547"/>
    <n v="3"/>
    <x v="16"/>
    <x v="188"/>
    <n v="2"/>
    <n v="0.37"/>
    <n v="17.526599999999998"/>
    <n v="16.416599999999999"/>
    <s v="Becky Castell"/>
    <x v="1"/>
    <s v="United States"/>
    <x v="5"/>
    <x v="257"/>
    <x v="1"/>
    <s v="Binders"/>
    <x v="2"/>
  </r>
  <r>
    <n v="11518"/>
    <s v="Same Day"/>
    <s v="CUST-223"/>
    <s v="PD-547"/>
    <n v="5"/>
    <x v="4"/>
    <x v="147"/>
    <n v="4"/>
    <n v="0.37"/>
    <n v="29.210999999999999"/>
    <n v="27.361000000000001"/>
    <s v="Becky Castell"/>
    <x v="1"/>
    <s v="United States"/>
    <x v="5"/>
    <x v="257"/>
    <x v="1"/>
    <s v="Binders"/>
    <x v="2"/>
  </r>
  <r>
    <n v="11842"/>
    <s v="Second Class"/>
    <s v="CUST-223"/>
    <s v="PD-547"/>
    <n v="5"/>
    <x v="25"/>
    <x v="382"/>
    <n v="5"/>
    <n v="0.37"/>
    <n v="29.210999999999999"/>
    <n v="27.361000000000001"/>
    <s v="Becky Castell"/>
    <x v="1"/>
    <s v="United States"/>
    <x v="5"/>
    <x v="257"/>
    <x v="1"/>
    <s v="Binders"/>
    <x v="2"/>
  </r>
  <r>
    <n v="12956"/>
    <s v="First Class"/>
    <s v="CUST-223"/>
    <s v="PD-547"/>
    <n v="1"/>
    <x v="33"/>
    <x v="561"/>
    <n v="2"/>
    <n v="0.37"/>
    <n v="5.8422000000000001"/>
    <n v="5.4722"/>
    <s v="Becky Castell"/>
    <x v="1"/>
    <s v="United States"/>
    <x v="5"/>
    <x v="257"/>
    <x v="1"/>
    <s v="Binders"/>
    <x v="2"/>
  </r>
  <r>
    <n v="14315"/>
    <s v="Second Class"/>
    <s v="CUST-223"/>
    <s v="PD-547"/>
    <n v="1"/>
    <x v="30"/>
    <x v="84"/>
    <n v="1"/>
    <n v="0.37"/>
    <n v="5.8422000000000001"/>
    <n v="5.4722"/>
    <s v="Becky Castell"/>
    <x v="1"/>
    <s v="United States"/>
    <x v="5"/>
    <x v="257"/>
    <x v="1"/>
    <s v="Binders"/>
    <x v="2"/>
  </r>
  <r>
    <n v="14353"/>
    <s v="Same Day"/>
    <s v="CUST-223"/>
    <s v="PD-547"/>
    <n v="1"/>
    <x v="30"/>
    <x v="390"/>
    <n v="2"/>
    <n v="0.37"/>
    <n v="5.8422000000000001"/>
    <n v="5.4722"/>
    <s v="Becky Castell"/>
    <x v="1"/>
    <s v="United States"/>
    <x v="5"/>
    <x v="257"/>
    <x v="1"/>
    <s v="Binders"/>
    <x v="2"/>
  </r>
  <r>
    <n v="512"/>
    <s v="Standard Class"/>
    <s v="CUST-224"/>
    <s v="PD-846"/>
    <n v="2"/>
    <x v="6"/>
    <x v="748"/>
    <n v="4"/>
    <n v="3.36"/>
    <n v="26.11"/>
    <n v="19.39"/>
    <s v="Alan Barnes"/>
    <x v="0"/>
    <s v="United States"/>
    <x v="14"/>
    <x v="1019"/>
    <x v="2"/>
    <s v="Chairs"/>
    <x v="2"/>
  </r>
  <r>
    <n v="3265"/>
    <s v="Standard Class"/>
    <s v="CUST-224"/>
    <s v="PD-692"/>
    <n v="4"/>
    <x v="51"/>
    <x v="988"/>
    <n v="5"/>
    <n v="3.85"/>
    <n v="37.344000000000001"/>
    <n v="21.943999999999999"/>
    <s v="Alan Barnes"/>
    <x v="0"/>
    <s v="United States"/>
    <x v="14"/>
    <x v="1135"/>
    <x v="0"/>
    <s v="Accessories"/>
    <x v="2"/>
  </r>
  <r>
    <n v="3330"/>
    <s v="Standard Class"/>
    <s v="CUST-224"/>
    <s v="PD-509"/>
    <n v="5"/>
    <x v="56"/>
    <x v="424"/>
    <n v="5"/>
    <n v="1.4"/>
    <n v="33.4"/>
    <n v="26.4"/>
    <s v="Alan Barnes"/>
    <x v="0"/>
    <s v="United States"/>
    <x v="14"/>
    <x v="737"/>
    <x v="1"/>
    <s v="Paper"/>
    <x v="2"/>
  </r>
  <r>
    <n v="3410"/>
    <s v="Standard Class"/>
    <s v="CUST-224"/>
    <s v="PD-676"/>
    <n v="3"/>
    <x v="39"/>
    <x v="989"/>
    <n v="6"/>
    <n v="2.88"/>
    <n v="26.616"/>
    <n v="17.975999999999999"/>
    <s v="Alan Barnes"/>
    <x v="0"/>
    <s v="United States"/>
    <x v="14"/>
    <x v="707"/>
    <x v="1"/>
    <s v="Binders"/>
    <x v="2"/>
  </r>
  <r>
    <n v="3411"/>
    <s v="Standard Class"/>
    <s v="CUST-224"/>
    <s v="PD-1331"/>
    <n v="3"/>
    <x v="39"/>
    <x v="989"/>
    <n v="6"/>
    <n v="38.54"/>
    <n v="304.23"/>
    <n v="188.61"/>
    <s v="Alan Barnes"/>
    <x v="0"/>
    <s v="United States"/>
    <x v="14"/>
    <x v="1136"/>
    <x v="1"/>
    <s v="Storage"/>
    <x v="2"/>
  </r>
  <r>
    <n v="3329"/>
    <s v="Standard Class"/>
    <s v="CUST-224"/>
    <s v="PD-336"/>
    <n v="1"/>
    <x v="56"/>
    <x v="424"/>
    <n v="5"/>
    <n v="0.68"/>
    <n v="4.84"/>
    <n v="4.16"/>
    <s v="Alan Barnes"/>
    <x v="0"/>
    <s v="United States"/>
    <x v="14"/>
    <x v="761"/>
    <x v="2"/>
    <s v="Furnishings"/>
    <x v="2"/>
  </r>
  <r>
    <n v="6800"/>
    <s v="First Class"/>
    <s v="CUST-224"/>
    <s v="PD-338"/>
    <n v="3"/>
    <x v="42"/>
    <x v="990"/>
    <n v="3"/>
    <n v="1.95"/>
    <n v="11.664"/>
    <n v="5.8140000000000001"/>
    <s v="Alan Barnes"/>
    <x v="0"/>
    <s v="United States"/>
    <x v="14"/>
    <x v="795"/>
    <x v="1"/>
    <s v="Art"/>
    <x v="2"/>
  </r>
  <r>
    <n v="6801"/>
    <s v="First Class"/>
    <s v="CUST-224"/>
    <s v="PD-986"/>
    <n v="3"/>
    <x v="42"/>
    <x v="990"/>
    <n v="3"/>
    <n v="4.1900000000000004"/>
    <n v="71.88"/>
    <n v="59.31"/>
    <s v="Alan Barnes"/>
    <x v="0"/>
    <s v="United States"/>
    <x v="14"/>
    <x v="294"/>
    <x v="1"/>
    <s v="Art"/>
    <x v="2"/>
  </r>
  <r>
    <n v="6802"/>
    <s v="First Class"/>
    <s v="CUST-224"/>
    <s v="PD-423"/>
    <n v="3"/>
    <x v="42"/>
    <x v="990"/>
    <n v="3"/>
    <n v="3.12"/>
    <n v="13.872"/>
    <n v="4.5119999999999996"/>
    <s v="Alan Barnes"/>
    <x v="0"/>
    <s v="United States"/>
    <x v="14"/>
    <x v="800"/>
    <x v="1"/>
    <s v="Paper"/>
    <x v="2"/>
  </r>
  <r>
    <n v="7610"/>
    <s v="Standard Class"/>
    <s v="CUST-224"/>
    <s v="PD-1024"/>
    <n v="5"/>
    <x v="13"/>
    <x v="352"/>
    <n v="5"/>
    <n v="79"/>
    <n v="516"/>
    <n v="121"/>
    <s v="Alan Barnes"/>
    <x v="0"/>
    <s v="United States"/>
    <x v="14"/>
    <x v="79"/>
    <x v="4"/>
    <s v="Stylus"/>
    <x v="2"/>
  </r>
  <r>
    <n v="9012"/>
    <s v="Second Class"/>
    <s v="CUST-224"/>
    <s v="PD-778"/>
    <n v="5"/>
    <x v="3"/>
    <x v="991"/>
    <n v="2"/>
    <n v="6.78"/>
    <n v="75.349999999999994"/>
    <n v="41.45"/>
    <s v="Alan Barnes"/>
    <x v="0"/>
    <s v="United States"/>
    <x v="14"/>
    <x v="429"/>
    <x v="2"/>
    <s v="Furnishings"/>
    <x v="2"/>
  </r>
  <r>
    <n v="9370"/>
    <s v="Standard Class"/>
    <s v="CUST-224"/>
    <s v="PD-574"/>
    <n v="3"/>
    <x v="45"/>
    <x v="618"/>
    <n v="4"/>
    <n v="1.41"/>
    <n v="19.847999999999999"/>
    <n v="15.618"/>
    <s v="Alan Barnes"/>
    <x v="0"/>
    <s v="United States"/>
    <x v="14"/>
    <x v="22"/>
    <x v="1"/>
    <s v="Binders"/>
    <x v="2"/>
  </r>
  <r>
    <n v="9371"/>
    <s v="Standard Class"/>
    <s v="CUST-224"/>
    <s v="PD-10"/>
    <n v="6"/>
    <x v="45"/>
    <x v="618"/>
    <n v="4"/>
    <n v="0.43"/>
    <n v="4.5119999999999996"/>
    <n v="1.9319999999999999"/>
    <s v="Alan Barnes"/>
    <x v="0"/>
    <s v="United States"/>
    <x v="14"/>
    <x v="86"/>
    <x v="1"/>
    <s v="Binders"/>
    <x v="2"/>
  </r>
  <r>
    <n v="10742"/>
    <s v="First Class"/>
    <s v="CUST-224"/>
    <s v="PD-1520"/>
    <n v="5"/>
    <x v="16"/>
    <x v="369"/>
    <n v="3"/>
    <n v="45.66"/>
    <n v="890.33100000000002"/>
    <n v="662.03099999999995"/>
    <s v="Alan Barnes"/>
    <x v="0"/>
    <s v="United States"/>
    <x v="14"/>
    <x v="960"/>
    <x v="1"/>
    <s v="Binders"/>
    <x v="2"/>
  </r>
  <r>
    <n v="10915"/>
    <s v="Same Day"/>
    <s v="CUST-224"/>
    <s v="PD-1520"/>
    <n v="1"/>
    <x v="4"/>
    <x v="173"/>
    <n v="2"/>
    <n v="45.66"/>
    <n v="178.06620000000001"/>
    <n v="132.40620000000001"/>
    <s v="Alan Barnes"/>
    <x v="0"/>
    <s v="United States"/>
    <x v="14"/>
    <x v="960"/>
    <x v="1"/>
    <s v="Binders"/>
    <x v="2"/>
  </r>
  <r>
    <n v="11793"/>
    <s v="Second Class"/>
    <s v="CUST-224"/>
    <s v="PD-1520"/>
    <n v="4"/>
    <x v="29"/>
    <x v="51"/>
    <n v="1"/>
    <n v="45.66"/>
    <n v="712.26480000000004"/>
    <n v="529.62480000000005"/>
    <s v="Alan Barnes"/>
    <x v="0"/>
    <s v="United States"/>
    <x v="14"/>
    <x v="960"/>
    <x v="1"/>
    <s v="Binders"/>
    <x v="2"/>
  </r>
  <r>
    <n v="12746"/>
    <s v="Same Day"/>
    <s v="CUST-224"/>
    <s v="PD-1520"/>
    <n v="1"/>
    <x v="4"/>
    <x v="237"/>
    <n v="3"/>
    <n v="45.66"/>
    <n v="178.06620000000001"/>
    <n v="132.40620000000001"/>
    <s v="Alan Barnes"/>
    <x v="0"/>
    <s v="United States"/>
    <x v="14"/>
    <x v="960"/>
    <x v="1"/>
    <s v="Binders"/>
    <x v="2"/>
  </r>
  <r>
    <n v="14552"/>
    <s v="First Class"/>
    <s v="CUST-224"/>
    <s v="PD-1520"/>
    <n v="1"/>
    <x v="30"/>
    <x v="340"/>
    <n v="2"/>
    <n v="45.66"/>
    <n v="178.06620000000001"/>
    <n v="132.40620000000001"/>
    <s v="Alan Barnes"/>
    <x v="0"/>
    <s v="United States"/>
    <x v="14"/>
    <x v="960"/>
    <x v="1"/>
    <s v="Binders"/>
    <x v="2"/>
  </r>
  <r>
    <n v="1578"/>
    <s v="First Class"/>
    <s v="CUST-225"/>
    <s v="PD-188"/>
    <n v="7"/>
    <x v="53"/>
    <x v="992"/>
    <n v="2"/>
    <n v="0.25"/>
    <n v="21.56"/>
    <n v="19.809999999999999"/>
    <s v="Joni Sundaresam"/>
    <x v="1"/>
    <s v="United States"/>
    <x v="5"/>
    <x v="1137"/>
    <x v="1"/>
    <s v="Labels"/>
    <x v="2"/>
  </r>
  <r>
    <n v="513"/>
    <s v="First Class"/>
    <s v="CUST-225"/>
    <s v="PD-288"/>
    <n v="2"/>
    <x v="17"/>
    <x v="329"/>
    <n v="2"/>
    <n v="0.6"/>
    <n v="3.4159999999999999"/>
    <n v="2.2160000000000002"/>
    <s v="Joni Sundaresam"/>
    <x v="1"/>
    <s v="United States"/>
    <x v="5"/>
    <x v="352"/>
    <x v="2"/>
    <s v="Furnishings"/>
    <x v="2"/>
  </r>
  <r>
    <n v="2040"/>
    <s v="Standard Class"/>
    <s v="CUST-225"/>
    <s v="PD-1245"/>
    <n v="7"/>
    <x v="57"/>
    <x v="993"/>
    <n v="7"/>
    <n v="39.299999999999997"/>
    <n v="203.78399999999999"/>
    <n v="-71.316000000000003"/>
    <s v="Joni Sundaresam"/>
    <x v="1"/>
    <s v="United States"/>
    <x v="5"/>
    <x v="124"/>
    <x v="2"/>
    <s v="Furnishings"/>
    <x v="2"/>
  </r>
  <r>
    <n v="4834"/>
    <s v="Second Class"/>
    <s v="CUST-225"/>
    <s v="PD-529"/>
    <n v="4"/>
    <x v="2"/>
    <x v="495"/>
    <n v="3"/>
    <n v="1.4"/>
    <n v="22.4"/>
    <n v="16.8"/>
    <s v="Joni Sundaresam"/>
    <x v="1"/>
    <s v="United States"/>
    <x v="5"/>
    <x v="1041"/>
    <x v="2"/>
    <s v="Furnishings"/>
    <x v="2"/>
  </r>
  <r>
    <n v="4833"/>
    <s v="Second Class"/>
    <s v="CUST-225"/>
    <s v="PD-350"/>
    <n v="3"/>
    <x v="2"/>
    <x v="495"/>
    <n v="3"/>
    <n v="2.09"/>
    <n v="11.952"/>
    <n v="5.6820000000000004"/>
    <s v="Joni Sundaresam"/>
    <x v="1"/>
    <s v="United States"/>
    <x v="5"/>
    <x v="571"/>
    <x v="1"/>
    <s v="Paper"/>
    <x v="2"/>
  </r>
  <r>
    <n v="4835"/>
    <s v="Second Class"/>
    <s v="CUST-225"/>
    <s v="PD-20"/>
    <n v="7"/>
    <x v="2"/>
    <x v="495"/>
    <n v="3"/>
    <n v="0.5"/>
    <n v="2.4359999999999999"/>
    <n v="-1.0640000000000001"/>
    <s v="Joni Sundaresam"/>
    <x v="1"/>
    <s v="United States"/>
    <x v="5"/>
    <x v="1138"/>
    <x v="1"/>
    <s v="Binders"/>
    <x v="2"/>
  </r>
  <r>
    <n v="6023"/>
    <s v="Standard Class"/>
    <s v="CUST-225"/>
    <s v="PD-126"/>
    <n v="3"/>
    <x v="40"/>
    <x v="427"/>
    <n v="4"/>
    <n v="0.23"/>
    <n v="6.048"/>
    <n v="5.3579999999999997"/>
    <s v="Joni Sundaresam"/>
    <x v="1"/>
    <s v="United States"/>
    <x v="5"/>
    <x v="765"/>
    <x v="1"/>
    <s v="Labels"/>
    <x v="2"/>
  </r>
  <r>
    <n v="6022"/>
    <s v="Standard Class"/>
    <s v="CUST-225"/>
    <s v="PD-1012"/>
    <n v="4"/>
    <x v="40"/>
    <x v="427"/>
    <n v="4"/>
    <n v="4.9800000000000004"/>
    <n v="99.68"/>
    <n v="79.760000000000005"/>
    <s v="Joni Sundaresam"/>
    <x v="1"/>
    <s v="United States"/>
    <x v="5"/>
    <x v="207"/>
    <x v="1"/>
    <s v="Storage"/>
    <x v="2"/>
  </r>
  <r>
    <n v="10383"/>
    <s v="First Class"/>
    <s v="CUST-225"/>
    <s v="PD-835"/>
    <n v="5"/>
    <x v="16"/>
    <x v="549"/>
    <n v="1"/>
    <n v="1.07"/>
    <n v="68.5685"/>
    <n v="63.218499999999999"/>
    <s v="Joni Sundaresam"/>
    <x v="1"/>
    <s v="United States"/>
    <x v="5"/>
    <x v="1139"/>
    <x v="1"/>
    <s v="Storage"/>
    <x v="2"/>
  </r>
  <r>
    <n v="10557"/>
    <s v="First Class"/>
    <s v="CUST-225"/>
    <s v="PD-835"/>
    <n v="3"/>
    <x v="16"/>
    <x v="174"/>
    <n v="4"/>
    <n v="1.07"/>
    <n v="41.141100000000002"/>
    <n v="37.931100000000001"/>
    <s v="Joni Sundaresam"/>
    <x v="1"/>
    <s v="United States"/>
    <x v="5"/>
    <x v="1139"/>
    <x v="1"/>
    <s v="Storage"/>
    <x v="2"/>
  </r>
  <r>
    <n v="10580"/>
    <s v="First Class"/>
    <s v="CUST-225"/>
    <s v="PD-835"/>
    <n v="5"/>
    <x v="16"/>
    <x v="174"/>
    <n v="2"/>
    <n v="1.07"/>
    <n v="68.5685"/>
    <n v="63.218499999999999"/>
    <s v="Joni Sundaresam"/>
    <x v="1"/>
    <s v="United States"/>
    <x v="5"/>
    <x v="1139"/>
    <x v="1"/>
    <s v="Storage"/>
    <x v="2"/>
  </r>
  <r>
    <n v="10637"/>
    <s v="First Class"/>
    <s v="CUST-225"/>
    <s v="PD-835"/>
    <n v="2"/>
    <x v="5"/>
    <x v="6"/>
    <n v="3"/>
    <n v="1.07"/>
    <n v="27.427399999999999"/>
    <n v="25.287400000000002"/>
    <s v="Joni Sundaresam"/>
    <x v="1"/>
    <s v="United States"/>
    <x v="5"/>
    <x v="1139"/>
    <x v="1"/>
    <s v="Storage"/>
    <x v="2"/>
  </r>
  <r>
    <n v="11029"/>
    <s v="Second Class"/>
    <s v="CUST-225"/>
    <s v="PD-835"/>
    <n v="2"/>
    <x v="4"/>
    <x v="194"/>
    <n v="5"/>
    <n v="1.07"/>
    <n v="27.427399999999999"/>
    <n v="25.287400000000002"/>
    <s v="Joni Sundaresam"/>
    <x v="1"/>
    <s v="United States"/>
    <x v="5"/>
    <x v="1139"/>
    <x v="1"/>
    <s v="Storage"/>
    <x v="2"/>
  </r>
  <r>
    <n v="11063"/>
    <s v="Second Class"/>
    <s v="CUST-225"/>
    <s v="PD-835"/>
    <n v="3"/>
    <x v="4"/>
    <x v="38"/>
    <n v="5"/>
    <n v="1.07"/>
    <n v="41.141100000000002"/>
    <n v="37.931100000000001"/>
    <s v="Joni Sundaresam"/>
    <x v="1"/>
    <s v="United States"/>
    <x v="5"/>
    <x v="1139"/>
    <x v="1"/>
    <s v="Storage"/>
    <x v="2"/>
  </r>
  <r>
    <n v="11079"/>
    <s v="Same Day"/>
    <s v="CUST-225"/>
    <s v="PD-835"/>
    <n v="4"/>
    <x v="5"/>
    <x v="450"/>
    <n v="2"/>
    <n v="1.07"/>
    <n v="54.854799999999997"/>
    <n v="50.574800000000003"/>
    <s v="Joni Sundaresam"/>
    <x v="1"/>
    <s v="United States"/>
    <x v="5"/>
    <x v="1139"/>
    <x v="1"/>
    <s v="Storage"/>
    <x v="2"/>
  </r>
  <r>
    <n v="11549"/>
    <s v="First Class"/>
    <s v="CUST-225"/>
    <s v="PD-835"/>
    <n v="4"/>
    <x v="5"/>
    <x v="450"/>
    <n v="5"/>
    <n v="1.07"/>
    <n v="54.854799999999997"/>
    <n v="50.574800000000003"/>
    <s v="Joni Sundaresam"/>
    <x v="1"/>
    <s v="United States"/>
    <x v="5"/>
    <x v="1139"/>
    <x v="1"/>
    <s v="Storage"/>
    <x v="2"/>
  </r>
  <r>
    <n v="11611"/>
    <s v="First Class"/>
    <s v="CUST-225"/>
    <s v="PD-835"/>
    <n v="2"/>
    <x v="5"/>
    <x v="42"/>
    <n v="2"/>
    <n v="1.07"/>
    <n v="27.427399999999999"/>
    <n v="25.287400000000002"/>
    <s v="Joni Sundaresam"/>
    <x v="1"/>
    <s v="United States"/>
    <x v="5"/>
    <x v="1139"/>
    <x v="1"/>
    <s v="Storage"/>
    <x v="2"/>
  </r>
  <r>
    <n v="12151"/>
    <s v="Same Day"/>
    <s v="CUST-225"/>
    <s v="PD-835"/>
    <n v="5"/>
    <x v="24"/>
    <x v="336"/>
    <n v="1"/>
    <n v="1.07"/>
    <n v="68.5685"/>
    <n v="63.218499999999999"/>
    <s v="Joni Sundaresam"/>
    <x v="1"/>
    <s v="United States"/>
    <x v="5"/>
    <x v="1139"/>
    <x v="1"/>
    <s v="Storage"/>
    <x v="2"/>
  </r>
  <r>
    <n v="12388"/>
    <s v="Second Class"/>
    <s v="CUST-225"/>
    <s v="PD-835"/>
    <n v="1"/>
    <x v="34"/>
    <x v="471"/>
    <n v="1"/>
    <n v="1.07"/>
    <n v="13.713699999999999"/>
    <n v="12.643700000000001"/>
    <s v="Joni Sundaresam"/>
    <x v="1"/>
    <s v="United States"/>
    <x v="5"/>
    <x v="1139"/>
    <x v="1"/>
    <s v="Storage"/>
    <x v="2"/>
  </r>
  <r>
    <n v="13555"/>
    <s v="First Class"/>
    <s v="CUST-225"/>
    <s v="PD-835"/>
    <n v="1"/>
    <x v="29"/>
    <x v="372"/>
    <n v="3"/>
    <n v="1.07"/>
    <n v="13.713699999999999"/>
    <n v="12.643700000000001"/>
    <s v="Joni Sundaresam"/>
    <x v="1"/>
    <s v="United States"/>
    <x v="5"/>
    <x v="1139"/>
    <x v="1"/>
    <s v="Storage"/>
    <x v="2"/>
  </r>
  <r>
    <n v="13927"/>
    <s v="Same Day"/>
    <s v="CUST-225"/>
    <s v="PD-835"/>
    <n v="2"/>
    <x v="33"/>
    <x v="210"/>
    <n v="3"/>
    <n v="1.07"/>
    <n v="27.427399999999999"/>
    <n v="25.287400000000002"/>
    <s v="Joni Sundaresam"/>
    <x v="1"/>
    <s v="United States"/>
    <x v="5"/>
    <x v="1139"/>
    <x v="1"/>
    <s v="Storage"/>
    <x v="2"/>
  </r>
  <r>
    <n v="13995"/>
    <s v="Same Day"/>
    <s v="CUST-225"/>
    <s v="PD-835"/>
    <n v="1"/>
    <x v="26"/>
    <x v="906"/>
    <n v="4"/>
    <n v="1.07"/>
    <n v="13.713699999999999"/>
    <n v="12.643700000000001"/>
    <s v="Joni Sundaresam"/>
    <x v="1"/>
    <s v="United States"/>
    <x v="5"/>
    <x v="1139"/>
    <x v="1"/>
    <s v="Storage"/>
    <x v="2"/>
  </r>
  <r>
    <n v="14011"/>
    <s v="Same Day"/>
    <s v="CUST-225"/>
    <s v="PD-835"/>
    <n v="2"/>
    <x v="29"/>
    <x v="284"/>
    <n v="4"/>
    <n v="1.07"/>
    <n v="27.427399999999999"/>
    <n v="25.287400000000002"/>
    <s v="Joni Sundaresam"/>
    <x v="1"/>
    <s v="United States"/>
    <x v="5"/>
    <x v="1139"/>
    <x v="1"/>
    <s v="Storage"/>
    <x v="2"/>
  </r>
  <r>
    <n v="14075"/>
    <s v="Second Class"/>
    <s v="CUST-225"/>
    <s v="PD-835"/>
    <n v="2"/>
    <x v="26"/>
    <x v="433"/>
    <n v="4"/>
    <n v="1.07"/>
    <n v="27.427399999999999"/>
    <n v="25.287400000000002"/>
    <s v="Joni Sundaresam"/>
    <x v="1"/>
    <s v="United States"/>
    <x v="5"/>
    <x v="1139"/>
    <x v="1"/>
    <s v="Storage"/>
    <x v="2"/>
  </r>
  <r>
    <n v="14156"/>
    <s v="Second Class"/>
    <s v="CUST-225"/>
    <s v="PD-835"/>
    <n v="1"/>
    <x v="30"/>
    <x v="53"/>
    <n v="2"/>
    <n v="1.07"/>
    <n v="13.713699999999999"/>
    <n v="12.643700000000001"/>
    <s v="Joni Sundaresam"/>
    <x v="1"/>
    <s v="United States"/>
    <x v="5"/>
    <x v="1139"/>
    <x v="1"/>
    <s v="Storage"/>
    <x v="2"/>
  </r>
  <r>
    <n v="14519"/>
    <s v="First Class"/>
    <s v="CUST-225"/>
    <s v="PD-835"/>
    <n v="2"/>
    <x v="28"/>
    <x v="243"/>
    <n v="2"/>
    <n v="1.07"/>
    <n v="27.427399999999999"/>
    <n v="25.287400000000002"/>
    <s v="Joni Sundaresam"/>
    <x v="1"/>
    <s v="United States"/>
    <x v="5"/>
    <x v="1139"/>
    <x v="1"/>
    <s v="Storage"/>
    <x v="2"/>
  </r>
  <r>
    <n v="14550"/>
    <s v="First Class"/>
    <s v="CUST-225"/>
    <s v="PD-835"/>
    <n v="1"/>
    <x v="33"/>
    <x v="193"/>
    <n v="1"/>
    <n v="1.07"/>
    <n v="13.713699999999999"/>
    <n v="12.643700000000001"/>
    <s v="Joni Sundaresam"/>
    <x v="1"/>
    <s v="United States"/>
    <x v="5"/>
    <x v="1139"/>
    <x v="1"/>
    <s v="Storage"/>
    <x v="2"/>
  </r>
  <r>
    <n v="515"/>
    <s v="Standard Class"/>
    <s v="CUST-226"/>
    <s v="PD-1163"/>
    <n v="5"/>
    <x v="6"/>
    <x v="630"/>
    <n v="6"/>
    <n v="10.18"/>
    <n v="214.36"/>
    <n v="163.46"/>
    <s v="Jason Klamczynski"/>
    <x v="2"/>
    <s v="United States"/>
    <x v="5"/>
    <x v="340"/>
    <x v="0"/>
    <s v="Phones"/>
    <x v="2"/>
  </r>
  <r>
    <n v="514"/>
    <s v="Standard Class"/>
    <s v="CUST-226"/>
    <s v="PD-56"/>
    <n v="1"/>
    <x v="6"/>
    <x v="630"/>
    <n v="6"/>
    <n v="0.69"/>
    <n v="1.304"/>
    <n v="0.61399999999999999"/>
    <s v="Jason Klamczynski"/>
    <x v="2"/>
    <s v="United States"/>
    <x v="5"/>
    <x v="34"/>
    <x v="1"/>
    <s v="Envelopes"/>
    <x v="2"/>
  </r>
  <r>
    <n v="15043"/>
    <s v="Standard Class"/>
    <s v="CUST-226"/>
    <s v="PD-1030"/>
    <n v="1"/>
    <x v="22"/>
    <x v="273"/>
    <n v="4"/>
    <n v="299"/>
    <n v="349.3"/>
    <n v="50.3"/>
    <s v="Jason Klamczynski"/>
    <x v="2"/>
    <s v="United States"/>
    <x v="5"/>
    <x v="186"/>
    <x v="3"/>
    <s v="Smartphones"/>
    <x v="2"/>
  </r>
  <r>
    <n v="8143"/>
    <s v="Second Class"/>
    <s v="CUST-226"/>
    <s v="PD-731"/>
    <n v="7"/>
    <x v="3"/>
    <x v="994"/>
    <n v="2"/>
    <n v="3.63"/>
    <n v="90.86"/>
    <n v="65.45"/>
    <s v="Jason Klamczynski"/>
    <x v="2"/>
    <s v="United States"/>
    <x v="5"/>
    <x v="400"/>
    <x v="1"/>
    <s v="Appliances"/>
    <x v="2"/>
  </r>
  <r>
    <n v="10010"/>
    <s v="First Class"/>
    <s v="CUST-226"/>
    <s v="PD-921"/>
    <n v="1"/>
    <x v="4"/>
    <x v="5"/>
    <n v="2"/>
    <n v="4.9000000000000004"/>
    <n v="17.971800000000002"/>
    <n v="13.0718"/>
    <s v="Jason Klamczynski"/>
    <x v="2"/>
    <s v="United States"/>
    <x v="5"/>
    <x v="519"/>
    <x v="1"/>
    <s v="Binders"/>
    <x v="2"/>
  </r>
  <r>
    <n v="10482"/>
    <s v="Second Class"/>
    <s v="CUST-226"/>
    <s v="PD-921"/>
    <n v="5"/>
    <x v="16"/>
    <x v="20"/>
    <n v="5"/>
    <n v="4.9000000000000004"/>
    <n v="89.858999999999995"/>
    <n v="65.358999999999995"/>
    <s v="Jason Klamczynski"/>
    <x v="2"/>
    <s v="United States"/>
    <x v="5"/>
    <x v="519"/>
    <x v="1"/>
    <s v="Binders"/>
    <x v="2"/>
  </r>
  <r>
    <n v="10921"/>
    <s v="Second Class"/>
    <s v="CUST-226"/>
    <s v="PD-921"/>
    <n v="4"/>
    <x v="16"/>
    <x v="20"/>
    <n v="3"/>
    <n v="4.9000000000000004"/>
    <n v="71.887200000000007"/>
    <n v="52.287199999999999"/>
    <s v="Jason Klamczynski"/>
    <x v="2"/>
    <s v="United States"/>
    <x v="5"/>
    <x v="519"/>
    <x v="1"/>
    <s v="Binders"/>
    <x v="2"/>
  </r>
  <r>
    <n v="11116"/>
    <s v="First Class"/>
    <s v="CUST-226"/>
    <s v="PD-921"/>
    <n v="5"/>
    <x v="4"/>
    <x v="187"/>
    <n v="2"/>
    <n v="4.9000000000000004"/>
    <n v="89.858999999999995"/>
    <n v="65.358999999999995"/>
    <s v="Jason Klamczynski"/>
    <x v="2"/>
    <s v="United States"/>
    <x v="5"/>
    <x v="519"/>
    <x v="1"/>
    <s v="Binders"/>
    <x v="2"/>
  </r>
  <r>
    <n v="11218"/>
    <s v="Second Class"/>
    <s v="CUST-226"/>
    <s v="PD-921"/>
    <n v="1"/>
    <x v="16"/>
    <x v="420"/>
    <n v="1"/>
    <n v="4.9000000000000004"/>
    <n v="17.971800000000002"/>
    <n v="13.0718"/>
    <s v="Jason Klamczynski"/>
    <x v="2"/>
    <s v="United States"/>
    <x v="5"/>
    <x v="519"/>
    <x v="1"/>
    <s v="Binders"/>
    <x v="2"/>
  </r>
  <r>
    <n v="11828"/>
    <s v="First Class"/>
    <s v="CUST-226"/>
    <s v="PD-921"/>
    <n v="4"/>
    <x v="33"/>
    <x v="669"/>
    <n v="4"/>
    <n v="4.9000000000000004"/>
    <n v="71.887200000000007"/>
    <n v="52.287199999999999"/>
    <s v="Jason Klamczynski"/>
    <x v="2"/>
    <s v="United States"/>
    <x v="5"/>
    <x v="519"/>
    <x v="1"/>
    <s v="Binders"/>
    <x v="2"/>
  </r>
  <r>
    <n v="11920"/>
    <s v="Second Class"/>
    <s v="CUST-226"/>
    <s v="PD-921"/>
    <n v="5"/>
    <x v="25"/>
    <x v="646"/>
    <n v="4"/>
    <n v="4.9000000000000004"/>
    <n v="89.858999999999995"/>
    <n v="65.358999999999995"/>
    <s v="Jason Klamczynski"/>
    <x v="2"/>
    <s v="United States"/>
    <x v="5"/>
    <x v="519"/>
    <x v="1"/>
    <s v="Binders"/>
    <x v="2"/>
  </r>
  <r>
    <n v="13180"/>
    <s v="First Class"/>
    <s v="CUST-226"/>
    <s v="PD-921"/>
    <n v="1"/>
    <x v="4"/>
    <x v="207"/>
    <n v="5"/>
    <n v="4.9000000000000004"/>
    <n v="17.971800000000002"/>
    <n v="13.0718"/>
    <s v="Jason Klamczynski"/>
    <x v="2"/>
    <s v="United States"/>
    <x v="5"/>
    <x v="519"/>
    <x v="1"/>
    <s v="Binders"/>
    <x v="2"/>
  </r>
  <r>
    <n v="14148"/>
    <s v="First Class"/>
    <s v="CUST-226"/>
    <s v="PD-921"/>
    <n v="2"/>
    <x v="30"/>
    <x v="54"/>
    <n v="2"/>
    <n v="4.9000000000000004"/>
    <n v="35.943600000000004"/>
    <n v="26.143599999999999"/>
    <s v="Jason Klamczynski"/>
    <x v="2"/>
    <s v="United States"/>
    <x v="5"/>
    <x v="519"/>
    <x v="1"/>
    <s v="Binders"/>
    <x v="2"/>
  </r>
  <r>
    <n v="14385"/>
    <s v="Same Day"/>
    <s v="CUST-226"/>
    <s v="PD-921"/>
    <n v="2"/>
    <x v="28"/>
    <x v="241"/>
    <n v="1"/>
    <n v="4.9000000000000004"/>
    <n v="35.943600000000004"/>
    <n v="26.143599999999999"/>
    <s v="Jason Klamczynski"/>
    <x v="2"/>
    <s v="United States"/>
    <x v="5"/>
    <x v="519"/>
    <x v="1"/>
    <s v="Binders"/>
    <x v="2"/>
  </r>
  <r>
    <n v="14423"/>
    <s v="First Class"/>
    <s v="CUST-226"/>
    <s v="PD-921"/>
    <n v="2"/>
    <x v="30"/>
    <x v="55"/>
    <n v="2"/>
    <n v="4.9000000000000004"/>
    <n v="35.943600000000004"/>
    <n v="26.143599999999999"/>
    <s v="Jason Klamczynski"/>
    <x v="2"/>
    <s v="United States"/>
    <x v="5"/>
    <x v="519"/>
    <x v="1"/>
    <s v="Binders"/>
    <x v="2"/>
  </r>
  <r>
    <n v="676"/>
    <s v="Second Class"/>
    <s v="CUST-227"/>
    <s v="PD-1004"/>
    <n v="8"/>
    <x v="47"/>
    <x v="995"/>
    <n v="2"/>
    <n v="5.89"/>
    <n v="247.84"/>
    <n v="200.72"/>
    <s v="Aaron Hawkins"/>
    <x v="2"/>
    <s v="United States"/>
    <x v="2"/>
    <x v="169"/>
    <x v="1"/>
    <s v="Envelopes"/>
    <x v="0"/>
  </r>
  <r>
    <n v="677"/>
    <s v="Second Class"/>
    <s v="CUST-227"/>
    <s v="PD-209"/>
    <n v="3"/>
    <x v="47"/>
    <x v="995"/>
    <n v="2"/>
    <n v="0.63"/>
    <n v="7.92"/>
    <n v="6.03"/>
    <s v="Aaron Hawkins"/>
    <x v="2"/>
    <s v="United States"/>
    <x v="2"/>
    <x v="510"/>
    <x v="1"/>
    <s v="Binders"/>
    <x v="0"/>
  </r>
  <r>
    <n v="580"/>
    <s v="First Class"/>
    <s v="CUST-227"/>
    <s v="PD-719"/>
    <n v="4"/>
    <x v="43"/>
    <x v="585"/>
    <n v="3"/>
    <n v="2.4700000000000002"/>
    <n v="39.520000000000003"/>
    <n v="29.64"/>
    <s v="Aaron Hawkins"/>
    <x v="2"/>
    <s v="United States"/>
    <x v="2"/>
    <x v="1140"/>
    <x v="1"/>
    <s v="Binders"/>
    <x v="0"/>
  </r>
  <r>
    <n v="516"/>
    <s v="Standard Class"/>
    <s v="CUST-227"/>
    <s v="PD-76"/>
    <n v="6"/>
    <x v="53"/>
    <x v="996"/>
    <n v="6"/>
    <n v="0.18"/>
    <n v="8.7360000000000007"/>
    <n v="7.6559999999999997"/>
    <s v="Aaron Hawkins"/>
    <x v="2"/>
    <s v="United States"/>
    <x v="2"/>
    <x v="850"/>
    <x v="1"/>
    <s v="Art"/>
    <x v="0"/>
  </r>
  <r>
    <n v="517"/>
    <s v="Standard Class"/>
    <s v="CUST-227"/>
    <s v="PD-82"/>
    <n v="2"/>
    <x v="53"/>
    <x v="996"/>
    <n v="6"/>
    <n v="0.94"/>
    <n v="3.82"/>
    <n v="1.94"/>
    <s v="Aaron Hawkins"/>
    <x v="2"/>
    <s v="United States"/>
    <x v="2"/>
    <x v="927"/>
    <x v="1"/>
    <s v="Binders"/>
    <x v="0"/>
  </r>
  <r>
    <n v="1468"/>
    <s v="First Class"/>
    <s v="CUST-227"/>
    <s v="PD-200"/>
    <n v="3"/>
    <x v="18"/>
    <x v="502"/>
    <n v="-365"/>
    <n v="1.57"/>
    <n v="9.84"/>
    <n v="5.13"/>
    <s v="Aaron Hawkins"/>
    <x v="2"/>
    <s v="United States"/>
    <x v="2"/>
    <x v="586"/>
    <x v="1"/>
    <s v="Art"/>
    <x v="0"/>
  </r>
  <r>
    <n v="2986"/>
    <s v="Standard Class"/>
    <s v="CUST-227"/>
    <s v="PD-1406"/>
    <n v="2"/>
    <x v="19"/>
    <x v="234"/>
    <n v="4"/>
    <n v="59.45"/>
    <n v="258.48"/>
    <n v="139.58000000000001"/>
    <s v="Aaron Hawkins"/>
    <x v="2"/>
    <s v="United States"/>
    <x v="2"/>
    <x v="454"/>
    <x v="1"/>
    <s v="Storage"/>
    <x v="0"/>
  </r>
  <r>
    <n v="2987"/>
    <s v="Standard Class"/>
    <s v="CUST-227"/>
    <s v="PD-1248"/>
    <n v="9"/>
    <x v="19"/>
    <x v="234"/>
    <n v="4"/>
    <n v="33.409999999999997"/>
    <n v="534.52800000000002"/>
    <n v="233.83799999999999"/>
    <s v="Aaron Hawkins"/>
    <x v="2"/>
    <s v="United States"/>
    <x v="2"/>
    <x v="763"/>
    <x v="0"/>
    <s v="Phones"/>
    <x v="0"/>
  </r>
  <r>
    <n v="15281"/>
    <s v="Standard Class"/>
    <s v="CUST-227"/>
    <s v="PD-997"/>
    <n v="1"/>
    <x v="11"/>
    <x v="164"/>
    <n v="7"/>
    <n v="10.01"/>
    <n v="21.238"/>
    <n v="11.228"/>
    <s v="Aaron Hawkins"/>
    <x v="2"/>
    <s v="United States"/>
    <x v="2"/>
    <x v="344"/>
    <x v="1"/>
    <s v="Appliances"/>
    <x v="0"/>
  </r>
  <r>
    <n v="4531"/>
    <s v="Second Class"/>
    <s v="CUST-227"/>
    <s v="PD-718"/>
    <n v="7"/>
    <x v="11"/>
    <x v="139"/>
    <n v="5"/>
    <n v="6.05"/>
    <n v="86.45"/>
    <n v="44.1"/>
    <s v="Aaron Hawkins"/>
    <x v="2"/>
    <s v="United States"/>
    <x v="2"/>
    <x v="397"/>
    <x v="2"/>
    <s v="Furnishings"/>
    <x v="0"/>
  </r>
  <r>
    <n v="7163"/>
    <s v="Standard Class"/>
    <s v="CUST-227"/>
    <s v="PD-144"/>
    <n v="7"/>
    <x v="45"/>
    <x v="997"/>
    <n v="4"/>
    <n v="0.67"/>
    <n v="14.952"/>
    <n v="10.262"/>
    <s v="Aaron Hawkins"/>
    <x v="2"/>
    <s v="United States"/>
    <x v="2"/>
    <x v="326"/>
    <x v="1"/>
    <s v="Art"/>
    <x v="0"/>
  </r>
  <r>
    <n v="1672"/>
    <s v="Standard Class"/>
    <s v="CUST-228"/>
    <s v="PD-75"/>
    <n v="3"/>
    <x v="0"/>
    <x v="706"/>
    <n v="7"/>
    <n v="0.98"/>
    <n v="4.3680000000000003"/>
    <n v="1.4279999999999999"/>
    <s v="David Wiener"/>
    <x v="2"/>
    <s v="United States"/>
    <x v="31"/>
    <x v="310"/>
    <x v="1"/>
    <s v="Art"/>
    <x v="0"/>
  </r>
  <r>
    <n v="518"/>
    <s v="Second Class"/>
    <s v="CUST-228"/>
    <s v="PD-810"/>
    <n v="4"/>
    <x v="48"/>
    <x v="998"/>
    <n v="3"/>
    <n v="2.59"/>
    <n v="51.904000000000003"/>
    <n v="41.543999999999997"/>
    <s v="David Wiener"/>
    <x v="2"/>
    <s v="United States"/>
    <x v="31"/>
    <x v="1125"/>
    <x v="1"/>
    <s v="Appliances"/>
    <x v="0"/>
  </r>
  <r>
    <n v="657"/>
    <s v="Second Class"/>
    <s v="CUST-228"/>
    <s v="PD-587"/>
    <n v="2"/>
    <x v="38"/>
    <x v="803"/>
    <n v="2"/>
    <n v="1.22"/>
    <n v="13.888"/>
    <n v="11.448"/>
    <s v="David Wiener"/>
    <x v="2"/>
    <s v="United States"/>
    <x v="31"/>
    <x v="508"/>
    <x v="1"/>
    <s v="Binders"/>
    <x v="0"/>
  </r>
  <r>
    <n v="656"/>
    <s v="Second Class"/>
    <s v="CUST-228"/>
    <s v="PD-1095"/>
    <n v="7"/>
    <x v="38"/>
    <x v="803"/>
    <n v="2"/>
    <n v="7.44"/>
    <n v="289.24"/>
    <n v="237.16"/>
    <s v="David Wiener"/>
    <x v="2"/>
    <s v="United States"/>
    <x v="31"/>
    <x v="47"/>
    <x v="2"/>
    <s v="Furnishings"/>
    <x v="0"/>
  </r>
  <r>
    <n v="4524"/>
    <s v="Standard Class"/>
    <s v="CUST-228"/>
    <s v="PD-827"/>
    <n v="7"/>
    <x v="9"/>
    <x v="661"/>
    <n v="7"/>
    <n v="9.48"/>
    <n v="98.335999999999999"/>
    <n v="31.975999999999999"/>
    <s v="David Wiener"/>
    <x v="2"/>
    <s v="United States"/>
    <x v="31"/>
    <x v="884"/>
    <x v="0"/>
    <s v="Phones"/>
    <x v="0"/>
  </r>
  <r>
    <n v="4525"/>
    <s v="Standard Class"/>
    <s v="CUST-228"/>
    <s v="PD-432"/>
    <n v="3"/>
    <x v="9"/>
    <x v="661"/>
    <n v="7"/>
    <n v="2.5299999999999998"/>
    <n v="7.0679999999999996"/>
    <n v="-0.52200000000000002"/>
    <s v="David Wiener"/>
    <x v="2"/>
    <s v="United States"/>
    <x v="31"/>
    <x v="1141"/>
    <x v="2"/>
    <s v="Furnishings"/>
    <x v="0"/>
  </r>
  <r>
    <n v="4523"/>
    <s v="Standard Class"/>
    <s v="CUST-228"/>
    <s v="PD-1295"/>
    <n v="5"/>
    <x v="9"/>
    <x v="661"/>
    <n v="7"/>
    <n v="32.75"/>
    <n v="318.43"/>
    <n v="154.68"/>
    <s v="David Wiener"/>
    <x v="2"/>
    <s v="United States"/>
    <x v="31"/>
    <x v="1142"/>
    <x v="2"/>
    <s v="Chairs"/>
    <x v="0"/>
  </r>
  <r>
    <n v="15312"/>
    <s v="Standard Class"/>
    <s v="CUST-228"/>
    <s v="PD-1037"/>
    <n v="1"/>
    <x v="10"/>
    <x v="221"/>
    <n v="1"/>
    <n v="19"/>
    <n v="27.3"/>
    <n v="8.3000000000000007"/>
    <s v="David Wiener"/>
    <x v="2"/>
    <s v="United States"/>
    <x v="31"/>
    <x v="205"/>
    <x v="4"/>
    <s v="Chargers"/>
    <x v="0"/>
  </r>
  <r>
    <n v="7318"/>
    <s v="Standard Class"/>
    <s v="CUST-228"/>
    <s v="PD-1186"/>
    <n v="5"/>
    <x v="55"/>
    <x v="999"/>
    <n v="5"/>
    <n v="23.25"/>
    <n v="141.77500000000001"/>
    <n v="25.524999999999999"/>
    <s v="David Wiener"/>
    <x v="2"/>
    <s v="United States"/>
    <x v="31"/>
    <x v="125"/>
    <x v="2"/>
    <s v="Tables"/>
    <x v="0"/>
  </r>
  <r>
    <n v="7350"/>
    <s v="Standard Class"/>
    <s v="CUST-228"/>
    <s v="PD-627"/>
    <n v="3"/>
    <x v="13"/>
    <x v="145"/>
    <n v="6"/>
    <n v="4.83"/>
    <n v="28.95"/>
    <n v="14.46"/>
    <s v="David Wiener"/>
    <x v="2"/>
    <s v="United States"/>
    <x v="31"/>
    <x v="1143"/>
    <x v="2"/>
    <s v="Furnishings"/>
    <x v="0"/>
  </r>
  <r>
    <n v="10516"/>
    <s v="First Class"/>
    <s v="CUST-228"/>
    <s v="PD-698"/>
    <n v="3"/>
    <x v="5"/>
    <x v="19"/>
    <n v="5"/>
    <n v="0.83"/>
    <n v="27.419699999999999"/>
    <n v="24.9297"/>
    <s v="David Wiener"/>
    <x v="2"/>
    <s v="United States"/>
    <x v="31"/>
    <x v="914"/>
    <x v="1"/>
    <s v="Binders"/>
    <x v="0"/>
  </r>
  <r>
    <n v="10576"/>
    <s v="Second Class"/>
    <s v="CUST-228"/>
    <s v="PD-698"/>
    <n v="4"/>
    <x v="5"/>
    <x v="303"/>
    <n v="2"/>
    <n v="0.83"/>
    <n v="36.559600000000003"/>
    <n v="33.239600000000003"/>
    <s v="David Wiener"/>
    <x v="2"/>
    <s v="United States"/>
    <x v="31"/>
    <x v="914"/>
    <x v="1"/>
    <s v="Binders"/>
    <x v="0"/>
  </r>
  <r>
    <n v="10938"/>
    <s v="Second Class"/>
    <s v="CUST-228"/>
    <s v="PD-698"/>
    <n v="3"/>
    <x v="16"/>
    <x v="746"/>
    <n v="1"/>
    <n v="0.83"/>
    <n v="27.419699999999999"/>
    <n v="24.9297"/>
    <s v="David Wiener"/>
    <x v="2"/>
    <s v="United States"/>
    <x v="31"/>
    <x v="914"/>
    <x v="1"/>
    <s v="Binders"/>
    <x v="0"/>
  </r>
  <r>
    <n v="12046"/>
    <s v="Second Class"/>
    <s v="CUST-228"/>
    <s v="PD-698"/>
    <n v="3"/>
    <x v="4"/>
    <x v="4"/>
    <n v="2"/>
    <n v="0.83"/>
    <n v="27.419699999999999"/>
    <n v="24.9297"/>
    <s v="David Wiener"/>
    <x v="2"/>
    <s v="United States"/>
    <x v="31"/>
    <x v="914"/>
    <x v="1"/>
    <s v="Binders"/>
    <x v="0"/>
  </r>
  <r>
    <n v="12232"/>
    <s v="Same Day"/>
    <s v="CUST-228"/>
    <s v="PD-698"/>
    <n v="4"/>
    <x v="33"/>
    <x v="308"/>
    <n v="3"/>
    <n v="0.83"/>
    <n v="36.559600000000003"/>
    <n v="33.239600000000003"/>
    <s v="David Wiener"/>
    <x v="2"/>
    <s v="United States"/>
    <x v="31"/>
    <x v="914"/>
    <x v="1"/>
    <s v="Binders"/>
    <x v="0"/>
  </r>
  <r>
    <n v="12842"/>
    <s v="Same Day"/>
    <s v="CUST-228"/>
    <s v="PD-698"/>
    <n v="1"/>
    <x v="29"/>
    <x v="78"/>
    <n v="5"/>
    <n v="0.83"/>
    <n v="9.1399000000000008"/>
    <n v="8.3099000000000007"/>
    <s v="David Wiener"/>
    <x v="2"/>
    <s v="United States"/>
    <x v="31"/>
    <x v="914"/>
    <x v="1"/>
    <s v="Binders"/>
    <x v="0"/>
  </r>
  <r>
    <n v="12943"/>
    <s v="First Class"/>
    <s v="CUST-228"/>
    <s v="PD-698"/>
    <n v="1"/>
    <x v="28"/>
    <x v="344"/>
    <n v="1"/>
    <n v="0.83"/>
    <n v="9.1399000000000008"/>
    <n v="8.3099000000000007"/>
    <s v="David Wiener"/>
    <x v="2"/>
    <s v="United States"/>
    <x v="31"/>
    <x v="914"/>
    <x v="1"/>
    <s v="Binders"/>
    <x v="0"/>
  </r>
  <r>
    <n v="13145"/>
    <s v="First Class"/>
    <s v="CUST-228"/>
    <s v="PD-698"/>
    <n v="2"/>
    <x v="29"/>
    <x v="412"/>
    <n v="1"/>
    <n v="0.83"/>
    <n v="18.279800000000002"/>
    <n v="16.619800000000001"/>
    <s v="David Wiener"/>
    <x v="2"/>
    <s v="United States"/>
    <x v="31"/>
    <x v="914"/>
    <x v="1"/>
    <s v="Binders"/>
    <x v="0"/>
  </r>
  <r>
    <n v="13290"/>
    <s v="Second Class"/>
    <s v="CUST-228"/>
    <s v="PD-698"/>
    <n v="2"/>
    <x v="28"/>
    <x v="231"/>
    <n v="4"/>
    <n v="0.83"/>
    <n v="18.279800000000002"/>
    <n v="16.619800000000001"/>
    <s v="David Wiener"/>
    <x v="2"/>
    <s v="United States"/>
    <x v="31"/>
    <x v="914"/>
    <x v="1"/>
    <s v="Binders"/>
    <x v="0"/>
  </r>
  <r>
    <n v="13828"/>
    <s v="Same Day"/>
    <s v="CUST-228"/>
    <s v="PD-698"/>
    <n v="1"/>
    <x v="26"/>
    <x v="491"/>
    <n v="5"/>
    <n v="0.83"/>
    <n v="9.1399000000000008"/>
    <n v="8.3099000000000007"/>
    <s v="David Wiener"/>
    <x v="2"/>
    <s v="United States"/>
    <x v="31"/>
    <x v="914"/>
    <x v="1"/>
    <s v="Binders"/>
    <x v="0"/>
  </r>
  <r>
    <n v="14018"/>
    <s v="Second Class"/>
    <s v="CUST-228"/>
    <s v="PD-698"/>
    <n v="1"/>
    <x v="28"/>
    <x v="306"/>
    <n v="4"/>
    <n v="0.83"/>
    <n v="9.1399000000000008"/>
    <n v="8.3099000000000007"/>
    <s v="David Wiener"/>
    <x v="2"/>
    <s v="United States"/>
    <x v="31"/>
    <x v="914"/>
    <x v="1"/>
    <s v="Binders"/>
    <x v="0"/>
  </r>
  <r>
    <n v="1666"/>
    <s v="Standard Class"/>
    <s v="CUST-229"/>
    <s v="PD-744"/>
    <n v="10"/>
    <x v="43"/>
    <x v="1000"/>
    <n v="5"/>
    <n v="5.64"/>
    <n v="107.44"/>
    <n v="51.04"/>
    <s v="John Grady"/>
    <x v="2"/>
    <s v="United States"/>
    <x v="0"/>
    <x v="104"/>
    <x v="1"/>
    <s v="Storage"/>
    <x v="0"/>
  </r>
  <r>
    <n v="523"/>
    <s v="Second Class"/>
    <s v="CUST-229"/>
    <s v="PD-124"/>
    <n v="7"/>
    <x v="6"/>
    <x v="612"/>
    <n v="3"/>
    <n v="0.45"/>
    <n v="17.57"/>
    <n v="14.42"/>
    <s v="John Grady"/>
    <x v="2"/>
    <s v="United States"/>
    <x v="0"/>
    <x v="565"/>
    <x v="1"/>
    <s v="Paper"/>
    <x v="0"/>
  </r>
  <r>
    <n v="1670"/>
    <s v="First Class"/>
    <s v="CUST-229"/>
    <s v="PD-720"/>
    <n v="4"/>
    <x v="47"/>
    <x v="1001"/>
    <n v="2"/>
    <n v="5.71"/>
    <n v="39.712000000000003"/>
    <n v="16.872"/>
    <s v="John Grady"/>
    <x v="2"/>
    <s v="United States"/>
    <x v="0"/>
    <x v="789"/>
    <x v="1"/>
    <s v="Storage"/>
    <x v="0"/>
  </r>
  <r>
    <n v="1671"/>
    <s v="First Class"/>
    <s v="CUST-229"/>
    <s v="PD-734"/>
    <n v="4"/>
    <x v="47"/>
    <x v="1001"/>
    <n v="2"/>
    <n v="4.6900000000000004"/>
    <n v="41.664000000000001"/>
    <n v="22.904"/>
    <s v="John Grady"/>
    <x v="2"/>
    <s v="United States"/>
    <x v="0"/>
    <x v="1144"/>
    <x v="1"/>
    <s v="Storage"/>
    <x v="0"/>
  </r>
  <r>
    <n v="2736"/>
    <s v="First Class"/>
    <s v="CUST-229"/>
    <s v="PD-415"/>
    <n v="3"/>
    <x v="20"/>
    <x v="910"/>
    <n v="2"/>
    <n v="2.9"/>
    <n v="17.04"/>
    <n v="8.34"/>
    <s v="John Grady"/>
    <x v="2"/>
    <s v="United States"/>
    <x v="0"/>
    <x v="211"/>
    <x v="1"/>
    <s v="Binders"/>
    <x v="0"/>
  </r>
  <r>
    <n v="5673"/>
    <s v="Standard Class"/>
    <s v="CUST-229"/>
    <s v="PD-173"/>
    <n v="5"/>
    <x v="40"/>
    <x v="938"/>
    <n v="6"/>
    <n v="1.56"/>
    <n v="14.7"/>
    <n v="6.9"/>
    <s v="John Grady"/>
    <x v="2"/>
    <s v="United States"/>
    <x v="0"/>
    <x v="940"/>
    <x v="1"/>
    <s v="Art"/>
    <x v="0"/>
  </r>
  <r>
    <n v="5674"/>
    <s v="Standard Class"/>
    <s v="CUST-229"/>
    <s v="PD-1426"/>
    <n v="5"/>
    <x v="40"/>
    <x v="938"/>
    <n v="6"/>
    <n v="52.11"/>
    <n v="704.25"/>
    <n v="443.7"/>
    <s v="John Grady"/>
    <x v="2"/>
    <s v="United States"/>
    <x v="0"/>
    <x v="1070"/>
    <x v="1"/>
    <s v="Storage"/>
    <x v="0"/>
  </r>
  <r>
    <n v="6807"/>
    <s v="Standard Class"/>
    <s v="CUST-229"/>
    <s v="PD-1339"/>
    <n v="5"/>
    <x v="32"/>
    <x v="1002"/>
    <n v="5"/>
    <n v="37.44"/>
    <n v="520.04999999999995"/>
    <n v="332.85"/>
    <s v="John Grady"/>
    <x v="2"/>
    <s v="United States"/>
    <x v="0"/>
    <x v="1145"/>
    <x v="2"/>
    <s v="Furnishings"/>
    <x v="0"/>
  </r>
  <r>
    <n v="6808"/>
    <s v="Standard Class"/>
    <s v="CUST-229"/>
    <s v="PD-492"/>
    <n v="3"/>
    <x v="32"/>
    <x v="1002"/>
    <n v="5"/>
    <n v="0.91"/>
    <n v="19.440000000000001"/>
    <n v="16.71"/>
    <s v="John Grady"/>
    <x v="2"/>
    <s v="United States"/>
    <x v="0"/>
    <x v="996"/>
    <x v="1"/>
    <s v="Paper"/>
    <x v="0"/>
  </r>
  <r>
    <n v="10040"/>
    <s v="Same Day"/>
    <s v="CUST-229"/>
    <s v="PD-400"/>
    <n v="3"/>
    <x v="16"/>
    <x v="188"/>
    <n v="5"/>
    <n v="1.02"/>
    <n v="12.3354"/>
    <n v="9.2753999999999994"/>
    <s v="John Grady"/>
    <x v="2"/>
    <s v="United States"/>
    <x v="0"/>
    <x v="705"/>
    <x v="1"/>
    <s v="Paper"/>
    <x v="0"/>
  </r>
  <r>
    <n v="11750"/>
    <s v="Same Day"/>
    <s v="CUST-229"/>
    <s v="PD-400"/>
    <n v="3"/>
    <x v="28"/>
    <x v="413"/>
    <n v="1"/>
    <n v="1.02"/>
    <n v="12.3354"/>
    <n v="9.2753999999999994"/>
    <s v="John Grady"/>
    <x v="2"/>
    <s v="United States"/>
    <x v="0"/>
    <x v="705"/>
    <x v="1"/>
    <s v="Paper"/>
    <x v="0"/>
  </r>
  <r>
    <n v="11776"/>
    <s v="Second Class"/>
    <s v="CUST-229"/>
    <s v="PD-400"/>
    <n v="3"/>
    <x v="25"/>
    <x v="155"/>
    <n v="4"/>
    <n v="1.02"/>
    <n v="12.3354"/>
    <n v="9.2753999999999994"/>
    <s v="John Grady"/>
    <x v="2"/>
    <s v="United States"/>
    <x v="0"/>
    <x v="705"/>
    <x v="1"/>
    <s v="Paper"/>
    <x v="0"/>
  </r>
  <r>
    <n v="12403"/>
    <s v="First Class"/>
    <s v="CUST-229"/>
    <s v="PD-400"/>
    <n v="1"/>
    <x v="27"/>
    <x v="626"/>
    <n v="5"/>
    <n v="1.02"/>
    <n v="4.1117999999999997"/>
    <n v="3.0918000000000001"/>
    <s v="John Grady"/>
    <x v="2"/>
    <s v="United States"/>
    <x v="0"/>
    <x v="705"/>
    <x v="1"/>
    <s v="Paper"/>
    <x v="0"/>
  </r>
  <r>
    <n v="13648"/>
    <s v="First Class"/>
    <s v="CUST-229"/>
    <s v="PD-400"/>
    <n v="2"/>
    <x v="33"/>
    <x v="308"/>
    <n v="4"/>
    <n v="1.02"/>
    <n v="8.2235999999999994"/>
    <n v="6.1836000000000002"/>
    <s v="John Grady"/>
    <x v="2"/>
    <s v="United States"/>
    <x v="0"/>
    <x v="705"/>
    <x v="1"/>
    <s v="Paper"/>
    <x v="0"/>
  </r>
  <r>
    <n v="14294"/>
    <s v="Second Class"/>
    <s v="CUST-229"/>
    <s v="PD-400"/>
    <n v="2"/>
    <x v="30"/>
    <x v="576"/>
    <n v="1"/>
    <n v="1.02"/>
    <n v="8.2235999999999994"/>
    <n v="6.1836000000000002"/>
    <s v="John Grady"/>
    <x v="2"/>
    <s v="United States"/>
    <x v="0"/>
    <x v="705"/>
    <x v="1"/>
    <s v="Paper"/>
    <x v="0"/>
  </r>
  <r>
    <n v="1245"/>
    <s v="Second Class"/>
    <s v="CUST-23"/>
    <s v="PD-627"/>
    <n v="5"/>
    <x v="6"/>
    <x v="465"/>
    <n v="5"/>
    <n v="4.83"/>
    <n v="19.3"/>
    <n v="-4.8499999999999996"/>
    <s v="Joel Eaton"/>
    <x v="0"/>
    <s v="United States"/>
    <x v="11"/>
    <x v="1143"/>
    <x v="2"/>
    <s v="Furnishings"/>
    <x v="0"/>
  </r>
  <r>
    <n v="42"/>
    <s v="First Class"/>
    <s v="CUST-23"/>
    <s v="PD-79"/>
    <n v="6"/>
    <x v="35"/>
    <x v="789"/>
    <n v="3"/>
    <n v="0.47"/>
    <n v="9.0239999999999991"/>
    <n v="6.2039999999999997"/>
    <s v="Joel Eaton"/>
    <x v="0"/>
    <s v="United States"/>
    <x v="11"/>
    <x v="754"/>
    <x v="1"/>
    <s v="Art"/>
    <x v="0"/>
  </r>
  <r>
    <n v="2020"/>
    <s v="Second Class"/>
    <s v="CUST-23"/>
    <s v="PD-1185"/>
    <n v="7"/>
    <x v="20"/>
    <x v="466"/>
    <n v="2"/>
    <n v="14.17"/>
    <n v="277.78100000000001"/>
    <n v="178.59100000000001"/>
    <s v="Joel Eaton"/>
    <x v="0"/>
    <s v="United States"/>
    <x v="11"/>
    <x v="638"/>
    <x v="2"/>
    <s v="Chairs"/>
    <x v="0"/>
  </r>
  <r>
    <n v="2136"/>
    <s v="Same Day"/>
    <s v="CUST-23"/>
    <s v="PD-1285"/>
    <n v="3"/>
    <x v="36"/>
    <x v="477"/>
    <n v="0"/>
    <n v="46.62"/>
    <n v="211.10400000000001"/>
    <n v="71.244"/>
    <s v="Joel Eaton"/>
    <x v="0"/>
    <s v="United States"/>
    <x v="11"/>
    <x v="719"/>
    <x v="0"/>
    <s v="Accessories"/>
    <x v="0"/>
  </r>
  <r>
    <n v="2137"/>
    <s v="Same Day"/>
    <s v="CUST-23"/>
    <s v="PD-1596"/>
    <n v="5"/>
    <x v="36"/>
    <x v="477"/>
    <n v="0"/>
    <n v="152.11000000000001"/>
    <n v="1717.415"/>
    <n v="956.86500000000001"/>
    <s v="Joel Eaton"/>
    <x v="0"/>
    <s v="United States"/>
    <x v="11"/>
    <x v="570"/>
    <x v="2"/>
    <s v="Chairs"/>
    <x v="0"/>
  </r>
  <r>
    <n v="2530"/>
    <s v="Standard Class"/>
    <s v="CUST-23"/>
    <s v="PD-731"/>
    <n v="8"/>
    <x v="51"/>
    <x v="1003"/>
    <n v="6"/>
    <n v="3.63"/>
    <n v="20.768000000000001"/>
    <n v="-8.2720000000000002"/>
    <s v="Joel Eaton"/>
    <x v="0"/>
    <s v="United States"/>
    <x v="11"/>
    <x v="400"/>
    <x v="1"/>
    <s v="Appliances"/>
    <x v="0"/>
  </r>
  <r>
    <n v="3298"/>
    <s v="Standard Class"/>
    <s v="CUST-23"/>
    <s v="PD-1408"/>
    <n v="8"/>
    <x v="49"/>
    <x v="1004"/>
    <n v="6"/>
    <n v="32.5"/>
    <n v="831.93600000000004"/>
    <n v="571.93600000000004"/>
    <s v="Joel Eaton"/>
    <x v="0"/>
    <s v="United States"/>
    <x v="11"/>
    <x v="555"/>
    <x v="2"/>
    <s v="Chairs"/>
    <x v="0"/>
  </r>
  <r>
    <n v="3299"/>
    <s v="Standard Class"/>
    <s v="CUST-23"/>
    <s v="PD-1203"/>
    <n v="2"/>
    <x v="49"/>
    <x v="1004"/>
    <n v="6"/>
    <n v="12.74"/>
    <n v="97.04"/>
    <n v="71.56"/>
    <s v="Joel Eaton"/>
    <x v="0"/>
    <s v="United States"/>
    <x v="11"/>
    <x v="973"/>
    <x v="2"/>
    <s v="Furnishings"/>
    <x v="0"/>
  </r>
  <r>
    <n v="3300"/>
    <s v="Standard Class"/>
    <s v="CUST-23"/>
    <s v="PD-1242"/>
    <n v="1"/>
    <x v="49"/>
    <x v="1004"/>
    <n v="6"/>
    <n v="20.38"/>
    <n v="58.223999999999997"/>
    <n v="37.844000000000001"/>
    <s v="Joel Eaton"/>
    <x v="0"/>
    <s v="United States"/>
    <x v="11"/>
    <x v="773"/>
    <x v="1"/>
    <s v="Storage"/>
    <x v="0"/>
  </r>
  <r>
    <n v="2021"/>
    <s v="Second Class"/>
    <s v="CUST-23"/>
    <s v="PD-122"/>
    <n v="5"/>
    <x v="20"/>
    <x v="466"/>
    <n v="2"/>
    <n v="1.25"/>
    <n v="9.84"/>
    <n v="3.59"/>
    <s v="Joel Eaton"/>
    <x v="0"/>
    <s v="United States"/>
    <x v="11"/>
    <x v="556"/>
    <x v="1"/>
    <s v="Art"/>
    <x v="0"/>
  </r>
  <r>
    <n v="6026"/>
    <s v="Standard Class"/>
    <s v="CUST-23"/>
    <s v="PD-1202"/>
    <n v="2"/>
    <x v="31"/>
    <x v="63"/>
    <n v="4"/>
    <n v="3.62"/>
    <n v="120.76"/>
    <n v="113.52"/>
    <s v="Joel Eaton"/>
    <x v="0"/>
    <s v="United States"/>
    <x v="11"/>
    <x v="1146"/>
    <x v="2"/>
    <s v="Chairs"/>
    <x v="0"/>
  </r>
  <r>
    <n v="6027"/>
    <s v="Standard Class"/>
    <s v="CUST-23"/>
    <s v="PD-1124"/>
    <n v="3"/>
    <x v="31"/>
    <x v="63"/>
    <n v="4"/>
    <n v="20.64"/>
    <n v="143.97"/>
    <n v="82.05"/>
    <s v="Joel Eaton"/>
    <x v="0"/>
    <s v="United States"/>
    <x v="11"/>
    <x v="925"/>
    <x v="0"/>
    <s v="Phones"/>
    <x v="0"/>
  </r>
  <r>
    <n v="4468"/>
    <s v="Standard Class"/>
    <s v="CUST-23"/>
    <s v="PD-1093"/>
    <n v="3"/>
    <x v="44"/>
    <x v="615"/>
    <n v="4"/>
    <n v="20.59"/>
    <n v="123.54"/>
    <n v="61.77"/>
    <s v="Joel Eaton"/>
    <x v="0"/>
    <s v="United States"/>
    <x v="11"/>
    <x v="236"/>
    <x v="1"/>
    <s v="Storage"/>
    <x v="0"/>
  </r>
  <r>
    <n v="16234"/>
    <s v="Standard Class"/>
    <s v="CUST-23"/>
    <s v="PD-1083"/>
    <n v="1"/>
    <x v="21"/>
    <x v="61"/>
    <n v="3"/>
    <n v="11.2"/>
    <n v="27.992999999999999"/>
    <n v="16.792999999999999"/>
    <s v="Joel Eaton"/>
    <x v="0"/>
    <s v="United States"/>
    <x v="11"/>
    <x v="250"/>
    <x v="0"/>
    <s v="Accessories"/>
    <x v="0"/>
  </r>
  <r>
    <n v="16235"/>
    <s v="Standard Class"/>
    <s v="CUST-23"/>
    <s v="PD-1081"/>
    <n v="1"/>
    <x v="11"/>
    <x v="123"/>
    <n v="2"/>
    <n v="19.59"/>
    <n v="27.986000000000001"/>
    <n v="8.3960000000000008"/>
    <s v="Joel Eaton"/>
    <x v="0"/>
    <s v="United States"/>
    <x v="11"/>
    <x v="146"/>
    <x v="2"/>
    <s v="Furnishings"/>
    <x v="0"/>
  </r>
  <r>
    <n v="16392"/>
    <s v="First Class"/>
    <s v="CUST-23"/>
    <s v="PD-1075"/>
    <n v="1"/>
    <x v="22"/>
    <x v="271"/>
    <n v="5"/>
    <n v="6.32"/>
    <n v="27.635999999999999"/>
    <n v="21.315999999999999"/>
    <s v="Joel Eaton"/>
    <x v="0"/>
    <s v="United States"/>
    <x v="11"/>
    <x v="162"/>
    <x v="1"/>
    <s v="Appliances"/>
    <x v="0"/>
  </r>
  <r>
    <n v="6316"/>
    <s v="Same Day"/>
    <s v="CUST-23"/>
    <s v="PD-1005"/>
    <n v="2"/>
    <x v="44"/>
    <x v="1005"/>
    <n v="0"/>
    <n v="4.34"/>
    <n v="61.96"/>
    <n v="53.28"/>
    <s v="Joel Eaton"/>
    <x v="0"/>
    <s v="United States"/>
    <x v="11"/>
    <x v="149"/>
    <x v="1"/>
    <s v="Paper"/>
    <x v="0"/>
  </r>
  <r>
    <n v="6784"/>
    <s v="Second Class"/>
    <s v="CUST-23"/>
    <s v="PD-1388"/>
    <n v="2"/>
    <x v="23"/>
    <x v="1006"/>
    <n v="5"/>
    <n v="44.69"/>
    <n v="241.56"/>
    <n v="152.18"/>
    <s v="Joel Eaton"/>
    <x v="0"/>
    <s v="United States"/>
    <x v="11"/>
    <x v="271"/>
    <x v="2"/>
    <s v="Chairs"/>
    <x v="0"/>
  </r>
  <r>
    <n v="6786"/>
    <s v="Second Class"/>
    <s v="CUST-23"/>
    <s v="PD-1254"/>
    <n v="2"/>
    <x v="23"/>
    <x v="1006"/>
    <n v="5"/>
    <n v="42.24"/>
    <n v="153.58000000000001"/>
    <n v="69.099999999999994"/>
    <s v="Joel Eaton"/>
    <x v="0"/>
    <s v="United States"/>
    <x v="11"/>
    <x v="240"/>
    <x v="0"/>
    <s v="Phones"/>
    <x v="0"/>
  </r>
  <r>
    <n v="6787"/>
    <s v="Second Class"/>
    <s v="CUST-23"/>
    <s v="PD-1160"/>
    <n v="1"/>
    <x v="23"/>
    <x v="1006"/>
    <n v="5"/>
    <n v="8.9700000000000006"/>
    <n v="52.79"/>
    <n v="43.82"/>
    <s v="Joel Eaton"/>
    <x v="0"/>
    <s v="United States"/>
    <x v="11"/>
    <x v="1147"/>
    <x v="0"/>
    <s v="Phones"/>
    <x v="0"/>
  </r>
  <r>
    <n v="7018"/>
    <s v="Standard Class"/>
    <s v="CUST-23"/>
    <s v="PD-1093"/>
    <n v="4"/>
    <x v="42"/>
    <x v="446"/>
    <n v="4"/>
    <n v="20.59"/>
    <n v="164.72"/>
    <n v="82.36"/>
    <s v="Joel Eaton"/>
    <x v="0"/>
    <s v="United States"/>
    <x v="11"/>
    <x v="236"/>
    <x v="1"/>
    <s v="Storage"/>
    <x v="0"/>
  </r>
  <r>
    <n v="7019"/>
    <s v="Standard Class"/>
    <s v="CUST-23"/>
    <s v="PD-1337"/>
    <n v="1"/>
    <x v="42"/>
    <x v="446"/>
    <n v="4"/>
    <n v="41.13"/>
    <n v="87.405500000000004"/>
    <n v="46.275500000000001"/>
    <s v="Joel Eaton"/>
    <x v="0"/>
    <s v="United States"/>
    <x v="11"/>
    <x v="242"/>
    <x v="2"/>
    <s v="Bookcases"/>
    <x v="0"/>
  </r>
  <r>
    <n v="7249"/>
    <s v="First Class"/>
    <s v="CUST-23"/>
    <s v="PD-1422"/>
    <n v="4"/>
    <x v="13"/>
    <x v="145"/>
    <n v="1"/>
    <n v="29.06"/>
    <n v="553.55999999999995"/>
    <n v="437.32"/>
    <s v="Joel Eaton"/>
    <x v="0"/>
    <s v="United States"/>
    <x v="11"/>
    <x v="1148"/>
    <x v="1"/>
    <s v="Binders"/>
    <x v="0"/>
  </r>
  <r>
    <n v="7250"/>
    <s v="First Class"/>
    <s v="CUST-23"/>
    <s v="PD-411"/>
    <n v="5"/>
    <x v="13"/>
    <x v="145"/>
    <n v="1"/>
    <n v="0.78"/>
    <n v="27.95"/>
    <n v="24.05"/>
    <s v="Joel Eaton"/>
    <x v="0"/>
    <s v="United States"/>
    <x v="11"/>
    <x v="1149"/>
    <x v="0"/>
    <s v="Accessories"/>
    <x v="0"/>
  </r>
  <r>
    <n v="8460"/>
    <s v="Standard Class"/>
    <s v="CUST-23"/>
    <s v="PD-432"/>
    <n v="8"/>
    <x v="15"/>
    <x v="264"/>
    <n v="5"/>
    <n v="2.5299999999999998"/>
    <n v="47.12"/>
    <n v="26.88"/>
    <s v="Joel Eaton"/>
    <x v="0"/>
    <s v="United States"/>
    <x v="11"/>
    <x v="1141"/>
    <x v="2"/>
    <s v="Furnishings"/>
    <x v="0"/>
  </r>
  <r>
    <n v="6785"/>
    <s v="Second Class"/>
    <s v="CUST-23"/>
    <s v="PD-553"/>
    <n v="3"/>
    <x v="23"/>
    <x v="1006"/>
    <n v="5"/>
    <n v="0.69"/>
    <n v="22.92"/>
    <n v="20.85"/>
    <s v="Joel Eaton"/>
    <x v="0"/>
    <s v="United States"/>
    <x v="11"/>
    <x v="923"/>
    <x v="1"/>
    <s v="Envelopes"/>
    <x v="0"/>
  </r>
  <r>
    <n v="525"/>
    <s v="First Class"/>
    <s v="CUST-230"/>
    <s v="PD-585"/>
    <n v="10"/>
    <x v="48"/>
    <x v="1007"/>
    <n v="1"/>
    <n v="2.67"/>
    <n v="25.86"/>
    <n v="-0.84"/>
    <s v="Toby Swindell"/>
    <x v="0"/>
    <s v="United States"/>
    <x v="13"/>
    <x v="842"/>
    <x v="1"/>
    <s v="Binders"/>
    <x v="0"/>
  </r>
  <r>
    <n v="528"/>
    <s v="First Class"/>
    <s v="CUST-230"/>
    <s v="PD-1055"/>
    <n v="5"/>
    <x v="48"/>
    <x v="1007"/>
    <n v="1"/>
    <n v="6.53"/>
    <n v="54.435000000000002"/>
    <n v="21.785"/>
    <s v="Toby Swindell"/>
    <x v="0"/>
    <s v="United States"/>
    <x v="13"/>
    <x v="307"/>
    <x v="2"/>
    <s v="Bookcases"/>
    <x v="0"/>
  </r>
  <r>
    <n v="2412"/>
    <s v="Standard Class"/>
    <s v="CUST-230"/>
    <s v="PD-47"/>
    <n v="2"/>
    <x v="20"/>
    <x v="1008"/>
    <n v="5"/>
    <n v="0.63"/>
    <n v="2.528"/>
    <n v="1.268"/>
    <s v="Toby Swindell"/>
    <x v="0"/>
    <s v="United States"/>
    <x v="13"/>
    <x v="537"/>
    <x v="1"/>
    <s v="Binders"/>
    <x v="0"/>
  </r>
  <r>
    <n v="2413"/>
    <s v="Standard Class"/>
    <s v="CUST-230"/>
    <s v="PD-379"/>
    <n v="3"/>
    <x v="20"/>
    <x v="1008"/>
    <n v="5"/>
    <n v="2.2799999999999998"/>
    <n v="15.54"/>
    <n v="8.6999999999999993"/>
    <s v="Toby Swindell"/>
    <x v="0"/>
    <s v="United States"/>
    <x v="13"/>
    <x v="1015"/>
    <x v="1"/>
    <s v="Paper"/>
    <x v="0"/>
  </r>
  <r>
    <n v="2414"/>
    <s v="Standard Class"/>
    <s v="CUST-230"/>
    <s v="PD-1219"/>
    <n v="7"/>
    <x v="20"/>
    <x v="1008"/>
    <n v="5"/>
    <n v="35.090000000000003"/>
    <n v="454.86"/>
    <n v="209.23"/>
    <s v="Toby Swindell"/>
    <x v="0"/>
    <s v="United States"/>
    <x v="13"/>
    <x v="493"/>
    <x v="1"/>
    <s v="Storage"/>
    <x v="0"/>
  </r>
  <r>
    <n v="2415"/>
    <s v="Standard Class"/>
    <s v="CUST-230"/>
    <s v="PD-158"/>
    <n v="8"/>
    <x v="20"/>
    <x v="1008"/>
    <n v="5"/>
    <n v="1.54"/>
    <n v="18.303999999999998"/>
    <n v="5.984"/>
    <s v="Toby Swindell"/>
    <x v="0"/>
    <s v="United States"/>
    <x v="13"/>
    <x v="553"/>
    <x v="1"/>
    <s v="Binders"/>
    <x v="0"/>
  </r>
  <r>
    <n v="3584"/>
    <s v="Same Day"/>
    <s v="CUST-230"/>
    <s v="PD-6"/>
    <n v="2"/>
    <x v="56"/>
    <x v="1009"/>
    <n v="0"/>
    <n v="0.13"/>
    <n v="0.33200000000000002"/>
    <n v="7.1999999999999995E-2"/>
    <s v="Toby Swindell"/>
    <x v="0"/>
    <s v="United States"/>
    <x v="13"/>
    <x v="691"/>
    <x v="1"/>
    <s v="Binders"/>
    <x v="0"/>
  </r>
  <r>
    <n v="15118"/>
    <s v="Standard Class"/>
    <s v="CUST-230"/>
    <s v="PD-986"/>
    <n v="1"/>
    <x v="21"/>
    <x v="126"/>
    <n v="6"/>
    <n v="4.1900000000000004"/>
    <n v="20.965"/>
    <n v="16.774999999999999"/>
    <s v="Toby Swindell"/>
    <x v="0"/>
    <s v="United States"/>
    <x v="13"/>
    <x v="294"/>
    <x v="1"/>
    <s v="Art"/>
    <x v="0"/>
  </r>
  <r>
    <n v="15208"/>
    <s v="Standard Class"/>
    <s v="CUST-230"/>
    <s v="PD-977"/>
    <n v="1"/>
    <x v="21"/>
    <x v="90"/>
    <n v="5"/>
    <n v="9.76"/>
    <n v="20.097000000000001"/>
    <n v="10.337"/>
    <s v="Toby Swindell"/>
    <x v="0"/>
    <s v="United States"/>
    <x v="13"/>
    <x v="332"/>
    <x v="1"/>
    <s v="Envelopes"/>
    <x v="0"/>
  </r>
  <r>
    <n v="15291"/>
    <s v="Standard Class"/>
    <s v="CUST-230"/>
    <s v="PD-1047"/>
    <n v="1"/>
    <x v="21"/>
    <x v="91"/>
    <n v="2"/>
    <n v="2.48"/>
    <n v="24.835999999999999"/>
    <n v="22.356000000000002"/>
    <s v="Toby Swindell"/>
    <x v="0"/>
    <s v="United States"/>
    <x v="13"/>
    <x v="185"/>
    <x v="1"/>
    <s v="Storage"/>
    <x v="0"/>
  </r>
  <r>
    <n v="15077"/>
    <s v="Standard Class"/>
    <s v="CUST-230"/>
    <s v="PD-1018"/>
    <n v="1"/>
    <x v="21"/>
    <x v="606"/>
    <n v="3"/>
    <n v="899"/>
    <n v="909.3"/>
    <n v="10.3"/>
    <s v="Toby Swindell"/>
    <x v="0"/>
    <s v="United States"/>
    <x v="13"/>
    <x v="489"/>
    <x v="6"/>
    <s v="Laptops"/>
    <x v="0"/>
  </r>
  <r>
    <n v="10005"/>
    <s v="First Class"/>
    <s v="CUST-230"/>
    <s v="PD-950"/>
    <n v="5"/>
    <x v="4"/>
    <x v="44"/>
    <n v="4"/>
    <n v="4.16"/>
    <n v="100.023"/>
    <n v="79.222999999999999"/>
    <s v="Toby Swindell"/>
    <x v="0"/>
    <s v="United States"/>
    <x v="13"/>
    <x v="70"/>
    <x v="1"/>
    <s v="Storage"/>
    <x v="0"/>
  </r>
  <r>
    <n v="10154"/>
    <s v="Same Day"/>
    <s v="CUST-230"/>
    <s v="PD-950"/>
    <n v="2"/>
    <x v="5"/>
    <x v="696"/>
    <n v="4"/>
    <n v="4.16"/>
    <n v="40.0092"/>
    <n v="31.6892"/>
    <s v="Toby Swindell"/>
    <x v="0"/>
    <s v="United States"/>
    <x v="13"/>
    <x v="70"/>
    <x v="1"/>
    <s v="Storage"/>
    <x v="0"/>
  </r>
  <r>
    <n v="10535"/>
    <s v="First Class"/>
    <s v="CUST-230"/>
    <s v="PD-950"/>
    <n v="3"/>
    <x v="5"/>
    <x v="567"/>
    <n v="1"/>
    <n v="4.16"/>
    <n v="60.013800000000003"/>
    <n v="47.533799999999999"/>
    <s v="Toby Swindell"/>
    <x v="0"/>
    <s v="United States"/>
    <x v="13"/>
    <x v="70"/>
    <x v="1"/>
    <s v="Storage"/>
    <x v="0"/>
  </r>
  <r>
    <n v="10706"/>
    <s v="Same Day"/>
    <s v="CUST-230"/>
    <s v="PD-950"/>
    <n v="2"/>
    <x v="5"/>
    <x v="459"/>
    <n v="5"/>
    <n v="4.16"/>
    <n v="40.0092"/>
    <n v="31.6892"/>
    <s v="Toby Swindell"/>
    <x v="0"/>
    <s v="United States"/>
    <x v="13"/>
    <x v="70"/>
    <x v="1"/>
    <s v="Storage"/>
    <x v="0"/>
  </r>
  <r>
    <n v="11249"/>
    <s v="Second Class"/>
    <s v="CUST-230"/>
    <s v="PD-950"/>
    <n v="3"/>
    <x v="4"/>
    <x v="662"/>
    <n v="4"/>
    <n v="4.16"/>
    <n v="60.013800000000003"/>
    <n v="47.533799999999999"/>
    <s v="Toby Swindell"/>
    <x v="0"/>
    <s v="United States"/>
    <x v="13"/>
    <x v="70"/>
    <x v="1"/>
    <s v="Storage"/>
    <x v="0"/>
  </r>
  <r>
    <n v="11612"/>
    <s v="Same Day"/>
    <s v="CUST-230"/>
    <s v="PD-950"/>
    <n v="4"/>
    <x v="16"/>
    <x v="188"/>
    <n v="4"/>
    <n v="4.16"/>
    <n v="80.0184"/>
    <n v="63.378399999999999"/>
    <s v="Toby Swindell"/>
    <x v="0"/>
    <s v="United States"/>
    <x v="13"/>
    <x v="70"/>
    <x v="1"/>
    <s v="Storage"/>
    <x v="0"/>
  </r>
  <r>
    <n v="11960"/>
    <s v="First Class"/>
    <s v="CUST-230"/>
    <s v="PD-950"/>
    <n v="5"/>
    <x v="33"/>
    <x v="622"/>
    <n v="1"/>
    <n v="4.16"/>
    <n v="100.023"/>
    <n v="79.222999999999999"/>
    <s v="Toby Swindell"/>
    <x v="0"/>
    <s v="United States"/>
    <x v="13"/>
    <x v="70"/>
    <x v="1"/>
    <s v="Storage"/>
    <x v="0"/>
  </r>
  <r>
    <n v="12221"/>
    <s v="Same Day"/>
    <s v="CUST-230"/>
    <s v="PD-950"/>
    <n v="2"/>
    <x v="4"/>
    <x v="458"/>
    <n v="4"/>
    <n v="4.16"/>
    <n v="40.0092"/>
    <n v="31.6892"/>
    <s v="Toby Swindell"/>
    <x v="0"/>
    <s v="United States"/>
    <x v="13"/>
    <x v="70"/>
    <x v="1"/>
    <s v="Storage"/>
    <x v="0"/>
  </r>
  <r>
    <n v="12801"/>
    <s v="Second Class"/>
    <s v="CUST-230"/>
    <s v="PD-950"/>
    <n v="2"/>
    <x v="24"/>
    <x v="80"/>
    <n v="3"/>
    <n v="4.16"/>
    <n v="40.0092"/>
    <n v="31.6892"/>
    <s v="Toby Swindell"/>
    <x v="0"/>
    <s v="United States"/>
    <x v="13"/>
    <x v="70"/>
    <x v="1"/>
    <s v="Storage"/>
    <x v="0"/>
  </r>
  <r>
    <n v="13321"/>
    <s v="Same Day"/>
    <s v="CUST-230"/>
    <s v="PD-950"/>
    <n v="2"/>
    <x v="28"/>
    <x v="344"/>
    <n v="5"/>
    <n v="4.16"/>
    <n v="40.0092"/>
    <n v="31.6892"/>
    <s v="Toby Swindell"/>
    <x v="0"/>
    <s v="United States"/>
    <x v="13"/>
    <x v="70"/>
    <x v="1"/>
    <s v="Storage"/>
    <x v="0"/>
  </r>
  <r>
    <n v="13477"/>
    <s v="Same Day"/>
    <s v="CUST-230"/>
    <s v="PD-950"/>
    <n v="2"/>
    <x v="33"/>
    <x v="308"/>
    <n v="2"/>
    <n v="4.16"/>
    <n v="40.0092"/>
    <n v="31.6892"/>
    <s v="Toby Swindell"/>
    <x v="0"/>
    <s v="United States"/>
    <x v="13"/>
    <x v="70"/>
    <x v="1"/>
    <s v="Storage"/>
    <x v="0"/>
  </r>
  <r>
    <n v="14049"/>
    <s v="Second Class"/>
    <s v="CUST-230"/>
    <s v="PD-950"/>
    <n v="2"/>
    <x v="33"/>
    <x v="622"/>
    <n v="2"/>
    <n v="4.16"/>
    <n v="40.0092"/>
    <n v="31.6892"/>
    <s v="Toby Swindell"/>
    <x v="0"/>
    <s v="United States"/>
    <x v="13"/>
    <x v="70"/>
    <x v="1"/>
    <s v="Storage"/>
    <x v="0"/>
  </r>
  <r>
    <n v="14450"/>
    <s v="First Class"/>
    <s v="CUST-230"/>
    <s v="PD-950"/>
    <n v="2"/>
    <x v="28"/>
    <x v="281"/>
    <n v="1"/>
    <n v="4.16"/>
    <n v="40.0092"/>
    <n v="31.6892"/>
    <s v="Toby Swindell"/>
    <x v="0"/>
    <s v="United States"/>
    <x v="13"/>
    <x v="70"/>
    <x v="1"/>
    <s v="Storage"/>
    <x v="0"/>
  </r>
  <r>
    <n v="14513"/>
    <s v="First Class"/>
    <s v="CUST-230"/>
    <s v="PD-950"/>
    <n v="2"/>
    <x v="33"/>
    <x v="157"/>
    <n v="1"/>
    <n v="4.16"/>
    <n v="40.0092"/>
    <n v="31.6892"/>
    <s v="Toby Swindell"/>
    <x v="0"/>
    <s v="United States"/>
    <x v="13"/>
    <x v="70"/>
    <x v="1"/>
    <s v="Storage"/>
    <x v="0"/>
  </r>
  <r>
    <n v="14547"/>
    <s v="Same Day"/>
    <s v="CUST-230"/>
    <s v="PD-950"/>
    <n v="1"/>
    <x v="28"/>
    <x v="241"/>
    <n v="1"/>
    <n v="4.16"/>
    <n v="20.0046"/>
    <n v="15.8446"/>
    <s v="Toby Swindell"/>
    <x v="0"/>
    <s v="United States"/>
    <x v="13"/>
    <x v="70"/>
    <x v="1"/>
    <s v="Storage"/>
    <x v="0"/>
  </r>
  <r>
    <n v="531"/>
    <s v="First Class"/>
    <s v="CUST-231"/>
    <s v="PD-495"/>
    <n v="3"/>
    <x v="17"/>
    <x v="414"/>
    <n v="1"/>
    <n v="2.0099999999999998"/>
    <n v="19.440000000000001"/>
    <n v="13.41"/>
    <s v="Karen Ferguson"/>
    <x v="1"/>
    <s v="United States"/>
    <x v="2"/>
    <x v="1150"/>
    <x v="1"/>
    <s v="Paper"/>
    <x v="0"/>
  </r>
  <r>
    <n v="530"/>
    <s v="First Class"/>
    <s v="CUST-231"/>
    <s v="PD-1470"/>
    <n v="3"/>
    <x v="17"/>
    <x v="414"/>
    <n v="1"/>
    <n v="42.7"/>
    <n v="409.89600000000002"/>
    <n v="281.79599999999999"/>
    <s v="Karen Ferguson"/>
    <x v="1"/>
    <s v="United States"/>
    <x v="2"/>
    <x v="623"/>
    <x v="2"/>
    <s v="Chairs"/>
    <x v="0"/>
  </r>
  <r>
    <n v="6367"/>
    <s v="First Class"/>
    <s v="CUST-231"/>
    <s v="PD-1580"/>
    <n v="8"/>
    <x v="11"/>
    <x v="29"/>
    <n v="1"/>
    <n v="155.96"/>
    <n v="2495.36"/>
    <n v="1247.68"/>
    <s v="Karen Ferguson"/>
    <x v="1"/>
    <s v="United States"/>
    <x v="2"/>
    <x v="58"/>
    <x v="0"/>
    <s v="Phones"/>
    <x v="0"/>
  </r>
  <r>
    <n v="6366"/>
    <s v="First Class"/>
    <s v="CUST-231"/>
    <s v="PD-118"/>
    <n v="5"/>
    <x v="11"/>
    <x v="29"/>
    <n v="1"/>
    <n v="1.1000000000000001"/>
    <n v="11.9"/>
    <n v="6.4"/>
    <s v="Karen Ferguson"/>
    <x v="1"/>
    <s v="United States"/>
    <x v="2"/>
    <x v="283"/>
    <x v="1"/>
    <s v="Paper"/>
    <x v="0"/>
  </r>
  <r>
    <n v="15113"/>
    <s v="Standard Class"/>
    <s v="CUST-231"/>
    <s v="PD-1001"/>
    <n v="1"/>
    <x v="22"/>
    <x v="31"/>
    <n v="2"/>
    <n v="15.57"/>
    <n v="21.370999999999999"/>
    <n v="5.8010000000000002"/>
    <s v="Karen Ferguson"/>
    <x v="1"/>
    <s v="United States"/>
    <x v="2"/>
    <x v="55"/>
    <x v="1"/>
    <s v="Labels"/>
    <x v="0"/>
  </r>
  <r>
    <n v="6951"/>
    <s v="Standard Class"/>
    <s v="CUST-231"/>
    <s v="PD-1342"/>
    <n v="3"/>
    <x v="3"/>
    <x v="1010"/>
    <n v="6"/>
    <n v="47.18"/>
    <n v="314.55"/>
    <n v="173.01"/>
    <s v="Karen Ferguson"/>
    <x v="1"/>
    <s v="United States"/>
    <x v="2"/>
    <x v="730"/>
    <x v="1"/>
    <s v="Paper"/>
    <x v="0"/>
  </r>
  <r>
    <n v="8075"/>
    <s v="Standard Class"/>
    <s v="CUST-231"/>
    <s v="PD-815"/>
    <n v="1"/>
    <x v="13"/>
    <x v="457"/>
    <n v="4"/>
    <n v="3.19"/>
    <n v="16.78"/>
    <n v="13.59"/>
    <s v="Karen Ferguson"/>
    <x v="1"/>
    <s v="United States"/>
    <x v="2"/>
    <x v="776"/>
    <x v="1"/>
    <s v="Storage"/>
    <x v="0"/>
  </r>
  <r>
    <n v="8076"/>
    <s v="Standard Class"/>
    <s v="CUST-231"/>
    <s v="PD-1110"/>
    <n v="2"/>
    <x v="13"/>
    <x v="457"/>
    <n v="4"/>
    <n v="19.329999999999998"/>
    <n v="89.9"/>
    <n v="51.24"/>
    <s v="Karen Ferguson"/>
    <x v="1"/>
    <s v="United States"/>
    <x v="2"/>
    <x v="663"/>
    <x v="0"/>
    <s v="Phones"/>
    <x v="0"/>
  </r>
  <r>
    <n v="8079"/>
    <s v="Standard Class"/>
    <s v="CUST-231"/>
    <s v="PD-195"/>
    <n v="5"/>
    <x v="13"/>
    <x v="457"/>
    <n v="4"/>
    <n v="0.44"/>
    <n v="15.75"/>
    <n v="13.55"/>
    <s v="Karen Ferguson"/>
    <x v="1"/>
    <s v="United States"/>
    <x v="2"/>
    <x v="324"/>
    <x v="1"/>
    <s v="Labels"/>
    <x v="0"/>
  </r>
  <r>
    <n v="8436"/>
    <s v="Standard Class"/>
    <s v="CUST-231"/>
    <s v="PD-1598"/>
    <n v="4"/>
    <x v="42"/>
    <x v="1011"/>
    <n v="6"/>
    <n v="46.65"/>
    <n v="2073.2399999999998"/>
    <n v="1886.64"/>
    <s v="Karen Ferguson"/>
    <x v="1"/>
    <s v="United States"/>
    <x v="2"/>
    <x v="1058"/>
    <x v="1"/>
    <s v="Storage"/>
    <x v="0"/>
  </r>
  <r>
    <n v="8437"/>
    <s v="Standard Class"/>
    <s v="CUST-231"/>
    <s v="PD-578"/>
    <n v="5"/>
    <x v="42"/>
    <x v="1011"/>
    <n v="6"/>
    <n v="0.67"/>
    <n v="41.95"/>
    <n v="38.6"/>
    <s v="Karen Ferguson"/>
    <x v="1"/>
    <s v="United States"/>
    <x v="2"/>
    <x v="1151"/>
    <x v="1"/>
    <s v="Appliances"/>
    <x v="0"/>
  </r>
  <r>
    <n v="9318"/>
    <s v="Same Day"/>
    <s v="CUST-231"/>
    <s v="PD-475"/>
    <n v="2"/>
    <x v="13"/>
    <x v="15"/>
    <n v="1"/>
    <n v="1.3"/>
    <n v="12.96"/>
    <n v="10.36"/>
    <s v="Karen Ferguson"/>
    <x v="1"/>
    <s v="United States"/>
    <x v="2"/>
    <x v="394"/>
    <x v="1"/>
    <s v="Paper"/>
    <x v="0"/>
  </r>
  <r>
    <n v="9319"/>
    <s v="Same Day"/>
    <s v="CUST-231"/>
    <s v="PD-675"/>
    <n v="2"/>
    <x v="13"/>
    <x v="15"/>
    <n v="1"/>
    <n v="3.33"/>
    <n v="22.18"/>
    <n v="15.52"/>
    <s v="Karen Ferguson"/>
    <x v="1"/>
    <s v="United States"/>
    <x v="2"/>
    <x v="1152"/>
    <x v="1"/>
    <s v="Envelopes"/>
    <x v="0"/>
  </r>
  <r>
    <n v="9320"/>
    <s v="Same Day"/>
    <s v="CUST-231"/>
    <s v="PD-1534"/>
    <n v="8"/>
    <x v="13"/>
    <x v="15"/>
    <n v="1"/>
    <n v="105.28"/>
    <n v="1643.3920000000001"/>
    <n v="801.15200000000004"/>
    <s v="Karen Ferguson"/>
    <x v="1"/>
    <s v="United States"/>
    <x v="2"/>
    <x v="1153"/>
    <x v="2"/>
    <s v="Chairs"/>
    <x v="0"/>
  </r>
  <r>
    <n v="9361"/>
    <s v="Standard Class"/>
    <s v="CUST-231"/>
    <s v="PD-1286"/>
    <n v="4"/>
    <x v="52"/>
    <x v="1012"/>
    <n v="7"/>
    <n v="37.29"/>
    <n v="355.12"/>
    <n v="205.96"/>
    <s v="Karen Ferguson"/>
    <x v="1"/>
    <s v="United States"/>
    <x v="2"/>
    <x v="504"/>
    <x v="1"/>
    <s v="Storage"/>
    <x v="0"/>
  </r>
  <r>
    <n v="9362"/>
    <s v="Standard Class"/>
    <s v="CUST-231"/>
    <s v="PD-1150"/>
    <n v="1"/>
    <x v="52"/>
    <x v="1012"/>
    <n v="7"/>
    <n v="18.87"/>
    <n v="51"/>
    <n v="32.130000000000003"/>
    <s v="Karen Ferguson"/>
    <x v="1"/>
    <s v="United States"/>
    <x v="2"/>
    <x v="701"/>
    <x v="1"/>
    <s v="Binders"/>
    <x v="0"/>
  </r>
  <r>
    <n v="9363"/>
    <s v="Standard Class"/>
    <s v="CUST-231"/>
    <s v="PD-481"/>
    <n v="4"/>
    <x v="52"/>
    <x v="1012"/>
    <n v="7"/>
    <n v="0.65"/>
    <n v="25.92"/>
    <n v="23.32"/>
    <s v="Karen Ferguson"/>
    <x v="1"/>
    <s v="United States"/>
    <x v="2"/>
    <x v="867"/>
    <x v="1"/>
    <s v="Paper"/>
    <x v="0"/>
  </r>
  <r>
    <n v="8077"/>
    <s v="Standard Class"/>
    <s v="CUST-231"/>
    <s v="PD-102"/>
    <n v="4"/>
    <x v="13"/>
    <x v="457"/>
    <n v="4"/>
    <n v="329"/>
    <n v="1596"/>
    <n v="280"/>
    <s v="Karen Ferguson"/>
    <x v="1"/>
    <s v="United States"/>
    <x v="2"/>
    <x v="471"/>
    <x v="5"/>
    <s v="Smartwatches"/>
    <x v="0"/>
  </r>
  <r>
    <n v="10141"/>
    <s v="Second Class"/>
    <s v="CUST-231"/>
    <s v="PD-369"/>
    <n v="1"/>
    <x v="4"/>
    <x v="238"/>
    <n v="4"/>
    <n v="0.98"/>
    <n v="3.9885999999999999"/>
    <n v="3.0085999999999999"/>
    <s v="Karen Ferguson"/>
    <x v="1"/>
    <s v="United States"/>
    <x v="2"/>
    <x v="856"/>
    <x v="1"/>
    <s v="Paper"/>
    <x v="0"/>
  </r>
  <r>
    <n v="10688"/>
    <s v="First Class"/>
    <s v="CUST-231"/>
    <s v="PD-369"/>
    <n v="1"/>
    <x v="4"/>
    <x v="237"/>
    <n v="5"/>
    <n v="0.98"/>
    <n v="3.9885999999999999"/>
    <n v="3.0085999999999999"/>
    <s v="Karen Ferguson"/>
    <x v="1"/>
    <s v="United States"/>
    <x v="2"/>
    <x v="856"/>
    <x v="1"/>
    <s v="Paper"/>
    <x v="0"/>
  </r>
  <r>
    <n v="10958"/>
    <s v="Second Class"/>
    <s v="CUST-231"/>
    <s v="PD-369"/>
    <n v="5"/>
    <x v="5"/>
    <x v="410"/>
    <n v="4"/>
    <n v="0.98"/>
    <n v="19.943000000000001"/>
    <n v="15.042999999999999"/>
    <s v="Karen Ferguson"/>
    <x v="1"/>
    <s v="United States"/>
    <x v="2"/>
    <x v="856"/>
    <x v="1"/>
    <s v="Paper"/>
    <x v="0"/>
  </r>
  <r>
    <n v="11195"/>
    <s v="Second Class"/>
    <s v="CUST-231"/>
    <s v="PD-369"/>
    <n v="2"/>
    <x v="4"/>
    <x v="74"/>
    <n v="2"/>
    <n v="0.98"/>
    <n v="7.9771999999999998"/>
    <n v="6.0171999999999999"/>
    <s v="Karen Ferguson"/>
    <x v="1"/>
    <s v="United States"/>
    <x v="2"/>
    <x v="856"/>
    <x v="1"/>
    <s v="Paper"/>
    <x v="0"/>
  </r>
  <r>
    <n v="11764"/>
    <s v="Second Class"/>
    <s v="CUST-231"/>
    <s v="PD-369"/>
    <n v="3"/>
    <x v="26"/>
    <x v="154"/>
    <n v="1"/>
    <n v="0.98"/>
    <n v="11.9658"/>
    <n v="9.0258000000000003"/>
    <s v="Karen Ferguson"/>
    <x v="1"/>
    <s v="United States"/>
    <x v="2"/>
    <x v="856"/>
    <x v="1"/>
    <s v="Paper"/>
    <x v="0"/>
  </r>
  <r>
    <n v="12249"/>
    <s v="Same Day"/>
    <s v="CUST-231"/>
    <s v="PD-369"/>
    <n v="2"/>
    <x v="4"/>
    <x v="224"/>
    <n v="1"/>
    <n v="0.98"/>
    <n v="7.9771999999999998"/>
    <n v="6.0171999999999999"/>
    <s v="Karen Ferguson"/>
    <x v="1"/>
    <s v="United States"/>
    <x v="2"/>
    <x v="856"/>
    <x v="1"/>
    <s v="Paper"/>
    <x v="0"/>
  </r>
  <r>
    <n v="12629"/>
    <s v="First Class"/>
    <s v="CUST-231"/>
    <s v="PD-369"/>
    <n v="1"/>
    <x v="24"/>
    <x v="490"/>
    <n v="2"/>
    <n v="0.98"/>
    <n v="3.9885999999999999"/>
    <n v="3.0085999999999999"/>
    <s v="Karen Ferguson"/>
    <x v="1"/>
    <s v="United States"/>
    <x v="2"/>
    <x v="856"/>
    <x v="1"/>
    <s v="Paper"/>
    <x v="0"/>
  </r>
  <r>
    <n v="12679"/>
    <s v="First Class"/>
    <s v="CUST-231"/>
    <s v="PD-369"/>
    <n v="1"/>
    <x v="25"/>
    <x v="1013"/>
    <n v="3"/>
    <n v="0.98"/>
    <n v="3.9885999999999999"/>
    <n v="3.0085999999999999"/>
    <s v="Karen Ferguson"/>
    <x v="1"/>
    <s v="United States"/>
    <x v="2"/>
    <x v="856"/>
    <x v="1"/>
    <s v="Paper"/>
    <x v="0"/>
  </r>
  <r>
    <n v="12920"/>
    <s v="First Class"/>
    <s v="CUST-231"/>
    <s v="PD-369"/>
    <n v="1"/>
    <x v="28"/>
    <x v="542"/>
    <n v="4"/>
    <n v="0.98"/>
    <n v="3.9885999999999999"/>
    <n v="3.0085999999999999"/>
    <s v="Karen Ferguson"/>
    <x v="1"/>
    <s v="United States"/>
    <x v="2"/>
    <x v="856"/>
    <x v="1"/>
    <s v="Paper"/>
    <x v="0"/>
  </r>
  <r>
    <n v="13529"/>
    <s v="Same Day"/>
    <s v="CUST-231"/>
    <s v="PD-369"/>
    <n v="1"/>
    <x v="29"/>
    <x v="338"/>
    <n v="5"/>
    <n v="0.98"/>
    <n v="3.9885999999999999"/>
    <n v="3.0085999999999999"/>
    <s v="Karen Ferguson"/>
    <x v="1"/>
    <s v="United States"/>
    <x v="2"/>
    <x v="856"/>
    <x v="1"/>
    <s v="Paper"/>
    <x v="0"/>
  </r>
  <r>
    <n v="13902"/>
    <s v="Same Day"/>
    <s v="CUST-231"/>
    <s v="PD-369"/>
    <n v="1"/>
    <x v="29"/>
    <x v="541"/>
    <n v="3"/>
    <n v="0.98"/>
    <n v="3.9885999999999999"/>
    <n v="3.0085999999999999"/>
    <s v="Karen Ferguson"/>
    <x v="1"/>
    <s v="United States"/>
    <x v="2"/>
    <x v="856"/>
    <x v="1"/>
    <s v="Paper"/>
    <x v="0"/>
  </r>
  <r>
    <n v="13952"/>
    <s v="Same Day"/>
    <s v="CUST-231"/>
    <s v="PD-369"/>
    <n v="1"/>
    <x v="26"/>
    <x v="358"/>
    <n v="3"/>
    <n v="0.98"/>
    <n v="3.9885999999999999"/>
    <n v="3.0085999999999999"/>
    <s v="Karen Ferguson"/>
    <x v="1"/>
    <s v="United States"/>
    <x v="2"/>
    <x v="856"/>
    <x v="1"/>
    <s v="Paper"/>
    <x v="0"/>
  </r>
  <r>
    <n v="14108"/>
    <s v="Same Day"/>
    <s v="CUST-231"/>
    <s v="PD-369"/>
    <n v="2"/>
    <x v="30"/>
    <x v="383"/>
    <n v="2"/>
    <n v="0.98"/>
    <n v="7.9771999999999998"/>
    <n v="6.0171999999999999"/>
    <s v="Karen Ferguson"/>
    <x v="1"/>
    <s v="United States"/>
    <x v="2"/>
    <x v="856"/>
    <x v="1"/>
    <s v="Paper"/>
    <x v="0"/>
  </r>
  <r>
    <n v="14482"/>
    <s v="Same Day"/>
    <s v="CUST-231"/>
    <s v="PD-369"/>
    <n v="1"/>
    <x v="28"/>
    <x v="281"/>
    <n v="1"/>
    <n v="0.98"/>
    <n v="3.9885999999999999"/>
    <n v="3.0085999999999999"/>
    <s v="Karen Ferguson"/>
    <x v="1"/>
    <s v="United States"/>
    <x v="2"/>
    <x v="856"/>
    <x v="1"/>
    <s v="Paper"/>
    <x v="0"/>
  </r>
  <r>
    <n v="1181"/>
    <s v="Standard Class"/>
    <s v="CUST-232"/>
    <s v="PD-913"/>
    <n v="7"/>
    <x v="38"/>
    <x v="1014"/>
    <n v="4"/>
    <n v="8.85"/>
    <n v="127.12"/>
    <n v="65.17"/>
    <s v="Duane Huffman"/>
    <x v="1"/>
    <s v="United States"/>
    <x v="2"/>
    <x v="915"/>
    <x v="0"/>
    <s v="Accessories"/>
    <x v="0"/>
  </r>
  <r>
    <n v="1182"/>
    <s v="Standard Class"/>
    <s v="CUST-232"/>
    <s v="PD-1043"/>
    <n v="6"/>
    <x v="38"/>
    <x v="1014"/>
    <n v="4"/>
    <n v="18.309999999999999"/>
    <n v="169.00800000000001"/>
    <n v="59.148000000000003"/>
    <s v="Duane Huffman"/>
    <x v="1"/>
    <s v="United States"/>
    <x v="2"/>
    <x v="288"/>
    <x v="1"/>
    <s v="Appliances"/>
    <x v="0"/>
  </r>
  <r>
    <n v="533"/>
    <s v="Same Day"/>
    <s v="CUST-232"/>
    <s v="PD-653"/>
    <n v="4"/>
    <x v="6"/>
    <x v="1015"/>
    <n v="0"/>
    <n v="5.59"/>
    <n v="41.4"/>
    <n v="19.04"/>
    <s v="Duane Huffman"/>
    <x v="1"/>
    <s v="United States"/>
    <x v="2"/>
    <x v="452"/>
    <x v="1"/>
    <s v="Labels"/>
    <x v="0"/>
  </r>
  <r>
    <n v="1183"/>
    <s v="Standard Class"/>
    <s v="CUST-232"/>
    <s v="PD-151"/>
    <n v="2"/>
    <x v="38"/>
    <x v="1014"/>
    <n v="4"/>
    <n v="1.08"/>
    <n v="4.4480000000000004"/>
    <n v="2.2879999999999998"/>
    <s v="Duane Huffman"/>
    <x v="1"/>
    <s v="United States"/>
    <x v="2"/>
    <x v="1154"/>
    <x v="1"/>
    <s v="Supplies"/>
    <x v="0"/>
  </r>
  <r>
    <n v="1184"/>
    <s v="Standard Class"/>
    <s v="CUST-232"/>
    <s v="PD-176"/>
    <n v="1"/>
    <x v="38"/>
    <x v="1014"/>
    <n v="4"/>
    <n v="0.44"/>
    <n v="2.36"/>
    <n v="1.92"/>
    <s v="Duane Huffman"/>
    <x v="1"/>
    <s v="United States"/>
    <x v="2"/>
    <x v="648"/>
    <x v="1"/>
    <s v="Labels"/>
    <x v="0"/>
  </r>
  <r>
    <n v="532"/>
    <s v="Same Day"/>
    <s v="CUST-232"/>
    <s v="PD-231"/>
    <n v="2"/>
    <x v="6"/>
    <x v="1015"/>
    <n v="0"/>
    <n v="0.52"/>
    <n v="7.36"/>
    <n v="6.32"/>
    <s v="Duane Huffman"/>
    <x v="1"/>
    <s v="United States"/>
    <x v="2"/>
    <x v="1155"/>
    <x v="1"/>
    <s v="Supplies"/>
    <x v="0"/>
  </r>
  <r>
    <n v="1179"/>
    <s v="Standard Class"/>
    <s v="CUST-232"/>
    <s v="PD-381"/>
    <n v="6"/>
    <x v="38"/>
    <x v="1014"/>
    <n v="4"/>
    <n v="0.88"/>
    <n v="24.864000000000001"/>
    <n v="19.584"/>
    <s v="Duane Huffman"/>
    <x v="1"/>
    <s v="United States"/>
    <x v="2"/>
    <x v="592"/>
    <x v="1"/>
    <s v="Paper"/>
    <x v="0"/>
  </r>
  <r>
    <n v="534"/>
    <s v="Same Day"/>
    <s v="CUST-232"/>
    <s v="PD-1336"/>
    <n v="4"/>
    <x v="6"/>
    <x v="1015"/>
    <n v="0"/>
    <n v="15.42"/>
    <n v="349.62200000000001"/>
    <n v="287.94200000000001"/>
    <s v="Duane Huffman"/>
    <x v="1"/>
    <s v="United States"/>
    <x v="2"/>
    <x v="945"/>
    <x v="2"/>
    <s v="Bookcases"/>
    <x v="0"/>
  </r>
  <r>
    <n v="1180"/>
    <s v="Standard Class"/>
    <s v="CUST-232"/>
    <s v="PD-626"/>
    <n v="5"/>
    <x v="38"/>
    <x v="1014"/>
    <n v="4"/>
    <n v="3.45"/>
    <n v="38.36"/>
    <n v="21.11"/>
    <s v="Duane Huffman"/>
    <x v="1"/>
    <s v="United States"/>
    <x v="2"/>
    <x v="1156"/>
    <x v="1"/>
    <s v="Art"/>
    <x v="0"/>
  </r>
  <r>
    <n v="2370"/>
    <s v="Same Day"/>
    <s v="CUST-232"/>
    <s v="PD-1100"/>
    <n v="2"/>
    <x v="1"/>
    <x v="1016"/>
    <n v="0"/>
    <n v="17.91"/>
    <n v="85.3"/>
    <n v="49.48"/>
    <s v="Duane Huffman"/>
    <x v="1"/>
    <s v="United States"/>
    <x v="2"/>
    <x v="464"/>
    <x v="2"/>
    <s v="Furnishings"/>
    <x v="0"/>
  </r>
  <r>
    <n v="2895"/>
    <s v="Standard Class"/>
    <s v="CUST-232"/>
    <s v="PD-563"/>
    <n v="2"/>
    <x v="20"/>
    <x v="1017"/>
    <n v="4"/>
    <n v="0.8"/>
    <n v="15.98"/>
    <n v="14.38"/>
    <s v="Duane Huffman"/>
    <x v="1"/>
    <s v="United States"/>
    <x v="2"/>
    <x v="523"/>
    <x v="2"/>
    <s v="Furnishings"/>
    <x v="0"/>
  </r>
  <r>
    <n v="10623"/>
    <s v="Second Class"/>
    <s v="CUST-232"/>
    <s v="PD-1526"/>
    <n v="4"/>
    <x v="4"/>
    <x v="379"/>
    <n v="3"/>
    <n v="50.39"/>
    <n v="739.07680000000005"/>
    <n v="537.51679999999999"/>
    <s v="Duane Huffman"/>
    <x v="1"/>
    <s v="United States"/>
    <x v="2"/>
    <x v="1157"/>
    <x v="0"/>
    <s v="Phones"/>
    <x v="0"/>
  </r>
  <r>
    <n v="10892"/>
    <s v="Second Class"/>
    <s v="CUST-232"/>
    <s v="PD-1526"/>
    <n v="2"/>
    <x v="5"/>
    <x v="558"/>
    <n v="4"/>
    <n v="50.39"/>
    <n v="369.53840000000002"/>
    <n v="268.75839999999999"/>
    <s v="Duane Huffman"/>
    <x v="1"/>
    <s v="United States"/>
    <x v="2"/>
    <x v="1157"/>
    <x v="0"/>
    <s v="Phones"/>
    <x v="0"/>
  </r>
  <r>
    <n v="11010"/>
    <s v="Second Class"/>
    <s v="CUST-232"/>
    <s v="PD-1526"/>
    <n v="4"/>
    <x v="16"/>
    <x v="697"/>
    <n v="2"/>
    <n v="50.39"/>
    <n v="739.07680000000005"/>
    <n v="537.51679999999999"/>
    <s v="Duane Huffman"/>
    <x v="1"/>
    <s v="United States"/>
    <x v="2"/>
    <x v="1157"/>
    <x v="0"/>
    <s v="Phones"/>
    <x v="0"/>
  </r>
  <r>
    <n v="11535"/>
    <s v="First Class"/>
    <s v="CUST-232"/>
    <s v="PD-1526"/>
    <n v="5"/>
    <x v="5"/>
    <x v="98"/>
    <n v="5"/>
    <n v="50.39"/>
    <n v="923.846"/>
    <n v="671.89599999999996"/>
    <s v="Duane Huffman"/>
    <x v="1"/>
    <s v="United States"/>
    <x v="2"/>
    <x v="1157"/>
    <x v="0"/>
    <s v="Phones"/>
    <x v="0"/>
  </r>
  <r>
    <n v="11621"/>
    <s v="First Class"/>
    <s v="CUST-232"/>
    <s v="PD-1526"/>
    <n v="3"/>
    <x v="24"/>
    <x v="724"/>
    <n v="2"/>
    <n v="50.39"/>
    <n v="554.30759999999998"/>
    <n v="403.13760000000002"/>
    <s v="Duane Huffman"/>
    <x v="1"/>
    <s v="United States"/>
    <x v="2"/>
    <x v="1157"/>
    <x v="0"/>
    <s v="Phones"/>
    <x v="0"/>
  </r>
  <r>
    <n v="12339"/>
    <s v="Same Day"/>
    <s v="CUST-232"/>
    <s v="PD-1526"/>
    <n v="2"/>
    <x v="4"/>
    <x v="458"/>
    <n v="2"/>
    <n v="50.39"/>
    <n v="369.53840000000002"/>
    <n v="268.75839999999999"/>
    <s v="Duane Huffman"/>
    <x v="1"/>
    <s v="United States"/>
    <x v="2"/>
    <x v="1157"/>
    <x v="0"/>
    <s v="Phones"/>
    <x v="0"/>
  </r>
  <r>
    <n v="12422"/>
    <s v="Second Class"/>
    <s v="CUST-232"/>
    <s v="PD-1526"/>
    <n v="1"/>
    <x v="29"/>
    <x v="325"/>
    <n v="1"/>
    <n v="50.39"/>
    <n v="184.76920000000001"/>
    <n v="134.3792"/>
    <s v="Duane Huffman"/>
    <x v="1"/>
    <s v="United States"/>
    <x v="2"/>
    <x v="1157"/>
    <x v="0"/>
    <s v="Phones"/>
    <x v="0"/>
  </r>
  <r>
    <n v="12432"/>
    <s v="Same Day"/>
    <s v="CUST-232"/>
    <s v="PD-1526"/>
    <n v="2"/>
    <x v="29"/>
    <x v="323"/>
    <n v="1"/>
    <n v="50.39"/>
    <n v="369.53840000000002"/>
    <n v="268.75839999999999"/>
    <s v="Duane Huffman"/>
    <x v="1"/>
    <s v="United States"/>
    <x v="2"/>
    <x v="1157"/>
    <x v="0"/>
    <s v="Phones"/>
    <x v="0"/>
  </r>
  <r>
    <n v="13080"/>
    <s v="Same Day"/>
    <s v="CUST-232"/>
    <s v="PD-1526"/>
    <n v="1"/>
    <x v="25"/>
    <x v="675"/>
    <n v="5"/>
    <n v="50.39"/>
    <n v="184.76920000000001"/>
    <n v="134.3792"/>
    <s v="Duane Huffman"/>
    <x v="1"/>
    <s v="United States"/>
    <x v="2"/>
    <x v="1157"/>
    <x v="0"/>
    <s v="Phones"/>
    <x v="0"/>
  </r>
  <r>
    <n v="14006"/>
    <s v="Same Day"/>
    <s v="CUST-232"/>
    <s v="PD-1526"/>
    <n v="2"/>
    <x v="33"/>
    <x v="192"/>
    <n v="1"/>
    <n v="50.39"/>
    <n v="369.53840000000002"/>
    <n v="268.75839999999999"/>
    <s v="Duane Huffman"/>
    <x v="1"/>
    <s v="United States"/>
    <x v="2"/>
    <x v="1157"/>
    <x v="0"/>
    <s v="Phones"/>
    <x v="0"/>
  </r>
  <r>
    <n v="14070"/>
    <s v="Second Class"/>
    <s v="CUST-232"/>
    <s v="PD-1526"/>
    <n v="1"/>
    <x v="33"/>
    <x v="157"/>
    <n v="2"/>
    <n v="50.39"/>
    <n v="184.76920000000001"/>
    <n v="134.3792"/>
    <s v="Duane Huffman"/>
    <x v="1"/>
    <s v="United States"/>
    <x v="2"/>
    <x v="1157"/>
    <x v="0"/>
    <s v="Phones"/>
    <x v="0"/>
  </r>
  <r>
    <n v="14415"/>
    <s v="First Class"/>
    <s v="CUST-232"/>
    <s v="PD-1526"/>
    <n v="1"/>
    <x v="33"/>
    <x v="104"/>
    <n v="1"/>
    <n v="50.39"/>
    <n v="184.76920000000001"/>
    <n v="134.3792"/>
    <s v="Duane Huffman"/>
    <x v="1"/>
    <s v="United States"/>
    <x v="2"/>
    <x v="1157"/>
    <x v="0"/>
    <s v="Phones"/>
    <x v="0"/>
  </r>
  <r>
    <n v="536"/>
    <s v="Standard Class"/>
    <s v="CUST-233"/>
    <s v="PD-186"/>
    <n v="2"/>
    <x v="0"/>
    <x v="627"/>
    <n v="5"/>
    <n v="0.61"/>
    <n v="4.88"/>
    <n v="3.66"/>
    <s v="Eugene Moren"/>
    <x v="1"/>
    <s v="United States"/>
    <x v="19"/>
    <x v="679"/>
    <x v="1"/>
    <s v="Binders"/>
    <x v="0"/>
  </r>
  <r>
    <n v="3914"/>
    <s v="First Class"/>
    <s v="CUST-233"/>
    <s v="PD-1079"/>
    <n v="3"/>
    <x v="56"/>
    <x v="1018"/>
    <n v="3"/>
    <n v="19.18"/>
    <n v="119.85"/>
    <n v="62.31"/>
    <s v="Eugene Moren"/>
    <x v="1"/>
    <s v="United States"/>
    <x v="19"/>
    <x v="129"/>
    <x v="0"/>
    <s v="Accessories"/>
    <x v="0"/>
  </r>
  <r>
    <n v="3915"/>
    <s v="First Class"/>
    <s v="CUST-233"/>
    <s v="PD-784"/>
    <n v="2"/>
    <x v="56"/>
    <x v="1018"/>
    <n v="3"/>
    <n v="2.59"/>
    <n v="30.44"/>
    <n v="25.26"/>
    <s v="Eugene Moren"/>
    <x v="1"/>
    <s v="United States"/>
    <x v="19"/>
    <x v="666"/>
    <x v="1"/>
    <s v="Binders"/>
    <x v="0"/>
  </r>
  <r>
    <n v="3916"/>
    <s v="First Class"/>
    <s v="CUST-233"/>
    <s v="PD-522"/>
    <n v="2"/>
    <x v="56"/>
    <x v="1018"/>
    <n v="3"/>
    <n v="2.84"/>
    <n v="13.86"/>
    <n v="8.18"/>
    <s v="Eugene Moren"/>
    <x v="1"/>
    <s v="United States"/>
    <x v="19"/>
    <x v="665"/>
    <x v="1"/>
    <s v="Binders"/>
    <x v="0"/>
  </r>
  <r>
    <n v="3917"/>
    <s v="First Class"/>
    <s v="CUST-233"/>
    <s v="PD-1491"/>
    <n v="3"/>
    <x v="56"/>
    <x v="1018"/>
    <n v="3"/>
    <n v="92.12"/>
    <n v="587.97"/>
    <n v="311.61"/>
    <s v="Eugene Moren"/>
    <x v="1"/>
    <s v="United States"/>
    <x v="19"/>
    <x v="966"/>
    <x v="0"/>
    <s v="Phones"/>
    <x v="0"/>
  </r>
  <r>
    <n v="5841"/>
    <s v="Standard Class"/>
    <s v="CUST-233"/>
    <s v="PD-936"/>
    <n v="3"/>
    <x v="22"/>
    <x v="1019"/>
    <n v="5"/>
    <n v="13.37"/>
    <n v="72.959999999999994"/>
    <n v="32.85"/>
    <s v="Eugene Moren"/>
    <x v="1"/>
    <s v="United States"/>
    <x v="19"/>
    <x v="246"/>
    <x v="1"/>
    <s v="Appliances"/>
    <x v="0"/>
  </r>
  <r>
    <n v="5843"/>
    <s v="Standard Class"/>
    <s v="CUST-233"/>
    <s v="PD-722"/>
    <n v="4"/>
    <x v="22"/>
    <x v="1019"/>
    <n v="5"/>
    <n v="5.97"/>
    <n v="49.76"/>
    <n v="25.88"/>
    <s v="Eugene Moren"/>
    <x v="1"/>
    <s v="United States"/>
    <x v="19"/>
    <x v="1158"/>
    <x v="1"/>
    <s v="Storage"/>
    <x v="0"/>
  </r>
  <r>
    <n v="5842"/>
    <s v="Standard Class"/>
    <s v="CUST-233"/>
    <s v="PD-549"/>
    <n v="5"/>
    <x v="22"/>
    <x v="1019"/>
    <n v="5"/>
    <n v="0.76"/>
    <n v="37.9"/>
    <n v="34.1"/>
    <s v="Eugene Moren"/>
    <x v="1"/>
    <s v="United States"/>
    <x v="19"/>
    <x v="1121"/>
    <x v="2"/>
    <s v="Furnishings"/>
    <x v="0"/>
  </r>
  <r>
    <n v="5847"/>
    <s v="Standard Class"/>
    <s v="CUST-233"/>
    <s v="PD-495"/>
    <n v="7"/>
    <x v="22"/>
    <x v="1019"/>
    <n v="5"/>
    <n v="2.0099999999999998"/>
    <n v="45.36"/>
    <n v="31.29"/>
    <s v="Eugene Moren"/>
    <x v="1"/>
    <s v="United States"/>
    <x v="19"/>
    <x v="1150"/>
    <x v="1"/>
    <s v="Paper"/>
    <x v="0"/>
  </r>
  <r>
    <n v="6469"/>
    <s v="First Class"/>
    <s v="CUST-233"/>
    <s v="PD-1528"/>
    <n v="5"/>
    <x v="41"/>
    <x v="1020"/>
    <n v="2"/>
    <n v="117.6"/>
    <n v="1199.95"/>
    <n v="611.95000000000005"/>
    <s v="Eugene Moren"/>
    <x v="1"/>
    <s v="United States"/>
    <x v="19"/>
    <x v="1159"/>
    <x v="0"/>
    <s v="Copiers"/>
    <x v="0"/>
  </r>
  <r>
    <n v="5848"/>
    <s v="Standard Class"/>
    <s v="CUST-233"/>
    <s v="PD-1324"/>
    <n v="1"/>
    <x v="22"/>
    <x v="1019"/>
    <n v="5"/>
    <n v="50.4"/>
    <n v="100.79"/>
    <n v="50.39"/>
    <s v="Eugene Moren"/>
    <x v="1"/>
    <s v="United States"/>
    <x v="19"/>
    <x v="1046"/>
    <x v="0"/>
    <s v="Phones"/>
    <x v="0"/>
  </r>
  <r>
    <n v="5845"/>
    <s v="Standard Class"/>
    <s v="CUST-233"/>
    <s v="PD-1278"/>
    <n v="6"/>
    <x v="22"/>
    <x v="1019"/>
    <n v="5"/>
    <n v="25.16"/>
    <n v="503.28"/>
    <n v="352.32"/>
    <s v="Eugene Moren"/>
    <x v="1"/>
    <s v="United States"/>
    <x v="19"/>
    <x v="688"/>
    <x v="1"/>
    <s v="Paper"/>
    <x v="0"/>
  </r>
  <r>
    <n v="5846"/>
    <s v="Standard Class"/>
    <s v="CUST-233"/>
    <s v="PD-114"/>
    <n v="5"/>
    <x v="22"/>
    <x v="1019"/>
    <n v="5"/>
    <n v="0.16"/>
    <n v="11.75"/>
    <n v="10.95"/>
    <s v="Eugene Moren"/>
    <x v="1"/>
    <s v="United States"/>
    <x v="19"/>
    <x v="1160"/>
    <x v="1"/>
    <s v="Art"/>
    <x v="0"/>
  </r>
  <r>
    <n v="5105"/>
    <s v="Standard Class"/>
    <s v="CUST-233"/>
    <s v="PD-107"/>
    <n v="7"/>
    <x v="31"/>
    <x v="1021"/>
    <n v="4"/>
    <n v="0.9"/>
    <n v="16.100000000000001"/>
    <n v="9.8000000000000007"/>
    <s v="Eugene Moren"/>
    <x v="1"/>
    <s v="United States"/>
    <x v="19"/>
    <x v="203"/>
    <x v="1"/>
    <s v="Labels"/>
    <x v="0"/>
  </r>
  <r>
    <n v="15090"/>
    <s v="Standard Class"/>
    <s v="CUST-233"/>
    <s v="PD-1024"/>
    <n v="1"/>
    <x v="12"/>
    <x v="129"/>
    <n v="7"/>
    <n v="79"/>
    <n v="90.3"/>
    <n v="11.3"/>
    <s v="Eugene Moren"/>
    <x v="1"/>
    <s v="United States"/>
    <x v="19"/>
    <x v="79"/>
    <x v="4"/>
    <s v="Stylus"/>
    <x v="0"/>
  </r>
  <r>
    <n v="5844"/>
    <s v="Standard Class"/>
    <s v="CUST-233"/>
    <s v="PD-102"/>
    <n v="2"/>
    <x v="22"/>
    <x v="1019"/>
    <n v="5"/>
    <n v="329"/>
    <n v="798"/>
    <n v="140"/>
    <s v="Eugene Moren"/>
    <x v="1"/>
    <s v="United States"/>
    <x v="19"/>
    <x v="471"/>
    <x v="5"/>
    <s v="Smartwatches"/>
    <x v="0"/>
  </r>
  <r>
    <n v="15141"/>
    <s v="Standard Class"/>
    <s v="CUST-233"/>
    <s v="PD-1001"/>
    <n v="1"/>
    <x v="12"/>
    <x v="62"/>
    <n v="3"/>
    <n v="15.57"/>
    <n v="21.370999999999999"/>
    <n v="5.8010000000000002"/>
    <s v="Eugene Moren"/>
    <x v="1"/>
    <s v="United States"/>
    <x v="19"/>
    <x v="55"/>
    <x v="1"/>
    <s v="Labels"/>
    <x v="0"/>
  </r>
  <r>
    <n v="9303"/>
    <s v="Same Day"/>
    <s v="CUST-233"/>
    <s v="PD-657"/>
    <n v="4"/>
    <x v="15"/>
    <x v="182"/>
    <n v="0"/>
    <n v="5.51"/>
    <n v="33.28"/>
    <n v="11.24"/>
    <s v="Eugene Moren"/>
    <x v="1"/>
    <s v="United States"/>
    <x v="19"/>
    <x v="410"/>
    <x v="0"/>
    <s v="Accessories"/>
    <x v="0"/>
  </r>
  <r>
    <n v="9304"/>
    <s v="Same Day"/>
    <s v="CUST-233"/>
    <s v="PD-422"/>
    <n v="5"/>
    <x v="15"/>
    <x v="182"/>
    <n v="0"/>
    <n v="2.31"/>
    <n v="23.12"/>
    <n v="11.57"/>
    <s v="Eugene Moren"/>
    <x v="1"/>
    <s v="United States"/>
    <x v="19"/>
    <x v="1161"/>
    <x v="1"/>
    <s v="Paper"/>
    <x v="0"/>
  </r>
  <r>
    <n v="9305"/>
    <s v="Same Day"/>
    <s v="CUST-233"/>
    <s v="PD-1216"/>
    <n v="2"/>
    <x v="15"/>
    <x v="182"/>
    <n v="0"/>
    <n v="9.61"/>
    <n v="102.496"/>
    <n v="83.275999999999996"/>
    <s v="Eugene Moren"/>
    <x v="1"/>
    <s v="United States"/>
    <x v="19"/>
    <x v="785"/>
    <x v="2"/>
    <s v="Chairs"/>
    <x v="0"/>
  </r>
  <r>
    <n v="9306"/>
    <s v="Same Day"/>
    <s v="CUST-233"/>
    <s v="PD-1239"/>
    <n v="2"/>
    <x v="15"/>
    <x v="182"/>
    <n v="0"/>
    <n v="39.04"/>
    <n v="113.568"/>
    <n v="35.488"/>
    <s v="Eugene Moren"/>
    <x v="1"/>
    <s v="United States"/>
    <x v="19"/>
    <x v="894"/>
    <x v="2"/>
    <s v="Furnishings"/>
    <x v="0"/>
  </r>
  <r>
    <n v="9307"/>
    <s v="Same Day"/>
    <s v="CUST-233"/>
    <s v="PD-259"/>
    <n v="2"/>
    <x v="15"/>
    <x v="182"/>
    <n v="0"/>
    <n v="1.66"/>
    <n v="6.3360000000000003"/>
    <n v="3.016"/>
    <s v="Eugene Moren"/>
    <x v="1"/>
    <s v="United States"/>
    <x v="19"/>
    <x v="1162"/>
    <x v="0"/>
    <s v="Phones"/>
    <x v="0"/>
  </r>
  <r>
    <n v="9308"/>
    <s v="Same Day"/>
    <s v="CUST-233"/>
    <s v="PD-1567"/>
    <n v="2"/>
    <x v="15"/>
    <x v="182"/>
    <n v="0"/>
    <n v="67.2"/>
    <n v="537.58399999999995"/>
    <n v="403.18400000000003"/>
    <s v="Eugene Moren"/>
    <x v="1"/>
    <s v="United States"/>
    <x v="19"/>
    <x v="994"/>
    <x v="0"/>
    <s v="Phones"/>
    <x v="0"/>
  </r>
  <r>
    <n v="10589"/>
    <s v="Second Class"/>
    <s v="CUST-233"/>
    <s v="PD-1546"/>
    <n v="5"/>
    <x v="5"/>
    <x v="536"/>
    <n v="2"/>
    <n v="13.78"/>
    <n v="1060.829"/>
    <n v="991.92899999999997"/>
    <s v="Eugene Moren"/>
    <x v="1"/>
    <s v="United States"/>
    <x v="19"/>
    <x v="417"/>
    <x v="0"/>
    <s v="Accessories"/>
    <x v="0"/>
  </r>
  <r>
    <n v="10994"/>
    <s v="Same Day"/>
    <s v="CUST-233"/>
    <s v="PD-1546"/>
    <n v="5"/>
    <x v="5"/>
    <x v="460"/>
    <n v="3"/>
    <n v="13.78"/>
    <n v="1060.829"/>
    <n v="991.92899999999997"/>
    <s v="Eugene Moren"/>
    <x v="1"/>
    <s v="United States"/>
    <x v="19"/>
    <x v="417"/>
    <x v="0"/>
    <s v="Accessories"/>
    <x v="0"/>
  </r>
  <r>
    <n v="11139"/>
    <s v="Second Class"/>
    <s v="CUST-233"/>
    <s v="PD-1546"/>
    <n v="2"/>
    <x v="5"/>
    <x v="537"/>
    <n v="4"/>
    <n v="13.78"/>
    <n v="424.33159999999998"/>
    <n v="396.77159999999998"/>
    <s v="Eugene Moren"/>
    <x v="1"/>
    <s v="United States"/>
    <x v="19"/>
    <x v="417"/>
    <x v="0"/>
    <s v="Accessories"/>
    <x v="0"/>
  </r>
  <r>
    <n v="12569"/>
    <s v="First Class"/>
    <s v="CUST-233"/>
    <s v="PD-1546"/>
    <n v="1"/>
    <x v="26"/>
    <x v="906"/>
    <n v="3"/>
    <n v="13.78"/>
    <n v="212.16579999999999"/>
    <n v="198.38579999999999"/>
    <s v="Eugene Moren"/>
    <x v="1"/>
    <s v="United States"/>
    <x v="19"/>
    <x v="417"/>
    <x v="0"/>
    <s v="Accessories"/>
    <x v="0"/>
  </r>
  <r>
    <n v="12578"/>
    <s v="Second Class"/>
    <s v="CUST-233"/>
    <s v="PD-1546"/>
    <n v="2"/>
    <x v="33"/>
    <x v="229"/>
    <n v="3"/>
    <n v="13.78"/>
    <n v="424.33159999999998"/>
    <n v="396.77159999999998"/>
    <s v="Eugene Moren"/>
    <x v="1"/>
    <s v="United States"/>
    <x v="19"/>
    <x v="417"/>
    <x v="0"/>
    <s v="Accessories"/>
    <x v="0"/>
  </r>
  <r>
    <n v="12777"/>
    <s v="First Class"/>
    <s v="CUST-233"/>
    <s v="PD-1546"/>
    <n v="1"/>
    <x v="28"/>
    <x v="228"/>
    <n v="4"/>
    <n v="13.78"/>
    <n v="212.16579999999999"/>
    <n v="198.38579999999999"/>
    <s v="Eugene Moren"/>
    <x v="1"/>
    <s v="United States"/>
    <x v="19"/>
    <x v="417"/>
    <x v="0"/>
    <s v="Accessories"/>
    <x v="0"/>
  </r>
  <r>
    <n v="12931"/>
    <s v="Second Class"/>
    <s v="CUST-233"/>
    <s v="PD-1546"/>
    <n v="1"/>
    <x v="25"/>
    <x v="335"/>
    <n v="5"/>
    <n v="13.78"/>
    <n v="212.16579999999999"/>
    <n v="198.38579999999999"/>
    <s v="Eugene Moren"/>
    <x v="1"/>
    <s v="United States"/>
    <x v="19"/>
    <x v="417"/>
    <x v="0"/>
    <s v="Accessories"/>
    <x v="0"/>
  </r>
  <r>
    <n v="13228"/>
    <s v="First Class"/>
    <s v="CUST-233"/>
    <s v="PD-1546"/>
    <n v="2"/>
    <x v="24"/>
    <x v="322"/>
    <n v="4"/>
    <n v="13.78"/>
    <n v="424.33159999999998"/>
    <n v="396.77159999999998"/>
    <s v="Eugene Moren"/>
    <x v="1"/>
    <s v="United States"/>
    <x v="19"/>
    <x v="417"/>
    <x v="0"/>
    <s v="Accessories"/>
    <x v="0"/>
  </r>
  <r>
    <n v="13615"/>
    <s v="Second Class"/>
    <s v="CUST-233"/>
    <s v="PD-1546"/>
    <n v="2"/>
    <x v="26"/>
    <x v="307"/>
    <n v="1"/>
    <n v="13.78"/>
    <n v="424.33159999999998"/>
    <n v="396.77159999999998"/>
    <s v="Eugene Moren"/>
    <x v="1"/>
    <s v="United States"/>
    <x v="19"/>
    <x v="417"/>
    <x v="0"/>
    <s v="Accessories"/>
    <x v="0"/>
  </r>
  <r>
    <n v="13773"/>
    <s v="Same Day"/>
    <s v="CUST-233"/>
    <s v="PD-1546"/>
    <n v="2"/>
    <x v="28"/>
    <x v="344"/>
    <n v="3"/>
    <n v="13.78"/>
    <n v="424.33159999999998"/>
    <n v="396.77159999999998"/>
    <s v="Eugene Moren"/>
    <x v="1"/>
    <s v="United States"/>
    <x v="19"/>
    <x v="417"/>
    <x v="0"/>
    <s v="Accessories"/>
    <x v="0"/>
  </r>
  <r>
    <n v="13888"/>
    <s v="First Class"/>
    <s v="CUST-233"/>
    <s v="PD-1546"/>
    <n v="2"/>
    <x v="33"/>
    <x v="99"/>
    <n v="5"/>
    <n v="13.78"/>
    <n v="424.33159999999998"/>
    <n v="396.77159999999998"/>
    <s v="Eugene Moren"/>
    <x v="1"/>
    <s v="United States"/>
    <x v="19"/>
    <x v="417"/>
    <x v="0"/>
    <s v="Accessories"/>
    <x v="0"/>
  </r>
  <r>
    <n v="14514"/>
    <s v="Same Day"/>
    <s v="CUST-233"/>
    <s v="PD-1546"/>
    <n v="1"/>
    <x v="28"/>
    <x v="243"/>
    <n v="1"/>
    <n v="13.78"/>
    <n v="212.16579999999999"/>
    <n v="198.38579999999999"/>
    <s v="Eugene Moren"/>
    <x v="1"/>
    <s v="United States"/>
    <x v="19"/>
    <x v="417"/>
    <x v="0"/>
    <s v="Accessories"/>
    <x v="0"/>
  </r>
  <r>
    <n v="539"/>
    <s v="Standard Class"/>
    <s v="CUST-234"/>
    <s v="PD-1513"/>
    <n v="6"/>
    <x v="18"/>
    <x v="699"/>
    <n v="6"/>
    <n v="119.32"/>
    <n v="1060.6079999999999"/>
    <n v="344.68799999999999"/>
    <s v="Gary McGarr"/>
    <x v="0"/>
    <s v="United States"/>
    <x v="2"/>
    <x v="683"/>
    <x v="2"/>
    <s v="Chairs"/>
    <x v="0"/>
  </r>
  <r>
    <n v="771"/>
    <s v="Standard Class"/>
    <s v="CUST-234"/>
    <s v="PD-405"/>
    <n v="3"/>
    <x v="7"/>
    <x v="8"/>
    <n v="4"/>
    <n v="2.42"/>
    <n v="13.176"/>
    <n v="5.9160000000000004"/>
    <s v="Gary McGarr"/>
    <x v="0"/>
    <s v="United States"/>
    <x v="2"/>
    <x v="494"/>
    <x v="2"/>
    <s v="Furnishings"/>
    <x v="0"/>
  </r>
  <r>
    <n v="540"/>
    <s v="Standard Class"/>
    <s v="CUST-234"/>
    <s v="PD-1487"/>
    <n v="3"/>
    <x v="18"/>
    <x v="699"/>
    <n v="6"/>
    <n v="78.2"/>
    <n v="457.72800000000001"/>
    <n v="223.12799999999999"/>
    <s v="Gary McGarr"/>
    <x v="0"/>
    <s v="United States"/>
    <x v="2"/>
    <x v="300"/>
    <x v="2"/>
    <s v="Chairs"/>
    <x v="0"/>
  </r>
  <r>
    <n v="772"/>
    <s v="Standard Class"/>
    <s v="CUST-234"/>
    <s v="PD-1296"/>
    <n v="3"/>
    <x v="7"/>
    <x v="8"/>
    <n v="4"/>
    <n v="35.49"/>
    <n v="218.376"/>
    <n v="111.90600000000001"/>
    <s v="Gary McGarr"/>
    <x v="0"/>
    <s v="United States"/>
    <x v="2"/>
    <x v="503"/>
    <x v="2"/>
    <s v="Chairs"/>
    <x v="0"/>
  </r>
  <r>
    <n v="770"/>
    <s v="Standard Class"/>
    <s v="CUST-234"/>
    <s v="PD-696"/>
    <n v="5"/>
    <x v="7"/>
    <x v="8"/>
    <n v="4"/>
    <n v="2.13"/>
    <n v="47.36"/>
    <n v="36.71"/>
    <s v="Gary McGarr"/>
    <x v="0"/>
    <s v="United States"/>
    <x v="2"/>
    <x v="673"/>
    <x v="1"/>
    <s v="Labels"/>
    <x v="0"/>
  </r>
  <r>
    <n v="6381"/>
    <s v="Standard Class"/>
    <s v="CUST-234"/>
    <s v="PD-1488"/>
    <n v="4"/>
    <x v="31"/>
    <x v="1022"/>
    <n v="6"/>
    <n v="11.59"/>
    <n v="772.68"/>
    <n v="726.32"/>
    <s v="Gary McGarr"/>
    <x v="0"/>
    <s v="United States"/>
    <x v="2"/>
    <x v="1163"/>
    <x v="1"/>
    <s v="Storage"/>
    <x v="0"/>
  </r>
  <r>
    <n v="6908"/>
    <s v="First Class"/>
    <s v="CUST-234"/>
    <s v="PD-990"/>
    <n v="4"/>
    <x v="3"/>
    <x v="1023"/>
    <n v="1"/>
    <n v="11.4"/>
    <n v="119.96"/>
    <n v="74.36"/>
    <s v="Gary McGarr"/>
    <x v="0"/>
    <s v="United States"/>
    <x v="2"/>
    <x v="112"/>
    <x v="0"/>
    <s v="Phones"/>
    <x v="0"/>
  </r>
  <r>
    <n v="8564"/>
    <s v="Standard Class"/>
    <s v="CUST-234"/>
    <s v="PD-1218"/>
    <n v="2"/>
    <x v="55"/>
    <x v="1024"/>
    <n v="6"/>
    <n v="23.97"/>
    <n v="116.604"/>
    <n v="68.664000000000001"/>
    <s v="Gary McGarr"/>
    <x v="0"/>
    <s v="United States"/>
    <x v="2"/>
    <x v="524"/>
    <x v="2"/>
    <s v="Chairs"/>
    <x v="0"/>
  </r>
  <r>
    <n v="8786"/>
    <s v="Second Class"/>
    <s v="CUST-234"/>
    <s v="PD-399"/>
    <n v="9"/>
    <x v="52"/>
    <x v="771"/>
    <n v="3"/>
    <n v="2.4"/>
    <n v="48.06"/>
    <n v="26.46"/>
    <s v="Gary McGarr"/>
    <x v="0"/>
    <s v="United States"/>
    <x v="2"/>
    <x v="796"/>
    <x v="1"/>
    <s v="Art"/>
    <x v="0"/>
  </r>
  <r>
    <n v="6776"/>
    <s v="First Class"/>
    <s v="CUST-234"/>
    <s v="PD-610"/>
    <n v="2"/>
    <x v="42"/>
    <x v="1025"/>
    <n v="2"/>
    <n v="1.94"/>
    <n v="18.48"/>
    <n v="14.6"/>
    <s v="Gary McGarr"/>
    <x v="0"/>
    <s v="United States"/>
    <x v="2"/>
    <x v="1014"/>
    <x v="1"/>
    <s v="Art"/>
    <x v="0"/>
  </r>
  <r>
    <n v="6907"/>
    <s v="First Class"/>
    <s v="CUST-234"/>
    <s v="PD-356"/>
    <n v="2"/>
    <x v="3"/>
    <x v="1023"/>
    <n v="1"/>
    <n v="1"/>
    <n v="7.968"/>
    <n v="5.968"/>
    <s v="Gary McGarr"/>
    <x v="0"/>
    <s v="United States"/>
    <x v="2"/>
    <x v="414"/>
    <x v="1"/>
    <s v="Paper"/>
    <x v="0"/>
  </r>
  <r>
    <n v="10107"/>
    <s v="Same Day"/>
    <s v="CUST-234"/>
    <s v="PD-1427"/>
    <n v="3"/>
    <x v="5"/>
    <x v="42"/>
    <n v="4"/>
    <n v="63.43"/>
    <n v="325.59449999999998"/>
    <n v="135.30449999999999"/>
    <s v="Gary McGarr"/>
    <x v="0"/>
    <s v="United States"/>
    <x v="2"/>
    <x v="1035"/>
    <x v="1"/>
    <s v="Storage"/>
    <x v="0"/>
  </r>
  <r>
    <n v="10583"/>
    <s v="First Class"/>
    <s v="CUST-234"/>
    <s v="PD-1427"/>
    <n v="2"/>
    <x v="5"/>
    <x v="42"/>
    <n v="1"/>
    <n v="63.43"/>
    <n v="217.06299999999999"/>
    <n v="90.203000000000003"/>
    <s v="Gary McGarr"/>
    <x v="0"/>
    <s v="United States"/>
    <x v="2"/>
    <x v="1035"/>
    <x v="1"/>
    <s v="Storage"/>
    <x v="0"/>
  </r>
  <r>
    <n v="10758"/>
    <s v="First Class"/>
    <s v="CUST-234"/>
    <s v="PD-1427"/>
    <n v="1"/>
    <x v="16"/>
    <x v="610"/>
    <n v="3"/>
    <n v="63.43"/>
    <n v="108.53149999999999"/>
    <n v="45.101500000000001"/>
    <s v="Gary McGarr"/>
    <x v="0"/>
    <s v="United States"/>
    <x v="2"/>
    <x v="1035"/>
    <x v="1"/>
    <s v="Storage"/>
    <x v="0"/>
  </r>
  <r>
    <n v="10883"/>
    <s v="Same Day"/>
    <s v="CUST-234"/>
    <s v="PD-1427"/>
    <n v="1"/>
    <x v="16"/>
    <x v="186"/>
    <n v="3"/>
    <n v="63.43"/>
    <n v="108.53149999999999"/>
    <n v="45.101500000000001"/>
    <s v="Gary McGarr"/>
    <x v="0"/>
    <s v="United States"/>
    <x v="2"/>
    <x v="1035"/>
    <x v="1"/>
    <s v="Storage"/>
    <x v="0"/>
  </r>
  <r>
    <n v="11119"/>
    <s v="First Class"/>
    <s v="CUST-234"/>
    <s v="PD-1427"/>
    <n v="3"/>
    <x v="16"/>
    <x v="225"/>
    <n v="1"/>
    <n v="63.43"/>
    <n v="325.59449999999998"/>
    <n v="135.30449999999999"/>
    <s v="Gary McGarr"/>
    <x v="0"/>
    <s v="United States"/>
    <x v="2"/>
    <x v="1035"/>
    <x v="1"/>
    <s v="Storage"/>
    <x v="0"/>
  </r>
  <r>
    <n v="11493"/>
    <s v="Second Class"/>
    <s v="CUST-234"/>
    <s v="PD-1427"/>
    <n v="5"/>
    <x v="16"/>
    <x v="746"/>
    <n v="3"/>
    <n v="63.43"/>
    <n v="542.65750000000003"/>
    <n v="225.50749999999999"/>
    <s v="Gary McGarr"/>
    <x v="0"/>
    <s v="United States"/>
    <x v="2"/>
    <x v="1035"/>
    <x v="1"/>
    <s v="Storage"/>
    <x v="0"/>
  </r>
  <r>
    <n v="12267"/>
    <s v="Second Class"/>
    <s v="CUST-234"/>
    <s v="PD-1427"/>
    <n v="2"/>
    <x v="28"/>
    <x v="475"/>
    <n v="5"/>
    <n v="63.43"/>
    <n v="217.06299999999999"/>
    <n v="90.203000000000003"/>
    <s v="Gary McGarr"/>
    <x v="0"/>
    <s v="United States"/>
    <x v="2"/>
    <x v="1035"/>
    <x v="1"/>
    <s v="Storage"/>
    <x v="0"/>
  </r>
  <r>
    <n v="12454"/>
    <s v="First Class"/>
    <s v="CUST-234"/>
    <s v="PD-1427"/>
    <n v="2"/>
    <x v="25"/>
    <x v="1026"/>
    <n v="3"/>
    <n v="63.43"/>
    <n v="217.06299999999999"/>
    <n v="90.203000000000003"/>
    <s v="Gary McGarr"/>
    <x v="0"/>
    <s v="United States"/>
    <x v="2"/>
    <x v="1035"/>
    <x v="1"/>
    <s v="Storage"/>
    <x v="0"/>
  </r>
  <r>
    <n v="12759"/>
    <s v="Same Day"/>
    <s v="CUST-234"/>
    <s v="PD-1427"/>
    <n v="1"/>
    <x v="27"/>
    <x v="966"/>
    <n v="2"/>
    <n v="63.43"/>
    <n v="108.53149999999999"/>
    <n v="45.101500000000001"/>
    <s v="Gary McGarr"/>
    <x v="0"/>
    <s v="United States"/>
    <x v="2"/>
    <x v="1035"/>
    <x v="1"/>
    <s v="Storage"/>
    <x v="0"/>
  </r>
  <r>
    <n v="12857"/>
    <s v="Same Day"/>
    <s v="CUST-234"/>
    <s v="PD-1427"/>
    <n v="2"/>
    <x v="34"/>
    <x v="574"/>
    <n v="1"/>
    <n v="63.43"/>
    <n v="217.06299999999999"/>
    <n v="90.203000000000003"/>
    <s v="Gary McGarr"/>
    <x v="0"/>
    <s v="United States"/>
    <x v="2"/>
    <x v="1035"/>
    <x v="1"/>
    <s v="Storage"/>
    <x v="0"/>
  </r>
  <r>
    <n v="13056"/>
    <s v="Second Class"/>
    <s v="CUST-234"/>
    <s v="PD-1427"/>
    <n v="2"/>
    <x v="29"/>
    <x v="372"/>
    <n v="2"/>
    <n v="63.43"/>
    <n v="217.06299999999999"/>
    <n v="90.203000000000003"/>
    <s v="Gary McGarr"/>
    <x v="0"/>
    <s v="United States"/>
    <x v="2"/>
    <x v="1035"/>
    <x v="1"/>
    <s v="Storage"/>
    <x v="0"/>
  </r>
  <r>
    <n v="13580"/>
    <s v="Same Day"/>
    <s v="CUST-234"/>
    <s v="PD-1427"/>
    <n v="1"/>
    <x v="33"/>
    <x v="295"/>
    <n v="4"/>
    <n v="63.43"/>
    <n v="108.53149999999999"/>
    <n v="45.101500000000001"/>
    <s v="Gary McGarr"/>
    <x v="0"/>
    <s v="United States"/>
    <x v="2"/>
    <x v="1035"/>
    <x v="1"/>
    <s v="Storage"/>
    <x v="0"/>
  </r>
  <r>
    <n v="13630"/>
    <s v="Same Day"/>
    <s v="CUST-234"/>
    <s v="PD-1427"/>
    <n v="2"/>
    <x v="28"/>
    <x v="281"/>
    <n v="1"/>
    <n v="63.43"/>
    <n v="217.06299999999999"/>
    <n v="90.203000000000003"/>
    <s v="Gary McGarr"/>
    <x v="0"/>
    <s v="United States"/>
    <x v="2"/>
    <x v="1035"/>
    <x v="1"/>
    <s v="Storage"/>
    <x v="0"/>
  </r>
  <r>
    <n v="13636"/>
    <s v="Same Day"/>
    <s v="CUST-234"/>
    <s v="PD-1427"/>
    <n v="1"/>
    <x v="26"/>
    <x v="373"/>
    <n v="1"/>
    <n v="63.43"/>
    <n v="108.53149999999999"/>
    <n v="45.101500000000001"/>
    <s v="Gary McGarr"/>
    <x v="0"/>
    <s v="United States"/>
    <x v="2"/>
    <x v="1035"/>
    <x v="1"/>
    <s v="Storage"/>
    <x v="0"/>
  </r>
  <r>
    <n v="785"/>
    <s v="Same Day"/>
    <s v="CUST-235"/>
    <s v="PD-45"/>
    <n v="3"/>
    <x v="17"/>
    <x v="391"/>
    <n v="0"/>
    <n v="0.24"/>
    <n v="4.53"/>
    <n v="3.81"/>
    <s v="Jim Kriz"/>
    <x v="1"/>
    <s v="United States"/>
    <x v="1"/>
    <x v="1164"/>
    <x v="1"/>
    <s v="Fasteners"/>
    <x v="1"/>
  </r>
  <r>
    <n v="541"/>
    <s v="Standard Class"/>
    <s v="CUST-235"/>
    <s v="PD-200"/>
    <n v="9"/>
    <x v="17"/>
    <x v="362"/>
    <n v="5"/>
    <n v="1.57"/>
    <n v="23.616"/>
    <n v="9.4860000000000007"/>
    <s v="Jim Kriz"/>
    <x v="1"/>
    <s v="United States"/>
    <x v="1"/>
    <x v="586"/>
    <x v="1"/>
    <s v="Art"/>
    <x v="1"/>
  </r>
  <r>
    <n v="2022"/>
    <s v="Standard Class"/>
    <s v="CUST-235"/>
    <s v="PD-202"/>
    <n v="1"/>
    <x v="19"/>
    <x v="1027"/>
    <n v="4"/>
    <n v="1.74"/>
    <n v="3.28"/>
    <n v="1.54"/>
    <s v="Jim Kriz"/>
    <x v="1"/>
    <s v="United States"/>
    <x v="1"/>
    <x v="1165"/>
    <x v="1"/>
    <s v="Art"/>
    <x v="1"/>
  </r>
  <r>
    <n v="2512"/>
    <s v="Same Day"/>
    <s v="CUST-235"/>
    <s v="PD-481"/>
    <n v="4"/>
    <x v="19"/>
    <x v="486"/>
    <n v="0"/>
    <n v="0.65"/>
    <n v="20.736000000000001"/>
    <n v="18.135999999999999"/>
    <s v="Jim Kriz"/>
    <x v="1"/>
    <s v="United States"/>
    <x v="1"/>
    <x v="867"/>
    <x v="1"/>
    <s v="Paper"/>
    <x v="1"/>
  </r>
  <r>
    <n v="2770"/>
    <s v="Second Class"/>
    <s v="CUST-235"/>
    <s v="PD-431"/>
    <n v="3"/>
    <x v="56"/>
    <x v="1028"/>
    <n v="4"/>
    <n v="1.23"/>
    <n v="17.52"/>
    <n v="13.83"/>
    <s v="Jim Kriz"/>
    <x v="1"/>
    <s v="United States"/>
    <x v="1"/>
    <x v="88"/>
    <x v="1"/>
    <s v="Art"/>
    <x v="1"/>
  </r>
  <r>
    <n v="3263"/>
    <s v="Standard Class"/>
    <s v="CUST-235"/>
    <s v="PD-654"/>
    <n v="4"/>
    <x v="19"/>
    <x v="312"/>
    <n v="6"/>
    <n v="5.6"/>
    <n v="33.152000000000001"/>
    <n v="10.752000000000001"/>
    <s v="Jim Kriz"/>
    <x v="1"/>
    <s v="United States"/>
    <x v="1"/>
    <x v="1166"/>
    <x v="1"/>
    <s v="Binders"/>
    <x v="1"/>
  </r>
  <r>
    <n v="3442"/>
    <s v="Second Class"/>
    <s v="CUST-235"/>
    <s v="PD-263"/>
    <n v="2"/>
    <x v="49"/>
    <x v="1029"/>
    <n v="5"/>
    <n v="1.99"/>
    <n v="6.3680000000000003"/>
    <n v="2.3879999999999999"/>
    <s v="Jim Kriz"/>
    <x v="1"/>
    <s v="United States"/>
    <x v="1"/>
    <x v="329"/>
    <x v="1"/>
    <s v="Paper"/>
    <x v="1"/>
  </r>
  <r>
    <n v="9390"/>
    <s v="Same Day"/>
    <s v="CUST-235"/>
    <s v="PD-989"/>
    <n v="2"/>
    <x v="52"/>
    <x v="625"/>
    <n v="0"/>
    <n v="9.6"/>
    <n v="59.98"/>
    <n v="40.78"/>
    <s v="Jim Kriz"/>
    <x v="1"/>
    <s v="United States"/>
    <x v="1"/>
    <x v="67"/>
    <x v="0"/>
    <s v="Accessories"/>
    <x v="1"/>
  </r>
  <r>
    <n v="9391"/>
    <s v="Same Day"/>
    <s v="CUST-235"/>
    <s v="PD-1559"/>
    <n v="6"/>
    <x v="52"/>
    <x v="625"/>
    <n v="0"/>
    <n v="64"/>
    <n v="1535.952"/>
    <n v="1151.952"/>
    <s v="Jim Kriz"/>
    <x v="1"/>
    <s v="United States"/>
    <x v="1"/>
    <x v="1167"/>
    <x v="0"/>
    <s v="Machines"/>
    <x v="1"/>
  </r>
  <r>
    <n v="9392"/>
    <s v="Same Day"/>
    <s v="CUST-235"/>
    <s v="PD-1589"/>
    <n v="4"/>
    <x v="52"/>
    <x v="625"/>
    <n v="0"/>
    <n v="177.22"/>
    <n v="1687.8"/>
    <n v="978.92"/>
    <s v="Jim Kriz"/>
    <x v="1"/>
    <s v="United States"/>
    <x v="1"/>
    <x v="405"/>
    <x v="0"/>
    <s v="Accessories"/>
    <x v="1"/>
  </r>
  <r>
    <n v="9393"/>
    <s v="Same Day"/>
    <s v="CUST-235"/>
    <s v="PD-447"/>
    <n v="1"/>
    <x v="52"/>
    <x v="625"/>
    <n v="0"/>
    <n v="1.8"/>
    <n v="4.7919999999999998"/>
    <n v="2.992"/>
    <s v="Jim Kriz"/>
    <x v="1"/>
    <s v="United States"/>
    <x v="1"/>
    <x v="835"/>
    <x v="0"/>
    <s v="Phones"/>
    <x v="1"/>
  </r>
  <r>
    <n v="11025"/>
    <s v="First Class"/>
    <s v="CUST-235"/>
    <s v="PD-1141"/>
    <n v="2"/>
    <x v="5"/>
    <x v="567"/>
    <n v="3"/>
    <n v="7.47"/>
    <n v="75.665599999999998"/>
    <n v="60.7256"/>
    <s v="Jim Kriz"/>
    <x v="1"/>
    <s v="United States"/>
    <x v="1"/>
    <x v="261"/>
    <x v="1"/>
    <s v="Envelopes"/>
    <x v="1"/>
  </r>
  <r>
    <n v="11321"/>
    <s v="Second Class"/>
    <s v="CUST-235"/>
    <s v="PD-1141"/>
    <n v="5"/>
    <x v="5"/>
    <x v="567"/>
    <n v="2"/>
    <n v="7.47"/>
    <n v="189.16399999999999"/>
    <n v="151.81399999999999"/>
    <s v="Jim Kriz"/>
    <x v="1"/>
    <s v="United States"/>
    <x v="1"/>
    <x v="261"/>
    <x v="1"/>
    <s v="Envelopes"/>
    <x v="1"/>
  </r>
  <r>
    <n v="12023"/>
    <s v="First Class"/>
    <s v="CUST-235"/>
    <s v="PD-1141"/>
    <n v="4"/>
    <x v="29"/>
    <x v="338"/>
    <n v="3"/>
    <n v="7.47"/>
    <n v="151.3312"/>
    <n v="121.4512"/>
    <s v="Jim Kriz"/>
    <x v="1"/>
    <s v="United States"/>
    <x v="1"/>
    <x v="261"/>
    <x v="1"/>
    <s v="Envelopes"/>
    <x v="1"/>
  </r>
  <r>
    <n v="12762"/>
    <s v="Same Day"/>
    <s v="CUST-235"/>
    <s v="PD-1141"/>
    <n v="2"/>
    <x v="34"/>
    <x v="280"/>
    <n v="4"/>
    <n v="7.47"/>
    <n v="75.665599999999998"/>
    <n v="60.7256"/>
    <s v="Jim Kriz"/>
    <x v="1"/>
    <s v="United States"/>
    <x v="1"/>
    <x v="261"/>
    <x v="1"/>
    <s v="Envelopes"/>
    <x v="1"/>
  </r>
  <r>
    <n v="13366"/>
    <s v="First Class"/>
    <s v="CUST-235"/>
    <s v="PD-1141"/>
    <n v="1"/>
    <x v="33"/>
    <x v="103"/>
    <n v="5"/>
    <n v="7.47"/>
    <n v="37.832799999999999"/>
    <n v="30.3628"/>
    <s v="Jim Kriz"/>
    <x v="1"/>
    <s v="United States"/>
    <x v="1"/>
    <x v="261"/>
    <x v="1"/>
    <s v="Envelopes"/>
    <x v="1"/>
  </r>
  <r>
    <n v="13772"/>
    <s v="First Class"/>
    <s v="CUST-235"/>
    <s v="PD-1141"/>
    <n v="1"/>
    <x v="33"/>
    <x v="670"/>
    <n v="1"/>
    <n v="7.47"/>
    <n v="37.832799999999999"/>
    <n v="30.3628"/>
    <s v="Jim Kriz"/>
    <x v="1"/>
    <s v="United States"/>
    <x v="1"/>
    <x v="261"/>
    <x v="1"/>
    <s v="Envelopes"/>
    <x v="1"/>
  </r>
  <r>
    <n v="13824"/>
    <s v="Same Day"/>
    <s v="CUST-235"/>
    <s v="PD-1141"/>
    <n v="2"/>
    <x v="33"/>
    <x v="1030"/>
    <n v="2"/>
    <n v="7.47"/>
    <n v="75.665599999999998"/>
    <n v="60.7256"/>
    <s v="Jim Kriz"/>
    <x v="1"/>
    <s v="United States"/>
    <x v="1"/>
    <x v="261"/>
    <x v="1"/>
    <s v="Envelopes"/>
    <x v="1"/>
  </r>
  <r>
    <n v="13868"/>
    <s v="Same Day"/>
    <s v="CUST-235"/>
    <s v="PD-1141"/>
    <n v="2"/>
    <x v="29"/>
    <x v="370"/>
    <n v="2"/>
    <n v="7.47"/>
    <n v="75.665599999999998"/>
    <n v="60.7256"/>
    <s v="Jim Kriz"/>
    <x v="1"/>
    <s v="United States"/>
    <x v="1"/>
    <x v="261"/>
    <x v="1"/>
    <s v="Envelopes"/>
    <x v="1"/>
  </r>
  <r>
    <n v="545"/>
    <s v="Standard Class"/>
    <s v="CUST-236"/>
    <s v="PD-206"/>
    <n v="1"/>
    <x v="18"/>
    <x v="1031"/>
    <n v="7"/>
    <n v="1.67"/>
    <n v="2.6240000000000001"/>
    <n v="0.95399999999999996"/>
    <s v="Sung Shariari"/>
    <x v="0"/>
    <s v="United States"/>
    <x v="1"/>
    <x v="810"/>
    <x v="1"/>
    <s v="Art"/>
    <x v="1"/>
  </r>
  <r>
    <n v="547"/>
    <s v="Standard Class"/>
    <s v="CUST-236"/>
    <s v="PD-1538"/>
    <n v="1"/>
    <x v="18"/>
    <x v="1031"/>
    <n v="7"/>
    <n v="52.79"/>
    <n v="211.16800000000001"/>
    <n v="158.37799999999999"/>
    <s v="Sung Shariari"/>
    <x v="0"/>
    <s v="United States"/>
    <x v="1"/>
    <x v="660"/>
    <x v="0"/>
    <s v="Accessories"/>
    <x v="1"/>
  </r>
  <r>
    <n v="546"/>
    <s v="Standard Class"/>
    <s v="CUST-236"/>
    <s v="PD-101"/>
    <n v="1"/>
    <x v="18"/>
    <x v="1031"/>
    <n v="7"/>
    <n v="1.08"/>
    <n v="1.3260000000000001"/>
    <n v="0.246"/>
    <s v="Sung Shariari"/>
    <x v="0"/>
    <s v="United States"/>
    <x v="1"/>
    <x v="788"/>
    <x v="1"/>
    <s v="Art"/>
    <x v="1"/>
  </r>
  <r>
    <n v="2709"/>
    <s v="Standard Class"/>
    <s v="CUST-236"/>
    <s v="PD-12"/>
    <n v="5"/>
    <x v="20"/>
    <x v="286"/>
    <n v="7"/>
    <n v="0.16"/>
    <n v="1.44"/>
    <n v="0.64"/>
    <s v="Sung Shariari"/>
    <x v="0"/>
    <s v="United States"/>
    <x v="1"/>
    <x v="416"/>
    <x v="1"/>
    <s v="Binders"/>
    <x v="1"/>
  </r>
  <r>
    <n v="2710"/>
    <s v="Standard Class"/>
    <s v="CUST-236"/>
    <s v="PD-589"/>
    <n v="2"/>
    <x v="20"/>
    <x v="286"/>
    <n v="7"/>
    <n v="1.4"/>
    <n v="13.952"/>
    <n v="11.151999999999999"/>
    <s v="Sung Shariari"/>
    <x v="0"/>
    <s v="United States"/>
    <x v="1"/>
    <x v="1168"/>
    <x v="1"/>
    <s v="Storage"/>
    <x v="1"/>
  </r>
  <r>
    <n v="2711"/>
    <s v="Standard Class"/>
    <s v="CUST-236"/>
    <s v="PD-795"/>
    <n v="4"/>
    <x v="20"/>
    <x v="286"/>
    <n v="7"/>
    <n v="4.24"/>
    <n v="18.864000000000001"/>
    <n v="1.9039999999999999"/>
    <s v="Sung Shariari"/>
    <x v="0"/>
    <s v="United States"/>
    <x v="1"/>
    <x v="550"/>
    <x v="1"/>
    <s v="Binders"/>
    <x v="1"/>
  </r>
  <r>
    <n v="2712"/>
    <s v="Standard Class"/>
    <s v="CUST-236"/>
    <s v="PD-1337"/>
    <n v="3"/>
    <x v="20"/>
    <x v="286"/>
    <n v="7"/>
    <n v="41.13"/>
    <n v="246.792"/>
    <n v="123.402"/>
    <s v="Sung Shariari"/>
    <x v="0"/>
    <s v="United States"/>
    <x v="1"/>
    <x v="242"/>
    <x v="2"/>
    <s v="Bookcases"/>
    <x v="1"/>
  </r>
  <r>
    <n v="3438"/>
    <s v="Standard Class"/>
    <s v="CUST-236"/>
    <s v="PD-196"/>
    <n v="1"/>
    <x v="58"/>
    <x v="1032"/>
    <n v="4"/>
    <n v="0.19"/>
    <n v="3.15"/>
    <n v="2.96"/>
    <s v="Sung Shariari"/>
    <x v="0"/>
    <s v="United States"/>
    <x v="1"/>
    <x v="436"/>
    <x v="1"/>
    <s v="Labels"/>
    <x v="1"/>
  </r>
  <r>
    <n v="3439"/>
    <s v="Standard Class"/>
    <s v="CUST-236"/>
    <s v="PD-1074"/>
    <n v="4"/>
    <x v="58"/>
    <x v="1032"/>
    <n v="4"/>
    <n v="3.92"/>
    <n v="156.6"/>
    <n v="140.91999999999999"/>
    <s v="Sung Shariari"/>
    <x v="0"/>
    <s v="United States"/>
    <x v="1"/>
    <x v="147"/>
    <x v="1"/>
    <s v="Paper"/>
    <x v="1"/>
  </r>
  <r>
    <n v="5687"/>
    <s v="Standard Class"/>
    <s v="CUST-236"/>
    <s v="PD-754"/>
    <n v="4"/>
    <x v="46"/>
    <x v="1033"/>
    <n v="5"/>
    <n v="1.24"/>
    <n v="44.128"/>
    <n v="39.167999999999999"/>
    <s v="Sung Shariari"/>
    <x v="0"/>
    <s v="United States"/>
    <x v="1"/>
    <x v="753"/>
    <x v="1"/>
    <s v="Supplies"/>
    <x v="1"/>
  </r>
  <r>
    <n v="5684"/>
    <s v="Standard Class"/>
    <s v="CUST-236"/>
    <s v="PD-648"/>
    <n v="5"/>
    <x v="46"/>
    <x v="1033"/>
    <n v="5"/>
    <n v="0.72"/>
    <n v="41.2"/>
    <n v="37.6"/>
    <s v="Sung Shariari"/>
    <x v="0"/>
    <s v="United States"/>
    <x v="1"/>
    <x v="225"/>
    <x v="1"/>
    <s v="Supplies"/>
    <x v="1"/>
  </r>
  <r>
    <n v="5686"/>
    <s v="Standard Class"/>
    <s v="CUST-236"/>
    <s v="PD-423"/>
    <n v="1"/>
    <x v="46"/>
    <x v="1033"/>
    <n v="5"/>
    <n v="3.12"/>
    <n v="4.6239999999999997"/>
    <n v="1.504"/>
    <s v="Sung Shariari"/>
    <x v="0"/>
    <s v="United States"/>
    <x v="1"/>
    <x v="800"/>
    <x v="1"/>
    <s v="Paper"/>
    <x v="1"/>
  </r>
  <r>
    <n v="5685"/>
    <s v="Standard Class"/>
    <s v="CUST-236"/>
    <s v="PD-305"/>
    <n v="1"/>
    <x v="46"/>
    <x v="1033"/>
    <n v="5"/>
    <n v="1.59"/>
    <n v="3.528"/>
    <n v="1.9379999999999999"/>
    <s v="Sung Shariari"/>
    <x v="0"/>
    <s v="United States"/>
    <x v="1"/>
    <x v="1169"/>
    <x v="1"/>
    <s v="Paper"/>
    <x v="1"/>
  </r>
  <r>
    <n v="9469"/>
    <s v="Standard Class"/>
    <s v="CUST-236"/>
    <s v="PD-872"/>
    <n v="1"/>
    <x v="13"/>
    <x v="1034"/>
    <n v="5"/>
    <n v="8.6"/>
    <n v="19.989999999999998"/>
    <n v="11.39"/>
    <s v="Sung Shariari"/>
    <x v="0"/>
    <s v="United States"/>
    <x v="1"/>
    <x v="1090"/>
    <x v="0"/>
    <s v="Accessories"/>
    <x v="1"/>
  </r>
  <r>
    <n v="9470"/>
    <s v="Standard Class"/>
    <s v="CUST-236"/>
    <s v="PD-417"/>
    <n v="5"/>
    <x v="13"/>
    <x v="1034"/>
    <n v="5"/>
    <n v="0.86"/>
    <n v="22.92"/>
    <n v="18.62"/>
    <s v="Sung Shariari"/>
    <x v="0"/>
    <s v="United States"/>
    <x v="1"/>
    <x v="1057"/>
    <x v="1"/>
    <s v="Binders"/>
    <x v="1"/>
  </r>
  <r>
    <n v="10069"/>
    <s v="Same Day"/>
    <s v="CUST-236"/>
    <s v="PD-732"/>
    <n v="3"/>
    <x v="5"/>
    <x v="356"/>
    <n v="5"/>
    <n v="1.3"/>
    <n v="29.6172"/>
    <n v="25.717199999999998"/>
    <s v="Sung Shariari"/>
    <x v="0"/>
    <s v="United States"/>
    <x v="1"/>
    <x v="1170"/>
    <x v="1"/>
    <s v="Storage"/>
    <x v="1"/>
  </r>
  <r>
    <n v="10164"/>
    <s v="Second Class"/>
    <s v="CUST-236"/>
    <s v="PD-732"/>
    <n v="4"/>
    <x v="5"/>
    <x v="536"/>
    <n v="3"/>
    <n v="1.3"/>
    <n v="39.489600000000003"/>
    <n v="34.2896"/>
    <s v="Sung Shariari"/>
    <x v="0"/>
    <s v="United States"/>
    <x v="1"/>
    <x v="1170"/>
    <x v="1"/>
    <s v="Storage"/>
    <x v="1"/>
  </r>
  <r>
    <n v="10882"/>
    <s v="Second Class"/>
    <s v="CUST-236"/>
    <s v="PD-732"/>
    <n v="2"/>
    <x v="16"/>
    <x v="549"/>
    <n v="3"/>
    <n v="1.3"/>
    <n v="19.744800000000001"/>
    <n v="17.1448"/>
    <s v="Sung Shariari"/>
    <x v="0"/>
    <s v="United States"/>
    <x v="1"/>
    <x v="1170"/>
    <x v="1"/>
    <s v="Storage"/>
    <x v="1"/>
  </r>
  <r>
    <n v="11173"/>
    <s v="Second Class"/>
    <s v="CUST-236"/>
    <s v="PD-732"/>
    <n v="5"/>
    <x v="5"/>
    <x v="460"/>
    <n v="5"/>
    <n v="1.3"/>
    <n v="49.362000000000002"/>
    <n v="42.862000000000002"/>
    <s v="Sung Shariari"/>
    <x v="0"/>
    <s v="United States"/>
    <x v="1"/>
    <x v="1170"/>
    <x v="1"/>
    <s v="Storage"/>
    <x v="1"/>
  </r>
  <r>
    <n v="11237"/>
    <s v="Second Class"/>
    <s v="CUST-236"/>
    <s v="PD-732"/>
    <n v="1"/>
    <x v="5"/>
    <x v="170"/>
    <n v="5"/>
    <n v="1.3"/>
    <n v="9.8724000000000007"/>
    <n v="8.5724"/>
    <s v="Sung Shariari"/>
    <x v="0"/>
    <s v="United States"/>
    <x v="1"/>
    <x v="1170"/>
    <x v="1"/>
    <s v="Storage"/>
    <x v="1"/>
  </r>
  <r>
    <n v="11308"/>
    <s v="Same Day"/>
    <s v="CUST-236"/>
    <s v="PD-732"/>
    <n v="2"/>
    <x v="5"/>
    <x v="169"/>
    <n v="5"/>
    <n v="1.3"/>
    <n v="19.744800000000001"/>
    <n v="17.1448"/>
    <s v="Sung Shariari"/>
    <x v="0"/>
    <s v="United States"/>
    <x v="1"/>
    <x v="1170"/>
    <x v="1"/>
    <s v="Storage"/>
    <x v="1"/>
  </r>
  <r>
    <n v="11399"/>
    <s v="First Class"/>
    <s v="CUST-236"/>
    <s v="PD-732"/>
    <n v="2"/>
    <x v="5"/>
    <x v="609"/>
    <n v="4"/>
    <n v="1.3"/>
    <n v="19.744800000000001"/>
    <n v="17.1448"/>
    <s v="Sung Shariari"/>
    <x v="0"/>
    <s v="United States"/>
    <x v="1"/>
    <x v="1170"/>
    <x v="1"/>
    <s v="Storage"/>
    <x v="1"/>
  </r>
  <r>
    <n v="11413"/>
    <s v="First Class"/>
    <s v="CUST-236"/>
    <s v="PD-732"/>
    <n v="1"/>
    <x v="16"/>
    <x v="321"/>
    <n v="3"/>
    <n v="1.3"/>
    <n v="9.8724000000000007"/>
    <n v="8.5724"/>
    <s v="Sung Shariari"/>
    <x v="0"/>
    <s v="United States"/>
    <x v="1"/>
    <x v="1170"/>
    <x v="1"/>
    <s v="Storage"/>
    <x v="1"/>
  </r>
  <r>
    <n v="11533"/>
    <s v="Second Class"/>
    <s v="CUST-236"/>
    <s v="PD-732"/>
    <n v="1"/>
    <x v="4"/>
    <x v="224"/>
    <n v="3"/>
    <n v="1.3"/>
    <n v="9.8724000000000007"/>
    <n v="8.5724"/>
    <s v="Sung Shariari"/>
    <x v="0"/>
    <s v="United States"/>
    <x v="1"/>
    <x v="1170"/>
    <x v="1"/>
    <s v="Storage"/>
    <x v="1"/>
  </r>
  <r>
    <n v="12340"/>
    <s v="First Class"/>
    <s v="CUST-236"/>
    <s v="PD-732"/>
    <n v="1"/>
    <x v="27"/>
    <x v="190"/>
    <n v="4"/>
    <n v="1.3"/>
    <n v="9.8724000000000007"/>
    <n v="8.5724"/>
    <s v="Sung Shariari"/>
    <x v="0"/>
    <s v="United States"/>
    <x v="1"/>
    <x v="1170"/>
    <x v="1"/>
    <s v="Storage"/>
    <x v="1"/>
  </r>
  <r>
    <n v="12400"/>
    <s v="First Class"/>
    <s v="CUST-236"/>
    <s v="PD-732"/>
    <n v="2"/>
    <x v="34"/>
    <x v="282"/>
    <n v="1"/>
    <n v="1.3"/>
    <n v="19.744800000000001"/>
    <n v="17.1448"/>
    <s v="Sung Shariari"/>
    <x v="0"/>
    <s v="United States"/>
    <x v="1"/>
    <x v="1170"/>
    <x v="1"/>
    <s v="Storage"/>
    <x v="1"/>
  </r>
  <r>
    <n v="12459"/>
    <s v="Second Class"/>
    <s v="CUST-236"/>
    <s v="PD-732"/>
    <n v="2"/>
    <x v="28"/>
    <x v="306"/>
    <n v="5"/>
    <n v="1.3"/>
    <n v="19.744800000000001"/>
    <n v="17.1448"/>
    <s v="Sung Shariari"/>
    <x v="0"/>
    <s v="United States"/>
    <x v="1"/>
    <x v="1170"/>
    <x v="1"/>
    <s v="Storage"/>
    <x v="1"/>
  </r>
  <r>
    <n v="12735"/>
    <s v="Same Day"/>
    <s v="CUST-236"/>
    <s v="PD-732"/>
    <n v="2"/>
    <x v="29"/>
    <x v="629"/>
    <n v="2"/>
    <n v="1.3"/>
    <n v="19.744800000000001"/>
    <n v="17.1448"/>
    <s v="Sung Shariari"/>
    <x v="0"/>
    <s v="United States"/>
    <x v="1"/>
    <x v="1170"/>
    <x v="1"/>
    <s v="Storage"/>
    <x v="1"/>
  </r>
  <r>
    <n v="12959"/>
    <s v="First Class"/>
    <s v="CUST-236"/>
    <s v="PD-732"/>
    <n v="1"/>
    <x v="27"/>
    <x v="190"/>
    <n v="5"/>
    <n v="1.3"/>
    <n v="9.8724000000000007"/>
    <n v="8.5724"/>
    <s v="Sung Shariari"/>
    <x v="0"/>
    <s v="United States"/>
    <x v="1"/>
    <x v="1170"/>
    <x v="1"/>
    <s v="Storage"/>
    <x v="1"/>
  </r>
  <r>
    <n v="13051"/>
    <s v="Same Day"/>
    <s v="CUST-236"/>
    <s v="PD-732"/>
    <n v="1"/>
    <x v="28"/>
    <x v="243"/>
    <n v="5"/>
    <n v="1.3"/>
    <n v="9.8724000000000007"/>
    <n v="8.5724"/>
    <s v="Sung Shariari"/>
    <x v="0"/>
    <s v="United States"/>
    <x v="1"/>
    <x v="1170"/>
    <x v="1"/>
    <s v="Storage"/>
    <x v="1"/>
  </r>
  <r>
    <n v="13283"/>
    <s v="Same Day"/>
    <s v="CUST-236"/>
    <s v="PD-732"/>
    <n v="2"/>
    <x v="4"/>
    <x v="237"/>
    <n v="4"/>
    <n v="1.3"/>
    <n v="19.744800000000001"/>
    <n v="17.1448"/>
    <s v="Sung Shariari"/>
    <x v="0"/>
    <s v="United States"/>
    <x v="1"/>
    <x v="1170"/>
    <x v="1"/>
    <s v="Storage"/>
    <x v="1"/>
  </r>
  <r>
    <n v="13333"/>
    <s v="First Class"/>
    <s v="CUST-236"/>
    <s v="PD-732"/>
    <n v="2"/>
    <x v="28"/>
    <x v="133"/>
    <n v="1"/>
    <n v="1.3"/>
    <n v="19.744800000000001"/>
    <n v="17.1448"/>
    <s v="Sung Shariari"/>
    <x v="0"/>
    <s v="United States"/>
    <x v="1"/>
    <x v="1170"/>
    <x v="1"/>
    <s v="Storage"/>
    <x v="1"/>
  </r>
  <r>
    <n v="13794"/>
    <s v="Second Class"/>
    <s v="CUST-236"/>
    <s v="PD-732"/>
    <n v="2"/>
    <x v="29"/>
    <x v="541"/>
    <n v="5"/>
    <n v="1.3"/>
    <n v="19.744800000000001"/>
    <n v="17.1448"/>
    <s v="Sung Shariari"/>
    <x v="0"/>
    <s v="United States"/>
    <x v="1"/>
    <x v="1170"/>
    <x v="1"/>
    <s v="Storage"/>
    <x v="1"/>
  </r>
  <r>
    <n v="14390"/>
    <s v="Same Day"/>
    <s v="CUST-236"/>
    <s v="PD-732"/>
    <n v="1"/>
    <x v="28"/>
    <x v="243"/>
    <n v="2"/>
    <n v="1.3"/>
    <n v="9.8724000000000007"/>
    <n v="8.5724"/>
    <s v="Sung Shariari"/>
    <x v="0"/>
    <s v="United States"/>
    <x v="1"/>
    <x v="1170"/>
    <x v="1"/>
    <s v="Storage"/>
    <x v="1"/>
  </r>
  <r>
    <n v="14539"/>
    <s v="Same Day"/>
    <s v="CUST-236"/>
    <s v="PD-732"/>
    <n v="1"/>
    <x v="33"/>
    <x v="157"/>
    <n v="1"/>
    <n v="1.3"/>
    <n v="9.8724000000000007"/>
    <n v="8.5724"/>
    <s v="Sung Shariari"/>
    <x v="0"/>
    <s v="United States"/>
    <x v="1"/>
    <x v="1170"/>
    <x v="1"/>
    <s v="Storage"/>
    <x v="1"/>
  </r>
  <r>
    <n v="548"/>
    <s v="Standard Class"/>
    <s v="CUST-237"/>
    <s v="PD-1355"/>
    <n v="3"/>
    <x v="17"/>
    <x v="1035"/>
    <n v="5"/>
    <n v="17.68"/>
    <n v="265.22399999999999"/>
    <n v="212.184"/>
    <s v="Vivek Grady"/>
    <x v="2"/>
    <s v="United States"/>
    <x v="14"/>
    <x v="82"/>
    <x v="1"/>
    <s v="Storage"/>
    <x v="2"/>
  </r>
  <r>
    <n v="5758"/>
    <s v="Standard Class"/>
    <s v="CUST-237"/>
    <s v="PD-931"/>
    <n v="2"/>
    <x v="46"/>
    <x v="181"/>
    <n v="7"/>
    <n v="11.76"/>
    <n v="38.384"/>
    <n v="14.864000000000001"/>
    <s v="Vivek Grady"/>
    <x v="2"/>
    <s v="United States"/>
    <x v="14"/>
    <x v="266"/>
    <x v="0"/>
    <s v="Accessories"/>
    <x v="2"/>
  </r>
  <r>
    <n v="4627"/>
    <s v="First Class"/>
    <s v="CUST-237"/>
    <s v="PD-911"/>
    <n v="1"/>
    <x v="11"/>
    <x v="1036"/>
    <n v="2"/>
    <n v="10.34"/>
    <n v="22.48"/>
    <n v="12.14"/>
    <s v="Vivek Grady"/>
    <x v="2"/>
    <s v="United States"/>
    <x v="14"/>
    <x v="1171"/>
    <x v="1"/>
    <s v="Paper"/>
    <x v="2"/>
  </r>
  <r>
    <n v="5380"/>
    <s v="Standard Class"/>
    <s v="CUST-237"/>
    <s v="PD-147"/>
    <n v="4"/>
    <x v="22"/>
    <x v="27"/>
    <n v="4"/>
    <n v="0.14000000000000001"/>
    <n v="10.96"/>
    <n v="10.4"/>
    <s v="Vivek Grady"/>
    <x v="2"/>
    <s v="United States"/>
    <x v="14"/>
    <x v="1172"/>
    <x v="1"/>
    <s v="Art"/>
    <x v="2"/>
  </r>
  <r>
    <n v="15115"/>
    <s v="Standard Class"/>
    <s v="CUST-237"/>
    <s v="PD-1083"/>
    <n v="1"/>
    <x v="22"/>
    <x v="31"/>
    <n v="6"/>
    <n v="11.2"/>
    <n v="27.992999999999999"/>
    <n v="16.792999999999999"/>
    <s v="Vivek Grady"/>
    <x v="2"/>
    <s v="United States"/>
    <x v="14"/>
    <x v="250"/>
    <x v="0"/>
    <s v="Accessories"/>
    <x v="2"/>
  </r>
  <r>
    <n v="15045"/>
    <s v="Standard Class"/>
    <s v="CUST-237"/>
    <s v="PD-1070"/>
    <n v="1"/>
    <x v="12"/>
    <x v="112"/>
    <n v="6"/>
    <n v="13.85"/>
    <n v="26.936"/>
    <n v="13.086"/>
    <s v="Vivek Grady"/>
    <x v="2"/>
    <s v="United States"/>
    <x v="14"/>
    <x v="384"/>
    <x v="1"/>
    <s v="Storage"/>
    <x v="2"/>
  </r>
  <r>
    <n v="5757"/>
    <s v="Standard Class"/>
    <s v="CUST-237"/>
    <s v="PD-106"/>
    <n v="3"/>
    <x v="46"/>
    <x v="181"/>
    <n v="7"/>
    <n v="0.16"/>
    <n v="5.4720000000000004"/>
    <n v="4.992"/>
    <s v="Vivek Grady"/>
    <x v="2"/>
    <s v="United States"/>
    <x v="14"/>
    <x v="1118"/>
    <x v="1"/>
    <s v="Art"/>
    <x v="2"/>
  </r>
  <r>
    <n v="8271"/>
    <s v="First Class"/>
    <s v="CUST-237"/>
    <s v="PD-181"/>
    <n v="3"/>
    <x v="3"/>
    <x v="447"/>
    <n v="1"/>
    <n v="0.18"/>
    <n v="8.94"/>
    <n v="8.4"/>
    <s v="Vivek Grady"/>
    <x v="2"/>
    <s v="United States"/>
    <x v="14"/>
    <x v="102"/>
    <x v="1"/>
    <s v="Art"/>
    <x v="2"/>
  </r>
  <r>
    <n v="11154"/>
    <s v="First Class"/>
    <s v="CUST-237"/>
    <s v="PD-715"/>
    <n v="5"/>
    <x v="16"/>
    <x v="188"/>
    <n v="3"/>
    <n v="3.56"/>
    <n v="46.664000000000001"/>
    <n v="28.864000000000001"/>
    <s v="Vivek Grady"/>
    <x v="2"/>
    <s v="United States"/>
    <x v="14"/>
    <x v="1173"/>
    <x v="1"/>
    <s v="Storage"/>
    <x v="2"/>
  </r>
  <r>
    <n v="11190"/>
    <s v="Second Class"/>
    <s v="CUST-237"/>
    <s v="PD-715"/>
    <n v="5"/>
    <x v="16"/>
    <x v="717"/>
    <n v="1"/>
    <n v="3.56"/>
    <n v="46.664000000000001"/>
    <n v="28.864000000000001"/>
    <s v="Vivek Grady"/>
    <x v="2"/>
    <s v="United States"/>
    <x v="14"/>
    <x v="1173"/>
    <x v="1"/>
    <s v="Storage"/>
    <x v="2"/>
  </r>
  <r>
    <n v="11315"/>
    <s v="Same Day"/>
    <s v="CUST-237"/>
    <s v="PD-715"/>
    <n v="5"/>
    <x v="5"/>
    <x v="75"/>
    <n v="1"/>
    <n v="3.56"/>
    <n v="46.664000000000001"/>
    <n v="28.864000000000001"/>
    <s v="Vivek Grady"/>
    <x v="2"/>
    <s v="United States"/>
    <x v="14"/>
    <x v="1173"/>
    <x v="1"/>
    <s v="Storage"/>
    <x v="2"/>
  </r>
  <r>
    <n v="11566"/>
    <s v="Second Class"/>
    <s v="CUST-237"/>
    <s v="PD-715"/>
    <n v="2"/>
    <x v="5"/>
    <x v="75"/>
    <n v="1"/>
    <n v="3.56"/>
    <n v="18.665600000000001"/>
    <n v="11.5456"/>
    <s v="Vivek Grady"/>
    <x v="2"/>
    <s v="United States"/>
    <x v="14"/>
    <x v="1173"/>
    <x v="1"/>
    <s v="Storage"/>
    <x v="2"/>
  </r>
  <r>
    <n v="11593"/>
    <s v="First Class"/>
    <s v="CUST-237"/>
    <s v="PD-715"/>
    <n v="5"/>
    <x v="4"/>
    <x v="153"/>
    <n v="4"/>
    <n v="3.56"/>
    <n v="46.664000000000001"/>
    <n v="28.864000000000001"/>
    <s v="Vivek Grady"/>
    <x v="2"/>
    <s v="United States"/>
    <x v="14"/>
    <x v="1173"/>
    <x v="1"/>
    <s v="Storage"/>
    <x v="2"/>
  </r>
  <r>
    <n v="11653"/>
    <s v="Same Day"/>
    <s v="CUST-237"/>
    <s v="PD-715"/>
    <n v="2"/>
    <x v="25"/>
    <x v="462"/>
    <n v="4"/>
    <n v="3.56"/>
    <n v="18.665600000000001"/>
    <n v="11.5456"/>
    <s v="Vivek Grady"/>
    <x v="2"/>
    <s v="United States"/>
    <x v="14"/>
    <x v="1173"/>
    <x v="1"/>
    <s v="Storage"/>
    <x v="2"/>
  </r>
  <r>
    <n v="12013"/>
    <s v="First Class"/>
    <s v="CUST-237"/>
    <s v="PD-715"/>
    <n v="4"/>
    <x v="25"/>
    <x v="337"/>
    <n v="3"/>
    <n v="3.56"/>
    <n v="37.331200000000003"/>
    <n v="23.091200000000001"/>
    <s v="Vivek Grady"/>
    <x v="2"/>
    <s v="United States"/>
    <x v="14"/>
    <x v="1173"/>
    <x v="1"/>
    <s v="Storage"/>
    <x v="2"/>
  </r>
  <r>
    <n v="12034"/>
    <s v="Same Day"/>
    <s v="CUST-237"/>
    <s v="PD-715"/>
    <n v="2"/>
    <x v="25"/>
    <x v="386"/>
    <n v="3"/>
    <n v="3.56"/>
    <n v="18.665600000000001"/>
    <n v="11.5456"/>
    <s v="Vivek Grady"/>
    <x v="2"/>
    <s v="United States"/>
    <x v="14"/>
    <x v="1173"/>
    <x v="1"/>
    <s v="Storage"/>
    <x v="2"/>
  </r>
  <r>
    <n v="12448"/>
    <s v="First Class"/>
    <s v="CUST-237"/>
    <s v="PD-715"/>
    <n v="1"/>
    <x v="29"/>
    <x v="230"/>
    <n v="2"/>
    <n v="3.56"/>
    <n v="9.3328000000000007"/>
    <n v="5.7728000000000002"/>
    <s v="Vivek Grady"/>
    <x v="2"/>
    <s v="United States"/>
    <x v="14"/>
    <x v="1173"/>
    <x v="1"/>
    <s v="Storage"/>
    <x v="2"/>
  </r>
  <r>
    <n v="14101"/>
    <s v="Second Class"/>
    <s v="CUST-237"/>
    <s v="PD-715"/>
    <n v="1"/>
    <x v="30"/>
    <x v="340"/>
    <n v="2"/>
    <n v="3.56"/>
    <n v="9.3328000000000007"/>
    <n v="5.7728000000000002"/>
    <s v="Vivek Grady"/>
    <x v="2"/>
    <s v="United States"/>
    <x v="14"/>
    <x v="1173"/>
    <x v="1"/>
    <s v="Storage"/>
    <x v="2"/>
  </r>
  <r>
    <n v="14376"/>
    <s v="Second Class"/>
    <s v="CUST-237"/>
    <s v="PD-715"/>
    <n v="1"/>
    <x v="33"/>
    <x v="176"/>
    <n v="2"/>
    <n v="3.56"/>
    <n v="9.3328000000000007"/>
    <n v="5.7728000000000002"/>
    <s v="Vivek Grady"/>
    <x v="2"/>
    <s v="United States"/>
    <x v="14"/>
    <x v="1173"/>
    <x v="1"/>
    <s v="Storage"/>
    <x v="2"/>
  </r>
  <r>
    <n v="550"/>
    <s v="Standard Class"/>
    <s v="CUST-238"/>
    <s v="PD-627"/>
    <n v="2"/>
    <x v="48"/>
    <x v="1037"/>
    <n v="5"/>
    <n v="4.83"/>
    <n v="19.3"/>
    <n v="9.64"/>
    <s v="Mark Van Huff"/>
    <x v="0"/>
    <s v="United States"/>
    <x v="2"/>
    <x v="1143"/>
    <x v="2"/>
    <s v="Furnishings"/>
    <x v="0"/>
  </r>
  <r>
    <n v="549"/>
    <s v="Standard Class"/>
    <s v="CUST-238"/>
    <s v="PD-628"/>
    <n v="2"/>
    <x v="48"/>
    <x v="1037"/>
    <n v="5"/>
    <n v="4.84"/>
    <n v="19.36"/>
    <n v="9.68"/>
    <s v="Mark Van Huff"/>
    <x v="0"/>
    <s v="United States"/>
    <x v="2"/>
    <x v="309"/>
    <x v="1"/>
    <s v="Paper"/>
    <x v="0"/>
  </r>
  <r>
    <n v="2817"/>
    <s v="First Class"/>
    <s v="CUST-238"/>
    <s v="PD-864"/>
    <n v="3"/>
    <x v="39"/>
    <x v="989"/>
    <n v="3"/>
    <n v="1.6"/>
    <n v="47.951999999999998"/>
    <n v="43.152000000000001"/>
    <s v="Mark Van Huff"/>
    <x v="0"/>
    <s v="United States"/>
    <x v="2"/>
    <x v="917"/>
    <x v="1"/>
    <s v="Paper"/>
    <x v="0"/>
  </r>
  <r>
    <n v="2818"/>
    <s v="First Class"/>
    <s v="CUST-238"/>
    <s v="PD-3"/>
    <n v="2"/>
    <x v="39"/>
    <x v="989"/>
    <n v="3"/>
    <n v="0.36"/>
    <n v="0.29599999999999999"/>
    <n v="-0.42399999999999999"/>
    <s v="Mark Van Huff"/>
    <x v="0"/>
    <s v="United States"/>
    <x v="2"/>
    <x v="342"/>
    <x v="1"/>
    <s v="Binders"/>
    <x v="0"/>
  </r>
  <r>
    <n v="2819"/>
    <s v="First Class"/>
    <s v="CUST-238"/>
    <s v="PD-888"/>
    <n v="9"/>
    <x v="39"/>
    <x v="989"/>
    <n v="3"/>
    <n v="5.44"/>
    <n v="75.384"/>
    <n v="26.423999999999999"/>
    <s v="Mark Van Huff"/>
    <x v="0"/>
    <s v="United States"/>
    <x v="2"/>
    <x v="220"/>
    <x v="2"/>
    <s v="Furnishings"/>
    <x v="0"/>
  </r>
  <r>
    <n v="2820"/>
    <s v="First Class"/>
    <s v="CUST-238"/>
    <s v="PD-107"/>
    <n v="2"/>
    <x v="39"/>
    <x v="989"/>
    <n v="3"/>
    <n v="0.9"/>
    <n v="3.68"/>
    <n v="1.88"/>
    <s v="Mark Van Huff"/>
    <x v="0"/>
    <s v="United States"/>
    <x v="2"/>
    <x v="203"/>
    <x v="1"/>
    <s v="Labels"/>
    <x v="0"/>
  </r>
  <r>
    <n v="3441"/>
    <s v="Standard Class"/>
    <s v="CUST-238"/>
    <s v="PD-742"/>
    <n v="5"/>
    <x v="56"/>
    <x v="1038"/>
    <n v="7"/>
    <n v="2.41"/>
    <n v="66.95"/>
    <n v="54.9"/>
    <s v="Mark Van Huff"/>
    <x v="0"/>
    <s v="United States"/>
    <x v="2"/>
    <x v="282"/>
    <x v="1"/>
    <s v="Storage"/>
    <x v="0"/>
  </r>
  <r>
    <n v="5195"/>
    <s v="Second Class"/>
    <s v="CUST-238"/>
    <s v="PD-415"/>
    <n v="3"/>
    <x v="11"/>
    <x v="1039"/>
    <n v="2"/>
    <n v="2.9"/>
    <n v="13.632"/>
    <n v="4.9320000000000004"/>
    <s v="Mark Van Huff"/>
    <x v="0"/>
    <s v="United States"/>
    <x v="2"/>
    <x v="211"/>
    <x v="1"/>
    <s v="Binders"/>
    <x v="0"/>
  </r>
  <r>
    <n v="5194"/>
    <s v="Second Class"/>
    <s v="CUST-238"/>
    <s v="PD-324"/>
    <n v="3"/>
    <x v="11"/>
    <x v="1039"/>
    <n v="2"/>
    <n v="0.28000000000000003"/>
    <n v="14.1"/>
    <n v="13.26"/>
    <s v="Mark Van Huff"/>
    <x v="0"/>
    <s v="United States"/>
    <x v="2"/>
    <x v="6"/>
    <x v="1"/>
    <s v="Paper"/>
    <x v="0"/>
  </r>
  <r>
    <n v="6351"/>
    <s v="Standard Class"/>
    <s v="CUST-238"/>
    <s v="PD-1127"/>
    <n v="4"/>
    <x v="2"/>
    <x v="733"/>
    <n v="6"/>
    <n v="8.17"/>
    <n v="192.16"/>
    <n v="159.47999999999999"/>
    <s v="Mark Van Huff"/>
    <x v="0"/>
    <s v="United States"/>
    <x v="2"/>
    <x v="1174"/>
    <x v="1"/>
    <s v="Paper"/>
    <x v="0"/>
  </r>
  <r>
    <n v="7329"/>
    <s v="Second Class"/>
    <s v="CUST-238"/>
    <s v="PD-654"/>
    <n v="2"/>
    <x v="15"/>
    <x v="762"/>
    <n v="5"/>
    <n v="5.6"/>
    <n v="6.2160000000000002"/>
    <n v="-4.984"/>
    <s v="Mark Van Huff"/>
    <x v="0"/>
    <s v="United States"/>
    <x v="2"/>
    <x v="1166"/>
    <x v="1"/>
    <s v="Binders"/>
    <x v="0"/>
  </r>
  <r>
    <n v="7330"/>
    <s v="Second Class"/>
    <s v="CUST-238"/>
    <s v="PD-1219"/>
    <n v="8"/>
    <x v="15"/>
    <x v="762"/>
    <n v="5"/>
    <n v="35.090000000000003"/>
    <n v="415.87200000000001"/>
    <n v="135.15199999999999"/>
    <s v="Mark Van Huff"/>
    <x v="0"/>
    <s v="United States"/>
    <x v="2"/>
    <x v="493"/>
    <x v="1"/>
    <s v="Storage"/>
    <x v="0"/>
  </r>
  <r>
    <n v="8111"/>
    <s v="Standard Class"/>
    <s v="CUST-238"/>
    <s v="PD-1388"/>
    <n v="2"/>
    <x v="3"/>
    <x v="366"/>
    <n v="4"/>
    <n v="44.69"/>
    <n v="217.404"/>
    <n v="128.024"/>
    <s v="Mark Van Huff"/>
    <x v="0"/>
    <s v="United States"/>
    <x v="2"/>
    <x v="271"/>
    <x v="2"/>
    <s v="Chairs"/>
    <x v="0"/>
  </r>
  <r>
    <n v="9248"/>
    <s v="First Class"/>
    <s v="CUST-238"/>
    <s v="PD-1333"/>
    <n v="3"/>
    <x v="14"/>
    <x v="1040"/>
    <n v="3"/>
    <n v="17.34"/>
    <n v="305.97000000000003"/>
    <n v="253.95"/>
    <s v="Mark Van Huff"/>
    <x v="0"/>
    <s v="United States"/>
    <x v="2"/>
    <x v="801"/>
    <x v="2"/>
    <s v="Bookcases"/>
    <x v="0"/>
  </r>
  <r>
    <n v="9760"/>
    <s v="Standard Class"/>
    <s v="CUST-238"/>
    <s v="PD-820"/>
    <n v="2"/>
    <x v="45"/>
    <x v="449"/>
    <n v="5"/>
    <n v="1.36"/>
    <n v="13.592000000000001"/>
    <n v="10.872"/>
    <s v="Mark Van Huff"/>
    <x v="0"/>
    <s v="United States"/>
    <x v="2"/>
    <x v="1175"/>
    <x v="2"/>
    <s v="Furnishings"/>
    <x v="0"/>
  </r>
  <r>
    <n v="10825"/>
    <s v="Same Day"/>
    <s v="CUST-238"/>
    <s v="PD-609"/>
    <n v="4"/>
    <x v="4"/>
    <x v="38"/>
    <n v="5"/>
    <n v="3.51"/>
    <n v="28.089600000000001"/>
    <n v="14.0496"/>
    <s v="Mark Van Huff"/>
    <x v="0"/>
    <s v="United States"/>
    <x v="2"/>
    <x v="26"/>
    <x v="1"/>
    <s v="Art"/>
    <x v="0"/>
  </r>
  <r>
    <n v="11639"/>
    <s v="Same Day"/>
    <s v="CUST-238"/>
    <s v="PD-609"/>
    <n v="3"/>
    <x v="34"/>
    <x v="921"/>
    <n v="5"/>
    <n v="3.51"/>
    <n v="21.0672"/>
    <n v="10.5372"/>
    <s v="Mark Van Huff"/>
    <x v="0"/>
    <s v="United States"/>
    <x v="2"/>
    <x v="26"/>
    <x v="1"/>
    <s v="Art"/>
    <x v="0"/>
  </r>
  <r>
    <n v="11876"/>
    <s v="Same Day"/>
    <s v="CUST-238"/>
    <s v="PD-609"/>
    <n v="5"/>
    <x v="25"/>
    <x v="1026"/>
    <n v="4"/>
    <n v="3.51"/>
    <n v="35.112000000000002"/>
    <n v="17.562000000000001"/>
    <s v="Mark Van Huff"/>
    <x v="0"/>
    <s v="United States"/>
    <x v="2"/>
    <x v="26"/>
    <x v="1"/>
    <s v="Art"/>
    <x v="0"/>
  </r>
  <r>
    <n v="12195"/>
    <s v="First Class"/>
    <s v="CUST-238"/>
    <s v="PD-609"/>
    <n v="2"/>
    <x v="29"/>
    <x v="543"/>
    <n v="2"/>
    <n v="3.51"/>
    <n v="14.0448"/>
    <n v="7.0247999999999999"/>
    <s v="Mark Van Huff"/>
    <x v="0"/>
    <s v="United States"/>
    <x v="2"/>
    <x v="26"/>
    <x v="1"/>
    <s v="Art"/>
    <x v="0"/>
  </r>
  <r>
    <n v="12379"/>
    <s v="Same Day"/>
    <s v="CUST-238"/>
    <s v="PD-609"/>
    <n v="2"/>
    <x v="27"/>
    <x v="896"/>
    <n v="1"/>
    <n v="3.51"/>
    <n v="14.0448"/>
    <n v="7.0247999999999999"/>
    <s v="Mark Van Huff"/>
    <x v="0"/>
    <s v="United States"/>
    <x v="2"/>
    <x v="26"/>
    <x v="1"/>
    <s v="Art"/>
    <x v="0"/>
  </r>
  <r>
    <n v="12653"/>
    <s v="Second Class"/>
    <s v="CUST-238"/>
    <s v="PD-609"/>
    <n v="2"/>
    <x v="24"/>
    <x v="489"/>
    <n v="5"/>
    <n v="3.51"/>
    <n v="14.0448"/>
    <n v="7.0247999999999999"/>
    <s v="Mark Van Huff"/>
    <x v="0"/>
    <s v="United States"/>
    <x v="2"/>
    <x v="26"/>
    <x v="1"/>
    <s v="Art"/>
    <x v="0"/>
  </r>
  <r>
    <n v="13215"/>
    <s v="Same Day"/>
    <s v="CUST-238"/>
    <s v="PD-609"/>
    <n v="2"/>
    <x v="28"/>
    <x v="231"/>
    <n v="5"/>
    <n v="3.51"/>
    <n v="14.0448"/>
    <n v="7.0247999999999999"/>
    <s v="Mark Van Huff"/>
    <x v="0"/>
    <s v="United States"/>
    <x v="2"/>
    <x v="26"/>
    <x v="1"/>
    <s v="Art"/>
    <x v="0"/>
  </r>
  <r>
    <n v="13339"/>
    <s v="Same Day"/>
    <s v="CUST-238"/>
    <s v="PD-609"/>
    <n v="2"/>
    <x v="26"/>
    <x v="339"/>
    <n v="1"/>
    <n v="3.51"/>
    <n v="14.0448"/>
    <n v="7.0247999999999999"/>
    <s v="Mark Van Huff"/>
    <x v="0"/>
    <s v="United States"/>
    <x v="2"/>
    <x v="26"/>
    <x v="1"/>
    <s v="Art"/>
    <x v="0"/>
  </r>
  <r>
    <n v="13739"/>
    <s v="First Class"/>
    <s v="CUST-238"/>
    <s v="PD-609"/>
    <n v="1"/>
    <x v="33"/>
    <x v="99"/>
    <n v="3"/>
    <n v="3.51"/>
    <n v="7.0224000000000002"/>
    <n v="3.5124"/>
    <s v="Mark Van Huff"/>
    <x v="0"/>
    <s v="United States"/>
    <x v="2"/>
    <x v="26"/>
    <x v="1"/>
    <s v="Art"/>
    <x v="0"/>
  </r>
  <r>
    <n v="13839"/>
    <s v="First Class"/>
    <s v="CUST-238"/>
    <s v="PD-609"/>
    <n v="2"/>
    <x v="26"/>
    <x v="1041"/>
    <n v="2"/>
    <n v="3.51"/>
    <n v="14.0448"/>
    <n v="7.0247999999999999"/>
    <s v="Mark Van Huff"/>
    <x v="0"/>
    <s v="United States"/>
    <x v="2"/>
    <x v="26"/>
    <x v="1"/>
    <s v="Art"/>
    <x v="0"/>
  </r>
  <r>
    <n v="14394"/>
    <s v="First Class"/>
    <s v="CUST-238"/>
    <s v="PD-609"/>
    <n v="2"/>
    <x v="33"/>
    <x v="99"/>
    <n v="1"/>
    <n v="3.51"/>
    <n v="14.0448"/>
    <n v="7.0247999999999999"/>
    <s v="Mark Van Huff"/>
    <x v="0"/>
    <s v="United States"/>
    <x v="2"/>
    <x v="26"/>
    <x v="1"/>
    <s v="Art"/>
    <x v="0"/>
  </r>
  <r>
    <n v="552"/>
    <s v="Standard Class"/>
    <s v="CUST-239"/>
    <s v="PD-1582"/>
    <n v="5"/>
    <x v="43"/>
    <x v="766"/>
    <n v="4"/>
    <n v="56"/>
    <n v="1599.96"/>
    <n v="1319.96"/>
    <s v="Hunter Glantz"/>
    <x v="0"/>
    <s v="United States"/>
    <x v="5"/>
    <x v="567"/>
    <x v="0"/>
    <s v="Copiers"/>
    <x v="2"/>
  </r>
  <r>
    <n v="551"/>
    <s v="Standard Class"/>
    <s v="CUST-239"/>
    <s v="PD-4"/>
    <n v="4"/>
    <x v="43"/>
    <x v="766"/>
    <n v="4"/>
    <n v="0.14000000000000001"/>
    <n v="0.63200000000000001"/>
    <n v="7.1999999999999995E-2"/>
    <s v="Hunter Glantz"/>
    <x v="0"/>
    <s v="United States"/>
    <x v="5"/>
    <x v="910"/>
    <x v="1"/>
    <s v="Appliances"/>
    <x v="2"/>
  </r>
  <r>
    <n v="2664"/>
    <s v="Standard Class"/>
    <s v="CUST-239"/>
    <s v="PD-1547"/>
    <n v="4"/>
    <x v="51"/>
    <x v="1042"/>
    <n v="7"/>
    <n v="44.72"/>
    <n v="1117.92"/>
    <n v="939.04"/>
    <s v="Hunter Glantz"/>
    <x v="0"/>
    <s v="United States"/>
    <x v="5"/>
    <x v="1037"/>
    <x v="1"/>
    <s v="Storage"/>
    <x v="2"/>
  </r>
  <r>
    <n v="4829"/>
    <s v="Same Day"/>
    <s v="CUST-239"/>
    <s v="PD-979"/>
    <n v="2"/>
    <x v="46"/>
    <x v="893"/>
    <n v="0"/>
    <n v="10.94"/>
    <n v="57.58"/>
    <n v="35.700000000000003"/>
    <s v="Hunter Glantz"/>
    <x v="0"/>
    <s v="United States"/>
    <x v="5"/>
    <x v="155"/>
    <x v="0"/>
    <s v="Accessories"/>
    <x v="2"/>
  </r>
  <r>
    <n v="4828"/>
    <s v="Same Day"/>
    <s v="CUST-239"/>
    <s v="PD-586"/>
    <n v="2"/>
    <x v="46"/>
    <x v="893"/>
    <n v="0"/>
    <n v="0.43"/>
    <n v="17.34"/>
    <n v="16.48"/>
    <s v="Hunter Glantz"/>
    <x v="0"/>
    <s v="United States"/>
    <x v="5"/>
    <x v="627"/>
    <x v="1"/>
    <s v="Appliances"/>
    <x v="2"/>
  </r>
  <r>
    <n v="6130"/>
    <s v="Same Day"/>
    <s v="CUST-239"/>
    <s v="PD-1535"/>
    <n v="3"/>
    <x v="44"/>
    <x v="1043"/>
    <n v="0"/>
    <n v="46.35"/>
    <n v="617.976"/>
    <n v="478.92599999999999"/>
    <s v="Hunter Glantz"/>
    <x v="0"/>
    <s v="United States"/>
    <x v="5"/>
    <x v="470"/>
    <x v="0"/>
    <s v="Accessories"/>
    <x v="2"/>
  </r>
  <r>
    <n v="6131"/>
    <s v="Same Day"/>
    <s v="CUST-239"/>
    <s v="PD-1044"/>
    <n v="1"/>
    <x v="44"/>
    <x v="1043"/>
    <n v="0"/>
    <n v="18.43"/>
    <n v="28.352"/>
    <n v="9.9220000000000006"/>
    <s v="Hunter Glantz"/>
    <x v="0"/>
    <s v="United States"/>
    <x v="5"/>
    <x v="408"/>
    <x v="1"/>
    <s v="Paper"/>
    <x v="2"/>
  </r>
  <r>
    <n v="7078"/>
    <s v="Standard Class"/>
    <s v="CUST-239"/>
    <s v="PD-100"/>
    <n v="10"/>
    <x v="15"/>
    <x v="864"/>
    <n v="7"/>
    <n v="1.08"/>
    <n v="22"/>
    <n v="11.2"/>
    <s v="Hunter Glantz"/>
    <x v="0"/>
    <s v="United States"/>
    <x v="5"/>
    <x v="38"/>
    <x v="1"/>
    <s v="Art"/>
    <x v="2"/>
  </r>
  <r>
    <n v="7175"/>
    <s v="Standard Class"/>
    <s v="CUST-239"/>
    <s v="PD-1385"/>
    <n v="2"/>
    <x v="45"/>
    <x v="785"/>
    <n v="4"/>
    <n v="30.2"/>
    <n v="217.404"/>
    <n v="157.00399999999999"/>
    <s v="Hunter Glantz"/>
    <x v="0"/>
    <s v="United States"/>
    <x v="5"/>
    <x v="589"/>
    <x v="2"/>
    <s v="Chairs"/>
    <x v="2"/>
  </r>
  <r>
    <n v="7176"/>
    <s v="Standard Class"/>
    <s v="CUST-239"/>
    <s v="PD-334"/>
    <n v="3"/>
    <x v="45"/>
    <x v="785"/>
    <n v="4"/>
    <n v="0.77"/>
    <n v="11.496"/>
    <n v="9.1859999999999999"/>
    <s v="Hunter Glantz"/>
    <x v="0"/>
    <s v="United States"/>
    <x v="5"/>
    <x v="946"/>
    <x v="1"/>
    <s v="Binders"/>
    <x v="2"/>
  </r>
  <r>
    <n v="8505"/>
    <s v="Standard Class"/>
    <s v="CUST-239"/>
    <s v="PD-1079"/>
    <n v="2"/>
    <x v="23"/>
    <x v="320"/>
    <n v="4"/>
    <n v="19.18"/>
    <n v="63.92"/>
    <n v="25.56"/>
    <s v="Hunter Glantz"/>
    <x v="0"/>
    <s v="United States"/>
    <x v="5"/>
    <x v="129"/>
    <x v="0"/>
    <s v="Accessories"/>
    <x v="2"/>
  </r>
  <r>
    <n v="10046"/>
    <s v="First Class"/>
    <s v="CUST-239"/>
    <s v="PD-688"/>
    <n v="4"/>
    <x v="4"/>
    <x v="153"/>
    <n v="1"/>
    <n v="4.5"/>
    <n v="35.081600000000002"/>
    <n v="17.081600000000002"/>
    <s v="Hunter Glantz"/>
    <x v="0"/>
    <s v="United States"/>
    <x v="5"/>
    <x v="955"/>
    <x v="1"/>
    <s v="Appliances"/>
    <x v="2"/>
  </r>
  <r>
    <n v="10184"/>
    <s v="Second Class"/>
    <s v="CUST-239"/>
    <s v="PD-688"/>
    <n v="2"/>
    <x v="5"/>
    <x v="609"/>
    <n v="2"/>
    <n v="4.5"/>
    <n v="17.540800000000001"/>
    <n v="8.5408000000000008"/>
    <s v="Hunter Glantz"/>
    <x v="0"/>
    <s v="United States"/>
    <x v="5"/>
    <x v="955"/>
    <x v="1"/>
    <s v="Appliances"/>
    <x v="2"/>
  </r>
  <r>
    <n v="10340"/>
    <s v="Same Day"/>
    <s v="CUST-239"/>
    <s v="PD-688"/>
    <n v="2"/>
    <x v="5"/>
    <x v="292"/>
    <n v="2"/>
    <n v="4.5"/>
    <n v="17.540800000000001"/>
    <n v="8.5408000000000008"/>
    <s v="Hunter Glantz"/>
    <x v="0"/>
    <s v="United States"/>
    <x v="5"/>
    <x v="955"/>
    <x v="1"/>
    <s v="Appliances"/>
    <x v="2"/>
  </r>
  <r>
    <n v="10778"/>
    <s v="First Class"/>
    <s v="CUST-239"/>
    <s v="PD-688"/>
    <n v="3"/>
    <x v="16"/>
    <x v="174"/>
    <n v="5"/>
    <n v="4.5"/>
    <n v="26.311199999999999"/>
    <n v="12.811199999999999"/>
    <s v="Hunter Glantz"/>
    <x v="0"/>
    <s v="United States"/>
    <x v="5"/>
    <x v="955"/>
    <x v="1"/>
    <s v="Appliances"/>
    <x v="2"/>
  </r>
  <r>
    <n v="11049"/>
    <s v="Second Class"/>
    <s v="CUST-239"/>
    <s v="PD-688"/>
    <n v="2"/>
    <x v="16"/>
    <x v="711"/>
    <n v="4"/>
    <n v="4.5"/>
    <n v="17.540800000000001"/>
    <n v="8.5408000000000008"/>
    <s v="Hunter Glantz"/>
    <x v="0"/>
    <s v="United States"/>
    <x v="5"/>
    <x v="955"/>
    <x v="1"/>
    <s v="Appliances"/>
    <x v="2"/>
  </r>
  <r>
    <n v="11054"/>
    <s v="First Class"/>
    <s v="CUST-239"/>
    <s v="PD-688"/>
    <n v="1"/>
    <x v="16"/>
    <x v="470"/>
    <n v="1"/>
    <n v="4.5"/>
    <n v="8.7704000000000004"/>
    <n v="4.2704000000000004"/>
    <s v="Hunter Glantz"/>
    <x v="0"/>
    <s v="United States"/>
    <x v="5"/>
    <x v="955"/>
    <x v="1"/>
    <s v="Appliances"/>
    <x v="2"/>
  </r>
  <r>
    <n v="11999"/>
    <s v="Same Day"/>
    <s v="CUST-239"/>
    <s v="PD-688"/>
    <n v="1"/>
    <x v="24"/>
    <x v="916"/>
    <n v="5"/>
    <n v="4.5"/>
    <n v="8.7704000000000004"/>
    <n v="4.2704000000000004"/>
    <s v="Hunter Glantz"/>
    <x v="0"/>
    <s v="United States"/>
    <x v="5"/>
    <x v="955"/>
    <x v="1"/>
    <s v="Appliances"/>
    <x v="2"/>
  </r>
  <r>
    <n v="12468"/>
    <s v="First Class"/>
    <s v="CUST-239"/>
    <s v="PD-688"/>
    <n v="1"/>
    <x v="29"/>
    <x v="629"/>
    <n v="3"/>
    <n v="4.5"/>
    <n v="8.7704000000000004"/>
    <n v="4.2704000000000004"/>
    <s v="Hunter Glantz"/>
    <x v="0"/>
    <s v="United States"/>
    <x v="5"/>
    <x v="955"/>
    <x v="1"/>
    <s v="Appliances"/>
    <x v="2"/>
  </r>
  <r>
    <n v="12996"/>
    <s v="Second Class"/>
    <s v="CUST-239"/>
    <s v="PD-688"/>
    <n v="1"/>
    <x v="33"/>
    <x v="777"/>
    <n v="3"/>
    <n v="4.5"/>
    <n v="8.7704000000000004"/>
    <n v="4.2704000000000004"/>
    <s v="Hunter Glantz"/>
    <x v="0"/>
    <s v="United States"/>
    <x v="5"/>
    <x v="955"/>
    <x v="1"/>
    <s v="Appliances"/>
    <x v="2"/>
  </r>
  <r>
    <n v="13109"/>
    <s v="Second Class"/>
    <s v="CUST-239"/>
    <s v="PD-688"/>
    <n v="1"/>
    <x v="24"/>
    <x v="421"/>
    <n v="4"/>
    <n v="4.5"/>
    <n v="8.7704000000000004"/>
    <n v="4.2704000000000004"/>
    <s v="Hunter Glantz"/>
    <x v="0"/>
    <s v="United States"/>
    <x v="5"/>
    <x v="955"/>
    <x v="1"/>
    <s v="Appliances"/>
    <x v="2"/>
  </r>
  <r>
    <n v="13599"/>
    <s v="Second Class"/>
    <s v="CUST-239"/>
    <s v="PD-688"/>
    <n v="1"/>
    <x v="26"/>
    <x v="528"/>
    <n v="4"/>
    <n v="4.5"/>
    <n v="8.7704000000000004"/>
    <n v="4.2704000000000004"/>
    <s v="Hunter Glantz"/>
    <x v="0"/>
    <s v="United States"/>
    <x v="5"/>
    <x v="955"/>
    <x v="1"/>
    <s v="Appliances"/>
    <x v="2"/>
  </r>
  <r>
    <n v="13629"/>
    <s v="First Class"/>
    <s v="CUST-239"/>
    <s v="PD-688"/>
    <n v="1"/>
    <x v="28"/>
    <x v="452"/>
    <n v="3"/>
    <n v="4.5"/>
    <n v="8.7704000000000004"/>
    <n v="4.2704000000000004"/>
    <s v="Hunter Glantz"/>
    <x v="0"/>
    <s v="United States"/>
    <x v="5"/>
    <x v="955"/>
    <x v="1"/>
    <s v="Appliances"/>
    <x v="2"/>
  </r>
  <r>
    <n v="13810"/>
    <s v="Same Day"/>
    <s v="CUST-239"/>
    <s v="PD-688"/>
    <n v="1"/>
    <x v="33"/>
    <x v="561"/>
    <n v="4"/>
    <n v="4.5"/>
    <n v="8.7704000000000004"/>
    <n v="4.2704000000000004"/>
    <s v="Hunter Glantz"/>
    <x v="0"/>
    <s v="United States"/>
    <x v="5"/>
    <x v="955"/>
    <x v="1"/>
    <s v="Appliances"/>
    <x v="2"/>
  </r>
  <r>
    <n v="13976"/>
    <s v="First Class"/>
    <s v="CUST-239"/>
    <s v="PD-688"/>
    <n v="1"/>
    <x v="26"/>
    <x v="177"/>
    <n v="2"/>
    <n v="4.5"/>
    <n v="8.7704000000000004"/>
    <n v="4.2704000000000004"/>
    <s v="Hunter Glantz"/>
    <x v="0"/>
    <s v="United States"/>
    <x v="5"/>
    <x v="955"/>
    <x v="1"/>
    <s v="Appliances"/>
    <x v="2"/>
  </r>
  <r>
    <n v="14256"/>
    <s v="Second Class"/>
    <s v="CUST-239"/>
    <s v="PD-688"/>
    <n v="1"/>
    <x v="30"/>
    <x v="361"/>
    <n v="2"/>
    <n v="4.5"/>
    <n v="8.7704000000000004"/>
    <n v="4.2704000000000004"/>
    <s v="Hunter Glantz"/>
    <x v="0"/>
    <s v="United States"/>
    <x v="5"/>
    <x v="955"/>
    <x v="1"/>
    <s v="Appliances"/>
    <x v="2"/>
  </r>
  <r>
    <n v="14407"/>
    <s v="Second Class"/>
    <s v="CUST-239"/>
    <s v="PD-688"/>
    <n v="2"/>
    <x v="28"/>
    <x v="227"/>
    <n v="1"/>
    <n v="4.5"/>
    <n v="17.540800000000001"/>
    <n v="8.5408000000000008"/>
    <s v="Hunter Glantz"/>
    <x v="0"/>
    <s v="United States"/>
    <x v="5"/>
    <x v="955"/>
    <x v="1"/>
    <s v="Appliances"/>
    <x v="2"/>
  </r>
  <r>
    <n v="14508"/>
    <s v="Same Day"/>
    <s v="CUST-239"/>
    <s v="PD-688"/>
    <n v="2"/>
    <x v="33"/>
    <x v="134"/>
    <n v="1"/>
    <n v="4.5"/>
    <n v="17.540800000000001"/>
    <n v="8.5408000000000008"/>
    <s v="Hunter Glantz"/>
    <x v="0"/>
    <s v="United States"/>
    <x v="5"/>
    <x v="955"/>
    <x v="1"/>
    <s v="Appliances"/>
    <x v="2"/>
  </r>
  <r>
    <n v="44"/>
    <s v="Standard Class"/>
    <s v="CUST-24"/>
    <s v="PD-1139"/>
    <n v="5"/>
    <x v="18"/>
    <x v="1044"/>
    <n v="6"/>
    <n v="26.76"/>
    <n v="198.24"/>
    <n v="64.44"/>
    <s v="Mike Kennedy"/>
    <x v="0"/>
    <s v="United States"/>
    <x v="6"/>
    <x v="1176"/>
    <x v="0"/>
    <s v="Accessories"/>
    <x v="3"/>
  </r>
  <r>
    <n v="43"/>
    <s v="Standard Class"/>
    <s v="CUST-24"/>
    <s v="PD-120"/>
    <n v="2"/>
    <x v="18"/>
    <x v="1044"/>
    <n v="6"/>
    <n v="0.72"/>
    <n v="1.446"/>
    <n v="6.0000000000000001E-3"/>
    <s v="Mike Kennedy"/>
    <x v="0"/>
    <s v="United States"/>
    <x v="6"/>
    <x v="1123"/>
    <x v="1"/>
    <s v="Binders"/>
    <x v="3"/>
  </r>
  <r>
    <n v="16271"/>
    <s v="Standard Class"/>
    <s v="CUST-24"/>
    <s v="PD-995"/>
    <n v="1"/>
    <x v="22"/>
    <x v="65"/>
    <n v="2"/>
    <n v="16.61"/>
    <n v="21.146999999999998"/>
    <n v="4.5369999999999999"/>
    <s v="Mike Kennedy"/>
    <x v="0"/>
    <s v="United States"/>
    <x v="6"/>
    <x v="90"/>
    <x v="1"/>
    <s v="Storage"/>
    <x v="3"/>
  </r>
  <r>
    <n v="16396"/>
    <s v="First Class"/>
    <s v="CUST-24"/>
    <s v="PD-953"/>
    <n v="1"/>
    <x v="11"/>
    <x v="163"/>
    <n v="7"/>
    <n v="5.2"/>
    <n v="18.186"/>
    <n v="12.986000000000001"/>
    <s v="Mike Kennedy"/>
    <x v="0"/>
    <s v="United States"/>
    <x v="6"/>
    <x v="312"/>
    <x v="2"/>
    <s v="Furnishings"/>
    <x v="3"/>
  </r>
  <r>
    <n v="6063"/>
    <s v="Standard Class"/>
    <s v="CUST-24"/>
    <s v="PD-602"/>
    <n v="3"/>
    <x v="31"/>
    <x v="753"/>
    <n v="6"/>
    <n v="4.0599999999999996"/>
    <n v="27.09"/>
    <n v="14.91"/>
    <s v="Mike Kennedy"/>
    <x v="0"/>
    <s v="United States"/>
    <x v="6"/>
    <x v="444"/>
    <x v="1"/>
    <s v="Storage"/>
    <x v="3"/>
  </r>
  <r>
    <n v="6061"/>
    <s v="Standard Class"/>
    <s v="CUST-24"/>
    <s v="PD-476"/>
    <n v="4"/>
    <x v="31"/>
    <x v="753"/>
    <n v="6"/>
    <n v="1.04"/>
    <n v="25.92"/>
    <n v="21.76"/>
    <s v="Mike Kennedy"/>
    <x v="0"/>
    <s v="United States"/>
    <x v="6"/>
    <x v="1177"/>
    <x v="1"/>
    <s v="Paper"/>
    <x v="3"/>
  </r>
  <r>
    <n v="6062"/>
    <s v="Standard Class"/>
    <s v="CUST-24"/>
    <s v="PD-421"/>
    <n v="7"/>
    <x v="31"/>
    <x v="753"/>
    <n v="6"/>
    <n v="3.12"/>
    <n v="40.46"/>
    <n v="18.62"/>
    <s v="Mike Kennedy"/>
    <x v="0"/>
    <s v="United States"/>
    <x v="6"/>
    <x v="453"/>
    <x v="1"/>
    <s v="Paper"/>
    <x v="3"/>
  </r>
  <r>
    <n v="16276"/>
    <s v="Standard Class"/>
    <s v="CUST-24"/>
    <s v="PD-1095"/>
    <n v="1"/>
    <x v="12"/>
    <x v="14"/>
    <n v="4"/>
    <n v="7.44"/>
    <n v="28.923999999999999"/>
    <n v="21.484000000000002"/>
    <s v="Mike Kennedy"/>
    <x v="0"/>
    <s v="United States"/>
    <x v="6"/>
    <x v="47"/>
    <x v="2"/>
    <s v="Furnishings"/>
    <x v="3"/>
  </r>
  <r>
    <n v="16371"/>
    <s v="Standard Class"/>
    <s v="CUST-24"/>
    <s v="PD-1085"/>
    <n v="1"/>
    <x v="10"/>
    <x v="67"/>
    <n v="1"/>
    <n v="3.67"/>
    <n v="28.545999999999999"/>
    <n v="24.876000000000001"/>
    <s v="Mike Kennedy"/>
    <x v="0"/>
    <s v="United States"/>
    <x v="6"/>
    <x v="94"/>
    <x v="2"/>
    <s v="Chairs"/>
    <x v="3"/>
  </r>
  <r>
    <n v="16241"/>
    <s v="Standard Class"/>
    <s v="CUST-24"/>
    <s v="PD-1040"/>
    <n v="1"/>
    <x v="12"/>
    <x v="30"/>
    <n v="6"/>
    <n v="649"/>
    <n v="699.3"/>
    <n v="50.3"/>
    <s v="Mike Kennedy"/>
    <x v="0"/>
    <s v="United States"/>
    <x v="6"/>
    <x v="77"/>
    <x v="3"/>
    <s v="Tablets"/>
    <x v="3"/>
  </r>
  <r>
    <n v="16292"/>
    <s v="Standard Class"/>
    <s v="CUST-24"/>
    <s v="PD-1022"/>
    <n v="1"/>
    <x v="10"/>
    <x v="28"/>
    <n v="5"/>
    <n v="55"/>
    <n v="69.3"/>
    <n v="14.3"/>
    <s v="Mike Kennedy"/>
    <x v="0"/>
    <s v="United States"/>
    <x v="6"/>
    <x v="188"/>
    <x v="3"/>
    <s v="Smart Speakers"/>
    <x v="3"/>
  </r>
  <r>
    <n v="16377"/>
    <s v="Standard Class"/>
    <s v="CUST-24"/>
    <s v="PD-1020"/>
    <n v="1"/>
    <x v="21"/>
    <x v="314"/>
    <n v="7"/>
    <n v="849"/>
    <n v="909.3"/>
    <n v="60.3"/>
    <s v="Mike Kennedy"/>
    <x v="0"/>
    <s v="United States"/>
    <x v="6"/>
    <x v="322"/>
    <x v="6"/>
    <s v="Desktops"/>
    <x v="3"/>
  </r>
  <r>
    <n v="9277"/>
    <s v="Standard Class"/>
    <s v="CUST-24"/>
    <s v="PD-604"/>
    <n v="1"/>
    <x v="32"/>
    <x v="756"/>
    <n v="4"/>
    <n v="1.46"/>
    <n v="9.11"/>
    <n v="7.65"/>
    <s v="Mike Kennedy"/>
    <x v="0"/>
    <s v="United States"/>
    <x v="6"/>
    <x v="1178"/>
    <x v="1"/>
    <s v="Paper"/>
    <x v="3"/>
  </r>
  <r>
    <n v="9278"/>
    <s v="Standard Class"/>
    <s v="CUST-24"/>
    <s v="PD-1431"/>
    <n v="4"/>
    <x v="32"/>
    <x v="756"/>
    <n v="4"/>
    <n v="65.72"/>
    <n v="571.44000000000005"/>
    <n v="308.56"/>
    <s v="Mike Kennedy"/>
    <x v="0"/>
    <s v="United States"/>
    <x v="6"/>
    <x v="460"/>
    <x v="1"/>
    <s v="Storage"/>
    <x v="3"/>
  </r>
  <r>
    <n v="9279"/>
    <s v="Standard Class"/>
    <s v="CUST-24"/>
    <s v="PD-478"/>
    <n v="5"/>
    <x v="32"/>
    <x v="756"/>
    <n v="4"/>
    <n v="1.23"/>
    <n v="32.4"/>
    <n v="26.25"/>
    <s v="Mike Kennedy"/>
    <x v="0"/>
    <s v="United States"/>
    <x v="6"/>
    <x v="1179"/>
    <x v="1"/>
    <s v="Paper"/>
    <x v="3"/>
  </r>
  <r>
    <n v="9280"/>
    <s v="Standard Class"/>
    <s v="CUST-24"/>
    <s v="PD-747"/>
    <n v="1"/>
    <x v="32"/>
    <x v="756"/>
    <n v="4"/>
    <n v="5.14"/>
    <n v="13.53"/>
    <n v="8.39"/>
    <s v="Mike Kennedy"/>
    <x v="0"/>
    <s v="United States"/>
    <x v="6"/>
    <x v="386"/>
    <x v="1"/>
    <s v="Storage"/>
    <x v="3"/>
  </r>
  <r>
    <n v="9769"/>
    <s v="Standard Class"/>
    <s v="CUST-24"/>
    <s v="PD-383"/>
    <n v="4"/>
    <x v="32"/>
    <x v="1045"/>
    <n v="4"/>
    <n v="2.64"/>
    <n v="20.72"/>
    <n v="10.16"/>
    <s v="Mike Kennedy"/>
    <x v="0"/>
    <s v="United States"/>
    <x v="6"/>
    <x v="527"/>
    <x v="1"/>
    <s v="Paper"/>
    <x v="3"/>
  </r>
  <r>
    <n v="9770"/>
    <s v="Standard Class"/>
    <s v="CUST-24"/>
    <s v="PD-138"/>
    <n v="7"/>
    <x v="32"/>
    <x v="1045"/>
    <n v="4"/>
    <n v="0.92"/>
    <n v="18.34"/>
    <n v="11.9"/>
    <s v="Mike Kennedy"/>
    <x v="0"/>
    <s v="United States"/>
    <x v="6"/>
    <x v="830"/>
    <x v="1"/>
    <s v="Art"/>
    <x v="3"/>
  </r>
  <r>
    <n v="10280"/>
    <s v="First Class"/>
    <s v="CUST-24"/>
    <s v="PD-1131"/>
    <n v="4"/>
    <x v="5"/>
    <x v="6"/>
    <n v="4"/>
    <n v="25.33"/>
    <n v="190.94319999999999"/>
    <n v="89.623199999999997"/>
    <s v="Mike Kennedy"/>
    <x v="0"/>
    <s v="United States"/>
    <x v="6"/>
    <x v="1069"/>
    <x v="2"/>
    <s v="Chairs"/>
    <x v="3"/>
  </r>
  <r>
    <n v="553"/>
    <s v="Second Class"/>
    <s v="CUST-240"/>
    <s v="PD-1508"/>
    <n v="2"/>
    <x v="38"/>
    <x v="1046"/>
    <n v="5"/>
    <n v="35.82"/>
    <n v="294.96600000000001"/>
    <n v="223.32599999999999"/>
    <s v="Craig Reiter"/>
    <x v="0"/>
    <s v="United States"/>
    <x v="14"/>
    <x v="1180"/>
    <x v="2"/>
    <s v="Chairs"/>
    <x v="2"/>
  </r>
  <r>
    <n v="4181"/>
    <s v="Standard Class"/>
    <s v="CUST-240"/>
    <s v="PD-759"/>
    <n v="2"/>
    <x v="46"/>
    <x v="774"/>
    <n v="6"/>
    <n v="0.85"/>
    <n v="22.704000000000001"/>
    <n v="21.004000000000001"/>
    <s v="Craig Reiter"/>
    <x v="0"/>
    <s v="United States"/>
    <x v="14"/>
    <x v="1181"/>
    <x v="1"/>
    <s v="Appliances"/>
    <x v="2"/>
  </r>
  <r>
    <n v="5419"/>
    <s v="Standard Class"/>
    <s v="CUST-240"/>
    <s v="PD-422"/>
    <n v="5"/>
    <x v="40"/>
    <x v="252"/>
    <n v="5"/>
    <n v="2.31"/>
    <n v="23.12"/>
    <n v="11.57"/>
    <s v="Craig Reiter"/>
    <x v="0"/>
    <s v="United States"/>
    <x v="14"/>
    <x v="1161"/>
    <x v="1"/>
    <s v="Paper"/>
    <x v="2"/>
  </r>
  <r>
    <n v="4182"/>
    <s v="Standard Class"/>
    <s v="CUST-240"/>
    <s v="PD-306"/>
    <n v="2"/>
    <x v="46"/>
    <x v="774"/>
    <n v="6"/>
    <n v="0.31"/>
    <n v="2.6520000000000001"/>
    <n v="2.032"/>
    <s v="Craig Reiter"/>
    <x v="0"/>
    <s v="United States"/>
    <x v="14"/>
    <x v="1182"/>
    <x v="1"/>
    <s v="Binders"/>
    <x v="2"/>
  </r>
  <r>
    <n v="4183"/>
    <s v="Standard Class"/>
    <s v="CUST-240"/>
    <s v="PD-1227"/>
    <n v="2"/>
    <x v="46"/>
    <x v="774"/>
    <n v="6"/>
    <n v="29.54"/>
    <n v="107.42400000000001"/>
    <n v="48.344000000000001"/>
    <s v="Craig Reiter"/>
    <x v="0"/>
    <s v="United States"/>
    <x v="14"/>
    <x v="575"/>
    <x v="1"/>
    <s v="Envelopes"/>
    <x v="2"/>
  </r>
  <r>
    <n v="15085"/>
    <s v="Standard Class"/>
    <s v="CUST-240"/>
    <s v="PD-1029"/>
    <n v="1"/>
    <x v="11"/>
    <x v="59"/>
    <n v="3"/>
    <n v="248"/>
    <n v="195.3"/>
    <n v="-52.7"/>
    <s v="Craig Reiter"/>
    <x v="0"/>
    <s v="United States"/>
    <x v="14"/>
    <x v="148"/>
    <x v="5"/>
    <s v="Smartwatches"/>
    <x v="2"/>
  </r>
  <r>
    <n v="7129"/>
    <s v="First Class"/>
    <s v="CUST-240"/>
    <s v="PD-1481"/>
    <n v="5"/>
    <x v="55"/>
    <x v="1047"/>
    <n v="2"/>
    <n v="38.01"/>
    <n v="904.9"/>
    <n v="714.85"/>
    <s v="Craig Reiter"/>
    <x v="0"/>
    <s v="United States"/>
    <x v="14"/>
    <x v="1001"/>
    <x v="1"/>
    <s v="Appliances"/>
    <x v="2"/>
  </r>
  <r>
    <n v="10162"/>
    <s v="Second Class"/>
    <s v="CUST-240"/>
    <s v="PD-472"/>
    <n v="2"/>
    <x v="16"/>
    <x v="188"/>
    <n v="3"/>
    <n v="3.37"/>
    <n v="9.8496000000000006"/>
    <n v="3.1095999999999999"/>
    <s v="Craig Reiter"/>
    <x v="0"/>
    <s v="United States"/>
    <x v="14"/>
    <x v="827"/>
    <x v="1"/>
    <s v="Paper"/>
    <x v="2"/>
  </r>
  <r>
    <n v="10274"/>
    <s v="Second Class"/>
    <s v="CUST-240"/>
    <s v="PD-472"/>
    <n v="1"/>
    <x v="5"/>
    <x v="696"/>
    <n v="3"/>
    <n v="3.37"/>
    <n v="4.9248000000000003"/>
    <n v="1.5548"/>
    <s v="Craig Reiter"/>
    <x v="0"/>
    <s v="United States"/>
    <x v="14"/>
    <x v="827"/>
    <x v="1"/>
    <s v="Paper"/>
    <x v="2"/>
  </r>
  <r>
    <n v="10909"/>
    <s v="Same Day"/>
    <s v="CUST-240"/>
    <s v="PD-472"/>
    <n v="2"/>
    <x v="16"/>
    <x v="321"/>
    <n v="1"/>
    <n v="3.37"/>
    <n v="9.8496000000000006"/>
    <n v="3.1095999999999999"/>
    <s v="Craig Reiter"/>
    <x v="0"/>
    <s v="United States"/>
    <x v="14"/>
    <x v="827"/>
    <x v="1"/>
    <s v="Paper"/>
    <x v="2"/>
  </r>
  <r>
    <n v="11002"/>
    <s v="First Class"/>
    <s v="CUST-240"/>
    <s v="PD-472"/>
    <n v="1"/>
    <x v="5"/>
    <x v="355"/>
    <n v="5"/>
    <n v="3.37"/>
    <n v="4.9248000000000003"/>
    <n v="1.5548"/>
    <s v="Craig Reiter"/>
    <x v="0"/>
    <s v="United States"/>
    <x v="14"/>
    <x v="827"/>
    <x v="1"/>
    <s v="Paper"/>
    <x v="2"/>
  </r>
  <r>
    <n v="11304"/>
    <s v="Second Class"/>
    <s v="CUST-240"/>
    <s v="PD-472"/>
    <n v="5"/>
    <x v="4"/>
    <x v="597"/>
    <n v="3"/>
    <n v="3.37"/>
    <n v="24.623999999999999"/>
    <n v="7.774"/>
    <s v="Craig Reiter"/>
    <x v="0"/>
    <s v="United States"/>
    <x v="14"/>
    <x v="827"/>
    <x v="1"/>
    <s v="Paper"/>
    <x v="2"/>
  </r>
  <r>
    <n v="11423"/>
    <s v="Second Class"/>
    <s v="CUST-240"/>
    <s v="PD-472"/>
    <n v="1"/>
    <x v="4"/>
    <x v="153"/>
    <n v="2"/>
    <n v="3.37"/>
    <n v="4.9248000000000003"/>
    <n v="1.5548"/>
    <s v="Craig Reiter"/>
    <x v="0"/>
    <s v="United States"/>
    <x v="14"/>
    <x v="827"/>
    <x v="1"/>
    <s v="Paper"/>
    <x v="2"/>
  </r>
  <r>
    <n v="11801"/>
    <s v="Same Day"/>
    <s v="CUST-240"/>
    <s v="PD-472"/>
    <n v="4"/>
    <x v="29"/>
    <x v="244"/>
    <n v="3"/>
    <n v="3.37"/>
    <n v="19.699200000000001"/>
    <n v="6.2191999999999998"/>
    <s v="Craig Reiter"/>
    <x v="0"/>
    <s v="United States"/>
    <x v="14"/>
    <x v="827"/>
    <x v="1"/>
    <s v="Paper"/>
    <x v="2"/>
  </r>
  <r>
    <n v="11948"/>
    <s v="Same Day"/>
    <s v="CUST-240"/>
    <s v="PD-472"/>
    <n v="4"/>
    <x v="34"/>
    <x v="574"/>
    <n v="3"/>
    <n v="3.37"/>
    <n v="19.699200000000001"/>
    <n v="6.2191999999999998"/>
    <s v="Craig Reiter"/>
    <x v="0"/>
    <s v="United States"/>
    <x v="14"/>
    <x v="827"/>
    <x v="1"/>
    <s v="Paper"/>
    <x v="2"/>
  </r>
  <r>
    <n v="12347"/>
    <s v="Second Class"/>
    <s v="CUST-240"/>
    <s v="PD-472"/>
    <n v="1"/>
    <x v="34"/>
    <x v="574"/>
    <n v="3"/>
    <n v="3.37"/>
    <n v="4.9248000000000003"/>
    <n v="1.5548"/>
    <s v="Craig Reiter"/>
    <x v="0"/>
    <s v="United States"/>
    <x v="14"/>
    <x v="827"/>
    <x v="1"/>
    <s v="Paper"/>
    <x v="2"/>
  </r>
  <r>
    <n v="12378"/>
    <s v="First Class"/>
    <s v="CUST-240"/>
    <s v="PD-472"/>
    <n v="1"/>
    <x v="29"/>
    <x v="284"/>
    <n v="5"/>
    <n v="3.37"/>
    <n v="4.9248000000000003"/>
    <n v="1.5548"/>
    <s v="Craig Reiter"/>
    <x v="0"/>
    <s v="United States"/>
    <x v="14"/>
    <x v="827"/>
    <x v="1"/>
    <s v="Paper"/>
    <x v="2"/>
  </r>
  <r>
    <n v="12616"/>
    <s v="Second Class"/>
    <s v="CUST-240"/>
    <s v="PD-472"/>
    <n v="1"/>
    <x v="29"/>
    <x v="412"/>
    <n v="5"/>
    <n v="3.37"/>
    <n v="4.9248000000000003"/>
    <n v="1.5548"/>
    <s v="Craig Reiter"/>
    <x v="0"/>
    <s v="United States"/>
    <x v="14"/>
    <x v="827"/>
    <x v="1"/>
    <s v="Paper"/>
    <x v="2"/>
  </r>
  <r>
    <n v="13257"/>
    <s v="Same Day"/>
    <s v="CUST-240"/>
    <s v="PD-472"/>
    <n v="1"/>
    <x v="24"/>
    <x v="322"/>
    <n v="2"/>
    <n v="3.37"/>
    <n v="4.9248000000000003"/>
    <n v="1.5548"/>
    <s v="Craig Reiter"/>
    <x v="0"/>
    <s v="United States"/>
    <x v="14"/>
    <x v="827"/>
    <x v="1"/>
    <s v="Paper"/>
    <x v="2"/>
  </r>
  <r>
    <n v="13338"/>
    <s v="Second Class"/>
    <s v="CUST-240"/>
    <s v="PD-472"/>
    <n v="1"/>
    <x v="26"/>
    <x v="740"/>
    <n v="3"/>
    <n v="3.37"/>
    <n v="4.9248000000000003"/>
    <n v="1.5548"/>
    <s v="Craig Reiter"/>
    <x v="0"/>
    <s v="United States"/>
    <x v="14"/>
    <x v="827"/>
    <x v="1"/>
    <s v="Paper"/>
    <x v="2"/>
  </r>
  <r>
    <n v="13507"/>
    <s v="Same Day"/>
    <s v="CUST-240"/>
    <s v="PD-472"/>
    <n v="1"/>
    <x v="29"/>
    <x v="370"/>
    <n v="4"/>
    <n v="3.37"/>
    <n v="4.9248000000000003"/>
    <n v="1.5548"/>
    <s v="Craig Reiter"/>
    <x v="0"/>
    <s v="United States"/>
    <x v="14"/>
    <x v="827"/>
    <x v="1"/>
    <s v="Paper"/>
    <x v="2"/>
  </r>
  <r>
    <n v="13745"/>
    <s v="Second Class"/>
    <s v="CUST-240"/>
    <s v="PD-472"/>
    <n v="2"/>
    <x v="28"/>
    <x v="374"/>
    <n v="1"/>
    <n v="3.37"/>
    <n v="9.8496000000000006"/>
    <n v="3.1095999999999999"/>
    <s v="Craig Reiter"/>
    <x v="0"/>
    <s v="United States"/>
    <x v="14"/>
    <x v="827"/>
    <x v="1"/>
    <s v="Paper"/>
    <x v="2"/>
  </r>
  <r>
    <n v="14096"/>
    <s v="First Class"/>
    <s v="CUST-240"/>
    <s v="PD-472"/>
    <n v="2"/>
    <x v="30"/>
    <x v="54"/>
    <n v="2"/>
    <n v="3.37"/>
    <n v="9.8496000000000006"/>
    <n v="3.1095999999999999"/>
    <s v="Craig Reiter"/>
    <x v="0"/>
    <s v="United States"/>
    <x v="14"/>
    <x v="827"/>
    <x v="1"/>
    <s v="Paper"/>
    <x v="2"/>
  </r>
  <r>
    <n v="563"/>
    <s v="Same Day"/>
    <s v="CUST-241"/>
    <s v="PD-1198"/>
    <n v="3"/>
    <x v="43"/>
    <x v="1048"/>
    <n v="1"/>
    <n v="8.4"/>
    <n v="179.97"/>
    <n v="154.77000000000001"/>
    <s v="Lynn Smith"/>
    <x v="0"/>
    <s v="United States"/>
    <x v="3"/>
    <x v="1183"/>
    <x v="0"/>
    <s v="Accessories"/>
    <x v="1"/>
  </r>
  <r>
    <n v="558"/>
    <s v="Same Day"/>
    <s v="CUST-241"/>
    <s v="PD-107"/>
    <n v="4"/>
    <x v="6"/>
    <x v="465"/>
    <n v="0"/>
    <n v="0.9"/>
    <n v="9.1999999999999993"/>
    <n v="5.6"/>
    <s v="Lynn Smith"/>
    <x v="0"/>
    <s v="United States"/>
    <x v="3"/>
    <x v="203"/>
    <x v="1"/>
    <s v="Labels"/>
    <x v="1"/>
  </r>
  <r>
    <n v="556"/>
    <s v="Same Day"/>
    <s v="CUST-241"/>
    <s v="PD-287"/>
    <n v="4"/>
    <x v="6"/>
    <x v="465"/>
    <n v="0"/>
    <n v="0.68"/>
    <n v="13.664"/>
    <n v="10.944000000000001"/>
    <s v="Lynn Smith"/>
    <x v="0"/>
    <s v="United States"/>
    <x v="3"/>
    <x v="1184"/>
    <x v="1"/>
    <s v="Binders"/>
    <x v="1"/>
  </r>
  <r>
    <n v="555"/>
    <s v="Same Day"/>
    <s v="CUST-241"/>
    <s v="PD-301"/>
    <n v="3"/>
    <x v="6"/>
    <x v="465"/>
    <n v="0"/>
    <n v="0.82"/>
    <n v="10.32"/>
    <n v="7.86"/>
    <s v="Lynn Smith"/>
    <x v="0"/>
    <s v="United States"/>
    <x v="3"/>
    <x v="978"/>
    <x v="1"/>
    <s v="Binders"/>
    <x v="1"/>
  </r>
  <r>
    <n v="557"/>
    <s v="Same Day"/>
    <s v="CUST-241"/>
    <s v="PD-650"/>
    <n v="9"/>
    <x v="6"/>
    <x v="465"/>
    <n v="0"/>
    <n v="2.17"/>
    <n v="93.15"/>
    <n v="73.62"/>
    <s v="Lynn Smith"/>
    <x v="0"/>
    <s v="United States"/>
    <x v="3"/>
    <x v="57"/>
    <x v="1"/>
    <s v="Labels"/>
    <x v="1"/>
  </r>
  <r>
    <n v="554"/>
    <s v="Same Day"/>
    <s v="CUST-241"/>
    <s v="PD-234"/>
    <n v="4"/>
    <x v="6"/>
    <x v="465"/>
    <n v="0"/>
    <n v="1.77"/>
    <n v="14.76"/>
    <n v="7.68"/>
    <s v="Lynn Smith"/>
    <x v="0"/>
    <s v="United States"/>
    <x v="3"/>
    <x v="1185"/>
    <x v="1"/>
    <s v="Labels"/>
    <x v="1"/>
  </r>
  <r>
    <n v="562"/>
    <s v="Same Day"/>
    <s v="CUST-241"/>
    <s v="PD-177"/>
    <n v="3"/>
    <x v="43"/>
    <x v="1048"/>
    <n v="1"/>
    <n v="1.27"/>
    <n v="7.08"/>
    <n v="3.27"/>
    <s v="Lynn Smith"/>
    <x v="0"/>
    <s v="United States"/>
    <x v="3"/>
    <x v="279"/>
    <x v="1"/>
    <s v="Labels"/>
    <x v="1"/>
  </r>
  <r>
    <n v="2408"/>
    <s v="First Class"/>
    <s v="CUST-241"/>
    <s v="PD-802"/>
    <n v="3"/>
    <x v="19"/>
    <x v="937"/>
    <n v="3"/>
    <n v="8.48"/>
    <n v="38.375999999999998"/>
    <n v="12.936"/>
    <s v="Lynn Smith"/>
    <x v="0"/>
    <s v="United States"/>
    <x v="3"/>
    <x v="1186"/>
    <x v="0"/>
    <s v="Phones"/>
    <x v="1"/>
  </r>
  <r>
    <n v="4832"/>
    <s v="First Class"/>
    <s v="CUST-241"/>
    <s v="PD-566"/>
    <n v="7"/>
    <x v="40"/>
    <x v="1049"/>
    <n v="3"/>
    <n v="3.6"/>
    <n v="44.744"/>
    <n v="19.544"/>
    <s v="Lynn Smith"/>
    <x v="0"/>
    <s v="United States"/>
    <x v="3"/>
    <x v="5"/>
    <x v="0"/>
    <s v="Phones"/>
    <x v="1"/>
  </r>
  <r>
    <n v="15234"/>
    <s v="Standard Class"/>
    <s v="CUST-241"/>
    <s v="PD-1069"/>
    <n v="1"/>
    <x v="22"/>
    <x v="66"/>
    <n v="4"/>
    <n v="5.38"/>
    <n v="26.901"/>
    <n v="21.521000000000001"/>
    <s v="Lynn Smith"/>
    <x v="0"/>
    <s v="United States"/>
    <x v="3"/>
    <x v="49"/>
    <x v="1"/>
    <s v="Paper"/>
    <x v="1"/>
  </r>
  <r>
    <n v="15026"/>
    <s v="Standard Class"/>
    <s v="CUST-241"/>
    <s v="PD-1047"/>
    <n v="1"/>
    <x v="10"/>
    <x v="220"/>
    <n v="3"/>
    <n v="2.48"/>
    <n v="24.835999999999999"/>
    <n v="22.356000000000002"/>
    <s v="Lynn Smith"/>
    <x v="0"/>
    <s v="United States"/>
    <x v="3"/>
    <x v="185"/>
    <x v="1"/>
    <s v="Storage"/>
    <x v="1"/>
  </r>
  <r>
    <n v="6718"/>
    <s v="First Class"/>
    <s v="CUST-241"/>
    <s v="PD-1028"/>
    <n v="3"/>
    <x v="15"/>
    <x v="668"/>
    <n v="1"/>
    <n v="459"/>
    <n v="2097"/>
    <n v="720"/>
    <s v="Lynn Smith"/>
    <x v="0"/>
    <s v="United States"/>
    <x v="3"/>
    <x v="187"/>
    <x v="6"/>
    <s v="Desktops"/>
    <x v="1"/>
  </r>
  <r>
    <n v="6719"/>
    <s v="First Class"/>
    <s v="CUST-241"/>
    <s v="PD-853"/>
    <n v="2"/>
    <x v="15"/>
    <x v="668"/>
    <n v="1"/>
    <n v="3.99"/>
    <n v="38.04"/>
    <n v="30.06"/>
    <s v="Lynn Smith"/>
    <x v="0"/>
    <s v="United States"/>
    <x v="3"/>
    <x v="441"/>
    <x v="0"/>
    <s v="Accessories"/>
    <x v="1"/>
  </r>
  <r>
    <n v="10390"/>
    <s v="Same Day"/>
    <s v="CUST-241"/>
    <s v="PD-560"/>
    <n v="5"/>
    <x v="4"/>
    <x v="597"/>
    <n v="3"/>
    <n v="3.1"/>
    <n v="30.248000000000001"/>
    <n v="14.747999999999999"/>
    <s v="Lynn Smith"/>
    <x v="0"/>
    <s v="United States"/>
    <x v="3"/>
    <x v="849"/>
    <x v="2"/>
    <s v="Furnishings"/>
    <x v="1"/>
  </r>
  <r>
    <n v="10498"/>
    <s v="Second Class"/>
    <s v="CUST-241"/>
    <s v="PD-560"/>
    <n v="5"/>
    <x v="5"/>
    <x v="98"/>
    <n v="3"/>
    <n v="3.1"/>
    <n v="30.248000000000001"/>
    <n v="14.747999999999999"/>
    <s v="Lynn Smith"/>
    <x v="0"/>
    <s v="United States"/>
    <x v="3"/>
    <x v="849"/>
    <x v="2"/>
    <s v="Furnishings"/>
    <x v="1"/>
  </r>
  <r>
    <n v="10634"/>
    <s v="Second Class"/>
    <s v="CUST-241"/>
    <s v="PD-560"/>
    <n v="3"/>
    <x v="4"/>
    <x v="173"/>
    <n v="1"/>
    <n v="3.1"/>
    <n v="18.148800000000001"/>
    <n v="8.8488000000000007"/>
    <s v="Lynn Smith"/>
    <x v="0"/>
    <s v="United States"/>
    <x v="3"/>
    <x v="849"/>
    <x v="2"/>
    <s v="Furnishings"/>
    <x v="1"/>
  </r>
  <r>
    <n v="10955"/>
    <s v="Second Class"/>
    <s v="CUST-241"/>
    <s v="PD-560"/>
    <n v="2"/>
    <x v="4"/>
    <x v="74"/>
    <n v="1"/>
    <n v="3.1"/>
    <n v="12.0992"/>
    <n v="5.8992000000000004"/>
    <s v="Lynn Smith"/>
    <x v="0"/>
    <s v="United States"/>
    <x v="3"/>
    <x v="849"/>
    <x v="2"/>
    <s v="Furnishings"/>
    <x v="1"/>
  </r>
  <r>
    <n v="11162"/>
    <s v="Same Day"/>
    <s v="CUST-241"/>
    <s v="PD-560"/>
    <n v="3"/>
    <x v="4"/>
    <x v="5"/>
    <n v="1"/>
    <n v="3.1"/>
    <n v="18.148800000000001"/>
    <n v="8.8488000000000007"/>
    <s v="Lynn Smith"/>
    <x v="0"/>
    <s v="United States"/>
    <x v="3"/>
    <x v="849"/>
    <x v="2"/>
    <s v="Furnishings"/>
    <x v="1"/>
  </r>
  <r>
    <n v="11415"/>
    <s v="First Class"/>
    <s v="CUST-241"/>
    <s v="PD-560"/>
    <n v="2"/>
    <x v="5"/>
    <x v="42"/>
    <n v="2"/>
    <n v="3.1"/>
    <n v="12.0992"/>
    <n v="5.8992000000000004"/>
    <s v="Lynn Smith"/>
    <x v="0"/>
    <s v="United States"/>
    <x v="3"/>
    <x v="849"/>
    <x v="2"/>
    <s v="Furnishings"/>
    <x v="1"/>
  </r>
  <r>
    <n v="12376"/>
    <s v="Same Day"/>
    <s v="CUST-241"/>
    <s v="PD-560"/>
    <n v="2"/>
    <x v="4"/>
    <x v="38"/>
    <n v="3"/>
    <n v="3.1"/>
    <n v="12.0992"/>
    <n v="5.8992000000000004"/>
    <s v="Lynn Smith"/>
    <x v="0"/>
    <s v="United States"/>
    <x v="3"/>
    <x v="849"/>
    <x v="2"/>
    <s v="Furnishings"/>
    <x v="1"/>
  </r>
  <r>
    <n v="12854"/>
    <s v="Second Class"/>
    <s v="CUST-241"/>
    <s v="PD-560"/>
    <n v="1"/>
    <x v="25"/>
    <x v="550"/>
    <n v="3"/>
    <n v="3.1"/>
    <n v="6.0495999999999999"/>
    <n v="2.9496000000000002"/>
    <s v="Lynn Smith"/>
    <x v="0"/>
    <s v="United States"/>
    <x v="3"/>
    <x v="849"/>
    <x v="2"/>
    <s v="Furnishings"/>
    <x v="1"/>
  </r>
  <r>
    <n v="13597"/>
    <s v="Second Class"/>
    <s v="CUST-241"/>
    <s v="PD-560"/>
    <n v="1"/>
    <x v="28"/>
    <x v="281"/>
    <n v="5"/>
    <n v="3.1"/>
    <n v="6.0495999999999999"/>
    <n v="2.9496000000000002"/>
    <s v="Lynn Smith"/>
    <x v="0"/>
    <s v="United States"/>
    <x v="3"/>
    <x v="849"/>
    <x v="2"/>
    <s v="Furnishings"/>
    <x v="1"/>
  </r>
  <r>
    <n v="13802"/>
    <s v="First Class"/>
    <s v="CUST-241"/>
    <s v="PD-560"/>
    <n v="2"/>
    <x v="28"/>
    <x v="243"/>
    <n v="4"/>
    <n v="3.1"/>
    <n v="12.0992"/>
    <n v="5.8992000000000004"/>
    <s v="Lynn Smith"/>
    <x v="0"/>
    <s v="United States"/>
    <x v="3"/>
    <x v="849"/>
    <x v="2"/>
    <s v="Furnishings"/>
    <x v="1"/>
  </r>
  <r>
    <n v="561"/>
    <s v="Standard Class"/>
    <s v="CUST-242"/>
    <s v="PD-1090"/>
    <n v="6"/>
    <x v="53"/>
    <x v="512"/>
    <n v="5"/>
    <n v="6.15"/>
    <n v="245.88"/>
    <n v="208.98"/>
    <s v="Frank Gastineau"/>
    <x v="1"/>
    <s v="United States"/>
    <x v="32"/>
    <x v="75"/>
    <x v="1"/>
    <s v="Appliances"/>
    <x v="1"/>
  </r>
  <r>
    <n v="559"/>
    <s v="Standard Class"/>
    <s v="CUST-242"/>
    <s v="PD-1211"/>
    <n v="7"/>
    <x v="53"/>
    <x v="512"/>
    <n v="5"/>
    <n v="28.15"/>
    <n v="447.86"/>
    <n v="250.81"/>
    <s v="Frank Gastineau"/>
    <x v="1"/>
    <s v="United States"/>
    <x v="32"/>
    <x v="200"/>
    <x v="1"/>
    <s v="Binders"/>
    <x v="1"/>
  </r>
  <r>
    <n v="560"/>
    <s v="Standard Class"/>
    <s v="CUST-242"/>
    <s v="PD-442"/>
    <n v="3"/>
    <x v="53"/>
    <x v="512"/>
    <n v="5"/>
    <n v="1.26"/>
    <n v="17.940000000000001"/>
    <n v="14.16"/>
    <s v="Frank Gastineau"/>
    <x v="1"/>
    <s v="United States"/>
    <x v="32"/>
    <x v="387"/>
    <x v="1"/>
    <s v="Paper"/>
    <x v="1"/>
  </r>
  <r>
    <n v="876"/>
    <s v="Second Class"/>
    <s v="CUST-242"/>
    <s v="PD-20"/>
    <n v="3"/>
    <x v="6"/>
    <x v="7"/>
    <n v="5"/>
    <n v="0.5"/>
    <n v="3.48"/>
    <n v="1.98"/>
    <s v="Frank Gastineau"/>
    <x v="1"/>
    <s v="United States"/>
    <x v="32"/>
    <x v="1138"/>
    <x v="1"/>
    <s v="Binders"/>
    <x v="1"/>
  </r>
  <r>
    <n v="6840"/>
    <s v="Second Class"/>
    <s v="CUST-242"/>
    <s v="PD-905"/>
    <n v="4"/>
    <x v="55"/>
    <x v="1050"/>
    <n v="3"/>
    <n v="7.69"/>
    <n v="87.92"/>
    <n v="57.16"/>
    <s v="Frank Gastineau"/>
    <x v="1"/>
    <s v="United States"/>
    <x v="32"/>
    <x v="1124"/>
    <x v="1"/>
    <s v="Art"/>
    <x v="1"/>
  </r>
  <r>
    <n v="7445"/>
    <s v="Standard Class"/>
    <s v="CUST-242"/>
    <s v="PD-578"/>
    <n v="7"/>
    <x v="15"/>
    <x v="668"/>
    <n v="4"/>
    <n v="0.67"/>
    <n v="58.73"/>
    <n v="54.04"/>
    <s v="Frank Gastineau"/>
    <x v="1"/>
    <s v="United States"/>
    <x v="32"/>
    <x v="1151"/>
    <x v="1"/>
    <s v="Appliances"/>
    <x v="1"/>
  </r>
  <r>
    <n v="7446"/>
    <s v="Standard Class"/>
    <s v="CUST-242"/>
    <s v="PD-921"/>
    <n v="4"/>
    <x v="15"/>
    <x v="668"/>
    <n v="4"/>
    <n v="4.9000000000000004"/>
    <n v="74.688000000000002"/>
    <n v="55.088000000000001"/>
    <s v="Frank Gastineau"/>
    <x v="1"/>
    <s v="United States"/>
    <x v="32"/>
    <x v="519"/>
    <x v="1"/>
    <s v="Binders"/>
    <x v="1"/>
  </r>
  <r>
    <n v="8407"/>
    <s v="Standard Class"/>
    <s v="CUST-242"/>
    <s v="PD-1207"/>
    <n v="6"/>
    <x v="52"/>
    <x v="398"/>
    <n v="4"/>
    <n v="33.58"/>
    <n v="298.464"/>
    <n v="96.983999999999995"/>
    <s v="Frank Gastineau"/>
    <x v="1"/>
    <s v="United States"/>
    <x v="32"/>
    <x v="10"/>
    <x v="1"/>
    <s v="Storage"/>
    <x v="1"/>
  </r>
  <r>
    <n v="9434"/>
    <s v="Standard Class"/>
    <s v="CUST-242"/>
    <s v="PD-1161"/>
    <n v="2"/>
    <x v="55"/>
    <x v="354"/>
    <n v="5"/>
    <n v="24.91"/>
    <n v="84.784000000000006"/>
    <n v="34.963999999999999"/>
    <s v="Frank Gastineau"/>
    <x v="1"/>
    <s v="United States"/>
    <x v="32"/>
    <x v="1056"/>
    <x v="0"/>
    <s v="Phones"/>
    <x v="1"/>
  </r>
  <r>
    <n v="10071"/>
    <s v="Second Class"/>
    <s v="CUST-242"/>
    <s v="PD-343"/>
    <n v="1"/>
    <x v="4"/>
    <x v="187"/>
    <n v="5"/>
    <n v="2.11"/>
    <n v="3.7315999999999998"/>
    <n v="1.6215999999999999"/>
    <s v="Frank Gastineau"/>
    <x v="1"/>
    <s v="United States"/>
    <x v="32"/>
    <x v="619"/>
    <x v="1"/>
    <s v="Labels"/>
    <x v="1"/>
  </r>
  <r>
    <n v="10323"/>
    <s v="Second Class"/>
    <s v="CUST-242"/>
    <s v="PD-343"/>
    <n v="3"/>
    <x v="5"/>
    <x v="75"/>
    <n v="2"/>
    <n v="2.11"/>
    <n v="11.194800000000001"/>
    <n v="4.8647999999999998"/>
    <s v="Frank Gastineau"/>
    <x v="1"/>
    <s v="United States"/>
    <x v="32"/>
    <x v="619"/>
    <x v="1"/>
    <s v="Labels"/>
    <x v="1"/>
  </r>
  <r>
    <n v="10362"/>
    <s v="Same Day"/>
    <s v="CUST-242"/>
    <s v="PD-343"/>
    <n v="5"/>
    <x v="16"/>
    <x v="451"/>
    <n v="1"/>
    <n v="2.11"/>
    <n v="18.658000000000001"/>
    <n v="8.1080000000000005"/>
    <s v="Frank Gastineau"/>
    <x v="1"/>
    <s v="United States"/>
    <x v="32"/>
    <x v="619"/>
    <x v="1"/>
    <s v="Labels"/>
    <x v="1"/>
  </r>
  <r>
    <n v="11768"/>
    <s v="Second Class"/>
    <s v="CUST-242"/>
    <s v="PD-343"/>
    <n v="5"/>
    <x v="25"/>
    <x v="956"/>
    <n v="5"/>
    <n v="2.11"/>
    <n v="18.658000000000001"/>
    <n v="8.1080000000000005"/>
    <s v="Frank Gastineau"/>
    <x v="1"/>
    <s v="United States"/>
    <x v="32"/>
    <x v="619"/>
    <x v="1"/>
    <s v="Labels"/>
    <x v="1"/>
  </r>
  <r>
    <n v="13091"/>
    <s v="Second Class"/>
    <s v="CUST-242"/>
    <s v="PD-343"/>
    <n v="2"/>
    <x v="26"/>
    <x v="464"/>
    <n v="1"/>
    <n v="2.11"/>
    <n v="7.4631999999999996"/>
    <n v="3.2431999999999999"/>
    <s v="Frank Gastineau"/>
    <x v="1"/>
    <s v="United States"/>
    <x v="32"/>
    <x v="619"/>
    <x v="1"/>
    <s v="Labels"/>
    <x v="1"/>
  </r>
  <r>
    <n v="13184"/>
    <s v="Same Day"/>
    <s v="CUST-242"/>
    <s v="PD-343"/>
    <n v="2"/>
    <x v="24"/>
    <x v="508"/>
    <n v="1"/>
    <n v="2.11"/>
    <n v="7.4631999999999996"/>
    <n v="3.2431999999999999"/>
    <s v="Frank Gastineau"/>
    <x v="1"/>
    <s v="United States"/>
    <x v="32"/>
    <x v="619"/>
    <x v="1"/>
    <s v="Labels"/>
    <x v="1"/>
  </r>
  <r>
    <n v="13243"/>
    <s v="Second Class"/>
    <s v="CUST-242"/>
    <s v="PD-343"/>
    <n v="1"/>
    <x v="25"/>
    <x v="389"/>
    <n v="5"/>
    <n v="2.11"/>
    <n v="3.7315999999999998"/>
    <n v="1.6215999999999999"/>
    <s v="Frank Gastineau"/>
    <x v="1"/>
    <s v="United States"/>
    <x v="32"/>
    <x v="619"/>
    <x v="1"/>
    <s v="Labels"/>
    <x v="1"/>
  </r>
  <r>
    <n v="13795"/>
    <s v="First Class"/>
    <s v="CUST-242"/>
    <s v="PD-343"/>
    <n v="2"/>
    <x v="33"/>
    <x v="99"/>
    <n v="1"/>
    <n v="2.11"/>
    <n v="7.4631999999999996"/>
    <n v="3.2431999999999999"/>
    <s v="Frank Gastineau"/>
    <x v="1"/>
    <s v="United States"/>
    <x v="32"/>
    <x v="619"/>
    <x v="1"/>
    <s v="Labels"/>
    <x v="1"/>
  </r>
  <r>
    <n v="13858"/>
    <s v="Second Class"/>
    <s v="CUST-242"/>
    <s v="PD-343"/>
    <n v="2"/>
    <x v="28"/>
    <x v="590"/>
    <n v="4"/>
    <n v="2.11"/>
    <n v="7.4631999999999996"/>
    <n v="3.2431999999999999"/>
    <s v="Frank Gastineau"/>
    <x v="1"/>
    <s v="United States"/>
    <x v="32"/>
    <x v="619"/>
    <x v="1"/>
    <s v="Labels"/>
    <x v="1"/>
  </r>
  <r>
    <n v="14076"/>
    <s v="First Class"/>
    <s v="CUST-242"/>
    <s v="PD-343"/>
    <n v="2"/>
    <x v="29"/>
    <x v="284"/>
    <n v="3"/>
    <n v="2.11"/>
    <n v="7.4631999999999996"/>
    <n v="3.2431999999999999"/>
    <s v="Frank Gastineau"/>
    <x v="1"/>
    <s v="United States"/>
    <x v="32"/>
    <x v="619"/>
    <x v="1"/>
    <s v="Labels"/>
    <x v="1"/>
  </r>
  <r>
    <n v="14228"/>
    <s v="First Class"/>
    <s v="CUST-242"/>
    <s v="PD-343"/>
    <n v="1"/>
    <x v="30"/>
    <x v="341"/>
    <n v="2"/>
    <n v="2.11"/>
    <n v="3.7315999999999998"/>
    <n v="1.6215999999999999"/>
    <s v="Frank Gastineau"/>
    <x v="1"/>
    <s v="United States"/>
    <x v="32"/>
    <x v="619"/>
    <x v="1"/>
    <s v="Labels"/>
    <x v="1"/>
  </r>
  <r>
    <n v="14516"/>
    <s v="First Class"/>
    <s v="CUST-242"/>
    <s v="PD-343"/>
    <n v="1"/>
    <x v="33"/>
    <x v="387"/>
    <n v="2"/>
    <n v="2.11"/>
    <n v="3.7315999999999998"/>
    <n v="1.6215999999999999"/>
    <s v="Frank Gastineau"/>
    <x v="1"/>
    <s v="United States"/>
    <x v="32"/>
    <x v="619"/>
    <x v="1"/>
    <s v="Labels"/>
    <x v="1"/>
  </r>
  <r>
    <n v="564"/>
    <s v="Second Class"/>
    <s v="CUST-243"/>
    <s v="PD-581"/>
    <n v="3"/>
    <x v="38"/>
    <x v="485"/>
    <n v="2"/>
    <n v="1.79"/>
    <n v="25.5"/>
    <n v="20.13"/>
    <s v="Dorothy Wardle"/>
    <x v="2"/>
    <s v="United States"/>
    <x v="25"/>
    <x v="858"/>
    <x v="1"/>
    <s v="Supplies"/>
    <x v="3"/>
  </r>
  <r>
    <n v="3520"/>
    <s v="Second Class"/>
    <s v="CUST-243"/>
    <s v="PD-150"/>
    <n v="3"/>
    <x v="39"/>
    <x v="1051"/>
    <n v="5"/>
    <n v="0.7"/>
    <n v="6.6719999999999997"/>
    <n v="4.5720000000000001"/>
    <s v="Dorothy Wardle"/>
    <x v="2"/>
    <s v="United States"/>
    <x v="25"/>
    <x v="757"/>
    <x v="1"/>
    <s v="Art"/>
    <x v="3"/>
  </r>
  <r>
    <n v="3521"/>
    <s v="Second Class"/>
    <s v="CUST-243"/>
    <s v="PD-85"/>
    <n v="6"/>
    <x v="39"/>
    <x v="1051"/>
    <n v="5"/>
    <n v="0.28000000000000003"/>
    <n v="5.94"/>
    <n v="4.26"/>
    <s v="Dorothy Wardle"/>
    <x v="2"/>
    <s v="United States"/>
    <x v="25"/>
    <x v="302"/>
    <x v="1"/>
    <s v="Fasteners"/>
    <x v="3"/>
  </r>
  <r>
    <n v="4800"/>
    <s v="Standard Class"/>
    <s v="CUST-243"/>
    <s v="PD-376"/>
    <n v="2"/>
    <x v="2"/>
    <x v="1052"/>
    <n v="4"/>
    <n v="2.2799999999999998"/>
    <n v="10.36"/>
    <n v="5.8"/>
    <s v="Dorothy Wardle"/>
    <x v="2"/>
    <s v="United States"/>
    <x v="25"/>
    <x v="1187"/>
    <x v="1"/>
    <s v="Paper"/>
    <x v="3"/>
  </r>
  <r>
    <n v="6398"/>
    <s v="Standard Class"/>
    <s v="CUST-243"/>
    <s v="PD-1198"/>
    <n v="3"/>
    <x v="46"/>
    <x v="1053"/>
    <n v="4"/>
    <n v="8.4"/>
    <n v="179.97"/>
    <n v="154.77000000000001"/>
    <s v="Dorothy Wardle"/>
    <x v="2"/>
    <s v="United States"/>
    <x v="25"/>
    <x v="1183"/>
    <x v="0"/>
    <s v="Accessories"/>
    <x v="3"/>
  </r>
  <r>
    <n v="9062"/>
    <s v="First Class"/>
    <s v="CUST-243"/>
    <s v="PD-802"/>
    <n v="5"/>
    <x v="14"/>
    <x v="683"/>
    <n v="3"/>
    <n v="8.48"/>
    <n v="47.97"/>
    <n v="5.57"/>
    <s v="Dorothy Wardle"/>
    <x v="2"/>
    <s v="United States"/>
    <x v="25"/>
    <x v="1186"/>
    <x v="0"/>
    <s v="Phones"/>
    <x v="3"/>
  </r>
  <r>
    <n v="9063"/>
    <s v="First Class"/>
    <s v="CUST-243"/>
    <s v="PD-1074"/>
    <n v="2"/>
    <x v="14"/>
    <x v="683"/>
    <n v="3"/>
    <n v="3.92"/>
    <n v="62.64"/>
    <n v="54.8"/>
    <s v="Dorothy Wardle"/>
    <x v="2"/>
    <s v="United States"/>
    <x v="25"/>
    <x v="147"/>
    <x v="1"/>
    <s v="Paper"/>
    <x v="3"/>
  </r>
  <r>
    <n v="9285"/>
    <s v="Standard Class"/>
    <s v="CUST-243"/>
    <s v="PD-1104"/>
    <n v="3"/>
    <x v="32"/>
    <x v="1054"/>
    <n v="5"/>
    <n v="15.16"/>
    <n v="129.93"/>
    <n v="84.45"/>
    <s v="Dorothy Wardle"/>
    <x v="2"/>
    <s v="United States"/>
    <x v="25"/>
    <x v="947"/>
    <x v="2"/>
    <s v="Furnishings"/>
    <x v="3"/>
  </r>
  <r>
    <n v="7483"/>
    <s v="Standard Class"/>
    <s v="CUST-243"/>
    <s v="PD-669"/>
    <n v="8"/>
    <x v="42"/>
    <x v="990"/>
    <n v="4"/>
    <n v="5.51"/>
    <n v="69.12"/>
    <n v="25.04"/>
    <s v="Dorothy Wardle"/>
    <x v="2"/>
    <s v="United States"/>
    <x v="25"/>
    <x v="826"/>
    <x v="1"/>
    <s v="Binders"/>
    <x v="3"/>
  </r>
  <r>
    <n v="10382"/>
    <s v="Same Day"/>
    <s v="CUST-243"/>
    <s v="PD-626"/>
    <n v="2"/>
    <x v="4"/>
    <x v="147"/>
    <n v="2"/>
    <n v="3.45"/>
    <n v="14.5768"/>
    <n v="7.6768000000000001"/>
    <s v="Dorothy Wardle"/>
    <x v="2"/>
    <s v="United States"/>
    <x v="25"/>
    <x v="1156"/>
    <x v="1"/>
    <s v="Art"/>
    <x v="3"/>
  </r>
  <r>
    <n v="10461"/>
    <s v="Same Day"/>
    <s v="CUST-243"/>
    <s v="PD-626"/>
    <n v="1"/>
    <x v="5"/>
    <x v="450"/>
    <n v="3"/>
    <n v="3.45"/>
    <n v="7.2884000000000002"/>
    <n v="3.8384"/>
    <s v="Dorothy Wardle"/>
    <x v="2"/>
    <s v="United States"/>
    <x v="25"/>
    <x v="1156"/>
    <x v="1"/>
    <s v="Art"/>
    <x v="3"/>
  </r>
  <r>
    <n v="10681"/>
    <s v="Same Day"/>
    <s v="CUST-243"/>
    <s v="PD-626"/>
    <n v="2"/>
    <x v="16"/>
    <x v="420"/>
    <n v="5"/>
    <n v="3.45"/>
    <n v="14.5768"/>
    <n v="7.6768000000000001"/>
    <s v="Dorothy Wardle"/>
    <x v="2"/>
    <s v="United States"/>
    <x v="25"/>
    <x v="1156"/>
    <x v="1"/>
    <s v="Art"/>
    <x v="3"/>
  </r>
  <r>
    <n v="10846"/>
    <s v="Same Day"/>
    <s v="CUST-243"/>
    <s v="PD-626"/>
    <n v="2"/>
    <x v="4"/>
    <x v="207"/>
    <n v="4"/>
    <n v="3.45"/>
    <n v="14.5768"/>
    <n v="7.6768000000000001"/>
    <s v="Dorothy Wardle"/>
    <x v="2"/>
    <s v="United States"/>
    <x v="25"/>
    <x v="1156"/>
    <x v="1"/>
    <s v="Art"/>
    <x v="3"/>
  </r>
  <r>
    <n v="11149"/>
    <s v="Second Class"/>
    <s v="CUST-243"/>
    <s v="PD-626"/>
    <n v="4"/>
    <x v="16"/>
    <x v="186"/>
    <n v="4"/>
    <n v="3.45"/>
    <n v="29.153600000000001"/>
    <n v="15.3536"/>
    <s v="Dorothy Wardle"/>
    <x v="2"/>
    <s v="United States"/>
    <x v="25"/>
    <x v="1156"/>
    <x v="1"/>
    <s v="Art"/>
    <x v="3"/>
  </r>
  <r>
    <n v="11469"/>
    <s v="First Class"/>
    <s v="CUST-243"/>
    <s v="PD-626"/>
    <n v="4"/>
    <x v="4"/>
    <x v="43"/>
    <n v="3"/>
    <n v="3.45"/>
    <n v="29.153600000000001"/>
    <n v="15.3536"/>
    <s v="Dorothy Wardle"/>
    <x v="2"/>
    <s v="United States"/>
    <x v="25"/>
    <x v="1156"/>
    <x v="1"/>
    <s v="Art"/>
    <x v="3"/>
  </r>
  <r>
    <n v="11826"/>
    <s v="Second Class"/>
    <s v="CUST-243"/>
    <s v="PD-626"/>
    <n v="1"/>
    <x v="34"/>
    <x v="242"/>
    <n v="1"/>
    <n v="3.45"/>
    <n v="7.2884000000000002"/>
    <n v="3.8384"/>
    <s v="Dorothy Wardle"/>
    <x v="2"/>
    <s v="United States"/>
    <x v="25"/>
    <x v="1156"/>
    <x v="1"/>
    <s v="Art"/>
    <x v="3"/>
  </r>
  <r>
    <n v="11947"/>
    <s v="First Class"/>
    <s v="CUST-243"/>
    <s v="PD-626"/>
    <n v="1"/>
    <x v="33"/>
    <x v="157"/>
    <n v="2"/>
    <n v="3.45"/>
    <n v="7.2884000000000002"/>
    <n v="3.8384"/>
    <s v="Dorothy Wardle"/>
    <x v="2"/>
    <s v="United States"/>
    <x v="25"/>
    <x v="1156"/>
    <x v="1"/>
    <s v="Art"/>
    <x v="3"/>
  </r>
  <r>
    <n v="12589"/>
    <s v="Second Class"/>
    <s v="CUST-243"/>
    <s v="PD-626"/>
    <n v="2"/>
    <x v="4"/>
    <x v="74"/>
    <n v="2"/>
    <n v="3.45"/>
    <n v="14.5768"/>
    <n v="7.6768000000000001"/>
    <s v="Dorothy Wardle"/>
    <x v="2"/>
    <s v="United States"/>
    <x v="25"/>
    <x v="1156"/>
    <x v="1"/>
    <s v="Art"/>
    <x v="3"/>
  </r>
  <r>
    <n v="13309"/>
    <s v="Same Day"/>
    <s v="CUST-243"/>
    <s v="PD-626"/>
    <n v="2"/>
    <x v="4"/>
    <x v="101"/>
    <n v="3"/>
    <n v="3.45"/>
    <n v="14.5768"/>
    <n v="7.6768000000000001"/>
    <s v="Dorothy Wardle"/>
    <x v="2"/>
    <s v="United States"/>
    <x v="25"/>
    <x v="1156"/>
    <x v="1"/>
    <s v="Art"/>
    <x v="3"/>
  </r>
  <r>
    <n v="13667"/>
    <s v="Same Day"/>
    <s v="CUST-243"/>
    <s v="PD-626"/>
    <n v="2"/>
    <x v="26"/>
    <x v="860"/>
    <n v="3"/>
    <n v="3.45"/>
    <n v="14.5768"/>
    <n v="7.6768000000000001"/>
    <s v="Dorothy Wardle"/>
    <x v="2"/>
    <s v="United States"/>
    <x v="25"/>
    <x v="1156"/>
    <x v="1"/>
    <s v="Art"/>
    <x v="3"/>
  </r>
  <r>
    <n v="566"/>
    <s v="Standard Class"/>
    <s v="CUST-244"/>
    <s v="PD-853"/>
    <n v="5"/>
    <x v="38"/>
    <x v="1055"/>
    <n v="4"/>
    <n v="3.99"/>
    <n v="95.1"/>
    <n v="75.150000000000006"/>
    <s v="Janet Molinari"/>
    <x v="2"/>
    <s v="United States"/>
    <x v="2"/>
    <x v="441"/>
    <x v="0"/>
    <s v="Accessories"/>
    <x v="0"/>
  </r>
  <r>
    <n v="567"/>
    <s v="Standard Class"/>
    <s v="CUST-244"/>
    <s v="PD-478"/>
    <n v="4"/>
    <x v="38"/>
    <x v="1055"/>
    <n v="4"/>
    <n v="1.23"/>
    <n v="25.92"/>
    <n v="21"/>
    <s v="Janet Molinari"/>
    <x v="2"/>
    <s v="United States"/>
    <x v="2"/>
    <x v="1179"/>
    <x v="1"/>
    <s v="Paper"/>
    <x v="0"/>
  </r>
  <r>
    <n v="568"/>
    <s v="Standard Class"/>
    <s v="CUST-244"/>
    <s v="PD-709"/>
    <n v="4"/>
    <x v="38"/>
    <x v="1055"/>
    <n v="4"/>
    <n v="2.3199999999999998"/>
    <n v="48.84"/>
    <n v="39.56"/>
    <s v="Janet Molinari"/>
    <x v="2"/>
    <s v="United States"/>
    <x v="2"/>
    <x v="1094"/>
    <x v="1"/>
    <s v="Storage"/>
    <x v="0"/>
  </r>
  <r>
    <n v="3531"/>
    <s v="Second Class"/>
    <s v="CUST-244"/>
    <s v="PD-176"/>
    <n v="2"/>
    <x v="51"/>
    <x v="407"/>
    <n v="5"/>
    <n v="0.44"/>
    <n v="4.72"/>
    <n v="3.84"/>
    <s v="Janet Molinari"/>
    <x v="2"/>
    <s v="United States"/>
    <x v="2"/>
    <x v="648"/>
    <x v="1"/>
    <s v="Labels"/>
    <x v="0"/>
  </r>
  <r>
    <n v="3532"/>
    <s v="Second Class"/>
    <s v="CUST-244"/>
    <s v="PD-941"/>
    <n v="7"/>
    <x v="51"/>
    <x v="407"/>
    <n v="5"/>
    <n v="4.96"/>
    <n v="138.768"/>
    <n v="104.048"/>
    <s v="Janet Molinari"/>
    <x v="2"/>
    <s v="United States"/>
    <x v="2"/>
    <x v="859"/>
    <x v="1"/>
    <s v="Paper"/>
    <x v="0"/>
  </r>
  <r>
    <n v="5316"/>
    <s v="Standard Class"/>
    <s v="CUST-244"/>
    <s v="PD-97"/>
    <n v="7"/>
    <x v="31"/>
    <x v="918"/>
    <n v="6"/>
    <n v="0.92"/>
    <n v="15.26"/>
    <n v="8.82"/>
    <s v="Janet Molinari"/>
    <x v="2"/>
    <s v="United States"/>
    <x v="2"/>
    <x v="264"/>
    <x v="1"/>
    <s v="Fasteners"/>
    <x v="0"/>
  </r>
  <r>
    <n v="5245"/>
    <s v="Standard Class"/>
    <s v="CUST-244"/>
    <s v="PD-801"/>
    <n v="2"/>
    <x v="9"/>
    <x v="445"/>
    <n v="4"/>
    <n v="2.2400000000000002"/>
    <n v="31.96"/>
    <n v="27.48"/>
    <s v="Janet Molinari"/>
    <x v="2"/>
    <s v="United States"/>
    <x v="2"/>
    <x v="722"/>
    <x v="2"/>
    <s v="Furnishings"/>
    <x v="0"/>
  </r>
  <r>
    <n v="5317"/>
    <s v="Standard Class"/>
    <s v="CUST-244"/>
    <s v="PD-1499"/>
    <n v="5"/>
    <x v="31"/>
    <x v="918"/>
    <n v="6"/>
    <n v="103"/>
    <n v="1029.95"/>
    <n v="514.95000000000005"/>
    <s v="Janet Molinari"/>
    <x v="2"/>
    <s v="United States"/>
    <x v="2"/>
    <x v="568"/>
    <x v="0"/>
    <s v="Phones"/>
    <x v="0"/>
  </r>
  <r>
    <n v="6711"/>
    <s v="Second Class"/>
    <s v="CUST-244"/>
    <s v="PD-760"/>
    <n v="2"/>
    <x v="15"/>
    <x v="527"/>
    <n v="3"/>
    <n v="0.85"/>
    <n v="28.4"/>
    <n v="26.7"/>
    <s v="Janet Molinari"/>
    <x v="2"/>
    <s v="United States"/>
    <x v="2"/>
    <x v="904"/>
    <x v="2"/>
    <s v="Furnishings"/>
    <x v="0"/>
  </r>
  <r>
    <n v="6712"/>
    <s v="Second Class"/>
    <s v="CUST-244"/>
    <s v="PD-669"/>
    <n v="8"/>
    <x v="15"/>
    <x v="527"/>
    <n v="3"/>
    <n v="5.51"/>
    <n v="86.4"/>
    <n v="42.32"/>
    <s v="Janet Molinari"/>
    <x v="2"/>
    <s v="United States"/>
    <x v="2"/>
    <x v="826"/>
    <x v="1"/>
    <s v="Binders"/>
    <x v="0"/>
  </r>
  <r>
    <n v="10277"/>
    <s v="First Class"/>
    <s v="CUST-244"/>
    <s v="PD-473"/>
    <n v="4"/>
    <x v="16"/>
    <x v="71"/>
    <n v="5"/>
    <n v="2.4"/>
    <n v="19.699200000000001"/>
    <n v="10.0992"/>
    <s v="Janet Molinari"/>
    <x v="2"/>
    <s v="United States"/>
    <x v="2"/>
    <x v="1188"/>
    <x v="1"/>
    <s v="Paper"/>
    <x v="0"/>
  </r>
  <r>
    <n v="10448"/>
    <s v="First Class"/>
    <s v="CUST-244"/>
    <s v="PD-473"/>
    <n v="4"/>
    <x v="5"/>
    <x v="712"/>
    <n v="1"/>
    <n v="2.4"/>
    <n v="19.699200000000001"/>
    <n v="10.0992"/>
    <s v="Janet Molinari"/>
    <x v="2"/>
    <s v="United States"/>
    <x v="2"/>
    <x v="1188"/>
    <x v="1"/>
    <s v="Paper"/>
    <x v="0"/>
  </r>
  <r>
    <n v="10694"/>
    <s v="Same Day"/>
    <s v="CUST-244"/>
    <s v="PD-473"/>
    <n v="1"/>
    <x v="5"/>
    <x v="42"/>
    <n v="2"/>
    <n v="2.4"/>
    <n v="4.9248000000000003"/>
    <n v="2.5247999999999999"/>
    <s v="Janet Molinari"/>
    <x v="2"/>
    <s v="United States"/>
    <x v="2"/>
    <x v="1188"/>
    <x v="1"/>
    <s v="Paper"/>
    <x v="0"/>
  </r>
  <r>
    <n v="10868"/>
    <s v="Same Day"/>
    <s v="CUST-244"/>
    <s v="PD-473"/>
    <n v="1"/>
    <x v="4"/>
    <x v="153"/>
    <n v="1"/>
    <n v="2.4"/>
    <n v="4.9248000000000003"/>
    <n v="2.5247999999999999"/>
    <s v="Janet Molinari"/>
    <x v="2"/>
    <s v="United States"/>
    <x v="2"/>
    <x v="1188"/>
    <x v="1"/>
    <s v="Paper"/>
    <x v="0"/>
  </r>
  <r>
    <n v="12220"/>
    <s v="First Class"/>
    <s v="CUST-244"/>
    <s v="PD-473"/>
    <n v="1"/>
    <x v="28"/>
    <x v="227"/>
    <n v="2"/>
    <n v="2.4"/>
    <n v="4.9248000000000003"/>
    <n v="2.5247999999999999"/>
    <s v="Janet Molinari"/>
    <x v="2"/>
    <s v="United States"/>
    <x v="2"/>
    <x v="1188"/>
    <x v="1"/>
    <s v="Paper"/>
    <x v="0"/>
  </r>
  <r>
    <n v="12553"/>
    <s v="Same Day"/>
    <s v="CUST-244"/>
    <s v="PD-473"/>
    <n v="1"/>
    <x v="26"/>
    <x v="539"/>
    <n v="1"/>
    <n v="2.4"/>
    <n v="4.9248000000000003"/>
    <n v="2.5247999999999999"/>
    <s v="Janet Molinari"/>
    <x v="2"/>
    <s v="United States"/>
    <x v="2"/>
    <x v="1188"/>
    <x v="1"/>
    <s v="Paper"/>
    <x v="0"/>
  </r>
  <r>
    <n v="12971"/>
    <s v="Second Class"/>
    <s v="CUST-244"/>
    <s v="PD-473"/>
    <n v="1"/>
    <x v="29"/>
    <x v="209"/>
    <n v="5"/>
    <n v="2.4"/>
    <n v="4.9248000000000003"/>
    <n v="2.5247999999999999"/>
    <s v="Janet Molinari"/>
    <x v="2"/>
    <s v="United States"/>
    <x v="2"/>
    <x v="1188"/>
    <x v="1"/>
    <s v="Paper"/>
    <x v="0"/>
  </r>
  <r>
    <n v="13351"/>
    <s v="Same Day"/>
    <s v="CUST-244"/>
    <s v="PD-473"/>
    <n v="1"/>
    <x v="26"/>
    <x v="909"/>
    <n v="4"/>
    <n v="2.4"/>
    <n v="4.9248000000000003"/>
    <n v="2.5247999999999999"/>
    <s v="Janet Molinari"/>
    <x v="2"/>
    <s v="United States"/>
    <x v="2"/>
    <x v="1188"/>
    <x v="1"/>
    <s v="Paper"/>
    <x v="0"/>
  </r>
  <r>
    <n v="13503"/>
    <s v="Second Class"/>
    <s v="CUST-244"/>
    <s v="PD-473"/>
    <n v="2"/>
    <x v="26"/>
    <x v="327"/>
    <n v="2"/>
    <n v="2.4"/>
    <n v="9.8496000000000006"/>
    <n v="5.0495999999999999"/>
    <s v="Janet Molinari"/>
    <x v="2"/>
    <s v="United States"/>
    <x v="2"/>
    <x v="1188"/>
    <x v="1"/>
    <s v="Paper"/>
    <x v="0"/>
  </r>
  <r>
    <n v="569"/>
    <s v="First Class"/>
    <s v="CUST-245"/>
    <s v="PD-93"/>
    <n v="5"/>
    <x v="7"/>
    <x v="1056"/>
    <n v="1"/>
    <n v="0.36"/>
    <n v="10.5"/>
    <n v="8.6999999999999993"/>
    <s v="Susan Gilcrest"/>
    <x v="2"/>
    <s v="United States"/>
    <x v="3"/>
    <x v="1099"/>
    <x v="1"/>
    <s v="Art"/>
    <x v="1"/>
  </r>
  <r>
    <n v="7305"/>
    <s v="Standard Class"/>
    <s v="CUST-245"/>
    <s v="PD-87"/>
    <n v="1"/>
    <x v="32"/>
    <x v="831"/>
    <n v="5"/>
    <n v="0.72"/>
    <n v="0.4"/>
    <n v="-0.32"/>
    <s v="Susan Gilcrest"/>
    <x v="2"/>
    <s v="United States"/>
    <x v="3"/>
    <x v="740"/>
    <x v="1"/>
    <s v="Binders"/>
    <x v="1"/>
  </r>
  <r>
    <n v="7306"/>
    <s v="Standard Class"/>
    <s v="CUST-245"/>
    <s v="PD-309"/>
    <n v="2"/>
    <x v="32"/>
    <x v="831"/>
    <n v="5"/>
    <n v="1.47"/>
    <n v="7.1360000000000001"/>
    <n v="4.1959999999999997"/>
    <s v="Susan Gilcrest"/>
    <x v="2"/>
    <s v="United States"/>
    <x v="3"/>
    <x v="1189"/>
    <x v="1"/>
    <s v="Storage"/>
    <x v="1"/>
  </r>
  <r>
    <n v="10314"/>
    <s v="Same Day"/>
    <s v="CUST-245"/>
    <s v="PD-1120"/>
    <n v="5"/>
    <x v="16"/>
    <x v="71"/>
    <n v="2"/>
    <n v="3.35"/>
    <n v="179.625"/>
    <n v="162.875"/>
    <s v="Susan Gilcrest"/>
    <x v="2"/>
    <s v="United States"/>
    <x v="3"/>
    <x v="1190"/>
    <x v="1"/>
    <s v="Paper"/>
    <x v="1"/>
  </r>
  <r>
    <n v="10500"/>
    <s v="First Class"/>
    <s v="CUST-245"/>
    <s v="PD-1120"/>
    <n v="4"/>
    <x v="5"/>
    <x v="684"/>
    <n v="3"/>
    <n v="3.35"/>
    <n v="143.69999999999999"/>
    <n v="130.30000000000001"/>
    <s v="Susan Gilcrest"/>
    <x v="2"/>
    <s v="United States"/>
    <x v="3"/>
    <x v="1190"/>
    <x v="1"/>
    <s v="Paper"/>
    <x v="1"/>
  </r>
  <r>
    <n v="10830"/>
    <s v="First Class"/>
    <s v="CUST-245"/>
    <s v="PD-1120"/>
    <n v="1"/>
    <x v="16"/>
    <x v="291"/>
    <n v="3"/>
    <n v="3.35"/>
    <n v="35.924999999999997"/>
    <n v="32.575000000000003"/>
    <s v="Susan Gilcrest"/>
    <x v="2"/>
    <s v="United States"/>
    <x v="3"/>
    <x v="1190"/>
    <x v="1"/>
    <s v="Paper"/>
    <x v="1"/>
  </r>
  <r>
    <n v="11697"/>
    <s v="Same Day"/>
    <s v="CUST-245"/>
    <s v="PD-1120"/>
    <n v="1"/>
    <x v="29"/>
    <x v="543"/>
    <n v="3"/>
    <n v="3.35"/>
    <n v="35.924999999999997"/>
    <n v="32.575000000000003"/>
    <s v="Susan Gilcrest"/>
    <x v="2"/>
    <s v="United States"/>
    <x v="3"/>
    <x v="1190"/>
    <x v="1"/>
    <s v="Paper"/>
    <x v="1"/>
  </r>
  <r>
    <n v="11922"/>
    <s v="First Class"/>
    <s v="CUST-245"/>
    <s v="PD-1120"/>
    <n v="4"/>
    <x v="4"/>
    <x v="153"/>
    <n v="4"/>
    <n v="3.35"/>
    <n v="143.69999999999999"/>
    <n v="130.30000000000001"/>
    <s v="Susan Gilcrest"/>
    <x v="2"/>
    <s v="United States"/>
    <x v="3"/>
    <x v="1190"/>
    <x v="1"/>
    <s v="Paper"/>
    <x v="1"/>
  </r>
  <r>
    <n v="12026"/>
    <s v="Second Class"/>
    <s v="CUST-245"/>
    <s v="PD-1120"/>
    <n v="4"/>
    <x v="27"/>
    <x v="589"/>
    <n v="2"/>
    <n v="3.35"/>
    <n v="143.69999999999999"/>
    <n v="130.30000000000001"/>
    <s v="Susan Gilcrest"/>
    <x v="2"/>
    <s v="United States"/>
    <x v="3"/>
    <x v="1190"/>
    <x v="1"/>
    <s v="Paper"/>
    <x v="1"/>
  </r>
  <r>
    <n v="12053"/>
    <s v="Second Class"/>
    <s v="CUST-245"/>
    <s v="PD-1120"/>
    <n v="2"/>
    <x v="33"/>
    <x v="523"/>
    <n v="4"/>
    <n v="3.35"/>
    <n v="71.849999999999994"/>
    <n v="65.150000000000006"/>
    <s v="Susan Gilcrest"/>
    <x v="2"/>
    <s v="United States"/>
    <x v="3"/>
    <x v="1190"/>
    <x v="1"/>
    <s v="Paper"/>
    <x v="1"/>
  </r>
  <r>
    <n v="12078"/>
    <s v="Second Class"/>
    <s v="CUST-245"/>
    <s v="PD-1120"/>
    <n v="1"/>
    <x v="27"/>
    <x v="474"/>
    <n v="5"/>
    <n v="3.35"/>
    <n v="35.924999999999997"/>
    <n v="32.575000000000003"/>
    <s v="Susan Gilcrest"/>
    <x v="2"/>
    <s v="United States"/>
    <x v="3"/>
    <x v="1190"/>
    <x v="1"/>
    <s v="Paper"/>
    <x v="1"/>
  </r>
  <r>
    <n v="12902"/>
    <s v="First Class"/>
    <s v="CUST-245"/>
    <s v="PD-1120"/>
    <n v="1"/>
    <x v="33"/>
    <x v="403"/>
    <n v="4"/>
    <n v="3.35"/>
    <n v="35.924999999999997"/>
    <n v="32.575000000000003"/>
    <s v="Susan Gilcrest"/>
    <x v="2"/>
    <s v="United States"/>
    <x v="3"/>
    <x v="1190"/>
    <x v="1"/>
    <s v="Paper"/>
    <x v="1"/>
  </r>
  <r>
    <n v="13000"/>
    <s v="First Class"/>
    <s v="CUST-245"/>
    <s v="PD-1120"/>
    <n v="1"/>
    <x v="28"/>
    <x v="231"/>
    <n v="5"/>
    <n v="3.35"/>
    <n v="35.924999999999997"/>
    <n v="32.575000000000003"/>
    <s v="Susan Gilcrest"/>
    <x v="2"/>
    <s v="United States"/>
    <x v="3"/>
    <x v="1190"/>
    <x v="1"/>
    <s v="Paper"/>
    <x v="1"/>
  </r>
  <r>
    <n v="13049"/>
    <s v="First Class"/>
    <s v="CUST-245"/>
    <s v="PD-1120"/>
    <n v="1"/>
    <x v="4"/>
    <x v="5"/>
    <n v="1"/>
    <n v="3.35"/>
    <n v="35.924999999999997"/>
    <n v="32.575000000000003"/>
    <s v="Susan Gilcrest"/>
    <x v="2"/>
    <s v="United States"/>
    <x v="3"/>
    <x v="1190"/>
    <x v="1"/>
    <s v="Paper"/>
    <x v="1"/>
  </r>
  <r>
    <n v="13371"/>
    <s v="Same Day"/>
    <s v="CUST-245"/>
    <s v="PD-1120"/>
    <n v="1"/>
    <x v="26"/>
    <x v="177"/>
    <n v="3"/>
    <n v="3.35"/>
    <n v="35.924999999999997"/>
    <n v="32.575000000000003"/>
    <s v="Susan Gilcrest"/>
    <x v="2"/>
    <s v="United States"/>
    <x v="3"/>
    <x v="1190"/>
    <x v="1"/>
    <s v="Paper"/>
    <x v="1"/>
  </r>
  <r>
    <n v="13422"/>
    <s v="First Class"/>
    <s v="CUST-245"/>
    <s v="PD-1120"/>
    <n v="2"/>
    <x v="29"/>
    <x v="78"/>
    <n v="2"/>
    <n v="3.35"/>
    <n v="71.849999999999994"/>
    <n v="65.150000000000006"/>
    <s v="Susan Gilcrest"/>
    <x v="2"/>
    <s v="United States"/>
    <x v="3"/>
    <x v="1190"/>
    <x v="1"/>
    <s v="Paper"/>
    <x v="1"/>
  </r>
  <r>
    <n v="13500"/>
    <s v="Second Class"/>
    <s v="CUST-245"/>
    <s v="PD-1120"/>
    <n v="2"/>
    <x v="33"/>
    <x v="229"/>
    <n v="1"/>
    <n v="3.35"/>
    <n v="71.849999999999994"/>
    <n v="65.150000000000006"/>
    <s v="Susan Gilcrest"/>
    <x v="2"/>
    <s v="United States"/>
    <x v="3"/>
    <x v="1190"/>
    <x v="1"/>
    <s v="Paper"/>
    <x v="1"/>
  </r>
  <r>
    <n v="13793"/>
    <s v="Second Class"/>
    <s v="CUST-245"/>
    <s v="PD-1120"/>
    <n v="1"/>
    <x v="33"/>
    <x v="176"/>
    <n v="1"/>
    <n v="3.35"/>
    <n v="35.924999999999997"/>
    <n v="32.575000000000003"/>
    <s v="Susan Gilcrest"/>
    <x v="2"/>
    <s v="United States"/>
    <x v="3"/>
    <x v="1190"/>
    <x v="1"/>
    <s v="Paper"/>
    <x v="1"/>
  </r>
  <r>
    <n v="13920"/>
    <s v="Same Day"/>
    <s v="CUST-245"/>
    <s v="PD-1120"/>
    <n v="2"/>
    <x v="28"/>
    <x v="324"/>
    <n v="2"/>
    <n v="3.35"/>
    <n v="71.849999999999994"/>
    <n v="65.150000000000006"/>
    <s v="Susan Gilcrest"/>
    <x v="2"/>
    <s v="United States"/>
    <x v="3"/>
    <x v="1190"/>
    <x v="1"/>
    <s v="Paper"/>
    <x v="1"/>
  </r>
  <r>
    <n v="14469"/>
    <s v="Same Day"/>
    <s v="CUST-245"/>
    <s v="PD-1120"/>
    <n v="2"/>
    <x v="33"/>
    <x v="669"/>
    <n v="1"/>
    <n v="3.35"/>
    <n v="71.849999999999994"/>
    <n v="65.150000000000006"/>
    <s v="Susan Gilcrest"/>
    <x v="2"/>
    <s v="United States"/>
    <x v="3"/>
    <x v="1190"/>
    <x v="1"/>
    <s v="Paper"/>
    <x v="1"/>
  </r>
  <r>
    <n v="570"/>
    <s v="First Class"/>
    <s v="CUST-246"/>
    <s v="PD-1343"/>
    <n v="1"/>
    <x v="0"/>
    <x v="503"/>
    <n v="2"/>
    <n v="22.02"/>
    <n v="104.85"/>
    <n v="82.83"/>
    <s v="Charles Crestani"/>
    <x v="0"/>
    <s v="United States"/>
    <x v="2"/>
    <x v="1191"/>
    <x v="1"/>
    <s v="Paper"/>
    <x v="0"/>
  </r>
  <r>
    <n v="572"/>
    <s v="First Class"/>
    <s v="CUST-246"/>
    <s v="PD-266"/>
    <n v="4"/>
    <x v="0"/>
    <x v="503"/>
    <n v="2"/>
    <n v="0.8"/>
    <n v="15.92"/>
    <n v="12.72"/>
    <s v="Charles Crestani"/>
    <x v="0"/>
    <s v="United States"/>
    <x v="2"/>
    <x v="295"/>
    <x v="1"/>
    <s v="Paper"/>
    <x v="0"/>
  </r>
  <r>
    <n v="573"/>
    <s v="First Class"/>
    <s v="CUST-246"/>
    <s v="PD-762"/>
    <n v="3"/>
    <x v="0"/>
    <x v="503"/>
    <n v="2"/>
    <n v="2.29"/>
    <n v="43.02"/>
    <n v="36.15"/>
    <s v="Charles Crestani"/>
    <x v="0"/>
    <s v="United States"/>
    <x v="2"/>
    <x v="1018"/>
    <x v="2"/>
    <s v="Furnishings"/>
    <x v="0"/>
  </r>
  <r>
    <n v="571"/>
    <s v="First Class"/>
    <s v="CUST-246"/>
    <s v="PD-165"/>
    <n v="2"/>
    <x v="0"/>
    <x v="503"/>
    <n v="2"/>
    <n v="0.2"/>
    <n v="4.6239999999999997"/>
    <n v="4.2240000000000002"/>
    <s v="Charles Crestani"/>
    <x v="0"/>
    <s v="United States"/>
    <x v="2"/>
    <x v="1192"/>
    <x v="1"/>
    <s v="Labels"/>
    <x v="0"/>
  </r>
  <r>
    <n v="3032"/>
    <s v="Standard Class"/>
    <s v="CUST-246"/>
    <s v="PD-648"/>
    <n v="4"/>
    <x v="1"/>
    <x v="657"/>
    <n v="4"/>
    <n v="0.72"/>
    <n v="41.2"/>
    <n v="38.32"/>
    <s v="Charles Crestani"/>
    <x v="0"/>
    <s v="United States"/>
    <x v="2"/>
    <x v="225"/>
    <x v="1"/>
    <s v="Supplies"/>
    <x v="0"/>
  </r>
  <r>
    <n v="3388"/>
    <s v="Standard Class"/>
    <s v="CUST-246"/>
    <s v="PD-953"/>
    <n v="7"/>
    <x v="57"/>
    <x v="1057"/>
    <n v="7"/>
    <n v="5.2"/>
    <n v="181.86"/>
    <n v="145.46"/>
    <s v="Charles Crestani"/>
    <x v="0"/>
    <s v="United States"/>
    <x v="2"/>
    <x v="312"/>
    <x v="2"/>
    <s v="Furnishings"/>
    <x v="0"/>
  </r>
  <r>
    <n v="3389"/>
    <s v="Standard Class"/>
    <s v="CUST-246"/>
    <s v="PD-1601"/>
    <n v="3"/>
    <x v="57"/>
    <x v="1057"/>
    <n v="7"/>
    <n v="313.60000000000002"/>
    <n v="1535.9760000000001"/>
    <n v="595.17600000000004"/>
    <s v="Charles Crestani"/>
    <x v="0"/>
    <s v="United States"/>
    <x v="2"/>
    <x v="1193"/>
    <x v="0"/>
    <s v="Machines"/>
    <x v="0"/>
  </r>
  <r>
    <n v="3714"/>
    <s v="Standard Class"/>
    <s v="CUST-246"/>
    <s v="PD-1030"/>
    <n v="2"/>
    <x v="1"/>
    <x v="1058"/>
    <n v="4"/>
    <n v="299"/>
    <n v="698.6"/>
    <n v="100.6"/>
    <s v="Charles Crestani"/>
    <x v="0"/>
    <s v="United States"/>
    <x v="2"/>
    <x v="186"/>
    <x v="3"/>
    <s v="Smartphones"/>
    <x v="0"/>
  </r>
  <r>
    <n v="4361"/>
    <s v="Second Class"/>
    <s v="CUST-246"/>
    <s v="PD-369"/>
    <n v="1"/>
    <x v="46"/>
    <x v="181"/>
    <n v="3"/>
    <n v="0.98"/>
    <n v="5.18"/>
    <n v="4.2"/>
    <s v="Charles Crestani"/>
    <x v="0"/>
    <s v="United States"/>
    <x v="2"/>
    <x v="856"/>
    <x v="1"/>
    <s v="Paper"/>
    <x v="0"/>
  </r>
  <r>
    <n v="5492"/>
    <s v="Standard Class"/>
    <s v="CUST-246"/>
    <s v="PD-282"/>
    <n v="2"/>
    <x v="46"/>
    <x v="1059"/>
    <n v="6"/>
    <n v="2.3199999999999998"/>
    <n v="8.44"/>
    <n v="3.8"/>
    <s v="Charles Crestani"/>
    <x v="0"/>
    <s v="United States"/>
    <x v="2"/>
    <x v="419"/>
    <x v="1"/>
    <s v="Paper"/>
    <x v="0"/>
  </r>
  <r>
    <n v="7790"/>
    <s v="Standard Class"/>
    <s v="CUST-246"/>
    <s v="PD-860"/>
    <n v="2"/>
    <x v="13"/>
    <x v="352"/>
    <n v="4"/>
    <n v="8.1300000000000008"/>
    <n v="31.744"/>
    <n v="15.484"/>
    <s v="Charles Crestani"/>
    <x v="0"/>
    <s v="United States"/>
    <x v="2"/>
    <x v="953"/>
    <x v="1"/>
    <s v="Art"/>
    <x v="0"/>
  </r>
  <r>
    <n v="10161"/>
    <s v="Second Class"/>
    <s v="CUST-246"/>
    <s v="PD-107"/>
    <n v="4"/>
    <x v="16"/>
    <x v="697"/>
    <n v="4"/>
    <n v="0.9"/>
    <n v="6.9"/>
    <n v="3.3"/>
    <s v="Charles Crestani"/>
    <x v="0"/>
    <s v="United States"/>
    <x v="2"/>
    <x v="203"/>
    <x v="1"/>
    <s v="Labels"/>
    <x v="0"/>
  </r>
  <r>
    <n v="10167"/>
    <s v="Same Day"/>
    <s v="CUST-246"/>
    <s v="PD-107"/>
    <n v="2"/>
    <x v="4"/>
    <x v="194"/>
    <n v="4"/>
    <n v="0.9"/>
    <n v="3.45"/>
    <n v="1.65"/>
    <s v="Charles Crestani"/>
    <x v="0"/>
    <s v="United States"/>
    <x v="2"/>
    <x v="203"/>
    <x v="1"/>
    <s v="Labels"/>
    <x v="0"/>
  </r>
  <r>
    <n v="10346"/>
    <s v="Same Day"/>
    <s v="CUST-246"/>
    <s v="PD-107"/>
    <n v="2"/>
    <x v="16"/>
    <x v="293"/>
    <n v="3"/>
    <n v="0.9"/>
    <n v="3.45"/>
    <n v="1.65"/>
    <s v="Charles Crestani"/>
    <x v="0"/>
    <s v="United States"/>
    <x v="2"/>
    <x v="203"/>
    <x v="1"/>
    <s v="Labels"/>
    <x v="0"/>
  </r>
  <r>
    <n v="10947"/>
    <s v="Same Day"/>
    <s v="CUST-246"/>
    <s v="PD-107"/>
    <n v="5"/>
    <x v="5"/>
    <x v="380"/>
    <n v="5"/>
    <n v="0.9"/>
    <n v="8.625"/>
    <n v="4.125"/>
    <s v="Charles Crestani"/>
    <x v="0"/>
    <s v="United States"/>
    <x v="2"/>
    <x v="203"/>
    <x v="1"/>
    <s v="Labels"/>
    <x v="0"/>
  </r>
  <r>
    <n v="10984"/>
    <s v="Second Class"/>
    <s v="CUST-246"/>
    <s v="PD-107"/>
    <n v="5"/>
    <x v="16"/>
    <x v="189"/>
    <n v="1"/>
    <n v="0.9"/>
    <n v="8.625"/>
    <n v="4.125"/>
    <s v="Charles Crestani"/>
    <x v="0"/>
    <s v="United States"/>
    <x v="2"/>
    <x v="203"/>
    <x v="1"/>
    <s v="Labels"/>
    <x v="0"/>
  </r>
  <r>
    <n v="11408"/>
    <s v="Second Class"/>
    <s v="CUST-246"/>
    <s v="PD-107"/>
    <n v="4"/>
    <x v="16"/>
    <x v="717"/>
    <n v="5"/>
    <n v="0.9"/>
    <n v="6.9"/>
    <n v="3.3"/>
    <s v="Charles Crestani"/>
    <x v="0"/>
    <s v="United States"/>
    <x v="2"/>
    <x v="203"/>
    <x v="1"/>
    <s v="Labels"/>
    <x v="0"/>
  </r>
  <r>
    <n v="12513"/>
    <s v="First Class"/>
    <s v="CUST-246"/>
    <s v="PD-107"/>
    <n v="2"/>
    <x v="24"/>
    <x v="538"/>
    <n v="1"/>
    <n v="0.9"/>
    <n v="3.45"/>
    <n v="1.65"/>
    <s v="Charles Crestani"/>
    <x v="0"/>
    <s v="United States"/>
    <x v="2"/>
    <x v="203"/>
    <x v="1"/>
    <s v="Labels"/>
    <x v="0"/>
  </r>
  <r>
    <n v="12712"/>
    <s v="Second Class"/>
    <s v="CUST-246"/>
    <s v="PD-107"/>
    <n v="1"/>
    <x v="25"/>
    <x v="462"/>
    <n v="2"/>
    <n v="0.9"/>
    <n v="1.7250000000000001"/>
    <n v="0.82499999999999996"/>
    <s v="Charles Crestani"/>
    <x v="0"/>
    <s v="United States"/>
    <x v="2"/>
    <x v="203"/>
    <x v="1"/>
    <s v="Labels"/>
    <x v="0"/>
  </r>
  <r>
    <n v="13108"/>
    <s v="Same Day"/>
    <s v="CUST-246"/>
    <s v="PD-107"/>
    <n v="1"/>
    <x v="24"/>
    <x v="867"/>
    <n v="2"/>
    <n v="0.9"/>
    <n v="1.7250000000000001"/>
    <n v="0.82499999999999996"/>
    <s v="Charles Crestani"/>
    <x v="0"/>
    <s v="United States"/>
    <x v="2"/>
    <x v="203"/>
    <x v="1"/>
    <s v="Labels"/>
    <x v="0"/>
  </r>
  <r>
    <n v="13327"/>
    <s v="Second Class"/>
    <s v="CUST-246"/>
    <s v="PD-107"/>
    <n v="1"/>
    <x v="26"/>
    <x v="909"/>
    <n v="1"/>
    <n v="0.9"/>
    <n v="1.7250000000000001"/>
    <n v="0.82499999999999996"/>
    <s v="Charles Crestani"/>
    <x v="0"/>
    <s v="United States"/>
    <x v="2"/>
    <x v="203"/>
    <x v="1"/>
    <s v="Labels"/>
    <x v="0"/>
  </r>
  <r>
    <n v="13562"/>
    <s v="First Class"/>
    <s v="CUST-246"/>
    <s v="PD-107"/>
    <n v="1"/>
    <x v="33"/>
    <x v="529"/>
    <n v="2"/>
    <n v="0.9"/>
    <n v="1.7250000000000001"/>
    <n v="0.82499999999999996"/>
    <s v="Charles Crestani"/>
    <x v="0"/>
    <s v="United States"/>
    <x v="2"/>
    <x v="203"/>
    <x v="1"/>
    <s v="Labels"/>
    <x v="0"/>
  </r>
  <r>
    <n v="13662"/>
    <s v="First Class"/>
    <s v="CUST-246"/>
    <s v="PD-107"/>
    <n v="1"/>
    <x v="26"/>
    <x v="226"/>
    <n v="1"/>
    <n v="0.9"/>
    <n v="1.7250000000000001"/>
    <n v="0.82499999999999996"/>
    <s v="Charles Crestani"/>
    <x v="0"/>
    <s v="United States"/>
    <x v="2"/>
    <x v="203"/>
    <x v="1"/>
    <s v="Labels"/>
    <x v="0"/>
  </r>
  <r>
    <n v="13695"/>
    <s v="First Class"/>
    <s v="CUST-246"/>
    <s v="PD-107"/>
    <n v="2"/>
    <x v="33"/>
    <x v="669"/>
    <n v="3"/>
    <n v="0.9"/>
    <n v="3.45"/>
    <n v="1.65"/>
    <s v="Charles Crestani"/>
    <x v="0"/>
    <s v="United States"/>
    <x v="2"/>
    <x v="203"/>
    <x v="1"/>
    <s v="Labels"/>
    <x v="0"/>
  </r>
  <r>
    <n v="13905"/>
    <s v="Second Class"/>
    <s v="CUST-246"/>
    <s v="PD-107"/>
    <n v="1"/>
    <x v="26"/>
    <x v="433"/>
    <n v="1"/>
    <n v="0.9"/>
    <n v="1.7250000000000001"/>
    <n v="0.82499999999999996"/>
    <s v="Charles Crestani"/>
    <x v="0"/>
    <s v="United States"/>
    <x v="2"/>
    <x v="203"/>
    <x v="1"/>
    <s v="Labels"/>
    <x v="0"/>
  </r>
  <r>
    <n v="577"/>
    <s v="Same Day"/>
    <s v="CUST-247"/>
    <s v="PD-361"/>
    <n v="5"/>
    <x v="59"/>
    <x v="1060"/>
    <n v="0"/>
    <n v="0.75"/>
    <n v="10.06"/>
    <n v="6.31"/>
    <s v="Troy Blackwell"/>
    <x v="0"/>
    <s v="United States"/>
    <x v="5"/>
    <x v="1194"/>
    <x v="2"/>
    <s v="Furnishings"/>
    <x v="2"/>
  </r>
  <r>
    <n v="1978"/>
    <s v="Second Class"/>
    <s v="CUST-247"/>
    <s v="PD-368"/>
    <n v="5"/>
    <x v="6"/>
    <x v="801"/>
    <n v="4"/>
    <n v="2.75"/>
    <n v="20.72"/>
    <n v="6.97"/>
    <s v="Troy Blackwell"/>
    <x v="0"/>
    <s v="United States"/>
    <x v="5"/>
    <x v="821"/>
    <x v="1"/>
    <s v="Paper"/>
    <x v="2"/>
  </r>
  <r>
    <n v="1979"/>
    <s v="Second Class"/>
    <s v="CUST-247"/>
    <s v="PD-994"/>
    <n v="4"/>
    <x v="6"/>
    <x v="801"/>
    <n v="4"/>
    <n v="3.02"/>
    <n v="96.608000000000004"/>
    <n v="84.528000000000006"/>
    <s v="Troy Blackwell"/>
    <x v="0"/>
    <s v="United States"/>
    <x v="5"/>
    <x v="91"/>
    <x v="1"/>
    <s v="Art"/>
    <x v="2"/>
  </r>
  <r>
    <n v="15275"/>
    <s v="Standard Class"/>
    <s v="CUST-247"/>
    <s v="PD-994"/>
    <n v="1"/>
    <x v="11"/>
    <x v="164"/>
    <n v="2"/>
    <n v="3.02"/>
    <n v="21.132999999999999"/>
    <n v="18.113"/>
    <s v="Troy Blackwell"/>
    <x v="0"/>
    <s v="United States"/>
    <x v="5"/>
    <x v="91"/>
    <x v="1"/>
    <s v="Art"/>
    <x v="2"/>
  </r>
  <r>
    <n v="5717"/>
    <s v="Standard Class"/>
    <s v="CUST-247"/>
    <s v="PD-1384"/>
    <n v="5"/>
    <x v="31"/>
    <x v="118"/>
    <n v="-361"/>
    <n v="61.56"/>
    <n v="603.54999999999995"/>
    <n v="295.75"/>
    <s v="Troy Blackwell"/>
    <x v="0"/>
    <s v="United States"/>
    <x v="5"/>
    <x v="1195"/>
    <x v="2"/>
    <s v="Chairs"/>
    <x v="2"/>
  </r>
  <r>
    <n v="5823"/>
    <s v="Standard Class"/>
    <s v="CUST-247"/>
    <s v="PD-1333"/>
    <n v="5"/>
    <x v="11"/>
    <x v="1061"/>
    <n v="4"/>
    <n v="17.34"/>
    <n v="254.97499999999999"/>
    <n v="168.27500000000001"/>
    <s v="Troy Blackwell"/>
    <x v="0"/>
    <s v="United States"/>
    <x v="5"/>
    <x v="801"/>
    <x v="2"/>
    <s v="Bookcases"/>
    <x v="2"/>
  </r>
  <r>
    <n v="5824"/>
    <s v="Standard Class"/>
    <s v="CUST-247"/>
    <s v="PD-1076"/>
    <n v="4"/>
    <x v="11"/>
    <x v="1061"/>
    <n v="4"/>
    <n v="17.82"/>
    <n v="95.016000000000005"/>
    <n v="23.736000000000001"/>
    <s v="Troy Blackwell"/>
    <x v="0"/>
    <s v="United States"/>
    <x v="5"/>
    <x v="287"/>
    <x v="0"/>
    <s v="Phones"/>
    <x v="2"/>
  </r>
  <r>
    <n v="15145"/>
    <s v="Standard Class"/>
    <s v="CUST-247"/>
    <s v="PD-1057"/>
    <n v="1"/>
    <x v="22"/>
    <x v="33"/>
    <n v="6"/>
    <n v="2.19"/>
    <n v="25.585000000000001"/>
    <n v="23.395"/>
    <s v="Troy Blackwell"/>
    <x v="0"/>
    <s v="United States"/>
    <x v="5"/>
    <x v="98"/>
    <x v="1"/>
    <s v="Art"/>
    <x v="2"/>
  </r>
  <r>
    <n v="6715"/>
    <s v="Second Class"/>
    <s v="CUST-247"/>
    <s v="PD-568"/>
    <n v="1"/>
    <x v="3"/>
    <x v="1062"/>
    <n v="5"/>
    <n v="1.61"/>
    <n v="8.0500000000000007"/>
    <n v="6.44"/>
    <s v="Troy Blackwell"/>
    <x v="0"/>
    <s v="United States"/>
    <x v="5"/>
    <x v="1100"/>
    <x v="1"/>
    <s v="Paper"/>
    <x v="2"/>
  </r>
  <r>
    <n v="10431"/>
    <s v="Second Class"/>
    <s v="CUST-247"/>
    <s v="PD-1466"/>
    <n v="1"/>
    <x v="4"/>
    <x v="101"/>
    <n v="4"/>
    <n v="66.91"/>
    <n v="125.4525"/>
    <n v="58.542499999999997"/>
    <s v="Troy Blackwell"/>
    <x v="0"/>
    <s v="United States"/>
    <x v="5"/>
    <x v="526"/>
    <x v="1"/>
    <s v="Storage"/>
    <x v="2"/>
  </r>
  <r>
    <n v="10748"/>
    <s v="First Class"/>
    <s v="CUST-247"/>
    <s v="PD-1466"/>
    <n v="3"/>
    <x v="5"/>
    <x v="609"/>
    <n v="4"/>
    <n v="66.91"/>
    <n v="376.35750000000002"/>
    <n v="175.6275"/>
    <s v="Troy Blackwell"/>
    <x v="0"/>
    <s v="United States"/>
    <x v="5"/>
    <x v="526"/>
    <x v="1"/>
    <s v="Storage"/>
    <x v="2"/>
  </r>
  <r>
    <n v="10973"/>
    <s v="First Class"/>
    <s v="CUST-247"/>
    <s v="PD-1466"/>
    <n v="5"/>
    <x v="4"/>
    <x v="101"/>
    <n v="5"/>
    <n v="66.91"/>
    <n v="627.26250000000005"/>
    <n v="292.71249999999998"/>
    <s v="Troy Blackwell"/>
    <x v="0"/>
    <s v="United States"/>
    <x v="5"/>
    <x v="526"/>
    <x v="1"/>
    <s v="Storage"/>
    <x v="2"/>
  </r>
  <r>
    <n v="11519"/>
    <s v="First Class"/>
    <s v="CUST-247"/>
    <s v="PD-1466"/>
    <n v="5"/>
    <x v="16"/>
    <x v="488"/>
    <n v="3"/>
    <n v="66.91"/>
    <n v="627.26250000000005"/>
    <n v="292.71249999999998"/>
    <s v="Troy Blackwell"/>
    <x v="0"/>
    <s v="United States"/>
    <x v="5"/>
    <x v="526"/>
    <x v="1"/>
    <s v="Storage"/>
    <x v="2"/>
  </r>
  <r>
    <n v="11575"/>
    <s v="Second Class"/>
    <s v="CUST-247"/>
    <s v="PD-1466"/>
    <n v="3"/>
    <x v="16"/>
    <x v="420"/>
    <n v="1"/>
    <n v="66.91"/>
    <n v="376.35750000000002"/>
    <n v="175.6275"/>
    <s v="Troy Blackwell"/>
    <x v="0"/>
    <s v="United States"/>
    <x v="5"/>
    <x v="526"/>
    <x v="1"/>
    <s v="Storage"/>
    <x v="2"/>
  </r>
  <r>
    <n v="11688"/>
    <s v="First Class"/>
    <s v="CUST-247"/>
    <s v="PD-1466"/>
    <n v="4"/>
    <x v="24"/>
    <x v="916"/>
    <n v="3"/>
    <n v="66.91"/>
    <n v="501.81"/>
    <n v="234.17"/>
    <s v="Troy Blackwell"/>
    <x v="0"/>
    <s v="United States"/>
    <x v="5"/>
    <x v="526"/>
    <x v="1"/>
    <s v="Storage"/>
    <x v="2"/>
  </r>
  <r>
    <n v="11769"/>
    <s v="Second Class"/>
    <s v="CUST-247"/>
    <s v="PD-1466"/>
    <n v="3"/>
    <x v="29"/>
    <x v="453"/>
    <n v="4"/>
    <n v="66.91"/>
    <n v="376.35750000000002"/>
    <n v="175.6275"/>
    <s v="Troy Blackwell"/>
    <x v="0"/>
    <s v="United States"/>
    <x v="5"/>
    <x v="526"/>
    <x v="1"/>
    <s v="Storage"/>
    <x v="2"/>
  </r>
  <r>
    <n v="11843"/>
    <s v="Second Class"/>
    <s v="CUST-247"/>
    <s v="PD-1466"/>
    <n v="5"/>
    <x v="28"/>
    <x v="611"/>
    <n v="5"/>
    <n v="66.91"/>
    <n v="627.26250000000005"/>
    <n v="292.71249999999998"/>
    <s v="Troy Blackwell"/>
    <x v="0"/>
    <s v="United States"/>
    <x v="5"/>
    <x v="526"/>
    <x v="1"/>
    <s v="Storage"/>
    <x v="2"/>
  </r>
  <r>
    <n v="12187"/>
    <s v="First Class"/>
    <s v="CUST-247"/>
    <s v="PD-1466"/>
    <n v="4"/>
    <x v="27"/>
    <x v="639"/>
    <n v="2"/>
    <n v="66.91"/>
    <n v="501.81"/>
    <n v="234.17"/>
    <s v="Troy Blackwell"/>
    <x v="0"/>
    <s v="United States"/>
    <x v="5"/>
    <x v="526"/>
    <x v="1"/>
    <s v="Storage"/>
    <x v="2"/>
  </r>
  <r>
    <n v="12628"/>
    <s v="Second Class"/>
    <s v="CUST-247"/>
    <s v="PD-1466"/>
    <n v="1"/>
    <x v="25"/>
    <x v="1013"/>
    <n v="3"/>
    <n v="66.91"/>
    <n v="125.4525"/>
    <n v="58.542499999999997"/>
    <s v="Troy Blackwell"/>
    <x v="0"/>
    <s v="United States"/>
    <x v="5"/>
    <x v="526"/>
    <x v="1"/>
    <s v="Storage"/>
    <x v="2"/>
  </r>
  <r>
    <n v="12716"/>
    <s v="First Class"/>
    <s v="CUST-247"/>
    <s v="PD-1466"/>
    <n v="1"/>
    <x v="29"/>
    <x v="370"/>
    <n v="5"/>
    <n v="66.91"/>
    <n v="125.4525"/>
    <n v="58.542499999999997"/>
    <s v="Troy Blackwell"/>
    <x v="0"/>
    <s v="United States"/>
    <x v="5"/>
    <x v="526"/>
    <x v="1"/>
    <s v="Storage"/>
    <x v="2"/>
  </r>
  <r>
    <n v="12730"/>
    <s v="First Class"/>
    <s v="CUST-247"/>
    <s v="PD-1466"/>
    <n v="2"/>
    <x v="28"/>
    <x v="725"/>
    <n v="4"/>
    <n v="66.91"/>
    <n v="250.905"/>
    <n v="117.08499999999999"/>
    <s v="Troy Blackwell"/>
    <x v="0"/>
    <s v="United States"/>
    <x v="5"/>
    <x v="526"/>
    <x v="1"/>
    <s v="Storage"/>
    <x v="2"/>
  </r>
  <r>
    <n v="14275"/>
    <s v="First Class"/>
    <s v="CUST-247"/>
    <s v="PD-1466"/>
    <n v="2"/>
    <x v="30"/>
    <x v="552"/>
    <n v="2"/>
    <n v="66.91"/>
    <n v="250.905"/>
    <n v="117.08499999999999"/>
    <s v="Troy Blackwell"/>
    <x v="0"/>
    <s v="United States"/>
    <x v="5"/>
    <x v="526"/>
    <x v="1"/>
    <s v="Storage"/>
    <x v="2"/>
  </r>
  <r>
    <n v="1693"/>
    <s v="Standard Class"/>
    <s v="CUST-248"/>
    <s v="PD-1365"/>
    <n v="4"/>
    <x v="6"/>
    <x v="719"/>
    <n v="7"/>
    <n v="10.08"/>
    <n v="358.36799999999999"/>
    <n v="318.048"/>
    <s v="William Brown"/>
    <x v="0"/>
    <s v="United States"/>
    <x v="5"/>
    <x v="1196"/>
    <x v="0"/>
    <s v="Machines"/>
    <x v="2"/>
  </r>
  <r>
    <n v="1689"/>
    <s v="Standard Class"/>
    <s v="CUST-248"/>
    <s v="PD-1375"/>
    <n v="7"/>
    <x v="6"/>
    <x v="719"/>
    <n v="7"/>
    <n v="45.22"/>
    <n v="666.34400000000005"/>
    <n v="349.80399999999997"/>
    <s v="William Brown"/>
    <x v="0"/>
    <s v="United States"/>
    <x v="5"/>
    <x v="122"/>
    <x v="0"/>
    <s v="Phones"/>
    <x v="2"/>
  </r>
  <r>
    <n v="579"/>
    <s v="Standard Class"/>
    <s v="CUST-248"/>
    <s v="PD-736"/>
    <n v="5"/>
    <x v="18"/>
    <x v="530"/>
    <n v="5"/>
    <n v="2.2200000000000002"/>
    <n v="52.36"/>
    <n v="41.26"/>
    <s v="William Brown"/>
    <x v="0"/>
    <s v="United States"/>
    <x v="5"/>
    <x v="323"/>
    <x v="0"/>
    <s v="Accessories"/>
    <x v="2"/>
  </r>
  <r>
    <n v="1692"/>
    <s v="Standard Class"/>
    <s v="CUST-248"/>
    <s v="PD-374"/>
    <n v="3"/>
    <x v="6"/>
    <x v="719"/>
    <n v="7"/>
    <n v="1.0900000000000001"/>
    <n v="15.54"/>
    <n v="12.27"/>
    <s v="William Brown"/>
    <x v="0"/>
    <s v="United States"/>
    <x v="5"/>
    <x v="1197"/>
    <x v="1"/>
    <s v="Paper"/>
    <x v="2"/>
  </r>
  <r>
    <n v="1691"/>
    <s v="Standard Class"/>
    <s v="CUST-248"/>
    <s v="PD-540"/>
    <n v="3"/>
    <x v="6"/>
    <x v="719"/>
    <n v="7"/>
    <n v="0.44"/>
    <n v="17.544"/>
    <n v="16.224"/>
    <s v="William Brown"/>
    <x v="0"/>
    <s v="United States"/>
    <x v="5"/>
    <x v="919"/>
    <x v="1"/>
    <s v="Binders"/>
    <x v="2"/>
  </r>
  <r>
    <n v="578"/>
    <s v="Standard Class"/>
    <s v="CUST-248"/>
    <s v="PD-629"/>
    <n v="2"/>
    <x v="18"/>
    <x v="530"/>
    <n v="5"/>
    <n v="1.36"/>
    <n v="3.8879999999999999"/>
    <n v="1.1679999999999999"/>
    <s v="William Brown"/>
    <x v="0"/>
    <s v="United States"/>
    <x v="5"/>
    <x v="1198"/>
    <x v="1"/>
    <s v="Appliances"/>
    <x v="2"/>
  </r>
  <r>
    <n v="1016"/>
    <s v="Standard Class"/>
    <s v="CUST-248"/>
    <s v="PD-1104"/>
    <n v="1"/>
    <x v="18"/>
    <x v="1063"/>
    <n v="5"/>
    <n v="15.16"/>
    <n v="43.31"/>
    <n v="28.15"/>
    <s v="William Brown"/>
    <x v="0"/>
    <s v="United States"/>
    <x v="5"/>
    <x v="947"/>
    <x v="2"/>
    <s v="Furnishings"/>
    <x v="2"/>
  </r>
  <r>
    <n v="3206"/>
    <s v="Standard Class"/>
    <s v="CUST-248"/>
    <s v="PD-1354"/>
    <n v="4"/>
    <x v="8"/>
    <x v="1064"/>
    <n v="6"/>
    <n v="55.89"/>
    <n v="350.68799999999999"/>
    <n v="127.128"/>
    <s v="William Brown"/>
    <x v="0"/>
    <s v="United States"/>
    <x v="5"/>
    <x v="241"/>
    <x v="0"/>
    <s v="Phones"/>
    <x v="2"/>
  </r>
  <r>
    <n v="3207"/>
    <s v="Standard Class"/>
    <s v="CUST-248"/>
    <s v="PD-869"/>
    <n v="7"/>
    <x v="8"/>
    <x v="1064"/>
    <n v="6"/>
    <n v="3.2"/>
    <n v="111.944"/>
    <n v="89.543999999999997"/>
    <s v="William Brown"/>
    <x v="0"/>
    <s v="United States"/>
    <x v="5"/>
    <x v="1199"/>
    <x v="0"/>
    <s v="Phones"/>
    <x v="2"/>
  </r>
  <r>
    <n v="3208"/>
    <s v="Standard Class"/>
    <s v="CUST-248"/>
    <s v="PD-1026"/>
    <n v="4"/>
    <x v="8"/>
    <x v="1064"/>
    <n v="6"/>
    <n v="249"/>
    <n v="1276.8"/>
    <n v="280.8"/>
    <s v="William Brown"/>
    <x v="0"/>
    <s v="United States"/>
    <x v="5"/>
    <x v="580"/>
    <x v="3"/>
    <s v="Smartphones"/>
    <x v="2"/>
  </r>
  <r>
    <n v="3363"/>
    <s v="Standard Class"/>
    <s v="CUST-248"/>
    <s v="PD-1150"/>
    <n v="3"/>
    <x v="20"/>
    <x v="58"/>
    <n v="4"/>
    <n v="18.87"/>
    <n v="45.9"/>
    <n v="-10.71"/>
    <s v="William Brown"/>
    <x v="0"/>
    <s v="United States"/>
    <x v="5"/>
    <x v="701"/>
    <x v="1"/>
    <s v="Binders"/>
    <x v="2"/>
  </r>
  <r>
    <n v="3364"/>
    <s v="Standard Class"/>
    <s v="CUST-248"/>
    <s v="PD-45"/>
    <n v="7"/>
    <x v="20"/>
    <x v="58"/>
    <n v="4"/>
    <n v="0.24"/>
    <n v="8.4559999999999995"/>
    <n v="6.7759999999999998"/>
    <s v="William Brown"/>
    <x v="0"/>
    <s v="United States"/>
    <x v="5"/>
    <x v="1164"/>
    <x v="1"/>
    <s v="Fasteners"/>
    <x v="2"/>
  </r>
  <r>
    <n v="3365"/>
    <s v="Standard Class"/>
    <s v="CUST-248"/>
    <s v="PD-927"/>
    <n v="4"/>
    <x v="20"/>
    <x v="58"/>
    <n v="4"/>
    <n v="12.34"/>
    <n v="56.951999999999998"/>
    <n v="7.5919999999999996"/>
    <s v="William Brown"/>
    <x v="0"/>
    <s v="United States"/>
    <x v="5"/>
    <x v="1200"/>
    <x v="0"/>
    <s v="Phones"/>
    <x v="2"/>
  </r>
  <r>
    <n v="6438"/>
    <s v="Same Day"/>
    <s v="CUST-248"/>
    <s v="PD-940"/>
    <n v="1"/>
    <x v="31"/>
    <x v="918"/>
    <n v="0"/>
    <n v="11.4"/>
    <n v="24.78"/>
    <n v="13.38"/>
    <s v="William Brown"/>
    <x v="0"/>
    <s v="United States"/>
    <x v="5"/>
    <x v="265"/>
    <x v="1"/>
    <s v="Paper"/>
    <x v="2"/>
  </r>
  <r>
    <n v="6439"/>
    <s v="Same Day"/>
    <s v="CUST-248"/>
    <s v="PD-929"/>
    <n v="4"/>
    <x v="31"/>
    <x v="918"/>
    <n v="0"/>
    <n v="1.44"/>
    <n v="95.96"/>
    <n v="90.2"/>
    <s v="William Brown"/>
    <x v="0"/>
    <s v="United States"/>
    <x v="5"/>
    <x v="1051"/>
    <x v="0"/>
    <s v="Accessories"/>
    <x v="2"/>
  </r>
  <r>
    <n v="6442"/>
    <s v="Same Day"/>
    <s v="CUST-248"/>
    <s v="PD-821"/>
    <n v="9"/>
    <x v="31"/>
    <x v="918"/>
    <n v="0"/>
    <n v="6.3"/>
    <n v="122.688"/>
    <n v="65.988"/>
    <s v="William Brown"/>
    <x v="0"/>
    <s v="United States"/>
    <x v="5"/>
    <x v="1201"/>
    <x v="1"/>
    <s v="Binders"/>
    <x v="2"/>
  </r>
  <r>
    <n v="6436"/>
    <s v="Same Day"/>
    <s v="CUST-248"/>
    <s v="PD-795"/>
    <n v="5"/>
    <x v="31"/>
    <x v="918"/>
    <n v="0"/>
    <n v="4.24"/>
    <n v="62.88"/>
    <n v="41.68"/>
    <s v="William Brown"/>
    <x v="0"/>
    <s v="United States"/>
    <x v="5"/>
    <x v="550"/>
    <x v="1"/>
    <s v="Binders"/>
    <x v="2"/>
  </r>
  <r>
    <n v="6444"/>
    <s v="Same Day"/>
    <s v="CUST-248"/>
    <s v="PD-742"/>
    <n v="3"/>
    <x v="31"/>
    <x v="918"/>
    <n v="0"/>
    <n v="2.41"/>
    <n v="40.17"/>
    <n v="32.94"/>
    <s v="William Brown"/>
    <x v="0"/>
    <s v="United States"/>
    <x v="5"/>
    <x v="282"/>
    <x v="1"/>
    <s v="Storage"/>
    <x v="2"/>
  </r>
  <r>
    <n v="6437"/>
    <s v="Same Day"/>
    <s v="CUST-248"/>
    <s v="PD-617"/>
    <n v="2"/>
    <x v="31"/>
    <x v="918"/>
    <n v="0"/>
    <n v="1.68"/>
    <n v="18.66"/>
    <n v="15.3"/>
    <s v="William Brown"/>
    <x v="0"/>
    <s v="United States"/>
    <x v="5"/>
    <x v="1202"/>
    <x v="1"/>
    <s v="Art"/>
    <x v="2"/>
  </r>
  <r>
    <n v="6652"/>
    <s v="First Class"/>
    <s v="CUST-248"/>
    <s v="PD-529"/>
    <n v="4"/>
    <x v="44"/>
    <x v="665"/>
    <n v="2"/>
    <n v="1.4"/>
    <n v="11.2"/>
    <n v="5.6"/>
    <s v="William Brown"/>
    <x v="0"/>
    <s v="United States"/>
    <x v="5"/>
    <x v="1041"/>
    <x v="2"/>
    <s v="Furnishings"/>
    <x v="2"/>
  </r>
  <r>
    <n v="4580"/>
    <s v="Standard Class"/>
    <s v="CUST-248"/>
    <s v="PD-508"/>
    <n v="9"/>
    <x v="21"/>
    <x v="91"/>
    <n v="6"/>
    <n v="2.0699999999999998"/>
    <n v="60.12"/>
    <n v="41.49"/>
    <s v="William Brown"/>
    <x v="0"/>
    <s v="United States"/>
    <x v="5"/>
    <x v="1203"/>
    <x v="1"/>
    <s v="Paper"/>
    <x v="2"/>
  </r>
  <r>
    <n v="4581"/>
    <s v="Standard Class"/>
    <s v="CUST-248"/>
    <s v="PD-269"/>
    <n v="3"/>
    <x v="21"/>
    <x v="91"/>
    <n v="6"/>
    <n v="0.87"/>
    <n v="9.9120000000000008"/>
    <n v="7.3019999999999996"/>
    <s v="William Brown"/>
    <x v="0"/>
    <s v="United States"/>
    <x v="5"/>
    <x v="531"/>
    <x v="1"/>
    <s v="Binders"/>
    <x v="2"/>
  </r>
  <r>
    <n v="4579"/>
    <s v="Standard Class"/>
    <s v="CUST-248"/>
    <s v="PD-210"/>
    <n v="4"/>
    <x v="21"/>
    <x v="91"/>
    <n v="6"/>
    <n v="0.26"/>
    <n v="13.2"/>
    <n v="12.16"/>
    <s v="William Brown"/>
    <x v="0"/>
    <s v="United States"/>
    <x v="5"/>
    <x v="1204"/>
    <x v="1"/>
    <s v="Envelopes"/>
    <x v="2"/>
  </r>
  <r>
    <n v="6441"/>
    <s v="Same Day"/>
    <s v="CUST-248"/>
    <s v="PD-180"/>
    <n v="3"/>
    <x v="31"/>
    <x v="918"/>
    <n v="0"/>
    <n v="0.51"/>
    <n v="7.1520000000000001"/>
    <n v="5.6219999999999999"/>
    <s v="William Brown"/>
    <x v="0"/>
    <s v="United States"/>
    <x v="5"/>
    <x v="741"/>
    <x v="1"/>
    <s v="Binders"/>
    <x v="2"/>
  </r>
  <r>
    <n v="6446"/>
    <s v="Same Day"/>
    <s v="CUST-248"/>
    <s v="PD-174"/>
    <n v="2"/>
    <x v="31"/>
    <x v="918"/>
    <n v="0"/>
    <n v="0.5"/>
    <n v="4.7039999999999997"/>
    <n v="3.7040000000000002"/>
    <s v="William Brown"/>
    <x v="0"/>
    <s v="United States"/>
    <x v="5"/>
    <x v="618"/>
    <x v="1"/>
    <s v="Binders"/>
    <x v="2"/>
  </r>
  <r>
    <n v="6443"/>
    <s v="Same Day"/>
    <s v="CUST-248"/>
    <s v="PD-1401"/>
    <n v="7"/>
    <x v="31"/>
    <x v="918"/>
    <n v="0"/>
    <n v="44.61"/>
    <n v="713.72"/>
    <n v="401.45"/>
    <s v="William Brown"/>
    <x v="0"/>
    <s v="United States"/>
    <x v="5"/>
    <x v="935"/>
    <x v="2"/>
    <s v="Tables"/>
    <x v="2"/>
  </r>
  <r>
    <n v="6440"/>
    <s v="Same Day"/>
    <s v="CUST-248"/>
    <s v="PD-1295"/>
    <n v="5"/>
    <x v="31"/>
    <x v="918"/>
    <n v="0"/>
    <n v="32.75"/>
    <n v="363.92"/>
    <n v="200.17"/>
    <s v="William Brown"/>
    <x v="0"/>
    <s v="United States"/>
    <x v="5"/>
    <x v="1142"/>
    <x v="2"/>
    <s v="Chairs"/>
    <x v="2"/>
  </r>
  <r>
    <n v="6653"/>
    <s v="First Class"/>
    <s v="CUST-248"/>
    <s v="PD-1091"/>
    <n v="2"/>
    <x v="44"/>
    <x v="665"/>
    <n v="2"/>
    <n v="8.1999999999999993"/>
    <n v="16.391999999999999"/>
    <n v="-8.0000000000000002E-3"/>
    <s v="William Brown"/>
    <x v="0"/>
    <s v="United States"/>
    <x v="5"/>
    <x v="181"/>
    <x v="1"/>
    <s v="Binders"/>
    <x v="2"/>
  </r>
  <r>
    <n v="15232"/>
    <s v="Standard Class"/>
    <s v="CUST-248"/>
    <s v="PD-1047"/>
    <n v="1"/>
    <x v="22"/>
    <x v="31"/>
    <n v="4"/>
    <n v="2.48"/>
    <n v="24.835999999999999"/>
    <n v="22.356000000000002"/>
    <s v="William Brown"/>
    <x v="0"/>
    <s v="United States"/>
    <x v="5"/>
    <x v="185"/>
    <x v="1"/>
    <s v="Storage"/>
    <x v="2"/>
  </r>
  <r>
    <n v="6445"/>
    <s v="Same Day"/>
    <s v="CUST-248"/>
    <s v="PD-1026"/>
    <n v="2"/>
    <x v="31"/>
    <x v="918"/>
    <n v="0"/>
    <n v="249"/>
    <n v="798"/>
    <n v="300"/>
    <s v="William Brown"/>
    <x v="0"/>
    <s v="United States"/>
    <x v="5"/>
    <x v="580"/>
    <x v="3"/>
    <s v="Smartphones"/>
    <x v="2"/>
  </r>
  <r>
    <n v="7389"/>
    <s v="First Class"/>
    <s v="CUST-248"/>
    <s v="PD-1229"/>
    <n v="5"/>
    <x v="23"/>
    <x v="894"/>
    <n v="1"/>
    <n v="10.08"/>
    <n v="268.76"/>
    <n v="218.36"/>
    <s v="William Brown"/>
    <x v="0"/>
    <s v="United States"/>
    <x v="5"/>
    <x v="1104"/>
    <x v="1"/>
    <s v="Binders"/>
    <x v="2"/>
  </r>
  <r>
    <n v="7390"/>
    <s v="First Class"/>
    <s v="CUST-248"/>
    <s v="PD-1105"/>
    <n v="3"/>
    <x v="23"/>
    <x v="894"/>
    <n v="1"/>
    <n v="17.86"/>
    <n v="130.71"/>
    <n v="77.13"/>
    <s v="William Brown"/>
    <x v="0"/>
    <s v="United States"/>
    <x v="5"/>
    <x v="710"/>
    <x v="1"/>
    <s v="Storage"/>
    <x v="2"/>
  </r>
  <r>
    <n v="7392"/>
    <s v="First Class"/>
    <s v="CUST-248"/>
    <s v="PD-885"/>
    <n v="3"/>
    <x v="23"/>
    <x v="894"/>
    <n v="1"/>
    <n v="3.53"/>
    <n v="62.31"/>
    <n v="51.72"/>
    <s v="William Brown"/>
    <x v="0"/>
    <s v="United States"/>
    <x v="5"/>
    <x v="1007"/>
    <x v="0"/>
    <s v="Accessories"/>
    <x v="2"/>
  </r>
  <r>
    <n v="8450"/>
    <s v="Standard Class"/>
    <s v="CUST-248"/>
    <s v="PD-607"/>
    <n v="4"/>
    <x v="15"/>
    <x v="1065"/>
    <n v="5"/>
    <n v="4.13"/>
    <n v="36.72"/>
    <n v="20.2"/>
    <s v="William Brown"/>
    <x v="0"/>
    <s v="United States"/>
    <x v="5"/>
    <x v="551"/>
    <x v="1"/>
    <s v="Fasteners"/>
    <x v="2"/>
  </r>
  <r>
    <n v="8652"/>
    <s v="First Class"/>
    <s v="CUST-248"/>
    <s v="PD-199"/>
    <n v="1"/>
    <x v="45"/>
    <x v="709"/>
    <n v="3"/>
    <n v="0.52"/>
    <n v="0.98099999999999998"/>
    <n v="0.46100000000000002"/>
    <s v="William Brown"/>
    <x v="0"/>
    <s v="United States"/>
    <x v="5"/>
    <x v="1205"/>
    <x v="1"/>
    <s v="Binders"/>
    <x v="2"/>
  </r>
  <r>
    <n v="8653"/>
    <s v="First Class"/>
    <s v="CUST-248"/>
    <s v="PD-595"/>
    <n v="5"/>
    <x v="45"/>
    <x v="709"/>
    <n v="3"/>
    <n v="0.62"/>
    <n v="35.159999999999997"/>
    <n v="32.06"/>
    <s v="William Brown"/>
    <x v="0"/>
    <s v="United States"/>
    <x v="5"/>
    <x v="711"/>
    <x v="2"/>
    <s v="Furnishings"/>
    <x v="2"/>
  </r>
  <r>
    <n v="7391"/>
    <s v="First Class"/>
    <s v="CUST-248"/>
    <s v="PD-364"/>
    <n v="2"/>
    <x v="23"/>
    <x v="894"/>
    <n v="1"/>
    <n v="0.71"/>
    <n v="10.119999999999999"/>
    <n v="8.6999999999999993"/>
    <s v="William Brown"/>
    <x v="0"/>
    <s v="United States"/>
    <x v="5"/>
    <x v="952"/>
    <x v="1"/>
    <s v="Binders"/>
    <x v="2"/>
  </r>
  <r>
    <n v="10399"/>
    <s v="Second Class"/>
    <s v="CUST-248"/>
    <s v="PD-844"/>
    <n v="2"/>
    <x v="16"/>
    <x v="148"/>
    <n v="3"/>
    <n v="8.2799999999999994"/>
    <n v="27.585000000000001"/>
    <n v="11.025"/>
    <s v="William Brown"/>
    <x v="0"/>
    <s v="United States"/>
    <x v="5"/>
    <x v="1206"/>
    <x v="0"/>
    <s v="Phones"/>
    <x v="2"/>
  </r>
  <r>
    <n v="10773"/>
    <s v="Second Class"/>
    <s v="CUST-248"/>
    <s v="PD-844"/>
    <n v="5"/>
    <x v="4"/>
    <x v="597"/>
    <n v="5"/>
    <n v="8.2799999999999994"/>
    <n v="68.962500000000006"/>
    <n v="27.5625"/>
    <s v="William Brown"/>
    <x v="0"/>
    <s v="United States"/>
    <x v="5"/>
    <x v="1206"/>
    <x v="0"/>
    <s v="Phones"/>
    <x v="2"/>
  </r>
  <r>
    <n v="11187"/>
    <s v="First Class"/>
    <s v="CUST-248"/>
    <s v="PD-844"/>
    <n v="2"/>
    <x v="16"/>
    <x v="711"/>
    <n v="5"/>
    <n v="8.2799999999999994"/>
    <n v="27.585000000000001"/>
    <n v="11.025"/>
    <s v="William Brown"/>
    <x v="0"/>
    <s v="United States"/>
    <x v="5"/>
    <x v="1206"/>
    <x v="0"/>
    <s v="Phones"/>
    <x v="2"/>
  </r>
  <r>
    <n v="11391"/>
    <s v="First Class"/>
    <s v="CUST-248"/>
    <s v="PD-844"/>
    <n v="2"/>
    <x v="4"/>
    <x v="72"/>
    <n v="4"/>
    <n v="8.2799999999999994"/>
    <n v="27.585000000000001"/>
    <n v="11.025"/>
    <s v="William Brown"/>
    <x v="0"/>
    <s v="United States"/>
    <x v="5"/>
    <x v="1206"/>
    <x v="0"/>
    <s v="Phones"/>
    <x v="2"/>
  </r>
  <r>
    <n v="11700"/>
    <s v="Same Day"/>
    <s v="CUST-248"/>
    <s v="PD-844"/>
    <n v="4"/>
    <x v="34"/>
    <x v="559"/>
    <n v="5"/>
    <n v="8.2799999999999994"/>
    <n v="55.17"/>
    <n v="22.05"/>
    <s v="William Brown"/>
    <x v="0"/>
    <s v="United States"/>
    <x v="5"/>
    <x v="1206"/>
    <x v="0"/>
    <s v="Phones"/>
    <x v="2"/>
  </r>
  <r>
    <n v="12476"/>
    <s v="Second Class"/>
    <s v="CUST-248"/>
    <s v="PD-844"/>
    <n v="1"/>
    <x v="26"/>
    <x v="539"/>
    <n v="2"/>
    <n v="8.2799999999999994"/>
    <n v="13.7925"/>
    <n v="5.5125000000000002"/>
    <s v="William Brown"/>
    <x v="0"/>
    <s v="United States"/>
    <x v="5"/>
    <x v="1206"/>
    <x v="0"/>
    <s v="Phones"/>
    <x v="2"/>
  </r>
  <r>
    <n v="12518"/>
    <s v="Second Class"/>
    <s v="CUST-248"/>
    <s v="PD-844"/>
    <n v="2"/>
    <x v="24"/>
    <x v="102"/>
    <n v="4"/>
    <n v="8.2799999999999994"/>
    <n v="27.585000000000001"/>
    <n v="11.025"/>
    <s v="William Brown"/>
    <x v="0"/>
    <s v="United States"/>
    <x v="5"/>
    <x v="1206"/>
    <x v="0"/>
    <s v="Phones"/>
    <x v="2"/>
  </r>
  <r>
    <n v="13014"/>
    <s v="Same Day"/>
    <s v="CUST-248"/>
    <s v="PD-844"/>
    <n v="2"/>
    <x v="26"/>
    <x v="327"/>
    <n v="4"/>
    <n v="8.2799999999999994"/>
    <n v="27.585000000000001"/>
    <n v="11.025"/>
    <s v="William Brown"/>
    <x v="0"/>
    <s v="United States"/>
    <x v="5"/>
    <x v="1206"/>
    <x v="0"/>
    <s v="Phones"/>
    <x v="2"/>
  </r>
  <r>
    <n v="13114"/>
    <s v="First Class"/>
    <s v="CUST-248"/>
    <s v="PD-844"/>
    <n v="2"/>
    <x v="29"/>
    <x v="483"/>
    <n v="4"/>
    <n v="8.2799999999999994"/>
    <n v="27.585000000000001"/>
    <n v="11.025"/>
    <s v="William Brown"/>
    <x v="0"/>
    <s v="United States"/>
    <x v="5"/>
    <x v="1206"/>
    <x v="0"/>
    <s v="Phones"/>
    <x v="2"/>
  </r>
  <r>
    <n v="581"/>
    <s v="Standard Class"/>
    <s v="CUST-249"/>
    <s v="PD-1171"/>
    <n v="14"/>
    <x v="18"/>
    <x v="436"/>
    <n v="4"/>
    <n v="10.41"/>
    <n v="690.48"/>
    <n v="544.74"/>
    <s v="Thomas Brumley"/>
    <x v="1"/>
    <s v="United States"/>
    <x v="3"/>
    <x v="73"/>
    <x v="2"/>
    <s v="Chairs"/>
    <x v="1"/>
  </r>
  <r>
    <n v="3337"/>
    <s v="Standard Class"/>
    <s v="CUST-249"/>
    <s v="PD-10"/>
    <n v="2"/>
    <x v="20"/>
    <x v="814"/>
    <n v="4"/>
    <n v="0.43"/>
    <n v="1.88"/>
    <n v="1.02"/>
    <s v="Thomas Brumley"/>
    <x v="1"/>
    <s v="United States"/>
    <x v="3"/>
    <x v="86"/>
    <x v="1"/>
    <s v="Binders"/>
    <x v="1"/>
  </r>
  <r>
    <n v="8583"/>
    <s v="Second Class"/>
    <s v="CUST-249"/>
    <s v="PD-590"/>
    <n v="4"/>
    <x v="15"/>
    <x v="1065"/>
    <n v="4"/>
    <n v="4.0199999999999996"/>
    <n v="34.92"/>
    <n v="18.84"/>
    <s v="Thomas Brumley"/>
    <x v="1"/>
    <s v="United States"/>
    <x v="3"/>
    <x v="1207"/>
    <x v="2"/>
    <s v="Furnishings"/>
    <x v="1"/>
  </r>
  <r>
    <n v="9712"/>
    <s v="Same Day"/>
    <s v="CUST-249"/>
    <s v="PD-91"/>
    <n v="3"/>
    <x v="15"/>
    <x v="710"/>
    <n v="0"/>
    <n v="0.6"/>
    <n v="6.24"/>
    <n v="4.4400000000000004"/>
    <s v="Thomas Brumley"/>
    <x v="1"/>
    <s v="United States"/>
    <x v="3"/>
    <x v="1208"/>
    <x v="1"/>
    <s v="Art"/>
    <x v="1"/>
  </r>
  <r>
    <n v="10974"/>
    <s v="Second Class"/>
    <s v="CUST-249"/>
    <s v="PD-1014"/>
    <n v="1"/>
    <x v="5"/>
    <x v="356"/>
    <n v="4"/>
    <n v="4.42"/>
    <n v="23.684999999999999"/>
    <n v="19.265000000000001"/>
    <s v="Thomas Brumley"/>
    <x v="1"/>
    <s v="United States"/>
    <x v="3"/>
    <x v="191"/>
    <x v="1"/>
    <s v="Binders"/>
    <x v="1"/>
  </r>
  <r>
    <n v="10983"/>
    <s v="Same Day"/>
    <s v="CUST-249"/>
    <s v="PD-1014"/>
    <n v="1"/>
    <x v="5"/>
    <x v="684"/>
    <n v="1"/>
    <n v="4.42"/>
    <n v="23.684999999999999"/>
    <n v="19.265000000000001"/>
    <s v="Thomas Brumley"/>
    <x v="1"/>
    <s v="United States"/>
    <x v="3"/>
    <x v="191"/>
    <x v="1"/>
    <s v="Binders"/>
    <x v="1"/>
  </r>
  <r>
    <n v="11037"/>
    <s v="First Class"/>
    <s v="CUST-249"/>
    <s v="PD-1014"/>
    <n v="5"/>
    <x v="4"/>
    <x v="187"/>
    <n v="4"/>
    <n v="4.42"/>
    <n v="118.425"/>
    <n v="96.325000000000003"/>
    <s v="Thomas Brumley"/>
    <x v="1"/>
    <s v="United States"/>
    <x v="3"/>
    <x v="191"/>
    <x v="1"/>
    <s v="Binders"/>
    <x v="1"/>
  </r>
  <r>
    <n v="11335"/>
    <s v="Same Day"/>
    <s v="CUST-249"/>
    <s v="PD-1014"/>
    <n v="3"/>
    <x v="5"/>
    <x v="410"/>
    <n v="1"/>
    <n v="4.42"/>
    <n v="71.055000000000007"/>
    <n v="57.795000000000002"/>
    <s v="Thomas Brumley"/>
    <x v="1"/>
    <s v="United States"/>
    <x v="3"/>
    <x v="191"/>
    <x v="1"/>
    <s v="Binders"/>
    <x v="1"/>
  </r>
  <r>
    <n v="11574"/>
    <s v="Second Class"/>
    <s v="CUST-249"/>
    <s v="PD-1014"/>
    <n v="3"/>
    <x v="5"/>
    <x v="450"/>
    <n v="5"/>
    <n v="4.42"/>
    <n v="71.055000000000007"/>
    <n v="57.795000000000002"/>
    <s v="Thomas Brumley"/>
    <x v="1"/>
    <s v="United States"/>
    <x v="3"/>
    <x v="191"/>
    <x v="1"/>
    <s v="Binders"/>
    <x v="1"/>
  </r>
  <r>
    <n v="11585"/>
    <s v="Same Day"/>
    <s v="CUST-249"/>
    <s v="PD-1014"/>
    <n v="5"/>
    <x v="4"/>
    <x v="41"/>
    <n v="5"/>
    <n v="4.42"/>
    <n v="118.425"/>
    <n v="96.325000000000003"/>
    <s v="Thomas Brumley"/>
    <x v="1"/>
    <s v="United States"/>
    <x v="3"/>
    <x v="191"/>
    <x v="1"/>
    <s v="Binders"/>
    <x v="1"/>
  </r>
  <r>
    <n v="11904"/>
    <s v="Second Class"/>
    <s v="CUST-249"/>
    <s v="PD-1014"/>
    <n v="3"/>
    <x v="28"/>
    <x v="759"/>
    <n v="1"/>
    <n v="4.42"/>
    <n v="71.055000000000007"/>
    <n v="57.795000000000002"/>
    <s v="Thomas Brumley"/>
    <x v="1"/>
    <s v="United States"/>
    <x v="3"/>
    <x v="191"/>
    <x v="1"/>
    <s v="Binders"/>
    <x v="1"/>
  </r>
  <r>
    <n v="12324"/>
    <s v="Second Class"/>
    <s v="CUST-249"/>
    <s v="PD-1014"/>
    <n v="2"/>
    <x v="33"/>
    <x v="622"/>
    <n v="1"/>
    <n v="4.42"/>
    <n v="47.37"/>
    <n v="38.53"/>
    <s v="Thomas Brumley"/>
    <x v="1"/>
    <s v="United States"/>
    <x v="3"/>
    <x v="191"/>
    <x v="1"/>
    <s v="Binders"/>
    <x v="1"/>
  </r>
  <r>
    <n v="12630"/>
    <s v="Same Day"/>
    <s v="CUST-249"/>
    <s v="PD-1014"/>
    <n v="2"/>
    <x v="27"/>
    <x v="639"/>
    <n v="2"/>
    <n v="4.42"/>
    <n v="47.37"/>
    <n v="38.53"/>
    <s v="Thomas Brumley"/>
    <x v="1"/>
    <s v="United States"/>
    <x v="3"/>
    <x v="191"/>
    <x v="1"/>
    <s v="Binders"/>
    <x v="1"/>
  </r>
  <r>
    <n v="12697"/>
    <s v="Second Class"/>
    <s v="CUST-249"/>
    <s v="PD-1014"/>
    <n v="1"/>
    <x v="34"/>
    <x v="921"/>
    <n v="4"/>
    <n v="4.42"/>
    <n v="23.684999999999999"/>
    <n v="19.265000000000001"/>
    <s v="Thomas Brumley"/>
    <x v="1"/>
    <s v="United States"/>
    <x v="3"/>
    <x v="191"/>
    <x v="1"/>
    <s v="Binders"/>
    <x v="1"/>
  </r>
  <r>
    <n v="13061"/>
    <s v="First Class"/>
    <s v="CUST-249"/>
    <s v="PD-1014"/>
    <n v="2"/>
    <x v="33"/>
    <x v="208"/>
    <n v="4"/>
    <n v="4.42"/>
    <n v="47.37"/>
    <n v="38.53"/>
    <s v="Thomas Brumley"/>
    <x v="1"/>
    <s v="United States"/>
    <x v="3"/>
    <x v="191"/>
    <x v="1"/>
    <s v="Binders"/>
    <x v="1"/>
  </r>
  <r>
    <n v="13763"/>
    <s v="Second Class"/>
    <s v="CUST-249"/>
    <s v="PD-1014"/>
    <n v="2"/>
    <x v="26"/>
    <x v="178"/>
    <n v="1"/>
    <n v="4.42"/>
    <n v="47.37"/>
    <n v="38.53"/>
    <s v="Thomas Brumley"/>
    <x v="1"/>
    <s v="United States"/>
    <x v="3"/>
    <x v="191"/>
    <x v="1"/>
    <s v="Binders"/>
    <x v="1"/>
  </r>
  <r>
    <n v="13798"/>
    <s v="Second Class"/>
    <s v="CUST-249"/>
    <s v="PD-1014"/>
    <n v="2"/>
    <x v="26"/>
    <x v="177"/>
    <n v="3"/>
    <n v="4.42"/>
    <n v="47.37"/>
    <n v="38.53"/>
    <s v="Thomas Brumley"/>
    <x v="1"/>
    <s v="United States"/>
    <x v="3"/>
    <x v="191"/>
    <x v="1"/>
    <s v="Binders"/>
    <x v="1"/>
  </r>
  <r>
    <n v="13880"/>
    <s v="Second Class"/>
    <s v="CUST-249"/>
    <s v="PD-1014"/>
    <n v="2"/>
    <x v="26"/>
    <x v="433"/>
    <n v="1"/>
    <n v="4.42"/>
    <n v="47.37"/>
    <n v="38.53"/>
    <s v="Thomas Brumley"/>
    <x v="1"/>
    <s v="United States"/>
    <x v="3"/>
    <x v="191"/>
    <x v="1"/>
    <s v="Binders"/>
    <x v="1"/>
  </r>
  <r>
    <n v="46"/>
    <s v="Standard Class"/>
    <s v="CUST-25"/>
    <s v="PD-1264"/>
    <n v="2"/>
    <x v="0"/>
    <x v="1066"/>
    <n v="5"/>
    <n v="32"/>
    <n v="159.97999999999999"/>
    <n v="95.98"/>
    <s v="Erin Mull"/>
    <x v="0"/>
    <s v="United States"/>
    <x v="3"/>
    <x v="1209"/>
    <x v="0"/>
    <s v="Accessories"/>
    <x v="1"/>
  </r>
  <r>
    <n v="45"/>
    <s v="Standard Class"/>
    <s v="CUST-25"/>
    <s v="PD-179"/>
    <n v="2"/>
    <x v="0"/>
    <x v="1066"/>
    <n v="5"/>
    <n v="1.46"/>
    <n v="5.96"/>
    <n v="3.04"/>
    <s v="Erin Mull"/>
    <x v="0"/>
    <s v="United States"/>
    <x v="3"/>
    <x v="1071"/>
    <x v="1"/>
    <s v="Art"/>
    <x v="1"/>
  </r>
  <r>
    <n v="4341"/>
    <s v="Second Class"/>
    <s v="CUST-25"/>
    <s v="PD-322"/>
    <n v="8"/>
    <x v="46"/>
    <x v="893"/>
    <n v="4"/>
    <n v="1.68"/>
    <n v="11.231999999999999"/>
    <n v="-2.2080000000000002"/>
    <s v="Erin Mull"/>
    <x v="0"/>
    <s v="United States"/>
    <x v="3"/>
    <x v="1101"/>
    <x v="1"/>
    <s v="Binders"/>
    <x v="1"/>
  </r>
  <r>
    <n v="16246"/>
    <s v="Standard Class"/>
    <s v="CUST-25"/>
    <s v="PD-1024"/>
    <n v="1"/>
    <x v="10"/>
    <x v="93"/>
    <n v="3"/>
    <n v="79"/>
    <n v="90.3"/>
    <n v="11.3"/>
    <s v="Erin Mull"/>
    <x v="0"/>
    <s v="United States"/>
    <x v="3"/>
    <x v="79"/>
    <x v="4"/>
    <s v="Stylus"/>
    <x v="1"/>
  </r>
  <r>
    <n v="16402"/>
    <s v="First Class"/>
    <s v="CUST-25"/>
    <s v="PD-1003"/>
    <n v="1"/>
    <x v="11"/>
    <x v="121"/>
    <n v="4"/>
    <n v="8.0399999999999991"/>
    <n v="21.651"/>
    <n v="13.611000000000001"/>
    <s v="Erin Mull"/>
    <x v="0"/>
    <s v="United States"/>
    <x v="3"/>
    <x v="466"/>
    <x v="2"/>
    <s v="Furnishings"/>
    <x v="1"/>
  </r>
  <r>
    <n v="8000"/>
    <s v="Standard Class"/>
    <s v="CUST-25"/>
    <s v="PD-599"/>
    <n v="1"/>
    <x v="15"/>
    <x v="18"/>
    <n v="5"/>
    <n v="1.35"/>
    <n v="8.9700000000000006"/>
    <n v="7.62"/>
    <s v="Erin Mull"/>
    <x v="0"/>
    <s v="United States"/>
    <x v="3"/>
    <x v="988"/>
    <x v="1"/>
    <s v="Storage"/>
    <x v="1"/>
  </r>
  <r>
    <n v="9868"/>
    <s v="Second Class"/>
    <s v="CUST-25"/>
    <s v="PD-727"/>
    <n v="6"/>
    <x v="23"/>
    <x v="895"/>
    <n v="3"/>
    <n v="6.07"/>
    <n v="30.335999999999999"/>
    <n v="-6.0839999999999996"/>
    <s v="Erin Mull"/>
    <x v="0"/>
    <s v="United States"/>
    <x v="3"/>
    <x v="985"/>
    <x v="2"/>
    <s v="Furnishings"/>
    <x v="1"/>
  </r>
  <r>
    <n v="10147"/>
    <s v="Same Day"/>
    <s v="CUST-25"/>
    <s v="PD-1208"/>
    <n v="5"/>
    <x v="4"/>
    <x v="238"/>
    <n v="5"/>
    <n v="9.5399999999999991"/>
    <n v="308.55700000000002"/>
    <n v="260.85700000000003"/>
    <s v="Erin Mull"/>
    <x v="0"/>
    <s v="United States"/>
    <x v="3"/>
    <x v="891"/>
    <x v="2"/>
    <s v="Furnishings"/>
    <x v="1"/>
  </r>
  <r>
    <n v="10372"/>
    <s v="Same Day"/>
    <s v="CUST-25"/>
    <s v="PD-1208"/>
    <n v="5"/>
    <x v="4"/>
    <x v="332"/>
    <n v="4"/>
    <n v="9.5399999999999991"/>
    <n v="308.55700000000002"/>
    <n v="260.85700000000003"/>
    <s v="Erin Mull"/>
    <x v="0"/>
    <s v="United States"/>
    <x v="3"/>
    <x v="891"/>
    <x v="2"/>
    <s v="Furnishings"/>
    <x v="1"/>
  </r>
  <r>
    <n v="10531"/>
    <s v="Same Day"/>
    <s v="CUST-25"/>
    <s v="PD-1208"/>
    <n v="1"/>
    <x v="5"/>
    <x v="151"/>
    <n v="4"/>
    <n v="9.5399999999999991"/>
    <n v="61.711399999999998"/>
    <n v="52.171399999999998"/>
    <s v="Erin Mull"/>
    <x v="0"/>
    <s v="United States"/>
    <x v="3"/>
    <x v="891"/>
    <x v="2"/>
    <s v="Furnishings"/>
    <x v="1"/>
  </r>
  <r>
    <n v="582"/>
    <s v="Standard Class"/>
    <s v="CUST-250"/>
    <s v="PD-172"/>
    <n v="4"/>
    <x v="18"/>
    <x v="511"/>
    <n v="4"/>
    <n v="0.53"/>
    <n v="11.76"/>
    <n v="9.64"/>
    <s v="Khloe Miller"/>
    <x v="0"/>
    <s v="United States"/>
    <x v="2"/>
    <x v="631"/>
    <x v="1"/>
    <s v="Art"/>
    <x v="0"/>
  </r>
  <r>
    <n v="3126"/>
    <s v="Standard Class"/>
    <s v="CUST-250"/>
    <s v="PD-493"/>
    <n v="4"/>
    <x v="19"/>
    <x v="815"/>
    <n v="6"/>
    <n v="2.66"/>
    <n v="25.92"/>
    <n v="15.28"/>
    <s v="Khloe Miller"/>
    <x v="0"/>
    <s v="United States"/>
    <x v="2"/>
    <x v="269"/>
    <x v="1"/>
    <s v="Paper"/>
    <x v="0"/>
  </r>
  <r>
    <n v="3127"/>
    <s v="Standard Class"/>
    <s v="CUST-250"/>
    <s v="PD-752"/>
    <n v="6"/>
    <x v="19"/>
    <x v="815"/>
    <n v="6"/>
    <n v="2.04"/>
    <n v="81.540000000000006"/>
    <n v="69.3"/>
    <s v="Khloe Miller"/>
    <x v="0"/>
    <s v="United States"/>
    <x v="2"/>
    <x v="151"/>
    <x v="0"/>
    <s v="Accessories"/>
    <x v="0"/>
  </r>
  <r>
    <n v="6607"/>
    <s v="Second Class"/>
    <s v="CUST-250"/>
    <s v="PD-948"/>
    <n v="2"/>
    <x v="46"/>
    <x v="573"/>
    <n v="2"/>
    <n v="2.2999999999999998"/>
    <n v="40.927999999999997"/>
    <n v="36.328000000000003"/>
    <s v="Khloe Miller"/>
    <x v="0"/>
    <s v="United States"/>
    <x v="2"/>
    <x v="393"/>
    <x v="2"/>
    <s v="Furnishings"/>
    <x v="0"/>
  </r>
  <r>
    <n v="5835"/>
    <s v="Standard Class"/>
    <s v="CUST-250"/>
    <s v="PD-459"/>
    <n v="3"/>
    <x v="41"/>
    <x v="1067"/>
    <n v="6"/>
    <n v="0.88"/>
    <n v="18.899999999999999"/>
    <n v="16.260000000000002"/>
    <s v="Khloe Miller"/>
    <x v="0"/>
    <s v="United States"/>
    <x v="2"/>
    <x v="1210"/>
    <x v="1"/>
    <s v="Labels"/>
    <x v="0"/>
  </r>
  <r>
    <n v="8235"/>
    <s v="Standard Class"/>
    <s v="CUST-250"/>
    <s v="PD-750"/>
    <n v="4"/>
    <x v="45"/>
    <x v="737"/>
    <n v="4"/>
    <n v="1.9"/>
    <n v="54.32"/>
    <n v="46.72"/>
    <s v="Khloe Miller"/>
    <x v="0"/>
    <s v="United States"/>
    <x v="2"/>
    <x v="31"/>
    <x v="1"/>
    <s v="Appliances"/>
    <x v="0"/>
  </r>
  <r>
    <n v="8236"/>
    <s v="Standard Class"/>
    <s v="CUST-250"/>
    <s v="PD-1223"/>
    <n v="3"/>
    <x v="45"/>
    <x v="737"/>
    <n v="4"/>
    <n v="6.56"/>
    <n v="157.416"/>
    <n v="137.73599999999999"/>
    <s v="Khloe Miller"/>
    <x v="0"/>
    <s v="United States"/>
    <x v="2"/>
    <x v="1211"/>
    <x v="0"/>
    <s v="Phones"/>
    <x v="0"/>
  </r>
  <r>
    <n v="10721"/>
    <s v="Second Class"/>
    <s v="CUST-250"/>
    <s v="PD-603"/>
    <n v="1"/>
    <x v="4"/>
    <x v="278"/>
    <n v="3"/>
    <n v="4.26"/>
    <n v="6.8025000000000002"/>
    <n v="2.5425"/>
    <s v="Khloe Miller"/>
    <x v="0"/>
    <s v="United States"/>
    <x v="2"/>
    <x v="1212"/>
    <x v="1"/>
    <s v="Paper"/>
    <x v="0"/>
  </r>
  <r>
    <n v="10726"/>
    <s v="First Class"/>
    <s v="CUST-250"/>
    <s v="PD-603"/>
    <n v="1"/>
    <x v="16"/>
    <x v="277"/>
    <n v="1"/>
    <n v="4.26"/>
    <n v="6.8025000000000002"/>
    <n v="2.5425"/>
    <s v="Khloe Miller"/>
    <x v="0"/>
    <s v="United States"/>
    <x v="2"/>
    <x v="1212"/>
    <x v="1"/>
    <s v="Paper"/>
    <x v="0"/>
  </r>
  <r>
    <n v="10828"/>
    <s v="Same Day"/>
    <s v="CUST-250"/>
    <s v="PD-603"/>
    <n v="2"/>
    <x v="16"/>
    <x v="225"/>
    <n v="5"/>
    <n v="4.26"/>
    <n v="13.605"/>
    <n v="5.085"/>
    <s v="Khloe Miller"/>
    <x v="0"/>
    <s v="United States"/>
    <x v="2"/>
    <x v="1212"/>
    <x v="1"/>
    <s v="Paper"/>
    <x v="0"/>
  </r>
  <r>
    <n v="11344"/>
    <s v="Second Class"/>
    <s v="CUST-250"/>
    <s v="PD-603"/>
    <n v="1"/>
    <x v="16"/>
    <x v="549"/>
    <n v="3"/>
    <n v="4.26"/>
    <n v="6.8025000000000002"/>
    <n v="2.5425"/>
    <s v="Khloe Miller"/>
    <x v="0"/>
    <s v="United States"/>
    <x v="2"/>
    <x v="1212"/>
    <x v="1"/>
    <s v="Paper"/>
    <x v="0"/>
  </r>
  <r>
    <n v="11577"/>
    <s v="Same Day"/>
    <s v="CUST-250"/>
    <s v="PD-603"/>
    <n v="3"/>
    <x v="4"/>
    <x v="41"/>
    <n v="1"/>
    <n v="4.26"/>
    <n v="20.407499999999999"/>
    <n v="7.6275000000000004"/>
    <s v="Khloe Miller"/>
    <x v="0"/>
    <s v="United States"/>
    <x v="2"/>
    <x v="1212"/>
    <x v="1"/>
    <s v="Paper"/>
    <x v="0"/>
  </r>
  <r>
    <n v="11620"/>
    <s v="Second Class"/>
    <s v="CUST-250"/>
    <s v="PD-603"/>
    <n v="1"/>
    <x v="16"/>
    <x v="172"/>
    <n v="2"/>
    <n v="4.26"/>
    <n v="6.8025000000000002"/>
    <n v="2.5425"/>
    <s v="Khloe Miller"/>
    <x v="0"/>
    <s v="United States"/>
    <x v="2"/>
    <x v="1212"/>
    <x v="1"/>
    <s v="Paper"/>
    <x v="0"/>
  </r>
  <r>
    <n v="11933"/>
    <s v="Same Day"/>
    <s v="CUST-250"/>
    <s v="PD-603"/>
    <n v="4"/>
    <x v="25"/>
    <x v="956"/>
    <n v="1"/>
    <n v="4.26"/>
    <n v="27.21"/>
    <n v="10.17"/>
    <s v="Khloe Miller"/>
    <x v="0"/>
    <s v="United States"/>
    <x v="2"/>
    <x v="1212"/>
    <x v="1"/>
    <s v="Paper"/>
    <x v="0"/>
  </r>
  <r>
    <n v="11950"/>
    <s v="Second Class"/>
    <s v="CUST-250"/>
    <s v="PD-603"/>
    <n v="2"/>
    <x v="33"/>
    <x v="670"/>
    <n v="2"/>
    <n v="4.26"/>
    <n v="13.605"/>
    <n v="5.085"/>
    <s v="Khloe Miller"/>
    <x v="0"/>
    <s v="United States"/>
    <x v="2"/>
    <x v="1212"/>
    <x v="1"/>
    <s v="Paper"/>
    <x v="0"/>
  </r>
  <r>
    <n v="12246"/>
    <s v="Same Day"/>
    <s v="CUST-250"/>
    <s v="PD-603"/>
    <n v="1"/>
    <x v="4"/>
    <x v="194"/>
    <n v="2"/>
    <n v="4.26"/>
    <n v="6.8025000000000002"/>
    <n v="2.5425"/>
    <s v="Khloe Miller"/>
    <x v="0"/>
    <s v="United States"/>
    <x v="2"/>
    <x v="1212"/>
    <x v="1"/>
    <s v="Paper"/>
    <x v="0"/>
  </r>
  <r>
    <n v="12954"/>
    <s v="Second Class"/>
    <s v="CUST-250"/>
    <s v="PD-603"/>
    <n v="1"/>
    <x v="26"/>
    <x v="740"/>
    <n v="5"/>
    <n v="4.26"/>
    <n v="6.8025000000000002"/>
    <n v="2.5425"/>
    <s v="Khloe Miller"/>
    <x v="0"/>
    <s v="United States"/>
    <x v="2"/>
    <x v="1212"/>
    <x v="1"/>
    <s v="Paper"/>
    <x v="0"/>
  </r>
  <r>
    <n v="12997"/>
    <s v="Same Day"/>
    <s v="CUST-250"/>
    <s v="PD-603"/>
    <n v="2"/>
    <x v="29"/>
    <x v="388"/>
    <n v="4"/>
    <n v="4.26"/>
    <n v="13.605"/>
    <n v="5.085"/>
    <s v="Khloe Miller"/>
    <x v="0"/>
    <s v="United States"/>
    <x v="2"/>
    <x v="1212"/>
    <x v="1"/>
    <s v="Paper"/>
    <x v="0"/>
  </r>
  <r>
    <n v="13010"/>
    <s v="Second Class"/>
    <s v="CUST-250"/>
    <s v="PD-603"/>
    <n v="2"/>
    <x v="24"/>
    <x v="45"/>
    <n v="5"/>
    <n v="4.26"/>
    <n v="13.605"/>
    <n v="5.085"/>
    <s v="Khloe Miller"/>
    <x v="0"/>
    <s v="United States"/>
    <x v="2"/>
    <x v="1212"/>
    <x v="1"/>
    <s v="Paper"/>
    <x v="0"/>
  </r>
  <r>
    <n v="13139"/>
    <s v="First Class"/>
    <s v="CUST-250"/>
    <s v="PD-603"/>
    <n v="2"/>
    <x v="29"/>
    <x v="325"/>
    <n v="2"/>
    <n v="4.26"/>
    <n v="13.605"/>
    <n v="5.085"/>
    <s v="Khloe Miller"/>
    <x v="0"/>
    <s v="United States"/>
    <x v="2"/>
    <x v="1212"/>
    <x v="1"/>
    <s v="Paper"/>
    <x v="0"/>
  </r>
  <r>
    <n v="13427"/>
    <s v="First Class"/>
    <s v="CUST-250"/>
    <s v="PD-603"/>
    <n v="2"/>
    <x v="28"/>
    <x v="241"/>
    <n v="3"/>
    <n v="4.26"/>
    <n v="13.605"/>
    <n v="5.085"/>
    <s v="Khloe Miller"/>
    <x v="0"/>
    <s v="United States"/>
    <x v="2"/>
    <x v="1212"/>
    <x v="1"/>
    <s v="Paper"/>
    <x v="0"/>
  </r>
  <r>
    <n v="583"/>
    <s v="Second Class"/>
    <s v="CUST-251"/>
    <s v="PD-1378"/>
    <n v="10"/>
    <x v="7"/>
    <x v="297"/>
    <n v="3"/>
    <n v="23.97"/>
    <n v="1018.5549999999999"/>
    <n v="778.85500000000002"/>
    <s v="Eileen Kiefer"/>
    <x v="1"/>
    <s v="United States"/>
    <x v="2"/>
    <x v="1213"/>
    <x v="2"/>
    <s v="Bookcases"/>
    <x v="0"/>
  </r>
  <r>
    <n v="2420"/>
    <s v="First Class"/>
    <s v="CUST-251"/>
    <s v="PD-912"/>
    <n v="2"/>
    <x v="20"/>
    <x v="1068"/>
    <n v="1"/>
    <n v="10.36"/>
    <n v="45.04"/>
    <n v="24.32"/>
    <s v="Eileen Kiefer"/>
    <x v="1"/>
    <s v="United States"/>
    <x v="2"/>
    <x v="1073"/>
    <x v="1"/>
    <s v="Art"/>
    <x v="0"/>
  </r>
  <r>
    <n v="2772"/>
    <s v="Standard Class"/>
    <s v="CUST-251"/>
    <s v="PD-728"/>
    <n v="2"/>
    <x v="19"/>
    <x v="820"/>
    <n v="4"/>
    <n v="2.5499999999999998"/>
    <n v="20.384"/>
    <n v="15.284000000000001"/>
    <s v="Eileen Kiefer"/>
    <x v="1"/>
    <s v="United States"/>
    <x v="2"/>
    <x v="1214"/>
    <x v="0"/>
    <s v="Accessories"/>
    <x v="0"/>
  </r>
  <r>
    <n v="15171"/>
    <s v="Standard Class"/>
    <s v="CUST-251"/>
    <s v="PD-1057"/>
    <n v="1"/>
    <x v="22"/>
    <x v="27"/>
    <n v="3"/>
    <n v="2.19"/>
    <n v="25.585000000000001"/>
    <n v="23.395"/>
    <s v="Eileen Kiefer"/>
    <x v="1"/>
    <s v="United States"/>
    <x v="2"/>
    <x v="98"/>
    <x v="1"/>
    <s v="Art"/>
    <x v="0"/>
  </r>
  <r>
    <n v="7400"/>
    <s v="Standard Class"/>
    <s v="CUST-251"/>
    <s v="PD-850"/>
    <n v="4"/>
    <x v="15"/>
    <x v="319"/>
    <n v="5"/>
    <n v="3.03"/>
    <n v="75.760000000000005"/>
    <n v="63.64"/>
    <s v="Eileen Kiefer"/>
    <x v="1"/>
    <s v="United States"/>
    <x v="2"/>
    <x v="375"/>
    <x v="1"/>
    <s v="Binders"/>
    <x v="0"/>
  </r>
  <r>
    <n v="10225"/>
    <s v="Second Class"/>
    <s v="CUST-251"/>
    <s v="PD-1356"/>
    <n v="1"/>
    <x v="16"/>
    <x v="186"/>
    <n v="1"/>
    <n v="42.17"/>
    <n v="83.234999999999999"/>
    <n v="41.064999999999998"/>
    <s v="Eileen Kiefer"/>
    <x v="1"/>
    <s v="United States"/>
    <x v="2"/>
    <x v="1215"/>
    <x v="2"/>
    <s v="Chairs"/>
    <x v="0"/>
  </r>
  <r>
    <n v="10337"/>
    <s v="First Class"/>
    <s v="CUST-251"/>
    <s v="PD-1356"/>
    <n v="3"/>
    <x v="5"/>
    <x v="609"/>
    <n v="1"/>
    <n v="42.17"/>
    <n v="249.70500000000001"/>
    <n v="123.19499999999999"/>
    <s v="Eileen Kiefer"/>
    <x v="1"/>
    <s v="United States"/>
    <x v="2"/>
    <x v="1215"/>
    <x v="2"/>
    <s v="Chairs"/>
    <x v="0"/>
  </r>
  <r>
    <n v="10486"/>
    <s v="Same Day"/>
    <s v="CUST-251"/>
    <s v="PD-1356"/>
    <n v="1"/>
    <x v="16"/>
    <x v="225"/>
    <n v="3"/>
    <n v="42.17"/>
    <n v="83.234999999999999"/>
    <n v="41.064999999999998"/>
    <s v="Eileen Kiefer"/>
    <x v="1"/>
    <s v="United States"/>
    <x v="2"/>
    <x v="1215"/>
    <x v="2"/>
    <s v="Chairs"/>
    <x v="0"/>
  </r>
  <r>
    <n v="11206"/>
    <s v="Same Day"/>
    <s v="CUST-251"/>
    <s v="PD-1356"/>
    <n v="4"/>
    <x v="5"/>
    <x v="460"/>
    <n v="1"/>
    <n v="42.17"/>
    <n v="332.94"/>
    <n v="164.26"/>
    <s v="Eileen Kiefer"/>
    <x v="1"/>
    <s v="United States"/>
    <x v="2"/>
    <x v="1215"/>
    <x v="2"/>
    <s v="Chairs"/>
    <x v="0"/>
  </r>
  <r>
    <n v="11486"/>
    <s v="Second Class"/>
    <s v="CUST-251"/>
    <s v="PD-1356"/>
    <n v="1"/>
    <x v="4"/>
    <x v="224"/>
    <n v="2"/>
    <n v="42.17"/>
    <n v="83.234999999999999"/>
    <n v="41.064999999999998"/>
    <s v="Eileen Kiefer"/>
    <x v="1"/>
    <s v="United States"/>
    <x v="2"/>
    <x v="1215"/>
    <x v="2"/>
    <s v="Chairs"/>
    <x v="0"/>
  </r>
  <r>
    <n v="11877"/>
    <s v="First Class"/>
    <s v="CUST-251"/>
    <s v="PD-1356"/>
    <n v="2"/>
    <x v="27"/>
    <x v="1069"/>
    <n v="5"/>
    <n v="42.17"/>
    <n v="166.47"/>
    <n v="82.13"/>
    <s v="Eileen Kiefer"/>
    <x v="1"/>
    <s v="United States"/>
    <x v="2"/>
    <x v="1215"/>
    <x v="2"/>
    <s v="Chairs"/>
    <x v="0"/>
  </r>
  <r>
    <n v="12144"/>
    <s v="First Class"/>
    <s v="CUST-251"/>
    <s v="PD-1356"/>
    <n v="5"/>
    <x v="26"/>
    <x v="473"/>
    <n v="5"/>
    <n v="42.17"/>
    <n v="416.17500000000001"/>
    <n v="205.32499999999999"/>
    <s v="Eileen Kiefer"/>
    <x v="1"/>
    <s v="United States"/>
    <x v="2"/>
    <x v="1215"/>
    <x v="2"/>
    <s v="Chairs"/>
    <x v="0"/>
  </r>
  <r>
    <n v="13674"/>
    <s v="First Class"/>
    <s v="CUST-251"/>
    <s v="PD-1356"/>
    <n v="2"/>
    <x v="26"/>
    <x v="339"/>
    <n v="4"/>
    <n v="42.17"/>
    <n v="166.47"/>
    <n v="82.13"/>
    <s v="Eileen Kiefer"/>
    <x v="1"/>
    <s v="United States"/>
    <x v="2"/>
    <x v="1215"/>
    <x v="2"/>
    <s v="Chairs"/>
    <x v="0"/>
  </r>
  <r>
    <n v="13710"/>
    <s v="Same Day"/>
    <s v="CUST-251"/>
    <s v="PD-1356"/>
    <n v="1"/>
    <x v="26"/>
    <x v="327"/>
    <n v="4"/>
    <n v="42.17"/>
    <n v="83.234999999999999"/>
    <n v="41.064999999999998"/>
    <s v="Eileen Kiefer"/>
    <x v="1"/>
    <s v="United States"/>
    <x v="2"/>
    <x v="1215"/>
    <x v="2"/>
    <s v="Chairs"/>
    <x v="0"/>
  </r>
  <r>
    <n v="14340"/>
    <s v="Same Day"/>
    <s v="CUST-251"/>
    <s v="PD-1356"/>
    <n v="1"/>
    <x v="30"/>
    <x v="340"/>
    <n v="2"/>
    <n v="42.17"/>
    <n v="83.234999999999999"/>
    <n v="41.064999999999998"/>
    <s v="Eileen Kiefer"/>
    <x v="1"/>
    <s v="United States"/>
    <x v="2"/>
    <x v="1215"/>
    <x v="2"/>
    <s v="Chairs"/>
    <x v="0"/>
  </r>
  <r>
    <n v="14531"/>
    <s v="First Class"/>
    <s v="CUST-251"/>
    <s v="PD-1356"/>
    <n v="1"/>
    <x v="30"/>
    <x v="552"/>
    <n v="1"/>
    <n v="42.17"/>
    <n v="83.234999999999999"/>
    <n v="41.064999999999998"/>
    <s v="Eileen Kiefer"/>
    <x v="1"/>
    <s v="United States"/>
    <x v="2"/>
    <x v="1215"/>
    <x v="2"/>
    <s v="Chairs"/>
    <x v="0"/>
  </r>
  <r>
    <n v="584"/>
    <s v="First Class"/>
    <s v="CUST-252"/>
    <s v="PD-1348"/>
    <n v="3"/>
    <x v="7"/>
    <x v="1070"/>
    <n v="2"/>
    <n v="15.12"/>
    <n v="259.17599999999999"/>
    <n v="213.816"/>
    <s v="Matt Connell"/>
    <x v="2"/>
    <s v="United States"/>
    <x v="6"/>
    <x v="1216"/>
    <x v="0"/>
    <s v="Phones"/>
    <x v="3"/>
  </r>
  <r>
    <n v="585"/>
    <s v="First Class"/>
    <s v="CUST-252"/>
    <s v="PD-176"/>
    <n v="4"/>
    <x v="7"/>
    <x v="1070"/>
    <n v="2"/>
    <n v="0.44"/>
    <n v="9.44"/>
    <n v="7.68"/>
    <s v="Matt Connell"/>
    <x v="2"/>
    <s v="United States"/>
    <x v="6"/>
    <x v="648"/>
    <x v="1"/>
    <s v="Labels"/>
    <x v="3"/>
  </r>
  <r>
    <n v="587"/>
    <s v="First Class"/>
    <s v="CUST-252"/>
    <s v="PD-512"/>
    <n v="5"/>
    <x v="7"/>
    <x v="1070"/>
    <n v="2"/>
    <n v="1.41"/>
    <n v="10.065"/>
    <n v="3.0150000000000001"/>
    <s v="Matt Connell"/>
    <x v="2"/>
    <s v="United States"/>
    <x v="6"/>
    <x v="1217"/>
    <x v="1"/>
    <s v="Binders"/>
    <x v="3"/>
  </r>
  <r>
    <n v="586"/>
    <s v="First Class"/>
    <s v="CUST-252"/>
    <s v="PD-589"/>
    <n v="3"/>
    <x v="7"/>
    <x v="1070"/>
    <n v="2"/>
    <n v="1.4"/>
    <n v="20.928000000000001"/>
    <n v="16.728000000000002"/>
    <s v="Matt Connell"/>
    <x v="2"/>
    <s v="United States"/>
    <x v="6"/>
    <x v="1168"/>
    <x v="1"/>
    <s v="Storage"/>
    <x v="3"/>
  </r>
  <r>
    <n v="589"/>
    <s v="First Class"/>
    <s v="CUST-252"/>
    <s v="PD-505"/>
    <n v="3"/>
    <x v="7"/>
    <x v="1070"/>
    <n v="2"/>
    <n v="1.2"/>
    <n v="16.007999999999999"/>
    <n v="12.407999999999999"/>
    <s v="Matt Connell"/>
    <x v="2"/>
    <s v="United States"/>
    <x v="6"/>
    <x v="1218"/>
    <x v="2"/>
    <s v="Furnishings"/>
    <x v="3"/>
  </r>
  <r>
    <n v="1730"/>
    <s v="Second Class"/>
    <s v="CUST-252"/>
    <s v="PD-1515"/>
    <n v="3"/>
    <x v="18"/>
    <x v="790"/>
    <n v="2"/>
    <n v="15.73"/>
    <n v="471.84899999999999"/>
    <n v="424.65899999999999"/>
    <s v="Matt Connell"/>
    <x v="2"/>
    <s v="United States"/>
    <x v="6"/>
    <x v="1219"/>
    <x v="2"/>
    <s v="Chairs"/>
    <x v="3"/>
  </r>
  <r>
    <n v="590"/>
    <s v="First Class"/>
    <s v="CUST-252"/>
    <s v="PD-231"/>
    <n v="2"/>
    <x v="7"/>
    <x v="1070"/>
    <n v="2"/>
    <n v="0.52"/>
    <n v="5.8879999999999999"/>
    <n v="4.8479999999999999"/>
    <s v="Matt Connell"/>
    <x v="2"/>
    <s v="United States"/>
    <x v="6"/>
    <x v="1155"/>
    <x v="1"/>
    <s v="Supplies"/>
    <x v="3"/>
  </r>
  <r>
    <n v="2681"/>
    <s v="Standard Class"/>
    <s v="CUST-252"/>
    <s v="PD-1103"/>
    <n v="2"/>
    <x v="20"/>
    <x v="910"/>
    <n v="4"/>
    <n v="8.19"/>
    <n v="34.503999999999998"/>
    <n v="18.123999999999999"/>
    <s v="Matt Connell"/>
    <x v="2"/>
    <s v="United States"/>
    <x v="6"/>
    <x v="1220"/>
    <x v="2"/>
    <s v="Furnishings"/>
    <x v="3"/>
  </r>
  <r>
    <n v="2679"/>
    <s v="Standard Class"/>
    <s v="CUST-252"/>
    <s v="PD-148"/>
    <n v="2"/>
    <x v="20"/>
    <x v="910"/>
    <n v="4"/>
    <n v="1.45"/>
    <n v="4.4480000000000004"/>
    <n v="1.548"/>
    <s v="Matt Connell"/>
    <x v="2"/>
    <s v="United States"/>
    <x v="6"/>
    <x v="976"/>
    <x v="1"/>
    <s v="Art"/>
    <x v="3"/>
  </r>
  <r>
    <n v="2680"/>
    <s v="Standard Class"/>
    <s v="CUST-252"/>
    <s v="PD-58"/>
    <n v="3"/>
    <x v="20"/>
    <x v="910"/>
    <n v="4"/>
    <n v="0.27"/>
    <n v="3.984"/>
    <n v="3.1739999999999999"/>
    <s v="Matt Connell"/>
    <x v="2"/>
    <s v="United States"/>
    <x v="6"/>
    <x v="370"/>
    <x v="1"/>
    <s v="Binders"/>
    <x v="3"/>
  </r>
  <r>
    <n v="15146"/>
    <s v="Standard Class"/>
    <s v="CUST-252"/>
    <s v="PD-968"/>
    <n v="1"/>
    <x v="22"/>
    <x v="31"/>
    <n v="2"/>
    <n v="11.2"/>
    <n v="19.593"/>
    <n v="8.3930000000000007"/>
    <s v="Matt Connell"/>
    <x v="2"/>
    <s v="United States"/>
    <x v="6"/>
    <x v="597"/>
    <x v="0"/>
    <s v="Phones"/>
    <x v="3"/>
  </r>
  <r>
    <n v="4755"/>
    <s v="Standard Class"/>
    <s v="CUST-252"/>
    <s v="PD-130"/>
    <n v="12"/>
    <x v="9"/>
    <x v="661"/>
    <n v="7"/>
    <n v="1.07"/>
    <n v="31.2"/>
    <n v="18.36"/>
    <s v="Matt Connell"/>
    <x v="2"/>
    <s v="United States"/>
    <x v="6"/>
    <x v="296"/>
    <x v="1"/>
    <s v="Appliances"/>
    <x v="3"/>
  </r>
  <r>
    <n v="8588"/>
    <s v="Standard Class"/>
    <s v="CUST-252"/>
    <s v="PD-1083"/>
    <n v="4"/>
    <x v="13"/>
    <x v="396"/>
    <n v="5"/>
    <n v="11.2"/>
    <n v="159.96"/>
    <n v="115.16"/>
    <s v="Matt Connell"/>
    <x v="2"/>
    <s v="United States"/>
    <x v="6"/>
    <x v="250"/>
    <x v="0"/>
    <s v="Accessories"/>
    <x v="3"/>
  </r>
  <r>
    <n v="8876"/>
    <s v="Standard Class"/>
    <s v="CUST-252"/>
    <s v="PD-660"/>
    <n v="1"/>
    <x v="42"/>
    <x v="1071"/>
    <n v="4"/>
    <n v="0.94"/>
    <n v="8.3840000000000003"/>
    <n v="7.444"/>
    <s v="Matt Connell"/>
    <x v="2"/>
    <s v="United States"/>
    <x v="6"/>
    <x v="1221"/>
    <x v="1"/>
    <s v="Storage"/>
    <x v="3"/>
  </r>
  <r>
    <n v="8877"/>
    <s v="Standard Class"/>
    <s v="CUST-252"/>
    <s v="PD-297"/>
    <n v="2"/>
    <x v="42"/>
    <x v="1071"/>
    <n v="4"/>
    <n v="2.0099999999999998"/>
    <n v="6.8479999999999999"/>
    <n v="2.8279999999999998"/>
    <s v="Matt Connell"/>
    <x v="2"/>
    <s v="United States"/>
    <x v="6"/>
    <x v="861"/>
    <x v="1"/>
    <s v="Art"/>
    <x v="3"/>
  </r>
  <r>
    <n v="9834"/>
    <s v="First Class"/>
    <s v="CUST-252"/>
    <s v="PD-1202"/>
    <n v="3"/>
    <x v="32"/>
    <x v="645"/>
    <n v="1"/>
    <n v="3.62"/>
    <n v="144.91200000000001"/>
    <n v="134.05199999999999"/>
    <s v="Matt Connell"/>
    <x v="2"/>
    <s v="United States"/>
    <x v="6"/>
    <x v="1146"/>
    <x v="2"/>
    <s v="Chairs"/>
    <x v="3"/>
  </r>
  <r>
    <n v="6726"/>
    <s v="First Class"/>
    <s v="CUST-252"/>
    <s v="PD-588"/>
    <n v="2"/>
    <x v="54"/>
    <x v="1072"/>
    <n v="2"/>
    <n v="3.92"/>
    <n v="17.440000000000001"/>
    <n v="9.6"/>
    <s v="Matt Connell"/>
    <x v="2"/>
    <s v="United States"/>
    <x v="6"/>
    <x v="574"/>
    <x v="0"/>
    <s v="Phones"/>
    <x v="3"/>
  </r>
  <r>
    <n v="10031"/>
    <s v="First Class"/>
    <s v="CUST-252"/>
    <s v="PD-6"/>
    <n v="3"/>
    <x v="5"/>
    <x v="356"/>
    <n v="2"/>
    <n v="0.13"/>
    <n v="1.8674999999999999"/>
    <n v="1.4775"/>
    <s v="Matt Connell"/>
    <x v="2"/>
    <s v="United States"/>
    <x v="6"/>
    <x v="691"/>
    <x v="1"/>
    <s v="Binders"/>
    <x v="3"/>
  </r>
  <r>
    <n v="10102"/>
    <s v="Second Class"/>
    <s v="CUST-252"/>
    <s v="PD-6"/>
    <n v="4"/>
    <x v="16"/>
    <x v="188"/>
    <n v="2"/>
    <n v="0.13"/>
    <n v="2.4900000000000002"/>
    <n v="1.97"/>
    <s v="Matt Connell"/>
    <x v="2"/>
    <s v="United States"/>
    <x v="6"/>
    <x v="691"/>
    <x v="1"/>
    <s v="Binders"/>
    <x v="3"/>
  </r>
  <r>
    <n v="10525"/>
    <s v="Same Day"/>
    <s v="CUST-252"/>
    <s v="PD-6"/>
    <n v="4"/>
    <x v="5"/>
    <x v="151"/>
    <n v="1"/>
    <n v="0.13"/>
    <n v="2.4900000000000002"/>
    <n v="1.97"/>
    <s v="Matt Connell"/>
    <x v="2"/>
    <s v="United States"/>
    <x v="6"/>
    <x v="691"/>
    <x v="1"/>
    <s v="Binders"/>
    <x v="3"/>
  </r>
  <r>
    <n v="10571"/>
    <s v="Second Class"/>
    <s v="CUST-252"/>
    <s v="PD-6"/>
    <n v="3"/>
    <x v="16"/>
    <x v="172"/>
    <n v="1"/>
    <n v="0.13"/>
    <n v="1.8674999999999999"/>
    <n v="1.4775"/>
    <s v="Matt Connell"/>
    <x v="2"/>
    <s v="United States"/>
    <x v="6"/>
    <x v="691"/>
    <x v="1"/>
    <s v="Binders"/>
    <x v="3"/>
  </r>
  <r>
    <n v="10710"/>
    <s v="Second Class"/>
    <s v="CUST-252"/>
    <s v="PD-6"/>
    <n v="4"/>
    <x v="5"/>
    <x v="98"/>
    <n v="1"/>
    <n v="0.13"/>
    <n v="2.4900000000000002"/>
    <n v="1.97"/>
    <s v="Matt Connell"/>
    <x v="2"/>
    <s v="United States"/>
    <x v="6"/>
    <x v="691"/>
    <x v="1"/>
    <s v="Binders"/>
    <x v="3"/>
  </r>
  <r>
    <n v="10933"/>
    <s v="Second Class"/>
    <s v="CUST-252"/>
    <s v="PD-6"/>
    <n v="2"/>
    <x v="16"/>
    <x v="697"/>
    <n v="3"/>
    <n v="0.13"/>
    <n v="1.2450000000000001"/>
    <n v="0.98499999999999999"/>
    <s v="Matt Connell"/>
    <x v="2"/>
    <s v="United States"/>
    <x v="6"/>
    <x v="691"/>
    <x v="1"/>
    <s v="Binders"/>
    <x v="3"/>
  </r>
  <r>
    <n v="11223"/>
    <s v="Same Day"/>
    <s v="CUST-252"/>
    <s v="PD-6"/>
    <n v="3"/>
    <x v="5"/>
    <x v="536"/>
    <n v="4"/>
    <n v="0.13"/>
    <n v="1.8674999999999999"/>
    <n v="1.4775"/>
    <s v="Matt Connell"/>
    <x v="2"/>
    <s v="United States"/>
    <x v="6"/>
    <x v="691"/>
    <x v="1"/>
    <s v="Binders"/>
    <x v="3"/>
  </r>
  <r>
    <n v="11857"/>
    <s v="Same Day"/>
    <s v="CUST-252"/>
    <s v="PD-6"/>
    <n v="2"/>
    <x v="34"/>
    <x v="685"/>
    <n v="4"/>
    <n v="0.13"/>
    <n v="1.2450000000000001"/>
    <n v="0.98499999999999999"/>
    <s v="Matt Connell"/>
    <x v="2"/>
    <s v="United States"/>
    <x v="6"/>
    <x v="691"/>
    <x v="1"/>
    <s v="Binders"/>
    <x v="3"/>
  </r>
  <r>
    <n v="11951"/>
    <s v="Second Class"/>
    <s v="CUST-252"/>
    <s v="PD-6"/>
    <n v="3"/>
    <x v="29"/>
    <x v="240"/>
    <n v="5"/>
    <n v="0.13"/>
    <n v="1.8674999999999999"/>
    <n v="1.4775"/>
    <s v="Matt Connell"/>
    <x v="2"/>
    <s v="United States"/>
    <x v="6"/>
    <x v="691"/>
    <x v="1"/>
    <s v="Binders"/>
    <x v="3"/>
  </r>
  <r>
    <n v="11972"/>
    <s v="Second Class"/>
    <s v="CUST-252"/>
    <s v="PD-6"/>
    <n v="1"/>
    <x v="4"/>
    <x v="41"/>
    <n v="5"/>
    <n v="0.13"/>
    <n v="0.62250000000000005"/>
    <n v="0.49249999999999999"/>
    <s v="Matt Connell"/>
    <x v="2"/>
    <s v="United States"/>
    <x v="6"/>
    <x v="691"/>
    <x v="1"/>
    <s v="Binders"/>
    <x v="3"/>
  </r>
  <r>
    <n v="12096"/>
    <s v="Same Day"/>
    <s v="CUST-252"/>
    <s v="PD-6"/>
    <n v="5"/>
    <x v="24"/>
    <x v="359"/>
    <n v="5"/>
    <n v="0.13"/>
    <n v="3.1124999999999998"/>
    <n v="2.4624999999999999"/>
    <s v="Matt Connell"/>
    <x v="2"/>
    <s v="United States"/>
    <x v="6"/>
    <x v="691"/>
    <x v="1"/>
    <s v="Binders"/>
    <x v="3"/>
  </r>
  <r>
    <n v="12580"/>
    <s v="Second Class"/>
    <s v="CUST-252"/>
    <s v="PD-6"/>
    <n v="1"/>
    <x v="4"/>
    <x v="74"/>
    <n v="3"/>
    <n v="0.13"/>
    <n v="0.62250000000000005"/>
    <n v="0.49249999999999999"/>
    <s v="Matt Connell"/>
    <x v="2"/>
    <s v="United States"/>
    <x v="6"/>
    <x v="691"/>
    <x v="1"/>
    <s v="Binders"/>
    <x v="3"/>
  </r>
  <r>
    <n v="13182"/>
    <s v="Second Class"/>
    <s v="CUST-252"/>
    <s v="PD-6"/>
    <n v="2"/>
    <x v="24"/>
    <x v="102"/>
    <n v="3"/>
    <n v="0.13"/>
    <n v="1.2450000000000001"/>
    <n v="0.98499999999999999"/>
    <s v="Matt Connell"/>
    <x v="2"/>
    <s v="United States"/>
    <x v="6"/>
    <x v="691"/>
    <x v="1"/>
    <s v="Binders"/>
    <x v="3"/>
  </r>
  <r>
    <n v="13687"/>
    <s v="Second Class"/>
    <s v="CUST-252"/>
    <s v="PD-6"/>
    <n v="2"/>
    <x v="28"/>
    <x v="402"/>
    <n v="4"/>
    <n v="0.13"/>
    <n v="1.2450000000000001"/>
    <n v="0.98499999999999999"/>
    <s v="Matt Connell"/>
    <x v="2"/>
    <s v="United States"/>
    <x v="6"/>
    <x v="691"/>
    <x v="1"/>
    <s v="Binders"/>
    <x v="3"/>
  </r>
  <r>
    <n v="14045"/>
    <s v="First Class"/>
    <s v="CUST-252"/>
    <s v="PD-6"/>
    <n v="2"/>
    <x v="29"/>
    <x v="388"/>
    <n v="4"/>
    <n v="0.13"/>
    <n v="1.2450000000000001"/>
    <n v="0.98499999999999999"/>
    <s v="Matt Connell"/>
    <x v="2"/>
    <s v="United States"/>
    <x v="6"/>
    <x v="691"/>
    <x v="1"/>
    <s v="Binders"/>
    <x v="3"/>
  </r>
  <r>
    <n v="14267"/>
    <s v="Second Class"/>
    <s v="CUST-252"/>
    <s v="PD-6"/>
    <n v="2"/>
    <x v="30"/>
    <x v="340"/>
    <n v="1"/>
    <n v="0.13"/>
    <n v="1.2450000000000001"/>
    <n v="0.98499999999999999"/>
    <s v="Matt Connell"/>
    <x v="2"/>
    <s v="United States"/>
    <x v="6"/>
    <x v="691"/>
    <x v="1"/>
    <s v="Binders"/>
    <x v="3"/>
  </r>
  <r>
    <n v="1483"/>
    <s v="Standard Class"/>
    <s v="CUST-253"/>
    <s v="PD-757"/>
    <n v="11"/>
    <x v="17"/>
    <x v="414"/>
    <n v="5"/>
    <n v="5.73"/>
    <n v="123.024"/>
    <n v="59.994"/>
    <s v="Michael Moore"/>
    <x v="0"/>
    <s v="United States"/>
    <x v="9"/>
    <x v="1222"/>
    <x v="0"/>
    <s v="Accessories"/>
    <x v="3"/>
  </r>
  <r>
    <n v="895"/>
    <s v="Standard Class"/>
    <s v="CUST-253"/>
    <s v="PD-400"/>
    <n v="7"/>
    <x v="48"/>
    <x v="443"/>
    <n v="5"/>
    <n v="1.02"/>
    <n v="29.904"/>
    <n v="22.763999999999999"/>
    <s v="Michael Moore"/>
    <x v="0"/>
    <s v="United States"/>
    <x v="9"/>
    <x v="705"/>
    <x v="1"/>
    <s v="Paper"/>
    <x v="3"/>
  </r>
  <r>
    <n v="896"/>
    <s v="Standard Class"/>
    <s v="CUST-253"/>
    <s v="PD-417"/>
    <n v="2"/>
    <x v="48"/>
    <x v="443"/>
    <n v="5"/>
    <n v="0.86"/>
    <n v="3.4380000000000002"/>
    <n v="1.718"/>
    <s v="Michael Moore"/>
    <x v="0"/>
    <s v="United States"/>
    <x v="9"/>
    <x v="1057"/>
    <x v="1"/>
    <s v="Binders"/>
    <x v="3"/>
  </r>
  <r>
    <n v="591"/>
    <s v="Second Class"/>
    <s v="CUST-253"/>
    <s v="PD-507"/>
    <n v="2"/>
    <x v="38"/>
    <x v="663"/>
    <n v="3"/>
    <n v="1.27"/>
    <n v="13.36"/>
    <n v="10.82"/>
    <s v="Michael Moore"/>
    <x v="0"/>
    <s v="United States"/>
    <x v="9"/>
    <x v="778"/>
    <x v="1"/>
    <s v="Paper"/>
    <x v="3"/>
  </r>
  <r>
    <n v="6344"/>
    <s v="Standard Class"/>
    <s v="CUST-253"/>
    <s v="PD-988"/>
    <n v="1"/>
    <x v="31"/>
    <x v="1022"/>
    <n v="4"/>
    <n v="1.5"/>
    <n v="29.98"/>
    <n v="28.48"/>
    <s v="Michael Moore"/>
    <x v="0"/>
    <s v="United States"/>
    <x v="9"/>
    <x v="263"/>
    <x v="2"/>
    <s v="Chairs"/>
    <x v="3"/>
  </r>
  <r>
    <n v="15086"/>
    <s v="Standard Class"/>
    <s v="CUST-253"/>
    <s v="PD-976"/>
    <n v="1"/>
    <x v="21"/>
    <x v="89"/>
    <n v="6"/>
    <n v="14.81"/>
    <n v="19.936"/>
    <n v="5.1260000000000003"/>
    <s v="Michael Moore"/>
    <x v="0"/>
    <s v="United States"/>
    <x v="9"/>
    <x v="178"/>
    <x v="2"/>
    <s v="Furnishings"/>
    <x v="3"/>
  </r>
  <r>
    <n v="6425"/>
    <s v="Standard Class"/>
    <s v="CUST-253"/>
    <s v="PD-723"/>
    <n v="2"/>
    <x v="2"/>
    <x v="733"/>
    <n v="5"/>
    <n v="0.63"/>
    <n v="25.06"/>
    <n v="23.8"/>
    <s v="Michael Moore"/>
    <x v="0"/>
    <s v="United States"/>
    <x v="9"/>
    <x v="1223"/>
    <x v="1"/>
    <s v="Labels"/>
    <x v="3"/>
  </r>
  <r>
    <n v="5247"/>
    <s v="Standard Class"/>
    <s v="CUST-253"/>
    <s v="PD-332"/>
    <n v="9"/>
    <x v="10"/>
    <x v="1073"/>
    <n v="7"/>
    <n v="2.63"/>
    <n v="43.02"/>
    <n v="19.350000000000001"/>
    <s v="Michael Moore"/>
    <x v="0"/>
    <s v="United States"/>
    <x v="9"/>
    <x v="876"/>
    <x v="1"/>
    <s v="Art"/>
    <x v="3"/>
  </r>
  <r>
    <n v="5248"/>
    <s v="Standard Class"/>
    <s v="CUST-253"/>
    <s v="PD-163"/>
    <n v="1"/>
    <x v="10"/>
    <x v="1073"/>
    <n v="7"/>
    <n v="1.01"/>
    <n v="2.88"/>
    <n v="1.87"/>
    <s v="Michael Moore"/>
    <x v="0"/>
    <s v="United States"/>
    <x v="9"/>
    <x v="1224"/>
    <x v="1"/>
    <s v="Art"/>
    <x v="3"/>
  </r>
  <r>
    <n v="6343"/>
    <s v="Standard Class"/>
    <s v="CUST-253"/>
    <s v="PD-1521"/>
    <n v="2"/>
    <x v="31"/>
    <x v="1022"/>
    <n v="4"/>
    <n v="121.05"/>
    <n v="465.56"/>
    <n v="223.46"/>
    <s v="Michael Moore"/>
    <x v="0"/>
    <s v="United States"/>
    <x v="9"/>
    <x v="560"/>
    <x v="2"/>
    <s v="Tables"/>
    <x v="3"/>
  </r>
  <r>
    <n v="6850"/>
    <s v="Second Class"/>
    <s v="CUST-253"/>
    <s v="PD-843"/>
    <n v="2"/>
    <x v="45"/>
    <x v="623"/>
    <n v="5"/>
    <n v="7.33"/>
    <n v="29.344000000000001"/>
    <n v="14.683999999999999"/>
    <s v="Michael Moore"/>
    <x v="0"/>
    <s v="United States"/>
    <x v="9"/>
    <x v="1225"/>
    <x v="1"/>
    <s v="Binders"/>
    <x v="3"/>
  </r>
  <r>
    <n v="7112"/>
    <s v="Same Day"/>
    <s v="CUST-253"/>
    <s v="PD-1217"/>
    <n v="2"/>
    <x v="54"/>
    <x v="1074"/>
    <n v="0"/>
    <n v="32.33"/>
    <n v="129.30000000000001"/>
    <n v="64.64"/>
    <s v="Michael Moore"/>
    <x v="0"/>
    <s v="United States"/>
    <x v="9"/>
    <x v="17"/>
    <x v="1"/>
    <s v="Storage"/>
    <x v="3"/>
  </r>
  <r>
    <n v="7207"/>
    <s v="Second Class"/>
    <s v="CUST-253"/>
    <s v="PD-313"/>
    <n v="8"/>
    <x v="45"/>
    <x v="796"/>
    <n v="2"/>
    <n v="2.2000000000000002"/>
    <n v="28.672000000000001"/>
    <n v="11.071999999999999"/>
    <s v="Michael Moore"/>
    <x v="0"/>
    <s v="United States"/>
    <x v="9"/>
    <x v="1226"/>
    <x v="1"/>
    <s v="Paper"/>
    <x v="3"/>
  </r>
  <r>
    <n v="9437"/>
    <s v="Standard Class"/>
    <s v="CUST-253"/>
    <s v="PD-434"/>
    <n v="4"/>
    <x v="13"/>
    <x v="690"/>
    <n v="6"/>
    <n v="0.48"/>
    <n v="19.04"/>
    <n v="17.12"/>
    <s v="Michael Moore"/>
    <x v="0"/>
    <s v="United States"/>
    <x v="9"/>
    <x v="1227"/>
    <x v="0"/>
    <s v="Accessories"/>
    <x v="3"/>
  </r>
  <r>
    <n v="11055"/>
    <s v="First Class"/>
    <s v="CUST-253"/>
    <s v="PD-540"/>
    <n v="3"/>
    <x v="5"/>
    <x v="567"/>
    <n v="4"/>
    <n v="0.44"/>
    <n v="16.447500000000002"/>
    <n v="15.1275"/>
    <s v="Michael Moore"/>
    <x v="0"/>
    <s v="United States"/>
    <x v="9"/>
    <x v="919"/>
    <x v="1"/>
    <s v="Binders"/>
    <x v="3"/>
  </r>
  <r>
    <n v="11248"/>
    <s v="Same Day"/>
    <s v="CUST-253"/>
    <s v="PD-540"/>
    <n v="5"/>
    <x v="4"/>
    <x v="73"/>
    <n v="1"/>
    <n v="0.44"/>
    <n v="27.412500000000001"/>
    <n v="25.212499999999999"/>
    <s v="Michael Moore"/>
    <x v="0"/>
    <s v="United States"/>
    <x v="9"/>
    <x v="919"/>
    <x v="1"/>
    <s v="Binders"/>
    <x v="3"/>
  </r>
  <r>
    <n v="11555"/>
    <s v="Second Class"/>
    <s v="CUST-253"/>
    <s v="PD-540"/>
    <n v="1"/>
    <x v="5"/>
    <x v="355"/>
    <n v="1"/>
    <n v="0.44"/>
    <n v="5.4824999999999999"/>
    <n v="5.0425000000000004"/>
    <s v="Michael Moore"/>
    <x v="0"/>
    <s v="United States"/>
    <x v="9"/>
    <x v="919"/>
    <x v="1"/>
    <s v="Binders"/>
    <x v="3"/>
  </r>
  <r>
    <n v="11706"/>
    <s v="First Class"/>
    <s v="CUST-253"/>
    <s v="PD-540"/>
    <n v="5"/>
    <x v="26"/>
    <x v="539"/>
    <n v="1"/>
    <n v="0.44"/>
    <n v="27.412500000000001"/>
    <n v="25.212499999999999"/>
    <s v="Michael Moore"/>
    <x v="0"/>
    <s v="United States"/>
    <x v="9"/>
    <x v="919"/>
    <x v="1"/>
    <s v="Binders"/>
    <x v="3"/>
  </r>
  <r>
    <n v="12211"/>
    <s v="First Class"/>
    <s v="CUST-253"/>
    <s v="PD-540"/>
    <n v="4"/>
    <x v="33"/>
    <x v="411"/>
    <n v="5"/>
    <n v="0.44"/>
    <n v="21.93"/>
    <n v="20.170000000000002"/>
    <s v="Michael Moore"/>
    <x v="0"/>
    <s v="United States"/>
    <x v="9"/>
    <x v="919"/>
    <x v="1"/>
    <s v="Binders"/>
    <x v="3"/>
  </r>
  <r>
    <n v="12648"/>
    <s v="First Class"/>
    <s v="CUST-253"/>
    <s v="PD-540"/>
    <n v="1"/>
    <x v="25"/>
    <x v="434"/>
    <n v="3"/>
    <n v="0.44"/>
    <n v="5.4824999999999999"/>
    <n v="5.0425000000000004"/>
    <s v="Michael Moore"/>
    <x v="0"/>
    <s v="United States"/>
    <x v="9"/>
    <x v="919"/>
    <x v="1"/>
    <s v="Binders"/>
    <x v="3"/>
  </r>
  <r>
    <n v="13198"/>
    <s v="Same Day"/>
    <s v="CUST-253"/>
    <s v="PD-540"/>
    <n v="1"/>
    <x v="25"/>
    <x v="637"/>
    <n v="3"/>
    <n v="0.44"/>
    <n v="5.4824999999999999"/>
    <n v="5.0425000000000004"/>
    <s v="Michael Moore"/>
    <x v="0"/>
    <s v="United States"/>
    <x v="9"/>
    <x v="919"/>
    <x v="1"/>
    <s v="Binders"/>
    <x v="3"/>
  </r>
  <r>
    <n v="13376"/>
    <s v="Second Class"/>
    <s v="CUST-253"/>
    <s v="PD-540"/>
    <n v="1"/>
    <x v="28"/>
    <x v="133"/>
    <n v="1"/>
    <n v="0.44"/>
    <n v="5.4824999999999999"/>
    <n v="5.0425000000000004"/>
    <s v="Michael Moore"/>
    <x v="0"/>
    <s v="United States"/>
    <x v="9"/>
    <x v="919"/>
    <x v="1"/>
    <s v="Binders"/>
    <x v="3"/>
  </r>
  <r>
    <n v="13387"/>
    <s v="Second Class"/>
    <s v="CUST-253"/>
    <s v="PD-540"/>
    <n v="2"/>
    <x v="26"/>
    <x v="339"/>
    <n v="4"/>
    <n v="0.44"/>
    <n v="10.965"/>
    <n v="10.085000000000001"/>
    <s v="Michael Moore"/>
    <x v="0"/>
    <s v="United States"/>
    <x v="9"/>
    <x v="919"/>
    <x v="1"/>
    <s v="Binders"/>
    <x v="3"/>
  </r>
  <r>
    <n v="13699"/>
    <s v="Same Day"/>
    <s v="CUST-253"/>
    <s v="PD-540"/>
    <n v="2"/>
    <x v="26"/>
    <x v="922"/>
    <n v="5"/>
    <n v="0.44"/>
    <n v="10.965"/>
    <n v="10.085000000000001"/>
    <s v="Michael Moore"/>
    <x v="0"/>
    <s v="United States"/>
    <x v="9"/>
    <x v="919"/>
    <x v="1"/>
    <s v="Binders"/>
    <x v="3"/>
  </r>
  <r>
    <n v="13726"/>
    <s v="Second Class"/>
    <s v="CUST-253"/>
    <s v="PD-540"/>
    <n v="2"/>
    <x v="28"/>
    <x v="374"/>
    <n v="4"/>
    <n v="0.44"/>
    <n v="10.965"/>
    <n v="10.085000000000001"/>
    <s v="Michael Moore"/>
    <x v="0"/>
    <s v="United States"/>
    <x v="9"/>
    <x v="919"/>
    <x v="1"/>
    <s v="Binders"/>
    <x v="3"/>
  </r>
  <r>
    <n v="14082"/>
    <s v="First Class"/>
    <s v="CUST-253"/>
    <s v="PD-540"/>
    <n v="2"/>
    <x v="33"/>
    <x v="104"/>
    <n v="3"/>
    <n v="0.44"/>
    <n v="10.965"/>
    <n v="10.085000000000001"/>
    <s v="Michael Moore"/>
    <x v="0"/>
    <s v="United States"/>
    <x v="9"/>
    <x v="919"/>
    <x v="1"/>
    <s v="Binders"/>
    <x v="3"/>
  </r>
  <r>
    <n v="14201"/>
    <s v="First Class"/>
    <s v="CUST-253"/>
    <s v="PD-540"/>
    <n v="1"/>
    <x v="30"/>
    <x v="54"/>
    <n v="2"/>
    <n v="0.44"/>
    <n v="5.4824999999999999"/>
    <n v="5.0425000000000004"/>
    <s v="Michael Moore"/>
    <x v="0"/>
    <s v="United States"/>
    <x v="9"/>
    <x v="919"/>
    <x v="1"/>
    <s v="Binders"/>
    <x v="3"/>
  </r>
  <r>
    <n v="14449"/>
    <s v="First Class"/>
    <s v="CUST-253"/>
    <s v="PD-540"/>
    <n v="2"/>
    <x v="28"/>
    <x v="374"/>
    <n v="2"/>
    <n v="0.44"/>
    <n v="10.965"/>
    <n v="10.085000000000001"/>
    <s v="Michael Moore"/>
    <x v="0"/>
    <s v="United States"/>
    <x v="9"/>
    <x v="919"/>
    <x v="1"/>
    <s v="Binders"/>
    <x v="3"/>
  </r>
  <r>
    <n v="592"/>
    <s v="Standard Class"/>
    <s v="CUST-254"/>
    <s v="PD-605"/>
    <n v="2"/>
    <x v="18"/>
    <x v="699"/>
    <n v="7"/>
    <n v="1.73"/>
    <n v="5.4720000000000004"/>
    <n v="2.012"/>
    <s v="Dennis Pardue"/>
    <x v="1"/>
    <s v="United States"/>
    <x v="23"/>
    <x v="395"/>
    <x v="1"/>
    <s v="Binders"/>
    <x v="3"/>
  </r>
  <r>
    <n v="1052"/>
    <s v="Standard Class"/>
    <s v="CUST-254"/>
    <s v="PD-774"/>
    <n v="1"/>
    <x v="17"/>
    <x v="544"/>
    <n v="6"/>
    <n v="5.84"/>
    <n v="14.97"/>
    <n v="9.1300000000000008"/>
    <s v="Dennis Pardue"/>
    <x v="1"/>
    <s v="United States"/>
    <x v="23"/>
    <x v="938"/>
    <x v="1"/>
    <s v="Storage"/>
    <x v="3"/>
  </r>
  <r>
    <n v="1053"/>
    <s v="Standard Class"/>
    <s v="CUST-254"/>
    <s v="PD-88"/>
    <n v="2"/>
    <x v="17"/>
    <x v="544"/>
    <n v="6"/>
    <n v="0.76"/>
    <n v="4.0199999999999996"/>
    <n v="2.5"/>
    <s v="Dennis Pardue"/>
    <x v="1"/>
    <s v="United States"/>
    <x v="23"/>
    <x v="345"/>
    <x v="1"/>
    <s v="Fasteners"/>
    <x v="3"/>
  </r>
  <r>
    <n v="1665"/>
    <s v="Standard Class"/>
    <s v="CUST-254"/>
    <s v="PD-993"/>
    <n v="6"/>
    <x v="0"/>
    <x v="706"/>
    <n v="6"/>
    <n v="2.41"/>
    <n v="144.768"/>
    <n v="130.30799999999999"/>
    <s v="Dennis Pardue"/>
    <x v="1"/>
    <s v="United States"/>
    <x v="23"/>
    <x v="66"/>
    <x v="1"/>
    <s v="Binders"/>
    <x v="3"/>
  </r>
  <r>
    <n v="2151"/>
    <s v="First Class"/>
    <s v="CUST-254"/>
    <s v="PD-1435"/>
    <n v="3"/>
    <x v="56"/>
    <x v="1075"/>
    <n v="3"/>
    <n v="36.33"/>
    <n v="305.19299999999998"/>
    <n v="196.203"/>
    <s v="Dennis Pardue"/>
    <x v="1"/>
    <s v="United States"/>
    <x v="23"/>
    <x v="569"/>
    <x v="2"/>
    <s v="Bookcases"/>
    <x v="3"/>
  </r>
  <r>
    <n v="3989"/>
    <s v="Same Day"/>
    <s v="CUST-254"/>
    <s v="PD-759"/>
    <n v="5"/>
    <x v="51"/>
    <x v="988"/>
    <n v="0"/>
    <n v="0.85"/>
    <n v="14.19"/>
    <n v="9.94"/>
    <s v="Dennis Pardue"/>
    <x v="1"/>
    <s v="United States"/>
    <x v="23"/>
    <x v="1181"/>
    <x v="1"/>
    <s v="Appliances"/>
    <x v="3"/>
  </r>
  <r>
    <n v="3990"/>
    <s v="Same Day"/>
    <s v="CUST-254"/>
    <s v="PD-919"/>
    <n v="2"/>
    <x v="51"/>
    <x v="988"/>
    <n v="0"/>
    <n v="2.2999999999999998"/>
    <n v="36.783999999999999"/>
    <n v="32.183999999999997"/>
    <s v="Dennis Pardue"/>
    <x v="1"/>
    <s v="United States"/>
    <x v="23"/>
    <x v="995"/>
    <x v="1"/>
    <s v="Art"/>
    <x v="3"/>
  </r>
  <r>
    <n v="5070"/>
    <s v="Second Class"/>
    <s v="CUST-254"/>
    <s v="PD-994"/>
    <n v="3"/>
    <x v="44"/>
    <x v="615"/>
    <n v="5"/>
    <n v="3.02"/>
    <n v="90.57"/>
    <n v="81.510000000000005"/>
    <s v="Dennis Pardue"/>
    <x v="1"/>
    <s v="United States"/>
    <x v="23"/>
    <x v="91"/>
    <x v="1"/>
    <s v="Art"/>
    <x v="3"/>
  </r>
  <r>
    <n v="5139"/>
    <s v="Standard Class"/>
    <s v="CUST-254"/>
    <s v="PD-523"/>
    <n v="3"/>
    <x v="22"/>
    <x v="1076"/>
    <n v="4"/>
    <n v="2.64"/>
    <n v="16.655999999999999"/>
    <n v="8.7360000000000007"/>
    <s v="Dennis Pardue"/>
    <x v="1"/>
    <s v="United States"/>
    <x v="23"/>
    <x v="1228"/>
    <x v="1"/>
    <s v="Art"/>
    <x v="3"/>
  </r>
  <r>
    <n v="5071"/>
    <s v="Second Class"/>
    <s v="CUST-254"/>
    <s v="PD-444"/>
    <n v="6"/>
    <x v="44"/>
    <x v="615"/>
    <n v="5"/>
    <n v="1.2"/>
    <n v="35.880000000000003"/>
    <n v="28.68"/>
    <s v="Dennis Pardue"/>
    <x v="1"/>
    <s v="United States"/>
    <x v="23"/>
    <x v="1229"/>
    <x v="1"/>
    <s v="Paper"/>
    <x v="3"/>
  </r>
  <r>
    <n v="5072"/>
    <s v="Second Class"/>
    <s v="CUST-254"/>
    <s v="PD-1616"/>
    <n v="3"/>
    <x v="44"/>
    <x v="615"/>
    <n v="5"/>
    <n v="567"/>
    <n v="4535.9759999999997"/>
    <n v="2834.9760000000001"/>
    <s v="Dennis Pardue"/>
    <x v="1"/>
    <s v="United States"/>
    <x v="23"/>
    <x v="1230"/>
    <x v="1"/>
    <s v="Binders"/>
    <x v="3"/>
  </r>
  <r>
    <n v="8478"/>
    <s v="Standard Class"/>
    <s v="CUST-254"/>
    <s v="PD-12"/>
    <n v="7"/>
    <x v="54"/>
    <x v="1077"/>
    <n v="7"/>
    <n v="0.16"/>
    <n v="6.72"/>
    <n v="5.6"/>
    <s v="Dennis Pardue"/>
    <x v="1"/>
    <s v="United States"/>
    <x v="23"/>
    <x v="416"/>
    <x v="1"/>
    <s v="Binders"/>
    <x v="3"/>
  </r>
  <r>
    <n v="9696"/>
    <s v="First Class"/>
    <s v="CUST-254"/>
    <s v="PD-1"/>
    <n v="2"/>
    <x v="54"/>
    <x v="1078"/>
    <n v="1"/>
    <n v="0.14000000000000001"/>
    <n v="0.72"/>
    <n v="0.44"/>
    <s v="Dennis Pardue"/>
    <x v="1"/>
    <s v="United States"/>
    <x v="23"/>
    <x v="717"/>
    <x v="1"/>
    <s v="Binders"/>
    <x v="3"/>
  </r>
  <r>
    <n v="9997"/>
    <s v="Second Class"/>
    <s v="CUST-254"/>
    <s v="PD-116"/>
    <n v="5"/>
    <x v="4"/>
    <x v="48"/>
    <n v="2"/>
    <n v="1.1599999999999999"/>
    <n v="8.85"/>
    <n v="3.05"/>
    <s v="Dennis Pardue"/>
    <x v="1"/>
    <s v="United States"/>
    <x v="23"/>
    <x v="14"/>
    <x v="1"/>
    <s v="Envelopes"/>
    <x v="3"/>
  </r>
  <r>
    <n v="10523"/>
    <s v="First Class"/>
    <s v="CUST-254"/>
    <s v="PD-116"/>
    <n v="2"/>
    <x v="5"/>
    <x v="410"/>
    <n v="3"/>
    <n v="1.1599999999999999"/>
    <n v="3.54"/>
    <n v="1.22"/>
    <s v="Dennis Pardue"/>
    <x v="1"/>
    <s v="United States"/>
    <x v="23"/>
    <x v="14"/>
    <x v="1"/>
    <s v="Envelopes"/>
    <x v="3"/>
  </r>
  <r>
    <n v="10977"/>
    <s v="First Class"/>
    <s v="CUST-254"/>
    <s v="PD-116"/>
    <n v="3"/>
    <x v="16"/>
    <x v="321"/>
    <n v="3"/>
    <n v="1.1599999999999999"/>
    <n v="5.31"/>
    <n v="1.83"/>
    <s v="Dennis Pardue"/>
    <x v="1"/>
    <s v="United States"/>
    <x v="23"/>
    <x v="14"/>
    <x v="1"/>
    <s v="Envelopes"/>
    <x v="3"/>
  </r>
  <r>
    <n v="11003"/>
    <s v="Same Day"/>
    <s v="CUST-254"/>
    <s v="PD-116"/>
    <n v="2"/>
    <x v="16"/>
    <x v="150"/>
    <n v="2"/>
    <n v="1.1599999999999999"/>
    <n v="3.54"/>
    <n v="1.22"/>
    <s v="Dennis Pardue"/>
    <x v="1"/>
    <s v="United States"/>
    <x v="23"/>
    <x v="14"/>
    <x v="1"/>
    <s v="Envelopes"/>
    <x v="3"/>
  </r>
  <r>
    <n v="11047"/>
    <s v="Second Class"/>
    <s v="CUST-254"/>
    <s v="PD-116"/>
    <n v="3"/>
    <x v="5"/>
    <x v="459"/>
    <n v="4"/>
    <n v="1.1599999999999999"/>
    <n v="5.31"/>
    <n v="1.83"/>
    <s v="Dennis Pardue"/>
    <x v="1"/>
    <s v="United States"/>
    <x v="23"/>
    <x v="14"/>
    <x v="1"/>
    <s v="Envelopes"/>
    <x v="3"/>
  </r>
  <r>
    <n v="11292"/>
    <s v="Same Day"/>
    <s v="CUST-254"/>
    <s v="PD-116"/>
    <n v="2"/>
    <x v="16"/>
    <x v="40"/>
    <n v="1"/>
    <n v="1.1599999999999999"/>
    <n v="3.54"/>
    <n v="1.22"/>
    <s v="Dennis Pardue"/>
    <x v="1"/>
    <s v="United States"/>
    <x v="23"/>
    <x v="14"/>
    <x v="1"/>
    <s v="Envelopes"/>
    <x v="3"/>
  </r>
  <r>
    <n v="11600"/>
    <s v="First Class"/>
    <s v="CUST-254"/>
    <s v="PD-116"/>
    <n v="3"/>
    <x v="16"/>
    <x v="188"/>
    <n v="3"/>
    <n v="1.1599999999999999"/>
    <n v="5.31"/>
    <n v="1.83"/>
    <s v="Dennis Pardue"/>
    <x v="1"/>
    <s v="United States"/>
    <x v="23"/>
    <x v="14"/>
    <x v="1"/>
    <s v="Envelopes"/>
    <x v="3"/>
  </r>
  <r>
    <n v="11687"/>
    <s v="First Class"/>
    <s v="CUST-254"/>
    <s v="PD-116"/>
    <n v="3"/>
    <x v="25"/>
    <x v="1013"/>
    <n v="1"/>
    <n v="1.1599999999999999"/>
    <n v="5.31"/>
    <n v="1.83"/>
    <s v="Dennis Pardue"/>
    <x v="1"/>
    <s v="United States"/>
    <x v="23"/>
    <x v="14"/>
    <x v="1"/>
    <s v="Envelopes"/>
    <x v="3"/>
  </r>
  <r>
    <n v="11797"/>
    <s v="First Class"/>
    <s v="CUST-254"/>
    <s v="PD-116"/>
    <n v="2"/>
    <x v="34"/>
    <x v="928"/>
    <n v="2"/>
    <n v="1.1599999999999999"/>
    <n v="3.54"/>
    <n v="1.22"/>
    <s v="Dennis Pardue"/>
    <x v="1"/>
    <s v="United States"/>
    <x v="23"/>
    <x v="14"/>
    <x v="1"/>
    <s v="Envelopes"/>
    <x v="3"/>
  </r>
  <r>
    <n v="12675"/>
    <s v="First Class"/>
    <s v="CUST-254"/>
    <s v="PD-116"/>
    <n v="1"/>
    <x v="34"/>
    <x v="574"/>
    <n v="2"/>
    <n v="1.1599999999999999"/>
    <n v="1.77"/>
    <n v="0.61"/>
    <s v="Dennis Pardue"/>
    <x v="1"/>
    <s v="United States"/>
    <x v="23"/>
    <x v="14"/>
    <x v="1"/>
    <s v="Envelopes"/>
    <x v="3"/>
  </r>
  <r>
    <n v="13395"/>
    <s v="Second Class"/>
    <s v="CUST-254"/>
    <s v="PD-116"/>
    <n v="1"/>
    <x v="29"/>
    <x v="381"/>
    <n v="3"/>
    <n v="1.1599999999999999"/>
    <n v="1.77"/>
    <n v="0.61"/>
    <s v="Dennis Pardue"/>
    <x v="1"/>
    <s v="United States"/>
    <x v="23"/>
    <x v="14"/>
    <x v="1"/>
    <s v="Envelopes"/>
    <x v="3"/>
  </r>
  <r>
    <n v="13447"/>
    <s v="Same Day"/>
    <s v="CUST-254"/>
    <s v="PD-116"/>
    <n v="1"/>
    <x v="29"/>
    <x v="338"/>
    <n v="4"/>
    <n v="1.1599999999999999"/>
    <n v="1.77"/>
    <n v="0.61"/>
    <s v="Dennis Pardue"/>
    <x v="1"/>
    <s v="United States"/>
    <x v="23"/>
    <x v="14"/>
    <x v="1"/>
    <s v="Envelopes"/>
    <x v="3"/>
  </r>
  <r>
    <n v="13483"/>
    <s v="Second Class"/>
    <s v="CUST-254"/>
    <s v="PD-116"/>
    <n v="2"/>
    <x v="26"/>
    <x v="909"/>
    <n v="2"/>
    <n v="1.1599999999999999"/>
    <n v="3.54"/>
    <n v="1.22"/>
    <s v="Dennis Pardue"/>
    <x v="1"/>
    <s v="United States"/>
    <x v="23"/>
    <x v="14"/>
    <x v="1"/>
    <s v="Envelopes"/>
    <x v="3"/>
  </r>
  <r>
    <n v="13720"/>
    <s v="First Class"/>
    <s v="CUST-254"/>
    <s v="PD-116"/>
    <n v="2"/>
    <x v="26"/>
    <x v="47"/>
    <n v="4"/>
    <n v="1.1599999999999999"/>
    <n v="3.54"/>
    <n v="1.22"/>
    <s v="Dennis Pardue"/>
    <x v="1"/>
    <s v="United States"/>
    <x v="23"/>
    <x v="14"/>
    <x v="1"/>
    <s v="Envelopes"/>
    <x v="3"/>
  </r>
  <r>
    <n v="594"/>
    <s v="Standard Class"/>
    <s v="CUST-255"/>
    <s v="PD-705"/>
    <n v="3"/>
    <x v="43"/>
    <x v="1079"/>
    <n v="5"/>
    <n v="2.42"/>
    <n v="29.088000000000001"/>
    <n v="21.827999999999999"/>
    <s v="Sylvia Foulston"/>
    <x v="2"/>
    <s v="United States"/>
    <x v="2"/>
    <x v="965"/>
    <x v="1"/>
    <s v="Binders"/>
    <x v="0"/>
  </r>
  <r>
    <n v="2161"/>
    <s v="Standard Class"/>
    <s v="CUST-255"/>
    <s v="PD-672"/>
    <n v="2"/>
    <x v="1"/>
    <x v="1080"/>
    <n v="4"/>
    <n v="4.0599999999999996"/>
    <n v="8.7759999999999998"/>
    <n v="0.65600000000000003"/>
    <s v="Sylvia Foulston"/>
    <x v="2"/>
    <s v="United States"/>
    <x v="2"/>
    <x v="253"/>
    <x v="2"/>
    <s v="Furnishings"/>
    <x v="0"/>
  </r>
  <r>
    <n v="2162"/>
    <s v="Standard Class"/>
    <s v="CUST-255"/>
    <s v="PD-99"/>
    <n v="3"/>
    <x v="1"/>
    <x v="1080"/>
    <n v="4"/>
    <n v="0.59"/>
    <n v="1.32"/>
    <n v="-0.45"/>
    <s v="Sylvia Foulston"/>
    <x v="2"/>
    <s v="United States"/>
    <x v="2"/>
    <x v="963"/>
    <x v="1"/>
    <s v="Binders"/>
    <x v="0"/>
  </r>
  <r>
    <n v="3325"/>
    <s v="Standard Class"/>
    <s v="CUST-255"/>
    <s v="PD-1443"/>
    <n v="2"/>
    <x v="20"/>
    <x v="1068"/>
    <n v="4"/>
    <n v="72.47"/>
    <n v="301.95999999999998"/>
    <n v="157.02000000000001"/>
    <s v="Sylvia Foulston"/>
    <x v="2"/>
    <s v="United States"/>
    <x v="2"/>
    <x v="350"/>
    <x v="2"/>
    <s v="Chairs"/>
    <x v="0"/>
  </r>
  <r>
    <n v="3326"/>
    <s v="Standard Class"/>
    <s v="CUST-255"/>
    <s v="PD-1395"/>
    <n v="5"/>
    <x v="20"/>
    <x v="1068"/>
    <n v="4"/>
    <n v="57.99"/>
    <n v="555.21"/>
    <n v="265.26"/>
    <s v="Sylvia Foulston"/>
    <x v="2"/>
    <s v="United States"/>
    <x v="2"/>
    <x v="1231"/>
    <x v="1"/>
    <s v="Appliances"/>
    <x v="0"/>
  </r>
  <r>
    <n v="3327"/>
    <s v="Standard Class"/>
    <s v="CUST-255"/>
    <s v="PD-1411"/>
    <n v="4"/>
    <x v="20"/>
    <x v="1068"/>
    <n v="4"/>
    <n v="61.51"/>
    <n v="523.48"/>
    <n v="277.44"/>
    <s v="Sylvia Foulston"/>
    <x v="2"/>
    <s v="United States"/>
    <x v="2"/>
    <x v="823"/>
    <x v="1"/>
    <s v="Storage"/>
    <x v="0"/>
  </r>
  <r>
    <n v="3328"/>
    <s v="Standard Class"/>
    <s v="CUST-255"/>
    <s v="PD-836"/>
    <n v="9"/>
    <x v="20"/>
    <x v="1068"/>
    <n v="4"/>
    <n v="1.26"/>
    <n v="161.82"/>
    <n v="150.47999999999999"/>
    <s v="Sylvia Foulston"/>
    <x v="2"/>
    <s v="United States"/>
    <x v="2"/>
    <x v="380"/>
    <x v="1"/>
    <s v="Art"/>
    <x v="0"/>
  </r>
  <r>
    <n v="3765"/>
    <s v="Standard Class"/>
    <s v="CUST-255"/>
    <s v="PD-378"/>
    <n v="2"/>
    <x v="57"/>
    <x v="1081"/>
    <n v="5"/>
    <n v="1.81"/>
    <n v="8.2880000000000003"/>
    <n v="4.6680000000000001"/>
    <s v="Sylvia Foulston"/>
    <x v="2"/>
    <s v="United States"/>
    <x v="2"/>
    <x v="615"/>
    <x v="1"/>
    <s v="Paper"/>
    <x v="0"/>
  </r>
  <r>
    <n v="3818"/>
    <s v="Second Class"/>
    <s v="CUST-255"/>
    <s v="PD-721"/>
    <n v="5"/>
    <x v="36"/>
    <x v="1082"/>
    <n v="3"/>
    <n v="1.24"/>
    <n v="62.05"/>
    <n v="55.85"/>
    <s v="Sylvia Foulston"/>
    <x v="2"/>
    <s v="United States"/>
    <x v="2"/>
    <x v="768"/>
    <x v="1"/>
    <s v="Storage"/>
    <x v="0"/>
  </r>
  <r>
    <n v="5920"/>
    <s v="Standard Class"/>
    <s v="CUST-255"/>
    <s v="PD-1548"/>
    <n v="5"/>
    <x v="44"/>
    <x v="732"/>
    <n v="5"/>
    <n v="39.31"/>
    <n v="1123.1199999999999"/>
    <n v="926.57"/>
    <s v="Sylvia Foulston"/>
    <x v="2"/>
    <s v="United States"/>
    <x v="2"/>
    <x v="1232"/>
    <x v="2"/>
    <s v="Chairs"/>
    <x v="0"/>
  </r>
  <r>
    <n v="8423"/>
    <s v="Standard Class"/>
    <s v="CUST-255"/>
    <s v="PD-514"/>
    <n v="2"/>
    <x v="15"/>
    <x v="182"/>
    <n v="5"/>
    <n v="3.12"/>
    <n v="10.848000000000001"/>
    <n v="4.6079999999999997"/>
    <s v="Sylvia Foulston"/>
    <x v="2"/>
    <s v="United States"/>
    <x v="2"/>
    <x v="1233"/>
    <x v="1"/>
    <s v="Paper"/>
    <x v="0"/>
  </r>
  <r>
    <n v="8439"/>
    <s v="First Class"/>
    <s v="CUST-255"/>
    <s v="PD-28"/>
    <n v="7"/>
    <x v="37"/>
    <x v="1083"/>
    <n v="2"/>
    <n v="0.47"/>
    <n v="7.3360000000000003"/>
    <n v="4.0460000000000003"/>
    <s v="Sylvia Foulston"/>
    <x v="2"/>
    <s v="United States"/>
    <x v="2"/>
    <x v="1234"/>
    <x v="1"/>
    <s v="Art"/>
    <x v="0"/>
  </r>
  <r>
    <n v="8440"/>
    <s v="First Class"/>
    <s v="CUST-255"/>
    <s v="PD-1254"/>
    <n v="2"/>
    <x v="37"/>
    <x v="1083"/>
    <n v="2"/>
    <n v="42.24"/>
    <n v="122.864"/>
    <n v="38.384"/>
    <s v="Sylvia Foulston"/>
    <x v="2"/>
    <s v="United States"/>
    <x v="2"/>
    <x v="240"/>
    <x v="0"/>
    <s v="Phones"/>
    <x v="0"/>
  </r>
  <r>
    <n v="8441"/>
    <s v="First Class"/>
    <s v="CUST-255"/>
    <s v="PD-464"/>
    <n v="8"/>
    <x v="37"/>
    <x v="1083"/>
    <n v="2"/>
    <n v="2.25"/>
    <n v="10.288"/>
    <n v="-7.7119999999999997"/>
    <s v="Sylvia Foulston"/>
    <x v="2"/>
    <s v="United States"/>
    <x v="2"/>
    <x v="1235"/>
    <x v="1"/>
    <s v="Binders"/>
    <x v="0"/>
  </r>
  <r>
    <n v="10118"/>
    <s v="First Class"/>
    <s v="CUST-255"/>
    <s v="PD-340"/>
    <n v="1"/>
    <x v="4"/>
    <x v="74"/>
    <n v="3"/>
    <n v="0.78"/>
    <n v="3.6185999999999998"/>
    <n v="2.8386"/>
    <s v="Sylvia Foulston"/>
    <x v="2"/>
    <s v="United States"/>
    <x v="2"/>
    <x v="852"/>
    <x v="1"/>
    <s v="Binders"/>
    <x v="0"/>
  </r>
  <r>
    <n v="10860"/>
    <s v="Same Day"/>
    <s v="CUST-255"/>
    <s v="PD-340"/>
    <n v="5"/>
    <x v="4"/>
    <x v="173"/>
    <n v="4"/>
    <n v="0.78"/>
    <n v="18.093"/>
    <n v="14.193"/>
    <s v="Sylvia Foulston"/>
    <x v="2"/>
    <s v="United States"/>
    <x v="2"/>
    <x v="852"/>
    <x v="1"/>
    <s v="Binders"/>
    <x v="0"/>
  </r>
  <r>
    <n v="12608"/>
    <s v="Second Class"/>
    <s v="CUST-255"/>
    <s v="PD-340"/>
    <n v="2"/>
    <x v="26"/>
    <x v="358"/>
    <n v="1"/>
    <n v="0.78"/>
    <n v="7.2371999999999996"/>
    <n v="5.6772"/>
    <s v="Sylvia Foulston"/>
    <x v="2"/>
    <s v="United States"/>
    <x v="2"/>
    <x v="852"/>
    <x v="1"/>
    <s v="Binders"/>
    <x v="0"/>
  </r>
  <r>
    <n v="12758"/>
    <s v="First Class"/>
    <s v="CUST-255"/>
    <s v="PD-340"/>
    <n v="1"/>
    <x v="33"/>
    <x v="523"/>
    <n v="2"/>
    <n v="0.78"/>
    <n v="3.6185999999999998"/>
    <n v="2.8386"/>
    <s v="Sylvia Foulston"/>
    <x v="2"/>
    <s v="United States"/>
    <x v="2"/>
    <x v="852"/>
    <x v="1"/>
    <s v="Binders"/>
    <x v="0"/>
  </r>
  <r>
    <n v="13225"/>
    <s v="Same Day"/>
    <s v="CUST-255"/>
    <s v="PD-340"/>
    <n v="2"/>
    <x v="26"/>
    <x v="510"/>
    <n v="1"/>
    <n v="0.78"/>
    <n v="7.2371999999999996"/>
    <n v="5.6772"/>
    <s v="Sylvia Foulston"/>
    <x v="2"/>
    <s v="United States"/>
    <x v="2"/>
    <x v="852"/>
    <x v="1"/>
    <s v="Binders"/>
    <x v="0"/>
  </r>
  <r>
    <n v="13249"/>
    <s v="First Class"/>
    <s v="CUST-255"/>
    <s v="PD-340"/>
    <n v="1"/>
    <x v="29"/>
    <x v="483"/>
    <n v="5"/>
    <n v="0.78"/>
    <n v="3.6185999999999998"/>
    <n v="2.8386"/>
    <s v="Sylvia Foulston"/>
    <x v="2"/>
    <s v="United States"/>
    <x v="2"/>
    <x v="852"/>
    <x v="1"/>
    <s v="Binders"/>
    <x v="0"/>
  </r>
  <r>
    <n v="13688"/>
    <s v="Second Class"/>
    <s v="CUST-255"/>
    <s v="PD-340"/>
    <n v="1"/>
    <x v="26"/>
    <x v="528"/>
    <n v="4"/>
    <n v="0.78"/>
    <n v="3.6185999999999998"/>
    <n v="2.8386"/>
    <s v="Sylvia Foulston"/>
    <x v="2"/>
    <s v="United States"/>
    <x v="2"/>
    <x v="852"/>
    <x v="1"/>
    <s v="Binders"/>
    <x v="0"/>
  </r>
  <r>
    <n v="13724"/>
    <s v="Second Class"/>
    <s v="CUST-255"/>
    <s v="PD-340"/>
    <n v="1"/>
    <x v="29"/>
    <x v="381"/>
    <n v="1"/>
    <n v="0.78"/>
    <n v="3.6185999999999998"/>
    <n v="2.8386"/>
    <s v="Sylvia Foulston"/>
    <x v="2"/>
    <s v="United States"/>
    <x v="2"/>
    <x v="852"/>
    <x v="1"/>
    <s v="Binders"/>
    <x v="0"/>
  </r>
  <r>
    <n v="13807"/>
    <s v="First Class"/>
    <s v="CUST-255"/>
    <s v="PD-340"/>
    <n v="1"/>
    <x v="33"/>
    <x v="387"/>
    <n v="3"/>
    <n v="0.78"/>
    <n v="3.6185999999999998"/>
    <n v="2.8386"/>
    <s v="Sylvia Foulston"/>
    <x v="2"/>
    <s v="United States"/>
    <x v="2"/>
    <x v="852"/>
    <x v="1"/>
    <s v="Binders"/>
    <x v="0"/>
  </r>
  <r>
    <n v="14497"/>
    <s v="Same Day"/>
    <s v="CUST-255"/>
    <s v="PD-340"/>
    <n v="1"/>
    <x v="30"/>
    <x v="552"/>
    <n v="1"/>
    <n v="0.78"/>
    <n v="3.6185999999999998"/>
    <n v="2.8386"/>
    <s v="Sylvia Foulston"/>
    <x v="2"/>
    <s v="United States"/>
    <x v="2"/>
    <x v="852"/>
    <x v="1"/>
    <s v="Binders"/>
    <x v="0"/>
  </r>
  <r>
    <n v="595"/>
    <s v="Standard Class"/>
    <s v="CUST-256"/>
    <s v="PD-1067"/>
    <n v="4"/>
    <x v="6"/>
    <x v="751"/>
    <n v="5"/>
    <n v="6.46"/>
    <n v="151.91999999999999"/>
    <n v="126.08"/>
    <s v="Nat Gilpin"/>
    <x v="2"/>
    <s v="United States"/>
    <x v="28"/>
    <x v="233"/>
    <x v="1"/>
    <s v="Art"/>
    <x v="2"/>
  </r>
  <r>
    <n v="597"/>
    <s v="Standard Class"/>
    <s v="CUST-256"/>
    <s v="PD-1127"/>
    <n v="3"/>
    <x v="6"/>
    <x v="751"/>
    <n v="5"/>
    <n v="8.17"/>
    <n v="144.12"/>
    <n v="119.61"/>
    <s v="Nat Gilpin"/>
    <x v="2"/>
    <s v="United States"/>
    <x v="28"/>
    <x v="1174"/>
    <x v="1"/>
    <s v="Paper"/>
    <x v="2"/>
  </r>
  <r>
    <n v="596"/>
    <s v="Standard Class"/>
    <s v="CUST-256"/>
    <s v="PD-1312"/>
    <n v="2"/>
    <x v="6"/>
    <x v="751"/>
    <n v="5"/>
    <n v="19.66"/>
    <n v="196.62"/>
    <n v="157.30000000000001"/>
    <s v="Nat Gilpin"/>
    <x v="2"/>
    <s v="United States"/>
    <x v="28"/>
    <x v="885"/>
    <x v="1"/>
    <s v="Labels"/>
    <x v="2"/>
  </r>
  <r>
    <n v="2116"/>
    <s v="Same Day"/>
    <s v="CUST-256"/>
    <s v="PD-378"/>
    <n v="3"/>
    <x v="1"/>
    <x v="467"/>
    <n v="0"/>
    <n v="1.81"/>
    <n v="12.432"/>
    <n v="7.0019999999999998"/>
    <s v="Nat Gilpin"/>
    <x v="2"/>
    <s v="United States"/>
    <x v="28"/>
    <x v="615"/>
    <x v="1"/>
    <s v="Paper"/>
    <x v="2"/>
  </r>
  <r>
    <n v="2117"/>
    <s v="Same Day"/>
    <s v="CUST-256"/>
    <s v="PD-345"/>
    <n v="4"/>
    <x v="1"/>
    <x v="467"/>
    <n v="0"/>
    <n v="0.98"/>
    <n v="15.712"/>
    <n v="11.792"/>
    <s v="Nat Gilpin"/>
    <x v="2"/>
    <s v="United States"/>
    <x v="28"/>
    <x v="900"/>
    <x v="2"/>
    <s v="Furnishings"/>
    <x v="2"/>
  </r>
  <r>
    <n v="2118"/>
    <s v="Same Day"/>
    <s v="CUST-256"/>
    <s v="PD-790"/>
    <n v="2"/>
    <x v="1"/>
    <x v="467"/>
    <n v="0"/>
    <n v="3.24"/>
    <n v="24.672000000000001"/>
    <n v="18.192"/>
    <s v="Nat Gilpin"/>
    <x v="2"/>
    <s v="United States"/>
    <x v="28"/>
    <x v="635"/>
    <x v="1"/>
    <s v="Storage"/>
    <x v="2"/>
  </r>
  <r>
    <n v="2119"/>
    <s v="Same Day"/>
    <s v="CUST-256"/>
    <s v="PD-1179"/>
    <n v="1"/>
    <x v="1"/>
    <x v="467"/>
    <n v="0"/>
    <n v="16.79"/>
    <n v="44.776000000000003"/>
    <n v="27.986000000000001"/>
    <s v="Nat Gilpin"/>
    <x v="2"/>
    <s v="United States"/>
    <x v="28"/>
    <x v="941"/>
    <x v="2"/>
    <s v="Furnishings"/>
    <x v="2"/>
  </r>
  <r>
    <n v="15221"/>
    <s v="Standard Class"/>
    <s v="CUST-256"/>
    <s v="PD-969"/>
    <n v="1"/>
    <x v="10"/>
    <x v="221"/>
    <n v="6"/>
    <n v="10.36"/>
    <n v="19.593"/>
    <n v="9.2330000000000005"/>
    <s v="Nat Gilpin"/>
    <x v="2"/>
    <s v="United States"/>
    <x v="28"/>
    <x v="179"/>
    <x v="0"/>
    <s v="Phones"/>
    <x v="2"/>
  </r>
  <r>
    <n v="6738"/>
    <s v="Second Class"/>
    <s v="CUST-256"/>
    <s v="PD-876"/>
    <n v="2"/>
    <x v="37"/>
    <x v="430"/>
    <n v="5"/>
    <n v="1.62"/>
    <n v="40.479999999999997"/>
    <n v="37.24"/>
    <s v="Nat Gilpin"/>
    <x v="2"/>
    <s v="United States"/>
    <x v="28"/>
    <x v="831"/>
    <x v="2"/>
    <s v="Furnishings"/>
    <x v="2"/>
  </r>
  <r>
    <n v="6739"/>
    <s v="Second Class"/>
    <s v="CUST-256"/>
    <s v="PD-348"/>
    <n v="2"/>
    <x v="37"/>
    <x v="430"/>
    <n v="5"/>
    <n v="2.68"/>
    <n v="9.94"/>
    <n v="4.58"/>
    <s v="Nat Gilpin"/>
    <x v="2"/>
    <s v="United States"/>
    <x v="28"/>
    <x v="459"/>
    <x v="2"/>
    <s v="Furnishings"/>
    <x v="2"/>
  </r>
  <r>
    <n v="6740"/>
    <s v="Second Class"/>
    <s v="CUST-256"/>
    <s v="PD-180"/>
    <n v="9"/>
    <x v="37"/>
    <x v="430"/>
    <n v="5"/>
    <n v="0.51"/>
    <n v="21.456"/>
    <n v="16.866"/>
    <s v="Nat Gilpin"/>
    <x v="2"/>
    <s v="United States"/>
    <x v="28"/>
    <x v="741"/>
    <x v="1"/>
    <s v="Binders"/>
    <x v="2"/>
  </r>
  <r>
    <n v="6741"/>
    <s v="Second Class"/>
    <s v="CUST-256"/>
    <s v="PD-1065"/>
    <n v="1"/>
    <x v="37"/>
    <x v="430"/>
    <n v="5"/>
    <n v="17.440000000000001"/>
    <n v="37.909999999999997"/>
    <n v="20.47"/>
    <s v="Nat Gilpin"/>
    <x v="2"/>
    <s v="United States"/>
    <x v="28"/>
    <x v="234"/>
    <x v="0"/>
    <s v="Phones"/>
    <x v="2"/>
  </r>
  <r>
    <n v="6742"/>
    <s v="Second Class"/>
    <s v="CUST-256"/>
    <s v="PD-924"/>
    <n v="3"/>
    <x v="37"/>
    <x v="430"/>
    <n v="5"/>
    <n v="9.39"/>
    <n v="70.41"/>
    <n v="42.24"/>
    <s v="Nat Gilpin"/>
    <x v="2"/>
    <s v="United States"/>
    <x v="28"/>
    <x v="1236"/>
    <x v="2"/>
    <s v="Furnishings"/>
    <x v="2"/>
  </r>
  <r>
    <n v="7635"/>
    <s v="Standard Class"/>
    <s v="CUST-256"/>
    <s v="PD-1488"/>
    <n v="3"/>
    <x v="14"/>
    <x v="935"/>
    <n v="5"/>
    <n v="11.59"/>
    <n v="579.51"/>
    <n v="544.74"/>
    <s v="Nat Gilpin"/>
    <x v="2"/>
    <s v="United States"/>
    <x v="28"/>
    <x v="1163"/>
    <x v="1"/>
    <s v="Storage"/>
    <x v="2"/>
  </r>
  <r>
    <n v="7636"/>
    <s v="Standard Class"/>
    <s v="CUST-256"/>
    <s v="PD-601"/>
    <n v="1"/>
    <x v="14"/>
    <x v="935"/>
    <n v="5"/>
    <n v="1.89"/>
    <n v="8.99"/>
    <n v="7.1"/>
    <s v="Nat Gilpin"/>
    <x v="2"/>
    <s v="United States"/>
    <x v="28"/>
    <x v="1237"/>
    <x v="0"/>
    <s v="Phones"/>
    <x v="2"/>
  </r>
  <r>
    <n v="9210"/>
    <s v="Same Day"/>
    <s v="CUST-256"/>
    <s v="PD-1462"/>
    <n v="3"/>
    <x v="15"/>
    <x v="182"/>
    <n v="0"/>
    <n v="13.18"/>
    <n v="296.62200000000001"/>
    <n v="257.08199999999999"/>
    <s v="Nat Gilpin"/>
    <x v="2"/>
    <s v="United States"/>
    <x v="28"/>
    <x v="1110"/>
    <x v="0"/>
    <s v="Phones"/>
    <x v="2"/>
  </r>
  <r>
    <n v="10263"/>
    <s v="First Class"/>
    <s v="CUST-256"/>
    <s v="PD-408"/>
    <n v="2"/>
    <x v="4"/>
    <x v="238"/>
    <n v="4"/>
    <n v="2.57"/>
    <n v="8.2584"/>
    <n v="3.1183999999999998"/>
    <s v="Nat Gilpin"/>
    <x v="2"/>
    <s v="United States"/>
    <x v="28"/>
    <x v="739"/>
    <x v="2"/>
    <s v="Furnishings"/>
    <x v="2"/>
  </r>
  <r>
    <n v="10333"/>
    <s v="Same Day"/>
    <s v="CUST-256"/>
    <s v="PD-408"/>
    <n v="1"/>
    <x v="4"/>
    <x v="73"/>
    <n v="5"/>
    <n v="2.57"/>
    <n v="4.1292"/>
    <n v="1.5591999999999999"/>
    <s v="Nat Gilpin"/>
    <x v="2"/>
    <s v="United States"/>
    <x v="28"/>
    <x v="739"/>
    <x v="2"/>
    <s v="Furnishings"/>
    <x v="2"/>
  </r>
  <r>
    <n v="10536"/>
    <s v="Second Class"/>
    <s v="CUST-256"/>
    <s v="PD-408"/>
    <n v="2"/>
    <x v="4"/>
    <x v="278"/>
    <n v="2"/>
    <n v="2.57"/>
    <n v="8.2584"/>
    <n v="3.1183999999999998"/>
    <s v="Nat Gilpin"/>
    <x v="2"/>
    <s v="United States"/>
    <x v="28"/>
    <x v="739"/>
    <x v="2"/>
    <s v="Furnishings"/>
    <x v="2"/>
  </r>
  <r>
    <n v="11115"/>
    <s v="Same Day"/>
    <s v="CUST-256"/>
    <s v="PD-408"/>
    <n v="4"/>
    <x v="4"/>
    <x v="187"/>
    <n v="3"/>
    <n v="2.57"/>
    <n v="16.5168"/>
    <n v="6.2367999999999997"/>
    <s v="Nat Gilpin"/>
    <x v="2"/>
    <s v="United States"/>
    <x v="28"/>
    <x v="739"/>
    <x v="2"/>
    <s v="Furnishings"/>
    <x v="2"/>
  </r>
  <r>
    <n v="11231"/>
    <s v="Same Day"/>
    <s v="CUST-256"/>
    <s v="PD-408"/>
    <n v="3"/>
    <x v="5"/>
    <x v="19"/>
    <n v="5"/>
    <n v="2.57"/>
    <n v="12.387600000000001"/>
    <n v="4.6776"/>
    <s v="Nat Gilpin"/>
    <x v="2"/>
    <s v="United States"/>
    <x v="28"/>
    <x v="739"/>
    <x v="2"/>
    <s v="Furnishings"/>
    <x v="2"/>
  </r>
  <r>
    <n v="11508"/>
    <s v="Same Day"/>
    <s v="CUST-256"/>
    <s v="PD-408"/>
    <n v="5"/>
    <x v="4"/>
    <x v="278"/>
    <n v="3"/>
    <n v="2.57"/>
    <n v="20.646000000000001"/>
    <n v="7.7960000000000003"/>
    <s v="Nat Gilpin"/>
    <x v="2"/>
    <s v="United States"/>
    <x v="28"/>
    <x v="739"/>
    <x v="2"/>
    <s v="Furnishings"/>
    <x v="2"/>
  </r>
  <r>
    <n v="11832"/>
    <s v="Same Day"/>
    <s v="CUST-256"/>
    <s v="PD-408"/>
    <n v="2"/>
    <x v="4"/>
    <x v="4"/>
    <n v="1"/>
    <n v="2.57"/>
    <n v="8.2584"/>
    <n v="3.1183999999999998"/>
    <s v="Nat Gilpin"/>
    <x v="2"/>
    <s v="United States"/>
    <x v="28"/>
    <x v="739"/>
    <x v="2"/>
    <s v="Furnishings"/>
    <x v="2"/>
  </r>
  <r>
    <n v="12153"/>
    <s v="First Class"/>
    <s v="CUST-256"/>
    <s v="PD-408"/>
    <n v="1"/>
    <x v="25"/>
    <x v="646"/>
    <n v="4"/>
    <n v="2.57"/>
    <n v="4.1292"/>
    <n v="1.5591999999999999"/>
    <s v="Nat Gilpin"/>
    <x v="2"/>
    <s v="United States"/>
    <x v="28"/>
    <x v="739"/>
    <x v="2"/>
    <s v="Furnishings"/>
    <x v="2"/>
  </r>
  <r>
    <n v="12226"/>
    <s v="Same Day"/>
    <s v="CUST-256"/>
    <s v="PD-408"/>
    <n v="2"/>
    <x v="25"/>
    <x v="389"/>
    <n v="2"/>
    <n v="2.57"/>
    <n v="8.2584"/>
    <n v="3.1183999999999998"/>
    <s v="Nat Gilpin"/>
    <x v="2"/>
    <s v="United States"/>
    <x v="28"/>
    <x v="739"/>
    <x v="2"/>
    <s v="Furnishings"/>
    <x v="2"/>
  </r>
  <r>
    <n v="12421"/>
    <s v="First Class"/>
    <s v="CUST-256"/>
    <s v="PD-408"/>
    <n v="1"/>
    <x v="25"/>
    <x v="434"/>
    <n v="1"/>
    <n v="2.57"/>
    <n v="4.1292"/>
    <n v="1.5591999999999999"/>
    <s v="Nat Gilpin"/>
    <x v="2"/>
    <s v="United States"/>
    <x v="28"/>
    <x v="739"/>
    <x v="2"/>
    <s v="Furnishings"/>
    <x v="2"/>
  </r>
  <r>
    <n v="12645"/>
    <s v="First Class"/>
    <s v="CUST-256"/>
    <s v="PD-408"/>
    <n v="2"/>
    <x v="33"/>
    <x v="134"/>
    <n v="4"/>
    <n v="2.57"/>
    <n v="8.2584"/>
    <n v="3.1183999999999998"/>
    <s v="Nat Gilpin"/>
    <x v="2"/>
    <s v="United States"/>
    <x v="28"/>
    <x v="739"/>
    <x v="2"/>
    <s v="Furnishings"/>
    <x v="2"/>
  </r>
  <r>
    <n v="12671"/>
    <s v="First Class"/>
    <s v="CUST-256"/>
    <s v="PD-408"/>
    <n v="2"/>
    <x v="34"/>
    <x v="175"/>
    <n v="3"/>
    <n v="2.57"/>
    <n v="8.2584"/>
    <n v="3.1183999999999998"/>
    <s v="Nat Gilpin"/>
    <x v="2"/>
    <s v="United States"/>
    <x v="28"/>
    <x v="739"/>
    <x v="2"/>
    <s v="Furnishings"/>
    <x v="2"/>
  </r>
  <r>
    <n v="12898"/>
    <s v="Second Class"/>
    <s v="CUST-256"/>
    <s v="PD-408"/>
    <n v="1"/>
    <x v="27"/>
    <x v="1084"/>
    <n v="1"/>
    <n v="2.57"/>
    <n v="4.1292"/>
    <n v="1.5591999999999999"/>
    <s v="Nat Gilpin"/>
    <x v="2"/>
    <s v="United States"/>
    <x v="28"/>
    <x v="739"/>
    <x v="2"/>
    <s v="Furnishings"/>
    <x v="2"/>
  </r>
  <r>
    <n v="13102"/>
    <s v="Second Class"/>
    <s v="CUST-256"/>
    <s v="PD-408"/>
    <n v="1"/>
    <x v="28"/>
    <x v="133"/>
    <n v="4"/>
    <n v="2.57"/>
    <n v="4.1292"/>
    <n v="1.5591999999999999"/>
    <s v="Nat Gilpin"/>
    <x v="2"/>
    <s v="United States"/>
    <x v="28"/>
    <x v="739"/>
    <x v="2"/>
    <s v="Furnishings"/>
    <x v="2"/>
  </r>
  <r>
    <n v="13218"/>
    <s v="First Class"/>
    <s v="CUST-256"/>
    <s v="PD-408"/>
    <n v="1"/>
    <x v="29"/>
    <x v="370"/>
    <n v="5"/>
    <n v="2.57"/>
    <n v="4.1292"/>
    <n v="1.5591999999999999"/>
    <s v="Nat Gilpin"/>
    <x v="2"/>
    <s v="United States"/>
    <x v="28"/>
    <x v="739"/>
    <x v="2"/>
    <s v="Furnishings"/>
    <x v="2"/>
  </r>
  <r>
    <n v="14305"/>
    <s v="First Class"/>
    <s v="CUST-256"/>
    <s v="PD-408"/>
    <n v="1"/>
    <x v="30"/>
    <x v="341"/>
    <n v="2"/>
    <n v="2.57"/>
    <n v="4.1292"/>
    <n v="1.5591999999999999"/>
    <s v="Nat Gilpin"/>
    <x v="2"/>
    <s v="United States"/>
    <x v="28"/>
    <x v="739"/>
    <x v="2"/>
    <s v="Furnishings"/>
    <x v="2"/>
  </r>
  <r>
    <n v="599"/>
    <s v="Standard Class"/>
    <s v="CUST-257"/>
    <s v="PD-128"/>
    <n v="3"/>
    <x v="43"/>
    <x v="824"/>
    <n v="4"/>
    <n v="0.54"/>
    <n v="6.1920000000000002"/>
    <n v="4.5720000000000001"/>
    <s v="Sibella Parks"/>
    <x v="2"/>
    <s v="United States"/>
    <x v="3"/>
    <x v="244"/>
    <x v="1"/>
    <s v="Binders"/>
    <x v="1"/>
  </r>
  <r>
    <n v="4267"/>
    <s v="Standard Class"/>
    <s v="CUST-257"/>
    <s v="PD-972"/>
    <n v="8"/>
    <x v="10"/>
    <x v="983"/>
    <n v="5"/>
    <n v="10.37"/>
    <n v="44.847999999999999"/>
    <n v="-38.112000000000002"/>
    <s v="Sibella Parks"/>
    <x v="2"/>
    <s v="United States"/>
    <x v="3"/>
    <x v="248"/>
    <x v="1"/>
    <s v="Binders"/>
    <x v="1"/>
  </r>
  <r>
    <n v="6396"/>
    <s v="Second Class"/>
    <s v="CUST-257"/>
    <s v="PD-331"/>
    <n v="4"/>
    <x v="44"/>
    <x v="1085"/>
    <n v="2"/>
    <n v="0.48"/>
    <n v="15.295999999999999"/>
    <n v="13.375999999999999"/>
    <s v="Sibella Parks"/>
    <x v="2"/>
    <s v="United States"/>
    <x v="3"/>
    <x v="779"/>
    <x v="1"/>
    <s v="Paper"/>
    <x v="1"/>
  </r>
  <r>
    <n v="5190"/>
    <s v="Standard Class"/>
    <s v="CUST-257"/>
    <s v="PD-214"/>
    <n v="2"/>
    <x v="11"/>
    <x v="128"/>
    <n v="5"/>
    <n v="1"/>
    <n v="6.7"/>
    <n v="4.7"/>
    <s v="Sibella Parks"/>
    <x v="2"/>
    <s v="United States"/>
    <x v="3"/>
    <x v="223"/>
    <x v="2"/>
    <s v="Furnishings"/>
    <x v="1"/>
  </r>
  <r>
    <n v="6397"/>
    <s v="Second Class"/>
    <s v="CUST-257"/>
    <s v="PD-1339"/>
    <n v="4"/>
    <x v="44"/>
    <x v="1085"/>
    <n v="2"/>
    <n v="37.44"/>
    <n v="332.83199999999999"/>
    <n v="183.072"/>
    <s v="Sibella Parks"/>
    <x v="2"/>
    <s v="United States"/>
    <x v="3"/>
    <x v="1145"/>
    <x v="2"/>
    <s v="Furnishings"/>
    <x v="1"/>
  </r>
  <r>
    <n v="4186"/>
    <s v="Standard Class"/>
    <s v="CUST-257"/>
    <s v="PD-1300"/>
    <n v="5"/>
    <x v="11"/>
    <x v="1039"/>
    <n v="4"/>
    <n v="34.04"/>
    <n v="459.95"/>
    <n v="289.75"/>
    <s v="Sibella Parks"/>
    <x v="2"/>
    <s v="United States"/>
    <x v="3"/>
    <x v="1238"/>
    <x v="1"/>
    <s v="Storage"/>
    <x v="1"/>
  </r>
  <r>
    <n v="4266"/>
    <s v="Standard Class"/>
    <s v="CUST-257"/>
    <s v="PD-1221"/>
    <n v="3"/>
    <x v="10"/>
    <x v="983"/>
    <n v="5"/>
    <n v="24.72"/>
    <n v="39.036000000000001"/>
    <n v="-35.124000000000002"/>
    <s v="Sibella Parks"/>
    <x v="2"/>
    <s v="United States"/>
    <x v="3"/>
    <x v="36"/>
    <x v="1"/>
    <s v="Appliances"/>
    <x v="1"/>
  </r>
  <r>
    <n v="4265"/>
    <s v="Standard Class"/>
    <s v="CUST-257"/>
    <s v="PD-1017"/>
    <n v="4"/>
    <x v="10"/>
    <x v="983"/>
    <n v="5"/>
    <n v="699"/>
    <n v="3196.8"/>
    <n v="400.8"/>
    <s v="Sibella Parks"/>
    <x v="2"/>
    <s v="United States"/>
    <x v="3"/>
    <x v="299"/>
    <x v="6"/>
    <s v="Laptops"/>
    <x v="1"/>
  </r>
  <r>
    <n v="9714"/>
    <s v="Standard Class"/>
    <s v="CUST-257"/>
    <s v="PD-1065"/>
    <n v="6"/>
    <x v="14"/>
    <x v="1040"/>
    <n v="6"/>
    <n v="17.440000000000001"/>
    <n v="227.46"/>
    <n v="122.82"/>
    <s v="Sibella Parks"/>
    <x v="2"/>
    <s v="United States"/>
    <x v="3"/>
    <x v="234"/>
    <x v="0"/>
    <s v="Phones"/>
    <x v="1"/>
  </r>
  <r>
    <n v="9715"/>
    <s v="Standard Class"/>
    <s v="CUST-257"/>
    <s v="PD-690"/>
    <n v="4"/>
    <x v="14"/>
    <x v="1040"/>
    <n v="6"/>
    <n v="1.62"/>
    <n v="36.991999999999997"/>
    <n v="30.512"/>
    <s v="Sibella Parks"/>
    <x v="2"/>
    <s v="United States"/>
    <x v="3"/>
    <x v="1239"/>
    <x v="1"/>
    <s v="Binders"/>
    <x v="1"/>
  </r>
  <r>
    <n v="600"/>
    <s v="Standard Class"/>
    <s v="CUST-258"/>
    <s v="PD-118"/>
    <n v="3"/>
    <x v="35"/>
    <x v="1086"/>
    <n v="6"/>
    <n v="1.1000000000000001"/>
    <n v="7.14"/>
    <n v="3.84"/>
    <s v="Duane Benoit"/>
    <x v="0"/>
    <s v="United States"/>
    <x v="20"/>
    <x v="283"/>
    <x v="1"/>
    <s v="Paper"/>
    <x v="1"/>
  </r>
  <r>
    <n v="3137"/>
    <s v="Standard Class"/>
    <s v="CUST-258"/>
    <s v="PD-524"/>
    <n v="6"/>
    <x v="20"/>
    <x v="1087"/>
    <n v="5"/>
    <n v="1.26"/>
    <n v="8.3759999999999994"/>
    <n v="0.81599999999999995"/>
    <s v="Duane Benoit"/>
    <x v="0"/>
    <s v="United States"/>
    <x v="20"/>
    <x v="392"/>
    <x v="1"/>
    <s v="Binders"/>
    <x v="1"/>
  </r>
  <r>
    <n v="6918"/>
    <s v="Standard Class"/>
    <s v="CUST-258"/>
    <s v="PD-549"/>
    <n v="2"/>
    <x v="45"/>
    <x v="997"/>
    <n v="5"/>
    <n v="0.76"/>
    <n v="15.16"/>
    <n v="13.64"/>
    <s v="Duane Benoit"/>
    <x v="0"/>
    <s v="United States"/>
    <x v="20"/>
    <x v="1121"/>
    <x v="2"/>
    <s v="Furnishings"/>
    <x v="1"/>
  </r>
  <r>
    <n v="7193"/>
    <s v="Second Class"/>
    <s v="CUST-258"/>
    <s v="PD-296"/>
    <n v="2"/>
    <x v="3"/>
    <x v="681"/>
    <n v="5"/>
    <n v="2.35"/>
    <n v="6.8479999999999999"/>
    <n v="2.1480000000000001"/>
    <s v="Duane Benoit"/>
    <x v="0"/>
    <s v="United States"/>
    <x v="20"/>
    <x v="1240"/>
    <x v="1"/>
    <s v="Paper"/>
    <x v="1"/>
  </r>
  <r>
    <n v="8169"/>
    <s v="Standard Class"/>
    <s v="CUST-258"/>
    <s v="PD-895"/>
    <n v="8"/>
    <x v="13"/>
    <x v="652"/>
    <n v="6"/>
    <n v="3.59"/>
    <n v="168.8"/>
    <n v="140.08000000000001"/>
    <s v="Duane Benoit"/>
    <x v="0"/>
    <s v="United States"/>
    <x v="20"/>
    <x v="506"/>
    <x v="1"/>
    <s v="Paper"/>
    <x v="1"/>
  </r>
  <r>
    <n v="8170"/>
    <s v="Standard Class"/>
    <s v="CUST-258"/>
    <s v="PD-1555"/>
    <n v="2"/>
    <x v="13"/>
    <x v="652"/>
    <n v="6"/>
    <n v="59.48"/>
    <n v="475.85599999999999"/>
    <n v="356.89600000000002"/>
    <s v="Duane Benoit"/>
    <x v="0"/>
    <s v="United States"/>
    <x v="20"/>
    <x v="582"/>
    <x v="2"/>
    <s v="Chairs"/>
    <x v="1"/>
  </r>
  <r>
    <n v="8171"/>
    <s v="Standard Class"/>
    <s v="CUST-258"/>
    <s v="PD-605"/>
    <n v="3"/>
    <x v="13"/>
    <x v="652"/>
    <n v="6"/>
    <n v="1.73"/>
    <n v="21.888000000000002"/>
    <n v="16.698"/>
    <s v="Duane Benoit"/>
    <x v="0"/>
    <s v="United States"/>
    <x v="20"/>
    <x v="395"/>
    <x v="1"/>
    <s v="Binders"/>
    <x v="1"/>
  </r>
  <r>
    <n v="8920"/>
    <s v="First Class"/>
    <s v="CUST-258"/>
    <s v="PD-1073"/>
    <n v="4"/>
    <x v="45"/>
    <x v="497"/>
    <n v="-363"/>
    <n v="17.61"/>
    <n v="125.21599999999999"/>
    <n v="54.776000000000003"/>
    <s v="Duane Benoit"/>
    <x v="0"/>
    <s v="United States"/>
    <x v="20"/>
    <x v="334"/>
    <x v="1"/>
    <s v="Storage"/>
    <x v="1"/>
  </r>
  <r>
    <n v="9044"/>
    <s v="Standard Class"/>
    <s v="CUST-258"/>
    <s v="PD-41"/>
    <n v="2"/>
    <x v="14"/>
    <x v="1088"/>
    <n v="6"/>
    <n v="0.25"/>
    <n v="2.96"/>
    <n v="2.46"/>
    <s v="Duane Benoit"/>
    <x v="0"/>
    <s v="United States"/>
    <x v="20"/>
    <x v="1064"/>
    <x v="1"/>
    <s v="Binders"/>
    <x v="1"/>
  </r>
  <r>
    <n v="9045"/>
    <s v="Standard Class"/>
    <s v="CUST-258"/>
    <s v="PD-452"/>
    <n v="1"/>
    <x v="14"/>
    <x v="1088"/>
    <n v="6"/>
    <n v="3.17"/>
    <n v="6.22"/>
    <n v="3.05"/>
    <s v="Duane Benoit"/>
    <x v="0"/>
    <s v="United States"/>
    <x v="20"/>
    <x v="803"/>
    <x v="1"/>
    <s v="Paper"/>
    <x v="1"/>
  </r>
  <r>
    <n v="11165"/>
    <s v="Same Day"/>
    <s v="CUST-258"/>
    <s v="PD-869"/>
    <n v="5"/>
    <x v="4"/>
    <x v="368"/>
    <n v="2"/>
    <n v="3.2"/>
    <n v="73.962999999999994"/>
    <n v="57.963000000000001"/>
    <s v="Duane Benoit"/>
    <x v="0"/>
    <s v="United States"/>
    <x v="20"/>
    <x v="1199"/>
    <x v="0"/>
    <s v="Phones"/>
    <x v="1"/>
  </r>
  <r>
    <n v="11646"/>
    <s v="Second Class"/>
    <s v="CUST-258"/>
    <s v="PD-869"/>
    <n v="1"/>
    <x v="28"/>
    <x v="281"/>
    <n v="2"/>
    <n v="3.2"/>
    <n v="14.7926"/>
    <n v="11.592599999999999"/>
    <s v="Duane Benoit"/>
    <x v="0"/>
    <s v="United States"/>
    <x v="20"/>
    <x v="1199"/>
    <x v="0"/>
    <s v="Phones"/>
    <x v="1"/>
  </r>
  <r>
    <n v="11855"/>
    <s v="Second Class"/>
    <s v="CUST-258"/>
    <s v="PD-869"/>
    <n v="5"/>
    <x v="27"/>
    <x v="626"/>
    <n v="2"/>
    <n v="3.2"/>
    <n v="73.962999999999994"/>
    <n v="57.963000000000001"/>
    <s v="Duane Benoit"/>
    <x v="0"/>
    <s v="United States"/>
    <x v="20"/>
    <x v="1199"/>
    <x v="0"/>
    <s v="Phones"/>
    <x v="1"/>
  </r>
  <r>
    <n v="12222"/>
    <s v="First Class"/>
    <s v="CUST-258"/>
    <s v="PD-869"/>
    <n v="3"/>
    <x v="28"/>
    <x v="374"/>
    <n v="2"/>
    <n v="3.2"/>
    <n v="44.377800000000001"/>
    <n v="34.777799999999999"/>
    <s v="Duane Benoit"/>
    <x v="0"/>
    <s v="United States"/>
    <x v="20"/>
    <x v="1199"/>
    <x v="0"/>
    <s v="Phones"/>
    <x v="1"/>
  </r>
  <r>
    <n v="12744"/>
    <s v="First Class"/>
    <s v="CUST-258"/>
    <s v="PD-869"/>
    <n v="2"/>
    <x v="25"/>
    <x v="337"/>
    <n v="1"/>
    <n v="3.2"/>
    <n v="29.5852"/>
    <n v="23.185199999999998"/>
    <s v="Duane Benoit"/>
    <x v="0"/>
    <s v="United States"/>
    <x v="20"/>
    <x v="1199"/>
    <x v="0"/>
    <s v="Phones"/>
    <x v="1"/>
  </r>
  <r>
    <n v="12795"/>
    <s v="Same Day"/>
    <s v="CUST-258"/>
    <s v="PD-869"/>
    <n v="2"/>
    <x v="34"/>
    <x v="242"/>
    <n v="5"/>
    <n v="3.2"/>
    <n v="29.5852"/>
    <n v="23.185199999999998"/>
    <s v="Duane Benoit"/>
    <x v="0"/>
    <s v="United States"/>
    <x v="20"/>
    <x v="1199"/>
    <x v="0"/>
    <s v="Phones"/>
    <x v="1"/>
  </r>
  <r>
    <n v="13029"/>
    <s v="Second Class"/>
    <s v="CUST-258"/>
    <s v="PD-869"/>
    <n v="2"/>
    <x v="34"/>
    <x v="282"/>
    <n v="4"/>
    <n v="3.2"/>
    <n v="29.5852"/>
    <n v="23.185199999999998"/>
    <s v="Duane Benoit"/>
    <x v="0"/>
    <s v="United States"/>
    <x v="20"/>
    <x v="1199"/>
    <x v="0"/>
    <s v="Phones"/>
    <x v="1"/>
  </r>
  <r>
    <n v="13183"/>
    <s v="Second Class"/>
    <s v="CUST-258"/>
    <s v="PD-869"/>
    <n v="2"/>
    <x v="27"/>
    <x v="655"/>
    <n v="5"/>
    <n v="3.2"/>
    <n v="29.5852"/>
    <n v="23.185199999999998"/>
    <s v="Duane Benoit"/>
    <x v="0"/>
    <s v="United States"/>
    <x v="20"/>
    <x v="1199"/>
    <x v="0"/>
    <s v="Phones"/>
    <x v="1"/>
  </r>
  <r>
    <n v="13201"/>
    <s v="Second Class"/>
    <s v="CUST-258"/>
    <s v="PD-869"/>
    <n v="1"/>
    <x v="26"/>
    <x v="327"/>
    <n v="4"/>
    <n v="3.2"/>
    <n v="14.7926"/>
    <n v="11.592599999999999"/>
    <s v="Duane Benoit"/>
    <x v="0"/>
    <s v="United States"/>
    <x v="20"/>
    <x v="1199"/>
    <x v="0"/>
    <s v="Phones"/>
    <x v="1"/>
  </r>
  <r>
    <n v="13460"/>
    <s v="Same Day"/>
    <s v="CUST-258"/>
    <s v="PD-869"/>
    <n v="2"/>
    <x v="29"/>
    <x v="388"/>
    <n v="3"/>
    <n v="3.2"/>
    <n v="29.5852"/>
    <n v="23.185199999999998"/>
    <s v="Duane Benoit"/>
    <x v="0"/>
    <s v="United States"/>
    <x v="20"/>
    <x v="1199"/>
    <x v="0"/>
    <s v="Phones"/>
    <x v="1"/>
  </r>
  <r>
    <n v="13623"/>
    <s v="Second Class"/>
    <s v="CUST-258"/>
    <s v="PD-869"/>
    <n v="2"/>
    <x v="26"/>
    <x v="226"/>
    <n v="1"/>
    <n v="3.2"/>
    <n v="29.5852"/>
    <n v="23.185199999999998"/>
    <s v="Duane Benoit"/>
    <x v="0"/>
    <s v="United States"/>
    <x v="20"/>
    <x v="1199"/>
    <x v="0"/>
    <s v="Phones"/>
    <x v="1"/>
  </r>
  <r>
    <n v="14031"/>
    <s v="Second Class"/>
    <s v="CUST-258"/>
    <s v="PD-869"/>
    <n v="2"/>
    <x v="29"/>
    <x v="372"/>
    <n v="2"/>
    <n v="3.2"/>
    <n v="29.5852"/>
    <n v="23.185199999999998"/>
    <s v="Duane Benoit"/>
    <x v="0"/>
    <s v="United States"/>
    <x v="20"/>
    <x v="1199"/>
    <x v="0"/>
    <s v="Phones"/>
    <x v="1"/>
  </r>
  <r>
    <n v="14202"/>
    <s v="Same Day"/>
    <s v="CUST-258"/>
    <s v="PD-869"/>
    <n v="2"/>
    <x v="30"/>
    <x v="552"/>
    <n v="2"/>
    <n v="3.2"/>
    <n v="29.5852"/>
    <n v="23.185199999999998"/>
    <s v="Duane Benoit"/>
    <x v="0"/>
    <s v="United States"/>
    <x v="20"/>
    <x v="1199"/>
    <x v="0"/>
    <s v="Phones"/>
    <x v="1"/>
  </r>
  <r>
    <n v="14442"/>
    <s v="First Class"/>
    <s v="CUST-258"/>
    <s v="PD-869"/>
    <n v="1"/>
    <x v="30"/>
    <x v="54"/>
    <n v="1"/>
    <n v="3.2"/>
    <n v="14.7926"/>
    <n v="11.592599999999999"/>
    <s v="Duane Benoit"/>
    <x v="0"/>
    <s v="United States"/>
    <x v="20"/>
    <x v="1199"/>
    <x v="0"/>
    <s v="Phones"/>
    <x v="1"/>
  </r>
  <r>
    <n v="14443"/>
    <s v="Same Day"/>
    <s v="CUST-258"/>
    <s v="PD-869"/>
    <n v="2"/>
    <x v="30"/>
    <x v="212"/>
    <n v="1"/>
    <n v="3.2"/>
    <n v="29.5852"/>
    <n v="23.185199999999998"/>
    <s v="Duane Benoit"/>
    <x v="0"/>
    <s v="United States"/>
    <x v="20"/>
    <x v="1199"/>
    <x v="0"/>
    <s v="Phones"/>
    <x v="1"/>
  </r>
  <r>
    <n v="602"/>
    <s v="Standard Class"/>
    <s v="CUST-259"/>
    <s v="PD-1245"/>
    <n v="3"/>
    <x v="48"/>
    <x v="1037"/>
    <n v="6"/>
    <n v="39.299999999999997"/>
    <n v="218.34"/>
    <n v="100.44"/>
    <s v="Xylona Preis"/>
    <x v="0"/>
    <s v="United States"/>
    <x v="28"/>
    <x v="124"/>
    <x v="2"/>
    <s v="Furnishings"/>
    <x v="2"/>
  </r>
  <r>
    <n v="1523"/>
    <s v="Standard Class"/>
    <s v="CUST-259"/>
    <s v="PD-184"/>
    <n v="3"/>
    <x v="43"/>
    <x v="1089"/>
    <n v="4"/>
    <n v="1.21"/>
    <n v="9.09"/>
    <n v="5.46"/>
    <s v="Xylona Preis"/>
    <x v="0"/>
    <s v="United States"/>
    <x v="28"/>
    <x v="669"/>
    <x v="0"/>
    <s v="Accessories"/>
    <x v="2"/>
  </r>
  <r>
    <n v="601"/>
    <s v="Standard Class"/>
    <s v="CUST-259"/>
    <s v="PD-678"/>
    <n v="1"/>
    <x v="48"/>
    <x v="1037"/>
    <n v="6"/>
    <n v="4.7"/>
    <n v="11.18"/>
    <n v="6.48"/>
    <s v="Xylona Preis"/>
    <x v="0"/>
    <s v="United States"/>
    <x v="28"/>
    <x v="515"/>
    <x v="1"/>
    <s v="Storage"/>
    <x v="2"/>
  </r>
  <r>
    <n v="604"/>
    <s v="Standard Class"/>
    <s v="CUST-259"/>
    <s v="PD-1206"/>
    <n v="4"/>
    <x v="48"/>
    <x v="1037"/>
    <n v="6"/>
    <n v="11.77"/>
    <n v="222.94800000000001"/>
    <n v="175.86799999999999"/>
    <s v="Xylona Preis"/>
    <x v="0"/>
    <s v="United States"/>
    <x v="28"/>
    <x v="1241"/>
    <x v="1"/>
    <s v="Appliances"/>
    <x v="2"/>
  </r>
  <r>
    <n v="605"/>
    <s v="Standard Class"/>
    <s v="CUST-259"/>
    <s v="PD-1025"/>
    <n v="2"/>
    <x v="48"/>
    <x v="1037"/>
    <n v="6"/>
    <n v="329"/>
    <n v="998"/>
    <n v="340"/>
    <s v="Xylona Preis"/>
    <x v="0"/>
    <s v="United States"/>
    <x v="28"/>
    <x v="30"/>
    <x v="3"/>
    <s v="Tablets"/>
    <x v="2"/>
  </r>
  <r>
    <n v="606"/>
    <s v="Standard Class"/>
    <s v="CUST-259"/>
    <s v="PD-767"/>
    <n v="3"/>
    <x v="48"/>
    <x v="1037"/>
    <n v="6"/>
    <n v="2.0499999999999998"/>
    <n v="43.92"/>
    <n v="37.770000000000003"/>
    <s v="Xylona Preis"/>
    <x v="0"/>
    <s v="United States"/>
    <x v="28"/>
    <x v="24"/>
    <x v="1"/>
    <s v="Art"/>
    <x v="2"/>
  </r>
  <r>
    <n v="607"/>
    <s v="Standard Class"/>
    <s v="CUST-259"/>
    <s v="PD-345"/>
    <n v="3"/>
    <x v="48"/>
    <x v="1037"/>
    <n v="6"/>
    <n v="0.98"/>
    <n v="14.73"/>
    <n v="11.79"/>
    <s v="Xylona Preis"/>
    <x v="0"/>
    <s v="United States"/>
    <x v="28"/>
    <x v="900"/>
    <x v="2"/>
    <s v="Furnishings"/>
    <x v="2"/>
  </r>
  <r>
    <n v="1471"/>
    <s v="Standard Class"/>
    <s v="CUST-259"/>
    <s v="PD-1280"/>
    <n v="4"/>
    <x v="17"/>
    <x v="1090"/>
    <n v="5"/>
    <n v="30.34"/>
    <n v="269.66399999999999"/>
    <n v="148.304"/>
    <s v="Xylona Preis"/>
    <x v="0"/>
    <s v="United States"/>
    <x v="28"/>
    <x v="1075"/>
    <x v="2"/>
    <s v="Furnishings"/>
    <x v="2"/>
  </r>
  <r>
    <n v="3187"/>
    <s v="Second Class"/>
    <s v="CUST-259"/>
    <s v="PD-101"/>
    <n v="1"/>
    <x v="19"/>
    <x v="728"/>
    <n v="4"/>
    <n v="1.08"/>
    <n v="2.21"/>
    <n v="1.1299999999999999"/>
    <s v="Xylona Preis"/>
    <x v="0"/>
    <s v="United States"/>
    <x v="28"/>
    <x v="788"/>
    <x v="1"/>
    <s v="Art"/>
    <x v="2"/>
  </r>
  <r>
    <n v="3188"/>
    <s v="Second Class"/>
    <s v="CUST-259"/>
    <s v="PD-192"/>
    <n v="4"/>
    <x v="19"/>
    <x v="728"/>
    <n v="4"/>
    <n v="1.65"/>
    <n v="12.4"/>
    <n v="5.8"/>
    <s v="Xylona Preis"/>
    <x v="0"/>
    <s v="United States"/>
    <x v="28"/>
    <x v="518"/>
    <x v="1"/>
    <s v="Envelopes"/>
    <x v="2"/>
  </r>
  <r>
    <n v="3189"/>
    <s v="Second Class"/>
    <s v="CUST-259"/>
    <s v="PD-604"/>
    <n v="4"/>
    <x v="19"/>
    <x v="728"/>
    <n v="4"/>
    <n v="1.46"/>
    <n v="36.44"/>
    <n v="30.6"/>
    <s v="Xylona Preis"/>
    <x v="0"/>
    <s v="United States"/>
    <x v="28"/>
    <x v="1178"/>
    <x v="1"/>
    <s v="Paper"/>
    <x v="2"/>
  </r>
  <r>
    <n v="6211"/>
    <s v="Standard Class"/>
    <s v="CUST-259"/>
    <s v="PD-913"/>
    <n v="3"/>
    <x v="9"/>
    <x v="506"/>
    <n v="6"/>
    <n v="8.85"/>
    <n v="54.48"/>
    <n v="27.93"/>
    <s v="Xylona Preis"/>
    <x v="0"/>
    <s v="United States"/>
    <x v="28"/>
    <x v="915"/>
    <x v="0"/>
    <s v="Accessories"/>
    <x v="2"/>
  </r>
  <r>
    <n v="6253"/>
    <s v="Standard Class"/>
    <s v="CUST-259"/>
    <s v="PD-824"/>
    <n v="2"/>
    <x v="9"/>
    <x v="469"/>
    <n v="5"/>
    <n v="3.64"/>
    <n v="34.659999999999997"/>
    <n v="27.38"/>
    <s v="Xylona Preis"/>
    <x v="0"/>
    <s v="United States"/>
    <x v="28"/>
    <x v="440"/>
    <x v="1"/>
    <s v="Appliances"/>
    <x v="2"/>
  </r>
  <r>
    <n v="6252"/>
    <s v="Standard Class"/>
    <s v="CUST-259"/>
    <s v="PD-66"/>
    <n v="7"/>
    <x v="9"/>
    <x v="469"/>
    <n v="5"/>
    <n v="0.85"/>
    <n v="12.18"/>
    <n v="6.23"/>
    <s v="Xylona Preis"/>
    <x v="0"/>
    <s v="United States"/>
    <x v="28"/>
    <x v="477"/>
    <x v="1"/>
    <s v="Fasteners"/>
    <x v="2"/>
  </r>
  <r>
    <n v="6257"/>
    <s v="Standard Class"/>
    <s v="CUST-259"/>
    <s v="PD-355"/>
    <n v="3"/>
    <x v="9"/>
    <x v="469"/>
    <n v="5"/>
    <n v="2.64"/>
    <n v="14.94"/>
    <n v="7.02"/>
    <s v="Xylona Preis"/>
    <x v="0"/>
    <s v="United States"/>
    <x v="28"/>
    <x v="602"/>
    <x v="1"/>
    <s v="Paper"/>
    <x v="2"/>
  </r>
  <r>
    <n v="6254"/>
    <s v="Standard Class"/>
    <s v="CUST-259"/>
    <s v="PD-228"/>
    <n v="12"/>
    <x v="9"/>
    <x v="469"/>
    <n v="5"/>
    <n v="0.22"/>
    <n v="34.847999999999999"/>
    <n v="32.207999999999998"/>
    <s v="Xylona Preis"/>
    <x v="0"/>
    <s v="United States"/>
    <x v="28"/>
    <x v="19"/>
    <x v="1"/>
    <s v="Binders"/>
    <x v="2"/>
  </r>
  <r>
    <n v="6256"/>
    <s v="Standard Class"/>
    <s v="CUST-259"/>
    <s v="PD-20"/>
    <n v="2"/>
    <x v="9"/>
    <x v="469"/>
    <n v="5"/>
    <n v="0.5"/>
    <n v="1.8560000000000001"/>
    <n v="0.85599999999999998"/>
    <s v="Xylona Preis"/>
    <x v="0"/>
    <s v="United States"/>
    <x v="28"/>
    <x v="1138"/>
    <x v="1"/>
    <s v="Binders"/>
    <x v="2"/>
  </r>
  <r>
    <n v="6258"/>
    <s v="Standard Class"/>
    <s v="CUST-259"/>
    <s v="PD-1342"/>
    <n v="3"/>
    <x v="9"/>
    <x v="469"/>
    <n v="5"/>
    <n v="47.18"/>
    <n v="314.55"/>
    <n v="173.01"/>
    <s v="Xylona Preis"/>
    <x v="0"/>
    <s v="United States"/>
    <x v="28"/>
    <x v="730"/>
    <x v="1"/>
    <s v="Paper"/>
    <x v="2"/>
  </r>
  <r>
    <n v="5123"/>
    <s v="Standard Class"/>
    <s v="CUST-259"/>
    <s v="PD-1140"/>
    <n v="3"/>
    <x v="46"/>
    <x v="181"/>
    <n v="4"/>
    <n v="26.86"/>
    <n v="149.22"/>
    <n v="68.64"/>
    <s v="Xylona Preis"/>
    <x v="0"/>
    <s v="United States"/>
    <x v="28"/>
    <x v="617"/>
    <x v="2"/>
    <s v="Furnishings"/>
    <x v="2"/>
  </r>
  <r>
    <n v="15272"/>
    <s v="Standard Class"/>
    <s v="CUST-259"/>
    <s v="PD-1088"/>
    <n v="1"/>
    <x v="12"/>
    <x v="122"/>
    <n v="1"/>
    <n v="16.8"/>
    <n v="28.678999999999998"/>
    <n v="11.879"/>
    <s v="Xylona Preis"/>
    <x v="0"/>
    <s v="United States"/>
    <x v="28"/>
    <x v="383"/>
    <x v="1"/>
    <s v="Art"/>
    <x v="2"/>
  </r>
  <r>
    <n v="6255"/>
    <s v="Standard Class"/>
    <s v="CUST-259"/>
    <s v="PD-1010"/>
    <n v="3"/>
    <x v="9"/>
    <x v="469"/>
    <n v="5"/>
    <n v="5.58"/>
    <n v="93.03"/>
    <n v="76.290000000000006"/>
    <s v="Xylona Preis"/>
    <x v="0"/>
    <s v="United States"/>
    <x v="28"/>
    <x v="208"/>
    <x v="1"/>
    <s v="Paper"/>
    <x v="2"/>
  </r>
  <r>
    <n v="7088"/>
    <s v="First Class"/>
    <s v="CUST-259"/>
    <s v="PD-749"/>
    <n v="3"/>
    <x v="15"/>
    <x v="205"/>
    <n v="3"/>
    <n v="4.75"/>
    <n v="40.74"/>
    <n v="26.49"/>
    <s v="Xylona Preis"/>
    <x v="0"/>
    <s v="United States"/>
    <x v="28"/>
    <x v="1242"/>
    <x v="1"/>
    <s v="Art"/>
    <x v="2"/>
  </r>
  <r>
    <n v="7455"/>
    <s v="Standard Class"/>
    <s v="CUST-259"/>
    <s v="PD-912"/>
    <n v="2"/>
    <x v="15"/>
    <x v="607"/>
    <n v="4"/>
    <n v="10.36"/>
    <n v="36.031999999999996"/>
    <n v="15.311999999999999"/>
    <s v="Xylona Preis"/>
    <x v="0"/>
    <s v="United States"/>
    <x v="28"/>
    <x v="1073"/>
    <x v="1"/>
    <s v="Art"/>
    <x v="2"/>
  </r>
  <r>
    <n v="9839"/>
    <s v="Standard Class"/>
    <s v="CUST-259"/>
    <s v="PD-1068"/>
    <n v="3"/>
    <x v="55"/>
    <x v="856"/>
    <n v="5"/>
    <n v="18.39"/>
    <n v="114.96"/>
    <n v="59.79"/>
    <s v="Xylona Preis"/>
    <x v="0"/>
    <s v="United States"/>
    <x v="28"/>
    <x v="183"/>
    <x v="1"/>
    <s v="Paper"/>
    <x v="2"/>
  </r>
  <r>
    <n v="9840"/>
    <s v="Standard Class"/>
    <s v="CUST-259"/>
    <s v="PD-495"/>
    <n v="1"/>
    <x v="55"/>
    <x v="856"/>
    <n v="5"/>
    <n v="2.0099999999999998"/>
    <n v="6.48"/>
    <n v="4.47"/>
    <s v="Xylona Preis"/>
    <x v="0"/>
    <s v="United States"/>
    <x v="28"/>
    <x v="1150"/>
    <x v="1"/>
    <s v="Paper"/>
    <x v="2"/>
  </r>
  <r>
    <n v="7454"/>
    <s v="Standard Class"/>
    <s v="CUST-259"/>
    <s v="PD-567"/>
    <n v="6"/>
    <x v="15"/>
    <x v="607"/>
    <n v="4"/>
    <n v="3.12"/>
    <n v="38.448"/>
    <n v="19.728000000000002"/>
    <s v="Xylona Preis"/>
    <x v="0"/>
    <s v="United States"/>
    <x v="28"/>
    <x v="898"/>
    <x v="1"/>
    <s v="Paper"/>
    <x v="2"/>
  </r>
  <r>
    <n v="10887"/>
    <s v="First Class"/>
    <s v="CUST-259"/>
    <s v="PD-1309"/>
    <n v="1"/>
    <x v="4"/>
    <x v="521"/>
    <n v="3"/>
    <n v="51.02"/>
    <n v="71.232399999999998"/>
    <n v="20.212399999999999"/>
    <s v="Xylona Preis"/>
    <x v="0"/>
    <s v="United States"/>
    <x v="28"/>
    <x v="726"/>
    <x v="1"/>
    <s v="Storage"/>
    <x v="2"/>
  </r>
  <r>
    <n v="11806"/>
    <s v="Second Class"/>
    <s v="CUST-259"/>
    <s v="PD-1309"/>
    <n v="3"/>
    <x v="28"/>
    <x v="281"/>
    <n v="3"/>
    <n v="51.02"/>
    <n v="213.69720000000001"/>
    <n v="60.6372"/>
    <s v="Xylona Preis"/>
    <x v="0"/>
    <s v="United States"/>
    <x v="28"/>
    <x v="726"/>
    <x v="1"/>
    <s v="Storage"/>
    <x v="2"/>
  </r>
  <r>
    <n v="12313"/>
    <s v="First Class"/>
    <s v="CUST-259"/>
    <s v="PD-1309"/>
    <n v="1"/>
    <x v="27"/>
    <x v="474"/>
    <n v="4"/>
    <n v="51.02"/>
    <n v="71.232399999999998"/>
    <n v="20.212399999999999"/>
    <s v="Xylona Preis"/>
    <x v="0"/>
    <s v="United States"/>
    <x v="28"/>
    <x v="726"/>
    <x v="1"/>
    <s v="Storage"/>
    <x v="2"/>
  </r>
  <r>
    <n v="12807"/>
    <s v="First Class"/>
    <s v="CUST-259"/>
    <s v="PD-1309"/>
    <n v="1"/>
    <x v="33"/>
    <x v="192"/>
    <n v="5"/>
    <n v="51.02"/>
    <n v="71.232399999999998"/>
    <n v="20.212399999999999"/>
    <s v="Xylona Preis"/>
    <x v="0"/>
    <s v="United States"/>
    <x v="28"/>
    <x v="726"/>
    <x v="1"/>
    <s v="Storage"/>
    <x v="2"/>
  </r>
  <r>
    <n v="13006"/>
    <s v="Same Day"/>
    <s v="CUST-259"/>
    <s v="PD-1309"/>
    <n v="1"/>
    <x v="27"/>
    <x v="639"/>
    <n v="1"/>
    <n v="51.02"/>
    <n v="71.232399999999998"/>
    <n v="20.212399999999999"/>
    <s v="Xylona Preis"/>
    <x v="0"/>
    <s v="United States"/>
    <x v="28"/>
    <x v="726"/>
    <x v="1"/>
    <s v="Storage"/>
    <x v="2"/>
  </r>
  <r>
    <n v="14085"/>
    <s v="First Class"/>
    <s v="CUST-259"/>
    <s v="PD-1309"/>
    <n v="1"/>
    <x v="30"/>
    <x v="55"/>
    <n v="2"/>
    <n v="51.02"/>
    <n v="71.232399999999998"/>
    <n v="20.212399999999999"/>
    <s v="Xylona Preis"/>
    <x v="0"/>
    <s v="United States"/>
    <x v="28"/>
    <x v="726"/>
    <x v="1"/>
    <s v="Storage"/>
    <x v="2"/>
  </r>
  <r>
    <n v="14438"/>
    <s v="Second Class"/>
    <s v="CUST-259"/>
    <s v="PD-1309"/>
    <n v="2"/>
    <x v="30"/>
    <x v="54"/>
    <n v="2"/>
    <n v="51.02"/>
    <n v="142.4648"/>
    <n v="40.424799999999998"/>
    <s v="Xylona Preis"/>
    <x v="0"/>
    <s v="United States"/>
    <x v="28"/>
    <x v="726"/>
    <x v="1"/>
    <s v="Storage"/>
    <x v="2"/>
  </r>
  <r>
    <n v="47"/>
    <s v="First Class"/>
    <s v="CUST-26"/>
    <s v="PD-1595"/>
    <n v="6"/>
    <x v="43"/>
    <x v="1091"/>
    <n v="2"/>
    <n v="155.04"/>
    <n v="2188.752"/>
    <n v="1258.5119999999999"/>
    <s v="Sue Ann Reed"/>
    <x v="0"/>
    <s v="United States"/>
    <x v="14"/>
    <x v="1243"/>
    <x v="0"/>
    <s v="Phones"/>
    <x v="2"/>
  </r>
  <r>
    <n v="727"/>
    <s v="First Class"/>
    <s v="CUST-26"/>
    <s v="PD-480"/>
    <n v="3"/>
    <x v="59"/>
    <x v="1092"/>
    <n v="2"/>
    <n v="2.14"/>
    <n v="19.440000000000001"/>
    <n v="13.02"/>
    <s v="Sue Ann Reed"/>
    <x v="0"/>
    <s v="United States"/>
    <x v="14"/>
    <x v="316"/>
    <x v="1"/>
    <s v="Paper"/>
    <x v="2"/>
  </r>
  <r>
    <n v="2073"/>
    <s v="Standard Class"/>
    <s v="CUST-26"/>
    <s v="PD-669"/>
    <n v="4"/>
    <x v="39"/>
    <x v="1093"/>
    <n v="4"/>
    <n v="5.51"/>
    <n v="43.2"/>
    <n v="21.16"/>
    <s v="Sue Ann Reed"/>
    <x v="0"/>
    <s v="United States"/>
    <x v="14"/>
    <x v="826"/>
    <x v="1"/>
    <s v="Binders"/>
    <x v="2"/>
  </r>
  <r>
    <n v="2074"/>
    <s v="Standard Class"/>
    <s v="CUST-26"/>
    <s v="PD-790"/>
    <n v="1"/>
    <x v="39"/>
    <x v="1093"/>
    <n v="4"/>
    <n v="3.24"/>
    <n v="15.42"/>
    <n v="12.18"/>
    <s v="Sue Ann Reed"/>
    <x v="0"/>
    <s v="United States"/>
    <x v="14"/>
    <x v="635"/>
    <x v="1"/>
    <s v="Storage"/>
    <x v="2"/>
  </r>
  <r>
    <n v="2076"/>
    <s v="Standard Class"/>
    <s v="CUST-26"/>
    <s v="PD-1356"/>
    <n v="3"/>
    <x v="39"/>
    <x v="1093"/>
    <n v="4"/>
    <n v="42.17"/>
    <n v="332.94"/>
    <n v="206.43"/>
    <s v="Sue Ann Reed"/>
    <x v="0"/>
    <s v="United States"/>
    <x v="14"/>
    <x v="1215"/>
    <x v="2"/>
    <s v="Chairs"/>
    <x v="2"/>
  </r>
  <r>
    <n v="2839"/>
    <s v="Standard Class"/>
    <s v="CUST-26"/>
    <s v="PD-1530"/>
    <n v="1"/>
    <x v="49"/>
    <x v="1004"/>
    <n v="4"/>
    <n v="119.44"/>
    <n v="134.0625"/>
    <n v="14.6225"/>
    <s v="Sue Ann Reed"/>
    <x v="0"/>
    <s v="United States"/>
    <x v="14"/>
    <x v="278"/>
    <x v="2"/>
    <s v="Tables"/>
    <x v="2"/>
  </r>
  <r>
    <n v="2840"/>
    <s v="Standard Class"/>
    <s v="CUST-26"/>
    <s v="PD-137"/>
    <n v="1"/>
    <x v="49"/>
    <x v="1004"/>
    <n v="4"/>
    <n v="1.44"/>
    <n v="2.0960000000000001"/>
    <n v="0.65600000000000003"/>
    <s v="Sue Ann Reed"/>
    <x v="0"/>
    <s v="United States"/>
    <x v="14"/>
    <x v="791"/>
    <x v="1"/>
    <s v="Art"/>
    <x v="2"/>
  </r>
  <r>
    <n v="4357"/>
    <s v="Standard Class"/>
    <s v="CUST-26"/>
    <s v="PD-976"/>
    <n v="1"/>
    <x v="31"/>
    <x v="316"/>
    <n v="6"/>
    <n v="14.81"/>
    <n v="22.783999999999999"/>
    <n v="7.9740000000000002"/>
    <s v="Sue Ann Reed"/>
    <x v="0"/>
    <s v="United States"/>
    <x v="14"/>
    <x v="178"/>
    <x v="2"/>
    <s v="Furnishings"/>
    <x v="2"/>
  </r>
  <r>
    <n v="4355"/>
    <s v="Standard Class"/>
    <s v="CUST-26"/>
    <s v="PD-659"/>
    <n v="10"/>
    <x v="31"/>
    <x v="316"/>
    <n v="6"/>
    <n v="4.91"/>
    <n v="31.32"/>
    <n v="-17.78"/>
    <s v="Sue Ann Reed"/>
    <x v="0"/>
    <s v="United States"/>
    <x v="14"/>
    <x v="573"/>
    <x v="1"/>
    <s v="Binders"/>
    <x v="2"/>
  </r>
  <r>
    <n v="4356"/>
    <s v="Standard Class"/>
    <s v="CUST-26"/>
    <s v="PD-236"/>
    <n v="4"/>
    <x v="31"/>
    <x v="316"/>
    <n v="6"/>
    <n v="0.33"/>
    <n v="11.84"/>
    <n v="10.52"/>
    <s v="Sue Ann Reed"/>
    <x v="0"/>
    <s v="United States"/>
    <x v="14"/>
    <x v="103"/>
    <x v="2"/>
    <s v="Furnishings"/>
    <x v="2"/>
  </r>
  <r>
    <n v="16240"/>
    <s v="Standard Class"/>
    <s v="CUST-26"/>
    <s v="PD-1088"/>
    <n v="1"/>
    <x v="12"/>
    <x v="62"/>
    <n v="5"/>
    <n v="16.8"/>
    <n v="28.678999999999998"/>
    <n v="11.879"/>
    <s v="Sue Ann Reed"/>
    <x v="0"/>
    <s v="United States"/>
    <x v="14"/>
    <x v="383"/>
    <x v="1"/>
    <s v="Art"/>
    <x v="2"/>
  </r>
  <r>
    <n v="16349"/>
    <s v="Standard Class"/>
    <s v="CUST-26"/>
    <s v="PD-1074"/>
    <n v="1"/>
    <x v="22"/>
    <x v="64"/>
    <n v="4"/>
    <n v="3.92"/>
    <n v="27.405000000000001"/>
    <n v="23.484999999999999"/>
    <s v="Sue Ann Reed"/>
    <x v="0"/>
    <s v="United States"/>
    <x v="14"/>
    <x v="147"/>
    <x v="1"/>
    <s v="Paper"/>
    <x v="2"/>
  </r>
  <r>
    <n v="16365"/>
    <s v="Standard Class"/>
    <s v="CUST-26"/>
    <s v="PD-1054"/>
    <n v="1"/>
    <x v="21"/>
    <x v="91"/>
    <n v="2"/>
    <n v="5.44"/>
    <n v="25.367999999999999"/>
    <n v="19.928000000000001"/>
    <s v="Sue Ann Reed"/>
    <x v="0"/>
    <s v="United States"/>
    <x v="14"/>
    <x v="235"/>
    <x v="0"/>
    <s v="Accessories"/>
    <x v="2"/>
  </r>
  <r>
    <n v="16384"/>
    <s v="Standard Class"/>
    <s v="CUST-26"/>
    <s v="PD-1015"/>
    <n v="1"/>
    <x v="22"/>
    <x v="35"/>
    <n v="6"/>
    <n v="499"/>
    <n v="559.29999999999995"/>
    <n v="60.3"/>
    <s v="Sue Ann Reed"/>
    <x v="0"/>
    <s v="United States"/>
    <x v="14"/>
    <x v="190"/>
    <x v="3"/>
    <s v="Smartphones"/>
    <x v="2"/>
  </r>
  <r>
    <n v="7460"/>
    <s v="Second Class"/>
    <s v="CUST-26"/>
    <s v="PD-146"/>
    <n v="2"/>
    <x v="3"/>
    <x v="447"/>
    <n v="3"/>
    <n v="0.57999999999999996"/>
    <n v="4.3840000000000003"/>
    <n v="3.2240000000000002"/>
    <s v="Sue Ann Reed"/>
    <x v="0"/>
    <s v="United States"/>
    <x v="14"/>
    <x v="982"/>
    <x v="1"/>
    <s v="Binders"/>
    <x v="2"/>
  </r>
  <r>
    <n v="7461"/>
    <s v="Second Class"/>
    <s v="CUST-26"/>
    <s v="PD-1389"/>
    <n v="5"/>
    <x v="3"/>
    <x v="447"/>
    <n v="3"/>
    <n v="10.98"/>
    <n v="488"/>
    <n v="433.1"/>
    <s v="Sue Ann Reed"/>
    <x v="0"/>
    <s v="United States"/>
    <x v="14"/>
    <x v="847"/>
    <x v="2"/>
    <s v="Tables"/>
    <x v="2"/>
  </r>
  <r>
    <n v="7462"/>
    <s v="Second Class"/>
    <s v="CUST-26"/>
    <s v="PD-1003"/>
    <n v="1"/>
    <x v="3"/>
    <x v="447"/>
    <n v="3"/>
    <n v="8.0399999999999991"/>
    <n v="30.93"/>
    <n v="22.89"/>
    <s v="Sue Ann Reed"/>
    <x v="0"/>
    <s v="United States"/>
    <x v="14"/>
    <x v="466"/>
    <x v="2"/>
    <s v="Furnishings"/>
    <x v="2"/>
  </r>
  <r>
    <n v="7463"/>
    <s v="Second Class"/>
    <s v="CUST-26"/>
    <s v="PD-13"/>
    <n v="7"/>
    <x v="3"/>
    <x v="447"/>
    <n v="3"/>
    <n v="0.17"/>
    <n v="5.4880000000000004"/>
    <n v="4.298"/>
    <s v="Sue Ann Reed"/>
    <x v="0"/>
    <s v="United States"/>
    <x v="14"/>
    <x v="1010"/>
    <x v="1"/>
    <s v="Binders"/>
    <x v="2"/>
  </r>
  <r>
    <n v="9018"/>
    <s v="Standard Class"/>
    <s v="CUST-26"/>
    <s v="PD-542"/>
    <n v="3"/>
    <x v="55"/>
    <x v="534"/>
    <n v="4"/>
    <n v="0.66"/>
    <n v="21.93"/>
    <n v="19.95"/>
    <s v="Sue Ann Reed"/>
    <x v="0"/>
    <s v="United States"/>
    <x v="14"/>
    <x v="32"/>
    <x v="1"/>
    <s v="Labels"/>
    <x v="2"/>
  </r>
  <r>
    <n v="9162"/>
    <s v="First Class"/>
    <s v="CUST-26"/>
    <s v="PD-458"/>
    <n v="3"/>
    <x v="42"/>
    <x v="131"/>
    <n v="2"/>
    <n v="2.27"/>
    <n v="15.12"/>
    <n v="8.31"/>
    <s v="Sue Ann Reed"/>
    <x v="0"/>
    <s v="United States"/>
    <x v="14"/>
    <x v="1244"/>
    <x v="1"/>
    <s v="Labels"/>
    <x v="2"/>
  </r>
  <r>
    <n v="9163"/>
    <s v="First Class"/>
    <s v="CUST-26"/>
    <s v="PD-1113"/>
    <n v="1"/>
    <x v="42"/>
    <x v="131"/>
    <n v="2"/>
    <n v="19.52"/>
    <n v="13.944000000000001"/>
    <n v="-5.5759999999999996"/>
    <s v="Sue Ann Reed"/>
    <x v="0"/>
    <s v="United States"/>
    <x v="14"/>
    <x v="807"/>
    <x v="1"/>
    <s v="Binders"/>
    <x v="2"/>
  </r>
  <r>
    <n v="9164"/>
    <s v="First Class"/>
    <s v="CUST-26"/>
    <s v="PD-1278"/>
    <n v="3"/>
    <x v="42"/>
    <x v="131"/>
    <n v="2"/>
    <n v="25.16"/>
    <n v="201.31200000000001"/>
    <n v="125.83199999999999"/>
    <s v="Sue Ann Reed"/>
    <x v="0"/>
    <s v="United States"/>
    <x v="14"/>
    <x v="688"/>
    <x v="1"/>
    <s v="Paper"/>
    <x v="2"/>
  </r>
  <r>
    <n v="9413"/>
    <s v="First Class"/>
    <s v="CUST-26"/>
    <s v="PD-173"/>
    <n v="3"/>
    <x v="42"/>
    <x v="1094"/>
    <n v="2"/>
    <n v="1.56"/>
    <n v="7.056"/>
    <n v="2.3759999999999999"/>
    <s v="Sue Ann Reed"/>
    <x v="0"/>
    <s v="United States"/>
    <x v="14"/>
    <x v="940"/>
    <x v="1"/>
    <s v="Art"/>
    <x v="2"/>
  </r>
  <r>
    <n v="10453"/>
    <s v="First Class"/>
    <s v="CUST-26"/>
    <s v="PD-802"/>
    <n v="1"/>
    <x v="5"/>
    <x v="355"/>
    <n v="5"/>
    <n v="8.48"/>
    <n v="15.510300000000001"/>
    <n v="7.0303000000000004"/>
    <s v="Sue Ann Reed"/>
    <x v="0"/>
    <s v="United States"/>
    <x v="14"/>
    <x v="1186"/>
    <x v="0"/>
    <s v="Phones"/>
    <x v="2"/>
  </r>
  <r>
    <n v="766"/>
    <s v="Standard Class"/>
    <s v="CUST-260"/>
    <s v="PD-1029"/>
    <n v="5"/>
    <x v="17"/>
    <x v="1035"/>
    <n v="6"/>
    <n v="248"/>
    <n v="1395"/>
    <n v="155"/>
    <s v="Sanjit Engle"/>
    <x v="0"/>
    <s v="United States"/>
    <x v="31"/>
    <x v="148"/>
    <x v="5"/>
    <s v="Smartwatches"/>
    <x v="0"/>
  </r>
  <r>
    <n v="767"/>
    <s v="Standard Class"/>
    <s v="CUST-260"/>
    <s v="PD-881"/>
    <n v="2"/>
    <x v="17"/>
    <x v="1035"/>
    <n v="6"/>
    <n v="2.85"/>
    <n v="40.68"/>
    <n v="34.979999999999997"/>
    <s v="Sanjit Engle"/>
    <x v="0"/>
    <s v="United States"/>
    <x v="31"/>
    <x v="136"/>
    <x v="1"/>
    <s v="Storage"/>
    <x v="0"/>
  </r>
  <r>
    <n v="1082"/>
    <s v="Standard Class"/>
    <s v="CUST-260"/>
    <s v="PD-624"/>
    <n v="1"/>
    <x v="47"/>
    <x v="1095"/>
    <n v="5"/>
    <n v="3.83"/>
    <n v="7.6639999999999997"/>
    <n v="3.8340000000000001"/>
    <s v="Sanjit Engle"/>
    <x v="0"/>
    <s v="United States"/>
    <x v="31"/>
    <x v="491"/>
    <x v="1"/>
    <s v="Binders"/>
    <x v="0"/>
  </r>
  <r>
    <n v="3037"/>
    <s v="Standard Class"/>
    <s v="CUST-260"/>
    <s v="PD-913"/>
    <n v="3"/>
    <x v="49"/>
    <x v="784"/>
    <n v="4"/>
    <n v="8.85"/>
    <n v="68.099999999999994"/>
    <n v="41.55"/>
    <s v="Sanjit Engle"/>
    <x v="0"/>
    <s v="United States"/>
    <x v="31"/>
    <x v="915"/>
    <x v="0"/>
    <s v="Accessories"/>
    <x v="0"/>
  </r>
  <r>
    <n v="3038"/>
    <s v="Standard Class"/>
    <s v="CUST-260"/>
    <s v="PD-1326"/>
    <n v="1"/>
    <x v="49"/>
    <x v="784"/>
    <n v="4"/>
    <n v="31.25"/>
    <n v="100.79"/>
    <n v="69.540000000000006"/>
    <s v="Sanjit Engle"/>
    <x v="0"/>
    <s v="United States"/>
    <x v="31"/>
    <x v="339"/>
    <x v="0"/>
    <s v="Phones"/>
    <x v="0"/>
  </r>
  <r>
    <n v="3039"/>
    <s v="Standard Class"/>
    <s v="CUST-260"/>
    <s v="PD-1221"/>
    <n v="5"/>
    <x v="49"/>
    <x v="784"/>
    <n v="4"/>
    <n v="24.72"/>
    <n v="325.3"/>
    <n v="201.7"/>
    <s v="Sanjit Engle"/>
    <x v="0"/>
    <s v="United States"/>
    <x v="31"/>
    <x v="36"/>
    <x v="1"/>
    <s v="Appliances"/>
    <x v="0"/>
  </r>
  <r>
    <n v="6547"/>
    <s v="Second Class"/>
    <s v="CUST-260"/>
    <s v="PD-95"/>
    <n v="7"/>
    <x v="12"/>
    <x v="263"/>
    <n v="2"/>
    <n v="0.45"/>
    <n v="14.98"/>
    <n v="11.83"/>
    <s v="Sanjit Engle"/>
    <x v="0"/>
    <s v="United States"/>
    <x v="31"/>
    <x v="672"/>
    <x v="2"/>
    <s v="Furnishings"/>
    <x v="0"/>
  </r>
  <r>
    <n v="5411"/>
    <s v="Standard Class"/>
    <s v="CUST-260"/>
    <s v="PD-831"/>
    <n v="2"/>
    <x v="2"/>
    <x v="1096"/>
    <n v="6"/>
    <n v="6.71"/>
    <n v="14.135999999999999"/>
    <n v="0.71599999999999997"/>
    <s v="Sanjit Engle"/>
    <x v="0"/>
    <s v="United States"/>
    <x v="31"/>
    <x v="1063"/>
    <x v="2"/>
    <s v="Furnishings"/>
    <x v="0"/>
  </r>
  <r>
    <n v="5500"/>
    <s v="Standard Class"/>
    <s v="CUST-260"/>
    <s v="PD-539"/>
    <n v="2"/>
    <x v="40"/>
    <x v="944"/>
    <n v="4"/>
    <n v="2.4900000000000002"/>
    <n v="14.62"/>
    <n v="9.64"/>
    <s v="Sanjit Engle"/>
    <x v="0"/>
    <s v="United States"/>
    <x v="31"/>
    <x v="363"/>
    <x v="1"/>
    <s v="Labels"/>
    <x v="0"/>
  </r>
  <r>
    <n v="6546"/>
    <s v="Second Class"/>
    <s v="CUST-260"/>
    <s v="PD-33"/>
    <n v="8"/>
    <x v="12"/>
    <x v="263"/>
    <n v="2"/>
    <n v="0.11"/>
    <n v="10.96"/>
    <n v="10.08"/>
    <s v="Sanjit Engle"/>
    <x v="0"/>
    <s v="United States"/>
    <x v="31"/>
    <x v="215"/>
    <x v="1"/>
    <s v="Binders"/>
    <x v="0"/>
  </r>
  <r>
    <n v="6545"/>
    <s v="Second Class"/>
    <s v="CUST-260"/>
    <s v="PD-1607"/>
    <n v="5"/>
    <x v="12"/>
    <x v="263"/>
    <n v="2"/>
    <n v="280"/>
    <n v="4375"/>
    <n v="2975"/>
    <s v="Sanjit Engle"/>
    <x v="0"/>
    <s v="United States"/>
    <x v="31"/>
    <x v="780"/>
    <x v="0"/>
    <s v="Machines"/>
    <x v="0"/>
  </r>
  <r>
    <n v="5412"/>
    <s v="Standard Class"/>
    <s v="CUST-260"/>
    <s v="PD-1585"/>
    <n v="3"/>
    <x v="2"/>
    <x v="1096"/>
    <n v="6"/>
    <n v="184.45"/>
    <n v="601.47"/>
    <n v="48.12"/>
    <s v="Sanjit Engle"/>
    <x v="0"/>
    <s v="United States"/>
    <x v="31"/>
    <x v="532"/>
    <x v="2"/>
    <s v="Tables"/>
    <x v="0"/>
  </r>
  <r>
    <n v="5502"/>
    <s v="Standard Class"/>
    <s v="CUST-260"/>
    <s v="PD-1409"/>
    <n v="3"/>
    <x v="40"/>
    <x v="944"/>
    <n v="4"/>
    <n v="27.3"/>
    <n v="389.97"/>
    <n v="308.07"/>
    <s v="Sanjit Engle"/>
    <x v="0"/>
    <s v="United States"/>
    <x v="31"/>
    <x v="933"/>
    <x v="0"/>
    <s v="Accessories"/>
    <x v="0"/>
  </r>
  <r>
    <n v="5501"/>
    <s v="Standard Class"/>
    <s v="CUST-260"/>
    <s v="PD-12"/>
    <n v="14"/>
    <x v="40"/>
    <x v="944"/>
    <n v="4"/>
    <n v="0.16"/>
    <n v="10.752000000000001"/>
    <n v="8.5120000000000005"/>
    <s v="Sanjit Engle"/>
    <x v="0"/>
    <s v="United States"/>
    <x v="31"/>
    <x v="416"/>
    <x v="1"/>
    <s v="Binders"/>
    <x v="0"/>
  </r>
  <r>
    <n v="7065"/>
    <s v="Standard Class"/>
    <s v="CUST-260"/>
    <s v="PD-1207"/>
    <n v="2"/>
    <x v="45"/>
    <x v="1097"/>
    <n v="6"/>
    <n v="33.58"/>
    <n v="124.36"/>
    <n v="57.2"/>
    <s v="Sanjit Engle"/>
    <x v="0"/>
    <s v="United States"/>
    <x v="31"/>
    <x v="10"/>
    <x v="1"/>
    <s v="Storage"/>
    <x v="0"/>
  </r>
  <r>
    <n v="7111"/>
    <s v="First Class"/>
    <s v="CUST-260"/>
    <s v="PD-545"/>
    <n v="1"/>
    <x v="37"/>
    <x v="556"/>
    <n v="3"/>
    <n v="1.56"/>
    <n v="5.952"/>
    <n v="4.3920000000000003"/>
    <s v="Sanjit Engle"/>
    <x v="0"/>
    <s v="United States"/>
    <x v="31"/>
    <x v="844"/>
    <x v="1"/>
    <s v="Art"/>
    <x v="0"/>
  </r>
  <r>
    <n v="7353"/>
    <s v="Standard Class"/>
    <s v="CUST-260"/>
    <s v="PD-1606"/>
    <n v="2"/>
    <x v="3"/>
    <x v="1010"/>
    <n v="7"/>
    <n v="49.97"/>
    <n v="1332.4960000000001"/>
    <n v="1232.556"/>
    <s v="Sanjit Engle"/>
    <x v="0"/>
    <s v="United States"/>
    <x v="31"/>
    <x v="689"/>
    <x v="1"/>
    <s v="Supplies"/>
    <x v="0"/>
  </r>
  <r>
    <n v="8037"/>
    <s v="Second Class"/>
    <s v="CUST-260"/>
    <s v="PD-813"/>
    <n v="5"/>
    <x v="15"/>
    <x v="18"/>
    <n v="4"/>
    <n v="2.99"/>
    <n v="82.95"/>
    <n v="68"/>
    <s v="Sanjit Engle"/>
    <x v="0"/>
    <s v="United States"/>
    <x v="31"/>
    <x v="640"/>
    <x v="0"/>
    <s v="Accessories"/>
    <x v="0"/>
  </r>
  <r>
    <n v="10059"/>
    <s v="Same Day"/>
    <s v="CUST-260"/>
    <s v="PD-728"/>
    <n v="5"/>
    <x v="5"/>
    <x v="303"/>
    <n v="5"/>
    <n v="2.5499999999999998"/>
    <n v="47.137999999999998"/>
    <n v="34.387999999999998"/>
    <s v="Sanjit Engle"/>
    <x v="0"/>
    <s v="United States"/>
    <x v="31"/>
    <x v="1214"/>
    <x v="0"/>
    <s v="Accessories"/>
    <x v="0"/>
  </r>
  <r>
    <n v="11101"/>
    <s v="First Class"/>
    <s v="CUST-260"/>
    <s v="PD-728"/>
    <n v="3"/>
    <x v="5"/>
    <x v="98"/>
    <n v="4"/>
    <n v="2.5499999999999998"/>
    <n v="28.282800000000002"/>
    <n v="20.6328"/>
    <s v="Sanjit Engle"/>
    <x v="0"/>
    <s v="United States"/>
    <x v="31"/>
    <x v="1214"/>
    <x v="0"/>
    <s v="Accessories"/>
    <x v="0"/>
  </r>
  <r>
    <n v="11363"/>
    <s v="Second Class"/>
    <s v="CUST-260"/>
    <s v="PD-728"/>
    <n v="2"/>
    <x v="5"/>
    <x v="355"/>
    <n v="4"/>
    <n v="2.5499999999999998"/>
    <n v="18.8552"/>
    <n v="13.7552"/>
    <s v="Sanjit Engle"/>
    <x v="0"/>
    <s v="United States"/>
    <x v="31"/>
    <x v="1214"/>
    <x v="0"/>
    <s v="Accessories"/>
    <x v="0"/>
  </r>
  <r>
    <n v="11892"/>
    <s v="First Class"/>
    <s v="CUST-260"/>
    <s v="PD-728"/>
    <n v="2"/>
    <x v="33"/>
    <x v="134"/>
    <n v="2"/>
    <n v="2.5499999999999998"/>
    <n v="18.8552"/>
    <n v="13.7552"/>
    <s v="Sanjit Engle"/>
    <x v="0"/>
    <s v="United States"/>
    <x v="31"/>
    <x v="1214"/>
    <x v="0"/>
    <s v="Accessories"/>
    <x v="0"/>
  </r>
  <r>
    <n v="12725"/>
    <s v="First Class"/>
    <s v="CUST-260"/>
    <s v="PD-728"/>
    <n v="1"/>
    <x v="26"/>
    <x v="740"/>
    <n v="4"/>
    <n v="2.5499999999999998"/>
    <n v="9.4276"/>
    <n v="6.8776000000000002"/>
    <s v="Sanjit Engle"/>
    <x v="0"/>
    <s v="United States"/>
    <x v="31"/>
    <x v="1214"/>
    <x v="0"/>
    <s v="Accessories"/>
    <x v="0"/>
  </r>
  <r>
    <n v="13821"/>
    <s v="Same Day"/>
    <s v="CUST-260"/>
    <s v="PD-728"/>
    <n v="2"/>
    <x v="28"/>
    <x v="50"/>
    <n v="3"/>
    <n v="2.5499999999999998"/>
    <n v="18.8552"/>
    <n v="13.7552"/>
    <s v="Sanjit Engle"/>
    <x v="0"/>
    <s v="United States"/>
    <x v="31"/>
    <x v="1214"/>
    <x v="0"/>
    <s v="Accessories"/>
    <x v="0"/>
  </r>
  <r>
    <n v="13949"/>
    <s v="Second Class"/>
    <s v="CUST-260"/>
    <s v="PD-728"/>
    <n v="2"/>
    <x v="33"/>
    <x v="806"/>
    <n v="1"/>
    <n v="2.5499999999999998"/>
    <n v="18.8552"/>
    <n v="13.7552"/>
    <s v="Sanjit Engle"/>
    <x v="0"/>
    <s v="United States"/>
    <x v="31"/>
    <x v="1214"/>
    <x v="0"/>
    <s v="Accessories"/>
    <x v="0"/>
  </r>
  <r>
    <n v="14054"/>
    <s v="Same Day"/>
    <s v="CUST-260"/>
    <s v="PD-728"/>
    <n v="1"/>
    <x v="29"/>
    <x v="370"/>
    <n v="2"/>
    <n v="2.5499999999999998"/>
    <n v="9.4276"/>
    <n v="6.8776000000000002"/>
    <s v="Sanjit Engle"/>
    <x v="0"/>
    <s v="United States"/>
    <x v="31"/>
    <x v="1214"/>
    <x v="0"/>
    <s v="Accessories"/>
    <x v="0"/>
  </r>
  <r>
    <n v="1488"/>
    <s v="Standard Class"/>
    <s v="CUST-261"/>
    <s v="PD-1099"/>
    <n v="4"/>
    <x v="18"/>
    <x v="247"/>
    <n v="5"/>
    <n v="12.18"/>
    <n v="134.36799999999999"/>
    <n v="85.647999999999996"/>
    <s v="Brendan Sweed"/>
    <x v="2"/>
    <s v="United States"/>
    <x v="17"/>
    <x v="126"/>
    <x v="0"/>
    <s v="Phones"/>
    <x v="1"/>
  </r>
  <r>
    <n v="813"/>
    <s v="Standard Class"/>
    <s v="CUST-261"/>
    <s v="PD-11"/>
    <n v="3"/>
    <x v="38"/>
    <x v="1055"/>
    <n v="5"/>
    <n v="0.18"/>
    <n v="0.85499999999999998"/>
    <n v="0.315"/>
    <s v="Brendan Sweed"/>
    <x v="2"/>
    <s v="United States"/>
    <x v="17"/>
    <x v="1245"/>
    <x v="1"/>
    <s v="Binders"/>
    <x v="1"/>
  </r>
  <r>
    <n v="1487"/>
    <s v="Standard Class"/>
    <s v="CUST-261"/>
    <s v="PD-1424"/>
    <n v="8"/>
    <x v="18"/>
    <x v="247"/>
    <n v="5"/>
    <n v="65.39"/>
    <n v="890.43200000000002"/>
    <n v="367.31200000000001"/>
    <s v="Brendan Sweed"/>
    <x v="2"/>
    <s v="United States"/>
    <x v="17"/>
    <x v="1246"/>
    <x v="1"/>
    <s v="Art"/>
    <x v="1"/>
  </r>
  <r>
    <n v="610"/>
    <s v="First Class"/>
    <s v="CUST-261"/>
    <s v="PD-233"/>
    <n v="4"/>
    <x v="48"/>
    <x v="1098"/>
    <n v="1"/>
    <n v="1.48"/>
    <n v="7.38"/>
    <n v="1.46"/>
    <s v="Brendan Sweed"/>
    <x v="2"/>
    <s v="United States"/>
    <x v="17"/>
    <x v="1247"/>
    <x v="1"/>
    <s v="Envelopes"/>
    <x v="1"/>
  </r>
  <r>
    <n v="814"/>
    <s v="Standard Class"/>
    <s v="CUST-261"/>
    <s v="PD-183"/>
    <n v="8"/>
    <x v="38"/>
    <x v="1055"/>
    <n v="5"/>
    <n v="0.42"/>
    <n v="7.1760000000000002"/>
    <n v="3.8159999999999998"/>
    <s v="Brendan Sweed"/>
    <x v="2"/>
    <s v="United States"/>
    <x v="17"/>
    <x v="41"/>
    <x v="1"/>
    <s v="Binders"/>
    <x v="1"/>
  </r>
  <r>
    <n v="3921"/>
    <s v="Standard Class"/>
    <s v="CUST-261"/>
    <s v="PD-578"/>
    <n v="1"/>
    <x v="1"/>
    <x v="843"/>
    <n v="6"/>
    <n v="0.67"/>
    <n v="8.39"/>
    <n v="7.72"/>
    <s v="Brendan Sweed"/>
    <x v="2"/>
    <s v="United States"/>
    <x v="17"/>
    <x v="1151"/>
    <x v="1"/>
    <s v="Appliances"/>
    <x v="1"/>
  </r>
  <r>
    <n v="3922"/>
    <s v="Standard Class"/>
    <s v="CUST-261"/>
    <s v="PD-1415"/>
    <n v="2"/>
    <x v="1"/>
    <x v="843"/>
    <n v="6"/>
    <n v="41.91"/>
    <n v="270.38"/>
    <n v="186.56"/>
    <s v="Brendan Sweed"/>
    <x v="2"/>
    <s v="United States"/>
    <x v="17"/>
    <x v="1114"/>
    <x v="0"/>
    <s v="Phones"/>
    <x v="1"/>
  </r>
  <r>
    <n v="4574"/>
    <s v="Standard Class"/>
    <s v="CUST-261"/>
    <s v="PD-399"/>
    <n v="5"/>
    <x v="2"/>
    <x v="899"/>
    <n v="6"/>
    <n v="2.4"/>
    <n v="26.7"/>
    <n v="14.7"/>
    <s v="Brendan Sweed"/>
    <x v="2"/>
    <s v="United States"/>
    <x v="17"/>
    <x v="796"/>
    <x v="1"/>
    <s v="Art"/>
    <x v="1"/>
  </r>
  <r>
    <n v="15180"/>
    <s v="Standard Class"/>
    <s v="CUST-261"/>
    <s v="PD-1074"/>
    <n v="1"/>
    <x v="10"/>
    <x v="67"/>
    <n v="1"/>
    <n v="3.92"/>
    <n v="27.405000000000001"/>
    <n v="23.484999999999999"/>
    <s v="Brendan Sweed"/>
    <x v="2"/>
    <s v="United States"/>
    <x v="17"/>
    <x v="147"/>
    <x v="1"/>
    <s v="Paper"/>
    <x v="1"/>
  </r>
  <r>
    <n v="8196"/>
    <s v="Second Class"/>
    <s v="CUST-261"/>
    <s v="PD-1548"/>
    <n v="2"/>
    <x v="15"/>
    <x v="1099"/>
    <n v="5"/>
    <n v="39.31"/>
    <n v="561.55999999999995"/>
    <n v="482.94"/>
    <s v="Brendan Sweed"/>
    <x v="2"/>
    <s v="United States"/>
    <x v="17"/>
    <x v="1232"/>
    <x v="2"/>
    <s v="Chairs"/>
    <x v="1"/>
  </r>
  <r>
    <n v="10176"/>
    <s v="First Class"/>
    <s v="CUST-261"/>
    <s v="PD-1498"/>
    <n v="1"/>
    <x v="16"/>
    <x v="188"/>
    <n v="5"/>
    <n v="32.75"/>
    <n v="151.45580000000001"/>
    <n v="118.7058"/>
    <s v="Brendan Sweed"/>
    <x v="2"/>
    <s v="United States"/>
    <x v="17"/>
    <x v="865"/>
    <x v="2"/>
    <s v="Bookcases"/>
    <x v="1"/>
  </r>
  <r>
    <n v="10729"/>
    <s v="Second Class"/>
    <s v="CUST-261"/>
    <s v="PD-1498"/>
    <n v="5"/>
    <x v="16"/>
    <x v="420"/>
    <n v="5"/>
    <n v="32.75"/>
    <n v="757.279"/>
    <n v="593.529"/>
    <s v="Brendan Sweed"/>
    <x v="2"/>
    <s v="United States"/>
    <x v="17"/>
    <x v="865"/>
    <x v="2"/>
    <s v="Bookcases"/>
    <x v="1"/>
  </r>
  <r>
    <n v="11110"/>
    <s v="Same Day"/>
    <s v="CUST-261"/>
    <s v="PD-1498"/>
    <n v="2"/>
    <x v="16"/>
    <x v="717"/>
    <n v="4"/>
    <n v="32.75"/>
    <n v="302.91160000000002"/>
    <n v="237.41159999999999"/>
    <s v="Brendan Sweed"/>
    <x v="2"/>
    <s v="United States"/>
    <x v="17"/>
    <x v="865"/>
    <x v="2"/>
    <s v="Bookcases"/>
    <x v="1"/>
  </r>
  <r>
    <n v="11731"/>
    <s v="Same Day"/>
    <s v="CUST-261"/>
    <s v="PD-1498"/>
    <n v="5"/>
    <x v="24"/>
    <x v="1100"/>
    <n v="2"/>
    <n v="32.75"/>
    <n v="757.279"/>
    <n v="593.529"/>
    <s v="Brendan Sweed"/>
    <x v="2"/>
    <s v="United States"/>
    <x v="17"/>
    <x v="865"/>
    <x v="2"/>
    <s v="Bookcases"/>
    <x v="1"/>
  </r>
  <r>
    <n v="12806"/>
    <s v="Same Day"/>
    <s v="CUST-261"/>
    <s v="PD-1498"/>
    <n v="1"/>
    <x v="29"/>
    <x v="360"/>
    <n v="1"/>
    <n v="32.75"/>
    <n v="151.45580000000001"/>
    <n v="118.7058"/>
    <s v="Brendan Sweed"/>
    <x v="2"/>
    <s v="United States"/>
    <x v="17"/>
    <x v="865"/>
    <x v="2"/>
    <s v="Bookcases"/>
    <x v="1"/>
  </r>
  <r>
    <n v="12829"/>
    <s v="Second Class"/>
    <s v="CUST-261"/>
    <s v="PD-1498"/>
    <n v="2"/>
    <x v="4"/>
    <x v="43"/>
    <n v="5"/>
    <n v="32.75"/>
    <n v="302.91160000000002"/>
    <n v="237.41159999999999"/>
    <s v="Brendan Sweed"/>
    <x v="2"/>
    <s v="United States"/>
    <x v="17"/>
    <x v="865"/>
    <x v="2"/>
    <s v="Bookcases"/>
    <x v="1"/>
  </r>
  <r>
    <n v="13446"/>
    <s v="Second Class"/>
    <s v="CUST-261"/>
    <s v="PD-1498"/>
    <n v="1"/>
    <x v="28"/>
    <x v="296"/>
    <n v="3"/>
    <n v="32.75"/>
    <n v="151.45580000000001"/>
    <n v="118.7058"/>
    <s v="Brendan Sweed"/>
    <x v="2"/>
    <s v="United States"/>
    <x v="17"/>
    <x v="865"/>
    <x v="2"/>
    <s v="Bookcases"/>
    <x v="1"/>
  </r>
  <r>
    <n v="13866"/>
    <s v="Same Day"/>
    <s v="CUST-261"/>
    <s v="PD-1498"/>
    <n v="2"/>
    <x v="28"/>
    <x v="692"/>
    <n v="4"/>
    <n v="32.75"/>
    <n v="302.91160000000002"/>
    <n v="237.41159999999999"/>
    <s v="Brendan Sweed"/>
    <x v="2"/>
    <s v="United States"/>
    <x v="17"/>
    <x v="865"/>
    <x v="2"/>
    <s v="Bookcases"/>
    <x v="1"/>
  </r>
  <r>
    <n v="14019"/>
    <s v="First Class"/>
    <s v="CUST-261"/>
    <s v="PD-1498"/>
    <n v="1"/>
    <x v="26"/>
    <x v="178"/>
    <n v="3"/>
    <n v="32.75"/>
    <n v="151.45580000000001"/>
    <n v="118.7058"/>
    <s v="Brendan Sweed"/>
    <x v="2"/>
    <s v="United States"/>
    <x v="17"/>
    <x v="865"/>
    <x v="2"/>
    <s v="Bookcases"/>
    <x v="1"/>
  </r>
  <r>
    <n v="14128"/>
    <s v="First Class"/>
    <s v="CUST-261"/>
    <s v="PD-1498"/>
    <n v="1"/>
    <x v="30"/>
    <x v="342"/>
    <n v="2"/>
    <n v="32.75"/>
    <n v="151.45580000000001"/>
    <n v="118.7058"/>
    <s v="Brendan Sweed"/>
    <x v="2"/>
    <s v="United States"/>
    <x v="17"/>
    <x v="865"/>
    <x v="2"/>
    <s v="Bookcases"/>
    <x v="1"/>
  </r>
  <r>
    <n v="14167"/>
    <s v="Second Class"/>
    <s v="CUST-261"/>
    <s v="PD-1498"/>
    <n v="1"/>
    <x v="30"/>
    <x v="383"/>
    <n v="1"/>
    <n v="32.75"/>
    <n v="151.45580000000001"/>
    <n v="118.7058"/>
    <s v="Brendan Sweed"/>
    <x v="2"/>
    <s v="United States"/>
    <x v="17"/>
    <x v="865"/>
    <x v="2"/>
    <s v="Bookcases"/>
    <x v="1"/>
  </r>
  <r>
    <n v="611"/>
    <s v="Standard Class"/>
    <s v="CUST-262"/>
    <s v="PD-952"/>
    <n v="4"/>
    <x v="17"/>
    <x v="1101"/>
    <n v="4"/>
    <n v="4.16"/>
    <n v="83.135999999999996"/>
    <n v="66.495999999999995"/>
    <s v="Monica Federle"/>
    <x v="2"/>
    <s v="United States"/>
    <x v="17"/>
    <x v="196"/>
    <x v="2"/>
    <s v="Furnishings"/>
    <x v="1"/>
  </r>
  <r>
    <n v="2489"/>
    <s v="Standard Class"/>
    <s v="CUST-262"/>
    <s v="PD-1103"/>
    <n v="1"/>
    <x v="56"/>
    <x v="1028"/>
    <n v="7"/>
    <n v="8.19"/>
    <n v="43.13"/>
    <n v="34.94"/>
    <s v="Monica Federle"/>
    <x v="2"/>
    <s v="United States"/>
    <x v="17"/>
    <x v="1220"/>
    <x v="2"/>
    <s v="Furnishings"/>
    <x v="1"/>
  </r>
  <r>
    <n v="3223"/>
    <s v="Standard Class"/>
    <s v="CUST-262"/>
    <s v="PD-213"/>
    <n v="3"/>
    <x v="8"/>
    <x v="200"/>
    <n v="7"/>
    <n v="0.33"/>
    <n v="10.02"/>
    <n v="9.0299999999999994"/>
    <s v="Monica Federle"/>
    <x v="2"/>
    <s v="United States"/>
    <x v="17"/>
    <x v="718"/>
    <x v="2"/>
    <s v="Furnishings"/>
    <x v="1"/>
  </r>
  <r>
    <n v="3224"/>
    <s v="Standard Class"/>
    <s v="CUST-262"/>
    <s v="PD-1127"/>
    <n v="3"/>
    <x v="8"/>
    <x v="200"/>
    <n v="7"/>
    <n v="8.17"/>
    <n v="144.12"/>
    <n v="119.61"/>
    <s v="Monica Federle"/>
    <x v="2"/>
    <s v="United States"/>
    <x v="17"/>
    <x v="1174"/>
    <x v="1"/>
    <s v="Paper"/>
    <x v="1"/>
  </r>
  <r>
    <n v="3260"/>
    <s v="Standard Class"/>
    <s v="CUST-262"/>
    <s v="PD-1273"/>
    <n v="1"/>
    <x v="20"/>
    <x v="499"/>
    <n v="6"/>
    <n v="35.630000000000003"/>
    <n v="64.784000000000006"/>
    <n v="29.154"/>
    <s v="Monica Federle"/>
    <x v="2"/>
    <s v="United States"/>
    <x v="17"/>
    <x v="434"/>
    <x v="1"/>
    <s v="Storage"/>
    <x v="1"/>
  </r>
  <r>
    <n v="3261"/>
    <s v="Standard Class"/>
    <s v="CUST-262"/>
    <s v="PD-468"/>
    <n v="3"/>
    <x v="20"/>
    <x v="499"/>
    <n v="6"/>
    <n v="0.91"/>
    <n v="15.552"/>
    <n v="12.821999999999999"/>
    <s v="Monica Federle"/>
    <x v="2"/>
    <s v="United States"/>
    <x v="17"/>
    <x v="117"/>
    <x v="1"/>
    <s v="Paper"/>
    <x v="1"/>
  </r>
  <r>
    <n v="3262"/>
    <s v="Standard Class"/>
    <s v="CUST-262"/>
    <s v="PD-1080"/>
    <n v="7"/>
    <x v="20"/>
    <x v="499"/>
    <n v="6"/>
    <n v="6.8"/>
    <n v="223.88800000000001"/>
    <n v="176.28800000000001"/>
    <s v="Monica Federle"/>
    <x v="2"/>
    <s v="United States"/>
    <x v="17"/>
    <x v="95"/>
    <x v="1"/>
    <s v="Envelopes"/>
    <x v="1"/>
  </r>
  <r>
    <n v="7758"/>
    <s v="Second Class"/>
    <s v="CUST-262"/>
    <s v="PD-721"/>
    <n v="4"/>
    <x v="45"/>
    <x v="796"/>
    <n v="5"/>
    <n v="1.24"/>
    <n v="49.64"/>
    <n v="44.68"/>
    <s v="Monica Federle"/>
    <x v="2"/>
    <s v="United States"/>
    <x v="17"/>
    <x v="768"/>
    <x v="1"/>
    <s v="Storage"/>
    <x v="1"/>
  </r>
  <r>
    <n v="7759"/>
    <s v="Second Class"/>
    <s v="CUST-262"/>
    <s v="PD-1463"/>
    <n v="3"/>
    <x v="45"/>
    <x v="796"/>
    <n v="5"/>
    <n v="8.25"/>
    <n v="494.97"/>
    <n v="470.22"/>
    <s v="Monica Federle"/>
    <x v="2"/>
    <s v="United States"/>
    <x v="17"/>
    <x v="1248"/>
    <x v="0"/>
    <s v="Phones"/>
    <x v="1"/>
  </r>
  <r>
    <n v="7760"/>
    <s v="Second Class"/>
    <s v="CUST-262"/>
    <s v="PD-1300"/>
    <n v="4"/>
    <x v="45"/>
    <x v="796"/>
    <n v="5"/>
    <n v="34.04"/>
    <n v="367.96"/>
    <n v="231.8"/>
    <s v="Monica Federle"/>
    <x v="2"/>
    <s v="United States"/>
    <x v="17"/>
    <x v="1238"/>
    <x v="1"/>
    <s v="Storage"/>
    <x v="1"/>
  </r>
  <r>
    <n v="7761"/>
    <s v="Second Class"/>
    <s v="CUST-262"/>
    <s v="PD-911"/>
    <n v="2"/>
    <x v="45"/>
    <x v="796"/>
    <n v="5"/>
    <n v="10.34"/>
    <n v="44.96"/>
    <n v="24.28"/>
    <s v="Monica Federle"/>
    <x v="2"/>
    <s v="United States"/>
    <x v="17"/>
    <x v="1171"/>
    <x v="1"/>
    <s v="Paper"/>
    <x v="1"/>
  </r>
  <r>
    <n v="7762"/>
    <s v="Second Class"/>
    <s v="CUST-262"/>
    <s v="PD-1205"/>
    <n v="3"/>
    <x v="45"/>
    <x v="796"/>
    <n v="5"/>
    <n v="10.98"/>
    <n v="182.94"/>
    <n v="150"/>
    <s v="Monica Federle"/>
    <x v="2"/>
    <s v="United States"/>
    <x v="17"/>
    <x v="1044"/>
    <x v="1"/>
    <s v="Envelopes"/>
    <x v="1"/>
  </r>
  <r>
    <n v="10354"/>
    <s v="Second Class"/>
    <s v="CUST-262"/>
    <s v="PD-70"/>
    <n v="3"/>
    <x v="4"/>
    <x v="521"/>
    <n v="3"/>
    <n v="0.11"/>
    <n v="3.9293999999999998"/>
    <n v="3.5994000000000002"/>
    <s v="Monica Federle"/>
    <x v="2"/>
    <s v="United States"/>
    <x v="17"/>
    <x v="752"/>
    <x v="1"/>
    <s v="Art"/>
    <x v="1"/>
  </r>
  <r>
    <n v="10452"/>
    <s v="First Class"/>
    <s v="CUST-262"/>
    <s v="PD-70"/>
    <n v="3"/>
    <x v="16"/>
    <x v="369"/>
    <n v="3"/>
    <n v="0.11"/>
    <n v="3.9293999999999998"/>
    <n v="3.5994000000000002"/>
    <s v="Monica Federle"/>
    <x v="2"/>
    <s v="United States"/>
    <x v="17"/>
    <x v="752"/>
    <x v="1"/>
    <s v="Art"/>
    <x v="1"/>
  </r>
  <r>
    <n v="11267"/>
    <s v="First Class"/>
    <s v="CUST-262"/>
    <s v="PD-70"/>
    <n v="2"/>
    <x v="4"/>
    <x v="147"/>
    <n v="2"/>
    <n v="0.11"/>
    <n v="2.6196000000000002"/>
    <n v="2.3996"/>
    <s v="Monica Federle"/>
    <x v="2"/>
    <s v="United States"/>
    <x v="17"/>
    <x v="752"/>
    <x v="1"/>
    <s v="Art"/>
    <x v="1"/>
  </r>
  <r>
    <n v="11637"/>
    <s v="Second Class"/>
    <s v="CUST-262"/>
    <s v="PD-70"/>
    <n v="1"/>
    <x v="25"/>
    <x v="79"/>
    <n v="5"/>
    <n v="0.11"/>
    <n v="1.3098000000000001"/>
    <n v="1.1998"/>
    <s v="Monica Federle"/>
    <x v="2"/>
    <s v="United States"/>
    <x v="17"/>
    <x v="752"/>
    <x v="1"/>
    <s v="Art"/>
    <x v="1"/>
  </r>
  <r>
    <n v="11665"/>
    <s v="First Class"/>
    <s v="CUST-262"/>
    <s v="PD-70"/>
    <n v="4"/>
    <x v="29"/>
    <x v="800"/>
    <n v="1"/>
    <n v="0.11"/>
    <n v="5.2392000000000003"/>
    <n v="4.7991999999999999"/>
    <s v="Monica Federle"/>
    <x v="2"/>
    <s v="United States"/>
    <x v="17"/>
    <x v="752"/>
    <x v="1"/>
    <s v="Art"/>
    <x v="1"/>
  </r>
  <r>
    <n v="12236"/>
    <s v="Same Day"/>
    <s v="CUST-262"/>
    <s v="PD-70"/>
    <n v="3"/>
    <x v="26"/>
    <x v="740"/>
    <n v="2"/>
    <n v="0.11"/>
    <n v="3.9293999999999998"/>
    <n v="3.5994000000000002"/>
    <s v="Monica Federle"/>
    <x v="2"/>
    <s v="United States"/>
    <x v="17"/>
    <x v="752"/>
    <x v="1"/>
    <s v="Art"/>
    <x v="1"/>
  </r>
  <r>
    <n v="12855"/>
    <s v="Same Day"/>
    <s v="CUST-262"/>
    <s v="PD-70"/>
    <n v="1"/>
    <x v="33"/>
    <x v="176"/>
    <n v="5"/>
    <n v="0.11"/>
    <n v="1.3098000000000001"/>
    <n v="1.1998"/>
    <s v="Monica Federle"/>
    <x v="2"/>
    <s v="United States"/>
    <x v="17"/>
    <x v="752"/>
    <x v="1"/>
    <s v="Art"/>
    <x v="1"/>
  </r>
  <r>
    <n v="13266"/>
    <s v="Second Class"/>
    <s v="CUST-262"/>
    <s v="PD-70"/>
    <n v="1"/>
    <x v="4"/>
    <x v="173"/>
    <n v="2"/>
    <n v="0.11"/>
    <n v="1.3098000000000001"/>
    <n v="1.1998"/>
    <s v="Monica Federle"/>
    <x v="2"/>
    <s v="United States"/>
    <x v="17"/>
    <x v="752"/>
    <x v="1"/>
    <s v="Art"/>
    <x v="1"/>
  </r>
  <r>
    <n v="13276"/>
    <s v="Second Class"/>
    <s v="CUST-262"/>
    <s v="PD-70"/>
    <n v="2"/>
    <x v="25"/>
    <x v="980"/>
    <n v="1"/>
    <n v="0.11"/>
    <n v="2.6196000000000002"/>
    <n v="2.3996"/>
    <s v="Monica Federle"/>
    <x v="2"/>
    <s v="United States"/>
    <x v="17"/>
    <x v="752"/>
    <x v="1"/>
    <s v="Art"/>
    <x v="1"/>
  </r>
  <r>
    <n v="13294"/>
    <s v="Same Day"/>
    <s v="CUST-262"/>
    <s v="PD-70"/>
    <n v="2"/>
    <x v="4"/>
    <x v="224"/>
    <n v="1"/>
    <n v="0.11"/>
    <n v="2.6196000000000002"/>
    <n v="2.3996"/>
    <s v="Monica Federle"/>
    <x v="2"/>
    <s v="United States"/>
    <x v="17"/>
    <x v="752"/>
    <x v="1"/>
    <s v="Art"/>
    <x v="1"/>
  </r>
  <r>
    <n v="13533"/>
    <s v="Second Class"/>
    <s v="CUST-262"/>
    <s v="PD-70"/>
    <n v="1"/>
    <x v="29"/>
    <x v="209"/>
    <n v="4"/>
    <n v="0.11"/>
    <n v="1.3098000000000001"/>
    <n v="1.1998"/>
    <s v="Monica Federle"/>
    <x v="2"/>
    <s v="United States"/>
    <x v="17"/>
    <x v="752"/>
    <x v="1"/>
    <s v="Art"/>
    <x v="1"/>
  </r>
  <r>
    <n v="13598"/>
    <s v="Second Class"/>
    <s v="CUST-262"/>
    <s v="PD-70"/>
    <n v="1"/>
    <x v="28"/>
    <x v="602"/>
    <n v="5"/>
    <n v="0.11"/>
    <n v="1.3098000000000001"/>
    <n v="1.1998"/>
    <s v="Monica Federle"/>
    <x v="2"/>
    <s v="United States"/>
    <x v="17"/>
    <x v="752"/>
    <x v="1"/>
    <s v="Art"/>
    <x v="1"/>
  </r>
  <r>
    <n v="13727"/>
    <s v="Same Day"/>
    <s v="CUST-262"/>
    <s v="PD-70"/>
    <n v="2"/>
    <x v="26"/>
    <x v="83"/>
    <n v="5"/>
    <n v="0.11"/>
    <n v="2.6196000000000002"/>
    <n v="2.3996"/>
    <s v="Monica Federle"/>
    <x v="2"/>
    <s v="United States"/>
    <x v="17"/>
    <x v="752"/>
    <x v="1"/>
    <s v="Art"/>
    <x v="1"/>
  </r>
  <r>
    <n v="13947"/>
    <s v="First Class"/>
    <s v="CUST-262"/>
    <s v="PD-70"/>
    <n v="2"/>
    <x v="28"/>
    <x v="228"/>
    <n v="3"/>
    <n v="0.11"/>
    <n v="2.6196000000000002"/>
    <n v="2.3996"/>
    <s v="Monica Federle"/>
    <x v="2"/>
    <s v="United States"/>
    <x v="17"/>
    <x v="752"/>
    <x v="1"/>
    <s v="Art"/>
    <x v="1"/>
  </r>
  <r>
    <n v="14022"/>
    <s v="Second Class"/>
    <s v="CUST-262"/>
    <s v="PD-70"/>
    <n v="1"/>
    <x v="29"/>
    <x v="551"/>
    <n v="3"/>
    <n v="0.11"/>
    <n v="1.3098000000000001"/>
    <n v="1.1998"/>
    <s v="Monica Federle"/>
    <x v="2"/>
    <s v="United States"/>
    <x v="17"/>
    <x v="752"/>
    <x v="1"/>
    <s v="Art"/>
    <x v="1"/>
  </r>
  <r>
    <n v="14139"/>
    <s v="Second Class"/>
    <s v="CUST-262"/>
    <s v="PD-70"/>
    <n v="1"/>
    <x v="30"/>
    <x v="84"/>
    <n v="2"/>
    <n v="0.11"/>
    <n v="1.3098000000000001"/>
    <n v="1.1998"/>
    <s v="Monica Federle"/>
    <x v="2"/>
    <s v="United States"/>
    <x v="17"/>
    <x v="752"/>
    <x v="1"/>
    <s v="Art"/>
    <x v="1"/>
  </r>
  <r>
    <n v="613"/>
    <s v="Standard Class"/>
    <s v="CUST-263"/>
    <s v="PD-166"/>
    <n v="3"/>
    <x v="59"/>
    <x v="1102"/>
    <n v="4"/>
    <n v="1.21"/>
    <n v="6.9359999999999999"/>
    <n v="3.306"/>
    <s v="Michael Grace"/>
    <x v="1"/>
    <s v="United States"/>
    <x v="5"/>
    <x v="928"/>
    <x v="1"/>
    <s v="Labels"/>
    <x v="2"/>
  </r>
  <r>
    <n v="614"/>
    <s v="Standard Class"/>
    <s v="CUST-263"/>
    <s v="PD-42"/>
    <n v="3"/>
    <x v="59"/>
    <x v="1102"/>
    <n v="4"/>
    <n v="0.3"/>
    <n v="0.88800000000000001"/>
    <n v="-1.2E-2"/>
    <s v="Michael Grace"/>
    <x v="1"/>
    <s v="United States"/>
    <x v="5"/>
    <x v="505"/>
    <x v="1"/>
    <s v="Binders"/>
    <x v="2"/>
  </r>
  <r>
    <n v="2567"/>
    <s v="Second Class"/>
    <s v="CUST-263"/>
    <s v="PD-479"/>
    <n v="5"/>
    <x v="1"/>
    <x v="1103"/>
    <n v="4"/>
    <n v="0.45"/>
    <n v="32.4"/>
    <n v="30.15"/>
    <s v="Michael Grace"/>
    <x v="1"/>
    <s v="United States"/>
    <x v="5"/>
    <x v="634"/>
    <x v="1"/>
    <s v="Paper"/>
    <x v="2"/>
  </r>
  <r>
    <n v="2568"/>
    <s v="Second Class"/>
    <s v="CUST-263"/>
    <s v="PD-930"/>
    <n v="2"/>
    <x v="1"/>
    <x v="1103"/>
    <n v="4"/>
    <n v="4.08"/>
    <n v="47.98"/>
    <n v="39.82"/>
    <s v="Michael Grace"/>
    <x v="1"/>
    <s v="United States"/>
    <x v="5"/>
    <x v="1002"/>
    <x v="2"/>
    <s v="Furnishings"/>
    <x v="2"/>
  </r>
  <r>
    <n v="2342"/>
    <s v="First Class"/>
    <s v="CUST-263"/>
    <s v="PD-334"/>
    <n v="7"/>
    <x v="39"/>
    <x v="108"/>
    <n v="3"/>
    <n v="0.77"/>
    <n v="16.765000000000001"/>
    <n v="11.375"/>
    <s v="Michael Grace"/>
    <x v="1"/>
    <s v="United States"/>
    <x v="5"/>
    <x v="946"/>
    <x v="1"/>
    <s v="Binders"/>
    <x v="2"/>
  </r>
  <r>
    <n v="15097"/>
    <s v="Standard Class"/>
    <s v="CUST-263"/>
    <s v="PD-1009"/>
    <n v="1"/>
    <x v="21"/>
    <x v="92"/>
    <n v="7"/>
    <n v="5.58"/>
    <n v="21.707000000000001"/>
    <n v="16.126999999999999"/>
    <s v="Michael Grace"/>
    <x v="1"/>
    <s v="United States"/>
    <x v="5"/>
    <x v="369"/>
    <x v="1"/>
    <s v="Paper"/>
    <x v="2"/>
  </r>
  <r>
    <n v="15302"/>
    <s v="Standard Class"/>
    <s v="CUST-263"/>
    <s v="PD-1001"/>
    <n v="1"/>
    <x v="10"/>
    <x v="28"/>
    <n v="5"/>
    <n v="15.57"/>
    <n v="21.370999999999999"/>
    <n v="5.8010000000000002"/>
    <s v="Michael Grace"/>
    <x v="1"/>
    <s v="United States"/>
    <x v="5"/>
    <x v="55"/>
    <x v="1"/>
    <s v="Labels"/>
    <x v="2"/>
  </r>
  <r>
    <n v="9376"/>
    <s v="Standard Class"/>
    <s v="CUST-263"/>
    <s v="PD-1300"/>
    <n v="2"/>
    <x v="13"/>
    <x v="419"/>
    <n v="6"/>
    <n v="34.04"/>
    <n v="147.184"/>
    <n v="79.103999999999999"/>
    <s v="Michael Grace"/>
    <x v="1"/>
    <s v="United States"/>
    <x v="5"/>
    <x v="1238"/>
    <x v="1"/>
    <s v="Storage"/>
    <x v="2"/>
  </r>
  <r>
    <n v="10733"/>
    <s v="First Class"/>
    <s v="CUST-263"/>
    <s v="PD-1021"/>
    <n v="2"/>
    <x v="16"/>
    <x v="420"/>
    <n v="3"/>
    <n v="429"/>
    <n v="1034.52"/>
    <n v="176.52"/>
    <s v="Michael Grace"/>
    <x v="1"/>
    <s v="United States"/>
    <x v="5"/>
    <x v="166"/>
    <x v="3"/>
    <s v="Smartphones"/>
    <x v="2"/>
  </r>
  <r>
    <n v="11178"/>
    <s v="Second Class"/>
    <s v="CUST-263"/>
    <s v="PD-1021"/>
    <n v="3"/>
    <x v="4"/>
    <x v="187"/>
    <n v="4"/>
    <n v="429"/>
    <n v="1551.78"/>
    <n v="264.77999999999997"/>
    <s v="Michael Grace"/>
    <x v="1"/>
    <s v="United States"/>
    <x v="5"/>
    <x v="166"/>
    <x v="3"/>
    <s v="Smartphones"/>
    <x v="2"/>
  </r>
  <r>
    <n v="11283"/>
    <s v="Second Class"/>
    <s v="CUST-263"/>
    <s v="PD-1021"/>
    <n v="1"/>
    <x v="16"/>
    <x v="40"/>
    <n v="1"/>
    <n v="429"/>
    <n v="517.26"/>
    <n v="88.26"/>
    <s v="Michael Grace"/>
    <x v="1"/>
    <s v="United States"/>
    <x v="5"/>
    <x v="166"/>
    <x v="3"/>
    <s v="Smartphones"/>
    <x v="2"/>
  </r>
  <r>
    <n v="11366"/>
    <s v="Second Class"/>
    <s v="CUST-263"/>
    <s v="PD-1021"/>
    <n v="3"/>
    <x v="5"/>
    <x v="460"/>
    <n v="1"/>
    <n v="429"/>
    <n v="1551.78"/>
    <n v="264.77999999999997"/>
    <s v="Michael Grace"/>
    <x v="1"/>
    <s v="United States"/>
    <x v="5"/>
    <x v="166"/>
    <x v="3"/>
    <s v="Smartphones"/>
    <x v="2"/>
  </r>
  <r>
    <n v="11545"/>
    <s v="Same Day"/>
    <s v="CUST-263"/>
    <s v="PD-1021"/>
    <n v="1"/>
    <x v="5"/>
    <x v="537"/>
    <n v="4"/>
    <n v="429"/>
    <n v="517.26"/>
    <n v="88.26"/>
    <s v="Michael Grace"/>
    <x v="1"/>
    <s v="United States"/>
    <x v="5"/>
    <x v="166"/>
    <x v="3"/>
    <s v="Smartphones"/>
    <x v="2"/>
  </r>
  <r>
    <n v="11955"/>
    <s v="First Class"/>
    <s v="CUST-263"/>
    <s v="PD-1021"/>
    <n v="2"/>
    <x v="4"/>
    <x v="38"/>
    <n v="3"/>
    <n v="429"/>
    <n v="1034.52"/>
    <n v="176.52"/>
    <s v="Michael Grace"/>
    <x v="1"/>
    <s v="United States"/>
    <x v="5"/>
    <x v="166"/>
    <x v="3"/>
    <s v="Smartphones"/>
    <x v="2"/>
  </r>
  <r>
    <n v="12005"/>
    <s v="First Class"/>
    <s v="CUST-263"/>
    <s v="PD-1021"/>
    <n v="3"/>
    <x v="28"/>
    <x v="281"/>
    <n v="3"/>
    <n v="429"/>
    <n v="1551.78"/>
    <n v="264.77999999999997"/>
    <s v="Michael Grace"/>
    <x v="1"/>
    <s v="United States"/>
    <x v="5"/>
    <x v="166"/>
    <x v="3"/>
    <s v="Smartphones"/>
    <x v="2"/>
  </r>
  <r>
    <n v="12192"/>
    <s v="First Class"/>
    <s v="CUST-263"/>
    <s v="PD-1021"/>
    <n v="2"/>
    <x v="24"/>
    <x v="322"/>
    <n v="3"/>
    <n v="429"/>
    <n v="1034.52"/>
    <n v="176.52"/>
    <s v="Michael Grace"/>
    <x v="1"/>
    <s v="United States"/>
    <x v="5"/>
    <x v="166"/>
    <x v="3"/>
    <s v="Smartphones"/>
    <x v="2"/>
  </r>
  <r>
    <n v="12546"/>
    <s v="Same Day"/>
    <s v="CUST-263"/>
    <s v="PD-1021"/>
    <n v="1"/>
    <x v="24"/>
    <x v="357"/>
    <n v="3"/>
    <n v="429"/>
    <n v="517.26"/>
    <n v="88.26"/>
    <s v="Michael Grace"/>
    <x v="1"/>
    <s v="United States"/>
    <x v="5"/>
    <x v="166"/>
    <x v="3"/>
    <s v="Smartphones"/>
    <x v="2"/>
  </r>
  <r>
    <n v="13085"/>
    <s v="First Class"/>
    <s v="CUST-263"/>
    <s v="PD-1021"/>
    <n v="2"/>
    <x v="29"/>
    <x v="244"/>
    <n v="1"/>
    <n v="429"/>
    <n v="1034.52"/>
    <n v="176.52"/>
    <s v="Michael Grace"/>
    <x v="1"/>
    <s v="United States"/>
    <x v="5"/>
    <x v="166"/>
    <x v="3"/>
    <s v="Smartphones"/>
    <x v="2"/>
  </r>
  <r>
    <n v="13560"/>
    <s v="Second Class"/>
    <s v="CUST-263"/>
    <s v="PD-1021"/>
    <n v="1"/>
    <x v="33"/>
    <x v="387"/>
    <n v="3"/>
    <n v="429"/>
    <n v="517.26"/>
    <n v="88.26"/>
    <s v="Michael Grace"/>
    <x v="1"/>
    <s v="United States"/>
    <x v="5"/>
    <x v="166"/>
    <x v="3"/>
    <s v="Smartphones"/>
    <x v="2"/>
  </r>
  <r>
    <n v="14338"/>
    <s v="First Class"/>
    <s v="CUST-263"/>
    <s v="PD-1021"/>
    <n v="1"/>
    <x v="30"/>
    <x v="552"/>
    <n v="1"/>
    <n v="429"/>
    <n v="517.26"/>
    <n v="88.26"/>
    <s v="Michael Grace"/>
    <x v="1"/>
    <s v="United States"/>
    <x v="5"/>
    <x v="166"/>
    <x v="3"/>
    <s v="Smartphones"/>
    <x v="2"/>
  </r>
  <r>
    <n v="14382"/>
    <s v="Second Class"/>
    <s v="CUST-263"/>
    <s v="PD-1021"/>
    <n v="1"/>
    <x v="28"/>
    <x v="344"/>
    <n v="2"/>
    <n v="429"/>
    <n v="517.26"/>
    <n v="88.26"/>
    <s v="Michael Grace"/>
    <x v="1"/>
    <s v="United States"/>
    <x v="5"/>
    <x v="166"/>
    <x v="3"/>
    <s v="Smartphones"/>
    <x v="2"/>
  </r>
  <r>
    <n v="662"/>
    <s v="Standard Class"/>
    <s v="CUST-264"/>
    <s v="PD-1465"/>
    <n v="1"/>
    <x v="53"/>
    <x v="1104"/>
    <n v="4"/>
    <n v="59.95"/>
    <n v="166.53"/>
    <n v="106.58"/>
    <s v="Greg Tran"/>
    <x v="0"/>
    <s v="United States"/>
    <x v="3"/>
    <x v="600"/>
    <x v="1"/>
    <s v="Appliances"/>
    <x v="1"/>
  </r>
  <r>
    <n v="615"/>
    <s v="Standard Class"/>
    <s v="CUST-264"/>
    <s v="PD-1605"/>
    <n v="3"/>
    <x v="6"/>
    <x v="7"/>
    <n v="5"/>
    <n v="121.99"/>
    <n v="1722.2159999999999"/>
    <n v="1356.2460000000001"/>
    <s v="Greg Tran"/>
    <x v="0"/>
    <s v="United States"/>
    <x v="3"/>
    <x v="1016"/>
    <x v="1"/>
    <s v="Binders"/>
    <x v="1"/>
  </r>
  <r>
    <n v="616"/>
    <s v="Standard Class"/>
    <s v="CUST-264"/>
    <s v="PD-1584"/>
    <n v="10"/>
    <x v="6"/>
    <x v="7"/>
    <n v="5"/>
    <n v="64.13"/>
    <n v="3206.24"/>
    <n v="2564.94"/>
    <s v="Greg Tran"/>
    <x v="0"/>
    <s v="United States"/>
    <x v="3"/>
    <x v="1249"/>
    <x v="2"/>
    <s v="Bookcases"/>
    <x v="1"/>
  </r>
  <r>
    <n v="661"/>
    <s v="Standard Class"/>
    <s v="CUST-264"/>
    <s v="PD-151"/>
    <n v="2"/>
    <x v="53"/>
    <x v="1104"/>
    <n v="4"/>
    <n v="1.08"/>
    <n v="5.56"/>
    <n v="3.4"/>
    <s v="Greg Tran"/>
    <x v="0"/>
    <s v="United States"/>
    <x v="3"/>
    <x v="1154"/>
    <x v="1"/>
    <s v="Supplies"/>
    <x v="1"/>
  </r>
  <r>
    <n v="3344"/>
    <s v="Standard Class"/>
    <s v="CUST-264"/>
    <s v="PD-223"/>
    <n v="8"/>
    <x v="49"/>
    <x v="772"/>
    <n v="6"/>
    <n v="1.73"/>
    <n v="28.32"/>
    <n v="14.48"/>
    <s v="Greg Tran"/>
    <x v="0"/>
    <s v="United States"/>
    <x v="3"/>
    <x v="1250"/>
    <x v="1"/>
    <s v="Envelopes"/>
    <x v="1"/>
  </r>
  <r>
    <n v="6147"/>
    <s v="Standard Class"/>
    <s v="CUST-264"/>
    <s v="PD-977"/>
    <n v="1"/>
    <x v="31"/>
    <x v="1105"/>
    <n v="6"/>
    <n v="9.76"/>
    <n v="28.71"/>
    <n v="18.95"/>
    <s v="Greg Tran"/>
    <x v="0"/>
    <s v="United States"/>
    <x v="3"/>
    <x v="332"/>
    <x v="1"/>
    <s v="Envelopes"/>
    <x v="1"/>
  </r>
  <r>
    <n v="6148"/>
    <s v="Standard Class"/>
    <s v="CUST-264"/>
    <s v="PD-513"/>
    <n v="7"/>
    <x v="31"/>
    <x v="1105"/>
    <n v="6"/>
    <n v="2.23"/>
    <n v="37.744"/>
    <n v="22.134"/>
    <s v="Greg Tran"/>
    <x v="0"/>
    <s v="United States"/>
    <x v="3"/>
    <x v="951"/>
    <x v="1"/>
    <s v="Binders"/>
    <x v="1"/>
  </r>
  <r>
    <n v="6151"/>
    <s v="Standard Class"/>
    <s v="CUST-264"/>
    <s v="PD-349"/>
    <n v="3"/>
    <x v="31"/>
    <x v="1105"/>
    <n v="6"/>
    <n v="0.95"/>
    <n v="11.952"/>
    <n v="9.1020000000000003"/>
    <s v="Greg Tran"/>
    <x v="0"/>
    <s v="United States"/>
    <x v="3"/>
    <x v="260"/>
    <x v="1"/>
    <s v="Binders"/>
    <x v="1"/>
  </r>
  <r>
    <n v="6146"/>
    <s v="Standard Class"/>
    <s v="CUST-264"/>
    <s v="PD-1347"/>
    <n v="3"/>
    <x v="31"/>
    <x v="1105"/>
    <n v="6"/>
    <n v="15.12"/>
    <n v="259.17599999999999"/>
    <n v="213.816"/>
    <s v="Greg Tran"/>
    <x v="0"/>
    <s v="United States"/>
    <x v="3"/>
    <x v="1251"/>
    <x v="0"/>
    <s v="Phones"/>
    <x v="1"/>
  </r>
  <r>
    <n v="4205"/>
    <s v="Standard Class"/>
    <s v="CUST-264"/>
    <s v="PD-1274"/>
    <n v="3"/>
    <x v="12"/>
    <x v="1106"/>
    <n v="5"/>
    <n v="21.86"/>
    <n v="242.94"/>
    <n v="177.36"/>
    <s v="Greg Tran"/>
    <x v="0"/>
    <s v="United States"/>
    <x v="3"/>
    <x v="21"/>
    <x v="1"/>
    <s v="Storage"/>
    <x v="1"/>
  </r>
  <r>
    <n v="6145"/>
    <s v="Standard Class"/>
    <s v="CUST-264"/>
    <s v="PD-1262"/>
    <n v="1"/>
    <x v="31"/>
    <x v="1105"/>
    <n v="6"/>
    <n v="6.4"/>
    <n v="63.991999999999997"/>
    <n v="57.591999999999999"/>
    <s v="Greg Tran"/>
    <x v="0"/>
    <s v="United States"/>
    <x v="3"/>
    <x v="412"/>
    <x v="0"/>
    <s v="Phones"/>
    <x v="1"/>
  </r>
  <r>
    <n v="5038"/>
    <s v="Second Class"/>
    <s v="CUST-264"/>
    <s v="PD-1045"/>
    <n v="2"/>
    <x v="12"/>
    <x v="1106"/>
    <n v="3"/>
    <n v="7.09"/>
    <n v="70.88"/>
    <n v="56.7"/>
    <s v="Greg Tran"/>
    <x v="0"/>
    <s v="United States"/>
    <x v="3"/>
    <x v="164"/>
    <x v="1"/>
    <s v="Paper"/>
    <x v="1"/>
  </r>
  <r>
    <n v="6149"/>
    <s v="Standard Class"/>
    <s v="CUST-264"/>
    <s v="PD-1045"/>
    <n v="7"/>
    <x v="31"/>
    <x v="1105"/>
    <n v="6"/>
    <n v="7.09"/>
    <n v="248.08"/>
    <n v="198.45"/>
    <s v="Greg Tran"/>
    <x v="0"/>
    <s v="United States"/>
    <x v="3"/>
    <x v="164"/>
    <x v="1"/>
    <s v="Paper"/>
    <x v="1"/>
  </r>
  <r>
    <n v="6731"/>
    <s v="Standard Class"/>
    <s v="CUST-264"/>
    <s v="PD-317"/>
    <n v="3"/>
    <x v="15"/>
    <x v="762"/>
    <n v="4"/>
    <n v="0.77"/>
    <n v="10.824"/>
    <n v="8.5139999999999993"/>
    <s v="Greg Tran"/>
    <x v="0"/>
    <s v="United States"/>
    <x v="3"/>
    <x v="1252"/>
    <x v="1"/>
    <s v="Fasteners"/>
    <x v="1"/>
  </r>
  <r>
    <n v="6781"/>
    <s v="Standard Class"/>
    <s v="CUST-264"/>
    <s v="PD-358"/>
    <n v="7"/>
    <x v="37"/>
    <x v="564"/>
    <n v="7"/>
    <n v="1.75"/>
    <n v="35"/>
    <n v="22.75"/>
    <s v="Greg Tran"/>
    <x v="0"/>
    <s v="United States"/>
    <x v="3"/>
    <x v="428"/>
    <x v="1"/>
    <s v="Fasteners"/>
    <x v="1"/>
  </r>
  <r>
    <n v="6782"/>
    <s v="Standard Class"/>
    <s v="CUST-264"/>
    <s v="PD-615"/>
    <n v="4"/>
    <x v="37"/>
    <x v="564"/>
    <n v="7"/>
    <n v="0.56000000000000005"/>
    <n v="37.24"/>
    <n v="35"/>
    <s v="Greg Tran"/>
    <x v="0"/>
    <s v="United States"/>
    <x v="3"/>
    <x v="230"/>
    <x v="1"/>
    <s v="Supplies"/>
    <x v="1"/>
  </r>
  <r>
    <n v="6783"/>
    <s v="Standard Class"/>
    <s v="CUST-264"/>
    <s v="PD-553"/>
    <n v="2"/>
    <x v="37"/>
    <x v="564"/>
    <n v="7"/>
    <n v="0.69"/>
    <n v="15.28"/>
    <n v="13.9"/>
    <s v="Greg Tran"/>
    <x v="0"/>
    <s v="United States"/>
    <x v="3"/>
    <x v="923"/>
    <x v="1"/>
    <s v="Envelopes"/>
    <x v="1"/>
  </r>
  <r>
    <n v="7655"/>
    <s v="First Class"/>
    <s v="CUST-264"/>
    <s v="PD-1474"/>
    <n v="5"/>
    <x v="32"/>
    <x v="1107"/>
    <n v="1"/>
    <n v="26.98"/>
    <n v="629.61500000000001"/>
    <n v="494.71499999999997"/>
    <s v="Greg Tran"/>
    <x v="0"/>
    <s v="United States"/>
    <x v="3"/>
    <x v="430"/>
    <x v="2"/>
    <s v="Chairs"/>
    <x v="1"/>
  </r>
  <r>
    <n v="7656"/>
    <s v="First Class"/>
    <s v="CUST-264"/>
    <s v="PD-610"/>
    <n v="5"/>
    <x v="32"/>
    <x v="1107"/>
    <n v="1"/>
    <n v="1.94"/>
    <n v="36.96"/>
    <n v="27.26"/>
    <s v="Greg Tran"/>
    <x v="0"/>
    <s v="United States"/>
    <x v="3"/>
    <x v="1014"/>
    <x v="1"/>
    <s v="Art"/>
    <x v="1"/>
  </r>
  <r>
    <n v="7659"/>
    <s v="First Class"/>
    <s v="CUST-264"/>
    <s v="PD-1069"/>
    <n v="2"/>
    <x v="32"/>
    <x v="1107"/>
    <n v="1"/>
    <n v="5.38"/>
    <n v="61.488"/>
    <n v="50.728000000000002"/>
    <s v="Greg Tran"/>
    <x v="0"/>
    <s v="United States"/>
    <x v="3"/>
    <x v="49"/>
    <x v="1"/>
    <s v="Paper"/>
    <x v="1"/>
  </r>
  <r>
    <n v="7657"/>
    <s v="First Class"/>
    <s v="CUST-264"/>
    <s v="PD-356"/>
    <n v="3"/>
    <x v="32"/>
    <x v="1107"/>
    <n v="1"/>
    <n v="1"/>
    <n v="11.952"/>
    <n v="8.952"/>
    <s v="Greg Tran"/>
    <x v="0"/>
    <s v="United States"/>
    <x v="3"/>
    <x v="414"/>
    <x v="1"/>
    <s v="Paper"/>
    <x v="1"/>
  </r>
  <r>
    <n v="7658"/>
    <s v="First Class"/>
    <s v="CUST-264"/>
    <s v="PD-431"/>
    <n v="1"/>
    <x v="32"/>
    <x v="1107"/>
    <n v="1"/>
    <n v="1.23"/>
    <n v="4.6719999999999997"/>
    <n v="3.4420000000000002"/>
    <s v="Greg Tran"/>
    <x v="0"/>
    <s v="United States"/>
    <x v="3"/>
    <x v="88"/>
    <x v="1"/>
    <s v="Art"/>
    <x v="1"/>
  </r>
  <r>
    <n v="10144"/>
    <s v="Same Day"/>
    <s v="CUST-264"/>
    <s v="PD-1279"/>
    <n v="3"/>
    <x v="16"/>
    <x v="188"/>
    <n v="5"/>
    <n v="8.42"/>
    <n v="186.9906"/>
    <n v="161.73060000000001"/>
    <s v="Greg Tran"/>
    <x v="0"/>
    <s v="United States"/>
    <x v="3"/>
    <x v="336"/>
    <x v="2"/>
    <s v="Furnishings"/>
    <x v="1"/>
  </r>
  <r>
    <n v="10481"/>
    <s v="Same Day"/>
    <s v="CUST-264"/>
    <s v="PD-1279"/>
    <n v="2"/>
    <x v="4"/>
    <x v="187"/>
    <n v="2"/>
    <n v="8.42"/>
    <n v="124.6604"/>
    <n v="107.82040000000001"/>
    <s v="Greg Tran"/>
    <x v="0"/>
    <s v="United States"/>
    <x v="3"/>
    <x v="336"/>
    <x v="2"/>
    <s v="Furnishings"/>
    <x v="1"/>
  </r>
  <r>
    <n v="10568"/>
    <s v="First Class"/>
    <s v="CUST-264"/>
    <s v="PD-1279"/>
    <n v="4"/>
    <x v="5"/>
    <x v="1108"/>
    <n v="5"/>
    <n v="8.42"/>
    <n v="249.32079999999999"/>
    <n v="215.64080000000001"/>
    <s v="Greg Tran"/>
    <x v="0"/>
    <s v="United States"/>
    <x v="3"/>
    <x v="336"/>
    <x v="2"/>
    <s v="Furnishings"/>
    <x v="1"/>
  </r>
  <r>
    <n v="10803"/>
    <s v="Same Day"/>
    <s v="CUST-264"/>
    <s v="PD-1279"/>
    <n v="4"/>
    <x v="4"/>
    <x v="5"/>
    <n v="1"/>
    <n v="8.42"/>
    <n v="249.32079999999999"/>
    <n v="215.64080000000001"/>
    <s v="Greg Tran"/>
    <x v="0"/>
    <s v="United States"/>
    <x v="3"/>
    <x v="336"/>
    <x v="2"/>
    <s v="Furnishings"/>
    <x v="1"/>
  </r>
  <r>
    <n v="10863"/>
    <s v="Same Day"/>
    <s v="CUST-264"/>
    <s v="PD-1279"/>
    <n v="2"/>
    <x v="4"/>
    <x v="5"/>
    <n v="3"/>
    <n v="8.42"/>
    <n v="124.6604"/>
    <n v="107.82040000000001"/>
    <s v="Greg Tran"/>
    <x v="0"/>
    <s v="United States"/>
    <x v="3"/>
    <x v="336"/>
    <x v="2"/>
    <s v="Furnishings"/>
    <x v="1"/>
  </r>
  <r>
    <n v="11147"/>
    <s v="First Class"/>
    <s v="CUST-264"/>
    <s v="PD-1279"/>
    <n v="3"/>
    <x v="4"/>
    <x v="5"/>
    <n v="3"/>
    <n v="8.42"/>
    <n v="186.9906"/>
    <n v="161.73060000000001"/>
    <s v="Greg Tran"/>
    <x v="0"/>
    <s v="United States"/>
    <x v="3"/>
    <x v="336"/>
    <x v="2"/>
    <s v="Furnishings"/>
    <x v="1"/>
  </r>
  <r>
    <n v="11164"/>
    <s v="First Class"/>
    <s v="CUST-264"/>
    <s v="PD-1279"/>
    <n v="3"/>
    <x v="16"/>
    <x v="186"/>
    <n v="3"/>
    <n v="8.42"/>
    <n v="186.9906"/>
    <n v="161.73060000000001"/>
    <s v="Greg Tran"/>
    <x v="0"/>
    <s v="United States"/>
    <x v="3"/>
    <x v="336"/>
    <x v="2"/>
    <s v="Furnishings"/>
    <x v="1"/>
  </r>
  <r>
    <n v="12312"/>
    <s v="Same Day"/>
    <s v="CUST-264"/>
    <s v="PD-1279"/>
    <n v="2"/>
    <x v="29"/>
    <x v="156"/>
    <n v="5"/>
    <n v="8.42"/>
    <n v="124.6604"/>
    <n v="107.82040000000001"/>
    <s v="Greg Tran"/>
    <x v="0"/>
    <s v="United States"/>
    <x v="3"/>
    <x v="336"/>
    <x v="2"/>
    <s v="Furnishings"/>
    <x v="1"/>
  </r>
  <r>
    <n v="12319"/>
    <s v="Second Class"/>
    <s v="CUST-264"/>
    <s v="PD-1279"/>
    <n v="2"/>
    <x v="24"/>
    <x v="887"/>
    <n v="1"/>
    <n v="8.42"/>
    <n v="124.6604"/>
    <n v="107.82040000000001"/>
    <s v="Greg Tran"/>
    <x v="0"/>
    <s v="United States"/>
    <x v="3"/>
    <x v="336"/>
    <x v="2"/>
    <s v="Furnishings"/>
    <x v="1"/>
  </r>
  <r>
    <n v="12415"/>
    <s v="Same Day"/>
    <s v="CUST-264"/>
    <s v="PD-1279"/>
    <n v="1"/>
    <x v="33"/>
    <x v="670"/>
    <n v="1"/>
    <n v="8.42"/>
    <n v="62.330199999999998"/>
    <n v="53.910200000000003"/>
    <s v="Greg Tran"/>
    <x v="0"/>
    <s v="United States"/>
    <x v="3"/>
    <x v="336"/>
    <x v="2"/>
    <s v="Furnishings"/>
    <x v="1"/>
  </r>
  <r>
    <n v="12614"/>
    <s v="First Class"/>
    <s v="CUST-264"/>
    <s v="PD-1279"/>
    <n v="1"/>
    <x v="33"/>
    <x v="806"/>
    <n v="3"/>
    <n v="8.42"/>
    <n v="62.330199999999998"/>
    <n v="53.910200000000003"/>
    <s v="Greg Tran"/>
    <x v="0"/>
    <s v="United States"/>
    <x v="3"/>
    <x v="336"/>
    <x v="2"/>
    <s v="Furnishings"/>
    <x v="1"/>
  </r>
  <r>
    <n v="13093"/>
    <s v="Second Class"/>
    <s v="CUST-264"/>
    <s v="PD-1279"/>
    <n v="1"/>
    <x v="26"/>
    <x v="358"/>
    <n v="5"/>
    <n v="8.42"/>
    <n v="62.330199999999998"/>
    <n v="53.910200000000003"/>
    <s v="Greg Tran"/>
    <x v="0"/>
    <s v="United States"/>
    <x v="3"/>
    <x v="336"/>
    <x v="2"/>
    <s v="Furnishings"/>
    <x v="1"/>
  </r>
  <r>
    <n v="13231"/>
    <s v="First Class"/>
    <s v="CUST-264"/>
    <s v="PD-1279"/>
    <n v="2"/>
    <x v="4"/>
    <x v="662"/>
    <n v="3"/>
    <n v="8.42"/>
    <n v="124.6604"/>
    <n v="107.82040000000001"/>
    <s v="Greg Tran"/>
    <x v="0"/>
    <s v="United States"/>
    <x v="3"/>
    <x v="336"/>
    <x v="2"/>
    <s v="Furnishings"/>
    <x v="1"/>
  </r>
  <r>
    <n v="13643"/>
    <s v="Second Class"/>
    <s v="CUST-264"/>
    <s v="PD-1279"/>
    <n v="2"/>
    <x v="28"/>
    <x v="611"/>
    <n v="3"/>
    <n v="8.42"/>
    <n v="124.6604"/>
    <n v="107.82040000000001"/>
    <s v="Greg Tran"/>
    <x v="0"/>
    <s v="United States"/>
    <x v="3"/>
    <x v="336"/>
    <x v="2"/>
    <s v="Furnishings"/>
    <x v="1"/>
  </r>
  <r>
    <n v="13919"/>
    <s v="Second Class"/>
    <s v="CUST-264"/>
    <s v="PD-1279"/>
    <n v="2"/>
    <x v="29"/>
    <x v="543"/>
    <n v="4"/>
    <n v="8.42"/>
    <n v="124.6604"/>
    <n v="107.82040000000001"/>
    <s v="Greg Tran"/>
    <x v="0"/>
    <s v="United States"/>
    <x v="3"/>
    <x v="336"/>
    <x v="2"/>
    <s v="Furnishings"/>
    <x v="1"/>
  </r>
  <r>
    <n v="13991"/>
    <s v="Second Class"/>
    <s v="CUST-264"/>
    <s v="PD-1279"/>
    <n v="2"/>
    <x v="28"/>
    <x v="374"/>
    <n v="3"/>
    <n v="8.42"/>
    <n v="124.6604"/>
    <n v="107.82040000000001"/>
    <s v="Greg Tran"/>
    <x v="0"/>
    <s v="United States"/>
    <x v="3"/>
    <x v="336"/>
    <x v="2"/>
    <s v="Furnishings"/>
    <x v="1"/>
  </r>
  <r>
    <n v="14189"/>
    <s v="Same Day"/>
    <s v="CUST-264"/>
    <s v="PD-1279"/>
    <n v="1"/>
    <x v="30"/>
    <x v="55"/>
    <n v="2"/>
    <n v="8.42"/>
    <n v="62.330199999999998"/>
    <n v="53.910200000000003"/>
    <s v="Greg Tran"/>
    <x v="0"/>
    <s v="United States"/>
    <x v="3"/>
    <x v="336"/>
    <x v="2"/>
    <s v="Furnishings"/>
    <x v="1"/>
  </r>
  <r>
    <n v="617"/>
    <s v="First Class"/>
    <s v="CUST-265"/>
    <s v="PD-1353"/>
    <n v="3"/>
    <x v="43"/>
    <x v="897"/>
    <n v="3"/>
    <n v="15.33"/>
    <n v="197.154"/>
    <n v="151.16399999999999"/>
    <s v="Fred Hopkins"/>
    <x v="2"/>
    <s v="United States"/>
    <x v="23"/>
    <x v="604"/>
    <x v="2"/>
    <s v="Tables"/>
    <x v="3"/>
  </r>
  <r>
    <n v="618"/>
    <s v="First Class"/>
    <s v="CUST-265"/>
    <s v="PD-1023"/>
    <n v="3"/>
    <x v="43"/>
    <x v="897"/>
    <n v="3"/>
    <n v="199"/>
    <n v="837.6"/>
    <n v="240.6"/>
    <s v="Fred Hopkins"/>
    <x v="2"/>
    <s v="United States"/>
    <x v="23"/>
    <x v="133"/>
    <x v="4"/>
    <s v="Keyboards"/>
    <x v="3"/>
  </r>
  <r>
    <n v="2156"/>
    <s v="First Class"/>
    <s v="CUST-265"/>
    <s v="PD-1587"/>
    <n v="3"/>
    <x v="56"/>
    <x v="1109"/>
    <n v="1"/>
    <n v="174.67"/>
    <n v="1247.6400000000001"/>
    <n v="723.63"/>
    <s v="Fred Hopkins"/>
    <x v="2"/>
    <s v="United States"/>
    <x v="23"/>
    <x v="678"/>
    <x v="1"/>
    <s v="Storage"/>
    <x v="3"/>
  </r>
  <r>
    <n v="2157"/>
    <s v="First Class"/>
    <s v="CUST-265"/>
    <s v="PD-1542"/>
    <n v="7"/>
    <x v="56"/>
    <x v="1109"/>
    <n v="1"/>
    <n v="148.5"/>
    <n v="1889.93"/>
    <n v="850.43"/>
    <s v="Fred Hopkins"/>
    <x v="2"/>
    <s v="United States"/>
    <x v="23"/>
    <x v="1253"/>
    <x v="0"/>
    <s v="Copiers"/>
    <x v="3"/>
  </r>
  <r>
    <n v="2158"/>
    <s v="First Class"/>
    <s v="CUST-265"/>
    <s v="PD-1342"/>
    <n v="2"/>
    <x v="56"/>
    <x v="1109"/>
    <n v="1"/>
    <n v="47.18"/>
    <n v="209.7"/>
    <n v="115.34"/>
    <s v="Fred Hopkins"/>
    <x v="2"/>
    <s v="United States"/>
    <x v="23"/>
    <x v="730"/>
    <x v="1"/>
    <s v="Paper"/>
    <x v="3"/>
  </r>
  <r>
    <n v="3892"/>
    <s v="First Class"/>
    <s v="CUST-265"/>
    <s v="PD-1434"/>
    <n v="10"/>
    <x v="20"/>
    <x v="1110"/>
    <n v="2"/>
    <n v="20.28"/>
    <n v="1303.92"/>
    <n v="1101.1199999999999"/>
    <s v="Fred Hopkins"/>
    <x v="2"/>
    <s v="United States"/>
    <x v="23"/>
    <x v="1254"/>
    <x v="2"/>
    <s v="Chairs"/>
    <x v="3"/>
  </r>
  <r>
    <n v="6614"/>
    <s v="Standard Class"/>
    <s v="CUST-265"/>
    <s v="PD-83"/>
    <n v="8"/>
    <x v="31"/>
    <x v="63"/>
    <n v="4"/>
    <n v="0.74"/>
    <n v="15.6"/>
    <n v="9.68"/>
    <s v="Fred Hopkins"/>
    <x v="2"/>
    <s v="United States"/>
    <x v="23"/>
    <x v="346"/>
    <x v="1"/>
    <s v="Art"/>
    <x v="3"/>
  </r>
  <r>
    <n v="7162"/>
    <s v="Standard Class"/>
    <s v="CUST-265"/>
    <s v="PD-447"/>
    <n v="3"/>
    <x v="52"/>
    <x v="1111"/>
    <n v="6"/>
    <n v="1.8"/>
    <n v="17.97"/>
    <n v="12.57"/>
    <s v="Fred Hopkins"/>
    <x v="2"/>
    <s v="United States"/>
    <x v="23"/>
    <x v="835"/>
    <x v="0"/>
    <s v="Phones"/>
    <x v="3"/>
  </r>
  <r>
    <n v="7588"/>
    <s v="Standard Class"/>
    <s v="CUST-265"/>
    <s v="PD-854"/>
    <n v="3"/>
    <x v="45"/>
    <x v="688"/>
    <n v="4"/>
    <n v="9.02"/>
    <n v="46.055999999999997"/>
    <n v="18.995999999999999"/>
    <s v="Fred Hopkins"/>
    <x v="2"/>
    <s v="United States"/>
    <x v="23"/>
    <x v="621"/>
    <x v="1"/>
    <s v="Binders"/>
    <x v="3"/>
  </r>
  <r>
    <n v="7589"/>
    <s v="Standard Class"/>
    <s v="CUST-265"/>
    <s v="PD-1416"/>
    <n v="2"/>
    <x v="45"/>
    <x v="688"/>
    <n v="4"/>
    <n v="18.940000000000001"/>
    <n v="270.62"/>
    <n v="232.74"/>
    <s v="Fred Hopkins"/>
    <x v="2"/>
    <s v="United States"/>
    <x v="23"/>
    <x v="846"/>
    <x v="1"/>
    <s v="Storage"/>
    <x v="3"/>
  </r>
  <r>
    <n v="8286"/>
    <s v="Standard Class"/>
    <s v="CUST-265"/>
    <s v="PD-13"/>
    <n v="2"/>
    <x v="52"/>
    <x v="840"/>
    <n v="7"/>
    <n v="0.17"/>
    <n v="0.58799999999999997"/>
    <n v="0.248"/>
    <s v="Fred Hopkins"/>
    <x v="2"/>
    <s v="United States"/>
    <x v="23"/>
    <x v="1010"/>
    <x v="1"/>
    <s v="Binders"/>
    <x v="3"/>
  </r>
  <r>
    <n v="9010"/>
    <s v="First Class"/>
    <s v="CUST-265"/>
    <s v="PD-94"/>
    <n v="3"/>
    <x v="13"/>
    <x v="97"/>
    <n v="2"/>
    <n v="0.17"/>
    <n v="6.39"/>
    <n v="5.88"/>
    <s v="Fred Hopkins"/>
    <x v="2"/>
    <s v="United States"/>
    <x v="23"/>
    <x v="576"/>
    <x v="1"/>
    <s v="Envelopes"/>
    <x v="3"/>
  </r>
  <r>
    <n v="10894"/>
    <s v="Same Day"/>
    <s v="CUST-265"/>
    <s v="PD-277"/>
    <n v="3"/>
    <x v="5"/>
    <x v="356"/>
    <n v="5"/>
    <n v="0.63"/>
    <n v="9.1980000000000004"/>
    <n v="7.3079999999999998"/>
    <s v="Fred Hopkins"/>
    <x v="2"/>
    <s v="United States"/>
    <x v="23"/>
    <x v="797"/>
    <x v="1"/>
    <s v="Paper"/>
    <x v="3"/>
  </r>
  <r>
    <n v="11539"/>
    <s v="Same Day"/>
    <s v="CUST-265"/>
    <s v="PD-277"/>
    <n v="3"/>
    <x v="16"/>
    <x v="225"/>
    <n v="2"/>
    <n v="0.63"/>
    <n v="9.1980000000000004"/>
    <n v="7.3079999999999998"/>
    <s v="Fred Hopkins"/>
    <x v="2"/>
    <s v="United States"/>
    <x v="23"/>
    <x v="797"/>
    <x v="1"/>
    <s v="Paper"/>
    <x v="3"/>
  </r>
  <r>
    <n v="11918"/>
    <s v="Second Class"/>
    <s v="CUST-265"/>
    <s v="PD-277"/>
    <n v="5"/>
    <x v="33"/>
    <x v="103"/>
    <n v="2"/>
    <n v="0.63"/>
    <n v="15.33"/>
    <n v="12.18"/>
    <s v="Fred Hopkins"/>
    <x v="2"/>
    <s v="United States"/>
    <x v="23"/>
    <x v="797"/>
    <x v="1"/>
    <s v="Paper"/>
    <x v="3"/>
  </r>
  <r>
    <n v="12126"/>
    <s v="First Class"/>
    <s v="CUST-265"/>
    <s v="PD-277"/>
    <n v="5"/>
    <x v="28"/>
    <x v="50"/>
    <n v="1"/>
    <n v="0.63"/>
    <n v="15.33"/>
    <n v="12.18"/>
    <s v="Fred Hopkins"/>
    <x v="2"/>
    <s v="United States"/>
    <x v="23"/>
    <x v="797"/>
    <x v="1"/>
    <s v="Paper"/>
    <x v="3"/>
  </r>
  <r>
    <n v="12245"/>
    <s v="First Class"/>
    <s v="CUST-265"/>
    <s v="PD-277"/>
    <n v="1"/>
    <x v="29"/>
    <x v="338"/>
    <n v="1"/>
    <n v="0.63"/>
    <n v="3.0659999999999998"/>
    <n v="2.4359999999999999"/>
    <s v="Fred Hopkins"/>
    <x v="2"/>
    <s v="United States"/>
    <x v="23"/>
    <x v="797"/>
    <x v="1"/>
    <s v="Paper"/>
    <x v="3"/>
  </r>
  <r>
    <n v="12418"/>
    <s v="Same Day"/>
    <s v="CUST-265"/>
    <s v="PD-277"/>
    <n v="2"/>
    <x v="29"/>
    <x v="629"/>
    <n v="4"/>
    <n v="0.63"/>
    <n v="6.1319999999999997"/>
    <n v="4.8719999999999999"/>
    <s v="Fred Hopkins"/>
    <x v="2"/>
    <s v="United States"/>
    <x v="23"/>
    <x v="797"/>
    <x v="1"/>
    <s v="Paper"/>
    <x v="3"/>
  </r>
  <r>
    <n v="12455"/>
    <s v="Same Day"/>
    <s v="CUST-265"/>
    <s v="PD-277"/>
    <n v="2"/>
    <x v="29"/>
    <x v="412"/>
    <n v="1"/>
    <n v="0.63"/>
    <n v="6.1319999999999997"/>
    <n v="4.8719999999999999"/>
    <s v="Fred Hopkins"/>
    <x v="2"/>
    <s v="United States"/>
    <x v="23"/>
    <x v="797"/>
    <x v="1"/>
    <s v="Paper"/>
    <x v="3"/>
  </r>
  <r>
    <n v="12571"/>
    <s v="Second Class"/>
    <s v="CUST-265"/>
    <s v="PD-277"/>
    <n v="2"/>
    <x v="24"/>
    <x v="1112"/>
    <n v="3"/>
    <n v="0.63"/>
    <n v="6.1319999999999997"/>
    <n v="4.8719999999999999"/>
    <s v="Fred Hopkins"/>
    <x v="2"/>
    <s v="United States"/>
    <x v="23"/>
    <x v="797"/>
    <x v="1"/>
    <s v="Paper"/>
    <x v="3"/>
  </r>
  <r>
    <n v="12912"/>
    <s v="Same Day"/>
    <s v="CUST-265"/>
    <s v="PD-277"/>
    <n v="2"/>
    <x v="27"/>
    <x v="656"/>
    <n v="4"/>
    <n v="0.63"/>
    <n v="6.1319999999999997"/>
    <n v="4.8719999999999999"/>
    <s v="Fred Hopkins"/>
    <x v="2"/>
    <s v="United States"/>
    <x v="23"/>
    <x v="797"/>
    <x v="1"/>
    <s v="Paper"/>
    <x v="3"/>
  </r>
  <r>
    <n v="13016"/>
    <s v="First Class"/>
    <s v="CUST-265"/>
    <s v="PD-277"/>
    <n v="2"/>
    <x v="4"/>
    <x v="224"/>
    <n v="1"/>
    <n v="0.63"/>
    <n v="6.1319999999999997"/>
    <n v="4.8719999999999999"/>
    <s v="Fred Hopkins"/>
    <x v="2"/>
    <s v="United States"/>
    <x v="23"/>
    <x v="797"/>
    <x v="1"/>
    <s v="Paper"/>
    <x v="3"/>
  </r>
  <r>
    <n v="13439"/>
    <s v="Second Class"/>
    <s v="CUST-265"/>
    <s v="PD-277"/>
    <n v="1"/>
    <x v="29"/>
    <x v="483"/>
    <n v="4"/>
    <n v="0.63"/>
    <n v="3.0659999999999998"/>
    <n v="2.4359999999999999"/>
    <s v="Fred Hopkins"/>
    <x v="2"/>
    <s v="United States"/>
    <x v="23"/>
    <x v="797"/>
    <x v="1"/>
    <s v="Paper"/>
    <x v="3"/>
  </r>
  <r>
    <n v="13883"/>
    <s v="First Class"/>
    <s v="CUST-265"/>
    <s v="PD-277"/>
    <n v="2"/>
    <x v="26"/>
    <x v="178"/>
    <n v="3"/>
    <n v="0.63"/>
    <n v="6.1319999999999997"/>
    <n v="4.8719999999999999"/>
    <s v="Fred Hopkins"/>
    <x v="2"/>
    <s v="United States"/>
    <x v="23"/>
    <x v="797"/>
    <x v="1"/>
    <s v="Paper"/>
    <x v="3"/>
  </r>
  <r>
    <n v="14320"/>
    <s v="Same Day"/>
    <s v="CUST-265"/>
    <s v="PD-277"/>
    <n v="1"/>
    <x v="30"/>
    <x v="341"/>
    <n v="1"/>
    <n v="0.63"/>
    <n v="3.0659999999999998"/>
    <n v="2.4359999999999999"/>
    <s v="Fred Hopkins"/>
    <x v="2"/>
    <s v="United States"/>
    <x v="23"/>
    <x v="797"/>
    <x v="1"/>
    <s v="Paper"/>
    <x v="3"/>
  </r>
  <r>
    <n v="619"/>
    <s v="Second Class"/>
    <s v="CUST-266"/>
    <s v="PD-1263"/>
    <n v="4"/>
    <x v="43"/>
    <x v="897"/>
    <n v="2"/>
    <n v="16.8"/>
    <n v="255.96799999999999"/>
    <n v="188.768"/>
    <s v="Lindsay Shagiari"/>
    <x v="1"/>
    <s v="United States"/>
    <x v="14"/>
    <x v="338"/>
    <x v="0"/>
    <s v="Accessories"/>
    <x v="2"/>
  </r>
  <r>
    <n v="620"/>
    <s v="Second Class"/>
    <s v="CUST-266"/>
    <s v="PD-1468"/>
    <n v="3"/>
    <x v="43"/>
    <x v="897"/>
    <n v="2"/>
    <n v="35.369999999999997"/>
    <n v="404.25599999999997"/>
    <n v="298.14600000000002"/>
    <s v="Lindsay Shagiari"/>
    <x v="1"/>
    <s v="United States"/>
    <x v="14"/>
    <x v="1255"/>
    <x v="1"/>
    <s v="Storage"/>
    <x v="2"/>
  </r>
  <r>
    <n v="622"/>
    <s v="Second Class"/>
    <s v="CUST-266"/>
    <s v="PD-587"/>
    <n v="1"/>
    <x v="43"/>
    <x v="897"/>
    <n v="2"/>
    <n v="1.22"/>
    <n v="1.736"/>
    <n v="0.51600000000000001"/>
    <s v="Lindsay Shagiari"/>
    <x v="1"/>
    <s v="United States"/>
    <x v="14"/>
    <x v="508"/>
    <x v="1"/>
    <s v="Binders"/>
    <x v="2"/>
  </r>
  <r>
    <n v="623"/>
    <s v="Second Class"/>
    <s v="CUST-266"/>
    <s v="PD-937"/>
    <n v="1"/>
    <x v="43"/>
    <x v="897"/>
    <n v="2"/>
    <n v="3.42"/>
    <n v="19.536000000000001"/>
    <n v="16.116"/>
    <s v="Lindsay Shagiari"/>
    <x v="1"/>
    <s v="United States"/>
    <x v="14"/>
    <x v="1256"/>
    <x v="1"/>
    <s v="Labels"/>
    <x v="2"/>
  </r>
  <r>
    <n v="1381"/>
    <s v="Standard Class"/>
    <s v="CUST-266"/>
    <s v="PD-1024"/>
    <n v="2"/>
    <x v="6"/>
    <x v="465"/>
    <n v="5"/>
    <n v="79"/>
    <n v="258"/>
    <n v="100"/>
    <s v="Lindsay Shagiari"/>
    <x v="1"/>
    <s v="United States"/>
    <x v="14"/>
    <x v="79"/>
    <x v="4"/>
    <s v="Stylus"/>
    <x v="2"/>
  </r>
  <r>
    <n v="621"/>
    <s v="Second Class"/>
    <s v="CUST-266"/>
    <s v="PD-16"/>
    <n v="1"/>
    <x v="43"/>
    <x v="897"/>
    <n v="2"/>
    <n v="0.46"/>
    <n v="0.79200000000000004"/>
    <n v="0.33200000000000002"/>
    <s v="Lindsay Shagiari"/>
    <x v="1"/>
    <s v="United States"/>
    <x v="14"/>
    <x v="107"/>
    <x v="1"/>
    <s v="Fasteners"/>
    <x v="2"/>
  </r>
  <r>
    <n v="2305"/>
    <s v="Standard Class"/>
    <s v="CUST-266"/>
    <s v="PD-1495"/>
    <n v="2"/>
    <x v="1"/>
    <x v="1080"/>
    <n v="4"/>
    <n v="18.07"/>
    <n v="240.96"/>
    <n v="204.82"/>
    <s v="Lindsay Shagiari"/>
    <x v="1"/>
    <s v="United States"/>
    <x v="14"/>
    <x v="746"/>
    <x v="2"/>
    <s v="Tables"/>
    <x v="2"/>
  </r>
  <r>
    <n v="2797"/>
    <s v="Standard Class"/>
    <s v="CUST-266"/>
    <s v="PD-47"/>
    <n v="10"/>
    <x v="36"/>
    <x v="477"/>
    <n v="7"/>
    <n v="0.63"/>
    <n v="3.16"/>
    <n v="-3.14"/>
    <s v="Lindsay Shagiari"/>
    <x v="1"/>
    <s v="United States"/>
    <x v="14"/>
    <x v="537"/>
    <x v="1"/>
    <s v="Binders"/>
    <x v="2"/>
  </r>
  <r>
    <n v="5714"/>
    <s v="Standard Class"/>
    <s v="CUST-266"/>
    <s v="PD-719"/>
    <n v="3"/>
    <x v="41"/>
    <x v="1113"/>
    <n v="5"/>
    <n v="2.4700000000000002"/>
    <n v="7.41"/>
    <n v="0"/>
    <s v="Lindsay Shagiari"/>
    <x v="1"/>
    <s v="United States"/>
    <x v="14"/>
    <x v="1140"/>
    <x v="1"/>
    <s v="Binders"/>
    <x v="2"/>
  </r>
  <r>
    <n v="5942"/>
    <s v="Second Class"/>
    <s v="CUST-266"/>
    <s v="PD-1208"/>
    <n v="3"/>
    <x v="9"/>
    <x v="494"/>
    <n v="4"/>
    <n v="9.5399999999999991"/>
    <n v="190.86"/>
    <n v="162.24"/>
    <s v="Lindsay Shagiari"/>
    <x v="1"/>
    <s v="United States"/>
    <x v="14"/>
    <x v="891"/>
    <x v="2"/>
    <s v="Furnishings"/>
    <x v="2"/>
  </r>
  <r>
    <n v="5941"/>
    <s v="Second Class"/>
    <s v="CUST-266"/>
    <s v="PD-1131"/>
    <n v="2"/>
    <x v="9"/>
    <x v="494"/>
    <n v="4"/>
    <n v="25.33"/>
    <n v="77.936000000000007"/>
    <n v="27.276"/>
    <s v="Lindsay Shagiari"/>
    <x v="1"/>
    <s v="United States"/>
    <x v="14"/>
    <x v="1069"/>
    <x v="2"/>
    <s v="Chairs"/>
    <x v="2"/>
  </r>
  <r>
    <n v="15233"/>
    <s v="Standard Class"/>
    <s v="CUST-266"/>
    <s v="PD-1084"/>
    <n v="1"/>
    <x v="12"/>
    <x v="140"/>
    <n v="1"/>
    <n v="14.68"/>
    <n v="28.545999999999999"/>
    <n v="13.866"/>
    <s v="Lindsay Shagiari"/>
    <x v="1"/>
    <s v="United States"/>
    <x v="14"/>
    <x v="128"/>
    <x v="2"/>
    <s v="Furnishings"/>
    <x v="2"/>
  </r>
  <r>
    <n v="8408"/>
    <s v="Standard Class"/>
    <s v="CUST-266"/>
    <s v="PD-1002"/>
    <n v="5"/>
    <x v="15"/>
    <x v="182"/>
    <n v="6"/>
    <n v="9.4700000000000006"/>
    <n v="30.56"/>
    <n v="-16.79"/>
    <s v="Lindsay Shagiari"/>
    <x v="1"/>
    <s v="United States"/>
    <x v="14"/>
    <x v="539"/>
    <x v="1"/>
    <s v="Binders"/>
    <x v="2"/>
  </r>
  <r>
    <n v="8409"/>
    <s v="Standard Class"/>
    <s v="CUST-266"/>
    <s v="PD-950"/>
    <n v="3"/>
    <x v="15"/>
    <x v="182"/>
    <n v="6"/>
    <n v="4.16"/>
    <n v="62.351999999999997"/>
    <n v="49.872"/>
    <s v="Lindsay Shagiari"/>
    <x v="1"/>
    <s v="United States"/>
    <x v="14"/>
    <x v="70"/>
    <x v="1"/>
    <s v="Storage"/>
    <x v="2"/>
  </r>
  <r>
    <n v="8410"/>
    <s v="Standard Class"/>
    <s v="CUST-266"/>
    <s v="PD-1231"/>
    <n v="1"/>
    <x v="15"/>
    <x v="182"/>
    <n v="6"/>
    <n v="11.56"/>
    <n v="54.392000000000003"/>
    <n v="42.832000000000001"/>
    <s v="Lindsay Shagiari"/>
    <x v="1"/>
    <s v="United States"/>
    <x v="14"/>
    <x v="1257"/>
    <x v="0"/>
    <s v="Phones"/>
    <x v="2"/>
  </r>
  <r>
    <n v="8411"/>
    <s v="Standard Class"/>
    <s v="CUST-266"/>
    <s v="PD-552"/>
    <n v="2"/>
    <x v="15"/>
    <x v="182"/>
    <n v="6"/>
    <n v="3.13"/>
    <n v="12.224"/>
    <n v="5.9640000000000004"/>
    <s v="Lindsay Shagiari"/>
    <x v="1"/>
    <s v="United States"/>
    <x v="14"/>
    <x v="197"/>
    <x v="1"/>
    <s v="Envelopes"/>
    <x v="2"/>
  </r>
  <r>
    <n v="8412"/>
    <s v="Standard Class"/>
    <s v="CUST-266"/>
    <s v="PD-970"/>
    <n v="2"/>
    <x v="15"/>
    <x v="182"/>
    <n v="6"/>
    <n v="10.36"/>
    <n v="44.783999999999999"/>
    <n v="24.064"/>
    <s v="Lindsay Shagiari"/>
    <x v="1"/>
    <s v="United States"/>
    <x v="14"/>
    <x v="311"/>
    <x v="0"/>
    <s v="Accessories"/>
    <x v="2"/>
  </r>
  <r>
    <n v="8823"/>
    <s v="Standard Class"/>
    <s v="CUST-266"/>
    <s v="PD-28"/>
    <n v="1"/>
    <x v="15"/>
    <x v="1114"/>
    <n v="6"/>
    <n v="0.47"/>
    <n v="1.31"/>
    <n v="0.84"/>
    <s v="Lindsay Shagiari"/>
    <x v="1"/>
    <s v="United States"/>
    <x v="14"/>
    <x v="1234"/>
    <x v="1"/>
    <s v="Art"/>
    <x v="2"/>
  </r>
  <r>
    <n v="8824"/>
    <s v="Standard Class"/>
    <s v="CUST-266"/>
    <s v="PD-1467"/>
    <n v="5"/>
    <x v="15"/>
    <x v="1114"/>
    <n v="6"/>
    <n v="65.47"/>
    <n v="839.35"/>
    <n v="512"/>
    <s v="Lindsay Shagiari"/>
    <x v="1"/>
    <s v="United States"/>
    <x v="14"/>
    <x v="120"/>
    <x v="2"/>
    <s v="Furnishings"/>
    <x v="2"/>
  </r>
  <r>
    <n v="9193"/>
    <s v="Same Day"/>
    <s v="CUST-266"/>
    <s v="PD-687"/>
    <n v="3"/>
    <x v="45"/>
    <x v="709"/>
    <n v="0"/>
    <n v="2.19"/>
    <n v="34.5"/>
    <n v="27.93"/>
    <s v="Lindsay Shagiari"/>
    <x v="1"/>
    <s v="United States"/>
    <x v="14"/>
    <x v="1258"/>
    <x v="1"/>
    <s v="Binders"/>
    <x v="2"/>
  </r>
  <r>
    <n v="10096"/>
    <s v="Same Day"/>
    <s v="CUST-266"/>
    <s v="PD-1013"/>
    <n v="5"/>
    <x v="5"/>
    <x v="98"/>
    <n v="1"/>
    <n v="2.83"/>
    <n v="114.7195"/>
    <n v="100.56950000000001"/>
    <s v="Lindsay Shagiari"/>
    <x v="1"/>
    <s v="United States"/>
    <x v="14"/>
    <x v="80"/>
    <x v="2"/>
    <s v="Furnishings"/>
    <x v="2"/>
  </r>
  <r>
    <n v="10282"/>
    <s v="First Class"/>
    <s v="CUST-266"/>
    <s v="PD-1013"/>
    <n v="4"/>
    <x v="4"/>
    <x v="278"/>
    <n v="2"/>
    <n v="2.83"/>
    <n v="91.775599999999997"/>
    <n v="80.455600000000004"/>
    <s v="Lindsay Shagiari"/>
    <x v="1"/>
    <s v="United States"/>
    <x v="14"/>
    <x v="80"/>
    <x v="2"/>
    <s v="Furnishings"/>
    <x v="2"/>
  </r>
  <r>
    <n v="10593"/>
    <s v="First Class"/>
    <s v="CUST-266"/>
    <s v="PD-1013"/>
    <n v="2"/>
    <x v="16"/>
    <x v="174"/>
    <n v="2"/>
    <n v="2.83"/>
    <n v="45.887799999999999"/>
    <n v="40.227800000000002"/>
    <s v="Lindsay Shagiari"/>
    <x v="1"/>
    <s v="United States"/>
    <x v="14"/>
    <x v="80"/>
    <x v="2"/>
    <s v="Furnishings"/>
    <x v="2"/>
  </r>
  <r>
    <n v="10746"/>
    <s v="Second Class"/>
    <s v="CUST-266"/>
    <s v="PD-1013"/>
    <n v="4"/>
    <x v="16"/>
    <x v="321"/>
    <n v="1"/>
    <n v="2.83"/>
    <n v="91.775599999999997"/>
    <n v="80.455600000000004"/>
    <s v="Lindsay Shagiari"/>
    <x v="1"/>
    <s v="United States"/>
    <x v="14"/>
    <x v="80"/>
    <x v="2"/>
    <s v="Furnishings"/>
    <x v="2"/>
  </r>
  <r>
    <n v="12915"/>
    <s v="First Class"/>
    <s v="CUST-266"/>
    <s v="PD-1013"/>
    <n v="1"/>
    <x v="28"/>
    <x v="590"/>
    <n v="4"/>
    <n v="2.83"/>
    <n v="22.943899999999999"/>
    <n v="20.113900000000001"/>
    <s v="Lindsay Shagiari"/>
    <x v="1"/>
    <s v="United States"/>
    <x v="14"/>
    <x v="80"/>
    <x v="2"/>
    <s v="Furnishings"/>
    <x v="2"/>
  </r>
  <r>
    <n v="13026"/>
    <s v="Same Day"/>
    <s v="CUST-266"/>
    <s v="PD-1013"/>
    <n v="1"/>
    <x v="4"/>
    <x v="43"/>
    <n v="4"/>
    <n v="2.83"/>
    <n v="22.943899999999999"/>
    <n v="20.113900000000001"/>
    <s v="Lindsay Shagiari"/>
    <x v="1"/>
    <s v="United States"/>
    <x v="14"/>
    <x v="80"/>
    <x v="2"/>
    <s v="Furnishings"/>
    <x v="2"/>
  </r>
  <r>
    <n v="13730"/>
    <s v="Same Day"/>
    <s v="CUST-266"/>
    <s v="PD-1013"/>
    <n v="1"/>
    <x v="26"/>
    <x v="177"/>
    <n v="1"/>
    <n v="2.83"/>
    <n v="22.943899999999999"/>
    <n v="20.113900000000001"/>
    <s v="Lindsay Shagiari"/>
    <x v="1"/>
    <s v="United States"/>
    <x v="14"/>
    <x v="80"/>
    <x v="2"/>
    <s v="Furnishings"/>
    <x v="2"/>
  </r>
  <r>
    <n v="13735"/>
    <s v="Second Class"/>
    <s v="CUST-266"/>
    <s v="PD-1013"/>
    <n v="2"/>
    <x v="28"/>
    <x v="452"/>
    <n v="5"/>
    <n v="2.83"/>
    <n v="45.887799999999999"/>
    <n v="40.227800000000002"/>
    <s v="Lindsay Shagiari"/>
    <x v="1"/>
    <s v="United States"/>
    <x v="14"/>
    <x v="80"/>
    <x v="2"/>
    <s v="Furnishings"/>
    <x v="2"/>
  </r>
  <r>
    <n v="13781"/>
    <s v="Second Class"/>
    <s v="CUST-266"/>
    <s v="PD-1013"/>
    <n v="1"/>
    <x v="26"/>
    <x v="177"/>
    <n v="5"/>
    <n v="2.83"/>
    <n v="22.943899999999999"/>
    <n v="20.113900000000001"/>
    <s v="Lindsay Shagiari"/>
    <x v="1"/>
    <s v="United States"/>
    <x v="14"/>
    <x v="80"/>
    <x v="2"/>
    <s v="Furnishings"/>
    <x v="2"/>
  </r>
  <r>
    <n v="13974"/>
    <s v="First Class"/>
    <s v="CUST-266"/>
    <s v="PD-1013"/>
    <n v="1"/>
    <x v="29"/>
    <x v="800"/>
    <n v="5"/>
    <n v="2.83"/>
    <n v="22.943899999999999"/>
    <n v="20.113900000000001"/>
    <s v="Lindsay Shagiari"/>
    <x v="1"/>
    <s v="United States"/>
    <x v="14"/>
    <x v="80"/>
    <x v="2"/>
    <s v="Furnishings"/>
    <x v="2"/>
  </r>
  <r>
    <n v="14535"/>
    <s v="Second Class"/>
    <s v="CUST-266"/>
    <s v="PD-1013"/>
    <n v="1"/>
    <x v="30"/>
    <x v="361"/>
    <n v="2"/>
    <n v="2.83"/>
    <n v="22.943899999999999"/>
    <n v="20.113900000000001"/>
    <s v="Lindsay Shagiari"/>
    <x v="1"/>
    <s v="United States"/>
    <x v="14"/>
    <x v="80"/>
    <x v="2"/>
    <s v="Furnishings"/>
    <x v="2"/>
  </r>
  <r>
    <n v="627"/>
    <s v="Standard Class"/>
    <s v="CUST-267"/>
    <s v="PD-1250"/>
    <n v="3"/>
    <x v="47"/>
    <x v="677"/>
    <n v="4"/>
    <n v="10.64"/>
    <n v="182.376"/>
    <n v="150.45599999999999"/>
    <s v="Kunst Miller"/>
    <x v="0"/>
    <s v="United States"/>
    <x v="5"/>
    <x v="1259"/>
    <x v="0"/>
    <s v="Accessories"/>
    <x v="2"/>
  </r>
  <r>
    <n v="1334"/>
    <s v="Standard Class"/>
    <s v="CUST-267"/>
    <s v="PD-1595"/>
    <n v="2"/>
    <x v="0"/>
    <x v="933"/>
    <n v="7"/>
    <n v="155.04"/>
    <n v="729.58399999999995"/>
    <n v="419.50400000000002"/>
    <s v="Kunst Miller"/>
    <x v="0"/>
    <s v="United States"/>
    <x v="5"/>
    <x v="1243"/>
    <x v="0"/>
    <s v="Phones"/>
    <x v="2"/>
  </r>
  <r>
    <n v="625"/>
    <s v="Standard Class"/>
    <s v="CUST-267"/>
    <s v="PD-1385"/>
    <n v="3"/>
    <x v="47"/>
    <x v="677"/>
    <n v="4"/>
    <n v="30.2"/>
    <n v="253.63800000000001"/>
    <n v="163.03800000000001"/>
    <s v="Kunst Miller"/>
    <x v="0"/>
    <s v="United States"/>
    <x v="5"/>
    <x v="589"/>
    <x v="2"/>
    <s v="Chairs"/>
    <x v="2"/>
  </r>
  <r>
    <n v="626"/>
    <s v="Standard Class"/>
    <s v="CUST-267"/>
    <s v="PD-1141"/>
    <n v="3"/>
    <x v="47"/>
    <x v="677"/>
    <n v="4"/>
    <n v="7.47"/>
    <n v="119.47199999999999"/>
    <n v="97.061999999999998"/>
    <s v="Kunst Miller"/>
    <x v="0"/>
    <s v="United States"/>
    <x v="5"/>
    <x v="261"/>
    <x v="1"/>
    <s v="Envelopes"/>
    <x v="2"/>
  </r>
  <r>
    <n v="1562"/>
    <s v="Second Class"/>
    <s v="CUST-267"/>
    <s v="PD-286"/>
    <n v="4"/>
    <x v="47"/>
    <x v="1115"/>
    <n v="5"/>
    <n v="0.43"/>
    <n v="13.664"/>
    <n v="11.944000000000001"/>
    <s v="Kunst Miller"/>
    <x v="0"/>
    <s v="United States"/>
    <x v="5"/>
    <x v="1260"/>
    <x v="1"/>
    <s v="Binders"/>
    <x v="2"/>
  </r>
  <r>
    <n v="624"/>
    <s v="Standard Class"/>
    <s v="CUST-267"/>
    <s v="PD-29"/>
    <n v="2"/>
    <x v="47"/>
    <x v="677"/>
    <n v="4"/>
    <n v="0.2"/>
    <n v="2.1440000000000001"/>
    <n v="1.744"/>
    <s v="Kunst Miller"/>
    <x v="0"/>
    <s v="United States"/>
    <x v="5"/>
    <x v="1011"/>
    <x v="1"/>
    <s v="Art"/>
    <x v="2"/>
  </r>
  <r>
    <n v="1312"/>
    <s v="Standard Class"/>
    <s v="CUST-267"/>
    <s v="PD-637"/>
    <n v="5"/>
    <x v="7"/>
    <x v="1056"/>
    <n v="4"/>
    <n v="4.67"/>
    <n v="49.65"/>
    <n v="26.3"/>
    <s v="Kunst Miller"/>
    <x v="0"/>
    <s v="United States"/>
    <x v="5"/>
    <x v="1261"/>
    <x v="1"/>
    <s v="Art"/>
    <x v="2"/>
  </r>
  <r>
    <n v="1561"/>
    <s v="Second Class"/>
    <s v="CUST-267"/>
    <s v="PD-769"/>
    <n v="2"/>
    <x v="47"/>
    <x v="1115"/>
    <n v="5"/>
    <n v="5.92"/>
    <n v="29.6"/>
    <n v="17.760000000000002"/>
    <s v="Kunst Miller"/>
    <x v="0"/>
    <s v="United States"/>
    <x v="5"/>
    <x v="385"/>
    <x v="1"/>
    <s v="Labels"/>
    <x v="2"/>
  </r>
  <r>
    <n v="1335"/>
    <s v="Standard Class"/>
    <s v="CUST-267"/>
    <s v="PD-1516"/>
    <n v="3"/>
    <x v="0"/>
    <x v="933"/>
    <n v="7"/>
    <n v="89.91"/>
    <n v="539.47199999999998"/>
    <n v="269.74200000000002"/>
    <s v="Kunst Miller"/>
    <x v="0"/>
    <s v="United States"/>
    <x v="5"/>
    <x v="922"/>
    <x v="2"/>
    <s v="Chairs"/>
    <x v="2"/>
  </r>
  <r>
    <n v="1336"/>
    <s v="Standard Class"/>
    <s v="CUST-267"/>
    <s v="PD-772"/>
    <n v="9"/>
    <x v="0"/>
    <x v="933"/>
    <n v="7"/>
    <n v="7.45"/>
    <n v="134.01"/>
    <n v="66.959999999999994"/>
    <s v="Kunst Miller"/>
    <x v="0"/>
    <s v="United States"/>
    <x v="5"/>
    <x v="1262"/>
    <x v="2"/>
    <s v="Furnishings"/>
    <x v="2"/>
  </r>
  <r>
    <n v="1337"/>
    <s v="Standard Class"/>
    <s v="CUST-267"/>
    <s v="PD-440"/>
    <n v="3"/>
    <x v="0"/>
    <x v="933"/>
    <n v="7"/>
    <n v="0.48"/>
    <n v="17.940000000000001"/>
    <n v="16.5"/>
    <s v="Kunst Miller"/>
    <x v="0"/>
    <s v="United States"/>
    <x v="5"/>
    <x v="1263"/>
    <x v="1"/>
    <s v="Art"/>
    <x v="2"/>
  </r>
  <r>
    <n v="2011"/>
    <s v="Standard Class"/>
    <s v="CUST-267"/>
    <s v="PD-411"/>
    <n v="2"/>
    <x v="20"/>
    <x v="1008"/>
    <n v="6"/>
    <n v="0.78"/>
    <n v="11.18"/>
    <n v="9.6199999999999992"/>
    <s v="Kunst Miller"/>
    <x v="0"/>
    <s v="United States"/>
    <x v="5"/>
    <x v="1149"/>
    <x v="0"/>
    <s v="Accessories"/>
    <x v="2"/>
  </r>
  <r>
    <n v="2012"/>
    <s v="Standard Class"/>
    <s v="CUST-267"/>
    <s v="PD-301"/>
    <n v="6"/>
    <x v="20"/>
    <x v="1008"/>
    <n v="6"/>
    <n v="0.82"/>
    <n v="20.64"/>
    <n v="15.72"/>
    <s v="Kunst Miller"/>
    <x v="0"/>
    <s v="United States"/>
    <x v="5"/>
    <x v="978"/>
    <x v="1"/>
    <s v="Binders"/>
    <x v="2"/>
  </r>
  <r>
    <n v="2013"/>
    <s v="Standard Class"/>
    <s v="CUST-267"/>
    <s v="PD-1133"/>
    <n v="3"/>
    <x v="20"/>
    <x v="1008"/>
    <n v="6"/>
    <n v="19.559999999999999"/>
    <n v="146.72999999999999"/>
    <n v="88.05"/>
    <s v="Kunst Miller"/>
    <x v="0"/>
    <s v="United States"/>
    <x v="5"/>
    <x v="1264"/>
    <x v="1"/>
    <s v="Paper"/>
    <x v="2"/>
  </r>
  <r>
    <n v="2014"/>
    <s v="Standard Class"/>
    <s v="CUST-267"/>
    <s v="PD-862"/>
    <n v="4"/>
    <x v="20"/>
    <x v="1008"/>
    <n v="6"/>
    <n v="9.3699999999999992"/>
    <n v="79.760000000000005"/>
    <n v="42.28"/>
    <s v="Kunst Miller"/>
    <x v="0"/>
    <s v="United States"/>
    <x v="5"/>
    <x v="1265"/>
    <x v="2"/>
    <s v="Furnishings"/>
    <x v="2"/>
  </r>
  <r>
    <n v="2927"/>
    <s v="Second Class"/>
    <s v="CUST-267"/>
    <s v="PD-764"/>
    <n v="2"/>
    <x v="1"/>
    <x v="721"/>
    <n v="5"/>
    <n v="4.79"/>
    <n v="23.2"/>
    <n v="13.62"/>
    <s v="Kunst Miller"/>
    <x v="0"/>
    <s v="United States"/>
    <x v="5"/>
    <x v="1266"/>
    <x v="0"/>
    <s v="Accessories"/>
    <x v="2"/>
  </r>
  <r>
    <n v="2928"/>
    <s v="Second Class"/>
    <s v="CUST-267"/>
    <s v="PD-115"/>
    <n v="7"/>
    <x v="1"/>
    <x v="721"/>
    <n v="5"/>
    <n v="0.87"/>
    <n v="13.16"/>
    <n v="7.07"/>
    <s v="Kunst Miller"/>
    <x v="0"/>
    <s v="United States"/>
    <x v="5"/>
    <x v="1102"/>
    <x v="1"/>
    <s v="Art"/>
    <x v="2"/>
  </r>
  <r>
    <n v="15303"/>
    <s v="Standard Class"/>
    <s v="CUST-267"/>
    <s v="PD-981"/>
    <n v="1"/>
    <x v="10"/>
    <x v="12"/>
    <n v="4"/>
    <n v="13.37"/>
    <n v="20.341999999999999"/>
    <n v="6.9720000000000004"/>
    <s v="Kunst Miller"/>
    <x v="0"/>
    <s v="United States"/>
    <x v="5"/>
    <x v="499"/>
    <x v="0"/>
    <s v="Accessories"/>
    <x v="2"/>
  </r>
  <r>
    <n v="4976"/>
    <s v="Standard Class"/>
    <s v="CUST-267"/>
    <s v="PD-978"/>
    <n v="2"/>
    <x v="10"/>
    <x v="905"/>
    <n v="7"/>
    <n v="1.73"/>
    <n v="57.56"/>
    <n v="54.1"/>
    <s v="Kunst Miller"/>
    <x v="0"/>
    <s v="United States"/>
    <x v="5"/>
    <x v="379"/>
    <x v="1"/>
    <s v="Art"/>
    <x v="2"/>
  </r>
  <r>
    <n v="4972"/>
    <s v="Standard Class"/>
    <s v="CUST-267"/>
    <s v="PD-421"/>
    <n v="2"/>
    <x v="10"/>
    <x v="905"/>
    <n v="7"/>
    <n v="3.12"/>
    <n v="11.56"/>
    <n v="5.32"/>
    <s v="Kunst Miller"/>
    <x v="0"/>
    <s v="United States"/>
    <x v="5"/>
    <x v="453"/>
    <x v="1"/>
    <s v="Paper"/>
    <x v="2"/>
  </r>
  <r>
    <n v="4977"/>
    <s v="Standard Class"/>
    <s v="CUST-267"/>
    <s v="PD-382"/>
    <n v="5"/>
    <x v="10"/>
    <x v="905"/>
    <n v="7"/>
    <n v="0.78"/>
    <n v="25.9"/>
    <n v="22"/>
    <s v="Kunst Miller"/>
    <x v="0"/>
    <s v="United States"/>
    <x v="5"/>
    <x v="281"/>
    <x v="1"/>
    <s v="Paper"/>
    <x v="2"/>
  </r>
  <r>
    <n v="4978"/>
    <s v="Standard Class"/>
    <s v="CUST-267"/>
    <s v="PD-320"/>
    <n v="2"/>
    <x v="10"/>
    <x v="905"/>
    <n v="7"/>
    <n v="2.46"/>
    <n v="7.4240000000000004"/>
    <n v="2.504"/>
    <s v="Kunst Miller"/>
    <x v="0"/>
    <s v="United States"/>
    <x v="5"/>
    <x v="1042"/>
    <x v="1"/>
    <s v="Binders"/>
    <x v="2"/>
  </r>
  <r>
    <n v="4973"/>
    <s v="Standard Class"/>
    <s v="CUST-267"/>
    <s v="PD-28"/>
    <n v="2"/>
    <x v="10"/>
    <x v="905"/>
    <n v="7"/>
    <n v="0.47"/>
    <n v="2.62"/>
    <n v="1.68"/>
    <s v="Kunst Miller"/>
    <x v="0"/>
    <s v="United States"/>
    <x v="5"/>
    <x v="1234"/>
    <x v="1"/>
    <s v="Art"/>
    <x v="2"/>
  </r>
  <r>
    <n v="4975"/>
    <s v="Standard Class"/>
    <s v="CUST-267"/>
    <s v="PD-253"/>
    <n v="2"/>
    <x v="10"/>
    <x v="905"/>
    <n v="7"/>
    <n v="1.78"/>
    <n v="7.76"/>
    <n v="4.2"/>
    <s v="Kunst Miller"/>
    <x v="0"/>
    <s v="United States"/>
    <x v="5"/>
    <x v="828"/>
    <x v="1"/>
    <s v="Supplies"/>
    <x v="2"/>
  </r>
  <r>
    <n v="4974"/>
    <s v="Standard Class"/>
    <s v="CUST-267"/>
    <s v="PD-1370"/>
    <n v="4"/>
    <x v="10"/>
    <x v="905"/>
    <n v="7"/>
    <n v="17.25"/>
    <n v="459.88"/>
    <n v="390.88"/>
    <s v="Kunst Miller"/>
    <x v="0"/>
    <s v="United States"/>
    <x v="5"/>
    <x v="622"/>
    <x v="1"/>
    <s v="Storage"/>
    <x v="2"/>
  </r>
  <r>
    <n v="9976"/>
    <s v="First Class"/>
    <s v="CUST-267"/>
    <s v="PD-1090"/>
    <n v="7"/>
    <x v="45"/>
    <x v="167"/>
    <n v="2"/>
    <n v="6.15"/>
    <n v="286.86"/>
    <n v="243.81"/>
    <s v="Kunst Miller"/>
    <x v="0"/>
    <s v="United States"/>
    <x v="5"/>
    <x v="75"/>
    <x v="1"/>
    <s v="Appliances"/>
    <x v="2"/>
  </r>
  <r>
    <n v="9977"/>
    <s v="First Class"/>
    <s v="CUST-267"/>
    <s v="PD-1454"/>
    <n v="5"/>
    <x v="45"/>
    <x v="167"/>
    <n v="2"/>
    <n v="43.9"/>
    <n v="783.95"/>
    <n v="564.45000000000005"/>
    <s v="Kunst Miller"/>
    <x v="0"/>
    <s v="United States"/>
    <x v="5"/>
    <x v="588"/>
    <x v="0"/>
    <s v="Phones"/>
    <x v="2"/>
  </r>
  <r>
    <n v="10266"/>
    <s v="Second Class"/>
    <s v="CUST-267"/>
    <s v="PD-307"/>
    <n v="1"/>
    <x v="5"/>
    <x v="6"/>
    <n v="4"/>
    <n v="0.85"/>
    <n v="3.2557999999999998"/>
    <n v="2.4058000000000002"/>
    <s v="Kunst Miller"/>
    <x v="0"/>
    <s v="United States"/>
    <x v="5"/>
    <x v="876"/>
    <x v="1"/>
    <s v="Art"/>
    <x v="2"/>
  </r>
  <r>
    <n v="11099"/>
    <s v="First Class"/>
    <s v="CUST-267"/>
    <s v="PD-307"/>
    <n v="1"/>
    <x v="5"/>
    <x v="303"/>
    <n v="4"/>
    <n v="0.85"/>
    <n v="3.2557999999999998"/>
    <n v="2.4058000000000002"/>
    <s v="Kunst Miller"/>
    <x v="0"/>
    <s v="United States"/>
    <x v="5"/>
    <x v="876"/>
    <x v="1"/>
    <s v="Art"/>
    <x v="2"/>
  </r>
  <r>
    <n v="11175"/>
    <s v="Same Day"/>
    <s v="CUST-267"/>
    <s v="PD-307"/>
    <n v="4"/>
    <x v="5"/>
    <x v="712"/>
    <n v="4"/>
    <n v="0.85"/>
    <n v="13.023199999999999"/>
    <n v="9.6232000000000006"/>
    <s v="Kunst Miller"/>
    <x v="0"/>
    <s v="United States"/>
    <x v="5"/>
    <x v="876"/>
    <x v="1"/>
    <s v="Art"/>
    <x v="2"/>
  </r>
  <r>
    <n v="11703"/>
    <s v="First Class"/>
    <s v="CUST-267"/>
    <s v="PD-307"/>
    <n v="3"/>
    <x v="4"/>
    <x v="173"/>
    <n v="3"/>
    <n v="0.85"/>
    <n v="9.7674000000000003"/>
    <n v="7.2173999999999996"/>
    <s v="Kunst Miller"/>
    <x v="0"/>
    <s v="United States"/>
    <x v="5"/>
    <x v="876"/>
    <x v="1"/>
    <s v="Art"/>
    <x v="2"/>
  </r>
  <r>
    <n v="12114"/>
    <s v="First Class"/>
    <s v="CUST-267"/>
    <s v="PD-307"/>
    <n v="4"/>
    <x v="4"/>
    <x v="72"/>
    <n v="4"/>
    <n v="0.85"/>
    <n v="13.023199999999999"/>
    <n v="9.6232000000000006"/>
    <s v="Kunst Miller"/>
    <x v="0"/>
    <s v="United States"/>
    <x v="5"/>
    <x v="876"/>
    <x v="1"/>
    <s v="Art"/>
    <x v="2"/>
  </r>
  <r>
    <n v="12342"/>
    <s v="First Class"/>
    <s v="CUST-267"/>
    <s v="PD-307"/>
    <n v="1"/>
    <x v="4"/>
    <x v="187"/>
    <n v="3"/>
    <n v="0.85"/>
    <n v="3.2557999999999998"/>
    <n v="2.4058000000000002"/>
    <s v="Kunst Miller"/>
    <x v="0"/>
    <s v="United States"/>
    <x v="5"/>
    <x v="876"/>
    <x v="1"/>
    <s v="Art"/>
    <x v="2"/>
  </r>
  <r>
    <n v="12924"/>
    <s v="First Class"/>
    <s v="CUST-267"/>
    <s v="PD-307"/>
    <n v="2"/>
    <x v="28"/>
    <x v="306"/>
    <n v="4"/>
    <n v="0.85"/>
    <n v="6.5115999999999996"/>
    <n v="4.8116000000000003"/>
    <s v="Kunst Miller"/>
    <x v="0"/>
    <s v="United States"/>
    <x v="5"/>
    <x v="876"/>
    <x v="1"/>
    <s v="Art"/>
    <x v="2"/>
  </r>
  <r>
    <n v="13042"/>
    <s v="First Class"/>
    <s v="CUST-267"/>
    <s v="PD-307"/>
    <n v="2"/>
    <x v="26"/>
    <x v="283"/>
    <n v="3"/>
    <n v="0.85"/>
    <n v="6.5115999999999996"/>
    <n v="4.8116000000000003"/>
    <s v="Kunst Miller"/>
    <x v="0"/>
    <s v="United States"/>
    <x v="5"/>
    <x v="876"/>
    <x v="1"/>
    <s v="Art"/>
    <x v="2"/>
  </r>
  <r>
    <n v="13725"/>
    <s v="Same Day"/>
    <s v="CUST-267"/>
    <s v="PD-307"/>
    <n v="2"/>
    <x v="26"/>
    <x v="491"/>
    <n v="5"/>
    <n v="0.85"/>
    <n v="6.5115999999999996"/>
    <n v="4.8116000000000003"/>
    <s v="Kunst Miller"/>
    <x v="0"/>
    <s v="United States"/>
    <x v="5"/>
    <x v="876"/>
    <x v="1"/>
    <s v="Art"/>
    <x v="2"/>
  </r>
  <r>
    <n v="861"/>
    <s v="First Class"/>
    <s v="CUST-268"/>
    <s v="PD-1323"/>
    <n v="5"/>
    <x v="17"/>
    <x v="825"/>
    <n v="3"/>
    <n v="32.25"/>
    <n v="503.95"/>
    <n v="342.7"/>
    <s v="Mitch Webber"/>
    <x v="0"/>
    <s v="United States"/>
    <x v="15"/>
    <x v="1026"/>
    <x v="0"/>
    <s v="Phones"/>
    <x v="0"/>
  </r>
  <r>
    <n v="903"/>
    <s v="Standard Class"/>
    <s v="CUST-268"/>
    <s v="PD-1302"/>
    <n v="3"/>
    <x v="6"/>
    <x v="56"/>
    <n v="5"/>
    <n v="42.3"/>
    <n v="281.97000000000003"/>
    <n v="155.07"/>
    <s v="Mitch Webber"/>
    <x v="0"/>
    <s v="United States"/>
    <x v="15"/>
    <x v="218"/>
    <x v="0"/>
    <s v="Phones"/>
    <x v="0"/>
  </r>
  <r>
    <n v="866"/>
    <s v="First Class"/>
    <s v="CUST-268"/>
    <s v="PD-1440"/>
    <n v="9"/>
    <x v="17"/>
    <x v="825"/>
    <n v="3"/>
    <n v="30"/>
    <n v="1349.91"/>
    <n v="1079.9100000000001"/>
    <s v="Mitch Webber"/>
    <x v="0"/>
    <s v="United States"/>
    <x v="15"/>
    <x v="456"/>
    <x v="0"/>
    <s v="Phones"/>
    <x v="0"/>
  </r>
  <r>
    <n v="628"/>
    <s v="Standard Class"/>
    <s v="CUST-268"/>
    <s v="PD-1476"/>
    <n v="7"/>
    <x v="38"/>
    <x v="1055"/>
    <n v="5"/>
    <n v="46.8"/>
    <n v="1007.944"/>
    <n v="680.34400000000005"/>
    <s v="Mitch Webber"/>
    <x v="0"/>
    <s v="United States"/>
    <x v="15"/>
    <x v="723"/>
    <x v="0"/>
    <s v="Phones"/>
    <x v="0"/>
  </r>
  <r>
    <n v="865"/>
    <s v="First Class"/>
    <s v="CUST-268"/>
    <s v="PD-1006"/>
    <n v="1"/>
    <x v="17"/>
    <x v="825"/>
    <n v="3"/>
    <n v="4.6500000000000004"/>
    <n v="30.98"/>
    <n v="26.33"/>
    <s v="Mitch Webber"/>
    <x v="0"/>
    <s v="United States"/>
    <x v="15"/>
    <x v="168"/>
    <x v="1"/>
    <s v="Appliances"/>
    <x v="0"/>
  </r>
  <r>
    <n v="902"/>
    <s v="Standard Class"/>
    <s v="CUST-268"/>
    <s v="PD-1175"/>
    <n v="4"/>
    <x v="6"/>
    <x v="56"/>
    <n v="5"/>
    <n v="7.74"/>
    <n v="221.16"/>
    <n v="190.2"/>
    <s v="Mitch Webber"/>
    <x v="0"/>
    <s v="United States"/>
    <x v="15"/>
    <x v="871"/>
    <x v="1"/>
    <s v="Storage"/>
    <x v="0"/>
  </r>
  <r>
    <n v="863"/>
    <s v="First Class"/>
    <s v="CUST-268"/>
    <s v="PD-1584"/>
    <n v="2"/>
    <x v="17"/>
    <x v="825"/>
    <n v="3"/>
    <n v="64.13"/>
    <n v="641.24800000000005"/>
    <n v="512.98800000000006"/>
    <s v="Mitch Webber"/>
    <x v="0"/>
    <s v="United States"/>
    <x v="15"/>
    <x v="1249"/>
    <x v="2"/>
    <s v="Bookcases"/>
    <x v="0"/>
  </r>
  <r>
    <n v="864"/>
    <s v="First Class"/>
    <s v="CUST-268"/>
    <s v="PD-724"/>
    <n v="6"/>
    <x v="17"/>
    <x v="825"/>
    <n v="3"/>
    <n v="2.5099999999999998"/>
    <n v="75.180000000000007"/>
    <n v="60.12"/>
    <s v="Mitch Webber"/>
    <x v="0"/>
    <s v="United States"/>
    <x v="15"/>
    <x v="517"/>
    <x v="1"/>
    <s v="Labels"/>
    <x v="0"/>
  </r>
  <r>
    <n v="862"/>
    <s v="First Class"/>
    <s v="CUST-268"/>
    <s v="PD-1558"/>
    <n v="2"/>
    <x v="17"/>
    <x v="825"/>
    <n v="3"/>
    <n v="47.38"/>
    <n v="568.60199999999998"/>
    <n v="473.84199999999998"/>
    <s v="Mitch Webber"/>
    <x v="0"/>
    <s v="United States"/>
    <x v="15"/>
    <x v="659"/>
    <x v="2"/>
    <s v="Chairs"/>
    <x v="0"/>
  </r>
  <r>
    <n v="3806"/>
    <s v="Standard Class"/>
    <s v="CUST-268"/>
    <s v="PD-764"/>
    <n v="3"/>
    <x v="50"/>
    <x v="1116"/>
    <n v="5"/>
    <n v="4.79"/>
    <n v="34.799999999999997"/>
    <n v="20.43"/>
    <s v="Mitch Webber"/>
    <x v="0"/>
    <s v="United States"/>
    <x v="15"/>
    <x v="1266"/>
    <x v="0"/>
    <s v="Accessories"/>
    <x v="0"/>
  </r>
  <r>
    <n v="3807"/>
    <s v="Standard Class"/>
    <s v="CUST-268"/>
    <s v="PD-732"/>
    <n v="3"/>
    <x v="50"/>
    <x v="1116"/>
    <n v="5"/>
    <n v="1.3"/>
    <n v="31.175999999999998"/>
    <n v="27.276"/>
    <s v="Mitch Webber"/>
    <x v="0"/>
    <s v="United States"/>
    <x v="15"/>
    <x v="1170"/>
    <x v="1"/>
    <s v="Storage"/>
    <x v="0"/>
  </r>
  <r>
    <n v="2239"/>
    <s v="Same Day"/>
    <s v="CUST-268"/>
    <s v="PD-104"/>
    <n v="1"/>
    <x v="19"/>
    <x v="486"/>
    <n v="0"/>
    <n v="369"/>
    <n v="399"/>
    <n v="30"/>
    <s v="Mitch Webber"/>
    <x v="0"/>
    <s v="United States"/>
    <x v="15"/>
    <x v="909"/>
    <x v="5"/>
    <s v="Smartwatches"/>
    <x v="0"/>
  </r>
  <r>
    <n v="4989"/>
    <s v="Second Class"/>
    <s v="CUST-268"/>
    <s v="PD-945"/>
    <n v="2"/>
    <x v="31"/>
    <x v="1021"/>
    <n v="3"/>
    <n v="5.25"/>
    <n v="40"/>
    <n v="29.5"/>
    <s v="Mitch Webber"/>
    <x v="0"/>
    <s v="United States"/>
    <x v="15"/>
    <x v="676"/>
    <x v="0"/>
    <s v="Accessories"/>
    <x v="0"/>
  </r>
  <r>
    <n v="7618"/>
    <s v="Same Day"/>
    <s v="CUST-268"/>
    <s v="PD-660"/>
    <n v="3"/>
    <x v="45"/>
    <x v="1117"/>
    <n v="0"/>
    <n v="0.94"/>
    <n v="31.44"/>
    <n v="28.62"/>
    <s v="Mitch Webber"/>
    <x v="0"/>
    <s v="United States"/>
    <x v="15"/>
    <x v="1221"/>
    <x v="1"/>
    <s v="Storage"/>
    <x v="0"/>
  </r>
  <r>
    <n v="10133"/>
    <s v="Second Class"/>
    <s v="CUST-268"/>
    <s v="PD-1168"/>
    <n v="2"/>
    <x v="16"/>
    <x v="148"/>
    <n v="3"/>
    <n v="3.25"/>
    <n v="79.132000000000005"/>
    <n v="72.632000000000005"/>
    <s v="Mitch Webber"/>
    <x v="0"/>
    <s v="United States"/>
    <x v="15"/>
    <x v="948"/>
    <x v="2"/>
    <s v="Furnishings"/>
    <x v="0"/>
  </r>
  <r>
    <n v="11151"/>
    <s v="Second Class"/>
    <s v="CUST-268"/>
    <s v="PD-1168"/>
    <n v="1"/>
    <x v="5"/>
    <x v="380"/>
    <n v="2"/>
    <n v="3.25"/>
    <n v="39.566000000000003"/>
    <n v="36.316000000000003"/>
    <s v="Mitch Webber"/>
    <x v="0"/>
    <s v="United States"/>
    <x v="15"/>
    <x v="948"/>
    <x v="2"/>
    <s v="Furnishings"/>
    <x v="0"/>
  </r>
  <r>
    <n v="11737"/>
    <s v="Same Day"/>
    <s v="CUST-268"/>
    <s v="PD-1168"/>
    <n v="1"/>
    <x v="27"/>
    <x v="739"/>
    <n v="1"/>
    <n v="3.25"/>
    <n v="39.566000000000003"/>
    <n v="36.316000000000003"/>
    <s v="Mitch Webber"/>
    <x v="0"/>
    <s v="United States"/>
    <x v="15"/>
    <x v="948"/>
    <x v="2"/>
    <s v="Furnishings"/>
    <x v="0"/>
  </r>
  <r>
    <n v="11937"/>
    <s v="First Class"/>
    <s v="CUST-268"/>
    <s v="PD-1168"/>
    <n v="3"/>
    <x v="29"/>
    <x v="240"/>
    <n v="1"/>
    <n v="3.25"/>
    <n v="118.69799999999999"/>
    <n v="108.94799999999999"/>
    <s v="Mitch Webber"/>
    <x v="0"/>
    <s v="United States"/>
    <x v="15"/>
    <x v="948"/>
    <x v="2"/>
    <s v="Furnishings"/>
    <x v="0"/>
  </r>
  <r>
    <n v="12708"/>
    <s v="Same Day"/>
    <s v="CUST-268"/>
    <s v="PD-1168"/>
    <n v="1"/>
    <x v="33"/>
    <x v="343"/>
    <n v="3"/>
    <n v="3.25"/>
    <n v="39.566000000000003"/>
    <n v="36.316000000000003"/>
    <s v="Mitch Webber"/>
    <x v="0"/>
    <s v="United States"/>
    <x v="15"/>
    <x v="948"/>
    <x v="2"/>
    <s v="Furnishings"/>
    <x v="0"/>
  </r>
  <r>
    <n v="12736"/>
    <s v="Second Class"/>
    <s v="CUST-268"/>
    <s v="PD-1168"/>
    <n v="2"/>
    <x v="28"/>
    <x v="281"/>
    <n v="2"/>
    <n v="3.25"/>
    <n v="79.132000000000005"/>
    <n v="72.632000000000005"/>
    <s v="Mitch Webber"/>
    <x v="0"/>
    <s v="United States"/>
    <x v="15"/>
    <x v="948"/>
    <x v="2"/>
    <s v="Furnishings"/>
    <x v="0"/>
  </r>
  <r>
    <n v="13134"/>
    <s v="First Class"/>
    <s v="CUST-268"/>
    <s v="PD-1168"/>
    <n v="1"/>
    <x v="25"/>
    <x v="434"/>
    <n v="1"/>
    <n v="3.25"/>
    <n v="39.566000000000003"/>
    <n v="36.316000000000003"/>
    <s v="Mitch Webber"/>
    <x v="0"/>
    <s v="United States"/>
    <x v="15"/>
    <x v="948"/>
    <x v="2"/>
    <s v="Furnishings"/>
    <x v="0"/>
  </r>
  <r>
    <n v="13639"/>
    <s v="First Class"/>
    <s v="CUST-268"/>
    <s v="PD-1168"/>
    <n v="2"/>
    <x v="28"/>
    <x v="602"/>
    <n v="4"/>
    <n v="3.25"/>
    <n v="79.132000000000005"/>
    <n v="72.632000000000005"/>
    <s v="Mitch Webber"/>
    <x v="0"/>
    <s v="United States"/>
    <x v="15"/>
    <x v="948"/>
    <x v="2"/>
    <s v="Furnishings"/>
    <x v="0"/>
  </r>
  <r>
    <n v="13649"/>
    <s v="First Class"/>
    <s v="CUST-268"/>
    <s v="PD-1168"/>
    <n v="1"/>
    <x v="29"/>
    <x v="323"/>
    <n v="3"/>
    <n v="3.25"/>
    <n v="39.566000000000003"/>
    <n v="36.316000000000003"/>
    <s v="Mitch Webber"/>
    <x v="0"/>
    <s v="United States"/>
    <x v="15"/>
    <x v="948"/>
    <x v="2"/>
    <s v="Furnishings"/>
    <x v="0"/>
  </r>
  <r>
    <n v="629"/>
    <s v="First Class"/>
    <s v="CUST-269"/>
    <s v="PD-208"/>
    <n v="3"/>
    <x v="7"/>
    <x v="898"/>
    <n v="3"/>
    <n v="0.46"/>
    <n v="7.92"/>
    <n v="6.54"/>
    <s v="Bruce Geld"/>
    <x v="0"/>
    <s v="United States"/>
    <x v="6"/>
    <x v="989"/>
    <x v="1"/>
    <s v="Labels"/>
    <x v="3"/>
  </r>
  <r>
    <n v="2423"/>
    <s v="Standard Class"/>
    <s v="CUST-269"/>
    <s v="PD-886"/>
    <n v="2"/>
    <x v="39"/>
    <x v="533"/>
    <n v="4"/>
    <n v="3.95"/>
    <n v="41.58"/>
    <n v="33.68"/>
    <s v="Bruce Geld"/>
    <x v="0"/>
    <s v="United States"/>
    <x v="6"/>
    <x v="632"/>
    <x v="1"/>
    <s v="Art"/>
    <x v="3"/>
  </r>
  <r>
    <n v="6260"/>
    <s v="First Class"/>
    <s v="CUST-269"/>
    <s v="PD-746"/>
    <n v="1"/>
    <x v="2"/>
    <x v="500"/>
    <n v="2"/>
    <n v="6.47"/>
    <n v="10.784000000000001"/>
    <n v="4.3140000000000001"/>
    <s v="Bruce Geld"/>
    <x v="0"/>
    <s v="United States"/>
    <x v="6"/>
    <x v="458"/>
    <x v="1"/>
    <s v="Storage"/>
    <x v="3"/>
  </r>
  <r>
    <n v="5821"/>
    <s v="Standard Class"/>
    <s v="CUST-269"/>
    <s v="PD-695"/>
    <n v="4"/>
    <x v="46"/>
    <x v="1118"/>
    <n v="7"/>
    <n v="6.47"/>
    <n v="47.04"/>
    <n v="21.16"/>
    <s v="Bruce Geld"/>
    <x v="0"/>
    <s v="United States"/>
    <x v="6"/>
    <x v="993"/>
    <x v="2"/>
    <s v="Furnishings"/>
    <x v="3"/>
  </r>
  <r>
    <n v="5822"/>
    <s v="Standard Class"/>
    <s v="CUST-269"/>
    <s v="PD-1231"/>
    <n v="5"/>
    <x v="46"/>
    <x v="1118"/>
    <n v="7"/>
    <n v="11.56"/>
    <n v="271.95999999999998"/>
    <n v="214.16"/>
    <s v="Bruce Geld"/>
    <x v="0"/>
    <s v="United States"/>
    <x v="6"/>
    <x v="1257"/>
    <x v="0"/>
    <s v="Phones"/>
    <x v="3"/>
  </r>
  <r>
    <n v="7169"/>
    <s v="First Class"/>
    <s v="CUST-269"/>
    <s v="PD-405"/>
    <n v="3"/>
    <x v="42"/>
    <x v="977"/>
    <n v="2"/>
    <n v="2.42"/>
    <n v="13.176"/>
    <n v="5.9160000000000004"/>
    <s v="Bruce Geld"/>
    <x v="0"/>
    <s v="United States"/>
    <x v="6"/>
    <x v="494"/>
    <x v="2"/>
    <s v="Furnishings"/>
    <x v="3"/>
  </r>
  <r>
    <n v="9836"/>
    <s v="Standard Class"/>
    <s v="CUST-269"/>
    <s v="PD-1447"/>
    <n v="4"/>
    <x v="15"/>
    <x v="146"/>
    <n v="6"/>
    <n v="13.68"/>
    <n v="486.36799999999999"/>
    <n v="431.64800000000002"/>
    <s v="Bruce Geld"/>
    <x v="0"/>
    <s v="United States"/>
    <x v="6"/>
    <x v="201"/>
    <x v="2"/>
    <s v="Tables"/>
    <x v="3"/>
  </r>
  <r>
    <n v="10110"/>
    <s v="Same Day"/>
    <s v="CUST-269"/>
    <s v="PD-8"/>
    <n v="2"/>
    <x v="5"/>
    <x v="1108"/>
    <n v="5"/>
    <n v="0.14000000000000001"/>
    <n v="1.2410000000000001"/>
    <n v="0.96099999999999997"/>
    <s v="Bruce Geld"/>
    <x v="0"/>
    <s v="United States"/>
    <x v="6"/>
    <x v="799"/>
    <x v="1"/>
    <s v="Binders"/>
    <x v="3"/>
  </r>
  <r>
    <n v="10342"/>
    <s v="First Class"/>
    <s v="CUST-269"/>
    <s v="PD-8"/>
    <n v="2"/>
    <x v="5"/>
    <x v="303"/>
    <n v="3"/>
    <n v="0.14000000000000001"/>
    <n v="1.2410000000000001"/>
    <n v="0.96099999999999997"/>
    <s v="Bruce Geld"/>
    <x v="0"/>
    <s v="United States"/>
    <x v="6"/>
    <x v="799"/>
    <x v="1"/>
    <s v="Binders"/>
    <x v="3"/>
  </r>
  <r>
    <n v="10347"/>
    <s v="Same Day"/>
    <s v="CUST-269"/>
    <s v="PD-8"/>
    <n v="2"/>
    <x v="16"/>
    <x v="172"/>
    <n v="1"/>
    <n v="0.14000000000000001"/>
    <n v="1.2410000000000001"/>
    <n v="0.96099999999999997"/>
    <s v="Bruce Geld"/>
    <x v="0"/>
    <s v="United States"/>
    <x v="6"/>
    <x v="799"/>
    <x v="1"/>
    <s v="Binders"/>
    <x v="3"/>
  </r>
  <r>
    <n v="10581"/>
    <s v="Same Day"/>
    <s v="CUST-269"/>
    <s v="PD-8"/>
    <n v="4"/>
    <x v="4"/>
    <x v="44"/>
    <n v="5"/>
    <n v="0.14000000000000001"/>
    <n v="2.4820000000000002"/>
    <n v="1.9219999999999999"/>
    <s v="Bruce Geld"/>
    <x v="0"/>
    <s v="United States"/>
    <x v="6"/>
    <x v="799"/>
    <x v="1"/>
    <s v="Binders"/>
    <x v="3"/>
  </r>
  <r>
    <n v="10616"/>
    <s v="First Class"/>
    <s v="CUST-269"/>
    <s v="PD-8"/>
    <n v="5"/>
    <x v="5"/>
    <x v="609"/>
    <n v="1"/>
    <n v="0.14000000000000001"/>
    <n v="3.1025"/>
    <n v="2.4024999999999999"/>
    <s v="Bruce Geld"/>
    <x v="0"/>
    <s v="United States"/>
    <x v="6"/>
    <x v="799"/>
    <x v="1"/>
    <s v="Binders"/>
    <x v="3"/>
  </r>
  <r>
    <n v="10679"/>
    <s v="Same Day"/>
    <s v="CUST-269"/>
    <s v="PD-8"/>
    <n v="5"/>
    <x v="4"/>
    <x v="4"/>
    <n v="5"/>
    <n v="0.14000000000000001"/>
    <n v="3.1025"/>
    <n v="2.4024999999999999"/>
    <s v="Bruce Geld"/>
    <x v="0"/>
    <s v="United States"/>
    <x v="6"/>
    <x v="799"/>
    <x v="1"/>
    <s v="Binders"/>
    <x v="3"/>
  </r>
  <r>
    <n v="10832"/>
    <s v="Second Class"/>
    <s v="CUST-269"/>
    <s v="PD-8"/>
    <n v="4"/>
    <x v="4"/>
    <x v="379"/>
    <n v="1"/>
    <n v="0.14000000000000001"/>
    <n v="2.4820000000000002"/>
    <n v="1.9219999999999999"/>
    <s v="Bruce Geld"/>
    <x v="0"/>
    <s v="United States"/>
    <x v="6"/>
    <x v="799"/>
    <x v="1"/>
    <s v="Binders"/>
    <x v="3"/>
  </r>
  <r>
    <n v="10914"/>
    <s v="Same Day"/>
    <s v="CUST-269"/>
    <s v="PD-8"/>
    <n v="4"/>
    <x v="16"/>
    <x v="470"/>
    <n v="1"/>
    <n v="0.14000000000000001"/>
    <n v="2.4820000000000002"/>
    <n v="1.9219999999999999"/>
    <s v="Bruce Geld"/>
    <x v="0"/>
    <s v="United States"/>
    <x v="6"/>
    <x v="799"/>
    <x v="1"/>
    <s v="Binders"/>
    <x v="3"/>
  </r>
  <r>
    <n v="11087"/>
    <s v="First Class"/>
    <s v="CUST-269"/>
    <s v="PD-8"/>
    <n v="2"/>
    <x v="16"/>
    <x v="717"/>
    <n v="2"/>
    <n v="0.14000000000000001"/>
    <n v="1.2410000000000001"/>
    <n v="0.96099999999999997"/>
    <s v="Bruce Geld"/>
    <x v="0"/>
    <s v="United States"/>
    <x v="6"/>
    <x v="799"/>
    <x v="1"/>
    <s v="Binders"/>
    <x v="3"/>
  </r>
  <r>
    <n v="11656"/>
    <s v="First Class"/>
    <s v="CUST-269"/>
    <s v="PD-8"/>
    <n v="1"/>
    <x v="4"/>
    <x v="72"/>
    <n v="1"/>
    <n v="0.14000000000000001"/>
    <n v="0.62050000000000005"/>
    <n v="0.48049999999999998"/>
    <s v="Bruce Geld"/>
    <x v="0"/>
    <s v="United States"/>
    <x v="6"/>
    <x v="799"/>
    <x v="1"/>
    <s v="Binders"/>
    <x v="3"/>
  </r>
  <r>
    <n v="11952"/>
    <s v="First Class"/>
    <s v="CUST-269"/>
    <s v="PD-8"/>
    <n v="5"/>
    <x v="4"/>
    <x v="41"/>
    <n v="5"/>
    <n v="0.14000000000000001"/>
    <n v="3.1025"/>
    <n v="2.4024999999999999"/>
    <s v="Bruce Geld"/>
    <x v="0"/>
    <s v="United States"/>
    <x v="6"/>
    <x v="799"/>
    <x v="1"/>
    <s v="Binders"/>
    <x v="3"/>
  </r>
  <r>
    <n v="11980"/>
    <s v="Same Day"/>
    <s v="CUST-269"/>
    <s v="PD-8"/>
    <n v="2"/>
    <x v="29"/>
    <x v="209"/>
    <n v="5"/>
    <n v="0.14000000000000001"/>
    <n v="1.2410000000000001"/>
    <n v="0.96099999999999997"/>
    <s v="Bruce Geld"/>
    <x v="0"/>
    <s v="United States"/>
    <x v="6"/>
    <x v="799"/>
    <x v="1"/>
    <s v="Binders"/>
    <x v="3"/>
  </r>
  <r>
    <n v="12366"/>
    <s v="First Class"/>
    <s v="CUST-269"/>
    <s v="PD-8"/>
    <n v="1"/>
    <x v="25"/>
    <x v="400"/>
    <n v="3"/>
    <n v="0.14000000000000001"/>
    <n v="0.62050000000000005"/>
    <n v="0.48049999999999998"/>
    <s v="Bruce Geld"/>
    <x v="0"/>
    <s v="United States"/>
    <x v="6"/>
    <x v="799"/>
    <x v="1"/>
    <s v="Binders"/>
    <x v="3"/>
  </r>
  <r>
    <n v="12696"/>
    <s v="Second Class"/>
    <s v="CUST-269"/>
    <s v="PD-8"/>
    <n v="2"/>
    <x v="25"/>
    <x v="522"/>
    <n v="3"/>
    <n v="0.14000000000000001"/>
    <n v="1.2410000000000001"/>
    <n v="0.96099999999999997"/>
    <s v="Bruce Geld"/>
    <x v="0"/>
    <s v="United States"/>
    <x v="6"/>
    <x v="799"/>
    <x v="1"/>
    <s v="Binders"/>
    <x v="3"/>
  </r>
  <r>
    <n v="12741"/>
    <s v="First Class"/>
    <s v="CUST-269"/>
    <s v="PD-8"/>
    <n v="2"/>
    <x v="26"/>
    <x v="510"/>
    <n v="5"/>
    <n v="0.14000000000000001"/>
    <n v="1.2410000000000001"/>
    <n v="0.96099999999999997"/>
    <s v="Bruce Geld"/>
    <x v="0"/>
    <s v="United States"/>
    <x v="6"/>
    <x v="799"/>
    <x v="1"/>
    <s v="Binders"/>
    <x v="3"/>
  </r>
  <r>
    <n v="12824"/>
    <s v="Second Class"/>
    <s v="CUST-269"/>
    <s v="PD-8"/>
    <n v="1"/>
    <x v="27"/>
    <x v="655"/>
    <n v="3"/>
    <n v="0.14000000000000001"/>
    <n v="0.62050000000000005"/>
    <n v="0.48049999999999998"/>
    <s v="Bruce Geld"/>
    <x v="0"/>
    <s v="United States"/>
    <x v="6"/>
    <x v="799"/>
    <x v="1"/>
    <s v="Binders"/>
    <x v="3"/>
  </r>
  <r>
    <n v="13292"/>
    <s v="Same Day"/>
    <s v="CUST-269"/>
    <s v="PD-8"/>
    <n v="1"/>
    <x v="26"/>
    <x v="373"/>
    <n v="5"/>
    <n v="0.14000000000000001"/>
    <n v="0.62050000000000005"/>
    <n v="0.48049999999999998"/>
    <s v="Bruce Geld"/>
    <x v="0"/>
    <s v="United States"/>
    <x v="6"/>
    <x v="799"/>
    <x v="1"/>
    <s v="Binders"/>
    <x v="3"/>
  </r>
  <r>
    <n v="13346"/>
    <s v="First Class"/>
    <s v="CUST-269"/>
    <s v="PD-8"/>
    <n v="1"/>
    <x v="26"/>
    <x v="177"/>
    <n v="3"/>
    <n v="0.14000000000000001"/>
    <n v="0.62050000000000005"/>
    <n v="0.48049999999999998"/>
    <s v="Bruce Geld"/>
    <x v="0"/>
    <s v="United States"/>
    <x v="6"/>
    <x v="799"/>
    <x v="1"/>
    <s v="Binders"/>
    <x v="3"/>
  </r>
  <r>
    <n v="13634"/>
    <s v="Same Day"/>
    <s v="CUST-269"/>
    <s v="PD-8"/>
    <n v="2"/>
    <x v="26"/>
    <x v="539"/>
    <n v="3"/>
    <n v="0.14000000000000001"/>
    <n v="1.2410000000000001"/>
    <n v="0.96099999999999997"/>
    <s v="Bruce Geld"/>
    <x v="0"/>
    <s v="United States"/>
    <x v="6"/>
    <x v="799"/>
    <x v="1"/>
    <s v="Binders"/>
    <x v="3"/>
  </r>
  <r>
    <n v="13747"/>
    <s v="Same Day"/>
    <s v="CUST-269"/>
    <s v="PD-8"/>
    <n v="2"/>
    <x v="29"/>
    <x v="788"/>
    <n v="4"/>
    <n v="0.14000000000000001"/>
    <n v="1.2410000000000001"/>
    <n v="0.96099999999999997"/>
    <s v="Bruce Geld"/>
    <x v="0"/>
    <s v="United States"/>
    <x v="6"/>
    <x v="799"/>
    <x v="1"/>
    <s v="Binders"/>
    <x v="3"/>
  </r>
  <r>
    <n v="13914"/>
    <s v="Same Day"/>
    <s v="CUST-269"/>
    <s v="PD-8"/>
    <n v="1"/>
    <x v="33"/>
    <x v="197"/>
    <n v="4"/>
    <n v="0.14000000000000001"/>
    <n v="0.62050000000000005"/>
    <n v="0.48049999999999998"/>
    <s v="Bruce Geld"/>
    <x v="0"/>
    <s v="United States"/>
    <x v="6"/>
    <x v="799"/>
    <x v="1"/>
    <s v="Binders"/>
    <x v="3"/>
  </r>
  <r>
    <n v="14048"/>
    <s v="Second Class"/>
    <s v="CUST-269"/>
    <s v="PD-8"/>
    <n v="1"/>
    <x v="33"/>
    <x v="669"/>
    <n v="3"/>
    <n v="0.14000000000000001"/>
    <n v="0.62050000000000005"/>
    <n v="0.48049999999999998"/>
    <s v="Bruce Geld"/>
    <x v="0"/>
    <s v="United States"/>
    <x v="6"/>
    <x v="799"/>
    <x v="1"/>
    <s v="Binders"/>
    <x v="3"/>
  </r>
  <r>
    <n v="14147"/>
    <s v="Second Class"/>
    <s v="CUST-269"/>
    <s v="PD-8"/>
    <n v="1"/>
    <x v="30"/>
    <x v="340"/>
    <n v="2"/>
    <n v="0.14000000000000001"/>
    <n v="0.62050000000000005"/>
    <n v="0.48049999999999998"/>
    <s v="Bruce Geld"/>
    <x v="0"/>
    <s v="United States"/>
    <x v="6"/>
    <x v="799"/>
    <x v="1"/>
    <s v="Binders"/>
    <x v="3"/>
  </r>
  <r>
    <n v="48"/>
    <s v="Standard Class"/>
    <s v="CUST-27"/>
    <s v="PD-1289"/>
    <n v="5"/>
    <x v="17"/>
    <x v="698"/>
    <n v="5"/>
    <n v="35.03"/>
    <n v="449.15"/>
    <n v="274"/>
    <s v="Astrea Jones"/>
    <x v="0"/>
    <s v="United States"/>
    <x v="3"/>
    <x v="443"/>
    <x v="1"/>
    <s v="Storage"/>
    <x v="1"/>
  </r>
  <r>
    <n v="49"/>
    <s v="Standard Class"/>
    <s v="CUST-27"/>
    <s v="PD-233"/>
    <n v="3"/>
    <x v="17"/>
    <x v="698"/>
    <n v="5"/>
    <n v="1.48"/>
    <n v="11.07"/>
    <n v="6.63"/>
    <s v="Astrea Jones"/>
    <x v="0"/>
    <s v="United States"/>
    <x v="3"/>
    <x v="1247"/>
    <x v="1"/>
    <s v="Envelopes"/>
    <x v="1"/>
  </r>
  <r>
    <n v="1447"/>
    <s v="Standard Class"/>
    <s v="CUST-27"/>
    <s v="PD-363"/>
    <n v="7"/>
    <x v="18"/>
    <x v="1119"/>
    <n v="-361"/>
    <n v="2.2799999999999998"/>
    <n v="28.335999999999999"/>
    <n v="12.375999999999999"/>
    <s v="Astrea Jones"/>
    <x v="0"/>
    <s v="United States"/>
    <x v="3"/>
    <x v="1267"/>
    <x v="1"/>
    <s v="Binders"/>
    <x v="1"/>
  </r>
  <r>
    <n v="1446"/>
    <s v="Standard Class"/>
    <s v="CUST-27"/>
    <s v="PD-177"/>
    <n v="3"/>
    <x v="18"/>
    <x v="1119"/>
    <n v="-361"/>
    <n v="1.27"/>
    <n v="8.85"/>
    <n v="5.04"/>
    <s v="Astrea Jones"/>
    <x v="0"/>
    <s v="United States"/>
    <x v="3"/>
    <x v="279"/>
    <x v="1"/>
    <s v="Labels"/>
    <x v="1"/>
  </r>
  <r>
    <n v="16331"/>
    <s v="Standard Class"/>
    <s v="CUST-27"/>
    <s v="PD-974"/>
    <n v="1"/>
    <x v="10"/>
    <x v="93"/>
    <n v="2"/>
    <n v="14.14"/>
    <n v="19.795999999999999"/>
    <n v="5.6559999999999997"/>
    <s v="Astrea Jones"/>
    <x v="0"/>
    <s v="United States"/>
    <x v="3"/>
    <x v="92"/>
    <x v="1"/>
    <s v="Storage"/>
    <x v="1"/>
  </r>
  <r>
    <n v="16307"/>
    <s v="Standard Class"/>
    <s v="CUST-27"/>
    <s v="PD-1093"/>
    <n v="1"/>
    <x v="21"/>
    <x v="126"/>
    <n v="5"/>
    <n v="20.59"/>
    <n v="28.826000000000001"/>
    <n v="8.2360000000000007"/>
    <s v="Astrea Jones"/>
    <x v="0"/>
    <s v="United States"/>
    <x v="3"/>
    <x v="236"/>
    <x v="1"/>
    <s v="Storage"/>
    <x v="1"/>
  </r>
  <r>
    <n v="16431"/>
    <s v="First Class"/>
    <s v="CUST-27"/>
    <s v="PD-1068"/>
    <n v="1"/>
    <x v="22"/>
    <x v="271"/>
    <n v="3"/>
    <n v="18.39"/>
    <n v="26.824000000000002"/>
    <n v="8.4339999999999993"/>
    <s v="Astrea Jones"/>
    <x v="0"/>
    <s v="United States"/>
    <x v="3"/>
    <x v="183"/>
    <x v="1"/>
    <s v="Paper"/>
    <x v="1"/>
  </r>
  <r>
    <n v="16427"/>
    <s v="First Class"/>
    <s v="CUST-27"/>
    <s v="PD-1063"/>
    <n v="1"/>
    <x v="12"/>
    <x v="263"/>
    <n v="2"/>
    <n v="5.64"/>
    <n v="26.312999999999999"/>
    <n v="20.672999999999998"/>
    <s v="Astrea Jones"/>
    <x v="0"/>
    <s v="United States"/>
    <x v="3"/>
    <x v="96"/>
    <x v="0"/>
    <s v="Accessories"/>
    <x v="1"/>
  </r>
  <r>
    <n v="16268"/>
    <s v="Standard Class"/>
    <s v="CUST-27"/>
    <s v="PD-1005"/>
    <n v="1"/>
    <x v="11"/>
    <x v="32"/>
    <n v="6"/>
    <n v="4.34"/>
    <n v="21.686"/>
    <n v="17.346"/>
    <s v="Astrea Jones"/>
    <x v="0"/>
    <s v="United States"/>
    <x v="3"/>
    <x v="149"/>
    <x v="1"/>
    <s v="Paper"/>
    <x v="1"/>
  </r>
  <r>
    <n v="7257"/>
    <s v="Second Class"/>
    <s v="CUST-27"/>
    <s v="PD-142"/>
    <n v="4"/>
    <x v="55"/>
    <x v="1120"/>
    <n v="2"/>
    <n v="1.33"/>
    <n v="10.64"/>
    <n v="5.32"/>
    <s v="Astrea Jones"/>
    <x v="0"/>
    <s v="United States"/>
    <x v="3"/>
    <x v="864"/>
    <x v="1"/>
    <s v="Art"/>
    <x v="1"/>
  </r>
  <r>
    <n v="10247"/>
    <s v="First Class"/>
    <s v="CUST-27"/>
    <s v="PD-1074"/>
    <n v="3"/>
    <x v="5"/>
    <x v="98"/>
    <n v="5"/>
    <n v="3.92"/>
    <n v="113.9265"/>
    <n v="102.1665"/>
    <s v="Astrea Jones"/>
    <x v="0"/>
    <s v="United States"/>
    <x v="3"/>
    <x v="147"/>
    <x v="1"/>
    <s v="Paper"/>
    <x v="1"/>
  </r>
  <r>
    <n v="1573"/>
    <s v="Second Class"/>
    <s v="CUST-270"/>
    <s v="PD-795"/>
    <n v="2"/>
    <x v="59"/>
    <x v="1121"/>
    <n v="3"/>
    <n v="4.24"/>
    <n v="25.152000000000001"/>
    <n v="16.672000000000001"/>
    <s v="Tom Boeckenhauer"/>
    <x v="0"/>
    <s v="United States"/>
    <x v="3"/>
    <x v="550"/>
    <x v="1"/>
    <s v="Binders"/>
    <x v="1"/>
  </r>
  <r>
    <n v="630"/>
    <s v="Standard Class"/>
    <s v="CUST-270"/>
    <s v="PD-1607"/>
    <n v="4"/>
    <x v="18"/>
    <x v="1031"/>
    <n v="7"/>
    <n v="280"/>
    <n v="3500"/>
    <n v="2380"/>
    <s v="Tom Boeckenhauer"/>
    <x v="0"/>
    <s v="United States"/>
    <x v="3"/>
    <x v="780"/>
    <x v="0"/>
    <s v="Machines"/>
    <x v="1"/>
  </r>
  <r>
    <n v="1614"/>
    <s v="Second Class"/>
    <s v="CUST-270"/>
    <s v="PD-967"/>
    <n v="3"/>
    <x v="17"/>
    <x v="392"/>
    <n v="5"/>
    <n v="4.75"/>
    <n v="83.88"/>
    <n v="69.63"/>
    <s v="Tom Boeckenhauer"/>
    <x v="0"/>
    <s v="United States"/>
    <x v="3"/>
    <x v="229"/>
    <x v="0"/>
    <s v="Phones"/>
    <x v="1"/>
  </r>
  <r>
    <n v="1574"/>
    <s v="Second Class"/>
    <s v="CUST-270"/>
    <s v="PD-306"/>
    <n v="3"/>
    <x v="59"/>
    <x v="1121"/>
    <n v="3"/>
    <n v="0.31"/>
    <n v="10.608000000000001"/>
    <n v="9.6780000000000008"/>
    <s v="Tom Boeckenhauer"/>
    <x v="0"/>
    <s v="United States"/>
    <x v="3"/>
    <x v="1182"/>
    <x v="1"/>
    <s v="Binders"/>
    <x v="1"/>
  </r>
  <r>
    <n v="1612"/>
    <s v="Second Class"/>
    <s v="CUST-270"/>
    <s v="PD-374"/>
    <n v="2"/>
    <x v="17"/>
    <x v="392"/>
    <n v="5"/>
    <n v="1.0900000000000001"/>
    <n v="10.36"/>
    <n v="8.18"/>
    <s v="Tom Boeckenhauer"/>
    <x v="0"/>
    <s v="United States"/>
    <x v="3"/>
    <x v="1197"/>
    <x v="1"/>
    <s v="Paper"/>
    <x v="1"/>
  </r>
  <r>
    <n v="1611"/>
    <s v="Second Class"/>
    <s v="CUST-270"/>
    <s v="PD-761"/>
    <n v="3"/>
    <x v="17"/>
    <x v="392"/>
    <n v="5"/>
    <n v="1"/>
    <n v="42.81"/>
    <n v="39.81"/>
    <s v="Tom Boeckenhauer"/>
    <x v="0"/>
    <s v="United States"/>
    <x v="3"/>
    <x v="1268"/>
    <x v="1"/>
    <s v="Binders"/>
    <x v="1"/>
  </r>
  <r>
    <n v="940"/>
    <s v="Second Class"/>
    <s v="CUST-270"/>
    <s v="PD-579"/>
    <n v="3"/>
    <x v="48"/>
    <x v="1122"/>
    <n v="2"/>
    <n v="3.28"/>
    <n v="20.207999999999998"/>
    <n v="10.368"/>
    <s v="Tom Boeckenhauer"/>
    <x v="0"/>
    <s v="United States"/>
    <x v="3"/>
    <x v="1269"/>
    <x v="2"/>
    <s v="Furnishings"/>
    <x v="1"/>
  </r>
  <r>
    <n v="1613"/>
    <s v="Second Class"/>
    <s v="CUST-270"/>
    <s v="PD-1420"/>
    <n v="6"/>
    <x v="17"/>
    <x v="392"/>
    <n v="5"/>
    <n v="10.96"/>
    <n v="821.88"/>
    <n v="756.12"/>
    <s v="Tom Boeckenhauer"/>
    <x v="0"/>
    <s v="United States"/>
    <x v="3"/>
    <x v="962"/>
    <x v="2"/>
    <s v="Furnishings"/>
    <x v="1"/>
  </r>
  <r>
    <n v="4465"/>
    <s v="Second Class"/>
    <s v="CUST-270"/>
    <s v="PD-732"/>
    <n v="5"/>
    <x v="10"/>
    <x v="141"/>
    <n v="5"/>
    <n v="1.3"/>
    <n v="64.95"/>
    <n v="58.45"/>
    <s v="Tom Boeckenhauer"/>
    <x v="0"/>
    <s v="United States"/>
    <x v="3"/>
    <x v="1170"/>
    <x v="1"/>
    <s v="Storage"/>
    <x v="1"/>
  </r>
  <r>
    <n v="7874"/>
    <s v="Same Day"/>
    <s v="CUST-270"/>
    <s v="PD-185"/>
    <n v="2"/>
    <x v="3"/>
    <x v="991"/>
    <n v="0"/>
    <n v="1.1599999999999999"/>
    <n v="6.08"/>
    <n v="3.76"/>
    <s v="Tom Boeckenhauer"/>
    <x v="0"/>
    <s v="United States"/>
    <x v="3"/>
    <x v="1022"/>
    <x v="1"/>
    <s v="Art"/>
    <x v="1"/>
  </r>
  <r>
    <n v="7875"/>
    <s v="Same Day"/>
    <s v="CUST-270"/>
    <s v="PD-1499"/>
    <n v="1"/>
    <x v="3"/>
    <x v="991"/>
    <n v="0"/>
    <n v="103"/>
    <n v="164.792"/>
    <n v="61.792000000000002"/>
    <s v="Tom Boeckenhauer"/>
    <x v="0"/>
    <s v="United States"/>
    <x v="3"/>
    <x v="568"/>
    <x v="0"/>
    <s v="Phones"/>
    <x v="1"/>
  </r>
  <r>
    <n v="8445"/>
    <s v="Second Class"/>
    <s v="CUST-270"/>
    <s v="PD-852"/>
    <n v="2"/>
    <x v="23"/>
    <x v="653"/>
    <n v="2"/>
    <n v="6.83"/>
    <n v="37.94"/>
    <n v="24.28"/>
    <s v="Tom Boeckenhauer"/>
    <x v="0"/>
    <s v="United States"/>
    <x v="3"/>
    <x v="840"/>
    <x v="1"/>
    <s v="Paper"/>
    <x v="1"/>
  </r>
  <r>
    <n v="8446"/>
    <s v="Second Class"/>
    <s v="CUST-270"/>
    <s v="PD-186"/>
    <n v="6"/>
    <x v="23"/>
    <x v="653"/>
    <n v="2"/>
    <n v="0.61"/>
    <n v="14.64"/>
    <n v="10.98"/>
    <s v="Tom Boeckenhauer"/>
    <x v="0"/>
    <s v="United States"/>
    <x v="3"/>
    <x v="679"/>
    <x v="1"/>
    <s v="Binders"/>
    <x v="1"/>
  </r>
  <r>
    <n v="8447"/>
    <s v="Second Class"/>
    <s v="CUST-270"/>
    <s v="PD-1256"/>
    <n v="5"/>
    <x v="23"/>
    <x v="653"/>
    <n v="2"/>
    <n v="36.270000000000003"/>
    <n v="308.64"/>
    <n v="127.29"/>
    <s v="Tom Boeckenhauer"/>
    <x v="0"/>
    <s v="United States"/>
    <x v="3"/>
    <x v="1270"/>
    <x v="0"/>
    <s v="Machines"/>
    <x v="1"/>
  </r>
  <r>
    <n v="8448"/>
    <s v="Second Class"/>
    <s v="CUST-270"/>
    <s v="PD-1093"/>
    <n v="2"/>
    <x v="23"/>
    <x v="653"/>
    <n v="2"/>
    <n v="20.59"/>
    <n v="82.36"/>
    <n v="41.18"/>
    <s v="Tom Boeckenhauer"/>
    <x v="0"/>
    <s v="United States"/>
    <x v="3"/>
    <x v="236"/>
    <x v="1"/>
    <s v="Storage"/>
    <x v="1"/>
  </r>
  <r>
    <n v="8449"/>
    <s v="Second Class"/>
    <s v="CUST-270"/>
    <s v="PD-1115"/>
    <n v="3"/>
    <x v="23"/>
    <x v="653"/>
    <n v="2"/>
    <n v="22.79"/>
    <n v="139.53"/>
    <n v="71.16"/>
    <s v="Tom Boeckenhauer"/>
    <x v="0"/>
    <s v="United States"/>
    <x v="3"/>
    <x v="173"/>
    <x v="2"/>
    <s v="Bookcases"/>
    <x v="1"/>
  </r>
  <r>
    <n v="10048"/>
    <s v="First Class"/>
    <s v="CUST-270"/>
    <s v="PD-1389"/>
    <n v="1"/>
    <x v="4"/>
    <x v="173"/>
    <n v="2"/>
    <n v="10.98"/>
    <n v="89.06"/>
    <n v="78.08"/>
    <s v="Tom Boeckenhauer"/>
    <x v="0"/>
    <s v="United States"/>
    <x v="3"/>
    <x v="847"/>
    <x v="2"/>
    <s v="Tables"/>
    <x v="1"/>
  </r>
  <r>
    <n v="10365"/>
    <s v="Same Day"/>
    <s v="CUST-270"/>
    <s v="PD-1389"/>
    <n v="5"/>
    <x v="4"/>
    <x v="173"/>
    <n v="3"/>
    <n v="10.98"/>
    <n v="445.3"/>
    <n v="390.4"/>
    <s v="Tom Boeckenhauer"/>
    <x v="0"/>
    <s v="United States"/>
    <x v="3"/>
    <x v="847"/>
    <x v="2"/>
    <s v="Tables"/>
    <x v="1"/>
  </r>
  <r>
    <n v="10896"/>
    <s v="Same Day"/>
    <s v="CUST-270"/>
    <s v="PD-1389"/>
    <n v="2"/>
    <x v="5"/>
    <x v="19"/>
    <n v="1"/>
    <n v="10.98"/>
    <n v="178.12"/>
    <n v="156.16"/>
    <s v="Tom Boeckenhauer"/>
    <x v="0"/>
    <s v="United States"/>
    <x v="3"/>
    <x v="847"/>
    <x v="2"/>
    <s v="Tables"/>
    <x v="1"/>
  </r>
  <r>
    <n v="11067"/>
    <s v="Same Day"/>
    <s v="CUST-270"/>
    <s v="PD-1389"/>
    <n v="5"/>
    <x v="5"/>
    <x v="75"/>
    <n v="1"/>
    <n v="10.98"/>
    <n v="445.3"/>
    <n v="390.4"/>
    <s v="Tom Boeckenhauer"/>
    <x v="0"/>
    <s v="United States"/>
    <x v="3"/>
    <x v="847"/>
    <x v="2"/>
    <s v="Tables"/>
    <x v="1"/>
  </r>
  <r>
    <n v="12559"/>
    <s v="Same Day"/>
    <s v="CUST-270"/>
    <s v="PD-1389"/>
    <n v="1"/>
    <x v="24"/>
    <x v="509"/>
    <n v="4"/>
    <n v="10.98"/>
    <n v="89.06"/>
    <n v="78.08"/>
    <s v="Tom Boeckenhauer"/>
    <x v="0"/>
    <s v="United States"/>
    <x v="3"/>
    <x v="847"/>
    <x v="2"/>
    <s v="Tables"/>
    <x v="1"/>
  </r>
  <r>
    <n v="12782"/>
    <s v="Second Class"/>
    <s v="CUST-270"/>
    <s v="PD-1389"/>
    <n v="2"/>
    <x v="28"/>
    <x v="281"/>
    <n v="1"/>
    <n v="10.98"/>
    <n v="178.12"/>
    <n v="156.16"/>
    <s v="Tom Boeckenhauer"/>
    <x v="0"/>
    <s v="United States"/>
    <x v="3"/>
    <x v="847"/>
    <x v="2"/>
    <s v="Tables"/>
    <x v="1"/>
  </r>
  <r>
    <n v="13155"/>
    <s v="First Class"/>
    <s v="CUST-270"/>
    <s v="PD-1389"/>
    <n v="1"/>
    <x v="28"/>
    <x v="611"/>
    <n v="4"/>
    <n v="10.98"/>
    <n v="89.06"/>
    <n v="78.08"/>
    <s v="Tom Boeckenhauer"/>
    <x v="0"/>
    <s v="United States"/>
    <x v="3"/>
    <x v="847"/>
    <x v="2"/>
    <s v="Tables"/>
    <x v="1"/>
  </r>
  <r>
    <n v="13693"/>
    <s v="First Class"/>
    <s v="CUST-270"/>
    <s v="PD-1389"/>
    <n v="2"/>
    <x v="33"/>
    <x v="308"/>
    <n v="3"/>
    <n v="10.98"/>
    <n v="178.12"/>
    <n v="156.16"/>
    <s v="Tom Boeckenhauer"/>
    <x v="0"/>
    <s v="United States"/>
    <x v="3"/>
    <x v="847"/>
    <x v="2"/>
    <s v="Tables"/>
    <x v="1"/>
  </r>
  <r>
    <n v="13876"/>
    <s v="Second Class"/>
    <s v="CUST-270"/>
    <s v="PD-1389"/>
    <n v="1"/>
    <x v="28"/>
    <x v="228"/>
    <n v="4"/>
    <n v="10.98"/>
    <n v="89.06"/>
    <n v="78.08"/>
    <s v="Tom Boeckenhauer"/>
    <x v="0"/>
    <s v="United States"/>
    <x v="3"/>
    <x v="847"/>
    <x v="2"/>
    <s v="Tables"/>
    <x v="1"/>
  </r>
  <r>
    <n v="14117"/>
    <s v="First Class"/>
    <s v="CUST-270"/>
    <s v="PD-1389"/>
    <n v="2"/>
    <x v="30"/>
    <x v="53"/>
    <n v="1"/>
    <n v="10.98"/>
    <n v="178.12"/>
    <n v="156.16"/>
    <s v="Tom Boeckenhauer"/>
    <x v="0"/>
    <s v="United States"/>
    <x v="3"/>
    <x v="847"/>
    <x v="2"/>
    <s v="Tables"/>
    <x v="1"/>
  </r>
  <r>
    <n v="14141"/>
    <s v="First Class"/>
    <s v="CUST-270"/>
    <s v="PD-1389"/>
    <n v="1"/>
    <x v="30"/>
    <x v="84"/>
    <n v="1"/>
    <n v="10.98"/>
    <n v="89.06"/>
    <n v="78.08"/>
    <s v="Tom Boeckenhauer"/>
    <x v="0"/>
    <s v="United States"/>
    <x v="3"/>
    <x v="847"/>
    <x v="2"/>
    <s v="Tables"/>
    <x v="1"/>
  </r>
  <r>
    <n v="14197"/>
    <s v="Second Class"/>
    <s v="CUST-270"/>
    <s v="PD-1389"/>
    <n v="1"/>
    <x v="30"/>
    <x v="53"/>
    <n v="1"/>
    <n v="10.98"/>
    <n v="89.06"/>
    <n v="78.08"/>
    <s v="Tom Boeckenhauer"/>
    <x v="0"/>
    <s v="United States"/>
    <x v="3"/>
    <x v="847"/>
    <x v="2"/>
    <s v="Tables"/>
    <x v="1"/>
  </r>
  <r>
    <n v="1192"/>
    <s v="Standard Class"/>
    <s v="CUST-271"/>
    <s v="PD-1054"/>
    <n v="6"/>
    <x v="47"/>
    <x v="1095"/>
    <n v="7"/>
    <n v="5.44"/>
    <n v="217.44"/>
    <n v="184.8"/>
    <s v="Michelle Moray"/>
    <x v="0"/>
    <s v="United States"/>
    <x v="14"/>
    <x v="235"/>
    <x v="0"/>
    <s v="Accessories"/>
    <x v="2"/>
  </r>
  <r>
    <n v="1191"/>
    <s v="Standard Class"/>
    <s v="CUST-271"/>
    <s v="PD-1157"/>
    <n v="2"/>
    <x v="47"/>
    <x v="1095"/>
    <n v="7"/>
    <n v="23.23"/>
    <n v="84.463999999999999"/>
    <n v="38.003999999999998"/>
    <s v="Michelle Moray"/>
    <x v="0"/>
    <s v="United States"/>
    <x v="14"/>
    <x v="866"/>
    <x v="0"/>
    <s v="Phones"/>
    <x v="2"/>
  </r>
  <r>
    <n v="636"/>
    <s v="Standard Class"/>
    <s v="CUST-271"/>
    <s v="PD-307"/>
    <n v="3"/>
    <x v="53"/>
    <x v="330"/>
    <n v="5"/>
    <n v="0.85"/>
    <n v="10.704000000000001"/>
    <n v="8.1539999999999999"/>
    <s v="Michelle Moray"/>
    <x v="0"/>
    <s v="United States"/>
    <x v="14"/>
    <x v="876"/>
    <x v="1"/>
    <s v="Art"/>
    <x v="2"/>
  </r>
  <r>
    <n v="634"/>
    <s v="Standard Class"/>
    <s v="CUST-271"/>
    <s v="PD-1031"/>
    <n v="3"/>
    <x v="53"/>
    <x v="330"/>
    <n v="5"/>
    <n v="399"/>
    <n v="1437.6"/>
    <n v="240.6"/>
    <s v="Michelle Moray"/>
    <x v="0"/>
    <s v="United States"/>
    <x v="14"/>
    <x v="53"/>
    <x v="3"/>
    <s v="Tablets"/>
    <x v="2"/>
  </r>
  <r>
    <n v="635"/>
    <s v="Standard Class"/>
    <s v="CUST-271"/>
    <s v="PD-1474"/>
    <n v="2"/>
    <x v="53"/>
    <x v="330"/>
    <n v="5"/>
    <n v="26.98"/>
    <n v="251.846"/>
    <n v="197.886"/>
    <s v="Michelle Moray"/>
    <x v="0"/>
    <s v="United States"/>
    <x v="14"/>
    <x v="430"/>
    <x v="2"/>
    <s v="Chairs"/>
    <x v="2"/>
  </r>
  <r>
    <n v="1190"/>
    <s v="Standard Class"/>
    <s v="CUST-271"/>
    <s v="PD-722"/>
    <n v="7"/>
    <x v="47"/>
    <x v="1095"/>
    <n v="7"/>
    <n v="5.97"/>
    <n v="87.08"/>
    <n v="45.29"/>
    <s v="Michelle Moray"/>
    <x v="0"/>
    <s v="United States"/>
    <x v="14"/>
    <x v="1158"/>
    <x v="1"/>
    <s v="Storage"/>
    <x v="2"/>
  </r>
  <r>
    <n v="2811"/>
    <s v="Second Class"/>
    <s v="CUST-271"/>
    <s v="PD-935"/>
    <n v="6"/>
    <x v="20"/>
    <x v="286"/>
    <n v="3"/>
    <n v="4.13"/>
    <n v="43.722000000000001"/>
    <n v="18.942"/>
    <s v="Michelle Moray"/>
    <x v="0"/>
    <s v="United States"/>
    <x v="14"/>
    <x v="1271"/>
    <x v="2"/>
    <s v="Bookcases"/>
    <x v="2"/>
  </r>
  <r>
    <n v="2812"/>
    <s v="Second Class"/>
    <s v="CUST-271"/>
    <s v="PD-402"/>
    <n v="6"/>
    <x v="20"/>
    <x v="286"/>
    <n v="3"/>
    <n v="2.2400000000000002"/>
    <n v="9.6120000000000001"/>
    <n v="-3.8279999999999998"/>
    <s v="Michelle Moray"/>
    <x v="0"/>
    <s v="United States"/>
    <x v="14"/>
    <x v="1272"/>
    <x v="1"/>
    <s v="Binders"/>
    <x v="2"/>
  </r>
  <r>
    <n v="3424"/>
    <s v="Standard Class"/>
    <s v="CUST-271"/>
    <s v="PD-455"/>
    <n v="4"/>
    <x v="39"/>
    <x v="1123"/>
    <n v="5"/>
    <n v="2.62"/>
    <n v="24.96"/>
    <n v="14.48"/>
    <s v="Michelle Moray"/>
    <x v="0"/>
    <s v="United States"/>
    <x v="14"/>
    <x v="697"/>
    <x v="1"/>
    <s v="Paper"/>
    <x v="2"/>
  </r>
  <r>
    <n v="2810"/>
    <s v="Second Class"/>
    <s v="CUST-271"/>
    <s v="PD-128"/>
    <n v="3"/>
    <x v="20"/>
    <x v="286"/>
    <n v="3"/>
    <n v="0.54"/>
    <n v="2.3220000000000001"/>
    <n v="0.70199999999999996"/>
    <s v="Michelle Moray"/>
    <x v="0"/>
    <s v="United States"/>
    <x v="14"/>
    <x v="244"/>
    <x v="1"/>
    <s v="Binders"/>
    <x v="2"/>
  </r>
  <r>
    <n v="15032"/>
    <s v="Standard Class"/>
    <s v="CUST-271"/>
    <s v="PD-1045"/>
    <n v="1"/>
    <x v="11"/>
    <x v="13"/>
    <n v="2"/>
    <n v="7.09"/>
    <n v="24.808"/>
    <n v="17.718"/>
    <s v="Michelle Moray"/>
    <x v="0"/>
    <s v="United States"/>
    <x v="14"/>
    <x v="164"/>
    <x v="1"/>
    <s v="Paper"/>
    <x v="2"/>
  </r>
  <r>
    <n v="7514"/>
    <s v="Second Class"/>
    <s v="CUST-271"/>
    <s v="PD-131"/>
    <n v="3"/>
    <x v="52"/>
    <x v="1124"/>
    <n v="3"/>
    <n v="0.18"/>
    <n v="7.83"/>
    <n v="7.29"/>
    <s v="Michelle Moray"/>
    <x v="0"/>
    <s v="United States"/>
    <x v="14"/>
    <x v="806"/>
    <x v="1"/>
    <s v="Labels"/>
    <x v="2"/>
  </r>
  <r>
    <n v="7515"/>
    <s v="Second Class"/>
    <s v="CUST-271"/>
    <s v="PD-889"/>
    <n v="2"/>
    <x v="52"/>
    <x v="1124"/>
    <n v="3"/>
    <n v="3.98"/>
    <n v="41.9"/>
    <n v="33.94"/>
    <s v="Michelle Moray"/>
    <x v="0"/>
    <s v="United States"/>
    <x v="14"/>
    <x v="999"/>
    <x v="0"/>
    <s v="Accessories"/>
    <x v="2"/>
  </r>
  <r>
    <n v="7516"/>
    <s v="Second Class"/>
    <s v="CUST-271"/>
    <s v="PD-1391"/>
    <n v="6"/>
    <x v="52"/>
    <x v="1124"/>
    <n v="3"/>
    <n v="12.3"/>
    <n v="664.14599999999996"/>
    <n v="590.346"/>
    <s v="Michelle Moray"/>
    <x v="0"/>
    <s v="United States"/>
    <x v="14"/>
    <x v="1273"/>
    <x v="2"/>
    <s v="Chairs"/>
    <x v="2"/>
  </r>
  <r>
    <n v="7517"/>
    <s v="Second Class"/>
    <s v="CUST-271"/>
    <s v="PD-313"/>
    <n v="2"/>
    <x v="52"/>
    <x v="1124"/>
    <n v="3"/>
    <n v="2.2000000000000002"/>
    <n v="8.9600000000000009"/>
    <n v="4.5599999999999996"/>
    <s v="Michelle Moray"/>
    <x v="0"/>
    <s v="United States"/>
    <x v="14"/>
    <x v="1226"/>
    <x v="1"/>
    <s v="Paper"/>
    <x v="2"/>
  </r>
  <r>
    <n v="8347"/>
    <s v="Second Class"/>
    <s v="CUST-271"/>
    <s v="PD-1352"/>
    <n v="7"/>
    <x v="13"/>
    <x v="1125"/>
    <n v="5"/>
    <n v="39.380000000000003"/>
    <n v="382.83"/>
    <n v="107.17"/>
    <s v="Michelle Moray"/>
    <x v="0"/>
    <s v="United States"/>
    <x v="14"/>
    <x v="1274"/>
    <x v="2"/>
    <s v="Tables"/>
    <x v="2"/>
  </r>
  <r>
    <n v="8727"/>
    <s v="Standard Class"/>
    <s v="CUST-271"/>
    <s v="PD-676"/>
    <n v="3"/>
    <x v="55"/>
    <x v="1126"/>
    <n v="7"/>
    <n v="2.88"/>
    <n v="26.616"/>
    <n v="17.975999999999999"/>
    <s v="Michelle Moray"/>
    <x v="0"/>
    <s v="United States"/>
    <x v="14"/>
    <x v="707"/>
    <x v="1"/>
    <s v="Binders"/>
    <x v="2"/>
  </r>
  <r>
    <n v="8728"/>
    <s v="Standard Class"/>
    <s v="CUST-271"/>
    <s v="PD-133"/>
    <n v="2"/>
    <x v="55"/>
    <x v="1126"/>
    <n v="7"/>
    <n v="0.16"/>
    <n v="4.1760000000000002"/>
    <n v="3.8559999999999999"/>
    <s v="Michelle Moray"/>
    <x v="0"/>
    <s v="United States"/>
    <x v="14"/>
    <x v="226"/>
    <x v="1"/>
    <s v="Binders"/>
    <x v="2"/>
  </r>
  <r>
    <n v="9958"/>
    <s v="Second Class"/>
    <s v="CUST-271"/>
    <s v="PD-810"/>
    <n v="4"/>
    <x v="32"/>
    <x v="185"/>
    <n v="4"/>
    <n v="2.59"/>
    <n v="64.88"/>
    <n v="54.52"/>
    <s v="Michelle Moray"/>
    <x v="0"/>
    <s v="United States"/>
    <x v="14"/>
    <x v="1125"/>
    <x v="1"/>
    <s v="Appliances"/>
    <x v="2"/>
  </r>
  <r>
    <n v="7513"/>
    <s v="Second Class"/>
    <s v="CUST-271"/>
    <s v="PD-560"/>
    <n v="2"/>
    <x v="52"/>
    <x v="1124"/>
    <n v="3"/>
    <n v="3.1"/>
    <n v="15.92"/>
    <n v="9.7200000000000006"/>
    <s v="Michelle Moray"/>
    <x v="0"/>
    <s v="United States"/>
    <x v="14"/>
    <x v="849"/>
    <x v="2"/>
    <s v="Furnishings"/>
    <x v="2"/>
  </r>
  <r>
    <n v="822"/>
    <s v="First Class"/>
    <s v="CUST-272"/>
    <s v="PD-1000"/>
    <n v="5"/>
    <x v="38"/>
    <x v="531"/>
    <n v="2"/>
    <n v="12.18"/>
    <n v="121.8"/>
    <n v="60.9"/>
    <s v="Christine Sundaresam"/>
    <x v="0"/>
    <s v="United States"/>
    <x v="24"/>
    <x v="252"/>
    <x v="1"/>
    <s v="Appliances"/>
    <x v="1"/>
  </r>
  <r>
    <n v="821"/>
    <s v="First Class"/>
    <s v="CUST-272"/>
    <s v="PD-176"/>
    <n v="5"/>
    <x v="38"/>
    <x v="531"/>
    <n v="2"/>
    <n v="0.44"/>
    <n v="11.8"/>
    <n v="9.6"/>
    <s v="Christine Sundaresam"/>
    <x v="0"/>
    <s v="United States"/>
    <x v="24"/>
    <x v="648"/>
    <x v="1"/>
    <s v="Labels"/>
    <x v="1"/>
  </r>
  <r>
    <n v="2667"/>
    <s v="Standard Class"/>
    <s v="CUST-272"/>
    <s v="PD-1350"/>
    <n v="2"/>
    <x v="39"/>
    <x v="1127"/>
    <n v="5"/>
    <n v="44.6"/>
    <n v="174.06399999999999"/>
    <n v="84.864000000000004"/>
    <s v="Christine Sundaresam"/>
    <x v="0"/>
    <s v="United States"/>
    <x v="24"/>
    <x v="1117"/>
    <x v="0"/>
    <s v="Phones"/>
    <x v="1"/>
  </r>
  <r>
    <n v="2668"/>
    <s v="Standard Class"/>
    <s v="CUST-272"/>
    <s v="PD-39"/>
    <n v="3"/>
    <x v="39"/>
    <x v="1127"/>
    <n v="5"/>
    <n v="0.36"/>
    <n v="4.3499999999999996"/>
    <n v="3.27"/>
    <s v="Christine Sundaresam"/>
    <x v="0"/>
    <s v="United States"/>
    <x v="24"/>
    <x v="1275"/>
    <x v="1"/>
    <s v="Fasteners"/>
    <x v="1"/>
  </r>
  <r>
    <n v="2669"/>
    <s v="Standard Class"/>
    <s v="CUST-272"/>
    <s v="PD-1124"/>
    <n v="3"/>
    <x v="39"/>
    <x v="1127"/>
    <n v="5"/>
    <n v="20.64"/>
    <n v="115.176"/>
    <n v="53.256"/>
    <s v="Christine Sundaresam"/>
    <x v="0"/>
    <s v="United States"/>
    <x v="24"/>
    <x v="925"/>
    <x v="0"/>
    <s v="Phones"/>
    <x v="1"/>
  </r>
  <r>
    <n v="3598"/>
    <s v="Standard Class"/>
    <s v="CUST-272"/>
    <s v="PD-714"/>
    <n v="5"/>
    <x v="1"/>
    <x v="1128"/>
    <n v="4"/>
    <n v="5.89"/>
    <n v="61.4"/>
    <n v="31.95"/>
    <s v="Christine Sundaresam"/>
    <x v="0"/>
    <s v="United States"/>
    <x v="24"/>
    <x v="583"/>
    <x v="1"/>
    <s v="Paper"/>
    <x v="1"/>
  </r>
  <r>
    <n v="3599"/>
    <s v="Standard Class"/>
    <s v="CUST-272"/>
    <s v="PD-1589"/>
    <n v="5"/>
    <x v="1"/>
    <x v="1128"/>
    <n v="4"/>
    <n v="177.22"/>
    <n v="2109.75"/>
    <n v="1223.6500000000001"/>
    <s v="Christine Sundaresam"/>
    <x v="0"/>
    <s v="United States"/>
    <x v="24"/>
    <x v="405"/>
    <x v="0"/>
    <s v="Accessories"/>
    <x v="1"/>
  </r>
  <r>
    <n v="3600"/>
    <s v="Standard Class"/>
    <s v="CUST-272"/>
    <s v="PD-64"/>
    <n v="2"/>
    <x v="1"/>
    <x v="1128"/>
    <n v="4"/>
    <n v="0.14000000000000001"/>
    <n v="3.48"/>
    <n v="3.2"/>
    <s v="Christine Sundaresam"/>
    <x v="0"/>
    <s v="United States"/>
    <x v="24"/>
    <x v="315"/>
    <x v="1"/>
    <s v="Paper"/>
    <x v="1"/>
  </r>
  <r>
    <n v="3601"/>
    <s v="Standard Class"/>
    <s v="CUST-272"/>
    <s v="PD-553"/>
    <n v="2"/>
    <x v="1"/>
    <x v="1128"/>
    <n v="4"/>
    <n v="0.69"/>
    <n v="15.28"/>
    <n v="13.9"/>
    <s v="Christine Sundaresam"/>
    <x v="0"/>
    <s v="United States"/>
    <x v="24"/>
    <x v="923"/>
    <x v="1"/>
    <s v="Envelopes"/>
    <x v="1"/>
  </r>
  <r>
    <n v="4436"/>
    <s v="Standard Class"/>
    <s v="CUST-272"/>
    <s v="PD-858"/>
    <n v="2"/>
    <x v="11"/>
    <x v="841"/>
    <n v="6"/>
    <n v="1.98"/>
    <n v="39.68"/>
    <n v="35.72"/>
    <s v="Christine Sundaresam"/>
    <x v="0"/>
    <s v="United States"/>
    <x v="24"/>
    <x v="543"/>
    <x v="1"/>
    <s v="Art"/>
    <x v="1"/>
  </r>
  <r>
    <n v="15084"/>
    <s v="Standard Class"/>
    <s v="CUST-272"/>
    <s v="PD-1076"/>
    <n v="1"/>
    <x v="21"/>
    <x v="61"/>
    <n v="2"/>
    <n v="17.82"/>
    <n v="27.713000000000001"/>
    <n v="9.8930000000000007"/>
    <s v="Christine Sundaresam"/>
    <x v="0"/>
    <s v="United States"/>
    <x v="24"/>
    <x v="287"/>
    <x v="0"/>
    <s v="Phones"/>
    <x v="1"/>
  </r>
  <r>
    <n v="6968"/>
    <s v="Standard Class"/>
    <s v="CUST-272"/>
    <s v="PD-222"/>
    <n v="2"/>
    <x v="15"/>
    <x v="205"/>
    <n v="6"/>
    <n v="0.35"/>
    <n v="7"/>
    <n v="6.3"/>
    <s v="Christine Sundaresam"/>
    <x v="0"/>
    <s v="United States"/>
    <x v="24"/>
    <x v="262"/>
    <x v="1"/>
    <s v="Appliances"/>
    <x v="1"/>
  </r>
  <r>
    <n v="7279"/>
    <s v="Standard Class"/>
    <s v="CUST-272"/>
    <s v="PD-1403"/>
    <n v="3"/>
    <x v="45"/>
    <x v="785"/>
    <n v="4"/>
    <n v="55.04"/>
    <n v="383.97"/>
    <n v="218.85"/>
    <s v="Christine Sundaresam"/>
    <x v="0"/>
    <s v="United States"/>
    <x v="24"/>
    <x v="920"/>
    <x v="0"/>
    <s v="Machines"/>
    <x v="1"/>
  </r>
  <r>
    <n v="7731"/>
    <s v="Second Class"/>
    <s v="CUST-272"/>
    <s v="PD-1263"/>
    <n v="6"/>
    <x v="23"/>
    <x v="1006"/>
    <n v="2"/>
    <n v="16.8"/>
    <n v="383.952"/>
    <n v="283.15199999999999"/>
    <s v="Christine Sundaresam"/>
    <x v="0"/>
    <s v="United States"/>
    <x v="24"/>
    <x v="338"/>
    <x v="0"/>
    <s v="Accessories"/>
    <x v="1"/>
  </r>
  <r>
    <n v="7732"/>
    <s v="Second Class"/>
    <s v="CUST-272"/>
    <s v="PD-440"/>
    <n v="5"/>
    <x v="23"/>
    <x v="1006"/>
    <n v="2"/>
    <n v="0.48"/>
    <n v="23.92"/>
    <n v="21.52"/>
    <s v="Christine Sundaresam"/>
    <x v="0"/>
    <s v="United States"/>
    <x v="24"/>
    <x v="1263"/>
    <x v="1"/>
    <s v="Art"/>
    <x v="1"/>
  </r>
  <r>
    <n v="8470"/>
    <s v="Standard Class"/>
    <s v="CUST-272"/>
    <s v="PD-357"/>
    <n v="2"/>
    <x v="15"/>
    <x v="182"/>
    <n v="4"/>
    <n v="2.44"/>
    <n v="9.9600000000000009"/>
    <n v="5.08"/>
    <s v="Christine Sundaresam"/>
    <x v="0"/>
    <s v="United States"/>
    <x v="24"/>
    <x v="1276"/>
    <x v="1"/>
    <s v="Labels"/>
    <x v="1"/>
  </r>
  <r>
    <n v="8471"/>
    <s v="Standard Class"/>
    <s v="CUST-272"/>
    <s v="PD-122"/>
    <n v="3"/>
    <x v="15"/>
    <x v="182"/>
    <n v="4"/>
    <n v="1.25"/>
    <n v="7.38"/>
    <n v="3.63"/>
    <s v="Christine Sundaresam"/>
    <x v="0"/>
    <s v="United States"/>
    <x v="24"/>
    <x v="556"/>
    <x v="1"/>
    <s v="Art"/>
    <x v="1"/>
  </r>
  <r>
    <n v="8472"/>
    <s v="Standard Class"/>
    <s v="CUST-272"/>
    <s v="PD-615"/>
    <n v="3"/>
    <x v="15"/>
    <x v="182"/>
    <n v="4"/>
    <n v="0.56000000000000005"/>
    <n v="27.93"/>
    <n v="26.25"/>
    <s v="Christine Sundaresam"/>
    <x v="0"/>
    <s v="United States"/>
    <x v="24"/>
    <x v="230"/>
    <x v="1"/>
    <s v="Supplies"/>
    <x v="1"/>
  </r>
  <r>
    <n v="9159"/>
    <s v="Second Class"/>
    <s v="CUST-272"/>
    <s v="PD-533"/>
    <n v="3"/>
    <x v="52"/>
    <x v="1129"/>
    <n v="2"/>
    <n v="1.0900000000000001"/>
    <n v="17.472000000000001"/>
    <n v="14.202"/>
    <s v="Christine Sundaresam"/>
    <x v="0"/>
    <s v="United States"/>
    <x v="24"/>
    <x v="991"/>
    <x v="1"/>
    <s v="Binders"/>
    <x v="1"/>
  </r>
  <r>
    <n v="7150"/>
    <s v="Standard Class"/>
    <s v="CUST-272"/>
    <s v="PD-306"/>
    <n v="3"/>
    <x v="42"/>
    <x v="990"/>
    <n v="5"/>
    <n v="0.31"/>
    <n v="10.608000000000001"/>
    <n v="9.6780000000000008"/>
    <s v="Christine Sundaresam"/>
    <x v="0"/>
    <s v="United States"/>
    <x v="24"/>
    <x v="1182"/>
    <x v="1"/>
    <s v="Binders"/>
    <x v="1"/>
  </r>
  <r>
    <n v="7280"/>
    <s v="Standard Class"/>
    <s v="CUST-272"/>
    <s v="PD-617"/>
    <n v="4"/>
    <x v="45"/>
    <x v="785"/>
    <n v="4"/>
    <n v="1.68"/>
    <n v="37.32"/>
    <n v="30.6"/>
    <s v="Christine Sundaresam"/>
    <x v="0"/>
    <s v="United States"/>
    <x v="24"/>
    <x v="1202"/>
    <x v="1"/>
    <s v="Art"/>
    <x v="1"/>
  </r>
  <r>
    <n v="10193"/>
    <s v="First Class"/>
    <s v="CUST-272"/>
    <s v="PD-1483"/>
    <n v="1"/>
    <x v="5"/>
    <x v="459"/>
    <n v="3"/>
    <n v="14.52"/>
    <n v="132.4658"/>
    <n v="117.94580000000001"/>
    <s v="Christine Sundaresam"/>
    <x v="0"/>
    <s v="United States"/>
    <x v="24"/>
    <x v="390"/>
    <x v="1"/>
    <s v="Storage"/>
    <x v="1"/>
  </r>
  <r>
    <n v="10206"/>
    <s v="First Class"/>
    <s v="CUST-272"/>
    <s v="PD-1483"/>
    <n v="4"/>
    <x v="4"/>
    <x v="132"/>
    <n v="3"/>
    <n v="14.52"/>
    <n v="529.86320000000001"/>
    <n v="471.78320000000002"/>
    <s v="Christine Sundaresam"/>
    <x v="0"/>
    <s v="United States"/>
    <x v="24"/>
    <x v="390"/>
    <x v="1"/>
    <s v="Storage"/>
    <x v="1"/>
  </r>
  <r>
    <n v="10507"/>
    <s v="Second Class"/>
    <s v="CUST-272"/>
    <s v="PD-1483"/>
    <n v="1"/>
    <x v="4"/>
    <x v="207"/>
    <n v="5"/>
    <n v="14.52"/>
    <n v="132.4658"/>
    <n v="117.94580000000001"/>
    <s v="Christine Sundaresam"/>
    <x v="0"/>
    <s v="United States"/>
    <x v="24"/>
    <x v="390"/>
    <x v="1"/>
    <s v="Storage"/>
    <x v="1"/>
  </r>
  <r>
    <n v="10808"/>
    <s v="Same Day"/>
    <s v="CUST-272"/>
    <s v="PD-1483"/>
    <n v="2"/>
    <x v="4"/>
    <x v="153"/>
    <n v="3"/>
    <n v="14.52"/>
    <n v="264.9316"/>
    <n v="235.89160000000001"/>
    <s v="Christine Sundaresam"/>
    <x v="0"/>
    <s v="United States"/>
    <x v="24"/>
    <x v="390"/>
    <x v="1"/>
    <s v="Storage"/>
    <x v="1"/>
  </r>
  <r>
    <n v="11117"/>
    <s v="Second Class"/>
    <s v="CUST-272"/>
    <s v="PD-1483"/>
    <n v="2"/>
    <x v="5"/>
    <x v="6"/>
    <n v="5"/>
    <n v="14.52"/>
    <n v="264.9316"/>
    <n v="235.89160000000001"/>
    <s v="Christine Sundaresam"/>
    <x v="0"/>
    <s v="United States"/>
    <x v="24"/>
    <x v="390"/>
    <x v="1"/>
    <s v="Storage"/>
    <x v="1"/>
  </r>
  <r>
    <n v="12027"/>
    <s v="Second Class"/>
    <s v="CUST-272"/>
    <s v="PD-1483"/>
    <n v="3"/>
    <x v="4"/>
    <x v="662"/>
    <n v="5"/>
    <n v="14.52"/>
    <n v="397.3974"/>
    <n v="353.8374"/>
    <s v="Christine Sundaresam"/>
    <x v="0"/>
    <s v="United States"/>
    <x v="24"/>
    <x v="390"/>
    <x v="1"/>
    <s v="Storage"/>
    <x v="1"/>
  </r>
  <r>
    <n v="12186"/>
    <s v="Second Class"/>
    <s v="CUST-272"/>
    <s v="PD-1483"/>
    <n v="3"/>
    <x v="28"/>
    <x v="692"/>
    <n v="2"/>
    <n v="14.52"/>
    <n v="397.3974"/>
    <n v="353.8374"/>
    <s v="Christine Sundaresam"/>
    <x v="0"/>
    <s v="United States"/>
    <x v="24"/>
    <x v="390"/>
    <x v="1"/>
    <s v="Storage"/>
    <x v="1"/>
  </r>
  <r>
    <n v="12353"/>
    <s v="First Class"/>
    <s v="CUST-272"/>
    <s v="PD-1483"/>
    <n v="2"/>
    <x v="33"/>
    <x v="308"/>
    <n v="1"/>
    <n v="14.52"/>
    <n v="264.9316"/>
    <n v="235.89160000000001"/>
    <s v="Christine Sundaresam"/>
    <x v="0"/>
    <s v="United States"/>
    <x v="24"/>
    <x v="390"/>
    <x v="1"/>
    <s v="Storage"/>
    <x v="1"/>
  </r>
  <r>
    <n v="13090"/>
    <s v="Second Class"/>
    <s v="CUST-272"/>
    <s v="PD-1483"/>
    <n v="2"/>
    <x v="26"/>
    <x v="473"/>
    <n v="3"/>
    <n v="14.52"/>
    <n v="264.9316"/>
    <n v="235.89160000000001"/>
    <s v="Christine Sundaresam"/>
    <x v="0"/>
    <s v="United States"/>
    <x v="24"/>
    <x v="390"/>
    <x v="1"/>
    <s v="Storage"/>
    <x v="1"/>
  </r>
  <r>
    <n v="13238"/>
    <s v="Second Class"/>
    <s v="CUST-272"/>
    <s v="PD-1483"/>
    <n v="2"/>
    <x v="29"/>
    <x v="323"/>
    <n v="5"/>
    <n v="14.52"/>
    <n v="264.9316"/>
    <n v="235.89160000000001"/>
    <s v="Christine Sundaresam"/>
    <x v="0"/>
    <s v="United States"/>
    <x v="24"/>
    <x v="390"/>
    <x v="1"/>
    <s v="Storage"/>
    <x v="1"/>
  </r>
  <r>
    <n v="13252"/>
    <s v="First Class"/>
    <s v="CUST-272"/>
    <s v="PD-1483"/>
    <n v="1"/>
    <x v="26"/>
    <x v="740"/>
    <n v="1"/>
    <n v="14.52"/>
    <n v="132.4658"/>
    <n v="117.94580000000001"/>
    <s v="Christine Sundaresam"/>
    <x v="0"/>
    <s v="United States"/>
    <x v="24"/>
    <x v="390"/>
    <x v="1"/>
    <s v="Storage"/>
    <x v="1"/>
  </r>
  <r>
    <n v="13415"/>
    <s v="Second Class"/>
    <s v="CUST-272"/>
    <s v="PD-1483"/>
    <n v="1"/>
    <x v="26"/>
    <x v="105"/>
    <n v="3"/>
    <n v="14.52"/>
    <n v="132.4658"/>
    <n v="117.94580000000001"/>
    <s v="Christine Sundaresam"/>
    <x v="0"/>
    <s v="United States"/>
    <x v="24"/>
    <x v="390"/>
    <x v="1"/>
    <s v="Storage"/>
    <x v="1"/>
  </r>
  <r>
    <n v="13677"/>
    <s v="Second Class"/>
    <s v="CUST-272"/>
    <s v="PD-1483"/>
    <n v="1"/>
    <x v="28"/>
    <x v="196"/>
    <n v="5"/>
    <n v="14.52"/>
    <n v="132.4658"/>
    <n v="117.94580000000001"/>
    <s v="Christine Sundaresam"/>
    <x v="0"/>
    <s v="United States"/>
    <x v="24"/>
    <x v="390"/>
    <x v="1"/>
    <s v="Storage"/>
    <x v="1"/>
  </r>
  <r>
    <n v="14388"/>
    <s v="Same Day"/>
    <s v="CUST-272"/>
    <s v="PD-1483"/>
    <n v="2"/>
    <x v="30"/>
    <x v="552"/>
    <n v="2"/>
    <n v="14.52"/>
    <n v="264.9316"/>
    <n v="235.89160000000001"/>
    <s v="Christine Sundaresam"/>
    <x v="0"/>
    <s v="United States"/>
    <x v="24"/>
    <x v="390"/>
    <x v="1"/>
    <s v="Storage"/>
    <x v="1"/>
  </r>
  <r>
    <n v="640"/>
    <s v="Standard Class"/>
    <s v="CUST-273"/>
    <s v="PD-225"/>
    <n v="5"/>
    <x v="35"/>
    <x v="1086"/>
    <n v="4"/>
    <n v="1.79"/>
    <n v="17.899999999999999"/>
    <n v="8.9499999999999993"/>
    <s v="Gary Hwang"/>
    <x v="0"/>
    <s v="United States"/>
    <x v="15"/>
    <x v="758"/>
    <x v="1"/>
    <s v="Fasteners"/>
    <x v="0"/>
  </r>
  <r>
    <n v="641"/>
    <s v="Standard Class"/>
    <s v="CUST-273"/>
    <s v="PD-1611"/>
    <n v="3"/>
    <x v="35"/>
    <x v="1086"/>
    <n v="4"/>
    <n v="174.21"/>
    <n v="2613.096"/>
    <n v="2090.4659999999999"/>
    <s v="Gary Hwang"/>
    <x v="0"/>
    <s v="United States"/>
    <x v="15"/>
    <x v="897"/>
    <x v="1"/>
    <s v="Binders"/>
    <x v="0"/>
  </r>
  <r>
    <n v="3070"/>
    <s v="Standard Class"/>
    <s v="CUST-273"/>
    <s v="PD-289"/>
    <n v="2"/>
    <x v="19"/>
    <x v="312"/>
    <n v="4"/>
    <n v="1.8"/>
    <n v="2.5680000000000001"/>
    <n v="-1.032"/>
    <s v="Gary Hwang"/>
    <x v="0"/>
    <s v="United States"/>
    <x v="15"/>
    <x v="1043"/>
    <x v="1"/>
    <s v="Binders"/>
    <x v="0"/>
  </r>
  <r>
    <n v="3623"/>
    <s v="Standard Class"/>
    <s v="CUST-273"/>
    <s v="PD-1034"/>
    <n v="6"/>
    <x v="19"/>
    <x v="504"/>
    <n v="5"/>
    <n v="99"/>
    <n v="955.2"/>
    <n v="361.2"/>
    <s v="Gary Hwang"/>
    <x v="0"/>
    <s v="United States"/>
    <x v="15"/>
    <x v="78"/>
    <x v="3"/>
    <s v="Media Players"/>
    <x v="0"/>
  </r>
  <r>
    <n v="3624"/>
    <s v="Standard Class"/>
    <s v="CUST-273"/>
    <s v="PD-350"/>
    <n v="5"/>
    <x v="19"/>
    <x v="504"/>
    <n v="5"/>
    <n v="2.09"/>
    <n v="19.920000000000002"/>
    <n v="9.4700000000000006"/>
    <s v="Gary Hwang"/>
    <x v="0"/>
    <s v="United States"/>
    <x v="15"/>
    <x v="571"/>
    <x v="1"/>
    <s v="Paper"/>
    <x v="0"/>
  </r>
  <r>
    <n v="3625"/>
    <s v="Standard Class"/>
    <s v="CUST-273"/>
    <s v="PD-938"/>
    <n v="8"/>
    <x v="19"/>
    <x v="504"/>
    <n v="5"/>
    <n v="4.71"/>
    <n v="158.59200000000001"/>
    <n v="120.91200000000001"/>
    <s v="Gary Hwang"/>
    <x v="0"/>
    <s v="United States"/>
    <x v="15"/>
    <x v="1098"/>
    <x v="1"/>
    <s v="Paper"/>
    <x v="0"/>
  </r>
  <r>
    <n v="3626"/>
    <s v="Standard Class"/>
    <s v="CUST-273"/>
    <s v="PD-1093"/>
    <n v="6"/>
    <x v="19"/>
    <x v="504"/>
    <n v="5"/>
    <n v="20.59"/>
    <n v="197.66399999999999"/>
    <n v="74.123999999999995"/>
    <s v="Gary Hwang"/>
    <x v="0"/>
    <s v="United States"/>
    <x v="15"/>
    <x v="236"/>
    <x v="1"/>
    <s v="Storage"/>
    <x v="0"/>
  </r>
  <r>
    <n v="3627"/>
    <s v="Standard Class"/>
    <s v="CUST-273"/>
    <s v="PD-836"/>
    <n v="6"/>
    <x v="19"/>
    <x v="504"/>
    <n v="5"/>
    <n v="1.26"/>
    <n v="86.304000000000002"/>
    <n v="78.744"/>
    <s v="Gary Hwang"/>
    <x v="0"/>
    <s v="United States"/>
    <x v="15"/>
    <x v="380"/>
    <x v="1"/>
    <s v="Art"/>
    <x v="0"/>
  </r>
  <r>
    <n v="15319"/>
    <s v="Standard Class"/>
    <s v="CUST-273"/>
    <s v="PD-950"/>
    <n v="1"/>
    <x v="21"/>
    <x v="87"/>
    <n v="4"/>
    <n v="4.16"/>
    <n v="18.186"/>
    <n v="14.026"/>
    <s v="Gary Hwang"/>
    <x v="0"/>
    <s v="United States"/>
    <x v="15"/>
    <x v="70"/>
    <x v="1"/>
    <s v="Storage"/>
    <x v="0"/>
  </r>
  <r>
    <n v="10490"/>
    <s v="First Class"/>
    <s v="CUST-273"/>
    <s v="PD-1603"/>
    <n v="4"/>
    <x v="5"/>
    <x v="459"/>
    <n v="4"/>
    <n v="105"/>
    <n v="2043.9708000000001"/>
    <n v="1623.9708000000001"/>
    <s v="Gary Hwang"/>
    <x v="0"/>
    <s v="United States"/>
    <x v="15"/>
    <x v="1105"/>
    <x v="0"/>
    <s v="Machines"/>
    <x v="0"/>
  </r>
  <r>
    <n v="10566"/>
    <s v="Second Class"/>
    <s v="CUST-273"/>
    <s v="PD-1603"/>
    <n v="3"/>
    <x v="5"/>
    <x v="39"/>
    <n v="3"/>
    <n v="105"/>
    <n v="1532.9781"/>
    <n v="1217.9781"/>
    <s v="Gary Hwang"/>
    <x v="0"/>
    <s v="United States"/>
    <x v="15"/>
    <x v="1105"/>
    <x v="0"/>
    <s v="Machines"/>
    <x v="0"/>
  </r>
  <r>
    <n v="10744"/>
    <s v="Second Class"/>
    <s v="CUST-273"/>
    <s v="PD-1603"/>
    <n v="1"/>
    <x v="4"/>
    <x v="5"/>
    <n v="2"/>
    <n v="105"/>
    <n v="510.99270000000001"/>
    <n v="405.99270000000001"/>
    <s v="Gary Hwang"/>
    <x v="0"/>
    <s v="United States"/>
    <x v="15"/>
    <x v="1105"/>
    <x v="0"/>
    <s v="Machines"/>
    <x v="0"/>
  </r>
  <r>
    <n v="11689"/>
    <s v="First Class"/>
    <s v="CUST-273"/>
    <s v="PD-1603"/>
    <n v="5"/>
    <x v="25"/>
    <x v="956"/>
    <n v="5"/>
    <n v="105"/>
    <n v="2554.9634999999998"/>
    <n v="2029.9635000000001"/>
    <s v="Gary Hwang"/>
    <x v="0"/>
    <s v="United States"/>
    <x v="15"/>
    <x v="1105"/>
    <x v="0"/>
    <s v="Machines"/>
    <x v="0"/>
  </r>
  <r>
    <n v="11740"/>
    <s v="First Class"/>
    <s v="CUST-273"/>
    <s v="PD-1603"/>
    <n v="1"/>
    <x v="28"/>
    <x v="602"/>
    <n v="4"/>
    <n v="105"/>
    <n v="510.99270000000001"/>
    <n v="405.99270000000001"/>
    <s v="Gary Hwang"/>
    <x v="0"/>
    <s v="United States"/>
    <x v="15"/>
    <x v="1105"/>
    <x v="0"/>
    <s v="Machines"/>
    <x v="0"/>
  </r>
  <r>
    <n v="11959"/>
    <s v="First Class"/>
    <s v="CUST-273"/>
    <s v="PD-1603"/>
    <n v="1"/>
    <x v="29"/>
    <x v="338"/>
    <n v="1"/>
    <n v="105"/>
    <n v="510.99270000000001"/>
    <n v="405.99270000000001"/>
    <s v="Gary Hwang"/>
    <x v="0"/>
    <s v="United States"/>
    <x v="15"/>
    <x v="1105"/>
    <x v="0"/>
    <s v="Machines"/>
    <x v="0"/>
  </r>
  <r>
    <n v="12261"/>
    <s v="Second Class"/>
    <s v="CUST-273"/>
    <s v="PD-1603"/>
    <n v="2"/>
    <x v="34"/>
    <x v="1130"/>
    <n v="1"/>
    <n v="105"/>
    <n v="1021.9854"/>
    <n v="811.98540000000003"/>
    <s v="Gary Hwang"/>
    <x v="0"/>
    <s v="United States"/>
    <x v="15"/>
    <x v="1105"/>
    <x v="0"/>
    <s v="Machines"/>
    <x v="0"/>
  </r>
  <r>
    <n v="12664"/>
    <s v="Second Class"/>
    <s v="CUST-273"/>
    <s v="PD-1603"/>
    <n v="2"/>
    <x v="27"/>
    <x v="656"/>
    <n v="4"/>
    <n v="105"/>
    <n v="1021.9854"/>
    <n v="811.98540000000003"/>
    <s v="Gary Hwang"/>
    <x v="0"/>
    <s v="United States"/>
    <x v="15"/>
    <x v="1105"/>
    <x v="0"/>
    <s v="Machines"/>
    <x v="0"/>
  </r>
  <r>
    <n v="13054"/>
    <s v="Second Class"/>
    <s v="CUST-273"/>
    <s v="PD-1603"/>
    <n v="2"/>
    <x v="25"/>
    <x v="400"/>
    <n v="3"/>
    <n v="105"/>
    <n v="1021.9854"/>
    <n v="811.98540000000003"/>
    <s v="Gary Hwang"/>
    <x v="0"/>
    <s v="United States"/>
    <x v="15"/>
    <x v="1105"/>
    <x v="0"/>
    <s v="Machines"/>
    <x v="0"/>
  </r>
  <r>
    <n v="13689"/>
    <s v="Second Class"/>
    <s v="CUST-273"/>
    <s v="PD-1603"/>
    <n v="2"/>
    <x v="26"/>
    <x v="909"/>
    <n v="1"/>
    <n v="105"/>
    <n v="1021.9854"/>
    <n v="811.98540000000003"/>
    <s v="Gary Hwang"/>
    <x v="0"/>
    <s v="United States"/>
    <x v="15"/>
    <x v="1105"/>
    <x v="0"/>
    <s v="Machines"/>
    <x v="0"/>
  </r>
  <r>
    <n v="13715"/>
    <s v="Same Day"/>
    <s v="CUST-273"/>
    <s v="PD-1603"/>
    <n v="2"/>
    <x v="26"/>
    <x v="442"/>
    <n v="3"/>
    <n v="105"/>
    <n v="1021.9854"/>
    <n v="811.98540000000003"/>
    <s v="Gary Hwang"/>
    <x v="0"/>
    <s v="United States"/>
    <x v="15"/>
    <x v="1105"/>
    <x v="0"/>
    <s v="Machines"/>
    <x v="0"/>
  </r>
  <r>
    <n v="13900"/>
    <s v="Second Class"/>
    <s v="CUST-273"/>
    <s v="PD-1603"/>
    <n v="2"/>
    <x v="26"/>
    <x v="327"/>
    <n v="2"/>
    <n v="105"/>
    <n v="1021.9854"/>
    <n v="811.98540000000003"/>
    <s v="Gary Hwang"/>
    <x v="0"/>
    <s v="United States"/>
    <x v="15"/>
    <x v="1105"/>
    <x v="0"/>
    <s v="Machines"/>
    <x v="0"/>
  </r>
  <r>
    <n v="642"/>
    <s v="Standard Class"/>
    <s v="CUST-274"/>
    <s v="PD-776"/>
    <n v="4"/>
    <x v="47"/>
    <x v="940"/>
    <n v="5"/>
    <n v="2.1"/>
    <n v="59.92"/>
    <n v="51.52"/>
    <s v="Benjamin Patterson"/>
    <x v="0"/>
    <s v="United States"/>
    <x v="2"/>
    <x v="1277"/>
    <x v="2"/>
    <s v="Furnishings"/>
    <x v="0"/>
  </r>
  <r>
    <n v="3391"/>
    <s v="Second Class"/>
    <s v="CUST-274"/>
    <s v="PD-1500"/>
    <n v="5"/>
    <x v="49"/>
    <x v="1131"/>
    <n v="2"/>
    <n v="61.8"/>
    <n v="617.97"/>
    <n v="308.97000000000003"/>
    <s v="Benjamin Patterson"/>
    <x v="0"/>
    <s v="United States"/>
    <x v="2"/>
    <x v="998"/>
    <x v="0"/>
    <s v="Phones"/>
    <x v="0"/>
  </r>
  <r>
    <n v="4877"/>
    <s v="Standard Class"/>
    <s v="CUST-274"/>
    <s v="PD-543"/>
    <n v="2"/>
    <x v="31"/>
    <x v="773"/>
    <n v="7"/>
    <n v="2.58"/>
    <n v="14.76"/>
    <n v="9.6"/>
    <s v="Benjamin Patterson"/>
    <x v="0"/>
    <s v="United States"/>
    <x v="2"/>
    <x v="362"/>
    <x v="2"/>
    <s v="Furnishings"/>
    <x v="0"/>
  </r>
  <r>
    <n v="4797"/>
    <s v="Standard Class"/>
    <s v="CUST-274"/>
    <s v="PD-499"/>
    <n v="1"/>
    <x v="2"/>
    <x v="960"/>
    <n v="6"/>
    <n v="1.17"/>
    <n v="6.48"/>
    <n v="5.31"/>
    <s v="Benjamin Patterson"/>
    <x v="0"/>
    <s v="United States"/>
    <x v="2"/>
    <x v="1278"/>
    <x v="1"/>
    <s v="Paper"/>
    <x v="0"/>
  </r>
  <r>
    <n v="4796"/>
    <s v="Standard Class"/>
    <s v="CUST-274"/>
    <s v="PD-27"/>
    <n v="1"/>
    <x v="2"/>
    <x v="960"/>
    <n v="6"/>
    <n v="0.51"/>
    <n v="1.28"/>
    <n v="0.77"/>
    <s v="Benjamin Patterson"/>
    <x v="0"/>
    <s v="United States"/>
    <x v="2"/>
    <x v="590"/>
    <x v="1"/>
    <s v="Binders"/>
    <x v="0"/>
  </r>
  <r>
    <n v="6910"/>
    <s v="Standard Class"/>
    <s v="CUST-274"/>
    <s v="PD-525"/>
    <n v="1"/>
    <x v="15"/>
    <x v="429"/>
    <n v="4"/>
    <n v="3.35"/>
    <n v="6.98"/>
    <n v="3.63"/>
    <s v="Benjamin Patterson"/>
    <x v="0"/>
    <s v="United States"/>
    <x v="2"/>
    <x v="1279"/>
    <x v="2"/>
    <s v="Furnishings"/>
    <x v="0"/>
  </r>
  <r>
    <n v="11727"/>
    <s v="Second Class"/>
    <s v="CUST-274"/>
    <s v="PD-474"/>
    <n v="5"/>
    <x v="26"/>
    <x v="433"/>
    <n v="1"/>
    <n v="3.5"/>
    <n v="23.652000000000001"/>
    <n v="6.1520000000000001"/>
    <s v="Benjamin Patterson"/>
    <x v="0"/>
    <s v="United States"/>
    <x v="2"/>
    <x v="401"/>
    <x v="1"/>
    <s v="Paper"/>
    <x v="0"/>
  </r>
  <r>
    <n v="12573"/>
    <s v="First Class"/>
    <s v="CUST-274"/>
    <s v="PD-474"/>
    <n v="1"/>
    <x v="28"/>
    <x v="452"/>
    <n v="1"/>
    <n v="3.5"/>
    <n v="4.7304000000000004"/>
    <n v="1.2303999999999999"/>
    <s v="Benjamin Patterson"/>
    <x v="0"/>
    <s v="United States"/>
    <x v="2"/>
    <x v="401"/>
    <x v="1"/>
    <s v="Paper"/>
    <x v="0"/>
  </r>
  <r>
    <n v="12609"/>
    <s v="Same Day"/>
    <s v="CUST-274"/>
    <s v="PD-474"/>
    <n v="2"/>
    <x v="25"/>
    <x v="482"/>
    <n v="5"/>
    <n v="3.5"/>
    <n v="9.4608000000000008"/>
    <n v="2.4607999999999999"/>
    <s v="Benjamin Patterson"/>
    <x v="0"/>
    <s v="United States"/>
    <x v="2"/>
    <x v="401"/>
    <x v="1"/>
    <s v="Paper"/>
    <x v="0"/>
  </r>
  <r>
    <n v="12640"/>
    <s v="Second Class"/>
    <s v="CUST-274"/>
    <s v="PD-474"/>
    <n v="2"/>
    <x v="25"/>
    <x v="386"/>
    <n v="1"/>
    <n v="3.5"/>
    <n v="9.4608000000000008"/>
    <n v="2.4607999999999999"/>
    <s v="Benjamin Patterson"/>
    <x v="0"/>
    <s v="United States"/>
    <x v="2"/>
    <x v="401"/>
    <x v="1"/>
    <s v="Paper"/>
    <x v="0"/>
  </r>
  <r>
    <n v="12844"/>
    <s v="Second Class"/>
    <s v="CUST-274"/>
    <s v="PD-474"/>
    <n v="1"/>
    <x v="4"/>
    <x v="521"/>
    <n v="5"/>
    <n v="3.5"/>
    <n v="4.7304000000000004"/>
    <n v="1.2303999999999999"/>
    <s v="Benjamin Patterson"/>
    <x v="0"/>
    <s v="United States"/>
    <x v="2"/>
    <x v="401"/>
    <x v="1"/>
    <s v="Paper"/>
    <x v="0"/>
  </r>
  <r>
    <n v="13224"/>
    <s v="Same Day"/>
    <s v="CUST-274"/>
    <s v="PD-474"/>
    <n v="2"/>
    <x v="26"/>
    <x v="528"/>
    <n v="3"/>
    <n v="3.5"/>
    <n v="9.4608000000000008"/>
    <n v="2.4607999999999999"/>
    <s v="Benjamin Patterson"/>
    <x v="0"/>
    <s v="United States"/>
    <x v="2"/>
    <x v="401"/>
    <x v="1"/>
    <s v="Paper"/>
    <x v="0"/>
  </r>
  <r>
    <n v="13330"/>
    <s v="Same Day"/>
    <s v="CUST-274"/>
    <s v="PD-474"/>
    <n v="1"/>
    <x v="33"/>
    <x v="561"/>
    <n v="3"/>
    <n v="3.5"/>
    <n v="4.7304000000000004"/>
    <n v="1.2303999999999999"/>
    <s v="Benjamin Patterson"/>
    <x v="0"/>
    <s v="United States"/>
    <x v="2"/>
    <x v="401"/>
    <x v="1"/>
    <s v="Paper"/>
    <x v="0"/>
  </r>
  <r>
    <n v="13803"/>
    <s v="First Class"/>
    <s v="CUST-274"/>
    <s v="PD-474"/>
    <n v="1"/>
    <x v="26"/>
    <x v="906"/>
    <n v="5"/>
    <n v="3.5"/>
    <n v="4.7304000000000004"/>
    <n v="1.2303999999999999"/>
    <s v="Benjamin Patterson"/>
    <x v="0"/>
    <s v="United States"/>
    <x v="2"/>
    <x v="401"/>
    <x v="1"/>
    <s v="Paper"/>
    <x v="0"/>
  </r>
  <r>
    <n v="13955"/>
    <s v="Same Day"/>
    <s v="CUST-274"/>
    <s v="PD-474"/>
    <n v="2"/>
    <x v="26"/>
    <x v="47"/>
    <n v="4"/>
    <n v="3.5"/>
    <n v="9.4608000000000008"/>
    <n v="2.4607999999999999"/>
    <s v="Benjamin Patterson"/>
    <x v="0"/>
    <s v="United States"/>
    <x v="2"/>
    <x v="401"/>
    <x v="1"/>
    <s v="Paper"/>
    <x v="0"/>
  </r>
  <r>
    <n v="14132"/>
    <s v="First Class"/>
    <s v="CUST-274"/>
    <s v="PD-474"/>
    <n v="1"/>
    <x v="30"/>
    <x v="84"/>
    <n v="1"/>
    <n v="3.5"/>
    <n v="4.7304000000000004"/>
    <n v="1.2303999999999999"/>
    <s v="Benjamin Patterson"/>
    <x v="0"/>
    <s v="United States"/>
    <x v="2"/>
    <x v="401"/>
    <x v="1"/>
    <s v="Paper"/>
    <x v="0"/>
  </r>
  <r>
    <n v="14168"/>
    <s v="Same Day"/>
    <s v="CUST-274"/>
    <s v="PD-474"/>
    <n v="2"/>
    <x v="30"/>
    <x v="340"/>
    <n v="1"/>
    <n v="3.5"/>
    <n v="9.4608000000000008"/>
    <n v="2.4607999999999999"/>
    <s v="Benjamin Patterson"/>
    <x v="0"/>
    <s v="United States"/>
    <x v="2"/>
    <x v="401"/>
    <x v="1"/>
    <s v="Paper"/>
    <x v="0"/>
  </r>
  <r>
    <n v="14241"/>
    <s v="Same Day"/>
    <s v="CUST-274"/>
    <s v="PD-474"/>
    <n v="1"/>
    <x v="30"/>
    <x v="576"/>
    <n v="2"/>
    <n v="3.5"/>
    <n v="4.7304000000000004"/>
    <n v="1.2303999999999999"/>
    <s v="Benjamin Patterson"/>
    <x v="0"/>
    <s v="United States"/>
    <x v="2"/>
    <x v="401"/>
    <x v="1"/>
    <s v="Paper"/>
    <x v="0"/>
  </r>
  <r>
    <n v="646"/>
    <s v="Standard Class"/>
    <s v="CUST-275"/>
    <s v="PD-1464"/>
    <n v="1"/>
    <x v="18"/>
    <x v="511"/>
    <n v="7"/>
    <n v="82.6"/>
    <n v="132.16"/>
    <n v="49.56"/>
    <s v="Nora Preis"/>
    <x v="0"/>
    <s v="United States"/>
    <x v="14"/>
    <x v="1027"/>
    <x v="1"/>
    <s v="Storage"/>
    <x v="2"/>
  </r>
  <r>
    <n v="1608"/>
    <s v="Standard Class"/>
    <s v="CUST-275"/>
    <s v="PD-1464"/>
    <n v="2"/>
    <x v="17"/>
    <x v="1132"/>
    <n v="5"/>
    <n v="82.6"/>
    <n v="264.32"/>
    <n v="99.12"/>
    <s v="Nora Preis"/>
    <x v="0"/>
    <s v="United States"/>
    <x v="14"/>
    <x v="1027"/>
    <x v="1"/>
    <s v="Storage"/>
    <x v="2"/>
  </r>
  <r>
    <n v="648"/>
    <s v="Standard Class"/>
    <s v="CUST-275"/>
    <s v="PD-1009"/>
    <n v="4"/>
    <x v="18"/>
    <x v="511"/>
    <n v="7"/>
    <n v="5.58"/>
    <n v="99.231999999999999"/>
    <n v="76.912000000000006"/>
    <s v="Nora Preis"/>
    <x v="0"/>
    <s v="United States"/>
    <x v="14"/>
    <x v="369"/>
    <x v="1"/>
    <s v="Paper"/>
    <x v="2"/>
  </r>
  <r>
    <n v="1000"/>
    <s v="Second Class"/>
    <s v="CUST-275"/>
    <s v="PD-1518"/>
    <n v="12"/>
    <x v="18"/>
    <x v="1063"/>
    <n v="2"/>
    <n v="88.01"/>
    <n v="2166.5279999999998"/>
    <n v="1110.4079999999999"/>
    <s v="Nora Preis"/>
    <x v="0"/>
    <s v="United States"/>
    <x v="14"/>
    <x v="467"/>
    <x v="2"/>
    <s v="Tables"/>
    <x v="2"/>
  </r>
  <r>
    <n v="647"/>
    <s v="Standard Class"/>
    <s v="CUST-275"/>
    <s v="PD-180"/>
    <n v="6"/>
    <x v="18"/>
    <x v="511"/>
    <n v="7"/>
    <n v="0.51"/>
    <n v="3.5760000000000001"/>
    <n v="0.51600000000000001"/>
    <s v="Nora Preis"/>
    <x v="0"/>
    <s v="United States"/>
    <x v="14"/>
    <x v="741"/>
    <x v="1"/>
    <s v="Binders"/>
    <x v="2"/>
  </r>
  <r>
    <n v="999"/>
    <s v="Second Class"/>
    <s v="CUST-275"/>
    <s v="PD-1401"/>
    <n v="6"/>
    <x v="18"/>
    <x v="1063"/>
    <n v="2"/>
    <n v="44.61"/>
    <n v="611.76"/>
    <n v="344.1"/>
    <s v="Nora Preis"/>
    <x v="0"/>
    <s v="United States"/>
    <x v="14"/>
    <x v="935"/>
    <x v="2"/>
    <s v="Tables"/>
    <x v="2"/>
  </r>
  <r>
    <n v="1001"/>
    <s v="Second Class"/>
    <s v="CUST-275"/>
    <s v="PD-1282"/>
    <n v="3"/>
    <x v="18"/>
    <x v="1063"/>
    <n v="2"/>
    <n v="35.700000000000003"/>
    <n v="216.72450000000001"/>
    <n v="109.6245"/>
    <s v="Nora Preis"/>
    <x v="0"/>
    <s v="United States"/>
    <x v="14"/>
    <x v="109"/>
    <x v="2"/>
    <s v="Bookcases"/>
    <x v="2"/>
  </r>
  <r>
    <n v="5640"/>
    <s v="Second Class"/>
    <s v="CUST-275"/>
    <s v="PD-1540"/>
    <n v="6"/>
    <x v="46"/>
    <x v="987"/>
    <n v="5"/>
    <n v="53.03"/>
    <n v="1591.02"/>
    <n v="1272.8399999999999"/>
    <s v="Nora Preis"/>
    <x v="0"/>
    <s v="United States"/>
    <x v="14"/>
    <x v="413"/>
    <x v="1"/>
    <s v="Storage"/>
    <x v="2"/>
  </r>
  <r>
    <n v="5639"/>
    <s v="Second Class"/>
    <s v="CUST-275"/>
    <s v="PD-1389"/>
    <n v="2"/>
    <x v="46"/>
    <x v="987"/>
    <n v="5"/>
    <n v="10.98"/>
    <n v="146.4"/>
    <n v="124.44"/>
    <s v="Nora Preis"/>
    <x v="0"/>
    <s v="United States"/>
    <x v="14"/>
    <x v="847"/>
    <x v="2"/>
    <s v="Tables"/>
    <x v="2"/>
  </r>
  <r>
    <n v="6428"/>
    <s v="Standard Class"/>
    <s v="CUST-275"/>
    <s v="PD-1379"/>
    <n v="4"/>
    <x v="9"/>
    <x v="416"/>
    <n v="4"/>
    <n v="7.2"/>
    <n v="479.72"/>
    <n v="450.92"/>
    <s v="Nora Preis"/>
    <x v="0"/>
    <s v="United States"/>
    <x v="14"/>
    <x v="1280"/>
    <x v="0"/>
    <s v="Accessories"/>
    <x v="2"/>
  </r>
  <r>
    <n v="6989"/>
    <s v="Second Class"/>
    <s v="CUST-275"/>
    <s v="PD-107"/>
    <n v="2"/>
    <x v="37"/>
    <x v="1133"/>
    <n v="2"/>
    <n v="0.9"/>
    <n v="4.5999999999999996"/>
    <n v="2.8"/>
    <s v="Nora Preis"/>
    <x v="0"/>
    <s v="United States"/>
    <x v="14"/>
    <x v="203"/>
    <x v="1"/>
    <s v="Labels"/>
    <x v="2"/>
  </r>
  <r>
    <n v="6990"/>
    <s v="Second Class"/>
    <s v="CUST-275"/>
    <s v="PD-149"/>
    <n v="6"/>
    <x v="37"/>
    <x v="1133"/>
    <n v="2"/>
    <n v="1.45"/>
    <n v="16.68"/>
    <n v="7.98"/>
    <s v="Nora Preis"/>
    <x v="0"/>
    <s v="United States"/>
    <x v="14"/>
    <x v="1281"/>
    <x v="1"/>
    <s v="Art"/>
    <x v="2"/>
  </r>
  <r>
    <n v="7214"/>
    <s v="Standard Class"/>
    <s v="CUST-275"/>
    <s v="PD-1197"/>
    <n v="9"/>
    <x v="23"/>
    <x v="1134"/>
    <n v="4"/>
    <n v="27.6"/>
    <n v="431.928"/>
    <n v="183.52799999999999"/>
    <s v="Nora Preis"/>
    <x v="0"/>
    <s v="United States"/>
    <x v="14"/>
    <x v="513"/>
    <x v="0"/>
    <s v="Accessories"/>
    <x v="2"/>
  </r>
  <r>
    <n v="10092"/>
    <s v="Same Day"/>
    <s v="CUST-275"/>
    <s v="PD-1052"/>
    <n v="5"/>
    <x v="4"/>
    <x v="207"/>
    <n v="2"/>
    <n v="35.49"/>
    <n v="129.56399999999999"/>
    <n v="-47.886000000000003"/>
    <s v="Nora Preis"/>
    <x v="0"/>
    <s v="United States"/>
    <x v="14"/>
    <x v="110"/>
    <x v="0"/>
    <s v="Phones"/>
    <x v="2"/>
  </r>
  <r>
    <n v="10151"/>
    <s v="Same Day"/>
    <s v="CUST-275"/>
    <s v="PD-1052"/>
    <n v="2"/>
    <x v="4"/>
    <x v="458"/>
    <n v="5"/>
    <n v="35.49"/>
    <n v="51.825600000000001"/>
    <n v="-19.154399999999999"/>
    <s v="Nora Preis"/>
    <x v="0"/>
    <s v="United States"/>
    <x v="14"/>
    <x v="110"/>
    <x v="0"/>
    <s v="Phones"/>
    <x v="2"/>
  </r>
  <r>
    <n v="10271"/>
    <s v="Second Class"/>
    <s v="CUST-275"/>
    <s v="PD-1052"/>
    <n v="3"/>
    <x v="5"/>
    <x v="380"/>
    <n v="5"/>
    <n v="35.49"/>
    <n v="77.738399999999999"/>
    <n v="-28.7316"/>
    <s v="Nora Preis"/>
    <x v="0"/>
    <s v="United States"/>
    <x v="14"/>
    <x v="110"/>
    <x v="0"/>
    <s v="Phones"/>
    <x v="2"/>
  </r>
  <r>
    <n v="10702"/>
    <s v="First Class"/>
    <s v="CUST-275"/>
    <s v="PD-1052"/>
    <n v="5"/>
    <x v="4"/>
    <x v="41"/>
    <n v="1"/>
    <n v="35.49"/>
    <n v="129.56399999999999"/>
    <n v="-47.886000000000003"/>
    <s v="Nora Preis"/>
    <x v="0"/>
    <s v="United States"/>
    <x v="14"/>
    <x v="110"/>
    <x v="0"/>
    <s v="Phones"/>
    <x v="2"/>
  </r>
  <r>
    <n v="11260"/>
    <s v="Same Day"/>
    <s v="CUST-275"/>
    <s v="PD-1052"/>
    <n v="3"/>
    <x v="4"/>
    <x v="521"/>
    <n v="2"/>
    <n v="35.49"/>
    <n v="77.738399999999999"/>
    <n v="-28.7316"/>
    <s v="Nora Preis"/>
    <x v="0"/>
    <s v="United States"/>
    <x v="14"/>
    <x v="110"/>
    <x v="0"/>
    <s v="Phones"/>
    <x v="2"/>
  </r>
  <r>
    <n v="11332"/>
    <s v="Same Day"/>
    <s v="CUST-275"/>
    <s v="PD-1052"/>
    <n v="5"/>
    <x v="5"/>
    <x v="537"/>
    <n v="2"/>
    <n v="35.49"/>
    <n v="129.56399999999999"/>
    <n v="-47.886000000000003"/>
    <s v="Nora Preis"/>
    <x v="0"/>
    <s v="United States"/>
    <x v="14"/>
    <x v="110"/>
    <x v="0"/>
    <s v="Phones"/>
    <x v="2"/>
  </r>
  <r>
    <n v="11411"/>
    <s v="Same Day"/>
    <s v="CUST-275"/>
    <s v="PD-1052"/>
    <n v="1"/>
    <x v="16"/>
    <x v="610"/>
    <n v="1"/>
    <n v="35.49"/>
    <n v="25.912800000000001"/>
    <n v="-9.5771999999999995"/>
    <s v="Nora Preis"/>
    <x v="0"/>
    <s v="United States"/>
    <x v="14"/>
    <x v="110"/>
    <x v="0"/>
    <s v="Phones"/>
    <x v="2"/>
  </r>
  <r>
    <n v="12217"/>
    <s v="First Class"/>
    <s v="CUST-275"/>
    <s v="PD-1052"/>
    <n v="1"/>
    <x v="27"/>
    <x v="100"/>
    <n v="1"/>
    <n v="35.49"/>
    <n v="25.912800000000001"/>
    <n v="-9.5771999999999995"/>
    <s v="Nora Preis"/>
    <x v="0"/>
    <s v="United States"/>
    <x v="14"/>
    <x v="110"/>
    <x v="0"/>
    <s v="Phones"/>
    <x v="2"/>
  </r>
  <r>
    <n v="12826"/>
    <s v="First Class"/>
    <s v="CUST-275"/>
    <s v="PD-1052"/>
    <n v="2"/>
    <x v="28"/>
    <x v="211"/>
    <n v="5"/>
    <n v="35.49"/>
    <n v="51.825600000000001"/>
    <n v="-19.154399999999999"/>
    <s v="Nora Preis"/>
    <x v="0"/>
    <s v="United States"/>
    <x v="14"/>
    <x v="110"/>
    <x v="0"/>
    <s v="Phones"/>
    <x v="2"/>
  </r>
  <r>
    <n v="12837"/>
    <s v="Same Day"/>
    <s v="CUST-275"/>
    <s v="PD-1052"/>
    <n v="1"/>
    <x v="27"/>
    <x v="676"/>
    <n v="2"/>
    <n v="35.49"/>
    <n v="25.912800000000001"/>
    <n v="-9.5771999999999995"/>
    <s v="Nora Preis"/>
    <x v="0"/>
    <s v="United States"/>
    <x v="14"/>
    <x v="110"/>
    <x v="0"/>
    <s v="Phones"/>
    <x v="2"/>
  </r>
  <r>
    <n v="13357"/>
    <s v="First Class"/>
    <s v="CUST-275"/>
    <s v="PD-1052"/>
    <n v="1"/>
    <x v="26"/>
    <x v="283"/>
    <n v="4"/>
    <n v="35.49"/>
    <n v="25.912800000000001"/>
    <n v="-9.5771999999999995"/>
    <s v="Nora Preis"/>
    <x v="0"/>
    <s v="United States"/>
    <x v="14"/>
    <x v="110"/>
    <x v="0"/>
    <s v="Phones"/>
    <x v="2"/>
  </r>
  <r>
    <n v="13576"/>
    <s v="First Class"/>
    <s v="CUST-275"/>
    <s v="PD-1052"/>
    <n v="1"/>
    <x v="29"/>
    <x v="52"/>
    <n v="5"/>
    <n v="35.49"/>
    <n v="25.912800000000001"/>
    <n v="-9.5771999999999995"/>
    <s v="Nora Preis"/>
    <x v="0"/>
    <s v="United States"/>
    <x v="14"/>
    <x v="110"/>
    <x v="0"/>
    <s v="Phones"/>
    <x v="2"/>
  </r>
  <r>
    <n v="13940"/>
    <s v="Same Day"/>
    <s v="CUST-275"/>
    <s v="PD-1052"/>
    <n v="1"/>
    <x v="33"/>
    <x v="371"/>
    <n v="3"/>
    <n v="35.49"/>
    <n v="25.912800000000001"/>
    <n v="-9.5771999999999995"/>
    <s v="Nora Preis"/>
    <x v="0"/>
    <s v="United States"/>
    <x v="14"/>
    <x v="110"/>
    <x v="0"/>
    <s v="Phones"/>
    <x v="2"/>
  </r>
  <r>
    <n v="14196"/>
    <s v="First Class"/>
    <s v="CUST-275"/>
    <s v="PD-1052"/>
    <n v="1"/>
    <x v="30"/>
    <x v="53"/>
    <n v="2"/>
    <n v="35.49"/>
    <n v="25.912800000000001"/>
    <n v="-9.5771999999999995"/>
    <s v="Nora Preis"/>
    <x v="0"/>
    <s v="United States"/>
    <x v="14"/>
    <x v="110"/>
    <x v="0"/>
    <s v="Phones"/>
    <x v="2"/>
  </r>
  <r>
    <n v="649"/>
    <s v="Standard Class"/>
    <s v="CUST-276"/>
    <s v="PD-1548"/>
    <n v="5"/>
    <x v="18"/>
    <x v="233"/>
    <n v="5"/>
    <n v="39.31"/>
    <n v="1123.1199999999999"/>
    <n v="926.57"/>
    <s v="Stefanie Holloman"/>
    <x v="2"/>
    <s v="United States"/>
    <x v="2"/>
    <x v="1232"/>
    <x v="2"/>
    <s v="Chairs"/>
    <x v="0"/>
  </r>
  <r>
    <n v="2429"/>
    <s v="Standard Class"/>
    <s v="CUST-276"/>
    <s v="PD-143"/>
    <n v="11"/>
    <x v="20"/>
    <x v="250"/>
    <n v="4"/>
    <n v="1.07"/>
    <n v="23.495999999999999"/>
    <n v="11.726000000000001"/>
    <s v="Stefanie Holloman"/>
    <x v="2"/>
    <s v="United States"/>
    <x v="2"/>
    <x v="872"/>
    <x v="1"/>
    <s v="Art"/>
    <x v="0"/>
  </r>
  <r>
    <n v="10142"/>
    <s v="Same Day"/>
    <s v="CUST-276"/>
    <s v="PD-1589"/>
    <n v="4"/>
    <x v="16"/>
    <x v="291"/>
    <n v="1"/>
    <n v="177.22"/>
    <n v="1215.2159999999999"/>
    <n v="506.33600000000001"/>
    <s v="Stefanie Holloman"/>
    <x v="2"/>
    <s v="United States"/>
    <x v="2"/>
    <x v="405"/>
    <x v="0"/>
    <s v="Accessories"/>
    <x v="0"/>
  </r>
  <r>
    <n v="10192"/>
    <s v="Second Class"/>
    <s v="CUST-276"/>
    <s v="PD-1589"/>
    <n v="1"/>
    <x v="4"/>
    <x v="187"/>
    <n v="5"/>
    <n v="177.22"/>
    <n v="303.80399999999997"/>
    <n v="126.584"/>
    <s v="Stefanie Holloman"/>
    <x v="2"/>
    <s v="United States"/>
    <x v="2"/>
    <x v="405"/>
    <x v="0"/>
    <s v="Accessories"/>
    <x v="0"/>
  </r>
  <r>
    <n v="10375"/>
    <s v="Same Day"/>
    <s v="CUST-276"/>
    <s v="PD-1589"/>
    <n v="3"/>
    <x v="16"/>
    <x v="277"/>
    <n v="2"/>
    <n v="177.22"/>
    <n v="911.41200000000003"/>
    <n v="379.75200000000001"/>
    <s v="Stefanie Holloman"/>
    <x v="2"/>
    <s v="United States"/>
    <x v="2"/>
    <x v="405"/>
    <x v="0"/>
    <s v="Accessories"/>
    <x v="0"/>
  </r>
  <r>
    <n v="10389"/>
    <s v="First Class"/>
    <s v="CUST-276"/>
    <s v="PD-1589"/>
    <n v="5"/>
    <x v="4"/>
    <x v="74"/>
    <n v="5"/>
    <n v="177.22"/>
    <n v="1519.02"/>
    <n v="632.91999999999996"/>
    <s v="Stefanie Holloman"/>
    <x v="2"/>
    <s v="United States"/>
    <x v="2"/>
    <x v="405"/>
    <x v="0"/>
    <s v="Accessories"/>
    <x v="0"/>
  </r>
  <r>
    <n v="10406"/>
    <s v="First Class"/>
    <s v="CUST-276"/>
    <s v="PD-1589"/>
    <n v="3"/>
    <x v="16"/>
    <x v="188"/>
    <n v="3"/>
    <n v="177.22"/>
    <n v="911.41200000000003"/>
    <n v="379.75200000000001"/>
    <s v="Stefanie Holloman"/>
    <x v="2"/>
    <s v="United States"/>
    <x v="2"/>
    <x v="405"/>
    <x v="0"/>
    <s v="Accessories"/>
    <x v="0"/>
  </r>
  <r>
    <n v="10572"/>
    <s v="Second Class"/>
    <s v="CUST-276"/>
    <s v="PD-1589"/>
    <n v="5"/>
    <x v="16"/>
    <x v="717"/>
    <n v="5"/>
    <n v="177.22"/>
    <n v="1519.02"/>
    <n v="632.91999999999996"/>
    <s v="Stefanie Holloman"/>
    <x v="2"/>
    <s v="United States"/>
    <x v="2"/>
    <x v="405"/>
    <x v="0"/>
    <s v="Accessories"/>
    <x v="0"/>
  </r>
  <r>
    <n v="10848"/>
    <s v="First Class"/>
    <s v="CUST-276"/>
    <s v="PD-1589"/>
    <n v="3"/>
    <x v="5"/>
    <x v="19"/>
    <n v="2"/>
    <n v="177.22"/>
    <n v="911.41200000000003"/>
    <n v="379.75200000000001"/>
    <s v="Stefanie Holloman"/>
    <x v="2"/>
    <s v="United States"/>
    <x v="2"/>
    <x v="405"/>
    <x v="0"/>
    <s v="Accessories"/>
    <x v="0"/>
  </r>
  <r>
    <n v="12381"/>
    <s v="Same Day"/>
    <s v="CUST-276"/>
    <s v="PD-1589"/>
    <n v="2"/>
    <x v="27"/>
    <x v="1135"/>
    <n v="3"/>
    <n v="177.22"/>
    <n v="607.60799999999995"/>
    <n v="253.16800000000001"/>
    <s v="Stefanie Holloman"/>
    <x v="2"/>
    <s v="United States"/>
    <x v="2"/>
    <x v="405"/>
    <x v="0"/>
    <s v="Accessories"/>
    <x v="0"/>
  </r>
  <r>
    <n v="12938"/>
    <s v="Same Day"/>
    <s v="CUST-276"/>
    <s v="PD-1589"/>
    <n v="1"/>
    <x v="26"/>
    <x v="177"/>
    <n v="4"/>
    <n v="177.22"/>
    <n v="303.80399999999997"/>
    <n v="126.584"/>
    <s v="Stefanie Holloman"/>
    <x v="2"/>
    <s v="United States"/>
    <x v="2"/>
    <x v="405"/>
    <x v="0"/>
    <s v="Accessories"/>
    <x v="0"/>
  </r>
  <r>
    <n v="13495"/>
    <s v="First Class"/>
    <s v="CUST-276"/>
    <s v="PD-1589"/>
    <n v="1"/>
    <x v="29"/>
    <x v="156"/>
    <n v="4"/>
    <n v="177.22"/>
    <n v="303.80399999999997"/>
    <n v="126.584"/>
    <s v="Stefanie Holloman"/>
    <x v="2"/>
    <s v="United States"/>
    <x v="2"/>
    <x v="405"/>
    <x v="0"/>
    <s v="Accessories"/>
    <x v="0"/>
  </r>
  <r>
    <n v="13600"/>
    <s v="Same Day"/>
    <s v="CUST-276"/>
    <s v="PD-1589"/>
    <n v="2"/>
    <x v="26"/>
    <x v="307"/>
    <n v="4"/>
    <n v="177.22"/>
    <n v="607.60799999999995"/>
    <n v="253.16800000000001"/>
    <s v="Stefanie Holloman"/>
    <x v="2"/>
    <s v="United States"/>
    <x v="2"/>
    <x v="405"/>
    <x v="0"/>
    <s v="Accessories"/>
    <x v="0"/>
  </r>
  <r>
    <n v="13979"/>
    <s v="Same Day"/>
    <s v="CUST-276"/>
    <s v="PD-1589"/>
    <n v="2"/>
    <x v="26"/>
    <x v="473"/>
    <n v="2"/>
    <n v="177.22"/>
    <n v="607.60799999999995"/>
    <n v="253.16800000000001"/>
    <s v="Stefanie Holloman"/>
    <x v="2"/>
    <s v="United States"/>
    <x v="2"/>
    <x v="405"/>
    <x v="0"/>
    <s v="Accessories"/>
    <x v="0"/>
  </r>
  <r>
    <n v="14051"/>
    <s v="Same Day"/>
    <s v="CUST-276"/>
    <s v="PD-1589"/>
    <n v="1"/>
    <x v="26"/>
    <x v="373"/>
    <n v="4"/>
    <n v="177.22"/>
    <n v="303.80399999999997"/>
    <n v="126.584"/>
    <s v="Stefanie Holloman"/>
    <x v="2"/>
    <s v="United States"/>
    <x v="2"/>
    <x v="405"/>
    <x v="0"/>
    <s v="Accessories"/>
    <x v="0"/>
  </r>
  <r>
    <n v="14115"/>
    <s v="Same Day"/>
    <s v="CUST-276"/>
    <s v="PD-1589"/>
    <n v="1"/>
    <x v="30"/>
    <x v="245"/>
    <n v="2"/>
    <n v="177.22"/>
    <n v="303.80399999999997"/>
    <n v="126.584"/>
    <s v="Stefanie Holloman"/>
    <x v="2"/>
    <s v="United States"/>
    <x v="2"/>
    <x v="405"/>
    <x v="0"/>
    <s v="Accessories"/>
    <x v="0"/>
  </r>
  <r>
    <n v="654"/>
    <s v="Same Day"/>
    <s v="CUST-277"/>
    <s v="PD-840"/>
    <n v="2"/>
    <x v="35"/>
    <x v="493"/>
    <n v="0"/>
    <n v="2.56"/>
    <n v="29.231999999999999"/>
    <n v="24.111999999999998"/>
    <s v="Pamela Stobb"/>
    <x v="0"/>
    <s v="United States"/>
    <x v="5"/>
    <x v="1282"/>
    <x v="1"/>
    <s v="Paper"/>
    <x v="2"/>
  </r>
  <r>
    <n v="2979"/>
    <s v="Second Class"/>
    <s v="CUST-277"/>
    <s v="PD-1387"/>
    <n v="1"/>
    <x v="51"/>
    <x v="870"/>
    <n v="2"/>
    <n v="65.22"/>
    <n v="84.546000000000006"/>
    <n v="19.326000000000001"/>
    <s v="Pamela Stobb"/>
    <x v="0"/>
    <s v="United States"/>
    <x v="5"/>
    <x v="829"/>
    <x v="2"/>
    <s v="Chairs"/>
    <x v="2"/>
  </r>
  <r>
    <n v="2980"/>
    <s v="Second Class"/>
    <s v="CUST-277"/>
    <s v="PD-1318"/>
    <n v="2"/>
    <x v="51"/>
    <x v="870"/>
    <n v="2"/>
    <n v="43.95"/>
    <n v="119.86799999999999"/>
    <n v="31.968"/>
    <s v="Pamela Stobb"/>
    <x v="0"/>
    <s v="United States"/>
    <x v="5"/>
    <x v="433"/>
    <x v="0"/>
    <s v="Machines"/>
    <x v="2"/>
  </r>
  <r>
    <n v="2981"/>
    <s v="Second Class"/>
    <s v="CUST-277"/>
    <s v="PD-988"/>
    <n v="5"/>
    <x v="51"/>
    <x v="870"/>
    <n v="2"/>
    <n v="1.5"/>
    <n v="104.93"/>
    <n v="97.43"/>
    <s v="Pamela Stobb"/>
    <x v="0"/>
    <s v="United States"/>
    <x v="5"/>
    <x v="263"/>
    <x v="2"/>
    <s v="Chairs"/>
    <x v="2"/>
  </r>
  <r>
    <n v="5709"/>
    <s v="Second Class"/>
    <s v="CUST-277"/>
    <s v="PD-782"/>
    <n v="1"/>
    <x v="2"/>
    <x v="519"/>
    <n v="2"/>
    <n v="2.2799999999999998"/>
    <n v="15.18"/>
    <n v="12.9"/>
    <s v="Pamela Stobb"/>
    <x v="0"/>
    <s v="United States"/>
    <x v="5"/>
    <x v="457"/>
    <x v="1"/>
    <s v="Paper"/>
    <x v="2"/>
  </r>
  <r>
    <n v="6530"/>
    <s v="First Class"/>
    <s v="CUST-277"/>
    <s v="PD-599"/>
    <n v="1"/>
    <x v="11"/>
    <x v="257"/>
    <n v="3"/>
    <n v="1.35"/>
    <n v="8.9700000000000006"/>
    <n v="7.62"/>
    <s v="Pamela Stobb"/>
    <x v="0"/>
    <s v="United States"/>
    <x v="5"/>
    <x v="988"/>
    <x v="1"/>
    <s v="Storage"/>
    <x v="2"/>
  </r>
  <r>
    <n v="6532"/>
    <s v="First Class"/>
    <s v="CUST-277"/>
    <s v="PD-444"/>
    <n v="3"/>
    <x v="11"/>
    <x v="257"/>
    <n v="3"/>
    <n v="1.2"/>
    <n v="17.940000000000001"/>
    <n v="14.34"/>
    <s v="Pamela Stobb"/>
    <x v="0"/>
    <s v="United States"/>
    <x v="5"/>
    <x v="1229"/>
    <x v="1"/>
    <s v="Paper"/>
    <x v="2"/>
  </r>
  <r>
    <n v="6533"/>
    <s v="First Class"/>
    <s v="CUST-277"/>
    <s v="PD-1531"/>
    <n v="4"/>
    <x v="11"/>
    <x v="257"/>
    <n v="3"/>
    <n v="63.44"/>
    <n v="975.96"/>
    <n v="722.2"/>
    <s v="Pamela Stobb"/>
    <x v="0"/>
    <s v="United States"/>
    <x v="5"/>
    <x v="37"/>
    <x v="1"/>
    <s v="Binders"/>
    <x v="2"/>
  </r>
  <r>
    <n v="6531"/>
    <s v="First Class"/>
    <s v="CUST-277"/>
    <s v="PD-1188"/>
    <n v="5"/>
    <x v="11"/>
    <x v="257"/>
    <n v="3"/>
    <n v="2.84"/>
    <n v="283.89999999999998"/>
    <n v="269.7"/>
    <s v="Pamela Stobb"/>
    <x v="0"/>
    <s v="United States"/>
    <x v="5"/>
    <x v="72"/>
    <x v="2"/>
    <s v="Chairs"/>
    <x v="2"/>
  </r>
  <r>
    <n v="15201"/>
    <s v="Standard Class"/>
    <s v="CUST-277"/>
    <s v="PD-1059"/>
    <n v="1"/>
    <x v="10"/>
    <x v="93"/>
    <n v="3"/>
    <n v="2.21"/>
    <n v="25.745999999999999"/>
    <n v="23.536000000000001"/>
    <s v="Pamela Stobb"/>
    <x v="0"/>
    <s v="United States"/>
    <x v="5"/>
    <x v="29"/>
    <x v="0"/>
    <s v="Phones"/>
    <x v="2"/>
  </r>
  <r>
    <n v="7749"/>
    <s v="First Class"/>
    <s v="CUST-277"/>
    <s v="PD-467"/>
    <n v="2"/>
    <x v="13"/>
    <x v="1136"/>
    <n v="1"/>
    <n v="2.2599999999999998"/>
    <n v="3.8820000000000001"/>
    <n v="-0.63800000000000001"/>
    <s v="Pamela Stobb"/>
    <x v="0"/>
    <s v="United States"/>
    <x v="5"/>
    <x v="629"/>
    <x v="1"/>
    <s v="Binders"/>
    <x v="2"/>
  </r>
  <r>
    <n v="7750"/>
    <s v="First Class"/>
    <s v="CUST-277"/>
    <s v="PD-1098"/>
    <n v="1"/>
    <x v="13"/>
    <x v="1136"/>
    <n v="1"/>
    <n v="7.55"/>
    <n v="12.585000000000001"/>
    <n v="5.0350000000000001"/>
    <s v="Pamela Stobb"/>
    <x v="0"/>
    <s v="United States"/>
    <x v="5"/>
    <x v="74"/>
    <x v="0"/>
    <s v="Machines"/>
    <x v="2"/>
  </r>
  <r>
    <n v="7751"/>
    <s v="First Class"/>
    <s v="CUST-277"/>
    <s v="PD-1218"/>
    <n v="2"/>
    <x v="13"/>
    <x v="1136"/>
    <n v="1"/>
    <n v="23.97"/>
    <n v="90.691999999999993"/>
    <n v="42.752000000000002"/>
    <s v="Pamela Stobb"/>
    <x v="0"/>
    <s v="United States"/>
    <x v="5"/>
    <x v="524"/>
    <x v="2"/>
    <s v="Chairs"/>
    <x v="2"/>
  </r>
  <r>
    <n v="7752"/>
    <s v="First Class"/>
    <s v="CUST-277"/>
    <s v="PD-708"/>
    <n v="4"/>
    <x v="13"/>
    <x v="1136"/>
    <n v="1"/>
    <n v="3.54"/>
    <n v="14.651999999999999"/>
    <n v="0.49199999999999999"/>
    <s v="Pamela Stobb"/>
    <x v="0"/>
    <s v="United States"/>
    <x v="5"/>
    <x v="193"/>
    <x v="1"/>
    <s v="Binders"/>
    <x v="2"/>
  </r>
  <r>
    <n v="7753"/>
    <s v="First Class"/>
    <s v="CUST-277"/>
    <s v="PD-806"/>
    <n v="8"/>
    <x v="13"/>
    <x v="1136"/>
    <n v="1"/>
    <n v="2.88"/>
    <n v="102.336"/>
    <n v="79.296000000000006"/>
    <s v="Pamela Stobb"/>
    <x v="0"/>
    <s v="United States"/>
    <x v="5"/>
    <x v="808"/>
    <x v="2"/>
    <s v="Furnishings"/>
    <x v="2"/>
  </r>
  <r>
    <n v="7754"/>
    <s v="First Class"/>
    <s v="CUST-277"/>
    <s v="PD-1383"/>
    <n v="2"/>
    <x v="13"/>
    <x v="1136"/>
    <n v="1"/>
    <n v="55.47"/>
    <n v="72.353999999999999"/>
    <n v="-38.585999999999999"/>
    <s v="Pamela Stobb"/>
    <x v="0"/>
    <s v="United States"/>
    <x v="5"/>
    <x v="84"/>
    <x v="0"/>
    <s v="Machines"/>
    <x v="2"/>
  </r>
  <r>
    <n v="7763"/>
    <s v="Standard Class"/>
    <s v="CUST-277"/>
    <s v="PD-619"/>
    <n v="3"/>
    <x v="42"/>
    <x v="977"/>
    <n v="5"/>
    <n v="1.5"/>
    <n v="28.14"/>
    <n v="23.64"/>
    <s v="Pamela Stobb"/>
    <x v="0"/>
    <s v="United States"/>
    <x v="5"/>
    <x v="1283"/>
    <x v="1"/>
    <s v="Paper"/>
    <x v="2"/>
  </r>
  <r>
    <n v="7764"/>
    <s v="Standard Class"/>
    <s v="CUST-277"/>
    <s v="PD-234"/>
    <n v="2"/>
    <x v="42"/>
    <x v="977"/>
    <n v="5"/>
    <n v="1.77"/>
    <n v="7.38"/>
    <n v="3.84"/>
    <s v="Pamela Stobb"/>
    <x v="0"/>
    <s v="United States"/>
    <x v="5"/>
    <x v="1185"/>
    <x v="1"/>
    <s v="Labels"/>
    <x v="2"/>
  </r>
  <r>
    <n v="7765"/>
    <s v="Standard Class"/>
    <s v="CUST-277"/>
    <s v="PD-66"/>
    <n v="5"/>
    <x v="42"/>
    <x v="977"/>
    <n v="5"/>
    <n v="0.85"/>
    <n v="8.6999999999999993"/>
    <n v="4.45"/>
    <s v="Pamela Stobb"/>
    <x v="0"/>
    <s v="United States"/>
    <x v="5"/>
    <x v="477"/>
    <x v="1"/>
    <s v="Fasteners"/>
    <x v="2"/>
  </r>
  <r>
    <n v="7766"/>
    <s v="Standard Class"/>
    <s v="CUST-277"/>
    <s v="PD-944"/>
    <n v="11"/>
    <x v="42"/>
    <x v="977"/>
    <n v="5"/>
    <n v="1.5"/>
    <n v="274.89"/>
    <n v="258.39"/>
    <s v="Pamela Stobb"/>
    <x v="0"/>
    <s v="United States"/>
    <x v="5"/>
    <x v="662"/>
    <x v="0"/>
    <s v="Accessories"/>
    <x v="2"/>
  </r>
  <r>
    <n v="7767"/>
    <s v="Standard Class"/>
    <s v="CUST-277"/>
    <s v="PD-110"/>
    <n v="8"/>
    <x v="42"/>
    <x v="977"/>
    <n v="5"/>
    <n v="0.76"/>
    <n v="18.399999999999999"/>
    <n v="12.32"/>
    <s v="Pamela Stobb"/>
    <x v="0"/>
    <s v="United States"/>
    <x v="5"/>
    <x v="944"/>
    <x v="1"/>
    <s v="Labels"/>
    <x v="2"/>
  </r>
  <r>
    <n v="7768"/>
    <s v="Standard Class"/>
    <s v="CUST-277"/>
    <s v="PD-1295"/>
    <n v="3"/>
    <x v="42"/>
    <x v="977"/>
    <n v="5"/>
    <n v="32.75"/>
    <n v="218.352"/>
    <n v="120.102"/>
    <s v="Pamela Stobb"/>
    <x v="0"/>
    <s v="United States"/>
    <x v="5"/>
    <x v="1142"/>
    <x v="2"/>
    <s v="Chairs"/>
    <x v="2"/>
  </r>
  <r>
    <n v="11041"/>
    <s v="Second Class"/>
    <s v="CUST-277"/>
    <s v="PD-64"/>
    <n v="3"/>
    <x v="16"/>
    <x v="186"/>
    <n v="1"/>
    <n v="0.14000000000000001"/>
    <n v="3.7584"/>
    <n v="3.3384"/>
    <s v="Pamela Stobb"/>
    <x v="0"/>
    <s v="United States"/>
    <x v="5"/>
    <x v="315"/>
    <x v="1"/>
    <s v="Paper"/>
    <x v="2"/>
  </r>
  <r>
    <n v="11599"/>
    <s v="Same Day"/>
    <s v="CUST-277"/>
    <s v="PD-64"/>
    <n v="2"/>
    <x v="4"/>
    <x v="41"/>
    <n v="1"/>
    <n v="0.14000000000000001"/>
    <n v="2.5055999999999998"/>
    <n v="2.2256"/>
    <s v="Pamela Stobb"/>
    <x v="0"/>
    <s v="United States"/>
    <x v="5"/>
    <x v="315"/>
    <x v="1"/>
    <s v="Paper"/>
    <x v="2"/>
  </r>
  <r>
    <n v="11905"/>
    <s v="Second Class"/>
    <s v="CUST-277"/>
    <s v="PD-64"/>
    <n v="2"/>
    <x v="24"/>
    <x v="102"/>
    <n v="5"/>
    <n v="0.14000000000000001"/>
    <n v="2.5055999999999998"/>
    <n v="2.2256"/>
    <s v="Pamela Stobb"/>
    <x v="0"/>
    <s v="United States"/>
    <x v="5"/>
    <x v="315"/>
    <x v="1"/>
    <s v="Paper"/>
    <x v="2"/>
  </r>
  <r>
    <n v="12753"/>
    <s v="Same Day"/>
    <s v="CUST-277"/>
    <s v="PD-64"/>
    <n v="2"/>
    <x v="29"/>
    <x v="747"/>
    <n v="5"/>
    <n v="0.14000000000000001"/>
    <n v="2.5055999999999998"/>
    <n v="2.2256"/>
    <s v="Pamela Stobb"/>
    <x v="0"/>
    <s v="United States"/>
    <x v="5"/>
    <x v="315"/>
    <x v="1"/>
    <s v="Paper"/>
    <x v="2"/>
  </r>
  <r>
    <n v="12763"/>
    <s v="First Class"/>
    <s v="CUST-277"/>
    <s v="PD-64"/>
    <n v="2"/>
    <x v="25"/>
    <x v="675"/>
    <n v="5"/>
    <n v="0.14000000000000001"/>
    <n v="2.5055999999999998"/>
    <n v="2.2256"/>
    <s v="Pamela Stobb"/>
    <x v="0"/>
    <s v="United States"/>
    <x v="5"/>
    <x v="315"/>
    <x v="1"/>
    <s v="Paper"/>
    <x v="2"/>
  </r>
  <r>
    <n v="13027"/>
    <s v="Same Day"/>
    <s v="CUST-277"/>
    <s v="PD-64"/>
    <n v="1"/>
    <x v="27"/>
    <x v="655"/>
    <n v="4"/>
    <n v="0.14000000000000001"/>
    <n v="1.2527999999999999"/>
    <n v="1.1128"/>
    <s v="Pamela Stobb"/>
    <x v="0"/>
    <s v="United States"/>
    <x v="5"/>
    <x v="315"/>
    <x v="1"/>
    <s v="Paper"/>
    <x v="2"/>
  </r>
  <r>
    <n v="13306"/>
    <s v="Second Class"/>
    <s v="CUST-277"/>
    <s v="PD-64"/>
    <n v="2"/>
    <x v="25"/>
    <x v="1137"/>
    <n v="3"/>
    <n v="0.14000000000000001"/>
    <n v="2.5055999999999998"/>
    <n v="2.2256"/>
    <s v="Pamela Stobb"/>
    <x v="0"/>
    <s v="United States"/>
    <x v="5"/>
    <x v="315"/>
    <x v="1"/>
    <s v="Paper"/>
    <x v="2"/>
  </r>
  <r>
    <n v="13510"/>
    <s v="First Class"/>
    <s v="CUST-277"/>
    <s v="PD-64"/>
    <n v="1"/>
    <x v="33"/>
    <x v="371"/>
    <n v="5"/>
    <n v="0.14000000000000001"/>
    <n v="1.2527999999999999"/>
    <n v="1.1128"/>
    <s v="Pamela Stobb"/>
    <x v="0"/>
    <s v="United States"/>
    <x v="5"/>
    <x v="315"/>
    <x v="1"/>
    <s v="Paper"/>
    <x v="2"/>
  </r>
  <r>
    <n v="14421"/>
    <s v="First Class"/>
    <s v="CUST-277"/>
    <s v="PD-64"/>
    <n v="2"/>
    <x v="33"/>
    <x v="308"/>
    <n v="2"/>
    <n v="0.14000000000000001"/>
    <n v="2.5055999999999998"/>
    <n v="2.2256"/>
    <s v="Pamela Stobb"/>
    <x v="0"/>
    <s v="United States"/>
    <x v="5"/>
    <x v="315"/>
    <x v="1"/>
    <s v="Paper"/>
    <x v="2"/>
  </r>
  <r>
    <n v="655"/>
    <s v="Standard Class"/>
    <s v="CUST-278"/>
    <s v="PD-7"/>
    <n v="4"/>
    <x v="17"/>
    <x v="362"/>
    <n v="4"/>
    <n v="0.31"/>
    <n v="3.32"/>
    <n v="2.08"/>
    <s v="Thea Hudgings"/>
    <x v="2"/>
    <s v="United States"/>
    <x v="20"/>
    <x v="1083"/>
    <x v="1"/>
    <s v="Binders"/>
    <x v="1"/>
  </r>
  <r>
    <n v="6480"/>
    <s v="Standard Class"/>
    <s v="CUST-278"/>
    <s v="PD-382"/>
    <n v="2"/>
    <x v="41"/>
    <x v="1138"/>
    <n v="4"/>
    <n v="0.78"/>
    <n v="10.36"/>
    <n v="8.8000000000000007"/>
    <s v="Thea Hudgings"/>
    <x v="2"/>
    <s v="United States"/>
    <x v="20"/>
    <x v="281"/>
    <x v="1"/>
    <s v="Paper"/>
    <x v="1"/>
  </r>
  <r>
    <n v="5135"/>
    <s v="Standard Class"/>
    <s v="CUST-278"/>
    <s v="PD-1598"/>
    <n v="3"/>
    <x v="10"/>
    <x v="1139"/>
    <n v="5"/>
    <n v="46.65"/>
    <n v="1243.944"/>
    <n v="1103.9939999999999"/>
    <s v="Thea Hudgings"/>
    <x v="2"/>
    <s v="United States"/>
    <x v="20"/>
    <x v="1058"/>
    <x v="1"/>
    <s v="Storage"/>
    <x v="1"/>
  </r>
  <r>
    <n v="5134"/>
    <s v="Standard Class"/>
    <s v="CUST-278"/>
    <s v="PD-1390"/>
    <n v="4"/>
    <x v="10"/>
    <x v="1139"/>
    <n v="5"/>
    <n v="23.37"/>
    <n v="344.37200000000001"/>
    <n v="250.892"/>
    <s v="Thea Hudgings"/>
    <x v="2"/>
    <s v="United States"/>
    <x v="20"/>
    <x v="784"/>
    <x v="2"/>
    <s v="Chairs"/>
    <x v="1"/>
  </r>
  <r>
    <n v="5136"/>
    <s v="Standard Class"/>
    <s v="CUST-278"/>
    <s v="PD-1210"/>
    <n v="5"/>
    <x v="10"/>
    <x v="1139"/>
    <n v="5"/>
    <n v="5.12"/>
    <n v="127.88"/>
    <n v="102.28"/>
    <s v="Thea Hudgings"/>
    <x v="2"/>
    <s v="United States"/>
    <x v="20"/>
    <x v="975"/>
    <x v="2"/>
    <s v="Furnishings"/>
    <x v="1"/>
  </r>
  <r>
    <n v="15186"/>
    <s v="Standard Class"/>
    <s v="CUST-278"/>
    <s v="PD-1077"/>
    <n v="1"/>
    <x v="12"/>
    <x v="30"/>
    <n v="7"/>
    <n v="3.57"/>
    <n v="27.79"/>
    <n v="24.22"/>
    <s v="Thea Hudgings"/>
    <x v="2"/>
    <s v="United States"/>
    <x v="20"/>
    <x v="204"/>
    <x v="1"/>
    <s v="Storage"/>
    <x v="1"/>
  </r>
  <r>
    <n v="9567"/>
    <s v="Standard Class"/>
    <s v="CUST-278"/>
    <s v="PD-275"/>
    <n v="1"/>
    <x v="15"/>
    <x v="979"/>
    <n v="4"/>
    <n v="1.1200000000000001"/>
    <n v="3.3119999999999998"/>
    <n v="2.1920000000000002"/>
    <s v="Thea Hudgings"/>
    <x v="2"/>
    <s v="United States"/>
    <x v="20"/>
    <x v="222"/>
    <x v="2"/>
    <s v="Furnishings"/>
    <x v="1"/>
  </r>
  <r>
    <n v="9568"/>
    <s v="Standard Class"/>
    <s v="CUST-278"/>
    <s v="PD-578"/>
    <n v="3"/>
    <x v="15"/>
    <x v="979"/>
    <n v="4"/>
    <n v="0.67"/>
    <n v="20.135999999999999"/>
    <n v="18.126000000000001"/>
    <s v="Thea Hudgings"/>
    <x v="2"/>
    <s v="United States"/>
    <x v="20"/>
    <x v="1151"/>
    <x v="1"/>
    <s v="Appliances"/>
    <x v="1"/>
  </r>
  <r>
    <n v="9569"/>
    <s v="Standard Class"/>
    <s v="CUST-278"/>
    <s v="PD-233"/>
    <n v="3"/>
    <x v="15"/>
    <x v="979"/>
    <n v="4"/>
    <n v="1.48"/>
    <n v="8.8559999999999999"/>
    <n v="4.4160000000000004"/>
    <s v="Thea Hudgings"/>
    <x v="2"/>
    <s v="United States"/>
    <x v="20"/>
    <x v="1247"/>
    <x v="1"/>
    <s v="Envelopes"/>
    <x v="1"/>
  </r>
  <r>
    <n v="9570"/>
    <s v="Standard Class"/>
    <s v="CUST-278"/>
    <s v="PD-1550"/>
    <n v="4"/>
    <x v="15"/>
    <x v="979"/>
    <n v="4"/>
    <n v="148.93"/>
    <n v="687.36"/>
    <n v="91.64"/>
    <s v="Thea Hudgings"/>
    <x v="2"/>
    <s v="United States"/>
    <x v="20"/>
    <x v="767"/>
    <x v="0"/>
    <s v="Phones"/>
    <x v="1"/>
  </r>
  <r>
    <n v="10006"/>
    <s v="Same Day"/>
    <s v="CUST-278"/>
    <s v="PD-553"/>
    <n v="4"/>
    <x v="4"/>
    <x v="72"/>
    <n v="5"/>
    <n v="0.69"/>
    <n v="22.0032"/>
    <n v="19.243200000000002"/>
    <s v="Thea Hudgings"/>
    <x v="2"/>
    <s v="United States"/>
    <x v="20"/>
    <x v="923"/>
    <x v="1"/>
    <s v="Envelopes"/>
    <x v="1"/>
  </r>
  <r>
    <n v="10444"/>
    <s v="Second Class"/>
    <s v="CUST-278"/>
    <s v="PD-553"/>
    <n v="4"/>
    <x v="5"/>
    <x v="6"/>
    <n v="3"/>
    <n v="0.69"/>
    <n v="22.0032"/>
    <n v="19.243200000000002"/>
    <s v="Thea Hudgings"/>
    <x v="2"/>
    <s v="United States"/>
    <x v="20"/>
    <x v="923"/>
    <x v="1"/>
    <s v="Envelopes"/>
    <x v="1"/>
  </r>
  <r>
    <n v="11034"/>
    <s v="Same Day"/>
    <s v="CUST-278"/>
    <s v="PD-553"/>
    <n v="3"/>
    <x v="4"/>
    <x v="597"/>
    <n v="2"/>
    <n v="0.69"/>
    <n v="16.502400000000002"/>
    <n v="14.432399999999999"/>
    <s v="Thea Hudgings"/>
    <x v="2"/>
    <s v="United States"/>
    <x v="20"/>
    <x v="923"/>
    <x v="1"/>
    <s v="Envelopes"/>
    <x v="1"/>
  </r>
  <r>
    <n v="11427"/>
    <s v="Same Day"/>
    <s v="CUST-278"/>
    <s v="PD-553"/>
    <n v="3"/>
    <x v="4"/>
    <x v="224"/>
    <n v="5"/>
    <n v="0.69"/>
    <n v="16.502400000000002"/>
    <n v="14.432399999999999"/>
    <s v="Thea Hudgings"/>
    <x v="2"/>
    <s v="United States"/>
    <x v="20"/>
    <x v="923"/>
    <x v="1"/>
    <s v="Envelopes"/>
    <x v="1"/>
  </r>
  <r>
    <n v="11907"/>
    <s v="First Class"/>
    <s v="CUST-278"/>
    <s v="PD-553"/>
    <n v="4"/>
    <x v="4"/>
    <x v="237"/>
    <n v="5"/>
    <n v="0.69"/>
    <n v="22.0032"/>
    <n v="19.243200000000002"/>
    <s v="Thea Hudgings"/>
    <x v="2"/>
    <s v="United States"/>
    <x v="20"/>
    <x v="923"/>
    <x v="1"/>
    <s v="Envelopes"/>
    <x v="1"/>
  </r>
  <r>
    <n v="12394"/>
    <s v="Second Class"/>
    <s v="CUST-278"/>
    <s v="PD-553"/>
    <n v="2"/>
    <x v="4"/>
    <x v="147"/>
    <n v="5"/>
    <n v="0.69"/>
    <n v="11.0016"/>
    <n v="9.6216000000000008"/>
    <s v="Thea Hudgings"/>
    <x v="2"/>
    <s v="United States"/>
    <x v="20"/>
    <x v="923"/>
    <x v="1"/>
    <s v="Envelopes"/>
    <x v="1"/>
  </r>
  <r>
    <n v="12745"/>
    <s v="Second Class"/>
    <s v="CUST-278"/>
    <s v="PD-553"/>
    <n v="2"/>
    <x v="33"/>
    <x v="1030"/>
    <n v="4"/>
    <n v="0.69"/>
    <n v="11.0016"/>
    <n v="9.6216000000000008"/>
    <s v="Thea Hudgings"/>
    <x v="2"/>
    <s v="United States"/>
    <x v="20"/>
    <x v="923"/>
    <x v="1"/>
    <s v="Envelopes"/>
    <x v="1"/>
  </r>
  <r>
    <n v="13152"/>
    <s v="Same Day"/>
    <s v="CUST-278"/>
    <s v="PD-553"/>
    <n v="1"/>
    <x v="29"/>
    <x v="338"/>
    <n v="2"/>
    <n v="0.69"/>
    <n v="5.5007999999999999"/>
    <n v="4.8108000000000004"/>
    <s v="Thea Hudgings"/>
    <x v="2"/>
    <s v="United States"/>
    <x v="20"/>
    <x v="923"/>
    <x v="1"/>
    <s v="Envelopes"/>
    <x v="1"/>
  </r>
  <r>
    <n v="13160"/>
    <s v="Same Day"/>
    <s v="CUST-278"/>
    <s v="PD-553"/>
    <n v="1"/>
    <x v="24"/>
    <x v="191"/>
    <n v="4"/>
    <n v="0.69"/>
    <n v="5.5007999999999999"/>
    <n v="4.8108000000000004"/>
    <s v="Thea Hudgings"/>
    <x v="2"/>
    <s v="United States"/>
    <x v="20"/>
    <x v="923"/>
    <x v="1"/>
    <s v="Envelopes"/>
    <x v="1"/>
  </r>
  <r>
    <n v="5915"/>
    <s v="Standard Class"/>
    <s v="CUST-279"/>
    <s v="PD-718"/>
    <n v="5"/>
    <x v="41"/>
    <x v="1067"/>
    <n v="4"/>
    <n v="6.05"/>
    <n v="24.7"/>
    <n v="-5.55"/>
    <s v="Barry Franz"/>
    <x v="1"/>
    <s v="United States"/>
    <x v="11"/>
    <x v="397"/>
    <x v="2"/>
    <s v="Furnishings"/>
    <x v="0"/>
  </r>
  <r>
    <n v="6120"/>
    <s v="Standard Class"/>
    <s v="CUST-279"/>
    <s v="PD-437"/>
    <n v="1"/>
    <x v="22"/>
    <x v="33"/>
    <n v="4"/>
    <n v="3.11"/>
    <n v="5.98"/>
    <n v="2.87"/>
    <s v="Barry Franz"/>
    <x v="1"/>
    <s v="United States"/>
    <x v="11"/>
    <x v="377"/>
    <x v="1"/>
    <s v="Storage"/>
    <x v="0"/>
  </r>
  <r>
    <n v="5916"/>
    <s v="Standard Class"/>
    <s v="CUST-279"/>
    <s v="PD-1445"/>
    <n v="5"/>
    <x v="41"/>
    <x v="1067"/>
    <n v="4"/>
    <n v="27.24"/>
    <n v="302.72000000000003"/>
    <n v="166.52"/>
    <s v="Barry Franz"/>
    <x v="1"/>
    <s v="United States"/>
    <x v="11"/>
    <x v="1284"/>
    <x v="2"/>
    <s v="Furnishings"/>
    <x v="0"/>
  </r>
  <r>
    <n v="6121"/>
    <s v="Standard Class"/>
    <s v="CUST-279"/>
    <s v="PD-1276"/>
    <n v="3"/>
    <x v="22"/>
    <x v="33"/>
    <n v="4"/>
    <n v="16.41"/>
    <n v="196.94399999999999"/>
    <n v="147.714"/>
    <s v="Barry Franz"/>
    <x v="1"/>
    <s v="United States"/>
    <x v="11"/>
    <x v="1285"/>
    <x v="0"/>
    <s v="Phones"/>
    <x v="0"/>
  </r>
  <r>
    <n v="6958"/>
    <s v="Standard Class"/>
    <s v="CUST-279"/>
    <s v="PD-974"/>
    <n v="2"/>
    <x v="15"/>
    <x v="429"/>
    <n v="4"/>
    <n v="14.14"/>
    <n v="56.56"/>
    <n v="28.28"/>
    <s v="Barry Franz"/>
    <x v="1"/>
    <s v="United States"/>
    <x v="11"/>
    <x v="92"/>
    <x v="1"/>
    <s v="Storage"/>
    <x v="0"/>
  </r>
  <r>
    <n v="6959"/>
    <s v="Standard Class"/>
    <s v="CUST-279"/>
    <s v="PD-150"/>
    <n v="2"/>
    <x v="15"/>
    <x v="429"/>
    <n v="4"/>
    <n v="0.7"/>
    <n v="5.56"/>
    <n v="4.16"/>
    <s v="Barry Franz"/>
    <x v="1"/>
    <s v="United States"/>
    <x v="11"/>
    <x v="757"/>
    <x v="1"/>
    <s v="Art"/>
    <x v="0"/>
  </r>
  <r>
    <n v="6960"/>
    <s v="Standard Class"/>
    <s v="CUST-279"/>
    <s v="PD-317"/>
    <n v="2"/>
    <x v="15"/>
    <x v="429"/>
    <n v="4"/>
    <n v="0.77"/>
    <n v="9.02"/>
    <n v="7.48"/>
    <s v="Barry Franz"/>
    <x v="1"/>
    <s v="United States"/>
    <x v="11"/>
    <x v="1252"/>
    <x v="1"/>
    <s v="Fasteners"/>
    <x v="0"/>
  </r>
  <r>
    <n v="6961"/>
    <s v="Standard Class"/>
    <s v="CUST-279"/>
    <s v="PD-521"/>
    <n v="1"/>
    <x v="15"/>
    <x v="429"/>
    <n v="4"/>
    <n v="1.03"/>
    <n v="6.9"/>
    <n v="5.87"/>
    <s v="Barry Franz"/>
    <x v="1"/>
    <s v="United States"/>
    <x v="11"/>
    <x v="1286"/>
    <x v="1"/>
    <s v="Appliances"/>
    <x v="0"/>
  </r>
  <r>
    <n v="6962"/>
    <s v="Standard Class"/>
    <s v="CUST-279"/>
    <s v="PD-1544"/>
    <n v="3"/>
    <x v="15"/>
    <x v="429"/>
    <n v="4"/>
    <n v="41.25"/>
    <n v="659.976"/>
    <n v="536.226"/>
    <s v="Barry Franz"/>
    <x v="1"/>
    <s v="United States"/>
    <x v="11"/>
    <x v="119"/>
    <x v="0"/>
    <s v="Phones"/>
    <x v="0"/>
  </r>
  <r>
    <n v="10899"/>
    <s v="First Class"/>
    <s v="CUST-279"/>
    <s v="PD-819"/>
    <n v="1"/>
    <x v="16"/>
    <x v="188"/>
    <n v="1"/>
    <n v="5.94"/>
    <n v="12.2256"/>
    <n v="6.2855999999999996"/>
    <s v="Barry Franz"/>
    <x v="1"/>
    <s v="United States"/>
    <x v="11"/>
    <x v="541"/>
    <x v="1"/>
    <s v="Envelopes"/>
    <x v="0"/>
  </r>
  <r>
    <n v="10985"/>
    <s v="Same Day"/>
    <s v="CUST-279"/>
    <s v="PD-819"/>
    <n v="1"/>
    <x v="16"/>
    <x v="549"/>
    <n v="1"/>
    <n v="5.94"/>
    <n v="12.2256"/>
    <n v="6.2855999999999996"/>
    <s v="Barry Franz"/>
    <x v="1"/>
    <s v="United States"/>
    <x v="11"/>
    <x v="541"/>
    <x v="1"/>
    <s v="Envelopes"/>
    <x v="0"/>
  </r>
  <r>
    <n v="11804"/>
    <s v="Same Day"/>
    <s v="CUST-279"/>
    <s v="PD-819"/>
    <n v="4"/>
    <x v="27"/>
    <x v="739"/>
    <n v="3"/>
    <n v="5.94"/>
    <n v="48.9024"/>
    <n v="25.142399999999999"/>
    <s v="Barry Franz"/>
    <x v="1"/>
    <s v="United States"/>
    <x v="11"/>
    <x v="541"/>
    <x v="1"/>
    <s v="Envelopes"/>
    <x v="0"/>
  </r>
  <r>
    <n v="12676"/>
    <s v="Second Class"/>
    <s v="CUST-279"/>
    <s v="PD-819"/>
    <n v="1"/>
    <x v="26"/>
    <x v="963"/>
    <n v="5"/>
    <n v="5.94"/>
    <n v="12.2256"/>
    <n v="6.2855999999999996"/>
    <s v="Barry Franz"/>
    <x v="1"/>
    <s v="United States"/>
    <x v="11"/>
    <x v="541"/>
    <x v="1"/>
    <s v="Envelopes"/>
    <x v="0"/>
  </r>
  <r>
    <n v="12932"/>
    <s v="Same Day"/>
    <s v="CUST-279"/>
    <s v="PD-819"/>
    <n v="1"/>
    <x v="27"/>
    <x v="626"/>
    <n v="3"/>
    <n v="5.94"/>
    <n v="12.2256"/>
    <n v="6.2855999999999996"/>
    <s v="Barry Franz"/>
    <x v="1"/>
    <s v="United States"/>
    <x v="11"/>
    <x v="541"/>
    <x v="1"/>
    <s v="Envelopes"/>
    <x v="0"/>
  </r>
  <r>
    <n v="13281"/>
    <s v="Same Day"/>
    <s v="CUST-279"/>
    <s v="PD-819"/>
    <n v="2"/>
    <x v="33"/>
    <x v="308"/>
    <n v="4"/>
    <n v="5.94"/>
    <n v="24.4512"/>
    <n v="12.571199999999999"/>
    <s v="Barry Franz"/>
    <x v="1"/>
    <s v="United States"/>
    <x v="11"/>
    <x v="541"/>
    <x v="1"/>
    <s v="Envelopes"/>
    <x v="0"/>
  </r>
  <r>
    <n v="14170"/>
    <s v="Second Class"/>
    <s v="CUST-279"/>
    <s v="PD-819"/>
    <n v="2"/>
    <x v="30"/>
    <x v="84"/>
    <n v="2"/>
    <n v="5.94"/>
    <n v="24.4512"/>
    <n v="12.571199999999999"/>
    <s v="Barry Franz"/>
    <x v="1"/>
    <s v="United States"/>
    <x v="11"/>
    <x v="541"/>
    <x v="1"/>
    <s v="Envelopes"/>
    <x v="0"/>
  </r>
  <r>
    <n v="14182"/>
    <s v="Same Day"/>
    <s v="CUST-279"/>
    <s v="PD-819"/>
    <n v="1"/>
    <x v="30"/>
    <x v="212"/>
    <n v="1"/>
    <n v="5.94"/>
    <n v="12.2256"/>
    <n v="6.2855999999999996"/>
    <s v="Barry Franz"/>
    <x v="1"/>
    <s v="United States"/>
    <x v="11"/>
    <x v="541"/>
    <x v="1"/>
    <s v="Envelopes"/>
    <x v="0"/>
  </r>
  <r>
    <n v="14268"/>
    <s v="First Class"/>
    <s v="CUST-279"/>
    <s v="PD-819"/>
    <n v="1"/>
    <x v="30"/>
    <x v="245"/>
    <n v="1"/>
    <n v="5.94"/>
    <n v="12.2256"/>
    <n v="6.2855999999999996"/>
    <s v="Barry Franz"/>
    <x v="1"/>
    <s v="United States"/>
    <x v="11"/>
    <x v="541"/>
    <x v="1"/>
    <s v="Envelopes"/>
    <x v="0"/>
  </r>
  <r>
    <n v="14419"/>
    <s v="Same Day"/>
    <s v="CUST-279"/>
    <s v="PD-819"/>
    <n v="1"/>
    <x v="33"/>
    <x v="669"/>
    <n v="2"/>
    <n v="5.94"/>
    <n v="12.2256"/>
    <n v="6.2855999999999996"/>
    <s v="Barry Franz"/>
    <x v="1"/>
    <s v="United States"/>
    <x v="11"/>
    <x v="541"/>
    <x v="1"/>
    <s v="Envelopes"/>
    <x v="0"/>
  </r>
  <r>
    <n v="51"/>
    <s v="Second Class"/>
    <s v="CUST-28"/>
    <s v="PD-304"/>
    <n v="3"/>
    <x v="17"/>
    <x v="698"/>
    <n v="4"/>
    <n v="1.71"/>
    <n v="10.512"/>
    <n v="5.3819999999999997"/>
    <s v="Cynthia Arntzen"/>
    <x v="0"/>
    <s v="United States"/>
    <x v="6"/>
    <x v="1287"/>
    <x v="2"/>
    <s v="Furnishings"/>
    <x v="3"/>
  </r>
  <r>
    <n v="1252"/>
    <s v="Standard Class"/>
    <s v="CUST-28"/>
    <s v="PD-154"/>
    <n v="3"/>
    <x v="35"/>
    <x v="1140"/>
    <n v="4"/>
    <n v="1.01"/>
    <n v="2.5379999999999998"/>
    <n v="-0.49199999999999999"/>
    <s v="Cynthia Arntzen"/>
    <x v="0"/>
    <s v="United States"/>
    <x v="6"/>
    <x v="1288"/>
    <x v="1"/>
    <s v="Binders"/>
    <x v="3"/>
  </r>
  <r>
    <n v="1251"/>
    <s v="Standard Class"/>
    <s v="CUST-28"/>
    <s v="PD-368"/>
    <n v="8"/>
    <x v="35"/>
    <x v="1140"/>
    <n v="4"/>
    <n v="2.75"/>
    <n v="33.152000000000001"/>
    <n v="11.151999999999999"/>
    <s v="Cynthia Arntzen"/>
    <x v="0"/>
    <s v="United States"/>
    <x v="6"/>
    <x v="821"/>
    <x v="1"/>
    <s v="Paper"/>
    <x v="3"/>
  </r>
  <r>
    <n v="1254"/>
    <s v="Standard Class"/>
    <s v="CUST-28"/>
    <s v="PD-654"/>
    <n v="3"/>
    <x v="35"/>
    <x v="1140"/>
    <n v="4"/>
    <n v="5.6"/>
    <n v="9.3239999999999998"/>
    <n v="-7.476"/>
    <s v="Cynthia Arntzen"/>
    <x v="0"/>
    <s v="United States"/>
    <x v="6"/>
    <x v="1166"/>
    <x v="1"/>
    <s v="Binders"/>
    <x v="3"/>
  </r>
  <r>
    <n v="1253"/>
    <s v="Standard Class"/>
    <s v="CUST-28"/>
    <s v="PD-1558"/>
    <n v="5"/>
    <x v="35"/>
    <x v="1140"/>
    <n v="4"/>
    <n v="47.38"/>
    <n v="1105.615"/>
    <n v="868.71500000000003"/>
    <s v="Cynthia Arntzen"/>
    <x v="0"/>
    <s v="United States"/>
    <x v="6"/>
    <x v="659"/>
    <x v="2"/>
    <s v="Chairs"/>
    <x v="3"/>
  </r>
  <r>
    <n v="50"/>
    <s v="Second Class"/>
    <s v="CUST-28"/>
    <s v="PD-57"/>
    <n v="5"/>
    <x v="17"/>
    <x v="698"/>
    <n v="4"/>
    <n v="0.8"/>
    <n v="6.56"/>
    <n v="2.56"/>
    <s v="Cynthia Arntzen"/>
    <x v="0"/>
    <s v="United States"/>
    <x v="6"/>
    <x v="39"/>
    <x v="1"/>
    <s v="Binders"/>
    <x v="3"/>
  </r>
  <r>
    <n v="1255"/>
    <s v="Standard Class"/>
    <s v="CUST-28"/>
    <s v="PD-342"/>
    <n v="4"/>
    <x v="35"/>
    <x v="1140"/>
    <n v="4"/>
    <n v="1.71"/>
    <n v="15.648"/>
    <n v="8.8079999999999998"/>
    <s v="Cynthia Arntzen"/>
    <x v="0"/>
    <s v="United States"/>
    <x v="6"/>
    <x v="598"/>
    <x v="1"/>
    <s v="Art"/>
    <x v="3"/>
  </r>
  <r>
    <n v="2090"/>
    <s v="First Class"/>
    <s v="CUST-28"/>
    <s v="PD-1506"/>
    <n v="3"/>
    <x v="50"/>
    <x v="1141"/>
    <n v="2"/>
    <n v="81.78"/>
    <n v="314.53500000000003"/>
    <n v="69.194999999999993"/>
    <s v="Cynthia Arntzen"/>
    <x v="0"/>
    <s v="United States"/>
    <x v="6"/>
    <x v="388"/>
    <x v="2"/>
    <s v="Tables"/>
    <x v="3"/>
  </r>
  <r>
    <n v="3268"/>
    <s v="First Class"/>
    <s v="CUST-28"/>
    <s v="PD-728"/>
    <n v="11"/>
    <x v="19"/>
    <x v="312"/>
    <n v="3"/>
    <n v="2.5499999999999998"/>
    <n v="140.13999999999999"/>
    <n v="112.09"/>
    <s v="Cynthia Arntzen"/>
    <x v="0"/>
    <s v="United States"/>
    <x v="6"/>
    <x v="1214"/>
    <x v="0"/>
    <s v="Accessories"/>
    <x v="3"/>
  </r>
  <r>
    <n v="3269"/>
    <s v="First Class"/>
    <s v="CUST-28"/>
    <s v="PD-1327"/>
    <n v="1"/>
    <x v="19"/>
    <x v="312"/>
    <n v="3"/>
    <n v="38.299999999999997"/>
    <n v="100.79"/>
    <n v="62.49"/>
    <s v="Cynthia Arntzen"/>
    <x v="0"/>
    <s v="United States"/>
    <x v="6"/>
    <x v="108"/>
    <x v="0"/>
    <s v="Phones"/>
    <x v="3"/>
  </r>
  <r>
    <n v="3270"/>
    <s v="First Class"/>
    <s v="CUST-28"/>
    <s v="PD-687"/>
    <n v="2"/>
    <x v="19"/>
    <x v="312"/>
    <n v="3"/>
    <n v="2.19"/>
    <n v="23"/>
    <n v="18.62"/>
    <s v="Cynthia Arntzen"/>
    <x v="0"/>
    <s v="United States"/>
    <x v="6"/>
    <x v="1258"/>
    <x v="1"/>
    <s v="Binders"/>
    <x v="3"/>
  </r>
  <r>
    <n v="16339"/>
    <s v="Standard Class"/>
    <s v="CUST-28"/>
    <s v="PD-970"/>
    <n v="1"/>
    <x v="10"/>
    <x v="141"/>
    <n v="3"/>
    <n v="10.36"/>
    <n v="19.593"/>
    <n v="9.2330000000000005"/>
    <s v="Cynthia Arntzen"/>
    <x v="0"/>
    <s v="United States"/>
    <x v="6"/>
    <x v="311"/>
    <x v="0"/>
    <s v="Accessories"/>
    <x v="3"/>
  </r>
  <r>
    <n v="5382"/>
    <s v="Standard Class"/>
    <s v="CUST-28"/>
    <s v="PD-148"/>
    <n v="3"/>
    <x v="31"/>
    <x v="918"/>
    <n v="6"/>
    <n v="1.45"/>
    <n v="6.6719999999999997"/>
    <n v="2.3220000000000001"/>
    <s v="Cynthia Arntzen"/>
    <x v="0"/>
    <s v="United States"/>
    <x v="6"/>
    <x v="976"/>
    <x v="1"/>
    <s v="Art"/>
    <x v="3"/>
  </r>
  <r>
    <n v="16397"/>
    <s v="First Class"/>
    <s v="CUST-28"/>
    <s v="PD-1022"/>
    <n v="1"/>
    <x v="10"/>
    <x v="114"/>
    <n v="7"/>
    <n v="55"/>
    <n v="69.3"/>
    <n v="14.3"/>
    <s v="Cynthia Arntzen"/>
    <x v="0"/>
    <s v="United States"/>
    <x v="6"/>
    <x v="188"/>
    <x v="3"/>
    <s v="Smart Speakers"/>
    <x v="3"/>
  </r>
  <r>
    <n v="16334"/>
    <s v="Standard Class"/>
    <s v="CUST-28"/>
    <s v="PD-1014"/>
    <n v="1"/>
    <x v="12"/>
    <x v="263"/>
    <n v="3"/>
    <n v="4.42"/>
    <n v="22.106000000000002"/>
    <n v="17.686"/>
    <s v="Cynthia Arntzen"/>
    <x v="0"/>
    <s v="United States"/>
    <x v="6"/>
    <x v="191"/>
    <x v="1"/>
    <s v="Binders"/>
    <x v="3"/>
  </r>
  <r>
    <n v="16370"/>
    <s v="Standard Class"/>
    <s v="CUST-28"/>
    <s v="PD-1006"/>
    <n v="1"/>
    <x v="12"/>
    <x v="125"/>
    <n v="1"/>
    <n v="4.6500000000000004"/>
    <n v="21.686"/>
    <n v="17.036000000000001"/>
    <s v="Cynthia Arntzen"/>
    <x v="0"/>
    <s v="United States"/>
    <x v="6"/>
    <x v="168"/>
    <x v="1"/>
    <s v="Appliances"/>
    <x v="3"/>
  </r>
  <r>
    <n v="8542"/>
    <s v="Second Class"/>
    <s v="CUST-28"/>
    <s v="PD-584"/>
    <n v="5"/>
    <x v="32"/>
    <x v="1142"/>
    <n v="2"/>
    <n v="4.37"/>
    <n v="42.85"/>
    <n v="21"/>
    <s v="Cynthia Arntzen"/>
    <x v="0"/>
    <s v="United States"/>
    <x v="6"/>
    <x v="1289"/>
    <x v="2"/>
    <s v="Furnishings"/>
    <x v="3"/>
  </r>
  <r>
    <n v="8543"/>
    <s v="Second Class"/>
    <s v="CUST-28"/>
    <s v="PD-121"/>
    <n v="2"/>
    <x v="32"/>
    <x v="1142"/>
    <n v="2"/>
    <n v="0.15"/>
    <n v="4.92"/>
    <n v="4.62"/>
    <s v="Cynthia Arntzen"/>
    <x v="0"/>
    <s v="United States"/>
    <x v="6"/>
    <x v="161"/>
    <x v="1"/>
    <s v="Labels"/>
    <x v="3"/>
  </r>
  <r>
    <n v="8544"/>
    <s v="Second Class"/>
    <s v="CUST-28"/>
    <s v="PD-581"/>
    <n v="2"/>
    <x v="32"/>
    <x v="1142"/>
    <n v="2"/>
    <n v="1.79"/>
    <n v="17"/>
    <n v="13.42"/>
    <s v="Cynthia Arntzen"/>
    <x v="0"/>
    <s v="United States"/>
    <x v="6"/>
    <x v="858"/>
    <x v="1"/>
    <s v="Supplies"/>
    <x v="3"/>
  </r>
  <r>
    <n v="8545"/>
    <s v="Second Class"/>
    <s v="CUST-28"/>
    <s v="PD-757"/>
    <n v="5"/>
    <x v="32"/>
    <x v="1142"/>
    <n v="2"/>
    <n v="5.73"/>
    <n v="69.900000000000006"/>
    <n v="41.25"/>
    <s v="Cynthia Arntzen"/>
    <x v="0"/>
    <s v="United States"/>
    <x v="6"/>
    <x v="1222"/>
    <x v="0"/>
    <s v="Accessories"/>
    <x v="3"/>
  </r>
  <r>
    <n v="9536"/>
    <s v="Same Day"/>
    <s v="CUST-28"/>
    <s v="PD-1216"/>
    <n v="7"/>
    <x v="13"/>
    <x v="1034"/>
    <n v="0"/>
    <n v="9.61"/>
    <n v="448.42"/>
    <n v="381.15"/>
    <s v="Cynthia Arntzen"/>
    <x v="0"/>
    <s v="United States"/>
    <x v="6"/>
    <x v="785"/>
    <x v="2"/>
    <s v="Chairs"/>
    <x v="3"/>
  </r>
  <r>
    <n v="981"/>
    <s v="Standard Class"/>
    <s v="CUST-280"/>
    <s v="PD-416"/>
    <n v="2"/>
    <x v="18"/>
    <x v="1143"/>
    <n v="5"/>
    <n v="2.27"/>
    <n v="11.36"/>
    <n v="6.82"/>
    <s v="Sally Matthias"/>
    <x v="0"/>
    <s v="United States"/>
    <x v="13"/>
    <x v="1290"/>
    <x v="1"/>
    <s v="Paper"/>
    <x v="0"/>
  </r>
  <r>
    <n v="982"/>
    <s v="Standard Class"/>
    <s v="CUST-280"/>
    <s v="PD-783"/>
    <n v="7"/>
    <x v="18"/>
    <x v="1143"/>
    <n v="5"/>
    <n v="7.6"/>
    <n v="85.063999999999993"/>
    <n v="31.864000000000001"/>
    <s v="Sally Matthias"/>
    <x v="0"/>
    <s v="United States"/>
    <x v="13"/>
    <x v="903"/>
    <x v="1"/>
    <s v="Binders"/>
    <x v="0"/>
  </r>
  <r>
    <n v="6624"/>
    <s v="Standard Class"/>
    <s v="CUST-280"/>
    <s v="PD-621"/>
    <n v="3"/>
    <x v="9"/>
    <x v="1144"/>
    <n v="4"/>
    <n v="4.2699999999999996"/>
    <n v="11.375999999999999"/>
    <n v="-1.4339999999999999"/>
    <s v="Sally Matthias"/>
    <x v="0"/>
    <s v="United States"/>
    <x v="13"/>
    <x v="1291"/>
    <x v="2"/>
    <s v="Furnishings"/>
    <x v="0"/>
  </r>
  <r>
    <n v="4958"/>
    <s v="Second Class"/>
    <s v="CUST-280"/>
    <s v="PD-232"/>
    <n v="7"/>
    <x v="40"/>
    <x v="915"/>
    <n v="4"/>
    <n v="1.48"/>
    <n v="25.83"/>
    <n v="15.47"/>
    <s v="Sally Matthias"/>
    <x v="0"/>
    <s v="United States"/>
    <x v="13"/>
    <x v="630"/>
    <x v="1"/>
    <s v="Labels"/>
    <x v="0"/>
  </r>
  <r>
    <n v="6625"/>
    <s v="Standard Class"/>
    <s v="CUST-280"/>
    <s v="PD-1095"/>
    <n v="4"/>
    <x v="9"/>
    <x v="1144"/>
    <n v="4"/>
    <n v="7.44"/>
    <n v="66.111999999999995"/>
    <n v="36.351999999999997"/>
    <s v="Sally Matthias"/>
    <x v="0"/>
    <s v="United States"/>
    <x v="13"/>
    <x v="47"/>
    <x v="2"/>
    <s v="Furnishings"/>
    <x v="0"/>
  </r>
  <r>
    <n v="10034"/>
    <s v="Same Day"/>
    <s v="CUST-280"/>
    <s v="PD-370"/>
    <n v="5"/>
    <x v="16"/>
    <x v="697"/>
    <n v="4"/>
    <n v="2.4900000000000002"/>
    <n v="18.648"/>
    <n v="6.1980000000000004"/>
    <s v="Sally Matthias"/>
    <x v="0"/>
    <s v="United States"/>
    <x v="13"/>
    <x v="816"/>
    <x v="1"/>
    <s v="Paper"/>
    <x v="0"/>
  </r>
  <r>
    <n v="10672"/>
    <s v="Same Day"/>
    <s v="CUST-280"/>
    <s v="PD-370"/>
    <n v="4"/>
    <x v="4"/>
    <x v="662"/>
    <n v="3"/>
    <n v="2.4900000000000002"/>
    <n v="14.9184"/>
    <n v="4.9584000000000001"/>
    <s v="Sally Matthias"/>
    <x v="0"/>
    <s v="United States"/>
    <x v="13"/>
    <x v="816"/>
    <x v="1"/>
    <s v="Paper"/>
    <x v="0"/>
  </r>
  <r>
    <n v="10797"/>
    <s v="Same Day"/>
    <s v="CUST-280"/>
    <s v="PD-370"/>
    <n v="4"/>
    <x v="16"/>
    <x v="174"/>
    <n v="4"/>
    <n v="2.4900000000000002"/>
    <n v="14.9184"/>
    <n v="4.9584000000000001"/>
    <s v="Sally Matthias"/>
    <x v="0"/>
    <s v="United States"/>
    <x v="13"/>
    <x v="816"/>
    <x v="1"/>
    <s v="Paper"/>
    <x v="0"/>
  </r>
  <r>
    <n v="10814"/>
    <s v="Second Class"/>
    <s v="CUST-280"/>
    <s v="PD-370"/>
    <n v="5"/>
    <x v="5"/>
    <x v="537"/>
    <n v="3"/>
    <n v="2.4900000000000002"/>
    <n v="18.648"/>
    <n v="6.1980000000000004"/>
    <s v="Sally Matthias"/>
    <x v="0"/>
    <s v="United States"/>
    <x v="13"/>
    <x v="816"/>
    <x v="1"/>
    <s v="Paper"/>
    <x v="0"/>
  </r>
  <r>
    <n v="10969"/>
    <s v="Second Class"/>
    <s v="CUST-280"/>
    <s v="PD-370"/>
    <n v="2"/>
    <x v="4"/>
    <x v="432"/>
    <n v="2"/>
    <n v="2.4900000000000002"/>
    <n v="7.4592000000000001"/>
    <n v="2.4792000000000001"/>
    <s v="Sally Matthias"/>
    <x v="0"/>
    <s v="United States"/>
    <x v="13"/>
    <x v="816"/>
    <x v="1"/>
    <s v="Paper"/>
    <x v="0"/>
  </r>
  <r>
    <n v="11118"/>
    <s v="Same Day"/>
    <s v="CUST-280"/>
    <s v="PD-370"/>
    <n v="5"/>
    <x v="4"/>
    <x v="662"/>
    <n v="2"/>
    <n v="2.4900000000000002"/>
    <n v="18.648"/>
    <n v="6.1980000000000004"/>
    <s v="Sally Matthias"/>
    <x v="0"/>
    <s v="United States"/>
    <x v="13"/>
    <x v="816"/>
    <x v="1"/>
    <s v="Paper"/>
    <x v="0"/>
  </r>
  <r>
    <n v="11280"/>
    <s v="Same Day"/>
    <s v="CUST-280"/>
    <s v="PD-370"/>
    <n v="5"/>
    <x v="16"/>
    <x v="610"/>
    <n v="3"/>
    <n v="2.4900000000000002"/>
    <n v="18.648"/>
    <n v="6.1980000000000004"/>
    <s v="Sally Matthias"/>
    <x v="0"/>
    <s v="United States"/>
    <x v="13"/>
    <x v="816"/>
    <x v="1"/>
    <s v="Paper"/>
    <x v="0"/>
  </r>
  <r>
    <n v="11844"/>
    <s v="Same Day"/>
    <s v="CUST-280"/>
    <s v="PD-370"/>
    <n v="2"/>
    <x v="26"/>
    <x v="307"/>
    <n v="1"/>
    <n v="2.4900000000000002"/>
    <n v="7.4592000000000001"/>
    <n v="2.4792000000000001"/>
    <s v="Sally Matthias"/>
    <x v="0"/>
    <s v="United States"/>
    <x v="13"/>
    <x v="816"/>
    <x v="1"/>
    <s v="Paper"/>
    <x v="0"/>
  </r>
  <r>
    <n v="11983"/>
    <s v="First Class"/>
    <s v="CUST-280"/>
    <s v="PD-370"/>
    <n v="1"/>
    <x v="26"/>
    <x v="473"/>
    <n v="4"/>
    <n v="2.4900000000000002"/>
    <n v="3.7296"/>
    <n v="1.2396"/>
    <s v="Sally Matthias"/>
    <x v="0"/>
    <s v="United States"/>
    <x v="13"/>
    <x v="816"/>
    <x v="1"/>
    <s v="Paper"/>
    <x v="0"/>
  </r>
  <r>
    <n v="12117"/>
    <s v="Same Day"/>
    <s v="CUST-280"/>
    <s v="PD-370"/>
    <n v="5"/>
    <x v="34"/>
    <x v="827"/>
    <n v="2"/>
    <n v="2.4900000000000002"/>
    <n v="18.648"/>
    <n v="6.1980000000000004"/>
    <s v="Sally Matthias"/>
    <x v="0"/>
    <s v="United States"/>
    <x v="13"/>
    <x v="816"/>
    <x v="1"/>
    <s v="Paper"/>
    <x v="0"/>
  </r>
  <r>
    <n v="12832"/>
    <s v="Same Day"/>
    <s v="CUST-280"/>
    <s v="PD-370"/>
    <n v="2"/>
    <x v="4"/>
    <x v="597"/>
    <n v="3"/>
    <n v="2.4900000000000002"/>
    <n v="7.4592000000000001"/>
    <n v="2.4792000000000001"/>
    <s v="Sally Matthias"/>
    <x v="0"/>
    <s v="United States"/>
    <x v="13"/>
    <x v="816"/>
    <x v="1"/>
    <s v="Paper"/>
    <x v="0"/>
  </r>
  <r>
    <n v="13069"/>
    <s v="First Class"/>
    <s v="CUST-280"/>
    <s v="PD-370"/>
    <n v="2"/>
    <x v="34"/>
    <x v="326"/>
    <n v="4"/>
    <n v="2.4900000000000002"/>
    <n v="7.4592000000000001"/>
    <n v="2.4792000000000001"/>
    <s v="Sally Matthias"/>
    <x v="0"/>
    <s v="United States"/>
    <x v="13"/>
    <x v="816"/>
    <x v="1"/>
    <s v="Paper"/>
    <x v="0"/>
  </r>
  <r>
    <n v="13103"/>
    <s v="Second Class"/>
    <s v="CUST-280"/>
    <s v="PD-370"/>
    <n v="1"/>
    <x v="4"/>
    <x v="597"/>
    <n v="2"/>
    <n v="2.4900000000000002"/>
    <n v="3.7296"/>
    <n v="1.2396"/>
    <s v="Sally Matthias"/>
    <x v="0"/>
    <s v="United States"/>
    <x v="13"/>
    <x v="816"/>
    <x v="1"/>
    <s v="Paper"/>
    <x v="0"/>
  </r>
  <r>
    <n v="13167"/>
    <s v="Second Class"/>
    <s v="CUST-280"/>
    <s v="PD-370"/>
    <n v="2"/>
    <x v="28"/>
    <x v="324"/>
    <n v="3"/>
    <n v="2.4900000000000002"/>
    <n v="7.4592000000000001"/>
    <n v="2.4792000000000001"/>
    <s v="Sally Matthias"/>
    <x v="0"/>
    <s v="United States"/>
    <x v="13"/>
    <x v="816"/>
    <x v="1"/>
    <s v="Paper"/>
    <x v="0"/>
  </r>
  <r>
    <n v="14274"/>
    <s v="First Class"/>
    <s v="CUST-280"/>
    <s v="PD-370"/>
    <n v="2"/>
    <x v="30"/>
    <x v="54"/>
    <n v="1"/>
    <n v="2.4900000000000002"/>
    <n v="7.4592000000000001"/>
    <n v="2.4792000000000001"/>
    <s v="Sally Matthias"/>
    <x v="0"/>
    <s v="United States"/>
    <x v="13"/>
    <x v="816"/>
    <x v="1"/>
    <s v="Paper"/>
    <x v="0"/>
  </r>
  <r>
    <n v="14505"/>
    <s v="First Class"/>
    <s v="CUST-280"/>
    <s v="PD-370"/>
    <n v="2"/>
    <x v="28"/>
    <x v="435"/>
    <n v="2"/>
    <n v="2.4900000000000002"/>
    <n v="7.4592000000000001"/>
    <n v="2.4792000000000001"/>
    <s v="Sally Matthias"/>
    <x v="0"/>
    <s v="United States"/>
    <x v="13"/>
    <x v="816"/>
    <x v="1"/>
    <s v="Paper"/>
    <x v="0"/>
  </r>
  <r>
    <n v="14530"/>
    <s v="Same Day"/>
    <s v="CUST-280"/>
    <s v="PD-370"/>
    <n v="1"/>
    <x v="33"/>
    <x v="669"/>
    <n v="2"/>
    <n v="2.4900000000000002"/>
    <n v="3.7296"/>
    <n v="1.2396"/>
    <s v="Sally Matthias"/>
    <x v="0"/>
    <s v="United States"/>
    <x v="13"/>
    <x v="816"/>
    <x v="1"/>
    <s v="Paper"/>
    <x v="0"/>
  </r>
  <r>
    <n v="14556"/>
    <s v="Second Class"/>
    <s v="CUST-280"/>
    <s v="PD-370"/>
    <n v="1"/>
    <x v="28"/>
    <x v="324"/>
    <n v="2"/>
    <n v="2.4900000000000002"/>
    <n v="3.7296"/>
    <n v="1.2396"/>
    <s v="Sally Matthias"/>
    <x v="0"/>
    <s v="United States"/>
    <x v="13"/>
    <x v="816"/>
    <x v="1"/>
    <s v="Paper"/>
    <x v="0"/>
  </r>
  <r>
    <n v="671"/>
    <s v="First Class"/>
    <s v="CUST-281"/>
    <s v="PD-98"/>
    <n v="3"/>
    <x v="17"/>
    <x v="329"/>
    <n v="3"/>
    <n v="0.44"/>
    <n v="1.9710000000000001"/>
    <n v="0.65100000000000002"/>
    <s v="Larry Hughes"/>
    <x v="0"/>
    <s v="United States"/>
    <x v="17"/>
    <x v="328"/>
    <x v="1"/>
    <s v="Binders"/>
    <x v="1"/>
  </r>
  <r>
    <n v="7502"/>
    <s v="Standard Class"/>
    <s v="CUST-281"/>
    <s v="PD-149"/>
    <n v="4"/>
    <x v="42"/>
    <x v="1145"/>
    <n v="4"/>
    <n v="1.45"/>
    <n v="8.8960000000000008"/>
    <n v="3.0960000000000001"/>
    <s v="Larry Hughes"/>
    <x v="0"/>
    <s v="United States"/>
    <x v="17"/>
    <x v="1281"/>
    <x v="1"/>
    <s v="Art"/>
    <x v="1"/>
  </r>
  <r>
    <n v="9155"/>
    <s v="First Class"/>
    <s v="CUST-281"/>
    <s v="PD-1230"/>
    <n v="5"/>
    <x v="37"/>
    <x v="1146"/>
    <n v="3"/>
    <n v="32.64"/>
    <n v="271.95999999999998"/>
    <n v="108.76"/>
    <s v="Larry Hughes"/>
    <x v="0"/>
    <s v="United States"/>
    <x v="17"/>
    <x v="664"/>
    <x v="0"/>
    <s v="Phones"/>
    <x v="1"/>
  </r>
  <r>
    <n v="10220"/>
    <s v="Second Class"/>
    <s v="CUST-281"/>
    <s v="PD-1012"/>
    <n v="3"/>
    <x v="16"/>
    <x v="549"/>
    <n v="1"/>
    <n v="4.9800000000000004"/>
    <n v="67.284000000000006"/>
    <n v="52.344000000000001"/>
    <s v="Larry Hughes"/>
    <x v="0"/>
    <s v="United States"/>
    <x v="17"/>
    <x v="207"/>
    <x v="1"/>
    <s v="Storage"/>
    <x v="1"/>
  </r>
  <r>
    <n v="10302"/>
    <s v="First Class"/>
    <s v="CUST-281"/>
    <s v="PD-1012"/>
    <n v="5"/>
    <x v="4"/>
    <x v="238"/>
    <n v="5"/>
    <n v="4.9800000000000004"/>
    <n v="112.14"/>
    <n v="87.24"/>
    <s v="Larry Hughes"/>
    <x v="0"/>
    <s v="United States"/>
    <x v="17"/>
    <x v="207"/>
    <x v="1"/>
    <s v="Storage"/>
    <x v="1"/>
  </r>
  <r>
    <n v="10608"/>
    <s v="First Class"/>
    <s v="CUST-281"/>
    <s v="PD-1012"/>
    <n v="1"/>
    <x v="5"/>
    <x v="684"/>
    <n v="1"/>
    <n v="4.9800000000000004"/>
    <n v="22.428000000000001"/>
    <n v="17.448"/>
    <s v="Larry Hughes"/>
    <x v="0"/>
    <s v="United States"/>
    <x v="17"/>
    <x v="207"/>
    <x v="1"/>
    <s v="Storage"/>
    <x v="1"/>
  </r>
  <r>
    <n v="11749"/>
    <s v="Same Day"/>
    <s v="CUST-281"/>
    <s v="PD-1012"/>
    <n v="1"/>
    <x v="27"/>
    <x v="1147"/>
    <n v="5"/>
    <n v="4.9800000000000004"/>
    <n v="22.428000000000001"/>
    <n v="17.448"/>
    <s v="Larry Hughes"/>
    <x v="0"/>
    <s v="United States"/>
    <x v="17"/>
    <x v="207"/>
    <x v="1"/>
    <s v="Storage"/>
    <x v="1"/>
  </r>
  <r>
    <n v="12163"/>
    <s v="First Class"/>
    <s v="CUST-281"/>
    <s v="PD-1012"/>
    <n v="3"/>
    <x v="27"/>
    <x v="655"/>
    <n v="2"/>
    <n v="4.9800000000000004"/>
    <n v="67.284000000000006"/>
    <n v="52.344000000000001"/>
    <s v="Larry Hughes"/>
    <x v="0"/>
    <s v="United States"/>
    <x v="17"/>
    <x v="207"/>
    <x v="1"/>
    <s v="Storage"/>
    <x v="1"/>
  </r>
  <r>
    <n v="12167"/>
    <s v="Second Class"/>
    <s v="CUST-281"/>
    <s v="PD-1012"/>
    <n v="2"/>
    <x v="25"/>
    <x v="1137"/>
    <n v="1"/>
    <n v="4.9800000000000004"/>
    <n v="44.856000000000002"/>
    <n v="34.896000000000001"/>
    <s v="Larry Hughes"/>
    <x v="0"/>
    <s v="United States"/>
    <x v="17"/>
    <x v="207"/>
    <x v="1"/>
    <s v="Storage"/>
    <x v="1"/>
  </r>
  <r>
    <n v="12176"/>
    <s v="Second Class"/>
    <s v="CUST-281"/>
    <s v="PD-1012"/>
    <n v="3"/>
    <x v="29"/>
    <x v="551"/>
    <n v="1"/>
    <n v="4.9800000000000004"/>
    <n v="67.284000000000006"/>
    <n v="52.344000000000001"/>
    <s v="Larry Hughes"/>
    <x v="0"/>
    <s v="United States"/>
    <x v="17"/>
    <x v="207"/>
    <x v="1"/>
    <s v="Storage"/>
    <x v="1"/>
  </r>
  <r>
    <n v="12296"/>
    <s v="First Class"/>
    <s v="CUST-281"/>
    <s v="PD-1012"/>
    <n v="1"/>
    <x v="24"/>
    <x v="757"/>
    <n v="3"/>
    <n v="4.9800000000000004"/>
    <n v="22.428000000000001"/>
    <n v="17.448"/>
    <s v="Larry Hughes"/>
    <x v="0"/>
    <s v="United States"/>
    <x v="17"/>
    <x v="207"/>
    <x v="1"/>
    <s v="Storage"/>
    <x v="1"/>
  </r>
  <r>
    <n v="12613"/>
    <s v="Second Class"/>
    <s v="CUST-281"/>
    <s v="PD-1012"/>
    <n v="2"/>
    <x v="34"/>
    <x v="575"/>
    <n v="1"/>
    <n v="4.9800000000000004"/>
    <n v="44.856000000000002"/>
    <n v="34.896000000000001"/>
    <s v="Larry Hughes"/>
    <x v="0"/>
    <s v="United States"/>
    <x v="17"/>
    <x v="207"/>
    <x v="1"/>
    <s v="Storage"/>
    <x v="1"/>
  </r>
  <r>
    <n v="13179"/>
    <s v="First Class"/>
    <s v="CUST-281"/>
    <s v="PD-1012"/>
    <n v="1"/>
    <x v="25"/>
    <x v="562"/>
    <n v="5"/>
    <n v="4.9800000000000004"/>
    <n v="22.428000000000001"/>
    <n v="17.448"/>
    <s v="Larry Hughes"/>
    <x v="0"/>
    <s v="United States"/>
    <x v="17"/>
    <x v="207"/>
    <x v="1"/>
    <s v="Storage"/>
    <x v="1"/>
  </r>
  <r>
    <n v="13288"/>
    <s v="Same Day"/>
    <s v="CUST-281"/>
    <s v="PD-1012"/>
    <n v="2"/>
    <x v="28"/>
    <x v="435"/>
    <n v="1"/>
    <n v="4.9800000000000004"/>
    <n v="44.856000000000002"/>
    <n v="34.896000000000001"/>
    <s v="Larry Hughes"/>
    <x v="0"/>
    <s v="United States"/>
    <x v="17"/>
    <x v="207"/>
    <x v="1"/>
    <s v="Storage"/>
    <x v="1"/>
  </r>
  <r>
    <n v="13608"/>
    <s v="Second Class"/>
    <s v="CUST-281"/>
    <s v="PD-1012"/>
    <n v="1"/>
    <x v="26"/>
    <x v="860"/>
    <n v="5"/>
    <n v="4.9800000000000004"/>
    <n v="22.428000000000001"/>
    <n v="17.448"/>
    <s v="Larry Hughes"/>
    <x v="0"/>
    <s v="United States"/>
    <x v="17"/>
    <x v="207"/>
    <x v="1"/>
    <s v="Storage"/>
    <x v="1"/>
  </r>
  <r>
    <n v="13671"/>
    <s v="Second Class"/>
    <s v="CUST-281"/>
    <s v="PD-1012"/>
    <n v="1"/>
    <x v="28"/>
    <x v="152"/>
    <n v="2"/>
    <n v="4.9800000000000004"/>
    <n v="22.428000000000001"/>
    <n v="17.448"/>
    <s v="Larry Hughes"/>
    <x v="0"/>
    <s v="United States"/>
    <x v="17"/>
    <x v="207"/>
    <x v="1"/>
    <s v="Storage"/>
    <x v="1"/>
  </r>
  <r>
    <n v="14095"/>
    <s v="Second Class"/>
    <s v="CUST-281"/>
    <s v="PD-1012"/>
    <n v="2"/>
    <x v="30"/>
    <x v="552"/>
    <n v="2"/>
    <n v="4.9800000000000004"/>
    <n v="44.856000000000002"/>
    <n v="34.896000000000001"/>
    <s v="Larry Hughes"/>
    <x v="0"/>
    <s v="United States"/>
    <x v="17"/>
    <x v="207"/>
    <x v="1"/>
    <s v="Storage"/>
    <x v="1"/>
  </r>
  <r>
    <n v="14428"/>
    <s v="Same Day"/>
    <s v="CUST-281"/>
    <s v="PD-1012"/>
    <n v="1"/>
    <x v="28"/>
    <x v="50"/>
    <n v="1"/>
    <n v="4.9800000000000004"/>
    <n v="22.428000000000001"/>
    <n v="17.448"/>
    <s v="Larry Hughes"/>
    <x v="0"/>
    <s v="United States"/>
    <x v="17"/>
    <x v="207"/>
    <x v="1"/>
    <s v="Storage"/>
    <x v="1"/>
  </r>
  <r>
    <n v="14541"/>
    <s v="Second Class"/>
    <s v="CUST-281"/>
    <s v="PD-1012"/>
    <n v="1"/>
    <x v="28"/>
    <x v="227"/>
    <n v="2"/>
    <n v="4.9800000000000004"/>
    <n v="22.428000000000001"/>
    <n v="17.448"/>
    <s v="Larry Hughes"/>
    <x v="0"/>
    <s v="United States"/>
    <x v="17"/>
    <x v="207"/>
    <x v="1"/>
    <s v="Storage"/>
    <x v="1"/>
  </r>
  <r>
    <n v="672"/>
    <s v="Second Class"/>
    <s v="CUST-282"/>
    <s v="PD-1005"/>
    <n v="2"/>
    <x v="43"/>
    <x v="957"/>
    <n v="5"/>
    <n v="4.34"/>
    <n v="61.96"/>
    <n v="53.28"/>
    <s v="Ivan Gibson"/>
    <x v="0"/>
    <s v="United States"/>
    <x v="15"/>
    <x v="149"/>
    <x v="1"/>
    <s v="Paper"/>
    <x v="0"/>
  </r>
  <r>
    <n v="673"/>
    <s v="Second Class"/>
    <s v="CUST-282"/>
    <s v="PD-30"/>
    <n v="1"/>
    <x v="43"/>
    <x v="957"/>
    <n v="5"/>
    <n v="0.24"/>
    <n v="1.0720000000000001"/>
    <n v="0.83199999999999996"/>
    <s v="Ivan Gibson"/>
    <x v="0"/>
    <s v="United States"/>
    <x v="15"/>
    <x v="1006"/>
    <x v="1"/>
    <s v="Binders"/>
    <x v="0"/>
  </r>
  <r>
    <n v="3267"/>
    <s v="Standard Class"/>
    <s v="CUST-282"/>
    <s v="PD-1395"/>
    <n v="3"/>
    <x v="49"/>
    <x v="1148"/>
    <n v="5"/>
    <n v="57.99"/>
    <n v="370.14"/>
    <n v="196.17"/>
    <s v="Ivan Gibson"/>
    <x v="0"/>
    <s v="United States"/>
    <x v="15"/>
    <x v="1231"/>
    <x v="1"/>
    <s v="Appliances"/>
    <x v="0"/>
  </r>
  <r>
    <n v="4313"/>
    <s v="Standard Class"/>
    <s v="CUST-282"/>
    <s v="PD-1180"/>
    <n v="2"/>
    <x v="40"/>
    <x v="317"/>
    <n v="5"/>
    <n v="5.6"/>
    <n v="111.96"/>
    <n v="100.76"/>
    <s v="Ivan Gibson"/>
    <x v="0"/>
    <s v="United States"/>
    <x v="15"/>
    <x v="1292"/>
    <x v="1"/>
    <s v="Paper"/>
    <x v="0"/>
  </r>
  <r>
    <n v="7080"/>
    <s v="Standard Class"/>
    <s v="CUST-282"/>
    <s v="PD-864"/>
    <n v="2"/>
    <x v="55"/>
    <x v="755"/>
    <n v="7"/>
    <n v="1.6"/>
    <n v="39.96"/>
    <n v="36.76"/>
    <s v="Ivan Gibson"/>
    <x v="0"/>
    <s v="United States"/>
    <x v="15"/>
    <x v="917"/>
    <x v="1"/>
    <s v="Paper"/>
    <x v="0"/>
  </r>
  <r>
    <n v="7081"/>
    <s v="Standard Class"/>
    <s v="CUST-282"/>
    <s v="PD-921"/>
    <n v="5"/>
    <x v="55"/>
    <x v="755"/>
    <n v="7"/>
    <n v="4.9000000000000004"/>
    <n v="116.7"/>
    <n v="92.2"/>
    <s v="Ivan Gibson"/>
    <x v="0"/>
    <s v="United States"/>
    <x v="15"/>
    <x v="519"/>
    <x v="1"/>
    <s v="Binders"/>
    <x v="0"/>
  </r>
  <r>
    <n v="7079"/>
    <s v="Standard Class"/>
    <s v="CUST-282"/>
    <s v="PD-651"/>
    <n v="4"/>
    <x v="55"/>
    <x v="755"/>
    <n v="7"/>
    <n v="5.28"/>
    <n v="41.4"/>
    <n v="20.28"/>
    <s v="Ivan Gibson"/>
    <x v="0"/>
    <s v="United States"/>
    <x v="15"/>
    <x v="195"/>
    <x v="1"/>
    <s v="Labels"/>
    <x v="0"/>
  </r>
  <r>
    <n v="10387"/>
    <s v="Second Class"/>
    <s v="CUST-282"/>
    <s v="PD-126"/>
    <n v="5"/>
    <x v="4"/>
    <x v="132"/>
    <n v="3"/>
    <n v="0.23"/>
    <n v="9.0719999999999992"/>
    <n v="7.9219999999999997"/>
    <s v="Ivan Gibson"/>
    <x v="0"/>
    <s v="United States"/>
    <x v="15"/>
    <x v="765"/>
    <x v="1"/>
    <s v="Labels"/>
    <x v="0"/>
  </r>
  <r>
    <n v="10488"/>
    <s v="Second Class"/>
    <s v="CUST-282"/>
    <s v="PD-126"/>
    <n v="5"/>
    <x v="16"/>
    <x v="420"/>
    <n v="2"/>
    <n v="0.23"/>
    <n v="9.0719999999999992"/>
    <n v="7.9219999999999997"/>
    <s v="Ivan Gibson"/>
    <x v="0"/>
    <s v="United States"/>
    <x v="15"/>
    <x v="765"/>
    <x v="1"/>
    <s v="Labels"/>
    <x v="0"/>
  </r>
  <r>
    <n v="10619"/>
    <s v="Second Class"/>
    <s v="CUST-282"/>
    <s v="PD-126"/>
    <n v="5"/>
    <x v="5"/>
    <x v="380"/>
    <n v="1"/>
    <n v="0.23"/>
    <n v="9.0719999999999992"/>
    <n v="7.9219999999999997"/>
    <s v="Ivan Gibson"/>
    <x v="0"/>
    <s v="United States"/>
    <x v="15"/>
    <x v="765"/>
    <x v="1"/>
    <s v="Labels"/>
    <x v="0"/>
  </r>
  <r>
    <n v="11133"/>
    <s v="Second Class"/>
    <s v="CUST-282"/>
    <s v="PD-126"/>
    <n v="4"/>
    <x v="16"/>
    <x v="225"/>
    <n v="1"/>
    <n v="0.23"/>
    <n v="7.2576000000000001"/>
    <n v="6.3376000000000001"/>
    <s v="Ivan Gibson"/>
    <x v="0"/>
    <s v="United States"/>
    <x v="15"/>
    <x v="765"/>
    <x v="1"/>
    <s v="Labels"/>
    <x v="0"/>
  </r>
  <r>
    <n v="11552"/>
    <s v="Second Class"/>
    <s v="CUST-282"/>
    <s v="PD-126"/>
    <n v="2"/>
    <x v="16"/>
    <x v="717"/>
    <n v="5"/>
    <n v="0.23"/>
    <n v="3.6288"/>
    <n v="3.1688000000000001"/>
    <s v="Ivan Gibson"/>
    <x v="0"/>
    <s v="United States"/>
    <x v="15"/>
    <x v="765"/>
    <x v="1"/>
    <s v="Labels"/>
    <x v="0"/>
  </r>
  <r>
    <n v="12890"/>
    <s v="First Class"/>
    <s v="CUST-282"/>
    <s v="PD-126"/>
    <n v="2"/>
    <x v="33"/>
    <x v="387"/>
    <n v="1"/>
    <n v="0.23"/>
    <n v="3.6288"/>
    <n v="3.1688000000000001"/>
    <s v="Ivan Gibson"/>
    <x v="0"/>
    <s v="United States"/>
    <x v="15"/>
    <x v="765"/>
    <x v="1"/>
    <s v="Labels"/>
    <x v="0"/>
  </r>
  <r>
    <n v="12990"/>
    <s v="Second Class"/>
    <s v="CUST-282"/>
    <s v="PD-126"/>
    <n v="2"/>
    <x v="26"/>
    <x v="177"/>
    <n v="4"/>
    <n v="0.23"/>
    <n v="3.6288"/>
    <n v="3.1688000000000001"/>
    <s v="Ivan Gibson"/>
    <x v="0"/>
    <s v="United States"/>
    <x v="15"/>
    <x v="765"/>
    <x v="1"/>
    <s v="Labels"/>
    <x v="0"/>
  </r>
  <r>
    <n v="13040"/>
    <s v="Same Day"/>
    <s v="CUST-282"/>
    <s v="PD-126"/>
    <n v="1"/>
    <x v="33"/>
    <x v="77"/>
    <n v="5"/>
    <n v="0.23"/>
    <n v="1.8144"/>
    <n v="1.5844"/>
    <s v="Ivan Gibson"/>
    <x v="0"/>
    <s v="United States"/>
    <x v="15"/>
    <x v="765"/>
    <x v="1"/>
    <s v="Labels"/>
    <x v="0"/>
  </r>
  <r>
    <n v="13189"/>
    <s v="First Class"/>
    <s v="CUST-282"/>
    <s v="PD-126"/>
    <n v="2"/>
    <x v="29"/>
    <x v="543"/>
    <n v="5"/>
    <n v="0.23"/>
    <n v="3.6288"/>
    <n v="3.1688000000000001"/>
    <s v="Ivan Gibson"/>
    <x v="0"/>
    <s v="United States"/>
    <x v="15"/>
    <x v="765"/>
    <x v="1"/>
    <s v="Labels"/>
    <x v="0"/>
  </r>
  <r>
    <n v="13755"/>
    <s v="Same Day"/>
    <s v="CUST-282"/>
    <s v="PD-126"/>
    <n v="2"/>
    <x v="29"/>
    <x v="135"/>
    <n v="5"/>
    <n v="0.23"/>
    <n v="3.6288"/>
    <n v="3.1688000000000001"/>
    <s v="Ivan Gibson"/>
    <x v="0"/>
    <s v="United States"/>
    <x v="15"/>
    <x v="765"/>
    <x v="1"/>
    <s v="Labels"/>
    <x v="0"/>
  </r>
  <r>
    <n v="14303"/>
    <s v="Same Day"/>
    <s v="CUST-282"/>
    <s v="PD-126"/>
    <n v="2"/>
    <x v="30"/>
    <x v="54"/>
    <n v="2"/>
    <n v="0.23"/>
    <n v="3.6288"/>
    <n v="3.1688000000000001"/>
    <s v="Ivan Gibson"/>
    <x v="0"/>
    <s v="United States"/>
    <x v="15"/>
    <x v="765"/>
    <x v="1"/>
    <s v="Labels"/>
    <x v="0"/>
  </r>
  <r>
    <n v="14335"/>
    <s v="Second Class"/>
    <s v="CUST-282"/>
    <s v="PD-126"/>
    <n v="2"/>
    <x v="30"/>
    <x v="341"/>
    <n v="2"/>
    <n v="0.23"/>
    <n v="3.6288"/>
    <n v="3.1688000000000001"/>
    <s v="Ivan Gibson"/>
    <x v="0"/>
    <s v="United States"/>
    <x v="15"/>
    <x v="765"/>
    <x v="1"/>
    <s v="Labels"/>
    <x v="0"/>
  </r>
  <r>
    <n v="674"/>
    <s v="Standard Class"/>
    <s v="CUST-283"/>
    <s v="PD-1229"/>
    <n v="1"/>
    <x v="48"/>
    <x v="1037"/>
    <n v="6"/>
    <n v="10.08"/>
    <n v="20.157"/>
    <n v="10.077"/>
    <s v="Muhammed MacIntyre"/>
    <x v="2"/>
    <s v="United States"/>
    <x v="23"/>
    <x v="1104"/>
    <x v="1"/>
    <s v="Binders"/>
    <x v="3"/>
  </r>
  <r>
    <n v="2195"/>
    <s v="Second Class"/>
    <s v="CUST-283"/>
    <s v="PD-78"/>
    <n v="2"/>
    <x v="19"/>
    <x v="1149"/>
    <n v="2"/>
    <n v="0.85"/>
    <n v="3.76"/>
    <n v="2.06"/>
    <s v="Muhammed MacIntyre"/>
    <x v="2"/>
    <s v="United States"/>
    <x v="23"/>
    <x v="690"/>
    <x v="1"/>
    <s v="Binders"/>
    <x v="3"/>
  </r>
  <r>
    <n v="2915"/>
    <s v="Second Class"/>
    <s v="CUST-283"/>
    <s v="PD-882"/>
    <n v="3"/>
    <x v="1"/>
    <x v="1103"/>
    <n v="4"/>
    <n v="7.17"/>
    <n v="61.44"/>
    <n v="39.93"/>
    <s v="Muhammed MacIntyre"/>
    <x v="2"/>
    <s v="United States"/>
    <x v="23"/>
    <x v="581"/>
    <x v="1"/>
    <s v="Appliances"/>
    <x v="3"/>
  </r>
  <r>
    <n v="2923"/>
    <s v="First Class"/>
    <s v="CUST-283"/>
    <s v="PD-422"/>
    <n v="7"/>
    <x v="51"/>
    <x v="1150"/>
    <n v="3"/>
    <n v="2.31"/>
    <n v="32.368000000000002"/>
    <n v="16.198"/>
    <s v="Muhammed MacIntyre"/>
    <x v="2"/>
    <s v="United States"/>
    <x v="23"/>
    <x v="1161"/>
    <x v="1"/>
    <s v="Paper"/>
    <x v="3"/>
  </r>
  <r>
    <n v="2924"/>
    <s v="First Class"/>
    <s v="CUST-283"/>
    <s v="PD-1409"/>
    <n v="2"/>
    <x v="51"/>
    <x v="1150"/>
    <n v="3"/>
    <n v="27.3"/>
    <n v="207.98400000000001"/>
    <n v="153.38399999999999"/>
    <s v="Muhammed MacIntyre"/>
    <x v="2"/>
    <s v="United States"/>
    <x v="23"/>
    <x v="933"/>
    <x v="0"/>
    <s v="Accessories"/>
    <x v="3"/>
  </r>
  <r>
    <n v="2922"/>
    <s v="First Class"/>
    <s v="CUST-283"/>
    <s v="PD-130"/>
    <n v="2"/>
    <x v="51"/>
    <x v="1150"/>
    <n v="3"/>
    <n v="1.07"/>
    <n v="4.16"/>
    <n v="2.02"/>
    <s v="Muhammed MacIntyre"/>
    <x v="2"/>
    <s v="United States"/>
    <x v="23"/>
    <x v="296"/>
    <x v="1"/>
    <s v="Appliances"/>
    <x v="3"/>
  </r>
  <r>
    <n v="5669"/>
    <s v="First Class"/>
    <s v="CUST-283"/>
    <s v="PD-938"/>
    <n v="4"/>
    <x v="2"/>
    <x v="1151"/>
    <n v="3"/>
    <n v="4.71"/>
    <n v="79.296000000000006"/>
    <n v="60.456000000000003"/>
    <s v="Muhammed MacIntyre"/>
    <x v="2"/>
    <s v="United States"/>
    <x v="23"/>
    <x v="1098"/>
    <x v="1"/>
    <s v="Paper"/>
    <x v="3"/>
  </r>
  <r>
    <n v="4629"/>
    <s v="First Class"/>
    <s v="CUST-283"/>
    <s v="PD-1390"/>
    <n v="2"/>
    <x v="11"/>
    <x v="128"/>
    <n v="2"/>
    <n v="23.37"/>
    <n v="196.78399999999999"/>
    <n v="150.04400000000001"/>
    <s v="Muhammed MacIntyre"/>
    <x v="2"/>
    <s v="United States"/>
    <x v="23"/>
    <x v="784"/>
    <x v="2"/>
    <s v="Chairs"/>
    <x v="3"/>
  </r>
  <r>
    <n v="7259"/>
    <s v="Standard Class"/>
    <s v="CUST-283"/>
    <s v="PD-387"/>
    <n v="3"/>
    <x v="13"/>
    <x v="481"/>
    <n v="7"/>
    <n v="2.13"/>
    <n v="15.54"/>
    <n v="9.15"/>
    <s v="Muhammed MacIntyre"/>
    <x v="2"/>
    <s v="United States"/>
    <x v="23"/>
    <x v="809"/>
    <x v="1"/>
    <s v="Paper"/>
    <x v="3"/>
  </r>
  <r>
    <n v="7260"/>
    <s v="Standard Class"/>
    <s v="CUST-283"/>
    <s v="PD-345"/>
    <n v="2"/>
    <x v="13"/>
    <x v="481"/>
    <n v="7"/>
    <n v="0.98"/>
    <n v="9.82"/>
    <n v="7.86"/>
    <s v="Muhammed MacIntyre"/>
    <x v="2"/>
    <s v="United States"/>
    <x v="23"/>
    <x v="900"/>
    <x v="2"/>
    <s v="Furnishings"/>
    <x v="3"/>
  </r>
  <r>
    <n v="8570"/>
    <s v="Second Class"/>
    <s v="CUST-283"/>
    <s v="PD-241"/>
    <n v="3"/>
    <x v="23"/>
    <x v="378"/>
    <n v="4"/>
    <n v="0.26"/>
    <n v="11.31"/>
    <n v="10.53"/>
    <s v="Muhammed MacIntyre"/>
    <x v="2"/>
    <s v="United States"/>
    <x v="23"/>
    <x v="1293"/>
    <x v="1"/>
    <s v="Fasteners"/>
    <x v="3"/>
  </r>
  <r>
    <n v="9586"/>
    <s v="Standard Class"/>
    <s v="CUST-283"/>
    <s v="PD-1024"/>
    <n v="1"/>
    <x v="55"/>
    <x v="856"/>
    <n v="5"/>
    <n v="79"/>
    <n v="129"/>
    <n v="50"/>
    <s v="Muhammed MacIntyre"/>
    <x v="2"/>
    <s v="United States"/>
    <x v="23"/>
    <x v="79"/>
    <x v="4"/>
    <s v="Stylus"/>
    <x v="3"/>
  </r>
  <r>
    <n v="10552"/>
    <s v="First Class"/>
    <s v="CUST-283"/>
    <s v="PD-1048"/>
    <n v="5"/>
    <x v="16"/>
    <x v="239"/>
    <n v="4"/>
    <n v="17.399999999999999"/>
    <n v="127.836"/>
    <n v="40.835999999999999"/>
    <s v="Muhammed MacIntyre"/>
    <x v="2"/>
    <s v="United States"/>
    <x v="23"/>
    <x v="131"/>
    <x v="1"/>
    <s v="Storage"/>
    <x v="3"/>
  </r>
  <r>
    <n v="10819"/>
    <s v="First Class"/>
    <s v="CUST-283"/>
    <s v="PD-1048"/>
    <n v="1"/>
    <x v="16"/>
    <x v="451"/>
    <n v="2"/>
    <n v="17.399999999999999"/>
    <n v="25.5672"/>
    <n v="8.1671999999999993"/>
    <s v="Muhammed MacIntyre"/>
    <x v="2"/>
    <s v="United States"/>
    <x v="23"/>
    <x v="131"/>
    <x v="1"/>
    <s v="Storage"/>
    <x v="3"/>
  </r>
  <r>
    <n v="10948"/>
    <s v="First Class"/>
    <s v="CUST-283"/>
    <s v="PD-1048"/>
    <n v="3"/>
    <x v="5"/>
    <x v="39"/>
    <n v="5"/>
    <n v="17.399999999999999"/>
    <n v="76.701599999999999"/>
    <n v="24.5016"/>
    <s v="Muhammed MacIntyre"/>
    <x v="2"/>
    <s v="United States"/>
    <x v="23"/>
    <x v="131"/>
    <x v="1"/>
    <s v="Storage"/>
    <x v="3"/>
  </r>
  <r>
    <n v="11538"/>
    <s v="Second Class"/>
    <s v="CUST-283"/>
    <s v="PD-1048"/>
    <n v="3"/>
    <x v="4"/>
    <x v="521"/>
    <n v="4"/>
    <n v="17.399999999999999"/>
    <n v="76.701599999999999"/>
    <n v="24.5016"/>
    <s v="Muhammed MacIntyre"/>
    <x v="2"/>
    <s v="United States"/>
    <x v="23"/>
    <x v="131"/>
    <x v="1"/>
    <s v="Storage"/>
    <x v="3"/>
  </r>
  <r>
    <n v="11618"/>
    <s v="Same Day"/>
    <s v="CUST-283"/>
    <s v="PD-1048"/>
    <n v="5"/>
    <x v="5"/>
    <x v="39"/>
    <n v="1"/>
    <n v="17.399999999999999"/>
    <n v="127.836"/>
    <n v="40.835999999999999"/>
    <s v="Muhammed MacIntyre"/>
    <x v="2"/>
    <s v="United States"/>
    <x v="23"/>
    <x v="131"/>
    <x v="1"/>
    <s v="Storage"/>
    <x v="3"/>
  </r>
  <r>
    <n v="11683"/>
    <s v="Same Day"/>
    <s v="CUST-283"/>
    <s v="PD-1048"/>
    <n v="4"/>
    <x v="27"/>
    <x v="568"/>
    <n v="3"/>
    <n v="17.399999999999999"/>
    <n v="102.2688"/>
    <n v="32.668799999999997"/>
    <s v="Muhammed MacIntyre"/>
    <x v="2"/>
    <s v="United States"/>
    <x v="23"/>
    <x v="131"/>
    <x v="1"/>
    <s v="Storage"/>
    <x v="3"/>
  </r>
  <r>
    <n v="11795"/>
    <s v="Same Day"/>
    <s v="CUST-283"/>
    <s v="PD-1048"/>
    <n v="3"/>
    <x v="25"/>
    <x v="335"/>
    <n v="4"/>
    <n v="17.399999999999999"/>
    <n v="76.701599999999999"/>
    <n v="24.5016"/>
    <s v="Muhammed MacIntyre"/>
    <x v="2"/>
    <s v="United States"/>
    <x v="23"/>
    <x v="131"/>
    <x v="1"/>
    <s v="Storage"/>
    <x v="3"/>
  </r>
  <r>
    <n v="11853"/>
    <s v="Second Class"/>
    <s v="CUST-283"/>
    <s v="PD-1048"/>
    <n v="5"/>
    <x v="24"/>
    <x v="891"/>
    <n v="2"/>
    <n v="17.399999999999999"/>
    <n v="127.836"/>
    <n v="40.835999999999999"/>
    <s v="Muhammed MacIntyre"/>
    <x v="2"/>
    <s v="United States"/>
    <x v="23"/>
    <x v="131"/>
    <x v="1"/>
    <s v="Storage"/>
    <x v="3"/>
  </r>
  <r>
    <n v="11912"/>
    <s v="First Class"/>
    <s v="CUST-283"/>
    <s v="PD-1048"/>
    <n v="1"/>
    <x v="26"/>
    <x v="283"/>
    <n v="3"/>
    <n v="17.399999999999999"/>
    <n v="25.5672"/>
    <n v="8.1671999999999993"/>
    <s v="Muhammed MacIntyre"/>
    <x v="2"/>
    <s v="United States"/>
    <x v="23"/>
    <x v="131"/>
    <x v="1"/>
    <s v="Storage"/>
    <x v="3"/>
  </r>
  <r>
    <n v="12631"/>
    <s v="Same Day"/>
    <s v="CUST-283"/>
    <s v="PD-1048"/>
    <n v="2"/>
    <x v="29"/>
    <x v="284"/>
    <n v="3"/>
    <n v="17.399999999999999"/>
    <n v="51.134399999999999"/>
    <n v="16.334399999999999"/>
    <s v="Muhammed MacIntyre"/>
    <x v="2"/>
    <s v="United States"/>
    <x v="23"/>
    <x v="131"/>
    <x v="1"/>
    <s v="Storage"/>
    <x v="3"/>
  </r>
  <r>
    <n v="12873"/>
    <s v="Same Day"/>
    <s v="CUST-283"/>
    <s v="PD-1048"/>
    <n v="1"/>
    <x v="34"/>
    <x v="574"/>
    <n v="1"/>
    <n v="17.399999999999999"/>
    <n v="25.5672"/>
    <n v="8.1671999999999993"/>
    <s v="Muhammed MacIntyre"/>
    <x v="2"/>
    <s v="United States"/>
    <x v="23"/>
    <x v="131"/>
    <x v="1"/>
    <s v="Storage"/>
    <x v="3"/>
  </r>
  <r>
    <n v="13770"/>
    <s v="Second Class"/>
    <s v="CUST-283"/>
    <s v="PD-1048"/>
    <n v="2"/>
    <x v="26"/>
    <x v="307"/>
    <n v="2"/>
    <n v="17.399999999999999"/>
    <n v="51.134399999999999"/>
    <n v="16.334399999999999"/>
    <s v="Muhammed MacIntyre"/>
    <x v="2"/>
    <s v="United States"/>
    <x v="23"/>
    <x v="131"/>
    <x v="1"/>
    <s v="Storage"/>
    <x v="3"/>
  </r>
  <r>
    <n v="14387"/>
    <s v="First Class"/>
    <s v="CUST-283"/>
    <s v="PD-1048"/>
    <n v="1"/>
    <x v="28"/>
    <x v="243"/>
    <n v="1"/>
    <n v="17.399999999999999"/>
    <n v="25.5672"/>
    <n v="8.1671999999999993"/>
    <s v="Muhammed MacIntyre"/>
    <x v="2"/>
    <s v="United States"/>
    <x v="23"/>
    <x v="131"/>
    <x v="1"/>
    <s v="Storage"/>
    <x v="3"/>
  </r>
  <r>
    <n v="1557"/>
    <s v="Standard Class"/>
    <s v="CUST-284"/>
    <s v="PD-830"/>
    <n v="8"/>
    <x v="53"/>
    <x v="1152"/>
    <n v="4"/>
    <n v="8.27"/>
    <n v="112.57599999999999"/>
    <n v="46.415999999999997"/>
    <s v="Harold Pawlan"/>
    <x v="1"/>
    <s v="United States"/>
    <x v="9"/>
    <x v="888"/>
    <x v="1"/>
    <s v="Binders"/>
    <x v="3"/>
  </r>
  <r>
    <n v="1993"/>
    <s v="Standard Class"/>
    <s v="CUST-284"/>
    <s v="PD-1206"/>
    <n v="5"/>
    <x v="20"/>
    <x v="783"/>
    <n v="4"/>
    <n v="11.77"/>
    <n v="61.93"/>
    <n v="3.08"/>
    <s v="Harold Pawlan"/>
    <x v="1"/>
    <s v="United States"/>
    <x v="9"/>
    <x v="1241"/>
    <x v="1"/>
    <s v="Appliances"/>
    <x v="3"/>
  </r>
  <r>
    <n v="1994"/>
    <s v="Standard Class"/>
    <s v="CUST-284"/>
    <s v="PD-283"/>
    <n v="3"/>
    <x v="20"/>
    <x v="783"/>
    <n v="4"/>
    <n v="1.06"/>
    <n v="2.544"/>
    <n v="-0.63600000000000001"/>
    <s v="Harold Pawlan"/>
    <x v="1"/>
    <s v="United States"/>
    <x v="9"/>
    <x v="231"/>
    <x v="1"/>
    <s v="Binders"/>
    <x v="3"/>
  </r>
  <r>
    <n v="3323"/>
    <s v="Standard Class"/>
    <s v="CUST-284"/>
    <s v="PD-826"/>
    <n v="4"/>
    <x v="36"/>
    <x v="1153"/>
    <n v="4"/>
    <n v="6.49"/>
    <n v="70.12"/>
    <n v="44.16"/>
    <s v="Harold Pawlan"/>
    <x v="1"/>
    <s v="United States"/>
    <x v="9"/>
    <x v="1053"/>
    <x v="1"/>
    <s v="Supplies"/>
    <x v="3"/>
  </r>
  <r>
    <n v="4078"/>
    <s v="Second Class"/>
    <s v="CUST-284"/>
    <s v="PD-956"/>
    <n v="7"/>
    <x v="19"/>
    <x v="902"/>
    <n v="2"/>
    <n v="1.58"/>
    <n v="184.66"/>
    <n v="173.6"/>
    <s v="Harold Pawlan"/>
    <x v="1"/>
    <s v="United States"/>
    <x v="9"/>
    <x v="170"/>
    <x v="1"/>
    <s v="Paper"/>
    <x v="3"/>
  </r>
  <r>
    <n v="15224"/>
    <s v="Standard Class"/>
    <s v="CUST-284"/>
    <s v="PD-1090"/>
    <n v="1"/>
    <x v="11"/>
    <x v="32"/>
    <n v="3"/>
    <n v="6.15"/>
    <n v="28.686"/>
    <n v="22.536000000000001"/>
    <s v="Harold Pawlan"/>
    <x v="1"/>
    <s v="United States"/>
    <x v="9"/>
    <x v="75"/>
    <x v="1"/>
    <s v="Appliances"/>
    <x v="3"/>
  </r>
  <r>
    <n v="8221"/>
    <s v="Standard Class"/>
    <s v="CUST-284"/>
    <s v="PD-1125"/>
    <n v="2"/>
    <x v="54"/>
    <x v="1072"/>
    <n v="4"/>
    <n v="24.48"/>
    <n v="76.784000000000006"/>
    <n v="27.824000000000002"/>
    <s v="Harold Pawlan"/>
    <x v="1"/>
    <s v="United States"/>
    <x v="9"/>
    <x v="1294"/>
    <x v="0"/>
    <s v="Accessories"/>
    <x v="3"/>
  </r>
  <r>
    <n v="8222"/>
    <s v="Standard Class"/>
    <s v="CUST-284"/>
    <s v="PD-503"/>
    <n v="2"/>
    <x v="54"/>
    <x v="1072"/>
    <n v="4"/>
    <n v="0.4"/>
    <n v="3.948"/>
    <n v="3.1480000000000001"/>
    <s v="Harold Pawlan"/>
    <x v="1"/>
    <s v="United States"/>
    <x v="9"/>
    <x v="983"/>
    <x v="1"/>
    <s v="Binders"/>
    <x v="3"/>
  </r>
  <r>
    <n v="10761"/>
    <s v="Second Class"/>
    <s v="CUST-284"/>
    <s v="PD-1572"/>
    <n v="4"/>
    <x v="16"/>
    <x v="174"/>
    <n v="5"/>
    <n v="171.75"/>
    <n v="1030.5216"/>
    <n v="343.52159999999998"/>
    <s v="Harold Pawlan"/>
    <x v="1"/>
    <s v="United States"/>
    <x v="9"/>
    <x v="716"/>
    <x v="1"/>
    <s v="Appliances"/>
    <x v="3"/>
  </r>
  <r>
    <n v="10762"/>
    <s v="First Class"/>
    <s v="CUST-284"/>
    <s v="PD-1572"/>
    <n v="1"/>
    <x v="16"/>
    <x v="488"/>
    <n v="4"/>
    <n v="171.75"/>
    <n v="257.63040000000001"/>
    <n v="85.880399999999995"/>
    <s v="Harold Pawlan"/>
    <x v="1"/>
    <s v="United States"/>
    <x v="9"/>
    <x v="716"/>
    <x v="1"/>
    <s v="Appliances"/>
    <x v="3"/>
  </r>
  <r>
    <n v="10876"/>
    <s v="Same Day"/>
    <s v="CUST-284"/>
    <s v="PD-1572"/>
    <n v="5"/>
    <x v="16"/>
    <x v="711"/>
    <n v="5"/>
    <n v="171.75"/>
    <n v="1288.152"/>
    <n v="429.40199999999999"/>
    <s v="Harold Pawlan"/>
    <x v="1"/>
    <s v="United States"/>
    <x v="9"/>
    <x v="716"/>
    <x v="1"/>
    <s v="Appliances"/>
    <x v="3"/>
  </r>
  <r>
    <n v="10890"/>
    <s v="Same Day"/>
    <s v="CUST-284"/>
    <s v="PD-1572"/>
    <n v="2"/>
    <x v="5"/>
    <x v="39"/>
    <n v="1"/>
    <n v="171.75"/>
    <n v="515.26080000000002"/>
    <n v="171.76079999999999"/>
    <s v="Harold Pawlan"/>
    <x v="1"/>
    <s v="United States"/>
    <x v="9"/>
    <x v="716"/>
    <x v="1"/>
    <s v="Appliances"/>
    <x v="3"/>
  </r>
  <r>
    <n v="12469"/>
    <s v="First Class"/>
    <s v="CUST-284"/>
    <s v="PD-1572"/>
    <n v="1"/>
    <x v="34"/>
    <x v="950"/>
    <n v="2"/>
    <n v="171.75"/>
    <n v="257.63040000000001"/>
    <n v="85.880399999999995"/>
    <s v="Harold Pawlan"/>
    <x v="1"/>
    <s v="United States"/>
    <x v="9"/>
    <x v="716"/>
    <x v="1"/>
    <s v="Appliances"/>
    <x v="3"/>
  </r>
  <r>
    <n v="12654"/>
    <s v="Same Day"/>
    <s v="CUST-284"/>
    <s v="PD-1572"/>
    <n v="1"/>
    <x v="25"/>
    <x v="787"/>
    <n v="1"/>
    <n v="171.75"/>
    <n v="257.63040000000001"/>
    <n v="85.880399999999995"/>
    <s v="Harold Pawlan"/>
    <x v="1"/>
    <s v="United States"/>
    <x v="9"/>
    <x v="716"/>
    <x v="1"/>
    <s v="Appliances"/>
    <x v="3"/>
  </r>
  <r>
    <n v="13191"/>
    <s v="Same Day"/>
    <s v="CUST-284"/>
    <s v="PD-1572"/>
    <n v="1"/>
    <x v="4"/>
    <x v="379"/>
    <n v="1"/>
    <n v="171.75"/>
    <n v="257.63040000000001"/>
    <n v="85.880399999999995"/>
    <s v="Harold Pawlan"/>
    <x v="1"/>
    <s v="United States"/>
    <x v="9"/>
    <x v="716"/>
    <x v="1"/>
    <s v="Appliances"/>
    <x v="3"/>
  </r>
  <r>
    <n v="13903"/>
    <s v="Same Day"/>
    <s v="CUST-284"/>
    <s v="PD-1572"/>
    <n v="2"/>
    <x v="28"/>
    <x v="133"/>
    <n v="1"/>
    <n v="171.75"/>
    <n v="515.26080000000002"/>
    <n v="171.76079999999999"/>
    <s v="Harold Pawlan"/>
    <x v="1"/>
    <s v="United States"/>
    <x v="9"/>
    <x v="716"/>
    <x v="1"/>
    <s v="Appliances"/>
    <x v="3"/>
  </r>
  <r>
    <n v="14016"/>
    <s v="Second Class"/>
    <s v="CUST-284"/>
    <s v="PD-1572"/>
    <n v="2"/>
    <x v="26"/>
    <x v="963"/>
    <n v="5"/>
    <n v="171.75"/>
    <n v="515.26080000000002"/>
    <n v="171.76079999999999"/>
    <s v="Harold Pawlan"/>
    <x v="1"/>
    <s v="United States"/>
    <x v="9"/>
    <x v="716"/>
    <x v="1"/>
    <s v="Appliances"/>
    <x v="3"/>
  </r>
  <r>
    <n v="14136"/>
    <s v="Second Class"/>
    <s v="CUST-284"/>
    <s v="PD-1572"/>
    <n v="2"/>
    <x v="30"/>
    <x v="552"/>
    <n v="2"/>
    <n v="171.75"/>
    <n v="515.26080000000002"/>
    <n v="171.76079999999999"/>
    <s v="Harold Pawlan"/>
    <x v="1"/>
    <s v="United States"/>
    <x v="9"/>
    <x v="716"/>
    <x v="1"/>
    <s v="Appliances"/>
    <x v="3"/>
  </r>
  <r>
    <n v="14468"/>
    <s v="Same Day"/>
    <s v="CUST-284"/>
    <s v="PD-1572"/>
    <n v="1"/>
    <x v="33"/>
    <x v="176"/>
    <n v="2"/>
    <n v="171.75"/>
    <n v="257.63040000000001"/>
    <n v="85.880399999999995"/>
    <s v="Harold Pawlan"/>
    <x v="1"/>
    <s v="United States"/>
    <x v="9"/>
    <x v="716"/>
    <x v="1"/>
    <s v="Appliances"/>
    <x v="3"/>
  </r>
  <r>
    <n v="14490"/>
    <s v="Same Day"/>
    <s v="CUST-284"/>
    <s v="PD-1572"/>
    <n v="1"/>
    <x v="28"/>
    <x v="281"/>
    <n v="1"/>
    <n v="171.75"/>
    <n v="257.63040000000001"/>
    <n v="85.880399999999995"/>
    <s v="Harold Pawlan"/>
    <x v="1"/>
    <s v="United States"/>
    <x v="9"/>
    <x v="716"/>
    <x v="1"/>
    <s v="Appliances"/>
    <x v="3"/>
  </r>
  <r>
    <n v="682"/>
    <s v="Standard Class"/>
    <s v="CUST-285"/>
    <s v="PD-299"/>
    <n v="5"/>
    <x v="47"/>
    <x v="1154"/>
    <n v="4"/>
    <n v="0.73"/>
    <n v="21.4"/>
    <n v="17.75"/>
    <s v="Marc Harrigan"/>
    <x v="1"/>
    <s v="United States"/>
    <x v="2"/>
    <x v="1074"/>
    <x v="1"/>
    <s v="Art"/>
    <x v="0"/>
  </r>
  <r>
    <n v="683"/>
    <s v="Standard Class"/>
    <s v="CUST-285"/>
    <s v="PD-459"/>
    <n v="2"/>
    <x v="47"/>
    <x v="1154"/>
    <n v="4"/>
    <n v="0.88"/>
    <n v="12.6"/>
    <n v="10.84"/>
    <s v="Marc Harrigan"/>
    <x v="1"/>
    <s v="United States"/>
    <x v="2"/>
    <x v="1210"/>
    <x v="1"/>
    <s v="Labels"/>
    <x v="0"/>
  </r>
  <r>
    <n v="2949"/>
    <s v="Standard Class"/>
    <s v="CUST-285"/>
    <s v="PD-61"/>
    <n v="5"/>
    <x v="1"/>
    <x v="770"/>
    <n v="5"/>
    <n v="0.32"/>
    <n v="8.4"/>
    <n v="6.8"/>
    <s v="Marc Harrigan"/>
    <x v="1"/>
    <s v="United States"/>
    <x v="2"/>
    <x v="1295"/>
    <x v="1"/>
    <s v="Art"/>
    <x v="0"/>
  </r>
  <r>
    <n v="5170"/>
    <s v="Second Class"/>
    <s v="CUST-285"/>
    <s v="PD-507"/>
    <n v="7"/>
    <x v="31"/>
    <x v="118"/>
    <n v="2"/>
    <n v="1.27"/>
    <n v="37.408000000000001"/>
    <n v="28.518000000000001"/>
    <s v="Marc Harrigan"/>
    <x v="1"/>
    <s v="United States"/>
    <x v="2"/>
    <x v="778"/>
    <x v="1"/>
    <s v="Paper"/>
    <x v="0"/>
  </r>
  <r>
    <n v="5171"/>
    <s v="Second Class"/>
    <s v="CUST-285"/>
    <s v="PD-280"/>
    <n v="6"/>
    <x v="31"/>
    <x v="118"/>
    <n v="2"/>
    <n v="1.99"/>
    <n v="20.256"/>
    <n v="8.3160000000000007"/>
    <s v="Marc Harrigan"/>
    <x v="1"/>
    <s v="United States"/>
    <x v="2"/>
    <x v="644"/>
    <x v="1"/>
    <s v="Paper"/>
    <x v="0"/>
  </r>
  <r>
    <n v="4759"/>
    <s v="Same Day"/>
    <s v="CUST-285"/>
    <s v="PD-1378"/>
    <n v="5"/>
    <x v="40"/>
    <x v="842"/>
    <n v="0"/>
    <n v="23.97"/>
    <n v="509.27749999999997"/>
    <n v="389.42750000000001"/>
    <s v="Marc Harrigan"/>
    <x v="1"/>
    <s v="United States"/>
    <x v="2"/>
    <x v="1213"/>
    <x v="2"/>
    <s v="Bookcases"/>
    <x v="0"/>
  </r>
  <r>
    <n v="8560"/>
    <s v="Standard Class"/>
    <s v="CUST-285"/>
    <s v="PD-1451"/>
    <n v="5"/>
    <x v="3"/>
    <x v="1155"/>
    <n v="5"/>
    <n v="69.92"/>
    <n v="466.11"/>
    <n v="116.51"/>
    <s v="Marc Harrigan"/>
    <x v="1"/>
    <s v="United States"/>
    <x v="2"/>
    <x v="1087"/>
    <x v="0"/>
    <s v="Phones"/>
    <x v="0"/>
  </r>
  <r>
    <n v="8561"/>
    <s v="Standard Class"/>
    <s v="CUST-285"/>
    <s v="PD-571"/>
    <n v="1"/>
    <x v="3"/>
    <x v="1155"/>
    <n v="5"/>
    <n v="0.41"/>
    <n v="2.46"/>
    <n v="2.0499999999999998"/>
    <s v="Marc Harrigan"/>
    <x v="1"/>
    <s v="United States"/>
    <x v="2"/>
    <x v="111"/>
    <x v="1"/>
    <s v="Binders"/>
    <x v="0"/>
  </r>
  <r>
    <n v="8563"/>
    <s v="Standard Class"/>
    <s v="CUST-285"/>
    <s v="PD-1167"/>
    <n v="1"/>
    <x v="3"/>
    <x v="1155"/>
    <n v="5"/>
    <n v="9.1999999999999993"/>
    <n v="43.28"/>
    <n v="34.08"/>
    <s v="Marc Harrigan"/>
    <x v="1"/>
    <s v="United States"/>
    <x v="2"/>
    <x v="578"/>
    <x v="1"/>
    <s v="Storage"/>
    <x v="0"/>
  </r>
  <r>
    <n v="9980"/>
    <s v="Second Class"/>
    <s v="CUST-285"/>
    <s v="PD-521"/>
    <n v="5"/>
    <x v="13"/>
    <x v="1156"/>
    <n v="2"/>
    <n v="1.03"/>
    <n v="34.5"/>
    <n v="29.35"/>
    <s v="Marc Harrigan"/>
    <x v="1"/>
    <s v="United States"/>
    <x v="2"/>
    <x v="1286"/>
    <x v="1"/>
    <s v="Appliances"/>
    <x v="0"/>
  </r>
  <r>
    <n v="9981"/>
    <s v="Second Class"/>
    <s v="CUST-285"/>
    <s v="PD-1334"/>
    <n v="5"/>
    <x v="13"/>
    <x v="1156"/>
    <n v="2"/>
    <n v="56.27"/>
    <n v="511.5"/>
    <n v="230.15"/>
    <s v="Marc Harrigan"/>
    <x v="1"/>
    <s v="United States"/>
    <x v="2"/>
    <x v="720"/>
    <x v="2"/>
    <s v="Furnishings"/>
    <x v="0"/>
  </r>
  <r>
    <n v="9982"/>
    <s v="Second Class"/>
    <s v="CUST-285"/>
    <s v="PD-676"/>
    <n v="5"/>
    <x v="13"/>
    <x v="1156"/>
    <n v="2"/>
    <n v="2.88"/>
    <n v="44.36"/>
    <n v="29.96"/>
    <s v="Marc Harrigan"/>
    <x v="1"/>
    <s v="United States"/>
    <x v="2"/>
    <x v="707"/>
    <x v="1"/>
    <s v="Binders"/>
    <x v="0"/>
  </r>
  <r>
    <n v="10125"/>
    <s v="First Class"/>
    <s v="CUST-285"/>
    <s v="PD-113"/>
    <n v="3"/>
    <x v="5"/>
    <x v="537"/>
    <n v="5"/>
    <n v="0.23"/>
    <n v="4.9842000000000004"/>
    <n v="4.2942"/>
    <s v="Marc Harrigan"/>
    <x v="1"/>
    <s v="United States"/>
    <x v="2"/>
    <x v="712"/>
    <x v="1"/>
    <s v="Fasteners"/>
    <x v="0"/>
  </r>
  <r>
    <n v="10199"/>
    <s v="Second Class"/>
    <s v="CUST-285"/>
    <s v="PD-113"/>
    <n v="2"/>
    <x v="5"/>
    <x v="459"/>
    <n v="2"/>
    <n v="0.23"/>
    <n v="3.3228"/>
    <n v="2.8628"/>
    <s v="Marc Harrigan"/>
    <x v="1"/>
    <s v="United States"/>
    <x v="2"/>
    <x v="712"/>
    <x v="1"/>
    <s v="Fasteners"/>
    <x v="0"/>
  </r>
  <r>
    <n v="10627"/>
    <s v="Same Day"/>
    <s v="CUST-285"/>
    <s v="PD-113"/>
    <n v="1"/>
    <x v="5"/>
    <x v="171"/>
    <n v="1"/>
    <n v="0.23"/>
    <n v="1.6614"/>
    <n v="1.4314"/>
    <s v="Marc Harrigan"/>
    <x v="1"/>
    <s v="United States"/>
    <x v="2"/>
    <x v="712"/>
    <x v="1"/>
    <s v="Fasteners"/>
    <x v="0"/>
  </r>
  <r>
    <n v="10651"/>
    <s v="Second Class"/>
    <s v="CUST-285"/>
    <s v="PD-113"/>
    <n v="1"/>
    <x v="4"/>
    <x v="4"/>
    <n v="4"/>
    <n v="0.23"/>
    <n v="1.6614"/>
    <n v="1.4314"/>
    <s v="Marc Harrigan"/>
    <x v="1"/>
    <s v="United States"/>
    <x v="2"/>
    <x v="712"/>
    <x v="1"/>
    <s v="Fasteners"/>
    <x v="0"/>
  </r>
  <r>
    <n v="10954"/>
    <s v="First Class"/>
    <s v="CUST-285"/>
    <s v="PD-113"/>
    <n v="5"/>
    <x v="16"/>
    <x v="150"/>
    <n v="1"/>
    <n v="0.23"/>
    <n v="8.3070000000000004"/>
    <n v="7.157"/>
    <s v="Marc Harrigan"/>
    <x v="1"/>
    <s v="United States"/>
    <x v="2"/>
    <x v="712"/>
    <x v="1"/>
    <s v="Fasteners"/>
    <x v="0"/>
  </r>
  <r>
    <n v="11035"/>
    <s v="Same Day"/>
    <s v="CUST-285"/>
    <s v="PD-113"/>
    <n v="4"/>
    <x v="4"/>
    <x v="187"/>
    <n v="4"/>
    <n v="0.23"/>
    <n v="6.6456"/>
    <n v="5.7256"/>
    <s v="Marc Harrigan"/>
    <x v="1"/>
    <s v="United States"/>
    <x v="2"/>
    <x v="712"/>
    <x v="1"/>
    <s v="Fasteners"/>
    <x v="0"/>
  </r>
  <r>
    <n v="11802"/>
    <s v="Same Day"/>
    <s v="CUST-285"/>
    <s v="PD-113"/>
    <n v="3"/>
    <x v="34"/>
    <x v="175"/>
    <n v="3"/>
    <n v="0.23"/>
    <n v="4.9842000000000004"/>
    <n v="4.2942"/>
    <s v="Marc Harrigan"/>
    <x v="1"/>
    <s v="United States"/>
    <x v="2"/>
    <x v="712"/>
    <x v="1"/>
    <s v="Fasteners"/>
    <x v="0"/>
  </r>
  <r>
    <n v="12130"/>
    <s v="First Class"/>
    <s v="CUST-285"/>
    <s v="PD-113"/>
    <n v="2"/>
    <x v="28"/>
    <x v="281"/>
    <n v="1"/>
    <n v="0.23"/>
    <n v="3.3228"/>
    <n v="2.8628"/>
    <s v="Marc Harrigan"/>
    <x v="1"/>
    <s v="United States"/>
    <x v="2"/>
    <x v="712"/>
    <x v="1"/>
    <s v="Fasteners"/>
    <x v="0"/>
  </r>
  <r>
    <n v="12343"/>
    <s v="First Class"/>
    <s v="CUST-285"/>
    <s v="PD-113"/>
    <n v="2"/>
    <x v="27"/>
    <x v="621"/>
    <n v="3"/>
    <n v="0.23"/>
    <n v="3.3228"/>
    <n v="2.8628"/>
    <s v="Marc Harrigan"/>
    <x v="1"/>
    <s v="United States"/>
    <x v="2"/>
    <x v="712"/>
    <x v="1"/>
    <s v="Fasteners"/>
    <x v="0"/>
  </r>
  <r>
    <n v="12412"/>
    <s v="First Class"/>
    <s v="CUST-285"/>
    <s v="PD-113"/>
    <n v="1"/>
    <x v="24"/>
    <x v="359"/>
    <n v="4"/>
    <n v="0.23"/>
    <n v="1.6614"/>
    <n v="1.4314"/>
    <s v="Marc Harrigan"/>
    <x v="1"/>
    <s v="United States"/>
    <x v="2"/>
    <x v="712"/>
    <x v="1"/>
    <s v="Fasteners"/>
    <x v="0"/>
  </r>
  <r>
    <n v="12739"/>
    <s v="Second Class"/>
    <s v="CUST-285"/>
    <s v="PD-113"/>
    <n v="2"/>
    <x v="34"/>
    <x v="750"/>
    <n v="2"/>
    <n v="0.23"/>
    <n v="3.3228"/>
    <n v="2.8628"/>
    <s v="Marc Harrigan"/>
    <x v="1"/>
    <s v="United States"/>
    <x v="2"/>
    <x v="712"/>
    <x v="1"/>
    <s v="Fasteners"/>
    <x v="0"/>
  </r>
  <r>
    <n v="12765"/>
    <s v="First Class"/>
    <s v="CUST-285"/>
    <s v="PD-113"/>
    <n v="1"/>
    <x v="29"/>
    <x v="788"/>
    <n v="5"/>
    <n v="0.23"/>
    <n v="1.6614"/>
    <n v="1.4314"/>
    <s v="Marc Harrigan"/>
    <x v="1"/>
    <s v="United States"/>
    <x v="2"/>
    <x v="712"/>
    <x v="1"/>
    <s v="Fasteners"/>
    <x v="0"/>
  </r>
  <r>
    <n v="13581"/>
    <s v="Second Class"/>
    <s v="CUST-285"/>
    <s v="PD-113"/>
    <n v="2"/>
    <x v="28"/>
    <x v="590"/>
    <n v="3"/>
    <n v="0.23"/>
    <n v="3.3228"/>
    <n v="2.8628"/>
    <s v="Marc Harrigan"/>
    <x v="1"/>
    <s v="United States"/>
    <x v="2"/>
    <x v="712"/>
    <x v="1"/>
    <s v="Fasteners"/>
    <x v="0"/>
  </r>
  <r>
    <n v="14116"/>
    <s v="Same Day"/>
    <s v="CUST-285"/>
    <s v="PD-113"/>
    <n v="2"/>
    <x v="30"/>
    <x v="705"/>
    <n v="1"/>
    <n v="0.23"/>
    <n v="3.3228"/>
    <n v="2.8628"/>
    <s v="Marc Harrigan"/>
    <x v="1"/>
    <s v="United States"/>
    <x v="2"/>
    <x v="712"/>
    <x v="1"/>
    <s v="Fasteners"/>
    <x v="0"/>
  </r>
  <r>
    <n v="14122"/>
    <s v="First Class"/>
    <s v="CUST-285"/>
    <s v="PD-113"/>
    <n v="1"/>
    <x v="30"/>
    <x v="552"/>
    <n v="2"/>
    <n v="0.23"/>
    <n v="1.6614"/>
    <n v="1.4314"/>
    <s v="Marc Harrigan"/>
    <x v="1"/>
    <s v="United States"/>
    <x v="2"/>
    <x v="712"/>
    <x v="1"/>
    <s v="Fasteners"/>
    <x v="0"/>
  </r>
  <r>
    <n v="14536"/>
    <s v="First Class"/>
    <s v="CUST-285"/>
    <s v="PD-113"/>
    <n v="1"/>
    <x v="30"/>
    <x v="55"/>
    <n v="2"/>
    <n v="0.23"/>
    <n v="1.6614"/>
    <n v="1.4314"/>
    <s v="Marc Harrigan"/>
    <x v="1"/>
    <s v="United States"/>
    <x v="2"/>
    <x v="712"/>
    <x v="1"/>
    <s v="Fasteners"/>
    <x v="0"/>
  </r>
  <r>
    <n v="1705"/>
    <s v="Standard Class"/>
    <s v="CUST-286"/>
    <s v="PD-352"/>
    <n v="7"/>
    <x v="6"/>
    <x v="1157"/>
    <n v="4"/>
    <n v="2.69"/>
    <n v="34.86"/>
    <n v="16.03"/>
    <s v="Roger Demir"/>
    <x v="0"/>
    <s v="United States"/>
    <x v="2"/>
    <x v="364"/>
    <x v="1"/>
    <s v="Labels"/>
    <x v="0"/>
  </r>
  <r>
    <n v="1155"/>
    <s v="Standard Class"/>
    <s v="CUST-286"/>
    <s v="PD-44"/>
    <n v="3"/>
    <x v="38"/>
    <x v="1158"/>
    <n v="4"/>
    <n v="0.73"/>
    <n v="3.5760000000000001"/>
    <n v="1.3859999999999999"/>
    <s v="Roger Demir"/>
    <x v="0"/>
    <s v="United States"/>
    <x v="2"/>
    <x v="1296"/>
    <x v="1"/>
    <s v="Fasteners"/>
    <x v="0"/>
  </r>
  <r>
    <n v="1156"/>
    <s v="Standard Class"/>
    <s v="CUST-286"/>
    <s v="PD-77"/>
    <n v="5"/>
    <x v="38"/>
    <x v="1158"/>
    <n v="4"/>
    <n v="0.99"/>
    <n v="2.8050000000000002"/>
    <n v="-2.145"/>
    <s v="Roger Demir"/>
    <x v="0"/>
    <s v="United States"/>
    <x v="2"/>
    <x v="686"/>
    <x v="1"/>
    <s v="Binders"/>
    <x v="0"/>
  </r>
  <r>
    <n v="684"/>
    <s v="First Class"/>
    <s v="CUST-286"/>
    <s v="PD-773"/>
    <n v="6"/>
    <x v="0"/>
    <x v="503"/>
    <n v="2"/>
    <n v="3.14"/>
    <n v="71.760000000000005"/>
    <n v="52.92"/>
    <s v="Roger Demir"/>
    <x v="0"/>
    <s v="United States"/>
    <x v="2"/>
    <x v="87"/>
    <x v="1"/>
    <s v="Binders"/>
    <x v="0"/>
  </r>
  <r>
    <n v="1706"/>
    <s v="Standard Class"/>
    <s v="CUST-286"/>
    <s v="PD-772"/>
    <n v="6"/>
    <x v="6"/>
    <x v="1157"/>
    <n v="4"/>
    <n v="7.45"/>
    <n v="89.34"/>
    <n v="44.64"/>
    <s v="Roger Demir"/>
    <x v="0"/>
    <s v="United States"/>
    <x v="2"/>
    <x v="1262"/>
    <x v="2"/>
    <s v="Furnishings"/>
    <x v="0"/>
  </r>
  <r>
    <n v="2442"/>
    <s v="Standard Class"/>
    <s v="CUST-286"/>
    <s v="PD-91"/>
    <n v="2"/>
    <x v="19"/>
    <x v="937"/>
    <n v="6"/>
    <n v="0.6"/>
    <n v="3.3279999999999998"/>
    <n v="2.1280000000000001"/>
    <s v="Roger Demir"/>
    <x v="0"/>
    <s v="United States"/>
    <x v="2"/>
    <x v="1208"/>
    <x v="1"/>
    <s v="Art"/>
    <x v="0"/>
  </r>
  <r>
    <n v="4817"/>
    <s v="Standard Class"/>
    <s v="CUST-286"/>
    <s v="PD-960"/>
    <n v="3"/>
    <x v="9"/>
    <x v="425"/>
    <n v="5"/>
    <n v="11.42"/>
    <n v="65.256"/>
    <n v="30.995999999999999"/>
    <s v="Roger Demir"/>
    <x v="0"/>
    <s v="United States"/>
    <x v="2"/>
    <x v="143"/>
    <x v="0"/>
    <s v="Accessories"/>
    <x v="0"/>
  </r>
  <r>
    <n v="4816"/>
    <s v="Standard Class"/>
    <s v="CUST-286"/>
    <s v="PD-746"/>
    <n v="2"/>
    <x v="9"/>
    <x v="425"/>
    <n v="5"/>
    <n v="6.47"/>
    <n v="21.568000000000001"/>
    <n v="8.6280000000000001"/>
    <s v="Roger Demir"/>
    <x v="0"/>
    <s v="United States"/>
    <x v="2"/>
    <x v="458"/>
    <x v="1"/>
    <s v="Storage"/>
    <x v="0"/>
  </r>
  <r>
    <n v="6502"/>
    <s v="Standard Class"/>
    <s v="CUST-286"/>
    <s v="PD-732"/>
    <n v="3"/>
    <x v="31"/>
    <x v="1022"/>
    <n v="4"/>
    <n v="1.3"/>
    <n v="38.97"/>
    <n v="35.07"/>
    <s v="Roger Demir"/>
    <x v="0"/>
    <s v="United States"/>
    <x v="2"/>
    <x v="1170"/>
    <x v="1"/>
    <s v="Storage"/>
    <x v="0"/>
  </r>
  <r>
    <n v="4815"/>
    <s v="Standard Class"/>
    <s v="CUST-286"/>
    <s v="PD-579"/>
    <n v="1"/>
    <x v="9"/>
    <x v="425"/>
    <n v="5"/>
    <n v="3.28"/>
    <n v="6.7359999999999998"/>
    <n v="3.456"/>
    <s v="Roger Demir"/>
    <x v="0"/>
    <s v="United States"/>
    <x v="2"/>
    <x v="1269"/>
    <x v="2"/>
    <s v="Furnishings"/>
    <x v="0"/>
  </r>
  <r>
    <n v="5525"/>
    <s v="Standard Class"/>
    <s v="CUST-286"/>
    <s v="PD-438"/>
    <n v="2"/>
    <x v="22"/>
    <x v="271"/>
    <n v="6"/>
    <n v="0.84"/>
    <n v="11.96"/>
    <n v="10.28"/>
    <s v="Roger Demir"/>
    <x v="0"/>
    <s v="United States"/>
    <x v="2"/>
    <x v="838"/>
    <x v="1"/>
    <s v="Paper"/>
    <x v="0"/>
  </r>
  <r>
    <n v="6501"/>
    <s v="Standard Class"/>
    <s v="CUST-286"/>
    <s v="PD-147"/>
    <n v="8"/>
    <x v="31"/>
    <x v="1022"/>
    <n v="4"/>
    <n v="0.14000000000000001"/>
    <n v="21.92"/>
    <n v="20.8"/>
    <s v="Roger Demir"/>
    <x v="0"/>
    <s v="United States"/>
    <x v="2"/>
    <x v="1172"/>
    <x v="1"/>
    <s v="Art"/>
    <x v="0"/>
  </r>
  <r>
    <n v="6503"/>
    <s v="Standard Class"/>
    <s v="CUST-286"/>
    <s v="PD-1337"/>
    <n v="2"/>
    <x v="31"/>
    <x v="1022"/>
    <n v="4"/>
    <n v="41.13"/>
    <n v="174.81100000000001"/>
    <n v="92.551000000000002"/>
    <s v="Roger Demir"/>
    <x v="0"/>
    <s v="United States"/>
    <x v="2"/>
    <x v="242"/>
    <x v="2"/>
    <s v="Bookcases"/>
    <x v="0"/>
  </r>
  <r>
    <n v="6500"/>
    <s v="Standard Class"/>
    <s v="CUST-286"/>
    <s v="PD-1288"/>
    <n v="3"/>
    <x v="31"/>
    <x v="1022"/>
    <n v="4"/>
    <n v="31.35"/>
    <n v="214.96799999999999"/>
    <n v="120.91800000000001"/>
    <s v="Roger Demir"/>
    <x v="0"/>
    <s v="United States"/>
    <x v="2"/>
    <x v="1297"/>
    <x v="2"/>
    <s v="Tables"/>
    <x v="0"/>
  </r>
  <r>
    <n v="7982"/>
    <s v="Standard Class"/>
    <s v="CUST-286"/>
    <s v="PD-1376"/>
    <n v="2"/>
    <x v="3"/>
    <x v="1062"/>
    <n v="4"/>
    <n v="34.51"/>
    <n v="238"/>
    <n v="168.98"/>
    <s v="Roger Demir"/>
    <x v="0"/>
    <s v="United States"/>
    <x v="2"/>
    <x v="889"/>
    <x v="0"/>
    <s v="Accessories"/>
    <x v="0"/>
  </r>
  <r>
    <n v="7983"/>
    <s v="Standard Class"/>
    <s v="CUST-286"/>
    <s v="PD-941"/>
    <n v="2"/>
    <x v="3"/>
    <x v="1062"/>
    <n v="4"/>
    <n v="4.96"/>
    <n v="49.56"/>
    <n v="39.64"/>
    <s v="Roger Demir"/>
    <x v="0"/>
    <s v="United States"/>
    <x v="2"/>
    <x v="859"/>
    <x v="1"/>
    <s v="Paper"/>
    <x v="0"/>
  </r>
  <r>
    <n v="8624"/>
    <s v="Standard Class"/>
    <s v="CUST-286"/>
    <s v="PD-49"/>
    <n v="7"/>
    <x v="45"/>
    <x v="168"/>
    <n v="6"/>
    <n v="0.63"/>
    <n v="3.3180000000000001"/>
    <n v="-1.0920000000000001"/>
    <s v="Roger Demir"/>
    <x v="0"/>
    <s v="United States"/>
    <x v="2"/>
    <x v="293"/>
    <x v="1"/>
    <s v="Binders"/>
    <x v="0"/>
  </r>
  <r>
    <n v="8896"/>
    <s v="Second Class"/>
    <s v="CUST-286"/>
    <s v="PD-734"/>
    <n v="5"/>
    <x v="3"/>
    <x v="1159"/>
    <n v="4"/>
    <n v="4.6900000000000004"/>
    <n v="65.099999999999994"/>
    <n v="41.65"/>
    <s v="Roger Demir"/>
    <x v="0"/>
    <s v="United States"/>
    <x v="2"/>
    <x v="1144"/>
    <x v="1"/>
    <s v="Storage"/>
    <x v="0"/>
  </r>
  <r>
    <n v="10316"/>
    <s v="Same Day"/>
    <s v="CUST-286"/>
    <s v="PD-81"/>
    <n v="3"/>
    <x v="4"/>
    <x v="4"/>
    <n v="2"/>
    <n v="0.38"/>
    <n v="4.0682999999999998"/>
    <n v="2.9283000000000001"/>
    <s v="Roger Demir"/>
    <x v="0"/>
    <s v="United States"/>
    <x v="2"/>
    <x v="360"/>
    <x v="1"/>
    <s v="Binders"/>
    <x v="0"/>
  </r>
  <r>
    <n v="10560"/>
    <s v="Same Day"/>
    <s v="CUST-286"/>
    <s v="PD-81"/>
    <n v="4"/>
    <x v="16"/>
    <x v="172"/>
    <n v="4"/>
    <n v="0.38"/>
    <n v="5.4244000000000003"/>
    <n v="3.9043999999999999"/>
    <s v="Roger Demir"/>
    <x v="0"/>
    <s v="United States"/>
    <x v="2"/>
    <x v="360"/>
    <x v="1"/>
    <s v="Binders"/>
    <x v="0"/>
  </r>
  <r>
    <n v="10654"/>
    <s v="First Class"/>
    <s v="CUST-286"/>
    <s v="PD-81"/>
    <n v="1"/>
    <x v="16"/>
    <x v="333"/>
    <n v="4"/>
    <n v="0.38"/>
    <n v="1.3561000000000001"/>
    <n v="0.97609999999999997"/>
    <s v="Roger Demir"/>
    <x v="0"/>
    <s v="United States"/>
    <x v="2"/>
    <x v="360"/>
    <x v="1"/>
    <s v="Binders"/>
    <x v="0"/>
  </r>
  <r>
    <n v="11022"/>
    <s v="Second Class"/>
    <s v="CUST-286"/>
    <s v="PD-81"/>
    <n v="1"/>
    <x v="5"/>
    <x v="537"/>
    <n v="1"/>
    <n v="0.38"/>
    <n v="1.3561000000000001"/>
    <n v="0.97609999999999997"/>
    <s v="Roger Demir"/>
    <x v="0"/>
    <s v="United States"/>
    <x v="2"/>
    <x v="360"/>
    <x v="1"/>
    <s v="Binders"/>
    <x v="0"/>
  </r>
  <r>
    <n v="11602"/>
    <s v="Same Day"/>
    <s v="CUST-286"/>
    <s v="PD-81"/>
    <n v="1"/>
    <x v="5"/>
    <x v="410"/>
    <n v="3"/>
    <n v="0.38"/>
    <n v="1.3561000000000001"/>
    <n v="0.97609999999999997"/>
    <s v="Roger Demir"/>
    <x v="0"/>
    <s v="United States"/>
    <x v="2"/>
    <x v="360"/>
    <x v="1"/>
    <s v="Binders"/>
    <x v="0"/>
  </r>
  <r>
    <n v="12115"/>
    <s v="Second Class"/>
    <s v="CUST-286"/>
    <s v="PD-81"/>
    <n v="3"/>
    <x v="33"/>
    <x v="523"/>
    <n v="4"/>
    <n v="0.38"/>
    <n v="4.0682999999999998"/>
    <n v="2.9283000000000001"/>
    <s v="Roger Demir"/>
    <x v="0"/>
    <s v="United States"/>
    <x v="2"/>
    <x v="360"/>
    <x v="1"/>
    <s v="Binders"/>
    <x v="0"/>
  </r>
  <r>
    <n v="12657"/>
    <s v="Second Class"/>
    <s v="CUST-286"/>
    <s v="PD-81"/>
    <n v="2"/>
    <x v="34"/>
    <x v="82"/>
    <n v="1"/>
    <n v="0.38"/>
    <n v="2.7122000000000002"/>
    <n v="1.9521999999999999"/>
    <s v="Roger Demir"/>
    <x v="0"/>
    <s v="United States"/>
    <x v="2"/>
    <x v="360"/>
    <x v="1"/>
    <s v="Binders"/>
    <x v="0"/>
  </r>
  <r>
    <n v="13253"/>
    <s v="First Class"/>
    <s v="CUST-286"/>
    <s v="PD-81"/>
    <n v="2"/>
    <x v="34"/>
    <x v="596"/>
    <n v="4"/>
    <n v="0.38"/>
    <n v="2.7122000000000002"/>
    <n v="1.9521999999999999"/>
    <s v="Roger Demir"/>
    <x v="0"/>
    <s v="United States"/>
    <x v="2"/>
    <x v="360"/>
    <x v="1"/>
    <s v="Binders"/>
    <x v="0"/>
  </r>
  <r>
    <n v="13620"/>
    <s v="First Class"/>
    <s v="CUST-286"/>
    <s v="PD-81"/>
    <n v="1"/>
    <x v="29"/>
    <x v="325"/>
    <n v="1"/>
    <n v="0.38"/>
    <n v="1.3561000000000001"/>
    <n v="0.97609999999999997"/>
    <s v="Roger Demir"/>
    <x v="0"/>
    <s v="United States"/>
    <x v="2"/>
    <x v="360"/>
    <x v="1"/>
    <s v="Binders"/>
    <x v="0"/>
  </r>
  <r>
    <n v="14069"/>
    <s v="First Class"/>
    <s v="CUST-286"/>
    <s v="PD-81"/>
    <n v="1"/>
    <x v="33"/>
    <x v="210"/>
    <n v="4"/>
    <n v="0.38"/>
    <n v="1.3561000000000001"/>
    <n v="0.97609999999999997"/>
    <s v="Roger Demir"/>
    <x v="0"/>
    <s v="United States"/>
    <x v="2"/>
    <x v="360"/>
    <x v="1"/>
    <s v="Binders"/>
    <x v="0"/>
  </r>
  <r>
    <n v="14273"/>
    <s v="Second Class"/>
    <s v="CUST-286"/>
    <s v="PD-81"/>
    <n v="1"/>
    <x v="30"/>
    <x v="361"/>
    <n v="1"/>
    <n v="0.38"/>
    <n v="1.3561000000000001"/>
    <n v="0.97609999999999997"/>
    <s v="Roger Demir"/>
    <x v="0"/>
    <s v="United States"/>
    <x v="2"/>
    <x v="360"/>
    <x v="1"/>
    <s v="Binders"/>
    <x v="0"/>
  </r>
  <r>
    <n v="14322"/>
    <s v="Same Day"/>
    <s v="CUST-286"/>
    <s v="PD-81"/>
    <n v="2"/>
    <x v="30"/>
    <x v="383"/>
    <n v="1"/>
    <n v="0.38"/>
    <n v="2.7122000000000002"/>
    <n v="1.9521999999999999"/>
    <s v="Roger Demir"/>
    <x v="0"/>
    <s v="United States"/>
    <x v="2"/>
    <x v="360"/>
    <x v="1"/>
    <s v="Binders"/>
    <x v="0"/>
  </r>
  <r>
    <n v="14436"/>
    <s v="Same Day"/>
    <s v="CUST-286"/>
    <s v="PD-81"/>
    <n v="2"/>
    <x v="30"/>
    <x v="361"/>
    <n v="2"/>
    <n v="0.38"/>
    <n v="2.7122000000000002"/>
    <n v="1.9521999999999999"/>
    <s v="Roger Demir"/>
    <x v="0"/>
    <s v="United States"/>
    <x v="2"/>
    <x v="360"/>
    <x v="1"/>
    <s v="Binders"/>
    <x v="0"/>
  </r>
  <r>
    <n v="830"/>
    <s v="Second Class"/>
    <s v="CUST-287"/>
    <s v="PD-524"/>
    <n v="4"/>
    <x v="7"/>
    <x v="726"/>
    <n v="5"/>
    <n v="1.26"/>
    <n v="22.335999999999999"/>
    <n v="17.295999999999999"/>
    <s v="Damala Kotsonis"/>
    <x v="2"/>
    <s v="United States"/>
    <x v="5"/>
    <x v="392"/>
    <x v="1"/>
    <s v="Binders"/>
    <x v="2"/>
  </r>
  <r>
    <n v="686"/>
    <s v="Second Class"/>
    <s v="CUST-287"/>
    <s v="PD-66"/>
    <n v="2"/>
    <x v="6"/>
    <x v="734"/>
    <n v="3"/>
    <n v="0.85"/>
    <n v="2.4359999999999999"/>
    <n v="0.73599999999999999"/>
    <s v="Damala Kotsonis"/>
    <x v="2"/>
    <s v="United States"/>
    <x v="5"/>
    <x v="477"/>
    <x v="1"/>
    <s v="Fasteners"/>
    <x v="2"/>
  </r>
  <r>
    <n v="829"/>
    <s v="Second Class"/>
    <s v="CUST-287"/>
    <s v="PD-109"/>
    <n v="2"/>
    <x v="7"/>
    <x v="726"/>
    <n v="5"/>
    <n v="1.1100000000000001"/>
    <n v="4.5999999999999996"/>
    <n v="2.38"/>
    <s v="Damala Kotsonis"/>
    <x v="2"/>
    <s v="United States"/>
    <x v="5"/>
    <x v="1005"/>
    <x v="1"/>
    <s v="Fasteners"/>
    <x v="2"/>
  </r>
  <r>
    <n v="831"/>
    <s v="Second Class"/>
    <s v="CUST-287"/>
    <s v="PD-51"/>
    <n v="2"/>
    <x v="7"/>
    <x v="726"/>
    <n v="5"/>
    <n v="0.27"/>
    <n v="2.528"/>
    <n v="1.988"/>
    <s v="Damala Kotsonis"/>
    <x v="2"/>
    <s v="United States"/>
    <x v="5"/>
    <x v="656"/>
    <x v="0"/>
    <s v="Accessories"/>
    <x v="2"/>
  </r>
  <r>
    <n v="3354"/>
    <s v="Second Class"/>
    <s v="CUST-287"/>
    <s v="PD-24"/>
    <n v="2"/>
    <x v="36"/>
    <x v="1153"/>
    <n v="4"/>
    <n v="0.06"/>
    <n v="1.952"/>
    <n v="1.8320000000000001"/>
    <s v="Damala Kotsonis"/>
    <x v="2"/>
    <s v="United States"/>
    <x v="5"/>
    <x v="415"/>
    <x v="1"/>
    <s v="Binders"/>
    <x v="2"/>
  </r>
  <r>
    <n v="3355"/>
    <s v="Second Class"/>
    <s v="CUST-287"/>
    <s v="PD-116"/>
    <n v="5"/>
    <x v="36"/>
    <x v="1153"/>
    <n v="4"/>
    <n v="1.1599999999999999"/>
    <n v="11.8"/>
    <n v="6"/>
    <s v="Damala Kotsonis"/>
    <x v="2"/>
    <s v="United States"/>
    <x v="5"/>
    <x v="14"/>
    <x v="1"/>
    <s v="Envelopes"/>
    <x v="2"/>
  </r>
  <r>
    <n v="3356"/>
    <s v="Second Class"/>
    <s v="CUST-287"/>
    <s v="PD-43"/>
    <n v="5"/>
    <x v="36"/>
    <x v="1153"/>
    <n v="4"/>
    <n v="0.13"/>
    <n v="5.96"/>
    <n v="5.31"/>
    <s v="Damala Kotsonis"/>
    <x v="2"/>
    <s v="United States"/>
    <x v="5"/>
    <x v="896"/>
    <x v="1"/>
    <s v="Binders"/>
    <x v="2"/>
  </r>
  <r>
    <n v="3357"/>
    <s v="Second Class"/>
    <s v="CUST-287"/>
    <s v="PD-937"/>
    <n v="14"/>
    <x v="36"/>
    <x v="1153"/>
    <n v="4"/>
    <n v="3.42"/>
    <n v="341.88"/>
    <n v="294"/>
    <s v="Damala Kotsonis"/>
    <x v="2"/>
    <s v="United States"/>
    <x v="5"/>
    <x v="1256"/>
    <x v="1"/>
    <s v="Labels"/>
    <x v="2"/>
  </r>
  <r>
    <n v="3923"/>
    <s v="Standard Class"/>
    <s v="CUST-287"/>
    <s v="PD-1141"/>
    <n v="5"/>
    <x v="58"/>
    <x v="1160"/>
    <n v="4"/>
    <n v="7.47"/>
    <n v="248.9"/>
    <n v="211.55"/>
    <s v="Damala Kotsonis"/>
    <x v="2"/>
    <s v="United States"/>
    <x v="5"/>
    <x v="261"/>
    <x v="1"/>
    <s v="Envelopes"/>
    <x v="2"/>
  </r>
  <r>
    <n v="3924"/>
    <s v="Standard Class"/>
    <s v="CUST-287"/>
    <s v="PD-468"/>
    <n v="2"/>
    <x v="58"/>
    <x v="1160"/>
    <n v="4"/>
    <n v="0.91"/>
    <n v="12.96"/>
    <n v="11.14"/>
    <s v="Damala Kotsonis"/>
    <x v="2"/>
    <s v="United States"/>
    <x v="5"/>
    <x v="117"/>
    <x v="1"/>
    <s v="Paper"/>
    <x v="2"/>
  </r>
  <r>
    <n v="5428"/>
    <s v="Second Class"/>
    <s v="CUST-287"/>
    <s v="PD-959"/>
    <n v="3"/>
    <x v="31"/>
    <x v="973"/>
    <n v="5"/>
    <n v="12"/>
    <n v="47.988"/>
    <n v="11.988"/>
    <s v="Damala Kotsonis"/>
    <x v="2"/>
    <s v="United States"/>
    <x v="5"/>
    <x v="157"/>
    <x v="2"/>
    <s v="Tables"/>
    <x v="2"/>
  </r>
  <r>
    <n v="5084"/>
    <s v="Second Class"/>
    <s v="CUST-287"/>
    <s v="PD-859"/>
    <n v="3"/>
    <x v="11"/>
    <x v="850"/>
    <n v="2"/>
    <n v="1.39"/>
    <n v="59.52"/>
    <n v="55.35"/>
    <s v="Damala Kotsonis"/>
    <x v="2"/>
    <s v="United States"/>
    <x v="5"/>
    <x v="1134"/>
    <x v="1"/>
    <s v="Art"/>
    <x v="2"/>
  </r>
  <r>
    <n v="4901"/>
    <s v="Standard Class"/>
    <s v="CUST-287"/>
    <s v="PD-195"/>
    <n v="1"/>
    <x v="41"/>
    <x v="667"/>
    <n v="5"/>
    <n v="0.44"/>
    <n v="3.15"/>
    <n v="2.71"/>
    <s v="Damala Kotsonis"/>
    <x v="2"/>
    <s v="United States"/>
    <x v="5"/>
    <x v="324"/>
    <x v="1"/>
    <s v="Labels"/>
    <x v="2"/>
  </r>
  <r>
    <n v="4900"/>
    <s v="Standard Class"/>
    <s v="CUST-287"/>
    <s v="PD-1228"/>
    <n v="5"/>
    <x v="41"/>
    <x v="667"/>
    <n v="5"/>
    <n v="32.92"/>
    <n v="335.9"/>
    <n v="171.3"/>
    <s v="Damala Kotsonis"/>
    <x v="2"/>
    <s v="United States"/>
    <x v="5"/>
    <x v="141"/>
    <x v="1"/>
    <s v="Envelopes"/>
    <x v="2"/>
  </r>
  <r>
    <n v="15170"/>
    <s v="Standard Class"/>
    <s v="CUST-287"/>
    <s v="PD-1005"/>
    <n v="1"/>
    <x v="21"/>
    <x v="36"/>
    <n v="7"/>
    <n v="4.34"/>
    <n v="21.686"/>
    <n v="17.346"/>
    <s v="Damala Kotsonis"/>
    <x v="2"/>
    <s v="United States"/>
    <x v="5"/>
    <x v="149"/>
    <x v="1"/>
    <s v="Paper"/>
    <x v="2"/>
  </r>
  <r>
    <n v="6888"/>
    <s v="First Class"/>
    <s v="CUST-287"/>
    <s v="PD-1178"/>
    <n v="2"/>
    <x v="42"/>
    <x v="1161"/>
    <n v="3"/>
    <n v="2.79"/>
    <n v="89.36"/>
    <n v="83.78"/>
    <s v="Damala Kotsonis"/>
    <x v="2"/>
    <s v="United States"/>
    <x v="5"/>
    <x v="929"/>
    <x v="1"/>
    <s v="Appliances"/>
    <x v="2"/>
  </r>
  <r>
    <n v="6889"/>
    <s v="First Class"/>
    <s v="CUST-287"/>
    <s v="PD-47"/>
    <n v="2"/>
    <x v="42"/>
    <x v="1161"/>
    <n v="3"/>
    <n v="0.63"/>
    <n v="0.94799999999999995"/>
    <n v="-0.312"/>
    <s v="Damala Kotsonis"/>
    <x v="2"/>
    <s v="United States"/>
    <x v="5"/>
    <x v="537"/>
    <x v="1"/>
    <s v="Binders"/>
    <x v="2"/>
  </r>
  <r>
    <n v="6914"/>
    <s v="First Class"/>
    <s v="CUST-287"/>
    <s v="PD-497"/>
    <n v="1"/>
    <x v="55"/>
    <x v="448"/>
    <n v="1"/>
    <n v="0.39"/>
    <n v="5.1840000000000002"/>
    <n v="4.7939999999999996"/>
    <s v="Damala Kotsonis"/>
    <x v="2"/>
    <s v="United States"/>
    <x v="5"/>
    <x v="1298"/>
    <x v="1"/>
    <s v="Paper"/>
    <x v="2"/>
  </r>
  <r>
    <n v="6915"/>
    <s v="First Class"/>
    <s v="CUST-287"/>
    <s v="PD-1525"/>
    <n v="2"/>
    <x v="55"/>
    <x v="448"/>
    <n v="1"/>
    <n v="40.67"/>
    <n v="382.78399999999999"/>
    <n v="301.44400000000002"/>
    <s v="Damala Kotsonis"/>
    <x v="2"/>
    <s v="United States"/>
    <x v="5"/>
    <x v="969"/>
    <x v="2"/>
    <s v="Chairs"/>
    <x v="2"/>
  </r>
  <r>
    <n v="8329"/>
    <s v="Standard Class"/>
    <s v="CUST-287"/>
    <s v="PD-1497"/>
    <n v="3"/>
    <x v="45"/>
    <x v="168"/>
    <n v="4"/>
    <n v="85.55"/>
    <n v="611.07000000000005"/>
    <n v="354.42"/>
    <s v="Damala Kotsonis"/>
    <x v="2"/>
    <s v="United States"/>
    <x v="5"/>
    <x v="873"/>
    <x v="2"/>
    <s v="Chairs"/>
    <x v="2"/>
  </r>
  <r>
    <n v="8330"/>
    <s v="Standard Class"/>
    <s v="CUST-287"/>
    <s v="PD-884"/>
    <n v="2"/>
    <x v="45"/>
    <x v="168"/>
    <n v="4"/>
    <n v="9.9700000000000006"/>
    <n v="41.54"/>
    <n v="21.6"/>
    <s v="Damala Kotsonis"/>
    <x v="2"/>
    <s v="United States"/>
    <x v="5"/>
    <x v="140"/>
    <x v="1"/>
    <s v="Binders"/>
    <x v="2"/>
  </r>
  <r>
    <n v="8331"/>
    <s v="Standard Class"/>
    <s v="CUST-287"/>
    <s v="PD-373"/>
    <n v="2"/>
    <x v="45"/>
    <x v="168"/>
    <n v="4"/>
    <n v="0.41"/>
    <n v="10.36"/>
    <n v="9.5399999999999991"/>
    <s v="Damala Kotsonis"/>
    <x v="2"/>
    <s v="United States"/>
    <x v="5"/>
    <x v="303"/>
    <x v="1"/>
    <s v="Paper"/>
    <x v="2"/>
  </r>
  <r>
    <n v="8591"/>
    <s v="Standard Class"/>
    <s v="CUST-287"/>
    <s v="PD-488"/>
    <n v="6"/>
    <x v="13"/>
    <x v="396"/>
    <n v="6"/>
    <n v="3.3"/>
    <n v="31.103999999999999"/>
    <n v="11.304"/>
    <s v="Damala Kotsonis"/>
    <x v="2"/>
    <s v="United States"/>
    <x v="5"/>
    <x v="839"/>
    <x v="1"/>
    <s v="Paper"/>
    <x v="2"/>
  </r>
  <r>
    <n v="8592"/>
    <s v="Standard Class"/>
    <s v="CUST-287"/>
    <s v="PD-756"/>
    <n v="1"/>
    <x v="13"/>
    <x v="396"/>
    <n v="6"/>
    <n v="2.65"/>
    <n v="11.176"/>
    <n v="8.5259999999999998"/>
    <s v="Damala Kotsonis"/>
    <x v="2"/>
    <s v="United States"/>
    <x v="5"/>
    <x v="447"/>
    <x v="1"/>
    <s v="Appliances"/>
    <x v="2"/>
  </r>
  <r>
    <n v="9967"/>
    <s v="First Class"/>
    <s v="CUST-287"/>
    <s v="PD-802"/>
    <n v="4"/>
    <x v="52"/>
    <x v="1162"/>
    <n v="2"/>
    <n v="8.48"/>
    <n v="63.96"/>
    <n v="30.04"/>
    <s v="Damala Kotsonis"/>
    <x v="2"/>
    <s v="United States"/>
    <x v="5"/>
    <x v="1186"/>
    <x v="0"/>
    <s v="Phones"/>
    <x v="2"/>
  </r>
  <r>
    <n v="6890"/>
    <s v="First Class"/>
    <s v="CUST-287"/>
    <s v="PD-829"/>
    <n v="2"/>
    <x v="42"/>
    <x v="1161"/>
    <n v="3"/>
    <n v="1.23"/>
    <n v="10.548"/>
    <n v="8.0879999999999992"/>
    <s v="Damala Kotsonis"/>
    <x v="2"/>
    <s v="United States"/>
    <x v="5"/>
    <x v="1004"/>
    <x v="1"/>
    <s v="Storage"/>
    <x v="2"/>
  </r>
  <r>
    <n v="11746"/>
    <s v="Same Day"/>
    <s v="CUST-287"/>
    <s v="PD-593"/>
    <n v="5"/>
    <x v="27"/>
    <x v="1147"/>
    <n v="3"/>
    <n v="0.53"/>
    <n v="31.097999999999999"/>
    <n v="28.448"/>
    <s v="Damala Kotsonis"/>
    <x v="2"/>
    <s v="United States"/>
    <x v="5"/>
    <x v="926"/>
    <x v="0"/>
    <s v="Phones"/>
    <x v="2"/>
  </r>
  <r>
    <n v="12430"/>
    <s v="Same Day"/>
    <s v="CUST-287"/>
    <s v="PD-593"/>
    <n v="1"/>
    <x v="4"/>
    <x v="368"/>
    <n v="3"/>
    <n v="0.53"/>
    <n v="6.2195999999999998"/>
    <n v="5.6896000000000004"/>
    <s v="Damala Kotsonis"/>
    <x v="2"/>
    <s v="United States"/>
    <x v="5"/>
    <x v="926"/>
    <x v="0"/>
    <s v="Phones"/>
    <x v="2"/>
  </r>
  <r>
    <n v="12600"/>
    <s v="Same Day"/>
    <s v="CUST-287"/>
    <s v="PD-593"/>
    <n v="2"/>
    <x v="33"/>
    <x v="777"/>
    <n v="2"/>
    <n v="0.53"/>
    <n v="12.4392"/>
    <n v="11.379200000000001"/>
    <s v="Damala Kotsonis"/>
    <x v="2"/>
    <s v="United States"/>
    <x v="5"/>
    <x v="926"/>
    <x v="0"/>
    <s v="Phones"/>
    <x v="2"/>
  </r>
  <r>
    <n v="12699"/>
    <s v="Second Class"/>
    <s v="CUST-287"/>
    <s v="PD-593"/>
    <n v="1"/>
    <x v="26"/>
    <x v="47"/>
    <n v="3"/>
    <n v="0.53"/>
    <n v="6.2195999999999998"/>
    <n v="5.6896000000000004"/>
    <s v="Damala Kotsonis"/>
    <x v="2"/>
    <s v="United States"/>
    <x v="5"/>
    <x v="926"/>
    <x v="0"/>
    <s v="Phones"/>
    <x v="2"/>
  </r>
  <r>
    <n v="12783"/>
    <s v="First Class"/>
    <s v="CUST-287"/>
    <s v="PD-593"/>
    <n v="2"/>
    <x v="33"/>
    <x v="210"/>
    <n v="5"/>
    <n v="0.53"/>
    <n v="12.4392"/>
    <n v="11.379200000000001"/>
    <s v="Damala Kotsonis"/>
    <x v="2"/>
    <s v="United States"/>
    <x v="5"/>
    <x v="926"/>
    <x v="0"/>
    <s v="Phones"/>
    <x v="2"/>
  </r>
  <r>
    <n v="13362"/>
    <s v="Same Day"/>
    <s v="CUST-287"/>
    <s v="PD-593"/>
    <n v="2"/>
    <x v="33"/>
    <x v="295"/>
    <n v="4"/>
    <n v="0.53"/>
    <n v="12.4392"/>
    <n v="11.379200000000001"/>
    <s v="Damala Kotsonis"/>
    <x v="2"/>
    <s v="United States"/>
    <x v="5"/>
    <x v="926"/>
    <x v="0"/>
    <s v="Phones"/>
    <x v="2"/>
  </r>
  <r>
    <n v="13385"/>
    <s v="Second Class"/>
    <s v="CUST-287"/>
    <s v="PD-593"/>
    <n v="2"/>
    <x v="26"/>
    <x v="178"/>
    <n v="1"/>
    <n v="0.53"/>
    <n v="12.4392"/>
    <n v="11.379200000000001"/>
    <s v="Damala Kotsonis"/>
    <x v="2"/>
    <s v="United States"/>
    <x v="5"/>
    <x v="926"/>
    <x v="0"/>
    <s v="Phones"/>
    <x v="2"/>
  </r>
  <r>
    <n v="13966"/>
    <s v="First Class"/>
    <s v="CUST-287"/>
    <s v="PD-593"/>
    <n v="2"/>
    <x v="28"/>
    <x v="281"/>
    <n v="3"/>
    <n v="0.53"/>
    <n v="12.4392"/>
    <n v="11.379200000000001"/>
    <s v="Damala Kotsonis"/>
    <x v="2"/>
    <s v="United States"/>
    <x v="5"/>
    <x v="926"/>
    <x v="0"/>
    <s v="Phones"/>
    <x v="2"/>
  </r>
  <r>
    <n v="14185"/>
    <s v="Same Day"/>
    <s v="CUST-287"/>
    <s v="PD-593"/>
    <n v="1"/>
    <x v="30"/>
    <x v="342"/>
    <n v="2"/>
    <n v="0.53"/>
    <n v="6.2195999999999998"/>
    <n v="5.6896000000000004"/>
    <s v="Damala Kotsonis"/>
    <x v="2"/>
    <s v="United States"/>
    <x v="5"/>
    <x v="926"/>
    <x v="0"/>
    <s v="Phones"/>
    <x v="2"/>
  </r>
  <r>
    <n v="14325"/>
    <s v="Same Day"/>
    <s v="CUST-287"/>
    <s v="PD-593"/>
    <n v="1"/>
    <x v="30"/>
    <x v="53"/>
    <n v="2"/>
    <n v="0.53"/>
    <n v="6.2195999999999998"/>
    <n v="5.6896000000000004"/>
    <s v="Damala Kotsonis"/>
    <x v="2"/>
    <s v="United States"/>
    <x v="5"/>
    <x v="926"/>
    <x v="0"/>
    <s v="Phones"/>
    <x v="2"/>
  </r>
  <r>
    <n v="14470"/>
    <s v="First Class"/>
    <s v="CUST-287"/>
    <s v="PD-593"/>
    <n v="1"/>
    <x v="33"/>
    <x v="411"/>
    <n v="1"/>
    <n v="0.53"/>
    <n v="6.2195999999999998"/>
    <n v="5.6896000000000004"/>
    <s v="Damala Kotsonis"/>
    <x v="2"/>
    <s v="United States"/>
    <x v="5"/>
    <x v="926"/>
    <x v="0"/>
    <s v="Phones"/>
    <x v="2"/>
  </r>
  <r>
    <n v="691"/>
    <s v="First Class"/>
    <s v="CUST-288"/>
    <s v="PD-1304"/>
    <n v="5"/>
    <x v="6"/>
    <x v="612"/>
    <n v="3"/>
    <n v="32.450000000000003"/>
    <n v="381.72"/>
    <n v="219.47"/>
    <s v="Joe Kamberova"/>
    <x v="0"/>
    <s v="United States"/>
    <x v="14"/>
    <x v="639"/>
    <x v="1"/>
    <s v="Storage"/>
    <x v="2"/>
  </r>
  <r>
    <n v="1701"/>
    <s v="Second Class"/>
    <s v="CUST-288"/>
    <s v="PD-1563"/>
    <n v="2"/>
    <x v="18"/>
    <x v="790"/>
    <n v="2"/>
    <n v="19.8"/>
    <n v="395.988"/>
    <n v="356.38799999999998"/>
    <s v="Joe Kamberova"/>
    <x v="0"/>
    <s v="United States"/>
    <x v="14"/>
    <x v="760"/>
    <x v="0"/>
    <s v="Copiers"/>
    <x v="2"/>
  </r>
  <r>
    <n v="690"/>
    <s v="First Class"/>
    <s v="CUST-288"/>
    <s v="PD-12"/>
    <n v="3"/>
    <x v="6"/>
    <x v="612"/>
    <n v="3"/>
    <n v="0.16"/>
    <n v="0.57599999999999996"/>
    <n v="9.6000000000000002E-2"/>
    <s v="Joe Kamberova"/>
    <x v="0"/>
    <s v="United States"/>
    <x v="14"/>
    <x v="416"/>
    <x v="1"/>
    <s v="Binders"/>
    <x v="2"/>
  </r>
  <r>
    <n v="1703"/>
    <s v="Second Class"/>
    <s v="CUST-288"/>
    <s v="PD-479"/>
    <n v="7"/>
    <x v="18"/>
    <x v="790"/>
    <n v="2"/>
    <n v="0.45"/>
    <n v="36.287999999999997"/>
    <n v="33.137999999999998"/>
    <s v="Joe Kamberova"/>
    <x v="0"/>
    <s v="United States"/>
    <x v="14"/>
    <x v="634"/>
    <x v="1"/>
    <s v="Paper"/>
    <x v="2"/>
  </r>
  <r>
    <n v="688"/>
    <s v="First Class"/>
    <s v="CUST-288"/>
    <s v="PD-288"/>
    <n v="2"/>
    <x v="6"/>
    <x v="612"/>
    <n v="3"/>
    <n v="0.6"/>
    <n v="3.4159999999999999"/>
    <n v="2.2160000000000002"/>
    <s v="Joe Kamberova"/>
    <x v="0"/>
    <s v="United States"/>
    <x v="14"/>
    <x v="352"/>
    <x v="2"/>
    <s v="Furnishings"/>
    <x v="2"/>
  </r>
  <r>
    <n v="687"/>
    <s v="First Class"/>
    <s v="CUST-288"/>
    <s v="PD-1247"/>
    <n v="4"/>
    <x v="6"/>
    <x v="612"/>
    <n v="3"/>
    <n v="12.41"/>
    <n v="146.06"/>
    <n v="96.42"/>
    <s v="Joe Kamberova"/>
    <x v="0"/>
    <s v="United States"/>
    <x v="14"/>
    <x v="1299"/>
    <x v="2"/>
    <s v="Tables"/>
    <x v="2"/>
  </r>
  <r>
    <n v="689"/>
    <s v="First Class"/>
    <s v="CUST-288"/>
    <s v="PD-1237"/>
    <n v="6"/>
    <x v="6"/>
    <x v="612"/>
    <n v="3"/>
    <n v="14.14"/>
    <n v="296.89800000000002"/>
    <n v="212.05799999999999"/>
    <s v="Joe Kamberova"/>
    <x v="0"/>
    <s v="United States"/>
    <x v="14"/>
    <x v="1300"/>
    <x v="2"/>
    <s v="Bookcases"/>
    <x v="2"/>
  </r>
  <r>
    <n v="1704"/>
    <s v="Second Class"/>
    <s v="CUST-288"/>
    <s v="PD-1446"/>
    <n v="6"/>
    <x v="18"/>
    <x v="790"/>
    <n v="2"/>
    <n v="74.290000000000006"/>
    <n v="636.80399999999997"/>
    <n v="191.06399999999999"/>
    <s v="Joe Kamberova"/>
    <x v="0"/>
    <s v="United States"/>
    <x v="14"/>
    <x v="670"/>
    <x v="2"/>
    <s v="Chairs"/>
    <x v="2"/>
  </r>
  <r>
    <n v="2504"/>
    <s v="Standard Class"/>
    <s v="CUST-288"/>
    <s v="PD-360"/>
    <n v="2"/>
    <x v="56"/>
    <x v="632"/>
    <n v="6"/>
    <n v="1.81"/>
    <n v="2.008"/>
    <n v="-1.6120000000000001"/>
    <s v="Joe Kamberova"/>
    <x v="0"/>
    <s v="United States"/>
    <x v="14"/>
    <x v="1"/>
    <x v="1"/>
    <s v="Binders"/>
    <x v="2"/>
  </r>
  <r>
    <n v="2097"/>
    <s v="Standard Class"/>
    <s v="CUST-288"/>
    <s v="PD-193"/>
    <n v="3"/>
    <x v="20"/>
    <x v="109"/>
    <n v="4"/>
    <n v="1.07"/>
    <n v="7.5359999999999996"/>
    <n v="4.3259999999999996"/>
    <s v="Joe Kamberova"/>
    <x v="0"/>
    <s v="United States"/>
    <x v="14"/>
    <x v="882"/>
    <x v="1"/>
    <s v="Supplies"/>
    <x v="2"/>
  </r>
  <r>
    <n v="2505"/>
    <s v="Standard Class"/>
    <s v="CUST-288"/>
    <s v="PD-212"/>
    <n v="9"/>
    <x v="56"/>
    <x v="632"/>
    <n v="6"/>
    <n v="0.7"/>
    <n v="24.047999999999998"/>
    <n v="17.748000000000001"/>
    <s v="Joe Kamberova"/>
    <x v="0"/>
    <s v="United States"/>
    <x v="14"/>
    <x v="654"/>
    <x v="1"/>
    <s v="Binders"/>
    <x v="2"/>
  </r>
  <r>
    <n v="5747"/>
    <s v="Standard Class"/>
    <s v="CUST-288"/>
    <s v="PD-83"/>
    <n v="9"/>
    <x v="2"/>
    <x v="519"/>
    <n v="4"/>
    <n v="0.74"/>
    <n v="17.55"/>
    <n v="10.89"/>
    <s v="Joe Kamberova"/>
    <x v="0"/>
    <s v="United States"/>
    <x v="14"/>
    <x v="346"/>
    <x v="1"/>
    <s v="Art"/>
    <x v="2"/>
  </r>
  <r>
    <n v="4196"/>
    <s v="Same Day"/>
    <s v="CUST-288"/>
    <s v="PD-1500"/>
    <n v="5"/>
    <x v="22"/>
    <x v="1163"/>
    <n v="0"/>
    <n v="61.8"/>
    <n v="823.96"/>
    <n v="514.96"/>
    <s v="Joe Kamberova"/>
    <x v="0"/>
    <s v="United States"/>
    <x v="14"/>
    <x v="998"/>
    <x v="0"/>
    <s v="Phones"/>
    <x v="2"/>
  </r>
  <r>
    <n v="5745"/>
    <s v="Standard Class"/>
    <s v="CUST-288"/>
    <s v="PD-1236"/>
    <n v="3"/>
    <x v="2"/>
    <x v="519"/>
    <n v="4"/>
    <n v="21"/>
    <n v="209.97"/>
    <n v="146.97"/>
    <s v="Joe Kamberova"/>
    <x v="0"/>
    <s v="United States"/>
    <x v="14"/>
    <x v="661"/>
    <x v="0"/>
    <s v="Accessories"/>
    <x v="2"/>
  </r>
  <r>
    <n v="7847"/>
    <s v="Standard Class"/>
    <s v="CUST-288"/>
    <s v="PD-364"/>
    <n v="3"/>
    <x v="23"/>
    <x v="1164"/>
    <n v="7"/>
    <n v="0.71"/>
    <n v="3.036"/>
    <n v="0.90600000000000003"/>
    <s v="Joe Kamberova"/>
    <x v="0"/>
    <s v="United States"/>
    <x v="14"/>
    <x v="952"/>
    <x v="1"/>
    <s v="Binders"/>
    <x v="2"/>
  </r>
  <r>
    <n v="9050"/>
    <s v="Standard Class"/>
    <s v="CUST-288"/>
    <s v="PD-677"/>
    <n v="7"/>
    <x v="13"/>
    <x v="97"/>
    <n v="7"/>
    <n v="4.34"/>
    <n v="77.84"/>
    <n v="47.46"/>
    <s v="Joe Kamberova"/>
    <x v="0"/>
    <s v="United States"/>
    <x v="14"/>
    <x v="1301"/>
    <x v="1"/>
    <s v="Supplies"/>
    <x v="2"/>
  </r>
  <r>
    <n v="9450"/>
    <s v="Standard Class"/>
    <s v="CUST-288"/>
    <s v="PD-283"/>
    <n v="5"/>
    <x v="55"/>
    <x v="353"/>
    <n v="4"/>
    <n v="1.06"/>
    <n v="4.24"/>
    <n v="-1.06"/>
    <s v="Joe Kamberova"/>
    <x v="0"/>
    <s v="United States"/>
    <x v="14"/>
    <x v="231"/>
    <x v="1"/>
    <s v="Binders"/>
    <x v="2"/>
  </r>
  <r>
    <n v="9597"/>
    <s v="Second Class"/>
    <s v="CUST-288"/>
    <s v="PD-1378"/>
    <n v="2"/>
    <x v="13"/>
    <x v="745"/>
    <n v="4"/>
    <n v="23.97"/>
    <n v="203.71100000000001"/>
    <n v="155.77099999999999"/>
    <s v="Joe Kamberova"/>
    <x v="0"/>
    <s v="United States"/>
    <x v="14"/>
    <x v="1213"/>
    <x v="2"/>
    <s v="Bookcases"/>
    <x v="2"/>
  </r>
  <r>
    <n v="10007"/>
    <s v="Same Day"/>
    <s v="CUST-288"/>
    <s v="PD-1527"/>
    <n v="3"/>
    <x v="16"/>
    <x v="186"/>
    <n v="1"/>
    <n v="100.8"/>
    <n v="511.17869999999999"/>
    <n v="208.77869999999999"/>
    <s v="Joe Kamberova"/>
    <x v="0"/>
    <s v="United States"/>
    <x v="14"/>
    <x v="731"/>
    <x v="0"/>
    <s v="Copiers"/>
    <x v="2"/>
  </r>
  <r>
    <n v="10455"/>
    <s v="Second Class"/>
    <s v="CUST-288"/>
    <s v="PD-1527"/>
    <n v="1"/>
    <x v="16"/>
    <x v="149"/>
    <n v="2"/>
    <n v="100.8"/>
    <n v="170.3929"/>
    <n v="69.5929"/>
    <s v="Joe Kamberova"/>
    <x v="0"/>
    <s v="United States"/>
    <x v="14"/>
    <x v="731"/>
    <x v="0"/>
    <s v="Copiers"/>
    <x v="2"/>
  </r>
  <r>
    <n v="10518"/>
    <s v="Same Day"/>
    <s v="CUST-288"/>
    <s v="PD-1527"/>
    <n v="1"/>
    <x v="16"/>
    <x v="149"/>
    <n v="1"/>
    <n v="100.8"/>
    <n v="170.3929"/>
    <n v="69.5929"/>
    <s v="Joe Kamberova"/>
    <x v="0"/>
    <s v="United States"/>
    <x v="14"/>
    <x v="731"/>
    <x v="0"/>
    <s v="Copiers"/>
    <x v="2"/>
  </r>
  <r>
    <n v="10553"/>
    <s v="Same Day"/>
    <s v="CUST-288"/>
    <s v="PD-1527"/>
    <n v="1"/>
    <x v="16"/>
    <x v="610"/>
    <n v="2"/>
    <n v="100.8"/>
    <n v="170.3929"/>
    <n v="69.5929"/>
    <s v="Joe Kamberova"/>
    <x v="0"/>
    <s v="United States"/>
    <x v="14"/>
    <x v="731"/>
    <x v="0"/>
    <s v="Copiers"/>
    <x v="2"/>
  </r>
  <r>
    <n v="10683"/>
    <s v="First Class"/>
    <s v="CUST-288"/>
    <s v="PD-1527"/>
    <n v="4"/>
    <x v="5"/>
    <x v="171"/>
    <n v="5"/>
    <n v="100.8"/>
    <n v="681.57159999999999"/>
    <n v="278.3716"/>
    <s v="Joe Kamberova"/>
    <x v="0"/>
    <s v="United States"/>
    <x v="14"/>
    <x v="731"/>
    <x v="0"/>
    <s v="Copiers"/>
    <x v="2"/>
  </r>
  <r>
    <n v="10940"/>
    <s v="Second Class"/>
    <s v="CUST-288"/>
    <s v="PD-1527"/>
    <n v="1"/>
    <x v="5"/>
    <x v="399"/>
    <n v="1"/>
    <n v="100.8"/>
    <n v="170.3929"/>
    <n v="69.5929"/>
    <s v="Joe Kamberova"/>
    <x v="0"/>
    <s v="United States"/>
    <x v="14"/>
    <x v="731"/>
    <x v="0"/>
    <s v="Copiers"/>
    <x v="2"/>
  </r>
  <r>
    <n v="11899"/>
    <s v="Same Day"/>
    <s v="CUST-288"/>
    <s v="PD-1527"/>
    <n v="2"/>
    <x v="4"/>
    <x v="73"/>
    <n v="3"/>
    <n v="100.8"/>
    <n v="340.78579999999999"/>
    <n v="139.1858"/>
    <s v="Joe Kamberova"/>
    <x v="0"/>
    <s v="United States"/>
    <x v="14"/>
    <x v="731"/>
    <x v="0"/>
    <s v="Copiers"/>
    <x v="2"/>
  </r>
  <r>
    <n v="11906"/>
    <s v="First Class"/>
    <s v="CUST-288"/>
    <s v="PD-1527"/>
    <n v="5"/>
    <x v="26"/>
    <x v="491"/>
    <n v="2"/>
    <n v="100.8"/>
    <n v="851.96450000000004"/>
    <n v="347.96449999999999"/>
    <s v="Joe Kamberova"/>
    <x v="0"/>
    <s v="United States"/>
    <x v="14"/>
    <x v="731"/>
    <x v="0"/>
    <s v="Copiers"/>
    <x v="2"/>
  </r>
  <r>
    <n v="11916"/>
    <s v="Same Day"/>
    <s v="CUST-288"/>
    <s v="PD-1527"/>
    <n v="3"/>
    <x v="33"/>
    <x v="670"/>
    <n v="3"/>
    <n v="100.8"/>
    <n v="511.17869999999999"/>
    <n v="208.77869999999999"/>
    <s v="Joe Kamberova"/>
    <x v="0"/>
    <s v="United States"/>
    <x v="14"/>
    <x v="731"/>
    <x v="0"/>
    <s v="Copiers"/>
    <x v="2"/>
  </r>
  <r>
    <n v="11984"/>
    <s v="Same Day"/>
    <s v="CUST-288"/>
    <s v="PD-1527"/>
    <n v="1"/>
    <x v="34"/>
    <x v="282"/>
    <n v="3"/>
    <n v="100.8"/>
    <n v="170.3929"/>
    <n v="69.5929"/>
    <s v="Joe Kamberova"/>
    <x v="0"/>
    <s v="United States"/>
    <x v="14"/>
    <x v="731"/>
    <x v="0"/>
    <s v="Copiers"/>
    <x v="2"/>
  </r>
  <r>
    <n v="12169"/>
    <s v="Second Class"/>
    <s v="CUST-288"/>
    <s v="PD-1527"/>
    <n v="1"/>
    <x v="26"/>
    <x v="906"/>
    <n v="4"/>
    <n v="100.8"/>
    <n v="170.3929"/>
    <n v="69.5929"/>
    <s v="Joe Kamberova"/>
    <x v="0"/>
    <s v="United States"/>
    <x v="14"/>
    <x v="731"/>
    <x v="0"/>
    <s v="Copiers"/>
    <x v="2"/>
  </r>
  <r>
    <n v="13028"/>
    <s v="Same Day"/>
    <s v="CUST-288"/>
    <s v="PD-1527"/>
    <n v="1"/>
    <x v="29"/>
    <x v="543"/>
    <n v="2"/>
    <n v="100.8"/>
    <n v="170.3929"/>
    <n v="69.5929"/>
    <s v="Joe Kamberova"/>
    <x v="0"/>
    <s v="United States"/>
    <x v="14"/>
    <x v="731"/>
    <x v="0"/>
    <s v="Copiers"/>
    <x v="2"/>
  </r>
  <r>
    <n v="13060"/>
    <s v="Second Class"/>
    <s v="CUST-288"/>
    <s v="PD-1527"/>
    <n v="1"/>
    <x v="26"/>
    <x v="1041"/>
    <n v="1"/>
    <n v="100.8"/>
    <n v="170.3929"/>
    <n v="69.5929"/>
    <s v="Joe Kamberova"/>
    <x v="0"/>
    <s v="United States"/>
    <x v="14"/>
    <x v="731"/>
    <x v="0"/>
    <s v="Copiers"/>
    <x v="2"/>
  </r>
  <r>
    <n v="13373"/>
    <s v="Same Day"/>
    <s v="CUST-288"/>
    <s v="PD-1527"/>
    <n v="1"/>
    <x v="33"/>
    <x v="343"/>
    <n v="2"/>
    <n v="100.8"/>
    <n v="170.3929"/>
    <n v="69.5929"/>
    <s v="Joe Kamberova"/>
    <x v="0"/>
    <s v="United States"/>
    <x v="14"/>
    <x v="731"/>
    <x v="0"/>
    <s v="Copiers"/>
    <x v="2"/>
  </r>
  <r>
    <n v="13408"/>
    <s v="First Class"/>
    <s v="CUST-288"/>
    <s v="PD-1527"/>
    <n v="1"/>
    <x v="26"/>
    <x v="528"/>
    <n v="1"/>
    <n v="100.8"/>
    <n v="170.3929"/>
    <n v="69.5929"/>
    <s v="Joe Kamberova"/>
    <x v="0"/>
    <s v="United States"/>
    <x v="14"/>
    <x v="731"/>
    <x v="0"/>
    <s v="Copiers"/>
    <x v="2"/>
  </r>
  <r>
    <n v="13584"/>
    <s v="Second Class"/>
    <s v="CUST-288"/>
    <s v="PD-1527"/>
    <n v="2"/>
    <x v="33"/>
    <x v="104"/>
    <n v="1"/>
    <n v="100.8"/>
    <n v="340.78579999999999"/>
    <n v="139.1858"/>
    <s v="Joe Kamberova"/>
    <x v="0"/>
    <s v="United States"/>
    <x v="14"/>
    <x v="731"/>
    <x v="0"/>
    <s v="Copiers"/>
    <x v="2"/>
  </r>
  <r>
    <n v="13937"/>
    <s v="Same Day"/>
    <s v="CUST-288"/>
    <s v="PD-1527"/>
    <n v="2"/>
    <x v="33"/>
    <x v="523"/>
    <n v="5"/>
    <n v="100.8"/>
    <n v="340.78579999999999"/>
    <n v="139.1858"/>
    <s v="Joe Kamberova"/>
    <x v="0"/>
    <s v="United States"/>
    <x v="14"/>
    <x v="731"/>
    <x v="0"/>
    <s v="Copiers"/>
    <x v="2"/>
  </r>
  <r>
    <n v="14044"/>
    <s v="Same Day"/>
    <s v="CUST-288"/>
    <s v="PD-1527"/>
    <n v="1"/>
    <x v="26"/>
    <x v="105"/>
    <n v="3"/>
    <n v="100.8"/>
    <n v="170.3929"/>
    <n v="69.5929"/>
    <s v="Joe Kamberova"/>
    <x v="0"/>
    <s v="United States"/>
    <x v="14"/>
    <x v="731"/>
    <x v="0"/>
    <s v="Copiers"/>
    <x v="2"/>
  </r>
  <r>
    <n v="14359"/>
    <s v="First Class"/>
    <s v="CUST-288"/>
    <s v="PD-1527"/>
    <n v="2"/>
    <x v="30"/>
    <x v="383"/>
    <n v="1"/>
    <n v="100.8"/>
    <n v="340.78579999999999"/>
    <n v="139.1858"/>
    <s v="Joe Kamberova"/>
    <x v="0"/>
    <s v="United States"/>
    <x v="14"/>
    <x v="731"/>
    <x v="0"/>
    <s v="Copiers"/>
    <x v="2"/>
  </r>
  <r>
    <n v="693"/>
    <s v="Standard Class"/>
    <s v="CUST-289"/>
    <s v="PD-1559"/>
    <n v="4"/>
    <x v="7"/>
    <x v="297"/>
    <n v="6"/>
    <n v="64"/>
    <n v="1023.968"/>
    <n v="767.96799999999996"/>
    <s v="Sample Company A"/>
    <x v="1"/>
    <s v="United States"/>
    <x v="2"/>
    <x v="1167"/>
    <x v="0"/>
    <s v="Machines"/>
    <x v="0"/>
  </r>
  <r>
    <n v="694"/>
    <s v="Standard Class"/>
    <s v="CUST-289"/>
    <s v="PD-1540"/>
    <n v="7"/>
    <x v="7"/>
    <x v="297"/>
    <n v="6"/>
    <n v="53.03"/>
    <n v="1856.19"/>
    <n v="1484.98"/>
    <s v="Sample Company A"/>
    <x v="1"/>
    <s v="United States"/>
    <x v="2"/>
    <x v="413"/>
    <x v="1"/>
    <s v="Storage"/>
    <x v="0"/>
  </r>
  <r>
    <n v="692"/>
    <s v="Standard Class"/>
    <s v="CUST-289"/>
    <s v="PD-1177"/>
    <n v="2"/>
    <x v="7"/>
    <x v="297"/>
    <n v="6"/>
    <n v="8.8800000000000008"/>
    <n v="111"/>
    <n v="93.24"/>
    <s v="Sample Company A"/>
    <x v="1"/>
    <s v="United States"/>
    <x v="2"/>
    <x v="1302"/>
    <x v="2"/>
    <s v="Furnishings"/>
    <x v="0"/>
  </r>
  <r>
    <n v="3333"/>
    <s v="Standard Class"/>
    <s v="CUST-289"/>
    <s v="PD-236"/>
    <n v="6"/>
    <x v="51"/>
    <x v="407"/>
    <n v="7"/>
    <n v="0.33"/>
    <n v="22.2"/>
    <n v="20.22"/>
    <s v="Sample Company A"/>
    <x v="1"/>
    <s v="United States"/>
    <x v="2"/>
    <x v="103"/>
    <x v="2"/>
    <s v="Furnishings"/>
    <x v="0"/>
  </r>
  <r>
    <n v="5290"/>
    <s v="Standard Class"/>
    <s v="CUST-289"/>
    <s v="PD-957"/>
    <n v="2"/>
    <x v="9"/>
    <x v="581"/>
    <n v="6"/>
    <n v="14.04"/>
    <n v="42.384"/>
    <n v="14.304"/>
    <s v="Sample Company A"/>
    <x v="1"/>
    <s v="United States"/>
    <x v="2"/>
    <x v="46"/>
    <x v="1"/>
    <s v="Appliances"/>
    <x v="0"/>
  </r>
  <r>
    <n v="5288"/>
    <s v="Standard Class"/>
    <s v="CUST-289"/>
    <s v="PD-374"/>
    <n v="5"/>
    <x v="9"/>
    <x v="581"/>
    <n v="6"/>
    <n v="1.0900000000000001"/>
    <n v="20.72"/>
    <n v="15.27"/>
    <s v="Sample Company A"/>
    <x v="1"/>
    <s v="United States"/>
    <x v="2"/>
    <x v="1197"/>
    <x v="1"/>
    <s v="Paper"/>
    <x v="0"/>
  </r>
  <r>
    <n v="5289"/>
    <s v="Standard Class"/>
    <s v="CUST-289"/>
    <s v="PD-207"/>
    <n v="4"/>
    <x v="9"/>
    <x v="581"/>
    <n v="6"/>
    <n v="0.53"/>
    <n v="10.528"/>
    <n v="8.4079999999999995"/>
    <s v="Sample Company A"/>
    <x v="1"/>
    <s v="United States"/>
    <x v="2"/>
    <x v="1303"/>
    <x v="1"/>
    <s v="Paper"/>
    <x v="0"/>
  </r>
  <r>
    <n v="4566"/>
    <s v="Second Class"/>
    <s v="CUST-289"/>
    <s v="PD-1323"/>
    <n v="3"/>
    <x v="40"/>
    <x v="1165"/>
    <n v="2"/>
    <n v="32.25"/>
    <n v="302.37"/>
    <n v="205.62"/>
    <s v="Sample Company A"/>
    <x v="1"/>
    <s v="United States"/>
    <x v="2"/>
    <x v="1026"/>
    <x v="0"/>
    <s v="Phones"/>
    <x v="0"/>
  </r>
  <r>
    <n v="7403"/>
    <s v="Standard Class"/>
    <s v="CUST-289"/>
    <s v="PD-753"/>
    <n v="2"/>
    <x v="15"/>
    <x v="864"/>
    <n v="5"/>
    <n v="5.38"/>
    <n v="27.58"/>
    <n v="16.82"/>
    <s v="Sample Company A"/>
    <x v="1"/>
    <s v="United States"/>
    <x v="2"/>
    <x v="479"/>
    <x v="2"/>
    <s v="Furnishings"/>
    <x v="0"/>
  </r>
  <r>
    <n v="8364"/>
    <s v="Standard Class"/>
    <s v="CUST-289"/>
    <s v="PD-850"/>
    <n v="3"/>
    <x v="42"/>
    <x v="1166"/>
    <n v="7"/>
    <n v="3.03"/>
    <n v="11.364000000000001"/>
    <n v="2.274"/>
    <s v="Sample Company A"/>
    <x v="1"/>
    <s v="United States"/>
    <x v="2"/>
    <x v="375"/>
    <x v="1"/>
    <s v="Binders"/>
    <x v="0"/>
  </r>
  <r>
    <n v="9039"/>
    <s v="Standard Class"/>
    <s v="CUST-289"/>
    <s v="PD-467"/>
    <n v="9"/>
    <x v="13"/>
    <x v="515"/>
    <n v="6"/>
    <n v="2.2599999999999998"/>
    <n v="11.646000000000001"/>
    <n v="-8.6940000000000008"/>
    <s v="Sample Company A"/>
    <x v="1"/>
    <s v="United States"/>
    <x v="2"/>
    <x v="629"/>
    <x v="1"/>
    <s v="Binders"/>
    <x v="0"/>
  </r>
  <r>
    <n v="9582"/>
    <s v="Standard Class"/>
    <s v="CUST-289"/>
    <s v="PD-269"/>
    <n v="5"/>
    <x v="13"/>
    <x v="745"/>
    <n v="5"/>
    <n v="0.87"/>
    <n v="16.52"/>
    <n v="12.17"/>
    <s v="Sample Company A"/>
    <x v="1"/>
    <s v="United States"/>
    <x v="2"/>
    <x v="531"/>
    <x v="1"/>
    <s v="Binders"/>
    <x v="0"/>
  </r>
  <r>
    <n v="9583"/>
    <s v="Standard Class"/>
    <s v="CUST-289"/>
    <s v="PD-1250"/>
    <n v="3"/>
    <x v="13"/>
    <x v="745"/>
    <n v="5"/>
    <n v="10.64"/>
    <n v="227.97"/>
    <n v="196.05"/>
    <s v="Sample Company A"/>
    <x v="1"/>
    <s v="United States"/>
    <x v="2"/>
    <x v="1259"/>
    <x v="0"/>
    <s v="Accessories"/>
    <x v="0"/>
  </r>
  <r>
    <n v="52"/>
    <s v="Standard Class"/>
    <s v="CUST-29"/>
    <s v="PD-1429"/>
    <n v="1"/>
    <x v="7"/>
    <x v="1167"/>
    <n v="4"/>
    <n v="64.25"/>
    <n v="114.224"/>
    <n v="49.973999999999997"/>
    <s v="Alan Shonely"/>
    <x v="0"/>
    <s v="United States"/>
    <x v="6"/>
    <x v="16"/>
    <x v="1"/>
    <s v="Storage"/>
    <x v="3"/>
  </r>
  <r>
    <n v="54"/>
    <s v="Standard Class"/>
    <s v="CUST-29"/>
    <s v="PD-120"/>
    <n v="3"/>
    <x v="7"/>
    <x v="1167"/>
    <n v="4"/>
    <n v="0.72"/>
    <n v="2.169"/>
    <n v="8.9999999999999993E-3"/>
    <s v="Alan Shonely"/>
    <x v="0"/>
    <s v="United States"/>
    <x v="6"/>
    <x v="1123"/>
    <x v="1"/>
    <s v="Binders"/>
    <x v="3"/>
  </r>
  <r>
    <n v="55"/>
    <s v="Standard Class"/>
    <s v="CUST-29"/>
    <s v="PD-669"/>
    <n v="4"/>
    <x v="7"/>
    <x v="1167"/>
    <n v="4"/>
    <n v="5.51"/>
    <n v="12.96"/>
    <n v="-9.08"/>
    <s v="Alan Shonely"/>
    <x v="0"/>
    <s v="United States"/>
    <x v="6"/>
    <x v="826"/>
    <x v="1"/>
    <s v="Binders"/>
    <x v="3"/>
  </r>
  <r>
    <n v="1139"/>
    <s v="Standard Class"/>
    <s v="CUST-29"/>
    <s v="PD-552"/>
    <n v="1"/>
    <x v="43"/>
    <x v="345"/>
    <n v="4"/>
    <n v="3.13"/>
    <n v="7.64"/>
    <n v="4.51"/>
    <s v="Alan Shonely"/>
    <x v="0"/>
    <s v="United States"/>
    <x v="6"/>
    <x v="197"/>
    <x v="1"/>
    <s v="Envelopes"/>
    <x v="3"/>
  </r>
  <r>
    <n v="56"/>
    <s v="Standard Class"/>
    <s v="CUST-29"/>
    <s v="PD-64"/>
    <n v="3"/>
    <x v="7"/>
    <x v="1167"/>
    <n v="4"/>
    <n v="0.14000000000000001"/>
    <n v="4.1760000000000002"/>
    <n v="3.7559999999999998"/>
    <s v="Alan Shonely"/>
    <x v="0"/>
    <s v="United States"/>
    <x v="6"/>
    <x v="315"/>
    <x v="1"/>
    <s v="Paper"/>
    <x v="3"/>
  </r>
  <r>
    <n v="3017"/>
    <s v="Same Day"/>
    <s v="CUST-29"/>
    <s v="PD-483"/>
    <n v="2"/>
    <x v="50"/>
    <x v="1141"/>
    <n v="0"/>
    <n v="1.94"/>
    <n v="10.368"/>
    <n v="6.4880000000000004"/>
    <s v="Alan Shonely"/>
    <x v="0"/>
    <s v="United States"/>
    <x v="6"/>
    <x v="33"/>
    <x v="1"/>
    <s v="Paper"/>
    <x v="3"/>
  </r>
  <r>
    <n v="3437"/>
    <s v="Second Class"/>
    <s v="CUST-29"/>
    <s v="PD-102"/>
    <n v="2"/>
    <x v="56"/>
    <x v="1168"/>
    <n v="5"/>
    <n v="329"/>
    <n v="798"/>
    <n v="140"/>
    <s v="Alan Shonely"/>
    <x v="0"/>
    <s v="United States"/>
    <x v="6"/>
    <x v="471"/>
    <x v="5"/>
    <s v="Smartwatches"/>
    <x v="3"/>
  </r>
  <r>
    <n v="16416"/>
    <s v="First Class"/>
    <s v="CUST-29"/>
    <s v="PD-974"/>
    <n v="1"/>
    <x v="12"/>
    <x v="137"/>
    <n v="7"/>
    <n v="14.14"/>
    <n v="19.795999999999999"/>
    <n v="5.6559999999999997"/>
    <s v="Alan Shonely"/>
    <x v="0"/>
    <s v="United States"/>
    <x v="6"/>
    <x v="92"/>
    <x v="1"/>
    <s v="Storage"/>
    <x v="3"/>
  </r>
  <r>
    <n v="4411"/>
    <s v="Standard Class"/>
    <s v="CUST-29"/>
    <s v="PD-810"/>
    <n v="3"/>
    <x v="40"/>
    <x v="1169"/>
    <n v="4"/>
    <n v="2.59"/>
    <n v="48.66"/>
    <n v="40.89"/>
    <s v="Alan Shonely"/>
    <x v="0"/>
    <s v="United States"/>
    <x v="6"/>
    <x v="1125"/>
    <x v="1"/>
    <s v="Appliances"/>
    <x v="3"/>
  </r>
  <r>
    <n v="6662"/>
    <s v="Standard Class"/>
    <s v="CUST-29"/>
    <s v="PD-756"/>
    <n v="3"/>
    <x v="10"/>
    <x v="144"/>
    <n v="5"/>
    <n v="2.65"/>
    <n v="33.527999999999999"/>
    <n v="25.577999999999999"/>
    <s v="Alan Shonely"/>
    <x v="0"/>
    <s v="United States"/>
    <x v="6"/>
    <x v="447"/>
    <x v="1"/>
    <s v="Appliances"/>
    <x v="3"/>
  </r>
  <r>
    <n v="6663"/>
    <s v="Standard Class"/>
    <s v="CUST-29"/>
    <s v="PD-712"/>
    <n v="3"/>
    <x v="10"/>
    <x v="144"/>
    <n v="5"/>
    <n v="0.98"/>
    <n v="29.4"/>
    <n v="26.46"/>
    <s v="Alan Shonely"/>
    <x v="0"/>
    <s v="United States"/>
    <x v="6"/>
    <x v="1304"/>
    <x v="1"/>
    <s v="Storage"/>
    <x v="3"/>
  </r>
  <r>
    <n v="16315"/>
    <s v="Standard Class"/>
    <s v="CUST-29"/>
    <s v="PD-1021"/>
    <n v="1"/>
    <x v="12"/>
    <x v="348"/>
    <n v="3"/>
    <n v="429"/>
    <n v="489.3"/>
    <n v="60.3"/>
    <s v="Alan Shonely"/>
    <x v="0"/>
    <s v="United States"/>
    <x v="6"/>
    <x v="166"/>
    <x v="3"/>
    <s v="Smartphones"/>
    <x v="3"/>
  </r>
  <r>
    <n v="16426"/>
    <s v="First Class"/>
    <s v="CUST-29"/>
    <s v="PD-1013"/>
    <n v="1"/>
    <x v="22"/>
    <x v="124"/>
    <n v="4"/>
    <n v="2.83"/>
    <n v="22.001000000000001"/>
    <n v="19.170999999999999"/>
    <s v="Alan Shonely"/>
    <x v="0"/>
    <s v="United States"/>
    <x v="6"/>
    <x v="80"/>
    <x v="2"/>
    <s v="Furnishings"/>
    <x v="3"/>
  </r>
  <r>
    <n v="6879"/>
    <s v="Second Class"/>
    <s v="CUST-29"/>
    <s v="PD-311"/>
    <n v="5"/>
    <x v="23"/>
    <x v="1170"/>
    <n v="4"/>
    <n v="0.36"/>
    <n v="17.920000000000002"/>
    <n v="16.12"/>
    <s v="Alan Shonely"/>
    <x v="0"/>
    <s v="United States"/>
    <x v="6"/>
    <x v="860"/>
    <x v="2"/>
    <s v="Furnishings"/>
    <x v="3"/>
  </r>
  <r>
    <n v="6880"/>
    <s v="Second Class"/>
    <s v="CUST-29"/>
    <s v="PD-843"/>
    <n v="6"/>
    <x v="23"/>
    <x v="1170"/>
    <n v="4"/>
    <n v="7.33"/>
    <n v="33.012"/>
    <n v="-10.968"/>
    <s v="Alan Shonely"/>
    <x v="0"/>
    <s v="United States"/>
    <x v="6"/>
    <x v="1225"/>
    <x v="1"/>
    <s v="Binders"/>
    <x v="3"/>
  </r>
  <r>
    <n v="10392"/>
    <s v="Second Class"/>
    <s v="CUST-29"/>
    <s v="PD-1096"/>
    <n v="4"/>
    <x v="16"/>
    <x v="174"/>
    <n v="5"/>
    <n v="13.25"/>
    <n v="160.63200000000001"/>
    <n v="107.63200000000001"/>
    <s v="Alan Shonely"/>
    <x v="0"/>
    <s v="United States"/>
    <x v="6"/>
    <x v="333"/>
    <x v="2"/>
    <s v="Furnishings"/>
    <x v="3"/>
  </r>
  <r>
    <n v="1350"/>
    <s v="Standard Class"/>
    <s v="CUST-290"/>
    <s v="PD-1288"/>
    <n v="1"/>
    <x v="17"/>
    <x v="741"/>
    <n v="4"/>
    <n v="31.35"/>
    <n v="53.741999999999997"/>
    <n v="22.391999999999999"/>
    <s v="Suzanne McNair"/>
    <x v="2"/>
    <s v="United States"/>
    <x v="3"/>
    <x v="1297"/>
    <x v="2"/>
    <s v="Tables"/>
    <x v="1"/>
  </r>
  <r>
    <n v="1345"/>
    <s v="Standard Class"/>
    <s v="CUST-290"/>
    <s v="PD-35"/>
    <n v="3"/>
    <x v="17"/>
    <x v="741"/>
    <n v="4"/>
    <n v="0.7"/>
    <n v="3.3839999999999999"/>
    <n v="1.284"/>
    <s v="Suzanne McNair"/>
    <x v="2"/>
    <s v="United States"/>
    <x v="3"/>
    <x v="495"/>
    <x v="1"/>
    <s v="Art"/>
    <x v="1"/>
  </r>
  <r>
    <n v="1349"/>
    <s v="Standard Class"/>
    <s v="CUST-290"/>
    <s v="PD-1576"/>
    <n v="6"/>
    <x v="17"/>
    <x v="741"/>
    <n v="4"/>
    <n v="142.63"/>
    <n v="1801.6320000000001"/>
    <n v="945.85199999999998"/>
    <s v="Suzanne McNair"/>
    <x v="2"/>
    <s v="United States"/>
    <x v="3"/>
    <x v="106"/>
    <x v="1"/>
    <s v="Storage"/>
    <x v="1"/>
  </r>
  <r>
    <n v="1348"/>
    <s v="Standard Class"/>
    <s v="CUST-290"/>
    <s v="PD-391"/>
    <n v="4"/>
    <x v="17"/>
    <x v="741"/>
    <n v="4"/>
    <n v="2.77"/>
    <n v="16.736000000000001"/>
    <n v="5.6559999999999997"/>
    <s v="Suzanne McNair"/>
    <x v="2"/>
    <s v="United States"/>
    <x v="3"/>
    <x v="478"/>
    <x v="1"/>
    <s v="Paper"/>
    <x v="1"/>
  </r>
  <r>
    <n v="1683"/>
    <s v="Standard Class"/>
    <s v="CUST-290"/>
    <s v="PD-391"/>
    <n v="3"/>
    <x v="6"/>
    <x v="248"/>
    <n v="7"/>
    <n v="2.77"/>
    <n v="12.552"/>
    <n v="4.242"/>
    <s v="Suzanne McNair"/>
    <x v="2"/>
    <s v="United States"/>
    <x v="3"/>
    <x v="478"/>
    <x v="1"/>
    <s v="Paper"/>
    <x v="1"/>
  </r>
  <r>
    <n v="695"/>
    <s v="Second Class"/>
    <s v="CUST-290"/>
    <s v="PD-1216"/>
    <n v="3"/>
    <x v="18"/>
    <x v="530"/>
    <n v="3"/>
    <n v="9.61"/>
    <n v="172.96199999999999"/>
    <n v="144.13200000000001"/>
    <s v="Suzanne McNair"/>
    <x v="2"/>
    <s v="United States"/>
    <x v="3"/>
    <x v="785"/>
    <x v="2"/>
    <s v="Chairs"/>
    <x v="1"/>
  </r>
  <r>
    <n v="1346"/>
    <s v="Standard Class"/>
    <s v="CUST-290"/>
    <s v="PD-154"/>
    <n v="2"/>
    <x v="17"/>
    <x v="741"/>
    <n v="4"/>
    <n v="1.01"/>
    <n v="3.3839999999999999"/>
    <n v="1.3640000000000001"/>
    <s v="Suzanne McNair"/>
    <x v="2"/>
    <s v="United States"/>
    <x v="3"/>
    <x v="1288"/>
    <x v="1"/>
    <s v="Binders"/>
    <x v="1"/>
  </r>
  <r>
    <n v="2405"/>
    <s v="Second Class"/>
    <s v="CUST-290"/>
    <s v="PD-154"/>
    <n v="2"/>
    <x v="19"/>
    <x v="820"/>
    <n v="2"/>
    <n v="1.01"/>
    <n v="5.64"/>
    <n v="3.62"/>
    <s v="Suzanne McNair"/>
    <x v="2"/>
    <s v="United States"/>
    <x v="3"/>
    <x v="1288"/>
    <x v="1"/>
    <s v="Binders"/>
    <x v="1"/>
  </r>
  <r>
    <n v="2407"/>
    <s v="Second Class"/>
    <s v="CUST-290"/>
    <s v="PD-1009"/>
    <n v="3"/>
    <x v="19"/>
    <x v="820"/>
    <n v="2"/>
    <n v="5.58"/>
    <n v="93.03"/>
    <n v="76.290000000000006"/>
    <s v="Suzanne McNair"/>
    <x v="2"/>
    <s v="United States"/>
    <x v="3"/>
    <x v="369"/>
    <x v="1"/>
    <s v="Paper"/>
    <x v="1"/>
  </r>
  <r>
    <n v="2993"/>
    <s v="Second Class"/>
    <s v="CUST-290"/>
    <s v="PD-1450"/>
    <n v="7"/>
    <x v="56"/>
    <x v="1171"/>
    <n v="2"/>
    <n v="65.13"/>
    <n v="1085.42"/>
    <n v="629.51"/>
    <s v="Suzanne McNair"/>
    <x v="2"/>
    <s v="United States"/>
    <x v="3"/>
    <x v="461"/>
    <x v="1"/>
    <s v="Storage"/>
    <x v="1"/>
  </r>
  <r>
    <n v="3538"/>
    <s v="Standard Class"/>
    <s v="CUST-290"/>
    <s v="PD-1031"/>
    <n v="11"/>
    <x v="8"/>
    <x v="10"/>
    <n v="5"/>
    <n v="399"/>
    <n v="6589"/>
    <n v="2200"/>
    <s v="Suzanne McNair"/>
    <x v="2"/>
    <s v="United States"/>
    <x v="3"/>
    <x v="53"/>
    <x v="3"/>
    <s v="Tablets"/>
    <x v="1"/>
  </r>
  <r>
    <n v="2406"/>
    <s v="Second Class"/>
    <s v="CUST-290"/>
    <s v="PD-425"/>
    <n v="4"/>
    <x v="19"/>
    <x v="820"/>
    <n v="2"/>
    <n v="1.8"/>
    <n v="23.24"/>
    <n v="16.04"/>
    <s v="Suzanne McNair"/>
    <x v="2"/>
    <s v="United States"/>
    <x v="3"/>
    <x v="782"/>
    <x v="1"/>
    <s v="Fasteners"/>
    <x v="1"/>
  </r>
  <r>
    <n v="2994"/>
    <s v="Second Class"/>
    <s v="CUST-290"/>
    <s v="PD-299"/>
    <n v="3"/>
    <x v="56"/>
    <x v="1171"/>
    <n v="2"/>
    <n v="0.73"/>
    <n v="12.84"/>
    <n v="10.65"/>
    <s v="Suzanne McNair"/>
    <x v="2"/>
    <s v="United States"/>
    <x v="3"/>
    <x v="1074"/>
    <x v="1"/>
    <s v="Art"/>
    <x v="1"/>
  </r>
  <r>
    <n v="6539"/>
    <s v="Standard Class"/>
    <s v="CUST-290"/>
    <s v="PD-896"/>
    <n v="4"/>
    <x v="12"/>
    <x v="140"/>
    <n v="6"/>
    <n v="3.59"/>
    <n v="84.4"/>
    <n v="70.040000000000006"/>
    <s v="Suzanne McNair"/>
    <x v="2"/>
    <s v="United States"/>
    <x v="3"/>
    <x v="937"/>
    <x v="1"/>
    <s v="Paper"/>
    <x v="1"/>
  </r>
  <r>
    <n v="5260"/>
    <s v="Standard Class"/>
    <s v="CUST-290"/>
    <s v="PD-710"/>
    <n v="7"/>
    <x v="2"/>
    <x v="925"/>
    <n v="5"/>
    <n v="0.86"/>
    <n v="68.432000000000002"/>
    <n v="62.411999999999999"/>
    <s v="Suzanne McNair"/>
    <x v="2"/>
    <s v="United States"/>
    <x v="3"/>
    <x v="426"/>
    <x v="2"/>
    <s v="Furnishings"/>
    <x v="1"/>
  </r>
  <r>
    <n v="15027"/>
    <s v="Standard Class"/>
    <s v="CUST-290"/>
    <s v="PD-1005"/>
    <n v="1"/>
    <x v="10"/>
    <x v="144"/>
    <n v="3"/>
    <n v="4.34"/>
    <n v="21.686"/>
    <n v="17.346"/>
    <s v="Suzanne McNair"/>
    <x v="2"/>
    <s v="United States"/>
    <x v="3"/>
    <x v="149"/>
    <x v="1"/>
    <s v="Paper"/>
    <x v="1"/>
  </r>
  <r>
    <n v="7156"/>
    <s v="Standard Class"/>
    <s v="CUST-290"/>
    <s v="PD-1575"/>
    <n v="2"/>
    <x v="52"/>
    <x v="616"/>
    <n v="4"/>
    <n v="143.52000000000001"/>
    <n v="735.98"/>
    <n v="448.94"/>
    <s v="Suzanne McNair"/>
    <x v="2"/>
    <s v="United States"/>
    <x v="3"/>
    <x v="667"/>
    <x v="1"/>
    <s v="Binders"/>
    <x v="1"/>
  </r>
  <r>
    <n v="9017"/>
    <s v="Standard Class"/>
    <s v="CUST-290"/>
    <s v="PD-619"/>
    <n v="4"/>
    <x v="32"/>
    <x v="1172"/>
    <n v="5"/>
    <n v="1.5"/>
    <n v="37.520000000000003"/>
    <n v="31.52"/>
    <s v="Suzanne McNair"/>
    <x v="2"/>
    <s v="United States"/>
    <x v="3"/>
    <x v="1283"/>
    <x v="1"/>
    <s v="Paper"/>
    <x v="1"/>
  </r>
  <r>
    <n v="9334"/>
    <s v="Standard Class"/>
    <s v="CUST-290"/>
    <s v="PD-525"/>
    <n v="3"/>
    <x v="45"/>
    <x v="618"/>
    <n v="6"/>
    <n v="3.35"/>
    <n v="20.94"/>
    <n v="10.89"/>
    <s v="Suzanne McNair"/>
    <x v="2"/>
    <s v="United States"/>
    <x v="3"/>
    <x v="1279"/>
    <x v="2"/>
    <s v="Furnishings"/>
    <x v="1"/>
  </r>
  <r>
    <n v="9335"/>
    <s v="Standard Class"/>
    <s v="CUST-290"/>
    <s v="PD-924"/>
    <n v="2"/>
    <x v="45"/>
    <x v="618"/>
    <n v="6"/>
    <n v="9.39"/>
    <n v="46.94"/>
    <n v="28.16"/>
    <s v="Suzanne McNair"/>
    <x v="2"/>
    <s v="United States"/>
    <x v="3"/>
    <x v="1236"/>
    <x v="2"/>
    <s v="Furnishings"/>
    <x v="1"/>
  </r>
  <r>
    <n v="9336"/>
    <s v="Standard Class"/>
    <s v="CUST-290"/>
    <s v="PD-1149"/>
    <n v="5"/>
    <x v="45"/>
    <x v="618"/>
    <n v="6"/>
    <n v="5.0999999999999996"/>
    <n v="254.9"/>
    <n v="229.4"/>
    <s v="Suzanne McNair"/>
    <x v="2"/>
    <s v="United States"/>
    <x v="3"/>
    <x v="747"/>
    <x v="1"/>
    <s v="Appliances"/>
    <x v="1"/>
  </r>
  <r>
    <n v="10058"/>
    <s v="First Class"/>
    <s v="CUST-290"/>
    <s v="PD-836"/>
    <n v="4"/>
    <x v="5"/>
    <x v="380"/>
    <n v="3"/>
    <n v="1.26"/>
    <n v="51.063200000000002"/>
    <n v="46.023200000000003"/>
    <s v="Suzanne McNair"/>
    <x v="2"/>
    <s v="United States"/>
    <x v="3"/>
    <x v="380"/>
    <x v="1"/>
    <s v="Art"/>
    <x v="1"/>
  </r>
  <r>
    <n v="10075"/>
    <s v="First Class"/>
    <s v="CUST-290"/>
    <s v="PD-836"/>
    <n v="1"/>
    <x v="4"/>
    <x v="597"/>
    <n v="5"/>
    <n v="1.26"/>
    <n v="12.7658"/>
    <n v="11.505800000000001"/>
    <s v="Suzanne McNair"/>
    <x v="2"/>
    <s v="United States"/>
    <x v="3"/>
    <x v="380"/>
    <x v="1"/>
    <s v="Art"/>
    <x v="1"/>
  </r>
  <r>
    <n v="10244"/>
    <s v="Same Day"/>
    <s v="CUST-290"/>
    <s v="PD-836"/>
    <n v="2"/>
    <x v="4"/>
    <x v="72"/>
    <n v="3"/>
    <n v="1.26"/>
    <n v="25.531600000000001"/>
    <n v="23.011600000000001"/>
    <s v="Suzanne McNair"/>
    <x v="2"/>
    <s v="United States"/>
    <x v="3"/>
    <x v="380"/>
    <x v="1"/>
    <s v="Art"/>
    <x v="1"/>
  </r>
  <r>
    <n v="10268"/>
    <s v="Same Day"/>
    <s v="CUST-290"/>
    <s v="PD-836"/>
    <n v="5"/>
    <x v="5"/>
    <x v="536"/>
    <n v="3"/>
    <n v="1.26"/>
    <n v="63.829000000000001"/>
    <n v="57.529000000000003"/>
    <s v="Suzanne McNair"/>
    <x v="2"/>
    <s v="United States"/>
    <x v="3"/>
    <x v="380"/>
    <x v="1"/>
    <s v="Art"/>
    <x v="1"/>
  </r>
  <r>
    <n v="10404"/>
    <s v="First Class"/>
    <s v="CUST-290"/>
    <s v="PD-836"/>
    <n v="2"/>
    <x v="4"/>
    <x v="4"/>
    <n v="3"/>
    <n v="1.26"/>
    <n v="25.531600000000001"/>
    <n v="23.011600000000001"/>
    <s v="Suzanne McNair"/>
    <x v="2"/>
    <s v="United States"/>
    <x v="3"/>
    <x v="380"/>
    <x v="1"/>
    <s v="Art"/>
    <x v="1"/>
  </r>
  <r>
    <n v="11276"/>
    <s v="First Class"/>
    <s v="CUST-290"/>
    <s v="PD-836"/>
    <n v="5"/>
    <x v="4"/>
    <x v="332"/>
    <n v="5"/>
    <n v="1.26"/>
    <n v="63.829000000000001"/>
    <n v="57.529000000000003"/>
    <s v="Suzanne McNair"/>
    <x v="2"/>
    <s v="United States"/>
    <x v="3"/>
    <x v="380"/>
    <x v="1"/>
    <s v="Art"/>
    <x v="1"/>
  </r>
  <r>
    <n v="11418"/>
    <s v="Second Class"/>
    <s v="CUST-290"/>
    <s v="PD-836"/>
    <n v="3"/>
    <x v="4"/>
    <x v="132"/>
    <n v="1"/>
    <n v="1.26"/>
    <n v="38.297400000000003"/>
    <n v="34.517400000000002"/>
    <s v="Suzanne McNair"/>
    <x v="2"/>
    <s v="United States"/>
    <x v="3"/>
    <x v="380"/>
    <x v="1"/>
    <s v="Art"/>
    <x v="1"/>
  </r>
  <r>
    <n v="11693"/>
    <s v="First Class"/>
    <s v="CUST-290"/>
    <s v="PD-836"/>
    <n v="1"/>
    <x v="25"/>
    <x v="560"/>
    <n v="5"/>
    <n v="1.26"/>
    <n v="12.7658"/>
    <n v="11.505800000000001"/>
    <s v="Suzanne McNair"/>
    <x v="2"/>
    <s v="United States"/>
    <x v="3"/>
    <x v="380"/>
    <x v="1"/>
    <s v="Art"/>
    <x v="1"/>
  </r>
  <r>
    <n v="12839"/>
    <s v="First Class"/>
    <s v="CUST-290"/>
    <s v="PD-836"/>
    <n v="1"/>
    <x v="29"/>
    <x v="325"/>
    <n v="5"/>
    <n v="1.26"/>
    <n v="12.7658"/>
    <n v="11.505800000000001"/>
    <s v="Suzanne McNair"/>
    <x v="2"/>
    <s v="United States"/>
    <x v="3"/>
    <x v="380"/>
    <x v="1"/>
    <s v="Art"/>
    <x v="1"/>
  </r>
  <r>
    <n v="13033"/>
    <s v="First Class"/>
    <s v="CUST-290"/>
    <s v="PD-836"/>
    <n v="1"/>
    <x v="27"/>
    <x v="851"/>
    <n v="3"/>
    <n v="1.26"/>
    <n v="12.7658"/>
    <n v="11.505800000000001"/>
    <s v="Suzanne McNair"/>
    <x v="2"/>
    <s v="United States"/>
    <x v="3"/>
    <x v="380"/>
    <x v="1"/>
    <s v="Art"/>
    <x v="1"/>
  </r>
  <r>
    <n v="13150"/>
    <s v="First Class"/>
    <s v="CUST-290"/>
    <s v="PD-836"/>
    <n v="1"/>
    <x v="27"/>
    <x v="1069"/>
    <n v="3"/>
    <n v="1.26"/>
    <n v="12.7658"/>
    <n v="11.505800000000001"/>
    <s v="Suzanne McNair"/>
    <x v="2"/>
    <s v="United States"/>
    <x v="3"/>
    <x v="380"/>
    <x v="1"/>
    <s v="Art"/>
    <x v="1"/>
  </r>
  <r>
    <n v="13587"/>
    <s v="Second Class"/>
    <s v="CUST-290"/>
    <s v="PD-836"/>
    <n v="2"/>
    <x v="33"/>
    <x v="197"/>
    <n v="1"/>
    <n v="1.26"/>
    <n v="25.531600000000001"/>
    <n v="23.011600000000001"/>
    <s v="Suzanne McNair"/>
    <x v="2"/>
    <s v="United States"/>
    <x v="3"/>
    <x v="380"/>
    <x v="1"/>
    <s v="Art"/>
    <x v="1"/>
  </r>
  <r>
    <n v="13733"/>
    <s v="First Class"/>
    <s v="CUST-290"/>
    <s v="PD-836"/>
    <n v="1"/>
    <x v="28"/>
    <x v="452"/>
    <n v="5"/>
    <n v="1.26"/>
    <n v="12.7658"/>
    <n v="11.505800000000001"/>
    <s v="Suzanne McNair"/>
    <x v="2"/>
    <s v="United States"/>
    <x v="3"/>
    <x v="380"/>
    <x v="1"/>
    <s v="Art"/>
    <x v="1"/>
  </r>
  <r>
    <n v="14191"/>
    <s v="First Class"/>
    <s v="CUST-290"/>
    <s v="PD-836"/>
    <n v="2"/>
    <x v="30"/>
    <x v="576"/>
    <n v="2"/>
    <n v="1.26"/>
    <n v="25.531600000000001"/>
    <n v="23.011600000000001"/>
    <s v="Suzanne McNair"/>
    <x v="2"/>
    <s v="United States"/>
    <x v="3"/>
    <x v="380"/>
    <x v="1"/>
    <s v="Art"/>
    <x v="1"/>
  </r>
  <r>
    <n v="14209"/>
    <s v="Second Class"/>
    <s v="CUST-290"/>
    <s v="PD-836"/>
    <n v="2"/>
    <x v="30"/>
    <x v="53"/>
    <n v="1"/>
    <n v="1.26"/>
    <n v="25.531600000000001"/>
    <n v="23.011600000000001"/>
    <s v="Suzanne McNair"/>
    <x v="2"/>
    <s v="United States"/>
    <x v="3"/>
    <x v="380"/>
    <x v="1"/>
    <s v="Art"/>
    <x v="1"/>
  </r>
  <r>
    <n v="14435"/>
    <s v="First Class"/>
    <s v="CUST-290"/>
    <s v="PD-836"/>
    <n v="2"/>
    <x v="30"/>
    <x v="341"/>
    <n v="1"/>
    <n v="1.26"/>
    <n v="25.531600000000001"/>
    <n v="23.011600000000001"/>
    <s v="Suzanne McNair"/>
    <x v="2"/>
    <s v="United States"/>
    <x v="3"/>
    <x v="380"/>
    <x v="1"/>
    <s v="Art"/>
    <x v="1"/>
  </r>
  <r>
    <n v="696"/>
    <s v="Standard Class"/>
    <s v="CUST-291"/>
    <s v="PD-790"/>
    <n v="6"/>
    <x v="17"/>
    <x v="391"/>
    <n v="4"/>
    <n v="3.24"/>
    <n v="92.52"/>
    <n v="73.08"/>
    <s v="Mike Caudle"/>
    <x v="2"/>
    <s v="United States"/>
    <x v="15"/>
    <x v="635"/>
    <x v="1"/>
    <s v="Storage"/>
    <x v="0"/>
  </r>
  <r>
    <n v="2455"/>
    <s v="Standard Class"/>
    <s v="CUST-291"/>
    <s v="PD-333"/>
    <n v="2"/>
    <x v="56"/>
    <x v="1109"/>
    <n v="7"/>
    <n v="1.24"/>
    <n v="9.56"/>
    <n v="7.08"/>
    <s v="Mike Caudle"/>
    <x v="2"/>
    <s v="United States"/>
    <x v="15"/>
    <x v="1066"/>
    <x v="1"/>
    <s v="Paper"/>
    <x v="0"/>
  </r>
  <r>
    <n v="3628"/>
    <s v="Second Class"/>
    <s v="CUST-291"/>
    <s v="PD-237"/>
    <n v="7"/>
    <x v="20"/>
    <x v="270"/>
    <n v="3"/>
    <n v="0.34"/>
    <n v="26.18"/>
    <n v="23.8"/>
    <s v="Mike Caudle"/>
    <x v="2"/>
    <s v="United States"/>
    <x v="15"/>
    <x v="1305"/>
    <x v="1"/>
    <s v="Fasteners"/>
    <x v="0"/>
  </r>
  <r>
    <n v="3629"/>
    <s v="Second Class"/>
    <s v="CUST-291"/>
    <s v="PD-230"/>
    <n v="2"/>
    <x v="20"/>
    <x v="270"/>
    <n v="3"/>
    <n v="1.57"/>
    <n v="7.3"/>
    <n v="4.16"/>
    <s v="Mike Caudle"/>
    <x v="2"/>
    <s v="United States"/>
    <x v="15"/>
    <x v="1107"/>
    <x v="1"/>
    <s v="Paper"/>
    <x v="0"/>
  </r>
  <r>
    <n v="4666"/>
    <s v="Standard Class"/>
    <s v="CUST-291"/>
    <s v="PD-763"/>
    <n v="3"/>
    <x v="31"/>
    <x v="1173"/>
    <n v="5"/>
    <n v="1.44"/>
    <n v="43.17"/>
    <n v="38.85"/>
    <s v="Mike Caudle"/>
    <x v="2"/>
    <s v="United States"/>
    <x v="15"/>
    <x v="1054"/>
    <x v="1"/>
    <s v="Art"/>
    <x v="0"/>
  </r>
  <r>
    <n v="4661"/>
    <s v="Standard Class"/>
    <s v="CUST-291"/>
    <s v="PD-596"/>
    <n v="2"/>
    <x v="31"/>
    <x v="1173"/>
    <n v="5"/>
    <n v="4.26"/>
    <n v="17.760000000000002"/>
    <n v="9.24"/>
    <s v="Mike Caudle"/>
    <x v="2"/>
    <s v="United States"/>
    <x v="15"/>
    <x v="868"/>
    <x v="1"/>
    <s v="Supplies"/>
    <x v="0"/>
  </r>
  <r>
    <n v="5355"/>
    <s v="Standard Class"/>
    <s v="CUST-291"/>
    <s v="PD-497"/>
    <n v="2"/>
    <x v="11"/>
    <x v="32"/>
    <n v="5"/>
    <n v="0.39"/>
    <n v="12.96"/>
    <n v="12.18"/>
    <s v="Mike Caudle"/>
    <x v="2"/>
    <s v="United States"/>
    <x v="15"/>
    <x v="1298"/>
    <x v="1"/>
    <s v="Paper"/>
    <x v="0"/>
  </r>
  <r>
    <n v="4664"/>
    <s v="Standard Class"/>
    <s v="CUST-291"/>
    <s v="PD-4"/>
    <n v="2"/>
    <x v="31"/>
    <x v="1173"/>
    <n v="5"/>
    <n v="0.14000000000000001"/>
    <n v="1.58"/>
    <n v="1.3"/>
    <s v="Mike Caudle"/>
    <x v="2"/>
    <s v="United States"/>
    <x v="15"/>
    <x v="910"/>
    <x v="1"/>
    <s v="Appliances"/>
    <x v="0"/>
  </r>
  <r>
    <n v="4665"/>
    <s v="Standard Class"/>
    <s v="CUST-291"/>
    <s v="PD-1518"/>
    <n v="3"/>
    <x v="31"/>
    <x v="1173"/>
    <n v="5"/>
    <n v="88.01"/>
    <n v="541.63199999999995"/>
    <n v="277.60199999999998"/>
    <s v="Mike Caudle"/>
    <x v="2"/>
    <s v="United States"/>
    <x v="15"/>
    <x v="467"/>
    <x v="2"/>
    <s v="Tables"/>
    <x v="0"/>
  </r>
  <r>
    <n v="4662"/>
    <s v="Standard Class"/>
    <s v="CUST-291"/>
    <s v="PD-1444"/>
    <n v="2"/>
    <x v="31"/>
    <x v="1173"/>
    <n v="5"/>
    <n v="69.55"/>
    <n v="241.904"/>
    <n v="102.804"/>
    <s v="Mike Caudle"/>
    <x v="2"/>
    <s v="United States"/>
    <x v="15"/>
    <x v="1008"/>
    <x v="0"/>
    <s v="Phones"/>
    <x v="0"/>
  </r>
  <r>
    <n v="4663"/>
    <s v="Standard Class"/>
    <s v="CUST-291"/>
    <s v="PD-1101"/>
    <n v="3"/>
    <x v="31"/>
    <x v="1173"/>
    <n v="5"/>
    <n v="8.5399999999999991"/>
    <n v="102.456"/>
    <n v="76.835999999999999"/>
    <s v="Mike Caudle"/>
    <x v="2"/>
    <s v="United States"/>
    <x v="15"/>
    <x v="199"/>
    <x v="2"/>
    <s v="Chairs"/>
    <x v="0"/>
  </r>
  <r>
    <n v="15153"/>
    <s v="Standard Class"/>
    <s v="CUST-291"/>
    <s v="PD-1024"/>
    <n v="1"/>
    <x v="21"/>
    <x v="161"/>
    <n v="1"/>
    <n v="79"/>
    <n v="90.3"/>
    <n v="11.3"/>
    <s v="Mike Caudle"/>
    <x v="2"/>
    <s v="United States"/>
    <x v="15"/>
    <x v="79"/>
    <x v="4"/>
    <s v="Stylus"/>
    <x v="0"/>
  </r>
  <r>
    <n v="10478"/>
    <s v="Same Day"/>
    <s v="CUST-291"/>
    <s v="PD-639"/>
    <n v="1"/>
    <x v="16"/>
    <x v="488"/>
    <n v="4"/>
    <n v="0.5"/>
    <n v="7.0929000000000002"/>
    <n v="6.5929000000000002"/>
    <s v="Mike Caudle"/>
    <x v="2"/>
    <s v="United States"/>
    <x v="15"/>
    <x v="1033"/>
    <x v="0"/>
    <s v="Phones"/>
    <x v="0"/>
  </r>
  <r>
    <n v="10538"/>
    <s v="First Class"/>
    <s v="CUST-291"/>
    <s v="PD-639"/>
    <n v="5"/>
    <x v="4"/>
    <x v="73"/>
    <n v="4"/>
    <n v="0.5"/>
    <n v="35.464500000000001"/>
    <n v="32.964500000000001"/>
    <s v="Mike Caudle"/>
    <x v="2"/>
    <s v="United States"/>
    <x v="15"/>
    <x v="1033"/>
    <x v="0"/>
    <s v="Phones"/>
    <x v="0"/>
  </r>
  <r>
    <n v="11475"/>
    <s v="Second Class"/>
    <s v="CUST-291"/>
    <s v="PD-639"/>
    <n v="1"/>
    <x v="16"/>
    <x v="20"/>
    <n v="5"/>
    <n v="0.5"/>
    <n v="7.0929000000000002"/>
    <n v="6.5929000000000002"/>
    <s v="Mike Caudle"/>
    <x v="2"/>
    <s v="United States"/>
    <x v="15"/>
    <x v="1033"/>
    <x v="0"/>
    <s v="Phones"/>
    <x v="0"/>
  </r>
  <r>
    <n v="11974"/>
    <s v="Second Class"/>
    <s v="CUST-291"/>
    <s v="PD-639"/>
    <n v="3"/>
    <x v="33"/>
    <x v="387"/>
    <n v="4"/>
    <n v="0.5"/>
    <n v="21.278700000000001"/>
    <n v="19.778700000000001"/>
    <s v="Mike Caudle"/>
    <x v="2"/>
    <s v="United States"/>
    <x v="15"/>
    <x v="1033"/>
    <x v="0"/>
    <s v="Phones"/>
    <x v="0"/>
  </r>
  <r>
    <n v="12058"/>
    <s v="First Class"/>
    <s v="CUST-291"/>
    <s v="PD-639"/>
    <n v="5"/>
    <x v="4"/>
    <x v="187"/>
    <n v="1"/>
    <n v="0.5"/>
    <n v="35.464500000000001"/>
    <n v="32.964500000000001"/>
    <s v="Mike Caudle"/>
    <x v="2"/>
    <s v="United States"/>
    <x v="15"/>
    <x v="1033"/>
    <x v="0"/>
    <s v="Phones"/>
    <x v="0"/>
  </r>
  <r>
    <n v="12198"/>
    <s v="Same Day"/>
    <s v="CUST-291"/>
    <s v="PD-639"/>
    <n v="1"/>
    <x v="27"/>
    <x v="779"/>
    <n v="1"/>
    <n v="0.5"/>
    <n v="7.0929000000000002"/>
    <n v="6.5929000000000002"/>
    <s v="Mike Caudle"/>
    <x v="2"/>
    <s v="United States"/>
    <x v="15"/>
    <x v="1033"/>
    <x v="0"/>
    <s v="Phones"/>
    <x v="0"/>
  </r>
  <r>
    <n v="12681"/>
    <s v="Second Class"/>
    <s v="CUST-291"/>
    <s v="PD-639"/>
    <n v="1"/>
    <x v="25"/>
    <x v="1026"/>
    <n v="1"/>
    <n v="0.5"/>
    <n v="7.0929000000000002"/>
    <n v="6.5929000000000002"/>
    <s v="Mike Caudle"/>
    <x v="2"/>
    <s v="United States"/>
    <x v="15"/>
    <x v="1033"/>
    <x v="0"/>
    <s v="Phones"/>
    <x v="0"/>
  </r>
  <r>
    <n v="12993"/>
    <s v="First Class"/>
    <s v="CUST-291"/>
    <s v="PD-639"/>
    <n v="1"/>
    <x v="4"/>
    <x v="379"/>
    <n v="3"/>
    <n v="0.5"/>
    <n v="7.0929000000000002"/>
    <n v="6.5929000000000002"/>
    <s v="Mike Caudle"/>
    <x v="2"/>
    <s v="United States"/>
    <x v="15"/>
    <x v="1033"/>
    <x v="0"/>
    <s v="Phones"/>
    <x v="0"/>
  </r>
  <r>
    <n v="13372"/>
    <s v="First Class"/>
    <s v="CUST-291"/>
    <s v="PD-639"/>
    <n v="1"/>
    <x v="26"/>
    <x v="464"/>
    <n v="4"/>
    <n v="0.5"/>
    <n v="7.0929000000000002"/>
    <n v="6.5929000000000002"/>
    <s v="Mike Caudle"/>
    <x v="2"/>
    <s v="United States"/>
    <x v="15"/>
    <x v="1033"/>
    <x v="0"/>
    <s v="Phones"/>
    <x v="0"/>
  </r>
  <r>
    <n v="1081"/>
    <s v="Standard Class"/>
    <s v="CUST-292"/>
    <s v="PD-815"/>
    <n v="6"/>
    <x v="18"/>
    <x v="570"/>
    <n v="5"/>
    <n v="3.19"/>
    <n v="80.543999999999997"/>
    <n v="61.404000000000003"/>
    <s v="Dario Medina"/>
    <x v="2"/>
    <s v="United States"/>
    <x v="1"/>
    <x v="776"/>
    <x v="1"/>
    <s v="Storage"/>
    <x v="1"/>
  </r>
  <r>
    <n v="697"/>
    <s v="Same Day"/>
    <s v="CUST-292"/>
    <s v="PD-220"/>
    <n v="6"/>
    <x v="17"/>
    <x v="1174"/>
    <n v="0"/>
    <n v="1.76"/>
    <n v="16.512"/>
    <n v="5.952"/>
    <s v="Dario Medina"/>
    <x v="2"/>
    <s v="United States"/>
    <x v="1"/>
    <x v="341"/>
    <x v="1"/>
    <s v="Binders"/>
    <x v="1"/>
  </r>
  <r>
    <n v="2306"/>
    <s v="Standard Class"/>
    <s v="CUST-292"/>
    <s v="PD-1072"/>
    <n v="4"/>
    <x v="1"/>
    <x v="1016"/>
    <n v="6"/>
    <n v="1.94"/>
    <n v="155.44"/>
    <n v="147.68"/>
    <s v="Dario Medina"/>
    <x v="2"/>
    <s v="United States"/>
    <x v="1"/>
    <x v="465"/>
    <x v="2"/>
    <s v="Bookcases"/>
    <x v="1"/>
  </r>
  <r>
    <n v="2307"/>
    <s v="Standard Class"/>
    <s v="CUST-292"/>
    <s v="PD-886"/>
    <n v="1"/>
    <x v="1"/>
    <x v="1016"/>
    <n v="6"/>
    <n v="3.95"/>
    <n v="20.79"/>
    <n v="16.84"/>
    <s v="Dario Medina"/>
    <x v="2"/>
    <s v="United States"/>
    <x v="1"/>
    <x v="632"/>
    <x v="1"/>
    <s v="Art"/>
    <x v="1"/>
  </r>
  <r>
    <n v="3101"/>
    <s v="Standard Class"/>
    <s v="CUST-292"/>
    <s v="PD-120"/>
    <n v="2"/>
    <x v="49"/>
    <x v="1175"/>
    <n v="5"/>
    <n v="0.72"/>
    <n v="3.8559999999999999"/>
    <n v="2.4159999999999999"/>
    <s v="Dario Medina"/>
    <x v="2"/>
    <s v="United States"/>
    <x v="1"/>
    <x v="1123"/>
    <x v="1"/>
    <s v="Binders"/>
    <x v="1"/>
  </r>
  <r>
    <n v="4586"/>
    <s v="Standard Class"/>
    <s v="CUST-292"/>
    <s v="PD-688"/>
    <n v="2"/>
    <x v="11"/>
    <x v="600"/>
    <n v="4"/>
    <n v="4.5"/>
    <n v="16.155999999999999"/>
    <n v="7.1559999999999997"/>
    <s v="Dario Medina"/>
    <x v="2"/>
    <s v="United States"/>
    <x v="1"/>
    <x v="955"/>
    <x v="1"/>
    <s v="Appliances"/>
    <x v="1"/>
  </r>
  <r>
    <n v="4587"/>
    <s v="Standard Class"/>
    <s v="CUST-292"/>
    <s v="PD-29"/>
    <n v="1"/>
    <x v="11"/>
    <x v="600"/>
    <n v="4"/>
    <n v="0.2"/>
    <n v="1.0720000000000001"/>
    <n v="0.872"/>
    <s v="Dario Medina"/>
    <x v="2"/>
    <s v="United States"/>
    <x v="1"/>
    <x v="1011"/>
    <x v="1"/>
    <s v="Art"/>
    <x v="1"/>
  </r>
  <r>
    <n v="5876"/>
    <s v="Second Class"/>
    <s v="CUST-292"/>
    <s v="PD-204"/>
    <n v="4"/>
    <x v="2"/>
    <x v="519"/>
    <n v="2"/>
    <n v="1.71"/>
    <n v="10.496"/>
    <n v="3.6560000000000001"/>
    <s v="Dario Medina"/>
    <x v="2"/>
    <s v="United States"/>
    <x v="1"/>
    <x v="781"/>
    <x v="1"/>
    <s v="Art"/>
    <x v="1"/>
  </r>
  <r>
    <n v="15082"/>
    <s v="Standard Class"/>
    <s v="CUST-292"/>
    <s v="PD-1052"/>
    <n v="1"/>
    <x v="22"/>
    <x v="124"/>
    <n v="5"/>
    <n v="35.49"/>
    <n v="25.193000000000001"/>
    <n v="-10.297000000000001"/>
    <s v="Dario Medina"/>
    <x v="2"/>
    <s v="United States"/>
    <x v="1"/>
    <x v="110"/>
    <x v="0"/>
    <s v="Phones"/>
    <x v="1"/>
  </r>
  <r>
    <n v="9827"/>
    <s v="Standard Class"/>
    <s v="CUST-292"/>
    <s v="PD-1149"/>
    <n v="2"/>
    <x v="13"/>
    <x v="16"/>
    <n v="5"/>
    <n v="5.0999999999999996"/>
    <n v="81.567999999999998"/>
    <n v="71.367999999999995"/>
    <s v="Dario Medina"/>
    <x v="2"/>
    <s v="United States"/>
    <x v="1"/>
    <x v="747"/>
    <x v="1"/>
    <s v="Appliances"/>
    <x v="1"/>
  </r>
  <r>
    <n v="10086"/>
    <s v="Second Class"/>
    <s v="CUST-292"/>
    <s v="PD-795"/>
    <n v="2"/>
    <x v="16"/>
    <x v="293"/>
    <n v="3"/>
    <n v="4.24"/>
    <n v="22.322399999999998"/>
    <n v="13.8424"/>
    <s v="Dario Medina"/>
    <x v="2"/>
    <s v="United States"/>
    <x v="1"/>
    <x v="550"/>
    <x v="1"/>
    <s v="Binders"/>
    <x v="1"/>
  </r>
  <r>
    <n v="10987"/>
    <s v="Same Day"/>
    <s v="CUST-292"/>
    <s v="PD-795"/>
    <n v="4"/>
    <x v="4"/>
    <x v="101"/>
    <n v="3"/>
    <n v="4.24"/>
    <n v="44.644799999999996"/>
    <n v="27.684799999999999"/>
    <s v="Dario Medina"/>
    <x v="2"/>
    <s v="United States"/>
    <x v="1"/>
    <x v="550"/>
    <x v="1"/>
    <s v="Binders"/>
    <x v="1"/>
  </r>
  <r>
    <n v="11553"/>
    <s v="Same Day"/>
    <s v="CUST-292"/>
    <s v="PD-795"/>
    <n v="4"/>
    <x v="4"/>
    <x v="153"/>
    <n v="4"/>
    <n v="4.24"/>
    <n v="44.644799999999996"/>
    <n v="27.684799999999999"/>
    <s v="Dario Medina"/>
    <x v="2"/>
    <s v="United States"/>
    <x v="1"/>
    <x v="550"/>
    <x v="1"/>
    <s v="Binders"/>
    <x v="1"/>
  </r>
  <r>
    <n v="11629"/>
    <s v="Same Day"/>
    <s v="CUST-292"/>
    <s v="PD-795"/>
    <n v="4"/>
    <x v="34"/>
    <x v="765"/>
    <n v="3"/>
    <n v="4.24"/>
    <n v="44.644799999999996"/>
    <n v="27.684799999999999"/>
    <s v="Dario Medina"/>
    <x v="2"/>
    <s v="United States"/>
    <x v="1"/>
    <x v="550"/>
    <x v="1"/>
    <s v="Binders"/>
    <x v="1"/>
  </r>
  <r>
    <n v="11978"/>
    <s v="Same Day"/>
    <s v="CUST-292"/>
    <s v="PD-795"/>
    <n v="2"/>
    <x v="28"/>
    <x v="588"/>
    <n v="1"/>
    <n v="4.24"/>
    <n v="22.322399999999998"/>
    <n v="13.8424"/>
    <s v="Dario Medina"/>
    <x v="2"/>
    <s v="United States"/>
    <x v="1"/>
    <x v="550"/>
    <x v="1"/>
    <s v="Binders"/>
    <x v="1"/>
  </r>
  <r>
    <n v="12306"/>
    <s v="First Class"/>
    <s v="CUST-292"/>
    <s v="PD-795"/>
    <n v="1"/>
    <x v="33"/>
    <x v="622"/>
    <n v="3"/>
    <n v="4.24"/>
    <n v="11.161199999999999"/>
    <n v="6.9211999999999998"/>
    <s v="Dario Medina"/>
    <x v="2"/>
    <s v="United States"/>
    <x v="1"/>
    <x v="550"/>
    <x v="1"/>
    <s v="Binders"/>
    <x v="1"/>
  </r>
  <r>
    <n v="12398"/>
    <s v="Same Day"/>
    <s v="CUST-292"/>
    <s v="PD-795"/>
    <n v="1"/>
    <x v="34"/>
    <x v="574"/>
    <n v="2"/>
    <n v="4.24"/>
    <n v="11.161199999999999"/>
    <n v="6.9211999999999998"/>
    <s v="Dario Medina"/>
    <x v="2"/>
    <s v="United States"/>
    <x v="1"/>
    <x v="550"/>
    <x v="1"/>
    <s v="Binders"/>
    <x v="1"/>
  </r>
  <r>
    <n v="13470"/>
    <s v="Same Day"/>
    <s v="CUST-292"/>
    <s v="PD-795"/>
    <n v="2"/>
    <x v="29"/>
    <x v="370"/>
    <n v="3"/>
    <n v="4.24"/>
    <n v="22.322399999999998"/>
    <n v="13.8424"/>
    <s v="Dario Medina"/>
    <x v="2"/>
    <s v="United States"/>
    <x v="1"/>
    <x v="550"/>
    <x v="1"/>
    <s v="Binders"/>
    <x v="1"/>
  </r>
  <r>
    <n v="13701"/>
    <s v="First Class"/>
    <s v="CUST-292"/>
    <s v="PD-795"/>
    <n v="1"/>
    <x v="33"/>
    <x v="343"/>
    <n v="4"/>
    <n v="4.24"/>
    <n v="11.161199999999999"/>
    <n v="6.9211999999999998"/>
    <s v="Dario Medina"/>
    <x v="2"/>
    <s v="United States"/>
    <x v="1"/>
    <x v="550"/>
    <x v="1"/>
    <s v="Binders"/>
    <x v="1"/>
  </r>
  <r>
    <n v="13996"/>
    <s v="First Class"/>
    <s v="CUST-292"/>
    <s v="PD-795"/>
    <n v="1"/>
    <x v="33"/>
    <x v="103"/>
    <n v="2"/>
    <n v="4.24"/>
    <n v="11.161199999999999"/>
    <n v="6.9211999999999998"/>
    <s v="Dario Medina"/>
    <x v="2"/>
    <s v="United States"/>
    <x v="1"/>
    <x v="550"/>
    <x v="1"/>
    <s v="Binders"/>
    <x v="1"/>
  </r>
  <r>
    <n v="14546"/>
    <s v="Second Class"/>
    <s v="CUST-292"/>
    <s v="PD-795"/>
    <n v="1"/>
    <x v="33"/>
    <x v="806"/>
    <n v="1"/>
    <n v="4.24"/>
    <n v="11.161199999999999"/>
    <n v="6.9211999999999998"/>
    <s v="Dario Medina"/>
    <x v="2"/>
    <s v="United States"/>
    <x v="1"/>
    <x v="550"/>
    <x v="1"/>
    <s v="Binders"/>
    <x v="1"/>
  </r>
  <r>
    <n v="701"/>
    <s v="Standard Class"/>
    <s v="CUST-293"/>
    <s v="PD-468"/>
    <n v="2"/>
    <x v="7"/>
    <x v="951"/>
    <n v="4"/>
    <n v="0.91"/>
    <n v="12.96"/>
    <n v="11.14"/>
    <s v="Mark Haberlin"/>
    <x v="2"/>
    <s v="United States"/>
    <x v="33"/>
    <x v="117"/>
    <x v="1"/>
    <s v="Paper"/>
    <x v="3"/>
  </r>
  <r>
    <n v="703"/>
    <s v="Standard Class"/>
    <s v="CUST-293"/>
    <s v="PD-671"/>
    <n v="3"/>
    <x v="7"/>
    <x v="951"/>
    <n v="4"/>
    <n v="1.52"/>
    <n v="32.67"/>
    <n v="28.11"/>
    <s v="Mark Haberlin"/>
    <x v="2"/>
    <s v="United States"/>
    <x v="33"/>
    <x v="407"/>
    <x v="1"/>
    <s v="Appliances"/>
    <x v="3"/>
  </r>
  <r>
    <n v="700"/>
    <s v="Standard Class"/>
    <s v="CUST-293"/>
    <s v="PD-784"/>
    <n v="2"/>
    <x v="7"/>
    <x v="951"/>
    <n v="4"/>
    <n v="2.59"/>
    <n v="30.44"/>
    <n v="25.26"/>
    <s v="Mark Haberlin"/>
    <x v="2"/>
    <s v="United States"/>
    <x v="33"/>
    <x v="666"/>
    <x v="1"/>
    <s v="Binders"/>
    <x v="3"/>
  </r>
  <r>
    <n v="1923"/>
    <s v="Second Class"/>
    <s v="CUST-293"/>
    <s v="PD-585"/>
    <n v="2"/>
    <x v="59"/>
    <x v="1176"/>
    <n v="4"/>
    <n v="2.67"/>
    <n v="13.792"/>
    <n v="8.452"/>
    <s v="Mark Haberlin"/>
    <x v="2"/>
    <s v="United States"/>
    <x v="33"/>
    <x v="842"/>
    <x v="1"/>
    <s v="Binders"/>
    <x v="3"/>
  </r>
  <r>
    <n v="702"/>
    <s v="Standard Class"/>
    <s v="CUST-293"/>
    <s v="PD-26"/>
    <n v="4"/>
    <x v="7"/>
    <x v="951"/>
    <n v="4"/>
    <n v="0.63"/>
    <n v="4.92"/>
    <n v="2.4"/>
    <s v="Mark Haberlin"/>
    <x v="2"/>
    <s v="United States"/>
    <x v="33"/>
    <x v="613"/>
    <x v="1"/>
    <s v="Binders"/>
    <x v="3"/>
  </r>
  <r>
    <n v="4848"/>
    <s v="Second Class"/>
    <s v="CUST-293"/>
    <s v="PD-761"/>
    <n v="3"/>
    <x v="31"/>
    <x v="1177"/>
    <n v="5"/>
    <n v="1"/>
    <n v="34.247999999999998"/>
    <n v="31.248000000000001"/>
    <s v="Mark Haberlin"/>
    <x v="2"/>
    <s v="United States"/>
    <x v="33"/>
    <x v="1268"/>
    <x v="1"/>
    <s v="Binders"/>
    <x v="3"/>
  </r>
  <r>
    <n v="4849"/>
    <s v="Second Class"/>
    <s v="CUST-293"/>
    <s v="PD-38"/>
    <n v="2"/>
    <x v="31"/>
    <x v="1177"/>
    <n v="5"/>
    <n v="0.56000000000000005"/>
    <n v="2.82"/>
    <n v="1.7"/>
    <s v="Mark Haberlin"/>
    <x v="2"/>
    <s v="United States"/>
    <x v="33"/>
    <x v="1306"/>
    <x v="1"/>
    <s v="Art"/>
    <x v="3"/>
  </r>
  <r>
    <n v="5597"/>
    <s v="Standard Class"/>
    <s v="CUST-293"/>
    <s v="PD-1202"/>
    <n v="4"/>
    <x v="12"/>
    <x v="30"/>
    <n v="7"/>
    <n v="3.62"/>
    <n v="169.06399999999999"/>
    <n v="154.584"/>
    <s v="Mark Haberlin"/>
    <x v="2"/>
    <s v="United States"/>
    <x v="33"/>
    <x v="1146"/>
    <x v="2"/>
    <s v="Chairs"/>
    <x v="3"/>
  </r>
  <r>
    <n v="15036"/>
    <s v="Standard Class"/>
    <s v="CUST-293"/>
    <s v="PD-1089"/>
    <n v="1"/>
    <x v="10"/>
    <x v="143"/>
    <n v="6"/>
    <n v="22.12"/>
    <n v="28.678999999999998"/>
    <n v="6.5590000000000002"/>
    <s v="Mark Haberlin"/>
    <x v="2"/>
    <s v="United States"/>
    <x v="33"/>
    <x v="249"/>
    <x v="2"/>
    <s v="Furnishings"/>
    <x v="3"/>
  </r>
  <r>
    <n v="10374"/>
    <s v="First Class"/>
    <s v="CUST-293"/>
    <s v="PD-363"/>
    <n v="5"/>
    <x v="4"/>
    <x v="194"/>
    <n v="2"/>
    <n v="2.2799999999999998"/>
    <n v="17.963000000000001"/>
    <n v="6.5629999999999997"/>
    <s v="Mark Haberlin"/>
    <x v="2"/>
    <s v="United States"/>
    <x v="33"/>
    <x v="1267"/>
    <x v="1"/>
    <s v="Binders"/>
    <x v="3"/>
  </r>
  <r>
    <n v="10447"/>
    <s v="First Class"/>
    <s v="CUST-293"/>
    <s v="PD-363"/>
    <n v="3"/>
    <x v="5"/>
    <x v="380"/>
    <n v="2"/>
    <n v="2.2799999999999998"/>
    <n v="10.777799999999999"/>
    <n v="3.9378000000000002"/>
    <s v="Mark Haberlin"/>
    <x v="2"/>
    <s v="United States"/>
    <x v="33"/>
    <x v="1267"/>
    <x v="1"/>
    <s v="Binders"/>
    <x v="3"/>
  </r>
  <r>
    <n v="10895"/>
    <s v="Same Day"/>
    <s v="CUST-293"/>
    <s v="PD-363"/>
    <n v="4"/>
    <x v="4"/>
    <x v="74"/>
    <n v="5"/>
    <n v="2.2799999999999998"/>
    <n v="14.3704"/>
    <n v="5.2504"/>
    <s v="Mark Haberlin"/>
    <x v="2"/>
    <s v="United States"/>
    <x v="33"/>
    <x v="1267"/>
    <x v="1"/>
    <s v="Binders"/>
    <x v="3"/>
  </r>
  <r>
    <n v="11090"/>
    <s v="First Class"/>
    <s v="CUST-293"/>
    <s v="PD-363"/>
    <n v="2"/>
    <x v="5"/>
    <x v="292"/>
    <n v="5"/>
    <n v="2.2799999999999998"/>
    <n v="7.1852"/>
    <n v="2.6252"/>
    <s v="Mark Haberlin"/>
    <x v="2"/>
    <s v="United States"/>
    <x v="33"/>
    <x v="1267"/>
    <x v="1"/>
    <s v="Binders"/>
    <x v="3"/>
  </r>
  <r>
    <n v="11501"/>
    <s v="First Class"/>
    <s v="CUST-293"/>
    <s v="PD-363"/>
    <n v="1"/>
    <x v="5"/>
    <x v="1108"/>
    <n v="4"/>
    <n v="2.2799999999999998"/>
    <n v="3.5926"/>
    <n v="1.3126"/>
    <s v="Mark Haberlin"/>
    <x v="2"/>
    <s v="United States"/>
    <x v="33"/>
    <x v="1267"/>
    <x v="1"/>
    <s v="Binders"/>
    <x v="3"/>
  </r>
  <r>
    <n v="12191"/>
    <s v="Second Class"/>
    <s v="CUST-293"/>
    <s v="PD-363"/>
    <n v="5"/>
    <x v="28"/>
    <x v="211"/>
    <n v="4"/>
    <n v="2.2799999999999998"/>
    <n v="17.963000000000001"/>
    <n v="6.5629999999999997"/>
    <s v="Mark Haberlin"/>
    <x v="2"/>
    <s v="United States"/>
    <x v="33"/>
    <x v="1267"/>
    <x v="1"/>
    <s v="Binders"/>
    <x v="3"/>
  </r>
  <r>
    <n v="12510"/>
    <s v="Second Class"/>
    <s v="CUST-293"/>
    <s v="PD-363"/>
    <n v="2"/>
    <x v="33"/>
    <x v="77"/>
    <n v="5"/>
    <n v="2.2799999999999998"/>
    <n v="7.1852"/>
    <n v="2.6252"/>
    <s v="Mark Haberlin"/>
    <x v="2"/>
    <s v="United States"/>
    <x v="33"/>
    <x v="1267"/>
    <x v="1"/>
    <s v="Binders"/>
    <x v="3"/>
  </r>
  <r>
    <n v="13668"/>
    <s v="First Class"/>
    <s v="CUST-293"/>
    <s v="PD-363"/>
    <n v="2"/>
    <x v="26"/>
    <x v="539"/>
    <n v="3"/>
    <n v="2.2799999999999998"/>
    <n v="7.1852"/>
    <n v="2.6252"/>
    <s v="Mark Haberlin"/>
    <x v="2"/>
    <s v="United States"/>
    <x v="33"/>
    <x v="1267"/>
    <x v="1"/>
    <s v="Binders"/>
    <x v="3"/>
  </r>
  <r>
    <n v="13792"/>
    <s v="Same Day"/>
    <s v="CUST-293"/>
    <s v="PD-363"/>
    <n v="1"/>
    <x v="33"/>
    <x v="328"/>
    <n v="2"/>
    <n v="2.2799999999999998"/>
    <n v="3.5926"/>
    <n v="1.3126"/>
    <s v="Mark Haberlin"/>
    <x v="2"/>
    <s v="United States"/>
    <x v="33"/>
    <x v="1267"/>
    <x v="1"/>
    <s v="Binders"/>
    <x v="3"/>
  </r>
  <r>
    <n v="14043"/>
    <s v="Second Class"/>
    <s v="CUST-293"/>
    <s v="PD-363"/>
    <n v="1"/>
    <x v="33"/>
    <x v="670"/>
    <n v="4"/>
    <n v="2.2799999999999998"/>
    <n v="3.5926"/>
    <n v="1.3126"/>
    <s v="Mark Haberlin"/>
    <x v="2"/>
    <s v="United States"/>
    <x v="33"/>
    <x v="1267"/>
    <x v="1"/>
    <s v="Binders"/>
    <x v="3"/>
  </r>
  <r>
    <n v="14060"/>
    <s v="Same Day"/>
    <s v="CUST-293"/>
    <s v="PD-363"/>
    <n v="2"/>
    <x v="26"/>
    <x v="47"/>
    <n v="2"/>
    <n v="2.2799999999999998"/>
    <n v="7.1852"/>
    <n v="2.6252"/>
    <s v="Mark Haberlin"/>
    <x v="2"/>
    <s v="United States"/>
    <x v="33"/>
    <x v="1267"/>
    <x v="1"/>
    <s v="Binders"/>
    <x v="3"/>
  </r>
  <r>
    <n v="14078"/>
    <s v="Same Day"/>
    <s v="CUST-293"/>
    <s v="PD-363"/>
    <n v="2"/>
    <x v="28"/>
    <x v="227"/>
    <n v="1"/>
    <n v="2.2799999999999998"/>
    <n v="7.1852"/>
    <n v="2.6252"/>
    <s v="Mark Haberlin"/>
    <x v="2"/>
    <s v="United States"/>
    <x v="33"/>
    <x v="1267"/>
    <x v="1"/>
    <s v="Binders"/>
    <x v="3"/>
  </r>
  <r>
    <n v="14384"/>
    <s v="First Class"/>
    <s v="CUST-293"/>
    <s v="PD-363"/>
    <n v="1"/>
    <x v="33"/>
    <x v="670"/>
    <n v="2"/>
    <n v="2.2799999999999998"/>
    <n v="3.5926"/>
    <n v="1.3126"/>
    <s v="Mark Haberlin"/>
    <x v="2"/>
    <s v="United States"/>
    <x v="33"/>
    <x v="1267"/>
    <x v="1"/>
    <s v="Binders"/>
    <x v="3"/>
  </r>
  <r>
    <n v="14551"/>
    <s v="Second Class"/>
    <s v="CUST-293"/>
    <s v="PD-363"/>
    <n v="1"/>
    <x v="28"/>
    <x v="227"/>
    <n v="1"/>
    <n v="2.2799999999999998"/>
    <n v="3.5926"/>
    <n v="1.3126"/>
    <s v="Mark Haberlin"/>
    <x v="2"/>
    <s v="United States"/>
    <x v="33"/>
    <x v="1267"/>
    <x v="1"/>
    <s v="Binders"/>
    <x v="3"/>
  </r>
  <r>
    <n v="704"/>
    <s v="Standard Class"/>
    <s v="CUST-294"/>
    <s v="PD-287"/>
    <n v="5"/>
    <x v="59"/>
    <x v="1178"/>
    <n v="4"/>
    <n v="0.68"/>
    <n v="17.079999999999998"/>
    <n v="13.68"/>
    <s v="Barry Französisch"/>
    <x v="2"/>
    <s v="United States"/>
    <x v="15"/>
    <x v="1184"/>
    <x v="1"/>
    <s v="Binders"/>
    <x v="0"/>
  </r>
  <r>
    <n v="2854"/>
    <s v="Same Day"/>
    <s v="CUST-294"/>
    <s v="PD-220"/>
    <n v="4"/>
    <x v="36"/>
    <x v="658"/>
    <n v="0"/>
    <n v="1.76"/>
    <n v="13.76"/>
    <n v="6.72"/>
    <s v="Barry Französisch"/>
    <x v="2"/>
    <s v="United States"/>
    <x v="15"/>
    <x v="341"/>
    <x v="1"/>
    <s v="Binders"/>
    <x v="0"/>
  </r>
  <r>
    <n v="6108"/>
    <s v="Second Class"/>
    <s v="CUST-294"/>
    <s v="PD-778"/>
    <n v="8"/>
    <x v="41"/>
    <x v="520"/>
    <n v="4"/>
    <n v="6.78"/>
    <n v="48.223999999999997"/>
    <n v="-6.016"/>
    <s v="Barry Französisch"/>
    <x v="2"/>
    <s v="United States"/>
    <x v="15"/>
    <x v="429"/>
    <x v="2"/>
    <s v="Furnishings"/>
    <x v="0"/>
  </r>
  <r>
    <n v="6301"/>
    <s v="Second Class"/>
    <s v="CUST-294"/>
    <s v="PD-46"/>
    <n v="2"/>
    <x v="46"/>
    <x v="1179"/>
    <n v="2"/>
    <n v="0.39"/>
    <n v="2.512"/>
    <n v="1.732"/>
    <s v="Barry Französisch"/>
    <x v="2"/>
    <s v="United States"/>
    <x v="15"/>
    <x v="327"/>
    <x v="1"/>
    <s v="Binders"/>
    <x v="0"/>
  </r>
  <r>
    <n v="6110"/>
    <s v="Second Class"/>
    <s v="CUST-294"/>
    <s v="PD-207"/>
    <n v="9"/>
    <x v="41"/>
    <x v="520"/>
    <n v="4"/>
    <n v="0.53"/>
    <n v="23.687999999999999"/>
    <n v="18.917999999999999"/>
    <s v="Barry Französisch"/>
    <x v="2"/>
    <s v="United States"/>
    <x v="15"/>
    <x v="1303"/>
    <x v="1"/>
    <s v="Paper"/>
    <x v="0"/>
  </r>
  <r>
    <n v="6111"/>
    <s v="Second Class"/>
    <s v="CUST-294"/>
    <s v="PD-1480"/>
    <n v="2"/>
    <x v="41"/>
    <x v="520"/>
    <n v="4"/>
    <n v="25.34"/>
    <n v="253.37200000000001"/>
    <n v="202.69200000000001"/>
    <s v="Barry Französisch"/>
    <x v="2"/>
    <s v="United States"/>
    <x v="15"/>
    <x v="883"/>
    <x v="2"/>
    <s v="Chairs"/>
    <x v="0"/>
  </r>
  <r>
    <n v="6109"/>
    <s v="Second Class"/>
    <s v="CUST-294"/>
    <s v="PD-139"/>
    <n v="1"/>
    <x v="41"/>
    <x v="520"/>
    <n v="4"/>
    <n v="1.05"/>
    <n v="2.1040000000000001"/>
    <n v="1.054"/>
    <s v="Barry Französisch"/>
    <x v="2"/>
    <s v="United States"/>
    <x v="15"/>
    <x v="398"/>
    <x v="1"/>
    <s v="Fasteners"/>
    <x v="0"/>
  </r>
  <r>
    <n v="6300"/>
    <s v="Second Class"/>
    <s v="CUST-294"/>
    <s v="PD-1361"/>
    <n v="3"/>
    <x v="46"/>
    <x v="1179"/>
    <n v="2"/>
    <n v="16.68"/>
    <n v="266.85599999999999"/>
    <n v="216.816"/>
    <s v="Barry Französisch"/>
    <x v="2"/>
    <s v="United States"/>
    <x v="15"/>
    <x v="1059"/>
    <x v="0"/>
    <s v="Phones"/>
    <x v="0"/>
  </r>
  <r>
    <n v="6299"/>
    <s v="Second Class"/>
    <s v="CUST-294"/>
    <s v="PD-1232"/>
    <n v="2"/>
    <x v="46"/>
    <x v="1179"/>
    <n v="2"/>
    <n v="6.14"/>
    <n v="109.16800000000001"/>
    <n v="96.888000000000005"/>
    <s v="Barry Französisch"/>
    <x v="2"/>
    <s v="United States"/>
    <x v="15"/>
    <x v="1307"/>
    <x v="2"/>
    <s v="Tables"/>
    <x v="0"/>
  </r>
  <r>
    <n v="15206"/>
    <s v="Standard Class"/>
    <s v="CUST-294"/>
    <s v="PD-1016"/>
    <n v="1"/>
    <x v="21"/>
    <x v="89"/>
    <n v="7"/>
    <n v="649"/>
    <n v="699.3"/>
    <n v="50.3"/>
    <s v="Barry Französisch"/>
    <x v="2"/>
    <s v="United States"/>
    <x v="15"/>
    <x v="189"/>
    <x v="3"/>
    <s v="Tablets"/>
    <x v="0"/>
  </r>
  <r>
    <n v="6771"/>
    <s v="Standard Class"/>
    <s v="CUST-294"/>
    <s v="PD-1074"/>
    <n v="4"/>
    <x v="13"/>
    <x v="481"/>
    <n v="4"/>
    <n v="3.92"/>
    <n v="156.6"/>
    <n v="140.91999999999999"/>
    <s v="Barry Französisch"/>
    <x v="2"/>
    <s v="United States"/>
    <x v="15"/>
    <x v="147"/>
    <x v="1"/>
    <s v="Paper"/>
    <x v="0"/>
  </r>
  <r>
    <n v="7967"/>
    <s v="Second Class"/>
    <s v="CUST-294"/>
    <s v="PD-1156"/>
    <n v="1"/>
    <x v="55"/>
    <x v="1120"/>
    <n v="2"/>
    <n v="11.09"/>
    <n v="42.231999999999999"/>
    <n v="31.141999999999999"/>
    <s v="Barry Französisch"/>
    <x v="2"/>
    <s v="United States"/>
    <x v="15"/>
    <x v="1031"/>
    <x v="0"/>
    <s v="Phones"/>
    <x v="0"/>
  </r>
  <r>
    <n v="9563"/>
    <s v="Second Class"/>
    <s v="CUST-294"/>
    <s v="PD-566"/>
    <n v="3"/>
    <x v="42"/>
    <x v="702"/>
    <n v="3"/>
    <n v="3.6"/>
    <n v="19.175999999999998"/>
    <n v="8.3759999999999994"/>
    <s v="Barry Französisch"/>
    <x v="2"/>
    <s v="United States"/>
    <x v="15"/>
    <x v="5"/>
    <x v="0"/>
    <s v="Phones"/>
    <x v="0"/>
  </r>
  <r>
    <n v="9564"/>
    <s v="Second Class"/>
    <s v="CUST-294"/>
    <s v="PD-134"/>
    <n v="3"/>
    <x v="42"/>
    <x v="702"/>
    <n v="3"/>
    <n v="1.02"/>
    <n v="6.2640000000000002"/>
    <n v="3.2040000000000002"/>
    <s v="Barry Französisch"/>
    <x v="2"/>
    <s v="United States"/>
    <x v="15"/>
    <x v="301"/>
    <x v="1"/>
    <s v="Labels"/>
    <x v="0"/>
  </r>
  <r>
    <n v="9565"/>
    <s v="Second Class"/>
    <s v="CUST-294"/>
    <s v="PD-586"/>
    <n v="3"/>
    <x v="42"/>
    <x v="702"/>
    <n v="3"/>
    <n v="0.43"/>
    <n v="20.808"/>
    <n v="19.518000000000001"/>
    <s v="Barry Französisch"/>
    <x v="2"/>
    <s v="United States"/>
    <x v="15"/>
    <x v="627"/>
    <x v="1"/>
    <s v="Appliances"/>
    <x v="0"/>
  </r>
  <r>
    <n v="9566"/>
    <s v="Second Class"/>
    <s v="CUST-294"/>
    <s v="PD-1295"/>
    <n v="3"/>
    <x v="42"/>
    <x v="702"/>
    <n v="3"/>
    <n v="32.75"/>
    <n v="218.352"/>
    <n v="120.102"/>
    <s v="Barry Französisch"/>
    <x v="2"/>
    <s v="United States"/>
    <x v="15"/>
    <x v="1142"/>
    <x v="2"/>
    <s v="Chairs"/>
    <x v="0"/>
  </r>
  <r>
    <n v="9687"/>
    <s v="First Class"/>
    <s v="CUST-294"/>
    <s v="PD-999"/>
    <n v="7"/>
    <x v="13"/>
    <x v="1125"/>
    <n v="3"/>
    <n v="5.48"/>
    <n v="42.616"/>
    <n v="4.2560000000000002"/>
    <s v="Barry Französisch"/>
    <x v="2"/>
    <s v="United States"/>
    <x v="15"/>
    <x v="89"/>
    <x v="1"/>
    <s v="Binders"/>
    <x v="0"/>
  </r>
  <r>
    <n v="9688"/>
    <s v="First Class"/>
    <s v="CUST-294"/>
    <s v="PD-1460"/>
    <n v="2"/>
    <x v="13"/>
    <x v="1125"/>
    <n v="3"/>
    <n v="28.8"/>
    <n v="255.98400000000001"/>
    <n v="198.38399999999999"/>
    <s v="Barry Französisch"/>
    <x v="2"/>
    <s v="United States"/>
    <x v="15"/>
    <x v="318"/>
    <x v="0"/>
    <s v="Copiers"/>
    <x v="0"/>
  </r>
  <r>
    <n v="9689"/>
    <s v="First Class"/>
    <s v="CUST-294"/>
    <s v="PD-607"/>
    <n v="5"/>
    <x v="13"/>
    <x v="1125"/>
    <n v="3"/>
    <n v="4.13"/>
    <n v="36.72"/>
    <n v="16.07"/>
    <s v="Barry Französisch"/>
    <x v="2"/>
    <s v="United States"/>
    <x v="15"/>
    <x v="551"/>
    <x v="1"/>
    <s v="Fasteners"/>
    <x v="0"/>
  </r>
  <r>
    <n v="9690"/>
    <s v="First Class"/>
    <s v="CUST-294"/>
    <s v="PD-897"/>
    <n v="2"/>
    <x v="13"/>
    <x v="1125"/>
    <n v="3"/>
    <n v="6.99"/>
    <n v="16.943999999999999"/>
    <n v="2.964"/>
    <s v="Barry Französisch"/>
    <x v="2"/>
    <s v="United States"/>
    <x v="15"/>
    <x v="534"/>
    <x v="2"/>
    <s v="Furnishings"/>
    <x v="0"/>
  </r>
  <r>
    <n v="9691"/>
    <s v="First Class"/>
    <s v="CUST-294"/>
    <s v="PD-469"/>
    <n v="4"/>
    <x v="13"/>
    <x v="1125"/>
    <n v="3"/>
    <n v="3.05"/>
    <n v="20.736000000000001"/>
    <n v="8.5359999999999996"/>
    <s v="Barry Französisch"/>
    <x v="2"/>
    <s v="United States"/>
    <x v="15"/>
    <x v="1308"/>
    <x v="1"/>
    <s v="Paper"/>
    <x v="0"/>
  </r>
  <r>
    <n v="9692"/>
    <s v="First Class"/>
    <s v="CUST-294"/>
    <s v="PD-1101"/>
    <n v="5"/>
    <x v="13"/>
    <x v="1125"/>
    <n v="3"/>
    <n v="8.5399999999999991"/>
    <n v="149.41499999999999"/>
    <n v="106.715"/>
    <s v="Barry Französisch"/>
    <x v="2"/>
    <s v="United States"/>
    <x v="15"/>
    <x v="199"/>
    <x v="2"/>
    <s v="Chairs"/>
    <x v="0"/>
  </r>
  <r>
    <n v="10079"/>
    <s v="Second Class"/>
    <s v="CUST-294"/>
    <s v="PD-1078"/>
    <n v="4"/>
    <x v="4"/>
    <x v="368"/>
    <n v="1"/>
    <n v="16.32"/>
    <n v="113.08880000000001"/>
    <n v="47.808799999999998"/>
    <s v="Barry Französisch"/>
    <x v="2"/>
    <s v="United States"/>
    <x v="15"/>
    <x v="368"/>
    <x v="0"/>
    <s v="Accessories"/>
    <x v="0"/>
  </r>
  <r>
    <n v="10492"/>
    <s v="Same Day"/>
    <s v="CUST-294"/>
    <s v="PD-1078"/>
    <n v="1"/>
    <x v="16"/>
    <x v="333"/>
    <n v="2"/>
    <n v="16.32"/>
    <n v="28.272200000000002"/>
    <n v="11.952199999999999"/>
    <s v="Barry Französisch"/>
    <x v="2"/>
    <s v="United States"/>
    <x v="15"/>
    <x v="368"/>
    <x v="0"/>
    <s v="Accessories"/>
    <x v="0"/>
  </r>
  <r>
    <n v="10698"/>
    <s v="First Class"/>
    <s v="CUST-294"/>
    <s v="PD-1078"/>
    <n v="3"/>
    <x v="4"/>
    <x v="38"/>
    <n v="4"/>
    <n v="16.32"/>
    <n v="84.816599999999994"/>
    <n v="35.8566"/>
    <s v="Barry Französisch"/>
    <x v="2"/>
    <s v="United States"/>
    <x v="15"/>
    <x v="368"/>
    <x v="0"/>
    <s v="Accessories"/>
    <x v="0"/>
  </r>
  <r>
    <n v="10798"/>
    <s v="Second Class"/>
    <s v="CUST-294"/>
    <s v="PD-1078"/>
    <n v="2"/>
    <x v="16"/>
    <x v="549"/>
    <n v="1"/>
    <n v="16.32"/>
    <n v="56.544400000000003"/>
    <n v="23.904399999999999"/>
    <s v="Barry Französisch"/>
    <x v="2"/>
    <s v="United States"/>
    <x v="15"/>
    <x v="368"/>
    <x v="0"/>
    <s v="Accessories"/>
    <x v="0"/>
  </r>
  <r>
    <n v="11800"/>
    <s v="First Class"/>
    <s v="CUST-294"/>
    <s v="PD-1078"/>
    <n v="1"/>
    <x v="26"/>
    <x v="528"/>
    <n v="5"/>
    <n v="16.32"/>
    <n v="28.272200000000002"/>
    <n v="11.952199999999999"/>
    <s v="Barry Französisch"/>
    <x v="2"/>
    <s v="United States"/>
    <x v="15"/>
    <x v="368"/>
    <x v="0"/>
    <s v="Accessories"/>
    <x v="0"/>
  </r>
  <r>
    <n v="11889"/>
    <s v="Second Class"/>
    <s v="CUST-294"/>
    <s v="PD-1078"/>
    <n v="2"/>
    <x v="26"/>
    <x v="528"/>
    <n v="4"/>
    <n v="16.32"/>
    <n v="56.544400000000003"/>
    <n v="23.904399999999999"/>
    <s v="Barry Französisch"/>
    <x v="2"/>
    <s v="United States"/>
    <x v="15"/>
    <x v="368"/>
    <x v="0"/>
    <s v="Accessories"/>
    <x v="0"/>
  </r>
  <r>
    <n v="12099"/>
    <s v="First Class"/>
    <s v="CUST-294"/>
    <s v="PD-1078"/>
    <n v="3"/>
    <x v="27"/>
    <x v="676"/>
    <n v="2"/>
    <n v="16.32"/>
    <n v="84.816599999999994"/>
    <n v="35.8566"/>
    <s v="Barry Französisch"/>
    <x v="2"/>
    <s v="United States"/>
    <x v="15"/>
    <x v="368"/>
    <x v="0"/>
    <s v="Accessories"/>
    <x v="0"/>
  </r>
  <r>
    <n v="12369"/>
    <s v="Same Day"/>
    <s v="CUST-294"/>
    <s v="PD-1078"/>
    <n v="1"/>
    <x v="28"/>
    <x v="133"/>
    <n v="1"/>
    <n v="16.32"/>
    <n v="28.272200000000002"/>
    <n v="11.952199999999999"/>
    <s v="Barry Französisch"/>
    <x v="2"/>
    <s v="United States"/>
    <x v="15"/>
    <x v="368"/>
    <x v="0"/>
    <s v="Accessories"/>
    <x v="0"/>
  </r>
  <r>
    <n v="12691"/>
    <s v="Same Day"/>
    <s v="CUST-294"/>
    <s v="PD-1078"/>
    <n v="1"/>
    <x v="27"/>
    <x v="568"/>
    <n v="3"/>
    <n v="16.32"/>
    <n v="28.272200000000002"/>
    <n v="11.952199999999999"/>
    <s v="Barry Französisch"/>
    <x v="2"/>
    <s v="United States"/>
    <x v="15"/>
    <x v="368"/>
    <x v="0"/>
    <s v="Accessories"/>
    <x v="0"/>
  </r>
  <r>
    <n v="13194"/>
    <s v="First Class"/>
    <s v="CUST-294"/>
    <s v="PD-1078"/>
    <n v="1"/>
    <x v="34"/>
    <x v="923"/>
    <n v="1"/>
    <n v="16.32"/>
    <n v="28.272200000000002"/>
    <n v="11.952199999999999"/>
    <s v="Barry Französisch"/>
    <x v="2"/>
    <s v="United States"/>
    <x v="15"/>
    <x v="368"/>
    <x v="0"/>
    <s v="Accessories"/>
    <x v="0"/>
  </r>
  <r>
    <n v="13393"/>
    <s v="Same Day"/>
    <s v="CUST-294"/>
    <s v="PD-1078"/>
    <n v="2"/>
    <x v="26"/>
    <x v="327"/>
    <n v="2"/>
    <n v="16.32"/>
    <n v="56.544400000000003"/>
    <n v="23.904399999999999"/>
    <s v="Barry Französisch"/>
    <x v="2"/>
    <s v="United States"/>
    <x v="15"/>
    <x v="368"/>
    <x v="0"/>
    <s v="Accessories"/>
    <x v="0"/>
  </r>
  <r>
    <n v="13815"/>
    <s v="First Class"/>
    <s v="CUST-294"/>
    <s v="PD-1078"/>
    <n v="1"/>
    <x v="28"/>
    <x v="344"/>
    <n v="3"/>
    <n v="16.32"/>
    <n v="28.272200000000002"/>
    <n v="11.952199999999999"/>
    <s v="Barry Französisch"/>
    <x v="2"/>
    <s v="United States"/>
    <x v="15"/>
    <x v="368"/>
    <x v="0"/>
    <s v="Accessories"/>
    <x v="0"/>
  </r>
  <r>
    <n v="1298"/>
    <s v="Standard Class"/>
    <s v="CUST-295"/>
    <s v="PD-957"/>
    <n v="2"/>
    <x v="7"/>
    <x v="903"/>
    <n v="5"/>
    <n v="14.04"/>
    <n v="52.98"/>
    <n v="24.9"/>
    <s v="Alex Avila"/>
    <x v="0"/>
    <s v="United States"/>
    <x v="3"/>
    <x v="46"/>
    <x v="1"/>
    <s v="Appliances"/>
    <x v="1"/>
  </r>
  <r>
    <n v="1297"/>
    <s v="Standard Class"/>
    <s v="CUST-295"/>
    <s v="PD-104"/>
    <n v="2"/>
    <x v="7"/>
    <x v="903"/>
    <n v="5"/>
    <n v="369"/>
    <n v="638.4"/>
    <n v="-99.6"/>
    <s v="Alex Avila"/>
    <x v="0"/>
    <s v="United States"/>
    <x v="3"/>
    <x v="909"/>
    <x v="5"/>
    <s v="Smartwatches"/>
    <x v="1"/>
  </r>
  <r>
    <n v="3613"/>
    <s v="First Class"/>
    <s v="CUST-295"/>
    <s v="PD-746"/>
    <n v="2"/>
    <x v="36"/>
    <x v="1180"/>
    <n v="3"/>
    <n v="6.47"/>
    <n v="26.96"/>
    <n v="14.02"/>
    <s v="Alex Avila"/>
    <x v="0"/>
    <s v="United States"/>
    <x v="3"/>
    <x v="458"/>
    <x v="1"/>
    <s v="Storage"/>
    <x v="1"/>
  </r>
  <r>
    <n v="15268"/>
    <s v="Standard Class"/>
    <s v="CUST-295"/>
    <s v="PD-985"/>
    <n v="1"/>
    <x v="22"/>
    <x v="138"/>
    <n v="1"/>
    <n v="15.46"/>
    <n v="20.818000000000001"/>
    <n v="5.3579999999999997"/>
    <s v="Alex Avila"/>
    <x v="0"/>
    <s v="United States"/>
    <x v="3"/>
    <x v="68"/>
    <x v="1"/>
    <s v="Storage"/>
    <x v="1"/>
  </r>
  <r>
    <n v="6295"/>
    <s v="Standard Class"/>
    <s v="CUST-295"/>
    <s v="PD-1615"/>
    <n v="3"/>
    <x v="11"/>
    <x v="13"/>
    <n v="5"/>
    <n v="409.38"/>
    <n v="3930.0720000000001"/>
    <n v="2701.9319999999998"/>
    <s v="Alex Avila"/>
    <x v="0"/>
    <s v="United States"/>
    <x v="3"/>
    <x v="105"/>
    <x v="1"/>
    <s v="Supplies"/>
    <x v="1"/>
  </r>
  <r>
    <n v="6297"/>
    <s v="Standard Class"/>
    <s v="CUST-295"/>
    <s v="PD-1476"/>
    <n v="3"/>
    <x v="11"/>
    <x v="13"/>
    <n v="5"/>
    <n v="46.8"/>
    <n v="431.976"/>
    <n v="291.57600000000002"/>
    <s v="Alex Avila"/>
    <x v="0"/>
    <s v="United States"/>
    <x v="3"/>
    <x v="723"/>
    <x v="0"/>
    <s v="Phones"/>
    <x v="1"/>
  </r>
  <r>
    <n v="6296"/>
    <s v="Standard Class"/>
    <s v="CUST-295"/>
    <s v="PD-109"/>
    <n v="1"/>
    <x v="11"/>
    <x v="13"/>
    <n v="5"/>
    <n v="1.1100000000000001"/>
    <n v="1.84"/>
    <n v="0.73"/>
    <s v="Alex Avila"/>
    <x v="0"/>
    <s v="United States"/>
    <x v="3"/>
    <x v="1005"/>
    <x v="1"/>
    <s v="Fasteners"/>
    <x v="1"/>
  </r>
  <r>
    <n v="8713"/>
    <s v="Standard Class"/>
    <s v="CUST-295"/>
    <s v="PD-1075"/>
    <n v="3"/>
    <x v="23"/>
    <x v="894"/>
    <n v="5"/>
    <n v="6.32"/>
    <n v="118.44"/>
    <n v="99.48"/>
    <s v="Alex Avila"/>
    <x v="0"/>
    <s v="United States"/>
    <x v="3"/>
    <x v="162"/>
    <x v="1"/>
    <s v="Appliances"/>
    <x v="1"/>
  </r>
  <r>
    <n v="8714"/>
    <s v="Standard Class"/>
    <s v="CUST-295"/>
    <s v="PD-319"/>
    <n v="2"/>
    <x v="23"/>
    <x v="894"/>
    <n v="5"/>
    <n v="0.65"/>
    <n v="9.24"/>
    <n v="7.94"/>
    <s v="Alex Avila"/>
    <x v="0"/>
    <s v="United States"/>
    <x v="3"/>
    <x v="818"/>
    <x v="1"/>
    <s v="Binders"/>
    <x v="1"/>
  </r>
  <r>
    <n v="10209"/>
    <s v="Same Day"/>
    <s v="CUST-295"/>
    <s v="PD-1170"/>
    <n v="2"/>
    <x v="16"/>
    <x v="149"/>
    <n v="5"/>
    <n v="9.31"/>
    <n v="76.635999999999996"/>
    <n v="58.015999999999998"/>
    <s v="Alex Avila"/>
    <x v="0"/>
    <s v="United States"/>
    <x v="3"/>
    <x v="1128"/>
    <x v="2"/>
    <s v="Furnishings"/>
    <x v="1"/>
  </r>
  <r>
    <n v="10719"/>
    <s v="First Class"/>
    <s v="CUST-295"/>
    <s v="PD-1170"/>
    <n v="2"/>
    <x v="16"/>
    <x v="189"/>
    <n v="4"/>
    <n v="9.31"/>
    <n v="76.635999999999996"/>
    <n v="58.015999999999998"/>
    <s v="Alex Avila"/>
    <x v="0"/>
    <s v="United States"/>
    <x v="3"/>
    <x v="1128"/>
    <x v="2"/>
    <s v="Furnishings"/>
    <x v="1"/>
  </r>
  <r>
    <n v="10728"/>
    <s v="Same Day"/>
    <s v="CUST-295"/>
    <s v="PD-1170"/>
    <n v="3"/>
    <x v="5"/>
    <x v="558"/>
    <n v="2"/>
    <n v="9.31"/>
    <n v="114.95399999999999"/>
    <n v="87.024000000000001"/>
    <s v="Alex Avila"/>
    <x v="0"/>
    <s v="United States"/>
    <x v="3"/>
    <x v="1128"/>
    <x v="2"/>
    <s v="Furnishings"/>
    <x v="1"/>
  </r>
  <r>
    <n v="10870"/>
    <s v="Second Class"/>
    <s v="CUST-295"/>
    <s v="PD-1170"/>
    <n v="4"/>
    <x v="4"/>
    <x v="48"/>
    <n v="2"/>
    <n v="9.31"/>
    <n v="153.27199999999999"/>
    <n v="116.032"/>
    <s v="Alex Avila"/>
    <x v="0"/>
    <s v="United States"/>
    <x v="3"/>
    <x v="1128"/>
    <x v="2"/>
    <s v="Furnishings"/>
    <x v="1"/>
  </r>
  <r>
    <n v="11007"/>
    <s v="Second Class"/>
    <s v="CUST-295"/>
    <s v="PD-1170"/>
    <n v="1"/>
    <x v="5"/>
    <x v="1108"/>
    <n v="4"/>
    <n v="9.31"/>
    <n v="38.317999999999998"/>
    <n v="29.007999999999999"/>
    <s v="Alex Avila"/>
    <x v="0"/>
    <s v="United States"/>
    <x v="3"/>
    <x v="1128"/>
    <x v="2"/>
    <s v="Furnishings"/>
    <x v="1"/>
  </r>
  <r>
    <n v="11755"/>
    <s v="First Class"/>
    <s v="CUST-295"/>
    <s v="PD-1170"/>
    <n v="1"/>
    <x v="28"/>
    <x v="759"/>
    <n v="2"/>
    <n v="9.31"/>
    <n v="38.317999999999998"/>
    <n v="29.007999999999999"/>
    <s v="Alex Avila"/>
    <x v="0"/>
    <s v="United States"/>
    <x v="3"/>
    <x v="1128"/>
    <x v="2"/>
    <s v="Furnishings"/>
    <x v="1"/>
  </r>
  <r>
    <n v="13045"/>
    <s v="Second Class"/>
    <s v="CUST-295"/>
    <s v="PD-1170"/>
    <n v="2"/>
    <x v="27"/>
    <x v="1135"/>
    <n v="2"/>
    <n v="9.31"/>
    <n v="76.635999999999996"/>
    <n v="58.015999999999998"/>
    <s v="Alex Avila"/>
    <x v="0"/>
    <s v="United States"/>
    <x v="3"/>
    <x v="1128"/>
    <x v="2"/>
    <s v="Furnishings"/>
    <x v="1"/>
  </r>
  <r>
    <n v="13712"/>
    <s v="Second Class"/>
    <s v="CUST-295"/>
    <s v="PD-1170"/>
    <n v="1"/>
    <x v="33"/>
    <x v="561"/>
    <n v="2"/>
    <n v="9.31"/>
    <n v="38.317999999999998"/>
    <n v="29.007999999999999"/>
    <s v="Alex Avila"/>
    <x v="0"/>
    <s v="United States"/>
    <x v="3"/>
    <x v="1128"/>
    <x v="2"/>
    <s v="Furnishings"/>
    <x v="1"/>
  </r>
  <r>
    <n v="13716"/>
    <s v="Same Day"/>
    <s v="CUST-295"/>
    <s v="PD-1170"/>
    <n v="2"/>
    <x v="26"/>
    <x v="177"/>
    <n v="4"/>
    <n v="9.31"/>
    <n v="76.635999999999996"/>
    <n v="58.015999999999998"/>
    <s v="Alex Avila"/>
    <x v="0"/>
    <s v="United States"/>
    <x v="3"/>
    <x v="1128"/>
    <x v="2"/>
    <s v="Furnishings"/>
    <x v="1"/>
  </r>
  <r>
    <n v="14034"/>
    <s v="Same Day"/>
    <s v="CUST-295"/>
    <s v="PD-1170"/>
    <n v="1"/>
    <x v="26"/>
    <x v="339"/>
    <n v="4"/>
    <n v="9.31"/>
    <n v="38.317999999999998"/>
    <n v="29.007999999999999"/>
    <s v="Alex Avila"/>
    <x v="0"/>
    <s v="United States"/>
    <x v="3"/>
    <x v="1128"/>
    <x v="2"/>
    <s v="Furnishings"/>
    <x v="1"/>
  </r>
  <r>
    <n v="707"/>
    <s v="Standard Class"/>
    <s v="CUST-296"/>
    <s v="PD-319"/>
    <n v="4"/>
    <x v="17"/>
    <x v="362"/>
    <n v="7"/>
    <n v="0.65"/>
    <n v="14.784000000000001"/>
    <n v="12.183999999999999"/>
    <s v="Julie Prescott"/>
    <x v="1"/>
    <s v="United States"/>
    <x v="3"/>
    <x v="818"/>
    <x v="1"/>
    <s v="Binders"/>
    <x v="1"/>
  </r>
  <r>
    <n v="3973"/>
    <s v="Second Class"/>
    <s v="CUST-296"/>
    <s v="PD-158"/>
    <n v="2"/>
    <x v="50"/>
    <x v="1181"/>
    <n v="4"/>
    <n v="1.54"/>
    <n v="4.5759999999999996"/>
    <n v="1.496"/>
    <s v="Julie Prescott"/>
    <x v="1"/>
    <s v="United States"/>
    <x v="3"/>
    <x v="553"/>
    <x v="1"/>
    <s v="Binders"/>
    <x v="1"/>
  </r>
  <r>
    <n v="4804"/>
    <s v="Same Day"/>
    <s v="CUST-296"/>
    <s v="PD-53"/>
    <n v="1"/>
    <x v="31"/>
    <x v="586"/>
    <n v="0"/>
    <n v="0.3"/>
    <n v="1.28"/>
    <n v="0.98"/>
    <s v="Julie Prescott"/>
    <x v="1"/>
    <s v="United States"/>
    <x v="3"/>
    <x v="1309"/>
    <x v="1"/>
    <s v="Binders"/>
    <x v="1"/>
  </r>
  <r>
    <n v="6162"/>
    <s v="Standard Class"/>
    <s v="CUST-296"/>
    <s v="PD-26"/>
    <n v="7"/>
    <x v="31"/>
    <x v="804"/>
    <n v="4"/>
    <n v="0.63"/>
    <n v="2.5830000000000002"/>
    <n v="-1.827"/>
    <s v="Julie Prescott"/>
    <x v="1"/>
    <s v="United States"/>
    <x v="3"/>
    <x v="613"/>
    <x v="1"/>
    <s v="Binders"/>
    <x v="1"/>
  </r>
  <r>
    <n v="4803"/>
    <s v="Same Day"/>
    <s v="CUST-296"/>
    <s v="PD-1309"/>
    <n v="4"/>
    <x v="31"/>
    <x v="586"/>
    <n v="0"/>
    <n v="51.02"/>
    <n v="385.04"/>
    <n v="180.96"/>
    <s v="Julie Prescott"/>
    <x v="1"/>
    <s v="United States"/>
    <x v="3"/>
    <x v="726"/>
    <x v="1"/>
    <s v="Storage"/>
    <x v="1"/>
  </r>
  <r>
    <n v="5415"/>
    <s v="Standard Class"/>
    <s v="CUST-296"/>
    <s v="PD-1309"/>
    <n v="4"/>
    <x v="11"/>
    <x v="123"/>
    <n v="4"/>
    <n v="51.02"/>
    <n v="385.04"/>
    <n v="180.96"/>
    <s v="Julie Prescott"/>
    <x v="1"/>
    <s v="United States"/>
    <x v="3"/>
    <x v="726"/>
    <x v="1"/>
    <s v="Storage"/>
    <x v="1"/>
  </r>
  <r>
    <n v="6591"/>
    <s v="Standard Class"/>
    <s v="CUST-296"/>
    <s v="PD-1293"/>
    <n v="1"/>
    <x v="9"/>
    <x v="469"/>
    <n v="4"/>
    <n v="32.4"/>
    <n v="72"/>
    <n v="39.6"/>
    <s v="Julie Prescott"/>
    <x v="1"/>
    <s v="United States"/>
    <x v="3"/>
    <x v="596"/>
    <x v="0"/>
    <s v="Accessories"/>
    <x v="1"/>
  </r>
  <r>
    <n v="6592"/>
    <s v="Standard Class"/>
    <s v="CUST-296"/>
    <s v="PD-1251"/>
    <n v="7"/>
    <x v="9"/>
    <x v="469"/>
    <n v="4"/>
    <n v="30.7"/>
    <n v="376.12400000000002"/>
    <n v="161.22399999999999"/>
    <s v="Julie Prescott"/>
    <x v="1"/>
    <s v="United States"/>
    <x v="3"/>
    <x v="522"/>
    <x v="2"/>
    <s v="Chairs"/>
    <x v="1"/>
  </r>
  <r>
    <n v="15276"/>
    <s v="Standard Class"/>
    <s v="CUST-296"/>
    <s v="PD-1046"/>
    <n v="1"/>
    <x v="22"/>
    <x v="88"/>
    <n v="5"/>
    <n v="13.47"/>
    <n v="24.808"/>
    <n v="11.337999999999999"/>
    <s v="Julie Prescott"/>
    <x v="1"/>
    <s v="United States"/>
    <x v="3"/>
    <x v="50"/>
    <x v="1"/>
    <s v="Paper"/>
    <x v="1"/>
  </r>
  <r>
    <n v="7172"/>
    <s v="Standard Class"/>
    <s v="CUST-296"/>
    <s v="PD-204"/>
    <n v="2"/>
    <x v="14"/>
    <x v="507"/>
    <n v="5"/>
    <n v="1.71"/>
    <n v="6.56"/>
    <n v="3.14"/>
    <s v="Julie Prescott"/>
    <x v="1"/>
    <s v="United States"/>
    <x v="3"/>
    <x v="781"/>
    <x v="1"/>
    <s v="Art"/>
    <x v="1"/>
  </r>
  <r>
    <n v="7742"/>
    <s v="Standard Class"/>
    <s v="CUST-296"/>
    <s v="PD-530"/>
    <n v="5"/>
    <x v="13"/>
    <x v="832"/>
    <n v="4"/>
    <n v="0.71"/>
    <n v="35.4"/>
    <n v="31.85"/>
    <s v="Julie Prescott"/>
    <x v="1"/>
    <s v="United States"/>
    <x v="3"/>
    <x v="967"/>
    <x v="1"/>
    <s v="Art"/>
    <x v="1"/>
  </r>
  <r>
    <n v="8518"/>
    <s v="Standard Class"/>
    <s v="CUST-296"/>
    <s v="PD-299"/>
    <n v="3"/>
    <x v="32"/>
    <x v="1142"/>
    <n v="7"/>
    <n v="0.73"/>
    <n v="10.272"/>
    <n v="8.0820000000000007"/>
    <s v="Julie Prescott"/>
    <x v="1"/>
    <s v="United States"/>
    <x v="3"/>
    <x v="1074"/>
    <x v="1"/>
    <s v="Art"/>
    <x v="1"/>
  </r>
  <r>
    <n v="7173"/>
    <s v="Standard Class"/>
    <s v="CUST-296"/>
    <s v="PD-498"/>
    <n v="3"/>
    <x v="14"/>
    <x v="507"/>
    <n v="5"/>
    <n v="1.36"/>
    <n v="19.440000000000001"/>
    <n v="15.36"/>
    <s v="Julie Prescott"/>
    <x v="1"/>
    <s v="United States"/>
    <x v="3"/>
    <x v="536"/>
    <x v="1"/>
    <s v="Paper"/>
    <x v="1"/>
  </r>
  <r>
    <n v="10043"/>
    <s v="Same Day"/>
    <s v="CUST-296"/>
    <s v="PD-1242"/>
    <n v="1"/>
    <x v="5"/>
    <x v="42"/>
    <n v="5"/>
    <n v="20.38"/>
    <n v="50.945999999999998"/>
    <n v="30.565999999999999"/>
    <s v="Julie Prescott"/>
    <x v="1"/>
    <s v="United States"/>
    <x v="3"/>
    <x v="773"/>
    <x v="1"/>
    <s v="Storage"/>
    <x v="1"/>
  </r>
  <r>
    <n v="10254"/>
    <s v="Second Class"/>
    <s v="CUST-296"/>
    <s v="PD-1242"/>
    <n v="1"/>
    <x v="4"/>
    <x v="207"/>
    <n v="5"/>
    <n v="20.38"/>
    <n v="50.945999999999998"/>
    <n v="30.565999999999999"/>
    <s v="Julie Prescott"/>
    <x v="1"/>
    <s v="United States"/>
    <x v="3"/>
    <x v="773"/>
    <x v="1"/>
    <s v="Storage"/>
    <x v="1"/>
  </r>
  <r>
    <n v="10313"/>
    <s v="Second Class"/>
    <s v="CUST-296"/>
    <s v="PD-1242"/>
    <n v="4"/>
    <x v="5"/>
    <x v="356"/>
    <n v="3"/>
    <n v="20.38"/>
    <n v="203.78399999999999"/>
    <n v="122.264"/>
    <s v="Julie Prescott"/>
    <x v="1"/>
    <s v="United States"/>
    <x v="3"/>
    <x v="773"/>
    <x v="1"/>
    <s v="Storage"/>
    <x v="1"/>
  </r>
  <r>
    <n v="10413"/>
    <s v="First Class"/>
    <s v="CUST-296"/>
    <s v="PD-1242"/>
    <n v="5"/>
    <x v="16"/>
    <x v="697"/>
    <n v="3"/>
    <n v="20.38"/>
    <n v="254.73"/>
    <n v="152.83000000000001"/>
    <s v="Julie Prescott"/>
    <x v="1"/>
    <s v="United States"/>
    <x v="3"/>
    <x v="773"/>
    <x v="1"/>
    <s v="Storage"/>
    <x v="1"/>
  </r>
  <r>
    <n v="10922"/>
    <s v="Same Day"/>
    <s v="CUST-296"/>
    <s v="PD-1242"/>
    <n v="2"/>
    <x v="16"/>
    <x v="420"/>
    <n v="4"/>
    <n v="20.38"/>
    <n v="101.892"/>
    <n v="61.131999999999998"/>
    <s v="Julie Prescott"/>
    <x v="1"/>
    <s v="United States"/>
    <x v="3"/>
    <x v="773"/>
    <x v="1"/>
    <s v="Storage"/>
    <x v="1"/>
  </r>
  <r>
    <n v="11388"/>
    <s v="First Class"/>
    <s v="CUST-296"/>
    <s v="PD-1242"/>
    <n v="3"/>
    <x v="5"/>
    <x v="536"/>
    <n v="5"/>
    <n v="20.38"/>
    <n v="152.83799999999999"/>
    <n v="91.697999999999993"/>
    <s v="Julie Prescott"/>
    <x v="1"/>
    <s v="United States"/>
    <x v="3"/>
    <x v="773"/>
    <x v="1"/>
    <s v="Storage"/>
    <x v="1"/>
  </r>
  <r>
    <n v="11811"/>
    <s v="First Class"/>
    <s v="CUST-296"/>
    <s v="PD-1242"/>
    <n v="2"/>
    <x v="4"/>
    <x v="41"/>
    <n v="1"/>
    <n v="20.38"/>
    <n v="101.892"/>
    <n v="61.131999999999998"/>
    <s v="Julie Prescott"/>
    <x v="1"/>
    <s v="United States"/>
    <x v="3"/>
    <x v="773"/>
    <x v="1"/>
    <s v="Storage"/>
    <x v="1"/>
  </r>
  <r>
    <n v="11852"/>
    <s v="Same Day"/>
    <s v="CUST-296"/>
    <s v="PD-1242"/>
    <n v="5"/>
    <x v="4"/>
    <x v="43"/>
    <n v="4"/>
    <n v="20.38"/>
    <n v="254.73"/>
    <n v="152.83000000000001"/>
    <s v="Julie Prescott"/>
    <x v="1"/>
    <s v="United States"/>
    <x v="3"/>
    <x v="773"/>
    <x v="1"/>
    <s v="Storage"/>
    <x v="1"/>
  </r>
  <r>
    <n v="12472"/>
    <s v="Second Class"/>
    <s v="CUST-296"/>
    <s v="PD-1242"/>
    <n v="1"/>
    <x v="28"/>
    <x v="463"/>
    <n v="2"/>
    <n v="20.38"/>
    <n v="50.945999999999998"/>
    <n v="30.565999999999999"/>
    <s v="Julie Prescott"/>
    <x v="1"/>
    <s v="United States"/>
    <x v="3"/>
    <x v="773"/>
    <x v="1"/>
    <s v="Storage"/>
    <x v="1"/>
  </r>
  <r>
    <n v="12881"/>
    <s v="Same Day"/>
    <s v="CUST-296"/>
    <s v="PD-1242"/>
    <n v="1"/>
    <x v="28"/>
    <x v="413"/>
    <n v="4"/>
    <n v="20.38"/>
    <n v="50.945999999999998"/>
    <n v="30.565999999999999"/>
    <s v="Julie Prescott"/>
    <x v="1"/>
    <s v="United States"/>
    <x v="3"/>
    <x v="773"/>
    <x v="1"/>
    <s v="Storage"/>
    <x v="1"/>
  </r>
  <r>
    <n v="13176"/>
    <s v="Same Day"/>
    <s v="CUST-296"/>
    <s v="PD-1242"/>
    <n v="1"/>
    <x v="28"/>
    <x v="475"/>
    <n v="3"/>
    <n v="20.38"/>
    <n v="50.945999999999998"/>
    <n v="30.565999999999999"/>
    <s v="Julie Prescott"/>
    <x v="1"/>
    <s v="United States"/>
    <x v="3"/>
    <x v="773"/>
    <x v="1"/>
    <s v="Storage"/>
    <x v="1"/>
  </r>
  <r>
    <n v="13208"/>
    <s v="Same Day"/>
    <s v="CUST-296"/>
    <s v="PD-1242"/>
    <n v="1"/>
    <x v="33"/>
    <x v="669"/>
    <n v="1"/>
    <n v="20.38"/>
    <n v="50.945999999999998"/>
    <n v="30.565999999999999"/>
    <s v="Julie Prescott"/>
    <x v="1"/>
    <s v="United States"/>
    <x v="3"/>
    <x v="773"/>
    <x v="1"/>
    <s v="Storage"/>
    <x v="1"/>
  </r>
  <r>
    <n v="13435"/>
    <s v="Same Day"/>
    <s v="CUST-296"/>
    <s v="PD-1242"/>
    <n v="1"/>
    <x v="33"/>
    <x v="157"/>
    <n v="1"/>
    <n v="20.38"/>
    <n v="50.945999999999998"/>
    <n v="30.565999999999999"/>
    <s v="Julie Prescott"/>
    <x v="1"/>
    <s v="United States"/>
    <x v="3"/>
    <x v="773"/>
    <x v="1"/>
    <s v="Storage"/>
    <x v="1"/>
  </r>
  <r>
    <n v="13554"/>
    <s v="First Class"/>
    <s v="CUST-296"/>
    <s v="PD-1242"/>
    <n v="2"/>
    <x v="26"/>
    <x v="226"/>
    <n v="4"/>
    <n v="20.38"/>
    <n v="101.892"/>
    <n v="61.131999999999998"/>
    <s v="Julie Prescott"/>
    <x v="1"/>
    <s v="United States"/>
    <x v="3"/>
    <x v="773"/>
    <x v="1"/>
    <s v="Storage"/>
    <x v="1"/>
  </r>
  <r>
    <n v="14406"/>
    <s v="Second Class"/>
    <s v="CUST-296"/>
    <s v="PD-1242"/>
    <n v="2"/>
    <x v="28"/>
    <x v="152"/>
    <n v="2"/>
    <n v="20.38"/>
    <n v="101.892"/>
    <n v="61.131999999999998"/>
    <s v="Julie Prescott"/>
    <x v="1"/>
    <s v="United States"/>
    <x v="3"/>
    <x v="773"/>
    <x v="1"/>
    <s v="Storage"/>
    <x v="1"/>
  </r>
  <r>
    <n v="708"/>
    <s v="Second Class"/>
    <s v="CUST-297"/>
    <s v="PD-1295"/>
    <n v="7"/>
    <x v="18"/>
    <x v="578"/>
    <n v="2"/>
    <n v="32.75"/>
    <n v="445.80200000000002"/>
    <n v="216.55199999999999"/>
    <s v="Ed Braxton"/>
    <x v="2"/>
    <s v="United States"/>
    <x v="17"/>
    <x v="1142"/>
    <x v="2"/>
    <s v="Chairs"/>
    <x v="1"/>
  </r>
  <r>
    <n v="1812"/>
    <s v="Standard Class"/>
    <s v="CUST-297"/>
    <s v="PD-1091"/>
    <n v="6"/>
    <x v="0"/>
    <x v="1182"/>
    <n v="4"/>
    <n v="8.1999999999999993"/>
    <n v="196.70400000000001"/>
    <n v="147.50399999999999"/>
    <s v="Ed Braxton"/>
    <x v="2"/>
    <s v="United States"/>
    <x v="17"/>
    <x v="181"/>
    <x v="1"/>
    <s v="Binders"/>
    <x v="1"/>
  </r>
  <r>
    <n v="3466"/>
    <s v="Standard Class"/>
    <s v="CUST-297"/>
    <s v="PD-1109"/>
    <n v="3"/>
    <x v="56"/>
    <x v="1183"/>
    <n v="5"/>
    <n v="8.43"/>
    <n v="106.512"/>
    <n v="81.221999999999994"/>
    <s v="Ed Braxton"/>
    <x v="2"/>
    <s v="United States"/>
    <x v="17"/>
    <x v="409"/>
    <x v="1"/>
    <s v="Paper"/>
    <x v="1"/>
  </r>
  <r>
    <n v="3467"/>
    <s v="Standard Class"/>
    <s v="CUST-297"/>
    <s v="PD-546"/>
    <n v="3"/>
    <x v="56"/>
    <x v="1183"/>
    <n v="5"/>
    <n v="3.13"/>
    <n v="8.952"/>
    <n v="-0.438"/>
    <s v="Ed Braxton"/>
    <x v="2"/>
    <s v="United States"/>
    <x v="17"/>
    <x v="1310"/>
    <x v="2"/>
    <s v="Furnishings"/>
    <x v="1"/>
  </r>
  <r>
    <n v="3667"/>
    <s v="Standard Class"/>
    <s v="CUST-297"/>
    <s v="PD-624"/>
    <n v="6"/>
    <x v="36"/>
    <x v="415"/>
    <n v="6"/>
    <n v="3.83"/>
    <n v="45.984000000000002"/>
    <n v="23.004000000000001"/>
    <s v="Ed Braxton"/>
    <x v="2"/>
    <s v="United States"/>
    <x v="17"/>
    <x v="491"/>
    <x v="1"/>
    <s v="Binders"/>
    <x v="1"/>
  </r>
  <r>
    <n v="5991"/>
    <s v="Standard Class"/>
    <s v="CUST-297"/>
    <s v="PD-594"/>
    <n v="3"/>
    <x v="11"/>
    <x v="115"/>
    <n v="5"/>
    <n v="3.34"/>
    <n v="21.071999999999999"/>
    <n v="11.052"/>
    <s v="Ed Braxton"/>
    <x v="2"/>
    <s v="United States"/>
    <x v="17"/>
    <x v="593"/>
    <x v="0"/>
    <s v="Phones"/>
    <x v="1"/>
  </r>
  <r>
    <n v="4807"/>
    <s v="Same Day"/>
    <s v="CUST-297"/>
    <s v="PD-1484"/>
    <n v="7"/>
    <x v="40"/>
    <x v="842"/>
    <n v="0"/>
    <n v="27.72"/>
    <n v="1034.768"/>
    <n v="840.72799999999995"/>
    <s v="Ed Braxton"/>
    <x v="2"/>
    <s v="United States"/>
    <x v="17"/>
    <x v="815"/>
    <x v="2"/>
    <s v="Tables"/>
    <x v="1"/>
  </r>
  <r>
    <n v="6716"/>
    <s v="Standard Class"/>
    <s v="CUST-297"/>
    <s v="PD-1428"/>
    <n v="2"/>
    <x v="55"/>
    <x v="755"/>
    <n v="4"/>
    <n v="38.39"/>
    <n v="170.61600000000001"/>
    <n v="93.835999999999999"/>
    <s v="Ed Braxton"/>
    <x v="2"/>
    <s v="United States"/>
    <x v="17"/>
    <x v="1080"/>
    <x v="2"/>
    <s v="Tables"/>
    <x v="1"/>
  </r>
  <r>
    <n v="6717"/>
    <s v="Standard Class"/>
    <s v="CUST-297"/>
    <s v="PD-1587"/>
    <n v="2"/>
    <x v="55"/>
    <x v="755"/>
    <n v="4"/>
    <n v="174.67"/>
    <n v="665.40800000000002"/>
    <n v="316.06799999999998"/>
    <s v="Ed Braxton"/>
    <x v="2"/>
    <s v="United States"/>
    <x v="17"/>
    <x v="678"/>
    <x v="1"/>
    <s v="Storage"/>
    <x v="1"/>
  </r>
  <r>
    <n v="9968"/>
    <s v="Second Class"/>
    <s v="CUST-297"/>
    <s v="PD-385"/>
    <n v="8"/>
    <x v="32"/>
    <x v="185"/>
    <n v="3"/>
    <n v="1.81"/>
    <n v="33.152000000000001"/>
    <n v="18.672000000000001"/>
    <s v="Ed Braxton"/>
    <x v="2"/>
    <s v="United States"/>
    <x v="17"/>
    <x v="65"/>
    <x v="1"/>
    <s v="Paper"/>
    <x v="1"/>
  </r>
  <r>
    <n v="10215"/>
    <s v="First Class"/>
    <s v="CUST-297"/>
    <s v="PD-475"/>
    <n v="4"/>
    <x v="4"/>
    <x v="74"/>
    <n v="2"/>
    <n v="1.3"/>
    <n v="18.143999999999998"/>
    <n v="12.944000000000001"/>
    <s v="Ed Braxton"/>
    <x v="2"/>
    <s v="United States"/>
    <x v="17"/>
    <x v="394"/>
    <x v="1"/>
    <s v="Paper"/>
    <x v="1"/>
  </r>
  <r>
    <n v="10278"/>
    <s v="Same Day"/>
    <s v="CUST-297"/>
    <s v="PD-475"/>
    <n v="1"/>
    <x v="5"/>
    <x v="537"/>
    <n v="2"/>
    <n v="1.3"/>
    <n v="4.5359999999999996"/>
    <n v="3.2360000000000002"/>
    <s v="Ed Braxton"/>
    <x v="2"/>
    <s v="United States"/>
    <x v="17"/>
    <x v="394"/>
    <x v="1"/>
    <s v="Paper"/>
    <x v="1"/>
  </r>
  <r>
    <n v="11171"/>
    <s v="Same Day"/>
    <s v="CUST-297"/>
    <s v="PD-475"/>
    <n v="3"/>
    <x v="4"/>
    <x v="379"/>
    <n v="1"/>
    <n v="1.3"/>
    <n v="13.608000000000001"/>
    <n v="9.7080000000000002"/>
    <s v="Ed Braxton"/>
    <x v="2"/>
    <s v="United States"/>
    <x v="17"/>
    <x v="394"/>
    <x v="1"/>
    <s v="Paper"/>
    <x v="1"/>
  </r>
  <r>
    <n v="11774"/>
    <s v="Second Class"/>
    <s v="CUST-297"/>
    <s v="PD-475"/>
    <n v="4"/>
    <x v="26"/>
    <x v="906"/>
    <n v="1"/>
    <n v="1.3"/>
    <n v="18.143999999999998"/>
    <n v="12.944000000000001"/>
    <s v="Ed Braxton"/>
    <x v="2"/>
    <s v="United States"/>
    <x v="17"/>
    <x v="394"/>
    <x v="1"/>
    <s v="Paper"/>
    <x v="1"/>
  </r>
  <r>
    <n v="11931"/>
    <s v="Second Class"/>
    <s v="CUST-297"/>
    <s v="PD-475"/>
    <n v="5"/>
    <x v="34"/>
    <x v="620"/>
    <n v="2"/>
    <n v="1.3"/>
    <n v="22.68"/>
    <n v="16.18"/>
    <s v="Ed Braxton"/>
    <x v="2"/>
    <s v="United States"/>
    <x v="17"/>
    <x v="394"/>
    <x v="1"/>
    <s v="Paper"/>
    <x v="1"/>
  </r>
  <r>
    <n v="12444"/>
    <s v="Second Class"/>
    <s v="CUST-297"/>
    <s v="PD-475"/>
    <n v="2"/>
    <x v="4"/>
    <x v="194"/>
    <n v="5"/>
    <n v="1.3"/>
    <n v="9.0719999999999992"/>
    <n v="6.4720000000000004"/>
    <s v="Ed Braxton"/>
    <x v="2"/>
    <s v="United States"/>
    <x v="17"/>
    <x v="394"/>
    <x v="1"/>
    <s v="Paper"/>
    <x v="1"/>
  </r>
  <r>
    <n v="13666"/>
    <s v="Second Class"/>
    <s v="CUST-297"/>
    <s v="PD-475"/>
    <n v="1"/>
    <x v="29"/>
    <x v="209"/>
    <n v="2"/>
    <n v="1.3"/>
    <n v="4.5359999999999996"/>
    <n v="3.2360000000000002"/>
    <s v="Ed Braxton"/>
    <x v="2"/>
    <s v="United States"/>
    <x v="17"/>
    <x v="394"/>
    <x v="1"/>
    <s v="Paper"/>
    <x v="1"/>
  </r>
  <r>
    <n v="710"/>
    <s v="Standard Class"/>
    <s v="CUST-298"/>
    <s v="PD-1423"/>
    <n v="6"/>
    <x v="6"/>
    <x v="1184"/>
    <n v="5"/>
    <n v="26.41"/>
    <n v="833.94"/>
    <n v="675.48"/>
    <s v="Katharine Harms"/>
    <x v="2"/>
    <s v="United States"/>
    <x v="3"/>
    <x v="391"/>
    <x v="0"/>
    <s v="Phones"/>
    <x v="1"/>
  </r>
  <r>
    <n v="1710"/>
    <s v="Standard Class"/>
    <s v="CUST-298"/>
    <s v="PD-974"/>
    <n v="2"/>
    <x v="53"/>
    <x v="1185"/>
    <n v="5"/>
    <n v="14.14"/>
    <n v="45.247999999999998"/>
    <n v="16.968"/>
    <s v="Katharine Harms"/>
    <x v="2"/>
    <s v="United States"/>
    <x v="3"/>
    <x v="92"/>
    <x v="1"/>
    <s v="Storage"/>
    <x v="1"/>
  </r>
  <r>
    <n v="711"/>
    <s v="Standard Class"/>
    <s v="CUST-298"/>
    <s v="PD-303"/>
    <n v="3"/>
    <x v="6"/>
    <x v="1184"/>
    <n v="5"/>
    <n v="0.65"/>
    <n v="10.368"/>
    <n v="8.4179999999999993"/>
    <s v="Katharine Harms"/>
    <x v="2"/>
    <s v="United States"/>
    <x v="3"/>
    <x v="692"/>
    <x v="1"/>
    <s v="Binders"/>
    <x v="1"/>
  </r>
  <r>
    <n v="712"/>
    <s v="Standard Class"/>
    <s v="CUST-298"/>
    <s v="PD-374"/>
    <n v="4"/>
    <x v="6"/>
    <x v="1184"/>
    <n v="5"/>
    <n v="1.0900000000000001"/>
    <n v="20.72"/>
    <n v="16.36"/>
    <s v="Katharine Harms"/>
    <x v="2"/>
    <s v="United States"/>
    <x v="3"/>
    <x v="1197"/>
    <x v="1"/>
    <s v="Paper"/>
    <x v="1"/>
  </r>
  <r>
    <n v="1893"/>
    <s v="Standard Class"/>
    <s v="CUST-298"/>
    <s v="PD-742"/>
    <n v="4"/>
    <x v="47"/>
    <x v="1115"/>
    <n v="5"/>
    <n v="2.41"/>
    <n v="53.56"/>
    <n v="43.92"/>
    <s v="Katharine Harms"/>
    <x v="2"/>
    <s v="United States"/>
    <x v="3"/>
    <x v="282"/>
    <x v="1"/>
    <s v="Storage"/>
    <x v="1"/>
  </r>
  <r>
    <n v="1894"/>
    <s v="Standard Class"/>
    <s v="CUST-298"/>
    <s v="PD-10"/>
    <n v="2"/>
    <x v="47"/>
    <x v="1115"/>
    <n v="5"/>
    <n v="0.43"/>
    <n v="1.88"/>
    <n v="1.02"/>
    <s v="Katharine Harms"/>
    <x v="2"/>
    <s v="United States"/>
    <x v="3"/>
    <x v="86"/>
    <x v="1"/>
    <s v="Binders"/>
    <x v="1"/>
  </r>
  <r>
    <n v="5727"/>
    <s v="Standard Class"/>
    <s v="CUST-298"/>
    <s v="PD-1474"/>
    <n v="3"/>
    <x v="40"/>
    <x v="926"/>
    <n v="4"/>
    <n v="26.98"/>
    <n v="377.76900000000001"/>
    <n v="296.82900000000001"/>
    <s v="Katharine Harms"/>
    <x v="2"/>
    <s v="United States"/>
    <x v="3"/>
    <x v="430"/>
    <x v="2"/>
    <s v="Chairs"/>
    <x v="1"/>
  </r>
  <r>
    <n v="4358"/>
    <s v="Standard Class"/>
    <s v="CUST-298"/>
    <s v="PD-1366"/>
    <n v="1"/>
    <x v="41"/>
    <x v="524"/>
    <n v="5"/>
    <n v="52.94"/>
    <n v="112.65"/>
    <n v="59.71"/>
    <s v="Katharine Harms"/>
    <x v="2"/>
    <s v="United States"/>
    <x v="3"/>
    <x v="356"/>
    <x v="2"/>
    <s v="Chairs"/>
    <x v="1"/>
  </r>
  <r>
    <n v="15197"/>
    <s v="Standard Class"/>
    <s v="CUST-298"/>
    <s v="PD-1053"/>
    <n v="1"/>
    <x v="21"/>
    <x v="126"/>
    <n v="1"/>
    <n v="35.51"/>
    <n v="25.332999999999998"/>
    <n v="-10.177"/>
    <s v="Katharine Harms"/>
    <x v="2"/>
    <s v="United States"/>
    <x v="3"/>
    <x v="335"/>
    <x v="0"/>
    <s v="Phones"/>
    <x v="1"/>
  </r>
  <r>
    <n v="7810"/>
    <s v="Second Class"/>
    <s v="CUST-298"/>
    <s v="PD-1480"/>
    <n v="6"/>
    <x v="23"/>
    <x v="1186"/>
    <n v="2"/>
    <n v="25.34"/>
    <n v="760.11599999999999"/>
    <n v="608.07600000000002"/>
    <s v="Katharine Harms"/>
    <x v="2"/>
    <s v="United States"/>
    <x v="3"/>
    <x v="883"/>
    <x v="2"/>
    <s v="Chairs"/>
    <x v="1"/>
  </r>
  <r>
    <n v="7811"/>
    <s v="Second Class"/>
    <s v="CUST-298"/>
    <s v="PD-809"/>
    <n v="3"/>
    <x v="23"/>
    <x v="1186"/>
    <n v="2"/>
    <n v="1.1299999999999999"/>
    <n v="38.783999999999999"/>
    <n v="35.393999999999998"/>
    <s v="Katharine Harms"/>
    <x v="2"/>
    <s v="United States"/>
    <x v="3"/>
    <x v="1311"/>
    <x v="2"/>
    <s v="Furnishings"/>
    <x v="1"/>
  </r>
  <r>
    <n v="7812"/>
    <s v="Second Class"/>
    <s v="CUST-298"/>
    <s v="PD-752"/>
    <n v="9"/>
    <x v="23"/>
    <x v="1186"/>
    <n v="2"/>
    <n v="2.04"/>
    <n v="97.847999999999999"/>
    <n v="79.488"/>
    <s v="Katharine Harms"/>
    <x v="2"/>
    <s v="United States"/>
    <x v="3"/>
    <x v="151"/>
    <x v="0"/>
    <s v="Accessories"/>
    <x v="1"/>
  </r>
  <r>
    <n v="7850"/>
    <s v="Standard Class"/>
    <s v="CUST-298"/>
    <s v="PD-47"/>
    <n v="7"/>
    <x v="15"/>
    <x v="205"/>
    <n v="4"/>
    <n v="0.63"/>
    <n v="3.3180000000000001"/>
    <n v="-1.0920000000000001"/>
    <s v="Katharine Harms"/>
    <x v="2"/>
    <s v="United States"/>
    <x v="3"/>
    <x v="537"/>
    <x v="1"/>
    <s v="Binders"/>
    <x v="1"/>
  </r>
  <r>
    <n v="7945"/>
    <s v="Second Class"/>
    <s v="CUST-298"/>
    <s v="PD-14"/>
    <n v="3"/>
    <x v="15"/>
    <x v="864"/>
    <n v="4"/>
    <n v="0.39"/>
    <n v="2.97"/>
    <n v="1.8"/>
    <s v="Katharine Harms"/>
    <x v="2"/>
    <s v="United States"/>
    <x v="3"/>
    <x v="851"/>
    <x v="0"/>
    <s v="Accessories"/>
    <x v="1"/>
  </r>
  <r>
    <n v="7946"/>
    <s v="Second Class"/>
    <s v="CUST-298"/>
    <s v="PD-1595"/>
    <n v="1"/>
    <x v="15"/>
    <x v="864"/>
    <n v="4"/>
    <n v="155.04"/>
    <n v="455.99"/>
    <n v="300.95"/>
    <s v="Katharine Harms"/>
    <x v="2"/>
    <s v="United States"/>
    <x v="3"/>
    <x v="1243"/>
    <x v="0"/>
    <s v="Phones"/>
    <x v="1"/>
  </r>
  <r>
    <n v="7947"/>
    <s v="Second Class"/>
    <s v="CUST-298"/>
    <s v="PD-820"/>
    <n v="3"/>
    <x v="15"/>
    <x v="864"/>
    <n v="4"/>
    <n v="1.36"/>
    <n v="50.97"/>
    <n v="46.89"/>
    <s v="Katharine Harms"/>
    <x v="2"/>
    <s v="United States"/>
    <x v="3"/>
    <x v="1175"/>
    <x v="2"/>
    <s v="Furnishings"/>
    <x v="1"/>
  </r>
  <r>
    <n v="7849"/>
    <s v="Standard Class"/>
    <s v="CUST-298"/>
    <s v="PD-180"/>
    <n v="3"/>
    <x v="15"/>
    <x v="205"/>
    <n v="4"/>
    <n v="0.51"/>
    <n v="7.1520000000000001"/>
    <n v="5.6219999999999999"/>
    <s v="Katharine Harms"/>
    <x v="2"/>
    <s v="United States"/>
    <x v="3"/>
    <x v="741"/>
    <x v="1"/>
    <s v="Binders"/>
    <x v="1"/>
  </r>
  <r>
    <n v="10030"/>
    <s v="Same Day"/>
    <s v="CUST-298"/>
    <s v="PD-562"/>
    <n v="5"/>
    <x v="4"/>
    <x v="5"/>
    <n v="3"/>
    <n v="3.43"/>
    <n v="27.93"/>
    <n v="10.78"/>
    <s v="Katharine Harms"/>
    <x v="2"/>
    <s v="United States"/>
    <x v="3"/>
    <x v="1127"/>
    <x v="1"/>
    <s v="Storage"/>
    <x v="1"/>
  </r>
  <r>
    <n v="10246"/>
    <s v="Second Class"/>
    <s v="CUST-298"/>
    <s v="PD-562"/>
    <n v="1"/>
    <x v="4"/>
    <x v="194"/>
    <n v="5"/>
    <n v="3.43"/>
    <n v="5.5860000000000003"/>
    <n v="2.1560000000000001"/>
    <s v="Katharine Harms"/>
    <x v="2"/>
    <s v="United States"/>
    <x v="3"/>
    <x v="1127"/>
    <x v="1"/>
    <s v="Storage"/>
    <x v="1"/>
  </r>
  <r>
    <n v="10305"/>
    <s v="First Class"/>
    <s v="CUST-298"/>
    <s v="PD-562"/>
    <n v="3"/>
    <x v="4"/>
    <x v="238"/>
    <n v="2"/>
    <n v="3.43"/>
    <n v="16.757999999999999"/>
    <n v="6.468"/>
    <s v="Katharine Harms"/>
    <x v="2"/>
    <s v="United States"/>
    <x v="3"/>
    <x v="1127"/>
    <x v="1"/>
    <s v="Storage"/>
    <x v="1"/>
  </r>
  <r>
    <n v="10366"/>
    <s v="First Class"/>
    <s v="CUST-298"/>
    <s v="PD-562"/>
    <n v="5"/>
    <x v="4"/>
    <x v="187"/>
    <n v="1"/>
    <n v="3.43"/>
    <n v="27.93"/>
    <n v="10.78"/>
    <s v="Katharine Harms"/>
    <x v="2"/>
    <s v="United States"/>
    <x v="3"/>
    <x v="1127"/>
    <x v="1"/>
    <s v="Storage"/>
    <x v="1"/>
  </r>
  <r>
    <n v="10610"/>
    <s v="Second Class"/>
    <s v="CUST-298"/>
    <s v="PD-562"/>
    <n v="2"/>
    <x v="16"/>
    <x v="148"/>
    <n v="1"/>
    <n v="3.43"/>
    <n v="11.172000000000001"/>
    <n v="4.3120000000000003"/>
    <s v="Katharine Harms"/>
    <x v="2"/>
    <s v="United States"/>
    <x v="3"/>
    <x v="1127"/>
    <x v="1"/>
    <s v="Storage"/>
    <x v="1"/>
  </r>
  <r>
    <n v="10897"/>
    <s v="First Class"/>
    <s v="CUST-298"/>
    <s v="PD-562"/>
    <n v="1"/>
    <x v="4"/>
    <x v="207"/>
    <n v="1"/>
    <n v="3.43"/>
    <n v="5.5860000000000003"/>
    <n v="2.1560000000000001"/>
    <s v="Katharine Harms"/>
    <x v="2"/>
    <s v="United States"/>
    <x v="3"/>
    <x v="1127"/>
    <x v="1"/>
    <s v="Storage"/>
    <x v="1"/>
  </r>
  <r>
    <n v="11014"/>
    <s v="Second Class"/>
    <s v="CUST-298"/>
    <s v="PD-562"/>
    <n v="5"/>
    <x v="4"/>
    <x v="43"/>
    <n v="5"/>
    <n v="3.43"/>
    <n v="27.93"/>
    <n v="10.78"/>
    <s v="Katharine Harms"/>
    <x v="2"/>
    <s v="United States"/>
    <x v="3"/>
    <x v="1127"/>
    <x v="1"/>
    <s v="Storage"/>
    <x v="1"/>
  </r>
  <r>
    <n v="11039"/>
    <s v="First Class"/>
    <s v="CUST-298"/>
    <s v="PD-562"/>
    <n v="2"/>
    <x v="5"/>
    <x v="151"/>
    <n v="4"/>
    <n v="3.43"/>
    <n v="11.172000000000001"/>
    <n v="4.3120000000000003"/>
    <s v="Katharine Harms"/>
    <x v="2"/>
    <s v="United States"/>
    <x v="3"/>
    <x v="1127"/>
    <x v="1"/>
    <s v="Storage"/>
    <x v="1"/>
  </r>
  <r>
    <n v="11583"/>
    <s v="Same Day"/>
    <s v="CUST-298"/>
    <s v="PD-562"/>
    <n v="4"/>
    <x v="4"/>
    <x v="43"/>
    <n v="5"/>
    <n v="3.43"/>
    <n v="22.344000000000001"/>
    <n v="8.6240000000000006"/>
    <s v="Katharine Harms"/>
    <x v="2"/>
    <s v="United States"/>
    <x v="3"/>
    <x v="1127"/>
    <x v="1"/>
    <s v="Storage"/>
    <x v="1"/>
  </r>
  <r>
    <n v="13043"/>
    <s v="First Class"/>
    <s v="CUST-298"/>
    <s v="PD-562"/>
    <n v="1"/>
    <x v="27"/>
    <x v="779"/>
    <n v="3"/>
    <n v="3.43"/>
    <n v="5.5860000000000003"/>
    <n v="2.1560000000000001"/>
    <s v="Katharine Harms"/>
    <x v="2"/>
    <s v="United States"/>
    <x v="3"/>
    <x v="1127"/>
    <x v="1"/>
    <s v="Storage"/>
    <x v="1"/>
  </r>
  <r>
    <n v="13448"/>
    <s v="Same Day"/>
    <s v="CUST-298"/>
    <s v="PD-562"/>
    <n v="2"/>
    <x v="29"/>
    <x v="78"/>
    <n v="5"/>
    <n v="3.43"/>
    <n v="11.172000000000001"/>
    <n v="4.3120000000000003"/>
    <s v="Katharine Harms"/>
    <x v="2"/>
    <s v="United States"/>
    <x v="3"/>
    <x v="1127"/>
    <x v="1"/>
    <s v="Storage"/>
    <x v="1"/>
  </r>
  <r>
    <n v="13985"/>
    <s v="Same Day"/>
    <s v="CUST-298"/>
    <s v="PD-562"/>
    <n v="1"/>
    <x v="28"/>
    <x v="725"/>
    <n v="1"/>
    <n v="3.43"/>
    <n v="5.5860000000000003"/>
    <n v="2.1560000000000001"/>
    <s v="Katharine Harms"/>
    <x v="2"/>
    <s v="United States"/>
    <x v="3"/>
    <x v="1127"/>
    <x v="1"/>
    <s v="Storage"/>
    <x v="1"/>
  </r>
  <r>
    <n v="14010"/>
    <s v="Same Day"/>
    <s v="CUST-298"/>
    <s v="PD-562"/>
    <n v="1"/>
    <x v="33"/>
    <x v="134"/>
    <n v="1"/>
    <n v="3.43"/>
    <n v="5.5860000000000003"/>
    <n v="2.1560000000000001"/>
    <s v="Katharine Harms"/>
    <x v="2"/>
    <s v="United States"/>
    <x v="3"/>
    <x v="1127"/>
    <x v="1"/>
    <s v="Storage"/>
    <x v="1"/>
  </r>
  <r>
    <n v="713"/>
    <s v="Standard Class"/>
    <s v="CUST-299"/>
    <s v="PD-1012"/>
    <n v="5"/>
    <x v="43"/>
    <x v="1079"/>
    <n v="5"/>
    <n v="4.9800000000000004"/>
    <n v="155.75"/>
    <n v="130.85"/>
    <s v="Frank Hawley"/>
    <x v="2"/>
    <s v="United States"/>
    <x v="9"/>
    <x v="207"/>
    <x v="1"/>
    <s v="Storage"/>
    <x v="3"/>
  </r>
  <r>
    <n v="715"/>
    <s v="Standard Class"/>
    <s v="CUST-299"/>
    <s v="PD-155"/>
    <n v="1"/>
    <x v="43"/>
    <x v="1079"/>
    <n v="5"/>
    <n v="0.6"/>
    <n v="2.84"/>
    <n v="2.2400000000000002"/>
    <s v="Frank Hawley"/>
    <x v="2"/>
    <s v="United States"/>
    <x v="9"/>
    <x v="1122"/>
    <x v="1"/>
    <s v="Art"/>
    <x v="3"/>
  </r>
  <r>
    <n v="714"/>
    <s v="Standard Class"/>
    <s v="CUST-299"/>
    <s v="PD-1438"/>
    <n v="4"/>
    <x v="43"/>
    <x v="1079"/>
    <n v="5"/>
    <n v="20.7"/>
    <n v="591.32000000000005"/>
    <n v="508.52"/>
    <s v="Frank Hawley"/>
    <x v="2"/>
    <s v="United States"/>
    <x v="9"/>
    <x v="1312"/>
    <x v="2"/>
    <s v="Tables"/>
    <x v="3"/>
  </r>
  <r>
    <n v="1938"/>
    <s v="Second Class"/>
    <s v="CUST-299"/>
    <s v="PD-926"/>
    <n v="3"/>
    <x v="47"/>
    <x v="213"/>
    <n v="4"/>
    <n v="9.93"/>
    <n v="70.95"/>
    <n v="41.16"/>
    <s v="Frank Hawley"/>
    <x v="2"/>
    <s v="United States"/>
    <x v="9"/>
    <x v="820"/>
    <x v="1"/>
    <s v="Art"/>
    <x v="3"/>
  </r>
  <r>
    <n v="1939"/>
    <s v="Second Class"/>
    <s v="CUST-299"/>
    <s v="PD-571"/>
    <n v="2"/>
    <x v="47"/>
    <x v="213"/>
    <n v="4"/>
    <n v="0.41"/>
    <n v="13.12"/>
    <n v="12.3"/>
    <s v="Frank Hawley"/>
    <x v="2"/>
    <s v="United States"/>
    <x v="9"/>
    <x v="111"/>
    <x v="1"/>
    <s v="Binders"/>
    <x v="3"/>
  </r>
  <r>
    <n v="1940"/>
    <s v="Second Class"/>
    <s v="CUST-299"/>
    <s v="PD-1267"/>
    <n v="3"/>
    <x v="47"/>
    <x v="213"/>
    <n v="4"/>
    <n v="14.4"/>
    <n v="239.97"/>
    <n v="196.77"/>
    <s v="Frank Hawley"/>
    <x v="2"/>
    <s v="United States"/>
    <x v="9"/>
    <x v="289"/>
    <x v="0"/>
    <s v="Accessories"/>
    <x v="3"/>
  </r>
  <r>
    <n v="5368"/>
    <s v="Second Class"/>
    <s v="CUST-299"/>
    <s v="PD-849"/>
    <n v="2"/>
    <x v="9"/>
    <x v="974"/>
    <n v="3"/>
    <n v="5.09"/>
    <n v="37.68"/>
    <n v="27.5"/>
    <s v="Frank Hawley"/>
    <x v="2"/>
    <s v="United States"/>
    <x v="9"/>
    <x v="625"/>
    <x v="1"/>
    <s v="Appliances"/>
    <x v="3"/>
  </r>
  <r>
    <n v="5369"/>
    <s v="Second Class"/>
    <s v="CUST-299"/>
    <s v="PD-640"/>
    <n v="2"/>
    <x v="9"/>
    <x v="974"/>
    <n v="3"/>
    <n v="5.09"/>
    <n v="19.98"/>
    <n v="9.8000000000000007"/>
    <s v="Frank Hawley"/>
    <x v="2"/>
    <s v="United States"/>
    <x v="9"/>
    <x v="1313"/>
    <x v="1"/>
    <s v="Paper"/>
    <x v="3"/>
  </r>
  <r>
    <n v="5138"/>
    <s v="Standard Class"/>
    <s v="CUST-299"/>
    <s v="PD-310"/>
    <n v="2"/>
    <x v="2"/>
    <x v="219"/>
    <n v="4"/>
    <n v="0.85"/>
    <n v="7.1360000000000001"/>
    <n v="5.4359999999999999"/>
    <s v="Frank Hawley"/>
    <x v="2"/>
    <s v="United States"/>
    <x v="9"/>
    <x v="786"/>
    <x v="1"/>
    <s v="Binders"/>
    <x v="3"/>
  </r>
  <r>
    <n v="5370"/>
    <s v="Second Class"/>
    <s v="CUST-299"/>
    <s v="PD-172"/>
    <n v="7"/>
    <x v="9"/>
    <x v="974"/>
    <n v="3"/>
    <n v="0.53"/>
    <n v="20.58"/>
    <n v="16.87"/>
    <s v="Frank Hawley"/>
    <x v="2"/>
    <s v="United States"/>
    <x v="9"/>
    <x v="631"/>
    <x v="1"/>
    <s v="Art"/>
    <x v="3"/>
  </r>
  <r>
    <n v="5371"/>
    <s v="Second Class"/>
    <s v="CUST-299"/>
    <s v="PD-133"/>
    <n v="2"/>
    <x v="9"/>
    <x v="974"/>
    <n v="3"/>
    <n v="0.16"/>
    <n v="5.22"/>
    <n v="4.9000000000000004"/>
    <s v="Frank Hawley"/>
    <x v="2"/>
    <s v="United States"/>
    <x v="9"/>
    <x v="226"/>
    <x v="1"/>
    <s v="Binders"/>
    <x v="3"/>
  </r>
  <r>
    <n v="5367"/>
    <s v="Second Class"/>
    <s v="CUST-299"/>
    <s v="PD-1051"/>
    <n v="8"/>
    <x v="9"/>
    <x v="974"/>
    <n v="3"/>
    <n v="16.89"/>
    <n v="287.52"/>
    <n v="152.4"/>
    <s v="Frank Hawley"/>
    <x v="2"/>
    <s v="United States"/>
    <x v="9"/>
    <x v="320"/>
    <x v="1"/>
    <s v="Envelopes"/>
    <x v="3"/>
  </r>
  <r>
    <n v="7209"/>
    <s v="Second Class"/>
    <s v="CUST-299"/>
    <s v="PD-349"/>
    <n v="1"/>
    <x v="15"/>
    <x v="527"/>
    <n v="3"/>
    <n v="0.95"/>
    <n v="1.494"/>
    <n v="0.54400000000000004"/>
    <s v="Frank Hawley"/>
    <x v="2"/>
    <s v="United States"/>
    <x v="9"/>
    <x v="260"/>
    <x v="1"/>
    <s v="Binders"/>
    <x v="3"/>
  </r>
  <r>
    <n v="8038"/>
    <s v="Standard Class"/>
    <s v="CUST-299"/>
    <s v="PD-731"/>
    <n v="2"/>
    <x v="32"/>
    <x v="367"/>
    <n v="5"/>
    <n v="3.63"/>
    <n v="20.768000000000001"/>
    <n v="13.507999999999999"/>
    <s v="Frank Hawley"/>
    <x v="2"/>
    <s v="United States"/>
    <x v="9"/>
    <x v="400"/>
    <x v="1"/>
    <s v="Appliances"/>
    <x v="3"/>
  </r>
  <r>
    <n v="8191"/>
    <s v="First Class"/>
    <s v="CUST-299"/>
    <s v="PD-639"/>
    <n v="1"/>
    <x v="3"/>
    <x v="1010"/>
    <n v="3"/>
    <n v="0.5"/>
    <n v="7.992"/>
    <n v="7.492"/>
    <s v="Frank Hawley"/>
    <x v="2"/>
    <s v="United States"/>
    <x v="9"/>
    <x v="1033"/>
    <x v="0"/>
    <s v="Phones"/>
    <x v="3"/>
  </r>
  <r>
    <n v="8418"/>
    <s v="Standard Class"/>
    <s v="CUST-299"/>
    <s v="PD-1579"/>
    <n v="3"/>
    <x v="15"/>
    <x v="710"/>
    <n v="6"/>
    <n v="155.19999999999999"/>
    <n v="931.17600000000004"/>
    <n v="465.57600000000002"/>
    <s v="Frank Hawley"/>
    <x v="2"/>
    <s v="United States"/>
    <x v="9"/>
    <x v="212"/>
    <x v="1"/>
    <s v="Binders"/>
    <x v="3"/>
  </r>
  <r>
    <n v="8419"/>
    <s v="Standard Class"/>
    <s v="CUST-299"/>
    <s v="PD-1509"/>
    <n v="2"/>
    <x v="15"/>
    <x v="710"/>
    <n v="6"/>
    <n v="43.09"/>
    <n v="430.88"/>
    <n v="344.7"/>
    <s v="Frank Hawley"/>
    <x v="2"/>
    <s v="United States"/>
    <x v="9"/>
    <x v="42"/>
    <x v="0"/>
    <s v="Phones"/>
    <x v="3"/>
  </r>
  <r>
    <n v="9208"/>
    <s v="Same Day"/>
    <s v="CUST-299"/>
    <s v="PD-1385"/>
    <n v="3"/>
    <x v="13"/>
    <x v="877"/>
    <n v="0"/>
    <n v="30.2"/>
    <n v="289.87200000000001"/>
    <n v="199.27199999999999"/>
    <s v="Frank Hawley"/>
    <x v="2"/>
    <s v="United States"/>
    <x v="9"/>
    <x v="589"/>
    <x v="2"/>
    <s v="Chairs"/>
    <x v="3"/>
  </r>
  <r>
    <n v="9209"/>
    <s v="Same Day"/>
    <s v="CUST-299"/>
    <s v="PD-226"/>
    <n v="2"/>
    <x v="13"/>
    <x v="877"/>
    <n v="0"/>
    <n v="1.69"/>
    <n v="5.7439999999999998"/>
    <n v="2.3639999999999999"/>
    <s v="Frank Hawley"/>
    <x v="2"/>
    <s v="United States"/>
    <x v="9"/>
    <x v="421"/>
    <x v="1"/>
    <s v="Binders"/>
    <x v="3"/>
  </r>
  <r>
    <n v="9213"/>
    <s v="Second Class"/>
    <s v="CUST-299"/>
    <s v="PD-1134"/>
    <n v="7"/>
    <x v="52"/>
    <x v="625"/>
    <n v="3"/>
    <n v="7.83"/>
    <n v="273.89600000000002"/>
    <n v="219.08600000000001"/>
    <s v="Frank Hawley"/>
    <x v="2"/>
    <s v="United States"/>
    <x v="9"/>
    <x v="61"/>
    <x v="1"/>
    <s v="Paper"/>
    <x v="3"/>
  </r>
  <r>
    <n v="9214"/>
    <s v="Second Class"/>
    <s v="CUST-299"/>
    <s v="PD-1492"/>
    <n v="3"/>
    <x v="52"/>
    <x v="625"/>
    <n v="3"/>
    <n v="15.92"/>
    <n v="358.27199999999999"/>
    <n v="310.512"/>
    <s v="Frank Hawley"/>
    <x v="2"/>
    <s v="United States"/>
    <x v="9"/>
    <x v="1314"/>
    <x v="0"/>
    <s v="Machines"/>
    <x v="3"/>
  </r>
  <r>
    <n v="10032"/>
    <s v="Same Day"/>
    <s v="CUST-299"/>
    <s v="PD-1202"/>
    <n v="1"/>
    <x v="4"/>
    <x v="4"/>
    <n v="3"/>
    <n v="3.62"/>
    <n v="42.265999999999998"/>
    <n v="38.646000000000001"/>
    <s v="Frank Hawley"/>
    <x v="2"/>
    <s v="United States"/>
    <x v="9"/>
    <x v="1146"/>
    <x v="2"/>
    <s v="Chairs"/>
    <x v="3"/>
  </r>
  <r>
    <n v="10760"/>
    <s v="First Class"/>
    <s v="CUST-299"/>
    <s v="PD-1202"/>
    <n v="5"/>
    <x v="4"/>
    <x v="662"/>
    <n v="4"/>
    <n v="3.62"/>
    <n v="211.33"/>
    <n v="193.23"/>
    <s v="Frank Hawley"/>
    <x v="2"/>
    <s v="United States"/>
    <x v="9"/>
    <x v="1146"/>
    <x v="2"/>
    <s v="Chairs"/>
    <x v="3"/>
  </r>
  <r>
    <n v="11504"/>
    <s v="Same Day"/>
    <s v="CUST-299"/>
    <s v="PD-1202"/>
    <n v="5"/>
    <x v="5"/>
    <x v="169"/>
    <n v="5"/>
    <n v="3.62"/>
    <n v="211.33"/>
    <n v="193.23"/>
    <s v="Frank Hawley"/>
    <x v="2"/>
    <s v="United States"/>
    <x v="9"/>
    <x v="1146"/>
    <x v="2"/>
    <s v="Chairs"/>
    <x v="3"/>
  </r>
  <r>
    <n v="12436"/>
    <s v="Same Day"/>
    <s v="CUST-299"/>
    <s v="PD-1202"/>
    <n v="2"/>
    <x v="34"/>
    <x v="1187"/>
    <n v="3"/>
    <n v="3.62"/>
    <n v="84.531999999999996"/>
    <n v="77.292000000000002"/>
    <s v="Frank Hawley"/>
    <x v="2"/>
    <s v="United States"/>
    <x v="9"/>
    <x v="1146"/>
    <x v="2"/>
    <s v="Chairs"/>
    <x v="3"/>
  </r>
  <r>
    <n v="12726"/>
    <s v="First Class"/>
    <s v="CUST-299"/>
    <s v="PD-1202"/>
    <n v="1"/>
    <x v="24"/>
    <x v="916"/>
    <n v="2"/>
    <n v="3.62"/>
    <n v="42.265999999999998"/>
    <n v="38.646000000000001"/>
    <s v="Frank Hawley"/>
    <x v="2"/>
    <s v="United States"/>
    <x v="9"/>
    <x v="1146"/>
    <x v="2"/>
    <s v="Chairs"/>
    <x v="3"/>
  </r>
  <r>
    <n v="12752"/>
    <s v="First Class"/>
    <s v="CUST-299"/>
    <s v="PD-1202"/>
    <n v="2"/>
    <x v="28"/>
    <x v="133"/>
    <n v="3"/>
    <n v="3.62"/>
    <n v="84.531999999999996"/>
    <n v="77.292000000000002"/>
    <s v="Frank Hawley"/>
    <x v="2"/>
    <s v="United States"/>
    <x v="9"/>
    <x v="1146"/>
    <x v="2"/>
    <s v="Chairs"/>
    <x v="3"/>
  </r>
  <r>
    <n v="13078"/>
    <s v="Second Class"/>
    <s v="CUST-299"/>
    <s v="PD-1202"/>
    <n v="1"/>
    <x v="24"/>
    <x v="704"/>
    <n v="2"/>
    <n v="3.62"/>
    <n v="42.265999999999998"/>
    <n v="38.646000000000001"/>
    <s v="Frank Hawley"/>
    <x v="2"/>
    <s v="United States"/>
    <x v="9"/>
    <x v="1146"/>
    <x v="2"/>
    <s v="Chairs"/>
    <x v="3"/>
  </r>
  <r>
    <n v="13190"/>
    <s v="Same Day"/>
    <s v="CUST-299"/>
    <s v="PD-1202"/>
    <n v="2"/>
    <x v="27"/>
    <x v="1069"/>
    <n v="5"/>
    <n v="3.62"/>
    <n v="84.531999999999996"/>
    <n v="77.292000000000002"/>
    <s v="Frank Hawley"/>
    <x v="2"/>
    <s v="United States"/>
    <x v="9"/>
    <x v="1146"/>
    <x v="2"/>
    <s v="Chairs"/>
    <x v="3"/>
  </r>
  <r>
    <n v="13382"/>
    <s v="First Class"/>
    <s v="CUST-299"/>
    <s v="PD-1202"/>
    <n v="1"/>
    <x v="28"/>
    <x v="759"/>
    <n v="1"/>
    <n v="3.62"/>
    <n v="42.265999999999998"/>
    <n v="38.646000000000001"/>
    <s v="Frank Hawley"/>
    <x v="2"/>
    <s v="United States"/>
    <x v="9"/>
    <x v="1146"/>
    <x v="2"/>
    <s v="Chairs"/>
    <x v="3"/>
  </r>
  <r>
    <n v="13441"/>
    <s v="First Class"/>
    <s v="CUST-299"/>
    <s v="PD-1202"/>
    <n v="1"/>
    <x v="26"/>
    <x v="178"/>
    <n v="3"/>
    <n v="3.62"/>
    <n v="42.265999999999998"/>
    <n v="38.646000000000001"/>
    <s v="Frank Hawley"/>
    <x v="2"/>
    <s v="United States"/>
    <x v="9"/>
    <x v="1146"/>
    <x v="2"/>
    <s v="Chairs"/>
    <x v="3"/>
  </r>
  <r>
    <n v="13910"/>
    <s v="First Class"/>
    <s v="CUST-299"/>
    <s v="PD-1202"/>
    <n v="2"/>
    <x v="29"/>
    <x v="338"/>
    <n v="2"/>
    <n v="3.62"/>
    <n v="84.531999999999996"/>
    <n v="77.292000000000002"/>
    <s v="Frank Hawley"/>
    <x v="2"/>
    <s v="United States"/>
    <x v="9"/>
    <x v="1146"/>
    <x v="2"/>
    <s v="Chairs"/>
    <x v="3"/>
  </r>
  <r>
    <n v="14426"/>
    <s v="First Class"/>
    <s v="CUST-299"/>
    <s v="PD-1202"/>
    <n v="2"/>
    <x v="28"/>
    <x v="281"/>
    <n v="1"/>
    <n v="3.62"/>
    <n v="84.531999999999996"/>
    <n v="77.292000000000002"/>
    <s v="Frank Hawley"/>
    <x v="2"/>
    <s v="United States"/>
    <x v="9"/>
    <x v="1146"/>
    <x v="2"/>
    <s v="Chairs"/>
    <x v="3"/>
  </r>
  <r>
    <n v="3"/>
    <s v="Second Class"/>
    <s v="CUST-3"/>
    <s v="PD-157"/>
    <n v="14"/>
    <x v="38"/>
    <x v="1055"/>
    <n v="2"/>
    <n v="1.52"/>
    <n v="32.031999999999996"/>
    <n v="10.752000000000001"/>
    <s v="Ryan Crowe"/>
    <x v="0"/>
    <s v="United States"/>
    <x v="1"/>
    <x v="473"/>
    <x v="1"/>
    <s v="Fasteners"/>
    <x v="1"/>
  </r>
  <r>
    <n v="4"/>
    <s v="Second Class"/>
    <s v="CUST-3"/>
    <s v="PD-116"/>
    <n v="2"/>
    <x v="38"/>
    <x v="1055"/>
    <n v="2"/>
    <n v="1.1599999999999999"/>
    <n v="3.7759999999999998"/>
    <n v="1.456"/>
    <s v="Ryan Crowe"/>
    <x v="0"/>
    <s v="United States"/>
    <x v="1"/>
    <x v="14"/>
    <x v="1"/>
    <s v="Envelopes"/>
    <x v="1"/>
  </r>
  <r>
    <n v="5"/>
    <s v="Second Class"/>
    <s v="CUST-3"/>
    <s v="PD-565"/>
    <n v="3"/>
    <x v="38"/>
    <x v="1055"/>
    <n v="2"/>
    <n v="2.64"/>
    <n v="19.175999999999998"/>
    <n v="11.256"/>
    <s v="Ryan Crowe"/>
    <x v="0"/>
    <s v="United States"/>
    <x v="1"/>
    <x v="968"/>
    <x v="1"/>
    <s v="Paper"/>
    <x v="1"/>
  </r>
  <r>
    <n v="1636"/>
    <s v="Second Class"/>
    <s v="CUST-3"/>
    <s v="PD-835"/>
    <n v="3"/>
    <x v="18"/>
    <x v="934"/>
    <n v="5"/>
    <n v="1.07"/>
    <n v="42.744"/>
    <n v="39.533999999999999"/>
    <s v="Ryan Crowe"/>
    <x v="0"/>
    <s v="United States"/>
    <x v="1"/>
    <x v="1139"/>
    <x v="1"/>
    <s v="Storage"/>
    <x v="1"/>
  </r>
  <r>
    <n v="4988"/>
    <s v="Standard Class"/>
    <s v="CUST-3"/>
    <s v="PD-932"/>
    <n v="3"/>
    <x v="9"/>
    <x v="1188"/>
    <n v="4"/>
    <n v="1.44"/>
    <n v="71.97"/>
    <n v="67.650000000000006"/>
    <s v="Ryan Crowe"/>
    <x v="0"/>
    <s v="United States"/>
    <x v="1"/>
    <x v="2"/>
    <x v="0"/>
    <s v="Phones"/>
    <x v="1"/>
  </r>
  <r>
    <n v="5310"/>
    <s v="Standard Class"/>
    <s v="CUST-3"/>
    <s v="PD-724"/>
    <n v="2"/>
    <x v="2"/>
    <x v="925"/>
    <n v="6"/>
    <n v="2.5099999999999998"/>
    <n v="25.06"/>
    <n v="20.04"/>
    <s v="Ryan Crowe"/>
    <x v="0"/>
    <s v="United States"/>
    <x v="1"/>
    <x v="517"/>
    <x v="1"/>
    <s v="Labels"/>
    <x v="1"/>
  </r>
  <r>
    <n v="5309"/>
    <s v="Standard Class"/>
    <s v="CUST-3"/>
    <s v="PD-472"/>
    <n v="7"/>
    <x v="2"/>
    <x v="925"/>
    <n v="6"/>
    <n v="3.37"/>
    <n v="45.36"/>
    <n v="21.77"/>
    <s v="Ryan Crowe"/>
    <x v="0"/>
    <s v="United States"/>
    <x v="1"/>
    <x v="827"/>
    <x v="1"/>
    <s v="Paper"/>
    <x v="1"/>
  </r>
  <r>
    <n v="5652"/>
    <s v="Standard Class"/>
    <s v="CUST-3"/>
    <s v="PD-1141"/>
    <n v="2"/>
    <x v="2"/>
    <x v="875"/>
    <n v="6"/>
    <n v="7.47"/>
    <n v="79.647999999999996"/>
    <n v="64.707999999999998"/>
    <s v="Ryan Crowe"/>
    <x v="0"/>
    <s v="United States"/>
    <x v="1"/>
    <x v="261"/>
    <x v="1"/>
    <s v="Envelopes"/>
    <x v="1"/>
  </r>
  <r>
    <n v="9103"/>
    <s v="First Class"/>
    <s v="CUST-3"/>
    <s v="PD-1037"/>
    <n v="1"/>
    <x v="13"/>
    <x v="15"/>
    <n v="1"/>
    <n v="19"/>
    <n v="31.2"/>
    <n v="12.2"/>
    <s v="Ryan Crowe"/>
    <x v="0"/>
    <s v="United States"/>
    <x v="1"/>
    <x v="205"/>
    <x v="4"/>
    <s v="Chargers"/>
    <x v="1"/>
  </r>
  <r>
    <n v="57"/>
    <s v="Standard Class"/>
    <s v="CUST-30"/>
    <s v="PD-57"/>
    <n v="2"/>
    <x v="53"/>
    <x v="1104"/>
    <n v="4"/>
    <n v="0.8"/>
    <n v="0.98399999999999999"/>
    <n v="-0.61599999999999999"/>
    <s v="Andrew Roberts"/>
    <x v="0"/>
    <s v="United States"/>
    <x v="17"/>
    <x v="39"/>
    <x v="1"/>
    <s v="Binders"/>
    <x v="1"/>
  </r>
  <r>
    <n v="58"/>
    <s v="Standard Class"/>
    <s v="CUST-30"/>
    <s v="PD-115"/>
    <n v="9"/>
    <x v="53"/>
    <x v="1104"/>
    <n v="4"/>
    <n v="0.87"/>
    <n v="16.920000000000002"/>
    <n v="9.09"/>
    <s v="Andrew Roberts"/>
    <x v="0"/>
    <s v="United States"/>
    <x v="17"/>
    <x v="1102"/>
    <x v="1"/>
    <s v="Art"/>
    <x v="1"/>
  </r>
  <r>
    <n v="59"/>
    <s v="Standard Class"/>
    <s v="CUST-30"/>
    <s v="PD-963"/>
    <n v="2"/>
    <x v="53"/>
    <x v="1104"/>
    <n v="4"/>
    <n v="9.93"/>
    <n v="33.107999999999997"/>
    <n v="13.247999999999999"/>
    <s v="Andrew Roberts"/>
    <x v="0"/>
    <s v="United States"/>
    <x v="17"/>
    <x v="156"/>
    <x v="0"/>
    <s v="Phones"/>
    <x v="1"/>
  </r>
  <r>
    <n v="1788"/>
    <s v="Same Day"/>
    <s v="CUST-30"/>
    <s v="PD-671"/>
    <n v="3"/>
    <x v="53"/>
    <x v="1189"/>
    <n v="0"/>
    <n v="1.52"/>
    <n v="26.135999999999999"/>
    <n v="21.576000000000001"/>
    <s v="Andrew Roberts"/>
    <x v="0"/>
    <s v="United States"/>
    <x v="17"/>
    <x v="407"/>
    <x v="1"/>
    <s v="Appliances"/>
    <x v="1"/>
  </r>
  <r>
    <n v="3331"/>
    <s v="Standard Class"/>
    <s v="CUST-30"/>
    <s v="PD-481"/>
    <n v="9"/>
    <x v="8"/>
    <x v="217"/>
    <n v="5"/>
    <n v="0.65"/>
    <n v="58.32"/>
    <n v="52.47"/>
    <s v="Andrew Roberts"/>
    <x v="0"/>
    <s v="United States"/>
    <x v="17"/>
    <x v="867"/>
    <x v="1"/>
    <s v="Paper"/>
    <x v="1"/>
  </r>
  <r>
    <n v="4533"/>
    <s v="Standard Class"/>
    <s v="CUST-30"/>
    <s v="PD-991"/>
    <n v="3"/>
    <x v="31"/>
    <x v="1173"/>
    <n v="5"/>
    <n v="9.9"/>
    <n v="89.97"/>
    <n v="60.27"/>
    <s v="Andrew Roberts"/>
    <x v="0"/>
    <s v="United States"/>
    <x v="17"/>
    <x v="521"/>
    <x v="0"/>
    <s v="Accessories"/>
    <x v="1"/>
  </r>
  <r>
    <n v="16251"/>
    <s v="Standard Class"/>
    <s v="CUST-30"/>
    <s v="PD-952"/>
    <n v="1"/>
    <x v="21"/>
    <x v="90"/>
    <n v="2"/>
    <n v="4.16"/>
    <n v="18.186"/>
    <n v="14.026"/>
    <s v="Andrew Roberts"/>
    <x v="0"/>
    <s v="United States"/>
    <x v="17"/>
    <x v="196"/>
    <x v="2"/>
    <s v="Furnishings"/>
    <x v="1"/>
  </r>
  <r>
    <n v="7127"/>
    <s v="Standard Class"/>
    <s v="CUST-30"/>
    <s v="PD-63"/>
    <n v="5"/>
    <x v="45"/>
    <x v="1190"/>
    <n v="4"/>
    <n v="0.43"/>
    <n v="8.65"/>
    <n v="6.5"/>
    <s v="Andrew Roberts"/>
    <x v="0"/>
    <s v="United States"/>
    <x v="17"/>
    <x v="703"/>
    <x v="1"/>
    <s v="Binders"/>
    <x v="1"/>
  </r>
  <r>
    <n v="720"/>
    <s v="Standard Class"/>
    <s v="CUST-300"/>
    <s v="PD-1091"/>
    <n v="3"/>
    <x v="7"/>
    <x v="8"/>
    <n v="4"/>
    <n v="8.1999999999999993"/>
    <n v="122.94"/>
    <n v="98.34"/>
    <s v="Kristen Hastings"/>
    <x v="2"/>
    <s v="United States"/>
    <x v="9"/>
    <x v="181"/>
    <x v="1"/>
    <s v="Binders"/>
    <x v="3"/>
  </r>
  <r>
    <n v="719"/>
    <s v="Standard Class"/>
    <s v="CUST-300"/>
    <s v="PD-112"/>
    <n v="4"/>
    <x v="7"/>
    <x v="8"/>
    <n v="4"/>
    <n v="0.44"/>
    <n v="9.32"/>
    <n v="7.56"/>
    <s v="Kristen Hastings"/>
    <x v="2"/>
    <s v="United States"/>
    <x v="9"/>
    <x v="382"/>
    <x v="1"/>
    <s v="Art"/>
    <x v="3"/>
  </r>
  <r>
    <n v="717"/>
    <s v="Standard Class"/>
    <s v="CUST-300"/>
    <s v="PD-164"/>
    <n v="5"/>
    <x v="7"/>
    <x v="8"/>
    <n v="4"/>
    <n v="0.57999999999999996"/>
    <n v="14.4"/>
    <n v="11.5"/>
    <s v="Kristen Hastings"/>
    <x v="2"/>
    <s v="United States"/>
    <x v="9"/>
    <x v="793"/>
    <x v="1"/>
    <s v="Labels"/>
    <x v="3"/>
  </r>
  <r>
    <n v="716"/>
    <s v="Standard Class"/>
    <s v="CUST-300"/>
    <s v="PD-93"/>
    <n v="7"/>
    <x v="7"/>
    <x v="8"/>
    <n v="4"/>
    <n v="0.36"/>
    <n v="14.7"/>
    <n v="12.18"/>
    <s v="Kristen Hastings"/>
    <x v="2"/>
    <s v="United States"/>
    <x v="9"/>
    <x v="1099"/>
    <x v="1"/>
    <s v="Art"/>
    <x v="3"/>
  </r>
  <r>
    <n v="718"/>
    <s v="Standard Class"/>
    <s v="CUST-300"/>
    <s v="PD-60"/>
    <n v="3"/>
    <x v="7"/>
    <x v="8"/>
    <n v="4"/>
    <n v="0.77"/>
    <n v="5.04"/>
    <n v="2.73"/>
    <s v="Kristen Hastings"/>
    <x v="2"/>
    <s v="United States"/>
    <x v="9"/>
    <x v="1315"/>
    <x v="1"/>
    <s v="Fasteners"/>
    <x v="3"/>
  </r>
  <r>
    <n v="2514"/>
    <s v="Standard Class"/>
    <s v="CUST-300"/>
    <s v="PD-822"/>
    <n v="3"/>
    <x v="51"/>
    <x v="249"/>
    <n v="4"/>
    <n v="3.6"/>
    <n v="51.45"/>
    <n v="40.65"/>
    <s v="Kristen Hastings"/>
    <x v="2"/>
    <s v="United States"/>
    <x v="9"/>
    <x v="805"/>
    <x v="1"/>
    <s v="Storage"/>
    <x v="3"/>
  </r>
  <r>
    <n v="3495"/>
    <s v="Standard Class"/>
    <s v="CUST-300"/>
    <s v="PD-1001"/>
    <n v="6"/>
    <x v="36"/>
    <x v="1191"/>
    <n v="6"/>
    <n v="15.57"/>
    <n v="146.54400000000001"/>
    <n v="53.124000000000002"/>
    <s v="Kristen Hastings"/>
    <x v="2"/>
    <s v="United States"/>
    <x v="9"/>
    <x v="55"/>
    <x v="1"/>
    <s v="Labels"/>
    <x v="3"/>
  </r>
  <r>
    <n v="3496"/>
    <s v="Standard Class"/>
    <s v="CUST-300"/>
    <s v="PD-1106"/>
    <n v="3"/>
    <x v="36"/>
    <x v="1191"/>
    <n v="6"/>
    <n v="23.74"/>
    <n v="105.52800000000001"/>
    <n v="34.308"/>
    <s v="Kristen Hastings"/>
    <x v="2"/>
    <s v="United States"/>
    <x v="9"/>
    <x v="1316"/>
    <x v="1"/>
    <s v="Paper"/>
    <x v="3"/>
  </r>
  <r>
    <n v="3497"/>
    <s v="Standard Class"/>
    <s v="CUST-300"/>
    <s v="PD-1086"/>
    <n v="5"/>
    <x v="36"/>
    <x v="1191"/>
    <n v="6"/>
    <n v="8.56"/>
    <n v="163.12"/>
    <n v="120.32"/>
    <s v="Kristen Hastings"/>
    <x v="2"/>
    <s v="United States"/>
    <x v="9"/>
    <x v="182"/>
    <x v="1"/>
    <s v="Appliances"/>
    <x v="3"/>
  </r>
  <r>
    <n v="3498"/>
    <s v="Standard Class"/>
    <s v="CUST-300"/>
    <s v="PD-31"/>
    <n v="7"/>
    <x v="36"/>
    <x v="1191"/>
    <n v="6"/>
    <n v="0.59"/>
    <n v="2.8559999999999999"/>
    <n v="-1.274"/>
    <s v="Kristen Hastings"/>
    <x v="2"/>
    <s v="United States"/>
    <x v="9"/>
    <x v="420"/>
    <x v="1"/>
    <s v="Binders"/>
    <x v="3"/>
  </r>
  <r>
    <n v="3499"/>
    <s v="Standard Class"/>
    <s v="CUST-300"/>
    <s v="PD-1289"/>
    <n v="10"/>
    <x v="36"/>
    <x v="1191"/>
    <n v="6"/>
    <n v="35.03"/>
    <n v="718.64"/>
    <n v="368.34"/>
    <s v="Kristen Hastings"/>
    <x v="2"/>
    <s v="United States"/>
    <x v="9"/>
    <x v="443"/>
    <x v="1"/>
    <s v="Storage"/>
    <x v="3"/>
  </r>
  <r>
    <n v="4081"/>
    <s v="Same Day"/>
    <s v="CUST-300"/>
    <s v="PD-497"/>
    <n v="2"/>
    <x v="19"/>
    <x v="795"/>
    <n v="0"/>
    <n v="0.39"/>
    <n v="12.96"/>
    <n v="12.18"/>
    <s v="Kristen Hastings"/>
    <x v="2"/>
    <s v="United States"/>
    <x v="9"/>
    <x v="1298"/>
    <x v="1"/>
    <s v="Paper"/>
    <x v="3"/>
  </r>
  <r>
    <n v="5341"/>
    <s v="Standard Class"/>
    <s v="CUST-300"/>
    <s v="PD-799"/>
    <n v="6"/>
    <x v="41"/>
    <x v="1192"/>
    <n v="7"/>
    <n v="2.87"/>
    <n v="76.608000000000004"/>
    <n v="59.387999999999998"/>
    <s v="Kristen Hastings"/>
    <x v="2"/>
    <s v="United States"/>
    <x v="9"/>
    <x v="854"/>
    <x v="0"/>
    <s v="Phones"/>
    <x v="3"/>
  </r>
  <r>
    <n v="7809"/>
    <s v="Second Class"/>
    <s v="CUST-300"/>
    <s v="PD-1290"/>
    <n v="1"/>
    <x v="23"/>
    <x v="350"/>
    <n v="4"/>
    <n v="9"/>
    <n v="71.975999999999999"/>
    <n v="62.975999999999999"/>
    <s v="Kristen Hastings"/>
    <x v="2"/>
    <s v="United States"/>
    <x v="9"/>
    <x v="258"/>
    <x v="0"/>
    <s v="Phones"/>
    <x v="3"/>
  </r>
  <r>
    <n v="10907"/>
    <s v="Same Day"/>
    <s v="CUST-300"/>
    <s v="PD-1197"/>
    <n v="3"/>
    <x v="16"/>
    <x v="189"/>
    <n v="2"/>
    <n v="27.6"/>
    <n v="125.979"/>
    <n v="43.179000000000002"/>
    <s v="Kristen Hastings"/>
    <x v="2"/>
    <s v="United States"/>
    <x v="9"/>
    <x v="513"/>
    <x v="0"/>
    <s v="Accessories"/>
    <x v="3"/>
  </r>
  <r>
    <n v="11012"/>
    <s v="First Class"/>
    <s v="CUST-300"/>
    <s v="PD-1197"/>
    <n v="4"/>
    <x v="16"/>
    <x v="189"/>
    <n v="2"/>
    <n v="27.6"/>
    <n v="167.97200000000001"/>
    <n v="57.572000000000003"/>
    <s v="Kristen Hastings"/>
    <x v="2"/>
    <s v="United States"/>
    <x v="9"/>
    <x v="513"/>
    <x v="0"/>
    <s v="Accessories"/>
    <x v="3"/>
  </r>
  <r>
    <n v="11265"/>
    <s v="First Class"/>
    <s v="CUST-300"/>
    <s v="PD-1197"/>
    <n v="4"/>
    <x v="4"/>
    <x v="48"/>
    <n v="5"/>
    <n v="27.6"/>
    <n v="167.97200000000001"/>
    <n v="57.572000000000003"/>
    <s v="Kristen Hastings"/>
    <x v="2"/>
    <s v="United States"/>
    <x v="9"/>
    <x v="513"/>
    <x v="0"/>
    <s v="Accessories"/>
    <x v="3"/>
  </r>
  <r>
    <n v="12968"/>
    <s v="Second Class"/>
    <s v="CUST-300"/>
    <s v="PD-1197"/>
    <n v="2"/>
    <x v="29"/>
    <x v="388"/>
    <n v="3"/>
    <n v="27.6"/>
    <n v="83.986000000000004"/>
    <n v="28.786000000000001"/>
    <s v="Kristen Hastings"/>
    <x v="2"/>
    <s v="United States"/>
    <x v="9"/>
    <x v="513"/>
    <x v="0"/>
    <s v="Accessories"/>
    <x v="3"/>
  </r>
  <r>
    <n v="13173"/>
    <s v="Second Class"/>
    <s v="CUST-300"/>
    <s v="PD-1197"/>
    <n v="2"/>
    <x v="28"/>
    <x v="227"/>
    <n v="4"/>
    <n v="27.6"/>
    <n v="83.986000000000004"/>
    <n v="28.786000000000001"/>
    <s v="Kristen Hastings"/>
    <x v="2"/>
    <s v="United States"/>
    <x v="9"/>
    <x v="513"/>
    <x v="0"/>
    <s v="Accessories"/>
    <x v="3"/>
  </r>
  <r>
    <n v="13202"/>
    <s v="Second Class"/>
    <s v="CUST-300"/>
    <s v="PD-1197"/>
    <n v="1"/>
    <x v="27"/>
    <x v="474"/>
    <n v="3"/>
    <n v="27.6"/>
    <n v="41.993000000000002"/>
    <n v="14.393000000000001"/>
    <s v="Kristen Hastings"/>
    <x v="2"/>
    <s v="United States"/>
    <x v="9"/>
    <x v="513"/>
    <x v="0"/>
    <s v="Accessories"/>
    <x v="3"/>
  </r>
  <r>
    <n v="13229"/>
    <s v="Same Day"/>
    <s v="CUST-300"/>
    <s v="PD-1197"/>
    <n v="2"/>
    <x v="25"/>
    <x v="382"/>
    <n v="3"/>
    <n v="27.6"/>
    <n v="83.986000000000004"/>
    <n v="28.786000000000001"/>
    <s v="Kristen Hastings"/>
    <x v="2"/>
    <s v="United States"/>
    <x v="9"/>
    <x v="513"/>
    <x v="0"/>
    <s v="Accessories"/>
    <x v="3"/>
  </r>
  <r>
    <n v="13681"/>
    <s v="Same Day"/>
    <s v="CUST-300"/>
    <s v="PD-1197"/>
    <n v="2"/>
    <x v="29"/>
    <x v="453"/>
    <n v="2"/>
    <n v="27.6"/>
    <n v="83.986000000000004"/>
    <n v="28.786000000000001"/>
    <s v="Kristen Hastings"/>
    <x v="2"/>
    <s v="United States"/>
    <x v="9"/>
    <x v="513"/>
    <x v="0"/>
    <s v="Accessories"/>
    <x v="3"/>
  </r>
  <r>
    <n v="13990"/>
    <s v="Same Day"/>
    <s v="CUST-300"/>
    <s v="PD-1197"/>
    <n v="1"/>
    <x v="26"/>
    <x v="177"/>
    <n v="5"/>
    <n v="27.6"/>
    <n v="41.993000000000002"/>
    <n v="14.393000000000001"/>
    <s v="Kristen Hastings"/>
    <x v="2"/>
    <s v="United States"/>
    <x v="9"/>
    <x v="513"/>
    <x v="0"/>
    <s v="Accessories"/>
    <x v="3"/>
  </r>
  <r>
    <n v="14017"/>
    <s v="Same Day"/>
    <s v="CUST-300"/>
    <s v="PD-1197"/>
    <n v="1"/>
    <x v="26"/>
    <x v="473"/>
    <n v="5"/>
    <n v="27.6"/>
    <n v="41.993000000000002"/>
    <n v="14.393000000000001"/>
    <s v="Kristen Hastings"/>
    <x v="2"/>
    <s v="United States"/>
    <x v="9"/>
    <x v="513"/>
    <x v="0"/>
    <s v="Accessories"/>
    <x v="3"/>
  </r>
  <r>
    <n v="14067"/>
    <s v="Second Class"/>
    <s v="CUST-300"/>
    <s v="PD-1197"/>
    <n v="1"/>
    <x v="29"/>
    <x v="788"/>
    <n v="4"/>
    <n v="27.6"/>
    <n v="41.993000000000002"/>
    <n v="14.393000000000001"/>
    <s v="Kristen Hastings"/>
    <x v="2"/>
    <s v="United States"/>
    <x v="9"/>
    <x v="513"/>
    <x v="0"/>
    <s v="Accessories"/>
    <x v="3"/>
  </r>
  <r>
    <n v="14119"/>
    <s v="Same Day"/>
    <s v="CUST-300"/>
    <s v="PD-1197"/>
    <n v="1"/>
    <x v="30"/>
    <x v="341"/>
    <n v="2"/>
    <n v="27.6"/>
    <n v="41.993000000000002"/>
    <n v="14.393000000000001"/>
    <s v="Kristen Hastings"/>
    <x v="2"/>
    <s v="United States"/>
    <x v="9"/>
    <x v="513"/>
    <x v="0"/>
    <s v="Accessories"/>
    <x v="3"/>
  </r>
  <r>
    <n v="1017"/>
    <s v="Standard Class"/>
    <s v="CUST-301"/>
    <s v="PD-333"/>
    <n v="2"/>
    <x v="6"/>
    <x v="1193"/>
    <n v="4"/>
    <n v="1.24"/>
    <n v="9.56"/>
    <n v="7.08"/>
    <s v="Joseph Airdo"/>
    <x v="0"/>
    <s v="United States"/>
    <x v="31"/>
    <x v="1066"/>
    <x v="1"/>
    <s v="Paper"/>
    <x v="0"/>
  </r>
  <r>
    <n v="726"/>
    <s v="Standard Class"/>
    <s v="CUST-301"/>
    <s v="PD-411"/>
    <n v="10"/>
    <x v="17"/>
    <x v="598"/>
    <n v="5"/>
    <n v="0.78"/>
    <n v="44.72"/>
    <n v="36.92"/>
    <s v="Joseph Airdo"/>
    <x v="0"/>
    <s v="United States"/>
    <x v="31"/>
    <x v="1149"/>
    <x v="0"/>
    <s v="Accessories"/>
    <x v="0"/>
  </r>
  <r>
    <n v="721"/>
    <s v="Standard Class"/>
    <s v="CUST-301"/>
    <s v="PD-136"/>
    <n v="2"/>
    <x v="17"/>
    <x v="598"/>
    <n v="5"/>
    <n v="0.45"/>
    <n v="4.1920000000000002"/>
    <n v="3.2919999999999998"/>
    <s v="Joseph Airdo"/>
    <x v="0"/>
    <s v="United States"/>
    <x v="31"/>
    <x v="1317"/>
    <x v="1"/>
    <s v="Art"/>
    <x v="0"/>
  </r>
  <r>
    <n v="723"/>
    <s v="Standard Class"/>
    <s v="CUST-301"/>
    <s v="PD-568"/>
    <n v="5"/>
    <x v="17"/>
    <x v="598"/>
    <n v="5"/>
    <n v="1.61"/>
    <n v="32.200000000000003"/>
    <n v="24.15"/>
    <s v="Joseph Airdo"/>
    <x v="0"/>
    <s v="United States"/>
    <x v="31"/>
    <x v="1100"/>
    <x v="1"/>
    <s v="Paper"/>
    <x v="0"/>
  </r>
  <r>
    <n v="725"/>
    <s v="Standard Class"/>
    <s v="CUST-301"/>
    <s v="PD-938"/>
    <n v="6"/>
    <x v="17"/>
    <x v="598"/>
    <n v="5"/>
    <n v="4.71"/>
    <n v="118.944"/>
    <n v="90.683999999999997"/>
    <s v="Joseph Airdo"/>
    <x v="0"/>
    <s v="United States"/>
    <x v="31"/>
    <x v="1098"/>
    <x v="1"/>
    <s v="Paper"/>
    <x v="0"/>
  </r>
  <r>
    <n v="1018"/>
    <s v="Standard Class"/>
    <s v="CUST-301"/>
    <s v="PD-1506"/>
    <n v="3"/>
    <x v="6"/>
    <x v="1193"/>
    <n v="4"/>
    <n v="81.78"/>
    <n v="503.25599999999997"/>
    <n v="257.916"/>
    <s v="Joseph Airdo"/>
    <x v="0"/>
    <s v="United States"/>
    <x v="31"/>
    <x v="388"/>
    <x v="2"/>
    <s v="Tables"/>
    <x v="0"/>
  </r>
  <r>
    <n v="722"/>
    <s v="Standard Class"/>
    <s v="CUST-301"/>
    <s v="PD-25"/>
    <n v="3"/>
    <x v="17"/>
    <x v="598"/>
    <n v="5"/>
    <n v="0.18"/>
    <n v="2.952"/>
    <n v="2.4119999999999999"/>
    <s v="Joseph Airdo"/>
    <x v="0"/>
    <s v="United States"/>
    <x v="31"/>
    <x v="349"/>
    <x v="2"/>
    <s v="Furnishings"/>
    <x v="0"/>
  </r>
  <r>
    <n v="724"/>
    <s v="Standard Class"/>
    <s v="CUST-301"/>
    <s v="PD-96"/>
    <n v="5"/>
    <x v="17"/>
    <x v="598"/>
    <n v="5"/>
    <n v="1.05"/>
    <n v="3.2250000000000001"/>
    <n v="-2.0249999999999999"/>
    <s v="Joseph Airdo"/>
    <x v="0"/>
    <s v="United States"/>
    <x v="31"/>
    <x v="577"/>
    <x v="1"/>
    <s v="Art"/>
    <x v="0"/>
  </r>
  <r>
    <n v="6430"/>
    <s v="Standard Class"/>
    <s v="CUST-301"/>
    <s v="PD-594"/>
    <n v="1"/>
    <x v="2"/>
    <x v="643"/>
    <n v="4"/>
    <n v="3.34"/>
    <n v="8.7799999999999994"/>
    <n v="5.44"/>
    <s v="Joseph Airdo"/>
    <x v="0"/>
    <s v="United States"/>
    <x v="31"/>
    <x v="593"/>
    <x v="0"/>
    <s v="Phones"/>
    <x v="0"/>
  </r>
  <r>
    <n v="6434"/>
    <s v="Standard Class"/>
    <s v="CUST-301"/>
    <s v="PD-49"/>
    <n v="5"/>
    <x v="2"/>
    <x v="643"/>
    <n v="4"/>
    <n v="0.63"/>
    <n v="7.9"/>
    <n v="4.75"/>
    <s v="Joseph Airdo"/>
    <x v="0"/>
    <s v="United States"/>
    <x v="31"/>
    <x v="293"/>
    <x v="1"/>
    <s v="Binders"/>
    <x v="0"/>
  </r>
  <r>
    <n v="6433"/>
    <s v="Standard Class"/>
    <s v="CUST-301"/>
    <s v="PD-443"/>
    <n v="2"/>
    <x v="2"/>
    <x v="643"/>
    <n v="4"/>
    <n v="1.2"/>
    <n v="11.96"/>
    <n v="9.56"/>
    <s v="Joseph Airdo"/>
    <x v="0"/>
    <s v="United States"/>
    <x v="31"/>
    <x v="1318"/>
    <x v="1"/>
    <s v="Art"/>
    <x v="0"/>
  </r>
  <r>
    <n v="6432"/>
    <s v="Standard Class"/>
    <s v="CUST-301"/>
    <s v="PD-42"/>
    <n v="4"/>
    <x v="2"/>
    <x v="643"/>
    <n v="4"/>
    <n v="0.3"/>
    <n v="5.92"/>
    <n v="4.72"/>
    <s v="Joseph Airdo"/>
    <x v="0"/>
    <s v="United States"/>
    <x v="31"/>
    <x v="505"/>
    <x v="1"/>
    <s v="Binders"/>
    <x v="0"/>
  </r>
  <r>
    <n v="6431"/>
    <s v="Standard Class"/>
    <s v="CUST-301"/>
    <s v="PD-1340"/>
    <n v="4"/>
    <x v="2"/>
    <x v="643"/>
    <n v="4"/>
    <n v="34.53"/>
    <n v="376.74"/>
    <n v="238.62"/>
    <s v="Joseph Airdo"/>
    <x v="0"/>
    <s v="United States"/>
    <x v="31"/>
    <x v="918"/>
    <x v="1"/>
    <s v="Appliances"/>
    <x v="0"/>
  </r>
  <r>
    <n v="6429"/>
    <s v="Standard Class"/>
    <s v="CUST-301"/>
    <s v="PD-12"/>
    <n v="5"/>
    <x v="2"/>
    <x v="643"/>
    <n v="4"/>
    <n v="0.16"/>
    <n v="4.8"/>
    <n v="4"/>
    <s v="Joseph Airdo"/>
    <x v="0"/>
    <s v="United States"/>
    <x v="31"/>
    <x v="416"/>
    <x v="1"/>
    <s v="Binders"/>
    <x v="0"/>
  </r>
  <r>
    <n v="15305"/>
    <s v="Standard Class"/>
    <s v="CUST-301"/>
    <s v="PD-1066"/>
    <n v="1"/>
    <x v="21"/>
    <x v="92"/>
    <n v="4"/>
    <n v="17.829999999999998"/>
    <n v="26.550999999999998"/>
    <n v="8.7210000000000001"/>
    <s v="Joseph Airdo"/>
    <x v="0"/>
    <s v="United States"/>
    <x v="31"/>
    <x v="487"/>
    <x v="2"/>
    <s v="Furnishings"/>
    <x v="0"/>
  </r>
  <r>
    <n v="6803"/>
    <s v="Second Class"/>
    <s v="CUST-301"/>
    <s v="PD-1061"/>
    <n v="1"/>
    <x v="32"/>
    <x v="890"/>
    <n v="3"/>
    <n v="19.600000000000001"/>
    <n v="29.591999999999999"/>
    <n v="9.9920000000000009"/>
    <s v="Joseph Airdo"/>
    <x v="0"/>
    <s v="United States"/>
    <x v="31"/>
    <x v="319"/>
    <x v="0"/>
    <s v="Phones"/>
    <x v="0"/>
  </r>
  <r>
    <n v="6899"/>
    <s v="Second Class"/>
    <s v="CUST-301"/>
    <s v="PD-773"/>
    <n v="1"/>
    <x v="13"/>
    <x v="145"/>
    <n v="4"/>
    <n v="3.14"/>
    <n v="4.4850000000000003"/>
    <n v="1.345"/>
    <s v="Joseph Airdo"/>
    <x v="0"/>
    <s v="United States"/>
    <x v="31"/>
    <x v="87"/>
    <x v="1"/>
    <s v="Binders"/>
    <x v="0"/>
  </r>
  <r>
    <n v="6900"/>
    <s v="Second Class"/>
    <s v="CUST-301"/>
    <s v="PD-1606"/>
    <n v="7"/>
    <x v="13"/>
    <x v="145"/>
    <n v="4"/>
    <n v="49.97"/>
    <n v="4663.7359999999999"/>
    <n v="4313.9459999999999"/>
    <s v="Joseph Airdo"/>
    <x v="0"/>
    <s v="United States"/>
    <x v="31"/>
    <x v="689"/>
    <x v="1"/>
    <s v="Supplies"/>
    <x v="0"/>
  </r>
  <r>
    <n v="6901"/>
    <s v="Second Class"/>
    <s v="CUST-301"/>
    <s v="PD-1146"/>
    <n v="2"/>
    <x v="13"/>
    <x v="145"/>
    <n v="4"/>
    <n v="4.5"/>
    <n v="79.983999999999995"/>
    <n v="70.983999999999995"/>
    <s v="Joseph Airdo"/>
    <x v="0"/>
    <s v="United States"/>
    <x v="31"/>
    <x v="512"/>
    <x v="0"/>
    <s v="Accessories"/>
    <x v="0"/>
  </r>
  <r>
    <n v="8864"/>
    <s v="Standard Class"/>
    <s v="CUST-301"/>
    <s v="PD-649"/>
    <n v="5"/>
    <x v="13"/>
    <x v="97"/>
    <n v="6"/>
    <n v="3.81"/>
    <n v="51.55"/>
    <n v="32.5"/>
    <s v="Joseph Airdo"/>
    <x v="0"/>
    <s v="United States"/>
    <x v="31"/>
    <x v="1319"/>
    <x v="1"/>
    <s v="Paper"/>
    <x v="0"/>
  </r>
  <r>
    <n v="9793"/>
    <s v="Standard Class"/>
    <s v="CUST-301"/>
    <s v="PD-719"/>
    <n v="4"/>
    <x v="3"/>
    <x v="1194"/>
    <n v="4"/>
    <n v="2.4700000000000002"/>
    <n v="14.82"/>
    <n v="4.9400000000000004"/>
    <s v="Joseph Airdo"/>
    <x v="0"/>
    <s v="United States"/>
    <x v="31"/>
    <x v="1140"/>
    <x v="1"/>
    <s v="Binders"/>
    <x v="0"/>
  </r>
  <r>
    <n v="9823"/>
    <s v="Standard Class"/>
    <s v="CUST-301"/>
    <s v="PD-1271"/>
    <n v="2"/>
    <x v="13"/>
    <x v="16"/>
    <n v="5"/>
    <n v="12.12"/>
    <n v="129.24799999999999"/>
    <n v="105.008"/>
    <s v="Joseph Airdo"/>
    <x v="0"/>
    <s v="United States"/>
    <x v="31"/>
    <x v="305"/>
    <x v="2"/>
    <s v="Chairs"/>
    <x v="0"/>
  </r>
  <r>
    <n v="6805"/>
    <s v="Second Class"/>
    <s v="CUST-301"/>
    <s v="PD-828"/>
    <n v="3"/>
    <x v="32"/>
    <x v="890"/>
    <n v="3"/>
    <n v="2.99"/>
    <n v="42.192"/>
    <n v="33.222000000000001"/>
    <s v="Joseph Airdo"/>
    <x v="0"/>
    <s v="United States"/>
    <x v="31"/>
    <x v="902"/>
    <x v="1"/>
    <s v="Envelopes"/>
    <x v="0"/>
  </r>
  <r>
    <n v="10070"/>
    <s v="Same Day"/>
    <s v="CUST-301"/>
    <s v="PD-961"/>
    <n v="2"/>
    <x v="4"/>
    <x v="458"/>
    <n v="4"/>
    <n v="7.95"/>
    <n v="38.387999999999998"/>
    <n v="22.488"/>
    <s v="Joseph Airdo"/>
    <x v="0"/>
    <s v="United States"/>
    <x v="31"/>
    <x v="45"/>
    <x v="2"/>
    <s v="Chairs"/>
    <x v="0"/>
  </r>
  <r>
    <n v="11023"/>
    <s v="First Class"/>
    <s v="CUST-301"/>
    <s v="PD-961"/>
    <n v="2"/>
    <x v="16"/>
    <x v="150"/>
    <n v="5"/>
    <n v="7.95"/>
    <n v="38.387999999999998"/>
    <n v="22.488"/>
    <s v="Joseph Airdo"/>
    <x v="0"/>
    <s v="United States"/>
    <x v="31"/>
    <x v="45"/>
    <x v="2"/>
    <s v="Chairs"/>
    <x v="0"/>
  </r>
  <r>
    <n v="11191"/>
    <s v="Same Day"/>
    <s v="CUST-301"/>
    <s v="PD-961"/>
    <n v="4"/>
    <x v="16"/>
    <x v="239"/>
    <n v="2"/>
    <n v="7.95"/>
    <n v="76.775999999999996"/>
    <n v="44.975999999999999"/>
    <s v="Joseph Airdo"/>
    <x v="0"/>
    <s v="United States"/>
    <x v="31"/>
    <x v="45"/>
    <x v="2"/>
    <s v="Chairs"/>
    <x v="0"/>
  </r>
  <r>
    <n v="11220"/>
    <s v="Second Class"/>
    <s v="CUST-301"/>
    <s v="PD-961"/>
    <n v="5"/>
    <x v="4"/>
    <x v="38"/>
    <n v="5"/>
    <n v="7.95"/>
    <n v="95.97"/>
    <n v="56.22"/>
    <s v="Joseph Airdo"/>
    <x v="0"/>
    <s v="United States"/>
    <x v="31"/>
    <x v="45"/>
    <x v="2"/>
    <s v="Chairs"/>
    <x v="0"/>
  </r>
  <r>
    <n v="11221"/>
    <s v="Second Class"/>
    <s v="CUST-301"/>
    <s v="PD-961"/>
    <n v="1"/>
    <x v="5"/>
    <x v="410"/>
    <n v="5"/>
    <n v="7.95"/>
    <n v="19.193999999999999"/>
    <n v="11.244"/>
    <s v="Joseph Airdo"/>
    <x v="0"/>
    <s v="United States"/>
    <x v="31"/>
    <x v="45"/>
    <x v="2"/>
    <s v="Chairs"/>
    <x v="0"/>
  </r>
  <r>
    <n v="11416"/>
    <s v="Second Class"/>
    <s v="CUST-301"/>
    <s v="PD-961"/>
    <n v="1"/>
    <x v="5"/>
    <x v="355"/>
    <n v="1"/>
    <n v="7.95"/>
    <n v="19.193999999999999"/>
    <n v="11.244"/>
    <s v="Joseph Airdo"/>
    <x v="0"/>
    <s v="United States"/>
    <x v="31"/>
    <x v="45"/>
    <x v="2"/>
    <s v="Chairs"/>
    <x v="0"/>
  </r>
  <r>
    <n v="11723"/>
    <s v="Second Class"/>
    <s v="CUST-301"/>
    <s v="PD-961"/>
    <n v="1"/>
    <x v="4"/>
    <x v="662"/>
    <n v="3"/>
    <n v="7.95"/>
    <n v="19.193999999999999"/>
    <n v="11.244"/>
    <s v="Joseph Airdo"/>
    <x v="0"/>
    <s v="United States"/>
    <x v="31"/>
    <x v="45"/>
    <x v="2"/>
    <s v="Chairs"/>
    <x v="0"/>
  </r>
  <r>
    <n v="12047"/>
    <s v="Same Day"/>
    <s v="CUST-301"/>
    <s v="PD-961"/>
    <n v="4"/>
    <x v="34"/>
    <x v="950"/>
    <n v="5"/>
    <n v="7.95"/>
    <n v="76.775999999999996"/>
    <n v="44.975999999999999"/>
    <s v="Joseph Airdo"/>
    <x v="0"/>
    <s v="United States"/>
    <x v="31"/>
    <x v="45"/>
    <x v="2"/>
    <s v="Chairs"/>
    <x v="0"/>
  </r>
  <r>
    <n v="12065"/>
    <s v="First Class"/>
    <s v="CUST-301"/>
    <s v="PD-961"/>
    <n v="5"/>
    <x v="29"/>
    <x v="483"/>
    <n v="4"/>
    <n v="7.95"/>
    <n v="95.97"/>
    <n v="56.22"/>
    <s v="Joseph Airdo"/>
    <x v="0"/>
    <s v="United States"/>
    <x v="31"/>
    <x v="45"/>
    <x v="2"/>
    <s v="Chairs"/>
    <x v="0"/>
  </r>
  <r>
    <n v="12087"/>
    <s v="Same Day"/>
    <s v="CUST-301"/>
    <s v="PD-961"/>
    <n v="5"/>
    <x v="27"/>
    <x v="1084"/>
    <n v="5"/>
    <n v="7.95"/>
    <n v="95.97"/>
    <n v="56.22"/>
    <s v="Joseph Airdo"/>
    <x v="0"/>
    <s v="United States"/>
    <x v="31"/>
    <x v="45"/>
    <x v="2"/>
    <s v="Chairs"/>
    <x v="0"/>
  </r>
  <r>
    <n v="12740"/>
    <s v="Second Class"/>
    <s v="CUST-301"/>
    <s v="PD-961"/>
    <n v="1"/>
    <x v="24"/>
    <x v="490"/>
    <n v="4"/>
    <n v="7.95"/>
    <n v="19.193999999999999"/>
    <n v="11.244"/>
    <s v="Joseph Airdo"/>
    <x v="0"/>
    <s v="United States"/>
    <x v="31"/>
    <x v="45"/>
    <x v="2"/>
    <s v="Chairs"/>
    <x v="0"/>
  </r>
  <r>
    <n v="13375"/>
    <s v="Same Day"/>
    <s v="CUST-301"/>
    <s v="PD-961"/>
    <n v="2"/>
    <x v="26"/>
    <x v="740"/>
    <n v="4"/>
    <n v="7.95"/>
    <n v="38.387999999999998"/>
    <n v="22.488"/>
    <s v="Joseph Airdo"/>
    <x v="0"/>
    <s v="United States"/>
    <x v="31"/>
    <x v="45"/>
    <x v="2"/>
    <s v="Chairs"/>
    <x v="0"/>
  </r>
  <r>
    <n v="13471"/>
    <s v="Second Class"/>
    <s v="CUST-301"/>
    <s v="PD-961"/>
    <n v="1"/>
    <x v="29"/>
    <x v="629"/>
    <n v="5"/>
    <n v="7.95"/>
    <n v="19.193999999999999"/>
    <n v="11.244"/>
    <s v="Joseph Airdo"/>
    <x v="0"/>
    <s v="United States"/>
    <x v="31"/>
    <x v="45"/>
    <x v="2"/>
    <s v="Chairs"/>
    <x v="0"/>
  </r>
  <r>
    <n v="13829"/>
    <s v="Same Day"/>
    <s v="CUST-301"/>
    <s v="PD-961"/>
    <n v="2"/>
    <x v="28"/>
    <x v="374"/>
    <n v="1"/>
    <n v="7.95"/>
    <n v="38.387999999999998"/>
    <n v="22.488"/>
    <s v="Joseph Airdo"/>
    <x v="0"/>
    <s v="United States"/>
    <x v="31"/>
    <x v="45"/>
    <x v="2"/>
    <s v="Chairs"/>
    <x v="0"/>
  </r>
  <r>
    <n v="13958"/>
    <s v="Same Day"/>
    <s v="CUST-301"/>
    <s v="PD-961"/>
    <n v="1"/>
    <x v="28"/>
    <x v="243"/>
    <n v="2"/>
    <n v="7.95"/>
    <n v="19.193999999999999"/>
    <n v="11.244"/>
    <s v="Joseph Airdo"/>
    <x v="0"/>
    <s v="United States"/>
    <x v="31"/>
    <x v="45"/>
    <x v="2"/>
    <s v="Chairs"/>
    <x v="0"/>
  </r>
  <r>
    <n v="14220"/>
    <s v="Same Day"/>
    <s v="CUST-301"/>
    <s v="PD-961"/>
    <n v="1"/>
    <x v="30"/>
    <x v="383"/>
    <n v="1"/>
    <n v="7.95"/>
    <n v="19.193999999999999"/>
    <n v="11.244"/>
    <s v="Joseph Airdo"/>
    <x v="0"/>
    <s v="United States"/>
    <x v="31"/>
    <x v="45"/>
    <x v="2"/>
    <s v="Chairs"/>
    <x v="0"/>
  </r>
  <r>
    <n v="731"/>
    <s v="Standard Class"/>
    <s v="CUST-302"/>
    <s v="PD-1075"/>
    <n v="1"/>
    <x v="0"/>
    <x v="454"/>
    <n v="6"/>
    <n v="6.32"/>
    <n v="39.479999999999997"/>
    <n v="33.159999999999997"/>
    <s v="Shirley Schmidt"/>
    <x v="1"/>
    <s v="United States"/>
    <x v="20"/>
    <x v="162"/>
    <x v="1"/>
    <s v="Appliances"/>
    <x v="1"/>
  </r>
  <r>
    <n v="2644"/>
    <s v="Standard Class"/>
    <s v="CUST-302"/>
    <s v="PD-525"/>
    <n v="3"/>
    <x v="50"/>
    <x v="1195"/>
    <n v="4"/>
    <n v="3.35"/>
    <n v="20.94"/>
    <n v="10.89"/>
    <s v="Shirley Schmidt"/>
    <x v="1"/>
    <s v="United States"/>
    <x v="20"/>
    <x v="1279"/>
    <x v="2"/>
    <s v="Furnishings"/>
    <x v="1"/>
  </r>
  <r>
    <n v="2645"/>
    <s v="Standard Class"/>
    <s v="CUST-302"/>
    <s v="PD-316"/>
    <n v="9"/>
    <x v="50"/>
    <x v="1195"/>
    <n v="4"/>
    <n v="1.22"/>
    <n v="40.5"/>
    <n v="29.52"/>
    <s v="Shirley Schmidt"/>
    <x v="1"/>
    <s v="United States"/>
    <x v="20"/>
    <x v="529"/>
    <x v="1"/>
    <s v="Binders"/>
    <x v="1"/>
  </r>
  <r>
    <n v="2646"/>
    <s v="Standard Class"/>
    <s v="CUST-302"/>
    <s v="PD-870"/>
    <n v="14"/>
    <x v="50"/>
    <x v="1195"/>
    <n v="4"/>
    <n v="5.2"/>
    <n v="279.86"/>
    <n v="207.06"/>
    <s v="Shirley Schmidt"/>
    <x v="1"/>
    <s v="United States"/>
    <x v="20"/>
    <x v="706"/>
    <x v="0"/>
    <s v="Accessories"/>
    <x v="1"/>
  </r>
  <r>
    <n v="2647"/>
    <s v="Standard Class"/>
    <s v="CUST-302"/>
    <s v="PD-316"/>
    <n v="6"/>
    <x v="50"/>
    <x v="1195"/>
    <n v="4"/>
    <n v="1.22"/>
    <n v="27"/>
    <n v="19.68"/>
    <s v="Shirley Schmidt"/>
    <x v="1"/>
    <s v="United States"/>
    <x v="20"/>
    <x v="529"/>
    <x v="1"/>
    <s v="Binders"/>
    <x v="1"/>
  </r>
  <r>
    <n v="10570"/>
    <s v="First Class"/>
    <s v="CUST-302"/>
    <s v="PD-1230"/>
    <n v="3"/>
    <x v="4"/>
    <x v="207"/>
    <n v="4"/>
    <n v="32.64"/>
    <n v="142.779"/>
    <n v="44.859000000000002"/>
    <s v="Shirley Schmidt"/>
    <x v="1"/>
    <s v="United States"/>
    <x v="20"/>
    <x v="664"/>
    <x v="0"/>
    <s v="Phones"/>
    <x v="1"/>
  </r>
  <r>
    <n v="10614"/>
    <s v="First Class"/>
    <s v="CUST-302"/>
    <s v="PD-1230"/>
    <n v="2"/>
    <x v="5"/>
    <x v="537"/>
    <n v="1"/>
    <n v="32.64"/>
    <n v="95.186000000000007"/>
    <n v="29.905999999999999"/>
    <s v="Shirley Schmidt"/>
    <x v="1"/>
    <s v="United States"/>
    <x v="20"/>
    <x v="664"/>
    <x v="0"/>
    <s v="Phones"/>
    <x v="1"/>
  </r>
  <r>
    <n v="10855"/>
    <s v="First Class"/>
    <s v="CUST-302"/>
    <s v="PD-1230"/>
    <n v="1"/>
    <x v="4"/>
    <x v="132"/>
    <n v="5"/>
    <n v="32.64"/>
    <n v="47.593000000000004"/>
    <n v="14.952999999999999"/>
    <s v="Shirley Schmidt"/>
    <x v="1"/>
    <s v="United States"/>
    <x v="20"/>
    <x v="664"/>
    <x v="0"/>
    <s v="Phones"/>
    <x v="1"/>
  </r>
  <r>
    <n v="11406"/>
    <s v="First Class"/>
    <s v="CUST-302"/>
    <s v="PD-1230"/>
    <n v="4"/>
    <x v="16"/>
    <x v="717"/>
    <n v="2"/>
    <n v="32.64"/>
    <n v="190.37200000000001"/>
    <n v="59.811999999999998"/>
    <s v="Shirley Schmidt"/>
    <x v="1"/>
    <s v="United States"/>
    <x v="20"/>
    <x v="664"/>
    <x v="0"/>
    <s v="Phones"/>
    <x v="1"/>
  </r>
  <r>
    <n v="12062"/>
    <s v="First Class"/>
    <s v="CUST-302"/>
    <s v="PD-1230"/>
    <n v="4"/>
    <x v="28"/>
    <x v="133"/>
    <n v="4"/>
    <n v="32.64"/>
    <n v="190.37200000000001"/>
    <n v="59.811999999999998"/>
    <s v="Shirley Schmidt"/>
    <x v="1"/>
    <s v="United States"/>
    <x v="20"/>
    <x v="664"/>
    <x v="0"/>
    <s v="Phones"/>
    <x v="1"/>
  </r>
  <r>
    <n v="12079"/>
    <s v="First Class"/>
    <s v="CUST-302"/>
    <s v="PD-1230"/>
    <n v="4"/>
    <x v="33"/>
    <x v="371"/>
    <n v="3"/>
    <n v="32.64"/>
    <n v="190.37200000000001"/>
    <n v="59.811999999999998"/>
    <s v="Shirley Schmidt"/>
    <x v="1"/>
    <s v="United States"/>
    <x v="20"/>
    <x v="664"/>
    <x v="0"/>
    <s v="Phones"/>
    <x v="1"/>
  </r>
  <r>
    <n v="12901"/>
    <s v="First Class"/>
    <s v="CUST-302"/>
    <s v="PD-1230"/>
    <n v="2"/>
    <x v="27"/>
    <x v="304"/>
    <n v="4"/>
    <n v="32.64"/>
    <n v="95.186000000000007"/>
    <n v="29.905999999999999"/>
    <s v="Shirley Schmidt"/>
    <x v="1"/>
    <s v="United States"/>
    <x v="20"/>
    <x v="664"/>
    <x v="0"/>
    <s v="Phones"/>
    <x v="1"/>
  </r>
  <r>
    <n v="13136"/>
    <s v="Second Class"/>
    <s v="CUST-302"/>
    <s v="PD-1230"/>
    <n v="2"/>
    <x v="25"/>
    <x v="400"/>
    <n v="5"/>
    <n v="32.64"/>
    <n v="95.186000000000007"/>
    <n v="29.905999999999999"/>
    <s v="Shirley Schmidt"/>
    <x v="1"/>
    <s v="United States"/>
    <x v="20"/>
    <x v="664"/>
    <x v="0"/>
    <s v="Phones"/>
    <x v="1"/>
  </r>
  <r>
    <n v="13244"/>
    <s v="Same Day"/>
    <s v="CUST-302"/>
    <s v="PD-1230"/>
    <n v="1"/>
    <x v="34"/>
    <x v="765"/>
    <n v="2"/>
    <n v="32.64"/>
    <n v="47.593000000000004"/>
    <n v="14.952999999999999"/>
    <s v="Shirley Schmidt"/>
    <x v="1"/>
    <s v="United States"/>
    <x v="20"/>
    <x v="664"/>
    <x v="0"/>
    <s v="Phones"/>
    <x v="1"/>
  </r>
  <r>
    <n v="13518"/>
    <s v="Second Class"/>
    <s v="CUST-302"/>
    <s v="PD-1230"/>
    <n v="2"/>
    <x v="26"/>
    <x v="339"/>
    <n v="3"/>
    <n v="32.64"/>
    <n v="95.186000000000007"/>
    <n v="29.905999999999999"/>
    <s v="Shirley Schmidt"/>
    <x v="1"/>
    <s v="United States"/>
    <x v="20"/>
    <x v="664"/>
    <x v="0"/>
    <s v="Phones"/>
    <x v="1"/>
  </r>
  <r>
    <n v="13956"/>
    <s v="Second Class"/>
    <s v="CUST-302"/>
    <s v="PD-1230"/>
    <n v="1"/>
    <x v="26"/>
    <x v="528"/>
    <n v="2"/>
    <n v="32.64"/>
    <n v="47.593000000000004"/>
    <n v="14.952999999999999"/>
    <s v="Shirley Schmidt"/>
    <x v="1"/>
    <s v="United States"/>
    <x v="20"/>
    <x v="664"/>
    <x v="0"/>
    <s v="Phones"/>
    <x v="1"/>
  </r>
  <r>
    <n v="14150"/>
    <s v="First Class"/>
    <s v="CUST-302"/>
    <s v="PD-1230"/>
    <n v="2"/>
    <x v="30"/>
    <x v="390"/>
    <n v="1"/>
    <n v="32.64"/>
    <n v="95.186000000000007"/>
    <n v="29.905999999999999"/>
    <s v="Shirley Schmidt"/>
    <x v="1"/>
    <s v="United States"/>
    <x v="20"/>
    <x v="664"/>
    <x v="0"/>
    <s v="Phones"/>
    <x v="1"/>
  </r>
  <r>
    <n v="733"/>
    <s v="Same Day"/>
    <s v="CUST-303"/>
    <s v="PD-1062"/>
    <n v="4"/>
    <x v="47"/>
    <x v="1196"/>
    <n v="0"/>
    <n v="18.02"/>
    <n v="150.19999999999999"/>
    <n v="78.12"/>
    <s v="Paul Stevenson"/>
    <x v="1"/>
    <s v="United States"/>
    <x v="2"/>
    <x v="184"/>
    <x v="2"/>
    <s v="Furnishings"/>
    <x v="0"/>
  </r>
  <r>
    <n v="732"/>
    <s v="Same Day"/>
    <s v="CUST-303"/>
    <s v="PD-127"/>
    <n v="2"/>
    <x v="47"/>
    <x v="1196"/>
    <n v="0"/>
    <n v="1.1100000000000001"/>
    <n v="5.04"/>
    <n v="2.82"/>
    <s v="Paul Stevenson"/>
    <x v="1"/>
    <s v="United States"/>
    <x v="2"/>
    <x v="62"/>
    <x v="1"/>
    <s v="Labels"/>
    <x v="0"/>
  </r>
  <r>
    <n v="3288"/>
    <s v="Second Class"/>
    <s v="CUST-303"/>
    <s v="PD-961"/>
    <n v="7"/>
    <x v="51"/>
    <x v="1197"/>
    <n v="5"/>
    <n v="7.95"/>
    <n v="153.55199999999999"/>
    <n v="97.902000000000001"/>
    <s v="Paul Stevenson"/>
    <x v="1"/>
    <s v="United States"/>
    <x v="2"/>
    <x v="45"/>
    <x v="2"/>
    <s v="Chairs"/>
    <x v="0"/>
  </r>
  <r>
    <n v="3297"/>
    <s v="Standard Class"/>
    <s v="CUST-303"/>
    <s v="PD-1131"/>
    <n v="5"/>
    <x v="49"/>
    <x v="1131"/>
    <n v="5"/>
    <n v="25.33"/>
    <n v="170.48500000000001"/>
    <n v="43.835000000000001"/>
    <s v="Paul Stevenson"/>
    <x v="1"/>
    <s v="United States"/>
    <x v="2"/>
    <x v="1069"/>
    <x v="2"/>
    <s v="Chairs"/>
    <x v="0"/>
  </r>
  <r>
    <n v="3415"/>
    <s v="Second Class"/>
    <s v="CUST-303"/>
    <s v="PD-527"/>
    <n v="2"/>
    <x v="20"/>
    <x v="58"/>
    <n v="2"/>
    <n v="0.42"/>
    <n v="13.98"/>
    <n v="13.14"/>
    <s v="Paul Stevenson"/>
    <x v="1"/>
    <s v="United States"/>
    <x v="2"/>
    <x v="546"/>
    <x v="1"/>
    <s v="Envelopes"/>
    <x v="0"/>
  </r>
  <r>
    <n v="3416"/>
    <s v="Second Class"/>
    <s v="CUST-303"/>
    <s v="PD-1051"/>
    <n v="2"/>
    <x v="20"/>
    <x v="58"/>
    <n v="2"/>
    <n v="16.89"/>
    <n v="71.88"/>
    <n v="38.1"/>
    <s v="Paul Stevenson"/>
    <x v="1"/>
    <s v="United States"/>
    <x v="2"/>
    <x v="320"/>
    <x v="1"/>
    <s v="Envelopes"/>
    <x v="0"/>
  </r>
  <r>
    <n v="5499"/>
    <s v="Standard Class"/>
    <s v="CUST-303"/>
    <s v="PD-54"/>
    <n v="5"/>
    <x v="22"/>
    <x v="31"/>
    <n v="4"/>
    <n v="0.74"/>
    <n v="8"/>
    <n v="4.3"/>
    <s v="Paul Stevenson"/>
    <x v="1"/>
    <s v="United States"/>
    <x v="2"/>
    <x v="1320"/>
    <x v="1"/>
    <s v="Art"/>
    <x v="0"/>
  </r>
  <r>
    <n v="8180"/>
    <s v="Standard Class"/>
    <s v="CUST-303"/>
    <s v="PD-82"/>
    <n v="6"/>
    <x v="3"/>
    <x v="1198"/>
    <n v="4"/>
    <n v="0.94"/>
    <n v="9.1679999999999993"/>
    <n v="3.528"/>
    <s v="Paul Stevenson"/>
    <x v="1"/>
    <s v="United States"/>
    <x v="2"/>
    <x v="927"/>
    <x v="1"/>
    <s v="Binders"/>
    <x v="0"/>
  </r>
  <r>
    <n v="8181"/>
    <s v="Standard Class"/>
    <s v="CUST-303"/>
    <s v="PD-44"/>
    <n v="7"/>
    <x v="3"/>
    <x v="1198"/>
    <n v="4"/>
    <n v="0.73"/>
    <n v="10.43"/>
    <n v="5.32"/>
    <s v="Paul Stevenson"/>
    <x v="1"/>
    <s v="United States"/>
    <x v="2"/>
    <x v="1296"/>
    <x v="1"/>
    <s v="Fasteners"/>
    <x v="0"/>
  </r>
  <r>
    <n v="8182"/>
    <s v="Standard Class"/>
    <s v="CUST-303"/>
    <s v="PD-543"/>
    <n v="3"/>
    <x v="3"/>
    <x v="1198"/>
    <n v="4"/>
    <n v="2.58"/>
    <n v="22.14"/>
    <n v="14.4"/>
    <s v="Paul Stevenson"/>
    <x v="1"/>
    <s v="United States"/>
    <x v="2"/>
    <x v="362"/>
    <x v="2"/>
    <s v="Furnishings"/>
    <x v="0"/>
  </r>
  <r>
    <n v="8183"/>
    <s v="Standard Class"/>
    <s v="CUST-303"/>
    <s v="PD-1289"/>
    <n v="4"/>
    <x v="3"/>
    <x v="1198"/>
    <n v="4"/>
    <n v="35.03"/>
    <n v="359.32"/>
    <n v="219.2"/>
    <s v="Paul Stevenson"/>
    <x v="1"/>
    <s v="United States"/>
    <x v="2"/>
    <x v="443"/>
    <x v="1"/>
    <s v="Storage"/>
    <x v="0"/>
  </r>
  <r>
    <n v="9581"/>
    <s v="Standard Class"/>
    <s v="CUST-303"/>
    <s v="PD-865"/>
    <n v="1"/>
    <x v="55"/>
    <x v="1199"/>
    <n v="4"/>
    <n v="9.39"/>
    <n v="19.98"/>
    <n v="10.59"/>
    <s v="Paul Stevenson"/>
    <x v="1"/>
    <s v="United States"/>
    <x v="2"/>
    <x v="764"/>
    <x v="2"/>
    <s v="Furnishings"/>
    <x v="0"/>
  </r>
  <r>
    <n v="10230"/>
    <s v="First Class"/>
    <s v="CUST-303"/>
    <s v="PD-1066"/>
    <n v="2"/>
    <x v="16"/>
    <x v="470"/>
    <n v="4"/>
    <n v="17.829999999999998"/>
    <n v="53.101999999999997"/>
    <n v="17.442"/>
    <s v="Paul Stevenson"/>
    <x v="1"/>
    <s v="United States"/>
    <x v="2"/>
    <x v="487"/>
    <x v="2"/>
    <s v="Furnishings"/>
    <x v="0"/>
  </r>
  <r>
    <n v="10820"/>
    <s v="Second Class"/>
    <s v="CUST-303"/>
    <s v="PD-1066"/>
    <n v="4"/>
    <x v="5"/>
    <x v="399"/>
    <n v="1"/>
    <n v="17.829999999999998"/>
    <n v="106.20399999999999"/>
    <n v="34.884"/>
    <s v="Paul Stevenson"/>
    <x v="1"/>
    <s v="United States"/>
    <x v="2"/>
    <x v="487"/>
    <x v="2"/>
    <s v="Furnishings"/>
    <x v="0"/>
  </r>
  <r>
    <n v="11030"/>
    <s v="Second Class"/>
    <s v="CUST-303"/>
    <s v="PD-1066"/>
    <n v="3"/>
    <x v="4"/>
    <x v="73"/>
    <n v="4"/>
    <n v="17.829999999999998"/>
    <n v="79.653000000000006"/>
    <n v="26.163"/>
    <s v="Paul Stevenson"/>
    <x v="1"/>
    <s v="United States"/>
    <x v="2"/>
    <x v="487"/>
    <x v="2"/>
    <s v="Furnishings"/>
    <x v="0"/>
  </r>
  <r>
    <n v="11296"/>
    <s v="First Class"/>
    <s v="CUST-303"/>
    <s v="PD-1066"/>
    <n v="4"/>
    <x v="5"/>
    <x v="536"/>
    <n v="1"/>
    <n v="17.829999999999998"/>
    <n v="106.20399999999999"/>
    <n v="34.884"/>
    <s v="Paul Stevenson"/>
    <x v="1"/>
    <s v="United States"/>
    <x v="2"/>
    <x v="487"/>
    <x v="2"/>
    <s v="Furnishings"/>
    <x v="0"/>
  </r>
  <r>
    <n v="11386"/>
    <s v="Same Day"/>
    <s v="CUST-303"/>
    <s v="PD-1066"/>
    <n v="5"/>
    <x v="5"/>
    <x v="399"/>
    <n v="4"/>
    <n v="17.829999999999998"/>
    <n v="132.755"/>
    <n v="43.604999999999997"/>
    <s v="Paul Stevenson"/>
    <x v="1"/>
    <s v="United States"/>
    <x v="2"/>
    <x v="487"/>
    <x v="2"/>
    <s v="Furnishings"/>
    <x v="0"/>
  </r>
  <r>
    <n v="11647"/>
    <s v="First Class"/>
    <s v="CUST-303"/>
    <s v="PD-1066"/>
    <n v="3"/>
    <x v="26"/>
    <x v="740"/>
    <n v="2"/>
    <n v="17.829999999999998"/>
    <n v="79.653000000000006"/>
    <n v="26.163"/>
    <s v="Paul Stevenson"/>
    <x v="1"/>
    <s v="United States"/>
    <x v="2"/>
    <x v="487"/>
    <x v="2"/>
    <s v="Furnishings"/>
    <x v="0"/>
  </r>
  <r>
    <n v="12132"/>
    <s v="Same Day"/>
    <s v="CUST-303"/>
    <s v="PD-1066"/>
    <n v="5"/>
    <x v="33"/>
    <x v="670"/>
    <n v="5"/>
    <n v="17.829999999999998"/>
    <n v="132.755"/>
    <n v="43.604999999999997"/>
    <s v="Paul Stevenson"/>
    <x v="1"/>
    <s v="United States"/>
    <x v="2"/>
    <x v="487"/>
    <x v="2"/>
    <s v="Furnishings"/>
    <x v="0"/>
  </r>
  <r>
    <n v="12357"/>
    <s v="First Class"/>
    <s v="CUST-303"/>
    <s v="PD-1066"/>
    <n v="1"/>
    <x v="34"/>
    <x v="750"/>
    <n v="5"/>
    <n v="17.829999999999998"/>
    <n v="26.550999999999998"/>
    <n v="8.7210000000000001"/>
    <s v="Paul Stevenson"/>
    <x v="1"/>
    <s v="United States"/>
    <x v="2"/>
    <x v="487"/>
    <x v="2"/>
    <s v="Furnishings"/>
    <x v="0"/>
  </r>
  <r>
    <n v="12694"/>
    <s v="Second Class"/>
    <s v="CUST-303"/>
    <s v="PD-1066"/>
    <n v="1"/>
    <x v="29"/>
    <x v="52"/>
    <n v="2"/>
    <n v="17.829999999999998"/>
    <n v="26.550999999999998"/>
    <n v="8.7210000000000001"/>
    <s v="Paul Stevenson"/>
    <x v="1"/>
    <s v="United States"/>
    <x v="2"/>
    <x v="487"/>
    <x v="2"/>
    <s v="Furnishings"/>
    <x v="0"/>
  </r>
  <r>
    <n v="12923"/>
    <s v="Same Day"/>
    <s v="CUST-303"/>
    <s v="PD-1066"/>
    <n v="1"/>
    <x v="27"/>
    <x v="851"/>
    <n v="1"/>
    <n v="17.829999999999998"/>
    <n v="26.550999999999998"/>
    <n v="8.7210000000000001"/>
    <s v="Paul Stevenson"/>
    <x v="1"/>
    <s v="United States"/>
    <x v="2"/>
    <x v="487"/>
    <x v="2"/>
    <s v="Furnishings"/>
    <x v="0"/>
  </r>
  <r>
    <n v="14327"/>
    <s v="Second Class"/>
    <s v="CUST-303"/>
    <s v="PD-1066"/>
    <n v="2"/>
    <x v="30"/>
    <x v="53"/>
    <n v="1"/>
    <n v="17.829999999999998"/>
    <n v="53.101999999999997"/>
    <n v="17.442"/>
    <s v="Paul Stevenson"/>
    <x v="1"/>
    <s v="United States"/>
    <x v="2"/>
    <x v="487"/>
    <x v="2"/>
    <s v="Furnishings"/>
    <x v="0"/>
  </r>
  <r>
    <n v="1306"/>
    <s v="Second Class"/>
    <s v="CUST-304"/>
    <s v="PD-1123"/>
    <n v="3"/>
    <x v="17"/>
    <x v="414"/>
    <n v="5"/>
    <n v="23.03"/>
    <n v="115.152"/>
    <n v="46.061999999999998"/>
    <s v="Nicole Brennan"/>
    <x v="2"/>
    <s v="United States"/>
    <x v="34"/>
    <x v="1321"/>
    <x v="1"/>
    <s v="Appliances"/>
    <x v="3"/>
  </r>
  <r>
    <n v="734"/>
    <s v="Standard Class"/>
    <s v="CUST-304"/>
    <s v="PD-1022"/>
    <n v="4"/>
    <x v="43"/>
    <x v="1200"/>
    <n v="4"/>
    <n v="55"/>
    <n v="396"/>
    <n v="176"/>
    <s v="Nicole Brennan"/>
    <x v="2"/>
    <s v="United States"/>
    <x v="34"/>
    <x v="188"/>
    <x v="3"/>
    <s v="Smart Speakers"/>
    <x v="3"/>
  </r>
  <r>
    <n v="15260"/>
    <s v="Standard Class"/>
    <s v="CUST-304"/>
    <s v="PD-1088"/>
    <n v="1"/>
    <x v="11"/>
    <x v="68"/>
    <n v="2"/>
    <n v="16.8"/>
    <n v="28.678999999999998"/>
    <n v="11.879"/>
    <s v="Nicole Brennan"/>
    <x v="2"/>
    <s v="United States"/>
    <x v="34"/>
    <x v="383"/>
    <x v="1"/>
    <s v="Art"/>
    <x v="3"/>
  </r>
  <r>
    <n v="15246"/>
    <s v="Standard Class"/>
    <s v="CUST-304"/>
    <s v="PD-1015"/>
    <n v="1"/>
    <x v="21"/>
    <x v="87"/>
    <n v="4"/>
    <n v="499"/>
    <n v="559.29999999999995"/>
    <n v="60.3"/>
    <s v="Nicole Brennan"/>
    <x v="2"/>
    <s v="United States"/>
    <x v="34"/>
    <x v="190"/>
    <x v="3"/>
    <s v="Smartphones"/>
    <x v="3"/>
  </r>
  <r>
    <n v="10344"/>
    <s v="Same Day"/>
    <s v="CUST-304"/>
    <s v="PD-63"/>
    <n v="1"/>
    <x v="5"/>
    <x v="410"/>
    <n v="2"/>
    <n v="0.43"/>
    <n v="1.2110000000000001"/>
    <n v="0.78100000000000003"/>
    <s v="Nicole Brennan"/>
    <x v="2"/>
    <s v="United States"/>
    <x v="34"/>
    <x v="703"/>
    <x v="1"/>
    <s v="Binders"/>
    <x v="3"/>
  </r>
  <r>
    <n v="10549"/>
    <s v="Second Class"/>
    <s v="CUST-304"/>
    <s v="PD-63"/>
    <n v="5"/>
    <x v="5"/>
    <x v="380"/>
    <n v="3"/>
    <n v="0.43"/>
    <n v="6.0549999999999997"/>
    <n v="3.9049999999999998"/>
    <s v="Nicole Brennan"/>
    <x v="2"/>
    <s v="United States"/>
    <x v="34"/>
    <x v="703"/>
    <x v="1"/>
    <s v="Binders"/>
    <x v="3"/>
  </r>
  <r>
    <n v="11065"/>
    <s v="Second Class"/>
    <s v="CUST-304"/>
    <s v="PD-63"/>
    <n v="3"/>
    <x v="16"/>
    <x v="697"/>
    <n v="3"/>
    <n v="0.43"/>
    <n v="3.633"/>
    <n v="2.343"/>
    <s v="Nicole Brennan"/>
    <x v="2"/>
    <s v="United States"/>
    <x v="34"/>
    <x v="703"/>
    <x v="1"/>
    <s v="Binders"/>
    <x v="3"/>
  </r>
  <r>
    <n v="11679"/>
    <s v="Second Class"/>
    <s v="CUST-304"/>
    <s v="PD-63"/>
    <n v="2"/>
    <x v="28"/>
    <x v="692"/>
    <n v="1"/>
    <n v="0.43"/>
    <n v="2.4220000000000002"/>
    <n v="1.5620000000000001"/>
    <s v="Nicole Brennan"/>
    <x v="2"/>
    <s v="United States"/>
    <x v="34"/>
    <x v="703"/>
    <x v="1"/>
    <s v="Binders"/>
    <x v="3"/>
  </r>
  <r>
    <n v="12157"/>
    <s v="Second Class"/>
    <s v="CUST-304"/>
    <s v="PD-63"/>
    <n v="1"/>
    <x v="33"/>
    <x v="134"/>
    <n v="2"/>
    <n v="0.43"/>
    <n v="1.2110000000000001"/>
    <n v="0.78100000000000003"/>
    <s v="Nicole Brennan"/>
    <x v="2"/>
    <s v="United States"/>
    <x v="34"/>
    <x v="703"/>
    <x v="1"/>
    <s v="Binders"/>
    <x v="3"/>
  </r>
  <r>
    <n v="12251"/>
    <s v="First Class"/>
    <s v="CUST-304"/>
    <s v="PD-63"/>
    <n v="1"/>
    <x v="34"/>
    <x v="1201"/>
    <n v="4"/>
    <n v="0.43"/>
    <n v="1.2110000000000001"/>
    <n v="0.78100000000000003"/>
    <s v="Nicole Brennan"/>
    <x v="2"/>
    <s v="United States"/>
    <x v="34"/>
    <x v="703"/>
    <x v="1"/>
    <s v="Binders"/>
    <x v="3"/>
  </r>
  <r>
    <n v="12423"/>
    <s v="Second Class"/>
    <s v="CUST-304"/>
    <s v="PD-63"/>
    <n v="1"/>
    <x v="25"/>
    <x v="956"/>
    <n v="1"/>
    <n v="0.43"/>
    <n v="1.2110000000000001"/>
    <n v="0.78100000000000003"/>
    <s v="Nicole Brennan"/>
    <x v="2"/>
    <s v="United States"/>
    <x v="34"/>
    <x v="703"/>
    <x v="1"/>
    <s v="Binders"/>
    <x v="3"/>
  </r>
  <r>
    <n v="13037"/>
    <s v="Second Class"/>
    <s v="CUST-304"/>
    <s v="PD-63"/>
    <n v="1"/>
    <x v="27"/>
    <x v="866"/>
    <n v="4"/>
    <n v="0.43"/>
    <n v="1.2110000000000001"/>
    <n v="0.78100000000000003"/>
    <s v="Nicole Brennan"/>
    <x v="2"/>
    <s v="United States"/>
    <x v="34"/>
    <x v="703"/>
    <x v="1"/>
    <s v="Binders"/>
    <x v="3"/>
  </r>
  <r>
    <n v="13089"/>
    <s v="Same Day"/>
    <s v="CUST-304"/>
    <s v="PD-63"/>
    <n v="1"/>
    <x v="33"/>
    <x v="197"/>
    <n v="1"/>
    <n v="0.43"/>
    <n v="1.2110000000000001"/>
    <n v="0.78100000000000003"/>
    <s v="Nicole Brennan"/>
    <x v="2"/>
    <s v="United States"/>
    <x v="34"/>
    <x v="703"/>
    <x v="1"/>
    <s v="Binders"/>
    <x v="3"/>
  </r>
  <r>
    <n v="13289"/>
    <s v="Second Class"/>
    <s v="CUST-304"/>
    <s v="PD-63"/>
    <n v="1"/>
    <x v="4"/>
    <x v="101"/>
    <n v="5"/>
    <n v="0.43"/>
    <n v="1.2110000000000001"/>
    <n v="0.78100000000000003"/>
    <s v="Nicole Brennan"/>
    <x v="2"/>
    <s v="United States"/>
    <x v="34"/>
    <x v="703"/>
    <x v="1"/>
    <s v="Binders"/>
    <x v="3"/>
  </r>
  <r>
    <n v="13583"/>
    <s v="Same Day"/>
    <s v="CUST-304"/>
    <s v="PD-63"/>
    <n v="2"/>
    <x v="26"/>
    <x v="740"/>
    <n v="4"/>
    <n v="0.43"/>
    <n v="2.4220000000000002"/>
    <n v="1.5620000000000001"/>
    <s v="Nicole Brennan"/>
    <x v="2"/>
    <s v="United States"/>
    <x v="34"/>
    <x v="703"/>
    <x v="1"/>
    <s v="Binders"/>
    <x v="3"/>
  </r>
  <r>
    <n v="13898"/>
    <s v="First Class"/>
    <s v="CUST-304"/>
    <s v="PD-63"/>
    <n v="2"/>
    <x v="28"/>
    <x v="475"/>
    <n v="3"/>
    <n v="0.43"/>
    <n v="2.4220000000000002"/>
    <n v="1.5620000000000001"/>
    <s v="Nicole Brennan"/>
    <x v="2"/>
    <s v="United States"/>
    <x v="34"/>
    <x v="703"/>
    <x v="1"/>
    <s v="Binders"/>
    <x v="3"/>
  </r>
  <r>
    <n v="14411"/>
    <s v="Second Class"/>
    <s v="CUST-304"/>
    <s v="PD-63"/>
    <n v="1"/>
    <x v="30"/>
    <x v="552"/>
    <n v="1"/>
    <n v="0.43"/>
    <n v="1.2110000000000001"/>
    <n v="0.78100000000000003"/>
    <s v="Nicole Brennan"/>
    <x v="2"/>
    <s v="United States"/>
    <x v="34"/>
    <x v="703"/>
    <x v="1"/>
    <s v="Binders"/>
    <x v="3"/>
  </r>
  <r>
    <n v="738"/>
    <s v="Standard Class"/>
    <s v="CUST-305"/>
    <s v="PD-1250"/>
    <n v="1"/>
    <x v="6"/>
    <x v="630"/>
    <n v="5"/>
    <n v="10.64"/>
    <n v="75.989999999999995"/>
    <n v="65.349999999999994"/>
    <s v="Steve Carroll"/>
    <x v="1"/>
    <s v="United States"/>
    <x v="2"/>
    <x v="1259"/>
    <x v="0"/>
    <s v="Accessories"/>
    <x v="0"/>
  </r>
  <r>
    <n v="737"/>
    <s v="Standard Class"/>
    <s v="CUST-305"/>
    <s v="PD-207"/>
    <n v="2"/>
    <x v="6"/>
    <x v="630"/>
    <n v="5"/>
    <n v="0.53"/>
    <n v="6.58"/>
    <n v="5.52"/>
    <s v="Steve Carroll"/>
    <x v="1"/>
    <s v="United States"/>
    <x v="2"/>
    <x v="1303"/>
    <x v="1"/>
    <s v="Paper"/>
    <x v="0"/>
  </r>
  <r>
    <n v="2404"/>
    <s v="First Class"/>
    <s v="CUST-305"/>
    <s v="PD-368"/>
    <n v="6"/>
    <x v="1"/>
    <x v="721"/>
    <n v="3"/>
    <n v="2.75"/>
    <n v="31.08"/>
    <n v="14.58"/>
    <s v="Steve Carroll"/>
    <x v="1"/>
    <s v="United States"/>
    <x v="2"/>
    <x v="821"/>
    <x v="1"/>
    <s v="Paper"/>
    <x v="0"/>
  </r>
  <r>
    <n v="4818"/>
    <s v="Standard Class"/>
    <s v="CUST-305"/>
    <s v="PD-721"/>
    <n v="3"/>
    <x v="31"/>
    <x v="829"/>
    <n v="5"/>
    <n v="1.24"/>
    <n v="37.229999999999997"/>
    <n v="33.51"/>
    <s v="Steve Carroll"/>
    <x v="1"/>
    <s v="United States"/>
    <x v="2"/>
    <x v="768"/>
    <x v="1"/>
    <s v="Storage"/>
    <x v="0"/>
  </r>
  <r>
    <n v="5884"/>
    <s v="Standard Class"/>
    <s v="CUST-305"/>
    <s v="PD-672"/>
    <n v="3"/>
    <x v="9"/>
    <x v="581"/>
    <n v="7"/>
    <n v="4.0599999999999996"/>
    <n v="32.909999999999997"/>
    <n v="20.73"/>
    <s v="Steve Carroll"/>
    <x v="1"/>
    <s v="United States"/>
    <x v="2"/>
    <x v="253"/>
    <x v="2"/>
    <s v="Furnishings"/>
    <x v="0"/>
  </r>
  <r>
    <n v="5814"/>
    <s v="Standard Class"/>
    <s v="CUST-305"/>
    <s v="PD-380"/>
    <n v="2"/>
    <x v="41"/>
    <x v="1067"/>
    <n v="6"/>
    <n v="1.35"/>
    <n v="10.36"/>
    <n v="7.66"/>
    <s v="Steve Carroll"/>
    <x v="1"/>
    <s v="United States"/>
    <x v="2"/>
    <x v="270"/>
    <x v="1"/>
    <s v="Paper"/>
    <x v="0"/>
  </r>
  <r>
    <n v="5813"/>
    <s v="Standard Class"/>
    <s v="CUST-305"/>
    <s v="PD-113"/>
    <n v="7"/>
    <x v="41"/>
    <x v="1067"/>
    <n v="6"/>
    <n v="0.23"/>
    <n v="16.38"/>
    <n v="14.77"/>
    <s v="Steve Carroll"/>
    <x v="1"/>
    <s v="United States"/>
    <x v="2"/>
    <x v="712"/>
    <x v="1"/>
    <s v="Fasteners"/>
    <x v="0"/>
  </r>
  <r>
    <n v="15002"/>
    <s v="Standard Class"/>
    <s v="CUST-305"/>
    <s v="PD-1091"/>
    <n v="1"/>
    <x v="22"/>
    <x v="27"/>
    <n v="1"/>
    <n v="8.1999999999999993"/>
    <n v="28.686"/>
    <n v="20.486000000000001"/>
    <s v="Steve Carroll"/>
    <x v="1"/>
    <s v="United States"/>
    <x v="2"/>
    <x v="181"/>
    <x v="1"/>
    <s v="Binders"/>
    <x v="0"/>
  </r>
  <r>
    <n v="8787"/>
    <s v="Standard Class"/>
    <s v="CUST-305"/>
    <s v="PD-979"/>
    <n v="2"/>
    <x v="37"/>
    <x v="1202"/>
    <n v="6"/>
    <n v="10.94"/>
    <n v="57.58"/>
    <n v="35.700000000000003"/>
    <s v="Steve Carroll"/>
    <x v="1"/>
    <s v="United States"/>
    <x v="2"/>
    <x v="155"/>
    <x v="0"/>
    <s v="Accessories"/>
    <x v="0"/>
  </r>
  <r>
    <n v="742"/>
    <s v="Standard Class"/>
    <s v="CUST-306"/>
    <s v="PD-719"/>
    <n v="3"/>
    <x v="18"/>
    <x v="436"/>
    <n v="4"/>
    <n v="2.4700000000000002"/>
    <n v="29.64"/>
    <n v="22.23"/>
    <s v="Cynthia Delaney"/>
    <x v="1"/>
    <s v="United States"/>
    <x v="2"/>
    <x v="1140"/>
    <x v="1"/>
    <s v="Binders"/>
    <x v="0"/>
  </r>
  <r>
    <n v="741"/>
    <s v="Standard Class"/>
    <s v="CUST-306"/>
    <s v="PD-822"/>
    <n v="3"/>
    <x v="18"/>
    <x v="436"/>
    <n v="4"/>
    <n v="3.6"/>
    <n v="51.45"/>
    <n v="40.65"/>
    <s v="Cynthia Delaney"/>
    <x v="1"/>
    <s v="United States"/>
    <x v="2"/>
    <x v="805"/>
    <x v="1"/>
    <s v="Storage"/>
    <x v="0"/>
  </r>
  <r>
    <n v="739"/>
    <s v="Standard Class"/>
    <s v="CUST-306"/>
    <s v="PD-250"/>
    <n v="1"/>
    <x v="18"/>
    <x v="436"/>
    <n v="4"/>
    <n v="1.1200000000000001"/>
    <n v="3.86"/>
    <n v="2.74"/>
    <s v="Cynthia Delaney"/>
    <x v="1"/>
    <s v="United States"/>
    <x v="2"/>
    <x v="862"/>
    <x v="2"/>
    <s v="Furnishings"/>
    <x v="0"/>
  </r>
  <r>
    <n v="740"/>
    <s v="Standard Class"/>
    <s v="CUST-306"/>
    <s v="PD-212"/>
    <n v="3"/>
    <x v="18"/>
    <x v="436"/>
    <n v="4"/>
    <n v="0.7"/>
    <n v="10.02"/>
    <n v="7.92"/>
    <s v="Cynthia Delaney"/>
    <x v="1"/>
    <s v="United States"/>
    <x v="2"/>
    <x v="654"/>
    <x v="1"/>
    <s v="Binders"/>
    <x v="0"/>
  </r>
  <r>
    <n v="2291"/>
    <s v="First Class"/>
    <s v="CUST-306"/>
    <s v="PD-1413"/>
    <n v="4"/>
    <x v="1"/>
    <x v="1016"/>
    <n v="2"/>
    <n v="53.95"/>
    <n v="421.08800000000002"/>
    <n v="205.28800000000001"/>
    <s v="Cynthia Delaney"/>
    <x v="1"/>
    <s v="United States"/>
    <x v="2"/>
    <x v="774"/>
    <x v="2"/>
    <s v="Chairs"/>
    <x v="0"/>
  </r>
  <r>
    <n v="2292"/>
    <s v="First Class"/>
    <s v="CUST-306"/>
    <s v="PD-258"/>
    <n v="2"/>
    <x v="1"/>
    <x v="1016"/>
    <n v="2"/>
    <n v="1.1100000000000001"/>
    <n v="7.9"/>
    <n v="5.68"/>
    <s v="Cynthia Delaney"/>
    <x v="1"/>
    <s v="United States"/>
    <x v="2"/>
    <x v="855"/>
    <x v="1"/>
    <s v="Fasteners"/>
    <x v="0"/>
  </r>
  <r>
    <n v="15160"/>
    <s v="Standard Class"/>
    <s v="CUST-306"/>
    <s v="PD-978"/>
    <n v="1"/>
    <x v="12"/>
    <x v="129"/>
    <n v="3"/>
    <n v="1.73"/>
    <n v="20.146000000000001"/>
    <n v="18.416"/>
    <s v="Cynthia Delaney"/>
    <x v="1"/>
    <s v="United States"/>
    <x v="2"/>
    <x v="379"/>
    <x v="1"/>
    <s v="Art"/>
    <x v="0"/>
  </r>
  <r>
    <n v="5126"/>
    <s v="First Class"/>
    <s v="CUST-306"/>
    <s v="PD-873"/>
    <n v="3"/>
    <x v="9"/>
    <x v="480"/>
    <n v="2"/>
    <n v="8.8000000000000007"/>
    <n v="59.97"/>
    <n v="33.57"/>
    <s v="Cynthia Delaney"/>
    <x v="1"/>
    <s v="United States"/>
    <x v="2"/>
    <x v="1322"/>
    <x v="0"/>
    <s v="Accessories"/>
    <x v="0"/>
  </r>
  <r>
    <n v="4456"/>
    <s v="Standard Class"/>
    <s v="CUST-306"/>
    <s v="PD-719"/>
    <n v="1"/>
    <x v="44"/>
    <x v="1203"/>
    <n v="6"/>
    <n v="2.4700000000000002"/>
    <n v="12.35"/>
    <n v="9.8800000000000008"/>
    <s v="Cynthia Delaney"/>
    <x v="1"/>
    <s v="United States"/>
    <x v="2"/>
    <x v="1140"/>
    <x v="1"/>
    <s v="Binders"/>
    <x v="0"/>
  </r>
  <r>
    <n v="4457"/>
    <s v="Standard Class"/>
    <s v="CUST-306"/>
    <s v="PD-605"/>
    <n v="4"/>
    <x v="44"/>
    <x v="1203"/>
    <n v="6"/>
    <n v="1.73"/>
    <n v="36.479999999999997"/>
    <n v="29.56"/>
    <s v="Cynthia Delaney"/>
    <x v="1"/>
    <s v="United States"/>
    <x v="2"/>
    <x v="395"/>
    <x v="1"/>
    <s v="Binders"/>
    <x v="0"/>
  </r>
  <r>
    <n v="4455"/>
    <s v="Standard Class"/>
    <s v="CUST-306"/>
    <s v="PD-533"/>
    <n v="2"/>
    <x v="44"/>
    <x v="1203"/>
    <n v="6"/>
    <n v="1.0900000000000001"/>
    <n v="14.56"/>
    <n v="12.38"/>
    <s v="Cynthia Delaney"/>
    <x v="1"/>
    <s v="United States"/>
    <x v="2"/>
    <x v="991"/>
    <x v="1"/>
    <s v="Binders"/>
    <x v="0"/>
  </r>
  <r>
    <n v="5127"/>
    <s v="First Class"/>
    <s v="CUST-306"/>
    <s v="PD-508"/>
    <n v="2"/>
    <x v="9"/>
    <x v="480"/>
    <n v="2"/>
    <n v="2.0699999999999998"/>
    <n v="13.36"/>
    <n v="9.2200000000000006"/>
    <s v="Cynthia Delaney"/>
    <x v="1"/>
    <s v="United States"/>
    <x v="2"/>
    <x v="1203"/>
    <x v="1"/>
    <s v="Paper"/>
    <x v="0"/>
  </r>
  <r>
    <n v="4453"/>
    <s v="Standard Class"/>
    <s v="CUST-306"/>
    <s v="PD-257"/>
    <n v="6"/>
    <x v="44"/>
    <x v="1203"/>
    <n v="6"/>
    <n v="0.27"/>
    <n v="23.58"/>
    <n v="21.96"/>
    <s v="Cynthia Delaney"/>
    <x v="1"/>
    <s v="United States"/>
    <x v="2"/>
    <x v="997"/>
    <x v="1"/>
    <s v="Labels"/>
    <x v="0"/>
  </r>
  <r>
    <n v="4452"/>
    <s v="Standard Class"/>
    <s v="CUST-306"/>
    <s v="PD-161"/>
    <n v="7"/>
    <x v="44"/>
    <x v="1203"/>
    <n v="6"/>
    <n v="1.56"/>
    <n v="20.16"/>
    <n v="9.24"/>
    <s v="Cynthia Delaney"/>
    <x v="1"/>
    <s v="United States"/>
    <x v="2"/>
    <x v="8"/>
    <x v="1"/>
    <s v="Labels"/>
    <x v="0"/>
  </r>
  <r>
    <n v="4454"/>
    <s v="Standard Class"/>
    <s v="CUST-306"/>
    <s v="PD-1552"/>
    <n v="3"/>
    <x v="44"/>
    <x v="1203"/>
    <n v="6"/>
    <n v="147.66"/>
    <n v="868.59"/>
    <n v="425.61"/>
    <s v="Cynthia Delaney"/>
    <x v="1"/>
    <s v="United States"/>
    <x v="2"/>
    <x v="1323"/>
    <x v="1"/>
    <s v="Appliances"/>
    <x v="0"/>
  </r>
  <r>
    <n v="15008"/>
    <s v="Standard Class"/>
    <s v="CUST-306"/>
    <s v="PD-1076"/>
    <n v="1"/>
    <x v="10"/>
    <x v="111"/>
    <n v="1"/>
    <n v="17.82"/>
    <n v="27.713000000000001"/>
    <n v="9.8930000000000007"/>
    <s v="Cynthia Delaney"/>
    <x v="1"/>
    <s v="United States"/>
    <x v="2"/>
    <x v="287"/>
    <x v="0"/>
    <s v="Phones"/>
    <x v="0"/>
  </r>
  <r>
    <n v="15110"/>
    <s v="Standard Class"/>
    <s v="CUST-306"/>
    <s v="PD-1071"/>
    <n v="1"/>
    <x v="10"/>
    <x v="220"/>
    <n v="1"/>
    <n v="19.77"/>
    <n v="27.132000000000001"/>
    <n v="7.3620000000000001"/>
    <s v="Cynthia Delaney"/>
    <x v="1"/>
    <s v="United States"/>
    <x v="2"/>
    <x v="28"/>
    <x v="1"/>
    <s v="Paper"/>
    <x v="0"/>
  </r>
  <r>
    <n v="10132"/>
    <s v="Second Class"/>
    <s v="CUST-306"/>
    <s v="PD-1204"/>
    <n v="5"/>
    <x v="5"/>
    <x v="151"/>
    <n v="3"/>
    <n v="8.5399999999999991"/>
    <n v="210.381"/>
    <n v="167.68100000000001"/>
    <s v="Cynthia Delaney"/>
    <x v="1"/>
    <s v="United States"/>
    <x v="2"/>
    <x v="1034"/>
    <x v="1"/>
    <s v="Storage"/>
    <x v="0"/>
  </r>
  <r>
    <n v="10190"/>
    <s v="Same Day"/>
    <s v="CUST-306"/>
    <s v="PD-1204"/>
    <n v="1"/>
    <x v="5"/>
    <x v="410"/>
    <n v="4"/>
    <n v="8.5399999999999991"/>
    <n v="42.0762"/>
    <n v="33.536200000000001"/>
    <s v="Cynthia Delaney"/>
    <x v="1"/>
    <s v="United States"/>
    <x v="2"/>
    <x v="1034"/>
    <x v="1"/>
    <s v="Storage"/>
    <x v="0"/>
  </r>
  <r>
    <n v="10288"/>
    <s v="Second Class"/>
    <s v="CUST-306"/>
    <s v="PD-1204"/>
    <n v="4"/>
    <x v="4"/>
    <x v="48"/>
    <n v="4"/>
    <n v="8.5399999999999991"/>
    <n v="168.3048"/>
    <n v="134.1448"/>
    <s v="Cynthia Delaney"/>
    <x v="1"/>
    <s v="United States"/>
    <x v="2"/>
    <x v="1034"/>
    <x v="1"/>
    <s v="Storage"/>
    <x v="0"/>
  </r>
  <r>
    <n v="10752"/>
    <s v="First Class"/>
    <s v="CUST-306"/>
    <s v="PD-1204"/>
    <n v="3"/>
    <x v="4"/>
    <x v="432"/>
    <n v="5"/>
    <n v="8.5399999999999991"/>
    <n v="126.2286"/>
    <n v="100.6086"/>
    <s v="Cynthia Delaney"/>
    <x v="1"/>
    <s v="United States"/>
    <x v="2"/>
    <x v="1034"/>
    <x v="1"/>
    <s v="Storage"/>
    <x v="0"/>
  </r>
  <r>
    <n v="11177"/>
    <s v="Second Class"/>
    <s v="CUST-306"/>
    <s v="PD-1204"/>
    <n v="5"/>
    <x v="5"/>
    <x v="450"/>
    <n v="4"/>
    <n v="8.5399999999999991"/>
    <n v="210.381"/>
    <n v="167.68100000000001"/>
    <s v="Cynthia Delaney"/>
    <x v="1"/>
    <s v="United States"/>
    <x v="2"/>
    <x v="1034"/>
    <x v="1"/>
    <s v="Storage"/>
    <x v="0"/>
  </r>
  <r>
    <n v="11238"/>
    <s v="Same Day"/>
    <s v="CUST-306"/>
    <s v="PD-1204"/>
    <n v="3"/>
    <x v="4"/>
    <x v="521"/>
    <n v="5"/>
    <n v="8.5399999999999991"/>
    <n v="126.2286"/>
    <n v="100.6086"/>
    <s v="Cynthia Delaney"/>
    <x v="1"/>
    <s v="United States"/>
    <x v="2"/>
    <x v="1034"/>
    <x v="1"/>
    <s v="Storage"/>
    <x v="0"/>
  </r>
  <r>
    <n v="11240"/>
    <s v="Same Day"/>
    <s v="CUST-306"/>
    <s v="PD-1204"/>
    <n v="1"/>
    <x v="5"/>
    <x v="19"/>
    <n v="2"/>
    <n v="8.5399999999999991"/>
    <n v="42.0762"/>
    <n v="33.536200000000001"/>
    <s v="Cynthia Delaney"/>
    <x v="1"/>
    <s v="United States"/>
    <x v="2"/>
    <x v="1034"/>
    <x v="1"/>
    <s v="Storage"/>
    <x v="0"/>
  </r>
  <r>
    <n v="11341"/>
    <s v="Same Day"/>
    <s v="CUST-306"/>
    <s v="PD-1204"/>
    <n v="5"/>
    <x v="16"/>
    <x v="150"/>
    <n v="1"/>
    <n v="8.5399999999999991"/>
    <n v="210.381"/>
    <n v="167.68100000000001"/>
    <s v="Cynthia Delaney"/>
    <x v="1"/>
    <s v="United States"/>
    <x v="2"/>
    <x v="1034"/>
    <x v="1"/>
    <s v="Storage"/>
    <x v="0"/>
  </r>
  <r>
    <n v="11372"/>
    <s v="First Class"/>
    <s v="CUST-306"/>
    <s v="PD-1204"/>
    <n v="1"/>
    <x v="4"/>
    <x v="38"/>
    <n v="2"/>
    <n v="8.5399999999999991"/>
    <n v="42.0762"/>
    <n v="33.536200000000001"/>
    <s v="Cynthia Delaney"/>
    <x v="1"/>
    <s v="United States"/>
    <x v="2"/>
    <x v="1034"/>
    <x v="1"/>
    <s v="Storage"/>
    <x v="0"/>
  </r>
  <r>
    <n v="11677"/>
    <s v="Second Class"/>
    <s v="CUST-306"/>
    <s v="PD-1204"/>
    <n v="5"/>
    <x v="24"/>
    <x v="891"/>
    <n v="5"/>
    <n v="8.5399999999999991"/>
    <n v="210.381"/>
    <n v="167.68100000000001"/>
    <s v="Cynthia Delaney"/>
    <x v="1"/>
    <s v="United States"/>
    <x v="2"/>
    <x v="1034"/>
    <x v="1"/>
    <s v="Storage"/>
    <x v="0"/>
  </r>
  <r>
    <n v="11913"/>
    <s v="First Class"/>
    <s v="CUST-306"/>
    <s v="PD-1204"/>
    <n v="5"/>
    <x v="4"/>
    <x v="238"/>
    <n v="5"/>
    <n v="8.5399999999999991"/>
    <n v="210.381"/>
    <n v="167.68100000000001"/>
    <s v="Cynthia Delaney"/>
    <x v="1"/>
    <s v="United States"/>
    <x v="2"/>
    <x v="1034"/>
    <x v="1"/>
    <s v="Storage"/>
    <x v="0"/>
  </r>
  <r>
    <n v="11928"/>
    <s v="Second Class"/>
    <s v="CUST-306"/>
    <s v="PD-1204"/>
    <n v="2"/>
    <x v="26"/>
    <x v="177"/>
    <n v="3"/>
    <n v="8.5399999999999991"/>
    <n v="84.1524"/>
    <n v="67.072400000000002"/>
    <s v="Cynthia Delaney"/>
    <x v="1"/>
    <s v="United States"/>
    <x v="2"/>
    <x v="1034"/>
    <x v="1"/>
    <s v="Storage"/>
    <x v="0"/>
  </r>
  <r>
    <n v="12083"/>
    <s v="Same Day"/>
    <s v="CUST-306"/>
    <s v="PD-1204"/>
    <n v="2"/>
    <x v="24"/>
    <x v="509"/>
    <n v="2"/>
    <n v="8.5399999999999991"/>
    <n v="84.1524"/>
    <n v="67.072400000000002"/>
    <s v="Cynthia Delaney"/>
    <x v="1"/>
    <s v="United States"/>
    <x v="2"/>
    <x v="1034"/>
    <x v="1"/>
    <s v="Storage"/>
    <x v="0"/>
  </r>
  <r>
    <n v="12338"/>
    <s v="First Class"/>
    <s v="CUST-306"/>
    <s v="PD-1204"/>
    <n v="2"/>
    <x v="28"/>
    <x v="152"/>
    <n v="3"/>
    <n v="8.5399999999999991"/>
    <n v="84.1524"/>
    <n v="67.072400000000002"/>
    <s v="Cynthia Delaney"/>
    <x v="1"/>
    <s v="United States"/>
    <x v="2"/>
    <x v="1034"/>
    <x v="1"/>
    <s v="Storage"/>
    <x v="0"/>
  </r>
  <r>
    <n v="12467"/>
    <s v="Second Class"/>
    <s v="CUST-306"/>
    <s v="PD-1204"/>
    <n v="1"/>
    <x v="29"/>
    <x v="52"/>
    <n v="3"/>
    <n v="8.5399999999999991"/>
    <n v="42.0762"/>
    <n v="33.536200000000001"/>
    <s v="Cynthia Delaney"/>
    <x v="1"/>
    <s v="United States"/>
    <x v="2"/>
    <x v="1034"/>
    <x v="1"/>
    <s v="Storage"/>
    <x v="0"/>
  </r>
  <r>
    <n v="12852"/>
    <s v="Second Class"/>
    <s v="CUST-306"/>
    <s v="PD-1204"/>
    <n v="1"/>
    <x v="33"/>
    <x v="308"/>
    <n v="3"/>
    <n v="8.5399999999999991"/>
    <n v="42.0762"/>
    <n v="33.536200000000001"/>
    <s v="Cynthia Delaney"/>
    <x v="1"/>
    <s v="United States"/>
    <x v="2"/>
    <x v="1034"/>
    <x v="1"/>
    <s v="Storage"/>
    <x v="0"/>
  </r>
  <r>
    <n v="12921"/>
    <s v="First Class"/>
    <s v="CUST-306"/>
    <s v="PD-1204"/>
    <n v="1"/>
    <x v="27"/>
    <x v="655"/>
    <n v="4"/>
    <n v="8.5399999999999991"/>
    <n v="42.0762"/>
    <n v="33.536200000000001"/>
    <s v="Cynthia Delaney"/>
    <x v="1"/>
    <s v="United States"/>
    <x v="2"/>
    <x v="1034"/>
    <x v="1"/>
    <s v="Storage"/>
    <x v="0"/>
  </r>
  <r>
    <n v="12948"/>
    <s v="Second Class"/>
    <s v="CUST-306"/>
    <s v="PD-1204"/>
    <n v="1"/>
    <x v="26"/>
    <x v="339"/>
    <n v="1"/>
    <n v="8.5399999999999991"/>
    <n v="42.0762"/>
    <n v="33.536200000000001"/>
    <s v="Cynthia Delaney"/>
    <x v="1"/>
    <s v="United States"/>
    <x v="2"/>
    <x v="1034"/>
    <x v="1"/>
    <s v="Storage"/>
    <x v="0"/>
  </r>
  <r>
    <n v="13153"/>
    <s v="First Class"/>
    <s v="CUST-306"/>
    <s v="PD-1204"/>
    <n v="1"/>
    <x v="24"/>
    <x v="80"/>
    <n v="4"/>
    <n v="8.5399999999999991"/>
    <n v="42.0762"/>
    <n v="33.536200000000001"/>
    <s v="Cynthia Delaney"/>
    <x v="1"/>
    <s v="United States"/>
    <x v="2"/>
    <x v="1034"/>
    <x v="1"/>
    <s v="Storage"/>
    <x v="0"/>
  </r>
  <r>
    <n v="13404"/>
    <s v="Same Day"/>
    <s v="CUST-306"/>
    <s v="PD-1204"/>
    <n v="1"/>
    <x v="29"/>
    <x v="52"/>
    <n v="1"/>
    <n v="8.5399999999999991"/>
    <n v="42.0762"/>
    <n v="33.536200000000001"/>
    <s v="Cynthia Delaney"/>
    <x v="1"/>
    <s v="United States"/>
    <x v="2"/>
    <x v="1034"/>
    <x v="1"/>
    <s v="Storage"/>
    <x v="0"/>
  </r>
  <r>
    <n v="14187"/>
    <s v="First Class"/>
    <s v="CUST-306"/>
    <s v="PD-1204"/>
    <n v="2"/>
    <x v="30"/>
    <x v="383"/>
    <n v="2"/>
    <n v="8.5399999999999991"/>
    <n v="84.1524"/>
    <n v="67.072400000000002"/>
    <s v="Cynthia Delaney"/>
    <x v="1"/>
    <s v="United States"/>
    <x v="2"/>
    <x v="1034"/>
    <x v="1"/>
    <s v="Storage"/>
    <x v="0"/>
  </r>
  <r>
    <n v="14288"/>
    <s v="Second Class"/>
    <s v="CUST-306"/>
    <s v="PD-1204"/>
    <n v="2"/>
    <x v="30"/>
    <x v="390"/>
    <n v="2"/>
    <n v="8.5399999999999991"/>
    <n v="84.1524"/>
    <n v="67.072400000000002"/>
    <s v="Cynthia Delaney"/>
    <x v="1"/>
    <s v="United States"/>
    <x v="2"/>
    <x v="1034"/>
    <x v="1"/>
    <s v="Storage"/>
    <x v="0"/>
  </r>
  <r>
    <n v="1676"/>
    <s v="Standard Class"/>
    <s v="CUST-307"/>
    <s v="PD-304"/>
    <n v="1"/>
    <x v="47"/>
    <x v="1204"/>
    <n v="5"/>
    <n v="1.71"/>
    <n v="4.38"/>
    <n v="2.67"/>
    <s v="Maurice Satty"/>
    <x v="0"/>
    <s v="United States"/>
    <x v="2"/>
    <x v="1287"/>
    <x v="2"/>
    <s v="Furnishings"/>
    <x v="0"/>
  </r>
  <r>
    <n v="743"/>
    <s v="Second Class"/>
    <s v="CUST-307"/>
    <s v="PD-878"/>
    <n v="2"/>
    <x v="7"/>
    <x v="863"/>
    <n v="5"/>
    <n v="4.05"/>
    <n v="40.479999999999997"/>
    <n v="32.380000000000003"/>
    <s v="Maurice Satty"/>
    <x v="0"/>
    <s v="United States"/>
    <x v="2"/>
    <x v="64"/>
    <x v="2"/>
    <s v="Furnishings"/>
    <x v="0"/>
  </r>
  <r>
    <n v="1677"/>
    <s v="Standard Class"/>
    <s v="CUST-307"/>
    <s v="PD-859"/>
    <n v="4"/>
    <x v="47"/>
    <x v="1204"/>
    <n v="5"/>
    <n v="1.39"/>
    <n v="79.36"/>
    <n v="73.8"/>
    <s v="Maurice Satty"/>
    <x v="0"/>
    <s v="United States"/>
    <x v="2"/>
    <x v="1134"/>
    <x v="1"/>
    <s v="Art"/>
    <x v="0"/>
  </r>
  <r>
    <n v="2693"/>
    <s v="Second Class"/>
    <s v="CUST-307"/>
    <s v="PD-1312"/>
    <n v="5"/>
    <x v="56"/>
    <x v="1028"/>
    <n v="3"/>
    <n v="19.66"/>
    <n v="491.55"/>
    <n v="393.25"/>
    <s v="Maurice Satty"/>
    <x v="0"/>
    <s v="United States"/>
    <x v="2"/>
    <x v="885"/>
    <x v="1"/>
    <s v="Labels"/>
    <x v="0"/>
  </r>
  <r>
    <n v="2694"/>
    <s v="Second Class"/>
    <s v="CUST-307"/>
    <s v="PD-233"/>
    <n v="2"/>
    <x v="56"/>
    <x v="1028"/>
    <n v="3"/>
    <n v="1.48"/>
    <n v="7.38"/>
    <n v="4.42"/>
    <s v="Maurice Satty"/>
    <x v="0"/>
    <s v="United States"/>
    <x v="2"/>
    <x v="1247"/>
    <x v="1"/>
    <s v="Envelopes"/>
    <x v="0"/>
  </r>
  <r>
    <n v="2970"/>
    <s v="Second Class"/>
    <s v="CUST-307"/>
    <s v="PD-601"/>
    <n v="3"/>
    <x v="8"/>
    <x v="9"/>
    <n v="2"/>
    <n v="1.89"/>
    <n v="16.181999999999999"/>
    <n v="10.512"/>
    <s v="Maurice Satty"/>
    <x v="0"/>
    <s v="United States"/>
    <x v="2"/>
    <x v="1237"/>
    <x v="0"/>
    <s v="Phones"/>
    <x v="0"/>
  </r>
  <r>
    <n v="2971"/>
    <s v="Second Class"/>
    <s v="CUST-307"/>
    <s v="PD-110"/>
    <n v="3"/>
    <x v="8"/>
    <x v="9"/>
    <n v="2"/>
    <n v="0.76"/>
    <n v="5.52"/>
    <n v="3.24"/>
    <s v="Maurice Satty"/>
    <x v="0"/>
    <s v="United States"/>
    <x v="2"/>
    <x v="944"/>
    <x v="1"/>
    <s v="Labels"/>
    <x v="0"/>
  </r>
  <r>
    <n v="2972"/>
    <s v="Second Class"/>
    <s v="CUST-307"/>
    <s v="PD-1483"/>
    <n v="3"/>
    <x v="8"/>
    <x v="9"/>
    <n v="2"/>
    <n v="14.52"/>
    <n v="435.50400000000002"/>
    <n v="391.94400000000002"/>
    <s v="Maurice Satty"/>
    <x v="0"/>
    <s v="United States"/>
    <x v="2"/>
    <x v="390"/>
    <x v="1"/>
    <s v="Storage"/>
    <x v="0"/>
  </r>
  <r>
    <n v="5363"/>
    <s v="Standard Class"/>
    <s v="CUST-307"/>
    <s v="PD-873"/>
    <n v="2"/>
    <x v="9"/>
    <x v="974"/>
    <n v="7"/>
    <n v="8.8000000000000007"/>
    <n v="31.984000000000002"/>
    <n v="14.384"/>
    <s v="Maurice Satty"/>
    <x v="0"/>
    <s v="United States"/>
    <x v="2"/>
    <x v="1322"/>
    <x v="0"/>
    <s v="Accessories"/>
    <x v="0"/>
  </r>
  <r>
    <n v="4268"/>
    <s v="Same Day"/>
    <s v="CUST-307"/>
    <s v="PD-473"/>
    <n v="2"/>
    <x v="22"/>
    <x v="272"/>
    <n v="0"/>
    <n v="2.4"/>
    <n v="10.368"/>
    <n v="5.5679999999999996"/>
    <s v="Maurice Satty"/>
    <x v="0"/>
    <s v="United States"/>
    <x v="2"/>
    <x v="1188"/>
    <x v="1"/>
    <s v="Paper"/>
    <x v="0"/>
  </r>
  <r>
    <n v="4269"/>
    <s v="Same Day"/>
    <s v="CUST-307"/>
    <s v="PD-352"/>
    <n v="5"/>
    <x v="22"/>
    <x v="272"/>
    <n v="0"/>
    <n v="2.69"/>
    <n v="17.43"/>
    <n v="3.98"/>
    <s v="Maurice Satty"/>
    <x v="0"/>
    <s v="United States"/>
    <x v="2"/>
    <x v="364"/>
    <x v="1"/>
    <s v="Labels"/>
    <x v="0"/>
  </r>
  <r>
    <n v="4270"/>
    <s v="Same Day"/>
    <s v="CUST-307"/>
    <s v="PD-328"/>
    <n v="3"/>
    <x v="22"/>
    <x v="272"/>
    <n v="0"/>
    <n v="0.67"/>
    <n v="11.472"/>
    <n v="9.4619999999999997"/>
    <s v="Maurice Satty"/>
    <x v="0"/>
    <s v="United States"/>
    <x v="2"/>
    <x v="895"/>
    <x v="1"/>
    <s v="Paper"/>
    <x v="0"/>
  </r>
  <r>
    <n v="5361"/>
    <s v="Standard Class"/>
    <s v="CUST-307"/>
    <s v="PD-212"/>
    <n v="5"/>
    <x v="9"/>
    <x v="974"/>
    <n v="7"/>
    <n v="0.7"/>
    <n v="5.01"/>
    <n v="1.51"/>
    <s v="Maurice Satty"/>
    <x v="0"/>
    <s v="United States"/>
    <x v="2"/>
    <x v="654"/>
    <x v="1"/>
    <s v="Binders"/>
    <x v="0"/>
  </r>
  <r>
    <n v="5362"/>
    <s v="Standard Class"/>
    <s v="CUST-307"/>
    <s v="PD-2"/>
    <n v="7"/>
    <x v="9"/>
    <x v="974"/>
    <n v="7"/>
    <n v="0.12"/>
    <n v="0.88200000000000001"/>
    <n v="4.2000000000000003E-2"/>
    <s v="Maurice Satty"/>
    <x v="0"/>
    <s v="United States"/>
    <x v="2"/>
    <x v="1130"/>
    <x v="1"/>
    <s v="Binders"/>
    <x v="0"/>
  </r>
  <r>
    <n v="4271"/>
    <s v="Same Day"/>
    <s v="CUST-307"/>
    <s v="PD-1212"/>
    <n v="1"/>
    <x v="22"/>
    <x v="272"/>
    <n v="0"/>
    <n v="24.32"/>
    <n v="51.192"/>
    <n v="26.872"/>
    <s v="Maurice Satty"/>
    <x v="0"/>
    <s v="United States"/>
    <x v="2"/>
    <x v="977"/>
    <x v="0"/>
    <s v="Accessories"/>
    <x v="0"/>
  </r>
  <r>
    <n v="15292"/>
    <s v="Standard Class"/>
    <s v="CUST-307"/>
    <s v="PD-1065"/>
    <n v="1"/>
    <x v="10"/>
    <x v="111"/>
    <n v="1"/>
    <n v="17.440000000000001"/>
    <n v="26.536999999999999"/>
    <n v="9.0969999999999995"/>
    <s v="Maurice Satty"/>
    <x v="0"/>
    <s v="United States"/>
    <x v="2"/>
    <x v="234"/>
    <x v="0"/>
    <s v="Phones"/>
    <x v="0"/>
  </r>
  <r>
    <n v="15189"/>
    <s v="Standard Class"/>
    <s v="CUST-307"/>
    <s v="PD-1039"/>
    <n v="1"/>
    <x v="10"/>
    <x v="165"/>
    <n v="2"/>
    <n v="699"/>
    <n v="769.3"/>
    <n v="70.3"/>
    <s v="Maurice Satty"/>
    <x v="0"/>
    <s v="United States"/>
    <x v="2"/>
    <x v="165"/>
    <x v="3"/>
    <s v="Smartphones"/>
    <x v="0"/>
  </r>
  <r>
    <n v="10163"/>
    <s v="First Class"/>
    <s v="CUST-307"/>
    <s v="PD-1257"/>
    <n v="3"/>
    <x v="5"/>
    <x v="460"/>
    <n v="4"/>
    <n v="39.549999999999997"/>
    <n v="160.5078"/>
    <n v="41.857799999999997"/>
    <s v="Maurice Satty"/>
    <x v="0"/>
    <s v="United States"/>
    <x v="2"/>
    <x v="1324"/>
    <x v="1"/>
    <s v="Storage"/>
    <x v="0"/>
  </r>
  <r>
    <n v="10625"/>
    <s v="Same Day"/>
    <s v="CUST-307"/>
    <s v="PD-1257"/>
    <n v="3"/>
    <x v="4"/>
    <x v="73"/>
    <n v="5"/>
    <n v="39.549999999999997"/>
    <n v="160.5078"/>
    <n v="41.857799999999997"/>
    <s v="Maurice Satty"/>
    <x v="0"/>
    <s v="United States"/>
    <x v="2"/>
    <x v="1324"/>
    <x v="1"/>
    <s v="Storage"/>
    <x v="0"/>
  </r>
  <r>
    <n v="11310"/>
    <s v="Same Day"/>
    <s v="CUST-307"/>
    <s v="PD-1257"/>
    <n v="3"/>
    <x v="16"/>
    <x v="40"/>
    <n v="4"/>
    <n v="39.549999999999997"/>
    <n v="160.5078"/>
    <n v="41.857799999999997"/>
    <s v="Maurice Satty"/>
    <x v="0"/>
    <s v="United States"/>
    <x v="2"/>
    <x v="1324"/>
    <x v="1"/>
    <s v="Storage"/>
    <x v="0"/>
  </r>
  <r>
    <n v="12583"/>
    <s v="Same Day"/>
    <s v="CUST-307"/>
    <s v="PD-1257"/>
    <n v="1"/>
    <x v="26"/>
    <x v="327"/>
    <n v="2"/>
    <n v="39.549999999999997"/>
    <n v="53.502600000000001"/>
    <n v="13.9526"/>
    <s v="Maurice Satty"/>
    <x v="0"/>
    <s v="United States"/>
    <x v="2"/>
    <x v="1324"/>
    <x v="1"/>
    <s v="Storage"/>
    <x v="0"/>
  </r>
  <r>
    <n v="12720"/>
    <s v="Second Class"/>
    <s v="CUST-307"/>
    <s v="PD-1257"/>
    <n v="2"/>
    <x v="29"/>
    <x v="325"/>
    <n v="1"/>
    <n v="39.549999999999997"/>
    <n v="107.0052"/>
    <n v="27.905200000000001"/>
    <s v="Maurice Satty"/>
    <x v="0"/>
    <s v="United States"/>
    <x v="2"/>
    <x v="1324"/>
    <x v="1"/>
    <s v="Storage"/>
    <x v="0"/>
  </r>
  <r>
    <n v="13924"/>
    <s v="Same Day"/>
    <s v="CUST-307"/>
    <s v="PD-1257"/>
    <n v="1"/>
    <x v="29"/>
    <x v="541"/>
    <n v="3"/>
    <n v="39.549999999999997"/>
    <n v="53.502600000000001"/>
    <n v="13.9526"/>
    <s v="Maurice Satty"/>
    <x v="0"/>
    <s v="United States"/>
    <x v="2"/>
    <x v="1324"/>
    <x v="1"/>
    <s v="Storage"/>
    <x v="0"/>
  </r>
  <r>
    <n v="13992"/>
    <s v="Same Day"/>
    <s v="CUST-307"/>
    <s v="PD-1257"/>
    <n v="2"/>
    <x v="28"/>
    <x v="602"/>
    <n v="3"/>
    <n v="39.549999999999997"/>
    <n v="107.0052"/>
    <n v="27.905200000000001"/>
    <s v="Maurice Satty"/>
    <x v="0"/>
    <s v="United States"/>
    <x v="2"/>
    <x v="1324"/>
    <x v="1"/>
    <s v="Storage"/>
    <x v="0"/>
  </r>
  <r>
    <n v="14277"/>
    <s v="Second Class"/>
    <s v="CUST-307"/>
    <s v="PD-1257"/>
    <n v="1"/>
    <x v="30"/>
    <x v="383"/>
    <n v="2"/>
    <n v="39.549999999999997"/>
    <n v="53.502600000000001"/>
    <n v="13.9526"/>
    <s v="Maurice Satty"/>
    <x v="0"/>
    <s v="United States"/>
    <x v="2"/>
    <x v="1324"/>
    <x v="1"/>
    <s v="Storage"/>
    <x v="0"/>
  </r>
  <r>
    <n v="3972"/>
    <s v="Standard Class"/>
    <s v="CUST-308"/>
    <s v="PD-1329"/>
    <n v="1"/>
    <x v="58"/>
    <x v="1205"/>
    <n v="4"/>
    <n v="46.45"/>
    <n v="90.882000000000005"/>
    <n v="44.432000000000002"/>
    <s v="Pauline Webber"/>
    <x v="2"/>
    <s v="United States"/>
    <x v="2"/>
    <x v="572"/>
    <x v="2"/>
    <s v="Chairs"/>
    <x v="0"/>
  </r>
  <r>
    <n v="5250"/>
    <s v="Standard Class"/>
    <s v="CUST-308"/>
    <s v="PD-714"/>
    <n v="2"/>
    <x v="44"/>
    <x v="1206"/>
    <n v="4"/>
    <n v="5.89"/>
    <n v="24.56"/>
    <n v="12.78"/>
    <s v="Pauline Webber"/>
    <x v="2"/>
    <s v="United States"/>
    <x v="2"/>
    <x v="583"/>
    <x v="1"/>
    <s v="Paper"/>
    <x v="0"/>
  </r>
  <r>
    <n v="6621"/>
    <s v="Standard Class"/>
    <s v="CUST-308"/>
    <s v="PD-168"/>
    <n v="8"/>
    <x v="31"/>
    <x v="753"/>
    <n v="4"/>
    <n v="0.81"/>
    <n v="23.2"/>
    <n v="16.72"/>
    <s v="Pauline Webber"/>
    <x v="2"/>
    <s v="United States"/>
    <x v="2"/>
    <x v="509"/>
    <x v="1"/>
    <s v="Binders"/>
    <x v="0"/>
  </r>
  <r>
    <n v="5249"/>
    <s v="Standard Class"/>
    <s v="CUST-308"/>
    <s v="PD-1396"/>
    <n v="7"/>
    <x v="44"/>
    <x v="1206"/>
    <n v="4"/>
    <n v="21.21"/>
    <n v="873.53"/>
    <n v="725.06"/>
    <s v="Pauline Webber"/>
    <x v="2"/>
    <s v="United States"/>
    <x v="2"/>
    <x v="812"/>
    <x v="0"/>
    <s v="Phones"/>
    <x v="0"/>
  </r>
  <r>
    <n v="4932"/>
    <s v="Second Class"/>
    <s v="CUST-308"/>
    <s v="PD-1159"/>
    <n v="3"/>
    <x v="31"/>
    <x v="1207"/>
    <n v="3"/>
    <n v="4.75"/>
    <n v="158.37"/>
    <n v="144.12"/>
    <s v="Pauline Webber"/>
    <x v="2"/>
    <s v="United States"/>
    <x v="2"/>
    <x v="591"/>
    <x v="0"/>
    <s v="Phones"/>
    <x v="0"/>
  </r>
  <r>
    <n v="5267"/>
    <s v="Standard Class"/>
    <s v="CUST-308"/>
    <s v="PD-108"/>
    <n v="2"/>
    <x v="46"/>
    <x v="774"/>
    <n v="7"/>
    <n v="0.74"/>
    <n v="4.5999999999999996"/>
    <n v="3.12"/>
    <s v="Pauline Webber"/>
    <x v="2"/>
    <s v="United States"/>
    <x v="2"/>
    <x v="59"/>
    <x v="1"/>
    <s v="Art"/>
    <x v="0"/>
  </r>
  <r>
    <n v="8005"/>
    <s v="Standard Class"/>
    <s v="CUST-308"/>
    <s v="PD-1270"/>
    <n v="1"/>
    <x v="3"/>
    <x v="1198"/>
    <n v="6"/>
    <n v="34.61"/>
    <n v="64.384"/>
    <n v="29.774000000000001"/>
    <s v="Pauline Webber"/>
    <x v="2"/>
    <s v="United States"/>
    <x v="2"/>
    <x v="642"/>
    <x v="1"/>
    <s v="Appliances"/>
    <x v="0"/>
  </r>
  <r>
    <n v="8048"/>
    <s v="Second Class"/>
    <s v="CUST-308"/>
    <s v="PD-808"/>
    <n v="6"/>
    <x v="15"/>
    <x v="607"/>
    <n v="4"/>
    <n v="7.23"/>
    <n v="96.36"/>
    <n v="52.98"/>
    <s v="Pauline Webber"/>
    <x v="2"/>
    <s v="United States"/>
    <x v="2"/>
    <x v="1325"/>
    <x v="1"/>
    <s v="Storage"/>
    <x v="0"/>
  </r>
  <r>
    <n v="8059"/>
    <s v="Second Class"/>
    <s v="CUST-308"/>
    <s v="PD-385"/>
    <n v="3"/>
    <x v="23"/>
    <x v="826"/>
    <n v="2"/>
    <n v="1.81"/>
    <n v="15.54"/>
    <n v="10.11"/>
    <s v="Pauline Webber"/>
    <x v="2"/>
    <s v="United States"/>
    <x v="2"/>
    <x v="65"/>
    <x v="1"/>
    <s v="Paper"/>
    <x v="0"/>
  </r>
  <r>
    <n v="8060"/>
    <s v="Second Class"/>
    <s v="CUST-308"/>
    <s v="PD-1028"/>
    <n v="3"/>
    <x v="23"/>
    <x v="826"/>
    <n v="2"/>
    <n v="459"/>
    <n v="2097"/>
    <n v="720"/>
    <s v="Pauline Webber"/>
    <x v="2"/>
    <s v="United States"/>
    <x v="2"/>
    <x v="187"/>
    <x v="6"/>
    <s v="Desktops"/>
    <x v="0"/>
  </r>
  <r>
    <n v="8061"/>
    <s v="Second Class"/>
    <s v="CUST-308"/>
    <s v="PD-1535"/>
    <n v="5"/>
    <x v="23"/>
    <x v="826"/>
    <n v="2"/>
    <n v="46.35"/>
    <n v="1287.45"/>
    <n v="1055.7"/>
    <s v="Pauline Webber"/>
    <x v="2"/>
    <s v="United States"/>
    <x v="2"/>
    <x v="470"/>
    <x v="0"/>
    <s v="Accessories"/>
    <x v="0"/>
  </r>
  <r>
    <n v="9189"/>
    <s v="First Class"/>
    <s v="CUST-308"/>
    <s v="PD-519"/>
    <n v="2"/>
    <x v="37"/>
    <x v="900"/>
    <n v="3"/>
    <n v="0.48"/>
    <n v="13.76"/>
    <n v="12.8"/>
    <s v="Pauline Webber"/>
    <x v="2"/>
    <s v="United States"/>
    <x v="2"/>
    <x v="936"/>
    <x v="1"/>
    <s v="Paper"/>
    <x v="0"/>
  </r>
  <r>
    <n v="9994"/>
    <s v="Same Day"/>
    <s v="CUST-308"/>
    <s v="PD-590"/>
    <n v="4"/>
    <x v="16"/>
    <x v="333"/>
    <n v="2"/>
    <n v="4.0199999999999996"/>
    <n v="24.094799999999999"/>
    <n v="8.0147999999999993"/>
    <s v="Pauline Webber"/>
    <x v="2"/>
    <s v="United States"/>
    <x v="2"/>
    <x v="1207"/>
    <x v="2"/>
    <s v="Furnishings"/>
    <x v="0"/>
  </r>
  <r>
    <n v="10823"/>
    <s v="First Class"/>
    <s v="CUST-308"/>
    <s v="PD-590"/>
    <n v="1"/>
    <x v="16"/>
    <x v="451"/>
    <n v="4"/>
    <n v="4.0199999999999996"/>
    <n v="6.0236999999999998"/>
    <n v="2.0036999999999998"/>
    <s v="Pauline Webber"/>
    <x v="2"/>
    <s v="United States"/>
    <x v="2"/>
    <x v="1207"/>
    <x v="2"/>
    <s v="Furnishings"/>
    <x v="0"/>
  </r>
  <r>
    <n v="11058"/>
    <s v="Same Day"/>
    <s v="CUST-308"/>
    <s v="PD-590"/>
    <n v="1"/>
    <x v="4"/>
    <x v="662"/>
    <n v="4"/>
    <n v="4.0199999999999996"/>
    <n v="6.0236999999999998"/>
    <n v="2.0036999999999998"/>
    <s v="Pauline Webber"/>
    <x v="2"/>
    <s v="United States"/>
    <x v="2"/>
    <x v="1207"/>
    <x v="2"/>
    <s v="Furnishings"/>
    <x v="0"/>
  </r>
  <r>
    <n v="11209"/>
    <s v="Second Class"/>
    <s v="CUST-308"/>
    <s v="PD-590"/>
    <n v="3"/>
    <x v="16"/>
    <x v="149"/>
    <n v="3"/>
    <n v="4.0199999999999996"/>
    <n v="18.071100000000001"/>
    <n v="6.0110999999999999"/>
    <s v="Pauline Webber"/>
    <x v="2"/>
    <s v="United States"/>
    <x v="2"/>
    <x v="1207"/>
    <x v="2"/>
    <s v="Furnishings"/>
    <x v="0"/>
  </r>
  <r>
    <n v="11376"/>
    <s v="Second Class"/>
    <s v="CUST-308"/>
    <s v="PD-590"/>
    <n v="4"/>
    <x v="4"/>
    <x v="5"/>
    <n v="2"/>
    <n v="4.0199999999999996"/>
    <n v="24.094799999999999"/>
    <n v="8.0147999999999993"/>
    <s v="Pauline Webber"/>
    <x v="2"/>
    <s v="United States"/>
    <x v="2"/>
    <x v="1207"/>
    <x v="2"/>
    <s v="Furnishings"/>
    <x v="0"/>
  </r>
  <r>
    <n v="11642"/>
    <s v="First Class"/>
    <s v="CUST-308"/>
    <s v="PD-590"/>
    <n v="3"/>
    <x v="33"/>
    <x v="103"/>
    <n v="5"/>
    <n v="4.0199999999999996"/>
    <n v="18.071100000000001"/>
    <n v="6.0110999999999999"/>
    <s v="Pauline Webber"/>
    <x v="2"/>
    <s v="United States"/>
    <x v="2"/>
    <x v="1207"/>
    <x v="2"/>
    <s v="Furnishings"/>
    <x v="0"/>
  </r>
  <r>
    <n v="12076"/>
    <s v="First Class"/>
    <s v="CUST-308"/>
    <s v="PD-590"/>
    <n v="1"/>
    <x v="26"/>
    <x v="906"/>
    <n v="2"/>
    <n v="4.0199999999999996"/>
    <n v="6.0236999999999998"/>
    <n v="2.0036999999999998"/>
    <s v="Pauline Webber"/>
    <x v="2"/>
    <s v="United States"/>
    <x v="2"/>
    <x v="1207"/>
    <x v="2"/>
    <s v="Furnishings"/>
    <x v="0"/>
  </r>
  <r>
    <n v="12478"/>
    <s v="Same Day"/>
    <s v="CUST-308"/>
    <s v="PD-590"/>
    <n v="2"/>
    <x v="34"/>
    <x v="1187"/>
    <n v="1"/>
    <n v="4.0199999999999996"/>
    <n v="12.0474"/>
    <n v="4.0073999999999996"/>
    <s v="Pauline Webber"/>
    <x v="2"/>
    <s v="United States"/>
    <x v="2"/>
    <x v="1207"/>
    <x v="2"/>
    <s v="Furnishings"/>
    <x v="0"/>
  </r>
  <r>
    <n v="12604"/>
    <s v="First Class"/>
    <s v="CUST-308"/>
    <s v="PD-590"/>
    <n v="2"/>
    <x v="25"/>
    <x v="434"/>
    <n v="2"/>
    <n v="4.0199999999999996"/>
    <n v="12.0474"/>
    <n v="4.0073999999999996"/>
    <s v="Pauline Webber"/>
    <x v="2"/>
    <s v="United States"/>
    <x v="2"/>
    <x v="1207"/>
    <x v="2"/>
    <s v="Furnishings"/>
    <x v="0"/>
  </r>
  <r>
    <n v="12680"/>
    <s v="Second Class"/>
    <s v="CUST-308"/>
    <s v="PD-590"/>
    <n v="1"/>
    <x v="26"/>
    <x v="1041"/>
    <n v="5"/>
    <n v="4.0199999999999996"/>
    <n v="6.0236999999999998"/>
    <n v="2.0036999999999998"/>
    <s v="Pauline Webber"/>
    <x v="2"/>
    <s v="United States"/>
    <x v="2"/>
    <x v="1207"/>
    <x v="2"/>
    <s v="Furnishings"/>
    <x v="0"/>
  </r>
  <r>
    <n v="12987"/>
    <s v="Same Day"/>
    <s v="CUST-308"/>
    <s v="PD-590"/>
    <n v="2"/>
    <x v="33"/>
    <x v="411"/>
    <n v="5"/>
    <n v="4.0199999999999996"/>
    <n v="12.0474"/>
    <n v="4.0073999999999996"/>
    <s v="Pauline Webber"/>
    <x v="2"/>
    <s v="United States"/>
    <x v="2"/>
    <x v="1207"/>
    <x v="2"/>
    <s v="Furnishings"/>
    <x v="0"/>
  </r>
  <r>
    <n v="13206"/>
    <s v="Second Class"/>
    <s v="CUST-308"/>
    <s v="PD-590"/>
    <n v="1"/>
    <x v="34"/>
    <x v="242"/>
    <n v="5"/>
    <n v="4.0199999999999996"/>
    <n v="6.0236999999999998"/>
    <n v="2.0036999999999998"/>
    <s v="Pauline Webber"/>
    <x v="2"/>
    <s v="United States"/>
    <x v="2"/>
    <x v="1207"/>
    <x v="2"/>
    <s v="Furnishings"/>
    <x v="0"/>
  </r>
  <r>
    <n v="13624"/>
    <s v="Second Class"/>
    <s v="CUST-308"/>
    <s v="PD-590"/>
    <n v="2"/>
    <x v="26"/>
    <x v="1041"/>
    <n v="1"/>
    <n v="4.0199999999999996"/>
    <n v="12.0474"/>
    <n v="4.0073999999999996"/>
    <s v="Pauline Webber"/>
    <x v="2"/>
    <s v="United States"/>
    <x v="2"/>
    <x v="1207"/>
    <x v="2"/>
    <s v="Furnishings"/>
    <x v="0"/>
  </r>
  <r>
    <n v="13704"/>
    <s v="Same Day"/>
    <s v="CUST-308"/>
    <s v="PD-590"/>
    <n v="1"/>
    <x v="28"/>
    <x v="241"/>
    <n v="5"/>
    <n v="4.0199999999999996"/>
    <n v="6.0236999999999998"/>
    <n v="2.0036999999999998"/>
    <s v="Pauline Webber"/>
    <x v="2"/>
    <s v="United States"/>
    <x v="2"/>
    <x v="1207"/>
    <x v="2"/>
    <s v="Furnishings"/>
    <x v="0"/>
  </r>
  <r>
    <n v="13722"/>
    <s v="Same Day"/>
    <s v="CUST-308"/>
    <s v="PD-590"/>
    <n v="2"/>
    <x v="33"/>
    <x v="176"/>
    <n v="1"/>
    <n v="4.0199999999999996"/>
    <n v="12.0474"/>
    <n v="4.0073999999999996"/>
    <s v="Pauline Webber"/>
    <x v="2"/>
    <s v="United States"/>
    <x v="2"/>
    <x v="1207"/>
    <x v="2"/>
    <s v="Furnishings"/>
    <x v="0"/>
  </r>
  <r>
    <n v="745"/>
    <s v="Second Class"/>
    <s v="CUST-309"/>
    <s v="PD-252"/>
    <n v="3"/>
    <x v="47"/>
    <x v="883"/>
    <n v="4"/>
    <n v="1.55"/>
    <n v="11.61"/>
    <n v="6.96"/>
    <s v="Allen Goldenen"/>
    <x v="0"/>
    <s v="United States"/>
    <x v="9"/>
    <x v="606"/>
    <x v="1"/>
    <s v="Binders"/>
    <x v="3"/>
  </r>
  <r>
    <n v="1737"/>
    <s v="Same Day"/>
    <s v="CUST-309"/>
    <s v="PD-160"/>
    <n v="5"/>
    <x v="17"/>
    <x v="1208"/>
    <n v="0"/>
    <n v="1.3"/>
    <n v="14.4"/>
    <n v="7.9"/>
    <s v="Allen Goldenen"/>
    <x v="0"/>
    <s v="United States"/>
    <x v="9"/>
    <x v="1326"/>
    <x v="1"/>
    <s v="Labels"/>
    <x v="3"/>
  </r>
  <r>
    <n v="746"/>
    <s v="Second Class"/>
    <s v="CUST-309"/>
    <s v="PD-499"/>
    <n v="11"/>
    <x v="47"/>
    <x v="883"/>
    <n v="4"/>
    <n v="1.17"/>
    <n v="71.28"/>
    <n v="58.41"/>
    <s v="Allen Goldenen"/>
    <x v="0"/>
    <s v="United States"/>
    <x v="9"/>
    <x v="1278"/>
    <x v="1"/>
    <s v="Paper"/>
    <x v="3"/>
  </r>
  <r>
    <n v="4223"/>
    <s v="First Class"/>
    <s v="CUST-309"/>
    <s v="PD-9"/>
    <n v="2"/>
    <x v="9"/>
    <x v="661"/>
    <n v="2"/>
    <n v="0.45"/>
    <n v="0.52800000000000002"/>
    <n v="-0.372"/>
    <s v="Allen Goldenen"/>
    <x v="0"/>
    <s v="United States"/>
    <x v="9"/>
    <x v="1060"/>
    <x v="1"/>
    <s v="Binders"/>
    <x v="3"/>
  </r>
  <r>
    <n v="4224"/>
    <s v="First Class"/>
    <s v="CUST-309"/>
    <s v="PD-807"/>
    <n v="3"/>
    <x v="9"/>
    <x v="661"/>
    <n v="2"/>
    <n v="6.09"/>
    <n v="14.427"/>
    <n v="-3.843"/>
    <s v="Allen Goldenen"/>
    <x v="0"/>
    <s v="United States"/>
    <x v="9"/>
    <x v="957"/>
    <x v="1"/>
    <s v="Binders"/>
    <x v="3"/>
  </r>
  <r>
    <n v="4222"/>
    <s v="First Class"/>
    <s v="CUST-309"/>
    <s v="PD-392"/>
    <n v="3"/>
    <x v="9"/>
    <x v="661"/>
    <n v="2"/>
    <n v="1.78"/>
    <n v="12.552"/>
    <n v="7.2119999999999997"/>
    <s v="Allen Goldenen"/>
    <x v="0"/>
    <s v="United States"/>
    <x v="9"/>
    <x v="280"/>
    <x v="1"/>
    <s v="Paper"/>
    <x v="3"/>
  </r>
  <r>
    <n v="6103"/>
    <s v="Standard Class"/>
    <s v="CUST-309"/>
    <s v="PD-114"/>
    <n v="2"/>
    <x v="31"/>
    <x v="63"/>
    <n v="5"/>
    <n v="0.16"/>
    <n v="3.76"/>
    <n v="3.44"/>
    <s v="Allen Goldenen"/>
    <x v="0"/>
    <s v="United States"/>
    <x v="9"/>
    <x v="1160"/>
    <x v="1"/>
    <s v="Art"/>
    <x v="3"/>
  </r>
  <r>
    <n v="9618"/>
    <s v="Standard Class"/>
    <s v="CUST-309"/>
    <s v="PD-346"/>
    <n v="4"/>
    <x v="13"/>
    <x v="16"/>
    <n v="4"/>
    <n v="0.79"/>
    <n v="19.760000000000002"/>
    <n v="16.600000000000001"/>
    <s v="Allen Goldenen"/>
    <x v="0"/>
    <s v="United States"/>
    <x v="9"/>
    <x v="695"/>
    <x v="2"/>
    <s v="Furnishings"/>
    <x v="3"/>
  </r>
  <r>
    <n v="10001"/>
    <s v="Same Day"/>
    <s v="CUST-309"/>
    <s v="PD-155"/>
    <n v="4"/>
    <x v="5"/>
    <x v="303"/>
    <n v="5"/>
    <n v="0.6"/>
    <n v="7.8384"/>
    <n v="5.4383999999999997"/>
    <s v="Allen Goldenen"/>
    <x v="0"/>
    <s v="United States"/>
    <x v="9"/>
    <x v="1122"/>
    <x v="1"/>
    <s v="Art"/>
    <x v="3"/>
  </r>
  <r>
    <n v="10599"/>
    <s v="Second Class"/>
    <s v="CUST-309"/>
    <s v="PD-155"/>
    <n v="3"/>
    <x v="16"/>
    <x v="239"/>
    <n v="2"/>
    <n v="0.6"/>
    <n v="5.8788"/>
    <n v="4.0788000000000002"/>
    <s v="Allen Goldenen"/>
    <x v="0"/>
    <s v="United States"/>
    <x v="9"/>
    <x v="1122"/>
    <x v="1"/>
    <s v="Art"/>
    <x v="3"/>
  </r>
  <r>
    <n v="10715"/>
    <s v="First Class"/>
    <s v="CUST-309"/>
    <s v="PD-155"/>
    <n v="1"/>
    <x v="4"/>
    <x v="458"/>
    <n v="4"/>
    <n v="0.6"/>
    <n v="1.9596"/>
    <n v="1.3595999999999999"/>
    <s v="Allen Goldenen"/>
    <x v="0"/>
    <s v="United States"/>
    <x v="9"/>
    <x v="1122"/>
    <x v="1"/>
    <s v="Art"/>
    <x v="3"/>
  </r>
  <r>
    <n v="10867"/>
    <s v="Same Day"/>
    <s v="CUST-309"/>
    <s v="PD-155"/>
    <n v="4"/>
    <x v="4"/>
    <x v="43"/>
    <n v="3"/>
    <n v="0.6"/>
    <n v="7.8384"/>
    <n v="5.4383999999999997"/>
    <s v="Allen Goldenen"/>
    <x v="0"/>
    <s v="United States"/>
    <x v="9"/>
    <x v="1122"/>
    <x v="1"/>
    <s v="Art"/>
    <x v="3"/>
  </r>
  <r>
    <n v="11375"/>
    <s v="Same Day"/>
    <s v="CUST-309"/>
    <s v="PD-155"/>
    <n v="1"/>
    <x v="5"/>
    <x v="450"/>
    <n v="5"/>
    <n v="0.6"/>
    <n v="1.9596"/>
    <n v="1.3595999999999999"/>
    <s v="Allen Goldenen"/>
    <x v="0"/>
    <s v="United States"/>
    <x v="9"/>
    <x v="1122"/>
    <x v="1"/>
    <s v="Art"/>
    <x v="3"/>
  </r>
  <r>
    <n v="11401"/>
    <s v="Second Class"/>
    <s v="CUST-309"/>
    <s v="PD-155"/>
    <n v="4"/>
    <x v="5"/>
    <x v="399"/>
    <n v="3"/>
    <n v="0.6"/>
    <n v="7.8384"/>
    <n v="5.4383999999999997"/>
    <s v="Allen Goldenen"/>
    <x v="0"/>
    <s v="United States"/>
    <x v="9"/>
    <x v="1122"/>
    <x v="1"/>
    <s v="Art"/>
    <x v="3"/>
  </r>
  <r>
    <n v="12029"/>
    <s v="First Class"/>
    <s v="CUST-309"/>
    <s v="PD-155"/>
    <n v="1"/>
    <x v="24"/>
    <x v="757"/>
    <n v="4"/>
    <n v="0.6"/>
    <n v="1.9596"/>
    <n v="1.3595999999999999"/>
    <s v="Allen Goldenen"/>
    <x v="0"/>
    <s v="United States"/>
    <x v="9"/>
    <x v="1122"/>
    <x v="1"/>
    <s v="Art"/>
    <x v="3"/>
  </r>
  <r>
    <n v="12564"/>
    <s v="Second Class"/>
    <s v="CUST-309"/>
    <s v="PD-155"/>
    <n v="2"/>
    <x v="24"/>
    <x v="80"/>
    <n v="1"/>
    <n v="0.6"/>
    <n v="3.9192"/>
    <n v="2.7191999999999998"/>
    <s v="Allen Goldenen"/>
    <x v="0"/>
    <s v="United States"/>
    <x v="9"/>
    <x v="1122"/>
    <x v="1"/>
    <s v="Art"/>
    <x v="3"/>
  </r>
  <r>
    <n v="12642"/>
    <s v="First Class"/>
    <s v="CUST-309"/>
    <s v="PD-155"/>
    <n v="2"/>
    <x v="4"/>
    <x v="224"/>
    <n v="3"/>
    <n v="0.6"/>
    <n v="3.9192"/>
    <n v="2.7191999999999998"/>
    <s v="Allen Goldenen"/>
    <x v="0"/>
    <s v="United States"/>
    <x v="9"/>
    <x v="1122"/>
    <x v="1"/>
    <s v="Art"/>
    <x v="3"/>
  </r>
  <r>
    <n v="12949"/>
    <s v="First Class"/>
    <s v="CUST-309"/>
    <s v="PD-155"/>
    <n v="2"/>
    <x v="4"/>
    <x v="224"/>
    <n v="5"/>
    <n v="0.6"/>
    <n v="3.9192"/>
    <n v="2.7191999999999998"/>
    <s v="Allen Goldenen"/>
    <x v="0"/>
    <s v="United States"/>
    <x v="9"/>
    <x v="1122"/>
    <x v="1"/>
    <s v="Art"/>
    <x v="3"/>
  </r>
  <r>
    <n v="13625"/>
    <s v="Second Class"/>
    <s v="CUST-309"/>
    <s v="PD-155"/>
    <n v="1"/>
    <x v="33"/>
    <x v="670"/>
    <n v="4"/>
    <n v="0.6"/>
    <n v="1.9596"/>
    <n v="1.3595999999999999"/>
    <s v="Allen Goldenen"/>
    <x v="0"/>
    <s v="United States"/>
    <x v="9"/>
    <x v="1122"/>
    <x v="1"/>
    <s v="Art"/>
    <x v="3"/>
  </r>
  <r>
    <n v="13982"/>
    <s v="Same Day"/>
    <s v="CUST-309"/>
    <s v="PD-155"/>
    <n v="2"/>
    <x v="28"/>
    <x v="602"/>
    <n v="5"/>
    <n v="0.6"/>
    <n v="3.9192"/>
    <n v="2.7191999999999998"/>
    <s v="Allen Goldenen"/>
    <x v="0"/>
    <s v="United States"/>
    <x v="9"/>
    <x v="1122"/>
    <x v="1"/>
    <s v="Art"/>
    <x v="3"/>
  </r>
  <r>
    <n v="14263"/>
    <s v="Second Class"/>
    <s v="CUST-309"/>
    <s v="PD-155"/>
    <n v="2"/>
    <x v="30"/>
    <x v="212"/>
    <n v="2"/>
    <n v="0.6"/>
    <n v="3.9192"/>
    <n v="2.7191999999999998"/>
    <s v="Allen Goldenen"/>
    <x v="0"/>
    <s v="United States"/>
    <x v="9"/>
    <x v="1122"/>
    <x v="1"/>
    <s v="Art"/>
    <x v="3"/>
  </r>
  <r>
    <n v="846"/>
    <s v="Standard Class"/>
    <s v="CUST-31"/>
    <s v="PD-206"/>
    <n v="2"/>
    <x v="7"/>
    <x v="1209"/>
    <n v="5"/>
    <n v="1.67"/>
    <n v="6.56"/>
    <n v="3.22"/>
    <s v="Christina Anderson"/>
    <x v="0"/>
    <s v="United States"/>
    <x v="14"/>
    <x v="810"/>
    <x v="1"/>
    <s v="Art"/>
    <x v="2"/>
  </r>
  <r>
    <n v="848"/>
    <s v="Standard Class"/>
    <s v="CUST-31"/>
    <s v="PD-683"/>
    <n v="4"/>
    <x v="7"/>
    <x v="1209"/>
    <n v="5"/>
    <n v="1.59"/>
    <n v="45.48"/>
    <n v="39.119999999999997"/>
    <s v="Christina Anderson"/>
    <x v="0"/>
    <s v="United States"/>
    <x v="14"/>
    <x v="1327"/>
    <x v="0"/>
    <s v="Accessories"/>
    <x v="2"/>
  </r>
  <r>
    <n v="847"/>
    <s v="Standard Class"/>
    <s v="CUST-31"/>
    <s v="PD-545"/>
    <n v="2"/>
    <x v="7"/>
    <x v="1209"/>
    <n v="5"/>
    <n v="1.56"/>
    <n v="14.88"/>
    <n v="11.76"/>
    <s v="Christina Anderson"/>
    <x v="0"/>
    <s v="United States"/>
    <x v="14"/>
    <x v="844"/>
    <x v="1"/>
    <s v="Art"/>
    <x v="2"/>
  </r>
  <r>
    <n v="60"/>
    <s v="Standard Class"/>
    <s v="CUST-31"/>
    <s v="PD-48"/>
    <n v="5"/>
    <x v="18"/>
    <x v="492"/>
    <n v="5"/>
    <n v="0.13"/>
    <n v="1.58"/>
    <n v="0.93"/>
    <s v="Christina Anderson"/>
    <x v="0"/>
    <s v="United States"/>
    <x v="14"/>
    <x v="1328"/>
    <x v="1"/>
    <s v="Fasteners"/>
    <x v="2"/>
  </r>
  <r>
    <n v="2125"/>
    <s v="Standard Class"/>
    <s v="CUST-31"/>
    <s v="PD-1353"/>
    <n v="5"/>
    <x v="1"/>
    <x v="1210"/>
    <n v="5"/>
    <n v="15.33"/>
    <n v="547.65"/>
    <n v="471"/>
    <s v="Christina Anderson"/>
    <x v="0"/>
    <s v="United States"/>
    <x v="14"/>
    <x v="604"/>
    <x v="2"/>
    <s v="Tables"/>
    <x v="2"/>
  </r>
  <r>
    <n v="16223"/>
    <s v="Standard Class"/>
    <s v="CUST-31"/>
    <s v="PD-950"/>
    <n v="1"/>
    <x v="21"/>
    <x v="25"/>
    <n v="4"/>
    <n v="4.16"/>
    <n v="18.186"/>
    <n v="14.026"/>
    <s v="Christina Anderson"/>
    <x v="0"/>
    <s v="United States"/>
    <x v="14"/>
    <x v="70"/>
    <x v="1"/>
    <s v="Storage"/>
    <x v="2"/>
  </r>
  <r>
    <n v="6072"/>
    <s v="Same Day"/>
    <s v="CUST-31"/>
    <s v="PD-945"/>
    <n v="4"/>
    <x v="12"/>
    <x v="122"/>
    <n v="0"/>
    <n v="5.25"/>
    <n v="100"/>
    <n v="79"/>
    <s v="Christina Anderson"/>
    <x v="0"/>
    <s v="United States"/>
    <x v="14"/>
    <x v="676"/>
    <x v="0"/>
    <s v="Accessories"/>
    <x v="2"/>
  </r>
  <r>
    <n v="6073"/>
    <s v="Same Day"/>
    <s v="CUST-31"/>
    <s v="PD-132"/>
    <n v="3"/>
    <x v="12"/>
    <x v="122"/>
    <n v="0"/>
    <n v="0.42"/>
    <n v="7.83"/>
    <n v="6.57"/>
    <s v="Christina Anderson"/>
    <x v="0"/>
    <s v="United States"/>
    <x v="14"/>
    <x v="202"/>
    <x v="1"/>
    <s v="Labels"/>
    <x v="2"/>
  </r>
  <r>
    <n v="16222"/>
    <s v="Standard Class"/>
    <s v="CUST-31"/>
    <s v="PD-1056"/>
    <n v="1"/>
    <x v="21"/>
    <x v="34"/>
    <n v="1"/>
    <n v="9.07"/>
    <n v="25.402999999999999"/>
    <n v="16.332999999999998"/>
    <s v="Christina Anderson"/>
    <x v="0"/>
    <s v="United States"/>
    <x v="14"/>
    <x v="130"/>
    <x v="1"/>
    <s v="Binders"/>
    <x v="2"/>
  </r>
  <r>
    <n v="16356"/>
    <s v="Standard Class"/>
    <s v="CUST-31"/>
    <s v="PD-1002"/>
    <n v="1"/>
    <x v="10"/>
    <x v="143"/>
    <n v="6"/>
    <n v="9.4700000000000006"/>
    <n v="21.391999999999999"/>
    <n v="11.922000000000001"/>
    <s v="Christina Anderson"/>
    <x v="0"/>
    <s v="United States"/>
    <x v="14"/>
    <x v="539"/>
    <x v="1"/>
    <s v="Binders"/>
    <x v="2"/>
  </r>
  <r>
    <n v="7437"/>
    <s v="First Class"/>
    <s v="CUST-31"/>
    <s v="PD-1454"/>
    <n v="2"/>
    <x v="13"/>
    <x v="145"/>
    <n v="2"/>
    <n v="43.9"/>
    <n v="313.58"/>
    <n v="225.78"/>
    <s v="Christina Anderson"/>
    <x v="0"/>
    <s v="United States"/>
    <x v="14"/>
    <x v="588"/>
    <x v="0"/>
    <s v="Phones"/>
    <x v="2"/>
  </r>
  <r>
    <n v="7450"/>
    <s v="Standard Class"/>
    <s v="CUST-31"/>
    <s v="PD-276"/>
    <n v="2"/>
    <x v="55"/>
    <x v="1211"/>
    <n v="5"/>
    <n v="2.0299999999999998"/>
    <n v="1.6559999999999999"/>
    <n v="-2.4039999999999999"/>
    <s v="Christina Anderson"/>
    <x v="0"/>
    <s v="United States"/>
    <x v="14"/>
    <x v="545"/>
    <x v="1"/>
    <s v="Binders"/>
    <x v="2"/>
  </r>
  <r>
    <n v="9272"/>
    <s v="Standard Class"/>
    <s v="CUST-31"/>
    <s v="PD-1203"/>
    <n v="9"/>
    <x v="52"/>
    <x v="625"/>
    <n v="7"/>
    <n v="12.74"/>
    <n v="545.85"/>
    <n v="431.19"/>
    <s v="Christina Anderson"/>
    <x v="0"/>
    <s v="United States"/>
    <x v="14"/>
    <x v="973"/>
    <x v="2"/>
    <s v="Furnishings"/>
    <x v="2"/>
  </r>
  <r>
    <n v="9893"/>
    <s v="Standard Class"/>
    <s v="CUST-31"/>
    <s v="PD-1019"/>
    <n v="3"/>
    <x v="15"/>
    <x v="498"/>
    <n v="4"/>
    <n v="159"/>
    <n v="597.6"/>
    <n v="120.6"/>
    <s v="Christina Anderson"/>
    <x v="0"/>
    <s v="United States"/>
    <x v="14"/>
    <x v="167"/>
    <x v="3"/>
    <s v="Earbuds"/>
    <x v="2"/>
  </r>
  <r>
    <n v="9894"/>
    <s v="Standard Class"/>
    <s v="CUST-31"/>
    <s v="PD-805"/>
    <n v="9"/>
    <x v="15"/>
    <x v="498"/>
    <n v="4"/>
    <n v="1.1200000000000001"/>
    <n v="115.128"/>
    <n v="105.048"/>
    <s v="Christina Anderson"/>
    <x v="0"/>
    <s v="United States"/>
    <x v="14"/>
    <x v="1329"/>
    <x v="0"/>
    <s v="Phones"/>
    <x v="2"/>
  </r>
  <r>
    <n v="9896"/>
    <s v="Standard Class"/>
    <s v="CUST-31"/>
    <s v="PD-188"/>
    <n v="2"/>
    <x v="15"/>
    <x v="498"/>
    <n v="4"/>
    <n v="0.25"/>
    <n v="4.9279999999999999"/>
    <n v="4.4279999999999999"/>
    <s v="Christina Anderson"/>
    <x v="0"/>
    <s v="United States"/>
    <x v="14"/>
    <x v="1137"/>
    <x v="1"/>
    <s v="Labels"/>
    <x v="2"/>
  </r>
  <r>
    <n v="7451"/>
    <s v="Standard Class"/>
    <s v="CUST-31"/>
    <s v="PD-803"/>
    <n v="3"/>
    <x v="55"/>
    <x v="1211"/>
    <n v="5"/>
    <n v="1.44"/>
    <n v="32.619599999999998"/>
    <n v="28.299600000000002"/>
    <s v="Christina Anderson"/>
    <x v="0"/>
    <s v="United States"/>
    <x v="14"/>
    <x v="198"/>
    <x v="2"/>
    <s v="Furnishings"/>
    <x v="2"/>
  </r>
  <r>
    <n v="10391"/>
    <s v="Second Class"/>
    <s v="CUST-31"/>
    <s v="PD-967"/>
    <n v="2"/>
    <x v="5"/>
    <x v="169"/>
    <n v="1"/>
    <n v="4.75"/>
    <n v="54.242400000000004"/>
    <n v="44.742400000000004"/>
    <s v="Christina Anderson"/>
    <x v="0"/>
    <s v="United States"/>
    <x v="14"/>
    <x v="229"/>
    <x v="0"/>
    <s v="Phones"/>
    <x v="2"/>
  </r>
  <r>
    <n v="747"/>
    <s v="Second Class"/>
    <s v="CUST-310"/>
    <s v="PD-1109"/>
    <n v="3"/>
    <x v="6"/>
    <x v="56"/>
    <n v="5"/>
    <n v="8.43"/>
    <n v="133.13999999999999"/>
    <n v="107.85"/>
    <s v="Dennis Bolton"/>
    <x v="1"/>
    <s v="United States"/>
    <x v="0"/>
    <x v="409"/>
    <x v="1"/>
    <s v="Paper"/>
    <x v="0"/>
  </r>
  <r>
    <n v="2845"/>
    <s v="Standard Class"/>
    <s v="CUST-310"/>
    <s v="PD-328"/>
    <n v="9"/>
    <x v="39"/>
    <x v="1093"/>
    <n v="4"/>
    <n v="0.67"/>
    <n v="34.415999999999997"/>
    <n v="28.385999999999999"/>
    <s v="Dennis Bolton"/>
    <x v="1"/>
    <s v="United States"/>
    <x v="0"/>
    <x v="895"/>
    <x v="1"/>
    <s v="Paper"/>
    <x v="0"/>
  </r>
  <r>
    <n v="15317"/>
    <s v="Standard Class"/>
    <s v="CUST-310"/>
    <s v="PD-978"/>
    <n v="1"/>
    <x v="22"/>
    <x v="271"/>
    <n v="5"/>
    <n v="1.73"/>
    <n v="20.146000000000001"/>
    <n v="18.416"/>
    <s v="Dennis Bolton"/>
    <x v="1"/>
    <s v="United States"/>
    <x v="0"/>
    <x v="379"/>
    <x v="1"/>
    <s v="Art"/>
    <x v="0"/>
  </r>
  <r>
    <n v="5231"/>
    <s v="Standard Class"/>
    <s v="CUST-310"/>
    <s v="PD-540"/>
    <n v="7"/>
    <x v="11"/>
    <x v="68"/>
    <n v="5"/>
    <n v="0.44"/>
    <n v="40.936"/>
    <n v="37.856000000000002"/>
    <s v="Dennis Bolton"/>
    <x v="1"/>
    <s v="United States"/>
    <x v="0"/>
    <x v="919"/>
    <x v="1"/>
    <s v="Binders"/>
    <x v="0"/>
  </r>
  <r>
    <n v="5779"/>
    <s v="Standard Class"/>
    <s v="CUST-310"/>
    <s v="PD-1434"/>
    <n v="3"/>
    <x v="10"/>
    <x v="1212"/>
    <n v="5"/>
    <n v="20.28"/>
    <n v="391.17599999999999"/>
    <n v="330.33600000000001"/>
    <s v="Dennis Bolton"/>
    <x v="1"/>
    <s v="United States"/>
    <x v="0"/>
    <x v="1254"/>
    <x v="2"/>
    <s v="Chairs"/>
    <x v="0"/>
  </r>
  <r>
    <n v="8539"/>
    <s v="Standard Class"/>
    <s v="CUST-310"/>
    <s v="PD-1319"/>
    <n v="1"/>
    <x v="42"/>
    <x v="1213"/>
    <n v="4"/>
    <n v="5"/>
    <n v="99.99"/>
    <n v="94.99"/>
    <s v="Dennis Bolton"/>
    <x v="1"/>
    <s v="United States"/>
    <x v="0"/>
    <x v="1009"/>
    <x v="0"/>
    <s v="Accessories"/>
    <x v="0"/>
  </r>
  <r>
    <n v="10062"/>
    <s v="Same Day"/>
    <s v="CUST-310"/>
    <s v="PD-1544"/>
    <n v="3"/>
    <x v="16"/>
    <x v="20"/>
    <n v="2"/>
    <n v="41.25"/>
    <n v="569.22929999999997"/>
    <n v="445.47930000000002"/>
    <s v="Dennis Bolton"/>
    <x v="1"/>
    <s v="United States"/>
    <x v="0"/>
    <x v="119"/>
    <x v="0"/>
    <s v="Phones"/>
    <x v="0"/>
  </r>
  <r>
    <n v="10575"/>
    <s v="First Class"/>
    <s v="CUST-310"/>
    <s v="PD-1544"/>
    <n v="4"/>
    <x v="16"/>
    <x v="369"/>
    <n v="1"/>
    <n v="41.25"/>
    <n v="758.97239999999999"/>
    <n v="593.97239999999999"/>
    <s v="Dennis Bolton"/>
    <x v="1"/>
    <s v="United States"/>
    <x v="0"/>
    <x v="119"/>
    <x v="0"/>
    <s v="Phones"/>
    <x v="0"/>
  </r>
  <r>
    <n v="12129"/>
    <s v="First Class"/>
    <s v="CUST-310"/>
    <s v="PD-1544"/>
    <n v="3"/>
    <x v="27"/>
    <x v="76"/>
    <n v="4"/>
    <n v="41.25"/>
    <n v="569.22929999999997"/>
    <n v="445.47930000000002"/>
    <s v="Dennis Bolton"/>
    <x v="1"/>
    <s v="United States"/>
    <x v="0"/>
    <x v="119"/>
    <x v="0"/>
    <s v="Phones"/>
    <x v="0"/>
  </r>
  <r>
    <n v="12146"/>
    <s v="Second Class"/>
    <s v="CUST-310"/>
    <s v="PD-1544"/>
    <n v="1"/>
    <x v="24"/>
    <x v="891"/>
    <n v="1"/>
    <n v="41.25"/>
    <n v="189.7431"/>
    <n v="148.4931"/>
    <s v="Dennis Bolton"/>
    <x v="1"/>
    <s v="United States"/>
    <x v="0"/>
    <x v="119"/>
    <x v="0"/>
    <s v="Phones"/>
    <x v="0"/>
  </r>
  <r>
    <n v="12910"/>
    <s v="Same Day"/>
    <s v="CUST-310"/>
    <s v="PD-1544"/>
    <n v="2"/>
    <x v="34"/>
    <x v="82"/>
    <n v="1"/>
    <n v="41.25"/>
    <n v="379.4862"/>
    <n v="296.9862"/>
    <s v="Dennis Bolton"/>
    <x v="1"/>
    <s v="United States"/>
    <x v="0"/>
    <x v="119"/>
    <x v="0"/>
    <s v="Phones"/>
    <x v="0"/>
  </r>
  <r>
    <n v="12988"/>
    <s v="Second Class"/>
    <s v="CUST-310"/>
    <s v="PD-1544"/>
    <n v="2"/>
    <x v="25"/>
    <x v="400"/>
    <n v="1"/>
    <n v="41.25"/>
    <n v="379.4862"/>
    <n v="296.9862"/>
    <s v="Dennis Bolton"/>
    <x v="1"/>
    <s v="United States"/>
    <x v="0"/>
    <x v="119"/>
    <x v="0"/>
    <s v="Phones"/>
    <x v="0"/>
  </r>
  <r>
    <n v="13211"/>
    <s v="Second Class"/>
    <s v="CUST-310"/>
    <s v="PD-1544"/>
    <n v="1"/>
    <x v="27"/>
    <x v="100"/>
    <n v="3"/>
    <n v="41.25"/>
    <n v="189.7431"/>
    <n v="148.4931"/>
    <s v="Dennis Bolton"/>
    <x v="1"/>
    <s v="United States"/>
    <x v="0"/>
    <x v="119"/>
    <x v="0"/>
    <s v="Phones"/>
    <x v="0"/>
  </r>
  <r>
    <n v="13645"/>
    <s v="Second Class"/>
    <s v="CUST-310"/>
    <s v="PD-1544"/>
    <n v="1"/>
    <x v="28"/>
    <x v="152"/>
    <n v="4"/>
    <n v="41.25"/>
    <n v="189.7431"/>
    <n v="148.4931"/>
    <s v="Dennis Bolton"/>
    <x v="1"/>
    <s v="United States"/>
    <x v="0"/>
    <x v="119"/>
    <x v="0"/>
    <s v="Phones"/>
    <x v="0"/>
  </r>
  <r>
    <n v="13986"/>
    <s v="Second Class"/>
    <s v="CUST-310"/>
    <s v="PD-1544"/>
    <n v="2"/>
    <x v="28"/>
    <x v="435"/>
    <n v="3"/>
    <n v="41.25"/>
    <n v="379.4862"/>
    <n v="296.9862"/>
    <s v="Dennis Bolton"/>
    <x v="1"/>
    <s v="United States"/>
    <x v="0"/>
    <x v="119"/>
    <x v="0"/>
    <s v="Phones"/>
    <x v="0"/>
  </r>
  <r>
    <n v="748"/>
    <s v="Second Class"/>
    <s v="CUST-311"/>
    <s v="PD-895"/>
    <n v="6"/>
    <x v="7"/>
    <x v="951"/>
    <n v="3"/>
    <n v="3.59"/>
    <n v="101.28"/>
    <n v="79.739999999999995"/>
    <s v="Quincy Jones"/>
    <x v="2"/>
    <s v="United States"/>
    <x v="17"/>
    <x v="506"/>
    <x v="1"/>
    <s v="Paper"/>
    <x v="1"/>
  </r>
  <r>
    <n v="1956"/>
    <s v="Standard Class"/>
    <s v="CUST-311"/>
    <s v="PD-522"/>
    <n v="4"/>
    <x v="35"/>
    <x v="1214"/>
    <n v="5"/>
    <n v="2.84"/>
    <n v="27.72"/>
    <n v="16.36"/>
    <s v="Quincy Jones"/>
    <x v="2"/>
    <s v="United States"/>
    <x v="17"/>
    <x v="665"/>
    <x v="1"/>
    <s v="Binders"/>
    <x v="1"/>
  </r>
  <r>
    <n v="1957"/>
    <s v="Standard Class"/>
    <s v="CUST-311"/>
    <s v="PD-766"/>
    <n v="5"/>
    <x v="35"/>
    <x v="1214"/>
    <n v="5"/>
    <n v="6.99"/>
    <n v="65.52"/>
    <n v="30.57"/>
    <s v="Quincy Jones"/>
    <x v="2"/>
    <s v="United States"/>
    <x v="17"/>
    <x v="71"/>
    <x v="1"/>
    <s v="Appliances"/>
    <x v="1"/>
  </r>
  <r>
    <n v="3681"/>
    <s v="Standard Class"/>
    <s v="CUST-311"/>
    <s v="PD-259"/>
    <n v="1"/>
    <x v="20"/>
    <x v="931"/>
    <n v="5"/>
    <n v="1.66"/>
    <n v="3.96"/>
    <n v="2.2999999999999998"/>
    <s v="Quincy Jones"/>
    <x v="2"/>
    <s v="United States"/>
    <x v="17"/>
    <x v="1162"/>
    <x v="0"/>
    <s v="Phones"/>
    <x v="1"/>
  </r>
  <r>
    <n v="4083"/>
    <s v="Standard Class"/>
    <s v="CUST-311"/>
    <s v="PD-1593"/>
    <n v="5"/>
    <x v="20"/>
    <x v="1087"/>
    <n v="4"/>
    <n v="132.15"/>
    <n v="2202.4499999999998"/>
    <n v="1541.7"/>
    <s v="Quincy Jones"/>
    <x v="2"/>
    <s v="United States"/>
    <x v="17"/>
    <x v="174"/>
    <x v="2"/>
    <s v="Bookcases"/>
    <x v="1"/>
  </r>
  <r>
    <n v="6043"/>
    <s v="Second Class"/>
    <s v="CUST-311"/>
    <s v="PD-844"/>
    <n v="5"/>
    <x v="31"/>
    <x v="804"/>
    <n v="4"/>
    <n v="8.2799999999999994"/>
    <n v="91.95"/>
    <n v="50.55"/>
    <s v="Quincy Jones"/>
    <x v="2"/>
    <s v="United States"/>
    <x v="17"/>
    <x v="1206"/>
    <x v="0"/>
    <s v="Phones"/>
    <x v="1"/>
  </r>
  <r>
    <n v="4571"/>
    <s v="Standard Class"/>
    <s v="CUST-311"/>
    <s v="PD-688"/>
    <n v="3"/>
    <x v="44"/>
    <x v="1203"/>
    <n v="5"/>
    <n v="4.5"/>
    <n v="34.619999999999997"/>
    <n v="21.12"/>
    <s v="Quincy Jones"/>
    <x v="2"/>
    <s v="United States"/>
    <x v="17"/>
    <x v="955"/>
    <x v="1"/>
    <s v="Appliances"/>
    <x v="1"/>
  </r>
  <r>
    <n v="4570"/>
    <s v="Standard Class"/>
    <s v="CUST-311"/>
    <s v="PD-675"/>
    <n v="6"/>
    <x v="44"/>
    <x v="1203"/>
    <n v="5"/>
    <n v="3.33"/>
    <n v="66.540000000000006"/>
    <n v="46.56"/>
    <s v="Quincy Jones"/>
    <x v="2"/>
    <s v="United States"/>
    <x v="17"/>
    <x v="1152"/>
    <x v="1"/>
    <s v="Envelopes"/>
    <x v="1"/>
  </r>
  <r>
    <n v="15311"/>
    <s v="Standard Class"/>
    <s v="CUST-311"/>
    <s v="PD-1068"/>
    <n v="1"/>
    <x v="11"/>
    <x v="163"/>
    <n v="6"/>
    <n v="18.39"/>
    <n v="26.824000000000002"/>
    <n v="8.4339999999999993"/>
    <s v="Quincy Jones"/>
    <x v="2"/>
    <s v="United States"/>
    <x v="17"/>
    <x v="183"/>
    <x v="1"/>
    <s v="Paper"/>
    <x v="1"/>
  </r>
  <r>
    <n v="8729"/>
    <s v="Standard Class"/>
    <s v="CUST-311"/>
    <s v="PD-1417"/>
    <n v="5"/>
    <x v="42"/>
    <x v="184"/>
    <n v="6"/>
    <n v="70.47"/>
    <n v="406.56"/>
    <n v="54.21"/>
    <s v="Quincy Jones"/>
    <x v="2"/>
    <s v="United States"/>
    <x v="17"/>
    <x v="448"/>
    <x v="0"/>
    <s v="Phones"/>
    <x v="1"/>
  </r>
  <r>
    <n v="8730"/>
    <s v="Standard Class"/>
    <s v="CUST-311"/>
    <s v="PD-719"/>
    <n v="3"/>
    <x v="42"/>
    <x v="184"/>
    <n v="6"/>
    <n v="2.4700000000000002"/>
    <n v="11.115"/>
    <n v="3.7050000000000001"/>
    <s v="Quincy Jones"/>
    <x v="2"/>
    <s v="United States"/>
    <x v="17"/>
    <x v="1140"/>
    <x v="1"/>
    <s v="Binders"/>
    <x v="1"/>
  </r>
  <r>
    <n v="9247"/>
    <s v="Standard Class"/>
    <s v="CUST-311"/>
    <s v="PD-923"/>
    <n v="7"/>
    <x v="45"/>
    <x v="618"/>
    <n v="5"/>
    <n v="9.3699999999999992"/>
    <n v="164.01"/>
    <n v="98.42"/>
    <s v="Quincy Jones"/>
    <x v="2"/>
    <s v="United States"/>
    <x v="17"/>
    <x v="548"/>
    <x v="0"/>
    <s v="Accessories"/>
    <x v="1"/>
  </r>
  <r>
    <n v="10705"/>
    <s v="Same Day"/>
    <s v="CUST-311"/>
    <s v="PD-533"/>
    <n v="3"/>
    <x v="5"/>
    <x v="355"/>
    <n v="4"/>
    <n v="1.0900000000000001"/>
    <n v="15.069599999999999"/>
    <n v="11.7996"/>
    <s v="Quincy Jones"/>
    <x v="2"/>
    <s v="United States"/>
    <x v="17"/>
    <x v="991"/>
    <x v="1"/>
    <s v="Binders"/>
    <x v="1"/>
  </r>
  <r>
    <n v="11484"/>
    <s v="Second Class"/>
    <s v="CUST-311"/>
    <s v="PD-533"/>
    <n v="2"/>
    <x v="16"/>
    <x v="186"/>
    <n v="4"/>
    <n v="1.0900000000000001"/>
    <n v="10.0464"/>
    <n v="7.8663999999999996"/>
    <s v="Quincy Jones"/>
    <x v="2"/>
    <s v="United States"/>
    <x v="17"/>
    <x v="991"/>
    <x v="1"/>
    <s v="Binders"/>
    <x v="1"/>
  </r>
  <r>
    <n v="12292"/>
    <s v="First Class"/>
    <s v="CUST-311"/>
    <s v="PD-533"/>
    <n v="2"/>
    <x v="26"/>
    <x v="373"/>
    <n v="2"/>
    <n v="1.0900000000000001"/>
    <n v="10.0464"/>
    <n v="7.8663999999999996"/>
    <s v="Quincy Jones"/>
    <x v="2"/>
    <s v="United States"/>
    <x v="17"/>
    <x v="991"/>
    <x v="1"/>
    <s v="Binders"/>
    <x v="1"/>
  </r>
  <r>
    <n v="12721"/>
    <s v="Second Class"/>
    <s v="CUST-311"/>
    <s v="PD-533"/>
    <n v="2"/>
    <x v="26"/>
    <x v="539"/>
    <n v="4"/>
    <n v="1.0900000000000001"/>
    <n v="10.0464"/>
    <n v="7.8663999999999996"/>
    <s v="Quincy Jones"/>
    <x v="2"/>
    <s v="United States"/>
    <x v="17"/>
    <x v="991"/>
    <x v="1"/>
    <s v="Binders"/>
    <x v="1"/>
  </r>
  <r>
    <n v="12978"/>
    <s v="Second Class"/>
    <s v="CUST-311"/>
    <s v="PD-533"/>
    <n v="2"/>
    <x v="26"/>
    <x v="433"/>
    <n v="3"/>
    <n v="1.0900000000000001"/>
    <n v="10.0464"/>
    <n v="7.8663999999999996"/>
    <s v="Quincy Jones"/>
    <x v="2"/>
    <s v="United States"/>
    <x v="17"/>
    <x v="991"/>
    <x v="1"/>
    <s v="Binders"/>
    <x v="1"/>
  </r>
  <r>
    <n v="13314"/>
    <s v="First Class"/>
    <s v="CUST-311"/>
    <s v="PD-533"/>
    <n v="2"/>
    <x v="33"/>
    <x v="157"/>
    <n v="5"/>
    <n v="1.0900000000000001"/>
    <n v="10.0464"/>
    <n v="7.8663999999999996"/>
    <s v="Quincy Jones"/>
    <x v="2"/>
    <s v="United States"/>
    <x v="17"/>
    <x v="991"/>
    <x v="1"/>
    <s v="Binders"/>
    <x v="1"/>
  </r>
  <r>
    <n v="13418"/>
    <s v="First Class"/>
    <s v="CUST-311"/>
    <s v="PD-533"/>
    <n v="1"/>
    <x v="29"/>
    <x v="551"/>
    <n v="1"/>
    <n v="1.0900000000000001"/>
    <n v="5.0232000000000001"/>
    <n v="3.9331999999999998"/>
    <s v="Quincy Jones"/>
    <x v="2"/>
    <s v="United States"/>
    <x v="17"/>
    <x v="991"/>
    <x v="1"/>
    <s v="Binders"/>
    <x v="1"/>
  </r>
  <r>
    <n v="13734"/>
    <s v="First Class"/>
    <s v="CUST-311"/>
    <s v="PD-533"/>
    <n v="2"/>
    <x v="28"/>
    <x v="306"/>
    <n v="2"/>
    <n v="1.0900000000000001"/>
    <n v="10.0464"/>
    <n v="7.8663999999999996"/>
    <s v="Quincy Jones"/>
    <x v="2"/>
    <s v="United States"/>
    <x v="17"/>
    <x v="991"/>
    <x v="1"/>
    <s v="Binders"/>
    <x v="1"/>
  </r>
  <r>
    <n v="14204"/>
    <s v="Second Class"/>
    <s v="CUST-311"/>
    <s v="PD-533"/>
    <n v="1"/>
    <x v="30"/>
    <x v="383"/>
    <n v="2"/>
    <n v="1.0900000000000001"/>
    <n v="5.0232000000000001"/>
    <n v="3.9331999999999998"/>
    <s v="Quincy Jones"/>
    <x v="2"/>
    <s v="United States"/>
    <x v="17"/>
    <x v="991"/>
    <x v="1"/>
    <s v="Binders"/>
    <x v="1"/>
  </r>
  <r>
    <n v="14464"/>
    <s v="Second Class"/>
    <s v="CUST-311"/>
    <s v="PD-533"/>
    <n v="2"/>
    <x v="28"/>
    <x v="227"/>
    <n v="1"/>
    <n v="1.0900000000000001"/>
    <n v="10.0464"/>
    <n v="7.8663999999999996"/>
    <s v="Quincy Jones"/>
    <x v="2"/>
    <s v="United States"/>
    <x v="17"/>
    <x v="991"/>
    <x v="1"/>
    <s v="Binders"/>
    <x v="1"/>
  </r>
  <r>
    <n v="751"/>
    <s v="Standard Class"/>
    <s v="CUST-312"/>
    <s v="PD-1413"/>
    <n v="5"/>
    <x v="0"/>
    <x v="1215"/>
    <n v="4"/>
    <n v="53.95"/>
    <n v="460.565"/>
    <n v="190.815"/>
    <s v="Harry Marie"/>
    <x v="2"/>
    <s v="United States"/>
    <x v="5"/>
    <x v="774"/>
    <x v="2"/>
    <s v="Chairs"/>
    <x v="2"/>
  </r>
  <r>
    <n v="752"/>
    <s v="Standard Class"/>
    <s v="CUST-312"/>
    <s v="PD-17"/>
    <n v="1"/>
    <x v="0"/>
    <x v="1215"/>
    <n v="4"/>
    <n v="0.19"/>
    <n v="0.20799999999999999"/>
    <n v="1.7999999999999999E-2"/>
    <s v="Harry Marie"/>
    <x v="2"/>
    <s v="United States"/>
    <x v="5"/>
    <x v="259"/>
    <x v="1"/>
    <s v="Binders"/>
    <x v="2"/>
  </r>
  <r>
    <n v="750"/>
    <s v="Standard Class"/>
    <s v="CUST-312"/>
    <s v="PD-828"/>
    <n v="5"/>
    <x v="0"/>
    <x v="1215"/>
    <n v="4"/>
    <n v="2.99"/>
    <n v="70.319999999999993"/>
    <n v="55.37"/>
    <s v="Harry Marie"/>
    <x v="2"/>
    <s v="United States"/>
    <x v="5"/>
    <x v="902"/>
    <x v="1"/>
    <s v="Envelopes"/>
    <x v="2"/>
  </r>
  <r>
    <n v="749"/>
    <s v="Standard Class"/>
    <s v="CUST-312"/>
    <s v="PD-26"/>
    <n v="3"/>
    <x v="0"/>
    <x v="1215"/>
    <n v="4"/>
    <n v="0.63"/>
    <n v="0.73799999999999999"/>
    <n v="-1.1519999999999999"/>
    <s v="Harry Marie"/>
    <x v="2"/>
    <s v="United States"/>
    <x v="5"/>
    <x v="613"/>
    <x v="1"/>
    <s v="Binders"/>
    <x v="2"/>
  </r>
  <r>
    <n v="2911"/>
    <s v="Standard Class"/>
    <s v="CUST-312"/>
    <s v="PD-336"/>
    <n v="2"/>
    <x v="19"/>
    <x v="599"/>
    <n v="6"/>
    <n v="0.68"/>
    <n v="9.68"/>
    <n v="8.32"/>
    <s v="Harry Marie"/>
    <x v="2"/>
    <s v="United States"/>
    <x v="5"/>
    <x v="761"/>
    <x v="2"/>
    <s v="Furnishings"/>
    <x v="2"/>
  </r>
  <r>
    <n v="2912"/>
    <s v="Standard Class"/>
    <s v="CUST-312"/>
    <s v="PD-1604"/>
    <n v="7"/>
    <x v="19"/>
    <x v="599"/>
    <n v="6"/>
    <n v="133"/>
    <n v="4899.93"/>
    <n v="3968.93"/>
    <s v="Harry Marie"/>
    <x v="2"/>
    <s v="United States"/>
    <x v="5"/>
    <x v="1330"/>
    <x v="0"/>
    <s v="Copiers"/>
    <x v="2"/>
  </r>
  <r>
    <n v="3814"/>
    <s v="Second Class"/>
    <s v="CUST-312"/>
    <s v="PD-1294"/>
    <n v="3"/>
    <x v="19"/>
    <x v="1216"/>
    <n v="5"/>
    <n v="18.100000000000001"/>
    <n v="271.44"/>
    <n v="217.14"/>
    <s v="Harry Marie"/>
    <x v="2"/>
    <s v="United States"/>
    <x v="5"/>
    <x v="411"/>
    <x v="1"/>
    <s v="Envelopes"/>
    <x v="2"/>
  </r>
  <r>
    <n v="3815"/>
    <s v="Second Class"/>
    <s v="CUST-312"/>
    <s v="PD-1059"/>
    <n v="3"/>
    <x v="19"/>
    <x v="1216"/>
    <n v="5"/>
    <n v="2.21"/>
    <n v="88.272000000000006"/>
    <n v="81.641999999999996"/>
    <s v="Harry Marie"/>
    <x v="2"/>
    <s v="United States"/>
    <x v="5"/>
    <x v="29"/>
    <x v="0"/>
    <s v="Phones"/>
    <x v="2"/>
  </r>
  <r>
    <n v="3816"/>
    <s v="Second Class"/>
    <s v="CUST-312"/>
    <s v="PD-170"/>
    <n v="5"/>
    <x v="19"/>
    <x v="1216"/>
    <n v="5"/>
    <n v="1.1100000000000001"/>
    <n v="14.55"/>
    <n v="9"/>
    <s v="Harry Marie"/>
    <x v="2"/>
    <s v="United States"/>
    <x v="5"/>
    <x v="472"/>
    <x v="2"/>
    <s v="Furnishings"/>
    <x v="2"/>
  </r>
  <r>
    <n v="5635"/>
    <s v="Standard Class"/>
    <s v="CUST-312"/>
    <s v="PD-213"/>
    <n v="3"/>
    <x v="22"/>
    <x v="27"/>
    <n v="5"/>
    <n v="0.33"/>
    <n v="10.02"/>
    <n v="9.0299999999999994"/>
    <s v="Harry Marie"/>
    <x v="2"/>
    <s v="United States"/>
    <x v="5"/>
    <x v="718"/>
    <x v="2"/>
    <s v="Furnishings"/>
    <x v="2"/>
  </r>
  <r>
    <n v="5636"/>
    <s v="Standard Class"/>
    <s v="CUST-312"/>
    <s v="PD-1400"/>
    <n v="4"/>
    <x v="22"/>
    <x v="27"/>
    <n v="5"/>
    <n v="46.77"/>
    <n v="505.56"/>
    <n v="318.48"/>
    <s v="Harry Marie"/>
    <x v="2"/>
    <s v="United States"/>
    <x v="5"/>
    <x v="1331"/>
    <x v="0"/>
    <s v="Phones"/>
    <x v="2"/>
  </r>
  <r>
    <n v="5716"/>
    <s v="Standard Class"/>
    <s v="CUST-312"/>
    <s v="PD-1321"/>
    <n v="7"/>
    <x v="2"/>
    <x v="364"/>
    <n v="6"/>
    <n v="16.079999999999998"/>
    <n v="478.33240000000001"/>
    <n v="365.7724"/>
    <s v="Harry Marie"/>
    <x v="2"/>
    <s v="United States"/>
    <x v="5"/>
    <x v="1332"/>
    <x v="2"/>
    <s v="Bookcases"/>
    <x v="2"/>
  </r>
  <r>
    <n v="6842"/>
    <s v="Standard Class"/>
    <s v="CUST-312"/>
    <s v="PD-906"/>
    <n v="7"/>
    <x v="55"/>
    <x v="1211"/>
    <n v="6"/>
    <n v="4.18"/>
    <n v="123.256"/>
    <n v="93.995999999999995"/>
    <s v="Harry Marie"/>
    <x v="2"/>
    <s v="United States"/>
    <x v="5"/>
    <x v="1133"/>
    <x v="1"/>
    <s v="Art"/>
    <x v="2"/>
  </r>
  <r>
    <n v="6843"/>
    <s v="Standard Class"/>
    <s v="CUST-312"/>
    <s v="PD-544"/>
    <n v="4"/>
    <x v="55"/>
    <x v="1211"/>
    <n v="6"/>
    <n v="1.92"/>
    <n v="23.68"/>
    <n v="16"/>
    <s v="Harry Marie"/>
    <x v="2"/>
    <s v="United States"/>
    <x v="5"/>
    <x v="1333"/>
    <x v="1"/>
    <s v="Paper"/>
    <x v="2"/>
  </r>
  <r>
    <n v="6844"/>
    <s v="Standard Class"/>
    <s v="CUST-312"/>
    <s v="PD-1405"/>
    <n v="4"/>
    <x v="55"/>
    <x v="1211"/>
    <n v="6"/>
    <n v="61.92"/>
    <n v="309.57600000000002"/>
    <n v="61.896000000000001"/>
    <s v="Harry Marie"/>
    <x v="2"/>
    <s v="United States"/>
    <x v="5"/>
    <x v="1116"/>
    <x v="0"/>
    <s v="Phones"/>
    <x v="2"/>
  </r>
  <r>
    <n v="7541"/>
    <s v="Standard Class"/>
    <s v="CUST-312"/>
    <s v="PD-772"/>
    <n v="5"/>
    <x v="42"/>
    <x v="990"/>
    <n v="5"/>
    <n v="7.45"/>
    <n v="74.45"/>
    <n v="37.200000000000003"/>
    <s v="Harry Marie"/>
    <x v="2"/>
    <s v="United States"/>
    <x v="5"/>
    <x v="1262"/>
    <x v="2"/>
    <s v="Furnishings"/>
    <x v="2"/>
  </r>
  <r>
    <n v="8773"/>
    <s v="Standard Class"/>
    <s v="CUST-312"/>
    <s v="PD-236"/>
    <n v="2"/>
    <x v="45"/>
    <x v="417"/>
    <n v="-360"/>
    <n v="0.33"/>
    <n v="7.4"/>
    <n v="6.74"/>
    <s v="Harry Marie"/>
    <x v="2"/>
    <s v="United States"/>
    <x v="5"/>
    <x v="103"/>
    <x v="2"/>
    <s v="Furnishings"/>
    <x v="2"/>
  </r>
  <r>
    <n v="9529"/>
    <s v="First Class"/>
    <s v="CUST-312"/>
    <s v="PD-356"/>
    <n v="2"/>
    <x v="37"/>
    <x v="1217"/>
    <n v="3"/>
    <n v="1"/>
    <n v="7.968"/>
    <n v="5.968"/>
    <s v="Harry Marie"/>
    <x v="2"/>
    <s v="United States"/>
    <x v="5"/>
    <x v="414"/>
    <x v="1"/>
    <s v="Paper"/>
    <x v="2"/>
  </r>
  <r>
    <n v="9530"/>
    <s v="First Class"/>
    <s v="CUST-312"/>
    <s v="PD-673"/>
    <n v="1"/>
    <x v="37"/>
    <x v="1217"/>
    <n v="3"/>
    <n v="4.3899999999999997"/>
    <n v="8.7840000000000007"/>
    <n v="4.3940000000000001"/>
    <s v="Harry Marie"/>
    <x v="2"/>
    <s v="United States"/>
    <x v="5"/>
    <x v="1025"/>
    <x v="1"/>
    <s v="Envelopes"/>
    <x v="2"/>
  </r>
  <r>
    <n v="9537"/>
    <s v="Standard Class"/>
    <s v="CUST-312"/>
    <s v="PD-306"/>
    <n v="3"/>
    <x v="37"/>
    <x v="1217"/>
    <n v="4"/>
    <n v="0.31"/>
    <n v="2.6520000000000001"/>
    <n v="1.722"/>
    <s v="Harry Marie"/>
    <x v="2"/>
    <s v="United States"/>
    <x v="5"/>
    <x v="1182"/>
    <x v="1"/>
    <s v="Binders"/>
    <x v="2"/>
  </r>
  <r>
    <n v="10304"/>
    <s v="Second Class"/>
    <s v="CUST-312"/>
    <s v="PD-214"/>
    <n v="1"/>
    <x v="5"/>
    <x v="356"/>
    <n v="3"/>
    <n v="1"/>
    <n v="2.3115000000000001"/>
    <n v="1.3115000000000001"/>
    <s v="Harry Marie"/>
    <x v="2"/>
    <s v="United States"/>
    <x v="5"/>
    <x v="223"/>
    <x v="2"/>
    <s v="Furnishings"/>
    <x v="2"/>
  </r>
  <r>
    <n v="10712"/>
    <s v="Second Class"/>
    <s v="CUST-312"/>
    <s v="PD-214"/>
    <n v="1"/>
    <x v="5"/>
    <x v="171"/>
    <n v="1"/>
    <n v="1"/>
    <n v="2.3115000000000001"/>
    <n v="1.3115000000000001"/>
    <s v="Harry Marie"/>
    <x v="2"/>
    <s v="United States"/>
    <x v="5"/>
    <x v="223"/>
    <x v="2"/>
    <s v="Furnishings"/>
    <x v="2"/>
  </r>
  <r>
    <n v="10787"/>
    <s v="Second Class"/>
    <s v="CUST-312"/>
    <s v="PD-214"/>
    <n v="4"/>
    <x v="16"/>
    <x v="697"/>
    <n v="3"/>
    <n v="1"/>
    <n v="9.2460000000000004"/>
    <n v="5.2460000000000004"/>
    <s v="Harry Marie"/>
    <x v="2"/>
    <s v="United States"/>
    <x v="5"/>
    <x v="223"/>
    <x v="2"/>
    <s v="Furnishings"/>
    <x v="2"/>
  </r>
  <r>
    <n v="10989"/>
    <s v="Second Class"/>
    <s v="CUST-312"/>
    <s v="PD-214"/>
    <n v="3"/>
    <x v="4"/>
    <x v="72"/>
    <n v="1"/>
    <n v="1"/>
    <n v="6.9344999999999999"/>
    <n v="3.9344999999999999"/>
    <s v="Harry Marie"/>
    <x v="2"/>
    <s v="United States"/>
    <x v="5"/>
    <x v="223"/>
    <x v="2"/>
    <s v="Furnishings"/>
    <x v="2"/>
  </r>
  <r>
    <n v="11661"/>
    <s v="Same Day"/>
    <s v="CUST-312"/>
    <s v="PD-214"/>
    <n v="3"/>
    <x v="26"/>
    <x v="510"/>
    <n v="3"/>
    <n v="1"/>
    <n v="6.9344999999999999"/>
    <n v="3.9344999999999999"/>
    <s v="Harry Marie"/>
    <x v="2"/>
    <s v="United States"/>
    <x v="5"/>
    <x v="223"/>
    <x v="2"/>
    <s v="Furnishings"/>
    <x v="2"/>
  </r>
  <r>
    <n v="12017"/>
    <s v="Second Class"/>
    <s v="CUST-312"/>
    <s v="PD-214"/>
    <n v="2"/>
    <x v="34"/>
    <x v="472"/>
    <n v="5"/>
    <n v="1"/>
    <n v="4.6230000000000002"/>
    <n v="2.6230000000000002"/>
    <s v="Harry Marie"/>
    <x v="2"/>
    <s v="United States"/>
    <x v="5"/>
    <x v="223"/>
    <x v="2"/>
    <s v="Furnishings"/>
    <x v="2"/>
  </r>
  <r>
    <n v="12500"/>
    <s v="Same Day"/>
    <s v="CUST-312"/>
    <s v="PD-214"/>
    <n v="1"/>
    <x v="24"/>
    <x v="359"/>
    <n v="4"/>
    <n v="1"/>
    <n v="2.3115000000000001"/>
    <n v="1.3115000000000001"/>
    <s v="Harry Marie"/>
    <x v="2"/>
    <s v="United States"/>
    <x v="5"/>
    <x v="223"/>
    <x v="2"/>
    <s v="Furnishings"/>
    <x v="2"/>
  </r>
  <r>
    <n v="12737"/>
    <s v="Same Day"/>
    <s v="CUST-312"/>
    <s v="PD-214"/>
    <n v="1"/>
    <x v="27"/>
    <x v="474"/>
    <n v="1"/>
    <n v="1"/>
    <n v="2.3115000000000001"/>
    <n v="1.3115000000000001"/>
    <s v="Harry Marie"/>
    <x v="2"/>
    <s v="United States"/>
    <x v="5"/>
    <x v="223"/>
    <x v="2"/>
    <s v="Furnishings"/>
    <x v="2"/>
  </r>
  <r>
    <n v="12818"/>
    <s v="First Class"/>
    <s v="CUST-312"/>
    <s v="PD-214"/>
    <n v="1"/>
    <x v="27"/>
    <x v="626"/>
    <n v="1"/>
    <n v="1"/>
    <n v="2.3115000000000001"/>
    <n v="1.3115000000000001"/>
    <s v="Harry Marie"/>
    <x v="2"/>
    <s v="United States"/>
    <x v="5"/>
    <x v="223"/>
    <x v="2"/>
    <s v="Furnishings"/>
    <x v="2"/>
  </r>
  <r>
    <n v="13106"/>
    <s v="First Class"/>
    <s v="CUST-312"/>
    <s v="PD-214"/>
    <n v="1"/>
    <x v="26"/>
    <x v="510"/>
    <n v="3"/>
    <n v="1"/>
    <n v="2.3115000000000001"/>
    <n v="1.3115000000000001"/>
    <s v="Harry Marie"/>
    <x v="2"/>
    <s v="United States"/>
    <x v="5"/>
    <x v="223"/>
    <x v="2"/>
    <s v="Furnishings"/>
    <x v="2"/>
  </r>
  <r>
    <n v="13398"/>
    <s v="Second Class"/>
    <s v="CUST-312"/>
    <s v="PD-214"/>
    <n v="1"/>
    <x v="33"/>
    <x v="777"/>
    <n v="1"/>
    <n v="1"/>
    <n v="2.3115000000000001"/>
    <n v="1.3115000000000001"/>
    <s v="Harry Marie"/>
    <x v="2"/>
    <s v="United States"/>
    <x v="5"/>
    <x v="223"/>
    <x v="2"/>
    <s v="Furnishings"/>
    <x v="2"/>
  </r>
  <r>
    <n v="13547"/>
    <s v="Second Class"/>
    <s v="CUST-312"/>
    <s v="PD-214"/>
    <n v="2"/>
    <x v="26"/>
    <x v="358"/>
    <n v="1"/>
    <n v="1"/>
    <n v="4.6230000000000002"/>
    <n v="2.6230000000000002"/>
    <s v="Harry Marie"/>
    <x v="2"/>
    <s v="United States"/>
    <x v="5"/>
    <x v="223"/>
    <x v="2"/>
    <s v="Furnishings"/>
    <x v="2"/>
  </r>
  <r>
    <n v="14158"/>
    <s v="First Class"/>
    <s v="CUST-312"/>
    <s v="PD-214"/>
    <n v="2"/>
    <x v="30"/>
    <x v="212"/>
    <n v="1"/>
    <n v="1"/>
    <n v="4.6230000000000002"/>
    <n v="2.6230000000000002"/>
    <s v="Harry Marie"/>
    <x v="2"/>
    <s v="United States"/>
    <x v="5"/>
    <x v="223"/>
    <x v="2"/>
    <s v="Furnishings"/>
    <x v="2"/>
  </r>
  <r>
    <n v="14304"/>
    <s v="Second Class"/>
    <s v="CUST-312"/>
    <s v="PD-214"/>
    <n v="1"/>
    <x v="30"/>
    <x v="390"/>
    <n v="2"/>
    <n v="1"/>
    <n v="2.3115000000000001"/>
    <n v="1.3115000000000001"/>
    <s v="Harry Marie"/>
    <x v="2"/>
    <s v="United States"/>
    <x v="5"/>
    <x v="223"/>
    <x v="2"/>
    <s v="Furnishings"/>
    <x v="2"/>
  </r>
  <r>
    <n v="14401"/>
    <s v="Same Day"/>
    <s v="CUST-312"/>
    <s v="PD-214"/>
    <n v="2"/>
    <x v="30"/>
    <x v="212"/>
    <n v="1"/>
    <n v="1"/>
    <n v="4.6230000000000002"/>
    <n v="2.6230000000000002"/>
    <s v="Harry Marie"/>
    <x v="2"/>
    <s v="United States"/>
    <x v="5"/>
    <x v="223"/>
    <x v="2"/>
    <s v="Furnishings"/>
    <x v="2"/>
  </r>
  <r>
    <n v="1159"/>
    <s v="Standard Class"/>
    <s v="CUST-313"/>
    <s v="PD-1292"/>
    <n v="6"/>
    <x v="43"/>
    <x v="216"/>
    <n v="5"/>
    <n v="24.3"/>
    <n v="431.952"/>
    <n v="286.15199999999999"/>
    <s v="Craig Molinari"/>
    <x v="2"/>
    <s v="United States"/>
    <x v="17"/>
    <x v="702"/>
    <x v="0"/>
    <s v="Phones"/>
    <x v="1"/>
  </r>
  <r>
    <n v="1160"/>
    <s v="Standard Class"/>
    <s v="CUST-313"/>
    <s v="PD-1348"/>
    <n v="7"/>
    <x v="43"/>
    <x v="216"/>
    <n v="5"/>
    <n v="15.12"/>
    <n v="604.74400000000003"/>
    <n v="498.904"/>
    <s v="Craig Molinari"/>
    <x v="2"/>
    <s v="United States"/>
    <x v="17"/>
    <x v="1216"/>
    <x v="0"/>
    <s v="Phones"/>
    <x v="1"/>
  </r>
  <r>
    <n v="754"/>
    <s v="Standard Class"/>
    <s v="CUST-313"/>
    <s v="PD-897"/>
    <n v="1"/>
    <x v="17"/>
    <x v="414"/>
    <n v="4"/>
    <n v="6.99"/>
    <n v="16.943999999999999"/>
    <n v="9.9540000000000006"/>
    <s v="Craig Molinari"/>
    <x v="2"/>
    <s v="United States"/>
    <x v="17"/>
    <x v="534"/>
    <x v="2"/>
    <s v="Furnishings"/>
    <x v="1"/>
  </r>
  <r>
    <n v="1162"/>
    <s v="Standard Class"/>
    <s v="CUST-313"/>
    <s v="PD-226"/>
    <n v="1"/>
    <x v="43"/>
    <x v="216"/>
    <n v="5"/>
    <n v="1.69"/>
    <n v="0.71799999999999997"/>
    <n v="-0.97199999999999998"/>
    <s v="Craig Molinari"/>
    <x v="2"/>
    <s v="United States"/>
    <x v="17"/>
    <x v="421"/>
    <x v="1"/>
    <s v="Binders"/>
    <x v="1"/>
  </r>
  <r>
    <n v="755"/>
    <s v="Standard Class"/>
    <s v="CUST-313"/>
    <s v="PD-521"/>
    <n v="6"/>
    <x v="17"/>
    <x v="414"/>
    <n v="4"/>
    <n v="1.03"/>
    <n v="33.119999999999997"/>
    <n v="26.94"/>
    <s v="Craig Molinari"/>
    <x v="2"/>
    <s v="United States"/>
    <x v="17"/>
    <x v="1286"/>
    <x v="1"/>
    <s v="Appliances"/>
    <x v="1"/>
  </r>
  <r>
    <n v="1161"/>
    <s v="Standard Class"/>
    <s v="CUST-313"/>
    <s v="PD-624"/>
    <n v="5"/>
    <x v="43"/>
    <x v="216"/>
    <n v="5"/>
    <n v="3.83"/>
    <n v="9.58"/>
    <n v="-9.57"/>
    <s v="Craig Molinari"/>
    <x v="2"/>
    <s v="United States"/>
    <x v="17"/>
    <x v="491"/>
    <x v="1"/>
    <s v="Binders"/>
    <x v="1"/>
  </r>
  <r>
    <n v="1968"/>
    <s v="Standard Class"/>
    <s v="CUST-313"/>
    <s v="PD-273"/>
    <n v="5"/>
    <x v="7"/>
    <x v="1218"/>
    <n v="5"/>
    <n v="0.41"/>
    <n v="20.65"/>
    <n v="18.600000000000001"/>
    <s v="Craig Molinari"/>
    <x v="2"/>
    <s v="United States"/>
    <x v="17"/>
    <x v="708"/>
    <x v="1"/>
    <s v="Art"/>
    <x v="1"/>
  </r>
  <r>
    <n v="1969"/>
    <s v="Standard Class"/>
    <s v="CUST-313"/>
    <s v="PD-1023"/>
    <n v="5"/>
    <x v="7"/>
    <x v="1218"/>
    <n v="5"/>
    <n v="199"/>
    <n v="1745"/>
    <n v="750"/>
    <s v="Craig Molinari"/>
    <x v="2"/>
    <s v="United States"/>
    <x v="17"/>
    <x v="133"/>
    <x v="4"/>
    <s v="Keyboards"/>
    <x v="1"/>
  </r>
  <r>
    <n v="1970"/>
    <s v="Standard Class"/>
    <s v="CUST-313"/>
    <s v="PD-1243"/>
    <n v="6"/>
    <x v="7"/>
    <x v="1218"/>
    <n v="5"/>
    <n v="5.09"/>
    <n v="349.34399999999999"/>
    <n v="318.80399999999997"/>
    <s v="Craig Molinari"/>
    <x v="2"/>
    <s v="United States"/>
    <x v="17"/>
    <x v="1334"/>
    <x v="2"/>
    <s v="Chairs"/>
    <x v="1"/>
  </r>
  <r>
    <n v="1971"/>
    <s v="Standard Class"/>
    <s v="CUST-313"/>
    <s v="PD-1508"/>
    <n v="2"/>
    <x v="7"/>
    <x v="1218"/>
    <n v="5"/>
    <n v="35.82"/>
    <n v="337.10399999999998"/>
    <n v="265.464"/>
    <s v="Craig Molinari"/>
    <x v="2"/>
    <s v="United States"/>
    <x v="17"/>
    <x v="1180"/>
    <x v="2"/>
    <s v="Chairs"/>
    <x v="1"/>
  </r>
  <r>
    <n v="4026"/>
    <s v="First Class"/>
    <s v="CUST-313"/>
    <s v="PD-964"/>
    <n v="2"/>
    <x v="56"/>
    <x v="633"/>
    <n v="3"/>
    <n v="1.38"/>
    <n v="44.256"/>
    <n v="41.496000000000002"/>
    <s v="Craig Molinari"/>
    <x v="2"/>
    <s v="United States"/>
    <x v="17"/>
    <x v="142"/>
    <x v="1"/>
    <s v="Art"/>
    <x v="1"/>
  </r>
  <r>
    <n v="4027"/>
    <s v="First Class"/>
    <s v="CUST-313"/>
    <s v="PD-1498"/>
    <n v="6"/>
    <x v="56"/>
    <x v="633"/>
    <n v="3"/>
    <n v="32.75"/>
    <n v="835.05359999999996"/>
    <n v="638.55359999999996"/>
    <s v="Craig Molinari"/>
    <x v="2"/>
    <s v="United States"/>
    <x v="17"/>
    <x v="865"/>
    <x v="2"/>
    <s v="Bookcases"/>
    <x v="1"/>
  </r>
  <r>
    <n v="15030"/>
    <s v="Standard Class"/>
    <s v="CUST-313"/>
    <s v="PD-1045"/>
    <n v="1"/>
    <x v="21"/>
    <x v="314"/>
    <n v="4"/>
    <n v="7.09"/>
    <n v="24.808"/>
    <n v="17.718"/>
    <s v="Craig Molinari"/>
    <x v="2"/>
    <s v="United States"/>
    <x v="17"/>
    <x v="164"/>
    <x v="1"/>
    <s v="Paper"/>
    <x v="1"/>
  </r>
  <r>
    <n v="10527"/>
    <s v="Same Day"/>
    <s v="CUST-313"/>
    <s v="PD-68"/>
    <n v="3"/>
    <x v="4"/>
    <x v="44"/>
    <n v="1"/>
    <n v="0.26"/>
    <n v="3.6225000000000001"/>
    <n v="2.8424999999999998"/>
    <s v="Craig Molinari"/>
    <x v="2"/>
    <s v="United States"/>
    <x v="17"/>
    <x v="907"/>
    <x v="1"/>
    <s v="Art"/>
    <x v="1"/>
  </r>
  <r>
    <n v="11253"/>
    <s v="Second Class"/>
    <s v="CUST-313"/>
    <s v="PD-68"/>
    <n v="4"/>
    <x v="4"/>
    <x v="521"/>
    <n v="4"/>
    <n v="0.26"/>
    <n v="4.83"/>
    <n v="3.79"/>
    <s v="Craig Molinari"/>
    <x v="2"/>
    <s v="United States"/>
    <x v="17"/>
    <x v="907"/>
    <x v="1"/>
    <s v="Art"/>
    <x v="1"/>
  </r>
  <r>
    <n v="11285"/>
    <s v="Second Class"/>
    <s v="CUST-313"/>
    <s v="PD-68"/>
    <n v="2"/>
    <x v="4"/>
    <x v="237"/>
    <n v="2"/>
    <n v="0.26"/>
    <n v="2.415"/>
    <n v="1.895"/>
    <s v="Craig Molinari"/>
    <x v="2"/>
    <s v="United States"/>
    <x v="17"/>
    <x v="907"/>
    <x v="1"/>
    <s v="Art"/>
    <x v="1"/>
  </r>
  <r>
    <n v="11382"/>
    <s v="Same Day"/>
    <s v="CUST-313"/>
    <s v="PD-68"/>
    <n v="4"/>
    <x v="5"/>
    <x v="712"/>
    <n v="4"/>
    <n v="0.26"/>
    <n v="4.83"/>
    <n v="3.79"/>
    <s v="Craig Molinari"/>
    <x v="2"/>
    <s v="United States"/>
    <x v="17"/>
    <x v="907"/>
    <x v="1"/>
    <s v="Art"/>
    <x v="1"/>
  </r>
  <r>
    <n v="11822"/>
    <s v="First Class"/>
    <s v="CUST-313"/>
    <s v="PD-68"/>
    <n v="2"/>
    <x v="34"/>
    <x v="461"/>
    <n v="5"/>
    <n v="0.26"/>
    <n v="2.415"/>
    <n v="1.895"/>
    <s v="Craig Molinari"/>
    <x v="2"/>
    <s v="United States"/>
    <x v="17"/>
    <x v="907"/>
    <x v="1"/>
    <s v="Art"/>
    <x v="1"/>
  </r>
  <r>
    <n v="11968"/>
    <s v="Same Day"/>
    <s v="CUST-313"/>
    <s v="PD-68"/>
    <n v="1"/>
    <x v="34"/>
    <x v="1130"/>
    <n v="3"/>
    <n v="0.26"/>
    <n v="1.2075"/>
    <n v="0.94750000000000001"/>
    <s v="Craig Molinari"/>
    <x v="2"/>
    <s v="United States"/>
    <x v="17"/>
    <x v="907"/>
    <x v="1"/>
    <s v="Art"/>
    <x v="1"/>
  </r>
  <r>
    <n v="12095"/>
    <s v="Same Day"/>
    <s v="CUST-313"/>
    <s v="PD-68"/>
    <n v="5"/>
    <x v="27"/>
    <x v="639"/>
    <n v="3"/>
    <n v="0.26"/>
    <n v="6.0374999999999996"/>
    <n v="4.7374999999999998"/>
    <s v="Craig Molinari"/>
    <x v="2"/>
    <s v="United States"/>
    <x v="17"/>
    <x v="907"/>
    <x v="1"/>
    <s v="Art"/>
    <x v="1"/>
  </r>
  <r>
    <n v="12443"/>
    <s v="Second Class"/>
    <s v="CUST-313"/>
    <s v="PD-68"/>
    <n v="2"/>
    <x v="27"/>
    <x v="639"/>
    <n v="5"/>
    <n v="0.26"/>
    <n v="2.415"/>
    <n v="1.895"/>
    <s v="Craig Molinari"/>
    <x v="2"/>
    <s v="United States"/>
    <x v="17"/>
    <x v="907"/>
    <x v="1"/>
    <s v="Art"/>
    <x v="1"/>
  </r>
  <r>
    <n v="12483"/>
    <s v="Same Day"/>
    <s v="CUST-313"/>
    <s v="PD-68"/>
    <n v="2"/>
    <x v="25"/>
    <x v="79"/>
    <n v="4"/>
    <n v="0.26"/>
    <n v="2.415"/>
    <n v="1.895"/>
    <s v="Craig Molinari"/>
    <x v="2"/>
    <s v="United States"/>
    <x v="17"/>
    <x v="907"/>
    <x v="1"/>
    <s v="Art"/>
    <x v="1"/>
  </r>
  <r>
    <n v="12558"/>
    <s v="First Class"/>
    <s v="CUST-313"/>
    <s v="PD-68"/>
    <n v="2"/>
    <x v="33"/>
    <x v="77"/>
    <n v="2"/>
    <n v="0.26"/>
    <n v="2.415"/>
    <n v="1.895"/>
    <s v="Craig Molinari"/>
    <x v="2"/>
    <s v="United States"/>
    <x v="17"/>
    <x v="907"/>
    <x v="1"/>
    <s v="Art"/>
    <x v="1"/>
  </r>
  <r>
    <n v="12597"/>
    <s v="First Class"/>
    <s v="CUST-313"/>
    <s v="PD-68"/>
    <n v="1"/>
    <x v="28"/>
    <x v="344"/>
    <n v="1"/>
    <n v="0.26"/>
    <n v="1.2075"/>
    <n v="0.94750000000000001"/>
    <s v="Craig Molinari"/>
    <x v="2"/>
    <s v="United States"/>
    <x v="17"/>
    <x v="907"/>
    <x v="1"/>
    <s v="Art"/>
    <x v="1"/>
  </r>
  <r>
    <n v="13169"/>
    <s v="Second Class"/>
    <s v="CUST-313"/>
    <s v="PD-68"/>
    <n v="1"/>
    <x v="29"/>
    <x v="788"/>
    <n v="3"/>
    <n v="0.26"/>
    <n v="1.2075"/>
    <n v="0.94750000000000001"/>
    <s v="Craig Molinari"/>
    <x v="2"/>
    <s v="United States"/>
    <x v="17"/>
    <x v="907"/>
    <x v="1"/>
    <s v="Art"/>
    <x v="1"/>
  </r>
  <r>
    <n v="13502"/>
    <s v="Second Class"/>
    <s v="CUST-313"/>
    <s v="PD-68"/>
    <n v="2"/>
    <x v="29"/>
    <x v="360"/>
    <n v="3"/>
    <n v="0.26"/>
    <n v="2.415"/>
    <n v="1.895"/>
    <s v="Craig Molinari"/>
    <x v="2"/>
    <s v="United States"/>
    <x v="17"/>
    <x v="907"/>
    <x v="1"/>
    <s v="Art"/>
    <x v="1"/>
  </r>
  <r>
    <n v="13661"/>
    <s v="Same Day"/>
    <s v="CUST-313"/>
    <s v="PD-68"/>
    <n v="2"/>
    <x v="28"/>
    <x v="281"/>
    <n v="2"/>
    <n v="0.26"/>
    <n v="2.415"/>
    <n v="1.895"/>
    <s v="Craig Molinari"/>
    <x v="2"/>
    <s v="United States"/>
    <x v="17"/>
    <x v="907"/>
    <x v="1"/>
    <s v="Art"/>
    <x v="1"/>
  </r>
  <r>
    <n v="13907"/>
    <s v="Same Day"/>
    <s v="CUST-313"/>
    <s v="PD-68"/>
    <n v="2"/>
    <x v="33"/>
    <x v="411"/>
    <n v="5"/>
    <n v="0.26"/>
    <n v="2.415"/>
    <n v="1.895"/>
    <s v="Craig Molinari"/>
    <x v="2"/>
    <s v="United States"/>
    <x v="17"/>
    <x v="907"/>
    <x v="1"/>
    <s v="Art"/>
    <x v="1"/>
  </r>
  <r>
    <n v="14173"/>
    <s v="First Class"/>
    <s v="CUST-313"/>
    <s v="PD-68"/>
    <n v="1"/>
    <x v="30"/>
    <x v="55"/>
    <n v="1"/>
    <n v="0.26"/>
    <n v="1.2075"/>
    <n v="0.94750000000000001"/>
    <s v="Craig Molinari"/>
    <x v="2"/>
    <s v="United States"/>
    <x v="17"/>
    <x v="907"/>
    <x v="1"/>
    <s v="Art"/>
    <x v="1"/>
  </r>
  <r>
    <n v="14329"/>
    <s v="Second Class"/>
    <s v="CUST-313"/>
    <s v="PD-68"/>
    <n v="2"/>
    <x v="30"/>
    <x v="552"/>
    <n v="1"/>
    <n v="0.26"/>
    <n v="2.415"/>
    <n v="1.895"/>
    <s v="Craig Molinari"/>
    <x v="2"/>
    <s v="United States"/>
    <x v="17"/>
    <x v="907"/>
    <x v="1"/>
    <s v="Art"/>
    <x v="1"/>
  </r>
  <r>
    <n v="1591"/>
    <s v="Standard Class"/>
    <s v="CUST-314"/>
    <s v="PD-1074"/>
    <n v="2"/>
    <x v="38"/>
    <x v="1219"/>
    <n v="4"/>
    <n v="3.92"/>
    <n v="62.64"/>
    <n v="54.8"/>
    <s v="Barbara Fisher"/>
    <x v="2"/>
    <s v="United States"/>
    <x v="3"/>
    <x v="147"/>
    <x v="1"/>
    <s v="Paper"/>
    <x v="1"/>
  </r>
  <r>
    <n v="1590"/>
    <s v="Standard Class"/>
    <s v="CUST-314"/>
    <s v="PD-1259"/>
    <n v="1"/>
    <x v="38"/>
    <x v="1219"/>
    <n v="4"/>
    <n v="13.37"/>
    <n v="62.92"/>
    <n v="49.55"/>
    <s v="Barbara Fisher"/>
    <x v="2"/>
    <s v="United States"/>
    <x v="3"/>
    <x v="123"/>
    <x v="1"/>
    <s v="Appliances"/>
    <x v="1"/>
  </r>
  <r>
    <n v="756"/>
    <s v="Second Class"/>
    <s v="CUST-314"/>
    <s v="PD-443"/>
    <n v="3"/>
    <x v="0"/>
    <x v="454"/>
    <n v="3"/>
    <n v="1.2"/>
    <n v="17.940000000000001"/>
    <n v="14.34"/>
    <s v="Barbara Fisher"/>
    <x v="2"/>
    <s v="United States"/>
    <x v="3"/>
    <x v="1318"/>
    <x v="1"/>
    <s v="Art"/>
    <x v="1"/>
  </r>
  <r>
    <n v="1588"/>
    <s v="Standard Class"/>
    <s v="CUST-314"/>
    <s v="PD-541"/>
    <n v="3"/>
    <x v="38"/>
    <x v="1219"/>
    <n v="4"/>
    <n v="3.14"/>
    <n v="17.544"/>
    <n v="8.1240000000000006"/>
    <s v="Barbara Fisher"/>
    <x v="2"/>
    <s v="United States"/>
    <x v="3"/>
    <x v="1335"/>
    <x v="1"/>
    <s v="Labels"/>
    <x v="1"/>
  </r>
  <r>
    <n v="1589"/>
    <s v="Standard Class"/>
    <s v="CUST-314"/>
    <s v="PD-753"/>
    <n v="4"/>
    <x v="38"/>
    <x v="1219"/>
    <n v="4"/>
    <n v="5.38"/>
    <n v="44.128"/>
    <n v="22.608000000000001"/>
    <s v="Barbara Fisher"/>
    <x v="2"/>
    <s v="United States"/>
    <x v="3"/>
    <x v="479"/>
    <x v="2"/>
    <s v="Furnishings"/>
    <x v="1"/>
  </r>
  <r>
    <n v="2599"/>
    <s v="Standard Class"/>
    <s v="CUST-314"/>
    <s v="PD-487"/>
    <n v="1"/>
    <x v="39"/>
    <x v="631"/>
    <n v="4"/>
    <n v="1.36"/>
    <n v="6.48"/>
    <n v="5.12"/>
    <s v="Barbara Fisher"/>
    <x v="2"/>
    <s v="United States"/>
    <x v="3"/>
    <x v="422"/>
    <x v="1"/>
    <s v="Paper"/>
    <x v="1"/>
  </r>
  <r>
    <n v="3706"/>
    <s v="Second Class"/>
    <s v="CUST-314"/>
    <s v="PD-189"/>
    <n v="2"/>
    <x v="50"/>
    <x v="1116"/>
    <n v="5"/>
    <n v="0.49"/>
    <n v="4.9279999999999999"/>
    <n v="3.948"/>
    <s v="Barbara Fisher"/>
    <x v="2"/>
    <s v="United States"/>
    <x v="3"/>
    <x v="209"/>
    <x v="2"/>
    <s v="Furnishings"/>
    <x v="1"/>
  </r>
  <r>
    <n v="3707"/>
    <s v="Second Class"/>
    <s v="CUST-314"/>
    <s v="PD-12"/>
    <n v="5"/>
    <x v="50"/>
    <x v="1116"/>
    <n v="5"/>
    <n v="0.16"/>
    <n v="1.44"/>
    <n v="0.64"/>
    <s v="Barbara Fisher"/>
    <x v="2"/>
    <s v="United States"/>
    <x v="3"/>
    <x v="416"/>
    <x v="1"/>
    <s v="Binders"/>
    <x v="1"/>
  </r>
  <r>
    <n v="3937"/>
    <s v="Standard Class"/>
    <s v="CUST-314"/>
    <s v="PD-102"/>
    <n v="4"/>
    <x v="50"/>
    <x v="1220"/>
    <n v="6"/>
    <n v="329"/>
    <n v="1596"/>
    <n v="280"/>
    <s v="Barbara Fisher"/>
    <x v="2"/>
    <s v="United States"/>
    <x v="3"/>
    <x v="471"/>
    <x v="5"/>
    <s v="Smartwatches"/>
    <x v="1"/>
  </r>
  <r>
    <n v="4647"/>
    <s v="Standard Class"/>
    <s v="CUST-314"/>
    <s v="PD-229"/>
    <n v="2"/>
    <x v="9"/>
    <x v="661"/>
    <n v="5"/>
    <n v="1.96"/>
    <n v="7.26"/>
    <n v="3.34"/>
    <s v="Barbara Fisher"/>
    <x v="2"/>
    <s v="United States"/>
    <x v="3"/>
    <x v="439"/>
    <x v="1"/>
    <s v="Paper"/>
    <x v="1"/>
  </r>
  <r>
    <n v="4648"/>
    <s v="Standard Class"/>
    <s v="CUST-314"/>
    <s v="PD-1343"/>
    <n v="3"/>
    <x v="9"/>
    <x v="661"/>
    <n v="5"/>
    <n v="22.02"/>
    <n v="314.55"/>
    <n v="248.49"/>
    <s v="Barbara Fisher"/>
    <x v="2"/>
    <s v="United States"/>
    <x v="3"/>
    <x v="1191"/>
    <x v="1"/>
    <s v="Paper"/>
    <x v="1"/>
  </r>
  <r>
    <n v="4649"/>
    <s v="Standard Class"/>
    <s v="CUST-314"/>
    <s v="PD-13"/>
    <n v="1"/>
    <x v="9"/>
    <x v="661"/>
    <n v="5"/>
    <n v="0.17"/>
    <n v="0.98"/>
    <n v="0.81"/>
    <s v="Barbara Fisher"/>
    <x v="2"/>
    <s v="United States"/>
    <x v="3"/>
    <x v="1010"/>
    <x v="1"/>
    <s v="Binders"/>
    <x v="1"/>
  </r>
  <r>
    <n v="15005"/>
    <s v="Standard Class"/>
    <s v="CUST-314"/>
    <s v="PD-1066"/>
    <n v="1"/>
    <x v="11"/>
    <x v="121"/>
    <n v="1"/>
    <n v="17.829999999999998"/>
    <n v="26.550999999999998"/>
    <n v="8.7210000000000001"/>
    <s v="Barbara Fisher"/>
    <x v="2"/>
    <s v="United States"/>
    <x v="3"/>
    <x v="487"/>
    <x v="2"/>
    <s v="Furnishings"/>
    <x v="1"/>
  </r>
  <r>
    <n v="9023"/>
    <s v="First Class"/>
    <s v="CUST-314"/>
    <s v="PD-127"/>
    <n v="7"/>
    <x v="13"/>
    <x v="515"/>
    <n v="2"/>
    <n v="1.1100000000000001"/>
    <n v="14.112"/>
    <n v="6.3419999999999996"/>
    <s v="Barbara Fisher"/>
    <x v="2"/>
    <s v="United States"/>
    <x v="3"/>
    <x v="62"/>
    <x v="1"/>
    <s v="Labels"/>
    <x v="1"/>
  </r>
  <r>
    <n v="10409"/>
    <s v="First Class"/>
    <s v="CUST-314"/>
    <s v="PD-455"/>
    <n v="2"/>
    <x v="16"/>
    <x v="188"/>
    <n v="2"/>
    <n v="2.62"/>
    <n v="8.6112000000000002"/>
    <n v="3.3712"/>
    <s v="Barbara Fisher"/>
    <x v="2"/>
    <s v="United States"/>
    <x v="3"/>
    <x v="697"/>
    <x v="1"/>
    <s v="Paper"/>
    <x v="1"/>
  </r>
  <r>
    <n v="10646"/>
    <s v="Same Day"/>
    <s v="CUST-314"/>
    <s v="PD-455"/>
    <n v="2"/>
    <x v="5"/>
    <x v="684"/>
    <n v="4"/>
    <n v="2.62"/>
    <n v="8.6112000000000002"/>
    <n v="3.3712"/>
    <s v="Barbara Fisher"/>
    <x v="2"/>
    <s v="United States"/>
    <x v="3"/>
    <x v="697"/>
    <x v="1"/>
    <s v="Paper"/>
    <x v="1"/>
  </r>
  <r>
    <n v="11548"/>
    <s v="Same Day"/>
    <s v="CUST-314"/>
    <s v="PD-455"/>
    <n v="5"/>
    <x v="5"/>
    <x v="459"/>
    <n v="3"/>
    <n v="2.62"/>
    <n v="21.527999999999999"/>
    <n v="8.4280000000000008"/>
    <s v="Barbara Fisher"/>
    <x v="2"/>
    <s v="United States"/>
    <x v="3"/>
    <x v="697"/>
    <x v="1"/>
    <s v="Paper"/>
    <x v="1"/>
  </r>
  <r>
    <n v="12050"/>
    <s v="First Class"/>
    <s v="CUST-314"/>
    <s v="PD-455"/>
    <n v="2"/>
    <x v="33"/>
    <x v="1030"/>
    <n v="4"/>
    <n v="2.62"/>
    <n v="8.6112000000000002"/>
    <n v="3.3712"/>
    <s v="Barbara Fisher"/>
    <x v="2"/>
    <s v="United States"/>
    <x v="3"/>
    <x v="697"/>
    <x v="1"/>
    <s v="Paper"/>
    <x v="1"/>
  </r>
  <r>
    <n v="12174"/>
    <s v="First Class"/>
    <s v="CUST-314"/>
    <s v="PD-455"/>
    <n v="1"/>
    <x v="29"/>
    <x v="230"/>
    <n v="4"/>
    <n v="2.62"/>
    <n v="4.3056000000000001"/>
    <n v="1.6856"/>
    <s v="Barbara Fisher"/>
    <x v="2"/>
    <s v="United States"/>
    <x v="3"/>
    <x v="697"/>
    <x v="1"/>
    <s v="Paper"/>
    <x v="1"/>
  </r>
  <r>
    <n v="12516"/>
    <s v="Second Class"/>
    <s v="CUST-314"/>
    <s v="PD-455"/>
    <n v="1"/>
    <x v="28"/>
    <x v="281"/>
    <n v="2"/>
    <n v="2.62"/>
    <n v="4.3056000000000001"/>
    <n v="1.6856"/>
    <s v="Barbara Fisher"/>
    <x v="2"/>
    <s v="United States"/>
    <x v="3"/>
    <x v="697"/>
    <x v="1"/>
    <s v="Paper"/>
    <x v="1"/>
  </r>
  <r>
    <n v="12529"/>
    <s v="First Class"/>
    <s v="CUST-314"/>
    <s v="PD-455"/>
    <n v="1"/>
    <x v="24"/>
    <x v="1112"/>
    <n v="4"/>
    <n v="2.62"/>
    <n v="4.3056000000000001"/>
    <n v="1.6856"/>
    <s v="Barbara Fisher"/>
    <x v="2"/>
    <s v="United States"/>
    <x v="3"/>
    <x v="697"/>
    <x v="1"/>
    <s v="Paper"/>
    <x v="1"/>
  </r>
  <r>
    <n v="12592"/>
    <s v="First Class"/>
    <s v="CUST-314"/>
    <s v="PD-455"/>
    <n v="2"/>
    <x v="28"/>
    <x v="759"/>
    <n v="4"/>
    <n v="2.62"/>
    <n v="8.6112000000000002"/>
    <n v="3.3712"/>
    <s v="Barbara Fisher"/>
    <x v="2"/>
    <s v="United States"/>
    <x v="3"/>
    <x v="697"/>
    <x v="1"/>
    <s v="Paper"/>
    <x v="1"/>
  </r>
  <r>
    <n v="13144"/>
    <s v="Second Class"/>
    <s v="CUST-314"/>
    <s v="PD-455"/>
    <n v="1"/>
    <x v="33"/>
    <x v="403"/>
    <n v="2"/>
    <n v="2.62"/>
    <n v="4.3056000000000001"/>
    <n v="1.6856"/>
    <s v="Barbara Fisher"/>
    <x v="2"/>
    <s v="United States"/>
    <x v="3"/>
    <x v="697"/>
    <x v="1"/>
    <s v="Paper"/>
    <x v="1"/>
  </r>
  <r>
    <n v="13146"/>
    <s v="First Class"/>
    <s v="CUST-314"/>
    <s v="PD-455"/>
    <n v="1"/>
    <x v="28"/>
    <x v="463"/>
    <n v="4"/>
    <n v="2.62"/>
    <n v="4.3056000000000001"/>
    <n v="1.6856"/>
    <s v="Barbara Fisher"/>
    <x v="2"/>
    <s v="United States"/>
    <x v="3"/>
    <x v="697"/>
    <x v="1"/>
    <s v="Paper"/>
    <x v="1"/>
  </r>
  <r>
    <n v="13690"/>
    <s v="First Class"/>
    <s v="CUST-314"/>
    <s v="PD-455"/>
    <n v="2"/>
    <x v="26"/>
    <x v="1041"/>
    <n v="1"/>
    <n v="2.62"/>
    <n v="8.6112000000000002"/>
    <n v="3.3712"/>
    <s v="Barbara Fisher"/>
    <x v="2"/>
    <s v="United States"/>
    <x v="3"/>
    <x v="697"/>
    <x v="1"/>
    <s v="Paper"/>
    <x v="1"/>
  </r>
  <r>
    <n v="14024"/>
    <s v="First Class"/>
    <s v="CUST-314"/>
    <s v="PD-455"/>
    <n v="2"/>
    <x v="26"/>
    <x v="283"/>
    <n v="5"/>
    <n v="2.62"/>
    <n v="8.6112000000000002"/>
    <n v="3.3712"/>
    <s v="Barbara Fisher"/>
    <x v="2"/>
    <s v="United States"/>
    <x v="3"/>
    <x v="697"/>
    <x v="1"/>
    <s v="Paper"/>
    <x v="1"/>
  </r>
  <r>
    <n v="14538"/>
    <s v="First Class"/>
    <s v="CUST-314"/>
    <s v="PD-455"/>
    <n v="1"/>
    <x v="28"/>
    <x v="243"/>
    <n v="2"/>
    <n v="2.62"/>
    <n v="4.3056000000000001"/>
    <n v="1.6856"/>
    <s v="Barbara Fisher"/>
    <x v="2"/>
    <s v="United States"/>
    <x v="3"/>
    <x v="697"/>
    <x v="1"/>
    <s v="Paper"/>
    <x v="1"/>
  </r>
  <r>
    <n v="763"/>
    <s v="First Class"/>
    <s v="CUST-315"/>
    <s v="PD-402"/>
    <n v="2"/>
    <x v="48"/>
    <x v="215"/>
    <n v="3"/>
    <n v="2.2400000000000002"/>
    <n v="10.68"/>
    <n v="6.2"/>
    <s v="Carol Adams"/>
    <x v="2"/>
    <s v="United States"/>
    <x v="22"/>
    <x v="1272"/>
    <x v="1"/>
    <s v="Binders"/>
    <x v="2"/>
  </r>
  <r>
    <n v="764"/>
    <s v="First Class"/>
    <s v="CUST-315"/>
    <s v="PD-1238"/>
    <n v="2"/>
    <x v="48"/>
    <x v="215"/>
    <n v="3"/>
    <n v="14.91"/>
    <n v="141.96"/>
    <n v="112.14"/>
    <s v="Carol Adams"/>
    <x v="2"/>
    <s v="United States"/>
    <x v="22"/>
    <x v="1049"/>
    <x v="2"/>
    <s v="Bookcases"/>
    <x v="2"/>
  </r>
  <r>
    <n v="2431"/>
    <s v="Second Class"/>
    <s v="CUST-315"/>
    <s v="PD-1392"/>
    <n v="2"/>
    <x v="20"/>
    <x v="466"/>
    <n v="5"/>
    <n v="40.61"/>
    <n v="167.37520000000001"/>
    <n v="86.155199999999994"/>
    <s v="Carol Adams"/>
    <x v="2"/>
    <s v="United States"/>
    <x v="22"/>
    <x v="1336"/>
    <x v="2"/>
    <s v="Bookcases"/>
    <x v="2"/>
  </r>
  <r>
    <n v="2432"/>
    <s v="Second Class"/>
    <s v="CUST-315"/>
    <s v="PD-541"/>
    <n v="2"/>
    <x v="20"/>
    <x v="466"/>
    <n v="5"/>
    <n v="3.14"/>
    <n v="11.696"/>
    <n v="5.4160000000000004"/>
    <s v="Carol Adams"/>
    <x v="2"/>
    <s v="United States"/>
    <x v="22"/>
    <x v="1335"/>
    <x v="1"/>
    <s v="Labels"/>
    <x v="2"/>
  </r>
  <r>
    <n v="2433"/>
    <s v="Second Class"/>
    <s v="CUST-315"/>
    <s v="PD-1563"/>
    <n v="1"/>
    <x v="20"/>
    <x v="466"/>
    <n v="5"/>
    <n v="19.8"/>
    <n v="263.99200000000002"/>
    <n v="244.19200000000001"/>
    <s v="Carol Adams"/>
    <x v="2"/>
    <s v="United States"/>
    <x v="22"/>
    <x v="760"/>
    <x v="0"/>
    <s v="Copiers"/>
    <x v="2"/>
  </r>
  <r>
    <n v="3962"/>
    <s v="Standard Class"/>
    <s v="CUST-315"/>
    <s v="PD-1555"/>
    <n v="3"/>
    <x v="49"/>
    <x v="547"/>
    <n v="6"/>
    <n v="59.48"/>
    <n v="713.78399999999999"/>
    <n v="535.34400000000005"/>
    <s v="Carol Adams"/>
    <x v="2"/>
    <s v="United States"/>
    <x v="22"/>
    <x v="582"/>
    <x v="2"/>
    <s v="Chairs"/>
    <x v="2"/>
  </r>
  <r>
    <n v="4899"/>
    <s v="Second Class"/>
    <s v="CUST-315"/>
    <s v="PD-1582"/>
    <n v="4"/>
    <x v="31"/>
    <x v="262"/>
    <n v="5"/>
    <n v="56"/>
    <n v="1599.96"/>
    <n v="1375.96"/>
    <s v="Carol Adams"/>
    <x v="2"/>
    <s v="United States"/>
    <x v="22"/>
    <x v="567"/>
    <x v="0"/>
    <s v="Copiers"/>
    <x v="2"/>
  </r>
  <r>
    <n v="7084"/>
    <s v="Second Class"/>
    <s v="CUST-315"/>
    <s v="PD-101"/>
    <n v="7"/>
    <x v="54"/>
    <x v="1221"/>
    <n v="5"/>
    <n v="1.08"/>
    <n v="15.47"/>
    <n v="7.91"/>
    <s v="Carol Adams"/>
    <x v="2"/>
    <s v="United States"/>
    <x v="22"/>
    <x v="788"/>
    <x v="1"/>
    <s v="Art"/>
    <x v="2"/>
  </r>
  <r>
    <n v="7085"/>
    <s v="Second Class"/>
    <s v="CUST-315"/>
    <s v="PD-224"/>
    <n v="2"/>
    <x v="54"/>
    <x v="1221"/>
    <n v="5"/>
    <n v="1.72"/>
    <n v="7.16"/>
    <n v="3.72"/>
    <s v="Carol Adams"/>
    <x v="2"/>
    <s v="United States"/>
    <x v="22"/>
    <x v="557"/>
    <x v="1"/>
    <s v="Binders"/>
    <x v="2"/>
  </r>
  <r>
    <n v="7925"/>
    <s v="Standard Class"/>
    <s v="CUST-315"/>
    <s v="PD-553"/>
    <n v="4"/>
    <x v="13"/>
    <x v="822"/>
    <n v="4"/>
    <n v="0.69"/>
    <n v="24.448"/>
    <n v="21.687999999999999"/>
    <s v="Carol Adams"/>
    <x v="2"/>
    <s v="United States"/>
    <x v="22"/>
    <x v="923"/>
    <x v="1"/>
    <s v="Envelopes"/>
    <x v="2"/>
  </r>
  <r>
    <n v="10054"/>
    <s v="First Class"/>
    <s v="CUST-315"/>
    <s v="PD-978"/>
    <n v="3"/>
    <x v="4"/>
    <x v="238"/>
    <n v="1"/>
    <n v="1.73"/>
    <n v="58.711199999999998"/>
    <n v="53.5212"/>
    <s v="Carol Adams"/>
    <x v="2"/>
    <s v="United States"/>
    <x v="22"/>
    <x v="379"/>
    <x v="1"/>
    <s v="Art"/>
    <x v="2"/>
  </r>
  <r>
    <n v="10168"/>
    <s v="Same Day"/>
    <s v="CUST-315"/>
    <s v="PD-978"/>
    <n v="2"/>
    <x v="16"/>
    <x v="717"/>
    <n v="2"/>
    <n v="1.73"/>
    <n v="39.140799999999999"/>
    <n v="35.680799999999998"/>
    <s v="Carol Adams"/>
    <x v="2"/>
    <s v="United States"/>
    <x v="22"/>
    <x v="379"/>
    <x v="1"/>
    <s v="Art"/>
    <x v="2"/>
  </r>
  <r>
    <n v="10459"/>
    <s v="Same Day"/>
    <s v="CUST-315"/>
    <s v="PD-978"/>
    <n v="1"/>
    <x v="5"/>
    <x v="536"/>
    <n v="2"/>
    <n v="1.73"/>
    <n v="19.570399999999999"/>
    <n v="17.840399999999999"/>
    <s v="Carol Adams"/>
    <x v="2"/>
    <s v="United States"/>
    <x v="22"/>
    <x v="379"/>
    <x v="1"/>
    <s v="Art"/>
    <x v="2"/>
  </r>
  <r>
    <n v="10910"/>
    <s v="First Class"/>
    <s v="CUST-315"/>
    <s v="PD-978"/>
    <n v="4"/>
    <x v="16"/>
    <x v="697"/>
    <n v="5"/>
    <n v="1.73"/>
    <n v="78.281599999999997"/>
    <n v="71.361599999999996"/>
    <s v="Carol Adams"/>
    <x v="2"/>
    <s v="United States"/>
    <x v="22"/>
    <x v="379"/>
    <x v="1"/>
    <s v="Art"/>
    <x v="2"/>
  </r>
  <r>
    <n v="11445"/>
    <s v="Second Class"/>
    <s v="CUST-315"/>
    <s v="PD-978"/>
    <n v="1"/>
    <x v="4"/>
    <x v="432"/>
    <n v="5"/>
    <n v="1.73"/>
    <n v="19.570399999999999"/>
    <n v="17.840399999999999"/>
    <s v="Carol Adams"/>
    <x v="2"/>
    <s v="United States"/>
    <x v="22"/>
    <x v="379"/>
    <x v="1"/>
    <s v="Art"/>
    <x v="2"/>
  </r>
  <r>
    <n v="12463"/>
    <s v="Same Day"/>
    <s v="CUST-315"/>
    <s v="PD-978"/>
    <n v="1"/>
    <x v="24"/>
    <x v="305"/>
    <n v="4"/>
    <n v="1.73"/>
    <n v="19.570399999999999"/>
    <n v="17.840399999999999"/>
    <s v="Carol Adams"/>
    <x v="2"/>
    <s v="United States"/>
    <x v="22"/>
    <x v="379"/>
    <x v="1"/>
    <s v="Art"/>
    <x v="2"/>
  </r>
  <r>
    <n v="12651"/>
    <s v="Second Class"/>
    <s v="CUST-315"/>
    <s v="PD-978"/>
    <n v="1"/>
    <x v="28"/>
    <x v="374"/>
    <n v="3"/>
    <n v="1.73"/>
    <n v="19.570399999999999"/>
    <n v="17.840399999999999"/>
    <s v="Carol Adams"/>
    <x v="2"/>
    <s v="United States"/>
    <x v="22"/>
    <x v="379"/>
    <x v="1"/>
    <s v="Art"/>
    <x v="2"/>
  </r>
  <r>
    <n v="13611"/>
    <s v="Same Day"/>
    <s v="CUST-315"/>
    <s v="PD-978"/>
    <n v="1"/>
    <x v="33"/>
    <x v="77"/>
    <n v="5"/>
    <n v="1.73"/>
    <n v="19.570399999999999"/>
    <n v="17.840399999999999"/>
    <s v="Carol Adams"/>
    <x v="2"/>
    <s v="United States"/>
    <x v="22"/>
    <x v="379"/>
    <x v="1"/>
    <s v="Art"/>
    <x v="2"/>
  </r>
  <r>
    <n v="13613"/>
    <s v="First Class"/>
    <s v="CUST-315"/>
    <s v="PD-978"/>
    <n v="2"/>
    <x v="29"/>
    <x v="388"/>
    <n v="4"/>
    <n v="1.73"/>
    <n v="39.140799999999999"/>
    <n v="35.680799999999998"/>
    <s v="Carol Adams"/>
    <x v="2"/>
    <s v="United States"/>
    <x v="22"/>
    <x v="379"/>
    <x v="1"/>
    <s v="Art"/>
    <x v="2"/>
  </r>
  <r>
    <n v="13875"/>
    <s v="Same Day"/>
    <s v="CUST-315"/>
    <s v="PD-978"/>
    <n v="1"/>
    <x v="33"/>
    <x v="176"/>
    <n v="3"/>
    <n v="1.73"/>
    <n v="19.570399999999999"/>
    <n v="17.840399999999999"/>
    <s v="Carol Adams"/>
    <x v="2"/>
    <s v="United States"/>
    <x v="22"/>
    <x v="379"/>
    <x v="1"/>
    <s v="Art"/>
    <x v="2"/>
  </r>
  <r>
    <n v="14057"/>
    <s v="Same Day"/>
    <s v="CUST-315"/>
    <s v="PD-978"/>
    <n v="1"/>
    <x v="29"/>
    <x v="372"/>
    <n v="1"/>
    <n v="1.73"/>
    <n v="19.570399999999999"/>
    <n v="17.840399999999999"/>
    <s v="Carol Adams"/>
    <x v="2"/>
    <s v="United States"/>
    <x v="22"/>
    <x v="379"/>
    <x v="1"/>
    <s v="Art"/>
    <x v="2"/>
  </r>
  <r>
    <n v="14133"/>
    <s v="First Class"/>
    <s v="CUST-315"/>
    <s v="PD-978"/>
    <n v="2"/>
    <x v="30"/>
    <x v="340"/>
    <n v="2"/>
    <n v="1.73"/>
    <n v="39.140799999999999"/>
    <n v="35.680799999999998"/>
    <s v="Carol Adams"/>
    <x v="2"/>
    <s v="United States"/>
    <x v="22"/>
    <x v="379"/>
    <x v="1"/>
    <s v="Art"/>
    <x v="2"/>
  </r>
  <r>
    <n v="14188"/>
    <s v="Second Class"/>
    <s v="CUST-315"/>
    <s v="PD-978"/>
    <n v="1"/>
    <x v="30"/>
    <x v="84"/>
    <n v="1"/>
    <n v="1.73"/>
    <n v="19.570399999999999"/>
    <n v="17.840399999999999"/>
    <s v="Carol Adams"/>
    <x v="2"/>
    <s v="United States"/>
    <x v="22"/>
    <x v="379"/>
    <x v="1"/>
    <s v="Art"/>
    <x v="2"/>
  </r>
  <r>
    <n v="1736"/>
    <s v="First Class"/>
    <s v="CUST-316"/>
    <s v="PD-1273"/>
    <n v="3"/>
    <x v="7"/>
    <x v="1218"/>
    <n v="1"/>
    <n v="35.630000000000003"/>
    <n v="242.94"/>
    <n v="136.05000000000001"/>
    <s v="Aaron Bergman"/>
    <x v="0"/>
    <s v="United States"/>
    <x v="5"/>
    <x v="434"/>
    <x v="1"/>
    <s v="Storage"/>
    <x v="2"/>
  </r>
  <r>
    <n v="1735"/>
    <s v="First Class"/>
    <s v="CUST-316"/>
    <s v="PD-440"/>
    <n v="3"/>
    <x v="7"/>
    <x v="1218"/>
    <n v="1"/>
    <n v="0.48"/>
    <n v="17.940000000000001"/>
    <n v="16.5"/>
    <s v="Aaron Bergman"/>
    <x v="0"/>
    <s v="United States"/>
    <x v="5"/>
    <x v="1263"/>
    <x v="1"/>
    <s v="Art"/>
    <x v="2"/>
  </r>
  <r>
    <n v="765"/>
    <s v="Standard Class"/>
    <s v="CUST-316"/>
    <s v="PD-461"/>
    <n v="2"/>
    <x v="59"/>
    <x v="1060"/>
    <n v="6"/>
    <n v="1.07"/>
    <n v="10.096"/>
    <n v="7.9560000000000004"/>
    <s v="Aaron Bergman"/>
    <x v="0"/>
    <s v="United States"/>
    <x v="5"/>
    <x v="964"/>
    <x v="1"/>
    <s v="Storage"/>
    <x v="2"/>
  </r>
  <r>
    <n v="1734"/>
    <s v="First Class"/>
    <s v="CUST-316"/>
    <s v="PD-1171"/>
    <n v="1"/>
    <x v="7"/>
    <x v="1218"/>
    <n v="1"/>
    <n v="10.41"/>
    <n v="43.84"/>
    <n v="33.43"/>
    <s v="Aaron Bergman"/>
    <x v="0"/>
    <s v="United States"/>
    <x v="5"/>
    <x v="73"/>
    <x v="2"/>
    <s v="Chairs"/>
    <x v="2"/>
  </r>
  <r>
    <n v="6578"/>
    <s v="First Class"/>
    <s v="CUST-316"/>
    <s v="PD-1226"/>
    <n v="2"/>
    <x v="9"/>
    <x v="943"/>
    <n v="2"/>
    <n v="3.33"/>
    <n v="133.18"/>
    <n v="126.52"/>
    <s v="Aaron Bergman"/>
    <x v="0"/>
    <s v="United States"/>
    <x v="5"/>
    <x v="1337"/>
    <x v="0"/>
    <s v="Phones"/>
    <x v="2"/>
  </r>
  <r>
    <n v="15283"/>
    <s v="Standard Class"/>
    <s v="CUST-316"/>
    <s v="PD-1090"/>
    <n v="1"/>
    <x v="22"/>
    <x v="66"/>
    <n v="1"/>
    <n v="6.15"/>
    <n v="28.686"/>
    <n v="22.536000000000001"/>
    <s v="Aaron Bergman"/>
    <x v="0"/>
    <s v="United States"/>
    <x v="5"/>
    <x v="75"/>
    <x v="1"/>
    <s v="Appliances"/>
    <x v="2"/>
  </r>
  <r>
    <n v="10864"/>
    <s v="First Class"/>
    <s v="CUST-316"/>
    <s v="PD-674"/>
    <n v="5"/>
    <x v="5"/>
    <x v="171"/>
    <n v="5"/>
    <n v="4.95"/>
    <n v="37.366"/>
    <n v="12.616"/>
    <s v="Aaron Bergman"/>
    <x v="0"/>
    <s v="United States"/>
    <x v="5"/>
    <x v="1338"/>
    <x v="0"/>
    <s v="Accessories"/>
    <x v="2"/>
  </r>
  <r>
    <n v="11314"/>
    <s v="Same Day"/>
    <s v="CUST-316"/>
    <s v="PD-674"/>
    <n v="2"/>
    <x v="16"/>
    <x v="293"/>
    <n v="1"/>
    <n v="4.95"/>
    <n v="14.946400000000001"/>
    <n v="5.0464000000000002"/>
    <s v="Aaron Bergman"/>
    <x v="0"/>
    <s v="United States"/>
    <x v="5"/>
    <x v="1338"/>
    <x v="0"/>
    <s v="Accessories"/>
    <x v="2"/>
  </r>
  <r>
    <n v="11708"/>
    <s v="First Class"/>
    <s v="CUST-316"/>
    <s v="PD-674"/>
    <n v="1"/>
    <x v="28"/>
    <x v="413"/>
    <n v="3"/>
    <n v="4.95"/>
    <n v="7.4732000000000003"/>
    <n v="2.5232000000000001"/>
    <s v="Aaron Bergman"/>
    <x v="0"/>
    <s v="United States"/>
    <x v="5"/>
    <x v="1338"/>
    <x v="0"/>
    <s v="Accessories"/>
    <x v="2"/>
  </r>
  <r>
    <n v="11756"/>
    <s v="Second Class"/>
    <s v="CUST-316"/>
    <s v="PD-674"/>
    <n v="4"/>
    <x v="34"/>
    <x v="950"/>
    <n v="4"/>
    <n v="4.95"/>
    <n v="29.892800000000001"/>
    <n v="10.0928"/>
    <s v="Aaron Bergman"/>
    <x v="0"/>
    <s v="United States"/>
    <x v="5"/>
    <x v="1338"/>
    <x v="0"/>
    <s v="Accessories"/>
    <x v="2"/>
  </r>
  <r>
    <n v="11940"/>
    <s v="Same Day"/>
    <s v="CUST-316"/>
    <s v="PD-674"/>
    <n v="5"/>
    <x v="26"/>
    <x v="47"/>
    <n v="3"/>
    <n v="4.95"/>
    <n v="37.366"/>
    <n v="12.616"/>
    <s v="Aaron Bergman"/>
    <x v="0"/>
    <s v="United States"/>
    <x v="5"/>
    <x v="1338"/>
    <x v="0"/>
    <s v="Accessories"/>
    <x v="2"/>
  </r>
  <r>
    <n v="12544"/>
    <s v="Same Day"/>
    <s v="CUST-316"/>
    <s v="PD-674"/>
    <n v="1"/>
    <x v="24"/>
    <x v="1100"/>
    <n v="1"/>
    <n v="4.95"/>
    <n v="7.4732000000000003"/>
    <n v="2.5232000000000001"/>
    <s v="Aaron Bergman"/>
    <x v="0"/>
    <s v="United States"/>
    <x v="5"/>
    <x v="1338"/>
    <x v="0"/>
    <s v="Accessories"/>
    <x v="2"/>
  </r>
  <r>
    <n v="13267"/>
    <s v="Second Class"/>
    <s v="CUST-316"/>
    <s v="PD-674"/>
    <n v="2"/>
    <x v="24"/>
    <x v="867"/>
    <n v="3"/>
    <n v="4.95"/>
    <n v="14.946400000000001"/>
    <n v="5.0464000000000002"/>
    <s v="Aaron Bergman"/>
    <x v="0"/>
    <s v="United States"/>
    <x v="5"/>
    <x v="1338"/>
    <x v="0"/>
    <s v="Accessories"/>
    <x v="2"/>
  </r>
  <r>
    <n v="13579"/>
    <s v="First Class"/>
    <s v="CUST-316"/>
    <s v="PD-674"/>
    <n v="1"/>
    <x v="28"/>
    <x v="588"/>
    <n v="3"/>
    <n v="4.95"/>
    <n v="7.4732000000000003"/>
    <n v="2.5232000000000001"/>
    <s v="Aaron Bergman"/>
    <x v="0"/>
    <s v="United States"/>
    <x v="5"/>
    <x v="1338"/>
    <x v="0"/>
    <s v="Accessories"/>
    <x v="2"/>
  </r>
  <r>
    <n v="13595"/>
    <s v="Second Class"/>
    <s v="CUST-316"/>
    <s v="PD-674"/>
    <n v="1"/>
    <x v="28"/>
    <x v="227"/>
    <n v="3"/>
    <n v="4.95"/>
    <n v="7.4732000000000003"/>
    <n v="2.5232000000000001"/>
    <s v="Aaron Bergman"/>
    <x v="0"/>
    <s v="United States"/>
    <x v="5"/>
    <x v="1338"/>
    <x v="0"/>
    <s v="Accessories"/>
    <x v="2"/>
  </r>
  <r>
    <n v="13604"/>
    <s v="First Class"/>
    <s v="CUST-316"/>
    <s v="PD-674"/>
    <n v="2"/>
    <x v="28"/>
    <x v="152"/>
    <n v="5"/>
    <n v="4.95"/>
    <n v="14.946400000000001"/>
    <n v="5.0464000000000002"/>
    <s v="Aaron Bergman"/>
    <x v="0"/>
    <s v="United States"/>
    <x v="5"/>
    <x v="1338"/>
    <x v="0"/>
    <s v="Accessories"/>
    <x v="2"/>
  </r>
  <r>
    <n v="13650"/>
    <s v="Second Class"/>
    <s v="CUST-316"/>
    <s v="PD-674"/>
    <n v="1"/>
    <x v="33"/>
    <x v="343"/>
    <n v="3"/>
    <n v="4.95"/>
    <n v="7.4732000000000003"/>
    <n v="2.5232000000000001"/>
    <s v="Aaron Bergman"/>
    <x v="0"/>
    <s v="United States"/>
    <x v="5"/>
    <x v="1338"/>
    <x v="0"/>
    <s v="Accessories"/>
    <x v="2"/>
  </r>
  <r>
    <n v="14002"/>
    <s v="First Class"/>
    <s v="CUST-316"/>
    <s v="PD-674"/>
    <n v="1"/>
    <x v="26"/>
    <x v="539"/>
    <n v="5"/>
    <n v="4.95"/>
    <n v="7.4732000000000003"/>
    <n v="2.5232000000000001"/>
    <s v="Aaron Bergman"/>
    <x v="0"/>
    <s v="United States"/>
    <x v="5"/>
    <x v="1338"/>
    <x v="0"/>
    <s v="Accessories"/>
    <x v="2"/>
  </r>
  <r>
    <n v="14023"/>
    <s v="Same Day"/>
    <s v="CUST-316"/>
    <s v="PD-674"/>
    <n v="2"/>
    <x v="26"/>
    <x v="307"/>
    <n v="1"/>
    <n v="4.95"/>
    <n v="14.946400000000001"/>
    <n v="5.0464000000000002"/>
    <s v="Aaron Bergman"/>
    <x v="0"/>
    <s v="United States"/>
    <x v="5"/>
    <x v="1338"/>
    <x v="0"/>
    <s v="Accessories"/>
    <x v="2"/>
  </r>
  <r>
    <n v="14130"/>
    <s v="Second Class"/>
    <s v="CUST-316"/>
    <s v="PD-674"/>
    <n v="1"/>
    <x v="30"/>
    <x v="245"/>
    <n v="1"/>
    <n v="4.95"/>
    <n v="7.4732000000000003"/>
    <n v="2.5232000000000001"/>
    <s v="Aaron Bergman"/>
    <x v="0"/>
    <s v="United States"/>
    <x v="5"/>
    <x v="1338"/>
    <x v="0"/>
    <s v="Accessories"/>
    <x v="2"/>
  </r>
  <r>
    <n v="14467"/>
    <s v="Second Class"/>
    <s v="CUST-316"/>
    <s v="PD-674"/>
    <n v="2"/>
    <x v="28"/>
    <x v="374"/>
    <n v="1"/>
    <n v="4.95"/>
    <n v="14.946400000000001"/>
    <n v="5.0464000000000002"/>
    <s v="Aaron Bergman"/>
    <x v="0"/>
    <s v="United States"/>
    <x v="5"/>
    <x v="1338"/>
    <x v="0"/>
    <s v="Accessories"/>
    <x v="2"/>
  </r>
  <r>
    <n v="14529"/>
    <s v="Same Day"/>
    <s v="CUST-316"/>
    <s v="PD-674"/>
    <n v="1"/>
    <x v="33"/>
    <x v="308"/>
    <n v="1"/>
    <n v="4.95"/>
    <n v="7.4732000000000003"/>
    <n v="2.5232000000000001"/>
    <s v="Aaron Bergman"/>
    <x v="0"/>
    <s v="United States"/>
    <x v="5"/>
    <x v="1338"/>
    <x v="0"/>
    <s v="Accessories"/>
    <x v="2"/>
  </r>
  <r>
    <n v="1193"/>
    <s v="Second Class"/>
    <s v="CUST-317"/>
    <s v="PD-229"/>
    <n v="3"/>
    <x v="17"/>
    <x v="884"/>
    <n v="5"/>
    <n v="1.96"/>
    <n v="8.7119999999999997"/>
    <n v="2.8319999999999999"/>
    <s v="Chris Cortes"/>
    <x v="0"/>
    <s v="United States"/>
    <x v="9"/>
    <x v="439"/>
    <x v="1"/>
    <s v="Paper"/>
    <x v="3"/>
  </r>
  <r>
    <n v="769"/>
    <s v="Standard Class"/>
    <s v="CUST-317"/>
    <s v="PD-476"/>
    <n v="5"/>
    <x v="6"/>
    <x v="563"/>
    <n v="6"/>
    <n v="1.04"/>
    <n v="32.4"/>
    <n v="27.2"/>
    <s v="Chris Cortes"/>
    <x v="0"/>
    <s v="United States"/>
    <x v="9"/>
    <x v="1177"/>
    <x v="1"/>
    <s v="Paper"/>
    <x v="3"/>
  </r>
  <r>
    <n v="3902"/>
    <s v="Standard Class"/>
    <s v="CUST-317"/>
    <s v="PD-840"/>
    <n v="2"/>
    <x v="51"/>
    <x v="1222"/>
    <n v="5"/>
    <n v="2.56"/>
    <n v="36.54"/>
    <n v="31.42"/>
    <s v="Chris Cortes"/>
    <x v="0"/>
    <s v="United States"/>
    <x v="9"/>
    <x v="1282"/>
    <x v="1"/>
    <s v="Paper"/>
    <x v="3"/>
  </r>
  <r>
    <n v="6037"/>
    <s v="First Class"/>
    <s v="CUST-317"/>
    <s v="PD-967"/>
    <n v="2"/>
    <x v="44"/>
    <x v="1043"/>
    <n v="1"/>
    <n v="4.75"/>
    <n v="55.92"/>
    <n v="46.42"/>
    <s v="Chris Cortes"/>
    <x v="0"/>
    <s v="United States"/>
    <x v="9"/>
    <x v="229"/>
    <x v="0"/>
    <s v="Phones"/>
    <x v="3"/>
  </r>
  <r>
    <n v="4985"/>
    <s v="Second Class"/>
    <s v="CUST-317"/>
    <s v="PD-829"/>
    <n v="4"/>
    <x v="11"/>
    <x v="1223"/>
    <n v="3"/>
    <n v="1.23"/>
    <n v="70.319999999999993"/>
    <n v="65.400000000000006"/>
    <s v="Chris Cortes"/>
    <x v="0"/>
    <s v="United States"/>
    <x v="9"/>
    <x v="1004"/>
    <x v="1"/>
    <s v="Storage"/>
    <x v="3"/>
  </r>
  <r>
    <n v="6208"/>
    <s v="Standard Class"/>
    <s v="CUST-317"/>
    <s v="PD-786"/>
    <n v="3"/>
    <x v="11"/>
    <x v="13"/>
    <n v="5"/>
    <n v="6.86"/>
    <n v="36.6"/>
    <n v="16.02"/>
    <s v="Chris Cortes"/>
    <x v="0"/>
    <s v="United States"/>
    <x v="9"/>
    <x v="431"/>
    <x v="1"/>
    <s v="Envelopes"/>
    <x v="3"/>
  </r>
  <r>
    <n v="4986"/>
    <s v="Second Class"/>
    <s v="CUST-317"/>
    <s v="PD-707"/>
    <n v="1"/>
    <x v="11"/>
    <x v="1223"/>
    <n v="3"/>
    <n v="5.85"/>
    <n v="12.2"/>
    <n v="6.35"/>
    <s v="Chris Cortes"/>
    <x v="0"/>
    <s v="United States"/>
    <x v="9"/>
    <x v="1339"/>
    <x v="1"/>
    <s v="Appliances"/>
    <x v="3"/>
  </r>
  <r>
    <n v="5427"/>
    <s v="Standard Class"/>
    <s v="CUST-317"/>
    <s v="PD-464"/>
    <n v="3"/>
    <x v="41"/>
    <x v="1138"/>
    <n v="6"/>
    <n v="2.25"/>
    <n v="15.432"/>
    <n v="8.6820000000000004"/>
    <s v="Chris Cortes"/>
    <x v="0"/>
    <s v="United States"/>
    <x v="9"/>
    <x v="1235"/>
    <x v="1"/>
    <s v="Binders"/>
    <x v="3"/>
  </r>
  <r>
    <n v="6038"/>
    <s v="First Class"/>
    <s v="CUST-317"/>
    <s v="PD-214"/>
    <n v="5"/>
    <x v="44"/>
    <x v="1043"/>
    <n v="1"/>
    <n v="1"/>
    <n v="16.75"/>
    <n v="11.75"/>
    <s v="Chris Cortes"/>
    <x v="0"/>
    <s v="United States"/>
    <x v="9"/>
    <x v="223"/>
    <x v="2"/>
    <s v="Furnishings"/>
    <x v="3"/>
  </r>
  <r>
    <n v="6206"/>
    <s v="Standard Class"/>
    <s v="CUST-317"/>
    <s v="PD-1557"/>
    <n v="3"/>
    <x v="11"/>
    <x v="13"/>
    <n v="5"/>
    <n v="154.91999999999999"/>
    <n v="637.89599999999996"/>
    <n v="173.136"/>
    <s v="Chris Cortes"/>
    <x v="0"/>
    <s v="United States"/>
    <x v="9"/>
    <x v="1076"/>
    <x v="2"/>
    <s v="Tables"/>
    <x v="3"/>
  </r>
  <r>
    <n v="5426"/>
    <s v="Standard Class"/>
    <s v="CUST-317"/>
    <s v="PD-1346"/>
    <n v="1"/>
    <x v="41"/>
    <x v="1138"/>
    <n v="6"/>
    <n v="16.2"/>
    <n v="86.384"/>
    <n v="70.183999999999997"/>
    <s v="Chris Cortes"/>
    <x v="0"/>
    <s v="United States"/>
    <x v="9"/>
    <x v="1340"/>
    <x v="0"/>
    <s v="Phones"/>
    <x v="3"/>
  </r>
  <r>
    <n v="6207"/>
    <s v="Standard Class"/>
    <s v="CUST-317"/>
    <s v="PD-1306"/>
    <n v="3"/>
    <x v="11"/>
    <x v="13"/>
    <n v="5"/>
    <n v="7.68"/>
    <n v="172.74600000000001"/>
    <n v="149.70599999999999"/>
    <s v="Chris Cortes"/>
    <x v="0"/>
    <s v="United States"/>
    <x v="9"/>
    <x v="959"/>
    <x v="0"/>
    <s v="Machines"/>
    <x v="3"/>
  </r>
  <r>
    <n v="7688"/>
    <s v="First Class"/>
    <s v="CUST-317"/>
    <s v="PD-717"/>
    <n v="6"/>
    <x v="15"/>
    <x v="319"/>
    <n v="3"/>
    <n v="6.02"/>
    <n v="73.680000000000007"/>
    <n v="37.56"/>
    <s v="Chris Cortes"/>
    <x v="0"/>
    <s v="United States"/>
    <x v="9"/>
    <x v="1341"/>
    <x v="1"/>
    <s v="Paper"/>
    <x v="3"/>
  </r>
  <r>
    <n v="7689"/>
    <s v="First Class"/>
    <s v="CUST-317"/>
    <s v="PD-1179"/>
    <n v="2"/>
    <x v="15"/>
    <x v="319"/>
    <n v="3"/>
    <n v="16.79"/>
    <n v="111.94"/>
    <n v="78.36"/>
    <s v="Chris Cortes"/>
    <x v="0"/>
    <s v="United States"/>
    <x v="9"/>
    <x v="941"/>
    <x v="2"/>
    <s v="Furnishings"/>
    <x v="3"/>
  </r>
  <r>
    <n v="7690"/>
    <s v="First Class"/>
    <s v="CUST-317"/>
    <s v="PD-1110"/>
    <n v="3"/>
    <x v="15"/>
    <x v="319"/>
    <n v="3"/>
    <n v="19.329999999999998"/>
    <n v="107.88"/>
    <n v="49.89"/>
    <s v="Chris Cortes"/>
    <x v="0"/>
    <s v="United States"/>
    <x v="9"/>
    <x v="663"/>
    <x v="0"/>
    <s v="Phones"/>
    <x v="3"/>
  </r>
  <r>
    <n v="7691"/>
    <s v="First Class"/>
    <s v="CUST-317"/>
    <s v="PD-1025"/>
    <n v="1"/>
    <x v="15"/>
    <x v="319"/>
    <n v="3"/>
    <n v="329"/>
    <n v="499"/>
    <n v="170"/>
    <s v="Chris Cortes"/>
    <x v="0"/>
    <s v="United States"/>
    <x v="9"/>
    <x v="30"/>
    <x v="3"/>
    <s v="Tablets"/>
    <x v="3"/>
  </r>
  <r>
    <n v="8874"/>
    <s v="Standard Class"/>
    <s v="CUST-317"/>
    <s v="PD-1458"/>
    <n v="3"/>
    <x v="23"/>
    <x v="1134"/>
    <n v="7"/>
    <n v="15.92"/>
    <n v="286.56"/>
    <n v="238.8"/>
    <s v="Chris Cortes"/>
    <x v="0"/>
    <s v="United States"/>
    <x v="9"/>
    <x v="286"/>
    <x v="0"/>
    <s v="Phones"/>
    <x v="3"/>
  </r>
  <r>
    <n v="8875"/>
    <s v="Standard Class"/>
    <s v="CUST-317"/>
    <s v="PD-1220"/>
    <n v="14"/>
    <x v="23"/>
    <x v="1134"/>
    <n v="7"/>
    <n v="3.9"/>
    <n v="545.91600000000005"/>
    <n v="491.31599999999997"/>
    <s v="Chris Cortes"/>
    <x v="0"/>
    <s v="United States"/>
    <x v="9"/>
    <x v="502"/>
    <x v="0"/>
    <s v="Phones"/>
    <x v="3"/>
  </r>
  <r>
    <n v="9259"/>
    <s v="Same Day"/>
    <s v="CUST-317"/>
    <s v="PD-169"/>
    <n v="3"/>
    <x v="45"/>
    <x v="709"/>
    <n v="0"/>
    <n v="0.17"/>
    <n v="8.6999999999999993"/>
    <n v="8.19"/>
    <s v="Chris Cortes"/>
    <x v="0"/>
    <s v="United States"/>
    <x v="9"/>
    <x v="1342"/>
    <x v="1"/>
    <s v="Envelopes"/>
    <x v="3"/>
  </r>
  <r>
    <n v="9260"/>
    <s v="Same Day"/>
    <s v="CUST-317"/>
    <s v="PD-706"/>
    <n v="7"/>
    <x v="45"/>
    <x v="709"/>
    <n v="0"/>
    <n v="1.71"/>
    <n v="85.33"/>
    <n v="73.36"/>
    <s v="Chris Cortes"/>
    <x v="0"/>
    <s v="United States"/>
    <x v="9"/>
    <x v="751"/>
    <x v="1"/>
    <s v="Appliances"/>
    <x v="3"/>
  </r>
  <r>
    <n v="9993"/>
    <s v="Second Class"/>
    <s v="CUST-317"/>
    <s v="PD-936"/>
    <n v="2"/>
    <x v="32"/>
    <x v="756"/>
    <n v="5"/>
    <n v="13.37"/>
    <n v="48.64"/>
    <n v="21.9"/>
    <s v="Chris Cortes"/>
    <x v="0"/>
    <s v="United States"/>
    <x v="9"/>
    <x v="246"/>
    <x v="1"/>
    <s v="Appliances"/>
    <x v="3"/>
  </r>
  <r>
    <n v="10073"/>
    <s v="First Class"/>
    <s v="CUST-317"/>
    <s v="PD-891"/>
    <n v="1"/>
    <x v="5"/>
    <x v="558"/>
    <n v="5"/>
    <n v="3.36"/>
    <n v="14.259600000000001"/>
    <n v="10.8996"/>
    <s v="Chris Cortes"/>
    <x v="0"/>
    <s v="United States"/>
    <x v="9"/>
    <x v="836"/>
    <x v="0"/>
    <s v="Accessories"/>
    <x v="3"/>
  </r>
  <r>
    <n v="10438"/>
    <s v="Same Day"/>
    <s v="CUST-317"/>
    <s v="PD-891"/>
    <n v="4"/>
    <x v="16"/>
    <x v="610"/>
    <n v="4"/>
    <n v="3.36"/>
    <n v="57.038400000000003"/>
    <n v="43.598399999999998"/>
    <s v="Chris Cortes"/>
    <x v="0"/>
    <s v="United States"/>
    <x v="9"/>
    <x v="836"/>
    <x v="0"/>
    <s v="Accessories"/>
    <x v="3"/>
  </r>
  <r>
    <n v="11193"/>
    <s v="Same Day"/>
    <s v="CUST-317"/>
    <s v="PD-891"/>
    <n v="4"/>
    <x v="16"/>
    <x v="172"/>
    <n v="4"/>
    <n v="3.36"/>
    <n v="57.038400000000003"/>
    <n v="43.598399999999998"/>
    <s v="Chris Cortes"/>
    <x v="0"/>
    <s v="United States"/>
    <x v="9"/>
    <x v="836"/>
    <x v="0"/>
    <s v="Accessories"/>
    <x v="3"/>
  </r>
  <r>
    <n v="11395"/>
    <s v="Same Day"/>
    <s v="CUST-317"/>
    <s v="PD-891"/>
    <n v="3"/>
    <x v="4"/>
    <x v="132"/>
    <n v="3"/>
    <n v="3.36"/>
    <n v="42.778799999999997"/>
    <n v="32.698799999999999"/>
    <s v="Chris Cortes"/>
    <x v="0"/>
    <s v="United States"/>
    <x v="9"/>
    <x v="836"/>
    <x v="0"/>
    <s v="Accessories"/>
    <x v="3"/>
  </r>
  <r>
    <n v="12344"/>
    <s v="Same Day"/>
    <s v="CUST-317"/>
    <s v="PD-891"/>
    <n v="2"/>
    <x v="34"/>
    <x v="1201"/>
    <n v="2"/>
    <n v="3.36"/>
    <n v="28.519200000000001"/>
    <n v="21.799199999999999"/>
    <s v="Chris Cortes"/>
    <x v="0"/>
    <s v="United States"/>
    <x v="9"/>
    <x v="836"/>
    <x v="0"/>
    <s v="Accessories"/>
    <x v="3"/>
  </r>
  <r>
    <n v="12883"/>
    <s v="Same Day"/>
    <s v="CUST-317"/>
    <s v="PD-891"/>
    <n v="1"/>
    <x v="28"/>
    <x v="50"/>
    <n v="3"/>
    <n v="3.36"/>
    <n v="14.259600000000001"/>
    <n v="10.8996"/>
    <s v="Chris Cortes"/>
    <x v="0"/>
    <s v="United States"/>
    <x v="9"/>
    <x v="836"/>
    <x v="0"/>
    <s v="Accessories"/>
    <x v="3"/>
  </r>
  <r>
    <n v="13305"/>
    <s v="Same Day"/>
    <s v="CUST-317"/>
    <s v="PD-891"/>
    <n v="2"/>
    <x v="34"/>
    <x v="1130"/>
    <n v="4"/>
    <n v="3.36"/>
    <n v="28.519200000000001"/>
    <n v="21.799199999999999"/>
    <s v="Chris Cortes"/>
    <x v="0"/>
    <s v="United States"/>
    <x v="9"/>
    <x v="836"/>
    <x v="0"/>
    <s v="Accessories"/>
    <x v="3"/>
  </r>
  <r>
    <n v="13347"/>
    <s v="Same Day"/>
    <s v="CUST-317"/>
    <s v="PD-891"/>
    <n v="2"/>
    <x v="29"/>
    <x v="543"/>
    <n v="5"/>
    <n v="3.36"/>
    <n v="28.519200000000001"/>
    <n v="21.799199999999999"/>
    <s v="Chris Cortes"/>
    <x v="0"/>
    <s v="United States"/>
    <x v="9"/>
    <x v="836"/>
    <x v="0"/>
    <s v="Accessories"/>
    <x v="3"/>
  </r>
  <r>
    <n v="13592"/>
    <s v="Same Day"/>
    <s v="CUST-317"/>
    <s v="PD-891"/>
    <n v="1"/>
    <x v="33"/>
    <x v="99"/>
    <n v="4"/>
    <n v="3.36"/>
    <n v="14.259600000000001"/>
    <n v="10.8996"/>
    <s v="Chris Cortes"/>
    <x v="0"/>
    <s v="United States"/>
    <x v="9"/>
    <x v="836"/>
    <x v="0"/>
    <s v="Accessories"/>
    <x v="3"/>
  </r>
  <r>
    <n v="14030"/>
    <s v="First Class"/>
    <s v="CUST-317"/>
    <s v="PD-891"/>
    <n v="2"/>
    <x v="29"/>
    <x v="325"/>
    <n v="2"/>
    <n v="3.36"/>
    <n v="28.519200000000001"/>
    <n v="21.799199999999999"/>
    <s v="Chris Cortes"/>
    <x v="0"/>
    <s v="United States"/>
    <x v="9"/>
    <x v="836"/>
    <x v="0"/>
    <s v="Accessories"/>
    <x v="3"/>
  </r>
  <r>
    <n v="14174"/>
    <s v="First Class"/>
    <s v="CUST-317"/>
    <s v="PD-891"/>
    <n v="2"/>
    <x v="30"/>
    <x v="342"/>
    <n v="1"/>
    <n v="3.36"/>
    <n v="28.519200000000001"/>
    <n v="21.799199999999999"/>
    <s v="Chris Cortes"/>
    <x v="0"/>
    <s v="United States"/>
    <x v="9"/>
    <x v="836"/>
    <x v="0"/>
    <s v="Accessories"/>
    <x v="3"/>
  </r>
  <r>
    <n v="14260"/>
    <s v="First Class"/>
    <s v="CUST-317"/>
    <s v="PD-891"/>
    <n v="2"/>
    <x v="30"/>
    <x v="361"/>
    <n v="1"/>
    <n v="3.36"/>
    <n v="28.519200000000001"/>
    <n v="21.799199999999999"/>
    <s v="Chris Cortes"/>
    <x v="0"/>
    <s v="United States"/>
    <x v="9"/>
    <x v="836"/>
    <x v="0"/>
    <s v="Accessories"/>
    <x v="3"/>
  </r>
  <r>
    <n v="1669"/>
    <s v="Standard Class"/>
    <s v="CUST-318"/>
    <s v="PD-228"/>
    <n v="3"/>
    <x v="53"/>
    <x v="992"/>
    <n v="7"/>
    <n v="0.22"/>
    <n v="8.7119999999999997"/>
    <n v="8.0519999999999996"/>
    <s v="Nathan Cano"/>
    <x v="0"/>
    <s v="United States"/>
    <x v="5"/>
    <x v="19"/>
    <x v="1"/>
    <s v="Binders"/>
    <x v="2"/>
  </r>
  <r>
    <n v="773"/>
    <s v="First Class"/>
    <s v="CUST-318"/>
    <s v="PD-349"/>
    <n v="1"/>
    <x v="18"/>
    <x v="436"/>
    <n v="3"/>
    <n v="0.95"/>
    <n v="0.996"/>
    <n v="4.5999999999999999E-2"/>
    <s v="Nathan Cano"/>
    <x v="0"/>
    <s v="United States"/>
    <x v="5"/>
    <x v="260"/>
    <x v="1"/>
    <s v="Binders"/>
    <x v="2"/>
  </r>
  <r>
    <n v="1668"/>
    <s v="Standard Class"/>
    <s v="CUST-318"/>
    <s v="PD-741"/>
    <n v="3"/>
    <x v="53"/>
    <x v="992"/>
    <n v="7"/>
    <n v="1.34"/>
    <n v="32.136000000000003"/>
    <n v="28.116"/>
    <s v="Nathan Cano"/>
    <x v="0"/>
    <s v="United States"/>
    <x v="5"/>
    <x v="721"/>
    <x v="1"/>
    <s v="Binders"/>
    <x v="2"/>
  </r>
  <r>
    <n v="2603"/>
    <s v="First Class"/>
    <s v="CUST-318"/>
    <s v="PD-1070"/>
    <n v="3"/>
    <x v="49"/>
    <x v="837"/>
    <n v="2"/>
    <n v="13.85"/>
    <n v="115.44"/>
    <n v="73.89"/>
    <s v="Nathan Cano"/>
    <x v="0"/>
    <s v="United States"/>
    <x v="5"/>
    <x v="384"/>
    <x v="1"/>
    <s v="Storage"/>
    <x v="2"/>
  </r>
  <r>
    <n v="3154"/>
    <s v="Standard Class"/>
    <s v="CUST-318"/>
    <s v="PD-368"/>
    <n v="2"/>
    <x v="39"/>
    <x v="1224"/>
    <n v="4"/>
    <n v="2.75"/>
    <n v="10.36"/>
    <n v="4.8600000000000003"/>
    <s v="Nathan Cano"/>
    <x v="0"/>
    <s v="United States"/>
    <x v="5"/>
    <x v="821"/>
    <x v="1"/>
    <s v="Paper"/>
    <x v="2"/>
  </r>
  <r>
    <n v="4591"/>
    <s v="Standard Class"/>
    <s v="CUST-318"/>
    <s v="PD-913"/>
    <n v="1"/>
    <x v="44"/>
    <x v="1206"/>
    <n v="6"/>
    <n v="8.85"/>
    <n v="18.16"/>
    <n v="9.31"/>
    <s v="Nathan Cano"/>
    <x v="0"/>
    <s v="United States"/>
    <x v="5"/>
    <x v="915"/>
    <x v="0"/>
    <s v="Accessories"/>
    <x v="2"/>
  </r>
  <r>
    <n v="4590"/>
    <s v="Standard Class"/>
    <s v="CUST-318"/>
    <s v="PD-635"/>
    <n v="1"/>
    <x v="44"/>
    <x v="1206"/>
    <n v="6"/>
    <n v="2.97"/>
    <n v="7.92"/>
    <n v="4.95"/>
    <s v="Nathan Cano"/>
    <x v="0"/>
    <s v="United States"/>
    <x v="5"/>
    <x v="1343"/>
    <x v="1"/>
    <s v="Supplies"/>
    <x v="2"/>
  </r>
  <r>
    <n v="4594"/>
    <s v="Standard Class"/>
    <s v="CUST-318"/>
    <s v="PD-591"/>
    <n v="4"/>
    <x v="44"/>
    <x v="1206"/>
    <n v="6"/>
    <n v="1.4"/>
    <n v="28"/>
    <n v="22.4"/>
    <s v="Nathan Cano"/>
    <x v="0"/>
    <s v="United States"/>
    <x v="5"/>
    <x v="700"/>
    <x v="1"/>
    <s v="Envelopes"/>
    <x v="2"/>
  </r>
  <r>
    <n v="15295"/>
    <s v="Standard Class"/>
    <s v="CUST-318"/>
    <s v="PD-1099"/>
    <n v="1"/>
    <x v="12"/>
    <x v="62"/>
    <n v="5"/>
    <n v="12.18"/>
    <n v="29.393000000000001"/>
    <n v="17.213000000000001"/>
    <s v="Nathan Cano"/>
    <x v="0"/>
    <s v="United States"/>
    <x v="5"/>
    <x v="126"/>
    <x v="0"/>
    <s v="Phones"/>
    <x v="2"/>
  </r>
  <r>
    <n v="4595"/>
    <s v="Standard Class"/>
    <s v="CUST-318"/>
    <s v="PD-1074"/>
    <n v="1"/>
    <x v="44"/>
    <x v="1206"/>
    <n v="6"/>
    <n v="3.92"/>
    <n v="31.32"/>
    <n v="27.4"/>
    <s v="Nathan Cano"/>
    <x v="0"/>
    <s v="United States"/>
    <x v="5"/>
    <x v="147"/>
    <x v="1"/>
    <s v="Paper"/>
    <x v="2"/>
  </r>
  <r>
    <n v="4592"/>
    <s v="Standard Class"/>
    <s v="CUST-318"/>
    <s v="PD-1071"/>
    <n v="3"/>
    <x v="44"/>
    <x v="1206"/>
    <n v="6"/>
    <n v="19.77"/>
    <n v="93.024000000000001"/>
    <n v="33.713999999999999"/>
    <s v="Nathan Cano"/>
    <x v="0"/>
    <s v="United States"/>
    <x v="5"/>
    <x v="28"/>
    <x v="1"/>
    <s v="Paper"/>
    <x v="2"/>
  </r>
  <r>
    <n v="7475"/>
    <s v="First Class"/>
    <s v="CUST-318"/>
    <s v="PD-1295"/>
    <n v="3"/>
    <x v="15"/>
    <x v="830"/>
    <n v="2"/>
    <n v="32.75"/>
    <n v="191.05799999999999"/>
    <n v="92.808000000000007"/>
    <s v="Nathan Cano"/>
    <x v="0"/>
    <s v="United States"/>
    <x v="5"/>
    <x v="1142"/>
    <x v="2"/>
    <s v="Chairs"/>
    <x v="2"/>
  </r>
  <r>
    <n v="7477"/>
    <s v="First Class"/>
    <s v="CUST-318"/>
    <s v="PD-1609"/>
    <n v="6"/>
    <x v="15"/>
    <x v="830"/>
    <n v="2"/>
    <n v="427.05"/>
    <n v="1220.1479999999999"/>
    <n v="-1342.152"/>
    <s v="Nathan Cano"/>
    <x v="0"/>
    <s v="United States"/>
    <x v="5"/>
    <x v="228"/>
    <x v="1"/>
    <s v="Binders"/>
    <x v="2"/>
  </r>
  <r>
    <n v="7476"/>
    <s v="First Class"/>
    <s v="CUST-318"/>
    <s v="PD-822"/>
    <n v="5"/>
    <x v="15"/>
    <x v="830"/>
    <n v="2"/>
    <n v="3.6"/>
    <n v="68.599999999999994"/>
    <n v="50.6"/>
    <s v="Nathan Cano"/>
    <x v="0"/>
    <s v="United States"/>
    <x v="5"/>
    <x v="805"/>
    <x v="1"/>
    <s v="Storage"/>
    <x v="2"/>
  </r>
  <r>
    <n v="10085"/>
    <s v="First Class"/>
    <s v="CUST-318"/>
    <s v="PD-1248"/>
    <n v="4"/>
    <x v="4"/>
    <x v="5"/>
    <n v="1"/>
    <n v="33.409999999999997"/>
    <n v="201.93279999999999"/>
    <n v="68.2928"/>
    <s v="Nathan Cano"/>
    <x v="0"/>
    <s v="United States"/>
    <x v="5"/>
    <x v="763"/>
    <x v="0"/>
    <s v="Phones"/>
    <x v="2"/>
  </r>
  <r>
    <n v="10435"/>
    <s v="First Class"/>
    <s v="CUST-318"/>
    <s v="PD-1248"/>
    <n v="2"/>
    <x v="16"/>
    <x v="746"/>
    <n v="5"/>
    <n v="33.409999999999997"/>
    <n v="100.96639999999999"/>
    <n v="34.1464"/>
    <s v="Nathan Cano"/>
    <x v="0"/>
    <s v="United States"/>
    <x v="5"/>
    <x v="763"/>
    <x v="0"/>
    <s v="Phones"/>
    <x v="2"/>
  </r>
  <r>
    <n v="10898"/>
    <s v="First Class"/>
    <s v="CUST-318"/>
    <s v="PD-1248"/>
    <n v="2"/>
    <x v="4"/>
    <x v="368"/>
    <n v="2"/>
    <n v="33.409999999999997"/>
    <n v="100.96639999999999"/>
    <n v="34.1464"/>
    <s v="Nathan Cano"/>
    <x v="0"/>
    <s v="United States"/>
    <x v="5"/>
    <x v="763"/>
    <x v="0"/>
    <s v="Phones"/>
    <x v="2"/>
  </r>
  <r>
    <n v="10901"/>
    <s v="Same Day"/>
    <s v="CUST-318"/>
    <s v="PD-1248"/>
    <n v="5"/>
    <x v="16"/>
    <x v="321"/>
    <n v="3"/>
    <n v="33.409999999999997"/>
    <n v="252.416"/>
    <n v="85.366"/>
    <s v="Nathan Cano"/>
    <x v="0"/>
    <s v="United States"/>
    <x v="5"/>
    <x v="763"/>
    <x v="0"/>
    <s v="Phones"/>
    <x v="2"/>
  </r>
  <r>
    <n v="10919"/>
    <s v="Second Class"/>
    <s v="CUST-318"/>
    <s v="PD-1248"/>
    <n v="4"/>
    <x v="4"/>
    <x v="238"/>
    <n v="2"/>
    <n v="33.409999999999997"/>
    <n v="201.93279999999999"/>
    <n v="68.2928"/>
    <s v="Nathan Cano"/>
    <x v="0"/>
    <s v="United States"/>
    <x v="5"/>
    <x v="763"/>
    <x v="0"/>
    <s v="Phones"/>
    <x v="2"/>
  </r>
  <r>
    <n v="11019"/>
    <s v="First Class"/>
    <s v="CUST-318"/>
    <s v="PD-1248"/>
    <n v="4"/>
    <x v="4"/>
    <x v="207"/>
    <n v="2"/>
    <n v="33.409999999999997"/>
    <n v="201.93279999999999"/>
    <n v="68.2928"/>
    <s v="Nathan Cano"/>
    <x v="0"/>
    <s v="United States"/>
    <x v="5"/>
    <x v="763"/>
    <x v="0"/>
    <s v="Phones"/>
    <x v="2"/>
  </r>
  <r>
    <n v="12056"/>
    <s v="First Class"/>
    <s v="CUST-318"/>
    <s v="PD-1248"/>
    <n v="1"/>
    <x v="26"/>
    <x v="339"/>
    <n v="2"/>
    <n v="33.409999999999997"/>
    <n v="50.483199999999997"/>
    <n v="17.0732"/>
    <s v="Nathan Cano"/>
    <x v="0"/>
    <s v="United States"/>
    <x v="5"/>
    <x v="763"/>
    <x v="0"/>
    <s v="Phones"/>
    <x v="2"/>
  </r>
  <r>
    <n v="12318"/>
    <s v="Same Day"/>
    <s v="CUST-318"/>
    <s v="PD-1248"/>
    <n v="1"/>
    <x v="33"/>
    <x v="176"/>
    <n v="2"/>
    <n v="33.409999999999997"/>
    <n v="50.483199999999997"/>
    <n v="17.0732"/>
    <s v="Nathan Cano"/>
    <x v="0"/>
    <s v="United States"/>
    <x v="5"/>
    <x v="763"/>
    <x v="0"/>
    <s v="Phones"/>
    <x v="2"/>
  </r>
  <r>
    <n v="12364"/>
    <s v="Second Class"/>
    <s v="CUST-318"/>
    <s v="PD-1248"/>
    <n v="2"/>
    <x v="34"/>
    <x v="471"/>
    <n v="3"/>
    <n v="33.409999999999997"/>
    <n v="100.96639999999999"/>
    <n v="34.1464"/>
    <s v="Nathan Cano"/>
    <x v="0"/>
    <s v="United States"/>
    <x v="5"/>
    <x v="763"/>
    <x v="0"/>
    <s v="Phones"/>
    <x v="2"/>
  </r>
  <r>
    <n v="12634"/>
    <s v="Same Day"/>
    <s v="CUST-318"/>
    <s v="PD-1248"/>
    <n v="2"/>
    <x v="25"/>
    <x v="550"/>
    <n v="1"/>
    <n v="33.409999999999997"/>
    <n v="100.96639999999999"/>
    <n v="34.1464"/>
    <s v="Nathan Cano"/>
    <x v="0"/>
    <s v="United States"/>
    <x v="5"/>
    <x v="763"/>
    <x v="0"/>
    <s v="Phones"/>
    <x v="2"/>
  </r>
  <r>
    <n v="13659"/>
    <s v="Second Class"/>
    <s v="CUST-318"/>
    <s v="PD-1248"/>
    <n v="1"/>
    <x v="33"/>
    <x v="192"/>
    <n v="4"/>
    <n v="33.409999999999997"/>
    <n v="50.483199999999997"/>
    <n v="17.0732"/>
    <s v="Nathan Cano"/>
    <x v="0"/>
    <s v="United States"/>
    <x v="5"/>
    <x v="763"/>
    <x v="0"/>
    <s v="Phones"/>
    <x v="2"/>
  </r>
  <r>
    <n v="13805"/>
    <s v="Same Day"/>
    <s v="CUST-318"/>
    <s v="PD-1248"/>
    <n v="2"/>
    <x v="29"/>
    <x v="284"/>
    <n v="4"/>
    <n v="33.409999999999997"/>
    <n v="100.96639999999999"/>
    <n v="34.1464"/>
    <s v="Nathan Cano"/>
    <x v="0"/>
    <s v="United States"/>
    <x v="5"/>
    <x v="763"/>
    <x v="0"/>
    <s v="Phones"/>
    <x v="2"/>
  </r>
  <r>
    <n v="774"/>
    <s v="Same Day"/>
    <s v="CUST-319"/>
    <s v="PD-1107"/>
    <n v="7"/>
    <x v="35"/>
    <x v="1225"/>
    <n v="0"/>
    <n v="6.66"/>
    <n v="248.52799999999999"/>
    <n v="201.90799999999999"/>
    <s v="Brian DeCherney"/>
    <x v="0"/>
    <s v="United States"/>
    <x v="10"/>
    <x v="1344"/>
    <x v="1"/>
    <s v="Paper"/>
    <x v="3"/>
  </r>
  <r>
    <n v="4750"/>
    <s v="Second Class"/>
    <s v="CUST-319"/>
    <s v="PD-278"/>
    <n v="2"/>
    <x v="31"/>
    <x v="736"/>
    <n v="3"/>
    <n v="0.67"/>
    <n v="6.72"/>
    <n v="5.38"/>
    <s v="Brian DeCherney"/>
    <x v="0"/>
    <s v="United States"/>
    <x v="10"/>
    <x v="1067"/>
    <x v="1"/>
    <s v="Binders"/>
    <x v="3"/>
  </r>
  <r>
    <n v="6392"/>
    <s v="Standard Class"/>
    <s v="CUST-319"/>
    <s v="PD-237"/>
    <n v="2"/>
    <x v="11"/>
    <x v="162"/>
    <n v="4"/>
    <n v="0.34"/>
    <n v="5.984"/>
    <n v="5.3040000000000003"/>
    <s v="Brian DeCherney"/>
    <x v="0"/>
    <s v="United States"/>
    <x v="10"/>
    <x v="1305"/>
    <x v="1"/>
    <s v="Fasteners"/>
    <x v="3"/>
  </r>
  <r>
    <n v="6015"/>
    <s v="First Class"/>
    <s v="CUST-319"/>
    <s v="PD-1131"/>
    <n v="4"/>
    <x v="44"/>
    <x v="1043"/>
    <n v="1"/>
    <n v="25.33"/>
    <n v="155.87200000000001"/>
    <n v="54.552"/>
    <s v="Brian DeCherney"/>
    <x v="0"/>
    <s v="United States"/>
    <x v="10"/>
    <x v="1069"/>
    <x v="2"/>
    <s v="Chairs"/>
    <x v="3"/>
  </r>
  <r>
    <n v="6391"/>
    <s v="Standard Class"/>
    <s v="CUST-319"/>
    <s v="PD-1053"/>
    <n v="4"/>
    <x v="11"/>
    <x v="162"/>
    <n v="4"/>
    <n v="35.51"/>
    <n v="86.855999999999995"/>
    <n v="-55.183999999999997"/>
    <s v="Brian DeCherney"/>
    <x v="0"/>
    <s v="United States"/>
    <x v="10"/>
    <x v="335"/>
    <x v="0"/>
    <s v="Phones"/>
    <x v="3"/>
  </r>
  <r>
    <n v="7360"/>
    <s v="Same Day"/>
    <s v="CUST-319"/>
    <s v="PD-1360"/>
    <n v="3"/>
    <x v="55"/>
    <x v="999"/>
    <n v="0"/>
    <n v="18.88"/>
    <n v="333.09"/>
    <n v="276.45"/>
    <s v="Brian DeCherney"/>
    <x v="0"/>
    <s v="United States"/>
    <x v="10"/>
    <x v="958"/>
    <x v="1"/>
    <s v="Storage"/>
    <x v="3"/>
  </r>
  <r>
    <n v="7361"/>
    <s v="Same Day"/>
    <s v="CUST-319"/>
    <s v="PD-1316"/>
    <n v="2"/>
    <x v="55"/>
    <x v="999"/>
    <n v="0"/>
    <n v="5.98"/>
    <n v="199.18"/>
    <n v="187.22"/>
    <s v="Brian DeCherney"/>
    <x v="0"/>
    <s v="United States"/>
    <x v="10"/>
    <x v="1109"/>
    <x v="2"/>
    <s v="Tables"/>
    <x v="3"/>
  </r>
  <r>
    <n v="8790"/>
    <s v="Standard Class"/>
    <s v="CUST-319"/>
    <s v="PD-1397"/>
    <n v="3"/>
    <x v="45"/>
    <x v="497"/>
    <n v="-360"/>
    <n v="7.56"/>
    <n v="302.37599999999998"/>
    <n v="279.69600000000003"/>
    <s v="Brian DeCherney"/>
    <x v="0"/>
    <s v="United States"/>
    <x v="10"/>
    <x v="921"/>
    <x v="0"/>
    <s v="Phones"/>
    <x v="3"/>
  </r>
  <r>
    <n v="10703"/>
    <s v="Second Class"/>
    <s v="CUST-319"/>
    <s v="PD-458"/>
    <n v="3"/>
    <x v="4"/>
    <x v="132"/>
    <n v="2"/>
    <n v="2.27"/>
    <n v="12.852"/>
    <n v="6.0419999999999998"/>
    <s v="Brian DeCherney"/>
    <x v="0"/>
    <s v="United States"/>
    <x v="10"/>
    <x v="1244"/>
    <x v="1"/>
    <s v="Labels"/>
    <x v="3"/>
  </r>
  <r>
    <n v="11057"/>
    <s v="Second Class"/>
    <s v="CUST-319"/>
    <s v="PD-458"/>
    <n v="5"/>
    <x v="4"/>
    <x v="74"/>
    <n v="3"/>
    <n v="2.27"/>
    <n v="21.42"/>
    <n v="10.07"/>
    <s v="Brian DeCherney"/>
    <x v="0"/>
    <s v="United States"/>
    <x v="10"/>
    <x v="1244"/>
    <x v="1"/>
    <s v="Labels"/>
    <x v="3"/>
  </r>
  <r>
    <n v="11358"/>
    <s v="First Class"/>
    <s v="CUST-319"/>
    <s v="PD-458"/>
    <n v="4"/>
    <x v="16"/>
    <x v="172"/>
    <n v="2"/>
    <n v="2.27"/>
    <n v="17.135999999999999"/>
    <n v="8.0559999999999992"/>
    <s v="Brian DeCherney"/>
    <x v="0"/>
    <s v="United States"/>
    <x v="10"/>
    <x v="1244"/>
    <x v="1"/>
    <s v="Labels"/>
    <x v="3"/>
  </r>
  <r>
    <n v="11626"/>
    <s v="Same Day"/>
    <s v="CUST-319"/>
    <s v="PD-458"/>
    <n v="3"/>
    <x v="28"/>
    <x v="243"/>
    <n v="2"/>
    <n v="2.27"/>
    <n v="12.852"/>
    <n v="6.0419999999999998"/>
    <s v="Brian DeCherney"/>
    <x v="0"/>
    <s v="United States"/>
    <x v="10"/>
    <x v="1244"/>
    <x v="1"/>
    <s v="Labels"/>
    <x v="3"/>
  </r>
  <r>
    <n v="12059"/>
    <s v="Second Class"/>
    <s v="CUST-319"/>
    <s v="PD-458"/>
    <n v="5"/>
    <x v="33"/>
    <x v="561"/>
    <n v="4"/>
    <n v="2.27"/>
    <n v="21.42"/>
    <n v="10.07"/>
    <s v="Brian DeCherney"/>
    <x v="0"/>
    <s v="United States"/>
    <x v="10"/>
    <x v="1244"/>
    <x v="1"/>
    <s v="Labels"/>
    <x v="3"/>
  </r>
  <r>
    <n v="12281"/>
    <s v="First Class"/>
    <s v="CUST-319"/>
    <s v="PD-458"/>
    <n v="2"/>
    <x v="28"/>
    <x v="231"/>
    <n v="5"/>
    <n v="2.27"/>
    <n v="8.5679999999999996"/>
    <n v="4.0279999999999996"/>
    <s v="Brian DeCherney"/>
    <x v="0"/>
    <s v="United States"/>
    <x v="10"/>
    <x v="1244"/>
    <x v="1"/>
    <s v="Labels"/>
    <x v="3"/>
  </r>
  <r>
    <n v="12299"/>
    <s v="First Class"/>
    <s v="CUST-319"/>
    <s v="PD-458"/>
    <n v="2"/>
    <x v="29"/>
    <x v="543"/>
    <n v="5"/>
    <n v="2.27"/>
    <n v="8.5679999999999996"/>
    <n v="4.0279999999999996"/>
    <s v="Brian DeCherney"/>
    <x v="0"/>
    <s v="United States"/>
    <x v="10"/>
    <x v="1244"/>
    <x v="1"/>
    <s v="Labels"/>
    <x v="3"/>
  </r>
  <r>
    <n v="12302"/>
    <s v="First Class"/>
    <s v="CUST-319"/>
    <s v="PD-458"/>
    <n v="2"/>
    <x v="28"/>
    <x v="211"/>
    <n v="4"/>
    <n v="2.27"/>
    <n v="8.5679999999999996"/>
    <n v="4.0279999999999996"/>
    <s v="Brian DeCherney"/>
    <x v="0"/>
    <s v="United States"/>
    <x v="10"/>
    <x v="1244"/>
    <x v="1"/>
    <s v="Labels"/>
    <x v="3"/>
  </r>
  <r>
    <n v="12385"/>
    <s v="Second Class"/>
    <s v="CUST-319"/>
    <s v="PD-458"/>
    <n v="2"/>
    <x v="29"/>
    <x v="240"/>
    <n v="3"/>
    <n v="2.27"/>
    <n v="8.5679999999999996"/>
    <n v="4.0279999999999996"/>
    <s v="Brian DeCherney"/>
    <x v="0"/>
    <s v="United States"/>
    <x v="10"/>
    <x v="1244"/>
    <x v="1"/>
    <s v="Labels"/>
    <x v="3"/>
  </r>
  <r>
    <n v="12772"/>
    <s v="Second Class"/>
    <s v="CUST-319"/>
    <s v="PD-458"/>
    <n v="1"/>
    <x v="24"/>
    <x v="1100"/>
    <n v="1"/>
    <n v="2.27"/>
    <n v="4.2839999999999998"/>
    <n v="2.0139999999999998"/>
    <s v="Brian DeCherney"/>
    <x v="0"/>
    <s v="United States"/>
    <x v="10"/>
    <x v="1244"/>
    <x v="1"/>
    <s v="Labels"/>
    <x v="3"/>
  </r>
  <r>
    <n v="13214"/>
    <s v="Second Class"/>
    <s v="CUST-319"/>
    <s v="PD-458"/>
    <n v="2"/>
    <x v="27"/>
    <x v="568"/>
    <n v="3"/>
    <n v="2.27"/>
    <n v="8.5679999999999996"/>
    <n v="4.0279999999999996"/>
    <s v="Brian DeCherney"/>
    <x v="0"/>
    <s v="United States"/>
    <x v="10"/>
    <x v="1244"/>
    <x v="1"/>
    <s v="Labels"/>
    <x v="3"/>
  </r>
  <r>
    <n v="13354"/>
    <s v="Same Day"/>
    <s v="CUST-319"/>
    <s v="PD-458"/>
    <n v="1"/>
    <x v="29"/>
    <x v="401"/>
    <n v="1"/>
    <n v="2.27"/>
    <n v="4.2839999999999998"/>
    <n v="2.0139999999999998"/>
    <s v="Brian DeCherney"/>
    <x v="0"/>
    <s v="United States"/>
    <x v="10"/>
    <x v="1244"/>
    <x v="1"/>
    <s v="Labels"/>
    <x v="3"/>
  </r>
  <r>
    <n v="13524"/>
    <s v="Second Class"/>
    <s v="CUST-319"/>
    <s v="PD-458"/>
    <n v="1"/>
    <x v="33"/>
    <x v="328"/>
    <n v="2"/>
    <n v="2.27"/>
    <n v="4.2839999999999998"/>
    <n v="2.0139999999999998"/>
    <s v="Brian DeCherney"/>
    <x v="0"/>
    <s v="United States"/>
    <x v="10"/>
    <x v="1244"/>
    <x v="1"/>
    <s v="Labels"/>
    <x v="3"/>
  </r>
  <r>
    <n v="14429"/>
    <s v="Same Day"/>
    <s v="CUST-319"/>
    <s v="PD-458"/>
    <n v="1"/>
    <x v="30"/>
    <x v="361"/>
    <n v="1"/>
    <n v="2.27"/>
    <n v="4.2839999999999998"/>
    <n v="2.0139999999999998"/>
    <s v="Brian DeCherney"/>
    <x v="0"/>
    <s v="United States"/>
    <x v="10"/>
    <x v="1244"/>
    <x v="1"/>
    <s v="Labels"/>
    <x v="3"/>
  </r>
  <r>
    <n v="796"/>
    <s v="Same Day"/>
    <s v="CUST-32"/>
    <s v="PD-1054"/>
    <n v="4"/>
    <x v="17"/>
    <x v="246"/>
    <n v="0"/>
    <n v="5.44"/>
    <n v="144.96"/>
    <n v="123.2"/>
    <s v="Resi Pölking"/>
    <x v="0"/>
    <s v="United States"/>
    <x v="1"/>
    <x v="235"/>
    <x v="0"/>
    <s v="Accessories"/>
    <x v="1"/>
  </r>
  <r>
    <n v="797"/>
    <s v="Same Day"/>
    <s v="CUST-32"/>
    <s v="PD-1193"/>
    <n v="2"/>
    <x v="17"/>
    <x v="246"/>
    <n v="0"/>
    <n v="9.44"/>
    <n v="118"/>
    <n v="99.12"/>
    <s v="Resi Pölking"/>
    <x v="0"/>
    <s v="United States"/>
    <x v="1"/>
    <x v="886"/>
    <x v="0"/>
    <s v="Accessories"/>
    <x v="1"/>
  </r>
  <r>
    <n v="795"/>
    <s v="Same Day"/>
    <s v="CUST-32"/>
    <s v="PD-1263"/>
    <n v="2"/>
    <x v="17"/>
    <x v="246"/>
    <n v="0"/>
    <n v="16.8"/>
    <n v="159.97999999999999"/>
    <n v="126.38"/>
    <s v="Resi Pölking"/>
    <x v="0"/>
    <s v="United States"/>
    <x v="1"/>
    <x v="338"/>
    <x v="0"/>
    <s v="Accessories"/>
    <x v="1"/>
  </r>
  <r>
    <n v="245"/>
    <s v="Standard Class"/>
    <s v="CUST-32"/>
    <s v="PD-1071"/>
    <n v="3"/>
    <x v="53"/>
    <x v="1226"/>
    <n v="6"/>
    <n v="19.77"/>
    <n v="116.28"/>
    <n v="56.97"/>
    <s v="Resi Pölking"/>
    <x v="0"/>
    <s v="United States"/>
    <x v="1"/>
    <x v="28"/>
    <x v="1"/>
    <s v="Paper"/>
    <x v="1"/>
  </r>
  <r>
    <n v="794"/>
    <s v="Same Day"/>
    <s v="CUST-32"/>
    <s v="PD-171"/>
    <n v="2"/>
    <x v="17"/>
    <x v="246"/>
    <n v="0"/>
    <n v="1.1100000000000001"/>
    <n v="5.84"/>
    <n v="3.62"/>
    <s v="Resi Pölking"/>
    <x v="0"/>
    <s v="United States"/>
    <x v="1"/>
    <x v="484"/>
    <x v="1"/>
    <s v="Supplies"/>
    <x v="1"/>
  </r>
  <r>
    <n v="798"/>
    <s v="Same Day"/>
    <s v="CUST-32"/>
    <s v="PD-1136"/>
    <n v="1"/>
    <x v="17"/>
    <x v="246"/>
    <n v="0"/>
    <n v="8.32"/>
    <n v="48.94"/>
    <n v="40.619999999999997"/>
    <s v="Resi Pölking"/>
    <x v="0"/>
    <s v="United States"/>
    <x v="1"/>
    <x v="603"/>
    <x v="1"/>
    <s v="Paper"/>
    <x v="1"/>
  </r>
  <r>
    <n v="841"/>
    <s v="Standard Class"/>
    <s v="CUST-32"/>
    <s v="PD-1456"/>
    <n v="6"/>
    <x v="18"/>
    <x v="436"/>
    <n v="4"/>
    <n v="28.4"/>
    <n v="284.02199999999999"/>
    <n v="113.622"/>
    <s v="Resi Pölking"/>
    <x v="0"/>
    <s v="United States"/>
    <x v="1"/>
    <x v="892"/>
    <x v="1"/>
    <s v="Binders"/>
    <x v="1"/>
  </r>
  <r>
    <n v="792"/>
    <s v="Same Day"/>
    <s v="CUST-32"/>
    <s v="PD-19"/>
    <n v="5"/>
    <x v="17"/>
    <x v="246"/>
    <n v="0"/>
    <n v="0.18"/>
    <n v="5.7"/>
    <n v="4.8"/>
    <s v="Resi Pölking"/>
    <x v="0"/>
    <s v="United States"/>
    <x v="1"/>
    <x v="135"/>
    <x v="1"/>
    <s v="Fasteners"/>
    <x v="1"/>
  </r>
  <r>
    <n v="1586"/>
    <s v="First Class"/>
    <s v="CUST-32"/>
    <s v="PD-616"/>
    <n v="4"/>
    <x v="18"/>
    <x v="790"/>
    <n v="2"/>
    <n v="1.68"/>
    <n v="37.32"/>
    <n v="30.6"/>
    <s v="Resi Pölking"/>
    <x v="0"/>
    <s v="United States"/>
    <x v="1"/>
    <x v="116"/>
    <x v="1"/>
    <s v="Art"/>
    <x v="1"/>
  </r>
  <r>
    <n v="1585"/>
    <s v="First Class"/>
    <s v="CUST-32"/>
    <s v="PD-1548"/>
    <n v="8"/>
    <x v="18"/>
    <x v="790"/>
    <n v="2"/>
    <n v="39.31"/>
    <n v="2246.2399999999998"/>
    <n v="1931.76"/>
    <s v="Resi Pölking"/>
    <x v="0"/>
    <s v="United States"/>
    <x v="1"/>
    <x v="1232"/>
    <x v="2"/>
    <s v="Chairs"/>
    <x v="1"/>
  </r>
  <r>
    <n v="1786"/>
    <s v="Standard Class"/>
    <s v="CUST-32"/>
    <s v="PD-253"/>
    <n v="3"/>
    <x v="6"/>
    <x v="972"/>
    <n v="5"/>
    <n v="1.78"/>
    <n v="11.64"/>
    <n v="6.3"/>
    <s v="Resi Pölking"/>
    <x v="0"/>
    <s v="United States"/>
    <x v="1"/>
    <x v="828"/>
    <x v="1"/>
    <s v="Supplies"/>
    <x v="1"/>
  </r>
  <r>
    <n v="61"/>
    <s v="First Class"/>
    <s v="CUST-32"/>
    <s v="PD-129"/>
    <n v="5"/>
    <x v="18"/>
    <x v="868"/>
    <n v="2"/>
    <n v="1.01"/>
    <n v="10.32"/>
    <n v="5.27"/>
    <s v="Resi Pölking"/>
    <x v="0"/>
    <s v="United States"/>
    <x v="1"/>
    <x v="643"/>
    <x v="1"/>
    <s v="Art"/>
    <x v="1"/>
  </r>
  <r>
    <n v="4003"/>
    <s v="Standard Class"/>
    <s v="CUST-32"/>
    <s v="PD-516"/>
    <n v="2"/>
    <x v="36"/>
    <x v="415"/>
    <n v="5"/>
    <n v="0.55000000000000004"/>
    <n v="10.944000000000001"/>
    <n v="9.8439999999999994"/>
    <s v="Resi Pölking"/>
    <x v="0"/>
    <s v="United States"/>
    <x v="1"/>
    <x v="483"/>
    <x v="1"/>
    <s v="Supplies"/>
    <x v="1"/>
  </r>
  <r>
    <n v="4020"/>
    <s v="Standard Class"/>
    <s v="CUST-32"/>
    <s v="PD-72"/>
    <n v="2"/>
    <x v="56"/>
    <x v="633"/>
    <n v="4"/>
    <n v="0.44"/>
    <n v="2.8479999999999999"/>
    <n v="1.968"/>
    <s v="Resi Pölking"/>
    <x v="0"/>
    <s v="United States"/>
    <x v="1"/>
    <x v="1077"/>
    <x v="1"/>
    <s v="Appliances"/>
    <x v="1"/>
  </r>
  <r>
    <n v="4045"/>
    <s v="First Class"/>
    <s v="CUST-32"/>
    <s v="PD-476"/>
    <n v="4"/>
    <x v="49"/>
    <x v="1227"/>
    <n v="3"/>
    <n v="1.04"/>
    <n v="25.92"/>
    <n v="21.76"/>
    <s v="Resi Pölking"/>
    <x v="0"/>
    <s v="United States"/>
    <x v="1"/>
    <x v="1177"/>
    <x v="1"/>
    <s v="Paper"/>
    <x v="1"/>
  </r>
  <r>
    <n v="4046"/>
    <s v="First Class"/>
    <s v="CUST-32"/>
    <s v="PD-602"/>
    <n v="2"/>
    <x v="49"/>
    <x v="1227"/>
    <n v="3"/>
    <n v="4.0599999999999996"/>
    <n v="18.059999999999999"/>
    <n v="9.94"/>
    <s v="Resi Pölking"/>
    <x v="0"/>
    <s v="United States"/>
    <x v="1"/>
    <x v="444"/>
    <x v="1"/>
    <s v="Storage"/>
    <x v="1"/>
  </r>
  <r>
    <n v="4971"/>
    <s v="First Class"/>
    <s v="CUST-32"/>
    <s v="PD-363"/>
    <n v="5"/>
    <x v="46"/>
    <x v="1228"/>
    <n v="1"/>
    <n v="2.2799999999999998"/>
    <n v="20.239999999999998"/>
    <n v="8.84"/>
    <s v="Resi Pölking"/>
    <x v="0"/>
    <s v="United States"/>
    <x v="1"/>
    <x v="1267"/>
    <x v="1"/>
    <s v="Binders"/>
    <x v="1"/>
  </r>
  <r>
    <n v="4970"/>
    <s v="First Class"/>
    <s v="CUST-32"/>
    <s v="PD-1422"/>
    <n v="2"/>
    <x v="46"/>
    <x v="1228"/>
    <n v="1"/>
    <n v="29.06"/>
    <n v="221.42400000000001"/>
    <n v="163.304"/>
    <s v="Resi Pölking"/>
    <x v="0"/>
    <s v="United States"/>
    <x v="1"/>
    <x v="1148"/>
    <x v="1"/>
    <s v="Binders"/>
    <x v="1"/>
  </r>
  <r>
    <n v="16398"/>
    <s v="First Class"/>
    <s v="CUST-32"/>
    <s v="PD-1043"/>
    <n v="1"/>
    <x v="12"/>
    <x v="94"/>
    <n v="6"/>
    <n v="18.309999999999999"/>
    <n v="24.646999999999998"/>
    <n v="6.3369999999999997"/>
    <s v="Resi Pölking"/>
    <x v="0"/>
    <s v="United States"/>
    <x v="1"/>
    <x v="288"/>
    <x v="1"/>
    <s v="Appliances"/>
    <x v="1"/>
  </r>
  <r>
    <n v="16305"/>
    <s v="Standard Class"/>
    <s v="CUST-32"/>
    <s v="PD-1037"/>
    <n v="1"/>
    <x v="10"/>
    <x v="67"/>
    <n v="6"/>
    <n v="19"/>
    <n v="27.3"/>
    <n v="8.3000000000000007"/>
    <s v="Resi Pölking"/>
    <x v="0"/>
    <s v="United States"/>
    <x v="1"/>
    <x v="205"/>
    <x v="4"/>
    <s v="Chargers"/>
    <x v="1"/>
  </r>
  <r>
    <n v="4969"/>
    <s v="First Class"/>
    <s v="CUST-32"/>
    <s v="PD-1002"/>
    <n v="6"/>
    <x v="46"/>
    <x v="1228"/>
    <n v="1"/>
    <n v="9.4700000000000006"/>
    <n v="146.68799999999999"/>
    <n v="89.867999999999995"/>
    <s v="Resi Pölking"/>
    <x v="0"/>
    <s v="United States"/>
    <x v="1"/>
    <x v="539"/>
    <x v="1"/>
    <s v="Binders"/>
    <x v="1"/>
  </r>
  <r>
    <n v="6821"/>
    <s v="Standard Class"/>
    <s v="CUST-32"/>
    <s v="PD-226"/>
    <n v="3"/>
    <x v="42"/>
    <x v="1229"/>
    <n v="6"/>
    <n v="1.69"/>
    <n v="2.1539999999999999"/>
    <n v="-2.9159999999999999"/>
    <s v="Resi Pölking"/>
    <x v="0"/>
    <s v="United States"/>
    <x v="1"/>
    <x v="421"/>
    <x v="1"/>
    <s v="Binders"/>
    <x v="1"/>
  </r>
  <r>
    <n v="6822"/>
    <s v="Standard Class"/>
    <s v="CUST-32"/>
    <s v="PD-340"/>
    <n v="3"/>
    <x v="42"/>
    <x v="1229"/>
    <n v="6"/>
    <n v="0.78"/>
    <n v="2.9340000000000002"/>
    <n v="0.59399999999999997"/>
    <s v="Resi Pölking"/>
    <x v="0"/>
    <s v="United States"/>
    <x v="1"/>
    <x v="852"/>
    <x v="1"/>
    <s v="Binders"/>
    <x v="1"/>
  </r>
  <r>
    <n v="7711"/>
    <s v="Second Class"/>
    <s v="CUST-32"/>
    <s v="PD-112"/>
    <n v="3"/>
    <x v="15"/>
    <x v="365"/>
    <n v="3"/>
    <n v="0.44"/>
    <n v="6.99"/>
    <n v="5.67"/>
    <s v="Resi Pölking"/>
    <x v="0"/>
    <s v="United States"/>
    <x v="1"/>
    <x v="382"/>
    <x v="1"/>
    <s v="Art"/>
    <x v="1"/>
  </r>
  <r>
    <n v="7712"/>
    <s v="Second Class"/>
    <s v="CUST-32"/>
    <s v="PD-512"/>
    <n v="6"/>
    <x v="15"/>
    <x v="365"/>
    <n v="3"/>
    <n v="1.41"/>
    <n v="32.207999999999998"/>
    <n v="23.748000000000001"/>
    <s v="Resi Pölking"/>
    <x v="0"/>
    <s v="United States"/>
    <x v="1"/>
    <x v="1217"/>
    <x v="1"/>
    <s v="Binders"/>
    <x v="1"/>
  </r>
  <r>
    <n v="10291"/>
    <s v="First Class"/>
    <s v="CUST-32"/>
    <s v="PD-1144"/>
    <n v="3"/>
    <x v="4"/>
    <x v="237"/>
    <n v="2"/>
    <n v="22"/>
    <n v="145.4709"/>
    <n v="79.4709"/>
    <s v="Resi Pölking"/>
    <x v="0"/>
    <s v="United States"/>
    <x v="1"/>
    <x v="1095"/>
    <x v="0"/>
    <s v="Phones"/>
    <x v="1"/>
  </r>
  <r>
    <n v="10320"/>
    <s v="First Class"/>
    <s v="CUST-32"/>
    <s v="PD-1144"/>
    <n v="2"/>
    <x v="5"/>
    <x v="537"/>
    <n v="3"/>
    <n v="22"/>
    <n v="96.980599999999995"/>
    <n v="52.980600000000003"/>
    <s v="Resi Pölking"/>
    <x v="0"/>
    <s v="United States"/>
    <x v="1"/>
    <x v="1095"/>
    <x v="0"/>
    <s v="Phones"/>
    <x v="1"/>
  </r>
  <r>
    <n v="817"/>
    <s v="Second Class"/>
    <s v="CUST-320"/>
    <s v="PD-171"/>
    <n v="3"/>
    <x v="6"/>
    <x v="136"/>
    <n v="2"/>
    <n v="1.1100000000000001"/>
    <n v="8.76"/>
    <n v="5.43"/>
    <s v="Scott Cohen"/>
    <x v="2"/>
    <s v="United States"/>
    <x v="5"/>
    <x v="484"/>
    <x v="1"/>
    <s v="Supplies"/>
    <x v="2"/>
  </r>
  <r>
    <n v="777"/>
    <s v="Second Class"/>
    <s v="CUST-320"/>
    <s v="PD-267"/>
    <n v="5"/>
    <x v="17"/>
    <x v="698"/>
    <n v="4"/>
    <n v="1.95"/>
    <n v="7.96"/>
    <n v="-1.79"/>
    <s v="Scott Cohen"/>
    <x v="2"/>
    <s v="United States"/>
    <x v="5"/>
    <x v="525"/>
    <x v="2"/>
    <s v="Furnishings"/>
    <x v="2"/>
  </r>
  <r>
    <n v="776"/>
    <s v="Second Class"/>
    <s v="CUST-320"/>
    <s v="PD-219"/>
    <n v="2"/>
    <x v="17"/>
    <x v="698"/>
    <n v="4"/>
    <n v="0.55000000000000004"/>
    <n v="5.4720000000000004"/>
    <n v="4.3719999999999999"/>
    <s v="Scott Cohen"/>
    <x v="2"/>
    <s v="United States"/>
    <x v="5"/>
    <x v="159"/>
    <x v="1"/>
    <s v="Paper"/>
    <x v="2"/>
  </r>
  <r>
    <n v="778"/>
    <s v="Second Class"/>
    <s v="CUST-320"/>
    <s v="PD-294"/>
    <n v="2"/>
    <x v="17"/>
    <x v="698"/>
    <n v="4"/>
    <n v="0.73"/>
    <n v="1.712"/>
    <n v="0.252"/>
    <s v="Scott Cohen"/>
    <x v="2"/>
    <s v="United States"/>
    <x v="5"/>
    <x v="56"/>
    <x v="1"/>
    <s v="Binders"/>
    <x v="2"/>
  </r>
  <r>
    <n v="775"/>
    <s v="Second Class"/>
    <s v="CUST-320"/>
    <s v="PD-45"/>
    <n v="4"/>
    <x v="17"/>
    <x v="698"/>
    <n v="4"/>
    <n v="0.24"/>
    <n v="4.8319999999999999"/>
    <n v="3.8719999999999999"/>
    <s v="Scott Cohen"/>
    <x v="2"/>
    <s v="United States"/>
    <x v="5"/>
    <x v="1164"/>
    <x v="1"/>
    <s v="Fasteners"/>
    <x v="2"/>
  </r>
  <r>
    <n v="1740"/>
    <s v="Standard Class"/>
    <s v="CUST-320"/>
    <s v="PD-1511"/>
    <n v="3"/>
    <x v="47"/>
    <x v="213"/>
    <n v="6"/>
    <n v="21.79"/>
    <n v="653.54999999999995"/>
    <n v="588.17999999999995"/>
    <s v="Scott Cohen"/>
    <x v="2"/>
    <s v="United States"/>
    <x v="5"/>
    <x v="1039"/>
    <x v="2"/>
    <s v="Tables"/>
    <x v="2"/>
  </r>
  <r>
    <n v="2533"/>
    <s v="Standard Class"/>
    <s v="CUST-320"/>
    <s v="PD-144"/>
    <n v="2"/>
    <x v="57"/>
    <x v="993"/>
    <n v="5"/>
    <n v="0.67"/>
    <n v="5.34"/>
    <n v="4"/>
    <s v="Scott Cohen"/>
    <x v="2"/>
    <s v="United States"/>
    <x v="5"/>
    <x v="326"/>
    <x v="1"/>
    <s v="Art"/>
    <x v="2"/>
  </r>
  <r>
    <n v="3378"/>
    <s v="First Class"/>
    <s v="CUST-320"/>
    <s v="PD-1410"/>
    <n v="7"/>
    <x v="8"/>
    <x v="217"/>
    <n v="2"/>
    <n v="69.16"/>
    <n v="776.41549999999995"/>
    <n v="292.2955"/>
    <s v="Scott Cohen"/>
    <x v="2"/>
    <s v="United States"/>
    <x v="5"/>
    <x v="1345"/>
    <x v="2"/>
    <s v="Bookcases"/>
    <x v="2"/>
  </r>
  <r>
    <n v="3379"/>
    <s v="First Class"/>
    <s v="CUST-320"/>
    <s v="PD-647"/>
    <n v="5"/>
    <x v="8"/>
    <x v="217"/>
    <n v="2"/>
    <n v="4.12"/>
    <n v="41.16"/>
    <n v="20.56"/>
    <s v="Scott Cohen"/>
    <x v="2"/>
    <s v="United States"/>
    <x v="5"/>
    <x v="101"/>
    <x v="1"/>
    <s v="Binders"/>
    <x v="2"/>
  </r>
  <r>
    <n v="3436"/>
    <s v="Standard Class"/>
    <s v="CUST-320"/>
    <s v="PD-868"/>
    <n v="5"/>
    <x v="56"/>
    <x v="1183"/>
    <n v="4"/>
    <n v="3.4"/>
    <n v="79.959999999999994"/>
    <n v="62.96"/>
    <s v="Scott Cohen"/>
    <x v="2"/>
    <s v="United States"/>
    <x v="5"/>
    <x v="115"/>
    <x v="0"/>
    <s v="Phones"/>
    <x v="2"/>
  </r>
  <r>
    <n v="3381"/>
    <s v="First Class"/>
    <s v="CUST-320"/>
    <s v="PD-101"/>
    <n v="3"/>
    <x v="8"/>
    <x v="217"/>
    <n v="2"/>
    <n v="1.08"/>
    <n v="5.3040000000000003"/>
    <n v="2.0640000000000001"/>
    <s v="Scott Cohen"/>
    <x v="2"/>
    <s v="United States"/>
    <x v="5"/>
    <x v="788"/>
    <x v="1"/>
    <s v="Art"/>
    <x v="2"/>
  </r>
  <r>
    <n v="15099"/>
    <s v="Standard Class"/>
    <s v="CUST-320"/>
    <s v="PD-1051"/>
    <n v="1"/>
    <x v="21"/>
    <x v="314"/>
    <n v="6"/>
    <n v="16.89"/>
    <n v="25.158000000000001"/>
    <n v="8.2680000000000007"/>
    <s v="Scott Cohen"/>
    <x v="2"/>
    <s v="United States"/>
    <x v="5"/>
    <x v="320"/>
    <x v="1"/>
    <s v="Envelopes"/>
    <x v="2"/>
  </r>
  <r>
    <n v="7780"/>
    <s v="Standard Class"/>
    <s v="CUST-320"/>
    <s v="PD-1211"/>
    <n v="2"/>
    <x v="23"/>
    <x v="1134"/>
    <n v="4"/>
    <n v="28.15"/>
    <n v="102.36799999999999"/>
    <n v="46.067999999999998"/>
    <s v="Scott Cohen"/>
    <x v="2"/>
    <s v="United States"/>
    <x v="5"/>
    <x v="200"/>
    <x v="1"/>
    <s v="Binders"/>
    <x v="2"/>
  </r>
  <r>
    <n v="7781"/>
    <s v="Standard Class"/>
    <s v="CUST-320"/>
    <s v="PD-413"/>
    <n v="5"/>
    <x v="23"/>
    <x v="1134"/>
    <n v="4"/>
    <n v="0.56999999999999995"/>
    <n v="28.4"/>
    <n v="25.55"/>
    <s v="Scott Cohen"/>
    <x v="2"/>
    <s v="United States"/>
    <x v="5"/>
    <x v="1085"/>
    <x v="1"/>
    <s v="Supplies"/>
    <x v="2"/>
  </r>
  <r>
    <n v="7782"/>
    <s v="Standard Class"/>
    <s v="CUST-320"/>
    <s v="PD-1429"/>
    <n v="4"/>
    <x v="23"/>
    <x v="1134"/>
    <n v="4"/>
    <n v="64.25"/>
    <n v="571.12"/>
    <n v="314.12"/>
    <s v="Scott Cohen"/>
    <x v="2"/>
    <s v="United States"/>
    <x v="5"/>
    <x v="16"/>
    <x v="1"/>
    <s v="Storage"/>
    <x v="2"/>
  </r>
  <r>
    <n v="7783"/>
    <s v="Standard Class"/>
    <s v="CUST-320"/>
    <s v="PD-841"/>
    <n v="3"/>
    <x v="23"/>
    <x v="1134"/>
    <n v="4"/>
    <n v="3.29"/>
    <n v="54.81"/>
    <n v="44.94"/>
    <s v="Scott Cohen"/>
    <x v="2"/>
    <s v="United States"/>
    <x v="5"/>
    <x v="273"/>
    <x v="1"/>
    <s v="Paper"/>
    <x v="2"/>
  </r>
  <r>
    <n v="8929"/>
    <s v="First Class"/>
    <s v="CUST-320"/>
    <s v="PD-1027"/>
    <n v="5"/>
    <x v="3"/>
    <x v="166"/>
    <n v="2"/>
    <n v="129"/>
    <n v="179"/>
    <n v="-466"/>
    <s v="Scott Cohen"/>
    <x v="2"/>
    <s v="United States"/>
    <x v="5"/>
    <x v="132"/>
    <x v="3"/>
    <s v="Streaming Device"/>
    <x v="2"/>
  </r>
  <r>
    <n v="10053"/>
    <s v="Second Class"/>
    <s v="CUST-320"/>
    <s v="PD-1113"/>
    <n v="4"/>
    <x v="5"/>
    <x v="42"/>
    <n v="3"/>
    <n v="19.52"/>
    <n v="126.4256"/>
    <n v="48.345599999999997"/>
    <s v="Scott Cohen"/>
    <x v="2"/>
    <s v="United States"/>
    <x v="5"/>
    <x v="807"/>
    <x v="1"/>
    <s v="Binders"/>
    <x v="2"/>
  </r>
  <r>
    <n v="11114"/>
    <s v="Second Class"/>
    <s v="CUST-320"/>
    <s v="PD-1113"/>
    <n v="2"/>
    <x v="4"/>
    <x v="458"/>
    <n v="5"/>
    <n v="19.52"/>
    <n v="63.212800000000001"/>
    <n v="24.172799999999999"/>
    <s v="Scott Cohen"/>
    <x v="2"/>
    <s v="United States"/>
    <x v="5"/>
    <x v="807"/>
    <x v="1"/>
    <s v="Binders"/>
    <x v="2"/>
  </r>
  <r>
    <n v="11449"/>
    <s v="Second Class"/>
    <s v="CUST-320"/>
    <s v="PD-1113"/>
    <n v="2"/>
    <x v="5"/>
    <x v="292"/>
    <n v="5"/>
    <n v="19.52"/>
    <n v="63.212800000000001"/>
    <n v="24.172799999999999"/>
    <s v="Scott Cohen"/>
    <x v="2"/>
    <s v="United States"/>
    <x v="5"/>
    <x v="807"/>
    <x v="1"/>
    <s v="Binders"/>
    <x v="2"/>
  </r>
  <r>
    <n v="11473"/>
    <s v="Same Day"/>
    <s v="CUST-320"/>
    <s v="PD-1113"/>
    <n v="4"/>
    <x v="4"/>
    <x v="432"/>
    <n v="5"/>
    <n v="19.52"/>
    <n v="126.4256"/>
    <n v="48.345599999999997"/>
    <s v="Scott Cohen"/>
    <x v="2"/>
    <s v="United States"/>
    <x v="5"/>
    <x v="807"/>
    <x v="1"/>
    <s v="Binders"/>
    <x v="2"/>
  </r>
  <r>
    <n v="11680"/>
    <s v="Same Day"/>
    <s v="CUST-320"/>
    <s v="PD-1113"/>
    <n v="5"/>
    <x v="33"/>
    <x v="192"/>
    <n v="5"/>
    <n v="19.52"/>
    <n v="158.03200000000001"/>
    <n v="60.432000000000002"/>
    <s v="Scott Cohen"/>
    <x v="2"/>
    <s v="United States"/>
    <x v="5"/>
    <x v="807"/>
    <x v="1"/>
    <s v="Binders"/>
    <x v="2"/>
  </r>
  <r>
    <n v="11846"/>
    <s v="Same Day"/>
    <s v="CUST-320"/>
    <s v="PD-1113"/>
    <n v="4"/>
    <x v="24"/>
    <x v="538"/>
    <n v="2"/>
    <n v="19.52"/>
    <n v="126.4256"/>
    <n v="48.345599999999997"/>
    <s v="Scott Cohen"/>
    <x v="2"/>
    <s v="United States"/>
    <x v="5"/>
    <x v="807"/>
    <x v="1"/>
    <s v="Binders"/>
    <x v="2"/>
  </r>
  <r>
    <n v="11929"/>
    <s v="Same Day"/>
    <s v="CUST-320"/>
    <s v="PD-1113"/>
    <n v="5"/>
    <x v="24"/>
    <x v="1230"/>
    <n v="3"/>
    <n v="19.52"/>
    <n v="158.03200000000001"/>
    <n v="60.432000000000002"/>
    <s v="Scott Cohen"/>
    <x v="2"/>
    <s v="United States"/>
    <x v="5"/>
    <x v="807"/>
    <x v="1"/>
    <s v="Binders"/>
    <x v="2"/>
  </r>
  <r>
    <n v="12525"/>
    <s v="Second Class"/>
    <s v="CUST-320"/>
    <s v="PD-1113"/>
    <n v="1"/>
    <x v="33"/>
    <x v="328"/>
    <n v="1"/>
    <n v="19.52"/>
    <n v="31.606400000000001"/>
    <n v="12.086399999999999"/>
    <s v="Scott Cohen"/>
    <x v="2"/>
    <s v="United States"/>
    <x v="5"/>
    <x v="807"/>
    <x v="1"/>
    <s v="Binders"/>
    <x v="2"/>
  </r>
  <r>
    <n v="12848"/>
    <s v="Second Class"/>
    <s v="CUST-320"/>
    <s v="PD-1113"/>
    <n v="1"/>
    <x v="27"/>
    <x v="896"/>
    <n v="3"/>
    <n v="19.52"/>
    <n v="31.606400000000001"/>
    <n v="12.086399999999999"/>
    <s v="Scott Cohen"/>
    <x v="2"/>
    <s v="United States"/>
    <x v="5"/>
    <x v="807"/>
    <x v="1"/>
    <s v="Binders"/>
    <x v="2"/>
  </r>
  <r>
    <n v="12937"/>
    <s v="Same Day"/>
    <s v="CUST-320"/>
    <s v="PD-1113"/>
    <n v="2"/>
    <x v="26"/>
    <x v="909"/>
    <n v="5"/>
    <n v="19.52"/>
    <n v="63.212800000000001"/>
    <n v="24.172799999999999"/>
    <s v="Scott Cohen"/>
    <x v="2"/>
    <s v="United States"/>
    <x v="5"/>
    <x v="807"/>
    <x v="1"/>
    <s v="Binders"/>
    <x v="2"/>
  </r>
  <r>
    <n v="13055"/>
    <s v="Second Class"/>
    <s v="CUST-320"/>
    <s v="PD-1113"/>
    <n v="1"/>
    <x v="4"/>
    <x v="207"/>
    <n v="3"/>
    <n v="19.52"/>
    <n v="31.606400000000001"/>
    <n v="12.086399999999999"/>
    <s v="Scott Cohen"/>
    <x v="2"/>
    <s v="United States"/>
    <x v="5"/>
    <x v="807"/>
    <x v="1"/>
    <s v="Binders"/>
    <x v="2"/>
  </r>
  <r>
    <n v="13126"/>
    <s v="First Class"/>
    <s v="CUST-320"/>
    <s v="PD-1113"/>
    <n v="2"/>
    <x v="25"/>
    <x v="434"/>
    <n v="5"/>
    <n v="19.52"/>
    <n v="63.212800000000001"/>
    <n v="24.172799999999999"/>
    <s v="Scott Cohen"/>
    <x v="2"/>
    <s v="United States"/>
    <x v="5"/>
    <x v="807"/>
    <x v="1"/>
    <s v="Binders"/>
    <x v="2"/>
  </r>
  <r>
    <n v="13187"/>
    <s v="Same Day"/>
    <s v="CUST-320"/>
    <s v="PD-1113"/>
    <n v="1"/>
    <x v="26"/>
    <x v="83"/>
    <n v="1"/>
    <n v="19.52"/>
    <n v="31.606400000000001"/>
    <n v="12.086399999999999"/>
    <s v="Scott Cohen"/>
    <x v="2"/>
    <s v="United States"/>
    <x v="5"/>
    <x v="807"/>
    <x v="1"/>
    <s v="Binders"/>
    <x v="2"/>
  </r>
  <r>
    <n v="1432"/>
    <s v="Standard Class"/>
    <s v="CUST-321"/>
    <s v="PD-697"/>
    <n v="6"/>
    <x v="18"/>
    <x v="694"/>
    <n v="-361"/>
    <n v="5.21"/>
    <n v="71.040000000000006"/>
    <n v="39.78"/>
    <s v="Arianne Irving"/>
    <x v="0"/>
    <s v="United States"/>
    <x v="2"/>
    <x v="313"/>
    <x v="1"/>
    <s v="Labels"/>
    <x v="0"/>
  </r>
  <r>
    <n v="779"/>
    <s v="First Class"/>
    <s v="CUST-321"/>
    <s v="PD-1567"/>
    <n v="5"/>
    <x v="47"/>
    <x v="752"/>
    <n v="2"/>
    <n v="67.2"/>
    <n v="1343.96"/>
    <n v="1007.96"/>
    <s v="Arianne Irving"/>
    <x v="0"/>
    <s v="United States"/>
    <x v="2"/>
    <x v="994"/>
    <x v="0"/>
    <s v="Phones"/>
    <x v="0"/>
  </r>
  <r>
    <n v="1101"/>
    <s v="Standard Class"/>
    <s v="CUST-321"/>
    <s v="PD-588"/>
    <n v="5"/>
    <x v="53"/>
    <x v="1231"/>
    <n v="5"/>
    <n v="3.92"/>
    <n v="34.880000000000003"/>
    <n v="15.28"/>
    <s v="Arianne Irving"/>
    <x v="0"/>
    <s v="United States"/>
    <x v="2"/>
    <x v="574"/>
    <x v="0"/>
    <s v="Phones"/>
    <x v="0"/>
  </r>
  <r>
    <n v="1100"/>
    <s v="Standard Class"/>
    <s v="CUST-321"/>
    <s v="PD-1155"/>
    <n v="3"/>
    <x v="53"/>
    <x v="1231"/>
    <n v="5"/>
    <n v="27.94"/>
    <n v="158.13"/>
    <n v="74.31"/>
    <s v="Arianne Irving"/>
    <x v="0"/>
    <s v="United States"/>
    <x v="2"/>
    <x v="1346"/>
    <x v="1"/>
    <s v="Envelopes"/>
    <x v="0"/>
  </r>
  <r>
    <n v="1433"/>
    <s v="Standard Class"/>
    <s v="CUST-321"/>
    <s v="PD-367"/>
    <n v="4"/>
    <x v="18"/>
    <x v="694"/>
    <n v="-361"/>
    <n v="0.41"/>
    <n v="16.512"/>
    <n v="14.872"/>
    <s v="Arianne Irving"/>
    <x v="0"/>
    <s v="United States"/>
    <x v="2"/>
    <x v="1347"/>
    <x v="1"/>
    <s v="Art"/>
    <x v="0"/>
  </r>
  <r>
    <n v="2934"/>
    <s v="Standard Class"/>
    <s v="CUST-321"/>
    <s v="PD-146"/>
    <n v="3"/>
    <x v="56"/>
    <x v="1232"/>
    <n v="5"/>
    <n v="0.57999999999999996"/>
    <n v="8.2200000000000006"/>
    <n v="6.48"/>
    <s v="Arianne Irving"/>
    <x v="0"/>
    <s v="United States"/>
    <x v="2"/>
    <x v="982"/>
    <x v="1"/>
    <s v="Binders"/>
    <x v="0"/>
  </r>
  <r>
    <n v="5481"/>
    <s v="Second Class"/>
    <s v="CUST-321"/>
    <s v="PD-838"/>
    <n v="3"/>
    <x v="9"/>
    <x v="943"/>
    <n v="3"/>
    <n v="7.04"/>
    <n v="54.18"/>
    <n v="33.06"/>
    <s v="Arianne Irving"/>
    <x v="0"/>
    <s v="United States"/>
    <x v="2"/>
    <x v="554"/>
    <x v="1"/>
    <s v="Paper"/>
    <x v="0"/>
  </r>
  <r>
    <n v="5484"/>
    <s v="Second Class"/>
    <s v="CUST-321"/>
    <s v="PD-717"/>
    <n v="5"/>
    <x v="9"/>
    <x v="943"/>
    <n v="3"/>
    <n v="6.02"/>
    <n v="61.4"/>
    <n v="31.3"/>
    <s v="Arianne Irving"/>
    <x v="0"/>
    <s v="United States"/>
    <x v="2"/>
    <x v="1341"/>
    <x v="1"/>
    <s v="Paper"/>
    <x v="0"/>
  </r>
  <r>
    <n v="5486"/>
    <s v="Second Class"/>
    <s v="CUST-321"/>
    <s v="PD-63"/>
    <n v="3"/>
    <x v="9"/>
    <x v="943"/>
    <n v="3"/>
    <n v="0.43"/>
    <n v="4.1520000000000001"/>
    <n v="2.8620000000000001"/>
    <s v="Arianne Irving"/>
    <x v="0"/>
    <s v="United States"/>
    <x v="2"/>
    <x v="703"/>
    <x v="1"/>
    <s v="Binders"/>
    <x v="0"/>
  </r>
  <r>
    <n v="5487"/>
    <s v="Second Class"/>
    <s v="CUST-321"/>
    <s v="PD-175"/>
    <n v="5"/>
    <x v="9"/>
    <x v="943"/>
    <n v="3"/>
    <n v="1.41"/>
    <n v="14.7"/>
    <n v="7.65"/>
    <s v="Arianne Irving"/>
    <x v="0"/>
    <s v="United States"/>
    <x v="2"/>
    <x v="343"/>
    <x v="1"/>
    <s v="Art"/>
    <x v="0"/>
  </r>
  <r>
    <n v="5485"/>
    <s v="Second Class"/>
    <s v="CUST-321"/>
    <s v="PD-1478"/>
    <n v="4"/>
    <x v="9"/>
    <x v="943"/>
    <n v="3"/>
    <n v="14.42"/>
    <n v="720.76"/>
    <n v="663.08"/>
    <s v="Arianne Irving"/>
    <x v="0"/>
    <s v="United States"/>
    <x v="2"/>
    <x v="1348"/>
    <x v="1"/>
    <s v="Storage"/>
    <x v="0"/>
  </r>
  <r>
    <n v="5482"/>
    <s v="Second Class"/>
    <s v="CUST-321"/>
    <s v="PD-1021"/>
    <n v="4"/>
    <x v="9"/>
    <x v="943"/>
    <n v="3"/>
    <n v="429"/>
    <n v="2796"/>
    <n v="1080"/>
    <s v="Arianne Irving"/>
    <x v="0"/>
    <s v="United States"/>
    <x v="2"/>
    <x v="166"/>
    <x v="3"/>
    <s v="Smartphones"/>
    <x v="0"/>
  </r>
  <r>
    <n v="8337"/>
    <s v="Standard Class"/>
    <s v="CUST-321"/>
    <s v="PD-1244"/>
    <n v="1"/>
    <x v="45"/>
    <x v="1233"/>
    <n v="6"/>
    <n v="26.93"/>
    <n v="50.945999999999998"/>
    <n v="24.015999999999998"/>
    <s v="Arianne Irving"/>
    <x v="0"/>
    <s v="United States"/>
    <x v="2"/>
    <x v="685"/>
    <x v="2"/>
    <s v="Chairs"/>
    <x v="0"/>
  </r>
  <r>
    <n v="8500"/>
    <s v="Standard Class"/>
    <s v="CUST-321"/>
    <s v="PD-268"/>
    <n v="2"/>
    <x v="13"/>
    <x v="396"/>
    <n v="4"/>
    <n v="0.72"/>
    <n v="6.3680000000000003"/>
    <n v="4.9279999999999999"/>
    <s v="Arianne Irving"/>
    <x v="0"/>
    <s v="United States"/>
    <x v="2"/>
    <x v="1349"/>
    <x v="1"/>
    <s v="Paper"/>
    <x v="0"/>
  </r>
  <r>
    <n v="9641"/>
    <s v="Same Day"/>
    <s v="CUST-321"/>
    <s v="PD-400"/>
    <n v="1"/>
    <x v="32"/>
    <x v="797"/>
    <n v="0"/>
    <n v="1.02"/>
    <n v="5.34"/>
    <n v="4.32"/>
    <s v="Arianne Irving"/>
    <x v="0"/>
    <s v="United States"/>
    <x v="2"/>
    <x v="705"/>
    <x v="1"/>
    <s v="Paper"/>
    <x v="0"/>
  </r>
  <r>
    <n v="10044"/>
    <s v="Same Day"/>
    <s v="CUST-321"/>
    <s v="PD-1278"/>
    <n v="2"/>
    <x v="4"/>
    <x v="101"/>
    <n v="4"/>
    <n v="25.16"/>
    <n v="114.07680000000001"/>
    <n v="63.756799999999998"/>
    <s v="Arianne Irving"/>
    <x v="0"/>
    <s v="United States"/>
    <x v="2"/>
    <x v="688"/>
    <x v="1"/>
    <s v="Paper"/>
    <x v="0"/>
  </r>
  <r>
    <n v="10540"/>
    <s v="Same Day"/>
    <s v="CUST-321"/>
    <s v="PD-1278"/>
    <n v="5"/>
    <x v="4"/>
    <x v="43"/>
    <n v="4"/>
    <n v="25.16"/>
    <n v="285.19200000000001"/>
    <n v="159.392"/>
    <s v="Arianne Irving"/>
    <x v="0"/>
    <s v="United States"/>
    <x v="2"/>
    <x v="688"/>
    <x v="1"/>
    <s v="Paper"/>
    <x v="0"/>
  </r>
  <r>
    <n v="10745"/>
    <s v="Same Day"/>
    <s v="CUST-321"/>
    <s v="PD-1278"/>
    <n v="1"/>
    <x v="5"/>
    <x v="1108"/>
    <n v="4"/>
    <n v="25.16"/>
    <n v="57.038400000000003"/>
    <n v="31.878399999999999"/>
    <s v="Arianne Irving"/>
    <x v="0"/>
    <s v="United States"/>
    <x v="2"/>
    <x v="688"/>
    <x v="1"/>
    <s v="Paper"/>
    <x v="0"/>
  </r>
  <r>
    <n v="11562"/>
    <s v="Second Class"/>
    <s v="CUST-321"/>
    <s v="PD-1278"/>
    <n v="3"/>
    <x v="16"/>
    <x v="711"/>
    <n v="2"/>
    <n v="25.16"/>
    <n v="171.11519999999999"/>
    <n v="95.635199999999998"/>
    <s v="Arianne Irving"/>
    <x v="0"/>
    <s v="United States"/>
    <x v="2"/>
    <x v="688"/>
    <x v="1"/>
    <s v="Paper"/>
    <x v="0"/>
  </r>
  <r>
    <n v="11570"/>
    <s v="First Class"/>
    <s v="CUST-321"/>
    <s v="PD-1278"/>
    <n v="3"/>
    <x v="4"/>
    <x v="132"/>
    <n v="3"/>
    <n v="25.16"/>
    <n v="171.11519999999999"/>
    <n v="95.635199999999998"/>
    <s v="Arianne Irving"/>
    <x v="0"/>
    <s v="United States"/>
    <x v="2"/>
    <x v="688"/>
    <x v="1"/>
    <s v="Paper"/>
    <x v="0"/>
  </r>
  <r>
    <n v="12636"/>
    <s v="Second Class"/>
    <s v="CUST-321"/>
    <s v="PD-1278"/>
    <n v="1"/>
    <x v="24"/>
    <x v="638"/>
    <n v="5"/>
    <n v="25.16"/>
    <n v="57.038400000000003"/>
    <n v="31.878399999999999"/>
    <s v="Arianne Irving"/>
    <x v="0"/>
    <s v="United States"/>
    <x v="2"/>
    <x v="688"/>
    <x v="1"/>
    <s v="Paper"/>
    <x v="0"/>
  </r>
  <r>
    <n v="13410"/>
    <s v="First Class"/>
    <s v="CUST-321"/>
    <s v="PD-1278"/>
    <n v="2"/>
    <x v="26"/>
    <x v="510"/>
    <n v="2"/>
    <n v="25.16"/>
    <n v="114.07680000000001"/>
    <n v="63.756799999999998"/>
    <s v="Arianne Irving"/>
    <x v="0"/>
    <s v="United States"/>
    <x v="2"/>
    <x v="688"/>
    <x v="1"/>
    <s v="Paper"/>
    <x v="0"/>
  </r>
  <r>
    <n v="13653"/>
    <s v="Same Day"/>
    <s v="CUST-321"/>
    <s v="PD-1278"/>
    <n v="2"/>
    <x v="29"/>
    <x v="370"/>
    <n v="1"/>
    <n v="25.16"/>
    <n v="114.07680000000001"/>
    <n v="63.756799999999998"/>
    <s v="Arianne Irving"/>
    <x v="0"/>
    <s v="United States"/>
    <x v="2"/>
    <x v="688"/>
    <x v="1"/>
    <s v="Paper"/>
    <x v="0"/>
  </r>
  <r>
    <n v="14038"/>
    <s v="Second Class"/>
    <s v="CUST-321"/>
    <s v="PD-1278"/>
    <n v="1"/>
    <x v="26"/>
    <x v="740"/>
    <n v="4"/>
    <n v="25.16"/>
    <n v="57.038400000000003"/>
    <n v="31.878399999999999"/>
    <s v="Arianne Irving"/>
    <x v="0"/>
    <s v="United States"/>
    <x v="2"/>
    <x v="688"/>
    <x v="1"/>
    <s v="Paper"/>
    <x v="0"/>
  </r>
  <r>
    <n v="781"/>
    <s v="Standard Class"/>
    <s v="CUST-322"/>
    <s v="PD-269"/>
    <n v="3"/>
    <x v="38"/>
    <x v="1055"/>
    <n v="4"/>
    <n v="0.87"/>
    <n v="2.4780000000000002"/>
    <n v="-0.13200000000000001"/>
    <s v="Joe Elijah"/>
    <x v="0"/>
    <s v="United States"/>
    <x v="5"/>
    <x v="531"/>
    <x v="1"/>
    <s v="Binders"/>
    <x v="2"/>
  </r>
  <r>
    <n v="780"/>
    <s v="Standard Class"/>
    <s v="CUST-322"/>
    <s v="PD-583"/>
    <n v="3"/>
    <x v="38"/>
    <x v="1055"/>
    <n v="4"/>
    <n v="1.63"/>
    <n v="5.1360000000000001"/>
    <n v="0.246"/>
    <s v="Joe Elijah"/>
    <x v="0"/>
    <s v="United States"/>
    <x v="5"/>
    <x v="1120"/>
    <x v="1"/>
    <s v="Binders"/>
    <x v="2"/>
  </r>
  <r>
    <n v="2538"/>
    <s v="First Class"/>
    <s v="CUST-322"/>
    <s v="PD-473"/>
    <n v="7"/>
    <x v="36"/>
    <x v="686"/>
    <n v="3"/>
    <n v="2.4"/>
    <n v="36.287999999999997"/>
    <n v="19.488"/>
    <s v="Joe Elijah"/>
    <x v="0"/>
    <s v="United States"/>
    <x v="5"/>
    <x v="1188"/>
    <x v="1"/>
    <s v="Paper"/>
    <x v="2"/>
  </r>
  <r>
    <n v="2539"/>
    <s v="First Class"/>
    <s v="CUST-322"/>
    <s v="PD-1302"/>
    <n v="2"/>
    <x v="36"/>
    <x v="686"/>
    <n v="3"/>
    <n v="42.3"/>
    <n v="150.38399999999999"/>
    <n v="65.784000000000006"/>
    <s v="Joe Elijah"/>
    <x v="0"/>
    <s v="United States"/>
    <x v="5"/>
    <x v="218"/>
    <x v="0"/>
    <s v="Phones"/>
    <x v="2"/>
  </r>
  <r>
    <n v="6087"/>
    <s v="Standard Class"/>
    <s v="CUST-322"/>
    <s v="PD-533"/>
    <n v="4"/>
    <x v="41"/>
    <x v="1138"/>
    <n v="4"/>
    <n v="1.0900000000000001"/>
    <n v="8.7360000000000007"/>
    <n v="4.3760000000000003"/>
    <s v="Joe Elijah"/>
    <x v="0"/>
    <s v="United States"/>
    <x v="5"/>
    <x v="991"/>
    <x v="1"/>
    <s v="Binders"/>
    <x v="2"/>
  </r>
  <r>
    <n v="6086"/>
    <s v="Standard Class"/>
    <s v="CUST-322"/>
    <s v="PD-437"/>
    <n v="7"/>
    <x v="41"/>
    <x v="1138"/>
    <n v="4"/>
    <n v="3.11"/>
    <n v="33.488"/>
    <n v="11.718"/>
    <s v="Joe Elijah"/>
    <x v="0"/>
    <s v="United States"/>
    <x v="5"/>
    <x v="377"/>
    <x v="1"/>
    <s v="Storage"/>
    <x v="2"/>
  </r>
  <r>
    <n v="6450"/>
    <s v="Standard Class"/>
    <s v="CUST-322"/>
    <s v="PD-338"/>
    <n v="4"/>
    <x v="2"/>
    <x v="1234"/>
    <n v="4"/>
    <n v="1.95"/>
    <n v="15.552"/>
    <n v="7.7519999999999998"/>
    <s v="Joe Elijah"/>
    <x v="0"/>
    <s v="United States"/>
    <x v="5"/>
    <x v="795"/>
    <x v="1"/>
    <s v="Art"/>
    <x v="2"/>
  </r>
  <r>
    <n v="6453"/>
    <s v="Standard Class"/>
    <s v="CUST-322"/>
    <s v="PD-220"/>
    <n v="5"/>
    <x v="2"/>
    <x v="1234"/>
    <n v="4"/>
    <n v="1.76"/>
    <n v="5.16"/>
    <n v="-3.64"/>
    <s v="Joe Elijah"/>
    <x v="0"/>
    <s v="United States"/>
    <x v="5"/>
    <x v="341"/>
    <x v="1"/>
    <s v="Binders"/>
    <x v="2"/>
  </r>
  <r>
    <n v="6448"/>
    <s v="Standard Class"/>
    <s v="CUST-322"/>
    <s v="PD-199"/>
    <n v="7"/>
    <x v="2"/>
    <x v="1234"/>
    <n v="4"/>
    <n v="0.52"/>
    <n v="6.867"/>
    <n v="3.2269999999999999"/>
    <s v="Joe Elijah"/>
    <x v="0"/>
    <s v="United States"/>
    <x v="5"/>
    <x v="1205"/>
    <x v="1"/>
    <s v="Binders"/>
    <x v="2"/>
  </r>
  <r>
    <n v="6452"/>
    <s v="Standard Class"/>
    <s v="CUST-322"/>
    <s v="PD-1589"/>
    <n v="3"/>
    <x v="2"/>
    <x v="1234"/>
    <n v="4"/>
    <n v="177.22"/>
    <n v="1012.68"/>
    <n v="481.02"/>
    <s v="Joe Elijah"/>
    <x v="0"/>
    <s v="United States"/>
    <x v="5"/>
    <x v="405"/>
    <x v="0"/>
    <s v="Accessories"/>
    <x v="2"/>
  </r>
  <r>
    <n v="5114"/>
    <s v="Standard Class"/>
    <s v="CUST-322"/>
    <s v="PD-1571"/>
    <n v="8"/>
    <x v="31"/>
    <x v="736"/>
    <n v="6"/>
    <n v="138.83000000000001"/>
    <n v="2563.056"/>
    <n v="1452.4159999999999"/>
    <s v="Joe Elijah"/>
    <x v="0"/>
    <s v="United States"/>
    <x v="5"/>
    <x v="1350"/>
    <x v="2"/>
    <s v="Chairs"/>
    <x v="2"/>
  </r>
  <r>
    <n v="4918"/>
    <s v="Standard Class"/>
    <s v="CUST-322"/>
    <s v="PD-1532"/>
    <n v="5"/>
    <x v="31"/>
    <x v="736"/>
    <n v="5"/>
    <n v="22.02"/>
    <n v="1223.0999999999999"/>
    <n v="1113"/>
    <s v="Joe Elijah"/>
    <x v="0"/>
    <s v="United States"/>
    <x v="5"/>
    <x v="1351"/>
    <x v="2"/>
    <s v="Tables"/>
    <x v="2"/>
  </r>
  <r>
    <n v="6088"/>
    <s v="Standard Class"/>
    <s v="CUST-322"/>
    <s v="PD-1513"/>
    <n v="3"/>
    <x v="41"/>
    <x v="1138"/>
    <n v="4"/>
    <n v="119.32"/>
    <n v="530.30399999999997"/>
    <n v="172.34399999999999"/>
    <s v="Joe Elijah"/>
    <x v="0"/>
    <s v="United States"/>
    <x v="5"/>
    <x v="683"/>
    <x v="2"/>
    <s v="Chairs"/>
    <x v="2"/>
  </r>
  <r>
    <n v="4917"/>
    <s v="Standard Class"/>
    <s v="CUST-322"/>
    <s v="PD-1497"/>
    <n v="3"/>
    <x v="31"/>
    <x v="736"/>
    <n v="5"/>
    <n v="85.55"/>
    <n v="488.85599999999999"/>
    <n v="232.20599999999999"/>
    <s v="Joe Elijah"/>
    <x v="0"/>
    <s v="United States"/>
    <x v="5"/>
    <x v="873"/>
    <x v="2"/>
    <s v="Chairs"/>
    <x v="2"/>
  </r>
  <r>
    <n v="6451"/>
    <s v="Standard Class"/>
    <s v="CUST-322"/>
    <s v="PD-1455"/>
    <n v="3"/>
    <x v="2"/>
    <x v="1234"/>
    <n v="4"/>
    <n v="14.18"/>
    <n v="283.51799999999997"/>
    <n v="240.97800000000001"/>
    <s v="Joe Elijah"/>
    <x v="0"/>
    <s v="United States"/>
    <x v="5"/>
    <x v="18"/>
    <x v="2"/>
    <s v="Tables"/>
    <x v="2"/>
  </r>
  <r>
    <n v="6449"/>
    <s v="Standard Class"/>
    <s v="CUST-322"/>
    <s v="PD-1035"/>
    <n v="9"/>
    <x v="2"/>
    <x v="1234"/>
    <n v="4"/>
    <n v="15"/>
    <n v="208.8"/>
    <n v="73.8"/>
    <s v="Joe Elijah"/>
    <x v="0"/>
    <s v="United States"/>
    <x v="5"/>
    <x v="99"/>
    <x v="4"/>
    <s v="Trackers"/>
    <x v="2"/>
  </r>
  <r>
    <n v="7937"/>
    <s v="First Class"/>
    <s v="CUST-322"/>
    <s v="PD-808"/>
    <n v="2"/>
    <x v="37"/>
    <x v="948"/>
    <n v="2"/>
    <n v="7.23"/>
    <n v="25.696000000000002"/>
    <n v="11.236000000000001"/>
    <s v="Joe Elijah"/>
    <x v="0"/>
    <s v="United States"/>
    <x v="5"/>
    <x v="1325"/>
    <x v="1"/>
    <s v="Storage"/>
    <x v="2"/>
  </r>
  <r>
    <n v="8066"/>
    <s v="Standard Class"/>
    <s v="CUST-322"/>
    <s v="PD-1497"/>
    <n v="3"/>
    <x v="23"/>
    <x v="350"/>
    <n v="4"/>
    <n v="85.55"/>
    <n v="488.85599999999999"/>
    <n v="232.20599999999999"/>
    <s v="Joe Elijah"/>
    <x v="0"/>
    <s v="United States"/>
    <x v="5"/>
    <x v="873"/>
    <x v="2"/>
    <s v="Chairs"/>
    <x v="2"/>
  </r>
  <r>
    <n v="8067"/>
    <s v="Standard Class"/>
    <s v="CUST-322"/>
    <s v="PD-1072"/>
    <n v="2"/>
    <x v="23"/>
    <x v="350"/>
    <n v="4"/>
    <n v="1.94"/>
    <n v="62.176000000000002"/>
    <n v="58.295999999999999"/>
    <s v="Joe Elijah"/>
    <x v="0"/>
    <s v="United States"/>
    <x v="5"/>
    <x v="465"/>
    <x v="2"/>
    <s v="Bookcases"/>
    <x v="2"/>
  </r>
  <r>
    <n v="8239"/>
    <s v="Standard Class"/>
    <s v="CUST-322"/>
    <s v="PD-299"/>
    <n v="8"/>
    <x v="15"/>
    <x v="607"/>
    <n v="5"/>
    <n v="0.73"/>
    <n v="34.24"/>
    <n v="28.4"/>
    <s v="Joe Elijah"/>
    <x v="0"/>
    <s v="United States"/>
    <x v="5"/>
    <x v="1074"/>
    <x v="1"/>
    <s v="Art"/>
    <x v="2"/>
  </r>
  <r>
    <n v="10579"/>
    <s v="Second Class"/>
    <s v="CUST-322"/>
    <s v="PD-47"/>
    <n v="1"/>
    <x v="16"/>
    <x v="697"/>
    <n v="1"/>
    <n v="0.63"/>
    <n v="1.0744"/>
    <n v="0.44440000000000002"/>
    <s v="Joe Elijah"/>
    <x v="0"/>
    <s v="United States"/>
    <x v="5"/>
    <x v="537"/>
    <x v="1"/>
    <s v="Binders"/>
    <x v="2"/>
  </r>
  <r>
    <n v="10628"/>
    <s v="First Class"/>
    <s v="CUST-322"/>
    <s v="PD-47"/>
    <n v="4"/>
    <x v="16"/>
    <x v="711"/>
    <n v="1"/>
    <n v="0.63"/>
    <n v="4.2976000000000001"/>
    <n v="1.7776000000000001"/>
    <s v="Joe Elijah"/>
    <x v="0"/>
    <s v="United States"/>
    <x v="5"/>
    <x v="537"/>
    <x v="1"/>
    <s v="Binders"/>
    <x v="2"/>
  </r>
  <r>
    <n v="10652"/>
    <s v="First Class"/>
    <s v="CUST-322"/>
    <s v="PD-47"/>
    <n v="3"/>
    <x v="5"/>
    <x v="39"/>
    <n v="2"/>
    <n v="0.63"/>
    <n v="3.2231999999999998"/>
    <n v="1.3331999999999999"/>
    <s v="Joe Elijah"/>
    <x v="0"/>
    <s v="United States"/>
    <x v="5"/>
    <x v="537"/>
    <x v="1"/>
    <s v="Binders"/>
    <x v="2"/>
  </r>
  <r>
    <n v="10660"/>
    <s v="First Class"/>
    <s v="CUST-322"/>
    <s v="PD-47"/>
    <n v="3"/>
    <x v="16"/>
    <x v="293"/>
    <n v="3"/>
    <n v="0.63"/>
    <n v="3.2231999999999998"/>
    <n v="1.3331999999999999"/>
    <s v="Joe Elijah"/>
    <x v="0"/>
    <s v="United States"/>
    <x v="5"/>
    <x v="537"/>
    <x v="1"/>
    <s v="Binders"/>
    <x v="2"/>
  </r>
  <r>
    <n v="11008"/>
    <s v="Same Day"/>
    <s v="CUST-322"/>
    <s v="PD-47"/>
    <n v="3"/>
    <x v="5"/>
    <x v="171"/>
    <n v="3"/>
    <n v="0.63"/>
    <n v="3.2231999999999998"/>
    <n v="1.3331999999999999"/>
    <s v="Joe Elijah"/>
    <x v="0"/>
    <s v="United States"/>
    <x v="5"/>
    <x v="537"/>
    <x v="1"/>
    <s v="Binders"/>
    <x v="2"/>
  </r>
  <r>
    <n v="11651"/>
    <s v="First Class"/>
    <s v="CUST-322"/>
    <s v="PD-47"/>
    <n v="5"/>
    <x v="26"/>
    <x v="178"/>
    <n v="4"/>
    <n v="0.63"/>
    <n v="5.3719999999999999"/>
    <n v="2.222"/>
    <s v="Joe Elijah"/>
    <x v="0"/>
    <s v="United States"/>
    <x v="5"/>
    <x v="537"/>
    <x v="1"/>
    <s v="Binders"/>
    <x v="2"/>
  </r>
  <r>
    <n v="11893"/>
    <s v="Same Day"/>
    <s v="CUST-322"/>
    <s v="PD-47"/>
    <n v="2"/>
    <x v="4"/>
    <x v="332"/>
    <n v="1"/>
    <n v="0.63"/>
    <n v="2.1488"/>
    <n v="0.88880000000000003"/>
    <s v="Joe Elijah"/>
    <x v="0"/>
    <s v="United States"/>
    <x v="5"/>
    <x v="537"/>
    <x v="1"/>
    <s v="Binders"/>
    <x v="2"/>
  </r>
  <r>
    <n v="12326"/>
    <s v="First Class"/>
    <s v="CUST-322"/>
    <s v="PD-47"/>
    <n v="1"/>
    <x v="25"/>
    <x v="675"/>
    <n v="2"/>
    <n v="0.63"/>
    <n v="1.0744"/>
    <n v="0.44440000000000002"/>
    <s v="Joe Elijah"/>
    <x v="0"/>
    <s v="United States"/>
    <x v="5"/>
    <x v="537"/>
    <x v="1"/>
    <s v="Binders"/>
    <x v="2"/>
  </r>
  <r>
    <n v="12374"/>
    <s v="Second Class"/>
    <s v="CUST-322"/>
    <s v="PD-47"/>
    <n v="2"/>
    <x v="33"/>
    <x v="670"/>
    <n v="2"/>
    <n v="0.63"/>
    <n v="2.1488"/>
    <n v="0.88880000000000003"/>
    <s v="Joe Elijah"/>
    <x v="0"/>
    <s v="United States"/>
    <x v="5"/>
    <x v="537"/>
    <x v="1"/>
    <s v="Binders"/>
    <x v="2"/>
  </r>
  <r>
    <n v="12557"/>
    <s v="First Class"/>
    <s v="CUST-322"/>
    <s v="PD-47"/>
    <n v="1"/>
    <x v="27"/>
    <x v="966"/>
    <n v="4"/>
    <n v="0.63"/>
    <n v="1.0744"/>
    <n v="0.44440000000000002"/>
    <s v="Joe Elijah"/>
    <x v="0"/>
    <s v="United States"/>
    <x v="5"/>
    <x v="537"/>
    <x v="1"/>
    <s v="Binders"/>
    <x v="2"/>
  </r>
  <r>
    <n v="12964"/>
    <s v="Second Class"/>
    <s v="CUST-322"/>
    <s v="PD-47"/>
    <n v="2"/>
    <x v="27"/>
    <x v="639"/>
    <n v="5"/>
    <n v="0.63"/>
    <n v="2.1488"/>
    <n v="0.88880000000000003"/>
    <s v="Joe Elijah"/>
    <x v="0"/>
    <s v="United States"/>
    <x v="5"/>
    <x v="537"/>
    <x v="1"/>
    <s v="Binders"/>
    <x v="2"/>
  </r>
  <r>
    <n v="13001"/>
    <s v="Same Day"/>
    <s v="CUST-322"/>
    <s v="PD-47"/>
    <n v="2"/>
    <x v="33"/>
    <x v="176"/>
    <n v="5"/>
    <n v="0.63"/>
    <n v="2.1488"/>
    <n v="0.88880000000000003"/>
    <s v="Joe Elijah"/>
    <x v="0"/>
    <s v="United States"/>
    <x v="5"/>
    <x v="537"/>
    <x v="1"/>
    <s v="Binders"/>
    <x v="2"/>
  </r>
  <r>
    <n v="13199"/>
    <s v="Same Day"/>
    <s v="CUST-322"/>
    <s v="PD-47"/>
    <n v="2"/>
    <x v="33"/>
    <x v="328"/>
    <n v="2"/>
    <n v="0.63"/>
    <n v="2.1488"/>
    <n v="0.88880000000000003"/>
    <s v="Joe Elijah"/>
    <x v="0"/>
    <s v="United States"/>
    <x v="5"/>
    <x v="537"/>
    <x v="1"/>
    <s v="Binders"/>
    <x v="2"/>
  </r>
  <r>
    <n v="13469"/>
    <s v="Second Class"/>
    <s v="CUST-322"/>
    <s v="PD-47"/>
    <n v="2"/>
    <x v="33"/>
    <x v="411"/>
    <n v="3"/>
    <n v="0.63"/>
    <n v="2.1488"/>
    <n v="0.88880000000000003"/>
    <s v="Joe Elijah"/>
    <x v="0"/>
    <s v="United States"/>
    <x v="5"/>
    <x v="537"/>
    <x v="1"/>
    <s v="Binders"/>
    <x v="2"/>
  </r>
  <r>
    <n v="13826"/>
    <s v="First Class"/>
    <s v="CUST-322"/>
    <s v="PD-47"/>
    <n v="1"/>
    <x v="26"/>
    <x v="636"/>
    <n v="1"/>
    <n v="0.63"/>
    <n v="1.0744"/>
    <n v="0.44440000000000002"/>
    <s v="Joe Elijah"/>
    <x v="0"/>
    <s v="United States"/>
    <x v="5"/>
    <x v="537"/>
    <x v="1"/>
    <s v="Binders"/>
    <x v="2"/>
  </r>
  <r>
    <n v="14298"/>
    <s v="Second Class"/>
    <s v="CUST-322"/>
    <s v="PD-47"/>
    <n v="2"/>
    <x v="30"/>
    <x v="383"/>
    <n v="2"/>
    <n v="0.63"/>
    <n v="2.1488"/>
    <n v="0.88880000000000003"/>
    <s v="Joe Elijah"/>
    <x v="0"/>
    <s v="United States"/>
    <x v="5"/>
    <x v="537"/>
    <x v="1"/>
    <s v="Binders"/>
    <x v="2"/>
  </r>
  <r>
    <n v="975"/>
    <s v="Standard Class"/>
    <s v="CUST-323"/>
    <s v="PD-1183"/>
    <n v="3"/>
    <x v="53"/>
    <x v="393"/>
    <n v="6"/>
    <n v="21.28"/>
    <n v="167.97"/>
    <n v="104.13"/>
    <s v="Patrick Gardner"/>
    <x v="0"/>
    <s v="United States"/>
    <x v="12"/>
    <x v="675"/>
    <x v="0"/>
    <s v="Accessories"/>
    <x v="2"/>
  </r>
  <r>
    <n v="782"/>
    <s v="Standard Class"/>
    <s v="CUST-323"/>
    <s v="PD-46"/>
    <n v="2"/>
    <x v="0"/>
    <x v="1215"/>
    <n v="6"/>
    <n v="0.39"/>
    <n v="3.14"/>
    <n v="2.36"/>
    <s v="Patrick Gardner"/>
    <x v="0"/>
    <s v="United States"/>
    <x v="12"/>
    <x v="327"/>
    <x v="1"/>
    <s v="Binders"/>
    <x v="2"/>
  </r>
  <r>
    <n v="2590"/>
    <s v="Standard Class"/>
    <s v="CUST-323"/>
    <s v="PD-1135"/>
    <n v="2"/>
    <x v="49"/>
    <x v="1235"/>
    <n v="6"/>
    <n v="19.079999999999998"/>
    <n v="19.568000000000001"/>
    <n v="-18.591999999999999"/>
    <s v="Patrick Gardner"/>
    <x v="0"/>
    <s v="United States"/>
    <x v="12"/>
    <x v="1084"/>
    <x v="1"/>
    <s v="Appliances"/>
    <x v="2"/>
  </r>
  <r>
    <n v="2591"/>
    <s v="Standard Class"/>
    <s v="CUST-323"/>
    <s v="PD-1579"/>
    <n v="4"/>
    <x v="49"/>
    <x v="1235"/>
    <n v="6"/>
    <n v="155.19999999999999"/>
    <n v="310.392"/>
    <n v="-310.40800000000002"/>
    <s v="Patrick Gardner"/>
    <x v="0"/>
    <s v="United States"/>
    <x v="12"/>
    <x v="212"/>
    <x v="1"/>
    <s v="Binders"/>
    <x v="2"/>
  </r>
  <r>
    <n v="3454"/>
    <s v="Standard Class"/>
    <s v="CUST-323"/>
    <s v="PD-566"/>
    <n v="3"/>
    <x v="50"/>
    <x v="1236"/>
    <n v="6"/>
    <n v="3.6"/>
    <n v="23.97"/>
    <n v="13.17"/>
    <s v="Patrick Gardner"/>
    <x v="0"/>
    <s v="United States"/>
    <x v="12"/>
    <x v="5"/>
    <x v="0"/>
    <s v="Phones"/>
    <x v="2"/>
  </r>
  <r>
    <n v="4261"/>
    <s v="Standard Class"/>
    <s v="CUST-323"/>
    <s v="PD-97"/>
    <n v="4"/>
    <x v="12"/>
    <x v="94"/>
    <n v="7"/>
    <n v="0.92"/>
    <n v="8.7200000000000006"/>
    <n v="5.04"/>
    <s v="Patrick Gardner"/>
    <x v="0"/>
    <s v="United States"/>
    <x v="12"/>
    <x v="264"/>
    <x v="1"/>
    <s v="Fasteners"/>
    <x v="2"/>
  </r>
  <r>
    <n v="6376"/>
    <s v="Standard Class"/>
    <s v="CUST-323"/>
    <s v="PD-948"/>
    <n v="3"/>
    <x v="2"/>
    <x v="643"/>
    <n v="6"/>
    <n v="2.2999999999999998"/>
    <n v="76.739999999999995"/>
    <n v="69.84"/>
    <s v="Patrick Gardner"/>
    <x v="0"/>
    <s v="United States"/>
    <x v="12"/>
    <x v="393"/>
    <x v="2"/>
    <s v="Furnishings"/>
    <x v="2"/>
  </r>
  <r>
    <n v="4256"/>
    <s v="Same Day"/>
    <s v="CUST-323"/>
    <s v="PD-865"/>
    <n v="3"/>
    <x v="44"/>
    <x v="729"/>
    <n v="0"/>
    <n v="9.39"/>
    <n v="47.951999999999998"/>
    <n v="19.782"/>
    <s v="Patrick Gardner"/>
    <x v="0"/>
    <s v="United States"/>
    <x v="12"/>
    <x v="764"/>
    <x v="2"/>
    <s v="Furnishings"/>
    <x v="2"/>
  </r>
  <r>
    <n v="6071"/>
    <s v="Same Day"/>
    <s v="CUST-323"/>
    <s v="PD-585"/>
    <n v="3"/>
    <x v="11"/>
    <x v="162"/>
    <n v="0"/>
    <n v="2.67"/>
    <n v="7.758"/>
    <n v="-0.252"/>
    <s v="Patrick Gardner"/>
    <x v="0"/>
    <s v="United States"/>
    <x v="12"/>
    <x v="842"/>
    <x v="1"/>
    <s v="Binders"/>
    <x v="2"/>
  </r>
  <r>
    <n v="4257"/>
    <s v="Same Day"/>
    <s v="CUST-323"/>
    <s v="PD-547"/>
    <n v="5"/>
    <x v="44"/>
    <x v="729"/>
    <n v="0"/>
    <n v="0.37"/>
    <n v="11.234999999999999"/>
    <n v="9.3849999999999998"/>
    <s v="Patrick Gardner"/>
    <x v="0"/>
    <s v="United States"/>
    <x v="12"/>
    <x v="257"/>
    <x v="1"/>
    <s v="Binders"/>
    <x v="2"/>
  </r>
  <r>
    <n v="5496"/>
    <s v="Standard Class"/>
    <s v="CUST-323"/>
    <s v="PD-314"/>
    <n v="4"/>
    <x v="10"/>
    <x v="221"/>
    <n v="6"/>
    <n v="2.37"/>
    <n v="17.920000000000002"/>
    <n v="8.44"/>
    <s v="Patrick Gardner"/>
    <x v="0"/>
    <s v="United States"/>
    <x v="12"/>
    <x v="1352"/>
    <x v="1"/>
    <s v="Envelopes"/>
    <x v="2"/>
  </r>
  <r>
    <n v="6375"/>
    <s v="Standard Class"/>
    <s v="CUST-323"/>
    <s v="PD-171"/>
    <n v="3"/>
    <x v="2"/>
    <x v="643"/>
    <n v="6"/>
    <n v="1.1100000000000001"/>
    <n v="8.76"/>
    <n v="5.43"/>
    <s v="Patrick Gardner"/>
    <x v="0"/>
    <s v="United States"/>
    <x v="12"/>
    <x v="484"/>
    <x v="1"/>
    <s v="Supplies"/>
    <x v="2"/>
  </r>
  <r>
    <n v="5106"/>
    <s v="Standard Class"/>
    <s v="CUST-323"/>
    <s v="PD-1376"/>
    <n v="5"/>
    <x v="9"/>
    <x v="395"/>
    <n v="4"/>
    <n v="34.51"/>
    <n v="595"/>
    <n v="422.45"/>
    <s v="Patrick Gardner"/>
    <x v="0"/>
    <s v="United States"/>
    <x v="12"/>
    <x v="889"/>
    <x v="0"/>
    <s v="Accessories"/>
    <x v="2"/>
  </r>
  <r>
    <n v="6373"/>
    <s v="Standard Class"/>
    <s v="CUST-323"/>
    <s v="PD-1258"/>
    <n v="6"/>
    <x v="2"/>
    <x v="643"/>
    <n v="6"/>
    <n v="30.48"/>
    <n v="468.9"/>
    <n v="286.02"/>
    <s v="Patrick Gardner"/>
    <x v="0"/>
    <s v="United States"/>
    <x v="12"/>
    <x v="770"/>
    <x v="0"/>
    <s v="Accessories"/>
    <x v="2"/>
  </r>
  <r>
    <n v="4259"/>
    <s v="Same Day"/>
    <s v="CUST-323"/>
    <s v="PD-12"/>
    <n v="3"/>
    <x v="44"/>
    <x v="729"/>
    <n v="0"/>
    <n v="0.16"/>
    <n v="2.3039999999999998"/>
    <n v="1.8240000000000001"/>
    <s v="Patrick Gardner"/>
    <x v="0"/>
    <s v="United States"/>
    <x v="12"/>
    <x v="416"/>
    <x v="1"/>
    <s v="Binders"/>
    <x v="2"/>
  </r>
  <r>
    <n v="4260"/>
    <s v="Standard Class"/>
    <s v="CUST-323"/>
    <s v="PD-1142"/>
    <n v="3"/>
    <x v="12"/>
    <x v="94"/>
    <n v="7"/>
    <n v="19.920000000000002"/>
    <n v="119.496"/>
    <n v="59.735999999999997"/>
    <s v="Patrick Gardner"/>
    <x v="0"/>
    <s v="United States"/>
    <x v="12"/>
    <x v="331"/>
    <x v="1"/>
    <s v="Binders"/>
    <x v="2"/>
  </r>
  <r>
    <n v="4258"/>
    <s v="Same Day"/>
    <s v="CUST-323"/>
    <s v="PD-1081"/>
    <n v="2"/>
    <x v="44"/>
    <x v="729"/>
    <n v="0"/>
    <n v="19.59"/>
    <n v="63.968000000000004"/>
    <n v="24.788"/>
    <s v="Patrick Gardner"/>
    <x v="0"/>
    <s v="United States"/>
    <x v="12"/>
    <x v="146"/>
    <x v="2"/>
    <s v="Furnishings"/>
    <x v="2"/>
  </r>
  <r>
    <n v="6374"/>
    <s v="Standard Class"/>
    <s v="CUST-323"/>
    <s v="PD-1054"/>
    <n v="2"/>
    <x v="2"/>
    <x v="643"/>
    <n v="6"/>
    <n v="5.44"/>
    <n v="72.48"/>
    <n v="61.6"/>
    <s v="Patrick Gardner"/>
    <x v="0"/>
    <s v="United States"/>
    <x v="12"/>
    <x v="235"/>
    <x v="0"/>
    <s v="Accessories"/>
    <x v="2"/>
  </r>
  <r>
    <n v="15310"/>
    <s v="Standard Class"/>
    <s v="CUST-323"/>
    <s v="PD-1052"/>
    <n v="1"/>
    <x v="12"/>
    <x v="62"/>
    <n v="6"/>
    <n v="35.49"/>
    <n v="25.193000000000001"/>
    <n v="-10.297000000000001"/>
    <s v="Patrick Gardner"/>
    <x v="0"/>
    <s v="United States"/>
    <x v="12"/>
    <x v="110"/>
    <x v="0"/>
    <s v="Phones"/>
    <x v="2"/>
  </r>
  <r>
    <n v="7396"/>
    <s v="First Class"/>
    <s v="CUST-323"/>
    <s v="PD-523"/>
    <n v="4"/>
    <x v="15"/>
    <x v="762"/>
    <n v="3"/>
    <n v="2.64"/>
    <n v="27.76"/>
    <n v="17.2"/>
    <s v="Patrick Gardner"/>
    <x v="0"/>
    <s v="United States"/>
    <x v="12"/>
    <x v="1228"/>
    <x v="1"/>
    <s v="Art"/>
    <x v="2"/>
  </r>
  <r>
    <n v="8635"/>
    <s v="First Class"/>
    <s v="CUST-323"/>
    <s v="PD-1326"/>
    <n v="2"/>
    <x v="15"/>
    <x v="1065"/>
    <n v="2"/>
    <n v="31.25"/>
    <n v="161.26400000000001"/>
    <n v="98.763999999999996"/>
    <s v="Patrick Gardner"/>
    <x v="0"/>
    <s v="United States"/>
    <x v="12"/>
    <x v="339"/>
    <x v="0"/>
    <s v="Phones"/>
    <x v="2"/>
  </r>
  <r>
    <n v="8901"/>
    <s v="First Class"/>
    <s v="CUST-323"/>
    <s v="PD-358"/>
    <n v="7"/>
    <x v="13"/>
    <x v="97"/>
    <n v="3"/>
    <n v="1.75"/>
    <n v="35"/>
    <n v="22.75"/>
    <s v="Patrick Gardner"/>
    <x v="0"/>
    <s v="United States"/>
    <x v="12"/>
    <x v="428"/>
    <x v="1"/>
    <s v="Fasteners"/>
    <x v="2"/>
  </r>
  <r>
    <n v="8902"/>
    <s v="First Class"/>
    <s v="CUST-323"/>
    <s v="PD-1244"/>
    <n v="1"/>
    <x v="13"/>
    <x v="97"/>
    <n v="3"/>
    <n v="26.93"/>
    <n v="58.223999999999997"/>
    <n v="31.294"/>
    <s v="Patrick Gardner"/>
    <x v="0"/>
    <s v="United States"/>
    <x v="12"/>
    <x v="685"/>
    <x v="2"/>
    <s v="Chairs"/>
    <x v="2"/>
  </r>
  <r>
    <n v="8903"/>
    <s v="First Class"/>
    <s v="CUST-323"/>
    <s v="PD-1135"/>
    <n v="2"/>
    <x v="13"/>
    <x v="97"/>
    <n v="3"/>
    <n v="19.079999999999998"/>
    <n v="97.84"/>
    <n v="59.68"/>
    <s v="Patrick Gardner"/>
    <x v="0"/>
    <s v="United States"/>
    <x v="12"/>
    <x v="1084"/>
    <x v="1"/>
    <s v="Appliances"/>
    <x v="2"/>
  </r>
  <r>
    <n v="8904"/>
    <s v="First Class"/>
    <s v="CUST-323"/>
    <s v="PD-1096"/>
    <n v="1"/>
    <x v="13"/>
    <x v="97"/>
    <n v="3"/>
    <n v="13.25"/>
    <n v="41.4"/>
    <n v="28.15"/>
    <s v="Patrick Gardner"/>
    <x v="0"/>
    <s v="United States"/>
    <x v="12"/>
    <x v="333"/>
    <x v="2"/>
    <s v="Furnishings"/>
    <x v="2"/>
  </r>
  <r>
    <n v="8905"/>
    <s v="First Class"/>
    <s v="CUST-323"/>
    <s v="PD-921"/>
    <n v="2"/>
    <x v="13"/>
    <x v="97"/>
    <n v="3"/>
    <n v="4.9000000000000004"/>
    <n v="37.344000000000001"/>
    <n v="27.544"/>
    <s v="Patrick Gardner"/>
    <x v="0"/>
    <s v="United States"/>
    <x v="12"/>
    <x v="519"/>
    <x v="1"/>
    <s v="Binders"/>
    <x v="2"/>
  </r>
  <r>
    <n v="10997"/>
    <s v="Same Day"/>
    <s v="CUST-323"/>
    <s v="PD-367"/>
    <n v="4"/>
    <x v="5"/>
    <x v="460"/>
    <n v="4"/>
    <n v="0.41"/>
    <n v="14.0352"/>
    <n v="12.395200000000001"/>
    <s v="Patrick Gardner"/>
    <x v="0"/>
    <s v="United States"/>
    <x v="12"/>
    <x v="1347"/>
    <x v="1"/>
    <s v="Art"/>
    <x v="2"/>
  </r>
  <r>
    <n v="11210"/>
    <s v="Second Class"/>
    <s v="CUST-323"/>
    <s v="PD-367"/>
    <n v="1"/>
    <x v="16"/>
    <x v="279"/>
    <n v="1"/>
    <n v="0.41"/>
    <n v="3.5087999999999999"/>
    <n v="3.0988000000000002"/>
    <s v="Patrick Gardner"/>
    <x v="0"/>
    <s v="United States"/>
    <x v="12"/>
    <x v="1347"/>
    <x v="1"/>
    <s v="Art"/>
    <x v="2"/>
  </r>
  <r>
    <n v="11259"/>
    <s v="First Class"/>
    <s v="CUST-323"/>
    <s v="PD-367"/>
    <n v="2"/>
    <x v="16"/>
    <x v="549"/>
    <n v="2"/>
    <n v="0.41"/>
    <n v="7.0175999999999998"/>
    <n v="6.1976000000000004"/>
    <s v="Patrick Gardner"/>
    <x v="0"/>
    <s v="United States"/>
    <x v="12"/>
    <x v="1347"/>
    <x v="1"/>
    <s v="Art"/>
    <x v="2"/>
  </r>
  <r>
    <n v="11649"/>
    <s v="First Class"/>
    <s v="CUST-323"/>
    <s v="PD-367"/>
    <n v="2"/>
    <x v="34"/>
    <x v="471"/>
    <n v="5"/>
    <n v="0.41"/>
    <n v="7.0175999999999998"/>
    <n v="6.1976000000000004"/>
    <s v="Patrick Gardner"/>
    <x v="0"/>
    <s v="United States"/>
    <x v="12"/>
    <x v="1347"/>
    <x v="1"/>
    <s v="Art"/>
    <x v="2"/>
  </r>
  <r>
    <n v="11946"/>
    <s v="Second Class"/>
    <s v="CUST-323"/>
    <s v="PD-367"/>
    <n v="5"/>
    <x v="25"/>
    <x v="400"/>
    <n v="2"/>
    <n v="0.41"/>
    <n v="17.544"/>
    <n v="15.494"/>
    <s v="Patrick Gardner"/>
    <x v="0"/>
    <s v="United States"/>
    <x v="12"/>
    <x v="1347"/>
    <x v="1"/>
    <s v="Art"/>
    <x v="2"/>
  </r>
  <r>
    <n v="11954"/>
    <s v="First Class"/>
    <s v="CUST-323"/>
    <s v="PD-367"/>
    <n v="5"/>
    <x v="33"/>
    <x v="777"/>
    <n v="2"/>
    <n v="0.41"/>
    <n v="17.544"/>
    <n v="15.494"/>
    <s v="Patrick Gardner"/>
    <x v="0"/>
    <s v="United States"/>
    <x v="12"/>
    <x v="1347"/>
    <x v="1"/>
    <s v="Art"/>
    <x v="2"/>
  </r>
  <r>
    <n v="11963"/>
    <s v="Same Day"/>
    <s v="CUST-323"/>
    <s v="PD-367"/>
    <n v="4"/>
    <x v="33"/>
    <x v="134"/>
    <n v="1"/>
    <n v="0.41"/>
    <n v="14.0352"/>
    <n v="12.395200000000001"/>
    <s v="Patrick Gardner"/>
    <x v="0"/>
    <s v="United States"/>
    <x v="12"/>
    <x v="1347"/>
    <x v="1"/>
    <s v="Art"/>
    <x v="2"/>
  </r>
  <r>
    <n v="12561"/>
    <s v="First Class"/>
    <s v="CUST-323"/>
    <s v="PD-367"/>
    <n v="2"/>
    <x v="29"/>
    <x v="370"/>
    <n v="2"/>
    <n v="0.41"/>
    <n v="7.0175999999999998"/>
    <n v="6.1976000000000004"/>
    <s v="Patrick Gardner"/>
    <x v="0"/>
    <s v="United States"/>
    <x v="12"/>
    <x v="1347"/>
    <x v="1"/>
    <s v="Art"/>
    <x v="2"/>
  </r>
  <r>
    <n v="12662"/>
    <s v="Same Day"/>
    <s v="CUST-323"/>
    <s v="PD-367"/>
    <n v="1"/>
    <x v="28"/>
    <x v="602"/>
    <n v="5"/>
    <n v="0.41"/>
    <n v="3.5087999999999999"/>
    <n v="3.0988000000000002"/>
    <s v="Patrick Gardner"/>
    <x v="0"/>
    <s v="United States"/>
    <x v="12"/>
    <x v="1347"/>
    <x v="1"/>
    <s v="Art"/>
    <x v="2"/>
  </r>
  <r>
    <n v="12867"/>
    <s v="Second Class"/>
    <s v="CUST-323"/>
    <s v="PD-367"/>
    <n v="1"/>
    <x v="24"/>
    <x v="794"/>
    <n v="1"/>
    <n v="0.41"/>
    <n v="3.5087999999999999"/>
    <n v="3.0988000000000002"/>
    <s v="Patrick Gardner"/>
    <x v="0"/>
    <s v="United States"/>
    <x v="12"/>
    <x v="1347"/>
    <x v="1"/>
    <s v="Art"/>
    <x v="2"/>
  </r>
  <r>
    <n v="13647"/>
    <s v="Same Day"/>
    <s v="CUST-323"/>
    <s v="PD-367"/>
    <n v="2"/>
    <x v="26"/>
    <x v="83"/>
    <n v="5"/>
    <n v="0.41"/>
    <n v="7.0175999999999998"/>
    <n v="6.1976000000000004"/>
    <s v="Patrick Gardner"/>
    <x v="0"/>
    <s v="United States"/>
    <x v="12"/>
    <x v="1347"/>
    <x v="1"/>
    <s v="Art"/>
    <x v="2"/>
  </r>
  <r>
    <n v="14483"/>
    <s v="Same Day"/>
    <s v="CUST-323"/>
    <s v="PD-367"/>
    <n v="1"/>
    <x v="33"/>
    <x v="99"/>
    <n v="1"/>
    <n v="0.41"/>
    <n v="3.5087999999999999"/>
    <n v="3.0988000000000002"/>
    <s v="Patrick Gardner"/>
    <x v="0"/>
    <s v="United States"/>
    <x v="12"/>
    <x v="1347"/>
    <x v="1"/>
    <s v="Art"/>
    <x v="2"/>
  </r>
  <r>
    <n v="784"/>
    <s v="Standard Class"/>
    <s v="CUST-324"/>
    <s v="PD-848"/>
    <n v="3"/>
    <x v="53"/>
    <x v="1237"/>
    <n v="4"/>
    <n v="3.38"/>
    <n v="56.4"/>
    <n v="46.26"/>
    <s v="Cindy Chapman"/>
    <x v="0"/>
    <s v="United States"/>
    <x v="2"/>
    <x v="725"/>
    <x v="0"/>
    <s v="Accessories"/>
    <x v="0"/>
  </r>
  <r>
    <n v="6166"/>
    <s v="Same Day"/>
    <s v="CUST-324"/>
    <s v="PD-783"/>
    <n v="3"/>
    <x v="22"/>
    <x v="66"/>
    <n v="0"/>
    <n v="7.6"/>
    <n v="36.456000000000003"/>
    <n v="13.656000000000001"/>
    <s v="Cindy Chapman"/>
    <x v="0"/>
    <s v="United States"/>
    <x v="2"/>
    <x v="903"/>
    <x v="1"/>
    <s v="Binders"/>
    <x v="0"/>
  </r>
  <r>
    <n v="6165"/>
    <s v="Same Day"/>
    <s v="CUST-324"/>
    <s v="PD-701"/>
    <n v="3"/>
    <x v="22"/>
    <x v="66"/>
    <n v="0"/>
    <n v="5.51"/>
    <n v="35.94"/>
    <n v="19.41"/>
    <s v="Cindy Chapman"/>
    <x v="0"/>
    <s v="United States"/>
    <x v="2"/>
    <x v="153"/>
    <x v="1"/>
    <s v="Storage"/>
    <x v="0"/>
  </r>
  <r>
    <n v="6284"/>
    <s v="Standard Class"/>
    <s v="CUST-324"/>
    <s v="PD-280"/>
    <n v="2"/>
    <x v="44"/>
    <x v="1238"/>
    <n v="5"/>
    <n v="1.99"/>
    <n v="8.44"/>
    <n v="4.46"/>
    <s v="Cindy Chapman"/>
    <x v="0"/>
    <s v="United States"/>
    <x v="2"/>
    <x v="644"/>
    <x v="1"/>
    <s v="Paper"/>
    <x v="0"/>
  </r>
  <r>
    <n v="6272"/>
    <s v="First Class"/>
    <s v="CUST-324"/>
    <s v="PD-237"/>
    <n v="4"/>
    <x v="9"/>
    <x v="707"/>
    <n v="2"/>
    <n v="0.34"/>
    <n v="14.96"/>
    <n v="13.6"/>
    <s v="Cindy Chapman"/>
    <x v="0"/>
    <s v="United States"/>
    <x v="2"/>
    <x v="1305"/>
    <x v="1"/>
    <s v="Fasteners"/>
    <x v="0"/>
  </r>
  <r>
    <n v="6580"/>
    <s v="Standard Class"/>
    <s v="CUST-324"/>
    <s v="PD-1569"/>
    <n v="2"/>
    <x v="9"/>
    <x v="1144"/>
    <n v="4"/>
    <n v="30.89"/>
    <n v="549.12"/>
    <n v="487.34"/>
    <s v="Cindy Chapman"/>
    <x v="0"/>
    <s v="United States"/>
    <x v="2"/>
    <x v="1353"/>
    <x v="0"/>
    <s v="Machines"/>
    <x v="0"/>
  </r>
  <r>
    <n v="7275"/>
    <s v="First Class"/>
    <s v="CUST-324"/>
    <s v="PD-398"/>
    <n v="2"/>
    <x v="15"/>
    <x v="429"/>
    <n v="3"/>
    <n v="1.95"/>
    <n v="8.4480000000000004"/>
    <n v="4.548"/>
    <s v="Cindy Chapman"/>
    <x v="0"/>
    <s v="United States"/>
    <x v="2"/>
    <x v="1354"/>
    <x v="1"/>
    <s v="Paper"/>
    <x v="0"/>
  </r>
  <r>
    <n v="7276"/>
    <s v="First Class"/>
    <s v="CUST-324"/>
    <s v="PD-715"/>
    <n v="4"/>
    <x v="15"/>
    <x v="429"/>
    <n v="3"/>
    <n v="3.56"/>
    <n v="39.295999999999999"/>
    <n v="25.056000000000001"/>
    <s v="Cindy Chapman"/>
    <x v="0"/>
    <s v="United States"/>
    <x v="2"/>
    <x v="1173"/>
    <x v="1"/>
    <s v="Storage"/>
    <x v="0"/>
  </r>
  <r>
    <n v="8584"/>
    <s v="Standard Class"/>
    <s v="CUST-324"/>
    <s v="PD-296"/>
    <n v="3"/>
    <x v="13"/>
    <x v="15"/>
    <n v="5"/>
    <n v="2.35"/>
    <n v="10.272"/>
    <n v="3.222"/>
    <s v="Cindy Chapman"/>
    <x v="0"/>
    <s v="United States"/>
    <x v="2"/>
    <x v="1240"/>
    <x v="1"/>
    <s v="Paper"/>
    <x v="0"/>
  </r>
  <r>
    <n v="8585"/>
    <s v="Standard Class"/>
    <s v="CUST-324"/>
    <s v="PD-1372"/>
    <n v="5"/>
    <x v="13"/>
    <x v="15"/>
    <n v="5"/>
    <n v="24.59"/>
    <n v="409.745"/>
    <n v="286.79500000000002"/>
    <s v="Cindy Chapman"/>
    <x v="0"/>
    <s v="United States"/>
    <x v="2"/>
    <x v="1013"/>
    <x v="2"/>
    <s v="Tables"/>
    <x v="0"/>
  </r>
  <r>
    <n v="8586"/>
    <s v="Standard Class"/>
    <s v="CUST-324"/>
    <s v="PD-255"/>
    <n v="2"/>
    <x v="13"/>
    <x v="15"/>
    <n v="5"/>
    <n v="1.95"/>
    <n v="1.556"/>
    <n v="-2.3439999999999999"/>
    <s v="Cindy Chapman"/>
    <x v="0"/>
    <s v="United States"/>
    <x v="2"/>
    <x v="931"/>
    <x v="1"/>
    <s v="Appliances"/>
    <x v="0"/>
  </r>
  <r>
    <n v="8934"/>
    <s v="Second Class"/>
    <s v="CUST-324"/>
    <s v="PD-1174"/>
    <n v="3"/>
    <x v="13"/>
    <x v="515"/>
    <n v="2"/>
    <n v="3.85"/>
    <n v="164.88"/>
    <n v="153.33000000000001"/>
    <s v="Cindy Chapman"/>
    <x v="0"/>
    <s v="United States"/>
    <x v="2"/>
    <x v="1355"/>
    <x v="1"/>
    <s v="Paper"/>
    <x v="0"/>
  </r>
  <r>
    <n v="11157"/>
    <s v="Same Day"/>
    <s v="CUST-324"/>
    <s v="PD-209"/>
    <n v="3"/>
    <x v="4"/>
    <x v="5"/>
    <n v="2"/>
    <n v="0.63"/>
    <n v="6.7320000000000002"/>
    <n v="4.8419999999999996"/>
    <s v="Cindy Chapman"/>
    <x v="0"/>
    <s v="United States"/>
    <x v="2"/>
    <x v="510"/>
    <x v="1"/>
    <s v="Binders"/>
    <x v="0"/>
  </r>
  <r>
    <n v="11426"/>
    <s v="First Class"/>
    <s v="CUST-324"/>
    <s v="PD-209"/>
    <n v="4"/>
    <x v="16"/>
    <x v="239"/>
    <n v="2"/>
    <n v="0.63"/>
    <n v="8.9760000000000009"/>
    <n v="6.4560000000000004"/>
    <s v="Cindy Chapman"/>
    <x v="0"/>
    <s v="United States"/>
    <x v="2"/>
    <x v="510"/>
    <x v="1"/>
    <s v="Binders"/>
    <x v="0"/>
  </r>
  <r>
    <n v="11943"/>
    <s v="Second Class"/>
    <s v="CUST-324"/>
    <s v="PD-209"/>
    <n v="4"/>
    <x v="33"/>
    <x v="411"/>
    <n v="5"/>
    <n v="0.63"/>
    <n v="8.9760000000000009"/>
    <n v="6.4560000000000004"/>
    <s v="Cindy Chapman"/>
    <x v="0"/>
    <s v="United States"/>
    <x v="2"/>
    <x v="510"/>
    <x v="1"/>
    <s v="Binders"/>
    <x v="0"/>
  </r>
  <r>
    <n v="12361"/>
    <s v="Same Day"/>
    <s v="CUST-324"/>
    <s v="PD-209"/>
    <n v="1"/>
    <x v="25"/>
    <x v="400"/>
    <n v="3"/>
    <n v="0.63"/>
    <n v="2.2440000000000002"/>
    <n v="1.6140000000000001"/>
    <s v="Cindy Chapman"/>
    <x v="0"/>
    <s v="United States"/>
    <x v="2"/>
    <x v="510"/>
    <x v="1"/>
    <s v="Binders"/>
    <x v="0"/>
  </r>
  <r>
    <n v="12435"/>
    <s v="Second Class"/>
    <s v="CUST-324"/>
    <s v="PD-209"/>
    <n v="2"/>
    <x v="28"/>
    <x v="324"/>
    <n v="4"/>
    <n v="0.63"/>
    <n v="4.4880000000000004"/>
    <n v="3.2280000000000002"/>
    <s v="Cindy Chapman"/>
    <x v="0"/>
    <s v="United States"/>
    <x v="2"/>
    <x v="510"/>
    <x v="1"/>
    <s v="Binders"/>
    <x v="0"/>
  </r>
  <r>
    <n v="12508"/>
    <s v="Same Day"/>
    <s v="CUST-324"/>
    <s v="PD-209"/>
    <n v="1"/>
    <x v="4"/>
    <x v="41"/>
    <n v="2"/>
    <n v="0.63"/>
    <n v="2.2440000000000002"/>
    <n v="1.6140000000000001"/>
    <s v="Cindy Chapman"/>
    <x v="0"/>
    <s v="United States"/>
    <x v="2"/>
    <x v="510"/>
    <x v="1"/>
    <s v="Binders"/>
    <x v="0"/>
  </r>
  <r>
    <n v="13593"/>
    <s v="First Class"/>
    <s v="CUST-324"/>
    <s v="PD-209"/>
    <n v="1"/>
    <x v="26"/>
    <x v="433"/>
    <n v="1"/>
    <n v="0.63"/>
    <n v="2.2440000000000002"/>
    <n v="1.6140000000000001"/>
    <s v="Cindy Chapman"/>
    <x v="0"/>
    <s v="United States"/>
    <x v="2"/>
    <x v="510"/>
    <x v="1"/>
    <s v="Binders"/>
    <x v="0"/>
  </r>
  <r>
    <n v="13860"/>
    <s v="Same Day"/>
    <s v="CUST-324"/>
    <s v="PD-209"/>
    <n v="2"/>
    <x v="26"/>
    <x v="177"/>
    <n v="1"/>
    <n v="0.63"/>
    <n v="4.4880000000000004"/>
    <n v="3.2280000000000002"/>
    <s v="Cindy Chapman"/>
    <x v="0"/>
    <s v="United States"/>
    <x v="2"/>
    <x v="510"/>
    <x v="1"/>
    <s v="Binders"/>
    <x v="0"/>
  </r>
  <r>
    <n v="14248"/>
    <s v="Second Class"/>
    <s v="CUST-324"/>
    <s v="PD-209"/>
    <n v="1"/>
    <x v="30"/>
    <x v="383"/>
    <n v="2"/>
    <n v="0.63"/>
    <n v="2.2440000000000002"/>
    <n v="1.6140000000000001"/>
    <s v="Cindy Chapman"/>
    <x v="0"/>
    <s v="United States"/>
    <x v="2"/>
    <x v="510"/>
    <x v="1"/>
    <s v="Binders"/>
    <x v="0"/>
  </r>
  <r>
    <n v="14330"/>
    <s v="Second Class"/>
    <s v="CUST-324"/>
    <s v="PD-209"/>
    <n v="2"/>
    <x v="30"/>
    <x v="84"/>
    <n v="1"/>
    <n v="0.63"/>
    <n v="4.4880000000000004"/>
    <n v="3.2280000000000002"/>
    <s v="Cindy Chapman"/>
    <x v="0"/>
    <s v="United States"/>
    <x v="2"/>
    <x v="510"/>
    <x v="1"/>
    <s v="Binders"/>
    <x v="0"/>
  </r>
  <r>
    <n v="14364"/>
    <s v="Same Day"/>
    <s v="CUST-324"/>
    <s v="PD-209"/>
    <n v="1"/>
    <x v="30"/>
    <x v="361"/>
    <n v="1"/>
    <n v="0.63"/>
    <n v="2.2440000000000002"/>
    <n v="1.6140000000000001"/>
    <s v="Cindy Chapman"/>
    <x v="0"/>
    <s v="United States"/>
    <x v="2"/>
    <x v="510"/>
    <x v="1"/>
    <s v="Binders"/>
    <x v="0"/>
  </r>
  <r>
    <n v="790"/>
    <s v="Same Day"/>
    <s v="CUST-325"/>
    <s v="PD-1231"/>
    <n v="7"/>
    <x v="18"/>
    <x v="502"/>
    <n v="0"/>
    <n v="11.56"/>
    <n v="380.74400000000003"/>
    <n v="299.82400000000001"/>
    <s v="James Lanier"/>
    <x v="1"/>
    <s v="United States"/>
    <x v="35"/>
    <x v="1257"/>
    <x v="0"/>
    <s v="Phones"/>
    <x v="0"/>
  </r>
  <r>
    <n v="3998"/>
    <s v="Standard Class"/>
    <s v="CUST-325"/>
    <s v="PD-766"/>
    <n v="6"/>
    <x v="57"/>
    <x v="862"/>
    <n v="5"/>
    <n v="6.99"/>
    <n v="87.36"/>
    <n v="45.42"/>
    <s v="James Lanier"/>
    <x v="1"/>
    <s v="United States"/>
    <x v="35"/>
    <x v="71"/>
    <x v="1"/>
    <s v="Appliances"/>
    <x v="0"/>
  </r>
  <r>
    <n v="3999"/>
    <s v="Standard Class"/>
    <s v="CUST-325"/>
    <s v="PD-693"/>
    <n v="6"/>
    <x v="57"/>
    <x v="862"/>
    <n v="5"/>
    <n v="0.7"/>
    <n v="56.16"/>
    <n v="51.96"/>
    <s v="James Lanier"/>
    <x v="1"/>
    <s v="United States"/>
    <x v="35"/>
    <x v="1078"/>
    <x v="1"/>
    <s v="Binders"/>
    <x v="0"/>
  </r>
  <r>
    <n v="5244"/>
    <s v="Second Class"/>
    <s v="CUST-325"/>
    <s v="PD-568"/>
    <n v="1"/>
    <x v="40"/>
    <x v="1239"/>
    <n v="3"/>
    <n v="1.61"/>
    <n v="4.0250000000000004"/>
    <n v="2.415"/>
    <s v="James Lanier"/>
    <x v="1"/>
    <s v="United States"/>
    <x v="35"/>
    <x v="1100"/>
    <x v="1"/>
    <s v="Paper"/>
    <x v="0"/>
  </r>
  <r>
    <n v="7447"/>
    <s v="Standard Class"/>
    <s v="CUST-325"/>
    <s v="PD-95"/>
    <n v="4"/>
    <x v="45"/>
    <x v="785"/>
    <n v="7"/>
    <n v="0.45"/>
    <n v="6.8479999999999999"/>
    <n v="5.048"/>
    <s v="James Lanier"/>
    <x v="1"/>
    <s v="United States"/>
    <x v="35"/>
    <x v="672"/>
    <x v="2"/>
    <s v="Furnishings"/>
    <x v="0"/>
  </r>
  <r>
    <n v="7448"/>
    <s v="Standard Class"/>
    <s v="CUST-325"/>
    <s v="PD-1558"/>
    <n v="3"/>
    <x v="45"/>
    <x v="785"/>
    <n v="7"/>
    <n v="47.38"/>
    <n v="758.13599999999997"/>
    <n v="615.99599999999998"/>
    <s v="James Lanier"/>
    <x v="1"/>
    <s v="United States"/>
    <x v="35"/>
    <x v="659"/>
    <x v="2"/>
    <s v="Chairs"/>
    <x v="0"/>
  </r>
  <r>
    <n v="10255"/>
    <s v="First Class"/>
    <s v="CUST-325"/>
    <s v="PD-746"/>
    <n v="3"/>
    <x v="5"/>
    <x v="19"/>
    <n v="3"/>
    <n v="6.47"/>
    <n v="27.094799999999999"/>
    <n v="7.6848000000000001"/>
    <s v="James Lanier"/>
    <x v="1"/>
    <s v="United States"/>
    <x v="35"/>
    <x v="458"/>
    <x v="1"/>
    <s v="Storage"/>
    <x v="0"/>
  </r>
  <r>
    <n v="10386"/>
    <s v="Same Day"/>
    <s v="CUST-325"/>
    <s v="PD-746"/>
    <n v="1"/>
    <x v="5"/>
    <x v="19"/>
    <n v="4"/>
    <n v="6.47"/>
    <n v="9.0315999999999992"/>
    <n v="2.5615999999999999"/>
    <s v="James Lanier"/>
    <x v="1"/>
    <s v="United States"/>
    <x v="35"/>
    <x v="458"/>
    <x v="1"/>
    <s v="Storage"/>
    <x v="0"/>
  </r>
  <r>
    <n v="10512"/>
    <s v="First Class"/>
    <s v="CUST-325"/>
    <s v="PD-746"/>
    <n v="5"/>
    <x v="4"/>
    <x v="173"/>
    <n v="5"/>
    <n v="6.47"/>
    <n v="45.158000000000001"/>
    <n v="12.808"/>
    <s v="James Lanier"/>
    <x v="1"/>
    <s v="United States"/>
    <x v="35"/>
    <x v="458"/>
    <x v="1"/>
    <s v="Storage"/>
    <x v="0"/>
  </r>
  <r>
    <n v="11109"/>
    <s v="Second Class"/>
    <s v="CUST-325"/>
    <s v="PD-746"/>
    <n v="3"/>
    <x v="4"/>
    <x v="5"/>
    <n v="5"/>
    <n v="6.47"/>
    <n v="27.094799999999999"/>
    <n v="7.6848000000000001"/>
    <s v="James Lanier"/>
    <x v="1"/>
    <s v="United States"/>
    <x v="35"/>
    <x v="458"/>
    <x v="1"/>
    <s v="Storage"/>
    <x v="0"/>
  </r>
  <r>
    <n v="11357"/>
    <s v="Same Day"/>
    <s v="CUST-325"/>
    <s v="PD-746"/>
    <n v="3"/>
    <x v="4"/>
    <x v="173"/>
    <n v="5"/>
    <n v="6.47"/>
    <n v="27.094799999999999"/>
    <n v="7.6848000000000001"/>
    <s v="James Lanier"/>
    <x v="1"/>
    <s v="United States"/>
    <x v="35"/>
    <x v="458"/>
    <x v="1"/>
    <s v="Storage"/>
    <x v="0"/>
  </r>
  <r>
    <n v="13559"/>
    <s v="Same Day"/>
    <s v="CUST-325"/>
    <s v="PD-746"/>
    <n v="1"/>
    <x v="28"/>
    <x v="281"/>
    <n v="1"/>
    <n v="6.47"/>
    <n v="9.0315999999999992"/>
    <n v="2.5615999999999999"/>
    <s v="James Lanier"/>
    <x v="1"/>
    <s v="United States"/>
    <x v="35"/>
    <x v="458"/>
    <x v="1"/>
    <s v="Storage"/>
    <x v="0"/>
  </r>
  <r>
    <n v="13977"/>
    <s v="First Class"/>
    <s v="CUST-325"/>
    <s v="PD-746"/>
    <n v="1"/>
    <x v="33"/>
    <x v="777"/>
    <n v="3"/>
    <n v="6.47"/>
    <n v="9.0315999999999992"/>
    <n v="2.5615999999999999"/>
    <s v="James Lanier"/>
    <x v="1"/>
    <s v="United States"/>
    <x v="35"/>
    <x v="458"/>
    <x v="1"/>
    <s v="Storage"/>
    <x v="0"/>
  </r>
  <r>
    <n v="14223"/>
    <s v="Same Day"/>
    <s v="CUST-325"/>
    <s v="PD-746"/>
    <n v="2"/>
    <x v="30"/>
    <x v="84"/>
    <n v="2"/>
    <n v="6.47"/>
    <n v="18.063199999999998"/>
    <n v="5.1231999999999998"/>
    <s v="James Lanier"/>
    <x v="1"/>
    <s v="United States"/>
    <x v="35"/>
    <x v="458"/>
    <x v="1"/>
    <s v="Storage"/>
    <x v="0"/>
  </r>
  <r>
    <n v="791"/>
    <s v="Second Class"/>
    <s v="CUST-326"/>
    <s v="PD-209"/>
    <n v="3"/>
    <x v="18"/>
    <x v="22"/>
    <n v="2"/>
    <n v="0.63"/>
    <n v="9.9"/>
    <n v="8.01"/>
    <s v="Kimberly Carter"/>
    <x v="2"/>
    <s v="United States"/>
    <x v="25"/>
    <x v="510"/>
    <x v="1"/>
    <s v="Binders"/>
    <x v="3"/>
  </r>
  <r>
    <n v="5729"/>
    <s v="Standard Class"/>
    <s v="CUST-326"/>
    <s v="PD-446"/>
    <n v="13"/>
    <x v="22"/>
    <x v="958"/>
    <n v="6"/>
    <n v="3.23"/>
    <n v="62.192"/>
    <n v="20.202000000000002"/>
    <s v="Kimberly Carter"/>
    <x v="2"/>
    <s v="United States"/>
    <x v="25"/>
    <x v="798"/>
    <x v="1"/>
    <s v="Paper"/>
    <x v="3"/>
  </r>
  <r>
    <n v="5728"/>
    <s v="Standard Class"/>
    <s v="CUST-326"/>
    <s v="PD-1132"/>
    <n v="8"/>
    <x v="22"/>
    <x v="958"/>
    <n v="6"/>
    <n v="8.7799999999999994"/>
    <n v="312.19200000000001"/>
    <n v="241.952"/>
    <s v="Kimberly Carter"/>
    <x v="2"/>
    <s v="United States"/>
    <x v="25"/>
    <x v="693"/>
    <x v="2"/>
    <s v="Chairs"/>
    <x v="3"/>
  </r>
  <r>
    <n v="15037"/>
    <s v="Standard Class"/>
    <s v="CUST-326"/>
    <s v="PD-1084"/>
    <n v="1"/>
    <x v="10"/>
    <x v="67"/>
    <n v="5"/>
    <n v="14.68"/>
    <n v="28.545999999999999"/>
    <n v="13.866"/>
    <s v="Kimberly Carter"/>
    <x v="2"/>
    <s v="United States"/>
    <x v="25"/>
    <x v="128"/>
    <x v="2"/>
    <s v="Furnishings"/>
    <x v="3"/>
  </r>
  <r>
    <n v="7795"/>
    <s v="First Class"/>
    <s v="CUST-326"/>
    <s v="PD-1234"/>
    <n v="3"/>
    <x v="32"/>
    <x v="865"/>
    <n v="3"/>
    <n v="9.73"/>
    <n v="208.44"/>
    <n v="179.25"/>
    <s v="Kimberly Carter"/>
    <x v="2"/>
    <s v="United States"/>
    <x v="25"/>
    <x v="1356"/>
    <x v="1"/>
    <s v="Appliances"/>
    <x v="3"/>
  </r>
  <r>
    <n v="7796"/>
    <s v="First Class"/>
    <s v="CUST-326"/>
    <s v="PD-648"/>
    <n v="2"/>
    <x v="32"/>
    <x v="865"/>
    <n v="3"/>
    <n v="0.72"/>
    <n v="20.6"/>
    <n v="19.16"/>
    <s v="Kimberly Carter"/>
    <x v="2"/>
    <s v="United States"/>
    <x v="25"/>
    <x v="225"/>
    <x v="1"/>
    <s v="Supplies"/>
    <x v="3"/>
  </r>
  <r>
    <n v="9095"/>
    <s v="Standard Class"/>
    <s v="CUST-326"/>
    <s v="PD-863"/>
    <n v="7"/>
    <x v="15"/>
    <x v="146"/>
    <n v="4"/>
    <n v="6.99"/>
    <n v="139.86000000000001"/>
    <n v="90.93"/>
    <s v="Kimberly Carter"/>
    <x v="2"/>
    <s v="United States"/>
    <x v="25"/>
    <x v="371"/>
    <x v="1"/>
    <s v="Paper"/>
    <x v="3"/>
  </r>
  <r>
    <n v="9096"/>
    <s v="Standard Class"/>
    <s v="CUST-326"/>
    <s v="PD-1252"/>
    <n v="4"/>
    <x v="15"/>
    <x v="146"/>
    <n v="4"/>
    <n v="29.95"/>
    <n v="245.696"/>
    <n v="125.896"/>
    <s v="Kimberly Carter"/>
    <x v="2"/>
    <s v="United States"/>
    <x v="25"/>
    <x v="399"/>
    <x v="2"/>
    <s v="Chairs"/>
    <x v="3"/>
  </r>
  <r>
    <n v="9999"/>
    <s v="Second Class"/>
    <s v="CUST-326"/>
    <s v="PD-930"/>
    <n v="1"/>
    <x v="5"/>
    <x v="410"/>
    <n v="1"/>
    <n v="4.08"/>
    <n v="16.0733"/>
    <n v="11.9933"/>
    <s v="Kimberly Carter"/>
    <x v="2"/>
    <s v="United States"/>
    <x v="25"/>
    <x v="1002"/>
    <x v="2"/>
    <s v="Furnishings"/>
    <x v="3"/>
  </r>
  <r>
    <n v="10252"/>
    <s v="Second Class"/>
    <s v="CUST-326"/>
    <s v="PD-930"/>
    <n v="5"/>
    <x v="16"/>
    <x v="697"/>
    <n v="3"/>
    <n v="4.08"/>
    <n v="80.366500000000002"/>
    <n v="59.966500000000003"/>
    <s v="Kimberly Carter"/>
    <x v="2"/>
    <s v="United States"/>
    <x v="25"/>
    <x v="1002"/>
    <x v="2"/>
    <s v="Furnishings"/>
    <x v="3"/>
  </r>
  <r>
    <n v="10648"/>
    <s v="Second Class"/>
    <s v="CUST-326"/>
    <s v="PD-930"/>
    <n v="1"/>
    <x v="5"/>
    <x v="75"/>
    <n v="5"/>
    <n v="4.08"/>
    <n v="16.0733"/>
    <n v="11.9933"/>
    <s v="Kimberly Carter"/>
    <x v="2"/>
    <s v="United States"/>
    <x v="25"/>
    <x v="1002"/>
    <x v="2"/>
    <s v="Furnishings"/>
    <x v="3"/>
  </r>
  <r>
    <n v="10709"/>
    <s v="Same Day"/>
    <s v="CUST-326"/>
    <s v="PD-930"/>
    <n v="1"/>
    <x v="5"/>
    <x v="39"/>
    <n v="5"/>
    <n v="4.08"/>
    <n v="16.0733"/>
    <n v="11.9933"/>
    <s v="Kimberly Carter"/>
    <x v="2"/>
    <s v="United States"/>
    <x v="25"/>
    <x v="1002"/>
    <x v="2"/>
    <s v="Furnishings"/>
    <x v="3"/>
  </r>
  <r>
    <n v="11051"/>
    <s v="First Class"/>
    <s v="CUST-326"/>
    <s v="PD-930"/>
    <n v="2"/>
    <x v="16"/>
    <x v="174"/>
    <n v="5"/>
    <n v="4.08"/>
    <n v="32.146599999999999"/>
    <n v="23.986599999999999"/>
    <s v="Kimberly Carter"/>
    <x v="2"/>
    <s v="United States"/>
    <x v="25"/>
    <x v="1002"/>
    <x v="2"/>
    <s v="Furnishings"/>
    <x v="3"/>
  </r>
  <r>
    <n v="11307"/>
    <s v="Same Day"/>
    <s v="CUST-326"/>
    <s v="PD-930"/>
    <n v="4"/>
    <x v="4"/>
    <x v="4"/>
    <n v="1"/>
    <n v="4.08"/>
    <n v="64.293199999999999"/>
    <n v="47.973199999999999"/>
    <s v="Kimberly Carter"/>
    <x v="2"/>
    <s v="United States"/>
    <x v="25"/>
    <x v="1002"/>
    <x v="2"/>
    <s v="Furnishings"/>
    <x v="3"/>
  </r>
  <r>
    <n v="11782"/>
    <s v="Same Day"/>
    <s v="CUST-326"/>
    <s v="PD-930"/>
    <n v="2"/>
    <x v="26"/>
    <x v="373"/>
    <n v="5"/>
    <n v="4.08"/>
    <n v="32.146599999999999"/>
    <n v="23.986599999999999"/>
    <s v="Kimberly Carter"/>
    <x v="2"/>
    <s v="United States"/>
    <x v="25"/>
    <x v="1002"/>
    <x v="2"/>
    <s v="Furnishings"/>
    <x v="3"/>
  </r>
  <r>
    <n v="11991"/>
    <s v="Same Day"/>
    <s v="CUST-326"/>
    <s v="PD-930"/>
    <n v="4"/>
    <x v="27"/>
    <x v="474"/>
    <n v="1"/>
    <n v="4.08"/>
    <n v="64.293199999999999"/>
    <n v="47.973199999999999"/>
    <s v="Kimberly Carter"/>
    <x v="2"/>
    <s v="United States"/>
    <x v="25"/>
    <x v="1002"/>
    <x v="2"/>
    <s v="Furnishings"/>
    <x v="3"/>
  </r>
  <r>
    <n v="12659"/>
    <s v="Same Day"/>
    <s v="CUST-326"/>
    <s v="PD-930"/>
    <n v="2"/>
    <x v="24"/>
    <x v="489"/>
    <n v="2"/>
    <n v="4.08"/>
    <n v="32.146599999999999"/>
    <n v="23.986599999999999"/>
    <s v="Kimberly Carter"/>
    <x v="2"/>
    <s v="United States"/>
    <x v="25"/>
    <x v="1002"/>
    <x v="2"/>
    <s v="Furnishings"/>
    <x v="3"/>
  </r>
  <r>
    <n v="13474"/>
    <s v="First Class"/>
    <s v="CUST-326"/>
    <s v="PD-930"/>
    <n v="1"/>
    <x v="29"/>
    <x v="360"/>
    <n v="4"/>
    <n v="4.08"/>
    <n v="16.0733"/>
    <n v="11.9933"/>
    <s v="Kimberly Carter"/>
    <x v="2"/>
    <s v="United States"/>
    <x v="25"/>
    <x v="1002"/>
    <x v="2"/>
    <s v="Furnishings"/>
    <x v="3"/>
  </r>
  <r>
    <n v="1795"/>
    <s v="Standard Class"/>
    <s v="CUST-327"/>
    <s v="PD-1111"/>
    <n v="2"/>
    <x v="47"/>
    <x v="213"/>
    <n v="6"/>
    <n v="3.68"/>
    <n v="91.96"/>
    <n v="84.6"/>
    <s v="Andy Yotov"/>
    <x v="2"/>
    <s v="United States"/>
    <x v="17"/>
    <x v="848"/>
    <x v="2"/>
    <s v="Furnishings"/>
    <x v="1"/>
  </r>
  <r>
    <n v="1797"/>
    <s v="Standard Class"/>
    <s v="CUST-327"/>
    <s v="PD-492"/>
    <n v="3"/>
    <x v="47"/>
    <x v="213"/>
    <n v="6"/>
    <n v="0.91"/>
    <n v="19.440000000000001"/>
    <n v="16.71"/>
    <s v="Andy Yotov"/>
    <x v="2"/>
    <s v="United States"/>
    <x v="17"/>
    <x v="996"/>
    <x v="1"/>
    <s v="Paper"/>
    <x v="1"/>
  </r>
  <r>
    <n v="1798"/>
    <s v="Standard Class"/>
    <s v="CUST-327"/>
    <s v="PD-1176"/>
    <n v="1"/>
    <x v="47"/>
    <x v="213"/>
    <n v="6"/>
    <n v="4.4400000000000004"/>
    <n v="55.48"/>
    <n v="51.04"/>
    <s v="Andy Yotov"/>
    <x v="2"/>
    <s v="United States"/>
    <x v="17"/>
    <x v="1357"/>
    <x v="1"/>
    <s v="Paper"/>
    <x v="1"/>
  </r>
  <r>
    <n v="800"/>
    <s v="Standard Class"/>
    <s v="CUST-327"/>
    <s v="PD-64"/>
    <n v="3"/>
    <x v="18"/>
    <x v="492"/>
    <n v="4"/>
    <n v="0.14000000000000001"/>
    <n v="4.1760000000000002"/>
    <n v="3.7559999999999998"/>
    <s v="Andy Yotov"/>
    <x v="2"/>
    <s v="United States"/>
    <x v="17"/>
    <x v="315"/>
    <x v="1"/>
    <s v="Paper"/>
    <x v="1"/>
  </r>
  <r>
    <n v="5189"/>
    <s v="First Class"/>
    <s v="CUST-327"/>
    <s v="PD-623"/>
    <n v="7"/>
    <x v="31"/>
    <x v="882"/>
    <n v="2"/>
    <n v="3.54"/>
    <n v="53.591999999999999"/>
    <n v="28.812000000000001"/>
    <s v="Andy Yotov"/>
    <x v="2"/>
    <s v="United States"/>
    <x v="17"/>
    <x v="626"/>
    <x v="0"/>
    <s v="Phones"/>
    <x v="1"/>
  </r>
  <r>
    <n v="7123"/>
    <s v="Second Class"/>
    <s v="CUST-327"/>
    <s v="PD-1085"/>
    <n v="2"/>
    <x v="45"/>
    <x v="1190"/>
    <n v="5"/>
    <n v="3.67"/>
    <n v="65.248000000000005"/>
    <n v="57.908000000000001"/>
    <s v="Andy Yotov"/>
    <x v="2"/>
    <s v="United States"/>
    <x v="17"/>
    <x v="94"/>
    <x v="2"/>
    <s v="Chairs"/>
    <x v="1"/>
  </r>
  <r>
    <n v="7124"/>
    <s v="Second Class"/>
    <s v="CUST-327"/>
    <s v="PD-1130"/>
    <n v="2"/>
    <x v="45"/>
    <x v="1190"/>
    <n v="5"/>
    <n v="19.440000000000001"/>
    <n v="77.744"/>
    <n v="38.863999999999997"/>
    <s v="Andy Yotov"/>
    <x v="2"/>
    <s v="United States"/>
    <x v="17"/>
    <x v="486"/>
    <x v="2"/>
    <s v="Chairs"/>
    <x v="1"/>
  </r>
  <r>
    <n v="7125"/>
    <s v="Second Class"/>
    <s v="CUST-327"/>
    <s v="PD-24"/>
    <n v="5"/>
    <x v="45"/>
    <x v="1190"/>
    <n v="5"/>
    <n v="0.06"/>
    <n v="4.88"/>
    <n v="4.58"/>
    <s v="Andy Yotov"/>
    <x v="2"/>
    <s v="United States"/>
    <x v="17"/>
    <x v="415"/>
    <x v="1"/>
    <s v="Binders"/>
    <x v="1"/>
  </r>
  <r>
    <n v="7126"/>
    <s v="Second Class"/>
    <s v="CUST-327"/>
    <s v="PD-621"/>
    <n v="2"/>
    <x v="45"/>
    <x v="1190"/>
    <n v="5"/>
    <n v="4.2699999999999996"/>
    <n v="18.96"/>
    <n v="10.42"/>
    <s v="Andy Yotov"/>
    <x v="2"/>
    <s v="United States"/>
    <x v="17"/>
    <x v="1291"/>
    <x v="2"/>
    <s v="Furnishings"/>
    <x v="1"/>
  </r>
  <r>
    <n v="10561"/>
    <s v="First Class"/>
    <s v="CUST-327"/>
    <s v="PD-1254"/>
    <n v="5"/>
    <x v="16"/>
    <x v="717"/>
    <n v="2"/>
    <n v="42.24"/>
    <n v="257.24650000000003"/>
    <n v="46.046500000000002"/>
    <s v="Andy Yotov"/>
    <x v="2"/>
    <s v="United States"/>
    <x v="17"/>
    <x v="240"/>
    <x v="0"/>
    <s v="Phones"/>
    <x v="1"/>
  </r>
  <r>
    <n v="10835"/>
    <s v="Same Day"/>
    <s v="CUST-327"/>
    <s v="PD-1254"/>
    <n v="4"/>
    <x v="16"/>
    <x v="225"/>
    <n v="3"/>
    <n v="42.24"/>
    <n v="205.7972"/>
    <n v="36.837200000000003"/>
    <s v="Andy Yotov"/>
    <x v="2"/>
    <s v="United States"/>
    <x v="17"/>
    <x v="240"/>
    <x v="0"/>
    <s v="Phones"/>
    <x v="1"/>
  </r>
  <r>
    <n v="11479"/>
    <s v="Second Class"/>
    <s v="CUST-327"/>
    <s v="PD-1254"/>
    <n v="4"/>
    <x v="16"/>
    <x v="746"/>
    <n v="1"/>
    <n v="42.24"/>
    <n v="205.7972"/>
    <n v="36.837200000000003"/>
    <s v="Andy Yotov"/>
    <x v="2"/>
    <s v="United States"/>
    <x v="17"/>
    <x v="240"/>
    <x v="0"/>
    <s v="Phones"/>
    <x v="1"/>
  </r>
  <r>
    <n v="11896"/>
    <s v="First Class"/>
    <s v="CUST-327"/>
    <s v="PD-1254"/>
    <n v="4"/>
    <x v="25"/>
    <x v="980"/>
    <n v="4"/>
    <n v="42.24"/>
    <n v="205.7972"/>
    <n v="36.837200000000003"/>
    <s v="Andy Yotov"/>
    <x v="2"/>
    <s v="United States"/>
    <x v="17"/>
    <x v="240"/>
    <x v="0"/>
    <s v="Phones"/>
    <x v="1"/>
  </r>
  <r>
    <n v="12769"/>
    <s v="First Class"/>
    <s v="CUST-327"/>
    <s v="PD-1254"/>
    <n v="1"/>
    <x v="34"/>
    <x v="461"/>
    <n v="2"/>
    <n v="42.24"/>
    <n v="51.449300000000001"/>
    <n v="9.2093000000000007"/>
    <s v="Andy Yotov"/>
    <x v="2"/>
    <s v="United States"/>
    <x v="17"/>
    <x v="240"/>
    <x v="0"/>
    <s v="Phones"/>
    <x v="1"/>
  </r>
  <r>
    <n v="13245"/>
    <s v="Second Class"/>
    <s v="CUST-327"/>
    <s v="PD-1254"/>
    <n v="1"/>
    <x v="4"/>
    <x v="74"/>
    <n v="3"/>
    <n v="42.24"/>
    <n v="51.449300000000001"/>
    <n v="9.2093000000000007"/>
    <s v="Andy Yotov"/>
    <x v="2"/>
    <s v="United States"/>
    <x v="17"/>
    <x v="240"/>
    <x v="0"/>
    <s v="Phones"/>
    <x v="1"/>
  </r>
  <r>
    <n v="13622"/>
    <s v="First Class"/>
    <s v="CUST-327"/>
    <s v="PD-1254"/>
    <n v="2"/>
    <x v="33"/>
    <x v="411"/>
    <n v="3"/>
    <n v="42.24"/>
    <n v="102.8986"/>
    <n v="18.418600000000001"/>
    <s v="Andy Yotov"/>
    <x v="2"/>
    <s v="United States"/>
    <x v="17"/>
    <x v="240"/>
    <x v="0"/>
    <s v="Phones"/>
    <x v="1"/>
  </r>
  <r>
    <n v="13855"/>
    <s v="First Class"/>
    <s v="CUST-327"/>
    <s v="PD-1254"/>
    <n v="2"/>
    <x v="29"/>
    <x v="412"/>
    <n v="5"/>
    <n v="42.24"/>
    <n v="102.8986"/>
    <n v="18.418600000000001"/>
    <s v="Andy Yotov"/>
    <x v="2"/>
    <s v="United States"/>
    <x v="17"/>
    <x v="240"/>
    <x v="0"/>
    <s v="Phones"/>
    <x v="1"/>
  </r>
  <r>
    <n v="13994"/>
    <s v="Same Day"/>
    <s v="CUST-327"/>
    <s v="PD-1254"/>
    <n v="1"/>
    <x v="29"/>
    <x v="747"/>
    <n v="4"/>
    <n v="42.24"/>
    <n v="51.449300000000001"/>
    <n v="9.2093000000000007"/>
    <s v="Andy Yotov"/>
    <x v="2"/>
    <s v="United States"/>
    <x v="17"/>
    <x v="240"/>
    <x v="0"/>
    <s v="Phones"/>
    <x v="1"/>
  </r>
  <r>
    <n v="14208"/>
    <s v="First Class"/>
    <s v="CUST-327"/>
    <s v="PD-1254"/>
    <n v="1"/>
    <x v="30"/>
    <x v="361"/>
    <n v="1"/>
    <n v="42.24"/>
    <n v="51.449300000000001"/>
    <n v="9.2093000000000007"/>
    <s v="Andy Yotov"/>
    <x v="2"/>
    <s v="United States"/>
    <x v="17"/>
    <x v="240"/>
    <x v="0"/>
    <s v="Phones"/>
    <x v="1"/>
  </r>
  <r>
    <n v="14314"/>
    <s v="First Class"/>
    <s v="CUST-327"/>
    <s v="PD-1254"/>
    <n v="1"/>
    <x v="30"/>
    <x v="53"/>
    <n v="2"/>
    <n v="42.24"/>
    <n v="51.449300000000001"/>
    <n v="9.2093000000000007"/>
    <s v="Andy Yotov"/>
    <x v="2"/>
    <s v="United States"/>
    <x v="17"/>
    <x v="240"/>
    <x v="0"/>
    <s v="Phones"/>
    <x v="1"/>
  </r>
  <r>
    <n v="14371"/>
    <s v="Same Day"/>
    <s v="CUST-327"/>
    <s v="PD-1254"/>
    <n v="1"/>
    <x v="30"/>
    <x v="84"/>
    <n v="2"/>
    <n v="42.24"/>
    <n v="51.449300000000001"/>
    <n v="9.2093000000000007"/>
    <s v="Andy Yotov"/>
    <x v="2"/>
    <s v="United States"/>
    <x v="17"/>
    <x v="240"/>
    <x v="0"/>
    <s v="Phones"/>
    <x v="1"/>
  </r>
  <r>
    <n v="14405"/>
    <s v="Same Day"/>
    <s v="CUST-327"/>
    <s v="PD-1254"/>
    <n v="2"/>
    <x v="33"/>
    <x v="134"/>
    <n v="1"/>
    <n v="42.24"/>
    <n v="102.8986"/>
    <n v="18.418600000000001"/>
    <s v="Andy Yotov"/>
    <x v="2"/>
    <s v="United States"/>
    <x v="17"/>
    <x v="240"/>
    <x v="0"/>
    <s v="Phones"/>
    <x v="1"/>
  </r>
  <r>
    <n v="1510"/>
    <s v="Standard Class"/>
    <s v="CUST-328"/>
    <s v="PD-1128"/>
    <n v="6"/>
    <x v="35"/>
    <x v="1214"/>
    <n v="5"/>
    <n v="23.14"/>
    <n v="289.2"/>
    <n v="150.36000000000001"/>
    <s v="Corey Roper"/>
    <x v="1"/>
    <s v="United States"/>
    <x v="28"/>
    <x v="1358"/>
    <x v="1"/>
    <s v="Art"/>
    <x v="2"/>
  </r>
  <r>
    <n v="801"/>
    <s v="Second Class"/>
    <s v="CUST-328"/>
    <s v="PD-494"/>
    <n v="3"/>
    <x v="38"/>
    <x v="484"/>
    <n v="5"/>
    <n v="0.97"/>
    <n v="19.440000000000001"/>
    <n v="16.53"/>
    <s v="Corey Roper"/>
    <x v="1"/>
    <s v="United States"/>
    <x v="28"/>
    <x v="427"/>
    <x v="1"/>
    <s v="Paper"/>
    <x v="2"/>
  </r>
  <r>
    <n v="1509"/>
    <s v="Standard Class"/>
    <s v="CUST-328"/>
    <s v="PD-780"/>
    <n v="3"/>
    <x v="35"/>
    <x v="1214"/>
    <n v="5"/>
    <n v="7.43"/>
    <n v="45.48"/>
    <n v="23.19"/>
    <s v="Corey Roper"/>
    <x v="1"/>
    <s v="United States"/>
    <x v="28"/>
    <x v="698"/>
    <x v="1"/>
    <s v="Binders"/>
    <x v="2"/>
  </r>
  <r>
    <n v="5184"/>
    <s v="First Class"/>
    <s v="CUST-328"/>
    <s v="PD-1131"/>
    <n v="2"/>
    <x v="2"/>
    <x v="986"/>
    <n v="2"/>
    <n v="25.33"/>
    <n v="97.42"/>
    <n v="46.76"/>
    <s v="Corey Roper"/>
    <x v="1"/>
    <s v="United States"/>
    <x v="28"/>
    <x v="1069"/>
    <x v="2"/>
    <s v="Chairs"/>
    <x v="2"/>
  </r>
  <r>
    <n v="15135"/>
    <s v="Standard Class"/>
    <s v="CUST-328"/>
    <s v="PD-1024"/>
    <n v="1"/>
    <x v="12"/>
    <x v="263"/>
    <n v="6"/>
    <n v="79"/>
    <n v="90.3"/>
    <n v="11.3"/>
    <s v="Corey Roper"/>
    <x v="1"/>
    <s v="United States"/>
    <x v="28"/>
    <x v="79"/>
    <x v="4"/>
    <s v="Stylus"/>
    <x v="2"/>
  </r>
  <r>
    <n v="10824"/>
    <s v="First Class"/>
    <s v="CUST-328"/>
    <s v="PD-1551"/>
    <n v="4"/>
    <x v="4"/>
    <x v="332"/>
    <n v="2"/>
    <n v="100.79"/>
    <n v="771.7328"/>
    <n v="368.57279999999997"/>
    <s v="Corey Roper"/>
    <x v="1"/>
    <s v="United States"/>
    <x v="28"/>
    <x v="1359"/>
    <x v="0"/>
    <s v="Phones"/>
    <x v="2"/>
  </r>
  <r>
    <n v="11367"/>
    <s v="Same Day"/>
    <s v="CUST-328"/>
    <s v="PD-1551"/>
    <n v="1"/>
    <x v="5"/>
    <x v="684"/>
    <n v="4"/>
    <n v="100.79"/>
    <n v="192.9332"/>
    <n v="92.143199999999993"/>
    <s v="Corey Roper"/>
    <x v="1"/>
    <s v="United States"/>
    <x v="28"/>
    <x v="1359"/>
    <x v="0"/>
    <s v="Phones"/>
    <x v="2"/>
  </r>
  <r>
    <n v="12124"/>
    <s v="Same Day"/>
    <s v="CUST-328"/>
    <s v="PD-1551"/>
    <n v="1"/>
    <x v="28"/>
    <x v="231"/>
    <n v="1"/>
    <n v="100.79"/>
    <n v="192.9332"/>
    <n v="92.143199999999993"/>
    <s v="Corey Roper"/>
    <x v="1"/>
    <s v="United States"/>
    <x v="28"/>
    <x v="1359"/>
    <x v="0"/>
    <s v="Phones"/>
    <x v="2"/>
  </r>
  <r>
    <n v="12138"/>
    <s v="Same Day"/>
    <s v="CUST-328"/>
    <s v="PD-1551"/>
    <n v="4"/>
    <x v="34"/>
    <x v="950"/>
    <n v="5"/>
    <n v="100.79"/>
    <n v="771.7328"/>
    <n v="368.57279999999997"/>
    <s v="Corey Roper"/>
    <x v="1"/>
    <s v="United States"/>
    <x v="28"/>
    <x v="1359"/>
    <x v="0"/>
    <s v="Phones"/>
    <x v="2"/>
  </r>
  <r>
    <n v="12590"/>
    <s v="Second Class"/>
    <s v="CUST-328"/>
    <s v="PD-1551"/>
    <n v="1"/>
    <x v="27"/>
    <x v="866"/>
    <n v="5"/>
    <n v="100.79"/>
    <n v="192.9332"/>
    <n v="92.143199999999993"/>
    <s v="Corey Roper"/>
    <x v="1"/>
    <s v="United States"/>
    <x v="28"/>
    <x v="1359"/>
    <x v="0"/>
    <s v="Phones"/>
    <x v="2"/>
  </r>
  <r>
    <n v="12784"/>
    <s v="Second Class"/>
    <s v="CUST-328"/>
    <s v="PD-1551"/>
    <n v="2"/>
    <x v="24"/>
    <x v="45"/>
    <n v="4"/>
    <n v="100.79"/>
    <n v="385.8664"/>
    <n v="184.28639999999999"/>
    <s v="Corey Roper"/>
    <x v="1"/>
    <s v="United States"/>
    <x v="28"/>
    <x v="1359"/>
    <x v="0"/>
    <s v="Phones"/>
    <x v="2"/>
  </r>
  <r>
    <n v="13097"/>
    <s v="First Class"/>
    <s v="CUST-328"/>
    <s v="PD-1551"/>
    <n v="2"/>
    <x v="34"/>
    <x v="685"/>
    <n v="5"/>
    <n v="100.79"/>
    <n v="385.8664"/>
    <n v="184.28639999999999"/>
    <s v="Corey Roper"/>
    <x v="1"/>
    <s v="United States"/>
    <x v="28"/>
    <x v="1359"/>
    <x v="0"/>
    <s v="Phones"/>
    <x v="2"/>
  </r>
  <r>
    <n v="13361"/>
    <s v="First Class"/>
    <s v="CUST-328"/>
    <s v="PD-1551"/>
    <n v="1"/>
    <x v="28"/>
    <x v="374"/>
    <n v="1"/>
    <n v="100.79"/>
    <n v="192.9332"/>
    <n v="92.143199999999993"/>
    <s v="Corey Roper"/>
    <x v="1"/>
    <s v="United States"/>
    <x v="28"/>
    <x v="1359"/>
    <x v="0"/>
    <s v="Phones"/>
    <x v="2"/>
  </r>
  <r>
    <n v="13850"/>
    <s v="First Class"/>
    <s v="CUST-328"/>
    <s v="PD-1551"/>
    <n v="2"/>
    <x v="28"/>
    <x v="692"/>
    <n v="5"/>
    <n v="100.79"/>
    <n v="385.8664"/>
    <n v="184.28639999999999"/>
    <s v="Corey Roper"/>
    <x v="1"/>
    <s v="United States"/>
    <x v="28"/>
    <x v="1359"/>
    <x v="0"/>
    <s v="Phones"/>
    <x v="2"/>
  </r>
  <r>
    <n v="802"/>
    <s v="First Class"/>
    <s v="CUST-329"/>
    <s v="PD-869"/>
    <n v="4"/>
    <x v="6"/>
    <x v="748"/>
    <n v="2"/>
    <n v="3.2"/>
    <n v="63.968000000000004"/>
    <n v="51.167999999999999"/>
    <s v="Justin Deggeller"/>
    <x v="2"/>
    <s v="United States"/>
    <x v="2"/>
    <x v="1199"/>
    <x v="0"/>
    <s v="Phones"/>
    <x v="0"/>
  </r>
  <r>
    <n v="804"/>
    <s v="First Class"/>
    <s v="CUST-329"/>
    <s v="PD-1370"/>
    <n v="3"/>
    <x v="6"/>
    <x v="748"/>
    <n v="2"/>
    <n v="17.25"/>
    <n v="344.91"/>
    <n v="293.16000000000003"/>
    <s v="Justin Deggeller"/>
    <x v="2"/>
    <s v="United States"/>
    <x v="2"/>
    <x v="622"/>
    <x v="1"/>
    <s v="Storage"/>
    <x v="0"/>
  </r>
  <r>
    <n v="803"/>
    <s v="First Class"/>
    <s v="CUST-329"/>
    <s v="PD-1333"/>
    <n v="3"/>
    <x v="6"/>
    <x v="748"/>
    <n v="2"/>
    <n v="17.34"/>
    <n v="260.0745"/>
    <n v="208.05449999999999"/>
    <s v="Justin Deggeller"/>
    <x v="2"/>
    <s v="United States"/>
    <x v="2"/>
    <x v="801"/>
    <x v="2"/>
    <s v="Bookcases"/>
    <x v="0"/>
  </r>
  <r>
    <n v="2248"/>
    <s v="Standard Class"/>
    <s v="CUST-329"/>
    <s v="PD-1418"/>
    <n v="4"/>
    <x v="19"/>
    <x v="298"/>
    <n v="4"/>
    <n v="13.68"/>
    <n v="437.69600000000003"/>
    <n v="382.976"/>
    <s v="Justin Deggeller"/>
    <x v="2"/>
    <s v="United States"/>
    <x v="2"/>
    <x v="1360"/>
    <x v="2"/>
    <s v="Furnishings"/>
    <x v="0"/>
  </r>
  <r>
    <n v="2308"/>
    <s v="First Class"/>
    <s v="CUST-329"/>
    <s v="PD-969"/>
    <n v="3"/>
    <x v="20"/>
    <x v="814"/>
    <n v="2"/>
    <n v="10.36"/>
    <n v="83.97"/>
    <n v="52.89"/>
    <s v="Justin Deggeller"/>
    <x v="2"/>
    <s v="United States"/>
    <x v="2"/>
    <x v="179"/>
    <x v="0"/>
    <s v="Phones"/>
    <x v="0"/>
  </r>
  <r>
    <n v="2309"/>
    <s v="First Class"/>
    <s v="CUST-329"/>
    <s v="PD-1041"/>
    <n v="3"/>
    <x v="20"/>
    <x v="814"/>
    <n v="2"/>
    <n v="39"/>
    <n v="237"/>
    <n v="120"/>
    <s v="Justin Deggeller"/>
    <x v="2"/>
    <s v="United States"/>
    <x v="2"/>
    <x v="76"/>
    <x v="4"/>
    <s v="Mouse"/>
    <x v="0"/>
  </r>
  <r>
    <n v="2563"/>
    <s v="Standard Class"/>
    <s v="CUST-329"/>
    <s v="PD-1111"/>
    <n v="2"/>
    <x v="56"/>
    <x v="1240"/>
    <n v="4"/>
    <n v="3.68"/>
    <n v="91.96"/>
    <n v="84.6"/>
    <s v="Justin Deggeller"/>
    <x v="2"/>
    <s v="United States"/>
    <x v="2"/>
    <x v="848"/>
    <x v="2"/>
    <s v="Furnishings"/>
    <x v="0"/>
  </r>
  <r>
    <n v="2564"/>
    <s v="Standard Class"/>
    <s v="CUST-329"/>
    <s v="PD-1597"/>
    <n v="3"/>
    <x v="56"/>
    <x v="1240"/>
    <n v="4"/>
    <n v="44.64"/>
    <n v="1190.376"/>
    <n v="1056.4559999999999"/>
    <s v="Justin Deggeller"/>
    <x v="2"/>
    <s v="United States"/>
    <x v="2"/>
    <x v="463"/>
    <x v="0"/>
    <s v="Phones"/>
    <x v="0"/>
  </r>
  <r>
    <n v="5177"/>
    <s v="Standard Class"/>
    <s v="CUST-329"/>
    <s v="PD-27"/>
    <n v="4"/>
    <x v="2"/>
    <x v="839"/>
    <n v="5"/>
    <n v="0.51"/>
    <n v="4.0960000000000001"/>
    <n v="2.056"/>
    <s v="Justin Deggeller"/>
    <x v="2"/>
    <s v="United States"/>
    <x v="2"/>
    <x v="590"/>
    <x v="1"/>
    <s v="Binders"/>
    <x v="0"/>
  </r>
  <r>
    <n v="5178"/>
    <s v="Standard Class"/>
    <s v="CUST-329"/>
    <s v="PD-1518"/>
    <n v="3"/>
    <x v="2"/>
    <x v="839"/>
    <n v="5"/>
    <n v="88.01"/>
    <n v="677.04"/>
    <n v="413.01"/>
    <s v="Justin Deggeller"/>
    <x v="2"/>
    <s v="United States"/>
    <x v="2"/>
    <x v="467"/>
    <x v="2"/>
    <s v="Tables"/>
    <x v="0"/>
  </r>
  <r>
    <n v="7115"/>
    <s v="Standard Class"/>
    <s v="CUST-329"/>
    <s v="PD-1296"/>
    <n v="1"/>
    <x v="3"/>
    <x v="681"/>
    <n v="6"/>
    <n v="35.49"/>
    <n v="90.99"/>
    <n v="55.5"/>
    <s v="Justin Deggeller"/>
    <x v="2"/>
    <s v="United States"/>
    <x v="2"/>
    <x v="503"/>
    <x v="2"/>
    <s v="Chairs"/>
    <x v="0"/>
  </r>
  <r>
    <n v="7116"/>
    <s v="Standard Class"/>
    <s v="CUST-329"/>
    <s v="PD-1448"/>
    <n v="7"/>
    <x v="3"/>
    <x v="681"/>
    <n v="6"/>
    <n v="65.64"/>
    <n v="1068.6199999999999"/>
    <n v="609.14"/>
    <s v="Justin Deggeller"/>
    <x v="2"/>
    <s v="United States"/>
    <x v="2"/>
    <x v="870"/>
    <x v="2"/>
    <s v="Chairs"/>
    <x v="0"/>
  </r>
  <r>
    <n v="7117"/>
    <s v="Standard Class"/>
    <s v="CUST-329"/>
    <s v="PD-1390"/>
    <n v="3"/>
    <x v="3"/>
    <x v="681"/>
    <n v="6"/>
    <n v="23.37"/>
    <n v="368.97"/>
    <n v="298.86"/>
    <s v="Justin Deggeller"/>
    <x v="2"/>
    <s v="United States"/>
    <x v="2"/>
    <x v="784"/>
    <x v="2"/>
    <s v="Chairs"/>
    <x v="0"/>
  </r>
  <r>
    <n v="7198"/>
    <s v="Standard Class"/>
    <s v="CUST-329"/>
    <s v="PD-1572"/>
    <n v="7"/>
    <x v="15"/>
    <x v="830"/>
    <n v="4"/>
    <n v="171.75"/>
    <n v="2504.7399999999998"/>
    <n v="1302.49"/>
    <s v="Justin Deggeller"/>
    <x v="2"/>
    <s v="United States"/>
    <x v="2"/>
    <x v="716"/>
    <x v="1"/>
    <s v="Appliances"/>
    <x v="0"/>
  </r>
  <r>
    <n v="10233"/>
    <s v="Second Class"/>
    <s v="CUST-329"/>
    <s v="PD-20"/>
    <n v="2"/>
    <x v="4"/>
    <x v="237"/>
    <n v="1"/>
    <n v="0.5"/>
    <n v="1.5544"/>
    <n v="0.5544"/>
    <s v="Justin Deggeller"/>
    <x v="2"/>
    <s v="United States"/>
    <x v="2"/>
    <x v="1138"/>
    <x v="1"/>
    <s v="Binders"/>
    <x v="0"/>
  </r>
  <r>
    <n v="10265"/>
    <s v="Second Class"/>
    <s v="CUST-329"/>
    <s v="PD-20"/>
    <n v="4"/>
    <x v="4"/>
    <x v="38"/>
    <n v="1"/>
    <n v="0.5"/>
    <n v="3.1088"/>
    <n v="1.1088"/>
    <s v="Justin Deggeller"/>
    <x v="2"/>
    <s v="United States"/>
    <x v="2"/>
    <x v="1138"/>
    <x v="1"/>
    <s v="Binders"/>
    <x v="0"/>
  </r>
  <r>
    <n v="10650"/>
    <s v="Second Class"/>
    <s v="CUST-329"/>
    <s v="PD-20"/>
    <n v="2"/>
    <x v="16"/>
    <x v="333"/>
    <n v="2"/>
    <n v="0.5"/>
    <n v="1.5544"/>
    <n v="0.5544"/>
    <s v="Justin Deggeller"/>
    <x v="2"/>
    <s v="United States"/>
    <x v="2"/>
    <x v="1138"/>
    <x v="1"/>
    <s v="Binders"/>
    <x v="0"/>
  </r>
  <r>
    <n v="10889"/>
    <s v="Second Class"/>
    <s v="CUST-329"/>
    <s v="PD-20"/>
    <n v="3"/>
    <x v="4"/>
    <x v="432"/>
    <n v="3"/>
    <n v="0.5"/>
    <n v="2.3315999999999999"/>
    <n v="0.83160000000000001"/>
    <s v="Justin Deggeller"/>
    <x v="2"/>
    <s v="United States"/>
    <x v="2"/>
    <x v="1138"/>
    <x v="1"/>
    <s v="Binders"/>
    <x v="0"/>
  </r>
  <r>
    <n v="10964"/>
    <s v="First Class"/>
    <s v="CUST-329"/>
    <s v="PD-20"/>
    <n v="3"/>
    <x v="4"/>
    <x v="237"/>
    <n v="1"/>
    <n v="0.5"/>
    <n v="2.3315999999999999"/>
    <n v="0.83160000000000001"/>
    <s v="Justin Deggeller"/>
    <x v="2"/>
    <s v="United States"/>
    <x v="2"/>
    <x v="1138"/>
    <x v="1"/>
    <s v="Binders"/>
    <x v="0"/>
  </r>
  <r>
    <n v="11239"/>
    <s v="First Class"/>
    <s v="CUST-329"/>
    <s v="PD-20"/>
    <n v="3"/>
    <x v="5"/>
    <x v="696"/>
    <n v="2"/>
    <n v="0.5"/>
    <n v="2.3315999999999999"/>
    <n v="0.83160000000000001"/>
    <s v="Justin Deggeller"/>
    <x v="2"/>
    <s v="United States"/>
    <x v="2"/>
    <x v="1138"/>
    <x v="1"/>
    <s v="Binders"/>
    <x v="0"/>
  </r>
  <r>
    <n v="11779"/>
    <s v="First Class"/>
    <s v="CUST-329"/>
    <s v="PD-20"/>
    <n v="3"/>
    <x v="24"/>
    <x v="489"/>
    <n v="2"/>
    <n v="0.5"/>
    <n v="2.3315999999999999"/>
    <n v="0.83160000000000001"/>
    <s v="Justin Deggeller"/>
    <x v="2"/>
    <s v="United States"/>
    <x v="2"/>
    <x v="1138"/>
    <x v="1"/>
    <s v="Binders"/>
    <x v="0"/>
  </r>
  <r>
    <n v="11805"/>
    <s v="Same Day"/>
    <s v="CUST-329"/>
    <s v="PD-20"/>
    <n v="5"/>
    <x v="34"/>
    <x v="750"/>
    <n v="5"/>
    <n v="0.5"/>
    <n v="3.8860000000000001"/>
    <n v="1.3859999999999999"/>
    <s v="Justin Deggeller"/>
    <x v="2"/>
    <s v="United States"/>
    <x v="2"/>
    <x v="1138"/>
    <x v="1"/>
    <s v="Binders"/>
    <x v="0"/>
  </r>
  <r>
    <n v="13084"/>
    <s v="Second Class"/>
    <s v="CUST-329"/>
    <s v="PD-20"/>
    <n v="1"/>
    <x v="29"/>
    <x v="388"/>
    <n v="2"/>
    <n v="0.5"/>
    <n v="0.7772"/>
    <n v="0.2772"/>
    <s v="Justin Deggeller"/>
    <x v="2"/>
    <s v="United States"/>
    <x v="2"/>
    <x v="1138"/>
    <x v="1"/>
    <s v="Binders"/>
    <x v="0"/>
  </r>
  <r>
    <n v="13527"/>
    <s v="First Class"/>
    <s v="CUST-329"/>
    <s v="PD-20"/>
    <n v="2"/>
    <x v="26"/>
    <x v="105"/>
    <n v="1"/>
    <n v="0.5"/>
    <n v="1.5544"/>
    <n v="0.5544"/>
    <s v="Justin Deggeller"/>
    <x v="2"/>
    <s v="United States"/>
    <x v="2"/>
    <x v="1138"/>
    <x v="1"/>
    <s v="Binders"/>
    <x v="0"/>
  </r>
  <r>
    <n v="13884"/>
    <s v="Same Day"/>
    <s v="CUST-329"/>
    <s v="PD-20"/>
    <n v="2"/>
    <x v="29"/>
    <x v="230"/>
    <n v="3"/>
    <n v="0.5"/>
    <n v="1.5544"/>
    <n v="0.5544"/>
    <s v="Justin Deggeller"/>
    <x v="2"/>
    <s v="United States"/>
    <x v="2"/>
    <x v="1138"/>
    <x v="1"/>
    <s v="Binders"/>
    <x v="0"/>
  </r>
  <r>
    <n v="13939"/>
    <s v="Second Class"/>
    <s v="CUST-329"/>
    <s v="PD-20"/>
    <n v="1"/>
    <x v="28"/>
    <x v="692"/>
    <n v="3"/>
    <n v="0.5"/>
    <n v="0.7772"/>
    <n v="0.2772"/>
    <s v="Justin Deggeller"/>
    <x v="2"/>
    <s v="United States"/>
    <x v="2"/>
    <x v="1138"/>
    <x v="1"/>
    <s v="Binders"/>
    <x v="0"/>
  </r>
  <r>
    <n v="14100"/>
    <s v="Second Class"/>
    <s v="CUST-329"/>
    <s v="PD-20"/>
    <n v="2"/>
    <x v="30"/>
    <x v="212"/>
    <n v="1"/>
    <n v="0.5"/>
    <n v="1.5544"/>
    <n v="0.5544"/>
    <s v="Justin Deggeller"/>
    <x v="2"/>
    <s v="United States"/>
    <x v="2"/>
    <x v="1138"/>
    <x v="1"/>
    <s v="Binders"/>
    <x v="0"/>
  </r>
  <r>
    <n v="14400"/>
    <s v="First Class"/>
    <s v="CUST-329"/>
    <s v="PD-20"/>
    <n v="1"/>
    <x v="33"/>
    <x v="193"/>
    <n v="1"/>
    <n v="0.5"/>
    <n v="0.7772"/>
    <n v="0.2772"/>
    <s v="Justin Deggeller"/>
    <x v="2"/>
    <s v="United States"/>
    <x v="2"/>
    <x v="1138"/>
    <x v="1"/>
    <s v="Binders"/>
    <x v="0"/>
  </r>
  <r>
    <n v="14494"/>
    <s v="Same Day"/>
    <s v="CUST-329"/>
    <s v="PD-20"/>
    <n v="2"/>
    <x v="33"/>
    <x v="104"/>
    <n v="1"/>
    <n v="0.5"/>
    <n v="1.5544"/>
    <n v="0.5544"/>
    <s v="Justin Deggeller"/>
    <x v="2"/>
    <s v="United States"/>
    <x v="2"/>
    <x v="1138"/>
    <x v="1"/>
    <s v="Binders"/>
    <x v="0"/>
  </r>
  <r>
    <n v="300"/>
    <s v="Standard Class"/>
    <s v="CUST-33"/>
    <s v="PD-1147"/>
    <n v="3"/>
    <x v="53"/>
    <x v="996"/>
    <n v="4"/>
    <n v="17"/>
    <n v="149.97"/>
    <n v="98.97"/>
    <s v="Naresj Patel"/>
    <x v="0"/>
    <s v="United States"/>
    <x v="9"/>
    <x v="607"/>
    <x v="0"/>
    <s v="Accessories"/>
    <x v="3"/>
  </r>
  <r>
    <n v="62"/>
    <s v="Second Class"/>
    <s v="CUST-33"/>
    <s v="PD-1339"/>
    <n v="1"/>
    <x v="35"/>
    <x v="266"/>
    <n v="2"/>
    <n v="37.44"/>
    <n v="104.01"/>
    <n v="66.569999999999993"/>
    <s v="Naresj Patel"/>
    <x v="0"/>
    <s v="United States"/>
    <x v="9"/>
    <x v="1145"/>
    <x v="2"/>
    <s v="Furnishings"/>
    <x v="3"/>
  </r>
  <r>
    <n v="63"/>
    <s v="Second Class"/>
    <s v="CUST-33"/>
    <s v="PD-1549"/>
    <n v="1"/>
    <x v="35"/>
    <x v="266"/>
    <n v="2"/>
    <n v="91.14"/>
    <n v="284.82"/>
    <n v="193.68"/>
    <s v="Naresj Patel"/>
    <x v="0"/>
    <s v="United States"/>
    <x v="9"/>
    <x v="1361"/>
    <x v="0"/>
    <s v="Phones"/>
    <x v="3"/>
  </r>
  <r>
    <n v="64"/>
    <s v="Second Class"/>
    <s v="CUST-33"/>
    <s v="PD-715"/>
    <n v="3"/>
    <x v="35"/>
    <x v="266"/>
    <n v="2"/>
    <n v="3.56"/>
    <n v="36.840000000000003"/>
    <n v="26.16"/>
    <s v="Naresj Patel"/>
    <x v="0"/>
    <s v="United States"/>
    <x v="9"/>
    <x v="1173"/>
    <x v="1"/>
    <s v="Storage"/>
    <x v="3"/>
  </r>
  <r>
    <n v="678"/>
    <s v="Second Class"/>
    <s v="CUST-33"/>
    <s v="PD-163"/>
    <n v="4"/>
    <x v="0"/>
    <x v="1066"/>
    <n v="2"/>
    <n v="1.01"/>
    <n v="11.52"/>
    <n v="7.48"/>
    <s v="Naresj Patel"/>
    <x v="0"/>
    <s v="United States"/>
    <x v="9"/>
    <x v="1224"/>
    <x v="1"/>
    <s v="Art"/>
    <x v="3"/>
  </r>
  <r>
    <n v="679"/>
    <s v="Second Class"/>
    <s v="CUST-33"/>
    <s v="PD-1525"/>
    <n v="3"/>
    <x v="0"/>
    <x v="1066"/>
    <n v="2"/>
    <n v="40.67"/>
    <n v="574.17600000000004"/>
    <n v="452.166"/>
    <s v="Naresj Patel"/>
    <x v="0"/>
    <s v="United States"/>
    <x v="9"/>
    <x v="969"/>
    <x v="2"/>
    <s v="Chairs"/>
    <x v="3"/>
  </r>
  <r>
    <n v="680"/>
    <s v="Second Class"/>
    <s v="CUST-33"/>
    <s v="PD-925"/>
    <n v="10"/>
    <x v="0"/>
    <x v="1066"/>
    <n v="2"/>
    <n v="3.55"/>
    <n v="236.5"/>
    <n v="201"/>
    <s v="Naresj Patel"/>
    <x v="0"/>
    <s v="United States"/>
    <x v="9"/>
    <x v="501"/>
    <x v="1"/>
    <s v="Storage"/>
    <x v="3"/>
  </r>
  <r>
    <n v="681"/>
    <s v="Second Class"/>
    <s v="CUST-33"/>
    <s v="PD-12"/>
    <n v="3"/>
    <x v="0"/>
    <x v="1066"/>
    <n v="2"/>
    <n v="0.16"/>
    <n v="2.3039999999999998"/>
    <n v="1.8240000000000001"/>
    <s v="Naresj Patel"/>
    <x v="0"/>
    <s v="United States"/>
    <x v="9"/>
    <x v="416"/>
    <x v="1"/>
    <s v="Binders"/>
    <x v="3"/>
  </r>
  <r>
    <n v="3040"/>
    <s v="Standard Class"/>
    <s v="CUST-33"/>
    <s v="PD-740"/>
    <n v="9"/>
    <x v="19"/>
    <x v="504"/>
    <n v="7"/>
    <n v="6.68"/>
    <n v="120.15"/>
    <n v="60.03"/>
    <s v="Naresj Patel"/>
    <x v="0"/>
    <s v="United States"/>
    <x v="9"/>
    <x v="1362"/>
    <x v="1"/>
    <s v="Art"/>
    <x v="3"/>
  </r>
  <r>
    <n v="3041"/>
    <s v="Standard Class"/>
    <s v="CUST-33"/>
    <s v="PD-1354"/>
    <n v="2"/>
    <x v="19"/>
    <x v="504"/>
    <n v="7"/>
    <n v="55.89"/>
    <n v="175.34399999999999"/>
    <n v="63.564"/>
    <s v="Naresj Patel"/>
    <x v="0"/>
    <s v="United States"/>
    <x v="9"/>
    <x v="241"/>
    <x v="0"/>
    <s v="Phones"/>
    <x v="3"/>
  </r>
  <r>
    <n v="3631"/>
    <s v="First Class"/>
    <s v="CUST-33"/>
    <s v="PD-1393"/>
    <n v="2"/>
    <x v="8"/>
    <x v="200"/>
    <n v="3"/>
    <n v="67.760000000000005"/>
    <n v="246.38"/>
    <n v="110.86"/>
    <s v="Naresj Patel"/>
    <x v="0"/>
    <s v="United States"/>
    <x v="9"/>
    <x v="1029"/>
    <x v="0"/>
    <s v="Phones"/>
    <x v="3"/>
  </r>
  <r>
    <n v="3632"/>
    <s v="First Class"/>
    <s v="CUST-33"/>
    <s v="PD-1186"/>
    <n v="9"/>
    <x v="8"/>
    <x v="200"/>
    <n v="3"/>
    <n v="23.25"/>
    <n v="306.23399999999998"/>
    <n v="96.983999999999995"/>
    <s v="Naresj Patel"/>
    <x v="0"/>
    <s v="United States"/>
    <x v="9"/>
    <x v="125"/>
    <x v="2"/>
    <s v="Tables"/>
    <x v="3"/>
  </r>
  <r>
    <n v="3633"/>
    <s v="First Class"/>
    <s v="CUST-33"/>
    <s v="PD-814"/>
    <n v="2"/>
    <x v="8"/>
    <x v="200"/>
    <n v="3"/>
    <n v="6.38"/>
    <n v="33.56"/>
    <n v="20.8"/>
    <s v="Naresj Patel"/>
    <x v="0"/>
    <s v="United States"/>
    <x v="9"/>
    <x v="1363"/>
    <x v="1"/>
    <s v="Storage"/>
    <x v="3"/>
  </r>
  <r>
    <n v="3634"/>
    <s v="First Class"/>
    <s v="CUST-33"/>
    <s v="PD-1520"/>
    <n v="2"/>
    <x v="8"/>
    <x v="200"/>
    <n v="3"/>
    <n v="45.66"/>
    <n v="365.26400000000001"/>
    <n v="273.94400000000002"/>
    <s v="Naresj Patel"/>
    <x v="0"/>
    <s v="United States"/>
    <x v="9"/>
    <x v="960"/>
    <x v="1"/>
    <s v="Binders"/>
    <x v="3"/>
  </r>
  <r>
    <n v="3635"/>
    <s v="First Class"/>
    <s v="CUST-33"/>
    <s v="PD-793"/>
    <n v="3"/>
    <x v="8"/>
    <x v="200"/>
    <n v="3"/>
    <n v="1.25"/>
    <n v="47.04"/>
    <n v="43.29"/>
    <s v="Naresj Patel"/>
    <x v="0"/>
    <s v="United States"/>
    <x v="9"/>
    <x v="1364"/>
    <x v="2"/>
    <s v="Furnishings"/>
    <x v="3"/>
  </r>
  <r>
    <n v="3636"/>
    <s v="First Class"/>
    <s v="CUST-33"/>
    <s v="PD-25"/>
    <n v="2"/>
    <x v="8"/>
    <x v="200"/>
    <n v="3"/>
    <n v="0.18"/>
    <n v="2.46"/>
    <n v="2.1"/>
    <s v="Naresj Patel"/>
    <x v="0"/>
    <s v="United States"/>
    <x v="9"/>
    <x v="349"/>
    <x v="2"/>
    <s v="Furnishings"/>
    <x v="3"/>
  </r>
  <r>
    <n v="3637"/>
    <s v="First Class"/>
    <s v="CUST-33"/>
    <s v="PD-1490"/>
    <n v="5"/>
    <x v="8"/>
    <x v="200"/>
    <n v="3"/>
    <n v="98"/>
    <n v="979.95"/>
    <n v="489.95"/>
    <s v="Naresj Patel"/>
    <x v="0"/>
    <s v="United States"/>
    <x v="9"/>
    <x v="813"/>
    <x v="0"/>
    <s v="Phones"/>
    <x v="3"/>
  </r>
  <r>
    <n v="3638"/>
    <s v="First Class"/>
    <s v="CUST-33"/>
    <s v="PD-1068"/>
    <n v="3"/>
    <x v="8"/>
    <x v="200"/>
    <n v="3"/>
    <n v="18.39"/>
    <n v="114.96"/>
    <n v="59.79"/>
    <s v="Naresj Patel"/>
    <x v="0"/>
    <s v="United States"/>
    <x v="9"/>
    <x v="183"/>
    <x v="1"/>
    <s v="Paper"/>
    <x v="3"/>
  </r>
  <r>
    <n v="3639"/>
    <s v="First Class"/>
    <s v="CUST-33"/>
    <s v="PD-156"/>
    <n v="3"/>
    <x v="8"/>
    <x v="200"/>
    <n v="3"/>
    <n v="0.28000000000000003"/>
    <n v="8.52"/>
    <n v="7.68"/>
    <s v="Naresj Patel"/>
    <x v="0"/>
    <s v="United States"/>
    <x v="9"/>
    <x v="285"/>
    <x v="1"/>
    <s v="Fasteners"/>
    <x v="3"/>
  </r>
  <r>
    <n v="3640"/>
    <s v="First Class"/>
    <s v="CUST-33"/>
    <s v="PD-1139"/>
    <n v="4"/>
    <x v="8"/>
    <x v="200"/>
    <n v="3"/>
    <n v="26.76"/>
    <n v="198.24"/>
    <n v="91.2"/>
    <s v="Naresj Patel"/>
    <x v="0"/>
    <s v="United States"/>
    <x v="9"/>
    <x v="1176"/>
    <x v="0"/>
    <s v="Accessories"/>
    <x v="3"/>
  </r>
  <r>
    <n v="16229"/>
    <s v="Standard Class"/>
    <s v="CUST-33"/>
    <s v="PD-962"/>
    <n v="1"/>
    <x v="21"/>
    <x v="25"/>
    <n v="4"/>
    <n v="11.04"/>
    <n v="19.312999999999999"/>
    <n v="8.2729999999999997"/>
    <s v="Naresj Patel"/>
    <x v="0"/>
    <s v="United States"/>
    <x v="9"/>
    <x v="481"/>
    <x v="0"/>
    <s v="Phones"/>
    <x v="3"/>
  </r>
  <r>
    <n v="16228"/>
    <s v="Standard Class"/>
    <s v="CUST-33"/>
    <s v="PD-1084"/>
    <n v="1"/>
    <x v="21"/>
    <x v="606"/>
    <n v="4"/>
    <n v="14.68"/>
    <n v="28.545999999999999"/>
    <n v="13.866"/>
    <s v="Naresj Patel"/>
    <x v="0"/>
    <s v="United States"/>
    <x v="9"/>
    <x v="128"/>
    <x v="2"/>
    <s v="Furnishings"/>
    <x v="3"/>
  </r>
  <r>
    <n v="16379"/>
    <s v="Standard Class"/>
    <s v="CUST-33"/>
    <s v="PD-1031"/>
    <n v="1"/>
    <x v="22"/>
    <x v="31"/>
    <n v="6"/>
    <n v="399"/>
    <n v="419.3"/>
    <n v="20.3"/>
    <s v="Naresj Patel"/>
    <x v="0"/>
    <s v="United States"/>
    <x v="9"/>
    <x v="53"/>
    <x v="3"/>
    <s v="Tablets"/>
    <x v="3"/>
  </r>
  <r>
    <n v="9215"/>
    <s v="Second Class"/>
    <s v="CUST-33"/>
    <s v="PD-938"/>
    <n v="3"/>
    <x v="45"/>
    <x v="618"/>
    <n v="2"/>
    <n v="4.71"/>
    <n v="74.34"/>
    <n v="60.21"/>
    <s v="Naresj Patel"/>
    <x v="0"/>
    <s v="United States"/>
    <x v="9"/>
    <x v="1098"/>
    <x v="1"/>
    <s v="Paper"/>
    <x v="3"/>
  </r>
  <r>
    <n v="808"/>
    <s v="First Class"/>
    <s v="CUST-330"/>
    <s v="PD-1160"/>
    <n v="4"/>
    <x v="18"/>
    <x v="1044"/>
    <n v="2"/>
    <n v="8.9700000000000006"/>
    <n v="168.928"/>
    <n v="133.048"/>
    <s v="Bart Pistole"/>
    <x v="2"/>
    <s v="United States"/>
    <x v="2"/>
    <x v="1147"/>
    <x v="0"/>
    <s v="Phones"/>
    <x v="0"/>
  </r>
  <r>
    <n v="1516"/>
    <s v="Second Class"/>
    <s v="CUST-330"/>
    <s v="PD-884"/>
    <n v="3"/>
    <x v="35"/>
    <x v="1241"/>
    <n v="3"/>
    <n v="9.9700000000000006"/>
    <n v="12.462"/>
    <n v="-17.448"/>
    <s v="Bart Pistole"/>
    <x v="2"/>
    <s v="United States"/>
    <x v="2"/>
    <x v="140"/>
    <x v="1"/>
    <s v="Binders"/>
    <x v="0"/>
  </r>
  <r>
    <n v="1152"/>
    <s v="Standard Class"/>
    <s v="CUST-330"/>
    <s v="PD-1108"/>
    <n v="2"/>
    <x v="43"/>
    <x v="1242"/>
    <n v="6"/>
    <n v="17.75"/>
    <n v="71.007999999999996"/>
    <n v="35.508000000000003"/>
    <s v="Bart Pistole"/>
    <x v="2"/>
    <s v="United States"/>
    <x v="2"/>
    <x v="83"/>
    <x v="1"/>
    <s v="Paper"/>
    <x v="0"/>
  </r>
  <r>
    <n v="806"/>
    <s v="First Class"/>
    <s v="CUST-330"/>
    <s v="PD-317"/>
    <n v="5"/>
    <x v="18"/>
    <x v="1044"/>
    <n v="2"/>
    <n v="0.77"/>
    <n v="22.55"/>
    <n v="18.7"/>
    <s v="Bart Pistole"/>
    <x v="2"/>
    <s v="United States"/>
    <x v="2"/>
    <x v="1252"/>
    <x v="1"/>
    <s v="Fasteners"/>
    <x v="0"/>
  </r>
  <r>
    <n v="805"/>
    <s v="First Class"/>
    <s v="CUST-330"/>
    <s v="PD-538"/>
    <n v="2"/>
    <x v="18"/>
    <x v="1044"/>
    <n v="2"/>
    <n v="1.39"/>
    <n v="14.62"/>
    <n v="11.84"/>
    <s v="Bart Pistole"/>
    <x v="2"/>
    <s v="United States"/>
    <x v="2"/>
    <x v="822"/>
    <x v="1"/>
    <s v="Labels"/>
    <x v="0"/>
  </r>
  <r>
    <n v="1846"/>
    <s v="First Class"/>
    <s v="CUST-330"/>
    <s v="PD-22"/>
    <n v="4"/>
    <x v="6"/>
    <x v="801"/>
    <n v="1"/>
    <n v="0.51"/>
    <n v="4.72"/>
    <n v="2.68"/>
    <s v="Bart Pistole"/>
    <x v="2"/>
    <s v="United States"/>
    <x v="2"/>
    <x v="1365"/>
    <x v="1"/>
    <s v="Fasteners"/>
    <x v="0"/>
  </r>
  <r>
    <n v="1847"/>
    <s v="First Class"/>
    <s v="CUST-330"/>
    <s v="PD-568"/>
    <n v="3"/>
    <x v="6"/>
    <x v="801"/>
    <n v="1"/>
    <n v="1.61"/>
    <n v="24.15"/>
    <n v="19.32"/>
    <s v="Bart Pistole"/>
    <x v="2"/>
    <s v="United States"/>
    <x v="2"/>
    <x v="1100"/>
    <x v="1"/>
    <s v="Paper"/>
    <x v="0"/>
  </r>
  <r>
    <n v="807"/>
    <s v="First Class"/>
    <s v="CUST-330"/>
    <s v="PD-250"/>
    <n v="5"/>
    <x v="18"/>
    <x v="1044"/>
    <n v="2"/>
    <n v="1.1200000000000001"/>
    <n v="15.44"/>
    <n v="9.84"/>
    <s v="Bart Pistole"/>
    <x v="2"/>
    <s v="United States"/>
    <x v="2"/>
    <x v="862"/>
    <x v="2"/>
    <s v="Furnishings"/>
    <x v="0"/>
  </r>
  <r>
    <n v="2733"/>
    <s v="Standard Class"/>
    <s v="CUST-330"/>
    <s v="PD-251"/>
    <n v="6"/>
    <x v="50"/>
    <x v="1141"/>
    <n v="5"/>
    <n v="1.85"/>
    <n v="18.527999999999999"/>
    <n v="7.4279999999999999"/>
    <s v="Bart Pistole"/>
    <x v="2"/>
    <s v="United States"/>
    <x v="2"/>
    <x v="787"/>
    <x v="1"/>
    <s v="Binders"/>
    <x v="0"/>
  </r>
  <r>
    <n v="2801"/>
    <s v="Standard Class"/>
    <s v="CUST-330"/>
    <s v="PD-577"/>
    <n v="4"/>
    <x v="56"/>
    <x v="781"/>
    <n v="7"/>
    <n v="3.25"/>
    <n v="33.36"/>
    <n v="20.36"/>
    <s v="Bart Pistole"/>
    <x v="2"/>
    <s v="United States"/>
    <x v="2"/>
    <x v="221"/>
    <x v="1"/>
    <s v="Paper"/>
    <x v="0"/>
  </r>
  <r>
    <n v="2734"/>
    <s v="Standard Class"/>
    <s v="CUST-330"/>
    <s v="PD-79"/>
    <n v="5"/>
    <x v="50"/>
    <x v="1141"/>
    <n v="5"/>
    <n v="0.47"/>
    <n v="9.4"/>
    <n v="7.05"/>
    <s v="Bart Pistole"/>
    <x v="2"/>
    <s v="United States"/>
    <x v="2"/>
    <x v="754"/>
    <x v="1"/>
    <s v="Art"/>
    <x v="0"/>
  </r>
  <r>
    <n v="15250"/>
    <s v="Standard Class"/>
    <s v="CUST-330"/>
    <s v="PD-976"/>
    <n v="1"/>
    <x v="12"/>
    <x v="263"/>
    <n v="4"/>
    <n v="14.81"/>
    <n v="19.936"/>
    <n v="5.1260000000000003"/>
    <s v="Bart Pistole"/>
    <x v="2"/>
    <s v="United States"/>
    <x v="2"/>
    <x v="178"/>
    <x v="2"/>
    <s v="Furnishings"/>
    <x v="0"/>
  </r>
  <r>
    <n v="5773"/>
    <s v="Standard Class"/>
    <s v="CUST-330"/>
    <s v="PD-658"/>
    <n v="3"/>
    <x v="44"/>
    <x v="479"/>
    <n v="6"/>
    <n v="5.53"/>
    <n v="25.032"/>
    <n v="8.4420000000000002"/>
    <s v="Bart Pistole"/>
    <x v="2"/>
    <s v="United States"/>
    <x v="2"/>
    <x v="874"/>
    <x v="1"/>
    <s v="Binders"/>
    <x v="0"/>
  </r>
  <r>
    <n v="5772"/>
    <s v="Standard Class"/>
    <s v="CUST-330"/>
    <s v="PD-392"/>
    <n v="4"/>
    <x v="44"/>
    <x v="479"/>
    <n v="6"/>
    <n v="1.78"/>
    <n v="20.92"/>
    <n v="13.8"/>
    <s v="Bart Pistole"/>
    <x v="2"/>
    <s v="United States"/>
    <x v="2"/>
    <x v="280"/>
    <x v="1"/>
    <s v="Paper"/>
    <x v="0"/>
  </r>
  <r>
    <n v="15006"/>
    <s v="Standard Class"/>
    <s v="CUST-330"/>
    <s v="PD-1006"/>
    <n v="1"/>
    <x v="22"/>
    <x v="27"/>
    <n v="7"/>
    <n v="4.6500000000000004"/>
    <n v="21.686"/>
    <n v="17.036000000000001"/>
    <s v="Bart Pistole"/>
    <x v="2"/>
    <s v="United States"/>
    <x v="2"/>
    <x v="168"/>
    <x v="1"/>
    <s v="Appliances"/>
    <x v="0"/>
  </r>
  <r>
    <n v="7533"/>
    <s v="Same Day"/>
    <s v="CUST-330"/>
    <s v="PD-1490"/>
    <n v="2"/>
    <x v="13"/>
    <x v="457"/>
    <n v="0"/>
    <n v="98"/>
    <n v="391.98"/>
    <n v="195.98"/>
    <s v="Bart Pistole"/>
    <x v="2"/>
    <s v="United States"/>
    <x v="2"/>
    <x v="813"/>
    <x v="0"/>
    <s v="Phones"/>
    <x v="0"/>
  </r>
  <r>
    <n v="7859"/>
    <s v="First Class"/>
    <s v="CUST-330"/>
    <s v="PD-319"/>
    <n v="3"/>
    <x v="42"/>
    <x v="223"/>
    <n v="2"/>
    <n v="0.65"/>
    <n v="4.1580000000000004"/>
    <n v="2.2080000000000002"/>
    <s v="Bart Pistole"/>
    <x v="2"/>
    <s v="United States"/>
    <x v="2"/>
    <x v="818"/>
    <x v="1"/>
    <s v="Binders"/>
    <x v="0"/>
  </r>
  <r>
    <n v="8064"/>
    <s v="Standard Class"/>
    <s v="CUST-330"/>
    <s v="PD-1333"/>
    <n v="3"/>
    <x v="45"/>
    <x v="1117"/>
    <n v="5"/>
    <n v="17.34"/>
    <n v="244.77600000000001"/>
    <n v="192.756"/>
    <s v="Bart Pistole"/>
    <x v="2"/>
    <s v="United States"/>
    <x v="2"/>
    <x v="801"/>
    <x v="2"/>
    <s v="Bookcases"/>
    <x v="0"/>
  </r>
  <r>
    <n v="8944"/>
    <s v="Second Class"/>
    <s v="CUST-330"/>
    <s v="PD-1018"/>
    <n v="3"/>
    <x v="15"/>
    <x v="1243"/>
    <n v="3"/>
    <n v="899"/>
    <n v="3117.6"/>
    <n v="420.6"/>
    <s v="Bart Pistole"/>
    <x v="2"/>
    <s v="United States"/>
    <x v="2"/>
    <x v="489"/>
    <x v="6"/>
    <s v="Laptops"/>
    <x v="0"/>
  </r>
  <r>
    <n v="7534"/>
    <s v="Same Day"/>
    <s v="CUST-330"/>
    <s v="PD-444"/>
    <n v="3"/>
    <x v="13"/>
    <x v="457"/>
    <n v="0"/>
    <n v="1.2"/>
    <n v="17.940000000000001"/>
    <n v="14.34"/>
    <s v="Bart Pistole"/>
    <x v="2"/>
    <s v="United States"/>
    <x v="2"/>
    <x v="1229"/>
    <x v="1"/>
    <s v="Paper"/>
    <x v="0"/>
  </r>
  <r>
    <n v="10369"/>
    <s v="First Class"/>
    <s v="CUST-330"/>
    <s v="PD-1429"/>
    <n v="4"/>
    <x v="16"/>
    <x v="40"/>
    <n v="4"/>
    <n v="64.25"/>
    <n v="382.65039999999999"/>
    <n v="125.6504"/>
    <s v="Bart Pistole"/>
    <x v="2"/>
    <s v="United States"/>
    <x v="2"/>
    <x v="16"/>
    <x v="1"/>
    <s v="Storage"/>
    <x v="0"/>
  </r>
  <r>
    <n v="10411"/>
    <s v="Second Class"/>
    <s v="CUST-330"/>
    <s v="PD-1429"/>
    <n v="4"/>
    <x v="4"/>
    <x v="662"/>
    <n v="5"/>
    <n v="64.25"/>
    <n v="382.65039999999999"/>
    <n v="125.6504"/>
    <s v="Bart Pistole"/>
    <x v="2"/>
    <s v="United States"/>
    <x v="2"/>
    <x v="16"/>
    <x v="1"/>
    <s v="Storage"/>
    <x v="0"/>
  </r>
  <r>
    <n v="10849"/>
    <s v="First Class"/>
    <s v="CUST-330"/>
    <s v="PD-1429"/>
    <n v="1"/>
    <x v="5"/>
    <x v="75"/>
    <n v="1"/>
    <n v="64.25"/>
    <n v="95.662599999999998"/>
    <n v="31.412600000000001"/>
    <s v="Bart Pistole"/>
    <x v="2"/>
    <s v="United States"/>
    <x v="2"/>
    <x v="16"/>
    <x v="1"/>
    <s v="Storage"/>
    <x v="0"/>
  </r>
  <r>
    <n v="11568"/>
    <s v="First Class"/>
    <s v="CUST-330"/>
    <s v="PD-1429"/>
    <n v="3"/>
    <x v="5"/>
    <x v="450"/>
    <n v="2"/>
    <n v="64.25"/>
    <n v="286.98779999999999"/>
    <n v="94.237799999999993"/>
    <s v="Bart Pistole"/>
    <x v="2"/>
    <s v="United States"/>
    <x v="2"/>
    <x v="16"/>
    <x v="1"/>
    <s v="Storage"/>
    <x v="0"/>
  </r>
  <r>
    <n v="11864"/>
    <s v="First Class"/>
    <s v="CUST-330"/>
    <s v="PD-1429"/>
    <n v="5"/>
    <x v="33"/>
    <x v="561"/>
    <n v="2"/>
    <n v="64.25"/>
    <n v="478.31299999999999"/>
    <n v="157.06299999999999"/>
    <s v="Bart Pistole"/>
    <x v="2"/>
    <s v="United States"/>
    <x v="2"/>
    <x v="16"/>
    <x v="1"/>
    <s v="Storage"/>
    <x v="0"/>
  </r>
  <r>
    <n v="12825"/>
    <s v="Second Class"/>
    <s v="CUST-330"/>
    <s v="PD-1429"/>
    <n v="1"/>
    <x v="29"/>
    <x v="323"/>
    <n v="5"/>
    <n v="64.25"/>
    <n v="95.662599999999998"/>
    <n v="31.412600000000001"/>
    <s v="Bart Pistole"/>
    <x v="2"/>
    <s v="United States"/>
    <x v="2"/>
    <x v="16"/>
    <x v="1"/>
    <s v="Storage"/>
    <x v="0"/>
  </r>
  <r>
    <n v="12933"/>
    <s v="Same Day"/>
    <s v="CUST-330"/>
    <s v="PD-1429"/>
    <n v="1"/>
    <x v="34"/>
    <x v="1187"/>
    <n v="4"/>
    <n v="64.25"/>
    <n v="95.662599999999998"/>
    <n v="31.412600000000001"/>
    <s v="Bart Pistole"/>
    <x v="2"/>
    <s v="United States"/>
    <x v="2"/>
    <x v="16"/>
    <x v="1"/>
    <s v="Storage"/>
    <x v="0"/>
  </r>
  <r>
    <n v="13673"/>
    <s v="Second Class"/>
    <s v="CUST-330"/>
    <s v="PD-1429"/>
    <n v="1"/>
    <x v="26"/>
    <x v="906"/>
    <n v="3"/>
    <n v="64.25"/>
    <n v="95.662599999999998"/>
    <n v="31.412600000000001"/>
    <s v="Bart Pistole"/>
    <x v="2"/>
    <s v="United States"/>
    <x v="2"/>
    <x v="16"/>
    <x v="1"/>
    <s v="Storage"/>
    <x v="0"/>
  </r>
  <r>
    <n v="13791"/>
    <s v="First Class"/>
    <s v="CUST-330"/>
    <s v="PD-1429"/>
    <n v="2"/>
    <x v="28"/>
    <x v="374"/>
    <n v="2"/>
    <n v="64.25"/>
    <n v="191.3252"/>
    <n v="62.825200000000002"/>
    <s v="Bart Pistole"/>
    <x v="2"/>
    <s v="United States"/>
    <x v="2"/>
    <x v="16"/>
    <x v="1"/>
    <s v="Storage"/>
    <x v="0"/>
  </r>
  <r>
    <n v="14028"/>
    <s v="Same Day"/>
    <s v="CUST-330"/>
    <s v="PD-1429"/>
    <n v="2"/>
    <x v="28"/>
    <x v="50"/>
    <n v="3"/>
    <n v="64.25"/>
    <n v="191.3252"/>
    <n v="62.825200000000002"/>
    <s v="Bart Pistole"/>
    <x v="2"/>
    <s v="United States"/>
    <x v="2"/>
    <x v="16"/>
    <x v="1"/>
    <s v="Storage"/>
    <x v="0"/>
  </r>
  <r>
    <n v="14425"/>
    <s v="Same Day"/>
    <s v="CUST-330"/>
    <s v="PD-1429"/>
    <n v="2"/>
    <x v="30"/>
    <x v="342"/>
    <n v="1"/>
    <n v="64.25"/>
    <n v="191.3252"/>
    <n v="62.825200000000002"/>
    <s v="Bart Pistole"/>
    <x v="2"/>
    <s v="United States"/>
    <x v="2"/>
    <x v="16"/>
    <x v="1"/>
    <s v="Storage"/>
    <x v="0"/>
  </r>
  <r>
    <n v="811"/>
    <s v="First Class"/>
    <s v="CUST-331"/>
    <s v="PD-407"/>
    <n v="2"/>
    <x v="17"/>
    <x v="825"/>
    <n v="3"/>
    <n v="0.95"/>
    <n v="8.8960000000000008"/>
    <n v="6.9960000000000004"/>
    <s v="Sarah Brown"/>
    <x v="0"/>
    <s v="United States"/>
    <x v="14"/>
    <x v="348"/>
    <x v="0"/>
    <s v="Phones"/>
    <x v="2"/>
  </r>
  <r>
    <n v="810"/>
    <s v="First Class"/>
    <s v="CUST-331"/>
    <s v="PD-1378"/>
    <n v="5"/>
    <x v="17"/>
    <x v="825"/>
    <n v="3"/>
    <n v="23.97"/>
    <n v="419.40499999999997"/>
    <n v="299.55500000000001"/>
    <s v="Sarah Brown"/>
    <x v="0"/>
    <s v="United States"/>
    <x v="14"/>
    <x v="1213"/>
    <x v="2"/>
    <s v="Bookcases"/>
    <x v="2"/>
  </r>
  <r>
    <n v="2550"/>
    <s v="Standard Class"/>
    <s v="CUST-331"/>
    <s v="PD-647"/>
    <n v="2"/>
    <x v="1"/>
    <x v="613"/>
    <n v="4"/>
    <n v="4.12"/>
    <n v="20.58"/>
    <n v="12.34"/>
    <s v="Sarah Brown"/>
    <x v="0"/>
    <s v="United States"/>
    <x v="14"/>
    <x v="101"/>
    <x v="1"/>
    <s v="Binders"/>
    <x v="2"/>
  </r>
  <r>
    <n v="2621"/>
    <s v="Standard Class"/>
    <s v="CUST-331"/>
    <s v="PD-1542"/>
    <n v="4"/>
    <x v="49"/>
    <x v="1244"/>
    <n v="4"/>
    <n v="148.5"/>
    <n v="863.96799999999996"/>
    <n v="269.96800000000002"/>
    <s v="Sarah Brown"/>
    <x v="0"/>
    <s v="United States"/>
    <x v="14"/>
    <x v="1253"/>
    <x v="0"/>
    <s v="Copiers"/>
    <x v="2"/>
  </r>
  <r>
    <n v="2622"/>
    <s v="Standard Class"/>
    <s v="CUST-331"/>
    <s v="PD-765"/>
    <n v="3"/>
    <x v="49"/>
    <x v="1244"/>
    <n v="4"/>
    <n v="2.3199999999999998"/>
    <n v="34.847999999999999"/>
    <n v="27.888000000000002"/>
    <s v="Sarah Brown"/>
    <x v="0"/>
    <s v="United States"/>
    <x v="14"/>
    <x v="1366"/>
    <x v="0"/>
    <s v="Accessories"/>
    <x v="2"/>
  </r>
  <r>
    <n v="2829"/>
    <s v="Standard Class"/>
    <s v="CUST-331"/>
    <s v="PD-208"/>
    <n v="2"/>
    <x v="51"/>
    <x v="1245"/>
    <n v="4"/>
    <n v="0.46"/>
    <n v="6.6"/>
    <n v="5.68"/>
    <s v="Sarah Brown"/>
    <x v="0"/>
    <s v="United States"/>
    <x v="14"/>
    <x v="989"/>
    <x v="1"/>
    <s v="Labels"/>
    <x v="2"/>
  </r>
  <r>
    <n v="2831"/>
    <s v="Standard Class"/>
    <s v="CUST-331"/>
    <s v="PD-774"/>
    <n v="7"/>
    <x v="51"/>
    <x v="1245"/>
    <n v="4"/>
    <n v="5.84"/>
    <n v="104.79"/>
    <n v="63.91"/>
    <s v="Sarah Brown"/>
    <x v="0"/>
    <s v="United States"/>
    <x v="14"/>
    <x v="938"/>
    <x v="1"/>
    <s v="Storage"/>
    <x v="2"/>
  </r>
  <r>
    <n v="2832"/>
    <s v="Standard Class"/>
    <s v="CUST-331"/>
    <s v="PD-1461"/>
    <n v="6"/>
    <x v="51"/>
    <x v="1245"/>
    <n v="4"/>
    <n v="8.08"/>
    <n v="775.72799999999995"/>
    <n v="727.24800000000005"/>
    <s v="Sarah Brown"/>
    <x v="0"/>
    <s v="United States"/>
    <x v="14"/>
    <x v="1367"/>
    <x v="0"/>
    <s v="Phones"/>
    <x v="2"/>
  </r>
  <r>
    <n v="2830"/>
    <s v="Standard Class"/>
    <s v="CUST-331"/>
    <s v="PD-63"/>
    <n v="7"/>
    <x v="51"/>
    <x v="1245"/>
    <n v="4"/>
    <n v="0.43"/>
    <n v="9.6880000000000006"/>
    <n v="6.6779999999999999"/>
    <s v="Sarah Brown"/>
    <x v="0"/>
    <s v="United States"/>
    <x v="14"/>
    <x v="703"/>
    <x v="1"/>
    <s v="Binders"/>
    <x v="2"/>
  </r>
  <r>
    <n v="8203"/>
    <s v="Second Class"/>
    <s v="CUST-331"/>
    <s v="PD-1584"/>
    <n v="1"/>
    <x v="23"/>
    <x v="1246"/>
    <n v="2"/>
    <n v="64.13"/>
    <n v="320.62400000000002"/>
    <n v="256.49400000000003"/>
    <s v="Sarah Brown"/>
    <x v="0"/>
    <s v="United States"/>
    <x v="14"/>
    <x v="1249"/>
    <x v="2"/>
    <s v="Bookcases"/>
    <x v="2"/>
  </r>
  <r>
    <n v="8643"/>
    <s v="Second Class"/>
    <s v="CUST-331"/>
    <s v="PD-387"/>
    <n v="3"/>
    <x v="23"/>
    <x v="320"/>
    <n v="2"/>
    <n v="2.13"/>
    <n v="15.54"/>
    <n v="9.15"/>
    <s v="Sarah Brown"/>
    <x v="0"/>
    <s v="United States"/>
    <x v="14"/>
    <x v="809"/>
    <x v="1"/>
    <s v="Paper"/>
    <x v="2"/>
  </r>
  <r>
    <n v="10396"/>
    <s v="First Class"/>
    <s v="CUST-331"/>
    <s v="PD-766"/>
    <n v="2"/>
    <x v="4"/>
    <x v="48"/>
    <n v="3"/>
    <n v="6.99"/>
    <n v="19.510400000000001"/>
    <n v="5.5304000000000002"/>
    <s v="Sarah Brown"/>
    <x v="0"/>
    <s v="United States"/>
    <x v="14"/>
    <x v="71"/>
    <x v="1"/>
    <s v="Appliances"/>
    <x v="2"/>
  </r>
  <r>
    <n v="11159"/>
    <s v="First Class"/>
    <s v="CUST-331"/>
    <s v="PD-766"/>
    <n v="2"/>
    <x v="16"/>
    <x v="186"/>
    <n v="3"/>
    <n v="6.99"/>
    <n v="19.510400000000001"/>
    <n v="5.5304000000000002"/>
    <s v="Sarah Brown"/>
    <x v="0"/>
    <s v="United States"/>
    <x v="14"/>
    <x v="71"/>
    <x v="1"/>
    <s v="Appliances"/>
    <x v="2"/>
  </r>
  <r>
    <n v="11398"/>
    <s v="First Class"/>
    <s v="CUST-331"/>
    <s v="PD-766"/>
    <n v="2"/>
    <x v="4"/>
    <x v="147"/>
    <n v="4"/>
    <n v="6.99"/>
    <n v="19.510400000000001"/>
    <n v="5.5304000000000002"/>
    <s v="Sarah Brown"/>
    <x v="0"/>
    <s v="United States"/>
    <x v="14"/>
    <x v="71"/>
    <x v="1"/>
    <s v="Appliances"/>
    <x v="2"/>
  </r>
  <r>
    <n v="11414"/>
    <s v="First Class"/>
    <s v="CUST-331"/>
    <s v="PD-766"/>
    <n v="3"/>
    <x v="4"/>
    <x v="72"/>
    <n v="2"/>
    <n v="6.99"/>
    <n v="29.265599999999999"/>
    <n v="8.2956000000000003"/>
    <s v="Sarah Brown"/>
    <x v="0"/>
    <s v="United States"/>
    <x v="14"/>
    <x v="71"/>
    <x v="1"/>
    <s v="Appliances"/>
    <x v="2"/>
  </r>
  <r>
    <n v="11674"/>
    <s v="First Class"/>
    <s v="CUST-331"/>
    <s v="PD-766"/>
    <n v="3"/>
    <x v="28"/>
    <x v="211"/>
    <n v="2"/>
    <n v="6.99"/>
    <n v="29.265599999999999"/>
    <n v="8.2956000000000003"/>
    <s v="Sarah Brown"/>
    <x v="0"/>
    <s v="United States"/>
    <x v="14"/>
    <x v="71"/>
    <x v="1"/>
    <s v="Appliances"/>
    <x v="2"/>
  </r>
  <r>
    <n v="11696"/>
    <s v="First Class"/>
    <s v="CUST-331"/>
    <s v="PD-766"/>
    <n v="5"/>
    <x v="33"/>
    <x v="561"/>
    <n v="4"/>
    <n v="6.99"/>
    <n v="48.776000000000003"/>
    <n v="13.826000000000001"/>
    <s v="Sarah Brown"/>
    <x v="0"/>
    <s v="United States"/>
    <x v="14"/>
    <x v="71"/>
    <x v="1"/>
    <s v="Appliances"/>
    <x v="2"/>
  </r>
  <r>
    <n v="11856"/>
    <s v="Second Class"/>
    <s v="CUST-331"/>
    <s v="PD-766"/>
    <n v="3"/>
    <x v="29"/>
    <x v="483"/>
    <n v="3"/>
    <n v="6.99"/>
    <n v="29.265599999999999"/>
    <n v="8.2956000000000003"/>
    <s v="Sarah Brown"/>
    <x v="0"/>
    <s v="United States"/>
    <x v="14"/>
    <x v="71"/>
    <x v="1"/>
    <s v="Appliances"/>
    <x v="2"/>
  </r>
  <r>
    <n v="12663"/>
    <s v="Same Day"/>
    <s v="CUST-331"/>
    <s v="PD-766"/>
    <n v="1"/>
    <x v="34"/>
    <x v="1201"/>
    <n v="1"/>
    <n v="6.99"/>
    <n v="9.7552000000000003"/>
    <n v="2.7652000000000001"/>
    <s v="Sarah Brown"/>
    <x v="0"/>
    <s v="United States"/>
    <x v="14"/>
    <x v="71"/>
    <x v="1"/>
    <s v="Appliances"/>
    <x v="2"/>
  </r>
  <r>
    <n v="13272"/>
    <s v="First Class"/>
    <s v="CUST-331"/>
    <s v="PD-766"/>
    <n v="2"/>
    <x v="33"/>
    <x v="157"/>
    <n v="2"/>
    <n v="6.99"/>
    <n v="19.510400000000001"/>
    <n v="5.5304000000000002"/>
    <s v="Sarah Brown"/>
    <x v="0"/>
    <s v="United States"/>
    <x v="14"/>
    <x v="71"/>
    <x v="1"/>
    <s v="Appliances"/>
    <x v="2"/>
  </r>
  <r>
    <n v="13536"/>
    <s v="First Class"/>
    <s v="CUST-331"/>
    <s v="PD-766"/>
    <n v="2"/>
    <x v="29"/>
    <x v="401"/>
    <n v="5"/>
    <n v="6.99"/>
    <n v="19.510400000000001"/>
    <n v="5.5304000000000002"/>
    <s v="Sarah Brown"/>
    <x v="0"/>
    <s v="United States"/>
    <x v="14"/>
    <x v="71"/>
    <x v="1"/>
    <s v="Appliances"/>
    <x v="2"/>
  </r>
  <r>
    <n v="13590"/>
    <s v="Same Day"/>
    <s v="CUST-331"/>
    <s v="PD-766"/>
    <n v="1"/>
    <x v="28"/>
    <x v="590"/>
    <n v="4"/>
    <n v="6.99"/>
    <n v="9.7552000000000003"/>
    <n v="2.7652000000000001"/>
    <s v="Sarah Brown"/>
    <x v="0"/>
    <s v="United States"/>
    <x v="14"/>
    <x v="71"/>
    <x v="1"/>
    <s v="Appliances"/>
    <x v="2"/>
  </r>
  <r>
    <n v="13736"/>
    <s v="Same Day"/>
    <s v="CUST-331"/>
    <s v="PD-766"/>
    <n v="2"/>
    <x v="33"/>
    <x v="99"/>
    <n v="1"/>
    <n v="6.99"/>
    <n v="19.510400000000001"/>
    <n v="5.5304000000000002"/>
    <s v="Sarah Brown"/>
    <x v="0"/>
    <s v="United States"/>
    <x v="14"/>
    <x v="71"/>
    <x v="1"/>
    <s v="Appliances"/>
    <x v="2"/>
  </r>
  <r>
    <n v="13823"/>
    <s v="First Class"/>
    <s v="CUST-331"/>
    <s v="PD-766"/>
    <n v="1"/>
    <x v="33"/>
    <x v="622"/>
    <n v="5"/>
    <n v="6.99"/>
    <n v="9.7552000000000003"/>
    <n v="2.7652000000000001"/>
    <s v="Sarah Brown"/>
    <x v="0"/>
    <s v="United States"/>
    <x v="14"/>
    <x v="71"/>
    <x v="1"/>
    <s v="Appliances"/>
    <x v="2"/>
  </r>
  <r>
    <n v="14003"/>
    <s v="Second Class"/>
    <s v="CUST-331"/>
    <s v="PD-766"/>
    <n v="2"/>
    <x v="26"/>
    <x v="442"/>
    <n v="5"/>
    <n v="6.99"/>
    <n v="19.510400000000001"/>
    <n v="5.5304000000000002"/>
    <s v="Sarah Brown"/>
    <x v="0"/>
    <s v="United States"/>
    <x v="14"/>
    <x v="71"/>
    <x v="1"/>
    <s v="Appliances"/>
    <x v="2"/>
  </r>
  <r>
    <n v="14046"/>
    <s v="Same Day"/>
    <s v="CUST-331"/>
    <s v="PD-766"/>
    <n v="2"/>
    <x v="28"/>
    <x v="227"/>
    <n v="4"/>
    <n v="6.99"/>
    <n v="19.510400000000001"/>
    <n v="5.5304000000000002"/>
    <s v="Sarah Brown"/>
    <x v="0"/>
    <s v="United States"/>
    <x v="14"/>
    <x v="71"/>
    <x v="1"/>
    <s v="Appliances"/>
    <x v="2"/>
  </r>
  <r>
    <n v="14404"/>
    <s v="Second Class"/>
    <s v="CUST-331"/>
    <s v="PD-766"/>
    <n v="2"/>
    <x v="30"/>
    <x v="212"/>
    <n v="1"/>
    <n v="6.99"/>
    <n v="19.510400000000001"/>
    <n v="5.5304000000000002"/>
    <s v="Sarah Brown"/>
    <x v="0"/>
    <s v="United States"/>
    <x v="14"/>
    <x v="71"/>
    <x v="1"/>
    <s v="Appliances"/>
    <x v="2"/>
  </r>
  <r>
    <n v="815"/>
    <s v="Second Class"/>
    <s v="CUST-332"/>
    <s v="PD-1355"/>
    <n v="2"/>
    <x v="0"/>
    <x v="769"/>
    <n v="3"/>
    <n v="17.68"/>
    <n v="221.02"/>
    <n v="185.66"/>
    <s v="Barry Blumstein"/>
    <x v="2"/>
    <s v="United States"/>
    <x v="2"/>
    <x v="82"/>
    <x v="1"/>
    <s v="Storage"/>
    <x v="0"/>
  </r>
  <r>
    <n v="4064"/>
    <s v="Standard Class"/>
    <s v="CUST-332"/>
    <s v="PD-278"/>
    <n v="7"/>
    <x v="20"/>
    <x v="847"/>
    <n v="5"/>
    <n v="0.67"/>
    <n v="5.88"/>
    <n v="1.19"/>
    <s v="Barry Blumstein"/>
    <x v="2"/>
    <s v="United States"/>
    <x v="2"/>
    <x v="1067"/>
    <x v="1"/>
    <s v="Binders"/>
    <x v="0"/>
  </r>
  <r>
    <n v="4065"/>
    <s v="Standard Class"/>
    <s v="CUST-332"/>
    <s v="PD-1509"/>
    <n v="2"/>
    <x v="20"/>
    <x v="847"/>
    <n v="5"/>
    <n v="43.09"/>
    <n v="344.70400000000001"/>
    <n v="258.524"/>
    <s v="Barry Blumstein"/>
    <x v="2"/>
    <s v="United States"/>
    <x v="2"/>
    <x v="42"/>
    <x v="0"/>
    <s v="Phones"/>
    <x v="0"/>
  </r>
  <r>
    <n v="15022"/>
    <s v="Standard Class"/>
    <s v="CUST-332"/>
    <s v="PD-956"/>
    <n v="1"/>
    <x v="11"/>
    <x v="29"/>
    <n v="7"/>
    <n v="1.58"/>
    <n v="18.466000000000001"/>
    <n v="16.885999999999999"/>
    <s v="Barry Blumstein"/>
    <x v="2"/>
    <s v="United States"/>
    <x v="2"/>
    <x v="170"/>
    <x v="1"/>
    <s v="Paper"/>
    <x v="0"/>
  </r>
  <r>
    <n v="5981"/>
    <s v="Standard Class"/>
    <s v="CUST-332"/>
    <s v="PD-849"/>
    <n v="2"/>
    <x v="10"/>
    <x v="111"/>
    <n v="7"/>
    <n v="5.09"/>
    <n v="30.143999999999998"/>
    <n v="19.963999999999999"/>
    <s v="Barry Blumstein"/>
    <x v="2"/>
    <s v="United States"/>
    <x v="2"/>
    <x v="625"/>
    <x v="1"/>
    <s v="Appliances"/>
    <x v="0"/>
  </r>
  <r>
    <n v="6695"/>
    <s v="First Class"/>
    <s v="CUST-332"/>
    <s v="PD-305"/>
    <n v="2"/>
    <x v="13"/>
    <x v="587"/>
    <n v="1"/>
    <n v="1.59"/>
    <n v="8.82"/>
    <n v="5.64"/>
    <s v="Barry Blumstein"/>
    <x v="2"/>
    <s v="United States"/>
    <x v="2"/>
    <x v="1169"/>
    <x v="1"/>
    <s v="Paper"/>
    <x v="0"/>
  </r>
  <r>
    <n v="6696"/>
    <s v="First Class"/>
    <s v="CUST-332"/>
    <s v="PD-440"/>
    <n v="1"/>
    <x v="13"/>
    <x v="587"/>
    <n v="1"/>
    <n v="0.48"/>
    <n v="5.98"/>
    <n v="5.5"/>
    <s v="Barry Blumstein"/>
    <x v="2"/>
    <s v="United States"/>
    <x v="2"/>
    <x v="1263"/>
    <x v="1"/>
    <s v="Art"/>
    <x v="0"/>
  </r>
  <r>
    <n v="9251"/>
    <s v="Second Class"/>
    <s v="CUST-332"/>
    <s v="PD-221"/>
    <n v="5"/>
    <x v="23"/>
    <x v="1247"/>
    <n v="4"/>
    <n v="1.43"/>
    <n v="14"/>
    <n v="6.85"/>
    <s v="Barry Blumstein"/>
    <x v="2"/>
    <s v="United States"/>
    <x v="2"/>
    <x v="1047"/>
    <x v="1"/>
    <s v="Appliances"/>
    <x v="0"/>
  </r>
  <r>
    <n v="10295"/>
    <s v="First Class"/>
    <s v="CUST-332"/>
    <s v="PD-216"/>
    <n v="4"/>
    <x v="4"/>
    <x v="41"/>
    <n v="3"/>
    <n v="1.69"/>
    <n v="9.0584000000000007"/>
    <n v="2.2984"/>
    <s v="Barry Blumstein"/>
    <x v="2"/>
    <s v="United States"/>
    <x v="2"/>
    <x v="1368"/>
    <x v="1"/>
    <s v="Paper"/>
    <x v="0"/>
  </r>
  <r>
    <n v="11062"/>
    <s v="Second Class"/>
    <s v="CUST-332"/>
    <s v="PD-216"/>
    <n v="2"/>
    <x v="4"/>
    <x v="432"/>
    <n v="4"/>
    <n v="1.69"/>
    <n v="4.5292000000000003"/>
    <n v="1.1492"/>
    <s v="Barry Blumstein"/>
    <x v="2"/>
    <s v="United States"/>
    <x v="2"/>
    <x v="1368"/>
    <x v="1"/>
    <s v="Paper"/>
    <x v="0"/>
  </r>
  <r>
    <n v="11132"/>
    <s v="First Class"/>
    <s v="CUST-332"/>
    <s v="PD-216"/>
    <n v="3"/>
    <x v="4"/>
    <x v="237"/>
    <n v="5"/>
    <n v="1.69"/>
    <n v="6.7938000000000001"/>
    <n v="1.7238"/>
    <s v="Barry Blumstein"/>
    <x v="2"/>
    <s v="United States"/>
    <x v="2"/>
    <x v="1368"/>
    <x v="1"/>
    <s v="Paper"/>
    <x v="0"/>
  </r>
  <r>
    <n v="11250"/>
    <s v="Second Class"/>
    <s v="CUST-332"/>
    <s v="PD-216"/>
    <n v="5"/>
    <x v="16"/>
    <x v="746"/>
    <n v="1"/>
    <n v="1.69"/>
    <n v="11.323"/>
    <n v="2.8730000000000002"/>
    <s v="Barry Blumstein"/>
    <x v="2"/>
    <s v="United States"/>
    <x v="2"/>
    <x v="1368"/>
    <x v="1"/>
    <s v="Paper"/>
    <x v="0"/>
  </r>
  <r>
    <n v="11505"/>
    <s v="Same Day"/>
    <s v="CUST-332"/>
    <s v="PD-216"/>
    <n v="5"/>
    <x v="5"/>
    <x v="380"/>
    <n v="1"/>
    <n v="1.69"/>
    <n v="11.323"/>
    <n v="2.8730000000000002"/>
    <s v="Barry Blumstein"/>
    <x v="2"/>
    <s v="United States"/>
    <x v="2"/>
    <x v="1368"/>
    <x v="1"/>
    <s v="Paper"/>
    <x v="0"/>
  </r>
  <r>
    <n v="11617"/>
    <s v="First Class"/>
    <s v="CUST-332"/>
    <s v="PD-216"/>
    <n v="2"/>
    <x v="16"/>
    <x v="717"/>
    <n v="2"/>
    <n v="1.69"/>
    <n v="4.5292000000000003"/>
    <n v="1.1492"/>
    <s v="Barry Blumstein"/>
    <x v="2"/>
    <s v="United States"/>
    <x v="2"/>
    <x v="1368"/>
    <x v="1"/>
    <s v="Paper"/>
    <x v="0"/>
  </r>
  <r>
    <n v="11623"/>
    <s v="First Class"/>
    <s v="CUST-332"/>
    <s v="PD-216"/>
    <n v="3"/>
    <x v="27"/>
    <x v="676"/>
    <n v="2"/>
    <n v="1.69"/>
    <n v="6.7938000000000001"/>
    <n v="1.7238"/>
    <s v="Barry Blumstein"/>
    <x v="2"/>
    <s v="United States"/>
    <x v="2"/>
    <x v="1368"/>
    <x v="1"/>
    <s v="Paper"/>
    <x v="0"/>
  </r>
  <r>
    <n v="12177"/>
    <s v="First Class"/>
    <s v="CUST-332"/>
    <s v="PD-216"/>
    <n v="2"/>
    <x v="34"/>
    <x v="921"/>
    <n v="5"/>
    <n v="1.69"/>
    <n v="4.5292000000000003"/>
    <n v="1.1492"/>
    <s v="Barry Blumstein"/>
    <x v="2"/>
    <s v="United States"/>
    <x v="2"/>
    <x v="1368"/>
    <x v="1"/>
    <s v="Paper"/>
    <x v="0"/>
  </r>
  <r>
    <n v="12224"/>
    <s v="Second Class"/>
    <s v="CUST-332"/>
    <s v="PD-216"/>
    <n v="3"/>
    <x v="34"/>
    <x v="1130"/>
    <n v="5"/>
    <n v="1.69"/>
    <n v="6.7938000000000001"/>
    <n v="1.7238"/>
    <s v="Barry Blumstein"/>
    <x v="2"/>
    <s v="United States"/>
    <x v="2"/>
    <x v="1368"/>
    <x v="1"/>
    <s v="Paper"/>
    <x v="0"/>
  </r>
  <r>
    <n v="12390"/>
    <s v="Same Day"/>
    <s v="CUST-332"/>
    <s v="PD-216"/>
    <n v="2"/>
    <x v="29"/>
    <x v="294"/>
    <n v="5"/>
    <n v="1.69"/>
    <n v="4.5292000000000003"/>
    <n v="1.1492"/>
    <s v="Barry Blumstein"/>
    <x v="2"/>
    <s v="United States"/>
    <x v="2"/>
    <x v="1368"/>
    <x v="1"/>
    <s v="Paper"/>
    <x v="0"/>
  </r>
  <r>
    <n v="12458"/>
    <s v="First Class"/>
    <s v="CUST-332"/>
    <s v="PD-216"/>
    <n v="1"/>
    <x v="29"/>
    <x v="747"/>
    <n v="5"/>
    <n v="1.69"/>
    <n v="2.2646000000000002"/>
    <n v="0.5746"/>
    <s v="Barry Blumstein"/>
    <x v="2"/>
    <s v="United States"/>
    <x v="2"/>
    <x v="1368"/>
    <x v="1"/>
    <s v="Paper"/>
    <x v="0"/>
  </r>
  <r>
    <n v="13207"/>
    <s v="First Class"/>
    <s v="CUST-332"/>
    <s v="PD-216"/>
    <n v="1"/>
    <x v="4"/>
    <x v="238"/>
    <n v="3"/>
    <n v="1.69"/>
    <n v="2.2646000000000002"/>
    <n v="0.5746"/>
    <s v="Barry Blumstein"/>
    <x v="2"/>
    <s v="United States"/>
    <x v="2"/>
    <x v="1368"/>
    <x v="1"/>
    <s v="Paper"/>
    <x v="0"/>
  </r>
  <r>
    <n v="13789"/>
    <s v="Second Class"/>
    <s v="CUST-332"/>
    <s v="PD-216"/>
    <n v="2"/>
    <x v="28"/>
    <x v="324"/>
    <n v="5"/>
    <n v="1.69"/>
    <n v="4.5292000000000003"/>
    <n v="1.1492"/>
    <s v="Barry Blumstein"/>
    <x v="2"/>
    <s v="United States"/>
    <x v="2"/>
    <x v="1368"/>
    <x v="1"/>
    <s v="Paper"/>
    <x v="0"/>
  </r>
  <r>
    <n v="14207"/>
    <s v="Second Class"/>
    <s v="CUST-332"/>
    <s v="PD-216"/>
    <n v="1"/>
    <x v="30"/>
    <x v="705"/>
    <n v="2"/>
    <n v="1.69"/>
    <n v="2.2646000000000002"/>
    <n v="0.5746"/>
    <s v="Barry Blumstein"/>
    <x v="2"/>
    <s v="United States"/>
    <x v="2"/>
    <x v="1368"/>
    <x v="1"/>
    <s v="Paper"/>
    <x v="0"/>
  </r>
  <r>
    <n v="1519"/>
    <s v="Second Class"/>
    <s v="CUST-333"/>
    <s v="PD-1512"/>
    <n v="4"/>
    <x v="6"/>
    <x v="1248"/>
    <n v="2"/>
    <n v="114.39"/>
    <n v="703.96799999999996"/>
    <n v="246.40799999999999"/>
    <s v="Jeremy Pistek"/>
    <x v="0"/>
    <s v="United States"/>
    <x v="6"/>
    <x v="624"/>
    <x v="0"/>
    <s v="Phones"/>
    <x v="3"/>
  </r>
  <r>
    <n v="1517"/>
    <s v="Second Class"/>
    <s v="CUST-333"/>
    <s v="PD-1368"/>
    <n v="3"/>
    <x v="6"/>
    <x v="1248"/>
    <n v="2"/>
    <n v="43.18"/>
    <n v="340.92"/>
    <n v="211.38"/>
    <s v="Jeremy Pistek"/>
    <x v="0"/>
    <s v="United States"/>
    <x v="6"/>
    <x v="605"/>
    <x v="1"/>
    <s v="Storage"/>
    <x v="3"/>
  </r>
  <r>
    <n v="1521"/>
    <s v="Second Class"/>
    <s v="CUST-333"/>
    <s v="PD-597"/>
    <n v="7"/>
    <x v="6"/>
    <x v="1248"/>
    <n v="2"/>
    <n v="4.6500000000000004"/>
    <n v="62.65"/>
    <n v="30.1"/>
    <s v="Jeremy Pistek"/>
    <x v="0"/>
    <s v="United States"/>
    <x v="6"/>
    <x v="507"/>
    <x v="1"/>
    <s v="Paper"/>
    <x v="3"/>
  </r>
  <r>
    <n v="1520"/>
    <s v="Second Class"/>
    <s v="CUST-333"/>
    <s v="PD-790"/>
    <n v="6"/>
    <x v="6"/>
    <x v="1248"/>
    <n v="2"/>
    <n v="3.24"/>
    <n v="92.52"/>
    <n v="73.08"/>
    <s v="Jeremy Pistek"/>
    <x v="0"/>
    <s v="United States"/>
    <x v="6"/>
    <x v="635"/>
    <x v="1"/>
    <s v="Storage"/>
    <x v="3"/>
  </r>
  <r>
    <n v="1522"/>
    <s v="Second Class"/>
    <s v="CUST-333"/>
    <s v="PD-851"/>
    <n v="5"/>
    <x v="6"/>
    <x v="1248"/>
    <n v="2"/>
    <n v="7.97"/>
    <n v="94.85"/>
    <n v="55"/>
    <s v="Jeremy Pistek"/>
    <x v="0"/>
    <s v="United States"/>
    <x v="6"/>
    <x v="649"/>
    <x v="1"/>
    <s v="Paper"/>
    <x v="3"/>
  </r>
  <r>
    <n v="1518"/>
    <s v="Second Class"/>
    <s v="CUST-333"/>
    <s v="PD-1363"/>
    <n v="2"/>
    <x v="6"/>
    <x v="1248"/>
    <n v="2"/>
    <n v="46.76"/>
    <n v="189.261"/>
    <n v="95.741"/>
    <s v="Jeremy Pistek"/>
    <x v="0"/>
    <s v="United States"/>
    <x v="6"/>
    <x v="616"/>
    <x v="2"/>
    <s v="Bookcases"/>
    <x v="3"/>
  </r>
  <r>
    <n v="816"/>
    <s v="Second Class"/>
    <s v="CUST-333"/>
    <s v="PD-167"/>
    <n v="3"/>
    <x v="38"/>
    <x v="835"/>
    <n v="2"/>
    <n v="1.59"/>
    <n v="6.9359999999999999"/>
    <n v="2.1659999999999999"/>
    <s v="Jeremy Pistek"/>
    <x v="0"/>
    <s v="United States"/>
    <x v="6"/>
    <x v="139"/>
    <x v="1"/>
    <s v="Labels"/>
    <x v="3"/>
  </r>
  <r>
    <n v="3358"/>
    <s v="Standard Class"/>
    <s v="CUST-333"/>
    <s v="PD-118"/>
    <n v="6"/>
    <x v="57"/>
    <x v="1057"/>
    <n v="5"/>
    <n v="1.1000000000000001"/>
    <n v="11.423999999999999"/>
    <n v="4.8239999999999998"/>
    <s v="Jeremy Pistek"/>
    <x v="0"/>
    <s v="United States"/>
    <x v="6"/>
    <x v="283"/>
    <x v="1"/>
    <s v="Paper"/>
    <x v="3"/>
  </r>
  <r>
    <n v="5076"/>
    <s v="Standard Class"/>
    <s v="CUST-333"/>
    <s v="PD-369"/>
    <n v="5"/>
    <x v="46"/>
    <x v="1249"/>
    <n v="6"/>
    <n v="0.98"/>
    <n v="25.9"/>
    <n v="21"/>
    <s v="Jeremy Pistek"/>
    <x v="0"/>
    <s v="United States"/>
    <x v="6"/>
    <x v="856"/>
    <x v="1"/>
    <s v="Paper"/>
    <x v="3"/>
  </r>
  <r>
    <n v="6642"/>
    <s v="Standard Class"/>
    <s v="CUST-333"/>
    <s v="PD-1068"/>
    <n v="5"/>
    <x v="2"/>
    <x v="792"/>
    <n v="5"/>
    <n v="18.39"/>
    <n v="191.6"/>
    <n v="99.65"/>
    <s v="Jeremy Pistek"/>
    <x v="0"/>
    <s v="United States"/>
    <x v="6"/>
    <x v="183"/>
    <x v="1"/>
    <s v="Paper"/>
    <x v="3"/>
  </r>
  <r>
    <n v="8509"/>
    <s v="Standard Class"/>
    <s v="CUST-333"/>
    <s v="PD-1118"/>
    <n v="3"/>
    <x v="45"/>
    <x v="535"/>
    <n v="5"/>
    <n v="46.31"/>
    <n v="142.5"/>
    <n v="3.57"/>
    <s v="Jeremy Pistek"/>
    <x v="0"/>
    <s v="United States"/>
    <x v="6"/>
    <x v="1369"/>
    <x v="0"/>
    <s v="Accessories"/>
    <x v="3"/>
  </r>
  <r>
    <n v="8510"/>
    <s v="Standard Class"/>
    <s v="CUST-333"/>
    <s v="PD-1574"/>
    <n v="3"/>
    <x v="45"/>
    <x v="535"/>
    <n v="5"/>
    <n v="36.33"/>
    <n v="1089.75"/>
    <n v="980.76"/>
    <s v="Jeremy Pistek"/>
    <x v="0"/>
    <s v="United States"/>
    <x v="6"/>
    <x v="1370"/>
    <x v="1"/>
    <s v="Appliances"/>
    <x v="3"/>
  </r>
  <r>
    <n v="8511"/>
    <s v="Standard Class"/>
    <s v="CUST-333"/>
    <s v="PD-937"/>
    <n v="2"/>
    <x v="45"/>
    <x v="535"/>
    <n v="5"/>
    <n v="3.42"/>
    <n v="48.84"/>
    <n v="42"/>
    <s v="Jeremy Pistek"/>
    <x v="0"/>
    <s v="United States"/>
    <x v="6"/>
    <x v="1256"/>
    <x v="1"/>
    <s v="Labels"/>
    <x v="3"/>
  </r>
  <r>
    <n v="8512"/>
    <s v="Standard Class"/>
    <s v="CUST-333"/>
    <s v="PD-1299"/>
    <n v="4"/>
    <x v="45"/>
    <x v="535"/>
    <n v="5"/>
    <n v="12.88"/>
    <n v="367.92"/>
    <n v="316.39999999999998"/>
    <s v="Jeremy Pistek"/>
    <x v="0"/>
    <s v="United States"/>
    <x v="6"/>
    <x v="367"/>
    <x v="2"/>
    <s v="Bookcases"/>
    <x v="3"/>
  </r>
  <r>
    <n v="8513"/>
    <s v="Standard Class"/>
    <s v="CUST-333"/>
    <s v="PD-519"/>
    <n v="4"/>
    <x v="45"/>
    <x v="535"/>
    <n v="5"/>
    <n v="0.48"/>
    <n v="27.52"/>
    <n v="25.6"/>
    <s v="Jeremy Pistek"/>
    <x v="0"/>
    <s v="United States"/>
    <x v="6"/>
    <x v="936"/>
    <x v="1"/>
    <s v="Paper"/>
    <x v="3"/>
  </r>
  <r>
    <n v="10174"/>
    <s v="Second Class"/>
    <s v="CUST-333"/>
    <s v="PD-259"/>
    <n v="4"/>
    <x v="4"/>
    <x v="5"/>
    <n v="3"/>
    <n v="1.66"/>
    <n v="10.6128"/>
    <n v="3.9727999999999999"/>
    <s v="Jeremy Pistek"/>
    <x v="0"/>
    <s v="United States"/>
    <x v="6"/>
    <x v="1162"/>
    <x v="0"/>
    <s v="Phones"/>
    <x v="3"/>
  </r>
  <r>
    <n v="10253"/>
    <s v="Same Day"/>
    <s v="CUST-333"/>
    <s v="PD-259"/>
    <n v="2"/>
    <x v="4"/>
    <x v="38"/>
    <n v="5"/>
    <n v="1.66"/>
    <n v="5.3064"/>
    <n v="1.9863999999999999"/>
    <s v="Jeremy Pistek"/>
    <x v="0"/>
    <s v="United States"/>
    <x v="6"/>
    <x v="1162"/>
    <x v="0"/>
    <s v="Phones"/>
    <x v="3"/>
  </r>
  <r>
    <n v="10358"/>
    <s v="Second Class"/>
    <s v="CUST-333"/>
    <s v="PD-259"/>
    <n v="1"/>
    <x v="5"/>
    <x v="536"/>
    <n v="4"/>
    <n v="1.66"/>
    <n v="2.6532"/>
    <n v="0.99319999999999997"/>
    <s v="Jeremy Pistek"/>
    <x v="0"/>
    <s v="United States"/>
    <x v="6"/>
    <x v="1162"/>
    <x v="0"/>
    <s v="Phones"/>
    <x v="3"/>
  </r>
  <r>
    <n v="10434"/>
    <s v="Second Class"/>
    <s v="CUST-333"/>
    <s v="PD-259"/>
    <n v="4"/>
    <x v="16"/>
    <x v="488"/>
    <n v="1"/>
    <n v="1.66"/>
    <n v="10.6128"/>
    <n v="3.9727999999999999"/>
    <s v="Jeremy Pistek"/>
    <x v="0"/>
    <s v="United States"/>
    <x v="6"/>
    <x v="1162"/>
    <x v="0"/>
    <s v="Phones"/>
    <x v="3"/>
  </r>
  <r>
    <n v="11066"/>
    <s v="Same Day"/>
    <s v="CUST-333"/>
    <s v="PD-259"/>
    <n v="2"/>
    <x v="16"/>
    <x v="225"/>
    <n v="3"/>
    <n v="1.66"/>
    <n v="5.3064"/>
    <n v="1.9863999999999999"/>
    <s v="Jeremy Pistek"/>
    <x v="0"/>
    <s v="United States"/>
    <x v="6"/>
    <x v="1162"/>
    <x v="0"/>
    <s v="Phones"/>
    <x v="3"/>
  </r>
  <r>
    <n v="11941"/>
    <s v="Second Class"/>
    <s v="CUST-333"/>
    <s v="PD-259"/>
    <n v="3"/>
    <x v="27"/>
    <x v="676"/>
    <n v="4"/>
    <n v="1.66"/>
    <n v="7.9596"/>
    <n v="2.9796"/>
    <s v="Jeremy Pistek"/>
    <x v="0"/>
    <s v="United States"/>
    <x v="6"/>
    <x v="1162"/>
    <x v="0"/>
    <s v="Phones"/>
    <x v="3"/>
  </r>
  <r>
    <n v="12276"/>
    <s v="First Class"/>
    <s v="CUST-333"/>
    <s v="PD-259"/>
    <n v="1"/>
    <x v="26"/>
    <x v="636"/>
    <n v="2"/>
    <n v="1.66"/>
    <n v="2.6532"/>
    <n v="0.99319999999999997"/>
    <s v="Jeremy Pistek"/>
    <x v="0"/>
    <s v="United States"/>
    <x v="6"/>
    <x v="1162"/>
    <x v="0"/>
    <s v="Phones"/>
    <x v="3"/>
  </r>
  <r>
    <n v="13147"/>
    <s v="First Class"/>
    <s v="CUST-333"/>
    <s v="PD-259"/>
    <n v="2"/>
    <x v="4"/>
    <x v="187"/>
    <n v="2"/>
    <n v="1.66"/>
    <n v="5.3064"/>
    <n v="1.9863999999999999"/>
    <s v="Jeremy Pistek"/>
    <x v="0"/>
    <s v="United States"/>
    <x v="6"/>
    <x v="1162"/>
    <x v="0"/>
    <s v="Phones"/>
    <x v="3"/>
  </r>
  <r>
    <n v="13279"/>
    <s v="Second Class"/>
    <s v="CUST-333"/>
    <s v="PD-259"/>
    <n v="1"/>
    <x v="28"/>
    <x v="588"/>
    <n v="2"/>
    <n v="1.66"/>
    <n v="2.6532"/>
    <n v="0.99319999999999997"/>
    <s v="Jeremy Pistek"/>
    <x v="0"/>
    <s v="United States"/>
    <x v="6"/>
    <x v="1162"/>
    <x v="0"/>
    <s v="Phones"/>
    <x v="3"/>
  </r>
  <r>
    <n v="13908"/>
    <s v="First Class"/>
    <s v="CUST-333"/>
    <s v="PD-259"/>
    <n v="1"/>
    <x v="29"/>
    <x v="51"/>
    <n v="3"/>
    <n v="1.66"/>
    <n v="2.6532"/>
    <n v="0.99319999999999997"/>
    <s v="Jeremy Pistek"/>
    <x v="0"/>
    <s v="United States"/>
    <x v="6"/>
    <x v="1162"/>
    <x v="0"/>
    <s v="Phones"/>
    <x v="3"/>
  </r>
  <r>
    <n v="13923"/>
    <s v="Second Class"/>
    <s v="CUST-333"/>
    <s v="PD-259"/>
    <n v="2"/>
    <x v="26"/>
    <x v="195"/>
    <n v="5"/>
    <n v="1.66"/>
    <n v="5.3064"/>
    <n v="1.9863999999999999"/>
    <s v="Jeremy Pistek"/>
    <x v="0"/>
    <s v="United States"/>
    <x v="6"/>
    <x v="1162"/>
    <x v="0"/>
    <s v="Phones"/>
    <x v="3"/>
  </r>
  <r>
    <n v="14021"/>
    <s v="First Class"/>
    <s v="CUST-333"/>
    <s v="PD-259"/>
    <n v="1"/>
    <x v="33"/>
    <x v="208"/>
    <n v="4"/>
    <n v="1.66"/>
    <n v="2.6532"/>
    <n v="0.99319999999999997"/>
    <s v="Jeremy Pistek"/>
    <x v="0"/>
    <s v="United States"/>
    <x v="6"/>
    <x v="1162"/>
    <x v="0"/>
    <s v="Phones"/>
    <x v="3"/>
  </r>
  <r>
    <n v="14287"/>
    <s v="Second Class"/>
    <s v="CUST-333"/>
    <s v="PD-259"/>
    <n v="2"/>
    <x v="30"/>
    <x v="552"/>
    <n v="2"/>
    <n v="1.66"/>
    <n v="5.3064"/>
    <n v="1.9863999999999999"/>
    <s v="Jeremy Pistek"/>
    <x v="0"/>
    <s v="United States"/>
    <x v="6"/>
    <x v="1162"/>
    <x v="0"/>
    <s v="Phones"/>
    <x v="3"/>
  </r>
  <r>
    <n v="14528"/>
    <s v="First Class"/>
    <s v="CUST-333"/>
    <s v="PD-259"/>
    <n v="1"/>
    <x v="33"/>
    <x v="387"/>
    <n v="1"/>
    <n v="1.66"/>
    <n v="2.6532"/>
    <n v="0.99319999999999997"/>
    <s v="Jeremy Pistek"/>
    <x v="0"/>
    <s v="United States"/>
    <x v="6"/>
    <x v="1162"/>
    <x v="0"/>
    <s v="Phones"/>
    <x v="3"/>
  </r>
  <r>
    <n v="904"/>
    <s v="Standard Class"/>
    <s v="CUST-334"/>
    <s v="PD-953"/>
    <n v="3"/>
    <x v="17"/>
    <x v="1035"/>
    <n v="7"/>
    <n v="5.2"/>
    <n v="77.94"/>
    <n v="62.34"/>
    <s v="Adam Shillingsburg"/>
    <x v="0"/>
    <s v="United States"/>
    <x v="2"/>
    <x v="312"/>
    <x v="2"/>
    <s v="Furnishings"/>
    <x v="0"/>
  </r>
  <r>
    <n v="905"/>
    <s v="Standard Class"/>
    <s v="CUST-334"/>
    <s v="PD-260"/>
    <n v="1"/>
    <x v="17"/>
    <x v="1035"/>
    <n v="7"/>
    <n v="0.6"/>
    <n v="3.1840000000000002"/>
    <n v="2.5840000000000001"/>
    <s v="Adam Shillingsburg"/>
    <x v="0"/>
    <s v="United States"/>
    <x v="2"/>
    <x v="972"/>
    <x v="1"/>
    <s v="Binders"/>
    <x v="0"/>
  </r>
  <r>
    <n v="818"/>
    <s v="First Class"/>
    <s v="CUST-334"/>
    <s v="PD-756"/>
    <n v="1"/>
    <x v="18"/>
    <x v="868"/>
    <n v="2"/>
    <n v="2.65"/>
    <n v="13.97"/>
    <n v="11.32"/>
    <s v="Adam Shillingsburg"/>
    <x v="0"/>
    <s v="United States"/>
    <x v="2"/>
    <x v="447"/>
    <x v="1"/>
    <s v="Appliances"/>
    <x v="0"/>
  </r>
  <r>
    <n v="907"/>
    <s v="Standard Class"/>
    <s v="CUST-334"/>
    <s v="PD-1434"/>
    <n v="4"/>
    <x v="17"/>
    <x v="1035"/>
    <n v="7"/>
    <n v="20.28"/>
    <n v="521.56799999999998"/>
    <n v="440.44799999999998"/>
    <s v="Adam Shillingsburg"/>
    <x v="0"/>
    <s v="United States"/>
    <x v="2"/>
    <x v="1254"/>
    <x v="2"/>
    <s v="Chairs"/>
    <x v="0"/>
  </r>
  <r>
    <n v="906"/>
    <s v="Standard Class"/>
    <s v="CUST-334"/>
    <s v="PD-160"/>
    <n v="4"/>
    <x v="17"/>
    <x v="1035"/>
    <n v="7"/>
    <n v="1.3"/>
    <n v="11.52"/>
    <n v="6.32"/>
    <s v="Adam Shillingsburg"/>
    <x v="0"/>
    <s v="United States"/>
    <x v="2"/>
    <x v="1326"/>
    <x v="1"/>
    <s v="Labels"/>
    <x v="0"/>
  </r>
  <r>
    <n v="3051"/>
    <s v="Standard Class"/>
    <s v="CUST-334"/>
    <s v="PD-418"/>
    <n v="3"/>
    <x v="20"/>
    <x v="347"/>
    <n v="4"/>
    <n v="2.1800000000000002"/>
    <n v="17.22"/>
    <n v="10.68"/>
    <s v="Adam Shillingsburg"/>
    <x v="0"/>
    <s v="United States"/>
    <x v="2"/>
    <x v="100"/>
    <x v="1"/>
    <s v="Binders"/>
    <x v="0"/>
  </r>
  <r>
    <n v="3052"/>
    <s v="Standard Class"/>
    <s v="CUST-334"/>
    <s v="PD-1372"/>
    <n v="7"/>
    <x v="20"/>
    <x v="347"/>
    <n v="4"/>
    <n v="24.59"/>
    <n v="819.49"/>
    <n v="647.36"/>
    <s v="Adam Shillingsburg"/>
    <x v="0"/>
    <s v="United States"/>
    <x v="2"/>
    <x v="1013"/>
    <x v="2"/>
    <s v="Tables"/>
    <x v="0"/>
  </r>
  <r>
    <n v="3054"/>
    <s v="Standard Class"/>
    <s v="CUST-334"/>
    <s v="PD-422"/>
    <n v="3"/>
    <x v="20"/>
    <x v="347"/>
    <n v="4"/>
    <n v="2.31"/>
    <n v="17.34"/>
    <n v="10.41"/>
    <s v="Adam Shillingsburg"/>
    <x v="0"/>
    <s v="United States"/>
    <x v="2"/>
    <x v="1161"/>
    <x v="1"/>
    <s v="Paper"/>
    <x v="0"/>
  </r>
  <r>
    <n v="15263"/>
    <s v="Standard Class"/>
    <s v="CUST-334"/>
    <s v="PD-951"/>
    <n v="1"/>
    <x v="12"/>
    <x v="125"/>
    <n v="5"/>
    <n v="13.77"/>
    <n v="18.186"/>
    <n v="4.4160000000000004"/>
    <s v="Adam Shillingsburg"/>
    <x v="0"/>
    <s v="United States"/>
    <x v="2"/>
    <x v="93"/>
    <x v="2"/>
    <s v="Chairs"/>
    <x v="0"/>
  </r>
  <r>
    <n v="6493"/>
    <s v="Standard Class"/>
    <s v="CUST-334"/>
    <s v="PD-461"/>
    <n v="3"/>
    <x v="22"/>
    <x v="66"/>
    <n v="4"/>
    <n v="1.07"/>
    <n v="15.144"/>
    <n v="11.933999999999999"/>
    <s v="Adam Shillingsburg"/>
    <x v="0"/>
    <s v="United States"/>
    <x v="2"/>
    <x v="964"/>
    <x v="1"/>
    <s v="Storage"/>
    <x v="0"/>
  </r>
  <r>
    <n v="6494"/>
    <s v="Standard Class"/>
    <s v="CUST-334"/>
    <s v="PD-394"/>
    <n v="3"/>
    <x v="22"/>
    <x v="66"/>
    <n v="4"/>
    <n v="2.11"/>
    <n v="12.672000000000001"/>
    <n v="6.3419999999999996"/>
    <s v="Adam Shillingsburg"/>
    <x v="0"/>
    <s v="United States"/>
    <x v="2"/>
    <x v="1371"/>
    <x v="1"/>
    <s v="Storage"/>
    <x v="0"/>
  </r>
  <r>
    <n v="4736"/>
    <s v="Standard Class"/>
    <s v="CUST-334"/>
    <s v="PD-146"/>
    <n v="5"/>
    <x v="40"/>
    <x v="1250"/>
    <n v="5"/>
    <n v="0.57999999999999996"/>
    <n v="10.96"/>
    <n v="8.06"/>
    <s v="Adam Shillingsburg"/>
    <x v="0"/>
    <s v="United States"/>
    <x v="2"/>
    <x v="982"/>
    <x v="1"/>
    <s v="Binders"/>
    <x v="0"/>
  </r>
  <r>
    <n v="6495"/>
    <s v="Standard Class"/>
    <s v="CUST-334"/>
    <s v="PD-126"/>
    <n v="2"/>
    <x v="22"/>
    <x v="66"/>
    <n v="4"/>
    <n v="0.23"/>
    <n v="4.032"/>
    <n v="3.5720000000000001"/>
    <s v="Adam Shillingsburg"/>
    <x v="0"/>
    <s v="United States"/>
    <x v="2"/>
    <x v="765"/>
    <x v="1"/>
    <s v="Labels"/>
    <x v="0"/>
  </r>
  <r>
    <n v="5514"/>
    <s v="Standard Class"/>
    <s v="CUST-334"/>
    <s v="PD-11"/>
    <n v="3"/>
    <x v="2"/>
    <x v="875"/>
    <n v="5"/>
    <n v="0.18"/>
    <n v="0.56999999999999995"/>
    <n v="0.03"/>
    <s v="Adam Shillingsburg"/>
    <x v="0"/>
    <s v="United States"/>
    <x v="2"/>
    <x v="1245"/>
    <x v="1"/>
    <s v="Binders"/>
    <x v="0"/>
  </r>
  <r>
    <n v="4737"/>
    <s v="Standard Class"/>
    <s v="CUST-334"/>
    <s v="PD-1011"/>
    <n v="6"/>
    <x v="40"/>
    <x v="1250"/>
    <n v="5"/>
    <n v="13.34"/>
    <n v="148.89599999999999"/>
    <n v="68.855999999999995"/>
    <s v="Adam Shillingsburg"/>
    <x v="0"/>
    <s v="United States"/>
    <x v="2"/>
    <x v="134"/>
    <x v="1"/>
    <s v="Binders"/>
    <x v="0"/>
  </r>
  <r>
    <n v="7199"/>
    <s v="First Class"/>
    <s v="CUST-334"/>
    <s v="PD-931"/>
    <n v="3"/>
    <x v="13"/>
    <x v="587"/>
    <n v="2"/>
    <n v="11.76"/>
    <n v="57.576000000000001"/>
    <n v="22.295999999999999"/>
    <s v="Adam Shillingsburg"/>
    <x v="0"/>
    <s v="United States"/>
    <x v="2"/>
    <x v="266"/>
    <x v="0"/>
    <s v="Accessories"/>
    <x v="0"/>
  </r>
  <r>
    <n v="7200"/>
    <s v="First Class"/>
    <s v="CUST-334"/>
    <s v="PD-620"/>
    <n v="3"/>
    <x v="13"/>
    <x v="587"/>
    <n v="2"/>
    <n v="1.69"/>
    <n v="22.512"/>
    <n v="17.442"/>
    <s v="Adam Shillingsburg"/>
    <x v="0"/>
    <s v="United States"/>
    <x v="2"/>
    <x v="12"/>
    <x v="2"/>
    <s v="Furnishings"/>
    <x v="0"/>
  </r>
  <r>
    <n v="7201"/>
    <s v="First Class"/>
    <s v="CUST-334"/>
    <s v="PD-418"/>
    <n v="2"/>
    <x v="13"/>
    <x v="587"/>
    <n v="2"/>
    <n v="2.1800000000000002"/>
    <n v="3.444"/>
    <n v="-0.91600000000000004"/>
    <s v="Adam Shillingsburg"/>
    <x v="0"/>
    <s v="United States"/>
    <x v="2"/>
    <x v="100"/>
    <x v="1"/>
    <s v="Binders"/>
    <x v="0"/>
  </r>
  <r>
    <n v="7202"/>
    <s v="First Class"/>
    <s v="CUST-334"/>
    <s v="PD-1605"/>
    <n v="2"/>
    <x v="13"/>
    <x v="587"/>
    <n v="2"/>
    <n v="121.99"/>
    <n v="430.55399999999997"/>
    <n v="186.57400000000001"/>
    <s v="Adam Shillingsburg"/>
    <x v="0"/>
    <s v="United States"/>
    <x v="2"/>
    <x v="1016"/>
    <x v="1"/>
    <s v="Binders"/>
    <x v="0"/>
  </r>
  <r>
    <n v="7203"/>
    <s v="First Class"/>
    <s v="CUST-334"/>
    <s v="PD-989"/>
    <n v="2"/>
    <x v="13"/>
    <x v="587"/>
    <n v="2"/>
    <n v="9.6"/>
    <n v="47.984000000000002"/>
    <n v="28.783999999999999"/>
    <s v="Adam Shillingsburg"/>
    <x v="0"/>
    <s v="United States"/>
    <x v="2"/>
    <x v="67"/>
    <x v="0"/>
    <s v="Accessories"/>
    <x v="0"/>
  </r>
  <r>
    <n v="9211"/>
    <s v="First Class"/>
    <s v="CUST-334"/>
    <s v="PD-610"/>
    <n v="3"/>
    <x v="45"/>
    <x v="167"/>
    <n v="3"/>
    <n v="1.94"/>
    <n v="27.72"/>
    <n v="21.9"/>
    <s v="Adam Shillingsburg"/>
    <x v="0"/>
    <s v="United States"/>
    <x v="2"/>
    <x v="1014"/>
    <x v="1"/>
    <s v="Art"/>
    <x v="0"/>
  </r>
  <r>
    <n v="9267"/>
    <s v="Second Class"/>
    <s v="CUST-334"/>
    <s v="PD-794"/>
    <n v="6"/>
    <x v="42"/>
    <x v="702"/>
    <n v="3"/>
    <n v="0.79"/>
    <n v="94.2"/>
    <n v="89.46"/>
    <s v="Adam Shillingsburg"/>
    <x v="0"/>
    <s v="United States"/>
    <x v="2"/>
    <x v="841"/>
    <x v="1"/>
    <s v="Storage"/>
    <x v="0"/>
  </r>
  <r>
    <n v="10407"/>
    <s v="Same Day"/>
    <s v="CUST-334"/>
    <s v="PD-822"/>
    <n v="5"/>
    <x v="4"/>
    <x v="147"/>
    <n v="2"/>
    <n v="3.6"/>
    <n v="57.452500000000001"/>
    <n v="39.452500000000001"/>
    <s v="Adam Shillingsburg"/>
    <x v="0"/>
    <s v="United States"/>
    <x v="2"/>
    <x v="805"/>
    <x v="1"/>
    <s v="Storage"/>
    <x v="0"/>
  </r>
  <r>
    <n v="10929"/>
    <s v="Same Day"/>
    <s v="CUST-334"/>
    <s v="PD-822"/>
    <n v="4"/>
    <x v="4"/>
    <x v="173"/>
    <n v="5"/>
    <n v="3.6"/>
    <n v="45.962000000000003"/>
    <n v="31.562000000000001"/>
    <s v="Adam Shillingsburg"/>
    <x v="0"/>
    <s v="United States"/>
    <x v="2"/>
    <x v="805"/>
    <x v="1"/>
    <s v="Storage"/>
    <x v="0"/>
  </r>
  <r>
    <n v="11264"/>
    <s v="Second Class"/>
    <s v="CUST-334"/>
    <s v="PD-822"/>
    <n v="2"/>
    <x v="4"/>
    <x v="194"/>
    <n v="2"/>
    <n v="3.6"/>
    <n v="22.981000000000002"/>
    <n v="15.781000000000001"/>
    <s v="Adam Shillingsburg"/>
    <x v="0"/>
    <s v="United States"/>
    <x v="2"/>
    <x v="805"/>
    <x v="1"/>
    <s v="Storage"/>
    <x v="0"/>
  </r>
  <r>
    <n v="13216"/>
    <s v="Same Day"/>
    <s v="CUST-334"/>
    <s v="PD-822"/>
    <n v="1"/>
    <x v="28"/>
    <x v="152"/>
    <n v="2"/>
    <n v="3.6"/>
    <n v="11.490500000000001"/>
    <n v="7.8905000000000003"/>
    <s v="Adam Shillingsburg"/>
    <x v="0"/>
    <s v="United States"/>
    <x v="2"/>
    <x v="805"/>
    <x v="1"/>
    <s v="Storage"/>
    <x v="0"/>
  </r>
  <r>
    <n v="13606"/>
    <s v="Second Class"/>
    <s v="CUST-334"/>
    <s v="PD-822"/>
    <n v="1"/>
    <x v="26"/>
    <x v="442"/>
    <n v="1"/>
    <n v="3.6"/>
    <n v="11.490500000000001"/>
    <n v="7.8905000000000003"/>
    <s v="Adam Shillingsburg"/>
    <x v="0"/>
    <s v="United States"/>
    <x v="2"/>
    <x v="805"/>
    <x v="1"/>
    <s v="Storage"/>
    <x v="0"/>
  </r>
  <r>
    <n v="14172"/>
    <s v="Same Day"/>
    <s v="CUST-334"/>
    <s v="PD-822"/>
    <n v="1"/>
    <x v="30"/>
    <x v="340"/>
    <n v="1"/>
    <n v="3.6"/>
    <n v="11.490500000000001"/>
    <n v="7.8905000000000003"/>
    <s v="Adam Shillingsburg"/>
    <x v="0"/>
    <s v="United States"/>
    <x v="2"/>
    <x v="805"/>
    <x v="1"/>
    <s v="Storage"/>
    <x v="0"/>
  </r>
  <r>
    <n v="820"/>
    <s v="First Class"/>
    <s v="CUST-335"/>
    <s v="PD-1118"/>
    <n v="1"/>
    <x v="6"/>
    <x v="56"/>
    <n v="2"/>
    <n v="46.31"/>
    <n v="38"/>
    <n v="-8.31"/>
    <s v="Ruben Dartt"/>
    <x v="0"/>
    <s v="United States"/>
    <x v="17"/>
    <x v="1369"/>
    <x v="0"/>
    <s v="Accessories"/>
    <x v="1"/>
  </r>
  <r>
    <n v="1029"/>
    <s v="Standard Class"/>
    <s v="CUST-335"/>
    <s v="PD-1302"/>
    <n v="8"/>
    <x v="6"/>
    <x v="671"/>
    <n v="6"/>
    <n v="42.3"/>
    <n v="601.53599999999994"/>
    <n v="263.13600000000002"/>
    <s v="Ruben Dartt"/>
    <x v="0"/>
    <s v="United States"/>
    <x v="17"/>
    <x v="218"/>
    <x v="0"/>
    <s v="Phones"/>
    <x v="1"/>
  </r>
  <r>
    <n v="1032"/>
    <s v="Standard Class"/>
    <s v="CUST-335"/>
    <s v="PD-452"/>
    <n v="8"/>
    <x v="6"/>
    <x v="671"/>
    <n v="6"/>
    <n v="3.17"/>
    <n v="49.76"/>
    <n v="24.4"/>
    <s v="Ruben Dartt"/>
    <x v="0"/>
    <s v="United States"/>
    <x v="17"/>
    <x v="803"/>
    <x v="1"/>
    <s v="Paper"/>
    <x v="1"/>
  </r>
  <r>
    <n v="1030"/>
    <s v="Standard Class"/>
    <s v="CUST-335"/>
    <s v="PD-674"/>
    <n v="1"/>
    <x v="6"/>
    <x v="671"/>
    <n v="6"/>
    <n v="4.95"/>
    <n v="10.99"/>
    <n v="6.04"/>
    <s v="Ruben Dartt"/>
    <x v="0"/>
    <s v="United States"/>
    <x v="17"/>
    <x v="1338"/>
    <x v="0"/>
    <s v="Accessories"/>
    <x v="1"/>
  </r>
  <r>
    <n v="1034"/>
    <s v="Standard Class"/>
    <s v="CUST-335"/>
    <s v="PD-354"/>
    <n v="8"/>
    <x v="6"/>
    <x v="671"/>
    <n v="6"/>
    <n v="2.2400000000000002"/>
    <n v="39.840000000000003"/>
    <n v="21.92"/>
    <s v="Ruben Dartt"/>
    <x v="0"/>
    <s v="United States"/>
    <x v="17"/>
    <x v="1372"/>
    <x v="1"/>
    <s v="Labels"/>
    <x v="1"/>
  </r>
  <r>
    <n v="1031"/>
    <s v="Standard Class"/>
    <s v="CUST-335"/>
    <s v="PD-862"/>
    <n v="2"/>
    <x v="6"/>
    <x v="671"/>
    <n v="6"/>
    <n v="9.3699999999999992"/>
    <n v="39.880000000000003"/>
    <n v="21.14"/>
    <s v="Ruben Dartt"/>
    <x v="0"/>
    <s v="United States"/>
    <x v="17"/>
    <x v="1265"/>
    <x v="2"/>
    <s v="Furnishings"/>
    <x v="1"/>
  </r>
  <r>
    <n v="1964"/>
    <s v="Second Class"/>
    <s v="CUST-335"/>
    <s v="PD-740"/>
    <n v="2"/>
    <x v="47"/>
    <x v="1001"/>
    <n v="2"/>
    <n v="6.68"/>
    <n v="26.7"/>
    <n v="13.34"/>
    <s v="Ruben Dartt"/>
    <x v="0"/>
    <s v="United States"/>
    <x v="17"/>
    <x v="1362"/>
    <x v="1"/>
    <s v="Art"/>
    <x v="1"/>
  </r>
  <r>
    <n v="1965"/>
    <s v="Second Class"/>
    <s v="CUST-335"/>
    <s v="PD-464"/>
    <n v="5"/>
    <x v="47"/>
    <x v="1001"/>
    <n v="2"/>
    <n v="2.25"/>
    <n v="32.15"/>
    <n v="20.9"/>
    <s v="Ruben Dartt"/>
    <x v="0"/>
    <s v="United States"/>
    <x v="17"/>
    <x v="1235"/>
    <x v="1"/>
    <s v="Binders"/>
    <x v="1"/>
  </r>
  <r>
    <n v="1966"/>
    <s v="Second Class"/>
    <s v="CUST-335"/>
    <s v="PD-235"/>
    <n v="3"/>
    <x v="47"/>
    <x v="1001"/>
    <n v="2"/>
    <n v="1.1499999999999999"/>
    <n v="11.1"/>
    <n v="7.65"/>
    <s v="Ruben Dartt"/>
    <x v="0"/>
    <s v="United States"/>
    <x v="17"/>
    <x v="15"/>
    <x v="1"/>
    <s v="Art"/>
    <x v="1"/>
  </r>
  <r>
    <n v="1967"/>
    <s v="Second Class"/>
    <s v="CUST-335"/>
    <s v="PD-1370"/>
    <n v="6"/>
    <x v="47"/>
    <x v="1001"/>
    <n v="2"/>
    <n v="17.25"/>
    <n v="689.82"/>
    <n v="586.32000000000005"/>
    <s v="Ruben Dartt"/>
    <x v="0"/>
    <s v="United States"/>
    <x v="17"/>
    <x v="622"/>
    <x v="1"/>
    <s v="Storage"/>
    <x v="1"/>
  </r>
  <r>
    <n v="2723"/>
    <s v="Standard Class"/>
    <s v="CUST-335"/>
    <s v="PD-876"/>
    <n v="1"/>
    <x v="51"/>
    <x v="870"/>
    <n v="5"/>
    <n v="1.62"/>
    <n v="20.239999999999998"/>
    <n v="18.62"/>
    <s v="Ruben Dartt"/>
    <x v="0"/>
    <s v="United States"/>
    <x v="17"/>
    <x v="831"/>
    <x v="2"/>
    <s v="Furnishings"/>
    <x v="1"/>
  </r>
  <r>
    <n v="4944"/>
    <s v="Second Class"/>
    <s v="CUST-335"/>
    <s v="PD-922"/>
    <n v="4"/>
    <x v="40"/>
    <x v="915"/>
    <n v="2"/>
    <n v="7.49"/>
    <n v="93.68"/>
    <n v="63.72"/>
    <s v="Ruben Dartt"/>
    <x v="0"/>
    <s v="United States"/>
    <x v="17"/>
    <x v="1373"/>
    <x v="1"/>
    <s v="Storage"/>
    <x v="1"/>
  </r>
  <r>
    <n v="4947"/>
    <s v="Second Class"/>
    <s v="CUST-335"/>
    <s v="PD-864"/>
    <n v="1"/>
    <x v="40"/>
    <x v="915"/>
    <n v="2"/>
    <n v="1.6"/>
    <n v="19.98"/>
    <n v="18.38"/>
    <s v="Ruben Dartt"/>
    <x v="0"/>
    <s v="United States"/>
    <x v="17"/>
    <x v="917"/>
    <x v="1"/>
    <s v="Paper"/>
    <x v="1"/>
  </r>
  <r>
    <n v="4945"/>
    <s v="Second Class"/>
    <s v="CUST-335"/>
    <s v="PD-538"/>
    <n v="3"/>
    <x v="40"/>
    <x v="915"/>
    <n v="2"/>
    <n v="1.39"/>
    <n v="21.93"/>
    <n v="17.760000000000002"/>
    <s v="Ruben Dartt"/>
    <x v="0"/>
    <s v="United States"/>
    <x v="17"/>
    <x v="822"/>
    <x v="1"/>
    <s v="Labels"/>
    <x v="1"/>
  </r>
  <r>
    <n v="4946"/>
    <s v="Second Class"/>
    <s v="CUST-335"/>
    <s v="PD-1393"/>
    <n v="7"/>
    <x v="40"/>
    <x v="915"/>
    <n v="2"/>
    <n v="67.760000000000005"/>
    <n v="689.86400000000003"/>
    <n v="215.54400000000001"/>
    <s v="Ruben Dartt"/>
    <x v="0"/>
    <s v="United States"/>
    <x v="17"/>
    <x v="1029"/>
    <x v="0"/>
    <s v="Phones"/>
    <x v="1"/>
  </r>
  <r>
    <n v="4808"/>
    <s v="Standard Class"/>
    <s v="CUST-335"/>
    <s v="PD-1100"/>
    <n v="3"/>
    <x v="2"/>
    <x v="960"/>
    <n v="4"/>
    <n v="17.91"/>
    <n v="127.95"/>
    <n v="74.22"/>
    <s v="Ruben Dartt"/>
    <x v="0"/>
    <s v="United States"/>
    <x v="17"/>
    <x v="464"/>
    <x v="2"/>
    <s v="Furnishings"/>
    <x v="1"/>
  </r>
  <r>
    <n v="15314"/>
    <s v="Standard Class"/>
    <s v="CUST-335"/>
    <s v="PD-1012"/>
    <n v="1"/>
    <x v="11"/>
    <x v="164"/>
    <n v="4"/>
    <n v="4.9800000000000004"/>
    <n v="21.805"/>
    <n v="16.824999999999999"/>
    <s v="Ruben Dartt"/>
    <x v="0"/>
    <s v="United States"/>
    <x v="17"/>
    <x v="207"/>
    <x v="1"/>
    <s v="Storage"/>
    <x v="1"/>
  </r>
  <r>
    <n v="9237"/>
    <s v="Standard Class"/>
    <s v="CUST-335"/>
    <s v="PD-794"/>
    <n v="3"/>
    <x v="13"/>
    <x v="16"/>
    <n v="5"/>
    <n v="0.79"/>
    <n v="37.68"/>
    <n v="35.31"/>
    <s v="Ruben Dartt"/>
    <x v="0"/>
    <s v="United States"/>
    <x v="17"/>
    <x v="841"/>
    <x v="1"/>
    <s v="Storage"/>
    <x v="1"/>
  </r>
  <r>
    <n v="9238"/>
    <s v="Standard Class"/>
    <s v="CUST-335"/>
    <s v="PD-1146"/>
    <n v="7"/>
    <x v="13"/>
    <x v="16"/>
    <n v="5"/>
    <n v="4.5"/>
    <n v="279.94400000000002"/>
    <n v="248.44399999999999"/>
    <s v="Ruben Dartt"/>
    <x v="0"/>
    <s v="United States"/>
    <x v="17"/>
    <x v="512"/>
    <x v="0"/>
    <s v="Accessories"/>
    <x v="1"/>
  </r>
  <r>
    <n v="11288"/>
    <s v="First Class"/>
    <s v="CUST-335"/>
    <s v="PD-830"/>
    <n v="2"/>
    <x v="4"/>
    <x v="458"/>
    <n v="5"/>
    <n v="8.27"/>
    <n v="23.218800000000002"/>
    <n v="6.6787999999999998"/>
    <s v="Ruben Dartt"/>
    <x v="0"/>
    <s v="United States"/>
    <x v="17"/>
    <x v="888"/>
    <x v="1"/>
    <s v="Binders"/>
    <x v="1"/>
  </r>
  <r>
    <n v="11891"/>
    <s v="Same Day"/>
    <s v="CUST-335"/>
    <s v="PD-830"/>
    <n v="1"/>
    <x v="33"/>
    <x v="343"/>
    <n v="4"/>
    <n v="8.27"/>
    <n v="11.609400000000001"/>
    <n v="3.3393999999999999"/>
    <s v="Ruben Dartt"/>
    <x v="0"/>
    <s v="United States"/>
    <x v="17"/>
    <x v="888"/>
    <x v="1"/>
    <s v="Binders"/>
    <x v="1"/>
  </r>
  <r>
    <n v="12170"/>
    <s v="Second Class"/>
    <s v="CUST-335"/>
    <s v="PD-830"/>
    <n v="1"/>
    <x v="29"/>
    <x v="370"/>
    <n v="5"/>
    <n v="8.27"/>
    <n v="11.609400000000001"/>
    <n v="3.3393999999999999"/>
    <s v="Ruben Dartt"/>
    <x v="0"/>
    <s v="United States"/>
    <x v="17"/>
    <x v="888"/>
    <x v="1"/>
    <s v="Binders"/>
    <x v="1"/>
  </r>
  <r>
    <n v="12535"/>
    <s v="Same Day"/>
    <s v="CUST-335"/>
    <s v="PD-830"/>
    <n v="1"/>
    <x v="24"/>
    <x v="490"/>
    <n v="2"/>
    <n v="8.27"/>
    <n v="11.609400000000001"/>
    <n v="3.3393999999999999"/>
    <s v="Ruben Dartt"/>
    <x v="0"/>
    <s v="United States"/>
    <x v="17"/>
    <x v="888"/>
    <x v="1"/>
    <s v="Binders"/>
    <x v="1"/>
  </r>
  <r>
    <n v="12565"/>
    <s v="Second Class"/>
    <s v="CUST-335"/>
    <s v="PD-830"/>
    <n v="1"/>
    <x v="29"/>
    <x v="629"/>
    <n v="5"/>
    <n v="8.27"/>
    <n v="11.609400000000001"/>
    <n v="3.3393999999999999"/>
    <s v="Ruben Dartt"/>
    <x v="0"/>
    <s v="United States"/>
    <x v="17"/>
    <x v="888"/>
    <x v="1"/>
    <s v="Binders"/>
    <x v="1"/>
  </r>
  <r>
    <n v="12908"/>
    <s v="Same Day"/>
    <s v="CUST-335"/>
    <s v="PD-830"/>
    <n v="1"/>
    <x v="4"/>
    <x v="379"/>
    <n v="1"/>
    <n v="8.27"/>
    <n v="11.609400000000001"/>
    <n v="3.3393999999999999"/>
    <s v="Ruben Dartt"/>
    <x v="0"/>
    <s v="United States"/>
    <x v="17"/>
    <x v="888"/>
    <x v="1"/>
    <s v="Binders"/>
    <x v="1"/>
  </r>
  <r>
    <n v="12925"/>
    <s v="First Class"/>
    <s v="CUST-335"/>
    <s v="PD-830"/>
    <n v="1"/>
    <x v="26"/>
    <x v="491"/>
    <n v="3"/>
    <n v="8.27"/>
    <n v="11.609400000000001"/>
    <n v="3.3393999999999999"/>
    <s v="Ruben Dartt"/>
    <x v="0"/>
    <s v="United States"/>
    <x v="17"/>
    <x v="888"/>
    <x v="1"/>
    <s v="Binders"/>
    <x v="1"/>
  </r>
  <r>
    <n v="13025"/>
    <s v="Same Day"/>
    <s v="CUST-335"/>
    <s v="PD-830"/>
    <n v="2"/>
    <x v="27"/>
    <x v="866"/>
    <n v="4"/>
    <n v="8.27"/>
    <n v="23.218800000000002"/>
    <n v="6.6787999999999998"/>
    <s v="Ruben Dartt"/>
    <x v="0"/>
    <s v="United States"/>
    <x v="17"/>
    <x v="888"/>
    <x v="1"/>
    <s v="Binders"/>
    <x v="1"/>
  </r>
  <r>
    <n v="13948"/>
    <s v="Second Class"/>
    <s v="CUST-335"/>
    <s v="PD-830"/>
    <n v="2"/>
    <x v="29"/>
    <x v="360"/>
    <n v="1"/>
    <n v="8.27"/>
    <n v="23.218800000000002"/>
    <n v="6.6787999999999998"/>
    <s v="Ruben Dartt"/>
    <x v="0"/>
    <s v="United States"/>
    <x v="17"/>
    <x v="888"/>
    <x v="1"/>
    <s v="Binders"/>
    <x v="1"/>
  </r>
  <r>
    <n v="14286"/>
    <s v="Same Day"/>
    <s v="CUST-335"/>
    <s v="PD-830"/>
    <n v="1"/>
    <x v="30"/>
    <x v="340"/>
    <n v="1"/>
    <n v="8.27"/>
    <n v="11.609400000000001"/>
    <n v="3.3393999999999999"/>
    <s v="Ruben Dartt"/>
    <x v="0"/>
    <s v="United States"/>
    <x v="17"/>
    <x v="888"/>
    <x v="1"/>
    <s v="Binders"/>
    <x v="1"/>
  </r>
  <r>
    <n v="1642"/>
    <s v="First Class"/>
    <s v="CUST-336"/>
    <s v="PD-24"/>
    <n v="3"/>
    <x v="17"/>
    <x v="802"/>
    <n v="3"/>
    <n v="0.06"/>
    <n v="0.73199999999999998"/>
    <n v="0.55200000000000005"/>
    <s v="Jack Lebron"/>
    <x v="0"/>
    <s v="United States"/>
    <x v="3"/>
    <x v="415"/>
    <x v="1"/>
    <s v="Binders"/>
    <x v="1"/>
  </r>
  <r>
    <n v="1643"/>
    <s v="First Class"/>
    <s v="CUST-336"/>
    <s v="PD-370"/>
    <n v="6"/>
    <x v="17"/>
    <x v="802"/>
    <n v="3"/>
    <n v="2.4900000000000002"/>
    <n v="24.864000000000001"/>
    <n v="9.9239999999999995"/>
    <s v="Jack Lebron"/>
    <x v="0"/>
    <s v="United States"/>
    <x v="3"/>
    <x v="816"/>
    <x v="1"/>
    <s v="Paper"/>
    <x v="1"/>
  </r>
  <r>
    <n v="826"/>
    <s v="Standard Class"/>
    <s v="CUST-336"/>
    <s v="PD-84"/>
    <n v="2"/>
    <x v="0"/>
    <x v="1251"/>
    <n v="5"/>
    <n v="0.16"/>
    <n v="3.1360000000000001"/>
    <n v="2.8159999999999998"/>
    <s v="Jack Lebron"/>
    <x v="0"/>
    <s v="United States"/>
    <x v="3"/>
    <x v="893"/>
    <x v="1"/>
    <s v="Binders"/>
    <x v="1"/>
  </r>
  <r>
    <n v="4521"/>
    <s v="First Class"/>
    <s v="CUST-336"/>
    <s v="PD-260"/>
    <n v="1"/>
    <x v="10"/>
    <x v="1252"/>
    <n v="3"/>
    <n v="0.6"/>
    <n v="3.1840000000000002"/>
    <n v="2.5840000000000001"/>
    <s v="Jack Lebron"/>
    <x v="0"/>
    <s v="United States"/>
    <x v="3"/>
    <x v="972"/>
    <x v="1"/>
    <s v="Binders"/>
    <x v="1"/>
  </r>
  <r>
    <n v="15147"/>
    <s v="Standard Class"/>
    <s v="CUST-336"/>
    <s v="PD-1005"/>
    <n v="1"/>
    <x v="21"/>
    <x v="126"/>
    <n v="7"/>
    <n v="4.34"/>
    <n v="21.686"/>
    <n v="17.346"/>
    <s v="Jack Lebron"/>
    <x v="0"/>
    <s v="United States"/>
    <x v="3"/>
    <x v="149"/>
    <x v="1"/>
    <s v="Paper"/>
    <x v="1"/>
  </r>
  <r>
    <n v="8100"/>
    <s v="Standard Class"/>
    <s v="CUST-336"/>
    <s v="PD-1536"/>
    <n v="6"/>
    <x v="45"/>
    <x v="978"/>
    <n v="6"/>
    <n v="103.88"/>
    <n v="934.95600000000002"/>
    <n v="311.67599999999999"/>
    <s v="Jack Lebron"/>
    <x v="0"/>
    <s v="United States"/>
    <x v="3"/>
    <x v="1032"/>
    <x v="2"/>
    <s v="Tables"/>
    <x v="1"/>
  </r>
  <r>
    <n v="8101"/>
    <s v="Standard Class"/>
    <s v="CUST-336"/>
    <s v="PD-923"/>
    <n v="2"/>
    <x v="45"/>
    <x v="978"/>
    <n v="6"/>
    <n v="9.3699999999999992"/>
    <n v="37.488"/>
    <n v="18.748000000000001"/>
    <s v="Jack Lebron"/>
    <x v="0"/>
    <s v="United States"/>
    <x v="3"/>
    <x v="548"/>
    <x v="0"/>
    <s v="Accessories"/>
    <x v="1"/>
  </r>
  <r>
    <n v="8102"/>
    <s v="Standard Class"/>
    <s v="CUST-336"/>
    <s v="PD-589"/>
    <n v="3"/>
    <x v="45"/>
    <x v="978"/>
    <n v="6"/>
    <n v="1.4"/>
    <n v="20.928000000000001"/>
    <n v="16.728000000000002"/>
    <s v="Jack Lebron"/>
    <x v="0"/>
    <s v="United States"/>
    <x v="3"/>
    <x v="1168"/>
    <x v="1"/>
    <s v="Storage"/>
    <x v="1"/>
  </r>
  <r>
    <n v="8103"/>
    <s v="Standard Class"/>
    <s v="CUST-336"/>
    <s v="PD-271"/>
    <n v="7"/>
    <x v="45"/>
    <x v="978"/>
    <n v="6"/>
    <n v="1.49"/>
    <n v="23.128"/>
    <n v="12.698"/>
    <s v="Jack Lebron"/>
    <x v="0"/>
    <s v="United States"/>
    <x v="3"/>
    <x v="1132"/>
    <x v="1"/>
    <s v="Art"/>
    <x v="1"/>
  </r>
  <r>
    <n v="8455"/>
    <s v="Standard Class"/>
    <s v="CUST-336"/>
    <s v="PD-660"/>
    <n v="2"/>
    <x v="42"/>
    <x v="1166"/>
    <n v="4"/>
    <n v="0.94"/>
    <n v="16.768000000000001"/>
    <n v="14.888"/>
    <s v="Jack Lebron"/>
    <x v="0"/>
    <s v="United States"/>
    <x v="3"/>
    <x v="1221"/>
    <x v="1"/>
    <s v="Storage"/>
    <x v="1"/>
  </r>
  <r>
    <n v="8984"/>
    <s v="Standard Class"/>
    <s v="CUST-336"/>
    <s v="PD-694"/>
    <n v="3"/>
    <x v="42"/>
    <x v="1071"/>
    <n v="4"/>
    <n v="4.33"/>
    <n v="28.08"/>
    <n v="15.09"/>
    <s v="Jack Lebron"/>
    <x v="0"/>
    <s v="United States"/>
    <x v="3"/>
    <x v="792"/>
    <x v="1"/>
    <s v="Appliances"/>
    <x v="1"/>
  </r>
  <r>
    <n v="10217"/>
    <s v="First Class"/>
    <s v="CUST-336"/>
    <s v="PD-1570"/>
    <n v="4"/>
    <x v="5"/>
    <x v="170"/>
    <n v="5"/>
    <n v="27.83"/>
    <n v="918.32399999999996"/>
    <n v="807.00400000000002"/>
    <s v="Jack Lebron"/>
    <x v="0"/>
    <s v="United States"/>
    <x v="3"/>
    <x v="887"/>
    <x v="0"/>
    <s v="Machines"/>
    <x v="1"/>
  </r>
  <r>
    <n v="10624"/>
    <s v="First Class"/>
    <s v="CUST-336"/>
    <s v="PD-1570"/>
    <n v="2"/>
    <x v="5"/>
    <x v="696"/>
    <n v="1"/>
    <n v="27.83"/>
    <n v="459.16199999999998"/>
    <n v="403.50200000000001"/>
    <s v="Jack Lebron"/>
    <x v="0"/>
    <s v="United States"/>
    <x v="3"/>
    <x v="887"/>
    <x v="0"/>
    <s v="Machines"/>
    <x v="1"/>
  </r>
  <r>
    <n v="11361"/>
    <s v="First Class"/>
    <s v="CUST-336"/>
    <s v="PD-1570"/>
    <n v="4"/>
    <x v="5"/>
    <x v="696"/>
    <n v="5"/>
    <n v="27.83"/>
    <n v="918.32399999999996"/>
    <n v="807.00400000000002"/>
    <s v="Jack Lebron"/>
    <x v="0"/>
    <s v="United States"/>
    <x v="3"/>
    <x v="887"/>
    <x v="0"/>
    <s v="Machines"/>
    <x v="1"/>
  </r>
  <r>
    <n v="11728"/>
    <s v="Second Class"/>
    <s v="CUST-336"/>
    <s v="PD-1570"/>
    <n v="3"/>
    <x v="4"/>
    <x v="38"/>
    <n v="1"/>
    <n v="27.83"/>
    <n v="688.74300000000005"/>
    <n v="605.25300000000004"/>
    <s v="Jack Lebron"/>
    <x v="0"/>
    <s v="United States"/>
    <x v="3"/>
    <x v="887"/>
    <x v="0"/>
    <s v="Machines"/>
    <x v="1"/>
  </r>
  <r>
    <n v="11884"/>
    <s v="First Class"/>
    <s v="CUST-336"/>
    <s v="PD-1570"/>
    <n v="2"/>
    <x v="33"/>
    <x v="371"/>
    <n v="3"/>
    <n v="27.83"/>
    <n v="459.16199999999998"/>
    <n v="403.50200000000001"/>
    <s v="Jack Lebron"/>
    <x v="0"/>
    <s v="United States"/>
    <x v="3"/>
    <x v="887"/>
    <x v="0"/>
    <s v="Machines"/>
    <x v="1"/>
  </r>
  <r>
    <n v="13873"/>
    <s v="Second Class"/>
    <s v="CUST-336"/>
    <s v="PD-1570"/>
    <n v="1"/>
    <x v="29"/>
    <x v="370"/>
    <n v="4"/>
    <n v="27.83"/>
    <n v="229.58099999999999"/>
    <n v="201.751"/>
    <s v="Jack Lebron"/>
    <x v="0"/>
    <s v="United States"/>
    <x v="3"/>
    <x v="887"/>
    <x v="0"/>
    <s v="Machines"/>
    <x v="1"/>
  </r>
  <r>
    <n v="14064"/>
    <s v="Second Class"/>
    <s v="CUST-336"/>
    <s v="PD-1570"/>
    <n v="2"/>
    <x v="33"/>
    <x v="157"/>
    <n v="5"/>
    <n v="27.83"/>
    <n v="459.16199999999998"/>
    <n v="403.50200000000001"/>
    <s v="Jack Lebron"/>
    <x v="0"/>
    <s v="United States"/>
    <x v="3"/>
    <x v="887"/>
    <x v="0"/>
    <s v="Machines"/>
    <x v="1"/>
  </r>
  <r>
    <n v="14473"/>
    <s v="First Class"/>
    <s v="CUST-336"/>
    <s v="PD-1570"/>
    <n v="1"/>
    <x v="28"/>
    <x v="281"/>
    <n v="2"/>
    <n v="27.83"/>
    <n v="229.58099999999999"/>
    <n v="201.751"/>
    <s v="Jack Lebron"/>
    <x v="0"/>
    <s v="United States"/>
    <x v="3"/>
    <x v="887"/>
    <x v="0"/>
    <s v="Machines"/>
    <x v="1"/>
  </r>
  <r>
    <n v="1596"/>
    <s v="First Class"/>
    <s v="CUST-337"/>
    <s v="PD-1461"/>
    <n v="1"/>
    <x v="59"/>
    <x v="1253"/>
    <n v="3"/>
    <n v="8.08"/>
    <n v="161.61000000000001"/>
    <n v="153.53"/>
    <s v="Neil Ducich"/>
    <x v="2"/>
    <s v="United States"/>
    <x v="13"/>
    <x v="1367"/>
    <x v="0"/>
    <s v="Phones"/>
    <x v="0"/>
  </r>
  <r>
    <n v="1597"/>
    <s v="First Class"/>
    <s v="CUST-337"/>
    <s v="PD-980"/>
    <n v="5"/>
    <x v="59"/>
    <x v="1253"/>
    <n v="3"/>
    <n v="1.45"/>
    <n v="144.94999999999999"/>
    <n v="137.69999999999999"/>
    <s v="Neil Ducich"/>
    <x v="2"/>
    <s v="United States"/>
    <x v="13"/>
    <x v="44"/>
    <x v="0"/>
    <s v="Phones"/>
    <x v="0"/>
  </r>
  <r>
    <n v="1595"/>
    <s v="First Class"/>
    <s v="CUST-337"/>
    <s v="PD-238"/>
    <n v="4"/>
    <x v="59"/>
    <x v="1253"/>
    <n v="3"/>
    <n v="0.64"/>
    <n v="15"/>
    <n v="12.44"/>
    <s v="Neil Ducich"/>
    <x v="2"/>
    <s v="United States"/>
    <x v="13"/>
    <x v="43"/>
    <x v="1"/>
    <s v="Labels"/>
    <x v="0"/>
  </r>
  <r>
    <n v="827"/>
    <s v="Standard Class"/>
    <s v="CUST-337"/>
    <s v="PD-1438"/>
    <n v="1"/>
    <x v="17"/>
    <x v="391"/>
    <n v="5"/>
    <n v="20.7"/>
    <n v="73.915000000000006"/>
    <n v="53.215000000000003"/>
    <s v="Neil Ducich"/>
    <x v="2"/>
    <s v="United States"/>
    <x v="13"/>
    <x v="1312"/>
    <x v="2"/>
    <s v="Tables"/>
    <x v="0"/>
  </r>
  <r>
    <n v="2187"/>
    <s v="Second Class"/>
    <s v="CUST-337"/>
    <s v="PD-369"/>
    <n v="6"/>
    <x v="50"/>
    <x v="444"/>
    <n v="2"/>
    <n v="0.98"/>
    <n v="31.08"/>
    <n v="25.2"/>
    <s v="Neil Ducich"/>
    <x v="2"/>
    <s v="United States"/>
    <x v="13"/>
    <x v="856"/>
    <x v="1"/>
    <s v="Paper"/>
    <x v="0"/>
  </r>
  <r>
    <n v="15017"/>
    <s v="Standard Class"/>
    <s v="CUST-337"/>
    <s v="PD-987"/>
    <n v="1"/>
    <x v="12"/>
    <x v="129"/>
    <n v="6"/>
    <n v="13.18"/>
    <n v="20.965"/>
    <n v="7.7850000000000001"/>
    <s v="Neil Ducich"/>
    <x v="2"/>
    <s v="United States"/>
    <x v="13"/>
    <x v="113"/>
    <x v="0"/>
    <s v="Accessories"/>
    <x v="0"/>
  </r>
  <r>
    <n v="15309"/>
    <s v="Standard Class"/>
    <s v="CUST-337"/>
    <s v="PD-1100"/>
    <n v="1"/>
    <x v="10"/>
    <x v="114"/>
    <n v="6"/>
    <n v="17.91"/>
    <n v="29.855"/>
    <n v="11.945"/>
    <s v="Neil Ducich"/>
    <x v="2"/>
    <s v="United States"/>
    <x v="13"/>
    <x v="464"/>
    <x v="2"/>
    <s v="Furnishings"/>
    <x v="0"/>
  </r>
  <r>
    <n v="8126"/>
    <s v="Standard Class"/>
    <s v="CUST-337"/>
    <s v="PD-84"/>
    <n v="4"/>
    <x v="32"/>
    <x v="703"/>
    <n v="4"/>
    <n v="0.16"/>
    <n v="7.84"/>
    <n v="7.2"/>
    <s v="Neil Ducich"/>
    <x v="2"/>
    <s v="United States"/>
    <x v="13"/>
    <x v="893"/>
    <x v="1"/>
    <s v="Binders"/>
    <x v="0"/>
  </r>
  <r>
    <n v="8459"/>
    <s v="Standard Class"/>
    <s v="CUST-337"/>
    <s v="PD-1468"/>
    <n v="8"/>
    <x v="23"/>
    <x v="378"/>
    <n v="4"/>
    <n v="35.369999999999997"/>
    <n v="1078.0160000000001"/>
    <n v="795.05600000000004"/>
    <s v="Neil Ducich"/>
    <x v="2"/>
    <s v="United States"/>
    <x v="13"/>
    <x v="1255"/>
    <x v="1"/>
    <s v="Storage"/>
    <x v="0"/>
  </r>
  <r>
    <n v="8999"/>
    <s v="Standard Class"/>
    <s v="CUST-337"/>
    <s v="PD-1450"/>
    <n v="7"/>
    <x v="23"/>
    <x v="689"/>
    <n v="4"/>
    <n v="65.13"/>
    <n v="1085.42"/>
    <n v="629.51"/>
    <s v="Neil Ducich"/>
    <x v="2"/>
    <s v="United States"/>
    <x v="13"/>
    <x v="461"/>
    <x v="1"/>
    <s v="Storage"/>
    <x v="0"/>
  </r>
  <r>
    <n v="10081"/>
    <s v="Second Class"/>
    <s v="CUST-337"/>
    <s v="PD-659"/>
    <n v="4"/>
    <x v="16"/>
    <x v="277"/>
    <n v="4"/>
    <n v="4.91"/>
    <n v="27.561599999999999"/>
    <n v="7.9215999999999998"/>
    <s v="Neil Ducich"/>
    <x v="2"/>
    <s v="United States"/>
    <x v="13"/>
    <x v="573"/>
    <x v="1"/>
    <s v="Binders"/>
    <x v="0"/>
  </r>
  <r>
    <n v="10131"/>
    <s v="First Class"/>
    <s v="CUST-337"/>
    <s v="PD-659"/>
    <n v="2"/>
    <x v="4"/>
    <x v="662"/>
    <n v="1"/>
    <n v="4.91"/>
    <n v="13.780799999999999"/>
    <n v="3.9607999999999999"/>
    <s v="Neil Ducich"/>
    <x v="2"/>
    <s v="United States"/>
    <x v="13"/>
    <x v="573"/>
    <x v="1"/>
    <s v="Binders"/>
    <x v="0"/>
  </r>
  <r>
    <n v="10185"/>
    <s v="Second Class"/>
    <s v="CUST-337"/>
    <s v="PD-659"/>
    <n v="3"/>
    <x v="4"/>
    <x v="238"/>
    <n v="2"/>
    <n v="4.91"/>
    <n v="20.671199999999999"/>
    <n v="5.9412000000000003"/>
    <s v="Neil Ducich"/>
    <x v="2"/>
    <s v="United States"/>
    <x v="13"/>
    <x v="573"/>
    <x v="1"/>
    <s v="Binders"/>
    <x v="0"/>
  </r>
  <r>
    <n v="10657"/>
    <s v="First Class"/>
    <s v="CUST-337"/>
    <s v="PD-659"/>
    <n v="2"/>
    <x v="4"/>
    <x v="278"/>
    <n v="3"/>
    <n v="4.91"/>
    <n v="13.780799999999999"/>
    <n v="3.9607999999999999"/>
    <s v="Neil Ducich"/>
    <x v="2"/>
    <s v="United States"/>
    <x v="13"/>
    <x v="573"/>
    <x v="1"/>
    <s v="Binders"/>
    <x v="0"/>
  </r>
  <r>
    <n v="10904"/>
    <s v="Second Class"/>
    <s v="CUST-337"/>
    <s v="PD-659"/>
    <n v="4"/>
    <x v="16"/>
    <x v="225"/>
    <n v="1"/>
    <n v="4.91"/>
    <n v="27.561599999999999"/>
    <n v="7.9215999999999998"/>
    <s v="Neil Ducich"/>
    <x v="2"/>
    <s v="United States"/>
    <x v="13"/>
    <x v="573"/>
    <x v="1"/>
    <s v="Binders"/>
    <x v="0"/>
  </r>
  <r>
    <n v="11305"/>
    <s v="Same Day"/>
    <s v="CUST-337"/>
    <s v="PD-659"/>
    <n v="5"/>
    <x v="16"/>
    <x v="451"/>
    <n v="3"/>
    <n v="4.91"/>
    <n v="34.451999999999998"/>
    <n v="9.9019999999999992"/>
    <s v="Neil Ducich"/>
    <x v="2"/>
    <s v="United States"/>
    <x v="13"/>
    <x v="573"/>
    <x v="1"/>
    <s v="Binders"/>
    <x v="0"/>
  </r>
  <r>
    <n v="12693"/>
    <s v="First Class"/>
    <s v="CUST-337"/>
    <s v="PD-659"/>
    <n v="2"/>
    <x v="27"/>
    <x v="568"/>
    <n v="3"/>
    <n v="4.91"/>
    <n v="13.780799999999999"/>
    <n v="3.9607999999999999"/>
    <s v="Neil Ducich"/>
    <x v="2"/>
    <s v="United States"/>
    <x v="13"/>
    <x v="573"/>
    <x v="1"/>
    <s v="Binders"/>
    <x v="0"/>
  </r>
  <r>
    <n v="12834"/>
    <s v="Same Day"/>
    <s v="CUST-337"/>
    <s v="PD-659"/>
    <n v="1"/>
    <x v="33"/>
    <x v="193"/>
    <n v="1"/>
    <n v="4.91"/>
    <n v="6.8903999999999996"/>
    <n v="1.9803999999999999"/>
    <s v="Neil Ducich"/>
    <x v="2"/>
    <s v="United States"/>
    <x v="13"/>
    <x v="573"/>
    <x v="1"/>
    <s v="Binders"/>
    <x v="0"/>
  </r>
  <r>
    <n v="13486"/>
    <s v="First Class"/>
    <s v="CUST-337"/>
    <s v="PD-659"/>
    <n v="1"/>
    <x v="29"/>
    <x v="51"/>
    <n v="2"/>
    <n v="4.91"/>
    <n v="6.8903999999999996"/>
    <n v="1.9803999999999999"/>
    <s v="Neil Ducich"/>
    <x v="2"/>
    <s v="United States"/>
    <x v="13"/>
    <x v="573"/>
    <x v="1"/>
    <s v="Binders"/>
    <x v="0"/>
  </r>
  <r>
    <n v="14215"/>
    <s v="Second Class"/>
    <s v="CUST-337"/>
    <s v="PD-659"/>
    <n v="1"/>
    <x v="30"/>
    <x v="552"/>
    <n v="1"/>
    <n v="4.91"/>
    <n v="6.8903999999999996"/>
    <n v="1.9803999999999999"/>
    <s v="Neil Ducich"/>
    <x v="2"/>
    <s v="United States"/>
    <x v="13"/>
    <x v="573"/>
    <x v="1"/>
    <s v="Binders"/>
    <x v="0"/>
  </r>
  <r>
    <n v="14527"/>
    <s v="First Class"/>
    <s v="CUST-337"/>
    <s v="PD-659"/>
    <n v="1"/>
    <x v="33"/>
    <x v="157"/>
    <n v="2"/>
    <n v="4.91"/>
    <n v="6.8903999999999996"/>
    <n v="1.9803999999999999"/>
    <s v="Neil Ducich"/>
    <x v="2"/>
    <s v="United States"/>
    <x v="13"/>
    <x v="573"/>
    <x v="1"/>
    <s v="Binders"/>
    <x v="0"/>
  </r>
  <r>
    <n v="1728"/>
    <s v="Standard Class"/>
    <s v="CUST-338"/>
    <s v="PD-1070"/>
    <n v="2"/>
    <x v="43"/>
    <x v="1254"/>
    <n v="6"/>
    <n v="13.85"/>
    <n v="61.567999999999998"/>
    <n v="33.868000000000002"/>
    <s v="Sara Luxemburg"/>
    <x v="1"/>
    <s v="United States"/>
    <x v="3"/>
    <x v="384"/>
    <x v="1"/>
    <s v="Storage"/>
    <x v="1"/>
  </r>
  <r>
    <n v="1729"/>
    <s v="Standard Class"/>
    <s v="CUST-338"/>
    <s v="PD-129"/>
    <n v="3"/>
    <x v="43"/>
    <x v="1254"/>
    <n v="6"/>
    <n v="1.01"/>
    <n v="6.1920000000000002"/>
    <n v="3.1619999999999999"/>
    <s v="Sara Luxemburg"/>
    <x v="1"/>
    <s v="United States"/>
    <x v="3"/>
    <x v="643"/>
    <x v="1"/>
    <s v="Art"/>
    <x v="1"/>
  </r>
  <r>
    <n v="828"/>
    <s v="Standard Class"/>
    <s v="CUST-338"/>
    <s v="PD-906"/>
    <n v="3"/>
    <x v="17"/>
    <x v="329"/>
    <n v="4"/>
    <n v="4.18"/>
    <n v="66.03"/>
    <n v="53.49"/>
    <s v="Sara Luxemburg"/>
    <x v="1"/>
    <s v="United States"/>
    <x v="3"/>
    <x v="1133"/>
    <x v="1"/>
    <s v="Art"/>
    <x v="1"/>
  </r>
  <r>
    <n v="2092"/>
    <s v="Second Class"/>
    <s v="CUST-338"/>
    <s v="PD-1523"/>
    <n v="5"/>
    <x v="56"/>
    <x v="1168"/>
    <n v="2"/>
    <n v="116.69"/>
    <n v="933.52"/>
    <n v="350.07"/>
    <s v="Sara Luxemburg"/>
    <x v="1"/>
    <s v="United States"/>
    <x v="3"/>
    <x v="687"/>
    <x v="2"/>
    <s v="Chairs"/>
    <x v="1"/>
  </r>
  <r>
    <n v="2179"/>
    <s v="First Class"/>
    <s v="CUST-338"/>
    <s v="PD-522"/>
    <n v="6"/>
    <x v="50"/>
    <x v="444"/>
    <n v="2"/>
    <n v="2.84"/>
    <n v="8.3160000000000007"/>
    <n v="-8.7240000000000002"/>
    <s v="Sara Luxemburg"/>
    <x v="1"/>
    <s v="United States"/>
    <x v="3"/>
    <x v="665"/>
    <x v="1"/>
    <s v="Binders"/>
    <x v="1"/>
  </r>
  <r>
    <n v="5648"/>
    <s v="Standard Class"/>
    <s v="CUST-338"/>
    <s v="PD-389"/>
    <n v="1"/>
    <x v="31"/>
    <x v="742"/>
    <n v="4"/>
    <n v="1.56"/>
    <n v="5.18"/>
    <n v="3.62"/>
    <s v="Sara Luxemburg"/>
    <x v="1"/>
    <s v="United States"/>
    <x v="3"/>
    <x v="636"/>
    <x v="1"/>
    <s v="Paper"/>
    <x v="1"/>
  </r>
  <r>
    <n v="6904"/>
    <s v="Same Day"/>
    <s v="CUST-338"/>
    <s v="PD-1476"/>
    <n v="8"/>
    <x v="55"/>
    <x v="448"/>
    <n v="0"/>
    <n v="46.8"/>
    <n v="1439.92"/>
    <n v="1065.52"/>
    <s v="Sara Luxemburg"/>
    <x v="1"/>
    <s v="United States"/>
    <x v="3"/>
    <x v="723"/>
    <x v="0"/>
    <s v="Phones"/>
    <x v="1"/>
  </r>
  <r>
    <n v="6905"/>
    <s v="Same Day"/>
    <s v="CUST-338"/>
    <s v="PD-1506"/>
    <n v="1"/>
    <x v="55"/>
    <x v="448"/>
    <n v="0"/>
    <n v="81.78"/>
    <n v="209.69"/>
    <n v="127.91"/>
    <s v="Sara Luxemburg"/>
    <x v="1"/>
    <s v="United States"/>
    <x v="3"/>
    <x v="388"/>
    <x v="2"/>
    <s v="Tables"/>
    <x v="1"/>
  </r>
  <r>
    <n v="7918"/>
    <s v="First Class"/>
    <s v="CUST-338"/>
    <s v="PD-148"/>
    <n v="1"/>
    <x v="13"/>
    <x v="204"/>
    <n v="2"/>
    <n v="1.45"/>
    <n v="2.2240000000000002"/>
    <n v="0.77400000000000002"/>
    <s v="Sara Luxemburg"/>
    <x v="1"/>
    <s v="United States"/>
    <x v="3"/>
    <x v="976"/>
    <x v="1"/>
    <s v="Art"/>
    <x v="1"/>
  </r>
  <r>
    <n v="10077"/>
    <s v="Second Class"/>
    <s v="CUST-338"/>
    <s v="PD-807"/>
    <n v="4"/>
    <x v="4"/>
    <x v="73"/>
    <n v="5"/>
    <n v="6.09"/>
    <n v="42.319200000000002"/>
    <n v="17.959199999999999"/>
    <s v="Sara Luxemburg"/>
    <x v="1"/>
    <s v="United States"/>
    <x v="3"/>
    <x v="957"/>
    <x v="1"/>
    <s v="Binders"/>
    <x v="1"/>
  </r>
  <r>
    <n v="10426"/>
    <s v="Same Day"/>
    <s v="CUST-338"/>
    <s v="PD-807"/>
    <n v="4"/>
    <x v="16"/>
    <x v="148"/>
    <n v="1"/>
    <n v="6.09"/>
    <n v="42.319200000000002"/>
    <n v="17.959199999999999"/>
    <s v="Sara Luxemburg"/>
    <x v="1"/>
    <s v="United States"/>
    <x v="3"/>
    <x v="957"/>
    <x v="1"/>
    <s v="Binders"/>
    <x v="1"/>
  </r>
  <r>
    <n v="10678"/>
    <s v="First Class"/>
    <s v="CUST-338"/>
    <s v="PD-807"/>
    <n v="5"/>
    <x v="4"/>
    <x v="521"/>
    <n v="3"/>
    <n v="6.09"/>
    <n v="52.899000000000001"/>
    <n v="22.449000000000002"/>
    <s v="Sara Luxemburg"/>
    <x v="1"/>
    <s v="United States"/>
    <x v="3"/>
    <x v="957"/>
    <x v="1"/>
    <s v="Binders"/>
    <x v="1"/>
  </r>
  <r>
    <n v="10775"/>
    <s v="Second Class"/>
    <s v="CUST-338"/>
    <s v="PD-807"/>
    <n v="3"/>
    <x v="4"/>
    <x v="432"/>
    <n v="4"/>
    <n v="6.09"/>
    <n v="31.7394"/>
    <n v="13.4694"/>
    <s v="Sara Luxemburg"/>
    <x v="1"/>
    <s v="United States"/>
    <x v="3"/>
    <x v="957"/>
    <x v="1"/>
    <s v="Binders"/>
    <x v="1"/>
  </r>
  <r>
    <n v="11001"/>
    <s v="Same Day"/>
    <s v="CUST-338"/>
    <s v="PD-807"/>
    <n v="4"/>
    <x v="16"/>
    <x v="470"/>
    <n v="3"/>
    <n v="6.09"/>
    <n v="42.319200000000002"/>
    <n v="17.959199999999999"/>
    <s v="Sara Luxemburg"/>
    <x v="1"/>
    <s v="United States"/>
    <x v="3"/>
    <x v="957"/>
    <x v="1"/>
    <s v="Binders"/>
    <x v="1"/>
  </r>
  <r>
    <n v="11384"/>
    <s v="Same Day"/>
    <s v="CUST-338"/>
    <s v="PD-807"/>
    <n v="4"/>
    <x v="16"/>
    <x v="279"/>
    <n v="2"/>
    <n v="6.09"/>
    <n v="42.319200000000002"/>
    <n v="17.959199999999999"/>
    <s v="Sara Luxemburg"/>
    <x v="1"/>
    <s v="United States"/>
    <x v="3"/>
    <x v="957"/>
    <x v="1"/>
    <s v="Binders"/>
    <x v="1"/>
  </r>
  <r>
    <n v="11546"/>
    <s v="Same Day"/>
    <s v="CUST-338"/>
    <s v="PD-807"/>
    <n v="2"/>
    <x v="4"/>
    <x v="662"/>
    <n v="2"/>
    <n v="6.09"/>
    <n v="21.159600000000001"/>
    <n v="8.9795999999999996"/>
    <s v="Sara Luxemburg"/>
    <x v="1"/>
    <s v="United States"/>
    <x v="3"/>
    <x v="957"/>
    <x v="1"/>
    <s v="Binders"/>
    <x v="1"/>
  </r>
  <r>
    <n v="12538"/>
    <s v="Second Class"/>
    <s v="CUST-338"/>
    <s v="PD-807"/>
    <n v="2"/>
    <x v="33"/>
    <x v="192"/>
    <n v="1"/>
    <n v="6.09"/>
    <n v="21.159600000000001"/>
    <n v="8.9795999999999996"/>
    <s v="Sara Luxemburg"/>
    <x v="1"/>
    <s v="United States"/>
    <x v="3"/>
    <x v="957"/>
    <x v="1"/>
    <s v="Binders"/>
    <x v="1"/>
  </r>
  <r>
    <n v="12650"/>
    <s v="Same Day"/>
    <s v="CUST-338"/>
    <s v="PD-807"/>
    <n v="2"/>
    <x v="33"/>
    <x v="229"/>
    <n v="2"/>
    <n v="6.09"/>
    <n v="21.159600000000001"/>
    <n v="8.9795999999999996"/>
    <s v="Sara Luxemburg"/>
    <x v="1"/>
    <s v="United States"/>
    <x v="3"/>
    <x v="957"/>
    <x v="1"/>
    <s v="Binders"/>
    <x v="1"/>
  </r>
  <r>
    <n v="12815"/>
    <s v="First Class"/>
    <s v="CUST-338"/>
    <s v="PD-807"/>
    <n v="1"/>
    <x v="34"/>
    <x v="242"/>
    <n v="3"/>
    <n v="6.09"/>
    <n v="10.579800000000001"/>
    <n v="4.4897999999999998"/>
    <s v="Sara Luxemburg"/>
    <x v="1"/>
    <s v="United States"/>
    <x v="3"/>
    <x v="957"/>
    <x v="1"/>
    <s v="Binders"/>
    <x v="1"/>
  </r>
  <r>
    <n v="13024"/>
    <s v="Second Class"/>
    <s v="CUST-338"/>
    <s v="PD-807"/>
    <n v="1"/>
    <x v="26"/>
    <x v="528"/>
    <n v="2"/>
    <n v="6.09"/>
    <n v="10.579800000000001"/>
    <n v="4.4897999999999998"/>
    <s v="Sara Luxemburg"/>
    <x v="1"/>
    <s v="United States"/>
    <x v="3"/>
    <x v="957"/>
    <x v="1"/>
    <s v="Binders"/>
    <x v="1"/>
  </r>
  <r>
    <n v="13197"/>
    <s v="Same Day"/>
    <s v="CUST-338"/>
    <s v="PD-807"/>
    <n v="2"/>
    <x v="29"/>
    <x v="156"/>
    <n v="5"/>
    <n v="6.09"/>
    <n v="21.159600000000001"/>
    <n v="8.9795999999999996"/>
    <s v="Sara Luxemburg"/>
    <x v="1"/>
    <s v="United States"/>
    <x v="3"/>
    <x v="957"/>
    <x v="1"/>
    <s v="Binders"/>
    <x v="1"/>
  </r>
  <r>
    <n v="13230"/>
    <s v="First Class"/>
    <s v="CUST-338"/>
    <s v="PD-807"/>
    <n v="2"/>
    <x v="34"/>
    <x v="540"/>
    <n v="2"/>
    <n v="6.09"/>
    <n v="21.159600000000001"/>
    <n v="8.9795999999999996"/>
    <s v="Sara Luxemburg"/>
    <x v="1"/>
    <s v="United States"/>
    <x v="3"/>
    <x v="957"/>
    <x v="1"/>
    <s v="Binders"/>
    <x v="1"/>
  </r>
  <r>
    <n v="13768"/>
    <s v="Second Class"/>
    <s v="CUST-338"/>
    <s v="PD-807"/>
    <n v="1"/>
    <x v="33"/>
    <x v="103"/>
    <n v="3"/>
    <n v="6.09"/>
    <n v="10.579800000000001"/>
    <n v="4.4897999999999998"/>
    <s v="Sara Luxemburg"/>
    <x v="1"/>
    <s v="United States"/>
    <x v="3"/>
    <x v="957"/>
    <x v="1"/>
    <s v="Binders"/>
    <x v="1"/>
  </r>
  <r>
    <n v="14455"/>
    <s v="Same Day"/>
    <s v="CUST-338"/>
    <s v="PD-807"/>
    <n v="2"/>
    <x v="33"/>
    <x v="176"/>
    <n v="1"/>
    <n v="6.09"/>
    <n v="21.159600000000001"/>
    <n v="8.9795999999999996"/>
    <s v="Sara Luxemburg"/>
    <x v="1"/>
    <s v="United States"/>
    <x v="3"/>
    <x v="957"/>
    <x v="1"/>
    <s v="Binders"/>
    <x v="1"/>
  </r>
  <r>
    <n v="14479"/>
    <s v="First Class"/>
    <s v="CUST-338"/>
    <s v="PD-807"/>
    <n v="2"/>
    <x v="30"/>
    <x v="245"/>
    <n v="1"/>
    <n v="6.09"/>
    <n v="21.159600000000001"/>
    <n v="8.9795999999999996"/>
    <s v="Sara Luxemburg"/>
    <x v="1"/>
    <s v="United States"/>
    <x v="3"/>
    <x v="957"/>
    <x v="1"/>
    <s v="Binders"/>
    <x v="1"/>
  </r>
  <r>
    <n v="14491"/>
    <s v="Same Day"/>
    <s v="CUST-338"/>
    <s v="PD-807"/>
    <n v="2"/>
    <x v="33"/>
    <x v="157"/>
    <n v="1"/>
    <n v="6.09"/>
    <n v="21.159600000000001"/>
    <n v="8.9795999999999996"/>
    <s v="Sara Luxemburg"/>
    <x v="1"/>
    <s v="United States"/>
    <x v="3"/>
    <x v="957"/>
    <x v="1"/>
    <s v="Binders"/>
    <x v="1"/>
  </r>
  <r>
    <n v="1524"/>
    <s v="First Class"/>
    <s v="CUST-339"/>
    <s v="PD-1258"/>
    <n v="6"/>
    <x v="59"/>
    <x v="1255"/>
    <n v="2"/>
    <n v="30.48"/>
    <n v="468.9"/>
    <n v="286.02"/>
    <s v="Bradley Drucker"/>
    <x v="0"/>
    <s v="United States"/>
    <x v="14"/>
    <x v="770"/>
    <x v="0"/>
    <s v="Accessories"/>
    <x v="2"/>
  </r>
  <r>
    <n v="832"/>
    <s v="Standard Class"/>
    <s v="CUST-339"/>
    <s v="PD-939"/>
    <n v="13"/>
    <x v="43"/>
    <x v="766"/>
    <n v="6"/>
    <n v="6.94"/>
    <n v="257.71199999999999"/>
    <n v="167.49199999999999"/>
    <s v="Bradley Drucker"/>
    <x v="0"/>
    <s v="United States"/>
    <x v="14"/>
    <x v="445"/>
    <x v="1"/>
    <s v="Paper"/>
    <x v="2"/>
  </r>
  <r>
    <n v="833"/>
    <s v="Standard Class"/>
    <s v="CUST-339"/>
    <s v="PD-13"/>
    <n v="3"/>
    <x v="43"/>
    <x v="766"/>
    <n v="6"/>
    <n v="0.17"/>
    <n v="0.58799999999999997"/>
    <n v="7.8E-2"/>
    <s v="Bradley Drucker"/>
    <x v="0"/>
    <s v="United States"/>
    <x v="14"/>
    <x v="1010"/>
    <x v="1"/>
    <s v="Binders"/>
    <x v="2"/>
  </r>
  <r>
    <n v="834"/>
    <s v="Standard Class"/>
    <s v="CUST-339"/>
    <s v="PD-329"/>
    <n v="4"/>
    <x v="43"/>
    <x v="766"/>
    <n v="6"/>
    <n v="0.72"/>
    <n v="15.295999999999999"/>
    <n v="12.416"/>
    <s v="Bradley Drucker"/>
    <x v="0"/>
    <s v="United States"/>
    <x v="14"/>
    <x v="601"/>
    <x v="1"/>
    <s v="Paper"/>
    <x v="2"/>
  </r>
  <r>
    <n v="2244"/>
    <s v="First Class"/>
    <s v="CUST-339"/>
    <s v="PD-629"/>
    <n v="4"/>
    <x v="19"/>
    <x v="1256"/>
    <n v="3"/>
    <n v="1.36"/>
    <n v="38.880000000000003"/>
    <n v="33.44"/>
    <s v="Bradley Drucker"/>
    <x v="0"/>
    <s v="United States"/>
    <x v="14"/>
    <x v="1198"/>
    <x v="1"/>
    <s v="Appliances"/>
    <x v="2"/>
  </r>
  <r>
    <n v="7440"/>
    <s v="Standard Class"/>
    <s v="CUST-339"/>
    <s v="PD-1584"/>
    <n v="3"/>
    <x v="15"/>
    <x v="1099"/>
    <n v="4"/>
    <n v="64.13"/>
    <n v="1021.989"/>
    <n v="829.59900000000005"/>
    <s v="Bradley Drucker"/>
    <x v="0"/>
    <s v="United States"/>
    <x v="14"/>
    <x v="1249"/>
    <x v="2"/>
    <s v="Bookcases"/>
    <x v="2"/>
  </r>
  <r>
    <n v="7441"/>
    <s v="Standard Class"/>
    <s v="CUST-339"/>
    <s v="PD-660"/>
    <n v="1"/>
    <x v="15"/>
    <x v="1099"/>
    <n v="4"/>
    <n v="0.94"/>
    <n v="10.48"/>
    <n v="9.5399999999999991"/>
    <s v="Bradley Drucker"/>
    <x v="0"/>
    <s v="United States"/>
    <x v="14"/>
    <x v="1221"/>
    <x v="1"/>
    <s v="Storage"/>
    <x v="2"/>
  </r>
  <r>
    <n v="7998"/>
    <s v="Standard Class"/>
    <s v="CUST-339"/>
    <s v="PD-793"/>
    <n v="4"/>
    <x v="54"/>
    <x v="1221"/>
    <n v="5"/>
    <n v="1.25"/>
    <n v="62.72"/>
    <n v="57.72"/>
    <s v="Bradley Drucker"/>
    <x v="0"/>
    <s v="United States"/>
    <x v="14"/>
    <x v="1364"/>
    <x v="2"/>
    <s v="Furnishings"/>
    <x v="2"/>
  </r>
  <r>
    <n v="7999"/>
    <s v="Standard Class"/>
    <s v="CUST-339"/>
    <s v="PD-1567"/>
    <n v="7"/>
    <x v="54"/>
    <x v="1221"/>
    <n v="5"/>
    <n v="67.2"/>
    <n v="2351.9299999999998"/>
    <n v="1881.53"/>
    <s v="Bradley Drucker"/>
    <x v="0"/>
    <s v="United States"/>
    <x v="14"/>
    <x v="994"/>
    <x v="0"/>
    <s v="Phones"/>
    <x v="2"/>
  </r>
  <r>
    <n v="10332"/>
    <s v="First Class"/>
    <s v="CUST-339"/>
    <s v="PD-1390"/>
    <n v="1"/>
    <x v="16"/>
    <x v="225"/>
    <n v="1"/>
    <n v="23.37"/>
    <n v="81.173400000000001"/>
    <n v="57.803400000000003"/>
    <s v="Bradley Drucker"/>
    <x v="0"/>
    <s v="United States"/>
    <x v="14"/>
    <x v="784"/>
    <x v="2"/>
    <s v="Chairs"/>
    <x v="2"/>
  </r>
  <r>
    <n v="10416"/>
    <s v="Same Day"/>
    <s v="CUST-339"/>
    <s v="PD-1390"/>
    <n v="3"/>
    <x v="16"/>
    <x v="40"/>
    <n v="1"/>
    <n v="23.37"/>
    <n v="243.52019999999999"/>
    <n v="173.4102"/>
    <s v="Bradley Drucker"/>
    <x v="0"/>
    <s v="United States"/>
    <x v="14"/>
    <x v="784"/>
    <x v="2"/>
    <s v="Chairs"/>
    <x v="2"/>
  </r>
  <r>
    <n v="10530"/>
    <s v="Same Day"/>
    <s v="CUST-339"/>
    <s v="PD-1390"/>
    <n v="2"/>
    <x v="5"/>
    <x v="169"/>
    <n v="1"/>
    <n v="23.37"/>
    <n v="162.3468"/>
    <n v="115.60680000000001"/>
    <s v="Bradley Drucker"/>
    <x v="0"/>
    <s v="United States"/>
    <x v="14"/>
    <x v="784"/>
    <x v="2"/>
    <s v="Chairs"/>
    <x v="2"/>
  </r>
  <r>
    <n v="10665"/>
    <s v="Second Class"/>
    <s v="CUST-339"/>
    <s v="PD-1390"/>
    <n v="3"/>
    <x v="4"/>
    <x v="38"/>
    <n v="4"/>
    <n v="23.37"/>
    <n v="243.52019999999999"/>
    <n v="173.4102"/>
    <s v="Bradley Drucker"/>
    <x v="0"/>
    <s v="United States"/>
    <x v="14"/>
    <x v="784"/>
    <x v="2"/>
    <s v="Chairs"/>
    <x v="2"/>
  </r>
  <r>
    <n v="11102"/>
    <s v="First Class"/>
    <s v="CUST-339"/>
    <s v="PD-1390"/>
    <n v="3"/>
    <x v="5"/>
    <x v="98"/>
    <n v="3"/>
    <n v="23.37"/>
    <n v="243.52019999999999"/>
    <n v="173.4102"/>
    <s v="Bradley Drucker"/>
    <x v="0"/>
    <s v="United States"/>
    <x v="14"/>
    <x v="784"/>
    <x v="2"/>
    <s v="Chairs"/>
    <x v="2"/>
  </r>
  <r>
    <n v="11257"/>
    <s v="First Class"/>
    <s v="CUST-339"/>
    <s v="PD-1390"/>
    <n v="4"/>
    <x v="5"/>
    <x v="712"/>
    <n v="1"/>
    <n v="23.37"/>
    <n v="324.6936"/>
    <n v="231.21360000000001"/>
    <s v="Bradley Drucker"/>
    <x v="0"/>
    <s v="United States"/>
    <x v="14"/>
    <x v="784"/>
    <x v="2"/>
    <s v="Chairs"/>
    <x v="2"/>
  </r>
  <r>
    <n v="11467"/>
    <s v="Same Day"/>
    <s v="CUST-339"/>
    <s v="PD-1390"/>
    <n v="2"/>
    <x v="5"/>
    <x v="292"/>
    <n v="5"/>
    <n v="23.37"/>
    <n v="162.3468"/>
    <n v="115.60680000000001"/>
    <s v="Bradley Drucker"/>
    <x v="0"/>
    <s v="United States"/>
    <x v="14"/>
    <x v="784"/>
    <x v="2"/>
    <s v="Chairs"/>
    <x v="2"/>
  </r>
  <r>
    <n v="11615"/>
    <s v="Same Day"/>
    <s v="CUST-339"/>
    <s v="PD-1390"/>
    <n v="5"/>
    <x v="4"/>
    <x v="72"/>
    <n v="1"/>
    <n v="23.37"/>
    <n v="405.86700000000002"/>
    <n v="289.017"/>
    <s v="Bradley Drucker"/>
    <x v="0"/>
    <s v="United States"/>
    <x v="14"/>
    <x v="784"/>
    <x v="2"/>
    <s v="Chairs"/>
    <x v="2"/>
  </r>
  <r>
    <n v="11862"/>
    <s v="Same Day"/>
    <s v="CUST-339"/>
    <s v="PD-1390"/>
    <n v="4"/>
    <x v="25"/>
    <x v="522"/>
    <n v="3"/>
    <n v="23.37"/>
    <n v="324.6936"/>
    <n v="231.21360000000001"/>
    <s v="Bradley Drucker"/>
    <x v="0"/>
    <s v="United States"/>
    <x v="14"/>
    <x v="784"/>
    <x v="2"/>
    <s v="Chairs"/>
    <x v="2"/>
  </r>
  <r>
    <n v="11900"/>
    <s v="Second Class"/>
    <s v="CUST-339"/>
    <s v="PD-1390"/>
    <n v="3"/>
    <x v="34"/>
    <x v="441"/>
    <n v="2"/>
    <n v="23.37"/>
    <n v="243.52019999999999"/>
    <n v="173.4102"/>
    <s v="Bradley Drucker"/>
    <x v="0"/>
    <s v="United States"/>
    <x v="14"/>
    <x v="784"/>
    <x v="2"/>
    <s v="Chairs"/>
    <x v="2"/>
  </r>
  <r>
    <n v="12042"/>
    <s v="First Class"/>
    <s v="CUST-339"/>
    <s v="PD-1390"/>
    <n v="1"/>
    <x v="26"/>
    <x v="473"/>
    <n v="3"/>
    <n v="23.37"/>
    <n v="81.173400000000001"/>
    <n v="57.803400000000003"/>
    <s v="Bradley Drucker"/>
    <x v="0"/>
    <s v="United States"/>
    <x v="14"/>
    <x v="784"/>
    <x v="2"/>
    <s v="Chairs"/>
    <x v="2"/>
  </r>
  <r>
    <n v="12428"/>
    <s v="First Class"/>
    <s v="CUST-339"/>
    <s v="PD-1390"/>
    <n v="2"/>
    <x v="26"/>
    <x v="339"/>
    <n v="3"/>
    <n v="23.37"/>
    <n v="162.3468"/>
    <n v="115.60680000000001"/>
    <s v="Bradley Drucker"/>
    <x v="0"/>
    <s v="United States"/>
    <x v="14"/>
    <x v="784"/>
    <x v="2"/>
    <s v="Chairs"/>
    <x v="2"/>
  </r>
  <r>
    <n v="12562"/>
    <s v="Second Class"/>
    <s v="CUST-339"/>
    <s v="PD-1390"/>
    <n v="2"/>
    <x v="4"/>
    <x v="101"/>
    <n v="1"/>
    <n v="23.37"/>
    <n v="162.3468"/>
    <n v="115.60680000000001"/>
    <s v="Bradley Drucker"/>
    <x v="0"/>
    <s v="United States"/>
    <x v="14"/>
    <x v="784"/>
    <x v="2"/>
    <s v="Chairs"/>
    <x v="2"/>
  </r>
  <r>
    <n v="12819"/>
    <s v="Same Day"/>
    <s v="CUST-339"/>
    <s v="PD-1390"/>
    <n v="2"/>
    <x v="26"/>
    <x v="636"/>
    <n v="1"/>
    <n v="23.37"/>
    <n v="162.3468"/>
    <n v="115.60680000000001"/>
    <s v="Bradley Drucker"/>
    <x v="0"/>
    <s v="United States"/>
    <x v="14"/>
    <x v="784"/>
    <x v="2"/>
    <s v="Chairs"/>
    <x v="2"/>
  </r>
  <r>
    <n v="12828"/>
    <s v="First Class"/>
    <s v="CUST-339"/>
    <s v="PD-1390"/>
    <n v="1"/>
    <x v="4"/>
    <x v="38"/>
    <n v="2"/>
    <n v="23.37"/>
    <n v="81.173400000000001"/>
    <n v="57.803400000000003"/>
    <s v="Bradley Drucker"/>
    <x v="0"/>
    <s v="United States"/>
    <x v="14"/>
    <x v="784"/>
    <x v="2"/>
    <s v="Chairs"/>
    <x v="2"/>
  </r>
  <r>
    <n v="12913"/>
    <s v="Same Day"/>
    <s v="CUST-339"/>
    <s v="PD-1390"/>
    <n v="2"/>
    <x v="25"/>
    <x v="799"/>
    <n v="2"/>
    <n v="23.37"/>
    <n v="162.3468"/>
    <n v="115.60680000000001"/>
    <s v="Bradley Drucker"/>
    <x v="0"/>
    <s v="United States"/>
    <x v="14"/>
    <x v="784"/>
    <x v="2"/>
    <s v="Chairs"/>
    <x v="2"/>
  </r>
  <r>
    <n v="14088"/>
    <s v="Same Day"/>
    <s v="CUST-339"/>
    <s v="PD-1390"/>
    <n v="2"/>
    <x v="30"/>
    <x v="245"/>
    <n v="1"/>
    <n v="23.37"/>
    <n v="162.3468"/>
    <n v="115.60680000000001"/>
    <s v="Bradley Drucker"/>
    <x v="0"/>
    <s v="United States"/>
    <x v="14"/>
    <x v="784"/>
    <x v="2"/>
    <s v="Chairs"/>
    <x v="2"/>
  </r>
  <r>
    <n v="14131"/>
    <s v="Same Day"/>
    <s v="CUST-339"/>
    <s v="PD-1390"/>
    <n v="1"/>
    <x v="30"/>
    <x v="361"/>
    <n v="2"/>
    <n v="23.37"/>
    <n v="81.173400000000001"/>
    <n v="57.803400000000003"/>
    <s v="Bradley Drucker"/>
    <x v="0"/>
    <s v="United States"/>
    <x v="14"/>
    <x v="784"/>
    <x v="2"/>
    <s v="Chairs"/>
    <x v="2"/>
  </r>
  <r>
    <n v="14373"/>
    <s v="First Class"/>
    <s v="CUST-339"/>
    <s v="PD-1390"/>
    <n v="1"/>
    <x v="30"/>
    <x v="340"/>
    <n v="2"/>
    <n v="23.37"/>
    <n v="81.173400000000001"/>
    <n v="57.803400000000003"/>
    <s v="Bradley Drucker"/>
    <x v="0"/>
    <s v="United States"/>
    <x v="14"/>
    <x v="784"/>
    <x v="2"/>
    <s v="Chairs"/>
    <x v="2"/>
  </r>
  <r>
    <n v="66"/>
    <s v="Same Day"/>
    <s v="CUST-34"/>
    <s v="PD-1289"/>
    <n v="4"/>
    <x v="53"/>
    <x v="309"/>
    <n v="0"/>
    <n v="35.03"/>
    <n v="359.32"/>
    <n v="219.2"/>
    <s v="Maya Herman"/>
    <x v="2"/>
    <s v="United States"/>
    <x v="2"/>
    <x v="443"/>
    <x v="1"/>
    <s v="Storage"/>
    <x v="0"/>
  </r>
  <r>
    <n v="65"/>
    <s v="Same Day"/>
    <s v="CUST-34"/>
    <s v="PD-1186"/>
    <n v="10"/>
    <x v="53"/>
    <x v="309"/>
    <n v="0"/>
    <n v="23.25"/>
    <n v="453.68"/>
    <n v="221.18"/>
    <s v="Maya Herman"/>
    <x v="2"/>
    <s v="United States"/>
    <x v="2"/>
    <x v="125"/>
    <x v="2"/>
    <s v="Tables"/>
    <x v="0"/>
  </r>
  <r>
    <n v="901"/>
    <s v="Standard Class"/>
    <s v="CUST-34"/>
    <s v="PD-1353"/>
    <n v="4"/>
    <x v="6"/>
    <x v="612"/>
    <n v="7"/>
    <n v="15.33"/>
    <n v="438.12"/>
    <n v="376.8"/>
    <s v="Maya Herman"/>
    <x v="2"/>
    <s v="United States"/>
    <x v="2"/>
    <x v="604"/>
    <x v="2"/>
    <s v="Tables"/>
    <x v="0"/>
  </r>
  <r>
    <n v="900"/>
    <s v="Standard Class"/>
    <s v="CUST-34"/>
    <s v="PD-93"/>
    <n v="2"/>
    <x v="6"/>
    <x v="612"/>
    <n v="7"/>
    <n v="0.36"/>
    <n v="4.2"/>
    <n v="3.48"/>
    <s v="Maya Herman"/>
    <x v="2"/>
    <s v="United States"/>
    <x v="2"/>
    <x v="1099"/>
    <x v="1"/>
    <s v="Art"/>
    <x v="0"/>
  </r>
  <r>
    <n v="2041"/>
    <s v="Standard Class"/>
    <s v="CUST-34"/>
    <s v="PD-1108"/>
    <n v="1"/>
    <x v="19"/>
    <x v="23"/>
    <n v="4"/>
    <n v="17.75"/>
    <n v="44.38"/>
    <n v="26.63"/>
    <s v="Maya Herman"/>
    <x v="2"/>
    <s v="United States"/>
    <x v="2"/>
    <x v="83"/>
    <x v="1"/>
    <s v="Paper"/>
    <x v="0"/>
  </r>
  <r>
    <n v="2615"/>
    <s v="First Class"/>
    <s v="CUST-34"/>
    <s v="PD-925"/>
    <n v="3"/>
    <x v="20"/>
    <x v="1017"/>
    <n v="2"/>
    <n v="3.55"/>
    <n v="70.95"/>
    <n v="60.3"/>
    <s v="Maya Herman"/>
    <x v="2"/>
    <s v="United States"/>
    <x v="2"/>
    <x v="501"/>
    <x v="1"/>
    <s v="Storage"/>
    <x v="0"/>
  </r>
  <r>
    <n v="2616"/>
    <s v="First Class"/>
    <s v="CUST-34"/>
    <s v="PD-426"/>
    <n v="6"/>
    <x v="20"/>
    <x v="1017"/>
    <n v="2"/>
    <n v="1.22"/>
    <n v="27.936"/>
    <n v="20.616"/>
    <s v="Maya Herman"/>
    <x v="2"/>
    <s v="United States"/>
    <x v="2"/>
    <x v="462"/>
    <x v="1"/>
    <s v="Binders"/>
    <x v="0"/>
  </r>
  <r>
    <n v="2617"/>
    <s v="First Class"/>
    <s v="CUST-34"/>
    <s v="PD-859"/>
    <n v="6"/>
    <x v="20"/>
    <x v="1017"/>
    <n v="2"/>
    <n v="1.39"/>
    <n v="119.04"/>
    <n v="110.7"/>
    <s v="Maya Herman"/>
    <x v="2"/>
    <s v="United States"/>
    <x v="2"/>
    <x v="1134"/>
    <x v="1"/>
    <s v="Art"/>
    <x v="0"/>
  </r>
  <r>
    <n v="16428"/>
    <s v="First Class"/>
    <s v="CUST-34"/>
    <s v="PD-990"/>
    <n v="1"/>
    <x v="22"/>
    <x v="33"/>
    <n v="3"/>
    <n v="11.4"/>
    <n v="20.992999999999999"/>
    <n v="9.593"/>
    <s v="Maya Herman"/>
    <x v="2"/>
    <s v="United States"/>
    <x v="2"/>
    <x v="112"/>
    <x v="0"/>
    <s v="Phones"/>
    <x v="0"/>
  </r>
  <r>
    <n v="16332"/>
    <s v="Standard Class"/>
    <s v="CUST-34"/>
    <s v="PD-966"/>
    <n v="1"/>
    <x v="22"/>
    <x v="273"/>
    <n v="4"/>
    <n v="11.68"/>
    <n v="19.466999999999999"/>
    <n v="7.7869999999999999"/>
    <s v="Maya Herman"/>
    <x v="2"/>
    <s v="United States"/>
    <x v="2"/>
    <x v="284"/>
    <x v="1"/>
    <s v="Storage"/>
    <x v="0"/>
  </r>
  <r>
    <n v="5641"/>
    <s v="Second Class"/>
    <s v="CUST-34"/>
    <s v="PD-1411"/>
    <n v="1"/>
    <x v="11"/>
    <x v="29"/>
    <n v="4"/>
    <n v="61.51"/>
    <n v="104.696"/>
    <n v="43.186"/>
    <s v="Maya Herman"/>
    <x v="2"/>
    <s v="United States"/>
    <x v="2"/>
    <x v="823"/>
    <x v="1"/>
    <s v="Storage"/>
    <x v="0"/>
  </r>
  <r>
    <n v="8219"/>
    <s v="First Class"/>
    <s v="CUST-34"/>
    <s v="PD-424"/>
    <n v="2"/>
    <x v="13"/>
    <x v="652"/>
    <n v="2"/>
    <n v="0.87"/>
    <n v="9.2479999999999993"/>
    <n v="7.508"/>
    <s v="Maya Herman"/>
    <x v="2"/>
    <s v="United States"/>
    <x v="2"/>
    <x v="1374"/>
    <x v="1"/>
    <s v="Paper"/>
    <x v="0"/>
  </r>
  <r>
    <n v="10136"/>
    <s v="Same Day"/>
    <s v="CUST-34"/>
    <s v="PD-1494"/>
    <n v="5"/>
    <x v="4"/>
    <x v="132"/>
    <n v="2"/>
    <n v="54.05"/>
    <n v="970.92150000000004"/>
    <n v="700.67150000000004"/>
    <s v="Maya Herman"/>
    <x v="2"/>
    <s v="United States"/>
    <x v="2"/>
    <x v="160"/>
    <x v="2"/>
    <s v="Chairs"/>
    <x v="0"/>
  </r>
  <r>
    <n v="840"/>
    <s v="Standard Class"/>
    <s v="CUST-340"/>
    <s v="PD-403"/>
    <n v="6"/>
    <x v="48"/>
    <x v="1257"/>
    <n v="5"/>
    <n v="2.08"/>
    <n v="32.04"/>
    <n v="19.559999999999999"/>
    <s v="Ionia McGrath"/>
    <x v="0"/>
    <s v="United States"/>
    <x v="35"/>
    <x v="325"/>
    <x v="1"/>
    <s v="Paper"/>
    <x v="0"/>
  </r>
  <r>
    <n v="6660"/>
    <s v="Same Day"/>
    <s v="CUST-340"/>
    <s v="PD-466"/>
    <n v="3"/>
    <x v="2"/>
    <x v="792"/>
    <n v="0"/>
    <n v="0.57999999999999996"/>
    <n v="19.41"/>
    <n v="17.670000000000002"/>
    <s v="Ionia McGrath"/>
    <x v="0"/>
    <s v="United States"/>
    <x v="35"/>
    <x v="35"/>
    <x v="2"/>
    <s v="Furnishings"/>
    <x v="0"/>
  </r>
  <r>
    <n v="4931"/>
    <s v="First Class"/>
    <s v="CUST-340"/>
    <s v="PD-2"/>
    <n v="5"/>
    <x v="9"/>
    <x v="1258"/>
    <n v="1"/>
    <n v="0.12"/>
    <n v="1.68"/>
    <n v="1.08"/>
    <s v="Ionia McGrath"/>
    <x v="0"/>
    <s v="United States"/>
    <x v="35"/>
    <x v="1130"/>
    <x v="1"/>
    <s v="Binders"/>
    <x v="0"/>
  </r>
  <r>
    <n v="6661"/>
    <s v="Same Day"/>
    <s v="CUST-340"/>
    <s v="PD-1604"/>
    <n v="5"/>
    <x v="2"/>
    <x v="792"/>
    <n v="0"/>
    <n v="133"/>
    <n v="2799.96"/>
    <n v="2134.96"/>
    <s v="Ionia McGrath"/>
    <x v="0"/>
    <s v="United States"/>
    <x v="35"/>
    <x v="1330"/>
    <x v="0"/>
    <s v="Copiers"/>
    <x v="0"/>
  </r>
  <r>
    <n v="10978"/>
    <s v="Same Day"/>
    <s v="CUST-340"/>
    <s v="PD-963"/>
    <n v="4"/>
    <x v="4"/>
    <x v="207"/>
    <n v="2"/>
    <n v="9.93"/>
    <n v="72.837599999999995"/>
    <n v="33.117600000000003"/>
    <s v="Ionia McGrath"/>
    <x v="0"/>
    <s v="United States"/>
    <x v="35"/>
    <x v="156"/>
    <x v="0"/>
    <s v="Phones"/>
    <x v="0"/>
  </r>
  <r>
    <n v="11402"/>
    <s v="First Class"/>
    <s v="CUST-340"/>
    <s v="PD-963"/>
    <n v="1"/>
    <x v="16"/>
    <x v="711"/>
    <n v="2"/>
    <n v="9.93"/>
    <n v="18.209399999999999"/>
    <n v="8.2794000000000008"/>
    <s v="Ionia McGrath"/>
    <x v="0"/>
    <s v="United States"/>
    <x v="35"/>
    <x v="156"/>
    <x v="0"/>
    <s v="Phones"/>
    <x v="0"/>
  </r>
  <r>
    <n v="11509"/>
    <s v="Second Class"/>
    <s v="CUST-340"/>
    <s v="PD-963"/>
    <n v="1"/>
    <x v="5"/>
    <x v="355"/>
    <n v="4"/>
    <n v="9.93"/>
    <n v="18.209399999999999"/>
    <n v="8.2794000000000008"/>
    <s v="Ionia McGrath"/>
    <x v="0"/>
    <s v="United States"/>
    <x v="35"/>
    <x v="156"/>
    <x v="0"/>
    <s v="Phones"/>
    <x v="0"/>
  </r>
  <r>
    <n v="11781"/>
    <s v="First Class"/>
    <s v="CUST-340"/>
    <s v="PD-963"/>
    <n v="1"/>
    <x v="4"/>
    <x v="597"/>
    <n v="2"/>
    <n v="9.93"/>
    <n v="18.209399999999999"/>
    <n v="8.2794000000000008"/>
    <s v="Ionia McGrath"/>
    <x v="0"/>
    <s v="United States"/>
    <x v="35"/>
    <x v="156"/>
    <x v="0"/>
    <s v="Phones"/>
    <x v="0"/>
  </r>
  <r>
    <n v="12156"/>
    <s v="Same Day"/>
    <s v="CUST-340"/>
    <s v="PD-963"/>
    <n v="4"/>
    <x v="24"/>
    <x v="359"/>
    <n v="1"/>
    <n v="9.93"/>
    <n v="72.837599999999995"/>
    <n v="33.117600000000003"/>
    <s v="Ionia McGrath"/>
    <x v="0"/>
    <s v="United States"/>
    <x v="35"/>
    <x v="156"/>
    <x v="0"/>
    <s v="Phones"/>
    <x v="0"/>
  </r>
  <r>
    <n v="12159"/>
    <s v="Second Class"/>
    <s v="CUST-340"/>
    <s v="PD-963"/>
    <n v="4"/>
    <x v="34"/>
    <x v="921"/>
    <n v="5"/>
    <n v="9.93"/>
    <n v="72.837599999999995"/>
    <n v="33.117600000000003"/>
    <s v="Ionia McGrath"/>
    <x v="0"/>
    <s v="United States"/>
    <x v="35"/>
    <x v="156"/>
    <x v="0"/>
    <s v="Phones"/>
    <x v="0"/>
  </r>
  <r>
    <n v="12407"/>
    <s v="Same Day"/>
    <s v="CUST-340"/>
    <s v="PD-963"/>
    <n v="1"/>
    <x v="26"/>
    <x v="373"/>
    <n v="4"/>
    <n v="9.93"/>
    <n v="18.209399999999999"/>
    <n v="8.2794000000000008"/>
    <s v="Ionia McGrath"/>
    <x v="0"/>
    <s v="United States"/>
    <x v="35"/>
    <x v="156"/>
    <x v="0"/>
    <s v="Phones"/>
    <x v="0"/>
  </r>
  <r>
    <n v="12891"/>
    <s v="Second Class"/>
    <s v="CUST-340"/>
    <s v="PD-963"/>
    <n v="1"/>
    <x v="26"/>
    <x v="83"/>
    <n v="3"/>
    <n v="9.93"/>
    <n v="18.209399999999999"/>
    <n v="8.2794000000000008"/>
    <s v="Ionia McGrath"/>
    <x v="0"/>
    <s v="United States"/>
    <x v="35"/>
    <x v="156"/>
    <x v="0"/>
    <s v="Phones"/>
    <x v="0"/>
  </r>
  <r>
    <n v="12928"/>
    <s v="Same Day"/>
    <s v="CUST-340"/>
    <s v="PD-963"/>
    <n v="2"/>
    <x v="27"/>
    <x v="713"/>
    <n v="5"/>
    <n v="9.93"/>
    <n v="36.418799999999997"/>
    <n v="16.558800000000002"/>
    <s v="Ionia McGrath"/>
    <x v="0"/>
    <s v="United States"/>
    <x v="35"/>
    <x v="156"/>
    <x v="0"/>
    <s v="Phones"/>
    <x v="0"/>
  </r>
  <r>
    <n v="13335"/>
    <s v="First Class"/>
    <s v="CUST-340"/>
    <s v="PD-963"/>
    <n v="1"/>
    <x v="29"/>
    <x v="209"/>
    <n v="4"/>
    <n v="9.93"/>
    <n v="18.209399999999999"/>
    <n v="8.2794000000000008"/>
    <s v="Ionia McGrath"/>
    <x v="0"/>
    <s v="United States"/>
    <x v="35"/>
    <x v="156"/>
    <x v="0"/>
    <s v="Phones"/>
    <x v="0"/>
  </r>
  <r>
    <n v="13746"/>
    <s v="First Class"/>
    <s v="CUST-340"/>
    <s v="PD-963"/>
    <n v="2"/>
    <x v="33"/>
    <x v="295"/>
    <n v="5"/>
    <n v="9.93"/>
    <n v="36.418799999999997"/>
    <n v="16.558800000000002"/>
    <s v="Ionia McGrath"/>
    <x v="0"/>
    <s v="United States"/>
    <x v="35"/>
    <x v="156"/>
    <x v="0"/>
    <s v="Phones"/>
    <x v="0"/>
  </r>
  <r>
    <n v="13871"/>
    <s v="First Class"/>
    <s v="CUST-340"/>
    <s v="PD-963"/>
    <n v="1"/>
    <x v="33"/>
    <x v="176"/>
    <n v="2"/>
    <n v="9.93"/>
    <n v="18.209399999999999"/>
    <n v="8.2794000000000008"/>
    <s v="Ionia McGrath"/>
    <x v="0"/>
    <s v="United States"/>
    <x v="35"/>
    <x v="156"/>
    <x v="0"/>
    <s v="Phones"/>
    <x v="0"/>
  </r>
  <r>
    <n v="14180"/>
    <s v="Second Class"/>
    <s v="CUST-340"/>
    <s v="PD-963"/>
    <n v="2"/>
    <x v="30"/>
    <x v="341"/>
    <n v="1"/>
    <n v="9.93"/>
    <n v="36.418799999999997"/>
    <n v="16.558800000000002"/>
    <s v="Ionia McGrath"/>
    <x v="0"/>
    <s v="United States"/>
    <x v="35"/>
    <x v="156"/>
    <x v="0"/>
    <s v="Phones"/>
    <x v="0"/>
  </r>
  <r>
    <n v="14269"/>
    <s v="Same Day"/>
    <s v="CUST-340"/>
    <s v="PD-963"/>
    <n v="2"/>
    <x v="30"/>
    <x v="341"/>
    <n v="1"/>
    <n v="9.93"/>
    <n v="36.418799999999997"/>
    <n v="16.558800000000002"/>
    <s v="Ionia McGrath"/>
    <x v="0"/>
    <s v="United States"/>
    <x v="35"/>
    <x v="156"/>
    <x v="0"/>
    <s v="Phones"/>
    <x v="0"/>
  </r>
  <r>
    <n v="842"/>
    <s v="Standard Class"/>
    <s v="CUST-341"/>
    <s v="PD-1341"/>
    <n v="3"/>
    <x v="6"/>
    <x v="612"/>
    <n v="5"/>
    <n v="51.34"/>
    <n v="314.33999999999997"/>
    <n v="160.32"/>
    <s v="Michael Kennedy"/>
    <x v="2"/>
    <s v="United States"/>
    <x v="18"/>
    <x v="446"/>
    <x v="2"/>
    <s v="Chairs"/>
    <x v="2"/>
  </r>
  <r>
    <n v="2389"/>
    <s v="Standard Class"/>
    <s v="CUST-341"/>
    <s v="PD-218"/>
    <n v="2"/>
    <x v="19"/>
    <x v="486"/>
    <n v="4"/>
    <n v="0.21"/>
    <n v="5.4720000000000004"/>
    <n v="5.0519999999999996"/>
    <s v="Michael Kennedy"/>
    <x v="2"/>
    <s v="United States"/>
    <x v="18"/>
    <x v="832"/>
    <x v="1"/>
    <s v="Art"/>
    <x v="2"/>
  </r>
  <r>
    <n v="4688"/>
    <s v="Standard Class"/>
    <s v="CUST-341"/>
    <s v="PD-854"/>
    <n v="3"/>
    <x v="22"/>
    <x v="88"/>
    <n v="5"/>
    <n v="9.02"/>
    <n v="17.271000000000001"/>
    <n v="-9.7889999999999997"/>
    <s v="Michael Kennedy"/>
    <x v="2"/>
    <s v="United States"/>
    <x v="18"/>
    <x v="621"/>
    <x v="1"/>
    <s v="Binders"/>
    <x v="2"/>
  </r>
  <r>
    <n v="4693"/>
    <s v="Standard Class"/>
    <s v="CUST-341"/>
    <s v="PD-823"/>
    <n v="2"/>
    <x v="22"/>
    <x v="88"/>
    <n v="5"/>
    <n v="3.11"/>
    <n v="10.38"/>
    <n v="4.16"/>
    <s v="Michael Kennedy"/>
    <x v="2"/>
    <s v="United States"/>
    <x v="18"/>
    <x v="610"/>
    <x v="1"/>
    <s v="Binders"/>
    <x v="2"/>
  </r>
  <r>
    <n v="4141"/>
    <s v="Same Day"/>
    <s v="CUST-341"/>
    <s v="PD-774"/>
    <n v="7"/>
    <x v="44"/>
    <x v="615"/>
    <n v="0"/>
    <n v="5.84"/>
    <n v="104.79"/>
    <n v="63.91"/>
    <s v="Michael Kennedy"/>
    <x v="2"/>
    <s v="United States"/>
    <x v="18"/>
    <x v="938"/>
    <x v="1"/>
    <s v="Storage"/>
    <x v="2"/>
  </r>
  <r>
    <n v="4691"/>
    <s v="Standard Class"/>
    <s v="CUST-341"/>
    <s v="PD-588"/>
    <n v="5"/>
    <x v="22"/>
    <x v="88"/>
    <n v="5"/>
    <n v="3.92"/>
    <n v="34.880000000000003"/>
    <n v="15.28"/>
    <s v="Michael Kennedy"/>
    <x v="2"/>
    <s v="United States"/>
    <x v="18"/>
    <x v="574"/>
    <x v="0"/>
    <s v="Phones"/>
    <x v="2"/>
  </r>
  <r>
    <n v="4689"/>
    <s v="Standard Class"/>
    <s v="CUST-341"/>
    <s v="PD-478"/>
    <n v="6"/>
    <x v="22"/>
    <x v="88"/>
    <n v="5"/>
    <n v="1.23"/>
    <n v="31.103999999999999"/>
    <n v="23.724"/>
    <s v="Michael Kennedy"/>
    <x v="2"/>
    <s v="United States"/>
    <x v="18"/>
    <x v="1179"/>
    <x v="1"/>
    <s v="Paper"/>
    <x v="2"/>
  </r>
  <r>
    <n v="4690"/>
    <s v="Standard Class"/>
    <s v="CUST-341"/>
    <s v="PD-361"/>
    <n v="3"/>
    <x v="22"/>
    <x v="88"/>
    <n v="5"/>
    <n v="0.75"/>
    <n v="12.071999999999999"/>
    <n v="9.8219999999999992"/>
    <s v="Michael Kennedy"/>
    <x v="2"/>
    <s v="United States"/>
    <x v="18"/>
    <x v="1194"/>
    <x v="2"/>
    <s v="Furnishings"/>
    <x v="2"/>
  </r>
  <r>
    <n v="4694"/>
    <s v="Standard Class"/>
    <s v="CUST-341"/>
    <s v="PD-310"/>
    <n v="8"/>
    <x v="22"/>
    <x v="88"/>
    <n v="5"/>
    <n v="0.85"/>
    <n v="10.704000000000001"/>
    <n v="3.9039999999999999"/>
    <s v="Michael Kennedy"/>
    <x v="2"/>
    <s v="United States"/>
    <x v="18"/>
    <x v="786"/>
    <x v="1"/>
    <s v="Binders"/>
    <x v="2"/>
  </r>
  <r>
    <n v="4140"/>
    <s v="Same Day"/>
    <s v="CUST-341"/>
    <s v="PD-231"/>
    <n v="2"/>
    <x v="44"/>
    <x v="615"/>
    <n v="0"/>
    <n v="0.52"/>
    <n v="7.36"/>
    <n v="6.32"/>
    <s v="Michael Kennedy"/>
    <x v="2"/>
    <s v="United States"/>
    <x v="18"/>
    <x v="1155"/>
    <x v="1"/>
    <s v="Supplies"/>
    <x v="2"/>
  </r>
  <r>
    <n v="4692"/>
    <s v="Standard Class"/>
    <s v="CUST-341"/>
    <s v="PD-181"/>
    <n v="2"/>
    <x v="22"/>
    <x v="88"/>
    <n v="5"/>
    <n v="0.18"/>
    <n v="4.7679999999999998"/>
    <n v="4.4080000000000004"/>
    <s v="Michael Kennedy"/>
    <x v="2"/>
    <s v="United States"/>
    <x v="18"/>
    <x v="102"/>
    <x v="1"/>
    <s v="Art"/>
    <x v="2"/>
  </r>
  <r>
    <n v="4139"/>
    <s v="Same Day"/>
    <s v="CUST-341"/>
    <s v="PD-180"/>
    <n v="4"/>
    <x v="44"/>
    <x v="615"/>
    <n v="0"/>
    <n v="0.51"/>
    <n v="11.92"/>
    <n v="9.8800000000000008"/>
    <s v="Michael Kennedy"/>
    <x v="2"/>
    <s v="United States"/>
    <x v="18"/>
    <x v="741"/>
    <x v="1"/>
    <s v="Binders"/>
    <x v="2"/>
  </r>
  <r>
    <n v="4142"/>
    <s v="Same Day"/>
    <s v="CUST-341"/>
    <s v="PD-1410"/>
    <n v="4"/>
    <x v="44"/>
    <x v="615"/>
    <n v="0"/>
    <n v="69.16"/>
    <n v="521.96"/>
    <n v="245.32"/>
    <s v="Michael Kennedy"/>
    <x v="2"/>
    <s v="United States"/>
    <x v="18"/>
    <x v="1345"/>
    <x v="2"/>
    <s v="Bookcases"/>
    <x v="2"/>
  </r>
  <r>
    <n v="4864"/>
    <s v="First Class"/>
    <s v="CUST-341"/>
    <s v="PD-1303"/>
    <n v="7"/>
    <x v="2"/>
    <x v="960"/>
    <n v="2"/>
    <n v="40.76"/>
    <n v="132.70599999999999"/>
    <n v="-152.614"/>
    <s v="Michael Kennedy"/>
    <x v="2"/>
    <s v="United States"/>
    <x v="18"/>
    <x v="1045"/>
    <x v="1"/>
    <s v="Binders"/>
    <x v="2"/>
  </r>
  <r>
    <n v="7371"/>
    <s v="Standard Class"/>
    <s v="CUST-341"/>
    <s v="PD-283"/>
    <n v="7"/>
    <x v="23"/>
    <x v="1006"/>
    <n v="5"/>
    <n v="1.06"/>
    <n v="5.9359999999999999"/>
    <n v="-1.484"/>
    <s v="Michael Kennedy"/>
    <x v="2"/>
    <s v="United States"/>
    <x v="18"/>
    <x v="231"/>
    <x v="1"/>
    <s v="Binders"/>
    <x v="2"/>
  </r>
  <r>
    <n v="7860"/>
    <s v="Standard Class"/>
    <s v="CUST-341"/>
    <s v="PD-316"/>
    <n v="3"/>
    <x v="37"/>
    <x v="1259"/>
    <n v="7"/>
    <n v="1.22"/>
    <n v="10.8"/>
    <n v="7.14"/>
    <s v="Michael Kennedy"/>
    <x v="2"/>
    <s v="United States"/>
    <x v="18"/>
    <x v="529"/>
    <x v="1"/>
    <s v="Binders"/>
    <x v="2"/>
  </r>
  <r>
    <n v="9250"/>
    <s v="Standard Class"/>
    <s v="CUST-341"/>
    <s v="PD-626"/>
    <n v="5"/>
    <x v="45"/>
    <x v="167"/>
    <n v="5"/>
    <n v="3.45"/>
    <n v="38.36"/>
    <n v="21.11"/>
    <s v="Michael Kennedy"/>
    <x v="2"/>
    <s v="United States"/>
    <x v="18"/>
    <x v="1156"/>
    <x v="1"/>
    <s v="Art"/>
    <x v="2"/>
  </r>
  <r>
    <n v="10057"/>
    <s v="Same Day"/>
    <s v="CUST-341"/>
    <s v="PD-323"/>
    <n v="2"/>
    <x v="5"/>
    <x v="1108"/>
    <n v="3"/>
    <n v="0.89"/>
    <n v="6.2039999999999997"/>
    <n v="4.4240000000000004"/>
    <s v="Michael Kennedy"/>
    <x v="2"/>
    <s v="United States"/>
    <x v="18"/>
    <x v="7"/>
    <x v="1"/>
    <s v="Paper"/>
    <x v="2"/>
  </r>
  <r>
    <n v="10686"/>
    <s v="Same Day"/>
    <s v="CUST-341"/>
    <s v="PD-323"/>
    <n v="4"/>
    <x v="5"/>
    <x v="609"/>
    <n v="1"/>
    <n v="0.89"/>
    <n v="12.407999999999999"/>
    <n v="8.8480000000000008"/>
    <s v="Michael Kennedy"/>
    <x v="2"/>
    <s v="United States"/>
    <x v="18"/>
    <x v="7"/>
    <x v="1"/>
    <s v="Paper"/>
    <x v="2"/>
  </r>
  <r>
    <n v="11437"/>
    <s v="Second Class"/>
    <s v="CUST-341"/>
    <s v="PD-323"/>
    <n v="2"/>
    <x v="4"/>
    <x v="332"/>
    <n v="5"/>
    <n v="0.89"/>
    <n v="6.2039999999999997"/>
    <n v="4.4240000000000004"/>
    <s v="Michael Kennedy"/>
    <x v="2"/>
    <s v="United States"/>
    <x v="18"/>
    <x v="7"/>
    <x v="1"/>
    <s v="Paper"/>
    <x v="2"/>
  </r>
  <r>
    <n v="11902"/>
    <s v="Second Class"/>
    <s v="CUST-341"/>
    <s v="PD-323"/>
    <n v="4"/>
    <x v="34"/>
    <x v="620"/>
    <n v="4"/>
    <n v="0.89"/>
    <n v="12.407999999999999"/>
    <n v="8.8480000000000008"/>
    <s v="Michael Kennedy"/>
    <x v="2"/>
    <s v="United States"/>
    <x v="18"/>
    <x v="7"/>
    <x v="1"/>
    <s v="Paper"/>
    <x v="2"/>
  </r>
  <r>
    <n v="12270"/>
    <s v="Same Day"/>
    <s v="CUST-341"/>
    <s v="PD-323"/>
    <n v="2"/>
    <x v="33"/>
    <x v="343"/>
    <n v="2"/>
    <n v="0.89"/>
    <n v="6.2039999999999997"/>
    <n v="4.4240000000000004"/>
    <s v="Michael Kennedy"/>
    <x v="2"/>
    <s v="United States"/>
    <x v="18"/>
    <x v="7"/>
    <x v="1"/>
    <s v="Paper"/>
    <x v="2"/>
  </r>
  <r>
    <n v="12304"/>
    <s v="Same Day"/>
    <s v="CUST-341"/>
    <s v="PD-323"/>
    <n v="1"/>
    <x v="29"/>
    <x v="372"/>
    <n v="4"/>
    <n v="0.89"/>
    <n v="3.1019999999999999"/>
    <n v="2.2120000000000002"/>
    <s v="Michael Kennedy"/>
    <x v="2"/>
    <s v="United States"/>
    <x v="18"/>
    <x v="7"/>
    <x v="1"/>
    <s v="Paper"/>
    <x v="2"/>
  </r>
  <r>
    <n v="12665"/>
    <s v="First Class"/>
    <s v="CUST-341"/>
    <s v="PD-323"/>
    <n v="1"/>
    <x v="28"/>
    <x v="243"/>
    <n v="1"/>
    <n v="0.89"/>
    <n v="3.1019999999999999"/>
    <n v="2.2120000000000002"/>
    <s v="Michael Kennedy"/>
    <x v="2"/>
    <s v="United States"/>
    <x v="18"/>
    <x v="7"/>
    <x v="1"/>
    <s v="Paper"/>
    <x v="2"/>
  </r>
  <r>
    <n v="12822"/>
    <s v="First Class"/>
    <s v="CUST-341"/>
    <s v="PD-323"/>
    <n v="1"/>
    <x v="29"/>
    <x v="240"/>
    <n v="3"/>
    <n v="0.89"/>
    <n v="3.1019999999999999"/>
    <n v="2.2120000000000002"/>
    <s v="Michael Kennedy"/>
    <x v="2"/>
    <s v="United States"/>
    <x v="18"/>
    <x v="7"/>
    <x v="1"/>
    <s v="Paper"/>
    <x v="2"/>
  </r>
  <r>
    <n v="13021"/>
    <s v="Same Day"/>
    <s v="CUST-341"/>
    <s v="PD-323"/>
    <n v="1"/>
    <x v="25"/>
    <x v="845"/>
    <n v="5"/>
    <n v="0.89"/>
    <n v="3.1019999999999999"/>
    <n v="2.2120000000000002"/>
    <s v="Michael Kennedy"/>
    <x v="2"/>
    <s v="United States"/>
    <x v="18"/>
    <x v="7"/>
    <x v="1"/>
    <s v="Paper"/>
    <x v="2"/>
  </r>
  <r>
    <n v="14375"/>
    <s v="First Class"/>
    <s v="CUST-341"/>
    <s v="PD-323"/>
    <n v="2"/>
    <x v="30"/>
    <x v="361"/>
    <n v="2"/>
    <n v="0.89"/>
    <n v="6.2039999999999997"/>
    <n v="4.4240000000000004"/>
    <s v="Michael Kennedy"/>
    <x v="2"/>
    <s v="United States"/>
    <x v="18"/>
    <x v="7"/>
    <x v="1"/>
    <s v="Paper"/>
    <x v="2"/>
  </r>
  <r>
    <n v="14463"/>
    <s v="First Class"/>
    <s v="CUST-341"/>
    <s v="PD-323"/>
    <n v="1"/>
    <x v="33"/>
    <x v="192"/>
    <n v="1"/>
    <n v="0.89"/>
    <n v="3.1019999999999999"/>
    <n v="2.2120000000000002"/>
    <s v="Michael Kennedy"/>
    <x v="2"/>
    <s v="United States"/>
    <x v="18"/>
    <x v="7"/>
    <x v="1"/>
    <s v="Paper"/>
    <x v="2"/>
  </r>
  <r>
    <n v="14510"/>
    <s v="Second Class"/>
    <s v="CUST-341"/>
    <s v="PD-323"/>
    <n v="2"/>
    <x v="28"/>
    <x v="152"/>
    <n v="1"/>
    <n v="0.89"/>
    <n v="6.2039999999999997"/>
    <n v="4.4240000000000004"/>
    <s v="Michael Kennedy"/>
    <x v="2"/>
    <s v="United States"/>
    <x v="18"/>
    <x v="7"/>
    <x v="1"/>
    <s v="Paper"/>
    <x v="2"/>
  </r>
  <r>
    <n v="1514"/>
    <s v="Standard Class"/>
    <s v="CUST-342"/>
    <s v="PD-1293"/>
    <n v="4"/>
    <x v="6"/>
    <x v="719"/>
    <n v="5"/>
    <n v="32.4"/>
    <n v="360"/>
    <n v="230.4"/>
    <s v="Nathan Mautz"/>
    <x v="1"/>
    <s v="United States"/>
    <x v="2"/>
    <x v="596"/>
    <x v="0"/>
    <s v="Accessories"/>
    <x v="0"/>
  </r>
  <r>
    <n v="1512"/>
    <s v="Standard Class"/>
    <s v="CUST-342"/>
    <s v="PD-1617"/>
    <n v="2"/>
    <x v="6"/>
    <x v="719"/>
    <n v="5"/>
    <n v="1017.95"/>
    <n v="3991.98"/>
    <n v="1956.08"/>
    <s v="Nathan Mautz"/>
    <x v="1"/>
    <s v="United States"/>
    <x v="2"/>
    <x v="1375"/>
    <x v="0"/>
    <s v="Machines"/>
    <x v="0"/>
  </r>
  <r>
    <n v="1513"/>
    <s v="Standard Class"/>
    <s v="CUST-342"/>
    <s v="PD-962"/>
    <n v="6"/>
    <x v="6"/>
    <x v="719"/>
    <n v="5"/>
    <n v="11.04"/>
    <n v="165.54"/>
    <n v="99.3"/>
    <s v="Nathan Mautz"/>
    <x v="1"/>
    <s v="United States"/>
    <x v="2"/>
    <x v="481"/>
    <x v="0"/>
    <s v="Phones"/>
    <x v="0"/>
  </r>
  <r>
    <n v="1511"/>
    <s v="Standard Class"/>
    <s v="CUST-342"/>
    <s v="PD-1385"/>
    <n v="1"/>
    <x v="6"/>
    <x v="719"/>
    <n v="5"/>
    <n v="30.2"/>
    <n v="108.702"/>
    <n v="78.501999999999995"/>
    <s v="Nathan Mautz"/>
    <x v="1"/>
    <s v="United States"/>
    <x v="2"/>
    <x v="589"/>
    <x v="2"/>
    <s v="Chairs"/>
    <x v="0"/>
  </r>
  <r>
    <n v="1515"/>
    <s v="Standard Class"/>
    <s v="CUST-342"/>
    <s v="PD-1105"/>
    <n v="1"/>
    <x v="6"/>
    <x v="719"/>
    <n v="5"/>
    <n v="17.86"/>
    <n v="43.57"/>
    <n v="25.71"/>
    <s v="Nathan Mautz"/>
    <x v="1"/>
    <s v="United States"/>
    <x v="2"/>
    <x v="710"/>
    <x v="1"/>
    <s v="Storage"/>
    <x v="0"/>
  </r>
  <r>
    <n v="843"/>
    <s v="Second Class"/>
    <s v="CUST-342"/>
    <s v="PD-1134"/>
    <n v="1"/>
    <x v="47"/>
    <x v="640"/>
    <n v="3"/>
    <n v="7.83"/>
    <n v="48.91"/>
    <n v="41.08"/>
    <s v="Nathan Mautz"/>
    <x v="1"/>
    <s v="United States"/>
    <x v="2"/>
    <x v="61"/>
    <x v="1"/>
    <s v="Paper"/>
    <x v="0"/>
  </r>
  <r>
    <n v="1849"/>
    <s v="Standard Class"/>
    <s v="CUST-342"/>
    <s v="PD-1316"/>
    <n v="1"/>
    <x v="47"/>
    <x v="199"/>
    <n v="4"/>
    <n v="5.98"/>
    <n v="79.671999999999997"/>
    <n v="73.691999999999993"/>
    <s v="Nathan Mautz"/>
    <x v="1"/>
    <s v="United States"/>
    <x v="2"/>
    <x v="1109"/>
    <x v="2"/>
    <s v="Tables"/>
    <x v="0"/>
  </r>
  <r>
    <n v="1850"/>
    <s v="Standard Class"/>
    <s v="CUST-342"/>
    <s v="PD-1320"/>
    <n v="4"/>
    <x v="47"/>
    <x v="199"/>
    <n v="4"/>
    <n v="5"/>
    <n v="399.96"/>
    <n v="379.96"/>
    <s v="Nathan Mautz"/>
    <x v="1"/>
    <s v="United States"/>
    <x v="2"/>
    <x v="1017"/>
    <x v="0"/>
    <s v="Accessories"/>
    <x v="0"/>
  </r>
  <r>
    <n v="1962"/>
    <s v="First Class"/>
    <s v="CUST-342"/>
    <s v="PD-170"/>
    <n v="2"/>
    <x v="59"/>
    <x v="1260"/>
    <n v="1"/>
    <n v="1.1100000000000001"/>
    <n v="5.82"/>
    <n v="3.6"/>
    <s v="Nathan Mautz"/>
    <x v="1"/>
    <s v="United States"/>
    <x v="2"/>
    <x v="472"/>
    <x v="2"/>
    <s v="Furnishings"/>
    <x v="0"/>
  </r>
  <r>
    <n v="2458"/>
    <s v="Second Class"/>
    <s v="CUST-342"/>
    <s v="PD-530"/>
    <n v="3"/>
    <x v="51"/>
    <x v="1150"/>
    <n v="2"/>
    <n v="0.71"/>
    <n v="21.24"/>
    <n v="19.11"/>
    <s v="Nathan Mautz"/>
    <x v="1"/>
    <s v="United States"/>
    <x v="2"/>
    <x v="967"/>
    <x v="1"/>
    <s v="Art"/>
    <x v="0"/>
  </r>
  <r>
    <n v="2459"/>
    <s v="Second Class"/>
    <s v="CUST-342"/>
    <s v="PD-854"/>
    <n v="2"/>
    <x v="51"/>
    <x v="1150"/>
    <n v="2"/>
    <n v="9.02"/>
    <n v="38.380000000000003"/>
    <n v="20.34"/>
    <s v="Nathan Mautz"/>
    <x v="1"/>
    <s v="United States"/>
    <x v="2"/>
    <x v="621"/>
    <x v="1"/>
    <s v="Binders"/>
    <x v="0"/>
  </r>
  <r>
    <n v="2753"/>
    <s v="Second Class"/>
    <s v="CUST-342"/>
    <s v="PD-1064"/>
    <n v="5"/>
    <x v="51"/>
    <x v="249"/>
    <n v="4"/>
    <n v="12.1"/>
    <n v="170.1"/>
    <n v="109.6"/>
    <s v="Nathan Mautz"/>
    <x v="1"/>
    <s v="United States"/>
    <x v="2"/>
    <x v="11"/>
    <x v="1"/>
    <s v="Appliances"/>
    <x v="0"/>
  </r>
  <r>
    <n v="2754"/>
    <s v="Second Class"/>
    <s v="CUST-342"/>
    <s v="PD-214"/>
    <n v="9"/>
    <x v="51"/>
    <x v="249"/>
    <n v="4"/>
    <n v="1"/>
    <n v="30.15"/>
    <n v="21.15"/>
    <s v="Nathan Mautz"/>
    <x v="1"/>
    <s v="United States"/>
    <x v="2"/>
    <x v="223"/>
    <x v="2"/>
    <s v="Furnishings"/>
    <x v="0"/>
  </r>
  <r>
    <n v="10350"/>
    <s v="Second Class"/>
    <s v="CUST-342"/>
    <s v="PD-1017"/>
    <n v="5"/>
    <x v="16"/>
    <x v="697"/>
    <n v="3"/>
    <n v="699"/>
    <n v="3296.7"/>
    <n v="-198.3"/>
    <s v="Nathan Mautz"/>
    <x v="1"/>
    <s v="United States"/>
    <x v="2"/>
    <x v="299"/>
    <x v="6"/>
    <s v="Laptops"/>
    <x v="0"/>
  </r>
  <r>
    <n v="10474"/>
    <s v="Second Class"/>
    <s v="CUST-342"/>
    <s v="PD-1017"/>
    <n v="5"/>
    <x v="5"/>
    <x v="292"/>
    <n v="4"/>
    <n v="699"/>
    <n v="3296.7"/>
    <n v="-198.3"/>
    <s v="Nathan Mautz"/>
    <x v="1"/>
    <s v="United States"/>
    <x v="2"/>
    <x v="299"/>
    <x v="6"/>
    <s v="Laptops"/>
    <x v="0"/>
  </r>
  <r>
    <n v="10640"/>
    <s v="Same Day"/>
    <s v="CUST-342"/>
    <s v="PD-1017"/>
    <n v="4"/>
    <x v="4"/>
    <x v="662"/>
    <n v="4"/>
    <n v="699"/>
    <n v="2637.36"/>
    <n v="-158.63999999999999"/>
    <s v="Nathan Mautz"/>
    <x v="1"/>
    <s v="United States"/>
    <x v="2"/>
    <x v="299"/>
    <x v="6"/>
    <s v="Laptops"/>
    <x v="0"/>
  </r>
  <r>
    <n v="10666"/>
    <s v="Second Class"/>
    <s v="CUST-342"/>
    <s v="PD-1017"/>
    <n v="5"/>
    <x v="4"/>
    <x v="368"/>
    <n v="3"/>
    <n v="699"/>
    <n v="3296.7"/>
    <n v="-198.3"/>
    <s v="Nathan Mautz"/>
    <x v="1"/>
    <s v="United States"/>
    <x v="2"/>
    <x v="299"/>
    <x v="6"/>
    <s v="Laptops"/>
    <x v="0"/>
  </r>
  <r>
    <n v="10979"/>
    <s v="Same Day"/>
    <s v="CUST-342"/>
    <s v="PD-1017"/>
    <n v="3"/>
    <x v="16"/>
    <x v="172"/>
    <n v="3"/>
    <n v="699"/>
    <n v="1978.02"/>
    <n v="-118.98"/>
    <s v="Nathan Mautz"/>
    <x v="1"/>
    <s v="United States"/>
    <x v="2"/>
    <x v="299"/>
    <x v="6"/>
    <s v="Laptops"/>
    <x v="0"/>
  </r>
  <r>
    <n v="11128"/>
    <s v="Second Class"/>
    <s v="CUST-342"/>
    <s v="PD-1017"/>
    <n v="4"/>
    <x v="16"/>
    <x v="174"/>
    <n v="5"/>
    <n v="699"/>
    <n v="2637.36"/>
    <n v="-158.63999999999999"/>
    <s v="Nathan Mautz"/>
    <x v="1"/>
    <s v="United States"/>
    <x v="2"/>
    <x v="299"/>
    <x v="6"/>
    <s v="Laptops"/>
    <x v="0"/>
  </r>
  <r>
    <n v="11224"/>
    <s v="Second Class"/>
    <s v="CUST-342"/>
    <s v="PD-1017"/>
    <n v="1"/>
    <x v="16"/>
    <x v="717"/>
    <n v="5"/>
    <n v="699"/>
    <n v="659.34"/>
    <n v="-39.659999999999997"/>
    <s v="Nathan Mautz"/>
    <x v="1"/>
    <s v="United States"/>
    <x v="2"/>
    <x v="299"/>
    <x v="6"/>
    <s v="Laptops"/>
    <x v="0"/>
  </r>
  <r>
    <n v="11542"/>
    <s v="Second Class"/>
    <s v="CUST-342"/>
    <s v="PD-1017"/>
    <n v="2"/>
    <x v="16"/>
    <x v="149"/>
    <n v="2"/>
    <n v="699"/>
    <n v="1318.68"/>
    <n v="-79.319999999999993"/>
    <s v="Nathan Mautz"/>
    <x v="1"/>
    <s v="United States"/>
    <x v="2"/>
    <x v="299"/>
    <x v="6"/>
    <s v="Laptops"/>
    <x v="0"/>
  </r>
  <r>
    <n v="11598"/>
    <s v="Same Day"/>
    <s v="CUST-342"/>
    <s v="PD-1017"/>
    <n v="2"/>
    <x v="4"/>
    <x v="44"/>
    <n v="5"/>
    <n v="699"/>
    <n v="1318.68"/>
    <n v="-79.319999999999993"/>
    <s v="Nathan Mautz"/>
    <x v="1"/>
    <s v="United States"/>
    <x v="2"/>
    <x v="299"/>
    <x v="6"/>
    <s v="Laptops"/>
    <x v="0"/>
  </r>
  <r>
    <n v="11820"/>
    <s v="Second Class"/>
    <s v="CUST-342"/>
    <s v="PD-1017"/>
    <n v="3"/>
    <x v="28"/>
    <x v="463"/>
    <n v="5"/>
    <n v="699"/>
    <n v="1978.02"/>
    <n v="-118.98"/>
    <s v="Nathan Mautz"/>
    <x v="1"/>
    <s v="United States"/>
    <x v="2"/>
    <x v="299"/>
    <x v="6"/>
    <s v="Laptops"/>
    <x v="0"/>
  </r>
  <r>
    <n v="11824"/>
    <s v="Same Day"/>
    <s v="CUST-342"/>
    <s v="PD-1017"/>
    <n v="4"/>
    <x v="26"/>
    <x v="906"/>
    <n v="5"/>
    <n v="699"/>
    <n v="2637.36"/>
    <n v="-158.63999999999999"/>
    <s v="Nathan Mautz"/>
    <x v="1"/>
    <s v="United States"/>
    <x v="2"/>
    <x v="299"/>
    <x v="6"/>
    <s v="Laptops"/>
    <x v="0"/>
  </r>
  <r>
    <n v="11859"/>
    <s v="Second Class"/>
    <s v="CUST-342"/>
    <s v="PD-1017"/>
    <n v="4"/>
    <x v="25"/>
    <x v="1261"/>
    <n v="2"/>
    <n v="699"/>
    <n v="2637.36"/>
    <n v="-158.63999999999999"/>
    <s v="Nathan Mautz"/>
    <x v="1"/>
    <s v="United States"/>
    <x v="2"/>
    <x v="299"/>
    <x v="6"/>
    <s v="Laptops"/>
    <x v="0"/>
  </r>
  <r>
    <n v="12008"/>
    <s v="Same Day"/>
    <s v="CUST-342"/>
    <s v="PD-1017"/>
    <n v="5"/>
    <x v="28"/>
    <x v="211"/>
    <n v="5"/>
    <n v="699"/>
    <n v="3296.7"/>
    <n v="-198.3"/>
    <s v="Nathan Mautz"/>
    <x v="1"/>
    <s v="United States"/>
    <x v="2"/>
    <x v="299"/>
    <x v="6"/>
    <s v="Laptops"/>
    <x v="0"/>
  </r>
  <r>
    <n v="12105"/>
    <s v="Second Class"/>
    <s v="CUST-342"/>
    <s v="PD-1017"/>
    <n v="1"/>
    <x v="33"/>
    <x v="1030"/>
    <n v="3"/>
    <n v="699"/>
    <n v="659.34"/>
    <n v="-39.659999999999997"/>
    <s v="Nathan Mautz"/>
    <x v="1"/>
    <s v="United States"/>
    <x v="2"/>
    <x v="299"/>
    <x v="6"/>
    <s v="Laptops"/>
    <x v="0"/>
  </r>
  <r>
    <n v="12283"/>
    <s v="Second Class"/>
    <s v="CUST-342"/>
    <s v="PD-1017"/>
    <n v="1"/>
    <x v="28"/>
    <x v="344"/>
    <n v="4"/>
    <n v="699"/>
    <n v="659.34"/>
    <n v="-39.659999999999997"/>
    <s v="Nathan Mautz"/>
    <x v="1"/>
    <s v="United States"/>
    <x v="2"/>
    <x v="299"/>
    <x v="6"/>
    <s v="Laptops"/>
    <x v="0"/>
  </r>
  <r>
    <n v="12554"/>
    <s v="First Class"/>
    <s v="CUST-342"/>
    <s v="PD-1017"/>
    <n v="1"/>
    <x v="4"/>
    <x v="224"/>
    <n v="1"/>
    <n v="699"/>
    <n v="659.34"/>
    <n v="-39.659999999999997"/>
    <s v="Nathan Mautz"/>
    <x v="1"/>
    <s v="United States"/>
    <x v="2"/>
    <x v="299"/>
    <x v="6"/>
    <s v="Laptops"/>
    <x v="0"/>
  </r>
  <r>
    <n v="13095"/>
    <s v="Same Day"/>
    <s v="CUST-342"/>
    <s v="PD-1017"/>
    <n v="1"/>
    <x v="26"/>
    <x v="922"/>
    <n v="1"/>
    <n v="699"/>
    <n v="659.34"/>
    <n v="-39.659999999999997"/>
    <s v="Nathan Mautz"/>
    <x v="1"/>
    <s v="United States"/>
    <x v="2"/>
    <x v="299"/>
    <x v="6"/>
    <s v="Laptops"/>
    <x v="0"/>
  </r>
  <r>
    <n v="13331"/>
    <s v="Same Day"/>
    <s v="CUST-342"/>
    <s v="PD-1017"/>
    <n v="1"/>
    <x v="26"/>
    <x v="464"/>
    <n v="2"/>
    <n v="699"/>
    <n v="659.34"/>
    <n v="-39.659999999999997"/>
    <s v="Nathan Mautz"/>
    <x v="1"/>
    <s v="United States"/>
    <x v="2"/>
    <x v="299"/>
    <x v="6"/>
    <s v="Laptops"/>
    <x v="0"/>
  </r>
  <r>
    <n v="13400"/>
    <s v="First Class"/>
    <s v="CUST-342"/>
    <s v="PD-1017"/>
    <n v="1"/>
    <x v="33"/>
    <x v="561"/>
    <n v="5"/>
    <n v="699"/>
    <n v="659.34"/>
    <n v="-39.659999999999997"/>
    <s v="Nathan Mautz"/>
    <x v="1"/>
    <s v="United States"/>
    <x v="2"/>
    <x v="299"/>
    <x v="6"/>
    <s v="Laptops"/>
    <x v="0"/>
  </r>
  <r>
    <n v="13476"/>
    <s v="Same Day"/>
    <s v="CUST-342"/>
    <s v="PD-1017"/>
    <n v="1"/>
    <x v="28"/>
    <x v="611"/>
    <n v="5"/>
    <n v="699"/>
    <n v="659.34"/>
    <n v="-39.659999999999997"/>
    <s v="Nathan Mautz"/>
    <x v="1"/>
    <s v="United States"/>
    <x v="2"/>
    <x v="299"/>
    <x v="6"/>
    <s v="Laptops"/>
    <x v="0"/>
  </r>
  <r>
    <n v="13806"/>
    <s v="First Class"/>
    <s v="CUST-342"/>
    <s v="PD-1017"/>
    <n v="1"/>
    <x v="33"/>
    <x v="806"/>
    <n v="5"/>
    <n v="699"/>
    <n v="659.34"/>
    <n v="-39.659999999999997"/>
    <s v="Nathan Mautz"/>
    <x v="1"/>
    <s v="United States"/>
    <x v="2"/>
    <x v="299"/>
    <x v="6"/>
    <s v="Laptops"/>
    <x v="0"/>
  </r>
  <r>
    <n v="14164"/>
    <s v="First Class"/>
    <s v="CUST-342"/>
    <s v="PD-1017"/>
    <n v="2"/>
    <x v="30"/>
    <x v="390"/>
    <n v="1"/>
    <n v="699"/>
    <n v="1318.68"/>
    <n v="-79.319999999999993"/>
    <s v="Nathan Mautz"/>
    <x v="1"/>
    <s v="United States"/>
    <x v="2"/>
    <x v="299"/>
    <x v="6"/>
    <s v="Laptops"/>
    <x v="0"/>
  </r>
  <r>
    <n v="14300"/>
    <s v="Second Class"/>
    <s v="CUST-342"/>
    <s v="PD-1017"/>
    <n v="2"/>
    <x v="30"/>
    <x v="53"/>
    <n v="2"/>
    <n v="699"/>
    <n v="1318.68"/>
    <n v="-79.319999999999993"/>
    <s v="Nathan Mautz"/>
    <x v="1"/>
    <s v="United States"/>
    <x v="2"/>
    <x v="299"/>
    <x v="6"/>
    <s v="Laptops"/>
    <x v="0"/>
  </r>
  <r>
    <n v="844"/>
    <s v="First Class"/>
    <s v="CUST-343"/>
    <s v="PD-204"/>
    <n v="3"/>
    <x v="17"/>
    <x v="362"/>
    <n v="2"/>
    <n v="1.71"/>
    <n v="9.84"/>
    <n v="4.71"/>
    <s v="Thomas Thornton"/>
    <x v="0"/>
    <s v="United States"/>
    <x v="20"/>
    <x v="781"/>
    <x v="1"/>
    <s v="Art"/>
    <x v="1"/>
  </r>
  <r>
    <n v="845"/>
    <s v="First Class"/>
    <s v="CUST-343"/>
    <s v="PD-687"/>
    <n v="3"/>
    <x v="17"/>
    <x v="362"/>
    <n v="2"/>
    <n v="2.19"/>
    <n v="34.5"/>
    <n v="27.93"/>
    <s v="Thomas Thornton"/>
    <x v="0"/>
    <s v="United States"/>
    <x v="20"/>
    <x v="1258"/>
    <x v="1"/>
    <s v="Binders"/>
    <x v="1"/>
  </r>
  <r>
    <n v="3432"/>
    <s v="First Class"/>
    <s v="CUST-343"/>
    <s v="PD-706"/>
    <n v="3"/>
    <x v="36"/>
    <x v="658"/>
    <n v="3"/>
    <n v="1.71"/>
    <n v="36.57"/>
    <n v="31.44"/>
    <s v="Thomas Thornton"/>
    <x v="0"/>
    <s v="United States"/>
    <x v="20"/>
    <x v="751"/>
    <x v="1"/>
    <s v="Appliances"/>
    <x v="1"/>
  </r>
  <r>
    <n v="3699"/>
    <s v="Standard Class"/>
    <s v="CUST-343"/>
    <s v="PD-321"/>
    <n v="9"/>
    <x v="49"/>
    <x v="853"/>
    <n v="4"/>
    <n v="2.2400000000000002"/>
    <n v="33.624000000000002"/>
    <n v="13.464"/>
    <s v="Thomas Thornton"/>
    <x v="0"/>
    <s v="United States"/>
    <x v="20"/>
    <x v="924"/>
    <x v="1"/>
    <s v="Art"/>
    <x v="1"/>
  </r>
  <r>
    <n v="3700"/>
    <s v="Standard Class"/>
    <s v="CUST-343"/>
    <s v="PD-798"/>
    <n v="2"/>
    <x v="49"/>
    <x v="853"/>
    <n v="4"/>
    <n v="5.73"/>
    <n v="25.488"/>
    <n v="14.028"/>
    <s v="Thomas Thornton"/>
    <x v="0"/>
    <s v="United States"/>
    <x v="20"/>
    <x v="450"/>
    <x v="0"/>
    <s v="Accessories"/>
    <x v="1"/>
  </r>
  <r>
    <n v="3701"/>
    <s v="Standard Class"/>
    <s v="CUST-343"/>
    <s v="PD-687"/>
    <n v="3"/>
    <x v="49"/>
    <x v="853"/>
    <n v="4"/>
    <n v="2.19"/>
    <n v="6.9"/>
    <n v="0.33"/>
    <s v="Thomas Thornton"/>
    <x v="0"/>
    <s v="United States"/>
    <x v="20"/>
    <x v="1258"/>
    <x v="1"/>
    <s v="Binders"/>
    <x v="1"/>
  </r>
  <r>
    <n v="3702"/>
    <s v="Standard Class"/>
    <s v="CUST-343"/>
    <s v="PD-464"/>
    <n v="6"/>
    <x v="49"/>
    <x v="853"/>
    <n v="4"/>
    <n v="2.25"/>
    <n v="7.7160000000000002"/>
    <n v="-5.7839999999999998"/>
    <s v="Thomas Thornton"/>
    <x v="0"/>
    <s v="United States"/>
    <x v="20"/>
    <x v="1235"/>
    <x v="1"/>
    <s v="Binders"/>
    <x v="1"/>
  </r>
  <r>
    <n v="3703"/>
    <s v="Standard Class"/>
    <s v="CUST-343"/>
    <s v="PD-263"/>
    <n v="2"/>
    <x v="49"/>
    <x v="853"/>
    <n v="4"/>
    <n v="1.99"/>
    <n v="6.3680000000000003"/>
    <n v="2.3879999999999999"/>
    <s v="Thomas Thornton"/>
    <x v="0"/>
    <s v="United States"/>
    <x v="20"/>
    <x v="329"/>
    <x v="1"/>
    <s v="Paper"/>
    <x v="1"/>
  </r>
  <r>
    <n v="3721"/>
    <s v="Same Day"/>
    <s v="CUST-343"/>
    <s v="PD-209"/>
    <n v="2"/>
    <x v="8"/>
    <x v="1262"/>
    <n v="0"/>
    <n v="0.63"/>
    <n v="5.28"/>
    <n v="4.0199999999999996"/>
    <s v="Thomas Thornton"/>
    <x v="0"/>
    <s v="United States"/>
    <x v="20"/>
    <x v="510"/>
    <x v="1"/>
    <s v="Binders"/>
    <x v="1"/>
  </r>
  <r>
    <n v="3722"/>
    <s v="Same Day"/>
    <s v="CUST-343"/>
    <s v="PD-33"/>
    <n v="2"/>
    <x v="8"/>
    <x v="1262"/>
    <n v="0"/>
    <n v="0.11"/>
    <n v="2.1920000000000002"/>
    <n v="1.972"/>
    <s v="Thomas Thornton"/>
    <x v="0"/>
    <s v="United States"/>
    <x v="20"/>
    <x v="215"/>
    <x v="1"/>
    <s v="Binders"/>
    <x v="1"/>
  </r>
  <r>
    <n v="3723"/>
    <s v="Same Day"/>
    <s v="CUST-343"/>
    <s v="PD-1480"/>
    <n v="1"/>
    <x v="8"/>
    <x v="1262"/>
    <n v="0"/>
    <n v="25.34"/>
    <n v="144.78399999999999"/>
    <n v="119.444"/>
    <s v="Thomas Thornton"/>
    <x v="0"/>
    <s v="United States"/>
    <x v="20"/>
    <x v="883"/>
    <x v="2"/>
    <s v="Chairs"/>
    <x v="1"/>
  </r>
  <r>
    <n v="15020"/>
    <s v="Standard Class"/>
    <s v="CUST-343"/>
    <s v="PD-973"/>
    <n v="1"/>
    <x v="21"/>
    <x v="34"/>
    <n v="6"/>
    <n v="10.98"/>
    <n v="19.704999999999998"/>
    <n v="8.7249999999999996"/>
    <s v="Thomas Thornton"/>
    <x v="0"/>
    <s v="United States"/>
    <x v="20"/>
    <x v="380"/>
    <x v="1"/>
    <s v="Art"/>
    <x v="1"/>
  </r>
  <r>
    <n v="4701"/>
    <s v="Standard Class"/>
    <s v="CUST-343"/>
    <s v="PD-418"/>
    <n v="3"/>
    <x v="22"/>
    <x v="124"/>
    <n v="6"/>
    <n v="2.1800000000000002"/>
    <n v="13.776"/>
    <n v="7.2359999999999998"/>
    <s v="Thomas Thornton"/>
    <x v="0"/>
    <s v="United States"/>
    <x v="20"/>
    <x v="100"/>
    <x v="1"/>
    <s v="Binders"/>
    <x v="1"/>
  </r>
  <r>
    <n v="6377"/>
    <s v="Same Day"/>
    <s v="CUST-343"/>
    <s v="PD-1128"/>
    <n v="4"/>
    <x v="9"/>
    <x v="1144"/>
    <n v="0"/>
    <n v="23.14"/>
    <n v="192.8"/>
    <n v="100.24"/>
    <s v="Thomas Thornton"/>
    <x v="0"/>
    <s v="United States"/>
    <x v="20"/>
    <x v="1358"/>
    <x v="1"/>
    <s v="Art"/>
    <x v="1"/>
  </r>
  <r>
    <n v="15070"/>
    <s v="Standard Class"/>
    <s v="CUST-343"/>
    <s v="PD-1063"/>
    <n v="1"/>
    <x v="12"/>
    <x v="112"/>
    <n v="3"/>
    <n v="5.64"/>
    <n v="26.312999999999999"/>
    <n v="20.672999999999998"/>
    <s v="Thomas Thornton"/>
    <x v="0"/>
    <s v="United States"/>
    <x v="20"/>
    <x v="96"/>
    <x v="0"/>
    <s v="Accessories"/>
    <x v="1"/>
  </r>
  <r>
    <n v="8068"/>
    <s v="Standard Class"/>
    <s v="CUST-343"/>
    <s v="PD-1254"/>
    <n v="7"/>
    <x v="3"/>
    <x v="994"/>
    <n v="6"/>
    <n v="42.24"/>
    <n v="430.024"/>
    <n v="134.34399999999999"/>
    <s v="Thomas Thornton"/>
    <x v="0"/>
    <s v="United States"/>
    <x v="20"/>
    <x v="240"/>
    <x v="0"/>
    <s v="Phones"/>
    <x v="1"/>
  </r>
  <r>
    <n v="8992"/>
    <s v="Standard Class"/>
    <s v="CUST-343"/>
    <s v="PD-116"/>
    <n v="5"/>
    <x v="23"/>
    <x v="689"/>
    <n v="5"/>
    <n v="1.1599999999999999"/>
    <n v="11.8"/>
    <n v="6"/>
    <s v="Thomas Thornton"/>
    <x v="0"/>
    <s v="United States"/>
    <x v="20"/>
    <x v="14"/>
    <x v="1"/>
    <s v="Envelopes"/>
    <x v="1"/>
  </r>
  <r>
    <n v="10211"/>
    <s v="First Class"/>
    <s v="CUST-343"/>
    <s v="PD-895"/>
    <n v="2"/>
    <x v="16"/>
    <x v="279"/>
    <n v="4"/>
    <n v="3.59"/>
    <n v="27.852"/>
    <n v="20.672000000000001"/>
    <s v="Thomas Thornton"/>
    <x v="0"/>
    <s v="United States"/>
    <x v="20"/>
    <x v="506"/>
    <x v="1"/>
    <s v="Paper"/>
    <x v="1"/>
  </r>
  <r>
    <n v="10240"/>
    <s v="Same Day"/>
    <s v="CUST-343"/>
    <s v="PD-895"/>
    <n v="5"/>
    <x v="5"/>
    <x v="536"/>
    <n v="1"/>
    <n v="3.59"/>
    <n v="69.63"/>
    <n v="51.68"/>
    <s v="Thomas Thornton"/>
    <x v="0"/>
    <s v="United States"/>
    <x v="20"/>
    <x v="506"/>
    <x v="1"/>
    <s v="Paper"/>
    <x v="1"/>
  </r>
  <r>
    <n v="10784"/>
    <s v="First Class"/>
    <s v="CUST-343"/>
    <s v="PD-895"/>
    <n v="2"/>
    <x v="16"/>
    <x v="711"/>
    <n v="1"/>
    <n v="3.59"/>
    <n v="27.852"/>
    <n v="20.672000000000001"/>
    <s v="Thomas Thornton"/>
    <x v="0"/>
    <s v="United States"/>
    <x v="20"/>
    <x v="506"/>
    <x v="1"/>
    <s v="Paper"/>
    <x v="1"/>
  </r>
  <r>
    <n v="10857"/>
    <s v="Same Day"/>
    <s v="CUST-343"/>
    <s v="PD-895"/>
    <n v="4"/>
    <x v="4"/>
    <x v="332"/>
    <n v="1"/>
    <n v="3.59"/>
    <n v="55.704000000000001"/>
    <n v="41.344000000000001"/>
    <s v="Thomas Thornton"/>
    <x v="0"/>
    <s v="United States"/>
    <x v="20"/>
    <x v="506"/>
    <x v="1"/>
    <s v="Paper"/>
    <x v="1"/>
  </r>
  <r>
    <n v="11134"/>
    <s v="Second Class"/>
    <s v="CUST-343"/>
    <s v="PD-895"/>
    <n v="3"/>
    <x v="16"/>
    <x v="420"/>
    <n v="3"/>
    <n v="3.59"/>
    <n v="41.777999999999999"/>
    <n v="31.007999999999999"/>
    <s v="Thomas Thornton"/>
    <x v="0"/>
    <s v="United States"/>
    <x v="20"/>
    <x v="506"/>
    <x v="1"/>
    <s v="Paper"/>
    <x v="1"/>
  </r>
  <r>
    <n v="11144"/>
    <s v="First Class"/>
    <s v="CUST-343"/>
    <s v="PD-895"/>
    <n v="3"/>
    <x v="4"/>
    <x v="44"/>
    <n v="1"/>
    <n v="3.59"/>
    <n v="41.777999999999999"/>
    <n v="31.007999999999999"/>
    <s v="Thomas Thornton"/>
    <x v="0"/>
    <s v="United States"/>
    <x v="20"/>
    <x v="506"/>
    <x v="1"/>
    <s v="Paper"/>
    <x v="1"/>
  </r>
  <r>
    <n v="11254"/>
    <s v="First Class"/>
    <s v="CUST-343"/>
    <s v="PD-895"/>
    <n v="5"/>
    <x v="16"/>
    <x v="174"/>
    <n v="2"/>
    <n v="3.59"/>
    <n v="69.63"/>
    <n v="51.68"/>
    <s v="Thomas Thornton"/>
    <x v="0"/>
    <s v="United States"/>
    <x v="20"/>
    <x v="506"/>
    <x v="1"/>
    <s v="Paper"/>
    <x v="1"/>
  </r>
  <r>
    <n v="11496"/>
    <s v="Second Class"/>
    <s v="CUST-343"/>
    <s v="PD-895"/>
    <n v="2"/>
    <x v="5"/>
    <x v="98"/>
    <n v="1"/>
    <n v="3.59"/>
    <n v="27.852"/>
    <n v="20.672000000000001"/>
    <s v="Thomas Thornton"/>
    <x v="0"/>
    <s v="United States"/>
    <x v="20"/>
    <x v="506"/>
    <x v="1"/>
    <s v="Paper"/>
    <x v="1"/>
  </r>
  <r>
    <n v="12256"/>
    <s v="Second Class"/>
    <s v="CUST-343"/>
    <s v="PD-895"/>
    <n v="1"/>
    <x v="25"/>
    <x v="1013"/>
    <n v="5"/>
    <n v="3.59"/>
    <n v="13.926"/>
    <n v="10.336"/>
    <s v="Thomas Thornton"/>
    <x v="0"/>
    <s v="United States"/>
    <x v="20"/>
    <x v="506"/>
    <x v="1"/>
    <s v="Paper"/>
    <x v="1"/>
  </r>
  <r>
    <n v="12453"/>
    <s v="First Class"/>
    <s v="CUST-343"/>
    <s v="PD-895"/>
    <n v="1"/>
    <x v="24"/>
    <x v="1112"/>
    <n v="2"/>
    <n v="3.59"/>
    <n v="13.926"/>
    <n v="10.336"/>
    <s v="Thomas Thornton"/>
    <x v="0"/>
    <s v="United States"/>
    <x v="20"/>
    <x v="506"/>
    <x v="1"/>
    <s v="Paper"/>
    <x v="1"/>
  </r>
  <r>
    <n v="12460"/>
    <s v="Same Day"/>
    <s v="CUST-343"/>
    <s v="PD-895"/>
    <n v="2"/>
    <x v="27"/>
    <x v="1069"/>
    <n v="3"/>
    <n v="3.59"/>
    <n v="27.852"/>
    <n v="20.672000000000001"/>
    <s v="Thomas Thornton"/>
    <x v="0"/>
    <s v="United States"/>
    <x v="20"/>
    <x v="506"/>
    <x v="1"/>
    <s v="Paper"/>
    <x v="1"/>
  </r>
  <r>
    <n v="12886"/>
    <s v="First Class"/>
    <s v="CUST-343"/>
    <s v="PD-895"/>
    <n v="2"/>
    <x v="4"/>
    <x v="224"/>
    <n v="5"/>
    <n v="3.59"/>
    <n v="27.852"/>
    <n v="20.672000000000001"/>
    <s v="Thomas Thornton"/>
    <x v="0"/>
    <s v="United States"/>
    <x v="20"/>
    <x v="506"/>
    <x v="1"/>
    <s v="Paper"/>
    <x v="1"/>
  </r>
  <r>
    <n v="12989"/>
    <s v="First Class"/>
    <s v="CUST-343"/>
    <s v="PD-895"/>
    <n v="1"/>
    <x v="34"/>
    <x v="559"/>
    <n v="1"/>
    <n v="3.59"/>
    <n v="13.926"/>
    <n v="10.336"/>
    <s v="Thomas Thornton"/>
    <x v="0"/>
    <s v="United States"/>
    <x v="20"/>
    <x v="506"/>
    <x v="1"/>
    <s v="Paper"/>
    <x v="1"/>
  </r>
  <r>
    <n v="13817"/>
    <s v="First Class"/>
    <s v="CUST-343"/>
    <s v="PD-895"/>
    <n v="2"/>
    <x v="33"/>
    <x v="411"/>
    <n v="1"/>
    <n v="3.59"/>
    <n v="27.852"/>
    <n v="20.672000000000001"/>
    <s v="Thomas Thornton"/>
    <x v="0"/>
    <s v="United States"/>
    <x v="20"/>
    <x v="506"/>
    <x v="1"/>
    <s v="Paper"/>
    <x v="1"/>
  </r>
  <r>
    <n v="850"/>
    <s v="Second Class"/>
    <s v="CUST-344"/>
    <s v="PD-183"/>
    <n v="1"/>
    <x v="43"/>
    <x v="1263"/>
    <n v="3"/>
    <n v="0.42"/>
    <n v="2.3919999999999999"/>
    <n v="1.972"/>
    <s v="Rachel Payne"/>
    <x v="2"/>
    <s v="United States"/>
    <x v="2"/>
    <x v="41"/>
    <x v="1"/>
    <s v="Binders"/>
    <x v="0"/>
  </r>
  <r>
    <n v="851"/>
    <s v="Second Class"/>
    <s v="CUST-344"/>
    <s v="PD-212"/>
    <n v="6"/>
    <x v="43"/>
    <x v="1263"/>
    <n v="3"/>
    <n v="0.7"/>
    <n v="16.032"/>
    <n v="11.832000000000001"/>
    <s v="Rachel Payne"/>
    <x v="2"/>
    <s v="United States"/>
    <x v="2"/>
    <x v="654"/>
    <x v="1"/>
    <s v="Binders"/>
    <x v="0"/>
  </r>
  <r>
    <n v="853"/>
    <s v="Second Class"/>
    <s v="CUST-344"/>
    <s v="PD-238"/>
    <n v="5"/>
    <x v="43"/>
    <x v="1263"/>
    <n v="3"/>
    <n v="0.64"/>
    <n v="18.75"/>
    <n v="15.55"/>
    <s v="Rachel Payne"/>
    <x v="2"/>
    <s v="United States"/>
    <x v="2"/>
    <x v="43"/>
    <x v="1"/>
    <s v="Labels"/>
    <x v="0"/>
  </r>
  <r>
    <n v="852"/>
    <s v="Second Class"/>
    <s v="CUST-344"/>
    <s v="PD-122"/>
    <n v="3"/>
    <x v="43"/>
    <x v="1263"/>
    <n v="3"/>
    <n v="1.25"/>
    <n v="7.38"/>
    <n v="3.63"/>
    <s v="Rachel Payne"/>
    <x v="2"/>
    <s v="United States"/>
    <x v="2"/>
    <x v="556"/>
    <x v="1"/>
    <s v="Art"/>
    <x v="0"/>
  </r>
  <r>
    <n v="2088"/>
    <s v="Standard Class"/>
    <s v="CUST-344"/>
    <s v="PD-382"/>
    <n v="2"/>
    <x v="19"/>
    <x v="346"/>
    <n v="4"/>
    <n v="0.78"/>
    <n v="10.36"/>
    <n v="8.8000000000000007"/>
    <s v="Rachel Payne"/>
    <x v="2"/>
    <s v="United States"/>
    <x v="2"/>
    <x v="281"/>
    <x v="1"/>
    <s v="Paper"/>
    <x v="0"/>
  </r>
  <r>
    <n v="2089"/>
    <s v="Standard Class"/>
    <s v="CUST-344"/>
    <s v="PD-1027"/>
    <n v="4"/>
    <x v="19"/>
    <x v="346"/>
    <n v="4"/>
    <n v="129"/>
    <n v="716"/>
    <n v="200"/>
    <s v="Rachel Payne"/>
    <x v="2"/>
    <s v="United States"/>
    <x v="2"/>
    <x v="132"/>
    <x v="3"/>
    <s v="Streaming Device"/>
    <x v="0"/>
  </r>
  <r>
    <n v="4073"/>
    <s v="Standard Class"/>
    <s v="CUST-344"/>
    <s v="PD-696"/>
    <n v="3"/>
    <x v="8"/>
    <x v="1264"/>
    <n v="4"/>
    <n v="2.13"/>
    <n v="28.416"/>
    <n v="22.026"/>
    <s v="Rachel Payne"/>
    <x v="2"/>
    <s v="United States"/>
    <x v="2"/>
    <x v="673"/>
    <x v="1"/>
    <s v="Labels"/>
    <x v="0"/>
  </r>
  <r>
    <n v="4074"/>
    <s v="Standard Class"/>
    <s v="CUST-344"/>
    <s v="PD-77"/>
    <n v="5"/>
    <x v="8"/>
    <x v="1264"/>
    <n v="4"/>
    <n v="0.99"/>
    <n v="1.87"/>
    <n v="-3.08"/>
    <s v="Rachel Payne"/>
    <x v="2"/>
    <s v="United States"/>
    <x v="2"/>
    <x v="686"/>
    <x v="1"/>
    <s v="Binders"/>
    <x v="0"/>
  </r>
  <r>
    <n v="4075"/>
    <s v="Standard Class"/>
    <s v="CUST-344"/>
    <s v="PD-1046"/>
    <n v="2"/>
    <x v="8"/>
    <x v="1264"/>
    <n v="4"/>
    <n v="13.47"/>
    <n v="56.704000000000001"/>
    <n v="29.763999999999999"/>
    <s v="Rachel Payne"/>
    <x v="2"/>
    <s v="United States"/>
    <x v="2"/>
    <x v="50"/>
    <x v="1"/>
    <s v="Paper"/>
    <x v="0"/>
  </r>
  <r>
    <n v="4076"/>
    <s v="Standard Class"/>
    <s v="CUST-344"/>
    <s v="PD-1392"/>
    <n v="3"/>
    <x v="8"/>
    <x v="1264"/>
    <n v="4"/>
    <n v="40.61"/>
    <n v="251.06280000000001"/>
    <n v="129.2328"/>
    <s v="Rachel Payne"/>
    <x v="2"/>
    <s v="United States"/>
    <x v="2"/>
    <x v="1336"/>
    <x v="2"/>
    <s v="Bookcases"/>
    <x v="0"/>
  </r>
  <r>
    <n v="5179"/>
    <s v="Second Class"/>
    <s v="CUST-344"/>
    <s v="PD-212"/>
    <n v="10"/>
    <x v="46"/>
    <x v="1265"/>
    <n v="3"/>
    <n v="0.7"/>
    <n v="26.72"/>
    <n v="19.72"/>
    <s v="Rachel Payne"/>
    <x v="2"/>
    <s v="United States"/>
    <x v="2"/>
    <x v="654"/>
    <x v="1"/>
    <s v="Binders"/>
    <x v="0"/>
  </r>
  <r>
    <n v="15035"/>
    <s v="Standard Class"/>
    <s v="CUST-344"/>
    <s v="PD-1063"/>
    <n v="1"/>
    <x v="22"/>
    <x v="66"/>
    <n v="6"/>
    <n v="5.64"/>
    <n v="26.312999999999999"/>
    <n v="20.672999999999998"/>
    <s v="Rachel Payne"/>
    <x v="2"/>
    <s v="United States"/>
    <x v="2"/>
    <x v="96"/>
    <x v="0"/>
    <s v="Accessories"/>
    <x v="0"/>
  </r>
  <r>
    <n v="15007"/>
    <s v="Standard Class"/>
    <s v="CUST-344"/>
    <s v="PD-1035"/>
    <n v="1"/>
    <x v="10"/>
    <x v="28"/>
    <n v="3"/>
    <n v="15"/>
    <n v="20.3"/>
    <n v="5.3"/>
    <s v="Rachel Payne"/>
    <x v="2"/>
    <s v="United States"/>
    <x v="2"/>
    <x v="99"/>
    <x v="4"/>
    <s v="Trackers"/>
    <x v="0"/>
  </r>
  <r>
    <n v="15123"/>
    <s v="Standard Class"/>
    <s v="CUST-344"/>
    <s v="PD-1010"/>
    <n v="1"/>
    <x v="11"/>
    <x v="26"/>
    <n v="5"/>
    <n v="5.58"/>
    <n v="21.707000000000001"/>
    <n v="16.126999999999999"/>
    <s v="Rachel Payne"/>
    <x v="2"/>
    <s v="United States"/>
    <x v="2"/>
    <x v="208"/>
    <x v="1"/>
    <s v="Paper"/>
    <x v="0"/>
  </r>
  <r>
    <n v="10301"/>
    <s v="Same Day"/>
    <s v="CUST-344"/>
    <s v="PD-1403"/>
    <n v="5"/>
    <x v="16"/>
    <x v="277"/>
    <n v="4"/>
    <n v="55.04"/>
    <n v="422.36700000000002"/>
    <n v="147.167"/>
    <s v="Rachel Payne"/>
    <x v="2"/>
    <s v="United States"/>
    <x v="2"/>
    <x v="920"/>
    <x v="0"/>
    <s v="Machines"/>
    <x v="0"/>
  </r>
  <r>
    <n v="10417"/>
    <s v="First Class"/>
    <s v="CUST-344"/>
    <s v="PD-1403"/>
    <n v="1"/>
    <x v="16"/>
    <x v="291"/>
    <n v="5"/>
    <n v="55.04"/>
    <n v="84.473399999999998"/>
    <n v="29.433399999999999"/>
    <s v="Rachel Payne"/>
    <x v="2"/>
    <s v="United States"/>
    <x v="2"/>
    <x v="920"/>
    <x v="0"/>
    <s v="Machines"/>
    <x v="0"/>
  </r>
  <r>
    <n v="10826"/>
    <s v="Second Class"/>
    <s v="CUST-344"/>
    <s v="PD-1403"/>
    <n v="4"/>
    <x v="5"/>
    <x v="355"/>
    <n v="4"/>
    <n v="55.04"/>
    <n v="337.89359999999999"/>
    <n v="117.7336"/>
    <s v="Rachel Payne"/>
    <x v="2"/>
    <s v="United States"/>
    <x v="2"/>
    <x v="920"/>
    <x v="0"/>
    <s v="Machines"/>
    <x v="0"/>
  </r>
  <r>
    <n v="11511"/>
    <s v="Second Class"/>
    <s v="CUST-344"/>
    <s v="PD-1403"/>
    <n v="4"/>
    <x v="5"/>
    <x v="171"/>
    <n v="5"/>
    <n v="55.04"/>
    <n v="337.89359999999999"/>
    <n v="117.7336"/>
    <s v="Rachel Payne"/>
    <x v="2"/>
    <s v="United States"/>
    <x v="2"/>
    <x v="920"/>
    <x v="0"/>
    <s v="Machines"/>
    <x v="0"/>
  </r>
  <r>
    <n v="11572"/>
    <s v="Second Class"/>
    <s v="CUST-344"/>
    <s v="PD-1403"/>
    <n v="1"/>
    <x v="4"/>
    <x v="153"/>
    <n v="4"/>
    <n v="55.04"/>
    <n v="84.473399999999998"/>
    <n v="29.433399999999999"/>
    <s v="Rachel Payne"/>
    <x v="2"/>
    <s v="United States"/>
    <x v="2"/>
    <x v="920"/>
    <x v="0"/>
    <s v="Machines"/>
    <x v="0"/>
  </r>
  <r>
    <n v="11627"/>
    <s v="Second Class"/>
    <s v="CUST-344"/>
    <s v="PD-1403"/>
    <n v="1"/>
    <x v="29"/>
    <x v="325"/>
    <n v="2"/>
    <n v="55.04"/>
    <n v="84.473399999999998"/>
    <n v="29.433399999999999"/>
    <s v="Rachel Payne"/>
    <x v="2"/>
    <s v="United States"/>
    <x v="2"/>
    <x v="920"/>
    <x v="0"/>
    <s v="Machines"/>
    <x v="0"/>
  </r>
  <r>
    <n v="12225"/>
    <s v="Second Class"/>
    <s v="CUST-344"/>
    <s v="PD-1403"/>
    <n v="3"/>
    <x v="4"/>
    <x v="432"/>
    <n v="5"/>
    <n v="55.04"/>
    <n v="253.42019999999999"/>
    <n v="88.300200000000004"/>
    <s v="Rachel Payne"/>
    <x v="2"/>
    <s v="United States"/>
    <x v="2"/>
    <x v="920"/>
    <x v="0"/>
    <s v="Machines"/>
    <x v="0"/>
  </r>
  <r>
    <n v="12766"/>
    <s v="Second Class"/>
    <s v="CUST-344"/>
    <s v="PD-1403"/>
    <n v="2"/>
    <x v="28"/>
    <x v="590"/>
    <n v="2"/>
    <n v="55.04"/>
    <n v="168.9468"/>
    <n v="58.866799999999998"/>
    <s v="Rachel Payne"/>
    <x v="2"/>
    <s v="United States"/>
    <x v="2"/>
    <x v="920"/>
    <x v="0"/>
    <s v="Machines"/>
    <x v="0"/>
  </r>
  <r>
    <n v="12986"/>
    <s v="Second Class"/>
    <s v="CUST-344"/>
    <s v="PD-1403"/>
    <n v="2"/>
    <x v="34"/>
    <x v="1201"/>
    <n v="3"/>
    <n v="55.04"/>
    <n v="168.9468"/>
    <n v="58.866799999999998"/>
    <s v="Rachel Payne"/>
    <x v="2"/>
    <s v="United States"/>
    <x v="2"/>
    <x v="920"/>
    <x v="0"/>
    <s v="Machines"/>
    <x v="0"/>
  </r>
  <r>
    <n v="13286"/>
    <s v="Same Day"/>
    <s v="CUST-344"/>
    <s v="PD-1403"/>
    <n v="2"/>
    <x v="26"/>
    <x v="963"/>
    <n v="3"/>
    <n v="55.04"/>
    <n v="168.9468"/>
    <n v="58.866799999999998"/>
    <s v="Rachel Payne"/>
    <x v="2"/>
    <s v="United States"/>
    <x v="2"/>
    <x v="920"/>
    <x v="0"/>
    <s v="Machines"/>
    <x v="0"/>
  </r>
  <r>
    <n v="13323"/>
    <s v="Second Class"/>
    <s v="CUST-344"/>
    <s v="PD-1403"/>
    <n v="2"/>
    <x v="4"/>
    <x v="278"/>
    <n v="3"/>
    <n v="55.04"/>
    <n v="168.9468"/>
    <n v="58.866799999999998"/>
    <s v="Rachel Payne"/>
    <x v="2"/>
    <s v="United States"/>
    <x v="2"/>
    <x v="920"/>
    <x v="0"/>
    <s v="Machines"/>
    <x v="0"/>
  </r>
  <r>
    <n v="13436"/>
    <s v="Second Class"/>
    <s v="CUST-344"/>
    <s v="PD-1403"/>
    <n v="2"/>
    <x v="28"/>
    <x v="611"/>
    <n v="2"/>
    <n v="55.04"/>
    <n v="168.9468"/>
    <n v="58.866799999999998"/>
    <s v="Rachel Payne"/>
    <x v="2"/>
    <s v="United States"/>
    <x v="2"/>
    <x v="920"/>
    <x v="0"/>
    <s v="Machines"/>
    <x v="0"/>
  </r>
  <r>
    <n v="13732"/>
    <s v="First Class"/>
    <s v="CUST-344"/>
    <s v="PD-1403"/>
    <n v="2"/>
    <x v="28"/>
    <x v="50"/>
    <n v="3"/>
    <n v="55.04"/>
    <n v="168.9468"/>
    <n v="58.866799999999998"/>
    <s v="Rachel Payne"/>
    <x v="2"/>
    <s v="United States"/>
    <x v="2"/>
    <x v="920"/>
    <x v="0"/>
    <s v="Machines"/>
    <x v="0"/>
  </r>
  <r>
    <n v="13922"/>
    <s v="Second Class"/>
    <s v="CUST-344"/>
    <s v="PD-1403"/>
    <n v="2"/>
    <x v="33"/>
    <x v="157"/>
    <n v="4"/>
    <n v="55.04"/>
    <n v="168.9468"/>
    <n v="58.866799999999998"/>
    <s v="Rachel Payne"/>
    <x v="2"/>
    <s v="United States"/>
    <x v="2"/>
    <x v="920"/>
    <x v="0"/>
    <s v="Machines"/>
    <x v="0"/>
  </r>
  <r>
    <n v="14500"/>
    <s v="First Class"/>
    <s v="CUST-344"/>
    <s v="PD-1403"/>
    <n v="1"/>
    <x v="28"/>
    <x v="50"/>
    <n v="2"/>
    <n v="55.04"/>
    <n v="84.473399999999998"/>
    <n v="29.433399999999999"/>
    <s v="Rachel Payne"/>
    <x v="2"/>
    <s v="United States"/>
    <x v="2"/>
    <x v="920"/>
    <x v="0"/>
    <s v="Machines"/>
    <x v="0"/>
  </r>
  <r>
    <n v="938"/>
    <s v="Second Class"/>
    <s v="CUST-345"/>
    <s v="PD-1010"/>
    <n v="2"/>
    <x v="35"/>
    <x v="1086"/>
    <n v="3"/>
    <n v="5.58"/>
    <n v="49.616"/>
    <n v="38.456000000000003"/>
    <s v="Jennifer Ferguson"/>
    <x v="0"/>
    <s v="United States"/>
    <x v="36"/>
    <x v="208"/>
    <x v="1"/>
    <s v="Paper"/>
    <x v="2"/>
  </r>
  <r>
    <n v="855"/>
    <s v="First Class"/>
    <s v="CUST-345"/>
    <s v="PD-424"/>
    <n v="2"/>
    <x v="38"/>
    <x v="835"/>
    <n v="3"/>
    <n v="0.87"/>
    <n v="11.56"/>
    <n v="9.82"/>
    <s v="Jennifer Ferguson"/>
    <x v="0"/>
    <s v="United States"/>
    <x v="36"/>
    <x v="1374"/>
    <x v="1"/>
    <s v="Paper"/>
    <x v="2"/>
  </r>
  <r>
    <n v="2707"/>
    <s v="Second Class"/>
    <s v="CUST-345"/>
    <s v="PD-859"/>
    <n v="4"/>
    <x v="36"/>
    <x v="1266"/>
    <n v="2"/>
    <n v="1.39"/>
    <n v="79.36"/>
    <n v="73.8"/>
    <s v="Jennifer Ferguson"/>
    <x v="0"/>
    <s v="United States"/>
    <x v="36"/>
    <x v="1134"/>
    <x v="1"/>
    <s v="Art"/>
    <x v="2"/>
  </r>
  <r>
    <n v="4041"/>
    <s v="Same Day"/>
    <s v="CUST-345"/>
    <s v="PD-1018"/>
    <n v="6"/>
    <x v="49"/>
    <x v="547"/>
    <n v="1"/>
    <n v="899"/>
    <n v="7794"/>
    <n v="2400"/>
    <s v="Jennifer Ferguson"/>
    <x v="0"/>
    <s v="United States"/>
    <x v="36"/>
    <x v="489"/>
    <x v="6"/>
    <s v="Laptops"/>
    <x v="2"/>
  </r>
  <r>
    <n v="4042"/>
    <s v="Same Day"/>
    <s v="CUST-345"/>
    <s v="PD-181"/>
    <n v="8"/>
    <x v="49"/>
    <x v="547"/>
    <n v="1"/>
    <n v="0.18"/>
    <n v="23.84"/>
    <n v="22.4"/>
    <s v="Jennifer Ferguson"/>
    <x v="0"/>
    <s v="United States"/>
    <x v="36"/>
    <x v="102"/>
    <x v="1"/>
    <s v="Art"/>
    <x v="2"/>
  </r>
  <r>
    <n v="9629"/>
    <s v="Same Day"/>
    <s v="CUST-345"/>
    <s v="PD-1356"/>
    <n v="2"/>
    <x v="13"/>
    <x v="15"/>
    <n v="0"/>
    <n v="42.17"/>
    <n v="177.56800000000001"/>
    <n v="93.227999999999994"/>
    <s v="Jennifer Ferguson"/>
    <x v="0"/>
    <s v="United States"/>
    <x v="36"/>
    <x v="1215"/>
    <x v="2"/>
    <s v="Chairs"/>
    <x v="2"/>
  </r>
  <r>
    <n v="9630"/>
    <s v="Same Day"/>
    <s v="CUST-345"/>
    <s v="PD-379"/>
    <n v="3"/>
    <x v="13"/>
    <x v="15"/>
    <n v="0"/>
    <n v="2.2799999999999998"/>
    <n v="15.54"/>
    <n v="8.6999999999999993"/>
    <s v="Jennifer Ferguson"/>
    <x v="0"/>
    <s v="United States"/>
    <x v="36"/>
    <x v="1015"/>
    <x v="1"/>
    <s v="Paper"/>
    <x v="2"/>
  </r>
  <r>
    <n v="9631"/>
    <s v="Same Day"/>
    <s v="CUST-345"/>
    <s v="PD-482"/>
    <n v="11"/>
    <x v="13"/>
    <x v="15"/>
    <n v="0"/>
    <n v="2.4"/>
    <n v="71.28"/>
    <n v="44.88"/>
    <s v="Jennifer Ferguson"/>
    <x v="0"/>
    <s v="United States"/>
    <x v="36"/>
    <x v="1376"/>
    <x v="1"/>
    <s v="Paper"/>
    <x v="2"/>
  </r>
  <r>
    <n v="9632"/>
    <s v="Same Day"/>
    <s v="CUST-345"/>
    <s v="PD-1575"/>
    <n v="5"/>
    <x v="13"/>
    <x v="15"/>
    <n v="0"/>
    <n v="143.52000000000001"/>
    <n v="1471.96"/>
    <n v="754.36"/>
    <s v="Jennifer Ferguson"/>
    <x v="0"/>
    <s v="United States"/>
    <x v="36"/>
    <x v="667"/>
    <x v="1"/>
    <s v="Binders"/>
    <x v="2"/>
  </r>
  <r>
    <n v="9633"/>
    <s v="Same Day"/>
    <s v="CUST-345"/>
    <s v="PD-805"/>
    <n v="5"/>
    <x v="13"/>
    <x v="15"/>
    <n v="0"/>
    <n v="1.1200000000000001"/>
    <n v="63.96"/>
    <n v="58.36"/>
    <s v="Jennifer Ferguson"/>
    <x v="0"/>
    <s v="United States"/>
    <x v="36"/>
    <x v="1329"/>
    <x v="0"/>
    <s v="Phones"/>
    <x v="2"/>
  </r>
  <r>
    <n v="10150"/>
    <s v="First Class"/>
    <s v="CUST-345"/>
    <s v="PD-1145"/>
    <n v="3"/>
    <x v="5"/>
    <x v="410"/>
    <n v="1"/>
    <n v="22.5"/>
    <n v="97.480500000000006"/>
    <n v="29.980499999999999"/>
    <s v="Jennifer Ferguson"/>
    <x v="0"/>
    <s v="United States"/>
    <x v="36"/>
    <x v="0"/>
    <x v="0"/>
    <s v="Accessories"/>
    <x v="2"/>
  </r>
  <r>
    <n v="10173"/>
    <s v="Same Day"/>
    <s v="CUST-345"/>
    <s v="PD-1145"/>
    <n v="3"/>
    <x v="4"/>
    <x v="41"/>
    <n v="3"/>
    <n v="22.5"/>
    <n v="97.480500000000006"/>
    <n v="29.980499999999999"/>
    <s v="Jennifer Ferguson"/>
    <x v="0"/>
    <s v="United States"/>
    <x v="36"/>
    <x v="0"/>
    <x v="0"/>
    <s v="Accessories"/>
    <x v="2"/>
  </r>
  <r>
    <n v="10697"/>
    <s v="Second Class"/>
    <s v="CUST-345"/>
    <s v="PD-1145"/>
    <n v="4"/>
    <x v="5"/>
    <x v="399"/>
    <n v="3"/>
    <n v="22.5"/>
    <n v="129.97399999999999"/>
    <n v="39.973999999999997"/>
    <s v="Jennifer Ferguson"/>
    <x v="0"/>
    <s v="United States"/>
    <x v="36"/>
    <x v="0"/>
    <x v="0"/>
    <s v="Accessories"/>
    <x v="2"/>
  </r>
  <r>
    <n v="11097"/>
    <s v="First Class"/>
    <s v="CUST-345"/>
    <s v="PD-1145"/>
    <n v="5"/>
    <x v="4"/>
    <x v="5"/>
    <n v="1"/>
    <n v="22.5"/>
    <n v="162.4675"/>
    <n v="49.967500000000001"/>
    <s v="Jennifer Ferguson"/>
    <x v="0"/>
    <s v="United States"/>
    <x v="36"/>
    <x v="0"/>
    <x v="0"/>
    <s v="Accessories"/>
    <x v="2"/>
  </r>
  <r>
    <n v="11638"/>
    <s v="Same Day"/>
    <s v="CUST-345"/>
    <s v="PD-1145"/>
    <n v="4"/>
    <x v="4"/>
    <x v="153"/>
    <n v="1"/>
    <n v="22.5"/>
    <n v="129.97399999999999"/>
    <n v="39.973999999999997"/>
    <s v="Jennifer Ferguson"/>
    <x v="0"/>
    <s v="United States"/>
    <x v="36"/>
    <x v="0"/>
    <x v="0"/>
    <s v="Accessories"/>
    <x v="2"/>
  </r>
  <r>
    <n v="11987"/>
    <s v="Second Class"/>
    <s v="CUST-345"/>
    <s v="PD-1145"/>
    <n v="4"/>
    <x v="27"/>
    <x v="1135"/>
    <n v="1"/>
    <n v="22.5"/>
    <n v="129.97399999999999"/>
    <n v="39.973999999999997"/>
    <s v="Jennifer Ferguson"/>
    <x v="0"/>
    <s v="United States"/>
    <x v="36"/>
    <x v="0"/>
    <x v="0"/>
    <s v="Accessories"/>
    <x v="2"/>
  </r>
  <r>
    <n v="12593"/>
    <s v="First Class"/>
    <s v="CUST-345"/>
    <s v="PD-1145"/>
    <n v="2"/>
    <x v="33"/>
    <x v="134"/>
    <n v="2"/>
    <n v="22.5"/>
    <n v="64.986999999999995"/>
    <n v="19.986999999999998"/>
    <s v="Jennifer Ferguson"/>
    <x v="0"/>
    <s v="United States"/>
    <x v="36"/>
    <x v="0"/>
    <x v="0"/>
    <s v="Accessories"/>
    <x v="2"/>
  </r>
  <r>
    <n v="12615"/>
    <s v="Second Class"/>
    <s v="CUST-345"/>
    <s v="PD-1145"/>
    <n v="1"/>
    <x v="29"/>
    <x v="230"/>
    <n v="5"/>
    <n v="22.5"/>
    <n v="32.493499999999997"/>
    <n v="9.9934999999999992"/>
    <s v="Jennifer Ferguson"/>
    <x v="0"/>
    <s v="United States"/>
    <x v="36"/>
    <x v="0"/>
    <x v="0"/>
    <s v="Accessories"/>
    <x v="2"/>
  </r>
  <r>
    <n v="13038"/>
    <s v="First Class"/>
    <s v="CUST-345"/>
    <s v="PD-1145"/>
    <n v="1"/>
    <x v="24"/>
    <x v="80"/>
    <n v="5"/>
    <n v="22.5"/>
    <n v="32.493499999999997"/>
    <n v="9.9934999999999992"/>
    <s v="Jennifer Ferguson"/>
    <x v="0"/>
    <s v="United States"/>
    <x v="36"/>
    <x v="0"/>
    <x v="0"/>
    <s v="Accessories"/>
    <x v="2"/>
  </r>
  <r>
    <n v="13280"/>
    <s v="First Class"/>
    <s v="CUST-345"/>
    <s v="PD-1145"/>
    <n v="1"/>
    <x v="33"/>
    <x v="197"/>
    <n v="3"/>
    <n v="22.5"/>
    <n v="32.493499999999997"/>
    <n v="9.9934999999999992"/>
    <s v="Jennifer Ferguson"/>
    <x v="0"/>
    <s v="United States"/>
    <x v="36"/>
    <x v="0"/>
    <x v="0"/>
    <s v="Accessories"/>
    <x v="2"/>
  </r>
  <r>
    <n v="13617"/>
    <s v="Second Class"/>
    <s v="CUST-345"/>
    <s v="PD-1145"/>
    <n v="1"/>
    <x v="29"/>
    <x v="294"/>
    <n v="2"/>
    <n v="22.5"/>
    <n v="32.493499999999997"/>
    <n v="9.9934999999999992"/>
    <s v="Jennifer Ferguson"/>
    <x v="0"/>
    <s v="United States"/>
    <x v="36"/>
    <x v="0"/>
    <x v="0"/>
    <s v="Accessories"/>
    <x v="2"/>
  </r>
  <r>
    <n v="13834"/>
    <s v="First Class"/>
    <s v="CUST-345"/>
    <s v="PD-1145"/>
    <n v="1"/>
    <x v="28"/>
    <x v="241"/>
    <n v="3"/>
    <n v="22.5"/>
    <n v="32.493499999999997"/>
    <n v="9.9934999999999992"/>
    <s v="Jennifer Ferguson"/>
    <x v="0"/>
    <s v="United States"/>
    <x v="36"/>
    <x v="0"/>
    <x v="0"/>
    <s v="Accessories"/>
    <x v="2"/>
  </r>
  <r>
    <n v="13960"/>
    <s v="Second Class"/>
    <s v="CUST-345"/>
    <s v="PD-1145"/>
    <n v="2"/>
    <x v="28"/>
    <x v="692"/>
    <n v="4"/>
    <n v="22.5"/>
    <n v="64.986999999999995"/>
    <n v="19.986999999999998"/>
    <s v="Jennifer Ferguson"/>
    <x v="0"/>
    <s v="United States"/>
    <x v="36"/>
    <x v="0"/>
    <x v="0"/>
    <s v="Accessories"/>
    <x v="2"/>
  </r>
  <r>
    <n v="14278"/>
    <s v="Second Class"/>
    <s v="CUST-345"/>
    <s v="PD-1145"/>
    <n v="2"/>
    <x v="30"/>
    <x v="341"/>
    <n v="2"/>
    <n v="22.5"/>
    <n v="64.986999999999995"/>
    <n v="19.986999999999998"/>
    <s v="Jennifer Ferguson"/>
    <x v="0"/>
    <s v="United States"/>
    <x v="36"/>
    <x v="0"/>
    <x v="0"/>
    <s v="Accessories"/>
    <x v="2"/>
  </r>
  <r>
    <n v="858"/>
    <s v="Second Class"/>
    <s v="CUST-346"/>
    <s v="PD-1540"/>
    <n v="2"/>
    <x v="18"/>
    <x v="553"/>
    <n v="4"/>
    <n v="53.03"/>
    <n v="424.27199999999999"/>
    <n v="318.21199999999999"/>
    <s v="Craig Carreira"/>
    <x v="0"/>
    <s v="United States"/>
    <x v="6"/>
    <x v="413"/>
    <x v="1"/>
    <s v="Storage"/>
    <x v="3"/>
  </r>
  <r>
    <n v="857"/>
    <s v="Second Class"/>
    <s v="CUST-346"/>
    <s v="PD-1185"/>
    <n v="1"/>
    <x v="18"/>
    <x v="553"/>
    <n v="4"/>
    <n v="14.17"/>
    <n v="45.351999999999997"/>
    <n v="31.181999999999999"/>
    <s v="Craig Carreira"/>
    <x v="0"/>
    <s v="United States"/>
    <x v="6"/>
    <x v="638"/>
    <x v="2"/>
    <s v="Chairs"/>
    <x v="3"/>
  </r>
  <r>
    <n v="859"/>
    <s v="Second Class"/>
    <s v="CUST-346"/>
    <s v="PD-29"/>
    <n v="1"/>
    <x v="18"/>
    <x v="553"/>
    <n v="4"/>
    <n v="0.2"/>
    <n v="1.0720000000000001"/>
    <n v="0.872"/>
    <s v="Craig Carreira"/>
    <x v="0"/>
    <s v="United States"/>
    <x v="6"/>
    <x v="1011"/>
    <x v="1"/>
    <s v="Art"/>
    <x v="3"/>
  </r>
  <r>
    <n v="860"/>
    <s v="Second Class"/>
    <s v="CUST-346"/>
    <s v="PD-815"/>
    <n v="5"/>
    <x v="18"/>
    <x v="553"/>
    <n v="4"/>
    <n v="3.19"/>
    <n v="67.12"/>
    <n v="51.17"/>
    <s v="Craig Carreira"/>
    <x v="0"/>
    <s v="United States"/>
    <x v="6"/>
    <x v="776"/>
    <x v="1"/>
    <s v="Storage"/>
    <x v="3"/>
  </r>
  <r>
    <n v="3283"/>
    <s v="Second Class"/>
    <s v="CUST-346"/>
    <s v="PD-674"/>
    <n v="2"/>
    <x v="1"/>
    <x v="406"/>
    <n v="5"/>
    <n v="4.95"/>
    <n v="21.98"/>
    <n v="12.08"/>
    <s v="Craig Carreira"/>
    <x v="0"/>
    <s v="United States"/>
    <x v="6"/>
    <x v="1338"/>
    <x v="0"/>
    <s v="Accessories"/>
    <x v="3"/>
  </r>
  <r>
    <n v="4156"/>
    <s v="Second Class"/>
    <s v="CUST-346"/>
    <s v="PD-53"/>
    <n v="3"/>
    <x v="31"/>
    <x v="1267"/>
    <n v="4"/>
    <n v="0.3"/>
    <n v="0.96"/>
    <n v="0.06"/>
    <s v="Craig Carreira"/>
    <x v="0"/>
    <s v="United States"/>
    <x v="6"/>
    <x v="1309"/>
    <x v="1"/>
    <s v="Binders"/>
    <x v="3"/>
  </r>
  <r>
    <n v="4369"/>
    <s v="Second Class"/>
    <s v="CUST-346"/>
    <s v="PD-1543"/>
    <n v="1"/>
    <x v="9"/>
    <x v="11"/>
    <n v="2"/>
    <n v="122.4"/>
    <n v="217.59200000000001"/>
    <n v="95.191999999999993"/>
    <s v="Craig Carreira"/>
    <x v="0"/>
    <s v="United States"/>
    <x v="6"/>
    <x v="561"/>
    <x v="0"/>
    <s v="Phones"/>
    <x v="3"/>
  </r>
  <r>
    <n v="6199"/>
    <s v="Second Class"/>
    <s v="CUST-346"/>
    <s v="PD-1110"/>
    <n v="3"/>
    <x v="11"/>
    <x v="13"/>
    <n v="5"/>
    <n v="19.329999999999998"/>
    <n v="134.85"/>
    <n v="76.86"/>
    <s v="Craig Carreira"/>
    <x v="0"/>
    <s v="United States"/>
    <x v="6"/>
    <x v="663"/>
    <x v="0"/>
    <s v="Phones"/>
    <x v="3"/>
  </r>
  <r>
    <n v="7363"/>
    <s v="Standard Class"/>
    <s v="CUST-346"/>
    <s v="PD-1333"/>
    <n v="9"/>
    <x v="23"/>
    <x v="1268"/>
    <n v="5"/>
    <n v="17.34"/>
    <n v="780.22349999999994"/>
    <n v="624.1635"/>
    <s v="Craig Carreira"/>
    <x v="0"/>
    <s v="United States"/>
    <x v="6"/>
    <x v="801"/>
    <x v="2"/>
    <s v="Bookcases"/>
    <x v="3"/>
  </r>
  <r>
    <n v="7364"/>
    <s v="Standard Class"/>
    <s v="CUST-346"/>
    <s v="PD-488"/>
    <n v="6"/>
    <x v="23"/>
    <x v="1268"/>
    <n v="5"/>
    <n v="3.3"/>
    <n v="38.880000000000003"/>
    <n v="19.079999999999998"/>
    <s v="Craig Carreira"/>
    <x v="0"/>
    <s v="United States"/>
    <x v="6"/>
    <x v="839"/>
    <x v="1"/>
    <s v="Paper"/>
    <x v="3"/>
  </r>
  <r>
    <n v="9076"/>
    <s v="Second Class"/>
    <s v="CUST-346"/>
    <s v="PD-515"/>
    <n v="3"/>
    <x v="45"/>
    <x v="691"/>
    <n v="2"/>
    <n v="3.33"/>
    <n v="20.37"/>
    <n v="10.38"/>
    <s v="Craig Carreira"/>
    <x v="0"/>
    <s v="United States"/>
    <x v="6"/>
    <x v="330"/>
    <x v="0"/>
    <s v="Accessories"/>
    <x v="3"/>
  </r>
  <r>
    <n v="9077"/>
    <s v="Second Class"/>
    <s v="CUST-346"/>
    <s v="PD-1194"/>
    <n v="3"/>
    <x v="45"/>
    <x v="691"/>
    <n v="2"/>
    <n v="30.13"/>
    <n v="177.24"/>
    <n v="86.85"/>
    <s v="Craig Carreira"/>
    <x v="0"/>
    <s v="United States"/>
    <x v="6"/>
    <x v="492"/>
    <x v="1"/>
    <s v="Storage"/>
    <x v="3"/>
  </r>
  <r>
    <n v="9078"/>
    <s v="Second Class"/>
    <s v="CUST-346"/>
    <s v="PD-9"/>
    <n v="5"/>
    <x v="45"/>
    <x v="691"/>
    <n v="2"/>
    <n v="0.45"/>
    <n v="3.52"/>
    <n v="1.27"/>
    <s v="Craig Carreira"/>
    <x v="0"/>
    <s v="United States"/>
    <x v="6"/>
    <x v="1060"/>
    <x v="1"/>
    <s v="Binders"/>
    <x v="3"/>
  </r>
  <r>
    <n v="11183"/>
    <s v="Same Day"/>
    <s v="CUST-346"/>
    <s v="PD-1397"/>
    <n v="1"/>
    <x v="5"/>
    <x v="684"/>
    <n v="5"/>
    <n v="7.56"/>
    <n v="81.893500000000003"/>
    <n v="74.333500000000001"/>
    <s v="Craig Carreira"/>
    <x v="0"/>
    <s v="United States"/>
    <x v="6"/>
    <x v="921"/>
    <x v="0"/>
    <s v="Phones"/>
    <x v="3"/>
  </r>
  <r>
    <n v="11203"/>
    <s v="Same Day"/>
    <s v="CUST-346"/>
    <s v="PD-1397"/>
    <n v="5"/>
    <x v="4"/>
    <x v="38"/>
    <n v="2"/>
    <n v="7.56"/>
    <n v="409.46749999999997"/>
    <n v="371.66750000000002"/>
    <s v="Craig Carreira"/>
    <x v="0"/>
    <s v="United States"/>
    <x v="6"/>
    <x v="921"/>
    <x v="0"/>
    <s v="Phones"/>
    <x v="3"/>
  </r>
  <r>
    <n v="11336"/>
    <s v="Second Class"/>
    <s v="CUST-346"/>
    <s v="PD-1397"/>
    <n v="4"/>
    <x v="4"/>
    <x v="238"/>
    <n v="4"/>
    <n v="7.56"/>
    <n v="327.57400000000001"/>
    <n v="297.334"/>
    <s v="Craig Carreira"/>
    <x v="0"/>
    <s v="United States"/>
    <x v="6"/>
    <x v="921"/>
    <x v="0"/>
    <s v="Phones"/>
    <x v="3"/>
  </r>
  <r>
    <n v="11417"/>
    <s v="Same Day"/>
    <s v="CUST-346"/>
    <s v="PD-1397"/>
    <n v="5"/>
    <x v="4"/>
    <x v="278"/>
    <n v="3"/>
    <n v="7.56"/>
    <n v="409.46749999999997"/>
    <n v="371.66750000000002"/>
    <s v="Craig Carreira"/>
    <x v="0"/>
    <s v="United States"/>
    <x v="6"/>
    <x v="921"/>
    <x v="0"/>
    <s v="Phones"/>
    <x v="3"/>
  </r>
  <r>
    <n v="11520"/>
    <s v="Same Day"/>
    <s v="CUST-346"/>
    <s v="PD-1397"/>
    <n v="1"/>
    <x v="4"/>
    <x v="41"/>
    <n v="4"/>
    <n v="7.56"/>
    <n v="81.893500000000003"/>
    <n v="74.333500000000001"/>
    <s v="Craig Carreira"/>
    <x v="0"/>
    <s v="United States"/>
    <x v="6"/>
    <x v="921"/>
    <x v="0"/>
    <s v="Phones"/>
    <x v="3"/>
  </r>
  <r>
    <n v="11578"/>
    <s v="Same Day"/>
    <s v="CUST-346"/>
    <s v="PD-1397"/>
    <n v="1"/>
    <x v="4"/>
    <x v="44"/>
    <n v="2"/>
    <n v="7.56"/>
    <n v="81.893500000000003"/>
    <n v="74.333500000000001"/>
    <s v="Craig Carreira"/>
    <x v="0"/>
    <s v="United States"/>
    <x v="6"/>
    <x v="921"/>
    <x v="0"/>
    <s v="Phones"/>
    <x v="3"/>
  </r>
  <r>
    <n v="12049"/>
    <s v="First Class"/>
    <s v="CUST-346"/>
    <s v="PD-1397"/>
    <n v="3"/>
    <x v="27"/>
    <x v="100"/>
    <n v="5"/>
    <n v="7.56"/>
    <n v="245.68049999999999"/>
    <n v="223.00049999999999"/>
    <s v="Craig Carreira"/>
    <x v="0"/>
    <s v="United States"/>
    <x v="6"/>
    <x v="921"/>
    <x v="0"/>
    <s v="Phones"/>
    <x v="3"/>
  </r>
  <r>
    <n v="12484"/>
    <s v="First Class"/>
    <s v="CUST-346"/>
    <s v="PD-1397"/>
    <n v="2"/>
    <x v="28"/>
    <x v="211"/>
    <n v="3"/>
    <n v="7.56"/>
    <n v="163.78700000000001"/>
    <n v="148.667"/>
    <s v="Craig Carreira"/>
    <x v="0"/>
    <s v="United States"/>
    <x v="6"/>
    <x v="921"/>
    <x v="0"/>
    <s v="Phones"/>
    <x v="3"/>
  </r>
  <r>
    <n v="12527"/>
    <s v="Same Day"/>
    <s v="CUST-346"/>
    <s v="PD-1397"/>
    <n v="1"/>
    <x v="28"/>
    <x v="306"/>
    <n v="3"/>
    <n v="7.56"/>
    <n v="81.893500000000003"/>
    <n v="74.333500000000001"/>
    <s v="Craig Carreira"/>
    <x v="0"/>
    <s v="United States"/>
    <x v="6"/>
    <x v="921"/>
    <x v="0"/>
    <s v="Phones"/>
    <x v="3"/>
  </r>
  <r>
    <n v="13717"/>
    <s v="Second Class"/>
    <s v="CUST-346"/>
    <s v="PD-1397"/>
    <n v="2"/>
    <x v="28"/>
    <x v="227"/>
    <n v="1"/>
    <n v="7.56"/>
    <n v="163.78700000000001"/>
    <n v="148.667"/>
    <s v="Craig Carreira"/>
    <x v="0"/>
    <s v="United States"/>
    <x v="6"/>
    <x v="921"/>
    <x v="0"/>
    <s v="Phones"/>
    <x v="3"/>
  </r>
  <r>
    <n v="13957"/>
    <s v="First Class"/>
    <s v="CUST-346"/>
    <s v="PD-1397"/>
    <n v="1"/>
    <x v="26"/>
    <x v="327"/>
    <n v="4"/>
    <n v="7.56"/>
    <n v="81.893500000000003"/>
    <n v="74.333500000000001"/>
    <s v="Craig Carreira"/>
    <x v="0"/>
    <s v="United States"/>
    <x v="6"/>
    <x v="921"/>
    <x v="0"/>
    <s v="Phones"/>
    <x v="3"/>
  </r>
  <r>
    <n v="14236"/>
    <s v="Same Day"/>
    <s v="CUST-346"/>
    <s v="PD-1397"/>
    <n v="2"/>
    <x v="30"/>
    <x v="84"/>
    <n v="1"/>
    <n v="7.56"/>
    <n v="163.78700000000001"/>
    <n v="148.667"/>
    <s v="Craig Carreira"/>
    <x v="0"/>
    <s v="United States"/>
    <x v="6"/>
    <x v="921"/>
    <x v="0"/>
    <s v="Phones"/>
    <x v="3"/>
  </r>
  <r>
    <n v="867"/>
    <s v="Standard Class"/>
    <s v="CUST-347"/>
    <s v="PD-95"/>
    <n v="2"/>
    <x v="35"/>
    <x v="1269"/>
    <n v="4"/>
    <n v="0.45"/>
    <n v="3.4239999999999999"/>
    <n v="2.524"/>
    <s v="Liz Pelletier"/>
    <x v="0"/>
    <s v="United States"/>
    <x v="13"/>
    <x v="672"/>
    <x v="2"/>
    <s v="Furnishings"/>
    <x v="0"/>
  </r>
  <r>
    <n v="5583"/>
    <s v="Standard Class"/>
    <s v="CUST-347"/>
    <s v="PD-894"/>
    <n v="2"/>
    <x v="9"/>
    <x v="642"/>
    <n v="5"/>
    <n v="4.2"/>
    <n v="41.96"/>
    <n v="33.56"/>
    <s v="Liz Pelletier"/>
    <x v="0"/>
    <s v="United States"/>
    <x v="13"/>
    <x v="713"/>
    <x v="2"/>
    <s v="Furnishings"/>
    <x v="0"/>
  </r>
  <r>
    <n v="5585"/>
    <s v="Standard Class"/>
    <s v="CUST-347"/>
    <s v="PD-224"/>
    <n v="11"/>
    <x v="9"/>
    <x v="642"/>
    <n v="5"/>
    <n v="1.72"/>
    <n v="31.504000000000001"/>
    <n v="12.584"/>
    <s v="Liz Pelletier"/>
    <x v="0"/>
    <s v="United States"/>
    <x v="13"/>
    <x v="557"/>
    <x v="1"/>
    <s v="Binders"/>
    <x v="0"/>
  </r>
  <r>
    <n v="5584"/>
    <s v="Standard Class"/>
    <s v="CUST-347"/>
    <s v="PD-1413"/>
    <n v="3"/>
    <x v="9"/>
    <x v="642"/>
    <n v="5"/>
    <n v="53.95"/>
    <n v="315.81599999999997"/>
    <n v="153.96600000000001"/>
    <s v="Liz Pelletier"/>
    <x v="0"/>
    <s v="United States"/>
    <x v="13"/>
    <x v="774"/>
    <x v="2"/>
    <s v="Chairs"/>
    <x v="0"/>
  </r>
  <r>
    <n v="15013"/>
    <s v="Standard Class"/>
    <s v="CUST-347"/>
    <s v="PD-1033"/>
    <n v="1"/>
    <x v="21"/>
    <x v="36"/>
    <n v="2"/>
    <n v="3999"/>
    <n v="4199.3"/>
    <n v="200.3"/>
    <s v="Liz Pelletier"/>
    <x v="0"/>
    <s v="United States"/>
    <x v="13"/>
    <x v="206"/>
    <x v="6"/>
    <s v="Desktops"/>
    <x v="0"/>
  </r>
  <r>
    <n v="6732"/>
    <s v="Second Class"/>
    <s v="CUST-347"/>
    <s v="PD-760"/>
    <n v="3"/>
    <x v="15"/>
    <x v="864"/>
    <n v="2"/>
    <n v="0.85"/>
    <n v="42.6"/>
    <n v="40.049999999999997"/>
    <s v="Liz Pelletier"/>
    <x v="0"/>
    <s v="United States"/>
    <x v="13"/>
    <x v="904"/>
    <x v="2"/>
    <s v="Furnishings"/>
    <x v="0"/>
  </r>
  <r>
    <n v="6733"/>
    <s v="Second Class"/>
    <s v="CUST-347"/>
    <s v="PD-316"/>
    <n v="7"/>
    <x v="15"/>
    <x v="864"/>
    <n v="2"/>
    <n v="1.22"/>
    <n v="25.2"/>
    <n v="16.66"/>
    <s v="Liz Pelletier"/>
    <x v="0"/>
    <s v="United States"/>
    <x v="13"/>
    <x v="529"/>
    <x v="1"/>
    <s v="Binders"/>
    <x v="0"/>
  </r>
  <r>
    <n v="9438"/>
    <s v="Same Day"/>
    <s v="CUST-347"/>
    <s v="PD-455"/>
    <n v="6"/>
    <x v="32"/>
    <x v="763"/>
    <n v="1"/>
    <n v="2.62"/>
    <n v="37.44"/>
    <n v="21.72"/>
    <s v="Liz Pelletier"/>
    <x v="0"/>
    <s v="United States"/>
    <x v="13"/>
    <x v="697"/>
    <x v="1"/>
    <s v="Paper"/>
    <x v="0"/>
  </r>
  <r>
    <n v="9439"/>
    <s v="Same Day"/>
    <s v="CUST-347"/>
    <s v="PD-723"/>
    <n v="3"/>
    <x v="32"/>
    <x v="763"/>
    <n v="1"/>
    <n v="0.63"/>
    <n v="37.590000000000003"/>
    <n v="35.700000000000003"/>
    <s v="Liz Pelletier"/>
    <x v="0"/>
    <s v="United States"/>
    <x v="13"/>
    <x v="1223"/>
    <x v="1"/>
    <s v="Labels"/>
    <x v="0"/>
  </r>
  <r>
    <n v="9440"/>
    <s v="Same Day"/>
    <s v="CUST-347"/>
    <s v="PD-735"/>
    <n v="2"/>
    <x v="32"/>
    <x v="763"/>
    <n v="1"/>
    <n v="0.91"/>
    <n v="20.832000000000001"/>
    <n v="19.012"/>
    <s v="Liz Pelletier"/>
    <x v="0"/>
    <s v="United States"/>
    <x v="13"/>
    <x v="804"/>
    <x v="1"/>
    <s v="Binders"/>
    <x v="0"/>
  </r>
  <r>
    <n v="10764"/>
    <s v="First Class"/>
    <s v="CUST-347"/>
    <s v="PD-1516"/>
    <n v="5"/>
    <x v="4"/>
    <x v="432"/>
    <n v="4"/>
    <n v="89.91"/>
    <n v="730.53499999999997"/>
    <n v="280.98500000000001"/>
    <s v="Liz Pelletier"/>
    <x v="0"/>
    <s v="United States"/>
    <x v="13"/>
    <x v="922"/>
    <x v="2"/>
    <s v="Chairs"/>
    <x v="0"/>
  </r>
  <r>
    <n v="10941"/>
    <s v="First Class"/>
    <s v="CUST-347"/>
    <s v="PD-1516"/>
    <n v="4"/>
    <x v="16"/>
    <x v="174"/>
    <n v="5"/>
    <n v="89.91"/>
    <n v="584.428"/>
    <n v="224.78800000000001"/>
    <s v="Liz Pelletier"/>
    <x v="0"/>
    <s v="United States"/>
    <x v="13"/>
    <x v="922"/>
    <x v="2"/>
    <s v="Chairs"/>
    <x v="0"/>
  </r>
  <r>
    <n v="11181"/>
    <s v="Second Class"/>
    <s v="CUST-347"/>
    <s v="PD-1516"/>
    <n v="4"/>
    <x v="5"/>
    <x v="171"/>
    <n v="4"/>
    <n v="89.91"/>
    <n v="584.428"/>
    <n v="224.78800000000001"/>
    <s v="Liz Pelletier"/>
    <x v="0"/>
    <s v="United States"/>
    <x v="13"/>
    <x v="922"/>
    <x v="2"/>
    <s v="Chairs"/>
    <x v="0"/>
  </r>
  <r>
    <n v="11290"/>
    <s v="Second Class"/>
    <s v="CUST-347"/>
    <s v="PD-1516"/>
    <n v="4"/>
    <x v="16"/>
    <x v="189"/>
    <n v="2"/>
    <n v="89.91"/>
    <n v="584.428"/>
    <n v="224.78800000000001"/>
    <s v="Liz Pelletier"/>
    <x v="0"/>
    <s v="United States"/>
    <x v="13"/>
    <x v="922"/>
    <x v="2"/>
    <s v="Chairs"/>
    <x v="0"/>
  </r>
  <r>
    <n v="11405"/>
    <s v="First Class"/>
    <s v="CUST-347"/>
    <s v="PD-1516"/>
    <n v="4"/>
    <x v="16"/>
    <x v="291"/>
    <n v="3"/>
    <n v="89.91"/>
    <n v="584.428"/>
    <n v="224.78800000000001"/>
    <s v="Liz Pelletier"/>
    <x v="0"/>
    <s v="United States"/>
    <x v="13"/>
    <x v="922"/>
    <x v="2"/>
    <s v="Chairs"/>
    <x v="0"/>
  </r>
  <r>
    <n v="11744"/>
    <s v="First Class"/>
    <s v="CUST-347"/>
    <s v="PD-1516"/>
    <n v="3"/>
    <x v="24"/>
    <x v="1270"/>
    <n v="5"/>
    <n v="89.91"/>
    <n v="438.32100000000003"/>
    <n v="168.59100000000001"/>
    <s v="Liz Pelletier"/>
    <x v="0"/>
    <s v="United States"/>
    <x v="13"/>
    <x v="922"/>
    <x v="2"/>
    <s v="Chairs"/>
    <x v="0"/>
  </r>
  <r>
    <n v="11871"/>
    <s v="First Class"/>
    <s v="CUST-347"/>
    <s v="PD-1516"/>
    <n v="2"/>
    <x v="29"/>
    <x v="51"/>
    <n v="5"/>
    <n v="89.91"/>
    <n v="292.214"/>
    <n v="112.39400000000001"/>
    <s v="Liz Pelletier"/>
    <x v="0"/>
    <s v="United States"/>
    <x v="13"/>
    <x v="922"/>
    <x v="2"/>
    <s v="Chairs"/>
    <x v="0"/>
  </r>
  <r>
    <n v="12278"/>
    <s v="Second Class"/>
    <s v="CUST-347"/>
    <s v="PD-1516"/>
    <n v="1"/>
    <x v="33"/>
    <x v="176"/>
    <n v="1"/>
    <n v="89.91"/>
    <n v="146.107"/>
    <n v="56.197000000000003"/>
    <s v="Liz Pelletier"/>
    <x v="0"/>
    <s v="United States"/>
    <x v="13"/>
    <x v="922"/>
    <x v="2"/>
    <s v="Chairs"/>
    <x v="0"/>
  </r>
  <r>
    <n v="12473"/>
    <s v="Second Class"/>
    <s v="CUST-347"/>
    <s v="PD-1516"/>
    <n v="2"/>
    <x v="4"/>
    <x v="207"/>
    <n v="2"/>
    <n v="89.91"/>
    <n v="292.214"/>
    <n v="112.39400000000001"/>
    <s v="Liz Pelletier"/>
    <x v="0"/>
    <s v="United States"/>
    <x v="13"/>
    <x v="922"/>
    <x v="2"/>
    <s v="Chairs"/>
    <x v="0"/>
  </r>
  <r>
    <n v="12686"/>
    <s v="Same Day"/>
    <s v="CUST-347"/>
    <s v="PD-1516"/>
    <n v="1"/>
    <x v="4"/>
    <x v="132"/>
    <n v="5"/>
    <n v="89.91"/>
    <n v="146.107"/>
    <n v="56.197000000000003"/>
    <s v="Liz Pelletier"/>
    <x v="0"/>
    <s v="United States"/>
    <x v="13"/>
    <x v="922"/>
    <x v="2"/>
    <s v="Chairs"/>
    <x v="0"/>
  </r>
  <r>
    <n v="13432"/>
    <s v="Same Day"/>
    <s v="CUST-347"/>
    <s v="PD-1516"/>
    <n v="2"/>
    <x v="28"/>
    <x v="243"/>
    <n v="5"/>
    <n v="89.91"/>
    <n v="292.214"/>
    <n v="112.39400000000001"/>
    <s v="Liz Pelletier"/>
    <x v="0"/>
    <s v="United States"/>
    <x v="13"/>
    <x v="922"/>
    <x v="2"/>
    <s v="Chairs"/>
    <x v="0"/>
  </r>
  <r>
    <n v="13766"/>
    <s v="Same Day"/>
    <s v="CUST-347"/>
    <s v="PD-1516"/>
    <n v="2"/>
    <x v="33"/>
    <x v="670"/>
    <n v="2"/>
    <n v="89.91"/>
    <n v="292.214"/>
    <n v="112.39400000000001"/>
    <s v="Liz Pelletier"/>
    <x v="0"/>
    <s v="United States"/>
    <x v="13"/>
    <x v="922"/>
    <x v="2"/>
    <s v="Chairs"/>
    <x v="0"/>
  </r>
  <r>
    <n v="14324"/>
    <s v="Second Class"/>
    <s v="CUST-347"/>
    <s v="PD-1516"/>
    <n v="1"/>
    <x v="30"/>
    <x v="383"/>
    <n v="2"/>
    <n v="89.91"/>
    <n v="146.107"/>
    <n v="56.197000000000003"/>
    <s v="Liz Pelletier"/>
    <x v="0"/>
    <s v="United States"/>
    <x v="13"/>
    <x v="922"/>
    <x v="2"/>
    <s v="Chairs"/>
    <x v="0"/>
  </r>
  <r>
    <n v="14475"/>
    <s v="Second Class"/>
    <s v="CUST-347"/>
    <s v="PD-1516"/>
    <n v="2"/>
    <x v="28"/>
    <x v="435"/>
    <n v="2"/>
    <n v="89.91"/>
    <n v="292.214"/>
    <n v="112.39400000000001"/>
    <s v="Liz Pelletier"/>
    <x v="0"/>
    <s v="United States"/>
    <x v="13"/>
    <x v="922"/>
    <x v="2"/>
    <s v="Chairs"/>
    <x v="0"/>
  </r>
  <r>
    <n v="1134"/>
    <s v="Standard Class"/>
    <s v="CUST-348"/>
    <s v="PD-1185"/>
    <n v="2"/>
    <x v="17"/>
    <x v="392"/>
    <n v="6"/>
    <n v="14.17"/>
    <n v="113.38"/>
    <n v="85.04"/>
    <s v="Rick Bensley"/>
    <x v="1"/>
    <s v="United States"/>
    <x v="14"/>
    <x v="638"/>
    <x v="2"/>
    <s v="Chairs"/>
    <x v="2"/>
  </r>
  <r>
    <n v="869"/>
    <s v="First Class"/>
    <s v="CUST-348"/>
    <s v="PD-281"/>
    <n v="2"/>
    <x v="7"/>
    <x v="384"/>
    <n v="3"/>
    <n v="0.84"/>
    <n v="6.7519999999999998"/>
    <n v="5.0720000000000001"/>
    <s v="Rick Bensley"/>
    <x v="1"/>
    <s v="United States"/>
    <x v="14"/>
    <x v="1377"/>
    <x v="1"/>
    <s v="Paper"/>
    <x v="2"/>
  </r>
  <r>
    <n v="1132"/>
    <s v="Standard Class"/>
    <s v="CUST-348"/>
    <s v="PD-1152"/>
    <n v="5"/>
    <x v="17"/>
    <x v="392"/>
    <n v="6"/>
    <n v="9.8000000000000007"/>
    <n v="257.95"/>
    <n v="208.95"/>
    <s v="Rick Bensley"/>
    <x v="1"/>
    <s v="United States"/>
    <x v="14"/>
    <x v="224"/>
    <x v="2"/>
    <s v="Tables"/>
    <x v="2"/>
  </r>
  <r>
    <n v="1135"/>
    <s v="Standard Class"/>
    <s v="CUST-348"/>
    <s v="PD-636"/>
    <n v="2"/>
    <x v="17"/>
    <x v="392"/>
    <n v="6"/>
    <n v="4.07"/>
    <n v="19.86"/>
    <n v="11.72"/>
    <s v="Rick Bensley"/>
    <x v="1"/>
    <s v="United States"/>
    <x v="14"/>
    <x v="766"/>
    <x v="1"/>
    <s v="Storage"/>
    <x v="2"/>
  </r>
  <r>
    <n v="1133"/>
    <s v="Standard Class"/>
    <s v="CUST-348"/>
    <s v="PD-807"/>
    <n v="2"/>
    <x v="17"/>
    <x v="392"/>
    <n v="6"/>
    <n v="6.09"/>
    <n v="32.06"/>
    <n v="19.88"/>
    <s v="Rick Bensley"/>
    <x v="1"/>
    <s v="United States"/>
    <x v="14"/>
    <x v="957"/>
    <x v="1"/>
    <s v="Binders"/>
    <x v="2"/>
  </r>
  <r>
    <n v="868"/>
    <s v="First Class"/>
    <s v="CUST-348"/>
    <s v="PD-179"/>
    <n v="2"/>
    <x v="7"/>
    <x v="384"/>
    <n v="3"/>
    <n v="1.46"/>
    <n v="4.1719999999999997"/>
    <n v="1.252"/>
    <s v="Rick Bensley"/>
    <x v="1"/>
    <s v="United States"/>
    <x v="14"/>
    <x v="1071"/>
    <x v="1"/>
    <s v="Art"/>
    <x v="2"/>
  </r>
  <r>
    <n v="15019"/>
    <s v="Standard Class"/>
    <s v="CUST-348"/>
    <s v="PD-961"/>
    <n v="1"/>
    <x v="12"/>
    <x v="275"/>
    <n v="7"/>
    <n v="7.95"/>
    <n v="19.193999999999999"/>
    <n v="11.244"/>
    <s v="Rick Bensley"/>
    <x v="1"/>
    <s v="United States"/>
    <x v="14"/>
    <x v="45"/>
    <x v="2"/>
    <s v="Chairs"/>
    <x v="2"/>
  </r>
  <r>
    <n v="15131"/>
    <s v="Standard Class"/>
    <s v="CUST-348"/>
    <s v="PD-950"/>
    <n v="1"/>
    <x v="12"/>
    <x v="122"/>
    <n v="5"/>
    <n v="4.16"/>
    <n v="18.186"/>
    <n v="14.026"/>
    <s v="Rick Bensley"/>
    <x v="1"/>
    <s v="United States"/>
    <x v="14"/>
    <x v="70"/>
    <x v="1"/>
    <s v="Storage"/>
    <x v="2"/>
  </r>
  <r>
    <n v="6572"/>
    <s v="Standard Class"/>
    <s v="CUST-348"/>
    <s v="PD-920"/>
    <n v="4"/>
    <x v="22"/>
    <x v="33"/>
    <n v="4"/>
    <n v="1.86"/>
    <n v="74.591999999999999"/>
    <n v="67.152000000000001"/>
    <s v="Rick Bensley"/>
    <x v="1"/>
    <s v="United States"/>
    <x v="14"/>
    <x v="1378"/>
    <x v="1"/>
    <s v="Paper"/>
    <x v="2"/>
  </r>
  <r>
    <n v="5653"/>
    <s v="Standard Class"/>
    <s v="CUST-348"/>
    <s v="PD-608"/>
    <n v="7"/>
    <x v="46"/>
    <x v="1271"/>
    <n v="4"/>
    <n v="3.97"/>
    <n v="51.688000000000002"/>
    <n v="23.898"/>
    <s v="Rick Bensley"/>
    <x v="1"/>
    <s v="United States"/>
    <x v="14"/>
    <x v="745"/>
    <x v="1"/>
    <s v="Paper"/>
    <x v="2"/>
  </r>
  <r>
    <n v="4177"/>
    <s v="Standard Class"/>
    <s v="CUST-348"/>
    <s v="PD-1467"/>
    <n v="5"/>
    <x v="22"/>
    <x v="1163"/>
    <n v="5"/>
    <n v="65.47"/>
    <n v="839.35"/>
    <n v="512"/>
    <s v="Rick Bensley"/>
    <x v="1"/>
    <s v="United States"/>
    <x v="14"/>
    <x v="120"/>
    <x v="2"/>
    <s v="Furnishings"/>
    <x v="2"/>
  </r>
  <r>
    <n v="4782"/>
    <s v="Second Class"/>
    <s v="CUST-348"/>
    <s v="PD-1386"/>
    <n v="9"/>
    <x v="46"/>
    <x v="1265"/>
    <n v="2"/>
    <n v="22.95"/>
    <n v="652.21199999999999"/>
    <n v="445.66199999999998"/>
    <s v="Rick Bensley"/>
    <x v="1"/>
    <s v="United States"/>
    <x v="14"/>
    <x v="1065"/>
    <x v="2"/>
    <s v="Tables"/>
    <x v="2"/>
  </r>
  <r>
    <n v="4178"/>
    <s v="Standard Class"/>
    <s v="CUST-348"/>
    <s v="PD-12"/>
    <n v="4"/>
    <x v="22"/>
    <x v="1163"/>
    <n v="5"/>
    <n v="0.16"/>
    <n v="3.0720000000000001"/>
    <n v="2.4319999999999999"/>
    <s v="Rick Bensley"/>
    <x v="1"/>
    <s v="United States"/>
    <x v="14"/>
    <x v="416"/>
    <x v="1"/>
    <s v="Binders"/>
    <x v="2"/>
  </r>
  <r>
    <n v="6359"/>
    <s v="Same Day"/>
    <s v="CUST-348"/>
    <s v="PD-1195"/>
    <n v="3"/>
    <x v="41"/>
    <x v="793"/>
    <n v="0"/>
    <n v="24.26"/>
    <n v="141.98400000000001"/>
    <n v="69.203999999999994"/>
    <s v="Rick Bensley"/>
    <x v="1"/>
    <s v="United States"/>
    <x v="14"/>
    <x v="1379"/>
    <x v="0"/>
    <s v="Phones"/>
    <x v="2"/>
  </r>
  <r>
    <n v="6573"/>
    <s v="Standard Class"/>
    <s v="CUST-348"/>
    <s v="PD-1195"/>
    <n v="3"/>
    <x v="22"/>
    <x v="33"/>
    <n v="4"/>
    <n v="24.26"/>
    <n v="141.98400000000001"/>
    <n v="69.203999999999994"/>
    <s v="Rick Bensley"/>
    <x v="1"/>
    <s v="United States"/>
    <x v="14"/>
    <x v="1379"/>
    <x v="0"/>
    <s v="Phones"/>
    <x v="2"/>
  </r>
  <r>
    <n v="5655"/>
    <s v="Standard Class"/>
    <s v="CUST-348"/>
    <s v="PD-119"/>
    <n v="3"/>
    <x v="46"/>
    <x v="1271"/>
    <n v="4"/>
    <n v="1.03"/>
    <n v="1.4279999999999999"/>
    <n v="-1.6619999999999999"/>
    <s v="Rick Bensley"/>
    <x v="1"/>
    <s v="United States"/>
    <x v="14"/>
    <x v="1380"/>
    <x v="1"/>
    <s v="Binders"/>
    <x v="2"/>
  </r>
  <r>
    <n v="5587"/>
    <s v="Standard Class"/>
    <s v="CUST-348"/>
    <s v="PD-1079"/>
    <n v="5"/>
    <x v="11"/>
    <x v="257"/>
    <n v="4"/>
    <n v="19.18"/>
    <n v="199.75"/>
    <n v="103.85"/>
    <s v="Rick Bensley"/>
    <x v="1"/>
    <s v="United States"/>
    <x v="14"/>
    <x v="129"/>
    <x v="0"/>
    <s v="Accessories"/>
    <x v="2"/>
  </r>
  <r>
    <n v="5654"/>
    <s v="Standard Class"/>
    <s v="CUST-348"/>
    <s v="PD-1018"/>
    <n v="3"/>
    <x v="46"/>
    <x v="1271"/>
    <n v="4"/>
    <n v="899"/>
    <n v="3117.6"/>
    <n v="420.6"/>
    <s v="Rick Bensley"/>
    <x v="1"/>
    <s v="United States"/>
    <x v="14"/>
    <x v="489"/>
    <x v="6"/>
    <s v="Laptops"/>
    <x v="2"/>
  </r>
  <r>
    <n v="7292"/>
    <s v="Same Day"/>
    <s v="CUST-348"/>
    <s v="PD-560"/>
    <n v="2"/>
    <x v="45"/>
    <x v="1097"/>
    <n v="0"/>
    <n v="3.1"/>
    <n v="15.92"/>
    <n v="9.7200000000000006"/>
    <s v="Rick Bensley"/>
    <x v="1"/>
    <s v="United States"/>
    <x v="14"/>
    <x v="849"/>
    <x v="2"/>
    <s v="Furnishings"/>
    <x v="2"/>
  </r>
  <r>
    <n v="7639"/>
    <s v="Same Day"/>
    <s v="CUST-348"/>
    <s v="PD-344"/>
    <n v="5"/>
    <x v="55"/>
    <x v="755"/>
    <n v="0"/>
    <n v="0.44"/>
    <n v="24.55"/>
    <n v="22.35"/>
    <s v="Rick Bensley"/>
    <x v="1"/>
    <s v="United States"/>
    <x v="14"/>
    <x v="1381"/>
    <x v="1"/>
    <s v="Labels"/>
    <x v="2"/>
  </r>
  <r>
    <n v="7695"/>
    <s v="Second Class"/>
    <s v="CUST-348"/>
    <s v="PD-507"/>
    <n v="2"/>
    <x v="45"/>
    <x v="1190"/>
    <n v="5"/>
    <n v="1.27"/>
    <n v="13.36"/>
    <n v="10.82"/>
    <s v="Rick Bensley"/>
    <x v="1"/>
    <s v="United States"/>
    <x v="14"/>
    <x v="778"/>
    <x v="1"/>
    <s v="Paper"/>
    <x v="2"/>
  </r>
  <r>
    <n v="7696"/>
    <s v="Second Class"/>
    <s v="CUST-348"/>
    <s v="PD-1015"/>
    <n v="5"/>
    <x v="45"/>
    <x v="1190"/>
    <n v="5"/>
    <n v="499"/>
    <n v="3995"/>
    <n v="1500"/>
    <s v="Rick Bensley"/>
    <x v="1"/>
    <s v="United States"/>
    <x v="14"/>
    <x v="190"/>
    <x v="3"/>
    <s v="Smartphones"/>
    <x v="2"/>
  </r>
  <r>
    <n v="8129"/>
    <s v="Standard Class"/>
    <s v="CUST-348"/>
    <s v="PD-1470"/>
    <n v="2"/>
    <x v="23"/>
    <x v="1164"/>
    <n v="4"/>
    <n v="42.7"/>
    <n v="341.58"/>
    <n v="256.18"/>
    <s v="Rick Bensley"/>
    <x v="1"/>
    <s v="United States"/>
    <x v="14"/>
    <x v="623"/>
    <x v="2"/>
    <s v="Chairs"/>
    <x v="2"/>
  </r>
  <r>
    <n v="10251"/>
    <s v="Same Day"/>
    <s v="CUST-348"/>
    <s v="PD-982"/>
    <n v="2"/>
    <x v="4"/>
    <x v="72"/>
    <n v="5"/>
    <n v="13.42"/>
    <n v="37.933999999999997"/>
    <n v="11.093999999999999"/>
    <s v="Rick Bensley"/>
    <x v="1"/>
    <s v="United States"/>
    <x v="14"/>
    <x v="69"/>
    <x v="2"/>
    <s v="Furnishings"/>
    <x v="2"/>
  </r>
  <r>
    <n v="10319"/>
    <s v="First Class"/>
    <s v="CUST-348"/>
    <s v="PD-982"/>
    <n v="2"/>
    <x v="4"/>
    <x v="132"/>
    <n v="2"/>
    <n v="13.42"/>
    <n v="37.933999999999997"/>
    <n v="11.093999999999999"/>
    <s v="Rick Bensley"/>
    <x v="1"/>
    <s v="United States"/>
    <x v="14"/>
    <x v="69"/>
    <x v="2"/>
    <s v="Furnishings"/>
    <x v="2"/>
  </r>
  <r>
    <n v="11105"/>
    <s v="Same Day"/>
    <s v="CUST-348"/>
    <s v="PD-982"/>
    <n v="1"/>
    <x v="4"/>
    <x v="101"/>
    <n v="2"/>
    <n v="13.42"/>
    <n v="18.966999999999999"/>
    <n v="5.5469999999999997"/>
    <s v="Rick Bensley"/>
    <x v="1"/>
    <s v="United States"/>
    <x v="14"/>
    <x v="69"/>
    <x v="2"/>
    <s v="Furnishings"/>
    <x v="2"/>
  </r>
  <r>
    <n v="11161"/>
    <s v="Second Class"/>
    <s v="CUST-348"/>
    <s v="PD-982"/>
    <n v="4"/>
    <x v="5"/>
    <x v="75"/>
    <n v="5"/>
    <n v="13.42"/>
    <n v="75.867999999999995"/>
    <n v="22.187999999999999"/>
    <s v="Rick Bensley"/>
    <x v="1"/>
    <s v="United States"/>
    <x v="14"/>
    <x v="69"/>
    <x v="2"/>
    <s v="Furnishings"/>
    <x v="2"/>
  </r>
  <r>
    <n v="11817"/>
    <s v="Second Class"/>
    <s v="CUST-348"/>
    <s v="PD-982"/>
    <n v="5"/>
    <x v="25"/>
    <x v="560"/>
    <n v="1"/>
    <n v="13.42"/>
    <n v="94.834999999999994"/>
    <n v="27.734999999999999"/>
    <s v="Rick Bensley"/>
    <x v="1"/>
    <s v="United States"/>
    <x v="14"/>
    <x v="69"/>
    <x v="2"/>
    <s v="Furnishings"/>
    <x v="2"/>
  </r>
  <r>
    <n v="11942"/>
    <s v="Same Day"/>
    <s v="CUST-348"/>
    <s v="PD-982"/>
    <n v="2"/>
    <x v="25"/>
    <x v="550"/>
    <n v="3"/>
    <n v="13.42"/>
    <n v="37.933999999999997"/>
    <n v="11.093999999999999"/>
    <s v="Rick Bensley"/>
    <x v="1"/>
    <s v="United States"/>
    <x v="14"/>
    <x v="69"/>
    <x v="2"/>
    <s v="Furnishings"/>
    <x v="2"/>
  </r>
  <r>
    <n v="12123"/>
    <s v="First Class"/>
    <s v="CUST-348"/>
    <s v="PD-982"/>
    <n v="1"/>
    <x v="26"/>
    <x v="283"/>
    <n v="3"/>
    <n v="13.42"/>
    <n v="18.966999999999999"/>
    <n v="5.5469999999999997"/>
    <s v="Rick Bensley"/>
    <x v="1"/>
    <s v="United States"/>
    <x v="14"/>
    <x v="69"/>
    <x v="2"/>
    <s v="Furnishings"/>
    <x v="2"/>
  </r>
  <r>
    <n v="12465"/>
    <s v="Second Class"/>
    <s v="CUST-348"/>
    <s v="PD-982"/>
    <n v="1"/>
    <x v="34"/>
    <x v="921"/>
    <n v="5"/>
    <n v="13.42"/>
    <n v="18.966999999999999"/>
    <n v="5.5469999999999997"/>
    <s v="Rick Bensley"/>
    <x v="1"/>
    <s v="United States"/>
    <x v="14"/>
    <x v="69"/>
    <x v="2"/>
    <s v="Furnishings"/>
    <x v="2"/>
  </r>
  <r>
    <n v="12639"/>
    <s v="First Class"/>
    <s v="CUST-348"/>
    <s v="PD-982"/>
    <n v="1"/>
    <x v="4"/>
    <x v="278"/>
    <n v="1"/>
    <n v="13.42"/>
    <n v="18.966999999999999"/>
    <n v="5.5469999999999997"/>
    <s v="Rick Bensley"/>
    <x v="1"/>
    <s v="United States"/>
    <x v="14"/>
    <x v="69"/>
    <x v="2"/>
    <s v="Furnishings"/>
    <x v="2"/>
  </r>
  <r>
    <n v="12868"/>
    <s v="Second Class"/>
    <s v="CUST-348"/>
    <s v="PD-982"/>
    <n v="1"/>
    <x v="24"/>
    <x v="887"/>
    <n v="5"/>
    <n v="13.42"/>
    <n v="18.966999999999999"/>
    <n v="5.5469999999999997"/>
    <s v="Rick Bensley"/>
    <x v="1"/>
    <s v="United States"/>
    <x v="14"/>
    <x v="69"/>
    <x v="2"/>
    <s v="Furnishings"/>
    <x v="2"/>
  </r>
  <r>
    <n v="13099"/>
    <s v="Same Day"/>
    <s v="CUST-348"/>
    <s v="PD-982"/>
    <n v="2"/>
    <x v="34"/>
    <x v="928"/>
    <n v="4"/>
    <n v="13.42"/>
    <n v="37.933999999999997"/>
    <n v="11.093999999999999"/>
    <s v="Rick Bensley"/>
    <x v="1"/>
    <s v="United States"/>
    <x v="14"/>
    <x v="69"/>
    <x v="2"/>
    <s v="Furnishings"/>
    <x v="2"/>
  </r>
  <r>
    <n v="13790"/>
    <s v="First Class"/>
    <s v="CUST-348"/>
    <s v="PD-982"/>
    <n v="1"/>
    <x v="33"/>
    <x v="104"/>
    <n v="3"/>
    <n v="13.42"/>
    <n v="18.966999999999999"/>
    <n v="5.5469999999999997"/>
    <s v="Rick Bensley"/>
    <x v="1"/>
    <s v="United States"/>
    <x v="14"/>
    <x v="69"/>
    <x v="2"/>
    <s v="Furnishings"/>
    <x v="2"/>
  </r>
  <r>
    <n v="14358"/>
    <s v="First Class"/>
    <s v="CUST-348"/>
    <s v="PD-982"/>
    <n v="2"/>
    <x v="30"/>
    <x v="361"/>
    <n v="2"/>
    <n v="13.42"/>
    <n v="37.933999999999997"/>
    <n v="11.093999999999999"/>
    <s v="Rick Bensley"/>
    <x v="1"/>
    <s v="United States"/>
    <x v="14"/>
    <x v="69"/>
    <x v="2"/>
    <s v="Furnishings"/>
    <x v="2"/>
  </r>
  <r>
    <n v="14451"/>
    <s v="Second Class"/>
    <s v="CUST-348"/>
    <s v="PD-982"/>
    <n v="2"/>
    <x v="33"/>
    <x v="411"/>
    <n v="2"/>
    <n v="13.42"/>
    <n v="37.933999999999997"/>
    <n v="11.093999999999999"/>
    <s v="Rick Bensley"/>
    <x v="1"/>
    <s v="United States"/>
    <x v="14"/>
    <x v="69"/>
    <x v="2"/>
    <s v="Furnishings"/>
    <x v="2"/>
  </r>
  <r>
    <n v="14534"/>
    <s v="First Class"/>
    <s v="CUST-348"/>
    <s v="PD-982"/>
    <n v="1"/>
    <x v="30"/>
    <x v="390"/>
    <n v="1"/>
    <n v="13.42"/>
    <n v="18.966999999999999"/>
    <n v="5.5469999999999997"/>
    <s v="Rick Bensley"/>
    <x v="1"/>
    <s v="United States"/>
    <x v="14"/>
    <x v="69"/>
    <x v="2"/>
    <s v="Furnishings"/>
    <x v="2"/>
  </r>
  <r>
    <n v="911"/>
    <s v="Standard Class"/>
    <s v="CUST-349"/>
    <s v="PD-1038"/>
    <n v="13"/>
    <x v="38"/>
    <x v="1046"/>
    <n v="5"/>
    <n v="79"/>
    <n v="1677"/>
    <n v="650"/>
    <s v="Nick Crebassa"/>
    <x v="2"/>
    <s v="United States"/>
    <x v="2"/>
    <x v="51"/>
    <x v="4"/>
    <s v="Chargers"/>
    <x v="0"/>
  </r>
  <r>
    <n v="870"/>
    <s v="Standard Class"/>
    <s v="CUST-349"/>
    <s v="PD-1324"/>
    <n v="6"/>
    <x v="0"/>
    <x v="0"/>
    <n v="4"/>
    <n v="50.4"/>
    <n v="483.79199999999997"/>
    <n v="181.392"/>
    <s v="Nick Crebassa"/>
    <x v="2"/>
    <s v="United States"/>
    <x v="2"/>
    <x v="1046"/>
    <x v="0"/>
    <s v="Phones"/>
    <x v="0"/>
  </r>
  <r>
    <n v="872"/>
    <s v="Standard Class"/>
    <s v="CUST-349"/>
    <s v="PD-1326"/>
    <n v="3"/>
    <x v="0"/>
    <x v="0"/>
    <n v="4"/>
    <n v="31.25"/>
    <n v="241.89599999999999"/>
    <n v="148.14599999999999"/>
    <s v="Nick Crebassa"/>
    <x v="2"/>
    <s v="United States"/>
    <x v="2"/>
    <x v="339"/>
    <x v="0"/>
    <s v="Phones"/>
    <x v="0"/>
  </r>
  <r>
    <n v="873"/>
    <s v="Standard Class"/>
    <s v="CUST-349"/>
    <s v="PD-777"/>
    <n v="3"/>
    <x v="0"/>
    <x v="0"/>
    <n v="4"/>
    <n v="2.85"/>
    <n v="45"/>
    <n v="36.450000000000003"/>
    <s v="Nick Crebassa"/>
    <x v="2"/>
    <s v="United States"/>
    <x v="2"/>
    <x v="614"/>
    <x v="0"/>
    <s v="Accessories"/>
    <x v="0"/>
  </r>
  <r>
    <n v="913"/>
    <s v="Standard Class"/>
    <s v="CUST-349"/>
    <s v="PD-1605"/>
    <n v="1"/>
    <x v="38"/>
    <x v="1046"/>
    <n v="5"/>
    <n v="121.99"/>
    <n v="717.59"/>
    <n v="595.6"/>
    <s v="Nick Crebassa"/>
    <x v="2"/>
    <s v="United States"/>
    <x v="2"/>
    <x v="1016"/>
    <x v="1"/>
    <s v="Binders"/>
    <x v="0"/>
  </r>
  <r>
    <n v="912"/>
    <s v="Standard Class"/>
    <s v="CUST-349"/>
    <s v="PD-568"/>
    <n v="2"/>
    <x v="38"/>
    <x v="1046"/>
    <n v="5"/>
    <n v="1.61"/>
    <n v="16.100000000000001"/>
    <n v="12.88"/>
    <s v="Nick Crebassa"/>
    <x v="2"/>
    <s v="United States"/>
    <x v="2"/>
    <x v="1100"/>
    <x v="1"/>
    <s v="Paper"/>
    <x v="0"/>
  </r>
  <r>
    <n v="871"/>
    <s v="Standard Class"/>
    <s v="CUST-349"/>
    <s v="PD-570"/>
    <n v="5"/>
    <x v="0"/>
    <x v="0"/>
    <n v="4"/>
    <n v="1.38"/>
    <n v="40.700000000000003"/>
    <n v="33.799999999999997"/>
    <s v="Nick Crebassa"/>
    <x v="2"/>
    <s v="United States"/>
    <x v="2"/>
    <x v="843"/>
    <x v="1"/>
    <s v="Supplies"/>
    <x v="0"/>
  </r>
  <r>
    <n v="15214"/>
    <s v="Standard Class"/>
    <s v="CUST-349"/>
    <s v="PD-1056"/>
    <n v="1"/>
    <x v="12"/>
    <x v="348"/>
    <n v="1"/>
    <n v="9.07"/>
    <n v="25.402999999999999"/>
    <n v="16.332999999999998"/>
    <s v="Nick Crebassa"/>
    <x v="2"/>
    <s v="United States"/>
    <x v="2"/>
    <x v="130"/>
    <x v="1"/>
    <s v="Binders"/>
    <x v="0"/>
  </r>
  <r>
    <n v="15230"/>
    <s v="Standard Class"/>
    <s v="CUST-349"/>
    <s v="PD-1026"/>
    <n v="1"/>
    <x v="12"/>
    <x v="30"/>
    <n v="2"/>
    <n v="249"/>
    <n v="279.3"/>
    <n v="30.3"/>
    <s v="Nick Crebassa"/>
    <x v="2"/>
    <s v="United States"/>
    <x v="2"/>
    <x v="580"/>
    <x v="3"/>
    <s v="Smartphones"/>
    <x v="0"/>
  </r>
  <r>
    <n v="8098"/>
    <s v="Standard Class"/>
    <s v="CUST-349"/>
    <s v="PD-479"/>
    <n v="3"/>
    <x v="45"/>
    <x v="785"/>
    <n v="4"/>
    <n v="0.45"/>
    <n v="19.440000000000001"/>
    <n v="18.09"/>
    <s v="Nick Crebassa"/>
    <x v="2"/>
    <s v="United States"/>
    <x v="2"/>
    <x v="634"/>
    <x v="1"/>
    <s v="Paper"/>
    <x v="0"/>
  </r>
  <r>
    <n v="8099"/>
    <s v="Standard Class"/>
    <s v="CUST-349"/>
    <s v="PD-3"/>
    <n v="5"/>
    <x v="45"/>
    <x v="785"/>
    <n v="4"/>
    <n v="0.36"/>
    <n v="3.7"/>
    <n v="1.9"/>
    <s v="Nick Crebassa"/>
    <x v="2"/>
    <s v="United States"/>
    <x v="2"/>
    <x v="342"/>
    <x v="1"/>
    <s v="Binders"/>
    <x v="0"/>
  </r>
  <r>
    <n v="8552"/>
    <s v="Standard Class"/>
    <s v="CUST-349"/>
    <s v="PD-1342"/>
    <n v="5"/>
    <x v="45"/>
    <x v="168"/>
    <n v="4"/>
    <n v="47.18"/>
    <n v="419.4"/>
    <n v="183.5"/>
    <s v="Nick Crebassa"/>
    <x v="2"/>
    <s v="United States"/>
    <x v="2"/>
    <x v="730"/>
    <x v="1"/>
    <s v="Paper"/>
    <x v="0"/>
  </r>
  <r>
    <n v="8553"/>
    <s v="Standard Class"/>
    <s v="CUST-349"/>
    <s v="PD-690"/>
    <n v="3"/>
    <x v="45"/>
    <x v="168"/>
    <n v="4"/>
    <n v="1.62"/>
    <n v="10.404"/>
    <n v="5.5439999999999996"/>
    <s v="Nick Crebassa"/>
    <x v="2"/>
    <s v="United States"/>
    <x v="2"/>
    <x v="1239"/>
    <x v="1"/>
    <s v="Binders"/>
    <x v="0"/>
  </r>
  <r>
    <n v="9454"/>
    <s v="First Class"/>
    <s v="CUST-349"/>
    <s v="PD-1201"/>
    <n v="8"/>
    <x v="42"/>
    <x v="702"/>
    <n v="2"/>
    <n v="9.65"/>
    <n v="410.24400000000003"/>
    <n v="333.04399999999998"/>
    <s v="Nick Crebassa"/>
    <x v="2"/>
    <s v="United States"/>
    <x v="2"/>
    <x v="1382"/>
    <x v="2"/>
    <s v="Bookcases"/>
    <x v="0"/>
  </r>
  <r>
    <n v="9455"/>
    <s v="First Class"/>
    <s v="CUST-349"/>
    <s v="PD-1608"/>
    <n v="2"/>
    <x v="42"/>
    <x v="702"/>
    <n v="2"/>
    <n v="315"/>
    <n v="1440"/>
    <n v="810"/>
    <s v="Nick Crebassa"/>
    <x v="2"/>
    <s v="United States"/>
    <x v="2"/>
    <x v="1383"/>
    <x v="0"/>
    <s v="Machines"/>
    <x v="0"/>
  </r>
  <r>
    <n v="9559"/>
    <s v="Second Class"/>
    <s v="CUST-349"/>
    <s v="PD-99"/>
    <n v="3"/>
    <x v="15"/>
    <x v="710"/>
    <n v="2"/>
    <n v="0.59"/>
    <n v="5.28"/>
    <n v="3.51"/>
    <s v="Nick Crebassa"/>
    <x v="2"/>
    <s v="United States"/>
    <x v="2"/>
    <x v="963"/>
    <x v="1"/>
    <s v="Binders"/>
    <x v="0"/>
  </r>
  <r>
    <n v="10445"/>
    <s v="First Class"/>
    <s v="CUST-349"/>
    <s v="PD-736"/>
    <n v="1"/>
    <x v="4"/>
    <x v="4"/>
    <n v="4"/>
    <n v="2.2200000000000002"/>
    <n v="8.5084999999999997"/>
    <n v="6.2885"/>
    <s v="Nick Crebassa"/>
    <x v="2"/>
    <s v="United States"/>
    <x v="2"/>
    <x v="323"/>
    <x v="0"/>
    <s v="Accessories"/>
    <x v="0"/>
  </r>
  <r>
    <n v="10591"/>
    <s v="First Class"/>
    <s v="CUST-349"/>
    <s v="PD-736"/>
    <n v="2"/>
    <x v="4"/>
    <x v="662"/>
    <n v="5"/>
    <n v="2.2200000000000002"/>
    <n v="17.016999999999999"/>
    <n v="12.577"/>
    <s v="Nick Crebassa"/>
    <x v="2"/>
    <s v="United States"/>
    <x v="2"/>
    <x v="323"/>
    <x v="0"/>
    <s v="Accessories"/>
    <x v="0"/>
  </r>
  <r>
    <n v="10794"/>
    <s v="Same Day"/>
    <s v="CUST-349"/>
    <s v="PD-736"/>
    <n v="4"/>
    <x v="5"/>
    <x v="459"/>
    <n v="1"/>
    <n v="2.2200000000000002"/>
    <n v="34.033999999999999"/>
    <n v="25.154"/>
    <s v="Nick Crebassa"/>
    <x v="2"/>
    <s v="United States"/>
    <x v="2"/>
    <x v="323"/>
    <x v="0"/>
    <s v="Accessories"/>
    <x v="0"/>
  </r>
  <r>
    <n v="11365"/>
    <s v="Same Day"/>
    <s v="CUST-349"/>
    <s v="PD-736"/>
    <n v="5"/>
    <x v="4"/>
    <x v="173"/>
    <n v="4"/>
    <n v="2.2200000000000002"/>
    <n v="42.542499999999997"/>
    <n v="31.442499999999999"/>
    <s v="Nick Crebassa"/>
    <x v="2"/>
    <s v="United States"/>
    <x v="2"/>
    <x v="323"/>
    <x v="0"/>
    <s v="Accessories"/>
    <x v="0"/>
  </r>
  <r>
    <n v="11655"/>
    <s v="First Class"/>
    <s v="CUST-349"/>
    <s v="PD-736"/>
    <n v="4"/>
    <x v="29"/>
    <x v="78"/>
    <n v="4"/>
    <n v="2.2200000000000002"/>
    <n v="34.033999999999999"/>
    <n v="25.154"/>
    <s v="Nick Crebassa"/>
    <x v="2"/>
    <s v="United States"/>
    <x v="2"/>
    <x v="323"/>
    <x v="0"/>
    <s v="Accessories"/>
    <x v="0"/>
  </r>
  <r>
    <n v="11835"/>
    <s v="Second Class"/>
    <s v="CUST-349"/>
    <s v="PD-736"/>
    <n v="1"/>
    <x v="33"/>
    <x v="529"/>
    <n v="5"/>
    <n v="2.2200000000000002"/>
    <n v="8.5084999999999997"/>
    <n v="6.2885"/>
    <s v="Nick Crebassa"/>
    <x v="2"/>
    <s v="United States"/>
    <x v="2"/>
    <x v="323"/>
    <x v="0"/>
    <s v="Accessories"/>
    <x v="0"/>
  </r>
  <r>
    <n v="12409"/>
    <s v="Same Day"/>
    <s v="CUST-349"/>
    <s v="PD-736"/>
    <n v="2"/>
    <x v="27"/>
    <x v="866"/>
    <n v="4"/>
    <n v="2.2200000000000002"/>
    <n v="17.016999999999999"/>
    <n v="12.577"/>
    <s v="Nick Crebassa"/>
    <x v="2"/>
    <s v="United States"/>
    <x v="2"/>
    <x v="323"/>
    <x v="0"/>
    <s v="Accessories"/>
    <x v="0"/>
  </r>
  <r>
    <n v="12627"/>
    <s v="Second Class"/>
    <s v="CUST-349"/>
    <s v="PD-736"/>
    <n v="1"/>
    <x v="25"/>
    <x v="1272"/>
    <n v="5"/>
    <n v="2.2200000000000002"/>
    <n v="8.5084999999999997"/>
    <n v="6.2885"/>
    <s v="Nick Crebassa"/>
    <x v="2"/>
    <s v="United States"/>
    <x v="2"/>
    <x v="323"/>
    <x v="0"/>
    <s v="Accessories"/>
    <x v="0"/>
  </r>
  <r>
    <n v="13854"/>
    <s v="First Class"/>
    <s v="CUST-349"/>
    <s v="PD-736"/>
    <n v="1"/>
    <x v="33"/>
    <x v="192"/>
    <n v="5"/>
    <n v="2.2200000000000002"/>
    <n v="8.5084999999999997"/>
    <n v="6.2885"/>
    <s v="Nick Crebassa"/>
    <x v="2"/>
    <s v="United States"/>
    <x v="2"/>
    <x v="323"/>
    <x v="0"/>
    <s v="Accessories"/>
    <x v="0"/>
  </r>
  <r>
    <n v="1379"/>
    <s v="Second Class"/>
    <s v="CUST-35"/>
    <s v="PD-137"/>
    <n v="4"/>
    <x v="6"/>
    <x v="1015"/>
    <n v="3"/>
    <n v="1.44"/>
    <n v="10.48"/>
    <n v="4.72"/>
    <s v="Chris Selesnick"/>
    <x v="2"/>
    <s v="United States"/>
    <x v="34"/>
    <x v="791"/>
    <x v="1"/>
    <s v="Art"/>
    <x v="3"/>
  </r>
  <r>
    <n v="69"/>
    <s v="Second Class"/>
    <s v="CUST-35"/>
    <s v="PD-1345"/>
    <n v="6"/>
    <x v="48"/>
    <x v="443"/>
    <n v="2"/>
    <n v="54.97"/>
    <n v="646.74"/>
    <n v="316.92"/>
    <s v="Chris Selesnick"/>
    <x v="2"/>
    <s v="United States"/>
    <x v="34"/>
    <x v="696"/>
    <x v="0"/>
    <s v="Accessories"/>
    <x v="3"/>
  </r>
  <r>
    <n v="68"/>
    <s v="Second Class"/>
    <s v="CUST-35"/>
    <s v="PD-819"/>
    <n v="3"/>
    <x v="48"/>
    <x v="443"/>
    <n v="2"/>
    <n v="5.94"/>
    <n v="50.94"/>
    <n v="33.119999999999997"/>
    <s v="Chris Selesnick"/>
    <x v="2"/>
    <s v="United States"/>
    <x v="34"/>
    <x v="541"/>
    <x v="1"/>
    <s v="Envelopes"/>
    <x v="3"/>
  </r>
  <r>
    <n v="70"/>
    <s v="Second Class"/>
    <s v="CUST-35"/>
    <s v="PD-78"/>
    <n v="3"/>
    <x v="48"/>
    <x v="443"/>
    <n v="2"/>
    <n v="0.85"/>
    <n v="5.64"/>
    <n v="3.09"/>
    <s v="Chris Selesnick"/>
    <x v="2"/>
    <s v="United States"/>
    <x v="34"/>
    <x v="690"/>
    <x v="1"/>
    <s v="Binders"/>
    <x v="3"/>
  </r>
  <r>
    <n v="71"/>
    <s v="Second Class"/>
    <s v="CUST-35"/>
    <s v="PD-1304"/>
    <n v="6"/>
    <x v="48"/>
    <x v="443"/>
    <n v="2"/>
    <n v="32.450000000000003"/>
    <n v="572.58000000000004"/>
    <n v="377.88"/>
    <s v="Chris Selesnick"/>
    <x v="2"/>
    <s v="United States"/>
    <x v="34"/>
    <x v="639"/>
    <x v="1"/>
    <s v="Storage"/>
    <x v="3"/>
  </r>
  <r>
    <n v="1377"/>
    <s v="Second Class"/>
    <s v="CUST-35"/>
    <s v="PD-1208"/>
    <n v="5"/>
    <x v="6"/>
    <x v="1015"/>
    <n v="3"/>
    <n v="9.5399999999999991"/>
    <n v="318.10000000000002"/>
    <n v="270.39999999999998"/>
    <s v="Chris Selesnick"/>
    <x v="2"/>
    <s v="United States"/>
    <x v="34"/>
    <x v="891"/>
    <x v="2"/>
    <s v="Furnishings"/>
    <x v="3"/>
  </r>
  <r>
    <n v="1378"/>
    <s v="Second Class"/>
    <s v="CUST-35"/>
    <s v="PD-717"/>
    <n v="7"/>
    <x v="6"/>
    <x v="1015"/>
    <n v="3"/>
    <n v="6.02"/>
    <n v="85.96"/>
    <n v="43.82"/>
    <s v="Chris Selesnick"/>
    <x v="2"/>
    <s v="United States"/>
    <x v="34"/>
    <x v="1341"/>
    <x v="1"/>
    <s v="Paper"/>
    <x v="3"/>
  </r>
  <r>
    <n v="1380"/>
    <s v="Second Class"/>
    <s v="CUST-35"/>
    <s v="PD-784"/>
    <n v="3"/>
    <x v="6"/>
    <x v="1015"/>
    <n v="3"/>
    <n v="2.59"/>
    <n v="45.66"/>
    <n v="37.89"/>
    <s v="Chris Selesnick"/>
    <x v="2"/>
    <s v="United States"/>
    <x v="34"/>
    <x v="666"/>
    <x v="1"/>
    <s v="Binders"/>
    <x v="3"/>
  </r>
  <r>
    <n v="1933"/>
    <s v="Second Class"/>
    <s v="CUST-35"/>
    <s v="PD-732"/>
    <n v="4"/>
    <x v="59"/>
    <x v="1273"/>
    <n v="3"/>
    <n v="1.3"/>
    <n v="51.96"/>
    <n v="46.76"/>
    <s v="Chris Selesnick"/>
    <x v="2"/>
    <s v="United States"/>
    <x v="34"/>
    <x v="1170"/>
    <x v="1"/>
    <s v="Storage"/>
    <x v="3"/>
  </r>
  <r>
    <n v="2919"/>
    <s v="First Class"/>
    <s v="CUST-35"/>
    <s v="PD-972"/>
    <n v="4"/>
    <x v="20"/>
    <x v="286"/>
    <n v="1"/>
    <n v="10.37"/>
    <n v="89.695999999999998"/>
    <n v="48.216000000000001"/>
    <s v="Chris Selesnick"/>
    <x v="2"/>
    <s v="United States"/>
    <x v="34"/>
    <x v="248"/>
    <x v="1"/>
    <s v="Binders"/>
    <x v="3"/>
  </r>
  <r>
    <n v="2920"/>
    <s v="First Class"/>
    <s v="CUST-35"/>
    <s v="PD-724"/>
    <n v="4"/>
    <x v="20"/>
    <x v="286"/>
    <n v="1"/>
    <n v="2.5099999999999998"/>
    <n v="50.12"/>
    <n v="40.08"/>
    <s v="Chris Selesnick"/>
    <x v="2"/>
    <s v="United States"/>
    <x v="34"/>
    <x v="517"/>
    <x v="1"/>
    <s v="Labels"/>
    <x v="3"/>
  </r>
  <r>
    <n v="3705"/>
    <s v="Standard Class"/>
    <s v="CUST-35"/>
    <s v="PD-210"/>
    <n v="2"/>
    <x v="20"/>
    <x v="1110"/>
    <n v="7"/>
    <n v="0.26"/>
    <n v="5.28"/>
    <n v="4.76"/>
    <s v="Chris Selesnick"/>
    <x v="2"/>
    <s v="United States"/>
    <x v="34"/>
    <x v="1204"/>
    <x v="1"/>
    <s v="Envelopes"/>
    <x v="3"/>
  </r>
  <r>
    <n v="3871"/>
    <s v="Standard Class"/>
    <s v="CUST-35"/>
    <s v="PD-585"/>
    <n v="3"/>
    <x v="57"/>
    <x v="1274"/>
    <n v="6"/>
    <n v="2.67"/>
    <n v="25.86"/>
    <n v="17.850000000000001"/>
    <s v="Chris Selesnick"/>
    <x v="2"/>
    <s v="United States"/>
    <x v="34"/>
    <x v="842"/>
    <x v="1"/>
    <s v="Binders"/>
    <x v="3"/>
  </r>
  <r>
    <n v="16369"/>
    <s v="Standard Class"/>
    <s v="CUST-35"/>
    <s v="PD-968"/>
    <n v="1"/>
    <x v="12"/>
    <x v="112"/>
    <n v="5"/>
    <n v="11.2"/>
    <n v="19.593"/>
    <n v="8.3930000000000007"/>
    <s v="Chris Selesnick"/>
    <x v="2"/>
    <s v="United States"/>
    <x v="34"/>
    <x v="597"/>
    <x v="0"/>
    <s v="Phones"/>
    <x v="3"/>
  </r>
  <r>
    <n v="5284"/>
    <s v="Standard Class"/>
    <s v="CUST-35"/>
    <s v="PD-621"/>
    <n v="2"/>
    <x v="2"/>
    <x v="925"/>
    <n v="4"/>
    <n v="4.2699999999999996"/>
    <n v="18.96"/>
    <n v="10.42"/>
    <s v="Chris Selesnick"/>
    <x v="2"/>
    <s v="United States"/>
    <x v="34"/>
    <x v="1291"/>
    <x v="2"/>
    <s v="Furnishings"/>
    <x v="3"/>
  </r>
  <r>
    <n v="4635"/>
    <s v="Same Day"/>
    <s v="CUST-35"/>
    <s v="PD-278"/>
    <n v="2"/>
    <x v="40"/>
    <x v="1275"/>
    <n v="0"/>
    <n v="0.67"/>
    <n v="6.72"/>
    <n v="5.38"/>
    <s v="Chris Selesnick"/>
    <x v="2"/>
    <s v="United States"/>
    <x v="34"/>
    <x v="1067"/>
    <x v="1"/>
    <s v="Binders"/>
    <x v="3"/>
  </r>
  <r>
    <n v="4634"/>
    <s v="Same Day"/>
    <s v="CUST-35"/>
    <s v="PD-128"/>
    <n v="3"/>
    <x v="40"/>
    <x v="1275"/>
    <n v="0"/>
    <n v="0.54"/>
    <n v="6.1920000000000002"/>
    <n v="4.5720000000000001"/>
    <s v="Chris Selesnick"/>
    <x v="2"/>
    <s v="United States"/>
    <x v="34"/>
    <x v="244"/>
    <x v="1"/>
    <s v="Binders"/>
    <x v="3"/>
  </r>
  <r>
    <n v="16420"/>
    <s v="First Class"/>
    <s v="CUST-35"/>
    <s v="PD-1092"/>
    <n v="1"/>
    <x v="10"/>
    <x v="111"/>
    <n v="1"/>
    <n v="4.0999999999999996"/>
    <n v="28.693000000000001"/>
    <n v="24.593"/>
    <s v="Chris Selesnick"/>
    <x v="2"/>
    <s v="United States"/>
    <x v="34"/>
    <x v="27"/>
    <x v="1"/>
    <s v="Paper"/>
    <x v="3"/>
  </r>
  <r>
    <n v="16329"/>
    <s v="Standard Class"/>
    <s v="CUST-35"/>
    <s v="PD-1084"/>
    <n v="1"/>
    <x v="10"/>
    <x v="93"/>
    <n v="4"/>
    <n v="14.68"/>
    <n v="28.545999999999999"/>
    <n v="13.866"/>
    <s v="Chris Selesnick"/>
    <x v="2"/>
    <s v="United States"/>
    <x v="34"/>
    <x v="128"/>
    <x v="2"/>
    <s v="Furnishings"/>
    <x v="3"/>
  </r>
  <r>
    <n v="16232"/>
    <s v="Standard Class"/>
    <s v="CUST-35"/>
    <s v="PD-1032"/>
    <n v="1"/>
    <x v="10"/>
    <x v="220"/>
    <n v="2"/>
    <n v="2999"/>
    <n v="3499.3"/>
    <n v="500.3"/>
    <s v="Chris Selesnick"/>
    <x v="2"/>
    <s v="United States"/>
    <x v="34"/>
    <x v="321"/>
    <x v="6"/>
    <s v="Displays"/>
    <x v="3"/>
  </r>
  <r>
    <n v="16264"/>
    <s v="Standard Class"/>
    <s v="CUST-35"/>
    <s v="PD-1020"/>
    <n v="1"/>
    <x v="10"/>
    <x v="349"/>
    <n v="2"/>
    <n v="849"/>
    <n v="909.3"/>
    <n v="60.3"/>
    <s v="Chris Selesnick"/>
    <x v="2"/>
    <s v="United States"/>
    <x v="34"/>
    <x v="322"/>
    <x v="6"/>
    <s v="Desktops"/>
    <x v="3"/>
  </r>
  <r>
    <n v="16272"/>
    <s v="Standard Class"/>
    <s v="CUST-35"/>
    <s v="PD-1013"/>
    <n v="1"/>
    <x v="11"/>
    <x v="59"/>
    <n v="5"/>
    <n v="2.83"/>
    <n v="22.001000000000001"/>
    <n v="19.170999999999999"/>
    <s v="Chris Selesnick"/>
    <x v="2"/>
    <s v="United States"/>
    <x v="34"/>
    <x v="80"/>
    <x v="2"/>
    <s v="Furnishings"/>
    <x v="3"/>
  </r>
  <r>
    <n v="7640"/>
    <s v="Standard Class"/>
    <s v="CUST-35"/>
    <s v="PD-41"/>
    <n v="5"/>
    <x v="54"/>
    <x v="1072"/>
    <n v="5"/>
    <n v="0.25"/>
    <n v="5.92"/>
    <n v="4.67"/>
    <s v="Chris Selesnick"/>
    <x v="2"/>
    <s v="United States"/>
    <x v="34"/>
    <x v="1064"/>
    <x v="1"/>
    <s v="Binders"/>
    <x v="3"/>
  </r>
  <r>
    <n v="7641"/>
    <s v="Standard Class"/>
    <s v="CUST-35"/>
    <s v="PD-473"/>
    <n v="4"/>
    <x v="54"/>
    <x v="1072"/>
    <n v="5"/>
    <n v="2.4"/>
    <n v="25.92"/>
    <n v="16.32"/>
    <s v="Chris Selesnick"/>
    <x v="2"/>
    <s v="United States"/>
    <x v="34"/>
    <x v="1188"/>
    <x v="1"/>
    <s v="Paper"/>
    <x v="3"/>
  </r>
  <r>
    <n v="7642"/>
    <s v="Standard Class"/>
    <s v="CUST-35"/>
    <s v="PD-476"/>
    <n v="1"/>
    <x v="54"/>
    <x v="1072"/>
    <n v="5"/>
    <n v="1.04"/>
    <n v="6.48"/>
    <n v="5.44"/>
    <s v="Chris Selesnick"/>
    <x v="2"/>
    <s v="United States"/>
    <x v="34"/>
    <x v="1177"/>
    <x v="1"/>
    <s v="Paper"/>
    <x v="3"/>
  </r>
  <r>
    <n v="8069"/>
    <s v="Standard Class"/>
    <s v="CUST-35"/>
    <s v="PD-508"/>
    <n v="2"/>
    <x v="15"/>
    <x v="527"/>
    <n v="4"/>
    <n v="2.0699999999999998"/>
    <n v="10.688000000000001"/>
    <n v="6.548"/>
    <s v="Chris Selesnick"/>
    <x v="2"/>
    <s v="United States"/>
    <x v="34"/>
    <x v="1203"/>
    <x v="1"/>
    <s v="Paper"/>
    <x v="3"/>
  </r>
  <r>
    <n v="8501"/>
    <s v="Standard Class"/>
    <s v="CUST-35"/>
    <s v="PD-1405"/>
    <n v="1"/>
    <x v="55"/>
    <x v="1024"/>
    <n v="6"/>
    <n v="61.92"/>
    <n v="103.19199999999999"/>
    <n v="41.271999999999998"/>
    <s v="Chris Selesnick"/>
    <x v="2"/>
    <s v="United States"/>
    <x v="34"/>
    <x v="1116"/>
    <x v="0"/>
    <s v="Phones"/>
    <x v="3"/>
  </r>
  <r>
    <n v="8502"/>
    <s v="Standard Class"/>
    <s v="CUST-35"/>
    <s v="PD-837"/>
    <n v="2"/>
    <x v="55"/>
    <x v="1024"/>
    <n v="6"/>
    <n v="1.62"/>
    <n v="36"/>
    <n v="32.76"/>
    <s v="Chris Selesnick"/>
    <x v="2"/>
    <s v="United States"/>
    <x v="34"/>
    <x v="1062"/>
    <x v="0"/>
    <s v="Accessories"/>
    <x v="3"/>
  </r>
  <r>
    <n v="8503"/>
    <s v="Standard Class"/>
    <s v="CUST-35"/>
    <s v="PD-1198"/>
    <n v="4"/>
    <x v="55"/>
    <x v="1024"/>
    <n v="6"/>
    <n v="8.4"/>
    <n v="239.96"/>
    <n v="206.36"/>
    <s v="Chris Selesnick"/>
    <x v="2"/>
    <s v="United States"/>
    <x v="34"/>
    <x v="1183"/>
    <x v="0"/>
    <s v="Accessories"/>
    <x v="3"/>
  </r>
  <r>
    <n v="8504"/>
    <s v="Standard Class"/>
    <s v="CUST-35"/>
    <s v="PD-881"/>
    <n v="2"/>
    <x v="55"/>
    <x v="1024"/>
    <n v="6"/>
    <n v="2.85"/>
    <n v="40.68"/>
    <n v="34.979999999999997"/>
    <s v="Chris Selesnick"/>
    <x v="2"/>
    <s v="United States"/>
    <x v="34"/>
    <x v="136"/>
    <x v="1"/>
    <s v="Storage"/>
    <x v="3"/>
  </r>
  <r>
    <n v="9852"/>
    <s v="First Class"/>
    <s v="CUST-35"/>
    <s v="PD-324"/>
    <n v="2"/>
    <x v="45"/>
    <x v="1276"/>
    <n v="2"/>
    <n v="0.28000000000000003"/>
    <n v="9.4"/>
    <n v="8.84"/>
    <s v="Chris Selesnick"/>
    <x v="2"/>
    <s v="United States"/>
    <x v="34"/>
    <x v="6"/>
    <x v="1"/>
    <s v="Paper"/>
    <x v="3"/>
  </r>
  <r>
    <n v="7643"/>
    <s v="Standard Class"/>
    <s v="CUST-35"/>
    <s v="PD-831"/>
    <n v="6"/>
    <x v="54"/>
    <x v="1072"/>
    <n v="5"/>
    <n v="6.71"/>
    <n v="84.816000000000003"/>
    <n v="44.555999999999997"/>
    <s v="Chris Selesnick"/>
    <x v="2"/>
    <s v="United States"/>
    <x v="34"/>
    <x v="1063"/>
    <x v="2"/>
    <s v="Furnishings"/>
    <x v="3"/>
  </r>
  <r>
    <n v="10422"/>
    <s v="Second Class"/>
    <s v="CUST-35"/>
    <s v="PD-436"/>
    <n v="2"/>
    <x v="4"/>
    <x v="597"/>
    <n v="1"/>
    <n v="1.2"/>
    <n v="11.4816"/>
    <n v="9.0815999999999999"/>
    <s v="Chris Selesnick"/>
    <x v="2"/>
    <s v="United States"/>
    <x v="34"/>
    <x v="620"/>
    <x v="1"/>
    <s v="Paper"/>
    <x v="3"/>
  </r>
  <r>
    <n v="10542"/>
    <s v="Same Day"/>
    <s v="CUST-35"/>
    <s v="PD-436"/>
    <n v="2"/>
    <x v="4"/>
    <x v="44"/>
    <n v="2"/>
    <n v="1.2"/>
    <n v="11.4816"/>
    <n v="9.0815999999999999"/>
    <s v="Chris Selesnick"/>
    <x v="2"/>
    <s v="United States"/>
    <x v="34"/>
    <x v="620"/>
    <x v="1"/>
    <s v="Paper"/>
    <x v="3"/>
  </r>
  <r>
    <n v="874"/>
    <s v="Standard Class"/>
    <s v="CUST-350"/>
    <s v="PD-183"/>
    <n v="2"/>
    <x v="53"/>
    <x v="1277"/>
    <n v="4"/>
    <n v="0.42"/>
    <n v="5.98"/>
    <n v="5.14"/>
    <s v="Barry Weirich"/>
    <x v="0"/>
    <s v="United States"/>
    <x v="3"/>
    <x v="41"/>
    <x v="1"/>
    <s v="Binders"/>
    <x v="1"/>
  </r>
  <r>
    <n v="15304"/>
    <s v="Standard Class"/>
    <s v="CUST-350"/>
    <s v="PD-1098"/>
    <n v="1"/>
    <x v="12"/>
    <x v="263"/>
    <n v="5"/>
    <n v="7.55"/>
    <n v="29.364999999999998"/>
    <n v="21.815000000000001"/>
    <s v="Barry Weirich"/>
    <x v="0"/>
    <s v="United States"/>
    <x v="3"/>
    <x v="74"/>
    <x v="0"/>
    <s v="Machines"/>
    <x v="1"/>
  </r>
  <r>
    <n v="15029"/>
    <s v="Standard Class"/>
    <s v="CUST-350"/>
    <s v="PD-1095"/>
    <n v="1"/>
    <x v="12"/>
    <x v="30"/>
    <n v="7"/>
    <n v="7.44"/>
    <n v="28.923999999999999"/>
    <n v="21.484000000000002"/>
    <s v="Barry Weirich"/>
    <x v="0"/>
    <s v="United States"/>
    <x v="3"/>
    <x v="47"/>
    <x v="2"/>
    <s v="Furnishings"/>
    <x v="1"/>
  </r>
  <r>
    <n v="15024"/>
    <s v="Standard Class"/>
    <s v="CUST-350"/>
    <s v="PD-1018"/>
    <n v="1"/>
    <x v="22"/>
    <x v="138"/>
    <n v="4"/>
    <n v="899"/>
    <n v="909.3"/>
    <n v="10.3"/>
    <s v="Barry Weirich"/>
    <x v="0"/>
    <s v="United States"/>
    <x v="3"/>
    <x v="489"/>
    <x v="6"/>
    <s v="Laptops"/>
    <x v="1"/>
  </r>
  <r>
    <n v="9787"/>
    <s v="Standard Class"/>
    <s v="CUST-350"/>
    <s v="PD-1416"/>
    <n v="3"/>
    <x v="23"/>
    <x v="1247"/>
    <n v="5"/>
    <n v="18.940000000000001"/>
    <n v="324.74400000000003"/>
    <n v="267.92399999999998"/>
    <s v="Barry Weirich"/>
    <x v="0"/>
    <s v="United States"/>
    <x v="3"/>
    <x v="846"/>
    <x v="1"/>
    <s v="Storage"/>
    <x v="1"/>
  </r>
  <r>
    <n v="10847"/>
    <s v="Second Class"/>
    <s v="CUST-350"/>
    <s v="PD-769"/>
    <n v="4"/>
    <x v="5"/>
    <x v="98"/>
    <n v="1"/>
    <n v="5.92"/>
    <n v="38.479999999999997"/>
    <n v="14.8"/>
    <s v="Barry Weirich"/>
    <x v="0"/>
    <s v="United States"/>
    <x v="3"/>
    <x v="385"/>
    <x v="1"/>
    <s v="Labels"/>
    <x v="1"/>
  </r>
  <r>
    <n v="11222"/>
    <s v="Same Day"/>
    <s v="CUST-350"/>
    <s v="PD-769"/>
    <n v="4"/>
    <x v="16"/>
    <x v="746"/>
    <n v="4"/>
    <n v="5.92"/>
    <n v="38.479999999999997"/>
    <n v="14.8"/>
    <s v="Barry Weirich"/>
    <x v="0"/>
    <s v="United States"/>
    <x v="3"/>
    <x v="385"/>
    <x v="1"/>
    <s v="Labels"/>
    <x v="1"/>
  </r>
  <r>
    <n v="12041"/>
    <s v="First Class"/>
    <s v="CUST-350"/>
    <s v="PD-769"/>
    <n v="4"/>
    <x v="26"/>
    <x v="195"/>
    <n v="2"/>
    <n v="5.92"/>
    <n v="38.479999999999997"/>
    <n v="14.8"/>
    <s v="Barry Weirich"/>
    <x v="0"/>
    <s v="United States"/>
    <x v="3"/>
    <x v="385"/>
    <x v="1"/>
    <s v="Labels"/>
    <x v="1"/>
  </r>
  <r>
    <n v="12196"/>
    <s v="Same Day"/>
    <s v="CUST-350"/>
    <s v="PD-769"/>
    <n v="5"/>
    <x v="33"/>
    <x v="134"/>
    <n v="3"/>
    <n v="5.92"/>
    <n v="48.1"/>
    <n v="18.5"/>
    <s v="Barry Weirich"/>
    <x v="0"/>
    <s v="United States"/>
    <x v="3"/>
    <x v="385"/>
    <x v="1"/>
    <s v="Labels"/>
    <x v="1"/>
  </r>
  <r>
    <n v="12521"/>
    <s v="First Class"/>
    <s v="CUST-350"/>
    <s v="PD-769"/>
    <n v="2"/>
    <x v="34"/>
    <x v="750"/>
    <n v="2"/>
    <n v="5.92"/>
    <n v="19.239999999999998"/>
    <n v="7.4"/>
    <s v="Barry Weirich"/>
    <x v="0"/>
    <s v="United States"/>
    <x v="3"/>
    <x v="385"/>
    <x v="1"/>
    <s v="Labels"/>
    <x v="1"/>
  </r>
  <r>
    <n v="13430"/>
    <s v="Same Day"/>
    <s v="CUST-350"/>
    <s v="PD-769"/>
    <n v="1"/>
    <x v="29"/>
    <x v="788"/>
    <n v="3"/>
    <n v="5.92"/>
    <n v="9.6199999999999992"/>
    <n v="3.7"/>
    <s v="Barry Weirich"/>
    <x v="0"/>
    <s v="United States"/>
    <x v="3"/>
    <x v="385"/>
    <x v="1"/>
    <s v="Labels"/>
    <x v="1"/>
  </r>
  <r>
    <n v="13748"/>
    <s v="Same Day"/>
    <s v="CUST-350"/>
    <s v="PD-769"/>
    <n v="1"/>
    <x v="28"/>
    <x v="413"/>
    <n v="4"/>
    <n v="5.92"/>
    <n v="9.6199999999999992"/>
    <n v="3.7"/>
    <s v="Barry Weirich"/>
    <x v="0"/>
    <s v="United States"/>
    <x v="3"/>
    <x v="385"/>
    <x v="1"/>
    <s v="Labels"/>
    <x v="1"/>
  </r>
  <r>
    <n v="875"/>
    <s v="Second Class"/>
    <s v="CUST-351"/>
    <s v="PD-704"/>
    <n v="5"/>
    <x v="18"/>
    <x v="694"/>
    <n v="2"/>
    <n v="5.68"/>
    <n v="48.36"/>
    <n v="19.96"/>
    <s v="Ricardo Emerson"/>
    <x v="0"/>
    <s v="United States"/>
    <x v="1"/>
    <x v="63"/>
    <x v="1"/>
    <s v="Appliances"/>
    <x v="1"/>
  </r>
  <r>
    <n v="10419"/>
    <s v="Second Class"/>
    <s v="CUST-351"/>
    <s v="PD-286"/>
    <n v="1"/>
    <x v="4"/>
    <x v="48"/>
    <n v="4"/>
    <n v="0.43"/>
    <n v="2.7755000000000001"/>
    <n v="2.3454999999999999"/>
    <s v="Ricardo Emerson"/>
    <x v="0"/>
    <s v="United States"/>
    <x v="1"/>
    <x v="1260"/>
    <x v="1"/>
    <s v="Binders"/>
    <x v="1"/>
  </r>
  <r>
    <n v="10691"/>
    <s v="First Class"/>
    <s v="CUST-351"/>
    <s v="PD-286"/>
    <n v="2"/>
    <x v="5"/>
    <x v="537"/>
    <n v="2"/>
    <n v="0.43"/>
    <n v="5.5510000000000002"/>
    <n v="4.6909999999999998"/>
    <s v="Ricardo Emerson"/>
    <x v="0"/>
    <s v="United States"/>
    <x v="1"/>
    <x v="1260"/>
    <x v="1"/>
    <s v="Binders"/>
    <x v="1"/>
  </r>
  <r>
    <n v="11089"/>
    <s v="Second Class"/>
    <s v="CUST-351"/>
    <s v="PD-286"/>
    <n v="5"/>
    <x v="4"/>
    <x v="153"/>
    <n v="1"/>
    <n v="0.43"/>
    <n v="13.8775"/>
    <n v="11.727499999999999"/>
    <s v="Ricardo Emerson"/>
    <x v="0"/>
    <s v="United States"/>
    <x v="1"/>
    <x v="1260"/>
    <x v="1"/>
    <s v="Binders"/>
    <x v="1"/>
  </r>
  <r>
    <n v="11303"/>
    <s v="First Class"/>
    <s v="CUST-351"/>
    <s v="PD-286"/>
    <n v="4"/>
    <x v="5"/>
    <x v="684"/>
    <n v="3"/>
    <n v="0.43"/>
    <n v="11.102"/>
    <n v="9.3819999999999997"/>
    <s v="Ricardo Emerson"/>
    <x v="0"/>
    <s v="United States"/>
    <x v="1"/>
    <x v="1260"/>
    <x v="1"/>
    <s v="Binders"/>
    <x v="1"/>
  </r>
  <r>
    <n v="11684"/>
    <s v="First Class"/>
    <s v="CUST-351"/>
    <s v="PD-286"/>
    <n v="3"/>
    <x v="27"/>
    <x v="569"/>
    <n v="1"/>
    <n v="0.43"/>
    <n v="8.3264999999999993"/>
    <n v="7.0365000000000002"/>
    <s v="Ricardo Emerson"/>
    <x v="0"/>
    <s v="United States"/>
    <x v="1"/>
    <x v="1260"/>
    <x v="1"/>
    <s v="Binders"/>
    <x v="1"/>
  </r>
  <r>
    <n v="12098"/>
    <s v="Second Class"/>
    <s v="CUST-351"/>
    <s v="PD-286"/>
    <n v="1"/>
    <x v="4"/>
    <x v="432"/>
    <n v="3"/>
    <n v="0.43"/>
    <n v="2.7755000000000001"/>
    <n v="2.3454999999999999"/>
    <s v="Ricardo Emerson"/>
    <x v="0"/>
    <s v="United States"/>
    <x v="1"/>
    <x v="1260"/>
    <x v="1"/>
    <s v="Binders"/>
    <x v="1"/>
  </r>
  <r>
    <n v="12252"/>
    <s v="Same Day"/>
    <s v="CUST-351"/>
    <s v="PD-286"/>
    <n v="2"/>
    <x v="4"/>
    <x v="41"/>
    <n v="2"/>
    <n v="0.43"/>
    <n v="5.5510000000000002"/>
    <n v="4.6909999999999998"/>
    <s v="Ricardo Emerson"/>
    <x v="0"/>
    <s v="United States"/>
    <x v="1"/>
    <x v="1260"/>
    <x v="1"/>
    <s v="Binders"/>
    <x v="1"/>
  </r>
  <r>
    <n v="12402"/>
    <s v="First Class"/>
    <s v="CUST-351"/>
    <s v="PD-286"/>
    <n v="1"/>
    <x v="28"/>
    <x v="243"/>
    <n v="3"/>
    <n v="0.43"/>
    <n v="2.7755000000000001"/>
    <n v="2.3454999999999999"/>
    <s v="Ricardo Emerson"/>
    <x v="0"/>
    <s v="United States"/>
    <x v="1"/>
    <x v="1260"/>
    <x v="1"/>
    <s v="Binders"/>
    <x v="1"/>
  </r>
  <r>
    <n v="12889"/>
    <s v="First Class"/>
    <s v="CUST-351"/>
    <s v="PD-286"/>
    <n v="2"/>
    <x v="33"/>
    <x v="806"/>
    <n v="1"/>
    <n v="0.43"/>
    <n v="5.5510000000000002"/>
    <n v="4.6909999999999998"/>
    <s v="Ricardo Emerson"/>
    <x v="0"/>
    <s v="United States"/>
    <x v="1"/>
    <x v="1260"/>
    <x v="1"/>
    <s v="Binders"/>
    <x v="1"/>
  </r>
  <r>
    <n v="13071"/>
    <s v="First Class"/>
    <s v="CUST-351"/>
    <s v="PD-286"/>
    <n v="1"/>
    <x v="27"/>
    <x v="888"/>
    <n v="2"/>
    <n v="0.43"/>
    <n v="2.7755000000000001"/>
    <n v="2.3454999999999999"/>
    <s v="Ricardo Emerson"/>
    <x v="0"/>
    <s v="United States"/>
    <x v="1"/>
    <x v="1260"/>
    <x v="1"/>
    <s v="Binders"/>
    <x v="1"/>
  </r>
  <r>
    <n v="13564"/>
    <s v="Same Day"/>
    <s v="CUST-351"/>
    <s v="PD-286"/>
    <n v="1"/>
    <x v="29"/>
    <x v="788"/>
    <n v="2"/>
    <n v="0.43"/>
    <n v="2.7755000000000001"/>
    <n v="2.3454999999999999"/>
    <s v="Ricardo Emerson"/>
    <x v="0"/>
    <s v="United States"/>
    <x v="1"/>
    <x v="1260"/>
    <x v="1"/>
    <s v="Binders"/>
    <x v="1"/>
  </r>
  <r>
    <n v="13566"/>
    <s v="Second Class"/>
    <s v="CUST-351"/>
    <s v="PD-286"/>
    <n v="1"/>
    <x v="33"/>
    <x v="99"/>
    <n v="2"/>
    <n v="0.43"/>
    <n v="2.7755000000000001"/>
    <n v="2.3454999999999999"/>
    <s v="Ricardo Emerson"/>
    <x v="0"/>
    <s v="United States"/>
    <x v="1"/>
    <x v="1260"/>
    <x v="1"/>
    <s v="Binders"/>
    <x v="1"/>
  </r>
  <r>
    <n v="14476"/>
    <s v="Same Day"/>
    <s v="CUST-351"/>
    <s v="PD-286"/>
    <n v="1"/>
    <x v="33"/>
    <x v="411"/>
    <n v="2"/>
    <n v="0.43"/>
    <n v="2.7755000000000001"/>
    <n v="2.3454999999999999"/>
    <s v="Ricardo Emerson"/>
    <x v="0"/>
    <s v="United States"/>
    <x v="1"/>
    <x v="1260"/>
    <x v="1"/>
    <s v="Binders"/>
    <x v="1"/>
  </r>
  <r>
    <n v="877"/>
    <s v="Standard Class"/>
    <s v="CUST-352"/>
    <s v="PD-1163"/>
    <n v="6"/>
    <x v="43"/>
    <x v="1263"/>
    <n v="5"/>
    <n v="10.18"/>
    <n v="257.23200000000003"/>
    <n v="196.15199999999999"/>
    <s v="Eugene Hildebrand"/>
    <x v="1"/>
    <s v="United States"/>
    <x v="2"/>
    <x v="340"/>
    <x v="0"/>
    <s v="Phones"/>
    <x v="0"/>
  </r>
  <r>
    <n v="3198"/>
    <s v="Standard Class"/>
    <s v="CUST-352"/>
    <s v="PD-1048"/>
    <n v="4"/>
    <x v="49"/>
    <x v="1175"/>
    <n v="6"/>
    <n v="17.399999999999999"/>
    <n v="142.04"/>
    <n v="72.44"/>
    <s v="Eugene Hildebrand"/>
    <x v="1"/>
    <s v="United States"/>
    <x v="2"/>
    <x v="131"/>
    <x v="1"/>
    <s v="Storage"/>
    <x v="0"/>
  </r>
  <r>
    <n v="3199"/>
    <s v="Standard Class"/>
    <s v="CUST-352"/>
    <s v="PD-256"/>
    <n v="3"/>
    <x v="49"/>
    <x v="1175"/>
    <n v="6"/>
    <n v="0.63"/>
    <n v="11.73"/>
    <n v="9.84"/>
    <s v="Eugene Hildebrand"/>
    <x v="1"/>
    <s v="United States"/>
    <x v="2"/>
    <x v="274"/>
    <x v="1"/>
    <s v="Art"/>
    <x v="0"/>
  </r>
  <r>
    <n v="3431"/>
    <s v="Standard Class"/>
    <s v="CUST-352"/>
    <s v="PD-143"/>
    <n v="8"/>
    <x v="20"/>
    <x v="814"/>
    <n v="6"/>
    <n v="1.07"/>
    <n v="12.816000000000001"/>
    <n v="4.2560000000000002"/>
    <s v="Eugene Hildebrand"/>
    <x v="1"/>
    <s v="United States"/>
    <x v="2"/>
    <x v="872"/>
    <x v="1"/>
    <s v="Art"/>
    <x v="0"/>
  </r>
  <r>
    <n v="4719"/>
    <s v="Same Day"/>
    <s v="CUST-352"/>
    <s v="PD-677"/>
    <n v="5"/>
    <x v="22"/>
    <x v="1076"/>
    <n v="0"/>
    <n v="4.34"/>
    <n v="55.6"/>
    <n v="33.9"/>
    <s v="Eugene Hildebrand"/>
    <x v="1"/>
    <s v="United States"/>
    <x v="2"/>
    <x v="1301"/>
    <x v="1"/>
    <s v="Supplies"/>
    <x v="0"/>
  </r>
  <r>
    <n v="5450"/>
    <s v="Standard Class"/>
    <s v="CUST-352"/>
    <s v="PD-675"/>
    <n v="1"/>
    <x v="10"/>
    <x v="221"/>
    <n v="6"/>
    <n v="3.33"/>
    <n v="8.8719999999999999"/>
    <n v="5.5419999999999998"/>
    <s v="Eugene Hildebrand"/>
    <x v="1"/>
    <s v="United States"/>
    <x v="2"/>
    <x v="1152"/>
    <x v="1"/>
    <s v="Envelopes"/>
    <x v="0"/>
  </r>
  <r>
    <n v="4185"/>
    <s v="Same Day"/>
    <s v="CUST-352"/>
    <s v="PD-319"/>
    <n v="2"/>
    <x v="2"/>
    <x v="219"/>
    <n v="0"/>
    <n v="0.65"/>
    <n v="1.8480000000000001"/>
    <n v="0.54800000000000004"/>
    <s v="Eugene Hildebrand"/>
    <x v="1"/>
    <s v="United States"/>
    <x v="2"/>
    <x v="818"/>
    <x v="1"/>
    <s v="Binders"/>
    <x v="0"/>
  </r>
  <r>
    <n v="4609"/>
    <s v="First Class"/>
    <s v="CUST-352"/>
    <s v="PD-252"/>
    <n v="7"/>
    <x v="22"/>
    <x v="1163"/>
    <n v="3"/>
    <n v="1.55"/>
    <n v="8.1270000000000007"/>
    <n v="-2.7229999999999999"/>
    <s v="Eugene Hildebrand"/>
    <x v="1"/>
    <s v="United States"/>
    <x v="2"/>
    <x v="606"/>
    <x v="1"/>
    <s v="Binders"/>
    <x v="0"/>
  </r>
  <r>
    <n v="4184"/>
    <s v="Same Day"/>
    <s v="CUST-352"/>
    <s v="PD-1583"/>
    <n v="2"/>
    <x v="2"/>
    <x v="219"/>
    <n v="0"/>
    <n v="140.27000000000001"/>
    <n v="561.09199999999998"/>
    <n v="280.55200000000002"/>
    <s v="Eugene Hildebrand"/>
    <x v="1"/>
    <s v="United States"/>
    <x v="2"/>
    <x v="180"/>
    <x v="2"/>
    <s v="Chairs"/>
    <x v="0"/>
  </r>
  <r>
    <n v="5451"/>
    <s v="Standard Class"/>
    <s v="CUST-352"/>
    <s v="PD-1164"/>
    <n v="6"/>
    <x v="10"/>
    <x v="221"/>
    <n v="6"/>
    <n v="3.23"/>
    <n v="96.876000000000005"/>
    <n v="77.495999999999995"/>
    <s v="Eugene Hildebrand"/>
    <x v="1"/>
    <s v="United States"/>
    <x v="2"/>
    <x v="558"/>
    <x v="1"/>
    <s v="Binders"/>
    <x v="0"/>
  </r>
  <r>
    <n v="4720"/>
    <s v="Same Day"/>
    <s v="CUST-352"/>
    <s v="PD-1121"/>
    <n v="4"/>
    <x v="22"/>
    <x v="1076"/>
    <n v="0"/>
    <n v="18.2"/>
    <n v="191.6"/>
    <n v="118.8"/>
    <s v="Eugene Hildebrand"/>
    <x v="1"/>
    <s v="United States"/>
    <x v="2"/>
    <x v="1103"/>
    <x v="1"/>
    <s v="Paper"/>
    <x v="0"/>
  </r>
  <r>
    <n v="15167"/>
    <s v="Standard Class"/>
    <s v="CUST-352"/>
    <s v="PD-1086"/>
    <n v="1"/>
    <x v="10"/>
    <x v="143"/>
    <n v="7"/>
    <n v="8.56"/>
    <n v="28.545999999999999"/>
    <n v="19.986000000000001"/>
    <s v="Eugene Hildebrand"/>
    <x v="1"/>
    <s v="United States"/>
    <x v="2"/>
    <x v="182"/>
    <x v="1"/>
    <s v="Appliances"/>
    <x v="0"/>
  </r>
  <r>
    <n v="7927"/>
    <s v="Standard Class"/>
    <s v="CUST-352"/>
    <s v="PD-739"/>
    <n v="5"/>
    <x v="23"/>
    <x v="1170"/>
    <n v="4"/>
    <n v="5.14"/>
    <n v="65.900000000000006"/>
    <n v="40.200000000000003"/>
    <s v="Eugene Hildebrand"/>
    <x v="1"/>
    <s v="United States"/>
    <x v="2"/>
    <x v="475"/>
    <x v="1"/>
    <s v="Binders"/>
    <x v="0"/>
  </r>
  <r>
    <n v="7928"/>
    <s v="Standard Class"/>
    <s v="CUST-352"/>
    <s v="PD-10"/>
    <n v="2"/>
    <x v="23"/>
    <x v="1170"/>
    <n v="4"/>
    <n v="0.43"/>
    <n v="1.88"/>
    <n v="1.02"/>
    <s v="Eugene Hildebrand"/>
    <x v="1"/>
    <s v="United States"/>
    <x v="2"/>
    <x v="86"/>
    <x v="1"/>
    <s v="Binders"/>
    <x v="0"/>
  </r>
  <r>
    <n v="7929"/>
    <s v="Standard Class"/>
    <s v="CUST-352"/>
    <s v="PD-714"/>
    <n v="8"/>
    <x v="23"/>
    <x v="1170"/>
    <n v="4"/>
    <n v="5.89"/>
    <n v="98.24"/>
    <n v="51.12"/>
    <s v="Eugene Hildebrand"/>
    <x v="1"/>
    <s v="United States"/>
    <x v="2"/>
    <x v="583"/>
    <x v="1"/>
    <s v="Paper"/>
    <x v="0"/>
  </r>
  <r>
    <n v="8813"/>
    <s v="Standard Class"/>
    <s v="CUST-352"/>
    <s v="PD-883"/>
    <n v="2"/>
    <x v="52"/>
    <x v="258"/>
    <n v="4"/>
    <n v="4.1399999999999997"/>
    <n v="33.136000000000003"/>
    <n v="24.856000000000002"/>
    <s v="Eugene Hildebrand"/>
    <x v="1"/>
    <s v="United States"/>
    <x v="2"/>
    <x v="1384"/>
    <x v="0"/>
    <s v="Accessories"/>
    <x v="0"/>
  </r>
  <r>
    <n v="8818"/>
    <s v="Standard Class"/>
    <s v="CUST-352"/>
    <s v="PD-74"/>
    <n v="7"/>
    <x v="54"/>
    <x v="1074"/>
    <n v="7"/>
    <n v="0.38"/>
    <n v="12.74"/>
    <n v="10.08"/>
    <s v="Eugene Hildebrand"/>
    <x v="1"/>
    <s v="United States"/>
    <x v="2"/>
    <x v="559"/>
    <x v="1"/>
    <s v="Art"/>
    <x v="0"/>
  </r>
  <r>
    <n v="8819"/>
    <s v="Standard Class"/>
    <s v="CUST-352"/>
    <s v="PD-175"/>
    <n v="3"/>
    <x v="54"/>
    <x v="1074"/>
    <n v="7"/>
    <n v="1.41"/>
    <n v="8.82"/>
    <n v="4.59"/>
    <s v="Eugene Hildebrand"/>
    <x v="1"/>
    <s v="United States"/>
    <x v="2"/>
    <x v="343"/>
    <x v="1"/>
    <s v="Art"/>
    <x v="0"/>
  </r>
  <r>
    <n v="8820"/>
    <s v="Standard Class"/>
    <s v="CUST-352"/>
    <s v="PD-1387"/>
    <n v="1"/>
    <x v="54"/>
    <x v="1074"/>
    <n v="7"/>
    <n v="65.22"/>
    <n v="96.623999999999995"/>
    <n v="31.404"/>
    <s v="Eugene Hildebrand"/>
    <x v="1"/>
    <s v="United States"/>
    <x v="2"/>
    <x v="829"/>
    <x v="2"/>
    <s v="Chairs"/>
    <x v="0"/>
  </r>
  <r>
    <n v="10020"/>
    <s v="Same Day"/>
    <s v="CUST-352"/>
    <s v="PD-1574"/>
    <n v="3"/>
    <x v="16"/>
    <x v="488"/>
    <n v="5"/>
    <n v="36.33"/>
    <n v="708.33749999999998"/>
    <n v="599.34749999999997"/>
    <s v="Eugene Hildebrand"/>
    <x v="1"/>
    <s v="United States"/>
    <x v="2"/>
    <x v="1370"/>
    <x v="1"/>
    <s v="Appliances"/>
    <x v="0"/>
  </r>
  <r>
    <n v="10101"/>
    <s v="Second Class"/>
    <s v="CUST-352"/>
    <s v="PD-1574"/>
    <n v="2"/>
    <x v="5"/>
    <x v="567"/>
    <n v="5"/>
    <n v="36.33"/>
    <n v="472.22500000000002"/>
    <n v="399.565"/>
    <s v="Eugene Hildebrand"/>
    <x v="1"/>
    <s v="United States"/>
    <x v="2"/>
    <x v="1370"/>
    <x v="1"/>
    <s v="Appliances"/>
    <x v="0"/>
  </r>
  <r>
    <n v="10242"/>
    <s v="Same Day"/>
    <s v="CUST-352"/>
    <s v="PD-1574"/>
    <n v="3"/>
    <x v="16"/>
    <x v="470"/>
    <n v="2"/>
    <n v="36.33"/>
    <n v="708.33749999999998"/>
    <n v="599.34749999999997"/>
    <s v="Eugene Hildebrand"/>
    <x v="1"/>
    <s v="United States"/>
    <x v="2"/>
    <x v="1370"/>
    <x v="1"/>
    <s v="Appliances"/>
    <x v="0"/>
  </r>
  <r>
    <n v="11430"/>
    <s v="Second Class"/>
    <s v="CUST-352"/>
    <s v="PD-1574"/>
    <n v="2"/>
    <x v="4"/>
    <x v="207"/>
    <n v="4"/>
    <n v="36.33"/>
    <n v="472.22500000000002"/>
    <n v="399.565"/>
    <s v="Eugene Hildebrand"/>
    <x v="1"/>
    <s v="United States"/>
    <x v="2"/>
    <x v="1370"/>
    <x v="1"/>
    <s v="Appliances"/>
    <x v="0"/>
  </r>
  <r>
    <n v="11524"/>
    <s v="Second Class"/>
    <s v="CUST-352"/>
    <s v="PD-1574"/>
    <n v="1"/>
    <x v="16"/>
    <x v="746"/>
    <n v="3"/>
    <n v="36.33"/>
    <n v="236.11250000000001"/>
    <n v="199.7825"/>
    <s v="Eugene Hildebrand"/>
    <x v="1"/>
    <s v="United States"/>
    <x v="2"/>
    <x v="1370"/>
    <x v="1"/>
    <s v="Appliances"/>
    <x v="0"/>
  </r>
  <r>
    <n v="13301"/>
    <s v="First Class"/>
    <s v="CUST-352"/>
    <s v="PD-1574"/>
    <n v="2"/>
    <x v="33"/>
    <x v="308"/>
    <n v="2"/>
    <n v="36.33"/>
    <n v="472.22500000000002"/>
    <n v="399.565"/>
    <s v="Eugene Hildebrand"/>
    <x v="1"/>
    <s v="United States"/>
    <x v="2"/>
    <x v="1370"/>
    <x v="1"/>
    <s v="Appliances"/>
    <x v="0"/>
  </r>
  <r>
    <n v="879"/>
    <s v="Standard Class"/>
    <s v="CUST-353"/>
    <s v="PD-137"/>
    <n v="6"/>
    <x v="0"/>
    <x v="1066"/>
    <n v="6"/>
    <n v="1.44"/>
    <n v="15.72"/>
    <n v="7.08"/>
    <s v="Alejandro Ballentine"/>
    <x v="1"/>
    <s v="United States"/>
    <x v="2"/>
    <x v="791"/>
    <x v="1"/>
    <s v="Art"/>
    <x v="0"/>
  </r>
  <r>
    <n v="3758"/>
    <s v="Standard Class"/>
    <s v="CUST-353"/>
    <s v="PD-572"/>
    <n v="2"/>
    <x v="19"/>
    <x v="902"/>
    <n v="5"/>
    <n v="1.23"/>
    <n v="13.151999999999999"/>
    <n v="10.692"/>
    <s v="Alejandro Ballentine"/>
    <x v="1"/>
    <s v="United States"/>
    <x v="2"/>
    <x v="1091"/>
    <x v="1"/>
    <s v="Paper"/>
    <x v="0"/>
  </r>
  <r>
    <n v="3875"/>
    <s v="First Class"/>
    <s v="CUST-353"/>
    <s v="PD-851"/>
    <n v="2"/>
    <x v="51"/>
    <x v="468"/>
    <n v="2"/>
    <n v="7.97"/>
    <n v="37.94"/>
    <n v="22"/>
    <s v="Alejandro Ballentine"/>
    <x v="1"/>
    <s v="United States"/>
    <x v="2"/>
    <x v="649"/>
    <x v="1"/>
    <s v="Paper"/>
    <x v="0"/>
  </r>
  <r>
    <n v="4725"/>
    <s v="Standard Class"/>
    <s v="CUST-353"/>
    <s v="PD-782"/>
    <n v="5"/>
    <x v="44"/>
    <x v="1278"/>
    <n v="5"/>
    <n v="2.2799999999999998"/>
    <n v="75.900000000000006"/>
    <n v="64.5"/>
    <s v="Alejandro Ballentine"/>
    <x v="1"/>
    <s v="United States"/>
    <x v="2"/>
    <x v="457"/>
    <x v="1"/>
    <s v="Paper"/>
    <x v="0"/>
  </r>
  <r>
    <n v="4335"/>
    <s v="Second Class"/>
    <s v="CUST-353"/>
    <s v="PD-142"/>
    <n v="2"/>
    <x v="40"/>
    <x v="938"/>
    <n v="3"/>
    <n v="1.33"/>
    <n v="4.2560000000000002"/>
    <n v="1.5960000000000001"/>
    <s v="Alejandro Ballentine"/>
    <x v="1"/>
    <s v="United States"/>
    <x v="2"/>
    <x v="864"/>
    <x v="1"/>
    <s v="Art"/>
    <x v="0"/>
  </r>
  <r>
    <n v="7064"/>
    <s v="Standard Class"/>
    <s v="CUST-353"/>
    <s v="PD-1127"/>
    <n v="4"/>
    <x v="23"/>
    <x v="1006"/>
    <n v="5"/>
    <n v="8.17"/>
    <n v="192.16"/>
    <n v="159.47999999999999"/>
    <s v="Alejandro Ballentine"/>
    <x v="1"/>
    <s v="United States"/>
    <x v="2"/>
    <x v="1174"/>
    <x v="1"/>
    <s v="Paper"/>
    <x v="0"/>
  </r>
  <r>
    <n v="7375"/>
    <s v="Standard Class"/>
    <s v="CUST-353"/>
    <s v="PD-1527"/>
    <n v="2"/>
    <x v="52"/>
    <x v="1279"/>
    <n v="4"/>
    <n v="100.8"/>
    <n v="383.98399999999998"/>
    <n v="182.38399999999999"/>
    <s v="Alejandro Ballentine"/>
    <x v="1"/>
    <s v="United States"/>
    <x v="2"/>
    <x v="731"/>
    <x v="0"/>
    <s v="Copiers"/>
    <x v="0"/>
  </r>
  <r>
    <n v="9171"/>
    <s v="Standard Class"/>
    <s v="CUST-353"/>
    <s v="PD-259"/>
    <n v="1"/>
    <x v="23"/>
    <x v="1280"/>
    <n v="4"/>
    <n v="1.66"/>
    <n v="2.3759999999999999"/>
    <n v="0.71599999999999997"/>
    <s v="Alejandro Ballentine"/>
    <x v="1"/>
    <s v="United States"/>
    <x v="2"/>
    <x v="1162"/>
    <x v="0"/>
    <s v="Phones"/>
    <x v="0"/>
  </r>
  <r>
    <n v="9172"/>
    <s v="Standard Class"/>
    <s v="CUST-353"/>
    <s v="PD-822"/>
    <n v="2"/>
    <x v="23"/>
    <x v="1280"/>
    <n v="4"/>
    <n v="3.6"/>
    <n v="27.44"/>
    <n v="20.239999999999998"/>
    <s v="Alejandro Ballentine"/>
    <x v="1"/>
    <s v="United States"/>
    <x v="2"/>
    <x v="805"/>
    <x v="1"/>
    <s v="Storage"/>
    <x v="0"/>
  </r>
  <r>
    <n v="7062"/>
    <s v="Standard Class"/>
    <s v="CUST-353"/>
    <s v="PD-764"/>
    <n v="2"/>
    <x v="23"/>
    <x v="1006"/>
    <n v="5"/>
    <n v="4.79"/>
    <n v="29"/>
    <n v="19.420000000000002"/>
    <s v="Alejandro Ballentine"/>
    <x v="1"/>
    <s v="United States"/>
    <x v="2"/>
    <x v="1266"/>
    <x v="0"/>
    <s v="Accessories"/>
    <x v="0"/>
  </r>
  <r>
    <n v="7063"/>
    <s v="Standard Class"/>
    <s v="CUST-353"/>
    <s v="PD-672"/>
    <n v="3"/>
    <x v="23"/>
    <x v="1006"/>
    <n v="5"/>
    <n v="4.0599999999999996"/>
    <n v="32.909999999999997"/>
    <n v="20.73"/>
    <s v="Alejandro Ballentine"/>
    <x v="1"/>
    <s v="United States"/>
    <x v="2"/>
    <x v="253"/>
    <x v="2"/>
    <s v="Furnishings"/>
    <x v="0"/>
  </r>
  <r>
    <n v="10004"/>
    <s v="Same Day"/>
    <s v="CUST-353"/>
    <s v="PD-1180"/>
    <n v="2"/>
    <x v="4"/>
    <x v="74"/>
    <n v="1"/>
    <n v="5.6"/>
    <n v="72.774000000000001"/>
    <n v="61.573999999999998"/>
    <s v="Alejandro Ballentine"/>
    <x v="1"/>
    <s v="United States"/>
    <x v="2"/>
    <x v="1292"/>
    <x v="1"/>
    <s v="Paper"/>
    <x v="0"/>
  </r>
  <r>
    <n v="10227"/>
    <s v="First Class"/>
    <s v="CUST-353"/>
    <s v="PD-1180"/>
    <n v="5"/>
    <x v="5"/>
    <x v="459"/>
    <n v="3"/>
    <n v="5.6"/>
    <n v="181.935"/>
    <n v="153.935"/>
    <s v="Alejandro Ballentine"/>
    <x v="1"/>
    <s v="United States"/>
    <x v="2"/>
    <x v="1292"/>
    <x v="1"/>
    <s v="Paper"/>
    <x v="0"/>
  </r>
  <r>
    <n v="10526"/>
    <s v="Same Day"/>
    <s v="CUST-353"/>
    <s v="PD-1180"/>
    <n v="3"/>
    <x v="5"/>
    <x v="609"/>
    <n v="2"/>
    <n v="5.6"/>
    <n v="109.161"/>
    <n v="92.361000000000004"/>
    <s v="Alejandro Ballentine"/>
    <x v="1"/>
    <s v="United States"/>
    <x v="2"/>
    <x v="1292"/>
    <x v="1"/>
    <s v="Paper"/>
    <x v="0"/>
  </r>
  <r>
    <n v="10598"/>
    <s v="Second Class"/>
    <s v="CUST-353"/>
    <s v="PD-1180"/>
    <n v="4"/>
    <x v="5"/>
    <x v="380"/>
    <n v="5"/>
    <n v="5.6"/>
    <n v="145.548"/>
    <n v="123.148"/>
    <s v="Alejandro Ballentine"/>
    <x v="1"/>
    <s v="United States"/>
    <x v="2"/>
    <x v="1292"/>
    <x v="1"/>
    <s v="Paper"/>
    <x v="0"/>
  </r>
  <r>
    <n v="12216"/>
    <s v="First Class"/>
    <s v="CUST-353"/>
    <s v="PD-1180"/>
    <n v="5"/>
    <x v="24"/>
    <x v="867"/>
    <n v="3"/>
    <n v="5.6"/>
    <n v="181.935"/>
    <n v="153.935"/>
    <s v="Alejandro Ballentine"/>
    <x v="1"/>
    <s v="United States"/>
    <x v="2"/>
    <x v="1292"/>
    <x v="1"/>
    <s v="Paper"/>
    <x v="0"/>
  </r>
  <r>
    <n v="12489"/>
    <s v="Second Class"/>
    <s v="CUST-353"/>
    <s v="PD-1180"/>
    <n v="1"/>
    <x v="24"/>
    <x v="45"/>
    <n v="4"/>
    <n v="5.6"/>
    <n v="36.387"/>
    <n v="30.786999999999999"/>
    <s v="Alejandro Ballentine"/>
    <x v="1"/>
    <s v="United States"/>
    <x v="2"/>
    <x v="1292"/>
    <x v="1"/>
    <s v="Paper"/>
    <x v="0"/>
  </r>
  <r>
    <n v="12991"/>
    <s v="Second Class"/>
    <s v="CUST-353"/>
    <s v="PD-1180"/>
    <n v="1"/>
    <x v="4"/>
    <x v="368"/>
    <n v="5"/>
    <n v="5.6"/>
    <n v="36.387"/>
    <n v="30.786999999999999"/>
    <s v="Alejandro Ballentine"/>
    <x v="1"/>
    <s v="United States"/>
    <x v="2"/>
    <x v="1292"/>
    <x v="1"/>
    <s v="Paper"/>
    <x v="0"/>
  </r>
  <r>
    <n v="13070"/>
    <s v="Second Class"/>
    <s v="CUST-353"/>
    <s v="PD-1180"/>
    <n v="1"/>
    <x v="4"/>
    <x v="432"/>
    <n v="5"/>
    <n v="5.6"/>
    <n v="36.387"/>
    <n v="30.786999999999999"/>
    <s v="Alejandro Ballentine"/>
    <x v="1"/>
    <s v="United States"/>
    <x v="2"/>
    <x v="1292"/>
    <x v="1"/>
    <s v="Paper"/>
    <x v="0"/>
  </r>
  <r>
    <n v="13325"/>
    <s v="Second Class"/>
    <s v="CUST-353"/>
    <s v="PD-1180"/>
    <n v="2"/>
    <x v="24"/>
    <x v="867"/>
    <n v="2"/>
    <n v="5.6"/>
    <n v="72.774000000000001"/>
    <n v="61.573999999999998"/>
    <s v="Alejandro Ballentine"/>
    <x v="1"/>
    <s v="United States"/>
    <x v="2"/>
    <x v="1292"/>
    <x v="1"/>
    <s v="Paper"/>
    <x v="0"/>
  </r>
  <r>
    <n v="13392"/>
    <s v="First Class"/>
    <s v="CUST-353"/>
    <s v="PD-1180"/>
    <n v="1"/>
    <x v="26"/>
    <x v="105"/>
    <n v="5"/>
    <n v="5.6"/>
    <n v="36.387"/>
    <n v="30.786999999999999"/>
    <s v="Alejandro Ballentine"/>
    <x v="1"/>
    <s v="United States"/>
    <x v="2"/>
    <x v="1292"/>
    <x v="1"/>
    <s v="Paper"/>
    <x v="0"/>
  </r>
  <r>
    <n v="13449"/>
    <s v="Same Day"/>
    <s v="CUST-353"/>
    <s v="PD-1180"/>
    <n v="2"/>
    <x v="29"/>
    <x v="209"/>
    <n v="2"/>
    <n v="5.6"/>
    <n v="72.774000000000001"/>
    <n v="61.573999999999998"/>
    <s v="Alejandro Ballentine"/>
    <x v="1"/>
    <s v="United States"/>
    <x v="2"/>
    <x v="1292"/>
    <x v="1"/>
    <s v="Paper"/>
    <x v="0"/>
  </r>
  <r>
    <n v="13563"/>
    <s v="Same Day"/>
    <s v="CUST-353"/>
    <s v="PD-1180"/>
    <n v="2"/>
    <x v="29"/>
    <x v="244"/>
    <n v="1"/>
    <n v="5.6"/>
    <n v="72.774000000000001"/>
    <n v="61.573999999999998"/>
    <s v="Alejandro Ballentine"/>
    <x v="1"/>
    <s v="United States"/>
    <x v="2"/>
    <x v="1292"/>
    <x v="1"/>
    <s v="Paper"/>
    <x v="0"/>
  </r>
  <r>
    <n v="14186"/>
    <s v="Same Day"/>
    <s v="CUST-353"/>
    <s v="PD-1180"/>
    <n v="2"/>
    <x v="30"/>
    <x v="390"/>
    <n v="2"/>
    <n v="5.6"/>
    <n v="72.774000000000001"/>
    <n v="61.573999999999998"/>
    <s v="Alejandro Ballentine"/>
    <x v="1"/>
    <s v="United States"/>
    <x v="2"/>
    <x v="1292"/>
    <x v="1"/>
    <s v="Paper"/>
    <x v="0"/>
  </r>
  <r>
    <n v="14250"/>
    <s v="Second Class"/>
    <s v="CUST-353"/>
    <s v="PD-1180"/>
    <n v="2"/>
    <x v="30"/>
    <x v="54"/>
    <n v="1"/>
    <n v="5.6"/>
    <n v="72.774000000000001"/>
    <n v="61.573999999999998"/>
    <s v="Alejandro Ballentine"/>
    <x v="1"/>
    <s v="United States"/>
    <x v="2"/>
    <x v="1292"/>
    <x v="1"/>
    <s v="Paper"/>
    <x v="0"/>
  </r>
  <r>
    <n v="880"/>
    <s v="First Class"/>
    <s v="CUST-354"/>
    <s v="PD-719"/>
    <n v="3"/>
    <x v="18"/>
    <x v="1031"/>
    <n v="2"/>
    <n v="2.4700000000000002"/>
    <n v="7.41"/>
    <n v="0"/>
    <s v="Cari Sayre"/>
    <x v="2"/>
    <s v="United States"/>
    <x v="14"/>
    <x v="1140"/>
    <x v="1"/>
    <s v="Binders"/>
    <x v="2"/>
  </r>
  <r>
    <n v="2403"/>
    <s v="First Class"/>
    <s v="CUST-354"/>
    <s v="PD-658"/>
    <n v="3"/>
    <x v="1"/>
    <x v="1080"/>
    <n v="3"/>
    <n v="5.53"/>
    <n v="25.032"/>
    <n v="8.4420000000000002"/>
    <s v="Cari Sayre"/>
    <x v="2"/>
    <s v="United States"/>
    <x v="14"/>
    <x v="874"/>
    <x v="1"/>
    <s v="Binders"/>
    <x v="2"/>
  </r>
  <r>
    <n v="3787"/>
    <s v="Standard Class"/>
    <s v="CUST-354"/>
    <s v="PD-708"/>
    <n v="3"/>
    <x v="49"/>
    <x v="1281"/>
    <n v="5"/>
    <n v="3.54"/>
    <n v="7.3259999999999996"/>
    <n v="-3.294"/>
    <s v="Cari Sayre"/>
    <x v="2"/>
    <s v="United States"/>
    <x v="14"/>
    <x v="193"/>
    <x v="1"/>
    <s v="Binders"/>
    <x v="2"/>
  </r>
  <r>
    <n v="8414"/>
    <s v="Second Class"/>
    <s v="CUST-354"/>
    <s v="PD-1508"/>
    <n v="4"/>
    <x v="14"/>
    <x v="183"/>
    <n v="2"/>
    <n v="35.82"/>
    <n v="674.20799999999997"/>
    <n v="530.928"/>
    <s v="Cari Sayre"/>
    <x v="2"/>
    <s v="United States"/>
    <x v="14"/>
    <x v="1180"/>
    <x v="2"/>
    <s v="Chairs"/>
    <x v="2"/>
  </r>
  <r>
    <n v="8415"/>
    <s v="Second Class"/>
    <s v="CUST-354"/>
    <s v="PD-1061"/>
    <n v="3"/>
    <x v="14"/>
    <x v="183"/>
    <n v="2"/>
    <n v="19.600000000000001"/>
    <n v="88.775999999999996"/>
    <n v="29.975999999999999"/>
    <s v="Cari Sayre"/>
    <x v="2"/>
    <s v="United States"/>
    <x v="14"/>
    <x v="319"/>
    <x v="0"/>
    <s v="Phones"/>
    <x v="2"/>
  </r>
  <r>
    <n v="8868"/>
    <s v="First Class"/>
    <s v="CUST-354"/>
    <s v="PD-324"/>
    <n v="2"/>
    <x v="13"/>
    <x v="515"/>
    <n v="3"/>
    <n v="0.28000000000000003"/>
    <n v="9.4"/>
    <n v="8.84"/>
    <s v="Cari Sayre"/>
    <x v="2"/>
    <s v="United States"/>
    <x v="14"/>
    <x v="6"/>
    <x v="1"/>
    <s v="Paper"/>
    <x v="2"/>
  </r>
  <r>
    <n v="8869"/>
    <s v="First Class"/>
    <s v="CUST-354"/>
    <s v="PD-1182"/>
    <n v="3"/>
    <x v="13"/>
    <x v="515"/>
    <n v="3"/>
    <n v="24.07"/>
    <n v="167.94"/>
    <n v="95.73"/>
    <s v="Cari Sayre"/>
    <x v="2"/>
    <s v="United States"/>
    <x v="14"/>
    <x v="749"/>
    <x v="1"/>
    <s v="Paper"/>
    <x v="2"/>
  </r>
  <r>
    <n v="8870"/>
    <s v="First Class"/>
    <s v="CUST-354"/>
    <s v="PD-255"/>
    <n v="1"/>
    <x v="13"/>
    <x v="515"/>
    <n v="3"/>
    <n v="1.95"/>
    <n v="3.89"/>
    <n v="1.94"/>
    <s v="Cari Sayre"/>
    <x v="2"/>
    <s v="United States"/>
    <x v="14"/>
    <x v="931"/>
    <x v="1"/>
    <s v="Appliances"/>
    <x v="2"/>
  </r>
  <r>
    <n v="10089"/>
    <s v="First Class"/>
    <s v="CUST-354"/>
    <s v="PD-201"/>
    <n v="5"/>
    <x v="4"/>
    <x v="41"/>
    <n v="1"/>
    <n v="0.16"/>
    <n v="10.66"/>
    <n v="9.86"/>
    <s v="Cari Sayre"/>
    <x v="2"/>
    <s v="United States"/>
    <x v="14"/>
    <x v="1385"/>
    <x v="1"/>
    <s v="Art"/>
    <x v="2"/>
  </r>
  <r>
    <n v="10200"/>
    <s v="Second Class"/>
    <s v="CUST-354"/>
    <s v="PD-201"/>
    <n v="1"/>
    <x v="5"/>
    <x v="684"/>
    <n v="2"/>
    <n v="0.16"/>
    <n v="2.1320000000000001"/>
    <n v="1.972"/>
    <s v="Cari Sayre"/>
    <x v="2"/>
    <s v="United States"/>
    <x v="14"/>
    <x v="1385"/>
    <x v="1"/>
    <s v="Art"/>
    <x v="2"/>
  </r>
  <r>
    <n v="10753"/>
    <s v="Same Day"/>
    <s v="CUST-354"/>
    <s v="PD-201"/>
    <n v="2"/>
    <x v="16"/>
    <x v="746"/>
    <n v="5"/>
    <n v="0.16"/>
    <n v="4.2640000000000002"/>
    <n v="3.944"/>
    <s v="Cari Sayre"/>
    <x v="2"/>
    <s v="United States"/>
    <x v="14"/>
    <x v="1385"/>
    <x v="1"/>
    <s v="Art"/>
    <x v="2"/>
  </r>
  <r>
    <n v="11561"/>
    <s v="First Class"/>
    <s v="CUST-354"/>
    <s v="PD-201"/>
    <n v="5"/>
    <x v="4"/>
    <x v="72"/>
    <n v="2"/>
    <n v="0.16"/>
    <n v="10.66"/>
    <n v="9.86"/>
    <s v="Cari Sayre"/>
    <x v="2"/>
    <s v="United States"/>
    <x v="14"/>
    <x v="1385"/>
    <x v="1"/>
    <s v="Art"/>
    <x v="2"/>
  </r>
  <r>
    <n v="11698"/>
    <s v="First Class"/>
    <s v="CUST-354"/>
    <s v="PD-201"/>
    <n v="4"/>
    <x v="28"/>
    <x v="227"/>
    <n v="1"/>
    <n v="0.16"/>
    <n v="8.5280000000000005"/>
    <n v="7.8879999999999999"/>
    <s v="Cari Sayre"/>
    <x v="2"/>
    <s v="United States"/>
    <x v="14"/>
    <x v="1385"/>
    <x v="1"/>
    <s v="Art"/>
    <x v="2"/>
  </r>
  <r>
    <n v="11729"/>
    <s v="First Class"/>
    <s v="CUST-354"/>
    <s v="PD-201"/>
    <n v="2"/>
    <x v="28"/>
    <x v="133"/>
    <n v="1"/>
    <n v="0.16"/>
    <n v="4.2640000000000002"/>
    <n v="3.944"/>
    <s v="Cari Sayre"/>
    <x v="2"/>
    <s v="United States"/>
    <x v="14"/>
    <x v="1385"/>
    <x v="1"/>
    <s v="Art"/>
    <x v="2"/>
  </r>
  <r>
    <n v="12336"/>
    <s v="Same Day"/>
    <s v="CUST-354"/>
    <s v="PD-201"/>
    <n v="1"/>
    <x v="28"/>
    <x v="281"/>
    <n v="3"/>
    <n v="0.16"/>
    <n v="2.1320000000000001"/>
    <n v="1.972"/>
    <s v="Cari Sayre"/>
    <x v="2"/>
    <s v="United States"/>
    <x v="14"/>
    <x v="1385"/>
    <x v="1"/>
    <s v="Art"/>
    <x v="2"/>
  </r>
  <r>
    <n v="12549"/>
    <s v="Second Class"/>
    <s v="CUST-354"/>
    <s v="PD-201"/>
    <n v="2"/>
    <x v="25"/>
    <x v="522"/>
    <n v="2"/>
    <n v="0.16"/>
    <n v="4.2640000000000002"/>
    <n v="3.944"/>
    <s v="Cari Sayre"/>
    <x v="2"/>
    <s v="United States"/>
    <x v="14"/>
    <x v="1385"/>
    <x v="1"/>
    <s v="Art"/>
    <x v="2"/>
  </r>
  <r>
    <n v="12673"/>
    <s v="Same Day"/>
    <s v="CUST-354"/>
    <s v="PD-201"/>
    <n v="2"/>
    <x v="33"/>
    <x v="103"/>
    <n v="5"/>
    <n v="0.16"/>
    <n v="4.2640000000000002"/>
    <n v="3.944"/>
    <s v="Cari Sayre"/>
    <x v="2"/>
    <s v="United States"/>
    <x v="14"/>
    <x v="1385"/>
    <x v="1"/>
    <s v="Art"/>
    <x v="2"/>
  </r>
  <r>
    <n v="12859"/>
    <s v="Second Class"/>
    <s v="CUST-354"/>
    <s v="PD-201"/>
    <n v="1"/>
    <x v="33"/>
    <x v="777"/>
    <n v="1"/>
    <n v="0.16"/>
    <n v="2.1320000000000001"/>
    <n v="1.972"/>
    <s v="Cari Sayre"/>
    <x v="2"/>
    <s v="United States"/>
    <x v="14"/>
    <x v="1385"/>
    <x v="1"/>
    <s v="Art"/>
    <x v="2"/>
  </r>
  <r>
    <n v="13181"/>
    <s v="Second Class"/>
    <s v="CUST-354"/>
    <s v="PD-201"/>
    <n v="1"/>
    <x v="33"/>
    <x v="387"/>
    <n v="1"/>
    <n v="0.16"/>
    <n v="2.1320000000000001"/>
    <n v="1.972"/>
    <s v="Cari Sayre"/>
    <x v="2"/>
    <s v="United States"/>
    <x v="14"/>
    <x v="1385"/>
    <x v="1"/>
    <s v="Art"/>
    <x v="2"/>
  </r>
  <r>
    <n v="13442"/>
    <s v="First Class"/>
    <s v="CUST-354"/>
    <s v="PD-201"/>
    <n v="1"/>
    <x v="26"/>
    <x v="909"/>
    <n v="4"/>
    <n v="0.16"/>
    <n v="2.1320000000000001"/>
    <n v="1.972"/>
    <s v="Cari Sayre"/>
    <x v="2"/>
    <s v="United States"/>
    <x v="14"/>
    <x v="1385"/>
    <x v="1"/>
    <s v="Art"/>
    <x v="2"/>
  </r>
  <r>
    <n v="13830"/>
    <s v="Second Class"/>
    <s v="CUST-354"/>
    <s v="PD-201"/>
    <n v="2"/>
    <x v="33"/>
    <x v="176"/>
    <n v="5"/>
    <n v="0.16"/>
    <n v="4.2640000000000002"/>
    <n v="3.944"/>
    <s v="Cari Sayre"/>
    <x v="2"/>
    <s v="United States"/>
    <x v="14"/>
    <x v="1385"/>
    <x v="1"/>
    <s v="Art"/>
    <x v="2"/>
  </r>
  <r>
    <n v="14005"/>
    <s v="Second Class"/>
    <s v="CUST-354"/>
    <s v="PD-201"/>
    <n v="1"/>
    <x v="33"/>
    <x v="192"/>
    <n v="1"/>
    <n v="0.16"/>
    <n v="2.1320000000000001"/>
    <n v="1.972"/>
    <s v="Cari Sayre"/>
    <x v="2"/>
    <s v="United States"/>
    <x v="14"/>
    <x v="1385"/>
    <x v="1"/>
    <s v="Art"/>
    <x v="2"/>
  </r>
  <r>
    <n v="14533"/>
    <s v="First Class"/>
    <s v="CUST-354"/>
    <s v="PD-201"/>
    <n v="1"/>
    <x v="30"/>
    <x v="705"/>
    <n v="2"/>
    <n v="0.16"/>
    <n v="2.1320000000000001"/>
    <n v="1.972"/>
    <s v="Cari Sayre"/>
    <x v="2"/>
    <s v="United States"/>
    <x v="14"/>
    <x v="1385"/>
    <x v="1"/>
    <s v="Art"/>
    <x v="2"/>
  </r>
  <r>
    <n v="881"/>
    <s v="Standard Class"/>
    <s v="CUST-355"/>
    <s v="PD-782"/>
    <n v="6"/>
    <x v="7"/>
    <x v="384"/>
    <n v="4"/>
    <n v="2.2799999999999998"/>
    <n v="72.864000000000004"/>
    <n v="59.183999999999997"/>
    <s v="Neil Französisch"/>
    <x v="1"/>
    <s v="United States"/>
    <x v="6"/>
    <x v="457"/>
    <x v="1"/>
    <s v="Paper"/>
    <x v="3"/>
  </r>
  <r>
    <n v="1931"/>
    <s v="Standard Class"/>
    <s v="CUST-355"/>
    <s v="PD-242"/>
    <n v="1"/>
    <x v="43"/>
    <x v="1282"/>
    <n v="4"/>
    <n v="0.19"/>
    <n v="3.77"/>
    <n v="3.58"/>
    <s v="Neil Französisch"/>
    <x v="1"/>
    <s v="United States"/>
    <x v="6"/>
    <x v="1386"/>
    <x v="1"/>
    <s v="Fasteners"/>
    <x v="3"/>
  </r>
  <r>
    <n v="3539"/>
    <s v="Standard Class"/>
    <s v="CUST-355"/>
    <s v="PD-1348"/>
    <n v="2"/>
    <x v="39"/>
    <x v="1123"/>
    <n v="4"/>
    <n v="15.12"/>
    <n v="215.98"/>
    <n v="185.74"/>
    <s v="Neil Französisch"/>
    <x v="1"/>
    <s v="United States"/>
    <x v="6"/>
    <x v="1216"/>
    <x v="0"/>
    <s v="Phones"/>
    <x v="3"/>
  </r>
  <r>
    <n v="4628"/>
    <s v="Standard Class"/>
    <s v="CUST-355"/>
    <s v="PD-761"/>
    <n v="4"/>
    <x v="41"/>
    <x v="426"/>
    <n v="4"/>
    <n v="1"/>
    <n v="11.416"/>
    <n v="7.4160000000000004"/>
    <s v="Neil Französisch"/>
    <x v="1"/>
    <s v="United States"/>
    <x v="6"/>
    <x v="1268"/>
    <x v="1"/>
    <s v="Binders"/>
    <x v="3"/>
  </r>
  <r>
    <n v="15106"/>
    <s v="Standard Class"/>
    <s v="CUST-355"/>
    <s v="PD-1077"/>
    <n v="1"/>
    <x v="12"/>
    <x v="127"/>
    <n v="4"/>
    <n v="3.57"/>
    <n v="27.79"/>
    <n v="24.22"/>
    <s v="Neil Französisch"/>
    <x v="1"/>
    <s v="United States"/>
    <x v="6"/>
    <x v="204"/>
    <x v="1"/>
    <s v="Storage"/>
    <x v="3"/>
  </r>
  <r>
    <n v="10297"/>
    <s v="First Class"/>
    <s v="CUST-355"/>
    <s v="PD-1262"/>
    <n v="5"/>
    <x v="4"/>
    <x v="278"/>
    <n v="5"/>
    <n v="6.4"/>
    <n v="255.96799999999999"/>
    <n v="223.96799999999999"/>
    <s v="Neil Französisch"/>
    <x v="1"/>
    <s v="United States"/>
    <x v="6"/>
    <x v="412"/>
    <x v="0"/>
    <s v="Phones"/>
    <x v="3"/>
  </r>
  <r>
    <n v="10786"/>
    <s v="Same Day"/>
    <s v="CUST-355"/>
    <s v="PD-1262"/>
    <n v="1"/>
    <x v="16"/>
    <x v="149"/>
    <n v="1"/>
    <n v="6.4"/>
    <n v="51.193600000000004"/>
    <n v="44.793599999999998"/>
    <s v="Neil Französisch"/>
    <x v="1"/>
    <s v="United States"/>
    <x v="6"/>
    <x v="412"/>
    <x v="0"/>
    <s v="Phones"/>
    <x v="3"/>
  </r>
  <r>
    <n v="11006"/>
    <s v="Second Class"/>
    <s v="CUST-355"/>
    <s v="PD-1262"/>
    <n v="3"/>
    <x v="5"/>
    <x v="399"/>
    <n v="4"/>
    <n v="6.4"/>
    <n v="153.58080000000001"/>
    <n v="134.38079999999999"/>
    <s v="Neil Französisch"/>
    <x v="1"/>
    <s v="United States"/>
    <x v="6"/>
    <x v="412"/>
    <x v="0"/>
    <s v="Phones"/>
    <x v="3"/>
  </r>
  <r>
    <n v="11396"/>
    <s v="Second Class"/>
    <s v="CUST-355"/>
    <s v="PD-1262"/>
    <n v="3"/>
    <x v="5"/>
    <x v="98"/>
    <n v="2"/>
    <n v="6.4"/>
    <n v="153.58080000000001"/>
    <n v="134.38079999999999"/>
    <s v="Neil Französisch"/>
    <x v="1"/>
    <s v="United States"/>
    <x v="6"/>
    <x v="412"/>
    <x v="0"/>
    <s v="Phones"/>
    <x v="3"/>
  </r>
  <r>
    <n v="12037"/>
    <s v="First Class"/>
    <s v="CUST-355"/>
    <s v="PD-1262"/>
    <n v="4"/>
    <x v="27"/>
    <x v="866"/>
    <n v="3"/>
    <n v="6.4"/>
    <n v="204.77440000000001"/>
    <n v="179.17439999999999"/>
    <s v="Neil Französisch"/>
    <x v="1"/>
    <s v="United States"/>
    <x v="6"/>
    <x v="412"/>
    <x v="0"/>
    <s v="Phones"/>
    <x v="3"/>
  </r>
  <r>
    <n v="12333"/>
    <s v="Same Day"/>
    <s v="CUST-355"/>
    <s v="PD-1262"/>
    <n v="1"/>
    <x v="28"/>
    <x v="452"/>
    <n v="1"/>
    <n v="6.4"/>
    <n v="51.193600000000004"/>
    <n v="44.793599999999998"/>
    <s v="Neil Französisch"/>
    <x v="1"/>
    <s v="United States"/>
    <x v="6"/>
    <x v="412"/>
    <x v="0"/>
    <s v="Phones"/>
    <x v="3"/>
  </r>
  <r>
    <n v="12352"/>
    <s v="First Class"/>
    <s v="CUST-355"/>
    <s v="PD-1262"/>
    <n v="2"/>
    <x v="24"/>
    <x v="538"/>
    <n v="2"/>
    <n v="6.4"/>
    <n v="102.38720000000001"/>
    <n v="89.587199999999996"/>
    <s v="Neil Französisch"/>
    <x v="1"/>
    <s v="United States"/>
    <x v="6"/>
    <x v="412"/>
    <x v="0"/>
    <s v="Phones"/>
    <x v="3"/>
  </r>
  <r>
    <n v="12732"/>
    <s v="First Class"/>
    <s v="CUST-355"/>
    <s v="PD-1262"/>
    <n v="2"/>
    <x v="4"/>
    <x v="72"/>
    <n v="5"/>
    <n v="6.4"/>
    <n v="102.38720000000001"/>
    <n v="89.587199999999996"/>
    <s v="Neil Französisch"/>
    <x v="1"/>
    <s v="United States"/>
    <x v="6"/>
    <x v="412"/>
    <x v="0"/>
    <s v="Phones"/>
    <x v="3"/>
  </r>
  <r>
    <n v="13118"/>
    <s v="First Class"/>
    <s v="CUST-355"/>
    <s v="PD-1262"/>
    <n v="2"/>
    <x v="25"/>
    <x v="400"/>
    <n v="1"/>
    <n v="6.4"/>
    <n v="102.38720000000001"/>
    <n v="89.587199999999996"/>
    <s v="Neil Französisch"/>
    <x v="1"/>
    <s v="United States"/>
    <x v="6"/>
    <x v="412"/>
    <x v="0"/>
    <s v="Phones"/>
    <x v="3"/>
  </r>
  <r>
    <n v="13124"/>
    <s v="Same Day"/>
    <s v="CUST-355"/>
    <s v="PD-1262"/>
    <n v="2"/>
    <x v="26"/>
    <x v="740"/>
    <n v="5"/>
    <n v="6.4"/>
    <n v="102.38720000000001"/>
    <n v="89.587199999999996"/>
    <s v="Neil Französisch"/>
    <x v="1"/>
    <s v="United States"/>
    <x v="6"/>
    <x v="412"/>
    <x v="0"/>
    <s v="Phones"/>
    <x v="3"/>
  </r>
  <r>
    <n v="13168"/>
    <s v="Same Day"/>
    <s v="CUST-355"/>
    <s v="PD-1262"/>
    <n v="1"/>
    <x v="4"/>
    <x v="101"/>
    <n v="3"/>
    <n v="6.4"/>
    <n v="51.193600000000004"/>
    <n v="44.793599999999998"/>
    <s v="Neil Französisch"/>
    <x v="1"/>
    <s v="United States"/>
    <x v="6"/>
    <x v="412"/>
    <x v="0"/>
    <s v="Phones"/>
    <x v="3"/>
  </r>
  <r>
    <n v="13291"/>
    <s v="First Class"/>
    <s v="CUST-355"/>
    <s v="PD-1262"/>
    <n v="2"/>
    <x v="29"/>
    <x v="543"/>
    <n v="4"/>
    <n v="6.4"/>
    <n v="102.38720000000001"/>
    <n v="89.587199999999996"/>
    <s v="Neil Französisch"/>
    <x v="1"/>
    <s v="United States"/>
    <x v="6"/>
    <x v="412"/>
    <x v="0"/>
    <s v="Phones"/>
    <x v="3"/>
  </r>
  <r>
    <n v="14091"/>
    <s v="First Class"/>
    <s v="CUST-355"/>
    <s v="PD-1262"/>
    <n v="1"/>
    <x v="30"/>
    <x v="212"/>
    <n v="1"/>
    <n v="6.4"/>
    <n v="51.193600000000004"/>
    <n v="44.793599999999998"/>
    <s v="Neil Französisch"/>
    <x v="1"/>
    <s v="United States"/>
    <x v="6"/>
    <x v="412"/>
    <x v="0"/>
    <s v="Phones"/>
    <x v="3"/>
  </r>
  <r>
    <n v="14270"/>
    <s v="Second Class"/>
    <s v="CUST-355"/>
    <s v="PD-1262"/>
    <n v="2"/>
    <x v="30"/>
    <x v="53"/>
    <n v="1"/>
    <n v="6.4"/>
    <n v="102.38720000000001"/>
    <n v="89.587199999999996"/>
    <s v="Neil Französisch"/>
    <x v="1"/>
    <s v="United States"/>
    <x v="6"/>
    <x v="412"/>
    <x v="0"/>
    <s v="Phones"/>
    <x v="3"/>
  </r>
  <r>
    <n v="1713"/>
    <s v="Standard Class"/>
    <s v="CUST-356"/>
    <s v="PD-1490"/>
    <n v="4"/>
    <x v="6"/>
    <x v="972"/>
    <n v="4"/>
    <n v="98"/>
    <n v="783.96"/>
    <n v="391.96"/>
    <s v="Speros Goranitis"/>
    <x v="0"/>
    <s v="United States"/>
    <x v="14"/>
    <x v="813"/>
    <x v="0"/>
    <s v="Phones"/>
    <x v="2"/>
  </r>
  <r>
    <n v="1714"/>
    <s v="Standard Class"/>
    <s v="CUST-356"/>
    <s v="PD-1002"/>
    <n v="2"/>
    <x v="6"/>
    <x v="972"/>
    <n v="4"/>
    <n v="9.4700000000000006"/>
    <n v="48.896000000000001"/>
    <n v="29.956"/>
    <s v="Speros Goranitis"/>
    <x v="0"/>
    <s v="United States"/>
    <x v="14"/>
    <x v="539"/>
    <x v="1"/>
    <s v="Binders"/>
    <x v="2"/>
  </r>
  <r>
    <n v="884"/>
    <s v="Standard Class"/>
    <s v="CUST-356"/>
    <s v="PD-381"/>
    <n v="3"/>
    <x v="18"/>
    <x v="1044"/>
    <n v="6"/>
    <n v="0.88"/>
    <n v="12.432"/>
    <n v="9.7919999999999998"/>
    <s v="Speros Goranitis"/>
    <x v="0"/>
    <s v="United States"/>
    <x v="14"/>
    <x v="592"/>
    <x v="1"/>
    <s v="Paper"/>
    <x v="2"/>
  </r>
  <r>
    <n v="885"/>
    <s v="Standard Class"/>
    <s v="CUST-356"/>
    <s v="PD-670"/>
    <n v="3"/>
    <x v="18"/>
    <x v="1044"/>
    <n v="6"/>
    <n v="2.17"/>
    <n v="26.064"/>
    <n v="19.553999999999998"/>
    <s v="Speros Goranitis"/>
    <x v="0"/>
    <s v="United States"/>
    <x v="14"/>
    <x v="3"/>
    <x v="1"/>
    <s v="Storage"/>
    <x v="2"/>
  </r>
  <r>
    <n v="937"/>
    <s v="Standard Class"/>
    <s v="CUST-356"/>
    <s v="PD-85"/>
    <n v="3"/>
    <x v="48"/>
    <x v="1257"/>
    <n v="4"/>
    <n v="0.28000000000000003"/>
    <n v="5.94"/>
    <n v="5.0999999999999996"/>
    <s v="Speros Goranitis"/>
    <x v="0"/>
    <s v="United States"/>
    <x v="14"/>
    <x v="302"/>
    <x v="1"/>
    <s v="Fasteners"/>
    <x v="2"/>
  </r>
  <r>
    <n v="883"/>
    <s v="Standard Class"/>
    <s v="CUST-356"/>
    <s v="PD-205"/>
    <n v="3"/>
    <x v="18"/>
    <x v="1044"/>
    <n v="6"/>
    <n v="0.69"/>
    <n v="7.8719999999999999"/>
    <n v="5.8019999999999996"/>
    <s v="Speros Goranitis"/>
    <x v="0"/>
    <s v="United States"/>
    <x v="14"/>
    <x v="837"/>
    <x v="1"/>
    <s v="Art"/>
    <x v="2"/>
  </r>
  <r>
    <n v="3689"/>
    <s v="Standard Class"/>
    <s v="CUST-356"/>
    <s v="PD-477"/>
    <n v="1"/>
    <x v="19"/>
    <x v="504"/>
    <n v="4"/>
    <n v="2.4"/>
    <n v="6.48"/>
    <n v="4.08"/>
    <s v="Speros Goranitis"/>
    <x v="0"/>
    <s v="United States"/>
    <x v="14"/>
    <x v="150"/>
    <x v="1"/>
    <s v="Paper"/>
    <x v="2"/>
  </r>
  <r>
    <n v="3690"/>
    <s v="Standard Class"/>
    <s v="CUST-356"/>
    <s v="PD-329"/>
    <n v="7"/>
    <x v="19"/>
    <x v="504"/>
    <n v="4"/>
    <n v="0.72"/>
    <n v="33.46"/>
    <n v="28.42"/>
    <s v="Speros Goranitis"/>
    <x v="0"/>
    <s v="United States"/>
    <x v="14"/>
    <x v="601"/>
    <x v="1"/>
    <s v="Paper"/>
    <x v="2"/>
  </r>
  <r>
    <n v="3691"/>
    <s v="Standard Class"/>
    <s v="CUST-356"/>
    <s v="PD-1475"/>
    <n v="9"/>
    <x v="19"/>
    <x v="504"/>
    <n v="4"/>
    <n v="63"/>
    <n v="1619.91"/>
    <n v="1052.9100000000001"/>
    <s v="Speros Goranitis"/>
    <x v="0"/>
    <s v="United States"/>
    <x v="14"/>
    <x v="677"/>
    <x v="0"/>
    <s v="Accessories"/>
    <x v="2"/>
  </r>
  <r>
    <n v="3692"/>
    <s v="Standard Class"/>
    <s v="CUST-356"/>
    <s v="PD-976"/>
    <n v="4"/>
    <x v="19"/>
    <x v="504"/>
    <n v="4"/>
    <n v="14.81"/>
    <n v="113.92"/>
    <n v="54.68"/>
    <s v="Speros Goranitis"/>
    <x v="0"/>
    <s v="United States"/>
    <x v="14"/>
    <x v="178"/>
    <x v="2"/>
    <s v="Furnishings"/>
    <x v="2"/>
  </r>
  <r>
    <n v="15274"/>
    <s v="Standard Class"/>
    <s v="CUST-356"/>
    <s v="PD-1028"/>
    <n v="1"/>
    <x v="10"/>
    <x v="28"/>
    <n v="2"/>
    <n v="459"/>
    <n v="489.3"/>
    <n v="30.3"/>
    <s v="Speros Goranitis"/>
    <x v="0"/>
    <s v="United States"/>
    <x v="14"/>
    <x v="187"/>
    <x v="6"/>
    <s v="Desktops"/>
    <x v="2"/>
  </r>
  <r>
    <n v="15188"/>
    <s v="Standard Class"/>
    <s v="CUST-356"/>
    <s v="PD-1014"/>
    <n v="1"/>
    <x v="11"/>
    <x v="13"/>
    <n v="6"/>
    <n v="4.42"/>
    <n v="22.106000000000002"/>
    <n v="17.686"/>
    <s v="Speros Goranitis"/>
    <x v="0"/>
    <s v="United States"/>
    <x v="14"/>
    <x v="191"/>
    <x v="1"/>
    <s v="Binders"/>
    <x v="2"/>
  </r>
  <r>
    <n v="7817"/>
    <s v="Second Class"/>
    <s v="CUST-356"/>
    <s v="PD-979"/>
    <n v="3"/>
    <x v="42"/>
    <x v="1145"/>
    <n v="2"/>
    <n v="10.94"/>
    <n v="86.37"/>
    <n v="53.55"/>
    <s v="Speros Goranitis"/>
    <x v="0"/>
    <s v="United States"/>
    <x v="14"/>
    <x v="155"/>
    <x v="0"/>
    <s v="Accessories"/>
    <x v="2"/>
  </r>
  <r>
    <n v="7895"/>
    <s v="Standard Class"/>
    <s v="CUST-356"/>
    <s v="PD-198"/>
    <n v="5"/>
    <x v="13"/>
    <x v="1283"/>
    <n v="6"/>
    <n v="1.27"/>
    <n v="12.72"/>
    <n v="6.37"/>
    <s v="Speros Goranitis"/>
    <x v="0"/>
    <s v="United States"/>
    <x v="14"/>
    <x v="1387"/>
    <x v="1"/>
    <s v="Art"/>
    <x v="2"/>
  </r>
  <r>
    <n v="10601"/>
    <s v="First Class"/>
    <s v="CUST-356"/>
    <s v="PD-1015"/>
    <n v="4"/>
    <x v="5"/>
    <x v="303"/>
    <n v="1"/>
    <n v="499"/>
    <n v="2045.44"/>
    <n v="49.44"/>
    <s v="Speros Goranitis"/>
    <x v="0"/>
    <s v="United States"/>
    <x v="14"/>
    <x v="190"/>
    <x v="3"/>
    <s v="Smartphones"/>
    <x v="2"/>
  </r>
  <r>
    <n v="10827"/>
    <s v="Second Class"/>
    <s v="CUST-356"/>
    <s v="PD-1015"/>
    <n v="4"/>
    <x v="16"/>
    <x v="451"/>
    <n v="3"/>
    <n v="499"/>
    <n v="2045.44"/>
    <n v="49.44"/>
    <s v="Speros Goranitis"/>
    <x v="0"/>
    <s v="United States"/>
    <x v="14"/>
    <x v="190"/>
    <x v="3"/>
    <s v="Smartphones"/>
    <x v="2"/>
  </r>
  <r>
    <n v="11137"/>
    <s v="Same Day"/>
    <s v="CUST-356"/>
    <s v="PD-1015"/>
    <n v="5"/>
    <x v="5"/>
    <x v="537"/>
    <n v="1"/>
    <n v="499"/>
    <n v="2556.8000000000002"/>
    <n v="61.8"/>
    <s v="Speros Goranitis"/>
    <x v="0"/>
    <s v="United States"/>
    <x v="14"/>
    <x v="190"/>
    <x v="3"/>
    <s v="Smartphones"/>
    <x v="2"/>
  </r>
  <r>
    <n v="11342"/>
    <s v="First Class"/>
    <s v="CUST-356"/>
    <s v="PD-1015"/>
    <n v="5"/>
    <x v="16"/>
    <x v="186"/>
    <n v="1"/>
    <n v="499"/>
    <n v="2556.8000000000002"/>
    <n v="61.8"/>
    <s v="Speros Goranitis"/>
    <x v="0"/>
    <s v="United States"/>
    <x v="14"/>
    <x v="190"/>
    <x v="3"/>
    <s v="Smartphones"/>
    <x v="2"/>
  </r>
  <r>
    <n v="12433"/>
    <s v="Same Day"/>
    <s v="CUST-356"/>
    <s v="PD-1015"/>
    <n v="1"/>
    <x v="28"/>
    <x v="602"/>
    <n v="1"/>
    <n v="499"/>
    <n v="511.36"/>
    <n v="12.36"/>
    <s v="Speros Goranitis"/>
    <x v="0"/>
    <s v="United States"/>
    <x v="14"/>
    <x v="190"/>
    <x v="3"/>
    <s v="Smartphones"/>
    <x v="2"/>
  </r>
  <r>
    <n v="12707"/>
    <s v="Second Class"/>
    <s v="CUST-356"/>
    <s v="PD-1015"/>
    <n v="1"/>
    <x v="25"/>
    <x v="956"/>
    <n v="3"/>
    <n v="499"/>
    <n v="511.36"/>
    <n v="12.36"/>
    <s v="Speros Goranitis"/>
    <x v="0"/>
    <s v="United States"/>
    <x v="14"/>
    <x v="190"/>
    <x v="3"/>
    <s v="Smartphones"/>
    <x v="2"/>
  </r>
  <r>
    <n v="13121"/>
    <s v="First Class"/>
    <s v="CUST-356"/>
    <s v="PD-1015"/>
    <n v="2"/>
    <x v="25"/>
    <x v="562"/>
    <n v="4"/>
    <n v="499"/>
    <n v="1022.72"/>
    <n v="24.72"/>
    <s v="Speros Goranitis"/>
    <x v="0"/>
    <s v="United States"/>
    <x v="14"/>
    <x v="190"/>
    <x v="3"/>
    <s v="Smartphones"/>
    <x v="2"/>
  </r>
  <r>
    <n v="14105"/>
    <s v="First Class"/>
    <s v="CUST-356"/>
    <s v="PD-1015"/>
    <n v="1"/>
    <x v="30"/>
    <x v="576"/>
    <n v="1"/>
    <n v="499"/>
    <n v="511.36"/>
    <n v="12.36"/>
    <s v="Speros Goranitis"/>
    <x v="0"/>
    <s v="United States"/>
    <x v="14"/>
    <x v="190"/>
    <x v="3"/>
    <s v="Smartphones"/>
    <x v="2"/>
  </r>
  <r>
    <n v="14334"/>
    <s v="Same Day"/>
    <s v="CUST-356"/>
    <s v="PD-1015"/>
    <n v="2"/>
    <x v="30"/>
    <x v="576"/>
    <n v="1"/>
    <n v="499"/>
    <n v="1022.72"/>
    <n v="24.72"/>
    <s v="Speros Goranitis"/>
    <x v="0"/>
    <s v="United States"/>
    <x v="14"/>
    <x v="190"/>
    <x v="3"/>
    <s v="Smartphones"/>
    <x v="2"/>
  </r>
  <r>
    <n v="1482"/>
    <s v="Standard Class"/>
    <s v="CUST-357"/>
    <s v="PD-1406"/>
    <n v="5"/>
    <x v="17"/>
    <x v="741"/>
    <n v="5"/>
    <n v="59.45"/>
    <n v="646.20000000000005"/>
    <n v="348.95"/>
    <s v="Evan Bailliet"/>
    <x v="0"/>
    <s v="United States"/>
    <x v="5"/>
    <x v="454"/>
    <x v="1"/>
    <s v="Storage"/>
    <x v="2"/>
  </r>
  <r>
    <n v="1481"/>
    <s v="Standard Class"/>
    <s v="CUST-357"/>
    <s v="PD-360"/>
    <n v="2"/>
    <x v="17"/>
    <x v="741"/>
    <n v="5"/>
    <n v="1.81"/>
    <n v="8.032"/>
    <n v="4.4119999999999999"/>
    <s v="Evan Bailliet"/>
    <x v="0"/>
    <s v="United States"/>
    <x v="5"/>
    <x v="1"/>
    <x v="1"/>
    <s v="Binders"/>
    <x v="2"/>
  </r>
  <r>
    <n v="886"/>
    <s v="Second Class"/>
    <s v="CUST-357"/>
    <s v="PD-235"/>
    <n v="2"/>
    <x v="43"/>
    <x v="1284"/>
    <n v="2"/>
    <n v="1.1499999999999999"/>
    <n v="2.96"/>
    <n v="0.66"/>
    <s v="Evan Bailliet"/>
    <x v="0"/>
    <s v="United States"/>
    <x v="5"/>
    <x v="15"/>
    <x v="1"/>
    <s v="Art"/>
    <x v="2"/>
  </r>
  <r>
    <n v="3245"/>
    <s v="Standard Class"/>
    <s v="CUST-357"/>
    <s v="PD-196"/>
    <n v="2"/>
    <x v="56"/>
    <x v="1285"/>
    <n v="6"/>
    <n v="0.19"/>
    <n v="5.04"/>
    <n v="4.66"/>
    <s v="Evan Bailliet"/>
    <x v="0"/>
    <s v="United States"/>
    <x v="5"/>
    <x v="436"/>
    <x v="1"/>
    <s v="Labels"/>
    <x v="2"/>
  </r>
  <r>
    <n v="3517"/>
    <s v="Standard Class"/>
    <s v="CUST-357"/>
    <s v="PD-85"/>
    <n v="4"/>
    <x v="20"/>
    <x v="313"/>
    <n v="4"/>
    <n v="0.28000000000000003"/>
    <n v="6.3360000000000003"/>
    <n v="5.2160000000000002"/>
    <s v="Evan Bailliet"/>
    <x v="0"/>
    <s v="United States"/>
    <x v="5"/>
    <x v="302"/>
    <x v="1"/>
    <s v="Fasteners"/>
    <x v="2"/>
  </r>
  <r>
    <n v="6332"/>
    <s v="Same Day"/>
    <s v="CUST-357"/>
    <s v="PD-769"/>
    <n v="1"/>
    <x v="9"/>
    <x v="416"/>
    <n v="0"/>
    <n v="5.92"/>
    <n v="11.84"/>
    <n v="5.92"/>
    <s v="Evan Bailliet"/>
    <x v="0"/>
    <s v="United States"/>
    <x v="5"/>
    <x v="385"/>
    <x v="1"/>
    <s v="Labels"/>
    <x v="2"/>
  </r>
  <r>
    <n v="9170"/>
    <s v="First Class"/>
    <s v="CUST-357"/>
    <s v="PD-216"/>
    <n v="4"/>
    <x v="55"/>
    <x v="1286"/>
    <n v="1"/>
    <n v="1.69"/>
    <n v="10.816000000000001"/>
    <n v="4.056"/>
    <s v="Evan Bailliet"/>
    <x v="0"/>
    <s v="United States"/>
    <x v="5"/>
    <x v="1368"/>
    <x v="1"/>
    <s v="Paper"/>
    <x v="2"/>
  </r>
  <r>
    <n v="11766"/>
    <s v="Second Class"/>
    <s v="CUST-357"/>
    <s v="PD-739"/>
    <n v="2"/>
    <x v="28"/>
    <x v="211"/>
    <n v="3"/>
    <n v="5.14"/>
    <n v="16.8704"/>
    <n v="6.5903999999999998"/>
    <s v="Evan Bailliet"/>
    <x v="0"/>
    <s v="United States"/>
    <x v="5"/>
    <x v="475"/>
    <x v="1"/>
    <s v="Binders"/>
    <x v="2"/>
  </r>
  <r>
    <n v="13066"/>
    <s v="First Class"/>
    <s v="CUST-357"/>
    <s v="PD-739"/>
    <n v="1"/>
    <x v="29"/>
    <x v="230"/>
    <n v="2"/>
    <n v="5.14"/>
    <n v="8.4352"/>
    <n v="3.2951999999999999"/>
    <s v="Evan Bailliet"/>
    <x v="0"/>
    <s v="United States"/>
    <x v="5"/>
    <x v="475"/>
    <x v="1"/>
    <s v="Binders"/>
    <x v="2"/>
  </r>
  <r>
    <n v="13264"/>
    <s v="Same Day"/>
    <s v="CUST-357"/>
    <s v="PD-739"/>
    <n v="2"/>
    <x v="29"/>
    <x v="412"/>
    <n v="2"/>
    <n v="5.14"/>
    <n v="16.8704"/>
    <n v="6.5903999999999998"/>
    <s v="Evan Bailliet"/>
    <x v="0"/>
    <s v="United States"/>
    <x v="5"/>
    <x v="475"/>
    <x v="1"/>
    <s v="Binders"/>
    <x v="2"/>
  </r>
  <r>
    <n v="13390"/>
    <s v="Second Class"/>
    <s v="CUST-357"/>
    <s v="PD-739"/>
    <n v="2"/>
    <x v="33"/>
    <x v="103"/>
    <n v="5"/>
    <n v="5.14"/>
    <n v="16.8704"/>
    <n v="6.5903999999999998"/>
    <s v="Evan Bailliet"/>
    <x v="0"/>
    <s v="United States"/>
    <x v="5"/>
    <x v="475"/>
    <x v="1"/>
    <s v="Binders"/>
    <x v="2"/>
  </r>
  <r>
    <n v="13700"/>
    <s v="First Class"/>
    <s v="CUST-357"/>
    <s v="PD-739"/>
    <n v="2"/>
    <x v="33"/>
    <x v="806"/>
    <n v="4"/>
    <n v="5.14"/>
    <n v="16.8704"/>
    <n v="6.5903999999999998"/>
    <s v="Evan Bailliet"/>
    <x v="0"/>
    <s v="United States"/>
    <x v="5"/>
    <x v="475"/>
    <x v="1"/>
    <s v="Binders"/>
    <x v="2"/>
  </r>
  <r>
    <n v="13752"/>
    <s v="First Class"/>
    <s v="CUST-357"/>
    <s v="PD-739"/>
    <n v="1"/>
    <x v="26"/>
    <x v="473"/>
    <n v="3"/>
    <n v="5.14"/>
    <n v="8.4352"/>
    <n v="3.2951999999999999"/>
    <s v="Evan Bailliet"/>
    <x v="0"/>
    <s v="United States"/>
    <x v="5"/>
    <x v="475"/>
    <x v="1"/>
    <s v="Binders"/>
    <x v="2"/>
  </r>
  <r>
    <n v="13816"/>
    <s v="First Class"/>
    <s v="CUST-357"/>
    <s v="PD-739"/>
    <n v="1"/>
    <x v="26"/>
    <x v="909"/>
    <n v="4"/>
    <n v="5.14"/>
    <n v="8.4352"/>
    <n v="3.2951999999999999"/>
    <s v="Evan Bailliet"/>
    <x v="0"/>
    <s v="United States"/>
    <x v="5"/>
    <x v="475"/>
    <x v="1"/>
    <s v="Binders"/>
    <x v="2"/>
  </r>
  <r>
    <n v="14055"/>
    <s v="Same Day"/>
    <s v="CUST-357"/>
    <s v="PD-739"/>
    <n v="2"/>
    <x v="29"/>
    <x v="788"/>
    <n v="2"/>
    <n v="5.14"/>
    <n v="16.8704"/>
    <n v="6.5903999999999998"/>
    <s v="Evan Bailliet"/>
    <x v="0"/>
    <s v="United States"/>
    <x v="5"/>
    <x v="475"/>
    <x v="1"/>
    <s v="Binders"/>
    <x v="2"/>
  </r>
  <r>
    <n v="14089"/>
    <s v="Second Class"/>
    <s v="CUST-357"/>
    <s v="PD-739"/>
    <n v="2"/>
    <x v="30"/>
    <x v="55"/>
    <n v="1"/>
    <n v="5.14"/>
    <n v="16.8704"/>
    <n v="6.5903999999999998"/>
    <s v="Evan Bailliet"/>
    <x v="0"/>
    <s v="United States"/>
    <x v="5"/>
    <x v="475"/>
    <x v="1"/>
    <s v="Binders"/>
    <x v="2"/>
  </r>
  <r>
    <n v="887"/>
    <s v="Same Day"/>
    <s v="CUST-358"/>
    <s v="PD-1425"/>
    <n v="7"/>
    <x v="7"/>
    <x v="903"/>
    <n v="0"/>
    <n v="45.02"/>
    <n v="787.86400000000003"/>
    <n v="472.72399999999999"/>
    <s v="Trudy Glocke"/>
    <x v="0"/>
    <s v="United States"/>
    <x v="6"/>
    <x v="298"/>
    <x v="2"/>
    <s v="Chairs"/>
    <x v="3"/>
  </r>
  <r>
    <n v="888"/>
    <s v="Same Day"/>
    <s v="CUST-358"/>
    <s v="PD-513"/>
    <n v="5"/>
    <x v="7"/>
    <x v="903"/>
    <n v="0"/>
    <n v="2.23"/>
    <n v="10.11"/>
    <n v="-1.04"/>
    <s v="Trudy Glocke"/>
    <x v="0"/>
    <s v="United States"/>
    <x v="6"/>
    <x v="951"/>
    <x v="1"/>
    <s v="Binders"/>
    <x v="3"/>
  </r>
  <r>
    <n v="2054"/>
    <s v="Second Class"/>
    <s v="CUST-358"/>
    <s v="PD-685"/>
    <n v="14"/>
    <x v="1"/>
    <x v="1287"/>
    <n v="4"/>
    <n v="5.17"/>
    <n v="160.72"/>
    <n v="88.34"/>
    <s v="Trudy Glocke"/>
    <x v="0"/>
    <s v="United States"/>
    <x v="6"/>
    <x v="819"/>
    <x v="1"/>
    <s v="Paper"/>
    <x v="3"/>
  </r>
  <r>
    <n v="2056"/>
    <s v="Second Class"/>
    <s v="CUST-358"/>
    <s v="PD-171"/>
    <n v="2"/>
    <x v="1"/>
    <x v="1287"/>
    <n v="4"/>
    <n v="1.1100000000000001"/>
    <n v="5.84"/>
    <n v="3.62"/>
    <s v="Trudy Glocke"/>
    <x v="0"/>
    <s v="United States"/>
    <x v="6"/>
    <x v="484"/>
    <x v="1"/>
    <s v="Supplies"/>
    <x v="3"/>
  </r>
  <r>
    <n v="3884"/>
    <s v="Second Class"/>
    <s v="CUST-358"/>
    <s v="PD-1241"/>
    <n v="4"/>
    <x v="39"/>
    <x v="1224"/>
    <n v="2"/>
    <n v="3.55"/>
    <n v="284.27999999999997"/>
    <n v="270.08"/>
    <s v="Trudy Glocke"/>
    <x v="0"/>
    <s v="United States"/>
    <x v="6"/>
    <x v="1388"/>
    <x v="2"/>
    <s v="Furnishings"/>
    <x v="3"/>
  </r>
  <r>
    <n v="3885"/>
    <s v="Second Class"/>
    <s v="CUST-358"/>
    <s v="PD-1116"/>
    <n v="3"/>
    <x v="39"/>
    <x v="1224"/>
    <n v="2"/>
    <n v="4.68"/>
    <n v="112.29600000000001"/>
    <n v="98.256"/>
    <s v="Trudy Glocke"/>
    <x v="0"/>
    <s v="United States"/>
    <x v="6"/>
    <x v="1389"/>
    <x v="0"/>
    <s v="Phones"/>
    <x v="3"/>
  </r>
  <r>
    <n v="2055"/>
    <s v="Second Class"/>
    <s v="CUST-358"/>
    <s v="PD-114"/>
    <n v="4"/>
    <x v="1"/>
    <x v="1287"/>
    <n v="4"/>
    <n v="0.16"/>
    <n v="9.4"/>
    <n v="8.76"/>
    <s v="Trudy Glocke"/>
    <x v="0"/>
    <s v="United States"/>
    <x v="6"/>
    <x v="1160"/>
    <x v="1"/>
    <s v="Art"/>
    <x v="3"/>
  </r>
  <r>
    <n v="9722"/>
    <s v="Same Day"/>
    <s v="CUST-358"/>
    <s v="PD-913"/>
    <n v="4"/>
    <x v="13"/>
    <x v="16"/>
    <n v="0"/>
    <n v="8.85"/>
    <n v="90.8"/>
    <n v="55.4"/>
    <s v="Trudy Glocke"/>
    <x v="0"/>
    <s v="United States"/>
    <x v="6"/>
    <x v="915"/>
    <x v="0"/>
    <s v="Accessories"/>
    <x v="3"/>
  </r>
  <r>
    <n v="9723"/>
    <s v="Same Day"/>
    <s v="CUST-358"/>
    <s v="PD-902"/>
    <n v="5"/>
    <x v="13"/>
    <x v="16"/>
    <n v="0"/>
    <n v="3.25"/>
    <n v="108.25"/>
    <n v="92"/>
    <s v="Trudy Glocke"/>
    <x v="0"/>
    <s v="United States"/>
    <x v="6"/>
    <x v="476"/>
    <x v="2"/>
    <s v="Furnishings"/>
    <x v="3"/>
  </r>
  <r>
    <n v="10038"/>
    <s v="Second Class"/>
    <s v="CUST-358"/>
    <s v="PD-1273"/>
    <n v="5"/>
    <x v="4"/>
    <x v="38"/>
    <n v="2"/>
    <n v="35.630000000000003"/>
    <n v="259.13600000000002"/>
    <n v="80.986000000000004"/>
    <s v="Trudy Glocke"/>
    <x v="0"/>
    <s v="United States"/>
    <x v="6"/>
    <x v="434"/>
    <x v="1"/>
    <s v="Storage"/>
    <x v="3"/>
  </r>
  <r>
    <n v="10395"/>
    <s v="Same Day"/>
    <s v="CUST-358"/>
    <s v="PD-1273"/>
    <n v="5"/>
    <x v="4"/>
    <x v="224"/>
    <n v="3"/>
    <n v="35.630000000000003"/>
    <n v="259.13600000000002"/>
    <n v="80.986000000000004"/>
    <s v="Trudy Glocke"/>
    <x v="0"/>
    <s v="United States"/>
    <x v="6"/>
    <x v="434"/>
    <x v="1"/>
    <s v="Storage"/>
    <x v="3"/>
  </r>
  <r>
    <n v="10611"/>
    <s v="Second Class"/>
    <s v="CUST-358"/>
    <s v="PD-1273"/>
    <n v="3"/>
    <x v="16"/>
    <x v="549"/>
    <n v="5"/>
    <n v="35.630000000000003"/>
    <n v="155.48159999999999"/>
    <n v="48.5916"/>
    <s v="Trudy Glocke"/>
    <x v="0"/>
    <s v="United States"/>
    <x v="6"/>
    <x v="434"/>
    <x v="1"/>
    <s v="Storage"/>
    <x v="3"/>
  </r>
  <r>
    <n v="10622"/>
    <s v="Same Day"/>
    <s v="CUST-358"/>
    <s v="PD-1273"/>
    <n v="4"/>
    <x v="16"/>
    <x v="717"/>
    <n v="2"/>
    <n v="35.630000000000003"/>
    <n v="207.30879999999999"/>
    <n v="64.788799999999995"/>
    <s v="Trudy Glocke"/>
    <x v="0"/>
    <s v="United States"/>
    <x v="6"/>
    <x v="434"/>
    <x v="1"/>
    <s v="Storage"/>
    <x v="3"/>
  </r>
  <r>
    <n v="10638"/>
    <s v="Second Class"/>
    <s v="CUST-358"/>
    <s v="PD-1273"/>
    <n v="4"/>
    <x v="5"/>
    <x v="380"/>
    <n v="1"/>
    <n v="35.630000000000003"/>
    <n v="207.30879999999999"/>
    <n v="64.788799999999995"/>
    <s v="Trudy Glocke"/>
    <x v="0"/>
    <s v="United States"/>
    <x v="6"/>
    <x v="434"/>
    <x v="1"/>
    <s v="Storage"/>
    <x v="3"/>
  </r>
  <r>
    <n v="10840"/>
    <s v="First Class"/>
    <s v="CUST-358"/>
    <s v="PD-1273"/>
    <n v="3"/>
    <x v="16"/>
    <x v="148"/>
    <n v="5"/>
    <n v="35.630000000000003"/>
    <n v="155.48159999999999"/>
    <n v="48.5916"/>
    <s v="Trudy Glocke"/>
    <x v="0"/>
    <s v="United States"/>
    <x v="6"/>
    <x v="434"/>
    <x v="1"/>
    <s v="Storage"/>
    <x v="3"/>
  </r>
  <r>
    <n v="11088"/>
    <s v="Same Day"/>
    <s v="CUST-358"/>
    <s v="PD-1273"/>
    <n v="2"/>
    <x v="16"/>
    <x v="321"/>
    <n v="5"/>
    <n v="35.630000000000003"/>
    <n v="103.6544"/>
    <n v="32.394399999999997"/>
    <s v="Trudy Glocke"/>
    <x v="0"/>
    <s v="United States"/>
    <x v="6"/>
    <x v="434"/>
    <x v="1"/>
    <s v="Storage"/>
    <x v="3"/>
  </r>
  <r>
    <n v="11244"/>
    <s v="Second Class"/>
    <s v="CUST-358"/>
    <s v="PD-1273"/>
    <n v="4"/>
    <x v="5"/>
    <x v="684"/>
    <n v="1"/>
    <n v="35.630000000000003"/>
    <n v="207.30879999999999"/>
    <n v="64.788799999999995"/>
    <s v="Trudy Glocke"/>
    <x v="0"/>
    <s v="United States"/>
    <x v="6"/>
    <x v="434"/>
    <x v="1"/>
    <s v="Storage"/>
    <x v="3"/>
  </r>
  <r>
    <n v="12588"/>
    <s v="Second Class"/>
    <s v="CUST-358"/>
    <s v="PD-1273"/>
    <n v="1"/>
    <x v="29"/>
    <x v="370"/>
    <n v="2"/>
    <n v="35.630000000000003"/>
    <n v="51.827199999999998"/>
    <n v="16.197199999999999"/>
    <s v="Trudy Glocke"/>
    <x v="0"/>
    <s v="United States"/>
    <x v="6"/>
    <x v="434"/>
    <x v="1"/>
    <s v="Storage"/>
    <x v="3"/>
  </r>
  <r>
    <n v="12610"/>
    <s v="Same Day"/>
    <s v="CUST-358"/>
    <s v="PD-1273"/>
    <n v="1"/>
    <x v="28"/>
    <x v="452"/>
    <n v="5"/>
    <n v="35.630000000000003"/>
    <n v="51.827199999999998"/>
    <n v="16.197199999999999"/>
    <s v="Trudy Glocke"/>
    <x v="0"/>
    <s v="United States"/>
    <x v="6"/>
    <x v="434"/>
    <x v="1"/>
    <s v="Storage"/>
    <x v="3"/>
  </r>
  <r>
    <n v="12992"/>
    <s v="First Class"/>
    <s v="CUST-358"/>
    <s v="PD-1273"/>
    <n v="2"/>
    <x v="27"/>
    <x v="190"/>
    <n v="3"/>
    <n v="35.630000000000003"/>
    <n v="103.6544"/>
    <n v="32.394399999999997"/>
    <s v="Trudy Glocke"/>
    <x v="0"/>
    <s v="United States"/>
    <x v="6"/>
    <x v="434"/>
    <x v="1"/>
    <s v="Storage"/>
    <x v="3"/>
  </r>
  <r>
    <n v="13219"/>
    <s v="Second Class"/>
    <s v="CUST-358"/>
    <s v="PD-1273"/>
    <n v="1"/>
    <x v="4"/>
    <x v="147"/>
    <n v="4"/>
    <n v="35.630000000000003"/>
    <n v="51.827199999999998"/>
    <n v="16.197199999999999"/>
    <s v="Trudy Glocke"/>
    <x v="0"/>
    <s v="United States"/>
    <x v="6"/>
    <x v="434"/>
    <x v="1"/>
    <s v="Storage"/>
    <x v="3"/>
  </r>
  <r>
    <n v="13493"/>
    <s v="Same Day"/>
    <s v="CUST-358"/>
    <s v="PD-1273"/>
    <n v="1"/>
    <x v="33"/>
    <x v="295"/>
    <n v="1"/>
    <n v="35.630000000000003"/>
    <n v="51.827199999999998"/>
    <n v="16.197199999999999"/>
    <s v="Trudy Glocke"/>
    <x v="0"/>
    <s v="United States"/>
    <x v="6"/>
    <x v="434"/>
    <x v="1"/>
    <s v="Storage"/>
    <x v="3"/>
  </r>
  <r>
    <n v="13538"/>
    <s v="Same Day"/>
    <s v="CUST-358"/>
    <s v="PD-1273"/>
    <n v="2"/>
    <x v="26"/>
    <x v="307"/>
    <n v="4"/>
    <n v="35.630000000000003"/>
    <n v="103.6544"/>
    <n v="32.394399999999997"/>
    <s v="Trudy Glocke"/>
    <x v="0"/>
    <s v="United States"/>
    <x v="6"/>
    <x v="434"/>
    <x v="1"/>
    <s v="Storage"/>
    <x v="3"/>
  </r>
  <r>
    <n v="890"/>
    <s v="First Class"/>
    <s v="CUST-359"/>
    <s v="PD-517"/>
    <n v="5"/>
    <x v="53"/>
    <x v="809"/>
    <n v="3"/>
    <n v="1.44"/>
    <n v="34.200000000000003"/>
    <n v="27"/>
    <s v="Tamara Dahlen"/>
    <x v="0"/>
    <s v="United States"/>
    <x v="9"/>
    <x v="637"/>
    <x v="1"/>
    <s v="Supplies"/>
    <x v="3"/>
  </r>
  <r>
    <n v="2310"/>
    <s v="Same Day"/>
    <s v="CUST-359"/>
    <s v="PD-635"/>
    <n v="4"/>
    <x v="8"/>
    <x v="1288"/>
    <n v="0"/>
    <n v="2.97"/>
    <n v="31.68"/>
    <n v="19.8"/>
    <s v="Tamara Dahlen"/>
    <x v="0"/>
    <s v="United States"/>
    <x v="9"/>
    <x v="1343"/>
    <x v="1"/>
    <s v="Supplies"/>
    <x v="3"/>
  </r>
  <r>
    <n v="2311"/>
    <s v="Same Day"/>
    <s v="CUST-359"/>
    <s v="PD-380"/>
    <n v="2"/>
    <x v="8"/>
    <x v="1288"/>
    <n v="0"/>
    <n v="1.35"/>
    <n v="8.2880000000000003"/>
    <n v="5.5880000000000001"/>
    <s v="Tamara Dahlen"/>
    <x v="0"/>
    <s v="United States"/>
    <x v="9"/>
    <x v="270"/>
    <x v="1"/>
    <s v="Paper"/>
    <x v="3"/>
  </r>
  <r>
    <n v="2313"/>
    <s v="Same Day"/>
    <s v="CUST-359"/>
    <s v="PD-688"/>
    <n v="2"/>
    <x v="8"/>
    <x v="1288"/>
    <n v="0"/>
    <n v="4.5"/>
    <n v="4.6159999999999997"/>
    <n v="-4.3840000000000003"/>
    <s v="Tamara Dahlen"/>
    <x v="0"/>
    <s v="United States"/>
    <x v="9"/>
    <x v="955"/>
    <x v="1"/>
    <s v="Appliances"/>
    <x v="3"/>
  </r>
  <r>
    <n v="4479"/>
    <s v="Second Class"/>
    <s v="CUST-359"/>
    <s v="PD-1480"/>
    <n v="7"/>
    <x v="21"/>
    <x v="1289"/>
    <n v="2"/>
    <n v="25.34"/>
    <n v="1013.4880000000001"/>
    <n v="836.10799999999995"/>
    <s v="Tamara Dahlen"/>
    <x v="0"/>
    <s v="United States"/>
    <x v="9"/>
    <x v="883"/>
    <x v="2"/>
    <s v="Chairs"/>
    <x v="3"/>
  </r>
  <r>
    <n v="4478"/>
    <s v="Second Class"/>
    <s v="CUST-359"/>
    <s v="PD-1307"/>
    <n v="2"/>
    <x v="21"/>
    <x v="1289"/>
    <n v="2"/>
    <n v="34.549999999999997"/>
    <n v="153.56800000000001"/>
    <n v="84.468000000000004"/>
    <s v="Tamara Dahlen"/>
    <x v="0"/>
    <s v="United States"/>
    <x v="9"/>
    <x v="237"/>
    <x v="2"/>
    <s v="Chairs"/>
    <x v="3"/>
  </r>
  <r>
    <n v="6752"/>
    <s v="Standard Class"/>
    <s v="CUST-359"/>
    <s v="PD-342"/>
    <n v="5"/>
    <x v="23"/>
    <x v="350"/>
    <n v="7"/>
    <n v="1.71"/>
    <n v="19.559999999999999"/>
    <n v="11.01"/>
    <s v="Tamara Dahlen"/>
    <x v="0"/>
    <s v="United States"/>
    <x v="9"/>
    <x v="598"/>
    <x v="1"/>
    <s v="Art"/>
    <x v="3"/>
  </r>
  <r>
    <n v="7191"/>
    <s v="First Class"/>
    <s v="CUST-359"/>
    <s v="PD-213"/>
    <n v="9"/>
    <x v="15"/>
    <x v="527"/>
    <n v="1"/>
    <n v="0.33"/>
    <n v="24.047999999999998"/>
    <n v="21.077999999999999"/>
    <s v="Tamara Dahlen"/>
    <x v="0"/>
    <s v="United States"/>
    <x v="9"/>
    <x v="718"/>
    <x v="2"/>
    <s v="Furnishings"/>
    <x v="3"/>
  </r>
  <r>
    <n v="8304"/>
    <s v="First Class"/>
    <s v="CUST-359"/>
    <s v="PD-132"/>
    <n v="5"/>
    <x v="15"/>
    <x v="1065"/>
    <n v="2"/>
    <n v="0.42"/>
    <n v="10.44"/>
    <n v="8.34"/>
    <s v="Tamara Dahlen"/>
    <x v="0"/>
    <s v="United States"/>
    <x v="9"/>
    <x v="202"/>
    <x v="1"/>
    <s v="Labels"/>
    <x v="3"/>
  </r>
  <r>
    <n v="8305"/>
    <s v="First Class"/>
    <s v="CUST-359"/>
    <s v="PD-843"/>
    <n v="4"/>
    <x v="15"/>
    <x v="1065"/>
    <n v="2"/>
    <n v="7.33"/>
    <n v="14.672000000000001"/>
    <n v="-14.648"/>
    <s v="Tamara Dahlen"/>
    <x v="0"/>
    <s v="United States"/>
    <x v="9"/>
    <x v="1225"/>
    <x v="1"/>
    <s v="Binders"/>
    <x v="3"/>
  </r>
  <r>
    <n v="8306"/>
    <s v="Standard Class"/>
    <s v="CUST-359"/>
    <s v="PD-1"/>
    <n v="2"/>
    <x v="52"/>
    <x v="301"/>
    <n v="6"/>
    <n v="0.14000000000000001"/>
    <n v="0.216"/>
    <n v="-6.4000000000000001E-2"/>
    <s v="Tamara Dahlen"/>
    <x v="0"/>
    <s v="United States"/>
    <x v="9"/>
    <x v="717"/>
    <x v="1"/>
    <s v="Binders"/>
    <x v="3"/>
  </r>
  <r>
    <n v="10027"/>
    <s v="First Class"/>
    <s v="CUST-359"/>
    <s v="PD-1009"/>
    <n v="1"/>
    <x v="16"/>
    <x v="470"/>
    <n v="4"/>
    <n v="5.58"/>
    <n v="19.846399999999999"/>
    <n v="14.266400000000001"/>
    <s v="Tamara Dahlen"/>
    <x v="0"/>
    <s v="United States"/>
    <x v="9"/>
    <x v="369"/>
    <x v="1"/>
    <s v="Paper"/>
    <x v="3"/>
  </r>
  <r>
    <n v="10180"/>
    <s v="Same Day"/>
    <s v="CUST-359"/>
    <s v="PD-1009"/>
    <n v="5"/>
    <x v="4"/>
    <x v="173"/>
    <n v="3"/>
    <n v="5.58"/>
    <n v="99.231999999999999"/>
    <n v="71.331999999999994"/>
    <s v="Tamara Dahlen"/>
    <x v="0"/>
    <s v="United States"/>
    <x v="9"/>
    <x v="369"/>
    <x v="1"/>
    <s v="Paper"/>
    <x v="3"/>
  </r>
  <r>
    <n v="10370"/>
    <s v="Same Day"/>
    <s v="CUST-359"/>
    <s v="PD-1009"/>
    <n v="5"/>
    <x v="16"/>
    <x v="610"/>
    <n v="3"/>
    <n v="5.58"/>
    <n v="99.231999999999999"/>
    <n v="71.331999999999994"/>
    <s v="Tamara Dahlen"/>
    <x v="0"/>
    <s v="United States"/>
    <x v="9"/>
    <x v="369"/>
    <x v="1"/>
    <s v="Paper"/>
    <x v="3"/>
  </r>
  <r>
    <n v="10428"/>
    <s v="Second Class"/>
    <s v="CUST-359"/>
    <s v="PD-1009"/>
    <n v="5"/>
    <x v="4"/>
    <x v="4"/>
    <n v="1"/>
    <n v="5.58"/>
    <n v="99.231999999999999"/>
    <n v="71.331999999999994"/>
    <s v="Tamara Dahlen"/>
    <x v="0"/>
    <s v="United States"/>
    <x v="9"/>
    <x v="369"/>
    <x v="1"/>
    <s v="Paper"/>
    <x v="3"/>
  </r>
  <r>
    <n v="10485"/>
    <s v="Second Class"/>
    <s v="CUST-359"/>
    <s v="PD-1009"/>
    <n v="3"/>
    <x v="16"/>
    <x v="610"/>
    <n v="1"/>
    <n v="5.58"/>
    <n v="59.539200000000001"/>
    <n v="42.799199999999999"/>
    <s v="Tamara Dahlen"/>
    <x v="0"/>
    <s v="United States"/>
    <x v="9"/>
    <x v="369"/>
    <x v="1"/>
    <s v="Paper"/>
    <x v="3"/>
  </r>
  <r>
    <n v="10661"/>
    <s v="Same Day"/>
    <s v="CUST-359"/>
    <s v="PD-1009"/>
    <n v="2"/>
    <x v="5"/>
    <x v="380"/>
    <n v="1"/>
    <n v="5.58"/>
    <n v="39.692799999999998"/>
    <n v="28.532800000000002"/>
    <s v="Tamara Dahlen"/>
    <x v="0"/>
    <s v="United States"/>
    <x v="9"/>
    <x v="369"/>
    <x v="1"/>
    <s v="Paper"/>
    <x v="3"/>
  </r>
  <r>
    <n v="11053"/>
    <s v="Same Day"/>
    <s v="CUST-359"/>
    <s v="PD-1009"/>
    <n v="3"/>
    <x v="16"/>
    <x v="488"/>
    <n v="4"/>
    <n v="5.58"/>
    <n v="59.539200000000001"/>
    <n v="42.799199999999999"/>
    <s v="Tamara Dahlen"/>
    <x v="0"/>
    <s v="United States"/>
    <x v="9"/>
    <x v="369"/>
    <x v="1"/>
    <s v="Paper"/>
    <x v="3"/>
  </r>
  <r>
    <n v="11214"/>
    <s v="First Class"/>
    <s v="CUST-359"/>
    <s v="PD-1009"/>
    <n v="2"/>
    <x v="16"/>
    <x v="610"/>
    <n v="2"/>
    <n v="5.58"/>
    <n v="39.692799999999998"/>
    <n v="28.532800000000002"/>
    <s v="Tamara Dahlen"/>
    <x v="0"/>
    <s v="United States"/>
    <x v="9"/>
    <x v="369"/>
    <x v="1"/>
    <s v="Paper"/>
    <x v="3"/>
  </r>
  <r>
    <n v="11282"/>
    <s v="First Class"/>
    <s v="CUST-359"/>
    <s v="PD-1009"/>
    <n v="2"/>
    <x v="16"/>
    <x v="420"/>
    <n v="5"/>
    <n v="5.58"/>
    <n v="39.692799999999998"/>
    <n v="28.532800000000002"/>
    <s v="Tamara Dahlen"/>
    <x v="0"/>
    <s v="United States"/>
    <x v="9"/>
    <x v="369"/>
    <x v="1"/>
    <s v="Paper"/>
    <x v="3"/>
  </r>
  <r>
    <n v="11301"/>
    <s v="First Class"/>
    <s v="CUST-359"/>
    <s v="PD-1009"/>
    <n v="1"/>
    <x v="16"/>
    <x v="148"/>
    <n v="2"/>
    <n v="5.58"/>
    <n v="19.846399999999999"/>
    <n v="14.266400000000001"/>
    <s v="Tamara Dahlen"/>
    <x v="0"/>
    <s v="United States"/>
    <x v="9"/>
    <x v="369"/>
    <x v="1"/>
    <s v="Paper"/>
    <x v="3"/>
  </r>
  <r>
    <n v="11995"/>
    <s v="First Class"/>
    <s v="CUST-359"/>
    <s v="PD-1009"/>
    <n v="4"/>
    <x v="33"/>
    <x v="670"/>
    <n v="4"/>
    <n v="5.58"/>
    <n v="79.385599999999997"/>
    <n v="57.065600000000003"/>
    <s v="Tamara Dahlen"/>
    <x v="0"/>
    <s v="United States"/>
    <x v="9"/>
    <x v="369"/>
    <x v="1"/>
    <s v="Paper"/>
    <x v="3"/>
  </r>
  <r>
    <n v="12287"/>
    <s v="Second Class"/>
    <s v="CUST-359"/>
    <s v="PD-1009"/>
    <n v="2"/>
    <x v="33"/>
    <x v="1030"/>
    <n v="3"/>
    <n v="5.58"/>
    <n v="39.692799999999998"/>
    <n v="28.532800000000002"/>
    <s v="Tamara Dahlen"/>
    <x v="0"/>
    <s v="United States"/>
    <x v="9"/>
    <x v="369"/>
    <x v="1"/>
    <s v="Paper"/>
    <x v="3"/>
  </r>
  <r>
    <n v="13856"/>
    <s v="First Class"/>
    <s v="CUST-359"/>
    <s v="PD-1009"/>
    <n v="1"/>
    <x v="33"/>
    <x v="103"/>
    <n v="1"/>
    <n v="5.58"/>
    <n v="19.846399999999999"/>
    <n v="14.266400000000001"/>
    <s v="Tamara Dahlen"/>
    <x v="0"/>
    <s v="United States"/>
    <x v="9"/>
    <x v="369"/>
    <x v="1"/>
    <s v="Paper"/>
    <x v="3"/>
  </r>
  <r>
    <n v="1342"/>
    <s v="Standard Class"/>
    <s v="CUST-36"/>
    <s v="PD-1213"/>
    <n v="3"/>
    <x v="18"/>
    <x v="694"/>
    <n v="-362"/>
    <n v="28.8"/>
    <n v="153.57599999999999"/>
    <n v="67.176000000000002"/>
    <s v="Anthony Johnson"/>
    <x v="2"/>
    <s v="United States"/>
    <x v="6"/>
    <x v="290"/>
    <x v="0"/>
    <s v="Phones"/>
    <x v="3"/>
  </r>
  <r>
    <n v="72"/>
    <s v="Standard Class"/>
    <s v="CUST-36"/>
    <s v="PD-1452"/>
    <n v="2"/>
    <x v="53"/>
    <x v="1290"/>
    <n v="6"/>
    <n v="66.84"/>
    <n v="248.70400000000001"/>
    <n v="115.024"/>
    <s v="Anthony Johnson"/>
    <x v="2"/>
    <s v="United States"/>
    <x v="6"/>
    <x v="1390"/>
    <x v="2"/>
    <s v="Furnishings"/>
    <x v="3"/>
  </r>
  <r>
    <n v="1340"/>
    <s v="Standard Class"/>
    <s v="CUST-36"/>
    <s v="PD-1403"/>
    <n v="6"/>
    <x v="18"/>
    <x v="694"/>
    <n v="-362"/>
    <n v="55.04"/>
    <n v="614.35199999999998"/>
    <n v="284.11200000000002"/>
    <s v="Anthony Johnson"/>
    <x v="2"/>
    <s v="United States"/>
    <x v="6"/>
    <x v="920"/>
    <x v="0"/>
    <s v="Machines"/>
    <x v="3"/>
  </r>
  <r>
    <n v="1338"/>
    <s v="Standard Class"/>
    <s v="CUST-36"/>
    <s v="PD-267"/>
    <n v="5"/>
    <x v="18"/>
    <x v="694"/>
    <n v="-362"/>
    <n v="1.95"/>
    <n v="19.899999999999999"/>
    <n v="10.15"/>
    <s v="Anthony Johnson"/>
    <x v="2"/>
    <s v="United States"/>
    <x v="6"/>
    <x v="525"/>
    <x v="2"/>
    <s v="Furnishings"/>
    <x v="3"/>
  </r>
  <r>
    <n v="1343"/>
    <s v="Standard Class"/>
    <s v="CUST-36"/>
    <s v="PD-1001"/>
    <n v="9"/>
    <x v="18"/>
    <x v="694"/>
    <n v="-362"/>
    <n v="15.57"/>
    <n v="274.77"/>
    <n v="134.63999999999999"/>
    <s v="Anthony Johnson"/>
    <x v="2"/>
    <s v="United States"/>
    <x v="6"/>
    <x v="55"/>
    <x v="1"/>
    <s v="Labels"/>
    <x v="3"/>
  </r>
  <r>
    <n v="1341"/>
    <s v="Standard Class"/>
    <s v="CUST-36"/>
    <s v="PD-330"/>
    <n v="3"/>
    <x v="18"/>
    <x v="694"/>
    <n v="-362"/>
    <n v="1.96"/>
    <n v="11.472"/>
    <n v="5.5919999999999996"/>
    <s v="Anthony Johnson"/>
    <x v="2"/>
    <s v="United States"/>
    <x v="6"/>
    <x v="423"/>
    <x v="1"/>
    <s v="Binders"/>
    <x v="3"/>
  </r>
  <r>
    <n v="1339"/>
    <s v="Standard Class"/>
    <s v="CUST-36"/>
    <s v="PD-397"/>
    <n v="4"/>
    <x v="18"/>
    <x v="694"/>
    <n v="-362"/>
    <n v="2.9"/>
    <n v="21.12"/>
    <n v="9.52"/>
    <s v="Anthony Johnson"/>
    <x v="2"/>
    <s v="United States"/>
    <x v="6"/>
    <x v="1391"/>
    <x v="1"/>
    <s v="Paper"/>
    <x v="3"/>
  </r>
  <r>
    <n v="1344"/>
    <s v="Standard Class"/>
    <s v="CUST-36"/>
    <s v="PD-695"/>
    <n v="6"/>
    <x v="18"/>
    <x v="694"/>
    <n v="-362"/>
    <n v="6.47"/>
    <n v="70.56"/>
    <n v="31.74"/>
    <s v="Anthony Johnson"/>
    <x v="2"/>
    <s v="United States"/>
    <x v="6"/>
    <x v="993"/>
    <x v="2"/>
    <s v="Furnishings"/>
    <x v="3"/>
  </r>
  <r>
    <n v="16424"/>
    <s v="First Class"/>
    <s v="CUST-36"/>
    <s v="PD-997"/>
    <n v="1"/>
    <x v="11"/>
    <x v="29"/>
    <n v="1"/>
    <n v="10.01"/>
    <n v="21.238"/>
    <n v="11.228"/>
    <s v="Anthony Johnson"/>
    <x v="2"/>
    <s v="United States"/>
    <x v="6"/>
    <x v="344"/>
    <x v="1"/>
    <s v="Appliances"/>
    <x v="3"/>
  </r>
  <r>
    <n v="16226"/>
    <s v="Standard Class"/>
    <s v="CUST-36"/>
    <s v="PD-961"/>
    <n v="1"/>
    <x v="12"/>
    <x v="125"/>
    <n v="6"/>
    <n v="7.95"/>
    <n v="19.193999999999999"/>
    <n v="11.244"/>
    <s v="Anthony Johnson"/>
    <x v="2"/>
    <s v="United States"/>
    <x v="6"/>
    <x v="45"/>
    <x v="2"/>
    <s v="Chairs"/>
    <x v="3"/>
  </r>
  <r>
    <n v="5540"/>
    <s v="Standard Class"/>
    <s v="CUST-36"/>
    <s v="PD-670"/>
    <n v="5"/>
    <x v="2"/>
    <x v="261"/>
    <n v="5"/>
    <n v="2.17"/>
    <n v="54.3"/>
    <n v="43.45"/>
    <s v="Anthony Johnson"/>
    <x v="2"/>
    <s v="United States"/>
    <x v="6"/>
    <x v="3"/>
    <x v="1"/>
    <s v="Storage"/>
    <x v="3"/>
  </r>
  <r>
    <n v="4464"/>
    <s v="Standard Class"/>
    <s v="CUST-36"/>
    <s v="PD-595"/>
    <n v="5"/>
    <x v="21"/>
    <x v="513"/>
    <n v="6"/>
    <n v="0.62"/>
    <n v="43.95"/>
    <n v="40.85"/>
    <s v="Anthony Johnson"/>
    <x v="2"/>
    <s v="United States"/>
    <x v="6"/>
    <x v="711"/>
    <x v="2"/>
    <s v="Furnishings"/>
    <x v="3"/>
  </r>
  <r>
    <n v="5538"/>
    <s v="Standard Class"/>
    <s v="CUST-36"/>
    <s v="PD-520"/>
    <n v="3"/>
    <x v="2"/>
    <x v="261"/>
    <n v="5"/>
    <n v="1.24"/>
    <n v="20.7"/>
    <n v="16.98"/>
    <s v="Anthony Johnson"/>
    <x v="2"/>
    <s v="United States"/>
    <x v="6"/>
    <x v="916"/>
    <x v="0"/>
    <s v="Accessories"/>
    <x v="3"/>
  </r>
  <r>
    <n v="4731"/>
    <s v="Standard Class"/>
    <s v="CUST-36"/>
    <s v="PD-2"/>
    <n v="3"/>
    <x v="31"/>
    <x v="1173"/>
    <n v="4"/>
    <n v="0.12"/>
    <n v="1.008"/>
    <n v="0.64800000000000002"/>
    <s v="Anthony Johnson"/>
    <x v="2"/>
    <s v="United States"/>
    <x v="6"/>
    <x v="1130"/>
    <x v="1"/>
    <s v="Binders"/>
    <x v="3"/>
  </r>
  <r>
    <n v="5541"/>
    <s v="Standard Class"/>
    <s v="CUST-36"/>
    <s v="PD-1539"/>
    <n v="4"/>
    <x v="2"/>
    <x v="261"/>
    <n v="5"/>
    <n v="45.01"/>
    <n v="1059.1199999999999"/>
    <n v="879.08"/>
    <s v="Anthony Johnson"/>
    <x v="2"/>
    <s v="United States"/>
    <x v="6"/>
    <x v="901"/>
    <x v="2"/>
    <s v="Chairs"/>
    <x v="3"/>
  </r>
  <r>
    <n v="5997"/>
    <s v="Second Class"/>
    <s v="CUST-36"/>
    <s v="PD-135"/>
    <n v="2"/>
    <x v="21"/>
    <x v="25"/>
    <n v="2"/>
    <n v="0.26"/>
    <n v="4.1920000000000002"/>
    <n v="3.6720000000000002"/>
    <s v="Anthony Johnson"/>
    <x v="2"/>
    <s v="United States"/>
    <x v="6"/>
    <x v="974"/>
    <x v="1"/>
    <s v="Art"/>
    <x v="3"/>
  </r>
  <r>
    <n v="16409"/>
    <s v="First Class"/>
    <s v="CUST-36"/>
    <s v="PD-1095"/>
    <n v="1"/>
    <x v="22"/>
    <x v="142"/>
    <n v="7"/>
    <n v="7.44"/>
    <n v="28.923999999999999"/>
    <n v="21.484000000000002"/>
    <s v="Anthony Johnson"/>
    <x v="2"/>
    <s v="United States"/>
    <x v="6"/>
    <x v="47"/>
    <x v="2"/>
    <s v="Furnishings"/>
    <x v="3"/>
  </r>
  <r>
    <n v="16417"/>
    <s v="First Class"/>
    <s v="CUST-36"/>
    <s v="PD-1086"/>
    <n v="1"/>
    <x v="22"/>
    <x v="138"/>
    <n v="7"/>
    <n v="8.56"/>
    <n v="28.545999999999999"/>
    <n v="19.986000000000001"/>
    <s v="Anthony Johnson"/>
    <x v="2"/>
    <s v="United States"/>
    <x v="6"/>
    <x v="182"/>
    <x v="1"/>
    <s v="Appliances"/>
    <x v="3"/>
  </r>
  <r>
    <n v="5998"/>
    <s v="Second Class"/>
    <s v="CUST-36"/>
    <s v="PD-1061"/>
    <n v="2"/>
    <x v="21"/>
    <x v="25"/>
    <n v="2"/>
    <n v="19.600000000000001"/>
    <n v="59.183999999999997"/>
    <n v="19.984000000000002"/>
    <s v="Anthony Johnson"/>
    <x v="2"/>
    <s v="United States"/>
    <x v="6"/>
    <x v="319"/>
    <x v="0"/>
    <s v="Phones"/>
    <x v="3"/>
  </r>
  <r>
    <n v="16267"/>
    <s v="Standard Class"/>
    <s v="CUST-36"/>
    <s v="PD-1041"/>
    <n v="1"/>
    <x v="22"/>
    <x v="27"/>
    <n v="1"/>
    <n v="39"/>
    <n v="55.3"/>
    <n v="16.3"/>
    <s v="Anthony Johnson"/>
    <x v="2"/>
    <s v="United States"/>
    <x v="6"/>
    <x v="76"/>
    <x v="4"/>
    <s v="Mouse"/>
    <x v="3"/>
  </r>
  <r>
    <n v="16373"/>
    <s v="Standard Class"/>
    <s v="CUST-36"/>
    <s v="PD-1018"/>
    <n v="1"/>
    <x v="21"/>
    <x v="25"/>
    <n v="5"/>
    <n v="899"/>
    <n v="909.3"/>
    <n v="10.3"/>
    <s v="Anthony Johnson"/>
    <x v="2"/>
    <s v="United States"/>
    <x v="6"/>
    <x v="489"/>
    <x v="6"/>
    <s v="Laptops"/>
    <x v="3"/>
  </r>
  <r>
    <n v="5996"/>
    <s v="Second Class"/>
    <s v="CUST-36"/>
    <s v="PD-1016"/>
    <n v="6"/>
    <x v="21"/>
    <x v="25"/>
    <n v="2"/>
    <n v="649"/>
    <n v="4795.2"/>
    <n v="901.2"/>
    <s v="Anthony Johnson"/>
    <x v="2"/>
    <s v="United States"/>
    <x v="6"/>
    <x v="189"/>
    <x v="3"/>
    <s v="Tablets"/>
    <x v="3"/>
  </r>
  <r>
    <n v="16378"/>
    <s v="Standard Class"/>
    <s v="CUST-36"/>
    <s v="PD-1016"/>
    <n v="1"/>
    <x v="10"/>
    <x v="93"/>
    <n v="5"/>
    <n v="649"/>
    <n v="699.3"/>
    <n v="50.3"/>
    <s v="Anthony Johnson"/>
    <x v="2"/>
    <s v="United States"/>
    <x v="6"/>
    <x v="189"/>
    <x v="3"/>
    <s v="Tablets"/>
    <x v="3"/>
  </r>
  <r>
    <n v="7542"/>
    <s v="Second Class"/>
    <s v="CUST-36"/>
    <s v="PD-389"/>
    <n v="5"/>
    <x v="52"/>
    <x v="1279"/>
    <n v="2"/>
    <n v="1.56"/>
    <n v="25.9"/>
    <n v="18.100000000000001"/>
    <s v="Anthony Johnson"/>
    <x v="2"/>
    <s v="United States"/>
    <x v="6"/>
    <x v="636"/>
    <x v="1"/>
    <s v="Paper"/>
    <x v="3"/>
  </r>
  <r>
    <n v="7544"/>
    <s v="Second Class"/>
    <s v="CUST-36"/>
    <s v="PD-394"/>
    <n v="2"/>
    <x v="52"/>
    <x v="1279"/>
    <n v="2"/>
    <n v="2.11"/>
    <n v="10.56"/>
    <n v="6.34"/>
    <s v="Anthony Johnson"/>
    <x v="2"/>
    <s v="United States"/>
    <x v="6"/>
    <x v="1371"/>
    <x v="1"/>
    <s v="Storage"/>
    <x v="3"/>
  </r>
  <r>
    <n v="7545"/>
    <s v="Second Class"/>
    <s v="CUST-36"/>
    <s v="PD-1517"/>
    <n v="5"/>
    <x v="52"/>
    <x v="1279"/>
    <n v="2"/>
    <n v="114.64"/>
    <n v="955.31500000000005"/>
    <n v="382.11500000000001"/>
    <s v="Anthony Johnson"/>
    <x v="2"/>
    <s v="United States"/>
    <x v="6"/>
    <x v="1392"/>
    <x v="2"/>
    <s v="Bookcases"/>
    <x v="3"/>
  </r>
  <r>
    <n v="7543"/>
    <s v="Second Class"/>
    <s v="CUST-36"/>
    <s v="PD-393"/>
    <n v="5"/>
    <x v="52"/>
    <x v="1279"/>
    <n v="2"/>
    <n v="2.16"/>
    <n v="26.4"/>
    <n v="15.6"/>
    <s v="Anthony Johnson"/>
    <x v="2"/>
    <s v="United States"/>
    <x v="6"/>
    <x v="775"/>
    <x v="1"/>
    <s v="Paper"/>
    <x v="3"/>
  </r>
  <r>
    <n v="10025"/>
    <s v="Same Day"/>
    <s v="CUST-36"/>
    <s v="PD-823"/>
    <n v="1"/>
    <x v="5"/>
    <x v="380"/>
    <n v="1"/>
    <n v="3.11"/>
    <n v="16.608000000000001"/>
    <n v="13.497999999999999"/>
    <s v="Anthony Johnson"/>
    <x v="2"/>
    <s v="United States"/>
    <x v="6"/>
    <x v="610"/>
    <x v="1"/>
    <s v="Binders"/>
    <x v="3"/>
  </r>
  <r>
    <n v="10322"/>
    <s v="First Class"/>
    <s v="CUST-36"/>
    <s v="PD-823"/>
    <n v="4"/>
    <x v="4"/>
    <x v="101"/>
    <n v="2"/>
    <n v="3.11"/>
    <n v="66.432000000000002"/>
    <n v="53.991999999999997"/>
    <s v="Anthony Johnson"/>
    <x v="2"/>
    <s v="United States"/>
    <x v="6"/>
    <x v="610"/>
    <x v="1"/>
    <s v="Binders"/>
    <x v="3"/>
  </r>
  <r>
    <n v="894"/>
    <s v="Standard Class"/>
    <s v="CUST-360"/>
    <s v="PD-340"/>
    <n v="3"/>
    <x v="6"/>
    <x v="734"/>
    <n v="4"/>
    <n v="0.78"/>
    <n v="14.67"/>
    <n v="12.33"/>
    <s v="Bobby Trafton"/>
    <x v="0"/>
    <s v="United States"/>
    <x v="28"/>
    <x v="852"/>
    <x v="1"/>
    <s v="Binders"/>
    <x v="2"/>
  </r>
  <r>
    <n v="1926"/>
    <s v="Standard Class"/>
    <s v="CUST-360"/>
    <s v="PD-976"/>
    <n v="2"/>
    <x v="35"/>
    <x v="1291"/>
    <n v="5"/>
    <n v="14.81"/>
    <n v="56.96"/>
    <n v="27.34"/>
    <s v="Bobby Trafton"/>
    <x v="0"/>
    <s v="United States"/>
    <x v="28"/>
    <x v="178"/>
    <x v="2"/>
    <s v="Furnishings"/>
    <x v="2"/>
  </r>
  <r>
    <n v="1927"/>
    <s v="Standard Class"/>
    <s v="CUST-360"/>
    <s v="PD-255"/>
    <n v="4"/>
    <x v="35"/>
    <x v="1291"/>
    <n v="5"/>
    <n v="1.95"/>
    <n v="15.56"/>
    <n v="7.76"/>
    <s v="Bobby Trafton"/>
    <x v="0"/>
    <s v="United States"/>
    <x v="28"/>
    <x v="931"/>
    <x v="1"/>
    <s v="Appliances"/>
    <x v="2"/>
  </r>
  <r>
    <n v="1929"/>
    <s v="Standard Class"/>
    <s v="CUST-360"/>
    <s v="PD-408"/>
    <n v="2"/>
    <x v="35"/>
    <x v="1291"/>
    <n v="5"/>
    <n v="2.57"/>
    <n v="11.16"/>
    <n v="6.02"/>
    <s v="Bobby Trafton"/>
    <x v="0"/>
    <s v="United States"/>
    <x v="28"/>
    <x v="739"/>
    <x v="2"/>
    <s v="Furnishings"/>
    <x v="2"/>
  </r>
  <r>
    <n v="4413"/>
    <s v="Second Class"/>
    <s v="CUST-360"/>
    <s v="PD-276"/>
    <n v="1"/>
    <x v="11"/>
    <x v="666"/>
    <n v="2"/>
    <n v="2.0299999999999998"/>
    <n v="1.242"/>
    <n v="-0.78800000000000003"/>
    <s v="Bobby Trafton"/>
    <x v="0"/>
    <s v="United States"/>
    <x v="28"/>
    <x v="545"/>
    <x v="1"/>
    <s v="Binders"/>
    <x v="2"/>
  </r>
  <r>
    <n v="4935"/>
    <s v="First Class"/>
    <s v="CUST-360"/>
    <s v="PD-1069"/>
    <n v="2"/>
    <x v="40"/>
    <x v="1292"/>
    <n v="3"/>
    <n v="5.38"/>
    <n v="61.488"/>
    <n v="50.728000000000002"/>
    <s v="Bobby Trafton"/>
    <x v="0"/>
    <s v="United States"/>
    <x v="28"/>
    <x v="49"/>
    <x v="1"/>
    <s v="Paper"/>
    <x v="2"/>
  </r>
  <r>
    <n v="10111"/>
    <s v="Same Day"/>
    <s v="CUST-360"/>
    <s v="PD-45"/>
    <n v="3"/>
    <x v="4"/>
    <x v="44"/>
    <n v="2"/>
    <n v="0.24"/>
    <n v="2.8992"/>
    <n v="2.1791999999999998"/>
    <s v="Bobby Trafton"/>
    <x v="0"/>
    <s v="United States"/>
    <x v="28"/>
    <x v="1164"/>
    <x v="1"/>
    <s v="Fasteners"/>
    <x v="2"/>
  </r>
  <r>
    <n v="10505"/>
    <s v="Same Day"/>
    <s v="CUST-360"/>
    <s v="PD-45"/>
    <n v="3"/>
    <x v="5"/>
    <x v="450"/>
    <n v="3"/>
    <n v="0.24"/>
    <n v="2.8992"/>
    <n v="2.1791999999999998"/>
    <s v="Bobby Trafton"/>
    <x v="0"/>
    <s v="United States"/>
    <x v="28"/>
    <x v="1164"/>
    <x v="1"/>
    <s v="Fasteners"/>
    <x v="2"/>
  </r>
  <r>
    <n v="10667"/>
    <s v="Same Day"/>
    <s v="CUST-360"/>
    <s v="PD-45"/>
    <n v="5"/>
    <x v="16"/>
    <x v="174"/>
    <n v="4"/>
    <n v="0.24"/>
    <n v="4.8319999999999999"/>
    <n v="3.6320000000000001"/>
    <s v="Bobby Trafton"/>
    <x v="0"/>
    <s v="United States"/>
    <x v="28"/>
    <x v="1164"/>
    <x v="1"/>
    <s v="Fasteners"/>
    <x v="2"/>
  </r>
  <r>
    <n v="10930"/>
    <s v="Same Day"/>
    <s v="CUST-360"/>
    <s v="PD-45"/>
    <n v="4"/>
    <x v="4"/>
    <x v="4"/>
    <n v="1"/>
    <n v="0.24"/>
    <n v="3.8656000000000001"/>
    <n v="2.9056000000000002"/>
    <s v="Bobby Trafton"/>
    <x v="0"/>
    <s v="United States"/>
    <x v="28"/>
    <x v="1164"/>
    <x v="1"/>
    <s v="Fasteners"/>
    <x v="2"/>
  </r>
  <r>
    <n v="11024"/>
    <s v="Same Day"/>
    <s v="CUST-360"/>
    <s v="PD-45"/>
    <n v="1"/>
    <x v="16"/>
    <x v="717"/>
    <n v="2"/>
    <n v="0.24"/>
    <n v="0.96640000000000004"/>
    <n v="0.72640000000000005"/>
    <s v="Bobby Trafton"/>
    <x v="0"/>
    <s v="United States"/>
    <x v="28"/>
    <x v="1164"/>
    <x v="1"/>
    <s v="Fasteners"/>
    <x v="2"/>
  </r>
  <r>
    <n v="11881"/>
    <s v="First Class"/>
    <s v="CUST-360"/>
    <s v="PD-45"/>
    <n v="3"/>
    <x v="28"/>
    <x v="211"/>
    <n v="2"/>
    <n v="0.24"/>
    <n v="2.8992"/>
    <n v="2.1791999999999998"/>
    <s v="Bobby Trafton"/>
    <x v="0"/>
    <s v="United States"/>
    <x v="28"/>
    <x v="1164"/>
    <x v="1"/>
    <s v="Fasteners"/>
    <x v="2"/>
  </r>
  <r>
    <n v="11990"/>
    <s v="First Class"/>
    <s v="CUST-360"/>
    <s v="PD-45"/>
    <n v="1"/>
    <x v="33"/>
    <x v="411"/>
    <n v="3"/>
    <n v="0.24"/>
    <n v="0.96640000000000004"/>
    <n v="0.72640000000000005"/>
    <s v="Bobby Trafton"/>
    <x v="0"/>
    <s v="United States"/>
    <x v="28"/>
    <x v="1164"/>
    <x v="1"/>
    <s v="Fasteners"/>
    <x v="2"/>
  </r>
  <r>
    <n v="12182"/>
    <s v="First Class"/>
    <s v="CUST-360"/>
    <s v="PD-45"/>
    <n v="4"/>
    <x v="29"/>
    <x v="372"/>
    <n v="3"/>
    <n v="0.24"/>
    <n v="3.8656000000000001"/>
    <n v="2.9056000000000002"/>
    <s v="Bobby Trafton"/>
    <x v="0"/>
    <s v="United States"/>
    <x v="28"/>
    <x v="1164"/>
    <x v="1"/>
    <s v="Fasteners"/>
    <x v="2"/>
  </r>
  <r>
    <n v="12254"/>
    <s v="Same Day"/>
    <s v="CUST-360"/>
    <s v="PD-45"/>
    <n v="2"/>
    <x v="26"/>
    <x v="464"/>
    <n v="5"/>
    <n v="0.24"/>
    <n v="1.9328000000000001"/>
    <n v="1.4528000000000001"/>
    <s v="Bobby Trafton"/>
    <x v="0"/>
    <s v="United States"/>
    <x v="28"/>
    <x v="1164"/>
    <x v="1"/>
    <s v="Fasteners"/>
    <x v="2"/>
  </r>
  <r>
    <n v="12393"/>
    <s v="First Class"/>
    <s v="CUST-360"/>
    <s v="PD-45"/>
    <n v="1"/>
    <x v="33"/>
    <x v="176"/>
    <n v="4"/>
    <n v="0.24"/>
    <n v="0.96640000000000004"/>
    <n v="0.72640000000000005"/>
    <s v="Bobby Trafton"/>
    <x v="0"/>
    <s v="United States"/>
    <x v="28"/>
    <x v="1164"/>
    <x v="1"/>
    <s v="Fasteners"/>
    <x v="2"/>
  </r>
  <r>
    <n v="12952"/>
    <s v="First Class"/>
    <s v="CUST-360"/>
    <s v="PD-45"/>
    <n v="2"/>
    <x v="34"/>
    <x v="827"/>
    <n v="1"/>
    <n v="0.24"/>
    <n v="1.9328000000000001"/>
    <n v="1.4528000000000001"/>
    <s v="Bobby Trafton"/>
    <x v="0"/>
    <s v="United States"/>
    <x v="28"/>
    <x v="1164"/>
    <x v="1"/>
    <s v="Fasteners"/>
    <x v="2"/>
  </r>
  <r>
    <n v="13077"/>
    <s v="Same Day"/>
    <s v="CUST-360"/>
    <s v="PD-45"/>
    <n v="1"/>
    <x v="29"/>
    <x v="209"/>
    <n v="5"/>
    <n v="0.24"/>
    <n v="0.96640000000000004"/>
    <n v="0.72640000000000005"/>
    <s v="Bobby Trafton"/>
    <x v="0"/>
    <s v="United States"/>
    <x v="28"/>
    <x v="1164"/>
    <x v="1"/>
    <s v="Fasteners"/>
    <x v="2"/>
  </r>
  <r>
    <n v="3071"/>
    <s v="Standard Class"/>
    <s v="CUST-361"/>
    <s v="PD-290"/>
    <n v="3"/>
    <x v="51"/>
    <x v="953"/>
    <n v="4"/>
    <n v="2.0099999999999998"/>
    <n v="12.84"/>
    <n v="6.81"/>
    <s v="Cindy Stewart"/>
    <x v="0"/>
    <s v="United States"/>
    <x v="2"/>
    <x v="681"/>
    <x v="1"/>
    <s v="Paper"/>
    <x v="0"/>
  </r>
  <r>
    <n v="3072"/>
    <s v="Standard Class"/>
    <s v="CUST-361"/>
    <s v="PD-296"/>
    <n v="6"/>
    <x v="51"/>
    <x v="953"/>
    <n v="4"/>
    <n v="2.35"/>
    <n v="25.68"/>
    <n v="11.58"/>
    <s v="Cindy Stewart"/>
    <x v="0"/>
    <s v="United States"/>
    <x v="2"/>
    <x v="1240"/>
    <x v="1"/>
    <s v="Paper"/>
    <x v="0"/>
  </r>
  <r>
    <n v="15058"/>
    <s v="Standard Class"/>
    <s v="CUST-361"/>
    <s v="PD-978"/>
    <n v="1"/>
    <x v="10"/>
    <x v="220"/>
    <n v="3"/>
    <n v="1.73"/>
    <n v="20.146000000000001"/>
    <n v="18.416"/>
    <s v="Cindy Stewart"/>
    <x v="0"/>
    <s v="United States"/>
    <x v="2"/>
    <x v="379"/>
    <x v="1"/>
    <s v="Art"/>
    <x v="0"/>
  </r>
  <r>
    <n v="4307"/>
    <s v="Standard Class"/>
    <s v="CUST-361"/>
    <s v="PD-615"/>
    <n v="7"/>
    <x v="9"/>
    <x v="644"/>
    <n v="4"/>
    <n v="0.56000000000000005"/>
    <n v="52.136000000000003"/>
    <n v="48.216000000000001"/>
    <s v="Cindy Stewart"/>
    <x v="0"/>
    <s v="United States"/>
    <x v="2"/>
    <x v="230"/>
    <x v="1"/>
    <s v="Supplies"/>
    <x v="0"/>
  </r>
  <r>
    <n v="5871"/>
    <s v="Standard Class"/>
    <s v="CUST-361"/>
    <s v="PD-585"/>
    <n v="3"/>
    <x v="9"/>
    <x v="854"/>
    <n v="7"/>
    <n v="2.67"/>
    <n v="20.687999999999999"/>
    <n v="12.678000000000001"/>
    <s v="Cindy Stewart"/>
    <x v="0"/>
    <s v="United States"/>
    <x v="2"/>
    <x v="842"/>
    <x v="1"/>
    <s v="Binders"/>
    <x v="0"/>
  </r>
  <r>
    <n v="5870"/>
    <s v="Standard Class"/>
    <s v="CUST-361"/>
    <s v="PD-1608"/>
    <n v="5"/>
    <x v="9"/>
    <x v="854"/>
    <n v="7"/>
    <n v="315"/>
    <n v="1350"/>
    <n v="-225"/>
    <s v="Cindy Stewart"/>
    <x v="0"/>
    <s v="United States"/>
    <x v="2"/>
    <x v="1383"/>
    <x v="0"/>
    <s v="Machines"/>
    <x v="0"/>
  </r>
  <r>
    <n v="5869"/>
    <s v="Standard Class"/>
    <s v="CUST-361"/>
    <s v="PD-1520"/>
    <n v="2"/>
    <x v="9"/>
    <x v="854"/>
    <n v="7"/>
    <n v="45.66"/>
    <n v="136.97399999999999"/>
    <n v="45.654000000000003"/>
    <s v="Cindy Stewart"/>
    <x v="0"/>
    <s v="United States"/>
    <x v="2"/>
    <x v="960"/>
    <x v="1"/>
    <s v="Binders"/>
    <x v="0"/>
  </r>
  <r>
    <n v="15165"/>
    <s v="Standard Class"/>
    <s v="CUST-361"/>
    <s v="PD-1009"/>
    <n v="1"/>
    <x v="12"/>
    <x v="62"/>
    <n v="4"/>
    <n v="5.58"/>
    <n v="21.707000000000001"/>
    <n v="16.126999999999999"/>
    <s v="Cindy Stewart"/>
    <x v="0"/>
    <s v="United States"/>
    <x v="2"/>
    <x v="369"/>
    <x v="1"/>
    <s v="Paper"/>
    <x v="0"/>
  </r>
  <r>
    <n v="4310"/>
    <s v="Standard Class"/>
    <s v="CUST-361"/>
    <s v="PD-100"/>
    <n v="4"/>
    <x v="2"/>
    <x v="899"/>
    <n v="6"/>
    <n v="1.08"/>
    <n v="8.8000000000000007"/>
    <n v="4.4800000000000004"/>
    <s v="Cindy Stewart"/>
    <x v="0"/>
    <s v="United States"/>
    <x v="2"/>
    <x v="38"/>
    <x v="1"/>
    <s v="Art"/>
    <x v="0"/>
  </r>
  <r>
    <n v="9701"/>
    <s v="Standard Class"/>
    <s v="CUST-361"/>
    <s v="PD-1027"/>
    <n v="5"/>
    <x v="15"/>
    <x v="979"/>
    <n v="5"/>
    <n v="129"/>
    <n v="895"/>
    <n v="250"/>
    <s v="Cindy Stewart"/>
    <x v="0"/>
    <s v="United States"/>
    <x v="2"/>
    <x v="132"/>
    <x v="3"/>
    <s v="Streaming Device"/>
    <x v="0"/>
  </r>
  <r>
    <n v="10149"/>
    <s v="Same Day"/>
    <s v="CUST-361"/>
    <s v="PD-1062"/>
    <n v="2"/>
    <x v="4"/>
    <x v="44"/>
    <n v="4"/>
    <n v="18.02"/>
    <n v="48.064"/>
    <n v="12.023999999999999"/>
    <s v="Cindy Stewart"/>
    <x v="0"/>
    <s v="United States"/>
    <x v="2"/>
    <x v="184"/>
    <x v="2"/>
    <s v="Furnishings"/>
    <x v="0"/>
  </r>
  <r>
    <n v="10276"/>
    <s v="Second Class"/>
    <s v="CUST-361"/>
    <s v="PD-1062"/>
    <n v="4"/>
    <x v="4"/>
    <x v="662"/>
    <n v="2"/>
    <n v="18.02"/>
    <n v="96.128"/>
    <n v="24.047999999999998"/>
    <s v="Cindy Stewart"/>
    <x v="0"/>
    <s v="United States"/>
    <x v="2"/>
    <x v="184"/>
    <x v="2"/>
    <s v="Furnishings"/>
    <x v="0"/>
  </r>
  <r>
    <n v="10647"/>
    <s v="First Class"/>
    <s v="CUST-361"/>
    <s v="PD-1062"/>
    <n v="3"/>
    <x v="5"/>
    <x v="98"/>
    <n v="2"/>
    <n v="18.02"/>
    <n v="72.096000000000004"/>
    <n v="18.036000000000001"/>
    <s v="Cindy Stewart"/>
    <x v="0"/>
    <s v="United States"/>
    <x v="2"/>
    <x v="184"/>
    <x v="2"/>
    <s v="Furnishings"/>
    <x v="0"/>
  </r>
  <r>
    <n v="10791"/>
    <s v="Second Class"/>
    <s v="CUST-361"/>
    <s v="PD-1062"/>
    <n v="2"/>
    <x v="5"/>
    <x v="171"/>
    <n v="5"/>
    <n v="18.02"/>
    <n v="48.064"/>
    <n v="12.023999999999999"/>
    <s v="Cindy Stewart"/>
    <x v="0"/>
    <s v="United States"/>
    <x v="2"/>
    <x v="184"/>
    <x v="2"/>
    <s v="Furnishings"/>
    <x v="0"/>
  </r>
  <r>
    <n v="11064"/>
    <s v="First Class"/>
    <s v="CUST-361"/>
    <s v="PD-1062"/>
    <n v="4"/>
    <x v="16"/>
    <x v="40"/>
    <n v="5"/>
    <n v="18.02"/>
    <n v="96.128"/>
    <n v="24.047999999999998"/>
    <s v="Cindy Stewart"/>
    <x v="0"/>
    <s v="United States"/>
    <x v="2"/>
    <x v="184"/>
    <x v="2"/>
    <s v="Furnishings"/>
    <x v="0"/>
  </r>
  <r>
    <n v="11527"/>
    <s v="First Class"/>
    <s v="CUST-361"/>
    <s v="PD-1062"/>
    <n v="1"/>
    <x v="5"/>
    <x v="98"/>
    <n v="2"/>
    <n v="18.02"/>
    <n v="24.032"/>
    <n v="6.0119999999999996"/>
    <s v="Cindy Stewart"/>
    <x v="0"/>
    <s v="United States"/>
    <x v="2"/>
    <x v="184"/>
    <x v="2"/>
    <s v="Furnishings"/>
    <x v="0"/>
  </r>
  <r>
    <n v="11591"/>
    <s v="First Class"/>
    <s v="CUST-361"/>
    <s v="PD-1062"/>
    <n v="5"/>
    <x v="16"/>
    <x v="291"/>
    <n v="5"/>
    <n v="18.02"/>
    <n v="120.16"/>
    <n v="30.06"/>
    <s v="Cindy Stewart"/>
    <x v="0"/>
    <s v="United States"/>
    <x v="2"/>
    <x v="184"/>
    <x v="2"/>
    <s v="Furnishings"/>
    <x v="0"/>
  </r>
  <r>
    <n v="12081"/>
    <s v="Second Class"/>
    <s v="CUST-361"/>
    <s v="PD-1062"/>
    <n v="3"/>
    <x v="28"/>
    <x v="196"/>
    <n v="2"/>
    <n v="18.02"/>
    <n v="72.096000000000004"/>
    <n v="18.036000000000001"/>
    <s v="Cindy Stewart"/>
    <x v="0"/>
    <s v="United States"/>
    <x v="2"/>
    <x v="184"/>
    <x v="2"/>
    <s v="Furnishings"/>
    <x v="0"/>
  </r>
  <r>
    <n v="12228"/>
    <s v="Same Day"/>
    <s v="CUST-361"/>
    <s v="PD-1062"/>
    <n v="4"/>
    <x v="29"/>
    <x v="244"/>
    <n v="3"/>
    <n v="18.02"/>
    <n v="96.128"/>
    <n v="24.047999999999998"/>
    <s v="Cindy Stewart"/>
    <x v="0"/>
    <s v="United States"/>
    <x v="2"/>
    <x v="184"/>
    <x v="2"/>
    <s v="Furnishings"/>
    <x v="0"/>
  </r>
  <r>
    <n v="12315"/>
    <s v="Same Day"/>
    <s v="CUST-361"/>
    <s v="PD-1062"/>
    <n v="2"/>
    <x v="33"/>
    <x v="229"/>
    <n v="3"/>
    <n v="18.02"/>
    <n v="48.064"/>
    <n v="12.023999999999999"/>
    <s v="Cindy Stewart"/>
    <x v="0"/>
    <s v="United States"/>
    <x v="2"/>
    <x v="184"/>
    <x v="2"/>
    <s v="Furnishings"/>
    <x v="0"/>
  </r>
  <r>
    <n v="12323"/>
    <s v="First Class"/>
    <s v="CUST-361"/>
    <s v="PD-1062"/>
    <n v="2"/>
    <x v="27"/>
    <x v="739"/>
    <n v="3"/>
    <n v="18.02"/>
    <n v="48.064"/>
    <n v="12.023999999999999"/>
    <s v="Cindy Stewart"/>
    <x v="0"/>
    <s v="United States"/>
    <x v="2"/>
    <x v="184"/>
    <x v="2"/>
    <s v="Furnishings"/>
    <x v="0"/>
  </r>
  <r>
    <n v="12488"/>
    <s v="Same Day"/>
    <s v="CUST-361"/>
    <s v="PD-1062"/>
    <n v="1"/>
    <x v="25"/>
    <x v="560"/>
    <n v="5"/>
    <n v="18.02"/>
    <n v="24.032"/>
    <n v="6.0119999999999996"/>
    <s v="Cindy Stewart"/>
    <x v="0"/>
    <s v="United States"/>
    <x v="2"/>
    <x v="184"/>
    <x v="2"/>
    <s v="Furnishings"/>
    <x v="0"/>
  </r>
  <r>
    <n v="12556"/>
    <s v="First Class"/>
    <s v="CUST-361"/>
    <s v="PD-1062"/>
    <n v="1"/>
    <x v="4"/>
    <x v="597"/>
    <n v="2"/>
    <n v="18.02"/>
    <n v="24.032"/>
    <n v="6.0119999999999996"/>
    <s v="Cindy Stewart"/>
    <x v="0"/>
    <s v="United States"/>
    <x v="2"/>
    <x v="184"/>
    <x v="2"/>
    <s v="Furnishings"/>
    <x v="0"/>
  </r>
  <r>
    <n v="12563"/>
    <s v="Same Day"/>
    <s v="CUST-361"/>
    <s v="PD-1062"/>
    <n v="1"/>
    <x v="33"/>
    <x v="197"/>
    <n v="5"/>
    <n v="18.02"/>
    <n v="24.032"/>
    <n v="6.0119999999999996"/>
    <s v="Cindy Stewart"/>
    <x v="0"/>
    <s v="United States"/>
    <x v="2"/>
    <x v="184"/>
    <x v="2"/>
    <s v="Furnishings"/>
    <x v="0"/>
  </r>
  <r>
    <n v="12667"/>
    <s v="Same Day"/>
    <s v="CUST-361"/>
    <s v="PD-1062"/>
    <n v="1"/>
    <x v="25"/>
    <x v="845"/>
    <n v="3"/>
    <n v="18.02"/>
    <n v="24.032"/>
    <n v="6.0119999999999996"/>
    <s v="Cindy Stewart"/>
    <x v="0"/>
    <s v="United States"/>
    <x v="2"/>
    <x v="184"/>
    <x v="2"/>
    <s v="Furnishings"/>
    <x v="0"/>
  </r>
  <r>
    <n v="12687"/>
    <s v="First Class"/>
    <s v="CUST-361"/>
    <s v="PD-1062"/>
    <n v="2"/>
    <x v="4"/>
    <x v="194"/>
    <n v="3"/>
    <n v="18.02"/>
    <n v="48.064"/>
    <n v="12.023999999999999"/>
    <s v="Cindy Stewart"/>
    <x v="0"/>
    <s v="United States"/>
    <x v="2"/>
    <x v="184"/>
    <x v="2"/>
    <s v="Furnishings"/>
    <x v="0"/>
  </r>
  <r>
    <n v="12692"/>
    <s v="Second Class"/>
    <s v="CUST-361"/>
    <s v="PD-1062"/>
    <n v="1"/>
    <x v="28"/>
    <x v="324"/>
    <n v="3"/>
    <n v="18.02"/>
    <n v="24.032"/>
    <n v="6.0119999999999996"/>
    <s v="Cindy Stewart"/>
    <x v="0"/>
    <s v="United States"/>
    <x v="2"/>
    <x v="184"/>
    <x v="2"/>
    <s v="Furnishings"/>
    <x v="0"/>
  </r>
  <r>
    <n v="12728"/>
    <s v="Same Day"/>
    <s v="CUST-361"/>
    <s v="PD-1062"/>
    <n v="1"/>
    <x v="34"/>
    <x v="326"/>
    <n v="3"/>
    <n v="18.02"/>
    <n v="24.032"/>
    <n v="6.0119999999999996"/>
    <s v="Cindy Stewart"/>
    <x v="0"/>
    <s v="United States"/>
    <x v="2"/>
    <x v="184"/>
    <x v="2"/>
    <s v="Furnishings"/>
    <x v="0"/>
  </r>
  <r>
    <n v="12860"/>
    <s v="Second Class"/>
    <s v="CUST-361"/>
    <s v="PD-1062"/>
    <n v="1"/>
    <x v="29"/>
    <x v="230"/>
    <n v="4"/>
    <n v="18.02"/>
    <n v="24.032"/>
    <n v="6.0119999999999996"/>
    <s v="Cindy Stewart"/>
    <x v="0"/>
    <s v="United States"/>
    <x v="2"/>
    <x v="184"/>
    <x v="2"/>
    <s v="Furnishings"/>
    <x v="0"/>
  </r>
  <r>
    <n v="12871"/>
    <s v="Second Class"/>
    <s v="CUST-361"/>
    <s v="PD-1062"/>
    <n v="2"/>
    <x v="33"/>
    <x v="99"/>
    <n v="3"/>
    <n v="18.02"/>
    <n v="48.064"/>
    <n v="12.023999999999999"/>
    <s v="Cindy Stewart"/>
    <x v="0"/>
    <s v="United States"/>
    <x v="2"/>
    <x v="184"/>
    <x v="2"/>
    <s v="Furnishings"/>
    <x v="0"/>
  </r>
  <r>
    <n v="12904"/>
    <s v="First Class"/>
    <s v="CUST-361"/>
    <s v="PD-1062"/>
    <n v="1"/>
    <x v="26"/>
    <x v="307"/>
    <n v="4"/>
    <n v="18.02"/>
    <n v="24.032"/>
    <n v="6.0119999999999996"/>
    <s v="Cindy Stewart"/>
    <x v="0"/>
    <s v="United States"/>
    <x v="2"/>
    <x v="184"/>
    <x v="2"/>
    <s v="Furnishings"/>
    <x v="0"/>
  </r>
  <r>
    <n v="13247"/>
    <s v="Second Class"/>
    <s v="CUST-361"/>
    <s v="PD-1062"/>
    <n v="2"/>
    <x v="34"/>
    <x v="242"/>
    <n v="3"/>
    <n v="18.02"/>
    <n v="48.064"/>
    <n v="12.023999999999999"/>
    <s v="Cindy Stewart"/>
    <x v="0"/>
    <s v="United States"/>
    <x v="2"/>
    <x v="184"/>
    <x v="2"/>
    <s v="Furnishings"/>
    <x v="0"/>
  </r>
  <r>
    <n v="909"/>
    <s v="Second Class"/>
    <s v="CUST-362"/>
    <s v="PD-1025"/>
    <n v="1"/>
    <x v="0"/>
    <x v="1066"/>
    <n v="2"/>
    <n v="329"/>
    <n v="399.2"/>
    <n v="70.2"/>
    <s v="John Lucas"/>
    <x v="0"/>
    <s v="United States"/>
    <x v="5"/>
    <x v="30"/>
    <x v="3"/>
    <s v="Tablets"/>
    <x v="2"/>
  </r>
  <r>
    <n v="2314"/>
    <s v="First Class"/>
    <s v="CUST-362"/>
    <s v="PD-1206"/>
    <n v="3"/>
    <x v="49"/>
    <x v="1293"/>
    <n v="3"/>
    <n v="11.77"/>
    <n v="185.79"/>
    <n v="150.47999999999999"/>
    <s v="John Lucas"/>
    <x v="0"/>
    <s v="United States"/>
    <x v="5"/>
    <x v="1241"/>
    <x v="1"/>
    <s v="Appliances"/>
    <x v="2"/>
  </r>
  <r>
    <n v="3334"/>
    <s v="Standard Class"/>
    <s v="CUST-362"/>
    <s v="PD-482"/>
    <n v="5"/>
    <x v="51"/>
    <x v="517"/>
    <n v="5"/>
    <n v="2.4"/>
    <n v="32.4"/>
    <n v="20.399999999999999"/>
    <s v="John Lucas"/>
    <x v="0"/>
    <s v="United States"/>
    <x v="5"/>
    <x v="1376"/>
    <x v="1"/>
    <s v="Paper"/>
    <x v="2"/>
  </r>
  <r>
    <n v="3335"/>
    <s v="Standard Class"/>
    <s v="CUST-362"/>
    <s v="PD-1478"/>
    <n v="3"/>
    <x v="51"/>
    <x v="517"/>
    <n v="5"/>
    <n v="14.42"/>
    <n v="540.57000000000005"/>
    <n v="497.31"/>
    <s v="John Lucas"/>
    <x v="0"/>
    <s v="United States"/>
    <x v="5"/>
    <x v="1348"/>
    <x v="1"/>
    <s v="Storage"/>
    <x v="2"/>
  </r>
  <r>
    <n v="3336"/>
    <s v="Standard Class"/>
    <s v="CUST-362"/>
    <s v="PD-726"/>
    <n v="5"/>
    <x v="51"/>
    <x v="517"/>
    <n v="5"/>
    <n v="4.66"/>
    <n v="50.32"/>
    <n v="27.02"/>
    <s v="John Lucas"/>
    <x v="0"/>
    <s v="United States"/>
    <x v="5"/>
    <x v="292"/>
    <x v="1"/>
    <s v="Binders"/>
    <x v="2"/>
  </r>
  <r>
    <n v="3677"/>
    <s v="Standard Class"/>
    <s v="CUST-362"/>
    <s v="PD-1140"/>
    <n v="7"/>
    <x v="56"/>
    <x v="1294"/>
    <n v="5"/>
    <n v="26.86"/>
    <n v="348.18"/>
    <n v="160.16"/>
    <s v="John Lucas"/>
    <x v="0"/>
    <s v="United States"/>
    <x v="5"/>
    <x v="617"/>
    <x v="2"/>
    <s v="Furnishings"/>
    <x v="2"/>
  </r>
  <r>
    <n v="3678"/>
    <s v="Standard Class"/>
    <s v="CUST-362"/>
    <s v="PD-1604"/>
    <n v="2"/>
    <x v="56"/>
    <x v="1294"/>
    <n v="5"/>
    <n v="133"/>
    <n v="1119.9839999999999"/>
    <n v="853.98400000000004"/>
    <s v="John Lucas"/>
    <x v="0"/>
    <s v="United States"/>
    <x v="5"/>
    <x v="1330"/>
    <x v="0"/>
    <s v="Copiers"/>
    <x v="2"/>
  </r>
  <r>
    <n v="3963"/>
    <s v="Standard Class"/>
    <s v="CUST-362"/>
    <s v="PD-827"/>
    <n v="5"/>
    <x v="49"/>
    <x v="1281"/>
    <n v="5"/>
    <n v="9.48"/>
    <n v="70.239999999999995"/>
    <n v="22.84"/>
    <s v="John Lucas"/>
    <x v="0"/>
    <s v="United States"/>
    <x v="5"/>
    <x v="884"/>
    <x v="0"/>
    <s v="Phones"/>
    <x v="2"/>
  </r>
  <r>
    <n v="4137"/>
    <s v="Second Class"/>
    <s v="CUST-362"/>
    <s v="PD-255"/>
    <n v="3"/>
    <x v="10"/>
    <x v="1295"/>
    <n v="4"/>
    <n v="1.95"/>
    <n v="3.5009999999999999"/>
    <n v="-2.3490000000000002"/>
    <s v="John Lucas"/>
    <x v="0"/>
    <s v="United States"/>
    <x v="5"/>
    <x v="931"/>
    <x v="1"/>
    <s v="Appliances"/>
    <x v="2"/>
  </r>
  <r>
    <n v="4136"/>
    <s v="Second Class"/>
    <s v="CUST-362"/>
    <s v="PD-237"/>
    <n v="2"/>
    <x v="10"/>
    <x v="1295"/>
    <n v="4"/>
    <n v="0.34"/>
    <n v="2.2440000000000002"/>
    <n v="1.5640000000000001"/>
    <s v="John Lucas"/>
    <x v="0"/>
    <s v="United States"/>
    <x v="5"/>
    <x v="1305"/>
    <x v="1"/>
    <s v="Fasteners"/>
    <x v="2"/>
  </r>
  <r>
    <n v="4135"/>
    <s v="Second Class"/>
    <s v="CUST-362"/>
    <s v="PD-1097"/>
    <n v="2"/>
    <x v="10"/>
    <x v="1295"/>
    <n v="4"/>
    <n v="15.73"/>
    <n v="49.68"/>
    <n v="18.22"/>
    <s v="John Lucas"/>
    <x v="0"/>
    <s v="United States"/>
    <x v="5"/>
    <x v="145"/>
    <x v="0"/>
    <s v="Phones"/>
    <x v="2"/>
  </r>
  <r>
    <n v="10239"/>
    <s v="First Class"/>
    <s v="CUST-362"/>
    <s v="PD-1333"/>
    <n v="3"/>
    <x v="5"/>
    <x v="75"/>
    <n v="5"/>
    <n v="17.34"/>
    <n v="195.82079999999999"/>
    <n v="143.80080000000001"/>
    <s v="John Lucas"/>
    <x v="0"/>
    <s v="United States"/>
    <x v="5"/>
    <x v="801"/>
    <x v="2"/>
    <s v="Bookcases"/>
    <x v="2"/>
  </r>
  <r>
    <n v="10303"/>
    <s v="Second Class"/>
    <s v="CUST-362"/>
    <s v="PD-1333"/>
    <n v="5"/>
    <x v="5"/>
    <x v="460"/>
    <n v="2"/>
    <n v="17.34"/>
    <n v="326.36799999999999"/>
    <n v="239.66800000000001"/>
    <s v="John Lucas"/>
    <x v="0"/>
    <s v="United States"/>
    <x v="5"/>
    <x v="801"/>
    <x v="2"/>
    <s v="Bookcases"/>
    <x v="2"/>
  </r>
  <r>
    <n v="10520"/>
    <s v="Second Class"/>
    <s v="CUST-362"/>
    <s v="PD-1333"/>
    <n v="4"/>
    <x v="16"/>
    <x v="746"/>
    <n v="2"/>
    <n v="17.34"/>
    <n v="261.09440000000001"/>
    <n v="191.73439999999999"/>
    <s v="John Lucas"/>
    <x v="0"/>
    <s v="United States"/>
    <x v="5"/>
    <x v="801"/>
    <x v="2"/>
    <s v="Bookcases"/>
    <x v="2"/>
  </r>
  <r>
    <n v="10578"/>
    <s v="Second Class"/>
    <s v="CUST-362"/>
    <s v="PD-1333"/>
    <n v="4"/>
    <x v="16"/>
    <x v="279"/>
    <n v="5"/>
    <n v="17.34"/>
    <n v="261.09440000000001"/>
    <n v="191.73439999999999"/>
    <s v="John Lucas"/>
    <x v="0"/>
    <s v="United States"/>
    <x v="5"/>
    <x v="801"/>
    <x v="2"/>
    <s v="Bookcases"/>
    <x v="2"/>
  </r>
  <r>
    <n v="10620"/>
    <s v="Same Day"/>
    <s v="CUST-362"/>
    <s v="PD-1333"/>
    <n v="4"/>
    <x v="16"/>
    <x v="451"/>
    <n v="4"/>
    <n v="17.34"/>
    <n v="261.09440000000001"/>
    <n v="191.73439999999999"/>
    <s v="John Lucas"/>
    <x v="0"/>
    <s v="United States"/>
    <x v="5"/>
    <x v="801"/>
    <x v="2"/>
    <s v="Bookcases"/>
    <x v="2"/>
  </r>
  <r>
    <n v="10805"/>
    <s v="Same Day"/>
    <s v="CUST-362"/>
    <s v="PD-1333"/>
    <n v="3"/>
    <x v="4"/>
    <x v="5"/>
    <n v="3"/>
    <n v="17.34"/>
    <n v="195.82079999999999"/>
    <n v="143.80080000000001"/>
    <s v="John Lucas"/>
    <x v="0"/>
    <s v="United States"/>
    <x v="5"/>
    <x v="801"/>
    <x v="2"/>
    <s v="Bookcases"/>
    <x v="2"/>
  </r>
  <r>
    <n v="10836"/>
    <s v="Same Day"/>
    <s v="CUST-362"/>
    <s v="PD-1333"/>
    <n v="3"/>
    <x v="5"/>
    <x v="558"/>
    <n v="2"/>
    <n v="17.34"/>
    <n v="195.82079999999999"/>
    <n v="143.80080000000001"/>
    <s v="John Lucas"/>
    <x v="0"/>
    <s v="United States"/>
    <x v="5"/>
    <x v="801"/>
    <x v="2"/>
    <s v="Bookcases"/>
    <x v="2"/>
  </r>
  <r>
    <n v="11004"/>
    <s v="Same Day"/>
    <s v="CUST-362"/>
    <s v="PD-1333"/>
    <n v="1"/>
    <x v="4"/>
    <x v="194"/>
    <n v="5"/>
    <n v="17.34"/>
    <n v="65.273600000000002"/>
    <n v="47.933599999999998"/>
    <s v="John Lucas"/>
    <x v="0"/>
    <s v="United States"/>
    <x v="5"/>
    <x v="801"/>
    <x v="2"/>
    <s v="Bookcases"/>
    <x v="2"/>
  </r>
  <r>
    <n v="11279"/>
    <s v="First Class"/>
    <s v="CUST-362"/>
    <s v="PD-1333"/>
    <n v="5"/>
    <x v="5"/>
    <x v="410"/>
    <n v="2"/>
    <n v="17.34"/>
    <n v="326.36799999999999"/>
    <n v="239.66800000000001"/>
    <s v="John Lucas"/>
    <x v="0"/>
    <s v="United States"/>
    <x v="5"/>
    <x v="801"/>
    <x v="2"/>
    <s v="Bookcases"/>
    <x v="2"/>
  </r>
  <r>
    <n v="12173"/>
    <s v="Second Class"/>
    <s v="CUST-362"/>
    <s v="PD-1333"/>
    <n v="4"/>
    <x v="29"/>
    <x v="338"/>
    <n v="5"/>
    <n v="17.34"/>
    <n v="261.09440000000001"/>
    <n v="191.73439999999999"/>
    <s v="John Lucas"/>
    <x v="0"/>
    <s v="United States"/>
    <x v="5"/>
    <x v="801"/>
    <x v="2"/>
    <s v="Bookcases"/>
    <x v="2"/>
  </r>
  <r>
    <n v="12259"/>
    <s v="First Class"/>
    <s v="CUST-362"/>
    <s v="PD-1333"/>
    <n v="2"/>
    <x v="27"/>
    <x v="779"/>
    <n v="4"/>
    <n v="17.34"/>
    <n v="130.5472"/>
    <n v="95.867199999999997"/>
    <s v="John Lucas"/>
    <x v="0"/>
    <s v="United States"/>
    <x v="5"/>
    <x v="801"/>
    <x v="2"/>
    <s v="Bookcases"/>
    <x v="2"/>
  </r>
  <r>
    <n v="12967"/>
    <s v="Same Day"/>
    <s v="CUST-362"/>
    <s v="PD-1333"/>
    <n v="1"/>
    <x v="27"/>
    <x v="896"/>
    <n v="2"/>
    <n v="17.34"/>
    <n v="65.273600000000002"/>
    <n v="47.933599999999998"/>
    <s v="John Lucas"/>
    <x v="0"/>
    <s v="United States"/>
    <x v="5"/>
    <x v="801"/>
    <x v="2"/>
    <s v="Bookcases"/>
    <x v="2"/>
  </r>
  <r>
    <n v="13928"/>
    <s v="Same Day"/>
    <s v="CUST-362"/>
    <s v="PD-1333"/>
    <n v="1"/>
    <x v="26"/>
    <x v="491"/>
    <n v="2"/>
    <n v="17.34"/>
    <n v="65.273600000000002"/>
    <n v="47.933599999999998"/>
    <s v="John Lucas"/>
    <x v="0"/>
    <s v="United States"/>
    <x v="5"/>
    <x v="801"/>
    <x v="2"/>
    <s v="Bookcases"/>
    <x v="2"/>
  </r>
  <r>
    <n v="14349"/>
    <s v="Same Day"/>
    <s v="CUST-362"/>
    <s v="PD-1333"/>
    <n v="2"/>
    <x v="30"/>
    <x v="53"/>
    <n v="1"/>
    <n v="17.34"/>
    <n v="130.5472"/>
    <n v="95.867199999999997"/>
    <s v="John Lucas"/>
    <x v="0"/>
    <s v="United States"/>
    <x v="5"/>
    <x v="801"/>
    <x v="2"/>
    <s v="Bookcases"/>
    <x v="2"/>
  </r>
  <r>
    <n v="14542"/>
    <s v="Same Day"/>
    <s v="CUST-362"/>
    <s v="PD-1333"/>
    <n v="1"/>
    <x v="28"/>
    <x v="374"/>
    <n v="2"/>
    <n v="17.34"/>
    <n v="65.273600000000002"/>
    <n v="47.933599999999998"/>
    <s v="John Lucas"/>
    <x v="0"/>
    <s v="United States"/>
    <x v="5"/>
    <x v="801"/>
    <x v="2"/>
    <s v="Bookcases"/>
    <x v="2"/>
  </r>
  <r>
    <n v="910"/>
    <s v="Standard Class"/>
    <s v="CUST-363"/>
    <s v="PD-914"/>
    <n v="13"/>
    <x v="18"/>
    <x v="511"/>
    <n v="4"/>
    <n v="3.2"/>
    <n v="237.328"/>
    <n v="195.72800000000001"/>
    <s v="Tamara Willingham"/>
    <x v="1"/>
    <s v="United States"/>
    <x v="3"/>
    <x v="396"/>
    <x v="1"/>
    <s v="Binders"/>
    <x v="1"/>
  </r>
  <r>
    <n v="3935"/>
    <s v="Standard Class"/>
    <s v="CUST-363"/>
    <s v="PD-820"/>
    <n v="4"/>
    <x v="1"/>
    <x v="580"/>
    <n v="7"/>
    <n v="1.36"/>
    <n v="67.959999999999994"/>
    <n v="62.52"/>
    <s v="Tamara Willingham"/>
    <x v="1"/>
    <s v="United States"/>
    <x v="3"/>
    <x v="1175"/>
    <x v="2"/>
    <s v="Furnishings"/>
    <x v="1"/>
  </r>
  <r>
    <n v="3939"/>
    <s v="Second Class"/>
    <s v="CUST-363"/>
    <s v="PD-1583"/>
    <n v="5"/>
    <x v="19"/>
    <x v="816"/>
    <n v="4"/>
    <n v="140.27000000000001"/>
    <n v="1603.12"/>
    <n v="901.77"/>
    <s v="Tamara Willingham"/>
    <x v="1"/>
    <s v="United States"/>
    <x v="3"/>
    <x v="180"/>
    <x v="2"/>
    <s v="Chairs"/>
    <x v="1"/>
  </r>
  <r>
    <n v="3940"/>
    <s v="Second Class"/>
    <s v="CUST-363"/>
    <s v="PD-477"/>
    <n v="5"/>
    <x v="19"/>
    <x v="816"/>
    <n v="4"/>
    <n v="2.4"/>
    <n v="32.4"/>
    <n v="20.399999999999999"/>
    <s v="Tamara Willingham"/>
    <x v="1"/>
    <s v="United States"/>
    <x v="3"/>
    <x v="150"/>
    <x v="1"/>
    <s v="Paper"/>
    <x v="1"/>
  </r>
  <r>
    <n v="3941"/>
    <s v="Second Class"/>
    <s v="CUST-363"/>
    <s v="PD-1439"/>
    <n v="9"/>
    <x v="19"/>
    <x v="816"/>
    <n v="4"/>
    <n v="25.3"/>
    <n v="1339.38"/>
    <n v="1111.68"/>
    <s v="Tamara Willingham"/>
    <x v="1"/>
    <s v="United States"/>
    <x v="3"/>
    <x v="468"/>
    <x v="2"/>
    <s v="Tables"/>
    <x v="1"/>
  </r>
  <r>
    <n v="3942"/>
    <s v="Second Class"/>
    <s v="CUST-363"/>
    <s v="PD-1073"/>
    <n v="3"/>
    <x v="19"/>
    <x v="816"/>
    <n v="4"/>
    <n v="17.61"/>
    <n v="117.39"/>
    <n v="64.56"/>
    <s v="Tamara Willingham"/>
    <x v="1"/>
    <s v="United States"/>
    <x v="3"/>
    <x v="334"/>
    <x v="1"/>
    <s v="Storage"/>
    <x v="1"/>
  </r>
  <r>
    <n v="3943"/>
    <s v="Second Class"/>
    <s v="CUST-363"/>
    <s v="PD-915"/>
    <n v="5"/>
    <x v="19"/>
    <x v="816"/>
    <n v="4"/>
    <n v="12.56"/>
    <n v="114.2"/>
    <n v="51.4"/>
    <s v="Tamara Willingham"/>
    <x v="1"/>
    <s v="United States"/>
    <x v="3"/>
    <x v="514"/>
    <x v="1"/>
    <s v="Paper"/>
    <x v="1"/>
  </r>
  <r>
    <n v="4118"/>
    <s v="First Class"/>
    <s v="CUST-363"/>
    <s v="PD-93"/>
    <n v="5"/>
    <x v="11"/>
    <x v="68"/>
    <n v="3"/>
    <n v="0.36"/>
    <n v="8.4"/>
    <n v="6.6"/>
    <s v="Tamara Willingham"/>
    <x v="1"/>
    <s v="United States"/>
    <x v="3"/>
    <x v="1099"/>
    <x v="1"/>
    <s v="Art"/>
    <x v="1"/>
  </r>
  <r>
    <n v="4119"/>
    <s v="First Class"/>
    <s v="CUST-363"/>
    <s v="PD-1332"/>
    <n v="2"/>
    <x v="11"/>
    <x v="68"/>
    <n v="3"/>
    <n v="28.45"/>
    <n v="162.54400000000001"/>
    <n v="105.64400000000001"/>
    <s v="Tamara Willingham"/>
    <x v="1"/>
    <s v="United States"/>
    <x v="3"/>
    <x v="880"/>
    <x v="0"/>
    <s v="Phones"/>
    <x v="1"/>
  </r>
  <r>
    <n v="6749"/>
    <s v="Standard Class"/>
    <s v="CUST-363"/>
    <s v="PD-494"/>
    <n v="1"/>
    <x v="52"/>
    <x v="496"/>
    <n v="4"/>
    <n v="0.97"/>
    <n v="6.48"/>
    <n v="5.51"/>
    <s v="Tamara Willingham"/>
    <x v="1"/>
    <s v="United States"/>
    <x v="3"/>
    <x v="427"/>
    <x v="1"/>
    <s v="Paper"/>
    <x v="1"/>
  </r>
  <r>
    <n v="7909"/>
    <s v="Standard Class"/>
    <s v="CUST-363"/>
    <s v="PD-1295"/>
    <n v="4"/>
    <x v="23"/>
    <x v="222"/>
    <n v="6"/>
    <n v="32.75"/>
    <n v="291.13600000000002"/>
    <n v="160.136"/>
    <s v="Tamara Willingham"/>
    <x v="1"/>
    <s v="United States"/>
    <x v="3"/>
    <x v="1142"/>
    <x v="2"/>
    <s v="Chairs"/>
    <x v="1"/>
  </r>
  <r>
    <n v="9006"/>
    <s v="Standard Class"/>
    <s v="CUST-363"/>
    <s v="PD-1182"/>
    <n v="1"/>
    <x v="55"/>
    <x v="818"/>
    <n v="5"/>
    <n v="24.07"/>
    <n v="44.783999999999999"/>
    <n v="20.713999999999999"/>
    <s v="Tamara Willingham"/>
    <x v="1"/>
    <s v="United States"/>
    <x v="3"/>
    <x v="749"/>
    <x v="1"/>
    <s v="Paper"/>
    <x v="1"/>
  </r>
  <r>
    <n v="10843"/>
    <s v="Same Day"/>
    <s v="CUST-363"/>
    <s v="PD-1228"/>
    <n v="2"/>
    <x v="16"/>
    <x v="172"/>
    <n v="2"/>
    <n v="32.92"/>
    <n v="85.990399999999994"/>
    <n v="20.150400000000001"/>
    <s v="Tamara Willingham"/>
    <x v="1"/>
    <s v="United States"/>
    <x v="3"/>
    <x v="141"/>
    <x v="1"/>
    <s v="Envelopes"/>
    <x v="1"/>
  </r>
  <r>
    <n v="11168"/>
    <s v="First Class"/>
    <s v="CUST-363"/>
    <s v="PD-1228"/>
    <n v="5"/>
    <x v="16"/>
    <x v="174"/>
    <n v="4"/>
    <n v="32.92"/>
    <n v="214.976"/>
    <n v="50.375999999999998"/>
    <s v="Tamara Willingham"/>
    <x v="1"/>
    <s v="United States"/>
    <x v="3"/>
    <x v="141"/>
    <x v="1"/>
    <s v="Envelopes"/>
    <x v="1"/>
  </r>
  <r>
    <n v="11717"/>
    <s v="First Class"/>
    <s v="CUST-363"/>
    <s v="PD-1228"/>
    <n v="4"/>
    <x v="29"/>
    <x v="240"/>
    <n v="4"/>
    <n v="32.92"/>
    <n v="171.98079999999999"/>
    <n v="40.300800000000002"/>
    <s v="Tamara Willingham"/>
    <x v="1"/>
    <s v="United States"/>
    <x v="3"/>
    <x v="141"/>
    <x v="1"/>
    <s v="Envelopes"/>
    <x v="1"/>
  </r>
  <r>
    <n v="11909"/>
    <s v="Second Class"/>
    <s v="CUST-363"/>
    <s v="PD-1228"/>
    <n v="5"/>
    <x v="29"/>
    <x v="360"/>
    <n v="3"/>
    <n v="32.92"/>
    <n v="214.976"/>
    <n v="50.375999999999998"/>
    <s v="Tamara Willingham"/>
    <x v="1"/>
    <s v="United States"/>
    <x v="3"/>
    <x v="141"/>
    <x v="1"/>
    <s v="Envelopes"/>
    <x v="1"/>
  </r>
  <r>
    <n v="12215"/>
    <s v="Same Day"/>
    <s v="CUST-363"/>
    <s v="PD-1228"/>
    <n v="3"/>
    <x v="29"/>
    <x v="156"/>
    <n v="2"/>
    <n v="32.92"/>
    <n v="128.98560000000001"/>
    <n v="30.2256"/>
    <s v="Tamara Willingham"/>
    <x v="1"/>
    <s v="United States"/>
    <x v="3"/>
    <x v="141"/>
    <x v="1"/>
    <s v="Envelopes"/>
    <x v="1"/>
  </r>
  <r>
    <n v="12354"/>
    <s v="First Class"/>
    <s v="CUST-363"/>
    <s v="PD-1228"/>
    <n v="1"/>
    <x v="26"/>
    <x v="358"/>
    <n v="5"/>
    <n v="32.92"/>
    <n v="42.995199999999997"/>
    <n v="10.075200000000001"/>
    <s v="Tamara Willingham"/>
    <x v="1"/>
    <s v="United States"/>
    <x v="3"/>
    <x v="141"/>
    <x v="1"/>
    <s v="Envelopes"/>
    <x v="1"/>
  </r>
  <r>
    <n v="12429"/>
    <s v="First Class"/>
    <s v="CUST-363"/>
    <s v="PD-1228"/>
    <n v="1"/>
    <x v="24"/>
    <x v="489"/>
    <n v="3"/>
    <n v="32.92"/>
    <n v="42.995199999999997"/>
    <n v="10.075200000000001"/>
    <s v="Tamara Willingham"/>
    <x v="1"/>
    <s v="United States"/>
    <x v="3"/>
    <x v="141"/>
    <x v="1"/>
    <s v="Envelopes"/>
    <x v="1"/>
  </r>
  <r>
    <n v="12919"/>
    <s v="Same Day"/>
    <s v="CUST-363"/>
    <s v="PD-1228"/>
    <n v="2"/>
    <x v="34"/>
    <x v="1296"/>
    <n v="5"/>
    <n v="32.92"/>
    <n v="85.990399999999994"/>
    <n v="20.150400000000001"/>
    <s v="Tamara Willingham"/>
    <x v="1"/>
    <s v="United States"/>
    <x v="3"/>
    <x v="141"/>
    <x v="1"/>
    <s v="Envelopes"/>
    <x v="1"/>
  </r>
  <r>
    <n v="13031"/>
    <s v="First Class"/>
    <s v="CUST-363"/>
    <s v="PD-1228"/>
    <n v="2"/>
    <x v="28"/>
    <x v="374"/>
    <n v="3"/>
    <n v="32.92"/>
    <n v="85.990399999999994"/>
    <n v="20.150400000000001"/>
    <s v="Tamara Willingham"/>
    <x v="1"/>
    <s v="United States"/>
    <x v="3"/>
    <x v="141"/>
    <x v="1"/>
    <s v="Envelopes"/>
    <x v="1"/>
  </r>
  <r>
    <n v="13186"/>
    <s v="Second Class"/>
    <s v="CUST-363"/>
    <s v="PD-1228"/>
    <n v="2"/>
    <x v="24"/>
    <x v="508"/>
    <n v="1"/>
    <n v="32.92"/>
    <n v="85.990399999999994"/>
    <n v="20.150400000000001"/>
    <s v="Tamara Willingham"/>
    <x v="1"/>
    <s v="United States"/>
    <x v="3"/>
    <x v="141"/>
    <x v="1"/>
    <s v="Envelopes"/>
    <x v="1"/>
  </r>
  <r>
    <n v="13505"/>
    <s v="First Class"/>
    <s v="CUST-363"/>
    <s v="PD-1228"/>
    <n v="2"/>
    <x v="26"/>
    <x v="860"/>
    <n v="2"/>
    <n v="32.92"/>
    <n v="85.990399999999994"/>
    <n v="20.150400000000001"/>
    <s v="Tamara Willingham"/>
    <x v="1"/>
    <s v="United States"/>
    <x v="3"/>
    <x v="141"/>
    <x v="1"/>
    <s v="Envelopes"/>
    <x v="1"/>
  </r>
  <r>
    <n v="13980"/>
    <s v="Second Class"/>
    <s v="CUST-363"/>
    <s v="PD-1228"/>
    <n v="1"/>
    <x v="29"/>
    <x v="800"/>
    <n v="4"/>
    <n v="32.92"/>
    <n v="42.995199999999997"/>
    <n v="10.075200000000001"/>
    <s v="Tamara Willingham"/>
    <x v="1"/>
    <s v="United States"/>
    <x v="3"/>
    <x v="141"/>
    <x v="1"/>
    <s v="Envelopes"/>
    <x v="1"/>
  </r>
  <r>
    <n v="14163"/>
    <s v="First Class"/>
    <s v="CUST-363"/>
    <s v="PD-1228"/>
    <n v="1"/>
    <x v="30"/>
    <x v="212"/>
    <n v="2"/>
    <n v="32.92"/>
    <n v="42.995199999999997"/>
    <n v="10.075200000000001"/>
    <s v="Tamara Willingham"/>
    <x v="1"/>
    <s v="United States"/>
    <x v="3"/>
    <x v="141"/>
    <x v="1"/>
    <s v="Envelopes"/>
    <x v="1"/>
  </r>
  <r>
    <n v="928"/>
    <s v="Second Class"/>
    <s v="CUST-364"/>
    <s v="PD-605"/>
    <n v="3"/>
    <x v="53"/>
    <x v="512"/>
    <n v="2"/>
    <n v="1.73"/>
    <n v="5.4720000000000004"/>
    <n v="0.28199999999999997"/>
    <s v="Katherine Hughes"/>
    <x v="0"/>
    <s v="United States"/>
    <x v="5"/>
    <x v="395"/>
    <x v="1"/>
    <s v="Binders"/>
    <x v="2"/>
  </r>
  <r>
    <n v="926"/>
    <s v="Second Class"/>
    <s v="CUST-364"/>
    <s v="PD-1165"/>
    <n v="2"/>
    <x v="53"/>
    <x v="512"/>
    <n v="2"/>
    <n v="9.16"/>
    <n v="75.445999999999998"/>
    <n v="57.125999999999998"/>
    <s v="Katherine Hughes"/>
    <x v="0"/>
    <s v="United States"/>
    <x v="5"/>
    <x v="733"/>
    <x v="2"/>
    <s v="Chairs"/>
    <x v="2"/>
  </r>
  <r>
    <n v="6534"/>
    <s v="Standard Class"/>
    <s v="CUST-364"/>
    <s v="PD-249"/>
    <n v="2"/>
    <x v="41"/>
    <x v="255"/>
    <n v="6"/>
    <n v="0.23"/>
    <n v="7.7"/>
    <n v="7.24"/>
    <s v="Katherine Hughes"/>
    <x v="0"/>
    <s v="United States"/>
    <x v="5"/>
    <x v="628"/>
    <x v="1"/>
    <s v="Art"/>
    <x v="2"/>
  </r>
  <r>
    <n v="5857"/>
    <s v="Standard Class"/>
    <s v="CUST-364"/>
    <s v="PD-1598"/>
    <n v="2"/>
    <x v="41"/>
    <x v="1113"/>
    <n v="5"/>
    <n v="46.65"/>
    <n v="829.29600000000005"/>
    <n v="735.99599999999998"/>
    <s v="Katherine Hughes"/>
    <x v="0"/>
    <s v="United States"/>
    <x v="5"/>
    <x v="1058"/>
    <x v="1"/>
    <s v="Storage"/>
    <x v="2"/>
  </r>
  <r>
    <n v="5856"/>
    <s v="Standard Class"/>
    <s v="CUST-364"/>
    <s v="PD-111"/>
    <n v="4"/>
    <x v="41"/>
    <x v="1113"/>
    <n v="5"/>
    <n v="1.18"/>
    <n v="7.3920000000000003"/>
    <n v="2.6720000000000002"/>
    <s v="Katherine Hughes"/>
    <x v="0"/>
    <s v="United States"/>
    <x v="5"/>
    <x v="594"/>
    <x v="1"/>
    <s v="Labels"/>
    <x v="2"/>
  </r>
  <r>
    <n v="8967"/>
    <s v="Second Class"/>
    <s v="CUST-364"/>
    <s v="PD-1385"/>
    <n v="8"/>
    <x v="45"/>
    <x v="708"/>
    <n v="-362"/>
    <n v="30.2"/>
    <n v="966.24"/>
    <n v="724.64"/>
    <s v="Katherine Hughes"/>
    <x v="0"/>
    <s v="United States"/>
    <x v="5"/>
    <x v="589"/>
    <x v="2"/>
    <s v="Chairs"/>
    <x v="2"/>
  </r>
  <r>
    <n v="8969"/>
    <s v="Second Class"/>
    <s v="CUST-364"/>
    <s v="PD-964"/>
    <n v="1"/>
    <x v="45"/>
    <x v="708"/>
    <n v="-362"/>
    <n v="1.38"/>
    <n v="27.66"/>
    <n v="26.28"/>
    <s v="Katherine Hughes"/>
    <x v="0"/>
    <s v="United States"/>
    <x v="5"/>
    <x v="142"/>
    <x v="1"/>
    <s v="Art"/>
    <x v="2"/>
  </r>
  <r>
    <n v="8970"/>
    <s v="Second Class"/>
    <s v="CUST-364"/>
    <s v="PD-1508"/>
    <n v="1"/>
    <x v="45"/>
    <x v="708"/>
    <n v="-362"/>
    <n v="35.82"/>
    <n v="210.69"/>
    <n v="174.87"/>
    <s v="Katherine Hughes"/>
    <x v="0"/>
    <s v="United States"/>
    <x v="5"/>
    <x v="1180"/>
    <x v="2"/>
    <s v="Chairs"/>
    <x v="2"/>
  </r>
  <r>
    <n v="8971"/>
    <s v="Second Class"/>
    <s v="CUST-364"/>
    <s v="PD-1202"/>
    <n v="3"/>
    <x v="45"/>
    <x v="708"/>
    <n v="-362"/>
    <n v="3.62"/>
    <n v="181.14"/>
    <n v="170.28"/>
    <s v="Katherine Hughes"/>
    <x v="0"/>
    <s v="United States"/>
    <x v="5"/>
    <x v="1146"/>
    <x v="2"/>
    <s v="Chairs"/>
    <x v="2"/>
  </r>
  <r>
    <n v="9136"/>
    <s v="Standard Class"/>
    <s v="CUST-364"/>
    <s v="PD-560"/>
    <n v="4"/>
    <x v="42"/>
    <x v="1094"/>
    <n v="4"/>
    <n v="3.1"/>
    <n v="25.472000000000001"/>
    <n v="13.071999999999999"/>
    <s v="Katherine Hughes"/>
    <x v="0"/>
    <s v="United States"/>
    <x v="5"/>
    <x v="849"/>
    <x v="2"/>
    <s v="Furnishings"/>
    <x v="2"/>
  </r>
  <r>
    <n v="8968"/>
    <s v="Second Class"/>
    <s v="CUST-364"/>
    <s v="PD-54"/>
    <n v="1"/>
    <x v="45"/>
    <x v="708"/>
    <n v="-362"/>
    <n v="0.74"/>
    <n v="1.6"/>
    <n v="0.86"/>
    <s v="Katherine Hughes"/>
    <x v="0"/>
    <s v="United States"/>
    <x v="5"/>
    <x v="1320"/>
    <x v="1"/>
    <s v="Art"/>
    <x v="2"/>
  </r>
  <r>
    <n v="10590"/>
    <s v="Same Day"/>
    <s v="CUST-364"/>
    <s v="PD-1461"/>
    <n v="5"/>
    <x v="4"/>
    <x v="238"/>
    <n v="5"/>
    <n v="8.08"/>
    <n v="517.15200000000004"/>
    <n v="476.75200000000001"/>
    <s v="Katherine Hughes"/>
    <x v="0"/>
    <s v="United States"/>
    <x v="5"/>
    <x v="1367"/>
    <x v="0"/>
    <s v="Phones"/>
    <x v="2"/>
  </r>
  <r>
    <n v="10677"/>
    <s v="Second Class"/>
    <s v="CUST-364"/>
    <s v="PD-1461"/>
    <n v="2"/>
    <x v="16"/>
    <x v="225"/>
    <n v="4"/>
    <n v="8.08"/>
    <n v="206.86080000000001"/>
    <n v="190.70079999999999"/>
    <s v="Katherine Hughes"/>
    <x v="0"/>
    <s v="United States"/>
    <x v="5"/>
    <x v="1367"/>
    <x v="0"/>
    <s v="Phones"/>
    <x v="2"/>
  </r>
  <r>
    <n v="10736"/>
    <s v="Same Day"/>
    <s v="CUST-364"/>
    <s v="PD-1461"/>
    <n v="4"/>
    <x v="5"/>
    <x v="380"/>
    <n v="5"/>
    <n v="8.08"/>
    <n v="413.72160000000002"/>
    <n v="381.40159999999997"/>
    <s v="Katherine Hughes"/>
    <x v="0"/>
    <s v="United States"/>
    <x v="5"/>
    <x v="1367"/>
    <x v="0"/>
    <s v="Phones"/>
    <x v="2"/>
  </r>
  <r>
    <n v="11158"/>
    <s v="Second Class"/>
    <s v="CUST-364"/>
    <s v="PD-1461"/>
    <n v="2"/>
    <x v="5"/>
    <x v="75"/>
    <n v="2"/>
    <n v="8.08"/>
    <n v="206.86080000000001"/>
    <n v="190.70079999999999"/>
    <s v="Katherine Hughes"/>
    <x v="0"/>
    <s v="United States"/>
    <x v="5"/>
    <x v="1367"/>
    <x v="0"/>
    <s v="Phones"/>
    <x v="2"/>
  </r>
  <r>
    <n v="11799"/>
    <s v="Second Class"/>
    <s v="CUST-364"/>
    <s v="PD-1461"/>
    <n v="5"/>
    <x v="24"/>
    <x v="794"/>
    <n v="1"/>
    <n v="8.08"/>
    <n v="517.15200000000004"/>
    <n v="476.75200000000001"/>
    <s v="Katherine Hughes"/>
    <x v="0"/>
    <s v="United States"/>
    <x v="5"/>
    <x v="1367"/>
    <x v="0"/>
    <s v="Phones"/>
    <x v="2"/>
  </r>
  <r>
    <n v="12028"/>
    <s v="Second Class"/>
    <s v="CUST-364"/>
    <s v="PD-1461"/>
    <n v="3"/>
    <x v="34"/>
    <x v="242"/>
    <n v="4"/>
    <n v="8.08"/>
    <n v="310.2912"/>
    <n v="286.05119999999999"/>
    <s v="Katherine Hughes"/>
    <x v="0"/>
    <s v="United States"/>
    <x v="5"/>
    <x v="1367"/>
    <x v="0"/>
    <s v="Phones"/>
    <x v="2"/>
  </r>
  <r>
    <n v="12555"/>
    <s v="Same Day"/>
    <s v="CUST-364"/>
    <s v="PD-1461"/>
    <n v="1"/>
    <x v="25"/>
    <x v="382"/>
    <n v="5"/>
    <n v="8.08"/>
    <n v="103.43040000000001"/>
    <n v="95.350399999999993"/>
    <s v="Katherine Hughes"/>
    <x v="0"/>
    <s v="United States"/>
    <x v="5"/>
    <x v="1367"/>
    <x v="0"/>
    <s v="Phones"/>
    <x v="2"/>
  </r>
  <r>
    <n v="13220"/>
    <s v="Same Day"/>
    <s v="CUST-364"/>
    <s v="PD-1461"/>
    <n v="1"/>
    <x v="24"/>
    <x v="1270"/>
    <n v="3"/>
    <n v="8.08"/>
    <n v="103.43040000000001"/>
    <n v="95.350399999999993"/>
    <s v="Katherine Hughes"/>
    <x v="0"/>
    <s v="United States"/>
    <x v="5"/>
    <x v="1367"/>
    <x v="0"/>
    <s v="Phones"/>
    <x v="2"/>
  </r>
  <r>
    <n v="13742"/>
    <s v="First Class"/>
    <s v="CUST-364"/>
    <s v="PD-1461"/>
    <n v="2"/>
    <x v="26"/>
    <x v="442"/>
    <n v="2"/>
    <n v="8.08"/>
    <n v="206.86080000000001"/>
    <n v="190.70079999999999"/>
    <s v="Katherine Hughes"/>
    <x v="0"/>
    <s v="United States"/>
    <x v="5"/>
    <x v="1367"/>
    <x v="0"/>
    <s v="Phones"/>
    <x v="2"/>
  </r>
  <r>
    <n v="13753"/>
    <s v="Same Day"/>
    <s v="CUST-364"/>
    <s v="PD-1461"/>
    <n v="2"/>
    <x v="28"/>
    <x v="692"/>
    <n v="5"/>
    <n v="8.08"/>
    <n v="206.86080000000001"/>
    <n v="190.70079999999999"/>
    <s v="Katherine Hughes"/>
    <x v="0"/>
    <s v="United States"/>
    <x v="5"/>
    <x v="1367"/>
    <x v="0"/>
    <s v="Phones"/>
    <x v="2"/>
  </r>
  <r>
    <n v="13953"/>
    <s v="Second Class"/>
    <s v="CUST-364"/>
    <s v="PD-1461"/>
    <n v="2"/>
    <x v="26"/>
    <x v="922"/>
    <n v="3"/>
    <n v="8.08"/>
    <n v="206.86080000000001"/>
    <n v="190.70079999999999"/>
    <s v="Katherine Hughes"/>
    <x v="0"/>
    <s v="United States"/>
    <x v="5"/>
    <x v="1367"/>
    <x v="0"/>
    <s v="Phones"/>
    <x v="2"/>
  </r>
  <r>
    <n v="934"/>
    <s v="Second Class"/>
    <s v="CUST-365"/>
    <s v="PD-1267"/>
    <n v="4"/>
    <x v="18"/>
    <x v="233"/>
    <n v="2"/>
    <n v="14.4"/>
    <n v="255.96799999999999"/>
    <n v="198.36799999999999"/>
    <s v="Sean Christensen"/>
    <x v="0"/>
    <s v="United States"/>
    <x v="5"/>
    <x v="289"/>
    <x v="0"/>
    <s v="Accessories"/>
    <x v="2"/>
  </r>
  <r>
    <n v="935"/>
    <s v="Second Class"/>
    <s v="CUST-365"/>
    <s v="PD-25"/>
    <n v="7"/>
    <x v="18"/>
    <x v="233"/>
    <n v="2"/>
    <n v="0.18"/>
    <n v="3.444"/>
    <n v="2.1840000000000002"/>
    <s v="Sean Christensen"/>
    <x v="0"/>
    <s v="United States"/>
    <x v="5"/>
    <x v="349"/>
    <x v="2"/>
    <s v="Furnishings"/>
    <x v="2"/>
  </r>
  <r>
    <n v="2958"/>
    <s v="First Class"/>
    <s v="CUST-365"/>
    <s v="PD-1596"/>
    <n v="5"/>
    <x v="57"/>
    <x v="942"/>
    <n v="2"/>
    <n v="152.11000000000001"/>
    <n v="1962.76"/>
    <n v="1202.21"/>
    <s v="Sean Christensen"/>
    <x v="0"/>
    <s v="United States"/>
    <x v="5"/>
    <x v="570"/>
    <x v="2"/>
    <s v="Chairs"/>
    <x v="2"/>
  </r>
  <r>
    <n v="7258"/>
    <s v="Second Class"/>
    <s v="CUST-365"/>
    <s v="PD-883"/>
    <n v="6"/>
    <x v="42"/>
    <x v="1297"/>
    <n v="2"/>
    <n v="4.1399999999999997"/>
    <n v="124.26"/>
    <n v="99.42"/>
    <s v="Sean Christensen"/>
    <x v="0"/>
    <s v="United States"/>
    <x v="5"/>
    <x v="1384"/>
    <x v="0"/>
    <s v="Accessories"/>
    <x v="2"/>
  </r>
  <r>
    <n v="8298"/>
    <s v="Standard Class"/>
    <s v="CUST-365"/>
    <s v="PD-1535"/>
    <n v="4"/>
    <x v="23"/>
    <x v="378"/>
    <n v="5"/>
    <n v="46.35"/>
    <n v="1029.96"/>
    <n v="844.56"/>
    <s v="Sean Christensen"/>
    <x v="0"/>
    <s v="United States"/>
    <x v="5"/>
    <x v="470"/>
    <x v="0"/>
    <s v="Accessories"/>
    <x v="2"/>
  </r>
  <r>
    <n v="8816"/>
    <s v="Standard Class"/>
    <s v="CUST-365"/>
    <s v="PD-393"/>
    <n v="6"/>
    <x v="37"/>
    <x v="654"/>
    <n v="4"/>
    <n v="2.16"/>
    <n v="25.344000000000001"/>
    <n v="12.384"/>
    <s v="Sean Christensen"/>
    <x v="0"/>
    <s v="United States"/>
    <x v="5"/>
    <x v="775"/>
    <x v="1"/>
    <s v="Paper"/>
    <x v="2"/>
  </r>
  <r>
    <n v="9923"/>
    <s v="Standard Class"/>
    <s v="CUST-365"/>
    <s v="PD-357"/>
    <n v="4"/>
    <x v="45"/>
    <x v="691"/>
    <n v="4"/>
    <n v="2.44"/>
    <n v="15.936"/>
    <n v="6.1760000000000002"/>
    <s v="Sean Christensen"/>
    <x v="0"/>
    <s v="United States"/>
    <x v="5"/>
    <x v="1276"/>
    <x v="1"/>
    <s v="Labels"/>
    <x v="2"/>
  </r>
  <r>
    <n v="9924"/>
    <s v="Standard Class"/>
    <s v="CUST-365"/>
    <s v="PD-186"/>
    <n v="7"/>
    <x v="45"/>
    <x v="691"/>
    <n v="4"/>
    <n v="0.61"/>
    <n v="6.4050000000000002"/>
    <n v="2.1349999999999998"/>
    <s v="Sean Christensen"/>
    <x v="0"/>
    <s v="United States"/>
    <x v="5"/>
    <x v="679"/>
    <x v="1"/>
    <s v="Binders"/>
    <x v="2"/>
  </r>
  <r>
    <n v="9925"/>
    <s v="Standard Class"/>
    <s v="CUST-365"/>
    <s v="PD-1493"/>
    <n v="2"/>
    <x v="45"/>
    <x v="691"/>
    <n v="4"/>
    <n v="85.78"/>
    <n v="279.286"/>
    <n v="107.726"/>
    <s v="Sean Christensen"/>
    <x v="0"/>
    <s v="United States"/>
    <x v="5"/>
    <x v="425"/>
    <x v="2"/>
    <s v="Chairs"/>
    <x v="2"/>
  </r>
  <r>
    <n v="8817"/>
    <s v="Standard Class"/>
    <s v="CUST-365"/>
    <s v="PD-116"/>
    <n v="5"/>
    <x v="37"/>
    <x v="654"/>
    <n v="4"/>
    <n v="1.1599999999999999"/>
    <n v="9.44"/>
    <n v="3.64"/>
    <s v="Sean Christensen"/>
    <x v="0"/>
    <s v="United States"/>
    <x v="5"/>
    <x v="14"/>
    <x v="1"/>
    <s v="Envelopes"/>
    <x v="2"/>
  </r>
  <r>
    <n v="10546"/>
    <s v="First Class"/>
    <s v="CUST-365"/>
    <s v="PD-1109"/>
    <n v="1"/>
    <x v="5"/>
    <x v="609"/>
    <n v="3"/>
    <n v="8.43"/>
    <n v="27.959399999999999"/>
    <n v="19.529399999999999"/>
    <s v="Sean Christensen"/>
    <x v="0"/>
    <s v="United States"/>
    <x v="5"/>
    <x v="409"/>
    <x v="1"/>
    <s v="Paper"/>
    <x v="2"/>
  </r>
  <r>
    <n v="11383"/>
    <s v="First Class"/>
    <s v="CUST-365"/>
    <s v="PD-1109"/>
    <n v="2"/>
    <x v="5"/>
    <x v="75"/>
    <n v="4"/>
    <n v="8.43"/>
    <n v="55.918799999999997"/>
    <n v="39.058799999999998"/>
    <s v="Sean Christensen"/>
    <x v="0"/>
    <s v="United States"/>
    <x v="5"/>
    <x v="409"/>
    <x v="1"/>
    <s v="Paper"/>
    <x v="2"/>
  </r>
  <r>
    <n v="11567"/>
    <s v="Second Class"/>
    <s v="CUST-365"/>
    <s v="PD-1109"/>
    <n v="5"/>
    <x v="4"/>
    <x v="278"/>
    <n v="3"/>
    <n v="8.43"/>
    <n v="139.797"/>
    <n v="97.647000000000006"/>
    <s v="Sean Christensen"/>
    <x v="0"/>
    <s v="United States"/>
    <x v="5"/>
    <x v="409"/>
    <x v="1"/>
    <s v="Paper"/>
    <x v="2"/>
  </r>
  <r>
    <n v="11601"/>
    <s v="First Class"/>
    <s v="CUST-365"/>
    <s v="PD-1109"/>
    <n v="1"/>
    <x v="5"/>
    <x v="459"/>
    <n v="4"/>
    <n v="8.43"/>
    <n v="27.959399999999999"/>
    <n v="19.529399999999999"/>
    <s v="Sean Christensen"/>
    <x v="0"/>
    <s v="United States"/>
    <x v="5"/>
    <x v="409"/>
    <x v="1"/>
    <s v="Paper"/>
    <x v="2"/>
  </r>
  <r>
    <n v="12316"/>
    <s v="First Class"/>
    <s v="CUST-365"/>
    <s v="PD-1109"/>
    <n v="2"/>
    <x v="34"/>
    <x v="540"/>
    <n v="1"/>
    <n v="8.43"/>
    <n v="55.918799999999997"/>
    <n v="39.058799999999998"/>
    <s v="Sean Christensen"/>
    <x v="0"/>
    <s v="United States"/>
    <x v="5"/>
    <x v="409"/>
    <x v="1"/>
    <s v="Paper"/>
    <x v="2"/>
  </r>
  <r>
    <n v="12327"/>
    <s v="First Class"/>
    <s v="CUST-365"/>
    <s v="PD-1109"/>
    <n v="1"/>
    <x v="34"/>
    <x v="242"/>
    <n v="5"/>
    <n v="8.43"/>
    <n v="27.959399999999999"/>
    <n v="19.529399999999999"/>
    <s v="Sean Christensen"/>
    <x v="0"/>
    <s v="United States"/>
    <x v="5"/>
    <x v="409"/>
    <x v="1"/>
    <s v="Paper"/>
    <x v="2"/>
  </r>
  <r>
    <n v="12539"/>
    <s v="Same Day"/>
    <s v="CUST-365"/>
    <s v="PD-1109"/>
    <n v="1"/>
    <x v="24"/>
    <x v="1230"/>
    <n v="2"/>
    <n v="8.43"/>
    <n v="27.959399999999999"/>
    <n v="19.529399999999999"/>
    <s v="Sean Christensen"/>
    <x v="0"/>
    <s v="United States"/>
    <x v="5"/>
    <x v="409"/>
    <x v="1"/>
    <s v="Paper"/>
    <x v="2"/>
  </r>
  <r>
    <n v="12940"/>
    <s v="Second Class"/>
    <s v="CUST-365"/>
    <s v="PD-1109"/>
    <n v="1"/>
    <x v="26"/>
    <x v="464"/>
    <n v="4"/>
    <n v="8.43"/>
    <n v="27.959399999999999"/>
    <n v="19.529399999999999"/>
    <s v="Sean Christensen"/>
    <x v="0"/>
    <s v="United States"/>
    <x v="5"/>
    <x v="409"/>
    <x v="1"/>
    <s v="Paper"/>
    <x v="2"/>
  </r>
  <r>
    <n v="13259"/>
    <s v="Same Day"/>
    <s v="CUST-365"/>
    <s v="PD-1109"/>
    <n v="1"/>
    <x v="25"/>
    <x v="522"/>
    <n v="5"/>
    <n v="8.43"/>
    <n v="27.959399999999999"/>
    <n v="19.529399999999999"/>
    <s v="Sean Christensen"/>
    <x v="0"/>
    <s v="United States"/>
    <x v="5"/>
    <x v="409"/>
    <x v="1"/>
    <s v="Paper"/>
    <x v="2"/>
  </r>
  <r>
    <n v="13765"/>
    <s v="Second Class"/>
    <s v="CUST-365"/>
    <s v="PD-1109"/>
    <n v="1"/>
    <x v="28"/>
    <x v="133"/>
    <n v="2"/>
    <n v="8.43"/>
    <n v="27.959399999999999"/>
    <n v="19.529399999999999"/>
    <s v="Sean Christensen"/>
    <x v="0"/>
    <s v="United States"/>
    <x v="5"/>
    <x v="409"/>
    <x v="1"/>
    <s v="Paper"/>
    <x v="2"/>
  </r>
  <r>
    <n v="14099"/>
    <s v="First Class"/>
    <s v="CUST-365"/>
    <s v="PD-1109"/>
    <n v="2"/>
    <x v="30"/>
    <x v="55"/>
    <n v="1"/>
    <n v="8.43"/>
    <n v="55.918799999999997"/>
    <n v="39.058799999999998"/>
    <s v="Sean Christensen"/>
    <x v="0"/>
    <s v="United States"/>
    <x v="5"/>
    <x v="409"/>
    <x v="1"/>
    <s v="Paper"/>
    <x v="2"/>
  </r>
  <r>
    <n v="14480"/>
    <s v="First Class"/>
    <s v="CUST-365"/>
    <s v="PD-1109"/>
    <n v="2"/>
    <x v="30"/>
    <x v="342"/>
    <n v="2"/>
    <n v="8.43"/>
    <n v="55.918799999999997"/>
    <n v="39.058799999999998"/>
    <s v="Sean Christensen"/>
    <x v="0"/>
    <s v="United States"/>
    <x v="5"/>
    <x v="409"/>
    <x v="1"/>
    <s v="Paper"/>
    <x v="2"/>
  </r>
  <r>
    <n v="14506"/>
    <s v="Same Day"/>
    <s v="CUST-365"/>
    <s v="PD-1109"/>
    <n v="1"/>
    <x v="30"/>
    <x v="342"/>
    <n v="2"/>
    <n v="8.43"/>
    <n v="27.959399999999999"/>
    <n v="19.529399999999999"/>
    <s v="Sean Christensen"/>
    <x v="0"/>
    <s v="United States"/>
    <x v="5"/>
    <x v="409"/>
    <x v="1"/>
    <s v="Paper"/>
    <x v="2"/>
  </r>
  <r>
    <n v="936"/>
    <s v="Second Class"/>
    <s v="CUST-366"/>
    <s v="PD-263"/>
    <n v="1"/>
    <x v="53"/>
    <x v="545"/>
    <n v="4"/>
    <n v="1.99"/>
    <n v="3.1840000000000002"/>
    <n v="1.194"/>
    <s v="George Ashbrook"/>
    <x v="0"/>
    <s v="United States"/>
    <x v="5"/>
    <x v="329"/>
    <x v="1"/>
    <s v="Paper"/>
    <x v="2"/>
  </r>
  <r>
    <n v="1983"/>
    <s v="Standard Class"/>
    <s v="CUST-366"/>
    <s v="PD-428"/>
    <n v="6"/>
    <x v="6"/>
    <x v="1298"/>
    <n v="5"/>
    <n v="2.85"/>
    <n v="34.92"/>
    <n v="17.82"/>
    <s v="George Ashbrook"/>
    <x v="0"/>
    <s v="United States"/>
    <x v="5"/>
    <x v="750"/>
    <x v="1"/>
    <s v="Paper"/>
    <x v="2"/>
  </r>
  <r>
    <n v="2284"/>
    <s v="Standard Class"/>
    <s v="CUST-366"/>
    <s v="PD-148"/>
    <n v="2"/>
    <x v="49"/>
    <x v="1299"/>
    <n v="4"/>
    <n v="1.45"/>
    <n v="5.56"/>
    <n v="2.66"/>
    <s v="George Ashbrook"/>
    <x v="0"/>
    <s v="United States"/>
    <x v="5"/>
    <x v="976"/>
    <x v="1"/>
    <s v="Art"/>
    <x v="2"/>
  </r>
  <r>
    <n v="2285"/>
    <s v="Standard Class"/>
    <s v="CUST-366"/>
    <s v="PD-1345"/>
    <n v="3"/>
    <x v="49"/>
    <x v="1299"/>
    <n v="4"/>
    <n v="54.97"/>
    <n v="323.37"/>
    <n v="158.46"/>
    <s v="George Ashbrook"/>
    <x v="0"/>
    <s v="United States"/>
    <x v="5"/>
    <x v="696"/>
    <x v="0"/>
    <s v="Accessories"/>
    <x v="2"/>
  </r>
  <r>
    <n v="2286"/>
    <s v="Standard Class"/>
    <s v="CUST-366"/>
    <s v="PD-1262"/>
    <n v="5"/>
    <x v="49"/>
    <x v="1299"/>
    <n v="4"/>
    <n v="6.4"/>
    <n v="319.95999999999998"/>
    <n v="287.95999999999998"/>
    <s v="George Ashbrook"/>
    <x v="0"/>
    <s v="United States"/>
    <x v="5"/>
    <x v="412"/>
    <x v="0"/>
    <s v="Phones"/>
    <x v="2"/>
  </r>
  <r>
    <n v="2287"/>
    <s v="Standard Class"/>
    <s v="CUST-366"/>
    <s v="PD-1552"/>
    <n v="5"/>
    <x v="49"/>
    <x v="1299"/>
    <n v="4"/>
    <n v="147.66"/>
    <n v="1447.65"/>
    <n v="709.35"/>
    <s v="George Ashbrook"/>
    <x v="0"/>
    <s v="United States"/>
    <x v="5"/>
    <x v="1323"/>
    <x v="1"/>
    <s v="Appliances"/>
    <x v="2"/>
  </r>
  <r>
    <n v="2288"/>
    <s v="Standard Class"/>
    <s v="CUST-366"/>
    <s v="PD-329"/>
    <n v="2"/>
    <x v="49"/>
    <x v="1299"/>
    <n v="4"/>
    <n v="0.72"/>
    <n v="9.56"/>
    <n v="8.1199999999999992"/>
    <s v="George Ashbrook"/>
    <x v="0"/>
    <s v="United States"/>
    <x v="5"/>
    <x v="601"/>
    <x v="1"/>
    <s v="Paper"/>
    <x v="2"/>
  </r>
  <r>
    <n v="4552"/>
    <s v="Standard Class"/>
    <s v="CUST-366"/>
    <s v="PD-723"/>
    <n v="6"/>
    <x v="9"/>
    <x v="581"/>
    <n v="4"/>
    <n v="0.63"/>
    <n v="60.143999999999998"/>
    <n v="56.363999999999997"/>
    <s v="George Ashbrook"/>
    <x v="0"/>
    <s v="United States"/>
    <x v="5"/>
    <x v="1223"/>
    <x v="1"/>
    <s v="Labels"/>
    <x v="2"/>
  </r>
  <r>
    <n v="5867"/>
    <s v="Standard Class"/>
    <s v="CUST-366"/>
    <s v="PD-307"/>
    <n v="4"/>
    <x v="9"/>
    <x v="480"/>
    <n v="6"/>
    <n v="0.85"/>
    <n v="14.272"/>
    <n v="10.872"/>
    <s v="George Ashbrook"/>
    <x v="0"/>
    <s v="United States"/>
    <x v="5"/>
    <x v="876"/>
    <x v="1"/>
    <s v="Art"/>
    <x v="2"/>
  </r>
  <r>
    <n v="7282"/>
    <s v="Second Class"/>
    <s v="CUST-366"/>
    <s v="PD-1060"/>
    <n v="3"/>
    <x v="23"/>
    <x v="96"/>
    <n v="2"/>
    <n v="2.95"/>
    <n v="110.67"/>
    <n v="101.82"/>
    <s v="George Ashbrook"/>
    <x v="0"/>
    <s v="United States"/>
    <x v="5"/>
    <x v="97"/>
    <x v="2"/>
    <s v="Furnishings"/>
    <x v="2"/>
  </r>
  <r>
    <n v="7283"/>
    <s v="Second Class"/>
    <s v="CUST-366"/>
    <s v="PD-1252"/>
    <n v="2"/>
    <x v="23"/>
    <x v="96"/>
    <n v="2"/>
    <n v="29.95"/>
    <n v="138.20400000000001"/>
    <n v="78.304000000000002"/>
    <s v="George Ashbrook"/>
    <x v="0"/>
    <s v="United States"/>
    <x v="5"/>
    <x v="399"/>
    <x v="2"/>
    <s v="Chairs"/>
    <x v="2"/>
  </r>
  <r>
    <n v="8258"/>
    <s v="Standard Class"/>
    <s v="CUST-366"/>
    <s v="PD-361"/>
    <n v="4"/>
    <x v="23"/>
    <x v="1186"/>
    <n v="4"/>
    <n v="0.75"/>
    <n v="20.12"/>
    <n v="17.12"/>
    <s v="George Ashbrook"/>
    <x v="0"/>
    <s v="United States"/>
    <x v="5"/>
    <x v="1194"/>
    <x v="2"/>
    <s v="Furnishings"/>
    <x v="2"/>
  </r>
  <r>
    <n v="8259"/>
    <s v="Standard Class"/>
    <s v="CUST-366"/>
    <s v="PD-716"/>
    <n v="2"/>
    <x v="23"/>
    <x v="1186"/>
    <n v="4"/>
    <n v="5.03"/>
    <n v="24.56"/>
    <n v="14.5"/>
    <s v="George Ashbrook"/>
    <x v="0"/>
    <s v="United States"/>
    <x v="5"/>
    <x v="990"/>
    <x v="1"/>
    <s v="Paper"/>
    <x v="2"/>
  </r>
  <r>
    <n v="9717"/>
    <s v="Second Class"/>
    <s v="CUST-366"/>
    <s v="PD-1025"/>
    <n v="3"/>
    <x v="37"/>
    <x v="834"/>
    <n v="3"/>
    <n v="329"/>
    <n v="1497"/>
    <n v="510"/>
    <s v="George Ashbrook"/>
    <x v="0"/>
    <s v="United States"/>
    <x v="5"/>
    <x v="30"/>
    <x v="3"/>
    <s v="Tablets"/>
    <x v="2"/>
  </r>
  <r>
    <n v="10308"/>
    <s v="Second Class"/>
    <s v="CUST-366"/>
    <s v="PD-1093"/>
    <n v="5"/>
    <x v="4"/>
    <x v="432"/>
    <n v="3"/>
    <n v="20.59"/>
    <n v="129.71700000000001"/>
    <n v="26.766999999999999"/>
    <s v="George Ashbrook"/>
    <x v="0"/>
    <s v="United States"/>
    <x v="5"/>
    <x v="236"/>
    <x v="1"/>
    <s v="Storage"/>
    <x v="2"/>
  </r>
  <r>
    <n v="10834"/>
    <s v="Same Day"/>
    <s v="CUST-366"/>
    <s v="PD-1093"/>
    <n v="2"/>
    <x v="16"/>
    <x v="150"/>
    <n v="3"/>
    <n v="20.59"/>
    <n v="51.886800000000001"/>
    <n v="10.706799999999999"/>
    <s v="George Ashbrook"/>
    <x v="0"/>
    <s v="United States"/>
    <x v="5"/>
    <x v="236"/>
    <x v="1"/>
    <s v="Storage"/>
    <x v="2"/>
  </r>
  <r>
    <n v="11453"/>
    <s v="Same Day"/>
    <s v="CUST-366"/>
    <s v="PD-1093"/>
    <n v="3"/>
    <x v="4"/>
    <x v="278"/>
    <n v="1"/>
    <n v="20.59"/>
    <n v="77.830200000000005"/>
    <n v="16.060199999999998"/>
    <s v="George Ashbrook"/>
    <x v="0"/>
    <s v="United States"/>
    <x v="5"/>
    <x v="236"/>
    <x v="1"/>
    <s v="Storage"/>
    <x v="2"/>
  </r>
  <r>
    <n v="11686"/>
    <s v="Second Class"/>
    <s v="CUST-366"/>
    <s v="PD-1093"/>
    <n v="4"/>
    <x v="24"/>
    <x v="724"/>
    <n v="4"/>
    <n v="20.59"/>
    <n v="103.7736"/>
    <n v="21.413599999999999"/>
    <s v="George Ashbrook"/>
    <x v="0"/>
    <s v="United States"/>
    <x v="5"/>
    <x v="236"/>
    <x v="1"/>
    <s v="Storage"/>
    <x v="2"/>
  </r>
  <r>
    <n v="11743"/>
    <s v="Same Day"/>
    <s v="CUST-366"/>
    <s v="PD-1093"/>
    <n v="3"/>
    <x v="27"/>
    <x v="334"/>
    <n v="5"/>
    <n v="20.59"/>
    <n v="77.830200000000005"/>
    <n v="16.060199999999998"/>
    <s v="George Ashbrook"/>
    <x v="0"/>
    <s v="United States"/>
    <x v="5"/>
    <x v="236"/>
    <x v="1"/>
    <s v="Storage"/>
    <x v="2"/>
  </r>
  <r>
    <n v="11780"/>
    <s v="Second Class"/>
    <s v="CUST-366"/>
    <s v="PD-1093"/>
    <n v="1"/>
    <x v="4"/>
    <x v="379"/>
    <n v="1"/>
    <n v="20.59"/>
    <n v="25.9434"/>
    <n v="5.3533999999999997"/>
    <s v="George Ashbrook"/>
    <x v="0"/>
    <s v="United States"/>
    <x v="5"/>
    <x v="236"/>
    <x v="1"/>
    <s v="Storage"/>
    <x v="2"/>
  </r>
  <r>
    <n v="12396"/>
    <s v="Same Day"/>
    <s v="CUST-366"/>
    <s v="PD-1093"/>
    <n v="1"/>
    <x v="33"/>
    <x v="328"/>
    <n v="5"/>
    <n v="20.59"/>
    <n v="25.9434"/>
    <n v="5.3533999999999997"/>
    <s v="George Ashbrook"/>
    <x v="0"/>
    <s v="United States"/>
    <x v="5"/>
    <x v="236"/>
    <x v="1"/>
    <s v="Storage"/>
    <x v="2"/>
  </r>
  <r>
    <n v="13764"/>
    <s v="First Class"/>
    <s v="CUST-366"/>
    <s v="PD-1093"/>
    <n v="2"/>
    <x v="33"/>
    <x v="777"/>
    <n v="4"/>
    <n v="20.59"/>
    <n v="51.886800000000001"/>
    <n v="10.706799999999999"/>
    <s v="George Ashbrook"/>
    <x v="0"/>
    <s v="United States"/>
    <x v="5"/>
    <x v="236"/>
    <x v="1"/>
    <s v="Storage"/>
    <x v="2"/>
  </r>
  <r>
    <n v="14079"/>
    <s v="Second Class"/>
    <s v="CUST-366"/>
    <s v="PD-1093"/>
    <n v="2"/>
    <x v="28"/>
    <x v="611"/>
    <n v="2"/>
    <n v="20.59"/>
    <n v="51.886800000000001"/>
    <n v="10.706799999999999"/>
    <s v="George Ashbrook"/>
    <x v="0"/>
    <s v="United States"/>
    <x v="5"/>
    <x v="236"/>
    <x v="1"/>
    <s v="Storage"/>
    <x v="2"/>
  </r>
  <r>
    <n v="14230"/>
    <s v="Second Class"/>
    <s v="CUST-366"/>
    <s v="PD-1093"/>
    <n v="2"/>
    <x v="30"/>
    <x v="84"/>
    <n v="1"/>
    <n v="20.59"/>
    <n v="51.886800000000001"/>
    <n v="10.706799999999999"/>
    <s v="George Ashbrook"/>
    <x v="0"/>
    <s v="United States"/>
    <x v="5"/>
    <x v="236"/>
    <x v="1"/>
    <s v="Storage"/>
    <x v="2"/>
  </r>
  <r>
    <n v="1232"/>
    <s v="Standard Class"/>
    <s v="CUST-367"/>
    <s v="PD-1493"/>
    <n v="4"/>
    <x v="6"/>
    <x v="647"/>
    <n v="4"/>
    <n v="85.78"/>
    <n v="558.572"/>
    <n v="215.452"/>
    <s v="Brosina Hoffman"/>
    <x v="0"/>
    <s v="United States"/>
    <x v="2"/>
    <x v="425"/>
    <x v="2"/>
    <s v="Chairs"/>
    <x v="0"/>
  </r>
  <r>
    <n v="942"/>
    <s v="Standard Class"/>
    <s v="CUST-367"/>
    <s v="PD-75"/>
    <n v="4"/>
    <x v="35"/>
    <x v="571"/>
    <n v="5"/>
    <n v="0.98"/>
    <n v="7.28"/>
    <n v="3.36"/>
    <s v="Brosina Hoffman"/>
    <x v="0"/>
    <s v="United States"/>
    <x v="2"/>
    <x v="310"/>
    <x v="1"/>
    <s v="Art"/>
    <x v="0"/>
  </r>
  <r>
    <n v="947"/>
    <s v="Standard Class"/>
    <s v="CUST-367"/>
    <s v="PD-1549"/>
    <n v="4"/>
    <x v="35"/>
    <x v="571"/>
    <n v="5"/>
    <n v="91.14"/>
    <n v="911.42399999999998"/>
    <n v="546.86400000000003"/>
    <s v="Brosina Hoffman"/>
    <x v="0"/>
    <s v="United States"/>
    <x v="2"/>
    <x v="1361"/>
    <x v="0"/>
    <s v="Phones"/>
    <x v="0"/>
  </r>
  <r>
    <n v="943"/>
    <s v="Standard Class"/>
    <s v="CUST-367"/>
    <s v="PD-1444"/>
    <n v="6"/>
    <x v="35"/>
    <x v="571"/>
    <n v="5"/>
    <n v="69.55"/>
    <n v="725.71199999999999"/>
    <n v="308.41199999999998"/>
    <s v="Brosina Hoffman"/>
    <x v="0"/>
    <s v="United States"/>
    <x v="2"/>
    <x v="1008"/>
    <x v="0"/>
    <s v="Phones"/>
    <x v="0"/>
  </r>
  <r>
    <n v="946"/>
    <s v="Standard Class"/>
    <s v="CUST-367"/>
    <s v="PD-1428"/>
    <n v="9"/>
    <x v="35"/>
    <x v="571"/>
    <n v="5"/>
    <n v="38.39"/>
    <n v="1023.696"/>
    <n v="678.18600000000004"/>
    <s v="Brosina Hoffman"/>
    <x v="0"/>
    <s v="United States"/>
    <x v="2"/>
    <x v="1080"/>
    <x v="2"/>
    <s v="Tables"/>
    <x v="0"/>
  </r>
  <r>
    <n v="945"/>
    <s v="Standard Class"/>
    <s v="CUST-367"/>
    <s v="PD-918"/>
    <n v="5"/>
    <x v="35"/>
    <x v="571"/>
    <n v="5"/>
    <n v="11.49"/>
    <n v="114.9"/>
    <n v="57.45"/>
    <s v="Brosina Hoffman"/>
    <x v="0"/>
    <s v="United States"/>
    <x v="2"/>
    <x v="646"/>
    <x v="1"/>
    <s v="Appliances"/>
    <x v="0"/>
  </r>
  <r>
    <n v="941"/>
    <s v="Standard Class"/>
    <s v="CUST-367"/>
    <s v="PD-525"/>
    <n v="7"/>
    <x v="35"/>
    <x v="571"/>
    <n v="5"/>
    <n v="3.35"/>
    <n v="48.86"/>
    <n v="25.41"/>
    <s v="Brosina Hoffman"/>
    <x v="0"/>
    <s v="United States"/>
    <x v="2"/>
    <x v="1279"/>
    <x v="2"/>
    <s v="Furnishings"/>
    <x v="0"/>
  </r>
  <r>
    <n v="1231"/>
    <s v="Standard Class"/>
    <s v="CUST-367"/>
    <s v="PD-406"/>
    <n v="2"/>
    <x v="6"/>
    <x v="647"/>
    <n v="4"/>
    <n v="2.42"/>
    <n v="4.3920000000000003"/>
    <n v="-0.44800000000000001"/>
    <s v="Brosina Hoffman"/>
    <x v="0"/>
    <s v="United States"/>
    <x v="2"/>
    <x v="1115"/>
    <x v="2"/>
    <s v="Furnishings"/>
    <x v="0"/>
  </r>
  <r>
    <n v="3959"/>
    <s v="First Class"/>
    <s v="CUST-367"/>
    <s v="PD-327"/>
    <n v="2"/>
    <x v="58"/>
    <x v="1300"/>
    <n v="3"/>
    <n v="0.38"/>
    <n v="9.5399999999999991"/>
    <n v="8.7799999999999994"/>
    <s v="Brosina Hoffman"/>
    <x v="0"/>
    <s v="United States"/>
    <x v="2"/>
    <x v="817"/>
    <x v="1"/>
    <s v="Paper"/>
    <x v="0"/>
  </r>
  <r>
    <n v="3960"/>
    <s v="First Class"/>
    <s v="CUST-367"/>
    <s v="PD-425"/>
    <n v="1"/>
    <x v="58"/>
    <x v="1300"/>
    <n v="3"/>
    <n v="1.8"/>
    <n v="5.81"/>
    <n v="4.01"/>
    <s v="Brosina Hoffman"/>
    <x v="0"/>
    <s v="United States"/>
    <x v="2"/>
    <x v="782"/>
    <x v="1"/>
    <s v="Fasteners"/>
    <x v="0"/>
  </r>
  <r>
    <n v="3961"/>
    <s v="First Class"/>
    <s v="CUST-367"/>
    <s v="PD-83"/>
    <n v="2"/>
    <x v="58"/>
    <x v="1300"/>
    <n v="3"/>
    <n v="0.74"/>
    <n v="3.9"/>
    <n v="2.42"/>
    <s v="Brosina Hoffman"/>
    <x v="0"/>
    <s v="United States"/>
    <x v="2"/>
    <x v="346"/>
    <x v="1"/>
    <s v="Art"/>
    <x v="0"/>
  </r>
  <r>
    <n v="2558"/>
    <s v="First Class"/>
    <s v="CUST-367"/>
    <s v="PD-396"/>
    <n v="3"/>
    <x v="20"/>
    <x v="783"/>
    <n v="1"/>
    <n v="0.48"/>
    <n v="7.92"/>
    <n v="6.48"/>
    <s v="Brosina Hoffman"/>
    <x v="0"/>
    <s v="United States"/>
    <x v="2"/>
    <x v="694"/>
    <x v="2"/>
    <s v="Furnishings"/>
    <x v="0"/>
  </r>
  <r>
    <n v="6160"/>
    <s v="Standard Class"/>
    <s v="CUST-367"/>
    <s v="PD-1254"/>
    <n v="5"/>
    <x v="11"/>
    <x v="13"/>
    <n v="5"/>
    <n v="42.24"/>
    <n v="383.95"/>
    <n v="172.75"/>
    <s v="Brosina Hoffman"/>
    <x v="0"/>
    <s v="United States"/>
    <x v="2"/>
    <x v="240"/>
    <x v="0"/>
    <s v="Phones"/>
    <x v="0"/>
  </r>
  <r>
    <n v="6159"/>
    <s v="Standard Class"/>
    <s v="CUST-367"/>
    <s v="PD-1211"/>
    <n v="7"/>
    <x v="11"/>
    <x v="13"/>
    <n v="5"/>
    <n v="28.15"/>
    <n v="447.86"/>
    <n v="250.81"/>
    <s v="Brosina Hoffman"/>
    <x v="0"/>
    <s v="United States"/>
    <x v="2"/>
    <x v="200"/>
    <x v="1"/>
    <s v="Binders"/>
    <x v="0"/>
  </r>
  <r>
    <n v="6161"/>
    <s v="Standard Class"/>
    <s v="CUST-367"/>
    <s v="PD-1176"/>
    <n v="3"/>
    <x v="11"/>
    <x v="13"/>
    <n v="5"/>
    <n v="4.4400000000000004"/>
    <n v="166.44"/>
    <n v="153.12"/>
    <s v="Brosina Hoffman"/>
    <x v="0"/>
    <s v="United States"/>
    <x v="2"/>
    <x v="1357"/>
    <x v="1"/>
    <s v="Paper"/>
    <x v="0"/>
  </r>
  <r>
    <n v="15004"/>
    <s v="Standard Class"/>
    <s v="CUST-367"/>
    <s v="PD-1059"/>
    <n v="1"/>
    <x v="21"/>
    <x v="92"/>
    <n v="5"/>
    <n v="2.21"/>
    <n v="25.745999999999999"/>
    <n v="23.536000000000001"/>
    <s v="Brosina Hoffman"/>
    <x v="0"/>
    <s v="United States"/>
    <x v="2"/>
    <x v="29"/>
    <x v="0"/>
    <s v="Phones"/>
    <x v="0"/>
  </r>
  <r>
    <n v="7418"/>
    <s v="Standard Class"/>
    <s v="CUST-367"/>
    <s v="PD-552"/>
    <n v="3"/>
    <x v="54"/>
    <x v="1301"/>
    <n v="4"/>
    <n v="3.13"/>
    <n v="18.335999999999999"/>
    <n v="8.9459999999999997"/>
    <s v="Brosina Hoffman"/>
    <x v="0"/>
    <s v="United States"/>
    <x v="2"/>
    <x v="197"/>
    <x v="1"/>
    <s v="Envelopes"/>
    <x v="0"/>
  </r>
  <r>
    <n v="7419"/>
    <s v="Standard Class"/>
    <s v="CUST-367"/>
    <s v="PD-369"/>
    <n v="7"/>
    <x v="54"/>
    <x v="1301"/>
    <n v="4"/>
    <n v="0.98"/>
    <n v="29.007999999999999"/>
    <n v="22.148"/>
    <s v="Brosina Hoffman"/>
    <x v="0"/>
    <s v="United States"/>
    <x v="2"/>
    <x v="856"/>
    <x v="1"/>
    <s v="Paper"/>
    <x v="0"/>
  </r>
  <r>
    <n v="7420"/>
    <s v="Standard Class"/>
    <s v="CUST-367"/>
    <s v="PD-1184"/>
    <n v="2"/>
    <x v="54"/>
    <x v="1301"/>
    <n v="4"/>
    <n v="10.64"/>
    <n v="89.584000000000003"/>
    <n v="68.304000000000002"/>
    <s v="Brosina Hoffman"/>
    <x v="0"/>
    <s v="United States"/>
    <x v="2"/>
    <x v="424"/>
    <x v="0"/>
    <s v="Phones"/>
    <x v="0"/>
  </r>
  <r>
    <n v="7421"/>
    <s v="Standard Class"/>
    <s v="CUST-367"/>
    <s v="PD-197"/>
    <n v="5"/>
    <x v="54"/>
    <x v="1301"/>
    <n v="4"/>
    <n v="0.25"/>
    <n v="4.7699999999999996"/>
    <n v="3.52"/>
    <s v="Brosina Hoffman"/>
    <x v="0"/>
    <s v="United States"/>
    <x v="2"/>
    <x v="497"/>
    <x v="1"/>
    <s v="Binders"/>
    <x v="0"/>
  </r>
  <r>
    <n v="7422"/>
    <s v="Standard Class"/>
    <s v="CUST-367"/>
    <s v="PD-212"/>
    <n v="2"/>
    <x v="54"/>
    <x v="1301"/>
    <n v="4"/>
    <n v="0.7"/>
    <n v="2.004"/>
    <n v="0.60399999999999998"/>
    <s v="Brosina Hoffman"/>
    <x v="0"/>
    <s v="United States"/>
    <x v="2"/>
    <x v="654"/>
    <x v="1"/>
    <s v="Binders"/>
    <x v="0"/>
  </r>
  <r>
    <n v="9791"/>
    <s v="Standard Class"/>
    <s v="CUST-367"/>
    <s v="PD-1268"/>
    <n v="4"/>
    <x v="45"/>
    <x v="1302"/>
    <n v="5"/>
    <n v="32.06"/>
    <n v="320.64"/>
    <n v="192.4"/>
    <s v="Brosina Hoffman"/>
    <x v="0"/>
    <s v="United States"/>
    <x v="2"/>
    <x v="825"/>
    <x v="1"/>
    <s v="Appliances"/>
    <x v="0"/>
  </r>
  <r>
    <n v="9792"/>
    <s v="Standard Class"/>
    <s v="CUST-367"/>
    <s v="PD-657"/>
    <n v="4"/>
    <x v="45"/>
    <x v="1302"/>
    <n v="5"/>
    <n v="5.51"/>
    <n v="41.6"/>
    <n v="19.559999999999999"/>
    <s v="Brosina Hoffman"/>
    <x v="0"/>
    <s v="United States"/>
    <x v="2"/>
    <x v="410"/>
    <x v="0"/>
    <s v="Accessories"/>
    <x v="0"/>
  </r>
  <r>
    <n v="7087"/>
    <s v="Standard Class"/>
    <s v="CUST-367"/>
    <s v="PD-336"/>
    <n v="3"/>
    <x v="32"/>
    <x v="831"/>
    <n v="4"/>
    <n v="0.68"/>
    <n v="11.616"/>
    <n v="9.5760000000000005"/>
    <s v="Brosina Hoffman"/>
    <x v="0"/>
    <s v="United States"/>
    <x v="2"/>
    <x v="761"/>
    <x v="2"/>
    <s v="Furnishings"/>
    <x v="0"/>
  </r>
  <r>
    <n v="10153"/>
    <s v="Same Day"/>
    <s v="CUST-367"/>
    <s v="PD-1133"/>
    <n v="3"/>
    <x v="5"/>
    <x v="171"/>
    <n v="1"/>
    <n v="19.559999999999999"/>
    <n v="92.439899999999994"/>
    <n v="33.759900000000002"/>
    <s v="Brosina Hoffman"/>
    <x v="0"/>
    <s v="United States"/>
    <x v="2"/>
    <x v="1264"/>
    <x v="1"/>
    <s v="Paper"/>
    <x v="0"/>
  </r>
  <r>
    <n v="10311"/>
    <s v="Second Class"/>
    <s v="CUST-367"/>
    <s v="PD-1133"/>
    <n v="4"/>
    <x v="5"/>
    <x v="459"/>
    <n v="4"/>
    <n v="19.559999999999999"/>
    <n v="123.25320000000001"/>
    <n v="45.013199999999998"/>
    <s v="Brosina Hoffman"/>
    <x v="0"/>
    <s v="United States"/>
    <x v="2"/>
    <x v="1264"/>
    <x v="1"/>
    <s v="Paper"/>
    <x v="0"/>
  </r>
  <r>
    <n v="10408"/>
    <s v="Second Class"/>
    <s v="CUST-367"/>
    <s v="PD-1133"/>
    <n v="5"/>
    <x v="5"/>
    <x v="98"/>
    <n v="2"/>
    <n v="19.559999999999999"/>
    <n v="154.06649999999999"/>
    <n v="56.266500000000001"/>
    <s v="Brosina Hoffman"/>
    <x v="0"/>
    <s v="United States"/>
    <x v="2"/>
    <x v="1264"/>
    <x v="1"/>
    <s v="Paper"/>
    <x v="0"/>
  </r>
  <r>
    <n v="10564"/>
    <s v="Same Day"/>
    <s v="CUST-367"/>
    <s v="PD-1133"/>
    <n v="5"/>
    <x v="5"/>
    <x v="684"/>
    <n v="3"/>
    <n v="19.559999999999999"/>
    <n v="154.06649999999999"/>
    <n v="56.266500000000001"/>
    <s v="Brosina Hoffman"/>
    <x v="0"/>
    <s v="United States"/>
    <x v="2"/>
    <x v="1264"/>
    <x v="1"/>
    <s v="Paper"/>
    <x v="0"/>
  </r>
  <r>
    <n v="10573"/>
    <s v="Same Day"/>
    <s v="CUST-367"/>
    <s v="PD-1133"/>
    <n v="5"/>
    <x v="5"/>
    <x v="696"/>
    <n v="1"/>
    <n v="19.559999999999999"/>
    <n v="154.06649999999999"/>
    <n v="56.266500000000001"/>
    <s v="Brosina Hoffman"/>
    <x v="0"/>
    <s v="United States"/>
    <x v="2"/>
    <x v="1264"/>
    <x v="1"/>
    <s v="Paper"/>
    <x v="0"/>
  </r>
  <r>
    <n v="10988"/>
    <s v="Second Class"/>
    <s v="CUST-367"/>
    <s v="PD-1133"/>
    <n v="5"/>
    <x v="4"/>
    <x v="187"/>
    <n v="2"/>
    <n v="19.559999999999999"/>
    <n v="154.06649999999999"/>
    <n v="56.266500000000001"/>
    <s v="Brosina Hoffman"/>
    <x v="0"/>
    <s v="United States"/>
    <x v="2"/>
    <x v="1264"/>
    <x v="1"/>
    <s v="Paper"/>
    <x v="0"/>
  </r>
  <r>
    <n v="11235"/>
    <s v="Second Class"/>
    <s v="CUST-367"/>
    <s v="PD-1133"/>
    <n v="2"/>
    <x v="5"/>
    <x v="567"/>
    <n v="1"/>
    <n v="19.559999999999999"/>
    <n v="61.626600000000003"/>
    <n v="22.506599999999999"/>
    <s v="Brosina Hoffman"/>
    <x v="0"/>
    <s v="United States"/>
    <x v="2"/>
    <x v="1264"/>
    <x v="1"/>
    <s v="Paper"/>
    <x v="0"/>
  </r>
  <r>
    <n v="11299"/>
    <s v="First Class"/>
    <s v="CUST-367"/>
    <s v="PD-1133"/>
    <n v="4"/>
    <x v="16"/>
    <x v="291"/>
    <n v="2"/>
    <n v="19.559999999999999"/>
    <n v="123.25320000000001"/>
    <n v="45.013199999999998"/>
    <s v="Brosina Hoffman"/>
    <x v="0"/>
    <s v="United States"/>
    <x v="2"/>
    <x v="1264"/>
    <x v="1"/>
    <s v="Paper"/>
    <x v="0"/>
  </r>
  <r>
    <n v="12474"/>
    <s v="Second Class"/>
    <s v="CUST-367"/>
    <s v="PD-1133"/>
    <n v="2"/>
    <x v="34"/>
    <x v="827"/>
    <n v="5"/>
    <n v="19.559999999999999"/>
    <n v="61.626600000000003"/>
    <n v="22.506599999999999"/>
    <s v="Brosina Hoffman"/>
    <x v="0"/>
    <s v="United States"/>
    <x v="2"/>
    <x v="1264"/>
    <x v="1"/>
    <s v="Paper"/>
    <x v="0"/>
  </r>
  <r>
    <n v="12760"/>
    <s v="Second Class"/>
    <s v="CUST-367"/>
    <s v="PD-1133"/>
    <n v="1"/>
    <x v="25"/>
    <x v="1013"/>
    <n v="5"/>
    <n v="19.559999999999999"/>
    <n v="30.813300000000002"/>
    <n v="11.253299999999999"/>
    <s v="Brosina Hoffman"/>
    <x v="0"/>
    <s v="United States"/>
    <x v="2"/>
    <x v="1264"/>
    <x v="1"/>
    <s v="Paper"/>
    <x v="0"/>
  </r>
  <r>
    <n v="12863"/>
    <s v="Same Day"/>
    <s v="CUST-367"/>
    <s v="PD-1133"/>
    <n v="2"/>
    <x v="24"/>
    <x v="359"/>
    <n v="3"/>
    <n v="19.559999999999999"/>
    <n v="61.626600000000003"/>
    <n v="22.506599999999999"/>
    <s v="Brosina Hoffman"/>
    <x v="0"/>
    <s v="United States"/>
    <x v="2"/>
    <x v="1264"/>
    <x v="1"/>
    <s v="Paper"/>
    <x v="0"/>
  </r>
  <r>
    <n v="13379"/>
    <s v="Second Class"/>
    <s v="CUST-367"/>
    <s v="PD-1133"/>
    <n v="1"/>
    <x v="29"/>
    <x v="541"/>
    <n v="5"/>
    <n v="19.559999999999999"/>
    <n v="30.813300000000002"/>
    <n v="11.253299999999999"/>
    <s v="Brosina Hoffman"/>
    <x v="0"/>
    <s v="United States"/>
    <x v="2"/>
    <x v="1264"/>
    <x v="1"/>
    <s v="Paper"/>
    <x v="0"/>
  </r>
  <r>
    <n v="13535"/>
    <s v="Same Day"/>
    <s v="CUST-367"/>
    <s v="PD-1133"/>
    <n v="1"/>
    <x v="29"/>
    <x v="325"/>
    <n v="4"/>
    <n v="19.559999999999999"/>
    <n v="30.813300000000002"/>
    <n v="11.253299999999999"/>
    <s v="Brosina Hoffman"/>
    <x v="0"/>
    <s v="United States"/>
    <x v="2"/>
    <x v="1264"/>
    <x v="1"/>
    <s v="Paper"/>
    <x v="0"/>
  </r>
  <r>
    <n v="13723"/>
    <s v="First Class"/>
    <s v="CUST-367"/>
    <s v="PD-1133"/>
    <n v="2"/>
    <x v="26"/>
    <x v="358"/>
    <n v="4"/>
    <n v="19.559999999999999"/>
    <n v="61.626600000000003"/>
    <n v="22.506599999999999"/>
    <s v="Brosina Hoffman"/>
    <x v="0"/>
    <s v="United States"/>
    <x v="2"/>
    <x v="1264"/>
    <x v="1"/>
    <s v="Paper"/>
    <x v="0"/>
  </r>
  <r>
    <n v="14363"/>
    <s v="Same Day"/>
    <s v="CUST-367"/>
    <s v="PD-1133"/>
    <n v="1"/>
    <x v="30"/>
    <x v="552"/>
    <n v="1"/>
    <n v="19.559999999999999"/>
    <n v="30.813300000000002"/>
    <n v="11.253299999999999"/>
    <s v="Brosina Hoffman"/>
    <x v="0"/>
    <s v="United States"/>
    <x v="2"/>
    <x v="1264"/>
    <x v="1"/>
    <s v="Paper"/>
    <x v="0"/>
  </r>
  <r>
    <n v="948"/>
    <s v="Standard Class"/>
    <s v="CUST-368"/>
    <s v="PD-1358"/>
    <n v="6"/>
    <x v="6"/>
    <x v="647"/>
    <n v="7"/>
    <n v="54.38"/>
    <n v="665.88"/>
    <n v="339.6"/>
    <s v="Pete Kriz"/>
    <x v="0"/>
    <s v="United States"/>
    <x v="18"/>
    <x v="1393"/>
    <x v="1"/>
    <s v="Storage"/>
    <x v="2"/>
  </r>
  <r>
    <n v="5969"/>
    <s v="Second Class"/>
    <s v="CUST-368"/>
    <s v="PD-925"/>
    <n v="3"/>
    <x v="2"/>
    <x v="733"/>
    <n v="2"/>
    <n v="3.55"/>
    <n v="70.95"/>
    <n v="60.3"/>
    <s v="Pete Kriz"/>
    <x v="0"/>
    <s v="United States"/>
    <x v="18"/>
    <x v="501"/>
    <x v="1"/>
    <s v="Storage"/>
    <x v="2"/>
  </r>
  <r>
    <n v="5970"/>
    <s v="Second Class"/>
    <s v="CUST-368"/>
    <s v="PD-915"/>
    <n v="4"/>
    <x v="2"/>
    <x v="733"/>
    <n v="2"/>
    <n v="12.56"/>
    <n v="91.36"/>
    <n v="41.12"/>
    <s v="Pete Kriz"/>
    <x v="0"/>
    <s v="United States"/>
    <x v="18"/>
    <x v="514"/>
    <x v="1"/>
    <s v="Paper"/>
    <x v="2"/>
  </r>
  <r>
    <n v="4882"/>
    <s v="Standard Class"/>
    <s v="CUST-368"/>
    <s v="PD-822"/>
    <n v="1"/>
    <x v="31"/>
    <x v="1303"/>
    <n v="5"/>
    <n v="3.6"/>
    <n v="17.149999999999999"/>
    <n v="13.55"/>
    <s v="Pete Kriz"/>
    <x v="0"/>
    <s v="United States"/>
    <x v="18"/>
    <x v="805"/>
    <x v="1"/>
    <s v="Storage"/>
    <x v="2"/>
  </r>
  <r>
    <n v="4878"/>
    <s v="Standard Class"/>
    <s v="CUST-368"/>
    <s v="PD-750"/>
    <n v="2"/>
    <x v="31"/>
    <x v="1303"/>
    <n v="5"/>
    <n v="1.9"/>
    <n v="27.16"/>
    <n v="23.36"/>
    <s v="Pete Kriz"/>
    <x v="0"/>
    <s v="United States"/>
    <x v="18"/>
    <x v="31"/>
    <x v="1"/>
    <s v="Appliances"/>
    <x v="2"/>
  </r>
  <r>
    <n v="5967"/>
    <s v="Second Class"/>
    <s v="CUST-368"/>
    <s v="PD-710"/>
    <n v="1"/>
    <x v="2"/>
    <x v="733"/>
    <n v="2"/>
    <n v="0.86"/>
    <n v="12.22"/>
    <n v="11.36"/>
    <s v="Pete Kriz"/>
    <x v="0"/>
    <s v="United States"/>
    <x v="18"/>
    <x v="426"/>
    <x v="2"/>
    <s v="Furnishings"/>
    <x v="2"/>
  </r>
  <r>
    <n v="4883"/>
    <s v="Standard Class"/>
    <s v="CUST-368"/>
    <s v="PD-690"/>
    <n v="2"/>
    <x v="31"/>
    <x v="1303"/>
    <n v="5"/>
    <n v="1.62"/>
    <n v="18.495999999999999"/>
    <n v="15.256"/>
    <s v="Pete Kriz"/>
    <x v="0"/>
    <s v="United States"/>
    <x v="18"/>
    <x v="1239"/>
    <x v="1"/>
    <s v="Binders"/>
    <x v="2"/>
  </r>
  <r>
    <n v="4983"/>
    <s v="Standard Class"/>
    <s v="CUST-368"/>
    <s v="PD-674"/>
    <n v="4"/>
    <x v="10"/>
    <x v="743"/>
    <n v="6"/>
    <n v="4.95"/>
    <n v="35.167999999999999"/>
    <n v="15.368"/>
    <s v="Pete Kriz"/>
    <x v="0"/>
    <s v="United States"/>
    <x v="18"/>
    <x v="1338"/>
    <x v="0"/>
    <s v="Accessories"/>
    <x v="2"/>
  </r>
  <r>
    <n v="4984"/>
    <s v="Standard Class"/>
    <s v="CUST-368"/>
    <s v="PD-442"/>
    <n v="7"/>
    <x v="10"/>
    <x v="743"/>
    <n v="6"/>
    <n v="1.26"/>
    <n v="33.488"/>
    <n v="24.667999999999999"/>
    <s v="Pete Kriz"/>
    <x v="0"/>
    <s v="United States"/>
    <x v="18"/>
    <x v="387"/>
    <x v="1"/>
    <s v="Paper"/>
    <x v="2"/>
  </r>
  <r>
    <n v="4463"/>
    <s v="Standard Class"/>
    <s v="CUST-368"/>
    <s v="PD-169"/>
    <n v="3"/>
    <x v="46"/>
    <x v="1249"/>
    <n v="4"/>
    <n v="0.17"/>
    <n v="8.6999999999999993"/>
    <n v="8.19"/>
    <s v="Pete Kriz"/>
    <x v="0"/>
    <s v="United States"/>
    <x v="18"/>
    <x v="1342"/>
    <x v="1"/>
    <s v="Envelopes"/>
    <x v="2"/>
  </r>
  <r>
    <n v="4880"/>
    <s v="Standard Class"/>
    <s v="CUST-368"/>
    <s v="PD-157"/>
    <n v="6"/>
    <x v="31"/>
    <x v="1303"/>
    <n v="5"/>
    <n v="1.52"/>
    <n v="17.16"/>
    <n v="8.0399999999999991"/>
    <s v="Pete Kriz"/>
    <x v="0"/>
    <s v="United States"/>
    <x v="18"/>
    <x v="473"/>
    <x v="1"/>
    <s v="Fasteners"/>
    <x v="2"/>
  </r>
  <r>
    <n v="5697"/>
    <s v="Standard Class"/>
    <s v="CUST-368"/>
    <s v="PD-1356"/>
    <n v="2"/>
    <x v="2"/>
    <x v="960"/>
    <n v="7"/>
    <n v="42.17"/>
    <n v="155.37200000000001"/>
    <n v="71.031999999999996"/>
    <s v="Pete Kriz"/>
    <x v="0"/>
    <s v="United States"/>
    <x v="18"/>
    <x v="1215"/>
    <x v="2"/>
    <s v="Chairs"/>
    <x v="2"/>
  </r>
  <r>
    <n v="4881"/>
    <s v="Standard Class"/>
    <s v="CUST-368"/>
    <s v="PD-1315"/>
    <n v="4"/>
    <x v="31"/>
    <x v="1303"/>
    <n v="5"/>
    <n v="37.71"/>
    <n v="396.92"/>
    <n v="246.08"/>
    <s v="Pete Kriz"/>
    <x v="0"/>
    <s v="United States"/>
    <x v="18"/>
    <x v="790"/>
    <x v="2"/>
    <s v="Furnishings"/>
    <x v="2"/>
  </r>
  <r>
    <n v="5972"/>
    <s v="Second Class"/>
    <s v="CUST-368"/>
    <s v="PD-125"/>
    <n v="7"/>
    <x v="2"/>
    <x v="733"/>
    <n v="2"/>
    <n v="1.08"/>
    <n v="17.64"/>
    <n v="10.08"/>
    <s v="Pete Kriz"/>
    <x v="0"/>
    <s v="United States"/>
    <x v="18"/>
    <x v="277"/>
    <x v="1"/>
    <s v="Labels"/>
    <x v="2"/>
  </r>
  <r>
    <n v="5968"/>
    <s v="Second Class"/>
    <s v="CUST-368"/>
    <s v="PD-1219"/>
    <n v="3"/>
    <x v="2"/>
    <x v="733"/>
    <n v="2"/>
    <n v="35.090000000000003"/>
    <n v="194.94"/>
    <n v="89.67"/>
    <s v="Pete Kriz"/>
    <x v="0"/>
    <s v="United States"/>
    <x v="18"/>
    <x v="493"/>
    <x v="1"/>
    <s v="Storage"/>
    <x v="2"/>
  </r>
  <r>
    <n v="5971"/>
    <s v="Second Class"/>
    <s v="CUST-368"/>
    <s v="PD-1218"/>
    <n v="3"/>
    <x v="2"/>
    <x v="733"/>
    <n v="2"/>
    <n v="23.97"/>
    <n v="194.34"/>
    <n v="122.43"/>
    <s v="Pete Kriz"/>
    <x v="0"/>
    <s v="United States"/>
    <x v="18"/>
    <x v="524"/>
    <x v="2"/>
    <s v="Chairs"/>
    <x v="2"/>
  </r>
  <r>
    <n v="4879"/>
    <s v="Standard Class"/>
    <s v="CUST-368"/>
    <s v="PD-110"/>
    <n v="2"/>
    <x v="31"/>
    <x v="1303"/>
    <n v="5"/>
    <n v="0.76"/>
    <n v="4.5999999999999996"/>
    <n v="3.08"/>
    <s v="Pete Kriz"/>
    <x v="0"/>
    <s v="United States"/>
    <x v="18"/>
    <x v="944"/>
    <x v="1"/>
    <s v="Labels"/>
    <x v="2"/>
  </r>
  <r>
    <n v="7157"/>
    <s v="Second Class"/>
    <s v="CUST-368"/>
    <s v="PD-197"/>
    <n v="6"/>
    <x v="45"/>
    <x v="1097"/>
    <n v="5"/>
    <n v="0.25"/>
    <n v="19.079999999999998"/>
    <n v="17.579999999999998"/>
    <s v="Pete Kriz"/>
    <x v="0"/>
    <s v="United States"/>
    <x v="18"/>
    <x v="497"/>
    <x v="1"/>
    <s v="Binders"/>
    <x v="2"/>
  </r>
  <r>
    <n v="8160"/>
    <s v="Standard Class"/>
    <s v="CUST-368"/>
    <s v="PD-417"/>
    <n v="7"/>
    <x v="37"/>
    <x v="564"/>
    <n v="7"/>
    <n v="0.86"/>
    <n v="32.088000000000001"/>
    <n v="26.068000000000001"/>
    <s v="Pete Kriz"/>
    <x v="0"/>
    <s v="United States"/>
    <x v="18"/>
    <x v="1057"/>
    <x v="1"/>
    <s v="Binders"/>
    <x v="2"/>
  </r>
  <r>
    <n v="8161"/>
    <s v="Standard Class"/>
    <s v="CUST-368"/>
    <s v="PD-1605"/>
    <n v="6"/>
    <x v="37"/>
    <x v="564"/>
    <n v="7"/>
    <n v="121.99"/>
    <n v="3444.4319999999998"/>
    <n v="2712.4920000000002"/>
    <s v="Pete Kriz"/>
    <x v="0"/>
    <s v="United States"/>
    <x v="18"/>
    <x v="1016"/>
    <x v="1"/>
    <s v="Binders"/>
    <x v="2"/>
  </r>
  <r>
    <n v="9418"/>
    <s v="Same Day"/>
    <s v="CUST-368"/>
    <s v="PD-725"/>
    <n v="2"/>
    <x v="3"/>
    <x v="782"/>
    <n v="0"/>
    <n v="2.2599999999999998"/>
    <n v="25.06"/>
    <n v="20.54"/>
    <s v="Pete Kriz"/>
    <x v="0"/>
    <s v="United States"/>
    <x v="18"/>
    <x v="939"/>
    <x v="1"/>
    <s v="Labels"/>
    <x v="2"/>
  </r>
  <r>
    <n v="9510"/>
    <s v="Standard Class"/>
    <s v="CUST-368"/>
    <s v="PD-688"/>
    <n v="7"/>
    <x v="15"/>
    <x v="624"/>
    <n v="4"/>
    <n v="4.5"/>
    <n v="80.78"/>
    <n v="49.28"/>
    <s v="Pete Kriz"/>
    <x v="0"/>
    <s v="United States"/>
    <x v="18"/>
    <x v="955"/>
    <x v="1"/>
    <s v="Appliances"/>
    <x v="2"/>
  </r>
  <r>
    <n v="9561"/>
    <s v="Second Class"/>
    <s v="CUST-368"/>
    <s v="PD-6"/>
    <n v="6"/>
    <x v="13"/>
    <x v="690"/>
    <n v="2"/>
    <n v="0.13"/>
    <n v="3.984"/>
    <n v="3.2040000000000002"/>
    <s v="Pete Kriz"/>
    <x v="0"/>
    <s v="United States"/>
    <x v="18"/>
    <x v="691"/>
    <x v="1"/>
    <s v="Binders"/>
    <x v="2"/>
  </r>
  <r>
    <n v="9562"/>
    <s v="Second Class"/>
    <s v="CUST-368"/>
    <s v="PD-1484"/>
    <n v="8"/>
    <x v="13"/>
    <x v="690"/>
    <n v="2"/>
    <n v="27.72"/>
    <n v="1182.5920000000001"/>
    <n v="960.83199999999999"/>
    <s v="Pete Kriz"/>
    <x v="0"/>
    <s v="United States"/>
    <x v="18"/>
    <x v="815"/>
    <x v="2"/>
    <s v="Tables"/>
    <x v="2"/>
  </r>
  <r>
    <n v="10137"/>
    <s v="Second Class"/>
    <s v="CUST-368"/>
    <s v="PD-261"/>
    <n v="2"/>
    <x v="5"/>
    <x v="151"/>
    <n v="1"/>
    <n v="1.07"/>
    <n v="5.0148000000000001"/>
    <n v="2.8748"/>
    <s v="Pete Kriz"/>
    <x v="0"/>
    <s v="United States"/>
    <x v="18"/>
    <x v="579"/>
    <x v="1"/>
    <s v="Art"/>
    <x v="2"/>
  </r>
  <r>
    <n v="10780"/>
    <s v="Second Class"/>
    <s v="CUST-368"/>
    <s v="PD-261"/>
    <n v="2"/>
    <x v="4"/>
    <x v="597"/>
    <n v="1"/>
    <n v="1.07"/>
    <n v="5.0148000000000001"/>
    <n v="2.8748"/>
    <s v="Pete Kriz"/>
    <x v="0"/>
    <s v="United States"/>
    <x v="18"/>
    <x v="579"/>
    <x v="1"/>
    <s v="Art"/>
    <x v="2"/>
  </r>
  <r>
    <n v="10858"/>
    <s v="First Class"/>
    <s v="CUST-368"/>
    <s v="PD-261"/>
    <n v="3"/>
    <x v="16"/>
    <x v="711"/>
    <n v="1"/>
    <n v="1.07"/>
    <n v="7.5221999999999998"/>
    <n v="4.3121999999999998"/>
    <s v="Pete Kriz"/>
    <x v="0"/>
    <s v="United States"/>
    <x v="18"/>
    <x v="579"/>
    <x v="1"/>
    <s v="Art"/>
    <x v="2"/>
  </r>
  <r>
    <n v="11018"/>
    <s v="Second Class"/>
    <s v="CUST-368"/>
    <s v="PD-261"/>
    <n v="4"/>
    <x v="16"/>
    <x v="239"/>
    <n v="2"/>
    <n v="1.07"/>
    <n v="10.0296"/>
    <n v="5.7496"/>
    <s v="Pete Kriz"/>
    <x v="0"/>
    <s v="United States"/>
    <x v="18"/>
    <x v="579"/>
    <x v="1"/>
    <s v="Art"/>
    <x v="2"/>
  </r>
  <r>
    <n v="11145"/>
    <s v="First Class"/>
    <s v="CUST-368"/>
    <s v="PD-261"/>
    <n v="5"/>
    <x v="4"/>
    <x v="132"/>
    <n v="3"/>
    <n v="1.07"/>
    <n v="12.537000000000001"/>
    <n v="7.1870000000000003"/>
    <s v="Pete Kriz"/>
    <x v="0"/>
    <s v="United States"/>
    <x v="18"/>
    <x v="579"/>
    <x v="1"/>
    <s v="Art"/>
    <x v="2"/>
  </r>
  <r>
    <n v="11407"/>
    <s v="Same Day"/>
    <s v="CUST-368"/>
    <s v="PD-261"/>
    <n v="5"/>
    <x v="16"/>
    <x v="189"/>
    <n v="1"/>
    <n v="1.07"/>
    <n v="12.537000000000001"/>
    <n v="7.1870000000000003"/>
    <s v="Pete Kriz"/>
    <x v="0"/>
    <s v="United States"/>
    <x v="18"/>
    <x v="579"/>
    <x v="1"/>
    <s v="Art"/>
    <x v="2"/>
  </r>
  <r>
    <n v="11465"/>
    <s v="Second Class"/>
    <s v="CUST-368"/>
    <s v="PD-261"/>
    <n v="1"/>
    <x v="16"/>
    <x v="149"/>
    <n v="1"/>
    <n v="1.07"/>
    <n v="2.5074000000000001"/>
    <n v="1.4374"/>
    <s v="Pete Kriz"/>
    <x v="0"/>
    <s v="United States"/>
    <x v="18"/>
    <x v="579"/>
    <x v="1"/>
    <s v="Art"/>
    <x v="2"/>
  </r>
  <r>
    <n v="12018"/>
    <s v="Second Class"/>
    <s v="CUST-368"/>
    <s v="PD-261"/>
    <n v="5"/>
    <x v="25"/>
    <x v="155"/>
    <n v="1"/>
    <n v="1.07"/>
    <n v="12.537000000000001"/>
    <n v="7.1870000000000003"/>
    <s v="Pete Kriz"/>
    <x v="0"/>
    <s v="United States"/>
    <x v="18"/>
    <x v="579"/>
    <x v="1"/>
    <s v="Art"/>
    <x v="2"/>
  </r>
  <r>
    <n v="12311"/>
    <s v="Second Class"/>
    <s v="CUST-368"/>
    <s v="PD-261"/>
    <n v="2"/>
    <x v="25"/>
    <x v="646"/>
    <n v="3"/>
    <n v="1.07"/>
    <n v="5.0148000000000001"/>
    <n v="2.8748"/>
    <s v="Pete Kriz"/>
    <x v="0"/>
    <s v="United States"/>
    <x v="18"/>
    <x v="579"/>
    <x v="1"/>
    <s v="Art"/>
    <x v="2"/>
  </r>
  <r>
    <n v="12317"/>
    <s v="Same Day"/>
    <s v="CUST-368"/>
    <s v="PD-261"/>
    <n v="2"/>
    <x v="27"/>
    <x v="1084"/>
    <n v="4"/>
    <n v="1.07"/>
    <n v="5.0148000000000001"/>
    <n v="2.8748"/>
    <s v="Pete Kriz"/>
    <x v="0"/>
    <s v="United States"/>
    <x v="18"/>
    <x v="579"/>
    <x v="1"/>
    <s v="Art"/>
    <x v="2"/>
  </r>
  <r>
    <n v="12380"/>
    <s v="Second Class"/>
    <s v="CUST-368"/>
    <s v="PD-261"/>
    <n v="1"/>
    <x v="34"/>
    <x v="575"/>
    <n v="3"/>
    <n v="1.07"/>
    <n v="2.5074000000000001"/>
    <n v="1.4374"/>
    <s v="Pete Kriz"/>
    <x v="0"/>
    <s v="United States"/>
    <x v="18"/>
    <x v="579"/>
    <x v="1"/>
    <s v="Art"/>
    <x v="2"/>
  </r>
  <r>
    <n v="12437"/>
    <s v="Second Class"/>
    <s v="CUST-368"/>
    <s v="PD-261"/>
    <n v="1"/>
    <x v="4"/>
    <x v="597"/>
    <n v="3"/>
    <n v="1.07"/>
    <n v="2.5074000000000001"/>
    <n v="1.4374"/>
    <s v="Pete Kriz"/>
    <x v="0"/>
    <s v="United States"/>
    <x v="18"/>
    <x v="579"/>
    <x v="1"/>
    <s v="Art"/>
    <x v="2"/>
  </r>
  <r>
    <n v="12689"/>
    <s v="First Class"/>
    <s v="CUST-368"/>
    <s v="PD-261"/>
    <n v="1"/>
    <x v="34"/>
    <x v="827"/>
    <n v="5"/>
    <n v="1.07"/>
    <n v="2.5074000000000001"/>
    <n v="1.4374"/>
    <s v="Pete Kriz"/>
    <x v="0"/>
    <s v="United States"/>
    <x v="18"/>
    <x v="579"/>
    <x v="1"/>
    <s v="Art"/>
    <x v="2"/>
  </r>
  <r>
    <n v="12800"/>
    <s v="First Class"/>
    <s v="CUST-368"/>
    <s v="PD-261"/>
    <n v="2"/>
    <x v="29"/>
    <x v="788"/>
    <n v="2"/>
    <n v="1.07"/>
    <n v="5.0148000000000001"/>
    <n v="2.8748"/>
    <s v="Pete Kriz"/>
    <x v="0"/>
    <s v="United States"/>
    <x v="18"/>
    <x v="579"/>
    <x v="1"/>
    <s v="Art"/>
    <x v="2"/>
  </r>
  <r>
    <n v="13499"/>
    <s v="Same Day"/>
    <s v="CUST-368"/>
    <s v="PD-261"/>
    <n v="2"/>
    <x v="29"/>
    <x v="412"/>
    <n v="3"/>
    <n v="1.07"/>
    <n v="5.0148000000000001"/>
    <n v="2.8748"/>
    <s v="Pete Kriz"/>
    <x v="0"/>
    <s v="United States"/>
    <x v="18"/>
    <x v="579"/>
    <x v="1"/>
    <s v="Art"/>
    <x v="2"/>
  </r>
  <r>
    <n v="13632"/>
    <s v="First Class"/>
    <s v="CUST-368"/>
    <s v="PD-261"/>
    <n v="1"/>
    <x v="28"/>
    <x v="231"/>
    <n v="2"/>
    <n v="1.07"/>
    <n v="2.5074000000000001"/>
    <n v="1.4374"/>
    <s v="Pete Kriz"/>
    <x v="0"/>
    <s v="United States"/>
    <x v="18"/>
    <x v="579"/>
    <x v="1"/>
    <s v="Art"/>
    <x v="2"/>
  </r>
  <r>
    <n v="13804"/>
    <s v="Same Day"/>
    <s v="CUST-368"/>
    <s v="PD-261"/>
    <n v="1"/>
    <x v="33"/>
    <x v="670"/>
    <n v="5"/>
    <n v="1.07"/>
    <n v="2.5074000000000001"/>
    <n v="1.4374"/>
    <s v="Pete Kriz"/>
    <x v="0"/>
    <s v="United States"/>
    <x v="18"/>
    <x v="579"/>
    <x v="1"/>
    <s v="Art"/>
    <x v="2"/>
  </r>
  <r>
    <n v="14379"/>
    <s v="First Class"/>
    <s v="CUST-368"/>
    <s v="PD-261"/>
    <n v="1"/>
    <x v="33"/>
    <x v="99"/>
    <n v="2"/>
    <n v="1.07"/>
    <n v="2.5074000000000001"/>
    <n v="1.4374"/>
    <s v="Pete Kriz"/>
    <x v="0"/>
    <s v="United States"/>
    <x v="18"/>
    <x v="579"/>
    <x v="1"/>
    <s v="Art"/>
    <x v="2"/>
  </r>
  <r>
    <n v="14447"/>
    <s v="Second Class"/>
    <s v="CUST-368"/>
    <s v="PD-261"/>
    <n v="1"/>
    <x v="28"/>
    <x v="344"/>
    <n v="1"/>
    <n v="1.07"/>
    <n v="2.5074000000000001"/>
    <n v="1.4374"/>
    <s v="Pete Kriz"/>
    <x v="0"/>
    <s v="United States"/>
    <x v="18"/>
    <x v="579"/>
    <x v="1"/>
    <s v="Art"/>
    <x v="2"/>
  </r>
  <r>
    <n v="14543"/>
    <s v="Second Class"/>
    <s v="CUST-368"/>
    <s v="PD-261"/>
    <n v="1"/>
    <x v="33"/>
    <x v="176"/>
    <n v="1"/>
    <n v="1.07"/>
    <n v="2.5074000000000001"/>
    <n v="1.4374"/>
    <s v="Pete Kriz"/>
    <x v="0"/>
    <s v="United States"/>
    <x v="18"/>
    <x v="579"/>
    <x v="1"/>
    <s v="Art"/>
    <x v="2"/>
  </r>
  <r>
    <n v="951"/>
    <s v="Standard Class"/>
    <s v="CUST-369"/>
    <s v="PD-1287"/>
    <n v="2"/>
    <x v="38"/>
    <x v="1158"/>
    <n v="7"/>
    <n v="33.89"/>
    <n v="142.70400000000001"/>
    <n v="74.924000000000007"/>
    <s v="Andy Gerbode"/>
    <x v="2"/>
    <s v="United States"/>
    <x v="6"/>
    <x v="1394"/>
    <x v="0"/>
    <s v="Phones"/>
    <x v="3"/>
  </r>
  <r>
    <n v="952"/>
    <s v="Standard Class"/>
    <s v="CUST-369"/>
    <s v="PD-378"/>
    <n v="3"/>
    <x v="38"/>
    <x v="1158"/>
    <n v="7"/>
    <n v="1.81"/>
    <n v="12.432"/>
    <n v="7.0019999999999998"/>
    <s v="Andy Gerbode"/>
    <x v="2"/>
    <s v="United States"/>
    <x v="6"/>
    <x v="615"/>
    <x v="1"/>
    <s v="Paper"/>
    <x v="3"/>
  </r>
  <r>
    <n v="1860"/>
    <s v="Standard Class"/>
    <s v="CUST-369"/>
    <s v="PD-1485"/>
    <n v="3"/>
    <x v="17"/>
    <x v="21"/>
    <n v="5"/>
    <n v="13.06"/>
    <n v="335.82600000000002"/>
    <n v="296.64600000000002"/>
    <s v="Andy Gerbode"/>
    <x v="2"/>
    <s v="United States"/>
    <x v="6"/>
    <x v="442"/>
    <x v="0"/>
    <s v="Machines"/>
    <x v="3"/>
  </r>
  <r>
    <n v="4014"/>
    <s v="Standard Class"/>
    <s v="CUST-369"/>
    <s v="PD-922"/>
    <n v="3"/>
    <x v="1"/>
    <x v="1058"/>
    <n v="5"/>
    <n v="7.49"/>
    <n v="70.260000000000005"/>
    <n v="47.79"/>
    <s v="Andy Gerbode"/>
    <x v="2"/>
    <s v="United States"/>
    <x v="6"/>
    <x v="1373"/>
    <x v="1"/>
    <s v="Storage"/>
    <x v="3"/>
  </r>
  <r>
    <n v="4015"/>
    <s v="Standard Class"/>
    <s v="CUST-369"/>
    <s v="PD-837"/>
    <n v="5"/>
    <x v="1"/>
    <x v="1058"/>
    <n v="5"/>
    <n v="1.62"/>
    <n v="90"/>
    <n v="81.900000000000006"/>
    <s v="Andy Gerbode"/>
    <x v="2"/>
    <s v="United States"/>
    <x v="6"/>
    <x v="1062"/>
    <x v="0"/>
    <s v="Accessories"/>
    <x v="3"/>
  </r>
  <r>
    <n v="4017"/>
    <s v="Standard Class"/>
    <s v="CUST-369"/>
    <s v="PD-1585"/>
    <n v="2"/>
    <x v="1"/>
    <x v="1058"/>
    <n v="5"/>
    <n v="184.45"/>
    <n v="481.17599999999999"/>
    <n v="112.276"/>
    <s v="Andy Gerbode"/>
    <x v="2"/>
    <s v="United States"/>
    <x v="6"/>
    <x v="532"/>
    <x v="2"/>
    <s v="Tables"/>
    <x v="3"/>
  </r>
  <r>
    <n v="4018"/>
    <s v="Standard Class"/>
    <s v="CUST-369"/>
    <s v="PD-39"/>
    <n v="4"/>
    <x v="1"/>
    <x v="1058"/>
    <n v="5"/>
    <n v="0.36"/>
    <n v="5.8"/>
    <n v="4.3600000000000003"/>
    <s v="Andy Gerbode"/>
    <x v="2"/>
    <s v="United States"/>
    <x v="6"/>
    <x v="1275"/>
    <x v="1"/>
    <s v="Fasteners"/>
    <x v="3"/>
  </r>
  <r>
    <n v="4028"/>
    <s v="Standard Class"/>
    <s v="CUST-369"/>
    <s v="PD-276"/>
    <n v="9"/>
    <x v="1"/>
    <x v="843"/>
    <n v="6"/>
    <n v="2.0299999999999998"/>
    <n v="37.26"/>
    <n v="18.989999999999998"/>
    <s v="Andy Gerbode"/>
    <x v="2"/>
    <s v="United States"/>
    <x v="6"/>
    <x v="545"/>
    <x v="1"/>
    <s v="Binders"/>
    <x v="3"/>
  </r>
  <r>
    <n v="10442"/>
    <s v="First Class"/>
    <s v="CUST-369"/>
    <s v="PD-588"/>
    <n v="4"/>
    <x v="5"/>
    <x v="399"/>
    <n v="2"/>
    <n v="3.92"/>
    <n v="21.974399999999999"/>
    <n v="6.2944000000000004"/>
    <s v="Andy Gerbode"/>
    <x v="2"/>
    <s v="United States"/>
    <x v="6"/>
    <x v="574"/>
    <x v="0"/>
    <s v="Phones"/>
    <x v="3"/>
  </r>
  <r>
    <n v="10511"/>
    <s v="First Class"/>
    <s v="CUST-369"/>
    <s v="PD-588"/>
    <n v="5"/>
    <x v="16"/>
    <x v="174"/>
    <n v="1"/>
    <n v="3.92"/>
    <n v="27.468"/>
    <n v="7.8680000000000003"/>
    <s v="Andy Gerbode"/>
    <x v="2"/>
    <s v="United States"/>
    <x v="6"/>
    <x v="574"/>
    <x v="0"/>
    <s v="Phones"/>
    <x v="3"/>
  </r>
  <r>
    <n v="10783"/>
    <s v="Same Day"/>
    <s v="CUST-369"/>
    <s v="PD-588"/>
    <n v="4"/>
    <x v="4"/>
    <x v="147"/>
    <n v="4"/>
    <n v="3.92"/>
    <n v="21.974399999999999"/>
    <n v="6.2944000000000004"/>
    <s v="Andy Gerbode"/>
    <x v="2"/>
    <s v="United States"/>
    <x v="6"/>
    <x v="574"/>
    <x v="0"/>
    <s v="Phones"/>
    <x v="3"/>
  </r>
  <r>
    <n v="11421"/>
    <s v="Second Class"/>
    <s v="CUST-369"/>
    <s v="PD-588"/>
    <n v="4"/>
    <x v="4"/>
    <x v="187"/>
    <n v="2"/>
    <n v="3.92"/>
    <n v="21.974399999999999"/>
    <n v="6.2944000000000004"/>
    <s v="Andy Gerbode"/>
    <x v="2"/>
    <s v="United States"/>
    <x v="6"/>
    <x v="574"/>
    <x v="0"/>
    <s v="Phones"/>
    <x v="3"/>
  </r>
  <r>
    <n v="11925"/>
    <s v="Same Day"/>
    <s v="CUST-369"/>
    <s v="PD-588"/>
    <n v="5"/>
    <x v="24"/>
    <x v="867"/>
    <n v="1"/>
    <n v="3.92"/>
    <n v="27.468"/>
    <n v="7.8680000000000003"/>
    <s v="Andy Gerbode"/>
    <x v="2"/>
    <s v="United States"/>
    <x v="6"/>
    <x v="574"/>
    <x v="0"/>
    <s v="Phones"/>
    <x v="3"/>
  </r>
  <r>
    <n v="12178"/>
    <s v="First Class"/>
    <s v="CUST-369"/>
    <s v="PD-588"/>
    <n v="3"/>
    <x v="25"/>
    <x v="400"/>
    <n v="3"/>
    <n v="3.92"/>
    <n v="16.480799999999999"/>
    <n v="4.7207999999999997"/>
    <s v="Andy Gerbode"/>
    <x v="2"/>
    <s v="United States"/>
    <x v="6"/>
    <x v="574"/>
    <x v="0"/>
    <s v="Phones"/>
    <x v="3"/>
  </r>
  <r>
    <n v="12464"/>
    <s v="Second Class"/>
    <s v="CUST-369"/>
    <s v="PD-588"/>
    <n v="1"/>
    <x v="34"/>
    <x v="1201"/>
    <n v="4"/>
    <n v="3.92"/>
    <n v="5.4935999999999998"/>
    <n v="1.5736000000000001"/>
    <s v="Andy Gerbode"/>
    <x v="2"/>
    <s v="United States"/>
    <x v="6"/>
    <x v="574"/>
    <x v="0"/>
    <s v="Phones"/>
    <x v="3"/>
  </r>
  <r>
    <n v="12585"/>
    <s v="Second Class"/>
    <s v="CUST-369"/>
    <s v="PD-588"/>
    <n v="1"/>
    <x v="4"/>
    <x v="238"/>
    <n v="5"/>
    <n v="3.92"/>
    <n v="5.4935999999999998"/>
    <n v="1.5736000000000001"/>
    <s v="Andy Gerbode"/>
    <x v="2"/>
    <s v="United States"/>
    <x v="6"/>
    <x v="574"/>
    <x v="0"/>
    <s v="Phones"/>
    <x v="3"/>
  </r>
  <r>
    <n v="12757"/>
    <s v="First Class"/>
    <s v="CUST-369"/>
    <s v="PD-588"/>
    <n v="2"/>
    <x v="4"/>
    <x v="368"/>
    <n v="2"/>
    <n v="3.92"/>
    <n v="10.9872"/>
    <n v="3.1472000000000002"/>
    <s v="Andy Gerbode"/>
    <x v="2"/>
    <s v="United States"/>
    <x v="6"/>
    <x v="574"/>
    <x v="0"/>
    <s v="Phones"/>
    <x v="3"/>
  </r>
  <r>
    <n v="12853"/>
    <s v="Same Day"/>
    <s v="CUST-369"/>
    <s v="PD-588"/>
    <n v="2"/>
    <x v="34"/>
    <x v="596"/>
    <n v="1"/>
    <n v="3.92"/>
    <n v="10.9872"/>
    <n v="3.1472000000000002"/>
    <s v="Andy Gerbode"/>
    <x v="2"/>
    <s v="United States"/>
    <x v="6"/>
    <x v="574"/>
    <x v="0"/>
    <s v="Phones"/>
    <x v="3"/>
  </r>
  <r>
    <n v="14193"/>
    <s v="Second Class"/>
    <s v="CUST-369"/>
    <s v="PD-588"/>
    <n v="2"/>
    <x v="30"/>
    <x v="705"/>
    <n v="2"/>
    <n v="3.92"/>
    <n v="10.9872"/>
    <n v="3.1472000000000002"/>
    <s v="Andy Gerbode"/>
    <x v="2"/>
    <s v="United States"/>
    <x v="6"/>
    <x v="574"/>
    <x v="0"/>
    <s v="Phones"/>
    <x v="3"/>
  </r>
  <r>
    <n v="73"/>
    <s v="Standard Class"/>
    <s v="CUST-37"/>
    <s v="PD-352"/>
    <n v="2"/>
    <x v="17"/>
    <x v="825"/>
    <n v="6"/>
    <n v="2.69"/>
    <n v="9.9600000000000009"/>
    <n v="4.58"/>
    <s v="Erica Smith"/>
    <x v="0"/>
    <s v="United States"/>
    <x v="2"/>
    <x v="364"/>
    <x v="1"/>
    <s v="Labels"/>
    <x v="0"/>
  </r>
  <r>
    <n v="74"/>
    <s v="Standard Class"/>
    <s v="CUST-37"/>
    <s v="PD-404"/>
    <n v="4"/>
    <x v="17"/>
    <x v="825"/>
    <n v="6"/>
    <n v="1.68"/>
    <n v="21.72"/>
    <n v="15"/>
    <s v="Erica Smith"/>
    <x v="0"/>
    <s v="United States"/>
    <x v="2"/>
    <x v="254"/>
    <x v="1"/>
    <s v="Paper"/>
    <x v="0"/>
  </r>
  <r>
    <n v="2604"/>
    <s v="Standard Class"/>
    <s v="CUST-37"/>
    <s v="PD-1074"/>
    <n v="3"/>
    <x v="49"/>
    <x v="1304"/>
    <n v="5"/>
    <n v="3.92"/>
    <n v="93.96"/>
    <n v="82.2"/>
    <s v="Erica Smith"/>
    <x v="0"/>
    <s v="United States"/>
    <x v="2"/>
    <x v="147"/>
    <x v="1"/>
    <s v="Paper"/>
    <x v="0"/>
  </r>
  <r>
    <n v="16325"/>
    <s v="Standard Class"/>
    <s v="CUST-37"/>
    <s v="PD-979"/>
    <n v="1"/>
    <x v="12"/>
    <x v="125"/>
    <n v="1"/>
    <n v="10.94"/>
    <n v="20.152999999999999"/>
    <n v="9.2129999999999992"/>
    <s v="Erica Smith"/>
    <x v="0"/>
    <s v="United States"/>
    <x v="2"/>
    <x v="155"/>
    <x v="0"/>
    <s v="Accessories"/>
    <x v="0"/>
  </r>
  <r>
    <n v="16260"/>
    <s v="Standard Class"/>
    <s v="CUST-37"/>
    <s v="PD-966"/>
    <n v="1"/>
    <x v="21"/>
    <x v="201"/>
    <n v="5"/>
    <n v="11.68"/>
    <n v="19.466999999999999"/>
    <n v="7.7869999999999999"/>
    <s v="Erica Smith"/>
    <x v="0"/>
    <s v="United States"/>
    <x v="2"/>
    <x v="284"/>
    <x v="1"/>
    <s v="Storage"/>
    <x v="0"/>
  </r>
  <r>
    <n v="5413"/>
    <s v="Second Class"/>
    <s v="CUST-37"/>
    <s v="PD-1215"/>
    <n v="3"/>
    <x v="40"/>
    <x v="944"/>
    <n v="2"/>
    <n v="16.64"/>
    <n v="191.97"/>
    <n v="142.05000000000001"/>
    <s v="Erica Smith"/>
    <x v="0"/>
    <s v="United States"/>
    <x v="2"/>
    <x v="585"/>
    <x v="0"/>
    <s v="Accessories"/>
    <x v="0"/>
  </r>
  <r>
    <n v="16287"/>
    <s v="Standard Class"/>
    <s v="CUST-37"/>
    <s v="PD-1093"/>
    <n v="1"/>
    <x v="22"/>
    <x v="138"/>
    <n v="6"/>
    <n v="20.59"/>
    <n v="28.826000000000001"/>
    <n v="8.2360000000000007"/>
    <s v="Erica Smith"/>
    <x v="0"/>
    <s v="United States"/>
    <x v="2"/>
    <x v="236"/>
    <x v="1"/>
    <s v="Storage"/>
    <x v="0"/>
  </r>
  <r>
    <n v="16291"/>
    <s v="Standard Class"/>
    <s v="CUST-37"/>
    <s v="PD-1032"/>
    <n v="1"/>
    <x v="21"/>
    <x v="25"/>
    <n v="4"/>
    <n v="2999"/>
    <n v="3499.3"/>
    <n v="500.3"/>
    <s v="Erica Smith"/>
    <x v="0"/>
    <s v="United States"/>
    <x v="2"/>
    <x v="321"/>
    <x v="6"/>
    <s v="Displays"/>
    <x v="0"/>
  </r>
  <r>
    <n v="16382"/>
    <s v="Standard Class"/>
    <s v="CUST-37"/>
    <s v="PD-1009"/>
    <n v="1"/>
    <x v="12"/>
    <x v="129"/>
    <n v="6"/>
    <n v="5.58"/>
    <n v="21.707000000000001"/>
    <n v="16.126999999999999"/>
    <s v="Erica Smith"/>
    <x v="0"/>
    <s v="United States"/>
    <x v="2"/>
    <x v="369"/>
    <x v="1"/>
    <s v="Paper"/>
    <x v="0"/>
  </r>
  <r>
    <n v="16429"/>
    <s v="First Class"/>
    <s v="CUST-37"/>
    <s v="PD-1004"/>
    <n v="1"/>
    <x v="22"/>
    <x v="274"/>
    <n v="4"/>
    <n v="5.89"/>
    <n v="21.686"/>
    <n v="15.795999999999999"/>
    <s v="Erica Smith"/>
    <x v="0"/>
    <s v="United States"/>
    <x v="2"/>
    <x v="169"/>
    <x v="1"/>
    <s v="Envelopes"/>
    <x v="0"/>
  </r>
  <r>
    <n v="7394"/>
    <s v="Standard Class"/>
    <s v="CUST-37"/>
    <s v="PD-1341"/>
    <n v="2"/>
    <x v="15"/>
    <x v="864"/>
    <n v="4"/>
    <n v="51.34"/>
    <n v="167.648"/>
    <n v="64.968000000000004"/>
    <s v="Erica Smith"/>
    <x v="0"/>
    <s v="United States"/>
    <x v="2"/>
    <x v="446"/>
    <x v="2"/>
    <s v="Chairs"/>
    <x v="0"/>
  </r>
  <r>
    <n v="7573"/>
    <s v="Standard Class"/>
    <s v="CUST-37"/>
    <s v="PD-1156"/>
    <n v="7"/>
    <x v="13"/>
    <x v="352"/>
    <n v="6"/>
    <n v="11.09"/>
    <n v="295.62400000000002"/>
    <n v="217.994"/>
    <s v="Erica Smith"/>
    <x v="0"/>
    <s v="United States"/>
    <x v="2"/>
    <x v="1031"/>
    <x v="0"/>
    <s v="Phones"/>
    <x v="0"/>
  </r>
  <r>
    <n v="7574"/>
    <s v="Standard Class"/>
    <s v="CUST-37"/>
    <s v="PD-1165"/>
    <n v="3"/>
    <x v="13"/>
    <x v="352"/>
    <n v="6"/>
    <n v="9.16"/>
    <n v="129.33600000000001"/>
    <n v="101.85599999999999"/>
    <s v="Erica Smith"/>
    <x v="0"/>
    <s v="United States"/>
    <x v="2"/>
    <x v="733"/>
    <x v="2"/>
    <s v="Chairs"/>
    <x v="0"/>
  </r>
  <r>
    <n v="7572"/>
    <s v="Standard Class"/>
    <s v="CUST-37"/>
    <s v="PD-827"/>
    <n v="7"/>
    <x v="13"/>
    <x v="352"/>
    <n v="6"/>
    <n v="9.48"/>
    <n v="98.335999999999999"/>
    <n v="31.975999999999999"/>
    <s v="Erica Smith"/>
    <x v="0"/>
    <s v="United States"/>
    <x v="2"/>
    <x v="884"/>
    <x v="0"/>
    <s v="Phones"/>
    <x v="0"/>
  </r>
  <r>
    <n v="10441"/>
    <s v="First Class"/>
    <s v="CUST-37"/>
    <s v="PD-211"/>
    <n v="3"/>
    <x v="4"/>
    <x v="458"/>
    <n v="4"/>
    <n v="1.42"/>
    <n v="9.5327999999999999"/>
    <n v="5.2728000000000002"/>
    <s v="Erica Smith"/>
    <x v="0"/>
    <s v="United States"/>
    <x v="2"/>
    <x v="912"/>
    <x v="1"/>
    <s v="Art"/>
    <x v="0"/>
  </r>
  <r>
    <n v="953"/>
    <s v="Standard Class"/>
    <s v="CUST-370"/>
    <s v="PD-251"/>
    <n v="2"/>
    <x v="0"/>
    <x v="869"/>
    <n v="5"/>
    <n v="1.85"/>
    <n v="6.1760000000000002"/>
    <n v="2.476"/>
    <s v="Alyssa Crouse"/>
    <x v="2"/>
    <s v="United States"/>
    <x v="2"/>
    <x v="787"/>
    <x v="1"/>
    <s v="Binders"/>
    <x v="0"/>
  </r>
  <r>
    <n v="954"/>
    <s v="Standard Class"/>
    <s v="CUST-370"/>
    <s v="PD-1521"/>
    <n v="3"/>
    <x v="0"/>
    <x v="869"/>
    <n v="5"/>
    <n v="121.05"/>
    <n v="558.67200000000003"/>
    <n v="195.52199999999999"/>
    <s v="Alyssa Crouse"/>
    <x v="2"/>
    <s v="United States"/>
    <x v="2"/>
    <x v="560"/>
    <x v="2"/>
    <s v="Tables"/>
    <x v="0"/>
  </r>
  <r>
    <n v="4861"/>
    <s v="Standard Class"/>
    <s v="CUST-370"/>
    <s v="PD-934"/>
    <n v="3"/>
    <x v="12"/>
    <x v="1305"/>
    <n v="4"/>
    <n v="4.08"/>
    <n v="57.576000000000001"/>
    <n v="45.335999999999999"/>
    <s v="Alyssa Crouse"/>
    <x v="2"/>
    <s v="United States"/>
    <x v="2"/>
    <x v="728"/>
    <x v="1"/>
    <s v="Envelopes"/>
    <x v="0"/>
  </r>
  <r>
    <n v="8351"/>
    <s v="Second Class"/>
    <s v="CUST-370"/>
    <s v="PD-1017"/>
    <n v="5"/>
    <x v="32"/>
    <x v="1142"/>
    <n v="3"/>
    <n v="699"/>
    <n v="3996"/>
    <n v="501"/>
    <s v="Alyssa Crouse"/>
    <x v="2"/>
    <s v="United States"/>
    <x v="2"/>
    <x v="299"/>
    <x v="6"/>
    <s v="Laptops"/>
    <x v="0"/>
  </r>
  <r>
    <n v="8352"/>
    <s v="Second Class"/>
    <s v="CUST-370"/>
    <s v="PD-583"/>
    <n v="4"/>
    <x v="32"/>
    <x v="1142"/>
    <n v="3"/>
    <n v="1.63"/>
    <n v="6.8479999999999999"/>
    <n v="0.32800000000000001"/>
    <s v="Alyssa Crouse"/>
    <x v="2"/>
    <s v="United States"/>
    <x v="2"/>
    <x v="1120"/>
    <x v="1"/>
    <s v="Binders"/>
    <x v="0"/>
  </r>
  <r>
    <n v="10128"/>
    <s v="Second Class"/>
    <s v="CUST-370"/>
    <s v="PD-1227"/>
    <n v="4"/>
    <x v="16"/>
    <x v="71"/>
    <n v="3"/>
    <n v="29.54"/>
    <n v="169.19280000000001"/>
    <n v="51.032800000000002"/>
    <s v="Alyssa Crouse"/>
    <x v="2"/>
    <s v="United States"/>
    <x v="2"/>
    <x v="575"/>
    <x v="1"/>
    <s v="Envelopes"/>
    <x v="0"/>
  </r>
  <r>
    <n v="10817"/>
    <s v="First Class"/>
    <s v="CUST-370"/>
    <s v="PD-1227"/>
    <n v="1"/>
    <x v="4"/>
    <x v="132"/>
    <n v="3"/>
    <n v="29.54"/>
    <n v="42.298200000000001"/>
    <n v="12.7582"/>
    <s v="Alyssa Crouse"/>
    <x v="2"/>
    <s v="United States"/>
    <x v="2"/>
    <x v="575"/>
    <x v="1"/>
    <s v="Envelopes"/>
    <x v="0"/>
  </r>
  <r>
    <n v="11107"/>
    <s v="Same Day"/>
    <s v="CUST-370"/>
    <s v="PD-1227"/>
    <n v="1"/>
    <x v="4"/>
    <x v="662"/>
    <n v="1"/>
    <n v="29.54"/>
    <n v="42.298200000000001"/>
    <n v="12.7582"/>
    <s v="Alyssa Crouse"/>
    <x v="2"/>
    <s v="United States"/>
    <x v="2"/>
    <x v="575"/>
    <x v="1"/>
    <s v="Envelopes"/>
    <x v="0"/>
  </r>
  <r>
    <n v="11150"/>
    <s v="First Class"/>
    <s v="CUST-370"/>
    <s v="PD-1227"/>
    <n v="1"/>
    <x v="4"/>
    <x v="238"/>
    <n v="5"/>
    <n v="29.54"/>
    <n v="42.298200000000001"/>
    <n v="12.7582"/>
    <s v="Alyssa Crouse"/>
    <x v="2"/>
    <s v="United States"/>
    <x v="2"/>
    <x v="575"/>
    <x v="1"/>
    <s v="Envelopes"/>
    <x v="0"/>
  </r>
  <r>
    <n v="12214"/>
    <s v="Second Class"/>
    <s v="CUST-370"/>
    <s v="PD-1227"/>
    <n v="5"/>
    <x v="4"/>
    <x v="278"/>
    <n v="3"/>
    <n v="29.54"/>
    <n v="211.49100000000001"/>
    <n v="63.790999999999997"/>
    <s v="Alyssa Crouse"/>
    <x v="2"/>
    <s v="United States"/>
    <x v="2"/>
    <x v="575"/>
    <x v="1"/>
    <s v="Envelopes"/>
    <x v="0"/>
  </r>
  <r>
    <n v="13087"/>
    <s v="First Class"/>
    <s v="CUST-370"/>
    <s v="PD-1227"/>
    <n v="2"/>
    <x v="29"/>
    <x v="325"/>
    <n v="5"/>
    <n v="29.54"/>
    <n v="84.596400000000003"/>
    <n v="25.516400000000001"/>
    <s v="Alyssa Crouse"/>
    <x v="2"/>
    <s v="United States"/>
    <x v="2"/>
    <x v="575"/>
    <x v="1"/>
    <s v="Envelopes"/>
    <x v="0"/>
  </r>
  <r>
    <n v="13303"/>
    <s v="Second Class"/>
    <s v="CUST-370"/>
    <s v="PD-1227"/>
    <n v="2"/>
    <x v="25"/>
    <x v="79"/>
    <n v="3"/>
    <n v="29.54"/>
    <n v="84.596400000000003"/>
    <n v="25.516400000000001"/>
    <s v="Alyssa Crouse"/>
    <x v="2"/>
    <s v="United States"/>
    <x v="2"/>
    <x v="575"/>
    <x v="1"/>
    <s v="Envelopes"/>
    <x v="0"/>
  </r>
  <r>
    <n v="13317"/>
    <s v="Same Day"/>
    <s v="CUST-370"/>
    <s v="PD-1227"/>
    <n v="2"/>
    <x v="29"/>
    <x v="388"/>
    <n v="4"/>
    <n v="29.54"/>
    <n v="84.596400000000003"/>
    <n v="25.516400000000001"/>
    <s v="Alyssa Crouse"/>
    <x v="2"/>
    <s v="United States"/>
    <x v="2"/>
    <x v="575"/>
    <x v="1"/>
    <s v="Envelopes"/>
    <x v="0"/>
  </r>
  <r>
    <n v="13454"/>
    <s v="First Class"/>
    <s v="CUST-370"/>
    <s v="PD-1227"/>
    <n v="2"/>
    <x v="33"/>
    <x v="1030"/>
    <n v="4"/>
    <n v="29.54"/>
    <n v="84.596400000000003"/>
    <n v="25.516400000000001"/>
    <s v="Alyssa Crouse"/>
    <x v="2"/>
    <s v="United States"/>
    <x v="2"/>
    <x v="575"/>
    <x v="1"/>
    <s v="Envelopes"/>
    <x v="0"/>
  </r>
  <r>
    <n v="13812"/>
    <s v="First Class"/>
    <s v="CUST-370"/>
    <s v="PD-1227"/>
    <n v="2"/>
    <x v="33"/>
    <x v="208"/>
    <n v="4"/>
    <n v="29.54"/>
    <n v="84.596400000000003"/>
    <n v="25.516400000000001"/>
    <s v="Alyssa Crouse"/>
    <x v="2"/>
    <s v="United States"/>
    <x v="2"/>
    <x v="575"/>
    <x v="1"/>
    <s v="Envelopes"/>
    <x v="0"/>
  </r>
  <r>
    <n v="958"/>
    <s v="Second Class"/>
    <s v="CUST-371"/>
    <s v="PD-1019"/>
    <n v="2"/>
    <x v="35"/>
    <x v="571"/>
    <n v="4"/>
    <n v="159"/>
    <n v="398.4"/>
    <n v="80.400000000000006"/>
    <s v="Carl Weiss"/>
    <x v="1"/>
    <s v="United States"/>
    <x v="5"/>
    <x v="167"/>
    <x v="3"/>
    <s v="Earbuds"/>
    <x v="2"/>
  </r>
  <r>
    <n v="2205"/>
    <s v="Standard Class"/>
    <s v="CUST-371"/>
    <s v="PD-628"/>
    <n v="3"/>
    <x v="57"/>
    <x v="1306"/>
    <n v="4"/>
    <n v="4.84"/>
    <n v="29.04"/>
    <n v="14.52"/>
    <s v="Carl Weiss"/>
    <x v="1"/>
    <s v="United States"/>
    <x v="5"/>
    <x v="309"/>
    <x v="1"/>
    <s v="Paper"/>
    <x v="2"/>
  </r>
  <r>
    <n v="2206"/>
    <s v="Standard Class"/>
    <s v="CUST-371"/>
    <s v="PD-321"/>
    <n v="2"/>
    <x v="57"/>
    <x v="1306"/>
    <n v="4"/>
    <n v="2.2400000000000002"/>
    <n v="9.34"/>
    <n v="4.8600000000000003"/>
    <s v="Carl Weiss"/>
    <x v="1"/>
    <s v="United States"/>
    <x v="5"/>
    <x v="924"/>
    <x v="1"/>
    <s v="Art"/>
    <x v="2"/>
  </r>
  <r>
    <n v="6410"/>
    <s v="Standard Class"/>
    <s v="CUST-371"/>
    <s v="PD-381"/>
    <n v="6"/>
    <x v="9"/>
    <x v="1144"/>
    <n v="4"/>
    <n v="0.88"/>
    <n v="31.08"/>
    <n v="25.8"/>
    <s v="Carl Weiss"/>
    <x v="1"/>
    <s v="United States"/>
    <x v="5"/>
    <x v="592"/>
    <x v="1"/>
    <s v="Paper"/>
    <x v="2"/>
  </r>
  <r>
    <n v="6408"/>
    <s v="Standard Class"/>
    <s v="CUST-371"/>
    <s v="PD-251"/>
    <n v="2"/>
    <x v="9"/>
    <x v="1144"/>
    <n v="4"/>
    <n v="1.85"/>
    <n v="6.1760000000000002"/>
    <n v="2.476"/>
    <s v="Carl Weiss"/>
    <x v="1"/>
    <s v="United States"/>
    <x v="5"/>
    <x v="787"/>
    <x v="1"/>
    <s v="Binders"/>
    <x v="2"/>
  </r>
  <r>
    <n v="6409"/>
    <s v="Standard Class"/>
    <s v="CUST-371"/>
    <s v="PD-17"/>
    <n v="1"/>
    <x v="9"/>
    <x v="1144"/>
    <n v="4"/>
    <n v="0.19"/>
    <n v="0.83199999999999996"/>
    <n v="0.64200000000000002"/>
    <s v="Carl Weiss"/>
    <x v="1"/>
    <s v="United States"/>
    <x v="5"/>
    <x v="259"/>
    <x v="1"/>
    <s v="Binders"/>
    <x v="2"/>
  </r>
  <r>
    <n v="15121"/>
    <s v="Standard Class"/>
    <s v="CUST-371"/>
    <s v="PD-1079"/>
    <n v="1"/>
    <x v="12"/>
    <x v="62"/>
    <n v="7"/>
    <n v="19.18"/>
    <n v="27.965"/>
    <n v="8.7850000000000001"/>
    <s v="Carl Weiss"/>
    <x v="1"/>
    <s v="United States"/>
    <x v="5"/>
    <x v="129"/>
    <x v="0"/>
    <s v="Accessories"/>
    <x v="2"/>
  </r>
  <r>
    <n v="9790"/>
    <s v="Second Class"/>
    <s v="CUST-371"/>
    <s v="PD-1314"/>
    <n v="6"/>
    <x v="45"/>
    <x v="535"/>
    <n v="2"/>
    <n v="32.6"/>
    <n v="592.74"/>
    <n v="397.14"/>
    <s v="Carl Weiss"/>
    <x v="1"/>
    <s v="United States"/>
    <x v="5"/>
    <x v="1395"/>
    <x v="1"/>
    <s v="Storage"/>
    <x v="2"/>
  </r>
  <r>
    <n v="10080"/>
    <s v="First Class"/>
    <s v="CUST-371"/>
    <s v="PD-648"/>
    <n v="3"/>
    <x v="16"/>
    <x v="277"/>
    <n v="3"/>
    <n v="0.72"/>
    <n v="19.466999999999999"/>
    <n v="17.306999999999999"/>
    <s v="Carl Weiss"/>
    <x v="1"/>
    <s v="United States"/>
    <x v="5"/>
    <x v="225"/>
    <x v="1"/>
    <s v="Supplies"/>
    <x v="2"/>
  </r>
  <r>
    <n v="10642"/>
    <s v="Second Class"/>
    <s v="CUST-371"/>
    <s v="PD-648"/>
    <n v="1"/>
    <x v="4"/>
    <x v="194"/>
    <n v="4"/>
    <n v="0.72"/>
    <n v="6.4889999999999999"/>
    <n v="5.7690000000000001"/>
    <s v="Carl Weiss"/>
    <x v="1"/>
    <s v="United States"/>
    <x v="5"/>
    <x v="225"/>
    <x v="1"/>
    <s v="Supplies"/>
    <x v="2"/>
  </r>
  <r>
    <n v="11619"/>
    <s v="Same Day"/>
    <s v="CUST-371"/>
    <s v="PD-648"/>
    <n v="4"/>
    <x v="16"/>
    <x v="189"/>
    <n v="5"/>
    <n v="0.72"/>
    <n v="25.956"/>
    <n v="23.076000000000001"/>
    <s v="Carl Weiss"/>
    <x v="1"/>
    <s v="United States"/>
    <x v="5"/>
    <x v="225"/>
    <x v="1"/>
    <s v="Supplies"/>
    <x v="2"/>
  </r>
  <r>
    <n v="11645"/>
    <s v="Same Day"/>
    <s v="CUST-371"/>
    <s v="PD-648"/>
    <n v="3"/>
    <x v="26"/>
    <x v="510"/>
    <n v="5"/>
    <n v="0.72"/>
    <n v="19.466999999999999"/>
    <n v="17.306999999999999"/>
    <s v="Carl Weiss"/>
    <x v="1"/>
    <s v="United States"/>
    <x v="5"/>
    <x v="225"/>
    <x v="1"/>
    <s v="Supplies"/>
    <x v="2"/>
  </r>
  <r>
    <n v="11823"/>
    <s v="Second Class"/>
    <s v="CUST-371"/>
    <s v="PD-648"/>
    <n v="5"/>
    <x v="25"/>
    <x v="787"/>
    <n v="2"/>
    <n v="0.72"/>
    <n v="32.445"/>
    <n v="28.844999999999999"/>
    <s v="Carl Weiss"/>
    <x v="1"/>
    <s v="United States"/>
    <x v="5"/>
    <x v="225"/>
    <x v="1"/>
    <s v="Supplies"/>
    <x v="2"/>
  </r>
  <r>
    <n v="12057"/>
    <s v="Same Day"/>
    <s v="CUST-371"/>
    <s v="PD-648"/>
    <n v="1"/>
    <x v="34"/>
    <x v="82"/>
    <n v="3"/>
    <n v="0.72"/>
    <n v="6.4889999999999999"/>
    <n v="5.7690000000000001"/>
    <s v="Carl Weiss"/>
    <x v="1"/>
    <s v="United States"/>
    <x v="5"/>
    <x v="225"/>
    <x v="1"/>
    <s v="Supplies"/>
    <x v="2"/>
  </r>
  <r>
    <n v="13166"/>
    <s v="Same Day"/>
    <s v="CUST-371"/>
    <s v="PD-648"/>
    <n v="1"/>
    <x v="33"/>
    <x v="561"/>
    <n v="5"/>
    <n v="0.72"/>
    <n v="6.4889999999999999"/>
    <n v="5.7690000000000001"/>
    <s v="Carl Weiss"/>
    <x v="1"/>
    <s v="United States"/>
    <x v="5"/>
    <x v="225"/>
    <x v="1"/>
    <s v="Supplies"/>
    <x v="2"/>
  </r>
  <r>
    <n v="13222"/>
    <s v="Second Class"/>
    <s v="CUST-371"/>
    <s v="PD-648"/>
    <n v="1"/>
    <x v="27"/>
    <x v="851"/>
    <n v="4"/>
    <n v="0.72"/>
    <n v="6.4889999999999999"/>
    <n v="5.7690000000000001"/>
    <s v="Carl Weiss"/>
    <x v="1"/>
    <s v="United States"/>
    <x v="5"/>
    <x v="225"/>
    <x v="1"/>
    <s v="Supplies"/>
    <x v="2"/>
  </r>
  <r>
    <n v="14458"/>
    <s v="First Class"/>
    <s v="CUST-371"/>
    <s v="PD-648"/>
    <n v="1"/>
    <x v="33"/>
    <x v="176"/>
    <n v="2"/>
    <n v="0.72"/>
    <n v="6.4889999999999999"/>
    <n v="5.7690000000000001"/>
    <s v="Carl Weiss"/>
    <x v="1"/>
    <s v="United States"/>
    <x v="5"/>
    <x v="225"/>
    <x v="1"/>
    <s v="Supplies"/>
    <x v="2"/>
  </r>
  <r>
    <n v="961"/>
    <s v="Standard Class"/>
    <s v="CUST-372"/>
    <s v="PD-1322"/>
    <n v="1"/>
    <x v="53"/>
    <x v="592"/>
    <n v="5"/>
    <n v="49.39"/>
    <n v="80.632000000000005"/>
    <n v="31.242000000000001"/>
    <s v="Paul Gonzalez"/>
    <x v="0"/>
    <s v="United States"/>
    <x v="5"/>
    <x v="1396"/>
    <x v="0"/>
    <s v="Phones"/>
    <x v="2"/>
  </r>
  <r>
    <n v="960"/>
    <s v="Standard Class"/>
    <s v="CUST-372"/>
    <s v="PD-981"/>
    <n v="2"/>
    <x v="53"/>
    <x v="592"/>
    <n v="5"/>
    <n v="13.37"/>
    <n v="46.496000000000002"/>
    <n v="19.756"/>
    <s v="Paul Gonzalez"/>
    <x v="0"/>
    <s v="United States"/>
    <x v="5"/>
    <x v="499"/>
    <x v="0"/>
    <s v="Accessories"/>
    <x v="2"/>
  </r>
  <r>
    <n v="962"/>
    <s v="Standard Class"/>
    <s v="CUST-372"/>
    <s v="PD-1095"/>
    <n v="4"/>
    <x v="53"/>
    <x v="592"/>
    <n v="5"/>
    <n v="7.44"/>
    <n v="66.111999999999995"/>
    <n v="36.351999999999997"/>
    <s v="Paul Gonzalez"/>
    <x v="0"/>
    <s v="United States"/>
    <x v="5"/>
    <x v="47"/>
    <x v="2"/>
    <s v="Furnishings"/>
    <x v="2"/>
  </r>
  <r>
    <n v="2906"/>
    <s v="Second Class"/>
    <s v="CUST-372"/>
    <s v="PD-1088"/>
    <n v="5"/>
    <x v="19"/>
    <x v="679"/>
    <n v="2"/>
    <n v="16.8"/>
    <n v="204.85"/>
    <n v="120.85"/>
    <s v="Paul Gonzalez"/>
    <x v="0"/>
    <s v="United States"/>
    <x v="5"/>
    <x v="383"/>
    <x v="1"/>
    <s v="Art"/>
    <x v="2"/>
  </r>
  <r>
    <n v="2907"/>
    <s v="Second Class"/>
    <s v="CUST-372"/>
    <s v="PD-1231"/>
    <n v="2"/>
    <x v="19"/>
    <x v="679"/>
    <n v="2"/>
    <n v="11.56"/>
    <n v="108.78400000000001"/>
    <n v="85.664000000000001"/>
    <s v="Paul Gonzalez"/>
    <x v="0"/>
    <s v="United States"/>
    <x v="5"/>
    <x v="1257"/>
    <x v="0"/>
    <s v="Phones"/>
    <x v="2"/>
  </r>
  <r>
    <n v="2908"/>
    <s v="Second Class"/>
    <s v="CUST-372"/>
    <s v="PD-202"/>
    <n v="5"/>
    <x v="19"/>
    <x v="679"/>
    <n v="2"/>
    <n v="1.74"/>
    <n v="16.399999999999999"/>
    <n v="7.7"/>
    <s v="Paul Gonzalez"/>
    <x v="0"/>
    <s v="United States"/>
    <x v="5"/>
    <x v="1165"/>
    <x v="1"/>
    <s v="Art"/>
    <x v="2"/>
  </r>
  <r>
    <n v="2909"/>
    <s v="Second Class"/>
    <s v="CUST-372"/>
    <s v="PD-1113"/>
    <n v="2"/>
    <x v="19"/>
    <x v="679"/>
    <n v="2"/>
    <n v="19.52"/>
    <n v="74.367999999999995"/>
    <n v="35.328000000000003"/>
    <s v="Paul Gonzalez"/>
    <x v="0"/>
    <s v="United States"/>
    <x v="5"/>
    <x v="807"/>
    <x v="1"/>
    <s v="Binders"/>
    <x v="2"/>
  </r>
  <r>
    <n v="3073"/>
    <s v="Standard Class"/>
    <s v="CUST-372"/>
    <s v="PD-1528"/>
    <n v="2"/>
    <x v="1"/>
    <x v="406"/>
    <n v="5"/>
    <n v="117.6"/>
    <n v="383.98399999999998"/>
    <n v="148.78399999999999"/>
    <s v="Paul Gonzalez"/>
    <x v="0"/>
    <s v="United States"/>
    <x v="5"/>
    <x v="1159"/>
    <x v="0"/>
    <s v="Copiers"/>
    <x v="2"/>
  </r>
  <r>
    <n v="3074"/>
    <s v="Standard Class"/>
    <s v="CUST-372"/>
    <s v="PD-125"/>
    <n v="4"/>
    <x v="1"/>
    <x v="406"/>
    <n v="5"/>
    <n v="1.08"/>
    <n v="10.08"/>
    <n v="5.76"/>
    <s v="Paul Gonzalez"/>
    <x v="0"/>
    <s v="United States"/>
    <x v="5"/>
    <x v="277"/>
    <x v="1"/>
    <s v="Labels"/>
    <x v="2"/>
  </r>
  <r>
    <n v="4363"/>
    <s v="Second Class"/>
    <s v="CUST-372"/>
    <s v="PD-579"/>
    <n v="3"/>
    <x v="10"/>
    <x v="1073"/>
    <n v="4"/>
    <n v="3.28"/>
    <n v="25.26"/>
    <n v="15.42"/>
    <s v="Paul Gonzalez"/>
    <x v="0"/>
    <s v="United States"/>
    <x v="5"/>
    <x v="1269"/>
    <x v="2"/>
    <s v="Furnishings"/>
    <x v="2"/>
  </r>
  <r>
    <n v="4125"/>
    <s v="Standard Class"/>
    <s v="CUST-372"/>
    <s v="PD-320"/>
    <n v="6"/>
    <x v="21"/>
    <x v="513"/>
    <n v="6"/>
    <n v="2.46"/>
    <n v="27.84"/>
    <n v="13.08"/>
    <s v="Paul Gonzalez"/>
    <x v="0"/>
    <s v="United States"/>
    <x v="5"/>
    <x v="1042"/>
    <x v="1"/>
    <s v="Binders"/>
    <x v="2"/>
  </r>
  <r>
    <n v="15095"/>
    <s v="Standard Class"/>
    <s v="CUST-372"/>
    <s v="PD-1021"/>
    <n v="1"/>
    <x v="12"/>
    <x v="140"/>
    <n v="5"/>
    <n v="429"/>
    <n v="489.3"/>
    <n v="60.3"/>
    <s v="Paul Gonzalez"/>
    <x v="0"/>
    <s v="United States"/>
    <x v="5"/>
    <x v="166"/>
    <x v="3"/>
    <s v="Smartphones"/>
    <x v="2"/>
  </r>
  <r>
    <n v="8230"/>
    <s v="Standard Class"/>
    <s v="CUST-372"/>
    <s v="PD-489"/>
    <n v="5"/>
    <x v="23"/>
    <x v="695"/>
    <n v="7"/>
    <n v="0.45"/>
    <n v="32.4"/>
    <n v="30.15"/>
    <s v="Paul Gonzalez"/>
    <x v="0"/>
    <s v="United States"/>
    <x v="5"/>
    <x v="641"/>
    <x v="1"/>
    <s v="Paper"/>
    <x v="2"/>
  </r>
  <r>
    <n v="8231"/>
    <s v="Standard Class"/>
    <s v="CUST-372"/>
    <s v="PD-1327"/>
    <n v="4"/>
    <x v="23"/>
    <x v="695"/>
    <n v="7"/>
    <n v="38.299999999999997"/>
    <n v="403.16"/>
    <n v="249.96"/>
    <s v="Paul Gonzalez"/>
    <x v="0"/>
    <s v="United States"/>
    <x v="5"/>
    <x v="108"/>
    <x v="0"/>
    <s v="Phones"/>
    <x v="2"/>
  </r>
  <r>
    <n v="9587"/>
    <s v="Standard Class"/>
    <s v="CUST-372"/>
    <s v="PD-442"/>
    <n v="6"/>
    <x v="15"/>
    <x v="146"/>
    <n v="5"/>
    <n v="1.26"/>
    <n v="35.880000000000003"/>
    <n v="28.32"/>
    <s v="Paul Gonzalez"/>
    <x v="0"/>
    <s v="United States"/>
    <x v="5"/>
    <x v="387"/>
    <x v="1"/>
    <s v="Paper"/>
    <x v="2"/>
  </r>
  <r>
    <n v="7843"/>
    <s v="Standard Class"/>
    <s v="CUST-372"/>
    <s v="PD-87"/>
    <n v="7"/>
    <x v="23"/>
    <x v="222"/>
    <n v="4"/>
    <n v="0.72"/>
    <n v="14"/>
    <n v="8.9600000000000009"/>
    <s v="Paul Gonzalez"/>
    <x v="0"/>
    <s v="United States"/>
    <x v="5"/>
    <x v="740"/>
    <x v="1"/>
    <s v="Binders"/>
    <x v="2"/>
  </r>
  <r>
    <n v="10068"/>
    <s v="Second Class"/>
    <s v="CUST-372"/>
    <s v="PD-1152"/>
    <n v="5"/>
    <x v="5"/>
    <x v="170"/>
    <n v="2"/>
    <n v="9.8000000000000007"/>
    <n v="162.5085"/>
    <n v="113.5085"/>
    <s v="Paul Gonzalez"/>
    <x v="0"/>
    <s v="United States"/>
    <x v="5"/>
    <x v="224"/>
    <x v="2"/>
    <s v="Tables"/>
    <x v="2"/>
  </r>
  <r>
    <n v="10123"/>
    <s v="First Class"/>
    <s v="CUST-372"/>
    <s v="PD-1152"/>
    <n v="1"/>
    <x v="4"/>
    <x v="662"/>
    <n v="2"/>
    <n v="9.8000000000000007"/>
    <n v="32.5017"/>
    <n v="22.701699999999999"/>
    <s v="Paul Gonzalez"/>
    <x v="0"/>
    <s v="United States"/>
    <x v="5"/>
    <x v="224"/>
    <x v="2"/>
    <s v="Tables"/>
    <x v="2"/>
  </r>
  <r>
    <n v="10735"/>
    <s v="Second Class"/>
    <s v="CUST-372"/>
    <s v="PD-1152"/>
    <n v="2"/>
    <x v="16"/>
    <x v="148"/>
    <n v="4"/>
    <n v="9.8000000000000007"/>
    <n v="65.003399999999999"/>
    <n v="45.403399999999998"/>
    <s v="Paul Gonzalez"/>
    <x v="0"/>
    <s v="United States"/>
    <x v="5"/>
    <x v="224"/>
    <x v="2"/>
    <s v="Tables"/>
    <x v="2"/>
  </r>
  <r>
    <n v="11078"/>
    <s v="First Class"/>
    <s v="CUST-372"/>
    <s v="PD-1152"/>
    <n v="4"/>
    <x v="5"/>
    <x v="39"/>
    <n v="4"/>
    <n v="9.8000000000000007"/>
    <n v="130.0068"/>
    <n v="90.806799999999996"/>
    <s v="Paul Gonzalez"/>
    <x v="0"/>
    <s v="United States"/>
    <x v="5"/>
    <x v="224"/>
    <x v="2"/>
    <s v="Tables"/>
    <x v="2"/>
  </r>
  <r>
    <n v="11403"/>
    <s v="First Class"/>
    <s v="CUST-372"/>
    <s v="PD-1152"/>
    <n v="5"/>
    <x v="5"/>
    <x v="450"/>
    <n v="4"/>
    <n v="9.8000000000000007"/>
    <n v="162.5085"/>
    <n v="113.5085"/>
    <s v="Paul Gonzalez"/>
    <x v="0"/>
    <s v="United States"/>
    <x v="5"/>
    <x v="224"/>
    <x v="2"/>
    <s v="Tables"/>
    <x v="2"/>
  </r>
  <r>
    <n v="11722"/>
    <s v="Second Class"/>
    <s v="CUST-372"/>
    <s v="PD-1152"/>
    <n v="2"/>
    <x v="27"/>
    <x v="569"/>
    <n v="2"/>
    <n v="9.8000000000000007"/>
    <n v="65.003399999999999"/>
    <n v="45.403399999999998"/>
    <s v="Paul Gonzalez"/>
    <x v="0"/>
    <s v="United States"/>
    <x v="5"/>
    <x v="224"/>
    <x v="2"/>
    <s v="Tables"/>
    <x v="2"/>
  </r>
  <r>
    <n v="12116"/>
    <s v="Second Class"/>
    <s v="CUST-372"/>
    <s v="PD-1152"/>
    <n v="2"/>
    <x v="26"/>
    <x v="473"/>
    <n v="4"/>
    <n v="9.8000000000000007"/>
    <n v="65.003399999999999"/>
    <n v="45.403399999999998"/>
    <s v="Paul Gonzalez"/>
    <x v="0"/>
    <s v="United States"/>
    <x v="5"/>
    <x v="224"/>
    <x v="2"/>
    <s v="Tables"/>
    <x v="2"/>
  </r>
  <r>
    <n v="12150"/>
    <s v="First Class"/>
    <s v="CUST-372"/>
    <s v="PD-1152"/>
    <n v="1"/>
    <x v="33"/>
    <x v="157"/>
    <n v="4"/>
    <n v="9.8000000000000007"/>
    <n v="32.5017"/>
    <n v="22.701699999999999"/>
    <s v="Paul Gonzalez"/>
    <x v="0"/>
    <s v="United States"/>
    <x v="5"/>
    <x v="224"/>
    <x v="2"/>
    <s v="Tables"/>
    <x v="2"/>
  </r>
  <r>
    <n v="12511"/>
    <s v="Second Class"/>
    <s v="CUST-372"/>
    <s v="PD-1152"/>
    <n v="2"/>
    <x v="34"/>
    <x v="921"/>
    <n v="2"/>
    <n v="9.8000000000000007"/>
    <n v="65.003399999999999"/>
    <n v="45.403399999999998"/>
    <s v="Paul Gonzalez"/>
    <x v="0"/>
    <s v="United States"/>
    <x v="5"/>
    <x v="224"/>
    <x v="2"/>
    <s v="Tables"/>
    <x v="2"/>
  </r>
  <r>
    <n v="12598"/>
    <s v="Same Day"/>
    <s v="CUST-372"/>
    <s v="PD-1152"/>
    <n v="2"/>
    <x v="4"/>
    <x v="662"/>
    <n v="3"/>
    <n v="9.8000000000000007"/>
    <n v="65.003399999999999"/>
    <n v="45.403399999999998"/>
    <s v="Paul Gonzalez"/>
    <x v="0"/>
    <s v="United States"/>
    <x v="5"/>
    <x v="224"/>
    <x v="2"/>
    <s v="Tables"/>
    <x v="2"/>
  </r>
  <r>
    <n v="13185"/>
    <s v="First Class"/>
    <s v="CUST-372"/>
    <s v="PD-1152"/>
    <n v="1"/>
    <x v="27"/>
    <x v="474"/>
    <n v="4"/>
    <n v="9.8000000000000007"/>
    <n v="32.5017"/>
    <n v="22.701699999999999"/>
    <s v="Paul Gonzalez"/>
    <x v="0"/>
    <s v="United States"/>
    <x v="5"/>
    <x v="224"/>
    <x v="2"/>
    <s v="Tables"/>
    <x v="2"/>
  </r>
  <r>
    <n v="13694"/>
    <s v="Same Day"/>
    <s v="CUST-372"/>
    <s v="PD-1152"/>
    <n v="2"/>
    <x v="28"/>
    <x v="590"/>
    <n v="4"/>
    <n v="9.8000000000000007"/>
    <n v="65.003399999999999"/>
    <n v="45.403399999999998"/>
    <s v="Paul Gonzalez"/>
    <x v="0"/>
    <s v="United States"/>
    <x v="5"/>
    <x v="224"/>
    <x v="2"/>
    <s v="Tables"/>
    <x v="2"/>
  </r>
  <r>
    <n v="13711"/>
    <s v="Second Class"/>
    <s v="CUST-372"/>
    <s v="PD-1152"/>
    <n v="2"/>
    <x v="28"/>
    <x v="413"/>
    <n v="4"/>
    <n v="9.8000000000000007"/>
    <n v="65.003399999999999"/>
    <n v="45.403399999999998"/>
    <s v="Paul Gonzalez"/>
    <x v="0"/>
    <s v="United States"/>
    <x v="5"/>
    <x v="224"/>
    <x v="2"/>
    <s v="Tables"/>
    <x v="2"/>
  </r>
  <r>
    <n v="14362"/>
    <s v="Same Day"/>
    <s v="CUST-372"/>
    <s v="PD-1152"/>
    <n v="1"/>
    <x v="30"/>
    <x v="340"/>
    <n v="1"/>
    <n v="9.8000000000000007"/>
    <n v="32.5017"/>
    <n v="22.701699999999999"/>
    <s v="Paul Gonzalez"/>
    <x v="0"/>
    <s v="United States"/>
    <x v="5"/>
    <x v="224"/>
    <x v="2"/>
    <s v="Tables"/>
    <x v="2"/>
  </r>
  <r>
    <n v="14509"/>
    <s v="First Class"/>
    <s v="CUST-372"/>
    <s v="PD-1152"/>
    <n v="1"/>
    <x v="28"/>
    <x v="344"/>
    <n v="2"/>
    <n v="9.8000000000000007"/>
    <n v="32.5017"/>
    <n v="22.701699999999999"/>
    <s v="Paul Gonzalez"/>
    <x v="0"/>
    <s v="United States"/>
    <x v="5"/>
    <x v="224"/>
    <x v="2"/>
    <s v="Tables"/>
    <x v="2"/>
  </r>
  <r>
    <n v="964"/>
    <s v="Standard Class"/>
    <s v="CUST-373"/>
    <s v="PD-657"/>
    <n v="3"/>
    <x v="48"/>
    <x v="1307"/>
    <n v="4"/>
    <n v="5.51"/>
    <n v="24.96"/>
    <n v="8.43"/>
    <s v="Melanie Seite"/>
    <x v="0"/>
    <s v="United States"/>
    <x v="5"/>
    <x v="410"/>
    <x v="0"/>
    <s v="Accessories"/>
    <x v="2"/>
  </r>
  <r>
    <n v="963"/>
    <s v="Standard Class"/>
    <s v="CUST-373"/>
    <s v="PD-321"/>
    <n v="2"/>
    <x v="48"/>
    <x v="1307"/>
    <n v="4"/>
    <n v="2.2400000000000002"/>
    <n v="7.4720000000000004"/>
    <n v="2.992"/>
    <s v="Melanie Seite"/>
    <x v="0"/>
    <s v="United States"/>
    <x v="5"/>
    <x v="924"/>
    <x v="1"/>
    <s v="Art"/>
    <x v="2"/>
  </r>
  <r>
    <n v="2496"/>
    <s v="Second Class"/>
    <s v="CUST-373"/>
    <s v="PD-9"/>
    <n v="3"/>
    <x v="50"/>
    <x v="1308"/>
    <n v="3"/>
    <n v="0.45"/>
    <n v="2.1120000000000001"/>
    <n v="0.76200000000000001"/>
    <s v="Melanie Seite"/>
    <x v="0"/>
    <s v="United States"/>
    <x v="5"/>
    <x v="1060"/>
    <x v="1"/>
    <s v="Binders"/>
    <x v="2"/>
  </r>
  <r>
    <n v="3574"/>
    <s v="Standard Class"/>
    <s v="CUST-373"/>
    <s v="PD-563"/>
    <n v="4"/>
    <x v="19"/>
    <x v="795"/>
    <n v="5"/>
    <n v="0.8"/>
    <n v="31.96"/>
    <n v="28.76"/>
    <s v="Melanie Seite"/>
    <x v="0"/>
    <s v="United States"/>
    <x v="5"/>
    <x v="523"/>
    <x v="2"/>
    <s v="Furnishings"/>
    <x v="2"/>
  </r>
  <r>
    <n v="6523"/>
    <s v="Standard Class"/>
    <s v="CUST-373"/>
    <s v="PD-1419"/>
    <n v="2"/>
    <x v="44"/>
    <x v="1309"/>
    <n v="5"/>
    <n v="19.149999999999999"/>
    <n v="191.49199999999999"/>
    <n v="153.19200000000001"/>
    <s v="Melanie Seite"/>
    <x v="0"/>
    <s v="United States"/>
    <x v="5"/>
    <x v="1397"/>
    <x v="2"/>
    <s v="Tables"/>
    <x v="2"/>
  </r>
  <r>
    <n v="15151"/>
    <s v="Standard Class"/>
    <s v="CUST-373"/>
    <s v="PD-1047"/>
    <n v="1"/>
    <x v="22"/>
    <x v="202"/>
    <n v="2"/>
    <n v="2.48"/>
    <n v="24.835999999999999"/>
    <n v="22.356000000000002"/>
    <s v="Melanie Seite"/>
    <x v="0"/>
    <s v="United States"/>
    <x v="5"/>
    <x v="185"/>
    <x v="1"/>
    <s v="Storage"/>
    <x v="2"/>
  </r>
  <r>
    <n v="11122"/>
    <s v="Same Day"/>
    <s v="CUST-373"/>
    <s v="PD-994"/>
    <n v="1"/>
    <x v="5"/>
    <x v="19"/>
    <n v="1"/>
    <n v="3.02"/>
    <n v="19.0197"/>
    <n v="15.999700000000001"/>
    <s v="Melanie Seite"/>
    <x v="0"/>
    <s v="United States"/>
    <x v="5"/>
    <x v="91"/>
    <x v="1"/>
    <s v="Art"/>
    <x v="2"/>
  </r>
  <r>
    <n v="11514"/>
    <s v="First Class"/>
    <s v="CUST-373"/>
    <s v="PD-994"/>
    <n v="2"/>
    <x v="4"/>
    <x v="41"/>
    <n v="4"/>
    <n v="3.02"/>
    <n v="38.039400000000001"/>
    <n v="31.999400000000001"/>
    <s v="Melanie Seite"/>
    <x v="0"/>
    <s v="United States"/>
    <x v="5"/>
    <x v="91"/>
    <x v="1"/>
    <s v="Art"/>
    <x v="2"/>
  </r>
  <r>
    <n v="11537"/>
    <s v="Same Day"/>
    <s v="CUST-373"/>
    <s v="PD-994"/>
    <n v="5"/>
    <x v="4"/>
    <x v="72"/>
    <n v="1"/>
    <n v="3.02"/>
    <n v="95.098500000000001"/>
    <n v="79.998500000000007"/>
    <s v="Melanie Seite"/>
    <x v="0"/>
    <s v="United States"/>
    <x v="5"/>
    <x v="91"/>
    <x v="1"/>
    <s v="Art"/>
    <x v="2"/>
  </r>
  <r>
    <n v="11739"/>
    <s v="Same Day"/>
    <s v="CUST-373"/>
    <s v="PD-994"/>
    <n v="3"/>
    <x v="28"/>
    <x v="602"/>
    <n v="1"/>
    <n v="3.02"/>
    <n v="57.059100000000001"/>
    <n v="47.999099999999999"/>
    <s v="Melanie Seite"/>
    <x v="0"/>
    <s v="United States"/>
    <x v="5"/>
    <x v="91"/>
    <x v="1"/>
    <s v="Art"/>
    <x v="2"/>
  </r>
  <r>
    <n v="12092"/>
    <s v="Same Day"/>
    <s v="CUST-373"/>
    <s v="PD-994"/>
    <n v="3"/>
    <x v="25"/>
    <x v="1013"/>
    <n v="4"/>
    <n v="3.02"/>
    <n v="57.059100000000001"/>
    <n v="47.999099999999999"/>
    <s v="Melanie Seite"/>
    <x v="0"/>
    <s v="United States"/>
    <x v="5"/>
    <x v="91"/>
    <x v="1"/>
    <s v="Art"/>
    <x v="2"/>
  </r>
  <r>
    <n v="12314"/>
    <s v="First Class"/>
    <s v="CUST-373"/>
    <s v="PD-994"/>
    <n v="1"/>
    <x v="4"/>
    <x v="153"/>
    <n v="1"/>
    <n v="3.02"/>
    <n v="19.0197"/>
    <n v="15.999700000000001"/>
    <s v="Melanie Seite"/>
    <x v="0"/>
    <s v="United States"/>
    <x v="5"/>
    <x v="91"/>
    <x v="1"/>
    <s v="Art"/>
    <x v="2"/>
  </r>
  <r>
    <n v="12505"/>
    <s v="Second Class"/>
    <s v="CUST-373"/>
    <s v="PD-994"/>
    <n v="1"/>
    <x v="26"/>
    <x v="442"/>
    <n v="3"/>
    <n v="3.02"/>
    <n v="19.0197"/>
    <n v="15.999700000000001"/>
    <s v="Melanie Seite"/>
    <x v="0"/>
    <s v="United States"/>
    <x v="5"/>
    <x v="91"/>
    <x v="1"/>
    <s v="Art"/>
    <x v="2"/>
  </r>
  <r>
    <n v="12743"/>
    <s v="Same Day"/>
    <s v="CUST-373"/>
    <s v="PD-994"/>
    <n v="2"/>
    <x v="28"/>
    <x v="227"/>
    <n v="5"/>
    <n v="3.02"/>
    <n v="38.039400000000001"/>
    <n v="31.999400000000001"/>
    <s v="Melanie Seite"/>
    <x v="0"/>
    <s v="United States"/>
    <x v="5"/>
    <x v="91"/>
    <x v="1"/>
    <s v="Art"/>
    <x v="2"/>
  </r>
  <r>
    <n v="13063"/>
    <s v="Second Class"/>
    <s v="CUST-373"/>
    <s v="PD-994"/>
    <n v="1"/>
    <x v="28"/>
    <x v="374"/>
    <n v="2"/>
    <n v="3.02"/>
    <n v="19.0197"/>
    <n v="15.999700000000001"/>
    <s v="Melanie Seite"/>
    <x v="0"/>
    <s v="United States"/>
    <x v="5"/>
    <x v="91"/>
    <x v="1"/>
    <s v="Art"/>
    <x v="2"/>
  </r>
  <r>
    <n v="13100"/>
    <s v="Second Class"/>
    <s v="CUST-373"/>
    <s v="PD-994"/>
    <n v="1"/>
    <x v="29"/>
    <x v="135"/>
    <n v="1"/>
    <n v="3.02"/>
    <n v="19.0197"/>
    <n v="15.999700000000001"/>
    <s v="Melanie Seite"/>
    <x v="0"/>
    <s v="United States"/>
    <x v="5"/>
    <x v="91"/>
    <x v="1"/>
    <s v="Art"/>
    <x v="2"/>
  </r>
  <r>
    <n v="13998"/>
    <s v="Second Class"/>
    <s v="CUST-373"/>
    <s v="PD-994"/>
    <n v="2"/>
    <x v="28"/>
    <x v="588"/>
    <n v="4"/>
    <n v="3.02"/>
    <n v="38.039400000000001"/>
    <n v="31.999400000000001"/>
    <s v="Melanie Seite"/>
    <x v="0"/>
    <s v="United States"/>
    <x v="5"/>
    <x v="91"/>
    <x v="1"/>
    <s v="Art"/>
    <x v="2"/>
  </r>
  <r>
    <n v="14068"/>
    <s v="First Class"/>
    <s v="CUST-373"/>
    <s v="PD-994"/>
    <n v="1"/>
    <x v="26"/>
    <x v="442"/>
    <n v="4"/>
    <n v="3.02"/>
    <n v="19.0197"/>
    <n v="15.999700000000001"/>
    <s v="Melanie Seite"/>
    <x v="0"/>
    <s v="United States"/>
    <x v="5"/>
    <x v="91"/>
    <x v="1"/>
    <s v="Art"/>
    <x v="2"/>
  </r>
  <r>
    <n v="14282"/>
    <s v="Second Class"/>
    <s v="CUST-373"/>
    <s v="PD-994"/>
    <n v="2"/>
    <x v="30"/>
    <x v="212"/>
    <n v="1"/>
    <n v="3.02"/>
    <n v="38.039400000000001"/>
    <n v="31.999400000000001"/>
    <s v="Melanie Seite"/>
    <x v="0"/>
    <s v="United States"/>
    <x v="5"/>
    <x v="91"/>
    <x v="1"/>
    <s v="Art"/>
    <x v="2"/>
  </r>
  <r>
    <n v="967"/>
    <s v="Standard Class"/>
    <s v="CUST-374"/>
    <s v="PD-1287"/>
    <n v="5"/>
    <x v="38"/>
    <x v="405"/>
    <n v="7"/>
    <n v="33.89"/>
    <n v="356.76"/>
    <n v="187.31"/>
    <s v="Lena Radford"/>
    <x v="0"/>
    <s v="United States"/>
    <x v="2"/>
    <x v="1394"/>
    <x v="0"/>
    <s v="Phones"/>
    <x v="0"/>
  </r>
  <r>
    <n v="966"/>
    <s v="Standard Class"/>
    <s v="CUST-374"/>
    <s v="PD-1581"/>
    <n v="3"/>
    <x v="38"/>
    <x v="405"/>
    <n v="7"/>
    <n v="160"/>
    <n v="959.976"/>
    <n v="479.976"/>
    <s v="Lena Radford"/>
    <x v="0"/>
    <s v="United States"/>
    <x v="2"/>
    <x v="239"/>
    <x v="0"/>
    <s v="Copiers"/>
    <x v="0"/>
  </r>
  <r>
    <n v="965"/>
    <s v="Standard Class"/>
    <s v="CUST-374"/>
    <s v="PD-1000"/>
    <n v="2"/>
    <x v="38"/>
    <x v="405"/>
    <n v="7"/>
    <n v="12.18"/>
    <n v="60.9"/>
    <n v="36.54"/>
    <s v="Lena Radford"/>
    <x v="0"/>
    <s v="United States"/>
    <x v="2"/>
    <x v="252"/>
    <x v="1"/>
    <s v="Appliances"/>
    <x v="0"/>
  </r>
  <r>
    <n v="968"/>
    <s v="Standard Class"/>
    <s v="CUST-374"/>
    <s v="PD-1089"/>
    <n v="8"/>
    <x v="38"/>
    <x v="405"/>
    <n v="7"/>
    <n v="22.12"/>
    <n v="327.76"/>
    <n v="150.80000000000001"/>
    <s v="Lena Radford"/>
    <x v="0"/>
    <s v="United States"/>
    <x v="2"/>
    <x v="249"/>
    <x v="2"/>
    <s v="Furnishings"/>
    <x v="0"/>
  </r>
  <r>
    <n v="3502"/>
    <s v="First Class"/>
    <s v="CUST-374"/>
    <s v="PD-159"/>
    <n v="7"/>
    <x v="20"/>
    <x v="58"/>
    <n v="3"/>
    <n v="1.44"/>
    <n v="6.048"/>
    <n v="-4.032"/>
    <s v="Lena Radford"/>
    <x v="0"/>
    <s v="United States"/>
    <x v="2"/>
    <x v="1021"/>
    <x v="1"/>
    <s v="Binders"/>
    <x v="0"/>
  </r>
  <r>
    <n v="3503"/>
    <s v="First Class"/>
    <s v="CUST-374"/>
    <s v="PD-1090"/>
    <n v="3"/>
    <x v="20"/>
    <x v="58"/>
    <n v="3"/>
    <n v="6.15"/>
    <n v="98.352000000000004"/>
    <n v="79.902000000000001"/>
    <s v="Lena Radford"/>
    <x v="0"/>
    <s v="United States"/>
    <x v="2"/>
    <x v="75"/>
    <x v="1"/>
    <s v="Appliances"/>
    <x v="0"/>
  </r>
  <r>
    <n v="3504"/>
    <s v="First Class"/>
    <s v="CUST-374"/>
    <s v="PD-1467"/>
    <n v="2"/>
    <x v="20"/>
    <x v="58"/>
    <n v="3"/>
    <n v="65.47"/>
    <n v="268.59199999999998"/>
    <n v="137.65199999999999"/>
    <s v="Lena Radford"/>
    <x v="0"/>
    <s v="United States"/>
    <x v="2"/>
    <x v="120"/>
    <x v="2"/>
    <s v="Furnishings"/>
    <x v="0"/>
  </r>
  <r>
    <n v="15257"/>
    <s v="Standard Class"/>
    <s v="CUST-374"/>
    <s v="PD-964"/>
    <n v="1"/>
    <x v="12"/>
    <x v="137"/>
    <n v="4"/>
    <n v="1.38"/>
    <n v="19.361999999999998"/>
    <n v="17.981999999999999"/>
    <s v="Lena Radford"/>
    <x v="0"/>
    <s v="United States"/>
    <x v="2"/>
    <x v="142"/>
    <x v="1"/>
    <s v="Art"/>
    <x v="0"/>
  </r>
  <r>
    <n v="6615"/>
    <s v="Standard Class"/>
    <s v="CUST-374"/>
    <s v="PD-579"/>
    <n v="9"/>
    <x v="2"/>
    <x v="1234"/>
    <n v="4"/>
    <n v="3.28"/>
    <n v="75.78"/>
    <n v="46.26"/>
    <s v="Lena Radford"/>
    <x v="0"/>
    <s v="United States"/>
    <x v="2"/>
    <x v="1269"/>
    <x v="2"/>
    <s v="Furnishings"/>
    <x v="0"/>
  </r>
  <r>
    <n v="6616"/>
    <s v="Standard Class"/>
    <s v="CUST-374"/>
    <s v="PD-461"/>
    <n v="3"/>
    <x v="2"/>
    <x v="1234"/>
    <n v="4"/>
    <n v="1.07"/>
    <n v="18.93"/>
    <n v="15.72"/>
    <s v="Lena Radford"/>
    <x v="0"/>
    <s v="United States"/>
    <x v="2"/>
    <x v="964"/>
    <x v="1"/>
    <s v="Storage"/>
    <x v="0"/>
  </r>
  <r>
    <n v="6617"/>
    <s v="Standard Class"/>
    <s v="CUST-374"/>
    <s v="PD-1500"/>
    <n v="4"/>
    <x v="2"/>
    <x v="1234"/>
    <n v="4"/>
    <n v="61.8"/>
    <n v="659.16800000000001"/>
    <n v="411.96800000000002"/>
    <s v="Lena Radford"/>
    <x v="0"/>
    <s v="United States"/>
    <x v="2"/>
    <x v="998"/>
    <x v="0"/>
    <s v="Phones"/>
    <x v="0"/>
  </r>
  <r>
    <n v="6620"/>
    <s v="Standard Class"/>
    <s v="CUST-374"/>
    <s v="PD-146"/>
    <n v="1"/>
    <x v="2"/>
    <x v="1234"/>
    <n v="4"/>
    <n v="0.57999999999999996"/>
    <n v="2.1920000000000002"/>
    <n v="1.6120000000000001"/>
    <s v="Lena Radford"/>
    <x v="0"/>
    <s v="United States"/>
    <x v="2"/>
    <x v="982"/>
    <x v="1"/>
    <s v="Binders"/>
    <x v="0"/>
  </r>
  <r>
    <n v="6618"/>
    <s v="Standard Class"/>
    <s v="CUST-374"/>
    <s v="PD-143"/>
    <n v="7"/>
    <x v="2"/>
    <x v="1234"/>
    <n v="4"/>
    <n v="1.07"/>
    <n v="18.690000000000001"/>
    <n v="11.2"/>
    <s v="Lena Radford"/>
    <x v="0"/>
    <s v="United States"/>
    <x v="2"/>
    <x v="872"/>
    <x v="1"/>
    <s v="Art"/>
    <x v="0"/>
  </r>
  <r>
    <n v="6619"/>
    <s v="Standard Class"/>
    <s v="CUST-374"/>
    <s v="PD-1428"/>
    <n v="3"/>
    <x v="2"/>
    <x v="1234"/>
    <n v="4"/>
    <n v="38.39"/>
    <n v="341.23200000000003"/>
    <n v="226.06200000000001"/>
    <s v="Lena Radford"/>
    <x v="0"/>
    <s v="United States"/>
    <x v="2"/>
    <x v="1080"/>
    <x v="2"/>
    <s v="Tables"/>
    <x v="0"/>
  </r>
  <r>
    <n v="6024"/>
    <s v="Same Day"/>
    <s v="CUST-374"/>
    <s v="PD-1048"/>
    <n v="3"/>
    <x v="31"/>
    <x v="918"/>
    <n v="0"/>
    <n v="17.399999999999999"/>
    <n v="85.224000000000004"/>
    <n v="33.024000000000001"/>
    <s v="Lena Radford"/>
    <x v="0"/>
    <s v="United States"/>
    <x v="2"/>
    <x v="131"/>
    <x v="1"/>
    <s v="Storage"/>
    <x v="0"/>
  </r>
  <r>
    <n v="9729"/>
    <s v="Standard Class"/>
    <s v="CUST-374"/>
    <s v="PD-1561"/>
    <n v="2"/>
    <x v="45"/>
    <x v="1276"/>
    <n v="5"/>
    <n v="19.47"/>
    <n v="324.5"/>
    <n v="285.56"/>
    <s v="Lena Radford"/>
    <x v="0"/>
    <s v="United States"/>
    <x v="2"/>
    <x v="1398"/>
    <x v="0"/>
    <s v="Machines"/>
    <x v="0"/>
  </r>
  <r>
    <n v="10169"/>
    <s v="First Class"/>
    <s v="CUST-374"/>
    <s v="PD-697"/>
    <n v="5"/>
    <x v="16"/>
    <x v="711"/>
    <n v="2"/>
    <n v="5.21"/>
    <n v="37.295999999999999"/>
    <n v="11.246"/>
    <s v="Lena Radford"/>
    <x v="0"/>
    <s v="United States"/>
    <x v="2"/>
    <x v="313"/>
    <x v="1"/>
    <s v="Labels"/>
    <x v="0"/>
  </r>
  <r>
    <n v="11126"/>
    <s v="Same Day"/>
    <s v="CUST-374"/>
    <s v="PD-697"/>
    <n v="4"/>
    <x v="4"/>
    <x v="278"/>
    <n v="5"/>
    <n v="5.21"/>
    <n v="29.8368"/>
    <n v="8.9968000000000004"/>
    <s v="Lena Radford"/>
    <x v="0"/>
    <s v="United States"/>
    <x v="2"/>
    <x v="313"/>
    <x v="1"/>
    <s v="Labels"/>
    <x v="0"/>
  </r>
  <r>
    <n v="11179"/>
    <s v="Second Class"/>
    <s v="CUST-374"/>
    <s v="PD-697"/>
    <n v="2"/>
    <x v="5"/>
    <x v="303"/>
    <n v="1"/>
    <n v="5.21"/>
    <n v="14.9184"/>
    <n v="4.4984000000000002"/>
    <s v="Lena Radford"/>
    <x v="0"/>
    <s v="United States"/>
    <x v="2"/>
    <x v="313"/>
    <x v="1"/>
    <s v="Labels"/>
    <x v="0"/>
  </r>
  <r>
    <n v="11754"/>
    <s v="Same Day"/>
    <s v="CUST-374"/>
    <s v="PD-697"/>
    <n v="1"/>
    <x v="33"/>
    <x v="103"/>
    <n v="4"/>
    <n v="5.21"/>
    <n v="7.4592000000000001"/>
    <n v="2.2492000000000001"/>
    <s v="Lena Radford"/>
    <x v="0"/>
    <s v="United States"/>
    <x v="2"/>
    <x v="313"/>
    <x v="1"/>
    <s v="Labels"/>
    <x v="0"/>
  </r>
  <r>
    <n v="12102"/>
    <s v="First Class"/>
    <s v="CUST-374"/>
    <s v="PD-697"/>
    <n v="1"/>
    <x v="27"/>
    <x v="966"/>
    <n v="1"/>
    <n v="5.21"/>
    <n v="7.4592000000000001"/>
    <n v="2.2492000000000001"/>
    <s v="Lena Radford"/>
    <x v="0"/>
    <s v="United States"/>
    <x v="2"/>
    <x v="313"/>
    <x v="1"/>
    <s v="Labels"/>
    <x v="0"/>
  </r>
  <r>
    <n v="12147"/>
    <s v="Same Day"/>
    <s v="CUST-374"/>
    <s v="PD-697"/>
    <n v="4"/>
    <x v="4"/>
    <x v="5"/>
    <n v="5"/>
    <n v="5.21"/>
    <n v="29.8368"/>
    <n v="8.9968000000000004"/>
    <s v="Lena Radford"/>
    <x v="0"/>
    <s v="United States"/>
    <x v="2"/>
    <x v="313"/>
    <x v="1"/>
    <s v="Labels"/>
    <x v="0"/>
  </r>
  <r>
    <n v="12266"/>
    <s v="Same Day"/>
    <s v="CUST-374"/>
    <s v="PD-697"/>
    <n v="1"/>
    <x v="28"/>
    <x v="241"/>
    <n v="2"/>
    <n v="5.21"/>
    <n v="7.4592000000000001"/>
    <n v="2.2492000000000001"/>
    <s v="Lena Radford"/>
    <x v="0"/>
    <s v="United States"/>
    <x v="2"/>
    <x v="313"/>
    <x v="1"/>
    <s v="Labels"/>
    <x v="0"/>
  </r>
  <r>
    <n v="13618"/>
    <s v="First Class"/>
    <s v="CUST-374"/>
    <s v="PD-697"/>
    <n v="2"/>
    <x v="33"/>
    <x v="176"/>
    <n v="5"/>
    <n v="5.21"/>
    <n v="14.9184"/>
    <n v="4.4984000000000002"/>
    <s v="Lena Radford"/>
    <x v="0"/>
    <s v="United States"/>
    <x v="2"/>
    <x v="313"/>
    <x v="1"/>
    <s v="Labels"/>
    <x v="0"/>
  </r>
  <r>
    <n v="14007"/>
    <s v="Second Class"/>
    <s v="CUST-374"/>
    <s v="PD-697"/>
    <n v="1"/>
    <x v="26"/>
    <x v="307"/>
    <n v="2"/>
    <n v="5.21"/>
    <n v="7.4592000000000001"/>
    <n v="2.2492000000000001"/>
    <s v="Lena Radford"/>
    <x v="0"/>
    <s v="United States"/>
    <x v="2"/>
    <x v="313"/>
    <x v="1"/>
    <s v="Labels"/>
    <x v="0"/>
  </r>
  <r>
    <n v="14262"/>
    <s v="First Class"/>
    <s v="CUST-374"/>
    <s v="PD-697"/>
    <n v="2"/>
    <x v="30"/>
    <x v="705"/>
    <n v="1"/>
    <n v="5.21"/>
    <n v="14.9184"/>
    <n v="4.4984000000000002"/>
    <s v="Lena Radford"/>
    <x v="0"/>
    <s v="United States"/>
    <x v="2"/>
    <x v="313"/>
    <x v="1"/>
    <s v="Labels"/>
    <x v="0"/>
  </r>
  <r>
    <n v="14517"/>
    <s v="First Class"/>
    <s v="CUST-374"/>
    <s v="PD-697"/>
    <n v="1"/>
    <x v="30"/>
    <x v="552"/>
    <n v="2"/>
    <n v="5.21"/>
    <n v="7.4592000000000001"/>
    <n v="2.2492000000000001"/>
    <s v="Lena Radford"/>
    <x v="0"/>
    <s v="United States"/>
    <x v="2"/>
    <x v="313"/>
    <x v="1"/>
    <s v="Labels"/>
    <x v="0"/>
  </r>
  <r>
    <n v="969"/>
    <s v="Standard Class"/>
    <s v="CUST-375"/>
    <s v="PD-480"/>
    <n v="2"/>
    <x v="17"/>
    <x v="214"/>
    <n v="5"/>
    <n v="2.14"/>
    <n v="10.368"/>
    <n v="6.0880000000000001"/>
    <s v="Brad Norvell"/>
    <x v="2"/>
    <s v="United States"/>
    <x v="10"/>
    <x v="316"/>
    <x v="1"/>
    <s v="Paper"/>
    <x v="3"/>
  </r>
  <r>
    <n v="971"/>
    <s v="Standard Class"/>
    <s v="CUST-375"/>
    <s v="PD-853"/>
    <n v="1"/>
    <x v="17"/>
    <x v="214"/>
    <n v="5"/>
    <n v="3.99"/>
    <n v="15.215999999999999"/>
    <n v="11.226000000000001"/>
    <s v="Brad Norvell"/>
    <x v="2"/>
    <s v="United States"/>
    <x v="10"/>
    <x v="441"/>
    <x v="0"/>
    <s v="Accessories"/>
    <x v="3"/>
  </r>
  <r>
    <n v="970"/>
    <s v="Standard Class"/>
    <s v="CUST-375"/>
    <s v="PD-1026"/>
    <n v="5"/>
    <x v="17"/>
    <x v="214"/>
    <n v="5"/>
    <n v="249"/>
    <n v="1596"/>
    <n v="351"/>
    <s v="Brad Norvell"/>
    <x v="2"/>
    <s v="United States"/>
    <x v="10"/>
    <x v="580"/>
    <x v="3"/>
    <s v="Smartphones"/>
    <x v="3"/>
  </r>
  <r>
    <n v="8008"/>
    <s v="Second Class"/>
    <s v="CUST-375"/>
    <s v="PD-943"/>
    <n v="2"/>
    <x v="3"/>
    <x v="1310"/>
    <n v="3"/>
    <n v="4.71"/>
    <n v="39.695999999999998"/>
    <n v="30.276"/>
    <s v="Brad Norvell"/>
    <x v="2"/>
    <s v="United States"/>
    <x v="10"/>
    <x v="1000"/>
    <x v="0"/>
    <s v="Phones"/>
    <x v="3"/>
  </r>
  <r>
    <n v="10629"/>
    <s v="Same Day"/>
    <s v="CUST-375"/>
    <s v="PD-519"/>
    <n v="1"/>
    <x v="16"/>
    <x v="277"/>
    <n v="2"/>
    <n v="0.48"/>
    <n v="4.2656000000000001"/>
    <n v="3.7856000000000001"/>
    <s v="Brad Norvell"/>
    <x v="2"/>
    <s v="United States"/>
    <x v="10"/>
    <x v="936"/>
    <x v="1"/>
    <s v="Paper"/>
    <x v="3"/>
  </r>
  <r>
    <n v="10701"/>
    <s v="Second Class"/>
    <s v="CUST-375"/>
    <s v="PD-519"/>
    <n v="2"/>
    <x v="4"/>
    <x v="432"/>
    <n v="4"/>
    <n v="0.48"/>
    <n v="8.5312000000000001"/>
    <n v="7.5712000000000002"/>
    <s v="Brad Norvell"/>
    <x v="2"/>
    <s v="United States"/>
    <x v="10"/>
    <x v="936"/>
    <x v="1"/>
    <s v="Paper"/>
    <x v="3"/>
  </r>
  <r>
    <n v="11584"/>
    <s v="First Class"/>
    <s v="CUST-375"/>
    <s v="PD-519"/>
    <n v="4"/>
    <x v="4"/>
    <x v="207"/>
    <n v="2"/>
    <n v="0.48"/>
    <n v="17.0624"/>
    <n v="15.1424"/>
    <s v="Brad Norvell"/>
    <x v="2"/>
    <s v="United States"/>
    <x v="10"/>
    <x v="936"/>
    <x v="1"/>
    <s v="Paper"/>
    <x v="3"/>
  </r>
  <r>
    <n v="11975"/>
    <s v="Same Day"/>
    <s v="CUST-375"/>
    <s v="PD-519"/>
    <n v="2"/>
    <x v="29"/>
    <x v="338"/>
    <n v="3"/>
    <n v="0.48"/>
    <n v="8.5312000000000001"/>
    <n v="7.5712000000000002"/>
    <s v="Brad Norvell"/>
    <x v="2"/>
    <s v="United States"/>
    <x v="10"/>
    <x v="936"/>
    <x v="1"/>
    <s v="Paper"/>
    <x v="3"/>
  </r>
  <r>
    <n v="12070"/>
    <s v="First Class"/>
    <s v="CUST-375"/>
    <s v="PD-519"/>
    <n v="3"/>
    <x v="27"/>
    <x v="589"/>
    <n v="4"/>
    <n v="0.48"/>
    <n v="12.796799999999999"/>
    <n v="11.3568"/>
    <s v="Brad Norvell"/>
    <x v="2"/>
    <s v="United States"/>
    <x v="10"/>
    <x v="936"/>
    <x v="1"/>
    <s v="Paper"/>
    <x v="3"/>
  </r>
  <r>
    <n v="12280"/>
    <s v="First Class"/>
    <s v="CUST-375"/>
    <s v="PD-519"/>
    <n v="1"/>
    <x v="24"/>
    <x v="916"/>
    <n v="1"/>
    <n v="0.48"/>
    <n v="4.2656000000000001"/>
    <n v="3.7856000000000001"/>
    <s v="Brad Norvell"/>
    <x v="2"/>
    <s v="United States"/>
    <x v="10"/>
    <x v="936"/>
    <x v="1"/>
    <s v="Paper"/>
    <x v="3"/>
  </r>
  <r>
    <n v="12533"/>
    <s v="Second Class"/>
    <s v="CUST-375"/>
    <s v="PD-519"/>
    <n v="1"/>
    <x v="4"/>
    <x v="41"/>
    <n v="4"/>
    <n v="0.48"/>
    <n v="4.2656000000000001"/>
    <n v="3.7856000000000001"/>
    <s v="Brad Norvell"/>
    <x v="2"/>
    <s v="United States"/>
    <x v="10"/>
    <x v="936"/>
    <x v="1"/>
    <s v="Paper"/>
    <x v="3"/>
  </r>
  <r>
    <n v="12905"/>
    <s v="Second Class"/>
    <s v="CUST-375"/>
    <s v="PD-519"/>
    <n v="1"/>
    <x v="29"/>
    <x v="338"/>
    <n v="1"/>
    <n v="0.48"/>
    <n v="4.2656000000000001"/>
    <n v="3.7856000000000001"/>
    <s v="Brad Norvell"/>
    <x v="2"/>
    <s v="United States"/>
    <x v="10"/>
    <x v="936"/>
    <x v="1"/>
    <s v="Paper"/>
    <x v="3"/>
  </r>
  <r>
    <n v="13163"/>
    <s v="First Class"/>
    <s v="CUST-375"/>
    <s v="PD-519"/>
    <n v="2"/>
    <x v="28"/>
    <x v="542"/>
    <n v="1"/>
    <n v="0.48"/>
    <n v="8.5312000000000001"/>
    <n v="7.5712000000000002"/>
    <s v="Brad Norvell"/>
    <x v="2"/>
    <s v="United States"/>
    <x v="10"/>
    <x v="936"/>
    <x v="1"/>
    <s v="Paper"/>
    <x v="3"/>
  </r>
  <r>
    <n v="14501"/>
    <s v="First Class"/>
    <s v="CUST-375"/>
    <s v="PD-519"/>
    <n v="2"/>
    <x v="28"/>
    <x v="152"/>
    <n v="2"/>
    <n v="0.48"/>
    <n v="8.5312000000000001"/>
    <n v="7.5712000000000002"/>
    <s v="Brad Norvell"/>
    <x v="2"/>
    <s v="United States"/>
    <x v="10"/>
    <x v="936"/>
    <x v="1"/>
    <s v="Paper"/>
    <x v="3"/>
  </r>
  <r>
    <n v="14548"/>
    <s v="First Class"/>
    <s v="CUST-375"/>
    <s v="PD-519"/>
    <n v="1"/>
    <x v="30"/>
    <x v="212"/>
    <n v="2"/>
    <n v="0.48"/>
    <n v="4.2656000000000001"/>
    <n v="3.7856000000000001"/>
    <s v="Brad Norvell"/>
    <x v="2"/>
    <s v="United States"/>
    <x v="10"/>
    <x v="936"/>
    <x v="1"/>
    <s v="Paper"/>
    <x v="3"/>
  </r>
  <r>
    <n v="973"/>
    <s v="Standard Class"/>
    <s v="CUST-376"/>
    <s v="PD-952"/>
    <n v="5"/>
    <x v="43"/>
    <x v="1000"/>
    <n v="6"/>
    <n v="4.16"/>
    <n v="103.92"/>
    <n v="83.12"/>
    <s v="Mathew Reese"/>
    <x v="1"/>
    <s v="United States"/>
    <x v="17"/>
    <x v="196"/>
    <x v="2"/>
    <s v="Furnishings"/>
    <x v="1"/>
  </r>
  <r>
    <n v="1916"/>
    <s v="First Class"/>
    <s v="CUST-376"/>
    <s v="PD-556"/>
    <n v="5"/>
    <x v="17"/>
    <x v="1208"/>
    <n v="1"/>
    <n v="0.54"/>
    <n v="7.68"/>
    <n v="4.9800000000000004"/>
    <s v="Mathew Reese"/>
    <x v="1"/>
    <s v="United States"/>
    <x v="17"/>
    <x v="1399"/>
    <x v="1"/>
    <s v="Binders"/>
    <x v="1"/>
  </r>
  <r>
    <n v="15287"/>
    <s v="Standard Class"/>
    <s v="CUST-376"/>
    <s v="PD-1090"/>
    <n v="1"/>
    <x v="22"/>
    <x v="274"/>
    <n v="1"/>
    <n v="6.15"/>
    <n v="28.686"/>
    <n v="22.536000000000001"/>
    <s v="Mathew Reese"/>
    <x v="1"/>
    <s v="United States"/>
    <x v="17"/>
    <x v="75"/>
    <x v="1"/>
    <s v="Appliances"/>
    <x v="1"/>
  </r>
  <r>
    <n v="6896"/>
    <s v="First Class"/>
    <s v="CUST-376"/>
    <s v="PD-562"/>
    <n v="8"/>
    <x v="37"/>
    <x v="556"/>
    <n v="3"/>
    <n v="3.43"/>
    <n v="63.84"/>
    <n v="36.4"/>
    <s v="Mathew Reese"/>
    <x v="1"/>
    <s v="United States"/>
    <x v="17"/>
    <x v="1127"/>
    <x v="1"/>
    <s v="Storage"/>
    <x v="1"/>
  </r>
  <r>
    <n v="6897"/>
    <s v="First Class"/>
    <s v="CUST-376"/>
    <s v="PD-1371"/>
    <n v="3"/>
    <x v="37"/>
    <x v="556"/>
    <n v="3"/>
    <n v="41.76"/>
    <n v="347.97"/>
    <n v="222.69"/>
    <s v="Mathew Reese"/>
    <x v="1"/>
    <s v="United States"/>
    <x v="17"/>
    <x v="769"/>
    <x v="0"/>
    <s v="Phones"/>
    <x v="1"/>
  </r>
  <r>
    <n v="10462"/>
    <s v="First Class"/>
    <s v="CUST-376"/>
    <s v="PD-984"/>
    <n v="4"/>
    <x v="5"/>
    <x v="537"/>
    <n v="1"/>
    <n v="1.78"/>
    <n v="73.358400000000003"/>
    <n v="66.238399999999999"/>
    <s v="Mathew Reese"/>
    <x v="1"/>
    <s v="United States"/>
    <x v="17"/>
    <x v="378"/>
    <x v="0"/>
    <s v="Phones"/>
    <x v="1"/>
  </r>
  <r>
    <n v="10996"/>
    <s v="First Class"/>
    <s v="CUST-376"/>
    <s v="PD-984"/>
    <n v="3"/>
    <x v="5"/>
    <x v="42"/>
    <n v="3"/>
    <n v="1.78"/>
    <n v="55.018799999999999"/>
    <n v="49.678800000000003"/>
    <s v="Mathew Reese"/>
    <x v="1"/>
    <s v="United States"/>
    <x v="17"/>
    <x v="378"/>
    <x v="0"/>
    <s v="Phones"/>
    <x v="1"/>
  </r>
  <r>
    <n v="11293"/>
    <s v="Second Class"/>
    <s v="CUST-376"/>
    <s v="PD-984"/>
    <n v="3"/>
    <x v="16"/>
    <x v="711"/>
    <n v="3"/>
    <n v="1.78"/>
    <n v="55.018799999999999"/>
    <n v="49.678800000000003"/>
    <s v="Mathew Reese"/>
    <x v="1"/>
    <s v="United States"/>
    <x v="17"/>
    <x v="378"/>
    <x v="0"/>
    <s v="Phones"/>
    <x v="1"/>
  </r>
  <r>
    <n v="11825"/>
    <s v="Second Class"/>
    <s v="CUST-376"/>
    <s v="PD-984"/>
    <n v="2"/>
    <x v="28"/>
    <x v="759"/>
    <n v="3"/>
    <n v="1.78"/>
    <n v="36.679200000000002"/>
    <n v="33.119199999999999"/>
    <s v="Mathew Reese"/>
    <x v="1"/>
    <s v="United States"/>
    <x v="17"/>
    <x v="378"/>
    <x v="0"/>
    <s v="Phones"/>
    <x v="1"/>
  </r>
  <r>
    <n v="12118"/>
    <s v="Second Class"/>
    <s v="CUST-376"/>
    <s v="PD-984"/>
    <n v="4"/>
    <x v="28"/>
    <x v="435"/>
    <n v="5"/>
    <n v="1.78"/>
    <n v="73.358400000000003"/>
    <n v="66.238399999999999"/>
    <s v="Mathew Reese"/>
    <x v="1"/>
    <s v="United States"/>
    <x v="17"/>
    <x v="378"/>
    <x v="0"/>
    <s v="Phones"/>
    <x v="1"/>
  </r>
  <r>
    <n v="12162"/>
    <s v="Second Class"/>
    <s v="CUST-376"/>
    <s v="PD-984"/>
    <n v="5"/>
    <x v="26"/>
    <x v="442"/>
    <n v="3"/>
    <n v="1.78"/>
    <n v="91.697999999999993"/>
    <n v="82.798000000000002"/>
    <s v="Mathew Reese"/>
    <x v="1"/>
    <s v="United States"/>
    <x v="17"/>
    <x v="378"/>
    <x v="0"/>
    <s v="Phones"/>
    <x v="1"/>
  </r>
  <r>
    <n v="12820"/>
    <s v="Same Day"/>
    <s v="CUST-376"/>
    <s v="PD-984"/>
    <n v="2"/>
    <x v="33"/>
    <x v="403"/>
    <n v="3"/>
    <n v="1.78"/>
    <n v="36.679200000000002"/>
    <n v="33.119199999999999"/>
    <s v="Mathew Reese"/>
    <x v="1"/>
    <s v="United States"/>
    <x v="17"/>
    <x v="378"/>
    <x v="0"/>
    <s v="Phones"/>
    <x v="1"/>
  </r>
  <r>
    <n v="12934"/>
    <s v="First Class"/>
    <s v="CUST-376"/>
    <s v="PD-984"/>
    <n v="1"/>
    <x v="33"/>
    <x v="99"/>
    <n v="1"/>
    <n v="1.78"/>
    <n v="18.339600000000001"/>
    <n v="16.5596"/>
    <s v="Mathew Reese"/>
    <x v="1"/>
    <s v="United States"/>
    <x v="17"/>
    <x v="378"/>
    <x v="0"/>
    <s v="Phones"/>
    <x v="1"/>
  </r>
  <r>
    <n v="13275"/>
    <s v="First Class"/>
    <s v="CUST-376"/>
    <s v="PD-984"/>
    <n v="1"/>
    <x v="28"/>
    <x v="231"/>
    <n v="3"/>
    <n v="1.78"/>
    <n v="18.339600000000001"/>
    <n v="16.5596"/>
    <s v="Mathew Reese"/>
    <x v="1"/>
    <s v="United States"/>
    <x v="17"/>
    <x v="378"/>
    <x v="0"/>
    <s v="Phones"/>
    <x v="1"/>
  </r>
  <r>
    <n v="13517"/>
    <s v="First Class"/>
    <s v="CUST-376"/>
    <s v="PD-984"/>
    <n v="2"/>
    <x v="33"/>
    <x v="411"/>
    <n v="1"/>
    <n v="1.78"/>
    <n v="36.679200000000002"/>
    <n v="33.119199999999999"/>
    <s v="Mathew Reese"/>
    <x v="1"/>
    <s v="United States"/>
    <x v="17"/>
    <x v="378"/>
    <x v="0"/>
    <s v="Phones"/>
    <x v="1"/>
  </r>
  <r>
    <n v="13771"/>
    <s v="Same Day"/>
    <s v="CUST-376"/>
    <s v="PD-984"/>
    <n v="2"/>
    <x v="33"/>
    <x v="343"/>
    <n v="3"/>
    <n v="1.78"/>
    <n v="36.679200000000002"/>
    <n v="33.119199999999999"/>
    <s v="Mathew Reese"/>
    <x v="1"/>
    <s v="United States"/>
    <x v="17"/>
    <x v="378"/>
    <x v="0"/>
    <s v="Phones"/>
    <x v="1"/>
  </r>
  <r>
    <n v="13965"/>
    <s v="Second Class"/>
    <s v="CUST-376"/>
    <s v="PD-984"/>
    <n v="1"/>
    <x v="26"/>
    <x v="433"/>
    <n v="4"/>
    <n v="1.78"/>
    <n v="18.339600000000001"/>
    <n v="16.5596"/>
    <s v="Mathew Reese"/>
    <x v="1"/>
    <s v="United States"/>
    <x v="17"/>
    <x v="378"/>
    <x v="0"/>
    <s v="Phones"/>
    <x v="1"/>
  </r>
  <r>
    <n v="14465"/>
    <s v="Second Class"/>
    <s v="CUST-376"/>
    <s v="PD-984"/>
    <n v="1"/>
    <x v="28"/>
    <x v="475"/>
    <n v="1"/>
    <n v="1.78"/>
    <n v="18.339600000000001"/>
    <n v="16.5596"/>
    <s v="Mathew Reese"/>
    <x v="1"/>
    <s v="United States"/>
    <x v="17"/>
    <x v="378"/>
    <x v="0"/>
    <s v="Phones"/>
    <x v="1"/>
  </r>
  <r>
    <n v="976"/>
    <s v="Second Class"/>
    <s v="CUST-377"/>
    <s v="PD-1211"/>
    <n v="4"/>
    <x v="17"/>
    <x v="544"/>
    <n v="5"/>
    <n v="28.15"/>
    <n v="51.183999999999997"/>
    <n v="-61.415999999999997"/>
    <s v="Lisa Hazard"/>
    <x v="0"/>
    <s v="United States"/>
    <x v="5"/>
    <x v="200"/>
    <x v="1"/>
    <s v="Binders"/>
    <x v="2"/>
  </r>
  <r>
    <n v="3034"/>
    <s v="Standard Class"/>
    <s v="CUST-377"/>
    <s v="PD-1124"/>
    <n v="3"/>
    <x v="58"/>
    <x v="1300"/>
    <n v="5"/>
    <n v="20.64"/>
    <n v="86.382000000000005"/>
    <n v="24.462"/>
    <s v="Lisa Hazard"/>
    <x v="0"/>
    <s v="United States"/>
    <x v="5"/>
    <x v="925"/>
    <x v="0"/>
    <s v="Phones"/>
    <x v="2"/>
  </r>
  <r>
    <n v="15150"/>
    <s v="Standard Class"/>
    <s v="CUST-377"/>
    <s v="PD-980"/>
    <n v="1"/>
    <x v="12"/>
    <x v="275"/>
    <n v="5"/>
    <n v="1.45"/>
    <n v="20.292999999999999"/>
    <n v="18.843"/>
    <s v="Lisa Hazard"/>
    <x v="0"/>
    <s v="United States"/>
    <x v="5"/>
    <x v="44"/>
    <x v="0"/>
    <s v="Phones"/>
    <x v="2"/>
  </r>
  <r>
    <n v="6152"/>
    <s v="First Class"/>
    <s v="CUST-377"/>
    <s v="PD-304"/>
    <n v="7"/>
    <x v="9"/>
    <x v="1144"/>
    <n v="1"/>
    <n v="1.71"/>
    <n v="30.66"/>
    <n v="18.690000000000001"/>
    <s v="Lisa Hazard"/>
    <x v="0"/>
    <s v="United States"/>
    <x v="5"/>
    <x v="1287"/>
    <x v="2"/>
    <s v="Furnishings"/>
    <x v="2"/>
  </r>
  <r>
    <n v="9545"/>
    <s v="First Class"/>
    <s v="CUST-377"/>
    <s v="PD-116"/>
    <n v="9"/>
    <x v="32"/>
    <x v="797"/>
    <n v="1"/>
    <n v="1.1599999999999999"/>
    <n v="16.992000000000001"/>
    <n v="6.5519999999999996"/>
    <s v="Lisa Hazard"/>
    <x v="0"/>
    <s v="United States"/>
    <x v="5"/>
    <x v="14"/>
    <x v="1"/>
    <s v="Envelopes"/>
    <x v="2"/>
  </r>
  <r>
    <n v="9547"/>
    <s v="First Class"/>
    <s v="CUST-377"/>
    <s v="PD-1282"/>
    <n v="3"/>
    <x v="32"/>
    <x v="797"/>
    <n v="1"/>
    <n v="35.700000000000003"/>
    <n v="76.491"/>
    <n v="-30.609000000000002"/>
    <s v="Lisa Hazard"/>
    <x v="0"/>
    <s v="United States"/>
    <x v="5"/>
    <x v="109"/>
    <x v="2"/>
    <s v="Bookcases"/>
    <x v="2"/>
  </r>
  <r>
    <n v="10869"/>
    <s v="Second Class"/>
    <s v="CUST-377"/>
    <s v="PD-405"/>
    <n v="4"/>
    <x v="5"/>
    <x v="399"/>
    <n v="5"/>
    <n v="2.42"/>
    <n v="13.6152"/>
    <n v="3.9352"/>
    <s v="Lisa Hazard"/>
    <x v="0"/>
    <s v="United States"/>
    <x v="5"/>
    <x v="494"/>
    <x v="2"/>
    <s v="Furnishings"/>
    <x v="2"/>
  </r>
  <r>
    <n v="10911"/>
    <s v="First Class"/>
    <s v="CUST-377"/>
    <s v="PD-405"/>
    <n v="1"/>
    <x v="4"/>
    <x v="132"/>
    <n v="3"/>
    <n v="2.42"/>
    <n v="3.4037999999999999"/>
    <n v="0.98380000000000001"/>
    <s v="Lisa Hazard"/>
    <x v="0"/>
    <s v="United States"/>
    <x v="5"/>
    <x v="494"/>
    <x v="2"/>
    <s v="Furnishings"/>
    <x v="2"/>
  </r>
  <r>
    <n v="11255"/>
    <s v="Second Class"/>
    <s v="CUST-377"/>
    <s v="PD-405"/>
    <n v="4"/>
    <x v="16"/>
    <x v="333"/>
    <n v="1"/>
    <n v="2.42"/>
    <n v="13.6152"/>
    <n v="3.9352"/>
    <s v="Lisa Hazard"/>
    <x v="0"/>
    <s v="United States"/>
    <x v="5"/>
    <x v="494"/>
    <x v="2"/>
    <s v="Furnishings"/>
    <x v="2"/>
  </r>
  <r>
    <n v="11459"/>
    <s v="First Class"/>
    <s v="CUST-377"/>
    <s v="PD-405"/>
    <n v="3"/>
    <x v="4"/>
    <x v="38"/>
    <n v="2"/>
    <n v="2.42"/>
    <n v="10.211399999999999"/>
    <n v="2.9514"/>
    <s v="Lisa Hazard"/>
    <x v="0"/>
    <s v="United States"/>
    <x v="5"/>
    <x v="494"/>
    <x v="2"/>
    <s v="Furnishings"/>
    <x v="2"/>
  </r>
  <r>
    <n v="11610"/>
    <s v="Same Day"/>
    <s v="CUST-377"/>
    <s v="PD-405"/>
    <n v="5"/>
    <x v="5"/>
    <x v="356"/>
    <n v="2"/>
    <n v="2.42"/>
    <n v="17.018999999999998"/>
    <n v="4.9189999999999996"/>
    <s v="Lisa Hazard"/>
    <x v="0"/>
    <s v="United States"/>
    <x v="5"/>
    <x v="494"/>
    <x v="2"/>
    <s v="Furnishings"/>
    <x v="2"/>
  </r>
  <r>
    <n v="11694"/>
    <s v="Second Class"/>
    <s v="CUST-377"/>
    <s v="PD-405"/>
    <n v="2"/>
    <x v="24"/>
    <x v="81"/>
    <n v="1"/>
    <n v="2.42"/>
    <n v="6.8075999999999999"/>
    <n v="1.9676"/>
    <s v="Lisa Hazard"/>
    <x v="0"/>
    <s v="United States"/>
    <x v="5"/>
    <x v="494"/>
    <x v="2"/>
    <s v="Furnishings"/>
    <x v="2"/>
  </r>
  <r>
    <n v="12382"/>
    <s v="First Class"/>
    <s v="CUST-377"/>
    <s v="PD-405"/>
    <n v="2"/>
    <x v="28"/>
    <x v="588"/>
    <n v="1"/>
    <n v="2.42"/>
    <n v="6.8075999999999999"/>
    <n v="1.9676"/>
    <s v="Lisa Hazard"/>
    <x v="0"/>
    <s v="United States"/>
    <x v="5"/>
    <x v="494"/>
    <x v="2"/>
    <s v="Furnishings"/>
    <x v="2"/>
  </r>
  <r>
    <n v="12447"/>
    <s v="Second Class"/>
    <s v="CUST-377"/>
    <s v="PD-405"/>
    <n v="1"/>
    <x v="34"/>
    <x v="1201"/>
    <n v="3"/>
    <n v="2.42"/>
    <n v="3.4037999999999999"/>
    <n v="0.98380000000000001"/>
    <s v="Lisa Hazard"/>
    <x v="0"/>
    <s v="United States"/>
    <x v="5"/>
    <x v="494"/>
    <x v="2"/>
    <s v="Furnishings"/>
    <x v="2"/>
  </r>
  <r>
    <n v="12846"/>
    <s v="Same Day"/>
    <s v="CUST-377"/>
    <s v="PD-405"/>
    <n v="1"/>
    <x v="27"/>
    <x v="1147"/>
    <n v="2"/>
    <n v="2.42"/>
    <n v="3.4037999999999999"/>
    <n v="0.98380000000000001"/>
    <s v="Lisa Hazard"/>
    <x v="0"/>
    <s v="United States"/>
    <x v="5"/>
    <x v="494"/>
    <x v="2"/>
    <s v="Furnishings"/>
    <x v="2"/>
  </r>
  <r>
    <n v="13149"/>
    <s v="Same Day"/>
    <s v="CUST-377"/>
    <s v="PD-405"/>
    <n v="1"/>
    <x v="4"/>
    <x v="521"/>
    <n v="3"/>
    <n v="2.42"/>
    <n v="3.4037999999999999"/>
    <n v="0.98380000000000001"/>
    <s v="Lisa Hazard"/>
    <x v="0"/>
    <s v="United States"/>
    <x v="5"/>
    <x v="494"/>
    <x v="2"/>
    <s v="Furnishings"/>
    <x v="2"/>
  </r>
  <r>
    <n v="13204"/>
    <s v="Second Class"/>
    <s v="CUST-377"/>
    <s v="PD-405"/>
    <n v="2"/>
    <x v="26"/>
    <x v="83"/>
    <n v="1"/>
    <n v="2.42"/>
    <n v="6.8075999999999999"/>
    <n v="1.9676"/>
    <s v="Lisa Hazard"/>
    <x v="0"/>
    <s v="United States"/>
    <x v="5"/>
    <x v="494"/>
    <x v="2"/>
    <s v="Furnishings"/>
    <x v="2"/>
  </r>
  <r>
    <n v="13316"/>
    <s v="Second Class"/>
    <s v="CUST-377"/>
    <s v="PD-405"/>
    <n v="1"/>
    <x v="24"/>
    <x v="638"/>
    <n v="2"/>
    <n v="2.42"/>
    <n v="3.4037999999999999"/>
    <n v="0.98380000000000001"/>
    <s v="Lisa Hazard"/>
    <x v="0"/>
    <s v="United States"/>
    <x v="5"/>
    <x v="494"/>
    <x v="2"/>
    <s v="Furnishings"/>
    <x v="2"/>
  </r>
  <r>
    <n v="13445"/>
    <s v="First Class"/>
    <s v="CUST-377"/>
    <s v="PD-405"/>
    <n v="2"/>
    <x v="28"/>
    <x v="196"/>
    <n v="4"/>
    <n v="2.42"/>
    <n v="6.8075999999999999"/>
    <n v="1.9676"/>
    <s v="Lisa Hazard"/>
    <x v="0"/>
    <s v="United States"/>
    <x v="5"/>
    <x v="494"/>
    <x v="2"/>
    <s v="Furnishings"/>
    <x v="2"/>
  </r>
  <r>
    <n v="13462"/>
    <s v="First Class"/>
    <s v="CUST-377"/>
    <s v="PD-405"/>
    <n v="1"/>
    <x v="29"/>
    <x v="483"/>
    <n v="4"/>
    <n v="2.42"/>
    <n v="3.4037999999999999"/>
    <n v="0.98380000000000001"/>
    <s v="Lisa Hazard"/>
    <x v="0"/>
    <s v="United States"/>
    <x v="5"/>
    <x v="494"/>
    <x v="2"/>
    <s v="Furnishings"/>
    <x v="2"/>
  </r>
  <r>
    <n v="13466"/>
    <s v="Same Day"/>
    <s v="CUST-377"/>
    <s v="PD-405"/>
    <n v="2"/>
    <x v="33"/>
    <x v="229"/>
    <n v="1"/>
    <n v="2.42"/>
    <n v="6.8075999999999999"/>
    <n v="1.9676"/>
    <s v="Lisa Hazard"/>
    <x v="0"/>
    <s v="United States"/>
    <x v="5"/>
    <x v="494"/>
    <x v="2"/>
    <s v="Furnishings"/>
    <x v="2"/>
  </r>
  <r>
    <n v="13516"/>
    <s v="Second Class"/>
    <s v="CUST-377"/>
    <s v="PD-405"/>
    <n v="2"/>
    <x v="28"/>
    <x v="281"/>
    <n v="5"/>
    <n v="2.42"/>
    <n v="6.8075999999999999"/>
    <n v="1.9676"/>
    <s v="Lisa Hazard"/>
    <x v="0"/>
    <s v="United States"/>
    <x v="5"/>
    <x v="494"/>
    <x v="2"/>
    <s v="Furnishings"/>
    <x v="2"/>
  </r>
  <r>
    <n v="13591"/>
    <s v="Same Day"/>
    <s v="CUST-377"/>
    <s v="PD-405"/>
    <n v="2"/>
    <x v="33"/>
    <x v="99"/>
    <n v="1"/>
    <n v="2.42"/>
    <n v="6.8075999999999999"/>
    <n v="1.9676"/>
    <s v="Lisa Hazard"/>
    <x v="0"/>
    <s v="United States"/>
    <x v="5"/>
    <x v="494"/>
    <x v="2"/>
    <s v="Furnishings"/>
    <x v="2"/>
  </r>
  <r>
    <n v="978"/>
    <s v="Standard Class"/>
    <s v="CUST-378"/>
    <s v="PD-689"/>
    <n v="2"/>
    <x v="35"/>
    <x v="571"/>
    <n v="7"/>
    <n v="3.23"/>
    <n v="23.1"/>
    <n v="16.64"/>
    <s v="Chuck Magee"/>
    <x v="0"/>
    <s v="United States"/>
    <x v="2"/>
    <x v="563"/>
    <x v="1"/>
    <s v="Art"/>
    <x v="0"/>
  </r>
  <r>
    <n v="977"/>
    <s v="Standard Class"/>
    <s v="CUST-378"/>
    <s v="PD-231"/>
    <n v="2"/>
    <x v="35"/>
    <x v="571"/>
    <n v="7"/>
    <n v="0.52"/>
    <n v="7.36"/>
    <n v="6.32"/>
    <s v="Chuck Magee"/>
    <x v="0"/>
    <s v="United States"/>
    <x v="2"/>
    <x v="1155"/>
    <x v="1"/>
    <s v="Supplies"/>
    <x v="0"/>
  </r>
  <r>
    <n v="4732"/>
    <s v="Same Day"/>
    <s v="CUST-378"/>
    <s v="PD-822"/>
    <n v="3"/>
    <x v="2"/>
    <x v="1052"/>
    <n v="0"/>
    <n v="3.6"/>
    <n v="51.45"/>
    <n v="40.65"/>
    <s v="Chuck Magee"/>
    <x v="0"/>
    <s v="United States"/>
    <x v="2"/>
    <x v="805"/>
    <x v="1"/>
    <s v="Storage"/>
    <x v="0"/>
  </r>
  <r>
    <n v="4853"/>
    <s v="Second Class"/>
    <s v="CUST-378"/>
    <s v="PD-604"/>
    <n v="7"/>
    <x v="44"/>
    <x v="754"/>
    <n v="4"/>
    <n v="1.46"/>
    <n v="51.015999999999998"/>
    <n v="40.795999999999999"/>
    <s v="Chuck Magee"/>
    <x v="0"/>
    <s v="United States"/>
    <x v="2"/>
    <x v="1178"/>
    <x v="1"/>
    <s v="Paper"/>
    <x v="0"/>
  </r>
  <r>
    <n v="4734"/>
    <s v="Same Day"/>
    <s v="CUST-378"/>
    <s v="PD-530"/>
    <n v="5"/>
    <x v="2"/>
    <x v="1052"/>
    <n v="0"/>
    <n v="0.71"/>
    <n v="35.4"/>
    <n v="31.85"/>
    <s v="Chuck Magee"/>
    <x v="0"/>
    <s v="United States"/>
    <x v="2"/>
    <x v="967"/>
    <x v="1"/>
    <s v="Art"/>
    <x v="0"/>
  </r>
  <r>
    <n v="4735"/>
    <s v="Same Day"/>
    <s v="CUST-378"/>
    <s v="PD-446"/>
    <n v="5"/>
    <x v="2"/>
    <x v="1052"/>
    <n v="0"/>
    <n v="3.23"/>
    <n v="29.9"/>
    <n v="13.75"/>
    <s v="Chuck Magee"/>
    <x v="0"/>
    <s v="United States"/>
    <x v="2"/>
    <x v="798"/>
    <x v="1"/>
    <s v="Paper"/>
    <x v="0"/>
  </r>
  <r>
    <n v="4733"/>
    <s v="Same Day"/>
    <s v="CUST-378"/>
    <s v="PD-134"/>
    <n v="3"/>
    <x v="2"/>
    <x v="1052"/>
    <n v="0"/>
    <n v="1.02"/>
    <n v="7.83"/>
    <n v="4.7699999999999996"/>
    <s v="Chuck Magee"/>
    <x v="0"/>
    <s v="United States"/>
    <x v="2"/>
    <x v="301"/>
    <x v="1"/>
    <s v="Labels"/>
    <x v="0"/>
  </r>
  <r>
    <n v="4855"/>
    <s v="Second Class"/>
    <s v="CUST-378"/>
    <s v="PD-1218"/>
    <n v="1"/>
    <x v="44"/>
    <x v="754"/>
    <n v="4"/>
    <n v="23.97"/>
    <n v="45.345999999999997"/>
    <n v="21.376000000000001"/>
    <s v="Chuck Magee"/>
    <x v="0"/>
    <s v="United States"/>
    <x v="2"/>
    <x v="524"/>
    <x v="2"/>
    <s v="Chairs"/>
    <x v="0"/>
  </r>
  <r>
    <n v="10656"/>
    <s v="Same Day"/>
    <s v="CUST-378"/>
    <s v="PD-522"/>
    <n v="5"/>
    <x v="5"/>
    <x v="75"/>
    <n v="5"/>
    <n v="2.84"/>
    <n v="21.483000000000001"/>
    <n v="7.2830000000000004"/>
    <s v="Chuck Magee"/>
    <x v="0"/>
    <s v="United States"/>
    <x v="2"/>
    <x v="665"/>
    <x v="1"/>
    <s v="Binders"/>
    <x v="0"/>
  </r>
  <r>
    <n v="10856"/>
    <s v="Second Class"/>
    <s v="CUST-378"/>
    <s v="PD-522"/>
    <n v="1"/>
    <x v="5"/>
    <x v="171"/>
    <n v="2"/>
    <n v="2.84"/>
    <n v="4.2965999999999998"/>
    <n v="1.4565999999999999"/>
    <s v="Chuck Magee"/>
    <x v="0"/>
    <s v="United States"/>
    <x v="2"/>
    <x v="665"/>
    <x v="1"/>
    <s v="Binders"/>
    <x v="0"/>
  </r>
  <r>
    <n v="11135"/>
    <s v="Second Class"/>
    <s v="CUST-378"/>
    <s v="PD-522"/>
    <n v="4"/>
    <x v="5"/>
    <x v="170"/>
    <n v="2"/>
    <n v="2.84"/>
    <n v="17.186399999999999"/>
    <n v="5.8263999999999996"/>
    <s v="Chuck Magee"/>
    <x v="0"/>
    <s v="United States"/>
    <x v="2"/>
    <x v="665"/>
    <x v="1"/>
    <s v="Binders"/>
    <x v="0"/>
  </r>
  <r>
    <n v="11167"/>
    <s v="Second Class"/>
    <s v="CUST-378"/>
    <s v="PD-522"/>
    <n v="2"/>
    <x v="5"/>
    <x v="75"/>
    <n v="2"/>
    <n v="2.84"/>
    <n v="8.5931999999999995"/>
    <n v="2.9131999999999998"/>
    <s v="Chuck Magee"/>
    <x v="0"/>
    <s v="United States"/>
    <x v="2"/>
    <x v="665"/>
    <x v="1"/>
    <s v="Binders"/>
    <x v="0"/>
  </r>
  <r>
    <n v="11247"/>
    <s v="Second Class"/>
    <s v="CUST-378"/>
    <s v="PD-522"/>
    <n v="3"/>
    <x v="4"/>
    <x v="173"/>
    <n v="5"/>
    <n v="2.84"/>
    <n v="12.889799999999999"/>
    <n v="4.3697999999999997"/>
    <s v="Chuck Magee"/>
    <x v="0"/>
    <s v="United States"/>
    <x v="2"/>
    <x v="665"/>
    <x v="1"/>
    <s v="Binders"/>
    <x v="0"/>
  </r>
  <r>
    <n v="11830"/>
    <s v="First Class"/>
    <s v="CUST-378"/>
    <s v="PD-522"/>
    <n v="1"/>
    <x v="33"/>
    <x v="411"/>
    <n v="4"/>
    <n v="2.84"/>
    <n v="4.2965999999999998"/>
    <n v="1.4565999999999999"/>
    <s v="Chuck Magee"/>
    <x v="0"/>
    <s v="United States"/>
    <x v="2"/>
    <x v="665"/>
    <x v="1"/>
    <s v="Binders"/>
    <x v="0"/>
  </r>
  <r>
    <n v="12086"/>
    <s v="First Class"/>
    <s v="CUST-378"/>
    <s v="PD-522"/>
    <n v="5"/>
    <x v="4"/>
    <x v="5"/>
    <n v="3"/>
    <n v="2.84"/>
    <n v="21.483000000000001"/>
    <n v="7.2830000000000004"/>
    <s v="Chuck Magee"/>
    <x v="0"/>
    <s v="United States"/>
    <x v="2"/>
    <x v="665"/>
    <x v="1"/>
    <s v="Binders"/>
    <x v="0"/>
  </r>
  <r>
    <n v="13203"/>
    <s v="Same Day"/>
    <s v="CUST-378"/>
    <s v="PD-522"/>
    <n v="1"/>
    <x v="25"/>
    <x v="956"/>
    <n v="2"/>
    <n v="2.84"/>
    <n v="4.2965999999999998"/>
    <n v="1.4565999999999999"/>
    <s v="Chuck Magee"/>
    <x v="0"/>
    <s v="United States"/>
    <x v="2"/>
    <x v="665"/>
    <x v="1"/>
    <s v="Binders"/>
    <x v="0"/>
  </r>
  <r>
    <n v="13270"/>
    <s v="Second Class"/>
    <s v="CUST-378"/>
    <s v="PD-522"/>
    <n v="1"/>
    <x v="34"/>
    <x v="1201"/>
    <n v="3"/>
    <n v="2.84"/>
    <n v="4.2965999999999998"/>
    <n v="1.4565999999999999"/>
    <s v="Chuck Magee"/>
    <x v="0"/>
    <s v="United States"/>
    <x v="2"/>
    <x v="665"/>
    <x v="1"/>
    <s v="Binders"/>
    <x v="0"/>
  </r>
  <r>
    <n v="13759"/>
    <s v="First Class"/>
    <s v="CUST-378"/>
    <s v="PD-522"/>
    <n v="2"/>
    <x v="26"/>
    <x v="860"/>
    <n v="2"/>
    <n v="2.84"/>
    <n v="8.5931999999999995"/>
    <n v="2.9131999999999998"/>
    <s v="Chuck Magee"/>
    <x v="0"/>
    <s v="United States"/>
    <x v="2"/>
    <x v="665"/>
    <x v="1"/>
    <s v="Binders"/>
    <x v="0"/>
  </r>
  <r>
    <n v="13786"/>
    <s v="Same Day"/>
    <s v="CUST-378"/>
    <s v="PD-522"/>
    <n v="1"/>
    <x v="28"/>
    <x v="241"/>
    <n v="3"/>
    <n v="2.84"/>
    <n v="4.2965999999999998"/>
    <n v="1.4565999999999999"/>
    <s v="Chuck Magee"/>
    <x v="0"/>
    <s v="United States"/>
    <x v="2"/>
    <x v="665"/>
    <x v="1"/>
    <s v="Binders"/>
    <x v="0"/>
  </r>
  <r>
    <n v="13859"/>
    <s v="First Class"/>
    <s v="CUST-378"/>
    <s v="PD-522"/>
    <n v="2"/>
    <x v="26"/>
    <x v="307"/>
    <n v="2"/>
    <n v="2.84"/>
    <n v="8.5931999999999995"/>
    <n v="2.9131999999999998"/>
    <s v="Chuck Magee"/>
    <x v="0"/>
    <s v="United States"/>
    <x v="2"/>
    <x v="665"/>
    <x v="1"/>
    <s v="Binders"/>
    <x v="0"/>
  </r>
  <r>
    <n v="14393"/>
    <s v="First Class"/>
    <s v="CUST-378"/>
    <s v="PD-522"/>
    <n v="2"/>
    <x v="30"/>
    <x v="705"/>
    <n v="2"/>
    <n v="2.84"/>
    <n v="8.5931999999999995"/>
    <n v="2.9131999999999998"/>
    <s v="Chuck Magee"/>
    <x v="0"/>
    <s v="United States"/>
    <x v="2"/>
    <x v="665"/>
    <x v="1"/>
    <s v="Binders"/>
    <x v="0"/>
  </r>
  <r>
    <n v="14512"/>
    <s v="First Class"/>
    <s v="CUST-378"/>
    <s v="PD-522"/>
    <n v="1"/>
    <x v="33"/>
    <x v="134"/>
    <n v="1"/>
    <n v="2.84"/>
    <n v="4.2965999999999998"/>
    <n v="1.4565999999999999"/>
    <s v="Chuck Magee"/>
    <x v="0"/>
    <s v="United States"/>
    <x v="2"/>
    <x v="665"/>
    <x v="1"/>
    <s v="Binders"/>
    <x v="0"/>
  </r>
  <r>
    <n v="14522"/>
    <s v="Second Class"/>
    <s v="CUST-378"/>
    <s v="PD-522"/>
    <n v="1"/>
    <x v="33"/>
    <x v="192"/>
    <n v="1"/>
    <n v="2.84"/>
    <n v="4.2965999999999998"/>
    <n v="1.4565999999999999"/>
    <s v="Chuck Magee"/>
    <x v="0"/>
    <s v="United States"/>
    <x v="2"/>
    <x v="665"/>
    <x v="1"/>
    <s v="Binders"/>
    <x v="0"/>
  </r>
  <r>
    <n v="1407"/>
    <s v="Standard Class"/>
    <s v="CUST-379"/>
    <s v="PD-1046"/>
    <n v="4"/>
    <x v="18"/>
    <x v="577"/>
    <n v="-362"/>
    <n v="13.47"/>
    <n v="141.76"/>
    <n v="87.88"/>
    <s v="Anthony Jacobs"/>
    <x v="2"/>
    <s v="United States"/>
    <x v="9"/>
    <x v="50"/>
    <x v="1"/>
    <s v="Paper"/>
    <x v="3"/>
  </r>
  <r>
    <n v="1406"/>
    <s v="Standard Class"/>
    <s v="CUST-379"/>
    <s v="PD-1426"/>
    <n v="5"/>
    <x v="18"/>
    <x v="577"/>
    <n v="-362"/>
    <n v="52.11"/>
    <n v="704.25"/>
    <n v="443.7"/>
    <s v="Anthony Jacobs"/>
    <x v="2"/>
    <s v="United States"/>
    <x v="9"/>
    <x v="1070"/>
    <x v="1"/>
    <s v="Storage"/>
    <x v="3"/>
  </r>
  <r>
    <n v="1405"/>
    <s v="Standard Class"/>
    <s v="CUST-379"/>
    <s v="PD-1552"/>
    <n v="6"/>
    <x v="18"/>
    <x v="577"/>
    <n v="-362"/>
    <n v="147.66"/>
    <n v="1737.18"/>
    <n v="851.22"/>
    <s v="Anthony Jacobs"/>
    <x v="2"/>
    <s v="United States"/>
    <x v="9"/>
    <x v="1323"/>
    <x v="1"/>
    <s v="Appliances"/>
    <x v="3"/>
  </r>
  <r>
    <n v="979"/>
    <s v="Standard Class"/>
    <s v="CUST-379"/>
    <s v="PD-167"/>
    <n v="1"/>
    <x v="48"/>
    <x v="1311"/>
    <n v="5"/>
    <n v="1.59"/>
    <n v="2.89"/>
    <n v="1.3"/>
    <s v="Anthony Jacobs"/>
    <x v="2"/>
    <s v="United States"/>
    <x v="9"/>
    <x v="139"/>
    <x v="1"/>
    <s v="Labels"/>
    <x v="3"/>
  </r>
  <r>
    <n v="1413"/>
    <s v="Second Class"/>
    <s v="CUST-379"/>
    <s v="PD-1473"/>
    <n v="8"/>
    <x v="43"/>
    <x v="1312"/>
    <n v="2"/>
    <n v="79.97"/>
    <n v="853.00800000000004"/>
    <n v="213.24799999999999"/>
    <s v="Anthony Jacobs"/>
    <x v="2"/>
    <s v="United States"/>
    <x v="9"/>
    <x v="633"/>
    <x v="2"/>
    <s v="Tables"/>
    <x v="3"/>
  </r>
  <r>
    <n v="2916"/>
    <s v="Standard Class"/>
    <s v="CUST-379"/>
    <s v="PD-404"/>
    <n v="2"/>
    <x v="51"/>
    <x v="1313"/>
    <n v="4"/>
    <n v="1.68"/>
    <n v="10.86"/>
    <n v="7.5"/>
    <s v="Anthony Jacobs"/>
    <x v="2"/>
    <s v="United States"/>
    <x v="9"/>
    <x v="254"/>
    <x v="1"/>
    <s v="Paper"/>
    <x v="3"/>
  </r>
  <r>
    <n v="5724"/>
    <s v="Standard Class"/>
    <s v="CUST-379"/>
    <s v="PD-328"/>
    <n v="6"/>
    <x v="9"/>
    <x v="1314"/>
    <n v="5"/>
    <n v="0.67"/>
    <n v="8.6039999999999992"/>
    <n v="4.5839999999999996"/>
    <s v="Anthony Jacobs"/>
    <x v="2"/>
    <s v="United States"/>
    <x v="9"/>
    <x v="895"/>
    <x v="1"/>
    <s v="Paper"/>
    <x v="3"/>
  </r>
  <r>
    <n v="7479"/>
    <s v="Standard Class"/>
    <s v="CUST-379"/>
    <s v="PD-1174"/>
    <n v="7"/>
    <x v="55"/>
    <x v="1315"/>
    <n v="5"/>
    <n v="3.85"/>
    <n v="307.77600000000001"/>
    <n v="280.82600000000002"/>
    <s v="Anthony Jacobs"/>
    <x v="2"/>
    <s v="United States"/>
    <x v="9"/>
    <x v="1355"/>
    <x v="1"/>
    <s v="Paper"/>
    <x v="3"/>
  </r>
  <r>
    <n v="7668"/>
    <s v="First Class"/>
    <s v="CUST-379"/>
    <s v="PD-79"/>
    <n v="2"/>
    <x v="32"/>
    <x v="1107"/>
    <n v="3"/>
    <n v="0.47"/>
    <n v="3.76"/>
    <n v="2.82"/>
    <s v="Anthony Jacobs"/>
    <x v="2"/>
    <s v="United States"/>
    <x v="9"/>
    <x v="754"/>
    <x v="1"/>
    <s v="Art"/>
    <x v="3"/>
  </r>
  <r>
    <n v="7669"/>
    <s v="First Class"/>
    <s v="CUST-379"/>
    <s v="PD-173"/>
    <n v="5"/>
    <x v="32"/>
    <x v="1107"/>
    <n v="3"/>
    <n v="1.56"/>
    <n v="14.7"/>
    <n v="6.9"/>
    <s v="Anthony Jacobs"/>
    <x v="2"/>
    <s v="United States"/>
    <x v="9"/>
    <x v="940"/>
    <x v="1"/>
    <s v="Art"/>
    <x v="3"/>
  </r>
  <r>
    <n v="7670"/>
    <s v="First Class"/>
    <s v="CUST-379"/>
    <s v="PD-545"/>
    <n v="5"/>
    <x v="32"/>
    <x v="1107"/>
    <n v="3"/>
    <n v="1.56"/>
    <n v="37.200000000000003"/>
    <n v="29.4"/>
    <s v="Anthony Jacobs"/>
    <x v="2"/>
    <s v="United States"/>
    <x v="9"/>
    <x v="844"/>
    <x v="1"/>
    <s v="Art"/>
    <x v="3"/>
  </r>
  <r>
    <n v="7671"/>
    <s v="First Class"/>
    <s v="CUST-379"/>
    <s v="PD-991"/>
    <n v="3"/>
    <x v="32"/>
    <x v="1107"/>
    <n v="3"/>
    <n v="9.9"/>
    <n v="89.97"/>
    <n v="60.27"/>
    <s v="Anthony Jacobs"/>
    <x v="2"/>
    <s v="United States"/>
    <x v="9"/>
    <x v="521"/>
    <x v="0"/>
    <s v="Accessories"/>
    <x v="3"/>
  </r>
  <r>
    <n v="7673"/>
    <s v="First Class"/>
    <s v="CUST-379"/>
    <s v="PD-696"/>
    <n v="5"/>
    <x v="32"/>
    <x v="1107"/>
    <n v="3"/>
    <n v="2.13"/>
    <n v="59.2"/>
    <n v="48.55"/>
    <s v="Anthony Jacobs"/>
    <x v="2"/>
    <s v="United States"/>
    <x v="9"/>
    <x v="673"/>
    <x v="1"/>
    <s v="Labels"/>
    <x v="3"/>
  </r>
  <r>
    <n v="75"/>
    <s v="First Class"/>
    <s v="CUST-38"/>
    <s v="PD-163"/>
    <n v="4"/>
    <x v="43"/>
    <x v="824"/>
    <n v="2"/>
    <n v="1.01"/>
    <n v="11.52"/>
    <n v="7.48"/>
    <s v="Zuschuss Carroll"/>
    <x v="0"/>
    <s v="United States"/>
    <x v="15"/>
    <x v="1224"/>
    <x v="1"/>
    <s v="Art"/>
    <x v="0"/>
  </r>
  <r>
    <n v="76"/>
    <s v="First Class"/>
    <s v="CUST-38"/>
    <s v="PD-1536"/>
    <n v="5"/>
    <x v="43"/>
    <x v="824"/>
    <n v="2"/>
    <n v="103.88"/>
    <n v="1298.55"/>
    <n v="779.15"/>
    <s v="Zuschuss Carroll"/>
    <x v="0"/>
    <s v="United States"/>
    <x v="15"/>
    <x v="1032"/>
    <x v="2"/>
    <s v="Tables"/>
    <x v="0"/>
  </r>
  <r>
    <n v="78"/>
    <s v="First Class"/>
    <s v="CUST-38"/>
    <s v="PD-730"/>
    <n v="2"/>
    <x v="43"/>
    <x v="824"/>
    <n v="2"/>
    <n v="4.25"/>
    <n v="25.78"/>
    <n v="17.28"/>
    <s v="Zuschuss Carroll"/>
    <x v="0"/>
    <s v="United States"/>
    <x v="15"/>
    <x v="308"/>
    <x v="0"/>
    <s v="Accessories"/>
    <x v="0"/>
  </r>
  <r>
    <n v="1396"/>
    <s v="Standard Class"/>
    <s v="CUST-38"/>
    <s v="PD-1022"/>
    <n v="3"/>
    <x v="18"/>
    <x v="694"/>
    <n v="-359"/>
    <n v="55"/>
    <n v="118.8"/>
    <n v="-46.2"/>
    <s v="Zuschuss Carroll"/>
    <x v="0"/>
    <s v="United States"/>
    <x v="15"/>
    <x v="188"/>
    <x v="3"/>
    <s v="Smart Speakers"/>
    <x v="0"/>
  </r>
  <r>
    <n v="77"/>
    <s v="First Class"/>
    <s v="CUST-38"/>
    <s v="PD-214"/>
    <n v="4"/>
    <x v="43"/>
    <x v="824"/>
    <n v="2"/>
    <n v="1"/>
    <n v="13.4"/>
    <n v="9.4"/>
    <s v="Zuschuss Carroll"/>
    <x v="0"/>
    <s v="United States"/>
    <x v="15"/>
    <x v="223"/>
    <x v="2"/>
    <s v="Furnishings"/>
    <x v="0"/>
  </r>
  <r>
    <n v="2211"/>
    <s v="Standard Class"/>
    <s v="CUST-38"/>
    <s v="PD-1147"/>
    <n v="4"/>
    <x v="49"/>
    <x v="939"/>
    <n v="6"/>
    <n v="17"/>
    <n v="199.96"/>
    <n v="131.96"/>
    <s v="Zuschuss Carroll"/>
    <x v="0"/>
    <s v="United States"/>
    <x v="15"/>
    <x v="607"/>
    <x v="0"/>
    <s v="Accessories"/>
    <x v="0"/>
  </r>
  <r>
    <n v="2212"/>
    <s v="Standard Class"/>
    <s v="CUST-38"/>
    <s v="PD-1473"/>
    <n v="3"/>
    <x v="49"/>
    <x v="939"/>
    <n v="6"/>
    <n v="79.97"/>
    <n v="426.50400000000002"/>
    <n v="186.59399999999999"/>
    <s v="Zuschuss Carroll"/>
    <x v="0"/>
    <s v="United States"/>
    <x v="15"/>
    <x v="633"/>
    <x v="2"/>
    <s v="Tables"/>
    <x v="0"/>
  </r>
  <r>
    <n v="2526"/>
    <s v="Standard Class"/>
    <s v="CUST-38"/>
    <s v="PD-1145"/>
    <n v="4"/>
    <x v="1"/>
    <x v="819"/>
    <n v="5"/>
    <n v="22.5"/>
    <n v="199.96"/>
    <n v="109.96"/>
    <s v="Zuschuss Carroll"/>
    <x v="0"/>
    <s v="United States"/>
    <x v="15"/>
    <x v="0"/>
    <x v="0"/>
    <s v="Accessories"/>
    <x v="0"/>
  </r>
  <r>
    <n v="2527"/>
    <s v="Standard Class"/>
    <s v="CUST-38"/>
    <s v="PD-1446"/>
    <n v="7"/>
    <x v="1"/>
    <x v="819"/>
    <n v="5"/>
    <n v="74.290000000000006"/>
    <n v="1061.3399999999999"/>
    <n v="541.30999999999995"/>
    <s v="Zuschuss Carroll"/>
    <x v="0"/>
    <s v="United States"/>
    <x v="15"/>
    <x v="670"/>
    <x v="2"/>
    <s v="Chairs"/>
    <x v="0"/>
  </r>
  <r>
    <n v="2696"/>
    <s v="Standard Class"/>
    <s v="CUST-38"/>
    <s v="PD-1355"/>
    <n v="2"/>
    <x v="49"/>
    <x v="1293"/>
    <n v="4"/>
    <n v="17.68"/>
    <n v="176.816"/>
    <n v="141.45599999999999"/>
    <s v="Zuschuss Carroll"/>
    <x v="0"/>
    <s v="United States"/>
    <x v="15"/>
    <x v="82"/>
    <x v="1"/>
    <s v="Storage"/>
    <x v="0"/>
  </r>
  <r>
    <n v="2697"/>
    <s v="Standard Class"/>
    <s v="CUST-38"/>
    <s v="PD-1101"/>
    <n v="3"/>
    <x v="49"/>
    <x v="1293"/>
    <n v="4"/>
    <n v="8.5399999999999991"/>
    <n v="89.649000000000001"/>
    <n v="64.028999999999996"/>
    <s v="Zuschuss Carroll"/>
    <x v="0"/>
    <s v="United States"/>
    <x v="15"/>
    <x v="199"/>
    <x v="2"/>
    <s v="Chairs"/>
    <x v="0"/>
  </r>
  <r>
    <n v="3425"/>
    <s v="Standard Class"/>
    <s v="CUST-38"/>
    <s v="PD-792"/>
    <n v="1"/>
    <x v="1"/>
    <x v="1316"/>
    <n v="6"/>
    <n v="4.3899999999999997"/>
    <n v="12.536"/>
    <n v="8.1460000000000008"/>
    <s v="Zuschuss Carroll"/>
    <x v="0"/>
    <s v="United States"/>
    <x v="15"/>
    <x v="354"/>
    <x v="1"/>
    <s v="Envelopes"/>
    <x v="0"/>
  </r>
  <r>
    <n v="3426"/>
    <s v="Standard Class"/>
    <s v="CUST-38"/>
    <s v="PD-1"/>
    <n v="2"/>
    <x v="1"/>
    <x v="1316"/>
    <n v="6"/>
    <n v="0.14000000000000001"/>
    <n v="0.216"/>
    <n v="-6.4000000000000001E-2"/>
    <s v="Zuschuss Carroll"/>
    <x v="0"/>
    <s v="United States"/>
    <x v="15"/>
    <x v="717"/>
    <x v="1"/>
    <s v="Binders"/>
    <x v="0"/>
  </r>
  <r>
    <n v="6029"/>
    <s v="Standard Class"/>
    <s v="CUST-38"/>
    <s v="PD-961"/>
    <n v="4"/>
    <x v="10"/>
    <x v="221"/>
    <n v="4"/>
    <n v="7.95"/>
    <n v="76.775999999999996"/>
    <n v="44.975999999999999"/>
    <s v="Zuschuss Carroll"/>
    <x v="0"/>
    <s v="United States"/>
    <x v="15"/>
    <x v="45"/>
    <x v="2"/>
    <s v="Chairs"/>
    <x v="0"/>
  </r>
  <r>
    <n v="4169"/>
    <s v="Standard Class"/>
    <s v="CUST-38"/>
    <s v="PD-773"/>
    <n v="3"/>
    <x v="11"/>
    <x v="139"/>
    <n v="4"/>
    <n v="3.14"/>
    <n v="13.455"/>
    <n v="4.0350000000000001"/>
    <s v="Zuschuss Carroll"/>
    <x v="0"/>
    <s v="United States"/>
    <x v="15"/>
    <x v="87"/>
    <x v="1"/>
    <s v="Binders"/>
    <x v="0"/>
  </r>
  <r>
    <n v="4170"/>
    <s v="Standard Class"/>
    <s v="CUST-38"/>
    <s v="PD-482"/>
    <n v="2"/>
    <x v="11"/>
    <x v="139"/>
    <n v="4"/>
    <n v="2.4"/>
    <n v="10.368"/>
    <n v="5.5679999999999996"/>
    <s v="Zuschuss Carroll"/>
    <x v="0"/>
    <s v="United States"/>
    <x v="15"/>
    <x v="1376"/>
    <x v="1"/>
    <s v="Paper"/>
    <x v="0"/>
  </r>
  <r>
    <n v="4168"/>
    <s v="Standard Class"/>
    <s v="CUST-38"/>
    <s v="PD-379"/>
    <n v="4"/>
    <x v="11"/>
    <x v="139"/>
    <n v="4"/>
    <n v="2.2799999999999998"/>
    <n v="16.576000000000001"/>
    <n v="7.4560000000000004"/>
    <s v="Zuschuss Carroll"/>
    <x v="0"/>
    <s v="United States"/>
    <x v="15"/>
    <x v="1015"/>
    <x v="1"/>
    <s v="Paper"/>
    <x v="0"/>
  </r>
  <r>
    <n v="6030"/>
    <s v="Standard Class"/>
    <s v="CUST-38"/>
    <s v="PD-1611"/>
    <n v="4"/>
    <x v="10"/>
    <x v="221"/>
    <n v="4"/>
    <n v="174.21"/>
    <n v="871.03200000000004"/>
    <n v="174.19200000000001"/>
    <s v="Zuschuss Carroll"/>
    <x v="0"/>
    <s v="United States"/>
    <x v="15"/>
    <x v="897"/>
    <x v="1"/>
    <s v="Binders"/>
    <x v="0"/>
  </r>
  <r>
    <n v="5359"/>
    <s v="Standard Class"/>
    <s v="CUST-38"/>
    <s v="PD-1500"/>
    <n v="5"/>
    <x v="11"/>
    <x v="162"/>
    <n v="5"/>
    <n v="61.8"/>
    <n v="823.96"/>
    <n v="514.96"/>
    <s v="Zuschuss Carroll"/>
    <x v="0"/>
    <s v="United States"/>
    <x v="15"/>
    <x v="998"/>
    <x v="0"/>
    <s v="Phones"/>
    <x v="0"/>
  </r>
  <r>
    <n v="6028"/>
    <s v="Standard Class"/>
    <s v="CUST-38"/>
    <s v="PD-1197"/>
    <n v="9"/>
    <x v="10"/>
    <x v="221"/>
    <n v="4"/>
    <n v="27.6"/>
    <n v="431.928"/>
    <n v="183.52799999999999"/>
    <s v="Zuschuss Carroll"/>
    <x v="0"/>
    <s v="United States"/>
    <x v="15"/>
    <x v="513"/>
    <x v="0"/>
    <s v="Accessories"/>
    <x v="0"/>
  </r>
  <r>
    <n v="4167"/>
    <s v="Standard Class"/>
    <s v="CUST-38"/>
    <s v="PD-1161"/>
    <n v="2"/>
    <x v="11"/>
    <x v="139"/>
    <n v="4"/>
    <n v="24.91"/>
    <n v="84.784000000000006"/>
    <n v="34.963999999999999"/>
    <s v="Zuschuss Carroll"/>
    <x v="0"/>
    <s v="United States"/>
    <x v="15"/>
    <x v="1056"/>
    <x v="0"/>
    <s v="Phones"/>
    <x v="0"/>
  </r>
  <r>
    <n v="5360"/>
    <s v="Standard Class"/>
    <s v="CUST-38"/>
    <s v="PD-1100"/>
    <n v="3"/>
    <x v="11"/>
    <x v="162"/>
    <n v="5"/>
    <n v="17.91"/>
    <n v="102.36"/>
    <n v="48.63"/>
    <s v="Zuschuss Carroll"/>
    <x v="0"/>
    <s v="United States"/>
    <x v="15"/>
    <x v="464"/>
    <x v="2"/>
    <s v="Furnishings"/>
    <x v="0"/>
  </r>
  <r>
    <n v="16353"/>
    <s v="Standard Class"/>
    <s v="CUST-38"/>
    <s v="PD-1092"/>
    <n v="1"/>
    <x v="12"/>
    <x v="137"/>
    <n v="4"/>
    <n v="4.0999999999999996"/>
    <n v="28.693000000000001"/>
    <n v="24.593"/>
    <s v="Zuschuss Carroll"/>
    <x v="0"/>
    <s v="United States"/>
    <x v="15"/>
    <x v="27"/>
    <x v="1"/>
    <s v="Paper"/>
    <x v="0"/>
  </r>
  <r>
    <n v="16270"/>
    <s v="Standard Class"/>
    <s v="CUST-38"/>
    <s v="PD-1017"/>
    <n v="1"/>
    <x v="10"/>
    <x v="111"/>
    <n v="4"/>
    <n v="699"/>
    <n v="699.3"/>
    <n v="0.3"/>
    <s v="Zuschuss Carroll"/>
    <x v="0"/>
    <s v="United States"/>
    <x v="15"/>
    <x v="299"/>
    <x v="6"/>
    <s v="Laptops"/>
    <x v="0"/>
  </r>
  <r>
    <n v="7290"/>
    <s v="Standard Class"/>
    <s v="CUST-38"/>
    <s v="PD-72"/>
    <n v="1"/>
    <x v="23"/>
    <x v="1186"/>
    <n v="4"/>
    <n v="0.44"/>
    <n v="0.35599999999999998"/>
    <n v="-8.4000000000000005E-2"/>
    <s v="Zuschuss Carroll"/>
    <x v="0"/>
    <s v="United States"/>
    <x v="15"/>
    <x v="1077"/>
    <x v="1"/>
    <s v="Appliances"/>
    <x v="0"/>
  </r>
  <r>
    <n v="8571"/>
    <s v="Second Class"/>
    <s v="CUST-38"/>
    <s v="PD-767"/>
    <n v="3"/>
    <x v="32"/>
    <x v="763"/>
    <n v="5"/>
    <n v="2.0499999999999998"/>
    <n v="43.92"/>
    <n v="37.770000000000003"/>
    <s v="Zuschuss Carroll"/>
    <x v="0"/>
    <s v="United States"/>
    <x v="15"/>
    <x v="24"/>
    <x v="1"/>
    <s v="Art"/>
    <x v="0"/>
  </r>
  <r>
    <n v="9156"/>
    <s v="Standard Class"/>
    <s v="CUST-38"/>
    <s v="PD-552"/>
    <n v="2"/>
    <x v="15"/>
    <x v="1317"/>
    <n v="5"/>
    <n v="3.13"/>
    <n v="15.28"/>
    <n v="9.02"/>
    <s v="Zuschuss Carroll"/>
    <x v="0"/>
    <s v="United States"/>
    <x v="15"/>
    <x v="197"/>
    <x v="1"/>
    <s v="Envelopes"/>
    <x v="0"/>
  </r>
  <r>
    <n v="9157"/>
    <s v="Standard Class"/>
    <s v="CUST-38"/>
    <s v="PD-590"/>
    <n v="1"/>
    <x v="15"/>
    <x v="1317"/>
    <n v="5"/>
    <n v="4.0199999999999996"/>
    <n v="8.73"/>
    <n v="4.71"/>
    <s v="Zuschuss Carroll"/>
    <x v="0"/>
    <s v="United States"/>
    <x v="15"/>
    <x v="1207"/>
    <x v="2"/>
    <s v="Furnishings"/>
    <x v="0"/>
  </r>
  <r>
    <n v="9158"/>
    <s v="Standard Class"/>
    <s v="CUST-38"/>
    <s v="PD-155"/>
    <n v="2"/>
    <x v="15"/>
    <x v="1317"/>
    <n v="5"/>
    <n v="0.6"/>
    <n v="5.68"/>
    <n v="4.4800000000000004"/>
    <s v="Zuschuss Carroll"/>
    <x v="0"/>
    <s v="United States"/>
    <x v="15"/>
    <x v="1122"/>
    <x v="1"/>
    <s v="Art"/>
    <x v="0"/>
  </r>
  <r>
    <n v="7289"/>
    <s v="Standard Class"/>
    <s v="CUST-38"/>
    <s v="PD-513"/>
    <n v="1"/>
    <x v="23"/>
    <x v="1186"/>
    <n v="4"/>
    <n v="2.23"/>
    <n v="1.3480000000000001"/>
    <n v="-0.88200000000000001"/>
    <s v="Zuschuss Carroll"/>
    <x v="0"/>
    <s v="United States"/>
    <x v="15"/>
    <x v="951"/>
    <x v="1"/>
    <s v="Binders"/>
    <x v="0"/>
  </r>
  <r>
    <n v="7291"/>
    <s v="Standard Class"/>
    <s v="CUST-38"/>
    <s v="PD-808"/>
    <n v="8"/>
    <x v="23"/>
    <x v="1186"/>
    <n v="4"/>
    <n v="7.23"/>
    <n v="102.78400000000001"/>
    <n v="44.944000000000003"/>
    <s v="Zuschuss Carroll"/>
    <x v="0"/>
    <s v="United States"/>
    <x v="15"/>
    <x v="1325"/>
    <x v="1"/>
    <s v="Storage"/>
    <x v="0"/>
  </r>
  <r>
    <n v="10202"/>
    <s v="Same Day"/>
    <s v="CUST-38"/>
    <s v="PD-1610"/>
    <n v="1"/>
    <x v="5"/>
    <x v="450"/>
    <n v="1"/>
    <n v="510"/>
    <n v="979.19039999999995"/>
    <n v="469.19040000000001"/>
    <s v="Zuschuss Carroll"/>
    <x v="0"/>
    <s v="United States"/>
    <x v="15"/>
    <x v="432"/>
    <x v="0"/>
    <s v="Machines"/>
    <x v="0"/>
  </r>
  <r>
    <n v="10241"/>
    <s v="Same Day"/>
    <s v="CUST-38"/>
    <s v="PD-1610"/>
    <n v="3"/>
    <x v="5"/>
    <x v="292"/>
    <n v="3"/>
    <n v="510"/>
    <n v="2937.5711999999999"/>
    <n v="1407.5712000000001"/>
    <s v="Zuschuss Carroll"/>
    <x v="0"/>
    <s v="United States"/>
    <x v="15"/>
    <x v="432"/>
    <x v="0"/>
    <s v="Machines"/>
    <x v="0"/>
  </r>
  <r>
    <n v="10307"/>
    <s v="Same Day"/>
    <s v="CUST-38"/>
    <s v="PD-1610"/>
    <n v="4"/>
    <x v="16"/>
    <x v="697"/>
    <n v="3"/>
    <n v="510"/>
    <n v="3916.7615999999998"/>
    <n v="1876.7616"/>
    <s v="Zuschuss Carroll"/>
    <x v="0"/>
    <s v="United States"/>
    <x v="15"/>
    <x v="432"/>
    <x v="0"/>
    <s v="Machines"/>
    <x v="0"/>
  </r>
  <r>
    <n v="10556"/>
    <s v="First Class"/>
    <s v="CUST-38"/>
    <s v="PD-1610"/>
    <n v="1"/>
    <x v="16"/>
    <x v="277"/>
    <n v="1"/>
    <n v="510"/>
    <n v="979.19039999999995"/>
    <n v="469.19040000000001"/>
    <s v="Zuschuss Carroll"/>
    <x v="0"/>
    <s v="United States"/>
    <x v="15"/>
    <x v="432"/>
    <x v="0"/>
    <s v="Machines"/>
    <x v="0"/>
  </r>
  <r>
    <n v="1542"/>
    <s v="Standard Class"/>
    <s v="CUST-380"/>
    <s v="PD-811"/>
    <n v="7"/>
    <x v="59"/>
    <x v="1273"/>
    <n v="5"/>
    <n v="6.76"/>
    <n v="115.36"/>
    <n v="68.040000000000006"/>
    <s v="Cyma Kinney"/>
    <x v="2"/>
    <s v="United States"/>
    <x v="2"/>
    <x v="1097"/>
    <x v="0"/>
    <s v="Accessories"/>
    <x v="0"/>
  </r>
  <r>
    <n v="983"/>
    <s v="Standard Class"/>
    <s v="CUST-380"/>
    <s v="PD-420"/>
    <n v="6"/>
    <x v="18"/>
    <x v="570"/>
    <n v="7"/>
    <n v="2.4900000000000002"/>
    <n v="34.68"/>
    <n v="19.739999999999998"/>
    <s v="Cyma Kinney"/>
    <x v="2"/>
    <s v="United States"/>
    <x v="2"/>
    <x v="418"/>
    <x v="1"/>
    <s v="Paper"/>
    <x v="0"/>
  </r>
  <r>
    <n v="2888"/>
    <s v="Standard Class"/>
    <s v="CUST-380"/>
    <s v="PD-1356"/>
    <n v="3"/>
    <x v="50"/>
    <x v="1141"/>
    <n v="5"/>
    <n v="42.17"/>
    <n v="266.35199999999998"/>
    <n v="139.84200000000001"/>
    <s v="Cyma Kinney"/>
    <x v="2"/>
    <s v="United States"/>
    <x v="2"/>
    <x v="1215"/>
    <x v="2"/>
    <s v="Chairs"/>
    <x v="0"/>
  </r>
  <r>
    <n v="3840"/>
    <s v="Standard Class"/>
    <s v="CUST-380"/>
    <s v="PD-39"/>
    <n v="5"/>
    <x v="1"/>
    <x v="843"/>
    <n v="4"/>
    <n v="0.36"/>
    <n v="5.8"/>
    <n v="4"/>
    <s v="Cyma Kinney"/>
    <x v="2"/>
    <s v="United States"/>
    <x v="2"/>
    <x v="1275"/>
    <x v="1"/>
    <s v="Fasteners"/>
    <x v="0"/>
  </r>
  <r>
    <n v="4670"/>
    <s v="Standard Class"/>
    <s v="CUST-380"/>
    <s v="PD-912"/>
    <n v="5"/>
    <x v="9"/>
    <x v="644"/>
    <n v="5"/>
    <n v="10.36"/>
    <n v="112.6"/>
    <n v="60.8"/>
    <s v="Cyma Kinney"/>
    <x v="2"/>
    <s v="United States"/>
    <x v="2"/>
    <x v="1073"/>
    <x v="1"/>
    <s v="Art"/>
    <x v="0"/>
  </r>
  <r>
    <n v="4669"/>
    <s v="Standard Class"/>
    <s v="CUST-380"/>
    <s v="PD-722"/>
    <n v="2"/>
    <x v="9"/>
    <x v="644"/>
    <n v="5"/>
    <n v="5.97"/>
    <n v="24.88"/>
    <n v="12.94"/>
    <s v="Cyma Kinney"/>
    <x v="2"/>
    <s v="United States"/>
    <x v="2"/>
    <x v="1158"/>
    <x v="1"/>
    <s v="Storage"/>
    <x v="0"/>
  </r>
  <r>
    <n v="4668"/>
    <s v="Standard Class"/>
    <s v="CUST-380"/>
    <s v="PD-720"/>
    <n v="5"/>
    <x v="9"/>
    <x v="644"/>
    <n v="5"/>
    <n v="5.71"/>
    <n v="62.05"/>
    <n v="33.5"/>
    <s v="Cyma Kinney"/>
    <x v="2"/>
    <s v="United States"/>
    <x v="2"/>
    <x v="789"/>
    <x v="1"/>
    <s v="Storage"/>
    <x v="0"/>
  </r>
  <r>
    <n v="4671"/>
    <s v="Standard Class"/>
    <s v="CUST-380"/>
    <s v="PD-709"/>
    <n v="3"/>
    <x v="9"/>
    <x v="644"/>
    <n v="5"/>
    <n v="2.3199999999999998"/>
    <n v="36.630000000000003"/>
    <n v="29.67"/>
    <s v="Cyma Kinney"/>
    <x v="2"/>
    <s v="United States"/>
    <x v="2"/>
    <x v="1094"/>
    <x v="1"/>
    <s v="Storage"/>
    <x v="0"/>
  </r>
  <r>
    <n v="6167"/>
    <s v="First Class"/>
    <s v="CUST-380"/>
    <s v="PD-602"/>
    <n v="5"/>
    <x v="12"/>
    <x v="140"/>
    <n v="2"/>
    <n v="4.0599999999999996"/>
    <n v="45.15"/>
    <n v="24.85"/>
    <s v="Cyma Kinney"/>
    <x v="2"/>
    <s v="United States"/>
    <x v="2"/>
    <x v="444"/>
    <x v="1"/>
    <s v="Storage"/>
    <x v="0"/>
  </r>
  <r>
    <n v="4687"/>
    <s v="Second Class"/>
    <s v="CUST-380"/>
    <s v="PD-518"/>
    <n v="3"/>
    <x v="12"/>
    <x v="1106"/>
    <n v="4"/>
    <n v="3.43"/>
    <n v="20.58"/>
    <n v="10.29"/>
    <s v="Cyma Kinney"/>
    <x v="2"/>
    <s v="United States"/>
    <x v="2"/>
    <x v="516"/>
    <x v="1"/>
    <s v="Supplies"/>
    <x v="0"/>
  </r>
  <r>
    <n v="4686"/>
    <s v="Second Class"/>
    <s v="CUST-380"/>
    <s v="PD-166"/>
    <n v="3"/>
    <x v="12"/>
    <x v="1106"/>
    <n v="4"/>
    <n v="1.21"/>
    <n v="8.67"/>
    <n v="5.04"/>
    <s v="Cyma Kinney"/>
    <x v="2"/>
    <s v="United States"/>
    <x v="2"/>
    <x v="928"/>
    <x v="1"/>
    <s v="Labels"/>
    <x v="0"/>
  </r>
  <r>
    <n v="8323"/>
    <s v="Standard Class"/>
    <s v="CUST-380"/>
    <s v="PD-1537"/>
    <n v="5"/>
    <x v="55"/>
    <x v="1286"/>
    <n v="5"/>
    <n v="122.66"/>
    <n v="652.45000000000005"/>
    <n v="39.15"/>
    <s v="Cyma Kinney"/>
    <x v="2"/>
    <s v="United States"/>
    <x v="2"/>
    <x v="1082"/>
    <x v="2"/>
    <s v="Tables"/>
    <x v="0"/>
  </r>
  <r>
    <n v="8324"/>
    <s v="Standard Class"/>
    <s v="CUST-380"/>
    <s v="PD-959"/>
    <n v="3"/>
    <x v="55"/>
    <x v="1286"/>
    <n v="5"/>
    <n v="12"/>
    <n v="39.99"/>
    <n v="3.99"/>
    <s v="Cyma Kinney"/>
    <x v="2"/>
    <s v="United States"/>
    <x v="2"/>
    <x v="157"/>
    <x v="2"/>
    <s v="Tables"/>
    <x v="0"/>
  </r>
  <r>
    <n v="8748"/>
    <s v="Standard Class"/>
    <s v="CUST-380"/>
    <s v="PD-947"/>
    <n v="9"/>
    <x v="3"/>
    <x v="635"/>
    <n v="5"/>
    <n v="14"/>
    <n v="68.742000000000004"/>
    <n v="-57.258000000000003"/>
    <s v="Cyma Kinney"/>
    <x v="2"/>
    <s v="United States"/>
    <x v="2"/>
    <x v="1400"/>
    <x v="1"/>
    <s v="Binders"/>
    <x v="0"/>
  </r>
  <r>
    <n v="10108"/>
    <s v="Second Class"/>
    <s v="CUST-380"/>
    <s v="PD-476"/>
    <n v="2"/>
    <x v="4"/>
    <x v="74"/>
    <n v="2"/>
    <n v="1.04"/>
    <n v="8.0351999999999997"/>
    <n v="5.9551999999999996"/>
    <s v="Cyma Kinney"/>
    <x v="2"/>
    <s v="United States"/>
    <x v="2"/>
    <x v="1177"/>
    <x v="1"/>
    <s v="Paper"/>
    <x v="0"/>
  </r>
  <r>
    <n v="10364"/>
    <s v="First Class"/>
    <s v="CUST-380"/>
    <s v="PD-476"/>
    <n v="4"/>
    <x v="4"/>
    <x v="379"/>
    <n v="1"/>
    <n v="1.04"/>
    <n v="16.070399999999999"/>
    <n v="11.910399999999999"/>
    <s v="Cyma Kinney"/>
    <x v="2"/>
    <s v="United States"/>
    <x v="2"/>
    <x v="1177"/>
    <x v="1"/>
    <s v="Paper"/>
    <x v="0"/>
  </r>
  <r>
    <n v="10676"/>
    <s v="Same Day"/>
    <s v="CUST-380"/>
    <s v="PD-476"/>
    <n v="3"/>
    <x v="5"/>
    <x v="712"/>
    <n v="5"/>
    <n v="1.04"/>
    <n v="12.0528"/>
    <n v="8.9328000000000003"/>
    <s v="Cyma Kinney"/>
    <x v="2"/>
    <s v="United States"/>
    <x v="2"/>
    <x v="1177"/>
    <x v="1"/>
    <s v="Paper"/>
    <x v="0"/>
  </r>
  <r>
    <n v="11530"/>
    <s v="Second Class"/>
    <s v="CUST-380"/>
    <s v="PD-476"/>
    <n v="5"/>
    <x v="5"/>
    <x v="459"/>
    <n v="2"/>
    <n v="1.04"/>
    <n v="20.088000000000001"/>
    <n v="14.888"/>
    <s v="Cyma Kinney"/>
    <x v="2"/>
    <s v="United States"/>
    <x v="2"/>
    <x v="1177"/>
    <x v="1"/>
    <s v="Paper"/>
    <x v="0"/>
  </r>
  <r>
    <n v="11790"/>
    <s v="Second Class"/>
    <s v="CUST-380"/>
    <s v="PD-476"/>
    <n v="2"/>
    <x v="33"/>
    <x v="670"/>
    <n v="1"/>
    <n v="1.04"/>
    <n v="8.0351999999999997"/>
    <n v="5.9551999999999996"/>
    <s v="Cyma Kinney"/>
    <x v="2"/>
    <s v="United States"/>
    <x v="2"/>
    <x v="1177"/>
    <x v="1"/>
    <s v="Paper"/>
    <x v="0"/>
  </r>
  <r>
    <n v="12172"/>
    <s v="Same Day"/>
    <s v="CUST-380"/>
    <s v="PD-476"/>
    <n v="3"/>
    <x v="29"/>
    <x v="381"/>
    <n v="3"/>
    <n v="1.04"/>
    <n v="12.0528"/>
    <n v="8.9328000000000003"/>
    <s v="Cyma Kinney"/>
    <x v="2"/>
    <s v="United States"/>
    <x v="2"/>
    <x v="1177"/>
    <x v="1"/>
    <s v="Paper"/>
    <x v="0"/>
  </r>
  <r>
    <n v="12231"/>
    <s v="First Class"/>
    <s v="CUST-380"/>
    <s v="PD-476"/>
    <n v="5"/>
    <x v="33"/>
    <x v="343"/>
    <n v="1"/>
    <n v="1.04"/>
    <n v="20.088000000000001"/>
    <n v="14.888"/>
    <s v="Cyma Kinney"/>
    <x v="2"/>
    <s v="United States"/>
    <x v="2"/>
    <x v="1177"/>
    <x v="1"/>
    <s v="Paper"/>
    <x v="0"/>
  </r>
  <r>
    <n v="12633"/>
    <s v="Same Day"/>
    <s v="CUST-380"/>
    <s v="PD-476"/>
    <n v="2"/>
    <x v="4"/>
    <x v="48"/>
    <n v="2"/>
    <n v="1.04"/>
    <n v="8.0351999999999997"/>
    <n v="5.9551999999999996"/>
    <s v="Cyma Kinney"/>
    <x v="2"/>
    <s v="United States"/>
    <x v="2"/>
    <x v="1177"/>
    <x v="1"/>
    <s v="Paper"/>
    <x v="0"/>
  </r>
  <r>
    <n v="13416"/>
    <s v="Same Day"/>
    <s v="CUST-380"/>
    <s v="PD-476"/>
    <n v="2"/>
    <x v="33"/>
    <x v="295"/>
    <n v="5"/>
    <n v="1.04"/>
    <n v="8.0351999999999997"/>
    <n v="5.9551999999999996"/>
    <s v="Cyma Kinney"/>
    <x v="2"/>
    <s v="United States"/>
    <x v="2"/>
    <x v="1177"/>
    <x v="1"/>
    <s v="Paper"/>
    <x v="0"/>
  </r>
  <r>
    <n v="13551"/>
    <s v="First Class"/>
    <s v="CUST-380"/>
    <s v="PD-476"/>
    <n v="2"/>
    <x v="28"/>
    <x v="435"/>
    <n v="5"/>
    <n v="1.04"/>
    <n v="8.0351999999999997"/>
    <n v="5.9551999999999996"/>
    <s v="Cyma Kinney"/>
    <x v="2"/>
    <s v="United States"/>
    <x v="2"/>
    <x v="1177"/>
    <x v="1"/>
    <s v="Paper"/>
    <x v="0"/>
  </r>
  <r>
    <n v="14113"/>
    <s v="Second Class"/>
    <s v="CUST-380"/>
    <s v="PD-476"/>
    <n v="1"/>
    <x v="30"/>
    <x v="390"/>
    <n v="2"/>
    <n v="1.04"/>
    <n v="4.0175999999999998"/>
    <n v="2.9775999999999998"/>
    <s v="Cyma Kinney"/>
    <x v="2"/>
    <s v="United States"/>
    <x v="2"/>
    <x v="1177"/>
    <x v="1"/>
    <s v="Paper"/>
    <x v="0"/>
  </r>
  <r>
    <n v="14213"/>
    <s v="Same Day"/>
    <s v="CUST-380"/>
    <s v="PD-476"/>
    <n v="2"/>
    <x v="30"/>
    <x v="245"/>
    <n v="2"/>
    <n v="1.04"/>
    <n v="8.0351999999999997"/>
    <n v="5.9551999999999996"/>
    <s v="Cyma Kinney"/>
    <x v="2"/>
    <s v="United States"/>
    <x v="2"/>
    <x v="1177"/>
    <x v="1"/>
    <s v="Paper"/>
    <x v="0"/>
  </r>
  <r>
    <n v="986"/>
    <s v="Second Class"/>
    <s v="CUST-381"/>
    <s v="PD-1507"/>
    <n v="2"/>
    <x v="6"/>
    <x v="647"/>
    <n v="3"/>
    <n v="94.5"/>
    <n v="335.98399999999998"/>
    <n v="146.98400000000001"/>
    <s v="Tracy Zic"/>
    <x v="0"/>
    <s v="United States"/>
    <x v="11"/>
    <x v="647"/>
    <x v="0"/>
    <s v="Phones"/>
    <x v="0"/>
  </r>
  <r>
    <n v="987"/>
    <s v="Second Class"/>
    <s v="CUST-381"/>
    <s v="PD-1388"/>
    <n v="5"/>
    <x v="6"/>
    <x v="647"/>
    <n v="3"/>
    <n v="44.69"/>
    <n v="483.12"/>
    <n v="259.67"/>
    <s v="Tracy Zic"/>
    <x v="0"/>
    <s v="United States"/>
    <x v="11"/>
    <x v="271"/>
    <x v="2"/>
    <s v="Chairs"/>
    <x v="0"/>
  </r>
  <r>
    <n v="3868"/>
    <s v="Standard Class"/>
    <s v="CUST-381"/>
    <s v="PD-217"/>
    <n v="5"/>
    <x v="19"/>
    <x v="1216"/>
    <n v="5"/>
    <n v="1.76"/>
    <n v="16.899999999999999"/>
    <n v="8.1"/>
    <s v="Tracy Zic"/>
    <x v="0"/>
    <s v="United States"/>
    <x v="11"/>
    <x v="1401"/>
    <x v="1"/>
    <s v="Art"/>
    <x v="0"/>
  </r>
  <r>
    <n v="4758"/>
    <s v="Standard Class"/>
    <s v="CUST-381"/>
    <s v="PD-156"/>
    <n v="3"/>
    <x v="12"/>
    <x v="1318"/>
    <n v="4"/>
    <n v="0.28000000000000003"/>
    <n v="8.52"/>
    <n v="7.68"/>
    <s v="Tracy Zic"/>
    <x v="0"/>
    <s v="United States"/>
    <x v="11"/>
    <x v="285"/>
    <x v="1"/>
    <s v="Fasteners"/>
    <x v="0"/>
  </r>
  <r>
    <n v="4756"/>
    <s v="Standard Class"/>
    <s v="CUST-381"/>
    <s v="PD-1287"/>
    <n v="5"/>
    <x v="12"/>
    <x v="1318"/>
    <n v="4"/>
    <n v="33.89"/>
    <n v="356.76"/>
    <n v="187.31"/>
    <s v="Tracy Zic"/>
    <x v="0"/>
    <s v="United States"/>
    <x v="11"/>
    <x v="1394"/>
    <x v="0"/>
    <s v="Phones"/>
    <x v="0"/>
  </r>
  <r>
    <n v="4757"/>
    <s v="Standard Class"/>
    <s v="CUST-381"/>
    <s v="PD-1054"/>
    <n v="1"/>
    <x v="12"/>
    <x v="1318"/>
    <n v="4"/>
    <n v="5.44"/>
    <n v="36.24"/>
    <n v="30.8"/>
    <s v="Tracy Zic"/>
    <x v="0"/>
    <s v="United States"/>
    <x v="11"/>
    <x v="235"/>
    <x v="0"/>
    <s v="Accessories"/>
    <x v="0"/>
  </r>
  <r>
    <n v="9013"/>
    <s v="Standard Class"/>
    <s v="CUST-381"/>
    <s v="PD-129"/>
    <n v="2"/>
    <x v="15"/>
    <x v="1099"/>
    <n v="6"/>
    <n v="1.01"/>
    <n v="5.16"/>
    <n v="3.14"/>
    <s v="Tracy Zic"/>
    <x v="0"/>
    <s v="United States"/>
    <x v="11"/>
    <x v="643"/>
    <x v="1"/>
    <s v="Art"/>
    <x v="0"/>
  </r>
  <r>
    <n v="9996"/>
    <s v="Second Class"/>
    <s v="CUST-381"/>
    <s v="PD-421"/>
    <n v="2"/>
    <x v="16"/>
    <x v="239"/>
    <n v="2"/>
    <n v="3.12"/>
    <n v="7.1672000000000002"/>
    <n v="0.92720000000000002"/>
    <s v="Tracy Zic"/>
    <x v="0"/>
    <s v="United States"/>
    <x v="11"/>
    <x v="453"/>
    <x v="1"/>
    <s v="Paper"/>
    <x v="0"/>
  </r>
  <r>
    <n v="10684"/>
    <s v="First Class"/>
    <s v="CUST-381"/>
    <s v="PD-421"/>
    <n v="2"/>
    <x v="5"/>
    <x v="536"/>
    <n v="1"/>
    <n v="3.12"/>
    <n v="7.1672000000000002"/>
    <n v="0.92720000000000002"/>
    <s v="Tracy Zic"/>
    <x v="0"/>
    <s v="United States"/>
    <x v="11"/>
    <x v="453"/>
    <x v="1"/>
    <s v="Paper"/>
    <x v="0"/>
  </r>
  <r>
    <n v="10845"/>
    <s v="Second Class"/>
    <s v="CUST-381"/>
    <s v="PD-421"/>
    <n v="2"/>
    <x v="16"/>
    <x v="189"/>
    <n v="4"/>
    <n v="3.12"/>
    <n v="7.1672000000000002"/>
    <n v="0.92720000000000002"/>
    <s v="Tracy Zic"/>
    <x v="0"/>
    <s v="United States"/>
    <x v="11"/>
    <x v="453"/>
    <x v="1"/>
    <s v="Paper"/>
    <x v="0"/>
  </r>
  <r>
    <n v="12831"/>
    <s v="First Class"/>
    <s v="CUST-381"/>
    <s v="PD-421"/>
    <n v="1"/>
    <x v="26"/>
    <x v="105"/>
    <n v="3"/>
    <n v="3.12"/>
    <n v="3.5836000000000001"/>
    <n v="0.46360000000000001"/>
    <s v="Tracy Zic"/>
    <x v="0"/>
    <s v="United States"/>
    <x v="11"/>
    <x v="453"/>
    <x v="1"/>
    <s v="Paper"/>
    <x v="0"/>
  </r>
  <r>
    <n v="14301"/>
    <s v="First Class"/>
    <s v="CUST-381"/>
    <s v="PD-421"/>
    <n v="2"/>
    <x v="30"/>
    <x v="705"/>
    <n v="2"/>
    <n v="3.12"/>
    <n v="7.1672000000000002"/>
    <n v="0.92720000000000002"/>
    <s v="Tracy Zic"/>
    <x v="0"/>
    <s v="United States"/>
    <x v="11"/>
    <x v="453"/>
    <x v="1"/>
    <s v="Paper"/>
    <x v="0"/>
  </r>
  <r>
    <n v="14471"/>
    <s v="Second Class"/>
    <s v="CUST-381"/>
    <s v="PD-421"/>
    <n v="1"/>
    <x v="28"/>
    <x v="241"/>
    <n v="2"/>
    <n v="3.12"/>
    <n v="3.5836000000000001"/>
    <n v="0.46360000000000001"/>
    <s v="Tracy Zic"/>
    <x v="0"/>
    <s v="United States"/>
    <x v="11"/>
    <x v="453"/>
    <x v="1"/>
    <s v="Paper"/>
    <x v="0"/>
  </r>
  <r>
    <n v="990"/>
    <s v="Standard Class"/>
    <s v="CUST-382"/>
    <s v="PD-1493"/>
    <n v="3"/>
    <x v="0"/>
    <x v="852"/>
    <n v="4"/>
    <n v="85.78"/>
    <n v="598.47"/>
    <n v="341.13"/>
    <s v="Laura Armstrong"/>
    <x v="2"/>
    <s v="United States"/>
    <x v="37"/>
    <x v="425"/>
    <x v="2"/>
    <s v="Chairs"/>
    <x v="1"/>
  </r>
  <r>
    <n v="989"/>
    <s v="Standard Class"/>
    <s v="CUST-382"/>
    <s v="PD-1224"/>
    <n v="3"/>
    <x v="0"/>
    <x v="852"/>
    <n v="4"/>
    <n v="28.38"/>
    <n v="197.97"/>
    <n v="112.83"/>
    <s v="Laura Armstrong"/>
    <x v="2"/>
    <s v="United States"/>
    <x v="37"/>
    <x v="306"/>
    <x v="0"/>
    <s v="Phones"/>
    <x v="1"/>
  </r>
  <r>
    <n v="988"/>
    <s v="Standard Class"/>
    <s v="CUST-382"/>
    <s v="PD-1044"/>
    <n v="5"/>
    <x v="0"/>
    <x v="852"/>
    <n v="4"/>
    <n v="18.43"/>
    <n v="177.2"/>
    <n v="85.05"/>
    <s v="Laura Armstrong"/>
    <x v="2"/>
    <s v="United States"/>
    <x v="37"/>
    <x v="408"/>
    <x v="1"/>
    <s v="Paper"/>
    <x v="1"/>
  </r>
  <r>
    <n v="992"/>
    <s v="Standard Class"/>
    <s v="CUST-382"/>
    <s v="PD-160"/>
    <n v="5"/>
    <x v="0"/>
    <x v="852"/>
    <n v="4"/>
    <n v="1.3"/>
    <n v="14.4"/>
    <n v="7.9"/>
    <s v="Laura Armstrong"/>
    <x v="2"/>
    <s v="United States"/>
    <x v="37"/>
    <x v="1326"/>
    <x v="1"/>
    <s v="Labels"/>
    <x v="1"/>
  </r>
  <r>
    <n v="1408"/>
    <s v="Standard Class"/>
    <s v="CUST-382"/>
    <s v="PD-1558"/>
    <n v="2"/>
    <x v="47"/>
    <x v="1319"/>
    <n v="4"/>
    <n v="47.38"/>
    <n v="505.42399999999998"/>
    <n v="410.66399999999999"/>
    <s v="Laura Armstrong"/>
    <x v="2"/>
    <s v="United States"/>
    <x v="37"/>
    <x v="659"/>
    <x v="2"/>
    <s v="Chairs"/>
    <x v="1"/>
  </r>
  <r>
    <n v="991"/>
    <s v="Standard Class"/>
    <s v="CUST-382"/>
    <s v="PD-753"/>
    <n v="9"/>
    <x v="0"/>
    <x v="852"/>
    <n v="4"/>
    <n v="5.38"/>
    <n v="124.11"/>
    <n v="75.69"/>
    <s v="Laura Armstrong"/>
    <x v="2"/>
    <s v="United States"/>
    <x v="37"/>
    <x v="479"/>
    <x v="2"/>
    <s v="Furnishings"/>
    <x v="1"/>
  </r>
  <r>
    <n v="1409"/>
    <s v="Standard Class"/>
    <s v="CUST-382"/>
    <s v="PD-174"/>
    <n v="5"/>
    <x v="47"/>
    <x v="1319"/>
    <n v="4"/>
    <n v="0.5"/>
    <n v="11.76"/>
    <n v="9.26"/>
    <s v="Laura Armstrong"/>
    <x v="2"/>
    <s v="United States"/>
    <x v="37"/>
    <x v="618"/>
    <x v="1"/>
    <s v="Binders"/>
    <x v="1"/>
  </r>
  <r>
    <n v="2036"/>
    <s v="Second Class"/>
    <s v="CUST-382"/>
    <s v="PD-889"/>
    <n v="2"/>
    <x v="39"/>
    <x v="1093"/>
    <n v="3"/>
    <n v="3.98"/>
    <n v="41.9"/>
    <n v="33.94"/>
    <s v="Laura Armstrong"/>
    <x v="2"/>
    <s v="United States"/>
    <x v="37"/>
    <x v="999"/>
    <x v="0"/>
    <s v="Accessories"/>
    <x v="1"/>
  </r>
  <r>
    <n v="3750"/>
    <s v="First Class"/>
    <s v="CUST-382"/>
    <s v="PD-560"/>
    <n v="7"/>
    <x v="51"/>
    <x v="1320"/>
    <n v="1"/>
    <n v="3.1"/>
    <n v="22.288"/>
    <n v="0.58799999999999997"/>
    <s v="Laura Armstrong"/>
    <x v="2"/>
    <s v="United States"/>
    <x v="37"/>
    <x v="849"/>
    <x v="2"/>
    <s v="Furnishings"/>
    <x v="1"/>
  </r>
  <r>
    <n v="15081"/>
    <s v="Standard Class"/>
    <s v="CUST-382"/>
    <s v="PD-986"/>
    <n v="1"/>
    <x v="22"/>
    <x v="142"/>
    <n v="2"/>
    <n v="4.1900000000000004"/>
    <n v="20.965"/>
    <n v="16.774999999999999"/>
    <s v="Laura Armstrong"/>
    <x v="2"/>
    <s v="United States"/>
    <x v="37"/>
    <x v="294"/>
    <x v="1"/>
    <s v="Art"/>
    <x v="1"/>
  </r>
  <r>
    <n v="4425"/>
    <s v="Second Class"/>
    <s v="CUST-382"/>
    <s v="PD-814"/>
    <n v="2"/>
    <x v="2"/>
    <x v="960"/>
    <n v="2"/>
    <n v="6.38"/>
    <n v="33.56"/>
    <n v="20.8"/>
    <s v="Laura Armstrong"/>
    <x v="2"/>
    <s v="United States"/>
    <x v="37"/>
    <x v="1363"/>
    <x v="1"/>
    <s v="Storage"/>
    <x v="1"/>
  </r>
  <r>
    <n v="4426"/>
    <s v="Second Class"/>
    <s v="CUST-382"/>
    <s v="PD-577"/>
    <n v="5"/>
    <x v="2"/>
    <x v="960"/>
    <n v="2"/>
    <n v="3.25"/>
    <n v="41.7"/>
    <n v="25.45"/>
    <s v="Laura Armstrong"/>
    <x v="2"/>
    <s v="United States"/>
    <x v="37"/>
    <x v="221"/>
    <x v="1"/>
    <s v="Paper"/>
    <x v="1"/>
  </r>
  <r>
    <n v="4729"/>
    <s v="Second Class"/>
    <s v="CUST-382"/>
    <s v="PD-483"/>
    <n v="3"/>
    <x v="22"/>
    <x v="1321"/>
    <n v="2"/>
    <n v="1.94"/>
    <n v="19.440000000000001"/>
    <n v="13.62"/>
    <s v="Laura Armstrong"/>
    <x v="2"/>
    <s v="United States"/>
    <x v="37"/>
    <x v="33"/>
    <x v="1"/>
    <s v="Paper"/>
    <x v="1"/>
  </r>
  <r>
    <n v="5149"/>
    <s v="Second Class"/>
    <s v="CUST-382"/>
    <s v="PD-301"/>
    <n v="2"/>
    <x v="31"/>
    <x v="262"/>
    <n v="3"/>
    <n v="0.82"/>
    <n v="3.44"/>
    <n v="1.8"/>
    <s v="Laura Armstrong"/>
    <x v="2"/>
    <s v="United States"/>
    <x v="37"/>
    <x v="978"/>
    <x v="1"/>
    <s v="Binders"/>
    <x v="1"/>
  </r>
  <r>
    <n v="4418"/>
    <s v="Standard Class"/>
    <s v="CUST-382"/>
    <s v="PD-257"/>
    <n v="3"/>
    <x v="2"/>
    <x v="899"/>
    <n v="5"/>
    <n v="0.27"/>
    <n v="11.79"/>
    <n v="10.98"/>
    <s v="Laura Armstrong"/>
    <x v="2"/>
    <s v="United States"/>
    <x v="37"/>
    <x v="997"/>
    <x v="1"/>
    <s v="Labels"/>
    <x v="1"/>
  </r>
  <r>
    <n v="4728"/>
    <s v="Second Class"/>
    <s v="CUST-382"/>
    <s v="PD-1596"/>
    <n v="5"/>
    <x v="22"/>
    <x v="1321"/>
    <n v="2"/>
    <n v="152.11000000000001"/>
    <n v="2453.4499999999998"/>
    <n v="1692.9"/>
    <s v="Laura Armstrong"/>
    <x v="2"/>
    <s v="United States"/>
    <x v="37"/>
    <x v="570"/>
    <x v="2"/>
    <s v="Chairs"/>
    <x v="1"/>
  </r>
  <r>
    <n v="5145"/>
    <s v="Second Class"/>
    <s v="CUST-382"/>
    <s v="PD-1486"/>
    <n v="3"/>
    <x v="31"/>
    <x v="262"/>
    <n v="3"/>
    <n v="60.48"/>
    <n v="453.57600000000002"/>
    <n v="272.13600000000002"/>
    <s v="Laura Armstrong"/>
    <x v="2"/>
    <s v="United States"/>
    <x v="37"/>
    <x v="1402"/>
    <x v="0"/>
    <s v="Phones"/>
    <x v="1"/>
  </r>
  <r>
    <n v="5147"/>
    <s v="Second Class"/>
    <s v="CUST-382"/>
    <s v="PD-1380"/>
    <n v="3"/>
    <x v="31"/>
    <x v="262"/>
    <n v="3"/>
    <n v="23.99"/>
    <n v="287.88"/>
    <n v="215.91"/>
    <s v="Laura Armstrong"/>
    <x v="2"/>
    <s v="United States"/>
    <x v="37"/>
    <x v="1403"/>
    <x v="0"/>
    <s v="Phones"/>
    <x v="1"/>
  </r>
  <r>
    <n v="4730"/>
    <s v="Second Class"/>
    <s v="CUST-382"/>
    <s v="PD-1278"/>
    <n v="3"/>
    <x v="22"/>
    <x v="1321"/>
    <n v="2"/>
    <n v="25.16"/>
    <n v="251.64"/>
    <n v="176.16"/>
    <s v="Laura Armstrong"/>
    <x v="2"/>
    <s v="United States"/>
    <x v="37"/>
    <x v="688"/>
    <x v="1"/>
    <s v="Paper"/>
    <x v="1"/>
  </r>
  <r>
    <n v="5424"/>
    <s v="Standard Class"/>
    <s v="CUST-382"/>
    <s v="PD-1236"/>
    <n v="5"/>
    <x v="21"/>
    <x v="61"/>
    <n v="6"/>
    <n v="21"/>
    <n v="349.95"/>
    <n v="244.95"/>
    <s v="Laura Armstrong"/>
    <x v="2"/>
    <s v="United States"/>
    <x v="37"/>
    <x v="661"/>
    <x v="0"/>
    <s v="Accessories"/>
    <x v="1"/>
  </r>
  <r>
    <n v="5148"/>
    <s v="Second Class"/>
    <s v="CUST-382"/>
    <s v="PD-1172"/>
    <n v="3"/>
    <x v="31"/>
    <x v="262"/>
    <n v="3"/>
    <n v="29.67"/>
    <n v="131.88"/>
    <n v="42.87"/>
    <s v="Laura Armstrong"/>
    <x v="2"/>
    <s v="United States"/>
    <x v="37"/>
    <x v="1404"/>
    <x v="0"/>
    <s v="Phones"/>
    <x v="1"/>
  </r>
  <r>
    <n v="4419"/>
    <s v="Standard Class"/>
    <s v="CUST-382"/>
    <s v="PD-1170"/>
    <n v="2"/>
    <x v="2"/>
    <x v="899"/>
    <n v="5"/>
    <n v="9.31"/>
    <n v="109.48"/>
    <n v="90.86"/>
    <s v="Laura Armstrong"/>
    <x v="2"/>
    <s v="United States"/>
    <x v="37"/>
    <x v="1128"/>
    <x v="2"/>
    <s v="Furnishings"/>
    <x v="1"/>
  </r>
  <r>
    <n v="5425"/>
    <s v="Standard Class"/>
    <s v="CUST-382"/>
    <s v="PD-1099"/>
    <n v="9"/>
    <x v="21"/>
    <x v="61"/>
    <n v="6"/>
    <n v="12.18"/>
    <n v="302.32799999999997"/>
    <n v="192.708"/>
    <s v="Laura Armstrong"/>
    <x v="2"/>
    <s v="United States"/>
    <x v="37"/>
    <x v="126"/>
    <x v="0"/>
    <s v="Phones"/>
    <x v="1"/>
  </r>
  <r>
    <n v="8767"/>
    <s v="Standard Class"/>
    <s v="CUST-382"/>
    <s v="PD-39"/>
    <n v="2"/>
    <x v="52"/>
    <x v="771"/>
    <n v="5"/>
    <n v="0.36"/>
    <n v="2.3199999999999998"/>
    <n v="1.6"/>
    <s v="Laura Armstrong"/>
    <x v="2"/>
    <s v="United States"/>
    <x v="37"/>
    <x v="1275"/>
    <x v="1"/>
    <s v="Fasteners"/>
    <x v="1"/>
  </r>
  <r>
    <n v="8768"/>
    <s v="Standard Class"/>
    <s v="CUST-382"/>
    <s v="PD-1453"/>
    <n v="1"/>
    <x v="52"/>
    <x v="771"/>
    <n v="5"/>
    <n v="29.64"/>
    <n v="124.792"/>
    <n v="95.152000000000001"/>
    <s v="Laura Armstrong"/>
    <x v="2"/>
    <s v="United States"/>
    <x v="37"/>
    <x v="611"/>
    <x v="0"/>
    <s v="Phones"/>
    <x v="1"/>
  </r>
  <r>
    <n v="10106"/>
    <s v="Same Day"/>
    <s v="CUST-382"/>
    <s v="PD-602"/>
    <n v="1"/>
    <x v="16"/>
    <x v="369"/>
    <n v="5"/>
    <n v="4.0599999999999996"/>
    <n v="5.5986000000000002"/>
    <n v="1.5386"/>
    <s v="Laura Armstrong"/>
    <x v="2"/>
    <s v="United States"/>
    <x v="37"/>
    <x v="444"/>
    <x v="1"/>
    <s v="Storage"/>
    <x v="1"/>
  </r>
  <r>
    <n v="10410"/>
    <s v="Same Day"/>
    <s v="CUST-382"/>
    <s v="PD-602"/>
    <n v="2"/>
    <x v="16"/>
    <x v="279"/>
    <n v="5"/>
    <n v="4.0599999999999996"/>
    <n v="11.1972"/>
    <n v="3.0771999999999999"/>
    <s v="Laura Armstrong"/>
    <x v="2"/>
    <s v="United States"/>
    <x v="37"/>
    <x v="444"/>
    <x v="1"/>
    <s v="Storage"/>
    <x v="1"/>
  </r>
  <r>
    <n v="10605"/>
    <s v="Same Day"/>
    <s v="CUST-382"/>
    <s v="PD-602"/>
    <n v="1"/>
    <x v="4"/>
    <x v="432"/>
    <n v="1"/>
    <n v="4.0599999999999996"/>
    <n v="5.5986000000000002"/>
    <n v="1.5386"/>
    <s v="Laura Armstrong"/>
    <x v="2"/>
    <s v="United States"/>
    <x v="37"/>
    <x v="444"/>
    <x v="1"/>
    <s v="Storage"/>
    <x v="1"/>
  </r>
  <r>
    <n v="10630"/>
    <s v="Second Class"/>
    <s v="CUST-382"/>
    <s v="PD-602"/>
    <n v="5"/>
    <x v="5"/>
    <x v="355"/>
    <n v="2"/>
    <n v="4.0599999999999996"/>
    <n v="27.992999999999999"/>
    <n v="7.6929999999999996"/>
    <s v="Laura Armstrong"/>
    <x v="2"/>
    <s v="United States"/>
    <x v="37"/>
    <x v="444"/>
    <x v="1"/>
    <s v="Storage"/>
    <x v="1"/>
  </r>
  <r>
    <n v="10792"/>
    <s v="First Class"/>
    <s v="CUST-382"/>
    <s v="PD-602"/>
    <n v="2"/>
    <x v="16"/>
    <x v="148"/>
    <n v="2"/>
    <n v="4.0599999999999996"/>
    <n v="11.1972"/>
    <n v="3.0771999999999999"/>
    <s v="Laura Armstrong"/>
    <x v="2"/>
    <s v="United States"/>
    <x v="37"/>
    <x v="444"/>
    <x v="1"/>
    <s v="Storage"/>
    <x v="1"/>
  </r>
  <r>
    <n v="10900"/>
    <s v="First Class"/>
    <s v="CUST-382"/>
    <s v="PD-602"/>
    <n v="2"/>
    <x v="4"/>
    <x v="173"/>
    <n v="1"/>
    <n v="4.0599999999999996"/>
    <n v="11.1972"/>
    <n v="3.0771999999999999"/>
    <s v="Laura Armstrong"/>
    <x v="2"/>
    <s v="United States"/>
    <x v="37"/>
    <x v="444"/>
    <x v="1"/>
    <s v="Storage"/>
    <x v="1"/>
  </r>
  <r>
    <n v="11166"/>
    <s v="First Class"/>
    <s v="CUST-382"/>
    <s v="PD-602"/>
    <n v="1"/>
    <x v="16"/>
    <x v="717"/>
    <n v="2"/>
    <n v="4.0599999999999996"/>
    <n v="5.5986000000000002"/>
    <n v="1.5386"/>
    <s v="Laura Armstrong"/>
    <x v="2"/>
    <s v="United States"/>
    <x v="37"/>
    <x v="444"/>
    <x v="1"/>
    <s v="Storage"/>
    <x v="1"/>
  </r>
  <r>
    <n v="11174"/>
    <s v="First Class"/>
    <s v="CUST-382"/>
    <s v="PD-602"/>
    <n v="1"/>
    <x v="16"/>
    <x v="291"/>
    <n v="4"/>
    <n v="4.0599999999999996"/>
    <n v="5.5986000000000002"/>
    <n v="1.5386"/>
    <s v="Laura Armstrong"/>
    <x v="2"/>
    <s v="United States"/>
    <x v="37"/>
    <x v="444"/>
    <x v="1"/>
    <s v="Storage"/>
    <x v="1"/>
  </r>
  <r>
    <n v="11192"/>
    <s v="Same Day"/>
    <s v="CUST-382"/>
    <s v="PD-602"/>
    <n v="3"/>
    <x v="4"/>
    <x v="74"/>
    <n v="4"/>
    <n v="4.0599999999999996"/>
    <n v="16.7958"/>
    <n v="4.6158000000000001"/>
    <s v="Laura Armstrong"/>
    <x v="2"/>
    <s v="United States"/>
    <x v="37"/>
    <x v="444"/>
    <x v="1"/>
    <s v="Storage"/>
    <x v="1"/>
  </r>
  <r>
    <n v="11632"/>
    <s v="Second Class"/>
    <s v="CUST-382"/>
    <s v="PD-602"/>
    <n v="4"/>
    <x v="26"/>
    <x v="539"/>
    <n v="2"/>
    <n v="4.0599999999999996"/>
    <n v="22.394400000000001"/>
    <n v="6.1543999999999999"/>
    <s v="Laura Armstrong"/>
    <x v="2"/>
    <s v="United States"/>
    <x v="37"/>
    <x v="444"/>
    <x v="1"/>
    <s v="Storage"/>
    <x v="1"/>
  </r>
  <r>
    <n v="11882"/>
    <s v="Same Day"/>
    <s v="CUST-382"/>
    <s v="PD-602"/>
    <n v="4"/>
    <x v="34"/>
    <x v="620"/>
    <n v="5"/>
    <n v="4.0599999999999996"/>
    <n v="22.394400000000001"/>
    <n v="6.1543999999999999"/>
    <s v="Laura Armstrong"/>
    <x v="2"/>
    <s v="United States"/>
    <x v="37"/>
    <x v="444"/>
    <x v="1"/>
    <s v="Storage"/>
    <x v="1"/>
  </r>
  <r>
    <n v="12052"/>
    <s v="Second Class"/>
    <s v="CUST-382"/>
    <s v="PD-602"/>
    <n v="1"/>
    <x v="4"/>
    <x v="368"/>
    <n v="3"/>
    <n v="4.0599999999999996"/>
    <n v="5.5986000000000002"/>
    <n v="1.5386"/>
    <s v="Laura Armstrong"/>
    <x v="2"/>
    <s v="United States"/>
    <x v="37"/>
    <x v="444"/>
    <x v="1"/>
    <s v="Storage"/>
    <x v="1"/>
  </r>
  <r>
    <n v="12303"/>
    <s v="Same Day"/>
    <s v="CUST-382"/>
    <s v="PD-602"/>
    <n v="1"/>
    <x v="33"/>
    <x v="371"/>
    <n v="3"/>
    <n v="4.0599999999999996"/>
    <n v="5.5986000000000002"/>
    <n v="1.5386"/>
    <s v="Laura Armstrong"/>
    <x v="2"/>
    <s v="United States"/>
    <x v="37"/>
    <x v="444"/>
    <x v="1"/>
    <s v="Storage"/>
    <x v="1"/>
  </r>
  <r>
    <n v="12497"/>
    <s v="Second Class"/>
    <s v="CUST-382"/>
    <s v="PD-602"/>
    <n v="1"/>
    <x v="29"/>
    <x v="370"/>
    <n v="4"/>
    <n v="4.0599999999999996"/>
    <n v="5.5986000000000002"/>
    <n v="1.5386"/>
    <s v="Laura Armstrong"/>
    <x v="2"/>
    <s v="United States"/>
    <x v="37"/>
    <x v="444"/>
    <x v="1"/>
    <s v="Storage"/>
    <x v="1"/>
  </r>
  <r>
    <n v="12643"/>
    <s v="Same Day"/>
    <s v="CUST-382"/>
    <s v="PD-602"/>
    <n v="2"/>
    <x v="33"/>
    <x v="328"/>
    <n v="3"/>
    <n v="4.0599999999999996"/>
    <n v="11.1972"/>
    <n v="3.0771999999999999"/>
    <s v="Laura Armstrong"/>
    <x v="2"/>
    <s v="United States"/>
    <x v="37"/>
    <x v="444"/>
    <x v="1"/>
    <s v="Storage"/>
    <x v="1"/>
  </r>
  <r>
    <n v="13414"/>
    <s v="Second Class"/>
    <s v="CUST-382"/>
    <s v="PD-602"/>
    <n v="2"/>
    <x v="29"/>
    <x v="325"/>
    <n v="2"/>
    <n v="4.0599999999999996"/>
    <n v="11.1972"/>
    <n v="3.0771999999999999"/>
    <s v="Laura Armstrong"/>
    <x v="2"/>
    <s v="United States"/>
    <x v="37"/>
    <x v="444"/>
    <x v="1"/>
    <s v="Storage"/>
    <x v="1"/>
  </r>
  <r>
    <n v="14032"/>
    <s v="Same Day"/>
    <s v="CUST-382"/>
    <s v="PD-602"/>
    <n v="1"/>
    <x v="33"/>
    <x v="77"/>
    <n v="2"/>
    <n v="4.0599999999999996"/>
    <n v="5.5986000000000002"/>
    <n v="1.5386"/>
    <s v="Laura Armstrong"/>
    <x v="2"/>
    <s v="United States"/>
    <x v="37"/>
    <x v="444"/>
    <x v="1"/>
    <s v="Storage"/>
    <x v="1"/>
  </r>
  <r>
    <n v="14227"/>
    <s v="Same Day"/>
    <s v="CUST-382"/>
    <s v="PD-602"/>
    <n v="2"/>
    <x v="30"/>
    <x v="84"/>
    <n v="2"/>
    <n v="4.0599999999999996"/>
    <n v="11.1972"/>
    <n v="3.0771999999999999"/>
    <s v="Laura Armstrong"/>
    <x v="2"/>
    <s v="United States"/>
    <x v="37"/>
    <x v="444"/>
    <x v="1"/>
    <s v="Storage"/>
    <x v="1"/>
  </r>
  <r>
    <n v="14231"/>
    <s v="First Class"/>
    <s v="CUST-382"/>
    <s v="PD-602"/>
    <n v="2"/>
    <x v="30"/>
    <x v="383"/>
    <n v="2"/>
    <n v="4.0599999999999996"/>
    <n v="11.1972"/>
    <n v="3.0771999999999999"/>
    <s v="Laura Armstrong"/>
    <x v="2"/>
    <s v="United States"/>
    <x v="37"/>
    <x v="444"/>
    <x v="1"/>
    <s v="Storage"/>
    <x v="1"/>
  </r>
  <r>
    <n v="993"/>
    <s v="Standard Class"/>
    <s v="CUST-383"/>
    <s v="PD-598"/>
    <n v="2"/>
    <x v="7"/>
    <x v="1322"/>
    <n v="4"/>
    <n v="3.49"/>
    <n v="17.899999999999999"/>
    <n v="10.92"/>
    <s v="Scott Williamson"/>
    <x v="0"/>
    <s v="United States"/>
    <x v="28"/>
    <x v="684"/>
    <x v="1"/>
    <s v="Paper"/>
    <x v="2"/>
  </r>
  <r>
    <n v="5633"/>
    <s v="Standard Class"/>
    <s v="CUST-383"/>
    <s v="PD-33"/>
    <n v="1"/>
    <x v="9"/>
    <x v="943"/>
    <n v="4"/>
    <n v="0.11"/>
    <n v="1.0960000000000001"/>
    <n v="0.98599999999999999"/>
    <s v="Scott Williamson"/>
    <x v="0"/>
    <s v="United States"/>
    <x v="28"/>
    <x v="215"/>
    <x v="1"/>
    <s v="Binders"/>
    <x v="2"/>
  </r>
  <r>
    <n v="5634"/>
    <s v="Standard Class"/>
    <s v="CUST-383"/>
    <s v="PD-1327"/>
    <n v="7"/>
    <x v="9"/>
    <x v="943"/>
    <n v="4"/>
    <n v="38.299999999999997"/>
    <n v="705.53"/>
    <n v="437.43"/>
    <s v="Scott Williamson"/>
    <x v="0"/>
    <s v="United States"/>
    <x v="28"/>
    <x v="108"/>
    <x v="0"/>
    <s v="Phones"/>
    <x v="2"/>
  </r>
  <r>
    <n v="6956"/>
    <s v="Standard Class"/>
    <s v="CUST-383"/>
    <s v="PD-672"/>
    <n v="1"/>
    <x v="15"/>
    <x v="429"/>
    <n v="4"/>
    <n v="4.0599999999999996"/>
    <n v="10.97"/>
    <n v="6.91"/>
    <s v="Scott Williamson"/>
    <x v="0"/>
    <s v="United States"/>
    <x v="28"/>
    <x v="253"/>
    <x v="2"/>
    <s v="Furnishings"/>
    <x v="2"/>
  </r>
  <r>
    <n v="7101"/>
    <s v="Standard Class"/>
    <s v="CUST-383"/>
    <s v="PD-1331"/>
    <n v="8"/>
    <x v="15"/>
    <x v="319"/>
    <n v="6"/>
    <n v="38.54"/>
    <n v="811.28"/>
    <n v="502.96"/>
    <s v="Scott Williamson"/>
    <x v="0"/>
    <s v="United States"/>
    <x v="28"/>
    <x v="1136"/>
    <x v="1"/>
    <s v="Storage"/>
    <x v="2"/>
  </r>
  <r>
    <n v="8058"/>
    <s v="Standard Class"/>
    <s v="CUST-383"/>
    <s v="PD-689"/>
    <n v="4"/>
    <x v="3"/>
    <x v="994"/>
    <n v="5"/>
    <n v="3.23"/>
    <n v="46.2"/>
    <n v="33.28"/>
    <s v="Scott Williamson"/>
    <x v="0"/>
    <s v="United States"/>
    <x v="28"/>
    <x v="563"/>
    <x v="1"/>
    <s v="Art"/>
    <x v="2"/>
  </r>
  <r>
    <n v="8706"/>
    <s v="Standard Class"/>
    <s v="CUST-383"/>
    <s v="PD-966"/>
    <n v="5"/>
    <x v="15"/>
    <x v="1243"/>
    <n v="4"/>
    <n v="11.68"/>
    <n v="139.05000000000001"/>
    <n v="80.650000000000006"/>
    <s v="Scott Williamson"/>
    <x v="0"/>
    <s v="United States"/>
    <x v="28"/>
    <x v="284"/>
    <x v="1"/>
    <s v="Storage"/>
    <x v="2"/>
  </r>
  <r>
    <n v="10152"/>
    <s v="First Class"/>
    <s v="CUST-383"/>
    <s v="PD-1407"/>
    <n v="2"/>
    <x v="5"/>
    <x v="151"/>
    <n v="4"/>
    <n v="22.09"/>
    <n v="161.13800000000001"/>
    <n v="116.958"/>
    <s v="Scott Williamson"/>
    <x v="0"/>
    <s v="United States"/>
    <x v="28"/>
    <x v="651"/>
    <x v="0"/>
    <s v="Phones"/>
    <x v="2"/>
  </r>
  <r>
    <n v="10495"/>
    <s v="Second Class"/>
    <s v="CUST-383"/>
    <s v="PD-1407"/>
    <n v="2"/>
    <x v="5"/>
    <x v="303"/>
    <n v="2"/>
    <n v="22.09"/>
    <n v="161.13800000000001"/>
    <n v="116.958"/>
    <s v="Scott Williamson"/>
    <x v="0"/>
    <s v="United States"/>
    <x v="28"/>
    <x v="651"/>
    <x v="0"/>
    <s v="Phones"/>
    <x v="2"/>
  </r>
  <r>
    <n v="10613"/>
    <s v="First Class"/>
    <s v="CUST-383"/>
    <s v="PD-1407"/>
    <n v="4"/>
    <x v="16"/>
    <x v="293"/>
    <n v="4"/>
    <n v="22.09"/>
    <n v="322.27600000000001"/>
    <n v="233.916"/>
    <s v="Scott Williamson"/>
    <x v="0"/>
    <s v="United States"/>
    <x v="28"/>
    <x v="651"/>
    <x v="0"/>
    <s v="Phones"/>
    <x v="2"/>
  </r>
  <r>
    <n v="10670"/>
    <s v="Same Day"/>
    <s v="CUST-383"/>
    <s v="PD-1407"/>
    <n v="4"/>
    <x v="4"/>
    <x v="332"/>
    <n v="1"/>
    <n v="22.09"/>
    <n v="322.27600000000001"/>
    <n v="233.916"/>
    <s v="Scott Williamson"/>
    <x v="0"/>
    <s v="United States"/>
    <x v="28"/>
    <x v="651"/>
    <x v="0"/>
    <s v="Phones"/>
    <x v="2"/>
  </r>
  <r>
    <n v="11044"/>
    <s v="Same Day"/>
    <s v="CUST-383"/>
    <s v="PD-1407"/>
    <n v="4"/>
    <x v="16"/>
    <x v="470"/>
    <n v="2"/>
    <n v="22.09"/>
    <n v="322.27600000000001"/>
    <n v="233.916"/>
    <s v="Scott Williamson"/>
    <x v="0"/>
    <s v="United States"/>
    <x v="28"/>
    <x v="651"/>
    <x v="0"/>
    <s v="Phones"/>
    <x v="2"/>
  </r>
  <r>
    <n v="11319"/>
    <s v="Same Day"/>
    <s v="CUST-383"/>
    <s v="PD-1407"/>
    <n v="4"/>
    <x v="5"/>
    <x v="292"/>
    <n v="2"/>
    <n v="22.09"/>
    <n v="322.27600000000001"/>
    <n v="233.916"/>
    <s v="Scott Williamson"/>
    <x v="0"/>
    <s v="United States"/>
    <x v="28"/>
    <x v="651"/>
    <x v="0"/>
    <s v="Phones"/>
    <x v="2"/>
  </r>
  <r>
    <n v="11818"/>
    <s v="First Class"/>
    <s v="CUST-383"/>
    <s v="PD-1407"/>
    <n v="5"/>
    <x v="34"/>
    <x v="923"/>
    <n v="5"/>
    <n v="22.09"/>
    <n v="402.84500000000003"/>
    <n v="292.39499999999998"/>
    <s v="Scott Williamson"/>
    <x v="0"/>
    <s v="United States"/>
    <x v="28"/>
    <x v="651"/>
    <x v="0"/>
    <s v="Phones"/>
    <x v="2"/>
  </r>
  <r>
    <n v="11834"/>
    <s v="First Class"/>
    <s v="CUST-383"/>
    <s v="PD-1407"/>
    <n v="4"/>
    <x v="24"/>
    <x v="1270"/>
    <n v="3"/>
    <n v="22.09"/>
    <n v="322.27600000000001"/>
    <n v="233.916"/>
    <s v="Scott Williamson"/>
    <x v="0"/>
    <s v="United States"/>
    <x v="28"/>
    <x v="651"/>
    <x v="0"/>
    <s v="Phones"/>
    <x v="2"/>
  </r>
  <r>
    <n v="12120"/>
    <s v="Second Class"/>
    <s v="CUST-383"/>
    <s v="PD-1407"/>
    <n v="4"/>
    <x v="25"/>
    <x v="335"/>
    <n v="1"/>
    <n v="22.09"/>
    <n v="322.27600000000001"/>
    <n v="233.916"/>
    <s v="Scott Williamson"/>
    <x v="0"/>
    <s v="United States"/>
    <x v="28"/>
    <x v="651"/>
    <x v="0"/>
    <s v="Phones"/>
    <x v="2"/>
  </r>
  <r>
    <n v="12155"/>
    <s v="First Class"/>
    <s v="CUST-383"/>
    <s v="PD-1407"/>
    <n v="5"/>
    <x v="4"/>
    <x v="74"/>
    <n v="4"/>
    <n v="22.09"/>
    <n v="402.84500000000003"/>
    <n v="292.39499999999998"/>
    <s v="Scott Williamson"/>
    <x v="0"/>
    <s v="United States"/>
    <x v="28"/>
    <x v="651"/>
    <x v="0"/>
    <s v="Phones"/>
    <x v="2"/>
  </r>
  <r>
    <n v="12942"/>
    <s v="First Class"/>
    <s v="CUST-383"/>
    <s v="PD-1407"/>
    <n v="2"/>
    <x v="27"/>
    <x v="49"/>
    <n v="3"/>
    <n v="22.09"/>
    <n v="161.13800000000001"/>
    <n v="116.958"/>
    <s v="Scott Williamson"/>
    <x v="0"/>
    <s v="United States"/>
    <x v="28"/>
    <x v="651"/>
    <x v="0"/>
    <s v="Phones"/>
    <x v="2"/>
  </r>
  <r>
    <n v="12982"/>
    <s v="Second Class"/>
    <s v="CUST-383"/>
    <s v="PD-1407"/>
    <n v="2"/>
    <x v="25"/>
    <x v="462"/>
    <n v="2"/>
    <n v="22.09"/>
    <n v="161.13800000000001"/>
    <n v="116.958"/>
    <s v="Scott Williamson"/>
    <x v="0"/>
    <s v="United States"/>
    <x v="28"/>
    <x v="651"/>
    <x v="0"/>
    <s v="Phones"/>
    <x v="2"/>
  </r>
  <r>
    <n v="13101"/>
    <s v="Same Day"/>
    <s v="CUST-383"/>
    <s v="PD-1407"/>
    <n v="1"/>
    <x v="33"/>
    <x v="670"/>
    <n v="2"/>
    <n v="22.09"/>
    <n v="80.569000000000003"/>
    <n v="58.478999999999999"/>
    <s v="Scott Williamson"/>
    <x v="0"/>
    <s v="United States"/>
    <x v="28"/>
    <x v="651"/>
    <x v="0"/>
    <s v="Phones"/>
    <x v="2"/>
  </r>
  <r>
    <n v="13251"/>
    <s v="Same Day"/>
    <s v="CUST-383"/>
    <s v="PD-1407"/>
    <n v="1"/>
    <x v="24"/>
    <x v="1112"/>
    <n v="2"/>
    <n v="22.09"/>
    <n v="80.569000000000003"/>
    <n v="58.478999999999999"/>
    <s v="Scott Williamson"/>
    <x v="0"/>
    <s v="United States"/>
    <x v="28"/>
    <x v="651"/>
    <x v="0"/>
    <s v="Phones"/>
    <x v="2"/>
  </r>
  <r>
    <n v="13334"/>
    <s v="Second Class"/>
    <s v="CUST-383"/>
    <s v="PD-1407"/>
    <n v="1"/>
    <x v="26"/>
    <x v="442"/>
    <n v="3"/>
    <n v="22.09"/>
    <n v="80.569000000000003"/>
    <n v="58.478999999999999"/>
    <s v="Scott Williamson"/>
    <x v="0"/>
    <s v="United States"/>
    <x v="28"/>
    <x v="651"/>
    <x v="0"/>
    <s v="Phones"/>
    <x v="2"/>
  </r>
  <r>
    <n v="998"/>
    <s v="Standard Class"/>
    <s v="CUST-384"/>
    <s v="PD-607"/>
    <n v="2"/>
    <x v="38"/>
    <x v="107"/>
    <n v="4"/>
    <n v="4.13"/>
    <n v="18.36"/>
    <n v="10.1"/>
    <s v="Greg Matthias"/>
    <x v="0"/>
    <s v="United States"/>
    <x v="15"/>
    <x v="551"/>
    <x v="1"/>
    <s v="Fasteners"/>
    <x v="0"/>
  </r>
  <r>
    <n v="1199"/>
    <s v="Standard Class"/>
    <s v="CUST-384"/>
    <s v="PD-1550"/>
    <n v="5"/>
    <x v="53"/>
    <x v="1231"/>
    <n v="5"/>
    <n v="148.93"/>
    <n v="1145.5999999999999"/>
    <n v="400.95"/>
    <s v="Greg Matthias"/>
    <x v="0"/>
    <s v="United States"/>
    <x v="15"/>
    <x v="767"/>
    <x v="0"/>
    <s v="Phones"/>
    <x v="0"/>
  </r>
  <r>
    <n v="997"/>
    <s v="Standard Class"/>
    <s v="CUST-384"/>
    <s v="PD-1088"/>
    <n v="1"/>
    <x v="38"/>
    <x v="107"/>
    <n v="4"/>
    <n v="16.8"/>
    <n v="40.97"/>
    <n v="24.17"/>
    <s v="Greg Matthias"/>
    <x v="0"/>
    <s v="United States"/>
    <x v="15"/>
    <x v="383"/>
    <x v="1"/>
    <s v="Art"/>
    <x v="0"/>
  </r>
  <r>
    <n v="1200"/>
    <s v="Standard Class"/>
    <s v="CUST-384"/>
    <s v="PD-517"/>
    <n v="6"/>
    <x v="53"/>
    <x v="1231"/>
    <n v="5"/>
    <n v="1.44"/>
    <n v="41.04"/>
    <n v="32.4"/>
    <s v="Greg Matthias"/>
    <x v="0"/>
    <s v="United States"/>
    <x v="15"/>
    <x v="637"/>
    <x v="1"/>
    <s v="Supplies"/>
    <x v="0"/>
  </r>
  <r>
    <n v="1198"/>
    <s v="Standard Class"/>
    <s v="CUST-384"/>
    <s v="PD-866"/>
    <n v="2"/>
    <x v="53"/>
    <x v="1231"/>
    <n v="5"/>
    <n v="10.39"/>
    <n v="39.96"/>
    <n v="19.18"/>
    <s v="Greg Matthias"/>
    <x v="0"/>
    <s v="United States"/>
    <x v="15"/>
    <x v="1405"/>
    <x v="1"/>
    <s v="Paper"/>
    <x v="0"/>
  </r>
  <r>
    <n v="996"/>
    <s v="Standard Class"/>
    <s v="CUST-384"/>
    <s v="PD-718"/>
    <n v="1"/>
    <x v="38"/>
    <x v="107"/>
    <n v="4"/>
    <n v="6.05"/>
    <n v="12.35"/>
    <n v="6.3"/>
    <s v="Greg Matthias"/>
    <x v="0"/>
    <s v="United States"/>
    <x v="15"/>
    <x v="397"/>
    <x v="2"/>
    <s v="Furnishings"/>
    <x v="0"/>
  </r>
  <r>
    <n v="1201"/>
    <s v="Standard Class"/>
    <s v="CUST-384"/>
    <s v="PD-1534"/>
    <n v="1"/>
    <x v="53"/>
    <x v="1231"/>
    <n v="5"/>
    <n v="105.28"/>
    <n v="205.42400000000001"/>
    <n v="100.14400000000001"/>
    <s v="Greg Matthias"/>
    <x v="0"/>
    <s v="United States"/>
    <x v="15"/>
    <x v="1153"/>
    <x v="2"/>
    <s v="Chairs"/>
    <x v="0"/>
  </r>
  <r>
    <n v="5836"/>
    <s v="Standard Class"/>
    <s v="CUST-384"/>
    <s v="PD-1364"/>
    <n v="5"/>
    <x v="2"/>
    <x v="1323"/>
    <n v="4"/>
    <n v="16.7"/>
    <n v="445.32"/>
    <n v="361.82"/>
    <s v="Greg Matthias"/>
    <x v="0"/>
    <s v="United States"/>
    <x v="15"/>
    <x v="1072"/>
    <x v="2"/>
    <s v="Bookcases"/>
    <x v="0"/>
  </r>
  <r>
    <n v="5391"/>
    <s v="Standard Class"/>
    <s v="CUST-384"/>
    <s v="PD-1195"/>
    <n v="3"/>
    <x v="40"/>
    <x v="767"/>
    <n v="6"/>
    <n v="24.26"/>
    <n v="141.98400000000001"/>
    <n v="69.203999999999994"/>
    <s v="Greg Matthias"/>
    <x v="0"/>
    <s v="United States"/>
    <x v="15"/>
    <x v="1379"/>
    <x v="0"/>
    <s v="Phones"/>
    <x v="0"/>
  </r>
  <r>
    <n v="15038"/>
    <s v="Standard Class"/>
    <s v="CUST-384"/>
    <s v="PD-1020"/>
    <n v="1"/>
    <x v="21"/>
    <x v="126"/>
    <n v="1"/>
    <n v="849"/>
    <n v="909.3"/>
    <n v="60.3"/>
    <s v="Greg Matthias"/>
    <x v="0"/>
    <s v="United States"/>
    <x v="15"/>
    <x v="322"/>
    <x v="6"/>
    <s v="Desktops"/>
    <x v="0"/>
  </r>
  <r>
    <n v="9032"/>
    <s v="Standard Class"/>
    <s v="CUST-384"/>
    <s v="PD-1375"/>
    <n v="4"/>
    <x v="52"/>
    <x v="258"/>
    <n v="5"/>
    <n v="45.22"/>
    <n v="285.57600000000002"/>
    <n v="104.696"/>
    <s v="Greg Matthias"/>
    <x v="0"/>
    <s v="United States"/>
    <x v="15"/>
    <x v="122"/>
    <x v="0"/>
    <s v="Phones"/>
    <x v="0"/>
  </r>
  <r>
    <n v="10353"/>
    <s v="First Class"/>
    <s v="CUST-384"/>
    <s v="PD-931"/>
    <n v="5"/>
    <x v="5"/>
    <x v="19"/>
    <n v="4"/>
    <n v="11.76"/>
    <n v="74.369"/>
    <n v="15.569000000000001"/>
    <s v="Greg Matthias"/>
    <x v="0"/>
    <s v="United States"/>
    <x v="15"/>
    <x v="266"/>
    <x v="0"/>
    <s v="Accessories"/>
    <x v="0"/>
  </r>
  <r>
    <n v="10618"/>
    <s v="First Class"/>
    <s v="CUST-384"/>
    <s v="PD-931"/>
    <n v="2"/>
    <x v="16"/>
    <x v="150"/>
    <n v="1"/>
    <n v="11.76"/>
    <n v="29.747599999999998"/>
    <n v="6.2275999999999998"/>
    <s v="Greg Matthias"/>
    <x v="0"/>
    <s v="United States"/>
    <x v="15"/>
    <x v="266"/>
    <x v="0"/>
    <s v="Accessories"/>
    <x v="0"/>
  </r>
  <r>
    <n v="10782"/>
    <s v="Second Class"/>
    <s v="CUST-384"/>
    <s v="PD-931"/>
    <n v="5"/>
    <x v="4"/>
    <x v="237"/>
    <n v="4"/>
    <n v="11.76"/>
    <n v="74.369"/>
    <n v="15.569000000000001"/>
    <s v="Greg Matthias"/>
    <x v="0"/>
    <s v="United States"/>
    <x v="15"/>
    <x v="266"/>
    <x v="0"/>
    <s v="Accessories"/>
    <x v="0"/>
  </r>
  <r>
    <n v="11085"/>
    <s v="First Class"/>
    <s v="CUST-384"/>
    <s v="PD-931"/>
    <n v="4"/>
    <x v="16"/>
    <x v="549"/>
    <n v="2"/>
    <n v="11.76"/>
    <n v="59.495199999999997"/>
    <n v="12.4552"/>
    <s v="Greg Matthias"/>
    <x v="0"/>
    <s v="United States"/>
    <x v="15"/>
    <x v="266"/>
    <x v="0"/>
    <s v="Accessories"/>
    <x v="0"/>
  </r>
  <r>
    <n v="11428"/>
    <s v="Second Class"/>
    <s v="CUST-384"/>
    <s v="PD-931"/>
    <n v="3"/>
    <x v="16"/>
    <x v="717"/>
    <n v="2"/>
    <n v="11.76"/>
    <n v="44.621400000000001"/>
    <n v="9.3414000000000001"/>
    <s v="Greg Matthias"/>
    <x v="0"/>
    <s v="United States"/>
    <x v="15"/>
    <x v="266"/>
    <x v="0"/>
    <s v="Accessories"/>
    <x v="0"/>
  </r>
  <r>
    <n v="11558"/>
    <s v="First Class"/>
    <s v="CUST-384"/>
    <s v="PD-931"/>
    <n v="1"/>
    <x v="4"/>
    <x v="458"/>
    <n v="3"/>
    <n v="11.76"/>
    <n v="14.873799999999999"/>
    <n v="3.1137999999999999"/>
    <s v="Greg Matthias"/>
    <x v="0"/>
    <s v="United States"/>
    <x v="15"/>
    <x v="266"/>
    <x v="0"/>
    <s v="Accessories"/>
    <x v="0"/>
  </r>
  <r>
    <n v="11592"/>
    <s v="Same Day"/>
    <s v="CUST-384"/>
    <s v="PD-931"/>
    <n v="3"/>
    <x v="16"/>
    <x v="279"/>
    <n v="3"/>
    <n v="11.76"/>
    <n v="44.621400000000001"/>
    <n v="9.3414000000000001"/>
    <s v="Greg Matthias"/>
    <x v="0"/>
    <s v="United States"/>
    <x v="15"/>
    <x v="266"/>
    <x v="0"/>
    <s v="Accessories"/>
    <x v="0"/>
  </r>
  <r>
    <n v="12481"/>
    <s v="Second Class"/>
    <s v="CUST-384"/>
    <s v="PD-931"/>
    <n v="2"/>
    <x v="25"/>
    <x v="799"/>
    <n v="4"/>
    <n v="11.76"/>
    <n v="29.747599999999998"/>
    <n v="6.2275999999999998"/>
    <s v="Greg Matthias"/>
    <x v="0"/>
    <s v="United States"/>
    <x v="15"/>
    <x v="266"/>
    <x v="0"/>
    <s v="Accessories"/>
    <x v="0"/>
  </r>
  <r>
    <n v="12658"/>
    <s v="Same Day"/>
    <s v="CUST-384"/>
    <s v="PD-931"/>
    <n v="2"/>
    <x v="25"/>
    <x v="462"/>
    <n v="3"/>
    <n v="11.76"/>
    <n v="29.747599999999998"/>
    <n v="6.2275999999999998"/>
    <s v="Greg Matthias"/>
    <x v="0"/>
    <s v="United States"/>
    <x v="15"/>
    <x v="266"/>
    <x v="0"/>
    <s v="Accessories"/>
    <x v="0"/>
  </r>
  <r>
    <n v="13079"/>
    <s v="Same Day"/>
    <s v="CUST-384"/>
    <s v="PD-931"/>
    <n v="2"/>
    <x v="4"/>
    <x v="73"/>
    <n v="1"/>
    <n v="11.76"/>
    <n v="29.747599999999998"/>
    <n v="6.2275999999999998"/>
    <s v="Greg Matthias"/>
    <x v="0"/>
    <s v="United States"/>
    <x v="15"/>
    <x v="266"/>
    <x v="0"/>
    <s v="Accessories"/>
    <x v="0"/>
  </r>
  <r>
    <n v="13397"/>
    <s v="Same Day"/>
    <s v="CUST-384"/>
    <s v="PD-931"/>
    <n v="2"/>
    <x v="29"/>
    <x v="551"/>
    <n v="3"/>
    <n v="11.76"/>
    <n v="29.747599999999998"/>
    <n v="6.2275999999999998"/>
    <s v="Greg Matthias"/>
    <x v="0"/>
    <s v="United States"/>
    <x v="15"/>
    <x v="266"/>
    <x v="0"/>
    <s v="Accessories"/>
    <x v="0"/>
  </r>
  <r>
    <n v="13941"/>
    <s v="Second Class"/>
    <s v="CUST-384"/>
    <s v="PD-931"/>
    <n v="2"/>
    <x v="28"/>
    <x v="602"/>
    <n v="2"/>
    <n v="11.76"/>
    <n v="29.747599999999998"/>
    <n v="6.2275999999999998"/>
    <s v="Greg Matthias"/>
    <x v="0"/>
    <s v="United States"/>
    <x v="15"/>
    <x v="266"/>
    <x v="0"/>
    <s v="Accessories"/>
    <x v="0"/>
  </r>
  <r>
    <n v="14013"/>
    <s v="First Class"/>
    <s v="CUST-384"/>
    <s v="PD-931"/>
    <n v="2"/>
    <x v="26"/>
    <x v="47"/>
    <n v="4"/>
    <n v="11.76"/>
    <n v="29.747599999999998"/>
    <n v="6.2275999999999998"/>
    <s v="Greg Matthias"/>
    <x v="0"/>
    <s v="United States"/>
    <x v="15"/>
    <x v="266"/>
    <x v="0"/>
    <s v="Accessories"/>
    <x v="0"/>
  </r>
  <r>
    <n v="1002"/>
    <s v="Standard Class"/>
    <s v="CUST-385"/>
    <s v="PD-1066"/>
    <n v="4"/>
    <x v="38"/>
    <x v="405"/>
    <n v="6"/>
    <n v="17.829999999999998"/>
    <n v="121.376"/>
    <n v="50.055999999999997"/>
    <s v="Maria Bertelson"/>
    <x v="0"/>
    <s v="United States"/>
    <x v="13"/>
    <x v="487"/>
    <x v="2"/>
    <s v="Furnishings"/>
    <x v="0"/>
  </r>
  <r>
    <n v="1003"/>
    <s v="Standard Class"/>
    <s v="CUST-385"/>
    <s v="PD-1018"/>
    <n v="3"/>
    <x v="38"/>
    <x v="405"/>
    <n v="6"/>
    <n v="899"/>
    <n v="3117.6"/>
    <n v="420.6"/>
    <s v="Maria Bertelson"/>
    <x v="0"/>
    <s v="United States"/>
    <x v="13"/>
    <x v="489"/>
    <x v="6"/>
    <s v="Laptops"/>
    <x v="0"/>
  </r>
  <r>
    <n v="2267"/>
    <s v="Standard Class"/>
    <s v="CUST-385"/>
    <s v="PD-110"/>
    <n v="4"/>
    <x v="19"/>
    <x v="298"/>
    <n v="6"/>
    <n v="0.76"/>
    <n v="7.36"/>
    <n v="4.32"/>
    <s v="Maria Bertelson"/>
    <x v="0"/>
    <s v="United States"/>
    <x v="13"/>
    <x v="944"/>
    <x v="1"/>
    <s v="Labels"/>
    <x v="0"/>
  </r>
  <r>
    <n v="2268"/>
    <s v="Standard Class"/>
    <s v="CUST-385"/>
    <s v="PD-384"/>
    <n v="2"/>
    <x v="19"/>
    <x v="298"/>
    <n v="6"/>
    <n v="2.13"/>
    <n v="8.2880000000000003"/>
    <n v="4.0279999999999996"/>
    <s v="Maria Bertelson"/>
    <x v="0"/>
    <s v="United States"/>
    <x v="13"/>
    <x v="652"/>
    <x v="1"/>
    <s v="Paper"/>
    <x v="0"/>
  </r>
  <r>
    <n v="2973"/>
    <s v="Same Day"/>
    <s v="CUST-385"/>
    <s v="PD-183"/>
    <n v="6"/>
    <x v="1"/>
    <x v="721"/>
    <n v="0"/>
    <n v="0.42"/>
    <n v="5.3819999999999997"/>
    <n v="2.8620000000000001"/>
    <s v="Maria Bertelson"/>
    <x v="0"/>
    <s v="United States"/>
    <x v="13"/>
    <x v="41"/>
    <x v="1"/>
    <s v="Binders"/>
    <x v="0"/>
  </r>
  <r>
    <n v="2974"/>
    <s v="Same Day"/>
    <s v="CUST-385"/>
    <s v="PD-893"/>
    <n v="2"/>
    <x v="1"/>
    <x v="721"/>
    <n v="0"/>
    <n v="9.86"/>
    <n v="33.567999999999998"/>
    <n v="13.848000000000001"/>
    <s v="Maria Bertelson"/>
    <x v="0"/>
    <s v="United States"/>
    <x v="13"/>
    <x v="732"/>
    <x v="1"/>
    <s v="Storage"/>
    <x v="0"/>
  </r>
  <r>
    <n v="2976"/>
    <s v="Same Day"/>
    <s v="CUST-385"/>
    <s v="PD-937"/>
    <n v="1"/>
    <x v="1"/>
    <x v="721"/>
    <n v="0"/>
    <n v="3.42"/>
    <n v="19.536000000000001"/>
    <n v="16.116"/>
    <s v="Maria Bertelson"/>
    <x v="0"/>
    <s v="United States"/>
    <x v="13"/>
    <x v="1256"/>
    <x v="1"/>
    <s v="Labels"/>
    <x v="0"/>
  </r>
  <r>
    <n v="2977"/>
    <s v="Same Day"/>
    <s v="CUST-385"/>
    <s v="PD-299"/>
    <n v="5"/>
    <x v="1"/>
    <x v="721"/>
    <n v="0"/>
    <n v="0.73"/>
    <n v="17.12"/>
    <n v="13.47"/>
    <s v="Maria Bertelson"/>
    <x v="0"/>
    <s v="United States"/>
    <x v="13"/>
    <x v="1074"/>
    <x v="1"/>
    <s v="Art"/>
    <x v="0"/>
  </r>
  <r>
    <n v="3874"/>
    <s v="Standard Class"/>
    <s v="CUST-385"/>
    <s v="PD-982"/>
    <n v="5"/>
    <x v="36"/>
    <x v="1324"/>
    <n v="4"/>
    <n v="13.42"/>
    <n v="145.9"/>
    <n v="78.8"/>
    <s v="Maria Bertelson"/>
    <x v="0"/>
    <s v="United States"/>
    <x v="13"/>
    <x v="69"/>
    <x v="2"/>
    <s v="Furnishings"/>
    <x v="0"/>
  </r>
  <r>
    <n v="3881"/>
    <s v="First Class"/>
    <s v="CUST-385"/>
    <s v="PD-907"/>
    <n v="3"/>
    <x v="36"/>
    <x v="1082"/>
    <n v="2"/>
    <n v="9.5"/>
    <n v="53.04"/>
    <n v="24.54"/>
    <s v="Maria Bertelson"/>
    <x v="0"/>
    <s v="United States"/>
    <x v="13"/>
    <x v="480"/>
    <x v="0"/>
    <s v="Accessories"/>
    <x v="0"/>
  </r>
  <r>
    <n v="2975"/>
    <s v="Same Day"/>
    <s v="CUST-385"/>
    <s v="PD-102"/>
    <n v="2"/>
    <x v="1"/>
    <x v="721"/>
    <n v="0"/>
    <n v="329"/>
    <n v="638.4"/>
    <n v="-19.600000000000001"/>
    <s v="Maria Bertelson"/>
    <x v="0"/>
    <s v="United States"/>
    <x v="13"/>
    <x v="471"/>
    <x v="5"/>
    <s v="Smartwatches"/>
    <x v="0"/>
  </r>
  <r>
    <n v="4658"/>
    <s v="First Class"/>
    <s v="CUST-385"/>
    <s v="PD-746"/>
    <n v="3"/>
    <x v="9"/>
    <x v="1188"/>
    <n v="3"/>
    <n v="6.47"/>
    <n v="40.44"/>
    <n v="21.03"/>
    <s v="Maria Bertelson"/>
    <x v="0"/>
    <s v="United States"/>
    <x v="13"/>
    <x v="458"/>
    <x v="1"/>
    <s v="Storage"/>
    <x v="0"/>
  </r>
  <r>
    <n v="4657"/>
    <s v="First Class"/>
    <s v="CUST-385"/>
    <s v="PD-1482"/>
    <n v="2"/>
    <x v="9"/>
    <x v="1188"/>
    <n v="3"/>
    <n v="32.64"/>
    <n v="326.41199999999998"/>
    <n v="261.13200000000001"/>
    <s v="Maria Bertelson"/>
    <x v="0"/>
    <s v="United States"/>
    <x v="13"/>
    <x v="845"/>
    <x v="2"/>
    <s v="Chairs"/>
    <x v="0"/>
  </r>
  <r>
    <n v="8535"/>
    <s v="Second Class"/>
    <s v="CUST-385"/>
    <s v="PD-1000"/>
    <n v="2"/>
    <x v="15"/>
    <x v="182"/>
    <n v="4"/>
    <n v="12.18"/>
    <n v="60.9"/>
    <n v="36.54"/>
    <s v="Maria Bertelson"/>
    <x v="0"/>
    <s v="United States"/>
    <x v="13"/>
    <x v="252"/>
    <x v="1"/>
    <s v="Appliances"/>
    <x v="0"/>
  </r>
  <r>
    <n v="9463"/>
    <s v="Standard Class"/>
    <s v="CUST-385"/>
    <s v="PD-1103"/>
    <n v="3"/>
    <x v="52"/>
    <x v="625"/>
    <n v="7"/>
    <n v="8.19"/>
    <n v="129.38999999999999"/>
    <n v="104.82"/>
    <s v="Maria Bertelson"/>
    <x v="0"/>
    <s v="United States"/>
    <x v="13"/>
    <x v="1220"/>
    <x v="2"/>
    <s v="Furnishings"/>
    <x v="0"/>
  </r>
  <r>
    <n v="9523"/>
    <s v="Second Class"/>
    <s v="CUST-385"/>
    <s v="PD-626"/>
    <n v="7"/>
    <x v="55"/>
    <x v="1286"/>
    <n v="2"/>
    <n v="3.45"/>
    <n v="53.704000000000001"/>
    <n v="29.553999999999998"/>
    <s v="Maria Bertelson"/>
    <x v="0"/>
    <s v="United States"/>
    <x v="13"/>
    <x v="1156"/>
    <x v="1"/>
    <s v="Art"/>
    <x v="0"/>
  </r>
  <r>
    <n v="9524"/>
    <s v="Second Class"/>
    <s v="CUST-385"/>
    <s v="PD-1310"/>
    <n v="3"/>
    <x v="55"/>
    <x v="1286"/>
    <n v="2"/>
    <n v="13.55"/>
    <n v="203.238"/>
    <n v="162.58799999999999"/>
    <s v="Maria Bertelson"/>
    <x v="0"/>
    <s v="United States"/>
    <x v="13"/>
    <x v="877"/>
    <x v="2"/>
    <s v="Chairs"/>
    <x v="0"/>
  </r>
  <r>
    <n v="6692"/>
    <s v="Standard Class"/>
    <s v="CUST-385"/>
    <s v="PD-674"/>
    <n v="3"/>
    <x v="23"/>
    <x v="96"/>
    <n v="5"/>
    <n v="4.95"/>
    <n v="26.376000000000001"/>
    <n v="11.526"/>
    <s v="Maria Bertelson"/>
    <x v="0"/>
    <s v="United States"/>
    <x v="13"/>
    <x v="1338"/>
    <x v="0"/>
    <s v="Accessories"/>
    <x v="0"/>
  </r>
  <r>
    <n v="11300"/>
    <s v="Second Class"/>
    <s v="CUST-385"/>
    <s v="PD-74"/>
    <n v="3"/>
    <x v="4"/>
    <x v="237"/>
    <n v="5"/>
    <n v="0.38"/>
    <n v="3.3306"/>
    <n v="2.1905999999999999"/>
    <s v="Maria Bertelson"/>
    <x v="0"/>
    <s v="United States"/>
    <x v="13"/>
    <x v="559"/>
    <x v="1"/>
    <s v="Art"/>
    <x v="0"/>
  </r>
  <r>
    <n v="11640"/>
    <s v="Same Day"/>
    <s v="CUST-385"/>
    <s v="PD-74"/>
    <n v="4"/>
    <x v="33"/>
    <x v="77"/>
    <n v="5"/>
    <n v="0.38"/>
    <n v="4.4408000000000003"/>
    <n v="2.9207999999999998"/>
    <s v="Maria Bertelson"/>
    <x v="0"/>
    <s v="United States"/>
    <x v="13"/>
    <x v="559"/>
    <x v="1"/>
    <s v="Art"/>
    <x v="0"/>
  </r>
  <r>
    <n v="11829"/>
    <s v="Same Day"/>
    <s v="CUST-385"/>
    <s v="PD-74"/>
    <n v="4"/>
    <x v="4"/>
    <x v="458"/>
    <n v="5"/>
    <n v="0.38"/>
    <n v="4.4408000000000003"/>
    <n v="2.9207999999999998"/>
    <s v="Maria Bertelson"/>
    <x v="0"/>
    <s v="United States"/>
    <x v="13"/>
    <x v="559"/>
    <x v="1"/>
    <s v="Art"/>
    <x v="0"/>
  </r>
  <r>
    <n v="11910"/>
    <s v="First Class"/>
    <s v="CUST-385"/>
    <s v="PD-74"/>
    <n v="1"/>
    <x v="33"/>
    <x v="208"/>
    <n v="4"/>
    <n v="0.38"/>
    <n v="1.1102000000000001"/>
    <n v="0.73019999999999996"/>
    <s v="Maria Bertelson"/>
    <x v="0"/>
    <s v="United States"/>
    <x v="13"/>
    <x v="559"/>
    <x v="1"/>
    <s v="Art"/>
    <x v="0"/>
  </r>
  <r>
    <n v="13261"/>
    <s v="First Class"/>
    <s v="CUST-385"/>
    <s v="PD-74"/>
    <n v="1"/>
    <x v="26"/>
    <x v="358"/>
    <n v="1"/>
    <n v="0.38"/>
    <n v="1.1102000000000001"/>
    <n v="0.73019999999999996"/>
    <s v="Maria Bertelson"/>
    <x v="0"/>
    <s v="United States"/>
    <x v="13"/>
    <x v="559"/>
    <x v="1"/>
    <s v="Art"/>
    <x v="0"/>
  </r>
  <r>
    <n v="13394"/>
    <s v="Same Day"/>
    <s v="CUST-385"/>
    <s v="PD-74"/>
    <n v="1"/>
    <x v="26"/>
    <x v="177"/>
    <n v="1"/>
    <n v="0.38"/>
    <n v="1.1102000000000001"/>
    <n v="0.73019999999999996"/>
    <s v="Maria Bertelson"/>
    <x v="0"/>
    <s v="United States"/>
    <x v="13"/>
    <x v="559"/>
    <x v="1"/>
    <s v="Art"/>
    <x v="0"/>
  </r>
  <r>
    <n v="13578"/>
    <s v="Second Class"/>
    <s v="CUST-385"/>
    <s v="PD-74"/>
    <n v="2"/>
    <x v="28"/>
    <x v="413"/>
    <n v="5"/>
    <n v="0.38"/>
    <n v="2.2204000000000002"/>
    <n v="1.4603999999999999"/>
    <s v="Maria Bertelson"/>
    <x v="0"/>
    <s v="United States"/>
    <x v="13"/>
    <x v="559"/>
    <x v="1"/>
    <s v="Art"/>
    <x v="0"/>
  </r>
  <r>
    <n v="14171"/>
    <s v="Second Class"/>
    <s v="CUST-385"/>
    <s v="PD-74"/>
    <n v="2"/>
    <x v="30"/>
    <x v="341"/>
    <n v="1"/>
    <n v="0.38"/>
    <n v="2.2204000000000002"/>
    <n v="1.4603999999999999"/>
    <s v="Maria Bertelson"/>
    <x v="0"/>
    <s v="United States"/>
    <x v="13"/>
    <x v="559"/>
    <x v="1"/>
    <s v="Art"/>
    <x v="0"/>
  </r>
  <r>
    <n v="14178"/>
    <s v="Same Day"/>
    <s v="CUST-385"/>
    <s v="PD-74"/>
    <n v="1"/>
    <x v="30"/>
    <x v="552"/>
    <n v="2"/>
    <n v="0.38"/>
    <n v="1.1102000000000001"/>
    <n v="0.73019999999999996"/>
    <s v="Maria Bertelson"/>
    <x v="0"/>
    <s v="United States"/>
    <x v="13"/>
    <x v="559"/>
    <x v="1"/>
    <s v="Art"/>
    <x v="0"/>
  </r>
  <r>
    <n v="14255"/>
    <s v="Same Day"/>
    <s v="CUST-385"/>
    <s v="PD-74"/>
    <n v="1"/>
    <x v="30"/>
    <x v="53"/>
    <n v="1"/>
    <n v="0.38"/>
    <n v="1.1102000000000001"/>
    <n v="0.73019999999999996"/>
    <s v="Maria Bertelson"/>
    <x v="0"/>
    <s v="United States"/>
    <x v="13"/>
    <x v="559"/>
    <x v="1"/>
    <s v="Art"/>
    <x v="0"/>
  </r>
  <r>
    <n v="1013"/>
    <s v="Standard Class"/>
    <s v="CUST-386"/>
    <s v="PD-995"/>
    <n v="2"/>
    <x v="18"/>
    <x v="1325"/>
    <n v="5"/>
    <n v="16.61"/>
    <n v="48.335999999999999"/>
    <n v="15.116"/>
    <s v="Thomas Boland"/>
    <x v="2"/>
    <s v="United States"/>
    <x v="5"/>
    <x v="90"/>
    <x v="1"/>
    <s v="Storage"/>
    <x v="2"/>
  </r>
  <r>
    <n v="6215"/>
    <s v="Standard Class"/>
    <s v="CUST-386"/>
    <s v="PD-651"/>
    <n v="2"/>
    <x v="10"/>
    <x v="111"/>
    <n v="4"/>
    <n v="5.28"/>
    <n v="20.7"/>
    <n v="10.14"/>
    <s v="Thomas Boland"/>
    <x v="2"/>
    <s v="United States"/>
    <x v="5"/>
    <x v="195"/>
    <x v="1"/>
    <s v="Labels"/>
    <x v="2"/>
  </r>
  <r>
    <n v="6217"/>
    <s v="Standard Class"/>
    <s v="CUST-386"/>
    <s v="PD-330"/>
    <n v="3"/>
    <x v="10"/>
    <x v="111"/>
    <n v="4"/>
    <n v="1.96"/>
    <n v="11.472"/>
    <n v="5.5919999999999996"/>
    <s v="Thomas Boland"/>
    <x v="2"/>
    <s v="United States"/>
    <x v="5"/>
    <x v="423"/>
    <x v="1"/>
    <s v="Binders"/>
    <x v="2"/>
  </r>
  <r>
    <n v="5630"/>
    <s v="Standard Class"/>
    <s v="CUST-386"/>
    <s v="PD-300"/>
    <n v="3"/>
    <x v="10"/>
    <x v="165"/>
    <n v="5"/>
    <n v="0.68"/>
    <n v="10.272"/>
    <n v="8.2319999999999993"/>
    <s v="Thomas Boland"/>
    <x v="2"/>
    <s v="United States"/>
    <x v="5"/>
    <x v="1089"/>
    <x v="1"/>
    <s v="Paper"/>
    <x v="2"/>
  </r>
  <r>
    <n v="6216"/>
    <s v="Standard Class"/>
    <s v="CUST-386"/>
    <s v="PD-171"/>
    <n v="3"/>
    <x v="10"/>
    <x v="111"/>
    <n v="4"/>
    <n v="1.1100000000000001"/>
    <n v="8.76"/>
    <n v="5.43"/>
    <s v="Thomas Boland"/>
    <x v="2"/>
    <s v="United States"/>
    <x v="5"/>
    <x v="484"/>
    <x v="1"/>
    <s v="Supplies"/>
    <x v="2"/>
  </r>
  <r>
    <n v="5629"/>
    <s v="Standard Class"/>
    <s v="CUST-386"/>
    <s v="PD-1219"/>
    <n v="1"/>
    <x v="10"/>
    <x v="165"/>
    <n v="5"/>
    <n v="35.090000000000003"/>
    <n v="51.984000000000002"/>
    <n v="16.893999999999998"/>
    <s v="Thomas Boland"/>
    <x v="2"/>
    <s v="United States"/>
    <x v="5"/>
    <x v="493"/>
    <x v="1"/>
    <s v="Storage"/>
    <x v="2"/>
  </r>
  <r>
    <n v="5628"/>
    <s v="Standard Class"/>
    <s v="CUST-386"/>
    <s v="PD-1166"/>
    <n v="3"/>
    <x v="10"/>
    <x v="165"/>
    <n v="5"/>
    <n v="16.190000000000001"/>
    <n v="129.55199999999999"/>
    <n v="80.981999999999999"/>
    <s v="Thomas Boland"/>
    <x v="2"/>
    <s v="United States"/>
    <x v="5"/>
    <x v="549"/>
    <x v="1"/>
    <s v="Storage"/>
    <x v="2"/>
  </r>
  <r>
    <n v="15158"/>
    <s v="Standard Class"/>
    <s v="CUST-386"/>
    <s v="PD-1099"/>
    <n v="1"/>
    <x v="22"/>
    <x v="31"/>
    <n v="6"/>
    <n v="12.18"/>
    <n v="29.393000000000001"/>
    <n v="17.213000000000001"/>
    <s v="Thomas Boland"/>
    <x v="2"/>
    <s v="United States"/>
    <x v="5"/>
    <x v="126"/>
    <x v="0"/>
    <s v="Phones"/>
    <x v="2"/>
  </r>
  <r>
    <n v="9517"/>
    <s v="Second Class"/>
    <s v="CUST-386"/>
    <s v="PD-94"/>
    <n v="2"/>
    <x v="15"/>
    <x v="979"/>
    <n v="3"/>
    <n v="0.17"/>
    <n v="4.26"/>
    <n v="3.92"/>
    <s v="Thomas Boland"/>
    <x v="2"/>
    <s v="United States"/>
    <x v="5"/>
    <x v="576"/>
    <x v="1"/>
    <s v="Envelopes"/>
    <x v="2"/>
  </r>
  <r>
    <n v="9518"/>
    <s v="Second Class"/>
    <s v="CUST-386"/>
    <s v="PD-1470"/>
    <n v="4"/>
    <x v="15"/>
    <x v="979"/>
    <n v="3"/>
    <n v="42.7"/>
    <n v="683.16"/>
    <n v="512.36"/>
    <s v="Thomas Boland"/>
    <x v="2"/>
    <s v="United States"/>
    <x v="5"/>
    <x v="623"/>
    <x v="2"/>
    <s v="Chairs"/>
    <x v="2"/>
  </r>
  <r>
    <n v="9519"/>
    <s v="Second Class"/>
    <s v="CUST-386"/>
    <s v="PD-1533"/>
    <n v="9"/>
    <x v="15"/>
    <x v="979"/>
    <n v="3"/>
    <n v="107.5"/>
    <n v="2249.91"/>
    <n v="1282.4100000000001"/>
    <s v="Thomas Boland"/>
    <x v="2"/>
    <s v="United States"/>
    <x v="5"/>
    <x v="1038"/>
    <x v="0"/>
    <s v="Accessories"/>
    <x v="2"/>
  </r>
  <r>
    <n v="9520"/>
    <s v="Second Class"/>
    <s v="CUST-386"/>
    <s v="PD-701"/>
    <n v="4"/>
    <x v="15"/>
    <x v="979"/>
    <n v="3"/>
    <n v="5.51"/>
    <n v="47.92"/>
    <n v="25.88"/>
    <s v="Thomas Boland"/>
    <x v="2"/>
    <s v="United States"/>
    <x v="5"/>
    <x v="153"/>
    <x v="1"/>
    <s v="Storage"/>
    <x v="2"/>
  </r>
  <r>
    <n v="10172"/>
    <s v="First Class"/>
    <s v="CUST-386"/>
    <s v="PD-815"/>
    <n v="1"/>
    <x v="5"/>
    <x v="536"/>
    <n v="4"/>
    <n v="3.19"/>
    <n v="10.235799999999999"/>
    <n v="7.0457999999999998"/>
    <s v="Thomas Boland"/>
    <x v="2"/>
    <s v="United States"/>
    <x v="5"/>
    <x v="776"/>
    <x v="1"/>
    <s v="Storage"/>
    <x v="2"/>
  </r>
  <r>
    <n v="10312"/>
    <s v="Second Class"/>
    <s v="CUST-386"/>
    <s v="PD-815"/>
    <n v="5"/>
    <x v="4"/>
    <x v="38"/>
    <n v="1"/>
    <n v="3.19"/>
    <n v="51.179000000000002"/>
    <n v="35.228999999999999"/>
    <s v="Thomas Boland"/>
    <x v="2"/>
    <s v="United States"/>
    <x v="5"/>
    <x v="776"/>
    <x v="1"/>
    <s v="Storage"/>
    <x v="2"/>
  </r>
  <r>
    <n v="10632"/>
    <s v="Second Class"/>
    <s v="CUST-386"/>
    <s v="PD-815"/>
    <n v="2"/>
    <x v="4"/>
    <x v="224"/>
    <n v="5"/>
    <n v="3.19"/>
    <n v="20.471599999999999"/>
    <n v="14.0916"/>
    <s v="Thomas Boland"/>
    <x v="2"/>
    <s v="United States"/>
    <x v="5"/>
    <x v="776"/>
    <x v="1"/>
    <s v="Storage"/>
    <x v="2"/>
  </r>
  <r>
    <n v="10717"/>
    <s v="Same Day"/>
    <s v="CUST-386"/>
    <s v="PD-815"/>
    <n v="3"/>
    <x v="16"/>
    <x v="20"/>
    <n v="5"/>
    <n v="3.19"/>
    <n v="30.7074"/>
    <n v="21.1374"/>
    <s v="Thomas Boland"/>
    <x v="2"/>
    <s v="United States"/>
    <x v="5"/>
    <x v="776"/>
    <x v="1"/>
    <s v="Storage"/>
    <x v="2"/>
  </r>
  <r>
    <n v="10837"/>
    <s v="Same Day"/>
    <s v="CUST-386"/>
    <s v="PD-815"/>
    <n v="1"/>
    <x v="4"/>
    <x v="147"/>
    <n v="3"/>
    <n v="3.19"/>
    <n v="10.235799999999999"/>
    <n v="7.0457999999999998"/>
    <s v="Thomas Boland"/>
    <x v="2"/>
    <s v="United States"/>
    <x v="5"/>
    <x v="776"/>
    <x v="1"/>
    <s v="Storage"/>
    <x v="2"/>
  </r>
  <r>
    <n v="12208"/>
    <s v="Second Class"/>
    <s v="CUST-386"/>
    <s v="PD-815"/>
    <n v="3"/>
    <x v="28"/>
    <x v="324"/>
    <n v="5"/>
    <n v="3.19"/>
    <n v="30.7074"/>
    <n v="21.1374"/>
    <s v="Thomas Boland"/>
    <x v="2"/>
    <s v="United States"/>
    <x v="5"/>
    <x v="776"/>
    <x v="1"/>
    <s v="Storage"/>
    <x v="2"/>
  </r>
  <r>
    <n v="12656"/>
    <s v="Same Day"/>
    <s v="CUST-386"/>
    <s v="PD-815"/>
    <n v="2"/>
    <x v="34"/>
    <x v="175"/>
    <n v="3"/>
    <n v="3.19"/>
    <n v="20.471599999999999"/>
    <n v="14.0916"/>
    <s v="Thomas Boland"/>
    <x v="2"/>
    <s v="United States"/>
    <x v="5"/>
    <x v="776"/>
    <x v="1"/>
    <s v="Storage"/>
    <x v="2"/>
  </r>
  <r>
    <n v="13933"/>
    <s v="Second Class"/>
    <s v="CUST-386"/>
    <s v="PD-815"/>
    <n v="2"/>
    <x v="33"/>
    <x v="157"/>
    <n v="4"/>
    <n v="3.19"/>
    <n v="20.471599999999999"/>
    <n v="14.0916"/>
    <s v="Thomas Boland"/>
    <x v="2"/>
    <s v="United States"/>
    <x v="5"/>
    <x v="776"/>
    <x v="1"/>
    <s v="Storage"/>
    <x v="2"/>
  </r>
  <r>
    <n v="13934"/>
    <s v="First Class"/>
    <s v="CUST-386"/>
    <s v="PD-815"/>
    <n v="1"/>
    <x v="29"/>
    <x v="388"/>
    <n v="1"/>
    <n v="3.19"/>
    <n v="10.235799999999999"/>
    <n v="7.0457999999999998"/>
    <s v="Thomas Boland"/>
    <x v="2"/>
    <s v="United States"/>
    <x v="5"/>
    <x v="776"/>
    <x v="1"/>
    <s v="Storage"/>
    <x v="2"/>
  </r>
  <r>
    <n v="14052"/>
    <s v="Same Day"/>
    <s v="CUST-386"/>
    <s v="PD-815"/>
    <n v="1"/>
    <x v="26"/>
    <x v="510"/>
    <n v="2"/>
    <n v="3.19"/>
    <n v="10.235799999999999"/>
    <n v="7.0457999999999998"/>
    <s v="Thomas Boland"/>
    <x v="2"/>
    <s v="United States"/>
    <x v="5"/>
    <x v="776"/>
    <x v="1"/>
    <s v="Storage"/>
    <x v="2"/>
  </r>
  <r>
    <n v="14199"/>
    <s v="First Class"/>
    <s v="CUST-386"/>
    <s v="PD-815"/>
    <n v="1"/>
    <x v="30"/>
    <x v="340"/>
    <n v="2"/>
    <n v="3.19"/>
    <n v="10.235799999999999"/>
    <n v="7.0457999999999998"/>
    <s v="Thomas Boland"/>
    <x v="2"/>
    <s v="United States"/>
    <x v="5"/>
    <x v="776"/>
    <x v="1"/>
    <s v="Storage"/>
    <x v="2"/>
  </r>
  <r>
    <n v="14210"/>
    <s v="Same Day"/>
    <s v="CUST-386"/>
    <s v="PD-815"/>
    <n v="2"/>
    <x v="30"/>
    <x v="342"/>
    <n v="2"/>
    <n v="3.19"/>
    <n v="20.471599999999999"/>
    <n v="14.0916"/>
    <s v="Thomas Boland"/>
    <x v="2"/>
    <s v="United States"/>
    <x v="5"/>
    <x v="776"/>
    <x v="1"/>
    <s v="Storage"/>
    <x v="2"/>
  </r>
  <r>
    <n v="14257"/>
    <s v="Same Day"/>
    <s v="CUST-386"/>
    <s v="PD-815"/>
    <n v="2"/>
    <x v="30"/>
    <x v="576"/>
    <n v="2"/>
    <n v="3.19"/>
    <n v="20.471599999999999"/>
    <n v="14.0916"/>
    <s v="Thomas Boland"/>
    <x v="2"/>
    <s v="United States"/>
    <x v="5"/>
    <x v="776"/>
    <x v="1"/>
    <s v="Storage"/>
    <x v="2"/>
  </r>
  <r>
    <n v="1014"/>
    <s v="Standard Class"/>
    <s v="CUST-387"/>
    <s v="PD-1540"/>
    <n v="3"/>
    <x v="7"/>
    <x v="1322"/>
    <n v="7"/>
    <n v="53.03"/>
    <n v="636.40800000000002"/>
    <n v="477.31799999999998"/>
    <s v="Kean Thornton"/>
    <x v="0"/>
    <s v="United States"/>
    <x v="11"/>
    <x v="413"/>
    <x v="1"/>
    <s v="Storage"/>
    <x v="0"/>
  </r>
  <r>
    <n v="1015"/>
    <s v="Standard Class"/>
    <s v="CUST-387"/>
    <s v="PD-886"/>
    <n v="4"/>
    <x v="7"/>
    <x v="1322"/>
    <n v="7"/>
    <n v="3.95"/>
    <n v="66.528000000000006"/>
    <n v="50.728000000000002"/>
    <s v="Kean Thornton"/>
    <x v="0"/>
    <s v="United States"/>
    <x v="11"/>
    <x v="632"/>
    <x v="1"/>
    <s v="Art"/>
    <x v="0"/>
  </r>
  <r>
    <n v="1020"/>
    <s v="Standard Class"/>
    <s v="CUST-387"/>
    <s v="PD-1522"/>
    <n v="3"/>
    <x v="53"/>
    <x v="1326"/>
    <n v="5"/>
    <n v="128.34"/>
    <n v="490.03500000000003"/>
    <n v="105.015"/>
    <s v="Kean Thornton"/>
    <x v="0"/>
    <s v="United States"/>
    <x v="11"/>
    <x v="986"/>
    <x v="2"/>
    <s v="Tables"/>
    <x v="0"/>
  </r>
  <r>
    <n v="1934"/>
    <s v="First Class"/>
    <s v="CUST-387"/>
    <s v="PD-1573"/>
    <n v="5"/>
    <x v="53"/>
    <x v="1327"/>
    <n v="2"/>
    <n v="28.8"/>
    <n v="1079.97"/>
    <n v="935.97"/>
    <s v="Kean Thornton"/>
    <x v="0"/>
    <s v="United States"/>
    <x v="11"/>
    <x v="1061"/>
    <x v="0"/>
    <s v="Copiers"/>
    <x v="0"/>
  </r>
  <r>
    <n v="3347"/>
    <s v="Second Class"/>
    <s v="CUST-387"/>
    <s v="PD-34"/>
    <n v="2"/>
    <x v="36"/>
    <x v="1153"/>
    <n v="2"/>
    <n v="0.6"/>
    <n v="2.78"/>
    <n v="1.58"/>
    <s v="Kean Thornton"/>
    <x v="0"/>
    <s v="United States"/>
    <x v="11"/>
    <x v="449"/>
    <x v="1"/>
    <s v="Art"/>
    <x v="0"/>
  </r>
  <r>
    <n v="3348"/>
    <s v="Second Class"/>
    <s v="CUST-387"/>
    <s v="PD-1080"/>
    <n v="2"/>
    <x v="36"/>
    <x v="1153"/>
    <n v="2"/>
    <n v="6.8"/>
    <n v="79.959999999999994"/>
    <n v="66.36"/>
    <s v="Kean Thornton"/>
    <x v="0"/>
    <s v="United States"/>
    <x v="11"/>
    <x v="95"/>
    <x v="1"/>
    <s v="Envelopes"/>
    <x v="0"/>
  </r>
  <r>
    <n v="5404"/>
    <s v="Second Class"/>
    <s v="CUST-387"/>
    <s v="PD-1476"/>
    <n v="5"/>
    <x v="2"/>
    <x v="919"/>
    <n v="4"/>
    <n v="46.8"/>
    <n v="719.96"/>
    <n v="485.96"/>
    <s v="Kean Thornton"/>
    <x v="0"/>
    <s v="United States"/>
    <x v="11"/>
    <x v="723"/>
    <x v="0"/>
    <s v="Phones"/>
    <x v="0"/>
  </r>
  <r>
    <n v="7313"/>
    <s v="Standard Class"/>
    <s v="CUST-387"/>
    <s v="PD-1270"/>
    <n v="1"/>
    <x v="13"/>
    <x v="289"/>
    <n v="4"/>
    <n v="34.61"/>
    <n v="80.48"/>
    <n v="45.87"/>
    <s v="Kean Thornton"/>
    <x v="0"/>
    <s v="United States"/>
    <x v="11"/>
    <x v="642"/>
    <x v="1"/>
    <s v="Appliances"/>
    <x v="0"/>
  </r>
  <r>
    <n v="7387"/>
    <s v="Second Class"/>
    <s v="CUST-387"/>
    <s v="PD-109"/>
    <n v="1"/>
    <x v="23"/>
    <x v="96"/>
    <n v="2"/>
    <n v="1.1100000000000001"/>
    <n v="2.2999999999999998"/>
    <n v="1.19"/>
    <s v="Kean Thornton"/>
    <x v="0"/>
    <s v="United States"/>
    <x v="11"/>
    <x v="1005"/>
    <x v="1"/>
    <s v="Fasteners"/>
    <x v="0"/>
  </r>
  <r>
    <n v="7913"/>
    <s v="Standard Class"/>
    <s v="CUST-387"/>
    <s v="PD-387"/>
    <n v="4"/>
    <x v="37"/>
    <x v="1328"/>
    <n v="7"/>
    <n v="2.13"/>
    <n v="20.72"/>
    <n v="12.2"/>
    <s v="Kean Thornton"/>
    <x v="0"/>
    <s v="United States"/>
    <x v="11"/>
    <x v="809"/>
    <x v="1"/>
    <s v="Paper"/>
    <x v="0"/>
  </r>
  <r>
    <n v="8952"/>
    <s v="Standard Class"/>
    <s v="CUST-387"/>
    <s v="PD-343"/>
    <n v="1"/>
    <x v="42"/>
    <x v="1329"/>
    <n v="5"/>
    <n v="2.11"/>
    <n v="4.91"/>
    <n v="2.8"/>
    <s v="Kean Thornton"/>
    <x v="0"/>
    <s v="United States"/>
    <x v="11"/>
    <x v="619"/>
    <x v="1"/>
    <s v="Labels"/>
    <x v="0"/>
  </r>
  <r>
    <n v="9036"/>
    <s v="Second Class"/>
    <s v="CUST-387"/>
    <s v="PD-1498"/>
    <n v="1"/>
    <x v="32"/>
    <x v="1172"/>
    <n v="4"/>
    <n v="32.75"/>
    <n v="139.1756"/>
    <n v="106.4256"/>
    <s v="Kean Thornton"/>
    <x v="0"/>
    <s v="United States"/>
    <x v="11"/>
    <x v="865"/>
    <x v="2"/>
    <s v="Bookcases"/>
    <x v="0"/>
  </r>
  <r>
    <n v="10397"/>
    <s v="Same Day"/>
    <s v="CUST-387"/>
    <s v="PD-202"/>
    <n v="4"/>
    <x v="5"/>
    <x v="696"/>
    <n v="3"/>
    <n v="1.74"/>
    <n v="8.0031999999999996"/>
    <n v="1.0431999999999999"/>
    <s v="Kean Thornton"/>
    <x v="0"/>
    <s v="United States"/>
    <x v="11"/>
    <x v="1165"/>
    <x v="1"/>
    <s v="Art"/>
    <x v="0"/>
  </r>
  <r>
    <n v="10723"/>
    <s v="Second Class"/>
    <s v="CUST-387"/>
    <s v="PD-202"/>
    <n v="5"/>
    <x v="16"/>
    <x v="470"/>
    <n v="1"/>
    <n v="1.74"/>
    <n v="10.004"/>
    <n v="1.304"/>
    <s v="Kean Thornton"/>
    <x v="0"/>
    <s v="United States"/>
    <x v="11"/>
    <x v="1165"/>
    <x v="1"/>
    <s v="Art"/>
    <x v="0"/>
  </r>
  <r>
    <n v="11163"/>
    <s v="Same Day"/>
    <s v="CUST-387"/>
    <s v="PD-202"/>
    <n v="4"/>
    <x v="5"/>
    <x v="684"/>
    <n v="1"/>
    <n v="1.74"/>
    <n v="8.0031999999999996"/>
    <n v="1.0431999999999999"/>
    <s v="Kean Thornton"/>
    <x v="0"/>
    <s v="United States"/>
    <x v="11"/>
    <x v="1165"/>
    <x v="1"/>
    <s v="Art"/>
    <x v="0"/>
  </r>
  <r>
    <n v="11213"/>
    <s v="Same Day"/>
    <s v="CUST-387"/>
    <s v="PD-202"/>
    <n v="1"/>
    <x v="5"/>
    <x v="567"/>
    <n v="5"/>
    <n v="1.74"/>
    <n v="2.0007999999999999"/>
    <n v="0.26079999999999998"/>
    <s v="Kean Thornton"/>
    <x v="0"/>
    <s v="United States"/>
    <x v="11"/>
    <x v="1165"/>
    <x v="1"/>
    <s v="Art"/>
    <x v="0"/>
  </r>
  <r>
    <n v="11317"/>
    <s v="Same Day"/>
    <s v="CUST-387"/>
    <s v="PD-202"/>
    <n v="3"/>
    <x v="5"/>
    <x v="169"/>
    <n v="2"/>
    <n v="1.74"/>
    <n v="6.0023999999999997"/>
    <n v="0.78239999999999998"/>
    <s v="Kean Thornton"/>
    <x v="0"/>
    <s v="United States"/>
    <x v="11"/>
    <x v="1165"/>
    <x v="1"/>
    <s v="Art"/>
    <x v="0"/>
  </r>
  <r>
    <n v="11580"/>
    <s v="First Class"/>
    <s v="CUST-387"/>
    <s v="PD-202"/>
    <n v="1"/>
    <x v="16"/>
    <x v="40"/>
    <n v="4"/>
    <n v="1.74"/>
    <n v="2.0007999999999999"/>
    <n v="0.26079999999999998"/>
    <s v="Kean Thornton"/>
    <x v="0"/>
    <s v="United States"/>
    <x v="11"/>
    <x v="1165"/>
    <x v="1"/>
    <s v="Art"/>
    <x v="0"/>
  </r>
  <r>
    <n v="11670"/>
    <s v="First Class"/>
    <s v="CUST-387"/>
    <s v="PD-202"/>
    <n v="3"/>
    <x v="34"/>
    <x v="921"/>
    <n v="3"/>
    <n v="1.74"/>
    <n v="6.0023999999999997"/>
    <n v="0.78239999999999998"/>
    <s v="Kean Thornton"/>
    <x v="0"/>
    <s v="United States"/>
    <x v="11"/>
    <x v="1165"/>
    <x v="1"/>
    <s v="Art"/>
    <x v="0"/>
  </r>
  <r>
    <n v="11890"/>
    <s v="First Class"/>
    <s v="CUST-387"/>
    <s v="PD-202"/>
    <n v="4"/>
    <x v="33"/>
    <x v="229"/>
    <n v="5"/>
    <n v="1.74"/>
    <n v="8.0031999999999996"/>
    <n v="1.0431999999999999"/>
    <s v="Kean Thornton"/>
    <x v="0"/>
    <s v="United States"/>
    <x v="11"/>
    <x v="1165"/>
    <x v="1"/>
    <s v="Art"/>
    <x v="0"/>
  </r>
  <r>
    <n v="12290"/>
    <s v="Second Class"/>
    <s v="CUST-387"/>
    <s v="PD-202"/>
    <n v="2"/>
    <x v="24"/>
    <x v="1230"/>
    <n v="4"/>
    <n v="1.74"/>
    <n v="4.0015999999999998"/>
    <n v="0.52159999999999995"/>
    <s v="Kean Thornton"/>
    <x v="0"/>
    <s v="United States"/>
    <x v="11"/>
    <x v="1165"/>
    <x v="1"/>
    <s v="Art"/>
    <x v="0"/>
  </r>
  <r>
    <n v="12370"/>
    <s v="Same Day"/>
    <s v="CUST-387"/>
    <s v="PD-202"/>
    <n v="2"/>
    <x v="26"/>
    <x v="906"/>
    <n v="2"/>
    <n v="1.74"/>
    <n v="4.0015999999999998"/>
    <n v="0.52159999999999995"/>
    <s v="Kean Thornton"/>
    <x v="0"/>
    <s v="United States"/>
    <x v="11"/>
    <x v="1165"/>
    <x v="1"/>
    <s v="Art"/>
    <x v="0"/>
  </r>
  <r>
    <n v="12420"/>
    <s v="Same Day"/>
    <s v="CUST-387"/>
    <s v="PD-202"/>
    <n v="1"/>
    <x v="27"/>
    <x v="851"/>
    <n v="2"/>
    <n v="1.74"/>
    <n v="2.0007999999999999"/>
    <n v="0.26079999999999998"/>
    <s v="Kean Thornton"/>
    <x v="0"/>
    <s v="United States"/>
    <x v="11"/>
    <x v="1165"/>
    <x v="1"/>
    <s v="Art"/>
    <x v="0"/>
  </r>
  <r>
    <n v="12624"/>
    <s v="Second Class"/>
    <s v="CUST-387"/>
    <s v="PD-202"/>
    <n v="1"/>
    <x v="28"/>
    <x v="231"/>
    <n v="4"/>
    <n v="1.74"/>
    <n v="2.0007999999999999"/>
    <n v="0.26079999999999998"/>
    <s v="Kean Thornton"/>
    <x v="0"/>
    <s v="United States"/>
    <x v="11"/>
    <x v="1165"/>
    <x v="1"/>
    <s v="Art"/>
    <x v="0"/>
  </r>
  <r>
    <n v="12976"/>
    <s v="Second Class"/>
    <s v="CUST-387"/>
    <s v="PD-202"/>
    <n v="1"/>
    <x v="25"/>
    <x v="79"/>
    <n v="2"/>
    <n v="1.74"/>
    <n v="2.0007999999999999"/>
    <n v="0.26079999999999998"/>
    <s v="Kean Thornton"/>
    <x v="0"/>
    <s v="United States"/>
    <x v="11"/>
    <x v="1165"/>
    <x v="1"/>
    <s v="Art"/>
    <x v="0"/>
  </r>
  <r>
    <n v="13162"/>
    <s v="Same Day"/>
    <s v="CUST-387"/>
    <s v="PD-202"/>
    <n v="2"/>
    <x v="33"/>
    <x v="622"/>
    <n v="4"/>
    <n v="1.74"/>
    <n v="4.0015999999999998"/>
    <n v="0.52159999999999995"/>
    <s v="Kean Thornton"/>
    <x v="0"/>
    <s v="United States"/>
    <x v="11"/>
    <x v="1165"/>
    <x v="1"/>
    <s v="Art"/>
    <x v="0"/>
  </r>
  <r>
    <n v="1019"/>
    <s v="Standard Class"/>
    <s v="CUST-388"/>
    <s v="PD-1399"/>
    <n v="3"/>
    <x v="17"/>
    <x v="392"/>
    <n v="6"/>
    <n v="44.1"/>
    <n v="377.97"/>
    <n v="245.67"/>
    <s v="Dennis Kane"/>
    <x v="0"/>
    <s v="United States"/>
    <x v="3"/>
    <x v="1406"/>
    <x v="0"/>
    <s v="Phones"/>
    <x v="1"/>
  </r>
  <r>
    <n v="3063"/>
    <s v="First Class"/>
    <s v="CUST-388"/>
    <s v="PD-711"/>
    <n v="2"/>
    <x v="19"/>
    <x v="728"/>
    <n v="3"/>
    <n v="2.3199999999999998"/>
    <n v="19.552"/>
    <n v="14.912000000000001"/>
    <s v="Dennis Kane"/>
    <x v="0"/>
    <s v="United States"/>
    <x v="3"/>
    <x v="1407"/>
    <x v="1"/>
    <s v="Binders"/>
    <x v="1"/>
  </r>
  <r>
    <n v="3672"/>
    <s v="Same Day"/>
    <s v="CUST-388"/>
    <s v="PD-1586"/>
    <n v="2"/>
    <x v="19"/>
    <x v="504"/>
    <n v="0"/>
    <n v="80.989999999999995"/>
    <n v="485.94"/>
    <n v="323.95999999999998"/>
    <s v="Dennis Kane"/>
    <x v="0"/>
    <s v="United States"/>
    <x v="3"/>
    <x v="1113"/>
    <x v="0"/>
    <s v="Phones"/>
    <x v="1"/>
  </r>
  <r>
    <n v="3673"/>
    <s v="Same Day"/>
    <s v="CUST-388"/>
    <s v="PD-321"/>
    <n v="8"/>
    <x v="19"/>
    <x v="504"/>
    <n v="0"/>
    <n v="2.2400000000000002"/>
    <n v="29.888000000000002"/>
    <n v="11.968"/>
    <s v="Dennis Kane"/>
    <x v="0"/>
    <s v="United States"/>
    <x v="3"/>
    <x v="924"/>
    <x v="1"/>
    <s v="Art"/>
    <x v="1"/>
  </r>
  <r>
    <n v="3674"/>
    <s v="Same Day"/>
    <s v="CUST-388"/>
    <s v="PD-1271"/>
    <n v="1"/>
    <x v="19"/>
    <x v="504"/>
    <n v="0"/>
    <n v="12.12"/>
    <n v="56.545999999999999"/>
    <n v="44.426000000000002"/>
    <s v="Dennis Kane"/>
    <x v="0"/>
    <s v="United States"/>
    <x v="3"/>
    <x v="305"/>
    <x v="2"/>
    <s v="Chairs"/>
    <x v="1"/>
  </r>
  <r>
    <n v="15003"/>
    <s v="Standard Class"/>
    <s v="CUST-388"/>
    <s v="PD-968"/>
    <n v="1"/>
    <x v="21"/>
    <x v="161"/>
    <n v="7"/>
    <n v="11.2"/>
    <n v="19.593"/>
    <n v="8.3930000000000007"/>
    <s v="Dennis Kane"/>
    <x v="0"/>
    <s v="United States"/>
    <x v="3"/>
    <x v="597"/>
    <x v="0"/>
    <s v="Phones"/>
    <x v="1"/>
  </r>
  <r>
    <n v="4869"/>
    <s v="Second Class"/>
    <s v="CUST-388"/>
    <s v="PD-966"/>
    <n v="2"/>
    <x v="41"/>
    <x v="203"/>
    <n v="5"/>
    <n v="11.68"/>
    <n v="55.62"/>
    <n v="32.26"/>
    <s v="Dennis Kane"/>
    <x v="0"/>
    <s v="United States"/>
    <x v="3"/>
    <x v="284"/>
    <x v="1"/>
    <s v="Storage"/>
    <x v="1"/>
  </r>
  <r>
    <n v="4870"/>
    <s v="Second Class"/>
    <s v="CUST-388"/>
    <s v="PD-655"/>
    <n v="2"/>
    <x v="41"/>
    <x v="203"/>
    <n v="5"/>
    <n v="1.97"/>
    <n v="16.623999999999999"/>
    <n v="12.683999999999999"/>
    <s v="Dennis Kane"/>
    <x v="0"/>
    <s v="United States"/>
    <x v="3"/>
    <x v="875"/>
    <x v="0"/>
    <s v="Phones"/>
    <x v="1"/>
  </r>
  <r>
    <n v="4868"/>
    <s v="Second Class"/>
    <s v="CUST-388"/>
    <s v="PD-643"/>
    <n v="7"/>
    <x v="41"/>
    <x v="203"/>
    <n v="5"/>
    <n v="3.91"/>
    <n v="70.14"/>
    <n v="42.77"/>
    <s v="Dennis Kane"/>
    <x v="0"/>
    <s v="United States"/>
    <x v="3"/>
    <x v="762"/>
    <x v="1"/>
    <s v="Labels"/>
    <x v="1"/>
  </r>
  <r>
    <n v="4653"/>
    <s v="Standard Class"/>
    <s v="CUST-388"/>
    <s v="PD-476"/>
    <n v="5"/>
    <x v="41"/>
    <x v="651"/>
    <n v="4"/>
    <n v="1.04"/>
    <n v="32.4"/>
    <n v="27.2"/>
    <s v="Dennis Kane"/>
    <x v="0"/>
    <s v="United States"/>
    <x v="3"/>
    <x v="1177"/>
    <x v="1"/>
    <s v="Paper"/>
    <x v="1"/>
  </r>
  <r>
    <n v="4652"/>
    <s v="Standard Class"/>
    <s v="CUST-388"/>
    <s v="PD-431"/>
    <n v="5"/>
    <x v="41"/>
    <x v="651"/>
    <n v="4"/>
    <n v="1.23"/>
    <n v="29.2"/>
    <n v="23.05"/>
    <s v="Dennis Kane"/>
    <x v="0"/>
    <s v="United States"/>
    <x v="3"/>
    <x v="88"/>
    <x v="1"/>
    <s v="Art"/>
    <x v="1"/>
  </r>
  <r>
    <n v="4867"/>
    <s v="Second Class"/>
    <s v="CUST-388"/>
    <s v="PD-347"/>
    <n v="5"/>
    <x v="41"/>
    <x v="203"/>
    <n v="5"/>
    <n v="0.74"/>
    <n v="24.75"/>
    <n v="21.05"/>
    <s v="Dennis Kane"/>
    <x v="0"/>
    <s v="United States"/>
    <x v="3"/>
    <x v="1408"/>
    <x v="2"/>
    <s v="Furnishings"/>
    <x v="1"/>
  </r>
  <r>
    <n v="4871"/>
    <s v="Second Class"/>
    <s v="CUST-388"/>
    <s v="PD-286"/>
    <n v="3"/>
    <x v="41"/>
    <x v="203"/>
    <n v="5"/>
    <n v="0.43"/>
    <n v="10.247999999999999"/>
    <n v="8.9580000000000002"/>
    <s v="Dennis Kane"/>
    <x v="0"/>
    <s v="United States"/>
    <x v="3"/>
    <x v="1260"/>
    <x v="1"/>
    <s v="Binders"/>
    <x v="1"/>
  </r>
  <r>
    <n v="4865"/>
    <s v="Second Class"/>
    <s v="CUST-388"/>
    <s v="PD-275"/>
    <n v="3"/>
    <x v="41"/>
    <x v="203"/>
    <n v="5"/>
    <n v="1.1200000000000001"/>
    <n v="12.42"/>
    <n v="9.06"/>
    <s v="Dennis Kane"/>
    <x v="0"/>
    <s v="United States"/>
    <x v="3"/>
    <x v="222"/>
    <x v="2"/>
    <s v="Furnishings"/>
    <x v="1"/>
  </r>
  <r>
    <n v="4651"/>
    <s v="Standard Class"/>
    <s v="CUST-388"/>
    <s v="PD-1488"/>
    <n v="5"/>
    <x v="41"/>
    <x v="651"/>
    <n v="4"/>
    <n v="11.59"/>
    <n v="965.85"/>
    <n v="907.9"/>
    <s v="Dennis Kane"/>
    <x v="0"/>
    <s v="United States"/>
    <x v="3"/>
    <x v="1163"/>
    <x v="1"/>
    <s v="Storage"/>
    <x v="1"/>
  </r>
  <r>
    <n v="4866"/>
    <s v="Second Class"/>
    <s v="CUST-388"/>
    <s v="PD-1430"/>
    <n v="3"/>
    <x v="41"/>
    <x v="203"/>
    <n v="5"/>
    <n v="29.99"/>
    <n v="428.4"/>
    <n v="338.43"/>
    <s v="Dennis Kane"/>
    <x v="0"/>
    <s v="United States"/>
    <x v="3"/>
    <x v="1409"/>
    <x v="0"/>
    <s v="Accessories"/>
    <x v="1"/>
  </r>
  <r>
    <n v="4650"/>
    <s v="Standard Class"/>
    <s v="CUST-388"/>
    <s v="PD-1285"/>
    <n v="1"/>
    <x v="41"/>
    <x v="651"/>
    <n v="4"/>
    <n v="46.62"/>
    <n v="87.96"/>
    <n v="41.34"/>
    <s v="Dennis Kane"/>
    <x v="0"/>
    <s v="United States"/>
    <x v="3"/>
    <x v="719"/>
    <x v="0"/>
    <s v="Accessories"/>
    <x v="1"/>
  </r>
  <r>
    <n v="15100"/>
    <s v="Standard Class"/>
    <s v="CUST-388"/>
    <s v="PD-1082"/>
    <n v="1"/>
    <x v="10"/>
    <x v="60"/>
    <n v="5"/>
    <n v="18.399999999999999"/>
    <n v="27.992999999999999"/>
    <n v="9.593"/>
    <s v="Dennis Kane"/>
    <x v="0"/>
    <s v="United States"/>
    <x v="3"/>
    <x v="48"/>
    <x v="0"/>
    <s v="Accessories"/>
    <x v="1"/>
  </r>
  <r>
    <n v="15042"/>
    <s v="Standard Class"/>
    <s v="CUST-388"/>
    <s v="PD-1064"/>
    <n v="1"/>
    <x v="11"/>
    <x v="123"/>
    <n v="7"/>
    <n v="12.1"/>
    <n v="26.46"/>
    <n v="14.36"/>
    <s v="Dennis Kane"/>
    <x v="0"/>
    <s v="United States"/>
    <x v="3"/>
    <x v="11"/>
    <x v="1"/>
    <s v="Appliances"/>
    <x v="1"/>
  </r>
  <r>
    <n v="15253"/>
    <s v="Standard Class"/>
    <s v="CUST-388"/>
    <s v="PD-1061"/>
    <n v="1"/>
    <x v="12"/>
    <x v="263"/>
    <n v="7"/>
    <n v="19.600000000000001"/>
    <n v="25.893000000000001"/>
    <n v="6.2930000000000001"/>
    <s v="Dennis Kane"/>
    <x v="0"/>
    <s v="United States"/>
    <x v="3"/>
    <x v="319"/>
    <x v="0"/>
    <s v="Phones"/>
    <x v="1"/>
  </r>
  <r>
    <n v="15255"/>
    <s v="Standard Class"/>
    <s v="CUST-388"/>
    <s v="PD-1035"/>
    <n v="1"/>
    <x v="21"/>
    <x v="34"/>
    <n v="7"/>
    <n v="15"/>
    <n v="20.3"/>
    <n v="5.3"/>
    <s v="Dennis Kane"/>
    <x v="0"/>
    <s v="United States"/>
    <x v="3"/>
    <x v="99"/>
    <x v="4"/>
    <s v="Trackers"/>
    <x v="1"/>
  </r>
  <r>
    <n v="8558"/>
    <s v="First Class"/>
    <s v="CUST-388"/>
    <s v="PD-152"/>
    <n v="2"/>
    <x v="45"/>
    <x v="1233"/>
    <n v="2"/>
    <n v="0.45"/>
    <n v="1.1120000000000001"/>
    <n v="0.21199999999999999"/>
    <s v="Dennis Kane"/>
    <x v="0"/>
    <s v="United States"/>
    <x v="3"/>
    <x v="1410"/>
    <x v="1"/>
    <s v="Appliances"/>
    <x v="1"/>
  </r>
  <r>
    <n v="8985"/>
    <s v="Second Class"/>
    <s v="CUST-388"/>
    <s v="PD-560"/>
    <n v="3"/>
    <x v="52"/>
    <x v="1330"/>
    <n v="5"/>
    <n v="3.1"/>
    <n v="23.88"/>
    <n v="14.58"/>
    <s v="Dennis Kane"/>
    <x v="0"/>
    <s v="United States"/>
    <x v="3"/>
    <x v="849"/>
    <x v="2"/>
    <s v="Furnishings"/>
    <x v="1"/>
  </r>
  <r>
    <n v="8986"/>
    <s v="Second Class"/>
    <s v="CUST-388"/>
    <s v="PD-502"/>
    <n v="4"/>
    <x v="52"/>
    <x v="1330"/>
    <n v="5"/>
    <n v="1.05"/>
    <n v="26.2"/>
    <n v="22"/>
    <s v="Dennis Kane"/>
    <x v="0"/>
    <s v="United States"/>
    <x v="3"/>
    <x v="227"/>
    <x v="1"/>
    <s v="Paper"/>
    <x v="1"/>
  </r>
  <r>
    <n v="8987"/>
    <s v="Second Class"/>
    <s v="CUST-388"/>
    <s v="PD-384"/>
    <n v="2"/>
    <x v="52"/>
    <x v="1330"/>
    <n v="5"/>
    <n v="2.13"/>
    <n v="10.36"/>
    <n v="6.1"/>
    <s v="Dennis Kane"/>
    <x v="0"/>
    <s v="United States"/>
    <x v="3"/>
    <x v="652"/>
    <x v="1"/>
    <s v="Paper"/>
    <x v="1"/>
  </r>
  <r>
    <n v="8988"/>
    <s v="Second Class"/>
    <s v="CUST-388"/>
    <s v="PD-1063"/>
    <n v="5"/>
    <x v="52"/>
    <x v="1330"/>
    <n v="5"/>
    <n v="5.64"/>
    <n v="187.95"/>
    <n v="159.75"/>
    <s v="Dennis Kane"/>
    <x v="0"/>
    <s v="United States"/>
    <x v="3"/>
    <x v="96"/>
    <x v="0"/>
    <s v="Accessories"/>
    <x v="1"/>
  </r>
  <r>
    <n v="10873"/>
    <s v="First Class"/>
    <s v="CUST-388"/>
    <s v="PD-29"/>
    <n v="1"/>
    <x v="16"/>
    <x v="71"/>
    <n v="2"/>
    <n v="0.2"/>
    <n v="0.81740000000000002"/>
    <n v="0.61739999999999995"/>
    <s v="Dennis Kane"/>
    <x v="0"/>
    <s v="United States"/>
    <x v="3"/>
    <x v="1011"/>
    <x v="1"/>
    <s v="Art"/>
    <x v="1"/>
  </r>
  <r>
    <n v="11042"/>
    <s v="Second Class"/>
    <s v="CUST-388"/>
    <s v="PD-29"/>
    <n v="1"/>
    <x v="16"/>
    <x v="174"/>
    <n v="5"/>
    <n v="0.2"/>
    <n v="0.81740000000000002"/>
    <n v="0.61739999999999995"/>
    <s v="Dennis Kane"/>
    <x v="0"/>
    <s v="United States"/>
    <x v="3"/>
    <x v="1011"/>
    <x v="1"/>
    <s v="Art"/>
    <x v="1"/>
  </r>
  <r>
    <n v="12141"/>
    <s v="Same Day"/>
    <s v="CUST-388"/>
    <s v="PD-29"/>
    <n v="3"/>
    <x v="26"/>
    <x v="154"/>
    <n v="5"/>
    <n v="0.2"/>
    <n v="2.4521999999999999"/>
    <n v="1.8522000000000001"/>
    <s v="Dennis Kane"/>
    <x v="0"/>
    <s v="United States"/>
    <x v="3"/>
    <x v="1011"/>
    <x v="1"/>
    <s v="Art"/>
    <x v="1"/>
  </r>
  <r>
    <n v="12466"/>
    <s v="Second Class"/>
    <s v="CUST-388"/>
    <s v="PD-29"/>
    <n v="1"/>
    <x v="24"/>
    <x v="638"/>
    <n v="2"/>
    <n v="0.2"/>
    <n v="0.81740000000000002"/>
    <n v="0.61739999999999995"/>
    <s v="Dennis Kane"/>
    <x v="0"/>
    <s v="United States"/>
    <x v="3"/>
    <x v="1011"/>
    <x v="1"/>
    <s v="Art"/>
    <x v="1"/>
  </r>
  <r>
    <n v="12714"/>
    <s v="Same Day"/>
    <s v="CUST-388"/>
    <s v="PD-29"/>
    <n v="1"/>
    <x v="27"/>
    <x v="778"/>
    <n v="1"/>
    <n v="0.2"/>
    <n v="0.81740000000000002"/>
    <n v="0.61739999999999995"/>
    <s v="Dennis Kane"/>
    <x v="0"/>
    <s v="United States"/>
    <x v="3"/>
    <x v="1011"/>
    <x v="1"/>
    <s v="Art"/>
    <x v="1"/>
  </r>
  <r>
    <n v="12922"/>
    <s v="Second Class"/>
    <s v="CUST-388"/>
    <s v="PD-29"/>
    <n v="2"/>
    <x v="24"/>
    <x v="509"/>
    <n v="5"/>
    <n v="0.2"/>
    <n v="1.6348"/>
    <n v="1.2347999999999999"/>
    <s v="Dennis Kane"/>
    <x v="0"/>
    <s v="United States"/>
    <x v="3"/>
    <x v="1011"/>
    <x v="1"/>
    <s v="Art"/>
    <x v="1"/>
  </r>
  <r>
    <n v="13307"/>
    <s v="First Class"/>
    <s v="CUST-388"/>
    <s v="PD-29"/>
    <n v="1"/>
    <x v="28"/>
    <x v="152"/>
    <n v="1"/>
    <n v="0.2"/>
    <n v="0.81740000000000002"/>
    <n v="0.61739999999999995"/>
    <s v="Dennis Kane"/>
    <x v="0"/>
    <s v="United States"/>
    <x v="3"/>
    <x v="1011"/>
    <x v="1"/>
    <s v="Art"/>
    <x v="1"/>
  </r>
  <r>
    <n v="13324"/>
    <s v="Same Day"/>
    <s v="CUST-388"/>
    <s v="PD-29"/>
    <n v="1"/>
    <x v="24"/>
    <x v="336"/>
    <n v="1"/>
    <n v="0.2"/>
    <n v="0.81740000000000002"/>
    <n v="0.61739999999999995"/>
    <s v="Dennis Kane"/>
    <x v="0"/>
    <s v="United States"/>
    <x v="3"/>
    <x v="1011"/>
    <x v="1"/>
    <s v="Art"/>
    <x v="1"/>
  </r>
  <r>
    <n v="13380"/>
    <s v="Second Class"/>
    <s v="CUST-388"/>
    <s v="PD-29"/>
    <n v="2"/>
    <x v="33"/>
    <x v="193"/>
    <n v="4"/>
    <n v="0.2"/>
    <n v="1.6348"/>
    <n v="1.2347999999999999"/>
    <s v="Dennis Kane"/>
    <x v="0"/>
    <s v="United States"/>
    <x v="3"/>
    <x v="1011"/>
    <x v="1"/>
    <s v="Art"/>
    <x v="1"/>
  </r>
  <r>
    <n v="13497"/>
    <s v="First Class"/>
    <s v="CUST-388"/>
    <s v="PD-29"/>
    <n v="1"/>
    <x v="26"/>
    <x v="327"/>
    <n v="1"/>
    <n v="0.2"/>
    <n v="0.81740000000000002"/>
    <n v="0.61739999999999995"/>
    <s v="Dennis Kane"/>
    <x v="0"/>
    <s v="United States"/>
    <x v="3"/>
    <x v="1011"/>
    <x v="1"/>
    <s v="Art"/>
    <x v="1"/>
  </r>
  <r>
    <n v="13553"/>
    <s v="Same Day"/>
    <s v="CUST-388"/>
    <s v="PD-29"/>
    <n v="1"/>
    <x v="33"/>
    <x v="670"/>
    <n v="5"/>
    <n v="0.2"/>
    <n v="0.81740000000000002"/>
    <n v="0.61739999999999995"/>
    <s v="Dennis Kane"/>
    <x v="0"/>
    <s v="United States"/>
    <x v="3"/>
    <x v="1011"/>
    <x v="1"/>
    <s v="Art"/>
    <x v="1"/>
  </r>
  <r>
    <n v="13628"/>
    <s v="First Class"/>
    <s v="CUST-388"/>
    <s v="PD-29"/>
    <n v="1"/>
    <x v="29"/>
    <x v="240"/>
    <n v="2"/>
    <n v="0.2"/>
    <n v="0.81740000000000002"/>
    <n v="0.61739999999999995"/>
    <s v="Dennis Kane"/>
    <x v="0"/>
    <s v="United States"/>
    <x v="3"/>
    <x v="1011"/>
    <x v="1"/>
    <s v="Art"/>
    <x v="1"/>
  </r>
  <r>
    <n v="13897"/>
    <s v="Second Class"/>
    <s v="CUST-388"/>
    <s v="PD-29"/>
    <n v="2"/>
    <x v="33"/>
    <x v="387"/>
    <n v="3"/>
    <n v="0.2"/>
    <n v="1.6348"/>
    <n v="1.2347999999999999"/>
    <s v="Dennis Kane"/>
    <x v="0"/>
    <s v="United States"/>
    <x v="3"/>
    <x v="1011"/>
    <x v="1"/>
    <s v="Art"/>
    <x v="1"/>
  </r>
  <r>
    <n v="14144"/>
    <s v="Second Class"/>
    <s v="CUST-388"/>
    <s v="PD-29"/>
    <n v="2"/>
    <x v="30"/>
    <x v="383"/>
    <n v="2"/>
    <n v="0.2"/>
    <n v="1.6348"/>
    <n v="1.2347999999999999"/>
    <s v="Dennis Kane"/>
    <x v="0"/>
    <s v="United States"/>
    <x v="3"/>
    <x v="1011"/>
    <x v="1"/>
    <s v="Art"/>
    <x v="1"/>
  </r>
  <r>
    <n v="14162"/>
    <s v="Second Class"/>
    <s v="CUST-388"/>
    <s v="PD-29"/>
    <n v="2"/>
    <x v="30"/>
    <x v="341"/>
    <n v="1"/>
    <n v="0.2"/>
    <n v="1.6348"/>
    <n v="1.2347999999999999"/>
    <s v="Dennis Kane"/>
    <x v="0"/>
    <s v="United States"/>
    <x v="3"/>
    <x v="1011"/>
    <x v="1"/>
    <s v="Art"/>
    <x v="1"/>
  </r>
  <r>
    <n v="14356"/>
    <s v="Same Day"/>
    <s v="CUST-388"/>
    <s v="PD-29"/>
    <n v="1"/>
    <x v="30"/>
    <x v="342"/>
    <n v="2"/>
    <n v="0.2"/>
    <n v="0.81740000000000002"/>
    <n v="0.61739999999999995"/>
    <s v="Dennis Kane"/>
    <x v="0"/>
    <s v="United States"/>
    <x v="3"/>
    <x v="1011"/>
    <x v="1"/>
    <s v="Art"/>
    <x v="1"/>
  </r>
  <r>
    <n v="1026"/>
    <s v="Standard Class"/>
    <s v="CUST-389"/>
    <s v="PD-1038"/>
    <n v="4"/>
    <x v="0"/>
    <x v="869"/>
    <n v="6"/>
    <n v="79"/>
    <n v="412.8"/>
    <n v="96.8"/>
    <s v="Clay Ludtke"/>
    <x v="0"/>
    <s v="United States"/>
    <x v="15"/>
    <x v="51"/>
    <x v="4"/>
    <s v="Chargers"/>
    <x v="0"/>
  </r>
  <r>
    <n v="1580"/>
    <s v="Same Day"/>
    <s v="CUST-389"/>
    <s v="PD-1189"/>
    <n v="5"/>
    <x v="7"/>
    <x v="1331"/>
    <n v="0"/>
    <n v="9.65"/>
    <n v="283.89999999999998"/>
    <n v="235.65"/>
    <s v="Clay Ludtke"/>
    <x v="0"/>
    <s v="United States"/>
    <x v="15"/>
    <x v="1050"/>
    <x v="1"/>
    <s v="Storage"/>
    <x v="0"/>
  </r>
  <r>
    <n v="1027"/>
    <s v="Standard Class"/>
    <s v="CUST-389"/>
    <s v="PD-154"/>
    <n v="4"/>
    <x v="0"/>
    <x v="869"/>
    <n v="6"/>
    <n v="1.01"/>
    <n v="9.0239999999999991"/>
    <n v="4.984"/>
    <s v="Clay Ludtke"/>
    <x v="0"/>
    <s v="United States"/>
    <x v="15"/>
    <x v="1288"/>
    <x v="1"/>
    <s v="Binders"/>
    <x v="0"/>
  </r>
  <r>
    <n v="1158"/>
    <s v="Standard Class"/>
    <s v="CUST-389"/>
    <s v="PD-1555"/>
    <n v="5"/>
    <x v="17"/>
    <x v="1332"/>
    <n v="6"/>
    <n v="59.48"/>
    <n v="1189.6400000000001"/>
    <n v="892.24"/>
    <s v="Clay Ludtke"/>
    <x v="0"/>
    <s v="United States"/>
    <x v="15"/>
    <x v="582"/>
    <x v="2"/>
    <s v="Chairs"/>
    <x v="0"/>
  </r>
  <r>
    <n v="1157"/>
    <s v="Standard Class"/>
    <s v="CUST-389"/>
    <s v="PD-192"/>
    <n v="7"/>
    <x v="17"/>
    <x v="1332"/>
    <n v="6"/>
    <n v="1.65"/>
    <n v="17.36"/>
    <n v="5.81"/>
    <s v="Clay Ludtke"/>
    <x v="0"/>
    <s v="United States"/>
    <x v="15"/>
    <x v="518"/>
    <x v="1"/>
    <s v="Envelopes"/>
    <x v="0"/>
  </r>
  <r>
    <n v="1697"/>
    <s v="First Class"/>
    <s v="CUST-389"/>
    <s v="PD-530"/>
    <n v="3"/>
    <x v="17"/>
    <x v="21"/>
    <n v="2"/>
    <n v="0.71"/>
    <n v="21.24"/>
    <n v="19.11"/>
    <s v="Clay Ludtke"/>
    <x v="0"/>
    <s v="United States"/>
    <x v="15"/>
    <x v="967"/>
    <x v="1"/>
    <s v="Art"/>
    <x v="0"/>
  </r>
  <r>
    <n v="3446"/>
    <s v="Standard Class"/>
    <s v="CUST-389"/>
    <s v="PD-1294"/>
    <n v="3"/>
    <x v="19"/>
    <x v="1333"/>
    <n v="-361"/>
    <n v="18.100000000000001"/>
    <n v="271.44"/>
    <n v="217.14"/>
    <s v="Clay Ludtke"/>
    <x v="0"/>
    <s v="United States"/>
    <x v="15"/>
    <x v="411"/>
    <x v="1"/>
    <s v="Envelopes"/>
    <x v="0"/>
  </r>
  <r>
    <n v="3447"/>
    <s v="Standard Class"/>
    <s v="CUST-389"/>
    <s v="PD-1380"/>
    <n v="3"/>
    <x v="19"/>
    <x v="1333"/>
    <n v="-361"/>
    <n v="23.99"/>
    <n v="287.88"/>
    <n v="215.91"/>
    <s v="Clay Ludtke"/>
    <x v="0"/>
    <s v="United States"/>
    <x v="15"/>
    <x v="1403"/>
    <x v="0"/>
    <s v="Phones"/>
    <x v="0"/>
  </r>
  <r>
    <n v="3443"/>
    <s v="Standard Class"/>
    <s v="CUST-389"/>
    <s v="PD-279"/>
    <n v="3"/>
    <x v="19"/>
    <x v="1333"/>
    <n v="-361"/>
    <n v="0.21"/>
    <n v="12.66"/>
    <n v="12.03"/>
    <s v="Clay Ludtke"/>
    <x v="0"/>
    <s v="United States"/>
    <x v="15"/>
    <x v="1411"/>
    <x v="1"/>
    <s v="Paper"/>
    <x v="0"/>
  </r>
  <r>
    <n v="3444"/>
    <s v="Standard Class"/>
    <s v="CUST-389"/>
    <s v="PD-437"/>
    <n v="3"/>
    <x v="19"/>
    <x v="1333"/>
    <n v="-361"/>
    <n v="3.11"/>
    <n v="17.940000000000001"/>
    <n v="8.61"/>
    <s v="Clay Ludtke"/>
    <x v="0"/>
    <s v="United States"/>
    <x v="15"/>
    <x v="377"/>
    <x v="1"/>
    <s v="Storage"/>
    <x v="0"/>
  </r>
  <r>
    <n v="3445"/>
    <s v="Standard Class"/>
    <s v="CUST-389"/>
    <s v="PD-115"/>
    <n v="6"/>
    <x v="19"/>
    <x v="1333"/>
    <n v="-361"/>
    <n v="0.87"/>
    <n v="11.28"/>
    <n v="6.06"/>
    <s v="Clay Ludtke"/>
    <x v="0"/>
    <s v="United States"/>
    <x v="15"/>
    <x v="1102"/>
    <x v="1"/>
    <s v="Art"/>
    <x v="0"/>
  </r>
  <r>
    <n v="6069"/>
    <s v="Same Day"/>
    <s v="CUST-389"/>
    <s v="PD-981"/>
    <n v="2"/>
    <x v="22"/>
    <x v="202"/>
    <n v="0"/>
    <n v="13.37"/>
    <n v="46.496000000000002"/>
    <n v="19.756"/>
    <s v="Clay Ludtke"/>
    <x v="0"/>
    <s v="United States"/>
    <x v="15"/>
    <x v="499"/>
    <x v="0"/>
    <s v="Accessories"/>
    <x v="0"/>
  </r>
  <r>
    <n v="5291"/>
    <s v="Standard Class"/>
    <s v="CUST-389"/>
    <s v="PD-849"/>
    <n v="3"/>
    <x v="2"/>
    <x v="1334"/>
    <n v="4"/>
    <n v="5.09"/>
    <n v="56.52"/>
    <n v="41.25"/>
    <s v="Clay Ludtke"/>
    <x v="0"/>
    <s v="United States"/>
    <x v="15"/>
    <x v="625"/>
    <x v="1"/>
    <s v="Appliances"/>
    <x v="0"/>
  </r>
  <r>
    <n v="5741"/>
    <s v="Standard Class"/>
    <s v="CUST-389"/>
    <s v="PD-848"/>
    <n v="7"/>
    <x v="22"/>
    <x v="958"/>
    <n v="6"/>
    <n v="3.38"/>
    <n v="131.6"/>
    <n v="107.94"/>
    <s v="Clay Ludtke"/>
    <x v="0"/>
    <s v="United States"/>
    <x v="15"/>
    <x v="725"/>
    <x v="0"/>
    <s v="Accessories"/>
    <x v="0"/>
  </r>
  <r>
    <n v="5740"/>
    <s v="Standard Class"/>
    <s v="CUST-389"/>
    <s v="PD-841"/>
    <n v="8"/>
    <x v="22"/>
    <x v="958"/>
    <n v="6"/>
    <n v="3.29"/>
    <n v="146.16"/>
    <n v="119.84"/>
    <s v="Clay Ludtke"/>
    <x v="0"/>
    <s v="United States"/>
    <x v="15"/>
    <x v="273"/>
    <x v="1"/>
    <s v="Paper"/>
    <x v="0"/>
  </r>
  <r>
    <n v="5133"/>
    <s v="Second Class"/>
    <s v="CUST-389"/>
    <s v="PD-816"/>
    <n v="5"/>
    <x v="31"/>
    <x v="1177"/>
    <n v="2"/>
    <n v="1.34"/>
    <n v="67.12"/>
    <n v="60.42"/>
    <s v="Clay Ludtke"/>
    <x v="0"/>
    <s v="United States"/>
    <x v="15"/>
    <x v="1412"/>
    <x v="2"/>
    <s v="Furnishings"/>
    <x v="0"/>
  </r>
  <r>
    <n v="6068"/>
    <s v="Same Day"/>
    <s v="CUST-389"/>
    <s v="PD-794"/>
    <n v="2"/>
    <x v="22"/>
    <x v="202"/>
    <n v="0"/>
    <n v="0.79"/>
    <n v="25.12"/>
    <n v="23.54"/>
    <s v="Clay Ludtke"/>
    <x v="0"/>
    <s v="United States"/>
    <x v="15"/>
    <x v="841"/>
    <x v="1"/>
    <s v="Storage"/>
    <x v="0"/>
  </r>
  <r>
    <n v="5292"/>
    <s v="Standard Class"/>
    <s v="CUST-389"/>
    <s v="PD-627"/>
    <n v="2"/>
    <x v="2"/>
    <x v="1334"/>
    <n v="4"/>
    <n v="4.83"/>
    <n v="15.44"/>
    <n v="5.78"/>
    <s v="Clay Ludtke"/>
    <x v="0"/>
    <s v="United States"/>
    <x v="15"/>
    <x v="1143"/>
    <x v="2"/>
    <s v="Furnishings"/>
    <x v="0"/>
  </r>
  <r>
    <n v="6066"/>
    <s v="Same Day"/>
    <s v="CUST-389"/>
    <s v="PD-507"/>
    <n v="2"/>
    <x v="22"/>
    <x v="202"/>
    <n v="0"/>
    <n v="1.27"/>
    <n v="10.688000000000001"/>
    <n v="8.1479999999999997"/>
    <s v="Clay Ludtke"/>
    <x v="0"/>
    <s v="United States"/>
    <x v="15"/>
    <x v="778"/>
    <x v="1"/>
    <s v="Paper"/>
    <x v="0"/>
  </r>
  <r>
    <n v="6067"/>
    <s v="Same Day"/>
    <s v="CUST-389"/>
    <s v="PD-471"/>
    <n v="2"/>
    <x v="22"/>
    <x v="202"/>
    <n v="0"/>
    <n v="1.81"/>
    <n v="10.368"/>
    <n v="6.7480000000000002"/>
    <s v="Clay Ludtke"/>
    <x v="0"/>
    <s v="United States"/>
    <x v="15"/>
    <x v="374"/>
    <x v="1"/>
    <s v="Paper"/>
    <x v="0"/>
  </r>
  <r>
    <n v="5742"/>
    <s v="Standard Class"/>
    <s v="CUST-389"/>
    <s v="PD-415"/>
    <n v="4"/>
    <x v="22"/>
    <x v="958"/>
    <n v="6"/>
    <n v="2.9"/>
    <n v="18.175999999999998"/>
    <n v="6.5759999999999996"/>
    <s v="Clay Ludtke"/>
    <x v="0"/>
    <s v="United States"/>
    <x v="15"/>
    <x v="211"/>
    <x v="1"/>
    <s v="Binders"/>
    <x v="0"/>
  </r>
  <r>
    <n v="5940"/>
    <s v="Standard Class"/>
    <s v="CUST-389"/>
    <s v="PD-228"/>
    <n v="6"/>
    <x v="9"/>
    <x v="469"/>
    <n v="7"/>
    <n v="0.22"/>
    <n v="21.78"/>
    <n v="20.46"/>
    <s v="Clay Ludtke"/>
    <x v="0"/>
    <s v="United States"/>
    <x v="15"/>
    <x v="19"/>
    <x v="1"/>
    <s v="Binders"/>
    <x v="0"/>
  </r>
  <r>
    <n v="6065"/>
    <s v="Same Day"/>
    <s v="CUST-389"/>
    <s v="PD-1588"/>
    <n v="3"/>
    <x v="22"/>
    <x v="202"/>
    <n v="0"/>
    <n v="125.76"/>
    <n v="1006.056"/>
    <n v="628.77599999999995"/>
    <s v="Clay Ludtke"/>
    <x v="0"/>
    <s v="United States"/>
    <x v="15"/>
    <x v="562"/>
    <x v="1"/>
    <s v="Storage"/>
    <x v="0"/>
  </r>
  <r>
    <n v="5743"/>
    <s v="Standard Class"/>
    <s v="CUST-389"/>
    <s v="PD-1505"/>
    <n v="2"/>
    <x v="22"/>
    <x v="958"/>
    <n v="6"/>
    <n v="87.95"/>
    <n v="335.04"/>
    <n v="159.13999999999999"/>
    <s v="Clay Ludtke"/>
    <x v="0"/>
    <s v="United States"/>
    <x v="15"/>
    <x v="498"/>
    <x v="0"/>
    <s v="Machines"/>
    <x v="0"/>
  </r>
  <r>
    <n v="5939"/>
    <s v="Standard Class"/>
    <s v="CUST-389"/>
    <s v="PD-1067"/>
    <n v="2"/>
    <x v="9"/>
    <x v="469"/>
    <n v="7"/>
    <n v="6.46"/>
    <n v="75.959999999999994"/>
    <n v="63.04"/>
    <s v="Clay Ludtke"/>
    <x v="0"/>
    <s v="United States"/>
    <x v="15"/>
    <x v="233"/>
    <x v="1"/>
    <s v="Art"/>
    <x v="0"/>
  </r>
  <r>
    <n v="6772"/>
    <s v="Second Class"/>
    <s v="CUST-389"/>
    <s v="PD-199"/>
    <n v="2"/>
    <x v="3"/>
    <x v="1335"/>
    <n v="4"/>
    <n v="0.52"/>
    <n v="5.2320000000000002"/>
    <n v="4.1920000000000002"/>
    <s v="Clay Ludtke"/>
    <x v="0"/>
    <s v="United States"/>
    <x v="15"/>
    <x v="1205"/>
    <x v="1"/>
    <s v="Binders"/>
    <x v="0"/>
  </r>
  <r>
    <n v="7351"/>
    <s v="Standard Class"/>
    <s v="CUST-389"/>
    <s v="PD-1508"/>
    <n v="6"/>
    <x v="3"/>
    <x v="1198"/>
    <n v="6"/>
    <n v="35.82"/>
    <n v="1264.1400000000001"/>
    <n v="1049.22"/>
    <s v="Clay Ludtke"/>
    <x v="0"/>
    <s v="United States"/>
    <x v="15"/>
    <x v="1180"/>
    <x v="2"/>
    <s v="Chairs"/>
    <x v="0"/>
  </r>
  <r>
    <n v="3138"/>
    <s v="Standard Class"/>
    <s v="CUST-39"/>
    <s v="PD-993"/>
    <n v="3"/>
    <x v="39"/>
    <x v="1224"/>
    <n v="6"/>
    <n v="2.41"/>
    <n v="90.48"/>
    <n v="83.25"/>
    <s v="Anthony Garverick"/>
    <x v="1"/>
    <s v="United States"/>
    <x v="17"/>
    <x v="66"/>
    <x v="1"/>
    <s v="Binders"/>
    <x v="1"/>
  </r>
  <r>
    <n v="4022"/>
    <s v="Same Day"/>
    <s v="CUST-39"/>
    <s v="PD-224"/>
    <n v="3"/>
    <x v="20"/>
    <x v="347"/>
    <n v="0"/>
    <n v="1.72"/>
    <n v="10.74"/>
    <n v="5.58"/>
    <s v="Anthony Garverick"/>
    <x v="1"/>
    <s v="United States"/>
    <x v="17"/>
    <x v="557"/>
    <x v="1"/>
    <s v="Binders"/>
    <x v="1"/>
  </r>
  <r>
    <n v="16389"/>
    <s v="Standard Class"/>
    <s v="CUST-39"/>
    <s v="PD-987"/>
    <n v="1"/>
    <x v="12"/>
    <x v="127"/>
    <n v="6"/>
    <n v="13.18"/>
    <n v="20.965"/>
    <n v="7.7850000000000001"/>
    <s v="Anthony Garverick"/>
    <x v="1"/>
    <s v="United States"/>
    <x v="17"/>
    <x v="113"/>
    <x v="0"/>
    <s v="Accessories"/>
    <x v="1"/>
  </r>
  <r>
    <n v="16322"/>
    <s v="Standard Class"/>
    <s v="CUST-39"/>
    <s v="PD-1066"/>
    <n v="1"/>
    <x v="11"/>
    <x v="115"/>
    <n v="1"/>
    <n v="17.829999999999998"/>
    <n v="26.550999999999998"/>
    <n v="8.7210000000000001"/>
    <s v="Anthony Garverick"/>
    <x v="1"/>
    <s v="United States"/>
    <x v="17"/>
    <x v="487"/>
    <x v="2"/>
    <s v="Furnishings"/>
    <x v="1"/>
  </r>
  <r>
    <n v="16317"/>
    <s v="Standard Class"/>
    <s v="CUST-39"/>
    <s v="PD-1053"/>
    <n v="1"/>
    <x v="22"/>
    <x v="138"/>
    <n v="6"/>
    <n v="35.51"/>
    <n v="25.332999999999998"/>
    <n v="-10.177"/>
    <s v="Anthony Garverick"/>
    <x v="1"/>
    <s v="United States"/>
    <x v="17"/>
    <x v="335"/>
    <x v="0"/>
    <s v="Phones"/>
    <x v="1"/>
  </r>
  <r>
    <n v="16401"/>
    <s v="First Class"/>
    <s v="CUST-39"/>
    <s v="PD-1040"/>
    <n v="1"/>
    <x v="22"/>
    <x v="33"/>
    <n v="3"/>
    <n v="649"/>
    <n v="699.3"/>
    <n v="50.3"/>
    <s v="Anthony Garverick"/>
    <x v="1"/>
    <s v="United States"/>
    <x v="17"/>
    <x v="77"/>
    <x v="3"/>
    <s v="Tablets"/>
    <x v="1"/>
  </r>
  <r>
    <n v="16280"/>
    <s v="Standard Class"/>
    <s v="CUST-39"/>
    <s v="PD-1010"/>
    <n v="1"/>
    <x v="10"/>
    <x v="12"/>
    <n v="7"/>
    <n v="5.58"/>
    <n v="21.707000000000001"/>
    <n v="16.126999999999999"/>
    <s v="Anthony Garverick"/>
    <x v="1"/>
    <s v="United States"/>
    <x v="17"/>
    <x v="208"/>
    <x v="1"/>
    <s v="Paper"/>
    <x v="1"/>
  </r>
  <r>
    <n v="7546"/>
    <s v="Standard Class"/>
    <s v="CUST-39"/>
    <s v="PD-784"/>
    <n v="9"/>
    <x v="55"/>
    <x v="1336"/>
    <n v="4"/>
    <n v="2.59"/>
    <n v="27.396000000000001"/>
    <n v="4.0860000000000003"/>
    <s v="Anthony Garverick"/>
    <x v="1"/>
    <s v="United States"/>
    <x v="17"/>
    <x v="666"/>
    <x v="1"/>
    <s v="Binders"/>
    <x v="1"/>
  </r>
  <r>
    <n v="7547"/>
    <s v="Standard Class"/>
    <s v="CUST-39"/>
    <s v="PD-1164"/>
    <n v="1"/>
    <x v="55"/>
    <x v="1336"/>
    <n v="4"/>
    <n v="3.23"/>
    <n v="10.763999999999999"/>
    <n v="7.5339999999999998"/>
    <s v="Anthony Garverick"/>
    <x v="1"/>
    <s v="United States"/>
    <x v="17"/>
    <x v="558"/>
    <x v="1"/>
    <s v="Binders"/>
    <x v="1"/>
  </r>
  <r>
    <n v="10559"/>
    <s v="Same Day"/>
    <s v="CUST-39"/>
    <s v="PD-1370"/>
    <n v="2"/>
    <x v="16"/>
    <x v="470"/>
    <n v="2"/>
    <n v="17.25"/>
    <n v="220.7424"/>
    <n v="186.2424"/>
    <s v="Anthony Garverick"/>
    <x v="1"/>
    <s v="United States"/>
    <x v="17"/>
    <x v="622"/>
    <x v="1"/>
    <s v="Storage"/>
    <x v="1"/>
  </r>
  <r>
    <n v="1028"/>
    <s v="Second Class"/>
    <s v="CUST-390"/>
    <s v="PD-18"/>
    <n v="5"/>
    <x v="17"/>
    <x v="214"/>
    <n v="4"/>
    <n v="0.51"/>
    <n v="1.04"/>
    <n v="-1.51"/>
    <s v="Pete Takahito"/>
    <x v="0"/>
    <s v="United States"/>
    <x v="5"/>
    <x v="177"/>
    <x v="1"/>
    <s v="Binders"/>
    <x v="2"/>
  </r>
  <r>
    <n v="15222"/>
    <s v="Standard Class"/>
    <s v="CUST-390"/>
    <s v="PD-1084"/>
    <n v="1"/>
    <x v="12"/>
    <x v="112"/>
    <n v="7"/>
    <n v="14.68"/>
    <n v="28.545999999999999"/>
    <n v="13.866"/>
    <s v="Pete Takahito"/>
    <x v="0"/>
    <s v="United States"/>
    <x v="5"/>
    <x v="128"/>
    <x v="2"/>
    <s v="Furnishings"/>
    <x v="2"/>
  </r>
  <r>
    <n v="6411"/>
    <s v="Standard Class"/>
    <s v="CUST-390"/>
    <s v="PD-1012"/>
    <n v="3"/>
    <x v="2"/>
    <x v="733"/>
    <n v="6"/>
    <n v="4.9800000000000004"/>
    <n v="74.760000000000005"/>
    <n v="59.82"/>
    <s v="Pete Takahito"/>
    <x v="0"/>
    <s v="United States"/>
    <x v="5"/>
    <x v="207"/>
    <x v="1"/>
    <s v="Storage"/>
    <x v="2"/>
  </r>
  <r>
    <n v="7992"/>
    <s v="Same Day"/>
    <s v="CUST-390"/>
    <s v="PD-182"/>
    <n v="2"/>
    <x v="55"/>
    <x v="755"/>
    <n v="0"/>
    <n v="1.28"/>
    <n v="4.7679999999999998"/>
    <n v="2.2080000000000002"/>
    <s v="Pete Takahito"/>
    <x v="0"/>
    <s v="United States"/>
    <x v="5"/>
    <x v="1413"/>
    <x v="1"/>
    <s v="Storage"/>
    <x v="2"/>
  </r>
  <r>
    <n v="7993"/>
    <s v="Same Day"/>
    <s v="CUST-390"/>
    <s v="PD-577"/>
    <n v="1"/>
    <x v="55"/>
    <x v="755"/>
    <n v="0"/>
    <n v="3.25"/>
    <n v="6.6719999999999997"/>
    <n v="3.4220000000000002"/>
    <s v="Pete Takahito"/>
    <x v="0"/>
    <s v="United States"/>
    <x v="5"/>
    <x v="221"/>
    <x v="1"/>
    <s v="Paper"/>
    <x v="2"/>
  </r>
  <r>
    <n v="7994"/>
    <s v="Same Day"/>
    <s v="CUST-390"/>
    <s v="PD-148"/>
    <n v="2"/>
    <x v="55"/>
    <x v="755"/>
    <n v="0"/>
    <n v="1.45"/>
    <n v="4.4480000000000004"/>
    <n v="1.548"/>
    <s v="Pete Takahito"/>
    <x v="0"/>
    <s v="United States"/>
    <x v="5"/>
    <x v="976"/>
    <x v="1"/>
    <s v="Art"/>
    <x v="2"/>
  </r>
  <r>
    <n v="7995"/>
    <s v="Same Day"/>
    <s v="CUST-390"/>
    <s v="PD-406"/>
    <n v="4"/>
    <x v="55"/>
    <x v="755"/>
    <n v="0"/>
    <n v="2.42"/>
    <n v="17.568000000000001"/>
    <n v="7.8879999999999999"/>
    <s v="Pete Takahito"/>
    <x v="0"/>
    <s v="United States"/>
    <x v="5"/>
    <x v="1115"/>
    <x v="2"/>
    <s v="Furnishings"/>
    <x v="2"/>
  </r>
  <r>
    <n v="8253"/>
    <s v="Standard Class"/>
    <s v="CUST-390"/>
    <s v="PD-49"/>
    <n v="2"/>
    <x v="52"/>
    <x v="496"/>
    <n v="5"/>
    <n v="0.63"/>
    <n v="0.63200000000000001"/>
    <n v="-0.628"/>
    <s v="Pete Takahito"/>
    <x v="0"/>
    <s v="United States"/>
    <x v="5"/>
    <x v="293"/>
    <x v="1"/>
    <s v="Binders"/>
    <x v="2"/>
  </r>
  <r>
    <n v="10543"/>
    <s v="Same Day"/>
    <s v="CUST-390"/>
    <s v="PD-687"/>
    <n v="5"/>
    <x v="4"/>
    <x v="597"/>
    <n v="1"/>
    <n v="2.19"/>
    <n v="35.075000000000003"/>
    <n v="24.125"/>
    <s v="Pete Takahito"/>
    <x v="0"/>
    <s v="United States"/>
    <x v="5"/>
    <x v="1258"/>
    <x v="1"/>
    <s v="Binders"/>
    <x v="2"/>
  </r>
  <r>
    <n v="11433"/>
    <s v="First Class"/>
    <s v="CUST-390"/>
    <s v="PD-687"/>
    <n v="2"/>
    <x v="4"/>
    <x v="238"/>
    <n v="1"/>
    <n v="2.19"/>
    <n v="14.03"/>
    <n v="9.65"/>
    <s v="Pete Takahito"/>
    <x v="0"/>
    <s v="United States"/>
    <x v="5"/>
    <x v="1258"/>
    <x v="1"/>
    <s v="Binders"/>
    <x v="2"/>
  </r>
  <r>
    <n v="12672"/>
    <s v="Second Class"/>
    <s v="CUST-390"/>
    <s v="PD-687"/>
    <n v="2"/>
    <x v="33"/>
    <x v="403"/>
    <n v="3"/>
    <n v="2.19"/>
    <n v="14.03"/>
    <n v="9.65"/>
    <s v="Pete Takahito"/>
    <x v="0"/>
    <s v="United States"/>
    <x v="5"/>
    <x v="1258"/>
    <x v="1"/>
    <s v="Binders"/>
    <x v="2"/>
  </r>
  <r>
    <n v="13052"/>
    <s v="Second Class"/>
    <s v="CUST-390"/>
    <s v="PD-687"/>
    <n v="1"/>
    <x v="27"/>
    <x v="739"/>
    <n v="1"/>
    <n v="2.19"/>
    <n v="7.0149999999999997"/>
    <n v="4.8250000000000002"/>
    <s v="Pete Takahito"/>
    <x v="0"/>
    <s v="United States"/>
    <x v="5"/>
    <x v="1258"/>
    <x v="1"/>
    <s v="Binders"/>
    <x v="2"/>
  </r>
  <r>
    <n v="13113"/>
    <s v="Same Day"/>
    <s v="CUST-390"/>
    <s v="PD-687"/>
    <n v="1"/>
    <x v="29"/>
    <x v="78"/>
    <n v="3"/>
    <n v="2.19"/>
    <n v="7.0149999999999997"/>
    <n v="4.8250000000000002"/>
    <s v="Pete Takahito"/>
    <x v="0"/>
    <s v="United States"/>
    <x v="5"/>
    <x v="1258"/>
    <x v="1"/>
    <s v="Binders"/>
    <x v="2"/>
  </r>
  <r>
    <n v="13574"/>
    <s v="Same Day"/>
    <s v="CUST-390"/>
    <s v="PD-687"/>
    <n v="1"/>
    <x v="33"/>
    <x v="343"/>
    <n v="5"/>
    <n v="2.19"/>
    <n v="7.0149999999999997"/>
    <n v="4.8250000000000002"/>
    <s v="Pete Takahito"/>
    <x v="0"/>
    <s v="United States"/>
    <x v="5"/>
    <x v="1258"/>
    <x v="1"/>
    <s v="Binders"/>
    <x v="2"/>
  </r>
  <r>
    <n v="13889"/>
    <s v="Same Day"/>
    <s v="CUST-390"/>
    <s v="PD-687"/>
    <n v="2"/>
    <x v="33"/>
    <x v="176"/>
    <n v="5"/>
    <n v="2.19"/>
    <n v="14.03"/>
    <n v="9.65"/>
    <s v="Pete Takahito"/>
    <x v="0"/>
    <s v="United States"/>
    <x v="5"/>
    <x v="1258"/>
    <x v="1"/>
    <s v="Binders"/>
    <x v="2"/>
  </r>
  <r>
    <n v="14041"/>
    <s v="First Class"/>
    <s v="CUST-390"/>
    <s v="PD-687"/>
    <n v="1"/>
    <x v="28"/>
    <x v="402"/>
    <n v="4"/>
    <n v="2.19"/>
    <n v="7.0149999999999997"/>
    <n v="4.8250000000000002"/>
    <s v="Pete Takahito"/>
    <x v="0"/>
    <s v="United States"/>
    <x v="5"/>
    <x v="1258"/>
    <x v="1"/>
    <s v="Binders"/>
    <x v="2"/>
  </r>
  <r>
    <n v="14489"/>
    <s v="First Class"/>
    <s v="CUST-390"/>
    <s v="PD-687"/>
    <n v="1"/>
    <x v="28"/>
    <x v="435"/>
    <n v="1"/>
    <n v="2.19"/>
    <n v="7.0149999999999997"/>
    <n v="4.8250000000000002"/>
    <s v="Pete Takahito"/>
    <x v="0"/>
    <s v="United States"/>
    <x v="5"/>
    <x v="1258"/>
    <x v="1"/>
    <s v="Binders"/>
    <x v="2"/>
  </r>
  <r>
    <n v="1037"/>
    <s v="Standard Class"/>
    <s v="CUST-391"/>
    <s v="PD-1227"/>
    <n v="3"/>
    <x v="43"/>
    <x v="345"/>
    <n v="4"/>
    <n v="29.54"/>
    <n v="161.136"/>
    <n v="72.516000000000005"/>
    <s v="Jill Fjeld"/>
    <x v="0"/>
    <s v="United States"/>
    <x v="17"/>
    <x v="575"/>
    <x v="1"/>
    <s v="Envelopes"/>
    <x v="1"/>
  </r>
  <r>
    <n v="1036"/>
    <s v="Standard Class"/>
    <s v="CUST-391"/>
    <s v="PD-1427"/>
    <n v="2"/>
    <x v="43"/>
    <x v="345"/>
    <n v="4"/>
    <n v="63.43"/>
    <n v="225.52"/>
    <n v="98.66"/>
    <s v="Jill Fjeld"/>
    <x v="0"/>
    <s v="United States"/>
    <x v="17"/>
    <x v="1035"/>
    <x v="1"/>
    <s v="Storage"/>
    <x v="1"/>
  </r>
  <r>
    <n v="2398"/>
    <s v="Standard Class"/>
    <s v="CUST-391"/>
    <s v="PD-1089"/>
    <n v="5"/>
    <x v="39"/>
    <x v="989"/>
    <n v="5"/>
    <n v="22.12"/>
    <n v="204.85"/>
    <n v="94.25"/>
    <s v="Jill Fjeld"/>
    <x v="0"/>
    <s v="United States"/>
    <x v="17"/>
    <x v="249"/>
    <x v="2"/>
    <s v="Furnishings"/>
    <x v="1"/>
  </r>
  <r>
    <n v="3222"/>
    <s v="Second Class"/>
    <s v="CUST-391"/>
    <s v="PD-1320"/>
    <n v="6"/>
    <x v="58"/>
    <x v="659"/>
    <n v="4"/>
    <n v="5"/>
    <n v="479.952"/>
    <n v="449.952"/>
    <s v="Jill Fjeld"/>
    <x v="0"/>
    <s v="United States"/>
    <x v="17"/>
    <x v="1017"/>
    <x v="0"/>
    <s v="Accessories"/>
    <x v="1"/>
  </r>
  <r>
    <n v="5286"/>
    <s v="Standard Class"/>
    <s v="CUST-391"/>
    <s v="PD-989"/>
    <n v="3"/>
    <x v="12"/>
    <x v="251"/>
    <n v="4"/>
    <n v="9.6"/>
    <n v="89.97"/>
    <n v="61.17"/>
    <s v="Jill Fjeld"/>
    <x v="0"/>
    <s v="United States"/>
    <x v="17"/>
    <x v="67"/>
    <x v="0"/>
    <s v="Accessories"/>
    <x v="1"/>
  </r>
  <r>
    <n v="6081"/>
    <s v="Second Class"/>
    <s v="CUST-391"/>
    <s v="PD-911"/>
    <n v="3"/>
    <x v="46"/>
    <x v="1059"/>
    <n v="2"/>
    <n v="10.34"/>
    <n v="53.951999999999998"/>
    <n v="22.931999999999999"/>
    <s v="Jill Fjeld"/>
    <x v="0"/>
    <s v="United States"/>
    <x v="17"/>
    <x v="1171"/>
    <x v="1"/>
    <s v="Paper"/>
    <x v="1"/>
  </r>
  <r>
    <n v="5097"/>
    <s v="Standard Class"/>
    <s v="CUST-391"/>
    <s v="PD-907"/>
    <n v="6"/>
    <x v="44"/>
    <x v="615"/>
    <n v="4"/>
    <n v="9.5"/>
    <n v="106.08"/>
    <n v="49.08"/>
    <s v="Jill Fjeld"/>
    <x v="0"/>
    <s v="United States"/>
    <x v="17"/>
    <x v="480"/>
    <x v="0"/>
    <s v="Accessories"/>
    <x v="1"/>
  </r>
  <r>
    <n v="5469"/>
    <s v="Standard Class"/>
    <s v="CUST-391"/>
    <s v="PD-675"/>
    <n v="1"/>
    <x v="2"/>
    <x v="875"/>
    <n v="5"/>
    <n v="3.33"/>
    <n v="11.09"/>
    <n v="7.76"/>
    <s v="Jill Fjeld"/>
    <x v="0"/>
    <s v="United States"/>
    <x v="17"/>
    <x v="1152"/>
    <x v="1"/>
    <s v="Envelopes"/>
    <x v="1"/>
  </r>
  <r>
    <n v="6080"/>
    <s v="Second Class"/>
    <s v="CUST-391"/>
    <s v="PD-153"/>
    <n v="4"/>
    <x v="46"/>
    <x v="1059"/>
    <n v="2"/>
    <n v="0.28000000000000003"/>
    <n v="8.9280000000000008"/>
    <n v="7.8079999999999998"/>
    <s v="Jill Fjeld"/>
    <x v="0"/>
    <s v="United States"/>
    <x v="17"/>
    <x v="547"/>
    <x v="1"/>
    <s v="Fasteners"/>
    <x v="1"/>
  </r>
  <r>
    <n v="5468"/>
    <s v="Standard Class"/>
    <s v="CUST-391"/>
    <s v="PD-1460"/>
    <n v="8"/>
    <x v="2"/>
    <x v="875"/>
    <n v="5"/>
    <n v="28.8"/>
    <n v="1279.92"/>
    <n v="1049.52"/>
    <s v="Jill Fjeld"/>
    <x v="0"/>
    <s v="United States"/>
    <x v="17"/>
    <x v="318"/>
    <x v="0"/>
    <s v="Copiers"/>
    <x v="1"/>
  </r>
  <r>
    <n v="5285"/>
    <s v="Standard Class"/>
    <s v="CUST-391"/>
    <s v="PD-1310"/>
    <n v="3"/>
    <x v="12"/>
    <x v="251"/>
    <n v="4"/>
    <n v="13.55"/>
    <n v="261.30599999999998"/>
    <n v="220.65600000000001"/>
    <s v="Jill Fjeld"/>
    <x v="0"/>
    <s v="United States"/>
    <x v="17"/>
    <x v="877"/>
    <x v="2"/>
    <s v="Chairs"/>
    <x v="1"/>
  </r>
  <r>
    <n v="9310"/>
    <s v="Second Class"/>
    <s v="CUST-391"/>
    <s v="PD-1465"/>
    <n v="3"/>
    <x v="15"/>
    <x v="1317"/>
    <n v="3"/>
    <n v="59.95"/>
    <n v="399.67200000000003"/>
    <n v="219.822"/>
    <s v="Jill Fjeld"/>
    <x v="0"/>
    <s v="United States"/>
    <x v="17"/>
    <x v="600"/>
    <x v="1"/>
    <s v="Appliances"/>
    <x v="1"/>
  </r>
  <r>
    <n v="9311"/>
    <s v="Second Class"/>
    <s v="CUST-391"/>
    <s v="PD-480"/>
    <n v="6"/>
    <x v="15"/>
    <x v="1317"/>
    <n v="3"/>
    <n v="2.14"/>
    <n v="31.103999999999999"/>
    <n v="18.263999999999999"/>
    <s v="Jill Fjeld"/>
    <x v="0"/>
    <s v="United States"/>
    <x v="17"/>
    <x v="316"/>
    <x v="1"/>
    <s v="Paper"/>
    <x v="1"/>
  </r>
  <r>
    <n v="9312"/>
    <s v="Second Class"/>
    <s v="CUST-391"/>
    <s v="PD-306"/>
    <n v="8"/>
    <x v="15"/>
    <x v="1317"/>
    <n v="3"/>
    <n v="0.31"/>
    <n v="10.608000000000001"/>
    <n v="8.1280000000000001"/>
    <s v="Jill Fjeld"/>
    <x v="0"/>
    <s v="United States"/>
    <x v="17"/>
    <x v="1182"/>
    <x v="1"/>
    <s v="Binders"/>
    <x v="1"/>
  </r>
  <r>
    <n v="9313"/>
    <s v="Second Class"/>
    <s v="CUST-391"/>
    <s v="PD-831"/>
    <n v="2"/>
    <x v="15"/>
    <x v="1317"/>
    <n v="3"/>
    <n v="6.71"/>
    <n v="28.271999999999998"/>
    <n v="14.852"/>
    <s v="Jill Fjeld"/>
    <x v="0"/>
    <s v="United States"/>
    <x v="17"/>
    <x v="1063"/>
    <x v="2"/>
    <s v="Furnishings"/>
    <x v="1"/>
  </r>
  <r>
    <n v="9314"/>
    <s v="Second Class"/>
    <s v="CUST-391"/>
    <s v="PD-1274"/>
    <n v="4"/>
    <x v="15"/>
    <x v="1317"/>
    <n v="3"/>
    <n v="21.86"/>
    <n v="259.13600000000002"/>
    <n v="171.696"/>
    <s v="Jill Fjeld"/>
    <x v="0"/>
    <s v="United States"/>
    <x v="17"/>
    <x v="21"/>
    <x v="1"/>
    <s v="Storage"/>
    <x v="1"/>
  </r>
  <r>
    <n v="10343"/>
    <s v="First Class"/>
    <s v="CUST-391"/>
    <s v="PD-306"/>
    <n v="4"/>
    <x v="16"/>
    <x v="174"/>
    <n v="1"/>
    <n v="0.31"/>
    <n v="10.784800000000001"/>
    <n v="9.5448000000000004"/>
    <s v="Jill Fjeld"/>
    <x v="0"/>
    <s v="United States"/>
    <x v="17"/>
    <x v="1182"/>
    <x v="1"/>
    <s v="Binders"/>
    <x v="1"/>
  </r>
  <r>
    <n v="10658"/>
    <s v="Second Class"/>
    <s v="CUST-391"/>
    <s v="PD-306"/>
    <n v="1"/>
    <x v="5"/>
    <x v="303"/>
    <n v="3"/>
    <n v="0.31"/>
    <n v="2.6962000000000002"/>
    <n v="2.3862000000000001"/>
    <s v="Jill Fjeld"/>
    <x v="0"/>
    <s v="United States"/>
    <x v="17"/>
    <x v="1182"/>
    <x v="1"/>
    <s v="Binders"/>
    <x v="1"/>
  </r>
  <r>
    <n v="10866"/>
    <s v="Second Class"/>
    <s v="CUST-391"/>
    <s v="PD-306"/>
    <n v="5"/>
    <x v="5"/>
    <x v="558"/>
    <n v="4"/>
    <n v="0.31"/>
    <n v="13.481"/>
    <n v="11.930999999999999"/>
    <s v="Jill Fjeld"/>
    <x v="0"/>
    <s v="United States"/>
    <x v="17"/>
    <x v="1182"/>
    <x v="1"/>
    <s v="Binders"/>
    <x v="1"/>
  </r>
  <r>
    <n v="10878"/>
    <s v="Second Class"/>
    <s v="CUST-391"/>
    <s v="PD-306"/>
    <n v="1"/>
    <x v="16"/>
    <x v="239"/>
    <n v="2"/>
    <n v="0.31"/>
    <n v="2.6962000000000002"/>
    <n v="2.3862000000000001"/>
    <s v="Jill Fjeld"/>
    <x v="0"/>
    <s v="United States"/>
    <x v="17"/>
    <x v="1182"/>
    <x v="1"/>
    <s v="Binders"/>
    <x v="1"/>
  </r>
  <r>
    <n v="11095"/>
    <s v="Second Class"/>
    <s v="CUST-391"/>
    <s v="PD-306"/>
    <n v="1"/>
    <x v="16"/>
    <x v="549"/>
    <n v="5"/>
    <n v="0.31"/>
    <n v="2.6962000000000002"/>
    <n v="2.3862000000000001"/>
    <s v="Jill Fjeld"/>
    <x v="0"/>
    <s v="United States"/>
    <x v="17"/>
    <x v="1182"/>
    <x v="1"/>
    <s v="Binders"/>
    <x v="1"/>
  </r>
  <r>
    <n v="11720"/>
    <s v="Second Class"/>
    <s v="CUST-391"/>
    <s v="PD-306"/>
    <n v="5"/>
    <x v="24"/>
    <x v="81"/>
    <n v="5"/>
    <n v="0.31"/>
    <n v="13.481"/>
    <n v="11.930999999999999"/>
    <s v="Jill Fjeld"/>
    <x v="0"/>
    <s v="United States"/>
    <x v="17"/>
    <x v="1182"/>
    <x v="1"/>
    <s v="Binders"/>
    <x v="1"/>
  </r>
  <r>
    <n v="12375"/>
    <s v="First Class"/>
    <s v="CUST-391"/>
    <s v="PD-306"/>
    <n v="1"/>
    <x v="34"/>
    <x v="574"/>
    <n v="1"/>
    <n v="0.31"/>
    <n v="2.6962000000000002"/>
    <n v="2.3862000000000001"/>
    <s v="Jill Fjeld"/>
    <x v="0"/>
    <s v="United States"/>
    <x v="17"/>
    <x v="1182"/>
    <x v="1"/>
    <s v="Binders"/>
    <x v="1"/>
  </r>
  <r>
    <n v="12413"/>
    <s v="First Class"/>
    <s v="CUST-391"/>
    <s v="PD-306"/>
    <n v="2"/>
    <x v="34"/>
    <x v="472"/>
    <n v="1"/>
    <n v="0.31"/>
    <n v="5.3924000000000003"/>
    <n v="4.7724000000000002"/>
    <s v="Jill Fjeld"/>
    <x v="0"/>
    <s v="United States"/>
    <x v="17"/>
    <x v="1182"/>
    <x v="1"/>
    <s v="Binders"/>
    <x v="1"/>
  </r>
  <r>
    <n v="12427"/>
    <s v="Second Class"/>
    <s v="CUST-391"/>
    <s v="PD-306"/>
    <n v="2"/>
    <x v="4"/>
    <x v="43"/>
    <n v="5"/>
    <n v="0.31"/>
    <n v="5.3924000000000003"/>
    <n v="4.7724000000000002"/>
    <s v="Jill Fjeld"/>
    <x v="0"/>
    <s v="United States"/>
    <x v="17"/>
    <x v="1182"/>
    <x v="1"/>
    <s v="Binders"/>
    <x v="1"/>
  </r>
  <r>
    <n v="12717"/>
    <s v="Second Class"/>
    <s v="CUST-391"/>
    <s v="PD-306"/>
    <n v="1"/>
    <x v="33"/>
    <x v="103"/>
    <n v="4"/>
    <n v="0.31"/>
    <n v="2.6962000000000002"/>
    <n v="2.3862000000000001"/>
    <s v="Jill Fjeld"/>
    <x v="0"/>
    <s v="United States"/>
    <x v="17"/>
    <x v="1182"/>
    <x v="1"/>
    <s v="Binders"/>
    <x v="1"/>
  </r>
  <r>
    <n v="12907"/>
    <s v="Same Day"/>
    <s v="CUST-391"/>
    <s v="PD-306"/>
    <n v="1"/>
    <x v="34"/>
    <x v="82"/>
    <n v="2"/>
    <n v="0.31"/>
    <n v="2.6962000000000002"/>
    <n v="2.3862000000000001"/>
    <s v="Jill Fjeld"/>
    <x v="0"/>
    <s v="United States"/>
    <x v="17"/>
    <x v="1182"/>
    <x v="1"/>
    <s v="Binders"/>
    <x v="1"/>
  </r>
  <r>
    <n v="12955"/>
    <s v="Same Day"/>
    <s v="CUST-391"/>
    <s v="PD-306"/>
    <n v="2"/>
    <x v="4"/>
    <x v="153"/>
    <n v="5"/>
    <n v="0.31"/>
    <n v="5.3924000000000003"/>
    <n v="4.7724000000000002"/>
    <s v="Jill Fjeld"/>
    <x v="0"/>
    <s v="United States"/>
    <x v="17"/>
    <x v="1182"/>
    <x v="1"/>
    <s v="Binders"/>
    <x v="1"/>
  </r>
  <r>
    <n v="13302"/>
    <s v="First Class"/>
    <s v="CUST-391"/>
    <s v="PD-306"/>
    <n v="2"/>
    <x v="34"/>
    <x v="928"/>
    <n v="1"/>
    <n v="0.31"/>
    <n v="5.3924000000000003"/>
    <n v="4.7724000000000002"/>
    <s v="Jill Fjeld"/>
    <x v="0"/>
    <s v="United States"/>
    <x v="17"/>
    <x v="1182"/>
    <x v="1"/>
    <s v="Binders"/>
    <x v="1"/>
  </r>
  <r>
    <n v="13329"/>
    <s v="Same Day"/>
    <s v="CUST-391"/>
    <s v="PD-306"/>
    <n v="2"/>
    <x v="26"/>
    <x v="358"/>
    <n v="1"/>
    <n v="0.31"/>
    <n v="5.3924000000000003"/>
    <n v="4.7724000000000002"/>
    <s v="Jill Fjeld"/>
    <x v="0"/>
    <s v="United States"/>
    <x v="17"/>
    <x v="1182"/>
    <x v="1"/>
    <s v="Binders"/>
    <x v="1"/>
  </r>
  <r>
    <n v="13377"/>
    <s v="Second Class"/>
    <s v="CUST-391"/>
    <s v="PD-306"/>
    <n v="2"/>
    <x v="26"/>
    <x v="178"/>
    <n v="2"/>
    <n v="0.31"/>
    <n v="5.3924000000000003"/>
    <n v="4.7724000000000002"/>
    <s v="Jill Fjeld"/>
    <x v="0"/>
    <s v="United States"/>
    <x v="17"/>
    <x v="1182"/>
    <x v="1"/>
    <s v="Binders"/>
    <x v="1"/>
  </r>
  <r>
    <n v="13389"/>
    <s v="First Class"/>
    <s v="CUST-391"/>
    <s v="PD-306"/>
    <n v="1"/>
    <x v="26"/>
    <x v="636"/>
    <n v="3"/>
    <n v="0.31"/>
    <n v="2.6962000000000002"/>
    <n v="2.3862000000000001"/>
    <s v="Jill Fjeld"/>
    <x v="0"/>
    <s v="United States"/>
    <x v="17"/>
    <x v="1182"/>
    <x v="1"/>
    <s v="Binders"/>
    <x v="1"/>
  </r>
  <r>
    <n v="1164"/>
    <s v="Second Class"/>
    <s v="CUST-392"/>
    <s v="PD-307"/>
    <n v="5"/>
    <x v="53"/>
    <x v="1231"/>
    <n v="4"/>
    <n v="0.85"/>
    <n v="17.84"/>
    <n v="13.59"/>
    <s v="Art Foster"/>
    <x v="0"/>
    <s v="United States"/>
    <x v="1"/>
    <x v="876"/>
    <x v="1"/>
    <s v="Art"/>
    <x v="1"/>
  </r>
  <r>
    <n v="1038"/>
    <s v="Standard Class"/>
    <s v="CUST-392"/>
    <s v="PD-999"/>
    <n v="7"/>
    <x v="17"/>
    <x v="214"/>
    <n v="5"/>
    <n v="5.48"/>
    <n v="63.923999999999999"/>
    <n v="25.564"/>
    <s v="Art Foster"/>
    <x v="0"/>
    <s v="United States"/>
    <x v="1"/>
    <x v="89"/>
    <x v="1"/>
    <s v="Binders"/>
    <x v="1"/>
  </r>
  <r>
    <n v="1163"/>
    <s v="Second Class"/>
    <s v="CUST-392"/>
    <s v="PD-1282"/>
    <n v="7"/>
    <x v="53"/>
    <x v="1231"/>
    <n v="4"/>
    <n v="35.700000000000003"/>
    <n v="297.46499999999997"/>
    <n v="47.564999999999998"/>
    <s v="Art Foster"/>
    <x v="0"/>
    <s v="United States"/>
    <x v="1"/>
    <x v="109"/>
    <x v="2"/>
    <s v="Bookcases"/>
    <x v="1"/>
  </r>
  <r>
    <n v="2084"/>
    <s v="Standard Class"/>
    <s v="CUST-392"/>
    <s v="PD-623"/>
    <n v="7"/>
    <x v="36"/>
    <x v="1337"/>
    <n v="4"/>
    <n v="3.54"/>
    <n v="66.989999999999995"/>
    <n v="42.21"/>
    <s v="Art Foster"/>
    <x v="0"/>
    <s v="United States"/>
    <x v="1"/>
    <x v="626"/>
    <x v="0"/>
    <s v="Phones"/>
    <x v="1"/>
  </r>
  <r>
    <n v="2085"/>
    <s v="Standard Class"/>
    <s v="CUST-392"/>
    <s v="PD-1252"/>
    <n v="3"/>
    <x v="36"/>
    <x v="1337"/>
    <n v="4"/>
    <n v="29.95"/>
    <n v="230.34"/>
    <n v="140.49"/>
    <s v="Art Foster"/>
    <x v="0"/>
    <s v="United States"/>
    <x v="1"/>
    <x v="399"/>
    <x v="2"/>
    <s v="Chairs"/>
    <x v="1"/>
  </r>
  <r>
    <n v="6143"/>
    <s v="Second Class"/>
    <s v="CUST-392"/>
    <s v="PD-732"/>
    <n v="3"/>
    <x v="9"/>
    <x v="943"/>
    <n v="2"/>
    <n v="1.3"/>
    <n v="31.175999999999998"/>
    <n v="27.276"/>
    <s v="Art Foster"/>
    <x v="0"/>
    <s v="United States"/>
    <x v="1"/>
    <x v="1170"/>
    <x v="1"/>
    <s v="Storage"/>
    <x v="1"/>
  </r>
  <r>
    <n v="6142"/>
    <s v="Second Class"/>
    <s v="CUST-392"/>
    <s v="PD-231"/>
    <n v="5"/>
    <x v="9"/>
    <x v="943"/>
    <n v="2"/>
    <n v="0.52"/>
    <n v="14.72"/>
    <n v="12.12"/>
    <s v="Art Foster"/>
    <x v="0"/>
    <s v="United States"/>
    <x v="1"/>
    <x v="1155"/>
    <x v="1"/>
    <s v="Supplies"/>
    <x v="1"/>
  </r>
  <r>
    <n v="10074"/>
    <s v="Second Class"/>
    <s v="CUST-392"/>
    <s v="PD-1034"/>
    <n v="1"/>
    <x v="16"/>
    <x v="225"/>
    <n v="2"/>
    <n v="99"/>
    <n v="121.39"/>
    <n v="22.39"/>
    <s v="Art Foster"/>
    <x v="0"/>
    <s v="United States"/>
    <x v="1"/>
    <x v="78"/>
    <x v="3"/>
    <s v="Media Players"/>
    <x v="1"/>
  </r>
  <r>
    <n v="10228"/>
    <s v="Second Class"/>
    <s v="CUST-392"/>
    <s v="PD-1034"/>
    <n v="1"/>
    <x v="4"/>
    <x v="147"/>
    <n v="2"/>
    <n v="99"/>
    <n v="121.39"/>
    <n v="22.39"/>
    <s v="Art Foster"/>
    <x v="0"/>
    <s v="United States"/>
    <x v="1"/>
    <x v="78"/>
    <x v="3"/>
    <s v="Media Players"/>
    <x v="1"/>
  </r>
  <r>
    <n v="10565"/>
    <s v="First Class"/>
    <s v="CUST-392"/>
    <s v="PD-1034"/>
    <n v="4"/>
    <x v="5"/>
    <x v="536"/>
    <n v="4"/>
    <n v="99"/>
    <n v="485.56"/>
    <n v="89.56"/>
    <s v="Art Foster"/>
    <x v="0"/>
    <s v="United States"/>
    <x v="1"/>
    <x v="78"/>
    <x v="3"/>
    <s v="Media Players"/>
    <x v="1"/>
  </r>
  <r>
    <n v="10821"/>
    <s v="First Class"/>
    <s v="CUST-392"/>
    <s v="PD-1034"/>
    <n v="5"/>
    <x v="5"/>
    <x v="292"/>
    <n v="2"/>
    <n v="99"/>
    <n v="606.95000000000005"/>
    <n v="111.95"/>
    <s v="Art Foster"/>
    <x v="0"/>
    <s v="United States"/>
    <x v="1"/>
    <x v="78"/>
    <x v="3"/>
    <s v="Media Players"/>
    <x v="1"/>
  </r>
  <r>
    <n v="11169"/>
    <s v="First Class"/>
    <s v="CUST-392"/>
    <s v="PD-1034"/>
    <n v="1"/>
    <x v="5"/>
    <x v="536"/>
    <n v="1"/>
    <n v="99"/>
    <n v="121.39"/>
    <n v="22.39"/>
    <s v="Art Foster"/>
    <x v="0"/>
    <s v="United States"/>
    <x v="1"/>
    <x v="78"/>
    <x v="3"/>
    <s v="Media Players"/>
    <x v="1"/>
  </r>
  <r>
    <n v="11788"/>
    <s v="First Class"/>
    <s v="CUST-392"/>
    <s v="PD-1034"/>
    <n v="5"/>
    <x v="4"/>
    <x v="238"/>
    <n v="4"/>
    <n v="99"/>
    <n v="606.95000000000005"/>
    <n v="111.95"/>
    <s v="Art Foster"/>
    <x v="0"/>
    <s v="United States"/>
    <x v="1"/>
    <x v="78"/>
    <x v="3"/>
    <s v="Media Players"/>
    <x v="1"/>
  </r>
  <r>
    <n v="11848"/>
    <s v="Second Class"/>
    <s v="CUST-392"/>
    <s v="PD-1034"/>
    <n v="4"/>
    <x v="26"/>
    <x v="433"/>
    <n v="5"/>
    <n v="99"/>
    <n v="485.56"/>
    <n v="89.56"/>
    <s v="Art Foster"/>
    <x v="0"/>
    <s v="United States"/>
    <x v="1"/>
    <x v="78"/>
    <x v="3"/>
    <s v="Media Players"/>
    <x v="1"/>
  </r>
  <r>
    <n v="12809"/>
    <s v="Second Class"/>
    <s v="CUST-392"/>
    <s v="PD-1034"/>
    <n v="2"/>
    <x v="29"/>
    <x v="747"/>
    <n v="5"/>
    <n v="99"/>
    <n v="242.78"/>
    <n v="44.78"/>
    <s v="Art Foster"/>
    <x v="0"/>
    <s v="United States"/>
    <x v="1"/>
    <x v="78"/>
    <x v="3"/>
    <s v="Media Players"/>
    <x v="1"/>
  </r>
  <r>
    <n v="13125"/>
    <s v="Second Class"/>
    <s v="CUST-392"/>
    <s v="PD-1034"/>
    <n v="2"/>
    <x v="33"/>
    <x v="806"/>
    <n v="4"/>
    <n v="99"/>
    <n v="242.78"/>
    <n v="44.78"/>
    <s v="Art Foster"/>
    <x v="0"/>
    <s v="United States"/>
    <x v="1"/>
    <x v="78"/>
    <x v="3"/>
    <s v="Media Players"/>
    <x v="1"/>
  </r>
  <r>
    <n v="13192"/>
    <s v="Same Day"/>
    <s v="CUST-392"/>
    <s v="PD-1034"/>
    <n v="2"/>
    <x v="34"/>
    <x v="280"/>
    <n v="2"/>
    <n v="99"/>
    <n v="242.78"/>
    <n v="44.78"/>
    <s v="Art Foster"/>
    <x v="0"/>
    <s v="United States"/>
    <x v="1"/>
    <x v="78"/>
    <x v="3"/>
    <s v="Media Players"/>
    <x v="1"/>
  </r>
  <r>
    <n v="13532"/>
    <s v="First Class"/>
    <s v="CUST-392"/>
    <s v="PD-1034"/>
    <n v="1"/>
    <x v="33"/>
    <x v="99"/>
    <n v="3"/>
    <n v="99"/>
    <n v="121.39"/>
    <n v="22.39"/>
    <s v="Art Foster"/>
    <x v="0"/>
    <s v="United States"/>
    <x v="1"/>
    <x v="78"/>
    <x v="3"/>
    <s v="Media Players"/>
    <x v="1"/>
  </r>
  <r>
    <n v="13913"/>
    <s v="First Class"/>
    <s v="CUST-392"/>
    <s v="PD-1034"/>
    <n v="2"/>
    <x v="33"/>
    <x v="561"/>
    <n v="3"/>
    <n v="99"/>
    <n v="242.78"/>
    <n v="44.78"/>
    <s v="Art Foster"/>
    <x v="0"/>
    <s v="United States"/>
    <x v="1"/>
    <x v="78"/>
    <x v="3"/>
    <s v="Media Players"/>
    <x v="1"/>
  </r>
  <r>
    <n v="14061"/>
    <s v="First Class"/>
    <s v="CUST-392"/>
    <s v="PD-1034"/>
    <n v="2"/>
    <x v="33"/>
    <x v="197"/>
    <n v="3"/>
    <n v="99"/>
    <n v="242.78"/>
    <n v="44.78"/>
    <s v="Art Foster"/>
    <x v="0"/>
    <s v="United States"/>
    <x v="1"/>
    <x v="78"/>
    <x v="3"/>
    <s v="Media Players"/>
    <x v="1"/>
  </r>
  <r>
    <n v="14165"/>
    <s v="First Class"/>
    <s v="CUST-392"/>
    <s v="PD-1034"/>
    <n v="1"/>
    <x v="30"/>
    <x v="84"/>
    <n v="2"/>
    <n v="99"/>
    <n v="121.39"/>
    <n v="22.39"/>
    <s v="Art Foster"/>
    <x v="0"/>
    <s v="United States"/>
    <x v="1"/>
    <x v="78"/>
    <x v="3"/>
    <s v="Media Players"/>
    <x v="1"/>
  </r>
  <r>
    <n v="1044"/>
    <s v="Standard Class"/>
    <s v="CUST-393"/>
    <s v="PD-1248"/>
    <n v="2"/>
    <x v="6"/>
    <x v="647"/>
    <n v="4"/>
    <n v="33.409999999999997"/>
    <n v="118.78400000000001"/>
    <n v="51.963999999999999"/>
    <s v="Karen Daniels"/>
    <x v="0"/>
    <s v="United States"/>
    <x v="5"/>
    <x v="763"/>
    <x v="0"/>
    <s v="Phones"/>
    <x v="2"/>
  </r>
  <r>
    <n v="1045"/>
    <s v="Standard Class"/>
    <s v="CUST-393"/>
    <s v="PD-1269"/>
    <n v="3"/>
    <x v="6"/>
    <x v="647"/>
    <n v="4"/>
    <n v="36.979999999999997"/>
    <n v="192.93600000000001"/>
    <n v="81.995999999999995"/>
    <s v="Karen Daniels"/>
    <x v="0"/>
    <s v="United States"/>
    <x v="5"/>
    <x v="1414"/>
    <x v="0"/>
    <s v="Phones"/>
    <x v="2"/>
  </r>
  <r>
    <n v="1042"/>
    <s v="Standard Class"/>
    <s v="CUST-393"/>
    <s v="PD-404"/>
    <n v="5"/>
    <x v="6"/>
    <x v="647"/>
    <n v="4"/>
    <n v="1.68"/>
    <n v="21.72"/>
    <n v="13.32"/>
    <s v="Karen Daniels"/>
    <x v="0"/>
    <s v="United States"/>
    <x v="5"/>
    <x v="254"/>
    <x v="1"/>
    <s v="Paper"/>
    <x v="2"/>
  </r>
  <r>
    <n v="1039"/>
    <s v="Standard Class"/>
    <s v="CUST-393"/>
    <s v="PD-1605"/>
    <n v="5"/>
    <x v="6"/>
    <x v="647"/>
    <n v="4"/>
    <n v="121.99"/>
    <n v="717.59"/>
    <n v="107.64"/>
    <s v="Karen Daniels"/>
    <x v="0"/>
    <s v="United States"/>
    <x v="5"/>
    <x v="1016"/>
    <x v="1"/>
    <s v="Binders"/>
    <x v="2"/>
  </r>
  <r>
    <n v="1040"/>
    <s v="Standard Class"/>
    <s v="CUST-393"/>
    <s v="PD-26"/>
    <n v="1"/>
    <x v="6"/>
    <x v="647"/>
    <n v="4"/>
    <n v="0.63"/>
    <n v="0.246"/>
    <n v="-0.38400000000000001"/>
    <s v="Karen Daniels"/>
    <x v="0"/>
    <s v="United States"/>
    <x v="5"/>
    <x v="613"/>
    <x v="1"/>
    <s v="Binders"/>
    <x v="2"/>
  </r>
  <r>
    <n v="1041"/>
    <s v="Standard Class"/>
    <s v="CUST-393"/>
    <s v="PD-912"/>
    <n v="3"/>
    <x v="6"/>
    <x v="647"/>
    <n v="4"/>
    <n v="10.36"/>
    <n v="54.048000000000002"/>
    <n v="22.968"/>
    <s v="Karen Daniels"/>
    <x v="0"/>
    <s v="United States"/>
    <x v="5"/>
    <x v="1073"/>
    <x v="1"/>
    <s v="Art"/>
    <x v="2"/>
  </r>
  <r>
    <n v="1043"/>
    <s v="Standard Class"/>
    <s v="CUST-393"/>
    <s v="PD-1024"/>
    <n v="8"/>
    <x v="6"/>
    <x v="647"/>
    <n v="4"/>
    <n v="79"/>
    <n v="825.6"/>
    <n v="193.6"/>
    <s v="Karen Daniels"/>
    <x v="0"/>
    <s v="United States"/>
    <x v="5"/>
    <x v="79"/>
    <x v="4"/>
    <s v="Stylus"/>
    <x v="2"/>
  </r>
  <r>
    <n v="3247"/>
    <s v="First Class"/>
    <s v="CUST-393"/>
    <s v="PD-1146"/>
    <n v="6"/>
    <x v="19"/>
    <x v="728"/>
    <n v="3"/>
    <n v="4.5"/>
    <n v="299.94"/>
    <n v="272.94"/>
    <s v="Karen Daniels"/>
    <x v="0"/>
    <s v="United States"/>
    <x v="5"/>
    <x v="512"/>
    <x v="0"/>
    <s v="Accessories"/>
    <x v="2"/>
  </r>
  <r>
    <n v="3248"/>
    <s v="First Class"/>
    <s v="CUST-393"/>
    <s v="PD-231"/>
    <n v="7"/>
    <x v="19"/>
    <x v="728"/>
    <n v="3"/>
    <n v="0.52"/>
    <n v="25.76"/>
    <n v="22.12"/>
    <s v="Karen Daniels"/>
    <x v="0"/>
    <s v="United States"/>
    <x v="5"/>
    <x v="1155"/>
    <x v="1"/>
    <s v="Supplies"/>
    <x v="2"/>
  </r>
  <r>
    <n v="6059"/>
    <s v="Standard Class"/>
    <s v="CUST-393"/>
    <s v="PD-994"/>
    <n v="2"/>
    <x v="2"/>
    <x v="1234"/>
    <n v="4"/>
    <n v="3.02"/>
    <n v="60.38"/>
    <n v="54.34"/>
    <s v="Karen Daniels"/>
    <x v="0"/>
    <s v="United States"/>
    <x v="5"/>
    <x v="91"/>
    <x v="1"/>
    <s v="Art"/>
    <x v="2"/>
  </r>
  <r>
    <n v="6060"/>
    <s v="Standard Class"/>
    <s v="CUST-393"/>
    <s v="PD-803"/>
    <n v="2"/>
    <x v="2"/>
    <x v="1234"/>
    <n v="4"/>
    <n v="1.44"/>
    <n v="31.98"/>
    <n v="29.1"/>
    <s v="Karen Daniels"/>
    <x v="0"/>
    <s v="United States"/>
    <x v="5"/>
    <x v="198"/>
    <x v="2"/>
    <s v="Furnishings"/>
    <x v="2"/>
  </r>
  <r>
    <n v="6019"/>
    <s v="Standard Class"/>
    <s v="CUST-393"/>
    <s v="PD-1603"/>
    <n v="7"/>
    <x v="11"/>
    <x v="121"/>
    <n v="4"/>
    <n v="105"/>
    <n v="4899.93"/>
    <n v="4164.93"/>
    <s v="Karen Daniels"/>
    <x v="0"/>
    <s v="United States"/>
    <x v="5"/>
    <x v="1105"/>
    <x v="0"/>
    <s v="Machines"/>
    <x v="2"/>
  </r>
  <r>
    <n v="6018"/>
    <s v="Standard Class"/>
    <s v="CUST-393"/>
    <s v="PD-1483"/>
    <n v="2"/>
    <x v="11"/>
    <x v="121"/>
    <n v="4"/>
    <n v="14.52"/>
    <n v="362.92"/>
    <n v="333.88"/>
    <s v="Karen Daniels"/>
    <x v="0"/>
    <s v="United States"/>
    <x v="5"/>
    <x v="390"/>
    <x v="1"/>
    <s v="Storage"/>
    <x v="2"/>
  </r>
  <r>
    <n v="6016"/>
    <s v="Standard Class"/>
    <s v="CUST-393"/>
    <s v="PD-1389"/>
    <n v="8"/>
    <x v="11"/>
    <x v="121"/>
    <n v="4"/>
    <n v="10.98"/>
    <n v="585.6"/>
    <n v="497.76"/>
    <s v="Karen Daniels"/>
    <x v="0"/>
    <s v="United States"/>
    <x v="5"/>
    <x v="847"/>
    <x v="2"/>
    <s v="Tables"/>
    <x v="2"/>
  </r>
  <r>
    <n v="11015"/>
    <s v="Second Class"/>
    <s v="CUST-393"/>
    <s v="PD-350"/>
    <n v="5"/>
    <x v="5"/>
    <x v="151"/>
    <n v="5"/>
    <n v="2.09"/>
    <n v="15.189"/>
    <n v="4.7389999999999999"/>
    <s v="Karen Daniels"/>
    <x v="0"/>
    <s v="United States"/>
    <x v="5"/>
    <x v="571"/>
    <x v="1"/>
    <s v="Paper"/>
    <x v="2"/>
  </r>
  <r>
    <n v="11573"/>
    <s v="Same Day"/>
    <s v="CUST-393"/>
    <s v="PD-350"/>
    <n v="1"/>
    <x v="4"/>
    <x v="597"/>
    <n v="2"/>
    <n v="2.09"/>
    <n v="3.0377999999999998"/>
    <n v="0.94779999999999998"/>
    <s v="Karen Daniels"/>
    <x v="0"/>
    <s v="United States"/>
    <x v="5"/>
    <x v="571"/>
    <x v="1"/>
    <s v="Paper"/>
    <x v="2"/>
  </r>
  <r>
    <n v="11866"/>
    <s v="Same Day"/>
    <s v="CUST-393"/>
    <s v="PD-350"/>
    <n v="4"/>
    <x v="4"/>
    <x v="41"/>
    <n v="1"/>
    <n v="2.09"/>
    <n v="12.151199999999999"/>
    <n v="3.7911999999999999"/>
    <s v="Karen Daniels"/>
    <x v="0"/>
    <s v="United States"/>
    <x v="5"/>
    <x v="571"/>
    <x v="1"/>
    <s v="Paper"/>
    <x v="2"/>
  </r>
  <r>
    <n v="12703"/>
    <s v="First Class"/>
    <s v="CUST-393"/>
    <s v="PD-350"/>
    <n v="2"/>
    <x v="33"/>
    <x v="343"/>
    <n v="1"/>
    <n v="2.09"/>
    <n v="6.0755999999999997"/>
    <n v="1.8956"/>
    <s v="Karen Daniels"/>
    <x v="0"/>
    <s v="United States"/>
    <x v="5"/>
    <x v="571"/>
    <x v="1"/>
    <s v="Paper"/>
    <x v="2"/>
  </r>
  <r>
    <n v="13808"/>
    <s v="Second Class"/>
    <s v="CUST-393"/>
    <s v="PD-350"/>
    <n v="1"/>
    <x v="28"/>
    <x v="344"/>
    <n v="4"/>
    <n v="2.09"/>
    <n v="3.0377999999999998"/>
    <n v="0.94779999999999998"/>
    <s v="Karen Daniels"/>
    <x v="0"/>
    <s v="United States"/>
    <x v="5"/>
    <x v="571"/>
    <x v="1"/>
    <s v="Paper"/>
    <x v="2"/>
  </r>
  <r>
    <n v="14124"/>
    <s v="Second Class"/>
    <s v="CUST-393"/>
    <s v="PD-350"/>
    <n v="1"/>
    <x v="30"/>
    <x v="552"/>
    <n v="1"/>
    <n v="2.09"/>
    <n v="3.0377999999999998"/>
    <n v="0.94779999999999998"/>
    <s v="Karen Daniels"/>
    <x v="0"/>
    <s v="United States"/>
    <x v="5"/>
    <x v="571"/>
    <x v="1"/>
    <s v="Paper"/>
    <x v="2"/>
  </r>
  <r>
    <n v="1049"/>
    <s v="Standard Class"/>
    <s v="CUST-394"/>
    <s v="PD-1421"/>
    <n v="2"/>
    <x v="38"/>
    <x v="1158"/>
    <n v="4"/>
    <n v="73.97"/>
    <n v="219.16800000000001"/>
    <n v="71.227999999999994"/>
    <s v="Matthew Grinstein"/>
    <x v="1"/>
    <s v="United States"/>
    <x v="15"/>
    <x v="511"/>
    <x v="0"/>
    <s v="Phones"/>
    <x v="0"/>
  </r>
  <r>
    <n v="1048"/>
    <s v="Standard Class"/>
    <s v="CUST-394"/>
    <s v="PD-1500"/>
    <n v="4"/>
    <x v="38"/>
    <x v="1158"/>
    <n v="4"/>
    <n v="61.8"/>
    <n v="659.16800000000001"/>
    <n v="411.96800000000002"/>
    <s v="Matthew Grinstein"/>
    <x v="1"/>
    <s v="United States"/>
    <x v="15"/>
    <x v="998"/>
    <x v="0"/>
    <s v="Phones"/>
    <x v="0"/>
  </r>
  <r>
    <n v="5467"/>
    <s v="Standard Class"/>
    <s v="CUST-394"/>
    <s v="PD-745"/>
    <n v="2"/>
    <x v="31"/>
    <x v="859"/>
    <n v="6"/>
    <n v="2.0099999999999998"/>
    <n v="26.86"/>
    <n v="22.84"/>
    <s v="Matthew Grinstein"/>
    <x v="1"/>
    <s v="United States"/>
    <x v="15"/>
    <x v="1415"/>
    <x v="1"/>
    <s v="Storage"/>
    <x v="0"/>
  </r>
  <r>
    <n v="5690"/>
    <s v="Standard Class"/>
    <s v="CUST-394"/>
    <s v="PD-615"/>
    <n v="3"/>
    <x v="9"/>
    <x v="581"/>
    <n v="7"/>
    <n v="0.56000000000000005"/>
    <n v="22.344000000000001"/>
    <n v="20.664000000000001"/>
    <s v="Matthew Grinstein"/>
    <x v="1"/>
    <s v="United States"/>
    <x v="15"/>
    <x v="230"/>
    <x v="1"/>
    <s v="Supplies"/>
    <x v="0"/>
  </r>
  <r>
    <n v="5465"/>
    <s v="Standard Class"/>
    <s v="CUST-394"/>
    <s v="PD-214"/>
    <n v="4"/>
    <x v="31"/>
    <x v="859"/>
    <n v="6"/>
    <n v="1"/>
    <n v="13.4"/>
    <n v="9.4"/>
    <s v="Matthew Grinstein"/>
    <x v="1"/>
    <s v="United States"/>
    <x v="15"/>
    <x v="223"/>
    <x v="2"/>
    <s v="Furnishings"/>
    <x v="0"/>
  </r>
  <r>
    <n v="5464"/>
    <s v="Standard Class"/>
    <s v="CUST-394"/>
    <s v="PD-1302"/>
    <n v="7"/>
    <x v="31"/>
    <x v="859"/>
    <n v="6"/>
    <n v="42.3"/>
    <n v="657.93"/>
    <n v="361.83"/>
    <s v="Matthew Grinstein"/>
    <x v="1"/>
    <s v="United States"/>
    <x v="15"/>
    <x v="218"/>
    <x v="0"/>
    <s v="Phones"/>
    <x v="0"/>
  </r>
  <r>
    <n v="5466"/>
    <s v="Standard Class"/>
    <s v="CUST-394"/>
    <s v="PD-102"/>
    <n v="5"/>
    <x v="31"/>
    <x v="859"/>
    <n v="6"/>
    <n v="329"/>
    <n v="1995"/>
    <n v="350"/>
    <s v="Matthew Grinstein"/>
    <x v="1"/>
    <s v="United States"/>
    <x v="15"/>
    <x v="471"/>
    <x v="5"/>
    <s v="Smartwatches"/>
    <x v="0"/>
  </r>
  <r>
    <n v="7858"/>
    <s v="Second Class"/>
    <s v="CUST-394"/>
    <s v="PD-1248"/>
    <n v="8"/>
    <x v="3"/>
    <x v="1338"/>
    <n v="2"/>
    <n v="33.409999999999997"/>
    <n v="356.35199999999998"/>
    <n v="89.072000000000003"/>
    <s v="Matthew Grinstein"/>
    <x v="1"/>
    <s v="United States"/>
    <x v="15"/>
    <x v="763"/>
    <x v="0"/>
    <s v="Phones"/>
    <x v="0"/>
  </r>
  <r>
    <n v="8639"/>
    <s v="Standard Class"/>
    <s v="CUST-394"/>
    <s v="PD-1160"/>
    <n v="7"/>
    <x v="55"/>
    <x v="302"/>
    <n v="4"/>
    <n v="8.9700000000000006"/>
    <n v="295.62400000000002"/>
    <n v="232.834"/>
    <s v="Matthew Grinstein"/>
    <x v="1"/>
    <s v="United States"/>
    <x v="15"/>
    <x v="1147"/>
    <x v="0"/>
    <s v="Phones"/>
    <x v="0"/>
  </r>
  <r>
    <n v="8640"/>
    <s v="Standard Class"/>
    <s v="CUST-394"/>
    <s v="PD-494"/>
    <n v="2"/>
    <x v="55"/>
    <x v="302"/>
    <n v="4"/>
    <n v="0.97"/>
    <n v="10.368"/>
    <n v="8.4280000000000008"/>
    <s v="Matthew Grinstein"/>
    <x v="1"/>
    <s v="United States"/>
    <x v="15"/>
    <x v="427"/>
    <x v="1"/>
    <s v="Paper"/>
    <x v="0"/>
  </r>
  <r>
    <n v="8641"/>
    <s v="Standard Class"/>
    <s v="CUST-394"/>
    <s v="PD-1538"/>
    <n v="3"/>
    <x v="55"/>
    <x v="302"/>
    <n v="4"/>
    <n v="52.79"/>
    <n v="633.50400000000002"/>
    <n v="475.13400000000001"/>
    <s v="Matthew Grinstein"/>
    <x v="1"/>
    <s v="United States"/>
    <x v="15"/>
    <x v="660"/>
    <x v="0"/>
    <s v="Accessories"/>
    <x v="0"/>
  </r>
  <r>
    <n v="8840"/>
    <s v="Standard Class"/>
    <s v="CUST-394"/>
    <s v="PD-532"/>
    <n v="3"/>
    <x v="37"/>
    <x v="654"/>
    <n v="4"/>
    <n v="3.78"/>
    <n v="21.81"/>
    <n v="10.47"/>
    <s v="Matthew Grinstein"/>
    <x v="1"/>
    <s v="United States"/>
    <x v="15"/>
    <x v="1416"/>
    <x v="1"/>
    <s v="Supplies"/>
    <x v="0"/>
  </r>
  <r>
    <n v="9628"/>
    <s v="First Class"/>
    <s v="CUST-394"/>
    <s v="PD-250"/>
    <n v="2"/>
    <x v="45"/>
    <x v="691"/>
    <n v="2"/>
    <n v="1.1200000000000001"/>
    <n v="6.1760000000000002"/>
    <n v="3.9359999999999999"/>
    <s v="Matthew Grinstein"/>
    <x v="1"/>
    <s v="United States"/>
    <x v="15"/>
    <x v="862"/>
    <x v="2"/>
    <s v="Furnishings"/>
    <x v="0"/>
  </r>
  <r>
    <n v="10497"/>
    <s v="Same Day"/>
    <s v="CUST-394"/>
    <s v="PD-938"/>
    <n v="4"/>
    <x v="16"/>
    <x v="321"/>
    <n v="2"/>
    <n v="4.71"/>
    <n v="60.463200000000001"/>
    <n v="41.623199999999997"/>
    <s v="Matthew Grinstein"/>
    <x v="1"/>
    <s v="United States"/>
    <x v="15"/>
    <x v="1098"/>
    <x v="1"/>
    <s v="Paper"/>
    <x v="0"/>
  </r>
  <r>
    <n v="10936"/>
    <s v="Second Class"/>
    <s v="CUST-394"/>
    <s v="PD-938"/>
    <n v="3"/>
    <x v="4"/>
    <x v="4"/>
    <n v="2"/>
    <n v="4.71"/>
    <n v="45.3474"/>
    <n v="31.217400000000001"/>
    <s v="Matthew Grinstein"/>
    <x v="1"/>
    <s v="United States"/>
    <x v="15"/>
    <x v="1098"/>
    <x v="1"/>
    <s v="Paper"/>
    <x v="0"/>
  </r>
  <r>
    <n v="11491"/>
    <s v="Same Day"/>
    <s v="CUST-394"/>
    <s v="PD-938"/>
    <n v="4"/>
    <x v="4"/>
    <x v="237"/>
    <n v="4"/>
    <n v="4.71"/>
    <n v="60.463200000000001"/>
    <n v="41.623199999999997"/>
    <s v="Matthew Grinstein"/>
    <x v="1"/>
    <s v="United States"/>
    <x v="15"/>
    <x v="1098"/>
    <x v="1"/>
    <s v="Paper"/>
    <x v="0"/>
  </r>
  <r>
    <n v="11753"/>
    <s v="Second Class"/>
    <s v="CUST-394"/>
    <s v="PD-938"/>
    <n v="5"/>
    <x v="28"/>
    <x v="211"/>
    <n v="2"/>
    <n v="4.71"/>
    <n v="75.578999999999994"/>
    <n v="52.029000000000003"/>
    <s v="Matthew Grinstein"/>
    <x v="1"/>
    <s v="United States"/>
    <x v="15"/>
    <x v="1098"/>
    <x v="1"/>
    <s v="Paper"/>
    <x v="0"/>
  </r>
  <r>
    <n v="12796"/>
    <s v="First Class"/>
    <s v="CUST-394"/>
    <s v="PD-938"/>
    <n v="2"/>
    <x v="26"/>
    <x v="154"/>
    <n v="2"/>
    <n v="4.71"/>
    <n v="30.2316"/>
    <n v="20.811599999999999"/>
    <s v="Matthew Grinstein"/>
    <x v="1"/>
    <s v="United States"/>
    <x v="15"/>
    <x v="1098"/>
    <x v="1"/>
    <s v="Paper"/>
    <x v="0"/>
  </r>
  <r>
    <n v="13326"/>
    <s v="Second Class"/>
    <s v="CUST-394"/>
    <s v="PD-938"/>
    <n v="1"/>
    <x v="28"/>
    <x v="475"/>
    <n v="2"/>
    <n v="4.71"/>
    <n v="15.1158"/>
    <n v="10.405799999999999"/>
    <s v="Matthew Grinstein"/>
    <x v="1"/>
    <s v="United States"/>
    <x v="15"/>
    <x v="1098"/>
    <x v="1"/>
    <s v="Paper"/>
    <x v="0"/>
  </r>
  <r>
    <n v="13359"/>
    <s v="Second Class"/>
    <s v="CUST-394"/>
    <s v="PD-938"/>
    <n v="2"/>
    <x v="29"/>
    <x v="551"/>
    <n v="2"/>
    <n v="4.71"/>
    <n v="30.2316"/>
    <n v="20.811599999999999"/>
    <s v="Matthew Grinstein"/>
    <x v="1"/>
    <s v="United States"/>
    <x v="15"/>
    <x v="1098"/>
    <x v="1"/>
    <s v="Paper"/>
    <x v="0"/>
  </r>
  <r>
    <n v="13440"/>
    <s v="Second Class"/>
    <s v="CUST-394"/>
    <s v="PD-938"/>
    <n v="2"/>
    <x v="29"/>
    <x v="52"/>
    <n v="1"/>
    <n v="4.71"/>
    <n v="30.2316"/>
    <n v="20.811599999999999"/>
    <s v="Matthew Grinstein"/>
    <x v="1"/>
    <s v="United States"/>
    <x v="15"/>
    <x v="1098"/>
    <x v="1"/>
    <s v="Paper"/>
    <x v="0"/>
  </r>
  <r>
    <n v="13523"/>
    <s v="First Class"/>
    <s v="CUST-394"/>
    <s v="PD-938"/>
    <n v="1"/>
    <x v="26"/>
    <x v="464"/>
    <n v="3"/>
    <n v="4.71"/>
    <n v="15.1158"/>
    <n v="10.405799999999999"/>
    <s v="Matthew Grinstein"/>
    <x v="1"/>
    <s v="United States"/>
    <x v="15"/>
    <x v="1098"/>
    <x v="1"/>
    <s v="Paper"/>
    <x v="0"/>
  </r>
  <r>
    <n v="13959"/>
    <s v="Same Day"/>
    <s v="CUST-394"/>
    <s v="PD-938"/>
    <n v="2"/>
    <x v="28"/>
    <x v="324"/>
    <n v="2"/>
    <n v="4.71"/>
    <n v="30.2316"/>
    <n v="20.811599999999999"/>
    <s v="Matthew Grinstein"/>
    <x v="1"/>
    <s v="United States"/>
    <x v="15"/>
    <x v="1098"/>
    <x v="1"/>
    <s v="Paper"/>
    <x v="0"/>
  </r>
  <r>
    <n v="14037"/>
    <s v="Second Class"/>
    <s v="CUST-394"/>
    <s v="PD-938"/>
    <n v="2"/>
    <x v="26"/>
    <x v="473"/>
    <n v="4"/>
    <n v="4.71"/>
    <n v="30.2316"/>
    <n v="20.811599999999999"/>
    <s v="Matthew Grinstein"/>
    <x v="1"/>
    <s v="United States"/>
    <x v="15"/>
    <x v="1098"/>
    <x v="1"/>
    <s v="Paper"/>
    <x v="0"/>
  </r>
  <r>
    <n v="1050"/>
    <s v="Second Class"/>
    <s v="CUST-395"/>
    <s v="PD-452"/>
    <n v="14"/>
    <x v="7"/>
    <x v="423"/>
    <n v="3"/>
    <n v="3.17"/>
    <n v="87.08"/>
    <n v="42.7"/>
    <s v="Kelly Andreada"/>
    <x v="0"/>
    <s v="United States"/>
    <x v="3"/>
    <x v="803"/>
    <x v="1"/>
    <s v="Paper"/>
    <x v="1"/>
  </r>
  <r>
    <n v="2341"/>
    <s v="Second Class"/>
    <s v="CUST-395"/>
    <s v="PD-1088"/>
    <n v="7"/>
    <x v="58"/>
    <x v="1339"/>
    <n v="3"/>
    <n v="16.8"/>
    <n v="286.79000000000002"/>
    <n v="169.19"/>
    <s v="Kelly Andreada"/>
    <x v="0"/>
    <s v="United States"/>
    <x v="3"/>
    <x v="383"/>
    <x v="1"/>
    <s v="Art"/>
    <x v="1"/>
  </r>
  <r>
    <n v="3244"/>
    <s v="Standard Class"/>
    <s v="CUST-395"/>
    <s v="PD-1023"/>
    <n v="2"/>
    <x v="36"/>
    <x v="1340"/>
    <n v="5"/>
    <n v="199"/>
    <n v="698"/>
    <n v="300"/>
    <s v="Kelly Andreada"/>
    <x v="0"/>
    <s v="United States"/>
    <x v="3"/>
    <x v="133"/>
    <x v="4"/>
    <s v="Keyboards"/>
    <x v="1"/>
  </r>
  <r>
    <n v="15166"/>
    <s v="Standard Class"/>
    <s v="CUST-395"/>
    <s v="PD-995"/>
    <n v="1"/>
    <x v="21"/>
    <x v="91"/>
    <n v="2"/>
    <n v="16.61"/>
    <n v="21.146999999999998"/>
    <n v="4.5369999999999999"/>
    <s v="Kelly Andreada"/>
    <x v="0"/>
    <s v="United States"/>
    <x v="3"/>
    <x v="90"/>
    <x v="1"/>
    <s v="Storage"/>
    <x v="1"/>
  </r>
  <r>
    <n v="15157"/>
    <s v="Standard Class"/>
    <s v="CUST-395"/>
    <s v="PD-1062"/>
    <n v="1"/>
    <x v="21"/>
    <x v="92"/>
    <n v="6"/>
    <n v="18.02"/>
    <n v="26.285"/>
    <n v="8.2650000000000006"/>
    <s v="Kelly Andreada"/>
    <x v="0"/>
    <s v="United States"/>
    <x v="3"/>
    <x v="184"/>
    <x v="2"/>
    <s v="Furnishings"/>
    <x v="1"/>
  </r>
  <r>
    <n v="4460"/>
    <s v="First Class"/>
    <s v="CUST-395"/>
    <s v="PD-1009"/>
    <n v="6"/>
    <x v="31"/>
    <x v="118"/>
    <n v="1"/>
    <n v="5.58"/>
    <n v="148.84800000000001"/>
    <n v="115.36799999999999"/>
    <s v="Kelly Andreada"/>
    <x v="0"/>
    <s v="United States"/>
    <x v="3"/>
    <x v="369"/>
    <x v="1"/>
    <s v="Paper"/>
    <x v="1"/>
  </r>
  <r>
    <n v="6939"/>
    <s v="Standard Class"/>
    <s v="CUST-395"/>
    <s v="PD-1187"/>
    <n v="5"/>
    <x v="15"/>
    <x v="864"/>
    <n v="5"/>
    <n v="11.36"/>
    <n v="227.12"/>
    <n v="170.32"/>
    <s v="Kelly Andreada"/>
    <x v="0"/>
    <s v="United States"/>
    <x v="3"/>
    <x v="353"/>
    <x v="2"/>
    <s v="Chairs"/>
    <x v="1"/>
  </r>
  <r>
    <n v="8835"/>
    <s v="Standard Class"/>
    <s v="CUST-395"/>
    <s v="PD-74"/>
    <n v="9"/>
    <x v="15"/>
    <x v="762"/>
    <n v="7"/>
    <n v="0.38"/>
    <n v="16.38"/>
    <n v="12.96"/>
    <s v="Kelly Andreada"/>
    <x v="0"/>
    <s v="United States"/>
    <x v="3"/>
    <x v="559"/>
    <x v="1"/>
    <s v="Art"/>
    <x v="1"/>
  </r>
  <r>
    <n v="8836"/>
    <s v="Standard Class"/>
    <s v="CUST-395"/>
    <s v="PD-1228"/>
    <n v="2"/>
    <x v="15"/>
    <x v="762"/>
    <n v="7"/>
    <n v="32.92"/>
    <n v="134.36000000000001"/>
    <n v="68.52"/>
    <s v="Kelly Andreada"/>
    <x v="0"/>
    <s v="United States"/>
    <x v="3"/>
    <x v="141"/>
    <x v="1"/>
    <s v="Envelopes"/>
    <x v="1"/>
  </r>
  <r>
    <n v="8837"/>
    <s v="Standard Class"/>
    <s v="CUST-395"/>
    <s v="PD-1321"/>
    <n v="2"/>
    <x v="15"/>
    <x v="762"/>
    <n v="7"/>
    <n v="16.079999999999998"/>
    <n v="160.78399999999999"/>
    <n v="128.624"/>
    <s v="Kelly Andreada"/>
    <x v="0"/>
    <s v="United States"/>
    <x v="3"/>
    <x v="1332"/>
    <x v="2"/>
    <s v="Bookcases"/>
    <x v="1"/>
  </r>
  <r>
    <n v="8838"/>
    <s v="Standard Class"/>
    <s v="CUST-395"/>
    <s v="PD-479"/>
    <n v="2"/>
    <x v="15"/>
    <x v="762"/>
    <n v="7"/>
    <n v="0.45"/>
    <n v="12.96"/>
    <n v="12.06"/>
    <s v="Kelly Andreada"/>
    <x v="0"/>
    <s v="United States"/>
    <x v="3"/>
    <x v="634"/>
    <x v="1"/>
    <s v="Paper"/>
    <x v="1"/>
  </r>
  <r>
    <n v="9038"/>
    <s v="Standard Class"/>
    <s v="CUST-395"/>
    <s v="PD-79"/>
    <n v="6"/>
    <x v="32"/>
    <x v="1172"/>
    <n v="4"/>
    <n v="0.47"/>
    <n v="11.28"/>
    <n v="8.4600000000000009"/>
    <s v="Kelly Andreada"/>
    <x v="0"/>
    <s v="United States"/>
    <x v="3"/>
    <x v="754"/>
    <x v="1"/>
    <s v="Art"/>
    <x v="1"/>
  </r>
  <r>
    <n v="10138"/>
    <s v="First Class"/>
    <s v="CUST-395"/>
    <s v="PD-237"/>
    <n v="2"/>
    <x v="16"/>
    <x v="369"/>
    <n v="3"/>
    <n v="0.34"/>
    <n v="4.4880000000000004"/>
    <n v="3.8079999999999998"/>
    <s v="Kelly Andreada"/>
    <x v="0"/>
    <s v="United States"/>
    <x v="3"/>
    <x v="1305"/>
    <x v="1"/>
    <s v="Fasteners"/>
    <x v="1"/>
  </r>
  <r>
    <n v="10418"/>
    <s v="Same Day"/>
    <s v="CUST-395"/>
    <s v="PD-237"/>
    <n v="3"/>
    <x v="4"/>
    <x v="132"/>
    <n v="1"/>
    <n v="0.34"/>
    <n v="6.7320000000000002"/>
    <n v="5.7119999999999997"/>
    <s v="Kelly Andreada"/>
    <x v="0"/>
    <s v="United States"/>
    <x v="3"/>
    <x v="1305"/>
    <x v="1"/>
    <s v="Fasteners"/>
    <x v="1"/>
  </r>
  <r>
    <n v="10928"/>
    <s v="Same Day"/>
    <s v="CUST-395"/>
    <s v="PD-237"/>
    <n v="2"/>
    <x v="4"/>
    <x v="4"/>
    <n v="5"/>
    <n v="0.34"/>
    <n v="4.4880000000000004"/>
    <n v="3.8079999999999998"/>
    <s v="Kelly Andreada"/>
    <x v="0"/>
    <s v="United States"/>
    <x v="3"/>
    <x v="1305"/>
    <x v="1"/>
    <s v="Fasteners"/>
    <x v="1"/>
  </r>
  <r>
    <n v="11201"/>
    <s v="Second Class"/>
    <s v="CUST-395"/>
    <s v="PD-237"/>
    <n v="5"/>
    <x v="5"/>
    <x v="684"/>
    <n v="5"/>
    <n v="0.34"/>
    <n v="11.22"/>
    <n v="9.52"/>
    <s v="Kelly Andreada"/>
    <x v="0"/>
    <s v="United States"/>
    <x v="3"/>
    <x v="1305"/>
    <x v="1"/>
    <s v="Fasteners"/>
    <x v="1"/>
  </r>
  <r>
    <n v="11517"/>
    <s v="Second Class"/>
    <s v="CUST-395"/>
    <s v="PD-237"/>
    <n v="2"/>
    <x v="5"/>
    <x v="558"/>
    <n v="2"/>
    <n v="0.34"/>
    <n v="4.4880000000000004"/>
    <n v="3.8079999999999998"/>
    <s v="Kelly Andreada"/>
    <x v="0"/>
    <s v="United States"/>
    <x v="3"/>
    <x v="1305"/>
    <x v="1"/>
    <s v="Fasteners"/>
    <x v="1"/>
  </r>
  <r>
    <n v="11606"/>
    <s v="First Class"/>
    <s v="CUST-395"/>
    <s v="PD-237"/>
    <n v="4"/>
    <x v="4"/>
    <x v="662"/>
    <n v="3"/>
    <n v="0.34"/>
    <n v="8.9760000000000009"/>
    <n v="7.6159999999999997"/>
    <s v="Kelly Andreada"/>
    <x v="0"/>
    <s v="United States"/>
    <x v="3"/>
    <x v="1305"/>
    <x v="1"/>
    <s v="Fasteners"/>
    <x v="1"/>
  </r>
  <r>
    <n v="11685"/>
    <s v="First Class"/>
    <s v="CUST-395"/>
    <s v="PD-237"/>
    <n v="5"/>
    <x v="29"/>
    <x v="209"/>
    <n v="2"/>
    <n v="0.34"/>
    <n v="11.22"/>
    <n v="9.52"/>
    <s v="Kelly Andreada"/>
    <x v="0"/>
    <s v="United States"/>
    <x v="3"/>
    <x v="1305"/>
    <x v="1"/>
    <s v="Fasteners"/>
    <x v="1"/>
  </r>
  <r>
    <n v="11809"/>
    <s v="Same Day"/>
    <s v="CUST-395"/>
    <s v="PD-237"/>
    <n v="5"/>
    <x v="29"/>
    <x v="240"/>
    <n v="3"/>
    <n v="0.34"/>
    <n v="11.22"/>
    <n v="9.52"/>
    <s v="Kelly Andreada"/>
    <x v="0"/>
    <s v="United States"/>
    <x v="3"/>
    <x v="1305"/>
    <x v="1"/>
    <s v="Fasteners"/>
    <x v="1"/>
  </r>
  <r>
    <n v="12328"/>
    <s v="First Class"/>
    <s v="CUST-395"/>
    <s v="PD-237"/>
    <n v="1"/>
    <x v="26"/>
    <x v="433"/>
    <n v="4"/>
    <n v="0.34"/>
    <n v="2.2440000000000002"/>
    <n v="1.9039999999999999"/>
    <s v="Kelly Andreada"/>
    <x v="0"/>
    <s v="United States"/>
    <x v="3"/>
    <x v="1305"/>
    <x v="1"/>
    <s v="Fasteners"/>
    <x v="1"/>
  </r>
  <r>
    <n v="12641"/>
    <s v="Second Class"/>
    <s v="CUST-395"/>
    <s v="PD-237"/>
    <n v="1"/>
    <x v="28"/>
    <x v="306"/>
    <n v="3"/>
    <n v="0.34"/>
    <n v="2.2440000000000002"/>
    <n v="1.9039999999999999"/>
    <s v="Kelly Andreada"/>
    <x v="0"/>
    <s v="United States"/>
    <x v="3"/>
    <x v="1305"/>
    <x v="1"/>
    <s v="Fasteners"/>
    <x v="1"/>
  </r>
  <r>
    <n v="12861"/>
    <s v="Same Day"/>
    <s v="CUST-395"/>
    <s v="PD-237"/>
    <n v="2"/>
    <x v="33"/>
    <x v="387"/>
    <n v="5"/>
    <n v="0.34"/>
    <n v="4.4880000000000004"/>
    <n v="3.8079999999999998"/>
    <s v="Kelly Andreada"/>
    <x v="0"/>
    <s v="United States"/>
    <x v="3"/>
    <x v="1305"/>
    <x v="1"/>
    <s v="Fasteners"/>
    <x v="1"/>
  </r>
  <r>
    <n v="13022"/>
    <s v="First Class"/>
    <s v="CUST-395"/>
    <s v="PD-237"/>
    <n v="1"/>
    <x v="28"/>
    <x v="241"/>
    <n v="4"/>
    <n v="0.34"/>
    <n v="2.2440000000000002"/>
    <n v="1.9039999999999999"/>
    <s v="Kelly Andreada"/>
    <x v="0"/>
    <s v="United States"/>
    <x v="3"/>
    <x v="1305"/>
    <x v="1"/>
    <s v="Fasteners"/>
    <x v="1"/>
  </r>
  <r>
    <n v="13065"/>
    <s v="Same Day"/>
    <s v="CUST-395"/>
    <s v="PD-237"/>
    <n v="1"/>
    <x v="29"/>
    <x v="284"/>
    <n v="5"/>
    <n v="0.34"/>
    <n v="2.2440000000000002"/>
    <n v="1.9039999999999999"/>
    <s v="Kelly Andreada"/>
    <x v="0"/>
    <s v="United States"/>
    <x v="3"/>
    <x v="1305"/>
    <x v="1"/>
    <s v="Fasteners"/>
    <x v="1"/>
  </r>
  <r>
    <n v="13117"/>
    <s v="Second Class"/>
    <s v="CUST-395"/>
    <s v="PD-237"/>
    <n v="2"/>
    <x v="26"/>
    <x v="636"/>
    <n v="1"/>
    <n v="0.34"/>
    <n v="4.4880000000000004"/>
    <n v="3.8079999999999998"/>
    <s v="Kelly Andreada"/>
    <x v="0"/>
    <s v="United States"/>
    <x v="3"/>
    <x v="1305"/>
    <x v="1"/>
    <s v="Fasteners"/>
    <x v="1"/>
  </r>
  <r>
    <n v="13718"/>
    <s v="Second Class"/>
    <s v="CUST-395"/>
    <s v="PD-237"/>
    <n v="1"/>
    <x v="33"/>
    <x v="523"/>
    <n v="2"/>
    <n v="0.34"/>
    <n v="2.2440000000000002"/>
    <n v="1.9039999999999999"/>
    <s v="Kelly Andreada"/>
    <x v="0"/>
    <s v="United States"/>
    <x v="3"/>
    <x v="1305"/>
    <x v="1"/>
    <s v="Fasteners"/>
    <x v="1"/>
  </r>
  <r>
    <n v="14040"/>
    <s v="Same Day"/>
    <s v="CUST-395"/>
    <s v="PD-237"/>
    <n v="2"/>
    <x v="33"/>
    <x v="104"/>
    <n v="1"/>
    <n v="0.34"/>
    <n v="4.4880000000000004"/>
    <n v="3.8079999999999998"/>
    <s v="Kelly Andreada"/>
    <x v="0"/>
    <s v="United States"/>
    <x v="3"/>
    <x v="1305"/>
    <x v="1"/>
    <s v="Fasteners"/>
    <x v="1"/>
  </r>
  <r>
    <n v="14134"/>
    <s v="Second Class"/>
    <s v="CUST-395"/>
    <s v="PD-237"/>
    <n v="1"/>
    <x v="30"/>
    <x v="54"/>
    <n v="2"/>
    <n v="0.34"/>
    <n v="2.2440000000000002"/>
    <n v="1.9039999999999999"/>
    <s v="Kelly Andreada"/>
    <x v="0"/>
    <s v="United States"/>
    <x v="3"/>
    <x v="1305"/>
    <x v="1"/>
    <s v="Fasteners"/>
    <x v="1"/>
  </r>
  <r>
    <n v="14285"/>
    <s v="Second Class"/>
    <s v="CUST-395"/>
    <s v="PD-237"/>
    <n v="2"/>
    <x v="30"/>
    <x v="383"/>
    <n v="1"/>
    <n v="0.34"/>
    <n v="4.4880000000000004"/>
    <n v="3.8079999999999998"/>
    <s v="Kelly Andreada"/>
    <x v="0"/>
    <s v="United States"/>
    <x v="3"/>
    <x v="1305"/>
    <x v="1"/>
    <s v="Fasteners"/>
    <x v="1"/>
  </r>
  <r>
    <n v="14321"/>
    <s v="Second Class"/>
    <s v="CUST-395"/>
    <s v="PD-237"/>
    <n v="2"/>
    <x v="30"/>
    <x v="212"/>
    <n v="2"/>
    <n v="0.34"/>
    <n v="4.4880000000000004"/>
    <n v="3.8079999999999998"/>
    <s v="Kelly Andreada"/>
    <x v="0"/>
    <s v="United States"/>
    <x v="3"/>
    <x v="1305"/>
    <x v="1"/>
    <s v="Fasteners"/>
    <x v="1"/>
  </r>
  <r>
    <n v="1057"/>
    <s v="Second Class"/>
    <s v="CUST-396"/>
    <s v="PD-1417"/>
    <n v="1"/>
    <x v="17"/>
    <x v="884"/>
    <n v="5"/>
    <n v="70.47"/>
    <n v="81.311999999999998"/>
    <n v="10.842000000000001"/>
    <s v="Logan Currie"/>
    <x v="0"/>
    <s v="United States"/>
    <x v="17"/>
    <x v="448"/>
    <x v="0"/>
    <s v="Phones"/>
    <x v="1"/>
  </r>
  <r>
    <n v="1055"/>
    <s v="Second Class"/>
    <s v="CUST-396"/>
    <s v="PD-667"/>
    <n v="6"/>
    <x v="17"/>
    <x v="884"/>
    <n v="5"/>
    <n v="5.18"/>
    <n v="51.744"/>
    <n v="20.664000000000001"/>
    <s v="Logan Currie"/>
    <x v="0"/>
    <s v="United States"/>
    <x v="17"/>
    <x v="1417"/>
    <x v="0"/>
    <s v="Accessories"/>
    <x v="1"/>
  </r>
  <r>
    <n v="1054"/>
    <s v="Second Class"/>
    <s v="CUST-396"/>
    <s v="PD-371"/>
    <n v="3"/>
    <x v="17"/>
    <x v="884"/>
    <n v="5"/>
    <n v="2.02"/>
    <n v="12.432"/>
    <n v="6.3719999999999999"/>
    <s v="Logan Currie"/>
    <x v="0"/>
    <s v="United States"/>
    <x v="17"/>
    <x v="154"/>
    <x v="1"/>
    <s v="Paper"/>
    <x v="1"/>
  </r>
  <r>
    <n v="3616"/>
    <s v="Standard Class"/>
    <s v="CUST-396"/>
    <s v="PD-522"/>
    <n v="2"/>
    <x v="19"/>
    <x v="816"/>
    <n v="7"/>
    <n v="2.84"/>
    <n v="11.087999999999999"/>
    <n v="5.4080000000000004"/>
    <s v="Logan Currie"/>
    <x v="0"/>
    <s v="United States"/>
    <x v="17"/>
    <x v="665"/>
    <x v="1"/>
    <s v="Binders"/>
    <x v="1"/>
  </r>
  <r>
    <n v="6006"/>
    <s v="Standard Class"/>
    <s v="CUST-396"/>
    <s v="PD-950"/>
    <n v="2"/>
    <x v="10"/>
    <x v="221"/>
    <n v="4"/>
    <n v="4.16"/>
    <n v="51.96"/>
    <n v="43.64"/>
    <s v="Logan Currie"/>
    <x v="0"/>
    <s v="United States"/>
    <x v="17"/>
    <x v="70"/>
    <x v="1"/>
    <s v="Storage"/>
    <x v="1"/>
  </r>
  <r>
    <n v="5034"/>
    <s v="Second Class"/>
    <s v="CUST-396"/>
    <s v="PD-526"/>
    <n v="2"/>
    <x v="40"/>
    <x v="1169"/>
    <n v="2"/>
    <n v="1.47"/>
    <n v="5.5919999999999996"/>
    <n v="2.6520000000000001"/>
    <s v="Logan Currie"/>
    <x v="0"/>
    <s v="United States"/>
    <x v="17"/>
    <x v="1418"/>
    <x v="0"/>
    <s v="Accessories"/>
    <x v="1"/>
  </r>
  <r>
    <n v="6005"/>
    <s v="Standard Class"/>
    <s v="CUST-396"/>
    <s v="PD-400"/>
    <n v="3"/>
    <x v="10"/>
    <x v="221"/>
    <n v="4"/>
    <n v="1.02"/>
    <n v="16.02"/>
    <n v="12.96"/>
    <s v="Logan Currie"/>
    <x v="0"/>
    <s v="United States"/>
    <x v="17"/>
    <x v="705"/>
    <x v="1"/>
    <s v="Paper"/>
    <x v="1"/>
  </r>
  <r>
    <n v="6007"/>
    <s v="Standard Class"/>
    <s v="CUST-396"/>
    <s v="PD-369"/>
    <n v="2"/>
    <x v="10"/>
    <x v="221"/>
    <n v="4"/>
    <n v="0.98"/>
    <n v="10.36"/>
    <n v="8.4"/>
    <s v="Logan Currie"/>
    <x v="0"/>
    <s v="United States"/>
    <x v="17"/>
    <x v="856"/>
    <x v="1"/>
    <s v="Paper"/>
    <x v="1"/>
  </r>
  <r>
    <n v="4275"/>
    <s v="Second Class"/>
    <s v="CUST-396"/>
    <s v="PD-1305"/>
    <n v="6"/>
    <x v="31"/>
    <x v="262"/>
    <n v="2"/>
    <n v="46.78"/>
    <n v="572.76"/>
    <n v="292.08"/>
    <s v="Logan Currie"/>
    <x v="0"/>
    <s v="United States"/>
    <x v="17"/>
    <x v="9"/>
    <x v="2"/>
    <s v="Furnishings"/>
    <x v="1"/>
  </r>
  <r>
    <n v="4276"/>
    <s v="Second Class"/>
    <s v="CUST-396"/>
    <s v="PD-1305"/>
    <n v="3"/>
    <x v="31"/>
    <x v="262"/>
    <n v="2"/>
    <n v="46.78"/>
    <n v="286.38"/>
    <n v="146.04"/>
    <s v="Logan Currie"/>
    <x v="0"/>
    <s v="United States"/>
    <x v="17"/>
    <x v="9"/>
    <x v="2"/>
    <s v="Furnishings"/>
    <x v="1"/>
  </r>
  <r>
    <n v="5033"/>
    <s v="Second Class"/>
    <s v="CUST-396"/>
    <s v="PD-1131"/>
    <n v="2"/>
    <x v="40"/>
    <x v="1169"/>
    <n v="2"/>
    <n v="25.33"/>
    <n v="68.194000000000003"/>
    <n v="17.533999999999999"/>
    <s v="Logan Currie"/>
    <x v="0"/>
    <s v="United States"/>
    <x v="17"/>
    <x v="1069"/>
    <x v="2"/>
    <s v="Chairs"/>
    <x v="1"/>
  </r>
  <r>
    <n v="6746"/>
    <s v="Standard Class"/>
    <s v="CUST-396"/>
    <s v="PD-305"/>
    <n v="3"/>
    <x v="45"/>
    <x v="628"/>
    <n v="4"/>
    <n v="1.59"/>
    <n v="13.23"/>
    <n v="8.4600000000000009"/>
    <s v="Logan Currie"/>
    <x v="0"/>
    <s v="United States"/>
    <x v="17"/>
    <x v="1169"/>
    <x v="1"/>
    <s v="Paper"/>
    <x v="1"/>
  </r>
  <r>
    <n v="8193"/>
    <s v="Second Class"/>
    <s v="CUST-396"/>
    <s v="PD-1376"/>
    <n v="9"/>
    <x v="13"/>
    <x v="145"/>
    <n v="2"/>
    <n v="34.51"/>
    <n v="1071"/>
    <n v="760.41"/>
    <s v="Logan Currie"/>
    <x v="0"/>
    <s v="United States"/>
    <x v="17"/>
    <x v="889"/>
    <x v="0"/>
    <s v="Accessories"/>
    <x v="1"/>
  </r>
  <r>
    <n v="8194"/>
    <s v="Second Class"/>
    <s v="CUST-396"/>
    <s v="PD-948"/>
    <n v="1"/>
    <x v="13"/>
    <x v="145"/>
    <n v="2"/>
    <n v="2.2999999999999998"/>
    <n v="25.58"/>
    <n v="23.28"/>
    <s v="Logan Currie"/>
    <x v="0"/>
    <s v="United States"/>
    <x v="17"/>
    <x v="393"/>
    <x v="2"/>
    <s v="Furnishings"/>
    <x v="1"/>
  </r>
  <r>
    <n v="8569"/>
    <s v="Standard Class"/>
    <s v="CUST-396"/>
    <s v="PD-1095"/>
    <n v="2"/>
    <x v="13"/>
    <x v="396"/>
    <n v="4"/>
    <n v="7.44"/>
    <n v="66.111999999999995"/>
    <n v="51.231999999999999"/>
    <s v="Logan Currie"/>
    <x v="0"/>
    <s v="United States"/>
    <x v="17"/>
    <x v="47"/>
    <x v="2"/>
    <s v="Furnishings"/>
    <x v="1"/>
  </r>
  <r>
    <n v="6693"/>
    <s v="Second Class"/>
    <s v="CUST-396"/>
    <s v="PD-755"/>
    <n v="2"/>
    <x v="45"/>
    <x v="628"/>
    <n v="4"/>
    <n v="2.37"/>
    <n v="5.5759999999999996"/>
    <n v="0.83599999999999997"/>
    <s v="Logan Currie"/>
    <x v="0"/>
    <s v="United States"/>
    <x v="17"/>
    <x v="1419"/>
    <x v="0"/>
    <s v="Accessories"/>
    <x v="1"/>
  </r>
  <r>
    <n v="10028"/>
    <s v="Same Day"/>
    <s v="CUST-396"/>
    <s v="PD-230"/>
    <n v="4"/>
    <x v="4"/>
    <x v="332"/>
    <n v="1"/>
    <n v="1.57"/>
    <n v="8.76"/>
    <n v="2.48"/>
    <s v="Logan Currie"/>
    <x v="0"/>
    <s v="United States"/>
    <x v="17"/>
    <x v="1107"/>
    <x v="1"/>
    <s v="Paper"/>
    <x v="1"/>
  </r>
  <r>
    <n v="10851"/>
    <s v="Same Day"/>
    <s v="CUST-396"/>
    <s v="PD-230"/>
    <n v="5"/>
    <x v="5"/>
    <x v="170"/>
    <n v="5"/>
    <n v="1.57"/>
    <n v="10.95"/>
    <n v="3.1"/>
    <s v="Logan Currie"/>
    <x v="0"/>
    <s v="United States"/>
    <x v="17"/>
    <x v="1107"/>
    <x v="1"/>
    <s v="Paper"/>
    <x v="1"/>
  </r>
  <r>
    <n v="13954"/>
    <s v="Same Day"/>
    <s v="CUST-396"/>
    <s v="PD-230"/>
    <n v="1"/>
    <x v="29"/>
    <x v="629"/>
    <n v="3"/>
    <n v="1.57"/>
    <n v="2.19"/>
    <n v="0.62"/>
    <s v="Logan Currie"/>
    <x v="0"/>
    <s v="United States"/>
    <x v="17"/>
    <x v="1107"/>
    <x v="1"/>
    <s v="Paper"/>
    <x v="1"/>
  </r>
  <r>
    <n v="13967"/>
    <s v="Second Class"/>
    <s v="CUST-396"/>
    <s v="PD-230"/>
    <n v="1"/>
    <x v="33"/>
    <x v="371"/>
    <n v="5"/>
    <n v="1.57"/>
    <n v="2.19"/>
    <n v="0.62"/>
    <s v="Logan Currie"/>
    <x v="0"/>
    <s v="United States"/>
    <x v="17"/>
    <x v="1107"/>
    <x v="1"/>
    <s v="Paper"/>
    <x v="1"/>
  </r>
  <r>
    <n v="14065"/>
    <s v="Same Day"/>
    <s v="CUST-396"/>
    <s v="PD-230"/>
    <n v="1"/>
    <x v="26"/>
    <x v="464"/>
    <n v="1"/>
    <n v="1.57"/>
    <n v="2.19"/>
    <n v="0.62"/>
    <s v="Logan Currie"/>
    <x v="0"/>
    <s v="United States"/>
    <x v="17"/>
    <x v="1107"/>
    <x v="1"/>
    <s v="Paper"/>
    <x v="1"/>
  </r>
  <r>
    <n v="14409"/>
    <s v="Second Class"/>
    <s v="CUST-396"/>
    <s v="PD-230"/>
    <n v="2"/>
    <x v="33"/>
    <x v="343"/>
    <n v="2"/>
    <n v="1.57"/>
    <n v="4.38"/>
    <n v="1.24"/>
    <s v="Logan Currie"/>
    <x v="0"/>
    <s v="United States"/>
    <x v="17"/>
    <x v="1107"/>
    <x v="1"/>
    <s v="Paper"/>
    <x v="1"/>
  </r>
  <r>
    <n v="14511"/>
    <s v="First Class"/>
    <s v="CUST-396"/>
    <s v="PD-230"/>
    <n v="2"/>
    <x v="30"/>
    <x v="53"/>
    <n v="2"/>
    <n v="1.57"/>
    <n v="4.38"/>
    <n v="1.24"/>
    <s v="Logan Currie"/>
    <x v="0"/>
    <s v="United States"/>
    <x v="17"/>
    <x v="1107"/>
    <x v="1"/>
    <s v="Paper"/>
    <x v="1"/>
  </r>
  <r>
    <n v="1058"/>
    <s v="Standard Class"/>
    <s v="CUST-397"/>
    <s v="PD-1575"/>
    <n v="7"/>
    <x v="38"/>
    <x v="1158"/>
    <n v="4"/>
    <n v="143.52000000000001"/>
    <n v="2060.7440000000001"/>
    <n v="1056.104"/>
    <s v="Joseph Holt"/>
    <x v="0"/>
    <s v="United States"/>
    <x v="15"/>
    <x v="667"/>
    <x v="1"/>
    <s v="Binders"/>
    <x v="0"/>
  </r>
  <r>
    <n v="2038"/>
    <s v="Standard Class"/>
    <s v="CUST-397"/>
    <s v="PD-1319"/>
    <n v="9"/>
    <x v="19"/>
    <x v="1027"/>
    <n v="7"/>
    <n v="5"/>
    <n v="899.91"/>
    <n v="854.91"/>
    <s v="Joseph Holt"/>
    <x v="0"/>
    <s v="United States"/>
    <x v="15"/>
    <x v="1009"/>
    <x v="0"/>
    <s v="Accessories"/>
    <x v="0"/>
  </r>
  <r>
    <n v="2039"/>
    <s v="Standard Class"/>
    <s v="CUST-397"/>
    <s v="PD-289"/>
    <n v="3"/>
    <x v="19"/>
    <x v="1027"/>
    <n v="7"/>
    <n v="1.8"/>
    <n v="10.272"/>
    <n v="4.8719999999999999"/>
    <s v="Joseph Holt"/>
    <x v="0"/>
    <s v="United States"/>
    <x v="15"/>
    <x v="1043"/>
    <x v="1"/>
    <s v="Binders"/>
    <x v="0"/>
  </r>
  <r>
    <n v="2037"/>
    <s v="Standard Class"/>
    <s v="CUST-397"/>
    <s v="PD-303"/>
    <n v="4"/>
    <x v="19"/>
    <x v="1027"/>
    <n v="7"/>
    <n v="0.65"/>
    <n v="17.28"/>
    <n v="14.68"/>
    <s v="Joseph Holt"/>
    <x v="0"/>
    <s v="United States"/>
    <x v="15"/>
    <x v="692"/>
    <x v="1"/>
    <s v="Binders"/>
    <x v="0"/>
  </r>
  <r>
    <n v="6276"/>
    <s v="First Class"/>
    <s v="CUST-397"/>
    <s v="PD-98"/>
    <n v="2"/>
    <x v="2"/>
    <x v="733"/>
    <n v="1"/>
    <n v="0.44"/>
    <n v="3.504"/>
    <n v="2.6240000000000001"/>
    <s v="Joseph Holt"/>
    <x v="0"/>
    <s v="United States"/>
    <x v="15"/>
    <x v="328"/>
    <x v="1"/>
    <s v="Binders"/>
    <x v="0"/>
  </r>
  <r>
    <n v="6277"/>
    <s v="First Class"/>
    <s v="CUST-397"/>
    <s v="PD-97"/>
    <n v="2"/>
    <x v="2"/>
    <x v="733"/>
    <n v="1"/>
    <n v="0.92"/>
    <n v="4.3600000000000003"/>
    <n v="2.52"/>
    <s v="Joseph Holt"/>
    <x v="0"/>
    <s v="United States"/>
    <x v="15"/>
    <x v="264"/>
    <x v="1"/>
    <s v="Fasteners"/>
    <x v="0"/>
  </r>
  <r>
    <n v="6275"/>
    <s v="First Class"/>
    <s v="CUST-397"/>
    <s v="PD-1126"/>
    <n v="2"/>
    <x v="2"/>
    <x v="733"/>
    <n v="1"/>
    <n v="2.88"/>
    <n v="96.08"/>
    <n v="90.32"/>
    <s v="Joseph Holt"/>
    <x v="0"/>
    <s v="United States"/>
    <x v="15"/>
    <x v="1420"/>
    <x v="1"/>
    <s v="Paper"/>
    <x v="0"/>
  </r>
  <r>
    <n v="9066"/>
    <s v="Standard Class"/>
    <s v="CUST-397"/>
    <s v="PD-814"/>
    <n v="4"/>
    <x v="45"/>
    <x v="691"/>
    <n v="6"/>
    <n v="6.38"/>
    <n v="67.12"/>
    <n v="41.6"/>
    <s v="Joseph Holt"/>
    <x v="0"/>
    <s v="United States"/>
    <x v="15"/>
    <x v="1363"/>
    <x v="1"/>
    <s v="Storage"/>
    <x v="0"/>
  </r>
  <r>
    <n v="9067"/>
    <s v="Standard Class"/>
    <s v="CUST-397"/>
    <s v="PD-1156"/>
    <n v="2"/>
    <x v="45"/>
    <x v="691"/>
    <n v="6"/>
    <n v="11.09"/>
    <n v="105.58"/>
    <n v="83.4"/>
    <s v="Joseph Holt"/>
    <x v="0"/>
    <s v="United States"/>
    <x v="15"/>
    <x v="1031"/>
    <x v="0"/>
    <s v="Phones"/>
    <x v="0"/>
  </r>
  <r>
    <n v="9069"/>
    <s v="Standard Class"/>
    <s v="CUST-397"/>
    <s v="PD-425"/>
    <n v="9"/>
    <x v="45"/>
    <x v="691"/>
    <n v="6"/>
    <n v="1.8"/>
    <n v="52.29"/>
    <n v="36.090000000000003"/>
    <s v="Joseph Holt"/>
    <x v="0"/>
    <s v="United States"/>
    <x v="15"/>
    <x v="782"/>
    <x v="1"/>
    <s v="Fasteners"/>
    <x v="0"/>
  </r>
  <r>
    <n v="9070"/>
    <s v="Standard Class"/>
    <s v="CUST-397"/>
    <s v="PD-1300"/>
    <n v="1"/>
    <x v="45"/>
    <x v="691"/>
    <n v="6"/>
    <n v="34.04"/>
    <n v="91.99"/>
    <n v="57.95"/>
    <s v="Joseph Holt"/>
    <x v="0"/>
    <s v="United States"/>
    <x v="15"/>
    <x v="1238"/>
    <x v="1"/>
    <s v="Storage"/>
    <x v="0"/>
  </r>
  <r>
    <n v="10047"/>
    <s v="Same Day"/>
    <s v="CUST-397"/>
    <s v="PD-1047"/>
    <n v="4"/>
    <x v="5"/>
    <x v="1108"/>
    <n v="1"/>
    <n v="2.48"/>
    <n v="85.152000000000001"/>
    <n v="75.231999999999999"/>
    <s v="Joseph Holt"/>
    <x v="0"/>
    <s v="United States"/>
    <x v="15"/>
    <x v="185"/>
    <x v="1"/>
    <s v="Storage"/>
    <x v="0"/>
  </r>
  <r>
    <n v="10223"/>
    <s v="Same Day"/>
    <s v="CUST-397"/>
    <s v="PD-1047"/>
    <n v="1"/>
    <x v="4"/>
    <x v="5"/>
    <n v="5"/>
    <n v="2.48"/>
    <n v="21.288"/>
    <n v="18.808"/>
    <s v="Joseph Holt"/>
    <x v="0"/>
    <s v="United States"/>
    <x v="15"/>
    <x v="185"/>
    <x v="1"/>
    <s v="Storage"/>
    <x v="0"/>
  </r>
  <r>
    <n v="11028"/>
    <s v="Same Day"/>
    <s v="CUST-397"/>
    <s v="PD-1047"/>
    <n v="5"/>
    <x v="4"/>
    <x v="332"/>
    <n v="4"/>
    <n v="2.48"/>
    <n v="106.44"/>
    <n v="94.04"/>
    <s v="Joseph Holt"/>
    <x v="0"/>
    <s v="United States"/>
    <x v="15"/>
    <x v="185"/>
    <x v="1"/>
    <s v="Storage"/>
    <x v="0"/>
  </r>
  <r>
    <n v="11312"/>
    <s v="Second Class"/>
    <s v="CUST-397"/>
    <s v="PD-1047"/>
    <n v="1"/>
    <x v="4"/>
    <x v="73"/>
    <n v="1"/>
    <n v="2.48"/>
    <n v="21.288"/>
    <n v="18.808"/>
    <s v="Joseph Holt"/>
    <x v="0"/>
    <s v="United States"/>
    <x v="15"/>
    <x v="185"/>
    <x v="1"/>
    <s v="Storage"/>
    <x v="0"/>
  </r>
  <r>
    <n v="11362"/>
    <s v="Same Day"/>
    <s v="CUST-397"/>
    <s v="PD-1047"/>
    <n v="5"/>
    <x v="5"/>
    <x v="399"/>
    <n v="4"/>
    <n v="2.48"/>
    <n v="106.44"/>
    <n v="94.04"/>
    <s v="Joseph Holt"/>
    <x v="0"/>
    <s v="United States"/>
    <x v="15"/>
    <x v="185"/>
    <x v="1"/>
    <s v="Storage"/>
    <x v="0"/>
  </r>
  <r>
    <n v="11439"/>
    <s v="First Class"/>
    <s v="CUST-397"/>
    <s v="PD-1047"/>
    <n v="1"/>
    <x v="5"/>
    <x v="459"/>
    <n v="5"/>
    <n v="2.48"/>
    <n v="21.288"/>
    <n v="18.808"/>
    <s v="Joseph Holt"/>
    <x v="0"/>
    <s v="United States"/>
    <x v="15"/>
    <x v="185"/>
    <x v="1"/>
    <s v="Storage"/>
    <x v="0"/>
  </r>
  <r>
    <n v="13159"/>
    <s v="Second Class"/>
    <s v="CUST-397"/>
    <s v="PD-1047"/>
    <n v="1"/>
    <x v="29"/>
    <x v="51"/>
    <n v="2"/>
    <n v="2.48"/>
    <n v="21.288"/>
    <n v="18.808"/>
    <s v="Joseph Holt"/>
    <x v="0"/>
    <s v="United States"/>
    <x v="15"/>
    <x v="185"/>
    <x v="1"/>
    <s v="Storage"/>
    <x v="0"/>
  </r>
  <r>
    <n v="13438"/>
    <s v="Same Day"/>
    <s v="CUST-397"/>
    <s v="PD-1047"/>
    <n v="2"/>
    <x v="33"/>
    <x v="134"/>
    <n v="3"/>
    <n v="2.48"/>
    <n v="42.576000000000001"/>
    <n v="37.616"/>
    <s v="Joseph Holt"/>
    <x v="0"/>
    <s v="United States"/>
    <x v="15"/>
    <x v="185"/>
    <x v="1"/>
    <s v="Storage"/>
    <x v="0"/>
  </r>
  <r>
    <n v="13822"/>
    <s v="Second Class"/>
    <s v="CUST-397"/>
    <s v="PD-1047"/>
    <n v="1"/>
    <x v="33"/>
    <x v="1030"/>
    <n v="1"/>
    <n v="2.48"/>
    <n v="21.288"/>
    <n v="18.808"/>
    <s v="Joseph Holt"/>
    <x v="0"/>
    <s v="United States"/>
    <x v="15"/>
    <x v="185"/>
    <x v="1"/>
    <s v="Storage"/>
    <x v="0"/>
  </r>
  <r>
    <n v="1059"/>
    <s v="Standard Class"/>
    <s v="CUST-398"/>
    <s v="PD-352"/>
    <n v="7"/>
    <x v="18"/>
    <x v="1325"/>
    <n v="5"/>
    <n v="2.69"/>
    <n v="27.888000000000002"/>
    <n v="9.0579999999999998"/>
    <s v="Tim Brockman"/>
    <x v="0"/>
    <s v="United States"/>
    <x v="31"/>
    <x v="364"/>
    <x v="1"/>
    <s v="Labels"/>
    <x v="0"/>
  </r>
  <r>
    <n v="1063"/>
    <s v="Standard Class"/>
    <s v="CUST-398"/>
    <s v="PD-656"/>
    <n v="10"/>
    <x v="18"/>
    <x v="1325"/>
    <n v="5"/>
    <n v="1.87"/>
    <n v="83.12"/>
    <n v="64.42"/>
    <s v="Tim Brockman"/>
    <x v="0"/>
    <s v="United States"/>
    <x v="31"/>
    <x v="194"/>
    <x v="0"/>
    <s v="Accessories"/>
    <x v="0"/>
  </r>
  <r>
    <n v="1061"/>
    <s v="Standard Class"/>
    <s v="CUST-398"/>
    <s v="PD-827"/>
    <n v="3"/>
    <x v="18"/>
    <x v="1325"/>
    <n v="5"/>
    <n v="9.48"/>
    <n v="42.143999999999998"/>
    <n v="13.704000000000001"/>
    <s v="Tim Brockman"/>
    <x v="0"/>
    <s v="United States"/>
    <x v="31"/>
    <x v="884"/>
    <x v="0"/>
    <s v="Phones"/>
    <x v="0"/>
  </r>
  <r>
    <n v="1062"/>
    <s v="Standard Class"/>
    <s v="CUST-398"/>
    <s v="PD-151"/>
    <n v="5"/>
    <x v="18"/>
    <x v="1325"/>
    <n v="5"/>
    <n v="1.08"/>
    <n v="11.12"/>
    <n v="5.72"/>
    <s v="Tim Brockman"/>
    <x v="0"/>
    <s v="United States"/>
    <x v="31"/>
    <x v="1154"/>
    <x v="1"/>
    <s v="Supplies"/>
    <x v="0"/>
  </r>
  <r>
    <n v="1064"/>
    <s v="Standard Class"/>
    <s v="CUST-398"/>
    <s v="PD-164"/>
    <n v="5"/>
    <x v="18"/>
    <x v="1325"/>
    <n v="5"/>
    <n v="0.57999999999999996"/>
    <n v="11.52"/>
    <n v="8.6199999999999992"/>
    <s v="Tim Brockman"/>
    <x v="0"/>
    <s v="United States"/>
    <x v="31"/>
    <x v="793"/>
    <x v="1"/>
    <s v="Labels"/>
    <x v="0"/>
  </r>
  <r>
    <n v="1065"/>
    <s v="Standard Class"/>
    <s v="CUST-398"/>
    <s v="PD-499"/>
    <n v="2"/>
    <x v="18"/>
    <x v="1325"/>
    <n v="5"/>
    <n v="1.17"/>
    <n v="10.368"/>
    <n v="8.0280000000000005"/>
    <s v="Tim Brockman"/>
    <x v="0"/>
    <s v="United States"/>
    <x v="31"/>
    <x v="1278"/>
    <x v="1"/>
    <s v="Paper"/>
    <x v="0"/>
  </r>
  <r>
    <n v="1066"/>
    <s v="Standard Class"/>
    <s v="CUST-398"/>
    <s v="PD-734"/>
    <n v="3"/>
    <x v="18"/>
    <x v="1325"/>
    <n v="5"/>
    <n v="4.6900000000000004"/>
    <n v="31.248000000000001"/>
    <n v="17.178000000000001"/>
    <s v="Tim Brockman"/>
    <x v="0"/>
    <s v="United States"/>
    <x v="31"/>
    <x v="1144"/>
    <x v="1"/>
    <s v="Storage"/>
    <x v="0"/>
  </r>
  <r>
    <n v="3066"/>
    <s v="Second Class"/>
    <s v="CUST-398"/>
    <s v="PD-1400"/>
    <n v="4"/>
    <x v="36"/>
    <x v="86"/>
    <n v="4"/>
    <n v="46.77"/>
    <n v="505.56"/>
    <n v="318.48"/>
    <s v="Tim Brockman"/>
    <x v="0"/>
    <s v="United States"/>
    <x v="31"/>
    <x v="1331"/>
    <x v="0"/>
    <s v="Phones"/>
    <x v="0"/>
  </r>
  <r>
    <n v="3067"/>
    <s v="Second Class"/>
    <s v="CUST-398"/>
    <s v="PD-445"/>
    <n v="4"/>
    <x v="36"/>
    <x v="86"/>
    <n v="4"/>
    <n v="3.23"/>
    <n v="23.92"/>
    <n v="11"/>
    <s v="Tim Brockman"/>
    <x v="0"/>
    <s v="United States"/>
    <x v="31"/>
    <x v="210"/>
    <x v="1"/>
    <s v="Paper"/>
    <x v="0"/>
  </r>
  <r>
    <n v="4082"/>
    <s v="Standard Class"/>
    <s v="CUST-398"/>
    <s v="PD-553"/>
    <n v="2"/>
    <x v="19"/>
    <x v="846"/>
    <n v="6"/>
    <n v="0.69"/>
    <n v="12.224"/>
    <n v="10.843999999999999"/>
    <s v="Tim Brockman"/>
    <x v="0"/>
    <s v="United States"/>
    <x v="31"/>
    <x v="923"/>
    <x v="1"/>
    <s v="Envelopes"/>
    <x v="0"/>
  </r>
  <r>
    <n v="15064"/>
    <s v="Standard Class"/>
    <s v="CUST-398"/>
    <s v="PD-984"/>
    <n v="1"/>
    <x v="21"/>
    <x v="161"/>
    <n v="1"/>
    <n v="1.78"/>
    <n v="20.706"/>
    <n v="18.925999999999998"/>
    <s v="Tim Brockman"/>
    <x v="0"/>
    <s v="United States"/>
    <x v="31"/>
    <x v="378"/>
    <x v="0"/>
    <s v="Phones"/>
    <x v="0"/>
  </r>
  <r>
    <n v="5430"/>
    <s v="Standard Class"/>
    <s v="CUST-398"/>
    <s v="PD-821"/>
    <n v="2"/>
    <x v="44"/>
    <x v="1238"/>
    <n v="6"/>
    <n v="6.3"/>
    <n v="27.263999999999999"/>
    <n v="14.664"/>
    <s v="Tim Brockman"/>
    <x v="0"/>
    <s v="United States"/>
    <x v="31"/>
    <x v="1201"/>
    <x v="1"/>
    <s v="Binders"/>
    <x v="0"/>
  </r>
  <r>
    <n v="4831"/>
    <s v="First Class"/>
    <s v="CUST-398"/>
    <s v="PD-206"/>
    <n v="3"/>
    <x v="9"/>
    <x v="1188"/>
    <n v="1"/>
    <n v="1.67"/>
    <n v="9.84"/>
    <n v="4.83"/>
    <s v="Tim Brockman"/>
    <x v="0"/>
    <s v="United States"/>
    <x v="31"/>
    <x v="810"/>
    <x v="1"/>
    <s v="Art"/>
    <x v="0"/>
  </r>
  <r>
    <n v="5860"/>
    <s v="Second Class"/>
    <s v="CUST-398"/>
    <s v="PD-1351"/>
    <n v="4"/>
    <x v="21"/>
    <x v="1341"/>
    <n v="2"/>
    <n v="50.04"/>
    <n v="348.12799999999999"/>
    <n v="147.96799999999999"/>
    <s v="Tim Brockman"/>
    <x v="0"/>
    <s v="United States"/>
    <x v="31"/>
    <x v="1421"/>
    <x v="2"/>
    <s v="Chairs"/>
    <x v="0"/>
  </r>
  <r>
    <n v="5861"/>
    <s v="Second Class"/>
    <s v="CUST-398"/>
    <s v="PD-1072"/>
    <n v="1"/>
    <x v="21"/>
    <x v="1341"/>
    <n v="2"/>
    <n v="1.94"/>
    <n v="38.86"/>
    <n v="36.92"/>
    <s v="Tim Brockman"/>
    <x v="0"/>
    <s v="United States"/>
    <x v="31"/>
    <x v="465"/>
    <x v="2"/>
    <s v="Bookcases"/>
    <x v="0"/>
  </r>
  <r>
    <n v="7648"/>
    <s v="First Class"/>
    <s v="CUST-398"/>
    <s v="PD-1091"/>
    <n v="4"/>
    <x v="54"/>
    <x v="1342"/>
    <n v="3"/>
    <n v="8.1999999999999993"/>
    <n v="32.783999999999999"/>
    <n v="-1.6E-2"/>
    <s v="Tim Brockman"/>
    <x v="0"/>
    <s v="United States"/>
    <x v="31"/>
    <x v="181"/>
    <x v="1"/>
    <s v="Binders"/>
    <x v="0"/>
  </r>
  <r>
    <n v="7649"/>
    <s v="First Class"/>
    <s v="CUST-398"/>
    <s v="PD-989"/>
    <n v="2"/>
    <x v="54"/>
    <x v="1342"/>
    <n v="3"/>
    <n v="9.6"/>
    <n v="47.984000000000002"/>
    <n v="28.783999999999999"/>
    <s v="Tim Brockman"/>
    <x v="0"/>
    <s v="United States"/>
    <x v="31"/>
    <x v="67"/>
    <x v="0"/>
    <s v="Accessories"/>
    <x v="0"/>
  </r>
  <r>
    <n v="7650"/>
    <s v="First Class"/>
    <s v="CUST-398"/>
    <s v="PD-559"/>
    <n v="8"/>
    <x v="54"/>
    <x v="1342"/>
    <n v="3"/>
    <n v="0.47"/>
    <n v="50.048000000000002"/>
    <n v="46.287999999999997"/>
    <s v="Tim Brockman"/>
    <x v="0"/>
    <s v="United States"/>
    <x v="31"/>
    <x v="1030"/>
    <x v="0"/>
    <s v="Accessories"/>
    <x v="0"/>
  </r>
  <r>
    <n v="7651"/>
    <s v="First Class"/>
    <s v="CUST-398"/>
    <s v="PD-289"/>
    <n v="1"/>
    <x v="54"/>
    <x v="1342"/>
    <n v="3"/>
    <n v="1.8"/>
    <n v="0.85599999999999998"/>
    <n v="-0.94399999999999995"/>
    <s v="Tim Brockman"/>
    <x v="0"/>
    <s v="United States"/>
    <x v="31"/>
    <x v="1043"/>
    <x v="1"/>
    <s v="Binders"/>
    <x v="0"/>
  </r>
  <r>
    <n v="10533"/>
    <s v="First Class"/>
    <s v="CUST-398"/>
    <s v="PD-654"/>
    <n v="4"/>
    <x v="5"/>
    <x v="355"/>
    <n v="3"/>
    <n v="5.6"/>
    <n v="24.864000000000001"/>
    <n v="2.464"/>
    <s v="Tim Brockman"/>
    <x v="0"/>
    <s v="United States"/>
    <x v="31"/>
    <x v="1166"/>
    <x v="1"/>
    <s v="Binders"/>
    <x v="0"/>
  </r>
  <r>
    <n v="11327"/>
    <s v="Second Class"/>
    <s v="CUST-398"/>
    <s v="PD-654"/>
    <n v="1"/>
    <x v="16"/>
    <x v="333"/>
    <n v="4"/>
    <n v="5.6"/>
    <n v="6.2160000000000002"/>
    <n v="0.61599999999999999"/>
    <s v="Tim Brockman"/>
    <x v="0"/>
    <s v="United States"/>
    <x v="31"/>
    <x v="1166"/>
    <x v="1"/>
    <s v="Binders"/>
    <x v="0"/>
  </r>
  <r>
    <n v="11448"/>
    <s v="Same Day"/>
    <s v="CUST-398"/>
    <s v="PD-654"/>
    <n v="3"/>
    <x v="4"/>
    <x v="73"/>
    <n v="2"/>
    <n v="5.6"/>
    <n v="18.648"/>
    <n v="1.8480000000000001"/>
    <s v="Tim Brockman"/>
    <x v="0"/>
    <s v="United States"/>
    <x v="31"/>
    <x v="1166"/>
    <x v="1"/>
    <s v="Binders"/>
    <x v="0"/>
  </r>
  <r>
    <n v="11495"/>
    <s v="Same Day"/>
    <s v="CUST-398"/>
    <s v="PD-654"/>
    <n v="5"/>
    <x v="16"/>
    <x v="321"/>
    <n v="4"/>
    <n v="5.6"/>
    <n v="31.08"/>
    <n v="3.08"/>
    <s v="Tim Brockman"/>
    <x v="0"/>
    <s v="United States"/>
    <x v="31"/>
    <x v="1166"/>
    <x v="1"/>
    <s v="Binders"/>
    <x v="0"/>
  </r>
  <r>
    <n v="11819"/>
    <s v="Second Class"/>
    <s v="CUST-398"/>
    <s v="PD-654"/>
    <n v="4"/>
    <x v="33"/>
    <x v="192"/>
    <n v="1"/>
    <n v="5.6"/>
    <n v="24.864000000000001"/>
    <n v="2.464"/>
    <s v="Tim Brockman"/>
    <x v="0"/>
    <s v="United States"/>
    <x v="31"/>
    <x v="1166"/>
    <x v="1"/>
    <s v="Binders"/>
    <x v="0"/>
  </r>
  <r>
    <n v="12122"/>
    <s v="Second Class"/>
    <s v="CUST-398"/>
    <s v="PD-654"/>
    <n v="4"/>
    <x v="29"/>
    <x v="284"/>
    <n v="5"/>
    <n v="5.6"/>
    <n v="24.864000000000001"/>
    <n v="2.464"/>
    <s v="Tim Brockman"/>
    <x v="0"/>
    <s v="United States"/>
    <x v="31"/>
    <x v="1166"/>
    <x v="1"/>
    <s v="Binders"/>
    <x v="0"/>
  </r>
  <r>
    <n v="13019"/>
    <s v="Second Class"/>
    <s v="CUST-398"/>
    <s v="PD-654"/>
    <n v="1"/>
    <x v="24"/>
    <x v="81"/>
    <n v="4"/>
    <n v="5.6"/>
    <n v="6.2160000000000002"/>
    <n v="0.61599999999999999"/>
    <s v="Tim Brockman"/>
    <x v="0"/>
    <s v="United States"/>
    <x v="31"/>
    <x v="1166"/>
    <x v="1"/>
    <s v="Binders"/>
    <x v="0"/>
  </r>
  <r>
    <n v="13293"/>
    <s v="First Class"/>
    <s v="CUST-398"/>
    <s v="PD-654"/>
    <n v="2"/>
    <x v="27"/>
    <x v="739"/>
    <n v="5"/>
    <n v="5.6"/>
    <n v="12.432"/>
    <n v="1.232"/>
    <s v="Tim Brockman"/>
    <x v="0"/>
    <s v="United States"/>
    <x v="31"/>
    <x v="1166"/>
    <x v="1"/>
    <s v="Binders"/>
    <x v="0"/>
  </r>
  <r>
    <n v="13472"/>
    <s v="Second Class"/>
    <s v="CUST-398"/>
    <s v="PD-654"/>
    <n v="2"/>
    <x v="26"/>
    <x v="327"/>
    <n v="4"/>
    <n v="5.6"/>
    <n v="12.432"/>
    <n v="1.232"/>
    <s v="Tim Brockman"/>
    <x v="0"/>
    <s v="United States"/>
    <x v="31"/>
    <x v="1166"/>
    <x v="1"/>
    <s v="Binders"/>
    <x v="0"/>
  </r>
  <r>
    <n v="13519"/>
    <s v="Second Class"/>
    <s v="CUST-398"/>
    <s v="PD-654"/>
    <n v="1"/>
    <x v="29"/>
    <x v="800"/>
    <n v="4"/>
    <n v="5.6"/>
    <n v="6.2160000000000002"/>
    <n v="0.61599999999999999"/>
    <s v="Tim Brockman"/>
    <x v="0"/>
    <s v="United States"/>
    <x v="31"/>
    <x v="1166"/>
    <x v="1"/>
    <s v="Binders"/>
    <x v="0"/>
  </r>
  <r>
    <n v="13698"/>
    <s v="Second Class"/>
    <s v="CUST-398"/>
    <s v="PD-654"/>
    <n v="1"/>
    <x v="26"/>
    <x v="47"/>
    <n v="3"/>
    <n v="5.6"/>
    <n v="6.2160000000000002"/>
    <n v="0.61599999999999999"/>
    <s v="Tim Brockman"/>
    <x v="0"/>
    <s v="United States"/>
    <x v="31"/>
    <x v="1166"/>
    <x v="1"/>
    <s v="Binders"/>
    <x v="0"/>
  </r>
  <r>
    <n v="14152"/>
    <s v="Second Class"/>
    <s v="CUST-398"/>
    <s v="PD-654"/>
    <n v="1"/>
    <x v="30"/>
    <x v="576"/>
    <n v="2"/>
    <n v="5.6"/>
    <n v="6.2160000000000002"/>
    <n v="0.61599999999999999"/>
    <s v="Tim Brockman"/>
    <x v="0"/>
    <s v="United States"/>
    <x v="31"/>
    <x v="1166"/>
    <x v="1"/>
    <s v="Binders"/>
    <x v="0"/>
  </r>
  <r>
    <n v="14246"/>
    <s v="Same Day"/>
    <s v="CUST-398"/>
    <s v="PD-654"/>
    <n v="1"/>
    <x v="30"/>
    <x v="705"/>
    <n v="2"/>
    <n v="5.6"/>
    <n v="6.2160000000000002"/>
    <n v="0.61599999999999999"/>
    <s v="Tim Brockman"/>
    <x v="0"/>
    <s v="United States"/>
    <x v="31"/>
    <x v="1166"/>
    <x v="1"/>
    <s v="Binders"/>
    <x v="0"/>
  </r>
  <r>
    <n v="1070"/>
    <s v="Second Class"/>
    <s v="CUST-399"/>
    <s v="PD-1125"/>
    <n v="7"/>
    <x v="47"/>
    <x v="1095"/>
    <n v="2"/>
    <n v="24.48"/>
    <n v="268.74400000000003"/>
    <n v="97.384"/>
    <s v="Jay Kimmel"/>
    <x v="0"/>
    <s v="United States"/>
    <x v="6"/>
    <x v="1294"/>
    <x v="0"/>
    <s v="Accessories"/>
    <x v="3"/>
  </r>
  <r>
    <n v="1068"/>
    <s v="Second Class"/>
    <s v="CUST-399"/>
    <s v="PD-1404"/>
    <n v="3"/>
    <x v="47"/>
    <x v="1095"/>
    <n v="2"/>
    <n v="56.32"/>
    <n v="307.17599999999999"/>
    <n v="138.21600000000001"/>
    <s v="Jay Kimmel"/>
    <x v="0"/>
    <s v="United States"/>
    <x v="6"/>
    <x v="1422"/>
    <x v="0"/>
    <s v="Accessories"/>
    <x v="3"/>
  </r>
  <r>
    <n v="1069"/>
    <s v="Second Class"/>
    <s v="CUST-399"/>
    <s v="PD-474"/>
    <n v="2"/>
    <x v="47"/>
    <x v="1095"/>
    <n v="2"/>
    <n v="3.5"/>
    <n v="10.368"/>
    <n v="3.3679999999999999"/>
    <s v="Jay Kimmel"/>
    <x v="0"/>
    <s v="United States"/>
    <x v="6"/>
    <x v="401"/>
    <x v="1"/>
    <s v="Paper"/>
    <x v="3"/>
  </r>
  <r>
    <n v="1067"/>
    <s v="Second Class"/>
    <s v="CUST-399"/>
    <s v="PD-109"/>
    <n v="3"/>
    <x v="47"/>
    <x v="1095"/>
    <n v="2"/>
    <n v="1.1100000000000001"/>
    <n v="5.52"/>
    <n v="2.19"/>
    <s v="Jay Kimmel"/>
    <x v="0"/>
    <s v="United States"/>
    <x v="6"/>
    <x v="1005"/>
    <x v="1"/>
    <s v="Fasteners"/>
    <x v="3"/>
  </r>
  <r>
    <n v="2175"/>
    <s v="First Class"/>
    <s v="CUST-399"/>
    <s v="PD-1481"/>
    <n v="3"/>
    <x v="19"/>
    <x v="820"/>
    <n v="1"/>
    <n v="38.01"/>
    <n v="434.35199999999998"/>
    <n v="320.322"/>
    <s v="Jay Kimmel"/>
    <x v="0"/>
    <s v="United States"/>
    <x v="6"/>
    <x v="1001"/>
    <x v="1"/>
    <s v="Appliances"/>
    <x v="3"/>
  </r>
  <r>
    <n v="2176"/>
    <s v="First Class"/>
    <s v="CUST-399"/>
    <s v="PD-72"/>
    <n v="2"/>
    <x v="19"/>
    <x v="820"/>
    <n v="1"/>
    <n v="0.44"/>
    <n v="2.8479999999999999"/>
    <n v="1.968"/>
    <s v="Jay Kimmel"/>
    <x v="0"/>
    <s v="United States"/>
    <x v="6"/>
    <x v="1077"/>
    <x v="1"/>
    <s v="Appliances"/>
    <x v="3"/>
  </r>
  <r>
    <n v="2177"/>
    <s v="First Class"/>
    <s v="CUST-399"/>
    <s v="PD-908"/>
    <n v="4"/>
    <x v="19"/>
    <x v="820"/>
    <n v="1"/>
    <n v="6.22"/>
    <n v="71.072000000000003"/>
    <n v="46.192"/>
    <s v="Jay Kimmel"/>
    <x v="0"/>
    <s v="United States"/>
    <x v="6"/>
    <x v="528"/>
    <x v="1"/>
    <s v="Appliances"/>
    <x v="3"/>
  </r>
  <r>
    <n v="3033"/>
    <s v="Standard Class"/>
    <s v="CUST-399"/>
    <s v="PD-1394"/>
    <n v="3"/>
    <x v="49"/>
    <x v="1148"/>
    <n v="5"/>
    <n v="46.86"/>
    <n v="295.92"/>
    <n v="155.34"/>
    <s v="Jay Kimmel"/>
    <x v="0"/>
    <s v="United States"/>
    <x v="6"/>
    <x v="1423"/>
    <x v="2"/>
    <s v="Tables"/>
    <x v="3"/>
  </r>
  <r>
    <n v="5122"/>
    <s v="Standard Class"/>
    <s v="CUST-399"/>
    <s v="PD-660"/>
    <n v="7"/>
    <x v="9"/>
    <x v="854"/>
    <n v="5"/>
    <n v="0.94"/>
    <n v="73.36"/>
    <n v="66.78"/>
    <s v="Jay Kimmel"/>
    <x v="0"/>
    <s v="United States"/>
    <x v="6"/>
    <x v="1221"/>
    <x v="1"/>
    <s v="Storage"/>
    <x v="3"/>
  </r>
  <r>
    <n v="5301"/>
    <s v="Standard Class"/>
    <s v="CUST-399"/>
    <s v="PD-1244"/>
    <n v="7"/>
    <x v="46"/>
    <x v="1265"/>
    <n v="4"/>
    <n v="26.93"/>
    <n v="458.51400000000001"/>
    <n v="270.00400000000002"/>
    <s v="Jay Kimmel"/>
    <x v="0"/>
    <s v="United States"/>
    <x v="6"/>
    <x v="685"/>
    <x v="2"/>
    <s v="Chairs"/>
    <x v="3"/>
  </r>
  <r>
    <n v="7096"/>
    <s v="Same Day"/>
    <s v="CUST-399"/>
    <s v="PD-660"/>
    <n v="3"/>
    <x v="37"/>
    <x v="1259"/>
    <n v="0"/>
    <n v="0.94"/>
    <n v="31.44"/>
    <n v="28.62"/>
    <s v="Jay Kimmel"/>
    <x v="0"/>
    <s v="United States"/>
    <x v="6"/>
    <x v="1221"/>
    <x v="1"/>
    <s v="Storage"/>
    <x v="3"/>
  </r>
  <r>
    <n v="7098"/>
    <s v="Same Day"/>
    <s v="CUST-399"/>
    <s v="PD-858"/>
    <n v="3"/>
    <x v="37"/>
    <x v="1259"/>
    <n v="0"/>
    <n v="1.98"/>
    <n v="59.52"/>
    <n v="53.58"/>
    <s v="Jay Kimmel"/>
    <x v="0"/>
    <s v="United States"/>
    <x v="6"/>
    <x v="543"/>
    <x v="1"/>
    <s v="Art"/>
    <x v="3"/>
  </r>
  <r>
    <n v="7303"/>
    <s v="Standard Class"/>
    <s v="CUST-399"/>
    <s v="PD-409"/>
    <n v="7"/>
    <x v="15"/>
    <x v="319"/>
    <n v="4"/>
    <n v="0.39"/>
    <n v="39.06"/>
    <n v="36.33"/>
    <s v="Jay Kimmel"/>
    <x v="0"/>
    <s v="United States"/>
    <x v="6"/>
    <x v="905"/>
    <x v="1"/>
    <s v="Storage"/>
    <x v="3"/>
  </r>
  <r>
    <n v="8442"/>
    <s v="Standard Class"/>
    <s v="CUST-399"/>
    <s v="PD-1020"/>
    <n v="5"/>
    <x v="37"/>
    <x v="431"/>
    <n v="6"/>
    <n v="849"/>
    <n v="5196"/>
    <n v="951"/>
    <s v="Jay Kimmel"/>
    <x v="0"/>
    <s v="United States"/>
    <x v="6"/>
    <x v="322"/>
    <x v="6"/>
    <s v="Desktops"/>
    <x v="3"/>
  </r>
  <r>
    <n v="8443"/>
    <s v="Standard Class"/>
    <s v="CUST-399"/>
    <s v="PD-62"/>
    <n v="2"/>
    <x v="37"/>
    <x v="431"/>
    <n v="6"/>
    <n v="0.24"/>
    <n v="2.7519999999999998"/>
    <n v="2.2719999999999998"/>
    <s v="Jay Kimmel"/>
    <x v="0"/>
    <s v="United States"/>
    <x v="6"/>
    <x v="1424"/>
    <x v="1"/>
    <s v="Binders"/>
    <x v="3"/>
  </r>
  <r>
    <n v="10289"/>
    <s v="Second Class"/>
    <s v="CUST-399"/>
    <s v="PD-582"/>
    <n v="4"/>
    <x v="4"/>
    <x v="4"/>
    <n v="3"/>
    <n v="0.51"/>
    <n v="20.544"/>
    <n v="18.504000000000001"/>
    <s v="Jay Kimmel"/>
    <x v="0"/>
    <s v="United States"/>
    <x v="6"/>
    <x v="971"/>
    <x v="1"/>
    <s v="Paper"/>
    <x v="3"/>
  </r>
  <r>
    <n v="12149"/>
    <s v="Second Class"/>
    <s v="CUST-399"/>
    <s v="PD-582"/>
    <n v="1"/>
    <x v="25"/>
    <x v="799"/>
    <n v="4"/>
    <n v="0.51"/>
    <n v="5.1360000000000001"/>
    <n v="4.6260000000000003"/>
    <s v="Jay Kimmel"/>
    <x v="0"/>
    <s v="United States"/>
    <x v="6"/>
    <x v="971"/>
    <x v="1"/>
    <s v="Paper"/>
    <x v="3"/>
  </r>
  <r>
    <n v="12419"/>
    <s v="Second Class"/>
    <s v="CUST-399"/>
    <s v="PD-582"/>
    <n v="1"/>
    <x v="34"/>
    <x v="1187"/>
    <n v="2"/>
    <n v="0.51"/>
    <n v="5.1360000000000001"/>
    <n v="4.6260000000000003"/>
    <s v="Jay Kimmel"/>
    <x v="0"/>
    <s v="United States"/>
    <x v="6"/>
    <x v="971"/>
    <x v="1"/>
    <s v="Paper"/>
    <x v="3"/>
  </r>
  <r>
    <n v="13360"/>
    <s v="Second Class"/>
    <s v="CUST-399"/>
    <s v="PD-582"/>
    <n v="1"/>
    <x v="28"/>
    <x v="588"/>
    <n v="3"/>
    <n v="0.51"/>
    <n v="5.1360000000000001"/>
    <n v="4.6260000000000003"/>
    <s v="Jay Kimmel"/>
    <x v="0"/>
    <s v="United States"/>
    <x v="6"/>
    <x v="971"/>
    <x v="1"/>
    <s v="Paper"/>
    <x v="3"/>
  </r>
  <r>
    <n v="13531"/>
    <s v="Same Day"/>
    <s v="CUST-399"/>
    <s v="PD-582"/>
    <n v="2"/>
    <x v="26"/>
    <x v="307"/>
    <n v="3"/>
    <n v="0.51"/>
    <n v="10.272"/>
    <n v="9.2520000000000007"/>
    <s v="Jay Kimmel"/>
    <x v="0"/>
    <s v="United States"/>
    <x v="6"/>
    <x v="971"/>
    <x v="1"/>
    <s v="Paper"/>
    <x v="3"/>
  </r>
  <r>
    <n v="13557"/>
    <s v="Second Class"/>
    <s v="CUST-399"/>
    <s v="PD-582"/>
    <n v="2"/>
    <x v="26"/>
    <x v="442"/>
    <n v="5"/>
    <n v="0.51"/>
    <n v="10.272"/>
    <n v="9.2520000000000007"/>
    <s v="Jay Kimmel"/>
    <x v="0"/>
    <s v="United States"/>
    <x v="6"/>
    <x v="971"/>
    <x v="1"/>
    <s v="Paper"/>
    <x v="3"/>
  </r>
  <r>
    <n v="13610"/>
    <s v="First Class"/>
    <s v="CUST-399"/>
    <s v="PD-582"/>
    <n v="2"/>
    <x v="33"/>
    <x v="328"/>
    <n v="4"/>
    <n v="0.51"/>
    <n v="10.272"/>
    <n v="9.2520000000000007"/>
    <s v="Jay Kimmel"/>
    <x v="0"/>
    <s v="United States"/>
    <x v="6"/>
    <x v="971"/>
    <x v="1"/>
    <s v="Paper"/>
    <x v="3"/>
  </r>
  <r>
    <n v="13663"/>
    <s v="Second Class"/>
    <s v="CUST-399"/>
    <s v="PD-582"/>
    <n v="1"/>
    <x v="26"/>
    <x v="740"/>
    <n v="5"/>
    <n v="0.51"/>
    <n v="5.1360000000000001"/>
    <n v="4.6260000000000003"/>
    <s v="Jay Kimmel"/>
    <x v="0"/>
    <s v="United States"/>
    <x v="6"/>
    <x v="971"/>
    <x v="1"/>
    <s v="Paper"/>
    <x v="3"/>
  </r>
  <r>
    <n v="13945"/>
    <s v="First Class"/>
    <s v="CUST-399"/>
    <s v="PD-582"/>
    <n v="1"/>
    <x v="29"/>
    <x v="51"/>
    <n v="3"/>
    <n v="0.51"/>
    <n v="5.1360000000000001"/>
    <n v="4.6260000000000003"/>
    <s v="Jay Kimmel"/>
    <x v="0"/>
    <s v="United States"/>
    <x v="6"/>
    <x v="971"/>
    <x v="1"/>
    <s v="Paper"/>
    <x v="3"/>
  </r>
  <r>
    <n v="14313"/>
    <s v="Same Day"/>
    <s v="CUST-399"/>
    <s v="PD-582"/>
    <n v="1"/>
    <x v="30"/>
    <x v="340"/>
    <n v="2"/>
    <n v="0.51"/>
    <n v="5.1360000000000001"/>
    <n v="4.6260000000000003"/>
    <s v="Jay Kimmel"/>
    <x v="0"/>
    <s v="United States"/>
    <x v="6"/>
    <x v="971"/>
    <x v="1"/>
    <s v="Paper"/>
    <x v="3"/>
  </r>
  <r>
    <n v="7"/>
    <s v="Second Class"/>
    <s v="CUST-4"/>
    <s v="PD-1494"/>
    <n v="3"/>
    <x v="18"/>
    <x v="492"/>
    <n v="2"/>
    <n v="54.05"/>
    <n v="420.399"/>
    <n v="258.24900000000002"/>
    <s v="Alan Dominguez"/>
    <x v="1"/>
    <s v="United States"/>
    <x v="5"/>
    <x v="160"/>
    <x v="2"/>
    <s v="Chairs"/>
    <x v="2"/>
  </r>
  <r>
    <n v="914"/>
    <s v="Second Class"/>
    <s v="CUST-4"/>
    <s v="PD-126"/>
    <n v="1"/>
    <x v="6"/>
    <x v="56"/>
    <n v="3"/>
    <n v="0.23"/>
    <n v="2.016"/>
    <n v="1.786"/>
    <s v="Alan Dominguez"/>
    <x v="1"/>
    <s v="United States"/>
    <x v="5"/>
    <x v="765"/>
    <x v="1"/>
    <s v="Labels"/>
    <x v="2"/>
  </r>
  <r>
    <n v="3612"/>
    <s v="Standard Class"/>
    <s v="CUST-4"/>
    <s v="PD-367"/>
    <n v="3"/>
    <x v="50"/>
    <x v="1181"/>
    <n v="4"/>
    <n v="0.41"/>
    <n v="15.48"/>
    <n v="14.25"/>
    <s v="Alan Dominguez"/>
    <x v="1"/>
    <s v="United States"/>
    <x v="5"/>
    <x v="1347"/>
    <x v="1"/>
    <s v="Art"/>
    <x v="2"/>
  </r>
  <r>
    <n v="6722"/>
    <s v="Standard Class"/>
    <s v="CUST-4"/>
    <s v="PD-1600"/>
    <n v="5"/>
    <x v="54"/>
    <x v="962"/>
    <n v="5"/>
    <n v="264"/>
    <n v="2999.95"/>
    <n v="1679.95"/>
    <s v="Alan Dominguez"/>
    <x v="1"/>
    <s v="United States"/>
    <x v="5"/>
    <x v="1425"/>
    <x v="0"/>
    <s v="Copiers"/>
    <x v="2"/>
  </r>
  <r>
    <n v="6723"/>
    <s v="Standard Class"/>
    <s v="CUST-4"/>
    <s v="PD-822"/>
    <n v="3"/>
    <x v="54"/>
    <x v="962"/>
    <n v="5"/>
    <n v="3.6"/>
    <n v="51.45"/>
    <n v="40.65"/>
    <s v="Alan Dominguez"/>
    <x v="1"/>
    <s v="United States"/>
    <x v="5"/>
    <x v="805"/>
    <x v="1"/>
    <s v="Storage"/>
    <x v="2"/>
  </r>
  <r>
    <n v="6724"/>
    <s v="Standard Class"/>
    <s v="CUST-4"/>
    <s v="PD-446"/>
    <n v="2"/>
    <x v="54"/>
    <x v="962"/>
    <n v="5"/>
    <n v="3.23"/>
    <n v="11.96"/>
    <n v="5.5"/>
    <s v="Alan Dominguez"/>
    <x v="1"/>
    <s v="United States"/>
    <x v="5"/>
    <x v="798"/>
    <x v="1"/>
    <s v="Paper"/>
    <x v="2"/>
  </r>
  <r>
    <n v="6725"/>
    <s v="Standard Class"/>
    <s v="CUST-4"/>
    <s v="PD-1576"/>
    <n v="3"/>
    <x v="54"/>
    <x v="962"/>
    <n v="5"/>
    <n v="142.63"/>
    <n v="1126.02"/>
    <n v="698.13"/>
    <s v="Alan Dominguez"/>
    <x v="1"/>
    <s v="United States"/>
    <x v="5"/>
    <x v="106"/>
    <x v="1"/>
    <s v="Storage"/>
    <x v="2"/>
  </r>
  <r>
    <n v="9525"/>
    <s v="Standard Class"/>
    <s v="CUST-4"/>
    <s v="PD-479"/>
    <n v="3"/>
    <x v="45"/>
    <x v="691"/>
    <n v="5"/>
    <n v="0.45"/>
    <n v="19.440000000000001"/>
    <n v="18.09"/>
    <s v="Alan Dominguez"/>
    <x v="1"/>
    <s v="United States"/>
    <x v="5"/>
    <x v="634"/>
    <x v="1"/>
    <s v="Paper"/>
    <x v="2"/>
  </r>
  <r>
    <n v="9526"/>
    <s v="Standard Class"/>
    <s v="CUST-4"/>
    <s v="PD-1525"/>
    <n v="3"/>
    <x v="45"/>
    <x v="691"/>
    <n v="5"/>
    <n v="40.67"/>
    <n v="717.72"/>
    <n v="595.71"/>
    <s v="Alan Dominguez"/>
    <x v="1"/>
    <s v="United States"/>
    <x v="5"/>
    <x v="969"/>
    <x v="2"/>
    <s v="Chairs"/>
    <x v="2"/>
  </r>
  <r>
    <n v="7227"/>
    <s v="Second Class"/>
    <s v="CUST-4"/>
    <s v="PD-610"/>
    <n v="4"/>
    <x v="15"/>
    <x v="18"/>
    <n v="5"/>
    <n v="1.94"/>
    <n v="36.96"/>
    <n v="29.2"/>
    <s v="Alan Dominguez"/>
    <x v="1"/>
    <s v="United States"/>
    <x v="5"/>
    <x v="1014"/>
    <x v="1"/>
    <s v="Art"/>
    <x v="2"/>
  </r>
  <r>
    <n v="8871"/>
    <s v="Standard Class"/>
    <s v="CUST-4"/>
    <s v="PD-164"/>
    <n v="4"/>
    <x v="42"/>
    <x v="184"/>
    <n v="5"/>
    <n v="0.57999999999999996"/>
    <n v="11.52"/>
    <n v="9.1999999999999993"/>
    <s v="Alan Dominguez"/>
    <x v="1"/>
    <s v="United States"/>
    <x v="5"/>
    <x v="793"/>
    <x v="1"/>
    <s v="Labels"/>
    <x v="2"/>
  </r>
  <r>
    <n v="10056"/>
    <s v="First Class"/>
    <s v="CUST-4"/>
    <s v="PD-1454"/>
    <n v="1"/>
    <x v="16"/>
    <x v="174"/>
    <n v="3"/>
    <n v="43.9"/>
    <n v="156.79"/>
    <n v="112.89"/>
    <s v="Alan Dominguez"/>
    <x v="1"/>
    <s v="United States"/>
    <x v="5"/>
    <x v="588"/>
    <x v="0"/>
    <s v="Phones"/>
    <x v="2"/>
  </r>
  <r>
    <n v="84"/>
    <s v="First Class"/>
    <s v="CUST-40"/>
    <s v="PD-1148"/>
    <n v="5"/>
    <x v="17"/>
    <x v="246"/>
    <n v="3"/>
    <n v="22.18"/>
    <n v="201.6"/>
    <n v="90.7"/>
    <s v="Jessica Myrick"/>
    <x v="0"/>
    <s v="United States"/>
    <x v="17"/>
    <x v="879"/>
    <x v="0"/>
    <s v="Accessories"/>
    <x v="1"/>
  </r>
  <r>
    <n v="83"/>
    <s v="First Class"/>
    <s v="CUST-40"/>
    <s v="PD-99"/>
    <n v="3"/>
    <x v="17"/>
    <x v="246"/>
    <n v="3"/>
    <n v="0.59"/>
    <n v="5.28"/>
    <n v="3.51"/>
    <s v="Jessica Myrick"/>
    <x v="0"/>
    <s v="United States"/>
    <x v="17"/>
    <x v="963"/>
    <x v="1"/>
    <s v="Binders"/>
    <x v="1"/>
  </r>
  <r>
    <n v="2290"/>
    <s v="Second Class"/>
    <s v="CUST-40"/>
    <s v="PD-1299"/>
    <n v="2"/>
    <x v="50"/>
    <x v="1343"/>
    <n v="2"/>
    <n v="12.88"/>
    <n v="156.36600000000001"/>
    <n v="130.60599999999999"/>
    <s v="Jessica Myrick"/>
    <x v="0"/>
    <s v="United States"/>
    <x v="17"/>
    <x v="367"/>
    <x v="2"/>
    <s v="Bookcases"/>
    <x v="1"/>
  </r>
  <r>
    <n v="2542"/>
    <s v="Standard Class"/>
    <s v="CUST-40"/>
    <s v="PD-1317"/>
    <n v="1"/>
    <x v="49"/>
    <x v="1299"/>
    <n v="6"/>
    <n v="51.79"/>
    <n v="99.6"/>
    <n v="47.81"/>
    <s v="Jessica Myrick"/>
    <x v="0"/>
    <s v="United States"/>
    <x v="17"/>
    <x v="1426"/>
    <x v="0"/>
    <s v="Accessories"/>
    <x v="1"/>
  </r>
  <r>
    <n v="2543"/>
    <s v="Standard Class"/>
    <s v="CUST-40"/>
    <s v="PD-334"/>
    <n v="13"/>
    <x v="49"/>
    <x v="1299"/>
    <n v="6"/>
    <n v="0.77"/>
    <n v="49.816000000000003"/>
    <n v="39.805999999999997"/>
    <s v="Jessica Myrick"/>
    <x v="0"/>
    <s v="United States"/>
    <x v="17"/>
    <x v="946"/>
    <x v="1"/>
    <s v="Binders"/>
    <x v="1"/>
  </r>
  <r>
    <n v="2544"/>
    <s v="Standard Class"/>
    <s v="CUST-40"/>
    <s v="PD-280"/>
    <n v="3"/>
    <x v="49"/>
    <x v="1299"/>
    <n v="6"/>
    <n v="1.99"/>
    <n v="12.66"/>
    <n v="6.69"/>
    <s v="Jessica Myrick"/>
    <x v="0"/>
    <s v="United States"/>
    <x v="17"/>
    <x v="644"/>
    <x v="1"/>
    <s v="Paper"/>
    <x v="1"/>
  </r>
  <r>
    <n v="16330"/>
    <s v="Standard Class"/>
    <s v="CUST-40"/>
    <s v="PD-994"/>
    <n v="1"/>
    <x v="11"/>
    <x v="115"/>
    <n v="1"/>
    <n v="3.02"/>
    <n v="21.132999999999999"/>
    <n v="18.113"/>
    <s v="Jessica Myrick"/>
    <x v="0"/>
    <s v="United States"/>
    <x v="17"/>
    <x v="91"/>
    <x v="1"/>
    <s v="Art"/>
    <x v="1"/>
  </r>
  <r>
    <n v="16233"/>
    <s v="Standard Class"/>
    <s v="CUST-40"/>
    <s v="PD-984"/>
    <n v="1"/>
    <x v="21"/>
    <x v="161"/>
    <n v="4"/>
    <n v="1.78"/>
    <n v="20.706"/>
    <n v="18.925999999999998"/>
    <s v="Jessica Myrick"/>
    <x v="0"/>
    <s v="United States"/>
    <x v="17"/>
    <x v="378"/>
    <x v="0"/>
    <s v="Phones"/>
    <x v="1"/>
  </r>
  <r>
    <n v="4611"/>
    <s v="Standard Class"/>
    <s v="CUST-40"/>
    <s v="PD-580"/>
    <n v="3"/>
    <x v="10"/>
    <x v="872"/>
    <n v="4"/>
    <n v="4.1399999999999997"/>
    <n v="21.547499999999999"/>
    <n v="9.1274999999999995"/>
    <s v="Jessica Myrick"/>
    <x v="0"/>
    <s v="United States"/>
    <x v="17"/>
    <x v="4"/>
    <x v="1"/>
    <s v="Supplies"/>
    <x v="1"/>
  </r>
  <r>
    <n v="4850"/>
    <s v="Standard Class"/>
    <s v="CUST-40"/>
    <s v="PD-1241"/>
    <n v="9"/>
    <x v="31"/>
    <x v="1207"/>
    <n v="4"/>
    <n v="3.55"/>
    <n v="639.63"/>
    <n v="607.67999999999995"/>
    <s v="Jessica Myrick"/>
    <x v="0"/>
    <s v="United States"/>
    <x v="17"/>
    <x v="1388"/>
    <x v="2"/>
    <s v="Furnishings"/>
    <x v="1"/>
  </r>
  <r>
    <n v="16221"/>
    <s v="Standard Class"/>
    <s v="CUST-40"/>
    <s v="PD-1053"/>
    <n v="1"/>
    <x v="11"/>
    <x v="68"/>
    <n v="7"/>
    <n v="35.51"/>
    <n v="25.332999999999998"/>
    <n v="-10.177"/>
    <s v="Jessica Myrick"/>
    <x v="0"/>
    <s v="United States"/>
    <x v="17"/>
    <x v="335"/>
    <x v="0"/>
    <s v="Phones"/>
    <x v="1"/>
  </r>
  <r>
    <n v="7675"/>
    <s v="Standard Class"/>
    <s v="CUST-40"/>
    <s v="PD-500"/>
    <n v="5"/>
    <x v="13"/>
    <x v="832"/>
    <n v="5"/>
    <n v="2.33"/>
    <n v="32.4"/>
    <n v="20.75"/>
    <s v="Jessica Myrick"/>
    <x v="0"/>
    <s v="United States"/>
    <x v="17"/>
    <x v="268"/>
    <x v="1"/>
    <s v="Paper"/>
    <x v="1"/>
  </r>
  <r>
    <n v="10480"/>
    <s v="First Class"/>
    <s v="CUST-40"/>
    <s v="PD-1513"/>
    <n v="3"/>
    <x v="4"/>
    <x v="4"/>
    <n v="5"/>
    <n v="119.32"/>
    <n v="636.36479999999995"/>
    <n v="278.40480000000002"/>
    <s v="Jessica Myrick"/>
    <x v="0"/>
    <s v="United States"/>
    <x v="17"/>
    <x v="683"/>
    <x v="2"/>
    <s v="Chairs"/>
    <x v="1"/>
  </r>
  <r>
    <n v="1071"/>
    <s v="Standard Class"/>
    <s v="CUST-400"/>
    <s v="PD-22"/>
    <n v="2"/>
    <x v="47"/>
    <x v="199"/>
    <n v="7"/>
    <n v="0.51"/>
    <n v="1.8879999999999999"/>
    <n v="0.86799999999999999"/>
    <s v="Jim Mitchum"/>
    <x v="2"/>
    <s v="United States"/>
    <x v="13"/>
    <x v="1365"/>
    <x v="1"/>
    <s v="Fasteners"/>
    <x v="0"/>
  </r>
  <r>
    <n v="1072"/>
    <s v="Standard Class"/>
    <s v="CUST-400"/>
    <s v="PD-462"/>
    <n v="3"/>
    <x v="47"/>
    <x v="199"/>
    <n v="7"/>
    <n v="2.91"/>
    <n v="15.215999999999999"/>
    <n v="6.4859999999999998"/>
    <s v="Jim Mitchum"/>
    <x v="2"/>
    <s v="United States"/>
    <x v="13"/>
    <x v="1427"/>
    <x v="1"/>
    <s v="Paper"/>
    <x v="0"/>
  </r>
  <r>
    <n v="6209"/>
    <s v="Same Day"/>
    <s v="CUST-400"/>
    <s v="PD-884"/>
    <n v="3"/>
    <x v="31"/>
    <x v="859"/>
    <n v="0"/>
    <n v="9.9700000000000006"/>
    <n v="18.693000000000001"/>
    <n v="-11.217000000000001"/>
    <s v="Jim Mitchum"/>
    <x v="2"/>
    <s v="United States"/>
    <x v="13"/>
    <x v="140"/>
    <x v="1"/>
    <s v="Binders"/>
    <x v="0"/>
  </r>
  <r>
    <n v="5702"/>
    <s v="Standard Class"/>
    <s v="CUST-400"/>
    <s v="PD-670"/>
    <n v="3"/>
    <x v="44"/>
    <x v="1344"/>
    <n v="4"/>
    <n v="2.17"/>
    <n v="32.58"/>
    <n v="26.07"/>
    <s v="Jim Mitchum"/>
    <x v="2"/>
    <s v="United States"/>
    <x v="13"/>
    <x v="3"/>
    <x v="1"/>
    <s v="Storage"/>
    <x v="0"/>
  </r>
  <r>
    <n v="5703"/>
    <s v="Standard Class"/>
    <s v="CUST-400"/>
    <s v="PD-255"/>
    <n v="3"/>
    <x v="44"/>
    <x v="1344"/>
    <n v="4"/>
    <n v="1.95"/>
    <n v="11.67"/>
    <n v="5.82"/>
    <s v="Jim Mitchum"/>
    <x v="2"/>
    <s v="United States"/>
    <x v="13"/>
    <x v="931"/>
    <x v="1"/>
    <s v="Appliances"/>
    <x v="0"/>
  </r>
  <r>
    <n v="6210"/>
    <s v="Same Day"/>
    <s v="CUST-400"/>
    <s v="PD-1264"/>
    <n v="6"/>
    <x v="31"/>
    <x v="859"/>
    <n v="0"/>
    <n v="32"/>
    <n v="383.952"/>
    <n v="191.952"/>
    <s v="Jim Mitchum"/>
    <x v="2"/>
    <s v="United States"/>
    <x v="13"/>
    <x v="1209"/>
    <x v="0"/>
    <s v="Accessories"/>
    <x v="0"/>
  </r>
  <r>
    <n v="7035"/>
    <s v="Standard Class"/>
    <s v="CUST-400"/>
    <s v="PD-34"/>
    <n v="3"/>
    <x v="45"/>
    <x v="978"/>
    <n v="4"/>
    <n v="0.6"/>
    <n v="4.17"/>
    <n v="2.37"/>
    <s v="Jim Mitchum"/>
    <x v="2"/>
    <s v="United States"/>
    <x v="13"/>
    <x v="449"/>
    <x v="1"/>
    <s v="Art"/>
    <x v="0"/>
  </r>
  <r>
    <n v="7036"/>
    <s v="Standard Class"/>
    <s v="CUST-400"/>
    <s v="PD-890"/>
    <n v="4"/>
    <x v="45"/>
    <x v="978"/>
    <n v="4"/>
    <n v="8.17"/>
    <n v="67.040000000000006"/>
    <n v="34.36"/>
    <s v="Jim Mitchum"/>
    <x v="2"/>
    <s v="United States"/>
    <x v="13"/>
    <x v="1428"/>
    <x v="0"/>
    <s v="Phones"/>
    <x v="0"/>
  </r>
  <r>
    <n v="7037"/>
    <s v="Standard Class"/>
    <s v="CUST-400"/>
    <s v="PD-722"/>
    <n v="3"/>
    <x v="45"/>
    <x v="978"/>
    <n v="4"/>
    <n v="5.97"/>
    <n v="37.32"/>
    <n v="19.41"/>
    <s v="Jim Mitchum"/>
    <x v="2"/>
    <s v="United States"/>
    <x v="13"/>
    <x v="1158"/>
    <x v="1"/>
    <s v="Storage"/>
    <x v="0"/>
  </r>
  <r>
    <n v="7038"/>
    <s v="Standard Class"/>
    <s v="CUST-400"/>
    <s v="PD-234"/>
    <n v="5"/>
    <x v="45"/>
    <x v="978"/>
    <n v="4"/>
    <n v="1.77"/>
    <n v="18.45"/>
    <n v="9.6"/>
    <s v="Jim Mitchum"/>
    <x v="2"/>
    <s v="United States"/>
    <x v="13"/>
    <x v="1185"/>
    <x v="1"/>
    <s v="Labels"/>
    <x v="0"/>
  </r>
  <r>
    <n v="7893"/>
    <s v="First Class"/>
    <s v="CUST-400"/>
    <s v="PD-1428"/>
    <n v="1"/>
    <x v="55"/>
    <x v="818"/>
    <n v="2"/>
    <n v="38.39"/>
    <n v="113.744"/>
    <n v="75.353999999999999"/>
    <s v="Jim Mitchum"/>
    <x v="2"/>
    <s v="United States"/>
    <x v="13"/>
    <x v="1080"/>
    <x v="2"/>
    <s v="Tables"/>
    <x v="0"/>
  </r>
  <r>
    <n v="7894"/>
    <s v="First Class"/>
    <s v="CUST-400"/>
    <s v="PD-175"/>
    <n v="5"/>
    <x v="55"/>
    <x v="818"/>
    <n v="2"/>
    <n v="1.41"/>
    <n v="11.76"/>
    <n v="4.71"/>
    <s v="Jim Mitchum"/>
    <x v="2"/>
    <s v="United States"/>
    <x v="13"/>
    <x v="343"/>
    <x v="1"/>
    <s v="Art"/>
    <x v="0"/>
  </r>
  <r>
    <n v="10378"/>
    <s v="First Class"/>
    <s v="CUST-400"/>
    <s v="PD-1599"/>
    <n v="5"/>
    <x v="5"/>
    <x v="536"/>
    <n v="1"/>
    <n v="33.6"/>
    <n v="1679.97"/>
    <n v="1511.97"/>
    <s v="Jim Mitchum"/>
    <x v="2"/>
    <s v="United States"/>
    <x v="13"/>
    <x v="794"/>
    <x v="0"/>
    <s v="Copiers"/>
    <x v="0"/>
  </r>
  <r>
    <n v="10405"/>
    <s v="Second Class"/>
    <s v="CUST-400"/>
    <s v="PD-1599"/>
    <n v="3"/>
    <x v="16"/>
    <x v="291"/>
    <n v="5"/>
    <n v="33.6"/>
    <n v="1007.982"/>
    <n v="907.18200000000002"/>
    <s v="Jim Mitchum"/>
    <x v="2"/>
    <s v="United States"/>
    <x v="13"/>
    <x v="794"/>
    <x v="0"/>
    <s v="Copiers"/>
    <x v="0"/>
  </r>
  <r>
    <n v="10759"/>
    <s v="Same Day"/>
    <s v="CUST-400"/>
    <s v="PD-1599"/>
    <n v="3"/>
    <x v="4"/>
    <x v="458"/>
    <n v="3"/>
    <n v="33.6"/>
    <n v="1007.982"/>
    <n v="907.18200000000002"/>
    <s v="Jim Mitchum"/>
    <x v="2"/>
    <s v="United States"/>
    <x v="13"/>
    <x v="794"/>
    <x v="0"/>
    <s v="Copiers"/>
    <x v="0"/>
  </r>
  <r>
    <n v="10766"/>
    <s v="Second Class"/>
    <s v="CUST-400"/>
    <s v="PD-1599"/>
    <n v="3"/>
    <x v="5"/>
    <x v="450"/>
    <n v="1"/>
    <n v="33.6"/>
    <n v="1007.982"/>
    <n v="907.18200000000002"/>
    <s v="Jim Mitchum"/>
    <x v="2"/>
    <s v="United States"/>
    <x v="13"/>
    <x v="794"/>
    <x v="0"/>
    <s v="Copiers"/>
    <x v="0"/>
  </r>
  <r>
    <n v="11225"/>
    <s v="Same Day"/>
    <s v="CUST-400"/>
    <s v="PD-1599"/>
    <n v="3"/>
    <x v="16"/>
    <x v="369"/>
    <n v="5"/>
    <n v="33.6"/>
    <n v="1007.982"/>
    <n v="907.18200000000002"/>
    <s v="Jim Mitchum"/>
    <x v="2"/>
    <s v="United States"/>
    <x v="13"/>
    <x v="794"/>
    <x v="0"/>
    <s v="Copiers"/>
    <x v="0"/>
  </r>
  <r>
    <n v="11810"/>
    <s v="Second Class"/>
    <s v="CUST-400"/>
    <s v="PD-1599"/>
    <n v="4"/>
    <x v="33"/>
    <x v="1030"/>
    <n v="4"/>
    <n v="33.6"/>
    <n v="1343.9760000000001"/>
    <n v="1209.576"/>
    <s v="Jim Mitchum"/>
    <x v="2"/>
    <s v="United States"/>
    <x v="13"/>
    <x v="794"/>
    <x v="0"/>
    <s v="Copiers"/>
    <x v="0"/>
  </r>
  <r>
    <n v="12223"/>
    <s v="Second Class"/>
    <s v="CUST-400"/>
    <s v="PD-1599"/>
    <n v="2"/>
    <x v="29"/>
    <x v="381"/>
    <n v="2"/>
    <n v="33.6"/>
    <n v="671.98800000000006"/>
    <n v="604.78800000000001"/>
    <s v="Jim Mitchum"/>
    <x v="2"/>
    <s v="United States"/>
    <x v="13"/>
    <x v="794"/>
    <x v="0"/>
    <s v="Copiers"/>
    <x v="0"/>
  </r>
  <r>
    <n v="13005"/>
    <s v="First Class"/>
    <s v="CUST-400"/>
    <s v="PD-1599"/>
    <n v="2"/>
    <x v="29"/>
    <x v="52"/>
    <n v="4"/>
    <n v="33.6"/>
    <n v="671.98800000000006"/>
    <n v="604.78800000000001"/>
    <s v="Jim Mitchum"/>
    <x v="2"/>
    <s v="United States"/>
    <x v="13"/>
    <x v="794"/>
    <x v="0"/>
    <s v="Copiers"/>
    <x v="0"/>
  </r>
  <r>
    <n v="13490"/>
    <s v="First Class"/>
    <s v="CUST-400"/>
    <s v="PD-1599"/>
    <n v="1"/>
    <x v="33"/>
    <x v="561"/>
    <n v="5"/>
    <n v="33.6"/>
    <n v="335.99400000000003"/>
    <n v="302.39400000000001"/>
    <s v="Jim Mitchum"/>
    <x v="2"/>
    <s v="United States"/>
    <x v="13"/>
    <x v="794"/>
    <x v="0"/>
    <s v="Copiers"/>
    <x v="0"/>
  </r>
  <r>
    <n v="14332"/>
    <s v="Same Day"/>
    <s v="CUST-400"/>
    <s v="PD-1599"/>
    <n v="2"/>
    <x v="30"/>
    <x v="54"/>
    <n v="1"/>
    <n v="33.6"/>
    <n v="671.98800000000006"/>
    <n v="604.78800000000001"/>
    <s v="Jim Mitchum"/>
    <x v="2"/>
    <s v="United States"/>
    <x v="13"/>
    <x v="794"/>
    <x v="0"/>
    <s v="Copiers"/>
    <x v="0"/>
  </r>
  <r>
    <n v="1073"/>
    <s v="Second Class"/>
    <s v="CUST-401"/>
    <s v="PD-138"/>
    <n v="3"/>
    <x v="6"/>
    <x v="1193"/>
    <n v="5"/>
    <n v="0.92"/>
    <n v="6.2880000000000003"/>
    <n v="3.528"/>
    <s v="Denise Monton"/>
    <x v="2"/>
    <s v="United States"/>
    <x v="10"/>
    <x v="830"/>
    <x v="1"/>
    <s v="Art"/>
    <x v="3"/>
  </r>
  <r>
    <n v="1947"/>
    <s v="Second Class"/>
    <s v="CUST-401"/>
    <s v="PD-159"/>
    <n v="2"/>
    <x v="6"/>
    <x v="972"/>
    <n v="2"/>
    <n v="1.44"/>
    <n v="5.76"/>
    <n v="2.88"/>
    <s v="Denise Monton"/>
    <x v="2"/>
    <s v="United States"/>
    <x v="10"/>
    <x v="1021"/>
    <x v="1"/>
    <s v="Binders"/>
    <x v="3"/>
  </r>
  <r>
    <n v="2749"/>
    <s v="Standard Class"/>
    <s v="CUST-401"/>
    <s v="PD-1209"/>
    <n v="2"/>
    <x v="49"/>
    <x v="1244"/>
    <n v="5"/>
    <n v="8.94"/>
    <n v="114.98399999999999"/>
    <n v="97.103999999999999"/>
    <s v="Denise Monton"/>
    <x v="2"/>
    <s v="United States"/>
    <x v="10"/>
    <x v="1036"/>
    <x v="2"/>
    <s v="Chairs"/>
    <x v="3"/>
  </r>
  <r>
    <n v="4550"/>
    <s v="Second Class"/>
    <s v="CUST-401"/>
    <s v="PD-420"/>
    <n v="7"/>
    <x v="9"/>
    <x v="425"/>
    <n v="4"/>
    <n v="2.4900000000000002"/>
    <n v="40.46"/>
    <n v="23.03"/>
    <s v="Denise Monton"/>
    <x v="2"/>
    <s v="United States"/>
    <x v="10"/>
    <x v="418"/>
    <x v="1"/>
    <s v="Paper"/>
    <x v="3"/>
  </r>
  <r>
    <n v="4551"/>
    <s v="Second Class"/>
    <s v="CUST-401"/>
    <s v="PD-1346"/>
    <n v="3"/>
    <x v="9"/>
    <x v="425"/>
    <n v="4"/>
    <n v="16.2"/>
    <n v="323.94"/>
    <n v="275.33999999999997"/>
    <s v="Denise Monton"/>
    <x v="2"/>
    <s v="United States"/>
    <x v="10"/>
    <x v="1340"/>
    <x v="0"/>
    <s v="Phones"/>
    <x v="3"/>
  </r>
  <r>
    <n v="6157"/>
    <s v="Standard Class"/>
    <s v="CUST-401"/>
    <s v="PD-1147"/>
    <n v="3"/>
    <x v="9"/>
    <x v="707"/>
    <n v="5"/>
    <n v="17"/>
    <n v="119.976"/>
    <n v="68.975999999999999"/>
    <s v="Denise Monton"/>
    <x v="2"/>
    <s v="United States"/>
    <x v="10"/>
    <x v="607"/>
    <x v="0"/>
    <s v="Accessories"/>
    <x v="3"/>
  </r>
  <r>
    <n v="8396"/>
    <s v="Standard Class"/>
    <s v="CUST-401"/>
    <s v="PD-620"/>
    <n v="6"/>
    <x v="42"/>
    <x v="1011"/>
    <n v="7"/>
    <n v="1.69"/>
    <n v="56.28"/>
    <n v="46.14"/>
    <s v="Denise Monton"/>
    <x v="2"/>
    <s v="United States"/>
    <x v="10"/>
    <x v="12"/>
    <x v="2"/>
    <s v="Furnishings"/>
    <x v="3"/>
  </r>
  <r>
    <n v="8397"/>
    <s v="Standard Class"/>
    <s v="CUST-401"/>
    <s v="PD-1605"/>
    <n v="3"/>
    <x v="42"/>
    <x v="1011"/>
    <n v="7"/>
    <n v="121.99"/>
    <n v="2152.77"/>
    <n v="1786.8"/>
    <s v="Denise Monton"/>
    <x v="2"/>
    <s v="United States"/>
    <x v="10"/>
    <x v="1016"/>
    <x v="1"/>
    <s v="Binders"/>
    <x v="3"/>
  </r>
  <r>
    <n v="8496"/>
    <s v="Standard Class"/>
    <s v="CUST-401"/>
    <s v="PD-442"/>
    <n v="4"/>
    <x v="45"/>
    <x v="535"/>
    <n v="6"/>
    <n v="1.26"/>
    <n v="23.92"/>
    <n v="18.88"/>
    <s v="Denise Monton"/>
    <x v="2"/>
    <s v="United States"/>
    <x v="10"/>
    <x v="387"/>
    <x v="1"/>
    <s v="Paper"/>
    <x v="3"/>
  </r>
  <r>
    <n v="8497"/>
    <s v="Standard Class"/>
    <s v="CUST-401"/>
    <s v="PD-972"/>
    <n v="1"/>
    <x v="45"/>
    <x v="535"/>
    <n v="6"/>
    <n v="10.37"/>
    <n v="22.423999999999999"/>
    <n v="12.054"/>
    <s v="Denise Monton"/>
    <x v="2"/>
    <s v="United States"/>
    <x v="10"/>
    <x v="248"/>
    <x v="1"/>
    <s v="Binders"/>
    <x v="3"/>
  </r>
  <r>
    <n v="8498"/>
    <s v="Standard Class"/>
    <s v="CUST-401"/>
    <s v="PD-993"/>
    <n v="3"/>
    <x v="45"/>
    <x v="535"/>
    <n v="6"/>
    <n v="2.41"/>
    <n v="72.384"/>
    <n v="65.153999999999996"/>
    <s v="Denise Monton"/>
    <x v="2"/>
    <s v="United States"/>
    <x v="10"/>
    <x v="66"/>
    <x v="1"/>
    <s v="Binders"/>
    <x v="3"/>
  </r>
  <r>
    <n v="8499"/>
    <s v="Standard Class"/>
    <s v="CUST-401"/>
    <s v="PD-1031"/>
    <n v="1"/>
    <x v="45"/>
    <x v="535"/>
    <n v="6"/>
    <n v="399"/>
    <n v="599"/>
    <n v="200"/>
    <s v="Denise Monton"/>
    <x v="2"/>
    <s v="United States"/>
    <x v="10"/>
    <x v="53"/>
    <x v="3"/>
    <s v="Tablets"/>
    <x v="3"/>
  </r>
  <r>
    <n v="10041"/>
    <s v="First Class"/>
    <s v="CUST-401"/>
    <s v="PD-188"/>
    <n v="4"/>
    <x v="16"/>
    <x v="293"/>
    <n v="3"/>
    <n v="0.25"/>
    <n v="7.3920000000000003"/>
    <n v="6.3920000000000003"/>
    <s v="Denise Monton"/>
    <x v="2"/>
    <s v="United States"/>
    <x v="10"/>
    <x v="1137"/>
    <x v="1"/>
    <s v="Labels"/>
    <x v="3"/>
  </r>
  <r>
    <n v="10465"/>
    <s v="Same Day"/>
    <s v="CUST-401"/>
    <s v="PD-188"/>
    <n v="3"/>
    <x v="5"/>
    <x v="6"/>
    <n v="5"/>
    <n v="0.25"/>
    <n v="5.5439999999999996"/>
    <n v="4.7939999999999996"/>
    <s v="Denise Monton"/>
    <x v="2"/>
    <s v="United States"/>
    <x v="10"/>
    <x v="1137"/>
    <x v="1"/>
    <s v="Labels"/>
    <x v="3"/>
  </r>
  <r>
    <n v="10975"/>
    <s v="First Class"/>
    <s v="CUST-401"/>
    <s v="PD-188"/>
    <n v="1"/>
    <x v="4"/>
    <x v="332"/>
    <n v="3"/>
    <n v="0.25"/>
    <n v="1.8480000000000001"/>
    <n v="1.5980000000000001"/>
    <s v="Denise Monton"/>
    <x v="2"/>
    <s v="United States"/>
    <x v="10"/>
    <x v="1137"/>
    <x v="1"/>
    <s v="Labels"/>
    <x v="3"/>
  </r>
  <r>
    <n v="11036"/>
    <s v="First Class"/>
    <s v="CUST-401"/>
    <s v="PD-188"/>
    <n v="4"/>
    <x v="16"/>
    <x v="40"/>
    <n v="5"/>
    <n v="0.25"/>
    <n v="7.3920000000000003"/>
    <n v="6.3920000000000003"/>
    <s v="Denise Monton"/>
    <x v="2"/>
    <s v="United States"/>
    <x v="10"/>
    <x v="1137"/>
    <x v="1"/>
    <s v="Labels"/>
    <x v="3"/>
  </r>
  <r>
    <n v="11650"/>
    <s v="Second Class"/>
    <s v="CUST-401"/>
    <s v="PD-188"/>
    <n v="5"/>
    <x v="4"/>
    <x v="224"/>
    <n v="2"/>
    <n v="0.25"/>
    <n v="9.24"/>
    <n v="7.99"/>
    <s v="Denise Monton"/>
    <x v="2"/>
    <s v="United States"/>
    <x v="10"/>
    <x v="1137"/>
    <x v="1"/>
    <s v="Labels"/>
    <x v="3"/>
  </r>
  <r>
    <n v="12040"/>
    <s v="Same Day"/>
    <s v="CUST-401"/>
    <s v="PD-188"/>
    <n v="4"/>
    <x v="24"/>
    <x v="794"/>
    <n v="5"/>
    <n v="0.25"/>
    <n v="7.3920000000000003"/>
    <n v="6.3920000000000003"/>
    <s v="Denise Monton"/>
    <x v="2"/>
    <s v="United States"/>
    <x v="10"/>
    <x v="1137"/>
    <x v="1"/>
    <s v="Labels"/>
    <x v="3"/>
  </r>
  <r>
    <n v="12055"/>
    <s v="Second Class"/>
    <s v="CUST-401"/>
    <s v="PD-188"/>
    <n v="1"/>
    <x v="24"/>
    <x v="1100"/>
    <n v="5"/>
    <n v="0.25"/>
    <n v="1.8480000000000001"/>
    <n v="1.5980000000000001"/>
    <s v="Denise Monton"/>
    <x v="2"/>
    <s v="United States"/>
    <x v="10"/>
    <x v="1137"/>
    <x v="1"/>
    <s v="Labels"/>
    <x v="3"/>
  </r>
  <r>
    <n v="12950"/>
    <s v="First Class"/>
    <s v="CUST-401"/>
    <s v="PD-188"/>
    <n v="2"/>
    <x v="27"/>
    <x v="896"/>
    <n v="1"/>
    <n v="0.25"/>
    <n v="3.6960000000000002"/>
    <n v="3.1960000000000002"/>
    <s v="Denise Monton"/>
    <x v="2"/>
    <s v="United States"/>
    <x v="10"/>
    <x v="1137"/>
    <x v="1"/>
    <s v="Labels"/>
    <x v="3"/>
  </r>
  <r>
    <n v="13008"/>
    <s v="Second Class"/>
    <s v="CUST-401"/>
    <s v="PD-188"/>
    <n v="1"/>
    <x v="4"/>
    <x v="5"/>
    <n v="5"/>
    <n v="0.25"/>
    <n v="1.8480000000000001"/>
    <n v="1.5980000000000001"/>
    <s v="Denise Monton"/>
    <x v="2"/>
    <s v="United States"/>
    <x v="10"/>
    <x v="1137"/>
    <x v="1"/>
    <s v="Labels"/>
    <x v="3"/>
  </r>
  <r>
    <n v="13263"/>
    <s v="Second Class"/>
    <s v="CUST-401"/>
    <s v="PD-188"/>
    <n v="1"/>
    <x v="4"/>
    <x v="43"/>
    <n v="2"/>
    <n v="0.25"/>
    <n v="1.8480000000000001"/>
    <n v="1.5980000000000001"/>
    <s v="Denise Monton"/>
    <x v="2"/>
    <s v="United States"/>
    <x v="10"/>
    <x v="1137"/>
    <x v="1"/>
    <s v="Labels"/>
    <x v="3"/>
  </r>
  <r>
    <n v="13287"/>
    <s v="Second Class"/>
    <s v="CUST-401"/>
    <s v="PD-188"/>
    <n v="1"/>
    <x v="26"/>
    <x v="860"/>
    <n v="2"/>
    <n v="0.25"/>
    <n v="1.8480000000000001"/>
    <n v="1.5980000000000001"/>
    <s v="Denise Monton"/>
    <x v="2"/>
    <s v="United States"/>
    <x v="10"/>
    <x v="1137"/>
    <x v="1"/>
    <s v="Labels"/>
    <x v="3"/>
  </r>
  <r>
    <n v="13561"/>
    <s v="Same Day"/>
    <s v="CUST-401"/>
    <s v="PD-188"/>
    <n v="1"/>
    <x v="26"/>
    <x v="963"/>
    <n v="5"/>
    <n v="0.25"/>
    <n v="1.8480000000000001"/>
    <n v="1.5980000000000001"/>
    <s v="Denise Monton"/>
    <x v="2"/>
    <s v="United States"/>
    <x v="10"/>
    <x v="1137"/>
    <x v="1"/>
    <s v="Labels"/>
    <x v="3"/>
  </r>
  <r>
    <n v="13614"/>
    <s v="First Class"/>
    <s v="CUST-401"/>
    <s v="PD-188"/>
    <n v="1"/>
    <x v="28"/>
    <x v="588"/>
    <n v="5"/>
    <n v="0.25"/>
    <n v="1.8480000000000001"/>
    <n v="1.5980000000000001"/>
    <s v="Denise Monton"/>
    <x v="2"/>
    <s v="United States"/>
    <x v="10"/>
    <x v="1137"/>
    <x v="1"/>
    <s v="Labels"/>
    <x v="3"/>
  </r>
  <r>
    <n v="13809"/>
    <s v="First Class"/>
    <s v="CUST-401"/>
    <s v="PD-188"/>
    <n v="2"/>
    <x v="28"/>
    <x v="590"/>
    <n v="2"/>
    <n v="0.25"/>
    <n v="3.6960000000000002"/>
    <n v="3.1960000000000002"/>
    <s v="Denise Monton"/>
    <x v="2"/>
    <s v="United States"/>
    <x v="10"/>
    <x v="1137"/>
    <x v="1"/>
    <s v="Labels"/>
    <x v="3"/>
  </r>
  <r>
    <n v="13844"/>
    <s v="Same Day"/>
    <s v="CUST-401"/>
    <s v="PD-188"/>
    <n v="1"/>
    <x v="28"/>
    <x v="402"/>
    <n v="3"/>
    <n v="0.25"/>
    <n v="1.8480000000000001"/>
    <n v="1.5980000000000001"/>
    <s v="Denise Monton"/>
    <x v="2"/>
    <s v="United States"/>
    <x v="10"/>
    <x v="1137"/>
    <x v="1"/>
    <s v="Labels"/>
    <x v="3"/>
  </r>
  <r>
    <n v="13921"/>
    <s v="Same Day"/>
    <s v="CUST-401"/>
    <s v="PD-188"/>
    <n v="1"/>
    <x v="28"/>
    <x v="281"/>
    <n v="1"/>
    <n v="0.25"/>
    <n v="1.8480000000000001"/>
    <n v="1.5980000000000001"/>
    <s v="Denise Monton"/>
    <x v="2"/>
    <s v="United States"/>
    <x v="10"/>
    <x v="1137"/>
    <x v="1"/>
    <s v="Labels"/>
    <x v="3"/>
  </r>
  <r>
    <n v="3966"/>
    <s v="Standard Class"/>
    <s v="CUST-402"/>
    <s v="PD-861"/>
    <n v="3"/>
    <x v="57"/>
    <x v="862"/>
    <n v="5"/>
    <n v="7.94"/>
    <n v="59.52"/>
    <n v="35.700000000000003"/>
    <s v="Brooke Gillingham"/>
    <x v="2"/>
    <s v="United States"/>
    <x v="3"/>
    <x v="357"/>
    <x v="1"/>
    <s v="Art"/>
    <x v="1"/>
  </r>
  <r>
    <n v="3967"/>
    <s v="Standard Class"/>
    <s v="CUST-402"/>
    <s v="PD-527"/>
    <n v="2"/>
    <x v="57"/>
    <x v="862"/>
    <n v="5"/>
    <n v="0.42"/>
    <n v="13.98"/>
    <n v="13.14"/>
    <s v="Brooke Gillingham"/>
    <x v="2"/>
    <s v="United States"/>
    <x v="3"/>
    <x v="546"/>
    <x v="1"/>
    <s v="Envelopes"/>
    <x v="1"/>
  </r>
  <r>
    <n v="3968"/>
    <s v="Standard Class"/>
    <s v="CUST-402"/>
    <s v="PD-503"/>
    <n v="2"/>
    <x v="57"/>
    <x v="862"/>
    <n v="5"/>
    <n v="0.4"/>
    <n v="10.528"/>
    <n v="9.7279999999999998"/>
    <s v="Brooke Gillingham"/>
    <x v="2"/>
    <s v="United States"/>
    <x v="3"/>
    <x v="983"/>
    <x v="1"/>
    <s v="Binders"/>
    <x v="1"/>
  </r>
  <r>
    <n v="5693"/>
    <s v="First Class"/>
    <s v="CUST-402"/>
    <s v="PD-1599"/>
    <n v="2"/>
    <x v="22"/>
    <x v="1019"/>
    <n v="2"/>
    <n v="33.6"/>
    <n v="671.98800000000006"/>
    <n v="604.78800000000001"/>
    <s v="Brooke Gillingham"/>
    <x v="2"/>
    <s v="United States"/>
    <x v="3"/>
    <x v="794"/>
    <x v="0"/>
    <s v="Copiers"/>
    <x v="1"/>
  </r>
  <r>
    <n v="4473"/>
    <s v="Standard Class"/>
    <s v="CUST-402"/>
    <s v="PD-1443"/>
    <n v="8"/>
    <x v="31"/>
    <x v="1021"/>
    <n v="4"/>
    <n v="72.47"/>
    <n v="845.48800000000006"/>
    <n v="265.72800000000001"/>
    <s v="Brooke Gillingham"/>
    <x v="2"/>
    <s v="United States"/>
    <x v="3"/>
    <x v="350"/>
    <x v="2"/>
    <s v="Chairs"/>
    <x v="1"/>
  </r>
  <r>
    <n v="6839"/>
    <s v="Standard Class"/>
    <s v="CUST-402"/>
    <s v="PD-710"/>
    <n v="3"/>
    <x v="13"/>
    <x v="652"/>
    <n v="4"/>
    <n v="0.86"/>
    <n v="29.327999999999999"/>
    <n v="26.748000000000001"/>
    <s v="Brooke Gillingham"/>
    <x v="2"/>
    <s v="United States"/>
    <x v="3"/>
    <x v="426"/>
    <x v="2"/>
    <s v="Furnishings"/>
    <x v="1"/>
  </r>
  <r>
    <n v="7977"/>
    <s v="Same Day"/>
    <s v="CUST-402"/>
    <s v="PD-1025"/>
    <n v="1"/>
    <x v="15"/>
    <x v="762"/>
    <n v="0"/>
    <n v="329"/>
    <n v="499"/>
    <n v="170"/>
    <s v="Brooke Gillingham"/>
    <x v="2"/>
    <s v="United States"/>
    <x v="3"/>
    <x v="30"/>
    <x v="3"/>
    <s v="Tablets"/>
    <x v="1"/>
  </r>
  <r>
    <n v="1079"/>
    <s v="First Class"/>
    <s v="CUST-403"/>
    <s v="PD-562"/>
    <n v="4"/>
    <x v="43"/>
    <x v="345"/>
    <n v="2"/>
    <n v="3.43"/>
    <n v="31.92"/>
    <n v="18.2"/>
    <s v="Helen Andreada"/>
    <x v="0"/>
    <s v="United States"/>
    <x v="2"/>
    <x v="1127"/>
    <x v="1"/>
    <s v="Storage"/>
    <x v="0"/>
  </r>
  <r>
    <n v="2029"/>
    <s v="First Class"/>
    <s v="CUST-403"/>
    <s v="PD-989"/>
    <n v="7"/>
    <x v="50"/>
    <x v="664"/>
    <n v="1"/>
    <n v="9.6"/>
    <n v="209.93"/>
    <n v="142.72999999999999"/>
    <s v="Helen Andreada"/>
    <x v="0"/>
    <s v="United States"/>
    <x v="2"/>
    <x v="67"/>
    <x v="0"/>
    <s v="Accessories"/>
    <x v="0"/>
  </r>
  <r>
    <n v="2030"/>
    <s v="First Class"/>
    <s v="CUST-403"/>
    <s v="PD-36"/>
    <n v="3"/>
    <x v="50"/>
    <x v="664"/>
    <n v="1"/>
    <n v="0.2"/>
    <n v="4.2300000000000004"/>
    <n v="3.63"/>
    <s v="Helen Andreada"/>
    <x v="0"/>
    <s v="United States"/>
    <x v="2"/>
    <x v="158"/>
    <x v="2"/>
    <s v="Furnishings"/>
    <x v="0"/>
  </r>
  <r>
    <n v="2031"/>
    <s v="First Class"/>
    <s v="CUST-403"/>
    <s v="PD-33"/>
    <n v="3"/>
    <x v="50"/>
    <x v="664"/>
    <n v="1"/>
    <n v="0.11"/>
    <n v="3.2879999999999998"/>
    <n v="2.9580000000000002"/>
    <s v="Helen Andreada"/>
    <x v="0"/>
    <s v="United States"/>
    <x v="2"/>
    <x v="215"/>
    <x v="1"/>
    <s v="Binders"/>
    <x v="0"/>
  </r>
  <r>
    <n v="3412"/>
    <s v="Standard Class"/>
    <s v="CUST-403"/>
    <s v="PD-1227"/>
    <n v="2"/>
    <x v="50"/>
    <x v="1141"/>
    <n v="7"/>
    <n v="29.54"/>
    <n v="134.28"/>
    <n v="75.2"/>
    <s v="Helen Andreada"/>
    <x v="0"/>
    <s v="United States"/>
    <x v="2"/>
    <x v="575"/>
    <x v="1"/>
    <s v="Envelopes"/>
    <x v="0"/>
  </r>
  <r>
    <n v="6177"/>
    <s v="First Class"/>
    <s v="CUST-403"/>
    <s v="PD-969"/>
    <n v="2"/>
    <x v="46"/>
    <x v="1345"/>
    <n v="3"/>
    <n v="10.36"/>
    <n v="44.783999999999999"/>
    <n v="24.064"/>
    <s v="Helen Andreada"/>
    <x v="0"/>
    <s v="United States"/>
    <x v="2"/>
    <x v="179"/>
    <x v="0"/>
    <s v="Phones"/>
    <x v="0"/>
  </r>
  <r>
    <n v="4402"/>
    <s v="Standard Class"/>
    <s v="CUST-403"/>
    <s v="PD-355"/>
    <n v="2"/>
    <x v="44"/>
    <x v="315"/>
    <n v="6"/>
    <n v="2.64"/>
    <n v="7.968"/>
    <n v="2.6880000000000002"/>
    <s v="Helen Andreada"/>
    <x v="0"/>
    <s v="United States"/>
    <x v="2"/>
    <x v="602"/>
    <x v="1"/>
    <s v="Paper"/>
    <x v="0"/>
  </r>
  <r>
    <n v="6176"/>
    <s v="First Class"/>
    <s v="CUST-403"/>
    <s v="PD-292"/>
    <n v="9"/>
    <x v="46"/>
    <x v="1345"/>
    <n v="3"/>
    <n v="2.1"/>
    <n v="30.815999999999999"/>
    <n v="11.916"/>
    <s v="Helen Andreada"/>
    <x v="0"/>
    <s v="United States"/>
    <x v="2"/>
    <x v="655"/>
    <x v="1"/>
    <s v="Paper"/>
    <x v="0"/>
  </r>
  <r>
    <n v="4405"/>
    <s v="Standard Class"/>
    <s v="CUST-403"/>
    <s v="PD-226"/>
    <n v="7"/>
    <x v="44"/>
    <x v="315"/>
    <n v="6"/>
    <n v="1.69"/>
    <n v="5.0259999999999998"/>
    <n v="-6.8040000000000003"/>
    <s v="Helen Andreada"/>
    <x v="0"/>
    <s v="United States"/>
    <x v="2"/>
    <x v="421"/>
    <x v="1"/>
    <s v="Binders"/>
    <x v="0"/>
  </r>
  <r>
    <n v="4404"/>
    <s v="Standard Class"/>
    <s v="CUST-403"/>
    <s v="PD-222"/>
    <n v="1"/>
    <x v="44"/>
    <x v="315"/>
    <n v="6"/>
    <n v="0.35"/>
    <n v="2.8"/>
    <n v="2.4500000000000002"/>
    <s v="Helen Andreada"/>
    <x v="0"/>
    <s v="United States"/>
    <x v="2"/>
    <x v="262"/>
    <x v="1"/>
    <s v="Appliances"/>
    <x v="0"/>
  </r>
  <r>
    <n v="4401"/>
    <s v="Standard Class"/>
    <s v="CUST-403"/>
    <s v="PD-1215"/>
    <n v="3"/>
    <x v="44"/>
    <x v="315"/>
    <n v="6"/>
    <n v="16.64"/>
    <n v="153.57599999999999"/>
    <n v="103.65600000000001"/>
    <s v="Helen Andreada"/>
    <x v="0"/>
    <s v="United States"/>
    <x v="2"/>
    <x v="585"/>
    <x v="0"/>
    <s v="Accessories"/>
    <x v="0"/>
  </r>
  <r>
    <n v="4403"/>
    <s v="Standard Class"/>
    <s v="CUST-403"/>
    <s v="PD-1179"/>
    <n v="5"/>
    <x v="44"/>
    <x v="315"/>
    <n v="6"/>
    <n v="16.79"/>
    <n v="111.94"/>
    <n v="27.99"/>
    <s v="Helen Andreada"/>
    <x v="0"/>
    <s v="United States"/>
    <x v="2"/>
    <x v="941"/>
    <x v="2"/>
    <s v="Furnishings"/>
    <x v="0"/>
  </r>
  <r>
    <n v="15069"/>
    <s v="Standard Class"/>
    <s v="CUST-403"/>
    <s v="PD-1077"/>
    <n v="1"/>
    <x v="10"/>
    <x v="111"/>
    <n v="5"/>
    <n v="3.57"/>
    <n v="27.79"/>
    <n v="24.22"/>
    <s v="Helen Andreada"/>
    <x v="0"/>
    <s v="United States"/>
    <x v="2"/>
    <x v="204"/>
    <x v="1"/>
    <s v="Storage"/>
    <x v="0"/>
  </r>
  <r>
    <n v="6178"/>
    <s v="First Class"/>
    <s v="CUST-403"/>
    <s v="PD-1049"/>
    <n v="4"/>
    <x v="46"/>
    <x v="1345"/>
    <n v="3"/>
    <n v="15.66"/>
    <n v="113.92"/>
    <n v="51.28"/>
    <s v="Helen Andreada"/>
    <x v="0"/>
    <s v="United States"/>
    <x v="2"/>
    <x v="163"/>
    <x v="1"/>
    <s v="Appliances"/>
    <x v="0"/>
  </r>
  <r>
    <n v="8457"/>
    <s v="Second Class"/>
    <s v="CUST-403"/>
    <s v="PD-139"/>
    <n v="4"/>
    <x v="13"/>
    <x v="15"/>
    <n v="2"/>
    <n v="1.05"/>
    <n v="8.4160000000000004"/>
    <n v="4.2160000000000002"/>
    <s v="Helen Andreada"/>
    <x v="0"/>
    <s v="United States"/>
    <x v="2"/>
    <x v="398"/>
    <x v="1"/>
    <s v="Fasteners"/>
    <x v="0"/>
  </r>
  <r>
    <n v="8458"/>
    <s v="Second Class"/>
    <s v="CUST-403"/>
    <s v="PD-298"/>
    <n v="6"/>
    <x v="13"/>
    <x v="15"/>
    <n v="2"/>
    <n v="1.58"/>
    <n v="20.544"/>
    <n v="11.064"/>
    <s v="Helen Andreada"/>
    <x v="0"/>
    <s v="United States"/>
    <x v="2"/>
    <x v="668"/>
    <x v="1"/>
    <s v="Paper"/>
    <x v="0"/>
  </r>
  <r>
    <n v="10588"/>
    <s v="Same Day"/>
    <s v="CUST-403"/>
    <s v="PD-196"/>
    <n v="3"/>
    <x v="5"/>
    <x v="460"/>
    <n v="4"/>
    <n v="0.19"/>
    <n v="5.67"/>
    <n v="5.0999999999999996"/>
    <s v="Helen Andreada"/>
    <x v="0"/>
    <s v="United States"/>
    <x v="2"/>
    <x v="436"/>
    <x v="1"/>
    <s v="Labels"/>
    <x v="0"/>
  </r>
  <r>
    <n v="10682"/>
    <s v="First Class"/>
    <s v="CUST-403"/>
    <s v="PD-196"/>
    <n v="3"/>
    <x v="4"/>
    <x v="147"/>
    <n v="4"/>
    <n v="0.19"/>
    <n v="5.67"/>
    <n v="5.0999999999999996"/>
    <s v="Helen Andreada"/>
    <x v="0"/>
    <s v="United States"/>
    <x v="2"/>
    <x v="436"/>
    <x v="1"/>
    <s v="Labels"/>
    <x v="0"/>
  </r>
  <r>
    <n v="10769"/>
    <s v="Second Class"/>
    <s v="CUST-403"/>
    <s v="PD-196"/>
    <n v="1"/>
    <x v="5"/>
    <x v="169"/>
    <n v="4"/>
    <n v="0.19"/>
    <n v="1.89"/>
    <n v="1.7"/>
    <s v="Helen Andreada"/>
    <x v="0"/>
    <s v="United States"/>
    <x v="2"/>
    <x v="436"/>
    <x v="1"/>
    <s v="Labels"/>
    <x v="0"/>
  </r>
  <r>
    <n v="10861"/>
    <s v="Same Day"/>
    <s v="CUST-403"/>
    <s v="PD-196"/>
    <n v="3"/>
    <x v="4"/>
    <x v="153"/>
    <n v="1"/>
    <n v="0.19"/>
    <n v="5.67"/>
    <n v="5.0999999999999996"/>
    <s v="Helen Andreada"/>
    <x v="0"/>
    <s v="United States"/>
    <x v="2"/>
    <x v="436"/>
    <x v="1"/>
    <s v="Labels"/>
    <x v="0"/>
  </r>
  <r>
    <n v="11488"/>
    <s v="Same Day"/>
    <s v="CUST-403"/>
    <s v="PD-196"/>
    <n v="3"/>
    <x v="16"/>
    <x v="293"/>
    <n v="2"/>
    <n v="0.19"/>
    <n v="5.67"/>
    <n v="5.0999999999999996"/>
    <s v="Helen Andreada"/>
    <x v="0"/>
    <s v="United States"/>
    <x v="2"/>
    <x v="436"/>
    <x v="1"/>
    <s v="Labels"/>
    <x v="0"/>
  </r>
  <r>
    <n v="11712"/>
    <s v="Second Class"/>
    <s v="CUST-403"/>
    <s v="PD-196"/>
    <n v="1"/>
    <x v="27"/>
    <x v="568"/>
    <n v="4"/>
    <n v="0.19"/>
    <n v="1.89"/>
    <n v="1.7"/>
    <s v="Helen Andreada"/>
    <x v="0"/>
    <s v="United States"/>
    <x v="2"/>
    <x v="436"/>
    <x v="1"/>
    <s v="Labels"/>
    <x v="0"/>
  </r>
  <r>
    <n v="11833"/>
    <s v="Second Class"/>
    <s v="CUST-403"/>
    <s v="PD-196"/>
    <n v="1"/>
    <x v="4"/>
    <x v="521"/>
    <n v="3"/>
    <n v="0.19"/>
    <n v="1.89"/>
    <n v="1.7"/>
    <s v="Helen Andreada"/>
    <x v="0"/>
    <s v="United States"/>
    <x v="2"/>
    <x v="436"/>
    <x v="1"/>
    <s v="Labels"/>
    <x v="0"/>
  </r>
  <r>
    <n v="11965"/>
    <s v="Same Day"/>
    <s v="CUST-403"/>
    <s v="PD-196"/>
    <n v="2"/>
    <x v="28"/>
    <x v="133"/>
    <n v="3"/>
    <n v="0.19"/>
    <n v="3.78"/>
    <n v="3.4"/>
    <s v="Helen Andreada"/>
    <x v="0"/>
    <s v="United States"/>
    <x v="2"/>
    <x v="436"/>
    <x v="1"/>
    <s v="Labels"/>
    <x v="0"/>
  </r>
  <r>
    <n v="12551"/>
    <s v="Same Day"/>
    <s v="CUST-403"/>
    <s v="PD-196"/>
    <n v="2"/>
    <x v="29"/>
    <x v="629"/>
    <n v="2"/>
    <n v="0.19"/>
    <n v="3.78"/>
    <n v="3.4"/>
    <s v="Helen Andreada"/>
    <x v="0"/>
    <s v="United States"/>
    <x v="2"/>
    <x v="436"/>
    <x v="1"/>
    <s v="Labels"/>
    <x v="0"/>
  </r>
  <r>
    <n v="12601"/>
    <s v="Second Class"/>
    <s v="CUST-403"/>
    <s v="PD-196"/>
    <n v="1"/>
    <x v="33"/>
    <x v="208"/>
    <n v="1"/>
    <n v="0.19"/>
    <n v="1.89"/>
    <n v="1.7"/>
    <s v="Helen Andreada"/>
    <x v="0"/>
    <s v="United States"/>
    <x v="2"/>
    <x v="436"/>
    <x v="1"/>
    <s v="Labels"/>
    <x v="0"/>
  </r>
  <r>
    <n v="12799"/>
    <s v="Same Day"/>
    <s v="CUST-403"/>
    <s v="PD-196"/>
    <n v="2"/>
    <x v="25"/>
    <x v="382"/>
    <n v="2"/>
    <n v="0.19"/>
    <n v="3.78"/>
    <n v="3.4"/>
    <s v="Helen Andreada"/>
    <x v="0"/>
    <s v="United States"/>
    <x v="2"/>
    <x v="436"/>
    <x v="1"/>
    <s v="Labels"/>
    <x v="0"/>
  </r>
  <r>
    <n v="13514"/>
    <s v="First Class"/>
    <s v="CUST-403"/>
    <s v="PD-196"/>
    <n v="1"/>
    <x v="28"/>
    <x v="211"/>
    <n v="1"/>
    <n v="0.19"/>
    <n v="1.89"/>
    <n v="1.7"/>
    <s v="Helen Andreada"/>
    <x v="0"/>
    <s v="United States"/>
    <x v="2"/>
    <x v="436"/>
    <x v="1"/>
    <s v="Labels"/>
    <x v="0"/>
  </r>
  <r>
    <n v="13537"/>
    <s v="Same Day"/>
    <s v="CUST-403"/>
    <s v="PD-196"/>
    <n v="2"/>
    <x v="29"/>
    <x v="381"/>
    <n v="3"/>
    <n v="0.19"/>
    <n v="3.78"/>
    <n v="3.4"/>
    <s v="Helen Andreada"/>
    <x v="0"/>
    <s v="United States"/>
    <x v="2"/>
    <x v="436"/>
    <x v="1"/>
    <s v="Labels"/>
    <x v="0"/>
  </r>
  <r>
    <n v="13799"/>
    <s v="Same Day"/>
    <s v="CUST-403"/>
    <s v="PD-196"/>
    <n v="1"/>
    <x v="29"/>
    <x v="284"/>
    <n v="3"/>
    <n v="0.19"/>
    <n v="1.89"/>
    <n v="1.7"/>
    <s v="Helen Andreada"/>
    <x v="0"/>
    <s v="United States"/>
    <x v="2"/>
    <x v="436"/>
    <x v="1"/>
    <s v="Labels"/>
    <x v="0"/>
  </r>
  <r>
    <n v="13917"/>
    <s v="Second Class"/>
    <s v="CUST-403"/>
    <s v="PD-196"/>
    <n v="1"/>
    <x v="29"/>
    <x v="52"/>
    <n v="5"/>
    <n v="0.19"/>
    <n v="1.89"/>
    <n v="1.7"/>
    <s v="Helen Andreada"/>
    <x v="0"/>
    <s v="United States"/>
    <x v="2"/>
    <x v="436"/>
    <x v="1"/>
    <s v="Labels"/>
    <x v="0"/>
  </r>
  <r>
    <n v="13942"/>
    <s v="First Class"/>
    <s v="CUST-403"/>
    <s v="PD-196"/>
    <n v="1"/>
    <x v="33"/>
    <x v="192"/>
    <n v="2"/>
    <n v="0.19"/>
    <n v="1.89"/>
    <n v="1.7"/>
    <s v="Helen Andreada"/>
    <x v="0"/>
    <s v="United States"/>
    <x v="2"/>
    <x v="436"/>
    <x v="1"/>
    <s v="Labels"/>
    <x v="0"/>
  </r>
  <r>
    <n v="14276"/>
    <s v="First Class"/>
    <s v="CUST-403"/>
    <s v="PD-196"/>
    <n v="1"/>
    <x v="30"/>
    <x v="576"/>
    <n v="1"/>
    <n v="0.19"/>
    <n v="1.89"/>
    <n v="1.7"/>
    <s v="Helen Andreada"/>
    <x v="0"/>
    <s v="United States"/>
    <x v="2"/>
    <x v="436"/>
    <x v="1"/>
    <s v="Labels"/>
    <x v="0"/>
  </r>
  <r>
    <n v="14515"/>
    <s v="Second Class"/>
    <s v="CUST-403"/>
    <s v="PD-196"/>
    <n v="1"/>
    <x v="28"/>
    <x v="211"/>
    <n v="2"/>
    <n v="0.19"/>
    <n v="1.89"/>
    <n v="1.7"/>
    <s v="Helen Andreada"/>
    <x v="0"/>
    <s v="United States"/>
    <x v="2"/>
    <x v="436"/>
    <x v="1"/>
    <s v="Labels"/>
    <x v="0"/>
  </r>
  <r>
    <n v="1086"/>
    <s v="Standard Class"/>
    <s v="CUST-404"/>
    <s v="PD-1274"/>
    <n v="6"/>
    <x v="17"/>
    <x v="544"/>
    <n v="6"/>
    <n v="21.86"/>
    <n v="485.88"/>
    <n v="354.72"/>
    <s v="Marc Crier"/>
    <x v="0"/>
    <s v="United States"/>
    <x v="15"/>
    <x v="21"/>
    <x v="1"/>
    <s v="Storage"/>
    <x v="0"/>
  </r>
  <r>
    <n v="1085"/>
    <s v="Standard Class"/>
    <s v="CUST-404"/>
    <s v="PD-1067"/>
    <n v="8"/>
    <x v="17"/>
    <x v="544"/>
    <n v="6"/>
    <n v="6.46"/>
    <n v="303.83999999999997"/>
    <n v="252.16"/>
    <s v="Marc Crier"/>
    <x v="0"/>
    <s v="United States"/>
    <x v="15"/>
    <x v="233"/>
    <x v="1"/>
    <s v="Art"/>
    <x v="0"/>
  </r>
  <r>
    <n v="1084"/>
    <s v="Standard Class"/>
    <s v="CUST-404"/>
    <s v="PD-1470"/>
    <n v="5"/>
    <x v="17"/>
    <x v="544"/>
    <n v="6"/>
    <n v="42.7"/>
    <n v="683.16"/>
    <n v="469.66"/>
    <s v="Marc Crier"/>
    <x v="0"/>
    <s v="United States"/>
    <x v="15"/>
    <x v="623"/>
    <x v="2"/>
    <s v="Chairs"/>
    <x v="0"/>
  </r>
  <r>
    <n v="1083"/>
    <s v="Standard Class"/>
    <s v="CUST-404"/>
    <s v="PD-173"/>
    <n v="2"/>
    <x v="17"/>
    <x v="544"/>
    <n v="6"/>
    <n v="1.56"/>
    <n v="5.88"/>
    <n v="2.76"/>
    <s v="Marc Crier"/>
    <x v="0"/>
    <s v="United States"/>
    <x v="15"/>
    <x v="940"/>
    <x v="1"/>
    <s v="Art"/>
    <x v="0"/>
  </r>
  <r>
    <n v="2155"/>
    <s v="Standard Class"/>
    <s v="CUST-404"/>
    <s v="PD-1202"/>
    <n v="6"/>
    <x v="1"/>
    <x v="721"/>
    <n v="6"/>
    <n v="3.62"/>
    <n v="362.28"/>
    <n v="340.56"/>
    <s v="Marc Crier"/>
    <x v="0"/>
    <s v="United States"/>
    <x v="15"/>
    <x v="1146"/>
    <x v="2"/>
    <s v="Chairs"/>
    <x v="0"/>
  </r>
  <r>
    <n v="2200"/>
    <s v="First Class"/>
    <s v="CUST-404"/>
    <s v="PD-1238"/>
    <n v="2"/>
    <x v="56"/>
    <x v="885"/>
    <n v="2"/>
    <n v="14.91"/>
    <n v="141.96"/>
    <n v="112.14"/>
    <s v="Marc Crier"/>
    <x v="0"/>
    <s v="United States"/>
    <x v="15"/>
    <x v="1049"/>
    <x v="2"/>
    <s v="Bookcases"/>
    <x v="0"/>
  </r>
  <r>
    <n v="2346"/>
    <s v="Standard Class"/>
    <s v="CUST-404"/>
    <s v="PD-607"/>
    <n v="6"/>
    <x v="20"/>
    <x v="783"/>
    <n v="5"/>
    <n v="4.13"/>
    <n v="44.064"/>
    <n v="19.283999999999999"/>
    <s v="Marc Crier"/>
    <x v="0"/>
    <s v="United States"/>
    <x v="15"/>
    <x v="551"/>
    <x v="1"/>
    <s v="Fasteners"/>
    <x v="0"/>
  </r>
  <r>
    <n v="3789"/>
    <s v="Same Day"/>
    <s v="CUST-404"/>
    <s v="PD-409"/>
    <n v="2"/>
    <x v="1"/>
    <x v="1058"/>
    <n v="0"/>
    <n v="0.39"/>
    <n v="11.16"/>
    <n v="10.38"/>
    <s v="Marc Crier"/>
    <x v="0"/>
    <s v="United States"/>
    <x v="15"/>
    <x v="905"/>
    <x v="1"/>
    <s v="Storage"/>
    <x v="0"/>
  </r>
  <r>
    <n v="3790"/>
    <s v="Same Day"/>
    <s v="CUST-404"/>
    <s v="PD-606"/>
    <n v="3"/>
    <x v="1"/>
    <x v="1058"/>
    <n v="0"/>
    <n v="0.46"/>
    <n v="16.452000000000002"/>
    <n v="15.071999999999999"/>
    <s v="Marc Crier"/>
    <x v="0"/>
    <s v="United States"/>
    <x v="15"/>
    <x v="1429"/>
    <x v="2"/>
    <s v="Tables"/>
    <x v="0"/>
  </r>
  <r>
    <n v="5048"/>
    <s v="Same Day"/>
    <s v="CUST-404"/>
    <s v="PD-988"/>
    <n v="7"/>
    <x v="11"/>
    <x v="487"/>
    <n v="0"/>
    <n v="1.5"/>
    <n v="167.88800000000001"/>
    <n v="157.38800000000001"/>
    <s v="Marc Crier"/>
    <x v="0"/>
    <s v="United States"/>
    <x v="15"/>
    <x v="263"/>
    <x v="2"/>
    <s v="Chairs"/>
    <x v="0"/>
  </r>
  <r>
    <n v="15266"/>
    <s v="Standard Class"/>
    <s v="CUST-404"/>
    <s v="PD-976"/>
    <n v="1"/>
    <x v="11"/>
    <x v="121"/>
    <n v="3"/>
    <n v="14.81"/>
    <n v="19.936"/>
    <n v="5.1260000000000003"/>
    <s v="Marc Crier"/>
    <x v="0"/>
    <s v="United States"/>
    <x v="15"/>
    <x v="178"/>
    <x v="2"/>
    <s v="Furnishings"/>
    <x v="0"/>
  </r>
  <r>
    <n v="4795"/>
    <s v="Standard Class"/>
    <s v="CUST-404"/>
    <s v="PD-497"/>
    <n v="2"/>
    <x v="21"/>
    <x v="513"/>
    <n v="5"/>
    <n v="0.39"/>
    <n v="12.96"/>
    <n v="12.18"/>
    <s v="Marc Crier"/>
    <x v="0"/>
    <s v="United States"/>
    <x v="15"/>
    <x v="1298"/>
    <x v="1"/>
    <s v="Paper"/>
    <x v="0"/>
  </r>
  <r>
    <n v="15277"/>
    <s v="Standard Class"/>
    <s v="CUST-404"/>
    <s v="PD-1089"/>
    <n v="1"/>
    <x v="10"/>
    <x v="116"/>
    <n v="6"/>
    <n v="22.12"/>
    <n v="28.678999999999998"/>
    <n v="6.5590000000000002"/>
    <s v="Marc Crier"/>
    <x v="0"/>
    <s v="United States"/>
    <x v="15"/>
    <x v="249"/>
    <x v="2"/>
    <s v="Furnishings"/>
    <x v="0"/>
  </r>
  <r>
    <n v="7829"/>
    <s v="Standard Class"/>
    <s v="CUST-404"/>
    <s v="PD-344"/>
    <n v="3"/>
    <x v="55"/>
    <x v="1050"/>
    <n v="4"/>
    <n v="0.44"/>
    <n v="14.73"/>
    <n v="13.41"/>
    <s v="Marc Crier"/>
    <x v="0"/>
    <s v="United States"/>
    <x v="15"/>
    <x v="1381"/>
    <x v="1"/>
    <s v="Labels"/>
    <x v="0"/>
  </r>
  <r>
    <n v="10463"/>
    <s v="Second Class"/>
    <s v="CUST-404"/>
    <s v="PD-102"/>
    <n v="2"/>
    <x v="16"/>
    <x v="172"/>
    <n v="3"/>
    <n v="329"/>
    <n v="478.8"/>
    <n v="-179.2"/>
    <s v="Marc Crier"/>
    <x v="0"/>
    <s v="United States"/>
    <x v="15"/>
    <x v="471"/>
    <x v="5"/>
    <s v="Smartwatches"/>
    <x v="0"/>
  </r>
  <r>
    <n v="10888"/>
    <s v="Second Class"/>
    <s v="CUST-404"/>
    <s v="PD-102"/>
    <n v="1"/>
    <x v="16"/>
    <x v="420"/>
    <n v="4"/>
    <n v="329"/>
    <n v="239.4"/>
    <n v="-89.6"/>
    <s v="Marc Crier"/>
    <x v="0"/>
    <s v="United States"/>
    <x v="15"/>
    <x v="471"/>
    <x v="5"/>
    <s v="Smartwatches"/>
    <x v="0"/>
  </r>
  <r>
    <n v="11232"/>
    <s v="Same Day"/>
    <s v="CUST-404"/>
    <s v="PD-102"/>
    <n v="3"/>
    <x v="5"/>
    <x v="39"/>
    <n v="3"/>
    <n v="329"/>
    <n v="718.2"/>
    <n v="-268.8"/>
    <s v="Marc Crier"/>
    <x v="0"/>
    <s v="United States"/>
    <x v="15"/>
    <x v="471"/>
    <x v="5"/>
    <s v="Smartwatches"/>
    <x v="0"/>
  </r>
  <r>
    <n v="11298"/>
    <s v="Same Day"/>
    <s v="CUST-404"/>
    <s v="PD-102"/>
    <n v="1"/>
    <x v="16"/>
    <x v="186"/>
    <n v="3"/>
    <n v="329"/>
    <n v="239.4"/>
    <n v="-89.6"/>
    <s v="Marc Crier"/>
    <x v="0"/>
    <s v="United States"/>
    <x v="15"/>
    <x v="471"/>
    <x v="5"/>
    <s v="Smartwatches"/>
    <x v="0"/>
  </r>
  <r>
    <n v="11306"/>
    <s v="Second Class"/>
    <s v="CUST-404"/>
    <s v="PD-102"/>
    <n v="3"/>
    <x v="4"/>
    <x v="38"/>
    <n v="5"/>
    <n v="329"/>
    <n v="718.2"/>
    <n v="-268.8"/>
    <s v="Marc Crier"/>
    <x v="0"/>
    <s v="United States"/>
    <x v="15"/>
    <x v="471"/>
    <x v="5"/>
    <s v="Smartwatches"/>
    <x v="0"/>
  </r>
  <r>
    <n v="11934"/>
    <s v="First Class"/>
    <s v="CUST-404"/>
    <s v="PD-102"/>
    <n v="2"/>
    <x v="27"/>
    <x v="1084"/>
    <n v="3"/>
    <n v="329"/>
    <n v="478.8"/>
    <n v="-179.2"/>
    <s v="Marc Crier"/>
    <x v="0"/>
    <s v="United States"/>
    <x v="15"/>
    <x v="471"/>
    <x v="5"/>
    <s v="Smartwatches"/>
    <x v="0"/>
  </r>
  <r>
    <n v="12566"/>
    <s v="Same Day"/>
    <s v="CUST-404"/>
    <s v="PD-102"/>
    <n v="2"/>
    <x v="33"/>
    <x v="523"/>
    <n v="5"/>
    <n v="329"/>
    <n v="478.8"/>
    <n v="-179.2"/>
    <s v="Marc Crier"/>
    <x v="0"/>
    <s v="United States"/>
    <x v="15"/>
    <x v="471"/>
    <x v="5"/>
    <s v="Smartwatches"/>
    <x v="0"/>
  </r>
  <r>
    <n v="13213"/>
    <s v="First Class"/>
    <s v="CUST-404"/>
    <s v="PD-102"/>
    <n v="2"/>
    <x v="25"/>
    <x v="550"/>
    <n v="5"/>
    <n v="329"/>
    <n v="478.8"/>
    <n v="-179.2"/>
    <s v="Marc Crier"/>
    <x v="0"/>
    <s v="United States"/>
    <x v="15"/>
    <x v="471"/>
    <x v="5"/>
    <s v="Smartwatches"/>
    <x v="0"/>
  </r>
  <r>
    <n v="13234"/>
    <s v="Second Class"/>
    <s v="CUST-404"/>
    <s v="PD-102"/>
    <n v="2"/>
    <x v="26"/>
    <x v="283"/>
    <n v="3"/>
    <n v="329"/>
    <n v="478.8"/>
    <n v="-179.2"/>
    <s v="Marc Crier"/>
    <x v="0"/>
    <s v="United States"/>
    <x v="15"/>
    <x v="471"/>
    <x v="5"/>
    <s v="Smartwatches"/>
    <x v="0"/>
  </r>
  <r>
    <n v="13886"/>
    <s v="Same Day"/>
    <s v="CUST-404"/>
    <s v="PD-102"/>
    <n v="1"/>
    <x v="26"/>
    <x v="358"/>
    <n v="4"/>
    <n v="329"/>
    <n v="239.4"/>
    <n v="-89.6"/>
    <s v="Marc Crier"/>
    <x v="0"/>
    <s v="United States"/>
    <x v="15"/>
    <x v="471"/>
    <x v="5"/>
    <s v="Smartwatches"/>
    <x v="0"/>
  </r>
  <r>
    <n v="14240"/>
    <s v="Second Class"/>
    <s v="CUST-404"/>
    <s v="PD-102"/>
    <n v="2"/>
    <x v="30"/>
    <x v="383"/>
    <n v="2"/>
    <n v="329"/>
    <n v="478.8"/>
    <n v="-179.2"/>
    <s v="Marc Crier"/>
    <x v="0"/>
    <s v="United States"/>
    <x v="15"/>
    <x v="471"/>
    <x v="5"/>
    <s v="Smartwatches"/>
    <x v="0"/>
  </r>
  <r>
    <n v="1088"/>
    <s v="Second Class"/>
    <s v="CUST-405"/>
    <s v="PD-182"/>
    <n v="3"/>
    <x v="18"/>
    <x v="1063"/>
    <n v="3"/>
    <n v="1.28"/>
    <n v="8.94"/>
    <n v="5.0999999999999996"/>
    <s v="Logan Haushalter"/>
    <x v="0"/>
    <s v="United States"/>
    <x v="2"/>
    <x v="1413"/>
    <x v="1"/>
    <s v="Storage"/>
    <x v="0"/>
  </r>
  <r>
    <n v="1089"/>
    <s v="Second Class"/>
    <s v="CUST-405"/>
    <s v="PD-25"/>
    <n v="3"/>
    <x v="18"/>
    <x v="1063"/>
    <n v="3"/>
    <n v="0.18"/>
    <n v="3.69"/>
    <n v="3.15"/>
    <s v="Logan Haushalter"/>
    <x v="0"/>
    <s v="United States"/>
    <x v="2"/>
    <x v="349"/>
    <x v="2"/>
    <s v="Furnishings"/>
    <x v="0"/>
  </r>
  <r>
    <n v="2454"/>
    <s v="Standard Class"/>
    <s v="CUST-405"/>
    <s v="PD-1141"/>
    <n v="3"/>
    <x v="39"/>
    <x v="1346"/>
    <n v="4"/>
    <n v="7.47"/>
    <n v="149.34"/>
    <n v="126.93"/>
    <s v="Logan Haushalter"/>
    <x v="0"/>
    <s v="United States"/>
    <x v="2"/>
    <x v="261"/>
    <x v="1"/>
    <s v="Envelopes"/>
    <x v="0"/>
  </r>
  <r>
    <n v="2453"/>
    <s v="Standard Class"/>
    <s v="CUST-405"/>
    <s v="PD-139"/>
    <n v="1"/>
    <x v="39"/>
    <x v="1346"/>
    <n v="4"/>
    <n v="1.05"/>
    <n v="2.63"/>
    <n v="1.58"/>
    <s v="Logan Haushalter"/>
    <x v="0"/>
    <s v="United States"/>
    <x v="2"/>
    <x v="398"/>
    <x v="1"/>
    <s v="Fasteners"/>
    <x v="0"/>
  </r>
  <r>
    <n v="5454"/>
    <s v="Standard Class"/>
    <s v="CUST-405"/>
    <s v="PD-931"/>
    <n v="2"/>
    <x v="31"/>
    <x v="973"/>
    <n v="4"/>
    <n v="11.76"/>
    <n v="47.98"/>
    <n v="24.46"/>
    <s v="Logan Haushalter"/>
    <x v="0"/>
    <s v="United States"/>
    <x v="2"/>
    <x v="266"/>
    <x v="0"/>
    <s v="Accessories"/>
    <x v="0"/>
  </r>
  <r>
    <n v="4163"/>
    <s v="First Class"/>
    <s v="CUST-405"/>
    <s v="PD-844"/>
    <n v="3"/>
    <x v="22"/>
    <x v="876"/>
    <n v="2"/>
    <n v="8.2799999999999994"/>
    <n v="44.136000000000003"/>
    <n v="19.295999999999999"/>
    <s v="Logan Haushalter"/>
    <x v="0"/>
    <s v="United States"/>
    <x v="2"/>
    <x v="1206"/>
    <x v="0"/>
    <s v="Phones"/>
    <x v="0"/>
  </r>
  <r>
    <n v="6466"/>
    <s v="Second Class"/>
    <s v="CUST-405"/>
    <s v="PD-837"/>
    <n v="4"/>
    <x v="9"/>
    <x v="416"/>
    <n v="2"/>
    <n v="1.62"/>
    <n v="72"/>
    <n v="65.52"/>
    <s v="Logan Haushalter"/>
    <x v="0"/>
    <s v="United States"/>
    <x v="2"/>
    <x v="1062"/>
    <x v="0"/>
    <s v="Accessories"/>
    <x v="0"/>
  </r>
  <r>
    <n v="5453"/>
    <s v="Standard Class"/>
    <s v="CUST-405"/>
    <s v="PD-588"/>
    <n v="1"/>
    <x v="31"/>
    <x v="973"/>
    <n v="4"/>
    <n v="3.92"/>
    <n v="8.7200000000000006"/>
    <n v="4.8"/>
    <s v="Logan Haushalter"/>
    <x v="0"/>
    <s v="United States"/>
    <x v="2"/>
    <x v="574"/>
    <x v="0"/>
    <s v="Phones"/>
    <x v="0"/>
  </r>
  <r>
    <n v="4164"/>
    <s v="First Class"/>
    <s v="CUST-405"/>
    <s v="PD-1535"/>
    <n v="2"/>
    <x v="22"/>
    <x v="876"/>
    <n v="2"/>
    <n v="46.35"/>
    <n v="514.98"/>
    <n v="422.28"/>
    <s v="Logan Haushalter"/>
    <x v="0"/>
    <s v="United States"/>
    <x v="2"/>
    <x v="470"/>
    <x v="0"/>
    <s v="Accessories"/>
    <x v="0"/>
  </r>
  <r>
    <n v="5385"/>
    <s v="Standard Class"/>
    <s v="CUST-405"/>
    <s v="PD-1426"/>
    <n v="3"/>
    <x v="41"/>
    <x v="256"/>
    <n v="4"/>
    <n v="52.11"/>
    <n v="338.04"/>
    <n v="181.71"/>
    <s v="Logan Haushalter"/>
    <x v="0"/>
    <s v="United States"/>
    <x v="2"/>
    <x v="1070"/>
    <x v="1"/>
    <s v="Storage"/>
    <x v="0"/>
  </r>
  <r>
    <n v="5325"/>
    <s v="Second Class"/>
    <s v="CUST-405"/>
    <s v="PD-1425"/>
    <n v="2"/>
    <x v="31"/>
    <x v="742"/>
    <n v="5"/>
    <n v="45.02"/>
    <n v="225.10400000000001"/>
    <n v="135.06399999999999"/>
    <s v="Logan Haushalter"/>
    <x v="0"/>
    <s v="United States"/>
    <x v="2"/>
    <x v="298"/>
    <x v="2"/>
    <s v="Chairs"/>
    <x v="0"/>
  </r>
  <r>
    <n v="4400"/>
    <s v="Same Day"/>
    <s v="CUST-405"/>
    <s v="PD-1315"/>
    <n v="1"/>
    <x v="22"/>
    <x v="88"/>
    <n v="0"/>
    <n v="37.71"/>
    <n v="79.384"/>
    <n v="41.673999999999999"/>
    <s v="Logan Haushalter"/>
    <x v="0"/>
    <s v="United States"/>
    <x v="2"/>
    <x v="790"/>
    <x v="2"/>
    <s v="Furnishings"/>
    <x v="0"/>
  </r>
  <r>
    <n v="6467"/>
    <s v="Second Class"/>
    <s v="CUST-405"/>
    <s v="PD-1216"/>
    <n v="2"/>
    <x v="9"/>
    <x v="416"/>
    <n v="2"/>
    <n v="9.61"/>
    <n v="102.496"/>
    <n v="83.275999999999996"/>
    <s v="Logan Haushalter"/>
    <x v="0"/>
    <s v="United States"/>
    <x v="2"/>
    <x v="785"/>
    <x v="2"/>
    <s v="Chairs"/>
    <x v="0"/>
  </r>
  <r>
    <n v="5455"/>
    <s v="Standard Class"/>
    <s v="CUST-405"/>
    <s v="PD-1206"/>
    <n v="1"/>
    <x v="31"/>
    <x v="973"/>
    <n v="4"/>
    <n v="11.77"/>
    <n v="55.737000000000002"/>
    <n v="43.966999999999999"/>
    <s v="Logan Haushalter"/>
    <x v="0"/>
    <s v="United States"/>
    <x v="2"/>
    <x v="1241"/>
    <x v="1"/>
    <s v="Appliances"/>
    <x v="0"/>
  </r>
  <r>
    <n v="6468"/>
    <s v="Second Class"/>
    <s v="CUST-405"/>
    <s v="PD-1155"/>
    <n v="3"/>
    <x v="9"/>
    <x v="416"/>
    <n v="2"/>
    <n v="27.94"/>
    <n v="158.13"/>
    <n v="74.31"/>
    <s v="Logan Haushalter"/>
    <x v="0"/>
    <s v="United States"/>
    <x v="2"/>
    <x v="1346"/>
    <x v="1"/>
    <s v="Envelopes"/>
    <x v="0"/>
  </r>
  <r>
    <n v="5386"/>
    <s v="Standard Class"/>
    <s v="CUST-405"/>
    <s v="PD-1128"/>
    <n v="4"/>
    <x v="41"/>
    <x v="256"/>
    <n v="4"/>
    <n v="23.14"/>
    <n v="154.24"/>
    <n v="61.68"/>
    <s v="Logan Haushalter"/>
    <x v="0"/>
    <s v="United States"/>
    <x v="2"/>
    <x v="1358"/>
    <x v="1"/>
    <s v="Art"/>
    <x v="0"/>
  </r>
  <r>
    <n v="15041"/>
    <s v="Standard Class"/>
    <s v="CUST-405"/>
    <s v="PD-1009"/>
    <n v="1"/>
    <x v="21"/>
    <x v="90"/>
    <n v="6"/>
    <n v="5.58"/>
    <n v="21.707000000000001"/>
    <n v="16.126999999999999"/>
    <s v="Logan Haushalter"/>
    <x v="0"/>
    <s v="United States"/>
    <x v="2"/>
    <x v="369"/>
    <x v="1"/>
    <s v="Paper"/>
    <x v="0"/>
  </r>
  <r>
    <n v="10328"/>
    <s v="Same Day"/>
    <s v="CUST-405"/>
    <s v="PD-243"/>
    <n v="3"/>
    <x v="16"/>
    <x v="172"/>
    <n v="2"/>
    <n v="1.97"/>
    <n v="6.6905999999999999"/>
    <n v="0.78059999999999996"/>
    <s v="Logan Haushalter"/>
    <x v="0"/>
    <s v="United States"/>
    <x v="2"/>
    <x v="930"/>
    <x v="1"/>
    <s v="Paper"/>
    <x v="0"/>
  </r>
  <r>
    <n v="10563"/>
    <s v="Second Class"/>
    <s v="CUST-405"/>
    <s v="PD-243"/>
    <n v="4"/>
    <x v="4"/>
    <x v="101"/>
    <n v="5"/>
    <n v="1.97"/>
    <n v="8.9207999999999998"/>
    <n v="1.0407999999999999"/>
    <s v="Logan Haushalter"/>
    <x v="0"/>
    <s v="United States"/>
    <x v="2"/>
    <x v="930"/>
    <x v="1"/>
    <s v="Paper"/>
    <x v="0"/>
  </r>
  <r>
    <n v="10673"/>
    <s v="Same Day"/>
    <s v="CUST-405"/>
    <s v="PD-243"/>
    <n v="4"/>
    <x v="5"/>
    <x v="684"/>
    <n v="4"/>
    <n v="1.97"/>
    <n v="8.9207999999999998"/>
    <n v="1.0407999999999999"/>
    <s v="Logan Haushalter"/>
    <x v="0"/>
    <s v="United States"/>
    <x v="2"/>
    <x v="930"/>
    <x v="1"/>
    <s v="Paper"/>
    <x v="0"/>
  </r>
  <r>
    <n v="11075"/>
    <s v="Second Class"/>
    <s v="CUST-405"/>
    <s v="PD-243"/>
    <n v="4"/>
    <x v="4"/>
    <x v="224"/>
    <n v="2"/>
    <n v="1.97"/>
    <n v="8.9207999999999998"/>
    <n v="1.0407999999999999"/>
    <s v="Logan Haushalter"/>
    <x v="0"/>
    <s v="United States"/>
    <x v="2"/>
    <x v="930"/>
    <x v="1"/>
    <s v="Paper"/>
    <x v="0"/>
  </r>
  <r>
    <n v="11515"/>
    <s v="Same Day"/>
    <s v="CUST-405"/>
    <s v="PD-243"/>
    <n v="5"/>
    <x v="4"/>
    <x v="187"/>
    <n v="1"/>
    <n v="1.97"/>
    <n v="11.151"/>
    <n v="1.3009999999999999"/>
    <s v="Logan Haushalter"/>
    <x v="0"/>
    <s v="United States"/>
    <x v="2"/>
    <x v="930"/>
    <x v="1"/>
    <s v="Paper"/>
    <x v="0"/>
  </r>
  <r>
    <n v="11725"/>
    <s v="Same Day"/>
    <s v="CUST-405"/>
    <s v="PD-243"/>
    <n v="3"/>
    <x v="33"/>
    <x v="387"/>
    <n v="2"/>
    <n v="1.97"/>
    <n v="6.6905999999999999"/>
    <n v="0.78059999999999996"/>
    <s v="Logan Haushalter"/>
    <x v="0"/>
    <s v="United States"/>
    <x v="2"/>
    <x v="930"/>
    <x v="1"/>
    <s v="Paper"/>
    <x v="0"/>
  </r>
  <r>
    <n v="11839"/>
    <s v="Second Class"/>
    <s v="CUST-405"/>
    <s v="PD-243"/>
    <n v="3"/>
    <x v="28"/>
    <x v="413"/>
    <n v="5"/>
    <n v="1.97"/>
    <n v="6.6905999999999999"/>
    <n v="0.78059999999999996"/>
    <s v="Logan Haushalter"/>
    <x v="0"/>
    <s v="United States"/>
    <x v="2"/>
    <x v="930"/>
    <x v="1"/>
    <s v="Paper"/>
    <x v="0"/>
  </r>
  <r>
    <n v="12032"/>
    <s v="First Class"/>
    <s v="CUST-405"/>
    <s v="PD-243"/>
    <n v="4"/>
    <x v="24"/>
    <x v="794"/>
    <n v="1"/>
    <n v="1.97"/>
    <n v="8.9207999999999998"/>
    <n v="1.0407999999999999"/>
    <s v="Logan Haushalter"/>
    <x v="0"/>
    <s v="United States"/>
    <x v="2"/>
    <x v="930"/>
    <x v="1"/>
    <s v="Paper"/>
    <x v="0"/>
  </r>
  <r>
    <n v="12212"/>
    <s v="First Class"/>
    <s v="CUST-405"/>
    <s v="PD-243"/>
    <n v="1"/>
    <x v="4"/>
    <x v="379"/>
    <n v="4"/>
    <n v="1.97"/>
    <n v="2.2302"/>
    <n v="0.26019999999999999"/>
    <s v="Logan Haushalter"/>
    <x v="0"/>
    <s v="United States"/>
    <x v="2"/>
    <x v="930"/>
    <x v="1"/>
    <s v="Paper"/>
    <x v="0"/>
  </r>
  <r>
    <n v="12273"/>
    <s v="Second Class"/>
    <s v="CUST-405"/>
    <s v="PD-243"/>
    <n v="2"/>
    <x v="27"/>
    <x v="626"/>
    <n v="3"/>
    <n v="1.97"/>
    <n v="4.4603999999999999"/>
    <n v="0.52039999999999997"/>
    <s v="Logan Haushalter"/>
    <x v="0"/>
    <s v="United States"/>
    <x v="2"/>
    <x v="930"/>
    <x v="1"/>
    <s v="Paper"/>
    <x v="0"/>
  </r>
  <r>
    <n v="12480"/>
    <s v="Second Class"/>
    <s v="CUST-405"/>
    <s v="PD-243"/>
    <n v="2"/>
    <x v="24"/>
    <x v="305"/>
    <n v="1"/>
    <n v="1.97"/>
    <n v="4.4603999999999999"/>
    <n v="0.52039999999999997"/>
    <s v="Logan Haushalter"/>
    <x v="0"/>
    <s v="United States"/>
    <x v="2"/>
    <x v="930"/>
    <x v="1"/>
    <s v="Paper"/>
    <x v="0"/>
  </r>
  <r>
    <n v="12493"/>
    <s v="First Class"/>
    <s v="CUST-405"/>
    <s v="PD-243"/>
    <n v="2"/>
    <x v="24"/>
    <x v="357"/>
    <n v="2"/>
    <n v="1.97"/>
    <n v="4.4603999999999999"/>
    <n v="0.52039999999999997"/>
    <s v="Logan Haushalter"/>
    <x v="0"/>
    <s v="United States"/>
    <x v="2"/>
    <x v="930"/>
    <x v="1"/>
    <s v="Paper"/>
    <x v="0"/>
  </r>
  <r>
    <n v="13200"/>
    <s v="Second Class"/>
    <s v="CUST-405"/>
    <s v="PD-243"/>
    <n v="2"/>
    <x v="26"/>
    <x v="47"/>
    <n v="3"/>
    <n v="1.97"/>
    <n v="4.4603999999999999"/>
    <n v="0.52039999999999997"/>
    <s v="Logan Haushalter"/>
    <x v="0"/>
    <s v="United States"/>
    <x v="2"/>
    <x v="930"/>
    <x v="1"/>
    <s v="Paper"/>
    <x v="0"/>
  </r>
  <r>
    <n v="13425"/>
    <s v="First Class"/>
    <s v="CUST-405"/>
    <s v="PD-243"/>
    <n v="1"/>
    <x v="28"/>
    <x v="402"/>
    <n v="2"/>
    <n v="1.97"/>
    <n v="2.2302"/>
    <n v="0.26019999999999999"/>
    <s v="Logan Haushalter"/>
    <x v="0"/>
    <s v="United States"/>
    <x v="2"/>
    <x v="930"/>
    <x v="1"/>
    <s v="Paper"/>
    <x v="0"/>
  </r>
  <r>
    <n v="14198"/>
    <s v="Same Day"/>
    <s v="CUST-405"/>
    <s v="PD-243"/>
    <n v="1"/>
    <x v="30"/>
    <x v="341"/>
    <n v="2"/>
    <n v="1.97"/>
    <n v="2.2302"/>
    <n v="0.26019999999999999"/>
    <s v="Logan Haushalter"/>
    <x v="0"/>
    <s v="United States"/>
    <x v="2"/>
    <x v="930"/>
    <x v="1"/>
    <s v="Paper"/>
    <x v="0"/>
  </r>
  <r>
    <n v="1090"/>
    <s v="Second Class"/>
    <s v="CUST-406"/>
    <s v="PD-1400"/>
    <n v="6"/>
    <x v="47"/>
    <x v="1095"/>
    <n v="5"/>
    <n v="46.77"/>
    <n v="606.67200000000003"/>
    <n v="326.05200000000002"/>
    <s v="Gary Mitchum"/>
    <x v="1"/>
    <s v="United States"/>
    <x v="5"/>
    <x v="1331"/>
    <x v="0"/>
    <s v="Phones"/>
    <x v="2"/>
  </r>
  <r>
    <n v="1303"/>
    <s v="First Class"/>
    <s v="CUST-406"/>
    <s v="PD-727"/>
    <n v="5"/>
    <x v="18"/>
    <x v="502"/>
    <n v="-363"/>
    <n v="6.07"/>
    <n v="63.2"/>
    <n v="32.85"/>
    <s v="Gary Mitchum"/>
    <x v="1"/>
    <s v="United States"/>
    <x v="5"/>
    <x v="985"/>
    <x v="2"/>
    <s v="Furnishings"/>
    <x v="2"/>
  </r>
  <r>
    <n v="1304"/>
    <s v="First Class"/>
    <s v="CUST-406"/>
    <s v="PD-205"/>
    <n v="3"/>
    <x v="18"/>
    <x v="502"/>
    <n v="-363"/>
    <n v="0.69"/>
    <n v="9.84"/>
    <n v="7.77"/>
    <s v="Gary Mitchum"/>
    <x v="1"/>
    <s v="United States"/>
    <x v="5"/>
    <x v="837"/>
    <x v="1"/>
    <s v="Art"/>
    <x v="2"/>
  </r>
  <r>
    <n v="5936"/>
    <s v="Second Class"/>
    <s v="CUST-406"/>
    <s v="PD-974"/>
    <n v="7"/>
    <x v="10"/>
    <x v="220"/>
    <n v="5"/>
    <n v="14.14"/>
    <n v="158.36799999999999"/>
    <n v="59.387999999999998"/>
    <s v="Gary Mitchum"/>
    <x v="1"/>
    <s v="United States"/>
    <x v="5"/>
    <x v="92"/>
    <x v="1"/>
    <s v="Storage"/>
    <x v="2"/>
  </r>
  <r>
    <n v="4293"/>
    <s v="Standard Class"/>
    <s v="CUST-406"/>
    <s v="PD-1419"/>
    <n v="2"/>
    <x v="10"/>
    <x v="905"/>
    <n v="6"/>
    <n v="19.149999999999999"/>
    <n v="164.136"/>
    <n v="125.836"/>
    <s v="Gary Mitchum"/>
    <x v="1"/>
    <s v="United States"/>
    <x v="5"/>
    <x v="1397"/>
    <x v="2"/>
    <s v="Tables"/>
    <x v="2"/>
  </r>
  <r>
    <n v="4294"/>
    <s v="Standard Class"/>
    <s v="CUST-406"/>
    <s v="PD-1343"/>
    <n v="5"/>
    <x v="10"/>
    <x v="905"/>
    <n v="6"/>
    <n v="22.02"/>
    <n v="419.4"/>
    <n v="309.3"/>
    <s v="Gary Mitchum"/>
    <x v="1"/>
    <s v="United States"/>
    <x v="5"/>
    <x v="1191"/>
    <x v="1"/>
    <s v="Paper"/>
    <x v="2"/>
  </r>
  <r>
    <n v="15217"/>
    <s v="Standard Class"/>
    <s v="CUST-406"/>
    <s v="PD-1047"/>
    <n v="1"/>
    <x v="10"/>
    <x v="93"/>
    <n v="4"/>
    <n v="2.48"/>
    <n v="24.835999999999999"/>
    <n v="22.356000000000002"/>
    <s v="Gary Mitchum"/>
    <x v="1"/>
    <s v="United States"/>
    <x v="5"/>
    <x v="185"/>
    <x v="1"/>
    <s v="Storage"/>
    <x v="2"/>
  </r>
  <r>
    <n v="7177"/>
    <s v="Standard Class"/>
    <s v="CUST-406"/>
    <s v="PD-1250"/>
    <n v="3"/>
    <x v="45"/>
    <x v="318"/>
    <n v="6"/>
    <n v="10.64"/>
    <n v="182.376"/>
    <n v="150.45599999999999"/>
    <s v="Gary Mitchum"/>
    <x v="1"/>
    <s v="United States"/>
    <x v="5"/>
    <x v="1259"/>
    <x v="0"/>
    <s v="Accessories"/>
    <x v="2"/>
  </r>
  <r>
    <n v="7178"/>
    <s v="Standard Class"/>
    <s v="CUST-406"/>
    <s v="PD-827"/>
    <n v="3"/>
    <x v="45"/>
    <x v="318"/>
    <n v="6"/>
    <n v="9.48"/>
    <n v="42.143999999999998"/>
    <n v="13.704000000000001"/>
    <s v="Gary Mitchum"/>
    <x v="1"/>
    <s v="United States"/>
    <x v="5"/>
    <x v="884"/>
    <x v="0"/>
    <s v="Phones"/>
    <x v="2"/>
  </r>
  <r>
    <n v="9653"/>
    <s v="Standard Class"/>
    <s v="CUST-406"/>
    <s v="PD-1463"/>
    <n v="5"/>
    <x v="37"/>
    <x v="949"/>
    <n v="6"/>
    <n v="8.25"/>
    <n v="824.95"/>
    <n v="783.7"/>
    <s v="Gary Mitchum"/>
    <x v="1"/>
    <s v="United States"/>
    <x v="5"/>
    <x v="1248"/>
    <x v="0"/>
    <s v="Phones"/>
    <x v="2"/>
  </r>
  <r>
    <n v="9654"/>
    <s v="Standard Class"/>
    <s v="CUST-406"/>
    <s v="PD-188"/>
    <n v="8"/>
    <x v="37"/>
    <x v="949"/>
    <n v="6"/>
    <n v="0.25"/>
    <n v="24.64"/>
    <n v="22.64"/>
    <s v="Gary Mitchum"/>
    <x v="1"/>
    <s v="United States"/>
    <x v="5"/>
    <x v="1137"/>
    <x v="1"/>
    <s v="Labels"/>
    <x v="2"/>
  </r>
  <r>
    <n v="9655"/>
    <s v="Standard Class"/>
    <s v="CUST-406"/>
    <s v="PD-1067"/>
    <n v="6"/>
    <x v="37"/>
    <x v="949"/>
    <n v="6"/>
    <n v="6.46"/>
    <n v="227.88"/>
    <n v="189.12"/>
    <s v="Gary Mitchum"/>
    <x v="1"/>
    <s v="United States"/>
    <x v="5"/>
    <x v="233"/>
    <x v="1"/>
    <s v="Art"/>
    <x v="2"/>
  </r>
  <r>
    <n v="10381"/>
    <s v="Second Class"/>
    <s v="CUST-406"/>
    <s v="PD-1189"/>
    <n v="1"/>
    <x v="16"/>
    <x v="148"/>
    <n v="2"/>
    <n v="9.65"/>
    <n v="33.5002"/>
    <n v="23.850200000000001"/>
    <s v="Gary Mitchum"/>
    <x v="1"/>
    <s v="United States"/>
    <x v="5"/>
    <x v="1050"/>
    <x v="1"/>
    <s v="Storage"/>
    <x v="2"/>
  </r>
  <r>
    <n v="11460"/>
    <s v="First Class"/>
    <s v="CUST-406"/>
    <s v="PD-1189"/>
    <n v="2"/>
    <x v="5"/>
    <x v="450"/>
    <n v="2"/>
    <n v="9.65"/>
    <n v="67.000399999999999"/>
    <n v="47.700400000000002"/>
    <s v="Gary Mitchum"/>
    <x v="1"/>
    <s v="United States"/>
    <x v="5"/>
    <x v="1050"/>
    <x v="1"/>
    <s v="Storage"/>
    <x v="2"/>
  </r>
  <r>
    <n v="11506"/>
    <s v="Same Day"/>
    <s v="CUST-406"/>
    <s v="PD-1189"/>
    <n v="3"/>
    <x v="5"/>
    <x v="460"/>
    <n v="1"/>
    <n v="9.65"/>
    <n v="100.50060000000001"/>
    <n v="71.550600000000003"/>
    <s v="Gary Mitchum"/>
    <x v="1"/>
    <s v="United States"/>
    <x v="5"/>
    <x v="1050"/>
    <x v="1"/>
    <s v="Storage"/>
    <x v="2"/>
  </r>
  <r>
    <n v="11590"/>
    <s v="Second Class"/>
    <s v="CUST-406"/>
    <s v="PD-1189"/>
    <n v="5"/>
    <x v="5"/>
    <x v="558"/>
    <n v="4"/>
    <n v="9.65"/>
    <n v="167.501"/>
    <n v="119.251"/>
    <s v="Gary Mitchum"/>
    <x v="1"/>
    <s v="United States"/>
    <x v="5"/>
    <x v="1050"/>
    <x v="1"/>
    <s v="Storage"/>
    <x v="2"/>
  </r>
  <r>
    <n v="11976"/>
    <s v="Same Day"/>
    <s v="CUST-406"/>
    <s v="PD-1189"/>
    <n v="3"/>
    <x v="34"/>
    <x v="620"/>
    <n v="4"/>
    <n v="9.65"/>
    <n v="100.50060000000001"/>
    <n v="71.550600000000003"/>
    <s v="Gary Mitchum"/>
    <x v="1"/>
    <s v="United States"/>
    <x v="5"/>
    <x v="1050"/>
    <x v="1"/>
    <s v="Storage"/>
    <x v="2"/>
  </r>
  <r>
    <n v="12001"/>
    <s v="Same Day"/>
    <s v="CUST-406"/>
    <s v="PD-1189"/>
    <n v="4"/>
    <x v="27"/>
    <x v="739"/>
    <n v="2"/>
    <n v="9.65"/>
    <n v="134.0008"/>
    <n v="95.400800000000004"/>
    <s v="Gary Mitchum"/>
    <x v="1"/>
    <s v="United States"/>
    <x v="5"/>
    <x v="1050"/>
    <x v="1"/>
    <s v="Storage"/>
    <x v="2"/>
  </r>
  <r>
    <n v="12184"/>
    <s v="Same Day"/>
    <s v="CUST-406"/>
    <s v="PD-1189"/>
    <n v="5"/>
    <x v="27"/>
    <x v="49"/>
    <n v="2"/>
    <n v="9.65"/>
    <n v="167.501"/>
    <n v="119.251"/>
    <s v="Gary Mitchum"/>
    <x v="1"/>
    <s v="United States"/>
    <x v="5"/>
    <x v="1050"/>
    <x v="1"/>
    <s v="Storage"/>
    <x v="2"/>
  </r>
  <r>
    <n v="12966"/>
    <s v="First Class"/>
    <s v="CUST-406"/>
    <s v="PD-1189"/>
    <n v="1"/>
    <x v="33"/>
    <x v="328"/>
    <n v="1"/>
    <n v="9.65"/>
    <n v="33.5002"/>
    <n v="23.850200000000001"/>
    <s v="Gary Mitchum"/>
    <x v="1"/>
    <s v="United States"/>
    <x v="5"/>
    <x v="1050"/>
    <x v="1"/>
    <s v="Storage"/>
    <x v="2"/>
  </r>
  <r>
    <n v="13044"/>
    <s v="Second Class"/>
    <s v="CUST-406"/>
    <s v="PD-1189"/>
    <n v="1"/>
    <x v="25"/>
    <x v="337"/>
    <n v="3"/>
    <n v="9.65"/>
    <n v="33.5002"/>
    <n v="23.850200000000001"/>
    <s v="Gary Mitchum"/>
    <x v="1"/>
    <s v="United States"/>
    <x v="5"/>
    <x v="1050"/>
    <x v="1"/>
    <s v="Storage"/>
    <x v="2"/>
  </r>
  <r>
    <n v="13128"/>
    <s v="Same Day"/>
    <s v="CUST-406"/>
    <s v="PD-1189"/>
    <n v="1"/>
    <x v="4"/>
    <x v="237"/>
    <n v="5"/>
    <n v="9.65"/>
    <n v="33.5002"/>
    <n v="23.850200000000001"/>
    <s v="Gary Mitchum"/>
    <x v="1"/>
    <s v="United States"/>
    <x v="5"/>
    <x v="1050"/>
    <x v="1"/>
    <s v="Storage"/>
    <x v="2"/>
  </r>
  <r>
    <n v="13682"/>
    <s v="First Class"/>
    <s v="CUST-406"/>
    <s v="PD-1189"/>
    <n v="1"/>
    <x v="26"/>
    <x v="177"/>
    <n v="1"/>
    <n v="9.65"/>
    <n v="33.5002"/>
    <n v="23.850200000000001"/>
    <s v="Gary Mitchum"/>
    <x v="1"/>
    <s v="United States"/>
    <x v="5"/>
    <x v="1050"/>
    <x v="1"/>
    <s v="Storage"/>
    <x v="2"/>
  </r>
  <r>
    <n v="13840"/>
    <s v="Second Class"/>
    <s v="CUST-406"/>
    <s v="PD-1189"/>
    <n v="1"/>
    <x v="33"/>
    <x v="669"/>
    <n v="1"/>
    <n v="9.65"/>
    <n v="33.5002"/>
    <n v="23.850200000000001"/>
    <s v="Gary Mitchum"/>
    <x v="1"/>
    <s v="United States"/>
    <x v="5"/>
    <x v="1050"/>
    <x v="1"/>
    <s v="Storage"/>
    <x v="2"/>
  </r>
  <r>
    <n v="13894"/>
    <s v="Same Day"/>
    <s v="CUST-406"/>
    <s v="PD-1189"/>
    <n v="2"/>
    <x v="29"/>
    <x v="323"/>
    <n v="2"/>
    <n v="9.65"/>
    <n v="67.000399999999999"/>
    <n v="47.700400000000002"/>
    <s v="Gary Mitchum"/>
    <x v="1"/>
    <s v="United States"/>
    <x v="5"/>
    <x v="1050"/>
    <x v="1"/>
    <s v="Storage"/>
    <x v="2"/>
  </r>
  <r>
    <n v="13935"/>
    <s v="First Class"/>
    <s v="CUST-406"/>
    <s v="PD-1189"/>
    <n v="2"/>
    <x v="26"/>
    <x v="83"/>
    <n v="4"/>
    <n v="9.65"/>
    <n v="67.000399999999999"/>
    <n v="47.700400000000002"/>
    <s v="Gary Mitchum"/>
    <x v="1"/>
    <s v="United States"/>
    <x v="5"/>
    <x v="1050"/>
    <x v="1"/>
    <s v="Storage"/>
    <x v="2"/>
  </r>
  <r>
    <n v="14244"/>
    <s v="Same Day"/>
    <s v="CUST-406"/>
    <s v="PD-1189"/>
    <n v="1"/>
    <x v="30"/>
    <x v="84"/>
    <n v="2"/>
    <n v="9.65"/>
    <n v="33.5002"/>
    <n v="23.850200000000001"/>
    <s v="Gary Mitchum"/>
    <x v="1"/>
    <s v="United States"/>
    <x v="5"/>
    <x v="1050"/>
    <x v="1"/>
    <s v="Storage"/>
    <x v="2"/>
  </r>
  <r>
    <n v="1102"/>
    <s v="Standard Class"/>
    <s v="CUST-407"/>
    <s v="PD-895"/>
    <n v="4"/>
    <x v="18"/>
    <x v="1347"/>
    <n v="6"/>
    <n v="3.59"/>
    <n v="84.4"/>
    <n v="70.040000000000006"/>
    <s v="Patrick O'Brill"/>
    <x v="0"/>
    <s v="United States"/>
    <x v="9"/>
    <x v="506"/>
    <x v="1"/>
    <s v="Paper"/>
    <x v="3"/>
  </r>
  <r>
    <n v="1805"/>
    <s v="Standard Class"/>
    <s v="CUST-407"/>
    <s v="PD-1061"/>
    <n v="3"/>
    <x v="6"/>
    <x v="1157"/>
    <n v="5"/>
    <n v="19.600000000000001"/>
    <n v="88.775999999999996"/>
    <n v="29.975999999999999"/>
    <s v="Patrick O'Brill"/>
    <x v="0"/>
    <s v="United States"/>
    <x v="9"/>
    <x v="319"/>
    <x v="0"/>
    <s v="Phones"/>
    <x v="3"/>
  </r>
  <r>
    <n v="2988"/>
    <s v="Standard Class"/>
    <s v="CUST-407"/>
    <s v="PD-1498"/>
    <n v="3"/>
    <x v="20"/>
    <x v="109"/>
    <n v="4"/>
    <n v="32.75"/>
    <n v="417.52679999999998"/>
    <n v="319.27679999999998"/>
    <s v="Patrick O'Brill"/>
    <x v="0"/>
    <s v="United States"/>
    <x v="9"/>
    <x v="865"/>
    <x v="2"/>
    <s v="Bookcases"/>
    <x v="3"/>
  </r>
  <r>
    <n v="3918"/>
    <s v="Standard Class"/>
    <s v="CUST-407"/>
    <s v="PD-784"/>
    <n v="1"/>
    <x v="51"/>
    <x v="1348"/>
    <n v="5"/>
    <n v="2.59"/>
    <n v="12.176"/>
    <n v="9.5860000000000003"/>
    <s v="Patrick O'Brill"/>
    <x v="0"/>
    <s v="United States"/>
    <x v="9"/>
    <x v="666"/>
    <x v="1"/>
    <s v="Binders"/>
    <x v="3"/>
  </r>
  <r>
    <n v="3919"/>
    <s v="Standard Class"/>
    <s v="CUST-407"/>
    <s v="PD-722"/>
    <n v="3"/>
    <x v="51"/>
    <x v="1348"/>
    <n v="5"/>
    <n v="5.97"/>
    <n v="37.32"/>
    <n v="19.41"/>
    <s v="Patrick O'Brill"/>
    <x v="0"/>
    <s v="United States"/>
    <x v="9"/>
    <x v="1158"/>
    <x v="1"/>
    <s v="Storage"/>
    <x v="3"/>
  </r>
  <r>
    <n v="3920"/>
    <s v="Standard Class"/>
    <s v="CUST-407"/>
    <s v="PD-826"/>
    <n v="2"/>
    <x v="51"/>
    <x v="1348"/>
    <n v="5"/>
    <n v="6.49"/>
    <n v="35.06"/>
    <n v="22.08"/>
    <s v="Patrick O'Brill"/>
    <x v="0"/>
    <s v="United States"/>
    <x v="9"/>
    <x v="1053"/>
    <x v="1"/>
    <s v="Supplies"/>
    <x v="3"/>
  </r>
  <r>
    <n v="5667"/>
    <s v="First Class"/>
    <s v="CUST-407"/>
    <s v="PD-643"/>
    <n v="10"/>
    <x v="46"/>
    <x v="1118"/>
    <n v="2"/>
    <n v="3.91"/>
    <n v="80.16"/>
    <n v="41.06"/>
    <s v="Patrick O'Brill"/>
    <x v="0"/>
    <s v="United States"/>
    <x v="9"/>
    <x v="762"/>
    <x v="1"/>
    <s v="Labels"/>
    <x v="3"/>
  </r>
  <r>
    <n v="5668"/>
    <s v="First Class"/>
    <s v="CUST-407"/>
    <s v="PD-278"/>
    <n v="6"/>
    <x v="46"/>
    <x v="1118"/>
    <n v="2"/>
    <n v="0.67"/>
    <n v="7.56"/>
    <n v="3.54"/>
    <s v="Patrick O'Brill"/>
    <x v="0"/>
    <s v="United States"/>
    <x v="9"/>
    <x v="1067"/>
    <x v="1"/>
    <s v="Binders"/>
    <x v="3"/>
  </r>
  <r>
    <n v="4672"/>
    <s v="Standard Class"/>
    <s v="CUST-407"/>
    <s v="PD-238"/>
    <n v="1"/>
    <x v="2"/>
    <x v="945"/>
    <n v="4"/>
    <n v="0.64"/>
    <n v="3"/>
    <n v="2.36"/>
    <s v="Patrick O'Brill"/>
    <x v="0"/>
    <s v="United States"/>
    <x v="9"/>
    <x v="43"/>
    <x v="1"/>
    <s v="Labels"/>
    <x v="3"/>
  </r>
  <r>
    <n v="5666"/>
    <s v="First Class"/>
    <s v="CUST-407"/>
    <s v="PD-1516"/>
    <n v="4"/>
    <x v="46"/>
    <x v="1118"/>
    <n v="2"/>
    <n v="89.91"/>
    <n v="629.38400000000001"/>
    <n v="269.74400000000003"/>
    <s v="Patrick O'Brill"/>
    <x v="0"/>
    <s v="United States"/>
    <x v="9"/>
    <x v="922"/>
    <x v="2"/>
    <s v="Chairs"/>
    <x v="3"/>
  </r>
  <r>
    <n v="5664"/>
    <s v="First Class"/>
    <s v="CUST-407"/>
    <s v="PD-1461"/>
    <n v="3"/>
    <x v="46"/>
    <x v="1118"/>
    <n v="2"/>
    <n v="8.08"/>
    <n v="290.89800000000002"/>
    <n v="266.65800000000002"/>
    <s v="Patrick O'Brill"/>
    <x v="0"/>
    <s v="United States"/>
    <x v="9"/>
    <x v="1367"/>
    <x v="0"/>
    <s v="Phones"/>
    <x v="3"/>
  </r>
  <r>
    <n v="15227"/>
    <s v="Standard Class"/>
    <s v="CUST-407"/>
    <s v="PD-1037"/>
    <n v="1"/>
    <x v="12"/>
    <x v="30"/>
    <n v="5"/>
    <n v="19"/>
    <n v="27.3"/>
    <n v="8.3000000000000007"/>
    <s v="Patrick O'Brill"/>
    <x v="0"/>
    <s v="United States"/>
    <x v="9"/>
    <x v="205"/>
    <x v="4"/>
    <s v="Chargers"/>
    <x v="3"/>
  </r>
  <r>
    <n v="5665"/>
    <s v="First Class"/>
    <s v="CUST-407"/>
    <s v="PD-1029"/>
    <n v="2"/>
    <x v="46"/>
    <x v="1118"/>
    <n v="2"/>
    <n v="248"/>
    <n v="446.4"/>
    <n v="-49.6"/>
    <s v="Patrick O'Brill"/>
    <x v="0"/>
    <s v="United States"/>
    <x v="9"/>
    <x v="148"/>
    <x v="5"/>
    <s v="Smartwatches"/>
    <x v="3"/>
  </r>
  <r>
    <n v="7319"/>
    <s v="Second Class"/>
    <s v="CUST-407"/>
    <s v="PD-1567"/>
    <n v="13"/>
    <x v="37"/>
    <x v="1349"/>
    <n v="3"/>
    <n v="67.2"/>
    <n v="3494.2959999999998"/>
    <n v="2620.6959999999999"/>
    <s v="Patrick O'Brill"/>
    <x v="0"/>
    <s v="United States"/>
    <x v="9"/>
    <x v="994"/>
    <x v="0"/>
    <s v="Phones"/>
    <x v="3"/>
  </r>
  <r>
    <n v="7320"/>
    <s v="Second Class"/>
    <s v="CUST-407"/>
    <s v="PD-940"/>
    <n v="2"/>
    <x v="37"/>
    <x v="1349"/>
    <n v="3"/>
    <n v="11.4"/>
    <n v="39.648000000000003"/>
    <n v="16.847999999999999"/>
    <s v="Patrick O'Brill"/>
    <x v="0"/>
    <s v="United States"/>
    <x v="9"/>
    <x v="265"/>
    <x v="1"/>
    <s v="Paper"/>
    <x v="3"/>
  </r>
  <r>
    <n v="7321"/>
    <s v="Second Class"/>
    <s v="CUST-407"/>
    <s v="PD-1027"/>
    <n v="6"/>
    <x v="37"/>
    <x v="1349"/>
    <n v="3"/>
    <n v="129"/>
    <n v="859.2"/>
    <n v="85.2"/>
    <s v="Patrick O'Brill"/>
    <x v="0"/>
    <s v="United States"/>
    <x v="9"/>
    <x v="132"/>
    <x v="3"/>
    <s v="Streaming Device"/>
    <x v="3"/>
  </r>
  <r>
    <n v="7323"/>
    <s v="Second Class"/>
    <s v="CUST-407"/>
    <s v="PD-64"/>
    <n v="5"/>
    <x v="37"/>
    <x v="1349"/>
    <n v="3"/>
    <n v="0.14000000000000001"/>
    <n v="6.96"/>
    <n v="6.26"/>
    <s v="Patrick O'Brill"/>
    <x v="0"/>
    <s v="United States"/>
    <x v="9"/>
    <x v="315"/>
    <x v="1"/>
    <s v="Paper"/>
    <x v="3"/>
  </r>
  <r>
    <n v="8047"/>
    <s v="First Class"/>
    <s v="CUST-407"/>
    <s v="PD-1438"/>
    <n v="5"/>
    <x v="55"/>
    <x v="617"/>
    <n v="2"/>
    <n v="20.7"/>
    <n v="517.40499999999997"/>
    <n v="413.90499999999997"/>
    <s v="Patrick O'Brill"/>
    <x v="0"/>
    <s v="United States"/>
    <x v="9"/>
    <x v="1312"/>
    <x v="2"/>
    <s v="Tables"/>
    <x v="3"/>
  </r>
  <r>
    <n v="8710"/>
    <s v="Standard Class"/>
    <s v="CUST-407"/>
    <s v="PD-597"/>
    <n v="5"/>
    <x v="45"/>
    <x v="501"/>
    <n v="-359"/>
    <n v="4.6500000000000004"/>
    <n v="44.75"/>
    <n v="21.5"/>
    <s v="Patrick O'Brill"/>
    <x v="0"/>
    <s v="United States"/>
    <x v="9"/>
    <x v="507"/>
    <x v="1"/>
    <s v="Paper"/>
    <x v="3"/>
  </r>
  <r>
    <n v="9467"/>
    <s v="Standard Class"/>
    <s v="CUST-407"/>
    <s v="PD-485"/>
    <n v="3"/>
    <x v="55"/>
    <x v="1350"/>
    <n v="6"/>
    <n v="3.37"/>
    <n v="15.552"/>
    <n v="5.4420000000000002"/>
    <s v="Patrick O'Brill"/>
    <x v="0"/>
    <s v="United States"/>
    <x v="9"/>
    <x v="1430"/>
    <x v="1"/>
    <s v="Paper"/>
    <x v="3"/>
  </r>
  <r>
    <n v="9468"/>
    <s v="Standard Class"/>
    <s v="CUST-407"/>
    <s v="PD-312"/>
    <n v="5"/>
    <x v="55"/>
    <x v="1350"/>
    <n v="6"/>
    <n v="0.76"/>
    <n v="17.920000000000002"/>
    <n v="14.12"/>
    <s v="Patrick O'Brill"/>
    <x v="0"/>
    <s v="United States"/>
    <x v="9"/>
    <x v="811"/>
    <x v="1"/>
    <s v="Appliances"/>
    <x v="3"/>
  </r>
  <r>
    <n v="9699"/>
    <s v="Standard Class"/>
    <s v="CUST-407"/>
    <s v="PD-1131"/>
    <n v="3"/>
    <x v="52"/>
    <x v="840"/>
    <n v="5"/>
    <n v="25.33"/>
    <n v="116.904"/>
    <n v="40.914000000000001"/>
    <s v="Patrick O'Brill"/>
    <x v="0"/>
    <s v="United States"/>
    <x v="9"/>
    <x v="1069"/>
    <x v="2"/>
    <s v="Chairs"/>
    <x v="3"/>
  </r>
  <r>
    <n v="10844"/>
    <s v="First Class"/>
    <s v="CUST-407"/>
    <s v="PD-1393"/>
    <n v="4"/>
    <x v="16"/>
    <x v="321"/>
    <n v="2"/>
    <n v="67.760000000000005"/>
    <n v="290.72840000000002"/>
    <n v="19.688400000000001"/>
    <s v="Patrick O'Brill"/>
    <x v="0"/>
    <s v="United States"/>
    <x v="9"/>
    <x v="1029"/>
    <x v="0"/>
    <s v="Phones"/>
    <x v="3"/>
  </r>
  <r>
    <n v="11082"/>
    <s v="Second Class"/>
    <s v="CUST-407"/>
    <s v="PD-1393"/>
    <n v="1"/>
    <x v="5"/>
    <x v="6"/>
    <n v="4"/>
    <n v="67.760000000000005"/>
    <n v="72.682100000000005"/>
    <n v="4.9221000000000004"/>
    <s v="Patrick O'Brill"/>
    <x v="0"/>
    <s v="United States"/>
    <x v="9"/>
    <x v="1029"/>
    <x v="0"/>
    <s v="Phones"/>
    <x v="3"/>
  </r>
  <r>
    <n v="11208"/>
    <s v="Same Day"/>
    <s v="CUST-407"/>
    <s v="PD-1393"/>
    <n v="2"/>
    <x v="4"/>
    <x v="153"/>
    <n v="1"/>
    <n v="67.760000000000005"/>
    <n v="145.36420000000001"/>
    <n v="9.8442000000000007"/>
    <s v="Patrick O'Brill"/>
    <x v="0"/>
    <s v="United States"/>
    <x v="9"/>
    <x v="1029"/>
    <x v="0"/>
    <s v="Phones"/>
    <x v="3"/>
  </r>
  <r>
    <n v="11245"/>
    <s v="First Class"/>
    <s v="CUST-407"/>
    <s v="PD-1393"/>
    <n v="3"/>
    <x v="16"/>
    <x v="149"/>
    <n v="2"/>
    <n v="67.760000000000005"/>
    <n v="218.0463"/>
    <n v="14.766299999999999"/>
    <s v="Patrick O'Brill"/>
    <x v="0"/>
    <s v="United States"/>
    <x v="9"/>
    <x v="1029"/>
    <x v="0"/>
    <s v="Phones"/>
    <x v="3"/>
  </r>
  <r>
    <n v="11490"/>
    <s v="Second Class"/>
    <s v="CUST-407"/>
    <s v="PD-1393"/>
    <n v="4"/>
    <x v="16"/>
    <x v="172"/>
    <n v="1"/>
    <n v="67.760000000000005"/>
    <n v="290.72840000000002"/>
    <n v="19.688400000000001"/>
    <s v="Patrick O'Brill"/>
    <x v="0"/>
    <s v="United States"/>
    <x v="9"/>
    <x v="1029"/>
    <x v="0"/>
    <s v="Phones"/>
    <x v="3"/>
  </r>
  <r>
    <n v="11510"/>
    <s v="Second Class"/>
    <s v="CUST-407"/>
    <s v="PD-1393"/>
    <n v="5"/>
    <x v="4"/>
    <x v="72"/>
    <n v="3"/>
    <n v="67.760000000000005"/>
    <n v="363.41050000000001"/>
    <n v="24.610499999999998"/>
    <s v="Patrick O'Brill"/>
    <x v="0"/>
    <s v="United States"/>
    <x v="9"/>
    <x v="1029"/>
    <x v="0"/>
    <s v="Phones"/>
    <x v="3"/>
  </r>
  <r>
    <n v="12154"/>
    <s v="Same Day"/>
    <s v="CUST-407"/>
    <s v="PD-1393"/>
    <n v="4"/>
    <x v="33"/>
    <x v="192"/>
    <n v="5"/>
    <n v="67.760000000000005"/>
    <n v="290.72840000000002"/>
    <n v="19.688400000000001"/>
    <s v="Patrick O'Brill"/>
    <x v="0"/>
    <s v="United States"/>
    <x v="9"/>
    <x v="1029"/>
    <x v="0"/>
    <s v="Phones"/>
    <x v="3"/>
  </r>
  <r>
    <n v="12363"/>
    <s v="Second Class"/>
    <s v="CUST-407"/>
    <s v="PD-1393"/>
    <n v="1"/>
    <x v="4"/>
    <x v="72"/>
    <n v="4"/>
    <n v="67.760000000000005"/>
    <n v="72.682100000000005"/>
    <n v="4.9221000000000004"/>
    <s v="Patrick O'Brill"/>
    <x v="0"/>
    <s v="United States"/>
    <x v="9"/>
    <x v="1029"/>
    <x v="0"/>
    <s v="Phones"/>
    <x v="3"/>
  </r>
  <r>
    <n v="12479"/>
    <s v="Second Class"/>
    <s v="CUST-407"/>
    <s v="PD-1393"/>
    <n v="1"/>
    <x v="26"/>
    <x v="177"/>
    <n v="3"/>
    <n v="67.760000000000005"/>
    <n v="72.682100000000005"/>
    <n v="4.9221000000000004"/>
    <s v="Patrick O'Brill"/>
    <x v="0"/>
    <s v="United States"/>
    <x v="9"/>
    <x v="1029"/>
    <x v="0"/>
    <s v="Phones"/>
    <x v="3"/>
  </r>
  <r>
    <n v="12652"/>
    <s v="First Class"/>
    <s v="CUST-407"/>
    <s v="PD-1393"/>
    <n v="1"/>
    <x v="25"/>
    <x v="560"/>
    <n v="1"/>
    <n v="67.760000000000005"/>
    <n v="72.682100000000005"/>
    <n v="4.9221000000000004"/>
    <s v="Patrick O'Brill"/>
    <x v="0"/>
    <s v="United States"/>
    <x v="9"/>
    <x v="1029"/>
    <x v="0"/>
    <s v="Phones"/>
    <x v="3"/>
  </r>
  <r>
    <n v="12710"/>
    <s v="First Class"/>
    <s v="CUST-407"/>
    <s v="PD-1393"/>
    <n v="1"/>
    <x v="28"/>
    <x v="196"/>
    <n v="2"/>
    <n v="67.760000000000005"/>
    <n v="72.682100000000005"/>
    <n v="4.9221000000000004"/>
    <s v="Patrick O'Brill"/>
    <x v="0"/>
    <s v="United States"/>
    <x v="9"/>
    <x v="1029"/>
    <x v="0"/>
    <s v="Phones"/>
    <x v="3"/>
  </r>
  <r>
    <n v="12864"/>
    <s v="Same Day"/>
    <s v="CUST-407"/>
    <s v="PD-1393"/>
    <n v="1"/>
    <x v="26"/>
    <x v="307"/>
    <n v="2"/>
    <n v="67.760000000000005"/>
    <n v="72.682100000000005"/>
    <n v="4.9221000000000004"/>
    <s v="Patrick O'Brill"/>
    <x v="0"/>
    <s v="United States"/>
    <x v="9"/>
    <x v="1029"/>
    <x v="0"/>
    <s v="Phones"/>
    <x v="3"/>
  </r>
  <r>
    <n v="13003"/>
    <s v="First Class"/>
    <s v="CUST-407"/>
    <s v="PD-1393"/>
    <n v="2"/>
    <x v="28"/>
    <x v="588"/>
    <n v="5"/>
    <n v="67.760000000000005"/>
    <n v="145.36420000000001"/>
    <n v="9.8442000000000007"/>
    <s v="Patrick O'Brill"/>
    <x v="0"/>
    <s v="United States"/>
    <x v="9"/>
    <x v="1029"/>
    <x v="0"/>
    <s v="Phones"/>
    <x v="3"/>
  </r>
  <r>
    <n v="13450"/>
    <s v="Same Day"/>
    <s v="CUST-407"/>
    <s v="PD-1393"/>
    <n v="2"/>
    <x v="29"/>
    <x v="381"/>
    <n v="2"/>
    <n v="67.760000000000005"/>
    <n v="145.36420000000001"/>
    <n v="9.8442000000000007"/>
    <s v="Patrick O'Brill"/>
    <x v="0"/>
    <s v="United States"/>
    <x v="9"/>
    <x v="1029"/>
    <x v="0"/>
    <s v="Phones"/>
    <x v="3"/>
  </r>
  <r>
    <n v="13885"/>
    <s v="Second Class"/>
    <s v="CUST-407"/>
    <s v="PD-1393"/>
    <n v="1"/>
    <x v="28"/>
    <x v="413"/>
    <n v="1"/>
    <n v="67.760000000000005"/>
    <n v="72.682100000000005"/>
    <n v="4.9221000000000004"/>
    <s v="Patrick O'Brill"/>
    <x v="0"/>
    <s v="United States"/>
    <x v="9"/>
    <x v="1029"/>
    <x v="0"/>
    <s v="Phones"/>
    <x v="3"/>
  </r>
  <r>
    <n v="1107"/>
    <s v="Standard Class"/>
    <s v="CUST-408"/>
    <s v="PD-686"/>
    <n v="5"/>
    <x v="17"/>
    <x v="214"/>
    <n v="7"/>
    <n v="2.41"/>
    <n v="57.4"/>
    <n v="45.35"/>
    <s v="Tom Ashbrook"/>
    <x v="1"/>
    <s v="United States"/>
    <x v="26"/>
    <x v="297"/>
    <x v="0"/>
    <s v="Accessories"/>
    <x v="2"/>
  </r>
  <r>
    <n v="1108"/>
    <s v="Standard Class"/>
    <s v="CUST-408"/>
    <s v="PD-1142"/>
    <n v="2"/>
    <x v="17"/>
    <x v="214"/>
    <n v="7"/>
    <n v="19.920000000000002"/>
    <n v="99.58"/>
    <n v="59.74"/>
    <s v="Tom Ashbrook"/>
    <x v="1"/>
    <s v="United States"/>
    <x v="26"/>
    <x v="331"/>
    <x v="1"/>
    <s v="Binders"/>
    <x v="2"/>
  </r>
  <r>
    <n v="1106"/>
    <s v="Standard Class"/>
    <s v="CUST-408"/>
    <s v="PD-1377"/>
    <n v="3"/>
    <x v="17"/>
    <x v="214"/>
    <n v="7"/>
    <n v="20.28"/>
    <n v="357.93"/>
    <n v="297.08999999999997"/>
    <s v="Tom Ashbrook"/>
    <x v="1"/>
    <s v="United States"/>
    <x v="26"/>
    <x v="535"/>
    <x v="1"/>
    <s v="Supplies"/>
    <x v="2"/>
  </r>
  <r>
    <n v="1109"/>
    <s v="Standard Class"/>
    <s v="CUST-408"/>
    <s v="PD-879"/>
    <n v="2"/>
    <x v="17"/>
    <x v="214"/>
    <n v="7"/>
    <n v="7.5"/>
    <n v="40.56"/>
    <n v="25.56"/>
    <s v="Tom Ashbrook"/>
    <x v="1"/>
    <s v="United States"/>
    <x v="26"/>
    <x v="608"/>
    <x v="2"/>
    <s v="Furnishings"/>
    <x v="2"/>
  </r>
  <r>
    <n v="6427"/>
    <s v="First Class"/>
    <s v="CUST-408"/>
    <s v="PD-1280"/>
    <n v="2"/>
    <x v="2"/>
    <x v="1234"/>
    <n v="2"/>
    <n v="30.34"/>
    <n v="67.415999999999997"/>
    <n v="6.7359999999999998"/>
    <s v="Tom Ashbrook"/>
    <x v="1"/>
    <s v="United States"/>
    <x v="26"/>
    <x v="1075"/>
    <x v="2"/>
    <s v="Furnishings"/>
    <x v="2"/>
  </r>
  <r>
    <n v="7039"/>
    <s v="First Class"/>
    <s v="CUST-408"/>
    <s v="PD-1619"/>
    <n v="4"/>
    <x v="55"/>
    <x v="999"/>
    <n v="2"/>
    <n v="420"/>
    <n v="6719.9679999999998"/>
    <n v="5039.9679999999998"/>
    <s v="Tom Ashbrook"/>
    <x v="1"/>
    <s v="United States"/>
    <x v="26"/>
    <x v="1431"/>
    <x v="0"/>
    <s v="Copiers"/>
    <x v="2"/>
  </r>
  <r>
    <n v="7040"/>
    <s v="First Class"/>
    <s v="CUST-408"/>
    <s v="PD-1526"/>
    <n v="8"/>
    <x v="55"/>
    <x v="999"/>
    <n v="2"/>
    <n v="50.39"/>
    <n v="1919.68"/>
    <n v="1516.56"/>
    <s v="Tom Ashbrook"/>
    <x v="1"/>
    <s v="United States"/>
    <x v="26"/>
    <x v="1157"/>
    <x v="0"/>
    <s v="Phones"/>
    <x v="2"/>
  </r>
  <r>
    <n v="7041"/>
    <s v="First Class"/>
    <s v="CUST-408"/>
    <s v="PD-645"/>
    <n v="5"/>
    <x v="55"/>
    <x v="999"/>
    <n v="2"/>
    <n v="5.62"/>
    <n v="51.1"/>
    <n v="23"/>
    <s v="Tom Ashbrook"/>
    <x v="1"/>
    <s v="United States"/>
    <x v="26"/>
    <x v="595"/>
    <x v="1"/>
    <s v="Envelopes"/>
    <x v="2"/>
  </r>
  <r>
    <n v="7042"/>
    <s v="First Class"/>
    <s v="CUST-408"/>
    <s v="PD-1161"/>
    <n v="1"/>
    <x v="55"/>
    <x v="999"/>
    <n v="2"/>
    <n v="24.91"/>
    <n v="52.99"/>
    <n v="28.08"/>
    <s v="Tom Ashbrook"/>
    <x v="1"/>
    <s v="United States"/>
    <x v="26"/>
    <x v="1056"/>
    <x v="0"/>
    <s v="Phones"/>
    <x v="2"/>
  </r>
  <r>
    <n v="9975"/>
    <s v="First Class"/>
    <s v="CUST-408"/>
    <s v="PD-38"/>
    <n v="4"/>
    <x v="42"/>
    <x v="1351"/>
    <n v="1"/>
    <n v="0.56000000000000005"/>
    <n v="5.64"/>
    <n v="3.4"/>
    <s v="Tom Ashbrook"/>
    <x v="1"/>
    <s v="United States"/>
    <x v="26"/>
    <x v="1306"/>
    <x v="1"/>
    <s v="Art"/>
    <x v="2"/>
  </r>
  <r>
    <n v="10285"/>
    <s v="Second Class"/>
    <s v="CUST-408"/>
    <s v="PD-793"/>
    <n v="5"/>
    <x v="4"/>
    <x v="194"/>
    <n v="1"/>
    <n v="1.25"/>
    <n v="46.256"/>
    <n v="40.006"/>
    <s v="Tom Ashbrook"/>
    <x v="1"/>
    <s v="United States"/>
    <x v="26"/>
    <x v="1364"/>
    <x v="2"/>
    <s v="Furnishings"/>
    <x v="2"/>
  </r>
  <r>
    <n v="10970"/>
    <s v="First Class"/>
    <s v="CUST-408"/>
    <s v="PD-793"/>
    <n v="4"/>
    <x v="5"/>
    <x v="460"/>
    <n v="4"/>
    <n v="1.25"/>
    <n v="37.004800000000003"/>
    <n v="32.004800000000003"/>
    <s v="Tom Ashbrook"/>
    <x v="1"/>
    <s v="United States"/>
    <x v="26"/>
    <x v="1364"/>
    <x v="2"/>
    <s v="Furnishings"/>
    <x v="2"/>
  </r>
  <r>
    <n v="10980"/>
    <s v="Second Class"/>
    <s v="CUST-408"/>
    <s v="PD-793"/>
    <n v="2"/>
    <x v="4"/>
    <x v="73"/>
    <n v="1"/>
    <n v="1.25"/>
    <n v="18.502400000000002"/>
    <n v="16.002400000000002"/>
    <s v="Tom Ashbrook"/>
    <x v="1"/>
    <s v="United States"/>
    <x v="26"/>
    <x v="1364"/>
    <x v="2"/>
    <s v="Furnishings"/>
    <x v="2"/>
  </r>
  <r>
    <n v="11908"/>
    <s v="First Class"/>
    <s v="CUST-408"/>
    <s v="PD-793"/>
    <n v="1"/>
    <x v="4"/>
    <x v="74"/>
    <n v="3"/>
    <n v="1.25"/>
    <n v="9.2512000000000008"/>
    <n v="8.0012000000000008"/>
    <s v="Tom Ashbrook"/>
    <x v="1"/>
    <s v="United States"/>
    <x v="26"/>
    <x v="1364"/>
    <x v="2"/>
    <s v="Furnishings"/>
    <x v="2"/>
  </r>
  <r>
    <n v="11994"/>
    <s v="First Class"/>
    <s v="CUST-408"/>
    <s v="PD-793"/>
    <n v="1"/>
    <x v="4"/>
    <x v="44"/>
    <n v="1"/>
    <n v="1.25"/>
    <n v="9.2512000000000008"/>
    <n v="8.0012000000000008"/>
    <s v="Tom Ashbrook"/>
    <x v="1"/>
    <s v="United States"/>
    <x v="26"/>
    <x v="1364"/>
    <x v="2"/>
    <s v="Furnishings"/>
    <x v="2"/>
  </r>
  <r>
    <n v="12012"/>
    <s v="Same Day"/>
    <s v="CUST-408"/>
    <s v="PD-793"/>
    <n v="5"/>
    <x v="33"/>
    <x v="387"/>
    <n v="5"/>
    <n v="1.25"/>
    <n v="46.256"/>
    <n v="40.006"/>
    <s v="Tom Ashbrook"/>
    <x v="1"/>
    <s v="United States"/>
    <x v="26"/>
    <x v="1364"/>
    <x v="2"/>
    <s v="Furnishings"/>
    <x v="2"/>
  </r>
  <r>
    <n v="12025"/>
    <s v="Second Class"/>
    <s v="CUST-408"/>
    <s v="PD-793"/>
    <n v="4"/>
    <x v="33"/>
    <x v="343"/>
    <n v="1"/>
    <n v="1.25"/>
    <n v="37.004800000000003"/>
    <n v="32.004800000000003"/>
    <s v="Tom Ashbrook"/>
    <x v="1"/>
    <s v="United States"/>
    <x v="26"/>
    <x v="1364"/>
    <x v="2"/>
    <s v="Furnishings"/>
    <x v="2"/>
  </r>
  <r>
    <n v="12399"/>
    <s v="First Class"/>
    <s v="CUST-408"/>
    <s v="PD-793"/>
    <n v="2"/>
    <x v="26"/>
    <x v="442"/>
    <n v="4"/>
    <n v="1.25"/>
    <n v="18.502400000000002"/>
    <n v="16.002400000000002"/>
    <s v="Tom Ashbrook"/>
    <x v="1"/>
    <s v="United States"/>
    <x v="26"/>
    <x v="1364"/>
    <x v="2"/>
    <s v="Furnishings"/>
    <x v="2"/>
  </r>
  <r>
    <n v="12724"/>
    <s v="Second Class"/>
    <s v="CUST-408"/>
    <s v="PD-793"/>
    <n v="2"/>
    <x v="24"/>
    <x v="1270"/>
    <n v="5"/>
    <n v="1.25"/>
    <n v="18.502400000000002"/>
    <n v="16.002400000000002"/>
    <s v="Tom Ashbrook"/>
    <x v="1"/>
    <s v="United States"/>
    <x v="26"/>
    <x v="1364"/>
    <x v="2"/>
    <s v="Furnishings"/>
    <x v="2"/>
  </r>
  <r>
    <n v="12802"/>
    <s v="First Class"/>
    <s v="CUST-408"/>
    <s v="PD-793"/>
    <n v="2"/>
    <x v="28"/>
    <x v="413"/>
    <n v="2"/>
    <n v="1.25"/>
    <n v="18.502400000000002"/>
    <n v="16.002400000000002"/>
    <s v="Tom Ashbrook"/>
    <x v="1"/>
    <s v="United States"/>
    <x v="26"/>
    <x v="1364"/>
    <x v="2"/>
    <s v="Furnishings"/>
    <x v="2"/>
  </r>
  <r>
    <n v="12849"/>
    <s v="First Class"/>
    <s v="CUST-408"/>
    <s v="PD-793"/>
    <n v="2"/>
    <x v="29"/>
    <x v="800"/>
    <n v="5"/>
    <n v="1.25"/>
    <n v="18.502400000000002"/>
    <n v="16.002400000000002"/>
    <s v="Tom Ashbrook"/>
    <x v="1"/>
    <s v="United States"/>
    <x v="26"/>
    <x v="1364"/>
    <x v="2"/>
    <s v="Furnishings"/>
    <x v="2"/>
  </r>
  <r>
    <n v="13899"/>
    <s v="First Class"/>
    <s v="CUST-408"/>
    <s v="PD-793"/>
    <n v="1"/>
    <x v="29"/>
    <x v="551"/>
    <n v="3"/>
    <n v="1.25"/>
    <n v="9.2512000000000008"/>
    <n v="8.0012000000000008"/>
    <s v="Tom Ashbrook"/>
    <x v="1"/>
    <s v="United States"/>
    <x v="26"/>
    <x v="1364"/>
    <x v="2"/>
    <s v="Furnishings"/>
    <x v="2"/>
  </r>
  <r>
    <n v="14448"/>
    <s v="Same Day"/>
    <s v="CUST-408"/>
    <s v="PD-793"/>
    <n v="2"/>
    <x v="28"/>
    <x v="542"/>
    <n v="2"/>
    <n v="1.25"/>
    <n v="18.502400000000002"/>
    <n v="16.002400000000002"/>
    <s v="Tom Ashbrook"/>
    <x v="1"/>
    <s v="United States"/>
    <x v="26"/>
    <x v="1364"/>
    <x v="2"/>
    <s v="Furnishings"/>
    <x v="2"/>
  </r>
  <r>
    <n v="1113"/>
    <s v="Standard Class"/>
    <s v="CUST-409"/>
    <s v="PD-1535"/>
    <n v="3"/>
    <x v="6"/>
    <x v="1193"/>
    <n v="4"/>
    <n v="46.35"/>
    <n v="617.976"/>
    <n v="478.92599999999999"/>
    <s v="Darren Budd"/>
    <x v="2"/>
    <s v="United States"/>
    <x v="5"/>
    <x v="470"/>
    <x v="0"/>
    <s v="Accessories"/>
    <x v="2"/>
  </r>
  <r>
    <n v="1111"/>
    <s v="Standard Class"/>
    <s v="CUST-409"/>
    <s v="PD-144"/>
    <n v="1"/>
    <x v="6"/>
    <x v="1193"/>
    <n v="4"/>
    <n v="0.67"/>
    <n v="2.1360000000000001"/>
    <n v="1.466"/>
    <s v="Darren Budd"/>
    <x v="2"/>
    <s v="United States"/>
    <x v="5"/>
    <x v="326"/>
    <x v="1"/>
    <s v="Art"/>
    <x v="2"/>
  </r>
  <r>
    <n v="1112"/>
    <s v="Standard Class"/>
    <s v="CUST-409"/>
    <s v="PD-151"/>
    <n v="6"/>
    <x v="6"/>
    <x v="1193"/>
    <n v="4"/>
    <n v="1.08"/>
    <n v="13.343999999999999"/>
    <n v="6.8639999999999999"/>
    <s v="Darren Budd"/>
    <x v="2"/>
    <s v="United States"/>
    <x v="5"/>
    <x v="1154"/>
    <x v="1"/>
    <s v="Supplies"/>
    <x v="2"/>
  </r>
  <r>
    <n v="1114"/>
    <s v="Standard Class"/>
    <s v="CUST-409"/>
    <s v="PD-370"/>
    <n v="7"/>
    <x v="6"/>
    <x v="1193"/>
    <n v="4"/>
    <n v="2.4900000000000002"/>
    <n v="29.007999999999999"/>
    <n v="11.577999999999999"/>
    <s v="Darren Budd"/>
    <x v="2"/>
    <s v="United States"/>
    <x v="5"/>
    <x v="816"/>
    <x v="1"/>
    <s v="Paper"/>
    <x v="2"/>
  </r>
  <r>
    <n v="1115"/>
    <s v="Standard Class"/>
    <s v="CUST-409"/>
    <s v="PD-1282"/>
    <n v="1"/>
    <x v="6"/>
    <x v="1193"/>
    <n v="4"/>
    <n v="35.700000000000003"/>
    <n v="57.793199999999999"/>
    <n v="22.0932"/>
    <s v="Darren Budd"/>
    <x v="2"/>
    <s v="United States"/>
    <x v="5"/>
    <x v="109"/>
    <x v="2"/>
    <s v="Bookcases"/>
    <x v="2"/>
  </r>
  <r>
    <n v="3012"/>
    <s v="Second Class"/>
    <s v="CUST-409"/>
    <s v="PD-478"/>
    <n v="1"/>
    <x v="19"/>
    <x v="1149"/>
    <n v="2"/>
    <n v="1.23"/>
    <n v="6.48"/>
    <n v="5.25"/>
    <s v="Darren Budd"/>
    <x v="2"/>
    <s v="United States"/>
    <x v="5"/>
    <x v="1179"/>
    <x v="1"/>
    <s v="Paper"/>
    <x v="2"/>
  </r>
  <r>
    <n v="3013"/>
    <s v="Second Class"/>
    <s v="CUST-409"/>
    <s v="PD-761"/>
    <n v="3"/>
    <x v="19"/>
    <x v="1149"/>
    <n v="2"/>
    <n v="1"/>
    <n v="34.247999999999998"/>
    <n v="31.248000000000001"/>
    <s v="Darren Budd"/>
    <x v="2"/>
    <s v="United States"/>
    <x v="5"/>
    <x v="1268"/>
    <x v="1"/>
    <s v="Binders"/>
    <x v="2"/>
  </r>
  <r>
    <n v="3014"/>
    <s v="Second Class"/>
    <s v="CUST-409"/>
    <s v="PD-1419"/>
    <n v="2"/>
    <x v="19"/>
    <x v="1149"/>
    <n v="2"/>
    <n v="19.149999999999999"/>
    <n v="218.84800000000001"/>
    <n v="180.548"/>
    <s v="Darren Budd"/>
    <x v="2"/>
    <s v="United States"/>
    <x v="5"/>
    <x v="1397"/>
    <x v="2"/>
    <s v="Tables"/>
    <x v="2"/>
  </r>
  <r>
    <n v="3011"/>
    <s v="Second Class"/>
    <s v="CUST-409"/>
    <s v="PD-437"/>
    <n v="2"/>
    <x v="19"/>
    <x v="1149"/>
    <n v="2"/>
    <n v="3.11"/>
    <n v="9.5679999999999996"/>
    <n v="3.3479999999999999"/>
    <s v="Darren Budd"/>
    <x v="2"/>
    <s v="United States"/>
    <x v="5"/>
    <x v="377"/>
    <x v="1"/>
    <s v="Storage"/>
    <x v="2"/>
  </r>
  <r>
    <n v="5022"/>
    <s v="Standard Class"/>
    <s v="CUST-409"/>
    <s v="PD-1537"/>
    <n v="2"/>
    <x v="31"/>
    <x v="736"/>
    <n v="5"/>
    <n v="122.66"/>
    <n v="313.17599999999999"/>
    <n v="67.855999999999995"/>
    <s v="Darren Budd"/>
    <x v="2"/>
    <s v="United States"/>
    <x v="5"/>
    <x v="1082"/>
    <x v="2"/>
    <s v="Tables"/>
    <x v="2"/>
  </r>
  <r>
    <n v="5023"/>
    <s v="Standard Class"/>
    <s v="CUST-409"/>
    <s v="PD-1515"/>
    <n v="3"/>
    <x v="31"/>
    <x v="736"/>
    <n v="5"/>
    <n v="15.73"/>
    <n v="606.66300000000001"/>
    <n v="559.47299999999996"/>
    <s v="Darren Budd"/>
    <x v="2"/>
    <s v="United States"/>
    <x v="5"/>
    <x v="1219"/>
    <x v="2"/>
    <s v="Chairs"/>
    <x v="2"/>
  </r>
  <r>
    <n v="9401"/>
    <s v="Second Class"/>
    <s v="CUST-409"/>
    <s v="PD-1039"/>
    <n v="2"/>
    <x v="32"/>
    <x v="1045"/>
    <n v="5"/>
    <n v="699"/>
    <n v="2198"/>
    <n v="800"/>
    <s v="Darren Budd"/>
    <x v="2"/>
    <s v="United States"/>
    <x v="5"/>
    <x v="165"/>
    <x v="3"/>
    <s v="Smartphones"/>
    <x v="2"/>
  </r>
  <r>
    <n v="9402"/>
    <s v="Second Class"/>
    <s v="CUST-409"/>
    <s v="PD-1304"/>
    <n v="8"/>
    <x v="32"/>
    <x v="1045"/>
    <n v="5"/>
    <n v="32.450000000000003"/>
    <n v="763.44"/>
    <n v="503.84"/>
    <s v="Darren Budd"/>
    <x v="2"/>
    <s v="United States"/>
    <x v="5"/>
    <x v="639"/>
    <x v="1"/>
    <s v="Storage"/>
    <x v="2"/>
  </r>
  <r>
    <n v="10060"/>
    <s v="Same Day"/>
    <s v="CUST-409"/>
    <s v="PD-25"/>
    <n v="1"/>
    <x v="16"/>
    <x v="239"/>
    <n v="2"/>
    <n v="0.18"/>
    <n v="0.72570000000000001"/>
    <n v="0.54569999999999996"/>
    <s v="Darren Budd"/>
    <x v="2"/>
    <s v="United States"/>
    <x v="5"/>
    <x v="349"/>
    <x v="2"/>
    <s v="Furnishings"/>
    <x v="2"/>
  </r>
  <r>
    <n v="10662"/>
    <s v="Same Day"/>
    <s v="CUST-409"/>
    <s v="PD-25"/>
    <n v="3"/>
    <x v="5"/>
    <x v="356"/>
    <n v="4"/>
    <n v="0.18"/>
    <n v="2.1770999999999998"/>
    <n v="1.6371"/>
    <s v="Darren Budd"/>
    <x v="2"/>
    <s v="United States"/>
    <x v="5"/>
    <x v="349"/>
    <x v="2"/>
    <s v="Furnishings"/>
    <x v="2"/>
  </r>
  <r>
    <n v="11093"/>
    <s v="Second Class"/>
    <s v="CUST-409"/>
    <s v="PD-25"/>
    <n v="5"/>
    <x v="16"/>
    <x v="711"/>
    <n v="2"/>
    <n v="0.18"/>
    <n v="3.6284999999999998"/>
    <n v="2.7284999999999999"/>
    <s v="Darren Budd"/>
    <x v="2"/>
    <s v="United States"/>
    <x v="5"/>
    <x v="349"/>
    <x v="2"/>
    <s v="Furnishings"/>
    <x v="2"/>
  </r>
  <r>
    <n v="11323"/>
    <s v="Second Class"/>
    <s v="CUST-409"/>
    <s v="PD-25"/>
    <n v="4"/>
    <x v="4"/>
    <x v="187"/>
    <n v="5"/>
    <n v="0.18"/>
    <n v="2.9028"/>
    <n v="2.1827999999999999"/>
    <s v="Darren Budd"/>
    <x v="2"/>
    <s v="United States"/>
    <x v="5"/>
    <x v="349"/>
    <x v="2"/>
    <s v="Furnishings"/>
    <x v="2"/>
  </r>
  <r>
    <n v="11353"/>
    <s v="Second Class"/>
    <s v="CUST-409"/>
    <s v="PD-25"/>
    <n v="3"/>
    <x v="16"/>
    <x v="71"/>
    <n v="4"/>
    <n v="0.18"/>
    <n v="2.1770999999999998"/>
    <n v="1.6371"/>
    <s v="Darren Budd"/>
    <x v="2"/>
    <s v="United States"/>
    <x v="5"/>
    <x v="349"/>
    <x v="2"/>
    <s v="Furnishings"/>
    <x v="2"/>
  </r>
  <r>
    <n v="12288"/>
    <s v="Same Day"/>
    <s v="CUST-409"/>
    <s v="PD-25"/>
    <n v="1"/>
    <x v="26"/>
    <x v="47"/>
    <n v="2"/>
    <n v="0.18"/>
    <n v="0.72570000000000001"/>
    <n v="0.54569999999999996"/>
    <s v="Darren Budd"/>
    <x v="2"/>
    <s v="United States"/>
    <x v="5"/>
    <x v="349"/>
    <x v="2"/>
    <s v="Furnishings"/>
    <x v="2"/>
  </r>
  <r>
    <n v="12574"/>
    <s v="Same Day"/>
    <s v="CUST-409"/>
    <s v="PD-25"/>
    <n v="2"/>
    <x v="24"/>
    <x v="538"/>
    <n v="5"/>
    <n v="0.18"/>
    <n v="1.4514"/>
    <n v="1.0913999999999999"/>
    <s v="Darren Budd"/>
    <x v="2"/>
    <s v="United States"/>
    <x v="5"/>
    <x v="349"/>
    <x v="2"/>
    <s v="Furnishings"/>
    <x v="2"/>
  </r>
  <r>
    <n v="12690"/>
    <s v="Second Class"/>
    <s v="CUST-409"/>
    <s v="PD-25"/>
    <n v="1"/>
    <x v="33"/>
    <x v="176"/>
    <n v="5"/>
    <n v="0.18"/>
    <n v="0.72570000000000001"/>
    <n v="0.54569999999999996"/>
    <s v="Darren Budd"/>
    <x v="2"/>
    <s v="United States"/>
    <x v="5"/>
    <x v="349"/>
    <x v="2"/>
    <s v="Furnishings"/>
    <x v="2"/>
  </r>
  <r>
    <n v="13239"/>
    <s v="Second Class"/>
    <s v="CUST-409"/>
    <s v="PD-25"/>
    <n v="1"/>
    <x v="25"/>
    <x v="799"/>
    <n v="1"/>
    <n v="0.18"/>
    <n v="0.72570000000000001"/>
    <n v="0.54569999999999996"/>
    <s v="Darren Budd"/>
    <x v="2"/>
    <s v="United States"/>
    <x v="5"/>
    <x v="349"/>
    <x v="2"/>
    <s v="Furnishings"/>
    <x v="2"/>
  </r>
  <r>
    <n v="13356"/>
    <s v="Second Class"/>
    <s v="CUST-409"/>
    <s v="PD-25"/>
    <n v="1"/>
    <x v="26"/>
    <x v="906"/>
    <n v="1"/>
    <n v="0.18"/>
    <n v="0.72570000000000001"/>
    <n v="0.54569999999999996"/>
    <s v="Darren Budd"/>
    <x v="2"/>
    <s v="United States"/>
    <x v="5"/>
    <x v="349"/>
    <x v="2"/>
    <s v="Furnishings"/>
    <x v="2"/>
  </r>
  <r>
    <n v="13872"/>
    <s v="First Class"/>
    <s v="CUST-409"/>
    <s v="PD-25"/>
    <n v="1"/>
    <x v="26"/>
    <x v="283"/>
    <n v="2"/>
    <n v="0.18"/>
    <n v="0.72570000000000001"/>
    <n v="0.54569999999999996"/>
    <s v="Darren Budd"/>
    <x v="2"/>
    <s v="United States"/>
    <x v="5"/>
    <x v="349"/>
    <x v="2"/>
    <s v="Furnishings"/>
    <x v="2"/>
  </r>
  <r>
    <n v="14226"/>
    <s v="First Class"/>
    <s v="CUST-409"/>
    <s v="PD-25"/>
    <n v="2"/>
    <x v="30"/>
    <x v="54"/>
    <n v="2"/>
    <n v="0.18"/>
    <n v="1.4514"/>
    <n v="1.0913999999999999"/>
    <s v="Darren Budd"/>
    <x v="2"/>
    <s v="United States"/>
    <x v="5"/>
    <x v="349"/>
    <x v="2"/>
    <s v="Furnishings"/>
    <x v="2"/>
  </r>
  <r>
    <n v="14234"/>
    <s v="Second Class"/>
    <s v="CUST-409"/>
    <s v="PD-25"/>
    <n v="2"/>
    <x v="30"/>
    <x v="383"/>
    <n v="2"/>
    <n v="0.18"/>
    <n v="1.4514"/>
    <n v="1.0913999999999999"/>
    <s v="Darren Budd"/>
    <x v="2"/>
    <s v="United States"/>
    <x v="5"/>
    <x v="349"/>
    <x v="2"/>
    <s v="Furnishings"/>
    <x v="2"/>
  </r>
  <r>
    <n v="14380"/>
    <s v="First Class"/>
    <s v="CUST-409"/>
    <s v="PD-25"/>
    <n v="2"/>
    <x v="30"/>
    <x v="212"/>
    <n v="2"/>
    <n v="0.18"/>
    <n v="1.4514"/>
    <n v="1.0913999999999999"/>
    <s v="Darren Budd"/>
    <x v="2"/>
    <s v="United States"/>
    <x v="5"/>
    <x v="349"/>
    <x v="2"/>
    <s v="Furnishings"/>
    <x v="2"/>
  </r>
  <r>
    <n v="85"/>
    <s v="Second Class"/>
    <s v="CUST-41"/>
    <s v="PD-107"/>
    <n v="2"/>
    <x v="17"/>
    <x v="1035"/>
    <n v="2"/>
    <n v="0.9"/>
    <n v="3.68"/>
    <n v="1.88"/>
    <s v="Maribeth Schnelling"/>
    <x v="0"/>
    <s v="United States"/>
    <x v="6"/>
    <x v="203"/>
    <x v="1"/>
    <s v="Labels"/>
    <x v="3"/>
  </r>
  <r>
    <n v="984"/>
    <s v="Standard Class"/>
    <s v="CUST-41"/>
    <s v="PD-697"/>
    <n v="7"/>
    <x v="17"/>
    <x v="884"/>
    <n v="6"/>
    <n v="5.21"/>
    <n v="82.88"/>
    <n v="46.41"/>
    <s v="Maribeth Schnelling"/>
    <x v="0"/>
    <s v="United States"/>
    <x v="6"/>
    <x v="313"/>
    <x v="1"/>
    <s v="Labels"/>
    <x v="3"/>
  </r>
  <r>
    <n v="1722"/>
    <s v="Standard Class"/>
    <s v="CUST-41"/>
    <s v="PD-1090"/>
    <n v="6"/>
    <x v="6"/>
    <x v="801"/>
    <n v="5"/>
    <n v="6.15"/>
    <n v="245.88"/>
    <n v="208.98"/>
    <s v="Maribeth Schnelling"/>
    <x v="0"/>
    <s v="United States"/>
    <x v="6"/>
    <x v="75"/>
    <x v="1"/>
    <s v="Appliances"/>
    <x v="3"/>
  </r>
  <r>
    <n v="1725"/>
    <s v="Standard Class"/>
    <s v="CUST-41"/>
    <s v="PD-209"/>
    <n v="3"/>
    <x v="6"/>
    <x v="801"/>
    <n v="5"/>
    <n v="0.63"/>
    <n v="9.9"/>
    <n v="8.01"/>
    <s v="Maribeth Schnelling"/>
    <x v="0"/>
    <s v="United States"/>
    <x v="6"/>
    <x v="510"/>
    <x v="1"/>
    <s v="Binders"/>
    <x v="3"/>
  </r>
  <r>
    <n v="1724"/>
    <s v="Standard Class"/>
    <s v="CUST-41"/>
    <s v="PD-602"/>
    <n v="2"/>
    <x v="6"/>
    <x v="801"/>
    <n v="5"/>
    <n v="4.0599999999999996"/>
    <n v="18.059999999999999"/>
    <n v="9.94"/>
    <s v="Maribeth Schnelling"/>
    <x v="0"/>
    <s v="United States"/>
    <x v="6"/>
    <x v="444"/>
    <x v="1"/>
    <s v="Storage"/>
    <x v="3"/>
  </r>
  <r>
    <n v="1723"/>
    <s v="Standard Class"/>
    <s v="CUST-41"/>
    <s v="PD-709"/>
    <n v="3"/>
    <x v="6"/>
    <x v="801"/>
    <n v="5"/>
    <n v="2.3199999999999998"/>
    <n v="36.630000000000003"/>
    <n v="29.67"/>
    <s v="Maribeth Schnelling"/>
    <x v="0"/>
    <s v="United States"/>
    <x v="6"/>
    <x v="1094"/>
    <x v="1"/>
    <s v="Storage"/>
    <x v="3"/>
  </r>
  <r>
    <n v="2215"/>
    <s v="Standard Class"/>
    <s v="CUST-41"/>
    <s v="PD-250"/>
    <n v="2"/>
    <x v="19"/>
    <x v="599"/>
    <n v="5"/>
    <n v="1.1200000000000001"/>
    <n v="6.1760000000000002"/>
    <n v="3.9359999999999999"/>
    <s v="Maribeth Schnelling"/>
    <x v="0"/>
    <s v="United States"/>
    <x v="6"/>
    <x v="862"/>
    <x v="2"/>
    <s v="Furnishings"/>
    <x v="3"/>
  </r>
  <r>
    <n v="3747"/>
    <s v="Second Class"/>
    <s v="CUST-41"/>
    <s v="PD-439"/>
    <n v="3"/>
    <x v="19"/>
    <x v="1216"/>
    <n v="5"/>
    <n v="1.02"/>
    <n v="17.940000000000001"/>
    <n v="14.88"/>
    <s v="Maribeth Schnelling"/>
    <x v="0"/>
    <s v="United States"/>
    <x v="6"/>
    <x v="729"/>
    <x v="1"/>
    <s v="Envelopes"/>
    <x v="3"/>
  </r>
  <r>
    <n v="3748"/>
    <s v="Second Class"/>
    <s v="CUST-41"/>
    <s v="PD-1101"/>
    <n v="7"/>
    <x v="19"/>
    <x v="1216"/>
    <n v="5"/>
    <n v="8.5399999999999991"/>
    <n v="268.947"/>
    <n v="209.167"/>
    <s v="Maribeth Schnelling"/>
    <x v="0"/>
    <s v="United States"/>
    <x v="6"/>
    <x v="199"/>
    <x v="2"/>
    <s v="Chairs"/>
    <x v="3"/>
  </r>
  <r>
    <n v="3749"/>
    <s v="Second Class"/>
    <s v="CUST-41"/>
    <s v="PD-1551"/>
    <n v="5"/>
    <x v="19"/>
    <x v="1216"/>
    <n v="5"/>
    <n v="100.79"/>
    <n v="1439.8"/>
    <n v="935.85"/>
    <s v="Maribeth Schnelling"/>
    <x v="0"/>
    <s v="United States"/>
    <x v="6"/>
    <x v="1359"/>
    <x v="0"/>
    <s v="Phones"/>
    <x v="3"/>
  </r>
  <r>
    <n v="3991"/>
    <s v="Second Class"/>
    <s v="CUST-41"/>
    <s v="PD-972"/>
    <n v="2"/>
    <x v="56"/>
    <x v="555"/>
    <n v="4"/>
    <n v="10.37"/>
    <n v="11.212"/>
    <n v="-9.5280000000000005"/>
    <s v="Maribeth Schnelling"/>
    <x v="0"/>
    <s v="United States"/>
    <x v="6"/>
    <x v="248"/>
    <x v="1"/>
    <s v="Binders"/>
    <x v="3"/>
  </r>
  <r>
    <n v="3992"/>
    <s v="Second Class"/>
    <s v="CUST-41"/>
    <s v="PD-432"/>
    <n v="2"/>
    <x v="56"/>
    <x v="555"/>
    <n v="4"/>
    <n v="2.5299999999999998"/>
    <n v="4.7119999999999997"/>
    <n v="-0.34799999999999998"/>
    <s v="Maribeth Schnelling"/>
    <x v="0"/>
    <s v="United States"/>
    <x v="6"/>
    <x v="1141"/>
    <x v="2"/>
    <s v="Furnishings"/>
    <x v="3"/>
  </r>
  <r>
    <n v="3993"/>
    <s v="Second Class"/>
    <s v="CUST-41"/>
    <s v="PD-1481"/>
    <n v="5"/>
    <x v="56"/>
    <x v="555"/>
    <n v="4"/>
    <n v="38.01"/>
    <n v="180.98"/>
    <n v="-9.07"/>
    <s v="Maribeth Schnelling"/>
    <x v="0"/>
    <s v="United States"/>
    <x v="6"/>
    <x v="1001"/>
    <x v="1"/>
    <s v="Appliances"/>
    <x v="3"/>
  </r>
  <r>
    <n v="3994"/>
    <s v="Second Class"/>
    <s v="CUST-41"/>
    <s v="PD-995"/>
    <n v="2"/>
    <x v="56"/>
    <x v="555"/>
    <n v="4"/>
    <n v="16.61"/>
    <n v="48.335999999999999"/>
    <n v="15.116"/>
    <s v="Maribeth Schnelling"/>
    <x v="0"/>
    <s v="United States"/>
    <x v="6"/>
    <x v="90"/>
    <x v="1"/>
    <s v="Storage"/>
    <x v="3"/>
  </r>
  <r>
    <n v="16390"/>
    <s v="First Class"/>
    <s v="CUST-41"/>
    <s v="PD-953"/>
    <n v="1"/>
    <x v="12"/>
    <x v="125"/>
    <n v="7"/>
    <n v="5.2"/>
    <n v="18.186"/>
    <n v="12.986000000000001"/>
    <s v="Maribeth Schnelling"/>
    <x v="0"/>
    <s v="United States"/>
    <x v="6"/>
    <x v="312"/>
    <x v="2"/>
    <s v="Furnishings"/>
    <x v="3"/>
  </r>
  <r>
    <n v="5269"/>
    <s v="Standard Class"/>
    <s v="CUST-41"/>
    <s v="PD-776"/>
    <n v="9"/>
    <x v="9"/>
    <x v="480"/>
    <n v="4"/>
    <n v="2.1"/>
    <n v="134.82"/>
    <n v="115.92"/>
    <s v="Maribeth Schnelling"/>
    <x v="0"/>
    <s v="United States"/>
    <x v="6"/>
    <x v="1277"/>
    <x v="2"/>
    <s v="Furnishings"/>
    <x v="3"/>
  </r>
  <r>
    <n v="4724"/>
    <s v="Standard Class"/>
    <s v="CUST-41"/>
    <s v="PD-226"/>
    <n v="3"/>
    <x v="9"/>
    <x v="1352"/>
    <n v="5"/>
    <n v="1.69"/>
    <n v="8.6159999999999997"/>
    <n v="3.5459999999999998"/>
    <s v="Maribeth Schnelling"/>
    <x v="0"/>
    <s v="United States"/>
    <x v="6"/>
    <x v="421"/>
    <x v="1"/>
    <s v="Binders"/>
    <x v="3"/>
  </r>
  <r>
    <n v="5268"/>
    <s v="Standard Class"/>
    <s v="CUST-41"/>
    <s v="PD-1584"/>
    <n v="8"/>
    <x v="9"/>
    <x v="480"/>
    <n v="4"/>
    <n v="64.13"/>
    <n v="2725.3040000000001"/>
    <n v="2212.2640000000001"/>
    <s v="Maribeth Schnelling"/>
    <x v="0"/>
    <s v="United States"/>
    <x v="6"/>
    <x v="1249"/>
    <x v="2"/>
    <s v="Bookcases"/>
    <x v="3"/>
  </r>
  <r>
    <n v="5271"/>
    <s v="Standard Class"/>
    <s v="CUST-41"/>
    <s v="PD-1315"/>
    <n v="6"/>
    <x v="9"/>
    <x v="480"/>
    <n v="4"/>
    <n v="37.71"/>
    <n v="595.38"/>
    <n v="369.12"/>
    <s v="Maribeth Schnelling"/>
    <x v="0"/>
    <s v="United States"/>
    <x v="6"/>
    <x v="790"/>
    <x v="2"/>
    <s v="Furnishings"/>
    <x v="3"/>
  </r>
  <r>
    <n v="16244"/>
    <s v="Standard Class"/>
    <s v="CUST-41"/>
    <s v="PD-1098"/>
    <n v="1"/>
    <x v="22"/>
    <x v="27"/>
    <n v="1"/>
    <n v="7.55"/>
    <n v="29.364999999999998"/>
    <n v="21.815000000000001"/>
    <s v="Maribeth Schnelling"/>
    <x v="0"/>
    <s v="United States"/>
    <x v="6"/>
    <x v="74"/>
    <x v="0"/>
    <s v="Machines"/>
    <x v="3"/>
  </r>
  <r>
    <n v="16343"/>
    <s v="Standard Class"/>
    <s v="CUST-41"/>
    <s v="PD-1058"/>
    <n v="1"/>
    <x v="12"/>
    <x v="30"/>
    <n v="7"/>
    <n v="3.67"/>
    <n v="25.718"/>
    <n v="22.047999999999998"/>
    <s v="Maribeth Schnelling"/>
    <x v="0"/>
    <s v="United States"/>
    <x v="6"/>
    <x v="251"/>
    <x v="0"/>
    <s v="Phones"/>
    <x v="3"/>
  </r>
  <r>
    <n v="6597"/>
    <s v="Standard Class"/>
    <s v="CUST-41"/>
    <s v="PD-1053"/>
    <n v="2"/>
    <x v="12"/>
    <x v="112"/>
    <n v="6"/>
    <n v="35.51"/>
    <n v="72.38"/>
    <n v="1.36"/>
    <s v="Maribeth Schnelling"/>
    <x v="0"/>
    <s v="United States"/>
    <x v="6"/>
    <x v="335"/>
    <x v="0"/>
    <s v="Phones"/>
    <x v="3"/>
  </r>
  <r>
    <n v="16231"/>
    <s v="Standard Class"/>
    <s v="CUST-41"/>
    <s v="PD-1040"/>
    <n v="1"/>
    <x v="11"/>
    <x v="29"/>
    <n v="1"/>
    <n v="649"/>
    <n v="699.3"/>
    <n v="50.3"/>
    <s v="Maribeth Schnelling"/>
    <x v="0"/>
    <s v="United States"/>
    <x v="6"/>
    <x v="77"/>
    <x v="3"/>
    <s v="Tablets"/>
    <x v="3"/>
  </r>
  <r>
    <n v="5270"/>
    <s v="Standard Class"/>
    <s v="CUST-41"/>
    <s v="PD-1021"/>
    <n v="2"/>
    <x v="9"/>
    <x v="480"/>
    <n v="4"/>
    <n v="429"/>
    <n v="1398"/>
    <n v="540"/>
    <s v="Maribeth Schnelling"/>
    <x v="0"/>
    <s v="United States"/>
    <x v="6"/>
    <x v="166"/>
    <x v="3"/>
    <s v="Smartphones"/>
    <x v="3"/>
  </r>
  <r>
    <n v="16301"/>
    <s v="Standard Class"/>
    <s v="CUST-41"/>
    <s v="PD-1012"/>
    <n v="1"/>
    <x v="12"/>
    <x v="112"/>
    <n v="3"/>
    <n v="4.9800000000000004"/>
    <n v="21.805"/>
    <n v="16.824999999999999"/>
    <s v="Maribeth Schnelling"/>
    <x v="0"/>
    <s v="United States"/>
    <x v="6"/>
    <x v="207"/>
    <x v="1"/>
    <s v="Storage"/>
    <x v="3"/>
  </r>
  <r>
    <n v="16278"/>
    <s v="Standard Class"/>
    <s v="CUST-41"/>
    <s v="PD-1000"/>
    <n v="1"/>
    <x v="21"/>
    <x v="34"/>
    <n v="4"/>
    <n v="12.18"/>
    <n v="21.315000000000001"/>
    <n v="9.1349999999999998"/>
    <s v="Maribeth Schnelling"/>
    <x v="0"/>
    <s v="United States"/>
    <x v="6"/>
    <x v="252"/>
    <x v="1"/>
    <s v="Appliances"/>
    <x v="3"/>
  </r>
  <r>
    <n v="9289"/>
    <s v="Standard Class"/>
    <s v="CUST-41"/>
    <s v="PD-111"/>
    <n v="2"/>
    <x v="42"/>
    <x v="702"/>
    <n v="4"/>
    <n v="1.18"/>
    <n v="4.62"/>
    <n v="2.2599999999999998"/>
    <s v="Maribeth Schnelling"/>
    <x v="0"/>
    <s v="United States"/>
    <x v="6"/>
    <x v="594"/>
    <x v="1"/>
    <s v="Labels"/>
    <x v="3"/>
  </r>
  <r>
    <n v="9290"/>
    <s v="Standard Class"/>
    <s v="CUST-41"/>
    <s v="PD-693"/>
    <n v="13"/>
    <x v="42"/>
    <x v="702"/>
    <n v="4"/>
    <n v="0.7"/>
    <n v="121.68"/>
    <n v="112.58"/>
    <s v="Maribeth Schnelling"/>
    <x v="0"/>
    <s v="United States"/>
    <x v="6"/>
    <x v="1078"/>
    <x v="1"/>
    <s v="Binders"/>
    <x v="3"/>
  </r>
  <r>
    <n v="1116"/>
    <s v="Standard Class"/>
    <s v="CUST-410"/>
    <s v="PD-1258"/>
    <n v="3"/>
    <x v="59"/>
    <x v="1353"/>
    <n v="4"/>
    <n v="30.48"/>
    <n v="234.45"/>
    <n v="143.01"/>
    <s v="Natalie Fritzler"/>
    <x v="0"/>
    <s v="United States"/>
    <x v="9"/>
    <x v="770"/>
    <x v="0"/>
    <s v="Accessories"/>
    <x v="3"/>
  </r>
  <r>
    <n v="1118"/>
    <s v="Standard Class"/>
    <s v="CUST-410"/>
    <s v="PD-524"/>
    <n v="2"/>
    <x v="59"/>
    <x v="1353"/>
    <n v="4"/>
    <n v="1.26"/>
    <n v="13.96"/>
    <n v="11.44"/>
    <s v="Natalie Fritzler"/>
    <x v="0"/>
    <s v="United States"/>
    <x v="9"/>
    <x v="392"/>
    <x v="1"/>
    <s v="Binders"/>
    <x v="3"/>
  </r>
  <r>
    <n v="2315"/>
    <s v="First Class"/>
    <s v="CUST-410"/>
    <s v="PD-1589"/>
    <n v="6"/>
    <x v="19"/>
    <x v="1027"/>
    <n v="3"/>
    <n v="177.22"/>
    <n v="2025.36"/>
    <n v="962.04"/>
    <s v="Natalie Fritzler"/>
    <x v="0"/>
    <s v="United States"/>
    <x v="9"/>
    <x v="405"/>
    <x v="0"/>
    <s v="Accessories"/>
    <x v="3"/>
  </r>
  <r>
    <n v="2316"/>
    <s v="First Class"/>
    <s v="CUST-410"/>
    <s v="PD-1608"/>
    <n v="2"/>
    <x v="19"/>
    <x v="1027"/>
    <n v="3"/>
    <n v="315"/>
    <n v="540"/>
    <n v="-90"/>
    <s v="Natalie Fritzler"/>
    <x v="0"/>
    <s v="United States"/>
    <x v="9"/>
    <x v="1383"/>
    <x v="0"/>
    <s v="Machines"/>
    <x v="3"/>
  </r>
  <r>
    <n v="2317"/>
    <s v="First Class"/>
    <s v="CUST-410"/>
    <s v="PD-1231"/>
    <n v="2"/>
    <x v="19"/>
    <x v="1027"/>
    <n v="3"/>
    <n v="11.56"/>
    <n v="81.587999999999994"/>
    <n v="58.468000000000004"/>
    <s v="Natalie Fritzler"/>
    <x v="0"/>
    <s v="United States"/>
    <x v="9"/>
    <x v="1257"/>
    <x v="0"/>
    <s v="Phones"/>
    <x v="3"/>
  </r>
  <r>
    <n v="2318"/>
    <s v="First Class"/>
    <s v="CUST-410"/>
    <s v="PD-1062"/>
    <n v="7"/>
    <x v="19"/>
    <x v="1027"/>
    <n v="3"/>
    <n v="18.02"/>
    <n v="210.28"/>
    <n v="84.14"/>
    <s v="Natalie Fritzler"/>
    <x v="0"/>
    <s v="United States"/>
    <x v="9"/>
    <x v="184"/>
    <x v="2"/>
    <s v="Furnishings"/>
    <x v="3"/>
  </r>
  <r>
    <n v="4837"/>
    <s v="First Class"/>
    <s v="CUST-410"/>
    <s v="PD-737"/>
    <n v="8"/>
    <x v="46"/>
    <x v="817"/>
    <n v="2"/>
    <n v="1.31"/>
    <n v="83.84"/>
    <n v="73.36"/>
    <s v="Natalie Fritzler"/>
    <x v="0"/>
    <s v="United States"/>
    <x v="9"/>
    <x v="566"/>
    <x v="1"/>
    <s v="Paper"/>
    <x v="3"/>
  </r>
  <r>
    <n v="4836"/>
    <s v="First Class"/>
    <s v="CUST-410"/>
    <s v="PD-574"/>
    <n v="1"/>
    <x v="46"/>
    <x v="817"/>
    <n v="2"/>
    <n v="1.41"/>
    <n v="1.6539999999999999"/>
    <n v="0.24399999999999999"/>
    <s v="Natalie Fritzler"/>
    <x v="0"/>
    <s v="United States"/>
    <x v="9"/>
    <x v="22"/>
    <x v="1"/>
    <s v="Binders"/>
    <x v="3"/>
  </r>
  <r>
    <n v="5670"/>
    <s v="Standard Class"/>
    <s v="CUST-410"/>
    <s v="PD-1571"/>
    <n v="3"/>
    <x v="2"/>
    <x v="1052"/>
    <n v="5"/>
    <n v="138.83000000000001"/>
    <n v="747.55799999999999"/>
    <n v="331.06799999999998"/>
    <s v="Natalie Fritzler"/>
    <x v="0"/>
    <s v="United States"/>
    <x v="9"/>
    <x v="1350"/>
    <x v="2"/>
    <s v="Chairs"/>
    <x v="3"/>
  </r>
  <r>
    <n v="15212"/>
    <s v="Standard Class"/>
    <s v="CUST-410"/>
    <s v="PD-1048"/>
    <n v="1"/>
    <x v="10"/>
    <x v="220"/>
    <n v="6"/>
    <n v="17.399999999999999"/>
    <n v="24.856999999999999"/>
    <n v="7.4569999999999999"/>
    <s v="Natalie Fritzler"/>
    <x v="0"/>
    <s v="United States"/>
    <x v="9"/>
    <x v="131"/>
    <x v="1"/>
    <s v="Storage"/>
    <x v="3"/>
  </r>
  <r>
    <n v="15067"/>
    <s v="Standard Class"/>
    <s v="CUST-410"/>
    <s v="PD-1008"/>
    <n v="1"/>
    <x v="12"/>
    <x v="275"/>
    <n v="2"/>
    <n v="11.77"/>
    <n v="21.686"/>
    <n v="9.9160000000000004"/>
    <s v="Natalie Fritzler"/>
    <x v="0"/>
    <s v="United States"/>
    <x v="9"/>
    <x v="54"/>
    <x v="1"/>
    <s v="Paper"/>
    <x v="3"/>
  </r>
  <r>
    <n v="6710"/>
    <s v="Second Class"/>
    <s v="CUST-410"/>
    <s v="PD-1446"/>
    <n v="4"/>
    <x v="37"/>
    <x v="564"/>
    <n v="2"/>
    <n v="74.290000000000006"/>
    <n v="606.48"/>
    <n v="309.32"/>
    <s v="Natalie Fritzler"/>
    <x v="0"/>
    <s v="United States"/>
    <x v="9"/>
    <x v="670"/>
    <x v="2"/>
    <s v="Chairs"/>
    <x v="3"/>
  </r>
  <r>
    <n v="8256"/>
    <s v="Standard Class"/>
    <s v="CUST-410"/>
    <s v="PD-1329"/>
    <n v="3"/>
    <x v="52"/>
    <x v="1354"/>
    <n v="7"/>
    <n v="46.45"/>
    <n v="242.352"/>
    <n v="103.002"/>
    <s v="Natalie Fritzler"/>
    <x v="0"/>
    <s v="United States"/>
    <x v="9"/>
    <x v="572"/>
    <x v="2"/>
    <s v="Chairs"/>
    <x v="3"/>
  </r>
  <r>
    <n v="9951"/>
    <s v="Same Day"/>
    <s v="CUST-410"/>
    <s v="PD-1560"/>
    <n v="3"/>
    <x v="55"/>
    <x v="302"/>
    <n v="0"/>
    <n v="92.99"/>
    <n v="673.34400000000005"/>
    <n v="394.37400000000002"/>
    <s v="Natalie Fritzler"/>
    <x v="0"/>
    <s v="United States"/>
    <x v="9"/>
    <x v="1432"/>
    <x v="2"/>
    <s v="Tables"/>
    <x v="3"/>
  </r>
  <r>
    <n v="10097"/>
    <s v="Second Class"/>
    <s v="CUST-410"/>
    <s v="PD-1490"/>
    <n v="1"/>
    <x v="4"/>
    <x v="44"/>
    <n v="4"/>
    <n v="98"/>
    <n v="115.6341"/>
    <n v="17.6341"/>
    <s v="Natalie Fritzler"/>
    <x v="0"/>
    <s v="United States"/>
    <x v="9"/>
    <x v="813"/>
    <x v="0"/>
    <s v="Phones"/>
    <x v="3"/>
  </r>
  <r>
    <n v="10231"/>
    <s v="Same Day"/>
    <s v="CUST-410"/>
    <s v="PD-1490"/>
    <n v="4"/>
    <x v="16"/>
    <x v="549"/>
    <n v="3"/>
    <n v="98"/>
    <n v="462.53640000000001"/>
    <n v="70.5364"/>
    <s v="Natalie Fritzler"/>
    <x v="0"/>
    <s v="United States"/>
    <x v="9"/>
    <x v="813"/>
    <x v="0"/>
    <s v="Phones"/>
    <x v="3"/>
  </r>
  <r>
    <n v="10923"/>
    <s v="Same Day"/>
    <s v="CUST-410"/>
    <s v="PD-1490"/>
    <n v="1"/>
    <x v="4"/>
    <x v="278"/>
    <n v="3"/>
    <n v="98"/>
    <n v="115.6341"/>
    <n v="17.6341"/>
    <s v="Natalie Fritzler"/>
    <x v="0"/>
    <s v="United States"/>
    <x v="9"/>
    <x v="813"/>
    <x v="0"/>
    <s v="Phones"/>
    <x v="3"/>
  </r>
  <r>
    <n v="12068"/>
    <s v="Second Class"/>
    <s v="CUST-410"/>
    <s v="PD-1490"/>
    <n v="1"/>
    <x v="34"/>
    <x v="326"/>
    <n v="5"/>
    <n v="98"/>
    <n v="115.6341"/>
    <n v="17.6341"/>
    <s v="Natalie Fritzler"/>
    <x v="0"/>
    <s v="United States"/>
    <x v="9"/>
    <x v="813"/>
    <x v="0"/>
    <s v="Phones"/>
    <x v="3"/>
  </r>
  <r>
    <n v="12145"/>
    <s v="Same Day"/>
    <s v="CUST-410"/>
    <s v="PD-1490"/>
    <n v="3"/>
    <x v="34"/>
    <x v="765"/>
    <n v="2"/>
    <n v="98"/>
    <n v="346.90230000000003"/>
    <n v="52.902299999999997"/>
    <s v="Natalie Fritzler"/>
    <x v="0"/>
    <s v="United States"/>
    <x v="9"/>
    <x v="813"/>
    <x v="0"/>
    <s v="Phones"/>
    <x v="3"/>
  </r>
  <r>
    <n v="12269"/>
    <s v="Same Day"/>
    <s v="CUST-410"/>
    <s v="PD-1490"/>
    <n v="1"/>
    <x v="33"/>
    <x v="197"/>
    <n v="5"/>
    <n v="98"/>
    <n v="115.6341"/>
    <n v="17.6341"/>
    <s v="Natalie Fritzler"/>
    <x v="0"/>
    <s v="United States"/>
    <x v="9"/>
    <x v="813"/>
    <x v="0"/>
    <s v="Phones"/>
    <x v="3"/>
  </r>
  <r>
    <n v="12776"/>
    <s v="Second Class"/>
    <s v="CUST-410"/>
    <s v="PD-1490"/>
    <n v="1"/>
    <x v="24"/>
    <x v="724"/>
    <n v="1"/>
    <n v="98"/>
    <n v="115.6341"/>
    <n v="17.6341"/>
    <s v="Natalie Fritzler"/>
    <x v="0"/>
    <s v="United States"/>
    <x v="9"/>
    <x v="813"/>
    <x v="0"/>
    <s v="Phones"/>
    <x v="3"/>
  </r>
  <r>
    <n v="13657"/>
    <s v="Second Class"/>
    <s v="CUST-410"/>
    <s v="PD-1490"/>
    <n v="1"/>
    <x v="29"/>
    <x v="372"/>
    <n v="4"/>
    <n v="98"/>
    <n v="115.6341"/>
    <n v="17.6341"/>
    <s v="Natalie Fritzler"/>
    <x v="0"/>
    <s v="United States"/>
    <x v="9"/>
    <x v="813"/>
    <x v="0"/>
    <s v="Phones"/>
    <x v="3"/>
  </r>
  <r>
    <n v="13820"/>
    <s v="First Class"/>
    <s v="CUST-410"/>
    <s v="PD-1490"/>
    <n v="2"/>
    <x v="33"/>
    <x v="77"/>
    <n v="3"/>
    <n v="98"/>
    <n v="231.26820000000001"/>
    <n v="35.2682"/>
    <s v="Natalie Fritzler"/>
    <x v="0"/>
    <s v="United States"/>
    <x v="9"/>
    <x v="813"/>
    <x v="0"/>
    <s v="Phones"/>
    <x v="3"/>
  </r>
  <r>
    <n v="14368"/>
    <s v="First Class"/>
    <s v="CUST-410"/>
    <s v="PD-1490"/>
    <n v="1"/>
    <x v="30"/>
    <x v="245"/>
    <n v="1"/>
    <n v="98"/>
    <n v="115.6341"/>
    <n v="17.6341"/>
    <s v="Natalie Fritzler"/>
    <x v="0"/>
    <s v="United States"/>
    <x v="9"/>
    <x v="813"/>
    <x v="0"/>
    <s v="Phones"/>
    <x v="3"/>
  </r>
  <r>
    <n v="14452"/>
    <s v="Same Day"/>
    <s v="CUST-410"/>
    <s v="PD-1490"/>
    <n v="1"/>
    <x v="28"/>
    <x v="324"/>
    <n v="1"/>
    <n v="98"/>
    <n v="115.6341"/>
    <n v="17.6341"/>
    <s v="Natalie Fritzler"/>
    <x v="0"/>
    <s v="United States"/>
    <x v="9"/>
    <x v="813"/>
    <x v="0"/>
    <s v="Phones"/>
    <x v="3"/>
  </r>
  <r>
    <n v="1119"/>
    <s v="Standard Class"/>
    <s v="CUST-411"/>
    <s v="PD-1423"/>
    <n v="3"/>
    <x v="6"/>
    <x v="1355"/>
    <n v="6"/>
    <n v="26.41"/>
    <n v="333.57600000000002"/>
    <n v="254.346"/>
    <s v="Emily Burns"/>
    <x v="0"/>
    <s v="United States"/>
    <x v="2"/>
    <x v="391"/>
    <x v="0"/>
    <s v="Phones"/>
    <x v="0"/>
  </r>
  <r>
    <n v="1709"/>
    <s v="First Class"/>
    <s v="CUST-411"/>
    <s v="PD-1131"/>
    <n v="3"/>
    <x v="53"/>
    <x v="1185"/>
    <n v="3"/>
    <n v="25.33"/>
    <n v="102.291"/>
    <n v="26.300999999999998"/>
    <s v="Emily Burns"/>
    <x v="0"/>
    <s v="United States"/>
    <x v="2"/>
    <x v="1069"/>
    <x v="2"/>
    <s v="Chairs"/>
    <x v="0"/>
  </r>
  <r>
    <n v="1995"/>
    <s v="Standard Class"/>
    <s v="CUST-411"/>
    <s v="PD-1530"/>
    <n v="3"/>
    <x v="1"/>
    <x v="613"/>
    <n v="5"/>
    <n v="119.44"/>
    <n v="731.25"/>
    <n v="372.93"/>
    <s v="Emily Burns"/>
    <x v="0"/>
    <s v="United States"/>
    <x v="2"/>
    <x v="278"/>
    <x v="2"/>
    <s v="Tables"/>
    <x v="0"/>
  </r>
  <r>
    <n v="2326"/>
    <s v="Standard Class"/>
    <s v="CUST-411"/>
    <s v="PD-540"/>
    <n v="7"/>
    <x v="51"/>
    <x v="249"/>
    <n v="7"/>
    <n v="0.44"/>
    <n v="15.351000000000001"/>
    <n v="12.271000000000001"/>
    <s v="Emily Burns"/>
    <x v="0"/>
    <s v="United States"/>
    <x v="2"/>
    <x v="919"/>
    <x v="1"/>
    <s v="Binders"/>
    <x v="0"/>
  </r>
  <r>
    <n v="2327"/>
    <s v="Standard Class"/>
    <s v="CUST-411"/>
    <s v="PD-1000"/>
    <n v="4"/>
    <x v="51"/>
    <x v="249"/>
    <n v="7"/>
    <n v="12.18"/>
    <n v="97.44"/>
    <n v="48.72"/>
    <s v="Emily Burns"/>
    <x v="0"/>
    <s v="United States"/>
    <x v="2"/>
    <x v="252"/>
    <x v="1"/>
    <s v="Appliances"/>
    <x v="0"/>
  </r>
  <r>
    <n v="3097"/>
    <s v="Standard Class"/>
    <s v="CUST-411"/>
    <s v="PD-96"/>
    <n v="3"/>
    <x v="50"/>
    <x v="235"/>
    <n v="5"/>
    <n v="1.05"/>
    <n v="5.16"/>
    <n v="2.0099999999999998"/>
    <s v="Emily Burns"/>
    <x v="0"/>
    <s v="United States"/>
    <x v="2"/>
    <x v="577"/>
    <x v="1"/>
    <s v="Art"/>
    <x v="0"/>
  </r>
  <r>
    <n v="5475"/>
    <s v="Standard Class"/>
    <s v="CUST-411"/>
    <s v="PD-748"/>
    <n v="3"/>
    <x v="31"/>
    <x v="973"/>
    <n v="4"/>
    <n v="4.47"/>
    <n v="32.543999999999997"/>
    <n v="19.134"/>
    <s v="Emily Burns"/>
    <x v="0"/>
    <s v="United States"/>
    <x v="2"/>
    <x v="1433"/>
    <x v="0"/>
    <s v="Phones"/>
    <x v="0"/>
  </r>
  <r>
    <n v="6011"/>
    <s v="Standard Class"/>
    <s v="CUST-411"/>
    <s v="PD-1356"/>
    <n v="6"/>
    <x v="44"/>
    <x v="160"/>
    <n v="5"/>
    <n v="42.17"/>
    <n v="599.29200000000003"/>
    <n v="346.27199999999999"/>
    <s v="Emily Burns"/>
    <x v="0"/>
    <s v="United States"/>
    <x v="2"/>
    <x v="1215"/>
    <x v="2"/>
    <s v="Chairs"/>
    <x v="0"/>
  </r>
  <r>
    <n v="15059"/>
    <s v="Standard Class"/>
    <s v="CUST-411"/>
    <s v="PD-1074"/>
    <n v="1"/>
    <x v="10"/>
    <x v="116"/>
    <n v="4"/>
    <n v="3.92"/>
    <n v="27.405000000000001"/>
    <n v="23.484999999999999"/>
    <s v="Emily Burns"/>
    <x v="0"/>
    <s v="United States"/>
    <x v="2"/>
    <x v="147"/>
    <x v="1"/>
    <s v="Paper"/>
    <x v="0"/>
  </r>
  <r>
    <n v="7395"/>
    <s v="Standard Class"/>
    <s v="CUST-411"/>
    <s v="PD-11"/>
    <n v="2"/>
    <x v="13"/>
    <x v="289"/>
    <n v="4"/>
    <n v="0.18"/>
    <n v="0.56999999999999995"/>
    <n v="0.21"/>
    <s v="Emily Burns"/>
    <x v="0"/>
    <s v="United States"/>
    <x v="2"/>
    <x v="1245"/>
    <x v="1"/>
    <s v="Binders"/>
    <x v="0"/>
  </r>
  <r>
    <n v="8454"/>
    <s v="Standard Class"/>
    <s v="CUST-411"/>
    <s v="PD-990"/>
    <n v="3"/>
    <x v="3"/>
    <x v="565"/>
    <n v="6"/>
    <n v="11.4"/>
    <n v="53.981999999999999"/>
    <n v="19.782"/>
    <s v="Emily Burns"/>
    <x v="0"/>
    <s v="United States"/>
    <x v="2"/>
    <x v="112"/>
    <x v="0"/>
    <s v="Phones"/>
    <x v="0"/>
  </r>
  <r>
    <n v="8881"/>
    <s v="Standard Class"/>
    <s v="CUST-411"/>
    <s v="PD-158"/>
    <n v="4"/>
    <x v="54"/>
    <x v="1074"/>
    <n v="5"/>
    <n v="1.54"/>
    <n v="9.1519999999999992"/>
    <n v="2.992"/>
    <s v="Emily Burns"/>
    <x v="0"/>
    <s v="United States"/>
    <x v="2"/>
    <x v="553"/>
    <x v="1"/>
    <s v="Binders"/>
    <x v="0"/>
  </r>
  <r>
    <n v="11531"/>
    <s v="Second Class"/>
    <s v="CUST-411"/>
    <s v="PD-1068"/>
    <n v="3"/>
    <x v="4"/>
    <x v="147"/>
    <n v="1"/>
    <n v="18.39"/>
    <n v="67.826400000000007"/>
    <n v="12.6564"/>
    <s v="Emily Burns"/>
    <x v="0"/>
    <s v="United States"/>
    <x v="2"/>
    <x v="183"/>
    <x v="1"/>
    <s v="Paper"/>
    <x v="0"/>
  </r>
  <r>
    <n v="11745"/>
    <s v="Second Class"/>
    <s v="CUST-411"/>
    <s v="PD-1068"/>
    <n v="2"/>
    <x v="33"/>
    <x v="387"/>
    <n v="5"/>
    <n v="18.39"/>
    <n v="45.217599999999997"/>
    <n v="8.4375999999999998"/>
    <s v="Emily Burns"/>
    <x v="0"/>
    <s v="United States"/>
    <x v="2"/>
    <x v="183"/>
    <x v="1"/>
    <s v="Paper"/>
    <x v="0"/>
  </r>
  <r>
    <n v="12499"/>
    <s v="Same Day"/>
    <s v="CUST-411"/>
    <s v="PD-1068"/>
    <n v="2"/>
    <x v="34"/>
    <x v="620"/>
    <n v="3"/>
    <n v="18.39"/>
    <n v="45.217599999999997"/>
    <n v="8.4375999999999998"/>
    <s v="Emily Burns"/>
    <x v="0"/>
    <s v="United States"/>
    <x v="2"/>
    <x v="183"/>
    <x v="1"/>
    <s v="Paper"/>
    <x v="0"/>
  </r>
  <r>
    <n v="12596"/>
    <s v="First Class"/>
    <s v="CUST-411"/>
    <s v="PD-1068"/>
    <n v="2"/>
    <x v="33"/>
    <x v="343"/>
    <n v="2"/>
    <n v="18.39"/>
    <n v="45.217599999999997"/>
    <n v="8.4375999999999998"/>
    <s v="Emily Burns"/>
    <x v="0"/>
    <s v="United States"/>
    <x v="2"/>
    <x v="183"/>
    <x v="1"/>
    <s v="Paper"/>
    <x v="0"/>
  </r>
  <r>
    <n v="13819"/>
    <s v="Second Class"/>
    <s v="CUST-411"/>
    <s v="PD-1068"/>
    <n v="2"/>
    <x v="26"/>
    <x v="963"/>
    <n v="3"/>
    <n v="18.39"/>
    <n v="45.217599999999997"/>
    <n v="8.4375999999999998"/>
    <s v="Emily Burns"/>
    <x v="0"/>
    <s v="United States"/>
    <x v="2"/>
    <x v="183"/>
    <x v="1"/>
    <s v="Paper"/>
    <x v="0"/>
  </r>
  <r>
    <n v="13993"/>
    <s v="Second Class"/>
    <s v="CUST-411"/>
    <s v="PD-1068"/>
    <n v="2"/>
    <x v="29"/>
    <x v="412"/>
    <n v="1"/>
    <n v="18.39"/>
    <n v="45.217599999999997"/>
    <n v="8.4375999999999998"/>
    <s v="Emily Burns"/>
    <x v="0"/>
    <s v="United States"/>
    <x v="2"/>
    <x v="183"/>
    <x v="1"/>
    <s v="Paper"/>
    <x v="0"/>
  </r>
  <r>
    <n v="1376"/>
    <s v="Standard Class"/>
    <s v="CUST-412"/>
    <s v="PD-1436"/>
    <n v="8"/>
    <x v="0"/>
    <x v="1356"/>
    <n v="6"/>
    <n v="53.77"/>
    <n v="1162.6400000000001"/>
    <n v="732.48"/>
    <s v="Tom Stivers"/>
    <x v="2"/>
    <s v="United States"/>
    <x v="17"/>
    <x v="402"/>
    <x v="2"/>
    <s v="Bookcases"/>
    <x v="1"/>
  </r>
  <r>
    <n v="1127"/>
    <s v="Second Class"/>
    <s v="CUST-412"/>
    <s v="PD-776"/>
    <n v="2"/>
    <x v="6"/>
    <x v="647"/>
    <n v="4"/>
    <n v="2.1"/>
    <n v="23.968"/>
    <n v="19.768000000000001"/>
    <s v="Tom Stivers"/>
    <x v="2"/>
    <s v="United States"/>
    <x v="17"/>
    <x v="1277"/>
    <x v="2"/>
    <s v="Furnishings"/>
    <x v="1"/>
  </r>
  <r>
    <n v="1128"/>
    <s v="Second Class"/>
    <s v="CUST-412"/>
    <s v="PD-1410"/>
    <n v="4"/>
    <x v="6"/>
    <x v="647"/>
    <n v="4"/>
    <n v="69.16"/>
    <n v="260.98"/>
    <n v="-15.66"/>
    <s v="Tom Stivers"/>
    <x v="2"/>
    <s v="United States"/>
    <x v="17"/>
    <x v="1345"/>
    <x v="2"/>
    <s v="Bookcases"/>
    <x v="1"/>
  </r>
  <r>
    <n v="4660"/>
    <s v="Second Class"/>
    <s v="CUST-412"/>
    <s v="PD-273"/>
    <n v="2"/>
    <x v="46"/>
    <x v="181"/>
    <n v="2"/>
    <n v="0.41"/>
    <n v="8.26"/>
    <n v="7.44"/>
    <s v="Tom Stivers"/>
    <x v="2"/>
    <s v="United States"/>
    <x v="17"/>
    <x v="708"/>
    <x v="1"/>
    <s v="Art"/>
    <x v="1"/>
  </r>
  <r>
    <n v="8631"/>
    <s v="Standard Class"/>
    <s v="CUST-412"/>
    <s v="PD-703"/>
    <n v="6"/>
    <x v="52"/>
    <x v="1357"/>
    <n v="5"/>
    <n v="3.96"/>
    <n v="57.552"/>
    <n v="33.792000000000002"/>
    <s v="Tom Stivers"/>
    <x v="2"/>
    <s v="United States"/>
    <x v="17"/>
    <x v="144"/>
    <x v="0"/>
    <s v="Phones"/>
    <x v="1"/>
  </r>
  <r>
    <n v="8632"/>
    <s v="Standard Class"/>
    <s v="CUST-412"/>
    <s v="PD-43"/>
    <n v="5"/>
    <x v="52"/>
    <x v="1357"/>
    <n v="5"/>
    <n v="0.13"/>
    <n v="5.96"/>
    <n v="5.31"/>
    <s v="Tom Stivers"/>
    <x v="2"/>
    <s v="United States"/>
    <x v="17"/>
    <x v="896"/>
    <x v="1"/>
    <s v="Binders"/>
    <x v="1"/>
  </r>
  <r>
    <n v="10327"/>
    <s v="First Class"/>
    <s v="CUST-412"/>
    <s v="PD-156"/>
    <n v="2"/>
    <x v="16"/>
    <x v="420"/>
    <n v="1"/>
    <n v="0.28000000000000003"/>
    <n v="3.3512"/>
    <n v="2.7911999999999999"/>
    <s v="Tom Stivers"/>
    <x v="2"/>
    <s v="United States"/>
    <x v="17"/>
    <x v="285"/>
    <x v="1"/>
    <s v="Fasteners"/>
    <x v="1"/>
  </r>
  <r>
    <n v="10850"/>
    <s v="First Class"/>
    <s v="CUST-412"/>
    <s v="PD-156"/>
    <n v="1"/>
    <x v="5"/>
    <x v="536"/>
    <n v="3"/>
    <n v="0.28000000000000003"/>
    <n v="1.6756"/>
    <n v="1.3956"/>
    <s v="Tom Stivers"/>
    <x v="2"/>
    <s v="United States"/>
    <x v="17"/>
    <x v="285"/>
    <x v="1"/>
    <s v="Fasteners"/>
    <x v="1"/>
  </r>
  <r>
    <n v="11529"/>
    <s v="Second Class"/>
    <s v="CUST-412"/>
    <s v="PD-156"/>
    <n v="3"/>
    <x v="16"/>
    <x v="746"/>
    <n v="3"/>
    <n v="0.28000000000000003"/>
    <n v="5.0267999999999997"/>
    <n v="4.1867999999999999"/>
    <s v="Tom Stivers"/>
    <x v="2"/>
    <s v="United States"/>
    <x v="17"/>
    <x v="285"/>
    <x v="1"/>
    <s v="Fasteners"/>
    <x v="1"/>
  </r>
  <r>
    <n v="12082"/>
    <s v="Same Day"/>
    <s v="CUST-412"/>
    <s v="PD-156"/>
    <n v="1"/>
    <x v="27"/>
    <x v="568"/>
    <n v="2"/>
    <n v="0.28000000000000003"/>
    <n v="1.6756"/>
    <n v="1.3956"/>
    <s v="Tom Stivers"/>
    <x v="2"/>
    <s v="United States"/>
    <x v="17"/>
    <x v="285"/>
    <x v="1"/>
    <s v="Fasteners"/>
    <x v="1"/>
  </r>
  <r>
    <n v="12152"/>
    <s v="Second Class"/>
    <s v="CUST-412"/>
    <s v="PD-156"/>
    <n v="2"/>
    <x v="34"/>
    <x v="326"/>
    <n v="5"/>
    <n v="0.28000000000000003"/>
    <n v="3.3512"/>
    <n v="2.7911999999999999"/>
    <s v="Tom Stivers"/>
    <x v="2"/>
    <s v="United States"/>
    <x v="17"/>
    <x v="285"/>
    <x v="1"/>
    <s v="Fasteners"/>
    <x v="1"/>
  </r>
  <r>
    <n v="12445"/>
    <s v="Same Day"/>
    <s v="CUST-412"/>
    <s v="PD-156"/>
    <n v="2"/>
    <x v="29"/>
    <x v="240"/>
    <n v="4"/>
    <n v="0.28000000000000003"/>
    <n v="3.3512"/>
    <n v="2.7911999999999999"/>
    <s v="Tom Stivers"/>
    <x v="2"/>
    <s v="United States"/>
    <x v="17"/>
    <x v="285"/>
    <x v="1"/>
    <s v="Fasteners"/>
    <x v="1"/>
  </r>
  <r>
    <n v="12523"/>
    <s v="Second Class"/>
    <s v="CUST-412"/>
    <s v="PD-156"/>
    <n v="2"/>
    <x v="33"/>
    <x v="208"/>
    <n v="3"/>
    <n v="0.28000000000000003"/>
    <n v="3.3512"/>
    <n v="2.7911999999999999"/>
    <s v="Tom Stivers"/>
    <x v="2"/>
    <s v="United States"/>
    <x v="17"/>
    <x v="285"/>
    <x v="1"/>
    <s v="Fasteners"/>
    <x v="1"/>
  </r>
  <r>
    <n v="12718"/>
    <s v="Second Class"/>
    <s v="CUST-412"/>
    <s v="PD-156"/>
    <n v="2"/>
    <x v="28"/>
    <x v="50"/>
    <n v="2"/>
    <n v="0.28000000000000003"/>
    <n v="3.3512"/>
    <n v="2.7911999999999999"/>
    <s v="Tom Stivers"/>
    <x v="2"/>
    <s v="United States"/>
    <x v="17"/>
    <x v="285"/>
    <x v="1"/>
    <s v="Fasteners"/>
    <x v="1"/>
  </r>
  <r>
    <n v="13420"/>
    <s v="Second Class"/>
    <s v="CUST-412"/>
    <s v="PD-156"/>
    <n v="1"/>
    <x v="26"/>
    <x v="105"/>
    <n v="5"/>
    <n v="0.28000000000000003"/>
    <n v="1.6756"/>
    <n v="1.3956"/>
    <s v="Tom Stivers"/>
    <x v="2"/>
    <s v="United States"/>
    <x v="17"/>
    <x v="285"/>
    <x v="1"/>
    <s v="Fasteners"/>
    <x v="1"/>
  </r>
  <r>
    <n v="13496"/>
    <s v="First Class"/>
    <s v="CUST-412"/>
    <s v="PD-156"/>
    <n v="2"/>
    <x v="33"/>
    <x v="387"/>
    <n v="3"/>
    <n v="0.28000000000000003"/>
    <n v="3.3512"/>
    <n v="2.7911999999999999"/>
    <s v="Tom Stivers"/>
    <x v="2"/>
    <s v="United States"/>
    <x v="17"/>
    <x v="285"/>
    <x v="1"/>
    <s v="Fasteners"/>
    <x v="1"/>
  </r>
  <r>
    <n v="14365"/>
    <s v="Second Class"/>
    <s v="CUST-412"/>
    <s v="PD-156"/>
    <n v="1"/>
    <x v="30"/>
    <x v="84"/>
    <n v="1"/>
    <n v="0.28000000000000003"/>
    <n v="1.6756"/>
    <n v="1.3956"/>
    <s v="Tom Stivers"/>
    <x v="2"/>
    <s v="United States"/>
    <x v="17"/>
    <x v="285"/>
    <x v="1"/>
    <s v="Fasteners"/>
    <x v="1"/>
  </r>
  <r>
    <n v="14418"/>
    <s v="Same Day"/>
    <s v="CUST-412"/>
    <s v="PD-156"/>
    <n v="1"/>
    <x v="28"/>
    <x v="542"/>
    <n v="2"/>
    <n v="0.28000000000000003"/>
    <n v="1.6756"/>
    <n v="1.3956"/>
    <s v="Tom Stivers"/>
    <x v="2"/>
    <s v="United States"/>
    <x v="17"/>
    <x v="285"/>
    <x v="1"/>
    <s v="Fasteners"/>
    <x v="1"/>
  </r>
  <r>
    <n v="1137"/>
    <s v="Standard Class"/>
    <s v="CUST-413"/>
    <s v="PD-369"/>
    <n v="4"/>
    <x v="18"/>
    <x v="1143"/>
    <n v="4"/>
    <n v="0.98"/>
    <n v="20.72"/>
    <n v="16.8"/>
    <s v="Sally Hughsby"/>
    <x v="2"/>
    <s v="United States"/>
    <x v="38"/>
    <x v="856"/>
    <x v="1"/>
    <s v="Paper"/>
    <x v="0"/>
  </r>
  <r>
    <n v="1138"/>
    <s v="Standard Class"/>
    <s v="CUST-413"/>
    <s v="PD-915"/>
    <n v="4"/>
    <x v="18"/>
    <x v="1143"/>
    <n v="4"/>
    <n v="12.56"/>
    <n v="91.36"/>
    <n v="41.12"/>
    <s v="Sally Hughsby"/>
    <x v="2"/>
    <s v="United States"/>
    <x v="38"/>
    <x v="514"/>
    <x v="1"/>
    <s v="Paper"/>
    <x v="0"/>
  </r>
  <r>
    <n v="2788"/>
    <s v="Standard Class"/>
    <s v="CUST-413"/>
    <s v="PD-1307"/>
    <n v="4"/>
    <x v="1"/>
    <x v="613"/>
    <n v="5"/>
    <n v="34.549999999999997"/>
    <n v="307.13600000000002"/>
    <n v="168.93600000000001"/>
    <s v="Sally Hughsby"/>
    <x v="2"/>
    <s v="United States"/>
    <x v="38"/>
    <x v="237"/>
    <x v="2"/>
    <s v="Chairs"/>
    <x v="0"/>
  </r>
  <r>
    <n v="2790"/>
    <s v="Standard Class"/>
    <s v="CUST-413"/>
    <s v="PD-1264"/>
    <n v="2"/>
    <x v="1"/>
    <x v="613"/>
    <n v="5"/>
    <n v="32"/>
    <n v="159.97999999999999"/>
    <n v="95.98"/>
    <s v="Sally Hughsby"/>
    <x v="2"/>
    <s v="United States"/>
    <x v="38"/>
    <x v="1209"/>
    <x v="0"/>
    <s v="Accessories"/>
    <x v="0"/>
  </r>
  <r>
    <n v="5476"/>
    <s v="Standard Class"/>
    <s v="CUST-413"/>
    <s v="PD-947"/>
    <n v="1"/>
    <x v="9"/>
    <x v="943"/>
    <n v="4"/>
    <n v="14"/>
    <n v="20.367999999999999"/>
    <n v="6.3680000000000003"/>
    <s v="Sally Hughsby"/>
    <x v="2"/>
    <s v="United States"/>
    <x v="38"/>
    <x v="1400"/>
    <x v="1"/>
    <s v="Binders"/>
    <x v="0"/>
  </r>
  <r>
    <n v="5477"/>
    <s v="Standard Class"/>
    <s v="CUST-413"/>
    <s v="PD-884"/>
    <n v="3"/>
    <x v="9"/>
    <x v="943"/>
    <n v="4"/>
    <n v="9.9700000000000006"/>
    <n v="49.847999999999999"/>
    <n v="19.937999999999999"/>
    <s v="Sally Hughsby"/>
    <x v="2"/>
    <s v="United States"/>
    <x v="38"/>
    <x v="140"/>
    <x v="1"/>
    <s v="Binders"/>
    <x v="0"/>
  </r>
  <r>
    <n v="4564"/>
    <s v="Standard Class"/>
    <s v="CUST-413"/>
    <s v="PD-831"/>
    <n v="8"/>
    <x v="2"/>
    <x v="925"/>
    <n v="7"/>
    <n v="6.71"/>
    <n v="113.08799999999999"/>
    <n v="59.408000000000001"/>
    <s v="Sally Hughsby"/>
    <x v="2"/>
    <s v="United States"/>
    <x v="38"/>
    <x v="1063"/>
    <x v="2"/>
    <s v="Furnishings"/>
    <x v="0"/>
  </r>
  <r>
    <n v="4563"/>
    <s v="Standard Class"/>
    <s v="CUST-413"/>
    <s v="PD-751"/>
    <n v="3"/>
    <x v="2"/>
    <x v="925"/>
    <n v="7"/>
    <n v="6.39"/>
    <n v="32.616"/>
    <n v="13.446"/>
    <s v="Sally Hughsby"/>
    <x v="2"/>
    <s v="United States"/>
    <x v="38"/>
    <x v="1434"/>
    <x v="1"/>
    <s v="Art"/>
    <x v="0"/>
  </r>
  <r>
    <n v="5752"/>
    <s v="Standard Class"/>
    <s v="CUST-413"/>
    <s v="PD-694"/>
    <n v="2"/>
    <x v="31"/>
    <x v="1173"/>
    <n v="-358"/>
    <n v="4.33"/>
    <n v="18.72"/>
    <n v="10.06"/>
    <s v="Sally Hughsby"/>
    <x v="2"/>
    <s v="United States"/>
    <x v="38"/>
    <x v="792"/>
    <x v="1"/>
    <s v="Appliances"/>
    <x v="0"/>
  </r>
  <r>
    <n v="5302"/>
    <s v="Second Class"/>
    <s v="CUST-413"/>
    <s v="PD-649"/>
    <n v="2"/>
    <x v="41"/>
    <x v="505"/>
    <n v="3"/>
    <n v="3.81"/>
    <n v="20.62"/>
    <n v="13"/>
    <s v="Sally Hughsby"/>
    <x v="2"/>
    <s v="United States"/>
    <x v="38"/>
    <x v="1319"/>
    <x v="1"/>
    <s v="Paper"/>
    <x v="0"/>
  </r>
  <r>
    <n v="5293"/>
    <s v="Standard Class"/>
    <s v="CUST-413"/>
    <s v="PD-363"/>
    <n v="3"/>
    <x v="22"/>
    <x v="876"/>
    <n v="7"/>
    <n v="2.2799999999999998"/>
    <n v="3.036"/>
    <n v="-3.8039999999999998"/>
    <s v="Sally Hughsby"/>
    <x v="2"/>
    <s v="United States"/>
    <x v="38"/>
    <x v="1267"/>
    <x v="1"/>
    <s v="Binders"/>
    <x v="0"/>
  </r>
  <r>
    <n v="5305"/>
    <s v="Second Class"/>
    <s v="CUST-413"/>
    <s v="PD-1328"/>
    <n v="4"/>
    <x v="41"/>
    <x v="505"/>
    <n v="3"/>
    <n v="17.149999999999999"/>
    <n v="403.56"/>
    <n v="334.96"/>
    <s v="Sally Hughsby"/>
    <x v="2"/>
    <s v="United States"/>
    <x v="38"/>
    <x v="709"/>
    <x v="2"/>
    <s v="Chairs"/>
    <x v="0"/>
  </r>
  <r>
    <n v="5721"/>
    <s v="Standard Class"/>
    <s v="CUST-413"/>
    <s v="PD-1282"/>
    <n v="5"/>
    <x v="2"/>
    <x v="1052"/>
    <n v="5"/>
    <n v="35.700000000000003"/>
    <n v="361.20749999999998"/>
    <n v="182.70750000000001"/>
    <s v="Sally Hughsby"/>
    <x v="2"/>
    <s v="United States"/>
    <x v="38"/>
    <x v="109"/>
    <x v="2"/>
    <s v="Bookcases"/>
    <x v="0"/>
  </r>
  <r>
    <n v="5304"/>
    <s v="Second Class"/>
    <s v="CUST-413"/>
    <s v="PD-1050"/>
    <n v="5"/>
    <x v="41"/>
    <x v="505"/>
    <n v="3"/>
    <n v="31.5"/>
    <n v="178.55"/>
    <n v="21.05"/>
    <s v="Sally Hughsby"/>
    <x v="2"/>
    <s v="United States"/>
    <x v="38"/>
    <x v="500"/>
    <x v="0"/>
    <s v="Phones"/>
    <x v="0"/>
  </r>
  <r>
    <n v="15148"/>
    <s v="Standard Class"/>
    <s v="CUST-413"/>
    <s v="PD-1001"/>
    <n v="1"/>
    <x v="22"/>
    <x v="35"/>
    <n v="4"/>
    <n v="15.57"/>
    <n v="21.370999999999999"/>
    <n v="5.8010000000000002"/>
    <s v="Sally Hughsby"/>
    <x v="2"/>
    <s v="United States"/>
    <x v="38"/>
    <x v="55"/>
    <x v="1"/>
    <s v="Labels"/>
    <x v="0"/>
  </r>
  <r>
    <n v="6687"/>
    <s v="Standard Class"/>
    <s v="CUST-413"/>
    <s v="PD-114"/>
    <n v="3"/>
    <x v="13"/>
    <x v="481"/>
    <n v="5"/>
    <n v="0.16"/>
    <n v="7.05"/>
    <n v="6.57"/>
    <s v="Sally Hughsby"/>
    <x v="2"/>
    <s v="United States"/>
    <x v="38"/>
    <x v="1160"/>
    <x v="1"/>
    <s v="Art"/>
    <x v="0"/>
  </r>
  <r>
    <n v="6688"/>
    <s v="Standard Class"/>
    <s v="CUST-413"/>
    <s v="PD-169"/>
    <n v="3"/>
    <x v="13"/>
    <x v="481"/>
    <n v="5"/>
    <n v="0.17"/>
    <n v="8.6999999999999993"/>
    <n v="8.19"/>
    <s v="Sally Hughsby"/>
    <x v="2"/>
    <s v="United States"/>
    <x v="38"/>
    <x v="1342"/>
    <x v="1"/>
    <s v="Envelopes"/>
    <x v="0"/>
  </r>
  <r>
    <n v="6689"/>
    <s v="Standard Class"/>
    <s v="CUST-413"/>
    <s v="PD-1121"/>
    <n v="3"/>
    <x v="13"/>
    <x v="481"/>
    <n v="5"/>
    <n v="18.2"/>
    <n v="143.69999999999999"/>
    <n v="89.1"/>
    <s v="Sally Hughsby"/>
    <x v="2"/>
    <s v="United States"/>
    <x v="38"/>
    <x v="1103"/>
    <x v="1"/>
    <s v="Paper"/>
    <x v="0"/>
  </r>
  <r>
    <n v="7165"/>
    <s v="Standard Class"/>
    <s v="CUST-413"/>
    <s v="PD-120"/>
    <n v="7"/>
    <x v="13"/>
    <x v="145"/>
    <n v="5"/>
    <n v="0.72"/>
    <n v="3.3740000000000001"/>
    <n v="-1.6659999999999999"/>
    <s v="Sally Hughsby"/>
    <x v="2"/>
    <s v="United States"/>
    <x v="38"/>
    <x v="1123"/>
    <x v="1"/>
    <s v="Binders"/>
    <x v="0"/>
  </r>
  <r>
    <n v="8895"/>
    <s v="Standard Class"/>
    <s v="CUST-413"/>
    <s v="PD-398"/>
    <n v="2"/>
    <x v="55"/>
    <x v="818"/>
    <n v="7"/>
    <n v="1.95"/>
    <n v="8.4480000000000004"/>
    <n v="4.548"/>
    <s v="Sally Hughsby"/>
    <x v="2"/>
    <s v="United States"/>
    <x v="38"/>
    <x v="1354"/>
    <x v="1"/>
    <s v="Paper"/>
    <x v="0"/>
  </r>
  <r>
    <n v="9534"/>
    <s v="Second Class"/>
    <s v="CUST-413"/>
    <s v="PD-1029"/>
    <n v="2"/>
    <x v="3"/>
    <x v="874"/>
    <n v="4"/>
    <n v="248"/>
    <n v="558"/>
    <n v="62"/>
    <s v="Sally Hughsby"/>
    <x v="2"/>
    <s v="United States"/>
    <x v="38"/>
    <x v="148"/>
    <x v="5"/>
    <s v="Smartwatches"/>
    <x v="0"/>
  </r>
  <r>
    <n v="9889"/>
    <s v="Standard Class"/>
    <s v="CUST-413"/>
    <s v="PD-197"/>
    <n v="5"/>
    <x v="45"/>
    <x v="691"/>
    <n v="5"/>
    <n v="0.25"/>
    <n v="12.72"/>
    <n v="11.47"/>
    <s v="Sally Hughsby"/>
    <x v="2"/>
    <s v="United States"/>
    <x v="38"/>
    <x v="497"/>
    <x v="1"/>
    <s v="Binders"/>
    <x v="0"/>
  </r>
  <r>
    <n v="9890"/>
    <s v="Standard Class"/>
    <s v="CUST-413"/>
    <s v="PD-432"/>
    <n v="12"/>
    <x v="45"/>
    <x v="691"/>
    <n v="5"/>
    <n v="2.5299999999999998"/>
    <n v="70.680000000000007"/>
    <n v="40.32"/>
    <s v="Sally Hughsby"/>
    <x v="2"/>
    <s v="United States"/>
    <x v="38"/>
    <x v="1141"/>
    <x v="2"/>
    <s v="Furnishings"/>
    <x v="0"/>
  </r>
  <r>
    <n v="9891"/>
    <s v="Standard Class"/>
    <s v="CUST-413"/>
    <s v="PD-1416"/>
    <n v="4"/>
    <x v="45"/>
    <x v="691"/>
    <n v="5"/>
    <n v="18.940000000000001"/>
    <n v="541.24"/>
    <n v="465.48"/>
    <s v="Sally Hughsby"/>
    <x v="2"/>
    <s v="United States"/>
    <x v="38"/>
    <x v="846"/>
    <x v="1"/>
    <s v="Storage"/>
    <x v="0"/>
  </r>
  <r>
    <n v="8894"/>
    <s v="Standard Class"/>
    <s v="CUST-413"/>
    <s v="PD-86"/>
    <n v="2"/>
    <x v="55"/>
    <x v="818"/>
    <n v="7"/>
    <n v="0.12"/>
    <n v="3.1680000000000001"/>
    <n v="2.9279999999999999"/>
    <s v="Sally Hughsby"/>
    <x v="2"/>
    <s v="United States"/>
    <x v="38"/>
    <x v="1052"/>
    <x v="0"/>
    <s v="Phones"/>
    <x v="0"/>
  </r>
  <r>
    <n v="10076"/>
    <s v="Same Day"/>
    <s v="CUST-413"/>
    <s v="PD-1139"/>
    <n v="3"/>
    <x v="16"/>
    <x v="279"/>
    <n v="5"/>
    <n v="26.76"/>
    <n v="87.721199999999996"/>
    <n v="7.4412000000000003"/>
    <s v="Sally Hughsby"/>
    <x v="2"/>
    <s v="United States"/>
    <x v="38"/>
    <x v="1176"/>
    <x v="0"/>
    <s v="Accessories"/>
    <x v="0"/>
  </r>
  <r>
    <n v="11113"/>
    <s v="First Class"/>
    <s v="CUST-413"/>
    <s v="PD-1139"/>
    <n v="1"/>
    <x v="4"/>
    <x v="43"/>
    <n v="5"/>
    <n v="26.76"/>
    <n v="29.240400000000001"/>
    <n v="2.4803999999999999"/>
    <s v="Sally Hughsby"/>
    <x v="2"/>
    <s v="United States"/>
    <x v="38"/>
    <x v="1176"/>
    <x v="0"/>
    <s v="Accessories"/>
    <x v="0"/>
  </r>
  <r>
    <n v="11197"/>
    <s v="Second Class"/>
    <s v="CUST-413"/>
    <s v="PD-1139"/>
    <n v="4"/>
    <x v="16"/>
    <x v="148"/>
    <n v="5"/>
    <n v="26.76"/>
    <n v="116.9616"/>
    <n v="9.9215999999999998"/>
    <s v="Sally Hughsby"/>
    <x v="2"/>
    <s v="United States"/>
    <x v="38"/>
    <x v="1176"/>
    <x v="0"/>
    <s v="Accessories"/>
    <x v="0"/>
  </r>
  <r>
    <n v="11277"/>
    <s v="Same Day"/>
    <s v="CUST-413"/>
    <s v="PD-1139"/>
    <n v="1"/>
    <x v="4"/>
    <x v="44"/>
    <n v="4"/>
    <n v="26.76"/>
    <n v="29.240400000000001"/>
    <n v="2.4803999999999999"/>
    <s v="Sally Hughsby"/>
    <x v="2"/>
    <s v="United States"/>
    <x v="38"/>
    <x v="1176"/>
    <x v="0"/>
    <s v="Accessories"/>
    <x v="0"/>
  </r>
  <r>
    <n v="11371"/>
    <s v="First Class"/>
    <s v="CUST-413"/>
    <s v="PD-1139"/>
    <n v="3"/>
    <x v="4"/>
    <x v="238"/>
    <n v="4"/>
    <n v="26.76"/>
    <n v="87.721199999999996"/>
    <n v="7.4412000000000003"/>
    <s v="Sally Hughsby"/>
    <x v="2"/>
    <s v="United States"/>
    <x v="38"/>
    <x v="1176"/>
    <x v="0"/>
    <s v="Accessories"/>
    <x v="0"/>
  </r>
  <r>
    <n v="11450"/>
    <s v="First Class"/>
    <s v="CUST-413"/>
    <s v="PD-1139"/>
    <n v="2"/>
    <x v="5"/>
    <x v="459"/>
    <n v="3"/>
    <n v="26.76"/>
    <n v="58.480800000000002"/>
    <n v="4.9607999999999999"/>
    <s v="Sally Hughsby"/>
    <x v="2"/>
    <s v="United States"/>
    <x v="38"/>
    <x v="1176"/>
    <x v="0"/>
    <s v="Accessories"/>
    <x v="0"/>
  </r>
  <r>
    <n v="11787"/>
    <s v="Same Day"/>
    <s v="CUST-413"/>
    <s v="PD-1139"/>
    <n v="2"/>
    <x v="27"/>
    <x v="626"/>
    <n v="1"/>
    <n v="26.76"/>
    <n v="58.480800000000002"/>
    <n v="4.9607999999999999"/>
    <s v="Sally Hughsby"/>
    <x v="2"/>
    <s v="United States"/>
    <x v="38"/>
    <x v="1176"/>
    <x v="0"/>
    <s v="Accessories"/>
    <x v="0"/>
  </r>
  <r>
    <n v="12487"/>
    <s v="Second Class"/>
    <s v="CUST-413"/>
    <s v="PD-1139"/>
    <n v="1"/>
    <x v="24"/>
    <x v="509"/>
    <n v="1"/>
    <n v="26.76"/>
    <n v="29.240400000000001"/>
    <n v="2.4803999999999999"/>
    <s v="Sally Hughsby"/>
    <x v="2"/>
    <s v="United States"/>
    <x v="38"/>
    <x v="1176"/>
    <x v="0"/>
    <s v="Accessories"/>
    <x v="0"/>
  </r>
  <r>
    <n v="12668"/>
    <s v="Second Class"/>
    <s v="CUST-413"/>
    <s v="PD-1139"/>
    <n v="2"/>
    <x v="26"/>
    <x v="963"/>
    <n v="1"/>
    <n v="26.76"/>
    <n v="58.480800000000002"/>
    <n v="4.9607999999999999"/>
    <s v="Sally Hughsby"/>
    <x v="2"/>
    <s v="United States"/>
    <x v="38"/>
    <x v="1176"/>
    <x v="0"/>
    <s v="Accessories"/>
    <x v="0"/>
  </r>
  <r>
    <n v="12969"/>
    <s v="Second Class"/>
    <s v="CUST-413"/>
    <s v="PD-1139"/>
    <n v="2"/>
    <x v="24"/>
    <x v="81"/>
    <n v="2"/>
    <n v="26.76"/>
    <n v="58.480800000000002"/>
    <n v="4.9607999999999999"/>
    <s v="Sally Hughsby"/>
    <x v="2"/>
    <s v="United States"/>
    <x v="38"/>
    <x v="1176"/>
    <x v="0"/>
    <s v="Accessories"/>
    <x v="0"/>
  </r>
  <r>
    <n v="13221"/>
    <s v="Same Day"/>
    <s v="CUST-413"/>
    <s v="PD-1139"/>
    <n v="2"/>
    <x v="25"/>
    <x v="1137"/>
    <n v="1"/>
    <n v="26.76"/>
    <n v="58.480800000000002"/>
    <n v="4.9607999999999999"/>
    <s v="Sally Hughsby"/>
    <x v="2"/>
    <s v="United States"/>
    <x v="38"/>
    <x v="1176"/>
    <x v="0"/>
    <s v="Accessories"/>
    <x v="0"/>
  </r>
  <r>
    <n v="13242"/>
    <s v="First Class"/>
    <s v="CUST-413"/>
    <s v="PD-1139"/>
    <n v="2"/>
    <x v="29"/>
    <x v="543"/>
    <n v="3"/>
    <n v="26.76"/>
    <n v="58.480800000000002"/>
    <n v="4.9607999999999999"/>
    <s v="Sally Hughsby"/>
    <x v="2"/>
    <s v="United States"/>
    <x v="38"/>
    <x v="1176"/>
    <x v="0"/>
    <s v="Accessories"/>
    <x v="0"/>
  </r>
  <r>
    <n v="13396"/>
    <s v="First Class"/>
    <s v="CUST-413"/>
    <s v="PD-1139"/>
    <n v="1"/>
    <x v="29"/>
    <x v="541"/>
    <n v="5"/>
    <n v="26.76"/>
    <n v="29.240400000000001"/>
    <n v="2.4803999999999999"/>
    <s v="Sally Hughsby"/>
    <x v="2"/>
    <s v="United States"/>
    <x v="38"/>
    <x v="1176"/>
    <x v="0"/>
    <s v="Accessories"/>
    <x v="0"/>
  </r>
  <r>
    <n v="13501"/>
    <s v="Same Day"/>
    <s v="CUST-413"/>
    <s v="PD-1139"/>
    <n v="1"/>
    <x v="26"/>
    <x v="47"/>
    <n v="3"/>
    <n v="26.76"/>
    <n v="29.240400000000001"/>
    <n v="2.4803999999999999"/>
    <s v="Sally Hughsby"/>
    <x v="2"/>
    <s v="United States"/>
    <x v="38"/>
    <x v="1176"/>
    <x v="0"/>
    <s v="Accessories"/>
    <x v="0"/>
  </r>
  <r>
    <n v="13568"/>
    <s v="Second Class"/>
    <s v="CUST-413"/>
    <s v="PD-1139"/>
    <n v="2"/>
    <x v="28"/>
    <x v="611"/>
    <n v="2"/>
    <n v="26.76"/>
    <n v="58.480800000000002"/>
    <n v="4.9607999999999999"/>
    <s v="Sally Hughsby"/>
    <x v="2"/>
    <s v="United States"/>
    <x v="38"/>
    <x v="1176"/>
    <x v="0"/>
    <s v="Accessories"/>
    <x v="0"/>
  </r>
  <r>
    <n v="13837"/>
    <s v="First Class"/>
    <s v="CUST-413"/>
    <s v="PD-1139"/>
    <n v="1"/>
    <x v="29"/>
    <x v="323"/>
    <n v="1"/>
    <n v="26.76"/>
    <n v="29.240400000000001"/>
    <n v="2.4803999999999999"/>
    <s v="Sally Hughsby"/>
    <x v="2"/>
    <s v="United States"/>
    <x v="38"/>
    <x v="1176"/>
    <x v="0"/>
    <s v="Accessories"/>
    <x v="0"/>
  </r>
  <r>
    <n v="14252"/>
    <s v="Second Class"/>
    <s v="CUST-413"/>
    <s v="PD-1139"/>
    <n v="1"/>
    <x v="30"/>
    <x v="212"/>
    <n v="2"/>
    <n v="26.76"/>
    <n v="29.240400000000001"/>
    <n v="2.4803999999999999"/>
    <s v="Sally Hughsby"/>
    <x v="2"/>
    <s v="United States"/>
    <x v="38"/>
    <x v="1176"/>
    <x v="0"/>
    <s v="Accessories"/>
    <x v="0"/>
  </r>
  <r>
    <n v="14310"/>
    <s v="First Class"/>
    <s v="CUST-413"/>
    <s v="PD-1139"/>
    <n v="2"/>
    <x v="30"/>
    <x v="340"/>
    <n v="2"/>
    <n v="26.76"/>
    <n v="58.480800000000002"/>
    <n v="4.9607999999999999"/>
    <s v="Sally Hughsby"/>
    <x v="2"/>
    <s v="United States"/>
    <x v="38"/>
    <x v="1176"/>
    <x v="0"/>
    <s v="Accessories"/>
    <x v="0"/>
  </r>
  <r>
    <n v="1140"/>
    <s v="Standard Class"/>
    <s v="CUST-414"/>
    <s v="PD-1100"/>
    <n v="3"/>
    <x v="17"/>
    <x v="1358"/>
    <n v="5"/>
    <n v="17.91"/>
    <n v="127.95"/>
    <n v="74.22"/>
    <s v="Liz Willingham"/>
    <x v="0"/>
    <s v="United States"/>
    <x v="2"/>
    <x v="464"/>
    <x v="2"/>
    <s v="Furnishings"/>
    <x v="0"/>
  </r>
  <r>
    <n v="15134"/>
    <s v="Standard Class"/>
    <s v="CUST-414"/>
    <s v="PD-986"/>
    <n v="1"/>
    <x v="11"/>
    <x v="32"/>
    <n v="6"/>
    <n v="4.1900000000000004"/>
    <n v="20.965"/>
    <n v="16.774999999999999"/>
    <s v="Liz Willingham"/>
    <x v="0"/>
    <s v="United States"/>
    <x v="2"/>
    <x v="294"/>
    <x v="1"/>
    <s v="Art"/>
    <x v="0"/>
  </r>
  <r>
    <n v="6589"/>
    <s v="First Class"/>
    <s v="CUST-414"/>
    <s v="PD-929"/>
    <n v="3"/>
    <x v="9"/>
    <x v="416"/>
    <n v="2"/>
    <n v="1.44"/>
    <n v="71.97"/>
    <n v="67.650000000000006"/>
    <s v="Liz Willingham"/>
    <x v="0"/>
    <s v="United States"/>
    <x v="2"/>
    <x v="1051"/>
    <x v="0"/>
    <s v="Accessories"/>
    <x v="0"/>
  </r>
  <r>
    <n v="6590"/>
    <s v="First Class"/>
    <s v="CUST-414"/>
    <s v="PD-1445"/>
    <n v="5"/>
    <x v="9"/>
    <x v="416"/>
    <n v="2"/>
    <n v="27.24"/>
    <n v="756.8"/>
    <n v="620.6"/>
    <s v="Liz Willingham"/>
    <x v="0"/>
    <s v="United States"/>
    <x v="2"/>
    <x v="1284"/>
    <x v="2"/>
    <s v="Furnishings"/>
    <x v="0"/>
  </r>
  <r>
    <n v="6588"/>
    <s v="First Class"/>
    <s v="CUST-414"/>
    <s v="PD-1420"/>
    <n v="2"/>
    <x v="9"/>
    <x v="416"/>
    <n v="2"/>
    <n v="10.96"/>
    <n v="273.95999999999998"/>
    <n v="252.04"/>
    <s v="Liz Willingham"/>
    <x v="0"/>
    <s v="United States"/>
    <x v="2"/>
    <x v="962"/>
    <x v="2"/>
    <s v="Furnishings"/>
    <x v="0"/>
  </r>
  <r>
    <n v="8473"/>
    <s v="Standard Class"/>
    <s v="CUST-414"/>
    <s v="PD-18"/>
    <n v="2"/>
    <x v="23"/>
    <x v="1359"/>
    <n v="6"/>
    <n v="0.51"/>
    <n v="2.08"/>
    <n v="1.06"/>
    <s v="Liz Willingham"/>
    <x v="0"/>
    <s v="United States"/>
    <x v="2"/>
    <x v="177"/>
    <x v="1"/>
    <s v="Binders"/>
    <x v="0"/>
  </r>
  <r>
    <n v="10318"/>
    <s v="First Class"/>
    <s v="CUST-414"/>
    <s v="PD-1588"/>
    <n v="1"/>
    <x v="4"/>
    <x v="153"/>
    <n v="4"/>
    <n v="125.76"/>
    <n v="247.32210000000001"/>
    <n v="121.5621"/>
    <s v="Liz Willingham"/>
    <x v="0"/>
    <s v="United States"/>
    <x v="2"/>
    <x v="562"/>
    <x v="1"/>
    <s v="Storage"/>
    <x v="0"/>
  </r>
  <r>
    <n v="10473"/>
    <s v="Same Day"/>
    <s v="CUST-414"/>
    <s v="PD-1588"/>
    <n v="2"/>
    <x v="16"/>
    <x v="291"/>
    <n v="1"/>
    <n v="125.76"/>
    <n v="494.64420000000001"/>
    <n v="243.1242"/>
    <s v="Liz Willingham"/>
    <x v="0"/>
    <s v="United States"/>
    <x v="2"/>
    <x v="562"/>
    <x v="1"/>
    <s v="Storage"/>
    <x v="0"/>
  </r>
  <r>
    <n v="10781"/>
    <s v="Same Day"/>
    <s v="CUST-414"/>
    <s v="PD-1588"/>
    <n v="1"/>
    <x v="5"/>
    <x v="410"/>
    <n v="5"/>
    <n v="125.76"/>
    <n v="247.32210000000001"/>
    <n v="121.5621"/>
    <s v="Liz Willingham"/>
    <x v="0"/>
    <s v="United States"/>
    <x v="2"/>
    <x v="562"/>
    <x v="1"/>
    <s v="Storage"/>
    <x v="0"/>
  </r>
  <r>
    <n v="10920"/>
    <s v="Second Class"/>
    <s v="CUST-414"/>
    <s v="PD-1588"/>
    <n v="4"/>
    <x v="16"/>
    <x v="277"/>
    <n v="1"/>
    <n v="125.76"/>
    <n v="989.28840000000002"/>
    <n v="486.2484"/>
    <s v="Liz Willingham"/>
    <x v="0"/>
    <s v="United States"/>
    <x v="2"/>
    <x v="562"/>
    <x v="1"/>
    <s v="Storage"/>
    <x v="0"/>
  </r>
  <r>
    <n v="11103"/>
    <s v="First Class"/>
    <s v="CUST-414"/>
    <s v="PD-1588"/>
    <n v="1"/>
    <x v="4"/>
    <x v="43"/>
    <n v="1"/>
    <n v="125.76"/>
    <n v="247.32210000000001"/>
    <n v="121.5621"/>
    <s v="Liz Willingham"/>
    <x v="0"/>
    <s v="United States"/>
    <x v="2"/>
    <x v="562"/>
    <x v="1"/>
    <s v="Storage"/>
    <x v="0"/>
  </r>
  <r>
    <n v="11251"/>
    <s v="Second Class"/>
    <s v="CUST-414"/>
    <s v="PD-1588"/>
    <n v="4"/>
    <x v="16"/>
    <x v="697"/>
    <n v="2"/>
    <n v="125.76"/>
    <n v="989.28840000000002"/>
    <n v="486.2484"/>
    <s v="Liz Willingham"/>
    <x v="0"/>
    <s v="United States"/>
    <x v="2"/>
    <x v="562"/>
    <x v="1"/>
    <s v="Storage"/>
    <x v="0"/>
  </r>
  <r>
    <n v="11715"/>
    <s v="Same Day"/>
    <s v="CUST-414"/>
    <s v="PD-1588"/>
    <n v="5"/>
    <x v="28"/>
    <x v="324"/>
    <n v="5"/>
    <n v="125.76"/>
    <n v="1236.6105"/>
    <n v="607.81050000000005"/>
    <s v="Liz Willingham"/>
    <x v="0"/>
    <s v="United States"/>
    <x v="2"/>
    <x v="562"/>
    <x v="1"/>
    <s v="Storage"/>
    <x v="0"/>
  </r>
  <r>
    <n v="12536"/>
    <s v="Same Day"/>
    <s v="CUST-414"/>
    <s v="PD-1588"/>
    <n v="1"/>
    <x v="34"/>
    <x v="685"/>
    <n v="4"/>
    <n v="125.76"/>
    <n v="247.32210000000001"/>
    <n v="121.5621"/>
    <s v="Liz Willingham"/>
    <x v="0"/>
    <s v="United States"/>
    <x v="2"/>
    <x v="562"/>
    <x v="1"/>
    <s v="Storage"/>
    <x v="0"/>
  </r>
  <r>
    <n v="13391"/>
    <s v="First Class"/>
    <s v="CUST-414"/>
    <s v="PD-1588"/>
    <n v="2"/>
    <x v="29"/>
    <x v="284"/>
    <n v="5"/>
    <n v="125.76"/>
    <n v="494.64420000000001"/>
    <n v="243.1242"/>
    <s v="Liz Willingham"/>
    <x v="0"/>
    <s v="United States"/>
    <x v="2"/>
    <x v="562"/>
    <x v="1"/>
    <s v="Storage"/>
    <x v="0"/>
  </r>
  <r>
    <n v="13825"/>
    <s v="Second Class"/>
    <s v="CUST-414"/>
    <s v="PD-1588"/>
    <n v="2"/>
    <x v="26"/>
    <x v="177"/>
    <n v="2"/>
    <n v="125.76"/>
    <n v="494.64420000000001"/>
    <n v="243.1242"/>
    <s v="Liz Willingham"/>
    <x v="0"/>
    <s v="United States"/>
    <x v="2"/>
    <x v="562"/>
    <x v="1"/>
    <s v="Storage"/>
    <x v="0"/>
  </r>
  <r>
    <n v="13857"/>
    <s v="Second Class"/>
    <s v="CUST-414"/>
    <s v="PD-1588"/>
    <n v="1"/>
    <x v="26"/>
    <x v="327"/>
    <n v="5"/>
    <n v="125.76"/>
    <n v="247.32210000000001"/>
    <n v="121.5621"/>
    <s v="Liz Willingham"/>
    <x v="0"/>
    <s v="United States"/>
    <x v="2"/>
    <x v="562"/>
    <x v="1"/>
    <s v="Storage"/>
    <x v="0"/>
  </r>
  <r>
    <n v="14042"/>
    <s v="Same Day"/>
    <s v="CUST-414"/>
    <s v="PD-1588"/>
    <n v="1"/>
    <x v="29"/>
    <x v="244"/>
    <n v="3"/>
    <n v="125.76"/>
    <n v="247.32210000000001"/>
    <n v="121.5621"/>
    <s v="Liz Willingham"/>
    <x v="0"/>
    <s v="United States"/>
    <x v="2"/>
    <x v="562"/>
    <x v="1"/>
    <s v="Storage"/>
    <x v="0"/>
  </r>
  <r>
    <n v="14472"/>
    <s v="First Class"/>
    <s v="CUST-414"/>
    <s v="PD-1588"/>
    <n v="1"/>
    <x v="28"/>
    <x v="692"/>
    <n v="1"/>
    <n v="125.76"/>
    <n v="247.32210000000001"/>
    <n v="121.5621"/>
    <s v="Liz Willingham"/>
    <x v="0"/>
    <s v="United States"/>
    <x v="2"/>
    <x v="562"/>
    <x v="1"/>
    <s v="Storage"/>
    <x v="0"/>
  </r>
  <r>
    <n v="14478"/>
    <s v="Same Day"/>
    <s v="CUST-414"/>
    <s v="PD-1588"/>
    <n v="2"/>
    <x v="28"/>
    <x v="281"/>
    <n v="2"/>
    <n v="125.76"/>
    <n v="494.64420000000001"/>
    <n v="243.1242"/>
    <s v="Liz Willingham"/>
    <x v="0"/>
    <s v="United States"/>
    <x v="2"/>
    <x v="562"/>
    <x v="1"/>
    <s v="Storage"/>
    <x v="0"/>
  </r>
  <r>
    <n v="1144"/>
    <s v="Standard Class"/>
    <s v="CUST-415"/>
    <s v="PD-453"/>
    <n v="8"/>
    <x v="47"/>
    <x v="199"/>
    <n v="5"/>
    <n v="2.2999999999999998"/>
    <n v="39.808"/>
    <n v="21.408000000000001"/>
    <s v="Pauline Chand"/>
    <x v="1"/>
    <s v="United States"/>
    <x v="13"/>
    <x v="1435"/>
    <x v="1"/>
    <s v="Fasteners"/>
    <x v="0"/>
  </r>
  <r>
    <n v="3621"/>
    <s v="Standard Class"/>
    <s v="CUST-415"/>
    <s v="PD-29"/>
    <n v="4"/>
    <x v="8"/>
    <x v="1360"/>
    <n v="6"/>
    <n v="0.2"/>
    <n v="5.36"/>
    <n v="4.5599999999999996"/>
    <s v="Pauline Chand"/>
    <x v="1"/>
    <s v="United States"/>
    <x v="13"/>
    <x v="1011"/>
    <x v="1"/>
    <s v="Art"/>
    <x v="0"/>
  </r>
  <r>
    <n v="15307"/>
    <s v="Standard Class"/>
    <s v="CUST-415"/>
    <s v="PD-959"/>
    <n v="1"/>
    <x v="12"/>
    <x v="62"/>
    <n v="7"/>
    <n v="12"/>
    <n v="18.661999999999999"/>
    <n v="6.6619999999999999"/>
    <s v="Pauline Chand"/>
    <x v="1"/>
    <s v="United States"/>
    <x v="13"/>
    <x v="157"/>
    <x v="2"/>
    <s v="Tables"/>
    <x v="0"/>
  </r>
  <r>
    <n v="10331"/>
    <s v="Same Day"/>
    <s v="CUST-415"/>
    <s v="PD-507"/>
    <n v="2"/>
    <x v="4"/>
    <x v="597"/>
    <n v="5"/>
    <n v="1.27"/>
    <n v="7.7488000000000001"/>
    <n v="5.2088000000000001"/>
    <s v="Pauline Chand"/>
    <x v="1"/>
    <s v="United States"/>
    <x v="13"/>
    <x v="778"/>
    <x v="1"/>
    <s v="Paper"/>
    <x v="0"/>
  </r>
  <r>
    <n v="11125"/>
    <s v="Same Day"/>
    <s v="CUST-415"/>
    <s v="PD-507"/>
    <n v="2"/>
    <x v="5"/>
    <x v="6"/>
    <n v="4"/>
    <n v="1.27"/>
    <n v="7.7488000000000001"/>
    <n v="5.2088000000000001"/>
    <s v="Pauline Chand"/>
    <x v="1"/>
    <s v="United States"/>
    <x v="13"/>
    <x v="778"/>
    <x v="1"/>
    <s v="Paper"/>
    <x v="0"/>
  </r>
  <r>
    <n v="11198"/>
    <s v="First Class"/>
    <s v="CUST-415"/>
    <s v="PD-507"/>
    <n v="4"/>
    <x v="4"/>
    <x v="38"/>
    <n v="1"/>
    <n v="1.27"/>
    <n v="15.4976"/>
    <n v="10.4176"/>
    <s v="Pauline Chand"/>
    <x v="1"/>
    <s v="United States"/>
    <x v="13"/>
    <x v="778"/>
    <x v="1"/>
    <s v="Paper"/>
    <x v="0"/>
  </r>
  <r>
    <n v="11481"/>
    <s v="First Class"/>
    <s v="CUST-415"/>
    <s v="PD-507"/>
    <n v="2"/>
    <x v="4"/>
    <x v="41"/>
    <n v="5"/>
    <n v="1.27"/>
    <n v="7.7488000000000001"/>
    <n v="5.2088000000000001"/>
    <s v="Pauline Chand"/>
    <x v="1"/>
    <s v="United States"/>
    <x v="13"/>
    <x v="778"/>
    <x v="1"/>
    <s v="Paper"/>
    <x v="0"/>
  </r>
  <r>
    <n v="11588"/>
    <s v="First Class"/>
    <s v="CUST-415"/>
    <s v="PD-507"/>
    <n v="2"/>
    <x v="4"/>
    <x v="194"/>
    <n v="2"/>
    <n v="1.27"/>
    <n v="7.7488000000000001"/>
    <n v="5.2088000000000001"/>
    <s v="Pauline Chand"/>
    <x v="1"/>
    <s v="United States"/>
    <x v="13"/>
    <x v="778"/>
    <x v="1"/>
    <s v="Paper"/>
    <x v="0"/>
  </r>
  <r>
    <n v="11831"/>
    <s v="Same Day"/>
    <s v="CUST-415"/>
    <s v="PD-507"/>
    <n v="5"/>
    <x v="4"/>
    <x v="368"/>
    <n v="3"/>
    <n v="1.27"/>
    <n v="19.372"/>
    <n v="13.022"/>
    <s v="Pauline Chand"/>
    <x v="1"/>
    <s v="United States"/>
    <x v="13"/>
    <x v="778"/>
    <x v="1"/>
    <s v="Paper"/>
    <x v="0"/>
  </r>
  <r>
    <n v="11998"/>
    <s v="Second Class"/>
    <s v="CUST-415"/>
    <s v="PD-507"/>
    <n v="5"/>
    <x v="24"/>
    <x v="1112"/>
    <n v="4"/>
    <n v="1.27"/>
    <n v="19.372"/>
    <n v="13.022"/>
    <s v="Pauline Chand"/>
    <x v="1"/>
    <s v="United States"/>
    <x v="13"/>
    <x v="778"/>
    <x v="1"/>
    <s v="Paper"/>
    <x v="0"/>
  </r>
  <r>
    <n v="12293"/>
    <s v="Same Day"/>
    <s v="CUST-415"/>
    <s v="PD-507"/>
    <n v="2"/>
    <x v="28"/>
    <x v="241"/>
    <n v="4"/>
    <n v="1.27"/>
    <n v="7.7488000000000001"/>
    <n v="5.2088000000000001"/>
    <s v="Pauline Chand"/>
    <x v="1"/>
    <s v="United States"/>
    <x v="13"/>
    <x v="778"/>
    <x v="1"/>
    <s v="Paper"/>
    <x v="0"/>
  </r>
  <r>
    <n v="12727"/>
    <s v="First Class"/>
    <s v="CUST-415"/>
    <s v="PD-507"/>
    <n v="1"/>
    <x v="28"/>
    <x v="281"/>
    <n v="5"/>
    <n v="1.27"/>
    <n v="3.8744000000000001"/>
    <n v="2.6044"/>
    <s v="Pauline Chand"/>
    <x v="1"/>
    <s v="United States"/>
    <x v="13"/>
    <x v="778"/>
    <x v="1"/>
    <s v="Paper"/>
    <x v="0"/>
  </r>
  <r>
    <n v="12754"/>
    <s v="Same Day"/>
    <s v="CUST-415"/>
    <s v="PD-507"/>
    <n v="2"/>
    <x v="27"/>
    <x v="100"/>
    <n v="4"/>
    <n v="1.27"/>
    <n v="7.7488000000000001"/>
    <n v="5.2088000000000001"/>
    <s v="Pauline Chand"/>
    <x v="1"/>
    <s v="United States"/>
    <x v="13"/>
    <x v="778"/>
    <x v="1"/>
    <s v="Paper"/>
    <x v="0"/>
  </r>
  <r>
    <n v="1146"/>
    <s v="Standard Class"/>
    <s v="CUST-416"/>
    <s v="PD-972"/>
    <n v="7"/>
    <x v="38"/>
    <x v="1014"/>
    <n v="4"/>
    <n v="10.37"/>
    <n v="196.21"/>
    <n v="123.62"/>
    <s v="Charles Sheldon"/>
    <x v="2"/>
    <s v="United States"/>
    <x v="37"/>
    <x v="248"/>
    <x v="1"/>
    <s v="Binders"/>
    <x v="1"/>
  </r>
  <r>
    <n v="15104"/>
    <s v="Standard Class"/>
    <s v="CUST-416"/>
    <s v="PD-964"/>
    <n v="1"/>
    <x v="22"/>
    <x v="142"/>
    <n v="5"/>
    <n v="1.38"/>
    <n v="19.361999999999998"/>
    <n v="17.981999999999999"/>
    <s v="Charles Sheldon"/>
    <x v="2"/>
    <s v="United States"/>
    <x v="37"/>
    <x v="142"/>
    <x v="1"/>
    <s v="Art"/>
    <x v="1"/>
  </r>
  <r>
    <n v="4612"/>
    <s v="Standard Class"/>
    <s v="CUST-416"/>
    <s v="PD-797"/>
    <n v="5"/>
    <x v="10"/>
    <x v="872"/>
    <n v="5"/>
    <n v="8.39"/>
    <n v="63.28"/>
    <n v="21.33"/>
    <s v="Charles Sheldon"/>
    <x v="2"/>
    <s v="United States"/>
    <x v="37"/>
    <x v="802"/>
    <x v="2"/>
    <s v="Furnishings"/>
    <x v="1"/>
  </r>
  <r>
    <n v="5770"/>
    <s v="Second Class"/>
    <s v="CUST-416"/>
    <s v="PD-642"/>
    <n v="1"/>
    <x v="2"/>
    <x v="1052"/>
    <n v="5"/>
    <n v="3.8"/>
    <n v="9.99"/>
    <n v="6.19"/>
    <s v="Charles Sheldon"/>
    <x v="2"/>
    <s v="United States"/>
    <x v="37"/>
    <x v="979"/>
    <x v="1"/>
    <s v="Paper"/>
    <x v="1"/>
  </r>
  <r>
    <n v="8519"/>
    <s v="Standard Class"/>
    <s v="CUST-416"/>
    <s v="PD-1377"/>
    <n v="2"/>
    <x v="32"/>
    <x v="1142"/>
    <n v="6"/>
    <n v="20.28"/>
    <n v="238.62"/>
    <n v="198.06"/>
    <s v="Charles Sheldon"/>
    <x v="2"/>
    <s v="United States"/>
    <x v="37"/>
    <x v="535"/>
    <x v="1"/>
    <s v="Supplies"/>
    <x v="1"/>
  </r>
  <r>
    <n v="8520"/>
    <s v="Standard Class"/>
    <s v="CUST-416"/>
    <s v="PD-454"/>
    <n v="1"/>
    <x v="32"/>
    <x v="1142"/>
    <n v="6"/>
    <n v="2.86"/>
    <n v="6.22"/>
    <n v="3.36"/>
    <s v="Charles Sheldon"/>
    <x v="2"/>
    <s v="United States"/>
    <x v="37"/>
    <x v="715"/>
    <x v="1"/>
    <s v="Appliances"/>
    <x v="1"/>
  </r>
  <r>
    <n v="8521"/>
    <s v="Standard Class"/>
    <s v="CUST-416"/>
    <s v="PD-1143"/>
    <n v="5"/>
    <x v="32"/>
    <x v="1142"/>
    <n v="6"/>
    <n v="21.48"/>
    <n v="199.84"/>
    <n v="92.44"/>
    <s v="Charles Sheldon"/>
    <x v="2"/>
    <s v="United States"/>
    <x v="37"/>
    <x v="552"/>
    <x v="2"/>
    <s v="Tables"/>
    <x v="1"/>
  </r>
  <r>
    <n v="8522"/>
    <s v="Standard Class"/>
    <s v="CUST-416"/>
    <s v="PD-334"/>
    <n v="4"/>
    <x v="32"/>
    <x v="1142"/>
    <n v="6"/>
    <n v="0.77"/>
    <n v="15.327999999999999"/>
    <n v="12.247999999999999"/>
    <s v="Charles Sheldon"/>
    <x v="2"/>
    <s v="United States"/>
    <x v="37"/>
    <x v="946"/>
    <x v="1"/>
    <s v="Binders"/>
    <x v="1"/>
  </r>
  <r>
    <n v="9876"/>
    <s v="Standard Class"/>
    <s v="CUST-416"/>
    <s v="PD-303"/>
    <n v="5"/>
    <x v="42"/>
    <x v="1361"/>
    <n v="4"/>
    <n v="0.65"/>
    <n v="6.48"/>
    <n v="3.23"/>
    <s v="Charles Sheldon"/>
    <x v="2"/>
    <s v="United States"/>
    <x v="37"/>
    <x v="692"/>
    <x v="1"/>
    <s v="Binders"/>
    <x v="1"/>
  </r>
  <r>
    <n v="10513"/>
    <s v="First Class"/>
    <s v="CUST-416"/>
    <s v="PD-794"/>
    <n v="1"/>
    <x v="4"/>
    <x v="72"/>
    <n v="2"/>
    <n v="0.79"/>
    <n v="9.1059999999999999"/>
    <n v="8.3160000000000007"/>
    <s v="Charles Sheldon"/>
    <x v="2"/>
    <s v="United States"/>
    <x v="37"/>
    <x v="841"/>
    <x v="1"/>
    <s v="Storage"/>
    <x v="1"/>
  </r>
  <r>
    <n v="11199"/>
    <s v="Second Class"/>
    <s v="CUST-416"/>
    <s v="PD-794"/>
    <n v="4"/>
    <x v="5"/>
    <x v="98"/>
    <n v="3"/>
    <n v="0.79"/>
    <n v="36.423999999999999"/>
    <n v="33.264000000000003"/>
    <s v="Charles Sheldon"/>
    <x v="2"/>
    <s v="United States"/>
    <x v="37"/>
    <x v="841"/>
    <x v="1"/>
    <s v="Storage"/>
    <x v="1"/>
  </r>
  <r>
    <n v="12011"/>
    <s v="Second Class"/>
    <s v="CUST-416"/>
    <s v="PD-794"/>
    <n v="5"/>
    <x v="26"/>
    <x v="528"/>
    <n v="1"/>
    <n v="0.79"/>
    <n v="45.53"/>
    <n v="41.58"/>
    <s v="Charles Sheldon"/>
    <x v="2"/>
    <s v="United States"/>
    <x v="37"/>
    <x v="841"/>
    <x v="1"/>
    <s v="Storage"/>
    <x v="1"/>
  </r>
  <r>
    <n v="12204"/>
    <s v="Same Day"/>
    <s v="CUST-416"/>
    <s v="PD-794"/>
    <n v="1"/>
    <x v="4"/>
    <x v="597"/>
    <n v="5"/>
    <n v="0.79"/>
    <n v="9.1059999999999999"/>
    <n v="8.3160000000000007"/>
    <s v="Charles Sheldon"/>
    <x v="2"/>
    <s v="United States"/>
    <x v="37"/>
    <x v="841"/>
    <x v="1"/>
    <s v="Storage"/>
    <x v="1"/>
  </r>
  <r>
    <n v="12358"/>
    <s v="Second Class"/>
    <s v="CUST-416"/>
    <s v="PD-794"/>
    <n v="2"/>
    <x v="24"/>
    <x v="421"/>
    <n v="5"/>
    <n v="0.79"/>
    <n v="18.212"/>
    <n v="16.632000000000001"/>
    <s v="Charles Sheldon"/>
    <x v="2"/>
    <s v="United States"/>
    <x v="37"/>
    <x v="841"/>
    <x v="1"/>
    <s v="Storage"/>
    <x v="1"/>
  </r>
  <r>
    <n v="12715"/>
    <s v="First Class"/>
    <s v="CUST-416"/>
    <s v="PD-794"/>
    <n v="1"/>
    <x v="27"/>
    <x v="1135"/>
    <n v="4"/>
    <n v="0.79"/>
    <n v="9.1059999999999999"/>
    <n v="8.3160000000000007"/>
    <s v="Charles Sheldon"/>
    <x v="2"/>
    <s v="United States"/>
    <x v="37"/>
    <x v="841"/>
    <x v="1"/>
    <s v="Storage"/>
    <x v="1"/>
  </r>
  <r>
    <n v="13911"/>
    <s v="First Class"/>
    <s v="CUST-416"/>
    <s v="PD-794"/>
    <n v="1"/>
    <x v="28"/>
    <x v="228"/>
    <n v="2"/>
    <n v="0.79"/>
    <n v="9.1059999999999999"/>
    <n v="8.3160000000000007"/>
    <s v="Charles Sheldon"/>
    <x v="2"/>
    <s v="United States"/>
    <x v="37"/>
    <x v="841"/>
    <x v="1"/>
    <s v="Storage"/>
    <x v="1"/>
  </r>
  <r>
    <n v="14355"/>
    <s v="Second Class"/>
    <s v="CUST-416"/>
    <s v="PD-794"/>
    <n v="1"/>
    <x v="30"/>
    <x v="342"/>
    <n v="2"/>
    <n v="0.79"/>
    <n v="9.1059999999999999"/>
    <n v="8.3160000000000007"/>
    <s v="Charles Sheldon"/>
    <x v="2"/>
    <s v="United States"/>
    <x v="37"/>
    <x v="841"/>
    <x v="1"/>
    <s v="Storage"/>
    <x v="1"/>
  </r>
  <r>
    <n v="14422"/>
    <s v="Same Day"/>
    <s v="CUST-416"/>
    <s v="PD-794"/>
    <n v="1"/>
    <x v="33"/>
    <x v="157"/>
    <n v="2"/>
    <n v="0.79"/>
    <n v="9.1059999999999999"/>
    <n v="8.3160000000000007"/>
    <s v="Charles Sheldon"/>
    <x v="2"/>
    <s v="United States"/>
    <x v="37"/>
    <x v="841"/>
    <x v="1"/>
    <s v="Storage"/>
    <x v="1"/>
  </r>
  <r>
    <n v="1151"/>
    <s v="Standard Class"/>
    <s v="CUST-417"/>
    <s v="PD-446"/>
    <n v="1"/>
    <x v="38"/>
    <x v="1158"/>
    <n v="5"/>
    <n v="3.23"/>
    <n v="5.98"/>
    <n v="2.75"/>
    <s v="Gene McClure"/>
    <x v="0"/>
    <s v="United States"/>
    <x v="2"/>
    <x v="798"/>
    <x v="1"/>
    <s v="Paper"/>
    <x v="0"/>
  </r>
  <r>
    <n v="2515"/>
    <s v="Second Class"/>
    <s v="CUST-417"/>
    <s v="PD-506"/>
    <n v="6"/>
    <x v="56"/>
    <x v="1171"/>
    <n v="4"/>
    <n v="1"/>
    <n v="32.015999999999998"/>
    <n v="26.015999999999998"/>
    <s v="Gene McClure"/>
    <x v="0"/>
    <s v="United States"/>
    <x v="2"/>
    <x v="1119"/>
    <x v="1"/>
    <s v="Paper"/>
    <x v="0"/>
  </r>
  <r>
    <n v="2516"/>
    <s v="Second Class"/>
    <s v="CUST-417"/>
    <s v="PD-411"/>
    <n v="3"/>
    <x v="56"/>
    <x v="1171"/>
    <n v="4"/>
    <n v="0.78"/>
    <n v="13.416"/>
    <n v="11.076000000000001"/>
    <s v="Gene McClure"/>
    <x v="0"/>
    <s v="United States"/>
    <x v="2"/>
    <x v="1149"/>
    <x v="0"/>
    <s v="Accessories"/>
    <x v="0"/>
  </r>
  <r>
    <n v="2853"/>
    <s v="Second Class"/>
    <s v="CUST-417"/>
    <s v="PD-722"/>
    <n v="1"/>
    <x v="36"/>
    <x v="1362"/>
    <n v="4"/>
    <n v="5.97"/>
    <n v="9.952"/>
    <n v="3.9820000000000002"/>
    <s v="Gene McClure"/>
    <x v="0"/>
    <s v="United States"/>
    <x v="2"/>
    <x v="1158"/>
    <x v="1"/>
    <s v="Storage"/>
    <x v="0"/>
  </r>
  <r>
    <n v="3428"/>
    <s v="Standard Class"/>
    <s v="CUST-417"/>
    <s v="PD-607"/>
    <n v="3"/>
    <x v="1"/>
    <x v="554"/>
    <n v="7"/>
    <n v="4.13"/>
    <n v="27.54"/>
    <n v="15.15"/>
    <s v="Gene McClure"/>
    <x v="0"/>
    <s v="United States"/>
    <x v="2"/>
    <x v="551"/>
    <x v="1"/>
    <s v="Fasteners"/>
    <x v="0"/>
  </r>
  <r>
    <n v="3430"/>
    <s v="Standard Class"/>
    <s v="CUST-417"/>
    <s v="PD-99"/>
    <n v="9"/>
    <x v="1"/>
    <x v="554"/>
    <n v="7"/>
    <n v="0.59"/>
    <n v="15.84"/>
    <n v="10.53"/>
    <s v="Gene McClure"/>
    <x v="0"/>
    <s v="United States"/>
    <x v="2"/>
    <x v="963"/>
    <x v="1"/>
    <s v="Binders"/>
    <x v="0"/>
  </r>
  <r>
    <n v="3429"/>
    <s v="Standard Class"/>
    <s v="CUST-417"/>
    <s v="PD-37"/>
    <n v="7"/>
    <x v="1"/>
    <x v="554"/>
    <n v="7"/>
    <n v="0.49"/>
    <n v="9.8699999999999992"/>
    <n v="6.44"/>
    <s v="Gene McClure"/>
    <x v="0"/>
    <s v="United States"/>
    <x v="2"/>
    <x v="671"/>
    <x v="1"/>
    <s v="Art"/>
    <x v="0"/>
  </r>
  <r>
    <n v="15028"/>
    <s v="Standard Class"/>
    <s v="CUST-417"/>
    <s v="PD-997"/>
    <n v="1"/>
    <x v="11"/>
    <x v="29"/>
    <n v="6"/>
    <n v="10.01"/>
    <n v="21.238"/>
    <n v="11.228"/>
    <s v="Gene McClure"/>
    <x v="0"/>
    <s v="United States"/>
    <x v="2"/>
    <x v="344"/>
    <x v="1"/>
    <s v="Appliances"/>
    <x v="0"/>
  </r>
  <r>
    <n v="6646"/>
    <s v="Standard Class"/>
    <s v="CUST-417"/>
    <s v="PD-576"/>
    <n v="4"/>
    <x v="22"/>
    <x v="65"/>
    <n v="4"/>
    <n v="3.91"/>
    <n v="33.28"/>
    <n v="17.64"/>
    <s v="Gene McClure"/>
    <x v="0"/>
    <s v="United States"/>
    <x v="2"/>
    <x v="1436"/>
    <x v="2"/>
    <s v="Furnishings"/>
    <x v="0"/>
  </r>
  <r>
    <n v="5637"/>
    <s v="Standard Class"/>
    <s v="CUST-417"/>
    <s v="PD-223"/>
    <n v="2"/>
    <x v="22"/>
    <x v="271"/>
    <n v="5"/>
    <n v="1.73"/>
    <n v="5.6639999999999997"/>
    <n v="2.2040000000000002"/>
    <s v="Gene McClure"/>
    <x v="0"/>
    <s v="United States"/>
    <x v="2"/>
    <x v="1250"/>
    <x v="1"/>
    <s v="Envelopes"/>
    <x v="0"/>
  </r>
  <r>
    <n v="5696"/>
    <s v="Standard Class"/>
    <s v="CUST-417"/>
    <s v="PD-182"/>
    <n v="5"/>
    <x v="40"/>
    <x v="938"/>
    <n v="7"/>
    <n v="1.28"/>
    <n v="14.9"/>
    <n v="8.5"/>
    <s v="Gene McClure"/>
    <x v="0"/>
    <s v="United States"/>
    <x v="2"/>
    <x v="1413"/>
    <x v="1"/>
    <s v="Storage"/>
    <x v="0"/>
  </r>
  <r>
    <n v="6931"/>
    <s v="Second Class"/>
    <s v="CUST-417"/>
    <s v="PD-1119"/>
    <n v="5"/>
    <x v="37"/>
    <x v="1328"/>
    <n v="2"/>
    <n v="17.690000000000001"/>
    <n v="191.28"/>
    <n v="102.83"/>
    <s v="Gene McClure"/>
    <x v="0"/>
    <s v="United States"/>
    <x v="2"/>
    <x v="138"/>
    <x v="1"/>
    <s v="Binders"/>
    <x v="0"/>
  </r>
  <r>
    <n v="7911"/>
    <s v="Standard Class"/>
    <s v="CUST-417"/>
    <s v="PD-211"/>
    <n v="3"/>
    <x v="13"/>
    <x v="352"/>
    <n v="5"/>
    <n v="1.42"/>
    <n v="9.93"/>
    <n v="5.67"/>
    <s v="Gene McClure"/>
    <x v="0"/>
    <s v="United States"/>
    <x v="2"/>
    <x v="912"/>
    <x v="1"/>
    <s v="Art"/>
    <x v="0"/>
  </r>
  <r>
    <n v="7924"/>
    <s v="Standard Class"/>
    <s v="CUST-417"/>
    <s v="PD-959"/>
    <n v="4"/>
    <x v="52"/>
    <x v="496"/>
    <n v="4"/>
    <n v="12"/>
    <n v="74.647999999999996"/>
    <n v="26.648"/>
    <s v="Gene McClure"/>
    <x v="0"/>
    <s v="United States"/>
    <x v="2"/>
    <x v="157"/>
    <x v="2"/>
    <s v="Tables"/>
    <x v="0"/>
  </r>
  <r>
    <n v="10143"/>
    <s v="Same Day"/>
    <s v="CUST-417"/>
    <s v="PD-981"/>
    <n v="5"/>
    <x v="4"/>
    <x v="132"/>
    <n v="4"/>
    <n v="13.37"/>
    <n v="84.274000000000001"/>
    <n v="17.423999999999999"/>
    <s v="Gene McClure"/>
    <x v="0"/>
    <s v="United States"/>
    <x v="2"/>
    <x v="499"/>
    <x v="0"/>
    <s v="Accessories"/>
    <x v="0"/>
  </r>
  <r>
    <n v="10330"/>
    <s v="First Class"/>
    <s v="CUST-417"/>
    <s v="PD-981"/>
    <n v="5"/>
    <x v="4"/>
    <x v="332"/>
    <n v="1"/>
    <n v="13.37"/>
    <n v="84.274000000000001"/>
    <n v="17.423999999999999"/>
    <s v="Gene McClure"/>
    <x v="0"/>
    <s v="United States"/>
    <x v="2"/>
    <x v="499"/>
    <x v="0"/>
    <s v="Accessories"/>
    <x v="0"/>
  </r>
  <r>
    <n v="10451"/>
    <s v="Second Class"/>
    <s v="CUST-417"/>
    <s v="PD-981"/>
    <n v="1"/>
    <x v="16"/>
    <x v="717"/>
    <n v="1"/>
    <n v="13.37"/>
    <n v="16.854800000000001"/>
    <n v="3.4847999999999999"/>
    <s v="Gene McClure"/>
    <x v="0"/>
    <s v="United States"/>
    <x v="2"/>
    <x v="499"/>
    <x v="0"/>
    <s v="Accessories"/>
    <x v="0"/>
  </r>
  <r>
    <n v="11441"/>
    <s v="Same Day"/>
    <s v="CUST-417"/>
    <s v="PD-981"/>
    <n v="4"/>
    <x v="5"/>
    <x v="537"/>
    <n v="1"/>
    <n v="13.37"/>
    <n v="67.419200000000004"/>
    <n v="13.9392"/>
    <s v="Gene McClure"/>
    <x v="0"/>
    <s v="United States"/>
    <x v="2"/>
    <x v="499"/>
    <x v="0"/>
    <s v="Accessories"/>
    <x v="0"/>
  </r>
  <r>
    <n v="11915"/>
    <s v="Second Class"/>
    <s v="CUST-417"/>
    <s v="PD-981"/>
    <n v="3"/>
    <x v="27"/>
    <x v="639"/>
    <n v="3"/>
    <n v="13.37"/>
    <n v="50.564399999999999"/>
    <n v="10.4544"/>
    <s v="Gene McClure"/>
    <x v="0"/>
    <s v="United States"/>
    <x v="2"/>
    <x v="499"/>
    <x v="0"/>
    <s v="Accessories"/>
    <x v="0"/>
  </r>
  <r>
    <n v="11944"/>
    <s v="First Class"/>
    <s v="CUST-417"/>
    <s v="PD-981"/>
    <n v="4"/>
    <x v="27"/>
    <x v="656"/>
    <n v="3"/>
    <n v="13.37"/>
    <n v="67.419200000000004"/>
    <n v="13.9392"/>
    <s v="Gene McClure"/>
    <x v="0"/>
    <s v="United States"/>
    <x v="2"/>
    <x v="499"/>
    <x v="0"/>
    <s v="Accessories"/>
    <x v="0"/>
  </r>
  <r>
    <n v="11945"/>
    <s v="Same Day"/>
    <s v="CUST-417"/>
    <s v="PD-981"/>
    <n v="5"/>
    <x v="34"/>
    <x v="280"/>
    <n v="5"/>
    <n v="13.37"/>
    <n v="84.274000000000001"/>
    <n v="17.423999999999999"/>
    <s v="Gene McClure"/>
    <x v="0"/>
    <s v="United States"/>
    <x v="2"/>
    <x v="499"/>
    <x v="0"/>
    <s v="Accessories"/>
    <x v="0"/>
  </r>
  <r>
    <n v="12112"/>
    <s v="Same Day"/>
    <s v="CUST-417"/>
    <s v="PD-981"/>
    <n v="2"/>
    <x v="33"/>
    <x v="192"/>
    <n v="4"/>
    <n v="13.37"/>
    <n v="33.709600000000002"/>
    <n v="6.9695999999999998"/>
    <s v="Gene McClure"/>
    <x v="0"/>
    <s v="United States"/>
    <x v="2"/>
    <x v="499"/>
    <x v="0"/>
    <s v="Accessories"/>
    <x v="0"/>
  </r>
  <r>
    <n v="12227"/>
    <s v="First Class"/>
    <s v="CUST-417"/>
    <s v="PD-981"/>
    <n v="5"/>
    <x v="34"/>
    <x v="685"/>
    <n v="4"/>
    <n v="13.37"/>
    <n v="84.274000000000001"/>
    <n v="17.423999999999999"/>
    <s v="Gene McClure"/>
    <x v="0"/>
    <s v="United States"/>
    <x v="2"/>
    <x v="499"/>
    <x v="0"/>
    <s v="Accessories"/>
    <x v="0"/>
  </r>
  <r>
    <n v="12350"/>
    <s v="Second Class"/>
    <s v="CUST-417"/>
    <s v="PD-981"/>
    <n v="2"/>
    <x v="27"/>
    <x v="851"/>
    <n v="5"/>
    <n v="13.37"/>
    <n v="33.709600000000002"/>
    <n v="6.9695999999999998"/>
    <s v="Gene McClure"/>
    <x v="0"/>
    <s v="United States"/>
    <x v="2"/>
    <x v="499"/>
    <x v="0"/>
    <s v="Accessories"/>
    <x v="0"/>
  </r>
  <r>
    <n v="13669"/>
    <s v="Second Class"/>
    <s v="CUST-417"/>
    <s v="PD-981"/>
    <n v="1"/>
    <x v="33"/>
    <x v="806"/>
    <n v="3"/>
    <n v="13.37"/>
    <n v="16.854800000000001"/>
    <n v="3.4847999999999999"/>
    <s v="Gene McClure"/>
    <x v="0"/>
    <s v="United States"/>
    <x v="2"/>
    <x v="499"/>
    <x v="0"/>
    <s v="Accessories"/>
    <x v="0"/>
  </r>
  <r>
    <n v="14272"/>
    <s v="Second Class"/>
    <s v="CUST-417"/>
    <s v="PD-981"/>
    <n v="2"/>
    <x v="30"/>
    <x v="54"/>
    <n v="2"/>
    <n v="13.37"/>
    <n v="33.709600000000002"/>
    <n v="6.9695999999999998"/>
    <s v="Gene McClure"/>
    <x v="0"/>
    <s v="United States"/>
    <x v="2"/>
    <x v="499"/>
    <x v="0"/>
    <s v="Accessories"/>
    <x v="0"/>
  </r>
  <r>
    <n v="14437"/>
    <s v="First Class"/>
    <s v="CUST-417"/>
    <s v="PD-981"/>
    <n v="2"/>
    <x v="28"/>
    <x v="241"/>
    <n v="1"/>
    <n v="13.37"/>
    <n v="33.709600000000002"/>
    <n v="6.9695999999999998"/>
    <s v="Gene McClure"/>
    <x v="0"/>
    <s v="United States"/>
    <x v="2"/>
    <x v="499"/>
    <x v="0"/>
    <s v="Accessories"/>
    <x v="0"/>
  </r>
  <r>
    <n v="14481"/>
    <s v="First Class"/>
    <s v="CUST-417"/>
    <s v="PD-981"/>
    <n v="2"/>
    <x v="30"/>
    <x v="383"/>
    <n v="2"/>
    <n v="13.37"/>
    <n v="33.709600000000002"/>
    <n v="6.9695999999999998"/>
    <s v="Gene McClure"/>
    <x v="0"/>
    <s v="United States"/>
    <x v="2"/>
    <x v="499"/>
    <x v="0"/>
    <s v="Accessories"/>
    <x v="0"/>
  </r>
  <r>
    <n v="1153"/>
    <s v="Second Class"/>
    <s v="CUST-418"/>
    <s v="PD-263"/>
    <n v="9"/>
    <x v="0"/>
    <x v="869"/>
    <n v="3"/>
    <n v="1.99"/>
    <n v="28.655999999999999"/>
    <n v="10.746"/>
    <s v="Max Engle"/>
    <x v="0"/>
    <s v="United States"/>
    <x v="14"/>
    <x v="329"/>
    <x v="1"/>
    <s v="Paper"/>
    <x v="2"/>
  </r>
  <r>
    <n v="2500"/>
    <s v="Second Class"/>
    <s v="CUST-418"/>
    <s v="PD-836"/>
    <n v="2"/>
    <x v="1"/>
    <x v="721"/>
    <n v="2"/>
    <n v="1.26"/>
    <n v="35.96"/>
    <n v="33.44"/>
    <s v="Max Engle"/>
    <x v="0"/>
    <s v="United States"/>
    <x v="14"/>
    <x v="380"/>
    <x v="1"/>
    <s v="Art"/>
    <x v="2"/>
  </r>
  <r>
    <n v="2501"/>
    <s v="Second Class"/>
    <s v="CUST-418"/>
    <s v="PD-77"/>
    <n v="3"/>
    <x v="1"/>
    <x v="721"/>
    <n v="2"/>
    <n v="0.99"/>
    <n v="4.4880000000000004"/>
    <n v="1.518"/>
    <s v="Max Engle"/>
    <x v="0"/>
    <s v="United States"/>
    <x v="14"/>
    <x v="686"/>
    <x v="1"/>
    <s v="Binders"/>
    <x v="2"/>
  </r>
  <r>
    <n v="3290"/>
    <s v="Standard Class"/>
    <s v="CUST-418"/>
    <s v="PD-735"/>
    <n v="3"/>
    <x v="51"/>
    <x v="1363"/>
    <n v="4"/>
    <n v="0.91"/>
    <n v="39.06"/>
    <n v="36.33"/>
    <s v="Max Engle"/>
    <x v="0"/>
    <s v="United States"/>
    <x v="14"/>
    <x v="804"/>
    <x v="1"/>
    <s v="Binders"/>
    <x v="2"/>
  </r>
  <r>
    <n v="4176"/>
    <s v="Standard Class"/>
    <s v="CUST-418"/>
    <s v="PD-1086"/>
    <n v="3"/>
    <x v="46"/>
    <x v="700"/>
    <n v="6"/>
    <n v="8.56"/>
    <n v="97.872"/>
    <n v="72.191999999999993"/>
    <s v="Max Engle"/>
    <x v="0"/>
    <s v="United States"/>
    <x v="14"/>
    <x v="182"/>
    <x v="1"/>
    <s v="Appliances"/>
    <x v="2"/>
  </r>
  <r>
    <n v="15229"/>
    <s v="Standard Class"/>
    <s v="CUST-418"/>
    <s v="PD-1028"/>
    <n v="1"/>
    <x v="10"/>
    <x v="221"/>
    <n v="5"/>
    <n v="459"/>
    <n v="489.3"/>
    <n v="30.3"/>
    <s v="Max Engle"/>
    <x v="0"/>
    <s v="United States"/>
    <x v="14"/>
    <x v="187"/>
    <x v="6"/>
    <s v="Desktops"/>
    <x v="2"/>
  </r>
  <r>
    <n v="15195"/>
    <s v="Standard Class"/>
    <s v="CUST-418"/>
    <s v="PD-1019"/>
    <n v="1"/>
    <x v="22"/>
    <x v="88"/>
    <n v="3"/>
    <n v="159"/>
    <n v="174.3"/>
    <n v="15.3"/>
    <s v="Max Engle"/>
    <x v="0"/>
    <s v="United States"/>
    <x v="14"/>
    <x v="167"/>
    <x v="3"/>
    <s v="Earbuds"/>
    <x v="2"/>
  </r>
  <r>
    <n v="7110"/>
    <s v="Standard Class"/>
    <s v="CUST-418"/>
    <s v="PD-237"/>
    <n v="3"/>
    <x v="14"/>
    <x v="1364"/>
    <n v="4"/>
    <n v="0.34"/>
    <n v="11.22"/>
    <n v="10.199999999999999"/>
    <s v="Max Engle"/>
    <x v="0"/>
    <s v="United States"/>
    <x v="14"/>
    <x v="1305"/>
    <x v="1"/>
    <s v="Fasteners"/>
    <x v="2"/>
  </r>
  <r>
    <n v="8217"/>
    <s v="First Class"/>
    <s v="CUST-418"/>
    <s v="PD-1372"/>
    <n v="3"/>
    <x v="23"/>
    <x v="894"/>
    <n v="1"/>
    <n v="24.59"/>
    <n v="245.84700000000001"/>
    <n v="172.077"/>
    <s v="Max Engle"/>
    <x v="0"/>
    <s v="United States"/>
    <x v="14"/>
    <x v="1013"/>
    <x v="2"/>
    <s v="Tables"/>
    <x v="2"/>
  </r>
  <r>
    <n v="8218"/>
    <s v="First Class"/>
    <s v="CUST-418"/>
    <s v="PD-1321"/>
    <n v="3"/>
    <x v="23"/>
    <x v="894"/>
    <n v="1"/>
    <n v="16.079999999999998"/>
    <n v="204.99959999999999"/>
    <n v="156.75960000000001"/>
    <s v="Max Engle"/>
    <x v="0"/>
    <s v="United States"/>
    <x v="14"/>
    <x v="1332"/>
    <x v="2"/>
    <s v="Bookcases"/>
    <x v="2"/>
  </r>
  <r>
    <n v="8726"/>
    <s v="Standard Class"/>
    <s v="CUST-418"/>
    <s v="PD-886"/>
    <n v="6"/>
    <x v="15"/>
    <x v="1243"/>
    <n v="4"/>
    <n v="3.95"/>
    <n v="124.74"/>
    <n v="101.04"/>
    <s v="Max Engle"/>
    <x v="0"/>
    <s v="United States"/>
    <x v="14"/>
    <x v="632"/>
    <x v="1"/>
    <s v="Art"/>
    <x v="2"/>
  </r>
  <r>
    <n v="9640"/>
    <s v="First Class"/>
    <s v="CUST-418"/>
    <s v="PD-1548"/>
    <n v="2"/>
    <x v="45"/>
    <x v="167"/>
    <n v="3"/>
    <n v="39.31"/>
    <n v="561.55999999999995"/>
    <n v="482.94"/>
    <s v="Max Engle"/>
    <x v="0"/>
    <s v="United States"/>
    <x v="14"/>
    <x v="1232"/>
    <x v="2"/>
    <s v="Chairs"/>
    <x v="2"/>
  </r>
  <r>
    <n v="8216"/>
    <s v="First Class"/>
    <s v="CUST-418"/>
    <s v="PD-87"/>
    <n v="2"/>
    <x v="23"/>
    <x v="894"/>
    <n v="1"/>
    <n v="0.72"/>
    <n v="0.8"/>
    <n v="-0.64"/>
    <s v="Max Engle"/>
    <x v="0"/>
    <s v="United States"/>
    <x v="14"/>
    <x v="740"/>
    <x v="1"/>
    <s v="Binders"/>
    <x v="2"/>
  </r>
  <r>
    <n v="10286"/>
    <s v="Second Class"/>
    <s v="CUST-418"/>
    <s v="PD-907"/>
    <n v="4"/>
    <x v="16"/>
    <x v="186"/>
    <n v="3"/>
    <n v="9.5"/>
    <n v="51.271999999999998"/>
    <n v="13.272"/>
    <s v="Max Engle"/>
    <x v="0"/>
    <s v="United States"/>
    <x v="14"/>
    <x v="480"/>
    <x v="0"/>
    <s v="Accessories"/>
    <x v="2"/>
  </r>
  <r>
    <n v="10872"/>
    <s v="First Class"/>
    <s v="CUST-418"/>
    <s v="PD-907"/>
    <n v="4"/>
    <x v="4"/>
    <x v="187"/>
    <n v="4"/>
    <n v="9.5"/>
    <n v="51.271999999999998"/>
    <n v="13.272"/>
    <s v="Max Engle"/>
    <x v="0"/>
    <s v="United States"/>
    <x v="14"/>
    <x v="480"/>
    <x v="0"/>
    <s v="Accessories"/>
    <x v="2"/>
  </r>
  <r>
    <n v="11364"/>
    <s v="First Class"/>
    <s v="CUST-418"/>
    <s v="PD-907"/>
    <n v="2"/>
    <x v="16"/>
    <x v="697"/>
    <n v="4"/>
    <n v="9.5"/>
    <n v="25.635999999999999"/>
    <n v="6.6360000000000001"/>
    <s v="Max Engle"/>
    <x v="0"/>
    <s v="United States"/>
    <x v="14"/>
    <x v="480"/>
    <x v="0"/>
    <s v="Accessories"/>
    <x v="2"/>
  </r>
  <r>
    <n v="11419"/>
    <s v="Same Day"/>
    <s v="CUST-418"/>
    <s v="PD-907"/>
    <n v="3"/>
    <x v="5"/>
    <x v="151"/>
    <n v="3"/>
    <n v="9.5"/>
    <n v="38.454000000000001"/>
    <n v="9.9540000000000006"/>
    <s v="Max Engle"/>
    <x v="0"/>
    <s v="United States"/>
    <x v="14"/>
    <x v="480"/>
    <x v="0"/>
    <s v="Accessories"/>
    <x v="2"/>
  </r>
  <r>
    <n v="11443"/>
    <s v="First Class"/>
    <s v="CUST-418"/>
    <s v="PD-907"/>
    <n v="3"/>
    <x v="4"/>
    <x v="278"/>
    <n v="1"/>
    <n v="9.5"/>
    <n v="38.454000000000001"/>
    <n v="9.9540000000000006"/>
    <s v="Max Engle"/>
    <x v="0"/>
    <s v="United States"/>
    <x v="14"/>
    <x v="480"/>
    <x v="0"/>
    <s v="Accessories"/>
    <x v="2"/>
  </r>
  <r>
    <n v="11525"/>
    <s v="Same Day"/>
    <s v="CUST-418"/>
    <s v="PD-907"/>
    <n v="3"/>
    <x v="4"/>
    <x v="278"/>
    <n v="2"/>
    <n v="9.5"/>
    <n v="38.454000000000001"/>
    <n v="9.9540000000000006"/>
    <s v="Max Engle"/>
    <x v="0"/>
    <s v="United States"/>
    <x v="14"/>
    <x v="480"/>
    <x v="0"/>
    <s v="Accessories"/>
    <x v="2"/>
  </r>
  <r>
    <n v="11701"/>
    <s v="Same Day"/>
    <s v="CUST-418"/>
    <s v="PD-907"/>
    <n v="5"/>
    <x v="4"/>
    <x v="72"/>
    <n v="3"/>
    <n v="9.5"/>
    <n v="64.09"/>
    <n v="16.59"/>
    <s v="Max Engle"/>
    <x v="0"/>
    <s v="United States"/>
    <x v="14"/>
    <x v="480"/>
    <x v="0"/>
    <s v="Accessories"/>
    <x v="2"/>
  </r>
  <r>
    <n v="11704"/>
    <s v="First Class"/>
    <s v="CUST-418"/>
    <s v="PD-907"/>
    <n v="5"/>
    <x v="29"/>
    <x v="747"/>
    <n v="1"/>
    <n v="9.5"/>
    <n v="64.09"/>
    <n v="16.59"/>
    <s v="Max Engle"/>
    <x v="0"/>
    <s v="United States"/>
    <x v="14"/>
    <x v="480"/>
    <x v="0"/>
    <s v="Accessories"/>
    <x v="2"/>
  </r>
  <r>
    <n v="12238"/>
    <s v="Second Class"/>
    <s v="CUST-418"/>
    <s v="PD-907"/>
    <n v="5"/>
    <x v="26"/>
    <x v="339"/>
    <n v="3"/>
    <n v="9.5"/>
    <n v="64.09"/>
    <n v="16.59"/>
    <s v="Max Engle"/>
    <x v="0"/>
    <s v="United States"/>
    <x v="14"/>
    <x v="480"/>
    <x v="0"/>
    <s v="Accessories"/>
    <x v="2"/>
  </r>
  <r>
    <n v="12244"/>
    <s v="First Class"/>
    <s v="CUST-418"/>
    <s v="PD-907"/>
    <n v="2"/>
    <x v="34"/>
    <x v="472"/>
    <n v="2"/>
    <n v="9.5"/>
    <n v="25.635999999999999"/>
    <n v="6.6360000000000001"/>
    <s v="Max Engle"/>
    <x v="0"/>
    <s v="United States"/>
    <x v="14"/>
    <x v="480"/>
    <x v="0"/>
    <s v="Accessories"/>
    <x v="2"/>
  </r>
  <r>
    <n v="12289"/>
    <s v="Second Class"/>
    <s v="CUST-418"/>
    <s v="PD-907"/>
    <n v="1"/>
    <x v="4"/>
    <x v="379"/>
    <n v="2"/>
    <n v="9.5"/>
    <n v="12.818"/>
    <n v="3.3180000000000001"/>
    <s v="Max Engle"/>
    <x v="0"/>
    <s v="United States"/>
    <x v="14"/>
    <x v="480"/>
    <x v="0"/>
    <s v="Accessories"/>
    <x v="2"/>
  </r>
  <r>
    <n v="12821"/>
    <s v="Same Day"/>
    <s v="CUST-418"/>
    <s v="PD-907"/>
    <n v="1"/>
    <x v="4"/>
    <x v="147"/>
    <n v="1"/>
    <n v="9.5"/>
    <n v="12.818"/>
    <n v="3.3180000000000001"/>
    <s v="Max Engle"/>
    <x v="0"/>
    <s v="United States"/>
    <x v="14"/>
    <x v="480"/>
    <x v="0"/>
    <s v="Accessories"/>
    <x v="2"/>
  </r>
  <r>
    <n v="12900"/>
    <s v="Second Class"/>
    <s v="CUST-418"/>
    <s v="PD-907"/>
    <n v="2"/>
    <x v="26"/>
    <x v="740"/>
    <n v="3"/>
    <n v="9.5"/>
    <n v="25.635999999999999"/>
    <n v="6.6360000000000001"/>
    <s v="Max Engle"/>
    <x v="0"/>
    <s v="United States"/>
    <x v="14"/>
    <x v="480"/>
    <x v="0"/>
    <s v="Accessories"/>
    <x v="2"/>
  </r>
  <r>
    <n v="13353"/>
    <s v="Second Class"/>
    <s v="CUST-418"/>
    <s v="PD-907"/>
    <n v="2"/>
    <x v="28"/>
    <x v="452"/>
    <n v="2"/>
    <n v="9.5"/>
    <n v="25.635999999999999"/>
    <n v="6.6360000000000001"/>
    <s v="Max Engle"/>
    <x v="0"/>
    <s v="United States"/>
    <x v="14"/>
    <x v="480"/>
    <x v="0"/>
    <s v="Accessories"/>
    <x v="2"/>
  </r>
  <r>
    <n v="13367"/>
    <s v="Same Day"/>
    <s v="CUST-418"/>
    <s v="PD-907"/>
    <n v="2"/>
    <x v="33"/>
    <x v="777"/>
    <n v="1"/>
    <n v="9.5"/>
    <n v="25.635999999999999"/>
    <n v="6.6360000000000001"/>
    <s v="Max Engle"/>
    <x v="0"/>
    <s v="United States"/>
    <x v="14"/>
    <x v="480"/>
    <x v="0"/>
    <s v="Accessories"/>
    <x v="2"/>
  </r>
  <r>
    <n v="13572"/>
    <s v="Same Day"/>
    <s v="CUST-418"/>
    <s v="PD-907"/>
    <n v="1"/>
    <x v="29"/>
    <x v="372"/>
    <n v="4"/>
    <n v="9.5"/>
    <n v="12.818"/>
    <n v="3.3180000000000001"/>
    <s v="Max Engle"/>
    <x v="0"/>
    <s v="United States"/>
    <x v="14"/>
    <x v="480"/>
    <x v="0"/>
    <s v="Accessories"/>
    <x v="2"/>
  </r>
  <r>
    <n v="1165"/>
    <s v="Standard Class"/>
    <s v="CUST-419"/>
    <s v="PD-1602"/>
    <n v="2"/>
    <x v="17"/>
    <x v="884"/>
    <n v="4"/>
    <n v="292.5"/>
    <n v="650"/>
    <n v="65"/>
    <s v="Daniel Lacy"/>
    <x v="0"/>
    <s v="United States"/>
    <x v="10"/>
    <x v="490"/>
    <x v="0"/>
    <s v="Machines"/>
    <x v="3"/>
  </r>
  <r>
    <n v="1876"/>
    <s v="Standard Class"/>
    <s v="CUST-419"/>
    <s v="PD-1049"/>
    <n v="3"/>
    <x v="6"/>
    <x v="248"/>
    <n v="4"/>
    <n v="15.66"/>
    <n v="106.8"/>
    <n v="59.82"/>
    <s v="Daniel Lacy"/>
    <x v="0"/>
    <s v="United States"/>
    <x v="10"/>
    <x v="163"/>
    <x v="1"/>
    <s v="Appliances"/>
    <x v="3"/>
  </r>
  <r>
    <n v="1877"/>
    <s v="Standard Class"/>
    <s v="CUST-419"/>
    <s v="PD-1180"/>
    <n v="3"/>
    <x v="6"/>
    <x v="248"/>
    <n v="4"/>
    <n v="5.6"/>
    <n v="167.94"/>
    <n v="151.13999999999999"/>
    <s v="Daniel Lacy"/>
    <x v="0"/>
    <s v="United States"/>
    <x v="10"/>
    <x v="1292"/>
    <x v="1"/>
    <s v="Paper"/>
    <x v="3"/>
  </r>
  <r>
    <n v="1878"/>
    <s v="Standard Class"/>
    <s v="CUST-419"/>
    <s v="PD-396"/>
    <n v="6"/>
    <x v="6"/>
    <x v="248"/>
    <n v="4"/>
    <n v="0.48"/>
    <n v="31.68"/>
    <n v="28.8"/>
    <s v="Daniel Lacy"/>
    <x v="0"/>
    <s v="United States"/>
    <x v="10"/>
    <x v="694"/>
    <x v="2"/>
    <s v="Furnishings"/>
    <x v="3"/>
  </r>
  <r>
    <n v="2091"/>
    <s v="Same Day"/>
    <s v="CUST-419"/>
    <s v="PD-1334"/>
    <n v="2"/>
    <x v="1"/>
    <x v="1103"/>
    <n v="0"/>
    <n v="56.27"/>
    <n v="204.6"/>
    <n v="92.06"/>
    <s v="Daniel Lacy"/>
    <x v="0"/>
    <s v="United States"/>
    <x v="10"/>
    <x v="720"/>
    <x v="2"/>
    <s v="Furnishings"/>
    <x v="3"/>
  </r>
  <r>
    <n v="3075"/>
    <s v="Second Class"/>
    <s v="CUST-419"/>
    <s v="PD-1053"/>
    <n v="3"/>
    <x v="36"/>
    <x v="1340"/>
    <n v="5"/>
    <n v="35.51"/>
    <n v="108.57"/>
    <n v="2.04"/>
    <s v="Daniel Lacy"/>
    <x v="0"/>
    <s v="United States"/>
    <x v="10"/>
    <x v="335"/>
    <x v="0"/>
    <s v="Phones"/>
    <x v="3"/>
  </r>
  <r>
    <n v="3076"/>
    <s v="Second Class"/>
    <s v="CUST-419"/>
    <s v="PD-360"/>
    <n v="2"/>
    <x v="36"/>
    <x v="1340"/>
    <n v="5"/>
    <n v="1.81"/>
    <n v="10.039999999999999"/>
    <n v="6.42"/>
    <s v="Daniel Lacy"/>
    <x v="0"/>
    <s v="United States"/>
    <x v="10"/>
    <x v="1"/>
    <x v="1"/>
    <s v="Binders"/>
    <x v="3"/>
  </r>
  <r>
    <n v="3077"/>
    <s v="Second Class"/>
    <s v="CUST-419"/>
    <s v="PD-1159"/>
    <n v="4"/>
    <x v="36"/>
    <x v="1340"/>
    <n v="5"/>
    <n v="4.75"/>
    <n v="211.16"/>
    <n v="192.16"/>
    <s v="Daniel Lacy"/>
    <x v="0"/>
    <s v="United States"/>
    <x v="10"/>
    <x v="591"/>
    <x v="0"/>
    <s v="Phones"/>
    <x v="3"/>
  </r>
  <r>
    <n v="3850"/>
    <s v="Standard Class"/>
    <s v="CUST-419"/>
    <s v="PD-830"/>
    <n v="2"/>
    <x v="51"/>
    <x v="468"/>
    <n v="4"/>
    <n v="8.27"/>
    <n v="35.18"/>
    <n v="18.64"/>
    <s v="Daniel Lacy"/>
    <x v="0"/>
    <s v="United States"/>
    <x v="10"/>
    <x v="888"/>
    <x v="1"/>
    <s v="Binders"/>
    <x v="3"/>
  </r>
  <r>
    <n v="3851"/>
    <s v="Standard Class"/>
    <s v="CUST-419"/>
    <s v="PD-1324"/>
    <n v="3"/>
    <x v="51"/>
    <x v="468"/>
    <n v="4"/>
    <n v="50.4"/>
    <n v="302.37"/>
    <n v="151.16999999999999"/>
    <s v="Daniel Lacy"/>
    <x v="0"/>
    <s v="United States"/>
    <x v="10"/>
    <x v="1046"/>
    <x v="0"/>
    <s v="Phones"/>
    <x v="3"/>
  </r>
  <r>
    <n v="3852"/>
    <s v="Standard Class"/>
    <s v="CUST-419"/>
    <s v="PD-1095"/>
    <n v="3"/>
    <x v="51"/>
    <x v="468"/>
    <n v="4"/>
    <n v="7.44"/>
    <n v="123.96"/>
    <n v="101.64"/>
    <s v="Daniel Lacy"/>
    <x v="0"/>
    <s v="United States"/>
    <x v="10"/>
    <x v="47"/>
    <x v="2"/>
    <s v="Furnishings"/>
    <x v="3"/>
  </r>
  <r>
    <n v="15164"/>
    <s v="Standard Class"/>
    <s v="CUST-419"/>
    <s v="PD-1092"/>
    <n v="1"/>
    <x v="21"/>
    <x v="314"/>
    <n v="6"/>
    <n v="4.0999999999999996"/>
    <n v="28.693000000000001"/>
    <n v="24.593"/>
    <s v="Daniel Lacy"/>
    <x v="0"/>
    <s v="United States"/>
    <x v="10"/>
    <x v="27"/>
    <x v="1"/>
    <s v="Paper"/>
    <x v="3"/>
  </r>
  <r>
    <n v="9299"/>
    <s v="Standard Class"/>
    <s v="CUST-419"/>
    <s v="PD-291"/>
    <n v="2"/>
    <x v="15"/>
    <x v="146"/>
    <n v="6"/>
    <n v="1.84"/>
    <n v="8.56"/>
    <n v="4.88"/>
    <s v="Daniel Lacy"/>
    <x v="0"/>
    <s v="United States"/>
    <x v="10"/>
    <x v="358"/>
    <x v="1"/>
    <s v="Paper"/>
    <x v="3"/>
  </r>
  <r>
    <n v="9300"/>
    <s v="Standard Class"/>
    <s v="CUST-419"/>
    <s v="PD-660"/>
    <n v="5"/>
    <x v="15"/>
    <x v="146"/>
    <n v="6"/>
    <n v="0.94"/>
    <n v="52.4"/>
    <n v="47.7"/>
    <s v="Daniel Lacy"/>
    <x v="0"/>
    <s v="United States"/>
    <x v="10"/>
    <x v="1221"/>
    <x v="1"/>
    <s v="Storage"/>
    <x v="3"/>
  </r>
  <r>
    <n v="9301"/>
    <s v="Standard Class"/>
    <s v="CUST-419"/>
    <s v="PD-264"/>
    <n v="3"/>
    <x v="15"/>
    <x v="146"/>
    <n v="6"/>
    <n v="0.4"/>
    <n v="11.94"/>
    <n v="10.74"/>
    <s v="Daniel Lacy"/>
    <x v="0"/>
    <s v="United States"/>
    <x v="10"/>
    <x v="317"/>
    <x v="1"/>
    <s v="Labels"/>
    <x v="3"/>
  </r>
  <r>
    <n v="10548"/>
    <s v="Second Class"/>
    <s v="CUST-419"/>
    <s v="PD-48"/>
    <n v="2"/>
    <x v="16"/>
    <x v="225"/>
    <n v="5"/>
    <n v="0.13"/>
    <n v="1.8328"/>
    <n v="1.5728"/>
    <s v="Daniel Lacy"/>
    <x v="0"/>
    <s v="United States"/>
    <x v="10"/>
    <x v="1328"/>
    <x v="1"/>
    <s v="Fasteners"/>
    <x v="3"/>
  </r>
  <r>
    <n v="10592"/>
    <s v="Second Class"/>
    <s v="CUST-419"/>
    <s v="PD-48"/>
    <n v="4"/>
    <x v="16"/>
    <x v="150"/>
    <n v="2"/>
    <n v="0.13"/>
    <n v="3.6656"/>
    <n v="3.1456"/>
    <s v="Daniel Lacy"/>
    <x v="0"/>
    <s v="United States"/>
    <x v="10"/>
    <x v="1328"/>
    <x v="1"/>
    <s v="Fasteners"/>
    <x v="3"/>
  </r>
  <r>
    <n v="10807"/>
    <s v="Same Day"/>
    <s v="CUST-419"/>
    <s v="PD-48"/>
    <n v="5"/>
    <x v="5"/>
    <x v="410"/>
    <n v="2"/>
    <n v="0.13"/>
    <n v="4.5819999999999999"/>
    <n v="3.9319999999999999"/>
    <s v="Daniel Lacy"/>
    <x v="0"/>
    <s v="United States"/>
    <x v="10"/>
    <x v="1328"/>
    <x v="1"/>
    <s v="Fasteners"/>
    <x v="3"/>
  </r>
  <r>
    <n v="11294"/>
    <s v="Second Class"/>
    <s v="CUST-419"/>
    <s v="PD-48"/>
    <n v="1"/>
    <x v="4"/>
    <x v="44"/>
    <n v="3"/>
    <n v="0.13"/>
    <n v="0.91639999999999999"/>
    <n v="0.78639999999999999"/>
    <s v="Daniel Lacy"/>
    <x v="0"/>
    <s v="United States"/>
    <x v="10"/>
    <x v="1328"/>
    <x v="1"/>
    <s v="Fasteners"/>
    <x v="3"/>
  </r>
  <r>
    <n v="12509"/>
    <s v="Second Class"/>
    <s v="CUST-419"/>
    <s v="PD-48"/>
    <n v="1"/>
    <x v="34"/>
    <x v="472"/>
    <n v="3"/>
    <n v="0.13"/>
    <n v="0.91639999999999999"/>
    <n v="0.78639999999999999"/>
    <s v="Daniel Lacy"/>
    <x v="0"/>
    <s v="United States"/>
    <x v="10"/>
    <x v="1328"/>
    <x v="1"/>
    <s v="Fasteners"/>
    <x v="3"/>
  </r>
  <r>
    <n v="12528"/>
    <s v="Second Class"/>
    <s v="CUST-419"/>
    <s v="PD-48"/>
    <n v="2"/>
    <x v="26"/>
    <x v="528"/>
    <n v="3"/>
    <n v="0.13"/>
    <n v="1.8328"/>
    <n v="1.5728"/>
    <s v="Daniel Lacy"/>
    <x v="0"/>
    <s v="United States"/>
    <x v="10"/>
    <x v="1328"/>
    <x v="1"/>
    <s v="Fasteners"/>
    <x v="3"/>
  </r>
  <r>
    <n v="12785"/>
    <s v="Same Day"/>
    <s v="CUST-419"/>
    <s v="PD-48"/>
    <n v="2"/>
    <x v="4"/>
    <x v="379"/>
    <n v="5"/>
    <n v="0.13"/>
    <n v="1.8328"/>
    <n v="1.5728"/>
    <s v="Daniel Lacy"/>
    <x v="0"/>
    <s v="United States"/>
    <x v="10"/>
    <x v="1328"/>
    <x v="1"/>
    <s v="Fasteners"/>
    <x v="3"/>
  </r>
  <r>
    <n v="12813"/>
    <s v="Same Day"/>
    <s v="CUST-419"/>
    <s v="PD-48"/>
    <n v="2"/>
    <x v="24"/>
    <x v="1100"/>
    <n v="2"/>
    <n v="0.13"/>
    <n v="1.8328"/>
    <n v="1.5728"/>
    <s v="Daniel Lacy"/>
    <x v="0"/>
    <s v="United States"/>
    <x v="10"/>
    <x v="1328"/>
    <x v="1"/>
    <s v="Fasteners"/>
    <x v="3"/>
  </r>
  <r>
    <n v="13131"/>
    <s v="Second Class"/>
    <s v="CUST-419"/>
    <s v="PD-48"/>
    <n v="2"/>
    <x v="25"/>
    <x v="335"/>
    <n v="4"/>
    <n v="0.13"/>
    <n v="1.8328"/>
    <n v="1.5728"/>
    <s v="Daniel Lacy"/>
    <x v="0"/>
    <s v="United States"/>
    <x v="10"/>
    <x v="1328"/>
    <x v="1"/>
    <s v="Fasteners"/>
    <x v="3"/>
  </r>
  <r>
    <n v="13284"/>
    <s v="Same Day"/>
    <s v="CUST-419"/>
    <s v="PD-48"/>
    <n v="2"/>
    <x v="34"/>
    <x v="575"/>
    <n v="3"/>
    <n v="0.13"/>
    <n v="1.8328"/>
    <n v="1.5728"/>
    <s v="Daniel Lacy"/>
    <x v="0"/>
    <s v="United States"/>
    <x v="10"/>
    <x v="1328"/>
    <x v="1"/>
    <s v="Fasteners"/>
    <x v="3"/>
  </r>
  <r>
    <n v="13526"/>
    <s v="First Class"/>
    <s v="CUST-419"/>
    <s v="PD-48"/>
    <n v="1"/>
    <x v="28"/>
    <x v="602"/>
    <n v="1"/>
    <n v="0.13"/>
    <n v="0.91639999999999999"/>
    <n v="0.78639999999999999"/>
    <s v="Daniel Lacy"/>
    <x v="0"/>
    <s v="United States"/>
    <x v="10"/>
    <x v="1328"/>
    <x v="1"/>
    <s v="Fasteners"/>
    <x v="3"/>
  </r>
  <r>
    <n v="13605"/>
    <s v="First Class"/>
    <s v="CUST-419"/>
    <s v="PD-48"/>
    <n v="1"/>
    <x v="26"/>
    <x v="154"/>
    <n v="5"/>
    <n v="0.13"/>
    <n v="0.91639999999999999"/>
    <n v="0.78639999999999999"/>
    <s v="Daniel Lacy"/>
    <x v="0"/>
    <s v="United States"/>
    <x v="10"/>
    <x v="1328"/>
    <x v="1"/>
    <s v="Fasteners"/>
    <x v="3"/>
  </r>
  <r>
    <n v="14225"/>
    <s v="Same Day"/>
    <s v="CUST-419"/>
    <s v="PD-48"/>
    <n v="2"/>
    <x v="30"/>
    <x v="361"/>
    <n v="1"/>
    <n v="0.13"/>
    <n v="1.8328"/>
    <n v="1.5728"/>
    <s v="Daniel Lacy"/>
    <x v="0"/>
    <s v="United States"/>
    <x v="10"/>
    <x v="1328"/>
    <x v="1"/>
    <s v="Fasteners"/>
    <x v="3"/>
  </r>
  <r>
    <n v="87"/>
    <s v="Second Class"/>
    <s v="CUST-42"/>
    <s v="PD-1097"/>
    <n v="3"/>
    <x v="48"/>
    <x v="1365"/>
    <n v="2"/>
    <n v="15.73"/>
    <n v="74.52"/>
    <n v="27.33"/>
    <s v="Delfina Latchford"/>
    <x v="0"/>
    <s v="United States"/>
    <x v="17"/>
    <x v="145"/>
    <x v="0"/>
    <s v="Phones"/>
    <x v="1"/>
  </r>
  <r>
    <n v="86"/>
    <s v="Second Class"/>
    <s v="CUST-42"/>
    <s v="PD-897"/>
    <n v="6"/>
    <x v="48"/>
    <x v="1365"/>
    <n v="2"/>
    <n v="6.99"/>
    <n v="101.664"/>
    <n v="59.723999999999997"/>
    <s v="Delfina Latchford"/>
    <x v="0"/>
    <s v="United States"/>
    <x v="17"/>
    <x v="534"/>
    <x v="2"/>
    <s v="Furnishings"/>
    <x v="1"/>
  </r>
  <r>
    <n v="88"/>
    <s v="Second Class"/>
    <s v="CUST-42"/>
    <s v="PD-614"/>
    <n v="2"/>
    <x v="48"/>
    <x v="1365"/>
    <n v="2"/>
    <n v="3.07"/>
    <n v="5.5739999999999998"/>
    <n v="-0.56599999999999995"/>
    <s v="Delfina Latchford"/>
    <x v="0"/>
    <s v="United States"/>
    <x v="17"/>
    <x v="544"/>
    <x v="1"/>
    <s v="Binders"/>
    <x v="1"/>
  </r>
  <r>
    <n v="89"/>
    <s v="Second Class"/>
    <s v="CUST-42"/>
    <s v="PD-643"/>
    <n v="3"/>
    <x v="48"/>
    <x v="1365"/>
    <n v="2"/>
    <n v="3.91"/>
    <n v="24.047999999999998"/>
    <n v="12.318"/>
    <s v="Delfina Latchford"/>
    <x v="0"/>
    <s v="United States"/>
    <x v="17"/>
    <x v="762"/>
    <x v="1"/>
    <s v="Labels"/>
    <x v="1"/>
  </r>
  <r>
    <n v="882"/>
    <s v="Standard Class"/>
    <s v="CUST-42"/>
    <s v="PD-337"/>
    <n v="14"/>
    <x v="59"/>
    <x v="1366"/>
    <n v="7"/>
    <n v="1.89"/>
    <n v="54.207999999999998"/>
    <n v="27.748000000000001"/>
    <s v="Delfina Latchford"/>
    <x v="0"/>
    <s v="United States"/>
    <x v="17"/>
    <x v="455"/>
    <x v="1"/>
    <s v="Art"/>
    <x v="1"/>
  </r>
  <r>
    <n v="1948"/>
    <s v="Second Class"/>
    <s v="CUST-42"/>
    <s v="PD-512"/>
    <n v="2"/>
    <x v="59"/>
    <x v="1253"/>
    <n v="4"/>
    <n v="1.41"/>
    <n v="2.6840000000000002"/>
    <n v="-0.13600000000000001"/>
    <s v="Delfina Latchford"/>
    <x v="0"/>
    <s v="United States"/>
    <x v="17"/>
    <x v="1217"/>
    <x v="1"/>
    <s v="Binders"/>
    <x v="1"/>
  </r>
  <r>
    <n v="16399"/>
    <s v="First Class"/>
    <s v="CUST-42"/>
    <s v="PD-959"/>
    <n v="1"/>
    <x v="22"/>
    <x v="33"/>
    <n v="3"/>
    <n v="12"/>
    <n v="18.661999999999999"/>
    <n v="6.6619999999999999"/>
    <s v="Delfina Latchford"/>
    <x v="0"/>
    <s v="United States"/>
    <x v="17"/>
    <x v="157"/>
    <x v="2"/>
    <s v="Tables"/>
    <x v="1"/>
  </r>
  <r>
    <n v="6341"/>
    <s v="Second Class"/>
    <s v="CUST-42"/>
    <s v="PD-860"/>
    <n v="2"/>
    <x v="2"/>
    <x v="792"/>
    <n v="3"/>
    <n v="8.1300000000000008"/>
    <n v="31.744"/>
    <n v="15.484"/>
    <s v="Delfina Latchford"/>
    <x v="0"/>
    <s v="United States"/>
    <x v="17"/>
    <x v="953"/>
    <x v="1"/>
    <s v="Art"/>
    <x v="1"/>
  </r>
  <r>
    <n v="5328"/>
    <s v="First Class"/>
    <s v="CUST-42"/>
    <s v="PD-744"/>
    <n v="6"/>
    <x v="31"/>
    <x v="742"/>
    <n v="3"/>
    <n v="5.64"/>
    <n v="80.58"/>
    <n v="46.74"/>
    <s v="Delfina Latchford"/>
    <x v="0"/>
    <s v="United States"/>
    <x v="17"/>
    <x v="104"/>
    <x v="1"/>
    <s v="Storage"/>
    <x v="1"/>
  </r>
  <r>
    <n v="6339"/>
    <s v="Second Class"/>
    <s v="CUST-42"/>
    <s v="PD-472"/>
    <n v="3"/>
    <x v="2"/>
    <x v="792"/>
    <n v="3"/>
    <n v="3.37"/>
    <n v="15.552"/>
    <n v="5.4420000000000002"/>
    <s v="Delfina Latchford"/>
    <x v="0"/>
    <s v="United States"/>
    <x v="17"/>
    <x v="827"/>
    <x v="1"/>
    <s v="Paper"/>
    <x v="1"/>
  </r>
  <r>
    <n v="5329"/>
    <s v="First Class"/>
    <s v="CUST-42"/>
    <s v="PD-1294"/>
    <n v="4"/>
    <x v="31"/>
    <x v="742"/>
    <n v="3"/>
    <n v="18.100000000000001"/>
    <n v="361.92"/>
    <n v="289.52"/>
    <s v="Delfina Latchford"/>
    <x v="0"/>
    <s v="United States"/>
    <x v="17"/>
    <x v="411"/>
    <x v="1"/>
    <s v="Envelopes"/>
    <x v="1"/>
  </r>
  <r>
    <n v="6340"/>
    <s v="Second Class"/>
    <s v="CUST-42"/>
    <s v="PD-1169"/>
    <n v="2"/>
    <x v="2"/>
    <x v="792"/>
    <n v="3"/>
    <n v="10.9"/>
    <n v="87.168000000000006"/>
    <n v="65.367999999999995"/>
    <s v="Delfina Latchford"/>
    <x v="0"/>
    <s v="United States"/>
    <x v="17"/>
    <x v="1040"/>
    <x v="1"/>
    <s v="Appliances"/>
    <x v="1"/>
  </r>
  <r>
    <n v="7791"/>
    <s v="Second Class"/>
    <s v="CUST-42"/>
    <s v="PD-404"/>
    <n v="9"/>
    <x v="15"/>
    <x v="1099"/>
    <n v="4"/>
    <n v="1.68"/>
    <n v="48.87"/>
    <n v="33.75"/>
    <s v="Delfina Latchford"/>
    <x v="0"/>
    <s v="United States"/>
    <x v="17"/>
    <x v="254"/>
    <x v="1"/>
    <s v="Paper"/>
    <x v="1"/>
  </r>
  <r>
    <n v="9151"/>
    <s v="Second Class"/>
    <s v="CUST-42"/>
    <s v="PD-1170"/>
    <n v="2"/>
    <x v="45"/>
    <x v="535"/>
    <n v="2"/>
    <n v="9.31"/>
    <n v="109.48"/>
    <n v="90.86"/>
    <s v="Delfina Latchford"/>
    <x v="0"/>
    <s v="United States"/>
    <x v="17"/>
    <x v="1128"/>
    <x v="2"/>
    <s v="Furnishings"/>
    <x v="1"/>
  </r>
  <r>
    <n v="9152"/>
    <s v="Second Class"/>
    <s v="CUST-42"/>
    <s v="PD-1242"/>
    <n v="3"/>
    <x v="45"/>
    <x v="535"/>
    <n v="2"/>
    <n v="20.38"/>
    <n v="218.34"/>
    <n v="157.19999999999999"/>
    <s v="Delfina Latchford"/>
    <x v="0"/>
    <s v="United States"/>
    <x v="17"/>
    <x v="773"/>
    <x v="1"/>
    <s v="Storage"/>
    <x v="1"/>
  </r>
  <r>
    <n v="9153"/>
    <s v="Second Class"/>
    <s v="CUST-42"/>
    <s v="PD-475"/>
    <n v="3"/>
    <x v="45"/>
    <x v="535"/>
    <n v="2"/>
    <n v="1.3"/>
    <n v="19.440000000000001"/>
    <n v="15.54"/>
    <s v="Delfina Latchford"/>
    <x v="0"/>
    <s v="United States"/>
    <x v="17"/>
    <x v="394"/>
    <x v="1"/>
    <s v="Paper"/>
    <x v="1"/>
  </r>
  <r>
    <n v="9154"/>
    <s v="Second Class"/>
    <s v="CUST-42"/>
    <s v="PD-562"/>
    <n v="4"/>
    <x v="45"/>
    <x v="535"/>
    <n v="2"/>
    <n v="3.43"/>
    <n v="31.92"/>
    <n v="18.2"/>
    <s v="Delfina Latchford"/>
    <x v="0"/>
    <s v="United States"/>
    <x v="17"/>
    <x v="1127"/>
    <x v="1"/>
    <s v="Storage"/>
    <x v="1"/>
  </r>
  <r>
    <n v="9539"/>
    <s v="Standard Class"/>
    <s v="CUST-42"/>
    <s v="PD-376"/>
    <n v="6"/>
    <x v="54"/>
    <x v="1367"/>
    <n v="5"/>
    <n v="2.2799999999999998"/>
    <n v="31.08"/>
    <n v="17.399999999999999"/>
    <s v="Delfina Latchford"/>
    <x v="0"/>
    <s v="United States"/>
    <x v="17"/>
    <x v="1187"/>
    <x v="1"/>
    <s v="Paper"/>
    <x v="1"/>
  </r>
  <r>
    <n v="10196"/>
    <s v="Second Class"/>
    <s v="CUST-42"/>
    <s v="PD-1049"/>
    <n v="1"/>
    <x v="16"/>
    <x v="71"/>
    <n v="2"/>
    <n v="15.66"/>
    <n v="34.176000000000002"/>
    <n v="18.515999999999998"/>
    <s v="Delfina Latchford"/>
    <x v="0"/>
    <s v="United States"/>
    <x v="17"/>
    <x v="163"/>
    <x v="1"/>
    <s v="Appliances"/>
    <x v="1"/>
  </r>
  <r>
    <n v="10384"/>
    <s v="Second Class"/>
    <s v="CUST-42"/>
    <s v="PD-1049"/>
    <n v="3"/>
    <x v="4"/>
    <x v="147"/>
    <n v="4"/>
    <n v="15.66"/>
    <n v="102.52800000000001"/>
    <n v="55.548000000000002"/>
    <s v="Delfina Latchford"/>
    <x v="0"/>
    <s v="United States"/>
    <x v="17"/>
    <x v="163"/>
    <x v="1"/>
    <s v="Appliances"/>
    <x v="1"/>
  </r>
  <r>
    <n v="1169"/>
    <s v="First Class"/>
    <s v="CUST-420"/>
    <s v="PD-1084"/>
    <n v="5"/>
    <x v="17"/>
    <x v="1332"/>
    <n v="3"/>
    <n v="14.68"/>
    <n v="203.9"/>
    <n v="130.5"/>
    <s v="Sandra Flanagan"/>
    <x v="0"/>
    <s v="United States"/>
    <x v="37"/>
    <x v="128"/>
    <x v="2"/>
    <s v="Furnishings"/>
    <x v="1"/>
  </r>
  <r>
    <n v="1168"/>
    <s v="First Class"/>
    <s v="CUST-420"/>
    <s v="PD-882"/>
    <n v="4"/>
    <x v="17"/>
    <x v="1332"/>
    <n v="3"/>
    <n v="7.17"/>
    <n v="81.92"/>
    <n v="53.24"/>
    <s v="Sandra Flanagan"/>
    <x v="0"/>
    <s v="United States"/>
    <x v="37"/>
    <x v="581"/>
    <x v="1"/>
    <s v="Appliances"/>
    <x v="1"/>
  </r>
  <r>
    <n v="2978"/>
    <s v="Same Day"/>
    <s v="CUST-420"/>
    <s v="PD-579"/>
    <n v="3"/>
    <x v="8"/>
    <x v="603"/>
    <n v="0"/>
    <n v="3.28"/>
    <n v="25.26"/>
    <n v="15.42"/>
    <s v="Sandra Flanagan"/>
    <x v="0"/>
    <s v="United States"/>
    <x v="37"/>
    <x v="1269"/>
    <x v="2"/>
    <s v="Furnishings"/>
    <x v="1"/>
  </r>
  <r>
    <n v="3997"/>
    <s v="First Class"/>
    <s v="CUST-420"/>
    <s v="PD-912"/>
    <n v="2"/>
    <x v="19"/>
    <x v="846"/>
    <n v="1"/>
    <n v="10.36"/>
    <n v="36.031999999999996"/>
    <n v="15.311999999999999"/>
    <s v="Sandra Flanagan"/>
    <x v="0"/>
    <s v="United States"/>
    <x v="37"/>
    <x v="1073"/>
    <x v="1"/>
    <s v="Art"/>
    <x v="1"/>
  </r>
  <r>
    <n v="2218"/>
    <s v="Standard Class"/>
    <s v="CUST-420"/>
    <s v="PD-352"/>
    <n v="5"/>
    <x v="20"/>
    <x v="1368"/>
    <n v="4"/>
    <n v="2.69"/>
    <n v="19.920000000000002"/>
    <n v="6.47"/>
    <s v="Sandra Flanagan"/>
    <x v="0"/>
    <s v="United States"/>
    <x v="37"/>
    <x v="364"/>
    <x v="1"/>
    <s v="Labels"/>
    <x v="1"/>
  </r>
  <r>
    <n v="4924"/>
    <s v="First Class"/>
    <s v="CUST-420"/>
    <s v="PD-766"/>
    <n v="3"/>
    <x v="31"/>
    <x v="1267"/>
    <n v="3"/>
    <n v="6.99"/>
    <n v="34.944000000000003"/>
    <n v="13.974"/>
    <s v="Sandra Flanagan"/>
    <x v="0"/>
    <s v="United States"/>
    <x v="37"/>
    <x v="71"/>
    <x v="1"/>
    <s v="Appliances"/>
    <x v="1"/>
  </r>
  <r>
    <n v="6676"/>
    <s v="Second Class"/>
    <s v="CUST-420"/>
    <s v="PD-1085"/>
    <n v="2"/>
    <x v="52"/>
    <x v="1354"/>
    <n v="2"/>
    <n v="3.67"/>
    <n v="57.091999999999999"/>
    <n v="49.752000000000002"/>
    <s v="Sandra Flanagan"/>
    <x v="0"/>
    <s v="United States"/>
    <x v="37"/>
    <x v="94"/>
    <x v="2"/>
    <s v="Chairs"/>
    <x v="1"/>
  </r>
  <r>
    <n v="9828"/>
    <s v="Second Class"/>
    <s v="CUST-420"/>
    <s v="PD-852"/>
    <n v="10"/>
    <x v="15"/>
    <x v="557"/>
    <n v="3"/>
    <n v="6.83"/>
    <n v="189.7"/>
    <n v="121.4"/>
    <s v="Sandra Flanagan"/>
    <x v="0"/>
    <s v="United States"/>
    <x v="37"/>
    <x v="840"/>
    <x v="1"/>
    <s v="Paper"/>
    <x v="1"/>
  </r>
  <r>
    <n v="9829"/>
    <s v="Second Class"/>
    <s v="CUST-420"/>
    <s v="PD-1024"/>
    <n v="1"/>
    <x v="15"/>
    <x v="557"/>
    <n v="3"/>
    <n v="79"/>
    <n v="129"/>
    <n v="50"/>
    <s v="Sandra Flanagan"/>
    <x v="0"/>
    <s v="United States"/>
    <x v="37"/>
    <x v="79"/>
    <x v="4"/>
    <s v="Stylus"/>
    <x v="1"/>
  </r>
  <r>
    <n v="10292"/>
    <s v="Second Class"/>
    <s v="CUST-420"/>
    <s v="PD-346"/>
    <n v="5"/>
    <x v="5"/>
    <x v="169"/>
    <n v="3"/>
    <n v="0.79"/>
    <n v="14.326000000000001"/>
    <n v="10.375999999999999"/>
    <s v="Sandra Flanagan"/>
    <x v="0"/>
    <s v="United States"/>
    <x v="37"/>
    <x v="695"/>
    <x v="2"/>
    <s v="Furnishings"/>
    <x v="1"/>
  </r>
  <r>
    <n v="10321"/>
    <s v="Same Day"/>
    <s v="CUST-420"/>
    <s v="PD-346"/>
    <n v="1"/>
    <x v="5"/>
    <x v="292"/>
    <n v="4"/>
    <n v="0.79"/>
    <n v="2.8652000000000002"/>
    <n v="2.0752000000000002"/>
    <s v="Sandra Flanagan"/>
    <x v="0"/>
    <s v="United States"/>
    <x v="37"/>
    <x v="695"/>
    <x v="2"/>
    <s v="Furnishings"/>
    <x v="1"/>
  </r>
  <r>
    <n v="11513"/>
    <s v="First Class"/>
    <s v="CUST-420"/>
    <s v="PD-346"/>
    <n v="2"/>
    <x v="5"/>
    <x v="303"/>
    <n v="3"/>
    <n v="0.79"/>
    <n v="5.7304000000000004"/>
    <n v="4.1504000000000003"/>
    <s v="Sandra Flanagan"/>
    <x v="0"/>
    <s v="United States"/>
    <x v="37"/>
    <x v="695"/>
    <x v="2"/>
    <s v="Furnishings"/>
    <x v="1"/>
  </r>
  <r>
    <n v="12568"/>
    <s v="First Class"/>
    <s v="CUST-420"/>
    <s v="PD-346"/>
    <n v="2"/>
    <x v="4"/>
    <x v="147"/>
    <n v="2"/>
    <n v="0.79"/>
    <n v="5.7304000000000004"/>
    <n v="4.1504000000000003"/>
    <s v="Sandra Flanagan"/>
    <x v="0"/>
    <s v="United States"/>
    <x v="37"/>
    <x v="695"/>
    <x v="2"/>
    <s v="Furnishings"/>
    <x v="1"/>
  </r>
  <r>
    <n v="13157"/>
    <s v="Same Day"/>
    <s v="CUST-420"/>
    <s v="PD-346"/>
    <n v="1"/>
    <x v="26"/>
    <x v="922"/>
    <n v="4"/>
    <n v="0.79"/>
    <n v="2.8652000000000002"/>
    <n v="2.0752000000000002"/>
    <s v="Sandra Flanagan"/>
    <x v="0"/>
    <s v="United States"/>
    <x v="37"/>
    <x v="695"/>
    <x v="2"/>
    <s v="Furnishings"/>
    <x v="1"/>
  </r>
  <r>
    <n v="13388"/>
    <s v="First Class"/>
    <s v="CUST-420"/>
    <s v="PD-346"/>
    <n v="2"/>
    <x v="29"/>
    <x v="51"/>
    <n v="2"/>
    <n v="0.79"/>
    <n v="5.7304000000000004"/>
    <n v="4.1504000000000003"/>
    <s v="Sandra Flanagan"/>
    <x v="0"/>
    <s v="United States"/>
    <x v="37"/>
    <x v="695"/>
    <x v="2"/>
    <s v="Furnishings"/>
    <x v="1"/>
  </r>
  <r>
    <n v="13426"/>
    <s v="Same Day"/>
    <s v="CUST-420"/>
    <s v="PD-346"/>
    <n v="2"/>
    <x v="33"/>
    <x v="134"/>
    <n v="4"/>
    <n v="0.79"/>
    <n v="5.7304000000000004"/>
    <n v="4.1504000000000003"/>
    <s v="Sandra Flanagan"/>
    <x v="0"/>
    <s v="United States"/>
    <x v="37"/>
    <x v="695"/>
    <x v="2"/>
    <s v="Furnishings"/>
    <x v="1"/>
  </r>
  <r>
    <n v="14357"/>
    <s v="Second Class"/>
    <s v="CUST-420"/>
    <s v="PD-346"/>
    <n v="1"/>
    <x v="30"/>
    <x v="55"/>
    <n v="1"/>
    <n v="0.79"/>
    <n v="2.8652000000000002"/>
    <n v="2.0752000000000002"/>
    <s v="Sandra Flanagan"/>
    <x v="0"/>
    <s v="United States"/>
    <x v="37"/>
    <x v="695"/>
    <x v="2"/>
    <s v="Furnishings"/>
    <x v="1"/>
  </r>
  <r>
    <n v="14454"/>
    <s v="Second Class"/>
    <s v="CUST-420"/>
    <s v="PD-346"/>
    <n v="2"/>
    <x v="30"/>
    <x v="342"/>
    <n v="2"/>
    <n v="0.79"/>
    <n v="5.7304000000000004"/>
    <n v="4.1504000000000003"/>
    <s v="Sandra Flanagan"/>
    <x v="0"/>
    <s v="United States"/>
    <x v="37"/>
    <x v="695"/>
    <x v="2"/>
    <s v="Furnishings"/>
    <x v="1"/>
  </r>
  <r>
    <n v="14457"/>
    <s v="Same Day"/>
    <s v="CUST-420"/>
    <s v="PD-346"/>
    <n v="1"/>
    <x v="33"/>
    <x v="308"/>
    <n v="1"/>
    <n v="0.79"/>
    <n v="2.8652000000000002"/>
    <n v="2.0752000000000002"/>
    <s v="Sandra Flanagan"/>
    <x v="0"/>
    <s v="United States"/>
    <x v="37"/>
    <x v="695"/>
    <x v="2"/>
    <s v="Furnishings"/>
    <x v="1"/>
  </r>
  <r>
    <n v="1170"/>
    <s v="Standard Class"/>
    <s v="CUST-421"/>
    <s v="PD-1070"/>
    <n v="7"/>
    <x v="18"/>
    <x v="1347"/>
    <n v="6"/>
    <n v="13.85"/>
    <n v="269.36"/>
    <n v="172.41"/>
    <s v="Ann Steele"/>
    <x v="1"/>
    <s v="United States"/>
    <x v="15"/>
    <x v="384"/>
    <x v="1"/>
    <s v="Storage"/>
    <x v="0"/>
  </r>
  <r>
    <n v="1607"/>
    <s v="Standard Class"/>
    <s v="CUST-421"/>
    <s v="PD-156"/>
    <n v="2"/>
    <x v="38"/>
    <x v="1219"/>
    <n v="5"/>
    <n v="0.28000000000000003"/>
    <n v="4.5439999999999996"/>
    <n v="3.984"/>
    <s v="Ann Steele"/>
    <x v="1"/>
    <s v="United States"/>
    <x v="15"/>
    <x v="285"/>
    <x v="1"/>
    <s v="Fasteners"/>
    <x v="0"/>
  </r>
  <r>
    <n v="3808"/>
    <s v="Standard Class"/>
    <s v="CUST-421"/>
    <s v="PD-1218"/>
    <n v="2"/>
    <x v="1"/>
    <x v="1369"/>
    <n v="5"/>
    <n v="23.97"/>
    <n v="103.648"/>
    <n v="55.707999999999998"/>
    <s v="Ann Steele"/>
    <x v="1"/>
    <s v="United States"/>
    <x v="15"/>
    <x v="524"/>
    <x v="2"/>
    <s v="Chairs"/>
    <x v="0"/>
  </r>
  <r>
    <n v="4893"/>
    <s v="Standard Class"/>
    <s v="CUST-421"/>
    <s v="PD-331"/>
    <n v="2"/>
    <x v="2"/>
    <x v="925"/>
    <n v="6"/>
    <n v="0.48"/>
    <n v="9.56"/>
    <n v="8.6"/>
    <s v="Ann Steele"/>
    <x v="1"/>
    <s v="United States"/>
    <x v="15"/>
    <x v="779"/>
    <x v="1"/>
    <s v="Paper"/>
    <x v="0"/>
  </r>
  <r>
    <n v="15240"/>
    <s v="Standard Class"/>
    <s v="CUST-421"/>
    <s v="PD-1038"/>
    <n v="1"/>
    <x v="22"/>
    <x v="142"/>
    <n v="3"/>
    <n v="79"/>
    <n v="90.3"/>
    <n v="11.3"/>
    <s v="Ann Steele"/>
    <x v="1"/>
    <s v="United States"/>
    <x v="15"/>
    <x v="51"/>
    <x v="4"/>
    <s v="Chargers"/>
    <x v="0"/>
  </r>
  <r>
    <n v="8065"/>
    <s v="Standard Class"/>
    <s v="CUST-421"/>
    <s v="PD-110"/>
    <n v="2"/>
    <x v="3"/>
    <x v="1335"/>
    <n v="6"/>
    <n v="0.76"/>
    <n v="3.68"/>
    <n v="2.16"/>
    <s v="Ann Steele"/>
    <x v="1"/>
    <s v="United States"/>
    <x v="15"/>
    <x v="944"/>
    <x v="1"/>
    <s v="Labels"/>
    <x v="0"/>
  </r>
  <r>
    <n v="8707"/>
    <s v="Standard Class"/>
    <s v="CUST-421"/>
    <s v="PD-352"/>
    <n v="2"/>
    <x v="13"/>
    <x v="97"/>
    <n v="6"/>
    <n v="2.69"/>
    <n v="7.968"/>
    <n v="2.5880000000000001"/>
    <s v="Ann Steele"/>
    <x v="1"/>
    <s v="United States"/>
    <x v="15"/>
    <x v="364"/>
    <x v="1"/>
    <s v="Labels"/>
    <x v="0"/>
  </r>
  <r>
    <n v="8708"/>
    <s v="Standard Class"/>
    <s v="CUST-421"/>
    <s v="PD-527"/>
    <n v="4"/>
    <x v="13"/>
    <x v="97"/>
    <n v="6"/>
    <n v="0.42"/>
    <n v="22.367999999999999"/>
    <n v="20.687999999999999"/>
    <s v="Ann Steele"/>
    <x v="1"/>
    <s v="United States"/>
    <x v="15"/>
    <x v="546"/>
    <x v="1"/>
    <s v="Envelopes"/>
    <x v="0"/>
  </r>
  <r>
    <n v="8749"/>
    <s v="Standard Class"/>
    <s v="CUST-421"/>
    <s v="PD-110"/>
    <n v="2"/>
    <x v="42"/>
    <x v="184"/>
    <n v="5"/>
    <n v="0.76"/>
    <n v="3.68"/>
    <n v="2.16"/>
    <s v="Ann Steele"/>
    <x v="1"/>
    <s v="United States"/>
    <x v="15"/>
    <x v="944"/>
    <x v="1"/>
    <s v="Labels"/>
    <x v="0"/>
  </r>
  <r>
    <n v="8751"/>
    <s v="Standard Class"/>
    <s v="CUST-421"/>
    <s v="PD-352"/>
    <n v="3"/>
    <x v="42"/>
    <x v="184"/>
    <n v="5"/>
    <n v="2.69"/>
    <n v="11.952"/>
    <n v="3.8820000000000001"/>
    <s v="Ann Steele"/>
    <x v="1"/>
    <s v="United States"/>
    <x v="15"/>
    <x v="364"/>
    <x v="1"/>
    <s v="Labels"/>
    <x v="0"/>
  </r>
  <r>
    <n v="8709"/>
    <s v="Standard Class"/>
    <s v="CUST-421"/>
    <s v="PD-119"/>
    <n v="3"/>
    <x v="13"/>
    <x v="97"/>
    <n v="6"/>
    <n v="1.03"/>
    <n v="4.2839999999999998"/>
    <n v="1.194"/>
    <s v="Ann Steele"/>
    <x v="1"/>
    <s v="United States"/>
    <x v="15"/>
    <x v="1380"/>
    <x v="1"/>
    <s v="Binders"/>
    <x v="0"/>
  </r>
  <r>
    <n v="8750"/>
    <s v="Standard Class"/>
    <s v="CUST-421"/>
    <s v="PD-37"/>
    <n v="3"/>
    <x v="42"/>
    <x v="184"/>
    <n v="5"/>
    <n v="0.49"/>
    <n v="3.3839999999999999"/>
    <n v="1.9139999999999999"/>
    <s v="Ann Steele"/>
    <x v="1"/>
    <s v="United States"/>
    <x v="15"/>
    <x v="671"/>
    <x v="1"/>
    <s v="Art"/>
    <x v="0"/>
  </r>
  <r>
    <n v="10510"/>
    <s v="First Class"/>
    <s v="CUST-421"/>
    <s v="PD-371"/>
    <n v="3"/>
    <x v="5"/>
    <x v="380"/>
    <n v="3"/>
    <n v="2.02"/>
    <n v="9.0131999999999994"/>
    <n v="2.9531999999999998"/>
    <s v="Ann Steele"/>
    <x v="1"/>
    <s v="United States"/>
    <x v="15"/>
    <x v="154"/>
    <x v="1"/>
    <s v="Paper"/>
    <x v="0"/>
  </r>
  <r>
    <n v="11410"/>
    <s v="Same Day"/>
    <s v="CUST-421"/>
    <s v="PD-371"/>
    <n v="5"/>
    <x v="4"/>
    <x v="5"/>
    <n v="2"/>
    <n v="2.02"/>
    <n v="15.022"/>
    <n v="4.9219999999999997"/>
    <s v="Ann Steele"/>
    <x v="1"/>
    <s v="United States"/>
    <x v="15"/>
    <x v="154"/>
    <x v="1"/>
    <s v="Paper"/>
    <x v="0"/>
  </r>
  <r>
    <n v="11595"/>
    <s v="Same Day"/>
    <s v="CUST-421"/>
    <s v="PD-371"/>
    <n v="1"/>
    <x v="5"/>
    <x v="399"/>
    <n v="1"/>
    <n v="2.02"/>
    <n v="3.0044"/>
    <n v="0.98440000000000005"/>
    <s v="Ann Steele"/>
    <x v="1"/>
    <s v="United States"/>
    <x v="15"/>
    <x v="154"/>
    <x v="1"/>
    <s v="Paper"/>
    <x v="0"/>
  </r>
  <r>
    <n v="11949"/>
    <s v="First Class"/>
    <s v="CUST-421"/>
    <s v="PD-371"/>
    <n v="5"/>
    <x v="24"/>
    <x v="1100"/>
    <n v="4"/>
    <n v="2.02"/>
    <n v="15.022"/>
    <n v="4.9219999999999997"/>
    <s v="Ann Steele"/>
    <x v="1"/>
    <s v="United States"/>
    <x v="15"/>
    <x v="154"/>
    <x v="1"/>
    <s v="Paper"/>
    <x v="0"/>
  </r>
  <r>
    <n v="12282"/>
    <s v="First Class"/>
    <s v="CUST-421"/>
    <s v="PD-371"/>
    <n v="1"/>
    <x v="27"/>
    <x v="304"/>
    <n v="1"/>
    <n v="2.02"/>
    <n v="3.0044"/>
    <n v="0.98440000000000005"/>
    <s v="Ann Steele"/>
    <x v="1"/>
    <s v="United States"/>
    <x v="15"/>
    <x v="154"/>
    <x v="1"/>
    <s v="Paper"/>
    <x v="0"/>
  </r>
  <r>
    <n v="12301"/>
    <s v="First Class"/>
    <s v="CUST-421"/>
    <s v="PD-371"/>
    <n v="2"/>
    <x v="29"/>
    <x v="381"/>
    <n v="4"/>
    <n v="2.02"/>
    <n v="6.0087999999999999"/>
    <n v="1.9688000000000001"/>
    <s v="Ann Steele"/>
    <x v="1"/>
    <s v="United States"/>
    <x v="15"/>
    <x v="154"/>
    <x v="1"/>
    <s v="Paper"/>
    <x v="0"/>
  </r>
  <r>
    <n v="12713"/>
    <s v="Second Class"/>
    <s v="CUST-421"/>
    <s v="PD-371"/>
    <n v="1"/>
    <x v="4"/>
    <x v="194"/>
    <n v="1"/>
    <n v="2.02"/>
    <n v="3.0044"/>
    <n v="0.98440000000000005"/>
    <s v="Ann Steele"/>
    <x v="1"/>
    <s v="United States"/>
    <x v="15"/>
    <x v="154"/>
    <x v="1"/>
    <s v="Paper"/>
    <x v="0"/>
  </r>
  <r>
    <n v="13127"/>
    <s v="Same Day"/>
    <s v="CUST-421"/>
    <s v="PD-371"/>
    <n v="1"/>
    <x v="33"/>
    <x v="622"/>
    <n v="1"/>
    <n v="2.02"/>
    <n v="3.0044"/>
    <n v="0.98440000000000005"/>
    <s v="Ann Steele"/>
    <x v="1"/>
    <s v="United States"/>
    <x v="15"/>
    <x v="154"/>
    <x v="1"/>
    <s v="Paper"/>
    <x v="0"/>
  </r>
  <r>
    <n v="13268"/>
    <s v="First Class"/>
    <s v="CUST-421"/>
    <s v="PD-371"/>
    <n v="2"/>
    <x v="4"/>
    <x v="41"/>
    <n v="2"/>
    <n v="2.02"/>
    <n v="6.0087999999999999"/>
    <n v="1.9688000000000001"/>
    <s v="Ann Steele"/>
    <x v="1"/>
    <s v="United States"/>
    <x v="15"/>
    <x v="154"/>
    <x v="1"/>
    <s v="Paper"/>
    <x v="0"/>
  </r>
  <r>
    <n v="13271"/>
    <s v="Same Day"/>
    <s v="CUST-421"/>
    <s v="PD-371"/>
    <n v="1"/>
    <x v="34"/>
    <x v="472"/>
    <n v="2"/>
    <n v="2.02"/>
    <n v="3.0044"/>
    <n v="0.98440000000000005"/>
    <s v="Ann Steele"/>
    <x v="1"/>
    <s v="United States"/>
    <x v="15"/>
    <x v="154"/>
    <x v="1"/>
    <s v="Paper"/>
    <x v="0"/>
  </r>
  <r>
    <n v="13358"/>
    <s v="Second Class"/>
    <s v="CUST-421"/>
    <s v="PD-371"/>
    <n v="2"/>
    <x v="26"/>
    <x v="636"/>
    <n v="1"/>
    <n v="2.02"/>
    <n v="6.0087999999999999"/>
    <n v="1.9688000000000001"/>
    <s v="Ann Steele"/>
    <x v="1"/>
    <s v="United States"/>
    <x v="15"/>
    <x v="154"/>
    <x v="1"/>
    <s v="Paper"/>
    <x v="0"/>
  </r>
  <r>
    <n v="14094"/>
    <s v="Same Day"/>
    <s v="CUST-421"/>
    <s v="PD-371"/>
    <n v="1"/>
    <x v="30"/>
    <x v="340"/>
    <n v="1"/>
    <n v="2.02"/>
    <n v="3.0044"/>
    <n v="0.98440000000000005"/>
    <s v="Ann Steele"/>
    <x v="1"/>
    <s v="United States"/>
    <x v="15"/>
    <x v="154"/>
    <x v="1"/>
    <s v="Paper"/>
    <x v="0"/>
  </r>
  <r>
    <n v="14266"/>
    <s v="Same Day"/>
    <s v="CUST-421"/>
    <s v="PD-371"/>
    <n v="1"/>
    <x v="30"/>
    <x v="390"/>
    <n v="1"/>
    <n v="2.02"/>
    <n v="3.0044"/>
    <n v="0.98440000000000005"/>
    <s v="Ann Steele"/>
    <x v="1"/>
    <s v="United States"/>
    <x v="15"/>
    <x v="154"/>
    <x v="1"/>
    <s v="Paper"/>
    <x v="0"/>
  </r>
  <r>
    <n v="1172"/>
    <s v="Standard Class"/>
    <s v="CUST-422"/>
    <s v="PD-1542"/>
    <n v="4"/>
    <x v="18"/>
    <x v="570"/>
    <n v="6"/>
    <n v="148.5"/>
    <n v="647.976"/>
    <n v="53.975999999999999"/>
    <s v="Frank Preis"/>
    <x v="0"/>
    <s v="United States"/>
    <x v="17"/>
    <x v="1253"/>
    <x v="0"/>
    <s v="Copiers"/>
    <x v="1"/>
  </r>
  <r>
    <n v="1171"/>
    <s v="Standard Class"/>
    <s v="CUST-422"/>
    <s v="PD-645"/>
    <n v="3"/>
    <x v="18"/>
    <x v="570"/>
    <n v="6"/>
    <n v="5.62"/>
    <n v="24.527999999999999"/>
    <n v="7.6680000000000001"/>
    <s v="Frank Preis"/>
    <x v="0"/>
    <s v="United States"/>
    <x v="17"/>
    <x v="595"/>
    <x v="1"/>
    <s v="Envelopes"/>
    <x v="1"/>
  </r>
  <r>
    <n v="1855"/>
    <s v="First Class"/>
    <s v="CUST-422"/>
    <s v="PD-163"/>
    <n v="3"/>
    <x v="18"/>
    <x v="1347"/>
    <n v="3"/>
    <n v="1.01"/>
    <n v="8.64"/>
    <n v="5.61"/>
    <s v="Frank Preis"/>
    <x v="0"/>
    <s v="United States"/>
    <x v="17"/>
    <x v="1224"/>
    <x v="1"/>
    <s v="Art"/>
    <x v="1"/>
  </r>
  <r>
    <n v="2903"/>
    <s v="Standard Class"/>
    <s v="CUST-422"/>
    <s v="PD-1511"/>
    <n v="4"/>
    <x v="49"/>
    <x v="939"/>
    <n v="4"/>
    <n v="21.79"/>
    <n v="609.98"/>
    <n v="522.82000000000005"/>
    <s v="Frank Preis"/>
    <x v="0"/>
    <s v="United States"/>
    <x v="17"/>
    <x v="1039"/>
    <x v="2"/>
    <s v="Tables"/>
    <x v="1"/>
  </r>
  <r>
    <n v="2904"/>
    <s v="Standard Class"/>
    <s v="CUST-422"/>
    <s v="PD-1386"/>
    <n v="2"/>
    <x v="49"/>
    <x v="939"/>
    <n v="4"/>
    <n v="22.95"/>
    <n v="169.09200000000001"/>
    <n v="123.19199999999999"/>
    <s v="Frank Preis"/>
    <x v="0"/>
    <s v="United States"/>
    <x v="17"/>
    <x v="1065"/>
    <x v="2"/>
    <s v="Tables"/>
    <x v="1"/>
  </r>
  <r>
    <n v="2905"/>
    <s v="Standard Class"/>
    <s v="CUST-422"/>
    <s v="PD-225"/>
    <n v="3"/>
    <x v="49"/>
    <x v="939"/>
    <n v="4"/>
    <n v="1.79"/>
    <n v="8.5920000000000005"/>
    <n v="3.222"/>
    <s v="Frank Preis"/>
    <x v="0"/>
    <s v="United States"/>
    <x v="17"/>
    <x v="758"/>
    <x v="1"/>
    <s v="Fasteners"/>
    <x v="1"/>
  </r>
  <r>
    <n v="4801"/>
    <s v="Standard Class"/>
    <s v="CUST-422"/>
    <s v="PD-770"/>
    <n v="3"/>
    <x v="21"/>
    <x v="513"/>
    <n v="6"/>
    <n v="1.33"/>
    <n v="44.4"/>
    <n v="40.409999999999997"/>
    <s v="Frank Preis"/>
    <x v="0"/>
    <s v="United States"/>
    <x v="17"/>
    <x v="1028"/>
    <x v="1"/>
    <s v="Labels"/>
    <x v="1"/>
  </r>
  <r>
    <n v="4296"/>
    <s v="Standard Class"/>
    <s v="CUST-422"/>
    <s v="PD-514"/>
    <n v="5"/>
    <x v="31"/>
    <x v="1173"/>
    <n v="4"/>
    <n v="3.12"/>
    <n v="33.9"/>
    <n v="18.3"/>
    <s v="Frank Preis"/>
    <x v="0"/>
    <s v="United States"/>
    <x v="17"/>
    <x v="1233"/>
    <x v="1"/>
    <s v="Paper"/>
    <x v="1"/>
  </r>
  <r>
    <n v="6293"/>
    <s v="Standard Class"/>
    <s v="CUST-422"/>
    <s v="PD-226"/>
    <n v="1"/>
    <x v="10"/>
    <x v="111"/>
    <n v="4"/>
    <n v="1.69"/>
    <n v="2.8719999999999999"/>
    <n v="1.1819999999999999"/>
    <s v="Frank Preis"/>
    <x v="0"/>
    <s v="United States"/>
    <x v="17"/>
    <x v="421"/>
    <x v="1"/>
    <s v="Binders"/>
    <x v="1"/>
  </r>
  <r>
    <n v="4802"/>
    <s v="Standard Class"/>
    <s v="CUST-422"/>
    <s v="PD-208"/>
    <n v="5"/>
    <x v="21"/>
    <x v="513"/>
    <n v="6"/>
    <n v="0.46"/>
    <n v="16.5"/>
    <n v="14.2"/>
    <s v="Frank Preis"/>
    <x v="0"/>
    <s v="United States"/>
    <x v="17"/>
    <x v="989"/>
    <x v="1"/>
    <s v="Labels"/>
    <x v="1"/>
  </r>
  <r>
    <n v="6291"/>
    <s v="Standard Class"/>
    <s v="CUST-422"/>
    <s v="PD-1470"/>
    <n v="6"/>
    <x v="10"/>
    <x v="111"/>
    <n v="4"/>
    <n v="42.7"/>
    <n v="922.26599999999996"/>
    <n v="666.06600000000003"/>
    <s v="Frank Preis"/>
    <x v="0"/>
    <s v="United States"/>
    <x v="17"/>
    <x v="623"/>
    <x v="2"/>
    <s v="Chairs"/>
    <x v="1"/>
  </r>
  <r>
    <n v="9104"/>
    <s v="First Class"/>
    <s v="CUST-422"/>
    <s v="PD-1453"/>
    <n v="3"/>
    <x v="45"/>
    <x v="1302"/>
    <n v="3"/>
    <n v="29.64"/>
    <n v="374.37599999999998"/>
    <n v="285.45600000000002"/>
    <s v="Frank Preis"/>
    <x v="0"/>
    <s v="United States"/>
    <x v="17"/>
    <x v="611"/>
    <x v="0"/>
    <s v="Phones"/>
    <x v="1"/>
  </r>
  <r>
    <n v="9841"/>
    <s v="Standard Class"/>
    <s v="CUST-422"/>
    <s v="PD-51"/>
    <n v="4"/>
    <x v="15"/>
    <x v="624"/>
    <n v="4"/>
    <n v="0.27"/>
    <n v="6.32"/>
    <n v="5.24"/>
    <s v="Frank Preis"/>
    <x v="0"/>
    <s v="United States"/>
    <x v="17"/>
    <x v="656"/>
    <x v="0"/>
    <s v="Accessories"/>
    <x v="1"/>
  </r>
  <r>
    <n v="10772"/>
    <s v="Second Class"/>
    <s v="CUST-422"/>
    <s v="PD-1452"/>
    <n v="5"/>
    <x v="4"/>
    <x v="153"/>
    <n v="4"/>
    <n v="66.84"/>
    <n v="450.77600000000001"/>
    <n v="116.57599999999999"/>
    <s v="Frank Preis"/>
    <x v="0"/>
    <s v="United States"/>
    <x v="17"/>
    <x v="1390"/>
    <x v="2"/>
    <s v="Furnishings"/>
    <x v="1"/>
  </r>
  <r>
    <n v="11106"/>
    <s v="Second Class"/>
    <s v="CUST-422"/>
    <s v="PD-1452"/>
    <n v="5"/>
    <x v="5"/>
    <x v="170"/>
    <n v="3"/>
    <n v="66.84"/>
    <n v="450.77600000000001"/>
    <n v="116.57599999999999"/>
    <s v="Frank Preis"/>
    <x v="0"/>
    <s v="United States"/>
    <x v="17"/>
    <x v="1390"/>
    <x v="2"/>
    <s v="Furnishings"/>
    <x v="1"/>
  </r>
  <r>
    <n v="11387"/>
    <s v="First Class"/>
    <s v="CUST-422"/>
    <s v="PD-1452"/>
    <n v="5"/>
    <x v="16"/>
    <x v="40"/>
    <n v="1"/>
    <n v="66.84"/>
    <n v="450.77600000000001"/>
    <n v="116.57599999999999"/>
    <s v="Frank Preis"/>
    <x v="0"/>
    <s v="United States"/>
    <x v="17"/>
    <x v="1390"/>
    <x v="2"/>
    <s v="Furnishings"/>
    <x v="1"/>
  </r>
  <r>
    <n v="11930"/>
    <s v="First Class"/>
    <s v="CUST-422"/>
    <s v="PD-1452"/>
    <n v="1"/>
    <x v="29"/>
    <x v="453"/>
    <n v="2"/>
    <n v="66.84"/>
    <n v="90.155199999999994"/>
    <n v="23.315200000000001"/>
    <s v="Frank Preis"/>
    <x v="0"/>
    <s v="United States"/>
    <x v="17"/>
    <x v="1390"/>
    <x v="2"/>
    <s v="Furnishings"/>
    <x v="1"/>
  </r>
  <r>
    <n v="12621"/>
    <s v="First Class"/>
    <s v="CUST-422"/>
    <s v="PD-1452"/>
    <n v="1"/>
    <x v="24"/>
    <x v="421"/>
    <n v="1"/>
    <n v="66.84"/>
    <n v="90.155199999999994"/>
    <n v="23.315200000000001"/>
    <s v="Frank Preis"/>
    <x v="0"/>
    <s v="United States"/>
    <x v="17"/>
    <x v="1390"/>
    <x v="2"/>
    <s v="Furnishings"/>
    <x v="1"/>
  </r>
  <r>
    <n v="12929"/>
    <s v="Same Day"/>
    <s v="CUST-422"/>
    <s v="PD-1452"/>
    <n v="1"/>
    <x v="29"/>
    <x v="240"/>
    <n v="3"/>
    <n v="66.84"/>
    <n v="90.155199999999994"/>
    <n v="23.315200000000001"/>
    <s v="Frank Preis"/>
    <x v="0"/>
    <s v="United States"/>
    <x v="17"/>
    <x v="1390"/>
    <x v="2"/>
    <s v="Furnishings"/>
    <x v="1"/>
  </r>
  <r>
    <n v="13034"/>
    <s v="First Class"/>
    <s v="CUST-422"/>
    <s v="PD-1452"/>
    <n v="2"/>
    <x v="34"/>
    <x v="620"/>
    <n v="4"/>
    <n v="66.84"/>
    <n v="180.31039999999999"/>
    <n v="46.630400000000002"/>
    <s v="Frank Preis"/>
    <x v="0"/>
    <s v="United States"/>
    <x v="17"/>
    <x v="1390"/>
    <x v="2"/>
    <s v="Furnishings"/>
    <x v="1"/>
  </r>
  <r>
    <n v="13177"/>
    <s v="Second Class"/>
    <s v="CUST-422"/>
    <s v="PD-1452"/>
    <n v="2"/>
    <x v="25"/>
    <x v="155"/>
    <n v="5"/>
    <n v="66.84"/>
    <n v="180.31039999999999"/>
    <n v="46.630400000000002"/>
    <s v="Frank Preis"/>
    <x v="0"/>
    <s v="United States"/>
    <x v="17"/>
    <x v="1390"/>
    <x v="2"/>
    <s v="Furnishings"/>
    <x v="1"/>
  </r>
  <r>
    <n v="13468"/>
    <s v="First Class"/>
    <s v="CUST-422"/>
    <s v="PD-1452"/>
    <n v="2"/>
    <x v="33"/>
    <x v="622"/>
    <n v="1"/>
    <n v="66.84"/>
    <n v="180.31039999999999"/>
    <n v="46.630400000000002"/>
    <s v="Frank Preis"/>
    <x v="0"/>
    <s v="United States"/>
    <x v="17"/>
    <x v="1390"/>
    <x v="2"/>
    <s v="Furnishings"/>
    <x v="1"/>
  </r>
  <r>
    <n v="1173"/>
    <s v="Standard Class"/>
    <s v="CUST-423"/>
    <s v="PD-1062"/>
    <n v="9"/>
    <x v="6"/>
    <x v="1248"/>
    <n v="4"/>
    <n v="18.02"/>
    <n v="337.95"/>
    <n v="175.77"/>
    <s v="Benjamin Farhat"/>
    <x v="1"/>
    <s v="United States"/>
    <x v="3"/>
    <x v="184"/>
    <x v="2"/>
    <s v="Furnishings"/>
    <x v="1"/>
  </r>
  <r>
    <n v="5512"/>
    <s v="Standard Class"/>
    <s v="CUST-423"/>
    <s v="PD-1484"/>
    <n v="3"/>
    <x v="40"/>
    <x v="767"/>
    <n v="7"/>
    <n v="27.72"/>
    <n v="554.34"/>
    <n v="471.18"/>
    <s v="Benjamin Farhat"/>
    <x v="1"/>
    <s v="United States"/>
    <x v="3"/>
    <x v="815"/>
    <x v="2"/>
    <s v="Tables"/>
    <x v="1"/>
  </r>
  <r>
    <n v="15103"/>
    <s v="Standard Class"/>
    <s v="CUST-423"/>
    <s v="PD-1091"/>
    <n v="1"/>
    <x v="10"/>
    <x v="220"/>
    <n v="7"/>
    <n v="8.1999999999999993"/>
    <n v="28.686"/>
    <n v="20.486000000000001"/>
    <s v="Benjamin Farhat"/>
    <x v="1"/>
    <s v="United States"/>
    <x v="3"/>
    <x v="181"/>
    <x v="1"/>
    <s v="Binders"/>
    <x v="1"/>
  </r>
  <r>
    <n v="15249"/>
    <s v="Standard Class"/>
    <s v="CUST-423"/>
    <s v="PD-1085"/>
    <n v="1"/>
    <x v="11"/>
    <x v="29"/>
    <n v="5"/>
    <n v="3.67"/>
    <n v="28.545999999999999"/>
    <n v="24.876000000000001"/>
    <s v="Benjamin Farhat"/>
    <x v="1"/>
    <s v="United States"/>
    <x v="3"/>
    <x v="94"/>
    <x v="2"/>
    <s v="Chairs"/>
    <x v="1"/>
  </r>
  <r>
    <n v="7143"/>
    <s v="Second Class"/>
    <s v="CUST-423"/>
    <s v="PD-682"/>
    <n v="8"/>
    <x v="3"/>
    <x v="1010"/>
    <n v="5"/>
    <n v="2.16"/>
    <n v="90.8"/>
    <n v="73.52"/>
    <s v="Benjamin Farhat"/>
    <x v="1"/>
    <s v="United States"/>
    <x v="3"/>
    <x v="275"/>
    <x v="1"/>
    <s v="Storage"/>
    <x v="1"/>
  </r>
  <r>
    <n v="7144"/>
    <s v="Second Class"/>
    <s v="CUST-423"/>
    <s v="PD-1326"/>
    <n v="8"/>
    <x v="3"/>
    <x v="1010"/>
    <n v="5"/>
    <n v="31.25"/>
    <n v="645.05600000000004"/>
    <n v="395.05599999999998"/>
    <s v="Benjamin Farhat"/>
    <x v="1"/>
    <s v="United States"/>
    <x v="3"/>
    <x v="339"/>
    <x v="0"/>
    <s v="Phones"/>
    <x v="1"/>
  </r>
  <r>
    <n v="7145"/>
    <s v="Second Class"/>
    <s v="CUST-423"/>
    <s v="PD-1036"/>
    <n v="5"/>
    <x v="3"/>
    <x v="1010"/>
    <n v="5"/>
    <n v="89"/>
    <n v="795"/>
    <n v="350"/>
    <s v="Benjamin Farhat"/>
    <x v="1"/>
    <s v="United States"/>
    <x v="3"/>
    <x v="52"/>
    <x v="4"/>
    <s v="Keyboards"/>
    <x v="1"/>
  </r>
  <r>
    <n v="7146"/>
    <s v="Second Class"/>
    <s v="CUST-423"/>
    <s v="PD-489"/>
    <n v="7"/>
    <x v="3"/>
    <x v="1010"/>
    <n v="5"/>
    <n v="0.45"/>
    <n v="45.36"/>
    <n v="42.21"/>
    <s v="Benjamin Farhat"/>
    <x v="1"/>
    <s v="United States"/>
    <x v="3"/>
    <x v="641"/>
    <x v="1"/>
    <s v="Paper"/>
    <x v="1"/>
  </r>
  <r>
    <n v="7147"/>
    <s v="Second Class"/>
    <s v="CUST-423"/>
    <s v="PD-1127"/>
    <n v="6"/>
    <x v="3"/>
    <x v="1010"/>
    <n v="5"/>
    <n v="8.17"/>
    <n v="288.24"/>
    <n v="239.22"/>
    <s v="Benjamin Farhat"/>
    <x v="1"/>
    <s v="United States"/>
    <x v="3"/>
    <x v="1174"/>
    <x v="1"/>
    <s v="Paper"/>
    <x v="1"/>
  </r>
  <r>
    <n v="8198"/>
    <s v="Standard Class"/>
    <s v="CUST-423"/>
    <s v="PD-1039"/>
    <n v="2"/>
    <x v="55"/>
    <x v="1370"/>
    <n v="5"/>
    <n v="699"/>
    <n v="1758.4"/>
    <n v="360.4"/>
    <s v="Benjamin Farhat"/>
    <x v="1"/>
    <s v="United States"/>
    <x v="3"/>
    <x v="165"/>
    <x v="3"/>
    <s v="Smartphones"/>
    <x v="1"/>
  </r>
  <r>
    <n v="1639"/>
    <s v="Second Class"/>
    <s v="CUST-424"/>
    <s v="PD-1009"/>
    <n v="3"/>
    <x v="38"/>
    <x v="1371"/>
    <n v="2"/>
    <n v="5.58"/>
    <n v="74.424000000000007"/>
    <n v="57.683999999999997"/>
    <s v="Gary Hansen"/>
    <x v="1"/>
    <s v="United States"/>
    <x v="2"/>
    <x v="369"/>
    <x v="1"/>
    <s v="Paper"/>
    <x v="0"/>
  </r>
  <r>
    <n v="1174"/>
    <s v="Standard Class"/>
    <s v="CUST-424"/>
    <s v="PD-161"/>
    <n v="1"/>
    <x v="0"/>
    <x v="363"/>
    <n v="4"/>
    <n v="1.56"/>
    <n v="2.88"/>
    <n v="1.32"/>
    <s v="Gary Hansen"/>
    <x v="1"/>
    <s v="United States"/>
    <x v="2"/>
    <x v="8"/>
    <x v="1"/>
    <s v="Labels"/>
    <x v="0"/>
  </r>
  <r>
    <n v="1176"/>
    <s v="Standard Class"/>
    <s v="CUST-424"/>
    <s v="PD-437"/>
    <n v="4"/>
    <x v="0"/>
    <x v="363"/>
    <n v="4"/>
    <n v="3.11"/>
    <n v="23.92"/>
    <n v="11.48"/>
    <s v="Gary Hansen"/>
    <x v="1"/>
    <s v="United States"/>
    <x v="2"/>
    <x v="377"/>
    <x v="1"/>
    <s v="Storage"/>
    <x v="0"/>
  </r>
  <r>
    <n v="1175"/>
    <s v="Standard Class"/>
    <s v="CUST-424"/>
    <s v="PD-524"/>
    <n v="6"/>
    <x v="0"/>
    <x v="363"/>
    <n v="4"/>
    <n v="1.26"/>
    <n v="33.503999999999998"/>
    <n v="25.943999999999999"/>
    <s v="Gary Hansen"/>
    <x v="1"/>
    <s v="United States"/>
    <x v="2"/>
    <x v="392"/>
    <x v="1"/>
    <s v="Binders"/>
    <x v="0"/>
  </r>
  <r>
    <n v="3462"/>
    <s v="First Class"/>
    <s v="CUST-424"/>
    <s v="PD-951"/>
    <n v="6"/>
    <x v="50"/>
    <x v="664"/>
    <n v="2"/>
    <n v="13.77"/>
    <n v="155.88"/>
    <n v="73.260000000000005"/>
    <s v="Gary Hansen"/>
    <x v="1"/>
    <s v="United States"/>
    <x v="2"/>
    <x v="93"/>
    <x v="2"/>
    <s v="Chairs"/>
    <x v="0"/>
  </r>
  <r>
    <n v="15270"/>
    <s v="Standard Class"/>
    <s v="CUST-424"/>
    <s v="PD-997"/>
    <n v="1"/>
    <x v="11"/>
    <x v="128"/>
    <n v="3"/>
    <n v="10.01"/>
    <n v="21.238"/>
    <n v="11.228"/>
    <s v="Gary Hansen"/>
    <x v="1"/>
    <s v="United States"/>
    <x v="2"/>
    <x v="344"/>
    <x v="1"/>
    <s v="Appliances"/>
    <x v="0"/>
  </r>
  <r>
    <n v="6264"/>
    <s v="Standard Class"/>
    <s v="CUST-424"/>
    <s v="PD-258"/>
    <n v="9"/>
    <x v="2"/>
    <x v="733"/>
    <n v="5"/>
    <n v="1.1100000000000001"/>
    <n v="28.44"/>
    <n v="18.45"/>
    <s v="Gary Hansen"/>
    <x v="1"/>
    <s v="United States"/>
    <x v="2"/>
    <x v="855"/>
    <x v="1"/>
    <s v="Fasteners"/>
    <x v="0"/>
  </r>
  <r>
    <n v="5631"/>
    <s v="Standard Class"/>
    <s v="CUST-424"/>
    <s v="PD-251"/>
    <n v="3"/>
    <x v="46"/>
    <x v="1345"/>
    <n v="5"/>
    <n v="1.85"/>
    <n v="3.4740000000000002"/>
    <n v="-2.0760000000000001"/>
    <s v="Gary Hansen"/>
    <x v="1"/>
    <s v="United States"/>
    <x v="2"/>
    <x v="787"/>
    <x v="1"/>
    <s v="Binders"/>
    <x v="0"/>
  </r>
  <r>
    <n v="6263"/>
    <s v="Standard Class"/>
    <s v="CUST-424"/>
    <s v="PD-1340"/>
    <n v="3"/>
    <x v="2"/>
    <x v="733"/>
    <n v="5"/>
    <n v="34.53"/>
    <n v="62.79"/>
    <n v="-40.799999999999997"/>
    <s v="Gary Hansen"/>
    <x v="1"/>
    <s v="United States"/>
    <x v="2"/>
    <x v="918"/>
    <x v="1"/>
    <s v="Appliances"/>
    <x v="0"/>
  </r>
  <r>
    <n v="7385"/>
    <s v="Standard Class"/>
    <s v="CUST-424"/>
    <s v="PD-324"/>
    <n v="2"/>
    <x v="14"/>
    <x v="385"/>
    <n v="6"/>
    <n v="0.28000000000000003"/>
    <n v="9.4"/>
    <n v="8.84"/>
    <s v="Gary Hansen"/>
    <x v="1"/>
    <s v="United States"/>
    <x v="2"/>
    <x v="6"/>
    <x v="1"/>
    <s v="Paper"/>
    <x v="0"/>
  </r>
  <r>
    <n v="7386"/>
    <s v="Standard Class"/>
    <s v="CUST-424"/>
    <s v="PD-1025"/>
    <n v="5"/>
    <x v="14"/>
    <x v="385"/>
    <n v="6"/>
    <n v="329"/>
    <n v="2495"/>
    <n v="850"/>
    <s v="Gary Hansen"/>
    <x v="1"/>
    <s v="United States"/>
    <x v="2"/>
    <x v="30"/>
    <x v="3"/>
    <s v="Tablets"/>
    <x v="0"/>
  </r>
  <r>
    <n v="7846"/>
    <s v="Standard Class"/>
    <s v="CUST-424"/>
    <s v="PD-1559"/>
    <n v="5"/>
    <x v="55"/>
    <x v="1315"/>
    <n v="5"/>
    <n v="64"/>
    <n v="479.98500000000001"/>
    <n v="159.98500000000001"/>
    <s v="Gary Hansen"/>
    <x v="1"/>
    <s v="United States"/>
    <x v="2"/>
    <x v="1167"/>
    <x v="0"/>
    <s v="Machines"/>
    <x v="0"/>
  </r>
  <r>
    <n v="8867"/>
    <s v="Second Class"/>
    <s v="CUST-424"/>
    <s v="PD-833"/>
    <n v="2"/>
    <x v="23"/>
    <x v="689"/>
    <n v="4"/>
    <n v="7.82"/>
    <n v="14.224"/>
    <n v="-1.4159999999999999"/>
    <s v="Gary Hansen"/>
    <x v="1"/>
    <s v="United States"/>
    <x v="2"/>
    <x v="759"/>
    <x v="2"/>
    <s v="Furnishings"/>
    <x v="0"/>
  </r>
  <r>
    <n v="9423"/>
    <s v="Standard Class"/>
    <s v="CUST-424"/>
    <s v="PD-347"/>
    <n v="1"/>
    <x v="23"/>
    <x v="1372"/>
    <n v="4"/>
    <n v="0.74"/>
    <n v="4.95"/>
    <n v="4.21"/>
    <s v="Gary Hansen"/>
    <x v="1"/>
    <s v="United States"/>
    <x v="2"/>
    <x v="1408"/>
    <x v="2"/>
    <s v="Furnishings"/>
    <x v="0"/>
  </r>
  <r>
    <n v="9424"/>
    <s v="Standard Class"/>
    <s v="CUST-424"/>
    <s v="PD-394"/>
    <n v="5"/>
    <x v="23"/>
    <x v="1372"/>
    <n v="4"/>
    <n v="2.11"/>
    <n v="26.4"/>
    <n v="15.85"/>
    <s v="Gary Hansen"/>
    <x v="1"/>
    <s v="United States"/>
    <x v="2"/>
    <x v="1371"/>
    <x v="1"/>
    <s v="Storage"/>
    <x v="0"/>
  </r>
  <r>
    <n v="8865"/>
    <s v="Second Class"/>
    <s v="CUST-424"/>
    <s v="PD-131"/>
    <n v="2"/>
    <x v="23"/>
    <x v="689"/>
    <n v="4"/>
    <n v="0.18"/>
    <n v="4.1760000000000002"/>
    <n v="3.8159999999999998"/>
    <s v="Gary Hansen"/>
    <x v="1"/>
    <s v="United States"/>
    <x v="2"/>
    <x v="806"/>
    <x v="1"/>
    <s v="Labels"/>
    <x v="0"/>
  </r>
  <r>
    <n v="1177"/>
    <s v="Standard Class"/>
    <s v="CUST-425"/>
    <s v="PD-1327"/>
    <n v="8"/>
    <x v="38"/>
    <x v="1014"/>
    <n v="4"/>
    <n v="38.299999999999997"/>
    <n v="645.05600000000004"/>
    <n v="338.65600000000001"/>
    <s v="Ben Wallace"/>
    <x v="0"/>
    <s v="United States"/>
    <x v="2"/>
    <x v="108"/>
    <x v="0"/>
    <s v="Phones"/>
    <x v="0"/>
  </r>
  <r>
    <n v="1295"/>
    <s v="Standard Class"/>
    <s v="CUST-425"/>
    <s v="PD-495"/>
    <n v="3"/>
    <x v="17"/>
    <x v="1174"/>
    <n v="5"/>
    <n v="2.0099999999999998"/>
    <n v="15.552"/>
    <n v="9.5220000000000002"/>
    <s v="Ben Wallace"/>
    <x v="0"/>
    <s v="United States"/>
    <x v="2"/>
    <x v="1150"/>
    <x v="1"/>
    <s v="Paper"/>
    <x v="0"/>
  </r>
  <r>
    <n v="1178"/>
    <s v="Standard Class"/>
    <s v="CUST-425"/>
    <s v="PD-976"/>
    <n v="3"/>
    <x v="38"/>
    <x v="1014"/>
    <n v="4"/>
    <n v="14.81"/>
    <n v="85.44"/>
    <n v="41.01"/>
    <s v="Ben Wallace"/>
    <x v="0"/>
    <s v="United States"/>
    <x v="2"/>
    <x v="178"/>
    <x v="2"/>
    <s v="Furnishings"/>
    <x v="0"/>
  </r>
  <r>
    <n v="15083"/>
    <s v="Standard Class"/>
    <s v="CUST-425"/>
    <s v="PD-959"/>
    <n v="1"/>
    <x v="10"/>
    <x v="28"/>
    <n v="7"/>
    <n v="12"/>
    <n v="18.661999999999999"/>
    <n v="6.6619999999999999"/>
    <s v="Ben Wallace"/>
    <x v="0"/>
    <s v="United States"/>
    <x v="2"/>
    <x v="157"/>
    <x v="2"/>
    <s v="Tables"/>
    <x v="0"/>
  </r>
  <r>
    <n v="5254"/>
    <s v="Standard Class"/>
    <s v="CUST-425"/>
    <s v="PD-742"/>
    <n v="2"/>
    <x v="44"/>
    <x v="479"/>
    <n v="4"/>
    <n v="2.41"/>
    <n v="26.78"/>
    <n v="21.96"/>
    <s v="Ben Wallace"/>
    <x v="0"/>
    <s v="United States"/>
    <x v="2"/>
    <x v="282"/>
    <x v="1"/>
    <s v="Storage"/>
    <x v="0"/>
  </r>
  <r>
    <n v="5253"/>
    <s v="Standard Class"/>
    <s v="CUST-425"/>
    <s v="PD-425"/>
    <n v="7"/>
    <x v="44"/>
    <x v="479"/>
    <n v="4"/>
    <n v="1.8"/>
    <n v="40.67"/>
    <n v="28.07"/>
    <s v="Ben Wallace"/>
    <x v="0"/>
    <s v="United States"/>
    <x v="2"/>
    <x v="782"/>
    <x v="1"/>
    <s v="Fasteners"/>
    <x v="0"/>
  </r>
  <r>
    <n v="5255"/>
    <s v="Standard Class"/>
    <s v="CUST-425"/>
    <s v="PD-24"/>
    <n v="2"/>
    <x v="44"/>
    <x v="479"/>
    <n v="4"/>
    <n v="0.06"/>
    <n v="1.952"/>
    <n v="1.8320000000000001"/>
    <s v="Ben Wallace"/>
    <x v="0"/>
    <s v="United States"/>
    <x v="2"/>
    <x v="415"/>
    <x v="1"/>
    <s v="Binders"/>
    <x v="0"/>
  </r>
  <r>
    <n v="5776"/>
    <s v="Second Class"/>
    <s v="CUST-425"/>
    <s v="PD-1497"/>
    <n v="1"/>
    <x v="44"/>
    <x v="479"/>
    <n v="5"/>
    <n v="85.55"/>
    <n v="203.69"/>
    <n v="118.14"/>
    <s v="Ben Wallace"/>
    <x v="0"/>
    <s v="United States"/>
    <x v="2"/>
    <x v="873"/>
    <x v="2"/>
    <s v="Chairs"/>
    <x v="0"/>
  </r>
  <r>
    <n v="5252"/>
    <s v="Standard Class"/>
    <s v="CUST-425"/>
    <s v="PD-1030"/>
    <n v="14"/>
    <x v="44"/>
    <x v="479"/>
    <n v="4"/>
    <n v="299"/>
    <n v="6287.4"/>
    <n v="2101.4"/>
    <s v="Ben Wallace"/>
    <x v="0"/>
    <s v="United States"/>
    <x v="2"/>
    <x v="186"/>
    <x v="3"/>
    <s v="Smartphones"/>
    <x v="0"/>
  </r>
  <r>
    <n v="8373"/>
    <s v="First Class"/>
    <s v="CUST-425"/>
    <s v="PD-204"/>
    <n v="5"/>
    <x v="23"/>
    <x v="378"/>
    <n v="3"/>
    <n v="1.71"/>
    <n v="16.399999999999999"/>
    <n v="7.85"/>
    <s v="Ben Wallace"/>
    <x v="0"/>
    <s v="United States"/>
    <x v="2"/>
    <x v="781"/>
    <x v="1"/>
    <s v="Art"/>
    <x v="0"/>
  </r>
  <r>
    <n v="8587"/>
    <s v="Standard Class"/>
    <s v="CUST-425"/>
    <s v="PD-784"/>
    <n v="4"/>
    <x v="23"/>
    <x v="1359"/>
    <n v="5"/>
    <n v="2.59"/>
    <n v="12.176"/>
    <n v="1.8160000000000001"/>
    <s v="Ben Wallace"/>
    <x v="0"/>
    <s v="United States"/>
    <x v="2"/>
    <x v="666"/>
    <x v="1"/>
    <s v="Binders"/>
    <x v="0"/>
  </r>
  <r>
    <n v="10398"/>
    <s v="Same Day"/>
    <s v="CUST-425"/>
    <s v="PD-585"/>
    <n v="1"/>
    <x v="16"/>
    <x v="71"/>
    <n v="1"/>
    <n v="2.67"/>
    <n v="4.9134000000000002"/>
    <n v="2.2433999999999998"/>
    <s v="Ben Wallace"/>
    <x v="0"/>
    <s v="United States"/>
    <x v="2"/>
    <x v="842"/>
    <x v="1"/>
    <s v="Binders"/>
    <x v="0"/>
  </r>
  <r>
    <n v="10767"/>
    <s v="Same Day"/>
    <s v="CUST-425"/>
    <s v="PD-585"/>
    <n v="4"/>
    <x v="5"/>
    <x v="712"/>
    <n v="2"/>
    <n v="2.67"/>
    <n v="19.653600000000001"/>
    <n v="8.9735999999999994"/>
    <s v="Ben Wallace"/>
    <x v="0"/>
    <s v="United States"/>
    <x v="2"/>
    <x v="842"/>
    <x v="1"/>
    <s v="Binders"/>
    <x v="0"/>
  </r>
  <r>
    <n v="10853"/>
    <s v="First Class"/>
    <s v="CUST-425"/>
    <s v="PD-585"/>
    <n v="3"/>
    <x v="16"/>
    <x v="451"/>
    <n v="3"/>
    <n v="2.67"/>
    <n v="14.7402"/>
    <n v="6.7302"/>
    <s v="Ben Wallace"/>
    <x v="0"/>
    <s v="United States"/>
    <x v="2"/>
    <x v="842"/>
    <x v="1"/>
    <s v="Binders"/>
    <x v="0"/>
  </r>
  <r>
    <n v="11204"/>
    <s v="Same Day"/>
    <s v="CUST-425"/>
    <s v="PD-585"/>
    <n v="3"/>
    <x v="16"/>
    <x v="189"/>
    <n v="3"/>
    <n v="2.67"/>
    <n v="14.7402"/>
    <n v="6.7302"/>
    <s v="Ben Wallace"/>
    <x v="0"/>
    <s v="United States"/>
    <x v="2"/>
    <x v="842"/>
    <x v="1"/>
    <s v="Binders"/>
    <x v="0"/>
  </r>
  <r>
    <n v="11287"/>
    <s v="First Class"/>
    <s v="CUST-425"/>
    <s v="PD-585"/>
    <n v="3"/>
    <x v="5"/>
    <x v="537"/>
    <n v="4"/>
    <n v="2.67"/>
    <n v="14.7402"/>
    <n v="6.7302"/>
    <s v="Ben Wallace"/>
    <x v="0"/>
    <s v="United States"/>
    <x v="2"/>
    <x v="842"/>
    <x v="1"/>
    <s v="Binders"/>
    <x v="0"/>
  </r>
  <r>
    <n v="11316"/>
    <s v="First Class"/>
    <s v="CUST-425"/>
    <s v="PD-585"/>
    <n v="2"/>
    <x v="5"/>
    <x v="151"/>
    <n v="1"/>
    <n v="2.67"/>
    <n v="9.8268000000000004"/>
    <n v="4.4867999999999997"/>
    <s v="Ben Wallace"/>
    <x v="0"/>
    <s v="United States"/>
    <x v="2"/>
    <x v="842"/>
    <x v="1"/>
    <s v="Binders"/>
    <x v="0"/>
  </r>
  <r>
    <n v="11432"/>
    <s v="Second Class"/>
    <s v="CUST-425"/>
    <s v="PD-585"/>
    <n v="3"/>
    <x v="5"/>
    <x v="39"/>
    <n v="2"/>
    <n v="2.67"/>
    <n v="14.7402"/>
    <n v="6.7302"/>
    <s v="Ben Wallace"/>
    <x v="0"/>
    <s v="United States"/>
    <x v="2"/>
    <x v="842"/>
    <x v="1"/>
    <s v="Binders"/>
    <x v="0"/>
  </r>
  <r>
    <n v="11455"/>
    <s v="First Class"/>
    <s v="CUST-425"/>
    <s v="PD-585"/>
    <n v="1"/>
    <x v="4"/>
    <x v="238"/>
    <n v="1"/>
    <n v="2.67"/>
    <n v="4.9134000000000002"/>
    <n v="2.2433999999999998"/>
    <s v="Ben Wallace"/>
    <x v="0"/>
    <s v="United States"/>
    <x v="2"/>
    <x v="842"/>
    <x v="1"/>
    <s v="Binders"/>
    <x v="0"/>
  </r>
  <r>
    <n v="12274"/>
    <s v="Second Class"/>
    <s v="CUST-425"/>
    <s v="PD-585"/>
    <n v="1"/>
    <x v="27"/>
    <x v="569"/>
    <n v="3"/>
    <n v="2.67"/>
    <n v="4.9134000000000002"/>
    <n v="2.2433999999999998"/>
    <s v="Ben Wallace"/>
    <x v="0"/>
    <s v="United States"/>
    <x v="2"/>
    <x v="842"/>
    <x v="1"/>
    <s v="Binders"/>
    <x v="0"/>
  </r>
  <r>
    <n v="13161"/>
    <s v="Second Class"/>
    <s v="CUST-425"/>
    <s v="PD-585"/>
    <n v="2"/>
    <x v="27"/>
    <x v="304"/>
    <n v="3"/>
    <n v="2.67"/>
    <n v="9.8268000000000004"/>
    <n v="4.4867999999999997"/>
    <s v="Ben Wallace"/>
    <x v="0"/>
    <s v="United States"/>
    <x v="2"/>
    <x v="842"/>
    <x v="1"/>
    <s v="Binders"/>
    <x v="0"/>
  </r>
  <r>
    <n v="13456"/>
    <s v="Second Class"/>
    <s v="CUST-425"/>
    <s v="PD-585"/>
    <n v="2"/>
    <x v="26"/>
    <x v="358"/>
    <n v="2"/>
    <n v="2.67"/>
    <n v="9.8268000000000004"/>
    <n v="4.4867999999999997"/>
    <s v="Ben Wallace"/>
    <x v="0"/>
    <s v="United States"/>
    <x v="2"/>
    <x v="842"/>
    <x v="1"/>
    <s v="Binders"/>
    <x v="0"/>
  </r>
  <r>
    <n v="13488"/>
    <s v="First Class"/>
    <s v="CUST-425"/>
    <s v="PD-585"/>
    <n v="1"/>
    <x v="29"/>
    <x v="543"/>
    <n v="1"/>
    <n v="2.67"/>
    <n v="4.9134000000000002"/>
    <n v="2.2433999999999998"/>
    <s v="Ben Wallace"/>
    <x v="0"/>
    <s v="United States"/>
    <x v="2"/>
    <x v="842"/>
    <x v="1"/>
    <s v="Binders"/>
    <x v="0"/>
  </r>
  <r>
    <n v="14126"/>
    <s v="First Class"/>
    <s v="CUST-425"/>
    <s v="PD-585"/>
    <n v="2"/>
    <x v="30"/>
    <x v="84"/>
    <n v="1"/>
    <n v="2.67"/>
    <n v="9.8268000000000004"/>
    <n v="4.4867999999999997"/>
    <s v="Ben Wallace"/>
    <x v="0"/>
    <s v="United States"/>
    <x v="2"/>
    <x v="842"/>
    <x v="1"/>
    <s v="Binders"/>
    <x v="0"/>
  </r>
  <r>
    <n v="14214"/>
    <s v="Same Day"/>
    <s v="CUST-425"/>
    <s v="PD-585"/>
    <n v="1"/>
    <x v="30"/>
    <x v="342"/>
    <n v="2"/>
    <n v="2.67"/>
    <n v="4.9134000000000002"/>
    <n v="2.2433999999999998"/>
    <s v="Ben Wallace"/>
    <x v="0"/>
    <s v="United States"/>
    <x v="2"/>
    <x v="842"/>
    <x v="1"/>
    <s v="Binders"/>
    <x v="0"/>
  </r>
  <r>
    <n v="14345"/>
    <s v="First Class"/>
    <s v="CUST-425"/>
    <s v="PD-585"/>
    <n v="2"/>
    <x v="30"/>
    <x v="552"/>
    <n v="2"/>
    <n v="2.67"/>
    <n v="9.8268000000000004"/>
    <n v="4.4867999999999997"/>
    <s v="Ben Wallace"/>
    <x v="0"/>
    <s v="United States"/>
    <x v="2"/>
    <x v="842"/>
    <x v="1"/>
    <s v="Binders"/>
    <x v="0"/>
  </r>
  <r>
    <n v="1189"/>
    <s v="Standard Class"/>
    <s v="CUST-426"/>
    <s v="PD-403"/>
    <n v="3"/>
    <x v="0"/>
    <x v="869"/>
    <n v="4"/>
    <n v="2.08"/>
    <n v="12.816000000000001"/>
    <n v="6.5759999999999996"/>
    <s v="Paul Van Hugh"/>
    <x v="1"/>
    <s v="United States"/>
    <x v="5"/>
    <x v="325"/>
    <x v="1"/>
    <s v="Paper"/>
    <x v="2"/>
  </r>
  <r>
    <n v="1188"/>
    <s v="Standard Class"/>
    <s v="CUST-426"/>
    <s v="PD-198"/>
    <n v="7"/>
    <x v="0"/>
    <x v="869"/>
    <n v="4"/>
    <n v="1.27"/>
    <n v="17.808"/>
    <n v="8.9179999999999993"/>
    <s v="Paul Van Hugh"/>
    <x v="1"/>
    <s v="United States"/>
    <x v="5"/>
    <x v="1387"/>
    <x v="1"/>
    <s v="Art"/>
    <x v="2"/>
  </r>
  <r>
    <n v="1187"/>
    <s v="Standard Class"/>
    <s v="CUST-426"/>
    <s v="PD-66"/>
    <n v="2"/>
    <x v="0"/>
    <x v="869"/>
    <n v="4"/>
    <n v="0.85"/>
    <n v="2.7839999999999998"/>
    <n v="1.0840000000000001"/>
    <s v="Paul Van Hugh"/>
    <x v="1"/>
    <s v="United States"/>
    <x v="5"/>
    <x v="477"/>
    <x v="1"/>
    <s v="Fasteners"/>
    <x v="2"/>
  </r>
  <r>
    <n v="4232"/>
    <s v="First Class"/>
    <s v="CUST-426"/>
    <s v="PD-923"/>
    <n v="1"/>
    <x v="40"/>
    <x v="842"/>
    <n v="3"/>
    <n v="9.3699999999999992"/>
    <n v="23.43"/>
    <n v="14.06"/>
    <s v="Paul Van Hugh"/>
    <x v="1"/>
    <s v="United States"/>
    <x v="5"/>
    <x v="548"/>
    <x v="0"/>
    <s v="Accessories"/>
    <x v="2"/>
  </r>
  <r>
    <n v="4230"/>
    <s v="First Class"/>
    <s v="CUST-426"/>
    <s v="PD-38"/>
    <n v="4"/>
    <x v="40"/>
    <x v="842"/>
    <n v="3"/>
    <n v="0.56000000000000005"/>
    <n v="5.64"/>
    <n v="3.4"/>
    <s v="Paul Van Hugh"/>
    <x v="1"/>
    <s v="United States"/>
    <x v="5"/>
    <x v="1306"/>
    <x v="1"/>
    <s v="Art"/>
    <x v="2"/>
  </r>
  <r>
    <n v="4427"/>
    <s v="Standard Class"/>
    <s v="CUST-426"/>
    <s v="PD-1169"/>
    <n v="9"/>
    <x v="12"/>
    <x v="1318"/>
    <n v="6"/>
    <n v="10.9"/>
    <n v="490.32"/>
    <n v="392.22"/>
    <s v="Paul Van Hugh"/>
    <x v="1"/>
    <s v="United States"/>
    <x v="5"/>
    <x v="1040"/>
    <x v="1"/>
    <s v="Appliances"/>
    <x v="2"/>
  </r>
  <r>
    <n v="4231"/>
    <s v="First Class"/>
    <s v="CUST-426"/>
    <s v="PD-109"/>
    <n v="3"/>
    <x v="40"/>
    <x v="842"/>
    <n v="3"/>
    <n v="1.1100000000000001"/>
    <n v="6.9"/>
    <n v="3.57"/>
    <s v="Paul Van Hugh"/>
    <x v="1"/>
    <s v="United States"/>
    <x v="5"/>
    <x v="1005"/>
    <x v="1"/>
    <s v="Fasteners"/>
    <x v="2"/>
  </r>
  <r>
    <n v="4233"/>
    <s v="First Class"/>
    <s v="CUST-426"/>
    <s v="PD-108"/>
    <n v="3"/>
    <x v="40"/>
    <x v="842"/>
    <n v="3"/>
    <n v="0.74"/>
    <n v="6.9"/>
    <n v="4.68"/>
    <s v="Paul Van Hugh"/>
    <x v="1"/>
    <s v="United States"/>
    <x v="5"/>
    <x v="59"/>
    <x v="1"/>
    <s v="Art"/>
    <x v="2"/>
  </r>
  <r>
    <n v="8595"/>
    <s v="Standard Class"/>
    <s v="CUST-426"/>
    <s v="PD-666"/>
    <n v="1"/>
    <x v="3"/>
    <x v="1155"/>
    <n v="4"/>
    <n v="5.56"/>
    <n v="10.69"/>
    <n v="5.13"/>
    <s v="Paul Van Hugh"/>
    <x v="1"/>
    <s v="United States"/>
    <x v="5"/>
    <x v="1437"/>
    <x v="2"/>
    <s v="Furnishings"/>
    <x v="2"/>
  </r>
  <r>
    <n v="9442"/>
    <s v="Standard Class"/>
    <s v="CUST-426"/>
    <s v="PD-972"/>
    <n v="5"/>
    <x v="55"/>
    <x v="354"/>
    <n v="6"/>
    <n v="10.37"/>
    <n v="112.12"/>
    <n v="60.27"/>
    <s v="Paul Van Hugh"/>
    <x v="1"/>
    <s v="United States"/>
    <x v="5"/>
    <x v="248"/>
    <x v="1"/>
    <s v="Binders"/>
    <x v="2"/>
  </r>
  <r>
    <n v="9443"/>
    <s v="Standard Class"/>
    <s v="CUST-426"/>
    <s v="PD-1477"/>
    <n v="7"/>
    <x v="55"/>
    <x v="354"/>
    <n v="6"/>
    <n v="10.8"/>
    <n v="1260.1400000000001"/>
    <n v="1184.54"/>
    <s v="Paul Van Hugh"/>
    <x v="1"/>
    <s v="United States"/>
    <x v="5"/>
    <x v="609"/>
    <x v="1"/>
    <s v="Storage"/>
    <x v="2"/>
  </r>
  <r>
    <n v="11026"/>
    <s v="Same Day"/>
    <s v="CUST-426"/>
    <s v="PD-945"/>
    <n v="1"/>
    <x v="5"/>
    <x v="303"/>
    <n v="5"/>
    <n v="5.25"/>
    <n v="14.25"/>
    <n v="9"/>
    <s v="Paul Van Hugh"/>
    <x v="1"/>
    <s v="United States"/>
    <x v="5"/>
    <x v="676"/>
    <x v="0"/>
    <s v="Accessories"/>
    <x v="2"/>
  </r>
  <r>
    <n v="11422"/>
    <s v="Second Class"/>
    <s v="CUST-426"/>
    <s v="PD-945"/>
    <n v="4"/>
    <x v="16"/>
    <x v="150"/>
    <n v="2"/>
    <n v="5.25"/>
    <n v="57"/>
    <n v="36"/>
    <s v="Paul Van Hugh"/>
    <x v="1"/>
    <s v="United States"/>
    <x v="5"/>
    <x v="676"/>
    <x v="0"/>
    <s v="Accessories"/>
    <x v="2"/>
  </r>
  <r>
    <n v="12054"/>
    <s v="First Class"/>
    <s v="CUST-426"/>
    <s v="PD-945"/>
    <n v="1"/>
    <x v="33"/>
    <x v="308"/>
    <n v="4"/>
    <n v="5.25"/>
    <n v="14.25"/>
    <n v="9"/>
    <s v="Paul Van Hugh"/>
    <x v="1"/>
    <s v="United States"/>
    <x v="5"/>
    <x v="676"/>
    <x v="0"/>
    <s v="Accessories"/>
    <x v="2"/>
  </r>
  <r>
    <n v="12286"/>
    <s v="Second Class"/>
    <s v="CUST-426"/>
    <s v="PD-945"/>
    <n v="1"/>
    <x v="33"/>
    <x v="669"/>
    <n v="4"/>
    <n v="5.25"/>
    <n v="14.25"/>
    <n v="9"/>
    <s v="Paul Van Hugh"/>
    <x v="1"/>
    <s v="United States"/>
    <x v="5"/>
    <x v="676"/>
    <x v="0"/>
    <s v="Accessories"/>
    <x v="2"/>
  </r>
  <r>
    <n v="13248"/>
    <s v="First Class"/>
    <s v="CUST-426"/>
    <s v="PD-945"/>
    <n v="1"/>
    <x v="26"/>
    <x v="922"/>
    <n v="2"/>
    <n v="5.25"/>
    <n v="14.25"/>
    <n v="9"/>
    <s v="Paul Van Hugh"/>
    <x v="1"/>
    <s v="United States"/>
    <x v="5"/>
    <x v="676"/>
    <x v="0"/>
    <s v="Accessories"/>
    <x v="2"/>
  </r>
  <r>
    <n v="13785"/>
    <s v="Same Day"/>
    <s v="CUST-426"/>
    <s v="PD-945"/>
    <n v="1"/>
    <x v="28"/>
    <x v="759"/>
    <n v="5"/>
    <n v="5.25"/>
    <n v="14.25"/>
    <n v="9"/>
    <s v="Paul Van Hugh"/>
    <x v="1"/>
    <s v="United States"/>
    <x v="5"/>
    <x v="676"/>
    <x v="0"/>
    <s v="Accessories"/>
    <x v="2"/>
  </r>
  <r>
    <n v="13796"/>
    <s v="Same Day"/>
    <s v="CUST-426"/>
    <s v="PD-945"/>
    <n v="2"/>
    <x v="33"/>
    <x v="806"/>
    <n v="2"/>
    <n v="5.25"/>
    <n v="28.5"/>
    <n v="18"/>
    <s v="Paul Van Hugh"/>
    <x v="1"/>
    <s v="United States"/>
    <x v="5"/>
    <x v="676"/>
    <x v="0"/>
    <s v="Accessories"/>
    <x v="2"/>
  </r>
  <r>
    <n v="13864"/>
    <s v="Second Class"/>
    <s v="CUST-426"/>
    <s v="PD-945"/>
    <n v="1"/>
    <x v="29"/>
    <x v="788"/>
    <n v="2"/>
    <n v="5.25"/>
    <n v="14.25"/>
    <n v="9"/>
    <s v="Paul Van Hugh"/>
    <x v="1"/>
    <s v="United States"/>
    <x v="5"/>
    <x v="676"/>
    <x v="0"/>
    <s v="Accessories"/>
    <x v="2"/>
  </r>
  <r>
    <n v="13896"/>
    <s v="First Class"/>
    <s v="CUST-426"/>
    <s v="PD-945"/>
    <n v="2"/>
    <x v="33"/>
    <x v="622"/>
    <n v="3"/>
    <n v="5.25"/>
    <n v="28.5"/>
    <n v="18"/>
    <s v="Paul Van Hugh"/>
    <x v="1"/>
    <s v="United States"/>
    <x v="5"/>
    <x v="676"/>
    <x v="0"/>
    <s v="Accessories"/>
    <x v="2"/>
  </r>
  <r>
    <n v="14000"/>
    <s v="Second Class"/>
    <s v="CUST-426"/>
    <s v="PD-945"/>
    <n v="1"/>
    <x v="28"/>
    <x v="475"/>
    <n v="1"/>
    <n v="5.25"/>
    <n v="14.25"/>
    <n v="9"/>
    <s v="Paul Van Hugh"/>
    <x v="1"/>
    <s v="United States"/>
    <x v="5"/>
    <x v="676"/>
    <x v="0"/>
    <s v="Accessories"/>
    <x v="2"/>
  </r>
  <r>
    <n v="14336"/>
    <s v="Same Day"/>
    <s v="CUST-426"/>
    <s v="PD-945"/>
    <n v="2"/>
    <x v="30"/>
    <x v="212"/>
    <n v="2"/>
    <n v="5.25"/>
    <n v="28.5"/>
    <n v="18"/>
    <s v="Paul Van Hugh"/>
    <x v="1"/>
    <s v="United States"/>
    <x v="5"/>
    <x v="676"/>
    <x v="0"/>
    <s v="Accessories"/>
    <x v="2"/>
  </r>
  <r>
    <n v="14343"/>
    <s v="Same Day"/>
    <s v="CUST-426"/>
    <s v="PD-945"/>
    <n v="2"/>
    <x v="30"/>
    <x v="340"/>
    <n v="2"/>
    <n v="5.25"/>
    <n v="28.5"/>
    <n v="18"/>
    <s v="Paul Van Hugh"/>
    <x v="1"/>
    <s v="United States"/>
    <x v="5"/>
    <x v="676"/>
    <x v="0"/>
    <s v="Accessories"/>
    <x v="2"/>
  </r>
  <r>
    <n v="1437"/>
    <s v="Standard Class"/>
    <s v="CUST-427"/>
    <s v="PD-1147"/>
    <n v="3"/>
    <x v="38"/>
    <x v="1373"/>
    <n v="6"/>
    <n v="17"/>
    <n v="149.97"/>
    <n v="98.97"/>
    <s v="Paul Prost"/>
    <x v="1"/>
    <s v="United States"/>
    <x v="3"/>
    <x v="607"/>
    <x v="0"/>
    <s v="Accessories"/>
    <x v="1"/>
  </r>
  <r>
    <n v="1194"/>
    <s v="Standard Class"/>
    <s v="CUST-427"/>
    <s v="PD-1307"/>
    <n v="2"/>
    <x v="17"/>
    <x v="544"/>
    <n v="5"/>
    <n v="34.549999999999997"/>
    <n v="172.76400000000001"/>
    <n v="103.664"/>
    <s v="Paul Prost"/>
    <x v="1"/>
    <s v="United States"/>
    <x v="3"/>
    <x v="237"/>
    <x v="2"/>
    <s v="Chairs"/>
    <x v="1"/>
  </r>
  <r>
    <n v="1195"/>
    <s v="Standard Class"/>
    <s v="CUST-427"/>
    <s v="PD-35"/>
    <n v="2"/>
    <x v="17"/>
    <x v="544"/>
    <n v="5"/>
    <n v="0.7"/>
    <n v="2.82"/>
    <n v="1.42"/>
    <s v="Paul Prost"/>
    <x v="1"/>
    <s v="United States"/>
    <x v="3"/>
    <x v="495"/>
    <x v="1"/>
    <s v="Art"/>
    <x v="1"/>
  </r>
  <r>
    <n v="1392"/>
    <s v="Second Class"/>
    <s v="CUST-427"/>
    <s v="PD-25"/>
    <n v="2"/>
    <x v="17"/>
    <x v="741"/>
    <n v="2"/>
    <n v="0.18"/>
    <n v="2.46"/>
    <n v="2.1"/>
    <s v="Paul Prost"/>
    <x v="1"/>
    <s v="United States"/>
    <x v="3"/>
    <x v="349"/>
    <x v="2"/>
    <s v="Furnishings"/>
    <x v="1"/>
  </r>
  <r>
    <n v="1393"/>
    <s v="Second Class"/>
    <s v="CUST-427"/>
    <s v="PD-1537"/>
    <n v="9"/>
    <x v="17"/>
    <x v="741"/>
    <n v="2"/>
    <n v="122.66"/>
    <n v="2348.8200000000002"/>
    <n v="1244.8800000000001"/>
    <s v="Paul Prost"/>
    <x v="1"/>
    <s v="United States"/>
    <x v="3"/>
    <x v="1082"/>
    <x v="2"/>
    <s v="Tables"/>
    <x v="1"/>
  </r>
  <r>
    <n v="1436"/>
    <s v="Standard Class"/>
    <s v="CUST-427"/>
    <s v="PD-141"/>
    <n v="3"/>
    <x v="38"/>
    <x v="1373"/>
    <n v="6"/>
    <n v="1.01"/>
    <n v="7.98"/>
    <n v="4.95"/>
    <s v="Paul Prost"/>
    <x v="1"/>
    <s v="United States"/>
    <x v="3"/>
    <x v="255"/>
    <x v="1"/>
    <s v="Binders"/>
    <x v="1"/>
  </r>
  <r>
    <n v="3694"/>
    <s v="Standard Class"/>
    <s v="CUST-427"/>
    <s v="PD-1442"/>
    <n v="2"/>
    <x v="50"/>
    <x v="1220"/>
    <n v="5"/>
    <n v="12.08"/>
    <n v="301.95999999999998"/>
    <n v="277.8"/>
    <s v="Paul Prost"/>
    <x v="1"/>
    <s v="United States"/>
    <x v="3"/>
    <x v="1048"/>
    <x v="2"/>
    <s v="Bookcases"/>
    <x v="1"/>
  </r>
  <r>
    <n v="2962"/>
    <s v="Same Day"/>
    <s v="CUST-427"/>
    <s v="PD-61"/>
    <n v="2"/>
    <x v="39"/>
    <x v="1346"/>
    <n v="0"/>
    <n v="0.32"/>
    <n v="2.6880000000000002"/>
    <n v="2.048"/>
    <s v="Paul Prost"/>
    <x v="1"/>
    <s v="United States"/>
    <x v="3"/>
    <x v="1295"/>
    <x v="1"/>
    <s v="Art"/>
    <x v="1"/>
  </r>
  <r>
    <n v="6052"/>
    <s v="Same Day"/>
    <s v="CUST-427"/>
    <s v="PD-967"/>
    <n v="3"/>
    <x v="12"/>
    <x v="125"/>
    <n v="0"/>
    <n v="4.75"/>
    <n v="83.88"/>
    <n v="69.63"/>
    <s v="Paul Prost"/>
    <x v="1"/>
    <s v="United States"/>
    <x v="3"/>
    <x v="229"/>
    <x v="0"/>
    <s v="Phones"/>
    <x v="1"/>
  </r>
  <r>
    <n v="5446"/>
    <s v="Standard Class"/>
    <s v="CUST-427"/>
    <s v="PD-898"/>
    <n v="7"/>
    <x v="9"/>
    <x v="943"/>
    <n v="4"/>
    <n v="9.32"/>
    <n v="118.608"/>
    <n v="53.368000000000002"/>
    <s v="Paul Prost"/>
    <x v="1"/>
    <s v="United States"/>
    <x v="3"/>
    <x v="438"/>
    <x v="2"/>
    <s v="Furnishings"/>
    <x v="1"/>
  </r>
  <r>
    <n v="5448"/>
    <s v="Standard Class"/>
    <s v="CUST-427"/>
    <s v="PD-798"/>
    <n v="7"/>
    <x v="9"/>
    <x v="943"/>
    <n v="4"/>
    <n v="5.73"/>
    <n v="89.207999999999998"/>
    <n v="49.097999999999999"/>
    <s v="Paul Prost"/>
    <x v="1"/>
    <s v="United States"/>
    <x v="3"/>
    <x v="450"/>
    <x v="0"/>
    <s v="Accessories"/>
    <x v="1"/>
  </r>
  <r>
    <n v="6048"/>
    <s v="Same Day"/>
    <s v="CUST-427"/>
    <s v="PD-45"/>
    <n v="5"/>
    <x v="12"/>
    <x v="125"/>
    <n v="0"/>
    <n v="0.24"/>
    <n v="7.55"/>
    <n v="6.35"/>
    <s v="Paul Prost"/>
    <x v="1"/>
    <s v="United States"/>
    <x v="3"/>
    <x v="1164"/>
    <x v="1"/>
    <s v="Fasteners"/>
    <x v="1"/>
  </r>
  <r>
    <n v="5447"/>
    <s v="Standard Class"/>
    <s v="CUST-427"/>
    <s v="PD-318"/>
    <n v="1"/>
    <x v="9"/>
    <x v="943"/>
    <n v="4"/>
    <n v="1.43"/>
    <n v="3.6960000000000002"/>
    <n v="2.266"/>
    <s v="Paul Prost"/>
    <x v="1"/>
    <s v="United States"/>
    <x v="3"/>
    <x v="584"/>
    <x v="1"/>
    <s v="Paper"/>
    <x v="1"/>
  </r>
  <r>
    <n v="6053"/>
    <s v="Same Day"/>
    <s v="CUST-427"/>
    <s v="PD-1461"/>
    <n v="3"/>
    <x v="12"/>
    <x v="125"/>
    <n v="0"/>
    <n v="8.08"/>
    <n v="484.83"/>
    <n v="460.59"/>
    <s v="Paul Prost"/>
    <x v="1"/>
    <s v="United States"/>
    <x v="3"/>
    <x v="1367"/>
    <x v="0"/>
    <s v="Phones"/>
    <x v="1"/>
  </r>
  <r>
    <n v="5445"/>
    <s v="Standard Class"/>
    <s v="CUST-427"/>
    <s v="PD-1340"/>
    <n v="4"/>
    <x v="9"/>
    <x v="943"/>
    <n v="4"/>
    <n v="34.53"/>
    <n v="334.88"/>
    <n v="196.76"/>
    <s v="Paul Prost"/>
    <x v="1"/>
    <s v="United States"/>
    <x v="3"/>
    <x v="918"/>
    <x v="1"/>
    <s v="Appliances"/>
    <x v="1"/>
  </r>
  <r>
    <n v="6050"/>
    <s v="Same Day"/>
    <s v="CUST-427"/>
    <s v="PD-1333"/>
    <n v="2"/>
    <x v="12"/>
    <x v="125"/>
    <n v="0"/>
    <n v="17.34"/>
    <n v="203.98"/>
    <n v="169.3"/>
    <s v="Paul Prost"/>
    <x v="1"/>
    <s v="United States"/>
    <x v="3"/>
    <x v="801"/>
    <x v="2"/>
    <s v="Bookcases"/>
    <x v="1"/>
  </r>
  <r>
    <n v="6046"/>
    <s v="Same Day"/>
    <s v="CUST-427"/>
    <s v="PD-1273"/>
    <n v="1"/>
    <x v="12"/>
    <x v="125"/>
    <n v="0"/>
    <n v="35.630000000000003"/>
    <n v="80.98"/>
    <n v="45.35"/>
    <s v="Paul Prost"/>
    <x v="1"/>
    <s v="United States"/>
    <x v="3"/>
    <x v="434"/>
    <x v="1"/>
    <s v="Storage"/>
    <x v="1"/>
  </r>
  <r>
    <n v="6051"/>
    <s v="Same Day"/>
    <s v="CUST-427"/>
    <s v="PD-1228"/>
    <n v="2"/>
    <x v="12"/>
    <x v="125"/>
    <n v="0"/>
    <n v="32.92"/>
    <n v="134.36000000000001"/>
    <n v="68.52"/>
    <s v="Paul Prost"/>
    <x v="1"/>
    <s v="United States"/>
    <x v="3"/>
    <x v="141"/>
    <x v="1"/>
    <s v="Envelopes"/>
    <x v="1"/>
  </r>
  <r>
    <n v="5443"/>
    <s v="Standard Class"/>
    <s v="CUST-427"/>
    <s v="PD-1182"/>
    <n v="2"/>
    <x v="9"/>
    <x v="943"/>
    <n v="4"/>
    <n v="24.07"/>
    <n v="89.567999999999998"/>
    <n v="41.427999999999997"/>
    <s v="Paul Prost"/>
    <x v="1"/>
    <s v="United States"/>
    <x v="3"/>
    <x v="749"/>
    <x v="1"/>
    <s v="Paper"/>
    <x v="1"/>
  </r>
  <r>
    <n v="6056"/>
    <s v="Same Day"/>
    <s v="CUST-427"/>
    <s v="PD-1133"/>
    <n v="7"/>
    <x v="12"/>
    <x v="125"/>
    <n v="0"/>
    <n v="19.559999999999999"/>
    <n v="342.37"/>
    <n v="205.45"/>
    <s v="Paul Prost"/>
    <x v="1"/>
    <s v="United States"/>
    <x v="3"/>
    <x v="1264"/>
    <x v="1"/>
    <s v="Paper"/>
    <x v="1"/>
  </r>
  <r>
    <n v="6054"/>
    <s v="Same Day"/>
    <s v="CUST-427"/>
    <s v="PD-1109"/>
    <n v="3"/>
    <x v="12"/>
    <x v="125"/>
    <n v="0"/>
    <n v="8.43"/>
    <n v="133.13999999999999"/>
    <n v="107.85"/>
    <s v="Paul Prost"/>
    <x v="1"/>
    <s v="United States"/>
    <x v="3"/>
    <x v="409"/>
    <x v="1"/>
    <s v="Paper"/>
    <x v="1"/>
  </r>
  <r>
    <n v="6055"/>
    <s v="Same Day"/>
    <s v="CUST-427"/>
    <s v="PD-1093"/>
    <n v="3"/>
    <x v="12"/>
    <x v="125"/>
    <n v="0"/>
    <n v="20.59"/>
    <n v="123.54"/>
    <n v="61.77"/>
    <s v="Paul Prost"/>
    <x v="1"/>
    <s v="United States"/>
    <x v="3"/>
    <x v="236"/>
    <x v="1"/>
    <s v="Storage"/>
    <x v="1"/>
  </r>
  <r>
    <n v="5441"/>
    <s v="Standard Class"/>
    <s v="CUST-427"/>
    <s v="PD-107"/>
    <n v="4"/>
    <x v="9"/>
    <x v="943"/>
    <n v="4"/>
    <n v="0.9"/>
    <n v="7.36"/>
    <n v="3.76"/>
    <s v="Paul Prost"/>
    <x v="1"/>
    <s v="United States"/>
    <x v="3"/>
    <x v="203"/>
    <x v="1"/>
    <s v="Labels"/>
    <x v="1"/>
  </r>
  <r>
    <n v="6049"/>
    <s v="Same Day"/>
    <s v="CUST-427"/>
    <s v="PD-1062"/>
    <n v="3"/>
    <x v="12"/>
    <x v="125"/>
    <n v="0"/>
    <n v="18.02"/>
    <n v="112.65"/>
    <n v="58.59"/>
    <s v="Paul Prost"/>
    <x v="1"/>
    <s v="United States"/>
    <x v="3"/>
    <x v="184"/>
    <x v="2"/>
    <s v="Furnishings"/>
    <x v="1"/>
  </r>
  <r>
    <n v="6047"/>
    <s v="Same Day"/>
    <s v="CUST-427"/>
    <s v="PD-1009"/>
    <n v="9"/>
    <x v="12"/>
    <x v="125"/>
    <n v="0"/>
    <n v="5.58"/>
    <n v="279.08999999999997"/>
    <n v="228.87"/>
    <s v="Paul Prost"/>
    <x v="1"/>
    <s v="United States"/>
    <x v="3"/>
    <x v="369"/>
    <x v="1"/>
    <s v="Paper"/>
    <x v="1"/>
  </r>
  <r>
    <n v="7457"/>
    <s v="Second Class"/>
    <s v="CUST-427"/>
    <s v="PD-1330"/>
    <n v="7"/>
    <x v="32"/>
    <x v="831"/>
    <n v="4"/>
    <n v="5.05"/>
    <n v="706.86"/>
    <n v="671.51"/>
    <s v="Paul Prost"/>
    <x v="1"/>
    <s v="United States"/>
    <x v="3"/>
    <x v="1111"/>
    <x v="1"/>
    <s v="Appliances"/>
    <x v="1"/>
  </r>
  <r>
    <n v="7458"/>
    <s v="Second Class"/>
    <s v="CUST-427"/>
    <s v="PD-844"/>
    <n v="5"/>
    <x v="32"/>
    <x v="831"/>
    <n v="4"/>
    <n v="8.2799999999999994"/>
    <n v="91.95"/>
    <n v="50.55"/>
    <s v="Paul Prost"/>
    <x v="1"/>
    <s v="United States"/>
    <x v="3"/>
    <x v="1206"/>
    <x v="0"/>
    <s v="Phones"/>
    <x v="1"/>
  </r>
  <r>
    <n v="7459"/>
    <s v="Second Class"/>
    <s v="CUST-427"/>
    <s v="PD-26"/>
    <n v="7"/>
    <x v="32"/>
    <x v="831"/>
    <n v="4"/>
    <n v="0.63"/>
    <n v="8.61"/>
    <n v="4.2"/>
    <s v="Paul Prost"/>
    <x v="1"/>
    <s v="United States"/>
    <x v="3"/>
    <x v="613"/>
    <x v="1"/>
    <s v="Binders"/>
    <x v="1"/>
  </r>
  <r>
    <n v="7943"/>
    <s v="Standard Class"/>
    <s v="CUST-427"/>
    <s v="PD-1255"/>
    <n v="5"/>
    <x v="13"/>
    <x v="457"/>
    <n v="5"/>
    <n v="11.52"/>
    <n v="307.16000000000003"/>
    <n v="249.56"/>
    <s v="Paul Prost"/>
    <x v="1"/>
    <s v="United States"/>
    <x v="3"/>
    <x v="172"/>
    <x v="0"/>
    <s v="Phones"/>
    <x v="1"/>
  </r>
  <r>
    <n v="7944"/>
    <s v="Standard Class"/>
    <s v="CUST-427"/>
    <s v="PD-823"/>
    <n v="3"/>
    <x v="13"/>
    <x v="457"/>
    <n v="5"/>
    <n v="3.11"/>
    <n v="15.57"/>
    <n v="6.24"/>
    <s v="Paul Prost"/>
    <x v="1"/>
    <s v="United States"/>
    <x v="3"/>
    <x v="610"/>
    <x v="1"/>
    <s v="Binders"/>
    <x v="1"/>
  </r>
  <r>
    <n v="10586"/>
    <s v="First Class"/>
    <s v="CUST-427"/>
    <s v="PD-132"/>
    <n v="4"/>
    <x v="4"/>
    <x v="194"/>
    <n v="4"/>
    <n v="0.42"/>
    <n v="5.9508000000000001"/>
    <n v="4.2708000000000004"/>
    <s v="Paul Prost"/>
    <x v="1"/>
    <s v="United States"/>
    <x v="3"/>
    <x v="202"/>
    <x v="1"/>
    <s v="Labels"/>
    <x v="1"/>
  </r>
  <r>
    <n v="11073"/>
    <s v="First Class"/>
    <s v="CUST-427"/>
    <s v="PD-132"/>
    <n v="5"/>
    <x v="5"/>
    <x v="19"/>
    <n v="4"/>
    <n v="0.42"/>
    <n v="7.4385000000000003"/>
    <n v="5.3384999999999998"/>
    <s v="Paul Prost"/>
    <x v="1"/>
    <s v="United States"/>
    <x v="3"/>
    <x v="202"/>
    <x v="1"/>
    <s v="Labels"/>
    <x v="1"/>
  </r>
  <r>
    <n v="11672"/>
    <s v="Second Class"/>
    <s v="CUST-427"/>
    <s v="PD-132"/>
    <n v="5"/>
    <x v="24"/>
    <x v="305"/>
    <n v="5"/>
    <n v="0.42"/>
    <n v="7.4385000000000003"/>
    <n v="5.3384999999999998"/>
    <s v="Paul Prost"/>
    <x v="1"/>
    <s v="United States"/>
    <x v="3"/>
    <x v="202"/>
    <x v="1"/>
    <s v="Labels"/>
    <x v="1"/>
  </r>
  <r>
    <n v="11897"/>
    <s v="First Class"/>
    <s v="CUST-427"/>
    <s v="PD-132"/>
    <n v="3"/>
    <x v="33"/>
    <x v="387"/>
    <n v="5"/>
    <n v="0.42"/>
    <n v="4.4630999999999998"/>
    <n v="3.2031000000000001"/>
    <s v="Paul Prost"/>
    <x v="1"/>
    <s v="United States"/>
    <x v="3"/>
    <x v="202"/>
    <x v="1"/>
    <s v="Labels"/>
    <x v="1"/>
  </r>
  <r>
    <n v="11927"/>
    <s v="First Class"/>
    <s v="CUST-427"/>
    <s v="PD-132"/>
    <n v="1"/>
    <x v="28"/>
    <x v="133"/>
    <n v="1"/>
    <n v="0.42"/>
    <n v="1.4877"/>
    <n v="1.0677000000000001"/>
    <s v="Paul Prost"/>
    <x v="1"/>
    <s v="United States"/>
    <x v="3"/>
    <x v="202"/>
    <x v="1"/>
    <s v="Labels"/>
    <x v="1"/>
  </r>
  <r>
    <n v="12015"/>
    <s v="First Class"/>
    <s v="CUST-427"/>
    <s v="PD-132"/>
    <n v="2"/>
    <x v="34"/>
    <x v="765"/>
    <n v="5"/>
    <n v="0.42"/>
    <n v="2.9754"/>
    <n v="2.1354000000000002"/>
    <s v="Paul Prost"/>
    <x v="1"/>
    <s v="United States"/>
    <x v="3"/>
    <x v="202"/>
    <x v="1"/>
    <s v="Labels"/>
    <x v="1"/>
  </r>
  <r>
    <n v="13258"/>
    <s v="Second Class"/>
    <s v="CUST-427"/>
    <s v="PD-132"/>
    <n v="2"/>
    <x v="26"/>
    <x v="510"/>
    <n v="2"/>
    <n v="0.42"/>
    <n v="2.9754"/>
    <n v="2.1354000000000002"/>
    <s v="Paul Prost"/>
    <x v="1"/>
    <s v="United States"/>
    <x v="3"/>
    <x v="202"/>
    <x v="1"/>
    <s v="Labels"/>
    <x v="1"/>
  </r>
  <r>
    <n v="13729"/>
    <s v="First Class"/>
    <s v="CUST-427"/>
    <s v="PD-132"/>
    <n v="1"/>
    <x v="29"/>
    <x v="747"/>
    <n v="2"/>
    <n v="0.42"/>
    <n v="1.4877"/>
    <n v="1.0677000000000001"/>
    <s v="Paul Prost"/>
    <x v="1"/>
    <s v="United States"/>
    <x v="3"/>
    <x v="202"/>
    <x v="1"/>
    <s v="Labels"/>
    <x v="1"/>
  </r>
  <r>
    <n v="13767"/>
    <s v="First Class"/>
    <s v="CUST-427"/>
    <s v="PD-132"/>
    <n v="1"/>
    <x v="26"/>
    <x v="283"/>
    <n v="4"/>
    <n v="0.42"/>
    <n v="1.4877"/>
    <n v="1.0677000000000001"/>
    <s v="Paul Prost"/>
    <x v="1"/>
    <s v="United States"/>
    <x v="3"/>
    <x v="202"/>
    <x v="1"/>
    <s v="Labels"/>
    <x v="1"/>
  </r>
  <r>
    <n v="14062"/>
    <s v="Same Day"/>
    <s v="CUST-427"/>
    <s v="PD-132"/>
    <n v="2"/>
    <x v="29"/>
    <x v="360"/>
    <n v="2"/>
    <n v="0.42"/>
    <n v="2.9754"/>
    <n v="2.1354000000000002"/>
    <s v="Paul Prost"/>
    <x v="1"/>
    <s v="United States"/>
    <x v="3"/>
    <x v="202"/>
    <x v="1"/>
    <s v="Labels"/>
    <x v="1"/>
  </r>
  <r>
    <n v="14289"/>
    <s v="Same Day"/>
    <s v="CUST-427"/>
    <s v="PD-132"/>
    <n v="2"/>
    <x v="30"/>
    <x v="84"/>
    <n v="2"/>
    <n v="0.42"/>
    <n v="2.9754"/>
    <n v="2.1354000000000002"/>
    <s v="Paul Prost"/>
    <x v="1"/>
    <s v="United States"/>
    <x v="3"/>
    <x v="202"/>
    <x v="1"/>
    <s v="Labels"/>
    <x v="1"/>
  </r>
  <r>
    <n v="1203"/>
    <s v="Standard Class"/>
    <s v="CUST-428"/>
    <s v="PD-898"/>
    <n v="3"/>
    <x v="18"/>
    <x v="1325"/>
    <n v="7"/>
    <n v="9.32"/>
    <n v="63.54"/>
    <n v="35.58"/>
    <s v="Denny Joy"/>
    <x v="2"/>
    <s v="United States"/>
    <x v="2"/>
    <x v="438"/>
    <x v="2"/>
    <s v="Furnishings"/>
    <x v="0"/>
  </r>
  <r>
    <n v="1202"/>
    <s v="Standard Class"/>
    <s v="CUST-428"/>
    <s v="PD-862"/>
    <n v="2"/>
    <x v="18"/>
    <x v="1325"/>
    <n v="7"/>
    <n v="9.3699999999999992"/>
    <n v="39.880000000000003"/>
    <n v="21.14"/>
    <s v="Denny Joy"/>
    <x v="2"/>
    <s v="United States"/>
    <x v="2"/>
    <x v="1265"/>
    <x v="2"/>
    <s v="Furnishings"/>
    <x v="0"/>
  </r>
  <r>
    <n v="3573"/>
    <s v="Second Class"/>
    <s v="CUST-428"/>
    <s v="PD-1341"/>
    <n v="3"/>
    <x v="36"/>
    <x v="1180"/>
    <n v="5"/>
    <n v="51.34"/>
    <n v="314.33999999999997"/>
    <n v="160.32"/>
    <s v="Denny Joy"/>
    <x v="2"/>
    <s v="United States"/>
    <x v="2"/>
    <x v="446"/>
    <x v="2"/>
    <s v="Chairs"/>
    <x v="0"/>
  </r>
  <r>
    <n v="3828"/>
    <s v="First Class"/>
    <s v="CUST-428"/>
    <s v="PD-482"/>
    <n v="7"/>
    <x v="36"/>
    <x v="1374"/>
    <n v="1"/>
    <n v="2.4"/>
    <n v="45.36"/>
    <n v="28.56"/>
    <s v="Denny Joy"/>
    <x v="2"/>
    <s v="United States"/>
    <x v="2"/>
    <x v="1376"/>
    <x v="1"/>
    <s v="Paper"/>
    <x v="0"/>
  </r>
  <r>
    <n v="6557"/>
    <s v="Second Class"/>
    <s v="CUST-428"/>
    <s v="PD-1497"/>
    <n v="5"/>
    <x v="10"/>
    <x v="12"/>
    <n v="4"/>
    <n v="85.55"/>
    <n v="1018.45"/>
    <n v="590.70000000000005"/>
    <s v="Denny Joy"/>
    <x v="2"/>
    <s v="United States"/>
    <x v="2"/>
    <x v="873"/>
    <x v="2"/>
    <s v="Chairs"/>
    <x v="0"/>
  </r>
  <r>
    <n v="15259"/>
    <s v="Standard Class"/>
    <s v="CUST-428"/>
    <s v="PD-1053"/>
    <n v="1"/>
    <x v="11"/>
    <x v="68"/>
    <n v="3"/>
    <n v="35.51"/>
    <n v="25.332999999999998"/>
    <n v="-10.177"/>
    <s v="Denny Joy"/>
    <x v="2"/>
    <s v="United States"/>
    <x v="2"/>
    <x v="335"/>
    <x v="0"/>
    <s v="Phones"/>
    <x v="0"/>
  </r>
  <r>
    <n v="15313"/>
    <s v="Standard Class"/>
    <s v="CUST-428"/>
    <s v="PD-1012"/>
    <n v="1"/>
    <x v="11"/>
    <x v="162"/>
    <n v="5"/>
    <n v="4.9800000000000004"/>
    <n v="21.805"/>
    <n v="16.824999999999999"/>
    <s v="Denny Joy"/>
    <x v="2"/>
    <s v="United States"/>
    <x v="2"/>
    <x v="207"/>
    <x v="1"/>
    <s v="Storage"/>
    <x v="0"/>
  </r>
  <r>
    <n v="10499"/>
    <s v="Second Class"/>
    <s v="CUST-428"/>
    <s v="PD-660"/>
    <n v="2"/>
    <x v="5"/>
    <x v="171"/>
    <n v="4"/>
    <n v="0.94"/>
    <n v="11.9472"/>
    <n v="10.0672"/>
    <s v="Denny Joy"/>
    <x v="2"/>
    <s v="United States"/>
    <x v="2"/>
    <x v="1221"/>
    <x v="1"/>
    <s v="Storage"/>
    <x v="0"/>
  </r>
  <r>
    <n v="10663"/>
    <s v="First Class"/>
    <s v="CUST-428"/>
    <s v="PD-660"/>
    <n v="3"/>
    <x v="5"/>
    <x v="1108"/>
    <n v="4"/>
    <n v="0.94"/>
    <n v="17.9208"/>
    <n v="15.1008"/>
    <s v="Denny Joy"/>
    <x v="2"/>
    <s v="United States"/>
    <x v="2"/>
    <x v="1221"/>
    <x v="1"/>
    <s v="Storage"/>
    <x v="0"/>
  </r>
  <r>
    <n v="10862"/>
    <s v="First Class"/>
    <s v="CUST-428"/>
    <s v="PD-660"/>
    <n v="2"/>
    <x v="4"/>
    <x v="44"/>
    <n v="2"/>
    <n v="0.94"/>
    <n v="11.9472"/>
    <n v="10.0672"/>
    <s v="Denny Joy"/>
    <x v="2"/>
    <s v="United States"/>
    <x v="2"/>
    <x v="1221"/>
    <x v="1"/>
    <s v="Storage"/>
    <x v="0"/>
  </r>
  <r>
    <n v="11440"/>
    <s v="Second Class"/>
    <s v="CUST-428"/>
    <s v="PD-660"/>
    <n v="4"/>
    <x v="4"/>
    <x v="153"/>
    <n v="2"/>
    <n v="0.94"/>
    <n v="23.894400000000001"/>
    <n v="20.134399999999999"/>
    <s v="Denny Joy"/>
    <x v="2"/>
    <s v="United States"/>
    <x v="2"/>
    <x v="1221"/>
    <x v="1"/>
    <s v="Storage"/>
    <x v="0"/>
  </r>
  <r>
    <n v="11675"/>
    <s v="Same Day"/>
    <s v="CUST-428"/>
    <s v="PD-660"/>
    <n v="5"/>
    <x v="28"/>
    <x v="306"/>
    <n v="3"/>
    <n v="0.94"/>
    <n v="29.867999999999999"/>
    <n v="25.167999999999999"/>
    <s v="Denny Joy"/>
    <x v="2"/>
    <s v="United States"/>
    <x v="2"/>
    <x v="1221"/>
    <x v="1"/>
    <s v="Storage"/>
    <x v="0"/>
  </r>
  <r>
    <n v="12088"/>
    <s v="Same Day"/>
    <s v="CUST-428"/>
    <s v="PD-660"/>
    <n v="2"/>
    <x v="34"/>
    <x v="1201"/>
    <n v="3"/>
    <n v="0.94"/>
    <n v="11.9472"/>
    <n v="10.0672"/>
    <s v="Denny Joy"/>
    <x v="2"/>
    <s v="United States"/>
    <x v="2"/>
    <x v="1221"/>
    <x v="1"/>
    <s v="Storage"/>
    <x v="0"/>
  </r>
  <r>
    <n v="12387"/>
    <s v="Same Day"/>
    <s v="CUST-428"/>
    <s v="PD-660"/>
    <n v="1"/>
    <x v="34"/>
    <x v="540"/>
    <n v="1"/>
    <n v="0.94"/>
    <n v="5.9736000000000002"/>
    <n v="5.0335999999999999"/>
    <s v="Denny Joy"/>
    <x v="2"/>
    <s v="United States"/>
    <x v="2"/>
    <x v="1221"/>
    <x v="1"/>
    <s v="Storage"/>
    <x v="0"/>
  </r>
  <r>
    <n v="12661"/>
    <s v="Same Day"/>
    <s v="CUST-428"/>
    <s v="PD-660"/>
    <n v="2"/>
    <x v="25"/>
    <x v="550"/>
    <n v="4"/>
    <n v="0.94"/>
    <n v="11.9472"/>
    <n v="10.0672"/>
    <s v="Denny Joy"/>
    <x v="2"/>
    <s v="United States"/>
    <x v="2"/>
    <x v="1221"/>
    <x v="1"/>
    <s v="Storage"/>
    <x v="0"/>
  </r>
  <r>
    <n v="12770"/>
    <s v="Same Day"/>
    <s v="CUST-428"/>
    <s v="PD-660"/>
    <n v="1"/>
    <x v="27"/>
    <x v="718"/>
    <n v="3"/>
    <n v="0.94"/>
    <n v="5.9736000000000002"/>
    <n v="5.0335999999999999"/>
    <s v="Denny Joy"/>
    <x v="2"/>
    <s v="United States"/>
    <x v="2"/>
    <x v="1221"/>
    <x v="1"/>
    <s v="Storage"/>
    <x v="0"/>
  </r>
  <r>
    <n v="12810"/>
    <s v="Same Day"/>
    <s v="CUST-428"/>
    <s v="PD-660"/>
    <n v="2"/>
    <x v="4"/>
    <x v="187"/>
    <n v="3"/>
    <n v="0.94"/>
    <n v="11.9472"/>
    <n v="10.0672"/>
    <s v="Denny Joy"/>
    <x v="2"/>
    <s v="United States"/>
    <x v="2"/>
    <x v="1221"/>
    <x v="1"/>
    <s v="Storage"/>
    <x v="0"/>
  </r>
  <r>
    <n v="14339"/>
    <s v="Same Day"/>
    <s v="CUST-428"/>
    <s v="PD-660"/>
    <n v="1"/>
    <x v="30"/>
    <x v="383"/>
    <n v="2"/>
    <n v="0.94"/>
    <n v="5.9736000000000002"/>
    <n v="5.0335999999999999"/>
    <s v="Denny Joy"/>
    <x v="2"/>
    <s v="United States"/>
    <x v="2"/>
    <x v="1221"/>
    <x v="1"/>
    <s v="Storage"/>
    <x v="0"/>
  </r>
  <r>
    <n v="14361"/>
    <s v="Same Day"/>
    <s v="CUST-428"/>
    <s v="PD-660"/>
    <n v="2"/>
    <x v="30"/>
    <x v="576"/>
    <n v="2"/>
    <n v="0.94"/>
    <n v="11.9472"/>
    <n v="10.0672"/>
    <s v="Denny Joy"/>
    <x v="2"/>
    <s v="United States"/>
    <x v="2"/>
    <x v="1221"/>
    <x v="1"/>
    <s v="Storage"/>
    <x v="0"/>
  </r>
  <r>
    <n v="1204"/>
    <s v="Standard Class"/>
    <s v="CUST-429"/>
    <s v="PD-119"/>
    <n v="6"/>
    <x v="0"/>
    <x v="363"/>
    <n v="5"/>
    <n v="1.03"/>
    <n v="11.423999999999999"/>
    <n v="5.2439999999999998"/>
    <s v="Darrin Sayre"/>
    <x v="1"/>
    <s v="United States"/>
    <x v="2"/>
    <x v="1380"/>
    <x v="1"/>
    <s v="Binders"/>
    <x v="0"/>
  </r>
  <r>
    <n v="1206"/>
    <s v="Standard Class"/>
    <s v="CUST-429"/>
    <s v="PD-148"/>
    <n v="2"/>
    <x v="0"/>
    <x v="363"/>
    <n v="5"/>
    <n v="1.45"/>
    <n v="5.56"/>
    <n v="2.66"/>
    <s v="Darrin Sayre"/>
    <x v="1"/>
    <s v="United States"/>
    <x v="2"/>
    <x v="976"/>
    <x v="1"/>
    <s v="Art"/>
    <x v="0"/>
  </r>
  <r>
    <n v="1207"/>
    <s v="Standard Class"/>
    <s v="CUST-429"/>
    <s v="PD-388"/>
    <n v="5"/>
    <x v="0"/>
    <x v="363"/>
    <n v="5"/>
    <n v="1.04"/>
    <n v="25.9"/>
    <n v="20.7"/>
    <s v="Darrin Sayre"/>
    <x v="1"/>
    <s v="United States"/>
    <x v="2"/>
    <x v="1092"/>
    <x v="1"/>
    <s v="Paper"/>
    <x v="0"/>
  </r>
  <r>
    <n v="1205"/>
    <s v="Standard Class"/>
    <s v="CUST-429"/>
    <s v="PD-1378"/>
    <n v="1"/>
    <x v="0"/>
    <x v="363"/>
    <n v="5"/>
    <n v="23.97"/>
    <n v="101.85550000000001"/>
    <n v="77.885499999999993"/>
    <s v="Darrin Sayre"/>
    <x v="1"/>
    <s v="United States"/>
    <x v="2"/>
    <x v="1213"/>
    <x v="2"/>
    <s v="Bookcases"/>
    <x v="0"/>
  </r>
  <r>
    <n v="6764"/>
    <s v="Standard Class"/>
    <s v="CUST-429"/>
    <s v="PD-1274"/>
    <n v="3"/>
    <x v="54"/>
    <x v="1375"/>
    <n v="4"/>
    <n v="21.86"/>
    <n v="242.94"/>
    <n v="177.36"/>
    <s v="Darrin Sayre"/>
    <x v="1"/>
    <s v="United States"/>
    <x v="2"/>
    <x v="21"/>
    <x v="1"/>
    <s v="Storage"/>
    <x v="0"/>
  </r>
  <r>
    <n v="6765"/>
    <s v="Standard Class"/>
    <s v="CUST-429"/>
    <s v="PD-1198"/>
    <n v="3"/>
    <x v="54"/>
    <x v="1375"/>
    <n v="4"/>
    <n v="8.4"/>
    <n v="179.97"/>
    <n v="154.77000000000001"/>
    <s v="Darrin Sayre"/>
    <x v="1"/>
    <s v="United States"/>
    <x v="2"/>
    <x v="1183"/>
    <x v="0"/>
    <s v="Accessories"/>
    <x v="0"/>
  </r>
  <r>
    <n v="6766"/>
    <s v="Standard Class"/>
    <s v="CUST-429"/>
    <s v="PD-884"/>
    <n v="6"/>
    <x v="54"/>
    <x v="1375"/>
    <n v="4"/>
    <n v="9.9700000000000006"/>
    <n v="99.695999999999998"/>
    <n v="39.875999999999998"/>
    <s v="Darrin Sayre"/>
    <x v="1"/>
    <s v="United States"/>
    <x v="2"/>
    <x v="140"/>
    <x v="1"/>
    <s v="Binders"/>
    <x v="0"/>
  </r>
  <r>
    <n v="6767"/>
    <s v="Standard Class"/>
    <s v="CUST-429"/>
    <s v="PD-524"/>
    <n v="4"/>
    <x v="54"/>
    <x v="1375"/>
    <n v="4"/>
    <n v="1.26"/>
    <n v="22.335999999999999"/>
    <n v="17.295999999999999"/>
    <s v="Darrin Sayre"/>
    <x v="1"/>
    <s v="United States"/>
    <x v="2"/>
    <x v="392"/>
    <x v="1"/>
    <s v="Binders"/>
    <x v="0"/>
  </r>
  <r>
    <n v="6769"/>
    <s v="Standard Class"/>
    <s v="CUST-429"/>
    <s v="PD-322"/>
    <n v="5"/>
    <x v="54"/>
    <x v="1375"/>
    <n v="4"/>
    <n v="1.68"/>
    <n v="18.72"/>
    <n v="10.32"/>
    <s v="Darrin Sayre"/>
    <x v="1"/>
    <s v="United States"/>
    <x v="2"/>
    <x v="1101"/>
    <x v="1"/>
    <s v="Binders"/>
    <x v="0"/>
  </r>
  <r>
    <n v="8829"/>
    <s v="First Class"/>
    <s v="CUST-429"/>
    <s v="PD-1089"/>
    <n v="1"/>
    <x v="13"/>
    <x v="582"/>
    <n v="3"/>
    <n v="22.12"/>
    <n v="32.776000000000003"/>
    <n v="10.656000000000001"/>
    <s v="Darrin Sayre"/>
    <x v="1"/>
    <s v="United States"/>
    <x v="2"/>
    <x v="249"/>
    <x v="2"/>
    <s v="Furnishings"/>
    <x v="0"/>
  </r>
  <r>
    <n v="8830"/>
    <s v="First Class"/>
    <s v="CUST-429"/>
    <s v="PD-1300"/>
    <n v="2"/>
    <x v="13"/>
    <x v="582"/>
    <n v="3"/>
    <n v="34.04"/>
    <n v="147.184"/>
    <n v="79.103999999999999"/>
    <s v="Darrin Sayre"/>
    <x v="1"/>
    <s v="United States"/>
    <x v="2"/>
    <x v="1238"/>
    <x v="1"/>
    <s v="Storage"/>
    <x v="0"/>
  </r>
  <r>
    <n v="8831"/>
    <s v="First Class"/>
    <s v="CUST-429"/>
    <s v="PD-960"/>
    <n v="2"/>
    <x v="13"/>
    <x v="582"/>
    <n v="3"/>
    <n v="11.42"/>
    <n v="43.503999999999998"/>
    <n v="20.664000000000001"/>
    <s v="Darrin Sayre"/>
    <x v="1"/>
    <s v="United States"/>
    <x v="2"/>
    <x v="143"/>
    <x v="0"/>
    <s v="Accessories"/>
    <x v="0"/>
  </r>
  <r>
    <n v="8832"/>
    <s v="First Class"/>
    <s v="CUST-429"/>
    <s v="PD-854"/>
    <n v="4"/>
    <x v="13"/>
    <x v="582"/>
    <n v="3"/>
    <n v="9.02"/>
    <n v="23.027999999999999"/>
    <n v="-13.052"/>
    <s v="Darrin Sayre"/>
    <x v="1"/>
    <s v="United States"/>
    <x v="2"/>
    <x v="621"/>
    <x v="1"/>
    <s v="Binders"/>
    <x v="0"/>
  </r>
  <r>
    <n v="8833"/>
    <s v="First Class"/>
    <s v="CUST-429"/>
    <s v="PD-442"/>
    <n v="3"/>
    <x v="13"/>
    <x v="582"/>
    <n v="3"/>
    <n v="1.26"/>
    <n v="14.352"/>
    <n v="10.571999999999999"/>
    <s v="Darrin Sayre"/>
    <x v="1"/>
    <s v="United States"/>
    <x v="2"/>
    <x v="387"/>
    <x v="1"/>
    <s v="Paper"/>
    <x v="0"/>
  </r>
  <r>
    <n v="9647"/>
    <s v="First Class"/>
    <s v="CUST-429"/>
    <s v="PD-1094"/>
    <n v="1"/>
    <x v="42"/>
    <x v="1351"/>
    <n v="1"/>
    <n v="6.18"/>
    <n v="41.22"/>
    <n v="35.04"/>
    <s v="Darrin Sayre"/>
    <x v="1"/>
    <s v="United States"/>
    <x v="2"/>
    <x v="127"/>
    <x v="0"/>
    <s v="Phones"/>
    <x v="0"/>
  </r>
  <r>
    <n v="9648"/>
    <s v="First Class"/>
    <s v="CUST-429"/>
    <s v="PD-1529"/>
    <n v="1"/>
    <x v="42"/>
    <x v="1351"/>
    <n v="1"/>
    <n v="132.19999999999999"/>
    <n v="240.37"/>
    <n v="108.17"/>
    <s v="Darrin Sayre"/>
    <x v="1"/>
    <s v="United States"/>
    <x v="2"/>
    <x v="881"/>
    <x v="1"/>
    <s v="Supplies"/>
    <x v="0"/>
  </r>
  <r>
    <n v="9649"/>
    <s v="First Class"/>
    <s v="CUST-429"/>
    <s v="PD-1050"/>
    <n v="2"/>
    <x v="42"/>
    <x v="1351"/>
    <n v="1"/>
    <n v="31.5"/>
    <n v="71.42"/>
    <n v="8.42"/>
    <s v="Darrin Sayre"/>
    <x v="1"/>
    <s v="United States"/>
    <x v="2"/>
    <x v="500"/>
    <x v="0"/>
    <s v="Phones"/>
    <x v="0"/>
  </r>
  <r>
    <n v="6768"/>
    <s v="Standard Class"/>
    <s v="CUST-429"/>
    <s v="PD-581"/>
    <n v="1"/>
    <x v="54"/>
    <x v="1375"/>
    <n v="4"/>
    <n v="1.79"/>
    <n v="8.5"/>
    <n v="6.71"/>
    <s v="Darrin Sayre"/>
    <x v="1"/>
    <s v="United States"/>
    <x v="2"/>
    <x v="858"/>
    <x v="1"/>
    <s v="Supplies"/>
    <x v="0"/>
  </r>
  <r>
    <n v="90"/>
    <s v="Standard Class"/>
    <s v="CUST-43"/>
    <s v="PD-1579"/>
    <n v="7"/>
    <x v="53"/>
    <x v="512"/>
    <n v="4"/>
    <n v="155.19999999999999"/>
    <n v="2715.93"/>
    <n v="1629.53"/>
    <s v="Mitch Willingham"/>
    <x v="2"/>
    <s v="United States"/>
    <x v="9"/>
    <x v="212"/>
    <x v="1"/>
    <s v="Binders"/>
    <x v="3"/>
  </r>
  <r>
    <n v="91"/>
    <s v="Standard Class"/>
    <s v="CUST-43"/>
    <s v="PD-1500"/>
    <n v="3"/>
    <x v="53"/>
    <x v="512"/>
    <n v="4"/>
    <n v="61.8"/>
    <n v="617.97"/>
    <n v="432.57"/>
    <s v="Mitch Willingham"/>
    <x v="2"/>
    <s v="United States"/>
    <x v="9"/>
    <x v="998"/>
    <x v="0"/>
    <s v="Phones"/>
    <x v="3"/>
  </r>
  <r>
    <n v="16362"/>
    <s v="Standard Class"/>
    <s v="CUST-43"/>
    <s v="PD-995"/>
    <n v="1"/>
    <x v="12"/>
    <x v="94"/>
    <n v="1"/>
    <n v="16.61"/>
    <n v="21.146999999999998"/>
    <n v="4.5369999999999999"/>
    <s v="Mitch Willingham"/>
    <x v="2"/>
    <s v="United States"/>
    <x v="9"/>
    <x v="90"/>
    <x v="1"/>
    <s v="Storage"/>
    <x v="3"/>
  </r>
  <r>
    <n v="16290"/>
    <s v="Standard Class"/>
    <s v="CUST-43"/>
    <s v="PD-1078"/>
    <n v="1"/>
    <x v="11"/>
    <x v="121"/>
    <n v="7"/>
    <n v="16.32"/>
    <n v="27.873999999999999"/>
    <n v="11.554"/>
    <s v="Mitch Willingham"/>
    <x v="2"/>
    <s v="United States"/>
    <x v="9"/>
    <x v="368"/>
    <x v="0"/>
    <s v="Accessories"/>
    <x v="3"/>
  </r>
  <r>
    <n v="16407"/>
    <s v="First Class"/>
    <s v="CUST-43"/>
    <s v="PD-1067"/>
    <n v="1"/>
    <x v="21"/>
    <x v="201"/>
    <n v="3"/>
    <n v="6.46"/>
    <n v="26.585999999999999"/>
    <n v="20.126000000000001"/>
    <s v="Mitch Willingham"/>
    <x v="2"/>
    <s v="United States"/>
    <x v="9"/>
    <x v="233"/>
    <x v="1"/>
    <s v="Art"/>
    <x v="3"/>
  </r>
  <r>
    <n v="16388"/>
    <s v="Standard Class"/>
    <s v="CUST-43"/>
    <s v="PD-1046"/>
    <n v="1"/>
    <x v="22"/>
    <x v="27"/>
    <n v="3"/>
    <n v="13.47"/>
    <n v="24.808"/>
    <n v="11.337999999999999"/>
    <s v="Mitch Willingham"/>
    <x v="2"/>
    <s v="United States"/>
    <x v="9"/>
    <x v="50"/>
    <x v="1"/>
    <s v="Paper"/>
    <x v="3"/>
  </r>
  <r>
    <n v="16319"/>
    <s v="Standard Class"/>
    <s v="CUST-43"/>
    <s v="PD-1015"/>
    <n v="1"/>
    <x v="10"/>
    <x v="12"/>
    <n v="6"/>
    <n v="499"/>
    <n v="559.29999999999995"/>
    <n v="60.3"/>
    <s v="Mitch Willingham"/>
    <x v="2"/>
    <s v="United States"/>
    <x v="9"/>
    <x v="190"/>
    <x v="3"/>
    <s v="Smartphones"/>
    <x v="3"/>
  </r>
  <r>
    <n v="16262"/>
    <s v="Standard Class"/>
    <s v="CUST-43"/>
    <s v="PD-1013"/>
    <n v="1"/>
    <x v="12"/>
    <x v="112"/>
    <n v="7"/>
    <n v="2.83"/>
    <n v="22.001000000000001"/>
    <n v="19.170999999999999"/>
    <s v="Mitch Willingham"/>
    <x v="2"/>
    <s v="United States"/>
    <x v="9"/>
    <x v="80"/>
    <x v="2"/>
    <s v="Furnishings"/>
    <x v="3"/>
  </r>
  <r>
    <n v="7174"/>
    <s v="Same Day"/>
    <s v="CUST-43"/>
    <s v="PD-1601"/>
    <n v="3"/>
    <x v="15"/>
    <x v="319"/>
    <n v="0"/>
    <n v="313.60000000000002"/>
    <n v="1535.9760000000001"/>
    <n v="595.17600000000004"/>
    <s v="Mitch Willingham"/>
    <x v="2"/>
    <s v="United States"/>
    <x v="9"/>
    <x v="1193"/>
    <x v="0"/>
    <s v="Machines"/>
    <x v="3"/>
  </r>
  <r>
    <n v="10100"/>
    <s v="Second Class"/>
    <s v="CUST-43"/>
    <s v="PD-1124"/>
    <n v="4"/>
    <x v="4"/>
    <x v="187"/>
    <n v="4"/>
    <n v="20.64"/>
    <n v="184.2816"/>
    <n v="101.7216"/>
    <s v="Mitch Willingham"/>
    <x v="2"/>
    <s v="United States"/>
    <x v="9"/>
    <x v="925"/>
    <x v="0"/>
    <s v="Phones"/>
    <x v="3"/>
  </r>
  <r>
    <n v="10259"/>
    <s v="First Class"/>
    <s v="CUST-43"/>
    <s v="PD-1124"/>
    <n v="3"/>
    <x v="16"/>
    <x v="321"/>
    <n v="2"/>
    <n v="20.64"/>
    <n v="138.21119999999999"/>
    <n v="76.291200000000003"/>
    <s v="Mitch Willingham"/>
    <x v="2"/>
    <s v="United States"/>
    <x v="9"/>
    <x v="925"/>
    <x v="0"/>
    <s v="Phones"/>
    <x v="3"/>
  </r>
  <r>
    <n v="1208"/>
    <s v="Second Class"/>
    <s v="CUST-430"/>
    <s v="PD-1131"/>
    <n v="1"/>
    <x v="59"/>
    <x v="1353"/>
    <n v="4"/>
    <n v="25.33"/>
    <n v="48.71"/>
    <n v="23.38"/>
    <s v="Guy Armstrong"/>
    <x v="0"/>
    <s v="United States"/>
    <x v="36"/>
    <x v="1069"/>
    <x v="2"/>
    <s v="Chairs"/>
    <x v="2"/>
  </r>
  <r>
    <n v="1403"/>
    <s v="Standard Class"/>
    <s v="CUST-430"/>
    <s v="PD-757"/>
    <n v="2"/>
    <x v="18"/>
    <x v="1119"/>
    <n v="-362"/>
    <n v="5.73"/>
    <n v="22.367999999999999"/>
    <n v="10.907999999999999"/>
    <s v="Guy Armstrong"/>
    <x v="0"/>
    <s v="United States"/>
    <x v="36"/>
    <x v="1222"/>
    <x v="0"/>
    <s v="Accessories"/>
    <x v="2"/>
  </r>
  <r>
    <n v="1404"/>
    <s v="Standard Class"/>
    <s v="CUST-430"/>
    <s v="PD-1337"/>
    <n v="2"/>
    <x v="7"/>
    <x v="1056"/>
    <n v="5"/>
    <n v="41.13"/>
    <n v="174.81100000000001"/>
    <n v="92.551000000000002"/>
    <s v="Guy Armstrong"/>
    <x v="0"/>
    <s v="United States"/>
    <x v="36"/>
    <x v="242"/>
    <x v="2"/>
    <s v="Bookcases"/>
    <x v="2"/>
  </r>
  <r>
    <n v="1210"/>
    <s v="Second Class"/>
    <s v="CUST-430"/>
    <s v="PD-12"/>
    <n v="2"/>
    <x v="59"/>
    <x v="1353"/>
    <n v="4"/>
    <n v="0.16"/>
    <n v="1.92"/>
    <n v="1.6"/>
    <s v="Guy Armstrong"/>
    <x v="0"/>
    <s v="United States"/>
    <x v="36"/>
    <x v="416"/>
    <x v="1"/>
    <s v="Binders"/>
    <x v="2"/>
  </r>
  <r>
    <n v="1213"/>
    <s v="Second Class"/>
    <s v="CUST-430"/>
    <s v="PD-950"/>
    <n v="2"/>
    <x v="59"/>
    <x v="1353"/>
    <n v="4"/>
    <n v="4.16"/>
    <n v="51.96"/>
    <n v="43.64"/>
    <s v="Guy Armstrong"/>
    <x v="0"/>
    <s v="United States"/>
    <x v="36"/>
    <x v="70"/>
    <x v="1"/>
    <s v="Storage"/>
    <x v="2"/>
  </r>
  <r>
    <n v="1212"/>
    <s v="Second Class"/>
    <s v="CUST-430"/>
    <s v="PD-319"/>
    <n v="3"/>
    <x v="59"/>
    <x v="1353"/>
    <n v="4"/>
    <n v="0.65"/>
    <n v="13.86"/>
    <n v="11.91"/>
    <s v="Guy Armstrong"/>
    <x v="0"/>
    <s v="United States"/>
    <x v="36"/>
    <x v="818"/>
    <x v="1"/>
    <s v="Binders"/>
    <x v="2"/>
  </r>
  <r>
    <n v="1209"/>
    <s v="Second Class"/>
    <s v="CUST-430"/>
    <s v="PD-357"/>
    <n v="3"/>
    <x v="59"/>
    <x v="1353"/>
    <n v="4"/>
    <n v="2.44"/>
    <n v="14.94"/>
    <n v="7.62"/>
    <s v="Guy Armstrong"/>
    <x v="0"/>
    <s v="United States"/>
    <x v="36"/>
    <x v="1276"/>
    <x v="1"/>
    <s v="Labels"/>
    <x v="2"/>
  </r>
  <r>
    <n v="1211"/>
    <s v="Second Class"/>
    <s v="CUST-430"/>
    <s v="PD-1357"/>
    <n v="3"/>
    <x v="59"/>
    <x v="1353"/>
    <n v="4"/>
    <n v="44.39"/>
    <n v="332.94"/>
    <n v="199.77"/>
    <s v="Guy Armstrong"/>
    <x v="0"/>
    <s v="United States"/>
    <x v="36"/>
    <x v="351"/>
    <x v="2"/>
    <s v="Furnishings"/>
    <x v="2"/>
  </r>
  <r>
    <n v="2469"/>
    <s v="Same Day"/>
    <s v="CUST-430"/>
    <s v="PD-584"/>
    <n v="2"/>
    <x v="36"/>
    <x v="477"/>
    <n v="0"/>
    <n v="4.37"/>
    <n v="17.14"/>
    <n v="8.4"/>
    <s v="Guy Armstrong"/>
    <x v="0"/>
    <s v="United States"/>
    <x v="36"/>
    <x v="1289"/>
    <x v="2"/>
    <s v="Furnishings"/>
    <x v="2"/>
  </r>
  <r>
    <n v="2549"/>
    <s v="First Class"/>
    <s v="CUST-430"/>
    <s v="PD-66"/>
    <n v="5"/>
    <x v="56"/>
    <x v="1109"/>
    <n v="1"/>
    <n v="0.85"/>
    <n v="8.6999999999999993"/>
    <n v="4.45"/>
    <s v="Guy Armstrong"/>
    <x v="0"/>
    <s v="United States"/>
    <x v="36"/>
    <x v="477"/>
    <x v="1"/>
    <s v="Fasteners"/>
    <x v="2"/>
  </r>
  <r>
    <n v="3713"/>
    <s v="First Class"/>
    <s v="CUST-430"/>
    <s v="PD-634"/>
    <n v="1"/>
    <x v="20"/>
    <x v="931"/>
    <n v="3"/>
    <n v="4.24"/>
    <n v="7.88"/>
    <n v="3.64"/>
    <s v="Guy Armstrong"/>
    <x v="0"/>
    <s v="United States"/>
    <x v="36"/>
    <x v="956"/>
    <x v="1"/>
    <s v="Art"/>
    <x v="2"/>
  </r>
  <r>
    <n v="15168"/>
    <s v="Standard Class"/>
    <s v="CUST-430"/>
    <s v="PD-1033"/>
    <n v="1"/>
    <x v="11"/>
    <x v="257"/>
    <n v="6"/>
    <n v="3999"/>
    <n v="4199.3"/>
    <n v="200.3"/>
    <s v="Guy Armstrong"/>
    <x v="0"/>
    <s v="United States"/>
    <x v="36"/>
    <x v="206"/>
    <x v="6"/>
    <s v="Desktops"/>
    <x v="2"/>
  </r>
  <r>
    <n v="8392"/>
    <s v="Standard Class"/>
    <s v="CUST-430"/>
    <s v="PD-671"/>
    <n v="1"/>
    <x v="15"/>
    <x v="1065"/>
    <n v="5"/>
    <n v="1.52"/>
    <n v="10.89"/>
    <n v="9.3699999999999992"/>
    <s v="Guy Armstrong"/>
    <x v="0"/>
    <s v="United States"/>
    <x v="36"/>
    <x v="407"/>
    <x v="1"/>
    <s v="Appliances"/>
    <x v="2"/>
  </r>
  <r>
    <n v="8393"/>
    <s v="Standard Class"/>
    <s v="CUST-430"/>
    <s v="PD-493"/>
    <n v="3"/>
    <x v="15"/>
    <x v="1065"/>
    <n v="5"/>
    <n v="2.66"/>
    <n v="19.440000000000001"/>
    <n v="11.46"/>
    <s v="Guy Armstrong"/>
    <x v="0"/>
    <s v="United States"/>
    <x v="36"/>
    <x v="269"/>
    <x v="1"/>
    <s v="Paper"/>
    <x v="2"/>
  </r>
  <r>
    <n v="8394"/>
    <s v="Standard Class"/>
    <s v="CUST-430"/>
    <s v="PD-605"/>
    <n v="5"/>
    <x v="15"/>
    <x v="1065"/>
    <n v="5"/>
    <n v="1.73"/>
    <n v="36.479999999999997"/>
    <n v="27.83"/>
    <s v="Guy Armstrong"/>
    <x v="0"/>
    <s v="United States"/>
    <x v="36"/>
    <x v="395"/>
    <x v="1"/>
    <s v="Binders"/>
    <x v="2"/>
  </r>
  <r>
    <n v="8977"/>
    <s v="Standard Class"/>
    <s v="CUST-430"/>
    <s v="PD-830"/>
    <n v="9"/>
    <x v="45"/>
    <x v="688"/>
    <n v="-358"/>
    <n v="8.27"/>
    <n v="31.661999999999999"/>
    <n v="-42.768000000000001"/>
    <s v="Guy Armstrong"/>
    <x v="0"/>
    <s v="United States"/>
    <x v="36"/>
    <x v="888"/>
    <x v="1"/>
    <s v="Binders"/>
    <x v="2"/>
  </r>
  <r>
    <n v="8979"/>
    <s v="Standard Class"/>
    <s v="CUST-430"/>
    <s v="PD-861"/>
    <n v="2"/>
    <x v="45"/>
    <x v="688"/>
    <n v="-358"/>
    <n v="7.94"/>
    <n v="31.744"/>
    <n v="15.864000000000001"/>
    <s v="Guy Armstrong"/>
    <x v="0"/>
    <s v="United States"/>
    <x v="36"/>
    <x v="357"/>
    <x v="1"/>
    <s v="Art"/>
    <x v="2"/>
  </r>
  <r>
    <n v="8980"/>
    <s v="Standard Class"/>
    <s v="CUST-430"/>
    <s v="PD-1091"/>
    <n v="5"/>
    <x v="45"/>
    <x v="688"/>
    <n v="-358"/>
    <n v="8.1999999999999993"/>
    <n v="40.98"/>
    <n v="-0.02"/>
    <s v="Guy Armstrong"/>
    <x v="0"/>
    <s v="United States"/>
    <x v="36"/>
    <x v="181"/>
    <x v="1"/>
    <s v="Binders"/>
    <x v="2"/>
  </r>
  <r>
    <n v="8981"/>
    <s v="Standard Class"/>
    <s v="CUST-430"/>
    <s v="PD-49"/>
    <n v="3"/>
    <x v="45"/>
    <x v="688"/>
    <n v="-358"/>
    <n v="0.63"/>
    <n v="0.94799999999999995"/>
    <n v="-0.94199999999999995"/>
    <s v="Guy Armstrong"/>
    <x v="0"/>
    <s v="United States"/>
    <x v="36"/>
    <x v="293"/>
    <x v="1"/>
    <s v="Binders"/>
    <x v="2"/>
  </r>
  <r>
    <n v="9130"/>
    <s v="Standard Class"/>
    <s v="CUST-430"/>
    <s v="PD-787"/>
    <n v="4"/>
    <x v="54"/>
    <x v="1078"/>
    <n v="5"/>
    <n v="1.22"/>
    <n v="48.896000000000001"/>
    <n v="44.015999999999998"/>
    <s v="Guy Armstrong"/>
    <x v="0"/>
    <s v="United States"/>
    <x v="36"/>
    <x v="482"/>
    <x v="2"/>
    <s v="Furnishings"/>
    <x v="2"/>
  </r>
  <r>
    <n v="6788"/>
    <s v="Standard Class"/>
    <s v="CUST-430"/>
    <s v="PD-674"/>
    <n v="5"/>
    <x v="37"/>
    <x v="948"/>
    <n v="4"/>
    <n v="4.95"/>
    <n v="43.96"/>
    <n v="19.21"/>
    <s v="Guy Armstrong"/>
    <x v="0"/>
    <s v="United States"/>
    <x v="36"/>
    <x v="1338"/>
    <x v="0"/>
    <s v="Accessories"/>
    <x v="2"/>
  </r>
  <r>
    <n v="10195"/>
    <s v="Second Class"/>
    <s v="CUST-430"/>
    <s v="PD-883"/>
    <n v="4"/>
    <x v="5"/>
    <x v="19"/>
    <n v="1"/>
    <n v="4.1399999999999997"/>
    <n v="47.218800000000002"/>
    <n v="30.658799999999999"/>
    <s v="Guy Armstrong"/>
    <x v="0"/>
    <s v="United States"/>
    <x v="36"/>
    <x v="1384"/>
    <x v="0"/>
    <s v="Accessories"/>
    <x v="2"/>
  </r>
  <r>
    <n v="10714"/>
    <s v="Second Class"/>
    <s v="CUST-430"/>
    <s v="PD-883"/>
    <n v="5"/>
    <x v="5"/>
    <x v="696"/>
    <n v="5"/>
    <n v="4.1399999999999997"/>
    <n v="59.023499999999999"/>
    <n v="38.323500000000003"/>
    <s v="Guy Armstrong"/>
    <x v="0"/>
    <s v="United States"/>
    <x v="36"/>
    <x v="1384"/>
    <x v="0"/>
    <s v="Accessories"/>
    <x v="2"/>
  </r>
  <r>
    <n v="10795"/>
    <s v="Same Day"/>
    <s v="CUST-430"/>
    <s v="PD-883"/>
    <n v="5"/>
    <x v="16"/>
    <x v="746"/>
    <n v="2"/>
    <n v="4.1399999999999997"/>
    <n v="59.023499999999999"/>
    <n v="38.323500000000003"/>
    <s v="Guy Armstrong"/>
    <x v="0"/>
    <s v="United States"/>
    <x v="36"/>
    <x v="1384"/>
    <x v="0"/>
    <s v="Accessories"/>
    <x v="2"/>
  </r>
  <r>
    <n v="11000"/>
    <s v="First Class"/>
    <s v="CUST-430"/>
    <s v="PD-883"/>
    <n v="2"/>
    <x v="5"/>
    <x v="380"/>
    <n v="1"/>
    <n v="4.1399999999999997"/>
    <n v="23.609400000000001"/>
    <n v="15.3294"/>
    <s v="Guy Armstrong"/>
    <x v="0"/>
    <s v="United States"/>
    <x v="36"/>
    <x v="1384"/>
    <x v="0"/>
    <s v="Accessories"/>
    <x v="2"/>
  </r>
  <r>
    <n v="12446"/>
    <s v="First Class"/>
    <s v="CUST-430"/>
    <s v="PD-883"/>
    <n v="1"/>
    <x v="26"/>
    <x v="636"/>
    <n v="1"/>
    <n v="4.1399999999999997"/>
    <n v="11.8047"/>
    <n v="7.6646999999999998"/>
    <s v="Guy Armstrong"/>
    <x v="0"/>
    <s v="United States"/>
    <x v="36"/>
    <x v="1384"/>
    <x v="0"/>
    <s v="Accessories"/>
    <x v="2"/>
  </r>
  <r>
    <n v="12683"/>
    <s v="First Class"/>
    <s v="CUST-430"/>
    <s v="PD-883"/>
    <n v="1"/>
    <x v="25"/>
    <x v="155"/>
    <n v="1"/>
    <n v="4.1399999999999997"/>
    <n v="11.8047"/>
    <n v="7.6646999999999998"/>
    <s v="Guy Armstrong"/>
    <x v="0"/>
    <s v="United States"/>
    <x v="36"/>
    <x v="1384"/>
    <x v="0"/>
    <s v="Accessories"/>
    <x v="2"/>
  </r>
  <r>
    <n v="12985"/>
    <s v="First Class"/>
    <s v="CUST-430"/>
    <s v="PD-883"/>
    <n v="1"/>
    <x v="29"/>
    <x v="156"/>
    <n v="4"/>
    <n v="4.1399999999999997"/>
    <n v="11.8047"/>
    <n v="7.6646999999999998"/>
    <s v="Guy Armstrong"/>
    <x v="0"/>
    <s v="United States"/>
    <x v="36"/>
    <x v="1384"/>
    <x v="0"/>
    <s v="Accessories"/>
    <x v="2"/>
  </r>
  <r>
    <n v="13405"/>
    <s v="First Class"/>
    <s v="CUST-430"/>
    <s v="PD-883"/>
    <n v="1"/>
    <x v="29"/>
    <x v="78"/>
    <n v="4"/>
    <n v="4.1399999999999997"/>
    <n v="11.8047"/>
    <n v="7.6646999999999998"/>
    <s v="Guy Armstrong"/>
    <x v="0"/>
    <s v="United States"/>
    <x v="36"/>
    <x v="1384"/>
    <x v="0"/>
    <s v="Accessories"/>
    <x v="2"/>
  </r>
  <r>
    <n v="13582"/>
    <s v="First Class"/>
    <s v="CUST-430"/>
    <s v="PD-883"/>
    <n v="1"/>
    <x v="33"/>
    <x v="295"/>
    <n v="4"/>
    <n v="4.1399999999999997"/>
    <n v="11.8047"/>
    <n v="7.6646999999999998"/>
    <s v="Guy Armstrong"/>
    <x v="0"/>
    <s v="United States"/>
    <x v="36"/>
    <x v="1384"/>
    <x v="0"/>
    <s v="Accessories"/>
    <x v="2"/>
  </r>
  <r>
    <n v="13626"/>
    <s v="Same Day"/>
    <s v="CUST-430"/>
    <s v="PD-883"/>
    <n v="2"/>
    <x v="33"/>
    <x v="411"/>
    <n v="5"/>
    <n v="4.1399999999999997"/>
    <n v="23.609400000000001"/>
    <n v="15.3294"/>
    <s v="Guy Armstrong"/>
    <x v="0"/>
    <s v="United States"/>
    <x v="36"/>
    <x v="1384"/>
    <x v="0"/>
    <s v="Accessories"/>
    <x v="2"/>
  </r>
  <r>
    <n v="14264"/>
    <s v="Second Class"/>
    <s v="CUST-430"/>
    <s v="PD-883"/>
    <n v="2"/>
    <x v="30"/>
    <x v="340"/>
    <n v="2"/>
    <n v="4.1399999999999997"/>
    <n v="23.609400000000001"/>
    <n v="15.3294"/>
    <s v="Guy Armstrong"/>
    <x v="0"/>
    <s v="United States"/>
    <x v="36"/>
    <x v="1384"/>
    <x v="0"/>
    <s v="Accessories"/>
    <x v="2"/>
  </r>
  <r>
    <n v="14555"/>
    <s v="First Class"/>
    <s v="CUST-430"/>
    <s v="PD-883"/>
    <n v="1"/>
    <x v="33"/>
    <x v="193"/>
    <n v="1"/>
    <n v="4.1399999999999997"/>
    <n v="11.8047"/>
    <n v="7.6646999999999998"/>
    <s v="Guy Armstrong"/>
    <x v="0"/>
    <s v="United States"/>
    <x v="36"/>
    <x v="1384"/>
    <x v="0"/>
    <s v="Accessories"/>
    <x v="2"/>
  </r>
  <r>
    <n v="1215"/>
    <s v="Standard Class"/>
    <s v="CUST-431"/>
    <s v="PD-1547"/>
    <n v="6"/>
    <x v="35"/>
    <x v="1376"/>
    <n v="5"/>
    <n v="44.72"/>
    <n v="1676.88"/>
    <n v="1408.56"/>
    <s v="Rick Duston"/>
    <x v="0"/>
    <s v="United States"/>
    <x v="3"/>
    <x v="1037"/>
    <x v="1"/>
    <s v="Storage"/>
    <x v="1"/>
  </r>
  <r>
    <n v="1214"/>
    <s v="Standard Class"/>
    <s v="CUST-431"/>
    <s v="PD-1033"/>
    <n v="2"/>
    <x v="35"/>
    <x v="1376"/>
    <n v="5"/>
    <n v="3999"/>
    <n v="9598.4"/>
    <n v="1600.4"/>
    <s v="Rick Duston"/>
    <x v="0"/>
    <s v="United States"/>
    <x v="3"/>
    <x v="206"/>
    <x v="6"/>
    <s v="Desktops"/>
    <x v="1"/>
  </r>
  <r>
    <n v="2520"/>
    <s v="Standard Class"/>
    <s v="CUST-431"/>
    <s v="PD-364"/>
    <n v="2"/>
    <x v="19"/>
    <x v="1149"/>
    <n v="5"/>
    <n v="0.71"/>
    <n v="8.0960000000000001"/>
    <n v="6.6760000000000002"/>
    <s v="Rick Duston"/>
    <x v="0"/>
    <s v="United States"/>
    <x v="3"/>
    <x v="952"/>
    <x v="1"/>
    <s v="Binders"/>
    <x v="1"/>
  </r>
  <r>
    <n v="2150"/>
    <s v="Second Class"/>
    <s v="CUST-431"/>
    <s v="PD-229"/>
    <n v="4"/>
    <x v="39"/>
    <x v="1127"/>
    <n v="2"/>
    <n v="1.96"/>
    <n v="11.616"/>
    <n v="3.7759999999999998"/>
    <s v="Rick Duston"/>
    <x v="0"/>
    <s v="United States"/>
    <x v="3"/>
    <x v="439"/>
    <x v="1"/>
    <s v="Paper"/>
    <x v="1"/>
  </r>
  <r>
    <n v="6091"/>
    <s v="Standard Class"/>
    <s v="CUST-431"/>
    <s v="PD-419"/>
    <n v="3"/>
    <x v="31"/>
    <x v="63"/>
    <n v="6"/>
    <n v="2.89"/>
    <n v="17.309999999999999"/>
    <n v="8.64"/>
    <s v="Rick Duston"/>
    <x v="0"/>
    <s v="United States"/>
    <x v="3"/>
    <x v="373"/>
    <x v="2"/>
    <s v="Furnishings"/>
    <x v="1"/>
  </r>
  <r>
    <n v="15112"/>
    <s v="Standard Class"/>
    <s v="CUST-431"/>
    <s v="PD-1070"/>
    <n v="1"/>
    <x v="22"/>
    <x v="202"/>
    <n v="2"/>
    <n v="13.85"/>
    <n v="26.936"/>
    <n v="13.086"/>
    <s v="Rick Duston"/>
    <x v="0"/>
    <s v="United States"/>
    <x v="3"/>
    <x v="384"/>
    <x v="1"/>
    <s v="Storage"/>
    <x v="1"/>
  </r>
  <r>
    <n v="6224"/>
    <s v="Standard Class"/>
    <s v="CUST-431"/>
    <s v="PD-1033"/>
    <n v="3"/>
    <x v="11"/>
    <x v="163"/>
    <n v="4"/>
    <n v="3999"/>
    <n v="17997"/>
    <n v="6000"/>
    <s v="Rick Duston"/>
    <x v="0"/>
    <s v="United States"/>
    <x v="3"/>
    <x v="206"/>
    <x v="6"/>
    <s v="Desktops"/>
    <x v="1"/>
  </r>
  <r>
    <n v="15278"/>
    <s v="Standard Class"/>
    <s v="CUST-431"/>
    <s v="PD-1029"/>
    <n v="1"/>
    <x v="22"/>
    <x v="66"/>
    <n v="1"/>
    <n v="248"/>
    <n v="195.3"/>
    <n v="-52.7"/>
    <s v="Rick Duston"/>
    <x v="0"/>
    <s v="United States"/>
    <x v="3"/>
    <x v="148"/>
    <x v="5"/>
    <s v="Smartwatches"/>
    <x v="1"/>
  </r>
  <r>
    <n v="6887"/>
    <s v="Standard Class"/>
    <s v="CUST-431"/>
    <s v="PD-407"/>
    <n v="3"/>
    <x v="55"/>
    <x v="1211"/>
    <n v="7"/>
    <n v="0.95"/>
    <n v="13.343999999999999"/>
    <n v="10.494"/>
    <s v="Rick Duston"/>
    <x v="0"/>
    <s v="United States"/>
    <x v="3"/>
    <x v="348"/>
    <x v="0"/>
    <s v="Phones"/>
    <x v="1"/>
  </r>
  <r>
    <n v="7680"/>
    <s v="Standard Class"/>
    <s v="CUST-431"/>
    <s v="PD-1244"/>
    <n v="3"/>
    <x v="13"/>
    <x v="352"/>
    <n v="4"/>
    <n v="26.93"/>
    <n v="174.672"/>
    <n v="93.882000000000005"/>
    <s v="Rick Duston"/>
    <x v="0"/>
    <s v="United States"/>
    <x v="3"/>
    <x v="685"/>
    <x v="2"/>
    <s v="Chairs"/>
    <x v="1"/>
  </r>
  <r>
    <n v="7681"/>
    <s v="Standard Class"/>
    <s v="CUST-431"/>
    <s v="PD-1281"/>
    <n v="5"/>
    <x v="13"/>
    <x v="352"/>
    <n v="4"/>
    <n v="11.87"/>
    <n v="423.9"/>
    <n v="364.55"/>
    <s v="Rick Duston"/>
    <x v="0"/>
    <s v="United States"/>
    <x v="3"/>
    <x v="653"/>
    <x v="2"/>
    <s v="Furnishings"/>
    <x v="1"/>
  </r>
  <r>
    <n v="7682"/>
    <s v="Standard Class"/>
    <s v="CUST-431"/>
    <s v="PD-637"/>
    <n v="10"/>
    <x v="13"/>
    <x v="352"/>
    <n v="4"/>
    <n v="4.67"/>
    <n v="99.3"/>
    <n v="52.6"/>
    <s v="Rick Duston"/>
    <x v="0"/>
    <s v="United States"/>
    <x v="3"/>
    <x v="1261"/>
    <x v="1"/>
    <s v="Art"/>
    <x v="1"/>
  </r>
  <r>
    <n v="7683"/>
    <s v="Standard Class"/>
    <s v="CUST-431"/>
    <s v="PD-1169"/>
    <n v="2"/>
    <x v="13"/>
    <x v="352"/>
    <n v="4"/>
    <n v="10.9"/>
    <n v="108.96"/>
    <n v="87.16"/>
    <s v="Rick Duston"/>
    <x v="0"/>
    <s v="United States"/>
    <x v="3"/>
    <x v="1040"/>
    <x v="1"/>
    <s v="Appliances"/>
    <x v="1"/>
  </r>
  <r>
    <n v="7684"/>
    <s v="Standard Class"/>
    <s v="CUST-431"/>
    <s v="PD-145"/>
    <n v="1"/>
    <x v="13"/>
    <x v="352"/>
    <n v="4"/>
    <n v="1.18"/>
    <n v="2.1520000000000001"/>
    <n v="0.97199999999999998"/>
    <s v="Rick Duston"/>
    <x v="0"/>
    <s v="United States"/>
    <x v="3"/>
    <x v="738"/>
    <x v="1"/>
    <s v="Binders"/>
    <x v="1"/>
  </r>
  <r>
    <n v="8145"/>
    <s v="Standard Class"/>
    <s v="CUST-431"/>
    <s v="PD-18"/>
    <n v="2"/>
    <x v="32"/>
    <x v="1377"/>
    <n v="6"/>
    <n v="0.51"/>
    <n v="1.6639999999999999"/>
    <n v="0.64400000000000002"/>
    <s v="Rick Duston"/>
    <x v="0"/>
    <s v="United States"/>
    <x v="3"/>
    <x v="177"/>
    <x v="1"/>
    <s v="Binders"/>
    <x v="1"/>
  </r>
  <r>
    <n v="8146"/>
    <s v="Standard Class"/>
    <s v="CUST-431"/>
    <s v="PD-1396"/>
    <n v="9"/>
    <x v="32"/>
    <x v="1377"/>
    <n v="6"/>
    <n v="21.21"/>
    <n v="898.48800000000006"/>
    <n v="707.59799999999996"/>
    <s v="Rick Duston"/>
    <x v="0"/>
    <s v="United States"/>
    <x v="3"/>
    <x v="812"/>
    <x v="0"/>
    <s v="Phones"/>
    <x v="1"/>
  </r>
  <r>
    <n v="8147"/>
    <s v="Standard Class"/>
    <s v="CUST-431"/>
    <s v="PD-731"/>
    <n v="5"/>
    <x v="32"/>
    <x v="1377"/>
    <n v="6"/>
    <n v="3.63"/>
    <n v="64.900000000000006"/>
    <n v="46.75"/>
    <s v="Rick Duston"/>
    <x v="0"/>
    <s v="United States"/>
    <x v="3"/>
    <x v="400"/>
    <x v="1"/>
    <s v="Appliances"/>
    <x v="1"/>
  </r>
  <r>
    <n v="10373"/>
    <s v="First Class"/>
    <s v="CUST-431"/>
    <s v="PD-1207"/>
    <n v="1"/>
    <x v="16"/>
    <x v="420"/>
    <n v="4"/>
    <n v="33.58"/>
    <n v="35.442599999999999"/>
    <n v="1.8626"/>
    <s v="Rick Duston"/>
    <x v="0"/>
    <s v="United States"/>
    <x v="3"/>
    <x v="10"/>
    <x v="1"/>
    <s v="Storage"/>
    <x v="1"/>
  </r>
  <r>
    <n v="10664"/>
    <s v="First Class"/>
    <s v="CUST-431"/>
    <s v="PD-1207"/>
    <n v="4"/>
    <x v="16"/>
    <x v="451"/>
    <n v="5"/>
    <n v="33.58"/>
    <n v="141.7704"/>
    <n v="7.4504000000000001"/>
    <s v="Rick Duston"/>
    <x v="0"/>
    <s v="United States"/>
    <x v="3"/>
    <x v="10"/>
    <x v="1"/>
    <s v="Storage"/>
    <x v="1"/>
  </r>
  <r>
    <n v="11094"/>
    <s v="Second Class"/>
    <s v="CUST-431"/>
    <s v="PD-1207"/>
    <n v="5"/>
    <x v="5"/>
    <x v="355"/>
    <n v="4"/>
    <n v="33.58"/>
    <n v="177.21299999999999"/>
    <n v="9.3130000000000006"/>
    <s v="Rick Duston"/>
    <x v="0"/>
    <s v="United States"/>
    <x v="3"/>
    <x v="10"/>
    <x v="1"/>
    <s v="Storage"/>
    <x v="1"/>
  </r>
  <r>
    <n v="11431"/>
    <s v="Second Class"/>
    <s v="CUST-431"/>
    <s v="PD-1207"/>
    <n v="2"/>
    <x v="16"/>
    <x v="549"/>
    <n v="2"/>
    <n v="33.58"/>
    <n v="70.885199999999998"/>
    <n v="3.7252000000000001"/>
    <s v="Rick Duston"/>
    <x v="0"/>
    <s v="United States"/>
    <x v="3"/>
    <x v="10"/>
    <x v="1"/>
    <s v="Storage"/>
    <x v="1"/>
  </r>
  <r>
    <n v="11840"/>
    <s v="Second Class"/>
    <s v="CUST-431"/>
    <s v="PD-1207"/>
    <n v="5"/>
    <x v="27"/>
    <x v="656"/>
    <n v="3"/>
    <n v="33.58"/>
    <n v="177.21299999999999"/>
    <n v="9.3130000000000006"/>
    <s v="Rick Duston"/>
    <x v="0"/>
    <s v="United States"/>
    <x v="3"/>
    <x v="10"/>
    <x v="1"/>
    <s v="Storage"/>
    <x v="1"/>
  </r>
  <r>
    <n v="12552"/>
    <s v="Second Class"/>
    <s v="CUST-431"/>
    <s v="PD-1207"/>
    <n v="1"/>
    <x v="26"/>
    <x v="636"/>
    <n v="5"/>
    <n v="33.58"/>
    <n v="35.442599999999999"/>
    <n v="1.8626"/>
    <s v="Rick Duston"/>
    <x v="0"/>
    <s v="United States"/>
    <x v="3"/>
    <x v="10"/>
    <x v="1"/>
    <s v="Storage"/>
    <x v="1"/>
  </r>
  <r>
    <n v="12582"/>
    <s v="First Class"/>
    <s v="CUST-431"/>
    <s v="PD-1207"/>
    <n v="1"/>
    <x v="29"/>
    <x v="294"/>
    <n v="5"/>
    <n v="33.58"/>
    <n v="35.442599999999999"/>
    <n v="1.8626"/>
    <s v="Rick Duston"/>
    <x v="0"/>
    <s v="United States"/>
    <x v="3"/>
    <x v="10"/>
    <x v="1"/>
    <s v="Storage"/>
    <x v="1"/>
  </r>
  <r>
    <n v="12595"/>
    <s v="Same Day"/>
    <s v="CUST-431"/>
    <s v="PD-1207"/>
    <n v="1"/>
    <x v="24"/>
    <x v="760"/>
    <n v="3"/>
    <n v="33.58"/>
    <n v="35.442599999999999"/>
    <n v="1.8626"/>
    <s v="Rick Duston"/>
    <x v="0"/>
    <s v="United States"/>
    <x v="3"/>
    <x v="10"/>
    <x v="1"/>
    <s v="Storage"/>
    <x v="1"/>
  </r>
  <r>
    <n v="13487"/>
    <s v="Same Day"/>
    <s v="CUST-431"/>
    <s v="PD-1207"/>
    <n v="1"/>
    <x v="26"/>
    <x v="177"/>
    <n v="3"/>
    <n v="33.58"/>
    <n v="35.442599999999999"/>
    <n v="1.8626"/>
    <s v="Rick Duston"/>
    <x v="0"/>
    <s v="United States"/>
    <x v="3"/>
    <x v="10"/>
    <x v="1"/>
    <s v="Storage"/>
    <x v="1"/>
  </r>
  <r>
    <n v="14391"/>
    <s v="First Class"/>
    <s v="CUST-431"/>
    <s v="PD-1207"/>
    <n v="2"/>
    <x v="30"/>
    <x v="361"/>
    <n v="1"/>
    <n v="33.58"/>
    <n v="70.885199999999998"/>
    <n v="3.7252000000000001"/>
    <s v="Rick Duston"/>
    <x v="0"/>
    <s v="United States"/>
    <x v="3"/>
    <x v="10"/>
    <x v="1"/>
    <s v="Storage"/>
    <x v="1"/>
  </r>
  <r>
    <n v="14427"/>
    <s v="First Class"/>
    <s v="CUST-431"/>
    <s v="PD-1207"/>
    <n v="1"/>
    <x v="28"/>
    <x v="692"/>
    <n v="1"/>
    <n v="33.58"/>
    <n v="35.442599999999999"/>
    <n v="1.8626"/>
    <s v="Rick Duston"/>
    <x v="0"/>
    <s v="United States"/>
    <x v="3"/>
    <x v="10"/>
    <x v="1"/>
    <s v="Storage"/>
    <x v="1"/>
  </r>
  <r>
    <n v="1216"/>
    <s v="Second Class"/>
    <s v="CUST-432"/>
    <s v="PD-1596"/>
    <n v="6"/>
    <x v="17"/>
    <x v="214"/>
    <n v="5"/>
    <n v="152.11000000000001"/>
    <n v="2649.7260000000001"/>
    <n v="1737.066"/>
    <s v="Luke Weiss"/>
    <x v="0"/>
    <s v="United States"/>
    <x v="3"/>
    <x v="570"/>
    <x v="2"/>
    <s v="Chairs"/>
    <x v="1"/>
  </r>
  <r>
    <n v="15187"/>
    <s v="Standard Class"/>
    <s v="CUST-432"/>
    <s v="PD-951"/>
    <n v="1"/>
    <x v="10"/>
    <x v="114"/>
    <n v="4"/>
    <n v="13.77"/>
    <n v="18.186"/>
    <n v="4.4160000000000004"/>
    <s v="Luke Weiss"/>
    <x v="0"/>
    <s v="United States"/>
    <x v="3"/>
    <x v="93"/>
    <x v="2"/>
    <s v="Chairs"/>
    <x v="1"/>
  </r>
  <r>
    <n v="5063"/>
    <s v="First Class"/>
    <s v="CUST-432"/>
    <s v="PD-778"/>
    <n v="3"/>
    <x v="22"/>
    <x v="821"/>
    <n v="3"/>
    <n v="6.78"/>
    <n v="18.084"/>
    <n v="-2.2559999999999998"/>
    <s v="Luke Weiss"/>
    <x v="0"/>
    <s v="United States"/>
    <x v="3"/>
    <x v="429"/>
    <x v="2"/>
    <s v="Furnishings"/>
    <x v="1"/>
  </r>
  <r>
    <n v="5061"/>
    <s v="First Class"/>
    <s v="CUST-432"/>
    <s v="PD-690"/>
    <n v="1"/>
    <x v="22"/>
    <x v="821"/>
    <n v="3"/>
    <n v="1.62"/>
    <n v="2.3119999999999998"/>
    <n v="0.69199999999999995"/>
    <s v="Luke Weiss"/>
    <x v="0"/>
    <s v="United States"/>
    <x v="3"/>
    <x v="1239"/>
    <x v="1"/>
    <s v="Binders"/>
    <x v="1"/>
  </r>
  <r>
    <n v="6513"/>
    <s v="First Class"/>
    <s v="CUST-432"/>
    <s v="PD-478"/>
    <n v="2"/>
    <x v="9"/>
    <x v="707"/>
    <n v="2"/>
    <n v="1.23"/>
    <n v="12.96"/>
    <n v="10.5"/>
    <s v="Luke Weiss"/>
    <x v="0"/>
    <s v="United States"/>
    <x v="3"/>
    <x v="1179"/>
    <x v="1"/>
    <s v="Paper"/>
    <x v="1"/>
  </r>
  <r>
    <n v="5064"/>
    <s v="First Class"/>
    <s v="CUST-432"/>
    <s v="PD-327"/>
    <n v="8"/>
    <x v="22"/>
    <x v="821"/>
    <n v="3"/>
    <n v="0.38"/>
    <n v="30.527999999999999"/>
    <n v="27.488"/>
    <s v="Luke Weiss"/>
    <x v="0"/>
    <s v="United States"/>
    <x v="3"/>
    <x v="817"/>
    <x v="1"/>
    <s v="Paper"/>
    <x v="1"/>
  </r>
  <r>
    <n v="6515"/>
    <s v="First Class"/>
    <s v="CUST-432"/>
    <s v="PD-1422"/>
    <n v="2"/>
    <x v="9"/>
    <x v="707"/>
    <n v="2"/>
    <n v="29.06"/>
    <n v="221.42400000000001"/>
    <n v="163.304"/>
    <s v="Luke Weiss"/>
    <x v="0"/>
    <s v="United States"/>
    <x v="3"/>
    <x v="1148"/>
    <x v="1"/>
    <s v="Binders"/>
    <x v="1"/>
  </r>
  <r>
    <n v="5062"/>
    <s v="First Class"/>
    <s v="CUST-432"/>
    <s v="PD-139"/>
    <n v="3"/>
    <x v="22"/>
    <x v="821"/>
    <n v="3"/>
    <n v="1.05"/>
    <n v="6.3120000000000003"/>
    <n v="3.1619999999999999"/>
    <s v="Luke Weiss"/>
    <x v="0"/>
    <s v="United States"/>
    <x v="3"/>
    <x v="398"/>
    <x v="1"/>
    <s v="Fasteners"/>
    <x v="1"/>
  </r>
  <r>
    <n v="6512"/>
    <s v="First Class"/>
    <s v="CUST-432"/>
    <s v="PD-1381"/>
    <n v="3"/>
    <x v="9"/>
    <x v="707"/>
    <n v="2"/>
    <n v="7.2"/>
    <n v="359.97"/>
    <n v="338.37"/>
    <s v="Luke Weiss"/>
    <x v="0"/>
    <s v="United States"/>
    <x v="3"/>
    <x v="987"/>
    <x v="0"/>
    <s v="Phones"/>
    <x v="1"/>
  </r>
  <r>
    <n v="6511"/>
    <s v="First Class"/>
    <s v="CUST-432"/>
    <s v="PD-1157"/>
    <n v="4"/>
    <x v="9"/>
    <x v="707"/>
    <n v="2"/>
    <n v="23.23"/>
    <n v="211.16"/>
    <n v="118.24"/>
    <s v="Luke Weiss"/>
    <x v="0"/>
    <s v="United States"/>
    <x v="3"/>
    <x v="866"/>
    <x v="0"/>
    <s v="Phones"/>
    <x v="1"/>
  </r>
  <r>
    <n v="4530"/>
    <s v="Standard Class"/>
    <s v="CUST-432"/>
    <s v="PD-1113"/>
    <n v="5"/>
    <x v="2"/>
    <x v="899"/>
    <n v="5"/>
    <n v="19.52"/>
    <n v="185.92"/>
    <n v="88.32"/>
    <s v="Luke Weiss"/>
    <x v="0"/>
    <s v="United States"/>
    <x v="3"/>
    <x v="807"/>
    <x v="1"/>
    <s v="Binders"/>
    <x v="1"/>
  </r>
  <r>
    <n v="15047"/>
    <s v="Standard Class"/>
    <s v="CUST-432"/>
    <s v="PD-1085"/>
    <n v="1"/>
    <x v="10"/>
    <x v="349"/>
    <n v="6"/>
    <n v="3.67"/>
    <n v="28.545999999999999"/>
    <n v="24.876000000000001"/>
    <s v="Luke Weiss"/>
    <x v="0"/>
    <s v="United States"/>
    <x v="3"/>
    <x v="94"/>
    <x v="2"/>
    <s v="Chairs"/>
    <x v="1"/>
  </r>
  <r>
    <n v="6514"/>
    <s v="First Class"/>
    <s v="CUST-432"/>
    <s v="PD-1012"/>
    <n v="3"/>
    <x v="9"/>
    <x v="707"/>
    <n v="2"/>
    <n v="4.9800000000000004"/>
    <n v="93.45"/>
    <n v="78.510000000000005"/>
    <s v="Luke Weiss"/>
    <x v="0"/>
    <s v="United States"/>
    <x v="3"/>
    <x v="207"/>
    <x v="1"/>
    <s v="Storage"/>
    <x v="1"/>
  </r>
  <r>
    <n v="8362"/>
    <s v="Standard Class"/>
    <s v="CUST-432"/>
    <s v="PD-1018"/>
    <n v="5"/>
    <x v="42"/>
    <x v="1166"/>
    <n v="7"/>
    <n v="899"/>
    <n v="6495"/>
    <n v="2000"/>
    <s v="Luke Weiss"/>
    <x v="0"/>
    <s v="United States"/>
    <x v="3"/>
    <x v="489"/>
    <x v="6"/>
    <s v="Laptops"/>
    <x v="1"/>
  </r>
  <r>
    <n v="8363"/>
    <s v="Standard Class"/>
    <s v="CUST-432"/>
    <s v="PD-332"/>
    <n v="7"/>
    <x v="42"/>
    <x v="1166"/>
    <n v="7"/>
    <n v="2.63"/>
    <n v="33.46"/>
    <n v="15.05"/>
    <s v="Luke Weiss"/>
    <x v="0"/>
    <s v="United States"/>
    <x v="3"/>
    <x v="876"/>
    <x v="1"/>
    <s v="Art"/>
    <x v="1"/>
  </r>
  <r>
    <n v="9926"/>
    <s v="Second Class"/>
    <s v="CUST-432"/>
    <s v="PD-542"/>
    <n v="2"/>
    <x v="13"/>
    <x v="1156"/>
    <n v="2"/>
    <n v="0.66"/>
    <n v="11.696"/>
    <n v="10.375999999999999"/>
    <s v="Luke Weiss"/>
    <x v="0"/>
    <s v="United States"/>
    <x v="3"/>
    <x v="32"/>
    <x v="1"/>
    <s v="Labels"/>
    <x v="1"/>
  </r>
  <r>
    <n v="10165"/>
    <s v="First Class"/>
    <s v="CUST-432"/>
    <s v="PD-1173"/>
    <n v="3"/>
    <x v="5"/>
    <x v="170"/>
    <n v="5"/>
    <n v="13.74"/>
    <n v="93.9816"/>
    <n v="52.761600000000001"/>
    <s v="Luke Weiss"/>
    <x v="0"/>
    <s v="United States"/>
    <x v="3"/>
    <x v="680"/>
    <x v="1"/>
    <s v="Paper"/>
    <x v="1"/>
  </r>
  <r>
    <n v="10317"/>
    <s v="Second Class"/>
    <s v="CUST-432"/>
    <s v="PD-1173"/>
    <n v="3"/>
    <x v="5"/>
    <x v="356"/>
    <n v="4"/>
    <n v="13.74"/>
    <n v="93.9816"/>
    <n v="52.761600000000001"/>
    <s v="Luke Weiss"/>
    <x v="0"/>
    <s v="United States"/>
    <x v="3"/>
    <x v="680"/>
    <x v="1"/>
    <s v="Paper"/>
    <x v="1"/>
  </r>
  <r>
    <n v="10813"/>
    <s v="Second Class"/>
    <s v="CUST-432"/>
    <s v="PD-1173"/>
    <n v="1"/>
    <x v="4"/>
    <x v="194"/>
    <n v="5"/>
    <n v="13.74"/>
    <n v="31.327200000000001"/>
    <n v="17.587199999999999"/>
    <s v="Luke Weiss"/>
    <x v="0"/>
    <s v="United States"/>
    <x v="3"/>
    <x v="680"/>
    <x v="1"/>
    <s v="Paper"/>
    <x v="1"/>
  </r>
  <r>
    <n v="11463"/>
    <s v="First Class"/>
    <s v="CUST-432"/>
    <s v="PD-1173"/>
    <n v="5"/>
    <x v="4"/>
    <x v="662"/>
    <n v="5"/>
    <n v="13.74"/>
    <n v="156.636"/>
    <n v="87.936000000000007"/>
    <s v="Luke Weiss"/>
    <x v="0"/>
    <s v="United States"/>
    <x v="3"/>
    <x v="680"/>
    <x v="1"/>
    <s v="Paper"/>
    <x v="1"/>
  </r>
  <r>
    <n v="11560"/>
    <s v="Second Class"/>
    <s v="CUST-432"/>
    <s v="PD-1173"/>
    <n v="5"/>
    <x v="16"/>
    <x v="149"/>
    <n v="1"/>
    <n v="13.74"/>
    <n v="156.636"/>
    <n v="87.936000000000007"/>
    <s v="Luke Weiss"/>
    <x v="0"/>
    <s v="United States"/>
    <x v="3"/>
    <x v="680"/>
    <x v="1"/>
    <s v="Paper"/>
    <x v="1"/>
  </r>
  <r>
    <n v="11671"/>
    <s v="Same Day"/>
    <s v="CUST-432"/>
    <s v="PD-1173"/>
    <n v="5"/>
    <x v="29"/>
    <x v="52"/>
    <n v="3"/>
    <n v="13.74"/>
    <n v="156.636"/>
    <n v="87.936000000000007"/>
    <s v="Luke Weiss"/>
    <x v="0"/>
    <s v="United States"/>
    <x v="3"/>
    <x v="680"/>
    <x v="1"/>
    <s v="Paper"/>
    <x v="1"/>
  </r>
  <r>
    <n v="12135"/>
    <s v="Same Day"/>
    <s v="CUST-432"/>
    <s v="PD-1173"/>
    <n v="4"/>
    <x v="28"/>
    <x v="50"/>
    <n v="2"/>
    <n v="13.74"/>
    <n v="125.30880000000001"/>
    <n v="70.348799999999997"/>
    <s v="Luke Weiss"/>
    <x v="0"/>
    <s v="United States"/>
    <x v="3"/>
    <x v="680"/>
    <x v="1"/>
    <s v="Paper"/>
    <x v="1"/>
  </r>
  <r>
    <n v="12391"/>
    <s v="Same Day"/>
    <s v="CUST-432"/>
    <s v="PD-1173"/>
    <n v="1"/>
    <x v="26"/>
    <x v="860"/>
    <n v="1"/>
    <n v="13.74"/>
    <n v="31.327200000000001"/>
    <n v="17.587199999999999"/>
    <s v="Luke Weiss"/>
    <x v="0"/>
    <s v="United States"/>
    <x v="3"/>
    <x v="680"/>
    <x v="1"/>
    <s v="Paper"/>
    <x v="1"/>
  </r>
  <r>
    <n v="12719"/>
    <s v="Second Class"/>
    <s v="CUST-432"/>
    <s v="PD-1173"/>
    <n v="2"/>
    <x v="33"/>
    <x v="529"/>
    <n v="3"/>
    <n v="13.74"/>
    <n v="62.654400000000003"/>
    <n v="35.174399999999999"/>
    <s v="Luke Weiss"/>
    <x v="0"/>
    <s v="United States"/>
    <x v="3"/>
    <x v="680"/>
    <x v="1"/>
    <s v="Paper"/>
    <x v="1"/>
  </r>
  <r>
    <n v="12756"/>
    <s v="Same Day"/>
    <s v="CUST-432"/>
    <s v="PD-1173"/>
    <n v="2"/>
    <x v="25"/>
    <x v="813"/>
    <n v="1"/>
    <n v="13.74"/>
    <n v="62.654400000000003"/>
    <n v="35.174399999999999"/>
    <s v="Luke Weiss"/>
    <x v="0"/>
    <s v="United States"/>
    <x v="3"/>
    <x v="680"/>
    <x v="1"/>
    <s v="Paper"/>
    <x v="1"/>
  </r>
  <r>
    <n v="13017"/>
    <s v="Same Day"/>
    <s v="CUST-432"/>
    <s v="PD-1173"/>
    <n v="2"/>
    <x v="28"/>
    <x v="611"/>
    <n v="1"/>
    <n v="13.74"/>
    <n v="62.654400000000003"/>
    <n v="35.174399999999999"/>
    <s v="Luke Weiss"/>
    <x v="0"/>
    <s v="United States"/>
    <x v="3"/>
    <x v="680"/>
    <x v="1"/>
    <s v="Paper"/>
    <x v="1"/>
  </r>
  <r>
    <n v="13058"/>
    <s v="First Class"/>
    <s v="CUST-432"/>
    <s v="PD-1173"/>
    <n v="1"/>
    <x v="34"/>
    <x v="326"/>
    <n v="4"/>
    <n v="13.74"/>
    <n v="31.327200000000001"/>
    <n v="17.587199999999999"/>
    <s v="Luke Weiss"/>
    <x v="0"/>
    <s v="United States"/>
    <x v="3"/>
    <x v="680"/>
    <x v="1"/>
    <s v="Paper"/>
    <x v="1"/>
  </r>
  <r>
    <n v="13423"/>
    <s v="Same Day"/>
    <s v="CUST-432"/>
    <s v="PD-1173"/>
    <n v="1"/>
    <x v="26"/>
    <x v="442"/>
    <n v="1"/>
    <n v="13.74"/>
    <n v="31.327200000000001"/>
    <n v="17.587199999999999"/>
    <s v="Luke Weiss"/>
    <x v="0"/>
    <s v="United States"/>
    <x v="3"/>
    <x v="680"/>
    <x v="1"/>
    <s v="Paper"/>
    <x v="1"/>
  </r>
  <r>
    <n v="13481"/>
    <s v="First Class"/>
    <s v="CUST-432"/>
    <s v="PD-1173"/>
    <n v="2"/>
    <x v="33"/>
    <x v="77"/>
    <n v="5"/>
    <n v="13.74"/>
    <n v="62.654400000000003"/>
    <n v="35.174399999999999"/>
    <s v="Luke Weiss"/>
    <x v="0"/>
    <s v="United States"/>
    <x v="3"/>
    <x v="680"/>
    <x v="1"/>
    <s v="Paper"/>
    <x v="1"/>
  </r>
  <r>
    <n v="13485"/>
    <s v="First Class"/>
    <s v="CUST-432"/>
    <s v="PD-1173"/>
    <n v="1"/>
    <x v="26"/>
    <x v="1041"/>
    <n v="5"/>
    <n v="13.74"/>
    <n v="31.327200000000001"/>
    <n v="17.587199999999999"/>
    <s v="Luke Weiss"/>
    <x v="0"/>
    <s v="United States"/>
    <x v="3"/>
    <x v="680"/>
    <x v="1"/>
    <s v="Paper"/>
    <x v="1"/>
  </r>
  <r>
    <n v="13491"/>
    <s v="Same Day"/>
    <s v="CUST-432"/>
    <s v="PD-1173"/>
    <n v="2"/>
    <x v="29"/>
    <x v="401"/>
    <n v="5"/>
    <n v="13.74"/>
    <n v="62.654400000000003"/>
    <n v="35.174399999999999"/>
    <s v="Luke Weiss"/>
    <x v="0"/>
    <s v="United States"/>
    <x v="3"/>
    <x v="680"/>
    <x v="1"/>
    <s v="Paper"/>
    <x v="1"/>
  </r>
  <r>
    <n v="13827"/>
    <s v="First Class"/>
    <s v="CUST-432"/>
    <s v="PD-1173"/>
    <n v="2"/>
    <x v="33"/>
    <x v="777"/>
    <n v="2"/>
    <n v="13.74"/>
    <n v="62.654400000000003"/>
    <n v="35.174399999999999"/>
    <s v="Luke Weiss"/>
    <x v="0"/>
    <s v="United States"/>
    <x v="3"/>
    <x v="680"/>
    <x v="1"/>
    <s v="Paper"/>
    <x v="1"/>
  </r>
  <r>
    <n v="13843"/>
    <s v="First Class"/>
    <s v="CUST-432"/>
    <s v="PD-1173"/>
    <n v="2"/>
    <x v="26"/>
    <x v="47"/>
    <n v="2"/>
    <n v="13.74"/>
    <n v="62.654400000000003"/>
    <n v="35.174399999999999"/>
    <s v="Luke Weiss"/>
    <x v="0"/>
    <s v="United States"/>
    <x v="3"/>
    <x v="680"/>
    <x v="1"/>
    <s v="Paper"/>
    <x v="1"/>
  </r>
  <r>
    <n v="14453"/>
    <s v="Second Class"/>
    <s v="CUST-432"/>
    <s v="PD-1173"/>
    <n v="2"/>
    <x v="30"/>
    <x v="55"/>
    <n v="2"/>
    <n v="13.74"/>
    <n v="62.654400000000003"/>
    <n v="35.174399999999999"/>
    <s v="Luke Weiss"/>
    <x v="0"/>
    <s v="United States"/>
    <x v="3"/>
    <x v="680"/>
    <x v="1"/>
    <s v="Paper"/>
    <x v="1"/>
  </r>
  <r>
    <n v="14486"/>
    <s v="Same Day"/>
    <s v="CUST-432"/>
    <s v="PD-1173"/>
    <n v="2"/>
    <x v="28"/>
    <x v="692"/>
    <n v="1"/>
    <n v="13.74"/>
    <n v="62.654400000000003"/>
    <n v="35.174399999999999"/>
    <s v="Luke Weiss"/>
    <x v="0"/>
    <s v="United States"/>
    <x v="3"/>
    <x v="680"/>
    <x v="1"/>
    <s v="Paper"/>
    <x v="1"/>
  </r>
  <r>
    <n v="14493"/>
    <s v="Same Day"/>
    <s v="CUST-432"/>
    <s v="PD-1173"/>
    <n v="2"/>
    <x v="33"/>
    <x v="411"/>
    <n v="2"/>
    <n v="13.74"/>
    <n v="62.654400000000003"/>
    <n v="35.174399999999999"/>
    <s v="Luke Weiss"/>
    <x v="0"/>
    <s v="United States"/>
    <x v="3"/>
    <x v="680"/>
    <x v="1"/>
    <s v="Paper"/>
    <x v="1"/>
  </r>
  <r>
    <n v="1218"/>
    <s v="Standard Class"/>
    <s v="CUST-433"/>
    <s v="PD-677"/>
    <n v="2"/>
    <x v="43"/>
    <x v="982"/>
    <n v="5"/>
    <n v="4.34"/>
    <n v="17.792000000000002"/>
    <n v="9.1120000000000001"/>
    <s v="Barry Pond"/>
    <x v="2"/>
    <s v="United States"/>
    <x v="14"/>
    <x v="1301"/>
    <x v="1"/>
    <s v="Supplies"/>
    <x v="2"/>
  </r>
  <r>
    <n v="4903"/>
    <s v="Standard Class"/>
    <s v="CUST-433"/>
    <s v="PD-501"/>
    <n v="8"/>
    <x v="9"/>
    <x v="854"/>
    <n v="5"/>
    <n v="2.15"/>
    <n v="52.08"/>
    <n v="34.880000000000003"/>
    <s v="Barry Pond"/>
    <x v="2"/>
    <s v="United States"/>
    <x v="14"/>
    <x v="970"/>
    <x v="1"/>
    <s v="Art"/>
    <x v="2"/>
  </r>
  <r>
    <n v="4902"/>
    <s v="Standard Class"/>
    <s v="CUST-433"/>
    <s v="PD-1426"/>
    <n v="4"/>
    <x v="9"/>
    <x v="854"/>
    <n v="5"/>
    <n v="52.11"/>
    <n v="563.4"/>
    <n v="354.96"/>
    <s v="Barry Pond"/>
    <x v="2"/>
    <s v="United States"/>
    <x v="14"/>
    <x v="1070"/>
    <x v="1"/>
    <s v="Storage"/>
    <x v="2"/>
  </r>
  <r>
    <n v="5065"/>
    <s v="Standard Class"/>
    <s v="CUST-433"/>
    <s v="PD-1"/>
    <n v="5"/>
    <x v="31"/>
    <x v="1177"/>
    <n v="5"/>
    <n v="0.14000000000000001"/>
    <n v="0.36"/>
    <n v="-0.34"/>
    <s v="Barry Pond"/>
    <x v="2"/>
    <s v="United States"/>
    <x v="14"/>
    <x v="717"/>
    <x v="1"/>
    <s v="Binders"/>
    <x v="2"/>
  </r>
  <r>
    <n v="8127"/>
    <s v="Standard Class"/>
    <s v="CUST-433"/>
    <s v="PD-104"/>
    <n v="5"/>
    <x v="3"/>
    <x v="994"/>
    <n v="4"/>
    <n v="369"/>
    <n v="1995"/>
    <n v="150"/>
    <s v="Barry Pond"/>
    <x v="2"/>
    <s v="United States"/>
    <x v="14"/>
    <x v="909"/>
    <x v="5"/>
    <s v="Smartwatches"/>
    <x v="2"/>
  </r>
  <r>
    <n v="8128"/>
    <s v="Standard Class"/>
    <s v="CUST-433"/>
    <s v="PD-192"/>
    <n v="5"/>
    <x v="3"/>
    <x v="994"/>
    <n v="4"/>
    <n v="1.65"/>
    <n v="15.5"/>
    <n v="7.25"/>
    <s v="Barry Pond"/>
    <x v="2"/>
    <s v="United States"/>
    <x v="14"/>
    <x v="518"/>
    <x v="1"/>
    <s v="Envelopes"/>
    <x v="2"/>
  </r>
  <r>
    <n v="9600"/>
    <s v="First Class"/>
    <s v="CUST-433"/>
    <s v="PD-1031"/>
    <n v="1"/>
    <x v="55"/>
    <x v="1024"/>
    <n v="3"/>
    <n v="399"/>
    <n v="599"/>
    <n v="200"/>
    <s v="Barry Pond"/>
    <x v="2"/>
    <s v="United States"/>
    <x v="14"/>
    <x v="53"/>
    <x v="3"/>
    <s v="Tablets"/>
    <x v="2"/>
  </r>
  <r>
    <n v="10145"/>
    <s v="Same Day"/>
    <s v="CUST-433"/>
    <s v="PD-290"/>
    <n v="5"/>
    <x v="4"/>
    <x v="458"/>
    <n v="2"/>
    <n v="2.0099999999999998"/>
    <n v="12.198"/>
    <n v="2.1480000000000001"/>
    <s v="Barry Pond"/>
    <x v="2"/>
    <s v="United States"/>
    <x v="14"/>
    <x v="681"/>
    <x v="1"/>
    <s v="Paper"/>
    <x v="2"/>
  </r>
  <r>
    <n v="10385"/>
    <s v="Same Day"/>
    <s v="CUST-433"/>
    <s v="PD-290"/>
    <n v="1"/>
    <x v="5"/>
    <x v="712"/>
    <n v="2"/>
    <n v="2.0099999999999998"/>
    <n v="2.4396"/>
    <n v="0.42959999999999998"/>
    <s v="Barry Pond"/>
    <x v="2"/>
    <s v="United States"/>
    <x v="14"/>
    <x v="681"/>
    <x v="1"/>
    <s v="Paper"/>
    <x v="2"/>
  </r>
  <r>
    <n v="11176"/>
    <s v="Same Day"/>
    <s v="CUST-433"/>
    <s v="PD-290"/>
    <n v="5"/>
    <x v="16"/>
    <x v="697"/>
    <n v="1"/>
    <n v="2.0099999999999998"/>
    <n v="12.198"/>
    <n v="2.1480000000000001"/>
    <s v="Barry Pond"/>
    <x v="2"/>
    <s v="United States"/>
    <x v="14"/>
    <x v="681"/>
    <x v="1"/>
    <s v="Paper"/>
    <x v="2"/>
  </r>
  <r>
    <n v="11603"/>
    <s v="Same Day"/>
    <s v="CUST-433"/>
    <s v="PD-290"/>
    <n v="2"/>
    <x v="4"/>
    <x v="4"/>
    <n v="4"/>
    <n v="2.0099999999999998"/>
    <n v="4.8792"/>
    <n v="0.85919999999999996"/>
    <s v="Barry Pond"/>
    <x v="2"/>
    <s v="United States"/>
    <x v="14"/>
    <x v="681"/>
    <x v="1"/>
    <s v="Paper"/>
    <x v="2"/>
  </r>
  <r>
    <n v="11730"/>
    <s v="First Class"/>
    <s v="CUST-433"/>
    <s v="PD-290"/>
    <n v="4"/>
    <x v="34"/>
    <x v="574"/>
    <n v="3"/>
    <n v="2.0099999999999998"/>
    <n v="9.7584"/>
    <n v="1.7183999999999999"/>
    <s v="Barry Pond"/>
    <x v="2"/>
    <s v="United States"/>
    <x v="14"/>
    <x v="681"/>
    <x v="1"/>
    <s v="Paper"/>
    <x v="2"/>
  </r>
  <r>
    <n v="11870"/>
    <s v="First Class"/>
    <s v="CUST-433"/>
    <s v="PD-290"/>
    <n v="2"/>
    <x v="29"/>
    <x v="401"/>
    <n v="5"/>
    <n v="2.0099999999999998"/>
    <n v="4.8792"/>
    <n v="0.85919999999999996"/>
    <s v="Barry Pond"/>
    <x v="2"/>
    <s v="United States"/>
    <x v="14"/>
    <x v="681"/>
    <x v="1"/>
    <s v="Paper"/>
    <x v="2"/>
  </r>
  <r>
    <n v="12066"/>
    <s v="Second Class"/>
    <s v="CUST-433"/>
    <s v="PD-290"/>
    <n v="1"/>
    <x v="28"/>
    <x v="133"/>
    <n v="2"/>
    <n v="2.0099999999999998"/>
    <n v="2.4396"/>
    <n v="0.42959999999999998"/>
    <s v="Barry Pond"/>
    <x v="2"/>
    <s v="United States"/>
    <x v="14"/>
    <x v="681"/>
    <x v="1"/>
    <s v="Paper"/>
    <x v="2"/>
  </r>
  <r>
    <n v="12377"/>
    <s v="First Class"/>
    <s v="CUST-433"/>
    <s v="PD-290"/>
    <n v="1"/>
    <x v="24"/>
    <x v="336"/>
    <n v="3"/>
    <n v="2.0099999999999998"/>
    <n v="2.4396"/>
    <n v="0.42959999999999998"/>
    <s v="Barry Pond"/>
    <x v="2"/>
    <s v="United States"/>
    <x v="14"/>
    <x v="681"/>
    <x v="1"/>
    <s v="Paper"/>
    <x v="2"/>
  </r>
  <r>
    <n v="12612"/>
    <s v="Second Class"/>
    <s v="CUST-433"/>
    <s v="PD-290"/>
    <n v="2"/>
    <x v="27"/>
    <x v="304"/>
    <n v="3"/>
    <n v="2.0099999999999998"/>
    <n v="4.8792"/>
    <n v="0.85919999999999996"/>
    <s v="Barry Pond"/>
    <x v="2"/>
    <s v="United States"/>
    <x v="14"/>
    <x v="681"/>
    <x v="1"/>
    <s v="Paper"/>
    <x v="2"/>
  </r>
  <r>
    <n v="13465"/>
    <s v="Second Class"/>
    <s v="CUST-433"/>
    <s v="PD-290"/>
    <n v="2"/>
    <x v="29"/>
    <x v="156"/>
    <n v="4"/>
    <n v="2.0099999999999998"/>
    <n v="4.8792"/>
    <n v="0.85919999999999996"/>
    <s v="Barry Pond"/>
    <x v="2"/>
    <s v="United States"/>
    <x v="14"/>
    <x v="681"/>
    <x v="1"/>
    <s v="Paper"/>
    <x v="2"/>
  </r>
  <r>
    <n v="13705"/>
    <s v="First Class"/>
    <s v="CUST-433"/>
    <s v="PD-290"/>
    <n v="1"/>
    <x v="26"/>
    <x v="327"/>
    <n v="5"/>
    <n v="2.0099999999999998"/>
    <n v="2.4396"/>
    <n v="0.42959999999999998"/>
    <s v="Barry Pond"/>
    <x v="2"/>
    <s v="United States"/>
    <x v="14"/>
    <x v="681"/>
    <x v="1"/>
    <s v="Paper"/>
    <x v="2"/>
  </r>
  <r>
    <n v="13938"/>
    <s v="Same Day"/>
    <s v="CUST-433"/>
    <s v="PD-290"/>
    <n v="1"/>
    <x v="26"/>
    <x v="539"/>
    <n v="3"/>
    <n v="2.0099999999999998"/>
    <n v="2.4396"/>
    <n v="0.42959999999999998"/>
    <s v="Barry Pond"/>
    <x v="2"/>
    <s v="United States"/>
    <x v="14"/>
    <x v="681"/>
    <x v="1"/>
    <s v="Paper"/>
    <x v="2"/>
  </r>
  <r>
    <n v="1326"/>
    <s v="Standard Class"/>
    <s v="CUST-434"/>
    <s v="PD-573"/>
    <n v="9"/>
    <x v="38"/>
    <x v="1378"/>
    <n v="5"/>
    <n v="4.03"/>
    <n v="73.98"/>
    <n v="37.71"/>
    <s v="Shirley Jackson"/>
    <x v="0"/>
    <s v="United States"/>
    <x v="2"/>
    <x v="276"/>
    <x v="0"/>
    <s v="Accessories"/>
    <x v="0"/>
  </r>
  <r>
    <n v="1221"/>
    <s v="Standard Class"/>
    <s v="CUST-434"/>
    <s v="PD-702"/>
    <n v="1"/>
    <x v="43"/>
    <x v="1242"/>
    <n v="5"/>
    <n v="1.8"/>
    <n v="9.5920000000000005"/>
    <n v="7.7919999999999998"/>
    <s v="Shirley Jackson"/>
    <x v="0"/>
    <s v="United States"/>
    <x v="2"/>
    <x v="361"/>
    <x v="0"/>
    <s v="Phones"/>
    <x v="0"/>
  </r>
  <r>
    <n v="1220"/>
    <s v="Standard Class"/>
    <s v="CUST-434"/>
    <s v="PD-1128"/>
    <n v="3"/>
    <x v="43"/>
    <x v="1242"/>
    <n v="5"/>
    <n v="23.14"/>
    <n v="144.6"/>
    <n v="75.180000000000007"/>
    <s v="Shirley Jackson"/>
    <x v="0"/>
    <s v="United States"/>
    <x v="2"/>
    <x v="1358"/>
    <x v="1"/>
    <s v="Art"/>
    <x v="0"/>
  </r>
  <r>
    <n v="15267"/>
    <s v="Standard Class"/>
    <s v="CUST-434"/>
    <s v="PD-962"/>
    <n v="1"/>
    <x v="21"/>
    <x v="91"/>
    <n v="6"/>
    <n v="11.04"/>
    <n v="19.312999999999999"/>
    <n v="8.2729999999999997"/>
    <s v="Shirley Jackson"/>
    <x v="0"/>
    <s v="United States"/>
    <x v="2"/>
    <x v="481"/>
    <x v="0"/>
    <s v="Phones"/>
    <x v="0"/>
  </r>
  <r>
    <n v="4764"/>
    <s v="Standard Class"/>
    <s v="CUST-434"/>
    <s v="PD-583"/>
    <n v="3"/>
    <x v="9"/>
    <x v="661"/>
    <n v="4"/>
    <n v="1.63"/>
    <n v="25.68"/>
    <n v="20.79"/>
    <s v="Shirley Jackson"/>
    <x v="0"/>
    <s v="United States"/>
    <x v="2"/>
    <x v="1120"/>
    <x v="1"/>
    <s v="Binders"/>
    <x v="0"/>
  </r>
  <r>
    <n v="6228"/>
    <s v="Second Class"/>
    <s v="CUST-434"/>
    <s v="PD-1413"/>
    <n v="4"/>
    <x v="31"/>
    <x v="63"/>
    <n v="4"/>
    <n v="53.95"/>
    <n v="526.36"/>
    <n v="310.56"/>
    <s v="Shirley Jackson"/>
    <x v="0"/>
    <s v="United States"/>
    <x v="2"/>
    <x v="774"/>
    <x v="2"/>
    <s v="Chairs"/>
    <x v="0"/>
  </r>
  <r>
    <n v="15251"/>
    <s v="Standard Class"/>
    <s v="CUST-434"/>
    <s v="PD-1026"/>
    <n v="1"/>
    <x v="12"/>
    <x v="112"/>
    <n v="3"/>
    <n v="249"/>
    <n v="279.3"/>
    <n v="30.3"/>
    <s v="Shirley Jackson"/>
    <x v="0"/>
    <s v="United States"/>
    <x v="2"/>
    <x v="580"/>
    <x v="3"/>
    <s v="Smartphones"/>
    <x v="0"/>
  </r>
  <r>
    <n v="6691"/>
    <s v="Second Class"/>
    <s v="CUST-434"/>
    <s v="PD-936"/>
    <n v="4"/>
    <x v="42"/>
    <x v="1229"/>
    <n v="4"/>
    <n v="13.37"/>
    <n v="19.456"/>
    <n v="-34.024000000000001"/>
    <s v="Shirley Jackson"/>
    <x v="0"/>
    <s v="United States"/>
    <x v="2"/>
    <x v="246"/>
    <x v="1"/>
    <s v="Appliances"/>
    <x v="0"/>
  </r>
  <r>
    <n v="10084"/>
    <s v="Same Day"/>
    <s v="CUST-434"/>
    <s v="PD-1092"/>
    <n v="5"/>
    <x v="5"/>
    <x v="609"/>
    <n v="3"/>
    <n v="4.0999999999999996"/>
    <n v="116.8215"/>
    <n v="96.3215"/>
    <s v="Shirley Jackson"/>
    <x v="0"/>
    <s v="United States"/>
    <x v="2"/>
    <x v="27"/>
    <x v="1"/>
    <s v="Paper"/>
    <x v="0"/>
  </r>
  <r>
    <n v="10270"/>
    <s v="Second Class"/>
    <s v="CUST-434"/>
    <s v="PD-1092"/>
    <n v="2"/>
    <x v="5"/>
    <x v="1108"/>
    <n v="1"/>
    <n v="4.0999999999999996"/>
    <n v="46.7286"/>
    <n v="38.528599999999997"/>
    <s v="Shirley Jackson"/>
    <x v="0"/>
    <s v="United States"/>
    <x v="2"/>
    <x v="27"/>
    <x v="1"/>
    <s v="Paper"/>
    <x v="0"/>
  </r>
  <r>
    <n v="10449"/>
    <s v="First Class"/>
    <s v="CUST-434"/>
    <s v="PD-1092"/>
    <n v="1"/>
    <x v="5"/>
    <x v="712"/>
    <n v="1"/>
    <n v="4.0999999999999996"/>
    <n v="23.3643"/>
    <n v="19.264299999999999"/>
    <s v="Shirley Jackson"/>
    <x v="0"/>
    <s v="United States"/>
    <x v="2"/>
    <x v="27"/>
    <x v="1"/>
    <s v="Paper"/>
    <x v="0"/>
  </r>
  <r>
    <n v="10789"/>
    <s v="Second Class"/>
    <s v="CUST-434"/>
    <s v="PD-1092"/>
    <n v="2"/>
    <x v="16"/>
    <x v="549"/>
    <n v="4"/>
    <n v="4.0999999999999996"/>
    <n v="46.7286"/>
    <n v="38.528599999999997"/>
    <s v="Shirley Jackson"/>
    <x v="0"/>
    <s v="United States"/>
    <x v="2"/>
    <x v="27"/>
    <x v="1"/>
    <s v="Paper"/>
    <x v="0"/>
  </r>
  <r>
    <n v="10881"/>
    <s v="First Class"/>
    <s v="CUST-434"/>
    <s v="PD-1092"/>
    <n v="2"/>
    <x v="16"/>
    <x v="172"/>
    <n v="2"/>
    <n v="4.0999999999999996"/>
    <n v="46.7286"/>
    <n v="38.528599999999997"/>
    <s v="Shirley Jackson"/>
    <x v="0"/>
    <s v="United States"/>
    <x v="2"/>
    <x v="27"/>
    <x v="1"/>
    <s v="Paper"/>
    <x v="0"/>
  </r>
  <r>
    <n v="11011"/>
    <s v="First Class"/>
    <s v="CUST-434"/>
    <s v="PD-1092"/>
    <n v="5"/>
    <x v="4"/>
    <x v="224"/>
    <n v="5"/>
    <n v="4.0999999999999996"/>
    <n v="116.8215"/>
    <n v="96.3215"/>
    <s v="Shirley Jackson"/>
    <x v="0"/>
    <s v="United States"/>
    <x v="2"/>
    <x v="27"/>
    <x v="1"/>
    <s v="Paper"/>
    <x v="0"/>
  </r>
  <r>
    <n v="11803"/>
    <s v="First Class"/>
    <s v="CUST-434"/>
    <s v="PD-1092"/>
    <n v="3"/>
    <x v="28"/>
    <x v="296"/>
    <n v="1"/>
    <n v="4.0999999999999996"/>
    <n v="70.0929"/>
    <n v="57.792900000000003"/>
    <s v="Shirley Jackson"/>
    <x v="0"/>
    <s v="United States"/>
    <x v="2"/>
    <x v="27"/>
    <x v="1"/>
    <s v="Paper"/>
    <x v="0"/>
  </r>
  <r>
    <n v="12239"/>
    <s v="Same Day"/>
    <s v="CUST-434"/>
    <s v="PD-1092"/>
    <n v="4"/>
    <x v="29"/>
    <x v="543"/>
    <n v="5"/>
    <n v="4.0999999999999996"/>
    <n v="93.4572"/>
    <n v="77.057199999999995"/>
    <s v="Shirley Jackson"/>
    <x v="0"/>
    <s v="United States"/>
    <x v="2"/>
    <x v="27"/>
    <x v="1"/>
    <s v="Paper"/>
    <x v="0"/>
  </r>
  <r>
    <n v="12896"/>
    <s v="First Class"/>
    <s v="CUST-434"/>
    <s v="PD-1092"/>
    <n v="1"/>
    <x v="24"/>
    <x v="638"/>
    <n v="3"/>
    <n v="4.0999999999999996"/>
    <n v="23.3643"/>
    <n v="19.264299999999999"/>
    <s v="Shirley Jackson"/>
    <x v="0"/>
    <s v="United States"/>
    <x v="2"/>
    <x v="27"/>
    <x v="1"/>
    <s v="Paper"/>
    <x v="0"/>
  </r>
  <r>
    <n v="12911"/>
    <s v="First Class"/>
    <s v="CUST-434"/>
    <s v="PD-1092"/>
    <n v="2"/>
    <x v="33"/>
    <x v="157"/>
    <n v="2"/>
    <n v="4.0999999999999996"/>
    <n v="46.7286"/>
    <n v="38.528599999999997"/>
    <s v="Shirley Jackson"/>
    <x v="0"/>
    <s v="United States"/>
    <x v="2"/>
    <x v="27"/>
    <x v="1"/>
    <s v="Paper"/>
    <x v="0"/>
  </r>
  <r>
    <n v="13048"/>
    <s v="Second Class"/>
    <s v="CUST-434"/>
    <s v="PD-1092"/>
    <n v="2"/>
    <x v="26"/>
    <x v="539"/>
    <n v="3"/>
    <n v="4.0999999999999996"/>
    <n v="46.7286"/>
    <n v="38.528599999999997"/>
    <s v="Shirley Jackson"/>
    <x v="0"/>
    <s v="United States"/>
    <x v="2"/>
    <x v="27"/>
    <x v="1"/>
    <s v="Paper"/>
    <x v="0"/>
  </r>
  <r>
    <n v="13094"/>
    <s v="Same Day"/>
    <s v="CUST-434"/>
    <s v="PD-1092"/>
    <n v="2"/>
    <x v="29"/>
    <x v="360"/>
    <n v="1"/>
    <n v="4.0999999999999996"/>
    <n v="46.7286"/>
    <n v="38.528599999999997"/>
    <s v="Shirley Jackson"/>
    <x v="0"/>
    <s v="United States"/>
    <x v="2"/>
    <x v="27"/>
    <x v="1"/>
    <s v="Paper"/>
    <x v="0"/>
  </r>
  <r>
    <n v="13528"/>
    <s v="First Class"/>
    <s v="CUST-434"/>
    <s v="PD-1092"/>
    <n v="2"/>
    <x v="26"/>
    <x v="105"/>
    <n v="1"/>
    <n v="4.0999999999999996"/>
    <n v="46.7286"/>
    <n v="38.528599999999997"/>
    <s v="Shirley Jackson"/>
    <x v="0"/>
    <s v="United States"/>
    <x v="2"/>
    <x v="27"/>
    <x v="1"/>
    <s v="Paper"/>
    <x v="0"/>
  </r>
  <r>
    <n v="13813"/>
    <s v="Same Day"/>
    <s v="CUST-434"/>
    <s v="PD-1092"/>
    <n v="1"/>
    <x v="33"/>
    <x v="1030"/>
    <n v="3"/>
    <n v="4.0999999999999996"/>
    <n v="23.3643"/>
    <n v="19.264299999999999"/>
    <s v="Shirley Jackson"/>
    <x v="0"/>
    <s v="United States"/>
    <x v="2"/>
    <x v="27"/>
    <x v="1"/>
    <s v="Paper"/>
    <x v="0"/>
  </r>
  <r>
    <n v="13867"/>
    <s v="Same Day"/>
    <s v="CUST-434"/>
    <s v="PD-1092"/>
    <n v="2"/>
    <x v="29"/>
    <x v="230"/>
    <n v="4"/>
    <n v="4.0999999999999996"/>
    <n v="46.7286"/>
    <n v="38.528599999999997"/>
    <s v="Shirley Jackson"/>
    <x v="0"/>
    <s v="United States"/>
    <x v="2"/>
    <x v="27"/>
    <x v="1"/>
    <s v="Paper"/>
    <x v="0"/>
  </r>
  <r>
    <n v="14218"/>
    <s v="Second Class"/>
    <s v="CUST-434"/>
    <s v="PD-1092"/>
    <n v="2"/>
    <x v="30"/>
    <x v="340"/>
    <n v="1"/>
    <n v="4.0999999999999996"/>
    <n v="46.7286"/>
    <n v="38.528599999999997"/>
    <s v="Shirley Jackson"/>
    <x v="0"/>
    <s v="United States"/>
    <x v="2"/>
    <x v="27"/>
    <x v="1"/>
    <s v="Paper"/>
    <x v="0"/>
  </r>
  <r>
    <n v="14341"/>
    <s v="Same Day"/>
    <s v="CUST-434"/>
    <s v="PD-1092"/>
    <n v="2"/>
    <x v="30"/>
    <x v="705"/>
    <n v="2"/>
    <n v="4.0999999999999996"/>
    <n v="46.7286"/>
    <n v="38.528599999999997"/>
    <s v="Shirley Jackson"/>
    <x v="0"/>
    <s v="United States"/>
    <x v="2"/>
    <x v="27"/>
    <x v="1"/>
    <s v="Paper"/>
    <x v="0"/>
  </r>
  <r>
    <n v="1226"/>
    <s v="Standard Class"/>
    <s v="CUST-435"/>
    <s v="PD-1113"/>
    <n v="9"/>
    <x v="53"/>
    <x v="592"/>
    <n v="4"/>
    <n v="19.52"/>
    <n v="83.664000000000001"/>
    <n v="-92.016000000000005"/>
    <s v="Harold Dahlen"/>
    <x v="1"/>
    <s v="United States"/>
    <x v="14"/>
    <x v="807"/>
    <x v="1"/>
    <s v="Binders"/>
    <x v="2"/>
  </r>
  <r>
    <n v="1225"/>
    <s v="Standard Class"/>
    <s v="CUST-435"/>
    <s v="PD-427"/>
    <n v="3"/>
    <x v="53"/>
    <x v="592"/>
    <n v="4"/>
    <n v="2.62"/>
    <n v="13.968"/>
    <n v="6.1079999999999997"/>
    <s v="Harold Dahlen"/>
    <x v="1"/>
    <s v="United States"/>
    <x v="14"/>
    <x v="256"/>
    <x v="1"/>
    <s v="Paper"/>
    <x v="2"/>
  </r>
  <r>
    <n v="2877"/>
    <s v="Second Class"/>
    <s v="CUST-435"/>
    <s v="PD-297"/>
    <n v="4"/>
    <x v="20"/>
    <x v="783"/>
    <n v="3"/>
    <n v="2.0099999999999998"/>
    <n v="17.12"/>
    <n v="9.08"/>
    <s v="Harold Dahlen"/>
    <x v="1"/>
    <s v="United States"/>
    <x v="14"/>
    <x v="861"/>
    <x v="1"/>
    <s v="Art"/>
    <x v="2"/>
  </r>
  <r>
    <n v="4007"/>
    <s v="Standard Class"/>
    <s v="CUST-435"/>
    <s v="PD-708"/>
    <n v="4"/>
    <x v="39"/>
    <x v="1379"/>
    <n v="4"/>
    <n v="3.54"/>
    <n v="14.651999999999999"/>
    <n v="0.49199999999999999"/>
    <s v="Harold Dahlen"/>
    <x v="1"/>
    <s v="United States"/>
    <x v="14"/>
    <x v="193"/>
    <x v="1"/>
    <s v="Binders"/>
    <x v="2"/>
  </r>
  <r>
    <n v="4008"/>
    <s v="Standard Class"/>
    <s v="CUST-435"/>
    <s v="PD-377"/>
    <n v="5"/>
    <x v="39"/>
    <x v="1379"/>
    <n v="4"/>
    <n v="2.0699999999999998"/>
    <n v="20.72"/>
    <n v="10.37"/>
    <s v="Harold Dahlen"/>
    <x v="1"/>
    <s v="United States"/>
    <x v="14"/>
    <x v="1438"/>
    <x v="1"/>
    <s v="Paper"/>
    <x v="2"/>
  </r>
  <r>
    <n v="4009"/>
    <s v="Standard Class"/>
    <s v="CUST-435"/>
    <s v="PD-144"/>
    <n v="3"/>
    <x v="39"/>
    <x v="1379"/>
    <n v="4"/>
    <n v="0.67"/>
    <n v="6.4080000000000004"/>
    <n v="4.3979999999999997"/>
    <s v="Harold Dahlen"/>
    <x v="1"/>
    <s v="United States"/>
    <x v="14"/>
    <x v="326"/>
    <x v="1"/>
    <s v="Art"/>
    <x v="2"/>
  </r>
  <r>
    <n v="2878"/>
    <s v="Second Class"/>
    <s v="CUST-435"/>
    <s v="PD-148"/>
    <n v="3"/>
    <x v="20"/>
    <x v="783"/>
    <n v="3"/>
    <n v="1.45"/>
    <n v="8.34"/>
    <n v="3.99"/>
    <s v="Harold Dahlen"/>
    <x v="1"/>
    <s v="United States"/>
    <x v="14"/>
    <x v="976"/>
    <x v="1"/>
    <s v="Art"/>
    <x v="2"/>
  </r>
  <r>
    <n v="10626"/>
    <s v="Same Day"/>
    <s v="CUST-435"/>
    <s v="PD-1550"/>
    <n v="5"/>
    <x v="16"/>
    <x v="451"/>
    <n v="5"/>
    <n v="148.93"/>
    <n v="801.92"/>
    <n v="57.27"/>
    <s v="Harold Dahlen"/>
    <x v="1"/>
    <s v="United States"/>
    <x v="14"/>
    <x v="767"/>
    <x v="0"/>
    <s v="Phones"/>
    <x v="2"/>
  </r>
  <r>
    <n v="11690"/>
    <s v="Same Day"/>
    <s v="CUST-435"/>
    <s v="PD-1550"/>
    <n v="3"/>
    <x v="26"/>
    <x v="154"/>
    <n v="2"/>
    <n v="148.93"/>
    <n v="481.15199999999999"/>
    <n v="34.362000000000002"/>
    <s v="Harold Dahlen"/>
    <x v="1"/>
    <s v="United States"/>
    <x v="14"/>
    <x v="767"/>
    <x v="0"/>
    <s v="Phones"/>
    <x v="2"/>
  </r>
  <r>
    <n v="11709"/>
    <s v="Same Day"/>
    <s v="CUST-435"/>
    <s v="PD-1550"/>
    <n v="4"/>
    <x v="24"/>
    <x v="191"/>
    <n v="5"/>
    <n v="148.93"/>
    <n v="641.53599999999994"/>
    <n v="45.816000000000003"/>
    <s v="Harold Dahlen"/>
    <x v="1"/>
    <s v="United States"/>
    <x v="14"/>
    <x v="767"/>
    <x v="0"/>
    <s v="Phones"/>
    <x v="2"/>
  </r>
  <r>
    <n v="11741"/>
    <s v="First Class"/>
    <s v="CUST-435"/>
    <s v="PD-1550"/>
    <n v="5"/>
    <x v="24"/>
    <x v="724"/>
    <n v="4"/>
    <n v="148.93"/>
    <n v="801.92"/>
    <n v="57.27"/>
    <s v="Harold Dahlen"/>
    <x v="1"/>
    <s v="United States"/>
    <x v="14"/>
    <x v="767"/>
    <x v="0"/>
    <s v="Phones"/>
    <x v="2"/>
  </r>
  <r>
    <n v="11981"/>
    <s v="Second Class"/>
    <s v="CUST-435"/>
    <s v="PD-1550"/>
    <n v="1"/>
    <x v="27"/>
    <x v="718"/>
    <n v="2"/>
    <n v="148.93"/>
    <n v="160.38399999999999"/>
    <n v="11.454000000000001"/>
    <s v="Harold Dahlen"/>
    <x v="1"/>
    <s v="United States"/>
    <x v="14"/>
    <x v="767"/>
    <x v="0"/>
    <s v="Phones"/>
    <x v="2"/>
  </r>
  <r>
    <n v="12295"/>
    <s v="Same Day"/>
    <s v="CUST-435"/>
    <s v="PD-1550"/>
    <n v="2"/>
    <x v="27"/>
    <x v="569"/>
    <n v="4"/>
    <n v="148.93"/>
    <n v="320.76799999999997"/>
    <n v="22.908000000000001"/>
    <s v="Harold Dahlen"/>
    <x v="1"/>
    <s v="United States"/>
    <x v="14"/>
    <x v="767"/>
    <x v="0"/>
    <s v="Phones"/>
    <x v="2"/>
  </r>
  <r>
    <n v="12475"/>
    <s v="Second Class"/>
    <s v="CUST-435"/>
    <s v="PD-1550"/>
    <n v="2"/>
    <x v="28"/>
    <x v="590"/>
    <n v="3"/>
    <n v="148.93"/>
    <n v="320.76799999999997"/>
    <n v="22.908000000000001"/>
    <s v="Harold Dahlen"/>
    <x v="1"/>
    <s v="United States"/>
    <x v="14"/>
    <x v="767"/>
    <x v="0"/>
    <s v="Phones"/>
    <x v="2"/>
  </r>
  <r>
    <n v="13138"/>
    <s v="Second Class"/>
    <s v="CUST-435"/>
    <s v="PD-1550"/>
    <n v="2"/>
    <x v="28"/>
    <x v="413"/>
    <n v="1"/>
    <n v="148.93"/>
    <n v="320.76799999999997"/>
    <n v="22.908000000000001"/>
    <s v="Harold Dahlen"/>
    <x v="1"/>
    <s v="United States"/>
    <x v="14"/>
    <x v="767"/>
    <x v="0"/>
    <s v="Phones"/>
    <x v="2"/>
  </r>
  <r>
    <n v="13217"/>
    <s v="Second Class"/>
    <s v="CUST-435"/>
    <s v="PD-1550"/>
    <n v="1"/>
    <x v="24"/>
    <x v="80"/>
    <n v="3"/>
    <n v="148.93"/>
    <n v="160.38399999999999"/>
    <n v="11.454000000000001"/>
    <s v="Harold Dahlen"/>
    <x v="1"/>
    <s v="United States"/>
    <x v="14"/>
    <x v="767"/>
    <x v="0"/>
    <s v="Phones"/>
    <x v="2"/>
  </r>
  <r>
    <n v="13475"/>
    <s v="First Class"/>
    <s v="CUST-435"/>
    <s v="PD-1550"/>
    <n v="1"/>
    <x v="33"/>
    <x v="343"/>
    <n v="2"/>
    <n v="148.93"/>
    <n v="160.38399999999999"/>
    <n v="11.454000000000001"/>
    <s v="Harold Dahlen"/>
    <x v="1"/>
    <s v="United States"/>
    <x v="14"/>
    <x v="767"/>
    <x v="0"/>
    <s v="Phones"/>
    <x v="2"/>
  </r>
  <r>
    <n v="13644"/>
    <s v="Second Class"/>
    <s v="CUST-435"/>
    <s v="PD-1550"/>
    <n v="2"/>
    <x v="33"/>
    <x v="104"/>
    <n v="4"/>
    <n v="148.93"/>
    <n v="320.76799999999997"/>
    <n v="22.908000000000001"/>
    <s v="Harold Dahlen"/>
    <x v="1"/>
    <s v="United States"/>
    <x v="14"/>
    <x v="767"/>
    <x v="0"/>
    <s v="Phones"/>
    <x v="2"/>
  </r>
  <r>
    <n v="14549"/>
    <s v="Second Class"/>
    <s v="CUST-435"/>
    <s v="PD-1550"/>
    <n v="1"/>
    <x v="30"/>
    <x v="341"/>
    <n v="2"/>
    <n v="148.93"/>
    <n v="160.38399999999999"/>
    <n v="11.454000000000001"/>
    <s v="Harold Dahlen"/>
    <x v="1"/>
    <s v="United States"/>
    <x v="14"/>
    <x v="767"/>
    <x v="0"/>
    <s v="Phones"/>
    <x v="2"/>
  </r>
  <r>
    <n v="1228"/>
    <s v="First Class"/>
    <s v="CUST-436"/>
    <s v="PD-692"/>
    <n v="7"/>
    <x v="6"/>
    <x v="647"/>
    <n v="2"/>
    <n v="3.85"/>
    <n v="81.69"/>
    <n v="54.74"/>
    <s v="Mary Zewe"/>
    <x v="2"/>
    <s v="United States"/>
    <x v="15"/>
    <x v="1135"/>
    <x v="0"/>
    <s v="Accessories"/>
    <x v="0"/>
  </r>
  <r>
    <n v="1726"/>
    <s v="First Class"/>
    <s v="CUST-436"/>
    <s v="PD-226"/>
    <n v="2"/>
    <x v="47"/>
    <x v="1204"/>
    <n v="1"/>
    <n v="1.69"/>
    <n v="5.7439999999999998"/>
    <n v="2.3639999999999999"/>
    <s v="Mary Zewe"/>
    <x v="2"/>
    <s v="United States"/>
    <x v="15"/>
    <x v="421"/>
    <x v="1"/>
    <s v="Binders"/>
    <x v="0"/>
  </r>
  <r>
    <n v="1229"/>
    <s v="First Class"/>
    <s v="CUST-436"/>
    <s v="PD-1609"/>
    <n v="2"/>
    <x v="6"/>
    <x v="647"/>
    <n v="2"/>
    <n v="427.05"/>
    <n v="1626.864"/>
    <n v="772.76400000000001"/>
    <s v="Mary Zewe"/>
    <x v="2"/>
    <s v="United States"/>
    <x v="15"/>
    <x v="228"/>
    <x v="1"/>
    <s v="Binders"/>
    <x v="0"/>
  </r>
  <r>
    <n v="1227"/>
    <s v="First Class"/>
    <s v="CUST-436"/>
    <s v="PD-918"/>
    <n v="1"/>
    <x v="6"/>
    <x v="647"/>
    <n v="2"/>
    <n v="11.49"/>
    <n v="22.98"/>
    <n v="11.49"/>
    <s v="Mary Zewe"/>
    <x v="2"/>
    <s v="United States"/>
    <x v="15"/>
    <x v="646"/>
    <x v="1"/>
    <s v="Appliances"/>
    <x v="0"/>
  </r>
  <r>
    <n v="3308"/>
    <s v="Standard Class"/>
    <s v="CUST-436"/>
    <s v="PD-56"/>
    <n v="7"/>
    <x v="36"/>
    <x v="1153"/>
    <n v="6"/>
    <n v="0.69"/>
    <n v="11.41"/>
    <n v="6.58"/>
    <s v="Mary Zewe"/>
    <x v="2"/>
    <s v="United States"/>
    <x v="15"/>
    <x v="34"/>
    <x v="1"/>
    <s v="Envelopes"/>
    <x v="0"/>
  </r>
  <r>
    <n v="3663"/>
    <s v="Standard Class"/>
    <s v="CUST-436"/>
    <s v="PD-548"/>
    <n v="2"/>
    <x v="36"/>
    <x v="954"/>
    <n v="6"/>
    <n v="2.4"/>
    <n v="12"/>
    <n v="7.2"/>
    <s v="Mary Zewe"/>
    <x v="2"/>
    <s v="United States"/>
    <x v="15"/>
    <x v="496"/>
    <x v="1"/>
    <s v="Storage"/>
    <x v="0"/>
  </r>
  <r>
    <n v="5401"/>
    <s v="Standard Class"/>
    <s v="CUST-436"/>
    <s v="PD-574"/>
    <n v="4"/>
    <x v="40"/>
    <x v="944"/>
    <n v="6"/>
    <n v="1.41"/>
    <n v="6.6159999999999997"/>
    <n v="0.97599999999999998"/>
    <s v="Mary Zewe"/>
    <x v="2"/>
    <s v="United States"/>
    <x v="15"/>
    <x v="22"/>
    <x v="1"/>
    <s v="Binders"/>
    <x v="0"/>
  </r>
  <r>
    <n v="5402"/>
    <s v="Standard Class"/>
    <s v="CUST-436"/>
    <s v="PD-311"/>
    <n v="7"/>
    <x v="40"/>
    <x v="944"/>
    <n v="6"/>
    <n v="0.36"/>
    <n v="12.544"/>
    <n v="10.023999999999999"/>
    <s v="Mary Zewe"/>
    <x v="2"/>
    <s v="United States"/>
    <x v="15"/>
    <x v="860"/>
    <x v="2"/>
    <s v="Furnishings"/>
    <x v="0"/>
  </r>
  <r>
    <n v="5400"/>
    <s v="Standard Class"/>
    <s v="CUST-436"/>
    <s v="PD-30"/>
    <n v="4"/>
    <x v="40"/>
    <x v="944"/>
    <n v="6"/>
    <n v="0.24"/>
    <n v="1.0720000000000001"/>
    <n v="0.112"/>
    <s v="Mary Zewe"/>
    <x v="2"/>
    <s v="United States"/>
    <x v="15"/>
    <x v="1006"/>
    <x v="1"/>
    <s v="Binders"/>
    <x v="0"/>
  </r>
  <r>
    <n v="7434"/>
    <s v="Second Class"/>
    <s v="CUST-436"/>
    <s v="PD-1301"/>
    <n v="3"/>
    <x v="3"/>
    <x v="927"/>
    <n v="2"/>
    <n v="45.42"/>
    <n v="278.07"/>
    <n v="141.81"/>
    <s v="Mary Zewe"/>
    <x v="2"/>
    <s v="United States"/>
    <x v="15"/>
    <x v="1023"/>
    <x v="1"/>
    <s v="Supplies"/>
    <x v="0"/>
  </r>
  <r>
    <n v="10213"/>
    <s v="First Class"/>
    <s v="CUST-436"/>
    <s v="PD-1336"/>
    <n v="4"/>
    <x v="4"/>
    <x v="224"/>
    <n v="3"/>
    <n v="15.42"/>
    <n v="230.33920000000001"/>
    <n v="168.6592"/>
    <s v="Mary Zewe"/>
    <x v="2"/>
    <s v="United States"/>
    <x v="15"/>
    <x v="945"/>
    <x v="2"/>
    <s v="Bookcases"/>
    <x v="0"/>
  </r>
  <r>
    <n v="10966"/>
    <s v="Same Day"/>
    <s v="CUST-436"/>
    <s v="PD-1336"/>
    <n v="1"/>
    <x v="16"/>
    <x v="369"/>
    <n v="1"/>
    <n v="15.42"/>
    <n v="57.584800000000001"/>
    <n v="42.1648"/>
    <s v="Mary Zewe"/>
    <x v="2"/>
    <s v="United States"/>
    <x v="15"/>
    <x v="945"/>
    <x v="2"/>
    <s v="Bookcases"/>
    <x v="0"/>
  </r>
  <r>
    <n v="11564"/>
    <s v="Same Day"/>
    <s v="CUST-436"/>
    <s v="PD-1336"/>
    <n v="3"/>
    <x v="16"/>
    <x v="451"/>
    <n v="1"/>
    <n v="15.42"/>
    <n v="172.7544"/>
    <n v="126.4944"/>
    <s v="Mary Zewe"/>
    <x v="2"/>
    <s v="United States"/>
    <x v="15"/>
    <x v="945"/>
    <x v="2"/>
    <s v="Bookcases"/>
    <x v="0"/>
  </r>
  <r>
    <n v="11607"/>
    <s v="Second Class"/>
    <s v="CUST-436"/>
    <s v="PD-1336"/>
    <n v="4"/>
    <x v="16"/>
    <x v="610"/>
    <n v="3"/>
    <n v="15.42"/>
    <n v="230.33920000000001"/>
    <n v="168.6592"/>
    <s v="Mary Zewe"/>
    <x v="2"/>
    <s v="United States"/>
    <x v="15"/>
    <x v="945"/>
    <x v="2"/>
    <s v="Bookcases"/>
    <x v="0"/>
  </r>
  <r>
    <n v="11633"/>
    <s v="Same Day"/>
    <s v="CUST-436"/>
    <s v="PD-1336"/>
    <n v="1"/>
    <x v="26"/>
    <x v="283"/>
    <n v="5"/>
    <n v="15.42"/>
    <n v="57.584800000000001"/>
    <n v="42.1648"/>
    <s v="Mary Zewe"/>
    <x v="2"/>
    <s v="United States"/>
    <x v="15"/>
    <x v="945"/>
    <x v="2"/>
    <s v="Bookcases"/>
    <x v="0"/>
  </r>
  <r>
    <n v="12190"/>
    <s v="First Class"/>
    <s v="CUST-436"/>
    <s v="PD-1336"/>
    <n v="4"/>
    <x v="4"/>
    <x v="194"/>
    <n v="1"/>
    <n v="15.42"/>
    <n v="230.33920000000001"/>
    <n v="168.6592"/>
    <s v="Mary Zewe"/>
    <x v="2"/>
    <s v="United States"/>
    <x v="15"/>
    <x v="945"/>
    <x v="2"/>
    <s v="Bookcases"/>
    <x v="0"/>
  </r>
  <r>
    <n v="12284"/>
    <s v="Same Day"/>
    <s v="CUST-436"/>
    <s v="PD-1336"/>
    <n v="1"/>
    <x v="29"/>
    <x v="388"/>
    <n v="2"/>
    <n v="15.42"/>
    <n v="57.584800000000001"/>
    <n v="42.1648"/>
    <s v="Mary Zewe"/>
    <x v="2"/>
    <s v="United States"/>
    <x v="15"/>
    <x v="945"/>
    <x v="2"/>
    <s v="Bookcases"/>
    <x v="0"/>
  </r>
  <r>
    <n v="12291"/>
    <s v="Second Class"/>
    <s v="CUST-436"/>
    <s v="PD-1336"/>
    <n v="1"/>
    <x v="25"/>
    <x v="386"/>
    <n v="3"/>
    <n v="15.42"/>
    <n v="57.584800000000001"/>
    <n v="42.1648"/>
    <s v="Mary Zewe"/>
    <x v="2"/>
    <s v="United States"/>
    <x v="15"/>
    <x v="945"/>
    <x v="2"/>
    <s v="Bookcases"/>
    <x v="0"/>
  </r>
  <r>
    <n v="12496"/>
    <s v="Second Class"/>
    <s v="CUST-436"/>
    <s v="PD-1336"/>
    <n v="2"/>
    <x v="24"/>
    <x v="80"/>
    <n v="2"/>
    <n v="15.42"/>
    <n v="115.1696"/>
    <n v="84.329599999999999"/>
    <s v="Mary Zewe"/>
    <x v="2"/>
    <s v="United States"/>
    <x v="15"/>
    <x v="945"/>
    <x v="2"/>
    <s v="Bookcases"/>
    <x v="0"/>
  </r>
  <r>
    <n v="13401"/>
    <s v="Second Class"/>
    <s v="CUST-436"/>
    <s v="PD-1336"/>
    <n v="1"/>
    <x v="26"/>
    <x v="909"/>
    <n v="3"/>
    <n v="15.42"/>
    <n v="57.584800000000001"/>
    <n v="42.1648"/>
    <s v="Mary Zewe"/>
    <x v="2"/>
    <s v="United States"/>
    <x v="15"/>
    <x v="945"/>
    <x v="2"/>
    <s v="Bookcases"/>
    <x v="0"/>
  </r>
  <r>
    <n v="13411"/>
    <s v="First Class"/>
    <s v="CUST-436"/>
    <s v="PD-1336"/>
    <n v="2"/>
    <x v="28"/>
    <x v="228"/>
    <n v="4"/>
    <n v="15.42"/>
    <n v="115.1696"/>
    <n v="84.329599999999999"/>
    <s v="Mary Zewe"/>
    <x v="2"/>
    <s v="United States"/>
    <x v="15"/>
    <x v="945"/>
    <x v="2"/>
    <s v="Bookcases"/>
    <x v="0"/>
  </r>
  <r>
    <n v="13489"/>
    <s v="First Class"/>
    <s v="CUST-436"/>
    <s v="PD-1336"/>
    <n v="1"/>
    <x v="26"/>
    <x v="105"/>
    <n v="4"/>
    <n v="15.42"/>
    <n v="57.584800000000001"/>
    <n v="42.1648"/>
    <s v="Mary Zewe"/>
    <x v="2"/>
    <s v="United States"/>
    <x v="15"/>
    <x v="945"/>
    <x v="2"/>
    <s v="Bookcases"/>
    <x v="0"/>
  </r>
  <r>
    <n v="14161"/>
    <s v="Same Day"/>
    <s v="CUST-436"/>
    <s v="PD-1336"/>
    <n v="2"/>
    <x v="30"/>
    <x v="55"/>
    <n v="2"/>
    <n v="15.42"/>
    <n v="115.1696"/>
    <n v="84.329599999999999"/>
    <s v="Mary Zewe"/>
    <x v="2"/>
    <s v="United States"/>
    <x v="15"/>
    <x v="945"/>
    <x v="2"/>
    <s v="Bookcases"/>
    <x v="0"/>
  </r>
  <r>
    <n v="14399"/>
    <s v="Same Day"/>
    <s v="CUST-436"/>
    <s v="PD-1336"/>
    <n v="1"/>
    <x v="28"/>
    <x v="243"/>
    <n v="2"/>
    <n v="15.42"/>
    <n v="57.584800000000001"/>
    <n v="42.1648"/>
    <s v="Mary Zewe"/>
    <x v="2"/>
    <s v="United States"/>
    <x v="15"/>
    <x v="945"/>
    <x v="2"/>
    <s v="Bookcases"/>
    <x v="0"/>
  </r>
  <r>
    <n v="14439"/>
    <s v="First Class"/>
    <s v="CUST-436"/>
    <s v="PD-1336"/>
    <n v="1"/>
    <x v="33"/>
    <x v="308"/>
    <n v="1"/>
    <n v="15.42"/>
    <n v="57.584800000000001"/>
    <n v="42.1648"/>
    <s v="Mary Zewe"/>
    <x v="2"/>
    <s v="United States"/>
    <x v="15"/>
    <x v="945"/>
    <x v="2"/>
    <s v="Bookcases"/>
    <x v="0"/>
  </r>
  <r>
    <n v="14485"/>
    <s v="Second Class"/>
    <s v="CUST-436"/>
    <s v="PD-1336"/>
    <n v="2"/>
    <x v="33"/>
    <x v="403"/>
    <n v="2"/>
    <n v="15.42"/>
    <n v="115.1696"/>
    <n v="84.329599999999999"/>
    <s v="Mary Zewe"/>
    <x v="2"/>
    <s v="United States"/>
    <x v="15"/>
    <x v="945"/>
    <x v="2"/>
    <s v="Bookcases"/>
    <x v="0"/>
  </r>
  <r>
    <n v="1230"/>
    <s v="Second Class"/>
    <s v="CUST-437"/>
    <s v="PD-1312"/>
    <n v="5"/>
    <x v="35"/>
    <x v="1380"/>
    <n v="5"/>
    <n v="19.66"/>
    <n v="491.55"/>
    <n v="393.25"/>
    <s v="Heather Kirkland"/>
    <x v="2"/>
    <s v="United States"/>
    <x v="28"/>
    <x v="885"/>
    <x v="1"/>
    <s v="Labels"/>
    <x v="2"/>
  </r>
  <r>
    <n v="2421"/>
    <s v="Standard Class"/>
    <s v="CUST-437"/>
    <s v="PD-1530"/>
    <n v="2"/>
    <x v="20"/>
    <x v="910"/>
    <n v="4"/>
    <n v="119.44"/>
    <n v="487.5"/>
    <n v="248.62"/>
    <s v="Heather Kirkland"/>
    <x v="2"/>
    <s v="United States"/>
    <x v="28"/>
    <x v="278"/>
    <x v="2"/>
    <s v="Tables"/>
    <x v="2"/>
  </r>
  <r>
    <n v="2422"/>
    <s v="Standard Class"/>
    <s v="CUST-437"/>
    <s v="PD-1332"/>
    <n v="3"/>
    <x v="20"/>
    <x v="910"/>
    <n v="4"/>
    <n v="28.45"/>
    <n v="243.816"/>
    <n v="158.46600000000001"/>
    <s v="Heather Kirkland"/>
    <x v="2"/>
    <s v="United States"/>
    <x v="28"/>
    <x v="880"/>
    <x v="0"/>
    <s v="Phones"/>
    <x v="2"/>
  </r>
  <r>
    <n v="2648"/>
    <s v="Standard Class"/>
    <s v="CUST-437"/>
    <s v="PD-1457"/>
    <n v="1"/>
    <x v="36"/>
    <x v="1266"/>
    <n v="5"/>
    <n v="31.8"/>
    <n v="158.99"/>
    <n v="127.19"/>
    <s v="Heather Kirkland"/>
    <x v="2"/>
    <s v="United States"/>
    <x v="28"/>
    <x v="121"/>
    <x v="0"/>
    <s v="Phones"/>
    <x v="2"/>
  </r>
  <r>
    <n v="2649"/>
    <s v="Standard Class"/>
    <s v="CUST-437"/>
    <s v="PD-228"/>
    <n v="5"/>
    <x v="36"/>
    <x v="1266"/>
    <n v="5"/>
    <n v="0.22"/>
    <n v="18.149999999999999"/>
    <n v="17.05"/>
    <s v="Heather Kirkland"/>
    <x v="2"/>
    <s v="United States"/>
    <x v="28"/>
    <x v="19"/>
    <x v="1"/>
    <s v="Binders"/>
    <x v="2"/>
  </r>
  <r>
    <n v="4350"/>
    <s v="Standard Class"/>
    <s v="CUST-437"/>
    <s v="PD-439"/>
    <n v="3"/>
    <x v="44"/>
    <x v="1278"/>
    <n v="6"/>
    <n v="1.02"/>
    <n v="14.352"/>
    <n v="11.292"/>
    <s v="Heather Kirkland"/>
    <x v="2"/>
    <s v="United States"/>
    <x v="28"/>
    <x v="729"/>
    <x v="1"/>
    <s v="Envelopes"/>
    <x v="2"/>
  </r>
  <r>
    <n v="4349"/>
    <s v="Standard Class"/>
    <s v="CUST-437"/>
    <s v="PD-419"/>
    <n v="7"/>
    <x v="44"/>
    <x v="1278"/>
    <n v="6"/>
    <n v="2.89"/>
    <n v="16.155999999999999"/>
    <n v="-4.0739999999999998"/>
    <s v="Heather Kirkland"/>
    <x v="2"/>
    <s v="United States"/>
    <x v="28"/>
    <x v="373"/>
    <x v="2"/>
    <s v="Furnishings"/>
    <x v="2"/>
  </r>
  <r>
    <n v="4138"/>
    <s v="Standard Class"/>
    <s v="CUST-437"/>
    <s v="PD-383"/>
    <n v="5"/>
    <x v="10"/>
    <x v="881"/>
    <n v="5"/>
    <n v="2.64"/>
    <n v="20.72"/>
    <n v="7.52"/>
    <s v="Heather Kirkland"/>
    <x v="2"/>
    <s v="United States"/>
    <x v="28"/>
    <x v="527"/>
    <x v="1"/>
    <s v="Paper"/>
    <x v="2"/>
  </r>
  <r>
    <n v="7818"/>
    <s v="Standard Class"/>
    <s v="CUST-437"/>
    <s v="PD-979"/>
    <n v="5"/>
    <x v="3"/>
    <x v="1023"/>
    <n v="4"/>
    <n v="10.94"/>
    <n v="115.16"/>
    <n v="60.46"/>
    <s v="Heather Kirkland"/>
    <x v="2"/>
    <s v="United States"/>
    <x v="28"/>
    <x v="155"/>
    <x v="0"/>
    <s v="Accessories"/>
    <x v="2"/>
  </r>
  <r>
    <n v="7820"/>
    <s v="Standard Class"/>
    <s v="CUST-437"/>
    <s v="PD-939"/>
    <n v="3"/>
    <x v="3"/>
    <x v="1023"/>
    <n v="4"/>
    <n v="6.94"/>
    <n v="59.472000000000001"/>
    <n v="38.652000000000001"/>
    <s v="Heather Kirkland"/>
    <x v="2"/>
    <s v="United States"/>
    <x v="28"/>
    <x v="445"/>
    <x v="1"/>
    <s v="Paper"/>
    <x v="2"/>
  </r>
  <r>
    <n v="7821"/>
    <s v="Standard Class"/>
    <s v="CUST-437"/>
    <s v="PD-1169"/>
    <n v="8"/>
    <x v="3"/>
    <x v="1023"/>
    <n v="4"/>
    <n v="10.9"/>
    <n v="87.168000000000006"/>
    <n v="-3.2000000000000001E-2"/>
    <s v="Heather Kirkland"/>
    <x v="2"/>
    <s v="United States"/>
    <x v="28"/>
    <x v="1040"/>
    <x v="1"/>
    <s v="Appliances"/>
    <x v="2"/>
  </r>
  <r>
    <n v="9242"/>
    <s v="Second Class"/>
    <s v="CUST-437"/>
    <s v="PD-647"/>
    <n v="2"/>
    <x v="37"/>
    <x v="1146"/>
    <n v="3"/>
    <n v="4.12"/>
    <n v="16.463999999999999"/>
    <n v="8.2240000000000002"/>
    <s v="Heather Kirkland"/>
    <x v="2"/>
    <s v="United States"/>
    <x v="28"/>
    <x v="101"/>
    <x v="1"/>
    <s v="Binders"/>
    <x v="2"/>
  </r>
  <r>
    <n v="7819"/>
    <s v="Standard Class"/>
    <s v="CUST-437"/>
    <s v="PD-92"/>
    <n v="5"/>
    <x v="3"/>
    <x v="1023"/>
    <n v="4"/>
    <n v="0.33"/>
    <n v="8.32"/>
    <n v="6.67"/>
    <s v="Heather Kirkland"/>
    <x v="2"/>
    <s v="United States"/>
    <x v="28"/>
    <x v="992"/>
    <x v="1"/>
    <s v="Supplies"/>
    <x v="2"/>
  </r>
  <r>
    <n v="7822"/>
    <s v="Standard Class"/>
    <s v="CUST-437"/>
    <s v="PD-174"/>
    <n v="3"/>
    <x v="3"/>
    <x v="1023"/>
    <n v="4"/>
    <n v="0.5"/>
    <n v="7.056"/>
    <n v="5.556"/>
    <s v="Heather Kirkland"/>
    <x v="2"/>
    <s v="United States"/>
    <x v="28"/>
    <x v="618"/>
    <x v="1"/>
    <s v="Binders"/>
    <x v="2"/>
  </r>
  <r>
    <n v="10061"/>
    <s v="Same Day"/>
    <s v="CUST-437"/>
    <s v="PD-334"/>
    <n v="5"/>
    <x v="16"/>
    <x v="470"/>
    <n v="3"/>
    <n v="0.77"/>
    <n v="13.412000000000001"/>
    <n v="9.5619999999999994"/>
    <s v="Heather Kirkland"/>
    <x v="2"/>
    <s v="United States"/>
    <x v="28"/>
    <x v="946"/>
    <x v="1"/>
    <s v="Binders"/>
    <x v="2"/>
  </r>
  <r>
    <n v="10160"/>
    <s v="First Class"/>
    <s v="CUST-437"/>
    <s v="PD-334"/>
    <n v="2"/>
    <x v="16"/>
    <x v="697"/>
    <n v="2"/>
    <n v="0.77"/>
    <n v="5.3647999999999998"/>
    <n v="3.8248000000000002"/>
    <s v="Heather Kirkland"/>
    <x v="2"/>
    <s v="United States"/>
    <x v="28"/>
    <x v="946"/>
    <x v="1"/>
    <s v="Binders"/>
    <x v="2"/>
  </r>
  <r>
    <n v="10852"/>
    <s v="First Class"/>
    <s v="CUST-437"/>
    <s v="PD-334"/>
    <n v="5"/>
    <x v="16"/>
    <x v="610"/>
    <n v="4"/>
    <n v="0.77"/>
    <n v="13.412000000000001"/>
    <n v="9.5619999999999994"/>
    <s v="Heather Kirkland"/>
    <x v="2"/>
    <s v="United States"/>
    <x v="28"/>
    <x v="946"/>
    <x v="1"/>
    <s v="Binders"/>
    <x v="2"/>
  </r>
  <r>
    <n v="12257"/>
    <s v="First Class"/>
    <s v="CUST-437"/>
    <s v="PD-334"/>
    <n v="1"/>
    <x v="25"/>
    <x v="980"/>
    <n v="4"/>
    <n v="0.77"/>
    <n v="2.6823999999999999"/>
    <n v="1.9124000000000001"/>
    <s v="Heather Kirkland"/>
    <x v="2"/>
    <s v="United States"/>
    <x v="28"/>
    <x v="946"/>
    <x v="1"/>
    <s v="Binders"/>
    <x v="2"/>
  </r>
  <r>
    <n v="12531"/>
    <s v="Same Day"/>
    <s v="CUST-437"/>
    <s v="PD-334"/>
    <n v="2"/>
    <x v="29"/>
    <x v="381"/>
    <n v="1"/>
    <n v="0.77"/>
    <n v="5.3647999999999998"/>
    <n v="3.8248000000000002"/>
    <s v="Heather Kirkland"/>
    <x v="2"/>
    <s v="United States"/>
    <x v="28"/>
    <x v="946"/>
    <x v="1"/>
    <s v="Binders"/>
    <x v="2"/>
  </r>
  <r>
    <n v="12984"/>
    <s v="Same Day"/>
    <s v="CUST-437"/>
    <s v="PD-334"/>
    <n v="2"/>
    <x v="34"/>
    <x v="808"/>
    <n v="2"/>
    <n v="0.77"/>
    <n v="5.3647999999999998"/>
    <n v="3.8248000000000002"/>
    <s v="Heather Kirkland"/>
    <x v="2"/>
    <s v="United States"/>
    <x v="28"/>
    <x v="946"/>
    <x v="1"/>
    <s v="Binders"/>
    <x v="2"/>
  </r>
  <r>
    <n v="13119"/>
    <s v="First Class"/>
    <s v="CUST-437"/>
    <s v="PD-334"/>
    <n v="1"/>
    <x v="33"/>
    <x v="99"/>
    <n v="1"/>
    <n v="0.77"/>
    <n v="2.6823999999999999"/>
    <n v="1.9124000000000001"/>
    <s v="Heather Kirkland"/>
    <x v="2"/>
    <s v="United States"/>
    <x v="28"/>
    <x v="946"/>
    <x v="1"/>
    <s v="Binders"/>
    <x v="2"/>
  </r>
  <r>
    <n v="13123"/>
    <s v="Second Class"/>
    <s v="CUST-437"/>
    <s v="PD-334"/>
    <n v="2"/>
    <x v="33"/>
    <x v="529"/>
    <n v="1"/>
    <n v="0.77"/>
    <n v="5.3647999999999998"/>
    <n v="3.8248000000000002"/>
    <s v="Heather Kirkland"/>
    <x v="2"/>
    <s v="United States"/>
    <x v="28"/>
    <x v="946"/>
    <x v="1"/>
    <s v="Binders"/>
    <x v="2"/>
  </r>
  <r>
    <n v="13246"/>
    <s v="First Class"/>
    <s v="CUST-437"/>
    <s v="PD-334"/>
    <n v="2"/>
    <x v="26"/>
    <x v="906"/>
    <n v="2"/>
    <n v="0.77"/>
    <n v="5.3647999999999998"/>
    <n v="3.8248000000000002"/>
    <s v="Heather Kirkland"/>
    <x v="2"/>
    <s v="United States"/>
    <x v="28"/>
    <x v="946"/>
    <x v="1"/>
    <s v="Binders"/>
    <x v="2"/>
  </r>
  <r>
    <n v="13577"/>
    <s v="Second Class"/>
    <s v="CUST-437"/>
    <s v="PD-334"/>
    <n v="1"/>
    <x v="26"/>
    <x v="1041"/>
    <n v="2"/>
    <n v="0.77"/>
    <n v="2.6823999999999999"/>
    <n v="1.9124000000000001"/>
    <s v="Heather Kirkland"/>
    <x v="2"/>
    <s v="United States"/>
    <x v="28"/>
    <x v="946"/>
    <x v="1"/>
    <s v="Binders"/>
    <x v="2"/>
  </r>
  <r>
    <n v="13703"/>
    <s v="First Class"/>
    <s v="CUST-437"/>
    <s v="PD-334"/>
    <n v="1"/>
    <x v="26"/>
    <x v="177"/>
    <n v="5"/>
    <n v="0.77"/>
    <n v="2.6823999999999999"/>
    <n v="1.9124000000000001"/>
    <s v="Heather Kirkland"/>
    <x v="2"/>
    <s v="United States"/>
    <x v="28"/>
    <x v="946"/>
    <x v="1"/>
    <s v="Binders"/>
    <x v="2"/>
  </r>
  <r>
    <n v="14232"/>
    <s v="Second Class"/>
    <s v="CUST-437"/>
    <s v="PD-334"/>
    <n v="1"/>
    <x v="30"/>
    <x v="245"/>
    <n v="2"/>
    <n v="0.77"/>
    <n v="2.6823999999999999"/>
    <n v="1.9124000000000001"/>
    <s v="Heather Kirkland"/>
    <x v="2"/>
    <s v="United States"/>
    <x v="28"/>
    <x v="946"/>
    <x v="1"/>
    <s v="Binders"/>
    <x v="2"/>
  </r>
  <r>
    <n v="1235"/>
    <s v="First Class"/>
    <s v="CUST-438"/>
    <s v="PD-891"/>
    <n v="13"/>
    <x v="38"/>
    <x v="1014"/>
    <n v="1"/>
    <n v="3.36"/>
    <n v="272.61"/>
    <n v="228.93"/>
    <s v="Lauren Leatherbury"/>
    <x v="0"/>
    <s v="United States"/>
    <x v="8"/>
    <x v="836"/>
    <x v="0"/>
    <s v="Accessories"/>
    <x v="3"/>
  </r>
  <r>
    <n v="1234"/>
    <s v="First Class"/>
    <s v="CUST-438"/>
    <s v="PD-322"/>
    <n v="3"/>
    <x v="38"/>
    <x v="1014"/>
    <n v="1"/>
    <n v="1.68"/>
    <n v="14.04"/>
    <n v="9"/>
    <s v="Lauren Leatherbury"/>
    <x v="0"/>
    <s v="United States"/>
    <x v="8"/>
    <x v="1101"/>
    <x v="1"/>
    <s v="Binders"/>
    <x v="3"/>
  </r>
  <r>
    <n v="1256"/>
    <s v="Standard Class"/>
    <s v="CUST-438"/>
    <s v="PD-590"/>
    <n v="2"/>
    <x v="47"/>
    <x v="1319"/>
    <n v="5"/>
    <n v="4.0199999999999996"/>
    <n v="17.46"/>
    <n v="9.42"/>
    <s v="Lauren Leatherbury"/>
    <x v="0"/>
    <s v="United States"/>
    <x v="8"/>
    <x v="1207"/>
    <x v="2"/>
    <s v="Furnishings"/>
    <x v="3"/>
  </r>
  <r>
    <n v="2737"/>
    <s v="First Class"/>
    <s v="CUST-438"/>
    <s v="PD-1549"/>
    <n v="2"/>
    <x v="49"/>
    <x v="1244"/>
    <n v="2"/>
    <n v="91.14"/>
    <n v="569.64"/>
    <n v="387.36"/>
    <s v="Lauren Leatherbury"/>
    <x v="0"/>
    <s v="United States"/>
    <x v="8"/>
    <x v="1361"/>
    <x v="0"/>
    <s v="Phones"/>
    <x v="3"/>
  </r>
  <r>
    <n v="2738"/>
    <s v="First Class"/>
    <s v="CUST-438"/>
    <s v="PD-540"/>
    <n v="1"/>
    <x v="49"/>
    <x v="1244"/>
    <n v="2"/>
    <n v="0.44"/>
    <n v="7.31"/>
    <n v="6.87"/>
    <s v="Lauren Leatherbury"/>
    <x v="0"/>
    <s v="United States"/>
    <x v="8"/>
    <x v="919"/>
    <x v="1"/>
    <s v="Binders"/>
    <x v="3"/>
  </r>
  <r>
    <n v="2739"/>
    <s v="First Class"/>
    <s v="CUST-438"/>
    <s v="PD-1418"/>
    <n v="7"/>
    <x v="49"/>
    <x v="1244"/>
    <n v="2"/>
    <n v="13.68"/>
    <n v="957.46"/>
    <n v="861.7"/>
    <s v="Lauren Leatherbury"/>
    <x v="0"/>
    <s v="United States"/>
    <x v="8"/>
    <x v="1360"/>
    <x v="2"/>
    <s v="Furnishings"/>
    <x v="3"/>
  </r>
  <r>
    <n v="2740"/>
    <s v="First Class"/>
    <s v="CUST-438"/>
    <s v="PD-1115"/>
    <n v="9"/>
    <x v="49"/>
    <x v="1244"/>
    <n v="2"/>
    <n v="22.79"/>
    <n v="418.59"/>
    <n v="213.48"/>
    <s v="Lauren Leatherbury"/>
    <x v="0"/>
    <s v="United States"/>
    <x v="8"/>
    <x v="173"/>
    <x v="2"/>
    <s v="Bookcases"/>
    <x v="3"/>
  </r>
  <r>
    <n v="3652"/>
    <s v="Same Day"/>
    <s v="CUST-438"/>
    <s v="PD-176"/>
    <n v="2"/>
    <x v="39"/>
    <x v="1381"/>
    <n v="0"/>
    <n v="0.44"/>
    <n v="5.9"/>
    <n v="5.0199999999999996"/>
    <s v="Lauren Leatherbury"/>
    <x v="0"/>
    <s v="United States"/>
    <x v="8"/>
    <x v="648"/>
    <x v="1"/>
    <s v="Labels"/>
    <x v="3"/>
  </r>
  <r>
    <n v="3653"/>
    <s v="Same Day"/>
    <s v="CUST-438"/>
    <s v="PD-235"/>
    <n v="2"/>
    <x v="39"/>
    <x v="1381"/>
    <n v="0"/>
    <n v="1.1499999999999999"/>
    <n v="7.4"/>
    <n v="5.0999999999999996"/>
    <s v="Lauren Leatherbury"/>
    <x v="0"/>
    <s v="United States"/>
    <x v="8"/>
    <x v="15"/>
    <x v="1"/>
    <s v="Art"/>
    <x v="3"/>
  </r>
  <r>
    <n v="7332"/>
    <s v="Second Class"/>
    <s v="CUST-438"/>
    <s v="PD-630"/>
    <n v="3"/>
    <x v="14"/>
    <x v="385"/>
    <n v="4"/>
    <n v="0.97"/>
    <n v="29.16"/>
    <n v="26.25"/>
    <s v="Lauren Leatherbury"/>
    <x v="0"/>
    <s v="United States"/>
    <x v="8"/>
    <x v="406"/>
    <x v="0"/>
    <s v="Phones"/>
    <x v="3"/>
  </r>
  <r>
    <n v="8941"/>
    <s v="Standard Class"/>
    <s v="CUST-438"/>
    <s v="PD-1002"/>
    <n v="3"/>
    <x v="42"/>
    <x v="1145"/>
    <n v="7"/>
    <n v="9.4700000000000006"/>
    <n v="73.343999999999994"/>
    <n v="44.933999999999997"/>
    <s v="Lauren Leatherbury"/>
    <x v="0"/>
    <s v="United States"/>
    <x v="8"/>
    <x v="539"/>
    <x v="1"/>
    <s v="Binders"/>
    <x v="3"/>
  </r>
  <r>
    <n v="10606"/>
    <s v="Second Class"/>
    <s v="CUST-438"/>
    <s v="PD-1299"/>
    <n v="5"/>
    <x v="5"/>
    <x v="170"/>
    <n v="4"/>
    <n v="12.88"/>
    <n v="257.54399999999998"/>
    <n v="193.14400000000001"/>
    <s v="Lauren Leatherbury"/>
    <x v="0"/>
    <s v="United States"/>
    <x v="8"/>
    <x v="367"/>
    <x v="2"/>
    <s v="Bookcases"/>
    <x v="3"/>
  </r>
  <r>
    <n v="11242"/>
    <s v="First Class"/>
    <s v="CUST-438"/>
    <s v="PD-1299"/>
    <n v="3"/>
    <x v="5"/>
    <x v="292"/>
    <n v="3"/>
    <n v="12.88"/>
    <n v="154.5264"/>
    <n v="115.88639999999999"/>
    <s v="Lauren Leatherbury"/>
    <x v="0"/>
    <s v="United States"/>
    <x v="8"/>
    <x v="367"/>
    <x v="2"/>
    <s v="Bookcases"/>
    <x v="3"/>
  </r>
  <r>
    <n v="11355"/>
    <s v="Same Day"/>
    <s v="CUST-438"/>
    <s v="PD-1299"/>
    <n v="4"/>
    <x v="16"/>
    <x v="20"/>
    <n v="5"/>
    <n v="12.88"/>
    <n v="206.0352"/>
    <n v="154.51519999999999"/>
    <s v="Lauren Leatherbury"/>
    <x v="0"/>
    <s v="United States"/>
    <x v="8"/>
    <x v="367"/>
    <x v="2"/>
    <s v="Bookcases"/>
    <x v="3"/>
  </r>
  <r>
    <n v="11718"/>
    <s v="Second Class"/>
    <s v="CUST-438"/>
    <s v="PD-1299"/>
    <n v="1"/>
    <x v="24"/>
    <x v="80"/>
    <n v="1"/>
    <n v="12.88"/>
    <n v="51.508800000000001"/>
    <n v="38.628799999999998"/>
    <s v="Lauren Leatherbury"/>
    <x v="0"/>
    <s v="United States"/>
    <x v="8"/>
    <x v="367"/>
    <x v="2"/>
    <s v="Bookcases"/>
    <x v="3"/>
  </r>
  <r>
    <n v="12069"/>
    <s v="Second Class"/>
    <s v="CUST-438"/>
    <s v="PD-1299"/>
    <n v="3"/>
    <x v="26"/>
    <x v="226"/>
    <n v="1"/>
    <n v="12.88"/>
    <n v="154.5264"/>
    <n v="115.88639999999999"/>
    <s v="Lauren Leatherbury"/>
    <x v="0"/>
    <s v="United States"/>
    <x v="8"/>
    <x v="367"/>
    <x v="2"/>
    <s v="Bookcases"/>
    <x v="3"/>
  </r>
  <r>
    <n v="12874"/>
    <s v="Second Class"/>
    <s v="CUST-438"/>
    <s v="PD-1299"/>
    <n v="2"/>
    <x v="24"/>
    <x v="1100"/>
    <n v="2"/>
    <n v="12.88"/>
    <n v="103.0176"/>
    <n v="77.257599999999996"/>
    <s v="Lauren Leatherbury"/>
    <x v="0"/>
    <s v="United States"/>
    <x v="8"/>
    <x v="367"/>
    <x v="2"/>
    <s v="Bookcases"/>
    <x v="3"/>
  </r>
  <r>
    <n v="13236"/>
    <s v="Same Day"/>
    <s v="CUST-438"/>
    <s v="PD-1299"/>
    <n v="2"/>
    <x v="27"/>
    <x v="851"/>
    <n v="4"/>
    <n v="12.88"/>
    <n v="103.0176"/>
    <n v="77.257599999999996"/>
    <s v="Lauren Leatherbury"/>
    <x v="0"/>
    <s v="United States"/>
    <x v="8"/>
    <x v="367"/>
    <x v="2"/>
    <s v="Bookcases"/>
    <x v="3"/>
  </r>
  <r>
    <n v="13282"/>
    <s v="Same Day"/>
    <s v="CUST-438"/>
    <s v="PD-1299"/>
    <n v="2"/>
    <x v="34"/>
    <x v="921"/>
    <n v="4"/>
    <n v="12.88"/>
    <n v="103.0176"/>
    <n v="77.257599999999996"/>
    <s v="Lauren Leatherbury"/>
    <x v="0"/>
    <s v="United States"/>
    <x v="8"/>
    <x v="367"/>
    <x v="2"/>
    <s v="Bookcases"/>
    <x v="3"/>
  </r>
  <r>
    <n v="13906"/>
    <s v="First Class"/>
    <s v="CUST-438"/>
    <s v="PD-1299"/>
    <n v="2"/>
    <x v="28"/>
    <x v="475"/>
    <n v="4"/>
    <n v="12.88"/>
    <n v="103.0176"/>
    <n v="77.257599999999996"/>
    <s v="Lauren Leatherbury"/>
    <x v="0"/>
    <s v="United States"/>
    <x v="8"/>
    <x v="367"/>
    <x v="2"/>
    <s v="Bookcases"/>
    <x v="3"/>
  </r>
  <r>
    <n v="14160"/>
    <s v="Second Class"/>
    <s v="CUST-438"/>
    <s v="PD-1299"/>
    <n v="1"/>
    <x v="30"/>
    <x v="342"/>
    <n v="2"/>
    <n v="12.88"/>
    <n v="51.508800000000001"/>
    <n v="38.628799999999998"/>
    <s v="Lauren Leatherbury"/>
    <x v="0"/>
    <s v="United States"/>
    <x v="8"/>
    <x v="367"/>
    <x v="2"/>
    <s v="Bookcases"/>
    <x v="3"/>
  </r>
  <r>
    <n v="14190"/>
    <s v="First Class"/>
    <s v="CUST-438"/>
    <s v="PD-1299"/>
    <n v="2"/>
    <x v="30"/>
    <x v="212"/>
    <n v="2"/>
    <n v="12.88"/>
    <n v="103.0176"/>
    <n v="77.257599999999996"/>
    <s v="Lauren Leatherbury"/>
    <x v="0"/>
    <s v="United States"/>
    <x v="8"/>
    <x v="367"/>
    <x v="2"/>
    <s v="Bookcases"/>
    <x v="3"/>
  </r>
  <r>
    <n v="1237"/>
    <s v="Standard Class"/>
    <s v="CUST-439"/>
    <s v="PD-1264"/>
    <n v="2"/>
    <x v="6"/>
    <x v="1193"/>
    <n v="6"/>
    <n v="32"/>
    <n v="127.98399999999999"/>
    <n v="63.984000000000002"/>
    <s v="Darren Powers"/>
    <x v="0"/>
    <s v="United States"/>
    <x v="5"/>
    <x v="1209"/>
    <x v="0"/>
    <s v="Accessories"/>
    <x v="2"/>
  </r>
  <r>
    <n v="1236"/>
    <s v="Standard Class"/>
    <s v="CUST-439"/>
    <s v="PD-888"/>
    <n v="3"/>
    <x v="6"/>
    <x v="1193"/>
    <n v="6"/>
    <n v="5.44"/>
    <n v="25.128"/>
    <n v="8.8079999999999998"/>
    <s v="Darren Powers"/>
    <x v="0"/>
    <s v="United States"/>
    <x v="5"/>
    <x v="220"/>
    <x v="2"/>
    <s v="Furnishings"/>
    <x v="2"/>
  </r>
  <r>
    <n v="1895"/>
    <s v="Standard Class"/>
    <s v="CUST-439"/>
    <s v="PD-572"/>
    <n v="2"/>
    <x v="48"/>
    <x v="1382"/>
    <n v="4"/>
    <n v="1.23"/>
    <n v="13.151999999999999"/>
    <n v="10.692"/>
    <s v="Darren Powers"/>
    <x v="0"/>
    <s v="United States"/>
    <x v="5"/>
    <x v="1091"/>
    <x v="1"/>
    <s v="Paper"/>
    <x v="2"/>
  </r>
  <r>
    <n v="2007"/>
    <s v="Standard Class"/>
    <s v="CUST-439"/>
    <s v="PD-82"/>
    <n v="6"/>
    <x v="49"/>
    <x v="837"/>
    <n v="4"/>
    <n v="0.94"/>
    <n v="11.46"/>
    <n v="5.82"/>
    <s v="Darren Powers"/>
    <x v="0"/>
    <s v="United States"/>
    <x v="5"/>
    <x v="927"/>
    <x v="1"/>
    <s v="Binders"/>
    <x v="2"/>
  </r>
  <r>
    <n v="2008"/>
    <s v="Standard Class"/>
    <s v="CUST-439"/>
    <s v="PD-724"/>
    <n v="6"/>
    <x v="49"/>
    <x v="837"/>
    <n v="4"/>
    <n v="2.5099999999999998"/>
    <n v="75.180000000000007"/>
    <n v="60.12"/>
    <s v="Darren Powers"/>
    <x v="0"/>
    <s v="United States"/>
    <x v="5"/>
    <x v="517"/>
    <x v="1"/>
    <s v="Labels"/>
    <x v="2"/>
  </r>
  <r>
    <n v="2009"/>
    <s v="Standard Class"/>
    <s v="CUST-439"/>
    <s v="PD-25"/>
    <n v="2"/>
    <x v="49"/>
    <x v="837"/>
    <n v="4"/>
    <n v="0.18"/>
    <n v="2.46"/>
    <n v="2.1"/>
    <s v="Darren Powers"/>
    <x v="0"/>
    <s v="United States"/>
    <x v="5"/>
    <x v="349"/>
    <x v="2"/>
    <s v="Furnishings"/>
    <x v="2"/>
  </r>
  <r>
    <n v="2010"/>
    <s v="Standard Class"/>
    <s v="CUST-439"/>
    <s v="PD-1291"/>
    <n v="1"/>
    <x v="49"/>
    <x v="837"/>
    <n v="4"/>
    <n v="44.1"/>
    <n v="89.99"/>
    <n v="45.89"/>
    <s v="Darren Powers"/>
    <x v="0"/>
    <s v="United States"/>
    <x v="5"/>
    <x v="1024"/>
    <x v="2"/>
    <s v="Chairs"/>
    <x v="2"/>
  </r>
  <r>
    <n v="2181"/>
    <s v="Standard Class"/>
    <s v="CUST-439"/>
    <s v="PD-173"/>
    <n v="5"/>
    <x v="20"/>
    <x v="1008"/>
    <n v="4"/>
    <n v="1.56"/>
    <n v="14.7"/>
    <n v="6.9"/>
    <s v="Darren Powers"/>
    <x v="0"/>
    <s v="United States"/>
    <x v="5"/>
    <x v="940"/>
    <x v="1"/>
    <s v="Art"/>
    <x v="2"/>
  </r>
  <r>
    <n v="2180"/>
    <s v="Standard Class"/>
    <s v="CUST-439"/>
    <s v="PD-66"/>
    <n v="9"/>
    <x v="20"/>
    <x v="1008"/>
    <n v="4"/>
    <n v="0.85"/>
    <n v="15.66"/>
    <n v="8.01"/>
    <s v="Darren Powers"/>
    <x v="0"/>
    <s v="United States"/>
    <x v="5"/>
    <x v="477"/>
    <x v="1"/>
    <s v="Fasteners"/>
    <x v="2"/>
  </r>
  <r>
    <n v="5221"/>
    <s v="Standard Class"/>
    <s v="CUST-439"/>
    <s v="PD-926"/>
    <n v="1"/>
    <x v="9"/>
    <x v="1188"/>
    <n v="4"/>
    <n v="9.93"/>
    <n v="23.65"/>
    <n v="13.72"/>
    <s v="Darren Powers"/>
    <x v="0"/>
    <s v="United States"/>
    <x v="5"/>
    <x v="820"/>
    <x v="1"/>
    <s v="Art"/>
    <x v="2"/>
  </r>
  <r>
    <n v="5220"/>
    <s v="Standard Class"/>
    <s v="CUST-439"/>
    <s v="PD-556"/>
    <n v="2"/>
    <x v="9"/>
    <x v="1188"/>
    <n v="4"/>
    <n v="0.54"/>
    <n v="15.36"/>
    <n v="14.28"/>
    <s v="Darren Powers"/>
    <x v="0"/>
    <s v="United States"/>
    <x v="5"/>
    <x v="1399"/>
    <x v="1"/>
    <s v="Binders"/>
    <x v="2"/>
  </r>
  <r>
    <n v="4715"/>
    <s v="Second Class"/>
    <s v="CUST-439"/>
    <s v="PD-467"/>
    <n v="4"/>
    <x v="22"/>
    <x v="124"/>
    <n v="4"/>
    <n v="2.2599999999999998"/>
    <n v="7.7640000000000002"/>
    <n v="-1.276"/>
    <s v="Darren Powers"/>
    <x v="0"/>
    <s v="United States"/>
    <x v="5"/>
    <x v="629"/>
    <x v="1"/>
    <s v="Binders"/>
    <x v="2"/>
  </r>
  <r>
    <n v="7692"/>
    <s v="Standard Class"/>
    <s v="CUST-439"/>
    <s v="PD-1011"/>
    <n v="5"/>
    <x v="32"/>
    <x v="1107"/>
    <n v="4"/>
    <n v="13.34"/>
    <n v="46.53"/>
    <n v="-20.170000000000002"/>
    <s v="Darren Powers"/>
    <x v="0"/>
    <s v="United States"/>
    <x v="5"/>
    <x v="134"/>
    <x v="1"/>
    <s v="Binders"/>
    <x v="2"/>
  </r>
  <r>
    <n v="7693"/>
    <s v="Standard Class"/>
    <s v="CUST-439"/>
    <s v="PD-126"/>
    <n v="2"/>
    <x v="32"/>
    <x v="1107"/>
    <n v="4"/>
    <n v="0.23"/>
    <n v="4.032"/>
    <n v="3.5720000000000001"/>
    <s v="Darren Powers"/>
    <x v="0"/>
    <s v="United States"/>
    <x v="5"/>
    <x v="765"/>
    <x v="1"/>
    <s v="Labels"/>
    <x v="2"/>
  </r>
  <r>
    <n v="8993"/>
    <s v="Standard Class"/>
    <s v="CUST-439"/>
    <s v="PD-952"/>
    <n v="5"/>
    <x v="37"/>
    <x v="1202"/>
    <n v="6"/>
    <n v="4.16"/>
    <n v="51.96"/>
    <n v="31.16"/>
    <s v="Darren Powers"/>
    <x v="0"/>
    <s v="United States"/>
    <x v="5"/>
    <x v="196"/>
    <x v="2"/>
    <s v="Furnishings"/>
    <x v="2"/>
  </r>
  <r>
    <n v="9548"/>
    <s v="Standard Class"/>
    <s v="CUST-439"/>
    <s v="PD-1180"/>
    <n v="2"/>
    <x v="3"/>
    <x v="583"/>
    <n v="5"/>
    <n v="5.6"/>
    <n v="89.567999999999998"/>
    <n v="78.367999999999995"/>
    <s v="Darren Powers"/>
    <x v="0"/>
    <s v="United States"/>
    <x v="5"/>
    <x v="1292"/>
    <x v="1"/>
    <s v="Paper"/>
    <x v="2"/>
  </r>
  <r>
    <n v="7694"/>
    <s v="Standard Class"/>
    <s v="CUST-439"/>
    <s v="PD-317"/>
    <n v="1"/>
    <x v="32"/>
    <x v="1107"/>
    <n v="4"/>
    <n v="0.77"/>
    <n v="3.6080000000000001"/>
    <n v="2.8380000000000001"/>
    <s v="Darren Powers"/>
    <x v="0"/>
    <s v="United States"/>
    <x v="5"/>
    <x v="1252"/>
    <x v="1"/>
    <s v="Fasteners"/>
    <x v="2"/>
  </r>
  <r>
    <n v="10238"/>
    <s v="Same Day"/>
    <s v="CUST-439"/>
    <s v="PD-826"/>
    <n v="4"/>
    <x v="5"/>
    <x v="459"/>
    <n v="4"/>
    <n v="6.49"/>
    <n v="39.267200000000003"/>
    <n v="13.3072"/>
    <s v="Darren Powers"/>
    <x v="0"/>
    <s v="United States"/>
    <x v="5"/>
    <x v="1053"/>
    <x v="1"/>
    <s v="Supplies"/>
    <x v="2"/>
  </r>
  <r>
    <n v="10380"/>
    <s v="Same Day"/>
    <s v="CUST-439"/>
    <s v="PD-826"/>
    <n v="1"/>
    <x v="16"/>
    <x v="451"/>
    <n v="5"/>
    <n v="6.49"/>
    <n v="9.8168000000000006"/>
    <n v="3.3268"/>
    <s v="Darren Powers"/>
    <x v="0"/>
    <s v="United States"/>
    <x v="5"/>
    <x v="1053"/>
    <x v="1"/>
    <s v="Supplies"/>
    <x v="2"/>
  </r>
  <r>
    <n v="10727"/>
    <s v="Second Class"/>
    <s v="CUST-439"/>
    <s v="PD-826"/>
    <n v="2"/>
    <x v="16"/>
    <x v="225"/>
    <n v="4"/>
    <n v="6.49"/>
    <n v="19.633600000000001"/>
    <n v="6.6536"/>
    <s v="Darren Powers"/>
    <x v="0"/>
    <s v="United States"/>
    <x v="5"/>
    <x v="1053"/>
    <x v="1"/>
    <s v="Supplies"/>
    <x v="2"/>
  </r>
  <r>
    <n v="11038"/>
    <s v="Second Class"/>
    <s v="CUST-439"/>
    <s v="PD-826"/>
    <n v="5"/>
    <x v="4"/>
    <x v="43"/>
    <n v="2"/>
    <n v="6.49"/>
    <n v="49.084000000000003"/>
    <n v="16.634"/>
    <s v="Darren Powers"/>
    <x v="0"/>
    <s v="United States"/>
    <x v="5"/>
    <x v="1053"/>
    <x v="1"/>
    <s v="Supplies"/>
    <x v="2"/>
  </r>
  <r>
    <n v="11205"/>
    <s v="Same Day"/>
    <s v="CUST-439"/>
    <s v="PD-826"/>
    <n v="1"/>
    <x v="5"/>
    <x v="303"/>
    <n v="1"/>
    <n v="6.49"/>
    <n v="9.8168000000000006"/>
    <n v="3.3268"/>
    <s v="Darren Powers"/>
    <x v="0"/>
    <s v="United States"/>
    <x v="5"/>
    <x v="1053"/>
    <x v="1"/>
    <s v="Supplies"/>
    <x v="2"/>
  </r>
  <r>
    <n v="11345"/>
    <s v="First Class"/>
    <s v="CUST-439"/>
    <s v="PD-826"/>
    <n v="4"/>
    <x v="5"/>
    <x v="42"/>
    <n v="2"/>
    <n v="6.49"/>
    <n v="39.267200000000003"/>
    <n v="13.3072"/>
    <s v="Darren Powers"/>
    <x v="0"/>
    <s v="United States"/>
    <x v="5"/>
    <x v="1053"/>
    <x v="1"/>
    <s v="Supplies"/>
    <x v="2"/>
  </r>
  <r>
    <n v="11807"/>
    <s v="First Class"/>
    <s v="CUST-439"/>
    <s v="PD-826"/>
    <n v="1"/>
    <x v="33"/>
    <x v="104"/>
    <n v="3"/>
    <n v="6.49"/>
    <n v="9.8168000000000006"/>
    <n v="3.3268"/>
    <s v="Darren Powers"/>
    <x v="0"/>
    <s v="United States"/>
    <x v="5"/>
    <x v="1053"/>
    <x v="1"/>
    <s v="Supplies"/>
    <x v="2"/>
  </r>
  <r>
    <n v="12007"/>
    <s v="Second Class"/>
    <s v="CUST-439"/>
    <s v="PD-826"/>
    <n v="3"/>
    <x v="25"/>
    <x v="382"/>
    <n v="2"/>
    <n v="6.49"/>
    <n v="29.450399999999998"/>
    <n v="9.9803999999999995"/>
    <s v="Darren Powers"/>
    <x v="0"/>
    <s v="United States"/>
    <x v="5"/>
    <x v="1053"/>
    <x v="1"/>
    <s v="Supplies"/>
    <x v="2"/>
  </r>
  <r>
    <n v="12091"/>
    <s v="First Class"/>
    <s v="CUST-439"/>
    <s v="PD-826"/>
    <n v="5"/>
    <x v="4"/>
    <x v="43"/>
    <n v="2"/>
    <n v="6.49"/>
    <n v="49.084000000000003"/>
    <n v="16.634"/>
    <s v="Darren Powers"/>
    <x v="0"/>
    <s v="United States"/>
    <x v="5"/>
    <x v="1053"/>
    <x v="1"/>
    <s v="Supplies"/>
    <x v="2"/>
  </r>
  <r>
    <n v="12243"/>
    <s v="Same Day"/>
    <s v="CUST-439"/>
    <s v="PD-826"/>
    <n v="1"/>
    <x v="33"/>
    <x v="104"/>
    <n v="1"/>
    <n v="6.49"/>
    <n v="9.8168000000000006"/>
    <n v="3.3268"/>
    <s v="Darren Powers"/>
    <x v="0"/>
    <s v="United States"/>
    <x v="5"/>
    <x v="1053"/>
    <x v="1"/>
    <s v="Supplies"/>
    <x v="2"/>
  </r>
  <r>
    <n v="12495"/>
    <s v="First Class"/>
    <s v="CUST-439"/>
    <s v="PD-826"/>
    <n v="2"/>
    <x v="24"/>
    <x v="490"/>
    <n v="5"/>
    <n v="6.49"/>
    <n v="19.633600000000001"/>
    <n v="6.6536"/>
    <s v="Darren Powers"/>
    <x v="0"/>
    <s v="United States"/>
    <x v="5"/>
    <x v="1053"/>
    <x v="1"/>
    <s v="Supplies"/>
    <x v="2"/>
  </r>
  <r>
    <n v="12722"/>
    <s v="Same Day"/>
    <s v="CUST-439"/>
    <s v="PD-826"/>
    <n v="1"/>
    <x v="27"/>
    <x v="888"/>
    <n v="4"/>
    <n v="6.49"/>
    <n v="9.8168000000000006"/>
    <n v="3.3268"/>
    <s v="Darren Powers"/>
    <x v="0"/>
    <s v="United States"/>
    <x v="5"/>
    <x v="1053"/>
    <x v="1"/>
    <s v="Supplies"/>
    <x v="2"/>
  </r>
  <r>
    <n v="12742"/>
    <s v="Second Class"/>
    <s v="CUST-439"/>
    <s v="PD-826"/>
    <n v="1"/>
    <x v="25"/>
    <x v="1137"/>
    <n v="5"/>
    <n v="6.49"/>
    <n v="9.8168000000000006"/>
    <n v="3.3268"/>
    <s v="Darren Powers"/>
    <x v="0"/>
    <s v="United States"/>
    <x v="5"/>
    <x v="1053"/>
    <x v="1"/>
    <s v="Supplies"/>
    <x v="2"/>
  </r>
  <r>
    <n v="13132"/>
    <s v="First Class"/>
    <s v="CUST-439"/>
    <s v="PD-826"/>
    <n v="1"/>
    <x v="29"/>
    <x v="284"/>
    <n v="1"/>
    <n v="6.49"/>
    <n v="9.8168000000000006"/>
    <n v="3.3268"/>
    <s v="Darren Powers"/>
    <x v="0"/>
    <s v="United States"/>
    <x v="5"/>
    <x v="1053"/>
    <x v="1"/>
    <s v="Supplies"/>
    <x v="2"/>
  </r>
  <r>
    <n v="13164"/>
    <s v="First Class"/>
    <s v="CUST-439"/>
    <s v="PD-826"/>
    <n v="2"/>
    <x v="26"/>
    <x v="510"/>
    <n v="3"/>
    <n v="6.49"/>
    <n v="19.633600000000001"/>
    <n v="6.6536"/>
    <s v="Darren Powers"/>
    <x v="0"/>
    <s v="United States"/>
    <x v="5"/>
    <x v="1053"/>
    <x v="1"/>
    <s v="Supplies"/>
    <x v="2"/>
  </r>
  <r>
    <n v="13419"/>
    <s v="Second Class"/>
    <s v="CUST-439"/>
    <s v="PD-826"/>
    <n v="1"/>
    <x v="26"/>
    <x v="178"/>
    <n v="3"/>
    <n v="6.49"/>
    <n v="9.8168000000000006"/>
    <n v="3.3268"/>
    <s v="Darren Powers"/>
    <x v="0"/>
    <s v="United States"/>
    <x v="5"/>
    <x v="1053"/>
    <x v="1"/>
    <s v="Supplies"/>
    <x v="2"/>
  </r>
  <r>
    <n v="14135"/>
    <s v="First Class"/>
    <s v="CUST-439"/>
    <s v="PD-826"/>
    <n v="2"/>
    <x v="30"/>
    <x v="53"/>
    <n v="1"/>
    <n v="6.49"/>
    <n v="19.633600000000001"/>
    <n v="6.6536"/>
    <s v="Darren Powers"/>
    <x v="0"/>
    <s v="United States"/>
    <x v="5"/>
    <x v="1053"/>
    <x v="1"/>
    <s v="Supplies"/>
    <x v="2"/>
  </r>
  <r>
    <n v="92"/>
    <s v="First Class"/>
    <s v="CUST-44"/>
    <s v="PD-1066"/>
    <n v="4"/>
    <x v="6"/>
    <x v="751"/>
    <n v="2"/>
    <n v="17.829999999999998"/>
    <n v="151.72"/>
    <n v="80.400000000000006"/>
    <s v="Vivek Gonzalez"/>
    <x v="0"/>
    <s v="United States"/>
    <x v="2"/>
    <x v="487"/>
    <x v="2"/>
    <s v="Furnishings"/>
    <x v="0"/>
  </r>
  <r>
    <n v="1946"/>
    <s v="Second Class"/>
    <s v="CUST-44"/>
    <s v="PD-1072"/>
    <n v="4"/>
    <x v="38"/>
    <x v="405"/>
    <n v="2"/>
    <n v="1.94"/>
    <n v="124.352"/>
    <n v="116.592"/>
    <s v="Vivek Gonzalez"/>
    <x v="0"/>
    <s v="United States"/>
    <x v="2"/>
    <x v="465"/>
    <x v="2"/>
    <s v="Bookcases"/>
    <x v="0"/>
  </r>
  <r>
    <n v="16336"/>
    <s v="Standard Class"/>
    <s v="CUST-44"/>
    <s v="PD-989"/>
    <n v="1"/>
    <x v="10"/>
    <x v="67"/>
    <n v="5"/>
    <n v="9.6"/>
    <n v="20.992999999999999"/>
    <n v="11.393000000000001"/>
    <s v="Vivek Gonzalez"/>
    <x v="0"/>
    <s v="United States"/>
    <x v="2"/>
    <x v="67"/>
    <x v="0"/>
    <s v="Accessories"/>
    <x v="0"/>
  </r>
  <r>
    <n v="16354"/>
    <s v="Standard Class"/>
    <s v="CUST-44"/>
    <s v="PD-982"/>
    <n v="1"/>
    <x v="22"/>
    <x v="271"/>
    <n v="6"/>
    <n v="13.42"/>
    <n v="20.425999999999998"/>
    <n v="7.0060000000000002"/>
    <s v="Vivek Gonzalez"/>
    <x v="0"/>
    <s v="United States"/>
    <x v="2"/>
    <x v="69"/>
    <x v="2"/>
    <s v="Furnishings"/>
    <x v="0"/>
  </r>
  <r>
    <n v="5506"/>
    <s v="Standard Class"/>
    <s v="CUST-44"/>
    <s v="PD-1156"/>
    <n v="4"/>
    <x v="46"/>
    <x v="1383"/>
    <n v="7"/>
    <n v="11.09"/>
    <n v="168.928"/>
    <n v="124.568"/>
    <s v="Vivek Gonzalez"/>
    <x v="0"/>
    <s v="United States"/>
    <x v="2"/>
    <x v="1031"/>
    <x v="0"/>
    <s v="Phones"/>
    <x v="0"/>
  </r>
  <r>
    <n v="16360"/>
    <s v="Standard Class"/>
    <s v="CUST-44"/>
    <s v="PD-1086"/>
    <n v="1"/>
    <x v="12"/>
    <x v="140"/>
    <n v="6"/>
    <n v="8.56"/>
    <n v="28.545999999999999"/>
    <n v="19.986000000000001"/>
    <s v="Vivek Gonzalez"/>
    <x v="0"/>
    <s v="United States"/>
    <x v="2"/>
    <x v="182"/>
    <x v="1"/>
    <s v="Appliances"/>
    <x v="0"/>
  </r>
  <r>
    <n v="16242"/>
    <s v="Standard Class"/>
    <s v="CUST-44"/>
    <s v="PD-1055"/>
    <n v="1"/>
    <x v="21"/>
    <x v="161"/>
    <n v="2"/>
    <n v="6.53"/>
    <n v="25.402999999999999"/>
    <n v="18.873000000000001"/>
    <s v="Vivek Gonzalez"/>
    <x v="0"/>
    <s v="United States"/>
    <x v="2"/>
    <x v="307"/>
    <x v="2"/>
    <s v="Bookcases"/>
    <x v="0"/>
  </r>
  <r>
    <n v="8856"/>
    <s v="Standard Class"/>
    <s v="CUST-44"/>
    <s v="PD-103"/>
    <n v="3"/>
    <x v="54"/>
    <x v="409"/>
    <n v="4"/>
    <n v="99"/>
    <n v="447"/>
    <n v="150"/>
    <s v="Vivek Gonzalez"/>
    <x v="0"/>
    <s v="United States"/>
    <x v="2"/>
    <x v="488"/>
    <x v="3"/>
    <s v="Earbuds"/>
    <x v="0"/>
  </r>
  <r>
    <n v="8857"/>
    <s v="Standard Class"/>
    <s v="CUST-44"/>
    <s v="PD-518"/>
    <n v="1"/>
    <x v="54"/>
    <x v="409"/>
    <n v="4"/>
    <n v="3.43"/>
    <n v="6.86"/>
    <n v="3.43"/>
    <s v="Vivek Gonzalez"/>
    <x v="0"/>
    <s v="United States"/>
    <x v="2"/>
    <x v="516"/>
    <x v="1"/>
    <s v="Supplies"/>
    <x v="0"/>
  </r>
  <r>
    <n v="8858"/>
    <s v="Standard Class"/>
    <s v="CUST-44"/>
    <s v="PD-773"/>
    <n v="8"/>
    <x v="54"/>
    <x v="409"/>
    <n v="4"/>
    <n v="3.14"/>
    <n v="95.68"/>
    <n v="70.56"/>
    <s v="Vivek Gonzalez"/>
    <x v="0"/>
    <s v="United States"/>
    <x v="2"/>
    <x v="87"/>
    <x v="1"/>
    <s v="Binders"/>
    <x v="0"/>
  </r>
  <r>
    <n v="8942"/>
    <s v="Standard Class"/>
    <s v="CUST-44"/>
    <s v="PD-1112"/>
    <n v="2"/>
    <x v="52"/>
    <x v="771"/>
    <n v="4"/>
    <n v="15.31"/>
    <n v="92.76"/>
    <n v="62.14"/>
    <s v="Vivek Gonzalez"/>
    <x v="0"/>
    <s v="United States"/>
    <x v="2"/>
    <x v="980"/>
    <x v="2"/>
    <s v="Bookcases"/>
    <x v="0"/>
  </r>
  <r>
    <n v="9343"/>
    <s v="First Class"/>
    <s v="CUST-44"/>
    <s v="PD-724"/>
    <n v="6"/>
    <x v="52"/>
    <x v="716"/>
    <n v="2"/>
    <n v="2.5099999999999998"/>
    <n v="75.180000000000007"/>
    <n v="60.12"/>
    <s v="Vivek Gonzalez"/>
    <x v="0"/>
    <s v="United States"/>
    <x v="2"/>
    <x v="517"/>
    <x v="1"/>
    <s v="Labels"/>
    <x v="0"/>
  </r>
  <r>
    <n v="1238"/>
    <s v="First Class"/>
    <s v="CUST-440"/>
    <s v="PD-1172"/>
    <n v="3"/>
    <x v="0"/>
    <x v="852"/>
    <n v="3"/>
    <n v="29.67"/>
    <n v="164.85"/>
    <n v="75.84"/>
    <s v="Jamie Kunitz"/>
    <x v="0"/>
    <s v="United States"/>
    <x v="3"/>
    <x v="1404"/>
    <x v="0"/>
    <s v="Phones"/>
    <x v="1"/>
  </r>
  <r>
    <n v="2629"/>
    <s v="Standard Class"/>
    <s v="CUST-440"/>
    <s v="PD-1117"/>
    <n v="3"/>
    <x v="20"/>
    <x v="286"/>
    <n v="6"/>
    <n v="8.9600000000000009"/>
    <n v="113.232"/>
    <n v="86.352000000000004"/>
    <s v="Jamie Kunitz"/>
    <x v="0"/>
    <s v="United States"/>
    <x v="3"/>
    <x v="961"/>
    <x v="1"/>
    <s v="Storage"/>
    <x v="1"/>
  </r>
  <r>
    <n v="3487"/>
    <s v="Standard Class"/>
    <s v="CUST-440"/>
    <s v="PD-941"/>
    <n v="5"/>
    <x v="1"/>
    <x v="735"/>
    <n v="5"/>
    <n v="4.96"/>
    <n v="123.9"/>
    <n v="99.1"/>
    <s v="Jamie Kunitz"/>
    <x v="0"/>
    <s v="United States"/>
    <x v="3"/>
    <x v="859"/>
    <x v="1"/>
    <s v="Paper"/>
    <x v="1"/>
  </r>
  <r>
    <n v="3488"/>
    <s v="Standard Class"/>
    <s v="CUST-440"/>
    <s v="PD-1453"/>
    <n v="12"/>
    <x v="1"/>
    <x v="735"/>
    <n v="5"/>
    <n v="29.64"/>
    <n v="1871.88"/>
    <n v="1516.2"/>
    <s v="Jamie Kunitz"/>
    <x v="0"/>
    <s v="United States"/>
    <x v="3"/>
    <x v="611"/>
    <x v="0"/>
    <s v="Phones"/>
    <x v="1"/>
  </r>
  <r>
    <n v="2628"/>
    <s v="Standard Class"/>
    <s v="CUST-440"/>
    <s v="PD-204"/>
    <n v="2"/>
    <x v="20"/>
    <x v="286"/>
    <n v="6"/>
    <n v="1.71"/>
    <n v="5.2480000000000002"/>
    <n v="1.8280000000000001"/>
    <s v="Jamie Kunitz"/>
    <x v="0"/>
    <s v="United States"/>
    <x v="3"/>
    <x v="781"/>
    <x v="1"/>
    <s v="Art"/>
    <x v="1"/>
  </r>
  <r>
    <n v="15144"/>
    <s v="Standard Class"/>
    <s v="CUST-440"/>
    <s v="PD-979"/>
    <n v="1"/>
    <x v="10"/>
    <x v="93"/>
    <n v="5"/>
    <n v="10.94"/>
    <n v="20.152999999999999"/>
    <n v="9.2129999999999992"/>
    <s v="Jamie Kunitz"/>
    <x v="0"/>
    <s v="United States"/>
    <x v="3"/>
    <x v="155"/>
    <x v="0"/>
    <s v="Accessories"/>
    <x v="1"/>
  </r>
  <r>
    <n v="6458"/>
    <s v="Second Class"/>
    <s v="CUST-440"/>
    <s v="PD-337"/>
    <n v="8"/>
    <x v="44"/>
    <x v="1043"/>
    <n v="5"/>
    <n v="1.89"/>
    <n v="30.975999999999999"/>
    <n v="15.856"/>
    <s v="Jamie Kunitz"/>
    <x v="0"/>
    <s v="United States"/>
    <x v="3"/>
    <x v="455"/>
    <x v="1"/>
    <s v="Art"/>
    <x v="1"/>
  </r>
  <r>
    <n v="6457"/>
    <s v="Second Class"/>
    <s v="CUST-440"/>
    <s v="PD-226"/>
    <n v="4"/>
    <x v="44"/>
    <x v="1043"/>
    <n v="5"/>
    <n v="1.69"/>
    <n v="4.3079999999999998"/>
    <n v="-2.452"/>
    <s v="Jamie Kunitz"/>
    <x v="0"/>
    <s v="United States"/>
    <x v="3"/>
    <x v="421"/>
    <x v="1"/>
    <s v="Binders"/>
    <x v="1"/>
  </r>
  <r>
    <n v="8732"/>
    <s v="Standard Class"/>
    <s v="CUST-440"/>
    <s v="PD-1248"/>
    <n v="2"/>
    <x v="55"/>
    <x v="1126"/>
    <n v="6"/>
    <n v="33.409999999999997"/>
    <n v="118.78400000000001"/>
    <n v="51.963999999999999"/>
    <s v="Jamie Kunitz"/>
    <x v="0"/>
    <s v="United States"/>
    <x v="3"/>
    <x v="763"/>
    <x v="0"/>
    <s v="Phones"/>
    <x v="1"/>
  </r>
  <r>
    <n v="8733"/>
    <s v="Standard Class"/>
    <s v="CUST-440"/>
    <s v="PD-178"/>
    <n v="2"/>
    <x v="55"/>
    <x v="1126"/>
    <n v="6"/>
    <n v="1.6"/>
    <n v="5.94"/>
    <n v="2.74"/>
    <s v="Jamie Kunitz"/>
    <x v="0"/>
    <s v="United States"/>
    <x v="3"/>
    <x v="878"/>
    <x v="1"/>
    <s v="Paper"/>
    <x v="1"/>
  </r>
  <r>
    <n v="8734"/>
    <s v="Standard Class"/>
    <s v="CUST-440"/>
    <s v="PD-1291"/>
    <n v="1"/>
    <x v="55"/>
    <x v="1126"/>
    <n v="6"/>
    <n v="44.1"/>
    <n v="71.992000000000004"/>
    <n v="27.891999999999999"/>
    <s v="Jamie Kunitz"/>
    <x v="0"/>
    <s v="United States"/>
    <x v="3"/>
    <x v="1024"/>
    <x v="2"/>
    <s v="Chairs"/>
    <x v="1"/>
  </r>
  <r>
    <n v="8735"/>
    <s v="Standard Class"/>
    <s v="CUST-440"/>
    <s v="PD-261"/>
    <n v="5"/>
    <x v="55"/>
    <x v="1126"/>
    <n v="6"/>
    <n v="1.07"/>
    <n v="19.899999999999999"/>
    <n v="14.55"/>
    <s v="Jamie Kunitz"/>
    <x v="0"/>
    <s v="United States"/>
    <x v="3"/>
    <x v="579"/>
    <x v="1"/>
    <s v="Art"/>
    <x v="1"/>
  </r>
  <r>
    <n v="8736"/>
    <s v="Standard Class"/>
    <s v="CUST-440"/>
    <s v="PD-936"/>
    <n v="14"/>
    <x v="55"/>
    <x v="1126"/>
    <n v="6"/>
    <n v="13.37"/>
    <n v="340.48"/>
    <n v="153.30000000000001"/>
    <s v="Jamie Kunitz"/>
    <x v="0"/>
    <s v="United States"/>
    <x v="3"/>
    <x v="246"/>
    <x v="1"/>
    <s v="Appliances"/>
    <x v="1"/>
  </r>
  <r>
    <n v="8731"/>
    <s v="Standard Class"/>
    <s v="CUST-440"/>
    <s v="PD-30"/>
    <n v="6"/>
    <x v="55"/>
    <x v="1126"/>
    <n v="6"/>
    <n v="0.24"/>
    <n v="8.0399999999999991"/>
    <n v="6.6"/>
    <s v="Jamie Kunitz"/>
    <x v="0"/>
    <s v="United States"/>
    <x v="3"/>
    <x v="1006"/>
    <x v="1"/>
    <s v="Binders"/>
    <x v="1"/>
  </r>
  <r>
    <n v="10122"/>
    <s v="Same Day"/>
    <s v="CUST-440"/>
    <s v="PD-632"/>
    <n v="4"/>
    <x v="16"/>
    <x v="451"/>
    <n v="4"/>
    <n v="0.59"/>
    <n v="21.862400000000001"/>
    <n v="19.502400000000002"/>
    <s v="Jamie Kunitz"/>
    <x v="0"/>
    <s v="United States"/>
    <x v="3"/>
    <x v="171"/>
    <x v="2"/>
    <s v="Furnishings"/>
    <x v="1"/>
  </r>
  <r>
    <n v="11020"/>
    <s v="First Class"/>
    <s v="CUST-440"/>
    <s v="PD-632"/>
    <n v="5"/>
    <x v="5"/>
    <x v="684"/>
    <n v="1"/>
    <n v="0.59"/>
    <n v="27.327999999999999"/>
    <n v="24.378"/>
    <s v="Jamie Kunitz"/>
    <x v="0"/>
    <s v="United States"/>
    <x v="3"/>
    <x v="171"/>
    <x v="2"/>
    <s v="Furnishings"/>
    <x v="1"/>
  </r>
  <r>
    <n v="11083"/>
    <s v="Same Day"/>
    <s v="CUST-440"/>
    <s v="PD-632"/>
    <n v="1"/>
    <x v="4"/>
    <x v="153"/>
    <n v="3"/>
    <n v="0.59"/>
    <n v="5.4656000000000002"/>
    <n v="4.8756000000000004"/>
    <s v="Jamie Kunitz"/>
    <x v="0"/>
    <s v="United States"/>
    <x v="3"/>
    <x v="171"/>
    <x v="2"/>
    <s v="Furnishings"/>
    <x v="1"/>
  </r>
  <r>
    <n v="11129"/>
    <s v="Second Class"/>
    <s v="CUST-440"/>
    <s v="PD-632"/>
    <n v="3"/>
    <x v="4"/>
    <x v="458"/>
    <n v="1"/>
    <n v="0.59"/>
    <n v="16.396799999999999"/>
    <n v="14.626799999999999"/>
    <s v="Jamie Kunitz"/>
    <x v="0"/>
    <s v="United States"/>
    <x v="3"/>
    <x v="171"/>
    <x v="2"/>
    <s v="Furnishings"/>
    <x v="1"/>
  </r>
  <r>
    <n v="12084"/>
    <s v="Same Day"/>
    <s v="CUST-440"/>
    <s v="PD-632"/>
    <n v="2"/>
    <x v="25"/>
    <x v="522"/>
    <n v="1"/>
    <n v="0.59"/>
    <n v="10.9312"/>
    <n v="9.7512000000000008"/>
    <s v="Jamie Kunitz"/>
    <x v="0"/>
    <s v="United States"/>
    <x v="3"/>
    <x v="171"/>
    <x v="2"/>
    <s v="Furnishings"/>
    <x v="1"/>
  </r>
  <r>
    <n v="12575"/>
    <s v="Second Class"/>
    <s v="CUST-440"/>
    <s v="PD-632"/>
    <n v="2"/>
    <x v="24"/>
    <x v="359"/>
    <n v="2"/>
    <n v="0.59"/>
    <n v="10.9312"/>
    <n v="9.7512000000000008"/>
    <s v="Jamie Kunitz"/>
    <x v="0"/>
    <s v="United States"/>
    <x v="3"/>
    <x v="171"/>
    <x v="2"/>
    <s v="Furnishings"/>
    <x v="1"/>
  </r>
  <r>
    <n v="12794"/>
    <s v="First Class"/>
    <s v="CUST-440"/>
    <s v="PD-632"/>
    <n v="1"/>
    <x v="27"/>
    <x v="656"/>
    <n v="1"/>
    <n v="0.59"/>
    <n v="5.4656000000000002"/>
    <n v="4.8756000000000004"/>
    <s v="Jamie Kunitz"/>
    <x v="0"/>
    <s v="United States"/>
    <x v="3"/>
    <x v="171"/>
    <x v="2"/>
    <s v="Furnishings"/>
    <x v="1"/>
  </r>
  <r>
    <n v="13631"/>
    <s v="First Class"/>
    <s v="CUST-440"/>
    <s v="PD-632"/>
    <n v="1"/>
    <x v="28"/>
    <x v="475"/>
    <n v="5"/>
    <n v="0.59"/>
    <n v="5.4656000000000002"/>
    <n v="4.8756000000000004"/>
    <s v="Jamie Kunitz"/>
    <x v="0"/>
    <s v="United States"/>
    <x v="3"/>
    <x v="171"/>
    <x v="2"/>
    <s v="Furnishings"/>
    <x v="1"/>
  </r>
  <r>
    <n v="13672"/>
    <s v="Same Day"/>
    <s v="CUST-440"/>
    <s v="PD-632"/>
    <n v="2"/>
    <x v="28"/>
    <x v="324"/>
    <n v="2"/>
    <n v="0.59"/>
    <n v="10.9312"/>
    <n v="9.7512000000000008"/>
    <s v="Jamie Kunitz"/>
    <x v="0"/>
    <s v="United States"/>
    <x v="3"/>
    <x v="171"/>
    <x v="2"/>
    <s v="Furnishings"/>
    <x v="1"/>
  </r>
  <r>
    <n v="13731"/>
    <s v="Same Day"/>
    <s v="CUST-440"/>
    <s v="PD-632"/>
    <n v="1"/>
    <x v="33"/>
    <x v="295"/>
    <n v="1"/>
    <n v="0.59"/>
    <n v="5.4656000000000002"/>
    <n v="4.8756000000000004"/>
    <s v="Jamie Kunitz"/>
    <x v="0"/>
    <s v="United States"/>
    <x v="3"/>
    <x v="171"/>
    <x v="2"/>
    <s v="Furnishings"/>
    <x v="1"/>
  </r>
  <r>
    <n v="13887"/>
    <s v="Same Day"/>
    <s v="CUST-440"/>
    <s v="PD-632"/>
    <n v="2"/>
    <x v="29"/>
    <x v="453"/>
    <n v="4"/>
    <n v="0.59"/>
    <n v="10.9312"/>
    <n v="9.7512000000000008"/>
    <s v="Jamie Kunitz"/>
    <x v="0"/>
    <s v="United States"/>
    <x v="3"/>
    <x v="171"/>
    <x v="2"/>
    <s v="Furnishings"/>
    <x v="1"/>
  </r>
  <r>
    <n v="14093"/>
    <s v="First Class"/>
    <s v="CUST-440"/>
    <s v="PD-632"/>
    <n v="1"/>
    <x v="30"/>
    <x v="342"/>
    <n v="1"/>
    <n v="0.59"/>
    <n v="5.4656000000000002"/>
    <n v="4.8756000000000004"/>
    <s v="Jamie Kunitz"/>
    <x v="0"/>
    <s v="United States"/>
    <x v="3"/>
    <x v="171"/>
    <x v="2"/>
    <s v="Furnishings"/>
    <x v="1"/>
  </r>
  <r>
    <n v="14456"/>
    <s v="Same Day"/>
    <s v="CUST-440"/>
    <s v="PD-632"/>
    <n v="2"/>
    <x v="33"/>
    <x v="99"/>
    <n v="1"/>
    <n v="0.59"/>
    <n v="10.9312"/>
    <n v="9.7512000000000008"/>
    <s v="Jamie Kunitz"/>
    <x v="0"/>
    <s v="United States"/>
    <x v="3"/>
    <x v="171"/>
    <x v="2"/>
    <s v="Furnishings"/>
    <x v="1"/>
  </r>
  <r>
    <n v="1242"/>
    <s v="Second Class"/>
    <s v="CUST-441"/>
    <s v="PD-297"/>
    <n v="2"/>
    <x v="38"/>
    <x v="663"/>
    <n v="5"/>
    <n v="2.0099999999999998"/>
    <n v="8.56"/>
    <n v="4.54"/>
    <s v="Zuschuss Donatelli"/>
    <x v="0"/>
    <s v="United States"/>
    <x v="2"/>
    <x v="861"/>
    <x v="1"/>
    <s v="Art"/>
    <x v="0"/>
  </r>
  <r>
    <n v="1244"/>
    <s v="Second Class"/>
    <s v="CUST-441"/>
    <s v="PD-415"/>
    <n v="4"/>
    <x v="38"/>
    <x v="663"/>
    <n v="5"/>
    <n v="2.9"/>
    <n v="18.175999999999998"/>
    <n v="6.5759999999999996"/>
    <s v="Zuschuss Donatelli"/>
    <x v="0"/>
    <s v="United States"/>
    <x v="2"/>
    <x v="211"/>
    <x v="1"/>
    <s v="Binders"/>
    <x v="0"/>
  </r>
  <r>
    <n v="1243"/>
    <s v="Second Class"/>
    <s v="CUST-441"/>
    <s v="PD-48"/>
    <n v="3"/>
    <x v="38"/>
    <x v="663"/>
    <n v="5"/>
    <n v="0.13"/>
    <n v="3.7919999999999998"/>
    <n v="3.4020000000000001"/>
    <s v="Zuschuss Donatelli"/>
    <x v="0"/>
    <s v="United States"/>
    <x v="2"/>
    <x v="1328"/>
    <x v="1"/>
    <s v="Fasteners"/>
    <x v="0"/>
  </r>
  <r>
    <n v="6352"/>
    <s v="Standard Class"/>
    <s v="CUST-441"/>
    <s v="PD-833"/>
    <n v="4"/>
    <x v="10"/>
    <x v="93"/>
    <n v="6"/>
    <n v="7.82"/>
    <n v="71.12"/>
    <n v="39.840000000000003"/>
    <s v="Zuschuss Donatelli"/>
    <x v="0"/>
    <s v="United States"/>
    <x v="2"/>
    <x v="759"/>
    <x v="2"/>
    <s v="Furnishings"/>
    <x v="0"/>
  </r>
  <r>
    <n v="6194"/>
    <s v="Same Day"/>
    <s v="CUST-441"/>
    <s v="PD-565"/>
    <n v="2"/>
    <x v="41"/>
    <x v="1138"/>
    <n v="0"/>
    <n v="2.64"/>
    <n v="12.784000000000001"/>
    <n v="7.5039999999999996"/>
    <s v="Zuschuss Donatelli"/>
    <x v="0"/>
    <s v="United States"/>
    <x v="2"/>
    <x v="968"/>
    <x v="1"/>
    <s v="Paper"/>
    <x v="0"/>
  </r>
  <r>
    <n v="6193"/>
    <s v="Same Day"/>
    <s v="CUST-441"/>
    <s v="PD-1462"/>
    <n v="5"/>
    <x v="41"/>
    <x v="1138"/>
    <n v="0"/>
    <n v="13.18"/>
    <n v="659.16"/>
    <n v="593.26"/>
    <s v="Zuschuss Donatelli"/>
    <x v="0"/>
    <s v="United States"/>
    <x v="2"/>
    <x v="1110"/>
    <x v="0"/>
    <s v="Phones"/>
    <x v="0"/>
  </r>
  <r>
    <n v="6353"/>
    <s v="Standard Class"/>
    <s v="CUST-441"/>
    <s v="PD-1220"/>
    <n v="4"/>
    <x v="10"/>
    <x v="93"/>
    <n v="6"/>
    <n v="3.9"/>
    <n v="259.95999999999998"/>
    <n v="244.36"/>
    <s v="Zuschuss Donatelli"/>
    <x v="0"/>
    <s v="United States"/>
    <x v="2"/>
    <x v="502"/>
    <x v="0"/>
    <s v="Phones"/>
    <x v="0"/>
  </r>
  <r>
    <n v="8610"/>
    <s v="First Class"/>
    <s v="CUST-441"/>
    <s v="PD-882"/>
    <n v="3"/>
    <x v="23"/>
    <x v="653"/>
    <n v="3"/>
    <n v="7.17"/>
    <n v="61.44"/>
    <n v="39.93"/>
    <s v="Zuschuss Donatelli"/>
    <x v="0"/>
    <s v="United States"/>
    <x v="2"/>
    <x v="581"/>
    <x v="1"/>
    <s v="Appliances"/>
    <x v="0"/>
  </r>
  <r>
    <n v="10235"/>
    <s v="Second Class"/>
    <s v="CUST-441"/>
    <s v="PD-344"/>
    <n v="5"/>
    <x v="5"/>
    <x v="450"/>
    <n v="1"/>
    <n v="0.44"/>
    <n v="13.747999999999999"/>
    <n v="11.548"/>
    <s v="Zuschuss Donatelli"/>
    <x v="0"/>
    <s v="United States"/>
    <x v="2"/>
    <x v="1381"/>
    <x v="1"/>
    <s v="Labels"/>
    <x v="0"/>
  </r>
  <r>
    <n v="11138"/>
    <s v="Second Class"/>
    <s v="CUST-441"/>
    <s v="PD-344"/>
    <n v="4"/>
    <x v="16"/>
    <x v="470"/>
    <n v="3"/>
    <n v="0.44"/>
    <n v="10.9984"/>
    <n v="9.2384000000000004"/>
    <s v="Zuschuss Donatelli"/>
    <x v="0"/>
    <s v="United States"/>
    <x v="2"/>
    <x v="1381"/>
    <x v="1"/>
    <s v="Labels"/>
    <x v="0"/>
  </r>
  <r>
    <n v="11258"/>
    <s v="First Class"/>
    <s v="CUST-441"/>
    <s v="PD-344"/>
    <n v="2"/>
    <x v="16"/>
    <x v="293"/>
    <n v="5"/>
    <n v="0.44"/>
    <n v="5.4992000000000001"/>
    <n v="4.6192000000000002"/>
    <s v="Zuschuss Donatelli"/>
    <x v="0"/>
    <s v="United States"/>
    <x v="2"/>
    <x v="1381"/>
    <x v="1"/>
    <s v="Labels"/>
    <x v="0"/>
  </r>
  <r>
    <n v="11695"/>
    <s v="Second Class"/>
    <s v="CUST-441"/>
    <s v="PD-344"/>
    <n v="2"/>
    <x v="25"/>
    <x v="1137"/>
    <n v="2"/>
    <n v="0.44"/>
    <n v="5.4992000000000001"/>
    <n v="4.6192000000000002"/>
    <s v="Zuschuss Donatelli"/>
    <x v="0"/>
    <s v="United States"/>
    <x v="2"/>
    <x v="1381"/>
    <x v="1"/>
    <s v="Labels"/>
    <x v="0"/>
  </r>
  <r>
    <n v="11957"/>
    <s v="Second Class"/>
    <s v="CUST-441"/>
    <s v="PD-344"/>
    <n v="5"/>
    <x v="34"/>
    <x v="471"/>
    <n v="2"/>
    <n v="0.44"/>
    <n v="13.747999999999999"/>
    <n v="11.548"/>
    <s v="Zuschuss Donatelli"/>
    <x v="0"/>
    <s v="United States"/>
    <x v="2"/>
    <x v="1381"/>
    <x v="1"/>
    <s v="Labels"/>
    <x v="0"/>
  </r>
  <r>
    <n v="12108"/>
    <s v="Same Day"/>
    <s v="CUST-441"/>
    <s v="PD-344"/>
    <n v="3"/>
    <x v="29"/>
    <x v="483"/>
    <n v="1"/>
    <n v="0.44"/>
    <n v="8.2487999999999992"/>
    <n v="6.9287999999999998"/>
    <s v="Zuschuss Donatelli"/>
    <x v="0"/>
    <s v="United States"/>
    <x v="2"/>
    <x v="1381"/>
    <x v="1"/>
    <s v="Labels"/>
    <x v="0"/>
  </r>
  <r>
    <n v="13116"/>
    <s v="First Class"/>
    <s v="CUST-441"/>
    <s v="PD-344"/>
    <n v="1"/>
    <x v="29"/>
    <x v="541"/>
    <n v="4"/>
    <n v="0.44"/>
    <n v="2.7496"/>
    <n v="2.3096000000000001"/>
    <s v="Zuschuss Donatelli"/>
    <x v="0"/>
    <s v="United States"/>
    <x v="2"/>
    <x v="1381"/>
    <x v="1"/>
    <s v="Labels"/>
    <x v="0"/>
  </r>
  <r>
    <n v="13642"/>
    <s v="Second Class"/>
    <s v="CUST-441"/>
    <s v="PD-344"/>
    <n v="2"/>
    <x v="26"/>
    <x v="510"/>
    <n v="2"/>
    <n v="0.44"/>
    <n v="5.4992000000000001"/>
    <n v="4.6192000000000002"/>
    <s v="Zuschuss Donatelli"/>
    <x v="0"/>
    <s v="United States"/>
    <x v="2"/>
    <x v="1381"/>
    <x v="1"/>
    <s v="Labels"/>
    <x v="0"/>
  </r>
  <r>
    <n v="13709"/>
    <s v="First Class"/>
    <s v="CUST-441"/>
    <s v="PD-344"/>
    <n v="1"/>
    <x v="33"/>
    <x v="308"/>
    <n v="2"/>
    <n v="0.44"/>
    <n v="2.7496"/>
    <n v="2.3096000000000001"/>
    <s v="Zuschuss Donatelli"/>
    <x v="0"/>
    <s v="United States"/>
    <x v="2"/>
    <x v="1381"/>
    <x v="1"/>
    <s v="Labels"/>
    <x v="0"/>
  </r>
  <r>
    <n v="13783"/>
    <s v="Same Day"/>
    <s v="CUST-441"/>
    <s v="PD-344"/>
    <n v="1"/>
    <x v="33"/>
    <x v="529"/>
    <n v="3"/>
    <n v="0.44"/>
    <n v="2.7496"/>
    <n v="2.3096000000000001"/>
    <s v="Zuschuss Donatelli"/>
    <x v="0"/>
    <s v="United States"/>
    <x v="2"/>
    <x v="1381"/>
    <x v="1"/>
    <s v="Labels"/>
    <x v="0"/>
  </r>
  <r>
    <n v="13784"/>
    <s v="First Class"/>
    <s v="CUST-441"/>
    <s v="PD-344"/>
    <n v="1"/>
    <x v="29"/>
    <x v="52"/>
    <n v="4"/>
    <n v="0.44"/>
    <n v="2.7496"/>
    <n v="2.3096000000000001"/>
    <s v="Zuschuss Donatelli"/>
    <x v="0"/>
    <s v="United States"/>
    <x v="2"/>
    <x v="1381"/>
    <x v="1"/>
    <s v="Labels"/>
    <x v="0"/>
  </r>
  <r>
    <n v="1246"/>
    <s v="Standard Class"/>
    <s v="CUST-442"/>
    <s v="PD-138"/>
    <n v="3"/>
    <x v="18"/>
    <x v="1119"/>
    <n v="-361"/>
    <n v="0.92"/>
    <n v="7.86"/>
    <n v="5.0999999999999996"/>
    <s v="Ken Brennan"/>
    <x v="2"/>
    <s v="United States"/>
    <x v="28"/>
    <x v="830"/>
    <x v="1"/>
    <s v="Art"/>
    <x v="2"/>
  </r>
  <r>
    <n v="3583"/>
    <s v="First Class"/>
    <s v="CUST-442"/>
    <s v="PD-603"/>
    <n v="3"/>
    <x v="19"/>
    <x v="1384"/>
    <n v="3"/>
    <n v="4.26"/>
    <n v="27.21"/>
    <n v="14.43"/>
    <s v="Ken Brennan"/>
    <x v="2"/>
    <s v="United States"/>
    <x v="28"/>
    <x v="1212"/>
    <x v="1"/>
    <s v="Paper"/>
    <x v="2"/>
  </r>
  <r>
    <n v="6627"/>
    <s v="Standard Class"/>
    <s v="CUST-442"/>
    <s v="PD-646"/>
    <n v="6"/>
    <x v="40"/>
    <x v="427"/>
    <n v="4"/>
    <n v="1.74"/>
    <n v="61.38"/>
    <n v="50.94"/>
    <s v="Ken Brennan"/>
    <x v="2"/>
    <s v="United States"/>
    <x v="28"/>
    <x v="1081"/>
    <x v="1"/>
    <s v="Supplies"/>
    <x v="2"/>
  </r>
  <r>
    <n v="5157"/>
    <s v="Standard Class"/>
    <s v="CUST-442"/>
    <s v="PD-212"/>
    <n v="1"/>
    <x v="40"/>
    <x v="1250"/>
    <n v="4"/>
    <n v="0.7"/>
    <n v="0.66800000000000004"/>
    <n v="-3.2000000000000001E-2"/>
    <s v="Ken Brennan"/>
    <x v="2"/>
    <s v="United States"/>
    <x v="28"/>
    <x v="654"/>
    <x v="1"/>
    <s v="Binders"/>
    <x v="2"/>
  </r>
  <r>
    <n v="8822"/>
    <s v="Standard Class"/>
    <s v="CUST-442"/>
    <s v="PD-1278"/>
    <n v="2"/>
    <x v="45"/>
    <x v="708"/>
    <n v="-359"/>
    <n v="25.16"/>
    <n v="167.76"/>
    <n v="117.44"/>
    <s v="Ken Brennan"/>
    <x v="2"/>
    <s v="United States"/>
    <x v="28"/>
    <x v="688"/>
    <x v="1"/>
    <s v="Paper"/>
    <x v="2"/>
  </r>
  <r>
    <n v="9055"/>
    <s v="First Class"/>
    <s v="CUST-442"/>
    <s v="PD-58"/>
    <n v="3"/>
    <x v="45"/>
    <x v="168"/>
    <n v="2"/>
    <n v="0.27"/>
    <n v="0.996"/>
    <n v="0.186"/>
    <s v="Ken Brennan"/>
    <x v="2"/>
    <s v="United States"/>
    <x v="28"/>
    <x v="370"/>
    <x v="1"/>
    <s v="Binders"/>
    <x v="2"/>
  </r>
  <r>
    <n v="9056"/>
    <s v="First Class"/>
    <s v="CUST-442"/>
    <s v="PD-466"/>
    <n v="3"/>
    <x v="45"/>
    <x v="168"/>
    <n v="2"/>
    <n v="0.57999999999999996"/>
    <n v="7.7640000000000002"/>
    <n v="6.024"/>
    <s v="Ken Brennan"/>
    <x v="2"/>
    <s v="United States"/>
    <x v="28"/>
    <x v="35"/>
    <x v="2"/>
    <s v="Furnishings"/>
    <x v="2"/>
  </r>
  <r>
    <n v="9057"/>
    <s v="First Class"/>
    <s v="CUST-442"/>
    <s v="PD-682"/>
    <n v="3"/>
    <x v="45"/>
    <x v="168"/>
    <n v="2"/>
    <n v="2.16"/>
    <n v="27.24"/>
    <n v="20.76"/>
    <s v="Ken Brennan"/>
    <x v="2"/>
    <s v="United States"/>
    <x v="28"/>
    <x v="275"/>
    <x v="1"/>
    <s v="Storage"/>
    <x v="2"/>
  </r>
  <r>
    <n v="1248"/>
    <s v="Standard Class"/>
    <s v="CUST-443"/>
    <s v="PD-715"/>
    <n v="2"/>
    <x v="18"/>
    <x v="694"/>
    <n v="-362"/>
    <n v="3.56"/>
    <n v="24.56"/>
    <n v="17.440000000000001"/>
    <s v="Debra Catini"/>
    <x v="0"/>
    <s v="United States"/>
    <x v="39"/>
    <x v="1173"/>
    <x v="1"/>
    <s v="Storage"/>
    <x v="2"/>
  </r>
  <r>
    <n v="1249"/>
    <s v="Standard Class"/>
    <s v="CUST-443"/>
    <s v="PD-987"/>
    <n v="4"/>
    <x v="18"/>
    <x v="694"/>
    <n v="-362"/>
    <n v="13.18"/>
    <n v="119.8"/>
    <n v="67.08"/>
    <s v="Debra Catini"/>
    <x v="0"/>
    <s v="United States"/>
    <x v="39"/>
    <x v="113"/>
    <x v="0"/>
    <s v="Accessories"/>
    <x v="2"/>
  </r>
  <r>
    <n v="2865"/>
    <s v="Same Day"/>
    <s v="CUST-443"/>
    <s v="PD-1264"/>
    <n v="7"/>
    <x v="56"/>
    <x v="1240"/>
    <n v="0"/>
    <n v="32"/>
    <n v="447.94400000000002"/>
    <n v="223.94399999999999"/>
    <s v="Debra Catini"/>
    <x v="0"/>
    <s v="United States"/>
    <x v="39"/>
    <x v="1209"/>
    <x v="0"/>
    <s v="Accessories"/>
    <x v="2"/>
  </r>
  <r>
    <n v="2866"/>
    <s v="Same Day"/>
    <s v="CUST-443"/>
    <s v="PD-405"/>
    <n v="9"/>
    <x v="56"/>
    <x v="1240"/>
    <n v="0"/>
    <n v="2.42"/>
    <n v="39.527999999999999"/>
    <n v="17.748000000000001"/>
    <s v="Debra Catini"/>
    <x v="0"/>
    <s v="United States"/>
    <x v="39"/>
    <x v="494"/>
    <x v="2"/>
    <s v="Furnishings"/>
    <x v="2"/>
  </r>
  <r>
    <n v="5399"/>
    <s v="Standard Class"/>
    <s v="CUST-443"/>
    <s v="PD-443"/>
    <n v="7"/>
    <x v="9"/>
    <x v="943"/>
    <n v="5"/>
    <n v="1.2"/>
    <n v="41.86"/>
    <n v="33.46"/>
    <s v="Debra Catini"/>
    <x v="0"/>
    <s v="United States"/>
    <x v="39"/>
    <x v="1318"/>
    <x v="1"/>
    <s v="Art"/>
    <x v="2"/>
  </r>
  <r>
    <n v="8348"/>
    <s v="Standard Class"/>
    <s v="CUST-443"/>
    <s v="PD-1392"/>
    <n v="2"/>
    <x v="55"/>
    <x v="353"/>
    <n v="6"/>
    <n v="40.61"/>
    <n v="209.21899999999999"/>
    <n v="127.999"/>
    <s v="Debra Catini"/>
    <x v="0"/>
    <s v="United States"/>
    <x v="39"/>
    <x v="1336"/>
    <x v="2"/>
    <s v="Bookcases"/>
    <x v="2"/>
  </r>
  <r>
    <n v="9465"/>
    <s v="Standard Class"/>
    <s v="CUST-443"/>
    <s v="PD-406"/>
    <n v="6"/>
    <x v="45"/>
    <x v="1302"/>
    <n v="4"/>
    <n v="2.42"/>
    <n v="32.94"/>
    <n v="18.420000000000002"/>
    <s v="Debra Catini"/>
    <x v="0"/>
    <s v="United States"/>
    <x v="39"/>
    <x v="1115"/>
    <x v="2"/>
    <s v="Furnishings"/>
    <x v="2"/>
  </r>
  <r>
    <n v="10072"/>
    <s v="First Class"/>
    <s v="CUST-443"/>
    <s v="PD-524"/>
    <n v="5"/>
    <x v="4"/>
    <x v="153"/>
    <n v="2"/>
    <n v="1.26"/>
    <n v="19.544"/>
    <n v="13.244"/>
    <s v="Debra Catini"/>
    <x v="0"/>
    <s v="United States"/>
    <x v="39"/>
    <x v="392"/>
    <x v="1"/>
    <s v="Binders"/>
    <x v="2"/>
  </r>
  <r>
    <n v="10207"/>
    <s v="Same Day"/>
    <s v="CUST-443"/>
    <s v="PD-524"/>
    <n v="5"/>
    <x v="5"/>
    <x v="292"/>
    <n v="1"/>
    <n v="1.26"/>
    <n v="19.544"/>
    <n v="13.244"/>
    <s v="Debra Catini"/>
    <x v="0"/>
    <s v="United States"/>
    <x v="39"/>
    <x v="392"/>
    <x v="1"/>
    <s v="Binders"/>
    <x v="2"/>
  </r>
  <r>
    <n v="10394"/>
    <s v="Same Day"/>
    <s v="CUST-443"/>
    <s v="PD-524"/>
    <n v="3"/>
    <x v="4"/>
    <x v="597"/>
    <n v="1"/>
    <n v="1.26"/>
    <n v="11.7264"/>
    <n v="7.9463999999999997"/>
    <s v="Debra Catini"/>
    <x v="0"/>
    <s v="United States"/>
    <x v="39"/>
    <x v="392"/>
    <x v="1"/>
    <s v="Binders"/>
    <x v="2"/>
  </r>
  <r>
    <n v="10439"/>
    <s v="Same Day"/>
    <s v="CUST-443"/>
    <s v="PD-524"/>
    <n v="1"/>
    <x v="5"/>
    <x v="684"/>
    <n v="1"/>
    <n v="1.26"/>
    <n v="3.9087999999999998"/>
    <n v="2.6488"/>
    <s v="Debra Catini"/>
    <x v="0"/>
    <s v="United States"/>
    <x v="39"/>
    <x v="392"/>
    <x v="1"/>
    <s v="Binders"/>
    <x v="2"/>
  </r>
  <r>
    <n v="10508"/>
    <s v="First Class"/>
    <s v="CUST-443"/>
    <s v="PD-524"/>
    <n v="3"/>
    <x v="16"/>
    <x v="149"/>
    <n v="2"/>
    <n v="1.26"/>
    <n v="11.7264"/>
    <n v="7.9463999999999997"/>
    <s v="Debra Catini"/>
    <x v="0"/>
    <s v="United States"/>
    <x v="39"/>
    <x v="392"/>
    <x v="1"/>
    <s v="Binders"/>
    <x v="2"/>
  </r>
  <r>
    <n v="10924"/>
    <s v="First Class"/>
    <s v="CUST-443"/>
    <s v="PD-524"/>
    <n v="3"/>
    <x v="4"/>
    <x v="48"/>
    <n v="3"/>
    <n v="1.26"/>
    <n v="11.7264"/>
    <n v="7.9463999999999997"/>
    <s v="Debra Catini"/>
    <x v="0"/>
    <s v="United States"/>
    <x v="39"/>
    <x v="392"/>
    <x v="1"/>
    <s v="Binders"/>
    <x v="2"/>
  </r>
  <r>
    <n v="11429"/>
    <s v="First Class"/>
    <s v="CUST-443"/>
    <s v="PD-524"/>
    <n v="3"/>
    <x v="4"/>
    <x v="597"/>
    <n v="2"/>
    <n v="1.26"/>
    <n v="11.7264"/>
    <n v="7.9463999999999997"/>
    <s v="Debra Catini"/>
    <x v="0"/>
    <s v="United States"/>
    <x v="39"/>
    <x v="392"/>
    <x v="1"/>
    <s v="Binders"/>
    <x v="2"/>
  </r>
  <r>
    <n v="11528"/>
    <s v="Same Day"/>
    <s v="CUST-443"/>
    <s v="PD-524"/>
    <n v="3"/>
    <x v="4"/>
    <x v="432"/>
    <n v="3"/>
    <n v="1.26"/>
    <n v="11.7264"/>
    <n v="7.9463999999999997"/>
    <s v="Debra Catini"/>
    <x v="0"/>
    <s v="United States"/>
    <x v="39"/>
    <x v="392"/>
    <x v="1"/>
    <s v="Binders"/>
    <x v="2"/>
  </r>
  <r>
    <n v="12022"/>
    <s v="First Class"/>
    <s v="CUST-443"/>
    <s v="PD-524"/>
    <n v="5"/>
    <x v="29"/>
    <x v="747"/>
    <n v="2"/>
    <n v="1.26"/>
    <n v="19.544"/>
    <n v="13.244"/>
    <s v="Debra Catini"/>
    <x v="0"/>
    <s v="United States"/>
    <x v="39"/>
    <x v="392"/>
    <x v="1"/>
    <s v="Binders"/>
    <x v="2"/>
  </r>
  <r>
    <n v="12384"/>
    <s v="Same Day"/>
    <s v="CUST-443"/>
    <s v="PD-524"/>
    <n v="2"/>
    <x v="34"/>
    <x v="441"/>
    <n v="5"/>
    <n v="1.26"/>
    <n v="7.8175999999999997"/>
    <n v="5.2976000000000001"/>
    <s v="Debra Catini"/>
    <x v="0"/>
    <s v="United States"/>
    <x v="39"/>
    <x v="392"/>
    <x v="1"/>
    <s v="Binders"/>
    <x v="2"/>
  </r>
  <r>
    <n v="12434"/>
    <s v="First Class"/>
    <s v="CUST-443"/>
    <s v="PD-524"/>
    <n v="2"/>
    <x v="27"/>
    <x v="589"/>
    <n v="2"/>
    <n v="1.26"/>
    <n v="7.8175999999999997"/>
    <n v="5.2976000000000001"/>
    <s v="Debra Catini"/>
    <x v="0"/>
    <s v="United States"/>
    <x v="39"/>
    <x v="392"/>
    <x v="1"/>
    <s v="Binders"/>
    <x v="2"/>
  </r>
  <r>
    <n v="12586"/>
    <s v="First Class"/>
    <s v="CUST-443"/>
    <s v="PD-524"/>
    <n v="2"/>
    <x v="33"/>
    <x v="77"/>
    <n v="3"/>
    <n v="1.26"/>
    <n v="7.8175999999999997"/>
    <n v="5.2976000000000001"/>
    <s v="Debra Catini"/>
    <x v="0"/>
    <s v="United States"/>
    <x v="39"/>
    <x v="392"/>
    <x v="1"/>
    <s v="Binders"/>
    <x v="2"/>
  </r>
  <r>
    <n v="13030"/>
    <s v="First Class"/>
    <s v="CUST-443"/>
    <s v="PD-524"/>
    <n v="2"/>
    <x v="27"/>
    <x v="739"/>
    <n v="3"/>
    <n v="1.26"/>
    <n v="7.8175999999999997"/>
    <n v="5.2976000000000001"/>
    <s v="Debra Catini"/>
    <x v="0"/>
    <s v="United States"/>
    <x v="39"/>
    <x v="392"/>
    <x v="1"/>
    <s v="Binders"/>
    <x v="2"/>
  </r>
  <r>
    <n v="13777"/>
    <s v="First Class"/>
    <s v="CUST-443"/>
    <s v="PD-524"/>
    <n v="1"/>
    <x v="29"/>
    <x v="135"/>
    <n v="4"/>
    <n v="1.26"/>
    <n v="3.9087999999999998"/>
    <n v="2.6488"/>
    <s v="Debra Catini"/>
    <x v="0"/>
    <s v="United States"/>
    <x v="39"/>
    <x v="392"/>
    <x v="1"/>
    <s v="Binders"/>
    <x v="2"/>
  </r>
  <r>
    <n v="13852"/>
    <s v="Same Day"/>
    <s v="CUST-443"/>
    <s v="PD-524"/>
    <n v="2"/>
    <x v="29"/>
    <x v="381"/>
    <n v="3"/>
    <n v="1.26"/>
    <n v="7.8175999999999997"/>
    <n v="5.2976000000000001"/>
    <s v="Debra Catini"/>
    <x v="0"/>
    <s v="United States"/>
    <x v="39"/>
    <x v="392"/>
    <x v="1"/>
    <s v="Binders"/>
    <x v="2"/>
  </r>
  <r>
    <n v="14166"/>
    <s v="First Class"/>
    <s v="CUST-443"/>
    <s v="PD-524"/>
    <n v="1"/>
    <x v="30"/>
    <x v="383"/>
    <n v="2"/>
    <n v="1.26"/>
    <n v="3.9087999999999998"/>
    <n v="2.6488"/>
    <s v="Debra Catini"/>
    <x v="0"/>
    <s v="United States"/>
    <x v="39"/>
    <x v="392"/>
    <x v="1"/>
    <s v="Binders"/>
    <x v="2"/>
  </r>
  <r>
    <n v="14224"/>
    <s v="Second Class"/>
    <s v="CUST-443"/>
    <s v="PD-524"/>
    <n v="1"/>
    <x v="30"/>
    <x v="54"/>
    <n v="2"/>
    <n v="1.26"/>
    <n v="3.9087999999999998"/>
    <n v="2.6488"/>
    <s v="Debra Catini"/>
    <x v="0"/>
    <s v="United States"/>
    <x v="39"/>
    <x v="392"/>
    <x v="1"/>
    <s v="Binders"/>
    <x v="2"/>
  </r>
  <r>
    <n v="14247"/>
    <s v="First Class"/>
    <s v="CUST-443"/>
    <s v="PD-524"/>
    <n v="1"/>
    <x v="30"/>
    <x v="705"/>
    <n v="2"/>
    <n v="1.26"/>
    <n v="3.9087999999999998"/>
    <n v="2.6488"/>
    <s v="Debra Catini"/>
    <x v="0"/>
    <s v="United States"/>
    <x v="39"/>
    <x v="392"/>
    <x v="1"/>
    <s v="Binders"/>
    <x v="2"/>
  </r>
  <r>
    <n v="1264"/>
    <s v="Standard Class"/>
    <s v="CUST-444"/>
    <s v="PD-790"/>
    <n v="3"/>
    <x v="17"/>
    <x v="1090"/>
    <n v="5"/>
    <n v="3.24"/>
    <n v="46.26"/>
    <n v="36.54"/>
    <s v="George Zrebassa"/>
    <x v="2"/>
    <s v="United States"/>
    <x v="32"/>
    <x v="635"/>
    <x v="1"/>
    <s v="Storage"/>
    <x v="1"/>
  </r>
  <r>
    <n v="15247"/>
    <s v="Standard Class"/>
    <s v="CUST-444"/>
    <s v="PD-959"/>
    <n v="1"/>
    <x v="21"/>
    <x v="91"/>
    <n v="6"/>
    <n v="12"/>
    <n v="18.661999999999999"/>
    <n v="6.6619999999999999"/>
    <s v="George Zrebassa"/>
    <x v="2"/>
    <s v="United States"/>
    <x v="32"/>
    <x v="157"/>
    <x v="2"/>
    <s v="Tables"/>
    <x v="1"/>
  </r>
  <r>
    <n v="8153"/>
    <s v="Standard Class"/>
    <s v="CUST-444"/>
    <s v="PD-1169"/>
    <n v="7"/>
    <x v="3"/>
    <x v="447"/>
    <n v="5"/>
    <n v="10.9"/>
    <n v="381.36"/>
    <n v="305.06"/>
    <s v="George Zrebassa"/>
    <x v="2"/>
    <s v="United States"/>
    <x v="32"/>
    <x v="1040"/>
    <x v="1"/>
    <s v="Appliances"/>
    <x v="1"/>
  </r>
  <r>
    <n v="8567"/>
    <s v="Second Class"/>
    <s v="CUST-444"/>
    <s v="PD-93"/>
    <n v="7"/>
    <x v="23"/>
    <x v="378"/>
    <n v="3"/>
    <n v="0.36"/>
    <n v="14.7"/>
    <n v="12.18"/>
    <s v="George Zrebassa"/>
    <x v="2"/>
    <s v="United States"/>
    <x v="32"/>
    <x v="1099"/>
    <x v="1"/>
    <s v="Art"/>
    <x v="1"/>
  </r>
  <r>
    <n v="9000"/>
    <s v="Standard Class"/>
    <s v="CUST-444"/>
    <s v="PD-1564"/>
    <n v="5"/>
    <x v="52"/>
    <x v="1385"/>
    <n v="6"/>
    <n v="23.1"/>
    <n v="1649.95"/>
    <n v="1534.45"/>
    <s v="George Zrebassa"/>
    <x v="2"/>
    <s v="United States"/>
    <x v="32"/>
    <x v="1439"/>
    <x v="0"/>
    <s v="Accessories"/>
    <x v="1"/>
  </r>
  <r>
    <n v="9001"/>
    <s v="Standard Class"/>
    <s v="CUST-444"/>
    <s v="PD-1388"/>
    <n v="3"/>
    <x v="52"/>
    <x v="1385"/>
    <n v="6"/>
    <n v="44.69"/>
    <n v="289.87200000000001"/>
    <n v="155.80199999999999"/>
    <s v="George Zrebassa"/>
    <x v="2"/>
    <s v="United States"/>
    <x v="32"/>
    <x v="271"/>
    <x v="2"/>
    <s v="Chairs"/>
    <x v="1"/>
  </r>
  <r>
    <n v="10903"/>
    <s v="Second Class"/>
    <s v="CUST-444"/>
    <s v="PD-1548"/>
    <n v="5"/>
    <x v="5"/>
    <x v="399"/>
    <n v="5"/>
    <n v="39.31"/>
    <n v="786.18399999999997"/>
    <n v="589.63400000000001"/>
    <s v="George Zrebassa"/>
    <x v="2"/>
    <s v="United States"/>
    <x v="32"/>
    <x v="1232"/>
    <x v="2"/>
    <s v="Chairs"/>
    <x v="1"/>
  </r>
  <r>
    <n v="10981"/>
    <s v="Same Day"/>
    <s v="CUST-444"/>
    <s v="PD-1548"/>
    <n v="5"/>
    <x v="16"/>
    <x v="40"/>
    <n v="5"/>
    <n v="39.31"/>
    <n v="786.18399999999997"/>
    <n v="589.63400000000001"/>
    <s v="George Zrebassa"/>
    <x v="2"/>
    <s v="United States"/>
    <x v="32"/>
    <x v="1232"/>
    <x v="2"/>
    <s v="Chairs"/>
    <x v="1"/>
  </r>
  <r>
    <n v="11170"/>
    <s v="First Class"/>
    <s v="CUST-444"/>
    <s v="PD-1548"/>
    <n v="1"/>
    <x v="16"/>
    <x v="148"/>
    <n v="1"/>
    <n v="39.31"/>
    <n v="157.23679999999999"/>
    <n v="117.9268"/>
    <s v="George Zrebassa"/>
    <x v="2"/>
    <s v="United States"/>
    <x v="32"/>
    <x v="1232"/>
    <x v="2"/>
    <s v="Chairs"/>
    <x v="1"/>
  </r>
  <r>
    <n v="11608"/>
    <s v="Same Day"/>
    <s v="CUST-444"/>
    <s v="PD-1548"/>
    <n v="3"/>
    <x v="5"/>
    <x v="460"/>
    <n v="5"/>
    <n v="39.31"/>
    <n v="471.71039999999999"/>
    <n v="353.78039999999999"/>
    <s v="George Zrebassa"/>
    <x v="2"/>
    <s v="United States"/>
    <x v="32"/>
    <x v="1232"/>
    <x v="2"/>
    <s v="Chairs"/>
    <x v="1"/>
  </r>
  <r>
    <n v="11678"/>
    <s v="Second Class"/>
    <s v="CUST-444"/>
    <s v="PD-1548"/>
    <n v="2"/>
    <x v="24"/>
    <x v="81"/>
    <n v="3"/>
    <n v="39.31"/>
    <n v="314.47359999999998"/>
    <n v="235.8536"/>
    <s v="George Zrebassa"/>
    <x v="2"/>
    <s v="United States"/>
    <x v="32"/>
    <x v="1232"/>
    <x v="2"/>
    <s v="Chairs"/>
    <x v="1"/>
  </r>
  <r>
    <n v="11714"/>
    <s v="Same Day"/>
    <s v="CUST-444"/>
    <s v="PD-1548"/>
    <n v="1"/>
    <x v="33"/>
    <x v="806"/>
    <n v="5"/>
    <n v="39.31"/>
    <n v="157.23679999999999"/>
    <n v="117.9268"/>
    <s v="George Zrebassa"/>
    <x v="2"/>
    <s v="United States"/>
    <x v="32"/>
    <x v="1232"/>
    <x v="2"/>
    <s v="Chairs"/>
    <x v="1"/>
  </r>
  <r>
    <n v="11777"/>
    <s v="Same Day"/>
    <s v="CUST-444"/>
    <s v="PD-1548"/>
    <n v="5"/>
    <x v="28"/>
    <x v="435"/>
    <n v="3"/>
    <n v="39.31"/>
    <n v="786.18399999999997"/>
    <n v="589.63400000000001"/>
    <s v="George Zrebassa"/>
    <x v="2"/>
    <s v="United States"/>
    <x v="32"/>
    <x v="1232"/>
    <x v="2"/>
    <s v="Chairs"/>
    <x v="1"/>
  </r>
  <r>
    <n v="11784"/>
    <s v="Same Day"/>
    <s v="CUST-444"/>
    <s v="PD-1548"/>
    <n v="4"/>
    <x v="27"/>
    <x v="739"/>
    <n v="3"/>
    <n v="39.31"/>
    <n v="628.94719999999995"/>
    <n v="471.7072"/>
    <s v="George Zrebassa"/>
    <x v="2"/>
    <s v="United States"/>
    <x v="32"/>
    <x v="1232"/>
    <x v="2"/>
    <s v="Chairs"/>
    <x v="1"/>
  </r>
  <r>
    <n v="12125"/>
    <s v="Same Day"/>
    <s v="CUST-444"/>
    <s v="PD-1548"/>
    <n v="4"/>
    <x v="28"/>
    <x v="542"/>
    <n v="3"/>
    <n v="39.31"/>
    <n v="628.94719999999995"/>
    <n v="471.7072"/>
    <s v="George Zrebassa"/>
    <x v="2"/>
    <s v="United States"/>
    <x v="32"/>
    <x v="1232"/>
    <x v="2"/>
    <s v="Chairs"/>
    <x v="1"/>
  </r>
  <r>
    <n v="12603"/>
    <s v="Same Day"/>
    <s v="CUST-444"/>
    <s v="PD-1548"/>
    <n v="1"/>
    <x v="34"/>
    <x v="827"/>
    <n v="5"/>
    <n v="39.31"/>
    <n v="157.23679999999999"/>
    <n v="117.9268"/>
    <s v="George Zrebassa"/>
    <x v="2"/>
    <s v="United States"/>
    <x v="32"/>
    <x v="1232"/>
    <x v="2"/>
    <s v="Chairs"/>
    <x v="1"/>
  </r>
  <r>
    <n v="12711"/>
    <s v="Second Class"/>
    <s v="CUST-444"/>
    <s v="PD-1548"/>
    <n v="1"/>
    <x v="28"/>
    <x v="50"/>
    <n v="5"/>
    <n v="39.31"/>
    <n v="157.23679999999999"/>
    <n v="117.9268"/>
    <s v="George Zrebassa"/>
    <x v="2"/>
    <s v="United States"/>
    <x v="32"/>
    <x v="1232"/>
    <x v="2"/>
    <s v="Chairs"/>
    <x v="1"/>
  </r>
  <r>
    <n v="12748"/>
    <s v="Same Day"/>
    <s v="CUST-444"/>
    <s v="PD-1548"/>
    <n v="2"/>
    <x v="28"/>
    <x v="211"/>
    <n v="1"/>
    <n v="39.31"/>
    <n v="314.47359999999998"/>
    <n v="235.8536"/>
    <s v="George Zrebassa"/>
    <x v="2"/>
    <s v="United States"/>
    <x v="32"/>
    <x v="1232"/>
    <x v="2"/>
    <s v="Chairs"/>
    <x v="1"/>
  </r>
  <r>
    <n v="13315"/>
    <s v="Second Class"/>
    <s v="CUST-444"/>
    <s v="PD-1548"/>
    <n v="2"/>
    <x v="29"/>
    <x v="325"/>
    <n v="1"/>
    <n v="39.31"/>
    <n v="314.47359999999998"/>
    <n v="235.8536"/>
    <s v="George Zrebassa"/>
    <x v="2"/>
    <s v="United States"/>
    <x v="32"/>
    <x v="1232"/>
    <x v="2"/>
    <s v="Chairs"/>
    <x v="1"/>
  </r>
  <r>
    <n v="13534"/>
    <s v="Same Day"/>
    <s v="CUST-444"/>
    <s v="PD-1548"/>
    <n v="2"/>
    <x v="29"/>
    <x v="294"/>
    <n v="4"/>
    <n v="39.31"/>
    <n v="314.47359999999998"/>
    <n v="235.8536"/>
    <s v="George Zrebassa"/>
    <x v="2"/>
    <s v="United States"/>
    <x v="32"/>
    <x v="1232"/>
    <x v="2"/>
    <s v="Chairs"/>
    <x v="1"/>
  </r>
  <r>
    <n v="13692"/>
    <s v="First Class"/>
    <s v="CUST-444"/>
    <s v="PD-1548"/>
    <n v="2"/>
    <x v="28"/>
    <x v="50"/>
    <n v="2"/>
    <n v="39.31"/>
    <n v="314.47359999999998"/>
    <n v="235.8536"/>
    <s v="George Zrebassa"/>
    <x v="2"/>
    <s v="United States"/>
    <x v="32"/>
    <x v="1232"/>
    <x v="2"/>
    <s v="Chairs"/>
    <x v="1"/>
  </r>
  <r>
    <n v="14195"/>
    <s v="Second Class"/>
    <s v="CUST-444"/>
    <s v="PD-1548"/>
    <n v="1"/>
    <x v="30"/>
    <x v="212"/>
    <n v="1"/>
    <n v="39.31"/>
    <n v="157.23679999999999"/>
    <n v="117.9268"/>
    <s v="George Zrebassa"/>
    <x v="2"/>
    <s v="United States"/>
    <x v="32"/>
    <x v="1232"/>
    <x v="2"/>
    <s v="Chairs"/>
    <x v="1"/>
  </r>
  <r>
    <n v="1266"/>
    <s v="Standard Class"/>
    <s v="CUST-445"/>
    <s v="PD-1119"/>
    <n v="7"/>
    <x v="35"/>
    <x v="1225"/>
    <n v="5"/>
    <n v="17.690000000000001"/>
    <n v="267.79199999999997"/>
    <n v="143.96199999999999"/>
    <s v="Helen Abelman"/>
    <x v="0"/>
    <s v="United States"/>
    <x v="3"/>
    <x v="138"/>
    <x v="1"/>
    <s v="Binders"/>
    <x v="1"/>
  </r>
  <r>
    <n v="3050"/>
    <s v="Standard Class"/>
    <s v="CUST-445"/>
    <s v="PD-112"/>
    <n v="5"/>
    <x v="20"/>
    <x v="1087"/>
    <n v="6"/>
    <n v="0.44"/>
    <n v="11.65"/>
    <n v="9.4499999999999993"/>
    <s v="Helen Abelman"/>
    <x v="0"/>
    <s v="United States"/>
    <x v="3"/>
    <x v="382"/>
    <x v="1"/>
    <s v="Art"/>
    <x v="1"/>
  </r>
  <r>
    <n v="3200"/>
    <s v="Standard Class"/>
    <s v="CUST-445"/>
    <s v="PD-1177"/>
    <n v="3"/>
    <x v="19"/>
    <x v="728"/>
    <n v="4"/>
    <n v="8.8800000000000008"/>
    <n v="166.5"/>
    <n v="139.86000000000001"/>
    <s v="Helen Abelman"/>
    <x v="0"/>
    <s v="United States"/>
    <x v="3"/>
    <x v="1302"/>
    <x v="2"/>
    <s v="Furnishings"/>
    <x v="1"/>
  </r>
  <r>
    <n v="3201"/>
    <s v="Standard Class"/>
    <s v="CUST-445"/>
    <s v="PD-1478"/>
    <n v="2"/>
    <x v="19"/>
    <x v="728"/>
    <n v="4"/>
    <n v="14.42"/>
    <n v="360.38"/>
    <n v="331.54"/>
    <s v="Helen Abelman"/>
    <x v="0"/>
    <s v="United States"/>
    <x v="3"/>
    <x v="1348"/>
    <x v="1"/>
    <s v="Storage"/>
    <x v="1"/>
  </r>
  <r>
    <n v="2518"/>
    <s v="Same Day"/>
    <s v="CUST-445"/>
    <s v="PD-158"/>
    <n v="9"/>
    <x v="20"/>
    <x v="109"/>
    <n v="0"/>
    <n v="1.54"/>
    <n v="10.295999999999999"/>
    <n v="-3.5640000000000001"/>
    <s v="Helen Abelman"/>
    <x v="0"/>
    <s v="United States"/>
    <x v="3"/>
    <x v="553"/>
    <x v="1"/>
    <s v="Binders"/>
    <x v="1"/>
  </r>
  <r>
    <n v="5098"/>
    <s v="Standard Class"/>
    <s v="CUST-445"/>
    <s v="PD-1259"/>
    <n v="5"/>
    <x v="2"/>
    <x v="1386"/>
    <n v="4"/>
    <n v="13.37"/>
    <n v="393.25"/>
    <n v="326.39999999999998"/>
    <s v="Helen Abelman"/>
    <x v="0"/>
    <s v="United States"/>
    <x v="3"/>
    <x v="123"/>
    <x v="1"/>
    <s v="Appliances"/>
    <x v="1"/>
  </r>
  <r>
    <n v="7381"/>
    <s v="Second Class"/>
    <s v="CUST-445"/>
    <s v="PD-140"/>
    <n v="4"/>
    <x v="55"/>
    <x v="999"/>
    <n v="2"/>
    <n v="0.98"/>
    <n v="3.1680000000000001"/>
    <n v="-0.752"/>
    <s v="Helen Abelman"/>
    <x v="0"/>
    <s v="United States"/>
    <x v="3"/>
    <x v="699"/>
    <x v="1"/>
    <s v="Binders"/>
    <x v="1"/>
  </r>
  <r>
    <n v="8555"/>
    <s v="Standard Class"/>
    <s v="CUST-445"/>
    <s v="PD-1407"/>
    <n v="2"/>
    <x v="13"/>
    <x v="877"/>
    <n v="7"/>
    <n v="22.09"/>
    <n v="155.94"/>
    <n v="111.76"/>
    <s v="Helen Abelman"/>
    <x v="0"/>
    <s v="United States"/>
    <x v="3"/>
    <x v="651"/>
    <x v="0"/>
    <s v="Phones"/>
    <x v="1"/>
  </r>
  <r>
    <n v="7382"/>
    <s v="Second Class"/>
    <s v="CUST-445"/>
    <s v="PD-324"/>
    <n v="4"/>
    <x v="55"/>
    <x v="999"/>
    <n v="2"/>
    <n v="0.28000000000000003"/>
    <n v="15.04"/>
    <n v="13.92"/>
    <s v="Helen Abelman"/>
    <x v="0"/>
    <s v="United States"/>
    <x v="3"/>
    <x v="6"/>
    <x v="1"/>
    <s v="Paper"/>
    <x v="1"/>
  </r>
  <r>
    <n v="10130"/>
    <s v="First Class"/>
    <s v="CUST-445"/>
    <s v="PD-616"/>
    <n v="2"/>
    <x v="5"/>
    <x v="380"/>
    <n v="2"/>
    <n v="1.68"/>
    <n v="10.263"/>
    <n v="6.9029999999999996"/>
    <s v="Helen Abelman"/>
    <x v="0"/>
    <s v="United States"/>
    <x v="3"/>
    <x v="116"/>
    <x v="1"/>
    <s v="Art"/>
    <x v="1"/>
  </r>
  <r>
    <n v="10471"/>
    <s v="Same Day"/>
    <s v="CUST-445"/>
    <s v="PD-616"/>
    <n v="3"/>
    <x v="4"/>
    <x v="332"/>
    <n v="5"/>
    <n v="1.68"/>
    <n v="15.394500000000001"/>
    <n v="10.3545"/>
    <s v="Helen Abelman"/>
    <x v="0"/>
    <s v="United States"/>
    <x v="3"/>
    <x v="116"/>
    <x v="1"/>
    <s v="Art"/>
    <x v="1"/>
  </r>
  <r>
    <n v="11269"/>
    <s v="Second Class"/>
    <s v="CUST-445"/>
    <s v="PD-616"/>
    <n v="4"/>
    <x v="5"/>
    <x v="6"/>
    <n v="5"/>
    <n v="1.68"/>
    <n v="20.526"/>
    <n v="13.805999999999999"/>
    <s v="Helen Abelman"/>
    <x v="0"/>
    <s v="United States"/>
    <x v="3"/>
    <x v="116"/>
    <x v="1"/>
    <s v="Art"/>
    <x v="1"/>
  </r>
  <r>
    <n v="11436"/>
    <s v="Same Day"/>
    <s v="CUST-445"/>
    <s v="PD-616"/>
    <n v="5"/>
    <x v="5"/>
    <x v="355"/>
    <n v="4"/>
    <n v="1.68"/>
    <n v="25.657499999999999"/>
    <n v="17.2575"/>
    <s v="Helen Abelman"/>
    <x v="0"/>
    <s v="United States"/>
    <x v="3"/>
    <x v="116"/>
    <x v="1"/>
    <s v="Art"/>
    <x v="1"/>
  </r>
  <r>
    <n v="11556"/>
    <s v="First Class"/>
    <s v="CUST-445"/>
    <s v="PD-616"/>
    <n v="3"/>
    <x v="5"/>
    <x v="399"/>
    <n v="1"/>
    <n v="1.68"/>
    <n v="15.394500000000001"/>
    <n v="10.3545"/>
    <s v="Helen Abelman"/>
    <x v="0"/>
    <s v="United States"/>
    <x v="3"/>
    <x v="116"/>
    <x v="1"/>
    <s v="Art"/>
    <x v="1"/>
  </r>
  <r>
    <n v="11794"/>
    <s v="Same Day"/>
    <s v="CUST-445"/>
    <s v="PD-616"/>
    <n v="2"/>
    <x v="28"/>
    <x v="152"/>
    <n v="3"/>
    <n v="1.68"/>
    <n v="10.263"/>
    <n v="6.9029999999999996"/>
    <s v="Helen Abelman"/>
    <x v="0"/>
    <s v="United States"/>
    <x v="3"/>
    <x v="116"/>
    <x v="1"/>
    <s v="Art"/>
    <x v="1"/>
  </r>
  <r>
    <n v="11878"/>
    <s v="First Class"/>
    <s v="CUST-445"/>
    <s v="PD-616"/>
    <n v="4"/>
    <x v="25"/>
    <x v="799"/>
    <n v="2"/>
    <n v="1.68"/>
    <n v="20.526"/>
    <n v="13.805999999999999"/>
    <s v="Helen Abelman"/>
    <x v="0"/>
    <s v="United States"/>
    <x v="3"/>
    <x v="116"/>
    <x v="1"/>
    <s v="Art"/>
    <x v="1"/>
  </r>
  <r>
    <n v="11992"/>
    <s v="Same Day"/>
    <s v="CUST-445"/>
    <s v="PD-616"/>
    <n v="4"/>
    <x v="24"/>
    <x v="891"/>
    <n v="5"/>
    <n v="1.68"/>
    <n v="20.526"/>
    <n v="13.805999999999999"/>
    <s v="Helen Abelman"/>
    <x v="0"/>
    <s v="United States"/>
    <x v="3"/>
    <x v="116"/>
    <x v="1"/>
    <s v="Art"/>
    <x v="1"/>
  </r>
  <r>
    <n v="12127"/>
    <s v="First Class"/>
    <s v="CUST-445"/>
    <s v="PD-616"/>
    <n v="1"/>
    <x v="27"/>
    <x v="190"/>
    <n v="4"/>
    <n v="1.68"/>
    <n v="5.1315"/>
    <n v="3.4514999999999998"/>
    <s v="Helen Abelman"/>
    <x v="0"/>
    <s v="United States"/>
    <x v="3"/>
    <x v="116"/>
    <x v="1"/>
    <s v="Art"/>
    <x v="1"/>
  </r>
  <r>
    <n v="12410"/>
    <s v="Same Day"/>
    <s v="CUST-445"/>
    <s v="PD-616"/>
    <n v="2"/>
    <x v="33"/>
    <x v="670"/>
    <n v="3"/>
    <n v="1.68"/>
    <n v="10.263"/>
    <n v="6.9029999999999996"/>
    <s v="Helen Abelman"/>
    <x v="0"/>
    <s v="United States"/>
    <x v="3"/>
    <x v="116"/>
    <x v="1"/>
    <s v="Art"/>
    <x v="1"/>
  </r>
  <r>
    <n v="12865"/>
    <s v="Same Day"/>
    <s v="CUST-445"/>
    <s v="PD-616"/>
    <n v="2"/>
    <x v="25"/>
    <x v="155"/>
    <n v="5"/>
    <n v="1.68"/>
    <n v="10.263"/>
    <n v="6.9029999999999996"/>
    <s v="Helen Abelman"/>
    <x v="0"/>
    <s v="United States"/>
    <x v="3"/>
    <x v="116"/>
    <x v="1"/>
    <s v="Art"/>
    <x v="1"/>
  </r>
  <r>
    <n v="13297"/>
    <s v="Second Class"/>
    <s v="CUST-445"/>
    <s v="PD-616"/>
    <n v="1"/>
    <x v="33"/>
    <x v="622"/>
    <n v="1"/>
    <n v="1.68"/>
    <n v="5.1315"/>
    <n v="3.4514999999999998"/>
    <s v="Helen Abelman"/>
    <x v="0"/>
    <s v="United States"/>
    <x v="3"/>
    <x v="116"/>
    <x v="1"/>
    <s v="Art"/>
    <x v="1"/>
  </r>
  <r>
    <n v="13406"/>
    <s v="Second Class"/>
    <s v="CUST-445"/>
    <s v="PD-616"/>
    <n v="2"/>
    <x v="26"/>
    <x v="433"/>
    <n v="1"/>
    <n v="1.68"/>
    <n v="10.263"/>
    <n v="6.9029999999999996"/>
    <s v="Helen Abelman"/>
    <x v="0"/>
    <s v="United States"/>
    <x v="3"/>
    <x v="116"/>
    <x v="1"/>
    <s v="Art"/>
    <x v="1"/>
  </r>
  <r>
    <n v="13635"/>
    <s v="First Class"/>
    <s v="CUST-445"/>
    <s v="PD-616"/>
    <n v="2"/>
    <x v="33"/>
    <x v="210"/>
    <n v="2"/>
    <n v="1.68"/>
    <n v="10.263"/>
    <n v="6.9029999999999996"/>
    <s v="Helen Abelman"/>
    <x v="0"/>
    <s v="United States"/>
    <x v="3"/>
    <x v="116"/>
    <x v="1"/>
    <s v="Art"/>
    <x v="1"/>
  </r>
  <r>
    <n v="13951"/>
    <s v="Same Day"/>
    <s v="CUST-445"/>
    <s v="PD-616"/>
    <n v="1"/>
    <x v="33"/>
    <x v="157"/>
    <n v="4"/>
    <n v="1.68"/>
    <n v="5.1315"/>
    <n v="3.4514999999999998"/>
    <s v="Helen Abelman"/>
    <x v="0"/>
    <s v="United States"/>
    <x v="3"/>
    <x v="116"/>
    <x v="1"/>
    <s v="Art"/>
    <x v="1"/>
  </r>
  <r>
    <n v="14008"/>
    <s v="Same Day"/>
    <s v="CUST-445"/>
    <s v="PD-616"/>
    <n v="2"/>
    <x v="33"/>
    <x v="295"/>
    <n v="4"/>
    <n v="1.68"/>
    <n v="10.263"/>
    <n v="6.9029999999999996"/>
    <s v="Helen Abelman"/>
    <x v="0"/>
    <s v="United States"/>
    <x v="3"/>
    <x v="116"/>
    <x v="1"/>
    <s v="Art"/>
    <x v="1"/>
  </r>
  <r>
    <n v="14346"/>
    <s v="Same Day"/>
    <s v="CUST-445"/>
    <s v="PD-616"/>
    <n v="2"/>
    <x v="30"/>
    <x v="390"/>
    <n v="1"/>
    <n v="1.68"/>
    <n v="10.263"/>
    <n v="6.9029999999999996"/>
    <s v="Helen Abelman"/>
    <x v="0"/>
    <s v="United States"/>
    <x v="3"/>
    <x v="116"/>
    <x v="1"/>
    <s v="Art"/>
    <x v="1"/>
  </r>
  <r>
    <n v="1269"/>
    <s v="Second Class"/>
    <s v="CUST-446"/>
    <s v="PD-1517"/>
    <n v="7"/>
    <x v="18"/>
    <x v="502"/>
    <n v="-362"/>
    <n v="114.64"/>
    <n v="1258.768"/>
    <n v="456.28800000000001"/>
    <s v="Pamela Coakley"/>
    <x v="2"/>
    <s v="United States"/>
    <x v="3"/>
    <x v="1392"/>
    <x v="2"/>
    <s v="Bookcases"/>
    <x v="1"/>
  </r>
  <r>
    <n v="15054"/>
    <s v="Standard Class"/>
    <s v="CUST-446"/>
    <s v="PD-986"/>
    <n v="1"/>
    <x v="12"/>
    <x v="125"/>
    <n v="5"/>
    <n v="4.1900000000000004"/>
    <n v="20.965"/>
    <n v="16.774999999999999"/>
    <s v="Pamela Coakley"/>
    <x v="2"/>
    <s v="United States"/>
    <x v="3"/>
    <x v="294"/>
    <x v="1"/>
    <s v="Art"/>
    <x v="1"/>
  </r>
  <r>
    <n v="6002"/>
    <s v="First Class"/>
    <s v="CUST-446"/>
    <s v="PD-921"/>
    <n v="3"/>
    <x v="9"/>
    <x v="943"/>
    <n v="2"/>
    <n v="4.9000000000000004"/>
    <n v="56.015999999999998"/>
    <n v="41.316000000000003"/>
    <s v="Pamela Coakley"/>
    <x v="2"/>
    <s v="United States"/>
    <x v="3"/>
    <x v="519"/>
    <x v="1"/>
    <s v="Binders"/>
    <x v="1"/>
  </r>
  <r>
    <n v="6001"/>
    <s v="First Class"/>
    <s v="CUST-446"/>
    <s v="PD-835"/>
    <n v="7"/>
    <x v="9"/>
    <x v="943"/>
    <n v="2"/>
    <n v="1.07"/>
    <n v="124.67"/>
    <n v="117.18"/>
    <s v="Pamela Coakley"/>
    <x v="2"/>
    <s v="United States"/>
    <x v="3"/>
    <x v="1139"/>
    <x v="1"/>
    <s v="Storage"/>
    <x v="1"/>
  </r>
  <r>
    <n v="5816"/>
    <s v="Standard Class"/>
    <s v="CUST-446"/>
    <s v="PD-579"/>
    <n v="3"/>
    <x v="9"/>
    <x v="11"/>
    <n v="5"/>
    <n v="3.28"/>
    <n v="25.26"/>
    <n v="15.42"/>
    <s v="Pamela Coakley"/>
    <x v="2"/>
    <s v="United States"/>
    <x v="3"/>
    <x v="1269"/>
    <x v="2"/>
    <s v="Furnishings"/>
    <x v="1"/>
  </r>
  <r>
    <n v="7590"/>
    <s v="Second Class"/>
    <s v="CUST-446"/>
    <s v="PD-47"/>
    <n v="2"/>
    <x v="45"/>
    <x v="417"/>
    <n v="3"/>
    <n v="0.63"/>
    <n v="0.94799999999999995"/>
    <n v="-0.312"/>
    <s v="Pamela Coakley"/>
    <x v="2"/>
    <s v="United States"/>
    <x v="3"/>
    <x v="537"/>
    <x v="1"/>
    <s v="Binders"/>
    <x v="1"/>
  </r>
  <r>
    <n v="10437"/>
    <s v="Same Day"/>
    <s v="CUST-446"/>
    <s v="PD-153"/>
    <n v="3"/>
    <x v="16"/>
    <x v="333"/>
    <n v="4"/>
    <n v="0.28000000000000003"/>
    <n v="4.6035000000000004"/>
    <n v="3.7635000000000001"/>
    <s v="Pamela Coakley"/>
    <x v="2"/>
    <s v="United States"/>
    <x v="3"/>
    <x v="547"/>
    <x v="1"/>
    <s v="Fasteners"/>
    <x v="1"/>
  </r>
  <r>
    <n v="10810"/>
    <s v="Second Class"/>
    <s v="CUST-446"/>
    <s v="PD-153"/>
    <n v="3"/>
    <x v="4"/>
    <x v="44"/>
    <n v="3"/>
    <n v="0.28000000000000003"/>
    <n v="4.6035000000000004"/>
    <n v="3.7635000000000001"/>
    <s v="Pamela Coakley"/>
    <x v="2"/>
    <s v="United States"/>
    <x v="3"/>
    <x v="547"/>
    <x v="1"/>
    <s v="Fasteners"/>
    <x v="1"/>
  </r>
  <r>
    <n v="11875"/>
    <s v="Second Class"/>
    <s v="CUST-446"/>
    <s v="PD-153"/>
    <n v="4"/>
    <x v="29"/>
    <x v="323"/>
    <n v="2"/>
    <n v="0.28000000000000003"/>
    <n v="6.1379999999999999"/>
    <n v="5.0179999999999998"/>
    <s v="Pamela Coakley"/>
    <x v="2"/>
    <s v="United States"/>
    <x v="3"/>
    <x v="547"/>
    <x v="1"/>
    <s v="Fasteners"/>
    <x v="1"/>
  </r>
  <r>
    <n v="12014"/>
    <s v="Same Day"/>
    <s v="CUST-446"/>
    <s v="PD-153"/>
    <n v="3"/>
    <x v="34"/>
    <x v="750"/>
    <n v="2"/>
    <n v="0.28000000000000003"/>
    <n v="4.6035000000000004"/>
    <n v="3.7635000000000001"/>
    <s v="Pamela Coakley"/>
    <x v="2"/>
    <s v="United States"/>
    <x v="3"/>
    <x v="547"/>
    <x v="1"/>
    <s v="Fasteners"/>
    <x v="1"/>
  </r>
  <r>
    <n v="12166"/>
    <s v="Same Day"/>
    <s v="CUST-446"/>
    <s v="PD-153"/>
    <n v="2"/>
    <x v="4"/>
    <x v="4"/>
    <n v="1"/>
    <n v="0.28000000000000003"/>
    <n v="3.069"/>
    <n v="2.5089999999999999"/>
    <s v="Pamela Coakley"/>
    <x v="2"/>
    <s v="United States"/>
    <x v="3"/>
    <x v="547"/>
    <x v="1"/>
    <s v="Fasteners"/>
    <x v="1"/>
  </r>
  <r>
    <n v="12181"/>
    <s v="Same Day"/>
    <s v="CUST-446"/>
    <s v="PD-153"/>
    <n v="5"/>
    <x v="26"/>
    <x v="464"/>
    <n v="5"/>
    <n v="0.28000000000000003"/>
    <n v="7.6725000000000003"/>
    <n v="6.2725"/>
    <s v="Pamela Coakley"/>
    <x v="2"/>
    <s v="United States"/>
    <x v="3"/>
    <x v="547"/>
    <x v="1"/>
    <s v="Fasteners"/>
    <x v="1"/>
  </r>
  <r>
    <n v="12322"/>
    <s v="Same Day"/>
    <s v="CUST-446"/>
    <s v="PD-153"/>
    <n v="2"/>
    <x v="26"/>
    <x v="105"/>
    <n v="1"/>
    <n v="0.28000000000000003"/>
    <n v="3.069"/>
    <n v="2.5089999999999999"/>
    <s v="Pamela Coakley"/>
    <x v="2"/>
    <s v="United States"/>
    <x v="3"/>
    <x v="547"/>
    <x v="1"/>
    <s v="Fasteners"/>
    <x v="1"/>
  </r>
  <r>
    <n v="12416"/>
    <s v="Same Day"/>
    <s v="CUST-446"/>
    <s v="PD-153"/>
    <n v="1"/>
    <x v="33"/>
    <x v="411"/>
    <n v="3"/>
    <n v="0.28000000000000003"/>
    <n v="1.5345"/>
    <n v="1.2544999999999999"/>
    <s v="Pamela Coakley"/>
    <x v="2"/>
    <s v="United States"/>
    <x v="3"/>
    <x v="547"/>
    <x v="1"/>
    <s v="Fasteners"/>
    <x v="1"/>
  </r>
  <r>
    <n v="12498"/>
    <s v="Same Day"/>
    <s v="CUST-446"/>
    <s v="PD-153"/>
    <n v="1"/>
    <x v="26"/>
    <x v="283"/>
    <n v="4"/>
    <n v="0.28000000000000003"/>
    <n v="1.5345"/>
    <n v="1.2544999999999999"/>
    <s v="Pamela Coakley"/>
    <x v="2"/>
    <s v="United States"/>
    <x v="3"/>
    <x v="547"/>
    <x v="1"/>
    <s v="Fasteners"/>
    <x v="1"/>
  </r>
  <r>
    <n v="12749"/>
    <s v="First Class"/>
    <s v="CUST-446"/>
    <s v="PD-153"/>
    <n v="1"/>
    <x v="27"/>
    <x v="190"/>
    <n v="3"/>
    <n v="0.28000000000000003"/>
    <n v="1.5345"/>
    <n v="1.2544999999999999"/>
    <s v="Pamela Coakley"/>
    <x v="2"/>
    <s v="United States"/>
    <x v="3"/>
    <x v="547"/>
    <x v="1"/>
    <s v="Fasteners"/>
    <x v="1"/>
  </r>
  <r>
    <n v="13092"/>
    <s v="Same Day"/>
    <s v="CUST-446"/>
    <s v="PD-153"/>
    <n v="2"/>
    <x v="27"/>
    <x v="589"/>
    <n v="2"/>
    <n v="0.28000000000000003"/>
    <n v="3.069"/>
    <n v="2.5089999999999999"/>
    <s v="Pamela Coakley"/>
    <x v="2"/>
    <s v="United States"/>
    <x v="3"/>
    <x v="547"/>
    <x v="1"/>
    <s v="Fasteners"/>
    <x v="1"/>
  </r>
  <r>
    <n v="13313"/>
    <s v="Same Day"/>
    <s v="CUST-446"/>
    <s v="PD-153"/>
    <n v="2"/>
    <x v="26"/>
    <x v="860"/>
    <n v="2"/>
    <n v="0.28000000000000003"/>
    <n v="3.069"/>
    <n v="2.5089999999999999"/>
    <s v="Pamela Coakley"/>
    <x v="2"/>
    <s v="United States"/>
    <x v="3"/>
    <x v="547"/>
    <x v="1"/>
    <s v="Fasteners"/>
    <x v="1"/>
  </r>
  <r>
    <n v="13602"/>
    <s v="Same Day"/>
    <s v="CUST-446"/>
    <s v="PD-153"/>
    <n v="1"/>
    <x v="29"/>
    <x v="370"/>
    <n v="3"/>
    <n v="0.28000000000000003"/>
    <n v="1.5345"/>
    <n v="1.2544999999999999"/>
    <s v="Pamela Coakley"/>
    <x v="2"/>
    <s v="United States"/>
    <x v="3"/>
    <x v="547"/>
    <x v="1"/>
    <s v="Fasteners"/>
    <x v="1"/>
  </r>
  <r>
    <n v="13842"/>
    <s v="Same Day"/>
    <s v="CUST-446"/>
    <s v="PD-153"/>
    <n v="1"/>
    <x v="26"/>
    <x v="154"/>
    <n v="4"/>
    <n v="0.28000000000000003"/>
    <n v="1.5345"/>
    <n v="1.2544999999999999"/>
    <s v="Pamela Coakley"/>
    <x v="2"/>
    <s v="United States"/>
    <x v="3"/>
    <x v="547"/>
    <x v="1"/>
    <s v="Fasteners"/>
    <x v="1"/>
  </r>
  <r>
    <n v="14377"/>
    <s v="Second Class"/>
    <s v="CUST-446"/>
    <s v="PD-153"/>
    <n v="1"/>
    <x v="28"/>
    <x v="211"/>
    <n v="2"/>
    <n v="0.28000000000000003"/>
    <n v="1.5345"/>
    <n v="1.2544999999999999"/>
    <s v="Pamela Coakley"/>
    <x v="2"/>
    <s v="United States"/>
    <x v="3"/>
    <x v="547"/>
    <x v="1"/>
    <s v="Fasteners"/>
    <x v="1"/>
  </r>
  <r>
    <n v="3879"/>
    <s v="Standard Class"/>
    <s v="CUST-447"/>
    <s v="PD-1313"/>
    <n v="6"/>
    <x v="19"/>
    <x v="902"/>
    <n v="4"/>
    <n v="6.89"/>
    <n v="472.27199999999999"/>
    <n v="430.93200000000002"/>
    <s v="Bill Stewart"/>
    <x v="2"/>
    <s v="United States"/>
    <x v="14"/>
    <x v="1440"/>
    <x v="1"/>
    <s v="Binders"/>
    <x v="2"/>
  </r>
  <r>
    <n v="8213"/>
    <s v="Standard Class"/>
    <s v="CUST-447"/>
    <s v="PD-1582"/>
    <n v="3"/>
    <x v="15"/>
    <x v="319"/>
    <n v="5"/>
    <n v="56"/>
    <n v="719.98199999999997"/>
    <n v="551.98199999999997"/>
    <s v="Bill Stewart"/>
    <x v="2"/>
    <s v="United States"/>
    <x v="14"/>
    <x v="567"/>
    <x v="0"/>
    <s v="Copiers"/>
    <x v="2"/>
  </r>
  <r>
    <n v="8214"/>
    <s v="Standard Class"/>
    <s v="CUST-447"/>
    <s v="PD-978"/>
    <n v="3"/>
    <x v="15"/>
    <x v="319"/>
    <n v="5"/>
    <n v="1.73"/>
    <n v="69.072000000000003"/>
    <n v="63.881999999999998"/>
    <s v="Bill Stewart"/>
    <x v="2"/>
    <s v="United States"/>
    <x v="14"/>
    <x v="379"/>
    <x v="1"/>
    <s v="Art"/>
    <x v="2"/>
  </r>
  <r>
    <n v="8215"/>
    <s v="Standard Class"/>
    <s v="CUST-447"/>
    <s v="PD-971"/>
    <n v="5"/>
    <x v="15"/>
    <x v="319"/>
    <n v="5"/>
    <n v="12.32"/>
    <n v="111.96"/>
    <n v="50.36"/>
    <s v="Bill Stewart"/>
    <x v="2"/>
    <s v="United States"/>
    <x v="14"/>
    <x v="114"/>
    <x v="0"/>
    <s v="Accessories"/>
    <x v="2"/>
  </r>
  <r>
    <n v="8465"/>
    <s v="Standard Class"/>
    <s v="CUST-447"/>
    <s v="PD-1274"/>
    <n v="3"/>
    <x v="3"/>
    <x v="1387"/>
    <n v="5"/>
    <n v="21.86"/>
    <n v="242.94"/>
    <n v="177.36"/>
    <s v="Bill Stewart"/>
    <x v="2"/>
    <s v="United States"/>
    <x v="14"/>
    <x v="21"/>
    <x v="1"/>
    <s v="Storage"/>
    <x v="2"/>
  </r>
  <r>
    <n v="9761"/>
    <s v="Standard Class"/>
    <s v="CUST-447"/>
    <s v="PD-1431"/>
    <n v="1"/>
    <x v="45"/>
    <x v="167"/>
    <n v="4"/>
    <n v="65.72"/>
    <n v="114.288"/>
    <n v="48.567999999999998"/>
    <s v="Bill Stewart"/>
    <x v="2"/>
    <s v="United States"/>
    <x v="14"/>
    <x v="460"/>
    <x v="1"/>
    <s v="Storage"/>
    <x v="2"/>
  </r>
  <r>
    <n v="9762"/>
    <s v="Standard Class"/>
    <s v="CUST-447"/>
    <s v="PD-708"/>
    <n v="8"/>
    <x v="45"/>
    <x v="167"/>
    <n v="4"/>
    <n v="3.54"/>
    <n v="29.303999999999998"/>
    <n v="0.98399999999999999"/>
    <s v="Bill Stewart"/>
    <x v="2"/>
    <s v="United States"/>
    <x v="14"/>
    <x v="193"/>
    <x v="1"/>
    <s v="Binders"/>
    <x v="2"/>
  </r>
  <r>
    <n v="9763"/>
    <s v="Standard Class"/>
    <s v="CUST-447"/>
    <s v="PD-1237"/>
    <n v="8"/>
    <x v="45"/>
    <x v="167"/>
    <n v="4"/>
    <n v="14.14"/>
    <n v="169.65600000000001"/>
    <n v="56.536000000000001"/>
    <s v="Bill Stewart"/>
    <x v="2"/>
    <s v="United States"/>
    <x v="14"/>
    <x v="1300"/>
    <x v="2"/>
    <s v="Bookcases"/>
    <x v="2"/>
  </r>
  <r>
    <n v="9764"/>
    <s v="Standard Class"/>
    <s v="CUST-447"/>
    <s v="PD-943"/>
    <n v="2"/>
    <x v="45"/>
    <x v="167"/>
    <n v="4"/>
    <n v="4.71"/>
    <n v="39.695999999999998"/>
    <n v="30.276"/>
    <s v="Bill Stewart"/>
    <x v="2"/>
    <s v="United States"/>
    <x v="14"/>
    <x v="1000"/>
    <x v="0"/>
    <s v="Phones"/>
    <x v="2"/>
  </r>
  <r>
    <n v="9765"/>
    <s v="Standard Class"/>
    <s v="CUST-447"/>
    <s v="PD-1281"/>
    <n v="6"/>
    <x v="45"/>
    <x v="167"/>
    <n v="4"/>
    <n v="11.87"/>
    <n v="406.94400000000002"/>
    <n v="335.72399999999999"/>
    <s v="Bill Stewart"/>
    <x v="2"/>
    <s v="United States"/>
    <x v="14"/>
    <x v="653"/>
    <x v="2"/>
    <s v="Furnishings"/>
    <x v="2"/>
  </r>
  <r>
    <n v="9766"/>
    <s v="Standard Class"/>
    <s v="CUST-447"/>
    <s v="PD-699"/>
    <n v="6"/>
    <x v="45"/>
    <x v="167"/>
    <n v="4"/>
    <n v="4.78"/>
    <n v="57.36"/>
    <n v="28.68"/>
    <s v="Bill Stewart"/>
    <x v="2"/>
    <s v="United States"/>
    <x v="14"/>
    <x v="219"/>
    <x v="0"/>
    <s v="Phones"/>
    <x v="2"/>
  </r>
  <r>
    <n v="9767"/>
    <s v="Standard Class"/>
    <s v="CUST-447"/>
    <s v="PD-1482"/>
    <n v="5"/>
    <x v="45"/>
    <x v="167"/>
    <n v="4"/>
    <n v="32.64"/>
    <n v="725.36"/>
    <n v="562.16"/>
    <s v="Bill Stewart"/>
    <x v="2"/>
    <s v="United States"/>
    <x v="14"/>
    <x v="845"/>
    <x v="2"/>
    <s v="Chairs"/>
    <x v="2"/>
  </r>
  <r>
    <n v="10000"/>
    <s v="Same Day"/>
    <s v="CUST-447"/>
    <s v="PD-911"/>
    <n v="4"/>
    <x v="5"/>
    <x v="303"/>
    <n v="1"/>
    <n v="10.34"/>
    <n v="49.456000000000003"/>
    <n v="8.0960000000000001"/>
    <s v="Bill Stewart"/>
    <x v="2"/>
    <s v="United States"/>
    <x v="14"/>
    <x v="1171"/>
    <x v="1"/>
    <s v="Paper"/>
    <x v="2"/>
  </r>
  <r>
    <n v="10117"/>
    <s v="Same Day"/>
    <s v="CUST-447"/>
    <s v="PD-911"/>
    <n v="2"/>
    <x v="16"/>
    <x v="186"/>
    <n v="4"/>
    <n v="10.34"/>
    <n v="24.728000000000002"/>
    <n v="4.048"/>
    <s v="Bill Stewart"/>
    <x v="2"/>
    <s v="United States"/>
    <x v="14"/>
    <x v="1171"/>
    <x v="1"/>
    <s v="Paper"/>
    <x v="2"/>
  </r>
  <r>
    <n v="10430"/>
    <s v="Second Class"/>
    <s v="CUST-447"/>
    <s v="PD-911"/>
    <n v="5"/>
    <x v="4"/>
    <x v="147"/>
    <n v="2"/>
    <n v="10.34"/>
    <n v="61.82"/>
    <n v="10.119999999999999"/>
    <s v="Bill Stewart"/>
    <x v="2"/>
    <s v="United States"/>
    <x v="14"/>
    <x v="1171"/>
    <x v="1"/>
    <s v="Paper"/>
    <x v="2"/>
  </r>
  <r>
    <n v="10475"/>
    <s v="Second Class"/>
    <s v="CUST-447"/>
    <s v="PD-911"/>
    <n v="4"/>
    <x v="5"/>
    <x v="537"/>
    <n v="3"/>
    <n v="10.34"/>
    <n v="49.456000000000003"/>
    <n v="8.0960000000000001"/>
    <s v="Bill Stewart"/>
    <x v="2"/>
    <s v="United States"/>
    <x v="14"/>
    <x v="1171"/>
    <x v="1"/>
    <s v="Paper"/>
    <x v="2"/>
  </r>
  <r>
    <n v="10879"/>
    <s v="First Class"/>
    <s v="CUST-447"/>
    <s v="PD-911"/>
    <n v="2"/>
    <x v="16"/>
    <x v="746"/>
    <n v="3"/>
    <n v="10.34"/>
    <n v="24.728000000000002"/>
    <n v="4.048"/>
    <s v="Bill Stewart"/>
    <x v="2"/>
    <s v="United States"/>
    <x v="14"/>
    <x v="1171"/>
    <x v="1"/>
    <s v="Paper"/>
    <x v="2"/>
  </r>
  <r>
    <n v="10931"/>
    <s v="Second Class"/>
    <s v="CUST-447"/>
    <s v="PD-911"/>
    <n v="5"/>
    <x v="16"/>
    <x v="549"/>
    <n v="4"/>
    <n v="10.34"/>
    <n v="61.82"/>
    <n v="10.119999999999999"/>
    <s v="Bill Stewart"/>
    <x v="2"/>
    <s v="United States"/>
    <x v="14"/>
    <x v="1171"/>
    <x v="1"/>
    <s v="Paper"/>
    <x v="2"/>
  </r>
  <r>
    <n v="10963"/>
    <s v="Second Class"/>
    <s v="CUST-447"/>
    <s v="PD-911"/>
    <n v="3"/>
    <x v="5"/>
    <x v="170"/>
    <n v="2"/>
    <n v="10.34"/>
    <n v="37.091999999999999"/>
    <n v="6.0720000000000001"/>
    <s v="Bill Stewart"/>
    <x v="2"/>
    <s v="United States"/>
    <x v="14"/>
    <x v="1171"/>
    <x v="1"/>
    <s v="Paper"/>
    <x v="2"/>
  </r>
  <r>
    <n v="11086"/>
    <s v="Same Day"/>
    <s v="CUST-447"/>
    <s v="PD-911"/>
    <n v="4"/>
    <x v="5"/>
    <x v="558"/>
    <n v="2"/>
    <n v="10.34"/>
    <n v="49.456000000000003"/>
    <n v="8.0960000000000001"/>
    <s v="Bill Stewart"/>
    <x v="2"/>
    <s v="United States"/>
    <x v="14"/>
    <x v="1171"/>
    <x v="1"/>
    <s v="Paper"/>
    <x v="2"/>
  </r>
  <r>
    <n v="11783"/>
    <s v="First Class"/>
    <s v="CUST-447"/>
    <s v="PD-911"/>
    <n v="1"/>
    <x v="25"/>
    <x v="386"/>
    <n v="1"/>
    <n v="10.34"/>
    <n v="12.364000000000001"/>
    <n v="2.024"/>
    <s v="Bill Stewart"/>
    <x v="2"/>
    <s v="United States"/>
    <x v="14"/>
    <x v="1171"/>
    <x v="1"/>
    <s v="Paper"/>
    <x v="2"/>
  </r>
  <r>
    <n v="12044"/>
    <s v="Second Class"/>
    <s v="CUST-447"/>
    <s v="PD-911"/>
    <n v="1"/>
    <x v="28"/>
    <x v="241"/>
    <n v="2"/>
    <n v="10.34"/>
    <n v="12.364000000000001"/>
    <n v="2.024"/>
    <s v="Bill Stewart"/>
    <x v="2"/>
    <s v="United States"/>
    <x v="14"/>
    <x v="1171"/>
    <x v="1"/>
    <s v="Paper"/>
    <x v="2"/>
  </r>
  <r>
    <n v="12329"/>
    <s v="Same Day"/>
    <s v="CUST-447"/>
    <s v="PD-911"/>
    <n v="1"/>
    <x v="24"/>
    <x v="489"/>
    <n v="3"/>
    <n v="10.34"/>
    <n v="12.364000000000001"/>
    <n v="2.024"/>
    <s v="Bill Stewart"/>
    <x v="2"/>
    <s v="United States"/>
    <x v="14"/>
    <x v="1171"/>
    <x v="1"/>
    <s v="Paper"/>
    <x v="2"/>
  </r>
  <r>
    <n v="13226"/>
    <s v="Second Class"/>
    <s v="CUST-447"/>
    <s v="PD-911"/>
    <n v="1"/>
    <x v="33"/>
    <x v="411"/>
    <n v="5"/>
    <n v="10.34"/>
    <n v="12.364000000000001"/>
    <n v="2.024"/>
    <s v="Bill Stewart"/>
    <x v="2"/>
    <s v="United States"/>
    <x v="14"/>
    <x v="1171"/>
    <x v="1"/>
    <s v="Paper"/>
    <x v="2"/>
  </r>
  <r>
    <n v="13498"/>
    <s v="Same Day"/>
    <s v="CUST-447"/>
    <s v="PD-911"/>
    <n v="1"/>
    <x v="29"/>
    <x v="551"/>
    <n v="2"/>
    <n v="10.34"/>
    <n v="12.364000000000001"/>
    <n v="2.024"/>
    <s v="Bill Stewart"/>
    <x v="2"/>
    <s v="United States"/>
    <x v="14"/>
    <x v="1171"/>
    <x v="1"/>
    <s v="Paper"/>
    <x v="2"/>
  </r>
  <r>
    <n v="14351"/>
    <s v="First Class"/>
    <s v="CUST-447"/>
    <s v="PD-911"/>
    <n v="1"/>
    <x v="30"/>
    <x v="705"/>
    <n v="2"/>
    <n v="10.34"/>
    <n v="12.364000000000001"/>
    <n v="2.024"/>
    <s v="Bill Stewart"/>
    <x v="2"/>
    <s v="United States"/>
    <x v="14"/>
    <x v="1171"/>
    <x v="1"/>
    <s v="Paper"/>
    <x v="2"/>
  </r>
  <r>
    <n v="14413"/>
    <s v="Same Day"/>
    <s v="CUST-447"/>
    <s v="PD-911"/>
    <n v="1"/>
    <x v="28"/>
    <x v="435"/>
    <n v="2"/>
    <n v="10.34"/>
    <n v="12.364000000000001"/>
    <n v="2.024"/>
    <s v="Bill Stewart"/>
    <x v="2"/>
    <s v="United States"/>
    <x v="14"/>
    <x v="1171"/>
    <x v="1"/>
    <s v="Paper"/>
    <x v="2"/>
  </r>
  <r>
    <n v="1275"/>
    <s v="Standard Class"/>
    <s v="CUST-448"/>
    <s v="PD-403"/>
    <n v="2"/>
    <x v="17"/>
    <x v="1090"/>
    <n v="5"/>
    <n v="2.08"/>
    <n v="8.5440000000000005"/>
    <n v="4.3840000000000003"/>
    <s v="Keith Dawkins"/>
    <x v="2"/>
    <s v="United States"/>
    <x v="10"/>
    <x v="325"/>
    <x v="1"/>
    <s v="Paper"/>
    <x v="3"/>
  </r>
  <r>
    <n v="1274"/>
    <s v="Standard Class"/>
    <s v="CUST-448"/>
    <s v="PD-19"/>
    <n v="8"/>
    <x v="17"/>
    <x v="1090"/>
    <n v="5"/>
    <n v="0.18"/>
    <n v="7.2960000000000003"/>
    <n v="5.8559999999999999"/>
    <s v="Keith Dawkins"/>
    <x v="2"/>
    <s v="United States"/>
    <x v="10"/>
    <x v="135"/>
    <x v="1"/>
    <s v="Fasteners"/>
    <x v="3"/>
  </r>
  <r>
    <n v="2547"/>
    <s v="Standard Class"/>
    <s v="CUST-448"/>
    <s v="PD-189"/>
    <n v="2"/>
    <x v="19"/>
    <x v="1149"/>
    <n v="4"/>
    <n v="0.49"/>
    <n v="6.16"/>
    <n v="5.18"/>
    <s v="Keith Dawkins"/>
    <x v="2"/>
    <s v="United States"/>
    <x v="10"/>
    <x v="209"/>
    <x v="2"/>
    <s v="Furnishings"/>
    <x v="3"/>
  </r>
  <r>
    <n v="2548"/>
    <s v="Standard Class"/>
    <s v="CUST-448"/>
    <s v="PD-912"/>
    <n v="2"/>
    <x v="19"/>
    <x v="1149"/>
    <n v="4"/>
    <n v="10.36"/>
    <n v="45.04"/>
    <n v="24.32"/>
    <s v="Keith Dawkins"/>
    <x v="2"/>
    <s v="United States"/>
    <x v="10"/>
    <x v="1073"/>
    <x v="1"/>
    <s v="Art"/>
    <x v="3"/>
  </r>
  <r>
    <n v="3102"/>
    <s v="Standard Class"/>
    <s v="CUST-448"/>
    <s v="PD-83"/>
    <n v="2"/>
    <x v="19"/>
    <x v="815"/>
    <n v="6"/>
    <n v="0.74"/>
    <n v="3.9"/>
    <n v="2.42"/>
    <s v="Keith Dawkins"/>
    <x v="2"/>
    <s v="United States"/>
    <x v="10"/>
    <x v="346"/>
    <x v="1"/>
    <s v="Art"/>
    <x v="3"/>
  </r>
  <r>
    <n v="3103"/>
    <s v="Standard Class"/>
    <s v="CUST-448"/>
    <s v="PD-1585"/>
    <n v="2"/>
    <x v="19"/>
    <x v="815"/>
    <n v="6"/>
    <n v="184.45"/>
    <n v="801.96"/>
    <n v="433.06"/>
    <s v="Keith Dawkins"/>
    <x v="2"/>
    <s v="United States"/>
    <x v="10"/>
    <x v="532"/>
    <x v="2"/>
    <s v="Tables"/>
    <x v="3"/>
  </r>
  <r>
    <n v="3104"/>
    <s v="Standard Class"/>
    <s v="CUST-448"/>
    <s v="PD-1307"/>
    <n v="2"/>
    <x v="19"/>
    <x v="815"/>
    <n v="6"/>
    <n v="34.549999999999997"/>
    <n v="191.96"/>
    <n v="122.86"/>
    <s v="Keith Dawkins"/>
    <x v="2"/>
    <s v="United States"/>
    <x v="10"/>
    <x v="237"/>
    <x v="2"/>
    <s v="Chairs"/>
    <x v="3"/>
  </r>
  <r>
    <n v="3105"/>
    <s v="Standard Class"/>
    <s v="CUST-448"/>
    <s v="PD-132"/>
    <n v="1"/>
    <x v="19"/>
    <x v="815"/>
    <n v="6"/>
    <n v="0.42"/>
    <n v="2.61"/>
    <n v="2.19"/>
    <s v="Keith Dawkins"/>
    <x v="2"/>
    <s v="United States"/>
    <x v="10"/>
    <x v="202"/>
    <x v="1"/>
    <s v="Labels"/>
    <x v="3"/>
  </r>
  <r>
    <n v="3775"/>
    <s v="Standard Class"/>
    <s v="CUST-448"/>
    <s v="PD-790"/>
    <n v="4"/>
    <x v="19"/>
    <x v="816"/>
    <n v="6"/>
    <n v="3.24"/>
    <n v="61.68"/>
    <n v="48.72"/>
    <s v="Keith Dawkins"/>
    <x v="2"/>
    <s v="United States"/>
    <x v="10"/>
    <x v="635"/>
    <x v="1"/>
    <s v="Storage"/>
    <x v="3"/>
  </r>
  <r>
    <n v="3776"/>
    <s v="Standard Class"/>
    <s v="CUST-448"/>
    <s v="PD-729"/>
    <n v="4"/>
    <x v="19"/>
    <x v="816"/>
    <n v="6"/>
    <n v="6.14"/>
    <n v="51.16"/>
    <n v="26.6"/>
    <s v="Keith Dawkins"/>
    <x v="2"/>
    <s v="United States"/>
    <x v="10"/>
    <x v="25"/>
    <x v="1"/>
    <s v="Binders"/>
    <x v="3"/>
  </r>
  <r>
    <n v="3984"/>
    <s v="Same Day"/>
    <s v="CUST-448"/>
    <s v="PD-745"/>
    <n v="5"/>
    <x v="20"/>
    <x v="1087"/>
    <n v="0"/>
    <n v="2.0099999999999998"/>
    <n v="67.150000000000006"/>
    <n v="57.1"/>
    <s v="Keith Dawkins"/>
    <x v="2"/>
    <s v="United States"/>
    <x v="10"/>
    <x v="1415"/>
    <x v="1"/>
    <s v="Storage"/>
    <x v="3"/>
  </r>
  <r>
    <n v="3985"/>
    <s v="Same Day"/>
    <s v="CUST-448"/>
    <s v="PD-1544"/>
    <n v="2"/>
    <x v="20"/>
    <x v="1087"/>
    <n v="0"/>
    <n v="41.25"/>
    <n v="549.98"/>
    <n v="467.48"/>
    <s v="Keith Dawkins"/>
    <x v="2"/>
    <s v="United States"/>
    <x v="10"/>
    <x v="119"/>
    <x v="0"/>
    <s v="Phones"/>
    <x v="3"/>
  </r>
  <r>
    <n v="3986"/>
    <s v="Same Day"/>
    <s v="CUST-448"/>
    <s v="PD-50"/>
    <n v="3"/>
    <x v="20"/>
    <x v="1087"/>
    <n v="0"/>
    <n v="0.33"/>
    <n v="4.74"/>
    <n v="3.75"/>
    <s v="Keith Dawkins"/>
    <x v="2"/>
    <s v="United States"/>
    <x v="10"/>
    <x v="1079"/>
    <x v="2"/>
    <s v="Furnishings"/>
    <x v="3"/>
  </r>
  <r>
    <n v="3987"/>
    <s v="Same Day"/>
    <s v="CUST-448"/>
    <s v="PD-1613"/>
    <n v="4"/>
    <x v="20"/>
    <x v="1087"/>
    <n v="0"/>
    <n v="603.69000000000005"/>
    <n v="4643.8"/>
    <n v="2229.04"/>
    <s v="Keith Dawkins"/>
    <x v="2"/>
    <s v="United States"/>
    <x v="10"/>
    <x v="376"/>
    <x v="0"/>
    <s v="Machines"/>
    <x v="3"/>
  </r>
  <r>
    <n v="3988"/>
    <s v="Same Day"/>
    <s v="CUST-448"/>
    <s v="PD-1515"/>
    <n v="2"/>
    <x v="20"/>
    <x v="1087"/>
    <n v="0"/>
    <n v="15.73"/>
    <n v="404.44200000000001"/>
    <n v="372.98200000000003"/>
    <s v="Keith Dawkins"/>
    <x v="2"/>
    <s v="United States"/>
    <x v="10"/>
    <x v="1219"/>
    <x v="2"/>
    <s v="Chairs"/>
    <x v="3"/>
  </r>
  <r>
    <n v="4999"/>
    <s v="Standard Class"/>
    <s v="CUST-448"/>
    <s v="PD-743"/>
    <n v="2"/>
    <x v="2"/>
    <x v="986"/>
    <n v="6"/>
    <n v="6.83"/>
    <n v="22.78"/>
    <n v="9.1199999999999992"/>
    <s v="Keith Dawkins"/>
    <x v="2"/>
    <s v="United States"/>
    <x v="10"/>
    <x v="1441"/>
    <x v="2"/>
    <s v="Furnishings"/>
    <x v="3"/>
  </r>
  <r>
    <n v="6354"/>
    <s v="Standard Class"/>
    <s v="CUST-448"/>
    <s v="PD-719"/>
    <n v="2"/>
    <x v="31"/>
    <x v="753"/>
    <n v="5"/>
    <n v="2.4700000000000002"/>
    <n v="19.760000000000002"/>
    <n v="14.82"/>
    <s v="Keith Dawkins"/>
    <x v="2"/>
    <s v="United States"/>
    <x v="10"/>
    <x v="1140"/>
    <x v="1"/>
    <s v="Binders"/>
    <x v="3"/>
  </r>
  <r>
    <n v="6357"/>
    <s v="Standard Class"/>
    <s v="CUST-448"/>
    <s v="PD-587"/>
    <n v="3"/>
    <x v="31"/>
    <x v="753"/>
    <n v="5"/>
    <n v="1.22"/>
    <n v="20.832000000000001"/>
    <n v="17.172000000000001"/>
    <s v="Keith Dawkins"/>
    <x v="2"/>
    <s v="United States"/>
    <x v="10"/>
    <x v="508"/>
    <x v="1"/>
    <s v="Binders"/>
    <x v="3"/>
  </r>
  <r>
    <n v="6356"/>
    <s v="Standard Class"/>
    <s v="CUST-448"/>
    <s v="PD-336"/>
    <n v="3"/>
    <x v="31"/>
    <x v="753"/>
    <n v="5"/>
    <n v="0.68"/>
    <n v="14.52"/>
    <n v="12.48"/>
    <s v="Keith Dawkins"/>
    <x v="2"/>
    <s v="United States"/>
    <x v="10"/>
    <x v="761"/>
    <x v="2"/>
    <s v="Furnishings"/>
    <x v="3"/>
  </r>
  <r>
    <n v="5767"/>
    <s v="First Class"/>
    <s v="CUST-448"/>
    <s v="PD-319"/>
    <n v="6"/>
    <x v="31"/>
    <x v="586"/>
    <n v="-363"/>
    <n v="0.65"/>
    <n v="5.5439999999999996"/>
    <n v="1.6439999999999999"/>
    <s v="Keith Dawkins"/>
    <x v="2"/>
    <s v="United States"/>
    <x v="10"/>
    <x v="818"/>
    <x v="1"/>
    <s v="Binders"/>
    <x v="3"/>
  </r>
  <r>
    <n v="6355"/>
    <s v="Standard Class"/>
    <s v="CUST-448"/>
    <s v="PD-265"/>
    <n v="3"/>
    <x v="31"/>
    <x v="753"/>
    <n v="5"/>
    <n v="1.87"/>
    <n v="11.94"/>
    <n v="6.33"/>
    <s v="Keith Dawkins"/>
    <x v="2"/>
    <s v="United States"/>
    <x v="10"/>
    <x v="981"/>
    <x v="1"/>
    <s v="Appliances"/>
    <x v="3"/>
  </r>
  <r>
    <n v="5000"/>
    <s v="Standard Class"/>
    <s v="CUST-448"/>
    <s v="PD-221"/>
    <n v="4"/>
    <x v="2"/>
    <x v="986"/>
    <n v="6"/>
    <n v="1.43"/>
    <n v="14"/>
    <n v="8.2799999999999994"/>
    <s v="Keith Dawkins"/>
    <x v="2"/>
    <s v="United States"/>
    <x v="10"/>
    <x v="1047"/>
    <x v="1"/>
    <s v="Appliances"/>
    <x v="3"/>
  </r>
  <r>
    <n v="4304"/>
    <s v="First Class"/>
    <s v="CUST-448"/>
    <s v="PD-139"/>
    <n v="2"/>
    <x v="31"/>
    <x v="1267"/>
    <n v="3"/>
    <n v="1.05"/>
    <n v="5.26"/>
    <n v="3.16"/>
    <s v="Keith Dawkins"/>
    <x v="2"/>
    <s v="United States"/>
    <x v="10"/>
    <x v="398"/>
    <x v="1"/>
    <s v="Fasteners"/>
    <x v="3"/>
  </r>
  <r>
    <n v="7587"/>
    <s v="Standard Class"/>
    <s v="CUST-448"/>
    <s v="PD-539"/>
    <n v="3"/>
    <x v="37"/>
    <x v="1259"/>
    <n v="7"/>
    <n v="2.4900000000000002"/>
    <n v="17.544"/>
    <n v="10.074"/>
    <s v="Keith Dawkins"/>
    <x v="2"/>
    <s v="United States"/>
    <x v="10"/>
    <x v="363"/>
    <x v="1"/>
    <s v="Labels"/>
    <x v="3"/>
  </r>
  <r>
    <n v="8209"/>
    <s v="Standard Class"/>
    <s v="CUST-448"/>
    <s v="PD-521"/>
    <n v="3"/>
    <x v="54"/>
    <x v="1388"/>
    <n v="5"/>
    <n v="1.03"/>
    <n v="20.7"/>
    <n v="17.61"/>
    <s v="Keith Dawkins"/>
    <x v="2"/>
    <s v="United States"/>
    <x v="10"/>
    <x v="1286"/>
    <x v="1"/>
    <s v="Appliances"/>
    <x v="3"/>
  </r>
  <r>
    <n v="8210"/>
    <s v="Standard Class"/>
    <s v="CUST-448"/>
    <s v="PD-1422"/>
    <n v="2"/>
    <x v="54"/>
    <x v="1388"/>
    <n v="5"/>
    <n v="29.06"/>
    <n v="221.42400000000001"/>
    <n v="163.304"/>
    <s v="Keith Dawkins"/>
    <x v="2"/>
    <s v="United States"/>
    <x v="10"/>
    <x v="1148"/>
    <x v="1"/>
    <s v="Binders"/>
    <x v="3"/>
  </r>
  <r>
    <n v="8211"/>
    <s v="Standard Class"/>
    <s v="CUST-448"/>
    <s v="PD-1059"/>
    <n v="3"/>
    <x v="54"/>
    <x v="1388"/>
    <n v="5"/>
    <n v="2.21"/>
    <n v="88.272000000000006"/>
    <n v="81.641999999999996"/>
    <s v="Keith Dawkins"/>
    <x v="2"/>
    <s v="United States"/>
    <x v="10"/>
    <x v="29"/>
    <x v="0"/>
    <s v="Phones"/>
    <x v="3"/>
  </r>
  <r>
    <n v="8524"/>
    <s v="Standard Class"/>
    <s v="CUST-448"/>
    <s v="PD-1025"/>
    <n v="3"/>
    <x v="13"/>
    <x v="396"/>
    <n v="5"/>
    <n v="329"/>
    <n v="1497"/>
    <n v="510"/>
    <s v="Keith Dawkins"/>
    <x v="2"/>
    <s v="United States"/>
    <x v="10"/>
    <x v="30"/>
    <x v="3"/>
    <s v="Tablets"/>
    <x v="3"/>
  </r>
  <r>
    <n v="10457"/>
    <s v="Same Day"/>
    <s v="CUST-448"/>
    <s v="PD-1338"/>
    <n v="5"/>
    <x v="5"/>
    <x v="169"/>
    <n v="4"/>
    <n v="32.94"/>
    <n v="283.11250000000001"/>
    <n v="118.41249999999999"/>
    <s v="Keith Dawkins"/>
    <x v="2"/>
    <s v="United States"/>
    <x v="10"/>
    <x v="366"/>
    <x v="2"/>
    <s v="Tables"/>
    <x v="3"/>
  </r>
  <r>
    <n v="11630"/>
    <s v="Same Day"/>
    <s v="CUST-448"/>
    <s v="PD-1338"/>
    <n v="2"/>
    <x v="33"/>
    <x v="411"/>
    <n v="5"/>
    <n v="32.94"/>
    <n v="113.245"/>
    <n v="47.365000000000002"/>
    <s v="Keith Dawkins"/>
    <x v="2"/>
    <s v="United States"/>
    <x v="10"/>
    <x v="366"/>
    <x v="2"/>
    <s v="Tables"/>
    <x v="3"/>
  </r>
  <r>
    <n v="12140"/>
    <s v="Same Day"/>
    <s v="CUST-448"/>
    <s v="PD-1338"/>
    <n v="4"/>
    <x v="34"/>
    <x v="1187"/>
    <n v="5"/>
    <n v="32.94"/>
    <n v="226.49"/>
    <n v="94.73"/>
    <s v="Keith Dawkins"/>
    <x v="2"/>
    <s v="United States"/>
    <x v="10"/>
    <x v="366"/>
    <x v="2"/>
    <s v="Tables"/>
    <x v="3"/>
  </r>
  <r>
    <n v="12237"/>
    <s v="Same Day"/>
    <s v="CUST-448"/>
    <s v="PD-1338"/>
    <n v="2"/>
    <x v="24"/>
    <x v="102"/>
    <n v="1"/>
    <n v="32.94"/>
    <n v="113.245"/>
    <n v="47.365000000000002"/>
    <s v="Keith Dawkins"/>
    <x v="2"/>
    <s v="United States"/>
    <x v="10"/>
    <x v="366"/>
    <x v="2"/>
    <s v="Tables"/>
    <x v="3"/>
  </r>
  <r>
    <n v="13762"/>
    <s v="Second Class"/>
    <s v="CUST-448"/>
    <s v="PD-1338"/>
    <n v="1"/>
    <x v="29"/>
    <x v="244"/>
    <n v="1"/>
    <n v="32.94"/>
    <n v="56.622500000000002"/>
    <n v="23.682500000000001"/>
    <s v="Keith Dawkins"/>
    <x v="2"/>
    <s v="United States"/>
    <x v="10"/>
    <x v="366"/>
    <x v="2"/>
    <s v="Tables"/>
    <x v="3"/>
  </r>
  <r>
    <n v="13797"/>
    <s v="Same Day"/>
    <s v="CUST-448"/>
    <s v="PD-1338"/>
    <n v="2"/>
    <x v="28"/>
    <x v="231"/>
    <n v="3"/>
    <n v="32.94"/>
    <n v="113.245"/>
    <n v="47.365000000000002"/>
    <s v="Keith Dawkins"/>
    <x v="2"/>
    <s v="United States"/>
    <x v="10"/>
    <x v="366"/>
    <x v="2"/>
    <s v="Tables"/>
    <x v="3"/>
  </r>
  <r>
    <n v="14408"/>
    <s v="Second Class"/>
    <s v="CUST-448"/>
    <s v="PD-1338"/>
    <n v="1"/>
    <x v="33"/>
    <x v="157"/>
    <n v="2"/>
    <n v="32.94"/>
    <n v="56.622500000000002"/>
    <n v="23.682500000000001"/>
    <s v="Keith Dawkins"/>
    <x v="2"/>
    <s v="United States"/>
    <x v="10"/>
    <x v="366"/>
    <x v="2"/>
    <s v="Tables"/>
    <x v="3"/>
  </r>
  <r>
    <n v="1541"/>
    <s v="Standard Class"/>
    <s v="CUST-449"/>
    <s v="PD-1597"/>
    <n v="4"/>
    <x v="6"/>
    <x v="248"/>
    <n v="6"/>
    <n v="44.64"/>
    <n v="1587.1679999999999"/>
    <n v="1408.6079999999999"/>
    <s v="Russell Applegate"/>
    <x v="0"/>
    <s v="United States"/>
    <x v="3"/>
    <x v="463"/>
    <x v="0"/>
    <s v="Phones"/>
    <x v="1"/>
  </r>
  <r>
    <n v="1309"/>
    <s v="First Class"/>
    <s v="CUST-449"/>
    <s v="PD-28"/>
    <n v="4"/>
    <x v="35"/>
    <x v="1225"/>
    <n v="2"/>
    <n v="0.47"/>
    <n v="4.1920000000000002"/>
    <n v="2.3119999999999998"/>
    <s v="Russell Applegate"/>
    <x v="0"/>
    <s v="United States"/>
    <x v="3"/>
    <x v="1234"/>
    <x v="1"/>
    <s v="Art"/>
    <x v="1"/>
  </r>
  <r>
    <n v="1540"/>
    <s v="Standard Class"/>
    <s v="CUST-449"/>
    <s v="PD-763"/>
    <n v="3"/>
    <x v="6"/>
    <x v="248"/>
    <n v="6"/>
    <n v="1.44"/>
    <n v="34.536000000000001"/>
    <n v="30.216000000000001"/>
    <s v="Russell Applegate"/>
    <x v="0"/>
    <s v="United States"/>
    <x v="3"/>
    <x v="1054"/>
    <x v="1"/>
    <s v="Art"/>
    <x v="1"/>
  </r>
  <r>
    <n v="1280"/>
    <s v="Standard Class"/>
    <s v="CUST-449"/>
    <s v="PD-370"/>
    <n v="1"/>
    <x v="17"/>
    <x v="1174"/>
    <n v="4"/>
    <n v="2.4900000000000002"/>
    <n v="5.18"/>
    <n v="2.69"/>
    <s v="Russell Applegate"/>
    <x v="0"/>
    <s v="United States"/>
    <x v="3"/>
    <x v="816"/>
    <x v="1"/>
    <s v="Paper"/>
    <x v="1"/>
  </r>
  <r>
    <n v="2447"/>
    <s v="Standard Class"/>
    <s v="CUST-449"/>
    <s v="PD-159"/>
    <n v="5"/>
    <x v="50"/>
    <x v="1389"/>
    <n v="7"/>
    <n v="1.44"/>
    <n v="2.88"/>
    <n v="-4.32"/>
    <s v="Russell Applegate"/>
    <x v="0"/>
    <s v="United States"/>
    <x v="3"/>
    <x v="1021"/>
    <x v="1"/>
    <s v="Binders"/>
    <x v="1"/>
  </r>
  <r>
    <n v="2448"/>
    <s v="Standard Class"/>
    <s v="CUST-449"/>
    <s v="PD-1308"/>
    <n v="4"/>
    <x v="50"/>
    <x v="1389"/>
    <n v="7"/>
    <n v="17.32"/>
    <n v="269.47199999999998"/>
    <n v="200.19200000000001"/>
    <s v="Russell Applegate"/>
    <x v="0"/>
    <s v="United States"/>
    <x v="3"/>
    <x v="1442"/>
    <x v="2"/>
    <s v="Bookcases"/>
    <x v="1"/>
  </r>
  <r>
    <n v="2449"/>
    <s v="Standard Class"/>
    <s v="CUST-449"/>
    <s v="PD-1254"/>
    <n v="2"/>
    <x v="50"/>
    <x v="1389"/>
    <n v="7"/>
    <n v="42.24"/>
    <n v="122.864"/>
    <n v="38.384"/>
    <s v="Russell Applegate"/>
    <x v="0"/>
    <s v="United States"/>
    <x v="3"/>
    <x v="240"/>
    <x v="0"/>
    <s v="Phones"/>
    <x v="1"/>
  </r>
  <r>
    <n v="2450"/>
    <s v="Standard Class"/>
    <s v="CUST-449"/>
    <s v="PD-1410"/>
    <n v="5"/>
    <x v="50"/>
    <x v="1389"/>
    <n v="7"/>
    <n v="69.16"/>
    <n v="456.71499999999997"/>
    <n v="110.91500000000001"/>
    <s v="Russell Applegate"/>
    <x v="0"/>
    <s v="United States"/>
    <x v="3"/>
    <x v="1345"/>
    <x v="2"/>
    <s v="Bookcases"/>
    <x v="1"/>
  </r>
  <r>
    <n v="2618"/>
    <s v="Standard Class"/>
    <s v="CUST-449"/>
    <s v="PD-604"/>
    <n v="7"/>
    <x v="20"/>
    <x v="109"/>
    <n v="4"/>
    <n v="1.46"/>
    <n v="63.77"/>
    <n v="53.55"/>
    <s v="Russell Applegate"/>
    <x v="0"/>
    <s v="United States"/>
    <x v="3"/>
    <x v="1178"/>
    <x v="1"/>
    <s v="Paper"/>
    <x v="1"/>
  </r>
  <r>
    <n v="3318"/>
    <s v="Standard Class"/>
    <s v="CUST-449"/>
    <s v="PD-688"/>
    <n v="3"/>
    <x v="49"/>
    <x v="218"/>
    <n v="7"/>
    <n v="4.5"/>
    <n v="6.9240000000000004"/>
    <n v="-6.5759999999999996"/>
    <s v="Russell Applegate"/>
    <x v="0"/>
    <s v="United States"/>
    <x v="3"/>
    <x v="955"/>
    <x v="1"/>
    <s v="Appliances"/>
    <x v="1"/>
  </r>
  <r>
    <n v="3319"/>
    <s v="Standard Class"/>
    <s v="CUST-449"/>
    <s v="PD-636"/>
    <n v="3"/>
    <x v="49"/>
    <x v="218"/>
    <n v="7"/>
    <n v="4.07"/>
    <n v="23.832000000000001"/>
    <n v="11.622"/>
    <s v="Russell Applegate"/>
    <x v="0"/>
    <s v="United States"/>
    <x v="3"/>
    <x v="766"/>
    <x v="1"/>
    <s v="Storage"/>
    <x v="1"/>
  </r>
  <r>
    <n v="3320"/>
    <s v="Standard Class"/>
    <s v="CUST-449"/>
    <s v="PD-784"/>
    <n v="4"/>
    <x v="49"/>
    <x v="218"/>
    <n v="7"/>
    <n v="2.59"/>
    <n v="12.176"/>
    <n v="1.8160000000000001"/>
    <s v="Russell Applegate"/>
    <x v="0"/>
    <s v="United States"/>
    <x v="3"/>
    <x v="666"/>
    <x v="1"/>
    <s v="Binders"/>
    <x v="1"/>
  </r>
  <r>
    <n v="2619"/>
    <s v="Standard Class"/>
    <s v="CUST-449"/>
    <s v="PD-369"/>
    <n v="3"/>
    <x v="20"/>
    <x v="109"/>
    <n v="4"/>
    <n v="0.98"/>
    <n v="15.54"/>
    <n v="12.6"/>
    <s v="Russell Applegate"/>
    <x v="0"/>
    <s v="United States"/>
    <x v="3"/>
    <x v="856"/>
    <x v="1"/>
    <s v="Paper"/>
    <x v="1"/>
  </r>
  <r>
    <n v="2620"/>
    <s v="Standard Class"/>
    <s v="CUST-449"/>
    <s v="PD-211"/>
    <n v="2"/>
    <x v="20"/>
    <x v="109"/>
    <n v="4"/>
    <n v="1.42"/>
    <n v="6.62"/>
    <n v="3.78"/>
    <s v="Russell Applegate"/>
    <x v="0"/>
    <s v="United States"/>
    <x v="3"/>
    <x v="912"/>
    <x v="1"/>
    <s v="Art"/>
    <x v="1"/>
  </r>
  <r>
    <n v="4582"/>
    <s v="Second Class"/>
    <s v="CUST-449"/>
    <s v="PD-925"/>
    <n v="5"/>
    <x v="2"/>
    <x v="495"/>
    <n v="5"/>
    <n v="3.55"/>
    <n v="118.25"/>
    <n v="100.5"/>
    <s v="Russell Applegate"/>
    <x v="0"/>
    <s v="United States"/>
    <x v="3"/>
    <x v="501"/>
    <x v="1"/>
    <s v="Storage"/>
    <x v="1"/>
  </r>
  <r>
    <n v="4583"/>
    <s v="Second Class"/>
    <s v="CUST-449"/>
    <s v="PD-1391"/>
    <n v="3"/>
    <x v="2"/>
    <x v="495"/>
    <n v="5"/>
    <n v="12.3"/>
    <n v="368.97"/>
    <n v="332.07"/>
    <s v="Russell Applegate"/>
    <x v="0"/>
    <s v="United States"/>
    <x v="3"/>
    <x v="1273"/>
    <x v="2"/>
    <s v="Chairs"/>
    <x v="1"/>
  </r>
  <r>
    <n v="6823"/>
    <s v="Second Class"/>
    <s v="CUST-449"/>
    <s v="PD-921"/>
    <n v="2"/>
    <x v="45"/>
    <x v="997"/>
    <n v="5"/>
    <n v="4.9000000000000004"/>
    <n v="37.344000000000001"/>
    <n v="27.544"/>
    <s v="Russell Applegate"/>
    <x v="0"/>
    <s v="United States"/>
    <x v="3"/>
    <x v="519"/>
    <x v="1"/>
    <s v="Binders"/>
    <x v="1"/>
  </r>
  <r>
    <n v="6825"/>
    <s v="Second Class"/>
    <s v="CUST-449"/>
    <s v="PD-1198"/>
    <n v="2"/>
    <x v="45"/>
    <x v="997"/>
    <n v="5"/>
    <n v="8.4"/>
    <n v="119.98"/>
    <n v="103.18"/>
    <s v="Russell Applegate"/>
    <x v="0"/>
    <s v="United States"/>
    <x v="3"/>
    <x v="1183"/>
    <x v="0"/>
    <s v="Accessories"/>
    <x v="1"/>
  </r>
  <r>
    <n v="6861"/>
    <s v="Standard Class"/>
    <s v="CUST-449"/>
    <s v="PD-1277"/>
    <n v="3"/>
    <x v="37"/>
    <x v="430"/>
    <n v="4"/>
    <n v="36.68"/>
    <n v="200.06399999999999"/>
    <n v="90.024000000000001"/>
    <s v="Russell Applegate"/>
    <x v="0"/>
    <s v="United States"/>
    <x v="3"/>
    <x v="1443"/>
    <x v="1"/>
    <s v="Storage"/>
    <x v="1"/>
  </r>
  <r>
    <n v="6862"/>
    <s v="Standard Class"/>
    <s v="CUST-449"/>
    <s v="PD-289"/>
    <n v="5"/>
    <x v="37"/>
    <x v="430"/>
    <n v="4"/>
    <n v="1.8"/>
    <n v="4.28"/>
    <n v="-4.72"/>
    <s v="Russell Applegate"/>
    <x v="0"/>
    <s v="United States"/>
    <x v="3"/>
    <x v="1043"/>
    <x v="1"/>
    <s v="Binders"/>
    <x v="1"/>
  </r>
  <r>
    <n v="6863"/>
    <s v="Standard Class"/>
    <s v="CUST-449"/>
    <s v="PD-513"/>
    <n v="4"/>
    <x v="37"/>
    <x v="430"/>
    <n v="4"/>
    <n v="2.23"/>
    <n v="5.3920000000000003"/>
    <n v="-3.528"/>
    <s v="Russell Applegate"/>
    <x v="0"/>
    <s v="United States"/>
    <x v="3"/>
    <x v="951"/>
    <x v="1"/>
    <s v="Binders"/>
    <x v="1"/>
  </r>
  <r>
    <n v="6824"/>
    <s v="Second Class"/>
    <s v="CUST-449"/>
    <s v="PD-821"/>
    <n v="1"/>
    <x v="45"/>
    <x v="997"/>
    <n v="5"/>
    <n v="6.3"/>
    <n v="14.484"/>
    <n v="8.1839999999999993"/>
    <s v="Russell Applegate"/>
    <x v="0"/>
    <s v="United States"/>
    <x v="3"/>
    <x v="1201"/>
    <x v="1"/>
    <s v="Binders"/>
    <x v="1"/>
  </r>
  <r>
    <n v="10103"/>
    <s v="First Class"/>
    <s v="CUST-449"/>
    <s v="PD-176"/>
    <n v="2"/>
    <x v="16"/>
    <x v="186"/>
    <n v="3"/>
    <n v="0.44"/>
    <n v="3.2450000000000001"/>
    <n v="2.3650000000000002"/>
    <s v="Russell Applegate"/>
    <x v="0"/>
    <s v="United States"/>
    <x v="3"/>
    <x v="648"/>
    <x v="1"/>
    <s v="Labels"/>
    <x v="1"/>
  </r>
  <r>
    <n v="11380"/>
    <s v="Second Class"/>
    <s v="CUST-449"/>
    <s v="PD-176"/>
    <n v="4"/>
    <x v="16"/>
    <x v="172"/>
    <n v="5"/>
    <n v="0.44"/>
    <n v="6.49"/>
    <n v="4.7300000000000004"/>
    <s v="Russell Applegate"/>
    <x v="0"/>
    <s v="United States"/>
    <x v="3"/>
    <x v="648"/>
    <x v="1"/>
    <s v="Labels"/>
    <x v="1"/>
  </r>
  <r>
    <n v="11997"/>
    <s v="Same Day"/>
    <s v="CUST-449"/>
    <s v="PD-176"/>
    <n v="2"/>
    <x v="27"/>
    <x v="474"/>
    <n v="1"/>
    <n v="0.44"/>
    <n v="3.2450000000000001"/>
    <n v="2.3650000000000002"/>
    <s v="Russell Applegate"/>
    <x v="0"/>
    <s v="United States"/>
    <x v="3"/>
    <x v="648"/>
    <x v="1"/>
    <s v="Labels"/>
    <x v="1"/>
  </r>
  <r>
    <n v="12207"/>
    <s v="First Class"/>
    <s v="CUST-449"/>
    <s v="PD-176"/>
    <n v="3"/>
    <x v="24"/>
    <x v="891"/>
    <n v="4"/>
    <n v="0.44"/>
    <n v="4.8674999999999997"/>
    <n v="3.5474999999999999"/>
    <s v="Russell Applegate"/>
    <x v="0"/>
    <s v="United States"/>
    <x v="3"/>
    <x v="648"/>
    <x v="1"/>
    <s v="Labels"/>
    <x v="1"/>
  </r>
  <r>
    <n v="12451"/>
    <s v="Same Day"/>
    <s v="CUST-449"/>
    <s v="PD-176"/>
    <n v="1"/>
    <x v="25"/>
    <x v="813"/>
    <n v="4"/>
    <n v="0.44"/>
    <n v="1.6225000000000001"/>
    <n v="1.1825000000000001"/>
    <s v="Russell Applegate"/>
    <x v="0"/>
    <s v="United States"/>
    <x v="3"/>
    <x v="648"/>
    <x v="1"/>
    <s v="Labels"/>
    <x v="1"/>
  </r>
  <r>
    <n v="12547"/>
    <s v="Second Class"/>
    <s v="CUST-449"/>
    <s v="PD-176"/>
    <n v="1"/>
    <x v="26"/>
    <x v="442"/>
    <n v="3"/>
    <n v="0.44"/>
    <n v="1.6225000000000001"/>
    <n v="1.1825000000000001"/>
    <s v="Russell Applegate"/>
    <x v="0"/>
    <s v="United States"/>
    <x v="3"/>
    <x v="648"/>
    <x v="1"/>
    <s v="Labels"/>
    <x v="1"/>
  </r>
  <r>
    <n v="12579"/>
    <s v="Same Day"/>
    <s v="CUST-449"/>
    <s v="PD-176"/>
    <n v="2"/>
    <x v="33"/>
    <x v="529"/>
    <n v="5"/>
    <n v="0.44"/>
    <n v="3.2450000000000001"/>
    <n v="2.3650000000000002"/>
    <s v="Russell Applegate"/>
    <x v="0"/>
    <s v="United States"/>
    <x v="3"/>
    <x v="648"/>
    <x v="1"/>
    <s v="Labels"/>
    <x v="1"/>
  </r>
  <r>
    <n v="12930"/>
    <s v="Second Class"/>
    <s v="CUST-449"/>
    <s v="PD-176"/>
    <n v="1"/>
    <x v="28"/>
    <x v="475"/>
    <n v="4"/>
    <n v="0.44"/>
    <n v="1.6225000000000001"/>
    <n v="1.1825000000000001"/>
    <s v="Russell Applegate"/>
    <x v="0"/>
    <s v="United States"/>
    <x v="3"/>
    <x v="648"/>
    <x v="1"/>
    <s v="Labels"/>
    <x v="1"/>
  </r>
  <r>
    <n v="12975"/>
    <s v="Second Class"/>
    <s v="CUST-449"/>
    <s v="PD-176"/>
    <n v="2"/>
    <x v="25"/>
    <x v="550"/>
    <n v="5"/>
    <n v="0.44"/>
    <n v="3.2450000000000001"/>
    <n v="2.3650000000000002"/>
    <s v="Russell Applegate"/>
    <x v="0"/>
    <s v="United States"/>
    <x v="3"/>
    <x v="648"/>
    <x v="1"/>
    <s v="Labels"/>
    <x v="1"/>
  </r>
  <r>
    <n v="13300"/>
    <s v="Second Class"/>
    <s v="CUST-449"/>
    <s v="PD-176"/>
    <n v="2"/>
    <x v="34"/>
    <x v="950"/>
    <n v="3"/>
    <n v="0.44"/>
    <n v="3.2450000000000001"/>
    <n v="2.3650000000000002"/>
    <s v="Russell Applegate"/>
    <x v="0"/>
    <s v="United States"/>
    <x v="3"/>
    <x v="648"/>
    <x v="1"/>
    <s v="Labels"/>
    <x v="1"/>
  </r>
  <r>
    <n v="13444"/>
    <s v="Second Class"/>
    <s v="CUST-449"/>
    <s v="PD-176"/>
    <n v="1"/>
    <x v="26"/>
    <x v="491"/>
    <n v="4"/>
    <n v="0.44"/>
    <n v="1.6225000000000001"/>
    <n v="1.1825000000000001"/>
    <s v="Russell Applegate"/>
    <x v="0"/>
    <s v="United States"/>
    <x v="3"/>
    <x v="648"/>
    <x v="1"/>
    <s v="Labels"/>
    <x v="1"/>
  </r>
  <r>
    <n v="14001"/>
    <s v="Second Class"/>
    <s v="CUST-449"/>
    <s v="PD-176"/>
    <n v="2"/>
    <x v="29"/>
    <x v="372"/>
    <n v="3"/>
    <n v="0.44"/>
    <n v="3.2450000000000001"/>
    <n v="2.3650000000000002"/>
    <s v="Russell Applegate"/>
    <x v="0"/>
    <s v="United States"/>
    <x v="3"/>
    <x v="648"/>
    <x v="1"/>
    <s v="Labels"/>
    <x v="1"/>
  </r>
  <r>
    <n v="14039"/>
    <s v="First Class"/>
    <s v="CUST-449"/>
    <s v="PD-176"/>
    <n v="1"/>
    <x v="26"/>
    <x v="906"/>
    <n v="4"/>
    <n v="0.44"/>
    <n v="1.6225000000000001"/>
    <n v="1.1825000000000001"/>
    <s v="Russell Applegate"/>
    <x v="0"/>
    <s v="United States"/>
    <x v="3"/>
    <x v="648"/>
    <x v="1"/>
    <s v="Labels"/>
    <x v="1"/>
  </r>
  <r>
    <n v="14102"/>
    <s v="Second Class"/>
    <s v="CUST-449"/>
    <s v="PD-176"/>
    <n v="1"/>
    <x v="30"/>
    <x v="552"/>
    <n v="2"/>
    <n v="0.44"/>
    <n v="1.6225000000000001"/>
    <n v="1.1825000000000001"/>
    <s v="Russell Applegate"/>
    <x v="0"/>
    <s v="United States"/>
    <x v="3"/>
    <x v="648"/>
    <x v="1"/>
    <s v="Labels"/>
    <x v="1"/>
  </r>
  <r>
    <n v="14311"/>
    <s v="Second Class"/>
    <s v="CUST-449"/>
    <s v="PD-176"/>
    <n v="2"/>
    <x v="30"/>
    <x v="705"/>
    <n v="2"/>
    <n v="0.44"/>
    <n v="3.2450000000000001"/>
    <n v="2.3650000000000002"/>
    <s v="Russell Applegate"/>
    <x v="0"/>
    <s v="United States"/>
    <x v="3"/>
    <x v="648"/>
    <x v="1"/>
    <s v="Labels"/>
    <x v="1"/>
  </r>
  <r>
    <n v="14488"/>
    <s v="First Class"/>
    <s v="CUST-449"/>
    <s v="PD-176"/>
    <n v="1"/>
    <x v="30"/>
    <x v="552"/>
    <n v="1"/>
    <n v="0.44"/>
    <n v="1.6225000000000001"/>
    <n v="1.1825000000000001"/>
    <s v="Russell Applegate"/>
    <x v="0"/>
    <s v="United States"/>
    <x v="3"/>
    <x v="648"/>
    <x v="1"/>
    <s v="Labels"/>
    <x v="1"/>
  </r>
  <r>
    <n v="93"/>
    <s v="First Class"/>
    <s v="CUST-45"/>
    <s v="PD-1288"/>
    <n v="5"/>
    <x v="35"/>
    <x v="878"/>
    <n v="3"/>
    <n v="31.35"/>
    <n v="358.28"/>
    <n v="201.53"/>
    <s v="Noel Staavos"/>
    <x v="2"/>
    <s v="United States"/>
    <x v="2"/>
    <x v="1297"/>
    <x v="2"/>
    <s v="Tables"/>
    <x v="0"/>
  </r>
  <r>
    <n v="2824"/>
    <s v="Standard Class"/>
    <s v="CUST-45"/>
    <s v="PD-1264"/>
    <n v="3"/>
    <x v="36"/>
    <x v="268"/>
    <n v="4"/>
    <n v="32"/>
    <n v="239.97"/>
    <n v="143.97"/>
    <s v="Noel Staavos"/>
    <x v="2"/>
    <s v="United States"/>
    <x v="2"/>
    <x v="1209"/>
    <x v="0"/>
    <s v="Accessories"/>
    <x v="0"/>
  </r>
  <r>
    <n v="2825"/>
    <s v="Standard Class"/>
    <s v="CUST-45"/>
    <s v="PD-95"/>
    <n v="6"/>
    <x v="36"/>
    <x v="268"/>
    <n v="4"/>
    <n v="0.45"/>
    <n v="12.84"/>
    <n v="10.14"/>
    <s v="Noel Staavos"/>
    <x v="2"/>
    <s v="United States"/>
    <x v="2"/>
    <x v="672"/>
    <x v="2"/>
    <s v="Furnishings"/>
    <x v="0"/>
  </r>
  <r>
    <n v="3271"/>
    <s v="Standard Class"/>
    <s v="CUST-45"/>
    <s v="PD-225"/>
    <n v="11"/>
    <x v="20"/>
    <x v="1087"/>
    <n v="7"/>
    <n v="1.79"/>
    <n v="31.504000000000001"/>
    <n v="11.814"/>
    <s v="Noel Staavos"/>
    <x v="2"/>
    <s v="United States"/>
    <x v="2"/>
    <x v="758"/>
    <x v="1"/>
    <s v="Fasteners"/>
    <x v="0"/>
  </r>
  <r>
    <n v="3273"/>
    <s v="Standard Class"/>
    <s v="CUST-45"/>
    <s v="PD-783"/>
    <n v="7"/>
    <x v="20"/>
    <x v="1087"/>
    <n v="7"/>
    <n v="7.6"/>
    <n v="31.899000000000001"/>
    <n v="-21.300999999999998"/>
    <s v="Noel Staavos"/>
    <x v="2"/>
    <s v="United States"/>
    <x v="2"/>
    <x v="903"/>
    <x v="1"/>
    <s v="Binders"/>
    <x v="0"/>
  </r>
  <r>
    <n v="3274"/>
    <s v="Standard Class"/>
    <s v="CUST-45"/>
    <s v="PD-432"/>
    <n v="1"/>
    <x v="20"/>
    <x v="1087"/>
    <n v="7"/>
    <n v="2.5299999999999998"/>
    <n v="4.7119999999999997"/>
    <n v="2.1819999999999999"/>
    <s v="Noel Staavos"/>
    <x v="2"/>
    <s v="United States"/>
    <x v="2"/>
    <x v="1141"/>
    <x v="2"/>
    <s v="Furnishings"/>
    <x v="0"/>
  </r>
  <r>
    <n v="3810"/>
    <s v="Standard Class"/>
    <s v="CUST-45"/>
    <s v="PD-209"/>
    <n v="1"/>
    <x v="8"/>
    <x v="1390"/>
    <n v="4"/>
    <n v="0.63"/>
    <n v="2.64"/>
    <n v="2.0099999999999998"/>
    <s v="Noel Staavos"/>
    <x v="2"/>
    <s v="United States"/>
    <x v="2"/>
    <x v="510"/>
    <x v="1"/>
    <s v="Binders"/>
    <x v="0"/>
  </r>
  <r>
    <n v="3829"/>
    <s v="First Class"/>
    <s v="CUST-45"/>
    <s v="PD-913"/>
    <n v="5"/>
    <x v="56"/>
    <x v="1391"/>
    <n v="3"/>
    <n v="8.85"/>
    <n v="90.8"/>
    <n v="46.55"/>
    <s v="Noel Staavos"/>
    <x v="2"/>
    <s v="United States"/>
    <x v="2"/>
    <x v="915"/>
    <x v="0"/>
    <s v="Accessories"/>
    <x v="0"/>
  </r>
  <r>
    <n v="3830"/>
    <s v="First Class"/>
    <s v="CUST-45"/>
    <s v="PD-1290"/>
    <n v="3"/>
    <x v="56"/>
    <x v="1391"/>
    <n v="3"/>
    <n v="9"/>
    <n v="215.928"/>
    <n v="188.928"/>
    <s v="Noel Staavos"/>
    <x v="2"/>
    <s v="United States"/>
    <x v="2"/>
    <x v="258"/>
    <x v="0"/>
    <s v="Phones"/>
    <x v="0"/>
  </r>
  <r>
    <n v="3975"/>
    <s v="First Class"/>
    <s v="CUST-45"/>
    <s v="PD-521"/>
    <n v="9"/>
    <x v="8"/>
    <x v="1390"/>
    <n v="2"/>
    <n v="1.03"/>
    <n v="62.1"/>
    <n v="52.83"/>
    <s v="Noel Staavos"/>
    <x v="2"/>
    <s v="United States"/>
    <x v="2"/>
    <x v="1286"/>
    <x v="1"/>
    <s v="Appliances"/>
    <x v="0"/>
  </r>
  <r>
    <n v="16266"/>
    <s v="Standard Class"/>
    <s v="CUST-45"/>
    <s v="PD-984"/>
    <n v="1"/>
    <x v="11"/>
    <x v="32"/>
    <n v="6"/>
    <n v="1.78"/>
    <n v="20.706"/>
    <n v="18.925999999999998"/>
    <s v="Noel Staavos"/>
    <x v="2"/>
    <s v="United States"/>
    <x v="2"/>
    <x v="378"/>
    <x v="0"/>
    <s v="Phones"/>
    <x v="0"/>
  </r>
  <r>
    <n v="16346"/>
    <s v="Standard Class"/>
    <s v="CUST-45"/>
    <s v="PD-953"/>
    <n v="1"/>
    <x v="10"/>
    <x v="111"/>
    <n v="2"/>
    <n v="5.2"/>
    <n v="18.186"/>
    <n v="12.986000000000001"/>
    <s v="Noel Staavos"/>
    <x v="2"/>
    <s v="United States"/>
    <x v="2"/>
    <x v="312"/>
    <x v="2"/>
    <s v="Furnishings"/>
    <x v="0"/>
  </r>
  <r>
    <n v="5649"/>
    <s v="Standard Class"/>
    <s v="CUST-45"/>
    <s v="PD-948"/>
    <n v="5"/>
    <x v="31"/>
    <x v="859"/>
    <n v="5"/>
    <n v="2.2999999999999998"/>
    <n v="127.9"/>
    <n v="116.4"/>
    <s v="Noel Staavos"/>
    <x v="2"/>
    <s v="United States"/>
    <x v="2"/>
    <x v="393"/>
    <x v="2"/>
    <s v="Furnishings"/>
    <x v="0"/>
  </r>
  <r>
    <n v="5193"/>
    <s v="Standard Class"/>
    <s v="CUST-45"/>
    <s v="PD-761"/>
    <n v="1"/>
    <x v="31"/>
    <x v="829"/>
    <n v="6"/>
    <n v="1"/>
    <n v="11.416"/>
    <n v="10.416"/>
    <s v="Noel Staavos"/>
    <x v="2"/>
    <s v="United States"/>
    <x v="2"/>
    <x v="1268"/>
    <x v="1"/>
    <s v="Binders"/>
    <x v="0"/>
  </r>
  <r>
    <n v="6361"/>
    <s v="Same Day"/>
    <s v="CUST-45"/>
    <s v="PD-732"/>
    <n v="5"/>
    <x v="31"/>
    <x v="918"/>
    <n v="0"/>
    <n v="1.3"/>
    <n v="51.96"/>
    <n v="45.46"/>
    <s v="Noel Staavos"/>
    <x v="2"/>
    <s v="United States"/>
    <x v="2"/>
    <x v="1170"/>
    <x v="1"/>
    <s v="Storage"/>
    <x v="0"/>
  </r>
  <r>
    <n v="5650"/>
    <s v="Standard Class"/>
    <s v="CUST-45"/>
    <s v="PD-596"/>
    <n v="4"/>
    <x v="31"/>
    <x v="859"/>
    <n v="5"/>
    <n v="4.26"/>
    <n v="35.520000000000003"/>
    <n v="18.48"/>
    <s v="Noel Staavos"/>
    <x v="2"/>
    <s v="United States"/>
    <x v="2"/>
    <x v="868"/>
    <x v="1"/>
    <s v="Supplies"/>
    <x v="0"/>
  </r>
  <r>
    <n v="6362"/>
    <s v="Same Day"/>
    <s v="CUST-45"/>
    <s v="PD-580"/>
    <n v="2"/>
    <x v="31"/>
    <x v="918"/>
    <n v="0"/>
    <n v="4.1399999999999997"/>
    <n v="13.52"/>
    <n v="5.24"/>
    <s v="Noel Staavos"/>
    <x v="2"/>
    <s v="United States"/>
    <x v="2"/>
    <x v="4"/>
    <x v="1"/>
    <s v="Supplies"/>
    <x v="0"/>
  </r>
  <r>
    <n v="5651"/>
    <s v="Standard Class"/>
    <s v="CUST-45"/>
    <s v="PD-54"/>
    <n v="7"/>
    <x v="31"/>
    <x v="859"/>
    <n v="5"/>
    <n v="0.74"/>
    <n v="11.2"/>
    <n v="6.02"/>
    <s v="Noel Staavos"/>
    <x v="2"/>
    <s v="United States"/>
    <x v="2"/>
    <x v="1320"/>
    <x v="1"/>
    <s v="Art"/>
    <x v="0"/>
  </r>
  <r>
    <n v="5192"/>
    <s v="Standard Class"/>
    <s v="CUST-45"/>
    <s v="PD-513"/>
    <n v="2"/>
    <x v="31"/>
    <x v="829"/>
    <n v="6"/>
    <n v="2.23"/>
    <n v="10.784000000000001"/>
    <n v="6.3239999999999998"/>
    <s v="Noel Staavos"/>
    <x v="2"/>
    <s v="United States"/>
    <x v="2"/>
    <x v="951"/>
    <x v="1"/>
    <s v="Binders"/>
    <x v="0"/>
  </r>
  <r>
    <n v="6365"/>
    <s v="Same Day"/>
    <s v="CUST-45"/>
    <s v="PD-1353"/>
    <n v="3"/>
    <x v="31"/>
    <x v="918"/>
    <n v="0"/>
    <n v="15.33"/>
    <n v="197.154"/>
    <n v="151.16399999999999"/>
    <s v="Noel Staavos"/>
    <x v="2"/>
    <s v="United States"/>
    <x v="2"/>
    <x v="604"/>
    <x v="2"/>
    <s v="Tables"/>
    <x v="0"/>
  </r>
  <r>
    <n v="16340"/>
    <s v="Standard Class"/>
    <s v="CUST-45"/>
    <s v="PD-1096"/>
    <n v="1"/>
    <x v="12"/>
    <x v="94"/>
    <n v="1"/>
    <n v="13.25"/>
    <n v="28.98"/>
    <n v="15.73"/>
    <s v="Noel Staavos"/>
    <x v="2"/>
    <s v="United States"/>
    <x v="2"/>
    <x v="333"/>
    <x v="2"/>
    <s v="Furnishings"/>
    <x v="0"/>
  </r>
  <r>
    <n v="6364"/>
    <s v="Same Day"/>
    <s v="CUST-45"/>
    <s v="PD-1075"/>
    <n v="4"/>
    <x v="31"/>
    <x v="918"/>
    <n v="0"/>
    <n v="6.32"/>
    <n v="126.336"/>
    <n v="101.056"/>
    <s v="Noel Staavos"/>
    <x v="2"/>
    <s v="United States"/>
    <x v="2"/>
    <x v="162"/>
    <x v="1"/>
    <s v="Appliances"/>
    <x v="0"/>
  </r>
  <r>
    <n v="16375"/>
    <s v="Standard Class"/>
    <s v="CUST-45"/>
    <s v="PD-1075"/>
    <n v="1"/>
    <x v="21"/>
    <x v="201"/>
    <n v="4"/>
    <n v="6.32"/>
    <n v="27.635999999999999"/>
    <n v="21.315999999999999"/>
    <s v="Noel Staavos"/>
    <x v="2"/>
    <s v="United States"/>
    <x v="2"/>
    <x v="162"/>
    <x v="1"/>
    <s v="Appliances"/>
    <x v="0"/>
  </r>
  <r>
    <n v="6553"/>
    <s v="Standard Class"/>
    <s v="CUST-45"/>
    <s v="PD-1060"/>
    <n v="2"/>
    <x v="12"/>
    <x v="263"/>
    <n v="6"/>
    <n v="2.95"/>
    <n v="29.512"/>
    <n v="23.611999999999998"/>
    <s v="Noel Staavos"/>
    <x v="2"/>
    <s v="United States"/>
    <x v="2"/>
    <x v="97"/>
    <x v="2"/>
    <s v="Furnishings"/>
    <x v="0"/>
  </r>
  <r>
    <n v="16299"/>
    <s v="Standard Class"/>
    <s v="CUST-45"/>
    <s v="PD-1052"/>
    <n v="1"/>
    <x v="21"/>
    <x v="606"/>
    <n v="6"/>
    <n v="35.49"/>
    <n v="25.193000000000001"/>
    <n v="-10.297000000000001"/>
    <s v="Noel Staavos"/>
    <x v="2"/>
    <s v="United States"/>
    <x v="2"/>
    <x v="110"/>
    <x v="0"/>
    <s v="Phones"/>
    <x v="0"/>
  </r>
  <r>
    <n v="16227"/>
    <s v="Standard Class"/>
    <s v="CUST-45"/>
    <s v="PD-1024"/>
    <n v="1"/>
    <x v="21"/>
    <x v="606"/>
    <n v="5"/>
    <n v="79"/>
    <n v="90.3"/>
    <n v="11.3"/>
    <s v="Noel Staavos"/>
    <x v="2"/>
    <s v="United States"/>
    <x v="2"/>
    <x v="79"/>
    <x v="4"/>
    <s v="Stylus"/>
    <x v="0"/>
  </r>
  <r>
    <n v="16253"/>
    <s v="Standard Class"/>
    <s v="CUST-45"/>
    <s v="PD-1001"/>
    <n v="1"/>
    <x v="22"/>
    <x v="64"/>
    <n v="4"/>
    <n v="15.57"/>
    <n v="21.370999999999999"/>
    <n v="5.8010000000000002"/>
    <s v="Noel Staavos"/>
    <x v="2"/>
    <s v="United States"/>
    <x v="2"/>
    <x v="55"/>
    <x v="1"/>
    <s v="Labels"/>
    <x v="0"/>
  </r>
  <r>
    <n v="7456"/>
    <s v="Second Class"/>
    <s v="CUST-45"/>
    <s v="PD-896"/>
    <n v="3"/>
    <x v="42"/>
    <x v="223"/>
    <n v="2"/>
    <n v="3.59"/>
    <n v="63.3"/>
    <n v="52.53"/>
    <s v="Noel Staavos"/>
    <x v="2"/>
    <s v="United States"/>
    <x v="2"/>
    <x v="937"/>
    <x v="1"/>
    <s v="Paper"/>
    <x v="0"/>
  </r>
  <r>
    <n v="9147"/>
    <s v="First Class"/>
    <s v="CUST-45"/>
    <s v="PD-70"/>
    <n v="5"/>
    <x v="52"/>
    <x v="301"/>
    <n v="3"/>
    <n v="0.11"/>
    <n v="7.08"/>
    <n v="6.53"/>
    <s v="Noel Staavos"/>
    <x v="2"/>
    <s v="United States"/>
    <x v="2"/>
    <x v="752"/>
    <x v="1"/>
    <s v="Art"/>
    <x v="0"/>
  </r>
  <r>
    <n v="9148"/>
    <s v="First Class"/>
    <s v="CUST-45"/>
    <s v="PD-1021"/>
    <n v="9"/>
    <x v="52"/>
    <x v="301"/>
    <n v="3"/>
    <n v="429"/>
    <n v="1258.2"/>
    <n v="-2602.8000000000002"/>
    <s v="Noel Staavos"/>
    <x v="2"/>
    <s v="United States"/>
    <x v="2"/>
    <x v="166"/>
    <x v="3"/>
    <s v="Smartphones"/>
    <x v="0"/>
  </r>
  <r>
    <n v="9867"/>
    <s v="Standard Class"/>
    <s v="CUST-45"/>
    <s v="PD-384"/>
    <n v="4"/>
    <x v="23"/>
    <x v="833"/>
    <n v="4"/>
    <n v="2.13"/>
    <n v="16.576000000000001"/>
    <n v="8.0559999999999992"/>
    <s v="Noel Staavos"/>
    <x v="2"/>
    <s v="United States"/>
    <x v="2"/>
    <x v="652"/>
    <x v="1"/>
    <s v="Paper"/>
    <x v="0"/>
  </r>
  <r>
    <n v="1281"/>
    <s v="Second Class"/>
    <s v="CUST-450"/>
    <s v="PD-279"/>
    <n v="2"/>
    <x v="38"/>
    <x v="1392"/>
    <n v="4"/>
    <n v="0.21"/>
    <n v="6.7519999999999998"/>
    <n v="6.3319999999999999"/>
    <s v="Ryan Akin"/>
    <x v="0"/>
    <s v="United States"/>
    <x v="6"/>
    <x v="1411"/>
    <x v="1"/>
    <s v="Paper"/>
    <x v="3"/>
  </r>
  <r>
    <n v="1283"/>
    <s v="Second Class"/>
    <s v="CUST-450"/>
    <s v="PD-7"/>
    <n v="3"/>
    <x v="38"/>
    <x v="1392"/>
    <n v="4"/>
    <n v="0.31"/>
    <n v="1.3694999999999999"/>
    <n v="0.4395"/>
    <s v="Ryan Akin"/>
    <x v="0"/>
    <s v="United States"/>
    <x v="6"/>
    <x v="1083"/>
    <x v="1"/>
    <s v="Binders"/>
    <x v="3"/>
  </r>
  <r>
    <n v="2096"/>
    <s v="Standard Class"/>
    <s v="CUST-450"/>
    <s v="PD-1406"/>
    <n v="3"/>
    <x v="8"/>
    <x v="516"/>
    <n v="4"/>
    <n v="59.45"/>
    <n v="387.72"/>
    <n v="209.37"/>
    <s v="Ryan Akin"/>
    <x v="0"/>
    <s v="United States"/>
    <x v="6"/>
    <x v="454"/>
    <x v="1"/>
    <s v="Storage"/>
    <x v="3"/>
  </r>
  <r>
    <n v="3264"/>
    <s v="Standard Class"/>
    <s v="CUST-450"/>
    <s v="PD-798"/>
    <n v="2"/>
    <x v="19"/>
    <x v="815"/>
    <n v="6"/>
    <n v="5.73"/>
    <n v="25.488"/>
    <n v="14.028"/>
    <s v="Ryan Akin"/>
    <x v="0"/>
    <s v="United States"/>
    <x v="6"/>
    <x v="450"/>
    <x v="0"/>
    <s v="Accessories"/>
    <x v="3"/>
  </r>
  <r>
    <n v="15182"/>
    <s v="Standard Class"/>
    <s v="CUST-450"/>
    <s v="PD-1040"/>
    <n v="1"/>
    <x v="22"/>
    <x v="31"/>
    <n v="5"/>
    <n v="649"/>
    <n v="699.3"/>
    <n v="50.3"/>
    <s v="Ryan Akin"/>
    <x v="0"/>
    <s v="United States"/>
    <x v="6"/>
    <x v="77"/>
    <x v="3"/>
    <s v="Tablets"/>
    <x v="3"/>
  </r>
  <r>
    <n v="15091"/>
    <s v="Standard Class"/>
    <s v="CUST-450"/>
    <s v="PD-1007"/>
    <n v="1"/>
    <x v="11"/>
    <x v="29"/>
    <n v="6"/>
    <n v="17.04"/>
    <n v="21.686"/>
    <n v="4.6459999999999999"/>
    <s v="Ryan Akin"/>
    <x v="0"/>
    <s v="United States"/>
    <x v="6"/>
    <x v="81"/>
    <x v="1"/>
    <s v="Paper"/>
    <x v="3"/>
  </r>
  <r>
    <n v="7194"/>
    <s v="Same Day"/>
    <s v="CUST-450"/>
    <s v="PD-876"/>
    <n v="2"/>
    <x v="55"/>
    <x v="1126"/>
    <n v="0"/>
    <n v="1.62"/>
    <n v="16.192"/>
    <n v="12.952"/>
    <s v="Ryan Akin"/>
    <x v="0"/>
    <s v="United States"/>
    <x v="6"/>
    <x v="831"/>
    <x v="2"/>
    <s v="Furnishings"/>
    <x v="3"/>
  </r>
  <r>
    <n v="7196"/>
    <s v="Same Day"/>
    <s v="CUST-450"/>
    <s v="PD-602"/>
    <n v="6"/>
    <x v="55"/>
    <x v="1126"/>
    <n v="0"/>
    <n v="4.0599999999999996"/>
    <n v="43.344000000000001"/>
    <n v="18.984000000000002"/>
    <s v="Ryan Akin"/>
    <x v="0"/>
    <s v="United States"/>
    <x v="6"/>
    <x v="444"/>
    <x v="1"/>
    <s v="Storage"/>
    <x v="3"/>
  </r>
  <r>
    <n v="7706"/>
    <s v="First Class"/>
    <s v="CUST-450"/>
    <s v="PD-1204"/>
    <n v="3"/>
    <x v="23"/>
    <x v="37"/>
    <n v="3"/>
    <n v="8.5399999999999991"/>
    <n v="146.352"/>
    <n v="120.732"/>
    <s v="Ryan Akin"/>
    <x v="0"/>
    <s v="United States"/>
    <x v="6"/>
    <x v="1034"/>
    <x v="1"/>
    <s v="Storage"/>
    <x v="3"/>
  </r>
  <r>
    <n v="10063"/>
    <s v="Same Day"/>
    <s v="CUST-450"/>
    <s v="PD-1577"/>
    <n v="3"/>
    <x v="16"/>
    <x v="279"/>
    <n v="1"/>
    <n v="139.12"/>
    <n v="620.38350000000003"/>
    <n v="203.02350000000001"/>
    <s v="Ryan Akin"/>
    <x v="0"/>
    <s v="United States"/>
    <x v="6"/>
    <x v="60"/>
    <x v="0"/>
    <s v="Phones"/>
    <x v="3"/>
  </r>
  <r>
    <n v="10574"/>
    <s v="Second Class"/>
    <s v="CUST-450"/>
    <s v="PD-1577"/>
    <n v="5"/>
    <x v="16"/>
    <x v="148"/>
    <n v="2"/>
    <n v="139.12"/>
    <n v="1033.9725000000001"/>
    <n v="338.3725"/>
    <s v="Ryan Akin"/>
    <x v="0"/>
    <s v="United States"/>
    <x v="6"/>
    <x v="60"/>
    <x v="0"/>
    <s v="Phones"/>
    <x v="3"/>
  </r>
  <r>
    <n v="10718"/>
    <s v="First Class"/>
    <s v="CUST-450"/>
    <s v="PD-1577"/>
    <n v="4"/>
    <x v="5"/>
    <x v="696"/>
    <n v="4"/>
    <n v="139.12"/>
    <n v="827.178"/>
    <n v="270.69799999999998"/>
    <s v="Ryan Akin"/>
    <x v="0"/>
    <s v="United States"/>
    <x v="6"/>
    <x v="60"/>
    <x v="0"/>
    <s v="Phones"/>
    <x v="3"/>
  </r>
  <r>
    <n v="10877"/>
    <s v="First Class"/>
    <s v="CUST-450"/>
    <s v="PD-1577"/>
    <n v="1"/>
    <x v="16"/>
    <x v="333"/>
    <n v="2"/>
    <n v="139.12"/>
    <n v="206.7945"/>
    <n v="67.674499999999995"/>
    <s v="Ryan Akin"/>
    <x v="0"/>
    <s v="United States"/>
    <x v="6"/>
    <x v="60"/>
    <x v="0"/>
    <s v="Phones"/>
    <x v="3"/>
  </r>
  <r>
    <n v="11571"/>
    <s v="First Class"/>
    <s v="CUST-450"/>
    <s v="PD-1577"/>
    <n v="1"/>
    <x v="16"/>
    <x v="188"/>
    <n v="3"/>
    <n v="139.12"/>
    <n v="206.7945"/>
    <n v="67.674499999999995"/>
    <s v="Ryan Akin"/>
    <x v="0"/>
    <s v="United States"/>
    <x v="6"/>
    <x v="60"/>
    <x v="0"/>
    <s v="Phones"/>
    <x v="3"/>
  </r>
  <r>
    <n v="11854"/>
    <s v="Same Day"/>
    <s v="CUST-450"/>
    <s v="PD-1577"/>
    <n v="4"/>
    <x v="33"/>
    <x v="523"/>
    <n v="2"/>
    <n v="139.12"/>
    <n v="827.178"/>
    <n v="270.69799999999998"/>
    <s v="Ryan Akin"/>
    <x v="0"/>
    <s v="United States"/>
    <x v="6"/>
    <x v="60"/>
    <x v="0"/>
    <s v="Phones"/>
    <x v="3"/>
  </r>
  <r>
    <n v="12067"/>
    <s v="First Class"/>
    <s v="CUST-450"/>
    <s v="PD-1577"/>
    <n v="5"/>
    <x v="25"/>
    <x v="382"/>
    <n v="1"/>
    <n v="139.12"/>
    <n v="1033.9725000000001"/>
    <n v="338.3725"/>
    <s v="Ryan Akin"/>
    <x v="0"/>
    <s v="United States"/>
    <x v="6"/>
    <x v="60"/>
    <x v="0"/>
    <s v="Phones"/>
    <x v="3"/>
  </r>
  <r>
    <n v="12171"/>
    <s v="First Class"/>
    <s v="CUST-450"/>
    <s v="PD-1577"/>
    <n v="1"/>
    <x v="34"/>
    <x v="923"/>
    <n v="2"/>
    <n v="139.12"/>
    <n v="206.7945"/>
    <n v="67.674499999999995"/>
    <s v="Ryan Akin"/>
    <x v="0"/>
    <s v="United States"/>
    <x v="6"/>
    <x v="60"/>
    <x v="0"/>
    <s v="Phones"/>
    <x v="3"/>
  </r>
  <r>
    <n v="13892"/>
    <s v="First Class"/>
    <s v="CUST-450"/>
    <s v="PD-1577"/>
    <n v="2"/>
    <x v="33"/>
    <x v="134"/>
    <n v="4"/>
    <n v="139.12"/>
    <n v="413.589"/>
    <n v="135.34899999999999"/>
    <s v="Ryan Akin"/>
    <x v="0"/>
    <s v="United States"/>
    <x v="6"/>
    <x v="60"/>
    <x v="0"/>
    <s v="Phones"/>
    <x v="3"/>
  </r>
  <r>
    <n v="14063"/>
    <s v="First Class"/>
    <s v="CUST-450"/>
    <s v="PD-1577"/>
    <n v="2"/>
    <x v="29"/>
    <x v="51"/>
    <n v="3"/>
    <n v="139.12"/>
    <n v="413.589"/>
    <n v="135.34899999999999"/>
    <s v="Ryan Akin"/>
    <x v="0"/>
    <s v="United States"/>
    <x v="6"/>
    <x v="60"/>
    <x v="0"/>
    <s v="Phones"/>
    <x v="3"/>
  </r>
  <r>
    <n v="1285"/>
    <s v="Standard Class"/>
    <s v="CUST-451"/>
    <s v="PD-515"/>
    <n v="7"/>
    <x v="18"/>
    <x v="502"/>
    <n v="-362"/>
    <n v="3.33"/>
    <n v="47.53"/>
    <n v="24.22"/>
    <s v="Rob Williams"/>
    <x v="2"/>
    <s v="United States"/>
    <x v="36"/>
    <x v="330"/>
    <x v="0"/>
    <s v="Accessories"/>
    <x v="2"/>
  </r>
  <r>
    <n v="6009"/>
    <s v="Standard Class"/>
    <s v="CUST-451"/>
    <s v="PD-732"/>
    <n v="1"/>
    <x v="11"/>
    <x v="26"/>
    <n v="6"/>
    <n v="1.3"/>
    <n v="10.391999999999999"/>
    <n v="9.0920000000000005"/>
    <s v="Rob Williams"/>
    <x v="2"/>
    <s v="United States"/>
    <x v="36"/>
    <x v="1170"/>
    <x v="1"/>
    <s v="Storage"/>
    <x v="2"/>
  </r>
  <r>
    <n v="5479"/>
    <s v="Second Class"/>
    <s v="CUST-451"/>
    <s v="PD-671"/>
    <n v="2"/>
    <x v="31"/>
    <x v="973"/>
    <n v="4"/>
    <n v="1.52"/>
    <n v="4.3559999999999999"/>
    <n v="1.3160000000000001"/>
    <s v="Rob Williams"/>
    <x v="2"/>
    <s v="United States"/>
    <x v="36"/>
    <x v="407"/>
    <x v="1"/>
    <s v="Appliances"/>
    <x v="2"/>
  </r>
  <r>
    <n v="4545"/>
    <s v="First Class"/>
    <s v="CUST-451"/>
    <s v="PD-605"/>
    <n v="5"/>
    <x v="9"/>
    <x v="11"/>
    <n v="3"/>
    <n v="1.73"/>
    <n v="45.6"/>
    <n v="36.950000000000003"/>
    <s v="Rob Williams"/>
    <x v="2"/>
    <s v="United States"/>
    <x v="36"/>
    <x v="395"/>
    <x v="1"/>
    <s v="Binders"/>
    <x v="2"/>
  </r>
  <r>
    <n v="5478"/>
    <s v="Second Class"/>
    <s v="CUST-451"/>
    <s v="PD-518"/>
    <n v="3"/>
    <x v="31"/>
    <x v="973"/>
    <n v="4"/>
    <n v="3.43"/>
    <n v="16.463999999999999"/>
    <n v="6.1740000000000004"/>
    <s v="Rob Williams"/>
    <x v="2"/>
    <s v="United States"/>
    <x v="36"/>
    <x v="516"/>
    <x v="1"/>
    <s v="Supplies"/>
    <x v="2"/>
  </r>
  <r>
    <n v="5480"/>
    <s v="Second Class"/>
    <s v="CUST-451"/>
    <s v="PD-434"/>
    <n v="4"/>
    <x v="31"/>
    <x v="973"/>
    <n v="4"/>
    <n v="0.48"/>
    <n v="19.04"/>
    <n v="17.12"/>
    <s v="Rob Williams"/>
    <x v="2"/>
    <s v="United States"/>
    <x v="36"/>
    <x v="1227"/>
    <x v="0"/>
    <s v="Accessories"/>
    <x v="2"/>
  </r>
  <r>
    <n v="4544"/>
    <s v="First Class"/>
    <s v="CUST-451"/>
    <s v="PD-411"/>
    <n v="5"/>
    <x v="9"/>
    <x v="11"/>
    <n v="3"/>
    <n v="0.78"/>
    <n v="27.95"/>
    <n v="24.05"/>
    <s v="Rob Williams"/>
    <x v="2"/>
    <s v="United States"/>
    <x v="36"/>
    <x v="1149"/>
    <x v="0"/>
    <s v="Accessories"/>
    <x v="2"/>
  </r>
  <r>
    <n v="4216"/>
    <s v="Standard Class"/>
    <s v="CUST-451"/>
    <s v="PD-186"/>
    <n v="2"/>
    <x v="31"/>
    <x v="1393"/>
    <n v="7"/>
    <n v="0.61"/>
    <n v="4.88"/>
    <n v="3.66"/>
    <s v="Rob Williams"/>
    <x v="2"/>
    <s v="United States"/>
    <x v="36"/>
    <x v="679"/>
    <x v="1"/>
    <s v="Binders"/>
    <x v="2"/>
  </r>
  <r>
    <n v="5875"/>
    <s v="First Class"/>
    <s v="CUST-451"/>
    <s v="PD-1572"/>
    <n v="2"/>
    <x v="41"/>
    <x v="1113"/>
    <n v="3"/>
    <n v="171.75"/>
    <n v="715.64"/>
    <n v="372.14"/>
    <s v="Rob Williams"/>
    <x v="2"/>
    <s v="United States"/>
    <x v="36"/>
    <x v="716"/>
    <x v="1"/>
    <s v="Appliances"/>
    <x v="2"/>
  </r>
  <r>
    <n v="4217"/>
    <s v="Standard Class"/>
    <s v="CUST-451"/>
    <s v="PD-1530"/>
    <n v="4"/>
    <x v="31"/>
    <x v="1393"/>
    <n v="7"/>
    <n v="119.44"/>
    <n v="780"/>
    <n v="302.24"/>
    <s v="Rob Williams"/>
    <x v="2"/>
    <s v="United States"/>
    <x v="36"/>
    <x v="278"/>
    <x v="2"/>
    <s v="Tables"/>
    <x v="2"/>
  </r>
  <r>
    <n v="6008"/>
    <s v="Standard Class"/>
    <s v="CUST-451"/>
    <s v="PD-1141"/>
    <n v="3"/>
    <x v="11"/>
    <x v="26"/>
    <n v="6"/>
    <n v="7.47"/>
    <n v="119.47199999999999"/>
    <n v="97.061999999999998"/>
    <s v="Rob Williams"/>
    <x v="2"/>
    <s v="United States"/>
    <x v="36"/>
    <x v="261"/>
    <x v="1"/>
    <s v="Envelopes"/>
    <x v="2"/>
  </r>
  <r>
    <n v="6944"/>
    <s v="First Class"/>
    <s v="CUST-451"/>
    <s v="PD-393"/>
    <n v="1"/>
    <x v="42"/>
    <x v="1394"/>
    <n v="2"/>
    <n v="2.16"/>
    <n v="5.28"/>
    <n v="3.12"/>
    <s v="Rob Williams"/>
    <x v="2"/>
    <s v="United States"/>
    <x v="36"/>
    <x v="775"/>
    <x v="1"/>
    <s v="Paper"/>
    <x v="2"/>
  </r>
  <r>
    <n v="6945"/>
    <s v="First Class"/>
    <s v="CUST-451"/>
    <s v="PD-1229"/>
    <n v="5"/>
    <x v="42"/>
    <x v="1394"/>
    <n v="2"/>
    <n v="10.08"/>
    <n v="268.76"/>
    <n v="218.36"/>
    <s v="Rob Williams"/>
    <x v="2"/>
    <s v="United States"/>
    <x v="36"/>
    <x v="1104"/>
    <x v="1"/>
    <s v="Binders"/>
    <x v="2"/>
  </r>
  <r>
    <n v="9341"/>
    <s v="Standard Class"/>
    <s v="CUST-451"/>
    <s v="PD-1158"/>
    <n v="1"/>
    <x v="55"/>
    <x v="354"/>
    <n v="6"/>
    <n v="11.09"/>
    <n v="52.79"/>
    <n v="41.7"/>
    <s v="Rob Williams"/>
    <x v="2"/>
    <s v="United States"/>
    <x v="36"/>
    <x v="1012"/>
    <x v="0"/>
    <s v="Phones"/>
    <x v="2"/>
  </r>
  <r>
    <n v="1293"/>
    <s v="Standard Class"/>
    <s v="CUST-452"/>
    <s v="PD-970"/>
    <n v="9"/>
    <x v="43"/>
    <x v="1312"/>
    <n v="4"/>
    <n v="10.36"/>
    <n v="251.91"/>
    <n v="158.66999999999999"/>
    <s v="Greg Guthrie"/>
    <x v="2"/>
    <s v="United States"/>
    <x v="2"/>
    <x v="311"/>
    <x v="0"/>
    <s v="Accessories"/>
    <x v="0"/>
  </r>
  <r>
    <n v="1291"/>
    <s v="Standard Class"/>
    <s v="CUST-452"/>
    <s v="PD-1331"/>
    <n v="4"/>
    <x v="43"/>
    <x v="1312"/>
    <n v="4"/>
    <n v="38.54"/>
    <n v="405.64"/>
    <n v="251.48"/>
    <s v="Greg Guthrie"/>
    <x v="2"/>
    <s v="United States"/>
    <x v="2"/>
    <x v="1136"/>
    <x v="1"/>
    <s v="Storage"/>
    <x v="0"/>
  </r>
  <r>
    <n v="1288"/>
    <s v="Standard Class"/>
    <s v="CUST-452"/>
    <s v="PD-87"/>
    <n v="2"/>
    <x v="43"/>
    <x v="1312"/>
    <n v="4"/>
    <n v="0.72"/>
    <n v="3.2"/>
    <n v="1.76"/>
    <s v="Greg Guthrie"/>
    <x v="2"/>
    <s v="United States"/>
    <x v="2"/>
    <x v="740"/>
    <x v="1"/>
    <s v="Binders"/>
    <x v="0"/>
  </r>
  <r>
    <n v="1294"/>
    <s v="Standard Class"/>
    <s v="CUST-452"/>
    <s v="PD-271"/>
    <n v="3"/>
    <x v="43"/>
    <x v="1312"/>
    <n v="4"/>
    <n v="1.49"/>
    <n v="12.39"/>
    <n v="7.92"/>
    <s v="Greg Guthrie"/>
    <x v="2"/>
    <s v="United States"/>
    <x v="2"/>
    <x v="1132"/>
    <x v="1"/>
    <s v="Art"/>
    <x v="0"/>
  </r>
  <r>
    <n v="1289"/>
    <s v="Standard Class"/>
    <s v="CUST-452"/>
    <s v="PD-355"/>
    <n v="13"/>
    <x v="43"/>
    <x v="1312"/>
    <n v="4"/>
    <n v="2.64"/>
    <n v="64.739999999999995"/>
    <n v="30.42"/>
    <s v="Greg Guthrie"/>
    <x v="2"/>
    <s v="United States"/>
    <x v="2"/>
    <x v="602"/>
    <x v="1"/>
    <s v="Paper"/>
    <x v="0"/>
  </r>
  <r>
    <n v="1290"/>
    <s v="Standard Class"/>
    <s v="CUST-452"/>
    <s v="PD-464"/>
    <n v="3"/>
    <x v="43"/>
    <x v="1312"/>
    <n v="4"/>
    <n v="2.25"/>
    <n v="15.432"/>
    <n v="8.6820000000000004"/>
    <s v="Greg Guthrie"/>
    <x v="2"/>
    <s v="United States"/>
    <x v="2"/>
    <x v="1235"/>
    <x v="1"/>
    <s v="Binders"/>
    <x v="0"/>
  </r>
  <r>
    <n v="1287"/>
    <s v="Standard Class"/>
    <s v="CUST-452"/>
    <s v="PD-808"/>
    <n v="5"/>
    <x v="43"/>
    <x v="1312"/>
    <n v="4"/>
    <n v="7.23"/>
    <n v="80.3"/>
    <n v="44.15"/>
    <s v="Greg Guthrie"/>
    <x v="2"/>
    <s v="United States"/>
    <x v="2"/>
    <x v="1325"/>
    <x v="1"/>
    <s v="Storage"/>
    <x v="0"/>
  </r>
  <r>
    <n v="1292"/>
    <s v="Standard Class"/>
    <s v="CUST-452"/>
    <s v="PD-1132"/>
    <n v="3"/>
    <x v="43"/>
    <x v="1312"/>
    <n v="4"/>
    <n v="8.7799999999999994"/>
    <n v="117.072"/>
    <n v="90.731999999999999"/>
    <s v="Greg Guthrie"/>
    <x v="2"/>
    <s v="United States"/>
    <x v="2"/>
    <x v="693"/>
    <x v="2"/>
    <s v="Chairs"/>
    <x v="0"/>
  </r>
  <r>
    <n v="3548"/>
    <s v="Standard Class"/>
    <s v="CUST-452"/>
    <s v="PD-1456"/>
    <n v="1"/>
    <x v="49"/>
    <x v="547"/>
    <n v="5"/>
    <n v="28.4"/>
    <n v="47.337000000000003"/>
    <n v="18.937000000000001"/>
    <s v="Greg Guthrie"/>
    <x v="2"/>
    <s v="United States"/>
    <x v="2"/>
    <x v="892"/>
    <x v="1"/>
    <s v="Binders"/>
    <x v="0"/>
  </r>
  <r>
    <n v="15269"/>
    <s v="Standard Class"/>
    <s v="CUST-452"/>
    <s v="PD-982"/>
    <n v="1"/>
    <x v="21"/>
    <x v="606"/>
    <n v="3"/>
    <n v="13.42"/>
    <n v="20.425999999999998"/>
    <n v="7.0060000000000002"/>
    <s v="Greg Guthrie"/>
    <x v="2"/>
    <s v="United States"/>
    <x v="2"/>
    <x v="69"/>
    <x v="2"/>
    <s v="Furnishings"/>
    <x v="0"/>
  </r>
  <r>
    <n v="4344"/>
    <s v="Second Class"/>
    <s v="CUST-452"/>
    <s v="PD-657"/>
    <n v="6"/>
    <x v="9"/>
    <x v="11"/>
    <n v="2"/>
    <n v="5.51"/>
    <n v="49.92"/>
    <n v="16.86"/>
    <s v="Greg Guthrie"/>
    <x v="2"/>
    <s v="United States"/>
    <x v="2"/>
    <x v="410"/>
    <x v="0"/>
    <s v="Accessories"/>
    <x v="0"/>
  </r>
  <r>
    <n v="6021"/>
    <s v="First Class"/>
    <s v="CUST-452"/>
    <s v="PD-370"/>
    <n v="3"/>
    <x v="31"/>
    <x v="1105"/>
    <n v="1"/>
    <n v="2.4900000000000002"/>
    <n v="15.54"/>
    <n v="8.07"/>
    <s v="Greg Guthrie"/>
    <x v="2"/>
    <s v="United States"/>
    <x v="2"/>
    <x v="816"/>
    <x v="1"/>
    <s v="Paper"/>
    <x v="0"/>
  </r>
  <r>
    <n v="4489"/>
    <s v="Standard Class"/>
    <s v="CUST-452"/>
    <s v="PD-1020"/>
    <n v="1"/>
    <x v="46"/>
    <x v="817"/>
    <n v="6"/>
    <n v="849"/>
    <n v="1299"/>
    <n v="450"/>
    <s v="Greg Guthrie"/>
    <x v="2"/>
    <s v="United States"/>
    <x v="2"/>
    <x v="322"/>
    <x v="6"/>
    <s v="Desktops"/>
    <x v="0"/>
  </r>
  <r>
    <n v="7704"/>
    <s v="First Class"/>
    <s v="CUST-452"/>
    <s v="PD-46"/>
    <n v="5"/>
    <x v="42"/>
    <x v="1297"/>
    <n v="3"/>
    <n v="0.39"/>
    <n v="2.355"/>
    <n v="0.40500000000000003"/>
    <s v="Greg Guthrie"/>
    <x v="2"/>
    <s v="United States"/>
    <x v="2"/>
    <x v="327"/>
    <x v="1"/>
    <s v="Binders"/>
    <x v="0"/>
  </r>
  <r>
    <n v="7705"/>
    <s v="First Class"/>
    <s v="CUST-452"/>
    <s v="PD-403"/>
    <n v="1"/>
    <x v="42"/>
    <x v="1297"/>
    <n v="3"/>
    <n v="2.08"/>
    <n v="4.2720000000000002"/>
    <n v="2.1920000000000002"/>
    <s v="Greg Guthrie"/>
    <x v="2"/>
    <s v="United States"/>
    <x v="2"/>
    <x v="325"/>
    <x v="1"/>
    <s v="Paper"/>
    <x v="0"/>
  </r>
  <r>
    <n v="9740"/>
    <s v="First Class"/>
    <s v="CUST-452"/>
    <s v="PD-749"/>
    <n v="4"/>
    <x v="15"/>
    <x v="979"/>
    <n v="3"/>
    <n v="4.75"/>
    <n v="43.456000000000003"/>
    <n v="24.456"/>
    <s v="Greg Guthrie"/>
    <x v="2"/>
    <s v="United States"/>
    <x v="2"/>
    <x v="1242"/>
    <x v="1"/>
    <s v="Art"/>
    <x v="0"/>
  </r>
  <r>
    <n v="9804"/>
    <s v="Standard Class"/>
    <s v="CUST-452"/>
    <s v="PD-1351"/>
    <n v="4"/>
    <x v="55"/>
    <x v="764"/>
    <n v="5"/>
    <n v="50.04"/>
    <n v="348.12799999999999"/>
    <n v="147.96799999999999"/>
    <s v="Greg Guthrie"/>
    <x v="2"/>
    <s v="United States"/>
    <x v="2"/>
    <x v="1421"/>
    <x v="2"/>
    <s v="Chairs"/>
    <x v="0"/>
  </r>
  <r>
    <n v="9806"/>
    <s v="Standard Class"/>
    <s v="CUST-452"/>
    <s v="PD-4"/>
    <n v="4"/>
    <x v="55"/>
    <x v="764"/>
    <n v="5"/>
    <n v="0.14000000000000001"/>
    <n v="3.16"/>
    <n v="2.6"/>
    <s v="Greg Guthrie"/>
    <x v="2"/>
    <s v="United States"/>
    <x v="2"/>
    <x v="910"/>
    <x v="1"/>
    <s v="Appliances"/>
    <x v="0"/>
  </r>
  <r>
    <n v="9807"/>
    <s v="Standard Class"/>
    <s v="CUST-452"/>
    <s v="PD-429"/>
    <n v="5"/>
    <x v="55"/>
    <x v="764"/>
    <n v="5"/>
    <n v="1.22"/>
    <n v="29.15"/>
    <n v="23.05"/>
    <s v="Greg Guthrie"/>
    <x v="2"/>
    <s v="United States"/>
    <x v="2"/>
    <x v="1068"/>
    <x v="2"/>
    <s v="Furnishings"/>
    <x v="0"/>
  </r>
  <r>
    <n v="9809"/>
    <s v="Standard Class"/>
    <s v="CUST-452"/>
    <s v="PD-447"/>
    <n v="1"/>
    <x v="55"/>
    <x v="764"/>
    <n v="5"/>
    <n v="1.8"/>
    <n v="4.7919999999999998"/>
    <n v="2.992"/>
    <s v="Greg Guthrie"/>
    <x v="2"/>
    <s v="United States"/>
    <x v="2"/>
    <x v="835"/>
    <x v="0"/>
    <s v="Phones"/>
    <x v="0"/>
  </r>
  <r>
    <n v="7814"/>
    <s v="Standard Class"/>
    <s v="CUST-452"/>
    <s v="PD-105"/>
    <n v="2"/>
    <x v="15"/>
    <x v="205"/>
    <n v="7"/>
    <n v="1.05"/>
    <n v="3.5680000000000001"/>
    <n v="1.468"/>
    <s v="Greg Guthrie"/>
    <x v="2"/>
    <s v="United States"/>
    <x v="2"/>
    <x v="1088"/>
    <x v="2"/>
    <s v="Furnishings"/>
    <x v="0"/>
  </r>
  <r>
    <n v="1296"/>
    <s v="Standard Class"/>
    <s v="CUST-453"/>
    <s v="PD-342"/>
    <n v="3"/>
    <x v="6"/>
    <x v="1015"/>
    <n v="6"/>
    <n v="1.71"/>
    <n v="14.67"/>
    <n v="9.5399999999999991"/>
    <s v="Bart Folk"/>
    <x v="0"/>
    <s v="United States"/>
    <x v="21"/>
    <x v="598"/>
    <x v="1"/>
    <s v="Art"/>
    <x v="3"/>
  </r>
  <r>
    <n v="15244"/>
    <s v="Standard Class"/>
    <s v="CUST-453"/>
    <s v="PD-1053"/>
    <n v="1"/>
    <x v="12"/>
    <x v="137"/>
    <n v="6"/>
    <n v="35.51"/>
    <n v="25.332999999999998"/>
    <n v="-10.177"/>
    <s v="Bart Folk"/>
    <x v="0"/>
    <s v="United States"/>
    <x v="21"/>
    <x v="335"/>
    <x v="0"/>
    <s v="Phones"/>
    <x v="3"/>
  </r>
  <r>
    <n v="8366"/>
    <s v="First Class"/>
    <s v="CUST-453"/>
    <s v="PD-731"/>
    <n v="7"/>
    <x v="13"/>
    <x v="70"/>
    <n v="3"/>
    <n v="3.63"/>
    <n v="90.86"/>
    <n v="65.45"/>
    <s v="Bart Folk"/>
    <x v="0"/>
    <s v="United States"/>
    <x v="21"/>
    <x v="400"/>
    <x v="1"/>
    <s v="Appliances"/>
    <x v="3"/>
  </r>
  <r>
    <n v="8367"/>
    <s v="First Class"/>
    <s v="CUST-453"/>
    <s v="PD-852"/>
    <n v="5"/>
    <x v="13"/>
    <x v="70"/>
    <n v="3"/>
    <n v="6.83"/>
    <n v="94.85"/>
    <n v="60.7"/>
    <s v="Bart Folk"/>
    <x v="0"/>
    <s v="United States"/>
    <x v="21"/>
    <x v="840"/>
    <x v="1"/>
    <s v="Paper"/>
    <x v="3"/>
  </r>
  <r>
    <n v="9971"/>
    <s v="Second Class"/>
    <s v="CUST-453"/>
    <s v="PD-227"/>
    <n v="6"/>
    <x v="45"/>
    <x v="618"/>
    <n v="3"/>
    <n v="0.65"/>
    <n v="21.6"/>
    <n v="17.7"/>
    <s v="Bart Folk"/>
    <x v="0"/>
    <s v="United States"/>
    <x v="21"/>
    <x v="942"/>
    <x v="1"/>
    <s v="Paper"/>
    <x v="3"/>
  </r>
  <r>
    <n v="9972"/>
    <s v="Second Class"/>
    <s v="CUST-453"/>
    <s v="PD-177"/>
    <n v="3"/>
    <x v="45"/>
    <x v="618"/>
    <n v="3"/>
    <n v="1.27"/>
    <n v="8.85"/>
    <n v="5.04"/>
    <s v="Bart Folk"/>
    <x v="0"/>
    <s v="United States"/>
    <x v="21"/>
    <x v="279"/>
    <x v="1"/>
    <s v="Labels"/>
    <x v="3"/>
  </r>
  <r>
    <n v="1301"/>
    <s v="Standard Class"/>
    <s v="CUST-454"/>
    <s v="PD-1183"/>
    <n v="4"/>
    <x v="35"/>
    <x v="1395"/>
    <n v="4"/>
    <n v="21.28"/>
    <n v="223.96"/>
    <n v="138.84"/>
    <s v="Liz MacKendrick"/>
    <x v="0"/>
    <s v="United States"/>
    <x v="33"/>
    <x v="675"/>
    <x v="0"/>
    <s v="Accessories"/>
    <x v="3"/>
  </r>
  <r>
    <n v="1300"/>
    <s v="Standard Class"/>
    <s v="CUST-454"/>
    <s v="PD-1152"/>
    <n v="1"/>
    <x v="35"/>
    <x v="1395"/>
    <n v="4"/>
    <n v="9.8000000000000007"/>
    <n v="51.59"/>
    <n v="41.79"/>
    <s v="Liz MacKendrick"/>
    <x v="0"/>
    <s v="United States"/>
    <x v="33"/>
    <x v="224"/>
    <x v="2"/>
    <s v="Tables"/>
    <x v="3"/>
  </r>
  <r>
    <n v="2050"/>
    <s v="Standard Class"/>
    <s v="CUST-454"/>
    <s v="PD-1289"/>
    <n v="9"/>
    <x v="19"/>
    <x v="486"/>
    <n v="5"/>
    <n v="35.03"/>
    <n v="646.77599999999995"/>
    <n v="331.50599999999997"/>
    <s v="Liz MacKendrick"/>
    <x v="0"/>
    <s v="United States"/>
    <x v="33"/>
    <x v="443"/>
    <x v="1"/>
    <s v="Storage"/>
    <x v="3"/>
  </r>
  <r>
    <n v="2272"/>
    <s v="Standard Class"/>
    <s v="CUST-454"/>
    <s v="PD-275"/>
    <n v="1"/>
    <x v="58"/>
    <x v="1339"/>
    <n v="5"/>
    <n v="1.1200000000000001"/>
    <n v="4.1399999999999997"/>
    <n v="3.02"/>
    <s v="Liz MacKendrick"/>
    <x v="0"/>
    <s v="United States"/>
    <x v="33"/>
    <x v="222"/>
    <x v="2"/>
    <s v="Furnishings"/>
    <x v="3"/>
  </r>
  <r>
    <n v="6337"/>
    <s v="Standard Class"/>
    <s v="CUST-454"/>
    <s v="PD-467"/>
    <n v="3"/>
    <x v="31"/>
    <x v="601"/>
    <n v="4"/>
    <n v="2.2599999999999998"/>
    <n v="15.528"/>
    <n v="8.7479999999999993"/>
    <s v="Liz MacKendrick"/>
    <x v="0"/>
    <s v="United States"/>
    <x v="33"/>
    <x v="629"/>
    <x v="1"/>
    <s v="Binders"/>
    <x v="3"/>
  </r>
  <r>
    <n v="6633"/>
    <s v="Standard Class"/>
    <s v="CUST-454"/>
    <s v="PD-285"/>
    <n v="9"/>
    <x v="46"/>
    <x v="1383"/>
    <n v="5"/>
    <n v="0.26"/>
    <n v="38.340000000000003"/>
    <n v="36"/>
    <s v="Liz MacKendrick"/>
    <x v="0"/>
    <s v="United States"/>
    <x v="33"/>
    <x v="599"/>
    <x v="1"/>
    <s v="Art"/>
    <x v="3"/>
  </r>
  <r>
    <n v="15261"/>
    <s v="Standard Class"/>
    <s v="CUST-454"/>
    <s v="PD-1021"/>
    <n v="1"/>
    <x v="12"/>
    <x v="348"/>
    <n v="6"/>
    <n v="429"/>
    <n v="489.3"/>
    <n v="60.3"/>
    <s v="Liz MacKendrick"/>
    <x v="0"/>
    <s v="United States"/>
    <x v="33"/>
    <x v="166"/>
    <x v="3"/>
    <s v="Smartphones"/>
    <x v="3"/>
  </r>
  <r>
    <n v="15063"/>
    <s v="Standard Class"/>
    <s v="CUST-454"/>
    <s v="PD-1011"/>
    <n v="1"/>
    <x v="12"/>
    <x v="122"/>
    <n v="4"/>
    <n v="13.34"/>
    <n v="21.713999999999999"/>
    <n v="8.3740000000000006"/>
    <s v="Liz MacKendrick"/>
    <x v="0"/>
    <s v="United States"/>
    <x v="33"/>
    <x v="134"/>
    <x v="1"/>
    <s v="Binders"/>
    <x v="3"/>
  </r>
  <r>
    <n v="1302"/>
    <s v="Standard Class"/>
    <s v="CUST-455"/>
    <s v="PD-688"/>
    <n v="6"/>
    <x v="17"/>
    <x v="1174"/>
    <n v="4"/>
    <n v="4.5"/>
    <n v="55.392000000000003"/>
    <n v="28.391999999999999"/>
    <s v="Kelly Williams"/>
    <x v="0"/>
    <s v="United States"/>
    <x v="23"/>
    <x v="955"/>
    <x v="1"/>
    <s v="Appliances"/>
    <x v="3"/>
  </r>
  <r>
    <n v="2969"/>
    <s v="Standard Class"/>
    <s v="CUST-455"/>
    <s v="PD-288"/>
    <n v="3"/>
    <x v="20"/>
    <x v="286"/>
    <n v="4"/>
    <n v="0.6"/>
    <n v="12.81"/>
    <n v="11.01"/>
    <s v="Kelly Williams"/>
    <x v="0"/>
    <s v="United States"/>
    <x v="23"/>
    <x v="352"/>
    <x v="2"/>
    <s v="Furnishings"/>
    <x v="3"/>
  </r>
  <r>
    <n v="3859"/>
    <s v="First Class"/>
    <s v="CUST-455"/>
    <s v="PD-415"/>
    <n v="4"/>
    <x v="8"/>
    <x v="1390"/>
    <n v="1"/>
    <n v="2.9"/>
    <n v="22.72"/>
    <n v="11.12"/>
    <s v="Kelly Williams"/>
    <x v="0"/>
    <s v="United States"/>
    <x v="23"/>
    <x v="211"/>
    <x v="1"/>
    <s v="Binders"/>
    <x v="3"/>
  </r>
  <r>
    <n v="3860"/>
    <s v="First Class"/>
    <s v="CUST-455"/>
    <s v="PD-1239"/>
    <n v="3"/>
    <x v="8"/>
    <x v="1390"/>
    <n v="1"/>
    <n v="39.04"/>
    <n v="212.94"/>
    <n v="95.82"/>
    <s v="Kelly Williams"/>
    <x v="0"/>
    <s v="United States"/>
    <x v="23"/>
    <x v="894"/>
    <x v="2"/>
    <s v="Furnishings"/>
    <x v="3"/>
  </r>
  <r>
    <n v="15193"/>
    <s v="Standard Class"/>
    <s v="CUST-455"/>
    <s v="PD-1018"/>
    <n v="1"/>
    <x v="22"/>
    <x v="142"/>
    <n v="7"/>
    <n v="899"/>
    <n v="909.3"/>
    <n v="10.3"/>
    <s v="Kelly Williams"/>
    <x v="0"/>
    <s v="United States"/>
    <x v="23"/>
    <x v="489"/>
    <x v="6"/>
    <s v="Laptops"/>
    <x v="3"/>
  </r>
  <r>
    <n v="1307"/>
    <s v="Standard Class"/>
    <s v="CUST-456"/>
    <s v="PD-1251"/>
    <n v="3"/>
    <x v="47"/>
    <x v="1154"/>
    <n v="7"/>
    <n v="30.7"/>
    <n v="184.22399999999999"/>
    <n v="92.123999999999995"/>
    <s v="Aleksandra Gannaway"/>
    <x v="2"/>
    <s v="United States"/>
    <x v="2"/>
    <x v="522"/>
    <x v="2"/>
    <s v="Chairs"/>
    <x v="0"/>
  </r>
  <r>
    <n v="2703"/>
    <s v="Standard Class"/>
    <s v="CUST-456"/>
    <s v="PD-454"/>
    <n v="4"/>
    <x v="20"/>
    <x v="24"/>
    <n v="7"/>
    <n v="2.86"/>
    <n v="24.88"/>
    <n v="13.44"/>
    <s v="Aleksandra Gannaway"/>
    <x v="2"/>
    <s v="United States"/>
    <x v="2"/>
    <x v="715"/>
    <x v="1"/>
    <s v="Appliances"/>
    <x v="0"/>
  </r>
  <r>
    <n v="6221"/>
    <s v="First Class"/>
    <s v="CUST-456"/>
    <s v="PD-1222"/>
    <n v="1"/>
    <x v="31"/>
    <x v="911"/>
    <n v="2"/>
    <n v="11.8"/>
    <n v="65.55"/>
    <n v="53.75"/>
    <s v="Aleksandra Gannaway"/>
    <x v="2"/>
    <s v="United States"/>
    <x v="2"/>
    <x v="658"/>
    <x v="2"/>
    <s v="Bookcases"/>
    <x v="0"/>
  </r>
  <r>
    <n v="9397"/>
    <s v="Standard Class"/>
    <s v="CUST-456"/>
    <s v="PD-179"/>
    <n v="2"/>
    <x v="13"/>
    <x v="745"/>
    <n v="5"/>
    <n v="1.46"/>
    <n v="5.96"/>
    <n v="3.04"/>
    <s v="Aleksandra Gannaway"/>
    <x v="2"/>
    <s v="United States"/>
    <x v="2"/>
    <x v="1071"/>
    <x v="1"/>
    <s v="Art"/>
    <x v="0"/>
  </r>
  <r>
    <n v="1310"/>
    <s v="Second Class"/>
    <s v="CUST-457"/>
    <s v="PD-951"/>
    <n v="2"/>
    <x v="47"/>
    <x v="1319"/>
    <n v="2"/>
    <n v="13.77"/>
    <n v="51.96"/>
    <n v="24.42"/>
    <s v="Harry Greene"/>
    <x v="0"/>
    <s v="United States"/>
    <x v="34"/>
    <x v="93"/>
    <x v="2"/>
    <s v="Chairs"/>
    <x v="3"/>
  </r>
  <r>
    <n v="1311"/>
    <s v="Second Class"/>
    <s v="CUST-457"/>
    <s v="PD-214"/>
    <n v="3"/>
    <x v="47"/>
    <x v="1319"/>
    <n v="2"/>
    <n v="1"/>
    <n v="10.050000000000001"/>
    <n v="7.05"/>
    <s v="Harry Greene"/>
    <x v="0"/>
    <s v="United States"/>
    <x v="34"/>
    <x v="223"/>
    <x v="2"/>
    <s v="Furnishings"/>
    <x v="3"/>
  </r>
  <r>
    <n v="2634"/>
    <s v="Standard Class"/>
    <s v="CUST-457"/>
    <s v="PD-464"/>
    <n v="1"/>
    <x v="1"/>
    <x v="819"/>
    <n v="6"/>
    <n v="2.25"/>
    <n v="1.929"/>
    <n v="-0.32100000000000001"/>
    <s v="Harry Greene"/>
    <x v="0"/>
    <s v="United States"/>
    <x v="34"/>
    <x v="1235"/>
    <x v="1"/>
    <s v="Binders"/>
    <x v="3"/>
  </r>
  <r>
    <n v="15174"/>
    <s v="Standard Class"/>
    <s v="CUST-457"/>
    <s v="PD-1063"/>
    <n v="1"/>
    <x v="10"/>
    <x v="28"/>
    <n v="5"/>
    <n v="5.64"/>
    <n v="26.312999999999999"/>
    <n v="20.672999999999998"/>
    <s v="Harry Greene"/>
    <x v="0"/>
    <s v="United States"/>
    <x v="34"/>
    <x v="96"/>
    <x v="0"/>
    <s v="Accessories"/>
    <x v="3"/>
  </r>
  <r>
    <n v="15044"/>
    <s v="Standard Class"/>
    <s v="CUST-457"/>
    <s v="PD-1014"/>
    <n v="1"/>
    <x v="10"/>
    <x v="60"/>
    <n v="3"/>
    <n v="4.42"/>
    <n v="22.106000000000002"/>
    <n v="17.686"/>
    <s v="Harry Greene"/>
    <x v="0"/>
    <s v="United States"/>
    <x v="34"/>
    <x v="191"/>
    <x v="1"/>
    <s v="Binders"/>
    <x v="3"/>
  </r>
  <r>
    <n v="8119"/>
    <s v="Same Day"/>
    <s v="CUST-457"/>
    <s v="PD-1044"/>
    <n v="2"/>
    <x v="3"/>
    <x v="1062"/>
    <n v="0"/>
    <n v="18.43"/>
    <n v="56.704000000000001"/>
    <n v="19.844000000000001"/>
    <s v="Harry Greene"/>
    <x v="0"/>
    <s v="United States"/>
    <x v="34"/>
    <x v="408"/>
    <x v="1"/>
    <s v="Paper"/>
    <x v="3"/>
  </r>
  <r>
    <n v="8120"/>
    <s v="Same Day"/>
    <s v="CUST-457"/>
    <s v="PD-1074"/>
    <n v="7"/>
    <x v="3"/>
    <x v="1062"/>
    <n v="0"/>
    <n v="3.92"/>
    <n v="219.24"/>
    <n v="191.8"/>
    <s v="Harry Greene"/>
    <x v="0"/>
    <s v="United States"/>
    <x v="34"/>
    <x v="147"/>
    <x v="1"/>
    <s v="Paper"/>
    <x v="3"/>
  </r>
  <r>
    <n v="8432"/>
    <s v="Standard Class"/>
    <s v="CUST-457"/>
    <s v="PD-287"/>
    <n v="3"/>
    <x v="55"/>
    <x v="1286"/>
    <n v="5"/>
    <n v="0.68"/>
    <n v="10.247999999999999"/>
    <n v="8.2080000000000002"/>
    <s v="Harry Greene"/>
    <x v="0"/>
    <s v="United States"/>
    <x v="34"/>
    <x v="1184"/>
    <x v="1"/>
    <s v="Binders"/>
    <x v="3"/>
  </r>
  <r>
    <n v="8433"/>
    <s v="Standard Class"/>
    <s v="CUST-457"/>
    <s v="PD-1364"/>
    <n v="3"/>
    <x v="55"/>
    <x v="1286"/>
    <n v="5"/>
    <n v="16.7"/>
    <n v="267.19200000000001"/>
    <n v="217.09200000000001"/>
    <s v="Harry Greene"/>
    <x v="0"/>
    <s v="United States"/>
    <x v="34"/>
    <x v="1072"/>
    <x v="2"/>
    <s v="Bookcases"/>
    <x v="3"/>
  </r>
  <r>
    <n v="8434"/>
    <s v="Standard Class"/>
    <s v="CUST-457"/>
    <s v="PD-551"/>
    <n v="2"/>
    <x v="55"/>
    <x v="1286"/>
    <n v="5"/>
    <n v="3.57"/>
    <n v="15.18"/>
    <n v="8.0399999999999991"/>
    <s v="Harry Greene"/>
    <x v="0"/>
    <s v="United States"/>
    <x v="34"/>
    <x v="1444"/>
    <x v="1"/>
    <s v="Paper"/>
    <x v="3"/>
  </r>
  <r>
    <n v="8435"/>
    <s v="Standard Class"/>
    <s v="CUST-457"/>
    <s v="PD-245"/>
    <n v="6"/>
    <x v="55"/>
    <x v="1286"/>
    <n v="5"/>
    <n v="0.34"/>
    <n v="18.239999999999998"/>
    <n v="16.2"/>
    <s v="Harry Greene"/>
    <x v="0"/>
    <s v="United States"/>
    <x v="34"/>
    <x v="1445"/>
    <x v="1"/>
    <s v="Binders"/>
    <x v="3"/>
  </r>
  <r>
    <n v="9950"/>
    <s v="Standard Class"/>
    <s v="CUST-457"/>
    <s v="PD-682"/>
    <n v="2"/>
    <x v="15"/>
    <x v="1317"/>
    <n v="6"/>
    <n v="2.16"/>
    <n v="18.16"/>
    <n v="13.84"/>
    <s v="Harry Greene"/>
    <x v="0"/>
    <s v="United States"/>
    <x v="34"/>
    <x v="275"/>
    <x v="1"/>
    <s v="Storage"/>
    <x v="3"/>
  </r>
  <r>
    <n v="3557"/>
    <s v="Second Class"/>
    <s v="CUST-458"/>
    <s v="PD-326"/>
    <n v="1"/>
    <x v="1"/>
    <x v="1396"/>
    <n v="3"/>
    <n v="1.95"/>
    <n v="3.8"/>
    <n v="1.85"/>
    <s v="Doug Bickford"/>
    <x v="0"/>
    <s v="United States"/>
    <x v="15"/>
    <x v="137"/>
    <x v="1"/>
    <s v="Binders"/>
    <x v="0"/>
  </r>
  <r>
    <n v="3558"/>
    <s v="Second Class"/>
    <s v="CUST-458"/>
    <s v="PD-1573"/>
    <n v="2"/>
    <x v="1"/>
    <x v="1396"/>
    <n v="3"/>
    <n v="28.8"/>
    <n v="575.98400000000004"/>
    <n v="518.38400000000001"/>
    <s v="Doug Bickford"/>
    <x v="0"/>
    <s v="United States"/>
    <x v="15"/>
    <x v="1061"/>
    <x v="0"/>
    <s v="Copiers"/>
    <x v="0"/>
  </r>
  <r>
    <n v="3559"/>
    <s v="Second Class"/>
    <s v="CUST-458"/>
    <s v="PD-226"/>
    <n v="4"/>
    <x v="1"/>
    <x v="1396"/>
    <n v="3"/>
    <n v="1.69"/>
    <n v="11.488"/>
    <n v="4.7279999999999998"/>
    <s v="Doug Bickford"/>
    <x v="0"/>
    <s v="United States"/>
    <x v="15"/>
    <x v="421"/>
    <x v="1"/>
    <s v="Binders"/>
    <x v="0"/>
  </r>
  <r>
    <n v="15076"/>
    <s v="Standard Class"/>
    <s v="CUST-458"/>
    <s v="PD-971"/>
    <n v="1"/>
    <x v="11"/>
    <x v="13"/>
    <n v="1"/>
    <n v="12.32"/>
    <n v="19.593"/>
    <n v="7.2729999999999997"/>
    <s v="Doug Bickford"/>
    <x v="0"/>
    <s v="United States"/>
    <x v="15"/>
    <x v="114"/>
    <x v="0"/>
    <s v="Accessories"/>
    <x v="0"/>
  </r>
  <r>
    <n v="6327"/>
    <s v="Second Class"/>
    <s v="CUST-458"/>
    <s v="PD-682"/>
    <n v="3"/>
    <x v="31"/>
    <x v="804"/>
    <n v="3"/>
    <n v="2.16"/>
    <n v="34.049999999999997"/>
    <n v="27.57"/>
    <s v="Doug Bickford"/>
    <x v="0"/>
    <s v="United States"/>
    <x v="15"/>
    <x v="275"/>
    <x v="1"/>
    <s v="Storage"/>
    <x v="0"/>
  </r>
  <r>
    <n v="6328"/>
    <s v="Second Class"/>
    <s v="CUST-458"/>
    <s v="PD-1427"/>
    <n v="2"/>
    <x v="31"/>
    <x v="804"/>
    <n v="3"/>
    <n v="63.43"/>
    <n v="281.89999999999998"/>
    <n v="155.04"/>
    <s v="Doug Bickford"/>
    <x v="0"/>
    <s v="United States"/>
    <x v="15"/>
    <x v="1035"/>
    <x v="1"/>
    <s v="Storage"/>
    <x v="0"/>
  </r>
  <r>
    <n v="5511"/>
    <s v="Standard Class"/>
    <s v="CUST-458"/>
    <s v="PD-1257"/>
    <n v="5"/>
    <x v="44"/>
    <x v="1005"/>
    <n v="5"/>
    <n v="39.549999999999997"/>
    <n v="310.16000000000003"/>
    <n v="112.41"/>
    <s v="Doug Bickford"/>
    <x v="0"/>
    <s v="United States"/>
    <x v="15"/>
    <x v="1324"/>
    <x v="1"/>
    <s v="Storage"/>
    <x v="0"/>
  </r>
  <r>
    <n v="8783"/>
    <s v="Standard Class"/>
    <s v="CUST-458"/>
    <s v="PD-68"/>
    <n v="5"/>
    <x v="15"/>
    <x v="365"/>
    <n v="5"/>
    <n v="0.26"/>
    <n v="7"/>
    <n v="5.7"/>
    <s v="Doug Bickford"/>
    <x v="0"/>
    <s v="United States"/>
    <x v="15"/>
    <x v="907"/>
    <x v="1"/>
    <s v="Art"/>
    <x v="0"/>
  </r>
  <r>
    <n v="8784"/>
    <s v="Standard Class"/>
    <s v="CUST-458"/>
    <s v="PD-1169"/>
    <n v="1"/>
    <x v="15"/>
    <x v="365"/>
    <n v="5"/>
    <n v="10.9"/>
    <n v="43.584000000000003"/>
    <n v="32.683999999999997"/>
    <s v="Doug Bickford"/>
    <x v="0"/>
    <s v="United States"/>
    <x v="15"/>
    <x v="1040"/>
    <x v="1"/>
    <s v="Appliances"/>
    <x v="0"/>
  </r>
  <r>
    <n v="9865"/>
    <s v="Standard Class"/>
    <s v="CUST-458"/>
    <s v="PD-896"/>
    <n v="4"/>
    <x v="32"/>
    <x v="768"/>
    <n v="4"/>
    <n v="3.59"/>
    <n v="67.52"/>
    <n v="53.16"/>
    <s v="Doug Bickford"/>
    <x v="0"/>
    <s v="United States"/>
    <x v="15"/>
    <x v="937"/>
    <x v="1"/>
    <s v="Paper"/>
    <x v="0"/>
  </r>
  <r>
    <n v="1315"/>
    <s v="Standard Class"/>
    <s v="CUST-459"/>
    <s v="PD-13"/>
    <n v="1"/>
    <x v="48"/>
    <x v="1397"/>
    <n v="6"/>
    <n v="0.17"/>
    <n v="0.78400000000000003"/>
    <n v="0.61399999999999999"/>
    <s v="Jasper Cacioppo"/>
    <x v="0"/>
    <s v="United States"/>
    <x v="3"/>
    <x v="1010"/>
    <x v="1"/>
    <s v="Binders"/>
    <x v="1"/>
  </r>
  <r>
    <n v="6185"/>
    <s v="Standard Class"/>
    <s v="CUST-459"/>
    <s v="PD-82"/>
    <n v="5"/>
    <x v="2"/>
    <x v="733"/>
    <n v="4"/>
    <n v="0.94"/>
    <n v="2.8650000000000002"/>
    <n v="-1.835"/>
    <s v="Jasper Cacioppo"/>
    <x v="0"/>
    <s v="United States"/>
    <x v="3"/>
    <x v="927"/>
    <x v="1"/>
    <s v="Binders"/>
    <x v="1"/>
  </r>
  <r>
    <n v="4567"/>
    <s v="Standard Class"/>
    <s v="CUST-459"/>
    <s v="PD-137"/>
    <n v="3"/>
    <x v="31"/>
    <x v="1393"/>
    <n v="6"/>
    <n v="1.44"/>
    <n v="7.86"/>
    <n v="3.54"/>
    <s v="Jasper Cacioppo"/>
    <x v="0"/>
    <s v="United States"/>
    <x v="3"/>
    <x v="791"/>
    <x v="1"/>
    <s v="Art"/>
    <x v="1"/>
  </r>
  <r>
    <n v="9101"/>
    <s v="Standard Class"/>
    <s v="CUST-459"/>
    <s v="PD-801"/>
    <n v="3"/>
    <x v="13"/>
    <x v="16"/>
    <n v="4"/>
    <n v="2.2400000000000002"/>
    <n v="47.94"/>
    <n v="41.22"/>
    <s v="Jasper Cacioppo"/>
    <x v="0"/>
    <s v="United States"/>
    <x v="3"/>
    <x v="722"/>
    <x v="2"/>
    <s v="Furnishings"/>
    <x v="1"/>
  </r>
  <r>
    <n v="96"/>
    <s v="Standard Class"/>
    <s v="CUST-46"/>
    <s v="PD-627"/>
    <n v="4"/>
    <x v="48"/>
    <x v="1037"/>
    <n v="6"/>
    <n v="4.83"/>
    <n v="38.6"/>
    <n v="19.28"/>
    <s v="Hunter Lopez"/>
    <x v="0"/>
    <s v="United States"/>
    <x v="7"/>
    <x v="1143"/>
    <x v="2"/>
    <s v="Furnishings"/>
    <x v="3"/>
  </r>
  <r>
    <n v="95"/>
    <s v="Standard Class"/>
    <s v="CUST-46"/>
    <s v="PD-204"/>
    <n v="7"/>
    <x v="48"/>
    <x v="1037"/>
    <n v="6"/>
    <n v="1.71"/>
    <n v="22.96"/>
    <n v="10.99"/>
    <s v="Hunter Lopez"/>
    <x v="0"/>
    <s v="United States"/>
    <x v="7"/>
    <x v="781"/>
    <x v="1"/>
    <s v="Art"/>
    <x v="3"/>
  </r>
  <r>
    <n v="99"/>
    <s v="Standard Class"/>
    <s v="CUST-46"/>
    <s v="PD-1571"/>
    <n v="3"/>
    <x v="48"/>
    <x v="1037"/>
    <n v="6"/>
    <n v="138.83000000000001"/>
    <n v="1067.94"/>
    <n v="651.45000000000005"/>
    <s v="Hunter Lopez"/>
    <x v="0"/>
    <s v="United States"/>
    <x v="7"/>
    <x v="1350"/>
    <x v="2"/>
    <s v="Chairs"/>
    <x v="3"/>
  </r>
  <r>
    <n v="1006"/>
    <s v="First Class"/>
    <s v="CUST-46"/>
    <s v="PD-348"/>
    <n v="7"/>
    <x v="53"/>
    <x v="1326"/>
    <n v="3"/>
    <n v="2.68"/>
    <n v="34.79"/>
    <n v="16.03"/>
    <s v="Hunter Lopez"/>
    <x v="0"/>
    <s v="United States"/>
    <x v="7"/>
    <x v="459"/>
    <x v="2"/>
    <s v="Furnishings"/>
    <x v="3"/>
  </r>
  <r>
    <n v="94"/>
    <s v="Standard Class"/>
    <s v="CUST-46"/>
    <s v="PD-133"/>
    <n v="7"/>
    <x v="48"/>
    <x v="1037"/>
    <n v="6"/>
    <n v="0.16"/>
    <n v="18.27"/>
    <n v="17.149999999999999"/>
    <s v="Hunter Lopez"/>
    <x v="0"/>
    <s v="United States"/>
    <x v="7"/>
    <x v="226"/>
    <x v="1"/>
    <s v="Binders"/>
    <x v="3"/>
  </r>
  <r>
    <n v="97"/>
    <s v="Standard Class"/>
    <s v="CUST-46"/>
    <s v="PD-34"/>
    <n v="3"/>
    <x v="48"/>
    <x v="1037"/>
    <n v="6"/>
    <n v="0.6"/>
    <n v="4.17"/>
    <n v="2.37"/>
    <s v="Hunter Lopez"/>
    <x v="0"/>
    <s v="United States"/>
    <x v="7"/>
    <x v="449"/>
    <x v="1"/>
    <s v="Art"/>
    <x v="3"/>
  </r>
  <r>
    <n v="16391"/>
    <s v="First Class"/>
    <s v="CUST-46"/>
    <s v="PD-988"/>
    <n v="1"/>
    <x v="22"/>
    <x v="274"/>
    <n v="5"/>
    <n v="1.5"/>
    <n v="20.986000000000001"/>
    <n v="19.486000000000001"/>
    <s v="Hunter Lopez"/>
    <x v="0"/>
    <s v="United States"/>
    <x v="7"/>
    <x v="263"/>
    <x v="2"/>
    <s v="Chairs"/>
    <x v="3"/>
  </r>
  <r>
    <n v="16432"/>
    <s v="First Class"/>
    <s v="CUST-46"/>
    <s v="PD-984"/>
    <n v="1"/>
    <x v="11"/>
    <x v="257"/>
    <n v="2"/>
    <n v="1.78"/>
    <n v="20.706"/>
    <n v="18.925999999999998"/>
    <s v="Hunter Lopez"/>
    <x v="0"/>
    <s v="United States"/>
    <x v="7"/>
    <x v="378"/>
    <x v="0"/>
    <s v="Phones"/>
    <x v="3"/>
  </r>
  <r>
    <n v="16366"/>
    <s v="Standard Class"/>
    <s v="CUST-46"/>
    <s v="PD-956"/>
    <n v="1"/>
    <x v="21"/>
    <x v="89"/>
    <n v="4"/>
    <n v="1.58"/>
    <n v="18.466000000000001"/>
    <n v="16.885999999999999"/>
    <s v="Hunter Lopez"/>
    <x v="0"/>
    <s v="United States"/>
    <x v="7"/>
    <x v="170"/>
    <x v="1"/>
    <s v="Paper"/>
    <x v="3"/>
  </r>
  <r>
    <n v="4676"/>
    <s v="Standard Class"/>
    <s v="CUST-46"/>
    <s v="PD-761"/>
    <n v="9"/>
    <x v="40"/>
    <x v="634"/>
    <n v="6"/>
    <n v="1"/>
    <n v="128.43"/>
    <n v="119.43"/>
    <s v="Hunter Lopez"/>
    <x v="0"/>
    <s v="United States"/>
    <x v="7"/>
    <x v="1268"/>
    <x v="1"/>
    <s v="Binders"/>
    <x v="3"/>
  </r>
  <r>
    <n v="16236"/>
    <s v="Standard Class"/>
    <s v="CUST-46"/>
    <s v="PD-1093"/>
    <n v="1"/>
    <x v="10"/>
    <x v="28"/>
    <n v="2"/>
    <n v="20.59"/>
    <n v="28.826000000000001"/>
    <n v="8.2360000000000007"/>
    <s v="Hunter Lopez"/>
    <x v="0"/>
    <s v="United States"/>
    <x v="7"/>
    <x v="236"/>
    <x v="1"/>
    <s v="Storage"/>
    <x v="3"/>
  </r>
  <r>
    <n v="16298"/>
    <s v="Standard Class"/>
    <s v="CUST-46"/>
    <s v="PD-1089"/>
    <n v="1"/>
    <x v="22"/>
    <x v="274"/>
    <n v="4"/>
    <n v="22.12"/>
    <n v="28.678999999999998"/>
    <n v="6.5590000000000002"/>
    <s v="Hunter Lopez"/>
    <x v="0"/>
    <s v="United States"/>
    <x v="7"/>
    <x v="249"/>
    <x v="2"/>
    <s v="Furnishings"/>
    <x v="3"/>
  </r>
  <r>
    <n v="16323"/>
    <s v="Standard Class"/>
    <s v="CUST-46"/>
    <s v="PD-1063"/>
    <n v="1"/>
    <x v="10"/>
    <x v="220"/>
    <n v="2"/>
    <n v="5.64"/>
    <n v="26.312999999999999"/>
    <n v="20.672999999999998"/>
    <s v="Hunter Lopez"/>
    <x v="0"/>
    <s v="United States"/>
    <x v="7"/>
    <x v="96"/>
    <x v="0"/>
    <s v="Accessories"/>
    <x v="3"/>
  </r>
  <r>
    <n v="16314"/>
    <s v="Standard Class"/>
    <s v="CUST-46"/>
    <s v="PD-1054"/>
    <n v="1"/>
    <x v="12"/>
    <x v="275"/>
    <n v="1"/>
    <n v="5.44"/>
    <n v="25.367999999999999"/>
    <n v="19.928000000000001"/>
    <s v="Hunter Lopez"/>
    <x v="0"/>
    <s v="United States"/>
    <x v="7"/>
    <x v="235"/>
    <x v="0"/>
    <s v="Accessories"/>
    <x v="3"/>
  </r>
  <r>
    <n v="16318"/>
    <s v="Standard Class"/>
    <s v="CUST-46"/>
    <s v="PD-1047"/>
    <n v="1"/>
    <x v="21"/>
    <x v="161"/>
    <n v="7"/>
    <n v="2.48"/>
    <n v="24.835999999999999"/>
    <n v="22.356000000000002"/>
    <s v="Hunter Lopez"/>
    <x v="0"/>
    <s v="United States"/>
    <x v="7"/>
    <x v="185"/>
    <x v="1"/>
    <s v="Storage"/>
    <x v="3"/>
  </r>
  <r>
    <n v="16310"/>
    <s v="Standard Class"/>
    <s v="CUST-46"/>
    <s v="PD-1038"/>
    <n v="1"/>
    <x v="22"/>
    <x v="142"/>
    <n v="3"/>
    <n v="79"/>
    <n v="90.3"/>
    <n v="11.3"/>
    <s v="Hunter Lopez"/>
    <x v="0"/>
    <s v="United States"/>
    <x v="7"/>
    <x v="51"/>
    <x v="4"/>
    <s v="Chargers"/>
    <x v="3"/>
  </r>
  <r>
    <n v="16341"/>
    <s v="Standard Class"/>
    <s v="CUST-46"/>
    <s v="PD-1034"/>
    <n v="1"/>
    <x v="11"/>
    <x v="26"/>
    <n v="4"/>
    <n v="99"/>
    <n v="139.30000000000001"/>
    <n v="40.299999999999997"/>
    <s v="Hunter Lopez"/>
    <x v="0"/>
    <s v="United States"/>
    <x v="7"/>
    <x v="78"/>
    <x v="3"/>
    <s v="Media Players"/>
    <x v="3"/>
  </r>
  <r>
    <n v="16361"/>
    <s v="Standard Class"/>
    <s v="CUST-46"/>
    <s v="PD-1026"/>
    <n v="1"/>
    <x v="12"/>
    <x v="129"/>
    <n v="7"/>
    <n v="249"/>
    <n v="279.3"/>
    <n v="30.3"/>
    <s v="Hunter Lopez"/>
    <x v="0"/>
    <s v="United States"/>
    <x v="7"/>
    <x v="580"/>
    <x v="3"/>
    <s v="Smartphones"/>
    <x v="3"/>
  </r>
  <r>
    <n v="7307"/>
    <s v="Standard Class"/>
    <s v="CUST-46"/>
    <s v="PD-1619"/>
    <n v="3"/>
    <x v="15"/>
    <x v="205"/>
    <n v="5"/>
    <n v="420"/>
    <n v="6299.97"/>
    <n v="5039.97"/>
    <s v="Hunter Lopez"/>
    <x v="0"/>
    <s v="United States"/>
    <x v="7"/>
    <x v="1431"/>
    <x v="0"/>
    <s v="Copiers"/>
    <x v="3"/>
  </r>
  <r>
    <n v="9316"/>
    <s v="Second Class"/>
    <s v="CUST-46"/>
    <s v="PD-602"/>
    <n v="2"/>
    <x v="55"/>
    <x v="1350"/>
    <n v="5"/>
    <n v="4.0599999999999996"/>
    <n v="18.059999999999999"/>
    <n v="9.94"/>
    <s v="Hunter Lopez"/>
    <x v="0"/>
    <s v="United States"/>
    <x v="7"/>
    <x v="444"/>
    <x v="1"/>
    <s v="Storage"/>
    <x v="3"/>
  </r>
  <r>
    <n v="3128"/>
    <s v="Standard Class"/>
    <s v="CUST-460"/>
    <s v="PD-385"/>
    <n v="3"/>
    <x v="56"/>
    <x v="1398"/>
    <n v="5"/>
    <n v="1.81"/>
    <n v="15.54"/>
    <n v="10.11"/>
    <s v="Anthony Rawles"/>
    <x v="2"/>
    <s v="United States"/>
    <x v="2"/>
    <x v="65"/>
    <x v="1"/>
    <s v="Paper"/>
    <x v="0"/>
  </r>
  <r>
    <n v="5352"/>
    <s v="Second Class"/>
    <s v="CUST-460"/>
    <s v="PD-236"/>
    <n v="4"/>
    <x v="31"/>
    <x v="918"/>
    <n v="5"/>
    <n v="0.33"/>
    <n v="14.8"/>
    <n v="13.48"/>
    <s v="Anthony Rawles"/>
    <x v="2"/>
    <s v="United States"/>
    <x v="2"/>
    <x v="103"/>
    <x v="2"/>
    <s v="Furnishings"/>
    <x v="0"/>
  </r>
  <r>
    <n v="5200"/>
    <s v="Standard Class"/>
    <s v="CUST-460"/>
    <s v="PD-1401"/>
    <n v="7"/>
    <x v="40"/>
    <x v="842"/>
    <n v="4"/>
    <n v="44.61"/>
    <n v="892.15"/>
    <n v="579.88"/>
    <s v="Anthony Rawles"/>
    <x v="2"/>
    <s v="United States"/>
    <x v="2"/>
    <x v="935"/>
    <x v="2"/>
    <s v="Tables"/>
    <x v="0"/>
  </r>
  <r>
    <n v="5353"/>
    <s v="Second Class"/>
    <s v="CUST-460"/>
    <s v="PD-1398"/>
    <n v="3"/>
    <x v="31"/>
    <x v="918"/>
    <n v="5"/>
    <n v="40.32"/>
    <n v="302.37599999999998"/>
    <n v="181.416"/>
    <s v="Anthony Rawles"/>
    <x v="2"/>
    <s v="United States"/>
    <x v="2"/>
    <x v="1446"/>
    <x v="0"/>
    <s v="Phones"/>
    <x v="0"/>
  </r>
  <r>
    <n v="5354"/>
    <s v="Second Class"/>
    <s v="CUST-460"/>
    <s v="PD-1261"/>
    <n v="4"/>
    <x v="31"/>
    <x v="918"/>
    <n v="5"/>
    <n v="31.6"/>
    <n v="316"/>
    <n v="189.6"/>
    <s v="Anthony Rawles"/>
    <x v="2"/>
    <s v="United States"/>
    <x v="2"/>
    <x v="587"/>
    <x v="0"/>
    <s v="Accessories"/>
    <x v="0"/>
  </r>
  <r>
    <n v="6163"/>
    <s v="Standard Class"/>
    <s v="CUST-460"/>
    <s v="PD-1188"/>
    <n v="7"/>
    <x v="2"/>
    <x v="733"/>
    <n v="6"/>
    <n v="2.84"/>
    <n v="278.22199999999998"/>
    <n v="258.34199999999998"/>
    <s v="Anthony Rawles"/>
    <x v="2"/>
    <s v="United States"/>
    <x v="2"/>
    <x v="72"/>
    <x v="2"/>
    <s v="Chairs"/>
    <x v="0"/>
  </r>
  <r>
    <n v="7805"/>
    <s v="Second Class"/>
    <s v="CUST-460"/>
    <s v="PD-35"/>
    <n v="2"/>
    <x v="52"/>
    <x v="496"/>
    <n v="4"/>
    <n v="0.7"/>
    <n v="2.82"/>
    <n v="1.42"/>
    <s v="Anthony Rawles"/>
    <x v="2"/>
    <s v="United States"/>
    <x v="2"/>
    <x v="495"/>
    <x v="1"/>
    <s v="Art"/>
    <x v="0"/>
  </r>
  <r>
    <n v="7806"/>
    <s v="Second Class"/>
    <s v="CUST-460"/>
    <s v="PD-1417"/>
    <n v="9"/>
    <x v="52"/>
    <x v="496"/>
    <n v="4"/>
    <n v="70.47"/>
    <n v="975.74400000000003"/>
    <n v="341.51400000000001"/>
    <s v="Anthony Rawles"/>
    <x v="2"/>
    <s v="United States"/>
    <x v="2"/>
    <x v="448"/>
    <x v="0"/>
    <s v="Phones"/>
    <x v="0"/>
  </r>
  <r>
    <n v="8166"/>
    <s v="Standard Class"/>
    <s v="CUST-460"/>
    <s v="PD-509"/>
    <n v="2"/>
    <x v="52"/>
    <x v="616"/>
    <n v="5"/>
    <n v="1.4"/>
    <n v="13.36"/>
    <n v="10.56"/>
    <s v="Anthony Rawles"/>
    <x v="2"/>
    <s v="United States"/>
    <x v="2"/>
    <x v="737"/>
    <x v="1"/>
    <s v="Paper"/>
    <x v="0"/>
  </r>
  <r>
    <n v="8167"/>
    <s v="Standard Class"/>
    <s v="CUST-460"/>
    <s v="PD-1243"/>
    <n v="2"/>
    <x v="52"/>
    <x v="616"/>
    <n v="5"/>
    <n v="5.09"/>
    <n v="131.00399999999999"/>
    <n v="120.824"/>
    <s v="Anthony Rawles"/>
    <x v="2"/>
    <s v="United States"/>
    <x v="2"/>
    <x v="1334"/>
    <x v="2"/>
    <s v="Chairs"/>
    <x v="0"/>
  </r>
  <r>
    <n v="8168"/>
    <s v="Standard Class"/>
    <s v="CUST-460"/>
    <s v="PD-1111"/>
    <n v="4"/>
    <x v="52"/>
    <x v="616"/>
    <n v="5"/>
    <n v="3.68"/>
    <n v="183.92"/>
    <n v="169.2"/>
    <s v="Anthony Rawles"/>
    <x v="2"/>
    <s v="United States"/>
    <x v="2"/>
    <x v="848"/>
    <x v="2"/>
    <s v="Furnishings"/>
    <x v="0"/>
  </r>
  <r>
    <n v="9634"/>
    <s v="Second Class"/>
    <s v="CUST-460"/>
    <s v="PD-1529"/>
    <n v="2"/>
    <x v="15"/>
    <x v="979"/>
    <n v="4"/>
    <n v="132.19999999999999"/>
    <n v="384.59199999999998"/>
    <n v="120.19199999999999"/>
    <s v="Anthony Rawles"/>
    <x v="2"/>
    <s v="United States"/>
    <x v="2"/>
    <x v="881"/>
    <x v="1"/>
    <s v="Supplies"/>
    <x v="0"/>
  </r>
  <r>
    <n v="1319"/>
    <s v="Second Class"/>
    <s v="CUST-461"/>
    <s v="PD-1350"/>
    <n v="2"/>
    <x v="18"/>
    <x v="1119"/>
    <n v="-364"/>
    <n v="44.6"/>
    <n v="174.06399999999999"/>
    <n v="84.864000000000004"/>
    <s v="Stefania Perrino"/>
    <x v="2"/>
    <s v="United States"/>
    <x v="5"/>
    <x v="1117"/>
    <x v="0"/>
    <s v="Phones"/>
    <x v="2"/>
  </r>
  <r>
    <n v="1320"/>
    <s v="Second Class"/>
    <s v="CUST-461"/>
    <s v="PD-1354"/>
    <n v="3"/>
    <x v="18"/>
    <x v="1119"/>
    <n v="-364"/>
    <n v="55.89"/>
    <n v="263.01600000000002"/>
    <n v="95.346000000000004"/>
    <s v="Stefania Perrino"/>
    <x v="2"/>
    <s v="United States"/>
    <x v="5"/>
    <x v="241"/>
    <x v="0"/>
    <s v="Phones"/>
    <x v="2"/>
  </r>
  <r>
    <n v="1322"/>
    <s v="Second Class"/>
    <s v="CUST-461"/>
    <s v="PD-989"/>
    <n v="2"/>
    <x v="18"/>
    <x v="1119"/>
    <n v="-364"/>
    <n v="9.6"/>
    <n v="47.984000000000002"/>
    <n v="28.783999999999999"/>
    <s v="Stefania Perrino"/>
    <x v="2"/>
    <s v="United States"/>
    <x v="5"/>
    <x v="67"/>
    <x v="0"/>
    <s v="Accessories"/>
    <x v="2"/>
  </r>
  <r>
    <n v="1321"/>
    <s v="Second Class"/>
    <s v="CUST-461"/>
    <s v="PD-246"/>
    <n v="3"/>
    <x v="18"/>
    <x v="1119"/>
    <n v="-364"/>
    <n v="1.52"/>
    <n v="2.286"/>
    <n v="-2.274"/>
    <s v="Stefania Perrino"/>
    <x v="2"/>
    <s v="United States"/>
    <x v="5"/>
    <x v="724"/>
    <x v="1"/>
    <s v="Binders"/>
    <x v="2"/>
  </r>
  <r>
    <n v="1694"/>
    <s v="Standard Class"/>
    <s v="CUST-461"/>
    <s v="PD-578"/>
    <n v="2"/>
    <x v="17"/>
    <x v="544"/>
    <n v="4"/>
    <n v="0.67"/>
    <n v="16.78"/>
    <n v="15.44"/>
    <s v="Stefania Perrino"/>
    <x v="2"/>
    <s v="United States"/>
    <x v="5"/>
    <x v="1151"/>
    <x v="1"/>
    <s v="Appliances"/>
    <x v="2"/>
  </r>
  <r>
    <n v="1318"/>
    <s v="Second Class"/>
    <s v="CUST-461"/>
    <s v="PD-331"/>
    <n v="3"/>
    <x v="18"/>
    <x v="1119"/>
    <n v="-364"/>
    <n v="0.48"/>
    <n v="11.472"/>
    <n v="10.032"/>
    <s v="Stefania Perrino"/>
    <x v="2"/>
    <s v="United States"/>
    <x v="5"/>
    <x v="779"/>
    <x v="1"/>
    <s v="Paper"/>
    <x v="2"/>
  </r>
  <r>
    <n v="2185"/>
    <s v="Standard Class"/>
    <s v="CUST-461"/>
    <s v="PD-1186"/>
    <n v="3"/>
    <x v="1"/>
    <x v="1210"/>
    <n v="4"/>
    <n v="23.25"/>
    <n v="136.10400000000001"/>
    <n v="66.353999999999999"/>
    <s v="Stefania Perrino"/>
    <x v="2"/>
    <s v="United States"/>
    <x v="5"/>
    <x v="125"/>
    <x v="2"/>
    <s v="Tables"/>
    <x v="2"/>
  </r>
  <r>
    <n v="3964"/>
    <s v="Standard Class"/>
    <s v="CUST-461"/>
    <s v="PD-544"/>
    <n v="5"/>
    <x v="57"/>
    <x v="1399"/>
    <n v="6"/>
    <n v="1.92"/>
    <n v="29.6"/>
    <n v="20"/>
    <s v="Stefania Perrino"/>
    <x v="2"/>
    <s v="United States"/>
    <x v="5"/>
    <x v="1333"/>
    <x v="1"/>
    <s v="Paper"/>
    <x v="2"/>
  </r>
  <r>
    <n v="3965"/>
    <s v="Standard Class"/>
    <s v="CUST-461"/>
    <s v="PD-128"/>
    <n v="2"/>
    <x v="57"/>
    <x v="1399"/>
    <n v="6"/>
    <n v="0.54"/>
    <n v="1.548"/>
    <n v="0.46800000000000003"/>
    <s v="Stefania Perrino"/>
    <x v="2"/>
    <s v="United States"/>
    <x v="5"/>
    <x v="244"/>
    <x v="1"/>
    <s v="Binders"/>
    <x v="2"/>
  </r>
  <r>
    <n v="5432"/>
    <s v="Standard Class"/>
    <s v="CUST-461"/>
    <s v="PD-498"/>
    <n v="7"/>
    <x v="31"/>
    <x v="804"/>
    <n v="6"/>
    <n v="1.36"/>
    <n v="45.36"/>
    <n v="35.840000000000003"/>
    <s v="Stefania Perrino"/>
    <x v="2"/>
    <s v="United States"/>
    <x v="5"/>
    <x v="536"/>
    <x v="1"/>
    <s v="Paper"/>
    <x v="2"/>
  </r>
  <r>
    <n v="5431"/>
    <s v="Standard Class"/>
    <s v="CUST-461"/>
    <s v="PD-297"/>
    <n v="2"/>
    <x v="31"/>
    <x v="804"/>
    <n v="6"/>
    <n v="2.0099999999999998"/>
    <n v="8.56"/>
    <n v="4.54"/>
    <s v="Stefania Perrino"/>
    <x v="2"/>
    <s v="United States"/>
    <x v="5"/>
    <x v="861"/>
    <x v="1"/>
    <s v="Art"/>
    <x v="2"/>
  </r>
  <r>
    <n v="5433"/>
    <s v="Standard Class"/>
    <s v="CUST-461"/>
    <s v="PD-1473"/>
    <n v="6"/>
    <x v="31"/>
    <x v="804"/>
    <n v="6"/>
    <n v="79.97"/>
    <n v="853.00800000000004"/>
    <n v="373.18799999999999"/>
    <s v="Stefania Perrino"/>
    <x v="2"/>
    <s v="United States"/>
    <x v="5"/>
    <x v="633"/>
    <x v="2"/>
    <s v="Tables"/>
    <x v="2"/>
  </r>
  <r>
    <n v="7192"/>
    <s v="First Class"/>
    <s v="CUST-461"/>
    <s v="PD-169"/>
    <n v="1"/>
    <x v="37"/>
    <x v="556"/>
    <n v="3"/>
    <n v="0.17"/>
    <n v="2.3199999999999998"/>
    <n v="2.15"/>
    <s v="Stefania Perrino"/>
    <x v="2"/>
    <s v="United States"/>
    <x v="5"/>
    <x v="1342"/>
    <x v="1"/>
    <s v="Envelopes"/>
    <x v="2"/>
  </r>
  <r>
    <n v="7916"/>
    <s v="Second Class"/>
    <s v="CUST-461"/>
    <s v="PD-588"/>
    <n v="4"/>
    <x v="15"/>
    <x v="18"/>
    <n v="3"/>
    <n v="3.92"/>
    <n v="34.880000000000003"/>
    <n v="19.2"/>
    <s v="Stefania Perrino"/>
    <x v="2"/>
    <s v="United States"/>
    <x v="5"/>
    <x v="574"/>
    <x v="0"/>
    <s v="Phones"/>
    <x v="2"/>
  </r>
  <r>
    <n v="7917"/>
    <s v="Second Class"/>
    <s v="CUST-461"/>
    <s v="PD-1153"/>
    <n v="3"/>
    <x v="15"/>
    <x v="18"/>
    <n v="3"/>
    <n v="8.7799999999999994"/>
    <n v="154.94999999999999"/>
    <n v="128.61000000000001"/>
    <s v="Stefania Perrino"/>
    <x v="2"/>
    <s v="United States"/>
    <x v="5"/>
    <x v="520"/>
    <x v="2"/>
    <s v="Furnishings"/>
    <x v="2"/>
  </r>
  <r>
    <n v="8310"/>
    <s v="Standard Class"/>
    <s v="CUST-461"/>
    <s v="PD-1271"/>
    <n v="2"/>
    <x v="13"/>
    <x v="396"/>
    <n v="4"/>
    <n v="12.12"/>
    <n v="113.092"/>
    <n v="88.852000000000004"/>
    <s v="Stefania Perrino"/>
    <x v="2"/>
    <s v="United States"/>
    <x v="5"/>
    <x v="305"/>
    <x v="2"/>
    <s v="Chairs"/>
    <x v="2"/>
  </r>
  <r>
    <n v="8311"/>
    <s v="Standard Class"/>
    <s v="CUST-461"/>
    <s v="PD-364"/>
    <n v="2"/>
    <x v="13"/>
    <x v="396"/>
    <n v="4"/>
    <n v="0.71"/>
    <n v="3.036"/>
    <n v="1.6160000000000001"/>
    <s v="Stefania Perrino"/>
    <x v="2"/>
    <s v="United States"/>
    <x v="5"/>
    <x v="952"/>
    <x v="1"/>
    <s v="Binders"/>
    <x v="2"/>
  </r>
  <r>
    <n v="8312"/>
    <s v="Standard Class"/>
    <s v="CUST-461"/>
    <s v="PD-316"/>
    <n v="1"/>
    <x v="13"/>
    <x v="396"/>
    <n v="4"/>
    <n v="1.22"/>
    <n v="1.35"/>
    <n v="0.13"/>
    <s v="Stefania Perrino"/>
    <x v="2"/>
    <s v="United States"/>
    <x v="5"/>
    <x v="529"/>
    <x v="1"/>
    <s v="Binders"/>
    <x v="2"/>
  </r>
  <r>
    <n v="8313"/>
    <s v="Standard Class"/>
    <s v="CUST-461"/>
    <s v="PD-430"/>
    <n v="1"/>
    <x v="13"/>
    <x v="396"/>
    <n v="4"/>
    <n v="2.92"/>
    <n v="4.6719999999999997"/>
    <n v="1.752"/>
    <s v="Stefania Perrino"/>
    <x v="2"/>
    <s v="United States"/>
    <x v="5"/>
    <x v="152"/>
    <x v="1"/>
    <s v="Art"/>
    <x v="2"/>
  </r>
  <r>
    <n v="8314"/>
    <s v="Standard Class"/>
    <s v="CUST-461"/>
    <s v="PD-1079"/>
    <n v="3"/>
    <x v="13"/>
    <x v="396"/>
    <n v="4"/>
    <n v="19.18"/>
    <n v="95.88"/>
    <n v="38.340000000000003"/>
    <s v="Stefania Perrino"/>
    <x v="2"/>
    <s v="United States"/>
    <x v="5"/>
    <x v="129"/>
    <x v="0"/>
    <s v="Accessories"/>
    <x v="2"/>
  </r>
  <r>
    <n v="8316"/>
    <s v="Standard Class"/>
    <s v="CUST-461"/>
    <s v="PD-1345"/>
    <n v="3"/>
    <x v="13"/>
    <x v="396"/>
    <n v="4"/>
    <n v="54.97"/>
    <n v="258.69600000000003"/>
    <n v="93.786000000000001"/>
    <s v="Stefania Perrino"/>
    <x v="2"/>
    <s v="United States"/>
    <x v="5"/>
    <x v="696"/>
    <x v="0"/>
    <s v="Accessories"/>
    <x v="2"/>
  </r>
  <r>
    <n v="8317"/>
    <s v="Standard Class"/>
    <s v="CUST-461"/>
    <s v="PD-1509"/>
    <n v="7"/>
    <x v="13"/>
    <x v="396"/>
    <n v="4"/>
    <n v="43.09"/>
    <n v="904.84799999999996"/>
    <n v="603.21799999999996"/>
    <s v="Stefania Perrino"/>
    <x v="2"/>
    <s v="United States"/>
    <x v="5"/>
    <x v="42"/>
    <x v="0"/>
    <s v="Phones"/>
    <x v="2"/>
  </r>
  <r>
    <n v="9288"/>
    <s v="Standard Class"/>
    <s v="CUST-461"/>
    <s v="PD-1196"/>
    <n v="8"/>
    <x v="13"/>
    <x v="16"/>
    <n v="4"/>
    <n v="4.18"/>
    <n v="478.08"/>
    <n v="444.64"/>
    <s v="Stefania Perrino"/>
    <x v="2"/>
    <s v="United States"/>
    <x v="5"/>
    <x v="1447"/>
    <x v="1"/>
    <s v="Storage"/>
    <x v="2"/>
  </r>
  <r>
    <n v="1824"/>
    <s v="Standard Class"/>
    <s v="CUST-462"/>
    <s v="PD-1382"/>
    <n v="6"/>
    <x v="6"/>
    <x v="1157"/>
    <n v="4"/>
    <n v="32.4"/>
    <n v="431.964"/>
    <n v="237.56399999999999"/>
    <s v="Liz Carlisle"/>
    <x v="0"/>
    <s v="United States"/>
    <x v="2"/>
    <x v="355"/>
    <x v="0"/>
    <s v="Phones"/>
    <x v="0"/>
  </r>
  <r>
    <n v="1825"/>
    <s v="Standard Class"/>
    <s v="CUST-462"/>
    <s v="PD-623"/>
    <n v="7"/>
    <x v="6"/>
    <x v="1157"/>
    <n v="4"/>
    <n v="3.54"/>
    <n v="40.194000000000003"/>
    <n v="15.414"/>
    <s v="Liz Carlisle"/>
    <x v="0"/>
    <s v="United States"/>
    <x v="2"/>
    <x v="626"/>
    <x v="0"/>
    <s v="Phones"/>
    <x v="0"/>
  </r>
  <r>
    <n v="1826"/>
    <s v="Standard Class"/>
    <s v="CUST-462"/>
    <s v="PD-289"/>
    <n v="3"/>
    <x v="6"/>
    <x v="1157"/>
    <n v="4"/>
    <n v="1.8"/>
    <n v="3.8519999999999999"/>
    <n v="-1.548"/>
    <s v="Liz Carlisle"/>
    <x v="0"/>
    <s v="United States"/>
    <x v="2"/>
    <x v="1043"/>
    <x v="1"/>
    <s v="Binders"/>
    <x v="0"/>
  </r>
  <r>
    <n v="6336"/>
    <s v="Standard Class"/>
    <s v="CUST-462"/>
    <s v="PD-1446"/>
    <n v="4"/>
    <x v="12"/>
    <x v="14"/>
    <n v="7"/>
    <n v="74.290000000000006"/>
    <n v="606.48"/>
    <n v="309.32"/>
    <s v="Liz Carlisle"/>
    <x v="0"/>
    <s v="United States"/>
    <x v="2"/>
    <x v="670"/>
    <x v="2"/>
    <s v="Chairs"/>
    <x v="0"/>
  </r>
  <r>
    <n v="8506"/>
    <s v="Second Class"/>
    <s v="CUST-462"/>
    <s v="PD-206"/>
    <n v="2"/>
    <x v="13"/>
    <x v="396"/>
    <n v="5"/>
    <n v="1.67"/>
    <n v="6.56"/>
    <n v="3.22"/>
    <s v="Liz Carlisle"/>
    <x v="0"/>
    <s v="United States"/>
    <x v="2"/>
    <x v="810"/>
    <x v="1"/>
    <s v="Art"/>
    <x v="0"/>
  </r>
  <r>
    <n v="8507"/>
    <s v="Second Class"/>
    <s v="CUST-462"/>
    <s v="PD-1132"/>
    <n v="5"/>
    <x v="13"/>
    <x v="396"/>
    <n v="5"/>
    <n v="8.7799999999999994"/>
    <n v="195.12"/>
    <n v="151.22"/>
    <s v="Liz Carlisle"/>
    <x v="0"/>
    <s v="United States"/>
    <x v="2"/>
    <x v="693"/>
    <x v="2"/>
    <s v="Chairs"/>
    <x v="0"/>
  </r>
  <r>
    <n v="8508"/>
    <s v="Second Class"/>
    <s v="CUST-462"/>
    <s v="PD-280"/>
    <n v="9"/>
    <x v="13"/>
    <x v="396"/>
    <n v="5"/>
    <n v="1.99"/>
    <n v="37.979999999999997"/>
    <n v="20.07"/>
    <s v="Liz Carlisle"/>
    <x v="0"/>
    <s v="United States"/>
    <x v="2"/>
    <x v="644"/>
    <x v="1"/>
    <s v="Paper"/>
    <x v="0"/>
  </r>
  <r>
    <n v="9874"/>
    <s v="Second Class"/>
    <s v="CUST-462"/>
    <s v="PD-787"/>
    <n v="5"/>
    <x v="15"/>
    <x v="1317"/>
    <n v="3"/>
    <n v="1.22"/>
    <n v="30.56"/>
    <n v="24.46"/>
    <s v="Liz Carlisle"/>
    <x v="0"/>
    <s v="United States"/>
    <x v="2"/>
    <x v="482"/>
    <x v="2"/>
    <s v="Furnishings"/>
    <x v="0"/>
  </r>
  <r>
    <n v="1327"/>
    <s v="Standard Class"/>
    <s v="CUST-463"/>
    <s v="PD-107"/>
    <n v="3"/>
    <x v="47"/>
    <x v="752"/>
    <n v="5"/>
    <n v="0.9"/>
    <n v="5.52"/>
    <n v="2.82"/>
    <s v="George Bell"/>
    <x v="2"/>
    <s v="United States"/>
    <x v="1"/>
    <x v="203"/>
    <x v="1"/>
    <s v="Labels"/>
    <x v="1"/>
  </r>
  <r>
    <n v="1329"/>
    <s v="Standard Class"/>
    <s v="CUST-463"/>
    <s v="PD-1286"/>
    <n v="2"/>
    <x v="47"/>
    <x v="752"/>
    <n v="5"/>
    <n v="37.29"/>
    <n v="142.048"/>
    <n v="67.468000000000004"/>
    <s v="George Bell"/>
    <x v="2"/>
    <s v="United States"/>
    <x v="1"/>
    <x v="504"/>
    <x v="1"/>
    <s v="Storage"/>
    <x v="1"/>
  </r>
  <r>
    <n v="1328"/>
    <s v="Standard Class"/>
    <s v="CUST-463"/>
    <s v="PD-602"/>
    <n v="3"/>
    <x v="47"/>
    <x v="752"/>
    <n v="5"/>
    <n v="4.0599999999999996"/>
    <n v="21.672000000000001"/>
    <n v="9.4920000000000009"/>
    <s v="George Bell"/>
    <x v="2"/>
    <s v="United States"/>
    <x v="1"/>
    <x v="444"/>
    <x v="1"/>
    <s v="Storage"/>
    <x v="1"/>
  </r>
  <r>
    <n v="2357"/>
    <s v="Standard Class"/>
    <s v="CUST-463"/>
    <s v="PD-430"/>
    <n v="2"/>
    <x v="1"/>
    <x v="1287"/>
    <n v="5"/>
    <n v="2.92"/>
    <n v="11.68"/>
    <n v="5.84"/>
    <s v="George Bell"/>
    <x v="2"/>
    <s v="United States"/>
    <x v="1"/>
    <x v="152"/>
    <x v="1"/>
    <s v="Art"/>
    <x v="1"/>
  </r>
  <r>
    <n v="2358"/>
    <s v="Standard Class"/>
    <s v="CUST-463"/>
    <s v="PD-580"/>
    <n v="2"/>
    <x v="1"/>
    <x v="1287"/>
    <n v="5"/>
    <n v="4.1399999999999997"/>
    <n v="16.899999999999999"/>
    <n v="8.6199999999999992"/>
    <s v="George Bell"/>
    <x v="2"/>
    <s v="United States"/>
    <x v="1"/>
    <x v="4"/>
    <x v="1"/>
    <s v="Supplies"/>
    <x v="1"/>
  </r>
  <r>
    <n v="2359"/>
    <s v="Standard Class"/>
    <s v="CUST-463"/>
    <s v="PD-632"/>
    <n v="2"/>
    <x v="1"/>
    <x v="1287"/>
    <n v="5"/>
    <n v="0.59"/>
    <n v="19.52"/>
    <n v="18.34"/>
    <s v="George Bell"/>
    <x v="2"/>
    <s v="United States"/>
    <x v="1"/>
    <x v="171"/>
    <x v="2"/>
    <s v="Furnishings"/>
    <x v="1"/>
  </r>
  <r>
    <n v="3654"/>
    <s v="Standard Class"/>
    <s v="CUST-463"/>
    <s v="PD-1202"/>
    <n v="3"/>
    <x v="20"/>
    <x v="110"/>
    <n v="4"/>
    <n v="3.62"/>
    <n v="144.91200000000001"/>
    <n v="134.05199999999999"/>
    <s v="George Bell"/>
    <x v="2"/>
    <s v="United States"/>
    <x v="1"/>
    <x v="1146"/>
    <x v="2"/>
    <s v="Chairs"/>
    <x v="1"/>
  </r>
  <r>
    <n v="4010"/>
    <s v="Standard Class"/>
    <s v="CUST-463"/>
    <s v="PD-657"/>
    <n v="3"/>
    <x v="19"/>
    <x v="846"/>
    <n v="5"/>
    <n v="5.51"/>
    <n v="31.2"/>
    <n v="14.67"/>
    <s v="George Bell"/>
    <x v="2"/>
    <s v="United States"/>
    <x v="1"/>
    <x v="410"/>
    <x v="0"/>
    <s v="Accessories"/>
    <x v="1"/>
  </r>
  <r>
    <n v="4011"/>
    <s v="Standard Class"/>
    <s v="CUST-463"/>
    <s v="PD-127"/>
    <n v="4"/>
    <x v="19"/>
    <x v="846"/>
    <n v="5"/>
    <n v="1.1100000000000001"/>
    <n v="10.08"/>
    <n v="5.64"/>
    <s v="George Bell"/>
    <x v="2"/>
    <s v="United States"/>
    <x v="1"/>
    <x v="62"/>
    <x v="1"/>
    <s v="Labels"/>
    <x v="1"/>
  </r>
  <r>
    <n v="4012"/>
    <s v="First Class"/>
    <s v="CUST-463"/>
    <s v="PD-450"/>
    <n v="4"/>
    <x v="1"/>
    <x v="394"/>
    <n v="1"/>
    <n v="0.55000000000000004"/>
    <n v="19.712"/>
    <n v="17.512"/>
    <s v="George Bell"/>
    <x v="2"/>
    <s v="United States"/>
    <x v="1"/>
    <x v="853"/>
    <x v="2"/>
    <s v="Furnishings"/>
    <x v="1"/>
  </r>
  <r>
    <n v="5784"/>
    <s v="Standard Class"/>
    <s v="CUST-463"/>
    <s v="PD-757"/>
    <n v="4"/>
    <x v="46"/>
    <x v="1271"/>
    <n v="5"/>
    <n v="5.73"/>
    <n v="33.552"/>
    <n v="10.632"/>
    <s v="George Bell"/>
    <x v="2"/>
    <s v="United States"/>
    <x v="1"/>
    <x v="1222"/>
    <x v="0"/>
    <s v="Accessories"/>
    <x v="1"/>
  </r>
  <r>
    <n v="5393"/>
    <s v="Standard Class"/>
    <s v="CUST-463"/>
    <s v="PD-616"/>
    <n v="1"/>
    <x v="31"/>
    <x v="973"/>
    <n v="4"/>
    <n v="1.68"/>
    <n v="7.4640000000000004"/>
    <n v="5.7839999999999998"/>
    <s v="George Bell"/>
    <x v="2"/>
    <s v="United States"/>
    <x v="1"/>
    <x v="116"/>
    <x v="1"/>
    <s v="Art"/>
    <x v="1"/>
  </r>
  <r>
    <n v="5787"/>
    <s v="Standard Class"/>
    <s v="CUST-463"/>
    <s v="PD-45"/>
    <n v="7"/>
    <x v="46"/>
    <x v="1271"/>
    <n v="5"/>
    <n v="0.24"/>
    <n v="8.4559999999999995"/>
    <n v="6.7759999999999998"/>
    <s v="George Bell"/>
    <x v="2"/>
    <s v="United States"/>
    <x v="1"/>
    <x v="1164"/>
    <x v="1"/>
    <s v="Fasteners"/>
    <x v="1"/>
  </r>
  <r>
    <n v="5392"/>
    <s v="Standard Class"/>
    <s v="CUST-463"/>
    <s v="PD-323"/>
    <n v="2"/>
    <x v="31"/>
    <x v="973"/>
    <n v="4"/>
    <n v="0.89"/>
    <n v="7.52"/>
    <n v="5.74"/>
    <s v="George Bell"/>
    <x v="2"/>
    <s v="United States"/>
    <x v="1"/>
    <x v="7"/>
    <x v="1"/>
    <s v="Paper"/>
    <x v="1"/>
  </r>
  <r>
    <n v="5786"/>
    <s v="Standard Class"/>
    <s v="CUST-463"/>
    <s v="PD-20"/>
    <n v="2"/>
    <x v="46"/>
    <x v="1271"/>
    <n v="5"/>
    <n v="0.5"/>
    <n v="0.69599999999999995"/>
    <n v="-0.30399999999999999"/>
    <s v="George Bell"/>
    <x v="2"/>
    <s v="United States"/>
    <x v="1"/>
    <x v="1138"/>
    <x v="1"/>
    <s v="Binders"/>
    <x v="1"/>
  </r>
  <r>
    <n v="5381"/>
    <s v="Second Class"/>
    <s v="CUST-463"/>
    <s v="PD-1281"/>
    <n v="2"/>
    <x v="22"/>
    <x v="202"/>
    <n v="5"/>
    <n v="11.87"/>
    <n v="169.56"/>
    <n v="145.82"/>
    <s v="George Bell"/>
    <x v="2"/>
    <s v="United States"/>
    <x v="1"/>
    <x v="653"/>
    <x v="2"/>
    <s v="Furnishings"/>
    <x v="1"/>
  </r>
  <r>
    <n v="5785"/>
    <s v="Standard Class"/>
    <s v="CUST-463"/>
    <s v="PD-1222"/>
    <n v="4"/>
    <x v="46"/>
    <x v="1271"/>
    <n v="5"/>
    <n v="11.8"/>
    <n v="131.1"/>
    <n v="83.9"/>
    <s v="George Bell"/>
    <x v="2"/>
    <s v="United States"/>
    <x v="1"/>
    <x v="658"/>
    <x v="2"/>
    <s v="Bookcases"/>
    <x v="1"/>
  </r>
  <r>
    <n v="6796"/>
    <s v="Second Class"/>
    <s v="CUST-463"/>
    <s v="PD-323"/>
    <n v="8"/>
    <x v="55"/>
    <x v="1400"/>
    <n v="2"/>
    <n v="0.89"/>
    <n v="37.6"/>
    <n v="30.48"/>
    <s v="George Bell"/>
    <x v="2"/>
    <s v="United States"/>
    <x v="1"/>
    <x v="7"/>
    <x v="1"/>
    <s v="Paper"/>
    <x v="1"/>
  </r>
  <r>
    <n v="9619"/>
    <s v="First Class"/>
    <s v="CUST-463"/>
    <s v="PD-1100"/>
    <n v="3"/>
    <x v="42"/>
    <x v="702"/>
    <n v="2"/>
    <n v="17.91"/>
    <n v="127.95"/>
    <n v="74.22"/>
    <s v="George Bell"/>
    <x v="2"/>
    <s v="United States"/>
    <x v="1"/>
    <x v="464"/>
    <x v="2"/>
    <s v="Furnishings"/>
    <x v="1"/>
  </r>
  <r>
    <n v="1330"/>
    <s v="Standard Class"/>
    <s v="CUST-464"/>
    <s v="PD-1575"/>
    <n v="5"/>
    <x v="18"/>
    <x v="1119"/>
    <n v="-361"/>
    <n v="143.52000000000001"/>
    <n v="551.98500000000001"/>
    <n v="-165.61500000000001"/>
    <s v="Maureen Fritzler"/>
    <x v="2"/>
    <s v="United States"/>
    <x v="13"/>
    <x v="667"/>
    <x v="1"/>
    <s v="Binders"/>
    <x v="0"/>
  </r>
  <r>
    <n v="6630"/>
    <s v="Standard Class"/>
    <s v="CUST-464"/>
    <s v="PD-973"/>
    <n v="7"/>
    <x v="46"/>
    <x v="1401"/>
    <n v="6"/>
    <n v="10.98"/>
    <n v="197.05"/>
    <n v="120.19"/>
    <s v="Maureen Fritzler"/>
    <x v="2"/>
    <s v="United States"/>
    <x v="13"/>
    <x v="380"/>
    <x v="1"/>
    <s v="Art"/>
    <x v="0"/>
  </r>
  <r>
    <n v="5173"/>
    <s v="Standard Class"/>
    <s v="CUST-464"/>
    <s v="PD-849"/>
    <n v="2"/>
    <x v="41"/>
    <x v="651"/>
    <n v="4"/>
    <n v="5.09"/>
    <n v="37.68"/>
    <n v="27.5"/>
    <s v="Maureen Fritzler"/>
    <x v="2"/>
    <s v="United States"/>
    <x v="13"/>
    <x v="625"/>
    <x v="1"/>
    <s v="Appliances"/>
    <x v="0"/>
  </r>
  <r>
    <n v="5452"/>
    <s v="Second Class"/>
    <s v="CUST-464"/>
    <s v="PD-621"/>
    <n v="2"/>
    <x v="21"/>
    <x v="61"/>
    <n v="4"/>
    <n v="4.2699999999999996"/>
    <n v="15.167999999999999"/>
    <n v="6.6280000000000001"/>
    <s v="Maureen Fritzler"/>
    <x v="2"/>
    <s v="United States"/>
    <x v="13"/>
    <x v="1291"/>
    <x v="2"/>
    <s v="Furnishings"/>
    <x v="0"/>
  </r>
  <r>
    <n v="6404"/>
    <s v="Standard Class"/>
    <s v="CUST-464"/>
    <s v="PD-579"/>
    <n v="6"/>
    <x v="9"/>
    <x v="1144"/>
    <n v="5"/>
    <n v="3.28"/>
    <n v="40.415999999999997"/>
    <n v="20.736000000000001"/>
    <s v="Maureen Fritzler"/>
    <x v="2"/>
    <s v="United States"/>
    <x v="13"/>
    <x v="1269"/>
    <x v="2"/>
    <s v="Furnishings"/>
    <x v="0"/>
  </r>
  <r>
    <n v="5174"/>
    <s v="Standard Class"/>
    <s v="CUST-464"/>
    <s v="PD-370"/>
    <n v="8"/>
    <x v="41"/>
    <x v="651"/>
    <n v="4"/>
    <n v="2.4900000000000002"/>
    <n v="41.44"/>
    <n v="21.52"/>
    <s v="Maureen Fritzler"/>
    <x v="2"/>
    <s v="United States"/>
    <x v="13"/>
    <x v="816"/>
    <x v="1"/>
    <s v="Paper"/>
    <x v="0"/>
  </r>
  <r>
    <n v="5175"/>
    <s v="Standard Class"/>
    <s v="CUST-464"/>
    <s v="PD-344"/>
    <n v="3"/>
    <x v="41"/>
    <x v="651"/>
    <n v="4"/>
    <n v="0.44"/>
    <n v="14.73"/>
    <n v="13.41"/>
    <s v="Maureen Fritzler"/>
    <x v="2"/>
    <s v="United States"/>
    <x v="13"/>
    <x v="1381"/>
    <x v="1"/>
    <s v="Labels"/>
    <x v="0"/>
  </r>
  <r>
    <n v="5176"/>
    <s v="First Class"/>
    <s v="CUST-464"/>
    <s v="PD-1"/>
    <n v="3"/>
    <x v="41"/>
    <x v="651"/>
    <n v="4"/>
    <n v="0.14000000000000001"/>
    <n v="1.08"/>
    <n v="0.66"/>
    <s v="Maureen Fritzler"/>
    <x v="2"/>
    <s v="United States"/>
    <x v="13"/>
    <x v="717"/>
    <x v="1"/>
    <s v="Binders"/>
    <x v="0"/>
  </r>
  <r>
    <n v="1352"/>
    <s v="Second Class"/>
    <s v="CUST-465"/>
    <s v="PD-472"/>
    <n v="2"/>
    <x v="43"/>
    <x v="1312"/>
    <n v="2"/>
    <n v="3.37"/>
    <n v="12.96"/>
    <n v="6.22"/>
    <s v="Anne McFarland"/>
    <x v="0"/>
    <s v="United States"/>
    <x v="27"/>
    <x v="827"/>
    <x v="1"/>
    <s v="Paper"/>
    <x v="1"/>
  </r>
  <r>
    <n v="1351"/>
    <s v="Second Class"/>
    <s v="CUST-465"/>
    <s v="PD-634"/>
    <n v="5"/>
    <x v="43"/>
    <x v="1312"/>
    <n v="2"/>
    <n v="4.24"/>
    <n v="49.25"/>
    <n v="28.05"/>
    <s v="Anne McFarland"/>
    <x v="0"/>
    <s v="United States"/>
    <x v="27"/>
    <x v="956"/>
    <x v="1"/>
    <s v="Art"/>
    <x v="1"/>
  </r>
  <r>
    <n v="1354"/>
    <s v="Second Class"/>
    <s v="CUST-465"/>
    <s v="PD-821"/>
    <n v="2"/>
    <x v="43"/>
    <x v="1312"/>
    <n v="2"/>
    <n v="6.3"/>
    <n v="34.08"/>
    <n v="21.48"/>
    <s v="Anne McFarland"/>
    <x v="0"/>
    <s v="United States"/>
    <x v="27"/>
    <x v="1201"/>
    <x v="1"/>
    <s v="Binders"/>
    <x v="1"/>
  </r>
  <r>
    <n v="1356"/>
    <s v="Second Class"/>
    <s v="CUST-465"/>
    <s v="PD-1534"/>
    <n v="5"/>
    <x v="43"/>
    <x v="1312"/>
    <n v="2"/>
    <n v="105.28"/>
    <n v="1283.9000000000001"/>
    <n v="757.5"/>
    <s v="Anne McFarland"/>
    <x v="0"/>
    <s v="United States"/>
    <x v="27"/>
    <x v="1153"/>
    <x v="2"/>
    <s v="Chairs"/>
    <x v="1"/>
  </r>
  <r>
    <n v="1353"/>
    <s v="Second Class"/>
    <s v="CUST-465"/>
    <s v="PD-543"/>
    <n v="2"/>
    <x v="43"/>
    <x v="1312"/>
    <n v="2"/>
    <n v="2.58"/>
    <n v="14.76"/>
    <n v="9.6"/>
    <s v="Anne McFarland"/>
    <x v="0"/>
    <s v="United States"/>
    <x v="27"/>
    <x v="362"/>
    <x v="2"/>
    <s v="Furnishings"/>
    <x v="1"/>
  </r>
  <r>
    <n v="1355"/>
    <s v="Second Class"/>
    <s v="CUST-465"/>
    <s v="PD-432"/>
    <n v="3"/>
    <x v="43"/>
    <x v="1312"/>
    <n v="2"/>
    <n v="2.5299999999999998"/>
    <n v="17.670000000000002"/>
    <n v="10.08"/>
    <s v="Anne McFarland"/>
    <x v="0"/>
    <s v="United States"/>
    <x v="27"/>
    <x v="1141"/>
    <x v="2"/>
    <s v="Furnishings"/>
    <x v="1"/>
  </r>
  <r>
    <n v="2843"/>
    <s v="Standard Class"/>
    <s v="CUST-465"/>
    <s v="PD-199"/>
    <n v="4"/>
    <x v="1"/>
    <x v="819"/>
    <n v="4"/>
    <n v="0.52"/>
    <n v="3.9239999999999999"/>
    <n v="1.8440000000000001"/>
    <s v="Anne McFarland"/>
    <x v="0"/>
    <s v="United States"/>
    <x v="27"/>
    <x v="1205"/>
    <x v="1"/>
    <s v="Binders"/>
    <x v="1"/>
  </r>
  <r>
    <n v="2852"/>
    <s v="Standard Class"/>
    <s v="CUST-465"/>
    <s v="PD-18"/>
    <n v="11"/>
    <x v="1"/>
    <x v="1"/>
    <n v="6"/>
    <n v="0.51"/>
    <n v="9.1519999999999992"/>
    <n v="3.5419999999999998"/>
    <s v="Anne McFarland"/>
    <x v="0"/>
    <s v="United States"/>
    <x v="27"/>
    <x v="177"/>
    <x v="1"/>
    <s v="Binders"/>
    <x v="1"/>
  </r>
  <r>
    <n v="3382"/>
    <s v="Standard Class"/>
    <s v="CUST-465"/>
    <s v="PD-527"/>
    <n v="2"/>
    <x v="1"/>
    <x v="613"/>
    <n v="6"/>
    <n v="0.42"/>
    <n v="13.98"/>
    <n v="13.14"/>
    <s v="Anne McFarland"/>
    <x v="0"/>
    <s v="United States"/>
    <x v="27"/>
    <x v="546"/>
    <x v="1"/>
    <s v="Envelopes"/>
    <x v="1"/>
  </r>
  <r>
    <n v="4376"/>
    <s v="Standard Class"/>
    <s v="CUST-465"/>
    <s v="PD-391"/>
    <n v="2"/>
    <x v="2"/>
    <x v="945"/>
    <n v="5"/>
    <n v="2.77"/>
    <n v="10.46"/>
    <n v="4.92"/>
    <s v="Anne McFarland"/>
    <x v="0"/>
    <s v="United States"/>
    <x v="27"/>
    <x v="478"/>
    <x v="1"/>
    <s v="Paper"/>
    <x v="1"/>
  </r>
  <r>
    <n v="4375"/>
    <s v="Standard Class"/>
    <s v="CUST-465"/>
    <s v="PD-1548"/>
    <n v="1"/>
    <x v="2"/>
    <x v="945"/>
    <n v="5"/>
    <n v="39.31"/>
    <n v="280.77999999999997"/>
    <n v="241.47"/>
    <s v="Anne McFarland"/>
    <x v="0"/>
    <s v="United States"/>
    <x v="27"/>
    <x v="1232"/>
    <x v="2"/>
    <s v="Chairs"/>
    <x v="1"/>
  </r>
  <r>
    <n v="4377"/>
    <s v="Standard Class"/>
    <s v="CUST-465"/>
    <s v="PD-1477"/>
    <n v="4"/>
    <x v="2"/>
    <x v="945"/>
    <n v="5"/>
    <n v="10.8"/>
    <n v="720.08"/>
    <n v="676.88"/>
    <s v="Anne McFarland"/>
    <x v="0"/>
    <s v="United States"/>
    <x v="27"/>
    <x v="609"/>
    <x v="1"/>
    <s v="Storage"/>
    <x v="1"/>
  </r>
  <r>
    <n v="15120"/>
    <s v="Standard Class"/>
    <s v="CUST-465"/>
    <s v="PD-1001"/>
    <n v="1"/>
    <x v="21"/>
    <x v="90"/>
    <n v="6"/>
    <n v="15.57"/>
    <n v="21.370999999999999"/>
    <n v="5.8010000000000002"/>
    <s v="Anne McFarland"/>
    <x v="0"/>
    <s v="United States"/>
    <x v="27"/>
    <x v="55"/>
    <x v="1"/>
    <s v="Labels"/>
    <x v="1"/>
  </r>
  <r>
    <n v="7314"/>
    <s v="Second Class"/>
    <s v="CUST-465"/>
    <s v="PD-1511"/>
    <n v="4"/>
    <x v="23"/>
    <x v="1246"/>
    <n v="4"/>
    <n v="21.79"/>
    <n v="871.4"/>
    <n v="784.24"/>
    <s v="Anne McFarland"/>
    <x v="0"/>
    <s v="United States"/>
    <x v="27"/>
    <x v="1039"/>
    <x v="2"/>
    <s v="Tables"/>
    <x v="1"/>
  </r>
  <r>
    <n v="7697"/>
    <s v="Standard Class"/>
    <s v="CUST-465"/>
    <s v="PD-751"/>
    <n v="6"/>
    <x v="52"/>
    <x v="496"/>
    <n v="6"/>
    <n v="6.39"/>
    <n v="81.540000000000006"/>
    <n v="43.2"/>
    <s v="Anne McFarland"/>
    <x v="0"/>
    <s v="United States"/>
    <x v="27"/>
    <x v="1434"/>
    <x v="1"/>
    <s v="Art"/>
    <x v="1"/>
  </r>
  <r>
    <n v="7698"/>
    <s v="Standard Class"/>
    <s v="CUST-465"/>
    <s v="PD-1230"/>
    <n v="4"/>
    <x v="52"/>
    <x v="496"/>
    <n v="6"/>
    <n v="32.64"/>
    <n v="271.95999999999998"/>
    <n v="141.4"/>
    <s v="Anne McFarland"/>
    <x v="0"/>
    <s v="United States"/>
    <x v="27"/>
    <x v="664"/>
    <x v="0"/>
    <s v="Phones"/>
    <x v="1"/>
  </r>
  <r>
    <n v="7699"/>
    <s v="Standard Class"/>
    <s v="CUST-465"/>
    <s v="PD-36"/>
    <n v="5"/>
    <x v="52"/>
    <x v="496"/>
    <n v="6"/>
    <n v="0.2"/>
    <n v="7.05"/>
    <n v="6.05"/>
    <s v="Anne McFarland"/>
    <x v="0"/>
    <s v="United States"/>
    <x v="27"/>
    <x v="158"/>
    <x v="2"/>
    <s v="Furnishings"/>
    <x v="1"/>
  </r>
  <r>
    <n v="7700"/>
    <s v="Standard Class"/>
    <s v="CUST-465"/>
    <s v="PD-206"/>
    <n v="6"/>
    <x v="52"/>
    <x v="496"/>
    <n v="6"/>
    <n v="1.67"/>
    <n v="19.68"/>
    <n v="9.66"/>
    <s v="Anne McFarland"/>
    <x v="0"/>
    <s v="United States"/>
    <x v="27"/>
    <x v="810"/>
    <x v="1"/>
    <s v="Art"/>
    <x v="1"/>
  </r>
  <r>
    <n v="7702"/>
    <s v="Standard Class"/>
    <s v="CUST-465"/>
    <s v="PD-260"/>
    <n v="3"/>
    <x v="52"/>
    <x v="496"/>
    <n v="6"/>
    <n v="0.6"/>
    <n v="11.94"/>
    <n v="10.14"/>
    <s v="Anne McFarland"/>
    <x v="0"/>
    <s v="United States"/>
    <x v="27"/>
    <x v="972"/>
    <x v="1"/>
    <s v="Binders"/>
    <x v="1"/>
  </r>
  <r>
    <n v="7703"/>
    <s v="Standard Class"/>
    <s v="CUST-465"/>
    <s v="PD-1301"/>
    <n v="2"/>
    <x v="52"/>
    <x v="496"/>
    <n v="6"/>
    <n v="45.42"/>
    <n v="185.38"/>
    <n v="94.54"/>
    <s v="Anne McFarland"/>
    <x v="0"/>
    <s v="United States"/>
    <x v="27"/>
    <x v="1023"/>
    <x v="1"/>
    <s v="Supplies"/>
    <x v="1"/>
  </r>
  <r>
    <n v="9627"/>
    <s v="Standard Class"/>
    <s v="CUST-465"/>
    <s v="PD-1380"/>
    <n v="4"/>
    <x v="42"/>
    <x v="1351"/>
    <n v="4"/>
    <n v="23.99"/>
    <n v="383.84"/>
    <n v="287.88"/>
    <s v="Anne McFarland"/>
    <x v="0"/>
    <s v="United States"/>
    <x v="27"/>
    <x v="1403"/>
    <x v="0"/>
    <s v="Phones"/>
    <x v="1"/>
  </r>
  <r>
    <n v="7701"/>
    <s v="Standard Class"/>
    <s v="CUST-465"/>
    <s v="PD-521"/>
    <n v="3"/>
    <x v="52"/>
    <x v="496"/>
    <n v="6"/>
    <n v="1.03"/>
    <n v="20.7"/>
    <n v="17.61"/>
    <s v="Anne McFarland"/>
    <x v="0"/>
    <s v="United States"/>
    <x v="27"/>
    <x v="1286"/>
    <x v="1"/>
    <s v="Appliances"/>
    <x v="1"/>
  </r>
  <r>
    <n v="1361"/>
    <s v="Standard Class"/>
    <s v="CUST-466"/>
    <s v="PD-1551"/>
    <n v="2"/>
    <x v="6"/>
    <x v="438"/>
    <n v="7"/>
    <n v="100.79"/>
    <n v="460.73599999999999"/>
    <n v="259.15600000000001"/>
    <s v="Alan Hwang"/>
    <x v="0"/>
    <s v="United States"/>
    <x v="2"/>
    <x v="1359"/>
    <x v="0"/>
    <s v="Phones"/>
    <x v="0"/>
  </r>
  <r>
    <n v="3031"/>
    <s v="Standard Class"/>
    <s v="CUST-466"/>
    <s v="PD-1079"/>
    <n v="2"/>
    <x v="20"/>
    <x v="674"/>
    <n v="5"/>
    <n v="19.18"/>
    <n v="79.900000000000006"/>
    <n v="41.54"/>
    <s v="Alan Hwang"/>
    <x v="0"/>
    <s v="United States"/>
    <x v="2"/>
    <x v="129"/>
    <x v="0"/>
    <s v="Accessories"/>
    <x v="0"/>
  </r>
  <r>
    <n v="3837"/>
    <s v="First Class"/>
    <s v="CUST-466"/>
    <s v="PD-287"/>
    <n v="5"/>
    <x v="19"/>
    <x v="795"/>
    <n v="2"/>
    <n v="0.68"/>
    <n v="17.079999999999998"/>
    <n v="13.68"/>
    <s v="Alan Hwang"/>
    <x v="0"/>
    <s v="United States"/>
    <x v="2"/>
    <x v="1184"/>
    <x v="1"/>
    <s v="Binders"/>
    <x v="0"/>
  </r>
  <r>
    <n v="3838"/>
    <s v="First Class"/>
    <s v="CUST-466"/>
    <s v="PD-212"/>
    <n v="2"/>
    <x v="19"/>
    <x v="795"/>
    <n v="2"/>
    <n v="0.7"/>
    <n v="5.3440000000000003"/>
    <n v="3.944"/>
    <s v="Alan Hwang"/>
    <x v="0"/>
    <s v="United States"/>
    <x v="2"/>
    <x v="654"/>
    <x v="1"/>
    <s v="Binders"/>
    <x v="0"/>
  </r>
  <r>
    <n v="3839"/>
    <s v="First Class"/>
    <s v="CUST-466"/>
    <s v="PD-1405"/>
    <n v="6"/>
    <x v="19"/>
    <x v="795"/>
    <n v="2"/>
    <n v="61.92"/>
    <n v="773.94"/>
    <n v="402.42"/>
    <s v="Alan Hwang"/>
    <x v="0"/>
    <s v="United States"/>
    <x v="2"/>
    <x v="1116"/>
    <x v="0"/>
    <s v="Phones"/>
    <x v="0"/>
  </r>
  <r>
    <n v="4541"/>
    <s v="Standard Class"/>
    <s v="CUST-466"/>
    <s v="PD-649"/>
    <n v="2"/>
    <x v="12"/>
    <x v="1402"/>
    <n v="7"/>
    <n v="3.81"/>
    <n v="16.495999999999999"/>
    <n v="8.8759999999999994"/>
    <s v="Alan Hwang"/>
    <x v="0"/>
    <s v="United States"/>
    <x v="2"/>
    <x v="1319"/>
    <x v="1"/>
    <s v="Paper"/>
    <x v="0"/>
  </r>
  <r>
    <n v="7012"/>
    <s v="Standard Class"/>
    <s v="CUST-466"/>
    <s v="PD-1466"/>
    <n v="6"/>
    <x v="45"/>
    <x v="785"/>
    <n v="7"/>
    <n v="66.91"/>
    <n v="1003.62"/>
    <n v="602.16"/>
    <s v="Alan Hwang"/>
    <x v="0"/>
    <s v="United States"/>
    <x v="2"/>
    <x v="526"/>
    <x v="1"/>
    <s v="Storage"/>
    <x v="0"/>
  </r>
  <r>
    <n v="8138"/>
    <s v="First Class"/>
    <s v="CUST-466"/>
    <s v="PD-1105"/>
    <n v="8"/>
    <x v="55"/>
    <x v="1047"/>
    <n v="2"/>
    <n v="17.86"/>
    <n v="348.56"/>
    <n v="205.68"/>
    <s v="Alan Hwang"/>
    <x v="0"/>
    <s v="United States"/>
    <x v="2"/>
    <x v="710"/>
    <x v="1"/>
    <s v="Storage"/>
    <x v="0"/>
  </r>
  <r>
    <n v="8475"/>
    <s v="Standard Class"/>
    <s v="CUST-466"/>
    <s v="PD-1033"/>
    <n v="5"/>
    <x v="3"/>
    <x v="1403"/>
    <n v="7"/>
    <n v="3999"/>
    <n v="23996"/>
    <n v="4001"/>
    <s v="Alan Hwang"/>
    <x v="0"/>
    <s v="United States"/>
    <x v="2"/>
    <x v="206"/>
    <x v="6"/>
    <s v="Desktops"/>
    <x v="0"/>
  </r>
  <r>
    <n v="8476"/>
    <s v="Standard Class"/>
    <s v="CUST-466"/>
    <s v="PD-61"/>
    <n v="2"/>
    <x v="3"/>
    <x v="1403"/>
    <n v="7"/>
    <n v="0.32"/>
    <n v="3.36"/>
    <n v="2.72"/>
    <s v="Alan Hwang"/>
    <x v="0"/>
    <s v="United States"/>
    <x v="2"/>
    <x v="1295"/>
    <x v="1"/>
    <s v="Art"/>
    <x v="0"/>
  </r>
  <r>
    <n v="9922"/>
    <s v="Standard Class"/>
    <s v="CUST-466"/>
    <s v="PD-1456"/>
    <n v="3"/>
    <x v="13"/>
    <x v="1156"/>
    <n v="4"/>
    <n v="28.4"/>
    <n v="473.37"/>
    <n v="388.17"/>
    <s v="Alan Hwang"/>
    <x v="0"/>
    <s v="United States"/>
    <x v="2"/>
    <x v="892"/>
    <x v="1"/>
    <s v="Binders"/>
    <x v="0"/>
  </r>
  <r>
    <n v="7633"/>
    <s v="Standard Class"/>
    <s v="CUST-466"/>
    <s v="PD-516"/>
    <n v="5"/>
    <x v="15"/>
    <x v="527"/>
    <n v="4"/>
    <n v="0.55000000000000004"/>
    <n v="27.36"/>
    <n v="24.61"/>
    <s v="Alan Hwang"/>
    <x v="0"/>
    <s v="United States"/>
    <x v="2"/>
    <x v="483"/>
    <x v="1"/>
    <s v="Supplies"/>
    <x v="0"/>
  </r>
  <r>
    <n v="1363"/>
    <s v="Standard Class"/>
    <s v="CUST-467"/>
    <s v="PD-379"/>
    <n v="5"/>
    <x v="35"/>
    <x v="1225"/>
    <n v="4"/>
    <n v="2.2799999999999998"/>
    <n v="20.72"/>
    <n v="9.32"/>
    <s v="Michael Stewart"/>
    <x v="2"/>
    <s v="United States"/>
    <x v="5"/>
    <x v="1015"/>
    <x v="1"/>
    <s v="Paper"/>
    <x v="2"/>
  </r>
  <r>
    <n v="1364"/>
    <s v="Standard Class"/>
    <s v="CUST-467"/>
    <s v="PD-329"/>
    <n v="6"/>
    <x v="35"/>
    <x v="1225"/>
    <n v="4"/>
    <n v="0.72"/>
    <n v="22.943999999999999"/>
    <n v="18.623999999999999"/>
    <s v="Michael Stewart"/>
    <x v="2"/>
    <s v="United States"/>
    <x v="5"/>
    <x v="601"/>
    <x v="1"/>
    <s v="Paper"/>
    <x v="2"/>
  </r>
  <r>
    <n v="2503"/>
    <s v="Standard Class"/>
    <s v="CUST-467"/>
    <s v="PD-1102"/>
    <n v="2"/>
    <x v="56"/>
    <x v="1028"/>
    <n v="4"/>
    <n v="6.87"/>
    <n v="85.9"/>
    <n v="72.16"/>
    <s v="Michael Stewart"/>
    <x v="2"/>
    <s v="United States"/>
    <x v="5"/>
    <x v="1448"/>
    <x v="0"/>
    <s v="Phones"/>
    <x v="2"/>
  </r>
  <r>
    <n v="3027"/>
    <s v="Second Class"/>
    <s v="CUST-467"/>
    <s v="PD-657"/>
    <n v="2"/>
    <x v="58"/>
    <x v="659"/>
    <n v="4"/>
    <n v="5.51"/>
    <n v="16.64"/>
    <n v="5.62"/>
    <s v="Michael Stewart"/>
    <x v="2"/>
    <s v="United States"/>
    <x v="5"/>
    <x v="410"/>
    <x v="0"/>
    <s v="Accessories"/>
    <x v="2"/>
  </r>
  <r>
    <n v="3687"/>
    <s v="First Class"/>
    <s v="CUST-467"/>
    <s v="PD-603"/>
    <n v="3"/>
    <x v="8"/>
    <x v="1264"/>
    <n v="2"/>
    <n v="4.26"/>
    <n v="21.768000000000001"/>
    <n v="8.9879999999999995"/>
    <s v="Michael Stewart"/>
    <x v="2"/>
    <s v="United States"/>
    <x v="5"/>
    <x v="1212"/>
    <x v="1"/>
    <s v="Paper"/>
    <x v="2"/>
  </r>
  <r>
    <n v="3764"/>
    <s v="Standard Class"/>
    <s v="CUST-467"/>
    <s v="PD-714"/>
    <n v="7"/>
    <x v="19"/>
    <x v="1216"/>
    <n v="5"/>
    <n v="5.89"/>
    <n v="85.96"/>
    <n v="44.73"/>
    <s v="Michael Stewart"/>
    <x v="2"/>
    <s v="United States"/>
    <x v="5"/>
    <x v="583"/>
    <x v="1"/>
    <s v="Paper"/>
    <x v="2"/>
  </r>
  <r>
    <n v="15033"/>
    <s v="Standard Class"/>
    <s v="CUST-467"/>
    <s v="PD-1097"/>
    <n v="1"/>
    <x v="12"/>
    <x v="30"/>
    <n v="4"/>
    <n v="15.73"/>
    <n v="28.98"/>
    <n v="13.25"/>
    <s v="Michael Stewart"/>
    <x v="2"/>
    <s v="United States"/>
    <x v="5"/>
    <x v="145"/>
    <x v="0"/>
    <s v="Phones"/>
    <x v="2"/>
  </r>
  <r>
    <n v="9571"/>
    <s v="Standard Class"/>
    <s v="CUST-467"/>
    <s v="PD-961"/>
    <n v="10"/>
    <x v="45"/>
    <x v="1276"/>
    <n v="5"/>
    <n v="7.95"/>
    <n v="191.94"/>
    <n v="112.44"/>
    <s v="Michael Stewart"/>
    <x v="2"/>
    <s v="United States"/>
    <x v="5"/>
    <x v="45"/>
    <x v="2"/>
    <s v="Chairs"/>
    <x v="2"/>
  </r>
  <r>
    <n v="9572"/>
    <s v="Standard Class"/>
    <s v="CUST-467"/>
    <s v="PD-1032"/>
    <n v="2"/>
    <x v="45"/>
    <x v="1276"/>
    <n v="5"/>
    <n v="2999"/>
    <n v="7998.4"/>
    <n v="2000.4"/>
    <s v="Michael Stewart"/>
    <x v="2"/>
    <s v="United States"/>
    <x v="5"/>
    <x v="321"/>
    <x v="6"/>
    <s v="Displays"/>
    <x v="2"/>
  </r>
  <r>
    <n v="9573"/>
    <s v="Standard Class"/>
    <s v="CUST-467"/>
    <s v="PD-307"/>
    <n v="3"/>
    <x v="45"/>
    <x v="1276"/>
    <n v="5"/>
    <n v="0.85"/>
    <n v="10.704000000000001"/>
    <n v="8.1539999999999999"/>
    <s v="Michael Stewart"/>
    <x v="2"/>
    <s v="United States"/>
    <x v="5"/>
    <x v="876"/>
    <x v="1"/>
    <s v="Art"/>
    <x v="2"/>
  </r>
  <r>
    <n v="9574"/>
    <s v="Standard Class"/>
    <s v="CUST-467"/>
    <s v="PD-441"/>
    <n v="5"/>
    <x v="45"/>
    <x v="1276"/>
    <n v="5"/>
    <n v="2.15"/>
    <n v="23.92"/>
    <n v="13.17"/>
    <s v="Michael Stewart"/>
    <x v="2"/>
    <s v="United States"/>
    <x v="5"/>
    <x v="1449"/>
    <x v="1"/>
    <s v="Paper"/>
    <x v="2"/>
  </r>
  <r>
    <n v="9575"/>
    <s v="Standard Class"/>
    <s v="CUST-467"/>
    <s v="PD-1212"/>
    <n v="4"/>
    <x v="45"/>
    <x v="1276"/>
    <n v="5"/>
    <n v="24.32"/>
    <n v="204.768"/>
    <n v="107.488"/>
    <s v="Michael Stewart"/>
    <x v="2"/>
    <s v="United States"/>
    <x v="5"/>
    <x v="977"/>
    <x v="0"/>
    <s v="Accessories"/>
    <x v="2"/>
  </r>
  <r>
    <n v="1368"/>
    <s v="Standard Class"/>
    <s v="CUST-468"/>
    <s v="PD-441"/>
    <n v="11"/>
    <x v="0"/>
    <x v="769"/>
    <n v="6"/>
    <n v="2.15"/>
    <n v="65.78"/>
    <n v="42.13"/>
    <s v="Aaron Smayling"/>
    <x v="2"/>
    <s v="United States"/>
    <x v="3"/>
    <x v="1449"/>
    <x v="1"/>
    <s v="Paper"/>
    <x v="1"/>
  </r>
  <r>
    <n v="4288"/>
    <s v="First Class"/>
    <s v="CUST-468"/>
    <s v="PD-794"/>
    <n v="2"/>
    <x v="11"/>
    <x v="1223"/>
    <n v="3"/>
    <n v="0.79"/>
    <n v="31.4"/>
    <n v="29.82"/>
    <s v="Aaron Smayling"/>
    <x v="2"/>
    <s v="United States"/>
    <x v="3"/>
    <x v="841"/>
    <x v="1"/>
    <s v="Storage"/>
    <x v="1"/>
  </r>
  <r>
    <n v="5256"/>
    <s v="First Class"/>
    <s v="CUST-468"/>
    <s v="PD-1517"/>
    <n v="2"/>
    <x v="2"/>
    <x v="287"/>
    <n v="2"/>
    <n v="114.64"/>
    <n v="382.12599999999998"/>
    <n v="152.846"/>
    <s v="Aaron Smayling"/>
    <x v="2"/>
    <s v="United States"/>
    <x v="3"/>
    <x v="1392"/>
    <x v="2"/>
    <s v="Bookcases"/>
    <x v="1"/>
  </r>
  <r>
    <n v="9174"/>
    <s v="First Class"/>
    <s v="CUST-468"/>
    <s v="PD-1570"/>
    <n v="2"/>
    <x v="54"/>
    <x v="1404"/>
    <n v="2"/>
    <n v="27.83"/>
    <n v="347.85"/>
    <n v="292.19"/>
    <s v="Aaron Smayling"/>
    <x v="2"/>
    <s v="United States"/>
    <x v="3"/>
    <x v="887"/>
    <x v="0"/>
    <s v="Machines"/>
    <x v="1"/>
  </r>
  <r>
    <n v="9175"/>
    <s v="First Class"/>
    <s v="CUST-468"/>
    <s v="PD-659"/>
    <n v="5"/>
    <x v="54"/>
    <x v="1404"/>
    <n v="2"/>
    <n v="4.91"/>
    <n v="15.66"/>
    <n v="-8.89"/>
    <s v="Aaron Smayling"/>
    <x v="2"/>
    <s v="United States"/>
    <x v="3"/>
    <x v="573"/>
    <x v="1"/>
    <s v="Binders"/>
    <x v="1"/>
  </r>
  <r>
    <n v="9176"/>
    <s v="First Class"/>
    <s v="CUST-468"/>
    <s v="PD-807"/>
    <n v="6"/>
    <x v="54"/>
    <x v="1404"/>
    <n v="2"/>
    <n v="6.09"/>
    <n v="28.853999999999999"/>
    <n v="-7.6859999999999999"/>
    <s v="Aaron Smayling"/>
    <x v="2"/>
    <s v="United States"/>
    <x v="3"/>
    <x v="957"/>
    <x v="1"/>
    <s v="Binders"/>
    <x v="1"/>
  </r>
  <r>
    <n v="9206"/>
    <s v="Standard Class"/>
    <s v="CUST-468"/>
    <s v="PD-1601"/>
    <n v="3"/>
    <x v="37"/>
    <x v="1146"/>
    <n v="6"/>
    <n v="313.60000000000002"/>
    <n v="1151.982"/>
    <n v="211.18199999999999"/>
    <s v="Aaron Smayling"/>
    <x v="2"/>
    <s v="United States"/>
    <x v="3"/>
    <x v="1193"/>
    <x v="0"/>
    <s v="Machines"/>
    <x v="1"/>
  </r>
  <r>
    <n v="9207"/>
    <s v="Standard Class"/>
    <s v="CUST-468"/>
    <s v="PD-372"/>
    <n v="7"/>
    <x v="37"/>
    <x v="1146"/>
    <n v="6"/>
    <n v="0.41"/>
    <n v="29.007999999999999"/>
    <n v="26.138000000000002"/>
    <s v="Aaron Smayling"/>
    <x v="2"/>
    <s v="United States"/>
    <x v="3"/>
    <x v="1450"/>
    <x v="1"/>
    <s v="Paper"/>
    <x v="1"/>
  </r>
  <r>
    <n v="9317"/>
    <s v="Standard Class"/>
    <s v="CUST-468"/>
    <s v="PD-1143"/>
    <n v="3"/>
    <x v="55"/>
    <x v="1350"/>
    <n v="5"/>
    <n v="21.48"/>
    <n v="119.904"/>
    <n v="55.463999999999999"/>
    <s v="Aaron Smayling"/>
    <x v="2"/>
    <s v="United States"/>
    <x v="3"/>
    <x v="552"/>
    <x v="2"/>
    <s v="Tables"/>
    <x v="1"/>
  </r>
  <r>
    <n v="9905"/>
    <s v="First Class"/>
    <s v="CUST-468"/>
    <s v="PD-726"/>
    <n v="7"/>
    <x v="13"/>
    <x v="690"/>
    <n v="1"/>
    <n v="4.66"/>
    <n v="26.417999999999999"/>
    <n v="-6.202"/>
    <s v="Aaron Smayling"/>
    <x v="2"/>
    <s v="United States"/>
    <x v="3"/>
    <x v="292"/>
    <x v="1"/>
    <s v="Binders"/>
    <x v="1"/>
  </r>
  <r>
    <n v="1370"/>
    <s v="Second Class"/>
    <s v="CUST-469"/>
    <s v="PD-104"/>
    <n v="8"/>
    <x v="43"/>
    <x v="1312"/>
    <n v="3"/>
    <n v="369"/>
    <n v="2553.6"/>
    <n v="-398.4"/>
    <s v="Amy Cox"/>
    <x v="0"/>
    <s v="United States"/>
    <x v="13"/>
    <x v="909"/>
    <x v="5"/>
    <s v="Smartwatches"/>
    <x v="0"/>
  </r>
  <r>
    <n v="2565"/>
    <s v="First Class"/>
    <s v="CUST-469"/>
    <s v="PD-692"/>
    <n v="1"/>
    <x v="39"/>
    <x v="880"/>
    <n v="2"/>
    <n v="3.85"/>
    <n v="9.3360000000000003"/>
    <n v="5.4859999999999998"/>
    <s v="Amy Cox"/>
    <x v="0"/>
    <s v="United States"/>
    <x v="13"/>
    <x v="1135"/>
    <x v="0"/>
    <s v="Accessories"/>
    <x v="0"/>
  </r>
  <r>
    <n v="3084"/>
    <s v="Standard Class"/>
    <s v="CUST-469"/>
    <s v="PD-326"/>
    <n v="11"/>
    <x v="20"/>
    <x v="1087"/>
    <n v="5"/>
    <n v="1.95"/>
    <n v="41.8"/>
    <n v="20.350000000000001"/>
    <s v="Amy Cox"/>
    <x v="0"/>
    <s v="United States"/>
    <x v="13"/>
    <x v="137"/>
    <x v="1"/>
    <s v="Binders"/>
    <x v="0"/>
  </r>
  <r>
    <n v="3085"/>
    <s v="Standard Class"/>
    <s v="CUST-469"/>
    <s v="PD-446"/>
    <n v="3"/>
    <x v="20"/>
    <x v="1087"/>
    <n v="5"/>
    <n v="3.23"/>
    <n v="17.940000000000001"/>
    <n v="8.25"/>
    <s v="Amy Cox"/>
    <x v="0"/>
    <s v="United States"/>
    <x v="13"/>
    <x v="798"/>
    <x v="1"/>
    <s v="Paper"/>
    <x v="0"/>
  </r>
  <r>
    <n v="4674"/>
    <s v="Standard Class"/>
    <s v="CUST-469"/>
    <s v="PD-650"/>
    <n v="2"/>
    <x v="2"/>
    <x v="925"/>
    <n v="4"/>
    <n v="2.17"/>
    <n v="16.559999999999999"/>
    <n v="12.22"/>
    <s v="Amy Cox"/>
    <x v="0"/>
    <s v="United States"/>
    <x v="13"/>
    <x v="57"/>
    <x v="1"/>
    <s v="Labels"/>
    <x v="0"/>
  </r>
  <r>
    <n v="4673"/>
    <s v="Standard Class"/>
    <s v="CUST-469"/>
    <s v="PD-6"/>
    <n v="9"/>
    <x v="2"/>
    <x v="925"/>
    <n v="4"/>
    <n v="0.13"/>
    <n v="2.2410000000000001"/>
    <n v="1.071"/>
    <s v="Amy Cox"/>
    <x v="0"/>
    <s v="United States"/>
    <x v="13"/>
    <x v="691"/>
    <x v="1"/>
    <s v="Binders"/>
    <x v="0"/>
  </r>
  <r>
    <n v="4622"/>
    <s v="First Class"/>
    <s v="CUST-469"/>
    <s v="PD-1531"/>
    <n v="5"/>
    <x v="9"/>
    <x v="581"/>
    <n v="3"/>
    <n v="63.44"/>
    <n v="975.96"/>
    <n v="658.76"/>
    <s v="Amy Cox"/>
    <x v="0"/>
    <s v="United States"/>
    <x v="13"/>
    <x v="37"/>
    <x v="1"/>
    <s v="Binders"/>
    <x v="0"/>
  </r>
  <r>
    <n v="7211"/>
    <s v="First Class"/>
    <s v="CUST-469"/>
    <s v="PD-1606"/>
    <n v="2"/>
    <x v="45"/>
    <x v="623"/>
    <n v="2"/>
    <n v="49.97"/>
    <n v="1665.62"/>
    <n v="1565.68"/>
    <s v="Amy Cox"/>
    <x v="0"/>
    <s v="United States"/>
    <x v="13"/>
    <x v="689"/>
    <x v="1"/>
    <s v="Supplies"/>
    <x v="0"/>
  </r>
  <r>
    <n v="9212"/>
    <s v="First Class"/>
    <s v="CUST-469"/>
    <s v="PD-1605"/>
    <n v="2"/>
    <x v="55"/>
    <x v="1350"/>
    <n v="3"/>
    <n v="121.99"/>
    <n v="1435.18"/>
    <n v="1191.2"/>
    <s v="Amy Cox"/>
    <x v="0"/>
    <s v="United States"/>
    <x v="13"/>
    <x v="1016"/>
    <x v="1"/>
    <s v="Binders"/>
    <x v="0"/>
  </r>
  <r>
    <n v="101"/>
    <s v="First Class"/>
    <s v="CUST-47"/>
    <s v="PD-1560"/>
    <n v="7"/>
    <x v="18"/>
    <x v="530"/>
    <n v="1"/>
    <n v="92.99"/>
    <n v="2244.48"/>
    <n v="1593.55"/>
    <s v="Penelope Sewall"/>
    <x v="1"/>
    <s v="United States"/>
    <x v="9"/>
    <x v="1432"/>
    <x v="2"/>
    <s v="Tables"/>
    <x v="3"/>
  </r>
  <r>
    <n v="102"/>
    <s v="First Class"/>
    <s v="CUST-47"/>
    <s v="PD-884"/>
    <n v="3"/>
    <x v="18"/>
    <x v="530"/>
    <n v="1"/>
    <n v="9.9700000000000006"/>
    <n v="62.31"/>
    <n v="32.4"/>
    <s v="Penelope Sewall"/>
    <x v="1"/>
    <s v="United States"/>
    <x v="9"/>
    <x v="140"/>
    <x v="1"/>
    <s v="Binders"/>
    <x v="3"/>
  </r>
  <r>
    <n v="103"/>
    <s v="First Class"/>
    <s v="CUST-47"/>
    <s v="PD-1519"/>
    <n v="2"/>
    <x v="18"/>
    <x v="530"/>
    <n v="1"/>
    <n v="118.33"/>
    <n v="455.1"/>
    <n v="218.44"/>
    <s v="Penelope Sewall"/>
    <x v="1"/>
    <s v="United States"/>
    <x v="9"/>
    <x v="756"/>
    <x v="2"/>
    <s v="Tables"/>
    <x v="3"/>
  </r>
  <r>
    <n v="2387"/>
    <s v="Second Class"/>
    <s v="CUST-47"/>
    <s v="PD-861"/>
    <n v="4"/>
    <x v="58"/>
    <x v="1405"/>
    <n v="2"/>
    <n v="7.94"/>
    <n v="79.36"/>
    <n v="47.6"/>
    <s v="Penelope Sewall"/>
    <x v="1"/>
    <s v="United States"/>
    <x v="9"/>
    <x v="357"/>
    <x v="1"/>
    <s v="Art"/>
    <x v="3"/>
  </r>
  <r>
    <n v="2483"/>
    <s v="Standard Class"/>
    <s v="CUST-47"/>
    <s v="PD-209"/>
    <n v="2"/>
    <x v="39"/>
    <x v="631"/>
    <n v="6"/>
    <n v="0.63"/>
    <n v="6.6"/>
    <n v="5.34"/>
    <s v="Penelope Sewall"/>
    <x v="1"/>
    <s v="United States"/>
    <x v="9"/>
    <x v="510"/>
    <x v="1"/>
    <s v="Binders"/>
    <x v="3"/>
  </r>
  <r>
    <n v="2484"/>
    <s v="Standard Class"/>
    <s v="CUST-47"/>
    <s v="PD-180"/>
    <n v="2"/>
    <x v="39"/>
    <x v="631"/>
    <n v="6"/>
    <n v="0.51"/>
    <n v="5.96"/>
    <n v="4.9400000000000004"/>
    <s v="Penelope Sewall"/>
    <x v="1"/>
    <s v="United States"/>
    <x v="9"/>
    <x v="741"/>
    <x v="1"/>
    <s v="Binders"/>
    <x v="3"/>
  </r>
  <r>
    <n v="2485"/>
    <s v="Standard Class"/>
    <s v="CUST-47"/>
    <s v="PD-960"/>
    <n v="2"/>
    <x v="39"/>
    <x v="631"/>
    <n v="6"/>
    <n v="11.42"/>
    <n v="54.38"/>
    <n v="31.54"/>
    <s v="Penelope Sewall"/>
    <x v="1"/>
    <s v="United States"/>
    <x v="9"/>
    <x v="143"/>
    <x v="0"/>
    <s v="Accessories"/>
    <x v="3"/>
  </r>
  <r>
    <n v="6282"/>
    <s v="Standard Class"/>
    <s v="CUST-47"/>
    <s v="PD-465"/>
    <n v="2"/>
    <x v="9"/>
    <x v="707"/>
    <n v="5"/>
    <n v="2.4500000000000002"/>
    <n v="12.9"/>
    <n v="8"/>
    <s v="Penelope Sewall"/>
    <x v="1"/>
    <s v="United States"/>
    <x v="9"/>
    <x v="359"/>
    <x v="1"/>
    <s v="Paper"/>
    <x v="3"/>
  </r>
  <r>
    <n v="16257"/>
    <s v="Standard Class"/>
    <s v="CUST-47"/>
    <s v="PD-1056"/>
    <n v="1"/>
    <x v="22"/>
    <x v="274"/>
    <n v="4"/>
    <n v="9.07"/>
    <n v="25.402999999999999"/>
    <n v="16.332999999999998"/>
    <s v="Penelope Sewall"/>
    <x v="1"/>
    <s v="United States"/>
    <x v="9"/>
    <x v="130"/>
    <x v="1"/>
    <s v="Binders"/>
    <x v="3"/>
  </r>
  <r>
    <n v="16320"/>
    <s v="Standard Class"/>
    <s v="CUST-47"/>
    <s v="PD-1053"/>
    <n v="1"/>
    <x v="10"/>
    <x v="220"/>
    <n v="1"/>
    <n v="35.51"/>
    <n v="25.332999999999998"/>
    <n v="-10.177"/>
    <s v="Penelope Sewall"/>
    <x v="1"/>
    <s v="United States"/>
    <x v="9"/>
    <x v="335"/>
    <x v="0"/>
    <s v="Phones"/>
    <x v="3"/>
  </r>
  <r>
    <n v="16245"/>
    <s v="Standard Class"/>
    <s v="CUST-47"/>
    <s v="PD-1036"/>
    <n v="1"/>
    <x v="11"/>
    <x v="29"/>
    <n v="4"/>
    <n v="89"/>
    <n v="111.3"/>
    <n v="22.3"/>
    <s v="Penelope Sewall"/>
    <x v="1"/>
    <s v="United States"/>
    <x v="9"/>
    <x v="52"/>
    <x v="4"/>
    <s v="Keyboards"/>
    <x v="3"/>
  </r>
  <r>
    <n v="6819"/>
    <s v="Standard Class"/>
    <s v="CUST-47"/>
    <s v="PD-1207"/>
    <n v="7"/>
    <x v="54"/>
    <x v="1375"/>
    <n v="5"/>
    <n v="33.58"/>
    <n v="348.20800000000003"/>
    <n v="113.148"/>
    <s v="Penelope Sewall"/>
    <x v="1"/>
    <s v="United States"/>
    <x v="9"/>
    <x v="10"/>
    <x v="1"/>
    <s v="Storage"/>
    <x v="3"/>
  </r>
  <r>
    <n v="6820"/>
    <s v="Standard Class"/>
    <s v="CUST-47"/>
    <s v="PD-821"/>
    <n v="7"/>
    <x v="54"/>
    <x v="1375"/>
    <n v="5"/>
    <n v="6.3"/>
    <n v="35.783999999999999"/>
    <n v="-8.3160000000000007"/>
    <s v="Penelope Sewall"/>
    <x v="1"/>
    <s v="United States"/>
    <x v="9"/>
    <x v="1201"/>
    <x v="1"/>
    <s v="Binders"/>
    <x v="3"/>
  </r>
  <r>
    <n v="9350"/>
    <s v="Standard Class"/>
    <s v="CUST-47"/>
    <s v="PD-1599"/>
    <n v="6"/>
    <x v="32"/>
    <x v="185"/>
    <n v="4"/>
    <n v="33.6"/>
    <n v="2687.9520000000002"/>
    <n v="2486.3519999999999"/>
    <s v="Penelope Sewall"/>
    <x v="1"/>
    <s v="United States"/>
    <x v="9"/>
    <x v="794"/>
    <x v="0"/>
    <s v="Copiers"/>
    <x v="3"/>
  </r>
  <r>
    <n v="9711"/>
    <s v="Standard Class"/>
    <s v="CUST-47"/>
    <s v="PD-819"/>
    <n v="1"/>
    <x v="42"/>
    <x v="1351"/>
    <n v="6"/>
    <n v="5.94"/>
    <n v="16.98"/>
    <n v="11.04"/>
    <s v="Penelope Sewall"/>
    <x v="1"/>
    <s v="United States"/>
    <x v="9"/>
    <x v="541"/>
    <x v="1"/>
    <s v="Envelopes"/>
    <x v="3"/>
  </r>
  <r>
    <n v="1373"/>
    <s v="Standard Class"/>
    <s v="CUST-470"/>
    <s v="PD-1082"/>
    <n v="2"/>
    <x v="7"/>
    <x v="903"/>
    <n v="4"/>
    <n v="18.399999999999999"/>
    <n v="63.984000000000002"/>
    <n v="27.184000000000001"/>
    <s v="Dorothy Dickinson"/>
    <x v="0"/>
    <s v="United States"/>
    <x v="14"/>
    <x v="48"/>
    <x v="0"/>
    <s v="Accessories"/>
    <x v="2"/>
  </r>
  <r>
    <n v="1470"/>
    <s v="First Class"/>
    <s v="CUST-470"/>
    <s v="PD-1073"/>
    <n v="1"/>
    <x v="18"/>
    <x v="1119"/>
    <n v="-364"/>
    <n v="17.61"/>
    <n v="31.303999999999998"/>
    <n v="13.694000000000001"/>
    <s v="Dorothy Dickinson"/>
    <x v="0"/>
    <s v="United States"/>
    <x v="14"/>
    <x v="334"/>
    <x v="1"/>
    <s v="Storage"/>
    <x v="2"/>
  </r>
  <r>
    <n v="1372"/>
    <s v="Standard Class"/>
    <s v="CUST-470"/>
    <s v="PD-20"/>
    <n v="7"/>
    <x v="7"/>
    <x v="903"/>
    <n v="4"/>
    <n v="0.5"/>
    <n v="1.6240000000000001"/>
    <n v="-1.8759999999999999"/>
    <s v="Dorothy Dickinson"/>
    <x v="0"/>
    <s v="United States"/>
    <x v="14"/>
    <x v="1138"/>
    <x v="1"/>
    <s v="Binders"/>
    <x v="2"/>
  </r>
  <r>
    <n v="4621"/>
    <s v="Standard Class"/>
    <s v="CUST-470"/>
    <s v="PD-585"/>
    <n v="2"/>
    <x v="46"/>
    <x v="774"/>
    <n v="4"/>
    <n v="2.67"/>
    <n v="3.448"/>
    <n v="-1.8919999999999999"/>
    <s v="Dorothy Dickinson"/>
    <x v="0"/>
    <s v="United States"/>
    <x v="14"/>
    <x v="842"/>
    <x v="1"/>
    <s v="Binders"/>
    <x v="2"/>
  </r>
  <r>
    <n v="7294"/>
    <s v="Standard Class"/>
    <s v="CUST-470"/>
    <s v="PD-225"/>
    <n v="7"/>
    <x v="15"/>
    <x v="830"/>
    <n v="4"/>
    <n v="1.79"/>
    <n v="25.06"/>
    <n v="12.53"/>
    <s v="Dorothy Dickinson"/>
    <x v="0"/>
    <s v="United States"/>
    <x v="14"/>
    <x v="758"/>
    <x v="1"/>
    <s v="Fasteners"/>
    <x v="2"/>
  </r>
  <r>
    <n v="7444"/>
    <s v="Standard Class"/>
    <s v="CUST-470"/>
    <s v="PD-272"/>
    <n v="1"/>
    <x v="52"/>
    <x v="701"/>
    <n v="4"/>
    <n v="0.21"/>
    <n v="3.3039999999999998"/>
    <n v="3.0939999999999999"/>
    <s v="Dorothy Dickinson"/>
    <x v="0"/>
    <s v="United States"/>
    <x v="14"/>
    <x v="1020"/>
    <x v="1"/>
    <s v="Labels"/>
    <x v="2"/>
  </r>
  <r>
    <n v="9742"/>
    <s v="Standard Class"/>
    <s v="CUST-470"/>
    <s v="PD-124"/>
    <n v="5"/>
    <x v="32"/>
    <x v="1054"/>
    <n v="4"/>
    <n v="0.45"/>
    <n v="12.55"/>
    <n v="10.3"/>
    <s v="Dorothy Dickinson"/>
    <x v="0"/>
    <s v="United States"/>
    <x v="14"/>
    <x v="565"/>
    <x v="1"/>
    <s v="Paper"/>
    <x v="2"/>
  </r>
  <r>
    <n v="9743"/>
    <s v="Standard Class"/>
    <s v="CUST-470"/>
    <s v="PD-861"/>
    <n v="3"/>
    <x v="32"/>
    <x v="1054"/>
    <n v="4"/>
    <n v="7.94"/>
    <n v="59.52"/>
    <n v="35.700000000000003"/>
    <s v="Dorothy Dickinson"/>
    <x v="0"/>
    <s v="United States"/>
    <x v="14"/>
    <x v="357"/>
    <x v="1"/>
    <s v="Art"/>
    <x v="2"/>
  </r>
  <r>
    <n v="9744"/>
    <s v="Standard Class"/>
    <s v="CUST-470"/>
    <s v="PD-519"/>
    <n v="5"/>
    <x v="32"/>
    <x v="1054"/>
    <n v="4"/>
    <n v="0.48"/>
    <n v="34.4"/>
    <n v="32"/>
    <s v="Dorothy Dickinson"/>
    <x v="0"/>
    <s v="United States"/>
    <x v="14"/>
    <x v="936"/>
    <x v="1"/>
    <s v="Paper"/>
    <x v="2"/>
  </r>
  <r>
    <n v="1375"/>
    <s v="Standard Class"/>
    <s v="CUST-471"/>
    <s v="PD-100"/>
    <n v="3"/>
    <x v="35"/>
    <x v="1225"/>
    <n v="6"/>
    <n v="1.08"/>
    <n v="6.6"/>
    <n v="3.36"/>
    <s v="Cari Schnelling"/>
    <x v="0"/>
    <s v="United States"/>
    <x v="3"/>
    <x v="38"/>
    <x v="1"/>
    <s v="Art"/>
    <x v="1"/>
  </r>
  <r>
    <n v="1374"/>
    <s v="Standard Class"/>
    <s v="CUST-471"/>
    <s v="PD-145"/>
    <n v="1"/>
    <x v="35"/>
    <x v="1225"/>
    <n v="6"/>
    <n v="1.18"/>
    <n v="2.1520000000000001"/>
    <n v="0.97199999999999998"/>
    <s v="Cari Schnelling"/>
    <x v="0"/>
    <s v="United States"/>
    <x v="3"/>
    <x v="738"/>
    <x v="1"/>
    <s v="Binders"/>
    <x v="1"/>
  </r>
  <r>
    <n v="1848"/>
    <s v="Second Class"/>
    <s v="CUST-471"/>
    <s v="PD-1527"/>
    <n v="2"/>
    <x v="53"/>
    <x v="1189"/>
    <n v="2"/>
    <n v="100.8"/>
    <n v="383.98399999999998"/>
    <n v="182.38399999999999"/>
    <s v="Cari Schnelling"/>
    <x v="0"/>
    <s v="United States"/>
    <x v="3"/>
    <x v="731"/>
    <x v="0"/>
    <s v="Copiers"/>
    <x v="1"/>
  </r>
  <r>
    <n v="2910"/>
    <s v="Second Class"/>
    <s v="CUST-471"/>
    <s v="PD-62"/>
    <n v="1"/>
    <x v="36"/>
    <x v="1406"/>
    <n v="5"/>
    <n v="0.24"/>
    <n v="0.34399999999999997"/>
    <n v="0.104"/>
    <s v="Cari Schnelling"/>
    <x v="0"/>
    <s v="United States"/>
    <x v="3"/>
    <x v="1424"/>
    <x v="1"/>
    <s v="Binders"/>
    <x v="1"/>
  </r>
  <r>
    <n v="7755"/>
    <s v="Standard Class"/>
    <s v="CUST-471"/>
    <s v="PD-221"/>
    <n v="4"/>
    <x v="52"/>
    <x v="496"/>
    <n v="6"/>
    <n v="1.43"/>
    <n v="14"/>
    <n v="8.2799999999999994"/>
    <s v="Cari Schnelling"/>
    <x v="0"/>
    <s v="United States"/>
    <x v="3"/>
    <x v="1047"/>
    <x v="1"/>
    <s v="Appliances"/>
    <x v="1"/>
  </r>
  <r>
    <n v="8636"/>
    <s v="Standard Class"/>
    <s v="CUST-471"/>
    <s v="PD-327"/>
    <n v="1"/>
    <x v="52"/>
    <x v="1407"/>
    <n v="6"/>
    <n v="0.38"/>
    <n v="3.8159999999999998"/>
    <n v="3.4359999999999999"/>
    <s v="Cari Schnelling"/>
    <x v="0"/>
    <s v="United States"/>
    <x v="3"/>
    <x v="817"/>
    <x v="1"/>
    <s v="Paper"/>
    <x v="1"/>
  </r>
  <r>
    <n v="9509"/>
    <s v="Same Day"/>
    <s v="CUST-471"/>
    <s v="PD-462"/>
    <n v="4"/>
    <x v="23"/>
    <x v="1280"/>
    <n v="1"/>
    <n v="2.91"/>
    <n v="20.288"/>
    <n v="8.6479999999999997"/>
    <s v="Cari Schnelling"/>
    <x v="0"/>
    <s v="United States"/>
    <x v="3"/>
    <x v="1427"/>
    <x v="1"/>
    <s v="Paper"/>
    <x v="1"/>
  </r>
  <r>
    <n v="1533"/>
    <s v="Second Class"/>
    <s v="CUST-472"/>
    <s v="PD-260"/>
    <n v="5"/>
    <x v="0"/>
    <x v="1408"/>
    <n v="5"/>
    <n v="0.6"/>
    <n v="15.92"/>
    <n v="12.92"/>
    <s v="Dorris liebe"/>
    <x v="2"/>
    <s v="United States"/>
    <x v="15"/>
    <x v="972"/>
    <x v="1"/>
    <s v="Binders"/>
    <x v="0"/>
  </r>
  <r>
    <n v="1382"/>
    <s v="Standard Class"/>
    <s v="CUST-472"/>
    <s v="PD-394"/>
    <n v="3"/>
    <x v="7"/>
    <x v="1056"/>
    <n v="5"/>
    <n v="2.11"/>
    <n v="15.84"/>
    <n v="9.51"/>
    <s v="Dorris liebe"/>
    <x v="2"/>
    <s v="United States"/>
    <x v="15"/>
    <x v="1371"/>
    <x v="1"/>
    <s v="Storage"/>
    <x v="0"/>
  </r>
  <r>
    <n v="1383"/>
    <s v="Standard Class"/>
    <s v="CUST-472"/>
    <s v="PD-769"/>
    <n v="3"/>
    <x v="7"/>
    <x v="1056"/>
    <n v="5"/>
    <n v="5.92"/>
    <n v="44.4"/>
    <n v="26.64"/>
    <s v="Dorris liebe"/>
    <x v="2"/>
    <s v="United States"/>
    <x v="15"/>
    <x v="385"/>
    <x v="1"/>
    <s v="Labels"/>
    <x v="0"/>
  </r>
  <r>
    <n v="6266"/>
    <s v="Standard Class"/>
    <s v="CUST-472"/>
    <s v="PD-1470"/>
    <n v="3"/>
    <x v="10"/>
    <x v="144"/>
    <n v="5"/>
    <n v="42.7"/>
    <n v="461.13299999999998"/>
    <n v="333.03300000000002"/>
    <s v="Dorris liebe"/>
    <x v="2"/>
    <s v="United States"/>
    <x v="15"/>
    <x v="623"/>
    <x v="2"/>
    <s v="Chairs"/>
    <x v="0"/>
  </r>
  <r>
    <n v="9079"/>
    <s v="Standard Class"/>
    <s v="CUST-472"/>
    <s v="PD-5"/>
    <n v="2"/>
    <x v="23"/>
    <x v="1359"/>
    <n v="4"/>
    <n v="0.31"/>
    <n v="0.32400000000000001"/>
    <n v="-0.29599999999999999"/>
    <s v="Dorris liebe"/>
    <x v="2"/>
    <s v="United States"/>
    <x v="15"/>
    <x v="1451"/>
    <x v="1"/>
    <s v="Appliances"/>
    <x v="0"/>
  </r>
  <r>
    <n v="1466"/>
    <s v="Second Class"/>
    <s v="CUST-473"/>
    <s v="PD-1194"/>
    <n v="2"/>
    <x v="18"/>
    <x v="436"/>
    <n v="-361"/>
    <n v="30.13"/>
    <n v="94.528000000000006"/>
    <n v="34.268000000000001"/>
    <s v="Karl Braun"/>
    <x v="0"/>
    <s v="United States"/>
    <x v="20"/>
    <x v="492"/>
    <x v="1"/>
    <s v="Storage"/>
    <x v="1"/>
  </r>
  <r>
    <n v="1386"/>
    <s v="Standard Class"/>
    <s v="CUST-473"/>
    <s v="PD-216"/>
    <n v="1"/>
    <x v="38"/>
    <x v="1373"/>
    <n v="6"/>
    <n v="1.69"/>
    <n v="3.38"/>
    <n v="1.69"/>
    <s v="Karl Braun"/>
    <x v="0"/>
    <s v="United States"/>
    <x v="20"/>
    <x v="1368"/>
    <x v="1"/>
    <s v="Paper"/>
    <x v="1"/>
  </r>
  <r>
    <n v="1385"/>
    <s v="Standard Class"/>
    <s v="CUST-473"/>
    <s v="PD-422"/>
    <n v="3"/>
    <x v="38"/>
    <x v="1373"/>
    <n v="6"/>
    <n v="2.31"/>
    <n v="17.34"/>
    <n v="10.41"/>
    <s v="Karl Braun"/>
    <x v="0"/>
    <s v="United States"/>
    <x v="20"/>
    <x v="1161"/>
    <x v="1"/>
    <s v="Paper"/>
    <x v="1"/>
  </r>
  <r>
    <n v="1384"/>
    <s v="Standard Class"/>
    <s v="CUST-473"/>
    <s v="PD-95"/>
    <n v="4"/>
    <x v="38"/>
    <x v="1373"/>
    <n v="6"/>
    <n v="0.45"/>
    <n v="8.56"/>
    <n v="6.76"/>
    <s v="Karl Braun"/>
    <x v="0"/>
    <s v="United States"/>
    <x v="20"/>
    <x v="672"/>
    <x v="2"/>
    <s v="Furnishings"/>
    <x v="1"/>
  </r>
  <r>
    <n v="1465"/>
    <s v="Second Class"/>
    <s v="CUST-473"/>
    <s v="PD-137"/>
    <n v="3"/>
    <x v="18"/>
    <x v="436"/>
    <n v="-361"/>
    <n v="1.44"/>
    <n v="6.2880000000000003"/>
    <n v="1.968"/>
    <s v="Karl Braun"/>
    <x v="0"/>
    <s v="United States"/>
    <x v="20"/>
    <x v="791"/>
    <x v="1"/>
    <s v="Art"/>
    <x v="1"/>
  </r>
  <r>
    <n v="2436"/>
    <s v="Standard Class"/>
    <s v="CUST-473"/>
    <s v="PD-349"/>
    <n v="2"/>
    <x v="58"/>
    <x v="546"/>
    <n v="5"/>
    <n v="0.95"/>
    <n v="2.988"/>
    <n v="1.0880000000000001"/>
    <s v="Karl Braun"/>
    <x v="0"/>
    <s v="United States"/>
    <x v="20"/>
    <x v="260"/>
    <x v="1"/>
    <s v="Binders"/>
    <x v="1"/>
  </r>
  <r>
    <n v="2437"/>
    <s v="Standard Class"/>
    <s v="CUST-473"/>
    <s v="PD-1347"/>
    <n v="3"/>
    <x v="58"/>
    <x v="546"/>
    <n v="5"/>
    <n v="15.12"/>
    <n v="194.38200000000001"/>
    <n v="149.02199999999999"/>
    <s v="Karl Braun"/>
    <x v="0"/>
    <s v="United States"/>
    <x v="20"/>
    <x v="1251"/>
    <x v="0"/>
    <s v="Phones"/>
    <x v="1"/>
  </r>
  <r>
    <n v="2438"/>
    <s v="Standard Class"/>
    <s v="CUST-473"/>
    <s v="PD-246"/>
    <n v="2"/>
    <x v="58"/>
    <x v="546"/>
    <n v="5"/>
    <n v="1.52"/>
    <n v="2.286"/>
    <n v="-0.754"/>
    <s v="Karl Braun"/>
    <x v="0"/>
    <s v="United States"/>
    <x v="20"/>
    <x v="724"/>
    <x v="1"/>
    <s v="Binders"/>
    <x v="1"/>
  </r>
  <r>
    <n v="2439"/>
    <s v="Standard Class"/>
    <s v="CUST-473"/>
    <s v="PD-443"/>
    <n v="3"/>
    <x v="58"/>
    <x v="546"/>
    <n v="5"/>
    <n v="1.2"/>
    <n v="14.352"/>
    <n v="10.752000000000001"/>
    <s v="Karl Braun"/>
    <x v="0"/>
    <s v="United States"/>
    <x v="20"/>
    <x v="1318"/>
    <x v="1"/>
    <s v="Art"/>
    <x v="1"/>
  </r>
  <r>
    <n v="2440"/>
    <s v="Standard Class"/>
    <s v="CUST-473"/>
    <s v="PD-991"/>
    <n v="3"/>
    <x v="58"/>
    <x v="546"/>
    <n v="5"/>
    <n v="9.9"/>
    <n v="71.975999999999999"/>
    <n v="42.276000000000003"/>
    <s v="Karl Braun"/>
    <x v="0"/>
    <s v="United States"/>
    <x v="20"/>
    <x v="521"/>
    <x v="0"/>
    <s v="Accessories"/>
    <x v="1"/>
  </r>
  <r>
    <n v="3302"/>
    <s v="Second Class"/>
    <s v="CUST-473"/>
    <s v="PD-833"/>
    <n v="3"/>
    <x v="57"/>
    <x v="1409"/>
    <n v="5"/>
    <n v="7.82"/>
    <n v="53.34"/>
    <n v="29.88"/>
    <s v="Karl Braun"/>
    <x v="0"/>
    <s v="United States"/>
    <x v="20"/>
    <x v="759"/>
    <x v="2"/>
    <s v="Furnishings"/>
    <x v="1"/>
  </r>
  <r>
    <n v="3303"/>
    <s v="Second Class"/>
    <s v="CUST-473"/>
    <s v="PD-739"/>
    <n v="2"/>
    <x v="57"/>
    <x v="1409"/>
    <n v="5"/>
    <n v="5.14"/>
    <n v="26.36"/>
    <n v="16.079999999999998"/>
    <s v="Karl Braun"/>
    <x v="0"/>
    <s v="United States"/>
    <x v="20"/>
    <x v="475"/>
    <x v="1"/>
    <s v="Binders"/>
    <x v="1"/>
  </r>
  <r>
    <n v="3353"/>
    <s v="Standard Class"/>
    <s v="CUST-473"/>
    <s v="PD-134"/>
    <n v="5"/>
    <x v="51"/>
    <x v="1410"/>
    <n v="4"/>
    <n v="1.02"/>
    <n v="13.05"/>
    <n v="7.95"/>
    <s v="Karl Braun"/>
    <x v="0"/>
    <s v="United States"/>
    <x v="20"/>
    <x v="301"/>
    <x v="1"/>
    <s v="Labels"/>
    <x v="1"/>
  </r>
  <r>
    <n v="3526"/>
    <s v="Standard Class"/>
    <s v="CUST-473"/>
    <s v="PD-208"/>
    <n v="3"/>
    <x v="51"/>
    <x v="517"/>
    <n v="5"/>
    <n v="0.46"/>
    <n v="9.9"/>
    <n v="8.52"/>
    <s v="Karl Braun"/>
    <x v="0"/>
    <s v="United States"/>
    <x v="20"/>
    <x v="989"/>
    <x v="1"/>
    <s v="Labels"/>
    <x v="1"/>
  </r>
  <r>
    <n v="3794"/>
    <s v="Standard Class"/>
    <s v="CUST-473"/>
    <s v="PD-468"/>
    <n v="3"/>
    <x v="50"/>
    <x v="660"/>
    <n v="7"/>
    <n v="0.91"/>
    <n v="15.552"/>
    <n v="12.821999999999999"/>
    <s v="Karl Braun"/>
    <x v="0"/>
    <s v="United States"/>
    <x v="20"/>
    <x v="117"/>
    <x v="1"/>
    <s v="Paper"/>
    <x v="1"/>
  </r>
  <r>
    <n v="3301"/>
    <s v="Second Class"/>
    <s v="CUST-473"/>
    <s v="PD-27"/>
    <n v="2"/>
    <x v="57"/>
    <x v="1409"/>
    <n v="5"/>
    <n v="0.51"/>
    <n v="2.56"/>
    <n v="1.54"/>
    <s v="Karl Braun"/>
    <x v="0"/>
    <s v="United States"/>
    <x v="20"/>
    <x v="590"/>
    <x v="1"/>
    <s v="Binders"/>
    <x v="1"/>
  </r>
  <r>
    <n v="3352"/>
    <s v="Standard Class"/>
    <s v="CUST-473"/>
    <s v="PD-46"/>
    <n v="3"/>
    <x v="51"/>
    <x v="1410"/>
    <n v="4"/>
    <n v="0.39"/>
    <n v="4.71"/>
    <n v="3.54"/>
    <s v="Karl Braun"/>
    <x v="0"/>
    <s v="United States"/>
    <x v="20"/>
    <x v="327"/>
    <x v="1"/>
    <s v="Binders"/>
    <x v="1"/>
  </r>
  <r>
    <n v="6133"/>
    <s v="Standard Class"/>
    <s v="CUST-473"/>
    <s v="PD-287"/>
    <n v="2"/>
    <x v="2"/>
    <x v="500"/>
    <n v="5"/>
    <n v="0.68"/>
    <n v="2.5619999999999998"/>
    <n v="1.202"/>
    <s v="Karl Braun"/>
    <x v="0"/>
    <s v="United States"/>
    <x v="20"/>
    <x v="1184"/>
    <x v="1"/>
    <s v="Binders"/>
    <x v="1"/>
  </r>
  <r>
    <n v="6132"/>
    <s v="Standard Class"/>
    <s v="CUST-473"/>
    <s v="PD-1080"/>
    <n v="3"/>
    <x v="2"/>
    <x v="500"/>
    <n v="5"/>
    <n v="6.8"/>
    <n v="95.951999999999998"/>
    <n v="75.552000000000007"/>
    <s v="Karl Braun"/>
    <x v="0"/>
    <s v="United States"/>
    <x v="20"/>
    <x v="95"/>
    <x v="1"/>
    <s v="Envelopes"/>
    <x v="1"/>
  </r>
  <r>
    <n v="8622"/>
    <s v="Standard Class"/>
    <s v="CUST-473"/>
    <s v="PD-1528"/>
    <n v="2"/>
    <x v="3"/>
    <x v="1411"/>
    <n v="4"/>
    <n v="117.6"/>
    <n v="383.98399999999998"/>
    <n v="148.78399999999999"/>
    <s v="Karl Braun"/>
    <x v="0"/>
    <s v="United States"/>
    <x v="20"/>
    <x v="1159"/>
    <x v="0"/>
    <s v="Copiers"/>
    <x v="1"/>
  </r>
  <r>
    <n v="1387"/>
    <s v="Standard Class"/>
    <s v="CUST-474"/>
    <s v="PD-77"/>
    <n v="1"/>
    <x v="7"/>
    <x v="903"/>
    <n v="4"/>
    <n v="0.99"/>
    <n v="0.56100000000000005"/>
    <n v="-0.42899999999999999"/>
    <s v="Karen Bern"/>
    <x v="2"/>
    <s v="United States"/>
    <x v="6"/>
    <x v="686"/>
    <x v="1"/>
    <s v="Binders"/>
    <x v="3"/>
  </r>
  <r>
    <n v="3565"/>
    <s v="Second Class"/>
    <s v="CUST-474"/>
    <s v="PD-1487"/>
    <n v="1"/>
    <x v="20"/>
    <x v="270"/>
    <n v="2"/>
    <n v="78.2"/>
    <n v="152.57599999999999"/>
    <n v="74.376000000000005"/>
    <s v="Karen Bern"/>
    <x v="2"/>
    <s v="United States"/>
    <x v="6"/>
    <x v="300"/>
    <x v="2"/>
    <s v="Chairs"/>
    <x v="3"/>
  </r>
  <r>
    <n v="3844"/>
    <s v="Standard Class"/>
    <s v="CUST-474"/>
    <s v="PD-786"/>
    <n v="2"/>
    <x v="20"/>
    <x v="270"/>
    <n v="4"/>
    <n v="6.86"/>
    <n v="24.4"/>
    <n v="10.68"/>
    <s v="Karen Bern"/>
    <x v="2"/>
    <s v="United States"/>
    <x v="6"/>
    <x v="431"/>
    <x v="1"/>
    <s v="Envelopes"/>
    <x v="3"/>
  </r>
  <r>
    <n v="6342"/>
    <s v="Standard Class"/>
    <s v="CUST-474"/>
    <s v="PD-1095"/>
    <n v="4"/>
    <x v="12"/>
    <x v="348"/>
    <n v="5"/>
    <n v="7.44"/>
    <n v="132.22399999999999"/>
    <n v="102.464"/>
    <s v="Karen Bern"/>
    <x v="2"/>
    <s v="United States"/>
    <x v="6"/>
    <x v="47"/>
    <x v="2"/>
    <s v="Furnishings"/>
    <x v="3"/>
  </r>
  <r>
    <n v="7204"/>
    <s v="Standard Class"/>
    <s v="CUST-474"/>
    <s v="PD-837"/>
    <n v="4"/>
    <x v="13"/>
    <x v="457"/>
    <n v="4"/>
    <n v="1.62"/>
    <n v="72"/>
    <n v="65.52"/>
    <s v="Karen Bern"/>
    <x v="2"/>
    <s v="United States"/>
    <x v="6"/>
    <x v="1062"/>
    <x v="0"/>
    <s v="Accessories"/>
    <x v="3"/>
  </r>
  <r>
    <n v="7205"/>
    <s v="Standard Class"/>
    <s v="CUST-474"/>
    <s v="PD-1412"/>
    <n v="5"/>
    <x v="13"/>
    <x v="457"/>
    <n v="4"/>
    <n v="23.61"/>
    <n v="655.9"/>
    <n v="537.85"/>
    <s v="Karen Bern"/>
    <x v="2"/>
    <s v="United States"/>
    <x v="6"/>
    <x v="911"/>
    <x v="0"/>
    <s v="Accessories"/>
    <x v="3"/>
  </r>
  <r>
    <n v="7206"/>
    <s v="Standard Class"/>
    <s v="CUST-474"/>
    <s v="PD-1388"/>
    <n v="4"/>
    <x v="13"/>
    <x v="457"/>
    <n v="4"/>
    <n v="44.69"/>
    <n v="483.12"/>
    <n v="304.36"/>
    <s v="Karen Bern"/>
    <x v="2"/>
    <s v="United States"/>
    <x v="6"/>
    <x v="271"/>
    <x v="2"/>
    <s v="Chairs"/>
    <x v="3"/>
  </r>
  <r>
    <n v="8625"/>
    <s v="Standard Class"/>
    <s v="CUST-474"/>
    <s v="PD-1535"/>
    <n v="5"/>
    <x v="52"/>
    <x v="1357"/>
    <n v="7"/>
    <n v="46.35"/>
    <n v="1287.45"/>
    <n v="1055.7"/>
    <s v="Karen Bern"/>
    <x v="2"/>
    <s v="United States"/>
    <x v="6"/>
    <x v="470"/>
    <x v="0"/>
    <s v="Accessories"/>
    <x v="3"/>
  </r>
  <r>
    <n v="8626"/>
    <s v="Standard Class"/>
    <s v="CUST-474"/>
    <s v="PD-1027"/>
    <n v="5"/>
    <x v="52"/>
    <x v="1357"/>
    <n v="7"/>
    <n v="129"/>
    <n v="895"/>
    <n v="250"/>
    <s v="Karen Bern"/>
    <x v="2"/>
    <s v="United States"/>
    <x v="6"/>
    <x v="132"/>
    <x v="3"/>
    <s v="Streaming Device"/>
    <x v="3"/>
  </r>
  <r>
    <n v="8994"/>
    <s v="Standard Class"/>
    <s v="CUST-474"/>
    <s v="PD-508"/>
    <n v="3"/>
    <x v="45"/>
    <x v="501"/>
    <n v="-359"/>
    <n v="2.0699999999999998"/>
    <n v="16.032"/>
    <n v="9.8219999999999992"/>
    <s v="Karen Bern"/>
    <x v="2"/>
    <s v="United States"/>
    <x v="6"/>
    <x v="1203"/>
    <x v="1"/>
    <s v="Paper"/>
    <x v="3"/>
  </r>
  <r>
    <n v="1389"/>
    <s v="Standard Class"/>
    <s v="CUST-475"/>
    <s v="PD-551"/>
    <n v="3"/>
    <x v="59"/>
    <x v="1412"/>
    <n v="7"/>
    <n v="3.57"/>
    <n v="18.216000000000001"/>
    <n v="7.5060000000000002"/>
    <s v="Jennifer Halladay"/>
    <x v="0"/>
    <s v="United States"/>
    <x v="31"/>
    <x v="1444"/>
    <x v="1"/>
    <s v="Paper"/>
    <x v="0"/>
  </r>
  <r>
    <n v="1388"/>
    <s v="Standard Class"/>
    <s v="CUST-475"/>
    <s v="PD-572"/>
    <n v="4"/>
    <x v="59"/>
    <x v="1412"/>
    <n v="7"/>
    <n v="1.23"/>
    <n v="26.303999999999998"/>
    <n v="21.384"/>
    <s v="Jennifer Halladay"/>
    <x v="0"/>
    <s v="United States"/>
    <x v="31"/>
    <x v="1091"/>
    <x v="1"/>
    <s v="Paper"/>
    <x v="0"/>
  </r>
  <r>
    <n v="15162"/>
    <s v="Standard Class"/>
    <s v="CUST-475"/>
    <s v="PD-960"/>
    <n v="1"/>
    <x v="22"/>
    <x v="273"/>
    <n v="3"/>
    <n v="11.42"/>
    <n v="19.033000000000001"/>
    <n v="7.6130000000000004"/>
    <s v="Jennifer Halladay"/>
    <x v="0"/>
    <s v="United States"/>
    <x v="31"/>
    <x v="143"/>
    <x v="0"/>
    <s v="Accessories"/>
    <x v="0"/>
  </r>
  <r>
    <n v="7532"/>
    <s v="Standard Class"/>
    <s v="CUST-475"/>
    <s v="PD-914"/>
    <n v="7"/>
    <x v="15"/>
    <x v="830"/>
    <n v="6"/>
    <n v="3.2"/>
    <n v="47.921999999999997"/>
    <n v="25.521999999999998"/>
    <s v="Jennifer Halladay"/>
    <x v="0"/>
    <s v="United States"/>
    <x v="31"/>
    <x v="396"/>
    <x v="1"/>
    <s v="Binders"/>
    <x v="0"/>
  </r>
  <r>
    <n v="8105"/>
    <s v="First Class"/>
    <s v="CUST-475"/>
    <s v="PD-529"/>
    <n v="3"/>
    <x v="45"/>
    <x v="688"/>
    <n v="3"/>
    <n v="1.4"/>
    <n v="16.8"/>
    <n v="12.6"/>
    <s v="Jennifer Halladay"/>
    <x v="0"/>
    <s v="United States"/>
    <x v="31"/>
    <x v="1041"/>
    <x v="2"/>
    <s v="Furnishings"/>
    <x v="0"/>
  </r>
  <r>
    <n v="8106"/>
    <s v="First Class"/>
    <s v="CUST-475"/>
    <s v="PD-184"/>
    <n v="2"/>
    <x v="45"/>
    <x v="688"/>
    <n v="3"/>
    <n v="1.21"/>
    <n v="3.03"/>
    <n v="0.61"/>
    <s v="Jennifer Halladay"/>
    <x v="0"/>
    <s v="United States"/>
    <x v="31"/>
    <x v="669"/>
    <x v="0"/>
    <s v="Accessories"/>
    <x v="0"/>
  </r>
  <r>
    <n v="1391"/>
    <s v="First Class"/>
    <s v="CUST-476"/>
    <s v="PD-873"/>
    <n v="7"/>
    <x v="6"/>
    <x v="1015"/>
    <n v="3"/>
    <n v="8.8000000000000007"/>
    <n v="139.93"/>
    <n v="78.33"/>
    <s v="Sheri Gordon"/>
    <x v="0"/>
    <s v="United States"/>
    <x v="2"/>
    <x v="1322"/>
    <x v="0"/>
    <s v="Accessories"/>
    <x v="0"/>
  </r>
  <r>
    <n v="1417"/>
    <s v="Standard Class"/>
    <s v="CUST-476"/>
    <s v="PD-724"/>
    <n v="13"/>
    <x v="0"/>
    <x v="933"/>
    <n v="6"/>
    <n v="2.5099999999999998"/>
    <n v="162.88999999999999"/>
    <n v="130.26"/>
    <s v="Sheri Gordon"/>
    <x v="0"/>
    <s v="United States"/>
    <x v="2"/>
    <x v="517"/>
    <x v="1"/>
    <s v="Labels"/>
    <x v="0"/>
  </r>
  <r>
    <n v="1390"/>
    <s v="First Class"/>
    <s v="CUST-476"/>
    <s v="PD-766"/>
    <n v="3"/>
    <x v="6"/>
    <x v="1015"/>
    <n v="3"/>
    <n v="6.99"/>
    <n v="43.68"/>
    <n v="22.71"/>
    <s v="Sheri Gordon"/>
    <x v="0"/>
    <s v="United States"/>
    <x v="2"/>
    <x v="71"/>
    <x v="1"/>
    <s v="Appliances"/>
    <x v="0"/>
  </r>
  <r>
    <n v="1416"/>
    <s v="Standard Class"/>
    <s v="CUST-476"/>
    <s v="PD-1030"/>
    <n v="2"/>
    <x v="0"/>
    <x v="933"/>
    <n v="6"/>
    <n v="299"/>
    <n v="998"/>
    <n v="400"/>
    <s v="Sheri Gordon"/>
    <x v="0"/>
    <s v="United States"/>
    <x v="2"/>
    <x v="186"/>
    <x v="3"/>
    <s v="Smartphones"/>
    <x v="0"/>
  </r>
  <r>
    <n v="1418"/>
    <s v="Standard Class"/>
    <s v="CUST-476"/>
    <s v="PD-584"/>
    <n v="3"/>
    <x v="0"/>
    <x v="933"/>
    <n v="6"/>
    <n v="4.37"/>
    <n v="25.71"/>
    <n v="12.6"/>
    <s v="Sheri Gordon"/>
    <x v="0"/>
    <s v="United States"/>
    <x v="2"/>
    <x v="1289"/>
    <x v="2"/>
    <s v="Furnishings"/>
    <x v="0"/>
  </r>
  <r>
    <n v="2457"/>
    <s v="First Class"/>
    <s v="CUST-476"/>
    <s v="PD-409"/>
    <n v="4"/>
    <x v="56"/>
    <x v="781"/>
    <n v="3"/>
    <n v="0.39"/>
    <n v="22.32"/>
    <n v="20.76"/>
    <s v="Sheri Gordon"/>
    <x v="0"/>
    <s v="United States"/>
    <x v="2"/>
    <x v="905"/>
    <x v="1"/>
    <s v="Storage"/>
    <x v="0"/>
  </r>
  <r>
    <n v="2665"/>
    <s v="Standard Class"/>
    <s v="CUST-476"/>
    <s v="PD-1084"/>
    <n v="4"/>
    <x v="51"/>
    <x v="1413"/>
    <n v="4"/>
    <n v="14.68"/>
    <n v="130.49600000000001"/>
    <n v="71.775999999999996"/>
    <s v="Sheri Gordon"/>
    <x v="0"/>
    <s v="United States"/>
    <x v="2"/>
    <x v="128"/>
    <x v="2"/>
    <s v="Furnishings"/>
    <x v="0"/>
  </r>
  <r>
    <n v="2666"/>
    <s v="Standard Class"/>
    <s v="CUST-476"/>
    <s v="PD-287"/>
    <n v="4"/>
    <x v="51"/>
    <x v="1413"/>
    <n v="4"/>
    <n v="0.68"/>
    <n v="5.1239999999999997"/>
    <n v="2.4039999999999999"/>
    <s v="Sheri Gordon"/>
    <x v="0"/>
    <s v="United States"/>
    <x v="2"/>
    <x v="1184"/>
    <x v="1"/>
    <s v="Binders"/>
    <x v="0"/>
  </r>
  <r>
    <n v="3519"/>
    <s v="First Class"/>
    <s v="CUST-476"/>
    <s v="PD-1341"/>
    <n v="1"/>
    <x v="39"/>
    <x v="1123"/>
    <n v="3"/>
    <n v="51.34"/>
    <n v="94.302000000000007"/>
    <n v="42.962000000000003"/>
    <s v="Sheri Gordon"/>
    <x v="0"/>
    <s v="United States"/>
    <x v="2"/>
    <x v="446"/>
    <x v="2"/>
    <s v="Chairs"/>
    <x v="0"/>
  </r>
  <r>
    <n v="3981"/>
    <s v="Second Class"/>
    <s v="CUST-476"/>
    <s v="PD-487"/>
    <n v="3"/>
    <x v="36"/>
    <x v="415"/>
    <n v="3"/>
    <n v="1.36"/>
    <n v="19.440000000000001"/>
    <n v="15.36"/>
    <s v="Sheri Gordon"/>
    <x v="0"/>
    <s v="United States"/>
    <x v="2"/>
    <x v="422"/>
    <x v="1"/>
    <s v="Paper"/>
    <x v="0"/>
  </r>
  <r>
    <n v="3982"/>
    <s v="Second Class"/>
    <s v="CUST-476"/>
    <s v="PD-42"/>
    <n v="1"/>
    <x v="36"/>
    <x v="415"/>
    <n v="3"/>
    <n v="0.3"/>
    <n v="1.48"/>
    <n v="1.18"/>
    <s v="Sheri Gordon"/>
    <x v="0"/>
    <s v="United States"/>
    <x v="2"/>
    <x v="505"/>
    <x v="1"/>
    <s v="Binders"/>
    <x v="0"/>
  </r>
  <r>
    <n v="4712"/>
    <s v="Standard Class"/>
    <s v="CUST-476"/>
    <s v="PD-99"/>
    <n v="8"/>
    <x v="46"/>
    <x v="774"/>
    <n v="5"/>
    <n v="0.59"/>
    <n v="5.28"/>
    <n v="0.56000000000000005"/>
    <s v="Sheri Gordon"/>
    <x v="0"/>
    <s v="United States"/>
    <x v="2"/>
    <x v="963"/>
    <x v="1"/>
    <s v="Binders"/>
    <x v="0"/>
  </r>
  <r>
    <n v="15023"/>
    <s v="Standard Class"/>
    <s v="CUST-476"/>
    <s v="PD-982"/>
    <n v="1"/>
    <x v="22"/>
    <x v="33"/>
    <n v="5"/>
    <n v="13.42"/>
    <n v="20.425999999999998"/>
    <n v="7.0060000000000002"/>
    <s v="Sheri Gordon"/>
    <x v="0"/>
    <s v="United States"/>
    <x v="2"/>
    <x v="69"/>
    <x v="2"/>
    <s v="Furnishings"/>
    <x v="0"/>
  </r>
  <r>
    <n v="15264"/>
    <s v="Standard Class"/>
    <s v="CUST-476"/>
    <s v="PD-1071"/>
    <n v="1"/>
    <x v="22"/>
    <x v="88"/>
    <n v="7"/>
    <n v="19.77"/>
    <n v="27.132000000000001"/>
    <n v="7.3620000000000001"/>
    <s v="Sheri Gordon"/>
    <x v="0"/>
    <s v="United States"/>
    <x v="2"/>
    <x v="28"/>
    <x v="1"/>
    <s v="Paper"/>
    <x v="0"/>
  </r>
  <r>
    <n v="15052"/>
    <s v="Standard Class"/>
    <s v="CUST-476"/>
    <s v="PD-1050"/>
    <n v="1"/>
    <x v="22"/>
    <x v="66"/>
    <n v="3"/>
    <n v="31.5"/>
    <n v="24.997"/>
    <n v="-6.5030000000000001"/>
    <s v="Sheri Gordon"/>
    <x v="0"/>
    <s v="United States"/>
    <x v="2"/>
    <x v="500"/>
    <x v="0"/>
    <s v="Phones"/>
    <x v="0"/>
  </r>
  <r>
    <n v="6871"/>
    <s v="Same Day"/>
    <s v="CUST-476"/>
    <s v="PD-1530"/>
    <n v="5"/>
    <x v="23"/>
    <x v="689"/>
    <n v="0"/>
    <n v="119.44"/>
    <n v="731.25"/>
    <n v="134.05000000000001"/>
    <s v="Sheri Gordon"/>
    <x v="0"/>
    <s v="United States"/>
    <x v="2"/>
    <x v="278"/>
    <x v="2"/>
    <s v="Tables"/>
    <x v="0"/>
  </r>
  <r>
    <n v="1395"/>
    <s v="Standard Class"/>
    <s v="CUST-477"/>
    <s v="PD-520"/>
    <n v="4"/>
    <x v="53"/>
    <x v="1414"/>
    <n v="5"/>
    <n v="1.24"/>
    <n v="27.6"/>
    <n v="22.64"/>
    <s v="Patrick Jones"/>
    <x v="2"/>
    <s v="United States"/>
    <x v="15"/>
    <x v="916"/>
    <x v="0"/>
    <s v="Accessories"/>
    <x v="0"/>
  </r>
  <r>
    <n v="1394"/>
    <s v="Standard Class"/>
    <s v="CUST-477"/>
    <s v="PD-623"/>
    <n v="6"/>
    <x v="53"/>
    <x v="1414"/>
    <n v="5"/>
    <n v="3.54"/>
    <n v="45.936"/>
    <n v="24.696000000000002"/>
    <s v="Patrick Jones"/>
    <x v="2"/>
    <s v="United States"/>
    <x v="15"/>
    <x v="626"/>
    <x v="0"/>
    <s v="Phones"/>
    <x v="0"/>
  </r>
  <r>
    <n v="2249"/>
    <s v="Standard Class"/>
    <s v="CUST-477"/>
    <s v="PD-848"/>
    <n v="2"/>
    <x v="20"/>
    <x v="1415"/>
    <n v="5"/>
    <n v="3.38"/>
    <n v="37.6"/>
    <n v="30.84"/>
    <s v="Patrick Jones"/>
    <x v="2"/>
    <s v="United States"/>
    <x v="15"/>
    <x v="725"/>
    <x v="0"/>
    <s v="Accessories"/>
    <x v="0"/>
  </r>
  <r>
    <n v="2250"/>
    <s v="Standard Class"/>
    <s v="CUST-477"/>
    <s v="PD-987"/>
    <n v="2"/>
    <x v="20"/>
    <x v="1415"/>
    <n v="5"/>
    <n v="13.18"/>
    <n v="59.9"/>
    <n v="33.54"/>
    <s v="Patrick Jones"/>
    <x v="2"/>
    <s v="United States"/>
    <x v="15"/>
    <x v="113"/>
    <x v="0"/>
    <s v="Accessories"/>
    <x v="0"/>
  </r>
  <r>
    <n v="2251"/>
    <s v="Standard Class"/>
    <s v="CUST-477"/>
    <s v="PD-544"/>
    <n v="5"/>
    <x v="20"/>
    <x v="1415"/>
    <n v="5"/>
    <n v="1.92"/>
    <n v="37"/>
    <n v="27.4"/>
    <s v="Patrick Jones"/>
    <x v="2"/>
    <s v="United States"/>
    <x v="15"/>
    <x v="1333"/>
    <x v="1"/>
    <s v="Paper"/>
    <x v="0"/>
  </r>
  <r>
    <n v="2252"/>
    <s v="First Class"/>
    <s v="CUST-477"/>
    <s v="PD-819"/>
    <n v="2"/>
    <x v="20"/>
    <x v="1415"/>
    <n v="3"/>
    <n v="5.94"/>
    <n v="33.96"/>
    <n v="22.08"/>
    <s v="Patrick Jones"/>
    <x v="2"/>
    <s v="United States"/>
    <x v="15"/>
    <x v="541"/>
    <x v="1"/>
    <s v="Envelopes"/>
    <x v="0"/>
  </r>
  <r>
    <n v="6107"/>
    <s v="First Class"/>
    <s v="CUST-477"/>
    <s v="PD-438"/>
    <n v="3"/>
    <x v="22"/>
    <x v="33"/>
    <n v="3"/>
    <n v="0.84"/>
    <n v="14.352"/>
    <n v="11.832000000000001"/>
    <s v="Patrick Jones"/>
    <x v="2"/>
    <s v="United States"/>
    <x v="15"/>
    <x v="838"/>
    <x v="1"/>
    <s v="Paper"/>
    <x v="0"/>
  </r>
  <r>
    <n v="6435"/>
    <s v="Standard Class"/>
    <s v="CUST-477"/>
    <s v="PD-422"/>
    <n v="2"/>
    <x v="9"/>
    <x v="469"/>
    <n v="6"/>
    <n v="2.31"/>
    <n v="9.2479999999999993"/>
    <n v="4.6280000000000001"/>
    <s v="Patrick Jones"/>
    <x v="2"/>
    <s v="United States"/>
    <x v="15"/>
    <x v="1161"/>
    <x v="1"/>
    <s v="Paper"/>
    <x v="0"/>
  </r>
  <r>
    <n v="7504"/>
    <s v="Standard Class"/>
    <s v="CUST-477"/>
    <s v="PD-462"/>
    <n v="6"/>
    <x v="32"/>
    <x v="703"/>
    <n v="4"/>
    <n v="2.91"/>
    <n v="30.431999999999999"/>
    <n v="12.972"/>
    <s v="Patrick Jones"/>
    <x v="2"/>
    <s v="United States"/>
    <x v="15"/>
    <x v="1427"/>
    <x v="1"/>
    <s v="Paper"/>
    <x v="0"/>
  </r>
  <r>
    <n v="7611"/>
    <s v="Standard Class"/>
    <s v="CUST-477"/>
    <s v="PD-172"/>
    <n v="4"/>
    <x v="15"/>
    <x v="429"/>
    <n v="4"/>
    <n v="0.53"/>
    <n v="11.76"/>
    <n v="9.64"/>
    <s v="Patrick Jones"/>
    <x v="2"/>
    <s v="United States"/>
    <x v="15"/>
    <x v="631"/>
    <x v="1"/>
    <s v="Art"/>
    <x v="0"/>
  </r>
  <r>
    <n v="7612"/>
    <s v="Standard Class"/>
    <s v="CUST-477"/>
    <s v="PD-947"/>
    <n v="2"/>
    <x v="15"/>
    <x v="429"/>
    <n v="4"/>
    <n v="14"/>
    <n v="40.735999999999997"/>
    <n v="12.736000000000001"/>
    <s v="Patrick Jones"/>
    <x v="2"/>
    <s v="United States"/>
    <x v="15"/>
    <x v="1400"/>
    <x v="1"/>
    <s v="Binders"/>
    <x v="0"/>
  </r>
  <r>
    <n v="9560"/>
    <s v="Second Class"/>
    <s v="CUST-477"/>
    <s v="PD-281"/>
    <n v="5"/>
    <x v="15"/>
    <x v="146"/>
    <n v="2"/>
    <n v="0.84"/>
    <n v="21.1"/>
    <n v="16.899999999999999"/>
    <s v="Patrick Jones"/>
    <x v="2"/>
    <s v="United States"/>
    <x v="15"/>
    <x v="1377"/>
    <x v="1"/>
    <s v="Paper"/>
    <x v="0"/>
  </r>
  <r>
    <n v="1400"/>
    <s v="Second Class"/>
    <s v="CUST-478"/>
    <s v="PD-924"/>
    <n v="4"/>
    <x v="17"/>
    <x v="741"/>
    <n v="4"/>
    <n v="9.39"/>
    <n v="93.88"/>
    <n v="56.32"/>
    <s v="Lisa DeCherney"/>
    <x v="0"/>
    <s v="United States"/>
    <x v="3"/>
    <x v="1236"/>
    <x v="2"/>
    <s v="Furnishings"/>
    <x v="1"/>
  </r>
  <r>
    <n v="1399"/>
    <s v="Second Class"/>
    <s v="CUST-478"/>
    <s v="PD-1450"/>
    <n v="9"/>
    <x v="17"/>
    <x v="741"/>
    <n v="4"/>
    <n v="65.13"/>
    <n v="1395.54"/>
    <n v="809.37"/>
    <s v="Lisa DeCherney"/>
    <x v="0"/>
    <s v="United States"/>
    <x v="3"/>
    <x v="461"/>
    <x v="1"/>
    <s v="Storage"/>
    <x v="1"/>
  </r>
  <r>
    <n v="1402"/>
    <s v="Second Class"/>
    <s v="CUST-478"/>
    <s v="PD-1009"/>
    <n v="2"/>
    <x v="17"/>
    <x v="741"/>
    <n v="4"/>
    <n v="5.58"/>
    <n v="62.02"/>
    <n v="50.86"/>
    <s v="Lisa DeCherney"/>
    <x v="0"/>
    <s v="United States"/>
    <x v="3"/>
    <x v="369"/>
    <x v="1"/>
    <s v="Paper"/>
    <x v="1"/>
  </r>
  <r>
    <n v="1401"/>
    <s v="Second Class"/>
    <s v="CUST-478"/>
    <s v="PD-458"/>
    <n v="3"/>
    <x v="17"/>
    <x v="741"/>
    <n v="4"/>
    <n v="2.27"/>
    <n v="18.899999999999999"/>
    <n v="12.09"/>
    <s v="Lisa DeCherney"/>
    <x v="0"/>
    <s v="United States"/>
    <x v="3"/>
    <x v="1244"/>
    <x v="1"/>
    <s v="Labels"/>
    <x v="1"/>
  </r>
  <r>
    <n v="4286"/>
    <s v="Standard Class"/>
    <s v="CUST-478"/>
    <s v="PD-718"/>
    <n v="3"/>
    <x v="22"/>
    <x v="119"/>
    <n v="4"/>
    <n v="6.05"/>
    <n v="37.049999999999997"/>
    <n v="18.899999999999999"/>
    <s v="Lisa DeCherney"/>
    <x v="0"/>
    <s v="United States"/>
    <x v="3"/>
    <x v="397"/>
    <x v="2"/>
    <s v="Furnishings"/>
    <x v="1"/>
  </r>
  <r>
    <n v="6648"/>
    <s v="Standard Class"/>
    <s v="CUST-478"/>
    <s v="PD-669"/>
    <n v="2"/>
    <x v="9"/>
    <x v="707"/>
    <n v="5"/>
    <n v="5.51"/>
    <n v="17.28"/>
    <n v="6.26"/>
    <s v="Lisa DeCherney"/>
    <x v="0"/>
    <s v="United States"/>
    <x v="3"/>
    <x v="826"/>
    <x v="1"/>
    <s v="Binders"/>
    <x v="1"/>
  </r>
  <r>
    <n v="5416"/>
    <s v="Standard Class"/>
    <s v="CUST-478"/>
    <s v="PD-1405"/>
    <n v="2"/>
    <x v="9"/>
    <x v="642"/>
    <n v="5"/>
    <n v="61.92"/>
    <n v="257.98"/>
    <n v="134.13999999999999"/>
    <s v="Lisa DeCherney"/>
    <x v="0"/>
    <s v="United States"/>
    <x v="3"/>
    <x v="1116"/>
    <x v="0"/>
    <s v="Phones"/>
    <x v="1"/>
  </r>
  <r>
    <n v="1410"/>
    <s v="Standard Class"/>
    <s v="CUST-479"/>
    <s v="PD-398"/>
    <n v="2"/>
    <x v="48"/>
    <x v="1416"/>
    <n v="5"/>
    <n v="1.95"/>
    <n v="10.56"/>
    <n v="6.66"/>
    <s v="Mike Vittorini"/>
    <x v="0"/>
    <s v="United States"/>
    <x v="28"/>
    <x v="1354"/>
    <x v="1"/>
    <s v="Paper"/>
    <x v="2"/>
  </r>
  <r>
    <n v="1411"/>
    <s v="Standard Class"/>
    <s v="CUST-479"/>
    <s v="PD-1370"/>
    <n v="2"/>
    <x v="48"/>
    <x v="1416"/>
    <n v="5"/>
    <n v="17.25"/>
    <n v="229.94"/>
    <n v="195.44"/>
    <s v="Mike Vittorini"/>
    <x v="0"/>
    <s v="United States"/>
    <x v="28"/>
    <x v="622"/>
    <x v="1"/>
    <s v="Storage"/>
    <x v="2"/>
  </r>
  <r>
    <n v="3253"/>
    <s v="Standard Class"/>
    <s v="CUST-479"/>
    <s v="PD-547"/>
    <n v="2"/>
    <x v="50"/>
    <x v="1417"/>
    <n v="4"/>
    <n v="0.37"/>
    <n v="11.984"/>
    <n v="11.244"/>
    <s v="Mike Vittorini"/>
    <x v="0"/>
    <s v="United States"/>
    <x v="28"/>
    <x v="257"/>
    <x v="1"/>
    <s v="Binders"/>
    <x v="2"/>
  </r>
  <r>
    <n v="3870"/>
    <s v="Standard Class"/>
    <s v="CUST-479"/>
    <s v="PD-799"/>
    <n v="2"/>
    <x v="56"/>
    <x v="555"/>
    <n v="4"/>
    <n v="2.87"/>
    <n v="25.536000000000001"/>
    <n v="19.795999999999999"/>
    <s v="Mike Vittorini"/>
    <x v="0"/>
    <s v="United States"/>
    <x v="28"/>
    <x v="854"/>
    <x v="0"/>
    <s v="Phones"/>
    <x v="2"/>
  </r>
  <r>
    <n v="4821"/>
    <s v="Standard Class"/>
    <s v="CUST-479"/>
    <s v="PD-484"/>
    <n v="2"/>
    <x v="9"/>
    <x v="425"/>
    <n v="7"/>
    <n v="1.17"/>
    <n v="12.96"/>
    <n v="10.62"/>
    <s v="Mike Vittorini"/>
    <x v="0"/>
    <s v="United States"/>
    <x v="28"/>
    <x v="735"/>
    <x v="1"/>
    <s v="Paper"/>
    <x v="2"/>
  </r>
  <r>
    <n v="4915"/>
    <s v="First Class"/>
    <s v="CUST-479"/>
    <s v="PD-240"/>
    <n v="6"/>
    <x v="40"/>
    <x v="317"/>
    <n v="2"/>
    <n v="0.71"/>
    <n v="22.5"/>
    <n v="18.239999999999998"/>
    <s v="Mike Vittorini"/>
    <x v="0"/>
    <s v="United States"/>
    <x v="28"/>
    <x v="1452"/>
    <x v="1"/>
    <s v="Labels"/>
    <x v="2"/>
  </r>
  <r>
    <n v="6265"/>
    <s v="Same Day"/>
    <s v="CUST-479"/>
    <s v="PD-1381"/>
    <n v="9"/>
    <x v="31"/>
    <x v="63"/>
    <n v="0"/>
    <n v="7.2"/>
    <n v="863.928"/>
    <n v="799.12800000000004"/>
    <s v="Mike Vittorini"/>
    <x v="0"/>
    <s v="United States"/>
    <x v="28"/>
    <x v="987"/>
    <x v="0"/>
    <s v="Phones"/>
    <x v="2"/>
  </r>
  <r>
    <n v="4914"/>
    <s v="First Class"/>
    <s v="CUST-479"/>
    <s v="PD-1378"/>
    <n v="2"/>
    <x v="40"/>
    <x v="317"/>
    <n v="2"/>
    <n v="23.97"/>
    <n v="203.71100000000001"/>
    <n v="155.77099999999999"/>
    <s v="Mike Vittorini"/>
    <x v="0"/>
    <s v="United States"/>
    <x v="28"/>
    <x v="1213"/>
    <x v="2"/>
    <s v="Bookcases"/>
    <x v="2"/>
  </r>
  <r>
    <n v="4916"/>
    <s v="First Class"/>
    <s v="CUST-479"/>
    <s v="PD-1106"/>
    <n v="4"/>
    <x v="40"/>
    <x v="317"/>
    <n v="2"/>
    <n v="23.74"/>
    <n v="175.88"/>
    <n v="80.92"/>
    <s v="Mike Vittorini"/>
    <x v="0"/>
    <s v="United States"/>
    <x v="28"/>
    <x v="1316"/>
    <x v="1"/>
    <s v="Paper"/>
    <x v="2"/>
  </r>
  <r>
    <n v="8292"/>
    <s v="Standard Class"/>
    <s v="CUST-479"/>
    <s v="PD-98"/>
    <n v="4"/>
    <x v="45"/>
    <x v="1233"/>
    <n v="4"/>
    <n v="0.44"/>
    <n v="7.008"/>
    <n v="5.2480000000000002"/>
    <s v="Mike Vittorini"/>
    <x v="0"/>
    <s v="United States"/>
    <x v="28"/>
    <x v="328"/>
    <x v="1"/>
    <s v="Binders"/>
    <x v="2"/>
  </r>
  <r>
    <n v="8293"/>
    <s v="Standard Class"/>
    <s v="CUST-479"/>
    <s v="PD-872"/>
    <n v="2"/>
    <x v="45"/>
    <x v="1233"/>
    <n v="4"/>
    <n v="8.6"/>
    <n v="39.979999999999997"/>
    <n v="22.78"/>
    <s v="Mike Vittorini"/>
    <x v="0"/>
    <s v="United States"/>
    <x v="28"/>
    <x v="1090"/>
    <x v="0"/>
    <s v="Accessories"/>
    <x v="2"/>
  </r>
  <r>
    <n v="275"/>
    <s v="Standard Class"/>
    <s v="CUST-48"/>
    <s v="PD-158"/>
    <n v="3"/>
    <x v="43"/>
    <x v="158"/>
    <n v="5"/>
    <n v="1.54"/>
    <n v="6.8639999999999999"/>
    <n v="2.2440000000000002"/>
    <s v="Allen Armold"/>
    <x v="0"/>
    <s v="United States"/>
    <x v="2"/>
    <x v="553"/>
    <x v="1"/>
    <s v="Binders"/>
    <x v="0"/>
  </r>
  <r>
    <n v="104"/>
    <s v="Standard Class"/>
    <s v="CUST-48"/>
    <s v="PD-128"/>
    <n v="5"/>
    <x v="47"/>
    <x v="1418"/>
    <n v="4"/>
    <n v="0.54"/>
    <n v="10.32"/>
    <n v="7.62"/>
    <s v="Allen Armold"/>
    <x v="0"/>
    <s v="United States"/>
    <x v="2"/>
    <x v="244"/>
    <x v="1"/>
    <s v="Binders"/>
    <x v="0"/>
  </r>
  <r>
    <n v="3579"/>
    <s v="First Class"/>
    <s v="CUST-48"/>
    <s v="PD-760"/>
    <n v="2"/>
    <x v="58"/>
    <x v="1205"/>
    <n v="2"/>
    <n v="0.85"/>
    <n v="28.4"/>
    <n v="26.7"/>
    <s v="Allen Armold"/>
    <x v="0"/>
    <s v="United States"/>
    <x v="2"/>
    <x v="904"/>
    <x v="2"/>
    <s v="Furnishings"/>
    <x v="0"/>
  </r>
  <r>
    <n v="3580"/>
    <s v="First Class"/>
    <s v="CUST-48"/>
    <s v="PD-1082"/>
    <n v="3"/>
    <x v="58"/>
    <x v="1205"/>
    <n v="2"/>
    <n v="18.399999999999999"/>
    <n v="119.97"/>
    <n v="64.77"/>
    <s v="Allen Armold"/>
    <x v="0"/>
    <s v="United States"/>
    <x v="2"/>
    <x v="48"/>
    <x v="0"/>
    <s v="Accessories"/>
    <x v="0"/>
  </r>
  <r>
    <n v="3664"/>
    <s v="Standard Class"/>
    <s v="CUST-48"/>
    <s v="PD-203"/>
    <n v="2"/>
    <x v="51"/>
    <x v="468"/>
    <n v="4"/>
    <n v="0.33"/>
    <n v="5.2480000000000002"/>
    <n v="4.5880000000000001"/>
    <s v="Allen Armold"/>
    <x v="0"/>
    <s v="United States"/>
    <x v="2"/>
    <x v="564"/>
    <x v="1"/>
    <s v="Art"/>
    <x v="0"/>
  </r>
  <r>
    <n v="2640"/>
    <s v="Standard Class"/>
    <s v="CUST-48"/>
    <s v="PD-106"/>
    <n v="6"/>
    <x v="20"/>
    <x v="109"/>
    <n v="4"/>
    <n v="0.16"/>
    <n v="10.944000000000001"/>
    <n v="9.984"/>
    <s v="Allen Armold"/>
    <x v="0"/>
    <s v="United States"/>
    <x v="2"/>
    <x v="1118"/>
    <x v="1"/>
    <s v="Art"/>
    <x v="0"/>
  </r>
  <r>
    <n v="5343"/>
    <s v="Standard Class"/>
    <s v="CUST-48"/>
    <s v="PD-660"/>
    <n v="2"/>
    <x v="41"/>
    <x v="256"/>
    <n v="6"/>
    <n v="0.94"/>
    <n v="16.768000000000001"/>
    <n v="14.888"/>
    <s v="Allen Armold"/>
    <x v="0"/>
    <s v="United States"/>
    <x v="2"/>
    <x v="1221"/>
    <x v="1"/>
    <s v="Storage"/>
    <x v="0"/>
  </r>
  <r>
    <n v="4421"/>
    <s v="Second Class"/>
    <s v="CUST-48"/>
    <s v="PD-393"/>
    <n v="1"/>
    <x v="9"/>
    <x v="1188"/>
    <n v="2"/>
    <n v="2.16"/>
    <n v="5.28"/>
    <n v="3.12"/>
    <s v="Allen Armold"/>
    <x v="0"/>
    <s v="United States"/>
    <x v="2"/>
    <x v="775"/>
    <x v="1"/>
    <s v="Paper"/>
    <x v="0"/>
  </r>
  <r>
    <n v="4422"/>
    <s v="Second Class"/>
    <s v="CUST-48"/>
    <s v="PD-209"/>
    <n v="2"/>
    <x v="9"/>
    <x v="1188"/>
    <n v="2"/>
    <n v="0.63"/>
    <n v="6.6"/>
    <n v="5.34"/>
    <s v="Allen Armold"/>
    <x v="0"/>
    <s v="United States"/>
    <x v="2"/>
    <x v="510"/>
    <x v="1"/>
    <s v="Binders"/>
    <x v="0"/>
  </r>
  <r>
    <n v="4420"/>
    <s v="Second Class"/>
    <s v="CUST-48"/>
    <s v="PD-1533"/>
    <n v="2"/>
    <x v="9"/>
    <x v="1188"/>
    <n v="2"/>
    <n v="107.5"/>
    <n v="499.98"/>
    <n v="284.98"/>
    <s v="Allen Armold"/>
    <x v="0"/>
    <s v="United States"/>
    <x v="2"/>
    <x v="1038"/>
    <x v="0"/>
    <s v="Accessories"/>
    <x v="0"/>
  </r>
  <r>
    <n v="16411"/>
    <s v="First Class"/>
    <s v="CUST-48"/>
    <s v="PD-1096"/>
    <n v="1"/>
    <x v="10"/>
    <x v="93"/>
    <n v="7"/>
    <n v="13.25"/>
    <n v="28.98"/>
    <n v="15.73"/>
    <s v="Allen Armold"/>
    <x v="0"/>
    <s v="United States"/>
    <x v="2"/>
    <x v="333"/>
    <x v="2"/>
    <s v="Furnishings"/>
    <x v="0"/>
  </r>
  <r>
    <n v="16350"/>
    <s v="Standard Class"/>
    <s v="CUST-48"/>
    <s v="PD-1034"/>
    <n v="1"/>
    <x v="12"/>
    <x v="127"/>
    <n v="2"/>
    <n v="99"/>
    <n v="139.30000000000001"/>
    <n v="40.299999999999997"/>
    <s v="Allen Armold"/>
    <x v="0"/>
    <s v="United States"/>
    <x v="2"/>
    <x v="78"/>
    <x v="3"/>
    <s v="Media Players"/>
    <x v="0"/>
  </r>
  <r>
    <n v="16312"/>
    <s v="Standard Class"/>
    <s v="CUST-48"/>
    <s v="PD-1022"/>
    <n v="1"/>
    <x v="21"/>
    <x v="25"/>
    <n v="3"/>
    <n v="55"/>
    <n v="69.3"/>
    <n v="14.3"/>
    <s v="Allen Armold"/>
    <x v="0"/>
    <s v="United States"/>
    <x v="2"/>
    <x v="188"/>
    <x v="3"/>
    <s v="Smart Speakers"/>
    <x v="0"/>
  </r>
  <r>
    <n v="8549"/>
    <s v="Standard Class"/>
    <s v="CUST-48"/>
    <s v="PD-773"/>
    <n v="1"/>
    <x v="45"/>
    <x v="1233"/>
    <n v="4"/>
    <n v="3.14"/>
    <n v="11.96"/>
    <n v="8.82"/>
    <s v="Allen Armold"/>
    <x v="0"/>
    <s v="United States"/>
    <x v="2"/>
    <x v="87"/>
    <x v="1"/>
    <s v="Binders"/>
    <x v="0"/>
  </r>
  <r>
    <n v="8550"/>
    <s v="Standard Class"/>
    <s v="CUST-48"/>
    <s v="PD-445"/>
    <n v="3"/>
    <x v="45"/>
    <x v="1233"/>
    <n v="4"/>
    <n v="3.23"/>
    <n v="17.940000000000001"/>
    <n v="8.25"/>
    <s v="Allen Armold"/>
    <x v="0"/>
    <s v="United States"/>
    <x v="2"/>
    <x v="210"/>
    <x v="1"/>
    <s v="Paper"/>
    <x v="0"/>
  </r>
  <r>
    <n v="8551"/>
    <s v="Standard Class"/>
    <s v="CUST-48"/>
    <s v="PD-1116"/>
    <n v="2"/>
    <x v="45"/>
    <x v="1233"/>
    <n v="4"/>
    <n v="4.68"/>
    <n v="93.58"/>
    <n v="84.22"/>
    <s v="Allen Armold"/>
    <x v="0"/>
    <s v="United States"/>
    <x v="2"/>
    <x v="1389"/>
    <x v="0"/>
    <s v="Phones"/>
    <x v="0"/>
  </r>
  <r>
    <n v="9965"/>
    <s v="First Class"/>
    <s v="CUST-48"/>
    <s v="PD-216"/>
    <n v="5"/>
    <x v="13"/>
    <x v="16"/>
    <n v="2"/>
    <n v="1.69"/>
    <n v="16.899999999999999"/>
    <n v="8.4499999999999993"/>
    <s v="Allen Armold"/>
    <x v="0"/>
    <s v="United States"/>
    <x v="2"/>
    <x v="1368"/>
    <x v="1"/>
    <s v="Paper"/>
    <x v="0"/>
  </r>
  <r>
    <n v="9966"/>
    <s v="First Class"/>
    <s v="CUST-48"/>
    <s v="PD-863"/>
    <n v="2"/>
    <x v="13"/>
    <x v="16"/>
    <n v="2"/>
    <n v="6.99"/>
    <n v="39.96"/>
    <n v="25.98"/>
    <s v="Allen Armold"/>
    <x v="0"/>
    <s v="United States"/>
    <x v="2"/>
    <x v="371"/>
    <x v="1"/>
    <s v="Paper"/>
    <x v="0"/>
  </r>
  <r>
    <n v="10017"/>
    <s v="Same Day"/>
    <s v="CUST-48"/>
    <s v="PD-1191"/>
    <n v="1"/>
    <x v="4"/>
    <x v="173"/>
    <n v="4"/>
    <n v="29.2"/>
    <n v="55.470500000000001"/>
    <n v="26.270499999999998"/>
    <s v="Allen Armold"/>
    <x v="0"/>
    <s v="United States"/>
    <x v="2"/>
    <x v="216"/>
    <x v="0"/>
    <s v="Accessories"/>
    <x v="0"/>
  </r>
  <r>
    <n v="10281"/>
    <s v="First Class"/>
    <s v="CUST-48"/>
    <s v="PD-1191"/>
    <n v="2"/>
    <x v="16"/>
    <x v="488"/>
    <n v="2"/>
    <n v="29.2"/>
    <n v="110.941"/>
    <n v="52.540999999999997"/>
    <s v="Allen Armold"/>
    <x v="0"/>
    <s v="United States"/>
    <x v="2"/>
    <x v="216"/>
    <x v="0"/>
    <s v="Accessories"/>
    <x v="0"/>
  </r>
  <r>
    <n v="10309"/>
    <s v="Same Day"/>
    <s v="CUST-48"/>
    <s v="PD-1191"/>
    <n v="4"/>
    <x v="5"/>
    <x v="696"/>
    <n v="5"/>
    <n v="29.2"/>
    <n v="221.88200000000001"/>
    <n v="105.08199999999999"/>
    <s v="Allen Armold"/>
    <x v="0"/>
    <s v="United States"/>
    <x v="2"/>
    <x v="216"/>
    <x v="0"/>
    <s v="Accessories"/>
    <x v="0"/>
  </r>
  <r>
    <n v="10310"/>
    <s v="Same Day"/>
    <s v="CUST-48"/>
    <s v="PD-1191"/>
    <n v="1"/>
    <x v="16"/>
    <x v="186"/>
    <n v="4"/>
    <n v="29.2"/>
    <n v="55.470500000000001"/>
    <n v="26.270499999999998"/>
    <s v="Allen Armold"/>
    <x v="0"/>
    <s v="United States"/>
    <x v="2"/>
    <x v="216"/>
    <x v="0"/>
    <s v="Accessories"/>
    <x v="0"/>
  </r>
  <r>
    <n v="10341"/>
    <s v="Second Class"/>
    <s v="CUST-48"/>
    <s v="PD-1191"/>
    <n v="4"/>
    <x v="16"/>
    <x v="279"/>
    <n v="3"/>
    <n v="29.2"/>
    <n v="221.88200000000001"/>
    <n v="105.08199999999999"/>
    <s v="Allen Armold"/>
    <x v="0"/>
    <s v="United States"/>
    <x v="2"/>
    <x v="216"/>
    <x v="0"/>
    <s v="Accessories"/>
    <x v="0"/>
  </r>
  <r>
    <n v="10403"/>
    <s v="Same Day"/>
    <s v="CUST-48"/>
    <s v="PD-1191"/>
    <n v="1"/>
    <x v="4"/>
    <x v="48"/>
    <n v="3"/>
    <n v="29.2"/>
    <n v="55.470500000000001"/>
    <n v="26.270499999999998"/>
    <s v="Allen Armold"/>
    <x v="0"/>
    <s v="United States"/>
    <x v="2"/>
    <x v="216"/>
    <x v="0"/>
    <s v="Accessories"/>
    <x v="0"/>
  </r>
  <r>
    <n v="1721"/>
    <s v="Standard Class"/>
    <s v="CUST-480"/>
    <s v="PD-79"/>
    <n v="3"/>
    <x v="6"/>
    <x v="248"/>
    <n v="7"/>
    <n v="0.47"/>
    <n v="5.64"/>
    <n v="4.2300000000000004"/>
    <s v="Jack O'Briant"/>
    <x v="2"/>
    <s v="United States"/>
    <x v="0"/>
    <x v="754"/>
    <x v="1"/>
    <s v="Art"/>
    <x v="0"/>
  </r>
  <r>
    <n v="1476"/>
    <s v="Standard Class"/>
    <s v="CUST-480"/>
    <s v="PD-1081"/>
    <n v="5"/>
    <x v="6"/>
    <x v="1419"/>
    <n v="4"/>
    <n v="19.59"/>
    <n v="199.9"/>
    <n v="101.95"/>
    <s v="Jack O'Briant"/>
    <x v="2"/>
    <s v="United States"/>
    <x v="0"/>
    <x v="146"/>
    <x v="2"/>
    <s v="Furnishings"/>
    <x v="0"/>
  </r>
  <r>
    <n v="1720"/>
    <s v="Standard Class"/>
    <s v="CUST-480"/>
    <s v="PD-1039"/>
    <n v="2"/>
    <x v="6"/>
    <x v="248"/>
    <n v="7"/>
    <n v="699"/>
    <n v="2198"/>
    <n v="800"/>
    <s v="Jack O'Briant"/>
    <x v="2"/>
    <s v="United States"/>
    <x v="0"/>
    <x v="165"/>
    <x v="3"/>
    <s v="Smartphones"/>
    <x v="0"/>
  </r>
  <r>
    <n v="1854"/>
    <s v="First Class"/>
    <s v="CUST-480"/>
    <s v="PD-285"/>
    <n v="3"/>
    <x v="48"/>
    <x v="1420"/>
    <n v="1"/>
    <n v="0.26"/>
    <n v="12.78"/>
    <n v="12"/>
    <s v="Jack O'Briant"/>
    <x v="2"/>
    <s v="United States"/>
    <x v="0"/>
    <x v="599"/>
    <x v="1"/>
    <s v="Art"/>
    <x v="0"/>
  </r>
  <r>
    <n v="6423"/>
    <s v="Standard Class"/>
    <s v="CUST-480"/>
    <s v="PD-705"/>
    <n v="7"/>
    <x v="21"/>
    <x v="201"/>
    <n v="4"/>
    <n v="2.42"/>
    <n v="84.84"/>
    <n v="67.900000000000006"/>
    <s v="Jack O'Briant"/>
    <x v="2"/>
    <s v="United States"/>
    <x v="0"/>
    <x v="965"/>
    <x v="1"/>
    <s v="Binders"/>
    <x v="0"/>
  </r>
  <r>
    <n v="6422"/>
    <s v="Standard Class"/>
    <s v="CUST-480"/>
    <s v="PD-1410"/>
    <n v="6"/>
    <x v="21"/>
    <x v="201"/>
    <n v="4"/>
    <n v="69.16"/>
    <n v="782.94"/>
    <n v="367.98"/>
    <s v="Jack O'Briant"/>
    <x v="2"/>
    <s v="United States"/>
    <x v="0"/>
    <x v="1345"/>
    <x v="2"/>
    <s v="Bookcases"/>
    <x v="0"/>
  </r>
  <r>
    <n v="5744"/>
    <s v="Standard Class"/>
    <s v="CUST-480"/>
    <s v="PD-1162"/>
    <n v="2"/>
    <x v="41"/>
    <x v="1421"/>
    <n v="4"/>
    <n v="13.78"/>
    <n v="84.784000000000006"/>
    <n v="57.223999999999997"/>
    <s v="Jack O'Briant"/>
    <x v="2"/>
    <s v="United States"/>
    <x v="0"/>
    <x v="451"/>
    <x v="1"/>
    <s v="Storage"/>
    <x v="0"/>
  </r>
  <r>
    <n v="15088"/>
    <s v="Standard Class"/>
    <s v="CUST-480"/>
    <s v="PD-1064"/>
    <n v="1"/>
    <x v="11"/>
    <x v="180"/>
    <n v="2"/>
    <n v="12.1"/>
    <n v="26.46"/>
    <n v="14.36"/>
    <s v="Jack O'Briant"/>
    <x v="2"/>
    <s v="United States"/>
    <x v="0"/>
    <x v="11"/>
    <x v="1"/>
    <s v="Appliances"/>
    <x v="0"/>
  </r>
  <r>
    <n v="7277"/>
    <s v="First Class"/>
    <s v="CUST-480"/>
    <s v="PD-1364"/>
    <n v="5"/>
    <x v="55"/>
    <x v="818"/>
    <n v="1"/>
    <n v="16.7"/>
    <n v="473.15249999999997"/>
    <n v="389.65249999999997"/>
    <s v="Jack O'Briant"/>
    <x v="2"/>
    <s v="United States"/>
    <x v="0"/>
    <x v="1072"/>
    <x v="2"/>
    <s v="Bookcases"/>
    <x v="0"/>
  </r>
  <r>
    <n v="7278"/>
    <s v="First Class"/>
    <s v="CUST-480"/>
    <s v="PD-928"/>
    <n v="4"/>
    <x v="55"/>
    <x v="818"/>
    <n v="1"/>
    <n v="1.2"/>
    <n v="76.671999999999997"/>
    <n v="71.872"/>
    <s v="Jack O'Briant"/>
    <x v="2"/>
    <s v="United States"/>
    <x v="0"/>
    <x v="1453"/>
    <x v="0"/>
    <s v="Phones"/>
    <x v="0"/>
  </r>
  <r>
    <n v="7467"/>
    <s v="Same Day"/>
    <s v="CUST-480"/>
    <s v="PD-525"/>
    <n v="4"/>
    <x v="54"/>
    <x v="786"/>
    <n v="0"/>
    <n v="3.35"/>
    <n v="27.92"/>
    <n v="14.52"/>
    <s v="Jack O'Briant"/>
    <x v="2"/>
    <s v="United States"/>
    <x v="0"/>
    <x v="1279"/>
    <x v="2"/>
    <s v="Furnishings"/>
    <x v="0"/>
  </r>
  <r>
    <n v="7468"/>
    <s v="Same Day"/>
    <s v="CUST-480"/>
    <s v="PD-1143"/>
    <n v="7"/>
    <x v="54"/>
    <x v="786"/>
    <n v="0"/>
    <n v="21.48"/>
    <n v="279.77600000000001"/>
    <n v="129.416"/>
    <s v="Jack O'Briant"/>
    <x v="2"/>
    <s v="United States"/>
    <x v="0"/>
    <x v="552"/>
    <x v="2"/>
    <s v="Tables"/>
    <x v="0"/>
  </r>
  <r>
    <n v="9835"/>
    <s v="Standard Class"/>
    <s v="CUST-480"/>
    <s v="PD-418"/>
    <n v="4"/>
    <x v="15"/>
    <x v="146"/>
    <n v="4"/>
    <n v="2.1800000000000002"/>
    <n v="18.367999999999999"/>
    <n v="9.6479999999999997"/>
    <s v="Jack O'Briant"/>
    <x v="2"/>
    <s v="United States"/>
    <x v="0"/>
    <x v="100"/>
    <x v="1"/>
    <s v="Binders"/>
    <x v="0"/>
  </r>
  <r>
    <n v="1414"/>
    <s v="Standard Class"/>
    <s v="CUST-481"/>
    <s v="PD-170"/>
    <n v="3"/>
    <x v="18"/>
    <x v="694"/>
    <n v="-362"/>
    <n v="1.1100000000000001"/>
    <n v="3.492"/>
    <n v="0.16200000000000001"/>
    <s v="Michael Granlund"/>
    <x v="1"/>
    <s v="United States"/>
    <x v="14"/>
    <x v="472"/>
    <x v="2"/>
    <s v="Furnishings"/>
    <x v="2"/>
  </r>
  <r>
    <n v="2460"/>
    <s v="Standard Class"/>
    <s v="CUST-481"/>
    <s v="PD-1443"/>
    <n v="1"/>
    <x v="50"/>
    <x v="1422"/>
    <n v="4"/>
    <n v="72.47"/>
    <n v="150.97999999999999"/>
    <n v="78.510000000000005"/>
    <s v="Michael Granlund"/>
    <x v="1"/>
    <s v="United States"/>
    <x v="14"/>
    <x v="350"/>
    <x v="2"/>
    <s v="Chairs"/>
    <x v="2"/>
  </r>
  <r>
    <n v="2461"/>
    <s v="Standard Class"/>
    <s v="CUST-481"/>
    <s v="PD-786"/>
    <n v="9"/>
    <x v="50"/>
    <x v="1422"/>
    <n v="4"/>
    <n v="6.86"/>
    <n v="137.25"/>
    <n v="75.510000000000005"/>
    <s v="Michael Granlund"/>
    <x v="1"/>
    <s v="United States"/>
    <x v="14"/>
    <x v="431"/>
    <x v="1"/>
    <s v="Envelopes"/>
    <x v="2"/>
  </r>
  <r>
    <n v="2462"/>
    <s v="Standard Class"/>
    <s v="CUST-481"/>
    <s v="PD-109"/>
    <n v="4"/>
    <x v="50"/>
    <x v="1422"/>
    <n v="4"/>
    <n v="1.1100000000000001"/>
    <n v="9.1999999999999993"/>
    <n v="4.76"/>
    <s v="Michael Granlund"/>
    <x v="1"/>
    <s v="United States"/>
    <x v="14"/>
    <x v="1005"/>
    <x v="1"/>
    <s v="Fasteners"/>
    <x v="2"/>
  </r>
  <r>
    <n v="6126"/>
    <s v="Standard Class"/>
    <s v="CUST-481"/>
    <s v="PD-751"/>
    <n v="1"/>
    <x v="11"/>
    <x v="163"/>
    <n v="6"/>
    <n v="6.39"/>
    <n v="13.59"/>
    <n v="7.2"/>
    <s v="Michael Granlund"/>
    <x v="1"/>
    <s v="United States"/>
    <x v="14"/>
    <x v="1434"/>
    <x v="1"/>
    <s v="Art"/>
    <x v="2"/>
  </r>
  <r>
    <n v="5124"/>
    <s v="Standard Class"/>
    <s v="CUST-481"/>
    <s v="PD-1201"/>
    <n v="2"/>
    <x v="44"/>
    <x v="913"/>
    <n v="4"/>
    <n v="9.65"/>
    <n v="102.56100000000001"/>
    <n v="83.260999999999996"/>
    <s v="Michael Granlund"/>
    <x v="1"/>
    <s v="United States"/>
    <x v="14"/>
    <x v="1382"/>
    <x v="2"/>
    <s v="Bookcases"/>
    <x v="2"/>
  </r>
  <r>
    <n v="15096"/>
    <s v="Standard Class"/>
    <s v="CUST-481"/>
    <s v="PD-1007"/>
    <n v="1"/>
    <x v="21"/>
    <x v="126"/>
    <n v="4"/>
    <n v="17.04"/>
    <n v="21.686"/>
    <n v="4.6459999999999999"/>
    <s v="Michael Granlund"/>
    <x v="1"/>
    <s v="United States"/>
    <x v="14"/>
    <x v="81"/>
    <x v="1"/>
    <s v="Paper"/>
    <x v="2"/>
  </r>
  <r>
    <n v="7520"/>
    <s v="Standard Class"/>
    <s v="CUST-481"/>
    <s v="PD-73"/>
    <n v="1"/>
    <x v="42"/>
    <x v="1161"/>
    <n v="4"/>
    <n v="0.89"/>
    <n v="1.81"/>
    <n v="0.92"/>
    <s v="Michael Granlund"/>
    <x v="1"/>
    <s v="United States"/>
    <x v="14"/>
    <x v="176"/>
    <x v="1"/>
    <s v="Fasteners"/>
    <x v="2"/>
  </r>
  <r>
    <n v="7524"/>
    <s v="Standard Class"/>
    <s v="CUST-481"/>
    <s v="PD-746"/>
    <n v="5"/>
    <x v="13"/>
    <x v="145"/>
    <n v="4"/>
    <n v="6.47"/>
    <n v="67.400000000000006"/>
    <n v="35.049999999999997"/>
    <s v="Michael Granlund"/>
    <x v="1"/>
    <s v="United States"/>
    <x v="14"/>
    <x v="458"/>
    <x v="1"/>
    <s v="Storage"/>
    <x v="2"/>
  </r>
  <r>
    <n v="8946"/>
    <s v="Standard Class"/>
    <s v="CUST-481"/>
    <s v="PD-253"/>
    <n v="2"/>
    <x v="37"/>
    <x v="1423"/>
    <n v="5"/>
    <n v="1.78"/>
    <n v="6.2080000000000002"/>
    <n v="2.6480000000000001"/>
    <s v="Michael Granlund"/>
    <x v="1"/>
    <s v="United States"/>
    <x v="14"/>
    <x v="828"/>
    <x v="1"/>
    <s v="Supplies"/>
    <x v="2"/>
  </r>
  <r>
    <n v="8956"/>
    <s v="Standard Class"/>
    <s v="CUST-481"/>
    <s v="PD-1491"/>
    <n v="1"/>
    <x v="32"/>
    <x v="1172"/>
    <n v="4"/>
    <n v="92.12"/>
    <n v="156.792"/>
    <n v="64.671999999999997"/>
    <s v="Michael Granlund"/>
    <x v="1"/>
    <s v="United States"/>
    <x v="14"/>
    <x v="966"/>
    <x v="0"/>
    <s v="Phones"/>
    <x v="2"/>
  </r>
  <r>
    <n v="8957"/>
    <s v="Standard Class"/>
    <s v="CUST-481"/>
    <s v="PD-907"/>
    <n v="2"/>
    <x v="32"/>
    <x v="1172"/>
    <n v="4"/>
    <n v="9.5"/>
    <n v="35.36"/>
    <n v="16.36"/>
    <s v="Michael Granlund"/>
    <x v="1"/>
    <s v="United States"/>
    <x v="14"/>
    <x v="480"/>
    <x v="0"/>
    <s v="Accessories"/>
    <x v="2"/>
  </r>
  <r>
    <n v="8958"/>
    <s v="Standard Class"/>
    <s v="CUST-481"/>
    <s v="PD-820"/>
    <n v="1"/>
    <x v="32"/>
    <x v="1172"/>
    <n v="4"/>
    <n v="1.36"/>
    <n v="13.592000000000001"/>
    <n v="12.231999999999999"/>
    <s v="Michael Granlund"/>
    <x v="1"/>
    <s v="United States"/>
    <x v="14"/>
    <x v="1175"/>
    <x v="2"/>
    <s v="Furnishings"/>
    <x v="2"/>
  </r>
  <r>
    <n v="9186"/>
    <s v="Standard Class"/>
    <s v="CUST-481"/>
    <s v="PD-736"/>
    <n v="3"/>
    <x v="3"/>
    <x v="1424"/>
    <n v="5"/>
    <n v="2.2200000000000002"/>
    <n v="39.270000000000003"/>
    <n v="32.61"/>
    <s v="Michael Granlund"/>
    <x v="1"/>
    <s v="United States"/>
    <x v="14"/>
    <x v="323"/>
    <x v="0"/>
    <s v="Accessories"/>
    <x v="2"/>
  </r>
  <r>
    <n v="3562"/>
    <s v="Standard Class"/>
    <s v="CUST-482"/>
    <s v="PD-779"/>
    <n v="3"/>
    <x v="1"/>
    <x v="1369"/>
    <n v="4"/>
    <n v="6.21"/>
    <n v="36.335999999999999"/>
    <n v="17.706"/>
    <s v="Mike Gockenbach"/>
    <x v="0"/>
    <s v="United States"/>
    <x v="5"/>
    <x v="682"/>
    <x v="1"/>
    <s v="Storage"/>
    <x v="2"/>
  </r>
  <r>
    <n v="3563"/>
    <s v="Standard Class"/>
    <s v="CUST-482"/>
    <s v="PD-1606"/>
    <n v="1"/>
    <x v="1"/>
    <x v="1369"/>
    <n v="4"/>
    <n v="49.97"/>
    <n v="666.24800000000005"/>
    <n v="616.27800000000002"/>
    <s v="Mike Gockenbach"/>
    <x v="0"/>
    <s v="United States"/>
    <x v="5"/>
    <x v="689"/>
    <x v="1"/>
    <s v="Supplies"/>
    <x v="2"/>
  </r>
  <r>
    <n v="3564"/>
    <s v="Standard Class"/>
    <s v="CUST-482"/>
    <s v="PD-591"/>
    <n v="6"/>
    <x v="1"/>
    <x v="1369"/>
    <n v="4"/>
    <n v="1.4"/>
    <n v="42"/>
    <n v="33.6"/>
    <s v="Mike Gockenbach"/>
    <x v="0"/>
    <s v="United States"/>
    <x v="5"/>
    <x v="700"/>
    <x v="1"/>
    <s v="Envelopes"/>
    <x v="2"/>
  </r>
  <r>
    <n v="7293"/>
    <s v="Second Class"/>
    <s v="CUST-482"/>
    <s v="PD-1066"/>
    <n v="3"/>
    <x v="52"/>
    <x v="1330"/>
    <n v="4"/>
    <n v="17.829999999999998"/>
    <n v="91.031999999999996"/>
    <n v="37.542000000000002"/>
    <s v="Mike Gockenbach"/>
    <x v="0"/>
    <s v="United States"/>
    <x v="5"/>
    <x v="487"/>
    <x v="2"/>
    <s v="Furnishings"/>
    <x v="2"/>
  </r>
  <r>
    <n v="9269"/>
    <s v="Standard Class"/>
    <s v="CUST-482"/>
    <s v="PD-1589"/>
    <n v="9"/>
    <x v="55"/>
    <x v="353"/>
    <n v="4"/>
    <n v="177.22"/>
    <n v="3797.55"/>
    <n v="2202.5700000000002"/>
    <s v="Mike Gockenbach"/>
    <x v="0"/>
    <s v="United States"/>
    <x v="5"/>
    <x v="405"/>
    <x v="0"/>
    <s v="Accessories"/>
    <x v="2"/>
  </r>
  <r>
    <n v="9270"/>
    <s v="Standard Class"/>
    <s v="CUST-482"/>
    <s v="PD-844"/>
    <n v="7"/>
    <x v="55"/>
    <x v="353"/>
    <n v="4"/>
    <n v="8.2799999999999994"/>
    <n v="102.98399999999999"/>
    <n v="45.024000000000001"/>
    <s v="Mike Gockenbach"/>
    <x v="0"/>
    <s v="United States"/>
    <x v="5"/>
    <x v="1206"/>
    <x v="0"/>
    <s v="Phones"/>
    <x v="2"/>
  </r>
  <r>
    <n v="9271"/>
    <s v="Standard Class"/>
    <s v="CUST-482"/>
    <s v="PD-447"/>
    <n v="10"/>
    <x v="55"/>
    <x v="353"/>
    <n v="4"/>
    <n v="1.8"/>
    <n v="47.92"/>
    <n v="29.92"/>
    <s v="Mike Gockenbach"/>
    <x v="0"/>
    <s v="United States"/>
    <x v="5"/>
    <x v="835"/>
    <x v="0"/>
    <s v="Phones"/>
    <x v="2"/>
  </r>
  <r>
    <n v="1421"/>
    <s v="Second Class"/>
    <s v="CUST-483"/>
    <s v="PD-1521"/>
    <n v="3"/>
    <x v="18"/>
    <x v="1119"/>
    <n v="-362"/>
    <n v="121.05"/>
    <n v="419.00400000000002"/>
    <n v="55.853999999999999"/>
    <s v="Alex Russell"/>
    <x v="2"/>
    <s v="United States"/>
    <x v="17"/>
    <x v="560"/>
    <x v="2"/>
    <s v="Tables"/>
    <x v="1"/>
  </r>
  <r>
    <n v="1420"/>
    <s v="Second Class"/>
    <s v="CUST-483"/>
    <s v="PD-316"/>
    <n v="6"/>
    <x v="18"/>
    <x v="1119"/>
    <n v="-362"/>
    <n v="1.22"/>
    <n v="16.2"/>
    <n v="8.8800000000000008"/>
    <s v="Alex Russell"/>
    <x v="2"/>
    <s v="United States"/>
    <x v="17"/>
    <x v="529"/>
    <x v="1"/>
    <s v="Binders"/>
    <x v="1"/>
  </r>
  <r>
    <n v="3239"/>
    <s v="Standard Class"/>
    <s v="CUST-483"/>
    <s v="PD-1474"/>
    <n v="1"/>
    <x v="1"/>
    <x v="657"/>
    <n v="4"/>
    <n v="26.98"/>
    <n v="125.923"/>
    <n v="98.942999999999998"/>
    <s v="Alex Russell"/>
    <x v="2"/>
    <s v="United States"/>
    <x v="17"/>
    <x v="430"/>
    <x v="2"/>
    <s v="Chairs"/>
    <x v="1"/>
  </r>
  <r>
    <n v="8477"/>
    <s v="First Class"/>
    <s v="CUST-483"/>
    <s v="PD-545"/>
    <n v="2"/>
    <x v="13"/>
    <x v="877"/>
    <n v="3"/>
    <n v="1.56"/>
    <n v="14.88"/>
    <n v="11.76"/>
    <s v="Alex Russell"/>
    <x v="2"/>
    <s v="United States"/>
    <x v="17"/>
    <x v="844"/>
    <x v="1"/>
    <s v="Art"/>
    <x v="1"/>
  </r>
  <r>
    <n v="1422"/>
    <s v="Standard Class"/>
    <s v="CUST-484"/>
    <s v="PD-1405"/>
    <n v="2"/>
    <x v="43"/>
    <x v="761"/>
    <n v="4"/>
    <n v="61.92"/>
    <n v="257.98"/>
    <n v="134.13999999999999"/>
    <s v="Bill Tyler"/>
    <x v="2"/>
    <s v="United States"/>
    <x v="26"/>
    <x v="1116"/>
    <x v="0"/>
    <s v="Phones"/>
    <x v="2"/>
  </r>
  <r>
    <n v="2360"/>
    <s v="First Class"/>
    <s v="CUST-484"/>
    <s v="PD-13"/>
    <n v="3"/>
    <x v="58"/>
    <x v="1425"/>
    <n v="1"/>
    <n v="0.17"/>
    <n v="0.88200000000000001"/>
    <n v="0.372"/>
    <s v="Bill Tyler"/>
    <x v="2"/>
    <s v="United States"/>
    <x v="26"/>
    <x v="1010"/>
    <x v="1"/>
    <s v="Binders"/>
    <x v="2"/>
  </r>
  <r>
    <n v="2523"/>
    <s v="Standard Class"/>
    <s v="CUST-484"/>
    <s v="PD-778"/>
    <n v="2"/>
    <x v="49"/>
    <x v="939"/>
    <n v="6"/>
    <n v="6.78"/>
    <n v="30.14"/>
    <n v="16.579999999999998"/>
    <s v="Bill Tyler"/>
    <x v="2"/>
    <s v="United States"/>
    <x v="26"/>
    <x v="429"/>
    <x v="2"/>
    <s v="Furnishings"/>
    <x v="2"/>
  </r>
  <r>
    <n v="2524"/>
    <s v="Standard Class"/>
    <s v="CUST-484"/>
    <s v="PD-1461"/>
    <n v="2"/>
    <x v="49"/>
    <x v="939"/>
    <n v="6"/>
    <n v="8.08"/>
    <n v="258.57600000000002"/>
    <n v="242.416"/>
    <s v="Bill Tyler"/>
    <x v="2"/>
    <s v="United States"/>
    <x v="26"/>
    <x v="1367"/>
    <x v="0"/>
    <s v="Phones"/>
    <x v="2"/>
  </r>
  <r>
    <n v="2525"/>
    <s v="Standard Class"/>
    <s v="CUST-484"/>
    <s v="PD-997"/>
    <n v="2"/>
    <x v="49"/>
    <x v="939"/>
    <n v="6"/>
    <n v="10.01"/>
    <n v="60.68"/>
    <n v="40.659999999999997"/>
    <s v="Bill Tyler"/>
    <x v="2"/>
    <s v="United States"/>
    <x v="26"/>
    <x v="344"/>
    <x v="1"/>
    <s v="Appliances"/>
    <x v="2"/>
  </r>
  <r>
    <n v="3346"/>
    <s v="Standard Class"/>
    <s v="CUST-484"/>
    <s v="PD-1390"/>
    <n v="9"/>
    <x v="20"/>
    <x v="1068"/>
    <n v="5"/>
    <n v="23.37"/>
    <n v="1106.9100000000001"/>
    <n v="896.58"/>
    <s v="Bill Tyler"/>
    <x v="2"/>
    <s v="United States"/>
    <x v="26"/>
    <x v="784"/>
    <x v="2"/>
    <s v="Chairs"/>
    <x v="2"/>
  </r>
  <r>
    <n v="2361"/>
    <s v="First Class"/>
    <s v="CUST-484"/>
    <s v="PD-174"/>
    <n v="6"/>
    <x v="58"/>
    <x v="1425"/>
    <n v="1"/>
    <n v="0.5"/>
    <n v="14.112"/>
    <n v="11.112"/>
    <s v="Bill Tyler"/>
    <x v="2"/>
    <s v="United States"/>
    <x v="26"/>
    <x v="618"/>
    <x v="1"/>
    <s v="Binders"/>
    <x v="2"/>
  </r>
  <r>
    <n v="15215"/>
    <s v="Standard Class"/>
    <s v="CUST-484"/>
    <s v="PD-963"/>
    <n v="1"/>
    <x v="10"/>
    <x v="12"/>
    <n v="1"/>
    <n v="9.93"/>
    <n v="19.312999999999999"/>
    <n v="9.3829999999999991"/>
    <s v="Bill Tyler"/>
    <x v="2"/>
    <s v="United States"/>
    <x v="26"/>
    <x v="156"/>
    <x v="0"/>
    <s v="Phones"/>
    <x v="2"/>
  </r>
  <r>
    <n v="4449"/>
    <s v="Standard Class"/>
    <s v="CUST-484"/>
    <s v="PD-624"/>
    <n v="1"/>
    <x v="22"/>
    <x v="1426"/>
    <n v="5"/>
    <n v="3.83"/>
    <n v="7.6639999999999997"/>
    <n v="3.8340000000000001"/>
    <s v="Bill Tyler"/>
    <x v="2"/>
    <s v="United States"/>
    <x v="26"/>
    <x v="491"/>
    <x v="1"/>
    <s v="Binders"/>
    <x v="2"/>
  </r>
  <r>
    <n v="15237"/>
    <s v="Standard Class"/>
    <s v="CUST-484"/>
    <s v="PD-1089"/>
    <n v="1"/>
    <x v="11"/>
    <x v="115"/>
    <n v="5"/>
    <n v="22.12"/>
    <n v="28.678999999999998"/>
    <n v="6.5590000000000002"/>
    <s v="Bill Tyler"/>
    <x v="2"/>
    <s v="United States"/>
    <x v="26"/>
    <x v="249"/>
    <x v="2"/>
    <s v="Furnishings"/>
    <x v="2"/>
  </r>
  <r>
    <n v="9873"/>
    <s v="Standard Class"/>
    <s v="CUST-484"/>
    <s v="PD-1143"/>
    <n v="7"/>
    <x v="3"/>
    <x v="908"/>
    <n v="5"/>
    <n v="21.48"/>
    <n v="279.77600000000001"/>
    <n v="129.416"/>
    <s v="Bill Tyler"/>
    <x v="2"/>
    <s v="United States"/>
    <x v="26"/>
    <x v="552"/>
    <x v="2"/>
    <s v="Tables"/>
    <x v="2"/>
  </r>
  <r>
    <n v="1739"/>
    <s v="Second Class"/>
    <s v="CUST-485"/>
    <s v="PD-1263"/>
    <n v="3"/>
    <x v="17"/>
    <x v="21"/>
    <n v="5"/>
    <n v="16.8"/>
    <n v="191.976"/>
    <n v="141.57599999999999"/>
    <s v="Christina VanderZanden"/>
    <x v="0"/>
    <s v="United States"/>
    <x v="40"/>
    <x v="338"/>
    <x v="0"/>
    <s v="Accessories"/>
    <x v="2"/>
  </r>
  <r>
    <n v="1438"/>
    <s v="Standard Class"/>
    <s v="CUST-485"/>
    <s v="PD-56"/>
    <n v="3"/>
    <x v="7"/>
    <x v="1427"/>
    <n v="5"/>
    <n v="0.69"/>
    <n v="4.8899999999999997"/>
    <n v="2.82"/>
    <s v="Christina VanderZanden"/>
    <x v="0"/>
    <s v="United States"/>
    <x v="40"/>
    <x v="34"/>
    <x v="1"/>
    <s v="Envelopes"/>
    <x v="2"/>
  </r>
  <r>
    <n v="1439"/>
    <s v="Standard Class"/>
    <s v="CUST-485"/>
    <s v="PD-1473"/>
    <n v="4"/>
    <x v="7"/>
    <x v="1427"/>
    <n v="5"/>
    <n v="79.97"/>
    <n v="710.84"/>
    <n v="390.96"/>
    <s v="Christina VanderZanden"/>
    <x v="0"/>
    <s v="United States"/>
    <x v="40"/>
    <x v="633"/>
    <x v="2"/>
    <s v="Tables"/>
    <x v="2"/>
  </r>
  <r>
    <n v="6304"/>
    <s v="Standard Class"/>
    <s v="CUST-485"/>
    <s v="PD-705"/>
    <n v="5"/>
    <x v="2"/>
    <x v="792"/>
    <n v="4"/>
    <n v="2.42"/>
    <n v="48.48"/>
    <n v="36.380000000000003"/>
    <s v="Christina VanderZanden"/>
    <x v="0"/>
    <s v="United States"/>
    <x v="40"/>
    <x v="965"/>
    <x v="1"/>
    <s v="Binders"/>
    <x v="2"/>
  </r>
  <r>
    <n v="6305"/>
    <s v="Standard Class"/>
    <s v="CUST-485"/>
    <s v="PD-413"/>
    <n v="4"/>
    <x v="2"/>
    <x v="792"/>
    <n v="4"/>
    <n v="0.56999999999999995"/>
    <n v="22.72"/>
    <n v="20.440000000000001"/>
    <s v="Christina VanderZanden"/>
    <x v="0"/>
    <s v="United States"/>
    <x v="40"/>
    <x v="1085"/>
    <x v="1"/>
    <s v="Supplies"/>
    <x v="2"/>
  </r>
  <r>
    <n v="6303"/>
    <s v="Standard Class"/>
    <s v="CUST-485"/>
    <s v="PD-1210"/>
    <n v="1"/>
    <x v="2"/>
    <x v="792"/>
    <n v="4"/>
    <n v="5.12"/>
    <n v="63.94"/>
    <n v="58.82"/>
    <s v="Christina VanderZanden"/>
    <x v="0"/>
    <s v="United States"/>
    <x v="40"/>
    <x v="975"/>
    <x v="2"/>
    <s v="Furnishings"/>
    <x v="2"/>
  </r>
  <r>
    <n v="6984"/>
    <s v="First Class"/>
    <s v="CUST-485"/>
    <s v="PD-1043"/>
    <n v="4"/>
    <x v="3"/>
    <x v="681"/>
    <n v="1"/>
    <n v="18.309999999999999"/>
    <n v="140.84"/>
    <n v="67.599999999999994"/>
    <s v="Christina VanderZanden"/>
    <x v="0"/>
    <s v="United States"/>
    <x v="40"/>
    <x v="288"/>
    <x v="1"/>
    <s v="Appliances"/>
    <x v="2"/>
  </r>
  <r>
    <n v="6986"/>
    <s v="First Class"/>
    <s v="CUST-485"/>
    <s v="PD-1113"/>
    <n v="4"/>
    <x v="3"/>
    <x v="681"/>
    <n v="1"/>
    <n v="19.52"/>
    <n v="148.73599999999999"/>
    <n v="70.656000000000006"/>
    <s v="Christina VanderZanden"/>
    <x v="0"/>
    <s v="United States"/>
    <x v="40"/>
    <x v="807"/>
    <x v="1"/>
    <s v="Binders"/>
    <x v="2"/>
  </r>
  <r>
    <n v="6987"/>
    <s v="First Class"/>
    <s v="CUST-485"/>
    <s v="PD-1076"/>
    <n v="4"/>
    <x v="3"/>
    <x v="681"/>
    <n v="1"/>
    <n v="17.82"/>
    <n v="126.688"/>
    <n v="55.408000000000001"/>
    <s v="Christina VanderZanden"/>
    <x v="0"/>
    <s v="United States"/>
    <x v="40"/>
    <x v="287"/>
    <x v="0"/>
    <s v="Phones"/>
    <x v="2"/>
  </r>
  <r>
    <n v="6988"/>
    <s v="First Class"/>
    <s v="CUST-485"/>
    <s v="PD-1528"/>
    <n v="2"/>
    <x v="3"/>
    <x v="681"/>
    <n v="1"/>
    <n v="117.6"/>
    <n v="383.98399999999998"/>
    <n v="148.78399999999999"/>
    <s v="Christina VanderZanden"/>
    <x v="0"/>
    <s v="United States"/>
    <x v="40"/>
    <x v="1159"/>
    <x v="0"/>
    <s v="Copiers"/>
    <x v="2"/>
  </r>
  <r>
    <n v="7891"/>
    <s v="Standard Class"/>
    <s v="CUST-485"/>
    <s v="PD-540"/>
    <n v="4"/>
    <x v="42"/>
    <x v="1428"/>
    <n v="4"/>
    <n v="0.44"/>
    <n v="29.24"/>
    <n v="27.48"/>
    <s v="Christina VanderZanden"/>
    <x v="0"/>
    <s v="United States"/>
    <x v="40"/>
    <x v="919"/>
    <x v="1"/>
    <s v="Binders"/>
    <x v="2"/>
  </r>
  <r>
    <n v="1449"/>
    <s v="Second Class"/>
    <s v="CUST-486"/>
    <s v="PD-963"/>
    <n v="2"/>
    <x v="43"/>
    <x v="1312"/>
    <n v="2"/>
    <n v="9.93"/>
    <n v="44.143999999999998"/>
    <n v="24.283999999999999"/>
    <s v="Nancy Lomonaco"/>
    <x v="1"/>
    <s v="United States"/>
    <x v="2"/>
    <x v="156"/>
    <x v="0"/>
    <s v="Phones"/>
    <x v="0"/>
  </r>
  <r>
    <n v="2274"/>
    <s v="Standard Class"/>
    <s v="CUST-486"/>
    <s v="PD-1085"/>
    <n v="1"/>
    <x v="8"/>
    <x v="1429"/>
    <n v="5"/>
    <n v="3.67"/>
    <n v="32.624000000000002"/>
    <n v="28.954000000000001"/>
    <s v="Nancy Lomonaco"/>
    <x v="1"/>
    <s v="United States"/>
    <x v="2"/>
    <x v="94"/>
    <x v="2"/>
    <s v="Chairs"/>
    <x v="0"/>
  </r>
  <r>
    <n v="2275"/>
    <s v="Standard Class"/>
    <s v="CUST-486"/>
    <s v="PD-957"/>
    <n v="4"/>
    <x v="8"/>
    <x v="1429"/>
    <n v="5"/>
    <n v="14.04"/>
    <n v="105.96"/>
    <n v="49.8"/>
    <s v="Nancy Lomonaco"/>
    <x v="1"/>
    <s v="United States"/>
    <x v="2"/>
    <x v="46"/>
    <x v="1"/>
    <s v="Appliances"/>
    <x v="0"/>
  </r>
  <r>
    <n v="5837"/>
    <s v="Standard Class"/>
    <s v="CUST-486"/>
    <s v="PD-500"/>
    <n v="6"/>
    <x v="22"/>
    <x v="1019"/>
    <n v="4"/>
    <n v="2.33"/>
    <n v="38.880000000000003"/>
    <n v="24.9"/>
    <s v="Nancy Lomonaco"/>
    <x v="1"/>
    <s v="United States"/>
    <x v="2"/>
    <x v="268"/>
    <x v="1"/>
    <s v="Paper"/>
    <x v="0"/>
  </r>
  <r>
    <n v="9488"/>
    <s v="Second Class"/>
    <s v="CUST-486"/>
    <s v="PD-591"/>
    <n v="7"/>
    <x v="15"/>
    <x v="979"/>
    <n v="2"/>
    <n v="1.4"/>
    <n v="61.25"/>
    <n v="51.45"/>
    <s v="Nancy Lomonaco"/>
    <x v="1"/>
    <s v="United States"/>
    <x v="2"/>
    <x v="700"/>
    <x v="1"/>
    <s v="Envelopes"/>
    <x v="0"/>
  </r>
  <r>
    <n v="9489"/>
    <s v="Second Class"/>
    <s v="CUST-486"/>
    <s v="PD-35"/>
    <n v="5"/>
    <x v="15"/>
    <x v="979"/>
    <n v="2"/>
    <n v="0.7"/>
    <n v="7.05"/>
    <n v="3.55"/>
    <s v="Nancy Lomonaco"/>
    <x v="1"/>
    <s v="United States"/>
    <x v="2"/>
    <x v="495"/>
    <x v="1"/>
    <s v="Art"/>
    <x v="0"/>
  </r>
  <r>
    <n v="9490"/>
    <s v="Second Class"/>
    <s v="CUST-486"/>
    <s v="PD-1313"/>
    <n v="6"/>
    <x v="15"/>
    <x v="979"/>
    <n v="2"/>
    <n v="6.89"/>
    <n v="472.27199999999999"/>
    <n v="430.93200000000002"/>
    <s v="Nancy Lomonaco"/>
    <x v="1"/>
    <s v="United States"/>
    <x v="2"/>
    <x v="1440"/>
    <x v="1"/>
    <s v="Binders"/>
    <x v="0"/>
  </r>
  <r>
    <n v="9491"/>
    <s v="Second Class"/>
    <s v="CUST-486"/>
    <s v="PD-44"/>
    <n v="3"/>
    <x v="15"/>
    <x v="979"/>
    <n v="2"/>
    <n v="0.73"/>
    <n v="4.47"/>
    <n v="2.2799999999999998"/>
    <s v="Nancy Lomonaco"/>
    <x v="1"/>
    <s v="United States"/>
    <x v="2"/>
    <x v="1296"/>
    <x v="1"/>
    <s v="Fasteners"/>
    <x v="0"/>
  </r>
  <r>
    <n v="9492"/>
    <s v="Second Class"/>
    <s v="CUST-486"/>
    <s v="PD-505"/>
    <n v="3"/>
    <x v="15"/>
    <x v="979"/>
    <n v="2"/>
    <n v="1.2"/>
    <n v="20.010000000000002"/>
    <n v="16.41"/>
    <s v="Nancy Lomonaco"/>
    <x v="1"/>
    <s v="United States"/>
    <x v="2"/>
    <x v="1218"/>
    <x v="2"/>
    <s v="Furnishings"/>
    <x v="0"/>
  </r>
  <r>
    <n v="9493"/>
    <s v="Second Class"/>
    <s v="CUST-486"/>
    <s v="PD-1217"/>
    <n v="7"/>
    <x v="15"/>
    <x v="979"/>
    <n v="2"/>
    <n v="32.33"/>
    <n v="452.55"/>
    <n v="226.24"/>
    <s v="Nancy Lomonaco"/>
    <x v="1"/>
    <s v="United States"/>
    <x v="2"/>
    <x v="17"/>
    <x v="1"/>
    <s v="Storage"/>
    <x v="0"/>
  </r>
  <r>
    <n v="1451"/>
    <s v="Standard Class"/>
    <s v="CUST-487"/>
    <s v="PD-1317"/>
    <n v="5"/>
    <x v="18"/>
    <x v="436"/>
    <n v="-359"/>
    <n v="51.79"/>
    <n v="498"/>
    <n v="239.05"/>
    <s v="Tamara Chand"/>
    <x v="2"/>
    <s v="United States"/>
    <x v="21"/>
    <x v="1426"/>
    <x v="0"/>
    <s v="Accessories"/>
    <x v="3"/>
  </r>
  <r>
    <n v="1641"/>
    <s v="First Class"/>
    <s v="CUST-487"/>
    <s v="PD-1004"/>
    <n v="3"/>
    <x v="6"/>
    <x v="801"/>
    <n v="2"/>
    <n v="5.89"/>
    <n v="74.352000000000004"/>
    <n v="56.682000000000002"/>
    <s v="Tamara Chand"/>
    <x v="2"/>
    <s v="United States"/>
    <x v="21"/>
    <x v="169"/>
    <x v="1"/>
    <s v="Envelopes"/>
    <x v="3"/>
  </r>
  <r>
    <n v="1640"/>
    <s v="First Class"/>
    <s v="CUST-487"/>
    <s v="PD-587"/>
    <n v="3"/>
    <x v="6"/>
    <x v="801"/>
    <n v="2"/>
    <n v="1.22"/>
    <n v="5.2080000000000002"/>
    <n v="1.548"/>
    <s v="Tamara Chand"/>
    <x v="2"/>
    <s v="United States"/>
    <x v="21"/>
    <x v="508"/>
    <x v="1"/>
    <s v="Binders"/>
    <x v="3"/>
  </r>
  <r>
    <n v="1450"/>
    <s v="Standard Class"/>
    <s v="CUST-487"/>
    <s v="PD-49"/>
    <n v="4"/>
    <x v="18"/>
    <x v="436"/>
    <n v="-359"/>
    <n v="0.63"/>
    <n v="6.32"/>
    <n v="3.8"/>
    <s v="Tamara Chand"/>
    <x v="2"/>
    <s v="United States"/>
    <x v="21"/>
    <x v="293"/>
    <x v="1"/>
    <s v="Binders"/>
    <x v="3"/>
  </r>
  <r>
    <n v="2822"/>
    <s v="Standard Class"/>
    <s v="CUST-487"/>
    <s v="PD-714"/>
    <n v="5"/>
    <x v="1"/>
    <x v="1"/>
    <n v="6"/>
    <n v="5.89"/>
    <n v="61.4"/>
    <n v="31.95"/>
    <s v="Tamara Chand"/>
    <x v="2"/>
    <s v="United States"/>
    <x v="21"/>
    <x v="583"/>
    <x v="1"/>
    <s v="Paper"/>
    <x v="3"/>
  </r>
  <r>
    <n v="2823"/>
    <s v="Standard Class"/>
    <s v="CUST-487"/>
    <s v="PD-711"/>
    <n v="2"/>
    <x v="1"/>
    <x v="1"/>
    <n v="6"/>
    <n v="2.3199999999999998"/>
    <n v="19.552"/>
    <n v="14.912000000000001"/>
    <s v="Tamara Chand"/>
    <x v="2"/>
    <s v="United States"/>
    <x v="21"/>
    <x v="1407"/>
    <x v="1"/>
    <s v="Binders"/>
    <x v="3"/>
  </r>
  <r>
    <n v="6420"/>
    <s v="Standard Class"/>
    <s v="CUST-487"/>
    <s v="PD-749"/>
    <n v="2"/>
    <x v="44"/>
    <x v="1430"/>
    <n v="7"/>
    <n v="4.75"/>
    <n v="27.16"/>
    <n v="17.66"/>
    <s v="Tamara Chand"/>
    <x v="2"/>
    <s v="United States"/>
    <x v="21"/>
    <x v="1242"/>
    <x v="1"/>
    <s v="Art"/>
    <x v="3"/>
  </r>
  <r>
    <n v="6416"/>
    <s v="Standard Class"/>
    <s v="CUST-487"/>
    <s v="PD-732"/>
    <n v="2"/>
    <x v="44"/>
    <x v="1430"/>
    <n v="7"/>
    <n v="1.3"/>
    <n v="25.98"/>
    <n v="23.38"/>
    <s v="Tamara Chand"/>
    <x v="2"/>
    <s v="United States"/>
    <x v="21"/>
    <x v="1170"/>
    <x v="1"/>
    <s v="Storage"/>
    <x v="3"/>
  </r>
  <r>
    <n v="5712"/>
    <s v="Standard Class"/>
    <s v="CUST-487"/>
    <s v="PD-32"/>
    <n v="2"/>
    <x v="9"/>
    <x v="480"/>
    <n v="6"/>
    <n v="0.19"/>
    <n v="2.1920000000000002"/>
    <n v="1.8120000000000001"/>
    <s v="Tamara Chand"/>
    <x v="2"/>
    <s v="United States"/>
    <x v="21"/>
    <x v="365"/>
    <x v="1"/>
    <s v="Binders"/>
    <x v="3"/>
  </r>
  <r>
    <n v="6417"/>
    <s v="Standard Class"/>
    <s v="CUST-487"/>
    <s v="PD-1619"/>
    <n v="5"/>
    <x v="44"/>
    <x v="1430"/>
    <n v="7"/>
    <n v="420"/>
    <n v="10499.95"/>
    <n v="8399.9500000000007"/>
    <s v="Tamara Chand"/>
    <x v="2"/>
    <s v="United States"/>
    <x v="21"/>
    <x v="1431"/>
    <x v="0"/>
    <s v="Copiers"/>
    <x v="3"/>
  </r>
  <r>
    <n v="6418"/>
    <s v="Standard Class"/>
    <s v="CUST-487"/>
    <s v="PD-1575"/>
    <n v="2"/>
    <x v="44"/>
    <x v="1430"/>
    <n v="7"/>
    <n v="143.52000000000001"/>
    <n v="735.98"/>
    <n v="448.94"/>
    <s v="Tamara Chand"/>
    <x v="2"/>
    <s v="United States"/>
    <x v="21"/>
    <x v="667"/>
    <x v="1"/>
    <s v="Binders"/>
    <x v="3"/>
  </r>
  <r>
    <n v="1452"/>
    <s v="Standard Class"/>
    <s v="CUST-488"/>
    <s v="PD-1217"/>
    <n v="2"/>
    <x v="7"/>
    <x v="1056"/>
    <n v="6"/>
    <n v="32.33"/>
    <n v="129.30000000000001"/>
    <n v="64.64"/>
    <s v="Nat Carroll"/>
    <x v="0"/>
    <s v="United States"/>
    <x v="39"/>
    <x v="17"/>
    <x v="1"/>
    <s v="Storage"/>
    <x v="2"/>
  </r>
  <r>
    <n v="1861"/>
    <s v="First Class"/>
    <s v="CUST-488"/>
    <s v="PD-926"/>
    <n v="2"/>
    <x v="53"/>
    <x v="828"/>
    <n v="1"/>
    <n v="9.93"/>
    <n v="37.840000000000003"/>
    <n v="17.98"/>
    <s v="Nat Carroll"/>
    <x v="0"/>
    <s v="United States"/>
    <x v="39"/>
    <x v="820"/>
    <x v="1"/>
    <s v="Art"/>
    <x v="2"/>
  </r>
  <r>
    <n v="1862"/>
    <s v="First Class"/>
    <s v="CUST-488"/>
    <s v="PD-19"/>
    <n v="6"/>
    <x v="53"/>
    <x v="828"/>
    <n v="1"/>
    <n v="0.18"/>
    <n v="5.4720000000000004"/>
    <n v="4.3920000000000003"/>
    <s v="Nat Carroll"/>
    <x v="0"/>
    <s v="United States"/>
    <x v="39"/>
    <x v="135"/>
    <x v="1"/>
    <s v="Fasteners"/>
    <x v="2"/>
  </r>
  <r>
    <n v="3604"/>
    <s v="Same Day"/>
    <s v="CUST-488"/>
    <s v="PD-1572"/>
    <n v="2"/>
    <x v="49"/>
    <x v="886"/>
    <n v="0"/>
    <n v="171.75"/>
    <n v="644.07600000000002"/>
    <n v="300.57600000000002"/>
    <s v="Nat Carroll"/>
    <x v="0"/>
    <s v="United States"/>
    <x v="39"/>
    <x v="716"/>
    <x v="1"/>
    <s v="Appliances"/>
    <x v="2"/>
  </r>
  <r>
    <n v="3605"/>
    <s v="Same Day"/>
    <s v="CUST-488"/>
    <s v="PD-113"/>
    <n v="2"/>
    <x v="49"/>
    <x v="886"/>
    <n v="0"/>
    <n v="0.23"/>
    <n v="4.68"/>
    <n v="4.22"/>
    <s v="Nat Carroll"/>
    <x v="0"/>
    <s v="United States"/>
    <x v="39"/>
    <x v="712"/>
    <x v="1"/>
    <s v="Fasteners"/>
    <x v="2"/>
  </r>
  <r>
    <n v="3606"/>
    <s v="Same Day"/>
    <s v="CUST-488"/>
    <s v="PD-81"/>
    <n v="2"/>
    <x v="49"/>
    <x v="886"/>
    <n v="0"/>
    <n v="0.38"/>
    <n v="3.82"/>
    <n v="3.06"/>
    <s v="Nat Carroll"/>
    <x v="0"/>
    <s v="United States"/>
    <x v="39"/>
    <x v="360"/>
    <x v="1"/>
    <s v="Binders"/>
    <x v="2"/>
  </r>
  <r>
    <n v="3607"/>
    <s v="Same Day"/>
    <s v="CUST-488"/>
    <s v="PD-593"/>
    <n v="1"/>
    <x v="49"/>
    <x v="886"/>
    <n v="0"/>
    <n v="0.53"/>
    <n v="8.76"/>
    <n v="8.23"/>
    <s v="Nat Carroll"/>
    <x v="0"/>
    <s v="United States"/>
    <x v="39"/>
    <x v="926"/>
    <x v="0"/>
    <s v="Phones"/>
    <x v="2"/>
  </r>
  <r>
    <n v="3608"/>
    <s v="Same Day"/>
    <s v="CUST-488"/>
    <s v="PD-1527"/>
    <n v="2"/>
    <x v="49"/>
    <x v="886"/>
    <n v="0"/>
    <n v="100.8"/>
    <n v="479.98"/>
    <n v="278.38"/>
    <s v="Nat Carroll"/>
    <x v="0"/>
    <s v="United States"/>
    <x v="39"/>
    <x v="731"/>
    <x v="0"/>
    <s v="Copiers"/>
    <x v="2"/>
  </r>
  <r>
    <n v="4291"/>
    <s v="First Class"/>
    <s v="CUST-488"/>
    <s v="PD-907"/>
    <n v="4"/>
    <x v="9"/>
    <x v="581"/>
    <n v="2"/>
    <n v="9.5"/>
    <n v="88.4"/>
    <n v="50.4"/>
    <s v="Nat Carroll"/>
    <x v="0"/>
    <s v="United States"/>
    <x v="39"/>
    <x v="480"/>
    <x v="0"/>
    <s v="Accessories"/>
    <x v="2"/>
  </r>
  <r>
    <n v="4292"/>
    <s v="First Class"/>
    <s v="CUST-488"/>
    <s v="PD-495"/>
    <n v="1"/>
    <x v="9"/>
    <x v="581"/>
    <n v="2"/>
    <n v="2.0099999999999998"/>
    <n v="6.48"/>
    <n v="4.47"/>
    <s v="Nat Carroll"/>
    <x v="0"/>
    <s v="United States"/>
    <x v="39"/>
    <x v="1150"/>
    <x v="1"/>
    <s v="Paper"/>
    <x v="2"/>
  </r>
  <r>
    <n v="4290"/>
    <s v="First Class"/>
    <s v="CUST-488"/>
    <s v="PD-423"/>
    <n v="2"/>
    <x v="9"/>
    <x v="581"/>
    <n v="2"/>
    <n v="3.12"/>
    <n v="11.56"/>
    <n v="5.32"/>
    <s v="Nat Carroll"/>
    <x v="0"/>
    <s v="United States"/>
    <x v="39"/>
    <x v="800"/>
    <x v="1"/>
    <s v="Paper"/>
    <x v="2"/>
  </r>
  <r>
    <n v="15183"/>
    <s v="Standard Class"/>
    <s v="CUST-488"/>
    <s v="PD-1025"/>
    <n v="1"/>
    <x v="11"/>
    <x v="59"/>
    <n v="2"/>
    <n v="329"/>
    <n v="349.3"/>
    <n v="20.3"/>
    <s v="Nat Carroll"/>
    <x v="0"/>
    <s v="United States"/>
    <x v="39"/>
    <x v="30"/>
    <x v="3"/>
    <s v="Tablets"/>
    <x v="2"/>
  </r>
  <r>
    <n v="7335"/>
    <s v="Second Class"/>
    <s v="CUST-488"/>
    <s v="PD-1427"/>
    <n v="4"/>
    <x v="32"/>
    <x v="1377"/>
    <n v="2"/>
    <n v="63.43"/>
    <n v="563.79999999999995"/>
    <n v="310.08"/>
    <s v="Nat Carroll"/>
    <x v="0"/>
    <s v="United States"/>
    <x v="39"/>
    <x v="1035"/>
    <x v="1"/>
    <s v="Storage"/>
    <x v="2"/>
  </r>
  <r>
    <n v="7337"/>
    <s v="Second Class"/>
    <s v="CUST-488"/>
    <s v="PD-96"/>
    <n v="10"/>
    <x v="32"/>
    <x v="1377"/>
    <n v="2"/>
    <n v="1.05"/>
    <n v="21.5"/>
    <n v="11"/>
    <s v="Nat Carroll"/>
    <x v="0"/>
    <s v="United States"/>
    <x v="39"/>
    <x v="577"/>
    <x v="1"/>
    <s v="Art"/>
    <x v="2"/>
  </r>
  <r>
    <n v="1453"/>
    <s v="Standard Class"/>
    <s v="CUST-489"/>
    <s v="PD-1033"/>
    <n v="4"/>
    <x v="53"/>
    <x v="1414"/>
    <n v="4"/>
    <n v="3999"/>
    <n v="19196.8"/>
    <n v="3200.8"/>
    <s v="Magdelene Morse"/>
    <x v="0"/>
    <s v="United States"/>
    <x v="15"/>
    <x v="206"/>
    <x v="6"/>
    <s v="Desktops"/>
    <x v="0"/>
  </r>
  <r>
    <n v="4639"/>
    <s v="Standard Class"/>
    <s v="CUST-489"/>
    <s v="PD-877"/>
    <n v="3"/>
    <x v="2"/>
    <x v="945"/>
    <n v="7"/>
    <n v="4.05"/>
    <n v="60.72"/>
    <n v="48.57"/>
    <s v="Magdelene Morse"/>
    <x v="0"/>
    <s v="United States"/>
    <x v="15"/>
    <x v="1454"/>
    <x v="2"/>
    <s v="Furnishings"/>
    <x v="0"/>
  </r>
  <r>
    <n v="4638"/>
    <s v="Standard Class"/>
    <s v="CUST-489"/>
    <s v="PD-1558"/>
    <n v="2"/>
    <x v="2"/>
    <x v="945"/>
    <n v="7"/>
    <n v="47.38"/>
    <n v="568.60199999999998"/>
    <n v="473.84199999999998"/>
    <s v="Magdelene Morse"/>
    <x v="0"/>
    <s v="United States"/>
    <x v="15"/>
    <x v="659"/>
    <x v="2"/>
    <s v="Chairs"/>
    <x v="0"/>
  </r>
  <r>
    <n v="15089"/>
    <s v="Standard Class"/>
    <s v="CUST-489"/>
    <s v="PD-1052"/>
    <n v="1"/>
    <x v="12"/>
    <x v="263"/>
    <n v="5"/>
    <n v="35.49"/>
    <n v="25.193000000000001"/>
    <n v="-10.297000000000001"/>
    <s v="Magdelene Morse"/>
    <x v="0"/>
    <s v="United States"/>
    <x v="15"/>
    <x v="110"/>
    <x v="0"/>
    <s v="Phones"/>
    <x v="0"/>
  </r>
  <r>
    <n v="6941"/>
    <s v="Standard Class"/>
    <s v="CUST-489"/>
    <s v="PD-1438"/>
    <n v="3"/>
    <x v="52"/>
    <x v="1124"/>
    <n v="4"/>
    <n v="20.7"/>
    <n v="310.44299999999998"/>
    <n v="248.34299999999999"/>
    <s v="Magdelene Morse"/>
    <x v="0"/>
    <s v="United States"/>
    <x v="15"/>
    <x v="1312"/>
    <x v="2"/>
    <s v="Tables"/>
    <x v="0"/>
  </r>
  <r>
    <n v="8646"/>
    <s v="First Class"/>
    <s v="CUST-489"/>
    <s v="PD-1060"/>
    <n v="2"/>
    <x v="14"/>
    <x v="183"/>
    <n v="3"/>
    <n v="2.95"/>
    <n v="59.024000000000001"/>
    <n v="53.124000000000002"/>
    <s v="Magdelene Morse"/>
    <x v="0"/>
    <s v="United States"/>
    <x v="15"/>
    <x v="97"/>
    <x v="2"/>
    <s v="Furnishings"/>
    <x v="0"/>
  </r>
  <r>
    <n v="105"/>
    <s v="Second Class"/>
    <s v="CUST-49"/>
    <s v="PD-166"/>
    <n v="4"/>
    <x v="18"/>
    <x v="436"/>
    <n v="3"/>
    <n v="1.21"/>
    <n v="11.56"/>
    <n v="6.72"/>
    <s v="Alyssa Tate"/>
    <x v="1"/>
    <s v="United States"/>
    <x v="2"/>
    <x v="928"/>
    <x v="1"/>
    <s v="Labels"/>
    <x v="0"/>
  </r>
  <r>
    <n v="939"/>
    <s v="Standard Class"/>
    <s v="CUST-49"/>
    <s v="PD-81"/>
    <n v="3"/>
    <x v="6"/>
    <x v="751"/>
    <n v="6"/>
    <n v="0.38"/>
    <n v="1.7190000000000001"/>
    <n v="0.57899999999999996"/>
    <s v="Alyssa Tate"/>
    <x v="1"/>
    <s v="United States"/>
    <x v="2"/>
    <x v="360"/>
    <x v="1"/>
    <s v="Binders"/>
    <x v="0"/>
  </r>
  <r>
    <n v="3911"/>
    <s v="Second Class"/>
    <s v="CUST-49"/>
    <s v="PD-220"/>
    <n v="1"/>
    <x v="1"/>
    <x v="843"/>
    <n v="2"/>
    <n v="1.76"/>
    <n v="1.032"/>
    <n v="-0.72799999999999998"/>
    <s v="Alyssa Tate"/>
    <x v="1"/>
    <s v="United States"/>
    <x v="2"/>
    <x v="341"/>
    <x v="1"/>
    <s v="Binders"/>
    <x v="0"/>
  </r>
  <r>
    <n v="16309"/>
    <s v="Standard Class"/>
    <s v="CUST-49"/>
    <s v="PD-962"/>
    <n v="1"/>
    <x v="22"/>
    <x v="31"/>
    <n v="6"/>
    <n v="11.04"/>
    <n v="19.312999999999999"/>
    <n v="8.2729999999999997"/>
    <s v="Alyssa Tate"/>
    <x v="1"/>
    <s v="United States"/>
    <x v="2"/>
    <x v="481"/>
    <x v="0"/>
    <s v="Phones"/>
    <x v="0"/>
  </r>
  <r>
    <n v="5700"/>
    <s v="Standard Class"/>
    <s v="CUST-49"/>
    <s v="PD-890"/>
    <n v="2"/>
    <x v="9"/>
    <x v="581"/>
    <n v="7"/>
    <n v="8.17"/>
    <n v="33.520000000000003"/>
    <n v="17.18"/>
    <s v="Alyssa Tate"/>
    <x v="1"/>
    <s v="United States"/>
    <x v="2"/>
    <x v="1428"/>
    <x v="0"/>
    <s v="Phones"/>
    <x v="0"/>
  </r>
  <r>
    <n v="5701"/>
    <s v="Standard Class"/>
    <s v="CUST-49"/>
    <s v="PD-348"/>
    <n v="2"/>
    <x v="9"/>
    <x v="581"/>
    <n v="7"/>
    <n v="2.68"/>
    <n v="9.94"/>
    <n v="4.58"/>
    <s v="Alyssa Tate"/>
    <x v="1"/>
    <s v="United States"/>
    <x v="2"/>
    <x v="459"/>
    <x v="2"/>
    <s v="Furnishings"/>
    <x v="0"/>
  </r>
  <r>
    <n v="16283"/>
    <s v="Standard Class"/>
    <s v="CUST-49"/>
    <s v="PD-1059"/>
    <n v="1"/>
    <x v="21"/>
    <x v="90"/>
    <n v="3"/>
    <n v="2.21"/>
    <n v="25.745999999999999"/>
    <n v="23.536000000000001"/>
    <s v="Alyssa Tate"/>
    <x v="1"/>
    <s v="United States"/>
    <x v="2"/>
    <x v="29"/>
    <x v="0"/>
    <s v="Phones"/>
    <x v="0"/>
  </r>
  <r>
    <n v="16425"/>
    <s v="First Class"/>
    <s v="CUST-49"/>
    <s v="PD-1043"/>
    <n v="1"/>
    <x v="21"/>
    <x v="161"/>
    <n v="3"/>
    <n v="18.309999999999999"/>
    <n v="24.646999999999998"/>
    <n v="6.3369999999999997"/>
    <s v="Alyssa Tate"/>
    <x v="1"/>
    <s v="United States"/>
    <x v="2"/>
    <x v="288"/>
    <x v="1"/>
    <s v="Appliances"/>
    <x v="0"/>
  </r>
  <r>
    <n v="16324"/>
    <s v="Standard Class"/>
    <s v="CUST-49"/>
    <s v="PD-1005"/>
    <n v="1"/>
    <x v="11"/>
    <x v="163"/>
    <n v="1"/>
    <n v="4.34"/>
    <n v="21.686"/>
    <n v="17.346"/>
    <s v="Alyssa Tate"/>
    <x v="1"/>
    <s v="United States"/>
    <x v="2"/>
    <x v="149"/>
    <x v="1"/>
    <s v="Paper"/>
    <x v="0"/>
  </r>
  <r>
    <n v="8451"/>
    <s v="Second Class"/>
    <s v="CUST-49"/>
    <s v="PD-308"/>
    <n v="2"/>
    <x v="45"/>
    <x v="168"/>
    <n v="4"/>
    <n v="2.14"/>
    <n v="8.92"/>
    <n v="4.6399999999999997"/>
    <s v="Alyssa Tate"/>
    <x v="1"/>
    <s v="United States"/>
    <x v="2"/>
    <x v="834"/>
    <x v="1"/>
    <s v="Art"/>
    <x v="0"/>
  </r>
  <r>
    <n v="8452"/>
    <s v="Second Class"/>
    <s v="CUST-49"/>
    <s v="PD-1316"/>
    <n v="9"/>
    <x v="45"/>
    <x v="168"/>
    <n v="4"/>
    <n v="5.98"/>
    <n v="717.048"/>
    <n v="663.22799999999995"/>
    <s v="Alyssa Tate"/>
    <x v="1"/>
    <s v="United States"/>
    <x v="2"/>
    <x v="1109"/>
    <x v="2"/>
    <s v="Tables"/>
    <x v="0"/>
  </r>
  <r>
    <n v="8453"/>
    <s v="Second Class"/>
    <s v="CUST-49"/>
    <s v="PD-1064"/>
    <n v="1"/>
    <x v="45"/>
    <x v="168"/>
    <n v="4"/>
    <n v="12.1"/>
    <n v="37.799999999999997"/>
    <n v="25.7"/>
    <s v="Alyssa Tate"/>
    <x v="1"/>
    <s v="United States"/>
    <x v="2"/>
    <x v="11"/>
    <x v="1"/>
    <s v="Appliances"/>
    <x v="0"/>
  </r>
  <r>
    <n v="9584"/>
    <s v="First Class"/>
    <s v="CUST-49"/>
    <s v="PD-149"/>
    <n v="4"/>
    <x v="42"/>
    <x v="776"/>
    <n v="3"/>
    <n v="1.45"/>
    <n v="11.12"/>
    <n v="5.32"/>
    <s v="Alyssa Tate"/>
    <x v="1"/>
    <s v="United States"/>
    <x v="2"/>
    <x v="1281"/>
    <x v="1"/>
    <s v="Art"/>
    <x v="0"/>
  </r>
  <r>
    <n v="10045"/>
    <s v="Second Class"/>
    <s v="CUST-49"/>
    <s v="PD-1352"/>
    <n v="1"/>
    <x v="16"/>
    <x v="291"/>
    <n v="3"/>
    <n v="39.380000000000003"/>
    <n v="103.911"/>
    <n v="64.531000000000006"/>
    <s v="Alyssa Tate"/>
    <x v="1"/>
    <s v="United States"/>
    <x v="2"/>
    <x v="1274"/>
    <x v="2"/>
    <s v="Tables"/>
    <x v="0"/>
  </r>
  <r>
    <n v="10064"/>
    <s v="First Class"/>
    <s v="CUST-49"/>
    <s v="PD-1352"/>
    <n v="1"/>
    <x v="16"/>
    <x v="333"/>
    <n v="5"/>
    <n v="39.380000000000003"/>
    <n v="103.911"/>
    <n v="64.531000000000006"/>
    <s v="Alyssa Tate"/>
    <x v="1"/>
    <s v="United States"/>
    <x v="2"/>
    <x v="1274"/>
    <x v="2"/>
    <s v="Tables"/>
    <x v="0"/>
  </r>
  <r>
    <n v="10522"/>
    <s v="Same Day"/>
    <s v="CUST-49"/>
    <s v="PD-1352"/>
    <n v="5"/>
    <x v="4"/>
    <x v="132"/>
    <n v="5"/>
    <n v="39.380000000000003"/>
    <n v="519.55499999999995"/>
    <n v="322.65499999999997"/>
    <s v="Alyssa Tate"/>
    <x v="1"/>
    <s v="United States"/>
    <x v="2"/>
    <x v="1274"/>
    <x v="2"/>
    <s v="Tables"/>
    <x v="0"/>
  </r>
  <r>
    <n v="1454"/>
    <s v="Standard Class"/>
    <s v="CUST-490"/>
    <s v="PD-364"/>
    <n v="5"/>
    <x v="38"/>
    <x v="1431"/>
    <n v="5"/>
    <n v="0.71"/>
    <n v="25.3"/>
    <n v="21.75"/>
    <s v="Annie Thurman"/>
    <x v="0"/>
    <s v="United States"/>
    <x v="24"/>
    <x v="952"/>
    <x v="1"/>
    <s v="Binders"/>
    <x v="1"/>
  </r>
  <r>
    <n v="1455"/>
    <s v="Standard Class"/>
    <s v="CUST-490"/>
    <s v="PD-1017"/>
    <n v="3"/>
    <x v="38"/>
    <x v="1431"/>
    <n v="5"/>
    <n v="699"/>
    <n v="2997"/>
    <n v="900"/>
    <s v="Annie Thurman"/>
    <x v="0"/>
    <s v="United States"/>
    <x v="24"/>
    <x v="299"/>
    <x v="6"/>
    <s v="Laptops"/>
    <x v="1"/>
  </r>
  <r>
    <n v="1809"/>
    <s v="Standard Class"/>
    <s v="CUST-490"/>
    <s v="PD-64"/>
    <n v="2"/>
    <x v="6"/>
    <x v="972"/>
    <n v="5"/>
    <n v="0.14000000000000001"/>
    <n v="2.7839999999999998"/>
    <n v="2.504"/>
    <s v="Annie Thurman"/>
    <x v="0"/>
    <s v="United States"/>
    <x v="24"/>
    <x v="315"/>
    <x v="1"/>
    <s v="Paper"/>
    <x v="1"/>
  </r>
  <r>
    <n v="1810"/>
    <s v="Standard Class"/>
    <s v="CUST-490"/>
    <s v="PD-864"/>
    <n v="9"/>
    <x v="6"/>
    <x v="972"/>
    <n v="5"/>
    <n v="1.6"/>
    <n v="143.85599999999999"/>
    <n v="129.45599999999999"/>
    <s v="Annie Thurman"/>
    <x v="0"/>
    <s v="United States"/>
    <x v="24"/>
    <x v="917"/>
    <x v="1"/>
    <s v="Paper"/>
    <x v="1"/>
  </r>
  <r>
    <n v="2746"/>
    <s v="Second Class"/>
    <s v="CUST-490"/>
    <s v="PD-1562"/>
    <n v="8"/>
    <x v="20"/>
    <x v="1432"/>
    <n v="4"/>
    <n v="55.78"/>
    <n v="2625.12"/>
    <n v="2178.88"/>
    <s v="Annie Thurman"/>
    <x v="0"/>
    <s v="United States"/>
    <x v="24"/>
    <x v="1455"/>
    <x v="1"/>
    <s v="Appliances"/>
    <x v="1"/>
  </r>
  <r>
    <n v="2747"/>
    <s v="Second Class"/>
    <s v="CUST-490"/>
    <s v="PD-443"/>
    <n v="3"/>
    <x v="20"/>
    <x v="1432"/>
    <n v="4"/>
    <n v="1.2"/>
    <n v="17.940000000000001"/>
    <n v="14.34"/>
    <s v="Annie Thurman"/>
    <x v="0"/>
    <s v="United States"/>
    <x v="24"/>
    <x v="1318"/>
    <x v="1"/>
    <s v="Art"/>
    <x v="1"/>
  </r>
  <r>
    <n v="5074"/>
    <s v="Standard Class"/>
    <s v="CUST-490"/>
    <s v="PD-918"/>
    <n v="2"/>
    <x v="41"/>
    <x v="203"/>
    <n v="5"/>
    <n v="11.49"/>
    <n v="45.96"/>
    <n v="22.98"/>
    <s v="Annie Thurman"/>
    <x v="0"/>
    <s v="United States"/>
    <x v="24"/>
    <x v="646"/>
    <x v="1"/>
    <s v="Appliances"/>
    <x v="1"/>
  </r>
  <r>
    <n v="5282"/>
    <s v="Same Day"/>
    <s v="CUST-490"/>
    <s v="PD-802"/>
    <n v="5"/>
    <x v="22"/>
    <x v="1019"/>
    <n v="1"/>
    <n v="8.48"/>
    <n v="63.96"/>
    <n v="21.56"/>
    <s v="Annie Thurman"/>
    <x v="0"/>
    <s v="United States"/>
    <x v="24"/>
    <x v="1186"/>
    <x v="0"/>
    <s v="Phones"/>
    <x v="1"/>
  </r>
  <r>
    <n v="5420"/>
    <s v="Second Class"/>
    <s v="CUST-490"/>
    <s v="PD-319"/>
    <n v="4"/>
    <x v="2"/>
    <x v="159"/>
    <n v="4"/>
    <n v="0.65"/>
    <n v="14.784000000000001"/>
    <n v="12.183999999999999"/>
    <s v="Annie Thurman"/>
    <x v="0"/>
    <s v="United States"/>
    <x v="24"/>
    <x v="818"/>
    <x v="1"/>
    <s v="Binders"/>
    <x v="1"/>
  </r>
  <r>
    <n v="5283"/>
    <s v="Same Day"/>
    <s v="CUST-490"/>
    <s v="PD-1183"/>
    <n v="5"/>
    <x v="22"/>
    <x v="1019"/>
    <n v="1"/>
    <n v="21.28"/>
    <n v="223.96"/>
    <n v="117.56"/>
    <s v="Annie Thurman"/>
    <x v="0"/>
    <s v="United States"/>
    <x v="24"/>
    <x v="675"/>
    <x v="0"/>
    <s v="Accessories"/>
    <x v="1"/>
  </r>
  <r>
    <n v="6744"/>
    <s v="Standard Class"/>
    <s v="CUST-490"/>
    <s v="PD-629"/>
    <n v="2"/>
    <x v="32"/>
    <x v="703"/>
    <n v="4"/>
    <n v="1.36"/>
    <n v="19.440000000000001"/>
    <n v="16.72"/>
    <s v="Annie Thurman"/>
    <x v="0"/>
    <s v="United States"/>
    <x v="24"/>
    <x v="1198"/>
    <x v="1"/>
    <s v="Appliances"/>
    <x v="1"/>
  </r>
  <r>
    <n v="7799"/>
    <s v="Standard Class"/>
    <s v="CUST-490"/>
    <s v="PD-1277"/>
    <n v="2"/>
    <x v="45"/>
    <x v="628"/>
    <n v="6"/>
    <n v="36.68"/>
    <n v="166.72"/>
    <n v="93.36"/>
    <s v="Annie Thurman"/>
    <x v="0"/>
    <s v="United States"/>
    <x v="24"/>
    <x v="1443"/>
    <x v="1"/>
    <s v="Storage"/>
    <x v="1"/>
  </r>
  <r>
    <n v="7800"/>
    <s v="Standard Class"/>
    <s v="CUST-490"/>
    <s v="PD-574"/>
    <n v="3"/>
    <x v="45"/>
    <x v="628"/>
    <n v="6"/>
    <n v="1.41"/>
    <n v="19.847999999999999"/>
    <n v="15.618"/>
    <s v="Annie Thurman"/>
    <x v="0"/>
    <s v="United States"/>
    <x v="24"/>
    <x v="22"/>
    <x v="1"/>
    <s v="Binders"/>
    <x v="1"/>
  </r>
  <r>
    <n v="7801"/>
    <s v="Standard Class"/>
    <s v="CUST-490"/>
    <s v="PD-1140"/>
    <n v="2"/>
    <x v="45"/>
    <x v="628"/>
    <n v="6"/>
    <n v="26.86"/>
    <n v="99.48"/>
    <n v="45.76"/>
    <s v="Annie Thurman"/>
    <x v="0"/>
    <s v="United States"/>
    <x v="24"/>
    <x v="617"/>
    <x v="2"/>
    <s v="Furnishings"/>
    <x v="1"/>
  </r>
  <r>
    <n v="9146"/>
    <s v="First Class"/>
    <s v="CUST-490"/>
    <s v="PD-1124"/>
    <n v="2"/>
    <x v="37"/>
    <x v="1146"/>
    <n v="2"/>
    <n v="20.64"/>
    <n v="76.784000000000006"/>
    <n v="35.503999999999998"/>
    <s v="Annie Thurman"/>
    <x v="0"/>
    <s v="United States"/>
    <x v="24"/>
    <x v="925"/>
    <x v="0"/>
    <s v="Phones"/>
    <x v="1"/>
  </r>
  <r>
    <n v="9866"/>
    <s v="Standard Class"/>
    <s v="CUST-490"/>
    <s v="PD-48"/>
    <n v="3"/>
    <x v="52"/>
    <x v="1129"/>
    <n v="4"/>
    <n v="0.13"/>
    <n v="4.74"/>
    <n v="4.3499999999999996"/>
    <s v="Annie Thurman"/>
    <x v="0"/>
    <s v="United States"/>
    <x v="24"/>
    <x v="1328"/>
    <x v="1"/>
    <s v="Fasteners"/>
    <x v="1"/>
  </r>
  <r>
    <n v="1456"/>
    <s v="Standard Class"/>
    <s v="CUST-491"/>
    <s v="PD-1398"/>
    <n v="3"/>
    <x v="7"/>
    <x v="1427"/>
    <n v="4"/>
    <n v="40.32"/>
    <n v="302.37599999999998"/>
    <n v="181.416"/>
    <s v="Daniel Raglin"/>
    <x v="1"/>
    <s v="United States"/>
    <x v="41"/>
    <x v="1446"/>
    <x v="0"/>
    <s v="Phones"/>
    <x v="0"/>
  </r>
  <r>
    <n v="3393"/>
    <s v="Standard Class"/>
    <s v="CUST-491"/>
    <s v="PD-394"/>
    <n v="3"/>
    <x v="19"/>
    <x v="234"/>
    <n v="-360"/>
    <n v="2.11"/>
    <n v="12.672000000000001"/>
    <n v="6.3419999999999996"/>
    <s v="Daniel Raglin"/>
    <x v="1"/>
    <s v="United States"/>
    <x v="41"/>
    <x v="1371"/>
    <x v="1"/>
    <s v="Storage"/>
    <x v="0"/>
  </r>
  <r>
    <n v="3715"/>
    <s v="Standard Class"/>
    <s v="CUST-491"/>
    <s v="PD-843"/>
    <n v="5"/>
    <x v="1"/>
    <x v="1396"/>
    <n v="7"/>
    <n v="7.33"/>
    <n v="91.7"/>
    <n v="55.05"/>
    <s v="Daniel Raglin"/>
    <x v="1"/>
    <s v="United States"/>
    <x v="41"/>
    <x v="1225"/>
    <x v="1"/>
    <s v="Binders"/>
    <x v="0"/>
  </r>
  <r>
    <n v="3716"/>
    <s v="Standard Class"/>
    <s v="CUST-491"/>
    <s v="PD-1130"/>
    <n v="1"/>
    <x v="1"/>
    <x v="1396"/>
    <n v="7"/>
    <n v="19.440000000000001"/>
    <n v="48.59"/>
    <n v="29.15"/>
    <s v="Daniel Raglin"/>
    <x v="1"/>
    <s v="United States"/>
    <x v="41"/>
    <x v="486"/>
    <x v="2"/>
    <s v="Chairs"/>
    <x v="0"/>
  </r>
  <r>
    <n v="3717"/>
    <s v="Standard Class"/>
    <s v="CUST-491"/>
    <s v="PD-1140"/>
    <n v="2"/>
    <x v="1"/>
    <x v="1396"/>
    <n v="7"/>
    <n v="26.86"/>
    <n v="99.48"/>
    <n v="45.76"/>
    <s v="Daniel Raglin"/>
    <x v="1"/>
    <s v="United States"/>
    <x v="41"/>
    <x v="617"/>
    <x v="2"/>
    <s v="Furnishings"/>
    <x v="0"/>
  </r>
  <r>
    <n v="3718"/>
    <s v="Standard Class"/>
    <s v="CUST-491"/>
    <s v="PD-1483"/>
    <n v="6"/>
    <x v="1"/>
    <x v="1396"/>
    <n v="7"/>
    <n v="14.52"/>
    <n v="1088.76"/>
    <n v="1001.64"/>
    <s v="Daniel Raglin"/>
    <x v="1"/>
    <s v="United States"/>
    <x v="41"/>
    <x v="390"/>
    <x v="1"/>
    <s v="Storage"/>
    <x v="0"/>
  </r>
  <r>
    <n v="6485"/>
    <s v="Standard Class"/>
    <s v="CUST-491"/>
    <s v="PD-605"/>
    <n v="1"/>
    <x v="44"/>
    <x v="1309"/>
    <n v="4"/>
    <n v="1.73"/>
    <n v="9.1199999999999992"/>
    <n v="7.39"/>
    <s v="Daniel Raglin"/>
    <x v="1"/>
    <s v="United States"/>
    <x v="41"/>
    <x v="395"/>
    <x v="1"/>
    <s v="Binders"/>
    <x v="0"/>
  </r>
  <r>
    <n v="6486"/>
    <s v="Standard Class"/>
    <s v="CUST-491"/>
    <s v="PD-1573"/>
    <n v="9"/>
    <x v="44"/>
    <x v="1309"/>
    <n v="4"/>
    <n v="28.8"/>
    <n v="3239.91"/>
    <n v="2980.71"/>
    <s v="Daniel Raglin"/>
    <x v="1"/>
    <s v="United States"/>
    <x v="41"/>
    <x v="1061"/>
    <x v="0"/>
    <s v="Copiers"/>
    <x v="0"/>
  </r>
  <r>
    <n v="5874"/>
    <s v="Second Class"/>
    <s v="CUST-491"/>
    <s v="PD-1445"/>
    <n v="4"/>
    <x v="9"/>
    <x v="1433"/>
    <n v="5"/>
    <n v="27.24"/>
    <n v="242.17599999999999"/>
    <n v="133.21600000000001"/>
    <s v="Daniel Raglin"/>
    <x v="1"/>
    <s v="United States"/>
    <x v="41"/>
    <x v="1284"/>
    <x v="2"/>
    <s v="Furnishings"/>
    <x v="0"/>
  </r>
  <r>
    <n v="15139"/>
    <s v="Standard Class"/>
    <s v="CUST-491"/>
    <s v="PD-1082"/>
    <n v="1"/>
    <x v="22"/>
    <x v="273"/>
    <n v="6"/>
    <n v="18.399999999999999"/>
    <n v="27.992999999999999"/>
    <n v="9.593"/>
    <s v="Daniel Raglin"/>
    <x v="1"/>
    <s v="United States"/>
    <x v="41"/>
    <x v="48"/>
    <x v="0"/>
    <s v="Accessories"/>
    <x v="0"/>
  </r>
  <r>
    <n v="6487"/>
    <s v="Standard Class"/>
    <s v="CUST-491"/>
    <s v="PD-1077"/>
    <n v="3"/>
    <x v="44"/>
    <x v="1309"/>
    <n v="4"/>
    <n v="3.57"/>
    <n v="119.1"/>
    <n v="108.39"/>
    <s v="Daniel Raglin"/>
    <x v="1"/>
    <s v="United States"/>
    <x v="41"/>
    <x v="204"/>
    <x v="1"/>
    <s v="Storage"/>
    <x v="0"/>
  </r>
  <r>
    <n v="8541"/>
    <s v="Second Class"/>
    <s v="CUST-491"/>
    <s v="PD-556"/>
    <n v="5"/>
    <x v="15"/>
    <x v="710"/>
    <n v="4"/>
    <n v="0.54"/>
    <n v="11.52"/>
    <n v="8.82"/>
    <s v="Daniel Raglin"/>
    <x v="1"/>
    <s v="United States"/>
    <x v="41"/>
    <x v="1399"/>
    <x v="1"/>
    <s v="Binders"/>
    <x v="0"/>
  </r>
  <r>
    <n v="8547"/>
    <s v="Second Class"/>
    <s v="CUST-491"/>
    <s v="PD-587"/>
    <n v="11"/>
    <x v="37"/>
    <x v="1083"/>
    <n v="2"/>
    <n v="1.22"/>
    <n v="95.48"/>
    <n v="82.06"/>
    <s v="Daniel Raglin"/>
    <x v="1"/>
    <s v="United States"/>
    <x v="41"/>
    <x v="508"/>
    <x v="1"/>
    <s v="Binders"/>
    <x v="0"/>
  </r>
  <r>
    <n v="1457"/>
    <s v="Standard Class"/>
    <s v="CUST-492"/>
    <s v="PD-1527"/>
    <n v="3"/>
    <x v="53"/>
    <x v="811"/>
    <n v="4"/>
    <n v="100.8"/>
    <n v="575.976"/>
    <n v="273.57600000000002"/>
    <s v="Mark Cousins"/>
    <x v="2"/>
    <s v="United States"/>
    <x v="14"/>
    <x v="731"/>
    <x v="0"/>
    <s v="Copiers"/>
    <x v="2"/>
  </r>
  <r>
    <n v="5086"/>
    <s v="Standard Class"/>
    <s v="CUST-492"/>
    <s v="PD-895"/>
    <n v="5"/>
    <x v="41"/>
    <x v="749"/>
    <n v="5"/>
    <n v="3.59"/>
    <n v="84.4"/>
    <n v="66.45"/>
    <s v="Mark Cousins"/>
    <x v="2"/>
    <s v="United States"/>
    <x v="14"/>
    <x v="506"/>
    <x v="1"/>
    <s v="Paper"/>
    <x v="2"/>
  </r>
  <r>
    <n v="4534"/>
    <s v="Second Class"/>
    <s v="CUST-492"/>
    <s v="PD-560"/>
    <n v="3"/>
    <x v="41"/>
    <x v="428"/>
    <n v="2"/>
    <n v="3.1"/>
    <n v="9.5519999999999996"/>
    <n v="0.252"/>
    <s v="Mark Cousins"/>
    <x v="2"/>
    <s v="United States"/>
    <x v="14"/>
    <x v="849"/>
    <x v="2"/>
    <s v="Furnishings"/>
    <x v="2"/>
  </r>
  <r>
    <n v="4301"/>
    <s v="First Class"/>
    <s v="CUST-492"/>
    <s v="PD-346"/>
    <n v="8"/>
    <x v="9"/>
    <x v="480"/>
    <n v="3"/>
    <n v="0.79"/>
    <n v="39.520000000000003"/>
    <n v="33.200000000000003"/>
    <s v="Mark Cousins"/>
    <x v="2"/>
    <s v="United States"/>
    <x v="14"/>
    <x v="695"/>
    <x v="2"/>
    <s v="Furnishings"/>
    <x v="2"/>
  </r>
  <r>
    <n v="4300"/>
    <s v="First Class"/>
    <s v="CUST-492"/>
    <s v="PD-200"/>
    <n v="5"/>
    <x v="9"/>
    <x v="480"/>
    <n v="3"/>
    <n v="1.57"/>
    <n v="16.399999999999999"/>
    <n v="8.5500000000000007"/>
    <s v="Mark Cousins"/>
    <x v="2"/>
    <s v="United States"/>
    <x v="14"/>
    <x v="586"/>
    <x v="1"/>
    <s v="Art"/>
    <x v="2"/>
  </r>
  <r>
    <n v="5085"/>
    <s v="Standard Class"/>
    <s v="CUST-492"/>
    <s v="PD-1251"/>
    <n v="3"/>
    <x v="41"/>
    <x v="749"/>
    <n v="5"/>
    <n v="30.7"/>
    <n v="184.22399999999999"/>
    <n v="92.123999999999995"/>
    <s v="Mark Cousins"/>
    <x v="2"/>
    <s v="United States"/>
    <x v="14"/>
    <x v="522"/>
    <x v="2"/>
    <s v="Chairs"/>
    <x v="2"/>
  </r>
  <r>
    <n v="15098"/>
    <s v="Standard Class"/>
    <s v="CUST-492"/>
    <s v="PD-1080"/>
    <n v="1"/>
    <x v="21"/>
    <x v="113"/>
    <n v="4"/>
    <n v="6.8"/>
    <n v="27.986000000000001"/>
    <n v="21.186"/>
    <s v="Mark Cousins"/>
    <x v="2"/>
    <s v="United States"/>
    <x v="14"/>
    <x v="95"/>
    <x v="1"/>
    <s v="Envelopes"/>
    <x v="2"/>
  </r>
  <r>
    <n v="4299"/>
    <s v="First Class"/>
    <s v="CUST-492"/>
    <s v="PD-1002"/>
    <n v="3"/>
    <x v="9"/>
    <x v="480"/>
    <n v="3"/>
    <n v="9.4700000000000006"/>
    <n v="91.68"/>
    <n v="63.27"/>
    <s v="Mark Cousins"/>
    <x v="2"/>
    <s v="United States"/>
    <x v="14"/>
    <x v="539"/>
    <x v="1"/>
    <s v="Binders"/>
    <x v="2"/>
  </r>
  <r>
    <n v="1458"/>
    <s v="Standard Class"/>
    <s v="CUST-493"/>
    <s v="PD-1318"/>
    <n v="5"/>
    <x v="6"/>
    <x v="1015"/>
    <n v="4"/>
    <n v="43.95"/>
    <n v="299.67"/>
    <n v="79.92"/>
    <s v="Brian Thompson"/>
    <x v="0"/>
    <s v="United States"/>
    <x v="5"/>
    <x v="433"/>
    <x v="0"/>
    <s v="Machines"/>
    <x v="2"/>
  </r>
  <r>
    <n v="3109"/>
    <s v="Standard Class"/>
    <s v="CUST-493"/>
    <s v="PD-258"/>
    <n v="4"/>
    <x v="50"/>
    <x v="235"/>
    <n v="5"/>
    <n v="1.1100000000000001"/>
    <n v="15.8"/>
    <n v="11.36"/>
    <s v="Brian Thompson"/>
    <x v="0"/>
    <s v="United States"/>
    <x v="5"/>
    <x v="855"/>
    <x v="1"/>
    <s v="Fasteners"/>
    <x v="2"/>
  </r>
  <r>
    <n v="3110"/>
    <s v="Standard Class"/>
    <s v="CUST-493"/>
    <s v="PD-1449"/>
    <n v="3"/>
    <x v="50"/>
    <x v="235"/>
    <n v="5"/>
    <n v="68.2"/>
    <n v="464.97"/>
    <n v="260.37"/>
    <s v="Brian Thompson"/>
    <x v="0"/>
    <s v="United States"/>
    <x v="5"/>
    <x v="304"/>
    <x v="0"/>
    <s v="Machines"/>
    <x v="2"/>
  </r>
  <r>
    <n v="3111"/>
    <s v="Standard Class"/>
    <s v="CUST-493"/>
    <s v="PD-1245"/>
    <n v="2"/>
    <x v="50"/>
    <x v="235"/>
    <n v="5"/>
    <n v="39.299999999999997"/>
    <n v="145.56"/>
    <n v="66.959999999999994"/>
    <s v="Brian Thompson"/>
    <x v="0"/>
    <s v="United States"/>
    <x v="5"/>
    <x v="124"/>
    <x v="2"/>
    <s v="Furnishings"/>
    <x v="2"/>
  </r>
  <r>
    <n v="3112"/>
    <s v="Standard Class"/>
    <s v="CUST-493"/>
    <s v="PD-274"/>
    <n v="3"/>
    <x v="50"/>
    <x v="235"/>
    <n v="5"/>
    <n v="1.86"/>
    <n v="12.39"/>
    <n v="6.81"/>
    <s v="Brian Thompson"/>
    <x v="0"/>
    <s v="United States"/>
    <x v="5"/>
    <x v="1456"/>
    <x v="1"/>
    <s v="Labels"/>
    <x v="2"/>
  </r>
  <r>
    <n v="3113"/>
    <s v="Standard Class"/>
    <s v="CUST-493"/>
    <s v="PD-972"/>
    <n v="3"/>
    <x v="50"/>
    <x v="235"/>
    <n v="5"/>
    <n v="10.37"/>
    <n v="84.09"/>
    <n v="52.98"/>
    <s v="Brian Thompson"/>
    <x v="0"/>
    <s v="United States"/>
    <x v="5"/>
    <x v="248"/>
    <x v="1"/>
    <s v="Binders"/>
    <x v="2"/>
  </r>
  <r>
    <n v="3114"/>
    <s v="Standard Class"/>
    <s v="CUST-493"/>
    <s v="PD-860"/>
    <n v="4"/>
    <x v="50"/>
    <x v="235"/>
    <n v="5"/>
    <n v="8.1300000000000008"/>
    <n v="79.36"/>
    <n v="46.84"/>
    <s v="Brian Thompson"/>
    <x v="0"/>
    <s v="United States"/>
    <x v="5"/>
    <x v="953"/>
    <x v="1"/>
    <s v="Art"/>
    <x v="2"/>
  </r>
  <r>
    <n v="3115"/>
    <s v="Standard Class"/>
    <s v="CUST-493"/>
    <s v="PD-821"/>
    <n v="9"/>
    <x v="50"/>
    <x v="235"/>
    <n v="5"/>
    <n v="6.3"/>
    <n v="153.36000000000001"/>
    <n v="96.66"/>
    <s v="Brian Thompson"/>
    <x v="0"/>
    <s v="United States"/>
    <x v="5"/>
    <x v="1201"/>
    <x v="1"/>
    <s v="Binders"/>
    <x v="2"/>
  </r>
  <r>
    <n v="3116"/>
    <s v="Standard Class"/>
    <s v="CUST-493"/>
    <s v="PD-533"/>
    <n v="6"/>
    <x v="50"/>
    <x v="235"/>
    <n v="5"/>
    <n v="1.0900000000000001"/>
    <n v="43.68"/>
    <n v="37.14"/>
    <s v="Brian Thompson"/>
    <x v="0"/>
    <s v="United States"/>
    <x v="5"/>
    <x v="991"/>
    <x v="1"/>
    <s v="Binders"/>
    <x v="2"/>
  </r>
  <r>
    <n v="3117"/>
    <s v="Standard Class"/>
    <s v="CUST-493"/>
    <s v="PD-679"/>
    <n v="7"/>
    <x v="50"/>
    <x v="235"/>
    <n v="5"/>
    <n v="3.82"/>
    <n v="78.540000000000006"/>
    <n v="51.8"/>
    <s v="Brian Thompson"/>
    <x v="0"/>
    <s v="United States"/>
    <x v="5"/>
    <x v="783"/>
    <x v="1"/>
    <s v="Storage"/>
    <x v="2"/>
  </r>
  <r>
    <n v="3205"/>
    <s v="Standard Class"/>
    <s v="CUST-493"/>
    <s v="PD-96"/>
    <n v="2"/>
    <x v="36"/>
    <x v="1324"/>
    <n v="5"/>
    <n v="1.05"/>
    <n v="3.44"/>
    <n v="1.34"/>
    <s v="Brian Thompson"/>
    <x v="0"/>
    <s v="United States"/>
    <x v="5"/>
    <x v="577"/>
    <x v="1"/>
    <s v="Art"/>
    <x v="2"/>
  </r>
  <r>
    <n v="5533"/>
    <s v="Standard Class"/>
    <s v="CUST-493"/>
    <s v="PD-997"/>
    <n v="3"/>
    <x v="10"/>
    <x v="67"/>
    <n v="7"/>
    <n v="10.01"/>
    <n v="91.02"/>
    <n v="60.99"/>
    <s v="Brian Thompson"/>
    <x v="0"/>
    <s v="United States"/>
    <x v="5"/>
    <x v="344"/>
    <x v="1"/>
    <s v="Appliances"/>
    <x v="2"/>
  </r>
  <r>
    <n v="5535"/>
    <s v="Standard Class"/>
    <s v="CUST-493"/>
    <s v="PD-742"/>
    <n v="9"/>
    <x v="10"/>
    <x v="67"/>
    <n v="7"/>
    <n v="2.41"/>
    <n v="120.51"/>
    <n v="98.82"/>
    <s v="Brian Thompson"/>
    <x v="0"/>
    <s v="United States"/>
    <x v="5"/>
    <x v="282"/>
    <x v="1"/>
    <s v="Storage"/>
    <x v="2"/>
  </r>
  <r>
    <n v="5225"/>
    <s v="Same Day"/>
    <s v="CUST-493"/>
    <s v="PD-486"/>
    <n v="8"/>
    <x v="10"/>
    <x v="983"/>
    <n v="0"/>
    <n v="0.32"/>
    <n v="51.84"/>
    <n v="49.28"/>
    <s v="Brian Thompson"/>
    <x v="0"/>
    <s v="United States"/>
    <x v="5"/>
    <x v="192"/>
    <x v="1"/>
    <s v="Paper"/>
    <x v="2"/>
  </r>
  <r>
    <n v="5224"/>
    <s v="Same Day"/>
    <s v="CUST-493"/>
    <s v="PD-367"/>
    <n v="3"/>
    <x v="10"/>
    <x v="983"/>
    <n v="0"/>
    <n v="0.41"/>
    <n v="15.48"/>
    <n v="14.25"/>
    <s v="Brian Thompson"/>
    <x v="0"/>
    <s v="United States"/>
    <x v="5"/>
    <x v="1347"/>
    <x v="1"/>
    <s v="Art"/>
    <x v="2"/>
  </r>
  <r>
    <n v="5536"/>
    <s v="Standard Class"/>
    <s v="CUST-493"/>
    <s v="PD-316"/>
    <n v="4"/>
    <x v="10"/>
    <x v="67"/>
    <n v="7"/>
    <n v="1.22"/>
    <n v="14.4"/>
    <n v="9.52"/>
    <s v="Brian Thompson"/>
    <x v="0"/>
    <s v="United States"/>
    <x v="5"/>
    <x v="529"/>
    <x v="1"/>
    <s v="Binders"/>
    <x v="2"/>
  </r>
  <r>
    <n v="5534"/>
    <s v="Standard Class"/>
    <s v="CUST-493"/>
    <s v="PD-1488"/>
    <n v="3"/>
    <x v="10"/>
    <x v="67"/>
    <n v="7"/>
    <n v="11.59"/>
    <n v="579.51"/>
    <n v="544.74"/>
    <s v="Brian Thompson"/>
    <x v="0"/>
    <s v="United States"/>
    <x v="5"/>
    <x v="1163"/>
    <x v="1"/>
    <s v="Storage"/>
    <x v="2"/>
  </r>
  <r>
    <n v="6902"/>
    <s v="Standard Class"/>
    <s v="CUST-493"/>
    <s v="PD-856"/>
    <n v="5"/>
    <x v="15"/>
    <x v="864"/>
    <n v="6"/>
    <n v="1.75"/>
    <n v="77.599999999999994"/>
    <n v="68.849999999999994"/>
    <s v="Brian Thompson"/>
    <x v="0"/>
    <s v="United States"/>
    <x v="5"/>
    <x v="267"/>
    <x v="2"/>
    <s v="Furnishings"/>
    <x v="2"/>
  </r>
  <r>
    <n v="9295"/>
    <s v="First Class"/>
    <s v="CUST-493"/>
    <s v="PD-560"/>
    <n v="3"/>
    <x v="45"/>
    <x v="709"/>
    <n v="2"/>
    <n v="3.1"/>
    <n v="19.103999999999999"/>
    <n v="9.8040000000000003"/>
    <s v="Brian Thompson"/>
    <x v="0"/>
    <s v="United States"/>
    <x v="5"/>
    <x v="849"/>
    <x v="2"/>
    <s v="Furnishings"/>
    <x v="2"/>
  </r>
  <r>
    <n v="6903"/>
    <s v="Standard Class"/>
    <s v="CUST-493"/>
    <s v="PD-450"/>
    <n v="2"/>
    <x v="15"/>
    <x v="864"/>
    <n v="6"/>
    <n v="0.55000000000000004"/>
    <n v="9.8559999999999999"/>
    <n v="8.7560000000000002"/>
    <s v="Brian Thompson"/>
    <x v="0"/>
    <s v="United States"/>
    <x v="5"/>
    <x v="853"/>
    <x v="2"/>
    <s v="Furnishings"/>
    <x v="2"/>
  </r>
  <r>
    <n v="1464"/>
    <s v="First Class"/>
    <s v="CUST-494"/>
    <s v="PD-1464"/>
    <n v="5"/>
    <x v="47"/>
    <x v="404"/>
    <n v="2"/>
    <n v="82.6"/>
    <n v="826"/>
    <n v="413"/>
    <s v="Justin MacKendrick"/>
    <x v="0"/>
    <s v="United States"/>
    <x v="25"/>
    <x v="1027"/>
    <x v="1"/>
    <s v="Storage"/>
    <x v="3"/>
  </r>
  <r>
    <n v="1634"/>
    <s v="First Class"/>
    <s v="CUST-494"/>
    <s v="PD-265"/>
    <n v="1"/>
    <x v="17"/>
    <x v="21"/>
    <n v="3"/>
    <n v="1.87"/>
    <n v="3.98"/>
    <n v="2.11"/>
    <s v="Justin MacKendrick"/>
    <x v="0"/>
    <s v="United States"/>
    <x v="25"/>
    <x v="981"/>
    <x v="1"/>
    <s v="Appliances"/>
    <x v="3"/>
  </r>
  <r>
    <n v="1635"/>
    <s v="First Class"/>
    <s v="CUST-494"/>
    <s v="PD-975"/>
    <n v="1"/>
    <x v="17"/>
    <x v="21"/>
    <n v="3"/>
    <n v="5.94"/>
    <n v="28.28"/>
    <n v="22.34"/>
    <s v="Justin MacKendrick"/>
    <x v="0"/>
    <s v="United States"/>
    <x v="25"/>
    <x v="247"/>
    <x v="2"/>
    <s v="Furnishings"/>
    <x v="3"/>
  </r>
  <r>
    <n v="1463"/>
    <s v="First Class"/>
    <s v="CUST-494"/>
    <s v="PD-1040"/>
    <n v="5"/>
    <x v="47"/>
    <x v="404"/>
    <n v="2"/>
    <n v="649"/>
    <n v="4995"/>
    <n v="1750"/>
    <s v="Justin MacKendrick"/>
    <x v="0"/>
    <s v="United States"/>
    <x v="25"/>
    <x v="77"/>
    <x v="3"/>
    <s v="Tablets"/>
    <x v="3"/>
  </r>
  <r>
    <n v="2234"/>
    <s v="Second Class"/>
    <s v="CUST-494"/>
    <s v="PD-508"/>
    <n v="2"/>
    <x v="58"/>
    <x v="1434"/>
    <n v="3"/>
    <n v="2.0699999999999998"/>
    <n v="13.36"/>
    <n v="9.2200000000000006"/>
    <s v="Justin MacKendrick"/>
    <x v="0"/>
    <s v="United States"/>
    <x v="25"/>
    <x v="1203"/>
    <x v="1"/>
    <s v="Paper"/>
    <x v="3"/>
  </r>
  <r>
    <n v="2235"/>
    <s v="Second Class"/>
    <s v="CUST-494"/>
    <s v="PD-658"/>
    <n v="5"/>
    <x v="58"/>
    <x v="1434"/>
    <n v="3"/>
    <n v="5.53"/>
    <n v="41.72"/>
    <n v="14.07"/>
    <s v="Justin MacKendrick"/>
    <x v="0"/>
    <s v="United States"/>
    <x v="25"/>
    <x v="874"/>
    <x v="1"/>
    <s v="Binders"/>
    <x v="3"/>
  </r>
  <r>
    <n v="2236"/>
    <s v="Second Class"/>
    <s v="CUST-494"/>
    <s v="PD-159"/>
    <n v="5"/>
    <x v="58"/>
    <x v="1434"/>
    <n v="3"/>
    <n v="1.44"/>
    <n v="11.52"/>
    <n v="4.32"/>
    <s v="Justin MacKendrick"/>
    <x v="0"/>
    <s v="United States"/>
    <x v="25"/>
    <x v="1021"/>
    <x v="1"/>
    <s v="Binders"/>
    <x v="3"/>
  </r>
  <r>
    <n v="2238"/>
    <s v="Second Class"/>
    <s v="CUST-494"/>
    <s v="PD-355"/>
    <n v="3"/>
    <x v="58"/>
    <x v="1434"/>
    <n v="3"/>
    <n v="2.64"/>
    <n v="14.94"/>
    <n v="7.02"/>
    <s v="Justin MacKendrick"/>
    <x v="0"/>
    <s v="United States"/>
    <x v="25"/>
    <x v="602"/>
    <x v="1"/>
    <s v="Paper"/>
    <x v="3"/>
  </r>
  <r>
    <n v="3853"/>
    <s v="Same Day"/>
    <s v="CUST-494"/>
    <s v="PD-794"/>
    <n v="4"/>
    <x v="20"/>
    <x v="110"/>
    <n v="0"/>
    <n v="0.79"/>
    <n v="62.8"/>
    <n v="59.64"/>
    <s v="Justin MacKendrick"/>
    <x v="0"/>
    <s v="United States"/>
    <x v="25"/>
    <x v="841"/>
    <x v="1"/>
    <s v="Storage"/>
    <x v="3"/>
  </r>
  <r>
    <n v="2237"/>
    <s v="Second Class"/>
    <s v="CUST-494"/>
    <s v="PD-76"/>
    <n v="6"/>
    <x v="58"/>
    <x v="1434"/>
    <n v="3"/>
    <n v="0.18"/>
    <n v="10.92"/>
    <n v="9.84"/>
    <s v="Justin MacKendrick"/>
    <x v="0"/>
    <s v="United States"/>
    <x v="25"/>
    <x v="850"/>
    <x v="1"/>
    <s v="Art"/>
    <x v="3"/>
  </r>
  <r>
    <n v="2816"/>
    <s v="First Class"/>
    <s v="CUST-494"/>
    <s v="PD-345"/>
    <n v="7"/>
    <x v="39"/>
    <x v="985"/>
    <n v="3"/>
    <n v="0.98"/>
    <n v="27.495999999999999"/>
    <n v="20.635999999999999"/>
    <s v="Justin MacKendrick"/>
    <x v="0"/>
    <s v="United States"/>
    <x v="25"/>
    <x v="900"/>
    <x v="2"/>
    <s v="Furnishings"/>
    <x v="3"/>
  </r>
  <r>
    <n v="4982"/>
    <s v="Standard Class"/>
    <s v="CUST-494"/>
    <s v="PD-267"/>
    <n v="4"/>
    <x v="9"/>
    <x v="1188"/>
    <n v="6"/>
    <n v="1.95"/>
    <n v="15.92"/>
    <n v="8.1199999999999992"/>
    <s v="Justin MacKendrick"/>
    <x v="0"/>
    <s v="United States"/>
    <x v="25"/>
    <x v="525"/>
    <x v="2"/>
    <s v="Furnishings"/>
    <x v="3"/>
  </r>
  <r>
    <n v="4981"/>
    <s v="Standard Class"/>
    <s v="CUST-494"/>
    <s v="PD-207"/>
    <n v="5"/>
    <x v="9"/>
    <x v="1188"/>
    <n v="6"/>
    <n v="0.53"/>
    <n v="16.45"/>
    <n v="13.8"/>
    <s v="Justin MacKendrick"/>
    <x v="0"/>
    <s v="United States"/>
    <x v="25"/>
    <x v="1303"/>
    <x v="1"/>
    <s v="Paper"/>
    <x v="3"/>
  </r>
  <r>
    <n v="5810"/>
    <s v="Standard Class"/>
    <s v="CUST-494"/>
    <s v="PD-1006"/>
    <n v="5"/>
    <x v="22"/>
    <x v="1019"/>
    <n v="5"/>
    <n v="4.6500000000000004"/>
    <n v="123.92"/>
    <n v="100.67"/>
    <s v="Justin MacKendrick"/>
    <x v="0"/>
    <s v="United States"/>
    <x v="25"/>
    <x v="168"/>
    <x v="1"/>
    <s v="Appliances"/>
    <x v="3"/>
  </r>
  <r>
    <n v="8514"/>
    <s v="First Class"/>
    <s v="CUST-494"/>
    <s v="PD-1481"/>
    <n v="3"/>
    <x v="37"/>
    <x v="1435"/>
    <n v="3"/>
    <n v="38.01"/>
    <n v="542.94000000000005"/>
    <n v="428.91"/>
    <s v="Justin MacKendrick"/>
    <x v="0"/>
    <s v="United States"/>
    <x v="25"/>
    <x v="1001"/>
    <x v="1"/>
    <s v="Appliances"/>
    <x v="3"/>
  </r>
  <r>
    <n v="8515"/>
    <s v="First Class"/>
    <s v="CUST-494"/>
    <s v="PD-405"/>
    <n v="4"/>
    <x v="37"/>
    <x v="1435"/>
    <n v="3"/>
    <n v="2.42"/>
    <n v="21.96"/>
    <n v="12.28"/>
    <s v="Justin MacKendrick"/>
    <x v="0"/>
    <s v="United States"/>
    <x v="25"/>
    <x v="494"/>
    <x v="2"/>
    <s v="Furnishings"/>
    <x v="3"/>
  </r>
  <r>
    <n v="9578"/>
    <s v="First Class"/>
    <s v="CUST-494"/>
    <s v="PD-361"/>
    <n v="2"/>
    <x v="13"/>
    <x v="16"/>
    <n v="1"/>
    <n v="0.75"/>
    <n v="10.06"/>
    <n v="8.56"/>
    <s v="Justin MacKendrick"/>
    <x v="0"/>
    <s v="United States"/>
    <x v="25"/>
    <x v="1194"/>
    <x v="2"/>
    <s v="Furnishings"/>
    <x v="3"/>
  </r>
  <r>
    <n v="9579"/>
    <s v="First Class"/>
    <s v="CUST-494"/>
    <s v="PD-927"/>
    <n v="4"/>
    <x v="13"/>
    <x v="16"/>
    <n v="1"/>
    <n v="12.34"/>
    <n v="75.936000000000007"/>
    <n v="26.576000000000001"/>
    <s v="Justin MacKendrick"/>
    <x v="0"/>
    <s v="United States"/>
    <x v="25"/>
    <x v="1200"/>
    <x v="0"/>
    <s v="Phones"/>
    <x v="3"/>
  </r>
  <r>
    <n v="9814"/>
    <s v="Second Class"/>
    <s v="CUST-494"/>
    <s v="PD-514"/>
    <n v="3"/>
    <x v="15"/>
    <x v="146"/>
    <n v="3"/>
    <n v="3.12"/>
    <n v="16.271999999999998"/>
    <n v="6.9119999999999999"/>
    <s v="Justin MacKendrick"/>
    <x v="0"/>
    <s v="United States"/>
    <x v="25"/>
    <x v="1233"/>
    <x v="1"/>
    <s v="Paper"/>
    <x v="3"/>
  </r>
  <r>
    <n v="1469"/>
    <s v="Standard Class"/>
    <s v="CUST-495"/>
    <s v="PD-1266"/>
    <n v="2"/>
    <x v="47"/>
    <x v="752"/>
    <n v="5"/>
    <n v="16"/>
    <n v="159.97999999999999"/>
    <n v="127.98"/>
    <s v="David Smith"/>
    <x v="2"/>
    <s v="United States"/>
    <x v="3"/>
    <x v="40"/>
    <x v="0"/>
    <s v="Accessories"/>
    <x v="1"/>
  </r>
  <r>
    <n v="2471"/>
    <s v="Standard Class"/>
    <s v="CUST-495"/>
    <s v="PD-1274"/>
    <n v="1"/>
    <x v="8"/>
    <x v="299"/>
    <n v="5"/>
    <n v="21.86"/>
    <n v="80.98"/>
    <n v="59.12"/>
    <s v="David Smith"/>
    <x v="2"/>
    <s v="United States"/>
    <x v="3"/>
    <x v="21"/>
    <x v="1"/>
    <s v="Storage"/>
    <x v="1"/>
  </r>
  <r>
    <n v="3028"/>
    <s v="Standard Class"/>
    <s v="CUST-495"/>
    <s v="PD-100"/>
    <n v="1"/>
    <x v="8"/>
    <x v="200"/>
    <n v="7"/>
    <n v="1.08"/>
    <n v="2.2000000000000002"/>
    <n v="1.1200000000000001"/>
    <s v="David Smith"/>
    <x v="2"/>
    <s v="United States"/>
    <x v="3"/>
    <x v="38"/>
    <x v="1"/>
    <s v="Art"/>
    <x v="1"/>
  </r>
  <r>
    <n v="3029"/>
    <s v="Standard Class"/>
    <s v="CUST-495"/>
    <s v="PD-1316"/>
    <n v="5"/>
    <x v="8"/>
    <x v="200"/>
    <n v="7"/>
    <n v="5.98"/>
    <n v="497.95"/>
    <n v="468.05"/>
    <s v="David Smith"/>
    <x v="2"/>
    <s v="United States"/>
    <x v="3"/>
    <x v="1109"/>
    <x v="2"/>
    <s v="Tables"/>
    <x v="1"/>
  </r>
  <r>
    <n v="3030"/>
    <s v="Standard Class"/>
    <s v="CUST-495"/>
    <s v="PD-829"/>
    <n v="1"/>
    <x v="8"/>
    <x v="200"/>
    <n v="7"/>
    <n v="1.23"/>
    <n v="17.579999999999998"/>
    <n v="16.350000000000001"/>
    <s v="David Smith"/>
    <x v="2"/>
    <s v="United States"/>
    <x v="3"/>
    <x v="1004"/>
    <x v="1"/>
    <s v="Storage"/>
    <x v="1"/>
  </r>
  <r>
    <n v="3817"/>
    <s v="Second Class"/>
    <s v="CUST-495"/>
    <s v="PD-1183"/>
    <n v="3"/>
    <x v="1"/>
    <x v="1128"/>
    <n v="3"/>
    <n v="21.28"/>
    <n v="134.376"/>
    <n v="70.536000000000001"/>
    <s v="David Smith"/>
    <x v="2"/>
    <s v="United States"/>
    <x v="3"/>
    <x v="675"/>
    <x v="0"/>
    <s v="Accessories"/>
    <x v="1"/>
  </r>
  <r>
    <n v="5853"/>
    <s v="Standard Class"/>
    <s v="CUST-495"/>
    <s v="PD-881"/>
    <n v="2"/>
    <x v="9"/>
    <x v="1314"/>
    <n v="6"/>
    <n v="2.85"/>
    <n v="32.543999999999997"/>
    <n v="26.844000000000001"/>
    <s v="David Smith"/>
    <x v="2"/>
    <s v="United States"/>
    <x v="3"/>
    <x v="136"/>
    <x v="1"/>
    <s v="Storage"/>
    <x v="1"/>
  </r>
  <r>
    <n v="5142"/>
    <s v="Standard Class"/>
    <s v="CUST-495"/>
    <s v="PD-877"/>
    <n v="1"/>
    <x v="11"/>
    <x v="1436"/>
    <n v="4"/>
    <n v="4.05"/>
    <n v="20.239999999999998"/>
    <n v="16.190000000000001"/>
    <s v="David Smith"/>
    <x v="2"/>
    <s v="United States"/>
    <x v="3"/>
    <x v="1454"/>
    <x v="2"/>
    <s v="Furnishings"/>
    <x v="1"/>
  </r>
  <r>
    <n v="5088"/>
    <s v="First Class"/>
    <s v="CUST-495"/>
    <s v="PD-746"/>
    <n v="10"/>
    <x v="31"/>
    <x v="1303"/>
    <n v="3"/>
    <n v="6.47"/>
    <n v="134.80000000000001"/>
    <n v="70.099999999999994"/>
    <s v="David Smith"/>
    <x v="2"/>
    <s v="United States"/>
    <x v="3"/>
    <x v="458"/>
    <x v="1"/>
    <s v="Storage"/>
    <x v="1"/>
  </r>
  <r>
    <n v="5144"/>
    <s v="Standard Class"/>
    <s v="CUST-495"/>
    <s v="PD-735"/>
    <n v="2"/>
    <x v="11"/>
    <x v="1436"/>
    <n v="4"/>
    <n v="0.91"/>
    <n v="26.04"/>
    <n v="24.22"/>
    <s v="David Smith"/>
    <x v="2"/>
    <s v="United States"/>
    <x v="3"/>
    <x v="804"/>
    <x v="1"/>
    <s v="Binders"/>
    <x v="1"/>
  </r>
  <r>
    <n v="5851"/>
    <s v="Standard Class"/>
    <s v="CUST-495"/>
    <s v="PD-731"/>
    <n v="8"/>
    <x v="9"/>
    <x v="1314"/>
    <n v="6"/>
    <n v="3.63"/>
    <n v="83.072000000000003"/>
    <n v="54.031999999999996"/>
    <s v="David Smith"/>
    <x v="2"/>
    <s v="United States"/>
    <x v="3"/>
    <x v="400"/>
    <x v="1"/>
    <s v="Appliances"/>
    <x v="1"/>
  </r>
  <r>
    <n v="5852"/>
    <s v="Standard Class"/>
    <s v="CUST-495"/>
    <s v="PD-220"/>
    <n v="2"/>
    <x v="9"/>
    <x v="1314"/>
    <n v="6"/>
    <n v="1.76"/>
    <n v="2.0640000000000001"/>
    <n v="-1.456"/>
    <s v="David Smith"/>
    <x v="2"/>
    <s v="United States"/>
    <x v="3"/>
    <x v="341"/>
    <x v="1"/>
    <s v="Binders"/>
    <x v="1"/>
  </r>
  <r>
    <n v="5850"/>
    <s v="Standard Class"/>
    <s v="CUST-495"/>
    <s v="PD-1486"/>
    <n v="3"/>
    <x v="9"/>
    <x v="1314"/>
    <n v="6"/>
    <n v="60.48"/>
    <n v="340.18200000000002"/>
    <n v="158.74199999999999"/>
    <s v="David Smith"/>
    <x v="2"/>
    <s v="United States"/>
    <x v="3"/>
    <x v="1402"/>
    <x v="0"/>
    <s v="Phones"/>
    <x v="1"/>
  </r>
  <r>
    <n v="5854"/>
    <s v="Standard Class"/>
    <s v="CUST-495"/>
    <s v="PD-1188"/>
    <n v="7"/>
    <x v="9"/>
    <x v="1314"/>
    <n v="6"/>
    <n v="2.84"/>
    <n v="278.22199999999998"/>
    <n v="258.34199999999998"/>
    <s v="David Smith"/>
    <x v="2"/>
    <s v="United States"/>
    <x v="3"/>
    <x v="72"/>
    <x v="2"/>
    <s v="Chairs"/>
    <x v="1"/>
  </r>
  <r>
    <n v="5087"/>
    <s v="First Class"/>
    <s v="CUST-495"/>
    <s v="PD-1131"/>
    <n v="2"/>
    <x v="31"/>
    <x v="1303"/>
    <n v="3"/>
    <n v="25.33"/>
    <n v="77.936000000000007"/>
    <n v="27.276"/>
    <s v="David Smith"/>
    <x v="2"/>
    <s v="United States"/>
    <x v="3"/>
    <x v="1069"/>
    <x v="2"/>
    <s v="Chairs"/>
    <x v="1"/>
  </r>
  <r>
    <n v="9426"/>
    <s v="Standard Class"/>
    <s v="CUST-495"/>
    <s v="PD-22"/>
    <n v="3"/>
    <x v="45"/>
    <x v="1302"/>
    <n v="5"/>
    <n v="0.51"/>
    <n v="2.8319999999999999"/>
    <n v="1.302"/>
    <s v="David Smith"/>
    <x v="2"/>
    <s v="United States"/>
    <x v="3"/>
    <x v="1365"/>
    <x v="1"/>
    <s v="Fasteners"/>
    <x v="1"/>
  </r>
  <r>
    <n v="9427"/>
    <s v="Standard Class"/>
    <s v="CUST-495"/>
    <s v="PD-368"/>
    <n v="3"/>
    <x v="45"/>
    <x v="1302"/>
    <n v="5"/>
    <n v="2.75"/>
    <n v="12.432"/>
    <n v="4.1820000000000004"/>
    <s v="David Smith"/>
    <x v="2"/>
    <s v="United States"/>
    <x v="3"/>
    <x v="821"/>
    <x v="1"/>
    <s v="Paper"/>
    <x v="1"/>
  </r>
  <r>
    <n v="1474"/>
    <s v="Standard Class"/>
    <s v="CUST-496"/>
    <s v="PD-383"/>
    <n v="2"/>
    <x v="43"/>
    <x v="1437"/>
    <n v="5"/>
    <n v="2.64"/>
    <n v="8.2880000000000003"/>
    <n v="3.008"/>
    <s v="Ross DeVincentis"/>
    <x v="1"/>
    <s v="United States"/>
    <x v="10"/>
    <x v="527"/>
    <x v="1"/>
    <s v="Paper"/>
    <x v="3"/>
  </r>
  <r>
    <n v="4190"/>
    <s v="Standard Class"/>
    <s v="CUST-496"/>
    <s v="PD-96"/>
    <n v="3"/>
    <x v="12"/>
    <x v="129"/>
    <n v="5"/>
    <n v="1.05"/>
    <n v="6.45"/>
    <n v="3.3"/>
    <s v="Ross DeVincentis"/>
    <x v="1"/>
    <s v="United States"/>
    <x v="10"/>
    <x v="577"/>
    <x v="1"/>
    <s v="Art"/>
    <x v="3"/>
  </r>
  <r>
    <n v="6164"/>
    <s v="First Class"/>
    <s v="CUST-496"/>
    <s v="PD-481"/>
    <n v="5"/>
    <x v="40"/>
    <x v="1438"/>
    <n v="3"/>
    <n v="0.65"/>
    <n v="32.4"/>
    <n v="29.15"/>
    <s v="Ross DeVincentis"/>
    <x v="1"/>
    <s v="United States"/>
    <x v="10"/>
    <x v="867"/>
    <x v="1"/>
    <s v="Paper"/>
    <x v="3"/>
  </r>
  <r>
    <n v="5128"/>
    <s v="First Class"/>
    <s v="CUST-496"/>
    <s v="PD-157"/>
    <n v="6"/>
    <x v="31"/>
    <x v="1021"/>
    <n v="3"/>
    <n v="1.52"/>
    <n v="13.728"/>
    <n v="4.6079999999999997"/>
    <s v="Ross DeVincentis"/>
    <x v="1"/>
    <s v="United States"/>
    <x v="10"/>
    <x v="473"/>
    <x v="1"/>
    <s v="Fasteners"/>
    <x v="3"/>
  </r>
  <r>
    <n v="6568"/>
    <s v="Second Class"/>
    <s v="CUST-496"/>
    <s v="PD-1016"/>
    <n v="5"/>
    <x v="2"/>
    <x v="1234"/>
    <n v="5"/>
    <n v="649"/>
    <n v="3996"/>
    <n v="751"/>
    <s v="Ross DeVincentis"/>
    <x v="1"/>
    <s v="United States"/>
    <x v="10"/>
    <x v="189"/>
    <x v="3"/>
    <s v="Tablets"/>
    <x v="3"/>
  </r>
  <r>
    <n v="7128"/>
    <s v="Standard Class"/>
    <s v="CUST-496"/>
    <s v="PD-658"/>
    <n v="4"/>
    <x v="45"/>
    <x v="1190"/>
    <n v="7"/>
    <n v="5.53"/>
    <n v="33.375999999999998"/>
    <n v="11.256"/>
    <s v="Ross DeVincentis"/>
    <x v="1"/>
    <s v="United States"/>
    <x v="10"/>
    <x v="874"/>
    <x v="1"/>
    <s v="Binders"/>
    <x v="3"/>
  </r>
  <r>
    <n v="8804"/>
    <s v="First Class"/>
    <s v="CUST-496"/>
    <s v="PD-779"/>
    <n v="7"/>
    <x v="55"/>
    <x v="1126"/>
    <n v="2"/>
    <n v="6.21"/>
    <n v="105.98"/>
    <n v="62.51"/>
    <s v="Ross DeVincentis"/>
    <x v="1"/>
    <s v="United States"/>
    <x v="10"/>
    <x v="682"/>
    <x v="1"/>
    <s v="Storage"/>
    <x v="3"/>
  </r>
  <r>
    <n v="8805"/>
    <s v="First Class"/>
    <s v="CUST-496"/>
    <s v="PD-826"/>
    <n v="2"/>
    <x v="55"/>
    <x v="1126"/>
    <n v="2"/>
    <n v="6.49"/>
    <n v="35.06"/>
    <n v="22.08"/>
    <s v="Ross DeVincentis"/>
    <x v="1"/>
    <s v="United States"/>
    <x v="10"/>
    <x v="1053"/>
    <x v="1"/>
    <s v="Supplies"/>
    <x v="3"/>
  </r>
  <r>
    <n v="8806"/>
    <s v="First Class"/>
    <s v="CUST-496"/>
    <s v="PD-1030"/>
    <n v="1"/>
    <x v="55"/>
    <x v="1126"/>
    <n v="2"/>
    <n v="299"/>
    <n v="499"/>
    <n v="200"/>
    <s v="Ross DeVincentis"/>
    <x v="1"/>
    <s v="United States"/>
    <x v="10"/>
    <x v="186"/>
    <x v="3"/>
    <s v="Smartphones"/>
    <x v="3"/>
  </r>
  <r>
    <n v="9748"/>
    <s v="Second Class"/>
    <s v="CUST-496"/>
    <s v="PD-383"/>
    <n v="1"/>
    <x v="14"/>
    <x v="1439"/>
    <n v="4"/>
    <n v="2.64"/>
    <n v="4.1440000000000001"/>
    <n v="1.504"/>
    <s v="Ross DeVincentis"/>
    <x v="1"/>
    <s v="United States"/>
    <x v="10"/>
    <x v="527"/>
    <x v="1"/>
    <s v="Paper"/>
    <x v="3"/>
  </r>
  <r>
    <n v="9749"/>
    <s v="Second Class"/>
    <s v="CUST-496"/>
    <s v="PD-1024"/>
    <n v="2"/>
    <x v="14"/>
    <x v="1439"/>
    <n v="4"/>
    <n v="79"/>
    <n v="206.4"/>
    <n v="48.4"/>
    <s v="Ross DeVincentis"/>
    <x v="1"/>
    <s v="United States"/>
    <x v="10"/>
    <x v="79"/>
    <x v="4"/>
    <s v="Stylus"/>
    <x v="3"/>
  </r>
  <r>
    <n v="9750"/>
    <s v="Second Class"/>
    <s v="CUST-496"/>
    <s v="PD-1177"/>
    <n v="1"/>
    <x v="14"/>
    <x v="1439"/>
    <n v="4"/>
    <n v="8.8800000000000008"/>
    <n v="22.2"/>
    <n v="13.32"/>
    <s v="Ross DeVincentis"/>
    <x v="1"/>
    <s v="United States"/>
    <x v="10"/>
    <x v="1302"/>
    <x v="2"/>
    <s v="Furnishings"/>
    <x v="3"/>
  </r>
  <r>
    <n v="9751"/>
    <s v="Second Class"/>
    <s v="CUST-496"/>
    <s v="PD-1343"/>
    <n v="5"/>
    <x v="14"/>
    <x v="1439"/>
    <n v="4"/>
    <n v="22.02"/>
    <n v="419.4"/>
    <n v="309.3"/>
    <s v="Ross DeVincentis"/>
    <x v="1"/>
    <s v="United States"/>
    <x v="10"/>
    <x v="1191"/>
    <x v="1"/>
    <s v="Paper"/>
    <x v="3"/>
  </r>
  <r>
    <n v="1477"/>
    <s v="First Class"/>
    <s v="CUST-497"/>
    <s v="PD-338"/>
    <n v="4"/>
    <x v="59"/>
    <x v="1440"/>
    <n v="5"/>
    <n v="1.95"/>
    <n v="15.552"/>
    <n v="7.7519999999999998"/>
    <s v="Joy Smith"/>
    <x v="0"/>
    <s v="United States"/>
    <x v="1"/>
    <x v="795"/>
    <x v="1"/>
    <s v="Art"/>
    <x v="1"/>
  </r>
  <r>
    <n v="15109"/>
    <s v="Standard Class"/>
    <s v="CUST-497"/>
    <s v="PD-980"/>
    <n v="1"/>
    <x v="22"/>
    <x v="65"/>
    <n v="5"/>
    <n v="1.45"/>
    <n v="20.292999999999999"/>
    <n v="18.843"/>
    <s v="Joy Smith"/>
    <x v="0"/>
    <s v="United States"/>
    <x v="1"/>
    <x v="44"/>
    <x v="0"/>
    <s v="Phones"/>
    <x v="1"/>
  </r>
  <r>
    <n v="4856"/>
    <s v="Standard Class"/>
    <s v="CUST-497"/>
    <s v="PD-890"/>
    <n v="6"/>
    <x v="44"/>
    <x v="754"/>
    <n v="6"/>
    <n v="8.17"/>
    <n v="125.7"/>
    <n v="76.680000000000007"/>
    <s v="Joy Smith"/>
    <x v="0"/>
    <s v="United States"/>
    <x v="1"/>
    <x v="1428"/>
    <x v="0"/>
    <s v="Phones"/>
    <x v="1"/>
  </r>
  <r>
    <n v="4824"/>
    <s v="Standard Class"/>
    <s v="CUST-497"/>
    <s v="PD-829"/>
    <n v="4"/>
    <x v="41"/>
    <x v="1441"/>
    <n v="6"/>
    <n v="1.23"/>
    <n v="70.319999999999993"/>
    <n v="65.400000000000006"/>
    <s v="Joy Smith"/>
    <x v="0"/>
    <s v="United States"/>
    <x v="1"/>
    <x v="1004"/>
    <x v="1"/>
    <s v="Storage"/>
    <x v="1"/>
  </r>
  <r>
    <n v="4826"/>
    <s v="Standard Class"/>
    <s v="CUST-497"/>
    <s v="PD-62"/>
    <n v="1"/>
    <x v="41"/>
    <x v="1441"/>
    <n v="6"/>
    <n v="0.24"/>
    <n v="1.72"/>
    <n v="1.48"/>
    <s v="Joy Smith"/>
    <x v="0"/>
    <s v="United States"/>
    <x v="1"/>
    <x v="1424"/>
    <x v="1"/>
    <s v="Binders"/>
    <x v="1"/>
  </r>
  <r>
    <n v="4858"/>
    <s v="Standard Class"/>
    <s v="CUST-497"/>
    <s v="PD-182"/>
    <n v="7"/>
    <x v="44"/>
    <x v="754"/>
    <n v="6"/>
    <n v="1.28"/>
    <n v="20.86"/>
    <n v="11.9"/>
    <s v="Joy Smith"/>
    <x v="0"/>
    <s v="United States"/>
    <x v="1"/>
    <x v="1413"/>
    <x v="1"/>
    <s v="Storage"/>
    <x v="1"/>
  </r>
  <r>
    <n v="4857"/>
    <s v="Standard Class"/>
    <s v="CUST-497"/>
    <s v="PD-1254"/>
    <n v="2"/>
    <x v="44"/>
    <x v="754"/>
    <n v="6"/>
    <n v="42.24"/>
    <n v="153.58000000000001"/>
    <n v="69.099999999999994"/>
    <s v="Joy Smith"/>
    <x v="0"/>
    <s v="United States"/>
    <x v="1"/>
    <x v="240"/>
    <x v="0"/>
    <s v="Phones"/>
    <x v="1"/>
  </r>
  <r>
    <n v="4827"/>
    <s v="Standard Class"/>
    <s v="CUST-497"/>
    <s v="PD-1237"/>
    <n v="5"/>
    <x v="41"/>
    <x v="1441"/>
    <n v="6"/>
    <n v="14.14"/>
    <n v="353.45"/>
    <n v="282.75"/>
    <s v="Joy Smith"/>
    <x v="0"/>
    <s v="United States"/>
    <x v="1"/>
    <x v="1300"/>
    <x v="2"/>
    <s v="Bookcases"/>
    <x v="1"/>
  </r>
  <r>
    <n v="4825"/>
    <s v="Standard Class"/>
    <s v="CUST-497"/>
    <s v="PD-1024"/>
    <n v="6"/>
    <x v="41"/>
    <x v="1441"/>
    <n v="6"/>
    <n v="79"/>
    <n v="774"/>
    <n v="300"/>
    <s v="Joy Smith"/>
    <x v="0"/>
    <s v="United States"/>
    <x v="1"/>
    <x v="79"/>
    <x v="4"/>
    <s v="Stylus"/>
    <x v="1"/>
  </r>
  <r>
    <n v="15009"/>
    <s v="Standard Class"/>
    <s v="CUST-497"/>
    <s v="PD-1013"/>
    <n v="1"/>
    <x v="10"/>
    <x v="144"/>
    <n v="2"/>
    <n v="2.83"/>
    <n v="22.001000000000001"/>
    <n v="19.170999999999999"/>
    <s v="Joy Smith"/>
    <x v="0"/>
    <s v="United States"/>
    <x v="1"/>
    <x v="80"/>
    <x v="2"/>
    <s v="Furnishings"/>
    <x v="1"/>
  </r>
  <r>
    <n v="4823"/>
    <s v="Standard Class"/>
    <s v="CUST-497"/>
    <s v="PD-1011"/>
    <n v="2"/>
    <x v="41"/>
    <x v="1441"/>
    <n v="6"/>
    <n v="13.34"/>
    <n v="62.04"/>
    <n v="35.36"/>
    <s v="Joy Smith"/>
    <x v="0"/>
    <s v="United States"/>
    <x v="1"/>
    <x v="134"/>
    <x v="1"/>
    <s v="Binders"/>
    <x v="1"/>
  </r>
  <r>
    <n v="4822"/>
    <s v="Standard Class"/>
    <s v="CUST-497"/>
    <s v="PD-1003"/>
    <n v="6"/>
    <x v="41"/>
    <x v="1441"/>
    <n v="6"/>
    <n v="8.0399999999999991"/>
    <n v="185.58"/>
    <n v="137.34"/>
    <s v="Joy Smith"/>
    <x v="0"/>
    <s v="United States"/>
    <x v="1"/>
    <x v="466"/>
    <x v="2"/>
    <s v="Furnishings"/>
    <x v="1"/>
  </r>
  <r>
    <n v="8042"/>
    <s v="Standard Class"/>
    <s v="CUST-497"/>
    <s v="PD-607"/>
    <n v="2"/>
    <x v="14"/>
    <x v="935"/>
    <n v="5"/>
    <n v="4.13"/>
    <n v="14.688000000000001"/>
    <n v="6.4279999999999999"/>
    <s v="Joy Smith"/>
    <x v="0"/>
    <s v="United States"/>
    <x v="1"/>
    <x v="551"/>
    <x v="1"/>
    <s v="Fasteners"/>
    <x v="1"/>
  </r>
  <r>
    <n v="8043"/>
    <s v="Standard Class"/>
    <s v="CUST-497"/>
    <s v="PD-1494"/>
    <n v="3"/>
    <x v="14"/>
    <x v="935"/>
    <n v="5"/>
    <n v="54.05"/>
    <n v="420.399"/>
    <n v="258.24900000000002"/>
    <s v="Joy Smith"/>
    <x v="0"/>
    <s v="United States"/>
    <x v="1"/>
    <x v="160"/>
    <x v="2"/>
    <s v="Chairs"/>
    <x v="1"/>
  </r>
  <r>
    <n v="8044"/>
    <s v="Standard Class"/>
    <s v="CUST-497"/>
    <s v="PD-814"/>
    <n v="3"/>
    <x v="14"/>
    <x v="935"/>
    <n v="5"/>
    <n v="6.38"/>
    <n v="40.271999999999998"/>
    <n v="21.132000000000001"/>
    <s v="Joy Smith"/>
    <x v="0"/>
    <s v="United States"/>
    <x v="1"/>
    <x v="1363"/>
    <x v="1"/>
    <s v="Storage"/>
    <x v="1"/>
  </r>
  <r>
    <n v="8045"/>
    <s v="Standard Class"/>
    <s v="CUST-497"/>
    <s v="PD-321"/>
    <n v="6"/>
    <x v="14"/>
    <x v="935"/>
    <n v="5"/>
    <n v="2.2400000000000002"/>
    <n v="22.416"/>
    <n v="8.9760000000000009"/>
    <s v="Joy Smith"/>
    <x v="0"/>
    <s v="United States"/>
    <x v="1"/>
    <x v="924"/>
    <x v="1"/>
    <s v="Art"/>
    <x v="1"/>
  </r>
  <r>
    <n v="8237"/>
    <s v="Standard Class"/>
    <s v="CUST-497"/>
    <s v="PD-812"/>
    <n v="3"/>
    <x v="55"/>
    <x v="1211"/>
    <n v="4"/>
    <n v="3.3"/>
    <n v="39.624000000000002"/>
    <n v="29.724"/>
    <s v="Joy Smith"/>
    <x v="0"/>
    <s v="United States"/>
    <x v="1"/>
    <x v="612"/>
    <x v="1"/>
    <s v="Binders"/>
    <x v="1"/>
  </r>
  <r>
    <n v="9232"/>
    <s v="Second Class"/>
    <s v="CUST-497"/>
    <s v="PD-1192"/>
    <n v="5"/>
    <x v="45"/>
    <x v="167"/>
    <n v="2"/>
    <n v="5.3"/>
    <n v="58.92"/>
    <n v="32.42"/>
    <s v="Joy Smith"/>
    <x v="0"/>
    <s v="United States"/>
    <x v="1"/>
    <x v="777"/>
    <x v="1"/>
    <s v="Appliances"/>
    <x v="1"/>
  </r>
  <r>
    <n v="9233"/>
    <s v="Second Class"/>
    <s v="CUST-497"/>
    <s v="PD-304"/>
    <n v="4"/>
    <x v="45"/>
    <x v="167"/>
    <n v="2"/>
    <n v="1.71"/>
    <n v="7.008"/>
    <n v="0.16800000000000001"/>
    <s v="Joy Smith"/>
    <x v="0"/>
    <s v="United States"/>
    <x v="1"/>
    <x v="1287"/>
    <x v="2"/>
    <s v="Furnishings"/>
    <x v="1"/>
  </r>
  <r>
    <n v="1478"/>
    <s v="Standard Class"/>
    <s v="CUST-498"/>
    <s v="PD-14"/>
    <n v="2"/>
    <x v="43"/>
    <x v="1091"/>
    <n v="4"/>
    <n v="0.39"/>
    <n v="1.98"/>
    <n v="1.2"/>
    <s v="Noah Childs"/>
    <x v="2"/>
    <s v="United States"/>
    <x v="4"/>
    <x v="851"/>
    <x v="0"/>
    <s v="Accessories"/>
    <x v="2"/>
  </r>
  <r>
    <n v="3791"/>
    <s v="Standard Class"/>
    <s v="CUST-498"/>
    <s v="PD-176"/>
    <n v="3"/>
    <x v="51"/>
    <x v="1442"/>
    <n v="5"/>
    <n v="0.44"/>
    <n v="7.08"/>
    <n v="5.76"/>
    <s v="Noah Childs"/>
    <x v="2"/>
    <s v="United States"/>
    <x v="4"/>
    <x v="648"/>
    <x v="1"/>
    <s v="Labels"/>
    <x v="2"/>
  </r>
  <r>
    <n v="3792"/>
    <s v="Standard Class"/>
    <s v="CUST-498"/>
    <s v="PD-1159"/>
    <n v="3"/>
    <x v="51"/>
    <x v="1442"/>
    <n v="5"/>
    <n v="4.75"/>
    <n v="126.696"/>
    <n v="112.446"/>
    <s v="Noah Childs"/>
    <x v="2"/>
    <s v="United States"/>
    <x v="4"/>
    <x v="591"/>
    <x v="0"/>
    <s v="Phones"/>
    <x v="2"/>
  </r>
  <r>
    <n v="4360"/>
    <s v="Standard Class"/>
    <s v="CUST-498"/>
    <s v="PD-576"/>
    <n v="3"/>
    <x v="44"/>
    <x v="315"/>
    <n v="4"/>
    <n v="3.91"/>
    <n v="19.968"/>
    <n v="8.2379999999999995"/>
    <s v="Noah Childs"/>
    <x v="2"/>
    <s v="United States"/>
    <x v="4"/>
    <x v="1436"/>
    <x v="2"/>
    <s v="Furnishings"/>
    <x v="2"/>
  </r>
  <r>
    <n v="4359"/>
    <s v="Standard Class"/>
    <s v="CUST-498"/>
    <s v="PD-1521"/>
    <n v="5"/>
    <x v="44"/>
    <x v="315"/>
    <n v="4"/>
    <n v="121.05"/>
    <n v="581.95000000000005"/>
    <n v="-23.3"/>
    <s v="Noah Childs"/>
    <x v="2"/>
    <s v="United States"/>
    <x v="4"/>
    <x v="560"/>
    <x v="2"/>
    <s v="Tables"/>
    <x v="2"/>
  </r>
  <r>
    <n v="8618"/>
    <s v="Standard Class"/>
    <s v="CUST-498"/>
    <s v="PD-1014"/>
    <n v="4"/>
    <x v="42"/>
    <x v="131"/>
    <n v="5"/>
    <n v="4.42"/>
    <n v="37.896000000000001"/>
    <n v="20.216000000000001"/>
    <s v="Noah Childs"/>
    <x v="2"/>
    <s v="United States"/>
    <x v="4"/>
    <x v="191"/>
    <x v="1"/>
    <s v="Binders"/>
    <x v="2"/>
  </r>
  <r>
    <n v="8619"/>
    <s v="Standard Class"/>
    <s v="CUST-498"/>
    <s v="PD-1024"/>
    <n v="2"/>
    <x v="42"/>
    <x v="131"/>
    <n v="5"/>
    <n v="79"/>
    <n v="206.4"/>
    <n v="48.4"/>
    <s v="Noah Childs"/>
    <x v="2"/>
    <s v="United States"/>
    <x v="4"/>
    <x v="79"/>
    <x v="4"/>
    <s v="Stylus"/>
    <x v="2"/>
  </r>
  <r>
    <n v="9556"/>
    <s v="First Class"/>
    <s v="CUST-498"/>
    <s v="PD-1478"/>
    <n v="5"/>
    <x v="23"/>
    <x v="1443"/>
    <n v="1"/>
    <n v="14.42"/>
    <n v="720.76"/>
    <n v="648.66"/>
    <s v="Noah Childs"/>
    <x v="2"/>
    <s v="United States"/>
    <x v="4"/>
    <x v="1348"/>
    <x v="1"/>
    <s v="Storage"/>
    <x v="2"/>
  </r>
  <r>
    <n v="1609"/>
    <s v="Second Class"/>
    <s v="CUST-499"/>
    <s v="PD-479"/>
    <n v="4"/>
    <x v="18"/>
    <x v="857"/>
    <n v="3"/>
    <n v="0.45"/>
    <n v="25.92"/>
    <n v="24.12"/>
    <s v="Matthew Clasen"/>
    <x v="2"/>
    <s v="United States"/>
    <x v="4"/>
    <x v="634"/>
    <x v="1"/>
    <s v="Paper"/>
    <x v="2"/>
  </r>
  <r>
    <n v="1480"/>
    <s v="Standard Class"/>
    <s v="CUST-499"/>
    <s v="PD-664"/>
    <n v="6"/>
    <x v="6"/>
    <x v="1015"/>
    <n v="5"/>
    <n v="4.91"/>
    <n v="64.02"/>
    <n v="34.56"/>
    <s v="Matthew Clasen"/>
    <x v="2"/>
    <s v="United States"/>
    <x v="4"/>
    <x v="1457"/>
    <x v="1"/>
    <s v="Envelopes"/>
    <x v="2"/>
  </r>
  <r>
    <n v="4493"/>
    <s v="Second Class"/>
    <s v="CUST-499"/>
    <s v="PD-656"/>
    <n v="1"/>
    <x v="12"/>
    <x v="254"/>
    <n v="5"/>
    <n v="1.87"/>
    <n v="10.39"/>
    <n v="8.52"/>
    <s v="Matthew Clasen"/>
    <x v="2"/>
    <s v="United States"/>
    <x v="4"/>
    <x v="194"/>
    <x v="0"/>
    <s v="Accessories"/>
    <x v="2"/>
  </r>
  <r>
    <n v="4494"/>
    <s v="Second Class"/>
    <s v="CUST-499"/>
    <s v="PD-320"/>
    <n v="4"/>
    <x v="12"/>
    <x v="254"/>
    <n v="5"/>
    <n v="2.46"/>
    <n v="14.848000000000001"/>
    <n v="5.008"/>
    <s v="Matthew Clasen"/>
    <x v="2"/>
    <s v="United States"/>
    <x v="4"/>
    <x v="1042"/>
    <x v="1"/>
    <s v="Binders"/>
    <x v="2"/>
  </r>
  <r>
    <n v="4496"/>
    <s v="Second Class"/>
    <s v="CUST-499"/>
    <s v="PD-310"/>
    <n v="7"/>
    <x v="12"/>
    <x v="254"/>
    <n v="5"/>
    <n v="0.85"/>
    <n v="24.975999999999999"/>
    <n v="19.026"/>
    <s v="Matthew Clasen"/>
    <x v="2"/>
    <s v="United States"/>
    <x v="4"/>
    <x v="786"/>
    <x v="1"/>
    <s v="Binders"/>
    <x v="2"/>
  </r>
  <r>
    <n v="4495"/>
    <s v="Second Class"/>
    <s v="CUST-499"/>
    <s v="PD-1289"/>
    <n v="5"/>
    <x v="12"/>
    <x v="254"/>
    <n v="5"/>
    <n v="35.03"/>
    <n v="449.15"/>
    <n v="274"/>
    <s v="Matthew Clasen"/>
    <x v="2"/>
    <s v="United States"/>
    <x v="4"/>
    <x v="443"/>
    <x v="1"/>
    <s v="Storage"/>
    <x v="2"/>
  </r>
  <r>
    <n v="15280"/>
    <s v="Standard Class"/>
    <s v="CUST-499"/>
    <s v="PD-1012"/>
    <n v="1"/>
    <x v="12"/>
    <x v="62"/>
    <n v="5"/>
    <n v="4.9800000000000004"/>
    <n v="21.805"/>
    <n v="16.824999999999999"/>
    <s v="Matthew Clasen"/>
    <x v="2"/>
    <s v="United States"/>
    <x v="4"/>
    <x v="207"/>
    <x v="1"/>
    <s v="Storage"/>
    <x v="2"/>
  </r>
  <r>
    <n v="7286"/>
    <s v="Standard Class"/>
    <s v="CUST-499"/>
    <s v="PD-1531"/>
    <n v="3"/>
    <x v="23"/>
    <x v="96"/>
    <n v="6"/>
    <n v="63.44"/>
    <n v="146.39400000000001"/>
    <n v="-43.926000000000002"/>
    <s v="Matthew Clasen"/>
    <x v="2"/>
    <s v="United States"/>
    <x v="4"/>
    <x v="37"/>
    <x v="1"/>
    <s v="Binders"/>
    <x v="2"/>
  </r>
  <r>
    <n v="7287"/>
    <s v="Standard Class"/>
    <s v="CUST-499"/>
    <s v="PD-291"/>
    <n v="3"/>
    <x v="23"/>
    <x v="96"/>
    <n v="6"/>
    <n v="1.84"/>
    <n v="10.272"/>
    <n v="4.7519999999999998"/>
    <s v="Matthew Clasen"/>
    <x v="2"/>
    <s v="United States"/>
    <x v="4"/>
    <x v="358"/>
    <x v="1"/>
    <s v="Paper"/>
    <x v="2"/>
  </r>
  <r>
    <n v="8"/>
    <s v="Standard Class"/>
    <s v="CUST-5"/>
    <s v="PD-1338"/>
    <n v="6"/>
    <x v="17"/>
    <x v="825"/>
    <n v="5"/>
    <n v="32.94"/>
    <n v="308.85000000000002"/>
    <n v="111.21"/>
    <s v="Philip Fox"/>
    <x v="0"/>
    <s v="United States"/>
    <x v="14"/>
    <x v="366"/>
    <x v="2"/>
    <s v="Tables"/>
    <x v="2"/>
  </r>
  <r>
    <n v="3351"/>
    <s v="Standard Class"/>
    <s v="CUST-5"/>
    <s v="PD-190"/>
    <n v="1"/>
    <x v="8"/>
    <x v="516"/>
    <n v="5"/>
    <n v="1.42"/>
    <n v="3.08"/>
    <n v="1.66"/>
    <s v="Philip Fox"/>
    <x v="0"/>
    <s v="United States"/>
    <x v="14"/>
    <x v="1003"/>
    <x v="1"/>
    <s v="Labels"/>
    <x v="2"/>
  </r>
  <r>
    <n v="2265"/>
    <s v="Standard Class"/>
    <s v="CUST-5"/>
    <s v="PD-36"/>
    <n v="2"/>
    <x v="1"/>
    <x v="554"/>
    <n v="4"/>
    <n v="0.2"/>
    <n v="2.82"/>
    <n v="2.42"/>
    <s v="Philip Fox"/>
    <x v="0"/>
    <s v="United States"/>
    <x v="14"/>
    <x v="158"/>
    <x v="2"/>
    <s v="Furnishings"/>
    <x v="2"/>
  </r>
  <r>
    <n v="3349"/>
    <s v="Standard Class"/>
    <s v="CUST-5"/>
    <s v="PD-207"/>
    <n v="3"/>
    <x v="8"/>
    <x v="516"/>
    <n v="5"/>
    <n v="0.53"/>
    <n v="9.8699999999999992"/>
    <n v="8.2799999999999994"/>
    <s v="Philip Fox"/>
    <x v="0"/>
    <s v="United States"/>
    <x v="14"/>
    <x v="1303"/>
    <x v="1"/>
    <s v="Paper"/>
    <x v="2"/>
  </r>
  <r>
    <n v="3350"/>
    <s v="Standard Class"/>
    <s v="CUST-5"/>
    <s v="PD-337"/>
    <n v="5"/>
    <x v="8"/>
    <x v="516"/>
    <n v="5"/>
    <n v="1.89"/>
    <n v="24.2"/>
    <n v="14.75"/>
    <s v="Philip Fox"/>
    <x v="0"/>
    <s v="United States"/>
    <x v="14"/>
    <x v="455"/>
    <x v="1"/>
    <s v="Art"/>
    <x v="2"/>
  </r>
  <r>
    <n v="16250"/>
    <s v="Standard Class"/>
    <s v="CUST-5"/>
    <s v="PD-999"/>
    <n v="1"/>
    <x v="22"/>
    <x v="64"/>
    <n v="3"/>
    <n v="5.48"/>
    <n v="21.308"/>
    <n v="15.827999999999999"/>
    <s v="Philip Fox"/>
    <x v="0"/>
    <s v="United States"/>
    <x v="14"/>
    <x v="89"/>
    <x v="1"/>
    <s v="Binders"/>
    <x v="2"/>
  </r>
  <r>
    <n v="16406"/>
    <s v="First Class"/>
    <s v="CUST-5"/>
    <s v="PD-980"/>
    <n v="1"/>
    <x v="11"/>
    <x v="180"/>
    <n v="2"/>
    <n v="1.45"/>
    <n v="20.292999999999999"/>
    <n v="18.843"/>
    <s v="Philip Fox"/>
    <x v="0"/>
    <s v="United States"/>
    <x v="14"/>
    <x v="44"/>
    <x v="0"/>
    <s v="Phones"/>
    <x v="2"/>
  </r>
  <r>
    <n v="16400"/>
    <s v="First Class"/>
    <s v="CUST-5"/>
    <s v="PD-952"/>
    <n v="1"/>
    <x v="12"/>
    <x v="14"/>
    <n v="3"/>
    <n v="4.16"/>
    <n v="18.186"/>
    <n v="14.026"/>
    <s v="Philip Fox"/>
    <x v="0"/>
    <s v="United States"/>
    <x v="14"/>
    <x v="196"/>
    <x v="2"/>
    <s v="Furnishings"/>
    <x v="2"/>
  </r>
  <r>
    <n v="5879"/>
    <s v="Second Class"/>
    <s v="CUST-5"/>
    <s v="PD-626"/>
    <n v="3"/>
    <x v="40"/>
    <x v="1444"/>
    <n v="2"/>
    <n v="3.45"/>
    <n v="28.77"/>
    <n v="18.420000000000002"/>
    <s v="Philip Fox"/>
    <x v="0"/>
    <s v="United States"/>
    <x v="14"/>
    <x v="1156"/>
    <x v="1"/>
    <s v="Art"/>
    <x v="2"/>
  </r>
  <r>
    <n v="5880"/>
    <s v="Second Class"/>
    <s v="CUST-5"/>
    <s v="PD-1479"/>
    <n v="7"/>
    <x v="40"/>
    <x v="1444"/>
    <n v="2"/>
    <n v="86.87"/>
    <n v="1266.8599999999999"/>
    <n v="658.77"/>
    <s v="Philip Fox"/>
    <x v="0"/>
    <s v="United States"/>
    <x v="14"/>
    <x v="20"/>
    <x v="2"/>
    <s v="Bookcases"/>
    <x v="2"/>
  </r>
  <r>
    <n v="5601"/>
    <s v="Standard Class"/>
    <s v="CUST-5"/>
    <s v="PD-1404"/>
    <n v="3"/>
    <x v="9"/>
    <x v="1445"/>
    <n v="5"/>
    <n v="56.32"/>
    <n v="383.97"/>
    <n v="215.01"/>
    <s v="Philip Fox"/>
    <x v="0"/>
    <s v="United States"/>
    <x v="14"/>
    <x v="1422"/>
    <x v="0"/>
    <s v="Accessories"/>
    <x v="2"/>
  </r>
  <r>
    <n v="16302"/>
    <s v="Standard Class"/>
    <s v="CUST-5"/>
    <s v="PD-1097"/>
    <n v="1"/>
    <x v="21"/>
    <x v="201"/>
    <n v="1"/>
    <n v="15.73"/>
    <n v="28.98"/>
    <n v="13.25"/>
    <s v="Philip Fox"/>
    <x v="0"/>
    <s v="United States"/>
    <x v="14"/>
    <x v="145"/>
    <x v="0"/>
    <s v="Phones"/>
    <x v="2"/>
  </r>
  <r>
    <n v="16395"/>
    <s v="First Class"/>
    <s v="CUST-5"/>
    <s v="PD-1078"/>
    <n v="1"/>
    <x v="10"/>
    <x v="349"/>
    <n v="7"/>
    <n v="16.32"/>
    <n v="27.873999999999999"/>
    <n v="11.554"/>
    <s v="Philip Fox"/>
    <x v="0"/>
    <s v="United States"/>
    <x v="14"/>
    <x v="368"/>
    <x v="0"/>
    <s v="Accessories"/>
    <x v="2"/>
  </r>
  <r>
    <n v="16376"/>
    <s v="Standard Class"/>
    <s v="CUST-5"/>
    <s v="PD-1072"/>
    <n v="1"/>
    <x v="11"/>
    <x v="32"/>
    <n v="5"/>
    <n v="1.94"/>
    <n v="27.202000000000002"/>
    <n v="25.262"/>
    <s v="Philip Fox"/>
    <x v="0"/>
    <s v="United States"/>
    <x v="14"/>
    <x v="465"/>
    <x v="2"/>
    <s v="Bookcases"/>
    <x v="2"/>
  </r>
  <r>
    <n v="6809"/>
    <s v="Second Class"/>
    <s v="CUST-5"/>
    <s v="PD-1096"/>
    <n v="3"/>
    <x v="23"/>
    <x v="37"/>
    <n v="4"/>
    <n v="13.25"/>
    <n v="124.2"/>
    <n v="84.45"/>
    <s v="Philip Fox"/>
    <x v="0"/>
    <s v="United States"/>
    <x v="14"/>
    <x v="333"/>
    <x v="2"/>
    <s v="Furnishings"/>
    <x v="2"/>
  </r>
  <r>
    <n v="6810"/>
    <s v="Second Class"/>
    <s v="CUST-5"/>
    <s v="PD-679"/>
    <n v="1"/>
    <x v="23"/>
    <x v="37"/>
    <n v="4"/>
    <n v="3.82"/>
    <n v="11.22"/>
    <n v="7.4"/>
    <s v="Philip Fox"/>
    <x v="0"/>
    <s v="United States"/>
    <x v="14"/>
    <x v="783"/>
    <x v="1"/>
    <s v="Storage"/>
    <x v="2"/>
  </r>
  <r>
    <n v="10339"/>
    <s v="Same Day"/>
    <s v="CUST-5"/>
    <s v="PD-1305"/>
    <n v="1"/>
    <x v="4"/>
    <x v="73"/>
    <n v="1"/>
    <n v="46.78"/>
    <n v="94.505399999999995"/>
    <n v="47.7254"/>
    <s v="Philip Fox"/>
    <x v="0"/>
    <s v="United States"/>
    <x v="14"/>
    <x v="9"/>
    <x v="2"/>
    <s v="Furnishings"/>
    <x v="2"/>
  </r>
  <r>
    <n v="1489"/>
    <s v="Second Class"/>
    <s v="CUST-50"/>
    <s v="PD-1494"/>
    <n v="2"/>
    <x v="7"/>
    <x v="714"/>
    <n v="5"/>
    <n v="54.05"/>
    <n v="320.30399999999997"/>
    <n v="212.20400000000001"/>
    <s v="Dave Brooks"/>
    <x v="0"/>
    <s v="United States"/>
    <x v="37"/>
    <x v="160"/>
    <x v="2"/>
    <s v="Chairs"/>
    <x v="1"/>
  </r>
  <r>
    <n v="106"/>
    <s v="Standard Class"/>
    <s v="CUST-50"/>
    <s v="PD-1486"/>
    <n v="7"/>
    <x v="35"/>
    <x v="266"/>
    <n v="4"/>
    <n v="60.48"/>
    <n v="1322.93"/>
    <n v="899.57"/>
    <s v="Dave Brooks"/>
    <x v="0"/>
    <s v="United States"/>
    <x v="37"/>
    <x v="1402"/>
    <x v="0"/>
    <s v="Phones"/>
    <x v="1"/>
  </r>
  <r>
    <n v="107"/>
    <s v="Standard Class"/>
    <s v="CUST-50"/>
    <s v="PD-79"/>
    <n v="2"/>
    <x v="35"/>
    <x v="266"/>
    <n v="4"/>
    <n v="0.47"/>
    <n v="3.76"/>
    <n v="2.82"/>
    <s v="Dave Brooks"/>
    <x v="0"/>
    <s v="United States"/>
    <x v="37"/>
    <x v="754"/>
    <x v="1"/>
    <s v="Art"/>
    <x v="1"/>
  </r>
  <r>
    <n v="16277"/>
    <s v="Standard Class"/>
    <s v="CUST-50"/>
    <s v="PD-973"/>
    <n v="1"/>
    <x v="12"/>
    <x v="140"/>
    <n v="1"/>
    <n v="10.98"/>
    <n v="19.704999999999998"/>
    <n v="8.7249999999999996"/>
    <s v="Dave Brooks"/>
    <x v="0"/>
    <s v="United States"/>
    <x v="37"/>
    <x v="380"/>
    <x v="1"/>
    <s v="Art"/>
    <x v="1"/>
  </r>
  <r>
    <n v="4894"/>
    <s v="Second Class"/>
    <s v="CUST-50"/>
    <s v="PD-1574"/>
    <n v="3"/>
    <x v="11"/>
    <x v="1446"/>
    <n v="2"/>
    <n v="36.33"/>
    <n v="871.8"/>
    <n v="762.81"/>
    <s v="Dave Brooks"/>
    <x v="0"/>
    <s v="United States"/>
    <x v="37"/>
    <x v="1370"/>
    <x v="1"/>
    <s v="Appliances"/>
    <x v="1"/>
  </r>
  <r>
    <n v="5966"/>
    <s v="First Class"/>
    <s v="CUST-50"/>
    <s v="PD-1431"/>
    <n v="5"/>
    <x v="40"/>
    <x v="605"/>
    <n v="1"/>
    <n v="65.72"/>
    <n v="714.3"/>
    <n v="385.7"/>
    <s v="Dave Brooks"/>
    <x v="0"/>
    <s v="United States"/>
    <x v="37"/>
    <x v="460"/>
    <x v="1"/>
    <s v="Storage"/>
    <x v="1"/>
  </r>
  <r>
    <n v="16316"/>
    <s v="Standard Class"/>
    <s v="CUST-50"/>
    <s v="PD-1094"/>
    <n v="1"/>
    <x v="11"/>
    <x v="59"/>
    <n v="2"/>
    <n v="6.18"/>
    <n v="28.853999999999999"/>
    <n v="22.673999999999999"/>
    <s v="Dave Brooks"/>
    <x v="0"/>
    <s v="United States"/>
    <x v="37"/>
    <x v="127"/>
    <x v="0"/>
    <s v="Phones"/>
    <x v="1"/>
  </r>
  <r>
    <n v="16338"/>
    <s v="Standard Class"/>
    <s v="CUST-50"/>
    <s v="PD-1048"/>
    <n v="1"/>
    <x v="21"/>
    <x v="90"/>
    <n v="5"/>
    <n v="17.399999999999999"/>
    <n v="24.856999999999999"/>
    <n v="7.4569999999999999"/>
    <s v="Dave Brooks"/>
    <x v="0"/>
    <s v="United States"/>
    <x v="37"/>
    <x v="131"/>
    <x v="1"/>
    <s v="Storage"/>
    <x v="1"/>
  </r>
  <r>
    <n v="16243"/>
    <s v="Standard Class"/>
    <s v="CUST-50"/>
    <s v="PD-1017"/>
    <n v="1"/>
    <x v="21"/>
    <x v="61"/>
    <n v="5"/>
    <n v="699"/>
    <n v="699.3"/>
    <n v="0.3"/>
    <s v="Dave Brooks"/>
    <x v="0"/>
    <s v="United States"/>
    <x v="37"/>
    <x v="299"/>
    <x v="6"/>
    <s v="Laptops"/>
    <x v="1"/>
  </r>
  <r>
    <n v="16381"/>
    <s v="Standard Class"/>
    <s v="CUST-50"/>
    <s v="PD-1012"/>
    <n v="1"/>
    <x v="11"/>
    <x v="68"/>
    <n v="4"/>
    <n v="4.9800000000000004"/>
    <n v="21.805"/>
    <n v="16.824999999999999"/>
    <s v="Dave Brooks"/>
    <x v="0"/>
    <s v="United States"/>
    <x v="37"/>
    <x v="207"/>
    <x v="1"/>
    <s v="Storage"/>
    <x v="1"/>
  </r>
  <r>
    <n v="7724"/>
    <s v="Same Day"/>
    <s v="CUST-50"/>
    <s v="PD-1357"/>
    <n v="6"/>
    <x v="45"/>
    <x v="318"/>
    <n v="0"/>
    <n v="44.39"/>
    <n v="266.35199999999998"/>
    <n v="1.2E-2"/>
    <s v="Dave Brooks"/>
    <x v="0"/>
    <s v="United States"/>
    <x v="37"/>
    <x v="351"/>
    <x v="2"/>
    <s v="Furnishings"/>
    <x v="1"/>
  </r>
  <r>
    <n v="7725"/>
    <s v="Same Day"/>
    <s v="CUST-50"/>
    <s v="PD-1062"/>
    <n v="3"/>
    <x v="45"/>
    <x v="318"/>
    <n v="0"/>
    <n v="18.02"/>
    <n v="45.06"/>
    <n v="-9"/>
    <s v="Dave Brooks"/>
    <x v="0"/>
    <s v="United States"/>
    <x v="37"/>
    <x v="184"/>
    <x v="2"/>
    <s v="Furnishings"/>
    <x v="1"/>
  </r>
  <r>
    <n v="7726"/>
    <s v="Same Day"/>
    <s v="CUST-50"/>
    <s v="PD-736"/>
    <n v="3"/>
    <x v="45"/>
    <x v="318"/>
    <n v="0"/>
    <n v="2.2200000000000002"/>
    <n v="31.416"/>
    <n v="24.756"/>
    <s v="Dave Brooks"/>
    <x v="0"/>
    <s v="United States"/>
    <x v="37"/>
    <x v="323"/>
    <x v="0"/>
    <s v="Accessories"/>
    <x v="1"/>
  </r>
  <r>
    <n v="7727"/>
    <s v="Same Day"/>
    <s v="CUST-50"/>
    <s v="PD-860"/>
    <n v="6"/>
    <x v="45"/>
    <x v="318"/>
    <n v="0"/>
    <n v="8.1300000000000008"/>
    <n v="95.231999999999999"/>
    <n v="46.451999999999998"/>
    <s v="Dave Brooks"/>
    <x v="0"/>
    <s v="United States"/>
    <x v="37"/>
    <x v="953"/>
    <x v="1"/>
    <s v="Art"/>
    <x v="1"/>
  </r>
  <r>
    <n v="9052"/>
    <s v="Standard Class"/>
    <s v="CUST-50"/>
    <s v="PD-1111"/>
    <n v="2"/>
    <x v="14"/>
    <x v="514"/>
    <n v="5"/>
    <n v="3.68"/>
    <n v="91.96"/>
    <n v="84.6"/>
    <s v="Dave Brooks"/>
    <x v="0"/>
    <s v="United States"/>
    <x v="37"/>
    <x v="848"/>
    <x v="2"/>
    <s v="Furnishings"/>
    <x v="1"/>
  </r>
  <r>
    <n v="9053"/>
    <s v="Standard Class"/>
    <s v="CUST-50"/>
    <s v="PD-1461"/>
    <n v="2"/>
    <x v="14"/>
    <x v="514"/>
    <n v="5"/>
    <n v="8.08"/>
    <n v="258.57600000000002"/>
    <n v="242.416"/>
    <s v="Dave Brooks"/>
    <x v="0"/>
    <s v="United States"/>
    <x v="37"/>
    <x v="1367"/>
    <x v="0"/>
    <s v="Phones"/>
    <x v="1"/>
  </r>
  <r>
    <n v="9054"/>
    <s v="Standard Class"/>
    <s v="CUST-50"/>
    <s v="PD-544"/>
    <n v="4"/>
    <x v="14"/>
    <x v="514"/>
    <n v="5"/>
    <n v="1.92"/>
    <n v="29.6"/>
    <n v="21.92"/>
    <s v="Dave Brooks"/>
    <x v="0"/>
    <s v="United States"/>
    <x v="37"/>
    <x v="1333"/>
    <x v="1"/>
    <s v="Paper"/>
    <x v="1"/>
  </r>
  <r>
    <n v="6797"/>
    <s v="First Class"/>
    <s v="CUST-50"/>
    <s v="PD-504"/>
    <n v="3"/>
    <x v="13"/>
    <x v="352"/>
    <n v="2"/>
    <n v="3.03"/>
    <n v="15.816000000000001"/>
    <n v="6.726"/>
    <s v="Dave Brooks"/>
    <x v="0"/>
    <s v="United States"/>
    <x v="37"/>
    <x v="755"/>
    <x v="0"/>
    <s v="Phones"/>
    <x v="1"/>
  </r>
  <r>
    <n v="1485"/>
    <s v="Standard Class"/>
    <s v="CUST-500"/>
    <s v="PD-1286"/>
    <n v="9"/>
    <x v="18"/>
    <x v="577"/>
    <n v="-360"/>
    <n v="37.29"/>
    <n v="799.02"/>
    <n v="463.41"/>
    <s v="Maribeth Dona"/>
    <x v="0"/>
    <s v="United States"/>
    <x v="2"/>
    <x v="504"/>
    <x v="1"/>
    <s v="Storage"/>
    <x v="0"/>
  </r>
  <r>
    <n v="1486"/>
    <s v="Standard Class"/>
    <s v="CUST-500"/>
    <s v="PD-646"/>
    <n v="5"/>
    <x v="18"/>
    <x v="577"/>
    <n v="-360"/>
    <n v="1.74"/>
    <n v="51.15"/>
    <n v="42.45"/>
    <s v="Maribeth Dona"/>
    <x v="0"/>
    <s v="United States"/>
    <x v="2"/>
    <x v="1081"/>
    <x v="1"/>
    <s v="Supplies"/>
    <x v="0"/>
  </r>
  <r>
    <n v="1972"/>
    <s v="Standard Class"/>
    <s v="CUST-500"/>
    <s v="PD-1418"/>
    <n v="2"/>
    <x v="6"/>
    <x v="836"/>
    <n v="5"/>
    <n v="13.68"/>
    <n v="218.84800000000001"/>
    <n v="191.488"/>
    <s v="Maribeth Dona"/>
    <x v="0"/>
    <s v="United States"/>
    <x v="2"/>
    <x v="1360"/>
    <x v="2"/>
    <s v="Furnishings"/>
    <x v="0"/>
  </r>
  <r>
    <n v="1973"/>
    <s v="Standard Class"/>
    <s v="CUST-500"/>
    <s v="PD-830"/>
    <n v="2"/>
    <x v="6"/>
    <x v="836"/>
    <n v="5"/>
    <n v="8.27"/>
    <n v="10.554"/>
    <n v="-5.9859999999999998"/>
    <s v="Maribeth Dona"/>
    <x v="0"/>
    <s v="United States"/>
    <x v="2"/>
    <x v="888"/>
    <x v="1"/>
    <s v="Binders"/>
    <x v="0"/>
  </r>
  <r>
    <n v="1974"/>
    <s v="Standard Class"/>
    <s v="CUST-500"/>
    <s v="PD-1477"/>
    <n v="6"/>
    <x v="6"/>
    <x v="836"/>
    <n v="5"/>
    <n v="10.8"/>
    <n v="864.096"/>
    <n v="799.29600000000005"/>
    <s v="Maribeth Dona"/>
    <x v="0"/>
    <s v="United States"/>
    <x v="2"/>
    <x v="609"/>
    <x v="1"/>
    <s v="Storage"/>
    <x v="0"/>
  </r>
  <r>
    <n v="1975"/>
    <s v="Standard Class"/>
    <s v="CUST-500"/>
    <s v="PD-730"/>
    <n v="5"/>
    <x v="6"/>
    <x v="836"/>
    <n v="5"/>
    <n v="4.25"/>
    <n v="51.56"/>
    <n v="30.31"/>
    <s v="Maribeth Dona"/>
    <x v="0"/>
    <s v="United States"/>
    <x v="2"/>
    <x v="308"/>
    <x v="0"/>
    <s v="Accessories"/>
    <x v="0"/>
  </r>
  <r>
    <n v="2042"/>
    <s v="Standard Class"/>
    <s v="CUST-500"/>
    <s v="PD-1155"/>
    <n v="2"/>
    <x v="19"/>
    <x v="234"/>
    <n v="4"/>
    <n v="27.94"/>
    <n v="105.42"/>
    <n v="49.54"/>
    <s v="Maribeth Dona"/>
    <x v="0"/>
    <s v="United States"/>
    <x v="2"/>
    <x v="1346"/>
    <x v="1"/>
    <s v="Envelopes"/>
    <x v="0"/>
  </r>
  <r>
    <n v="6472"/>
    <s v="Standard Class"/>
    <s v="CUST-500"/>
    <s v="PD-41"/>
    <n v="6"/>
    <x v="2"/>
    <x v="733"/>
    <n v="6"/>
    <n v="0.25"/>
    <n v="2.6640000000000001"/>
    <n v="1.1639999999999999"/>
    <s v="Maribeth Dona"/>
    <x v="0"/>
    <s v="United States"/>
    <x v="2"/>
    <x v="1064"/>
    <x v="1"/>
    <s v="Binders"/>
    <x v="0"/>
  </r>
  <r>
    <n v="6471"/>
    <s v="Standard Class"/>
    <s v="CUST-500"/>
    <s v="PD-180"/>
    <n v="2"/>
    <x v="2"/>
    <x v="733"/>
    <n v="6"/>
    <n v="0.51"/>
    <n v="1.788"/>
    <n v="0.76800000000000002"/>
    <s v="Maribeth Dona"/>
    <x v="0"/>
    <s v="United States"/>
    <x v="2"/>
    <x v="741"/>
    <x v="1"/>
    <s v="Binders"/>
    <x v="0"/>
  </r>
  <r>
    <n v="6473"/>
    <s v="Standard Class"/>
    <s v="CUST-500"/>
    <s v="PD-1171"/>
    <n v="2"/>
    <x v="2"/>
    <x v="733"/>
    <n v="6"/>
    <n v="10.41"/>
    <n v="76.72"/>
    <n v="55.9"/>
    <s v="Maribeth Dona"/>
    <x v="0"/>
    <s v="United States"/>
    <x v="2"/>
    <x v="73"/>
    <x v="2"/>
    <s v="Chairs"/>
    <x v="0"/>
  </r>
  <r>
    <n v="8611"/>
    <s v="Standard Class"/>
    <s v="CUST-500"/>
    <s v="PD-1522"/>
    <n v="4"/>
    <x v="3"/>
    <x v="565"/>
    <n v="4"/>
    <n v="128.34"/>
    <n v="653.38"/>
    <n v="140.02000000000001"/>
    <s v="Maribeth Dona"/>
    <x v="0"/>
    <s v="United States"/>
    <x v="2"/>
    <x v="986"/>
    <x v="2"/>
    <s v="Tables"/>
    <x v="0"/>
  </r>
  <r>
    <n v="9197"/>
    <s v="Standard Class"/>
    <s v="CUST-500"/>
    <s v="PD-961"/>
    <n v="2"/>
    <x v="32"/>
    <x v="185"/>
    <n v="4"/>
    <n v="7.95"/>
    <n v="38.387999999999998"/>
    <n v="22.488"/>
    <s v="Maribeth Dona"/>
    <x v="0"/>
    <s v="United States"/>
    <x v="2"/>
    <x v="45"/>
    <x v="2"/>
    <s v="Chairs"/>
    <x v="0"/>
  </r>
  <r>
    <n v="9386"/>
    <s v="Second Class"/>
    <s v="CUST-500"/>
    <s v="PD-129"/>
    <n v="4"/>
    <x v="13"/>
    <x v="690"/>
    <n v="5"/>
    <n v="1.01"/>
    <n v="8.2560000000000002"/>
    <n v="4.2160000000000002"/>
    <s v="Maribeth Dona"/>
    <x v="0"/>
    <s v="United States"/>
    <x v="2"/>
    <x v="643"/>
    <x v="1"/>
    <s v="Art"/>
    <x v="0"/>
  </r>
  <r>
    <n v="9387"/>
    <s v="Second Class"/>
    <s v="CUST-500"/>
    <s v="PD-821"/>
    <n v="5"/>
    <x v="13"/>
    <x v="690"/>
    <n v="5"/>
    <n v="6.3"/>
    <n v="25.56"/>
    <n v="-5.94"/>
    <s v="Maribeth Dona"/>
    <x v="0"/>
    <s v="United States"/>
    <x v="2"/>
    <x v="1201"/>
    <x v="1"/>
    <s v="Binders"/>
    <x v="0"/>
  </r>
  <r>
    <n v="9388"/>
    <s v="Second Class"/>
    <s v="CUST-500"/>
    <s v="PD-533"/>
    <n v="2"/>
    <x v="13"/>
    <x v="690"/>
    <n v="5"/>
    <n v="1.0900000000000001"/>
    <n v="4.3680000000000003"/>
    <n v="2.1880000000000002"/>
    <s v="Maribeth Dona"/>
    <x v="0"/>
    <s v="United States"/>
    <x v="2"/>
    <x v="991"/>
    <x v="1"/>
    <s v="Binders"/>
    <x v="0"/>
  </r>
  <r>
    <n v="9389"/>
    <s v="Second Class"/>
    <s v="CUST-500"/>
    <s v="PD-227"/>
    <n v="4"/>
    <x v="13"/>
    <x v="690"/>
    <n v="5"/>
    <n v="0.65"/>
    <n v="11.52"/>
    <n v="8.92"/>
    <s v="Maribeth Dona"/>
    <x v="0"/>
    <s v="United States"/>
    <x v="2"/>
    <x v="942"/>
    <x v="1"/>
    <s v="Paper"/>
    <x v="0"/>
  </r>
  <r>
    <n v="1496"/>
    <s v="Standard Class"/>
    <s v="CUST-501"/>
    <s v="PD-1124"/>
    <n v="3"/>
    <x v="17"/>
    <x v="544"/>
    <n v="4"/>
    <n v="20.64"/>
    <n v="115.176"/>
    <n v="53.256"/>
    <s v="Becky Martin"/>
    <x v="0"/>
    <s v="United States"/>
    <x v="5"/>
    <x v="925"/>
    <x v="0"/>
    <s v="Phones"/>
    <x v="2"/>
  </r>
  <r>
    <n v="1491"/>
    <s v="Standard Class"/>
    <s v="CUST-501"/>
    <s v="PD-1610"/>
    <n v="8"/>
    <x v="17"/>
    <x v="544"/>
    <n v="4"/>
    <n v="510"/>
    <n v="4895.9520000000002"/>
    <n v="815.952"/>
    <s v="Becky Martin"/>
    <x v="0"/>
    <s v="United States"/>
    <x v="5"/>
    <x v="432"/>
    <x v="0"/>
    <s v="Machines"/>
    <x v="2"/>
  </r>
  <r>
    <n v="1493"/>
    <s v="Standard Class"/>
    <s v="CUST-501"/>
    <s v="PD-1513"/>
    <n v="9"/>
    <x v="17"/>
    <x v="544"/>
    <n v="4"/>
    <n v="119.32"/>
    <n v="1392.048"/>
    <n v="318.16800000000001"/>
    <s v="Becky Martin"/>
    <x v="0"/>
    <s v="United States"/>
    <x v="5"/>
    <x v="683"/>
    <x v="2"/>
    <s v="Chairs"/>
    <x v="2"/>
  </r>
  <r>
    <n v="1495"/>
    <s v="Standard Class"/>
    <s v="CUST-501"/>
    <s v="PD-1049"/>
    <n v="5"/>
    <x v="17"/>
    <x v="544"/>
    <n v="4"/>
    <n v="15.66"/>
    <n v="35.6"/>
    <n v="-42.7"/>
    <s v="Becky Martin"/>
    <x v="0"/>
    <s v="United States"/>
    <x v="5"/>
    <x v="163"/>
    <x v="1"/>
    <s v="Appliances"/>
    <x v="2"/>
  </r>
  <r>
    <n v="1492"/>
    <s v="Standard Class"/>
    <s v="CUST-501"/>
    <s v="PD-1370"/>
    <n v="3"/>
    <x v="17"/>
    <x v="544"/>
    <n v="4"/>
    <n v="17.25"/>
    <n v="275.928"/>
    <n v="224.178"/>
    <s v="Becky Martin"/>
    <x v="0"/>
    <s v="United States"/>
    <x v="5"/>
    <x v="622"/>
    <x v="1"/>
    <s v="Storage"/>
    <x v="2"/>
  </r>
  <r>
    <n v="1490"/>
    <s v="Standard Class"/>
    <s v="CUST-501"/>
    <s v="PD-211"/>
    <n v="3"/>
    <x v="17"/>
    <x v="544"/>
    <n v="4"/>
    <n v="1.42"/>
    <n v="7.944"/>
    <n v="3.6840000000000002"/>
    <s v="Becky Martin"/>
    <x v="0"/>
    <s v="United States"/>
    <x v="5"/>
    <x v="912"/>
    <x v="1"/>
    <s v="Art"/>
    <x v="2"/>
  </r>
  <r>
    <n v="1494"/>
    <s v="Standard Class"/>
    <s v="CUST-501"/>
    <s v="PD-399"/>
    <n v="6"/>
    <x v="17"/>
    <x v="544"/>
    <n v="4"/>
    <n v="2.4"/>
    <n v="25.632000000000001"/>
    <n v="11.231999999999999"/>
    <s v="Becky Martin"/>
    <x v="0"/>
    <s v="United States"/>
    <x v="5"/>
    <x v="796"/>
    <x v="1"/>
    <s v="Art"/>
    <x v="2"/>
  </r>
  <r>
    <n v="6599"/>
    <s v="Second Class"/>
    <s v="CUST-501"/>
    <s v="PD-828"/>
    <n v="3"/>
    <x v="2"/>
    <x v="1234"/>
    <n v="3"/>
    <n v="2.99"/>
    <n v="52.74"/>
    <n v="43.77"/>
    <s v="Becky Martin"/>
    <x v="0"/>
    <s v="United States"/>
    <x v="5"/>
    <x v="902"/>
    <x v="1"/>
    <s v="Envelopes"/>
    <x v="2"/>
  </r>
  <r>
    <n v="6033"/>
    <s v="First Class"/>
    <s v="CUST-501"/>
    <s v="PD-63"/>
    <n v="1"/>
    <x v="31"/>
    <x v="601"/>
    <n v="1"/>
    <n v="0.43"/>
    <n v="1.3839999999999999"/>
    <n v="0.95399999999999996"/>
    <s v="Becky Martin"/>
    <x v="0"/>
    <s v="United States"/>
    <x v="5"/>
    <x v="703"/>
    <x v="1"/>
    <s v="Binders"/>
    <x v="2"/>
  </r>
  <r>
    <n v="6598"/>
    <s v="Second Class"/>
    <s v="CUST-501"/>
    <s v="PD-1291"/>
    <n v="3"/>
    <x v="2"/>
    <x v="1234"/>
    <n v="3"/>
    <n v="44.1"/>
    <n v="215.976"/>
    <n v="83.676000000000002"/>
    <s v="Becky Martin"/>
    <x v="0"/>
    <s v="United States"/>
    <x v="5"/>
    <x v="1024"/>
    <x v="2"/>
    <s v="Chairs"/>
    <x v="2"/>
  </r>
  <r>
    <n v="6032"/>
    <s v="First Class"/>
    <s v="CUST-501"/>
    <s v="PD-1258"/>
    <n v="1"/>
    <x v="31"/>
    <x v="601"/>
    <n v="1"/>
    <n v="30.48"/>
    <n v="78.150000000000006"/>
    <n v="47.67"/>
    <s v="Becky Martin"/>
    <x v="0"/>
    <s v="United States"/>
    <x v="5"/>
    <x v="770"/>
    <x v="0"/>
    <s v="Accessories"/>
    <x v="2"/>
  </r>
  <r>
    <n v="6036"/>
    <s v="First Class"/>
    <s v="CUST-501"/>
    <s v="PD-1257"/>
    <n v="2"/>
    <x v="31"/>
    <x v="601"/>
    <n v="1"/>
    <n v="39.549999999999997"/>
    <n v="155.08000000000001"/>
    <n v="75.98"/>
    <s v="Becky Martin"/>
    <x v="0"/>
    <s v="United States"/>
    <x v="5"/>
    <x v="1324"/>
    <x v="1"/>
    <s v="Storage"/>
    <x v="2"/>
  </r>
  <r>
    <n v="6035"/>
    <s v="First Class"/>
    <s v="CUST-501"/>
    <s v="PD-1204"/>
    <n v="3"/>
    <x v="31"/>
    <x v="601"/>
    <n v="1"/>
    <n v="8.5399999999999991"/>
    <n v="182.94"/>
    <n v="157.32"/>
    <s v="Becky Martin"/>
    <x v="0"/>
    <s v="United States"/>
    <x v="5"/>
    <x v="1034"/>
    <x v="1"/>
    <s v="Storage"/>
    <x v="2"/>
  </r>
  <r>
    <n v="6031"/>
    <s v="First Class"/>
    <s v="CUST-501"/>
    <s v="PD-1066"/>
    <n v="3"/>
    <x v="31"/>
    <x v="601"/>
    <n v="1"/>
    <n v="17.829999999999998"/>
    <n v="113.79"/>
    <n v="60.3"/>
    <s v="Becky Martin"/>
    <x v="0"/>
    <s v="United States"/>
    <x v="5"/>
    <x v="487"/>
    <x v="2"/>
    <s v="Furnishings"/>
    <x v="2"/>
  </r>
  <r>
    <n v="8943"/>
    <s v="Standard Class"/>
    <s v="CUST-501"/>
    <s v="PD-1086"/>
    <n v="7"/>
    <x v="14"/>
    <x v="514"/>
    <n v="4"/>
    <n v="8.56"/>
    <n v="285.45999999999998"/>
    <n v="225.54"/>
    <s v="Becky Martin"/>
    <x v="0"/>
    <s v="United States"/>
    <x v="5"/>
    <x v="182"/>
    <x v="1"/>
    <s v="Appliances"/>
    <x v="2"/>
  </r>
  <r>
    <n v="1498"/>
    <s v="Standard Class"/>
    <s v="CUST-502"/>
    <s v="PD-1107"/>
    <n v="2"/>
    <x v="38"/>
    <x v="971"/>
    <n v="4"/>
    <n v="6.66"/>
    <n v="88.76"/>
    <n v="75.44"/>
    <s v="Chad Sievert"/>
    <x v="0"/>
    <s v="United States"/>
    <x v="2"/>
    <x v="1344"/>
    <x v="1"/>
    <s v="Paper"/>
    <x v="0"/>
  </r>
  <r>
    <n v="1499"/>
    <s v="Standard Class"/>
    <s v="CUST-502"/>
    <s v="PD-1130"/>
    <n v="7"/>
    <x v="38"/>
    <x v="971"/>
    <n v="4"/>
    <n v="19.440000000000001"/>
    <n v="272.10399999999998"/>
    <n v="136.024"/>
    <s v="Chad Sievert"/>
    <x v="0"/>
    <s v="United States"/>
    <x v="2"/>
    <x v="486"/>
    <x v="2"/>
    <s v="Chairs"/>
    <x v="0"/>
  </r>
  <r>
    <n v="2240"/>
    <s v="Standard Class"/>
    <s v="CUST-502"/>
    <s v="PD-1025"/>
    <n v="6"/>
    <x v="1"/>
    <x v="1016"/>
    <n v="6"/>
    <n v="329"/>
    <n v="2994"/>
    <n v="1020"/>
    <s v="Chad Sievert"/>
    <x v="0"/>
    <s v="United States"/>
    <x v="2"/>
    <x v="30"/>
    <x v="3"/>
    <s v="Tablets"/>
    <x v="0"/>
  </r>
  <r>
    <n v="5722"/>
    <s v="Standard Class"/>
    <s v="CUST-502"/>
    <s v="PD-465"/>
    <n v="3"/>
    <x v="46"/>
    <x v="1447"/>
    <n v="5"/>
    <n v="2.4500000000000002"/>
    <n v="15.48"/>
    <n v="8.1300000000000008"/>
    <s v="Chad Sievert"/>
    <x v="0"/>
    <s v="United States"/>
    <x v="2"/>
    <x v="359"/>
    <x v="1"/>
    <s v="Paper"/>
    <x v="0"/>
  </r>
  <r>
    <n v="5723"/>
    <s v="Standard Class"/>
    <s v="CUST-502"/>
    <s v="PD-1053"/>
    <n v="3"/>
    <x v="46"/>
    <x v="1447"/>
    <n v="5"/>
    <n v="35.51"/>
    <n v="86.855999999999995"/>
    <n v="-19.673999999999999"/>
    <s v="Chad Sievert"/>
    <x v="0"/>
    <s v="United States"/>
    <x v="2"/>
    <x v="335"/>
    <x v="0"/>
    <s v="Phones"/>
    <x v="0"/>
  </r>
  <r>
    <n v="15016"/>
    <s v="Standard Class"/>
    <s v="CUST-502"/>
    <s v="PD-1009"/>
    <n v="1"/>
    <x v="21"/>
    <x v="89"/>
    <n v="6"/>
    <n v="5.58"/>
    <n v="21.707000000000001"/>
    <n v="16.126999999999999"/>
    <s v="Chad Sievert"/>
    <x v="0"/>
    <s v="United States"/>
    <x v="2"/>
    <x v="369"/>
    <x v="1"/>
    <s v="Paper"/>
    <x v="0"/>
  </r>
  <r>
    <n v="1501"/>
    <s v="Second Class"/>
    <s v="CUST-503"/>
    <s v="PD-1191"/>
    <n v="7"/>
    <x v="18"/>
    <x v="247"/>
    <n v="4"/>
    <n v="29.2"/>
    <n v="326.98399999999998"/>
    <n v="122.584"/>
    <s v="David Kendrick"/>
    <x v="2"/>
    <s v="United States"/>
    <x v="14"/>
    <x v="216"/>
    <x v="0"/>
    <s v="Accessories"/>
    <x v="2"/>
  </r>
  <r>
    <n v="1500"/>
    <s v="Second Class"/>
    <s v="CUST-503"/>
    <s v="PD-720"/>
    <n v="2"/>
    <x v="18"/>
    <x v="247"/>
    <n v="4"/>
    <n v="5.71"/>
    <n v="19.856000000000002"/>
    <n v="8.4359999999999999"/>
    <s v="David Kendrick"/>
    <x v="2"/>
    <s v="United States"/>
    <x v="14"/>
    <x v="789"/>
    <x v="1"/>
    <s v="Storage"/>
    <x v="2"/>
  </r>
  <r>
    <n v="7677"/>
    <s v="Standard Class"/>
    <s v="CUST-503"/>
    <s v="PD-714"/>
    <n v="5"/>
    <x v="45"/>
    <x v="1448"/>
    <n v="6"/>
    <n v="5.89"/>
    <n v="61.4"/>
    <n v="31.95"/>
    <s v="David Kendrick"/>
    <x v="2"/>
    <s v="United States"/>
    <x v="14"/>
    <x v="583"/>
    <x v="1"/>
    <s v="Paper"/>
    <x v="2"/>
  </r>
  <r>
    <n v="7678"/>
    <s v="Standard Class"/>
    <s v="CUST-503"/>
    <s v="PD-278"/>
    <n v="3"/>
    <x v="45"/>
    <x v="1448"/>
    <n v="6"/>
    <n v="0.67"/>
    <n v="10.08"/>
    <n v="8.07"/>
    <s v="David Kendrick"/>
    <x v="2"/>
    <s v="United States"/>
    <x v="14"/>
    <x v="1067"/>
    <x v="1"/>
    <s v="Binders"/>
    <x v="2"/>
  </r>
  <r>
    <n v="7679"/>
    <s v="Standard Class"/>
    <s v="CUST-503"/>
    <s v="PD-603"/>
    <n v="3"/>
    <x v="45"/>
    <x v="1448"/>
    <n v="6"/>
    <n v="4.26"/>
    <n v="27.21"/>
    <n v="14.43"/>
    <s v="David Kendrick"/>
    <x v="2"/>
    <s v="United States"/>
    <x v="14"/>
    <x v="1212"/>
    <x v="1"/>
    <s v="Paper"/>
    <x v="2"/>
  </r>
  <r>
    <n v="1504"/>
    <s v="Second Class"/>
    <s v="CUST-504"/>
    <s v="PD-1494"/>
    <n v="7"/>
    <x v="35"/>
    <x v="1214"/>
    <n v="5"/>
    <n v="54.05"/>
    <n v="1401.33"/>
    <n v="1022.98"/>
    <s v="Dianna Wilson"/>
    <x v="1"/>
    <s v="United States"/>
    <x v="39"/>
    <x v="160"/>
    <x v="2"/>
    <s v="Chairs"/>
    <x v="2"/>
  </r>
  <r>
    <n v="1505"/>
    <s v="Second Class"/>
    <s v="CUST-504"/>
    <s v="PD-1277"/>
    <n v="2"/>
    <x v="35"/>
    <x v="1214"/>
    <n v="5"/>
    <n v="36.68"/>
    <n v="166.72"/>
    <n v="93.36"/>
    <s v="Dianna Wilson"/>
    <x v="1"/>
    <s v="United States"/>
    <x v="39"/>
    <x v="1443"/>
    <x v="1"/>
    <s v="Storage"/>
    <x v="2"/>
  </r>
  <r>
    <n v="1508"/>
    <s v="Second Class"/>
    <s v="CUST-504"/>
    <s v="PD-469"/>
    <n v="4"/>
    <x v="35"/>
    <x v="1214"/>
    <n v="5"/>
    <n v="3.05"/>
    <n v="25.92"/>
    <n v="13.72"/>
    <s v="Dianna Wilson"/>
    <x v="1"/>
    <s v="United States"/>
    <x v="39"/>
    <x v="1308"/>
    <x v="1"/>
    <s v="Paper"/>
    <x v="2"/>
  </r>
  <r>
    <n v="6096"/>
    <s v="Standard Class"/>
    <s v="CUST-504"/>
    <s v="PD-964"/>
    <n v="1"/>
    <x v="21"/>
    <x v="126"/>
    <n v="5"/>
    <n v="1.38"/>
    <n v="27.66"/>
    <n v="26.28"/>
    <s v="Dianna Wilson"/>
    <x v="1"/>
    <s v="United States"/>
    <x v="39"/>
    <x v="142"/>
    <x v="1"/>
    <s v="Art"/>
    <x v="2"/>
  </r>
  <r>
    <n v="4365"/>
    <s v="First Class"/>
    <s v="CUST-504"/>
    <s v="PD-404"/>
    <n v="2"/>
    <x v="46"/>
    <x v="1449"/>
    <n v="3"/>
    <n v="1.68"/>
    <n v="10.86"/>
    <n v="7.5"/>
    <s v="Dianna Wilson"/>
    <x v="1"/>
    <s v="United States"/>
    <x v="39"/>
    <x v="254"/>
    <x v="1"/>
    <s v="Paper"/>
    <x v="2"/>
  </r>
  <r>
    <n v="5554"/>
    <s v="First Class"/>
    <s v="CUST-504"/>
    <s v="PD-1469"/>
    <n v="3"/>
    <x v="9"/>
    <x v="974"/>
    <n v="3"/>
    <n v="26.97"/>
    <n v="404.61599999999999"/>
    <n v="323.70600000000002"/>
    <s v="Dianna Wilson"/>
    <x v="1"/>
    <s v="United States"/>
    <x v="39"/>
    <x v="863"/>
    <x v="2"/>
    <s v="Tables"/>
    <x v="2"/>
  </r>
  <r>
    <n v="5553"/>
    <s v="First Class"/>
    <s v="CUST-504"/>
    <s v="PD-1231"/>
    <n v="3"/>
    <x v="9"/>
    <x v="974"/>
    <n v="3"/>
    <n v="11.56"/>
    <n v="163.17599999999999"/>
    <n v="128.49600000000001"/>
    <s v="Dianna Wilson"/>
    <x v="1"/>
    <s v="United States"/>
    <x v="39"/>
    <x v="1257"/>
    <x v="0"/>
    <s v="Phones"/>
    <x v="2"/>
  </r>
  <r>
    <n v="15156"/>
    <s v="Standard Class"/>
    <s v="CUST-504"/>
    <s v="PD-1078"/>
    <n v="1"/>
    <x v="21"/>
    <x v="314"/>
    <n v="2"/>
    <n v="16.32"/>
    <n v="27.873999999999999"/>
    <n v="11.554"/>
    <s v="Dianna Wilson"/>
    <x v="1"/>
    <s v="United States"/>
    <x v="39"/>
    <x v="368"/>
    <x v="0"/>
    <s v="Accessories"/>
    <x v="2"/>
  </r>
  <r>
    <n v="8795"/>
    <s v="Standard Class"/>
    <s v="CUST-504"/>
    <s v="PD-921"/>
    <n v="2"/>
    <x v="32"/>
    <x v="969"/>
    <n v="6"/>
    <n v="4.9000000000000004"/>
    <n v="46.68"/>
    <n v="36.880000000000003"/>
    <s v="Dianna Wilson"/>
    <x v="1"/>
    <s v="United States"/>
    <x v="39"/>
    <x v="519"/>
    <x v="1"/>
    <s v="Binders"/>
    <x v="2"/>
  </r>
  <r>
    <n v="8796"/>
    <s v="Standard Class"/>
    <s v="CUST-504"/>
    <s v="PD-1347"/>
    <n v="3"/>
    <x v="32"/>
    <x v="969"/>
    <n v="6"/>
    <n v="15.12"/>
    <n v="323.97000000000003"/>
    <n v="278.61"/>
    <s v="Dianna Wilson"/>
    <x v="1"/>
    <s v="United States"/>
    <x v="39"/>
    <x v="1251"/>
    <x v="0"/>
    <s v="Phones"/>
    <x v="2"/>
  </r>
  <r>
    <n v="1525"/>
    <s v="Second Class"/>
    <s v="CUST-505"/>
    <s v="PD-338"/>
    <n v="4"/>
    <x v="7"/>
    <x v="672"/>
    <n v="4"/>
    <n v="1.95"/>
    <n v="15.552"/>
    <n v="7.7519999999999998"/>
    <s v="Ashley Jarboe"/>
    <x v="0"/>
    <s v="United States"/>
    <x v="10"/>
    <x v="795"/>
    <x v="1"/>
    <s v="Art"/>
    <x v="3"/>
  </r>
  <r>
    <n v="2954"/>
    <s v="Second Class"/>
    <s v="CUST-505"/>
    <s v="PD-945"/>
    <n v="2"/>
    <x v="19"/>
    <x v="1149"/>
    <n v="5"/>
    <n v="5.25"/>
    <n v="50"/>
    <n v="39.5"/>
    <s v="Ashley Jarboe"/>
    <x v="0"/>
    <s v="United States"/>
    <x v="10"/>
    <x v="676"/>
    <x v="0"/>
    <s v="Accessories"/>
    <x v="3"/>
  </r>
  <r>
    <n v="4052"/>
    <s v="Standard Class"/>
    <s v="CUST-505"/>
    <s v="PD-1382"/>
    <n v="2"/>
    <x v="39"/>
    <x v="1450"/>
    <n v="4"/>
    <n v="32.4"/>
    <n v="239.98"/>
    <n v="175.18"/>
    <s v="Ashley Jarboe"/>
    <x v="0"/>
    <s v="United States"/>
    <x v="10"/>
    <x v="355"/>
    <x v="0"/>
    <s v="Phones"/>
    <x v="3"/>
  </r>
  <r>
    <n v="4053"/>
    <s v="Standard Class"/>
    <s v="CUST-505"/>
    <s v="PD-1164"/>
    <n v="6"/>
    <x v="39"/>
    <x v="1450"/>
    <n v="4"/>
    <n v="3.23"/>
    <n v="322.92"/>
    <n v="303.54000000000002"/>
    <s v="Ashley Jarboe"/>
    <x v="0"/>
    <s v="United States"/>
    <x v="10"/>
    <x v="558"/>
    <x v="1"/>
    <s v="Binders"/>
    <x v="3"/>
  </r>
  <r>
    <n v="4054"/>
    <s v="Standard Class"/>
    <s v="CUST-505"/>
    <s v="PD-890"/>
    <n v="2"/>
    <x v="39"/>
    <x v="1450"/>
    <n v="4"/>
    <n v="8.17"/>
    <n v="41.9"/>
    <n v="25.56"/>
    <s v="Ashley Jarboe"/>
    <x v="0"/>
    <s v="United States"/>
    <x v="10"/>
    <x v="1428"/>
    <x v="0"/>
    <s v="Phones"/>
    <x v="3"/>
  </r>
  <r>
    <n v="4055"/>
    <s v="Standard Class"/>
    <s v="CUST-505"/>
    <s v="PD-272"/>
    <n v="7"/>
    <x v="39"/>
    <x v="1450"/>
    <n v="4"/>
    <n v="0.21"/>
    <n v="28.91"/>
    <n v="27.44"/>
    <s v="Ashley Jarboe"/>
    <x v="0"/>
    <s v="United States"/>
    <x v="10"/>
    <x v="1020"/>
    <x v="1"/>
    <s v="Labels"/>
    <x v="3"/>
  </r>
  <r>
    <n v="2950"/>
    <s v="First Class"/>
    <s v="CUST-505"/>
    <s v="PD-393"/>
    <n v="4"/>
    <x v="20"/>
    <x v="313"/>
    <n v="2"/>
    <n v="2.16"/>
    <n v="21.12"/>
    <n v="12.48"/>
    <s v="Ashley Jarboe"/>
    <x v="0"/>
    <s v="United States"/>
    <x v="10"/>
    <x v="775"/>
    <x v="1"/>
    <s v="Paper"/>
    <x v="3"/>
  </r>
  <r>
    <n v="4727"/>
    <s v="Second Class"/>
    <s v="CUST-505"/>
    <s v="PD-1387"/>
    <n v="2"/>
    <x v="9"/>
    <x v="395"/>
    <n v="5"/>
    <n v="65.22"/>
    <n v="241.56"/>
    <n v="111.12"/>
    <s v="Ashley Jarboe"/>
    <x v="0"/>
    <s v="United States"/>
    <x v="10"/>
    <x v="829"/>
    <x v="2"/>
    <s v="Chairs"/>
    <x v="3"/>
  </r>
  <r>
    <n v="15243"/>
    <s v="Standard Class"/>
    <s v="CUST-505"/>
    <s v="PD-1077"/>
    <n v="1"/>
    <x v="10"/>
    <x v="221"/>
    <n v="6"/>
    <n v="3.57"/>
    <n v="27.79"/>
    <n v="24.22"/>
    <s v="Ashley Jarboe"/>
    <x v="0"/>
    <s v="United States"/>
    <x v="10"/>
    <x v="204"/>
    <x v="1"/>
    <s v="Storage"/>
    <x v="3"/>
  </r>
  <r>
    <n v="8809"/>
    <s v="Standard Class"/>
    <s v="CUST-505"/>
    <s v="PD-759"/>
    <n v="9"/>
    <x v="37"/>
    <x v="1423"/>
    <n v="5"/>
    <n v="0.85"/>
    <n v="127.71"/>
    <n v="120.06"/>
    <s v="Ashley Jarboe"/>
    <x v="0"/>
    <s v="United States"/>
    <x v="10"/>
    <x v="1181"/>
    <x v="1"/>
    <s v="Appliances"/>
    <x v="3"/>
  </r>
  <r>
    <n v="9991"/>
    <s v="Standard Class"/>
    <s v="CUST-505"/>
    <s v="PD-431"/>
    <n v="2"/>
    <x v="55"/>
    <x v="856"/>
    <n v="5"/>
    <n v="1.23"/>
    <n v="9.3439999999999994"/>
    <n v="6.8840000000000003"/>
    <s v="Ashley Jarboe"/>
    <x v="0"/>
    <s v="United States"/>
    <x v="10"/>
    <x v="88"/>
    <x v="1"/>
    <s v="Art"/>
    <x v="3"/>
  </r>
  <r>
    <n v="1529"/>
    <s v="First Class"/>
    <s v="CUST-506"/>
    <s v="PD-989"/>
    <n v="4"/>
    <x v="18"/>
    <x v="720"/>
    <n v="2"/>
    <n v="9.6"/>
    <n v="119.96"/>
    <n v="81.56"/>
    <s v="David Philippe"/>
    <x v="0"/>
    <s v="United States"/>
    <x v="3"/>
    <x v="67"/>
    <x v="0"/>
    <s v="Accessories"/>
    <x v="1"/>
  </r>
  <r>
    <n v="1531"/>
    <s v="First Class"/>
    <s v="CUST-506"/>
    <s v="PD-98"/>
    <n v="8"/>
    <x v="18"/>
    <x v="720"/>
    <n v="2"/>
    <n v="0.44"/>
    <n v="14.016"/>
    <n v="10.496"/>
    <s v="David Philippe"/>
    <x v="0"/>
    <s v="United States"/>
    <x v="3"/>
    <x v="328"/>
    <x v="1"/>
    <s v="Binders"/>
    <x v="1"/>
  </r>
  <r>
    <n v="3210"/>
    <s v="Standard Class"/>
    <s v="CUST-506"/>
    <s v="PD-144"/>
    <n v="3"/>
    <x v="36"/>
    <x v="1374"/>
    <n v="7"/>
    <n v="0.67"/>
    <n v="6.4080000000000004"/>
    <n v="4.3979999999999997"/>
    <s v="David Philippe"/>
    <x v="0"/>
    <s v="United States"/>
    <x v="3"/>
    <x v="326"/>
    <x v="1"/>
    <s v="Art"/>
    <x v="1"/>
  </r>
  <r>
    <n v="15128"/>
    <s v="Standard Class"/>
    <s v="CUST-506"/>
    <s v="PD-1055"/>
    <n v="1"/>
    <x v="10"/>
    <x v="221"/>
    <n v="2"/>
    <n v="6.53"/>
    <n v="25.402999999999999"/>
    <n v="18.873000000000001"/>
    <s v="David Philippe"/>
    <x v="0"/>
    <s v="United States"/>
    <x v="3"/>
    <x v="307"/>
    <x v="2"/>
    <s v="Bookcases"/>
    <x v="1"/>
  </r>
  <r>
    <n v="1532"/>
    <s v="First Class"/>
    <s v="CUST-507"/>
    <s v="PD-1108"/>
    <n v="1"/>
    <x v="47"/>
    <x v="1001"/>
    <n v="2"/>
    <n v="17.75"/>
    <n v="44.38"/>
    <n v="26.63"/>
    <s v="Tracy Hopkins"/>
    <x v="1"/>
    <s v="United States"/>
    <x v="3"/>
    <x v="83"/>
    <x v="1"/>
    <s v="Paper"/>
    <x v="1"/>
  </r>
  <r>
    <n v="2140"/>
    <s v="Same Day"/>
    <s v="CUST-507"/>
    <s v="PD-1215"/>
    <n v="4"/>
    <x v="51"/>
    <x v="1451"/>
    <n v="0"/>
    <n v="16.64"/>
    <n v="204.768"/>
    <n v="138.208"/>
    <s v="Tracy Hopkins"/>
    <x v="1"/>
    <s v="United States"/>
    <x v="3"/>
    <x v="585"/>
    <x v="0"/>
    <s v="Accessories"/>
    <x v="1"/>
  </r>
  <r>
    <n v="2328"/>
    <s v="Standard Class"/>
    <s v="CUST-507"/>
    <s v="PD-918"/>
    <n v="3"/>
    <x v="50"/>
    <x v="1308"/>
    <n v="4"/>
    <n v="11.49"/>
    <n v="68.94"/>
    <n v="34.47"/>
    <s v="Tracy Hopkins"/>
    <x v="1"/>
    <s v="United States"/>
    <x v="3"/>
    <x v="646"/>
    <x v="1"/>
    <s v="Appliances"/>
    <x v="1"/>
  </r>
  <r>
    <n v="2329"/>
    <s v="Standard Class"/>
    <s v="CUST-507"/>
    <s v="PD-1034"/>
    <n v="3"/>
    <x v="50"/>
    <x v="1308"/>
    <n v="4"/>
    <n v="99"/>
    <n v="597"/>
    <n v="300"/>
    <s v="Tracy Hopkins"/>
    <x v="1"/>
    <s v="United States"/>
    <x v="3"/>
    <x v="78"/>
    <x v="3"/>
    <s v="Media Players"/>
    <x v="1"/>
  </r>
  <r>
    <n v="2467"/>
    <s v="Standard Class"/>
    <s v="CUST-507"/>
    <s v="PD-1524"/>
    <n v="2"/>
    <x v="1"/>
    <x v="1016"/>
    <n v="5"/>
    <n v="75.510000000000005"/>
    <n v="471.92"/>
    <n v="320.89999999999998"/>
    <s v="Tracy Hopkins"/>
    <x v="1"/>
    <s v="United States"/>
    <x v="3"/>
    <x v="748"/>
    <x v="0"/>
    <s v="Phones"/>
    <x v="1"/>
  </r>
  <r>
    <n v="2468"/>
    <s v="Standard Class"/>
    <s v="CUST-507"/>
    <s v="PD-1480"/>
    <n v="3"/>
    <x v="1"/>
    <x v="1016"/>
    <n v="5"/>
    <n v="25.34"/>
    <n v="542.94000000000005"/>
    <n v="466.92"/>
    <s v="Tracy Hopkins"/>
    <x v="1"/>
    <s v="United States"/>
    <x v="3"/>
    <x v="883"/>
    <x v="2"/>
    <s v="Chairs"/>
    <x v="1"/>
  </r>
  <r>
    <n v="6793"/>
    <s v="First Class"/>
    <s v="CUST-507"/>
    <s v="PD-229"/>
    <n v="1"/>
    <x v="23"/>
    <x v="1134"/>
    <n v="1"/>
    <n v="1.96"/>
    <n v="3.63"/>
    <n v="1.67"/>
    <s v="Tracy Hopkins"/>
    <x v="1"/>
    <s v="United States"/>
    <x v="3"/>
    <x v="439"/>
    <x v="1"/>
    <s v="Paper"/>
    <x v="1"/>
  </r>
  <r>
    <n v="6794"/>
    <s v="First Class"/>
    <s v="CUST-507"/>
    <s v="PD-198"/>
    <n v="4"/>
    <x v="23"/>
    <x v="1134"/>
    <n v="1"/>
    <n v="1.27"/>
    <n v="12.72"/>
    <n v="7.64"/>
    <s v="Tracy Hopkins"/>
    <x v="1"/>
    <s v="United States"/>
    <x v="3"/>
    <x v="1387"/>
    <x v="1"/>
    <s v="Art"/>
    <x v="1"/>
  </r>
  <r>
    <n v="6795"/>
    <s v="First Class"/>
    <s v="CUST-507"/>
    <s v="PD-1230"/>
    <n v="8"/>
    <x v="23"/>
    <x v="1134"/>
    <n v="1"/>
    <n v="32.64"/>
    <n v="543.91999999999996"/>
    <n v="282.8"/>
    <s v="Tracy Hopkins"/>
    <x v="1"/>
    <s v="United States"/>
    <x v="3"/>
    <x v="664"/>
    <x v="0"/>
    <s v="Phones"/>
    <x v="1"/>
  </r>
  <r>
    <n v="7113"/>
    <s v="Standard Class"/>
    <s v="CUST-507"/>
    <s v="PD-1611"/>
    <n v="4"/>
    <x v="55"/>
    <x v="1211"/>
    <n v="7"/>
    <n v="174.21"/>
    <n v="1306.548"/>
    <n v="609.70799999999997"/>
    <s v="Tracy Hopkins"/>
    <x v="1"/>
    <s v="United States"/>
    <x v="3"/>
    <x v="897"/>
    <x v="1"/>
    <s v="Binders"/>
    <x v="1"/>
  </r>
  <r>
    <n v="7215"/>
    <s v="Standard Class"/>
    <s v="CUST-507"/>
    <s v="PD-1109"/>
    <n v="5"/>
    <x v="37"/>
    <x v="564"/>
    <n v="6"/>
    <n v="8.43"/>
    <n v="221.9"/>
    <n v="179.75"/>
    <s v="Tracy Hopkins"/>
    <x v="1"/>
    <s v="United States"/>
    <x v="3"/>
    <x v="409"/>
    <x v="1"/>
    <s v="Paper"/>
    <x v="1"/>
  </r>
  <r>
    <n v="7217"/>
    <s v="Standard Class"/>
    <s v="CUST-507"/>
    <s v="PD-917"/>
    <n v="4"/>
    <x v="37"/>
    <x v="564"/>
    <n v="6"/>
    <n v="7.58"/>
    <n v="91.92"/>
    <n v="61.6"/>
    <s v="Tracy Hopkins"/>
    <x v="1"/>
    <s v="United States"/>
    <x v="3"/>
    <x v="1458"/>
    <x v="2"/>
    <s v="Furnishings"/>
    <x v="1"/>
  </r>
  <r>
    <n v="7216"/>
    <s v="Standard Class"/>
    <s v="CUST-507"/>
    <s v="PD-515"/>
    <n v="2"/>
    <x v="37"/>
    <x v="564"/>
    <n v="6"/>
    <n v="3.33"/>
    <n v="13.58"/>
    <n v="6.92"/>
    <s v="Tracy Hopkins"/>
    <x v="1"/>
    <s v="United States"/>
    <x v="3"/>
    <x v="330"/>
    <x v="0"/>
    <s v="Accessories"/>
    <x v="1"/>
  </r>
  <r>
    <n v="1536"/>
    <s v="Standard Class"/>
    <s v="CUST-508"/>
    <s v="PD-944"/>
    <n v="2"/>
    <x v="17"/>
    <x v="544"/>
    <n v="4"/>
    <n v="1.5"/>
    <n v="49.98"/>
    <n v="46.98"/>
    <s v="Gary Zandusky"/>
    <x v="0"/>
    <s v="United States"/>
    <x v="2"/>
    <x v="662"/>
    <x v="0"/>
    <s v="Accessories"/>
    <x v="0"/>
  </r>
  <r>
    <n v="1943"/>
    <s v="Standard Class"/>
    <s v="CUST-508"/>
    <s v="PD-1532"/>
    <n v="2"/>
    <x v="38"/>
    <x v="971"/>
    <n v="7"/>
    <n v="22.02"/>
    <n v="342.46800000000002"/>
    <n v="298.428"/>
    <s v="Gary Zandusky"/>
    <x v="0"/>
    <s v="United States"/>
    <x v="2"/>
    <x v="1351"/>
    <x v="2"/>
    <s v="Tables"/>
    <x v="0"/>
  </r>
  <r>
    <n v="2444"/>
    <s v="Standard Class"/>
    <s v="CUST-508"/>
    <s v="PD-600"/>
    <n v="2"/>
    <x v="19"/>
    <x v="23"/>
    <n v="4"/>
    <n v="0.63"/>
    <n v="14.368"/>
    <n v="13.108000000000001"/>
    <s v="Gary Zandusky"/>
    <x v="0"/>
    <s v="United States"/>
    <x v="2"/>
    <x v="932"/>
    <x v="2"/>
    <s v="Furnishings"/>
    <x v="0"/>
  </r>
  <r>
    <n v="2670"/>
    <s v="Standard Class"/>
    <s v="CUST-508"/>
    <s v="PD-1513"/>
    <n v="4"/>
    <x v="20"/>
    <x v="1415"/>
    <n v="5"/>
    <n v="119.32"/>
    <n v="707.072"/>
    <n v="229.792"/>
    <s v="Gary Zandusky"/>
    <x v="0"/>
    <s v="United States"/>
    <x v="2"/>
    <x v="683"/>
    <x v="2"/>
    <s v="Chairs"/>
    <x v="0"/>
  </r>
  <r>
    <n v="2671"/>
    <s v="Standard Class"/>
    <s v="CUST-508"/>
    <s v="PD-1252"/>
    <n v="3"/>
    <x v="20"/>
    <x v="1415"/>
    <n v="5"/>
    <n v="29.95"/>
    <n v="184.27199999999999"/>
    <n v="94.421999999999997"/>
    <s v="Gary Zandusky"/>
    <x v="0"/>
    <s v="United States"/>
    <x v="2"/>
    <x v="399"/>
    <x v="2"/>
    <s v="Chairs"/>
    <x v="0"/>
  </r>
  <r>
    <n v="2443"/>
    <s v="Standard Class"/>
    <s v="CUST-508"/>
    <s v="PD-274"/>
    <n v="1"/>
    <x v="19"/>
    <x v="23"/>
    <n v="4"/>
    <n v="1.86"/>
    <n v="3.3039999999999998"/>
    <n v="1.444"/>
    <s v="Gary Zandusky"/>
    <x v="0"/>
    <s v="United States"/>
    <x v="2"/>
    <x v="1456"/>
    <x v="1"/>
    <s v="Labels"/>
    <x v="0"/>
  </r>
  <r>
    <n v="5938"/>
    <s v="Second Class"/>
    <s v="CUST-508"/>
    <s v="PD-328"/>
    <n v="4"/>
    <x v="31"/>
    <x v="63"/>
    <n v="3"/>
    <n v="0.67"/>
    <n v="19.12"/>
    <n v="16.440000000000001"/>
    <s v="Gary Zandusky"/>
    <x v="0"/>
    <s v="United States"/>
    <x v="2"/>
    <x v="895"/>
    <x v="1"/>
    <s v="Paper"/>
    <x v="0"/>
  </r>
  <r>
    <n v="4645"/>
    <s v="Same Day"/>
    <s v="CUST-508"/>
    <s v="PD-1452"/>
    <n v="5"/>
    <x v="11"/>
    <x v="841"/>
    <n v="0"/>
    <n v="66.84"/>
    <n v="777.2"/>
    <n v="443"/>
    <s v="Gary Zandusky"/>
    <x v="0"/>
    <s v="United States"/>
    <x v="2"/>
    <x v="1390"/>
    <x v="2"/>
    <s v="Furnishings"/>
    <x v="0"/>
  </r>
  <r>
    <n v="4643"/>
    <s v="Same Day"/>
    <s v="CUST-508"/>
    <s v="PD-1080"/>
    <n v="5"/>
    <x v="11"/>
    <x v="841"/>
    <n v="0"/>
    <n v="6.8"/>
    <n v="199.9"/>
    <n v="165.9"/>
    <s v="Gary Zandusky"/>
    <x v="0"/>
    <s v="United States"/>
    <x v="2"/>
    <x v="95"/>
    <x v="1"/>
    <s v="Envelopes"/>
    <x v="0"/>
  </r>
  <r>
    <n v="8091"/>
    <s v="Standard Class"/>
    <s v="CUST-508"/>
    <s v="PD-682"/>
    <n v="3"/>
    <x v="13"/>
    <x v="1452"/>
    <n v="6"/>
    <n v="2.16"/>
    <n v="34.049999999999997"/>
    <n v="27.57"/>
    <s v="Gary Zandusky"/>
    <x v="0"/>
    <s v="United States"/>
    <x v="2"/>
    <x v="275"/>
    <x v="1"/>
    <s v="Storage"/>
    <x v="0"/>
  </r>
  <r>
    <n v="6789"/>
    <s v="Same Day"/>
    <s v="CUST-508"/>
    <s v="PD-487"/>
    <n v="4"/>
    <x v="45"/>
    <x v="796"/>
    <n v="0"/>
    <n v="1.36"/>
    <n v="25.92"/>
    <n v="20.48"/>
    <s v="Gary Zandusky"/>
    <x v="0"/>
    <s v="United States"/>
    <x v="2"/>
    <x v="422"/>
    <x v="1"/>
    <s v="Paper"/>
    <x v="0"/>
  </r>
  <r>
    <n v="8090"/>
    <s v="Standard Class"/>
    <s v="CUST-508"/>
    <s v="PD-149"/>
    <n v="4"/>
    <x v="13"/>
    <x v="1452"/>
    <n v="6"/>
    <n v="1.45"/>
    <n v="11.12"/>
    <n v="5.32"/>
    <s v="Gary Zandusky"/>
    <x v="0"/>
    <s v="United States"/>
    <x v="2"/>
    <x v="1281"/>
    <x v="1"/>
    <s v="Art"/>
    <x v="0"/>
  </r>
  <r>
    <n v="1538"/>
    <s v="Standard Class"/>
    <s v="CUST-509"/>
    <s v="PD-1368"/>
    <n v="3"/>
    <x v="48"/>
    <x v="1453"/>
    <n v="4"/>
    <n v="43.18"/>
    <n v="272.73599999999999"/>
    <n v="143.196"/>
    <s v="Phillina Ober"/>
    <x v="1"/>
    <s v="United States"/>
    <x v="14"/>
    <x v="605"/>
    <x v="1"/>
    <s v="Storage"/>
    <x v="2"/>
  </r>
  <r>
    <n v="1537"/>
    <s v="Standard Class"/>
    <s v="CUST-509"/>
    <s v="PD-257"/>
    <n v="3"/>
    <x v="48"/>
    <x v="1453"/>
    <n v="4"/>
    <n v="0.27"/>
    <n v="9.4320000000000004"/>
    <n v="8.6219999999999999"/>
    <s v="Phillina Ober"/>
    <x v="1"/>
    <s v="United States"/>
    <x v="14"/>
    <x v="997"/>
    <x v="1"/>
    <s v="Labels"/>
    <x v="2"/>
  </r>
  <r>
    <n v="2164"/>
    <s v="Second Class"/>
    <s v="CUST-509"/>
    <s v="PD-251"/>
    <n v="3"/>
    <x v="1"/>
    <x v="613"/>
    <n v="3"/>
    <n v="1.85"/>
    <n v="11.58"/>
    <n v="6.03"/>
    <s v="Phillina Ober"/>
    <x v="1"/>
    <s v="United States"/>
    <x v="14"/>
    <x v="787"/>
    <x v="1"/>
    <s v="Binders"/>
    <x v="2"/>
  </r>
  <r>
    <n v="2165"/>
    <s v="Second Class"/>
    <s v="CUST-509"/>
    <s v="PD-1099"/>
    <n v="2"/>
    <x v="1"/>
    <x v="613"/>
    <n v="3"/>
    <n v="12.18"/>
    <n v="83.98"/>
    <n v="59.62"/>
    <s v="Phillina Ober"/>
    <x v="1"/>
    <s v="United States"/>
    <x v="14"/>
    <x v="126"/>
    <x v="0"/>
    <s v="Phones"/>
    <x v="2"/>
  </r>
  <r>
    <n v="2340"/>
    <s v="Same Day"/>
    <s v="CUST-509"/>
    <s v="PD-301"/>
    <n v="1"/>
    <x v="20"/>
    <x v="1068"/>
    <n v="1"/>
    <n v="0.82"/>
    <n v="3.44"/>
    <n v="2.62"/>
    <s v="Phillina Ober"/>
    <x v="1"/>
    <s v="United States"/>
    <x v="14"/>
    <x v="978"/>
    <x v="1"/>
    <s v="Binders"/>
    <x v="2"/>
  </r>
  <r>
    <n v="2798"/>
    <s v="Standard Class"/>
    <s v="CUST-509"/>
    <s v="PD-1390"/>
    <n v="4"/>
    <x v="20"/>
    <x v="286"/>
    <n v="4"/>
    <n v="23.37"/>
    <n v="344.37200000000001"/>
    <n v="250.892"/>
    <s v="Phillina Ober"/>
    <x v="1"/>
    <s v="United States"/>
    <x v="14"/>
    <x v="784"/>
    <x v="2"/>
    <s v="Chairs"/>
    <x v="2"/>
  </r>
  <r>
    <n v="9143"/>
    <s v="Second Class"/>
    <s v="CUST-509"/>
    <s v="PD-844"/>
    <n v="7"/>
    <x v="55"/>
    <x v="764"/>
    <n v="3"/>
    <n v="8.2799999999999994"/>
    <n v="128.72999999999999"/>
    <n v="70.77"/>
    <s v="Phillina Ober"/>
    <x v="1"/>
    <s v="United States"/>
    <x v="14"/>
    <x v="1206"/>
    <x v="0"/>
    <s v="Phones"/>
    <x v="2"/>
  </r>
  <r>
    <n v="9144"/>
    <s v="Second Class"/>
    <s v="CUST-509"/>
    <s v="PD-1014"/>
    <n v="3"/>
    <x v="55"/>
    <x v="764"/>
    <n v="3"/>
    <n v="4.42"/>
    <n v="75.792000000000002"/>
    <n v="62.531999999999996"/>
    <s v="Phillina Ober"/>
    <x v="1"/>
    <s v="United States"/>
    <x v="14"/>
    <x v="191"/>
    <x v="1"/>
    <s v="Binders"/>
    <x v="2"/>
  </r>
  <r>
    <n v="109"/>
    <s v="Standard Class"/>
    <s v="CUST-51"/>
    <s v="PD-1273"/>
    <n v="6"/>
    <x v="6"/>
    <x v="751"/>
    <n v="6"/>
    <n v="35.630000000000003"/>
    <n v="485.88"/>
    <n v="272.10000000000002"/>
    <s v="Harold Ryan"/>
    <x v="2"/>
    <s v="United States"/>
    <x v="15"/>
    <x v="434"/>
    <x v="1"/>
    <s v="Storage"/>
    <x v="0"/>
  </r>
  <r>
    <n v="110"/>
    <s v="Standard Class"/>
    <s v="CUST-51"/>
    <s v="PD-480"/>
    <n v="4"/>
    <x v="6"/>
    <x v="751"/>
    <n v="6"/>
    <n v="2.14"/>
    <n v="25.92"/>
    <n v="17.36"/>
    <s v="Harold Ryan"/>
    <x v="2"/>
    <s v="United States"/>
    <x v="15"/>
    <x v="316"/>
    <x v="1"/>
    <s v="Paper"/>
    <x v="0"/>
  </r>
  <r>
    <n v="108"/>
    <s v="Standard Class"/>
    <s v="CUST-51"/>
    <s v="PD-63"/>
    <n v="7"/>
    <x v="6"/>
    <x v="751"/>
    <n v="6"/>
    <n v="0.43"/>
    <n v="9.6880000000000006"/>
    <n v="6.6779999999999999"/>
    <s v="Harold Ryan"/>
    <x v="2"/>
    <s v="United States"/>
    <x v="15"/>
    <x v="703"/>
    <x v="1"/>
    <s v="Binders"/>
    <x v="0"/>
  </r>
  <r>
    <n v="111"/>
    <s v="Standard Class"/>
    <s v="CUST-51"/>
    <s v="PD-1314"/>
    <n v="2"/>
    <x v="6"/>
    <x v="751"/>
    <n v="6"/>
    <n v="32.6"/>
    <n v="197.58"/>
    <n v="132.38"/>
    <s v="Harold Ryan"/>
    <x v="2"/>
    <s v="United States"/>
    <x v="15"/>
    <x v="1395"/>
    <x v="1"/>
    <s v="Storage"/>
    <x v="0"/>
  </r>
  <r>
    <n v="2270"/>
    <s v="Second Class"/>
    <s v="CUST-51"/>
    <s v="PD-747"/>
    <n v="2"/>
    <x v="56"/>
    <x v="1454"/>
    <n v="5"/>
    <n v="5.14"/>
    <n v="27.06"/>
    <n v="16.78"/>
    <s v="Harold Ryan"/>
    <x v="2"/>
    <s v="United States"/>
    <x v="15"/>
    <x v="386"/>
    <x v="1"/>
    <s v="Storage"/>
    <x v="0"/>
  </r>
  <r>
    <n v="2273"/>
    <s v="Standard Class"/>
    <s v="CUST-51"/>
    <s v="PD-1513"/>
    <n v="4"/>
    <x v="19"/>
    <x v="599"/>
    <n v="4"/>
    <n v="119.32"/>
    <n v="707.072"/>
    <n v="229.792"/>
    <s v="Harold Ryan"/>
    <x v="2"/>
    <s v="United States"/>
    <x v="15"/>
    <x v="683"/>
    <x v="2"/>
    <s v="Chairs"/>
    <x v="0"/>
  </r>
  <r>
    <n v="2600"/>
    <s v="Standard Class"/>
    <s v="CUST-51"/>
    <s v="PD-285"/>
    <n v="4"/>
    <x v="39"/>
    <x v="533"/>
    <n v="4"/>
    <n v="0.26"/>
    <n v="13.632"/>
    <n v="12.592000000000001"/>
    <s v="Harold Ryan"/>
    <x v="2"/>
    <s v="United States"/>
    <x v="15"/>
    <x v="599"/>
    <x v="1"/>
    <s v="Art"/>
    <x v="0"/>
  </r>
  <r>
    <n v="2861"/>
    <s v="First Class"/>
    <s v="CUST-51"/>
    <s v="PD-893"/>
    <n v="2"/>
    <x v="19"/>
    <x v="1455"/>
    <n v="1"/>
    <n v="9.86"/>
    <n v="33.567999999999998"/>
    <n v="13.848000000000001"/>
    <s v="Harold Ryan"/>
    <x v="2"/>
    <s v="United States"/>
    <x v="15"/>
    <x v="732"/>
    <x v="1"/>
    <s v="Storage"/>
    <x v="0"/>
  </r>
  <r>
    <n v="2862"/>
    <s v="First Class"/>
    <s v="CUST-51"/>
    <s v="PD-1202"/>
    <n v="7"/>
    <x v="19"/>
    <x v="1455"/>
    <n v="1"/>
    <n v="3.62"/>
    <n v="295.86200000000002"/>
    <n v="270.52199999999999"/>
    <s v="Harold Ryan"/>
    <x v="2"/>
    <s v="United States"/>
    <x v="15"/>
    <x v="1146"/>
    <x v="2"/>
    <s v="Chairs"/>
    <x v="0"/>
  </r>
  <r>
    <n v="2269"/>
    <s v="Second Class"/>
    <s v="CUST-51"/>
    <s v="PD-56"/>
    <n v="1"/>
    <x v="56"/>
    <x v="1454"/>
    <n v="5"/>
    <n v="0.69"/>
    <n v="1.63"/>
    <n v="0.94"/>
    <s v="Harold Ryan"/>
    <x v="2"/>
    <s v="United States"/>
    <x v="15"/>
    <x v="34"/>
    <x v="1"/>
    <s v="Envelopes"/>
    <x v="0"/>
  </r>
  <r>
    <n v="7778"/>
    <s v="Same Day"/>
    <s v="CUST-51"/>
    <s v="PD-1573"/>
    <n v="5"/>
    <x v="52"/>
    <x v="1456"/>
    <n v="0"/>
    <n v="28.8"/>
    <n v="1439.96"/>
    <n v="1295.96"/>
    <s v="Harold Ryan"/>
    <x v="2"/>
    <s v="United States"/>
    <x v="15"/>
    <x v="1061"/>
    <x v="0"/>
    <s v="Copiers"/>
    <x v="0"/>
  </r>
  <r>
    <n v="7920"/>
    <s v="First Class"/>
    <s v="CUST-51"/>
    <s v="PD-792"/>
    <n v="3"/>
    <x v="3"/>
    <x v="366"/>
    <n v="3"/>
    <n v="4.3899999999999997"/>
    <n v="47.01"/>
    <n v="33.840000000000003"/>
    <s v="Harold Ryan"/>
    <x v="2"/>
    <s v="United States"/>
    <x v="15"/>
    <x v="354"/>
    <x v="1"/>
    <s v="Envelopes"/>
    <x v="0"/>
  </r>
  <r>
    <n v="7921"/>
    <s v="First Class"/>
    <s v="CUST-51"/>
    <s v="PD-1577"/>
    <n v="1"/>
    <x v="3"/>
    <x v="366"/>
    <n v="3"/>
    <n v="139.12"/>
    <n v="375.99"/>
    <n v="236.87"/>
    <s v="Harold Ryan"/>
    <x v="2"/>
    <s v="United States"/>
    <x v="15"/>
    <x v="60"/>
    <x v="0"/>
    <s v="Phones"/>
    <x v="0"/>
  </r>
  <r>
    <n v="7922"/>
    <s v="First Class"/>
    <s v="CUST-51"/>
    <s v="PD-1165"/>
    <n v="3"/>
    <x v="3"/>
    <x v="366"/>
    <n v="3"/>
    <n v="9.16"/>
    <n v="145.50299999999999"/>
    <n v="118.023"/>
    <s v="Harold Ryan"/>
    <x v="2"/>
    <s v="United States"/>
    <x v="15"/>
    <x v="733"/>
    <x v="2"/>
    <s v="Chairs"/>
    <x v="0"/>
  </r>
  <r>
    <n v="1749"/>
    <s v="Standard Class"/>
    <s v="CUST-510"/>
    <s v="PD-593"/>
    <n v="4"/>
    <x v="18"/>
    <x v="934"/>
    <n v="4"/>
    <n v="0.53"/>
    <n v="28.032"/>
    <n v="25.911999999999999"/>
    <s v="Berenike Kampe"/>
    <x v="0"/>
    <s v="United States"/>
    <x v="3"/>
    <x v="926"/>
    <x v="0"/>
    <s v="Phones"/>
    <x v="1"/>
  </r>
  <r>
    <n v="1747"/>
    <s v="Standard Class"/>
    <s v="CUST-510"/>
    <s v="PD-222"/>
    <n v="4"/>
    <x v="18"/>
    <x v="934"/>
    <n v="4"/>
    <n v="0.35"/>
    <n v="2.8"/>
    <n v="1.4"/>
    <s v="Berenike Kampe"/>
    <x v="0"/>
    <s v="United States"/>
    <x v="3"/>
    <x v="262"/>
    <x v="1"/>
    <s v="Appliances"/>
    <x v="1"/>
  </r>
  <r>
    <n v="1544"/>
    <s v="Standard Class"/>
    <s v="CUST-510"/>
    <s v="PD-646"/>
    <n v="10"/>
    <x v="38"/>
    <x v="1371"/>
    <n v="5"/>
    <n v="1.74"/>
    <n v="102.3"/>
    <n v="84.9"/>
    <s v="Berenike Kampe"/>
    <x v="0"/>
    <s v="United States"/>
    <x v="3"/>
    <x v="1081"/>
    <x v="1"/>
    <s v="Supplies"/>
    <x v="1"/>
  </r>
  <r>
    <n v="1751"/>
    <s v="Standard Class"/>
    <s v="CUST-510"/>
    <s v="PD-687"/>
    <n v="2"/>
    <x v="18"/>
    <x v="934"/>
    <n v="4"/>
    <n v="2.19"/>
    <n v="4.5999999999999996"/>
    <n v="0.22"/>
    <s v="Berenike Kampe"/>
    <x v="0"/>
    <s v="United States"/>
    <x v="3"/>
    <x v="1258"/>
    <x v="1"/>
    <s v="Binders"/>
    <x v="1"/>
  </r>
  <r>
    <n v="1752"/>
    <s v="Standard Class"/>
    <s v="CUST-510"/>
    <s v="PD-829"/>
    <n v="2"/>
    <x v="18"/>
    <x v="934"/>
    <n v="4"/>
    <n v="1.23"/>
    <n v="28.128"/>
    <n v="25.667999999999999"/>
    <s v="Berenike Kampe"/>
    <x v="0"/>
    <s v="United States"/>
    <x v="3"/>
    <x v="1004"/>
    <x v="1"/>
    <s v="Storage"/>
    <x v="1"/>
  </r>
  <r>
    <n v="1543"/>
    <s v="Standard Class"/>
    <s v="CUST-510"/>
    <s v="PD-864"/>
    <n v="2"/>
    <x v="38"/>
    <x v="1371"/>
    <n v="5"/>
    <n v="1.6"/>
    <n v="39.96"/>
    <n v="36.76"/>
    <s v="Berenike Kampe"/>
    <x v="0"/>
    <s v="United States"/>
    <x v="3"/>
    <x v="917"/>
    <x v="1"/>
    <s v="Paper"/>
    <x v="1"/>
  </r>
  <r>
    <n v="1750"/>
    <s v="Standard Class"/>
    <s v="CUST-510"/>
    <s v="PD-600"/>
    <n v="3"/>
    <x v="18"/>
    <x v="934"/>
    <n v="4"/>
    <n v="0.63"/>
    <n v="10.776"/>
    <n v="8.8859999999999992"/>
    <s v="Berenike Kampe"/>
    <x v="0"/>
    <s v="United States"/>
    <x v="3"/>
    <x v="932"/>
    <x v="2"/>
    <s v="Furnishings"/>
    <x v="1"/>
  </r>
  <r>
    <n v="2196"/>
    <s v="Standard Class"/>
    <s v="CUST-510"/>
    <s v="PD-99"/>
    <n v="2"/>
    <x v="56"/>
    <x v="1109"/>
    <n v="4"/>
    <n v="0.59"/>
    <n v="3.52"/>
    <n v="2.34"/>
    <s v="Berenike Kampe"/>
    <x v="0"/>
    <s v="United States"/>
    <x v="3"/>
    <x v="963"/>
    <x v="1"/>
    <s v="Binders"/>
    <x v="1"/>
  </r>
  <r>
    <n v="2197"/>
    <s v="Standard Class"/>
    <s v="CUST-510"/>
    <s v="PD-541"/>
    <n v="2"/>
    <x v="56"/>
    <x v="1109"/>
    <n v="4"/>
    <n v="3.14"/>
    <n v="14.62"/>
    <n v="8.34"/>
    <s v="Berenike Kampe"/>
    <x v="0"/>
    <s v="United States"/>
    <x v="3"/>
    <x v="1335"/>
    <x v="1"/>
    <s v="Labels"/>
    <x v="1"/>
  </r>
  <r>
    <n v="2198"/>
    <s v="Standard Class"/>
    <s v="CUST-510"/>
    <s v="PD-103"/>
    <n v="4"/>
    <x v="56"/>
    <x v="1109"/>
    <n v="4"/>
    <n v="99"/>
    <n v="596"/>
    <n v="200"/>
    <s v="Berenike Kampe"/>
    <x v="0"/>
    <s v="United States"/>
    <x v="3"/>
    <x v="488"/>
    <x v="3"/>
    <s v="Earbuds"/>
    <x v="1"/>
  </r>
  <r>
    <n v="15051"/>
    <s v="Standard Class"/>
    <s v="CUST-510"/>
    <s v="PD-1034"/>
    <n v="1"/>
    <x v="10"/>
    <x v="221"/>
    <n v="6"/>
    <n v="99"/>
    <n v="139.30000000000001"/>
    <n v="40.299999999999997"/>
    <s v="Berenike Kampe"/>
    <x v="0"/>
    <s v="United States"/>
    <x v="3"/>
    <x v="78"/>
    <x v="3"/>
    <s v="Media Players"/>
    <x v="1"/>
  </r>
  <r>
    <n v="15254"/>
    <s v="Standard Class"/>
    <s v="CUST-510"/>
    <s v="PD-1004"/>
    <n v="1"/>
    <x v="22"/>
    <x v="202"/>
    <n v="6"/>
    <n v="5.89"/>
    <n v="21.686"/>
    <n v="15.795999999999999"/>
    <s v="Berenike Kampe"/>
    <x v="0"/>
    <s v="United States"/>
    <x v="3"/>
    <x v="169"/>
    <x v="1"/>
    <s v="Envelopes"/>
    <x v="1"/>
  </r>
  <r>
    <n v="1546"/>
    <s v="Standard Class"/>
    <s v="CUST-511"/>
    <s v="PD-547"/>
    <n v="6"/>
    <x v="47"/>
    <x v="213"/>
    <n v="4"/>
    <n v="0.37"/>
    <n v="13.481999999999999"/>
    <n v="11.262"/>
    <s v="Guy Phonely"/>
    <x v="2"/>
    <s v="United States"/>
    <x v="17"/>
    <x v="257"/>
    <x v="1"/>
    <s v="Binders"/>
    <x v="1"/>
  </r>
  <r>
    <n v="2201"/>
    <s v="Standard Class"/>
    <s v="CUST-511"/>
    <s v="PD-13"/>
    <n v="3"/>
    <x v="20"/>
    <x v="250"/>
    <n v="4"/>
    <n v="0.17"/>
    <n v="2.94"/>
    <n v="2.4300000000000002"/>
    <s v="Guy Phonely"/>
    <x v="2"/>
    <s v="United States"/>
    <x v="17"/>
    <x v="1010"/>
    <x v="1"/>
    <s v="Binders"/>
    <x v="1"/>
  </r>
  <r>
    <n v="2202"/>
    <s v="Standard Class"/>
    <s v="CUST-511"/>
    <s v="PD-893"/>
    <n v="5"/>
    <x v="20"/>
    <x v="250"/>
    <n v="4"/>
    <n v="9.86"/>
    <n v="104.9"/>
    <n v="55.6"/>
    <s v="Guy Phonely"/>
    <x v="2"/>
    <s v="United States"/>
    <x v="17"/>
    <x v="732"/>
    <x v="1"/>
    <s v="Storage"/>
    <x v="1"/>
  </r>
  <r>
    <n v="2203"/>
    <s v="Standard Class"/>
    <s v="CUST-511"/>
    <s v="PD-708"/>
    <n v="4"/>
    <x v="20"/>
    <x v="250"/>
    <n v="4"/>
    <n v="3.54"/>
    <n v="48.84"/>
    <n v="34.68"/>
    <s v="Guy Phonely"/>
    <x v="2"/>
    <s v="United States"/>
    <x v="17"/>
    <x v="193"/>
    <x v="1"/>
    <s v="Binders"/>
    <x v="1"/>
  </r>
  <r>
    <n v="2204"/>
    <s v="Standard Class"/>
    <s v="CUST-511"/>
    <s v="PD-230"/>
    <n v="3"/>
    <x v="20"/>
    <x v="250"/>
    <n v="4"/>
    <n v="1.57"/>
    <n v="10.95"/>
    <n v="6.24"/>
    <s v="Guy Phonely"/>
    <x v="2"/>
    <s v="United States"/>
    <x v="17"/>
    <x v="1107"/>
    <x v="1"/>
    <s v="Paper"/>
    <x v="1"/>
  </r>
  <r>
    <n v="1547"/>
    <s v="Standard Class"/>
    <s v="CUST-512"/>
    <s v="PD-715"/>
    <n v="2"/>
    <x v="18"/>
    <x v="247"/>
    <n v="7"/>
    <n v="3.56"/>
    <n v="24.56"/>
    <n v="17.440000000000001"/>
    <s v="Roy Collins"/>
    <x v="0"/>
    <s v="United States"/>
    <x v="9"/>
    <x v="1173"/>
    <x v="1"/>
    <s v="Storage"/>
    <x v="3"/>
  </r>
  <r>
    <n v="4280"/>
    <s v="First Class"/>
    <s v="CUST-512"/>
    <s v="PD-671"/>
    <n v="2"/>
    <x v="40"/>
    <x v="253"/>
    <n v="1"/>
    <n v="1.52"/>
    <n v="21.78"/>
    <n v="18.739999999999998"/>
    <s v="Roy Collins"/>
    <x v="0"/>
    <s v="United States"/>
    <x v="9"/>
    <x v="407"/>
    <x v="1"/>
    <s v="Appliances"/>
    <x v="3"/>
  </r>
  <r>
    <n v="4646"/>
    <s v="First Class"/>
    <s v="CUST-512"/>
    <s v="PD-530"/>
    <n v="2"/>
    <x v="31"/>
    <x v="1173"/>
    <n v="1"/>
    <n v="0.71"/>
    <n v="11.327999999999999"/>
    <n v="9.9079999999999995"/>
    <s v="Roy Collins"/>
    <x v="0"/>
    <s v="United States"/>
    <x v="9"/>
    <x v="967"/>
    <x v="1"/>
    <s v="Art"/>
    <x v="3"/>
  </r>
  <r>
    <n v="4278"/>
    <s v="First Class"/>
    <s v="CUST-512"/>
    <s v="PD-507"/>
    <n v="7"/>
    <x v="40"/>
    <x v="253"/>
    <n v="1"/>
    <n v="1.27"/>
    <n v="46.76"/>
    <n v="37.869999999999997"/>
    <s v="Roy Collins"/>
    <x v="0"/>
    <s v="United States"/>
    <x v="9"/>
    <x v="778"/>
    <x v="1"/>
    <s v="Paper"/>
    <x v="3"/>
  </r>
  <r>
    <n v="4282"/>
    <s v="First Class"/>
    <s v="CUST-512"/>
    <s v="PD-434"/>
    <n v="2"/>
    <x v="40"/>
    <x v="253"/>
    <n v="1"/>
    <n v="0.48"/>
    <n v="9.52"/>
    <n v="8.56"/>
    <s v="Roy Collins"/>
    <x v="0"/>
    <s v="United States"/>
    <x v="9"/>
    <x v="1227"/>
    <x v="0"/>
    <s v="Accessories"/>
    <x v="3"/>
  </r>
  <r>
    <n v="4279"/>
    <s v="First Class"/>
    <s v="CUST-512"/>
    <s v="PD-42"/>
    <n v="3"/>
    <x v="40"/>
    <x v="253"/>
    <n v="1"/>
    <n v="0.3"/>
    <n v="3.552"/>
    <n v="2.6520000000000001"/>
    <s v="Roy Collins"/>
    <x v="0"/>
    <s v="United States"/>
    <x v="9"/>
    <x v="505"/>
    <x v="1"/>
    <s v="Binders"/>
    <x v="3"/>
  </r>
  <r>
    <n v="5982"/>
    <s v="Same Day"/>
    <s v="CUST-512"/>
    <s v="PD-157"/>
    <n v="3"/>
    <x v="9"/>
    <x v="1144"/>
    <n v="0"/>
    <n v="1.52"/>
    <n v="8.58"/>
    <n v="4.0199999999999996"/>
    <s v="Roy Collins"/>
    <x v="0"/>
    <s v="United States"/>
    <x v="9"/>
    <x v="473"/>
    <x v="1"/>
    <s v="Fasteners"/>
    <x v="3"/>
  </r>
  <r>
    <n v="4522"/>
    <s v="Same Day"/>
    <s v="CUST-512"/>
    <s v="PD-1536"/>
    <n v="1"/>
    <x v="21"/>
    <x v="91"/>
    <n v="0"/>
    <n v="103.88"/>
    <n v="181.797"/>
    <n v="77.917000000000002"/>
    <s v="Roy Collins"/>
    <x v="0"/>
    <s v="United States"/>
    <x v="9"/>
    <x v="1032"/>
    <x v="2"/>
    <s v="Tables"/>
    <x v="3"/>
  </r>
  <r>
    <n v="5330"/>
    <s v="Standard Class"/>
    <s v="CUST-512"/>
    <s v="PD-1276"/>
    <n v="4"/>
    <x v="40"/>
    <x v="605"/>
    <n v="7"/>
    <n v="16.41"/>
    <n v="262.59199999999998"/>
    <n v="196.952"/>
    <s v="Roy Collins"/>
    <x v="0"/>
    <s v="United States"/>
    <x v="9"/>
    <x v="1285"/>
    <x v="0"/>
    <s v="Phones"/>
    <x v="3"/>
  </r>
  <r>
    <n v="4281"/>
    <s v="First Class"/>
    <s v="CUST-512"/>
    <s v="PD-1166"/>
    <n v="3"/>
    <x v="40"/>
    <x v="253"/>
    <n v="1"/>
    <n v="16.190000000000001"/>
    <n v="161.94"/>
    <n v="113.37"/>
    <s v="Roy Collins"/>
    <x v="0"/>
    <s v="United States"/>
    <x v="9"/>
    <x v="549"/>
    <x v="1"/>
    <s v="Storage"/>
    <x v="3"/>
  </r>
  <r>
    <n v="1548"/>
    <s v="Second Class"/>
    <s v="CUST-513"/>
    <s v="PD-836"/>
    <n v="3"/>
    <x v="17"/>
    <x v="802"/>
    <n v="4"/>
    <n v="1.26"/>
    <n v="53.94"/>
    <n v="50.16"/>
    <s v="Larry Tron"/>
    <x v="0"/>
    <s v="United States"/>
    <x v="2"/>
    <x v="380"/>
    <x v="1"/>
    <s v="Art"/>
    <x v="0"/>
  </r>
  <r>
    <n v="3139"/>
    <s v="Standard Class"/>
    <s v="CUST-513"/>
    <s v="PD-1324"/>
    <n v="2"/>
    <x v="51"/>
    <x v="953"/>
    <n v="4"/>
    <n v="50.4"/>
    <n v="161.26400000000001"/>
    <n v="60.463999999999999"/>
    <s v="Larry Tron"/>
    <x v="0"/>
    <s v="United States"/>
    <x v="2"/>
    <x v="1046"/>
    <x v="0"/>
    <s v="Phones"/>
    <x v="0"/>
  </r>
  <r>
    <n v="15176"/>
    <s v="Standard Class"/>
    <s v="CUST-513"/>
    <s v="PD-1031"/>
    <n v="1"/>
    <x v="10"/>
    <x v="143"/>
    <n v="6"/>
    <n v="399"/>
    <n v="419.3"/>
    <n v="20.3"/>
    <s v="Larry Tron"/>
    <x v="0"/>
    <s v="United States"/>
    <x v="2"/>
    <x v="53"/>
    <x v="3"/>
    <s v="Tablets"/>
    <x v="0"/>
  </r>
  <r>
    <n v="9741"/>
    <s v="Second Class"/>
    <s v="CUST-513"/>
    <s v="PD-940"/>
    <n v="3"/>
    <x v="45"/>
    <x v="1276"/>
    <n v="3"/>
    <n v="11.4"/>
    <n v="59.472000000000001"/>
    <n v="25.271999999999998"/>
    <s v="Larry Tron"/>
    <x v="0"/>
    <s v="United States"/>
    <x v="2"/>
    <x v="265"/>
    <x v="1"/>
    <s v="Paper"/>
    <x v="0"/>
  </r>
  <r>
    <n v="1550"/>
    <s v="Standard Class"/>
    <s v="CUST-514"/>
    <s v="PD-795"/>
    <n v="3"/>
    <x v="7"/>
    <x v="672"/>
    <n v="5"/>
    <n v="4.24"/>
    <n v="37.728000000000002"/>
    <n v="25.007999999999999"/>
    <s v="Anne Pryor"/>
    <x v="1"/>
    <s v="United States"/>
    <x v="3"/>
    <x v="550"/>
    <x v="1"/>
    <s v="Binders"/>
    <x v="1"/>
  </r>
  <r>
    <n v="1549"/>
    <s v="Standard Class"/>
    <s v="CUST-514"/>
    <s v="PD-639"/>
    <n v="1"/>
    <x v="7"/>
    <x v="672"/>
    <n v="5"/>
    <n v="0.5"/>
    <n v="9.99"/>
    <n v="9.49"/>
    <s v="Anne Pryor"/>
    <x v="1"/>
    <s v="United States"/>
    <x v="3"/>
    <x v="1033"/>
    <x v="0"/>
    <s v="Phones"/>
    <x v="1"/>
  </r>
  <r>
    <n v="1551"/>
    <s v="Standard Class"/>
    <s v="CUST-514"/>
    <s v="PD-363"/>
    <n v="5"/>
    <x v="7"/>
    <x v="672"/>
    <n v="5"/>
    <n v="2.2799999999999998"/>
    <n v="20.239999999999998"/>
    <n v="8.84"/>
    <s v="Anne Pryor"/>
    <x v="1"/>
    <s v="United States"/>
    <x v="3"/>
    <x v="1267"/>
    <x v="1"/>
    <s v="Binders"/>
    <x v="1"/>
  </r>
  <r>
    <n v="2283"/>
    <s v="Standard Class"/>
    <s v="CUST-514"/>
    <s v="PD-53"/>
    <n v="4"/>
    <x v="20"/>
    <x v="783"/>
    <n v="4"/>
    <n v="0.3"/>
    <n v="5.12"/>
    <n v="3.92"/>
    <s v="Anne Pryor"/>
    <x v="1"/>
    <s v="United States"/>
    <x v="3"/>
    <x v="1309"/>
    <x v="1"/>
    <s v="Binders"/>
    <x v="1"/>
  </r>
  <r>
    <n v="5294"/>
    <s v="Standard Class"/>
    <s v="CUST-514"/>
    <s v="PD-976"/>
    <n v="2"/>
    <x v="44"/>
    <x v="615"/>
    <n v="5"/>
    <n v="14.81"/>
    <n v="45.567999999999998"/>
    <n v="15.948"/>
    <s v="Anne Pryor"/>
    <x v="1"/>
    <s v="United States"/>
    <x v="3"/>
    <x v="178"/>
    <x v="2"/>
    <s v="Furnishings"/>
    <x v="1"/>
  </r>
  <r>
    <n v="6672"/>
    <s v="Standard Class"/>
    <s v="CUST-514"/>
    <s v="PD-85"/>
    <n v="7"/>
    <x v="31"/>
    <x v="1105"/>
    <n v="4"/>
    <n v="0.28000000000000003"/>
    <n v="13.86"/>
    <n v="11.9"/>
    <s v="Anne Pryor"/>
    <x v="1"/>
    <s v="United States"/>
    <x v="3"/>
    <x v="302"/>
    <x v="1"/>
    <s v="Fasteners"/>
    <x v="1"/>
  </r>
  <r>
    <n v="5295"/>
    <s v="Standard Class"/>
    <s v="CUST-514"/>
    <s v="PD-624"/>
    <n v="8"/>
    <x v="44"/>
    <x v="615"/>
    <n v="5"/>
    <n v="3.83"/>
    <n v="22.992000000000001"/>
    <n v="-7.6479999999999997"/>
    <s v="Anne Pryor"/>
    <x v="1"/>
    <s v="United States"/>
    <x v="3"/>
    <x v="491"/>
    <x v="1"/>
    <s v="Binders"/>
    <x v="1"/>
  </r>
  <r>
    <n v="6670"/>
    <s v="Standard Class"/>
    <s v="CUST-514"/>
    <s v="PD-509"/>
    <n v="2"/>
    <x v="31"/>
    <x v="1105"/>
    <n v="4"/>
    <n v="1.4"/>
    <n v="13.36"/>
    <n v="10.56"/>
    <s v="Anne Pryor"/>
    <x v="1"/>
    <s v="United States"/>
    <x v="3"/>
    <x v="737"/>
    <x v="1"/>
    <s v="Paper"/>
    <x v="1"/>
  </r>
  <r>
    <n v="4315"/>
    <s v="Standard Class"/>
    <s v="CUST-514"/>
    <s v="PD-263"/>
    <n v="1"/>
    <x v="22"/>
    <x v="119"/>
    <n v="4"/>
    <n v="1.99"/>
    <n v="3.98"/>
    <n v="1.99"/>
    <s v="Anne Pryor"/>
    <x v="1"/>
    <s v="United States"/>
    <x v="3"/>
    <x v="329"/>
    <x v="1"/>
    <s v="Paper"/>
    <x v="1"/>
  </r>
  <r>
    <n v="6673"/>
    <s v="Standard Class"/>
    <s v="CUST-514"/>
    <s v="PD-212"/>
    <n v="4"/>
    <x v="31"/>
    <x v="1105"/>
    <n v="4"/>
    <n v="0.7"/>
    <n v="10.688000000000001"/>
    <n v="7.8879999999999999"/>
    <s v="Anne Pryor"/>
    <x v="1"/>
    <s v="United States"/>
    <x v="3"/>
    <x v="654"/>
    <x v="1"/>
    <s v="Binders"/>
    <x v="1"/>
  </r>
  <r>
    <n v="5408"/>
    <s v="Standard Class"/>
    <s v="CUST-514"/>
    <s v="PD-177"/>
    <n v="4"/>
    <x v="2"/>
    <x v="1096"/>
    <n v="6"/>
    <n v="1.27"/>
    <n v="11.8"/>
    <n v="6.72"/>
    <s v="Anne Pryor"/>
    <x v="1"/>
    <s v="United States"/>
    <x v="3"/>
    <x v="279"/>
    <x v="1"/>
    <s v="Labels"/>
    <x v="1"/>
  </r>
  <r>
    <n v="6671"/>
    <s v="Standard Class"/>
    <s v="CUST-514"/>
    <s v="PD-1453"/>
    <n v="2"/>
    <x v="31"/>
    <x v="1105"/>
    <n v="4"/>
    <n v="29.64"/>
    <n v="249.584"/>
    <n v="190.304"/>
    <s v="Anne Pryor"/>
    <x v="1"/>
    <s v="United States"/>
    <x v="3"/>
    <x v="611"/>
    <x v="0"/>
    <s v="Phones"/>
    <x v="1"/>
  </r>
  <r>
    <n v="6669"/>
    <s v="Standard Class"/>
    <s v="CUST-514"/>
    <s v="PD-143"/>
    <n v="7"/>
    <x v="31"/>
    <x v="1105"/>
    <n v="4"/>
    <n v="1.07"/>
    <n v="18.690000000000001"/>
    <n v="11.2"/>
    <s v="Anne Pryor"/>
    <x v="1"/>
    <s v="United States"/>
    <x v="3"/>
    <x v="872"/>
    <x v="1"/>
    <s v="Art"/>
    <x v="1"/>
  </r>
  <r>
    <n v="6674"/>
    <s v="Standard Class"/>
    <s v="CUST-514"/>
    <s v="PD-1113"/>
    <n v="14"/>
    <x v="31"/>
    <x v="1105"/>
    <n v="4"/>
    <n v="19.52"/>
    <n v="520.57600000000002"/>
    <n v="247.29599999999999"/>
    <s v="Anne Pryor"/>
    <x v="1"/>
    <s v="United States"/>
    <x v="3"/>
    <x v="807"/>
    <x v="1"/>
    <s v="Binders"/>
    <x v="1"/>
  </r>
  <r>
    <n v="6668"/>
    <s v="Standard Class"/>
    <s v="CUST-514"/>
    <s v="PD-1087"/>
    <n v="5"/>
    <x v="31"/>
    <x v="1105"/>
    <n v="4"/>
    <n v="6.53"/>
    <n v="163.16"/>
    <n v="130.51"/>
    <s v="Anne Pryor"/>
    <x v="1"/>
    <s v="United States"/>
    <x v="3"/>
    <x v="232"/>
    <x v="0"/>
    <s v="Phones"/>
    <x v="1"/>
  </r>
  <r>
    <n v="15048"/>
    <s v="Standard Class"/>
    <s v="CUST-514"/>
    <s v="PD-1009"/>
    <n v="1"/>
    <x v="21"/>
    <x v="61"/>
    <n v="6"/>
    <n v="5.58"/>
    <n v="21.707000000000001"/>
    <n v="16.126999999999999"/>
    <s v="Anne Pryor"/>
    <x v="1"/>
    <s v="United States"/>
    <x v="3"/>
    <x v="369"/>
    <x v="1"/>
    <s v="Paper"/>
    <x v="1"/>
  </r>
  <r>
    <n v="7784"/>
    <s v="Same Day"/>
    <s v="CUST-514"/>
    <s v="PD-658"/>
    <n v="7"/>
    <x v="15"/>
    <x v="830"/>
    <n v="0"/>
    <n v="5.53"/>
    <n v="58.408000000000001"/>
    <n v="19.698"/>
    <s v="Anne Pryor"/>
    <x v="1"/>
    <s v="United States"/>
    <x v="3"/>
    <x v="874"/>
    <x v="1"/>
    <s v="Binders"/>
    <x v="1"/>
  </r>
  <r>
    <n v="7785"/>
    <s v="Same Day"/>
    <s v="CUST-514"/>
    <s v="PD-959"/>
    <n v="3"/>
    <x v="15"/>
    <x v="830"/>
    <n v="0"/>
    <n v="12"/>
    <n v="47.988"/>
    <n v="11.988"/>
    <s v="Anne Pryor"/>
    <x v="1"/>
    <s v="United States"/>
    <x v="3"/>
    <x v="157"/>
    <x v="2"/>
    <s v="Tables"/>
    <x v="1"/>
  </r>
  <r>
    <n v="1552"/>
    <s v="Standard Class"/>
    <s v="CUST-515"/>
    <s v="PD-693"/>
    <n v="4"/>
    <x v="53"/>
    <x v="828"/>
    <n v="4"/>
    <n v="0.7"/>
    <n v="46.8"/>
    <n v="44"/>
    <s v="Paul MacIntyre"/>
    <x v="0"/>
    <s v="United States"/>
    <x v="28"/>
    <x v="1078"/>
    <x v="1"/>
    <s v="Binders"/>
    <x v="2"/>
  </r>
  <r>
    <n v="2654"/>
    <s v="Standard Class"/>
    <s v="CUST-515"/>
    <s v="PD-1372"/>
    <n v="1"/>
    <x v="57"/>
    <x v="1457"/>
    <n v="4"/>
    <n v="24.59"/>
    <n v="81.948999999999998"/>
    <n v="57.359000000000002"/>
    <s v="Paul MacIntyre"/>
    <x v="0"/>
    <s v="United States"/>
    <x v="28"/>
    <x v="1013"/>
    <x v="2"/>
    <s v="Tables"/>
    <x v="2"/>
  </r>
  <r>
    <n v="2655"/>
    <s v="Standard Class"/>
    <s v="CUST-515"/>
    <s v="PD-1216"/>
    <n v="4"/>
    <x v="57"/>
    <x v="1457"/>
    <n v="4"/>
    <n v="9.61"/>
    <n v="179.36799999999999"/>
    <n v="140.928"/>
    <s v="Paul MacIntyre"/>
    <x v="0"/>
    <s v="United States"/>
    <x v="28"/>
    <x v="785"/>
    <x v="2"/>
    <s v="Chairs"/>
    <x v="2"/>
  </r>
  <r>
    <n v="6556"/>
    <s v="First Class"/>
    <s v="CUST-515"/>
    <s v="PD-1386"/>
    <n v="7"/>
    <x v="31"/>
    <x v="973"/>
    <n v="2"/>
    <n v="22.95"/>
    <n v="845.46"/>
    <n v="684.81"/>
    <s v="Paul MacIntyre"/>
    <x v="0"/>
    <s v="United States"/>
    <x v="28"/>
    <x v="1065"/>
    <x v="2"/>
    <s v="Tables"/>
    <x v="2"/>
  </r>
  <r>
    <n v="15236"/>
    <s v="Standard Class"/>
    <s v="CUST-515"/>
    <s v="PD-1022"/>
    <n v="1"/>
    <x v="21"/>
    <x v="161"/>
    <n v="1"/>
    <n v="55"/>
    <n v="69.3"/>
    <n v="14.3"/>
    <s v="Paul MacIntyre"/>
    <x v="0"/>
    <s v="United States"/>
    <x v="28"/>
    <x v="188"/>
    <x v="3"/>
    <s v="Smart Speakers"/>
    <x v="2"/>
  </r>
  <r>
    <n v="1554"/>
    <s v="First Class"/>
    <s v="CUST-516"/>
    <s v="PD-891"/>
    <n v="4"/>
    <x v="17"/>
    <x v="544"/>
    <n v="3"/>
    <n v="3.36"/>
    <n v="83.88"/>
    <n v="70.44"/>
    <s v="Karen Carlisle"/>
    <x v="2"/>
    <s v="United States"/>
    <x v="8"/>
    <x v="836"/>
    <x v="0"/>
    <s v="Accessories"/>
    <x v="3"/>
  </r>
  <r>
    <n v="1553"/>
    <s v="First Class"/>
    <s v="CUST-516"/>
    <s v="PD-674"/>
    <n v="3"/>
    <x v="17"/>
    <x v="544"/>
    <n v="3"/>
    <n v="4.95"/>
    <n v="32.97"/>
    <n v="18.12"/>
    <s v="Karen Carlisle"/>
    <x v="2"/>
    <s v="United States"/>
    <x v="8"/>
    <x v="1338"/>
    <x v="0"/>
    <s v="Accessories"/>
    <x v="3"/>
  </r>
  <r>
    <n v="2726"/>
    <s v="First Class"/>
    <s v="CUST-516"/>
    <s v="PD-163"/>
    <n v="2"/>
    <x v="50"/>
    <x v="1458"/>
    <n v="3"/>
    <n v="1.01"/>
    <n v="5.76"/>
    <n v="3.74"/>
    <s v="Karen Carlisle"/>
    <x v="2"/>
    <s v="United States"/>
    <x v="8"/>
    <x v="1224"/>
    <x v="1"/>
    <s v="Art"/>
    <x v="3"/>
  </r>
  <r>
    <n v="3374"/>
    <s v="Second Class"/>
    <s v="CUST-516"/>
    <s v="PD-1014"/>
    <n v="3"/>
    <x v="19"/>
    <x v="904"/>
    <n v="-362"/>
    <n v="4.42"/>
    <n v="94.74"/>
    <n v="81.48"/>
    <s v="Karen Carlisle"/>
    <x v="2"/>
    <s v="United States"/>
    <x v="8"/>
    <x v="191"/>
    <x v="1"/>
    <s v="Binders"/>
    <x v="3"/>
  </r>
  <r>
    <n v="3375"/>
    <s v="Second Class"/>
    <s v="CUST-516"/>
    <s v="PD-780"/>
    <n v="4"/>
    <x v="19"/>
    <x v="904"/>
    <n v="-362"/>
    <n v="7.43"/>
    <n v="60.64"/>
    <n v="30.92"/>
    <s v="Karen Carlisle"/>
    <x v="2"/>
    <s v="United States"/>
    <x v="8"/>
    <x v="698"/>
    <x v="1"/>
    <s v="Binders"/>
    <x v="3"/>
  </r>
  <r>
    <n v="3376"/>
    <s v="Second Class"/>
    <s v="CUST-516"/>
    <s v="PD-708"/>
    <n v="5"/>
    <x v="19"/>
    <x v="904"/>
    <n v="-362"/>
    <n v="3.54"/>
    <n v="61.05"/>
    <n v="43.35"/>
    <s v="Karen Carlisle"/>
    <x v="2"/>
    <s v="United States"/>
    <x v="8"/>
    <x v="193"/>
    <x v="1"/>
    <s v="Binders"/>
    <x v="3"/>
  </r>
  <r>
    <n v="3377"/>
    <s v="Second Class"/>
    <s v="CUST-516"/>
    <s v="PD-605"/>
    <n v="12"/>
    <x v="19"/>
    <x v="904"/>
    <n v="-362"/>
    <n v="1.73"/>
    <n v="109.44"/>
    <n v="88.68"/>
    <s v="Karen Carlisle"/>
    <x v="2"/>
    <s v="United States"/>
    <x v="8"/>
    <x v="395"/>
    <x v="1"/>
    <s v="Binders"/>
    <x v="3"/>
  </r>
  <r>
    <n v="4215"/>
    <s v="First Class"/>
    <s v="CUST-516"/>
    <s v="PD-582"/>
    <n v="2"/>
    <x v="40"/>
    <x v="1459"/>
    <n v="1"/>
    <n v="0.51"/>
    <n v="17.12"/>
    <n v="16.100000000000001"/>
    <s v="Karen Carlisle"/>
    <x v="2"/>
    <s v="United States"/>
    <x v="8"/>
    <x v="971"/>
    <x v="1"/>
    <s v="Paper"/>
    <x v="3"/>
  </r>
  <r>
    <n v="4765"/>
    <s v="Second Class"/>
    <s v="CUST-516"/>
    <s v="PD-1564"/>
    <n v="4"/>
    <x v="9"/>
    <x v="395"/>
    <n v="3"/>
    <n v="23.1"/>
    <n v="1319.96"/>
    <n v="1227.56"/>
    <s v="Karen Carlisle"/>
    <x v="2"/>
    <s v="United States"/>
    <x v="8"/>
    <x v="1439"/>
    <x v="0"/>
    <s v="Accessories"/>
    <x v="3"/>
  </r>
  <r>
    <n v="6141"/>
    <s v="First Class"/>
    <s v="CUST-516"/>
    <s v="PD-1274"/>
    <n v="1"/>
    <x v="40"/>
    <x v="959"/>
    <n v="3"/>
    <n v="21.86"/>
    <n v="64.784000000000006"/>
    <n v="42.923999999999999"/>
    <s v="Karen Carlisle"/>
    <x v="2"/>
    <s v="United States"/>
    <x v="8"/>
    <x v="21"/>
    <x v="1"/>
    <s v="Storage"/>
    <x v="3"/>
  </r>
  <r>
    <n v="15039"/>
    <s v="Standard Class"/>
    <s v="CUST-516"/>
    <s v="PD-1058"/>
    <n v="1"/>
    <x v="11"/>
    <x v="163"/>
    <n v="5"/>
    <n v="3.67"/>
    <n v="25.718"/>
    <n v="22.047999999999998"/>
    <s v="Karen Carlisle"/>
    <x v="2"/>
    <s v="United States"/>
    <x v="8"/>
    <x v="251"/>
    <x v="0"/>
    <s v="Phones"/>
    <x v="3"/>
  </r>
  <r>
    <n v="1558"/>
    <s v="Second Class"/>
    <s v="CUST-517"/>
    <s v="PD-1390"/>
    <n v="3"/>
    <x v="43"/>
    <x v="1254"/>
    <n v="5"/>
    <n v="23.37"/>
    <n v="258.279"/>
    <n v="188.16900000000001"/>
    <s v="Beth Paige"/>
    <x v="0"/>
    <s v="United States"/>
    <x v="14"/>
    <x v="784"/>
    <x v="2"/>
    <s v="Chairs"/>
    <x v="2"/>
  </r>
  <r>
    <n v="5505"/>
    <s v="Standard Class"/>
    <s v="CUST-517"/>
    <s v="PD-812"/>
    <n v="1"/>
    <x v="10"/>
    <x v="165"/>
    <n v="4"/>
    <n v="3.3"/>
    <n v="13.208"/>
    <n v="9.9079999999999995"/>
    <s v="Beth Paige"/>
    <x v="0"/>
    <s v="United States"/>
    <x v="14"/>
    <x v="612"/>
    <x v="1"/>
    <s v="Binders"/>
    <x v="2"/>
  </r>
  <r>
    <n v="5900"/>
    <s v="Standard Class"/>
    <s v="CUST-517"/>
    <s v="PD-666"/>
    <n v="3"/>
    <x v="22"/>
    <x v="1460"/>
    <n v="4"/>
    <n v="5.56"/>
    <n v="12.827999999999999"/>
    <n v="-3.8519999999999999"/>
    <s v="Beth Paige"/>
    <x v="0"/>
    <s v="United States"/>
    <x v="14"/>
    <x v="1437"/>
    <x v="2"/>
    <s v="Furnishings"/>
    <x v="2"/>
  </r>
  <r>
    <n v="5903"/>
    <s v="Standard Class"/>
    <s v="CUST-517"/>
    <s v="PD-473"/>
    <n v="2"/>
    <x v="22"/>
    <x v="1460"/>
    <n v="4"/>
    <n v="2.4"/>
    <n v="10.368"/>
    <n v="5.5679999999999996"/>
    <s v="Beth Paige"/>
    <x v="0"/>
    <s v="United States"/>
    <x v="14"/>
    <x v="1188"/>
    <x v="1"/>
    <s v="Paper"/>
    <x v="2"/>
  </r>
  <r>
    <n v="5901"/>
    <s v="Standard Class"/>
    <s v="CUST-517"/>
    <s v="PD-424"/>
    <n v="4"/>
    <x v="22"/>
    <x v="1460"/>
    <n v="4"/>
    <n v="0.87"/>
    <n v="18.495999999999999"/>
    <n v="15.016"/>
    <s v="Beth Paige"/>
    <x v="0"/>
    <s v="United States"/>
    <x v="14"/>
    <x v="1374"/>
    <x v="1"/>
    <s v="Paper"/>
    <x v="2"/>
  </r>
  <r>
    <n v="4805"/>
    <s v="Standard Class"/>
    <s v="CUST-517"/>
    <s v="PD-134"/>
    <n v="3"/>
    <x v="41"/>
    <x v="667"/>
    <n v="5"/>
    <n v="1.02"/>
    <n v="6.2640000000000002"/>
    <n v="3.2040000000000002"/>
    <s v="Beth Paige"/>
    <x v="0"/>
    <s v="United States"/>
    <x v="14"/>
    <x v="301"/>
    <x v="1"/>
    <s v="Labels"/>
    <x v="2"/>
  </r>
  <r>
    <n v="5504"/>
    <s v="Standard Class"/>
    <s v="CUST-517"/>
    <s v="PD-1335"/>
    <n v="7"/>
    <x v="10"/>
    <x v="165"/>
    <n v="4"/>
    <n v="14.36"/>
    <n v="574.44799999999998"/>
    <n v="473.928"/>
    <s v="Beth Paige"/>
    <x v="0"/>
    <s v="United States"/>
    <x v="14"/>
    <x v="704"/>
    <x v="2"/>
    <s v="Chairs"/>
    <x v="2"/>
  </r>
  <r>
    <n v="5902"/>
    <s v="Standard Class"/>
    <s v="CUST-517"/>
    <s v="PD-1296"/>
    <n v="3"/>
    <x v="22"/>
    <x v="1460"/>
    <n v="4"/>
    <n v="35.49"/>
    <n v="191.07900000000001"/>
    <n v="84.608999999999995"/>
    <s v="Beth Paige"/>
    <x v="0"/>
    <s v="United States"/>
    <x v="14"/>
    <x v="503"/>
    <x v="2"/>
    <s v="Chairs"/>
    <x v="2"/>
  </r>
  <r>
    <n v="4806"/>
    <s v="Standard Class"/>
    <s v="CUST-517"/>
    <s v="PD-1244"/>
    <n v="5"/>
    <x v="41"/>
    <x v="667"/>
    <n v="5"/>
    <n v="26.93"/>
    <n v="291.12"/>
    <n v="156.47"/>
    <s v="Beth Paige"/>
    <x v="0"/>
    <s v="United States"/>
    <x v="14"/>
    <x v="685"/>
    <x v="2"/>
    <s v="Chairs"/>
    <x v="2"/>
  </r>
  <r>
    <n v="8080"/>
    <s v="Standard Class"/>
    <s v="CUST-517"/>
    <s v="PD-464"/>
    <n v="3"/>
    <x v="45"/>
    <x v="997"/>
    <n v="5"/>
    <n v="2.25"/>
    <n v="5.7869999999999999"/>
    <n v="-0.96299999999999997"/>
    <s v="Beth Paige"/>
    <x v="0"/>
    <s v="United States"/>
    <x v="14"/>
    <x v="1235"/>
    <x v="1"/>
    <s v="Binders"/>
    <x v="2"/>
  </r>
  <r>
    <n v="8081"/>
    <s v="Standard Class"/>
    <s v="CUST-517"/>
    <s v="PD-88"/>
    <n v="3"/>
    <x v="45"/>
    <x v="997"/>
    <n v="5"/>
    <n v="0.76"/>
    <n v="4.8239999999999998"/>
    <n v="2.544"/>
    <s v="Beth Paige"/>
    <x v="0"/>
    <s v="United States"/>
    <x v="14"/>
    <x v="345"/>
    <x v="1"/>
    <s v="Fasteners"/>
    <x v="2"/>
  </r>
  <r>
    <n v="8082"/>
    <s v="Standard Class"/>
    <s v="CUST-517"/>
    <s v="PD-915"/>
    <n v="5"/>
    <x v="45"/>
    <x v="997"/>
    <n v="5"/>
    <n v="12.56"/>
    <n v="91.36"/>
    <n v="28.56"/>
    <s v="Beth Paige"/>
    <x v="0"/>
    <s v="United States"/>
    <x v="14"/>
    <x v="514"/>
    <x v="1"/>
    <s v="Paper"/>
    <x v="2"/>
  </r>
  <r>
    <n v="8083"/>
    <s v="Standard Class"/>
    <s v="CUST-517"/>
    <s v="PD-1221"/>
    <n v="2"/>
    <x v="45"/>
    <x v="997"/>
    <n v="5"/>
    <n v="24.72"/>
    <n v="104.096"/>
    <n v="54.655999999999999"/>
    <s v="Beth Paige"/>
    <x v="0"/>
    <s v="United States"/>
    <x v="14"/>
    <x v="36"/>
    <x v="1"/>
    <s v="Appliances"/>
    <x v="2"/>
  </r>
  <r>
    <n v="8245"/>
    <s v="Same Day"/>
    <s v="CUST-517"/>
    <s v="PD-1519"/>
    <n v="2"/>
    <x v="15"/>
    <x v="762"/>
    <n v="0"/>
    <n v="118.33"/>
    <n v="364.08"/>
    <n v="127.42"/>
    <s v="Beth Paige"/>
    <x v="0"/>
    <s v="United States"/>
    <x v="14"/>
    <x v="756"/>
    <x v="2"/>
    <s v="Tables"/>
    <x v="2"/>
  </r>
  <r>
    <n v="8246"/>
    <s v="Same Day"/>
    <s v="CUST-517"/>
    <s v="PD-959"/>
    <n v="2"/>
    <x v="15"/>
    <x v="762"/>
    <n v="0"/>
    <n v="12"/>
    <n v="42.655999999999999"/>
    <n v="18.655999999999999"/>
    <s v="Beth Paige"/>
    <x v="0"/>
    <s v="United States"/>
    <x v="14"/>
    <x v="157"/>
    <x v="2"/>
    <s v="Tables"/>
    <x v="2"/>
  </r>
  <r>
    <n v="8565"/>
    <s v="Standard Class"/>
    <s v="CUST-517"/>
    <s v="PD-1531"/>
    <n v="3"/>
    <x v="54"/>
    <x v="1461"/>
    <n v="4"/>
    <n v="63.44"/>
    <n v="219.59100000000001"/>
    <n v="29.271000000000001"/>
    <s v="Beth Paige"/>
    <x v="0"/>
    <s v="United States"/>
    <x v="14"/>
    <x v="37"/>
    <x v="1"/>
    <s v="Binders"/>
    <x v="2"/>
  </r>
  <r>
    <n v="1568"/>
    <s v="Second Class"/>
    <s v="CUST-518"/>
    <s v="PD-739"/>
    <n v="1"/>
    <x v="38"/>
    <x v="1462"/>
    <n v="5"/>
    <n v="5.14"/>
    <n v="10.544"/>
    <n v="5.4039999999999999"/>
    <s v="Valerie Dominguez"/>
    <x v="0"/>
    <s v="United States"/>
    <x v="0"/>
    <x v="475"/>
    <x v="1"/>
    <s v="Binders"/>
    <x v="0"/>
  </r>
  <r>
    <n v="1566"/>
    <s v="Second Class"/>
    <s v="CUST-518"/>
    <s v="PD-1262"/>
    <n v="5"/>
    <x v="38"/>
    <x v="1462"/>
    <n v="5"/>
    <n v="6.4"/>
    <n v="319.95999999999998"/>
    <n v="287.95999999999998"/>
    <s v="Valerie Dominguez"/>
    <x v="0"/>
    <s v="United States"/>
    <x v="0"/>
    <x v="412"/>
    <x v="0"/>
    <s v="Phones"/>
    <x v="0"/>
  </r>
  <r>
    <n v="1564"/>
    <s v="Second Class"/>
    <s v="CUST-518"/>
    <s v="PD-1180"/>
    <n v="8"/>
    <x v="38"/>
    <x v="1462"/>
    <n v="5"/>
    <n v="5.6"/>
    <n v="447.84"/>
    <n v="403.04"/>
    <s v="Valerie Dominguez"/>
    <x v="0"/>
    <s v="United States"/>
    <x v="0"/>
    <x v="1292"/>
    <x v="1"/>
    <s v="Paper"/>
    <x v="0"/>
  </r>
  <r>
    <n v="1563"/>
    <s v="Second Class"/>
    <s v="CUST-518"/>
    <s v="PD-1574"/>
    <n v="3"/>
    <x v="38"/>
    <x v="1462"/>
    <n v="5"/>
    <n v="36.33"/>
    <n v="1089.75"/>
    <n v="980.76"/>
    <s v="Valerie Dominguez"/>
    <x v="0"/>
    <s v="United States"/>
    <x v="0"/>
    <x v="1370"/>
    <x v="1"/>
    <s v="Appliances"/>
    <x v="0"/>
  </r>
  <r>
    <n v="1565"/>
    <s v="Second Class"/>
    <s v="CUST-518"/>
    <s v="PD-201"/>
    <n v="5"/>
    <x v="38"/>
    <x v="1462"/>
    <n v="5"/>
    <n v="0.16"/>
    <n v="16.399999999999999"/>
    <n v="15.6"/>
    <s v="Valerie Dominguez"/>
    <x v="0"/>
    <s v="United States"/>
    <x v="0"/>
    <x v="1385"/>
    <x v="1"/>
    <s v="Art"/>
    <x v="0"/>
  </r>
  <r>
    <n v="1567"/>
    <s v="Second Class"/>
    <s v="CUST-518"/>
    <s v="PD-1015"/>
    <n v="5"/>
    <x v="38"/>
    <x v="1462"/>
    <n v="5"/>
    <n v="499"/>
    <n v="3995"/>
    <n v="1500"/>
    <s v="Valerie Dominguez"/>
    <x v="0"/>
    <s v="United States"/>
    <x v="0"/>
    <x v="190"/>
    <x v="3"/>
    <s v="Smartphones"/>
    <x v="0"/>
  </r>
  <r>
    <n v="2713"/>
    <s v="Standard Class"/>
    <s v="CUST-518"/>
    <s v="PD-1586"/>
    <n v="3"/>
    <x v="39"/>
    <x v="1093"/>
    <n v="4"/>
    <n v="80.989999999999995"/>
    <n v="971.88"/>
    <n v="728.91"/>
    <s v="Valerie Dominguez"/>
    <x v="0"/>
    <s v="United States"/>
    <x v="0"/>
    <x v="1113"/>
    <x v="0"/>
    <s v="Phones"/>
    <x v="0"/>
  </r>
  <r>
    <n v="3309"/>
    <s v="Standard Class"/>
    <s v="CUST-518"/>
    <s v="PD-1271"/>
    <n v="2"/>
    <x v="58"/>
    <x v="1463"/>
    <n v="4"/>
    <n v="12.12"/>
    <n v="129.24799999999999"/>
    <n v="105.008"/>
    <s v="Valerie Dominguez"/>
    <x v="0"/>
    <s v="United States"/>
    <x v="0"/>
    <x v="305"/>
    <x v="2"/>
    <s v="Chairs"/>
    <x v="0"/>
  </r>
  <r>
    <n v="3310"/>
    <s v="Standard Class"/>
    <s v="CUST-518"/>
    <s v="PD-1171"/>
    <n v="8"/>
    <x v="58"/>
    <x v="1463"/>
    <n v="4"/>
    <n v="10.41"/>
    <n v="350.72"/>
    <n v="267.44"/>
    <s v="Valerie Dominguez"/>
    <x v="0"/>
    <s v="United States"/>
    <x v="0"/>
    <x v="73"/>
    <x v="2"/>
    <s v="Chairs"/>
    <x v="0"/>
  </r>
  <r>
    <n v="3682"/>
    <s v="Standard Class"/>
    <s v="CUST-518"/>
    <s v="PD-216"/>
    <n v="4"/>
    <x v="20"/>
    <x v="931"/>
    <n v="4"/>
    <n v="1.69"/>
    <n v="13.52"/>
    <n v="6.76"/>
    <s v="Valerie Dominguez"/>
    <x v="0"/>
    <s v="United States"/>
    <x v="0"/>
    <x v="1368"/>
    <x v="1"/>
    <s v="Paper"/>
    <x v="0"/>
  </r>
  <r>
    <n v="3684"/>
    <s v="Standard Class"/>
    <s v="CUST-518"/>
    <s v="PD-1102"/>
    <n v="1"/>
    <x v="20"/>
    <x v="931"/>
    <n v="4"/>
    <n v="6.87"/>
    <n v="42.95"/>
    <n v="36.08"/>
    <s v="Valerie Dominguez"/>
    <x v="0"/>
    <s v="United States"/>
    <x v="0"/>
    <x v="1448"/>
    <x v="0"/>
    <s v="Phones"/>
    <x v="0"/>
  </r>
  <r>
    <n v="3685"/>
    <s v="Standard Class"/>
    <s v="CUST-518"/>
    <s v="PD-1459"/>
    <n v="7"/>
    <x v="20"/>
    <x v="931"/>
    <n v="4"/>
    <n v="22.4"/>
    <n v="1119.93"/>
    <n v="963.13"/>
    <s v="Valerie Dominguez"/>
    <x v="0"/>
    <s v="United States"/>
    <x v="0"/>
    <x v="1131"/>
    <x v="0"/>
    <s v="Accessories"/>
    <x v="0"/>
  </r>
  <r>
    <n v="3686"/>
    <s v="Standard Class"/>
    <s v="CUST-518"/>
    <s v="PD-1322"/>
    <n v="4"/>
    <x v="20"/>
    <x v="931"/>
    <n v="4"/>
    <n v="49.39"/>
    <n v="403.16"/>
    <n v="205.6"/>
    <s v="Valerie Dominguez"/>
    <x v="0"/>
    <s v="United States"/>
    <x v="0"/>
    <x v="1396"/>
    <x v="0"/>
    <s v="Phones"/>
    <x v="0"/>
  </r>
  <r>
    <n v="3720"/>
    <s v="Standard Class"/>
    <s v="CUST-518"/>
    <s v="PD-1075"/>
    <n v="4"/>
    <x v="20"/>
    <x v="110"/>
    <n v="4"/>
    <n v="6.32"/>
    <n v="126.336"/>
    <n v="101.056"/>
    <s v="Valerie Dominguez"/>
    <x v="0"/>
    <s v="United States"/>
    <x v="0"/>
    <x v="162"/>
    <x v="1"/>
    <s v="Appliances"/>
    <x v="0"/>
  </r>
  <r>
    <n v="5688"/>
    <s v="Standard Class"/>
    <s v="CUST-518"/>
    <s v="PD-942"/>
    <n v="6"/>
    <x v="22"/>
    <x v="958"/>
    <n v="7"/>
    <n v="6.69"/>
    <n v="148.68"/>
    <n v="108.54"/>
    <s v="Valerie Dominguez"/>
    <x v="0"/>
    <s v="United States"/>
    <x v="0"/>
    <x v="650"/>
    <x v="1"/>
    <s v="Art"/>
    <x v="0"/>
  </r>
  <r>
    <n v="1572"/>
    <s v="Same Day"/>
    <s v="CUST-519"/>
    <s v="PD-405"/>
    <n v="2"/>
    <x v="53"/>
    <x v="828"/>
    <n v="0"/>
    <n v="2.42"/>
    <n v="10.98"/>
    <n v="6.14"/>
    <s v="Andrew Allen"/>
    <x v="0"/>
    <s v="United States"/>
    <x v="24"/>
    <x v="494"/>
    <x v="2"/>
    <s v="Furnishings"/>
    <x v="1"/>
  </r>
  <r>
    <n v="4506"/>
    <s v="Standard Class"/>
    <s v="CUST-519"/>
    <s v="PD-554"/>
    <n v="1"/>
    <x v="41"/>
    <x v="203"/>
    <n v="5"/>
    <n v="2.52"/>
    <n v="7.64"/>
    <n v="5.12"/>
    <s v="Andrew Allen"/>
    <x v="0"/>
    <s v="United States"/>
    <x v="24"/>
    <x v="1126"/>
    <x v="1"/>
    <s v="Paper"/>
    <x v="1"/>
  </r>
  <r>
    <n v="4507"/>
    <s v="Standard Class"/>
    <s v="CUST-519"/>
    <s v="PD-494"/>
    <n v="8"/>
    <x v="41"/>
    <x v="203"/>
    <n v="5"/>
    <n v="0.97"/>
    <n v="51.84"/>
    <n v="44.08"/>
    <s v="Andrew Allen"/>
    <x v="0"/>
    <s v="United States"/>
    <x v="24"/>
    <x v="427"/>
    <x v="1"/>
    <s v="Paper"/>
    <x v="1"/>
  </r>
  <r>
    <n v="4504"/>
    <s v="Standard Class"/>
    <s v="CUST-519"/>
    <s v="PD-458"/>
    <n v="3"/>
    <x v="41"/>
    <x v="203"/>
    <n v="5"/>
    <n v="2.27"/>
    <n v="18.899999999999999"/>
    <n v="12.09"/>
    <s v="Andrew Allen"/>
    <x v="0"/>
    <s v="United States"/>
    <x v="24"/>
    <x v="1244"/>
    <x v="1"/>
    <s v="Labels"/>
    <x v="1"/>
  </r>
  <r>
    <n v="5863"/>
    <s v="Standard Class"/>
    <s v="CUST-519"/>
    <s v="PD-427"/>
    <n v="3"/>
    <x v="46"/>
    <x v="181"/>
    <n v="7"/>
    <n v="2.62"/>
    <n v="17.46"/>
    <n v="9.6"/>
    <s v="Andrew Allen"/>
    <x v="0"/>
    <s v="United States"/>
    <x v="24"/>
    <x v="256"/>
    <x v="1"/>
    <s v="Paper"/>
    <x v="1"/>
  </r>
  <r>
    <n v="5862"/>
    <s v="Standard Class"/>
    <s v="CUST-519"/>
    <s v="PD-401"/>
    <n v="2"/>
    <x v="46"/>
    <x v="181"/>
    <n v="7"/>
    <n v="1.44"/>
    <n v="10.68"/>
    <n v="7.8"/>
    <s v="Andrew Allen"/>
    <x v="0"/>
    <s v="United States"/>
    <x v="24"/>
    <x v="736"/>
    <x v="1"/>
    <s v="Paper"/>
    <x v="1"/>
  </r>
  <r>
    <n v="5866"/>
    <s v="Standard Class"/>
    <s v="CUST-519"/>
    <s v="PD-162"/>
    <n v="3"/>
    <x v="46"/>
    <x v="181"/>
    <n v="7"/>
    <n v="0.14000000000000001"/>
    <n v="8.64"/>
    <n v="8.2200000000000006"/>
    <s v="Andrew Allen"/>
    <x v="0"/>
    <s v="United States"/>
    <x v="24"/>
    <x v="404"/>
    <x v="1"/>
    <s v="Art"/>
    <x v="1"/>
  </r>
  <r>
    <n v="4508"/>
    <s v="Standard Class"/>
    <s v="CUST-519"/>
    <s v="PD-1540"/>
    <n v="1"/>
    <x v="41"/>
    <x v="203"/>
    <n v="5"/>
    <n v="53.03"/>
    <n v="265.17"/>
    <n v="212.14"/>
    <s v="Andrew Allen"/>
    <x v="0"/>
    <s v="United States"/>
    <x v="24"/>
    <x v="413"/>
    <x v="1"/>
    <s v="Storage"/>
    <x v="1"/>
  </r>
  <r>
    <n v="5865"/>
    <s v="Standard Class"/>
    <s v="CUST-519"/>
    <s v="PD-1402"/>
    <n v="3"/>
    <x v="46"/>
    <x v="181"/>
    <n v="7"/>
    <n v="40.96"/>
    <n v="383.97"/>
    <n v="261.08999999999997"/>
    <s v="Andrew Allen"/>
    <x v="0"/>
    <s v="United States"/>
    <x v="24"/>
    <x v="214"/>
    <x v="0"/>
    <s v="Accessories"/>
    <x v="1"/>
  </r>
  <r>
    <n v="5864"/>
    <s v="Standard Class"/>
    <s v="CUST-519"/>
    <s v="PD-1288"/>
    <n v="4"/>
    <x v="46"/>
    <x v="181"/>
    <n v="7"/>
    <n v="31.35"/>
    <n v="358.28"/>
    <n v="232.88"/>
    <s v="Andrew Allen"/>
    <x v="0"/>
    <s v="United States"/>
    <x v="24"/>
    <x v="1297"/>
    <x v="2"/>
    <s v="Tables"/>
    <x v="1"/>
  </r>
  <r>
    <n v="4505"/>
    <s v="Standard Class"/>
    <s v="CUST-519"/>
    <s v="PD-1273"/>
    <n v="3"/>
    <x v="41"/>
    <x v="203"/>
    <n v="5"/>
    <n v="35.630000000000003"/>
    <n v="242.94"/>
    <n v="136.05000000000001"/>
    <s v="Andrew Allen"/>
    <x v="0"/>
    <s v="United States"/>
    <x v="24"/>
    <x v="434"/>
    <x v="1"/>
    <s v="Storage"/>
    <x v="1"/>
  </r>
  <r>
    <n v="6675"/>
    <s v="Standard Class"/>
    <s v="CUST-519"/>
    <s v="PD-388"/>
    <n v="3"/>
    <x v="42"/>
    <x v="223"/>
    <n v="5"/>
    <n v="1.04"/>
    <n v="12.432"/>
    <n v="9.3119999999999994"/>
    <s v="Andrew Allen"/>
    <x v="0"/>
    <s v="United States"/>
    <x v="24"/>
    <x v="1092"/>
    <x v="1"/>
    <s v="Paper"/>
    <x v="1"/>
  </r>
  <r>
    <n v="112"/>
    <s v="Standard Class"/>
    <s v="CUST-52"/>
    <s v="PD-1431"/>
    <n v="1"/>
    <x v="18"/>
    <x v="868"/>
    <n v="5"/>
    <n v="65.72"/>
    <n v="142.86000000000001"/>
    <n v="77.14"/>
    <s v="Julie Creighton"/>
    <x v="2"/>
    <s v="United States"/>
    <x v="2"/>
    <x v="460"/>
    <x v="1"/>
    <s v="Storage"/>
    <x v="0"/>
  </r>
  <r>
    <n v="113"/>
    <s v="Standard Class"/>
    <s v="CUST-52"/>
    <s v="PD-1131"/>
    <n v="6"/>
    <x v="18"/>
    <x v="868"/>
    <n v="5"/>
    <n v="25.33"/>
    <n v="233.80799999999999"/>
    <n v="81.828000000000003"/>
    <s v="Julie Creighton"/>
    <x v="2"/>
    <s v="United States"/>
    <x v="2"/>
    <x v="1069"/>
    <x v="2"/>
    <s v="Chairs"/>
    <x v="0"/>
  </r>
  <r>
    <n v="809"/>
    <s v="Second Class"/>
    <s v="CUST-52"/>
    <s v="PD-745"/>
    <n v="5"/>
    <x v="6"/>
    <x v="612"/>
    <n v="2"/>
    <n v="2.0099999999999998"/>
    <n v="67.150000000000006"/>
    <n v="57.1"/>
    <s v="Julie Creighton"/>
    <x v="2"/>
    <s v="United States"/>
    <x v="2"/>
    <x v="1415"/>
    <x v="1"/>
    <s v="Storage"/>
    <x v="0"/>
  </r>
  <r>
    <n v="3546"/>
    <s v="Standard Class"/>
    <s v="CUST-52"/>
    <s v="PD-977"/>
    <n v="7"/>
    <x v="1"/>
    <x v="1369"/>
    <n v="5"/>
    <n v="9.76"/>
    <n v="160.77600000000001"/>
    <n v="92.456000000000003"/>
    <s v="Julie Creighton"/>
    <x v="2"/>
    <s v="United States"/>
    <x v="2"/>
    <x v="332"/>
    <x v="1"/>
    <s v="Envelopes"/>
    <x v="0"/>
  </r>
  <r>
    <n v="7107"/>
    <s v="Standard Class"/>
    <s v="CUST-52"/>
    <s v="PD-393"/>
    <n v="5"/>
    <x v="55"/>
    <x v="693"/>
    <n v="6"/>
    <n v="2.16"/>
    <n v="26.4"/>
    <n v="15.6"/>
    <s v="Julie Creighton"/>
    <x v="2"/>
    <s v="United States"/>
    <x v="2"/>
    <x v="775"/>
    <x v="1"/>
    <s v="Paper"/>
    <x v="0"/>
  </r>
  <r>
    <n v="7109"/>
    <s v="Standard Class"/>
    <s v="CUST-52"/>
    <s v="PD-623"/>
    <n v="3"/>
    <x v="55"/>
    <x v="693"/>
    <n v="6"/>
    <n v="3.54"/>
    <n v="28.71"/>
    <n v="18.09"/>
    <s v="Julie Creighton"/>
    <x v="2"/>
    <s v="United States"/>
    <x v="2"/>
    <x v="626"/>
    <x v="0"/>
    <s v="Phones"/>
    <x v="0"/>
  </r>
  <r>
    <n v="9128"/>
    <s v="Standard Class"/>
    <s v="CUST-52"/>
    <s v="PD-208"/>
    <n v="3"/>
    <x v="15"/>
    <x v="146"/>
    <n v="4"/>
    <n v="0.46"/>
    <n v="9.9"/>
    <n v="8.52"/>
    <s v="Julie Creighton"/>
    <x v="2"/>
    <s v="United States"/>
    <x v="2"/>
    <x v="989"/>
    <x v="1"/>
    <s v="Labels"/>
    <x v="0"/>
  </r>
  <r>
    <n v="10424"/>
    <s v="Second Class"/>
    <s v="CUST-52"/>
    <s v="PD-814"/>
    <n v="1"/>
    <x v="16"/>
    <x v="71"/>
    <n v="4"/>
    <n v="6.38"/>
    <n v="15.941000000000001"/>
    <n v="9.5609999999999999"/>
    <s v="Julie Creighton"/>
    <x v="2"/>
    <s v="United States"/>
    <x v="2"/>
    <x v="1363"/>
    <x v="1"/>
    <s v="Storage"/>
    <x v="0"/>
  </r>
  <r>
    <n v="10514"/>
    <s v="First Class"/>
    <s v="CUST-52"/>
    <s v="PD-814"/>
    <n v="3"/>
    <x v="5"/>
    <x v="151"/>
    <n v="3"/>
    <n v="6.38"/>
    <n v="47.823"/>
    <n v="28.683"/>
    <s v="Julie Creighton"/>
    <x v="2"/>
    <s v="United States"/>
    <x v="2"/>
    <x v="1363"/>
    <x v="1"/>
    <s v="Storage"/>
    <x v="0"/>
  </r>
  <r>
    <n v="1576"/>
    <s v="Standard Class"/>
    <s v="CUST-520"/>
    <s v="PD-582"/>
    <n v="4"/>
    <x v="59"/>
    <x v="1176"/>
    <n v="4"/>
    <n v="0.51"/>
    <n v="34.24"/>
    <n v="32.200000000000003"/>
    <s v="Deborah Brumfield"/>
    <x v="1"/>
    <s v="United States"/>
    <x v="2"/>
    <x v="971"/>
    <x v="1"/>
    <s v="Paper"/>
    <x v="0"/>
  </r>
  <r>
    <n v="1575"/>
    <s v="Standard Class"/>
    <s v="CUST-520"/>
    <s v="PD-654"/>
    <n v="3"/>
    <x v="59"/>
    <x v="1176"/>
    <n v="4"/>
    <n v="5.6"/>
    <n v="24.864000000000001"/>
    <n v="8.0640000000000001"/>
    <s v="Deborah Brumfield"/>
    <x v="1"/>
    <s v="United States"/>
    <x v="2"/>
    <x v="1166"/>
    <x v="1"/>
    <s v="Binders"/>
    <x v="0"/>
  </r>
  <r>
    <n v="2488"/>
    <s v="Standard Class"/>
    <s v="CUST-520"/>
    <s v="PD-886"/>
    <n v="1"/>
    <x v="49"/>
    <x v="1464"/>
    <n v="4"/>
    <n v="3.95"/>
    <n v="20.79"/>
    <n v="16.84"/>
    <s v="Deborah Brumfield"/>
    <x v="1"/>
    <s v="United States"/>
    <x v="2"/>
    <x v="632"/>
    <x v="1"/>
    <s v="Art"/>
    <x v="0"/>
  </r>
  <r>
    <n v="3390"/>
    <s v="Second Class"/>
    <s v="CUST-520"/>
    <s v="PD-467"/>
    <n v="3"/>
    <x v="20"/>
    <x v="58"/>
    <n v="3"/>
    <n v="2.2599999999999998"/>
    <n v="3.8820000000000001"/>
    <n v="-2.8980000000000001"/>
    <s v="Deborah Brumfield"/>
    <x v="1"/>
    <s v="United States"/>
    <x v="2"/>
    <x v="629"/>
    <x v="1"/>
    <s v="Binders"/>
    <x v="0"/>
  </r>
  <r>
    <n v="6395"/>
    <s v="Standard Class"/>
    <s v="CUST-520"/>
    <s v="PD-948"/>
    <n v="6"/>
    <x v="31"/>
    <x v="753"/>
    <n v="6"/>
    <n v="2.2999999999999998"/>
    <n v="153.47999999999999"/>
    <n v="139.68"/>
    <s v="Deborah Brumfield"/>
    <x v="1"/>
    <s v="United States"/>
    <x v="2"/>
    <x v="393"/>
    <x v="2"/>
    <s v="Furnishings"/>
    <x v="0"/>
  </r>
  <r>
    <n v="5645"/>
    <s v="Second Class"/>
    <s v="CUST-520"/>
    <s v="PD-617"/>
    <n v="4"/>
    <x v="46"/>
    <x v="987"/>
    <n v="2"/>
    <n v="1.68"/>
    <n v="29.856000000000002"/>
    <n v="23.135999999999999"/>
    <s v="Deborah Brumfield"/>
    <x v="1"/>
    <s v="United States"/>
    <x v="2"/>
    <x v="1202"/>
    <x v="1"/>
    <s v="Art"/>
    <x v="0"/>
  </r>
  <r>
    <n v="6393"/>
    <s v="Standard Class"/>
    <s v="CUST-520"/>
    <s v="PD-1587"/>
    <n v="5"/>
    <x v="31"/>
    <x v="753"/>
    <n v="6"/>
    <n v="174.67"/>
    <n v="2079.4"/>
    <n v="1206.05"/>
    <s v="Deborah Brumfield"/>
    <x v="1"/>
    <s v="United States"/>
    <x v="2"/>
    <x v="678"/>
    <x v="1"/>
    <s v="Storage"/>
    <x v="0"/>
  </r>
  <r>
    <n v="5520"/>
    <s v="First Class"/>
    <s v="CUST-520"/>
    <s v="PD-1329"/>
    <n v="5"/>
    <x v="31"/>
    <x v="918"/>
    <n v="2"/>
    <n v="46.45"/>
    <n v="403.92"/>
    <n v="171.67"/>
    <s v="Deborah Brumfield"/>
    <x v="1"/>
    <s v="United States"/>
    <x v="2"/>
    <x v="572"/>
    <x v="2"/>
    <s v="Chairs"/>
    <x v="0"/>
  </r>
  <r>
    <n v="6394"/>
    <s v="Standard Class"/>
    <s v="CUST-520"/>
    <s v="PD-1324"/>
    <n v="5"/>
    <x v="31"/>
    <x v="753"/>
    <n v="6"/>
    <n v="50.4"/>
    <n v="503.95"/>
    <n v="251.95"/>
    <s v="Deborah Brumfield"/>
    <x v="1"/>
    <s v="United States"/>
    <x v="2"/>
    <x v="1046"/>
    <x v="0"/>
    <s v="Phones"/>
    <x v="0"/>
  </r>
  <r>
    <n v="15015"/>
    <s v="Standard Class"/>
    <s v="CUST-520"/>
    <s v="PD-1094"/>
    <n v="1"/>
    <x v="21"/>
    <x v="34"/>
    <n v="5"/>
    <n v="6.18"/>
    <n v="28.853999999999999"/>
    <n v="22.673999999999999"/>
    <s v="Deborah Brumfield"/>
    <x v="1"/>
    <s v="United States"/>
    <x v="2"/>
    <x v="127"/>
    <x v="0"/>
    <s v="Phones"/>
    <x v="0"/>
  </r>
  <r>
    <n v="15271"/>
    <s v="Standard Class"/>
    <s v="CUST-520"/>
    <s v="PD-1069"/>
    <n v="1"/>
    <x v="21"/>
    <x v="90"/>
    <n v="5"/>
    <n v="5.38"/>
    <n v="26.901"/>
    <n v="21.521000000000001"/>
    <s v="Deborah Brumfield"/>
    <x v="1"/>
    <s v="United States"/>
    <x v="2"/>
    <x v="49"/>
    <x v="1"/>
    <s v="Paper"/>
    <x v="0"/>
  </r>
  <r>
    <n v="8162"/>
    <s v="Standard Class"/>
    <s v="CUST-520"/>
    <s v="PD-220"/>
    <n v="3"/>
    <x v="23"/>
    <x v="1186"/>
    <n v="7"/>
    <n v="1.76"/>
    <n v="2.0640000000000001"/>
    <n v="-3.2160000000000002"/>
    <s v="Deborah Brumfield"/>
    <x v="1"/>
    <s v="United States"/>
    <x v="2"/>
    <x v="341"/>
    <x v="1"/>
    <s v="Binders"/>
    <x v="0"/>
  </r>
  <r>
    <n v="8163"/>
    <s v="Standard Class"/>
    <s v="CUST-520"/>
    <s v="PD-1511"/>
    <n v="3"/>
    <x v="23"/>
    <x v="1186"/>
    <n v="7"/>
    <n v="21.79"/>
    <n v="457.48500000000001"/>
    <n v="392.11500000000001"/>
    <s v="Deborah Brumfield"/>
    <x v="1"/>
    <s v="United States"/>
    <x v="2"/>
    <x v="1039"/>
    <x v="2"/>
    <s v="Tables"/>
    <x v="0"/>
  </r>
  <r>
    <n v="9235"/>
    <s v="Second Class"/>
    <s v="CUST-520"/>
    <s v="PD-870"/>
    <n v="3"/>
    <x v="15"/>
    <x v="624"/>
    <n v="5"/>
    <n v="5.2"/>
    <n v="59.97"/>
    <n v="44.37"/>
    <s v="Deborah Brumfield"/>
    <x v="1"/>
    <s v="United States"/>
    <x v="2"/>
    <x v="706"/>
    <x v="0"/>
    <s v="Accessories"/>
    <x v="0"/>
  </r>
  <r>
    <n v="9236"/>
    <s v="Second Class"/>
    <s v="CUST-520"/>
    <s v="PD-1350"/>
    <n v="7"/>
    <x v="15"/>
    <x v="624"/>
    <n v="5"/>
    <n v="44.6"/>
    <n v="609.22400000000005"/>
    <n v="297.024"/>
    <s v="Deborah Brumfield"/>
    <x v="1"/>
    <s v="United States"/>
    <x v="2"/>
    <x v="1117"/>
    <x v="0"/>
    <s v="Phones"/>
    <x v="0"/>
  </r>
  <r>
    <n v="1577"/>
    <s v="First Class"/>
    <s v="CUST-521"/>
    <s v="PD-1599"/>
    <n v="1"/>
    <x v="0"/>
    <x v="984"/>
    <n v="2"/>
    <n v="33.6"/>
    <n v="447.99200000000002"/>
    <n v="414.392"/>
    <s v="Emily Phan"/>
    <x v="0"/>
    <s v="United States"/>
    <x v="3"/>
    <x v="794"/>
    <x v="0"/>
    <s v="Copiers"/>
    <x v="1"/>
  </r>
  <r>
    <n v="2416"/>
    <s v="Standard Class"/>
    <s v="CUST-521"/>
    <s v="PD-208"/>
    <n v="4"/>
    <x v="56"/>
    <x v="1232"/>
    <n v="4"/>
    <n v="0.46"/>
    <n v="13.2"/>
    <n v="11.36"/>
    <s v="Emily Phan"/>
    <x v="0"/>
    <s v="United States"/>
    <x v="3"/>
    <x v="989"/>
    <x v="1"/>
    <s v="Labels"/>
    <x v="1"/>
  </r>
  <r>
    <n v="2417"/>
    <s v="Standard Class"/>
    <s v="CUST-521"/>
    <s v="PD-1229"/>
    <n v="3"/>
    <x v="56"/>
    <x v="1232"/>
    <n v="4"/>
    <n v="10.08"/>
    <n v="201.57"/>
    <n v="171.33"/>
    <s v="Emily Phan"/>
    <x v="0"/>
    <s v="United States"/>
    <x v="3"/>
    <x v="1104"/>
    <x v="1"/>
    <s v="Binders"/>
    <x v="1"/>
  </r>
  <r>
    <n v="2519"/>
    <s v="Standard Class"/>
    <s v="CUST-521"/>
    <s v="PD-1052"/>
    <n v="3"/>
    <x v="39"/>
    <x v="1465"/>
    <n v="6"/>
    <n v="35.49"/>
    <n v="86.376000000000005"/>
    <n v="-20.094000000000001"/>
    <s v="Emily Phan"/>
    <x v="0"/>
    <s v="United States"/>
    <x v="3"/>
    <x v="110"/>
    <x v="0"/>
    <s v="Phones"/>
    <x v="1"/>
  </r>
  <r>
    <n v="5755"/>
    <s v="Standard Class"/>
    <s v="CUST-521"/>
    <s v="PD-947"/>
    <n v="5"/>
    <x v="44"/>
    <x v="729"/>
    <n v="5"/>
    <n v="14"/>
    <n v="38.19"/>
    <n v="-31.81"/>
    <s v="Emily Phan"/>
    <x v="0"/>
    <s v="United States"/>
    <x v="3"/>
    <x v="1400"/>
    <x v="1"/>
    <s v="Binders"/>
    <x v="1"/>
  </r>
  <r>
    <n v="5647"/>
    <s v="Standard Class"/>
    <s v="CUST-521"/>
    <s v="PD-610"/>
    <n v="3"/>
    <x v="44"/>
    <x v="1466"/>
    <n v="4"/>
    <n v="1.94"/>
    <n v="22.175999999999998"/>
    <n v="16.356000000000002"/>
    <s v="Emily Phan"/>
    <x v="0"/>
    <s v="United States"/>
    <x v="3"/>
    <x v="1014"/>
    <x v="1"/>
    <s v="Art"/>
    <x v="1"/>
  </r>
  <r>
    <n v="5646"/>
    <s v="Standard Class"/>
    <s v="CUST-521"/>
    <s v="PD-144"/>
    <n v="2"/>
    <x v="44"/>
    <x v="1466"/>
    <n v="4"/>
    <n v="0.67"/>
    <n v="4.2720000000000002"/>
    <n v="2.9319999999999999"/>
    <s v="Emily Phan"/>
    <x v="0"/>
    <s v="United States"/>
    <x v="3"/>
    <x v="326"/>
    <x v="1"/>
    <s v="Art"/>
    <x v="1"/>
  </r>
  <r>
    <n v="6229"/>
    <s v="Standard Class"/>
    <s v="CUST-521"/>
    <s v="PD-1394"/>
    <n v="8"/>
    <x v="9"/>
    <x v="416"/>
    <n v="4"/>
    <n v="46.86"/>
    <n v="690.48"/>
    <n v="315.60000000000002"/>
    <s v="Emily Phan"/>
    <x v="0"/>
    <s v="United States"/>
    <x v="3"/>
    <x v="1423"/>
    <x v="2"/>
    <s v="Tables"/>
    <x v="1"/>
  </r>
  <r>
    <n v="6231"/>
    <s v="Standard Class"/>
    <s v="CUST-521"/>
    <s v="PD-1321"/>
    <n v="7"/>
    <x v="9"/>
    <x v="416"/>
    <n v="4"/>
    <n v="16.079999999999998"/>
    <n v="478.33240000000001"/>
    <n v="365.7724"/>
    <s v="Emily Phan"/>
    <x v="0"/>
    <s v="United States"/>
    <x v="3"/>
    <x v="1332"/>
    <x v="2"/>
    <s v="Bookcases"/>
    <x v="1"/>
  </r>
  <r>
    <n v="4485"/>
    <s v="Standard Class"/>
    <s v="CUST-521"/>
    <s v="PD-1165"/>
    <n v="5"/>
    <x v="44"/>
    <x v="1467"/>
    <n v="4"/>
    <n v="9.16"/>
    <n v="215.56"/>
    <n v="169.76"/>
    <s v="Emily Phan"/>
    <x v="0"/>
    <s v="United States"/>
    <x v="3"/>
    <x v="733"/>
    <x v="2"/>
    <s v="Chairs"/>
    <x v="1"/>
  </r>
  <r>
    <n v="6233"/>
    <s v="Standard Class"/>
    <s v="CUST-521"/>
    <s v="PD-1036"/>
    <n v="5"/>
    <x v="9"/>
    <x v="416"/>
    <n v="4"/>
    <n v="89"/>
    <n v="636"/>
    <n v="191"/>
    <s v="Emily Phan"/>
    <x v="0"/>
    <s v="United States"/>
    <x v="3"/>
    <x v="52"/>
    <x v="4"/>
    <s v="Keyboards"/>
    <x v="1"/>
  </r>
  <r>
    <n v="7104"/>
    <s v="First Class"/>
    <s v="CUST-521"/>
    <s v="PD-475"/>
    <n v="2"/>
    <x v="45"/>
    <x v="997"/>
    <n v="1"/>
    <n v="1.3"/>
    <n v="12.96"/>
    <n v="10.36"/>
    <s v="Emily Phan"/>
    <x v="0"/>
    <s v="United States"/>
    <x v="3"/>
    <x v="394"/>
    <x v="1"/>
    <s v="Paper"/>
    <x v="1"/>
  </r>
  <r>
    <n v="7105"/>
    <s v="First Class"/>
    <s v="CUST-521"/>
    <s v="PD-382"/>
    <n v="5"/>
    <x v="45"/>
    <x v="997"/>
    <n v="1"/>
    <n v="0.78"/>
    <n v="25.9"/>
    <n v="22"/>
    <s v="Emily Phan"/>
    <x v="0"/>
    <s v="United States"/>
    <x v="3"/>
    <x v="281"/>
    <x v="1"/>
    <s v="Paper"/>
    <x v="1"/>
  </r>
  <r>
    <n v="8226"/>
    <s v="Standard Class"/>
    <s v="CUST-521"/>
    <s v="PD-161"/>
    <n v="3"/>
    <x v="45"/>
    <x v="1117"/>
    <n v="5"/>
    <n v="1.56"/>
    <n v="8.64"/>
    <n v="3.96"/>
    <s v="Emily Phan"/>
    <x v="0"/>
    <s v="United States"/>
    <x v="3"/>
    <x v="8"/>
    <x v="1"/>
    <s v="Labels"/>
    <x v="1"/>
  </r>
  <r>
    <n v="8227"/>
    <s v="Standard Class"/>
    <s v="CUST-521"/>
    <s v="PD-475"/>
    <n v="6"/>
    <x v="45"/>
    <x v="1117"/>
    <n v="5"/>
    <n v="1.3"/>
    <n v="38.880000000000003"/>
    <n v="31.08"/>
    <s v="Emily Phan"/>
    <x v="0"/>
    <s v="United States"/>
    <x v="3"/>
    <x v="394"/>
    <x v="1"/>
    <s v="Paper"/>
    <x v="1"/>
  </r>
  <r>
    <n v="8228"/>
    <s v="Standard Class"/>
    <s v="CUST-521"/>
    <s v="PD-405"/>
    <n v="8"/>
    <x v="45"/>
    <x v="1117"/>
    <n v="5"/>
    <n v="2.42"/>
    <n v="43.92"/>
    <n v="24.56"/>
    <s v="Emily Phan"/>
    <x v="0"/>
    <s v="United States"/>
    <x v="3"/>
    <x v="494"/>
    <x v="2"/>
    <s v="Furnishings"/>
    <x v="1"/>
  </r>
  <r>
    <n v="8229"/>
    <s v="Standard Class"/>
    <s v="CUST-521"/>
    <s v="PD-484"/>
    <n v="2"/>
    <x v="45"/>
    <x v="1117"/>
    <n v="5"/>
    <n v="1.17"/>
    <n v="12.96"/>
    <n v="10.62"/>
    <s v="Emily Phan"/>
    <x v="0"/>
    <s v="United States"/>
    <x v="3"/>
    <x v="735"/>
    <x v="1"/>
    <s v="Paper"/>
    <x v="1"/>
  </r>
  <r>
    <n v="8387"/>
    <s v="Standard Class"/>
    <s v="CUST-521"/>
    <s v="PD-1381"/>
    <n v="5"/>
    <x v="15"/>
    <x v="624"/>
    <n v="6"/>
    <n v="7.2"/>
    <n v="359.97"/>
    <n v="323.97000000000003"/>
    <s v="Emily Phan"/>
    <x v="0"/>
    <s v="United States"/>
    <x v="3"/>
    <x v="987"/>
    <x v="0"/>
    <s v="Phones"/>
    <x v="1"/>
  </r>
  <r>
    <n v="8388"/>
    <s v="Standard Class"/>
    <s v="CUST-521"/>
    <s v="PD-1246"/>
    <n v="4"/>
    <x v="15"/>
    <x v="624"/>
    <n v="6"/>
    <n v="19.71"/>
    <n v="175.17599999999999"/>
    <n v="96.335999999999999"/>
    <s v="Emily Phan"/>
    <x v="0"/>
    <s v="United States"/>
    <x v="3"/>
    <x v="1459"/>
    <x v="2"/>
    <s v="Tables"/>
    <x v="1"/>
  </r>
  <r>
    <n v="8656"/>
    <s v="Second Class"/>
    <s v="CUST-521"/>
    <s v="PD-424"/>
    <n v="2"/>
    <x v="15"/>
    <x v="182"/>
    <n v="3"/>
    <n v="0.87"/>
    <n v="11.56"/>
    <n v="9.82"/>
    <s v="Emily Phan"/>
    <x v="0"/>
    <s v="United States"/>
    <x v="3"/>
    <x v="1374"/>
    <x v="1"/>
    <s v="Paper"/>
    <x v="1"/>
  </r>
  <r>
    <n v="8842"/>
    <s v="Standard Class"/>
    <s v="CUST-521"/>
    <s v="PD-858"/>
    <n v="3"/>
    <x v="45"/>
    <x v="497"/>
    <n v="-359"/>
    <n v="1.98"/>
    <n v="47.616"/>
    <n v="41.676000000000002"/>
    <s v="Emily Phan"/>
    <x v="0"/>
    <s v="United States"/>
    <x v="3"/>
    <x v="543"/>
    <x v="1"/>
    <s v="Art"/>
    <x v="1"/>
  </r>
  <r>
    <n v="8843"/>
    <s v="Standard Class"/>
    <s v="CUST-521"/>
    <s v="PD-323"/>
    <n v="5"/>
    <x v="45"/>
    <x v="497"/>
    <n v="-359"/>
    <n v="0.89"/>
    <n v="18.8"/>
    <n v="14.35"/>
    <s v="Emily Phan"/>
    <x v="0"/>
    <s v="United States"/>
    <x v="3"/>
    <x v="7"/>
    <x v="1"/>
    <s v="Paper"/>
    <x v="1"/>
  </r>
  <r>
    <n v="9043"/>
    <s v="Standard Class"/>
    <s v="CUST-521"/>
    <s v="PD-643"/>
    <n v="5"/>
    <x v="15"/>
    <x v="1114"/>
    <n v="4"/>
    <n v="3.91"/>
    <n v="50.1"/>
    <n v="30.55"/>
    <s v="Emily Phan"/>
    <x v="0"/>
    <s v="United States"/>
    <x v="3"/>
    <x v="762"/>
    <x v="1"/>
    <s v="Labels"/>
    <x v="1"/>
  </r>
  <r>
    <n v="9102"/>
    <s v="Second Class"/>
    <s v="CUST-521"/>
    <s v="PD-999"/>
    <n v="7"/>
    <x v="13"/>
    <x v="745"/>
    <n v="5"/>
    <n v="5.48"/>
    <n v="42.616"/>
    <n v="4.2560000000000002"/>
    <s v="Emily Phan"/>
    <x v="0"/>
    <s v="United States"/>
    <x v="3"/>
    <x v="89"/>
    <x v="1"/>
    <s v="Binders"/>
    <x v="1"/>
  </r>
  <r>
    <n v="9374"/>
    <s v="Standard Class"/>
    <s v="CUST-521"/>
    <s v="PD-1480"/>
    <n v="1"/>
    <x v="3"/>
    <x v="908"/>
    <n v="7"/>
    <n v="25.34"/>
    <n v="180.98"/>
    <n v="155.63999999999999"/>
    <s v="Emily Phan"/>
    <x v="0"/>
    <s v="United States"/>
    <x v="3"/>
    <x v="883"/>
    <x v="2"/>
    <s v="Chairs"/>
    <x v="1"/>
  </r>
  <r>
    <n v="9375"/>
    <s v="Standard Class"/>
    <s v="CUST-521"/>
    <s v="PD-1146"/>
    <n v="2"/>
    <x v="3"/>
    <x v="908"/>
    <n v="7"/>
    <n v="4.5"/>
    <n v="99.98"/>
    <n v="90.98"/>
    <s v="Emily Phan"/>
    <x v="0"/>
    <s v="United States"/>
    <x v="3"/>
    <x v="512"/>
    <x v="0"/>
    <s v="Accessories"/>
    <x v="1"/>
  </r>
  <r>
    <n v="7103"/>
    <s v="First Class"/>
    <s v="CUST-521"/>
    <s v="PD-333"/>
    <n v="3"/>
    <x v="45"/>
    <x v="997"/>
    <n v="1"/>
    <n v="1.24"/>
    <n v="14.34"/>
    <n v="10.62"/>
    <s v="Emily Phan"/>
    <x v="0"/>
    <s v="United States"/>
    <x v="3"/>
    <x v="1066"/>
    <x v="1"/>
    <s v="Paper"/>
    <x v="1"/>
  </r>
  <r>
    <n v="1579"/>
    <s v="Standard Class"/>
    <s v="CUST-522"/>
    <s v="PD-196"/>
    <n v="6"/>
    <x v="47"/>
    <x v="1204"/>
    <n v="5"/>
    <n v="0.19"/>
    <n v="18.899999999999999"/>
    <n v="17.760000000000002"/>
    <s v="Paul Knutson"/>
    <x v="1"/>
    <s v="United States"/>
    <x v="2"/>
    <x v="436"/>
    <x v="1"/>
    <s v="Labels"/>
    <x v="0"/>
  </r>
  <r>
    <n v="15000"/>
    <s v="Standard Class"/>
    <s v="CUST-522"/>
    <s v="PD-990"/>
    <n v="1"/>
    <x v="10"/>
    <x v="60"/>
    <n v="7"/>
    <n v="11.4"/>
    <n v="20.992999999999999"/>
    <n v="9.593"/>
    <s v="Paul Knutson"/>
    <x v="1"/>
    <s v="United States"/>
    <x v="2"/>
    <x v="112"/>
    <x v="0"/>
    <s v="Phones"/>
    <x v="0"/>
  </r>
  <r>
    <n v="5999"/>
    <s v="First Class"/>
    <s v="CUST-522"/>
    <s v="PD-1520"/>
    <n v="5"/>
    <x v="2"/>
    <x v="331"/>
    <n v="2"/>
    <n v="45.66"/>
    <n v="342.435"/>
    <n v="114.13500000000001"/>
    <s v="Paul Knutson"/>
    <x v="1"/>
    <s v="United States"/>
    <x v="2"/>
    <x v="960"/>
    <x v="1"/>
    <s v="Binders"/>
    <x v="0"/>
  </r>
  <r>
    <n v="6000"/>
    <s v="First Class"/>
    <s v="CUST-522"/>
    <s v="PD-1453"/>
    <n v="3"/>
    <x v="2"/>
    <x v="331"/>
    <n v="2"/>
    <n v="29.64"/>
    <n v="280.78199999999998"/>
    <n v="191.86199999999999"/>
    <s v="Paul Knutson"/>
    <x v="1"/>
    <s v="United States"/>
    <x v="2"/>
    <x v="611"/>
    <x v="0"/>
    <s v="Phones"/>
    <x v="0"/>
  </r>
  <r>
    <n v="1719"/>
    <s v="Standard Class"/>
    <s v="CUST-523"/>
    <s v="PD-532"/>
    <n v="7"/>
    <x v="6"/>
    <x v="801"/>
    <n v="5"/>
    <n v="3.78"/>
    <n v="40.712000000000003"/>
    <n v="14.252000000000001"/>
    <s v="Steven Cartwright"/>
    <x v="0"/>
    <s v="United States"/>
    <x v="15"/>
    <x v="1416"/>
    <x v="1"/>
    <s v="Supplies"/>
    <x v="0"/>
  </r>
  <r>
    <n v="1718"/>
    <s v="Standard Class"/>
    <s v="CUST-523"/>
    <s v="PD-3"/>
    <n v="3"/>
    <x v="6"/>
    <x v="801"/>
    <n v="5"/>
    <n v="0.36"/>
    <n v="0.44400000000000001"/>
    <n v="-0.63600000000000001"/>
    <s v="Steven Cartwright"/>
    <x v="0"/>
    <s v="United States"/>
    <x v="15"/>
    <x v="342"/>
    <x v="1"/>
    <s v="Binders"/>
    <x v="0"/>
  </r>
  <r>
    <n v="2032"/>
    <s v="Second Class"/>
    <s v="CUST-523"/>
    <s v="PD-2"/>
    <n v="5"/>
    <x v="1"/>
    <x v="554"/>
    <n v="2"/>
    <n v="0.12"/>
    <n v="0.42"/>
    <n v="-0.18"/>
    <s v="Steven Cartwright"/>
    <x v="0"/>
    <s v="United States"/>
    <x v="15"/>
    <x v="1130"/>
    <x v="1"/>
    <s v="Binders"/>
    <x v="0"/>
  </r>
  <r>
    <n v="2033"/>
    <s v="Second Class"/>
    <s v="CUST-523"/>
    <s v="PD-1458"/>
    <n v="7"/>
    <x v="1"/>
    <x v="554"/>
    <n v="2"/>
    <n v="15.92"/>
    <n v="891.52"/>
    <n v="780.08"/>
    <s v="Steven Cartwright"/>
    <x v="0"/>
    <s v="United States"/>
    <x v="15"/>
    <x v="286"/>
    <x v="0"/>
    <s v="Phones"/>
    <x v="0"/>
  </r>
  <r>
    <n v="2963"/>
    <s v="Standard Class"/>
    <s v="CUST-523"/>
    <s v="PD-848"/>
    <n v="2"/>
    <x v="8"/>
    <x v="1468"/>
    <n v="6"/>
    <n v="3.38"/>
    <n v="30.08"/>
    <n v="23.32"/>
    <s v="Steven Cartwright"/>
    <x v="0"/>
    <s v="United States"/>
    <x v="15"/>
    <x v="725"/>
    <x v="0"/>
    <s v="Accessories"/>
    <x v="0"/>
  </r>
  <r>
    <n v="2964"/>
    <s v="Standard Class"/>
    <s v="CUST-523"/>
    <s v="PD-378"/>
    <n v="7"/>
    <x v="8"/>
    <x v="1468"/>
    <n v="6"/>
    <n v="1.81"/>
    <n v="29.007999999999999"/>
    <n v="16.338000000000001"/>
    <s v="Steven Cartwright"/>
    <x v="0"/>
    <s v="United States"/>
    <x v="15"/>
    <x v="615"/>
    <x v="1"/>
    <s v="Paper"/>
    <x v="0"/>
  </r>
  <r>
    <n v="2966"/>
    <s v="Standard Class"/>
    <s v="CUST-523"/>
    <s v="PD-1261"/>
    <n v="4"/>
    <x v="8"/>
    <x v="1468"/>
    <n v="6"/>
    <n v="31.6"/>
    <n v="252.8"/>
    <n v="126.4"/>
    <s v="Steven Cartwright"/>
    <x v="0"/>
    <s v="United States"/>
    <x v="15"/>
    <x v="587"/>
    <x v="0"/>
    <s v="Accessories"/>
    <x v="0"/>
  </r>
  <r>
    <n v="3093"/>
    <s v="Standard Class"/>
    <s v="CUST-523"/>
    <s v="PD-875"/>
    <n v="9"/>
    <x v="1"/>
    <x v="394"/>
    <n v="4"/>
    <n v="10.48"/>
    <n v="181.35"/>
    <n v="87.03"/>
    <s v="Steven Cartwright"/>
    <x v="0"/>
    <s v="United States"/>
    <x v="15"/>
    <x v="403"/>
    <x v="1"/>
    <s v="Art"/>
    <x v="0"/>
  </r>
  <r>
    <n v="3094"/>
    <s v="Standard Class"/>
    <s v="CUST-523"/>
    <s v="PD-110"/>
    <n v="3"/>
    <x v="1"/>
    <x v="394"/>
    <n v="4"/>
    <n v="0.76"/>
    <n v="6.9"/>
    <n v="4.62"/>
    <s v="Steven Cartwright"/>
    <x v="0"/>
    <s v="United States"/>
    <x v="15"/>
    <x v="944"/>
    <x v="1"/>
    <s v="Labels"/>
    <x v="0"/>
  </r>
  <r>
    <n v="3371"/>
    <s v="Standard Class"/>
    <s v="CUST-523"/>
    <s v="PD-405"/>
    <n v="1"/>
    <x v="39"/>
    <x v="1123"/>
    <n v="6"/>
    <n v="2.42"/>
    <n v="4.3920000000000003"/>
    <n v="1.972"/>
    <s v="Steven Cartwright"/>
    <x v="0"/>
    <s v="United States"/>
    <x v="15"/>
    <x v="494"/>
    <x v="2"/>
    <s v="Furnishings"/>
    <x v="0"/>
  </r>
  <r>
    <n v="5322"/>
    <s v="First Class"/>
    <s v="CUST-523"/>
    <s v="PD-995"/>
    <n v="6"/>
    <x v="40"/>
    <x v="252"/>
    <n v="3"/>
    <n v="16.61"/>
    <n v="181.26"/>
    <n v="81.599999999999994"/>
    <s v="Steven Cartwright"/>
    <x v="0"/>
    <s v="United States"/>
    <x v="15"/>
    <x v="90"/>
    <x v="1"/>
    <s v="Storage"/>
    <x v="0"/>
  </r>
  <r>
    <n v="5320"/>
    <s v="First Class"/>
    <s v="CUST-523"/>
    <s v="PD-793"/>
    <n v="3"/>
    <x v="40"/>
    <x v="252"/>
    <n v="3"/>
    <n v="1.25"/>
    <n v="47.04"/>
    <n v="43.29"/>
    <s v="Steven Cartwright"/>
    <x v="0"/>
    <s v="United States"/>
    <x v="15"/>
    <x v="1364"/>
    <x v="2"/>
    <s v="Furnishings"/>
    <x v="0"/>
  </r>
  <r>
    <n v="5323"/>
    <s v="First Class"/>
    <s v="CUST-523"/>
    <s v="PD-645"/>
    <n v="9"/>
    <x v="40"/>
    <x v="252"/>
    <n v="3"/>
    <n v="5.62"/>
    <n v="91.98"/>
    <n v="41.4"/>
    <s v="Steven Cartwright"/>
    <x v="0"/>
    <s v="United States"/>
    <x v="15"/>
    <x v="595"/>
    <x v="1"/>
    <s v="Envelopes"/>
    <x v="0"/>
  </r>
  <r>
    <n v="5324"/>
    <s v="First Class"/>
    <s v="CUST-523"/>
    <s v="PD-630"/>
    <n v="7"/>
    <x v="40"/>
    <x v="252"/>
    <n v="3"/>
    <n v="0.97"/>
    <n v="68.040000000000006"/>
    <n v="61.25"/>
    <s v="Steven Cartwright"/>
    <x v="0"/>
    <s v="United States"/>
    <x v="15"/>
    <x v="406"/>
    <x v="0"/>
    <s v="Phones"/>
    <x v="0"/>
  </r>
  <r>
    <n v="5007"/>
    <s v="First Class"/>
    <s v="CUST-523"/>
    <s v="PD-622"/>
    <n v="2"/>
    <x v="21"/>
    <x v="1341"/>
    <n v="1"/>
    <n v="5.14"/>
    <n v="15.231999999999999"/>
    <n v="4.952"/>
    <s v="Steven Cartwright"/>
    <x v="0"/>
    <s v="United States"/>
    <x v="15"/>
    <x v="347"/>
    <x v="1"/>
    <s v="Binders"/>
    <x v="0"/>
  </r>
  <r>
    <n v="5008"/>
    <s v="First Class"/>
    <s v="CUST-523"/>
    <s v="PD-165"/>
    <n v="9"/>
    <x v="21"/>
    <x v="1341"/>
    <n v="1"/>
    <n v="0.2"/>
    <n v="26.01"/>
    <n v="24.21"/>
    <s v="Steven Cartwright"/>
    <x v="0"/>
    <s v="United States"/>
    <x v="15"/>
    <x v="1192"/>
    <x v="1"/>
    <s v="Labels"/>
    <x v="0"/>
  </r>
  <r>
    <n v="5006"/>
    <s v="First Class"/>
    <s v="CUST-523"/>
    <s v="PD-1029"/>
    <n v="9"/>
    <x v="21"/>
    <x v="1341"/>
    <n v="1"/>
    <n v="248"/>
    <n v="2511"/>
    <n v="279"/>
    <s v="Steven Cartwright"/>
    <x v="0"/>
    <s v="United States"/>
    <x v="15"/>
    <x v="148"/>
    <x v="5"/>
    <s v="Smartwatches"/>
    <x v="0"/>
  </r>
  <r>
    <n v="7405"/>
    <s v="Standard Class"/>
    <s v="CUST-523"/>
    <s v="PD-1213"/>
    <n v="3"/>
    <x v="23"/>
    <x v="1134"/>
    <n v="4"/>
    <n v="28.8"/>
    <n v="191.97"/>
    <n v="105.57"/>
    <s v="Steven Cartwright"/>
    <x v="0"/>
    <s v="United States"/>
    <x v="15"/>
    <x v="290"/>
    <x v="0"/>
    <s v="Phones"/>
    <x v="0"/>
  </r>
  <r>
    <n v="7480"/>
    <s v="Second Class"/>
    <s v="CUST-523"/>
    <s v="PD-1483"/>
    <n v="4"/>
    <x v="3"/>
    <x v="1198"/>
    <n v="2"/>
    <n v="14.52"/>
    <n v="725.84"/>
    <n v="667.76"/>
    <s v="Steven Cartwright"/>
    <x v="0"/>
    <s v="United States"/>
    <x v="15"/>
    <x v="390"/>
    <x v="1"/>
    <s v="Storage"/>
    <x v="0"/>
  </r>
  <r>
    <n v="7481"/>
    <s v="Second Class"/>
    <s v="CUST-523"/>
    <s v="PD-228"/>
    <n v="3"/>
    <x v="3"/>
    <x v="1198"/>
    <n v="2"/>
    <n v="0.22"/>
    <n v="8.7119999999999997"/>
    <n v="8.0519999999999996"/>
    <s v="Steven Cartwright"/>
    <x v="0"/>
    <s v="United States"/>
    <x v="15"/>
    <x v="19"/>
    <x v="1"/>
    <s v="Binders"/>
    <x v="0"/>
  </r>
  <r>
    <n v="7482"/>
    <s v="Second Class"/>
    <s v="CUST-523"/>
    <s v="PD-287"/>
    <n v="2"/>
    <x v="3"/>
    <x v="1198"/>
    <n v="2"/>
    <n v="0.68"/>
    <n v="6.8319999999999999"/>
    <n v="5.4720000000000004"/>
    <s v="Steven Cartwright"/>
    <x v="0"/>
    <s v="United States"/>
    <x v="15"/>
    <x v="1184"/>
    <x v="1"/>
    <s v="Binders"/>
    <x v="0"/>
  </r>
  <r>
    <n v="9435"/>
    <s v="Standard Class"/>
    <s v="CUST-523"/>
    <s v="PD-1103"/>
    <n v="11"/>
    <x v="54"/>
    <x v="1078"/>
    <n v="4"/>
    <n v="8.19"/>
    <n v="474.43"/>
    <n v="384.34"/>
    <s v="Steven Cartwright"/>
    <x v="0"/>
    <s v="United States"/>
    <x v="15"/>
    <x v="1220"/>
    <x v="2"/>
    <s v="Furnishings"/>
    <x v="0"/>
  </r>
  <r>
    <n v="1584"/>
    <s v="Standard Class"/>
    <s v="CUST-524"/>
    <s v="PD-501"/>
    <n v="3"/>
    <x v="48"/>
    <x v="1469"/>
    <n v="7"/>
    <n v="2.15"/>
    <n v="15.624000000000001"/>
    <n v="9.1739999999999995"/>
    <s v="Mick Brown"/>
    <x v="0"/>
    <s v="United States"/>
    <x v="17"/>
    <x v="970"/>
    <x v="1"/>
    <s v="Art"/>
    <x v="1"/>
  </r>
  <r>
    <n v="5580"/>
    <s v="Standard Class"/>
    <s v="CUST-524"/>
    <s v="PD-623"/>
    <n v="2"/>
    <x v="22"/>
    <x v="31"/>
    <n v="4"/>
    <n v="3.54"/>
    <n v="15.311999999999999"/>
    <n v="8.2319999999999993"/>
    <s v="Mick Brown"/>
    <x v="0"/>
    <s v="United States"/>
    <x v="17"/>
    <x v="626"/>
    <x v="0"/>
    <s v="Phones"/>
    <x v="1"/>
  </r>
  <r>
    <n v="5376"/>
    <s v="Standard Class"/>
    <s v="CUST-524"/>
    <s v="PD-1389"/>
    <n v="2"/>
    <x v="11"/>
    <x v="123"/>
    <n v="4"/>
    <n v="10.98"/>
    <n v="170.8"/>
    <n v="148.84"/>
    <s v="Mick Brown"/>
    <x v="0"/>
    <s v="United States"/>
    <x v="17"/>
    <x v="847"/>
    <x v="2"/>
    <s v="Tables"/>
    <x v="1"/>
  </r>
  <r>
    <n v="6601"/>
    <s v="Standard Class"/>
    <s v="CUST-524"/>
    <s v="PD-1183"/>
    <n v="5"/>
    <x v="2"/>
    <x v="792"/>
    <n v="4"/>
    <n v="21.28"/>
    <n v="279.95"/>
    <n v="173.55"/>
    <s v="Mick Brown"/>
    <x v="0"/>
    <s v="United States"/>
    <x v="17"/>
    <x v="675"/>
    <x v="0"/>
    <s v="Accessories"/>
    <x v="1"/>
  </r>
  <r>
    <n v="7889"/>
    <s v="Standard Class"/>
    <s v="CUST-524"/>
    <s v="PD-419"/>
    <n v="3"/>
    <x v="15"/>
    <x v="319"/>
    <n v="6"/>
    <n v="2.89"/>
    <n v="17.309999999999999"/>
    <n v="8.64"/>
    <s v="Mick Brown"/>
    <x v="0"/>
    <s v="United States"/>
    <x v="17"/>
    <x v="373"/>
    <x v="2"/>
    <s v="Furnishings"/>
    <x v="1"/>
  </r>
  <r>
    <n v="9681"/>
    <s v="Same Day"/>
    <s v="CUST-524"/>
    <s v="PD-884"/>
    <n v="11"/>
    <x v="32"/>
    <x v="768"/>
    <n v="0"/>
    <n v="9.9700000000000006"/>
    <n v="68.540999999999997"/>
    <n v="-41.128999999999998"/>
    <s v="Mick Brown"/>
    <x v="0"/>
    <s v="United States"/>
    <x v="17"/>
    <x v="140"/>
    <x v="1"/>
    <s v="Binders"/>
    <x v="1"/>
  </r>
  <r>
    <n v="9682"/>
    <s v="Same Day"/>
    <s v="CUST-524"/>
    <s v="PD-1454"/>
    <n v="4"/>
    <x v="32"/>
    <x v="768"/>
    <n v="0"/>
    <n v="43.9"/>
    <n v="501.72800000000001"/>
    <n v="326.12799999999999"/>
    <s v="Mick Brown"/>
    <x v="0"/>
    <s v="United States"/>
    <x v="17"/>
    <x v="588"/>
    <x v="0"/>
    <s v="Phones"/>
    <x v="1"/>
  </r>
  <r>
    <n v="9683"/>
    <s v="Same Day"/>
    <s v="CUST-524"/>
    <s v="PD-937"/>
    <n v="5"/>
    <x v="32"/>
    <x v="768"/>
    <n v="0"/>
    <n v="3.42"/>
    <n v="97.68"/>
    <n v="80.58"/>
    <s v="Mick Brown"/>
    <x v="0"/>
    <s v="United States"/>
    <x v="17"/>
    <x v="1256"/>
    <x v="1"/>
    <s v="Labels"/>
    <x v="1"/>
  </r>
  <r>
    <n v="1587"/>
    <s v="Second Class"/>
    <s v="CUST-525"/>
    <s v="PD-1338"/>
    <n v="7"/>
    <x v="35"/>
    <x v="571"/>
    <n v="2"/>
    <n v="32.94"/>
    <n v="720.65"/>
    <n v="490.07"/>
    <s v="Frank Olsen"/>
    <x v="0"/>
    <s v="United States"/>
    <x v="9"/>
    <x v="366"/>
    <x v="2"/>
    <s v="Tables"/>
    <x v="3"/>
  </r>
  <r>
    <n v="2897"/>
    <s v="First Class"/>
    <s v="CUST-525"/>
    <s v="PD-677"/>
    <n v="5"/>
    <x v="1"/>
    <x v="1103"/>
    <n v="3"/>
    <n v="4.34"/>
    <n v="44.48"/>
    <n v="22.78"/>
    <s v="Frank Olsen"/>
    <x v="0"/>
    <s v="United States"/>
    <x v="9"/>
    <x v="1301"/>
    <x v="1"/>
    <s v="Supplies"/>
    <x v="3"/>
  </r>
  <r>
    <n v="2898"/>
    <s v="First Class"/>
    <s v="CUST-525"/>
    <s v="PD-1535"/>
    <n v="3"/>
    <x v="1"/>
    <x v="1103"/>
    <n v="3"/>
    <n v="46.35"/>
    <n v="617.976"/>
    <n v="478.92599999999999"/>
    <s v="Frank Olsen"/>
    <x v="0"/>
    <s v="United States"/>
    <x v="9"/>
    <x v="470"/>
    <x v="0"/>
    <s v="Accessories"/>
    <x v="3"/>
  </r>
  <r>
    <n v="3970"/>
    <s v="Standard Class"/>
    <s v="CUST-525"/>
    <s v="PD-158"/>
    <n v="3"/>
    <x v="56"/>
    <x v="1398"/>
    <n v="4"/>
    <n v="1.54"/>
    <n v="1.716"/>
    <n v="-2.9039999999999999"/>
    <s v="Frank Olsen"/>
    <x v="0"/>
    <s v="United States"/>
    <x v="9"/>
    <x v="553"/>
    <x v="1"/>
    <s v="Binders"/>
    <x v="3"/>
  </r>
  <r>
    <n v="5898"/>
    <s v="Standard Class"/>
    <s v="CUST-525"/>
    <s v="PD-740"/>
    <n v="2"/>
    <x v="31"/>
    <x v="118"/>
    <n v="-361"/>
    <n v="6.68"/>
    <n v="26.7"/>
    <n v="13.34"/>
    <s v="Frank Olsen"/>
    <x v="0"/>
    <s v="United States"/>
    <x v="9"/>
    <x v="1362"/>
    <x v="1"/>
    <s v="Art"/>
    <x v="3"/>
  </r>
  <r>
    <n v="5897"/>
    <s v="Standard Class"/>
    <s v="CUST-525"/>
    <s v="PD-679"/>
    <n v="1"/>
    <x v="31"/>
    <x v="118"/>
    <n v="-361"/>
    <n v="3.82"/>
    <n v="11.22"/>
    <n v="7.4"/>
    <s v="Frank Olsen"/>
    <x v="0"/>
    <s v="United States"/>
    <x v="9"/>
    <x v="783"/>
    <x v="1"/>
    <s v="Storage"/>
    <x v="3"/>
  </r>
  <r>
    <n v="5819"/>
    <s v="Second Class"/>
    <s v="CUST-525"/>
    <s v="PD-507"/>
    <n v="6"/>
    <x v="44"/>
    <x v="732"/>
    <n v="4"/>
    <n v="1.27"/>
    <n v="32.064"/>
    <n v="24.443999999999999"/>
    <s v="Frank Olsen"/>
    <x v="0"/>
    <s v="United States"/>
    <x v="9"/>
    <x v="778"/>
    <x v="1"/>
    <s v="Paper"/>
    <x v="3"/>
  </r>
  <r>
    <n v="15301"/>
    <s v="Standard Class"/>
    <s v="CUST-525"/>
    <s v="PD-1051"/>
    <n v="1"/>
    <x v="10"/>
    <x v="60"/>
    <n v="4"/>
    <n v="16.89"/>
    <n v="25.158000000000001"/>
    <n v="8.2680000000000007"/>
    <s v="Frank Olsen"/>
    <x v="0"/>
    <s v="United States"/>
    <x v="9"/>
    <x v="320"/>
    <x v="1"/>
    <s v="Envelopes"/>
    <x v="3"/>
  </r>
  <r>
    <n v="15185"/>
    <s v="Standard Class"/>
    <s v="CUST-525"/>
    <s v="PD-1043"/>
    <n v="1"/>
    <x v="22"/>
    <x v="202"/>
    <n v="2"/>
    <n v="18.309999999999999"/>
    <n v="24.646999999999998"/>
    <n v="6.3369999999999997"/>
    <s v="Frank Olsen"/>
    <x v="0"/>
    <s v="United States"/>
    <x v="9"/>
    <x v="288"/>
    <x v="1"/>
    <s v="Appliances"/>
    <x v="3"/>
  </r>
  <r>
    <n v="6815"/>
    <s v="Standard Class"/>
    <s v="CUST-525"/>
    <s v="PD-303"/>
    <n v="2"/>
    <x v="15"/>
    <x v="607"/>
    <n v="5"/>
    <n v="0.65"/>
    <n v="6.9119999999999999"/>
    <n v="5.6120000000000001"/>
    <s v="Frank Olsen"/>
    <x v="0"/>
    <s v="United States"/>
    <x v="9"/>
    <x v="692"/>
    <x v="1"/>
    <s v="Binders"/>
    <x v="3"/>
  </r>
  <r>
    <n v="7234"/>
    <s v="Standard Class"/>
    <s v="CUST-525"/>
    <s v="PD-308"/>
    <n v="8"/>
    <x v="15"/>
    <x v="1470"/>
    <n v="4"/>
    <n v="2.14"/>
    <n v="28.544"/>
    <n v="11.423999999999999"/>
    <s v="Frank Olsen"/>
    <x v="0"/>
    <s v="United States"/>
    <x v="9"/>
    <x v="834"/>
    <x v="1"/>
    <s v="Art"/>
    <x v="3"/>
  </r>
  <r>
    <n v="8658"/>
    <s v="Standard Class"/>
    <s v="CUST-525"/>
    <s v="PD-829"/>
    <n v="2"/>
    <x v="23"/>
    <x v="1359"/>
    <n v="5"/>
    <n v="1.23"/>
    <n v="28.128"/>
    <n v="25.667999999999999"/>
    <s v="Frank Olsen"/>
    <x v="0"/>
    <s v="United States"/>
    <x v="9"/>
    <x v="1004"/>
    <x v="1"/>
    <s v="Storage"/>
    <x v="3"/>
  </r>
  <r>
    <n v="1598"/>
    <s v="Standard Class"/>
    <s v="CUST-526"/>
    <s v="PD-856"/>
    <n v="3"/>
    <x v="18"/>
    <x v="790"/>
    <n v="4"/>
    <n v="1.75"/>
    <n v="58.2"/>
    <n v="52.95"/>
    <s v="Toby Ritter"/>
    <x v="0"/>
    <s v="United States"/>
    <x v="2"/>
    <x v="267"/>
    <x v="2"/>
    <s v="Furnishings"/>
    <x v="0"/>
  </r>
  <r>
    <n v="4960"/>
    <s v="First Class"/>
    <s v="CUST-526"/>
    <s v="PD-377"/>
    <n v="3"/>
    <x v="46"/>
    <x v="975"/>
    <n v="2"/>
    <n v="2.0699999999999998"/>
    <n v="12.432"/>
    <n v="6.2220000000000004"/>
    <s v="Toby Ritter"/>
    <x v="0"/>
    <s v="United States"/>
    <x v="2"/>
    <x v="1438"/>
    <x v="1"/>
    <s v="Paper"/>
    <x v="0"/>
  </r>
  <r>
    <n v="5570"/>
    <s v="Standard Class"/>
    <s v="CUST-526"/>
    <s v="PD-305"/>
    <n v="7"/>
    <x v="2"/>
    <x v="1096"/>
    <n v="5"/>
    <n v="1.59"/>
    <n v="30.87"/>
    <n v="19.739999999999998"/>
    <s v="Toby Ritter"/>
    <x v="0"/>
    <s v="United States"/>
    <x v="2"/>
    <x v="1169"/>
    <x v="1"/>
    <s v="Paper"/>
    <x v="0"/>
  </r>
  <r>
    <n v="6040"/>
    <s v="First Class"/>
    <s v="CUST-526"/>
    <s v="PD-1248"/>
    <n v="3"/>
    <x v="2"/>
    <x v="733"/>
    <n v="1"/>
    <n v="33.409999999999997"/>
    <n v="222.72"/>
    <n v="122.49"/>
    <s v="Toby Ritter"/>
    <x v="0"/>
    <s v="United States"/>
    <x v="2"/>
    <x v="763"/>
    <x v="0"/>
    <s v="Phones"/>
    <x v="0"/>
  </r>
  <r>
    <n v="5569"/>
    <s v="Standard Class"/>
    <s v="CUST-526"/>
    <s v="PD-1037"/>
    <n v="1"/>
    <x v="2"/>
    <x v="1096"/>
    <n v="5"/>
    <n v="19"/>
    <n v="39"/>
    <n v="20"/>
    <s v="Toby Ritter"/>
    <x v="0"/>
    <s v="United States"/>
    <x v="2"/>
    <x v="205"/>
    <x v="4"/>
    <s v="Chargers"/>
    <x v="0"/>
  </r>
  <r>
    <n v="6779"/>
    <s v="Standard Class"/>
    <s v="CUST-526"/>
    <s v="PD-1215"/>
    <n v="3"/>
    <x v="23"/>
    <x v="695"/>
    <n v="7"/>
    <n v="16.64"/>
    <n v="191.97"/>
    <n v="142.05000000000001"/>
    <s v="Toby Ritter"/>
    <x v="0"/>
    <s v="United States"/>
    <x v="2"/>
    <x v="585"/>
    <x v="0"/>
    <s v="Accessories"/>
    <x v="0"/>
  </r>
  <r>
    <n v="6780"/>
    <s v="Standard Class"/>
    <s v="CUST-526"/>
    <s v="PD-257"/>
    <n v="2"/>
    <x v="23"/>
    <x v="695"/>
    <n v="7"/>
    <n v="0.27"/>
    <n v="7.86"/>
    <n v="7.32"/>
    <s v="Toby Ritter"/>
    <x v="0"/>
    <s v="United States"/>
    <x v="2"/>
    <x v="997"/>
    <x v="1"/>
    <s v="Labels"/>
    <x v="0"/>
  </r>
  <r>
    <n v="1599"/>
    <s v="Standard Class"/>
    <s v="CUST-527"/>
    <s v="PD-884"/>
    <n v="9"/>
    <x v="35"/>
    <x v="267"/>
    <n v="5"/>
    <n v="9.9700000000000006"/>
    <n v="149.54400000000001"/>
    <n v="59.814"/>
    <s v="Grant Thornton"/>
    <x v="2"/>
    <s v="United States"/>
    <x v="3"/>
    <x v="140"/>
    <x v="1"/>
    <s v="Binders"/>
    <x v="1"/>
  </r>
  <r>
    <n v="1600"/>
    <s v="Standard Class"/>
    <s v="CUST-527"/>
    <s v="PD-518"/>
    <n v="2"/>
    <x v="35"/>
    <x v="267"/>
    <n v="5"/>
    <n v="3.43"/>
    <n v="13.72"/>
    <n v="6.86"/>
    <s v="Grant Thornton"/>
    <x v="2"/>
    <s v="United States"/>
    <x v="3"/>
    <x v="516"/>
    <x v="1"/>
    <s v="Supplies"/>
    <x v="1"/>
  </r>
  <r>
    <n v="3740"/>
    <s v="Standard Class"/>
    <s v="CUST-527"/>
    <s v="PD-49"/>
    <n v="6"/>
    <x v="20"/>
    <x v="110"/>
    <n v="6"/>
    <n v="0.63"/>
    <n v="7.5839999999999996"/>
    <n v="3.8039999999999998"/>
    <s v="Grant Thornton"/>
    <x v="2"/>
    <s v="United States"/>
    <x v="3"/>
    <x v="293"/>
    <x v="1"/>
    <s v="Binders"/>
    <x v="1"/>
  </r>
  <r>
    <n v="9120"/>
    <s v="Same Day"/>
    <s v="CUST-527"/>
    <s v="PD-1618"/>
    <n v="4"/>
    <x v="15"/>
    <x v="498"/>
    <n v="0"/>
    <n v="100"/>
    <n v="4000"/>
    <n v="3600"/>
    <s v="Grant Thornton"/>
    <x v="2"/>
    <s v="United States"/>
    <x v="3"/>
    <x v="913"/>
    <x v="0"/>
    <s v="Machines"/>
    <x v="1"/>
  </r>
  <r>
    <n v="9121"/>
    <s v="Same Day"/>
    <s v="CUST-527"/>
    <s v="PD-1340"/>
    <n v="2"/>
    <x v="15"/>
    <x v="498"/>
    <n v="0"/>
    <n v="34.53"/>
    <n v="167.44"/>
    <n v="98.38"/>
    <s v="Grant Thornton"/>
    <x v="2"/>
    <s v="United States"/>
    <x v="3"/>
    <x v="918"/>
    <x v="1"/>
    <s v="Appliances"/>
    <x v="1"/>
  </r>
  <r>
    <n v="1602"/>
    <s v="First Class"/>
    <s v="CUST-528"/>
    <s v="PD-503"/>
    <n v="3"/>
    <x v="38"/>
    <x v="1219"/>
    <n v="2"/>
    <n v="0.4"/>
    <n v="15.792"/>
    <n v="14.592000000000001"/>
    <s v="Ivan Liston"/>
    <x v="0"/>
    <s v="United States"/>
    <x v="2"/>
    <x v="983"/>
    <x v="1"/>
    <s v="Binders"/>
    <x v="0"/>
  </r>
  <r>
    <n v="3152"/>
    <s v="Standard Class"/>
    <s v="CUST-528"/>
    <s v="PD-1240"/>
    <n v="4"/>
    <x v="58"/>
    <x v="593"/>
    <n v="7"/>
    <n v="24.13"/>
    <n v="283.92"/>
    <n v="187.4"/>
    <s v="Ivan Liston"/>
    <x v="0"/>
    <s v="United States"/>
    <x v="2"/>
    <x v="530"/>
    <x v="2"/>
    <s v="Bookcases"/>
    <x v="0"/>
  </r>
  <r>
    <n v="3153"/>
    <s v="Standard Class"/>
    <s v="CUST-528"/>
    <s v="PD-155"/>
    <n v="2"/>
    <x v="58"/>
    <x v="593"/>
    <n v="7"/>
    <n v="0.6"/>
    <n v="5.68"/>
    <n v="4.4800000000000004"/>
    <s v="Ivan Liston"/>
    <x v="0"/>
    <s v="United States"/>
    <x v="2"/>
    <x v="1122"/>
    <x v="1"/>
    <s v="Art"/>
    <x v="0"/>
  </r>
  <r>
    <n v="3876"/>
    <s v="Standard Class"/>
    <s v="CUST-528"/>
    <s v="PD-490"/>
    <n v="1"/>
    <x v="19"/>
    <x v="504"/>
    <n v="4"/>
    <n v="0.39"/>
    <n v="6.48"/>
    <n v="6.09"/>
    <s v="Ivan Liston"/>
    <x v="0"/>
    <s v="United States"/>
    <x v="2"/>
    <x v="1460"/>
    <x v="1"/>
    <s v="Paper"/>
    <x v="0"/>
  </r>
  <r>
    <n v="3877"/>
    <s v="Standard Class"/>
    <s v="CUST-528"/>
    <s v="PD-1540"/>
    <n v="5"/>
    <x v="19"/>
    <x v="504"/>
    <n v="4"/>
    <n v="53.03"/>
    <n v="1325.85"/>
    <n v="1060.7"/>
    <s v="Ivan Liston"/>
    <x v="0"/>
    <s v="United States"/>
    <x v="2"/>
    <x v="413"/>
    <x v="1"/>
    <s v="Storage"/>
    <x v="0"/>
  </r>
  <r>
    <n v="3878"/>
    <s v="Standard Class"/>
    <s v="CUST-528"/>
    <s v="PD-357"/>
    <n v="3"/>
    <x v="19"/>
    <x v="504"/>
    <n v="4"/>
    <n v="2.44"/>
    <n v="14.94"/>
    <n v="7.62"/>
    <s v="Ivan Liston"/>
    <x v="0"/>
    <s v="United States"/>
    <x v="2"/>
    <x v="1276"/>
    <x v="1"/>
    <s v="Labels"/>
    <x v="0"/>
  </r>
  <r>
    <n v="4025"/>
    <s v="Standard Class"/>
    <s v="CUST-528"/>
    <s v="PD-1293"/>
    <n v="4"/>
    <x v="36"/>
    <x v="1082"/>
    <n v="4"/>
    <n v="32.4"/>
    <n v="288"/>
    <n v="158.4"/>
    <s v="Ivan Liston"/>
    <x v="0"/>
    <s v="United States"/>
    <x v="2"/>
    <x v="596"/>
    <x v="0"/>
    <s v="Accessories"/>
    <x v="0"/>
  </r>
  <r>
    <n v="6192"/>
    <s v="Standard Class"/>
    <s v="CUST-528"/>
    <s v="PD-886"/>
    <n v="3"/>
    <x v="2"/>
    <x v="792"/>
    <n v="5"/>
    <n v="3.95"/>
    <n v="49.896000000000001"/>
    <n v="38.045999999999999"/>
    <s v="Ivan Liston"/>
    <x v="0"/>
    <s v="United States"/>
    <x v="2"/>
    <x v="632"/>
    <x v="1"/>
    <s v="Art"/>
    <x v="0"/>
  </r>
  <r>
    <n v="5169"/>
    <s v="First Class"/>
    <s v="CUST-528"/>
    <s v="PD-702"/>
    <n v="8"/>
    <x v="41"/>
    <x v="426"/>
    <n v="3"/>
    <n v="1.8"/>
    <n v="76.736000000000004"/>
    <n v="62.335999999999999"/>
    <s v="Ivan Liston"/>
    <x v="0"/>
    <s v="United States"/>
    <x v="2"/>
    <x v="361"/>
    <x v="0"/>
    <s v="Phones"/>
    <x v="0"/>
  </r>
  <r>
    <n v="6191"/>
    <s v="Standard Class"/>
    <s v="CUST-528"/>
    <s v="PD-256"/>
    <n v="1"/>
    <x v="2"/>
    <x v="792"/>
    <n v="5"/>
    <n v="0.63"/>
    <n v="3.1280000000000001"/>
    <n v="2.4980000000000002"/>
    <s v="Ivan Liston"/>
    <x v="0"/>
    <s v="United States"/>
    <x v="2"/>
    <x v="274"/>
    <x v="1"/>
    <s v="Art"/>
    <x v="0"/>
  </r>
  <r>
    <n v="15061"/>
    <s v="Standard Class"/>
    <s v="CUST-528"/>
    <s v="PD-1076"/>
    <n v="1"/>
    <x v="21"/>
    <x v="89"/>
    <n v="2"/>
    <n v="17.82"/>
    <n v="27.713000000000001"/>
    <n v="9.8930000000000007"/>
    <s v="Ivan Liston"/>
    <x v="0"/>
    <s v="United States"/>
    <x v="2"/>
    <x v="287"/>
    <x v="0"/>
    <s v="Phones"/>
    <x v="0"/>
  </r>
  <r>
    <n v="8370"/>
    <s v="Standard Class"/>
    <s v="CUST-528"/>
    <s v="PD-1203"/>
    <n v="2"/>
    <x v="37"/>
    <x v="920"/>
    <n v="5"/>
    <n v="12.74"/>
    <n v="121.3"/>
    <n v="95.82"/>
    <s v="Ivan Liston"/>
    <x v="0"/>
    <s v="United States"/>
    <x v="2"/>
    <x v="973"/>
    <x v="2"/>
    <s v="Furnishings"/>
    <x v="0"/>
  </r>
  <r>
    <n v="8371"/>
    <s v="Standard Class"/>
    <s v="CUST-528"/>
    <s v="PD-1461"/>
    <n v="9"/>
    <x v="37"/>
    <x v="920"/>
    <n v="5"/>
    <n v="8.08"/>
    <n v="1454.49"/>
    <n v="1381.77"/>
    <s v="Ivan Liston"/>
    <x v="0"/>
    <s v="United States"/>
    <x v="2"/>
    <x v="1367"/>
    <x v="0"/>
    <s v="Phones"/>
    <x v="0"/>
  </r>
  <r>
    <n v="1604"/>
    <s v="Standard Class"/>
    <s v="CUST-529"/>
    <s v="PD-1397"/>
    <n v="7"/>
    <x v="35"/>
    <x v="1214"/>
    <n v="5"/>
    <n v="7.56"/>
    <n v="881.93"/>
    <n v="829.01"/>
    <s v="Liz Thompson"/>
    <x v="0"/>
    <s v="United States"/>
    <x v="7"/>
    <x v="921"/>
    <x v="0"/>
    <s v="Phones"/>
    <x v="3"/>
  </r>
  <r>
    <n v="1603"/>
    <s v="Standard Class"/>
    <s v="CUST-529"/>
    <s v="PD-236"/>
    <n v="6"/>
    <x v="35"/>
    <x v="1214"/>
    <n v="5"/>
    <n v="0.33"/>
    <n v="22.2"/>
    <n v="20.22"/>
    <s v="Liz Thompson"/>
    <x v="0"/>
    <s v="United States"/>
    <x v="7"/>
    <x v="103"/>
    <x v="2"/>
    <s v="Furnishings"/>
    <x v="3"/>
  </r>
  <r>
    <n v="2114"/>
    <s v="Standard Class"/>
    <s v="CUST-529"/>
    <s v="PD-467"/>
    <n v="4"/>
    <x v="36"/>
    <x v="1362"/>
    <n v="4"/>
    <n v="2.2599999999999998"/>
    <n v="5.1760000000000002"/>
    <n v="-3.8639999999999999"/>
    <s v="Liz Thompson"/>
    <x v="0"/>
    <s v="United States"/>
    <x v="7"/>
    <x v="629"/>
    <x v="1"/>
    <s v="Binders"/>
    <x v="3"/>
  </r>
  <r>
    <n v="3035"/>
    <s v="Standard Class"/>
    <s v="CUST-529"/>
    <s v="PD-1448"/>
    <n v="2"/>
    <x v="19"/>
    <x v="728"/>
    <n v="4"/>
    <n v="65.64"/>
    <n v="244.256"/>
    <n v="112.976"/>
    <s v="Liz Thompson"/>
    <x v="0"/>
    <s v="United States"/>
    <x v="7"/>
    <x v="870"/>
    <x v="2"/>
    <s v="Chairs"/>
    <x v="3"/>
  </r>
  <r>
    <n v="3976"/>
    <s v="Standard Class"/>
    <s v="CUST-529"/>
    <s v="PD-809"/>
    <n v="6"/>
    <x v="20"/>
    <x v="847"/>
    <n v="4"/>
    <n v="1.1299999999999999"/>
    <n v="96.96"/>
    <n v="90.18"/>
    <s v="Liz Thompson"/>
    <x v="0"/>
    <s v="United States"/>
    <x v="7"/>
    <x v="1311"/>
    <x v="2"/>
    <s v="Furnishings"/>
    <x v="3"/>
  </r>
  <r>
    <n v="3977"/>
    <s v="Standard Class"/>
    <s v="CUST-529"/>
    <s v="PD-278"/>
    <n v="7"/>
    <x v="20"/>
    <x v="847"/>
    <n v="4"/>
    <n v="0.67"/>
    <n v="23.52"/>
    <n v="18.829999999999998"/>
    <s v="Liz Thompson"/>
    <x v="0"/>
    <s v="United States"/>
    <x v="7"/>
    <x v="1067"/>
    <x v="1"/>
    <s v="Binders"/>
    <x v="3"/>
  </r>
  <r>
    <n v="3978"/>
    <s v="Standard Class"/>
    <s v="CUST-529"/>
    <s v="PD-260"/>
    <n v="3"/>
    <x v="20"/>
    <x v="847"/>
    <n v="4"/>
    <n v="0.6"/>
    <n v="9.5519999999999996"/>
    <n v="7.7519999999999998"/>
    <s v="Liz Thompson"/>
    <x v="0"/>
    <s v="United States"/>
    <x v="7"/>
    <x v="972"/>
    <x v="1"/>
    <s v="Binders"/>
    <x v="3"/>
  </r>
  <r>
    <n v="4830"/>
    <s v="First Class"/>
    <s v="CUST-529"/>
    <s v="PD-689"/>
    <n v="2"/>
    <x v="9"/>
    <x v="445"/>
    <n v="2"/>
    <n v="3.23"/>
    <n v="18.48"/>
    <n v="12.02"/>
    <s v="Liz Thompson"/>
    <x v="0"/>
    <s v="United States"/>
    <x v="7"/>
    <x v="563"/>
    <x v="1"/>
    <s v="Art"/>
    <x v="3"/>
  </r>
  <r>
    <n v="4430"/>
    <s v="Standard Class"/>
    <s v="CUST-529"/>
    <s v="PD-1401"/>
    <n v="5"/>
    <x v="11"/>
    <x v="68"/>
    <n v="5"/>
    <n v="44.61"/>
    <n v="446.07499999999999"/>
    <n v="223.02500000000001"/>
    <s v="Liz Thompson"/>
    <x v="0"/>
    <s v="United States"/>
    <x v="7"/>
    <x v="935"/>
    <x v="2"/>
    <s v="Tables"/>
    <x v="3"/>
  </r>
  <r>
    <n v="4429"/>
    <s v="Standard Class"/>
    <s v="CUST-529"/>
    <s v="PD-11"/>
    <n v="2"/>
    <x v="11"/>
    <x v="68"/>
    <n v="5"/>
    <n v="0.18"/>
    <n v="0.38"/>
    <n v="0.02"/>
    <s v="Liz Thompson"/>
    <x v="0"/>
    <s v="United States"/>
    <x v="7"/>
    <x v="1245"/>
    <x v="1"/>
    <s v="Binders"/>
    <x v="3"/>
  </r>
  <r>
    <n v="15286"/>
    <s v="Standard Class"/>
    <s v="CUST-529"/>
    <s v="PD-1091"/>
    <n v="1"/>
    <x v="22"/>
    <x v="274"/>
    <n v="7"/>
    <n v="8.1999999999999993"/>
    <n v="28.686"/>
    <n v="20.486000000000001"/>
    <s v="Liz Thompson"/>
    <x v="0"/>
    <s v="United States"/>
    <x v="7"/>
    <x v="181"/>
    <x v="1"/>
    <s v="Binders"/>
    <x v="3"/>
  </r>
  <r>
    <n v="15161"/>
    <s v="Standard Class"/>
    <s v="CUST-529"/>
    <s v="PD-1029"/>
    <n v="1"/>
    <x v="22"/>
    <x v="35"/>
    <n v="2"/>
    <n v="248"/>
    <n v="195.3"/>
    <n v="-52.7"/>
    <s v="Liz Thompson"/>
    <x v="0"/>
    <s v="United States"/>
    <x v="7"/>
    <x v="148"/>
    <x v="5"/>
    <s v="Smartwatches"/>
    <x v="3"/>
  </r>
  <r>
    <n v="6847"/>
    <s v="Standard Class"/>
    <s v="CUST-529"/>
    <s v="PD-963"/>
    <n v="8"/>
    <x v="15"/>
    <x v="668"/>
    <n v="4"/>
    <n v="9.93"/>
    <n v="132.43199999999999"/>
    <n v="52.991999999999997"/>
    <s v="Liz Thompson"/>
    <x v="0"/>
    <s v="United States"/>
    <x v="7"/>
    <x v="156"/>
    <x v="0"/>
    <s v="Phones"/>
    <x v="3"/>
  </r>
  <r>
    <n v="7352"/>
    <s v="Same Day"/>
    <s v="CUST-529"/>
    <s v="PD-926"/>
    <n v="3"/>
    <x v="13"/>
    <x v="1136"/>
    <n v="0"/>
    <n v="9.93"/>
    <n v="70.95"/>
    <n v="41.16"/>
    <s v="Liz Thompson"/>
    <x v="0"/>
    <s v="United States"/>
    <x v="7"/>
    <x v="820"/>
    <x v="1"/>
    <s v="Art"/>
    <x v="3"/>
  </r>
  <r>
    <n v="824"/>
    <s v="Second Class"/>
    <s v="CUST-53"/>
    <s v="PD-1145"/>
    <n v="2"/>
    <x v="18"/>
    <x v="233"/>
    <n v="2"/>
    <n v="22.5"/>
    <n v="99.98"/>
    <n v="54.98"/>
    <s v="Laurel Elliston"/>
    <x v="0"/>
    <s v="United States"/>
    <x v="14"/>
    <x v="0"/>
    <x v="0"/>
    <s v="Accessories"/>
    <x v="2"/>
  </r>
  <r>
    <n v="825"/>
    <s v="Second Class"/>
    <s v="CUST-53"/>
    <s v="PD-345"/>
    <n v="6"/>
    <x v="18"/>
    <x v="233"/>
    <n v="2"/>
    <n v="0.98"/>
    <n v="29.46"/>
    <n v="23.58"/>
    <s v="Laurel Elliston"/>
    <x v="0"/>
    <s v="United States"/>
    <x v="14"/>
    <x v="900"/>
    <x v="2"/>
    <s v="Furnishings"/>
    <x v="2"/>
  </r>
  <r>
    <n v="114"/>
    <s v="First Class"/>
    <s v="CUST-53"/>
    <s v="PD-220"/>
    <n v="6"/>
    <x v="53"/>
    <x v="309"/>
    <n v="3"/>
    <n v="1.76"/>
    <n v="4.1280000000000001"/>
    <n v="-6.4320000000000004"/>
    <s v="Laurel Elliston"/>
    <x v="0"/>
    <s v="United States"/>
    <x v="14"/>
    <x v="341"/>
    <x v="1"/>
    <s v="Binders"/>
    <x v="2"/>
  </r>
  <r>
    <n v="3096"/>
    <s v="Standard Class"/>
    <s v="CUST-53"/>
    <s v="PD-437"/>
    <n v="5"/>
    <x v="39"/>
    <x v="1471"/>
    <n v="5"/>
    <n v="3.11"/>
    <n v="29.9"/>
    <n v="14.35"/>
    <s v="Laurel Elliston"/>
    <x v="0"/>
    <s v="United States"/>
    <x v="14"/>
    <x v="377"/>
    <x v="1"/>
    <s v="Storage"/>
    <x v="2"/>
  </r>
  <r>
    <n v="4195"/>
    <s v="Standard Class"/>
    <s v="CUST-53"/>
    <s v="PD-1515"/>
    <n v="2"/>
    <x v="22"/>
    <x v="1426"/>
    <n v="5"/>
    <n v="15.73"/>
    <n v="449.38"/>
    <n v="417.92"/>
    <s v="Laurel Elliston"/>
    <x v="0"/>
    <s v="United States"/>
    <x v="14"/>
    <x v="1219"/>
    <x v="2"/>
    <s v="Chairs"/>
    <x v="2"/>
  </r>
  <r>
    <n v="7521"/>
    <s v="Standard Class"/>
    <s v="CUST-53"/>
    <s v="PD-1408"/>
    <n v="2"/>
    <x v="32"/>
    <x v="715"/>
    <n v="4"/>
    <n v="32.5"/>
    <n v="181.98599999999999"/>
    <n v="116.986"/>
    <s v="Laurel Elliston"/>
    <x v="0"/>
    <s v="United States"/>
    <x v="14"/>
    <x v="555"/>
    <x v="2"/>
    <s v="Chairs"/>
    <x v="2"/>
  </r>
  <r>
    <n v="7523"/>
    <s v="Standard Class"/>
    <s v="CUST-53"/>
    <s v="PD-615"/>
    <n v="3"/>
    <x v="32"/>
    <x v="715"/>
    <n v="4"/>
    <n v="0.56000000000000005"/>
    <n v="22.344000000000001"/>
    <n v="20.664000000000001"/>
    <s v="Laurel Elliston"/>
    <x v="0"/>
    <s v="United States"/>
    <x v="14"/>
    <x v="230"/>
    <x v="1"/>
    <s v="Supplies"/>
    <x v="2"/>
  </r>
  <r>
    <n v="8288"/>
    <s v="Standard Class"/>
    <s v="CUST-53"/>
    <s v="PD-1361"/>
    <n v="4"/>
    <x v="45"/>
    <x v="168"/>
    <n v="5"/>
    <n v="16.68"/>
    <n v="355.80799999999999"/>
    <n v="289.08800000000002"/>
    <s v="Laurel Elliston"/>
    <x v="0"/>
    <s v="United States"/>
    <x v="14"/>
    <x v="1059"/>
    <x v="0"/>
    <s v="Phones"/>
    <x v="2"/>
  </r>
  <r>
    <n v="10401"/>
    <s v="Second Class"/>
    <s v="CUST-53"/>
    <s v="PD-1156"/>
    <n v="2"/>
    <x v="5"/>
    <x v="399"/>
    <n v="1"/>
    <n v="11.09"/>
    <n v="100.301"/>
    <n v="78.120999999999995"/>
    <s v="Laurel Elliston"/>
    <x v="0"/>
    <s v="United States"/>
    <x v="14"/>
    <x v="1031"/>
    <x v="0"/>
    <s v="Phones"/>
    <x v="2"/>
  </r>
  <r>
    <n v="1606"/>
    <s v="Second Class"/>
    <s v="CUST-530"/>
    <s v="PD-1085"/>
    <n v="3"/>
    <x v="43"/>
    <x v="1254"/>
    <n v="5"/>
    <n v="3.67"/>
    <n v="97.872"/>
    <n v="86.861999999999995"/>
    <s v="Allen Rosenblatt"/>
    <x v="2"/>
    <s v="United States"/>
    <x v="2"/>
    <x v="94"/>
    <x v="2"/>
    <s v="Chairs"/>
    <x v="0"/>
  </r>
  <r>
    <n v="1605"/>
    <s v="Second Class"/>
    <s v="CUST-530"/>
    <s v="PD-1433"/>
    <n v="1"/>
    <x v="43"/>
    <x v="1254"/>
    <n v="5"/>
    <n v="7.17"/>
    <n v="114.744"/>
    <n v="107.574"/>
    <s v="Allen Rosenblatt"/>
    <x v="2"/>
    <s v="United States"/>
    <x v="2"/>
    <x v="890"/>
    <x v="2"/>
    <s v="Tables"/>
    <x v="0"/>
  </r>
  <r>
    <n v="3419"/>
    <s v="Standard Class"/>
    <s v="CUST-530"/>
    <s v="PD-1079"/>
    <n v="6"/>
    <x v="50"/>
    <x v="917"/>
    <n v="6"/>
    <n v="19.18"/>
    <n v="239.7"/>
    <n v="124.62"/>
    <s v="Allen Rosenblatt"/>
    <x v="2"/>
    <s v="United States"/>
    <x v="2"/>
    <x v="129"/>
    <x v="0"/>
    <s v="Accessories"/>
    <x v="0"/>
  </r>
  <r>
    <n v="15288"/>
    <s v="Standard Class"/>
    <s v="CUST-530"/>
    <s v="PD-1043"/>
    <n v="1"/>
    <x v="12"/>
    <x v="112"/>
    <n v="6"/>
    <n v="18.309999999999999"/>
    <n v="24.646999999999998"/>
    <n v="6.3369999999999997"/>
    <s v="Allen Rosenblatt"/>
    <x v="2"/>
    <s v="United States"/>
    <x v="2"/>
    <x v="288"/>
    <x v="1"/>
    <s v="Appliances"/>
    <x v="0"/>
  </r>
  <r>
    <n v="6750"/>
    <s v="Standard Class"/>
    <s v="CUST-530"/>
    <s v="PD-1133"/>
    <n v="2"/>
    <x v="23"/>
    <x v="1186"/>
    <n v="4"/>
    <n v="19.559999999999999"/>
    <n v="97.82"/>
    <n v="58.7"/>
    <s v="Allen Rosenblatt"/>
    <x v="2"/>
    <s v="United States"/>
    <x v="2"/>
    <x v="1264"/>
    <x v="1"/>
    <s v="Paper"/>
    <x v="0"/>
  </r>
  <r>
    <n v="6751"/>
    <s v="Standard Class"/>
    <s v="CUST-530"/>
    <s v="PD-730"/>
    <n v="8"/>
    <x v="23"/>
    <x v="1186"/>
    <n v="4"/>
    <n v="4.25"/>
    <n v="103.12"/>
    <n v="69.12"/>
    <s v="Allen Rosenblatt"/>
    <x v="2"/>
    <s v="United States"/>
    <x v="2"/>
    <x v="308"/>
    <x v="0"/>
    <s v="Accessories"/>
    <x v="0"/>
  </r>
  <r>
    <n v="7779"/>
    <s v="Same Day"/>
    <s v="CUST-530"/>
    <s v="PD-269"/>
    <n v="2"/>
    <x v="32"/>
    <x v="1377"/>
    <n v="0"/>
    <n v="0.87"/>
    <n v="8.26"/>
    <n v="6.52"/>
    <s v="Allen Rosenblatt"/>
    <x v="2"/>
    <s v="United States"/>
    <x v="2"/>
    <x v="531"/>
    <x v="1"/>
    <s v="Binders"/>
    <x v="0"/>
  </r>
  <r>
    <n v="1615"/>
    <s v="Second Class"/>
    <s v="CUST-531"/>
    <s v="PD-1107"/>
    <n v="3"/>
    <x v="17"/>
    <x v="884"/>
    <n v="3"/>
    <n v="6.66"/>
    <n v="133.13999999999999"/>
    <n v="113.16"/>
    <s v="Rick Reed"/>
    <x v="2"/>
    <s v="United States"/>
    <x v="32"/>
    <x v="1344"/>
    <x v="1"/>
    <s v="Paper"/>
    <x v="1"/>
  </r>
  <r>
    <n v="1618"/>
    <s v="Second Class"/>
    <s v="CUST-531"/>
    <s v="PD-1540"/>
    <n v="5"/>
    <x v="17"/>
    <x v="884"/>
    <n v="3"/>
    <n v="53.03"/>
    <n v="1325.85"/>
    <n v="1060.7"/>
    <s v="Rick Reed"/>
    <x v="2"/>
    <s v="United States"/>
    <x v="32"/>
    <x v="413"/>
    <x v="1"/>
    <s v="Storage"/>
    <x v="1"/>
  </r>
  <r>
    <n v="1616"/>
    <s v="Second Class"/>
    <s v="CUST-531"/>
    <s v="PD-1297"/>
    <n v="6"/>
    <x v="17"/>
    <x v="884"/>
    <n v="3"/>
    <n v="12.84"/>
    <n v="550.14"/>
    <n v="473.1"/>
    <s v="Rick Reed"/>
    <x v="2"/>
    <s v="United States"/>
    <x v="32"/>
    <x v="1055"/>
    <x v="2"/>
    <s v="Chairs"/>
    <x v="1"/>
  </r>
  <r>
    <n v="1617"/>
    <s v="Second Class"/>
    <s v="CUST-531"/>
    <s v="PD-737"/>
    <n v="2"/>
    <x v="17"/>
    <x v="884"/>
    <n v="3"/>
    <n v="1.31"/>
    <n v="26.2"/>
    <n v="23.58"/>
    <s v="Rick Reed"/>
    <x v="2"/>
    <s v="United States"/>
    <x v="32"/>
    <x v="566"/>
    <x v="1"/>
    <s v="Paper"/>
    <x v="1"/>
  </r>
  <r>
    <n v="2921"/>
    <s v="Standard Class"/>
    <s v="CUST-531"/>
    <s v="PD-1276"/>
    <n v="3"/>
    <x v="19"/>
    <x v="1027"/>
    <n v="5"/>
    <n v="16.41"/>
    <n v="196.94399999999999"/>
    <n v="147.714"/>
    <s v="Rick Reed"/>
    <x v="2"/>
    <s v="United States"/>
    <x v="32"/>
    <x v="1285"/>
    <x v="0"/>
    <s v="Phones"/>
    <x v="1"/>
  </r>
  <r>
    <n v="4019"/>
    <s v="First Class"/>
    <s v="CUST-531"/>
    <s v="PD-1171"/>
    <n v="2"/>
    <x v="19"/>
    <x v="846"/>
    <n v="3"/>
    <n v="10.41"/>
    <n v="87.68"/>
    <n v="66.86"/>
    <s v="Rick Reed"/>
    <x v="2"/>
    <s v="United States"/>
    <x v="32"/>
    <x v="73"/>
    <x v="2"/>
    <s v="Chairs"/>
    <x v="1"/>
  </r>
  <r>
    <n v="4497"/>
    <s v="Standard Class"/>
    <s v="CUST-531"/>
    <s v="PD-706"/>
    <n v="5"/>
    <x v="41"/>
    <x v="505"/>
    <n v="4"/>
    <n v="1.71"/>
    <n v="48.76"/>
    <n v="40.21"/>
    <s v="Rick Reed"/>
    <x v="2"/>
    <s v="United States"/>
    <x v="32"/>
    <x v="751"/>
    <x v="1"/>
    <s v="Appliances"/>
    <x v="1"/>
  </r>
  <r>
    <n v="7568"/>
    <s v="Standard Class"/>
    <s v="CUST-531"/>
    <s v="PD-1478"/>
    <n v="2"/>
    <x v="52"/>
    <x v="855"/>
    <n v="4"/>
    <n v="14.42"/>
    <n v="360.38"/>
    <n v="331.54"/>
    <s v="Rick Reed"/>
    <x v="2"/>
    <s v="United States"/>
    <x v="32"/>
    <x v="1348"/>
    <x v="1"/>
    <s v="Storage"/>
    <x v="1"/>
  </r>
  <r>
    <n v="7569"/>
    <s v="Standard Class"/>
    <s v="CUST-531"/>
    <s v="PD-514"/>
    <n v="2"/>
    <x v="52"/>
    <x v="855"/>
    <n v="4"/>
    <n v="3.12"/>
    <n v="13.56"/>
    <n v="7.32"/>
    <s v="Rick Reed"/>
    <x v="2"/>
    <s v="United States"/>
    <x v="32"/>
    <x v="1233"/>
    <x v="1"/>
    <s v="Paper"/>
    <x v="1"/>
  </r>
  <r>
    <n v="1619"/>
    <s v="Standard Class"/>
    <s v="CUST-532"/>
    <s v="PD-1220"/>
    <n v="2"/>
    <x v="18"/>
    <x v="1472"/>
    <n v="4"/>
    <n v="3.9"/>
    <n v="129.97999999999999"/>
    <n v="122.18"/>
    <s v="Cathy Prescott"/>
    <x v="2"/>
    <s v="United States"/>
    <x v="3"/>
    <x v="502"/>
    <x v="0"/>
    <s v="Phones"/>
    <x v="1"/>
  </r>
  <r>
    <n v="2735"/>
    <s v="Second Class"/>
    <s v="CUST-532"/>
    <s v="PD-620"/>
    <n v="5"/>
    <x v="56"/>
    <x v="1075"/>
    <n v="3"/>
    <n v="1.69"/>
    <n v="46.9"/>
    <n v="38.450000000000003"/>
    <s v="Cathy Prescott"/>
    <x v="2"/>
    <s v="United States"/>
    <x v="3"/>
    <x v="12"/>
    <x v="2"/>
    <s v="Furnishings"/>
    <x v="1"/>
  </r>
  <r>
    <n v="3904"/>
    <s v="Standard Class"/>
    <s v="CUST-532"/>
    <s v="PD-1315"/>
    <n v="3"/>
    <x v="1"/>
    <x v="1369"/>
    <n v="5"/>
    <n v="37.71"/>
    <n v="238.15199999999999"/>
    <n v="125.02200000000001"/>
    <s v="Cathy Prescott"/>
    <x v="2"/>
    <s v="United States"/>
    <x v="3"/>
    <x v="790"/>
    <x v="2"/>
    <s v="Furnishings"/>
    <x v="1"/>
  </r>
  <r>
    <n v="15238"/>
    <s v="Standard Class"/>
    <s v="CUST-532"/>
    <s v="PD-988"/>
    <n v="1"/>
    <x v="12"/>
    <x v="94"/>
    <n v="6"/>
    <n v="1.5"/>
    <n v="20.986000000000001"/>
    <n v="19.486000000000001"/>
    <s v="Cathy Prescott"/>
    <x v="2"/>
    <s v="United States"/>
    <x v="3"/>
    <x v="263"/>
    <x v="2"/>
    <s v="Chairs"/>
    <x v="1"/>
  </r>
  <r>
    <n v="5228"/>
    <s v="Second Class"/>
    <s v="CUST-532"/>
    <s v="PD-987"/>
    <n v="2"/>
    <x v="22"/>
    <x v="272"/>
    <n v="3"/>
    <n v="13.18"/>
    <n v="47.92"/>
    <n v="21.56"/>
    <s v="Cathy Prescott"/>
    <x v="2"/>
    <s v="United States"/>
    <x v="3"/>
    <x v="113"/>
    <x v="0"/>
    <s v="Accessories"/>
    <x v="1"/>
  </r>
  <r>
    <n v="5698"/>
    <s v="First Class"/>
    <s v="CUST-532"/>
    <s v="PD-603"/>
    <n v="1"/>
    <x v="11"/>
    <x v="1473"/>
    <n v="2"/>
    <n v="4.26"/>
    <n v="9.07"/>
    <n v="4.8099999999999996"/>
    <s v="Cathy Prescott"/>
    <x v="2"/>
    <s v="United States"/>
    <x v="3"/>
    <x v="1212"/>
    <x v="1"/>
    <s v="Paper"/>
    <x v="1"/>
  </r>
  <r>
    <n v="5227"/>
    <s v="Second Class"/>
    <s v="CUST-532"/>
    <s v="PD-1070"/>
    <n v="6"/>
    <x v="22"/>
    <x v="272"/>
    <n v="3"/>
    <n v="13.85"/>
    <n v="184.70400000000001"/>
    <n v="101.604"/>
    <s v="Cathy Prescott"/>
    <x v="2"/>
    <s v="United States"/>
    <x v="3"/>
    <x v="384"/>
    <x v="1"/>
    <s v="Storage"/>
    <x v="1"/>
  </r>
  <r>
    <n v="15055"/>
    <s v="Standard Class"/>
    <s v="CUST-532"/>
    <s v="PD-1025"/>
    <n v="1"/>
    <x v="22"/>
    <x v="271"/>
    <n v="5"/>
    <n v="329"/>
    <n v="349.3"/>
    <n v="20.3"/>
    <s v="Cathy Prescott"/>
    <x v="2"/>
    <s v="United States"/>
    <x v="3"/>
    <x v="30"/>
    <x v="3"/>
    <s v="Tablets"/>
    <x v="1"/>
  </r>
  <r>
    <n v="7707"/>
    <s v="Second Class"/>
    <s v="CUST-532"/>
    <s v="PD-478"/>
    <n v="5"/>
    <x v="54"/>
    <x v="1474"/>
    <n v="5"/>
    <n v="1.23"/>
    <n v="32.4"/>
    <n v="26.25"/>
    <s v="Cathy Prescott"/>
    <x v="2"/>
    <s v="United States"/>
    <x v="3"/>
    <x v="1179"/>
    <x v="1"/>
    <s v="Paper"/>
    <x v="1"/>
  </r>
  <r>
    <n v="7708"/>
    <s v="Second Class"/>
    <s v="CUST-532"/>
    <s v="PD-1040"/>
    <n v="6"/>
    <x v="54"/>
    <x v="1474"/>
    <n v="5"/>
    <n v="649"/>
    <n v="5994"/>
    <n v="2100"/>
    <s v="Cathy Prescott"/>
    <x v="2"/>
    <s v="United States"/>
    <x v="3"/>
    <x v="77"/>
    <x v="3"/>
    <s v="Tablets"/>
    <x v="1"/>
  </r>
  <r>
    <n v="7709"/>
    <s v="Second Class"/>
    <s v="CUST-532"/>
    <s v="PD-1606"/>
    <n v="5"/>
    <x v="54"/>
    <x v="1474"/>
    <n v="5"/>
    <n v="49.97"/>
    <n v="4164.05"/>
    <n v="3914.2"/>
    <s v="Cathy Prescott"/>
    <x v="2"/>
    <s v="United States"/>
    <x v="3"/>
    <x v="689"/>
    <x v="1"/>
    <s v="Supplies"/>
    <x v="1"/>
  </r>
  <r>
    <n v="7710"/>
    <s v="Second Class"/>
    <s v="CUST-532"/>
    <s v="PD-1129"/>
    <n v="3"/>
    <x v="54"/>
    <x v="1474"/>
    <n v="5"/>
    <n v="19.79"/>
    <n v="144.81"/>
    <n v="85.44"/>
    <s v="Cathy Prescott"/>
    <x v="2"/>
    <s v="United States"/>
    <x v="3"/>
    <x v="772"/>
    <x v="2"/>
    <s v="Bookcases"/>
    <x v="1"/>
  </r>
  <r>
    <n v="8755"/>
    <s v="First Class"/>
    <s v="CUST-532"/>
    <s v="PD-696"/>
    <n v="4"/>
    <x v="37"/>
    <x v="1475"/>
    <n v="3"/>
    <n v="2.13"/>
    <n v="37.887999999999998"/>
    <n v="29.367999999999999"/>
    <s v="Cathy Prescott"/>
    <x v="2"/>
    <s v="United States"/>
    <x v="3"/>
    <x v="673"/>
    <x v="1"/>
    <s v="Labels"/>
    <x v="1"/>
  </r>
  <r>
    <n v="8756"/>
    <s v="First Class"/>
    <s v="CUST-532"/>
    <s v="PD-822"/>
    <n v="2"/>
    <x v="37"/>
    <x v="1475"/>
    <n v="3"/>
    <n v="3.6"/>
    <n v="27.44"/>
    <n v="20.239999999999998"/>
    <s v="Cathy Prescott"/>
    <x v="2"/>
    <s v="United States"/>
    <x v="3"/>
    <x v="805"/>
    <x v="1"/>
    <s v="Storage"/>
    <x v="1"/>
  </r>
  <r>
    <n v="8757"/>
    <s v="First Class"/>
    <s v="CUST-532"/>
    <s v="PD-1"/>
    <n v="9"/>
    <x v="37"/>
    <x v="1475"/>
    <n v="3"/>
    <n v="0.14000000000000001"/>
    <n v="0.64800000000000002"/>
    <n v="-0.61199999999999999"/>
    <s v="Cathy Prescott"/>
    <x v="2"/>
    <s v="United States"/>
    <x v="3"/>
    <x v="717"/>
    <x v="1"/>
    <s v="Binders"/>
    <x v="1"/>
  </r>
  <r>
    <n v="9293"/>
    <s v="First Class"/>
    <s v="CUST-532"/>
    <s v="PD-762"/>
    <n v="4"/>
    <x v="55"/>
    <x v="1286"/>
    <n v="2"/>
    <n v="2.29"/>
    <n v="45.887999999999998"/>
    <n v="36.728000000000002"/>
    <s v="Cathy Prescott"/>
    <x v="2"/>
    <s v="United States"/>
    <x v="3"/>
    <x v="1018"/>
    <x v="2"/>
    <s v="Furnishings"/>
    <x v="1"/>
  </r>
  <r>
    <n v="1624"/>
    <s v="Standard Class"/>
    <s v="CUST-533"/>
    <s v="PD-1119"/>
    <n v="2"/>
    <x v="43"/>
    <x v="1476"/>
    <n v="4"/>
    <n v="17.690000000000001"/>
    <n v="76.512"/>
    <n v="41.131999999999998"/>
    <s v="David Flashing"/>
    <x v="0"/>
    <s v="United States"/>
    <x v="2"/>
    <x v="138"/>
    <x v="1"/>
    <s v="Binders"/>
    <x v="0"/>
  </r>
  <r>
    <n v="1623"/>
    <s v="Standard Class"/>
    <s v="CUST-533"/>
    <s v="PD-165"/>
    <n v="5"/>
    <x v="43"/>
    <x v="1476"/>
    <n v="4"/>
    <n v="0.2"/>
    <n v="14.45"/>
    <n v="13.45"/>
    <s v="David Flashing"/>
    <x v="0"/>
    <s v="United States"/>
    <x v="2"/>
    <x v="1192"/>
    <x v="1"/>
    <s v="Labels"/>
    <x v="0"/>
  </r>
  <r>
    <n v="2708"/>
    <s v="Second Class"/>
    <s v="CUST-533"/>
    <s v="PD-1046"/>
    <n v="6"/>
    <x v="19"/>
    <x v="936"/>
    <n v="4"/>
    <n v="13.47"/>
    <n v="212.64"/>
    <n v="131.82"/>
    <s v="David Flashing"/>
    <x v="0"/>
    <s v="United States"/>
    <x v="2"/>
    <x v="50"/>
    <x v="1"/>
    <s v="Paper"/>
    <x v="0"/>
  </r>
  <r>
    <n v="15235"/>
    <s v="Standard Class"/>
    <s v="CUST-533"/>
    <s v="PD-976"/>
    <n v="1"/>
    <x v="21"/>
    <x v="34"/>
    <n v="1"/>
    <n v="14.81"/>
    <n v="19.936"/>
    <n v="5.1260000000000003"/>
    <s v="David Flashing"/>
    <x v="0"/>
    <s v="United States"/>
    <x v="2"/>
    <x v="178"/>
    <x v="2"/>
    <s v="Furnishings"/>
    <x v="0"/>
  </r>
  <r>
    <n v="5904"/>
    <s v="Standard Class"/>
    <s v="CUST-533"/>
    <s v="PD-637"/>
    <n v="4"/>
    <x v="21"/>
    <x v="1341"/>
    <n v="4"/>
    <n v="4.67"/>
    <n v="31.776"/>
    <n v="13.096"/>
    <s v="David Flashing"/>
    <x v="0"/>
    <s v="United States"/>
    <x v="2"/>
    <x v="1261"/>
    <x v="1"/>
    <s v="Art"/>
    <x v="0"/>
  </r>
  <r>
    <n v="5905"/>
    <s v="Standard Class"/>
    <s v="CUST-533"/>
    <s v="PD-159"/>
    <n v="3"/>
    <x v="21"/>
    <x v="1341"/>
    <n v="4"/>
    <n v="1.44"/>
    <n v="1.728"/>
    <n v="-2.5920000000000001"/>
    <s v="David Flashing"/>
    <x v="0"/>
    <s v="United States"/>
    <x v="2"/>
    <x v="1021"/>
    <x v="1"/>
    <s v="Binders"/>
    <x v="0"/>
  </r>
  <r>
    <n v="5906"/>
    <s v="Standard Class"/>
    <s v="CUST-533"/>
    <s v="PD-1566"/>
    <n v="3"/>
    <x v="21"/>
    <x v="1341"/>
    <n v="4"/>
    <n v="156.94"/>
    <n v="500.88"/>
    <n v="30.06"/>
    <s v="David Flashing"/>
    <x v="0"/>
    <s v="United States"/>
    <x v="2"/>
    <x v="824"/>
    <x v="2"/>
    <s v="Tables"/>
    <x v="0"/>
  </r>
  <r>
    <n v="1625"/>
    <s v="Standard Class"/>
    <s v="CUST-534"/>
    <s v="PD-1061"/>
    <n v="2"/>
    <x v="0"/>
    <x v="1477"/>
    <n v="4"/>
    <n v="19.600000000000001"/>
    <n v="73.98"/>
    <n v="34.78"/>
    <s v="Eric Hoffmann"/>
    <x v="0"/>
    <s v="United States"/>
    <x v="37"/>
    <x v="319"/>
    <x v="0"/>
    <s v="Phones"/>
    <x v="1"/>
  </r>
  <r>
    <n v="1626"/>
    <s v="Standard Class"/>
    <s v="CUST-534"/>
    <s v="PD-307"/>
    <n v="1"/>
    <x v="0"/>
    <x v="1477"/>
    <n v="4"/>
    <n v="0.85"/>
    <n v="4.46"/>
    <n v="3.61"/>
    <s v="Eric Hoffmann"/>
    <x v="0"/>
    <s v="United States"/>
    <x v="37"/>
    <x v="876"/>
    <x v="1"/>
    <s v="Art"/>
    <x v="1"/>
  </r>
  <r>
    <n v="3736"/>
    <s v="Same Day"/>
    <s v="CUST-534"/>
    <s v="PD-183"/>
    <n v="3"/>
    <x v="50"/>
    <x v="1417"/>
    <n v="0"/>
    <n v="0.42"/>
    <n v="2.6909999999999998"/>
    <n v="1.431"/>
    <s v="Eric Hoffmann"/>
    <x v="0"/>
    <s v="United States"/>
    <x v="37"/>
    <x v="41"/>
    <x v="1"/>
    <s v="Binders"/>
    <x v="1"/>
  </r>
  <r>
    <n v="4236"/>
    <s v="Standard Class"/>
    <s v="CUST-534"/>
    <s v="PD-98"/>
    <n v="2"/>
    <x v="9"/>
    <x v="445"/>
    <n v="5"/>
    <n v="0.44"/>
    <n v="1.752"/>
    <n v="0.872"/>
    <s v="Eric Hoffmann"/>
    <x v="0"/>
    <s v="United States"/>
    <x v="37"/>
    <x v="328"/>
    <x v="1"/>
    <s v="Binders"/>
    <x v="1"/>
  </r>
  <r>
    <n v="15062"/>
    <s v="Standard Class"/>
    <s v="CUST-534"/>
    <s v="PD-972"/>
    <n v="1"/>
    <x v="21"/>
    <x v="25"/>
    <n v="7"/>
    <n v="10.37"/>
    <n v="19.620999999999999"/>
    <n v="9.2509999999999994"/>
    <s v="Eric Hoffmann"/>
    <x v="0"/>
    <s v="United States"/>
    <x v="37"/>
    <x v="248"/>
    <x v="1"/>
    <s v="Binders"/>
    <x v="1"/>
  </r>
  <r>
    <n v="5206"/>
    <s v="Second Class"/>
    <s v="CUST-534"/>
    <s v="PD-921"/>
    <n v="9"/>
    <x v="9"/>
    <x v="480"/>
    <n v="2"/>
    <n v="4.9000000000000004"/>
    <n v="63.018000000000001"/>
    <n v="18.917999999999999"/>
    <s v="Eric Hoffmann"/>
    <x v="0"/>
    <s v="United States"/>
    <x v="37"/>
    <x v="519"/>
    <x v="1"/>
    <s v="Binders"/>
    <x v="1"/>
  </r>
  <r>
    <n v="4235"/>
    <s v="Standard Class"/>
    <s v="CUST-534"/>
    <s v="PD-814"/>
    <n v="6"/>
    <x v="9"/>
    <x v="445"/>
    <n v="5"/>
    <n v="6.38"/>
    <n v="80.543999999999997"/>
    <n v="42.264000000000003"/>
    <s v="Eric Hoffmann"/>
    <x v="0"/>
    <s v="United States"/>
    <x v="37"/>
    <x v="1363"/>
    <x v="1"/>
    <s v="Storage"/>
    <x v="1"/>
  </r>
  <r>
    <n v="4240"/>
    <s v="Standard Class"/>
    <s v="CUST-534"/>
    <s v="PD-668"/>
    <n v="5"/>
    <x v="9"/>
    <x v="445"/>
    <n v="5"/>
    <n v="4.97"/>
    <n v="43.16"/>
    <n v="18.309999999999999"/>
    <s v="Eric Hoffmann"/>
    <x v="0"/>
    <s v="United States"/>
    <x v="37"/>
    <x v="23"/>
    <x v="0"/>
    <s v="Phones"/>
    <x v="1"/>
  </r>
  <r>
    <n v="4237"/>
    <s v="Standard Class"/>
    <s v="CUST-534"/>
    <s v="PD-585"/>
    <n v="5"/>
    <x v="9"/>
    <x v="445"/>
    <n v="5"/>
    <n v="2.67"/>
    <n v="8.6199999999999992"/>
    <n v="-4.7300000000000004"/>
    <s v="Eric Hoffmann"/>
    <x v="0"/>
    <s v="United States"/>
    <x v="37"/>
    <x v="842"/>
    <x v="1"/>
    <s v="Binders"/>
    <x v="1"/>
  </r>
  <r>
    <n v="4095"/>
    <s v="Second Class"/>
    <s v="CUST-534"/>
    <s v="PD-533"/>
    <n v="2"/>
    <x v="21"/>
    <x v="1478"/>
    <n v="4"/>
    <n v="1.0900000000000001"/>
    <n v="11.648"/>
    <n v="9.468"/>
    <s v="Eric Hoffmann"/>
    <x v="0"/>
    <s v="United States"/>
    <x v="37"/>
    <x v="991"/>
    <x v="1"/>
    <s v="Binders"/>
    <x v="1"/>
  </r>
  <r>
    <n v="4241"/>
    <s v="Standard Class"/>
    <s v="CUST-534"/>
    <s v="PD-376"/>
    <n v="2"/>
    <x v="9"/>
    <x v="445"/>
    <n v="5"/>
    <n v="2.2799999999999998"/>
    <n v="8.2880000000000003"/>
    <n v="3.7280000000000002"/>
    <s v="Eric Hoffmann"/>
    <x v="0"/>
    <s v="United States"/>
    <x v="37"/>
    <x v="1187"/>
    <x v="1"/>
    <s v="Paper"/>
    <x v="1"/>
  </r>
  <r>
    <n v="4096"/>
    <s v="Second Class"/>
    <s v="CUST-534"/>
    <s v="PD-305"/>
    <n v="3"/>
    <x v="21"/>
    <x v="1478"/>
    <n v="4"/>
    <n v="1.59"/>
    <n v="13.23"/>
    <n v="8.4600000000000009"/>
    <s v="Eric Hoffmann"/>
    <x v="0"/>
    <s v="United States"/>
    <x v="37"/>
    <x v="1169"/>
    <x v="1"/>
    <s v="Paper"/>
    <x v="1"/>
  </r>
  <r>
    <n v="4242"/>
    <s v="Standard Class"/>
    <s v="CUST-534"/>
    <s v="PD-119"/>
    <n v="2"/>
    <x v="9"/>
    <x v="445"/>
    <n v="5"/>
    <n v="1.03"/>
    <n v="0.95199999999999996"/>
    <n v="-1.1080000000000001"/>
    <s v="Eric Hoffmann"/>
    <x v="0"/>
    <s v="United States"/>
    <x v="37"/>
    <x v="1380"/>
    <x v="1"/>
    <s v="Binders"/>
    <x v="1"/>
  </r>
  <r>
    <n v="15154"/>
    <s v="Standard Class"/>
    <s v="CUST-534"/>
    <s v="PD-1072"/>
    <n v="1"/>
    <x v="21"/>
    <x v="25"/>
    <n v="5"/>
    <n v="1.94"/>
    <n v="27.202000000000002"/>
    <n v="25.262"/>
    <s v="Eric Hoffmann"/>
    <x v="0"/>
    <s v="United States"/>
    <x v="37"/>
    <x v="465"/>
    <x v="2"/>
    <s v="Bookcases"/>
    <x v="1"/>
  </r>
  <r>
    <n v="15119"/>
    <s v="Standard Class"/>
    <s v="CUST-534"/>
    <s v="PD-1035"/>
    <n v="1"/>
    <x v="10"/>
    <x v="143"/>
    <n v="6"/>
    <n v="15"/>
    <n v="20.3"/>
    <n v="5.3"/>
    <s v="Eric Hoffmann"/>
    <x v="0"/>
    <s v="United States"/>
    <x v="37"/>
    <x v="99"/>
    <x v="4"/>
    <s v="Trackers"/>
    <x v="1"/>
  </r>
  <r>
    <n v="7268"/>
    <s v="Second Class"/>
    <s v="CUST-534"/>
    <s v="PD-383"/>
    <n v="5"/>
    <x v="32"/>
    <x v="969"/>
    <n v="2"/>
    <n v="2.64"/>
    <n v="20.72"/>
    <n v="7.52"/>
    <s v="Eric Hoffmann"/>
    <x v="0"/>
    <s v="United States"/>
    <x v="37"/>
    <x v="527"/>
    <x v="1"/>
    <s v="Paper"/>
    <x v="1"/>
  </r>
  <r>
    <n v="7674"/>
    <s v="Second Class"/>
    <s v="CUST-534"/>
    <s v="PD-559"/>
    <n v="7"/>
    <x v="32"/>
    <x v="715"/>
    <n v="3"/>
    <n v="0.47"/>
    <n v="54.74"/>
    <n v="51.45"/>
    <s v="Eric Hoffmann"/>
    <x v="0"/>
    <s v="United States"/>
    <x v="37"/>
    <x v="1030"/>
    <x v="0"/>
    <s v="Accessories"/>
    <x v="1"/>
  </r>
  <r>
    <n v="1630"/>
    <s v="Standard Class"/>
    <s v="CUST-535"/>
    <s v="PD-114"/>
    <n v="7"/>
    <x v="18"/>
    <x v="720"/>
    <n v="4"/>
    <n v="0.16"/>
    <n v="13.16"/>
    <n v="12.04"/>
    <s v="Michael Dominguez"/>
    <x v="2"/>
    <s v="United States"/>
    <x v="5"/>
    <x v="1160"/>
    <x v="1"/>
    <s v="Art"/>
    <x v="2"/>
  </r>
  <r>
    <n v="1629"/>
    <s v="Standard Class"/>
    <s v="CUST-535"/>
    <s v="PD-982"/>
    <n v="5"/>
    <x v="18"/>
    <x v="720"/>
    <n v="4"/>
    <n v="13.42"/>
    <n v="58.36"/>
    <n v="-8.74"/>
    <s v="Michael Dominguez"/>
    <x v="2"/>
    <s v="United States"/>
    <x v="5"/>
    <x v="69"/>
    <x v="2"/>
    <s v="Furnishings"/>
    <x v="2"/>
  </r>
  <r>
    <n v="1631"/>
    <s v="Standard Class"/>
    <s v="CUST-535"/>
    <s v="PD-563"/>
    <n v="5"/>
    <x v="18"/>
    <x v="720"/>
    <n v="4"/>
    <n v="0.8"/>
    <n v="15.98"/>
    <n v="11.98"/>
    <s v="Michael Dominguez"/>
    <x v="2"/>
    <s v="United States"/>
    <x v="5"/>
    <x v="523"/>
    <x v="2"/>
    <s v="Furnishings"/>
    <x v="2"/>
  </r>
  <r>
    <n v="6917"/>
    <s v="First Class"/>
    <s v="CUST-535"/>
    <s v="PD-1368"/>
    <n v="8"/>
    <x v="55"/>
    <x v="448"/>
    <n v="3"/>
    <n v="43.18"/>
    <n v="909.12"/>
    <n v="563.67999999999995"/>
    <s v="Michael Dominguez"/>
    <x v="2"/>
    <s v="United States"/>
    <x v="5"/>
    <x v="605"/>
    <x v="1"/>
    <s v="Storage"/>
    <x v="2"/>
  </r>
  <r>
    <n v="8821"/>
    <s v="Second Class"/>
    <s v="CUST-535"/>
    <s v="PD-61"/>
    <n v="7"/>
    <x v="37"/>
    <x v="1475"/>
    <n v="5"/>
    <n v="0.32"/>
    <n v="9.4079999999999995"/>
    <n v="7.1680000000000001"/>
    <s v="Michael Dominguez"/>
    <x v="2"/>
    <s v="United States"/>
    <x v="5"/>
    <x v="1295"/>
    <x v="1"/>
    <s v="Art"/>
    <x v="2"/>
  </r>
  <r>
    <n v="9020"/>
    <s v="Standard Class"/>
    <s v="CUST-535"/>
    <s v="PD-405"/>
    <n v="2"/>
    <x v="32"/>
    <x v="566"/>
    <n v="4"/>
    <n v="2.42"/>
    <n v="10.98"/>
    <n v="6.14"/>
    <s v="Michael Dominguez"/>
    <x v="2"/>
    <s v="United States"/>
    <x v="5"/>
    <x v="494"/>
    <x v="2"/>
    <s v="Furnishings"/>
    <x v="2"/>
  </r>
  <r>
    <n v="9021"/>
    <s v="Standard Class"/>
    <s v="CUST-535"/>
    <s v="PD-1026"/>
    <n v="3"/>
    <x v="32"/>
    <x v="566"/>
    <n v="4"/>
    <n v="249"/>
    <n v="1197"/>
    <n v="450"/>
    <s v="Michael Dominguez"/>
    <x v="2"/>
    <s v="United States"/>
    <x v="5"/>
    <x v="580"/>
    <x v="3"/>
    <s v="Smartphones"/>
    <x v="2"/>
  </r>
  <r>
    <n v="1638"/>
    <s v="Same Day"/>
    <s v="CUST-536"/>
    <s v="PD-1456"/>
    <n v="2"/>
    <x v="18"/>
    <x v="1063"/>
    <n v="0"/>
    <n v="28.4"/>
    <n v="63.116"/>
    <n v="6.3159999999999998"/>
    <s v="Craig Yedwab"/>
    <x v="2"/>
    <s v="United States"/>
    <x v="5"/>
    <x v="892"/>
    <x v="1"/>
    <s v="Binders"/>
    <x v="2"/>
  </r>
  <r>
    <n v="3472"/>
    <s v="Standard Class"/>
    <s v="CUST-536"/>
    <s v="PD-176"/>
    <n v="2"/>
    <x v="39"/>
    <x v="1051"/>
    <n v="4"/>
    <n v="0.44"/>
    <n v="4.72"/>
    <n v="3.84"/>
    <s v="Craig Yedwab"/>
    <x v="2"/>
    <s v="United States"/>
    <x v="5"/>
    <x v="648"/>
    <x v="1"/>
    <s v="Labels"/>
    <x v="2"/>
  </r>
  <r>
    <n v="3473"/>
    <s v="Standard Class"/>
    <s v="CUST-536"/>
    <s v="PD-1452"/>
    <n v="4"/>
    <x v="39"/>
    <x v="1051"/>
    <n v="4"/>
    <n v="66.84"/>
    <n v="497.40800000000002"/>
    <n v="230.048"/>
    <s v="Craig Yedwab"/>
    <x v="2"/>
    <s v="United States"/>
    <x v="5"/>
    <x v="1390"/>
    <x v="2"/>
    <s v="Furnishings"/>
    <x v="2"/>
  </r>
  <r>
    <n v="2506"/>
    <s v="Second Class"/>
    <s v="CUST-536"/>
    <s v="PD-383"/>
    <n v="4"/>
    <x v="51"/>
    <x v="1150"/>
    <n v="3"/>
    <n v="2.64"/>
    <n v="16.576000000000001"/>
    <n v="6.016"/>
    <s v="Craig Yedwab"/>
    <x v="2"/>
    <s v="United States"/>
    <x v="5"/>
    <x v="527"/>
    <x v="1"/>
    <s v="Paper"/>
    <x v="2"/>
  </r>
  <r>
    <n v="4228"/>
    <s v="Second Class"/>
    <s v="CUST-536"/>
    <s v="PD-990"/>
    <n v="3"/>
    <x v="46"/>
    <x v="700"/>
    <n v="5"/>
    <n v="11.4"/>
    <n v="71.975999999999999"/>
    <n v="37.776000000000003"/>
    <s v="Craig Yedwab"/>
    <x v="2"/>
    <s v="United States"/>
    <x v="5"/>
    <x v="112"/>
    <x v="0"/>
    <s v="Phones"/>
    <x v="2"/>
  </r>
  <r>
    <n v="15210"/>
    <s v="Standard Class"/>
    <s v="CUST-536"/>
    <s v="PD-982"/>
    <n v="1"/>
    <x v="22"/>
    <x v="274"/>
    <n v="3"/>
    <n v="13.42"/>
    <n v="20.425999999999998"/>
    <n v="7.0060000000000002"/>
    <s v="Craig Yedwab"/>
    <x v="2"/>
    <s v="United States"/>
    <x v="5"/>
    <x v="69"/>
    <x v="2"/>
    <s v="Furnishings"/>
    <x v="2"/>
  </r>
  <r>
    <n v="6308"/>
    <s v="First Class"/>
    <s v="CUST-536"/>
    <s v="PD-199"/>
    <n v="8"/>
    <x v="2"/>
    <x v="331"/>
    <n v="3"/>
    <n v="0.52"/>
    <n v="26.16"/>
    <n v="22"/>
    <s v="Craig Yedwab"/>
    <x v="2"/>
    <s v="United States"/>
    <x v="5"/>
    <x v="1205"/>
    <x v="1"/>
    <s v="Binders"/>
    <x v="2"/>
  </r>
  <r>
    <n v="4229"/>
    <s v="Second Class"/>
    <s v="CUST-536"/>
    <s v="PD-127"/>
    <n v="1"/>
    <x v="46"/>
    <x v="700"/>
    <n v="5"/>
    <n v="1.1100000000000001"/>
    <n v="2.52"/>
    <n v="1.41"/>
    <s v="Craig Yedwab"/>
    <x v="2"/>
    <s v="United States"/>
    <x v="5"/>
    <x v="62"/>
    <x v="1"/>
    <s v="Labels"/>
    <x v="2"/>
  </r>
  <r>
    <n v="8172"/>
    <s v="Standard Class"/>
    <s v="CUST-536"/>
    <s v="PD-157"/>
    <n v="5"/>
    <x v="13"/>
    <x v="587"/>
    <n v="4"/>
    <n v="1.52"/>
    <n v="14.3"/>
    <n v="6.7"/>
    <s v="Craig Yedwab"/>
    <x v="2"/>
    <s v="United States"/>
    <x v="5"/>
    <x v="473"/>
    <x v="1"/>
    <s v="Fasteners"/>
    <x v="2"/>
  </r>
  <r>
    <n v="8257"/>
    <s v="Standard Class"/>
    <s v="CUST-536"/>
    <s v="PD-1404"/>
    <n v="7"/>
    <x v="13"/>
    <x v="1136"/>
    <n v="5"/>
    <n v="56.32"/>
    <n v="716.74400000000003"/>
    <n v="322.50400000000002"/>
    <s v="Craig Yedwab"/>
    <x v="2"/>
    <s v="United States"/>
    <x v="5"/>
    <x v="1422"/>
    <x v="0"/>
    <s v="Accessories"/>
    <x v="2"/>
  </r>
  <r>
    <n v="8975"/>
    <s v="Standard Class"/>
    <s v="CUST-536"/>
    <s v="PD-1457"/>
    <n v="4"/>
    <x v="55"/>
    <x v="1479"/>
    <n v="5"/>
    <n v="31.8"/>
    <n v="508.76799999999997"/>
    <n v="381.56799999999998"/>
    <s v="Craig Yedwab"/>
    <x v="2"/>
    <s v="United States"/>
    <x v="5"/>
    <x v="121"/>
    <x v="0"/>
    <s v="Phones"/>
    <x v="2"/>
  </r>
  <r>
    <n v="8976"/>
    <s v="Standard Class"/>
    <s v="CUST-536"/>
    <s v="PD-210"/>
    <n v="3"/>
    <x v="55"/>
    <x v="1479"/>
    <n v="5"/>
    <n v="0.26"/>
    <n v="7.92"/>
    <n v="7.14"/>
    <s v="Craig Yedwab"/>
    <x v="2"/>
    <s v="United States"/>
    <x v="5"/>
    <x v="1204"/>
    <x v="1"/>
    <s v="Envelopes"/>
    <x v="2"/>
  </r>
  <r>
    <n v="1650"/>
    <s v="First Class"/>
    <s v="CUST-537"/>
    <s v="PD-1254"/>
    <n v="3"/>
    <x v="43"/>
    <x v="1480"/>
    <n v="3"/>
    <n v="42.24"/>
    <n v="184.29599999999999"/>
    <n v="57.576000000000001"/>
    <s v="Erin Smith"/>
    <x v="2"/>
    <s v="United States"/>
    <x v="13"/>
    <x v="240"/>
    <x v="0"/>
    <s v="Phones"/>
    <x v="0"/>
  </r>
  <r>
    <n v="1647"/>
    <s v="First Class"/>
    <s v="CUST-537"/>
    <s v="PD-1458"/>
    <n v="2"/>
    <x v="43"/>
    <x v="1480"/>
    <n v="3"/>
    <n v="15.92"/>
    <n v="254.72"/>
    <n v="222.88"/>
    <s v="Erin Smith"/>
    <x v="2"/>
    <s v="United States"/>
    <x v="13"/>
    <x v="286"/>
    <x v="0"/>
    <s v="Phones"/>
    <x v="0"/>
  </r>
  <r>
    <n v="1646"/>
    <s v="First Class"/>
    <s v="CUST-537"/>
    <s v="PD-113"/>
    <n v="2"/>
    <x v="43"/>
    <x v="1480"/>
    <n v="3"/>
    <n v="0.23"/>
    <n v="3.7440000000000002"/>
    <n v="3.2839999999999998"/>
    <s v="Erin Smith"/>
    <x v="2"/>
    <s v="United States"/>
    <x v="13"/>
    <x v="712"/>
    <x v="1"/>
    <s v="Fasteners"/>
    <x v="0"/>
  </r>
  <r>
    <n v="1645"/>
    <s v="First Class"/>
    <s v="CUST-537"/>
    <s v="PD-324"/>
    <n v="2"/>
    <x v="43"/>
    <x v="1480"/>
    <n v="3"/>
    <n v="0.28000000000000003"/>
    <n v="7.52"/>
    <n v="6.96"/>
    <s v="Erin Smith"/>
    <x v="2"/>
    <s v="United States"/>
    <x v="13"/>
    <x v="6"/>
    <x v="1"/>
    <s v="Paper"/>
    <x v="0"/>
  </r>
  <r>
    <n v="1649"/>
    <s v="First Class"/>
    <s v="CUST-537"/>
    <s v="PD-555"/>
    <n v="2"/>
    <x v="43"/>
    <x v="1480"/>
    <n v="3"/>
    <n v="0.61"/>
    <n v="12.288"/>
    <n v="11.068"/>
    <s v="Erin Smith"/>
    <x v="2"/>
    <s v="United States"/>
    <x v="13"/>
    <x v="1096"/>
    <x v="1"/>
    <s v="Supplies"/>
    <x v="0"/>
  </r>
  <r>
    <n v="1648"/>
    <s v="First Class"/>
    <s v="CUST-537"/>
    <s v="PD-94"/>
    <n v="6"/>
    <x v="43"/>
    <x v="1480"/>
    <n v="3"/>
    <n v="0.17"/>
    <n v="10.224"/>
    <n v="9.2040000000000006"/>
    <s v="Erin Smith"/>
    <x v="2"/>
    <s v="United States"/>
    <x v="13"/>
    <x v="576"/>
    <x v="1"/>
    <s v="Envelopes"/>
    <x v="0"/>
  </r>
  <r>
    <n v="3417"/>
    <s v="Standard Class"/>
    <s v="CUST-537"/>
    <s v="PD-1161"/>
    <n v="2"/>
    <x v="58"/>
    <x v="1425"/>
    <n v="3"/>
    <n v="24.91"/>
    <n v="105.98"/>
    <n v="56.16"/>
    <s v="Erin Smith"/>
    <x v="2"/>
    <s v="United States"/>
    <x v="13"/>
    <x v="1056"/>
    <x v="0"/>
    <s v="Phones"/>
    <x v="0"/>
  </r>
  <r>
    <n v="3418"/>
    <s v="Standard Class"/>
    <s v="CUST-537"/>
    <s v="PD-235"/>
    <n v="7"/>
    <x v="58"/>
    <x v="1425"/>
    <n v="3"/>
    <n v="1.1499999999999999"/>
    <n v="18.13"/>
    <n v="10.08"/>
    <s v="Erin Smith"/>
    <x v="2"/>
    <s v="United States"/>
    <x v="13"/>
    <x v="15"/>
    <x v="1"/>
    <s v="Art"/>
    <x v="0"/>
  </r>
  <r>
    <n v="6626"/>
    <s v="First Class"/>
    <s v="CUST-537"/>
    <s v="PD-852"/>
    <n v="2"/>
    <x v="10"/>
    <x v="144"/>
    <n v="2"/>
    <n v="6.83"/>
    <n v="37.94"/>
    <n v="24.28"/>
    <s v="Erin Smith"/>
    <x v="2"/>
    <s v="United States"/>
    <x v="13"/>
    <x v="840"/>
    <x v="1"/>
    <s v="Paper"/>
    <x v="0"/>
  </r>
  <r>
    <n v="4768"/>
    <s v="Standard Class"/>
    <s v="CUST-537"/>
    <s v="PD-809"/>
    <n v="2"/>
    <x v="31"/>
    <x v="1177"/>
    <n v="6"/>
    <n v="1.1299999999999999"/>
    <n v="9.6959999999999997"/>
    <n v="7.4359999999999999"/>
    <s v="Erin Smith"/>
    <x v="2"/>
    <s v="United States"/>
    <x v="13"/>
    <x v="1311"/>
    <x v="2"/>
    <s v="Furnishings"/>
    <x v="0"/>
  </r>
  <r>
    <n v="4767"/>
    <s v="Standard Class"/>
    <s v="CUST-537"/>
    <s v="PD-320"/>
    <n v="6"/>
    <x v="31"/>
    <x v="1177"/>
    <n v="6"/>
    <n v="2.46"/>
    <n v="8.3520000000000003"/>
    <n v="-6.4080000000000004"/>
    <s v="Erin Smith"/>
    <x v="2"/>
    <s v="United States"/>
    <x v="13"/>
    <x v="1042"/>
    <x v="1"/>
    <s v="Binders"/>
    <x v="0"/>
  </r>
  <r>
    <n v="5914"/>
    <s v="Standard Class"/>
    <s v="CUST-537"/>
    <s v="PD-1550"/>
    <n v="3"/>
    <x v="2"/>
    <x v="519"/>
    <n v="4"/>
    <n v="148.93"/>
    <n v="687.36"/>
    <n v="240.57"/>
    <s v="Erin Smith"/>
    <x v="2"/>
    <s v="United States"/>
    <x v="13"/>
    <x v="767"/>
    <x v="0"/>
    <s v="Phones"/>
    <x v="0"/>
  </r>
  <r>
    <n v="4766"/>
    <s v="Standard Class"/>
    <s v="CUST-537"/>
    <s v="PD-1447"/>
    <n v="6"/>
    <x v="31"/>
    <x v="1177"/>
    <n v="6"/>
    <n v="13.68"/>
    <n v="455.97"/>
    <n v="373.89"/>
    <s v="Erin Smith"/>
    <x v="2"/>
    <s v="United States"/>
    <x v="13"/>
    <x v="201"/>
    <x v="2"/>
    <s v="Tables"/>
    <x v="0"/>
  </r>
  <r>
    <n v="15124"/>
    <s v="Standard Class"/>
    <s v="CUST-537"/>
    <s v="PD-1085"/>
    <n v="1"/>
    <x v="22"/>
    <x v="65"/>
    <n v="6"/>
    <n v="3.67"/>
    <n v="28.545999999999999"/>
    <n v="24.876000000000001"/>
    <s v="Erin Smith"/>
    <x v="2"/>
    <s v="United States"/>
    <x v="13"/>
    <x v="94"/>
    <x v="2"/>
    <s v="Chairs"/>
    <x v="0"/>
  </r>
  <r>
    <n v="4165"/>
    <s v="First Class"/>
    <s v="CUST-537"/>
    <s v="PD-1050"/>
    <n v="8"/>
    <x v="41"/>
    <x v="955"/>
    <n v="3"/>
    <n v="31.5"/>
    <n v="228.54400000000001"/>
    <n v="-23.456"/>
    <s v="Erin Smith"/>
    <x v="2"/>
    <s v="United States"/>
    <x v="13"/>
    <x v="500"/>
    <x v="0"/>
    <s v="Phones"/>
    <x v="0"/>
  </r>
  <r>
    <n v="6678"/>
    <s v="Standard Class"/>
    <s v="CUST-537"/>
    <s v="PD-1196"/>
    <n v="2"/>
    <x v="13"/>
    <x v="832"/>
    <n v="4"/>
    <n v="4.18"/>
    <n v="95.616"/>
    <n v="87.256"/>
    <s v="Erin Smith"/>
    <x v="2"/>
    <s v="United States"/>
    <x v="13"/>
    <x v="1447"/>
    <x v="1"/>
    <s v="Storage"/>
    <x v="0"/>
  </r>
  <r>
    <n v="7831"/>
    <s v="Standard Class"/>
    <s v="CUST-537"/>
    <s v="PD-941"/>
    <n v="5"/>
    <x v="14"/>
    <x v="1481"/>
    <n v="4"/>
    <n v="4.96"/>
    <n v="99.12"/>
    <n v="74.319999999999993"/>
    <s v="Erin Smith"/>
    <x v="2"/>
    <s v="United States"/>
    <x v="13"/>
    <x v="859"/>
    <x v="1"/>
    <s v="Paper"/>
    <x v="0"/>
  </r>
  <r>
    <n v="7832"/>
    <s v="Standard Class"/>
    <s v="CUST-537"/>
    <s v="PD-1538"/>
    <n v="5"/>
    <x v="14"/>
    <x v="1481"/>
    <n v="4"/>
    <n v="52.79"/>
    <n v="1055.8399999999999"/>
    <n v="791.89"/>
    <s v="Erin Smith"/>
    <x v="2"/>
    <s v="United States"/>
    <x v="13"/>
    <x v="660"/>
    <x v="0"/>
    <s v="Accessories"/>
    <x v="0"/>
  </r>
  <r>
    <n v="9898"/>
    <s v="Standard Class"/>
    <s v="CUST-537"/>
    <s v="PD-147"/>
    <n v="9"/>
    <x v="45"/>
    <x v="167"/>
    <n v="5"/>
    <n v="0.14000000000000001"/>
    <n v="19.728000000000002"/>
    <n v="18.468"/>
    <s v="Erin Smith"/>
    <x v="2"/>
    <s v="United States"/>
    <x v="13"/>
    <x v="1172"/>
    <x v="1"/>
    <s v="Art"/>
    <x v="0"/>
  </r>
  <r>
    <n v="9899"/>
    <s v="Standard Class"/>
    <s v="CUST-537"/>
    <s v="PD-1326"/>
    <n v="2"/>
    <x v="45"/>
    <x v="167"/>
    <n v="5"/>
    <n v="31.25"/>
    <n v="120.94799999999999"/>
    <n v="58.448"/>
    <s v="Erin Smith"/>
    <x v="2"/>
    <s v="United States"/>
    <x v="13"/>
    <x v="339"/>
    <x v="0"/>
    <s v="Phones"/>
    <x v="0"/>
  </r>
  <r>
    <n v="1652"/>
    <s v="Second Class"/>
    <s v="CUST-538"/>
    <s v="PD-137"/>
    <n v="7"/>
    <x v="47"/>
    <x v="1001"/>
    <n v="4"/>
    <n v="1.44"/>
    <n v="18.34"/>
    <n v="8.26"/>
    <s v="Greg Maxwell"/>
    <x v="2"/>
    <s v="United States"/>
    <x v="9"/>
    <x v="791"/>
    <x v="1"/>
    <s v="Art"/>
    <x v="3"/>
  </r>
  <r>
    <n v="1653"/>
    <s v="Second Class"/>
    <s v="CUST-538"/>
    <s v="PD-980"/>
    <n v="1"/>
    <x v="47"/>
    <x v="1001"/>
    <n v="4"/>
    <n v="1.45"/>
    <n v="28.99"/>
    <n v="27.54"/>
    <s v="Greg Maxwell"/>
    <x v="2"/>
    <s v="United States"/>
    <x v="9"/>
    <x v="44"/>
    <x v="0"/>
    <s v="Phones"/>
    <x v="3"/>
  </r>
  <r>
    <n v="1656"/>
    <s v="Second Class"/>
    <s v="CUST-538"/>
    <s v="PD-1606"/>
    <n v="5"/>
    <x v="47"/>
    <x v="1001"/>
    <n v="4"/>
    <n v="49.97"/>
    <n v="4164.05"/>
    <n v="3914.2"/>
    <s v="Greg Maxwell"/>
    <x v="2"/>
    <s v="United States"/>
    <x v="9"/>
    <x v="689"/>
    <x v="1"/>
    <s v="Supplies"/>
    <x v="3"/>
  </r>
  <r>
    <n v="1655"/>
    <s v="Second Class"/>
    <s v="CUST-538"/>
    <s v="PD-203"/>
    <n v="7"/>
    <x v="47"/>
    <x v="1001"/>
    <n v="4"/>
    <n v="0.33"/>
    <n v="22.96"/>
    <n v="20.65"/>
    <s v="Greg Maxwell"/>
    <x v="2"/>
    <s v="United States"/>
    <x v="9"/>
    <x v="564"/>
    <x v="1"/>
    <s v="Art"/>
    <x v="3"/>
  </r>
  <r>
    <n v="1654"/>
    <s v="Second Class"/>
    <s v="CUST-538"/>
    <s v="PD-468"/>
    <n v="2"/>
    <x v="47"/>
    <x v="1001"/>
    <n v="4"/>
    <n v="0.91"/>
    <n v="12.96"/>
    <n v="11.14"/>
    <s v="Greg Maxwell"/>
    <x v="2"/>
    <s v="United States"/>
    <x v="9"/>
    <x v="117"/>
    <x v="1"/>
    <s v="Paper"/>
    <x v="3"/>
  </r>
  <r>
    <n v="4540"/>
    <s v="Standard Class"/>
    <s v="CUST-538"/>
    <s v="PD-605"/>
    <n v="2"/>
    <x v="2"/>
    <x v="1386"/>
    <n v="4"/>
    <n v="1.73"/>
    <n v="14.592000000000001"/>
    <n v="11.132"/>
    <s v="Greg Maxwell"/>
    <x v="2"/>
    <s v="United States"/>
    <x v="9"/>
    <x v="395"/>
    <x v="1"/>
    <s v="Binders"/>
    <x v="3"/>
  </r>
  <r>
    <n v="4536"/>
    <s v="Standard Class"/>
    <s v="CUST-538"/>
    <s v="PD-534"/>
    <n v="9"/>
    <x v="2"/>
    <x v="1386"/>
    <n v="4"/>
    <n v="0.57999999999999996"/>
    <n v="65.52"/>
    <n v="60.3"/>
    <s v="Greg Maxwell"/>
    <x v="2"/>
    <s v="United States"/>
    <x v="9"/>
    <x v="1461"/>
    <x v="1"/>
    <s v="Paper"/>
    <x v="3"/>
  </r>
  <r>
    <n v="4537"/>
    <s v="Standard Class"/>
    <s v="CUST-538"/>
    <s v="PD-1150"/>
    <n v="2"/>
    <x v="2"/>
    <x v="1386"/>
    <n v="4"/>
    <n v="18.87"/>
    <n v="81.599999999999994"/>
    <n v="43.86"/>
    <s v="Greg Maxwell"/>
    <x v="2"/>
    <s v="United States"/>
    <x v="9"/>
    <x v="701"/>
    <x v="1"/>
    <s v="Binders"/>
    <x v="3"/>
  </r>
  <r>
    <n v="4538"/>
    <s v="Standard Class"/>
    <s v="CUST-538"/>
    <s v="PD-114"/>
    <n v="4"/>
    <x v="2"/>
    <x v="1386"/>
    <n v="4"/>
    <n v="0.16"/>
    <n v="9.4"/>
    <n v="8.76"/>
    <s v="Greg Maxwell"/>
    <x v="2"/>
    <s v="United States"/>
    <x v="9"/>
    <x v="1160"/>
    <x v="1"/>
    <s v="Art"/>
    <x v="3"/>
  </r>
  <r>
    <n v="4539"/>
    <s v="Standard Class"/>
    <s v="CUST-538"/>
    <s v="PD-1071"/>
    <n v="2"/>
    <x v="2"/>
    <x v="1386"/>
    <n v="4"/>
    <n v="19.77"/>
    <n v="77.52"/>
    <n v="37.979999999999997"/>
    <s v="Greg Maxwell"/>
    <x v="2"/>
    <s v="United States"/>
    <x v="9"/>
    <x v="28"/>
    <x v="1"/>
    <s v="Paper"/>
    <x v="3"/>
  </r>
  <r>
    <n v="1657"/>
    <s v="First Class"/>
    <s v="CUST-539"/>
    <s v="PD-311"/>
    <n v="2"/>
    <x v="47"/>
    <x v="1482"/>
    <n v="3"/>
    <n v="0.36"/>
    <n v="8.9600000000000009"/>
    <n v="8.24"/>
    <s v="Pauline Johnson"/>
    <x v="0"/>
    <s v="United States"/>
    <x v="21"/>
    <x v="860"/>
    <x v="2"/>
    <s v="Furnishings"/>
    <x v="3"/>
  </r>
  <r>
    <n v="2989"/>
    <s v="Second Class"/>
    <s v="CUST-539"/>
    <s v="PD-58"/>
    <n v="2"/>
    <x v="50"/>
    <x v="1458"/>
    <n v="2"/>
    <n v="0.27"/>
    <n v="2.6560000000000001"/>
    <n v="2.1160000000000001"/>
    <s v="Pauline Johnson"/>
    <x v="0"/>
    <s v="United States"/>
    <x v="21"/>
    <x v="370"/>
    <x v="1"/>
    <s v="Binders"/>
    <x v="3"/>
  </r>
  <r>
    <n v="2990"/>
    <s v="Second Class"/>
    <s v="CUST-539"/>
    <s v="PD-1350"/>
    <n v="1"/>
    <x v="50"/>
    <x v="1458"/>
    <n v="2"/>
    <n v="44.6"/>
    <n v="108.79"/>
    <n v="64.19"/>
    <s v="Pauline Johnson"/>
    <x v="0"/>
    <s v="United States"/>
    <x v="21"/>
    <x v="1117"/>
    <x v="0"/>
    <s v="Phones"/>
    <x v="3"/>
  </r>
  <r>
    <n v="2991"/>
    <s v="Second Class"/>
    <s v="CUST-539"/>
    <s v="PD-543"/>
    <n v="1"/>
    <x v="50"/>
    <x v="1458"/>
    <n v="2"/>
    <n v="2.58"/>
    <n v="7.38"/>
    <n v="4.8"/>
    <s v="Pauline Johnson"/>
    <x v="0"/>
    <s v="United States"/>
    <x v="21"/>
    <x v="362"/>
    <x v="2"/>
    <s v="Furnishings"/>
    <x v="3"/>
  </r>
  <r>
    <n v="5090"/>
    <s v="Second Class"/>
    <s v="CUST-539"/>
    <s v="PD-668"/>
    <n v="5"/>
    <x v="41"/>
    <x v="1483"/>
    <n v="3"/>
    <n v="4.97"/>
    <n v="53.95"/>
    <n v="29.1"/>
    <s v="Pauline Johnson"/>
    <x v="0"/>
    <s v="United States"/>
    <x v="21"/>
    <x v="23"/>
    <x v="0"/>
    <s v="Phones"/>
    <x v="3"/>
  </r>
  <r>
    <n v="6421"/>
    <s v="Same Day"/>
    <s v="CUST-539"/>
    <s v="PD-1353"/>
    <n v="1"/>
    <x v="2"/>
    <x v="1096"/>
    <n v="0"/>
    <n v="15.33"/>
    <n v="87.623999999999995"/>
    <n v="72.293999999999997"/>
    <s v="Pauline Johnson"/>
    <x v="0"/>
    <s v="United States"/>
    <x v="21"/>
    <x v="604"/>
    <x v="2"/>
    <s v="Tables"/>
    <x v="3"/>
  </r>
  <r>
    <n v="6778"/>
    <s v="Same Day"/>
    <s v="CUST-539"/>
    <s v="PD-1459"/>
    <n v="7"/>
    <x v="32"/>
    <x v="1107"/>
    <n v="0"/>
    <n v="22.4"/>
    <n v="1119.93"/>
    <n v="963.13"/>
    <s v="Pauline Johnson"/>
    <x v="0"/>
    <s v="United States"/>
    <x v="21"/>
    <x v="1131"/>
    <x v="0"/>
    <s v="Accessories"/>
    <x v="3"/>
  </r>
  <r>
    <n v="7471"/>
    <s v="First Class"/>
    <s v="CUST-539"/>
    <s v="PD-309"/>
    <n v="1"/>
    <x v="23"/>
    <x v="695"/>
    <n v="3"/>
    <n v="1.47"/>
    <n v="3.5680000000000001"/>
    <n v="2.0979999999999999"/>
    <s v="Pauline Johnson"/>
    <x v="0"/>
    <s v="United States"/>
    <x v="21"/>
    <x v="1189"/>
    <x v="1"/>
    <s v="Storage"/>
    <x v="3"/>
  </r>
  <r>
    <n v="7723"/>
    <s v="Second Class"/>
    <s v="CUST-539"/>
    <s v="PD-271"/>
    <n v="3"/>
    <x v="37"/>
    <x v="430"/>
    <n v="3"/>
    <n v="1.49"/>
    <n v="9.9120000000000008"/>
    <n v="5.4420000000000002"/>
    <s v="Pauline Johnson"/>
    <x v="0"/>
    <s v="United States"/>
    <x v="21"/>
    <x v="1132"/>
    <x v="1"/>
    <s v="Art"/>
    <x v="3"/>
  </r>
  <r>
    <n v="6777"/>
    <s v="Same Day"/>
    <s v="CUST-539"/>
    <s v="PD-751"/>
    <n v="2"/>
    <x v="32"/>
    <x v="1107"/>
    <n v="0"/>
    <n v="6.39"/>
    <n v="27.18"/>
    <n v="14.4"/>
    <s v="Pauline Johnson"/>
    <x v="0"/>
    <s v="United States"/>
    <x v="21"/>
    <x v="1434"/>
    <x v="1"/>
    <s v="Art"/>
    <x v="3"/>
  </r>
  <r>
    <n v="1122"/>
    <s v="First Class"/>
    <s v="CUST-54"/>
    <s v="PD-1476"/>
    <n v="4"/>
    <x v="0"/>
    <x v="852"/>
    <n v="3"/>
    <n v="46.8"/>
    <n v="575.96799999999996"/>
    <n v="388.76799999999997"/>
    <s v="Michael Nguyen"/>
    <x v="0"/>
    <s v="United States"/>
    <x v="5"/>
    <x v="723"/>
    <x v="0"/>
    <s v="Phones"/>
    <x v="2"/>
  </r>
  <r>
    <n v="115"/>
    <s v="Standard Class"/>
    <s v="CUST-54"/>
    <s v="PD-1"/>
    <n v="3"/>
    <x v="59"/>
    <x v="1484"/>
    <n v="5"/>
    <n v="0.14000000000000001"/>
    <n v="0.216"/>
    <n v="-0.20399999999999999"/>
    <s v="Michael Nguyen"/>
    <x v="0"/>
    <s v="United States"/>
    <x v="5"/>
    <x v="717"/>
    <x v="1"/>
    <s v="Binders"/>
    <x v="2"/>
  </r>
  <r>
    <n v="116"/>
    <s v="Standard Class"/>
    <s v="CUST-54"/>
    <s v="PD-265"/>
    <n v="2"/>
    <x v="59"/>
    <x v="1484"/>
    <n v="5"/>
    <n v="1.87"/>
    <n v="1.5920000000000001"/>
    <n v="-2.1480000000000001"/>
    <s v="Michael Nguyen"/>
    <x v="0"/>
    <s v="United States"/>
    <x v="5"/>
    <x v="981"/>
    <x v="1"/>
    <s v="Appliances"/>
    <x v="2"/>
  </r>
  <r>
    <n v="1123"/>
    <s v="First Class"/>
    <s v="CUST-54"/>
    <s v="PD-377"/>
    <n v="2"/>
    <x v="0"/>
    <x v="852"/>
    <n v="3"/>
    <n v="2.0699999999999998"/>
    <n v="8.2880000000000003"/>
    <n v="4.1479999999999997"/>
    <s v="Michael Nguyen"/>
    <x v="0"/>
    <s v="United States"/>
    <x v="5"/>
    <x v="1438"/>
    <x v="1"/>
    <s v="Paper"/>
    <x v="2"/>
  </r>
  <r>
    <n v="5052"/>
    <s v="Second Class"/>
    <s v="CUST-54"/>
    <s v="PD-248"/>
    <n v="4"/>
    <x v="22"/>
    <x v="124"/>
    <n v="4"/>
    <n v="0.65"/>
    <n v="12.192"/>
    <n v="9.5920000000000005"/>
    <s v="Michael Nguyen"/>
    <x v="0"/>
    <s v="United States"/>
    <x v="5"/>
    <x v="1462"/>
    <x v="1"/>
    <s v="Paper"/>
    <x v="2"/>
  </r>
  <r>
    <n v="7244"/>
    <s v="Second Class"/>
    <s v="CUST-54"/>
    <s v="PD-178"/>
    <n v="3"/>
    <x v="15"/>
    <x v="18"/>
    <n v="3"/>
    <n v="1.6"/>
    <n v="7.1280000000000001"/>
    <n v="2.3279999999999998"/>
    <s v="Michael Nguyen"/>
    <x v="0"/>
    <s v="United States"/>
    <x v="5"/>
    <x v="878"/>
    <x v="1"/>
    <s v="Paper"/>
    <x v="2"/>
  </r>
  <r>
    <n v="7245"/>
    <s v="Second Class"/>
    <s v="CUST-54"/>
    <s v="PD-1477"/>
    <n v="4"/>
    <x v="15"/>
    <x v="18"/>
    <n v="3"/>
    <n v="10.8"/>
    <n v="576.06399999999996"/>
    <n v="532.86400000000003"/>
    <s v="Michael Nguyen"/>
    <x v="0"/>
    <s v="United States"/>
    <x v="5"/>
    <x v="609"/>
    <x v="1"/>
    <s v="Storage"/>
    <x v="2"/>
  </r>
  <r>
    <n v="7851"/>
    <s v="Second Class"/>
    <s v="CUST-54"/>
    <s v="PD-1262"/>
    <n v="5"/>
    <x v="15"/>
    <x v="668"/>
    <n v="3"/>
    <n v="6.4"/>
    <n v="399.95"/>
    <n v="367.95"/>
    <s v="Michael Nguyen"/>
    <x v="0"/>
    <s v="United States"/>
    <x v="5"/>
    <x v="412"/>
    <x v="0"/>
    <s v="Phones"/>
    <x v="2"/>
  </r>
  <r>
    <n v="7852"/>
    <s v="Second Class"/>
    <s v="CUST-54"/>
    <s v="PD-902"/>
    <n v="5"/>
    <x v="15"/>
    <x v="668"/>
    <n v="3"/>
    <n v="3.25"/>
    <n v="108.25"/>
    <n v="92"/>
    <s v="Michael Nguyen"/>
    <x v="0"/>
    <s v="United States"/>
    <x v="5"/>
    <x v="476"/>
    <x v="2"/>
    <s v="Furnishings"/>
    <x v="2"/>
  </r>
  <r>
    <n v="8374"/>
    <s v="First Class"/>
    <s v="CUST-54"/>
    <s v="PD-421"/>
    <n v="4"/>
    <x v="14"/>
    <x v="912"/>
    <n v="3"/>
    <n v="3.12"/>
    <n v="23.12"/>
    <n v="10.64"/>
    <s v="Michael Nguyen"/>
    <x v="0"/>
    <s v="United States"/>
    <x v="5"/>
    <x v="453"/>
    <x v="1"/>
    <s v="Paper"/>
    <x v="2"/>
  </r>
  <r>
    <n v="9998"/>
    <s v="First Class"/>
    <s v="CUST-54"/>
    <s v="PD-425"/>
    <n v="1"/>
    <x v="4"/>
    <x v="224"/>
    <n v="4"/>
    <n v="1.8"/>
    <n v="5.5194999999999999"/>
    <n v="3.7195"/>
    <s v="Michael Nguyen"/>
    <x v="0"/>
    <s v="United States"/>
    <x v="5"/>
    <x v="782"/>
    <x v="1"/>
    <s v="Fasteners"/>
    <x v="2"/>
  </r>
  <r>
    <n v="10245"/>
    <s v="Second Class"/>
    <s v="CUST-54"/>
    <s v="PD-425"/>
    <n v="5"/>
    <x v="5"/>
    <x v="537"/>
    <n v="1"/>
    <n v="1.8"/>
    <n v="27.5975"/>
    <n v="18.5975"/>
    <s v="Michael Nguyen"/>
    <x v="0"/>
    <s v="United States"/>
    <x v="5"/>
    <x v="782"/>
    <x v="1"/>
    <s v="Fasteners"/>
    <x v="2"/>
  </r>
  <r>
    <n v="10440"/>
    <s v="Second Class"/>
    <s v="CUST-54"/>
    <s v="PD-425"/>
    <n v="1"/>
    <x v="16"/>
    <x v="172"/>
    <n v="4"/>
    <n v="1.8"/>
    <n v="5.5194999999999999"/>
    <n v="3.7195"/>
    <s v="Michael Nguyen"/>
    <x v="0"/>
    <s v="United States"/>
    <x v="5"/>
    <x v="782"/>
    <x v="1"/>
    <s v="Fasteners"/>
    <x v="2"/>
  </r>
  <r>
    <n v="1664"/>
    <s v="Second Class"/>
    <s v="CUST-540"/>
    <s v="PD-891"/>
    <n v="3"/>
    <x v="38"/>
    <x v="1485"/>
    <n v="5"/>
    <n v="3.36"/>
    <n v="62.91"/>
    <n v="52.83"/>
    <s v="Roland Fjeld"/>
    <x v="0"/>
    <s v="United States"/>
    <x v="16"/>
    <x v="836"/>
    <x v="0"/>
    <s v="Accessories"/>
    <x v="3"/>
  </r>
  <r>
    <n v="2424"/>
    <s v="Second Class"/>
    <s v="CUST-540"/>
    <s v="PD-539"/>
    <n v="3"/>
    <x v="49"/>
    <x v="837"/>
    <n v="5"/>
    <n v="2.4900000000000002"/>
    <n v="21.93"/>
    <n v="14.46"/>
    <s v="Roland Fjeld"/>
    <x v="0"/>
    <s v="United States"/>
    <x v="16"/>
    <x v="363"/>
    <x v="1"/>
    <s v="Labels"/>
    <x v="3"/>
  </r>
  <r>
    <n v="2566"/>
    <s v="Standard Class"/>
    <s v="CUST-540"/>
    <s v="PD-1409"/>
    <n v="4"/>
    <x v="50"/>
    <x v="1458"/>
    <n v="4"/>
    <n v="27.3"/>
    <n v="519.96"/>
    <n v="410.76"/>
    <s v="Roland Fjeld"/>
    <x v="0"/>
    <s v="United States"/>
    <x v="16"/>
    <x v="933"/>
    <x v="0"/>
    <s v="Accessories"/>
    <x v="3"/>
  </r>
  <r>
    <n v="4219"/>
    <s v="First Class"/>
    <s v="CUST-540"/>
    <s v="PD-230"/>
    <n v="3"/>
    <x v="46"/>
    <x v="181"/>
    <n v="1"/>
    <n v="1.57"/>
    <n v="10.95"/>
    <n v="6.24"/>
    <s v="Roland Fjeld"/>
    <x v="0"/>
    <s v="United States"/>
    <x v="16"/>
    <x v="1107"/>
    <x v="1"/>
    <s v="Paper"/>
    <x v="3"/>
  </r>
  <r>
    <n v="5756"/>
    <s v="Second Class"/>
    <s v="CUST-540"/>
    <s v="PD-1382"/>
    <n v="3"/>
    <x v="40"/>
    <x v="1275"/>
    <n v="4"/>
    <n v="32.4"/>
    <n v="287.976"/>
    <n v="190.77600000000001"/>
    <s v="Roland Fjeld"/>
    <x v="0"/>
    <s v="United States"/>
    <x v="16"/>
    <x v="355"/>
    <x v="0"/>
    <s v="Phones"/>
    <x v="3"/>
  </r>
  <r>
    <n v="4220"/>
    <s v="First Class"/>
    <s v="CUST-540"/>
    <s v="PD-1008"/>
    <n v="5"/>
    <x v="46"/>
    <x v="181"/>
    <n v="1"/>
    <n v="11.77"/>
    <n v="154.9"/>
    <n v="96.05"/>
    <s v="Roland Fjeld"/>
    <x v="0"/>
    <s v="United States"/>
    <x v="16"/>
    <x v="54"/>
    <x v="1"/>
    <s v="Paper"/>
    <x v="3"/>
  </r>
  <r>
    <n v="8852"/>
    <s v="Standard Class"/>
    <s v="CUST-540"/>
    <s v="PD-741"/>
    <n v="2"/>
    <x v="52"/>
    <x v="771"/>
    <n v="5"/>
    <n v="1.34"/>
    <n v="26.78"/>
    <n v="24.1"/>
    <s v="Roland Fjeld"/>
    <x v="0"/>
    <s v="United States"/>
    <x v="16"/>
    <x v="721"/>
    <x v="1"/>
    <s v="Binders"/>
    <x v="3"/>
  </r>
  <r>
    <n v="8853"/>
    <s v="Standard Class"/>
    <s v="CUST-540"/>
    <s v="PD-1393"/>
    <n v="3"/>
    <x v="52"/>
    <x v="771"/>
    <n v="5"/>
    <n v="67.760000000000005"/>
    <n v="369.57"/>
    <n v="166.29"/>
    <s v="Roland Fjeld"/>
    <x v="0"/>
    <s v="United States"/>
    <x v="16"/>
    <x v="1029"/>
    <x v="0"/>
    <s v="Phones"/>
    <x v="3"/>
  </r>
  <r>
    <n v="8854"/>
    <s v="Standard Class"/>
    <s v="CUST-540"/>
    <s v="PD-1206"/>
    <n v="2"/>
    <x v="52"/>
    <x v="771"/>
    <n v="5"/>
    <n v="11.77"/>
    <n v="123.86"/>
    <n v="100.32"/>
    <s v="Roland Fjeld"/>
    <x v="0"/>
    <s v="United States"/>
    <x v="16"/>
    <x v="1241"/>
    <x v="1"/>
    <s v="Appliances"/>
    <x v="3"/>
  </r>
  <r>
    <n v="8855"/>
    <s v="Standard Class"/>
    <s v="CUST-540"/>
    <s v="PD-1328"/>
    <n v="3"/>
    <x v="52"/>
    <x v="771"/>
    <n v="5"/>
    <n v="17.149999999999999"/>
    <n v="302.67"/>
    <n v="251.22"/>
    <s v="Roland Fjeld"/>
    <x v="0"/>
    <s v="United States"/>
    <x v="16"/>
    <x v="709"/>
    <x v="2"/>
    <s v="Chairs"/>
    <x v="3"/>
  </r>
  <r>
    <n v="9124"/>
    <s v="Standard Class"/>
    <s v="CUST-540"/>
    <s v="PD-252"/>
    <n v="3"/>
    <x v="55"/>
    <x v="354"/>
    <n v="4"/>
    <n v="1.55"/>
    <n v="11.61"/>
    <n v="6.96"/>
    <s v="Roland Fjeld"/>
    <x v="0"/>
    <s v="United States"/>
    <x v="16"/>
    <x v="606"/>
    <x v="1"/>
    <s v="Binders"/>
    <x v="3"/>
  </r>
  <r>
    <n v="9125"/>
    <s v="Standard Class"/>
    <s v="CUST-540"/>
    <s v="PD-762"/>
    <n v="11"/>
    <x v="55"/>
    <x v="354"/>
    <n v="4"/>
    <n v="2.29"/>
    <n v="157.74"/>
    <n v="132.55000000000001"/>
    <s v="Roland Fjeld"/>
    <x v="0"/>
    <s v="United States"/>
    <x v="16"/>
    <x v="1018"/>
    <x v="2"/>
    <s v="Furnishings"/>
    <x v="3"/>
  </r>
  <r>
    <n v="9126"/>
    <s v="Standard Class"/>
    <s v="CUST-540"/>
    <s v="PD-501"/>
    <n v="7"/>
    <x v="55"/>
    <x v="354"/>
    <n v="4"/>
    <n v="2.15"/>
    <n v="45.57"/>
    <n v="30.52"/>
    <s v="Roland Fjeld"/>
    <x v="0"/>
    <s v="United States"/>
    <x v="16"/>
    <x v="970"/>
    <x v="1"/>
    <s v="Art"/>
    <x v="3"/>
  </r>
  <r>
    <n v="9127"/>
    <s v="Standard Class"/>
    <s v="CUST-540"/>
    <s v="PD-159"/>
    <n v="1"/>
    <x v="55"/>
    <x v="354"/>
    <n v="4"/>
    <n v="1.44"/>
    <n v="2.88"/>
    <n v="1.44"/>
    <s v="Roland Fjeld"/>
    <x v="0"/>
    <s v="United States"/>
    <x v="16"/>
    <x v="1021"/>
    <x v="1"/>
    <s v="Binders"/>
    <x v="3"/>
  </r>
  <r>
    <n v="1667"/>
    <s v="Standard Class"/>
    <s v="CUST-541"/>
    <s v="PD-1188"/>
    <n v="3"/>
    <x v="35"/>
    <x v="1376"/>
    <n v="4"/>
    <n v="2.84"/>
    <n v="136.27199999999999"/>
    <n v="127.752"/>
    <s v="Katrina Edelman"/>
    <x v="2"/>
    <s v="United States"/>
    <x v="23"/>
    <x v="72"/>
    <x v="2"/>
    <s v="Chairs"/>
    <x v="3"/>
  </r>
  <r>
    <n v="1842"/>
    <s v="First Class"/>
    <s v="CUST-541"/>
    <s v="PD-1176"/>
    <n v="4"/>
    <x v="0"/>
    <x v="1486"/>
    <n v="3"/>
    <n v="4.4400000000000004"/>
    <n v="177.536"/>
    <n v="159.77600000000001"/>
    <s v="Katrina Edelman"/>
    <x v="2"/>
    <s v="United States"/>
    <x v="23"/>
    <x v="1357"/>
    <x v="1"/>
    <s v="Paper"/>
    <x v="3"/>
  </r>
  <r>
    <n v="1843"/>
    <s v="First Class"/>
    <s v="CUST-541"/>
    <s v="PD-810"/>
    <n v="2"/>
    <x v="0"/>
    <x v="1486"/>
    <n v="3"/>
    <n v="2.59"/>
    <n v="25.952000000000002"/>
    <n v="20.771999999999998"/>
    <s v="Katrina Edelman"/>
    <x v="2"/>
    <s v="United States"/>
    <x v="23"/>
    <x v="1125"/>
    <x v="1"/>
    <s v="Appliances"/>
    <x v="3"/>
  </r>
  <r>
    <n v="1988"/>
    <s v="Standard Class"/>
    <s v="CUST-541"/>
    <s v="PD-885"/>
    <n v="3"/>
    <x v="47"/>
    <x v="1487"/>
    <n v="5"/>
    <n v="3.53"/>
    <n v="62.31"/>
    <n v="51.72"/>
    <s v="Katrina Edelman"/>
    <x v="2"/>
    <s v="United States"/>
    <x v="23"/>
    <x v="1007"/>
    <x v="0"/>
    <s v="Accessories"/>
    <x v="3"/>
  </r>
  <r>
    <n v="1989"/>
    <s v="Standard Class"/>
    <s v="CUST-541"/>
    <s v="PD-1266"/>
    <n v="2"/>
    <x v="47"/>
    <x v="1487"/>
    <n v="5"/>
    <n v="16"/>
    <n v="159.97999999999999"/>
    <n v="127.98"/>
    <s v="Katrina Edelman"/>
    <x v="2"/>
    <s v="United States"/>
    <x v="23"/>
    <x v="40"/>
    <x v="0"/>
    <s v="Accessories"/>
    <x v="3"/>
  </r>
  <r>
    <n v="2399"/>
    <s v="First Class"/>
    <s v="CUST-541"/>
    <s v="PD-901"/>
    <n v="3"/>
    <x v="50"/>
    <x v="1422"/>
    <n v="3"/>
    <n v="11.86"/>
    <n v="64.709999999999994"/>
    <n v="29.13"/>
    <s v="Katrina Edelman"/>
    <x v="2"/>
    <s v="United States"/>
    <x v="23"/>
    <x v="1463"/>
    <x v="1"/>
    <s v="Paper"/>
    <x v="3"/>
  </r>
  <r>
    <n v="2400"/>
    <s v="First Class"/>
    <s v="CUST-541"/>
    <s v="PD-1197"/>
    <n v="10"/>
    <x v="50"/>
    <x v="1422"/>
    <n v="3"/>
    <n v="27.6"/>
    <n v="599.9"/>
    <n v="323.89999999999998"/>
    <s v="Katrina Edelman"/>
    <x v="2"/>
    <s v="United States"/>
    <x v="23"/>
    <x v="513"/>
    <x v="0"/>
    <s v="Accessories"/>
    <x v="3"/>
  </r>
  <r>
    <n v="3777"/>
    <s v="Standard Class"/>
    <s v="CUST-541"/>
    <s v="PD-224"/>
    <n v="8"/>
    <x v="39"/>
    <x v="1450"/>
    <n v="4"/>
    <n v="1.72"/>
    <n v="5.7279999999999998"/>
    <n v="-8.032"/>
    <s v="Katrina Edelman"/>
    <x v="2"/>
    <s v="United States"/>
    <x v="23"/>
    <x v="557"/>
    <x v="1"/>
    <s v="Binders"/>
    <x v="3"/>
  </r>
  <r>
    <n v="3778"/>
    <s v="Standard Class"/>
    <s v="CUST-541"/>
    <s v="PD-279"/>
    <n v="10"/>
    <x v="39"/>
    <x v="1450"/>
    <n v="4"/>
    <n v="0.21"/>
    <n v="33.76"/>
    <n v="31.66"/>
    <s v="Katrina Edelman"/>
    <x v="2"/>
    <s v="United States"/>
    <x v="23"/>
    <x v="1411"/>
    <x v="1"/>
    <s v="Paper"/>
    <x v="3"/>
  </r>
  <r>
    <n v="15065"/>
    <s v="Standard Class"/>
    <s v="CUST-541"/>
    <s v="PD-984"/>
    <n v="1"/>
    <x v="11"/>
    <x v="32"/>
    <n v="3"/>
    <n v="1.78"/>
    <n v="20.706"/>
    <n v="18.925999999999998"/>
    <s v="Katrina Edelman"/>
    <x v="2"/>
    <s v="United States"/>
    <x v="23"/>
    <x v="378"/>
    <x v="0"/>
    <s v="Phones"/>
    <x v="3"/>
  </r>
  <r>
    <n v="4620"/>
    <s v="Standard Class"/>
    <s v="CUST-541"/>
    <s v="PD-741"/>
    <n v="1"/>
    <x v="2"/>
    <x v="287"/>
    <n v="4"/>
    <n v="1.34"/>
    <n v="4.0170000000000003"/>
    <n v="2.677"/>
    <s v="Katrina Edelman"/>
    <x v="2"/>
    <s v="United States"/>
    <x v="23"/>
    <x v="721"/>
    <x v="1"/>
    <s v="Binders"/>
    <x v="3"/>
  </r>
  <r>
    <n v="4619"/>
    <s v="Standard Class"/>
    <s v="CUST-541"/>
    <s v="PD-577"/>
    <n v="9"/>
    <x v="2"/>
    <x v="287"/>
    <n v="4"/>
    <n v="3.25"/>
    <n v="60.048000000000002"/>
    <n v="30.797999999999998"/>
    <s v="Katrina Edelman"/>
    <x v="2"/>
    <s v="United States"/>
    <x v="23"/>
    <x v="221"/>
    <x v="1"/>
    <s v="Paper"/>
    <x v="3"/>
  </r>
  <r>
    <n v="7559"/>
    <s v="Standard Class"/>
    <s v="CUST-541"/>
    <s v="PD-855"/>
    <n v="4"/>
    <x v="15"/>
    <x v="18"/>
    <n v="6"/>
    <n v="8.11"/>
    <n v="61.792000000000002"/>
    <n v="29.352"/>
    <s v="Katrina Edelman"/>
    <x v="2"/>
    <s v="United States"/>
    <x v="23"/>
    <x v="389"/>
    <x v="1"/>
    <s v="Storage"/>
    <x v="3"/>
  </r>
  <r>
    <n v="7560"/>
    <s v="Standard Class"/>
    <s v="CUST-541"/>
    <s v="PD-330"/>
    <n v="3"/>
    <x v="15"/>
    <x v="18"/>
    <n v="6"/>
    <n v="1.96"/>
    <n v="9.7512000000000008"/>
    <n v="3.8712"/>
    <s v="Katrina Edelman"/>
    <x v="2"/>
    <s v="United States"/>
    <x v="23"/>
    <x v="423"/>
    <x v="1"/>
    <s v="Binders"/>
    <x v="3"/>
  </r>
  <r>
    <n v="1682"/>
    <s v="Standard Class"/>
    <s v="CUST-542"/>
    <s v="PD-1349"/>
    <n v="9"/>
    <x v="6"/>
    <x v="248"/>
    <n v="4"/>
    <n v="10.88"/>
    <n v="783.072"/>
    <n v="685.15200000000004"/>
    <s v="Ken Heidel"/>
    <x v="2"/>
    <s v="United States"/>
    <x v="10"/>
    <x v="899"/>
    <x v="0"/>
    <s v="Phones"/>
    <x v="3"/>
  </r>
  <r>
    <n v="1680"/>
    <s v="Standard Class"/>
    <s v="CUST-542"/>
    <s v="PD-218"/>
    <n v="3"/>
    <x v="6"/>
    <x v="248"/>
    <n v="4"/>
    <n v="0.21"/>
    <n v="8.2080000000000002"/>
    <n v="7.5780000000000003"/>
    <s v="Ken Heidel"/>
    <x v="2"/>
    <s v="United States"/>
    <x v="10"/>
    <x v="832"/>
    <x v="1"/>
    <s v="Art"/>
    <x v="3"/>
  </r>
  <r>
    <n v="1681"/>
    <s v="Standard Class"/>
    <s v="CUST-542"/>
    <s v="PD-264"/>
    <n v="12"/>
    <x v="6"/>
    <x v="248"/>
    <n v="4"/>
    <n v="0.4"/>
    <n v="38.207999999999998"/>
    <n v="33.408000000000001"/>
    <s v="Ken Heidel"/>
    <x v="2"/>
    <s v="United States"/>
    <x v="10"/>
    <x v="317"/>
    <x v="1"/>
    <s v="Labels"/>
    <x v="3"/>
  </r>
  <r>
    <n v="2352"/>
    <s v="Standard Class"/>
    <s v="CUST-542"/>
    <s v="PD-815"/>
    <n v="2"/>
    <x v="1"/>
    <x v="1287"/>
    <n v="5"/>
    <n v="3.19"/>
    <n v="33.56"/>
    <n v="27.18"/>
    <s v="Ken Heidel"/>
    <x v="2"/>
    <s v="United States"/>
    <x v="10"/>
    <x v="776"/>
    <x v="1"/>
    <s v="Storage"/>
    <x v="3"/>
  </r>
  <r>
    <n v="2353"/>
    <s v="Standard Class"/>
    <s v="CUST-542"/>
    <s v="PD-1242"/>
    <n v="7"/>
    <x v="1"/>
    <x v="1287"/>
    <n v="5"/>
    <n v="20.38"/>
    <n v="509.46"/>
    <n v="366.8"/>
    <s v="Ken Heidel"/>
    <x v="2"/>
    <s v="United States"/>
    <x v="10"/>
    <x v="773"/>
    <x v="1"/>
    <s v="Storage"/>
    <x v="3"/>
  </r>
  <r>
    <n v="2355"/>
    <s v="Standard Class"/>
    <s v="CUST-542"/>
    <s v="PD-1476"/>
    <n v="7"/>
    <x v="1"/>
    <x v="1287"/>
    <n v="5"/>
    <n v="46.8"/>
    <n v="1259.93"/>
    <n v="932.33"/>
    <s v="Ken Heidel"/>
    <x v="2"/>
    <s v="United States"/>
    <x v="10"/>
    <x v="723"/>
    <x v="0"/>
    <s v="Phones"/>
    <x v="3"/>
  </r>
  <r>
    <n v="2356"/>
    <s v="Standard Class"/>
    <s v="CUST-542"/>
    <s v="PD-735"/>
    <n v="4"/>
    <x v="1"/>
    <x v="1287"/>
    <n v="5"/>
    <n v="0.91"/>
    <n v="52.08"/>
    <n v="48.44"/>
    <s v="Ken Heidel"/>
    <x v="2"/>
    <s v="United States"/>
    <x v="10"/>
    <x v="804"/>
    <x v="1"/>
    <s v="Binders"/>
    <x v="3"/>
  </r>
  <r>
    <n v="3949"/>
    <s v="Second Class"/>
    <s v="CUST-542"/>
    <s v="PD-364"/>
    <n v="3"/>
    <x v="58"/>
    <x v="1205"/>
    <n v="2"/>
    <n v="0.71"/>
    <n v="12.144"/>
    <n v="10.013999999999999"/>
    <s v="Ken Heidel"/>
    <x v="2"/>
    <s v="United States"/>
    <x v="10"/>
    <x v="952"/>
    <x v="1"/>
    <s v="Binders"/>
    <x v="3"/>
  </r>
  <r>
    <n v="2354"/>
    <s v="Standard Class"/>
    <s v="CUST-542"/>
    <s v="PD-318"/>
    <n v="1"/>
    <x v="1"/>
    <x v="1287"/>
    <n v="5"/>
    <n v="1.43"/>
    <n v="4.62"/>
    <n v="3.19"/>
    <s v="Ken Heidel"/>
    <x v="2"/>
    <s v="United States"/>
    <x v="10"/>
    <x v="584"/>
    <x v="1"/>
    <s v="Paper"/>
    <x v="3"/>
  </r>
  <r>
    <n v="4503"/>
    <s v="Standard Class"/>
    <s v="CUST-542"/>
    <s v="PD-801"/>
    <n v="4"/>
    <x v="41"/>
    <x v="505"/>
    <n v="4"/>
    <n v="2.2400000000000002"/>
    <n v="51.136000000000003"/>
    <n v="42.176000000000002"/>
    <s v="Ken Heidel"/>
    <x v="2"/>
    <s v="United States"/>
    <x v="10"/>
    <x v="722"/>
    <x v="2"/>
    <s v="Furnishings"/>
    <x v="3"/>
  </r>
  <r>
    <n v="15306"/>
    <s v="Standard Class"/>
    <s v="CUST-542"/>
    <s v="PD-1086"/>
    <n v="1"/>
    <x v="10"/>
    <x v="221"/>
    <n v="2"/>
    <n v="8.56"/>
    <n v="28.545999999999999"/>
    <n v="19.986000000000001"/>
    <s v="Ken Heidel"/>
    <x v="2"/>
    <s v="United States"/>
    <x v="10"/>
    <x v="182"/>
    <x v="1"/>
    <s v="Appliances"/>
    <x v="3"/>
  </r>
  <r>
    <n v="8494"/>
    <s v="First Class"/>
    <s v="CUST-542"/>
    <s v="PD-1046"/>
    <n v="3"/>
    <x v="13"/>
    <x v="877"/>
    <n v="3"/>
    <n v="13.47"/>
    <n v="85.055999999999997"/>
    <n v="44.646000000000001"/>
    <s v="Ken Heidel"/>
    <x v="2"/>
    <s v="United States"/>
    <x v="10"/>
    <x v="50"/>
    <x v="1"/>
    <s v="Paper"/>
    <x v="3"/>
  </r>
  <r>
    <n v="8638"/>
    <s v="Second Class"/>
    <s v="CUST-542"/>
    <s v="PD-476"/>
    <n v="3"/>
    <x v="13"/>
    <x v="15"/>
    <n v="2"/>
    <n v="1.04"/>
    <n v="19.440000000000001"/>
    <n v="16.32"/>
    <s v="Ken Heidel"/>
    <x v="2"/>
    <s v="United States"/>
    <x v="10"/>
    <x v="1177"/>
    <x v="1"/>
    <s v="Paper"/>
    <x v="3"/>
  </r>
  <r>
    <n v="9100"/>
    <s v="Standard Class"/>
    <s v="CUST-542"/>
    <s v="PD-34"/>
    <n v="6"/>
    <x v="55"/>
    <x v="812"/>
    <n v="7"/>
    <n v="0.6"/>
    <n v="6.6719999999999997"/>
    <n v="3.0720000000000001"/>
    <s v="Ken Heidel"/>
    <x v="2"/>
    <s v="United States"/>
    <x v="10"/>
    <x v="449"/>
    <x v="1"/>
    <s v="Art"/>
    <x v="3"/>
  </r>
  <r>
    <n v="9298"/>
    <s v="Standard Class"/>
    <s v="CUST-542"/>
    <s v="PD-327"/>
    <n v="5"/>
    <x v="15"/>
    <x v="979"/>
    <n v="4"/>
    <n v="0.38"/>
    <n v="23.85"/>
    <n v="21.95"/>
    <s v="Ken Heidel"/>
    <x v="2"/>
    <s v="United States"/>
    <x v="10"/>
    <x v="817"/>
    <x v="1"/>
    <s v="Paper"/>
    <x v="3"/>
  </r>
  <r>
    <n v="1684"/>
    <s v="Standard Class"/>
    <s v="CUST-543"/>
    <s v="PD-1398"/>
    <n v="5"/>
    <x v="47"/>
    <x v="1482"/>
    <n v="5"/>
    <n v="40.32"/>
    <n v="629.95000000000005"/>
    <n v="428.35"/>
    <s v="Roland Schwarz"/>
    <x v="2"/>
    <s v="United States"/>
    <x v="16"/>
    <x v="1446"/>
    <x v="0"/>
    <s v="Phones"/>
    <x v="3"/>
  </r>
  <r>
    <n v="1685"/>
    <s v="Standard Class"/>
    <s v="CUST-543"/>
    <s v="PD-1092"/>
    <n v="3"/>
    <x v="47"/>
    <x v="1482"/>
    <n v="5"/>
    <n v="4.0999999999999996"/>
    <n v="122.97"/>
    <n v="110.67"/>
    <s v="Roland Schwarz"/>
    <x v="2"/>
    <s v="United States"/>
    <x v="16"/>
    <x v="27"/>
    <x v="1"/>
    <s v="Paper"/>
    <x v="3"/>
  </r>
  <r>
    <n v="1851"/>
    <s v="First Class"/>
    <s v="CUST-543"/>
    <s v="PD-1478"/>
    <n v="7"/>
    <x v="18"/>
    <x v="934"/>
    <n v="2"/>
    <n v="14.42"/>
    <n v="1261.33"/>
    <n v="1160.3900000000001"/>
    <s v="Roland Schwarz"/>
    <x v="2"/>
    <s v="United States"/>
    <x v="16"/>
    <x v="1348"/>
    <x v="1"/>
    <s v="Storage"/>
    <x v="3"/>
  </r>
  <r>
    <n v="3995"/>
    <s v="Standard Class"/>
    <s v="CUST-543"/>
    <s v="PD-189"/>
    <n v="2"/>
    <x v="50"/>
    <x v="1116"/>
    <n v="6"/>
    <n v="0.49"/>
    <n v="4.9279999999999999"/>
    <n v="3.948"/>
    <s v="Roland Schwarz"/>
    <x v="2"/>
    <s v="United States"/>
    <x v="16"/>
    <x v="209"/>
    <x v="2"/>
    <s v="Furnishings"/>
    <x v="3"/>
  </r>
  <r>
    <n v="3996"/>
    <s v="Standard Class"/>
    <s v="CUST-543"/>
    <s v="PD-257"/>
    <n v="3"/>
    <x v="50"/>
    <x v="1116"/>
    <n v="6"/>
    <n v="0.27"/>
    <n v="9.4320000000000004"/>
    <n v="8.6219999999999999"/>
    <s v="Roland Schwarz"/>
    <x v="2"/>
    <s v="United States"/>
    <x v="16"/>
    <x v="997"/>
    <x v="1"/>
    <s v="Labels"/>
    <x v="3"/>
  </r>
  <r>
    <n v="6759"/>
    <s v="Standard Class"/>
    <s v="CUST-543"/>
    <s v="PD-1393"/>
    <n v="2"/>
    <x v="32"/>
    <x v="703"/>
    <n v="5"/>
    <n v="67.760000000000005"/>
    <n v="246.38"/>
    <n v="110.86"/>
    <s v="Roland Schwarz"/>
    <x v="2"/>
    <s v="United States"/>
    <x v="16"/>
    <x v="1029"/>
    <x v="0"/>
    <s v="Phones"/>
    <x v="3"/>
  </r>
  <r>
    <n v="6760"/>
    <s v="Standard Class"/>
    <s v="CUST-543"/>
    <s v="PD-1263"/>
    <n v="3"/>
    <x v="32"/>
    <x v="703"/>
    <n v="5"/>
    <n v="16.8"/>
    <n v="239.97"/>
    <n v="189.57"/>
    <s v="Roland Schwarz"/>
    <x v="2"/>
    <s v="United States"/>
    <x v="16"/>
    <x v="338"/>
    <x v="0"/>
    <s v="Accessories"/>
    <x v="3"/>
  </r>
  <r>
    <n v="7026"/>
    <s v="Second Class"/>
    <s v="CUST-543"/>
    <s v="PD-927"/>
    <n v="2"/>
    <x v="15"/>
    <x v="762"/>
    <n v="2"/>
    <n v="12.34"/>
    <n v="47.46"/>
    <n v="22.78"/>
    <s v="Roland Schwarz"/>
    <x v="2"/>
    <s v="United States"/>
    <x v="16"/>
    <x v="1200"/>
    <x v="0"/>
    <s v="Phones"/>
    <x v="3"/>
  </r>
  <r>
    <n v="7027"/>
    <s v="Second Class"/>
    <s v="CUST-543"/>
    <s v="PD-1091"/>
    <n v="8"/>
    <x v="15"/>
    <x v="762"/>
    <n v="2"/>
    <n v="8.1999999999999993"/>
    <n v="327.84"/>
    <n v="262.24"/>
    <s v="Roland Schwarz"/>
    <x v="2"/>
    <s v="United States"/>
    <x v="16"/>
    <x v="181"/>
    <x v="1"/>
    <s v="Binders"/>
    <x v="3"/>
  </r>
  <r>
    <n v="7230"/>
    <s v="First Class"/>
    <s v="CUST-543"/>
    <s v="PD-1439"/>
    <n v="3"/>
    <x v="55"/>
    <x v="1050"/>
    <n v="2"/>
    <n v="25.3"/>
    <n v="357.16800000000001"/>
    <n v="281.26799999999997"/>
    <s v="Roland Schwarz"/>
    <x v="2"/>
    <s v="United States"/>
    <x v="16"/>
    <x v="468"/>
    <x v="2"/>
    <s v="Tables"/>
    <x v="3"/>
  </r>
  <r>
    <n v="9927"/>
    <s v="Same Day"/>
    <s v="CUST-543"/>
    <s v="PD-6"/>
    <n v="1"/>
    <x v="3"/>
    <x v="1194"/>
    <n v="0"/>
    <n v="0.13"/>
    <n v="0.16600000000000001"/>
    <n v="3.5999999999999997E-2"/>
    <s v="Roland Schwarz"/>
    <x v="2"/>
    <s v="United States"/>
    <x v="16"/>
    <x v="691"/>
    <x v="1"/>
    <s v="Binders"/>
    <x v="3"/>
  </r>
  <r>
    <n v="6758"/>
    <s v="Standard Class"/>
    <s v="CUST-543"/>
    <s v="PD-402"/>
    <n v="6"/>
    <x v="32"/>
    <x v="703"/>
    <n v="5"/>
    <n v="2.2400000000000002"/>
    <n v="32.04"/>
    <n v="18.600000000000001"/>
    <s v="Roland Schwarz"/>
    <x v="2"/>
    <s v="United States"/>
    <x v="16"/>
    <x v="1272"/>
    <x v="1"/>
    <s v="Binders"/>
    <x v="3"/>
  </r>
  <r>
    <n v="7231"/>
    <s v="First Class"/>
    <s v="CUST-543"/>
    <s v="PD-729"/>
    <n v="5"/>
    <x v="55"/>
    <x v="1050"/>
    <n v="2"/>
    <n v="6.14"/>
    <n v="63.95"/>
    <n v="33.25"/>
    <s v="Roland Schwarz"/>
    <x v="2"/>
    <s v="United States"/>
    <x v="16"/>
    <x v="25"/>
    <x v="1"/>
    <s v="Binders"/>
    <x v="3"/>
  </r>
  <r>
    <n v="1686"/>
    <s v="Second Class"/>
    <s v="CUST-544"/>
    <s v="PD-124"/>
    <n v="3"/>
    <x v="53"/>
    <x v="1185"/>
    <n v="4"/>
    <n v="0.45"/>
    <n v="7.53"/>
    <n v="6.18"/>
    <s v="Peter Fuller"/>
    <x v="0"/>
    <s v="United States"/>
    <x v="25"/>
    <x v="565"/>
    <x v="1"/>
    <s v="Paper"/>
    <x v="3"/>
  </r>
  <r>
    <n v="1687"/>
    <s v="Second Class"/>
    <s v="CUST-544"/>
    <s v="PD-138"/>
    <n v="2"/>
    <x v="53"/>
    <x v="1185"/>
    <n v="4"/>
    <n v="0.92"/>
    <n v="5.24"/>
    <n v="3.4"/>
    <s v="Peter Fuller"/>
    <x v="0"/>
    <s v="United States"/>
    <x v="25"/>
    <x v="830"/>
    <x v="1"/>
    <s v="Art"/>
    <x v="3"/>
  </r>
  <r>
    <n v="1688"/>
    <s v="Second Class"/>
    <s v="CUST-544"/>
    <s v="PD-717"/>
    <n v="2"/>
    <x v="53"/>
    <x v="1185"/>
    <n v="4"/>
    <n v="6.02"/>
    <n v="24.56"/>
    <n v="12.52"/>
    <s v="Peter Fuller"/>
    <x v="0"/>
    <s v="United States"/>
    <x v="25"/>
    <x v="1341"/>
    <x v="1"/>
    <s v="Paper"/>
    <x v="3"/>
  </r>
  <r>
    <n v="2377"/>
    <s v="Standard Class"/>
    <s v="CUST-544"/>
    <s v="PD-445"/>
    <n v="2"/>
    <x v="39"/>
    <x v="880"/>
    <n v="5"/>
    <n v="3.23"/>
    <n v="9.5679999999999996"/>
    <n v="3.1080000000000001"/>
    <s v="Peter Fuller"/>
    <x v="0"/>
    <s v="United States"/>
    <x v="25"/>
    <x v="210"/>
    <x v="1"/>
    <s v="Paper"/>
    <x v="3"/>
  </r>
  <r>
    <n v="2378"/>
    <s v="Standard Class"/>
    <s v="CUST-544"/>
    <s v="PD-1093"/>
    <n v="2"/>
    <x v="39"/>
    <x v="880"/>
    <n v="5"/>
    <n v="20.59"/>
    <n v="65.888000000000005"/>
    <n v="24.707999999999998"/>
    <s v="Peter Fuller"/>
    <x v="0"/>
    <s v="United States"/>
    <x v="25"/>
    <x v="236"/>
    <x v="1"/>
    <s v="Storage"/>
    <x v="3"/>
  </r>
  <r>
    <n v="2380"/>
    <s v="Standard Class"/>
    <s v="CUST-544"/>
    <s v="PD-361"/>
    <n v="4"/>
    <x v="39"/>
    <x v="880"/>
    <n v="5"/>
    <n v="0.75"/>
    <n v="16.096"/>
    <n v="13.096"/>
    <s v="Peter Fuller"/>
    <x v="0"/>
    <s v="United States"/>
    <x v="25"/>
    <x v="1194"/>
    <x v="2"/>
    <s v="Furnishings"/>
    <x v="3"/>
  </r>
  <r>
    <n v="2577"/>
    <s v="Standard Class"/>
    <s v="CUST-544"/>
    <s v="PD-182"/>
    <n v="5"/>
    <x v="1"/>
    <x v="1080"/>
    <n v="6"/>
    <n v="1.28"/>
    <n v="14.9"/>
    <n v="8.5"/>
    <s v="Peter Fuller"/>
    <x v="0"/>
    <s v="United States"/>
    <x v="25"/>
    <x v="1413"/>
    <x v="1"/>
    <s v="Storage"/>
    <x v="3"/>
  </r>
  <r>
    <n v="2578"/>
    <s v="Standard Class"/>
    <s v="CUST-544"/>
    <s v="PD-724"/>
    <n v="7"/>
    <x v="1"/>
    <x v="1080"/>
    <n v="6"/>
    <n v="2.5099999999999998"/>
    <n v="87.71"/>
    <n v="70.14"/>
    <s v="Peter Fuller"/>
    <x v="0"/>
    <s v="United States"/>
    <x v="25"/>
    <x v="517"/>
    <x v="1"/>
    <s v="Labels"/>
    <x v="3"/>
  </r>
  <r>
    <n v="2580"/>
    <s v="Standard Class"/>
    <s v="CUST-544"/>
    <s v="PD-925"/>
    <n v="4"/>
    <x v="1"/>
    <x v="1080"/>
    <n v="6"/>
    <n v="3.55"/>
    <n v="94.6"/>
    <n v="80.400000000000006"/>
    <s v="Peter Fuller"/>
    <x v="0"/>
    <s v="United States"/>
    <x v="25"/>
    <x v="501"/>
    <x v="1"/>
    <s v="Storage"/>
    <x v="3"/>
  </r>
  <r>
    <n v="2581"/>
    <s v="Standard Class"/>
    <s v="CUST-544"/>
    <s v="PD-1593"/>
    <n v="6"/>
    <x v="1"/>
    <x v="1080"/>
    <n v="6"/>
    <n v="132.15"/>
    <n v="2114.3519999999999"/>
    <n v="1321.452"/>
    <s v="Peter Fuller"/>
    <x v="0"/>
    <s v="United States"/>
    <x v="25"/>
    <x v="174"/>
    <x v="2"/>
    <s v="Bookcases"/>
    <x v="3"/>
  </r>
  <r>
    <n v="2582"/>
    <s v="Standard Class"/>
    <s v="CUST-544"/>
    <s v="PD-1584"/>
    <n v="5"/>
    <x v="1"/>
    <x v="1080"/>
    <n v="6"/>
    <n v="64.13"/>
    <n v="1603.12"/>
    <n v="1282.47"/>
    <s v="Peter Fuller"/>
    <x v="0"/>
    <s v="United States"/>
    <x v="25"/>
    <x v="1249"/>
    <x v="2"/>
    <s v="Bookcases"/>
    <x v="3"/>
  </r>
  <r>
    <n v="2584"/>
    <s v="Standard Class"/>
    <s v="CUST-544"/>
    <s v="PD-1538"/>
    <n v="2"/>
    <x v="1"/>
    <x v="1080"/>
    <n v="6"/>
    <n v="52.79"/>
    <n v="527.91999999999996"/>
    <n v="422.34"/>
    <s v="Peter Fuller"/>
    <x v="0"/>
    <s v="United States"/>
    <x v="25"/>
    <x v="660"/>
    <x v="0"/>
    <s v="Accessories"/>
    <x v="3"/>
  </r>
  <r>
    <n v="2585"/>
    <s v="Standard Class"/>
    <s v="CUST-544"/>
    <s v="PD-1108"/>
    <n v="2"/>
    <x v="1"/>
    <x v="1080"/>
    <n v="6"/>
    <n v="17.75"/>
    <n v="88.76"/>
    <n v="53.26"/>
    <s v="Peter Fuller"/>
    <x v="0"/>
    <s v="United States"/>
    <x v="25"/>
    <x v="83"/>
    <x v="1"/>
    <s v="Paper"/>
    <x v="3"/>
  </r>
  <r>
    <n v="2586"/>
    <s v="Standard Class"/>
    <s v="CUST-544"/>
    <s v="PD-748"/>
    <n v="4"/>
    <x v="1"/>
    <x v="1080"/>
    <n v="6"/>
    <n v="4.47"/>
    <n v="54.24"/>
    <n v="36.36"/>
    <s v="Peter Fuller"/>
    <x v="0"/>
    <s v="United States"/>
    <x v="25"/>
    <x v="1433"/>
    <x v="0"/>
    <s v="Phones"/>
    <x v="3"/>
  </r>
  <r>
    <n v="3831"/>
    <s v="Standard Class"/>
    <s v="CUST-544"/>
    <s v="PD-1552"/>
    <n v="8"/>
    <x v="49"/>
    <x v="1227"/>
    <n v="4"/>
    <n v="147.66"/>
    <n v="463.24799999999999"/>
    <n v="-718.03200000000004"/>
    <s v="Peter Fuller"/>
    <x v="0"/>
    <s v="United States"/>
    <x v="25"/>
    <x v="1323"/>
    <x v="1"/>
    <s v="Appliances"/>
    <x v="3"/>
  </r>
  <r>
    <n v="3832"/>
    <s v="Standard Class"/>
    <s v="CUST-544"/>
    <s v="PD-1215"/>
    <n v="6"/>
    <x v="49"/>
    <x v="1227"/>
    <n v="4"/>
    <n v="16.64"/>
    <n v="307.15199999999999"/>
    <n v="207.31200000000001"/>
    <s v="Peter Fuller"/>
    <x v="0"/>
    <s v="United States"/>
    <x v="25"/>
    <x v="585"/>
    <x v="0"/>
    <s v="Accessories"/>
    <x v="3"/>
  </r>
  <r>
    <n v="2379"/>
    <s v="Standard Class"/>
    <s v="CUST-544"/>
    <s v="PD-130"/>
    <n v="6"/>
    <x v="39"/>
    <x v="880"/>
    <n v="5"/>
    <n v="1.07"/>
    <n v="12.48"/>
    <n v="6.06"/>
    <s v="Peter Fuller"/>
    <x v="0"/>
    <s v="United States"/>
    <x v="25"/>
    <x v="296"/>
    <x v="1"/>
    <s v="Appliances"/>
    <x v="3"/>
  </r>
  <r>
    <n v="2579"/>
    <s v="Standard Class"/>
    <s v="CUST-544"/>
    <s v="PD-218"/>
    <n v="2"/>
    <x v="1"/>
    <x v="1080"/>
    <n v="6"/>
    <n v="0.21"/>
    <n v="6.1559999999999997"/>
    <n v="5.7359999999999998"/>
    <s v="Peter Fuller"/>
    <x v="0"/>
    <s v="United States"/>
    <x v="25"/>
    <x v="832"/>
    <x v="1"/>
    <s v="Art"/>
    <x v="3"/>
  </r>
  <r>
    <n v="2583"/>
    <s v="Standard Class"/>
    <s v="CUST-544"/>
    <s v="PD-324"/>
    <n v="3"/>
    <x v="1"/>
    <x v="1080"/>
    <n v="6"/>
    <n v="0.28000000000000003"/>
    <n v="14.1"/>
    <n v="13.26"/>
    <s v="Peter Fuller"/>
    <x v="0"/>
    <s v="United States"/>
    <x v="25"/>
    <x v="6"/>
    <x v="1"/>
    <s v="Paper"/>
    <x v="3"/>
  </r>
  <r>
    <n v="15202"/>
    <s v="Standard Class"/>
    <s v="CUST-544"/>
    <s v="PD-999"/>
    <n v="1"/>
    <x v="11"/>
    <x v="13"/>
    <n v="1"/>
    <n v="5.48"/>
    <n v="21.308"/>
    <n v="15.827999999999999"/>
    <s v="Peter Fuller"/>
    <x v="0"/>
    <s v="United States"/>
    <x v="25"/>
    <x v="89"/>
    <x v="1"/>
    <s v="Binders"/>
    <x v="3"/>
  </r>
  <r>
    <n v="15138"/>
    <s v="Standard Class"/>
    <s v="CUST-544"/>
    <s v="PD-1077"/>
    <n v="1"/>
    <x v="11"/>
    <x v="13"/>
    <n v="5"/>
    <n v="3.57"/>
    <n v="27.79"/>
    <n v="24.22"/>
    <s v="Peter Fuller"/>
    <x v="0"/>
    <s v="United States"/>
    <x v="25"/>
    <x v="204"/>
    <x v="1"/>
    <s v="Storage"/>
    <x v="3"/>
  </r>
  <r>
    <n v="15011"/>
    <s v="Standard Class"/>
    <s v="CUST-544"/>
    <s v="PD-1010"/>
    <n v="1"/>
    <x v="11"/>
    <x v="32"/>
    <n v="4"/>
    <n v="5.58"/>
    <n v="21.707000000000001"/>
    <n v="16.126999999999999"/>
    <s v="Peter Fuller"/>
    <x v="0"/>
    <s v="United States"/>
    <x v="25"/>
    <x v="208"/>
    <x v="1"/>
    <s v="Paper"/>
    <x v="3"/>
  </r>
  <r>
    <n v="1698"/>
    <s v="Standard Class"/>
    <s v="CUST-545"/>
    <s v="PD-166"/>
    <n v="2"/>
    <x v="53"/>
    <x v="1152"/>
    <n v="5"/>
    <n v="1.21"/>
    <n v="5.78"/>
    <n v="3.36"/>
    <s v="Steve Nguyen"/>
    <x v="1"/>
    <s v="United States"/>
    <x v="2"/>
    <x v="928"/>
    <x v="1"/>
    <s v="Labels"/>
    <x v="0"/>
  </r>
  <r>
    <n v="1699"/>
    <s v="Standard Class"/>
    <s v="CUST-545"/>
    <s v="PD-763"/>
    <n v="6"/>
    <x v="53"/>
    <x v="1152"/>
    <n v="5"/>
    <n v="1.44"/>
    <n v="86.34"/>
    <n v="77.7"/>
    <s v="Steve Nguyen"/>
    <x v="1"/>
    <s v="United States"/>
    <x v="2"/>
    <x v="1054"/>
    <x v="1"/>
    <s v="Art"/>
    <x v="0"/>
  </r>
  <r>
    <n v="2004"/>
    <s v="Standard Class"/>
    <s v="CUST-545"/>
    <s v="PD-1410"/>
    <n v="3"/>
    <x v="19"/>
    <x v="234"/>
    <n v="4"/>
    <n v="69.16"/>
    <n v="266.19959999999998"/>
    <n v="58.7196"/>
    <s v="Steve Nguyen"/>
    <x v="1"/>
    <s v="United States"/>
    <x v="2"/>
    <x v="1345"/>
    <x v="2"/>
    <s v="Bookcases"/>
    <x v="0"/>
  </r>
  <r>
    <n v="2005"/>
    <s v="Standard Class"/>
    <s v="CUST-545"/>
    <s v="PD-1329"/>
    <n v="3"/>
    <x v="19"/>
    <x v="234"/>
    <n v="4"/>
    <n v="46.45"/>
    <n v="212.05799999999999"/>
    <n v="72.707999999999998"/>
    <s v="Steve Nguyen"/>
    <x v="1"/>
    <s v="United States"/>
    <x v="2"/>
    <x v="572"/>
    <x v="2"/>
    <s v="Chairs"/>
    <x v="0"/>
  </r>
  <r>
    <n v="3413"/>
    <s v="Standard Class"/>
    <s v="CUST-545"/>
    <s v="PD-979"/>
    <n v="3"/>
    <x v="20"/>
    <x v="814"/>
    <n v="4"/>
    <n v="10.94"/>
    <n v="86.37"/>
    <n v="53.55"/>
    <s v="Steve Nguyen"/>
    <x v="1"/>
    <s v="United States"/>
    <x v="2"/>
    <x v="155"/>
    <x v="0"/>
    <s v="Accessories"/>
    <x v="0"/>
  </r>
  <r>
    <n v="2003"/>
    <s v="Standard Class"/>
    <s v="CUST-545"/>
    <s v="PD-429"/>
    <n v="9"/>
    <x v="19"/>
    <x v="234"/>
    <n v="4"/>
    <n v="1.22"/>
    <n v="41.975999999999999"/>
    <n v="30.995999999999999"/>
    <s v="Steve Nguyen"/>
    <x v="1"/>
    <s v="United States"/>
    <x v="2"/>
    <x v="1068"/>
    <x v="2"/>
    <s v="Furnishings"/>
    <x v="0"/>
  </r>
  <r>
    <n v="2006"/>
    <s v="Standard Class"/>
    <s v="CUST-545"/>
    <s v="PD-82"/>
    <n v="4"/>
    <x v="19"/>
    <x v="234"/>
    <n v="4"/>
    <n v="0.94"/>
    <n v="6.1120000000000001"/>
    <n v="2.3519999999999999"/>
    <s v="Steve Nguyen"/>
    <x v="1"/>
    <s v="United States"/>
    <x v="2"/>
    <x v="927"/>
    <x v="1"/>
    <s v="Binders"/>
    <x v="0"/>
  </r>
  <r>
    <n v="15040"/>
    <s v="Standard Class"/>
    <s v="CUST-545"/>
    <s v="PD-969"/>
    <n v="1"/>
    <x v="22"/>
    <x v="202"/>
    <n v="4"/>
    <n v="10.36"/>
    <n v="19.593"/>
    <n v="9.2330000000000005"/>
    <s v="Steve Nguyen"/>
    <x v="1"/>
    <s v="United States"/>
    <x v="2"/>
    <x v="179"/>
    <x v="0"/>
    <s v="Phones"/>
    <x v="0"/>
  </r>
  <r>
    <n v="4615"/>
    <s v="Standard Class"/>
    <s v="CUST-545"/>
    <s v="PD-945"/>
    <n v="4"/>
    <x v="2"/>
    <x v="1052"/>
    <n v="4"/>
    <n v="5.25"/>
    <n v="100"/>
    <n v="79"/>
    <s v="Steve Nguyen"/>
    <x v="1"/>
    <s v="United States"/>
    <x v="2"/>
    <x v="676"/>
    <x v="0"/>
    <s v="Accessories"/>
    <x v="0"/>
  </r>
  <r>
    <n v="4605"/>
    <s v="Standard Class"/>
    <s v="CUST-545"/>
    <s v="PD-937"/>
    <n v="2"/>
    <x v="9"/>
    <x v="395"/>
    <n v="4"/>
    <n v="3.42"/>
    <n v="39.072000000000003"/>
    <n v="32.231999999999999"/>
    <s v="Steve Nguyen"/>
    <x v="1"/>
    <s v="United States"/>
    <x v="2"/>
    <x v="1256"/>
    <x v="1"/>
    <s v="Labels"/>
    <x v="0"/>
  </r>
  <r>
    <n v="4392"/>
    <s v="Standard Class"/>
    <s v="CUST-545"/>
    <s v="PD-919"/>
    <n v="4"/>
    <x v="22"/>
    <x v="124"/>
    <n v="5"/>
    <n v="2.2999999999999998"/>
    <n v="91.96"/>
    <n v="82.76"/>
    <s v="Steve Nguyen"/>
    <x v="1"/>
    <s v="United States"/>
    <x v="2"/>
    <x v="995"/>
    <x v="1"/>
    <s v="Art"/>
    <x v="0"/>
  </r>
  <r>
    <n v="4391"/>
    <s v="Standard Class"/>
    <s v="CUST-545"/>
    <s v="PD-854"/>
    <n v="8"/>
    <x v="22"/>
    <x v="124"/>
    <n v="5"/>
    <n v="9.02"/>
    <n v="153.52000000000001"/>
    <n v="81.36"/>
    <s v="Steve Nguyen"/>
    <x v="1"/>
    <s v="United States"/>
    <x v="2"/>
    <x v="621"/>
    <x v="1"/>
    <s v="Binders"/>
    <x v="0"/>
  </r>
  <r>
    <n v="4606"/>
    <s v="Standard Class"/>
    <s v="CUST-545"/>
    <s v="PD-714"/>
    <n v="2"/>
    <x v="9"/>
    <x v="395"/>
    <n v="4"/>
    <n v="5.89"/>
    <n v="19.648"/>
    <n v="7.8680000000000003"/>
    <s v="Steve Nguyen"/>
    <x v="1"/>
    <s v="United States"/>
    <x v="2"/>
    <x v="583"/>
    <x v="1"/>
    <s v="Paper"/>
    <x v="0"/>
  </r>
  <r>
    <n v="4614"/>
    <s v="Standard Class"/>
    <s v="CUST-545"/>
    <s v="PD-328"/>
    <n v="5"/>
    <x v="2"/>
    <x v="1052"/>
    <n v="4"/>
    <n v="0.67"/>
    <n v="23.9"/>
    <n v="20.55"/>
    <s v="Steve Nguyen"/>
    <x v="1"/>
    <s v="United States"/>
    <x v="2"/>
    <x v="895"/>
    <x v="1"/>
    <s v="Paper"/>
    <x v="0"/>
  </r>
  <r>
    <n v="4604"/>
    <s v="Standard Class"/>
    <s v="CUST-545"/>
    <s v="PD-261"/>
    <n v="2"/>
    <x v="9"/>
    <x v="395"/>
    <n v="4"/>
    <n v="1.07"/>
    <n v="6.3680000000000003"/>
    <n v="4.2279999999999998"/>
    <s v="Steve Nguyen"/>
    <x v="1"/>
    <s v="United States"/>
    <x v="2"/>
    <x v="579"/>
    <x v="1"/>
    <s v="Art"/>
    <x v="0"/>
  </r>
  <r>
    <n v="4393"/>
    <s v="Standard Class"/>
    <s v="CUST-545"/>
    <s v="PD-150"/>
    <n v="3"/>
    <x v="22"/>
    <x v="124"/>
    <n v="5"/>
    <n v="0.7"/>
    <n v="8.34"/>
    <n v="6.24"/>
    <s v="Steve Nguyen"/>
    <x v="1"/>
    <s v="United States"/>
    <x v="2"/>
    <x v="757"/>
    <x v="1"/>
    <s v="Art"/>
    <x v="0"/>
  </r>
  <r>
    <n v="4607"/>
    <s v="Standard Class"/>
    <s v="CUST-545"/>
    <s v="PD-1130"/>
    <n v="6"/>
    <x v="9"/>
    <x v="395"/>
    <n v="4"/>
    <n v="19.440000000000001"/>
    <n v="204.078"/>
    <n v="87.438000000000002"/>
    <s v="Steve Nguyen"/>
    <x v="1"/>
    <s v="United States"/>
    <x v="2"/>
    <x v="486"/>
    <x v="2"/>
    <s v="Chairs"/>
    <x v="0"/>
  </r>
  <r>
    <n v="4613"/>
    <s v="Standard Class"/>
    <s v="CUST-545"/>
    <s v="PD-1075"/>
    <n v="6"/>
    <x v="2"/>
    <x v="1052"/>
    <n v="4"/>
    <n v="6.32"/>
    <n v="236.88"/>
    <n v="198.96"/>
    <s v="Steve Nguyen"/>
    <x v="1"/>
    <s v="United States"/>
    <x v="2"/>
    <x v="162"/>
    <x v="1"/>
    <s v="Appliances"/>
    <x v="0"/>
  </r>
  <r>
    <n v="15034"/>
    <s v="Standard Class"/>
    <s v="CUST-545"/>
    <s v="PD-1043"/>
    <n v="1"/>
    <x v="22"/>
    <x v="271"/>
    <n v="2"/>
    <n v="18.309999999999999"/>
    <n v="24.646999999999998"/>
    <n v="6.3369999999999997"/>
    <s v="Steve Nguyen"/>
    <x v="1"/>
    <s v="United States"/>
    <x v="2"/>
    <x v="288"/>
    <x v="1"/>
    <s v="Appliances"/>
    <x v="0"/>
  </r>
  <r>
    <n v="8307"/>
    <s v="Standard Class"/>
    <s v="CUST-545"/>
    <s v="PD-951"/>
    <n v="14"/>
    <x v="55"/>
    <x v="302"/>
    <n v="4"/>
    <n v="13.77"/>
    <n v="254.60400000000001"/>
    <n v="61.823999999999998"/>
    <s v="Steve Nguyen"/>
    <x v="1"/>
    <s v="United States"/>
    <x v="2"/>
    <x v="93"/>
    <x v="2"/>
    <s v="Chairs"/>
    <x v="0"/>
  </r>
  <r>
    <n v="1708"/>
    <s v="Same Day"/>
    <s v="CUST-546"/>
    <s v="PD-552"/>
    <n v="2"/>
    <x v="43"/>
    <x v="216"/>
    <n v="0"/>
    <n v="3.13"/>
    <n v="15.28"/>
    <n v="9.02"/>
    <s v="Tanja Norvell"/>
    <x v="1"/>
    <s v="United States"/>
    <x v="2"/>
    <x v="197"/>
    <x v="1"/>
    <s v="Envelopes"/>
    <x v="0"/>
  </r>
  <r>
    <n v="1707"/>
    <s v="Same Day"/>
    <s v="CUST-546"/>
    <s v="PD-1085"/>
    <n v="3"/>
    <x v="43"/>
    <x v="216"/>
    <n v="0"/>
    <n v="3.67"/>
    <n v="97.872"/>
    <n v="86.861999999999995"/>
    <s v="Tanja Norvell"/>
    <x v="1"/>
    <s v="United States"/>
    <x v="2"/>
    <x v="94"/>
    <x v="2"/>
    <s v="Chairs"/>
    <x v="0"/>
  </r>
  <r>
    <n v="3944"/>
    <s v="Standard Class"/>
    <s v="CUST-546"/>
    <s v="PD-1215"/>
    <n v="7"/>
    <x v="1"/>
    <x v="1058"/>
    <n v="4"/>
    <n v="16.64"/>
    <n v="447.93"/>
    <n v="331.45"/>
    <s v="Tanja Norvell"/>
    <x v="1"/>
    <s v="United States"/>
    <x v="2"/>
    <x v="585"/>
    <x v="0"/>
    <s v="Accessories"/>
    <x v="0"/>
  </r>
  <r>
    <n v="4153"/>
    <s v="Standard Class"/>
    <s v="CUST-546"/>
    <s v="PD-783"/>
    <n v="5"/>
    <x v="10"/>
    <x v="1073"/>
    <n v="7"/>
    <n v="7.6"/>
    <n v="22.785"/>
    <n v="-15.215"/>
    <s v="Tanja Norvell"/>
    <x v="1"/>
    <s v="United States"/>
    <x v="2"/>
    <x v="903"/>
    <x v="1"/>
    <s v="Binders"/>
    <x v="0"/>
  </r>
  <r>
    <n v="4151"/>
    <s v="Standard Class"/>
    <s v="CUST-546"/>
    <s v="PD-432"/>
    <n v="5"/>
    <x v="10"/>
    <x v="1073"/>
    <n v="7"/>
    <n v="2.5299999999999998"/>
    <n v="23.56"/>
    <n v="10.91"/>
    <s v="Tanja Norvell"/>
    <x v="1"/>
    <s v="United States"/>
    <x v="2"/>
    <x v="1141"/>
    <x v="2"/>
    <s v="Furnishings"/>
    <x v="0"/>
  </r>
  <r>
    <n v="5161"/>
    <s v="Standard Class"/>
    <s v="CUST-546"/>
    <s v="PD-184"/>
    <n v="7"/>
    <x v="31"/>
    <x v="1267"/>
    <n v="7"/>
    <n v="1.21"/>
    <n v="21.21"/>
    <n v="12.74"/>
    <s v="Tanja Norvell"/>
    <x v="1"/>
    <s v="United States"/>
    <x v="2"/>
    <x v="669"/>
    <x v="0"/>
    <s v="Accessories"/>
    <x v="0"/>
  </r>
  <r>
    <n v="5849"/>
    <s v="Standard Class"/>
    <s v="CUST-546"/>
    <s v="PD-1550"/>
    <n v="1"/>
    <x v="22"/>
    <x v="958"/>
    <n v="5"/>
    <n v="148.93"/>
    <n v="229.12"/>
    <n v="80.19"/>
    <s v="Tanja Norvell"/>
    <x v="1"/>
    <s v="United States"/>
    <x v="2"/>
    <x v="767"/>
    <x v="0"/>
    <s v="Phones"/>
    <x v="0"/>
  </r>
  <r>
    <n v="5868"/>
    <s v="Standard Class"/>
    <s v="CUST-546"/>
    <s v="PD-1475"/>
    <n v="3"/>
    <x v="2"/>
    <x v="1052"/>
    <n v="5"/>
    <n v="63"/>
    <n v="431.976"/>
    <n v="242.976"/>
    <s v="Tanja Norvell"/>
    <x v="1"/>
    <s v="United States"/>
    <x v="2"/>
    <x v="677"/>
    <x v="0"/>
    <s v="Accessories"/>
    <x v="0"/>
  </r>
  <r>
    <n v="4154"/>
    <s v="Standard Class"/>
    <s v="CUST-546"/>
    <s v="PD-1301"/>
    <n v="2"/>
    <x v="10"/>
    <x v="1073"/>
    <n v="7"/>
    <n v="45.42"/>
    <n v="148.304"/>
    <n v="57.463999999999999"/>
    <s v="Tanja Norvell"/>
    <x v="1"/>
    <s v="United States"/>
    <x v="2"/>
    <x v="1023"/>
    <x v="1"/>
    <s v="Supplies"/>
    <x v="0"/>
  </r>
  <r>
    <n v="4155"/>
    <s v="Standard Class"/>
    <s v="CUST-546"/>
    <s v="PD-1135"/>
    <n v="2"/>
    <x v="10"/>
    <x v="1073"/>
    <n v="7"/>
    <n v="19.079999999999998"/>
    <n v="78.272000000000006"/>
    <n v="40.112000000000002"/>
    <s v="Tanja Norvell"/>
    <x v="1"/>
    <s v="United States"/>
    <x v="2"/>
    <x v="1084"/>
    <x v="1"/>
    <s v="Appliances"/>
    <x v="0"/>
  </r>
  <r>
    <n v="9900"/>
    <s v="Standard Class"/>
    <s v="CUST-546"/>
    <s v="PD-889"/>
    <n v="5"/>
    <x v="55"/>
    <x v="812"/>
    <n v="5"/>
    <n v="3.98"/>
    <n v="104.75"/>
    <n v="84.85"/>
    <s v="Tanja Norvell"/>
    <x v="1"/>
    <s v="United States"/>
    <x v="2"/>
    <x v="999"/>
    <x v="0"/>
    <s v="Accessories"/>
    <x v="0"/>
  </r>
  <r>
    <n v="1716"/>
    <s v="First Class"/>
    <s v="CUST-547"/>
    <s v="PD-1188"/>
    <n v="1"/>
    <x v="0"/>
    <x v="1182"/>
    <n v="2"/>
    <n v="2.84"/>
    <n v="51.101999999999997"/>
    <n v="48.262"/>
    <s v="Michelle Huthwaite"/>
    <x v="0"/>
    <s v="United States"/>
    <x v="3"/>
    <x v="72"/>
    <x v="2"/>
    <s v="Chairs"/>
    <x v="1"/>
  </r>
  <r>
    <n v="2293"/>
    <s v="Second Class"/>
    <s v="CUST-547"/>
    <s v="PD-241"/>
    <n v="2"/>
    <x v="50"/>
    <x v="1488"/>
    <n v="2"/>
    <n v="0.26"/>
    <n v="7.54"/>
    <n v="7.02"/>
    <s v="Michelle Huthwaite"/>
    <x v="0"/>
    <s v="United States"/>
    <x v="3"/>
    <x v="1293"/>
    <x v="1"/>
    <s v="Fasteners"/>
    <x v="1"/>
  </r>
  <r>
    <n v="2294"/>
    <s v="Second Class"/>
    <s v="CUST-547"/>
    <s v="PD-500"/>
    <n v="2"/>
    <x v="50"/>
    <x v="1488"/>
    <n v="2"/>
    <n v="2.33"/>
    <n v="12.96"/>
    <n v="8.3000000000000007"/>
    <s v="Michelle Huthwaite"/>
    <x v="0"/>
    <s v="United States"/>
    <x v="3"/>
    <x v="268"/>
    <x v="1"/>
    <s v="Paper"/>
    <x v="1"/>
  </r>
  <r>
    <n v="2295"/>
    <s v="Second Class"/>
    <s v="CUST-547"/>
    <s v="PD-1584"/>
    <n v="5"/>
    <x v="50"/>
    <x v="1488"/>
    <n v="2"/>
    <n v="64.13"/>
    <n v="2003.9"/>
    <n v="1683.25"/>
    <s v="Michelle Huthwaite"/>
    <x v="0"/>
    <s v="United States"/>
    <x v="3"/>
    <x v="1249"/>
    <x v="2"/>
    <s v="Bookcases"/>
    <x v="1"/>
  </r>
  <r>
    <n v="2296"/>
    <s v="Second Class"/>
    <s v="CUST-547"/>
    <s v="PD-1548"/>
    <n v="2"/>
    <x v="50"/>
    <x v="1488"/>
    <n v="2"/>
    <n v="39.31"/>
    <n v="449.24799999999999"/>
    <n v="370.62799999999999"/>
    <s v="Michelle Huthwaite"/>
    <x v="0"/>
    <s v="United States"/>
    <x v="3"/>
    <x v="1232"/>
    <x v="2"/>
    <s v="Chairs"/>
    <x v="1"/>
  </r>
  <r>
    <n v="15169"/>
    <s v="Standard Class"/>
    <s v="CUST-547"/>
    <s v="PD-1035"/>
    <n v="1"/>
    <x v="10"/>
    <x v="111"/>
    <n v="3"/>
    <n v="15"/>
    <n v="20.3"/>
    <n v="5.3"/>
    <s v="Michelle Huthwaite"/>
    <x v="0"/>
    <s v="United States"/>
    <x v="3"/>
    <x v="99"/>
    <x v="4"/>
    <s v="Trackers"/>
    <x v="1"/>
  </r>
  <r>
    <n v="15199"/>
    <s v="Standard Class"/>
    <s v="CUST-547"/>
    <s v="PD-1016"/>
    <n v="1"/>
    <x v="11"/>
    <x v="29"/>
    <n v="6"/>
    <n v="649"/>
    <n v="699.3"/>
    <n v="50.3"/>
    <s v="Michelle Huthwaite"/>
    <x v="0"/>
    <s v="United States"/>
    <x v="3"/>
    <x v="189"/>
    <x v="3"/>
    <s v="Tablets"/>
    <x v="1"/>
  </r>
  <r>
    <n v="8150"/>
    <s v="First Class"/>
    <s v="CUST-547"/>
    <s v="PD-177"/>
    <n v="3"/>
    <x v="55"/>
    <x v="1047"/>
    <n v="1"/>
    <n v="1.27"/>
    <n v="8.85"/>
    <n v="5.04"/>
    <s v="Michelle Huthwaite"/>
    <x v="0"/>
    <s v="United States"/>
    <x v="3"/>
    <x v="279"/>
    <x v="1"/>
    <s v="Labels"/>
    <x v="1"/>
  </r>
  <r>
    <n v="8151"/>
    <s v="First Class"/>
    <s v="CUST-547"/>
    <s v="PD-1518"/>
    <n v="4"/>
    <x v="55"/>
    <x v="1047"/>
    <n v="1"/>
    <n v="88.01"/>
    <n v="902.72"/>
    <n v="550.67999999999995"/>
    <s v="Michelle Huthwaite"/>
    <x v="0"/>
    <s v="United States"/>
    <x v="3"/>
    <x v="467"/>
    <x v="2"/>
    <s v="Tables"/>
    <x v="1"/>
  </r>
  <r>
    <n v="8811"/>
    <s v="Standard Class"/>
    <s v="CUST-547"/>
    <s v="PD-119"/>
    <n v="3"/>
    <x v="14"/>
    <x v="849"/>
    <n v="5"/>
    <n v="1.03"/>
    <n v="1.4279999999999999"/>
    <n v="-1.6619999999999999"/>
    <s v="Michelle Huthwaite"/>
    <x v="0"/>
    <s v="United States"/>
    <x v="3"/>
    <x v="1380"/>
    <x v="1"/>
    <s v="Binders"/>
    <x v="1"/>
  </r>
  <r>
    <n v="8152"/>
    <s v="First Class"/>
    <s v="CUST-547"/>
    <s v="PD-116"/>
    <n v="4"/>
    <x v="55"/>
    <x v="1047"/>
    <n v="1"/>
    <n v="1.1599999999999999"/>
    <n v="9.44"/>
    <n v="4.8"/>
    <s v="Michelle Huthwaite"/>
    <x v="0"/>
    <s v="United States"/>
    <x v="3"/>
    <x v="14"/>
    <x v="1"/>
    <s v="Envelopes"/>
    <x v="1"/>
  </r>
  <r>
    <n v="1727"/>
    <s v="Standard Class"/>
    <s v="CUST-548"/>
    <s v="PD-987"/>
    <n v="5"/>
    <x v="18"/>
    <x v="720"/>
    <n v="5"/>
    <n v="13.18"/>
    <n v="119.8"/>
    <n v="53.9"/>
    <s v="Katherine Nockton"/>
    <x v="2"/>
    <s v="United States"/>
    <x v="1"/>
    <x v="113"/>
    <x v="0"/>
    <s v="Accessories"/>
    <x v="1"/>
  </r>
  <r>
    <n v="2704"/>
    <s v="Standard Class"/>
    <s v="CUST-548"/>
    <s v="PD-289"/>
    <n v="2"/>
    <x v="8"/>
    <x v="299"/>
    <n v="4"/>
    <n v="1.8"/>
    <n v="2.5680000000000001"/>
    <n v="-1.032"/>
    <s v="Katherine Nockton"/>
    <x v="2"/>
    <s v="United States"/>
    <x v="1"/>
    <x v="1043"/>
    <x v="1"/>
    <s v="Binders"/>
    <x v="1"/>
  </r>
  <r>
    <n v="2705"/>
    <s v="Standard Class"/>
    <s v="CUST-548"/>
    <s v="PD-1493"/>
    <n v="3"/>
    <x v="8"/>
    <x v="299"/>
    <n v="4"/>
    <n v="85.78"/>
    <n v="418.92899999999997"/>
    <n v="161.589"/>
    <s v="Katherine Nockton"/>
    <x v="2"/>
    <s v="United States"/>
    <x v="1"/>
    <x v="425"/>
    <x v="2"/>
    <s v="Chairs"/>
    <x v="1"/>
  </r>
  <r>
    <n v="2706"/>
    <s v="Standard Class"/>
    <s v="CUST-548"/>
    <s v="PD-1022"/>
    <n v="1"/>
    <x v="8"/>
    <x v="299"/>
    <n v="4"/>
    <n v="55"/>
    <n v="79.2"/>
    <n v="24.2"/>
    <s v="Katherine Nockton"/>
    <x v="2"/>
    <s v="United States"/>
    <x v="1"/>
    <x v="188"/>
    <x v="3"/>
    <s v="Smart Speakers"/>
    <x v="1"/>
  </r>
  <r>
    <n v="3854"/>
    <s v="Standard Class"/>
    <s v="CUST-548"/>
    <s v="PD-1226"/>
    <n v="7"/>
    <x v="56"/>
    <x v="555"/>
    <n v="4"/>
    <n v="3.33"/>
    <n v="279.678"/>
    <n v="256.36799999999999"/>
    <s v="Katherine Nockton"/>
    <x v="2"/>
    <s v="United States"/>
    <x v="1"/>
    <x v="1337"/>
    <x v="0"/>
    <s v="Phones"/>
    <x v="1"/>
  </r>
  <r>
    <n v="3855"/>
    <s v="Standard Class"/>
    <s v="CUST-548"/>
    <s v="PD-730"/>
    <n v="1"/>
    <x v="56"/>
    <x v="555"/>
    <n v="4"/>
    <n v="4.25"/>
    <n v="10.311999999999999"/>
    <n v="6.0620000000000003"/>
    <s v="Katherine Nockton"/>
    <x v="2"/>
    <s v="United States"/>
    <x v="1"/>
    <x v="308"/>
    <x v="0"/>
    <s v="Accessories"/>
    <x v="1"/>
  </r>
  <r>
    <n v="3856"/>
    <s v="Standard Class"/>
    <s v="CUST-548"/>
    <s v="PD-8"/>
    <n v="3"/>
    <x v="56"/>
    <x v="555"/>
    <n v="4"/>
    <n v="0.14000000000000001"/>
    <n v="0.76500000000000001"/>
    <n v="0.34499999999999997"/>
    <s v="Katherine Nockton"/>
    <x v="2"/>
    <s v="United States"/>
    <x v="1"/>
    <x v="799"/>
    <x v="1"/>
    <s v="Binders"/>
    <x v="1"/>
  </r>
  <r>
    <n v="4092"/>
    <s v="First Class"/>
    <s v="CUST-548"/>
    <s v="PD-1384"/>
    <n v="3"/>
    <x v="36"/>
    <x v="1374"/>
    <n v="2"/>
    <n v="61.56"/>
    <n v="289.70400000000001"/>
    <n v="105.024"/>
    <s v="Katherine Nockton"/>
    <x v="2"/>
    <s v="United States"/>
    <x v="1"/>
    <x v="1195"/>
    <x v="2"/>
    <s v="Chairs"/>
    <x v="1"/>
  </r>
  <r>
    <n v="4093"/>
    <s v="First Class"/>
    <s v="CUST-548"/>
    <s v="PD-652"/>
    <n v="3"/>
    <x v="36"/>
    <x v="1374"/>
    <n v="2"/>
    <n v="3.83"/>
    <n v="31.05"/>
    <n v="19.559999999999999"/>
    <s v="Katherine Nockton"/>
    <x v="2"/>
    <s v="United States"/>
    <x v="1"/>
    <x v="954"/>
    <x v="1"/>
    <s v="Labels"/>
    <x v="1"/>
  </r>
  <r>
    <n v="15149"/>
    <s v="Standard Class"/>
    <s v="CUST-548"/>
    <s v="PD-1046"/>
    <n v="1"/>
    <x v="22"/>
    <x v="142"/>
    <n v="7"/>
    <n v="13.47"/>
    <n v="24.808"/>
    <n v="11.337999999999999"/>
    <s v="Katherine Nockton"/>
    <x v="2"/>
    <s v="United States"/>
    <x v="1"/>
    <x v="50"/>
    <x v="1"/>
    <s v="Paper"/>
    <x v="1"/>
  </r>
  <r>
    <n v="15018"/>
    <s v="Standard Class"/>
    <s v="CUST-548"/>
    <s v="PD-1012"/>
    <n v="1"/>
    <x v="22"/>
    <x v="124"/>
    <n v="4"/>
    <n v="4.9800000000000004"/>
    <n v="21.805"/>
    <n v="16.824999999999999"/>
    <s v="Katherine Nockton"/>
    <x v="2"/>
    <s v="United States"/>
    <x v="1"/>
    <x v="207"/>
    <x v="1"/>
    <s v="Storage"/>
    <x v="1"/>
  </r>
  <r>
    <n v="7887"/>
    <s v="First Class"/>
    <s v="CUST-548"/>
    <s v="PD-872"/>
    <n v="3"/>
    <x v="42"/>
    <x v="1229"/>
    <n v="2"/>
    <n v="8.6"/>
    <n v="47.975999999999999"/>
    <n v="22.175999999999998"/>
    <s v="Katherine Nockton"/>
    <x v="2"/>
    <s v="United States"/>
    <x v="1"/>
    <x v="1090"/>
    <x v="0"/>
    <s v="Accessories"/>
    <x v="1"/>
  </r>
  <r>
    <n v="7888"/>
    <s v="First Class"/>
    <s v="CUST-548"/>
    <s v="PD-489"/>
    <n v="4"/>
    <x v="42"/>
    <x v="1229"/>
    <n v="2"/>
    <n v="0.45"/>
    <n v="20.736000000000001"/>
    <n v="18.936"/>
    <s v="Katherine Nockton"/>
    <x v="2"/>
    <s v="United States"/>
    <x v="1"/>
    <x v="641"/>
    <x v="1"/>
    <s v="Paper"/>
    <x v="1"/>
  </r>
  <r>
    <n v="8332"/>
    <s v="Standard Class"/>
    <s v="CUST-548"/>
    <s v="PD-167"/>
    <n v="3"/>
    <x v="52"/>
    <x v="1357"/>
    <n v="4"/>
    <n v="1.59"/>
    <n v="8.67"/>
    <n v="3.9"/>
    <s v="Katherine Nockton"/>
    <x v="2"/>
    <s v="United States"/>
    <x v="1"/>
    <x v="139"/>
    <x v="1"/>
    <s v="Labels"/>
    <x v="1"/>
  </r>
  <r>
    <n v="8529"/>
    <s v="Standard Class"/>
    <s v="CUST-548"/>
    <s v="PD-1102"/>
    <n v="3"/>
    <x v="45"/>
    <x v="1233"/>
    <n v="7"/>
    <n v="6.87"/>
    <n v="128.85"/>
    <n v="108.24"/>
    <s v="Katherine Nockton"/>
    <x v="2"/>
    <s v="United States"/>
    <x v="1"/>
    <x v="1448"/>
    <x v="0"/>
    <s v="Phones"/>
    <x v="1"/>
  </r>
  <r>
    <n v="9667"/>
    <s v="Standard Class"/>
    <s v="CUST-548"/>
    <s v="PD-1560"/>
    <n v="2"/>
    <x v="23"/>
    <x v="738"/>
    <n v="6"/>
    <n v="92.99"/>
    <n v="384.76799999999997"/>
    <n v="198.78800000000001"/>
    <s v="Katherine Nockton"/>
    <x v="2"/>
    <s v="United States"/>
    <x v="1"/>
    <x v="1432"/>
    <x v="2"/>
    <s v="Tables"/>
    <x v="1"/>
  </r>
  <r>
    <n v="9668"/>
    <s v="Standard Class"/>
    <s v="CUST-548"/>
    <s v="PD-738"/>
    <n v="6"/>
    <x v="23"/>
    <x v="738"/>
    <n v="6"/>
    <n v="2.36"/>
    <n v="78.66"/>
    <n v="64.5"/>
    <s v="Katherine Nockton"/>
    <x v="2"/>
    <s v="United States"/>
    <x v="1"/>
    <x v="1464"/>
    <x v="0"/>
    <s v="Machines"/>
    <x v="1"/>
  </r>
  <r>
    <n v="9669"/>
    <s v="Standard Class"/>
    <s v="CUST-548"/>
    <s v="PD-603"/>
    <n v="4"/>
    <x v="23"/>
    <x v="738"/>
    <n v="6"/>
    <n v="4.26"/>
    <n v="36.28"/>
    <n v="19.239999999999998"/>
    <s v="Katherine Nockton"/>
    <x v="2"/>
    <s v="United States"/>
    <x v="1"/>
    <x v="1212"/>
    <x v="1"/>
    <s v="Paper"/>
    <x v="1"/>
  </r>
  <r>
    <n v="9935"/>
    <s v="Second Class"/>
    <s v="CUST-548"/>
    <s v="PD-1296"/>
    <n v="3"/>
    <x v="15"/>
    <x v="624"/>
    <n v="2"/>
    <n v="35.49"/>
    <n v="272.97000000000003"/>
    <n v="166.5"/>
    <s v="Katherine Nockton"/>
    <x v="2"/>
    <s v="United States"/>
    <x v="1"/>
    <x v="503"/>
    <x v="2"/>
    <s v="Chairs"/>
    <x v="1"/>
  </r>
  <r>
    <n v="1758"/>
    <s v="First Class"/>
    <s v="CUST-549"/>
    <s v="PD-1223"/>
    <n v="3"/>
    <x v="17"/>
    <x v="392"/>
    <n v="3"/>
    <n v="6.56"/>
    <n v="157.416"/>
    <n v="137.73599999999999"/>
    <s v="Sam Zeldin"/>
    <x v="1"/>
    <s v="United States"/>
    <x v="3"/>
    <x v="1211"/>
    <x v="0"/>
    <s v="Phones"/>
    <x v="1"/>
  </r>
  <r>
    <n v="1761"/>
    <s v="First Class"/>
    <s v="CUST-549"/>
    <s v="PD-692"/>
    <n v="4"/>
    <x v="17"/>
    <x v="392"/>
    <n v="3"/>
    <n v="3.85"/>
    <n v="37.344000000000001"/>
    <n v="21.943999999999999"/>
    <s v="Sam Zeldin"/>
    <x v="1"/>
    <s v="United States"/>
    <x v="3"/>
    <x v="1135"/>
    <x v="0"/>
    <s v="Accessories"/>
    <x v="1"/>
  </r>
  <r>
    <n v="1738"/>
    <s v="Standard Class"/>
    <s v="CUST-549"/>
    <s v="PD-735"/>
    <n v="4"/>
    <x v="6"/>
    <x v="719"/>
    <n v="6"/>
    <n v="0.91"/>
    <n v="41.664000000000001"/>
    <n v="38.024000000000001"/>
    <s v="Sam Zeldin"/>
    <x v="1"/>
    <s v="United States"/>
    <x v="3"/>
    <x v="804"/>
    <x v="1"/>
    <s v="Binders"/>
    <x v="1"/>
  </r>
  <r>
    <n v="1759"/>
    <s v="First Class"/>
    <s v="CUST-549"/>
    <s v="PD-98"/>
    <n v="2"/>
    <x v="17"/>
    <x v="392"/>
    <n v="3"/>
    <n v="0.44"/>
    <n v="0.876"/>
    <n v="-4.0000000000000001E-3"/>
    <s v="Sam Zeldin"/>
    <x v="1"/>
    <s v="United States"/>
    <x v="3"/>
    <x v="328"/>
    <x v="1"/>
    <s v="Binders"/>
    <x v="1"/>
  </r>
  <r>
    <n v="1760"/>
    <s v="First Class"/>
    <s v="CUST-549"/>
    <s v="PD-1495"/>
    <n v="1"/>
    <x v="17"/>
    <x v="392"/>
    <n v="3"/>
    <n v="18.07"/>
    <n v="140.56"/>
    <n v="122.49"/>
    <s v="Sam Zeldin"/>
    <x v="1"/>
    <s v="United States"/>
    <x v="3"/>
    <x v="746"/>
    <x v="2"/>
    <s v="Tables"/>
    <x v="1"/>
  </r>
  <r>
    <n v="2847"/>
    <s v="Second Class"/>
    <s v="CUST-549"/>
    <s v="PD-986"/>
    <n v="2"/>
    <x v="19"/>
    <x v="937"/>
    <n v="5"/>
    <n v="4.1900000000000004"/>
    <n v="47.92"/>
    <n v="39.54"/>
    <s v="Sam Zeldin"/>
    <x v="1"/>
    <s v="United States"/>
    <x v="3"/>
    <x v="294"/>
    <x v="1"/>
    <s v="Art"/>
    <x v="1"/>
  </r>
  <r>
    <n v="2848"/>
    <s v="Second Class"/>
    <s v="CUST-549"/>
    <s v="PD-1317"/>
    <n v="8"/>
    <x v="19"/>
    <x v="937"/>
    <n v="5"/>
    <n v="51.79"/>
    <n v="637.44000000000005"/>
    <n v="223.12"/>
    <s v="Sam Zeldin"/>
    <x v="1"/>
    <s v="United States"/>
    <x v="3"/>
    <x v="1426"/>
    <x v="0"/>
    <s v="Accessories"/>
    <x v="1"/>
  </r>
  <r>
    <n v="2849"/>
    <s v="Second Class"/>
    <s v="CUST-549"/>
    <s v="PD-1037"/>
    <n v="3"/>
    <x v="19"/>
    <x v="937"/>
    <n v="5"/>
    <n v="19"/>
    <n v="46.8"/>
    <n v="-10.199999999999999"/>
    <s v="Sam Zeldin"/>
    <x v="1"/>
    <s v="United States"/>
    <x v="3"/>
    <x v="205"/>
    <x v="4"/>
    <s v="Chargers"/>
    <x v="1"/>
  </r>
  <r>
    <n v="3284"/>
    <s v="Standard Class"/>
    <s v="CUST-549"/>
    <s v="PD-715"/>
    <n v="2"/>
    <x v="39"/>
    <x v="1471"/>
    <n v="4"/>
    <n v="3.56"/>
    <n v="24.56"/>
    <n v="17.440000000000001"/>
    <s v="Sam Zeldin"/>
    <x v="1"/>
    <s v="United States"/>
    <x v="3"/>
    <x v="1173"/>
    <x v="1"/>
    <s v="Storage"/>
    <x v="1"/>
  </r>
  <r>
    <n v="2846"/>
    <s v="Second Class"/>
    <s v="CUST-549"/>
    <s v="PD-61"/>
    <n v="2"/>
    <x v="19"/>
    <x v="937"/>
    <n v="5"/>
    <n v="0.32"/>
    <n v="2.3519999999999999"/>
    <n v="1.712"/>
    <s v="Sam Zeldin"/>
    <x v="1"/>
    <s v="United States"/>
    <x v="3"/>
    <x v="1295"/>
    <x v="1"/>
    <s v="Art"/>
    <x v="1"/>
  </r>
  <r>
    <n v="5109"/>
    <s v="First Class"/>
    <s v="CUST-549"/>
    <s v="PD-900"/>
    <n v="6"/>
    <x v="2"/>
    <x v="925"/>
    <n v="3"/>
    <n v="8.1300000000000008"/>
    <n v="128.34"/>
    <n v="79.56"/>
    <s v="Sam Zeldin"/>
    <x v="1"/>
    <s v="United States"/>
    <x v="3"/>
    <x v="1129"/>
    <x v="1"/>
    <s v="Storage"/>
    <x v="1"/>
  </r>
  <r>
    <n v="6314"/>
    <s v="First Class"/>
    <s v="CUST-549"/>
    <s v="PD-720"/>
    <n v="3"/>
    <x v="2"/>
    <x v="1234"/>
    <n v="2"/>
    <n v="5.71"/>
    <n v="37.229999999999997"/>
    <n v="20.100000000000001"/>
    <s v="Sam Zeldin"/>
    <x v="1"/>
    <s v="United States"/>
    <x v="3"/>
    <x v="789"/>
    <x v="1"/>
    <s v="Storage"/>
    <x v="1"/>
  </r>
  <r>
    <n v="15107"/>
    <s v="Standard Class"/>
    <s v="CUST-549"/>
    <s v="PD-1082"/>
    <n v="1"/>
    <x v="11"/>
    <x v="121"/>
    <n v="3"/>
    <n v="18.399999999999999"/>
    <n v="27.992999999999999"/>
    <n v="9.593"/>
    <s v="Sam Zeldin"/>
    <x v="1"/>
    <s v="United States"/>
    <x v="3"/>
    <x v="48"/>
    <x v="0"/>
    <s v="Accessories"/>
    <x v="1"/>
  </r>
  <r>
    <n v="15225"/>
    <s v="Standard Class"/>
    <s v="CUST-549"/>
    <s v="PD-1064"/>
    <n v="1"/>
    <x v="10"/>
    <x v="60"/>
    <n v="7"/>
    <n v="12.1"/>
    <n v="26.46"/>
    <n v="14.36"/>
    <s v="Sam Zeldin"/>
    <x v="1"/>
    <s v="United States"/>
    <x v="3"/>
    <x v="11"/>
    <x v="1"/>
    <s v="Appliances"/>
    <x v="1"/>
  </r>
  <r>
    <n v="7248"/>
    <s v="Second Class"/>
    <s v="CUST-549"/>
    <s v="PD-1466"/>
    <n v="3"/>
    <x v="15"/>
    <x v="1099"/>
    <n v="2"/>
    <n v="66.91"/>
    <n v="501.81"/>
    <n v="301.08"/>
    <s v="Sam Zeldin"/>
    <x v="1"/>
    <s v="United States"/>
    <x v="3"/>
    <x v="526"/>
    <x v="1"/>
    <s v="Storage"/>
    <x v="1"/>
  </r>
  <r>
    <n v="9003"/>
    <s v="First Class"/>
    <s v="CUST-549"/>
    <s v="PD-1444"/>
    <n v="4"/>
    <x v="54"/>
    <x v="1074"/>
    <n v="3"/>
    <n v="69.55"/>
    <n v="483.80799999999999"/>
    <n v="205.608"/>
    <s v="Sam Zeldin"/>
    <x v="1"/>
    <s v="United States"/>
    <x v="3"/>
    <x v="1008"/>
    <x v="0"/>
    <s v="Phones"/>
    <x v="1"/>
  </r>
  <r>
    <n v="9185"/>
    <s v="First Class"/>
    <s v="CUST-549"/>
    <s v="PD-982"/>
    <n v="5"/>
    <x v="52"/>
    <x v="716"/>
    <n v="3"/>
    <n v="13.42"/>
    <n v="145.9"/>
    <n v="78.8"/>
    <s v="Sam Zeldin"/>
    <x v="1"/>
    <s v="United States"/>
    <x v="3"/>
    <x v="69"/>
    <x v="2"/>
    <s v="Furnishings"/>
    <x v="1"/>
  </r>
  <r>
    <n v="9188"/>
    <s v="Standard Class"/>
    <s v="CUST-549"/>
    <s v="PD-697"/>
    <n v="2"/>
    <x v="15"/>
    <x v="498"/>
    <n v="7"/>
    <n v="5.21"/>
    <n v="18.943999999999999"/>
    <n v="8.5239999999999991"/>
    <s v="Sam Zeldin"/>
    <x v="1"/>
    <s v="United States"/>
    <x v="3"/>
    <x v="313"/>
    <x v="1"/>
    <s v="Labels"/>
    <x v="1"/>
  </r>
  <r>
    <n v="9364"/>
    <s v="Second Class"/>
    <s v="CUST-549"/>
    <s v="PD-572"/>
    <n v="4"/>
    <x v="52"/>
    <x v="625"/>
    <n v="3"/>
    <n v="1.23"/>
    <n v="26.303999999999998"/>
    <n v="21.384"/>
    <s v="Sam Zeldin"/>
    <x v="1"/>
    <s v="United States"/>
    <x v="3"/>
    <x v="1091"/>
    <x v="1"/>
    <s v="Paper"/>
    <x v="1"/>
  </r>
  <r>
    <n v="9366"/>
    <s v="Second Class"/>
    <s v="CUST-549"/>
    <s v="PD-465"/>
    <n v="6"/>
    <x v="52"/>
    <x v="625"/>
    <n v="3"/>
    <n v="2.4500000000000002"/>
    <n v="30.96"/>
    <n v="16.260000000000002"/>
    <s v="Sam Zeldin"/>
    <x v="1"/>
    <s v="United States"/>
    <x v="3"/>
    <x v="359"/>
    <x v="1"/>
    <s v="Paper"/>
    <x v="1"/>
  </r>
  <r>
    <n v="119"/>
    <s v="Standard Class"/>
    <s v="CUST-55"/>
    <s v="PD-206"/>
    <n v="6"/>
    <x v="7"/>
    <x v="951"/>
    <n v="7"/>
    <n v="1.67"/>
    <n v="19.68"/>
    <n v="9.66"/>
    <s v="Bradley Nguyen"/>
    <x v="0"/>
    <s v="United States"/>
    <x v="39"/>
    <x v="810"/>
    <x v="1"/>
    <s v="Art"/>
    <x v="2"/>
  </r>
  <r>
    <n v="120"/>
    <s v="Standard Class"/>
    <s v="CUST-55"/>
    <s v="PD-402"/>
    <n v="10"/>
    <x v="7"/>
    <x v="951"/>
    <n v="7"/>
    <n v="2.2400000000000002"/>
    <n v="53.4"/>
    <n v="31"/>
    <s v="Bradley Nguyen"/>
    <x v="0"/>
    <s v="United States"/>
    <x v="39"/>
    <x v="1272"/>
    <x v="1"/>
    <s v="Binders"/>
    <x v="2"/>
  </r>
  <r>
    <n v="386"/>
    <s v="Standard Class"/>
    <s v="CUST-55"/>
    <s v="PD-647"/>
    <n v="5"/>
    <x v="17"/>
    <x v="598"/>
    <n v="4"/>
    <n v="4.12"/>
    <n v="41.16"/>
    <n v="20.56"/>
    <s v="Bradley Nguyen"/>
    <x v="0"/>
    <s v="United States"/>
    <x v="39"/>
    <x v="101"/>
    <x v="1"/>
    <s v="Binders"/>
    <x v="2"/>
  </r>
  <r>
    <n v="383"/>
    <s v="Standard Class"/>
    <s v="CUST-55"/>
    <s v="PD-779"/>
    <n v="2"/>
    <x v="17"/>
    <x v="598"/>
    <n v="4"/>
    <n v="6.21"/>
    <n v="30.28"/>
    <n v="17.86"/>
    <s v="Bradley Nguyen"/>
    <x v="0"/>
    <s v="United States"/>
    <x v="39"/>
    <x v="682"/>
    <x v="1"/>
    <s v="Storage"/>
    <x v="2"/>
  </r>
  <r>
    <n v="384"/>
    <s v="Standard Class"/>
    <s v="CUST-55"/>
    <s v="PD-855"/>
    <n v="3"/>
    <x v="17"/>
    <x v="598"/>
    <n v="4"/>
    <n v="8.11"/>
    <n v="57.93"/>
    <n v="33.6"/>
    <s v="Bradley Nguyen"/>
    <x v="0"/>
    <s v="United States"/>
    <x v="39"/>
    <x v="389"/>
    <x v="1"/>
    <s v="Storage"/>
    <x v="2"/>
  </r>
  <r>
    <n v="385"/>
    <s v="Standard Class"/>
    <s v="CUST-55"/>
    <s v="PD-831"/>
    <n v="2"/>
    <x v="17"/>
    <x v="598"/>
    <n v="4"/>
    <n v="6.71"/>
    <n v="35.340000000000003"/>
    <n v="21.92"/>
    <s v="Bradley Nguyen"/>
    <x v="0"/>
    <s v="United States"/>
    <x v="39"/>
    <x v="1063"/>
    <x v="2"/>
    <s v="Furnishings"/>
    <x v="2"/>
  </r>
  <r>
    <n v="117"/>
    <s v="Standard Class"/>
    <s v="CUST-55"/>
    <s v="PD-178"/>
    <n v="2"/>
    <x v="7"/>
    <x v="951"/>
    <n v="7"/>
    <n v="1.6"/>
    <n v="5.94"/>
    <n v="2.74"/>
    <s v="Bradley Nguyen"/>
    <x v="0"/>
    <s v="United States"/>
    <x v="39"/>
    <x v="878"/>
    <x v="1"/>
    <s v="Paper"/>
    <x v="2"/>
  </r>
  <r>
    <n v="118"/>
    <s v="Standard Class"/>
    <s v="CUST-55"/>
    <s v="PD-70"/>
    <n v="7"/>
    <x v="7"/>
    <x v="951"/>
    <n v="7"/>
    <n v="0.11"/>
    <n v="12.39"/>
    <n v="11.62"/>
    <s v="Bradley Nguyen"/>
    <x v="0"/>
    <s v="United States"/>
    <x v="39"/>
    <x v="752"/>
    <x v="1"/>
    <s v="Art"/>
    <x v="2"/>
  </r>
  <r>
    <n v="121"/>
    <s v="Standard Class"/>
    <s v="CUST-55"/>
    <s v="PD-63"/>
    <n v="6"/>
    <x v="7"/>
    <x v="951"/>
    <n v="7"/>
    <n v="0.43"/>
    <n v="10.38"/>
    <n v="7.8"/>
    <s v="Bradley Nguyen"/>
    <x v="0"/>
    <s v="United States"/>
    <x v="39"/>
    <x v="703"/>
    <x v="1"/>
    <s v="Binders"/>
    <x v="2"/>
  </r>
  <r>
    <n v="4336"/>
    <s v="Standard Class"/>
    <s v="CUST-55"/>
    <s v="PD-629"/>
    <n v="5"/>
    <x v="22"/>
    <x v="1426"/>
    <n v="5"/>
    <n v="1.36"/>
    <n v="48.6"/>
    <n v="41.8"/>
    <s v="Bradley Nguyen"/>
    <x v="0"/>
    <s v="United States"/>
    <x v="39"/>
    <x v="1198"/>
    <x v="1"/>
    <s v="Appliances"/>
    <x v="2"/>
  </r>
  <r>
    <n v="4338"/>
    <s v="Standard Class"/>
    <s v="CUST-55"/>
    <s v="PD-600"/>
    <n v="4"/>
    <x v="22"/>
    <x v="1426"/>
    <n v="5"/>
    <n v="0.63"/>
    <n v="35.92"/>
    <n v="33.4"/>
    <s v="Bradley Nguyen"/>
    <x v="0"/>
    <s v="United States"/>
    <x v="39"/>
    <x v="932"/>
    <x v="2"/>
    <s v="Furnishings"/>
    <x v="2"/>
  </r>
  <r>
    <n v="4339"/>
    <s v="Standard Class"/>
    <s v="CUST-55"/>
    <s v="PD-348"/>
    <n v="8"/>
    <x v="22"/>
    <x v="1426"/>
    <n v="5"/>
    <n v="2.68"/>
    <n v="39.76"/>
    <n v="18.32"/>
    <s v="Bradley Nguyen"/>
    <x v="0"/>
    <s v="United States"/>
    <x v="39"/>
    <x v="459"/>
    <x v="2"/>
    <s v="Furnishings"/>
    <x v="2"/>
  </r>
  <r>
    <n v="4340"/>
    <s v="Standard Class"/>
    <s v="CUST-55"/>
    <s v="PD-180"/>
    <n v="4"/>
    <x v="22"/>
    <x v="1426"/>
    <n v="5"/>
    <n v="0.51"/>
    <n v="9.5359999999999996"/>
    <n v="7.4960000000000004"/>
    <s v="Bradley Nguyen"/>
    <x v="0"/>
    <s v="United States"/>
    <x v="39"/>
    <x v="741"/>
    <x v="1"/>
    <s v="Binders"/>
    <x v="2"/>
  </r>
  <r>
    <n v="4337"/>
    <s v="Standard Class"/>
    <s v="CUST-55"/>
    <s v="PD-1242"/>
    <n v="5"/>
    <x v="22"/>
    <x v="1426"/>
    <n v="5"/>
    <n v="20.38"/>
    <n v="363.9"/>
    <n v="262"/>
    <s v="Bradley Nguyen"/>
    <x v="0"/>
    <s v="United States"/>
    <x v="39"/>
    <x v="773"/>
    <x v="1"/>
    <s v="Storage"/>
    <x v="2"/>
  </r>
  <r>
    <n v="6721"/>
    <s v="Standard Class"/>
    <s v="CUST-55"/>
    <s v="PD-115"/>
    <n v="2"/>
    <x v="45"/>
    <x v="1097"/>
    <n v="4"/>
    <n v="0.87"/>
    <n v="4.7"/>
    <n v="2.96"/>
    <s v="Bradley Nguyen"/>
    <x v="0"/>
    <s v="United States"/>
    <x v="39"/>
    <x v="1102"/>
    <x v="1"/>
    <s v="Art"/>
    <x v="2"/>
  </r>
  <r>
    <n v="9344"/>
    <s v="Second Class"/>
    <s v="CUST-55"/>
    <s v="PD-917"/>
    <n v="5"/>
    <x v="13"/>
    <x v="1034"/>
    <n v="4"/>
    <n v="7.58"/>
    <n v="114.9"/>
    <n v="77"/>
    <s v="Bradley Nguyen"/>
    <x v="0"/>
    <s v="United States"/>
    <x v="39"/>
    <x v="1458"/>
    <x v="2"/>
    <s v="Furnishings"/>
    <x v="2"/>
  </r>
  <r>
    <n v="10015"/>
    <s v="Same Day"/>
    <s v="CUST-55"/>
    <s v="PD-1300"/>
    <n v="4"/>
    <x v="16"/>
    <x v="20"/>
    <n v="5"/>
    <n v="34.04"/>
    <n v="345.88240000000002"/>
    <n v="209.72239999999999"/>
    <s v="Bradley Nguyen"/>
    <x v="0"/>
    <s v="United States"/>
    <x v="39"/>
    <x v="1238"/>
    <x v="1"/>
    <s v="Storage"/>
    <x v="2"/>
  </r>
  <r>
    <n v="10521"/>
    <s v="Second Class"/>
    <s v="CUST-55"/>
    <s v="PD-1300"/>
    <n v="3"/>
    <x v="4"/>
    <x v="194"/>
    <n v="4"/>
    <n v="34.04"/>
    <n v="259.41180000000003"/>
    <n v="157.29179999999999"/>
    <s v="Bradley Nguyen"/>
    <x v="0"/>
    <s v="United States"/>
    <x v="39"/>
    <x v="1238"/>
    <x v="1"/>
    <s v="Storage"/>
    <x v="2"/>
  </r>
  <r>
    <n v="1757"/>
    <s v="Second Class"/>
    <s v="CUST-550"/>
    <s v="PD-1164"/>
    <n v="2"/>
    <x v="7"/>
    <x v="1218"/>
    <n v="4"/>
    <n v="3.23"/>
    <n v="86.111999999999995"/>
    <n v="79.652000000000001"/>
    <s v="Nora Pelletier"/>
    <x v="1"/>
    <s v="United States"/>
    <x v="15"/>
    <x v="558"/>
    <x v="1"/>
    <s v="Binders"/>
    <x v="0"/>
  </r>
  <r>
    <n v="2194"/>
    <s v="Second Class"/>
    <s v="CUST-550"/>
    <s v="PD-345"/>
    <n v="3"/>
    <x v="51"/>
    <x v="1150"/>
    <n v="2"/>
    <n v="0.98"/>
    <n v="14.73"/>
    <n v="11.79"/>
    <s v="Nora Pelletier"/>
    <x v="1"/>
    <s v="United States"/>
    <x v="15"/>
    <x v="900"/>
    <x v="2"/>
    <s v="Furnishings"/>
    <x v="0"/>
  </r>
  <r>
    <n v="3788"/>
    <s v="Second Class"/>
    <s v="CUST-550"/>
    <s v="PD-1582"/>
    <n v="2"/>
    <x v="19"/>
    <x v="504"/>
    <n v="2"/>
    <n v="56"/>
    <n v="799.98"/>
    <n v="687.98"/>
    <s v="Nora Pelletier"/>
    <x v="1"/>
    <s v="United States"/>
    <x v="15"/>
    <x v="567"/>
    <x v="0"/>
    <s v="Copiers"/>
    <x v="0"/>
  </r>
  <r>
    <n v="3931"/>
    <s v="Standard Class"/>
    <s v="CUST-550"/>
    <s v="PD-41"/>
    <n v="5"/>
    <x v="36"/>
    <x v="415"/>
    <n v="4"/>
    <n v="0.25"/>
    <n v="2.2200000000000002"/>
    <n v="0.97"/>
    <s v="Nora Pelletier"/>
    <x v="1"/>
    <s v="United States"/>
    <x v="15"/>
    <x v="1064"/>
    <x v="1"/>
    <s v="Binders"/>
    <x v="0"/>
  </r>
  <r>
    <n v="4306"/>
    <s v="Standard Class"/>
    <s v="CUST-550"/>
    <s v="PD-42"/>
    <n v="3"/>
    <x v="9"/>
    <x v="445"/>
    <n v="6"/>
    <n v="0.3"/>
    <n v="3.552"/>
    <n v="2.6520000000000001"/>
    <s v="Nora Pelletier"/>
    <x v="1"/>
    <s v="United States"/>
    <x v="15"/>
    <x v="505"/>
    <x v="1"/>
    <s v="Binders"/>
    <x v="0"/>
  </r>
  <r>
    <n v="4305"/>
    <s v="Standard Class"/>
    <s v="CUST-550"/>
    <s v="PD-124"/>
    <n v="6"/>
    <x v="9"/>
    <x v="445"/>
    <n v="6"/>
    <n v="0.45"/>
    <n v="15.06"/>
    <n v="12.36"/>
    <s v="Nora Pelletier"/>
    <x v="1"/>
    <s v="United States"/>
    <x v="15"/>
    <x v="565"/>
    <x v="1"/>
    <s v="Paper"/>
    <x v="0"/>
  </r>
  <r>
    <n v="5300"/>
    <s v="Second Class"/>
    <s v="CUST-550"/>
    <s v="PD-1080"/>
    <n v="2"/>
    <x v="2"/>
    <x v="925"/>
    <n v="2"/>
    <n v="6.8"/>
    <n v="63.968000000000004"/>
    <n v="50.368000000000002"/>
    <s v="Nora Pelletier"/>
    <x v="1"/>
    <s v="United States"/>
    <x v="15"/>
    <x v="95"/>
    <x v="1"/>
    <s v="Envelopes"/>
    <x v="0"/>
  </r>
  <r>
    <n v="1763"/>
    <s v="Second Class"/>
    <s v="CUST-551"/>
    <s v="PD-379"/>
    <n v="3"/>
    <x v="48"/>
    <x v="1420"/>
    <n v="2"/>
    <n v="2.2799999999999998"/>
    <n v="15.54"/>
    <n v="8.6999999999999993"/>
    <s v="Lycoris Saunders"/>
    <x v="0"/>
    <s v="United States"/>
    <x v="2"/>
    <x v="1015"/>
    <x v="1"/>
    <s v="Paper"/>
    <x v="0"/>
  </r>
  <r>
    <n v="2368"/>
    <s v="Standard Class"/>
    <s v="CUST-551"/>
    <s v="PD-946"/>
    <n v="3"/>
    <x v="20"/>
    <x v="1415"/>
    <n v="5"/>
    <n v="4.82"/>
    <n v="76.14"/>
    <n v="61.68"/>
    <s v="Lycoris Saunders"/>
    <x v="0"/>
    <s v="United States"/>
    <x v="2"/>
    <x v="469"/>
    <x v="2"/>
    <s v="Furnishings"/>
    <x v="0"/>
  </r>
  <r>
    <n v="2369"/>
    <s v="Standard Class"/>
    <s v="CUST-551"/>
    <s v="PD-87"/>
    <n v="2"/>
    <x v="20"/>
    <x v="1415"/>
    <n v="5"/>
    <n v="0.72"/>
    <n v="4"/>
    <n v="2.56"/>
    <s v="Lycoris Saunders"/>
    <x v="0"/>
    <s v="United States"/>
    <x v="2"/>
    <x v="740"/>
    <x v="1"/>
    <s v="Binders"/>
    <x v="0"/>
  </r>
  <r>
    <n v="2383"/>
    <s v="Standard Class"/>
    <s v="CUST-551"/>
    <s v="PD-603"/>
    <n v="3"/>
    <x v="39"/>
    <x v="311"/>
    <n v="4"/>
    <n v="4.26"/>
    <n v="21.768000000000001"/>
    <n v="8.9879999999999995"/>
    <s v="Lycoris Saunders"/>
    <x v="0"/>
    <s v="United States"/>
    <x v="2"/>
    <x v="1212"/>
    <x v="1"/>
    <s v="Paper"/>
    <x v="0"/>
  </r>
  <r>
    <n v="2382"/>
    <s v="Standard Class"/>
    <s v="CUST-551"/>
    <s v="PD-232"/>
    <n v="3"/>
    <x v="39"/>
    <x v="311"/>
    <n v="4"/>
    <n v="1.48"/>
    <n v="8.8559999999999999"/>
    <n v="4.4160000000000004"/>
    <s v="Lycoris Saunders"/>
    <x v="0"/>
    <s v="United States"/>
    <x v="2"/>
    <x v="630"/>
    <x v="1"/>
    <s v="Labels"/>
    <x v="0"/>
  </r>
  <r>
    <n v="15080"/>
    <s v="Standard Class"/>
    <s v="CUST-551"/>
    <s v="PD-1076"/>
    <n v="1"/>
    <x v="22"/>
    <x v="64"/>
    <n v="5"/>
    <n v="17.82"/>
    <n v="27.713000000000001"/>
    <n v="9.8930000000000007"/>
    <s v="Lycoris Saunders"/>
    <x v="0"/>
    <s v="United States"/>
    <x v="2"/>
    <x v="287"/>
    <x v="0"/>
    <s v="Phones"/>
    <x v="0"/>
  </r>
  <r>
    <n v="1764"/>
    <s v="Standard Class"/>
    <s v="CUST-552"/>
    <s v="PD-736"/>
    <n v="1"/>
    <x v="38"/>
    <x v="971"/>
    <n v="6"/>
    <n v="2.2200000000000002"/>
    <n v="13.09"/>
    <n v="10.87"/>
    <s v="Sonia Sunley"/>
    <x v="0"/>
    <s v="United States"/>
    <x v="2"/>
    <x v="323"/>
    <x v="0"/>
    <s v="Accessories"/>
    <x v="0"/>
  </r>
  <r>
    <n v="1765"/>
    <s v="Standard Class"/>
    <s v="CUST-552"/>
    <s v="PD-461"/>
    <n v="2"/>
    <x v="38"/>
    <x v="971"/>
    <n v="6"/>
    <n v="1.07"/>
    <n v="12.62"/>
    <n v="10.48"/>
    <s v="Sonia Sunley"/>
    <x v="0"/>
    <s v="United States"/>
    <x v="2"/>
    <x v="964"/>
    <x v="1"/>
    <s v="Storage"/>
    <x v="0"/>
  </r>
  <r>
    <n v="1766"/>
    <s v="Standard Class"/>
    <s v="CUST-552"/>
    <s v="PD-919"/>
    <n v="2"/>
    <x v="38"/>
    <x v="971"/>
    <n v="6"/>
    <n v="2.2999999999999998"/>
    <n v="45.98"/>
    <n v="41.38"/>
    <s v="Sonia Sunley"/>
    <x v="0"/>
    <s v="United States"/>
    <x v="2"/>
    <x v="995"/>
    <x v="1"/>
    <s v="Art"/>
    <x v="0"/>
  </r>
  <r>
    <n v="2546"/>
    <s v="Standard Class"/>
    <s v="CUST-552"/>
    <s v="PD-20"/>
    <n v="3"/>
    <x v="49"/>
    <x v="939"/>
    <n v="7"/>
    <n v="0.5"/>
    <n v="3.48"/>
    <n v="1.98"/>
    <s v="Sonia Sunley"/>
    <x v="0"/>
    <s v="United States"/>
    <x v="2"/>
    <x v="1138"/>
    <x v="1"/>
    <s v="Binders"/>
    <x v="0"/>
  </r>
  <r>
    <n v="6172"/>
    <s v="Same Day"/>
    <s v="CUST-552"/>
    <s v="PD-73"/>
    <n v="1"/>
    <x v="2"/>
    <x v="1234"/>
    <n v="0"/>
    <n v="0.89"/>
    <n v="1.81"/>
    <n v="0.92"/>
    <s v="Sonia Sunley"/>
    <x v="0"/>
    <s v="United States"/>
    <x v="2"/>
    <x v="176"/>
    <x v="1"/>
    <s v="Fasteners"/>
    <x v="0"/>
  </r>
  <r>
    <n v="4623"/>
    <s v="Standard Class"/>
    <s v="CUST-552"/>
    <s v="PD-651"/>
    <n v="3"/>
    <x v="40"/>
    <x v="1165"/>
    <n v="4"/>
    <n v="5.28"/>
    <n v="31.05"/>
    <n v="15.21"/>
    <s v="Sonia Sunley"/>
    <x v="0"/>
    <s v="United States"/>
    <x v="2"/>
    <x v="195"/>
    <x v="1"/>
    <s v="Labels"/>
    <x v="0"/>
  </r>
  <r>
    <n v="6173"/>
    <s v="Same Day"/>
    <s v="CUST-552"/>
    <s v="PD-209"/>
    <n v="2"/>
    <x v="2"/>
    <x v="1234"/>
    <n v="0"/>
    <n v="0.63"/>
    <n v="6.6"/>
    <n v="5.34"/>
    <s v="Sonia Sunley"/>
    <x v="0"/>
    <s v="United States"/>
    <x v="2"/>
    <x v="510"/>
    <x v="1"/>
    <s v="Binders"/>
    <x v="0"/>
  </r>
  <r>
    <n v="4919"/>
    <s v="Same Day"/>
    <s v="CUST-552"/>
    <s v="PD-1459"/>
    <n v="1"/>
    <x v="44"/>
    <x v="525"/>
    <n v="0"/>
    <n v="22.4"/>
    <n v="159.99"/>
    <n v="137.59"/>
    <s v="Sonia Sunley"/>
    <x v="0"/>
    <s v="United States"/>
    <x v="2"/>
    <x v="1131"/>
    <x v="0"/>
    <s v="Accessories"/>
    <x v="0"/>
  </r>
  <r>
    <n v="5342"/>
    <s v="Standard Class"/>
    <s v="CUST-552"/>
    <s v="PD-1063"/>
    <n v="2"/>
    <x v="22"/>
    <x v="31"/>
    <n v="5"/>
    <n v="5.64"/>
    <n v="75.180000000000007"/>
    <n v="63.9"/>
    <s v="Sonia Sunley"/>
    <x v="0"/>
    <s v="United States"/>
    <x v="2"/>
    <x v="96"/>
    <x v="0"/>
    <s v="Accessories"/>
    <x v="0"/>
  </r>
  <r>
    <n v="1768"/>
    <s v="First Class"/>
    <s v="CUST-553"/>
    <s v="PD-1166"/>
    <n v="4"/>
    <x v="18"/>
    <x v="247"/>
    <n v="2"/>
    <n v="16.190000000000001"/>
    <n v="172.73599999999999"/>
    <n v="107.976"/>
    <s v="Nona Balk"/>
    <x v="2"/>
    <s v="United States"/>
    <x v="17"/>
    <x v="549"/>
    <x v="1"/>
    <s v="Storage"/>
    <x v="1"/>
  </r>
  <r>
    <n v="1767"/>
    <s v="First Class"/>
    <s v="CUST-553"/>
    <s v="PD-1141"/>
    <n v="7"/>
    <x v="18"/>
    <x v="247"/>
    <n v="2"/>
    <n v="7.47"/>
    <n v="278.76799999999997"/>
    <n v="226.47800000000001"/>
    <s v="Nona Balk"/>
    <x v="2"/>
    <s v="United States"/>
    <x v="17"/>
    <x v="261"/>
    <x v="1"/>
    <s v="Envelopes"/>
    <x v="1"/>
  </r>
  <r>
    <n v="3229"/>
    <s v="Second Class"/>
    <s v="CUST-553"/>
    <s v="PD-855"/>
    <n v="5"/>
    <x v="58"/>
    <x v="1489"/>
    <n v="4"/>
    <n v="8.11"/>
    <n v="77.239999999999995"/>
    <n v="36.69"/>
    <s v="Nona Balk"/>
    <x v="2"/>
    <s v="United States"/>
    <x v="17"/>
    <x v="389"/>
    <x v="1"/>
    <s v="Storage"/>
    <x v="1"/>
  </r>
  <r>
    <n v="3455"/>
    <s v="Standard Class"/>
    <s v="CUST-553"/>
    <s v="PD-507"/>
    <n v="5"/>
    <x v="36"/>
    <x v="1490"/>
    <n v="4"/>
    <n v="1.27"/>
    <n v="33.4"/>
    <n v="27.05"/>
    <s v="Nona Balk"/>
    <x v="2"/>
    <s v="United States"/>
    <x v="17"/>
    <x v="778"/>
    <x v="1"/>
    <s v="Paper"/>
    <x v="1"/>
  </r>
  <r>
    <n v="3456"/>
    <s v="Standard Class"/>
    <s v="CUST-553"/>
    <s v="PD-1155"/>
    <n v="4"/>
    <x v="36"/>
    <x v="1490"/>
    <n v="4"/>
    <n v="27.94"/>
    <n v="210.84"/>
    <n v="99.08"/>
    <s v="Nona Balk"/>
    <x v="2"/>
    <s v="United States"/>
    <x v="17"/>
    <x v="1346"/>
    <x v="1"/>
    <s v="Envelopes"/>
    <x v="1"/>
  </r>
  <r>
    <n v="15248"/>
    <s v="Standard Class"/>
    <s v="CUST-553"/>
    <s v="PD-957"/>
    <n v="1"/>
    <x v="12"/>
    <x v="122"/>
    <n v="4"/>
    <n v="14.04"/>
    <n v="18.542999999999999"/>
    <n v="4.5030000000000001"/>
    <s v="Nona Balk"/>
    <x v="2"/>
    <s v="United States"/>
    <x v="17"/>
    <x v="46"/>
    <x v="1"/>
    <s v="Appliances"/>
    <x v="1"/>
  </r>
  <r>
    <n v="5683"/>
    <s v="First Class"/>
    <s v="CUST-553"/>
    <s v="PD-508"/>
    <n v="4"/>
    <x v="10"/>
    <x v="1491"/>
    <n v="3"/>
    <n v="2.0699999999999998"/>
    <n v="21.376000000000001"/>
    <n v="13.096"/>
    <s v="Nona Balk"/>
    <x v="2"/>
    <s v="United States"/>
    <x v="17"/>
    <x v="1203"/>
    <x v="1"/>
    <s v="Paper"/>
    <x v="1"/>
  </r>
  <r>
    <n v="5010"/>
    <s v="Standard Class"/>
    <s v="CUST-553"/>
    <s v="PD-1428"/>
    <n v="1"/>
    <x v="44"/>
    <x v="1492"/>
    <n v="4"/>
    <n v="38.39"/>
    <n v="85.308000000000007"/>
    <n v="46.917999999999999"/>
    <s v="Nona Balk"/>
    <x v="2"/>
    <s v="United States"/>
    <x v="17"/>
    <x v="1080"/>
    <x v="2"/>
    <s v="Tables"/>
    <x v="1"/>
  </r>
  <r>
    <n v="5682"/>
    <s v="First Class"/>
    <s v="CUST-553"/>
    <s v="PD-1393"/>
    <n v="3"/>
    <x v="10"/>
    <x v="1491"/>
    <n v="3"/>
    <n v="67.760000000000005"/>
    <n v="295.65600000000001"/>
    <n v="92.376000000000005"/>
    <s v="Nona Balk"/>
    <x v="2"/>
    <s v="United States"/>
    <x v="17"/>
    <x v="1029"/>
    <x v="0"/>
    <s v="Phones"/>
    <x v="1"/>
  </r>
  <r>
    <n v="4194"/>
    <s v="Standard Class"/>
    <s v="CUST-553"/>
    <s v="PD-1389"/>
    <n v="4"/>
    <x v="2"/>
    <x v="945"/>
    <n v="4"/>
    <n v="10.98"/>
    <n v="268.39999999999998"/>
    <n v="224.48"/>
    <s v="Nona Balk"/>
    <x v="2"/>
    <s v="United States"/>
    <x v="17"/>
    <x v="847"/>
    <x v="2"/>
    <s v="Tables"/>
    <x v="1"/>
  </r>
  <r>
    <n v="15207"/>
    <s v="Standard Class"/>
    <s v="CUST-553"/>
    <s v="PD-1056"/>
    <n v="1"/>
    <x v="22"/>
    <x v="142"/>
    <n v="7"/>
    <n v="9.07"/>
    <n v="25.402999999999999"/>
    <n v="16.332999999999998"/>
    <s v="Nona Balk"/>
    <x v="2"/>
    <s v="United States"/>
    <x v="17"/>
    <x v="130"/>
    <x v="1"/>
    <s v="Binders"/>
    <x v="1"/>
  </r>
  <r>
    <n v="15228"/>
    <s v="Standard Class"/>
    <s v="CUST-553"/>
    <s v="PD-1003"/>
    <n v="1"/>
    <x v="12"/>
    <x v="30"/>
    <n v="5"/>
    <n v="8.0399999999999991"/>
    <n v="21.651"/>
    <n v="13.611000000000001"/>
    <s v="Nona Balk"/>
    <x v="2"/>
    <s v="United States"/>
    <x v="17"/>
    <x v="466"/>
    <x v="2"/>
    <s v="Furnishings"/>
    <x v="1"/>
  </r>
  <r>
    <n v="8122"/>
    <s v="Same Day"/>
    <s v="CUST-553"/>
    <s v="PD-790"/>
    <n v="6"/>
    <x v="15"/>
    <x v="1493"/>
    <n v="0"/>
    <n v="3.24"/>
    <n v="92.52"/>
    <n v="73.08"/>
    <s v="Nona Balk"/>
    <x v="2"/>
    <s v="United States"/>
    <x v="17"/>
    <x v="635"/>
    <x v="1"/>
    <s v="Storage"/>
    <x v="1"/>
  </r>
  <r>
    <n v="8123"/>
    <s v="Same Day"/>
    <s v="CUST-553"/>
    <s v="PD-995"/>
    <n v="1"/>
    <x v="15"/>
    <x v="1493"/>
    <n v="0"/>
    <n v="16.61"/>
    <n v="30.21"/>
    <n v="13.6"/>
    <s v="Nona Balk"/>
    <x v="2"/>
    <s v="United States"/>
    <x v="17"/>
    <x v="90"/>
    <x v="1"/>
    <s v="Storage"/>
    <x v="1"/>
  </r>
  <r>
    <n v="8124"/>
    <s v="Same Day"/>
    <s v="CUST-553"/>
    <s v="PD-232"/>
    <n v="2"/>
    <x v="15"/>
    <x v="1493"/>
    <n v="0"/>
    <n v="1.48"/>
    <n v="7.38"/>
    <n v="4.42"/>
    <s v="Nona Balk"/>
    <x v="2"/>
    <s v="United States"/>
    <x v="17"/>
    <x v="630"/>
    <x v="1"/>
    <s v="Labels"/>
    <x v="1"/>
  </r>
  <r>
    <n v="8654"/>
    <s v="First Class"/>
    <s v="CUST-553"/>
    <s v="PD-66"/>
    <n v="3"/>
    <x v="45"/>
    <x v="1233"/>
    <n v="2"/>
    <n v="0.85"/>
    <n v="5.22"/>
    <n v="2.67"/>
    <s v="Nona Balk"/>
    <x v="2"/>
    <s v="United States"/>
    <x v="17"/>
    <x v="477"/>
    <x v="1"/>
    <s v="Fasteners"/>
    <x v="1"/>
  </r>
  <r>
    <n v="9025"/>
    <s v="Standard Class"/>
    <s v="CUST-553"/>
    <s v="PD-77"/>
    <n v="3"/>
    <x v="55"/>
    <x v="818"/>
    <n v="6"/>
    <n v="0.99"/>
    <n v="1.6830000000000001"/>
    <n v="-1.2869999999999999"/>
    <s v="Nona Balk"/>
    <x v="2"/>
    <s v="United States"/>
    <x v="17"/>
    <x v="686"/>
    <x v="1"/>
    <s v="Binders"/>
    <x v="1"/>
  </r>
  <r>
    <n v="9026"/>
    <s v="Standard Class"/>
    <s v="CUST-553"/>
    <s v="PD-147"/>
    <n v="3"/>
    <x v="55"/>
    <x v="818"/>
    <n v="6"/>
    <n v="0.14000000000000001"/>
    <n v="6.5759999999999996"/>
    <n v="6.1559999999999997"/>
    <s v="Nona Balk"/>
    <x v="2"/>
    <s v="United States"/>
    <x v="17"/>
    <x v="1172"/>
    <x v="1"/>
    <s v="Art"/>
    <x v="1"/>
  </r>
  <r>
    <n v="8125"/>
    <s v="Same Day"/>
    <s v="CUST-553"/>
    <s v="PD-21"/>
    <n v="2"/>
    <x v="15"/>
    <x v="1493"/>
    <n v="0"/>
    <n v="0.56000000000000005"/>
    <n v="2.34"/>
    <n v="1.22"/>
    <s v="Nona Balk"/>
    <x v="2"/>
    <s v="United States"/>
    <x v="17"/>
    <x v="243"/>
    <x v="1"/>
    <s v="Binders"/>
    <x v="1"/>
  </r>
  <r>
    <n v="1769"/>
    <s v="Second Class"/>
    <s v="CUST-554"/>
    <s v="PD-556"/>
    <n v="2"/>
    <x v="43"/>
    <x v="1089"/>
    <n v="2"/>
    <n v="0.54"/>
    <n v="15.36"/>
    <n v="14.28"/>
    <s v="Alice McCarthy"/>
    <x v="2"/>
    <s v="United States"/>
    <x v="12"/>
    <x v="1399"/>
    <x v="1"/>
    <s v="Binders"/>
    <x v="2"/>
  </r>
  <r>
    <n v="2901"/>
    <s v="First Class"/>
    <s v="CUST-554"/>
    <s v="PD-1266"/>
    <n v="3"/>
    <x v="56"/>
    <x v="781"/>
    <n v="2"/>
    <n v="16"/>
    <n v="239.97"/>
    <n v="191.97"/>
    <s v="Alice McCarthy"/>
    <x v="2"/>
    <s v="United States"/>
    <x v="12"/>
    <x v="40"/>
    <x v="0"/>
    <s v="Accessories"/>
    <x v="2"/>
  </r>
  <r>
    <n v="4123"/>
    <s v="Standard Class"/>
    <s v="CUST-554"/>
    <s v="PD-721"/>
    <n v="3"/>
    <x v="41"/>
    <x v="428"/>
    <n v="6"/>
    <n v="1.24"/>
    <n v="29.783999999999999"/>
    <n v="26.064"/>
    <s v="Alice McCarthy"/>
    <x v="2"/>
    <s v="United States"/>
    <x v="12"/>
    <x v="768"/>
    <x v="1"/>
    <s v="Storage"/>
    <x v="2"/>
  </r>
  <r>
    <n v="4124"/>
    <s v="Standard Class"/>
    <s v="CUST-554"/>
    <s v="PD-506"/>
    <n v="3"/>
    <x v="41"/>
    <x v="428"/>
    <n v="6"/>
    <n v="1"/>
    <n v="16.007999999999999"/>
    <n v="13.007999999999999"/>
    <s v="Alice McCarthy"/>
    <x v="2"/>
    <s v="United States"/>
    <x v="12"/>
    <x v="1119"/>
    <x v="1"/>
    <s v="Paper"/>
    <x v="2"/>
  </r>
  <r>
    <n v="9030"/>
    <s v="Standard Class"/>
    <s v="CUST-554"/>
    <s v="PD-421"/>
    <n v="3"/>
    <x v="32"/>
    <x v="566"/>
    <n v="4"/>
    <n v="3.12"/>
    <n v="13.872"/>
    <n v="4.5119999999999996"/>
    <s v="Alice McCarthy"/>
    <x v="2"/>
    <s v="United States"/>
    <x v="12"/>
    <x v="453"/>
    <x v="1"/>
    <s v="Paper"/>
    <x v="2"/>
  </r>
  <r>
    <n v="9031"/>
    <s v="Standard Class"/>
    <s v="CUST-554"/>
    <s v="PD-1112"/>
    <n v="4"/>
    <x v="32"/>
    <x v="566"/>
    <n v="4"/>
    <n v="15.31"/>
    <n v="92.76"/>
    <n v="31.52"/>
    <s v="Alice McCarthy"/>
    <x v="2"/>
    <s v="United States"/>
    <x v="12"/>
    <x v="980"/>
    <x v="2"/>
    <s v="Bookcases"/>
    <x v="2"/>
  </r>
  <r>
    <n v="9261"/>
    <s v="Same Day"/>
    <s v="CUST-554"/>
    <s v="PD-78"/>
    <n v="6"/>
    <x v="45"/>
    <x v="167"/>
    <n v="1"/>
    <n v="0.85"/>
    <n v="9.0239999999999991"/>
    <n v="3.9239999999999999"/>
    <s v="Alice McCarthy"/>
    <x v="2"/>
    <s v="United States"/>
    <x v="12"/>
    <x v="690"/>
    <x v="1"/>
    <s v="Binders"/>
    <x v="2"/>
  </r>
  <r>
    <n v="9262"/>
    <s v="Same Day"/>
    <s v="CUST-554"/>
    <s v="PD-587"/>
    <n v="2"/>
    <x v="45"/>
    <x v="167"/>
    <n v="1"/>
    <n v="1.22"/>
    <n v="13.888"/>
    <n v="11.448"/>
    <s v="Alice McCarthy"/>
    <x v="2"/>
    <s v="United States"/>
    <x v="12"/>
    <x v="508"/>
    <x v="1"/>
    <s v="Binders"/>
    <x v="2"/>
  </r>
  <r>
    <n v="9263"/>
    <s v="Same Day"/>
    <s v="CUST-554"/>
    <s v="PD-404"/>
    <n v="2"/>
    <x v="45"/>
    <x v="167"/>
    <n v="1"/>
    <n v="1.68"/>
    <n v="10.86"/>
    <n v="7.5"/>
    <s v="Alice McCarthy"/>
    <x v="2"/>
    <s v="United States"/>
    <x v="12"/>
    <x v="254"/>
    <x v="1"/>
    <s v="Paper"/>
    <x v="2"/>
  </r>
  <r>
    <n v="9264"/>
    <s v="Same Day"/>
    <s v="CUST-554"/>
    <s v="PD-957"/>
    <n v="3"/>
    <x v="45"/>
    <x v="167"/>
    <n v="1"/>
    <n v="14.04"/>
    <n v="79.47"/>
    <n v="37.35"/>
    <s v="Alice McCarthy"/>
    <x v="2"/>
    <s v="United States"/>
    <x v="12"/>
    <x v="46"/>
    <x v="1"/>
    <s v="Appliances"/>
    <x v="2"/>
  </r>
  <r>
    <n v="9265"/>
    <s v="Same Day"/>
    <s v="CUST-554"/>
    <s v="PD-29"/>
    <n v="6"/>
    <x v="45"/>
    <x v="167"/>
    <n v="1"/>
    <n v="0.2"/>
    <n v="8.0399999999999991"/>
    <n v="6.84"/>
    <s v="Alice McCarthy"/>
    <x v="2"/>
    <s v="United States"/>
    <x v="12"/>
    <x v="1011"/>
    <x v="1"/>
    <s v="Art"/>
    <x v="2"/>
  </r>
  <r>
    <n v="1770"/>
    <s v="First Class"/>
    <s v="CUST-555"/>
    <s v="PD-803"/>
    <n v="2"/>
    <x v="17"/>
    <x v="1132"/>
    <n v="2"/>
    <n v="1.44"/>
    <n v="25.584"/>
    <n v="22.704000000000001"/>
    <s v="Patrick Ryan"/>
    <x v="0"/>
    <s v="United States"/>
    <x v="6"/>
    <x v="198"/>
    <x v="2"/>
    <s v="Furnishings"/>
    <x v="3"/>
  </r>
  <r>
    <n v="2639"/>
    <s v="Second Class"/>
    <s v="CUST-555"/>
    <s v="PD-1159"/>
    <n v="3"/>
    <x v="19"/>
    <x v="820"/>
    <n v="4"/>
    <n v="4.75"/>
    <n v="126.696"/>
    <n v="112.446"/>
    <s v="Patrick Ryan"/>
    <x v="0"/>
    <s v="United States"/>
    <x v="6"/>
    <x v="591"/>
    <x v="0"/>
    <s v="Phones"/>
    <x v="3"/>
  </r>
  <r>
    <n v="3234"/>
    <s v="Standard Class"/>
    <s v="CUST-555"/>
    <s v="PD-1028"/>
    <n v="2"/>
    <x v="49"/>
    <x v="784"/>
    <n v="6"/>
    <n v="459"/>
    <n v="1118.4000000000001"/>
    <n v="200.4"/>
    <s v="Patrick Ryan"/>
    <x v="0"/>
    <s v="United States"/>
    <x v="6"/>
    <x v="187"/>
    <x v="6"/>
    <s v="Desktops"/>
    <x v="3"/>
  </r>
  <r>
    <n v="15108"/>
    <s v="Standard Class"/>
    <s v="CUST-555"/>
    <s v="PD-1046"/>
    <n v="1"/>
    <x v="10"/>
    <x v="12"/>
    <n v="7"/>
    <n v="13.47"/>
    <n v="24.808"/>
    <n v="11.337999999999999"/>
    <s v="Patrick Ryan"/>
    <x v="0"/>
    <s v="United States"/>
    <x v="6"/>
    <x v="50"/>
    <x v="1"/>
    <s v="Paper"/>
    <x v="3"/>
  </r>
  <r>
    <n v="15216"/>
    <s v="Standard Class"/>
    <s v="CUST-555"/>
    <s v="PD-1045"/>
    <n v="1"/>
    <x v="10"/>
    <x v="60"/>
    <n v="6"/>
    <n v="7.09"/>
    <n v="24.808"/>
    <n v="17.718"/>
    <s v="Patrick Ryan"/>
    <x v="0"/>
    <s v="United States"/>
    <x v="6"/>
    <x v="164"/>
    <x v="1"/>
    <s v="Paper"/>
    <x v="3"/>
  </r>
  <r>
    <n v="15053"/>
    <s v="Standard Class"/>
    <s v="CUST-555"/>
    <s v="PD-1030"/>
    <n v="1"/>
    <x v="22"/>
    <x v="64"/>
    <n v="3"/>
    <n v="299"/>
    <n v="349.3"/>
    <n v="50.3"/>
    <s v="Patrick Ryan"/>
    <x v="0"/>
    <s v="United States"/>
    <x v="6"/>
    <x v="186"/>
    <x v="3"/>
    <s v="Smartphones"/>
    <x v="3"/>
  </r>
  <r>
    <n v="15142"/>
    <s v="Standard Class"/>
    <s v="CUST-555"/>
    <s v="PD-1000"/>
    <n v="1"/>
    <x v="21"/>
    <x v="161"/>
    <n v="7"/>
    <n v="12.18"/>
    <n v="21.315000000000001"/>
    <n v="9.1349999999999998"/>
    <s v="Patrick Ryan"/>
    <x v="0"/>
    <s v="United States"/>
    <x v="6"/>
    <x v="252"/>
    <x v="1"/>
    <s v="Appliances"/>
    <x v="3"/>
  </r>
  <r>
    <n v="7181"/>
    <s v="First Class"/>
    <s v="CUST-555"/>
    <s v="PD-1348"/>
    <n v="4"/>
    <x v="37"/>
    <x v="564"/>
    <n v="1"/>
    <n v="15.12"/>
    <n v="345.56799999999998"/>
    <n v="285.08800000000002"/>
    <s v="Patrick Ryan"/>
    <x v="0"/>
    <s v="United States"/>
    <x v="6"/>
    <x v="1216"/>
    <x v="0"/>
    <s v="Phones"/>
    <x v="3"/>
  </r>
  <r>
    <n v="7182"/>
    <s v="First Class"/>
    <s v="CUST-555"/>
    <s v="PD-1022"/>
    <n v="4"/>
    <x v="37"/>
    <x v="564"/>
    <n v="1"/>
    <n v="55"/>
    <n v="396"/>
    <n v="176"/>
    <s v="Patrick Ryan"/>
    <x v="0"/>
    <s v="United States"/>
    <x v="6"/>
    <x v="188"/>
    <x v="3"/>
    <s v="Smart Speakers"/>
    <x v="3"/>
  </r>
  <r>
    <n v="7183"/>
    <s v="First Class"/>
    <s v="CUST-555"/>
    <s v="PD-1428"/>
    <n v="3"/>
    <x v="37"/>
    <x v="564"/>
    <n v="1"/>
    <n v="38.39"/>
    <n v="341.23200000000003"/>
    <n v="226.06200000000001"/>
    <s v="Patrick Ryan"/>
    <x v="0"/>
    <s v="United States"/>
    <x v="6"/>
    <x v="1080"/>
    <x v="2"/>
    <s v="Tables"/>
    <x v="3"/>
  </r>
  <r>
    <n v="7184"/>
    <s v="First Class"/>
    <s v="CUST-555"/>
    <s v="PD-735"/>
    <n v="9"/>
    <x v="37"/>
    <x v="564"/>
    <n v="1"/>
    <n v="0.91"/>
    <n v="93.744"/>
    <n v="85.554000000000002"/>
    <s v="Patrick Ryan"/>
    <x v="0"/>
    <s v="United States"/>
    <x v="6"/>
    <x v="804"/>
    <x v="1"/>
    <s v="Binders"/>
    <x v="3"/>
  </r>
  <r>
    <n v="7186"/>
    <s v="First Class"/>
    <s v="CUST-555"/>
    <s v="PD-650"/>
    <n v="5"/>
    <x v="37"/>
    <x v="564"/>
    <n v="1"/>
    <n v="2.17"/>
    <n v="51.75"/>
    <n v="40.9"/>
    <s v="Patrick Ryan"/>
    <x v="0"/>
    <s v="United States"/>
    <x v="6"/>
    <x v="57"/>
    <x v="1"/>
    <s v="Labels"/>
    <x v="3"/>
  </r>
  <r>
    <n v="8144"/>
    <s v="Same Day"/>
    <s v="CUST-555"/>
    <s v="PD-452"/>
    <n v="1"/>
    <x v="15"/>
    <x v="762"/>
    <n v="0"/>
    <n v="3.17"/>
    <n v="6.22"/>
    <n v="3.05"/>
    <s v="Patrick Ryan"/>
    <x v="0"/>
    <s v="United States"/>
    <x v="6"/>
    <x v="803"/>
    <x v="1"/>
    <s v="Paper"/>
    <x v="3"/>
  </r>
  <r>
    <n v="7180"/>
    <s v="First Class"/>
    <s v="CUST-555"/>
    <s v="PD-347"/>
    <n v="4"/>
    <x v="37"/>
    <x v="564"/>
    <n v="1"/>
    <n v="0.74"/>
    <n v="19.8"/>
    <n v="16.84"/>
    <s v="Patrick Ryan"/>
    <x v="0"/>
    <s v="United States"/>
    <x v="6"/>
    <x v="1408"/>
    <x v="2"/>
    <s v="Furnishings"/>
    <x v="3"/>
  </r>
  <r>
    <n v="7185"/>
    <s v="First Class"/>
    <s v="CUST-555"/>
    <s v="PD-415"/>
    <n v="3"/>
    <x v="37"/>
    <x v="564"/>
    <n v="1"/>
    <n v="2.9"/>
    <n v="17.04"/>
    <n v="8.34"/>
    <s v="Patrick Ryan"/>
    <x v="0"/>
    <s v="United States"/>
    <x v="6"/>
    <x v="211"/>
    <x v="1"/>
    <s v="Binders"/>
    <x v="3"/>
  </r>
  <r>
    <n v="1772"/>
    <s v="First Class"/>
    <s v="CUST-556"/>
    <s v="PD-84"/>
    <n v="5"/>
    <x v="0"/>
    <x v="706"/>
    <n v="3"/>
    <n v="0.16"/>
    <n v="2.94"/>
    <n v="2.14"/>
    <s v="Don Miller"/>
    <x v="2"/>
    <s v="United States"/>
    <x v="6"/>
    <x v="893"/>
    <x v="1"/>
    <s v="Binders"/>
    <x v="3"/>
  </r>
  <r>
    <n v="1773"/>
    <s v="First Class"/>
    <s v="CUST-556"/>
    <s v="PD-1241"/>
    <n v="3"/>
    <x v="0"/>
    <x v="706"/>
    <n v="3"/>
    <n v="3.55"/>
    <n v="170.56800000000001"/>
    <n v="159.91800000000001"/>
    <s v="Don Miller"/>
    <x v="2"/>
    <s v="United States"/>
    <x v="6"/>
    <x v="1388"/>
    <x v="2"/>
    <s v="Furnishings"/>
    <x v="3"/>
  </r>
  <r>
    <n v="1771"/>
    <s v="First Class"/>
    <s v="CUST-556"/>
    <s v="PD-632"/>
    <n v="2"/>
    <x v="0"/>
    <x v="706"/>
    <n v="3"/>
    <n v="0.59"/>
    <n v="15.616"/>
    <n v="14.436"/>
    <s v="Don Miller"/>
    <x v="2"/>
    <s v="United States"/>
    <x v="6"/>
    <x v="171"/>
    <x v="2"/>
    <s v="Furnishings"/>
    <x v="3"/>
  </r>
  <r>
    <n v="3249"/>
    <s v="Second Class"/>
    <s v="CUST-556"/>
    <s v="PD-1280"/>
    <n v="2"/>
    <x v="1"/>
    <x v="394"/>
    <n v="4"/>
    <n v="30.34"/>
    <n v="168.54"/>
    <n v="107.86"/>
    <s v="Don Miller"/>
    <x v="2"/>
    <s v="United States"/>
    <x v="6"/>
    <x v="1075"/>
    <x v="2"/>
    <s v="Furnishings"/>
    <x v="3"/>
  </r>
  <r>
    <n v="3250"/>
    <s v="Second Class"/>
    <s v="CUST-556"/>
    <s v="PD-1260"/>
    <n v="1"/>
    <x v="1"/>
    <x v="394"/>
    <n v="4"/>
    <n v="13.4"/>
    <n v="78.8"/>
    <n v="65.400000000000006"/>
    <s v="Don Miller"/>
    <x v="2"/>
    <s v="United States"/>
    <x v="6"/>
    <x v="950"/>
    <x v="1"/>
    <s v="Storage"/>
    <x v="3"/>
  </r>
  <r>
    <n v="3251"/>
    <s v="Second Class"/>
    <s v="CUST-556"/>
    <s v="PD-872"/>
    <n v="1"/>
    <x v="1"/>
    <x v="394"/>
    <n v="4"/>
    <n v="8.6"/>
    <n v="19.989999999999998"/>
    <n v="11.39"/>
    <s v="Don Miller"/>
    <x v="2"/>
    <s v="United States"/>
    <x v="6"/>
    <x v="1090"/>
    <x v="0"/>
    <s v="Accessories"/>
    <x v="3"/>
  </r>
  <r>
    <n v="3252"/>
    <s v="Second Class"/>
    <s v="CUST-556"/>
    <s v="PD-1488"/>
    <n v="4"/>
    <x v="1"/>
    <x v="394"/>
    <n v="4"/>
    <n v="11.59"/>
    <n v="772.68"/>
    <n v="726.32"/>
    <s v="Don Miller"/>
    <x v="2"/>
    <s v="United States"/>
    <x v="6"/>
    <x v="1163"/>
    <x v="1"/>
    <s v="Storage"/>
    <x v="3"/>
  </r>
  <r>
    <n v="6311"/>
    <s v="Second Class"/>
    <s v="CUST-556"/>
    <s v="PD-488"/>
    <n v="2"/>
    <x v="2"/>
    <x v="733"/>
    <n v="2"/>
    <n v="3.3"/>
    <n v="10.368"/>
    <n v="3.7679999999999998"/>
    <s v="Don Miller"/>
    <x v="2"/>
    <s v="United States"/>
    <x v="6"/>
    <x v="839"/>
    <x v="1"/>
    <s v="Paper"/>
    <x v="3"/>
  </r>
  <r>
    <n v="6309"/>
    <s v="Second Class"/>
    <s v="CUST-556"/>
    <s v="PD-487"/>
    <n v="5"/>
    <x v="2"/>
    <x v="733"/>
    <n v="2"/>
    <n v="1.36"/>
    <n v="25.92"/>
    <n v="19.12"/>
    <s v="Don Miller"/>
    <x v="2"/>
    <s v="United States"/>
    <x v="6"/>
    <x v="422"/>
    <x v="1"/>
    <s v="Paper"/>
    <x v="3"/>
  </r>
  <r>
    <n v="1779"/>
    <s v="Same Day"/>
    <s v="CUST-557"/>
    <s v="PD-1040"/>
    <n v="2"/>
    <x v="43"/>
    <x v="1254"/>
    <n v="0"/>
    <n v="649"/>
    <n v="1598.4"/>
    <n v="300.39999999999998"/>
    <s v="Denny Ordway"/>
    <x v="0"/>
    <s v="United States"/>
    <x v="1"/>
    <x v="77"/>
    <x v="3"/>
    <s v="Tablets"/>
    <x v="1"/>
  </r>
  <r>
    <n v="1780"/>
    <s v="Same Day"/>
    <s v="CUST-557"/>
    <s v="PD-169"/>
    <n v="5"/>
    <x v="43"/>
    <x v="1254"/>
    <n v="0"/>
    <n v="0.17"/>
    <n v="11.6"/>
    <n v="10.75"/>
    <s v="Denny Ordway"/>
    <x v="0"/>
    <s v="United States"/>
    <x v="1"/>
    <x v="1342"/>
    <x v="1"/>
    <s v="Envelopes"/>
    <x v="1"/>
  </r>
  <r>
    <n v="1781"/>
    <s v="Same Day"/>
    <s v="CUST-557"/>
    <s v="PD-1118"/>
    <n v="3"/>
    <x v="43"/>
    <x v="1254"/>
    <n v="0"/>
    <n v="46.31"/>
    <n v="114"/>
    <n v="-24.93"/>
    <s v="Denny Ordway"/>
    <x v="0"/>
    <s v="United States"/>
    <x v="1"/>
    <x v="1369"/>
    <x v="0"/>
    <s v="Accessories"/>
    <x v="1"/>
  </r>
  <r>
    <n v="2779"/>
    <s v="First Class"/>
    <s v="CUST-557"/>
    <s v="PD-179"/>
    <n v="3"/>
    <x v="8"/>
    <x v="9"/>
    <n v="2"/>
    <n v="1.46"/>
    <n v="7.1520000000000001"/>
    <n v="2.7719999999999998"/>
    <s v="Denny Ordway"/>
    <x v="0"/>
    <s v="United States"/>
    <x v="1"/>
    <x v="1071"/>
    <x v="1"/>
    <s v="Art"/>
    <x v="1"/>
  </r>
  <r>
    <n v="3321"/>
    <s v="Standard Class"/>
    <s v="CUST-557"/>
    <s v="PD-1519"/>
    <n v="3"/>
    <x v="20"/>
    <x v="814"/>
    <n v="5"/>
    <n v="118.33"/>
    <n v="375.45749999999998"/>
    <n v="20.467500000000001"/>
    <s v="Denny Ordway"/>
    <x v="0"/>
    <s v="United States"/>
    <x v="1"/>
    <x v="756"/>
    <x v="2"/>
    <s v="Tables"/>
    <x v="1"/>
  </r>
  <r>
    <n v="3322"/>
    <s v="Standard Class"/>
    <s v="CUST-557"/>
    <s v="PD-971"/>
    <n v="3"/>
    <x v="20"/>
    <x v="814"/>
    <n v="5"/>
    <n v="12.32"/>
    <n v="67.176000000000002"/>
    <n v="30.216000000000001"/>
    <s v="Denny Ordway"/>
    <x v="0"/>
    <s v="United States"/>
    <x v="1"/>
    <x v="114"/>
    <x v="0"/>
    <s v="Accessories"/>
    <x v="1"/>
  </r>
  <r>
    <n v="4603"/>
    <s v="Second Class"/>
    <s v="CUST-557"/>
    <s v="PD-423"/>
    <n v="3"/>
    <x v="22"/>
    <x v="1494"/>
    <n v="5"/>
    <n v="3.12"/>
    <n v="17.34"/>
    <n v="7.98"/>
    <s v="Denny Ordway"/>
    <x v="0"/>
    <s v="United States"/>
    <x v="1"/>
    <x v="800"/>
    <x v="1"/>
    <s v="Paper"/>
    <x v="1"/>
  </r>
  <r>
    <n v="7738"/>
    <s v="Standard Class"/>
    <s v="CUST-557"/>
    <s v="PD-1242"/>
    <n v="3"/>
    <x v="23"/>
    <x v="1134"/>
    <n v="4"/>
    <n v="20.38"/>
    <n v="218.34"/>
    <n v="157.19999999999999"/>
    <s v="Denny Ordway"/>
    <x v="0"/>
    <s v="United States"/>
    <x v="1"/>
    <x v="773"/>
    <x v="1"/>
    <s v="Storage"/>
    <x v="1"/>
  </r>
  <r>
    <n v="8070"/>
    <s v="Standard Class"/>
    <s v="CUST-557"/>
    <s v="PD-583"/>
    <n v="3"/>
    <x v="37"/>
    <x v="95"/>
    <n v="4"/>
    <n v="1.63"/>
    <n v="20.544"/>
    <n v="15.654"/>
    <s v="Denny Ordway"/>
    <x v="0"/>
    <s v="United States"/>
    <x v="1"/>
    <x v="1120"/>
    <x v="1"/>
    <s v="Binders"/>
    <x v="1"/>
  </r>
  <r>
    <n v="9411"/>
    <s v="Second Class"/>
    <s v="CUST-557"/>
    <s v="PD-393"/>
    <n v="6"/>
    <x v="23"/>
    <x v="1280"/>
    <n v="3"/>
    <n v="2.16"/>
    <n v="25.344000000000001"/>
    <n v="12.384"/>
    <s v="Denny Ordway"/>
    <x v="0"/>
    <s v="United States"/>
    <x v="1"/>
    <x v="775"/>
    <x v="1"/>
    <s v="Paper"/>
    <x v="1"/>
  </r>
  <r>
    <n v="9412"/>
    <s v="Second Class"/>
    <s v="CUST-557"/>
    <s v="PD-673"/>
    <n v="5"/>
    <x v="23"/>
    <x v="1280"/>
    <n v="3"/>
    <n v="4.3899999999999997"/>
    <n v="43.92"/>
    <n v="21.97"/>
    <s v="Denny Ordway"/>
    <x v="0"/>
    <s v="United States"/>
    <x v="1"/>
    <x v="1025"/>
    <x v="1"/>
    <s v="Envelopes"/>
    <x v="1"/>
  </r>
  <r>
    <n v="8762"/>
    <s v="Standard Class"/>
    <s v="CUST-557"/>
    <s v="PD-124"/>
    <n v="5"/>
    <x v="3"/>
    <x v="166"/>
    <n v="5"/>
    <n v="0.45"/>
    <n v="12.55"/>
    <n v="10.3"/>
    <s v="Denny Ordway"/>
    <x v="0"/>
    <s v="United States"/>
    <x v="1"/>
    <x v="565"/>
    <x v="1"/>
    <s v="Paper"/>
    <x v="1"/>
  </r>
  <r>
    <n v="1783"/>
    <s v="Standard Class"/>
    <s v="CUST-558"/>
    <s v="PD-395"/>
    <n v="3"/>
    <x v="47"/>
    <x v="673"/>
    <n v="6"/>
    <n v="0.48"/>
    <n v="15.84"/>
    <n v="14.4"/>
    <s v="Rob Dowd"/>
    <x v="0"/>
    <s v="United States"/>
    <x v="8"/>
    <x v="1108"/>
    <x v="1"/>
    <s v="Paper"/>
    <x v="3"/>
  </r>
  <r>
    <n v="1784"/>
    <s v="Standard Class"/>
    <s v="CUST-558"/>
    <s v="PD-1292"/>
    <n v="7"/>
    <x v="47"/>
    <x v="673"/>
    <n v="6"/>
    <n v="24.3"/>
    <n v="629.92999999999995"/>
    <n v="459.83"/>
    <s v="Rob Dowd"/>
    <x v="0"/>
    <s v="United States"/>
    <x v="8"/>
    <x v="702"/>
    <x v="0"/>
    <s v="Phones"/>
    <x v="3"/>
  </r>
  <r>
    <n v="1785"/>
    <s v="Standard Class"/>
    <s v="CUST-558"/>
    <s v="PD-1006"/>
    <n v="5"/>
    <x v="47"/>
    <x v="673"/>
    <n v="6"/>
    <n v="4.6500000000000004"/>
    <n v="154.9"/>
    <n v="131.65"/>
    <s v="Rob Dowd"/>
    <x v="0"/>
    <s v="United States"/>
    <x v="8"/>
    <x v="168"/>
    <x v="1"/>
    <s v="Appliances"/>
    <x v="3"/>
  </r>
  <r>
    <n v="2322"/>
    <s v="First Class"/>
    <s v="CUST-558"/>
    <s v="PD-1500"/>
    <n v="3"/>
    <x v="19"/>
    <x v="346"/>
    <n v="2"/>
    <n v="61.8"/>
    <n v="494.37599999999998"/>
    <n v="308.976"/>
    <s v="Rob Dowd"/>
    <x v="0"/>
    <s v="United States"/>
    <x v="8"/>
    <x v="998"/>
    <x v="0"/>
    <s v="Phones"/>
    <x v="3"/>
  </r>
  <r>
    <n v="2323"/>
    <s v="First Class"/>
    <s v="CUST-558"/>
    <s v="PD-98"/>
    <n v="5"/>
    <x v="19"/>
    <x v="346"/>
    <n v="2"/>
    <n v="0.44"/>
    <n v="8.76"/>
    <n v="6.56"/>
    <s v="Rob Dowd"/>
    <x v="0"/>
    <s v="United States"/>
    <x v="8"/>
    <x v="328"/>
    <x v="1"/>
    <s v="Binders"/>
    <x v="3"/>
  </r>
  <r>
    <n v="2324"/>
    <s v="First Class"/>
    <s v="CUST-558"/>
    <s v="PD-1078"/>
    <n v="5"/>
    <x v="19"/>
    <x v="346"/>
    <n v="2"/>
    <n v="16.32"/>
    <n v="199.1"/>
    <n v="117.5"/>
    <s v="Rob Dowd"/>
    <x v="0"/>
    <s v="United States"/>
    <x v="8"/>
    <x v="368"/>
    <x v="0"/>
    <s v="Accessories"/>
    <x v="3"/>
  </r>
  <r>
    <n v="2325"/>
    <s v="First Class"/>
    <s v="CUST-558"/>
    <s v="PD-1054"/>
    <n v="1"/>
    <x v="19"/>
    <x v="346"/>
    <n v="2"/>
    <n v="5.44"/>
    <n v="36.24"/>
    <n v="30.8"/>
    <s v="Rob Dowd"/>
    <x v="0"/>
    <s v="United States"/>
    <x v="8"/>
    <x v="235"/>
    <x v="0"/>
    <s v="Accessories"/>
    <x v="3"/>
  </r>
  <r>
    <n v="2833"/>
    <s v="Standard Class"/>
    <s v="CUST-558"/>
    <s v="PD-714"/>
    <n v="3"/>
    <x v="58"/>
    <x v="579"/>
    <n v="5"/>
    <n v="5.89"/>
    <n v="36.840000000000003"/>
    <n v="19.170000000000002"/>
    <s v="Rob Dowd"/>
    <x v="0"/>
    <s v="United States"/>
    <x v="8"/>
    <x v="583"/>
    <x v="1"/>
    <s v="Paper"/>
    <x v="3"/>
  </r>
  <r>
    <n v="2834"/>
    <s v="Standard Class"/>
    <s v="CUST-558"/>
    <s v="PD-724"/>
    <n v="7"/>
    <x v="58"/>
    <x v="579"/>
    <n v="5"/>
    <n v="2.5099999999999998"/>
    <n v="87.71"/>
    <n v="70.14"/>
    <s v="Rob Dowd"/>
    <x v="0"/>
    <s v="United States"/>
    <x v="8"/>
    <x v="517"/>
    <x v="1"/>
    <s v="Labels"/>
    <x v="3"/>
  </r>
  <r>
    <n v="3338"/>
    <s v="Standard Class"/>
    <s v="CUST-558"/>
    <s v="PD-664"/>
    <n v="1"/>
    <x v="36"/>
    <x v="1495"/>
    <n v="6"/>
    <n v="4.91"/>
    <n v="10.67"/>
    <n v="5.76"/>
    <s v="Rob Dowd"/>
    <x v="0"/>
    <s v="United States"/>
    <x v="8"/>
    <x v="1457"/>
    <x v="1"/>
    <s v="Envelopes"/>
    <x v="3"/>
  </r>
  <r>
    <n v="3339"/>
    <s v="Standard Class"/>
    <s v="CUST-558"/>
    <s v="PD-709"/>
    <n v="3"/>
    <x v="36"/>
    <x v="1495"/>
    <n v="6"/>
    <n v="2.3199999999999998"/>
    <n v="36.630000000000003"/>
    <n v="29.67"/>
    <s v="Rob Dowd"/>
    <x v="0"/>
    <s v="United States"/>
    <x v="8"/>
    <x v="1094"/>
    <x v="1"/>
    <s v="Storage"/>
    <x v="3"/>
  </r>
  <r>
    <n v="3340"/>
    <s v="Standard Class"/>
    <s v="CUST-558"/>
    <s v="PD-250"/>
    <n v="5"/>
    <x v="36"/>
    <x v="1495"/>
    <n v="6"/>
    <n v="1.1200000000000001"/>
    <n v="19.3"/>
    <n v="13.7"/>
    <s v="Rob Dowd"/>
    <x v="0"/>
    <s v="United States"/>
    <x v="8"/>
    <x v="862"/>
    <x v="2"/>
    <s v="Furnishings"/>
    <x v="3"/>
  </r>
  <r>
    <n v="3974"/>
    <s v="Standard Class"/>
    <s v="CUST-558"/>
    <s v="PD-1224"/>
    <n v="4"/>
    <x v="20"/>
    <x v="1087"/>
    <n v="4"/>
    <n v="28.38"/>
    <n v="263.95999999999998"/>
    <n v="150.44"/>
    <s v="Rob Dowd"/>
    <x v="0"/>
    <s v="United States"/>
    <x v="8"/>
    <x v="306"/>
    <x v="0"/>
    <s v="Phones"/>
    <x v="3"/>
  </r>
  <r>
    <n v="4091"/>
    <s v="Standard Class"/>
    <s v="CUST-558"/>
    <s v="PD-1266"/>
    <n v="1"/>
    <x v="8"/>
    <x v="1262"/>
    <n v="4"/>
    <n v="16"/>
    <n v="79.989999999999995"/>
    <n v="63.99"/>
    <s v="Rob Dowd"/>
    <x v="0"/>
    <s v="United States"/>
    <x v="8"/>
    <x v="40"/>
    <x v="0"/>
    <s v="Accessories"/>
    <x v="3"/>
  </r>
  <r>
    <n v="4467"/>
    <s v="Standard Class"/>
    <s v="CUST-558"/>
    <s v="PD-739"/>
    <n v="3"/>
    <x v="9"/>
    <x v="1496"/>
    <n v="4"/>
    <n v="5.14"/>
    <n v="39.54"/>
    <n v="24.12"/>
    <s v="Rob Dowd"/>
    <x v="0"/>
    <s v="United States"/>
    <x v="8"/>
    <x v="475"/>
    <x v="1"/>
    <s v="Binders"/>
    <x v="3"/>
  </r>
  <r>
    <n v="15191"/>
    <s v="Standard Class"/>
    <s v="CUST-558"/>
    <s v="PD-1055"/>
    <n v="1"/>
    <x v="21"/>
    <x v="314"/>
    <n v="3"/>
    <n v="6.53"/>
    <n v="25.402999999999999"/>
    <n v="18.873000000000001"/>
    <s v="Rob Dowd"/>
    <x v="0"/>
    <s v="United States"/>
    <x v="8"/>
    <x v="307"/>
    <x v="2"/>
    <s v="Bookcases"/>
    <x v="3"/>
  </r>
  <r>
    <n v="15021"/>
    <s v="Standard Class"/>
    <s v="CUST-558"/>
    <s v="PD-1035"/>
    <n v="1"/>
    <x v="10"/>
    <x v="28"/>
    <n v="4"/>
    <n v="15"/>
    <n v="20.3"/>
    <n v="5.3"/>
    <s v="Rob Dowd"/>
    <x v="0"/>
    <s v="United States"/>
    <x v="8"/>
    <x v="99"/>
    <x v="4"/>
    <s v="Trackers"/>
    <x v="3"/>
  </r>
  <r>
    <n v="8945"/>
    <s v="Standard Class"/>
    <s v="CUST-558"/>
    <s v="PD-132"/>
    <n v="2"/>
    <x v="54"/>
    <x v="409"/>
    <n v="7"/>
    <n v="0.42"/>
    <n v="5.22"/>
    <n v="4.38"/>
    <s v="Rob Dowd"/>
    <x v="0"/>
    <s v="United States"/>
    <x v="8"/>
    <x v="202"/>
    <x v="1"/>
    <s v="Labels"/>
    <x v="3"/>
  </r>
  <r>
    <n v="9198"/>
    <s v="Standard Class"/>
    <s v="CUST-558"/>
    <s v="PD-1099"/>
    <n v="4"/>
    <x v="52"/>
    <x v="625"/>
    <n v="4"/>
    <n v="12.18"/>
    <n v="134.36799999999999"/>
    <n v="85.647999999999996"/>
    <s v="Rob Dowd"/>
    <x v="0"/>
    <s v="United States"/>
    <x v="8"/>
    <x v="126"/>
    <x v="0"/>
    <s v="Phones"/>
    <x v="3"/>
  </r>
  <r>
    <n v="9626"/>
    <s v="Standard Class"/>
    <s v="CUST-558"/>
    <s v="PD-829"/>
    <n v="4"/>
    <x v="52"/>
    <x v="625"/>
    <n v="5"/>
    <n v="1.23"/>
    <n v="70.319999999999993"/>
    <n v="65.400000000000006"/>
    <s v="Rob Dowd"/>
    <x v="0"/>
    <s v="United States"/>
    <x v="8"/>
    <x v="1004"/>
    <x v="1"/>
    <s v="Storage"/>
    <x v="3"/>
  </r>
  <r>
    <n v="1787"/>
    <s v="Standard Class"/>
    <s v="CUST-559"/>
    <s v="PD-86"/>
    <n v="3"/>
    <x v="7"/>
    <x v="714"/>
    <n v="4"/>
    <n v="0.12"/>
    <n v="5.94"/>
    <n v="5.58"/>
    <s v="Hallie Redmond"/>
    <x v="1"/>
    <s v="United States"/>
    <x v="3"/>
    <x v="1052"/>
    <x v="0"/>
    <s v="Phones"/>
    <x v="1"/>
  </r>
  <r>
    <n v="3161"/>
    <s v="Second Class"/>
    <s v="CUST-559"/>
    <s v="PD-1308"/>
    <n v="5"/>
    <x v="8"/>
    <x v="200"/>
    <n v="4"/>
    <n v="17.32"/>
    <n v="481.2"/>
    <n v="394.6"/>
    <s v="Hallie Redmond"/>
    <x v="1"/>
    <s v="United States"/>
    <x v="3"/>
    <x v="1442"/>
    <x v="2"/>
    <s v="Bookcases"/>
    <x v="1"/>
  </r>
  <r>
    <n v="6811"/>
    <s v="First Class"/>
    <s v="CUST-559"/>
    <s v="PD-42"/>
    <n v="2"/>
    <x v="45"/>
    <x v="628"/>
    <n v="3"/>
    <n v="0.3"/>
    <n v="2.3679999999999999"/>
    <n v="1.768"/>
    <s v="Hallie Redmond"/>
    <x v="1"/>
    <s v="United States"/>
    <x v="3"/>
    <x v="505"/>
    <x v="1"/>
    <s v="Binders"/>
    <x v="1"/>
  </r>
  <r>
    <n v="8260"/>
    <s v="Standard Class"/>
    <s v="CUST-559"/>
    <s v="PD-746"/>
    <n v="5"/>
    <x v="54"/>
    <x v="1301"/>
    <n v="6"/>
    <n v="6.47"/>
    <n v="67.400000000000006"/>
    <n v="35.049999999999997"/>
    <s v="Hallie Redmond"/>
    <x v="1"/>
    <s v="United States"/>
    <x v="3"/>
    <x v="458"/>
    <x v="1"/>
    <s v="Storage"/>
    <x v="1"/>
  </r>
  <r>
    <n v="8262"/>
    <s v="Standard Class"/>
    <s v="CUST-559"/>
    <s v="PD-748"/>
    <n v="4"/>
    <x v="54"/>
    <x v="1301"/>
    <n v="6"/>
    <n v="4.47"/>
    <n v="54.24"/>
    <n v="36.36"/>
    <s v="Hallie Redmond"/>
    <x v="1"/>
    <s v="United States"/>
    <x v="3"/>
    <x v="1433"/>
    <x v="0"/>
    <s v="Phones"/>
    <x v="1"/>
  </r>
  <r>
    <n v="8263"/>
    <s v="Standard Class"/>
    <s v="CUST-559"/>
    <s v="PD-548"/>
    <n v="2"/>
    <x v="54"/>
    <x v="1301"/>
    <n v="6"/>
    <n v="2.4"/>
    <n v="15"/>
    <n v="10.199999999999999"/>
    <s v="Hallie Redmond"/>
    <x v="1"/>
    <s v="United States"/>
    <x v="3"/>
    <x v="496"/>
    <x v="1"/>
    <s v="Storage"/>
    <x v="1"/>
  </r>
  <r>
    <n v="8264"/>
    <s v="Standard Class"/>
    <s v="CUST-559"/>
    <s v="PD-184"/>
    <n v="4"/>
    <x v="54"/>
    <x v="1301"/>
    <n v="6"/>
    <n v="1.21"/>
    <n v="12.12"/>
    <n v="7.28"/>
    <s v="Hallie Redmond"/>
    <x v="1"/>
    <s v="United States"/>
    <x v="3"/>
    <x v="669"/>
    <x v="0"/>
    <s v="Accessories"/>
    <x v="1"/>
  </r>
  <r>
    <n v="8265"/>
    <s v="Standard Class"/>
    <s v="CUST-559"/>
    <s v="PD-603"/>
    <n v="1"/>
    <x v="54"/>
    <x v="1301"/>
    <n v="6"/>
    <n v="4.26"/>
    <n v="9.07"/>
    <n v="4.8099999999999996"/>
    <s v="Hallie Redmond"/>
    <x v="1"/>
    <s v="United States"/>
    <x v="3"/>
    <x v="1212"/>
    <x v="1"/>
    <s v="Paper"/>
    <x v="1"/>
  </r>
  <r>
    <n v="8266"/>
    <s v="Standard Class"/>
    <s v="CUST-559"/>
    <s v="PD-1079"/>
    <n v="4"/>
    <x v="54"/>
    <x v="1301"/>
    <n v="6"/>
    <n v="19.18"/>
    <n v="159.80000000000001"/>
    <n v="83.08"/>
    <s v="Hallie Redmond"/>
    <x v="1"/>
    <s v="United States"/>
    <x v="3"/>
    <x v="129"/>
    <x v="0"/>
    <s v="Accessories"/>
    <x v="1"/>
  </r>
  <r>
    <n v="8267"/>
    <s v="Standard Class"/>
    <s v="CUST-559"/>
    <s v="PD-549"/>
    <n v="2"/>
    <x v="54"/>
    <x v="1301"/>
    <n v="6"/>
    <n v="0.76"/>
    <n v="15.16"/>
    <n v="13.64"/>
    <s v="Hallie Redmond"/>
    <x v="1"/>
    <s v="United States"/>
    <x v="3"/>
    <x v="1121"/>
    <x v="2"/>
    <s v="Furnishings"/>
    <x v="1"/>
  </r>
  <r>
    <n v="9939"/>
    <s v="Standard Class"/>
    <s v="CUST-559"/>
    <s v="PD-644"/>
    <n v="2"/>
    <x v="42"/>
    <x v="418"/>
    <n v="4"/>
    <n v="4.0599999999999996"/>
    <n v="16.256"/>
    <n v="8.1359999999999992"/>
    <s v="Hallie Redmond"/>
    <x v="1"/>
    <s v="United States"/>
    <x v="3"/>
    <x v="540"/>
    <x v="1"/>
    <s v="Art"/>
    <x v="1"/>
  </r>
  <r>
    <n v="9940"/>
    <s v="Standard Class"/>
    <s v="CUST-559"/>
    <s v="PD-1354"/>
    <n v="2"/>
    <x v="42"/>
    <x v="418"/>
    <n v="4"/>
    <n v="55.89"/>
    <n v="175.34399999999999"/>
    <n v="63.564"/>
    <s v="Hallie Redmond"/>
    <x v="1"/>
    <s v="United States"/>
    <x v="3"/>
    <x v="241"/>
    <x v="0"/>
    <s v="Phones"/>
    <x v="1"/>
  </r>
  <r>
    <n v="8261"/>
    <s v="Standard Class"/>
    <s v="CUST-559"/>
    <s v="PD-138"/>
    <n v="2"/>
    <x v="54"/>
    <x v="1301"/>
    <n v="6"/>
    <n v="0.92"/>
    <n v="5.24"/>
    <n v="3.4"/>
    <s v="Hallie Redmond"/>
    <x v="1"/>
    <s v="United States"/>
    <x v="3"/>
    <x v="830"/>
    <x v="1"/>
    <s v="Art"/>
    <x v="1"/>
  </r>
  <r>
    <n v="122"/>
    <s v="Second Class"/>
    <s v="CUST-56"/>
    <s v="PD-947"/>
    <n v="6"/>
    <x v="18"/>
    <x v="1044"/>
    <n v="2"/>
    <n v="14"/>
    <n v="152.76"/>
    <n v="68.760000000000005"/>
    <s v="Irene Maddox"/>
    <x v="0"/>
    <s v="United States"/>
    <x v="21"/>
    <x v="1400"/>
    <x v="1"/>
    <s v="Binders"/>
    <x v="3"/>
  </r>
  <r>
    <n v="123"/>
    <s v="Second Class"/>
    <s v="CUST-56"/>
    <s v="PD-532"/>
    <n v="1"/>
    <x v="18"/>
    <x v="1044"/>
    <n v="2"/>
    <n v="3.78"/>
    <n v="7.27"/>
    <n v="3.49"/>
    <s v="Irene Maddox"/>
    <x v="0"/>
    <s v="United States"/>
    <x v="21"/>
    <x v="1416"/>
    <x v="1"/>
    <s v="Supplies"/>
    <x v="3"/>
  </r>
  <r>
    <n v="124"/>
    <s v="Second Class"/>
    <s v="CUST-56"/>
    <s v="PD-1408"/>
    <n v="14"/>
    <x v="18"/>
    <x v="1044"/>
    <n v="2"/>
    <n v="32.5"/>
    <n v="1819.86"/>
    <n v="1364.86"/>
    <s v="Irene Maddox"/>
    <x v="0"/>
    <s v="United States"/>
    <x v="21"/>
    <x v="555"/>
    <x v="2"/>
    <s v="Chairs"/>
    <x v="3"/>
  </r>
  <r>
    <n v="2171"/>
    <s v="Standard Class"/>
    <s v="CUST-56"/>
    <s v="PD-252"/>
    <n v="2"/>
    <x v="20"/>
    <x v="783"/>
    <n v="4"/>
    <n v="1.55"/>
    <n v="2.3220000000000001"/>
    <n v="-0.77800000000000002"/>
    <s v="Irene Maddox"/>
    <x v="0"/>
    <s v="United States"/>
    <x v="21"/>
    <x v="606"/>
    <x v="1"/>
    <s v="Binders"/>
    <x v="3"/>
  </r>
  <r>
    <n v="3142"/>
    <s v="Standard Class"/>
    <s v="CUST-56"/>
    <s v="PD-136"/>
    <n v="5"/>
    <x v="19"/>
    <x v="312"/>
    <n v="5"/>
    <n v="0.45"/>
    <n v="10.48"/>
    <n v="8.23"/>
    <s v="Irene Maddox"/>
    <x v="0"/>
    <s v="United States"/>
    <x v="21"/>
    <x v="1317"/>
    <x v="1"/>
    <s v="Art"/>
    <x v="3"/>
  </r>
  <r>
    <n v="3144"/>
    <s v="Standard Class"/>
    <s v="CUST-56"/>
    <s v="PD-38"/>
    <n v="3"/>
    <x v="19"/>
    <x v="312"/>
    <n v="5"/>
    <n v="0.56000000000000005"/>
    <n v="3.3839999999999999"/>
    <n v="1.704"/>
    <s v="Irene Maddox"/>
    <x v="0"/>
    <s v="United States"/>
    <x v="21"/>
    <x v="1306"/>
    <x v="1"/>
    <s v="Art"/>
    <x v="3"/>
  </r>
  <r>
    <n v="3145"/>
    <s v="Standard Class"/>
    <s v="CUST-56"/>
    <s v="PD-765"/>
    <n v="4"/>
    <x v="19"/>
    <x v="312"/>
    <n v="5"/>
    <n v="2.3199999999999998"/>
    <n v="46.463999999999999"/>
    <n v="37.183999999999997"/>
    <s v="Irene Maddox"/>
    <x v="0"/>
    <s v="United States"/>
    <x v="21"/>
    <x v="1366"/>
    <x v="0"/>
    <s v="Accessories"/>
    <x v="3"/>
  </r>
  <r>
    <n v="3147"/>
    <s v="Standard Class"/>
    <s v="CUST-56"/>
    <s v="PD-405"/>
    <n v="5"/>
    <x v="19"/>
    <x v="312"/>
    <n v="5"/>
    <n v="2.42"/>
    <n v="21.96"/>
    <n v="9.86"/>
    <s v="Irene Maddox"/>
    <x v="0"/>
    <s v="United States"/>
    <x v="21"/>
    <x v="494"/>
    <x v="2"/>
    <s v="Furnishings"/>
    <x v="3"/>
  </r>
  <r>
    <n v="3148"/>
    <s v="Standard Class"/>
    <s v="CUST-56"/>
    <s v="PD-1246"/>
    <n v="5"/>
    <x v="19"/>
    <x v="312"/>
    <n v="5"/>
    <n v="19.71"/>
    <n v="182.47499999999999"/>
    <n v="83.924999999999997"/>
    <s v="Irene Maddox"/>
    <x v="0"/>
    <s v="United States"/>
    <x v="21"/>
    <x v="1459"/>
    <x v="2"/>
    <s v="Tables"/>
    <x v="3"/>
  </r>
  <r>
    <n v="3149"/>
    <s v="Standard Class"/>
    <s v="CUST-56"/>
    <s v="PD-383"/>
    <n v="3"/>
    <x v="19"/>
    <x v="312"/>
    <n v="5"/>
    <n v="2.64"/>
    <n v="12.432"/>
    <n v="4.5119999999999996"/>
    <s v="Irene Maddox"/>
    <x v="0"/>
    <s v="United States"/>
    <x v="21"/>
    <x v="527"/>
    <x v="1"/>
    <s v="Paper"/>
    <x v="3"/>
  </r>
  <r>
    <n v="3150"/>
    <s v="Standard Class"/>
    <s v="CUST-56"/>
    <s v="PD-608"/>
    <n v="3"/>
    <x v="19"/>
    <x v="312"/>
    <n v="5"/>
    <n v="3.97"/>
    <n v="22.152000000000001"/>
    <n v="10.242000000000001"/>
    <s v="Irene Maddox"/>
    <x v="0"/>
    <s v="United States"/>
    <x v="21"/>
    <x v="745"/>
    <x v="1"/>
    <s v="Paper"/>
    <x v="3"/>
  </r>
  <r>
    <n v="3610"/>
    <s v="Standard Class"/>
    <s v="CUST-56"/>
    <s v="PD-1544"/>
    <n v="4"/>
    <x v="50"/>
    <x v="1181"/>
    <n v="5"/>
    <n v="41.25"/>
    <n v="1099.96"/>
    <n v="934.96"/>
    <s v="Irene Maddox"/>
    <x v="0"/>
    <s v="United States"/>
    <x v="21"/>
    <x v="119"/>
    <x v="0"/>
    <s v="Phones"/>
    <x v="3"/>
  </r>
  <r>
    <n v="6283"/>
    <s v="Second Class"/>
    <s v="CUST-56"/>
    <s v="PD-974"/>
    <n v="3"/>
    <x v="9"/>
    <x v="494"/>
    <n v="4"/>
    <n v="14.14"/>
    <n v="84.84"/>
    <n v="42.42"/>
    <s v="Irene Maddox"/>
    <x v="0"/>
    <s v="United States"/>
    <x v="21"/>
    <x v="92"/>
    <x v="1"/>
    <s v="Storage"/>
    <x v="3"/>
  </r>
  <r>
    <n v="4386"/>
    <s v="Standard Class"/>
    <s v="CUST-56"/>
    <s v="PD-937"/>
    <n v="4"/>
    <x v="40"/>
    <x v="915"/>
    <n v="5"/>
    <n v="3.42"/>
    <n v="97.68"/>
    <n v="84"/>
    <s v="Irene Maddox"/>
    <x v="0"/>
    <s v="United States"/>
    <x v="21"/>
    <x v="1256"/>
    <x v="1"/>
    <s v="Labels"/>
    <x v="3"/>
  </r>
  <r>
    <n v="4390"/>
    <s v="Standard Class"/>
    <s v="CUST-56"/>
    <s v="PD-310"/>
    <n v="2"/>
    <x v="40"/>
    <x v="915"/>
    <n v="5"/>
    <n v="0.85"/>
    <n v="8.92"/>
    <n v="7.22"/>
    <s v="Irene Maddox"/>
    <x v="0"/>
    <s v="United States"/>
    <x v="21"/>
    <x v="786"/>
    <x v="1"/>
    <s v="Binders"/>
    <x v="3"/>
  </r>
  <r>
    <n v="4387"/>
    <s v="Standard Class"/>
    <s v="CUST-56"/>
    <s v="PD-177"/>
    <n v="5"/>
    <x v="40"/>
    <x v="915"/>
    <n v="5"/>
    <n v="1.27"/>
    <n v="14.75"/>
    <n v="8.4"/>
    <s v="Irene Maddox"/>
    <x v="0"/>
    <s v="United States"/>
    <x v="21"/>
    <x v="279"/>
    <x v="1"/>
    <s v="Labels"/>
    <x v="3"/>
  </r>
  <r>
    <n v="4388"/>
    <s v="Standard Class"/>
    <s v="CUST-56"/>
    <s v="PD-1219"/>
    <n v="5"/>
    <x v="40"/>
    <x v="915"/>
    <n v="5"/>
    <n v="35.090000000000003"/>
    <n v="324.89999999999998"/>
    <n v="149.44999999999999"/>
    <s v="Irene Maddox"/>
    <x v="0"/>
    <s v="United States"/>
    <x v="21"/>
    <x v="493"/>
    <x v="1"/>
    <s v="Storage"/>
    <x v="3"/>
  </r>
  <r>
    <n v="5932"/>
    <s v="Standard Class"/>
    <s v="CUST-56"/>
    <s v="PD-1150"/>
    <n v="3"/>
    <x v="31"/>
    <x v="911"/>
    <n v="5"/>
    <n v="18.87"/>
    <n v="122.4"/>
    <n v="65.790000000000006"/>
    <s v="Irene Maddox"/>
    <x v="0"/>
    <s v="United States"/>
    <x v="21"/>
    <x v="701"/>
    <x v="1"/>
    <s v="Binders"/>
    <x v="3"/>
  </r>
  <r>
    <n v="10129"/>
    <s v="Same Day"/>
    <s v="CUST-56"/>
    <s v="PD-696"/>
    <n v="1"/>
    <x v="4"/>
    <x v="173"/>
    <n v="3"/>
    <n v="2.13"/>
    <n v="11.1296"/>
    <n v="8.9995999999999992"/>
    <s v="Irene Maddox"/>
    <x v="0"/>
    <s v="United States"/>
    <x v="21"/>
    <x v="673"/>
    <x v="1"/>
    <s v="Labels"/>
    <x v="3"/>
  </r>
  <r>
    <n v="1789"/>
    <s v="Second Class"/>
    <s v="CUST-560"/>
    <s v="PD-957"/>
    <n v="3"/>
    <x v="38"/>
    <x v="971"/>
    <n v="2"/>
    <n v="14.04"/>
    <n v="79.47"/>
    <n v="37.35"/>
    <s v="Ricardo Sperren"/>
    <x v="2"/>
    <s v="United States"/>
    <x v="24"/>
    <x v="46"/>
    <x v="1"/>
    <s v="Appliances"/>
    <x v="1"/>
  </r>
  <r>
    <n v="1790"/>
    <s v="Second Class"/>
    <s v="CUST-560"/>
    <s v="PD-106"/>
    <n v="2"/>
    <x v="38"/>
    <x v="971"/>
    <n v="2"/>
    <n v="0.16"/>
    <n v="4.5599999999999996"/>
    <n v="4.24"/>
    <s v="Ricardo Sperren"/>
    <x v="2"/>
    <s v="United States"/>
    <x v="24"/>
    <x v="1118"/>
    <x v="1"/>
    <s v="Art"/>
    <x v="1"/>
  </r>
  <r>
    <n v="1791"/>
    <s v="Second Class"/>
    <s v="CUST-560"/>
    <s v="PD-1482"/>
    <n v="5"/>
    <x v="38"/>
    <x v="971"/>
    <n v="2"/>
    <n v="32.64"/>
    <n v="906.7"/>
    <n v="743.5"/>
    <s v="Ricardo Sperren"/>
    <x v="2"/>
    <s v="United States"/>
    <x v="24"/>
    <x v="845"/>
    <x v="2"/>
    <s v="Chairs"/>
    <x v="1"/>
  </r>
  <r>
    <n v="5542"/>
    <s v="Standard Class"/>
    <s v="CUST-560"/>
    <s v="PD-567"/>
    <n v="4"/>
    <x v="22"/>
    <x v="31"/>
    <n v="5"/>
    <n v="3.12"/>
    <n v="32.04"/>
    <n v="19.559999999999999"/>
    <s v="Ricardo Sperren"/>
    <x v="2"/>
    <s v="United States"/>
    <x v="24"/>
    <x v="898"/>
    <x v="1"/>
    <s v="Paper"/>
    <x v="1"/>
  </r>
  <r>
    <n v="7312"/>
    <s v="Second Class"/>
    <s v="CUST-560"/>
    <s v="PD-132"/>
    <n v="5"/>
    <x v="55"/>
    <x v="1050"/>
    <n v="4"/>
    <n v="0.42"/>
    <n v="13.05"/>
    <n v="10.95"/>
    <s v="Ricardo Sperren"/>
    <x v="2"/>
    <s v="United States"/>
    <x v="24"/>
    <x v="202"/>
    <x v="1"/>
    <s v="Labels"/>
    <x v="1"/>
  </r>
  <r>
    <n v="7896"/>
    <s v="First Class"/>
    <s v="CUST-560"/>
    <s v="PD-1123"/>
    <n v="3"/>
    <x v="52"/>
    <x v="1124"/>
    <n v="2"/>
    <n v="23.03"/>
    <n v="143.94"/>
    <n v="74.849999999999994"/>
    <s v="Ricardo Sperren"/>
    <x v="2"/>
    <s v="United States"/>
    <x v="24"/>
    <x v="1321"/>
    <x v="1"/>
    <s v="Appliances"/>
    <x v="1"/>
  </r>
  <r>
    <n v="7897"/>
    <s v="First Class"/>
    <s v="CUST-560"/>
    <s v="PD-1521"/>
    <n v="3"/>
    <x v="52"/>
    <x v="1124"/>
    <n v="2"/>
    <n v="121.05"/>
    <n v="698.34"/>
    <n v="335.19"/>
    <s v="Ricardo Sperren"/>
    <x v="2"/>
    <s v="United States"/>
    <x v="24"/>
    <x v="560"/>
    <x v="2"/>
    <s v="Tables"/>
    <x v="1"/>
  </r>
  <r>
    <n v="9252"/>
    <s v="First Class"/>
    <s v="CUST-560"/>
    <s v="PD-1541"/>
    <n v="2"/>
    <x v="54"/>
    <x v="1497"/>
    <n v="3"/>
    <n v="75.010000000000005"/>
    <n v="535.78"/>
    <n v="385.76"/>
    <s v="Ricardo Sperren"/>
    <x v="2"/>
    <s v="United States"/>
    <x v="24"/>
    <x v="1465"/>
    <x v="2"/>
    <s v="Tables"/>
    <x v="1"/>
  </r>
  <r>
    <n v="1792"/>
    <s v="Standard Class"/>
    <s v="CUST-561"/>
    <s v="PD-770"/>
    <n v="3"/>
    <x v="6"/>
    <x v="248"/>
    <n v="7"/>
    <n v="1.33"/>
    <n v="44.4"/>
    <n v="40.409999999999997"/>
    <s v="Paul Lucas"/>
    <x v="1"/>
    <s v="United States"/>
    <x v="2"/>
    <x v="1028"/>
    <x v="1"/>
    <s v="Labels"/>
    <x v="0"/>
  </r>
  <r>
    <n v="15279"/>
    <s v="Standard Class"/>
    <s v="CUST-561"/>
    <s v="PD-962"/>
    <n v="1"/>
    <x v="22"/>
    <x v="35"/>
    <n v="5"/>
    <n v="11.04"/>
    <n v="19.312999999999999"/>
    <n v="8.2729999999999997"/>
    <s v="Paul Lucas"/>
    <x v="1"/>
    <s v="United States"/>
    <x v="2"/>
    <x v="481"/>
    <x v="0"/>
    <s v="Phones"/>
    <x v="0"/>
  </r>
  <r>
    <n v="4324"/>
    <s v="Standard Class"/>
    <s v="CUST-561"/>
    <s v="PD-130"/>
    <n v="3"/>
    <x v="11"/>
    <x v="59"/>
    <n v="4"/>
    <n v="1.07"/>
    <n v="6.24"/>
    <n v="3.03"/>
    <s v="Paul Lucas"/>
    <x v="1"/>
    <s v="United States"/>
    <x v="2"/>
    <x v="296"/>
    <x v="1"/>
    <s v="Appliances"/>
    <x v="0"/>
  </r>
  <r>
    <n v="6864"/>
    <s v="Standard Class"/>
    <s v="CUST-561"/>
    <s v="PD-271"/>
    <n v="5"/>
    <x v="42"/>
    <x v="446"/>
    <n v="5"/>
    <n v="1.49"/>
    <n v="16.52"/>
    <n v="9.07"/>
    <s v="Paul Lucas"/>
    <x v="1"/>
    <s v="United States"/>
    <x v="2"/>
    <x v="1132"/>
    <x v="1"/>
    <s v="Art"/>
    <x v="0"/>
  </r>
  <r>
    <n v="7073"/>
    <s v="Standard Class"/>
    <s v="CUST-561"/>
    <s v="PD-220"/>
    <n v="3"/>
    <x v="23"/>
    <x v="1164"/>
    <n v="6"/>
    <n v="1.76"/>
    <n v="3.0960000000000001"/>
    <n v="-2.1840000000000002"/>
    <s v="Paul Lucas"/>
    <x v="1"/>
    <s v="United States"/>
    <x v="2"/>
    <x v="341"/>
    <x v="1"/>
    <s v="Binders"/>
    <x v="0"/>
  </r>
  <r>
    <n v="7074"/>
    <s v="Standard Class"/>
    <s v="CUST-561"/>
    <s v="PD-884"/>
    <n v="5"/>
    <x v="23"/>
    <x v="1164"/>
    <n v="6"/>
    <n v="9.9700000000000006"/>
    <n v="31.155000000000001"/>
    <n v="-18.695"/>
    <s v="Paul Lucas"/>
    <x v="1"/>
    <s v="United States"/>
    <x v="2"/>
    <x v="140"/>
    <x v="1"/>
    <s v="Binders"/>
    <x v="0"/>
  </r>
  <r>
    <n v="7075"/>
    <s v="Standard Class"/>
    <s v="CUST-561"/>
    <s v="PD-309"/>
    <n v="2"/>
    <x v="23"/>
    <x v="1164"/>
    <n v="6"/>
    <n v="1.47"/>
    <n v="7.1360000000000001"/>
    <n v="4.1959999999999997"/>
    <s v="Paul Lucas"/>
    <x v="1"/>
    <s v="United States"/>
    <x v="2"/>
    <x v="1189"/>
    <x v="1"/>
    <s v="Storage"/>
    <x v="0"/>
  </r>
  <r>
    <n v="7274"/>
    <s v="Standard Class"/>
    <s v="CUST-561"/>
    <s v="PD-388"/>
    <n v="3"/>
    <x v="45"/>
    <x v="737"/>
    <n v="5"/>
    <n v="1.04"/>
    <n v="15.54"/>
    <n v="12.42"/>
    <s v="Paul Lucas"/>
    <x v="1"/>
    <s v="United States"/>
    <x v="2"/>
    <x v="1092"/>
    <x v="1"/>
    <s v="Paper"/>
    <x v="0"/>
  </r>
  <r>
    <n v="1799"/>
    <s v="Second Class"/>
    <s v="CUST-562"/>
    <s v="PD-918"/>
    <n v="5"/>
    <x v="43"/>
    <x v="532"/>
    <n v="5"/>
    <n v="11.49"/>
    <n v="91.92"/>
    <n v="34.47"/>
    <s v="Brian Derr"/>
    <x v="0"/>
    <s v="United States"/>
    <x v="1"/>
    <x v="646"/>
    <x v="1"/>
    <s v="Appliances"/>
    <x v="1"/>
  </r>
  <r>
    <n v="4000"/>
    <s v="Second Class"/>
    <s v="CUST-562"/>
    <s v="PD-1113"/>
    <n v="5"/>
    <x v="19"/>
    <x v="846"/>
    <n v="4"/>
    <n v="19.52"/>
    <n v="185.92"/>
    <n v="88.32"/>
    <s v="Brian Derr"/>
    <x v="0"/>
    <s v="United States"/>
    <x v="1"/>
    <x v="807"/>
    <x v="1"/>
    <s v="Binders"/>
    <x v="1"/>
  </r>
  <r>
    <n v="4001"/>
    <s v="Second Class"/>
    <s v="CUST-562"/>
    <s v="PD-1101"/>
    <n v="3"/>
    <x v="19"/>
    <x v="846"/>
    <n v="4"/>
    <n v="8.5399999999999991"/>
    <n v="115.26300000000001"/>
    <n v="89.643000000000001"/>
    <s v="Brian Derr"/>
    <x v="0"/>
    <s v="United States"/>
    <x v="1"/>
    <x v="199"/>
    <x v="2"/>
    <s v="Chairs"/>
    <x v="1"/>
  </r>
  <r>
    <n v="4002"/>
    <s v="Second Class"/>
    <s v="CUST-562"/>
    <s v="PD-603"/>
    <n v="2"/>
    <x v="19"/>
    <x v="846"/>
    <n v="4"/>
    <n v="4.26"/>
    <n v="18.14"/>
    <n v="9.6199999999999992"/>
    <s v="Brian Derr"/>
    <x v="0"/>
    <s v="United States"/>
    <x v="1"/>
    <x v="1212"/>
    <x v="1"/>
    <s v="Paper"/>
    <x v="1"/>
  </r>
  <r>
    <n v="15198"/>
    <s v="Standard Class"/>
    <s v="CUST-562"/>
    <s v="PD-956"/>
    <n v="1"/>
    <x v="11"/>
    <x v="13"/>
    <n v="3"/>
    <n v="1.58"/>
    <n v="18.466000000000001"/>
    <n v="16.885999999999999"/>
    <s v="Brian Derr"/>
    <x v="0"/>
    <s v="United States"/>
    <x v="1"/>
    <x v="170"/>
    <x v="1"/>
    <s v="Paper"/>
    <x v="1"/>
  </r>
  <r>
    <n v="15056"/>
    <s v="Standard Class"/>
    <s v="CUST-562"/>
    <s v="PD-1019"/>
    <n v="1"/>
    <x v="11"/>
    <x v="59"/>
    <n v="1"/>
    <n v="159"/>
    <n v="174.3"/>
    <n v="15.3"/>
    <s v="Brian Derr"/>
    <x v="0"/>
    <s v="United States"/>
    <x v="1"/>
    <x v="167"/>
    <x v="3"/>
    <s v="Earbuds"/>
    <x v="1"/>
  </r>
  <r>
    <n v="15194"/>
    <s v="Standard Class"/>
    <s v="CUST-562"/>
    <s v="PD-1010"/>
    <n v="1"/>
    <x v="22"/>
    <x v="65"/>
    <n v="7"/>
    <n v="5.58"/>
    <n v="21.707000000000001"/>
    <n v="16.126999999999999"/>
    <s v="Brian Derr"/>
    <x v="0"/>
    <s v="United States"/>
    <x v="1"/>
    <x v="208"/>
    <x v="1"/>
    <s v="Paper"/>
    <x v="1"/>
  </r>
  <r>
    <n v="1802"/>
    <s v="Standard Class"/>
    <s v="CUST-563"/>
    <s v="PD-402"/>
    <n v="5"/>
    <x v="38"/>
    <x v="1498"/>
    <n v="6"/>
    <n v="2.2400000000000002"/>
    <n v="26.7"/>
    <n v="15.5"/>
    <s v="Nick Zandusky"/>
    <x v="1"/>
    <s v="United States"/>
    <x v="36"/>
    <x v="1272"/>
    <x v="1"/>
    <s v="Binders"/>
    <x v="2"/>
  </r>
  <r>
    <n v="1804"/>
    <s v="Standard Class"/>
    <s v="CUST-563"/>
    <s v="PD-1588"/>
    <n v="2"/>
    <x v="38"/>
    <x v="1498"/>
    <n v="6"/>
    <n v="125.76"/>
    <n v="838.38"/>
    <n v="586.86"/>
    <s v="Nick Zandusky"/>
    <x v="1"/>
    <s v="United States"/>
    <x v="36"/>
    <x v="562"/>
    <x v="1"/>
    <s v="Storage"/>
    <x v="2"/>
  </r>
  <r>
    <n v="2068"/>
    <s v="First Class"/>
    <s v="CUST-563"/>
    <s v="PD-1482"/>
    <n v="3"/>
    <x v="8"/>
    <x v="299"/>
    <n v="2"/>
    <n v="32.64"/>
    <n v="435.21600000000001"/>
    <n v="337.29599999999999"/>
    <s v="Nick Zandusky"/>
    <x v="1"/>
    <s v="United States"/>
    <x v="36"/>
    <x v="845"/>
    <x v="2"/>
    <s v="Chairs"/>
    <x v="2"/>
  </r>
  <r>
    <n v="2069"/>
    <s v="First Class"/>
    <s v="CUST-563"/>
    <s v="PD-863"/>
    <n v="3"/>
    <x v="8"/>
    <x v="299"/>
    <n v="2"/>
    <n v="6.99"/>
    <n v="59.94"/>
    <n v="38.97"/>
    <s v="Nick Zandusky"/>
    <x v="1"/>
    <s v="United States"/>
    <x v="36"/>
    <x v="371"/>
    <x v="1"/>
    <s v="Paper"/>
    <x v="2"/>
  </r>
  <r>
    <n v="2070"/>
    <s v="First Class"/>
    <s v="CUST-563"/>
    <s v="PD-333"/>
    <n v="4"/>
    <x v="8"/>
    <x v="299"/>
    <n v="2"/>
    <n v="1.24"/>
    <n v="19.12"/>
    <n v="14.16"/>
    <s v="Nick Zandusky"/>
    <x v="1"/>
    <s v="United States"/>
    <x v="36"/>
    <x v="1066"/>
    <x v="1"/>
    <s v="Paper"/>
    <x v="2"/>
  </r>
  <r>
    <n v="2071"/>
    <s v="First Class"/>
    <s v="CUST-563"/>
    <s v="PD-298"/>
    <n v="1"/>
    <x v="8"/>
    <x v="299"/>
    <n v="2"/>
    <n v="1.58"/>
    <n v="4.28"/>
    <n v="2.7"/>
    <s v="Nick Zandusky"/>
    <x v="1"/>
    <s v="United States"/>
    <x v="36"/>
    <x v="668"/>
    <x v="1"/>
    <s v="Paper"/>
    <x v="2"/>
  </r>
  <r>
    <n v="5439"/>
    <s v="Standard Class"/>
    <s v="CUST-563"/>
    <s v="PD-548"/>
    <n v="5"/>
    <x v="2"/>
    <x v="875"/>
    <n v="6"/>
    <n v="2.4"/>
    <n v="30"/>
    <n v="18"/>
    <s v="Nick Zandusky"/>
    <x v="1"/>
    <s v="United States"/>
    <x v="36"/>
    <x v="496"/>
    <x v="1"/>
    <s v="Storage"/>
    <x v="2"/>
  </r>
  <r>
    <n v="4129"/>
    <s v="Second Class"/>
    <s v="CUST-563"/>
    <s v="PD-355"/>
    <n v="7"/>
    <x v="9"/>
    <x v="661"/>
    <n v="4"/>
    <n v="2.64"/>
    <n v="27.888000000000002"/>
    <n v="9.4079999999999995"/>
    <s v="Nick Zandusky"/>
    <x v="1"/>
    <s v="United States"/>
    <x v="36"/>
    <x v="602"/>
    <x v="1"/>
    <s v="Paper"/>
    <x v="2"/>
  </r>
  <r>
    <n v="5438"/>
    <s v="Standard Class"/>
    <s v="CUST-563"/>
    <s v="PD-349"/>
    <n v="3"/>
    <x v="2"/>
    <x v="875"/>
    <n v="6"/>
    <n v="0.95"/>
    <n v="4.4820000000000002"/>
    <n v="1.6319999999999999"/>
    <s v="Nick Zandusky"/>
    <x v="1"/>
    <s v="United States"/>
    <x v="36"/>
    <x v="260"/>
    <x v="1"/>
    <s v="Binders"/>
    <x v="2"/>
  </r>
  <r>
    <n v="6271"/>
    <s v="Same Day"/>
    <s v="CUST-563"/>
    <s v="PD-349"/>
    <n v="6"/>
    <x v="41"/>
    <x v="256"/>
    <n v="1"/>
    <n v="0.95"/>
    <n v="8.9640000000000004"/>
    <n v="3.2639999999999998"/>
    <s v="Nick Zandusky"/>
    <x v="1"/>
    <s v="United States"/>
    <x v="36"/>
    <x v="260"/>
    <x v="1"/>
    <s v="Binders"/>
    <x v="2"/>
  </r>
  <r>
    <n v="4130"/>
    <s v="Second Class"/>
    <s v="CUST-563"/>
    <s v="PD-165"/>
    <n v="8"/>
    <x v="9"/>
    <x v="661"/>
    <n v="4"/>
    <n v="0.2"/>
    <n v="18.495999999999999"/>
    <n v="16.896000000000001"/>
    <s v="Nick Zandusky"/>
    <x v="1"/>
    <s v="United States"/>
    <x v="36"/>
    <x v="1192"/>
    <x v="1"/>
    <s v="Labels"/>
    <x v="2"/>
  </r>
  <r>
    <n v="4131"/>
    <s v="Second Class"/>
    <s v="CUST-563"/>
    <s v="PD-1404"/>
    <n v="2"/>
    <x v="9"/>
    <x v="661"/>
    <n v="4"/>
    <n v="56.32"/>
    <n v="204.78399999999999"/>
    <n v="92.144000000000005"/>
    <s v="Nick Zandusky"/>
    <x v="1"/>
    <s v="United States"/>
    <x v="36"/>
    <x v="1422"/>
    <x v="0"/>
    <s v="Accessories"/>
    <x v="2"/>
  </r>
  <r>
    <n v="4132"/>
    <s v="Second Class"/>
    <s v="CUST-563"/>
    <s v="PD-1112"/>
    <n v="3"/>
    <x v="9"/>
    <x v="661"/>
    <n v="4"/>
    <n v="15.31"/>
    <n v="69.569999999999993"/>
    <n v="23.64"/>
    <s v="Nick Zandusky"/>
    <x v="1"/>
    <s v="United States"/>
    <x v="36"/>
    <x v="980"/>
    <x v="2"/>
    <s v="Bookcases"/>
    <x v="2"/>
  </r>
  <r>
    <n v="15136"/>
    <s v="Standard Class"/>
    <s v="CUST-563"/>
    <s v="PD-1043"/>
    <n v="1"/>
    <x v="21"/>
    <x v="34"/>
    <n v="1"/>
    <n v="18.309999999999999"/>
    <n v="24.646999999999998"/>
    <n v="6.3369999999999997"/>
    <s v="Nick Zandusky"/>
    <x v="1"/>
    <s v="United States"/>
    <x v="36"/>
    <x v="288"/>
    <x v="1"/>
    <s v="Appliances"/>
    <x v="2"/>
  </r>
  <r>
    <n v="6650"/>
    <s v="First Class"/>
    <s v="CUST-563"/>
    <s v="PD-10"/>
    <n v="1"/>
    <x v="41"/>
    <x v="1020"/>
    <n v="1"/>
    <n v="0.43"/>
    <n v="0.752"/>
    <n v="0.32200000000000001"/>
    <s v="Nick Zandusky"/>
    <x v="1"/>
    <s v="United States"/>
    <x v="36"/>
    <x v="86"/>
    <x v="1"/>
    <s v="Binders"/>
    <x v="2"/>
  </r>
  <r>
    <n v="8953"/>
    <s v="Standard Class"/>
    <s v="CUST-563"/>
    <s v="PD-20"/>
    <n v="5"/>
    <x v="42"/>
    <x v="184"/>
    <n v="4"/>
    <n v="0.5"/>
    <n v="4.6399999999999997"/>
    <n v="2.14"/>
    <s v="Nick Zandusky"/>
    <x v="1"/>
    <s v="United States"/>
    <x v="36"/>
    <x v="1138"/>
    <x v="1"/>
    <s v="Binders"/>
    <x v="2"/>
  </r>
  <r>
    <n v="9325"/>
    <s v="Standard Class"/>
    <s v="CUST-563"/>
    <s v="PD-816"/>
    <n v="2"/>
    <x v="55"/>
    <x v="856"/>
    <n v="5"/>
    <n v="1.34"/>
    <n v="33.56"/>
    <n v="30.88"/>
    <s v="Nick Zandusky"/>
    <x v="1"/>
    <s v="United States"/>
    <x v="36"/>
    <x v="1412"/>
    <x v="2"/>
    <s v="Furnishings"/>
    <x v="2"/>
  </r>
  <r>
    <n v="9326"/>
    <s v="Standard Class"/>
    <s v="CUST-563"/>
    <s v="PD-684"/>
    <n v="4"/>
    <x v="55"/>
    <x v="856"/>
    <n v="5"/>
    <n v="5.92"/>
    <n v="45.56"/>
    <n v="21.88"/>
    <s v="Nick Zandusky"/>
    <x v="1"/>
    <s v="United States"/>
    <x v="36"/>
    <x v="314"/>
    <x v="1"/>
    <s v="Appliances"/>
    <x v="2"/>
  </r>
  <r>
    <n v="9621"/>
    <s v="First Class"/>
    <s v="CUST-563"/>
    <s v="PD-893"/>
    <n v="9"/>
    <x v="37"/>
    <x v="900"/>
    <n v="3"/>
    <n v="9.86"/>
    <n v="151.05600000000001"/>
    <n v="62.316000000000003"/>
    <s v="Nick Zandusky"/>
    <x v="1"/>
    <s v="United States"/>
    <x v="36"/>
    <x v="732"/>
    <x v="1"/>
    <s v="Storage"/>
    <x v="2"/>
  </r>
  <r>
    <n v="2186"/>
    <s v="Second Class"/>
    <s v="CUST-564"/>
    <s v="PD-264"/>
    <n v="2"/>
    <x v="19"/>
    <x v="346"/>
    <n v="2"/>
    <n v="0.4"/>
    <n v="7.96"/>
    <n v="7.16"/>
    <s v="Matt Collins"/>
    <x v="0"/>
    <s v="United States"/>
    <x v="14"/>
    <x v="317"/>
    <x v="1"/>
    <s v="Labels"/>
    <x v="2"/>
  </r>
  <r>
    <n v="3118"/>
    <s v="Second Class"/>
    <s v="CUST-564"/>
    <s v="PD-1440"/>
    <n v="3"/>
    <x v="50"/>
    <x v="235"/>
    <n v="5"/>
    <n v="30"/>
    <n v="269.98200000000003"/>
    <n v="179.982"/>
    <s v="Matt Collins"/>
    <x v="0"/>
    <s v="United States"/>
    <x v="14"/>
    <x v="456"/>
    <x v="0"/>
    <s v="Phones"/>
    <x v="2"/>
  </r>
  <r>
    <n v="3893"/>
    <s v="Second Class"/>
    <s v="CUST-564"/>
    <s v="PD-1117"/>
    <n v="6"/>
    <x v="1"/>
    <x v="657"/>
    <n v="2"/>
    <n v="8.9600000000000009"/>
    <n v="283.08"/>
    <n v="229.32"/>
    <s v="Matt Collins"/>
    <x v="0"/>
    <s v="United States"/>
    <x v="14"/>
    <x v="961"/>
    <x v="1"/>
    <s v="Storage"/>
    <x v="2"/>
  </r>
  <r>
    <n v="4959"/>
    <s v="Second Class"/>
    <s v="CUST-564"/>
    <s v="PD-514"/>
    <n v="5"/>
    <x v="31"/>
    <x v="1499"/>
    <n v="3"/>
    <n v="3.12"/>
    <n v="33.9"/>
    <n v="18.3"/>
    <s v="Matt Collins"/>
    <x v="0"/>
    <s v="United States"/>
    <x v="14"/>
    <x v="1233"/>
    <x v="1"/>
    <s v="Paper"/>
    <x v="2"/>
  </r>
  <r>
    <n v="9167"/>
    <s v="Standard Class"/>
    <s v="CUST-564"/>
    <s v="PD-20"/>
    <n v="3"/>
    <x v="14"/>
    <x v="1439"/>
    <n v="5"/>
    <n v="0.5"/>
    <n v="1.044"/>
    <n v="-0.45600000000000002"/>
    <s v="Matt Collins"/>
    <x v="0"/>
    <s v="United States"/>
    <x v="14"/>
    <x v="1138"/>
    <x v="1"/>
    <s v="Binders"/>
    <x v="2"/>
  </r>
  <r>
    <n v="9168"/>
    <s v="Standard Class"/>
    <s v="CUST-564"/>
    <s v="PD-1429"/>
    <n v="2"/>
    <x v="14"/>
    <x v="1439"/>
    <n v="5"/>
    <n v="64.25"/>
    <n v="228.44800000000001"/>
    <n v="99.947999999999993"/>
    <s v="Matt Collins"/>
    <x v="0"/>
    <s v="United States"/>
    <x v="14"/>
    <x v="16"/>
    <x v="1"/>
    <s v="Storage"/>
    <x v="2"/>
  </r>
  <r>
    <n v="9477"/>
    <s v="Standard Class"/>
    <s v="CUST-564"/>
    <s v="PD-1134"/>
    <n v="5"/>
    <x v="37"/>
    <x v="431"/>
    <n v="5"/>
    <n v="7.83"/>
    <n v="244.55"/>
    <n v="205.4"/>
    <s v="Matt Collins"/>
    <x v="0"/>
    <s v="United States"/>
    <x v="14"/>
    <x v="61"/>
    <x v="1"/>
    <s v="Paper"/>
    <x v="2"/>
  </r>
  <r>
    <n v="9485"/>
    <s v="Standard Class"/>
    <s v="CUST-564"/>
    <s v="PD-849"/>
    <n v="3"/>
    <x v="45"/>
    <x v="449"/>
    <n v="7"/>
    <n v="5.09"/>
    <n v="45.216000000000001"/>
    <n v="29.946000000000002"/>
    <s v="Matt Collins"/>
    <x v="0"/>
    <s v="United States"/>
    <x v="14"/>
    <x v="625"/>
    <x v="1"/>
    <s v="Appliances"/>
    <x v="2"/>
  </r>
  <r>
    <n v="9486"/>
    <s v="Standard Class"/>
    <s v="CUST-564"/>
    <s v="PD-729"/>
    <n v="6"/>
    <x v="45"/>
    <x v="449"/>
    <n v="7"/>
    <n v="6.14"/>
    <n v="23.021999999999998"/>
    <n v="-13.818"/>
    <s v="Matt Collins"/>
    <x v="0"/>
    <s v="United States"/>
    <x v="14"/>
    <x v="25"/>
    <x v="1"/>
    <s v="Binders"/>
    <x v="2"/>
  </r>
  <r>
    <n v="9487"/>
    <s v="Standard Class"/>
    <s v="CUST-564"/>
    <s v="PD-554"/>
    <n v="4"/>
    <x v="45"/>
    <x v="449"/>
    <n v="7"/>
    <n v="2.52"/>
    <n v="24.448"/>
    <n v="14.368"/>
    <s v="Matt Collins"/>
    <x v="0"/>
    <s v="United States"/>
    <x v="14"/>
    <x v="1126"/>
    <x v="1"/>
    <s v="Paper"/>
    <x v="2"/>
  </r>
  <r>
    <n v="1807"/>
    <s v="Same Day"/>
    <s v="CUST-565"/>
    <s v="PD-481"/>
    <n v="9"/>
    <x v="47"/>
    <x v="1482"/>
    <n v="0"/>
    <n v="0.65"/>
    <n v="58.32"/>
    <n v="52.47"/>
    <s v="Valerie Mitchum"/>
    <x v="1"/>
    <s v="United States"/>
    <x v="8"/>
    <x v="867"/>
    <x v="1"/>
    <s v="Paper"/>
    <x v="3"/>
  </r>
  <r>
    <n v="1808"/>
    <s v="Same Day"/>
    <s v="CUST-565"/>
    <s v="PD-1163"/>
    <n v="3"/>
    <x v="47"/>
    <x v="1482"/>
    <n v="0"/>
    <n v="10.18"/>
    <n v="160.77000000000001"/>
    <n v="130.22999999999999"/>
    <s v="Valerie Mitchum"/>
    <x v="1"/>
    <s v="United States"/>
    <x v="8"/>
    <x v="340"/>
    <x v="0"/>
    <s v="Phones"/>
    <x v="3"/>
  </r>
  <r>
    <n v="3641"/>
    <s v="First Class"/>
    <s v="CUST-565"/>
    <s v="PD-907"/>
    <n v="2"/>
    <x v="20"/>
    <x v="931"/>
    <n v="2"/>
    <n v="9.5"/>
    <n v="35.36"/>
    <n v="16.36"/>
    <s v="Valerie Mitchum"/>
    <x v="1"/>
    <s v="United States"/>
    <x v="8"/>
    <x v="480"/>
    <x v="0"/>
    <s v="Accessories"/>
    <x v="3"/>
  </r>
  <r>
    <n v="3642"/>
    <s v="First Class"/>
    <s v="CUST-565"/>
    <s v="PD-48"/>
    <n v="2"/>
    <x v="20"/>
    <x v="931"/>
    <n v="2"/>
    <n v="0.13"/>
    <n v="2.528"/>
    <n v="2.2679999999999998"/>
    <s v="Valerie Mitchum"/>
    <x v="1"/>
    <s v="United States"/>
    <x v="8"/>
    <x v="1328"/>
    <x v="1"/>
    <s v="Fasteners"/>
    <x v="3"/>
  </r>
  <r>
    <n v="6089"/>
    <s v="Second Class"/>
    <s v="CUST-565"/>
    <s v="PD-269"/>
    <n v="2"/>
    <x v="2"/>
    <x v="1096"/>
    <n v="2"/>
    <n v="0.87"/>
    <n v="6.6079999999999997"/>
    <n v="4.8680000000000003"/>
    <s v="Valerie Mitchum"/>
    <x v="1"/>
    <s v="United States"/>
    <x v="8"/>
    <x v="531"/>
    <x v="1"/>
    <s v="Binders"/>
    <x v="3"/>
  </r>
  <r>
    <n v="6577"/>
    <s v="Standard Class"/>
    <s v="CUST-565"/>
    <s v="PD-1451"/>
    <n v="5"/>
    <x v="10"/>
    <x v="116"/>
    <n v="4"/>
    <n v="69.92"/>
    <n v="776.85"/>
    <n v="427.25"/>
    <s v="Valerie Mitchum"/>
    <x v="1"/>
    <s v="United States"/>
    <x v="8"/>
    <x v="1087"/>
    <x v="0"/>
    <s v="Phones"/>
    <x v="3"/>
  </r>
  <r>
    <n v="6921"/>
    <s v="Second Class"/>
    <s v="CUST-565"/>
    <s v="PD-479"/>
    <n v="1"/>
    <x v="3"/>
    <x v="1338"/>
    <n v="2"/>
    <n v="0.45"/>
    <n v="6.48"/>
    <n v="6.03"/>
    <s v="Valerie Mitchum"/>
    <x v="1"/>
    <s v="United States"/>
    <x v="8"/>
    <x v="634"/>
    <x v="1"/>
    <s v="Paper"/>
    <x v="3"/>
  </r>
  <r>
    <n v="6922"/>
    <s v="Second Class"/>
    <s v="CUST-565"/>
    <s v="PD-1114"/>
    <n v="1"/>
    <x v="3"/>
    <x v="1338"/>
    <n v="2"/>
    <n v="4.6500000000000004"/>
    <n v="46.51"/>
    <n v="41.86"/>
    <s v="Valerie Mitchum"/>
    <x v="1"/>
    <s v="United States"/>
    <x v="8"/>
    <x v="727"/>
    <x v="1"/>
    <s v="Storage"/>
    <x v="3"/>
  </r>
  <r>
    <n v="6923"/>
    <s v="Second Class"/>
    <s v="CUST-565"/>
    <s v="PD-1544"/>
    <n v="3"/>
    <x v="3"/>
    <x v="1338"/>
    <n v="2"/>
    <n v="41.25"/>
    <n v="659.976"/>
    <n v="536.226"/>
    <s v="Valerie Mitchum"/>
    <x v="1"/>
    <s v="United States"/>
    <x v="8"/>
    <x v="119"/>
    <x v="0"/>
    <s v="Phones"/>
    <x v="3"/>
  </r>
  <r>
    <n v="7025"/>
    <s v="Standard Class"/>
    <s v="CUST-565"/>
    <s v="PD-74"/>
    <n v="2"/>
    <x v="52"/>
    <x v="1354"/>
    <n v="5"/>
    <n v="0.38"/>
    <n v="2.9119999999999999"/>
    <n v="2.1520000000000001"/>
    <s v="Valerie Mitchum"/>
    <x v="1"/>
    <s v="United States"/>
    <x v="8"/>
    <x v="559"/>
    <x v="1"/>
    <s v="Art"/>
    <x v="3"/>
  </r>
  <r>
    <n v="1813"/>
    <s v="Standard Class"/>
    <s v="CUST-566"/>
    <s v="PD-571"/>
    <n v="3"/>
    <x v="35"/>
    <x v="267"/>
    <n v="6"/>
    <n v="0.41"/>
    <n v="4.92"/>
    <n v="3.69"/>
    <s v="Sarah Bern"/>
    <x v="0"/>
    <s v="United States"/>
    <x v="14"/>
    <x v="111"/>
    <x v="1"/>
    <s v="Binders"/>
    <x v="2"/>
  </r>
  <r>
    <n v="1814"/>
    <s v="Standard Class"/>
    <s v="CUST-566"/>
    <s v="PD-527"/>
    <n v="2"/>
    <x v="35"/>
    <x v="267"/>
    <n v="6"/>
    <n v="0.42"/>
    <n v="11.183999999999999"/>
    <n v="10.343999999999999"/>
    <s v="Sarah Bern"/>
    <x v="0"/>
    <s v="United States"/>
    <x v="14"/>
    <x v="546"/>
    <x v="1"/>
    <s v="Envelopes"/>
    <x v="2"/>
  </r>
  <r>
    <n v="15296"/>
    <s v="Standard Class"/>
    <s v="CUST-566"/>
    <s v="PD-973"/>
    <n v="1"/>
    <x v="21"/>
    <x v="92"/>
    <n v="5"/>
    <n v="10.98"/>
    <n v="19.704999999999998"/>
    <n v="8.7249999999999996"/>
    <s v="Sarah Bern"/>
    <x v="0"/>
    <s v="United States"/>
    <x v="14"/>
    <x v="380"/>
    <x v="1"/>
    <s v="Art"/>
    <x v="2"/>
  </r>
  <r>
    <n v="8382"/>
    <s v="Standard Class"/>
    <s v="CUST-566"/>
    <s v="PD-248"/>
    <n v="4"/>
    <x v="23"/>
    <x v="320"/>
    <n v="6"/>
    <n v="0.65"/>
    <n v="15.24"/>
    <n v="12.64"/>
    <s v="Sarah Bern"/>
    <x v="0"/>
    <s v="United States"/>
    <x v="14"/>
    <x v="1462"/>
    <x v="1"/>
    <s v="Paper"/>
    <x v="2"/>
  </r>
  <r>
    <n v="8383"/>
    <s v="Standard Class"/>
    <s v="CUST-566"/>
    <s v="PD-57"/>
    <n v="3"/>
    <x v="23"/>
    <x v="320"/>
    <n v="6"/>
    <n v="0.8"/>
    <n v="3.9359999999999999"/>
    <n v="1.536"/>
    <s v="Sarah Bern"/>
    <x v="0"/>
    <s v="United States"/>
    <x v="14"/>
    <x v="39"/>
    <x v="1"/>
    <s v="Binders"/>
    <x v="2"/>
  </r>
  <r>
    <n v="8384"/>
    <s v="Standard Class"/>
    <s v="CUST-566"/>
    <s v="PD-899"/>
    <n v="3"/>
    <x v="23"/>
    <x v="320"/>
    <n v="6"/>
    <n v="3.63"/>
    <n v="64.14"/>
    <n v="53.25"/>
    <s v="Sarah Bern"/>
    <x v="0"/>
    <s v="United States"/>
    <x v="14"/>
    <x v="1093"/>
    <x v="1"/>
    <s v="Art"/>
    <x v="2"/>
  </r>
  <r>
    <n v="8385"/>
    <s v="Standard Class"/>
    <s v="CUST-566"/>
    <s v="PD-1487"/>
    <n v="4"/>
    <x v="23"/>
    <x v="320"/>
    <n v="6"/>
    <n v="78.2"/>
    <n v="686.59199999999998"/>
    <n v="373.79199999999997"/>
    <s v="Sarah Bern"/>
    <x v="0"/>
    <s v="United States"/>
    <x v="14"/>
    <x v="300"/>
    <x v="2"/>
    <s v="Chairs"/>
    <x v="2"/>
  </r>
  <r>
    <n v="8566"/>
    <s v="Standard Class"/>
    <s v="CUST-566"/>
    <s v="PD-1189"/>
    <n v="5"/>
    <x v="14"/>
    <x v="1500"/>
    <n v="4"/>
    <n v="9.65"/>
    <n v="283.89999999999998"/>
    <n v="235.65"/>
    <s v="Sarah Bern"/>
    <x v="0"/>
    <s v="United States"/>
    <x v="14"/>
    <x v="1050"/>
    <x v="1"/>
    <s v="Storage"/>
    <x v="2"/>
  </r>
  <r>
    <n v="1815"/>
    <s v="Second Class"/>
    <s v="CUST-567"/>
    <s v="PD-553"/>
    <n v="2"/>
    <x v="35"/>
    <x v="1501"/>
    <n v="4"/>
    <n v="0.69"/>
    <n v="15.28"/>
    <n v="13.9"/>
    <s v="Ross Baird"/>
    <x v="1"/>
    <s v="United States"/>
    <x v="28"/>
    <x v="923"/>
    <x v="1"/>
    <s v="Envelopes"/>
    <x v="2"/>
  </r>
  <r>
    <n v="2110"/>
    <s v="Standard Class"/>
    <s v="CUST-567"/>
    <s v="PD-278"/>
    <n v="4"/>
    <x v="50"/>
    <x v="1488"/>
    <n v="4"/>
    <n v="0.67"/>
    <n v="5.04"/>
    <n v="2.36"/>
    <s v="Ross Baird"/>
    <x v="1"/>
    <s v="United States"/>
    <x v="28"/>
    <x v="1067"/>
    <x v="1"/>
    <s v="Binders"/>
    <x v="2"/>
  </r>
  <r>
    <n v="6605"/>
    <s v="Standard Class"/>
    <s v="CUST-567"/>
    <s v="PD-867"/>
    <n v="5"/>
    <x v="40"/>
    <x v="605"/>
    <n v="6"/>
    <n v="1.4"/>
    <n v="99.9"/>
    <n v="92.9"/>
    <s v="Ross Baird"/>
    <x v="1"/>
    <s v="United States"/>
    <x v="28"/>
    <x v="1466"/>
    <x v="1"/>
    <s v="Paper"/>
    <x v="2"/>
  </r>
  <r>
    <n v="4262"/>
    <s v="Second Class"/>
    <s v="CUST-567"/>
    <s v="PD-614"/>
    <n v="3"/>
    <x v="31"/>
    <x v="1207"/>
    <n v="4"/>
    <n v="3.07"/>
    <n v="8.3610000000000007"/>
    <n v="-0.84899999999999998"/>
    <s v="Ross Baird"/>
    <x v="1"/>
    <s v="United States"/>
    <x v="28"/>
    <x v="544"/>
    <x v="1"/>
    <s v="Binders"/>
    <x v="2"/>
  </r>
  <r>
    <n v="4149"/>
    <s v="Standard Class"/>
    <s v="CUST-567"/>
    <s v="PD-182"/>
    <n v="2"/>
    <x v="10"/>
    <x v="60"/>
    <n v="6"/>
    <n v="1.28"/>
    <n v="4.7679999999999998"/>
    <n v="2.2080000000000002"/>
    <s v="Ross Baird"/>
    <x v="1"/>
    <s v="United States"/>
    <x v="28"/>
    <x v="1413"/>
    <x v="1"/>
    <s v="Storage"/>
    <x v="2"/>
  </r>
  <r>
    <n v="4263"/>
    <s v="Second Class"/>
    <s v="CUST-567"/>
    <s v="PD-1477"/>
    <n v="3"/>
    <x v="31"/>
    <x v="1207"/>
    <n v="4"/>
    <n v="10.8"/>
    <n v="432.048"/>
    <n v="399.64800000000002"/>
    <s v="Ross Baird"/>
    <x v="1"/>
    <s v="United States"/>
    <x v="28"/>
    <x v="609"/>
    <x v="1"/>
    <s v="Storage"/>
    <x v="2"/>
  </r>
  <r>
    <n v="4146"/>
    <s v="Standard Class"/>
    <s v="CUST-567"/>
    <s v="PD-1303"/>
    <n v="2"/>
    <x v="10"/>
    <x v="60"/>
    <n v="6"/>
    <n v="40.76"/>
    <n v="56.874000000000002"/>
    <n v="-24.646000000000001"/>
    <s v="Ross Baird"/>
    <x v="1"/>
    <s v="United States"/>
    <x v="28"/>
    <x v="1045"/>
    <x v="1"/>
    <s v="Binders"/>
    <x v="2"/>
  </r>
  <r>
    <n v="6604"/>
    <s v="Standard Class"/>
    <s v="CUST-567"/>
    <s v="PD-127"/>
    <n v="7"/>
    <x v="40"/>
    <x v="605"/>
    <n v="6"/>
    <n v="1.1100000000000001"/>
    <n v="17.64"/>
    <n v="9.8699999999999992"/>
    <s v="Ross Baird"/>
    <x v="1"/>
    <s v="United States"/>
    <x v="28"/>
    <x v="62"/>
    <x v="1"/>
    <s v="Labels"/>
    <x v="2"/>
  </r>
  <r>
    <n v="4147"/>
    <s v="Standard Class"/>
    <s v="CUST-567"/>
    <s v="PD-1191"/>
    <n v="7"/>
    <x v="10"/>
    <x v="60"/>
    <n v="6"/>
    <n v="29.2"/>
    <n v="326.98399999999998"/>
    <n v="122.584"/>
    <s v="Ross Baird"/>
    <x v="1"/>
    <s v="United States"/>
    <x v="28"/>
    <x v="216"/>
    <x v="0"/>
    <s v="Accessories"/>
    <x v="2"/>
  </r>
  <r>
    <n v="4148"/>
    <s v="Standard Class"/>
    <s v="CUST-567"/>
    <s v="PD-1191"/>
    <n v="5"/>
    <x v="10"/>
    <x v="60"/>
    <n v="6"/>
    <n v="29.2"/>
    <n v="233.56"/>
    <n v="87.56"/>
    <s v="Ross Baird"/>
    <x v="1"/>
    <s v="United States"/>
    <x v="28"/>
    <x v="216"/>
    <x v="0"/>
    <s v="Accessories"/>
    <x v="2"/>
  </r>
  <r>
    <n v="4264"/>
    <s v="Second Class"/>
    <s v="CUST-567"/>
    <s v="PD-1079"/>
    <n v="8"/>
    <x v="31"/>
    <x v="1207"/>
    <n v="4"/>
    <n v="19.18"/>
    <n v="255.68"/>
    <n v="102.24"/>
    <s v="Ross Baird"/>
    <x v="1"/>
    <s v="United States"/>
    <x v="28"/>
    <x v="129"/>
    <x v="0"/>
    <s v="Accessories"/>
    <x v="2"/>
  </r>
  <r>
    <n v="6998"/>
    <s v="Standard Class"/>
    <s v="CUST-567"/>
    <s v="PD-541"/>
    <n v="8"/>
    <x v="32"/>
    <x v="367"/>
    <n v="7"/>
    <n v="3.14"/>
    <n v="58.48"/>
    <n v="33.36"/>
    <s v="Ross Baird"/>
    <x v="1"/>
    <s v="United States"/>
    <x v="28"/>
    <x v="1335"/>
    <x v="1"/>
    <s v="Labels"/>
    <x v="2"/>
  </r>
  <r>
    <n v="9768"/>
    <s v="First Class"/>
    <s v="CUST-567"/>
    <s v="PD-1016"/>
    <n v="2"/>
    <x v="55"/>
    <x v="764"/>
    <n v="2"/>
    <n v="649"/>
    <n v="1598.4"/>
    <n v="300.39999999999998"/>
    <s v="Ross Baird"/>
    <x v="1"/>
    <s v="United States"/>
    <x v="28"/>
    <x v="189"/>
    <x v="3"/>
    <s v="Tablets"/>
    <x v="2"/>
  </r>
  <r>
    <n v="1816"/>
    <s v="Standard Class"/>
    <s v="CUST-568"/>
    <s v="PD-732"/>
    <n v="2"/>
    <x v="6"/>
    <x v="972"/>
    <n v="4"/>
    <n v="1.3"/>
    <n v="20.783999999999999"/>
    <n v="18.184000000000001"/>
    <s v="Shahid Hopkins"/>
    <x v="0"/>
    <s v="United States"/>
    <x v="10"/>
    <x v="1170"/>
    <x v="1"/>
    <s v="Storage"/>
    <x v="3"/>
  </r>
  <r>
    <n v="1817"/>
    <s v="Standard Class"/>
    <s v="CUST-568"/>
    <s v="PD-1455"/>
    <n v="6"/>
    <x v="6"/>
    <x v="972"/>
    <n v="4"/>
    <n v="14.18"/>
    <n v="567.03599999999994"/>
    <n v="481.95600000000002"/>
    <s v="Shahid Hopkins"/>
    <x v="0"/>
    <s v="United States"/>
    <x v="10"/>
    <x v="18"/>
    <x v="2"/>
    <s v="Tables"/>
    <x v="3"/>
  </r>
  <r>
    <n v="1818"/>
    <s v="Standard Class"/>
    <s v="CUST-568"/>
    <s v="PD-31"/>
    <n v="7"/>
    <x v="6"/>
    <x v="972"/>
    <n v="4"/>
    <n v="0.59"/>
    <n v="2.8559999999999999"/>
    <n v="-1.274"/>
    <s v="Shahid Hopkins"/>
    <x v="0"/>
    <s v="United States"/>
    <x v="10"/>
    <x v="420"/>
    <x v="1"/>
    <s v="Binders"/>
    <x v="3"/>
  </r>
  <r>
    <n v="1819"/>
    <s v="Standard Class"/>
    <s v="CUST-568"/>
    <s v="PD-1418"/>
    <n v="3"/>
    <x v="6"/>
    <x v="972"/>
    <n v="4"/>
    <n v="13.68"/>
    <n v="328.27199999999999"/>
    <n v="287.23200000000003"/>
    <s v="Shahid Hopkins"/>
    <x v="0"/>
    <s v="United States"/>
    <x v="10"/>
    <x v="1360"/>
    <x v="2"/>
    <s v="Furnishings"/>
    <x v="3"/>
  </r>
  <r>
    <n v="1874"/>
    <s v="Standard Class"/>
    <s v="CUST-568"/>
    <s v="PD-980"/>
    <n v="2"/>
    <x v="6"/>
    <x v="1157"/>
    <n v="4"/>
    <n v="1.45"/>
    <n v="46.384"/>
    <n v="43.484000000000002"/>
    <s v="Shahid Hopkins"/>
    <x v="0"/>
    <s v="United States"/>
    <x v="10"/>
    <x v="44"/>
    <x v="0"/>
    <s v="Phones"/>
    <x v="3"/>
  </r>
  <r>
    <n v="1875"/>
    <s v="Standard Class"/>
    <s v="CUST-568"/>
    <s v="PD-1483"/>
    <n v="2"/>
    <x v="6"/>
    <x v="1157"/>
    <n v="4"/>
    <n v="14.52"/>
    <n v="362.92"/>
    <n v="333.88"/>
    <s v="Shahid Hopkins"/>
    <x v="0"/>
    <s v="United States"/>
    <x v="10"/>
    <x v="390"/>
    <x v="1"/>
    <s v="Storage"/>
    <x v="3"/>
  </r>
  <r>
    <n v="3175"/>
    <s v="Second Class"/>
    <s v="CUST-568"/>
    <s v="PD-798"/>
    <n v="1"/>
    <x v="36"/>
    <x v="1502"/>
    <n v="2"/>
    <n v="5.73"/>
    <n v="15.93"/>
    <n v="10.199999999999999"/>
    <s v="Shahid Hopkins"/>
    <x v="0"/>
    <s v="United States"/>
    <x v="10"/>
    <x v="450"/>
    <x v="0"/>
    <s v="Accessories"/>
    <x v="3"/>
  </r>
  <r>
    <n v="5099"/>
    <s v="Second Class"/>
    <s v="CUST-568"/>
    <s v="PD-3"/>
    <n v="3"/>
    <x v="31"/>
    <x v="773"/>
    <n v="2"/>
    <n v="0.36"/>
    <n v="0.66600000000000004"/>
    <n v="-0.41399999999999998"/>
    <s v="Shahid Hopkins"/>
    <x v="0"/>
    <s v="United States"/>
    <x v="10"/>
    <x v="342"/>
    <x v="1"/>
    <s v="Binders"/>
    <x v="3"/>
  </r>
  <r>
    <n v="6702"/>
    <s v="First Class"/>
    <s v="CUST-568"/>
    <s v="PD-256"/>
    <n v="1"/>
    <x v="42"/>
    <x v="223"/>
    <n v="2"/>
    <n v="0.63"/>
    <n v="3.91"/>
    <n v="3.28"/>
    <s v="Shahid Hopkins"/>
    <x v="0"/>
    <s v="United States"/>
    <x v="10"/>
    <x v="274"/>
    <x v="1"/>
    <s v="Art"/>
    <x v="3"/>
  </r>
  <r>
    <n v="9333"/>
    <s v="Same Day"/>
    <s v="CUST-568"/>
    <s v="PD-619"/>
    <n v="2"/>
    <x v="13"/>
    <x v="877"/>
    <n v="0"/>
    <n v="1.5"/>
    <n v="18.760000000000002"/>
    <n v="15.76"/>
    <s v="Shahid Hopkins"/>
    <x v="0"/>
    <s v="United States"/>
    <x v="10"/>
    <x v="1283"/>
    <x v="1"/>
    <s v="Paper"/>
    <x v="3"/>
  </r>
  <r>
    <n v="9428"/>
    <s v="First Class"/>
    <s v="CUST-568"/>
    <s v="PD-1264"/>
    <n v="2"/>
    <x v="45"/>
    <x v="1302"/>
    <n v="2"/>
    <n v="32"/>
    <n v="127.98399999999999"/>
    <n v="63.984000000000002"/>
    <s v="Shahid Hopkins"/>
    <x v="0"/>
    <s v="United States"/>
    <x v="10"/>
    <x v="1209"/>
    <x v="0"/>
    <s v="Accessories"/>
    <x v="3"/>
  </r>
  <r>
    <n v="9521"/>
    <s v="Standard Class"/>
    <s v="CUST-568"/>
    <s v="PD-303"/>
    <n v="6"/>
    <x v="3"/>
    <x v="1424"/>
    <n v="5"/>
    <n v="0.65"/>
    <n v="20.736000000000001"/>
    <n v="16.835999999999999"/>
    <s v="Shahid Hopkins"/>
    <x v="0"/>
    <s v="United States"/>
    <x v="10"/>
    <x v="692"/>
    <x v="1"/>
    <s v="Binders"/>
    <x v="3"/>
  </r>
  <r>
    <n v="9522"/>
    <s v="Standard Class"/>
    <s v="CUST-568"/>
    <s v="PD-937"/>
    <n v="3"/>
    <x v="3"/>
    <x v="1424"/>
    <n v="5"/>
    <n v="3.42"/>
    <n v="73.260000000000005"/>
    <n v="63"/>
    <s v="Shahid Hopkins"/>
    <x v="0"/>
    <s v="United States"/>
    <x v="10"/>
    <x v="1256"/>
    <x v="1"/>
    <s v="Labels"/>
    <x v="3"/>
  </r>
  <r>
    <n v="9745"/>
    <s v="Standard Class"/>
    <s v="CUST-568"/>
    <s v="PD-826"/>
    <n v="4"/>
    <x v="37"/>
    <x v="949"/>
    <n v="4"/>
    <n v="6.49"/>
    <n v="70.12"/>
    <n v="44.16"/>
    <s v="Shahid Hopkins"/>
    <x v="0"/>
    <s v="United States"/>
    <x v="10"/>
    <x v="1053"/>
    <x v="1"/>
    <s v="Supplies"/>
    <x v="3"/>
  </r>
  <r>
    <n v="1823"/>
    <s v="Standard Class"/>
    <s v="CUST-569"/>
    <s v="PD-643"/>
    <n v="10"/>
    <x v="35"/>
    <x v="267"/>
    <n v="4"/>
    <n v="3.91"/>
    <n v="80.16"/>
    <n v="41.06"/>
    <s v="Valerie Takahito"/>
    <x v="1"/>
    <s v="United States"/>
    <x v="5"/>
    <x v="762"/>
    <x v="1"/>
    <s v="Labels"/>
    <x v="2"/>
  </r>
  <r>
    <n v="3767"/>
    <s v="Standard Class"/>
    <s v="CUST-569"/>
    <s v="PD-222"/>
    <n v="7"/>
    <x v="49"/>
    <x v="547"/>
    <n v="5"/>
    <n v="0.35"/>
    <n v="19.600000000000001"/>
    <n v="17.149999999999999"/>
    <s v="Valerie Takahito"/>
    <x v="1"/>
    <s v="United States"/>
    <x v="5"/>
    <x v="262"/>
    <x v="1"/>
    <s v="Appliances"/>
    <x v="2"/>
  </r>
  <r>
    <n v="3768"/>
    <s v="Standard Class"/>
    <s v="CUST-569"/>
    <s v="PD-1427"/>
    <n v="4"/>
    <x v="49"/>
    <x v="547"/>
    <n v="5"/>
    <n v="63.43"/>
    <n v="451.04"/>
    <n v="197.32"/>
    <s v="Valerie Takahito"/>
    <x v="1"/>
    <s v="United States"/>
    <x v="5"/>
    <x v="1035"/>
    <x v="1"/>
    <s v="Storage"/>
    <x v="2"/>
  </r>
  <r>
    <n v="3769"/>
    <s v="Standard Class"/>
    <s v="CUST-569"/>
    <s v="PD-133"/>
    <n v="4"/>
    <x v="49"/>
    <x v="547"/>
    <n v="5"/>
    <n v="0.16"/>
    <n v="3.1320000000000001"/>
    <n v="2.492"/>
    <s v="Valerie Takahito"/>
    <x v="1"/>
    <s v="United States"/>
    <x v="5"/>
    <x v="226"/>
    <x v="1"/>
    <s v="Binders"/>
    <x v="2"/>
  </r>
  <r>
    <n v="3770"/>
    <s v="Standard Class"/>
    <s v="CUST-569"/>
    <s v="PD-1418"/>
    <n v="4"/>
    <x v="49"/>
    <x v="547"/>
    <n v="5"/>
    <n v="13.68"/>
    <n v="437.69600000000003"/>
    <n v="382.976"/>
    <s v="Valerie Takahito"/>
    <x v="1"/>
    <s v="United States"/>
    <x v="5"/>
    <x v="1360"/>
    <x v="2"/>
    <s v="Furnishings"/>
    <x v="2"/>
  </r>
  <r>
    <n v="3771"/>
    <s v="Standard Class"/>
    <s v="CUST-569"/>
    <s v="PD-259"/>
    <n v="5"/>
    <x v="49"/>
    <x v="547"/>
    <n v="5"/>
    <n v="1.66"/>
    <n v="11.88"/>
    <n v="3.58"/>
    <s v="Valerie Takahito"/>
    <x v="1"/>
    <s v="United States"/>
    <x v="5"/>
    <x v="1162"/>
    <x v="0"/>
    <s v="Phones"/>
    <x v="2"/>
  </r>
  <r>
    <n v="3772"/>
    <s v="Standard Class"/>
    <s v="CUST-569"/>
    <s v="PD-968"/>
    <n v="2"/>
    <x v="49"/>
    <x v="547"/>
    <n v="5"/>
    <n v="11.2"/>
    <n v="33.588000000000001"/>
    <n v="11.188000000000001"/>
    <s v="Valerie Takahito"/>
    <x v="1"/>
    <s v="United States"/>
    <x v="5"/>
    <x v="597"/>
    <x v="0"/>
    <s v="Phones"/>
    <x v="2"/>
  </r>
  <r>
    <n v="3773"/>
    <s v="Standard Class"/>
    <s v="CUST-569"/>
    <s v="PD-549"/>
    <n v="1"/>
    <x v="49"/>
    <x v="547"/>
    <n v="5"/>
    <n v="0.76"/>
    <n v="6.0640000000000001"/>
    <n v="5.3040000000000003"/>
    <s v="Valerie Takahito"/>
    <x v="1"/>
    <s v="United States"/>
    <x v="5"/>
    <x v="1121"/>
    <x v="2"/>
    <s v="Furnishings"/>
    <x v="2"/>
  </r>
  <r>
    <n v="3774"/>
    <s v="Standard Class"/>
    <s v="CUST-569"/>
    <s v="PD-1378"/>
    <n v="5"/>
    <x v="49"/>
    <x v="547"/>
    <n v="5"/>
    <n v="23.97"/>
    <n v="299.57499999999999"/>
    <n v="179.72499999999999"/>
    <s v="Valerie Takahito"/>
    <x v="1"/>
    <s v="United States"/>
    <x v="5"/>
    <x v="1213"/>
    <x v="2"/>
    <s v="Bookcases"/>
    <x v="2"/>
  </r>
  <r>
    <n v="125"/>
    <s v="First Class"/>
    <s v="CUST-57"/>
    <s v="PD-7"/>
    <n v="3"/>
    <x v="47"/>
    <x v="640"/>
    <n v="1"/>
    <n v="0.31"/>
    <n v="0.747"/>
    <n v="-0.183"/>
    <s v="Theresa Swint"/>
    <x v="2"/>
    <s v="United States"/>
    <x v="17"/>
    <x v="1083"/>
    <x v="1"/>
    <s v="Binders"/>
    <x v="1"/>
  </r>
  <r>
    <n v="2104"/>
    <s v="Standard Class"/>
    <s v="CUST-57"/>
    <s v="PD-849"/>
    <n v="3"/>
    <x v="49"/>
    <x v="1244"/>
    <n v="5"/>
    <n v="5.09"/>
    <n v="45.216000000000001"/>
    <n v="29.946000000000002"/>
    <s v="Theresa Swint"/>
    <x v="2"/>
    <s v="United States"/>
    <x v="17"/>
    <x v="625"/>
    <x v="1"/>
    <s v="Appliances"/>
    <x v="1"/>
  </r>
  <r>
    <n v="2105"/>
    <s v="Standard Class"/>
    <s v="CUST-57"/>
    <s v="PD-44"/>
    <n v="7"/>
    <x v="49"/>
    <x v="1244"/>
    <n v="5"/>
    <n v="0.73"/>
    <n v="8.3439999999999994"/>
    <n v="3.234"/>
    <s v="Theresa Swint"/>
    <x v="2"/>
    <s v="United States"/>
    <x v="17"/>
    <x v="1296"/>
    <x v="1"/>
    <s v="Fasteners"/>
    <x v="1"/>
  </r>
  <r>
    <n v="2106"/>
    <s v="Standard Class"/>
    <s v="CUST-57"/>
    <s v="PD-137"/>
    <n v="3"/>
    <x v="49"/>
    <x v="1244"/>
    <n v="5"/>
    <n v="1.44"/>
    <n v="6.2880000000000003"/>
    <n v="1.968"/>
    <s v="Theresa Swint"/>
    <x v="2"/>
    <s v="United States"/>
    <x v="17"/>
    <x v="791"/>
    <x v="1"/>
    <s v="Art"/>
    <x v="1"/>
  </r>
  <r>
    <n v="2107"/>
    <s v="Standard Class"/>
    <s v="CUST-57"/>
    <s v="PD-1158"/>
    <n v="3"/>
    <x v="49"/>
    <x v="1244"/>
    <n v="5"/>
    <n v="11.09"/>
    <n v="95.022000000000006"/>
    <n v="61.752000000000002"/>
    <s v="Theresa Swint"/>
    <x v="2"/>
    <s v="United States"/>
    <x v="17"/>
    <x v="1012"/>
    <x v="0"/>
    <s v="Phones"/>
    <x v="1"/>
  </r>
  <r>
    <n v="2108"/>
    <s v="Standard Class"/>
    <s v="CUST-57"/>
    <s v="PD-39"/>
    <n v="1"/>
    <x v="49"/>
    <x v="1244"/>
    <n v="5"/>
    <n v="0.36"/>
    <n v="1.1599999999999999"/>
    <n v="0.8"/>
    <s v="Theresa Swint"/>
    <x v="2"/>
    <s v="United States"/>
    <x v="17"/>
    <x v="1275"/>
    <x v="1"/>
    <s v="Fasteners"/>
    <x v="1"/>
  </r>
  <r>
    <n v="2109"/>
    <s v="Standard Class"/>
    <s v="CUST-57"/>
    <s v="PD-676"/>
    <n v="5"/>
    <x v="49"/>
    <x v="1244"/>
    <n v="5"/>
    <n v="2.88"/>
    <n v="16.635000000000002"/>
    <n v="2.2349999999999999"/>
    <s v="Theresa Swint"/>
    <x v="2"/>
    <s v="United States"/>
    <x v="17"/>
    <x v="707"/>
    <x v="1"/>
    <s v="Binders"/>
    <x v="1"/>
  </r>
  <r>
    <n v="2241"/>
    <s v="Standard Class"/>
    <s v="CUST-57"/>
    <s v="PD-1254"/>
    <n v="3"/>
    <x v="49"/>
    <x v="1304"/>
    <n v="5"/>
    <n v="42.24"/>
    <n v="230.37"/>
    <n v="103.65"/>
    <s v="Theresa Swint"/>
    <x v="2"/>
    <s v="United States"/>
    <x v="17"/>
    <x v="240"/>
    <x v="0"/>
    <s v="Phones"/>
    <x v="1"/>
  </r>
  <r>
    <n v="2242"/>
    <s v="Standard Class"/>
    <s v="CUST-57"/>
    <s v="PD-1315"/>
    <n v="6"/>
    <x v="49"/>
    <x v="1304"/>
    <n v="5"/>
    <n v="37.71"/>
    <n v="595.38"/>
    <n v="369.12"/>
    <s v="Theresa Swint"/>
    <x v="2"/>
    <s v="United States"/>
    <x v="17"/>
    <x v="790"/>
    <x v="2"/>
    <s v="Furnishings"/>
    <x v="1"/>
  </r>
  <r>
    <n v="2243"/>
    <s v="Standard Class"/>
    <s v="CUST-57"/>
    <s v="PD-383"/>
    <n v="2"/>
    <x v="49"/>
    <x v="1304"/>
    <n v="5"/>
    <n v="2.64"/>
    <n v="10.36"/>
    <n v="5.08"/>
    <s v="Theresa Swint"/>
    <x v="2"/>
    <s v="United States"/>
    <x v="17"/>
    <x v="527"/>
    <x v="1"/>
    <s v="Paper"/>
    <x v="1"/>
  </r>
  <r>
    <n v="4585"/>
    <s v="Second Class"/>
    <s v="CUST-57"/>
    <s v="PD-8"/>
    <n v="3"/>
    <x v="46"/>
    <x v="893"/>
    <n v="5"/>
    <n v="0.14000000000000001"/>
    <n v="2.5499999999999998"/>
    <n v="2.13"/>
    <s v="Theresa Swint"/>
    <x v="2"/>
    <s v="United States"/>
    <x v="17"/>
    <x v="799"/>
    <x v="1"/>
    <s v="Binders"/>
    <x v="1"/>
  </r>
  <r>
    <n v="6268"/>
    <s v="Same Day"/>
    <s v="CUST-57"/>
    <s v="PD-695"/>
    <n v="3"/>
    <x v="11"/>
    <x v="13"/>
    <n v="0"/>
    <n v="6.47"/>
    <n v="35.28"/>
    <n v="15.87"/>
    <s v="Theresa Swint"/>
    <x v="2"/>
    <s v="United States"/>
    <x v="17"/>
    <x v="993"/>
    <x v="2"/>
    <s v="Furnishings"/>
    <x v="1"/>
  </r>
  <r>
    <n v="4396"/>
    <s v="Standard Class"/>
    <s v="CUST-57"/>
    <s v="PD-622"/>
    <n v="4"/>
    <x v="40"/>
    <x v="1169"/>
    <n v="4"/>
    <n v="5.14"/>
    <n v="11.423999999999999"/>
    <n v="-9.1359999999999992"/>
    <s v="Theresa Swint"/>
    <x v="2"/>
    <s v="United States"/>
    <x v="17"/>
    <x v="347"/>
    <x v="1"/>
    <s v="Binders"/>
    <x v="1"/>
  </r>
  <r>
    <n v="6267"/>
    <s v="Same Day"/>
    <s v="CUST-57"/>
    <s v="PD-580"/>
    <n v="3"/>
    <x v="11"/>
    <x v="13"/>
    <n v="0"/>
    <n v="4.1399999999999997"/>
    <n v="25.35"/>
    <n v="12.93"/>
    <s v="Theresa Swint"/>
    <x v="2"/>
    <s v="United States"/>
    <x v="17"/>
    <x v="4"/>
    <x v="1"/>
    <s v="Supplies"/>
    <x v="1"/>
  </r>
  <r>
    <n v="4395"/>
    <s v="Standard Class"/>
    <s v="CUST-57"/>
    <s v="PD-1425"/>
    <n v="3"/>
    <x v="40"/>
    <x v="1169"/>
    <n v="4"/>
    <n v="45.02"/>
    <n v="295.44900000000001"/>
    <n v="160.38900000000001"/>
    <s v="Theresa Swint"/>
    <x v="2"/>
    <s v="United States"/>
    <x v="17"/>
    <x v="298"/>
    <x v="2"/>
    <s v="Chairs"/>
    <x v="1"/>
  </r>
  <r>
    <n v="4584"/>
    <s v="Second Class"/>
    <s v="CUST-57"/>
    <s v="PD-1337"/>
    <n v="2"/>
    <x v="46"/>
    <x v="893"/>
    <n v="5"/>
    <n v="41.13"/>
    <n v="205.66"/>
    <n v="123.4"/>
    <s v="Theresa Swint"/>
    <x v="2"/>
    <s v="United States"/>
    <x v="17"/>
    <x v="242"/>
    <x v="2"/>
    <s v="Bookcases"/>
    <x v="1"/>
  </r>
  <r>
    <n v="4397"/>
    <s v="Standard Class"/>
    <s v="CUST-57"/>
    <s v="PD-1162"/>
    <n v="6"/>
    <x v="40"/>
    <x v="1169"/>
    <n v="4"/>
    <n v="13.78"/>
    <n v="254.352"/>
    <n v="171.672"/>
    <s v="Theresa Swint"/>
    <x v="2"/>
    <s v="United States"/>
    <x v="17"/>
    <x v="451"/>
    <x v="1"/>
    <s v="Storage"/>
    <x v="1"/>
  </r>
  <r>
    <n v="1839"/>
    <s v="First Class"/>
    <s v="CUST-570"/>
    <s v="PD-525"/>
    <n v="6"/>
    <x v="17"/>
    <x v="1503"/>
    <n v="3"/>
    <n v="3.35"/>
    <n v="41.88"/>
    <n v="21.78"/>
    <s v="Victoria Pisteka"/>
    <x v="2"/>
    <s v="United States"/>
    <x v="2"/>
    <x v="1279"/>
    <x v="2"/>
    <s v="Furnishings"/>
    <x v="0"/>
  </r>
  <r>
    <n v="1840"/>
    <s v="First Class"/>
    <s v="CUST-570"/>
    <s v="PD-538"/>
    <n v="8"/>
    <x v="17"/>
    <x v="1503"/>
    <n v="3"/>
    <n v="1.39"/>
    <n v="58.48"/>
    <n v="47.36"/>
    <s v="Victoria Pisteka"/>
    <x v="2"/>
    <s v="United States"/>
    <x v="2"/>
    <x v="822"/>
    <x v="1"/>
    <s v="Labels"/>
    <x v="0"/>
  </r>
  <r>
    <n v="1865"/>
    <s v="First Class"/>
    <s v="CUST-570"/>
    <s v="PD-403"/>
    <n v="2"/>
    <x v="18"/>
    <x v="570"/>
    <n v="2"/>
    <n v="2.08"/>
    <n v="8.5440000000000005"/>
    <n v="4.3840000000000003"/>
    <s v="Victoria Pisteka"/>
    <x v="2"/>
    <s v="United States"/>
    <x v="2"/>
    <x v="325"/>
    <x v="1"/>
    <s v="Paper"/>
    <x v="0"/>
  </r>
  <r>
    <n v="1866"/>
    <s v="First Class"/>
    <s v="CUST-570"/>
    <s v="PD-1314"/>
    <n v="3"/>
    <x v="18"/>
    <x v="570"/>
    <n v="2"/>
    <n v="32.6"/>
    <n v="237.096"/>
    <n v="139.29599999999999"/>
    <s v="Victoria Pisteka"/>
    <x v="2"/>
    <s v="United States"/>
    <x v="2"/>
    <x v="1395"/>
    <x v="1"/>
    <s v="Storage"/>
    <x v="0"/>
  </r>
  <r>
    <n v="1937"/>
    <s v="First Class"/>
    <s v="CUST-570"/>
    <s v="PD-1488"/>
    <n v="2"/>
    <x v="43"/>
    <x v="1089"/>
    <n v="3"/>
    <n v="11.59"/>
    <n v="386.34"/>
    <n v="363.16"/>
    <s v="Victoria Pisteka"/>
    <x v="2"/>
    <s v="United States"/>
    <x v="2"/>
    <x v="1163"/>
    <x v="1"/>
    <s v="Storage"/>
    <x v="0"/>
  </r>
  <r>
    <n v="2914"/>
    <s v="Standard Class"/>
    <s v="CUST-570"/>
    <s v="PD-583"/>
    <n v="13"/>
    <x v="20"/>
    <x v="1017"/>
    <n v="5"/>
    <n v="1.63"/>
    <n v="33.384"/>
    <n v="12.194000000000001"/>
    <s v="Victoria Pisteka"/>
    <x v="2"/>
    <s v="United States"/>
    <x v="2"/>
    <x v="1120"/>
    <x v="1"/>
    <s v="Binders"/>
    <x v="0"/>
  </r>
  <r>
    <n v="2951"/>
    <s v="First Class"/>
    <s v="CUST-570"/>
    <s v="PD-733"/>
    <n v="4"/>
    <x v="51"/>
    <x v="517"/>
    <n v="2"/>
    <n v="2.34"/>
    <n v="41.567999999999998"/>
    <n v="32.207999999999998"/>
    <s v="Victoria Pisteka"/>
    <x v="2"/>
    <s v="United States"/>
    <x v="2"/>
    <x v="934"/>
    <x v="2"/>
    <s v="Furnishings"/>
    <x v="0"/>
  </r>
  <r>
    <n v="2952"/>
    <s v="First Class"/>
    <s v="CUST-570"/>
    <s v="PD-1387"/>
    <n v="3"/>
    <x v="51"/>
    <x v="517"/>
    <n v="2"/>
    <n v="65.22"/>
    <n v="253.63800000000001"/>
    <n v="57.978000000000002"/>
    <s v="Victoria Pisteka"/>
    <x v="2"/>
    <s v="United States"/>
    <x v="2"/>
    <x v="829"/>
    <x v="2"/>
    <s v="Chairs"/>
    <x v="0"/>
  </r>
  <r>
    <n v="2953"/>
    <s v="First Class"/>
    <s v="CUST-570"/>
    <s v="PD-88"/>
    <n v="5"/>
    <x v="51"/>
    <x v="517"/>
    <n v="2"/>
    <n v="0.76"/>
    <n v="8.0399999999999991"/>
    <n v="4.24"/>
    <s v="Victoria Pisteka"/>
    <x v="2"/>
    <s v="United States"/>
    <x v="2"/>
    <x v="345"/>
    <x v="1"/>
    <s v="Fasteners"/>
    <x v="0"/>
  </r>
  <r>
    <n v="15205"/>
    <s v="Standard Class"/>
    <s v="CUST-570"/>
    <s v="PD-968"/>
    <n v="1"/>
    <x v="21"/>
    <x v="90"/>
    <n v="1"/>
    <n v="11.2"/>
    <n v="19.593"/>
    <n v="8.3930000000000007"/>
    <s v="Victoria Pisteka"/>
    <x v="2"/>
    <s v="United States"/>
    <x v="2"/>
    <x v="597"/>
    <x v="0"/>
    <s v="Phones"/>
    <x v="0"/>
  </r>
  <r>
    <n v="5907"/>
    <s v="Standard Class"/>
    <s v="CUST-570"/>
    <s v="PD-526"/>
    <n v="3"/>
    <x v="40"/>
    <x v="938"/>
    <n v="6"/>
    <n v="1.47"/>
    <n v="20.97"/>
    <n v="16.559999999999999"/>
    <s v="Victoria Pisteka"/>
    <x v="2"/>
    <s v="United States"/>
    <x v="2"/>
    <x v="1418"/>
    <x v="0"/>
    <s v="Accessories"/>
    <x v="0"/>
  </r>
  <r>
    <n v="5908"/>
    <s v="Standard Class"/>
    <s v="CUST-570"/>
    <s v="PD-1041"/>
    <n v="4"/>
    <x v="40"/>
    <x v="938"/>
    <n v="6"/>
    <n v="39"/>
    <n v="316"/>
    <n v="160"/>
    <s v="Victoria Pisteka"/>
    <x v="2"/>
    <s v="United States"/>
    <x v="2"/>
    <x v="76"/>
    <x v="4"/>
    <s v="Mouse"/>
    <x v="0"/>
  </r>
  <r>
    <n v="8118"/>
    <s v="Standard Class"/>
    <s v="CUST-570"/>
    <s v="PD-1541"/>
    <n v="7"/>
    <x v="55"/>
    <x v="1315"/>
    <n v="5"/>
    <n v="75.010000000000005"/>
    <n v="1125.1379999999999"/>
    <n v="600.06799999999998"/>
    <s v="Victoria Pisteka"/>
    <x v="2"/>
    <s v="United States"/>
    <x v="2"/>
    <x v="1465"/>
    <x v="2"/>
    <s v="Tables"/>
    <x v="0"/>
  </r>
  <r>
    <n v="1856"/>
    <s v="Standard Class"/>
    <s v="CUST-571"/>
    <s v="PD-459"/>
    <n v="3"/>
    <x v="7"/>
    <x v="672"/>
    <n v="5"/>
    <n v="0.88"/>
    <n v="15.12"/>
    <n v="12.48"/>
    <s v="Jill Stevenson"/>
    <x v="2"/>
    <s v="United States"/>
    <x v="1"/>
    <x v="1210"/>
    <x v="1"/>
    <s v="Labels"/>
    <x v="1"/>
  </r>
  <r>
    <n v="1857"/>
    <s v="Standard Class"/>
    <s v="CUST-571"/>
    <s v="PD-1055"/>
    <n v="5"/>
    <x v="7"/>
    <x v="672"/>
    <n v="5"/>
    <n v="6.53"/>
    <n v="90.724999999999994"/>
    <n v="58.075000000000003"/>
    <s v="Jill Stevenson"/>
    <x v="2"/>
    <s v="United States"/>
    <x v="1"/>
    <x v="307"/>
    <x v="2"/>
    <s v="Bookcases"/>
    <x v="1"/>
  </r>
  <r>
    <n v="1858"/>
    <s v="Standard Class"/>
    <s v="CUST-571"/>
    <s v="PD-409"/>
    <n v="8"/>
    <x v="7"/>
    <x v="672"/>
    <n v="5"/>
    <n v="0.39"/>
    <n v="35.712000000000003"/>
    <n v="32.591999999999999"/>
    <s v="Jill Stevenson"/>
    <x v="2"/>
    <s v="United States"/>
    <x v="1"/>
    <x v="905"/>
    <x v="1"/>
    <s v="Storage"/>
    <x v="1"/>
  </r>
  <r>
    <n v="2087"/>
    <s v="Second Class"/>
    <s v="CUST-571"/>
    <s v="PD-20"/>
    <n v="3"/>
    <x v="49"/>
    <x v="1293"/>
    <n v="3"/>
    <n v="0.5"/>
    <n v="2.7839999999999998"/>
    <n v="1.284"/>
    <s v="Jill Stevenson"/>
    <x v="2"/>
    <s v="United States"/>
    <x v="1"/>
    <x v="1138"/>
    <x v="1"/>
    <s v="Binders"/>
    <x v="1"/>
  </r>
  <r>
    <n v="4469"/>
    <s v="First Class"/>
    <s v="CUST-571"/>
    <s v="PD-1490"/>
    <n v="5"/>
    <x v="44"/>
    <x v="1504"/>
    <n v="3"/>
    <n v="98"/>
    <n v="783.96"/>
    <n v="293.95999999999998"/>
    <s v="Jill Stevenson"/>
    <x v="2"/>
    <s v="United States"/>
    <x v="1"/>
    <x v="813"/>
    <x v="0"/>
    <s v="Phones"/>
    <x v="1"/>
  </r>
  <r>
    <n v="9705"/>
    <s v="Standard Class"/>
    <s v="CUST-571"/>
    <s v="PD-358"/>
    <n v="4"/>
    <x v="13"/>
    <x v="1156"/>
    <n v="6"/>
    <n v="1.75"/>
    <n v="16"/>
    <n v="9"/>
    <s v="Jill Stevenson"/>
    <x v="2"/>
    <s v="United States"/>
    <x v="1"/>
    <x v="428"/>
    <x v="1"/>
    <s v="Fasteners"/>
    <x v="1"/>
  </r>
  <r>
    <n v="9706"/>
    <s v="Standard Class"/>
    <s v="CUST-571"/>
    <s v="PD-756"/>
    <n v="2"/>
    <x v="13"/>
    <x v="1156"/>
    <n v="6"/>
    <n v="2.65"/>
    <n v="5.5880000000000001"/>
    <n v="0.28799999999999998"/>
    <s v="Jill Stevenson"/>
    <x v="2"/>
    <s v="United States"/>
    <x v="1"/>
    <x v="447"/>
    <x v="1"/>
    <s v="Appliances"/>
    <x v="1"/>
  </r>
  <r>
    <n v="9707"/>
    <s v="Standard Class"/>
    <s v="CUST-571"/>
    <s v="PD-1117"/>
    <n v="5"/>
    <x v="13"/>
    <x v="1156"/>
    <n v="6"/>
    <n v="8.9600000000000009"/>
    <n v="188.72"/>
    <n v="143.91999999999999"/>
    <s v="Jill Stevenson"/>
    <x v="2"/>
    <s v="United States"/>
    <x v="1"/>
    <x v="961"/>
    <x v="1"/>
    <s v="Storage"/>
    <x v="1"/>
  </r>
  <r>
    <n v="1859"/>
    <s v="Standard Class"/>
    <s v="CUST-572"/>
    <s v="PD-1267"/>
    <n v="10"/>
    <x v="6"/>
    <x v="1157"/>
    <n v="4"/>
    <n v="14.4"/>
    <n v="639.91999999999996"/>
    <n v="495.92"/>
    <s v="Julie Kriz"/>
    <x v="1"/>
    <s v="United States"/>
    <x v="6"/>
    <x v="289"/>
    <x v="0"/>
    <s v="Accessories"/>
    <x v="3"/>
  </r>
  <r>
    <n v="3044"/>
    <s v="Standard Class"/>
    <s v="CUST-572"/>
    <s v="PD-238"/>
    <n v="1"/>
    <x v="8"/>
    <x v="1064"/>
    <n v="6"/>
    <n v="0.64"/>
    <n v="3.75"/>
    <n v="3.11"/>
    <s v="Julie Kriz"/>
    <x v="1"/>
    <s v="United States"/>
    <x v="6"/>
    <x v="43"/>
    <x v="1"/>
    <s v="Labels"/>
    <x v="3"/>
  </r>
  <r>
    <n v="3045"/>
    <s v="Standard Class"/>
    <s v="CUST-572"/>
    <s v="PD-653"/>
    <n v="4"/>
    <x v="8"/>
    <x v="1064"/>
    <n v="6"/>
    <n v="5.59"/>
    <n v="41.4"/>
    <n v="19.04"/>
    <s v="Julie Kriz"/>
    <x v="1"/>
    <s v="United States"/>
    <x v="6"/>
    <x v="452"/>
    <x v="1"/>
    <s v="Labels"/>
    <x v="3"/>
  </r>
  <r>
    <n v="3046"/>
    <s v="Standard Class"/>
    <s v="CUST-572"/>
    <s v="PD-637"/>
    <n v="3"/>
    <x v="8"/>
    <x v="1064"/>
    <n v="6"/>
    <n v="4.67"/>
    <n v="29.79"/>
    <n v="15.78"/>
    <s v="Julie Kriz"/>
    <x v="1"/>
    <s v="United States"/>
    <x v="6"/>
    <x v="1261"/>
    <x v="1"/>
    <s v="Art"/>
    <x v="3"/>
  </r>
  <r>
    <n v="3668"/>
    <s v="Standard Class"/>
    <s v="CUST-572"/>
    <s v="PD-902"/>
    <n v="3"/>
    <x v="36"/>
    <x v="1180"/>
    <n v="5"/>
    <n v="3.25"/>
    <n v="51.96"/>
    <n v="42.21"/>
    <s v="Julie Kriz"/>
    <x v="1"/>
    <s v="United States"/>
    <x v="6"/>
    <x v="476"/>
    <x v="2"/>
    <s v="Furnishings"/>
    <x v="3"/>
  </r>
  <r>
    <n v="3669"/>
    <s v="Standard Class"/>
    <s v="CUST-572"/>
    <s v="PD-373"/>
    <n v="4"/>
    <x v="36"/>
    <x v="1180"/>
    <n v="5"/>
    <n v="0.41"/>
    <n v="16.576000000000001"/>
    <n v="14.936"/>
    <s v="Julie Kriz"/>
    <x v="1"/>
    <s v="United States"/>
    <x v="6"/>
    <x v="303"/>
    <x v="1"/>
    <s v="Paper"/>
    <x v="3"/>
  </r>
  <r>
    <n v="4548"/>
    <s v="Second Class"/>
    <s v="CUST-572"/>
    <s v="PD-1477"/>
    <n v="4"/>
    <x v="31"/>
    <x v="882"/>
    <n v="2"/>
    <n v="10.8"/>
    <n v="720.08"/>
    <n v="676.88"/>
    <s v="Julie Kriz"/>
    <x v="1"/>
    <s v="United States"/>
    <x v="6"/>
    <x v="609"/>
    <x v="1"/>
    <s v="Storage"/>
    <x v="3"/>
  </r>
  <r>
    <n v="4876"/>
    <s v="Same Day"/>
    <s v="CUST-572"/>
    <s v="PD-1240"/>
    <n v="2"/>
    <x v="9"/>
    <x v="425"/>
    <n v="0"/>
    <n v="24.13"/>
    <n v="113.568"/>
    <n v="65.308000000000007"/>
    <s v="Julie Kriz"/>
    <x v="1"/>
    <s v="United States"/>
    <x v="6"/>
    <x v="530"/>
    <x v="2"/>
    <s v="Bookcases"/>
    <x v="3"/>
  </r>
  <r>
    <n v="6045"/>
    <s v="Standard Class"/>
    <s v="CUST-572"/>
    <s v="PD-1179"/>
    <n v="3"/>
    <x v="2"/>
    <x v="331"/>
    <n v="6"/>
    <n v="16.79"/>
    <n v="67.164000000000001"/>
    <n v="16.794"/>
    <s v="Julie Kriz"/>
    <x v="1"/>
    <s v="United States"/>
    <x v="6"/>
    <x v="941"/>
    <x v="2"/>
    <s v="Furnishings"/>
    <x v="3"/>
  </r>
  <r>
    <n v="4417"/>
    <s v="Second Class"/>
    <s v="CUST-572"/>
    <s v="PD-1121"/>
    <n v="3"/>
    <x v="10"/>
    <x v="60"/>
    <n v="2"/>
    <n v="18.2"/>
    <n v="143.69999999999999"/>
    <n v="89.1"/>
    <s v="Julie Kriz"/>
    <x v="1"/>
    <s v="United States"/>
    <x v="6"/>
    <x v="1103"/>
    <x v="1"/>
    <s v="Paper"/>
    <x v="3"/>
  </r>
  <r>
    <n v="7255"/>
    <s v="Standard Class"/>
    <s v="CUST-572"/>
    <s v="PD-1560"/>
    <n v="3"/>
    <x v="14"/>
    <x v="385"/>
    <n v="5"/>
    <n v="92.99"/>
    <n v="480.96"/>
    <n v="201.99"/>
    <s v="Julie Kriz"/>
    <x v="1"/>
    <s v="United States"/>
    <x v="6"/>
    <x v="1432"/>
    <x v="2"/>
    <s v="Tables"/>
    <x v="3"/>
  </r>
  <r>
    <n v="8466"/>
    <s v="Standard Class"/>
    <s v="CUST-572"/>
    <s v="PD-205"/>
    <n v="2"/>
    <x v="32"/>
    <x v="763"/>
    <n v="6"/>
    <n v="0.69"/>
    <n v="5.2480000000000002"/>
    <n v="3.8679999999999999"/>
    <s v="Julie Kriz"/>
    <x v="1"/>
    <s v="United States"/>
    <x v="6"/>
    <x v="837"/>
    <x v="1"/>
    <s v="Art"/>
    <x v="3"/>
  </r>
  <r>
    <n v="8467"/>
    <s v="Standard Class"/>
    <s v="CUST-572"/>
    <s v="PD-1114"/>
    <n v="2"/>
    <x v="32"/>
    <x v="763"/>
    <n v="6"/>
    <n v="4.6500000000000004"/>
    <n v="74.415999999999997"/>
    <n v="65.116"/>
    <s v="Julie Kriz"/>
    <x v="1"/>
    <s v="United States"/>
    <x v="6"/>
    <x v="727"/>
    <x v="1"/>
    <s v="Storage"/>
    <x v="3"/>
  </r>
  <r>
    <n v="8468"/>
    <s v="Standard Class"/>
    <s v="CUST-572"/>
    <s v="PD-298"/>
    <n v="2"/>
    <x v="32"/>
    <x v="763"/>
    <n v="6"/>
    <n v="1.58"/>
    <n v="6.8479999999999999"/>
    <n v="3.6880000000000002"/>
    <s v="Julie Kriz"/>
    <x v="1"/>
    <s v="United States"/>
    <x v="6"/>
    <x v="668"/>
    <x v="1"/>
    <s v="Paper"/>
    <x v="3"/>
  </r>
  <r>
    <n v="8469"/>
    <s v="Standard Class"/>
    <s v="CUST-572"/>
    <s v="PD-803"/>
    <n v="1"/>
    <x v="32"/>
    <x v="763"/>
    <n v="6"/>
    <n v="1.44"/>
    <n v="6.3959999999999999"/>
    <n v="4.9560000000000004"/>
    <s v="Julie Kriz"/>
    <x v="1"/>
    <s v="United States"/>
    <x v="6"/>
    <x v="198"/>
    <x v="2"/>
    <s v="Furnishings"/>
    <x v="3"/>
  </r>
  <r>
    <n v="9803"/>
    <s v="Second Class"/>
    <s v="CUST-572"/>
    <s v="PD-1067"/>
    <n v="1"/>
    <x v="13"/>
    <x v="690"/>
    <n v="4"/>
    <n v="6.46"/>
    <n v="30.384"/>
    <n v="23.923999999999999"/>
    <s v="Julie Kriz"/>
    <x v="1"/>
    <s v="United States"/>
    <x v="6"/>
    <x v="233"/>
    <x v="1"/>
    <s v="Art"/>
    <x v="3"/>
  </r>
  <r>
    <n v="7256"/>
    <s v="Standard Class"/>
    <s v="CUST-572"/>
    <s v="PD-319"/>
    <n v="1"/>
    <x v="14"/>
    <x v="385"/>
    <n v="5"/>
    <n v="0.65"/>
    <n v="3.6960000000000002"/>
    <n v="3.0459999999999998"/>
    <s v="Julie Kriz"/>
    <x v="1"/>
    <s v="United States"/>
    <x v="6"/>
    <x v="818"/>
    <x v="1"/>
    <s v="Binders"/>
    <x v="3"/>
  </r>
  <r>
    <n v="1864"/>
    <s v="Standard Class"/>
    <s v="CUST-573"/>
    <s v="PD-1496"/>
    <n v="1"/>
    <x v="47"/>
    <x v="199"/>
    <n v="4"/>
    <n v="38.15"/>
    <n v="120.48"/>
    <n v="82.33"/>
    <s v="John Stevenson"/>
    <x v="0"/>
    <s v="United States"/>
    <x v="1"/>
    <x v="1086"/>
    <x v="2"/>
    <s v="Tables"/>
    <x v="1"/>
  </r>
  <r>
    <n v="2098"/>
    <s v="Second Class"/>
    <s v="CUST-573"/>
    <s v="PD-1316"/>
    <n v="13"/>
    <x v="19"/>
    <x v="937"/>
    <n v="3"/>
    <n v="5.98"/>
    <n v="1294.67"/>
    <n v="1216.93"/>
    <s v="John Stevenson"/>
    <x v="0"/>
    <s v="United States"/>
    <x v="1"/>
    <x v="1109"/>
    <x v="2"/>
    <s v="Tables"/>
    <x v="1"/>
  </r>
  <r>
    <n v="2099"/>
    <s v="Second Class"/>
    <s v="CUST-573"/>
    <s v="PD-1317"/>
    <n v="1"/>
    <x v="19"/>
    <x v="937"/>
    <n v="3"/>
    <n v="51.79"/>
    <n v="99.6"/>
    <n v="47.81"/>
    <s v="John Stevenson"/>
    <x v="0"/>
    <s v="United States"/>
    <x v="1"/>
    <x v="1426"/>
    <x v="0"/>
    <s v="Accessories"/>
    <x v="1"/>
  </r>
  <r>
    <n v="4601"/>
    <s v="First Class"/>
    <s v="CUST-573"/>
    <s v="PD-886"/>
    <n v="7"/>
    <x v="11"/>
    <x v="128"/>
    <n v="3"/>
    <n v="3.95"/>
    <n v="116.42400000000001"/>
    <n v="88.774000000000001"/>
    <s v="John Stevenson"/>
    <x v="0"/>
    <s v="United States"/>
    <x v="1"/>
    <x v="632"/>
    <x v="1"/>
    <s v="Art"/>
    <x v="1"/>
  </r>
  <r>
    <n v="4600"/>
    <s v="First Class"/>
    <s v="CUST-573"/>
    <s v="PD-494"/>
    <n v="1"/>
    <x v="11"/>
    <x v="128"/>
    <n v="3"/>
    <n v="0.97"/>
    <n v="5.1840000000000002"/>
    <n v="4.2140000000000004"/>
    <s v="John Stevenson"/>
    <x v="0"/>
    <s v="United States"/>
    <x v="1"/>
    <x v="427"/>
    <x v="1"/>
    <s v="Paper"/>
    <x v="1"/>
  </r>
  <r>
    <n v="5555"/>
    <s v="First Class"/>
    <s v="CUST-573"/>
    <s v="PD-1477"/>
    <n v="6"/>
    <x v="12"/>
    <x v="137"/>
    <n v="2"/>
    <n v="10.8"/>
    <n v="1080.1199999999999"/>
    <n v="1015.32"/>
    <s v="John Stevenson"/>
    <x v="0"/>
    <s v="United States"/>
    <x v="1"/>
    <x v="609"/>
    <x v="1"/>
    <s v="Storage"/>
    <x v="1"/>
  </r>
  <r>
    <n v="4599"/>
    <s v="First Class"/>
    <s v="CUST-573"/>
    <s v="PD-1238"/>
    <n v="5"/>
    <x v="11"/>
    <x v="128"/>
    <n v="3"/>
    <n v="14.91"/>
    <n v="241.33199999999999"/>
    <n v="166.78200000000001"/>
    <s v="John Stevenson"/>
    <x v="0"/>
    <s v="United States"/>
    <x v="1"/>
    <x v="1049"/>
    <x v="2"/>
    <s v="Bookcases"/>
    <x v="1"/>
  </r>
  <r>
    <n v="4922"/>
    <s v="Second Class"/>
    <s v="CUST-573"/>
    <s v="PD-1106"/>
    <n v="5"/>
    <x v="41"/>
    <x v="955"/>
    <n v="4"/>
    <n v="23.74"/>
    <n v="175.88"/>
    <n v="57.18"/>
    <s v="John Stevenson"/>
    <x v="0"/>
    <s v="United States"/>
    <x v="1"/>
    <x v="1316"/>
    <x v="1"/>
    <s v="Paper"/>
    <x v="1"/>
  </r>
  <r>
    <n v="1867"/>
    <s v="Standard Class"/>
    <s v="CUST-574"/>
    <s v="PD-1494"/>
    <n v="9"/>
    <x v="48"/>
    <x v="1420"/>
    <n v="4"/>
    <n v="54.05"/>
    <n v="1801.71"/>
    <n v="1315.26"/>
    <s v="Maria Etezadi"/>
    <x v="1"/>
    <s v="United States"/>
    <x v="25"/>
    <x v="160"/>
    <x v="2"/>
    <s v="Chairs"/>
    <x v="3"/>
  </r>
  <r>
    <n v="1868"/>
    <s v="Standard Class"/>
    <s v="CUST-574"/>
    <s v="PD-1531"/>
    <n v="2"/>
    <x v="48"/>
    <x v="1420"/>
    <n v="4"/>
    <n v="63.44"/>
    <n v="487.98"/>
    <n v="361.1"/>
    <s v="Maria Etezadi"/>
    <x v="1"/>
    <s v="United States"/>
    <x v="25"/>
    <x v="37"/>
    <x v="1"/>
    <s v="Binders"/>
    <x v="3"/>
  </r>
  <r>
    <n v="1869"/>
    <s v="Standard Class"/>
    <s v="CUST-574"/>
    <s v="PD-147"/>
    <n v="2"/>
    <x v="48"/>
    <x v="1420"/>
    <n v="4"/>
    <n v="0.14000000000000001"/>
    <n v="5.48"/>
    <n v="5.2"/>
    <s v="Maria Etezadi"/>
    <x v="1"/>
    <s v="United States"/>
    <x v="25"/>
    <x v="1172"/>
    <x v="1"/>
    <s v="Art"/>
    <x v="3"/>
  </r>
  <r>
    <n v="1870"/>
    <s v="Standard Class"/>
    <s v="CUST-574"/>
    <s v="PD-1454"/>
    <n v="2"/>
    <x v="48"/>
    <x v="1420"/>
    <n v="4"/>
    <n v="43.9"/>
    <n v="313.58"/>
    <n v="225.78"/>
    <s v="Maria Etezadi"/>
    <x v="1"/>
    <s v="United States"/>
    <x v="25"/>
    <x v="588"/>
    <x v="0"/>
    <s v="Phones"/>
    <x v="3"/>
  </r>
  <r>
    <n v="1871"/>
    <s v="Standard Class"/>
    <s v="CUST-574"/>
    <s v="PD-1486"/>
    <n v="4"/>
    <x v="48"/>
    <x v="1420"/>
    <n v="4"/>
    <n v="60.48"/>
    <n v="755.96"/>
    <n v="514.04"/>
    <s v="Maria Etezadi"/>
    <x v="1"/>
    <s v="United States"/>
    <x v="25"/>
    <x v="1402"/>
    <x v="0"/>
    <s v="Phones"/>
    <x v="3"/>
  </r>
  <r>
    <n v="1872"/>
    <s v="Standard Class"/>
    <s v="CUST-574"/>
    <s v="PD-453"/>
    <n v="4"/>
    <x v="48"/>
    <x v="1420"/>
    <n v="4"/>
    <n v="2.2999999999999998"/>
    <n v="24.88"/>
    <n v="15.68"/>
    <s v="Maria Etezadi"/>
    <x v="1"/>
    <s v="United States"/>
    <x v="25"/>
    <x v="1435"/>
    <x v="1"/>
    <s v="Fasteners"/>
    <x v="3"/>
  </r>
  <r>
    <n v="1873"/>
    <s v="Standard Class"/>
    <s v="CUST-574"/>
    <s v="PD-392"/>
    <n v="1"/>
    <x v="48"/>
    <x v="1420"/>
    <n v="4"/>
    <n v="1.78"/>
    <n v="5.23"/>
    <n v="3.45"/>
    <s v="Maria Etezadi"/>
    <x v="1"/>
    <s v="United States"/>
    <x v="25"/>
    <x v="280"/>
    <x v="1"/>
    <s v="Paper"/>
    <x v="3"/>
  </r>
  <r>
    <n v="2513"/>
    <s v="Standard Class"/>
    <s v="CUST-574"/>
    <s v="PD-168"/>
    <n v="2"/>
    <x v="39"/>
    <x v="1346"/>
    <n v="4"/>
    <n v="0.81"/>
    <n v="1.1599999999999999"/>
    <n v="-0.46"/>
    <s v="Maria Etezadi"/>
    <x v="1"/>
    <s v="United States"/>
    <x v="25"/>
    <x v="509"/>
    <x v="1"/>
    <s v="Binders"/>
    <x v="3"/>
  </r>
  <r>
    <n v="15117"/>
    <s v="Standard Class"/>
    <s v="CUST-574"/>
    <s v="PD-974"/>
    <n v="1"/>
    <x v="22"/>
    <x v="64"/>
    <n v="6"/>
    <n v="14.14"/>
    <n v="19.795999999999999"/>
    <n v="5.6559999999999997"/>
    <s v="Maria Etezadi"/>
    <x v="1"/>
    <s v="United States"/>
    <x v="25"/>
    <x v="92"/>
    <x v="1"/>
    <s v="Storage"/>
    <x v="3"/>
  </r>
  <r>
    <n v="6644"/>
    <s v="Standard Class"/>
    <s v="CUST-574"/>
    <s v="PD-667"/>
    <n v="2"/>
    <x v="40"/>
    <x v="605"/>
    <n v="5"/>
    <n v="5.18"/>
    <n v="21.56"/>
    <n v="11.2"/>
    <s v="Maria Etezadi"/>
    <x v="1"/>
    <s v="United States"/>
    <x v="25"/>
    <x v="1417"/>
    <x v="0"/>
    <s v="Accessories"/>
    <x v="3"/>
  </r>
  <r>
    <n v="6643"/>
    <s v="Standard Class"/>
    <s v="CUST-574"/>
    <s v="PD-1567"/>
    <n v="9"/>
    <x v="40"/>
    <x v="605"/>
    <n v="5"/>
    <n v="67.2"/>
    <n v="2419.1280000000002"/>
    <n v="1814.328"/>
    <s v="Maria Etezadi"/>
    <x v="1"/>
    <s v="United States"/>
    <x v="25"/>
    <x v="994"/>
    <x v="0"/>
    <s v="Phones"/>
    <x v="3"/>
  </r>
  <r>
    <n v="6645"/>
    <s v="Standard Class"/>
    <s v="CUST-574"/>
    <s v="PD-1458"/>
    <n v="3"/>
    <x v="40"/>
    <x v="605"/>
    <n v="5"/>
    <n v="15.92"/>
    <n v="382.08"/>
    <n v="334.32"/>
    <s v="Maria Etezadi"/>
    <x v="1"/>
    <s v="United States"/>
    <x v="25"/>
    <x v="286"/>
    <x v="0"/>
    <s v="Phones"/>
    <x v="3"/>
  </r>
  <r>
    <n v="5749"/>
    <s v="Second Class"/>
    <s v="CUST-574"/>
    <s v="PD-1425"/>
    <n v="6"/>
    <x v="11"/>
    <x v="1061"/>
    <n v="4"/>
    <n v="45.02"/>
    <n v="590.89800000000002"/>
    <n v="320.77800000000002"/>
    <s v="Maria Etezadi"/>
    <x v="1"/>
    <s v="United States"/>
    <x v="25"/>
    <x v="298"/>
    <x v="2"/>
    <s v="Chairs"/>
    <x v="3"/>
  </r>
  <r>
    <n v="5750"/>
    <s v="Second Class"/>
    <s v="CUST-574"/>
    <s v="PD-1332"/>
    <n v="8"/>
    <x v="11"/>
    <x v="1061"/>
    <n v="4"/>
    <n v="28.45"/>
    <n v="650.17600000000004"/>
    <n v="422.57600000000002"/>
    <s v="Maria Etezadi"/>
    <x v="1"/>
    <s v="United States"/>
    <x v="25"/>
    <x v="880"/>
    <x v="0"/>
    <s v="Phones"/>
    <x v="3"/>
  </r>
  <r>
    <n v="6225"/>
    <s v="First Class"/>
    <s v="CUST-574"/>
    <s v="PD-1144"/>
    <n v="3"/>
    <x v="10"/>
    <x v="349"/>
    <n v="1"/>
    <n v="22"/>
    <n v="149.97"/>
    <n v="83.97"/>
    <s v="Maria Etezadi"/>
    <x v="1"/>
    <s v="United States"/>
    <x v="25"/>
    <x v="1095"/>
    <x v="0"/>
    <s v="Phones"/>
    <x v="3"/>
  </r>
  <r>
    <n v="6869"/>
    <s v="Second Class"/>
    <s v="CUST-574"/>
    <s v="PD-454"/>
    <n v="6"/>
    <x v="15"/>
    <x v="18"/>
    <n v="5"/>
    <n v="2.86"/>
    <n v="7.4640000000000004"/>
    <n v="-9.6959999999999997"/>
    <s v="Maria Etezadi"/>
    <x v="1"/>
    <s v="United States"/>
    <x v="25"/>
    <x v="715"/>
    <x v="1"/>
    <s v="Appliances"/>
    <x v="3"/>
  </r>
  <r>
    <n v="7114"/>
    <s v="Standard Class"/>
    <s v="CUST-574"/>
    <s v="PD-346"/>
    <n v="4"/>
    <x v="15"/>
    <x v="1493"/>
    <n v="6"/>
    <n v="0.79"/>
    <n v="19.760000000000002"/>
    <n v="16.600000000000001"/>
    <s v="Maria Etezadi"/>
    <x v="1"/>
    <s v="United States"/>
    <x v="25"/>
    <x v="695"/>
    <x v="2"/>
    <s v="Furnishings"/>
    <x v="3"/>
  </r>
  <r>
    <n v="8327"/>
    <s v="Standard Class"/>
    <s v="CUST-574"/>
    <s v="PD-605"/>
    <n v="3"/>
    <x v="23"/>
    <x v="320"/>
    <n v="7"/>
    <n v="1.73"/>
    <n v="27.36"/>
    <n v="22.17"/>
    <s v="Maria Etezadi"/>
    <x v="1"/>
    <s v="United States"/>
    <x v="25"/>
    <x v="395"/>
    <x v="1"/>
    <s v="Binders"/>
    <x v="3"/>
  </r>
  <r>
    <n v="8328"/>
    <s v="Standard Class"/>
    <s v="CUST-574"/>
    <s v="PD-1386"/>
    <n v="3"/>
    <x v="23"/>
    <x v="320"/>
    <n v="7"/>
    <n v="22.95"/>
    <n v="362.34"/>
    <n v="293.49"/>
    <s v="Maria Etezadi"/>
    <x v="1"/>
    <s v="United States"/>
    <x v="25"/>
    <x v="1065"/>
    <x v="2"/>
    <s v="Tables"/>
    <x v="3"/>
  </r>
  <r>
    <n v="8621"/>
    <s v="Standard Class"/>
    <s v="CUST-574"/>
    <s v="PD-1384"/>
    <n v="2"/>
    <x v="15"/>
    <x v="710"/>
    <n v="7"/>
    <n v="61.56"/>
    <n v="193.136"/>
    <n v="70.016000000000005"/>
    <s v="Maria Etezadi"/>
    <x v="1"/>
    <s v="United States"/>
    <x v="25"/>
    <x v="1195"/>
    <x v="2"/>
    <s v="Chairs"/>
    <x v="3"/>
  </r>
  <r>
    <n v="8907"/>
    <s v="Standard Class"/>
    <s v="CUST-574"/>
    <s v="PD-1196"/>
    <n v="1"/>
    <x v="3"/>
    <x v="991"/>
    <n v="4"/>
    <n v="4.18"/>
    <n v="59.76"/>
    <n v="55.58"/>
    <s v="Maria Etezadi"/>
    <x v="1"/>
    <s v="United States"/>
    <x v="25"/>
    <x v="1447"/>
    <x v="1"/>
    <s v="Storage"/>
    <x v="3"/>
  </r>
  <r>
    <n v="1879"/>
    <s v="Standard Class"/>
    <s v="CUST-575"/>
    <s v="PD-173"/>
    <n v="9"/>
    <x v="18"/>
    <x v="247"/>
    <n v="5"/>
    <n v="1.56"/>
    <n v="26.46"/>
    <n v="12.42"/>
    <s v="Rob Lucas"/>
    <x v="0"/>
    <s v="United States"/>
    <x v="2"/>
    <x v="940"/>
    <x v="1"/>
    <s v="Art"/>
    <x v="0"/>
  </r>
  <r>
    <n v="1880"/>
    <s v="Standard Class"/>
    <s v="CUST-575"/>
    <s v="PD-717"/>
    <n v="4"/>
    <x v="18"/>
    <x v="247"/>
    <n v="5"/>
    <n v="6.02"/>
    <n v="49.12"/>
    <n v="25.04"/>
    <s v="Rob Lucas"/>
    <x v="0"/>
    <s v="United States"/>
    <x v="2"/>
    <x v="1341"/>
    <x v="1"/>
    <s v="Paper"/>
    <x v="0"/>
  </r>
  <r>
    <n v="1881"/>
    <s v="Standard Class"/>
    <s v="CUST-575"/>
    <s v="PD-358"/>
    <n v="3"/>
    <x v="18"/>
    <x v="247"/>
    <n v="5"/>
    <n v="1.75"/>
    <n v="15"/>
    <n v="9.75"/>
    <s v="Rob Lucas"/>
    <x v="0"/>
    <s v="United States"/>
    <x v="2"/>
    <x v="428"/>
    <x v="1"/>
    <s v="Fasteners"/>
    <x v="0"/>
  </r>
  <r>
    <n v="3130"/>
    <s v="Second Class"/>
    <s v="CUST-575"/>
    <s v="PD-1171"/>
    <n v="9"/>
    <x v="50"/>
    <x v="1505"/>
    <n v="5"/>
    <n v="10.41"/>
    <n v="345.24"/>
    <n v="251.55"/>
    <s v="Rob Lucas"/>
    <x v="0"/>
    <s v="United States"/>
    <x v="2"/>
    <x v="73"/>
    <x v="2"/>
    <s v="Chairs"/>
    <x v="0"/>
  </r>
  <r>
    <n v="3131"/>
    <s v="Second Class"/>
    <s v="CUST-575"/>
    <s v="PD-1248"/>
    <n v="2"/>
    <x v="50"/>
    <x v="1505"/>
    <n v="5"/>
    <n v="33.409999999999997"/>
    <n v="118.78400000000001"/>
    <n v="51.963999999999999"/>
    <s v="Rob Lucas"/>
    <x v="0"/>
    <s v="United States"/>
    <x v="2"/>
    <x v="763"/>
    <x v="0"/>
    <s v="Phones"/>
    <x v="0"/>
  </r>
  <r>
    <n v="3132"/>
    <s v="Second Class"/>
    <s v="CUST-575"/>
    <s v="PD-1255"/>
    <n v="7"/>
    <x v="50"/>
    <x v="1505"/>
    <n v="5"/>
    <n v="11.52"/>
    <n v="430.024"/>
    <n v="349.38400000000001"/>
    <s v="Rob Lucas"/>
    <x v="0"/>
    <s v="United States"/>
    <x v="2"/>
    <x v="172"/>
    <x v="0"/>
    <s v="Phones"/>
    <x v="0"/>
  </r>
  <r>
    <n v="3133"/>
    <s v="Second Class"/>
    <s v="CUST-575"/>
    <s v="PD-251"/>
    <n v="2"/>
    <x v="50"/>
    <x v="1505"/>
    <n v="5"/>
    <n v="1.85"/>
    <n v="1.544"/>
    <n v="-2.1560000000000001"/>
    <s v="Rob Lucas"/>
    <x v="0"/>
    <s v="United States"/>
    <x v="2"/>
    <x v="787"/>
    <x v="1"/>
    <s v="Binders"/>
    <x v="0"/>
  </r>
  <r>
    <n v="3134"/>
    <s v="Second Class"/>
    <s v="CUST-575"/>
    <s v="PD-163"/>
    <n v="3"/>
    <x v="50"/>
    <x v="1505"/>
    <n v="5"/>
    <n v="1.01"/>
    <n v="6.9119999999999999"/>
    <n v="3.8820000000000001"/>
    <s v="Rob Lucas"/>
    <x v="0"/>
    <s v="United States"/>
    <x v="2"/>
    <x v="1224"/>
    <x v="1"/>
    <s v="Art"/>
    <x v="0"/>
  </r>
  <r>
    <n v="3135"/>
    <s v="Second Class"/>
    <s v="CUST-575"/>
    <s v="PD-856"/>
    <n v="1"/>
    <x v="50"/>
    <x v="1505"/>
    <n v="5"/>
    <n v="1.75"/>
    <n v="7.76"/>
    <n v="6.01"/>
    <s v="Rob Lucas"/>
    <x v="0"/>
    <s v="United States"/>
    <x v="2"/>
    <x v="267"/>
    <x v="2"/>
    <s v="Furnishings"/>
    <x v="0"/>
  </r>
  <r>
    <n v="3136"/>
    <s v="Second Class"/>
    <s v="CUST-575"/>
    <s v="PD-1501"/>
    <n v="4"/>
    <x v="50"/>
    <x v="1505"/>
    <n v="5"/>
    <n v="28.84"/>
    <n v="659.16800000000001"/>
    <n v="543.80799999999999"/>
    <s v="Rob Lucas"/>
    <x v="0"/>
    <s v="United States"/>
    <x v="2"/>
    <x v="485"/>
    <x v="0"/>
    <s v="Phones"/>
    <x v="0"/>
  </r>
  <r>
    <n v="6406"/>
    <s v="Standard Class"/>
    <s v="CUST-575"/>
    <s v="PD-829"/>
    <n v="2"/>
    <x v="2"/>
    <x v="1234"/>
    <n v="6"/>
    <n v="1.23"/>
    <n v="28.128"/>
    <n v="25.667999999999999"/>
    <s v="Rob Lucas"/>
    <x v="0"/>
    <s v="United States"/>
    <x v="2"/>
    <x v="1004"/>
    <x v="1"/>
    <s v="Storage"/>
    <x v="0"/>
  </r>
  <r>
    <n v="6405"/>
    <s v="Standard Class"/>
    <s v="CUST-575"/>
    <s v="PD-541"/>
    <n v="5"/>
    <x v="2"/>
    <x v="1234"/>
    <n v="6"/>
    <n v="3.14"/>
    <n v="29.24"/>
    <n v="13.54"/>
    <s v="Rob Lucas"/>
    <x v="0"/>
    <s v="United States"/>
    <x v="2"/>
    <x v="1335"/>
    <x v="1"/>
    <s v="Labels"/>
    <x v="0"/>
  </r>
  <r>
    <n v="5681"/>
    <s v="Second Class"/>
    <s v="CUST-575"/>
    <s v="PD-33"/>
    <n v="5"/>
    <x v="22"/>
    <x v="1506"/>
    <n v="3"/>
    <n v="0.11"/>
    <n v="6.85"/>
    <n v="6.3"/>
    <s v="Rob Lucas"/>
    <x v="0"/>
    <s v="United States"/>
    <x v="2"/>
    <x v="215"/>
    <x v="1"/>
    <s v="Binders"/>
    <x v="0"/>
  </r>
  <r>
    <n v="5680"/>
    <s v="Second Class"/>
    <s v="CUST-575"/>
    <s v="PD-1490"/>
    <n v="5"/>
    <x v="22"/>
    <x v="1506"/>
    <n v="3"/>
    <n v="98"/>
    <n v="979.95"/>
    <n v="489.95"/>
    <s v="Rob Lucas"/>
    <x v="0"/>
    <s v="United States"/>
    <x v="2"/>
    <x v="813"/>
    <x v="0"/>
    <s v="Phones"/>
    <x v="0"/>
  </r>
  <r>
    <n v="7840"/>
    <s v="First Class"/>
    <s v="CUST-575"/>
    <s v="PD-530"/>
    <n v="7"/>
    <x v="32"/>
    <x v="715"/>
    <n v="3"/>
    <n v="0.71"/>
    <n v="49.56"/>
    <n v="44.59"/>
    <s v="Rob Lucas"/>
    <x v="0"/>
    <s v="United States"/>
    <x v="2"/>
    <x v="967"/>
    <x v="1"/>
    <s v="Art"/>
    <x v="0"/>
  </r>
  <r>
    <n v="8112"/>
    <s v="Second Class"/>
    <s v="CUST-575"/>
    <s v="PD-1112"/>
    <n v="7"/>
    <x v="42"/>
    <x v="1145"/>
    <n v="2"/>
    <n v="15.31"/>
    <n v="275.96100000000001"/>
    <n v="168.791"/>
    <s v="Rob Lucas"/>
    <x v="0"/>
    <s v="United States"/>
    <x v="2"/>
    <x v="980"/>
    <x v="2"/>
    <s v="Bookcases"/>
    <x v="0"/>
  </r>
  <r>
    <n v="8791"/>
    <s v="Second Class"/>
    <s v="CUST-575"/>
    <s v="PD-1092"/>
    <n v="7"/>
    <x v="37"/>
    <x v="1423"/>
    <n v="4"/>
    <n v="4.0999999999999996"/>
    <n v="229.54400000000001"/>
    <n v="200.84399999999999"/>
    <s v="Rob Lucas"/>
    <x v="0"/>
    <s v="United States"/>
    <x v="2"/>
    <x v="27"/>
    <x v="1"/>
    <s v="Paper"/>
    <x v="0"/>
  </r>
  <r>
    <n v="9607"/>
    <s v="First Class"/>
    <s v="CUST-575"/>
    <s v="PD-1115"/>
    <n v="3"/>
    <x v="52"/>
    <x v="1129"/>
    <n v="2"/>
    <n v="22.79"/>
    <n v="69.765000000000001"/>
    <n v="1.395"/>
    <s v="Rob Lucas"/>
    <x v="0"/>
    <s v="United States"/>
    <x v="2"/>
    <x v="173"/>
    <x v="2"/>
    <s v="Bookcases"/>
    <x v="0"/>
  </r>
  <r>
    <n v="9608"/>
    <s v="First Class"/>
    <s v="CUST-575"/>
    <s v="PD-370"/>
    <n v="3"/>
    <x v="52"/>
    <x v="1129"/>
    <n v="2"/>
    <n v="2.4900000000000002"/>
    <n v="12.432"/>
    <n v="4.9619999999999997"/>
    <s v="Rob Lucas"/>
    <x v="0"/>
    <s v="United States"/>
    <x v="2"/>
    <x v="816"/>
    <x v="1"/>
    <s v="Paper"/>
    <x v="0"/>
  </r>
  <r>
    <n v="9609"/>
    <s v="First Class"/>
    <s v="CUST-575"/>
    <s v="PD-1595"/>
    <n v="2"/>
    <x v="52"/>
    <x v="1129"/>
    <n v="2"/>
    <n v="155.04"/>
    <n v="547.18799999999999"/>
    <n v="237.108"/>
    <s v="Rob Lucas"/>
    <x v="0"/>
    <s v="United States"/>
    <x v="2"/>
    <x v="1243"/>
    <x v="0"/>
    <s v="Phones"/>
    <x v="0"/>
  </r>
  <r>
    <n v="9610"/>
    <s v="First Class"/>
    <s v="CUST-575"/>
    <s v="PD-309"/>
    <n v="3"/>
    <x v="52"/>
    <x v="1129"/>
    <n v="2"/>
    <n v="1.47"/>
    <n v="10.704000000000001"/>
    <n v="6.2939999999999996"/>
    <s v="Rob Lucas"/>
    <x v="0"/>
    <s v="United States"/>
    <x v="2"/>
    <x v="1189"/>
    <x v="1"/>
    <s v="Storage"/>
    <x v="0"/>
  </r>
  <r>
    <n v="9611"/>
    <s v="First Class"/>
    <s v="CUST-575"/>
    <s v="PD-526"/>
    <n v="3"/>
    <x v="52"/>
    <x v="1129"/>
    <n v="2"/>
    <n v="1.47"/>
    <n v="16.776"/>
    <n v="12.366"/>
    <s v="Rob Lucas"/>
    <x v="0"/>
    <s v="United States"/>
    <x v="2"/>
    <x v="1418"/>
    <x v="0"/>
    <s v="Accessories"/>
    <x v="0"/>
  </r>
  <r>
    <n v="9612"/>
    <s v="First Class"/>
    <s v="CUST-575"/>
    <s v="PD-1538"/>
    <n v="2"/>
    <x v="52"/>
    <x v="1129"/>
    <n v="2"/>
    <n v="52.79"/>
    <n v="422.33600000000001"/>
    <n v="316.75599999999997"/>
    <s v="Rob Lucas"/>
    <x v="0"/>
    <s v="United States"/>
    <x v="2"/>
    <x v="660"/>
    <x v="0"/>
    <s v="Accessories"/>
    <x v="0"/>
  </r>
  <r>
    <n v="1882"/>
    <s v="Second Class"/>
    <s v="CUST-576"/>
    <s v="PD-891"/>
    <n v="2"/>
    <x v="6"/>
    <x v="1157"/>
    <n v="5"/>
    <n v="3.36"/>
    <n v="41.94"/>
    <n v="35.22"/>
    <s v="Steven Ward"/>
    <x v="2"/>
    <s v="United States"/>
    <x v="15"/>
    <x v="836"/>
    <x v="0"/>
    <s v="Accessories"/>
    <x v="0"/>
  </r>
  <r>
    <n v="1883"/>
    <s v="Second Class"/>
    <s v="CUST-576"/>
    <s v="PD-1159"/>
    <n v="1"/>
    <x v="6"/>
    <x v="1157"/>
    <n v="5"/>
    <n v="4.75"/>
    <n v="42.231999999999999"/>
    <n v="37.481999999999999"/>
    <s v="Steven Ward"/>
    <x v="2"/>
    <s v="United States"/>
    <x v="15"/>
    <x v="591"/>
    <x v="0"/>
    <s v="Phones"/>
    <x v="0"/>
  </r>
  <r>
    <n v="4252"/>
    <s v="Second Class"/>
    <s v="CUST-576"/>
    <s v="PD-88"/>
    <n v="7"/>
    <x v="41"/>
    <x v="955"/>
    <n v="4"/>
    <n v="0.76"/>
    <n v="14.07"/>
    <n v="8.75"/>
    <s v="Steven Ward"/>
    <x v="2"/>
    <s v="United States"/>
    <x v="15"/>
    <x v="345"/>
    <x v="1"/>
    <s v="Fasteners"/>
    <x v="0"/>
  </r>
  <r>
    <n v="4250"/>
    <s v="Second Class"/>
    <s v="CUST-576"/>
    <s v="PD-599"/>
    <n v="1"/>
    <x v="41"/>
    <x v="955"/>
    <n v="4"/>
    <n v="1.35"/>
    <n v="8.9700000000000006"/>
    <n v="7.62"/>
    <s v="Steven Ward"/>
    <x v="2"/>
    <s v="United States"/>
    <x v="15"/>
    <x v="988"/>
    <x v="1"/>
    <s v="Storage"/>
    <x v="0"/>
  </r>
  <r>
    <n v="4253"/>
    <s v="Second Class"/>
    <s v="CUST-576"/>
    <s v="PD-443"/>
    <n v="7"/>
    <x v="41"/>
    <x v="955"/>
    <n v="4"/>
    <n v="1.2"/>
    <n v="41.86"/>
    <n v="33.46"/>
    <s v="Steven Ward"/>
    <x v="2"/>
    <s v="United States"/>
    <x v="15"/>
    <x v="1318"/>
    <x v="1"/>
    <s v="Art"/>
    <x v="0"/>
  </r>
  <r>
    <n v="4254"/>
    <s v="Second Class"/>
    <s v="CUST-576"/>
    <s v="PD-287"/>
    <n v="2"/>
    <x v="41"/>
    <x v="955"/>
    <n v="4"/>
    <n v="0.68"/>
    <n v="6.8319999999999999"/>
    <n v="5.4720000000000004"/>
    <s v="Steven Ward"/>
    <x v="2"/>
    <s v="United States"/>
    <x v="15"/>
    <x v="1184"/>
    <x v="1"/>
    <s v="Binders"/>
    <x v="0"/>
  </r>
  <r>
    <n v="4251"/>
    <s v="Second Class"/>
    <s v="CUST-576"/>
    <s v="PD-246"/>
    <n v="3"/>
    <x v="41"/>
    <x v="955"/>
    <n v="4"/>
    <n v="1.52"/>
    <n v="9.1440000000000001"/>
    <n v="4.5839999999999996"/>
    <s v="Steven Ward"/>
    <x v="2"/>
    <s v="United States"/>
    <x v="15"/>
    <x v="724"/>
    <x v="1"/>
    <s v="Binders"/>
    <x v="0"/>
  </r>
  <r>
    <n v="4255"/>
    <s v="Second Class"/>
    <s v="CUST-576"/>
    <s v="PD-1479"/>
    <n v="4"/>
    <x v="41"/>
    <x v="955"/>
    <n v="4"/>
    <n v="86.87"/>
    <n v="579.13599999999997"/>
    <n v="231.65600000000001"/>
    <s v="Steven Ward"/>
    <x v="2"/>
    <s v="United States"/>
    <x v="15"/>
    <x v="20"/>
    <x v="2"/>
    <s v="Bookcases"/>
    <x v="0"/>
  </r>
  <r>
    <n v="1884"/>
    <s v="Standard Class"/>
    <s v="CUST-577"/>
    <s v="PD-948"/>
    <n v="3"/>
    <x v="48"/>
    <x v="1507"/>
    <n v="5"/>
    <n v="2.2999999999999998"/>
    <n v="30.696000000000002"/>
    <n v="23.795999999999999"/>
    <s v="Vivek Sundaresam"/>
    <x v="0"/>
    <s v="United States"/>
    <x v="5"/>
    <x v="393"/>
    <x v="2"/>
    <s v="Furnishings"/>
    <x v="2"/>
  </r>
  <r>
    <n v="1885"/>
    <s v="Standard Class"/>
    <s v="CUST-577"/>
    <s v="PD-43"/>
    <n v="7"/>
    <x v="48"/>
    <x v="1507"/>
    <n v="5"/>
    <n v="0.13"/>
    <n v="2.0859999999999999"/>
    <n v="1.1759999999999999"/>
    <s v="Vivek Sundaresam"/>
    <x v="0"/>
    <s v="United States"/>
    <x v="5"/>
    <x v="896"/>
    <x v="1"/>
    <s v="Binders"/>
    <x v="2"/>
  </r>
  <r>
    <n v="2690"/>
    <s v="Second Class"/>
    <s v="CUST-577"/>
    <s v="PD-1390"/>
    <n v="7"/>
    <x v="51"/>
    <x v="1508"/>
    <n v="2"/>
    <n v="23.37"/>
    <n v="602.65099999999995"/>
    <n v="439.06099999999998"/>
    <s v="Vivek Sundaresam"/>
    <x v="0"/>
    <s v="United States"/>
    <x v="5"/>
    <x v="784"/>
    <x v="2"/>
    <s v="Chairs"/>
    <x v="2"/>
  </r>
  <r>
    <n v="2691"/>
    <s v="Second Class"/>
    <s v="CUST-577"/>
    <s v="PD-27"/>
    <n v="6"/>
    <x v="51"/>
    <x v="1508"/>
    <n v="2"/>
    <n v="0.51"/>
    <n v="1.536"/>
    <n v="-1.524"/>
    <s v="Vivek Sundaresam"/>
    <x v="0"/>
    <s v="United States"/>
    <x v="5"/>
    <x v="590"/>
    <x v="1"/>
    <s v="Binders"/>
    <x v="2"/>
  </r>
  <r>
    <n v="5578"/>
    <s v="Standard Class"/>
    <s v="CUST-577"/>
    <s v="PD-859"/>
    <n v="3"/>
    <x v="21"/>
    <x v="201"/>
    <n v="5"/>
    <n v="1.39"/>
    <n v="47.616"/>
    <n v="43.445999999999998"/>
    <s v="Vivek Sundaresam"/>
    <x v="0"/>
    <s v="United States"/>
    <x v="5"/>
    <x v="1134"/>
    <x v="1"/>
    <s v="Art"/>
    <x v="2"/>
  </r>
  <r>
    <n v="5579"/>
    <s v="Standard Class"/>
    <s v="CUST-577"/>
    <s v="PD-1087"/>
    <n v="2"/>
    <x v="21"/>
    <x v="201"/>
    <n v="5"/>
    <n v="6.53"/>
    <n v="65.263999999999996"/>
    <n v="52.204000000000001"/>
    <s v="Vivek Sundaresam"/>
    <x v="0"/>
    <s v="United States"/>
    <x v="5"/>
    <x v="232"/>
    <x v="0"/>
    <s v="Phones"/>
    <x v="2"/>
  </r>
  <r>
    <n v="15155"/>
    <s v="Standard Class"/>
    <s v="CUST-577"/>
    <s v="PD-1031"/>
    <n v="1"/>
    <x v="10"/>
    <x v="114"/>
    <n v="1"/>
    <n v="399"/>
    <n v="419.3"/>
    <n v="20.3"/>
    <s v="Vivek Sundaresam"/>
    <x v="0"/>
    <s v="United States"/>
    <x v="5"/>
    <x v="53"/>
    <x v="3"/>
    <s v="Tablets"/>
    <x v="2"/>
  </r>
  <r>
    <n v="7365"/>
    <s v="Standard Class"/>
    <s v="CUST-577"/>
    <s v="PD-1143"/>
    <n v="3"/>
    <x v="32"/>
    <x v="130"/>
    <n v="6"/>
    <n v="21.48"/>
    <n v="119.904"/>
    <n v="55.463999999999999"/>
    <s v="Vivek Sundaresam"/>
    <x v="0"/>
    <s v="United States"/>
    <x v="5"/>
    <x v="552"/>
    <x v="2"/>
    <s v="Tables"/>
    <x v="2"/>
  </r>
  <r>
    <n v="1887"/>
    <s v="First Class"/>
    <s v="CUST-578"/>
    <s v="PD-1026"/>
    <n v="6"/>
    <x v="18"/>
    <x v="247"/>
    <n v="2"/>
    <n v="249"/>
    <n v="2394"/>
    <n v="900"/>
    <s v="Joni Blumstein"/>
    <x v="0"/>
    <s v="United States"/>
    <x v="2"/>
    <x v="580"/>
    <x v="3"/>
    <s v="Smartphones"/>
    <x v="0"/>
  </r>
  <r>
    <n v="2023"/>
    <s v="First Class"/>
    <s v="CUST-578"/>
    <s v="PD-153"/>
    <n v="2"/>
    <x v="19"/>
    <x v="599"/>
    <n v="3"/>
    <n v="0.28000000000000003"/>
    <n v="4.4640000000000004"/>
    <n v="3.9039999999999999"/>
    <s v="Joni Blumstein"/>
    <x v="0"/>
    <s v="United States"/>
    <x v="2"/>
    <x v="547"/>
    <x v="1"/>
    <s v="Fasteners"/>
    <x v="0"/>
  </r>
  <r>
    <n v="2024"/>
    <s v="First Class"/>
    <s v="CUST-578"/>
    <s v="PD-243"/>
    <n v="6"/>
    <x v="19"/>
    <x v="599"/>
    <n v="3"/>
    <n v="1.97"/>
    <n v="18.143999999999998"/>
    <n v="6.3239999999999998"/>
    <s v="Joni Blumstein"/>
    <x v="0"/>
    <s v="United States"/>
    <x v="2"/>
    <x v="930"/>
    <x v="1"/>
    <s v="Paper"/>
    <x v="0"/>
  </r>
  <r>
    <n v="2025"/>
    <s v="First Class"/>
    <s v="CUST-578"/>
    <s v="PD-739"/>
    <n v="4"/>
    <x v="19"/>
    <x v="599"/>
    <n v="3"/>
    <n v="5.14"/>
    <n v="15.816000000000001"/>
    <n v="-4.7439999999999998"/>
    <s v="Joni Blumstein"/>
    <x v="0"/>
    <s v="United States"/>
    <x v="2"/>
    <x v="475"/>
    <x v="1"/>
    <s v="Binders"/>
    <x v="0"/>
  </r>
  <r>
    <n v="2027"/>
    <s v="First Class"/>
    <s v="CUST-578"/>
    <s v="PD-1559"/>
    <n v="4"/>
    <x v="19"/>
    <x v="599"/>
    <n v="3"/>
    <n v="64"/>
    <n v="383.988"/>
    <n v="127.988"/>
    <s v="Joni Blumstein"/>
    <x v="0"/>
    <s v="United States"/>
    <x v="2"/>
    <x v="1167"/>
    <x v="0"/>
    <s v="Machines"/>
    <x v="0"/>
  </r>
  <r>
    <n v="2028"/>
    <s v="First Class"/>
    <s v="CUST-578"/>
    <s v="PD-749"/>
    <n v="2"/>
    <x v="19"/>
    <x v="599"/>
    <n v="3"/>
    <n v="4.75"/>
    <n v="21.728000000000002"/>
    <n v="12.228"/>
    <s v="Joni Blumstein"/>
    <x v="0"/>
    <s v="United States"/>
    <x v="2"/>
    <x v="1242"/>
    <x v="1"/>
    <s v="Art"/>
    <x v="0"/>
  </r>
  <r>
    <n v="3141"/>
    <s v="Standard Class"/>
    <s v="CUST-578"/>
    <s v="PD-526"/>
    <n v="4"/>
    <x v="19"/>
    <x v="728"/>
    <n v="4"/>
    <n v="1.47"/>
    <n v="22.367999999999999"/>
    <n v="16.488"/>
    <s v="Joni Blumstein"/>
    <x v="0"/>
    <s v="United States"/>
    <x v="2"/>
    <x v="1418"/>
    <x v="0"/>
    <s v="Accessories"/>
    <x v="0"/>
  </r>
  <r>
    <n v="1888"/>
    <s v="Standard Class"/>
    <s v="CUST-579"/>
    <s v="PD-895"/>
    <n v="2"/>
    <x v="18"/>
    <x v="934"/>
    <n v="5"/>
    <n v="3.59"/>
    <n v="33.76"/>
    <n v="26.58"/>
    <s v="Barry Gonzalez"/>
    <x v="0"/>
    <s v="United States"/>
    <x v="23"/>
    <x v="506"/>
    <x v="1"/>
    <s v="Paper"/>
    <x v="3"/>
  </r>
  <r>
    <n v="1977"/>
    <s v="Same Day"/>
    <s v="CUST-579"/>
    <s v="PD-988"/>
    <n v="5"/>
    <x v="6"/>
    <x v="836"/>
    <n v="0"/>
    <n v="1.5"/>
    <n v="149.9"/>
    <n v="142.4"/>
    <s v="Barry Gonzalez"/>
    <x v="0"/>
    <s v="United States"/>
    <x v="23"/>
    <x v="263"/>
    <x v="2"/>
    <s v="Chairs"/>
    <x v="3"/>
  </r>
  <r>
    <n v="2841"/>
    <s v="Standard Class"/>
    <s v="CUST-579"/>
    <s v="PD-1520"/>
    <n v="6"/>
    <x v="1"/>
    <x v="1"/>
    <n v="4"/>
    <n v="45.66"/>
    <n v="410.92200000000003"/>
    <n v="136.96199999999999"/>
    <s v="Barry Gonzalez"/>
    <x v="0"/>
    <s v="United States"/>
    <x v="23"/>
    <x v="960"/>
    <x v="1"/>
    <s v="Binders"/>
    <x v="3"/>
  </r>
  <r>
    <n v="2842"/>
    <s v="Standard Class"/>
    <s v="CUST-579"/>
    <s v="PD-1300"/>
    <n v="4"/>
    <x v="1"/>
    <x v="1"/>
    <n v="4"/>
    <n v="34.04"/>
    <n v="294.36799999999999"/>
    <n v="158.208"/>
    <s v="Barry Gonzalez"/>
    <x v="0"/>
    <s v="United States"/>
    <x v="23"/>
    <x v="1238"/>
    <x v="1"/>
    <s v="Storage"/>
    <x v="3"/>
  </r>
  <r>
    <n v="3448"/>
    <s v="Standard Class"/>
    <s v="CUST-579"/>
    <s v="PD-1304"/>
    <n v="2"/>
    <x v="19"/>
    <x v="904"/>
    <n v="-361"/>
    <n v="32.450000000000003"/>
    <n v="152.68799999999999"/>
    <n v="87.787999999999997"/>
    <s v="Barry Gonzalez"/>
    <x v="0"/>
    <s v="United States"/>
    <x v="23"/>
    <x v="639"/>
    <x v="1"/>
    <s v="Storage"/>
    <x v="3"/>
  </r>
  <r>
    <n v="3449"/>
    <s v="Standard Class"/>
    <s v="CUST-579"/>
    <s v="PD-66"/>
    <n v="2"/>
    <x v="19"/>
    <x v="904"/>
    <n v="-361"/>
    <n v="0.85"/>
    <n v="2.7839999999999998"/>
    <n v="1.0840000000000001"/>
    <s v="Barry Gonzalez"/>
    <x v="0"/>
    <s v="United States"/>
    <x v="23"/>
    <x v="477"/>
    <x v="1"/>
    <s v="Fasteners"/>
    <x v="3"/>
  </r>
  <r>
    <n v="3450"/>
    <s v="Standard Class"/>
    <s v="CUST-579"/>
    <s v="PD-231"/>
    <n v="2"/>
    <x v="19"/>
    <x v="904"/>
    <n v="-361"/>
    <n v="0.52"/>
    <n v="5.8879999999999999"/>
    <n v="4.8479999999999999"/>
    <s v="Barry Gonzalez"/>
    <x v="0"/>
    <s v="United States"/>
    <x v="23"/>
    <x v="1155"/>
    <x v="1"/>
    <s v="Supplies"/>
    <x v="3"/>
  </r>
  <r>
    <n v="5150"/>
    <s v="First Class"/>
    <s v="CUST-579"/>
    <s v="PD-969"/>
    <n v="3"/>
    <x v="9"/>
    <x v="1352"/>
    <n v="1"/>
    <n v="10.36"/>
    <n v="67.176000000000002"/>
    <n v="36.095999999999997"/>
    <s v="Barry Gonzalez"/>
    <x v="0"/>
    <s v="United States"/>
    <x v="23"/>
    <x v="179"/>
    <x v="0"/>
    <s v="Phones"/>
    <x v="3"/>
  </r>
  <r>
    <n v="5151"/>
    <s v="First Class"/>
    <s v="CUST-579"/>
    <s v="PD-248"/>
    <n v="4"/>
    <x v="9"/>
    <x v="1352"/>
    <n v="1"/>
    <n v="0.65"/>
    <n v="12.192"/>
    <n v="9.5920000000000005"/>
    <s v="Barry Gonzalez"/>
    <x v="0"/>
    <s v="United States"/>
    <x v="23"/>
    <x v="1462"/>
    <x v="1"/>
    <s v="Paper"/>
    <x v="3"/>
  </r>
  <r>
    <n v="8889"/>
    <s v="Standard Class"/>
    <s v="CUST-579"/>
    <s v="PD-1538"/>
    <n v="2"/>
    <x v="37"/>
    <x v="1423"/>
    <n v="5"/>
    <n v="52.79"/>
    <n v="527.91999999999996"/>
    <n v="422.34"/>
    <s v="Barry Gonzalez"/>
    <x v="0"/>
    <s v="United States"/>
    <x v="23"/>
    <x v="660"/>
    <x v="0"/>
    <s v="Accessories"/>
    <x v="3"/>
  </r>
  <r>
    <n v="9700"/>
    <s v="Standard Class"/>
    <s v="CUST-579"/>
    <s v="PD-1088"/>
    <n v="1"/>
    <x v="45"/>
    <x v="167"/>
    <n v="6"/>
    <n v="16.8"/>
    <n v="32.776000000000003"/>
    <n v="15.976000000000001"/>
    <s v="Barry Gonzalez"/>
    <x v="0"/>
    <s v="United States"/>
    <x v="23"/>
    <x v="383"/>
    <x v="1"/>
    <s v="Art"/>
    <x v="3"/>
  </r>
  <r>
    <n v="9904"/>
    <s v="Standard Class"/>
    <s v="CUST-579"/>
    <s v="PD-149"/>
    <n v="2"/>
    <x v="15"/>
    <x v="979"/>
    <n v="4"/>
    <n v="1.45"/>
    <n v="5.56"/>
    <n v="2.66"/>
    <s v="Barry Gonzalez"/>
    <x v="0"/>
    <s v="United States"/>
    <x v="23"/>
    <x v="1281"/>
    <x v="1"/>
    <s v="Art"/>
    <x v="3"/>
  </r>
  <r>
    <n v="126"/>
    <s v="Second Class"/>
    <s v="CUST-58"/>
    <s v="PD-740"/>
    <n v="3"/>
    <x v="18"/>
    <x v="858"/>
    <n v="2"/>
    <n v="6.68"/>
    <n v="40.049999999999997"/>
    <n v="20.010000000000002"/>
    <s v="Roy Französisch"/>
    <x v="0"/>
    <s v="United States"/>
    <x v="8"/>
    <x v="1362"/>
    <x v="1"/>
    <s v="Art"/>
    <x v="3"/>
  </r>
  <r>
    <n v="1592"/>
    <s v="Same Day"/>
    <s v="CUST-58"/>
    <s v="PD-721"/>
    <n v="4"/>
    <x v="6"/>
    <x v="1193"/>
    <n v="0"/>
    <n v="1.24"/>
    <n v="39.712000000000003"/>
    <n v="34.752000000000002"/>
    <s v="Roy Französisch"/>
    <x v="0"/>
    <s v="United States"/>
    <x v="8"/>
    <x v="768"/>
    <x v="1"/>
    <s v="Storage"/>
    <x v="3"/>
  </r>
  <r>
    <n v="3543"/>
    <s v="Standard Class"/>
    <s v="CUST-58"/>
    <s v="PD-408"/>
    <n v="2"/>
    <x v="19"/>
    <x v="1509"/>
    <n v="-358"/>
    <n v="2.57"/>
    <n v="11.16"/>
    <n v="6.02"/>
    <s v="Roy Französisch"/>
    <x v="0"/>
    <s v="United States"/>
    <x v="8"/>
    <x v="739"/>
    <x v="2"/>
    <s v="Furnishings"/>
    <x v="3"/>
  </r>
  <r>
    <n v="5497"/>
    <s v="Standard Class"/>
    <s v="CUST-58"/>
    <s v="PD-948"/>
    <n v="6"/>
    <x v="31"/>
    <x v="859"/>
    <n v="4"/>
    <n v="2.2999999999999998"/>
    <n v="153.47999999999999"/>
    <n v="139.68"/>
    <s v="Roy Französisch"/>
    <x v="0"/>
    <s v="United States"/>
    <x v="8"/>
    <x v="393"/>
    <x v="2"/>
    <s v="Furnishings"/>
    <x v="3"/>
  </r>
  <r>
    <n v="5498"/>
    <s v="Standard Class"/>
    <s v="CUST-58"/>
    <s v="PD-849"/>
    <n v="3"/>
    <x v="31"/>
    <x v="859"/>
    <n v="4"/>
    <n v="5.09"/>
    <n v="56.52"/>
    <n v="41.25"/>
    <s v="Roy Französisch"/>
    <x v="0"/>
    <s v="United States"/>
    <x v="8"/>
    <x v="625"/>
    <x v="1"/>
    <s v="Appliances"/>
    <x v="3"/>
  </r>
  <r>
    <n v="5083"/>
    <s v="First Class"/>
    <s v="CUST-58"/>
    <s v="PD-697"/>
    <n v="7"/>
    <x v="46"/>
    <x v="893"/>
    <n v="3"/>
    <n v="5.21"/>
    <n v="82.88"/>
    <n v="46.41"/>
    <s v="Roy Französisch"/>
    <x v="0"/>
    <s v="United States"/>
    <x v="8"/>
    <x v="313"/>
    <x v="1"/>
    <s v="Labels"/>
    <x v="3"/>
  </r>
  <r>
    <n v="5060"/>
    <s v="Standard Class"/>
    <s v="CUST-58"/>
    <s v="PD-397"/>
    <n v="4"/>
    <x v="10"/>
    <x v="1139"/>
    <n v="4"/>
    <n v="2.9"/>
    <n v="21.12"/>
    <n v="9.52"/>
    <s v="Roy Französisch"/>
    <x v="0"/>
    <s v="United States"/>
    <x v="8"/>
    <x v="1391"/>
    <x v="1"/>
    <s v="Paper"/>
    <x v="3"/>
  </r>
  <r>
    <n v="5082"/>
    <s v="First Class"/>
    <s v="CUST-58"/>
    <s v="PD-310"/>
    <n v="4"/>
    <x v="46"/>
    <x v="893"/>
    <n v="3"/>
    <n v="0.85"/>
    <n v="17.84"/>
    <n v="14.44"/>
    <s v="Roy Französisch"/>
    <x v="0"/>
    <s v="United States"/>
    <x v="8"/>
    <x v="786"/>
    <x v="1"/>
    <s v="Binders"/>
    <x v="3"/>
  </r>
  <r>
    <n v="5059"/>
    <s v="Standard Class"/>
    <s v="CUST-58"/>
    <s v="PD-1149"/>
    <n v="4"/>
    <x v="10"/>
    <x v="1139"/>
    <n v="4"/>
    <n v="5.0999999999999996"/>
    <n v="203.92"/>
    <n v="183.52"/>
    <s v="Roy Französisch"/>
    <x v="0"/>
    <s v="United States"/>
    <x v="8"/>
    <x v="747"/>
    <x v="1"/>
    <s v="Appliances"/>
    <x v="3"/>
  </r>
  <r>
    <n v="6982"/>
    <s v="Standard Class"/>
    <s v="CUST-58"/>
    <s v="PD-146"/>
    <n v="5"/>
    <x v="42"/>
    <x v="446"/>
    <n v="4"/>
    <n v="0.57999999999999996"/>
    <n v="4.1100000000000003"/>
    <n v="1.21"/>
    <s v="Roy Französisch"/>
    <x v="0"/>
    <s v="United States"/>
    <x v="8"/>
    <x v="982"/>
    <x v="1"/>
    <s v="Binders"/>
    <x v="3"/>
  </r>
  <r>
    <n v="10093"/>
    <s v="Same Day"/>
    <s v="CUST-58"/>
    <s v="PD-968"/>
    <n v="5"/>
    <x v="16"/>
    <x v="279"/>
    <n v="4"/>
    <n v="11.2"/>
    <n v="131.553"/>
    <n v="75.552999999999997"/>
    <s v="Roy Französisch"/>
    <x v="0"/>
    <s v="United States"/>
    <x v="8"/>
    <x v="597"/>
    <x v="0"/>
    <s v="Phones"/>
    <x v="3"/>
  </r>
  <r>
    <n v="1889"/>
    <s v="Standard Class"/>
    <s v="CUST-580"/>
    <s v="PD-241"/>
    <n v="5"/>
    <x v="7"/>
    <x v="714"/>
    <n v="4"/>
    <n v="0.26"/>
    <n v="15.08"/>
    <n v="13.78"/>
    <s v="Shahid Collister"/>
    <x v="0"/>
    <s v="United States"/>
    <x v="5"/>
    <x v="1293"/>
    <x v="1"/>
    <s v="Fasteners"/>
    <x v="2"/>
  </r>
  <r>
    <n v="1890"/>
    <s v="Standard Class"/>
    <s v="CUST-580"/>
    <s v="PD-1202"/>
    <n v="6"/>
    <x v="7"/>
    <x v="714"/>
    <n v="4"/>
    <n v="3.62"/>
    <n v="253.596"/>
    <n v="231.876"/>
    <s v="Shahid Collister"/>
    <x v="0"/>
    <s v="United States"/>
    <x v="5"/>
    <x v="1146"/>
    <x v="2"/>
    <s v="Chairs"/>
    <x v="2"/>
  </r>
  <r>
    <n v="1891"/>
    <s v="Standard Class"/>
    <s v="CUST-580"/>
    <s v="PD-897"/>
    <n v="6"/>
    <x v="7"/>
    <x v="714"/>
    <n v="4"/>
    <n v="6.99"/>
    <n v="50.832000000000001"/>
    <n v="8.8919999999999995"/>
    <s v="Shahid Collister"/>
    <x v="0"/>
    <s v="United States"/>
    <x v="5"/>
    <x v="534"/>
    <x v="2"/>
    <s v="Furnishings"/>
    <x v="2"/>
  </r>
  <r>
    <n v="1892"/>
    <s v="Standard Class"/>
    <s v="CUST-580"/>
    <s v="PD-1166"/>
    <n v="3"/>
    <x v="7"/>
    <x v="714"/>
    <n v="4"/>
    <n v="16.190000000000001"/>
    <n v="129.55199999999999"/>
    <n v="80.981999999999999"/>
    <s v="Shahid Collister"/>
    <x v="0"/>
    <s v="United States"/>
    <x v="5"/>
    <x v="549"/>
    <x v="1"/>
    <s v="Storage"/>
    <x v="2"/>
  </r>
  <r>
    <n v="2752"/>
    <s v="Second Class"/>
    <s v="CUST-580"/>
    <s v="PD-348"/>
    <n v="3"/>
    <x v="8"/>
    <x v="9"/>
    <n v="4"/>
    <n v="2.68"/>
    <n v="14.91"/>
    <n v="6.87"/>
    <s v="Shahid Collister"/>
    <x v="0"/>
    <s v="United States"/>
    <x v="5"/>
    <x v="459"/>
    <x v="2"/>
    <s v="Furnishings"/>
    <x v="2"/>
  </r>
  <r>
    <n v="3064"/>
    <s v="Second Class"/>
    <s v="CUST-580"/>
    <s v="PD-640"/>
    <n v="3"/>
    <x v="50"/>
    <x v="604"/>
    <n v="2"/>
    <n v="5.09"/>
    <n v="29.97"/>
    <n v="14.7"/>
    <s v="Shahid Collister"/>
    <x v="0"/>
    <s v="United States"/>
    <x v="5"/>
    <x v="1313"/>
    <x v="1"/>
    <s v="Paper"/>
    <x v="2"/>
  </r>
  <r>
    <n v="3065"/>
    <s v="Second Class"/>
    <s v="CUST-580"/>
    <s v="PD-1091"/>
    <n v="3"/>
    <x v="50"/>
    <x v="604"/>
    <n v="2"/>
    <n v="8.1999999999999993"/>
    <n v="98.352000000000004"/>
    <n v="73.751999999999995"/>
    <s v="Shahid Collister"/>
    <x v="0"/>
    <s v="United States"/>
    <x v="5"/>
    <x v="181"/>
    <x v="1"/>
    <s v="Binders"/>
    <x v="2"/>
  </r>
  <r>
    <n v="5883"/>
    <s v="Standard Class"/>
    <s v="CUST-580"/>
    <s v="PD-1113"/>
    <n v="2"/>
    <x v="2"/>
    <x v="1052"/>
    <n v="5"/>
    <n v="19.52"/>
    <n v="18.591999999999999"/>
    <n v="-20.448"/>
    <s v="Shahid Collister"/>
    <x v="0"/>
    <s v="United States"/>
    <x v="5"/>
    <x v="807"/>
    <x v="1"/>
    <s v="Binders"/>
    <x v="2"/>
  </r>
  <r>
    <n v="15079"/>
    <s v="Standard Class"/>
    <s v="CUST-580"/>
    <s v="PD-1037"/>
    <n v="1"/>
    <x v="10"/>
    <x v="165"/>
    <n v="7"/>
    <n v="19"/>
    <n v="27.3"/>
    <n v="8.3000000000000007"/>
    <s v="Shahid Collister"/>
    <x v="0"/>
    <s v="United States"/>
    <x v="5"/>
    <x v="205"/>
    <x v="4"/>
    <s v="Chargers"/>
    <x v="2"/>
  </r>
  <r>
    <n v="7094"/>
    <s v="Standard Class"/>
    <s v="CUST-580"/>
    <s v="PD-1479"/>
    <n v="9"/>
    <x v="32"/>
    <x v="703"/>
    <n v="4"/>
    <n v="86.87"/>
    <n v="1628.82"/>
    <n v="846.99"/>
    <s v="Shahid Collister"/>
    <x v="0"/>
    <s v="United States"/>
    <x v="5"/>
    <x v="20"/>
    <x v="2"/>
    <s v="Bookcases"/>
    <x v="2"/>
  </r>
  <r>
    <n v="7095"/>
    <s v="Standard Class"/>
    <s v="CUST-580"/>
    <s v="PD-1092"/>
    <n v="7"/>
    <x v="32"/>
    <x v="703"/>
    <n v="4"/>
    <n v="4.0999999999999996"/>
    <n v="286.93"/>
    <n v="258.23"/>
    <s v="Shahid Collister"/>
    <x v="0"/>
    <s v="United States"/>
    <x v="5"/>
    <x v="27"/>
    <x v="1"/>
    <s v="Paper"/>
    <x v="2"/>
  </r>
  <r>
    <n v="7833"/>
    <s v="First Class"/>
    <s v="CUST-580"/>
    <s v="PD-719"/>
    <n v="2"/>
    <x v="3"/>
    <x v="1010"/>
    <n v="2"/>
    <n v="2.4700000000000002"/>
    <n v="24.7"/>
    <n v="19.760000000000002"/>
    <s v="Shahid Collister"/>
    <x v="0"/>
    <s v="United States"/>
    <x v="5"/>
    <x v="1140"/>
    <x v="1"/>
    <s v="Binders"/>
    <x v="2"/>
  </r>
  <r>
    <n v="7835"/>
    <s v="First Class"/>
    <s v="CUST-580"/>
    <s v="PD-514"/>
    <n v="4"/>
    <x v="3"/>
    <x v="1010"/>
    <n v="2"/>
    <n v="3.12"/>
    <n v="27.12"/>
    <n v="14.64"/>
    <s v="Shahid Collister"/>
    <x v="0"/>
    <s v="United States"/>
    <x v="5"/>
    <x v="1233"/>
    <x v="1"/>
    <s v="Paper"/>
    <x v="2"/>
  </r>
  <r>
    <n v="8238"/>
    <s v="First Class"/>
    <s v="CUST-580"/>
    <s v="PD-931"/>
    <n v="3"/>
    <x v="13"/>
    <x v="1452"/>
    <n v="3"/>
    <n v="11.76"/>
    <n v="71.97"/>
    <n v="36.69"/>
    <s v="Shahid Collister"/>
    <x v="0"/>
    <s v="United States"/>
    <x v="5"/>
    <x v="266"/>
    <x v="0"/>
    <s v="Accessories"/>
    <x v="2"/>
  </r>
  <r>
    <n v="8859"/>
    <s v="Standard Class"/>
    <s v="CUST-580"/>
    <s v="PD-1404"/>
    <n v="3"/>
    <x v="15"/>
    <x v="1243"/>
    <n v="7"/>
    <n v="56.32"/>
    <n v="307.17599999999999"/>
    <n v="138.21600000000001"/>
    <s v="Shahid Collister"/>
    <x v="0"/>
    <s v="United States"/>
    <x v="5"/>
    <x v="1422"/>
    <x v="0"/>
    <s v="Accessories"/>
    <x v="2"/>
  </r>
  <r>
    <n v="9507"/>
    <s v="Standard Class"/>
    <s v="CUST-580"/>
    <s v="PD-467"/>
    <n v="2"/>
    <x v="14"/>
    <x v="1439"/>
    <n v="5"/>
    <n v="2.2599999999999998"/>
    <n v="3.8820000000000001"/>
    <n v="-0.63800000000000001"/>
    <s v="Shahid Collister"/>
    <x v="0"/>
    <s v="United States"/>
    <x v="5"/>
    <x v="629"/>
    <x v="1"/>
    <s v="Binders"/>
    <x v="2"/>
  </r>
  <r>
    <n v="9508"/>
    <s v="Standard Class"/>
    <s v="CUST-580"/>
    <s v="PD-1126"/>
    <n v="3"/>
    <x v="14"/>
    <x v="1439"/>
    <n v="5"/>
    <n v="2.88"/>
    <n v="115.29600000000001"/>
    <n v="106.65600000000001"/>
    <s v="Shahid Collister"/>
    <x v="0"/>
    <s v="United States"/>
    <x v="5"/>
    <x v="1420"/>
    <x v="1"/>
    <s v="Paper"/>
    <x v="2"/>
  </r>
  <r>
    <n v="7093"/>
    <s v="Standard Class"/>
    <s v="CUST-580"/>
    <s v="PD-353"/>
    <n v="3"/>
    <x v="32"/>
    <x v="703"/>
    <n v="4"/>
    <n v="1.05"/>
    <n v="14.94"/>
    <n v="11.79"/>
    <s v="Shahid Collister"/>
    <x v="0"/>
    <s v="United States"/>
    <x v="5"/>
    <x v="1106"/>
    <x v="1"/>
    <s v="Paper"/>
    <x v="2"/>
  </r>
  <r>
    <n v="1903"/>
    <s v="Standard Class"/>
    <s v="CUST-581"/>
    <s v="PD-73"/>
    <n v="3"/>
    <x v="43"/>
    <x v="1254"/>
    <n v="4"/>
    <n v="0.89"/>
    <n v="4.3440000000000003"/>
    <n v="1.6739999999999999"/>
    <s v="Russell D'Ascenzo"/>
    <x v="0"/>
    <s v="United States"/>
    <x v="5"/>
    <x v="176"/>
    <x v="1"/>
    <s v="Fasteners"/>
    <x v="2"/>
  </r>
  <r>
    <n v="1904"/>
    <s v="Standard Class"/>
    <s v="CUST-581"/>
    <s v="PD-898"/>
    <n v="3"/>
    <x v="43"/>
    <x v="1254"/>
    <n v="4"/>
    <n v="9.32"/>
    <n v="25.416"/>
    <n v="-2.544"/>
    <s v="Russell D'Ascenzo"/>
    <x v="0"/>
    <s v="United States"/>
    <x v="5"/>
    <x v="438"/>
    <x v="2"/>
    <s v="Furnishings"/>
    <x v="2"/>
  </r>
  <r>
    <n v="1905"/>
    <s v="Standard Class"/>
    <s v="CUST-581"/>
    <s v="PD-121"/>
    <n v="2"/>
    <x v="43"/>
    <x v="1254"/>
    <n v="4"/>
    <n v="0.15"/>
    <n v="3.9359999999999999"/>
    <n v="3.6360000000000001"/>
    <s v="Russell D'Ascenzo"/>
    <x v="0"/>
    <s v="United States"/>
    <x v="5"/>
    <x v="161"/>
    <x v="1"/>
    <s v="Labels"/>
    <x v="2"/>
  </r>
  <r>
    <n v="1906"/>
    <s v="Standard Class"/>
    <s v="CUST-581"/>
    <s v="PD-119"/>
    <n v="3"/>
    <x v="43"/>
    <x v="1254"/>
    <n v="4"/>
    <n v="1.03"/>
    <n v="1.4279999999999999"/>
    <n v="-1.6619999999999999"/>
    <s v="Russell D'Ascenzo"/>
    <x v="0"/>
    <s v="United States"/>
    <x v="5"/>
    <x v="1380"/>
    <x v="1"/>
    <s v="Binders"/>
    <x v="2"/>
  </r>
  <r>
    <n v="1907"/>
    <s v="Standard Class"/>
    <s v="CUST-581"/>
    <s v="PD-242"/>
    <n v="4"/>
    <x v="43"/>
    <x v="1254"/>
    <n v="4"/>
    <n v="0.19"/>
    <n v="12.064"/>
    <n v="11.304"/>
    <s v="Russell D'Ascenzo"/>
    <x v="0"/>
    <s v="United States"/>
    <x v="5"/>
    <x v="1386"/>
    <x v="1"/>
    <s v="Fasteners"/>
    <x v="2"/>
  </r>
  <r>
    <n v="2695"/>
    <s v="Standard Class"/>
    <s v="CUST-581"/>
    <s v="PD-1396"/>
    <n v="5"/>
    <x v="50"/>
    <x v="1488"/>
    <n v="5"/>
    <n v="21.21"/>
    <n v="499.16"/>
    <n v="393.11"/>
    <s v="Russell D'Ascenzo"/>
    <x v="0"/>
    <s v="United States"/>
    <x v="5"/>
    <x v="812"/>
    <x v="0"/>
    <s v="Phones"/>
    <x v="2"/>
  </r>
  <r>
    <n v="7976"/>
    <s v="Standard Class"/>
    <s v="CUST-581"/>
    <s v="PD-1296"/>
    <n v="2"/>
    <x v="15"/>
    <x v="1493"/>
    <n v="5"/>
    <n v="35.49"/>
    <n v="127.386"/>
    <n v="56.405999999999999"/>
    <s v="Russell D'Ascenzo"/>
    <x v="0"/>
    <s v="United States"/>
    <x v="5"/>
    <x v="503"/>
    <x v="2"/>
    <s v="Chairs"/>
    <x v="2"/>
  </r>
  <r>
    <n v="9377"/>
    <s v="Same Day"/>
    <s v="CUST-581"/>
    <s v="PD-482"/>
    <n v="2"/>
    <x v="42"/>
    <x v="1213"/>
    <n v="0"/>
    <n v="2.4"/>
    <n v="10.368"/>
    <n v="5.5679999999999996"/>
    <s v="Russell D'Ascenzo"/>
    <x v="0"/>
    <s v="United States"/>
    <x v="5"/>
    <x v="1376"/>
    <x v="1"/>
    <s v="Paper"/>
    <x v="2"/>
  </r>
  <r>
    <n v="9378"/>
    <s v="Same Day"/>
    <s v="CUST-581"/>
    <s v="PD-1016"/>
    <n v="3"/>
    <x v="42"/>
    <x v="1213"/>
    <n v="0"/>
    <n v="649"/>
    <n v="2397.6"/>
    <n v="450.6"/>
    <s v="Russell D'Ascenzo"/>
    <x v="0"/>
    <s v="United States"/>
    <x v="5"/>
    <x v="189"/>
    <x v="3"/>
    <s v="Tablets"/>
    <x v="2"/>
  </r>
  <r>
    <n v="7975"/>
    <s v="Standard Class"/>
    <s v="CUST-581"/>
    <s v="PD-87"/>
    <n v="6"/>
    <x v="15"/>
    <x v="1493"/>
    <n v="5"/>
    <n v="0.72"/>
    <n v="9.6"/>
    <n v="5.28"/>
    <s v="Russell D'Ascenzo"/>
    <x v="0"/>
    <s v="United States"/>
    <x v="5"/>
    <x v="740"/>
    <x v="1"/>
    <s v="Binders"/>
    <x v="2"/>
  </r>
  <r>
    <n v="1912"/>
    <s v="Second Class"/>
    <s v="CUST-582"/>
    <s v="PD-516"/>
    <n v="4"/>
    <x v="17"/>
    <x v="392"/>
    <n v="5"/>
    <n v="0.55000000000000004"/>
    <n v="27.36"/>
    <n v="25.16"/>
    <s v="Lisa Ryan"/>
    <x v="2"/>
    <s v="United States"/>
    <x v="2"/>
    <x v="483"/>
    <x v="1"/>
    <s v="Supplies"/>
    <x v="0"/>
  </r>
  <r>
    <n v="1913"/>
    <s v="Second Class"/>
    <s v="CUST-582"/>
    <s v="PD-572"/>
    <n v="2"/>
    <x v="17"/>
    <x v="392"/>
    <n v="5"/>
    <n v="1.23"/>
    <n v="16.440000000000001"/>
    <n v="13.98"/>
    <s v="Lisa Ryan"/>
    <x v="2"/>
    <s v="United States"/>
    <x v="2"/>
    <x v="1091"/>
    <x v="1"/>
    <s v="Paper"/>
    <x v="0"/>
  </r>
  <r>
    <n v="1914"/>
    <s v="Second Class"/>
    <s v="CUST-582"/>
    <s v="PD-817"/>
    <n v="5"/>
    <x v="17"/>
    <x v="392"/>
    <n v="5"/>
    <n v="1.01"/>
    <n v="67.12"/>
    <n v="62.07"/>
    <s v="Lisa Ryan"/>
    <x v="2"/>
    <s v="United States"/>
    <x v="2"/>
    <x v="542"/>
    <x v="1"/>
    <s v="Binders"/>
    <x v="0"/>
  </r>
  <r>
    <n v="3158"/>
    <s v="Standard Class"/>
    <s v="CUST-582"/>
    <s v="PD-622"/>
    <n v="1"/>
    <x v="1"/>
    <x v="1058"/>
    <n v="7"/>
    <n v="5.14"/>
    <n v="2.8559999999999999"/>
    <n v="-2.2839999999999998"/>
    <s v="Lisa Ryan"/>
    <x v="2"/>
    <s v="United States"/>
    <x v="2"/>
    <x v="347"/>
    <x v="1"/>
    <s v="Binders"/>
    <x v="0"/>
  </r>
  <r>
    <n v="3159"/>
    <s v="Standard Class"/>
    <s v="CUST-582"/>
    <s v="PD-1512"/>
    <n v="6"/>
    <x v="1"/>
    <x v="1058"/>
    <n v="7"/>
    <n v="114.39"/>
    <n v="791.96400000000006"/>
    <n v="105.624"/>
    <s v="Lisa Ryan"/>
    <x v="2"/>
    <s v="United States"/>
    <x v="2"/>
    <x v="624"/>
    <x v="0"/>
    <s v="Phones"/>
    <x v="0"/>
  </r>
  <r>
    <n v="3160"/>
    <s v="Standard Class"/>
    <s v="CUST-582"/>
    <s v="PD-57"/>
    <n v="3"/>
    <x v="1"/>
    <x v="1058"/>
    <n v="7"/>
    <n v="0.8"/>
    <n v="1.476"/>
    <n v="-0.92400000000000004"/>
    <s v="Lisa Ryan"/>
    <x v="2"/>
    <s v="United States"/>
    <x v="2"/>
    <x v="39"/>
    <x v="1"/>
    <s v="Binders"/>
    <x v="0"/>
  </r>
  <r>
    <n v="5203"/>
    <s v="Standard Class"/>
    <s v="CUST-582"/>
    <s v="PD-675"/>
    <n v="2"/>
    <x v="2"/>
    <x v="1052"/>
    <n v="4"/>
    <n v="3.33"/>
    <n v="4.4359999999999999"/>
    <n v="-2.2240000000000002"/>
    <s v="Lisa Ryan"/>
    <x v="2"/>
    <s v="United States"/>
    <x v="2"/>
    <x v="1152"/>
    <x v="1"/>
    <s v="Envelopes"/>
    <x v="0"/>
  </r>
  <r>
    <n v="5204"/>
    <s v="Standard Class"/>
    <s v="CUST-582"/>
    <s v="PD-1408"/>
    <n v="5"/>
    <x v="2"/>
    <x v="1052"/>
    <n v="4"/>
    <n v="32.5"/>
    <n v="454.96499999999997"/>
    <n v="292.46499999999997"/>
    <s v="Lisa Ryan"/>
    <x v="2"/>
    <s v="United States"/>
    <x v="2"/>
    <x v="555"/>
    <x v="2"/>
    <s v="Chairs"/>
    <x v="0"/>
  </r>
  <r>
    <n v="7566"/>
    <s v="Standard Class"/>
    <s v="CUST-582"/>
    <s v="PD-995"/>
    <n v="6"/>
    <x v="37"/>
    <x v="1328"/>
    <n v="5"/>
    <n v="16.61"/>
    <n v="181.26"/>
    <n v="81.599999999999994"/>
    <s v="Lisa Ryan"/>
    <x v="2"/>
    <s v="United States"/>
    <x v="2"/>
    <x v="90"/>
    <x v="1"/>
    <s v="Storage"/>
    <x v="0"/>
  </r>
  <r>
    <n v="7567"/>
    <s v="Standard Class"/>
    <s v="CUST-582"/>
    <s v="PD-1110"/>
    <n v="3"/>
    <x v="37"/>
    <x v="1328"/>
    <n v="5"/>
    <n v="19.329999999999998"/>
    <n v="107.88"/>
    <n v="49.89"/>
    <s v="Lisa Ryan"/>
    <x v="2"/>
    <s v="United States"/>
    <x v="2"/>
    <x v="663"/>
    <x v="0"/>
    <s v="Phones"/>
    <x v="0"/>
  </r>
  <r>
    <n v="7632"/>
    <s v="Standard Class"/>
    <s v="CUST-582"/>
    <s v="PD-650"/>
    <n v="4"/>
    <x v="52"/>
    <x v="805"/>
    <n v="4"/>
    <n v="2.17"/>
    <n v="41.4"/>
    <n v="32.72"/>
    <s v="Lisa Ryan"/>
    <x v="2"/>
    <s v="United States"/>
    <x v="2"/>
    <x v="57"/>
    <x v="1"/>
    <s v="Labels"/>
    <x v="0"/>
  </r>
  <r>
    <n v="7565"/>
    <s v="Standard Class"/>
    <s v="CUST-582"/>
    <s v="PD-576"/>
    <n v="3"/>
    <x v="37"/>
    <x v="1328"/>
    <n v="5"/>
    <n v="3.91"/>
    <n v="24.96"/>
    <n v="13.23"/>
    <s v="Lisa Ryan"/>
    <x v="2"/>
    <s v="United States"/>
    <x v="2"/>
    <x v="1436"/>
    <x v="2"/>
    <s v="Furnishings"/>
    <x v="0"/>
  </r>
  <r>
    <n v="1915"/>
    <s v="Standard Class"/>
    <s v="CUST-583"/>
    <s v="PD-1000"/>
    <n v="2"/>
    <x v="6"/>
    <x v="248"/>
    <n v="4"/>
    <n v="12.18"/>
    <n v="60.9"/>
    <n v="36.54"/>
    <s v="Deirdre Greer"/>
    <x v="2"/>
    <s v="United States"/>
    <x v="37"/>
    <x v="252"/>
    <x v="1"/>
    <s v="Appliances"/>
    <x v="1"/>
  </r>
  <r>
    <n v="2956"/>
    <s v="Same Day"/>
    <s v="CUST-583"/>
    <s v="PD-1296"/>
    <n v="8"/>
    <x v="36"/>
    <x v="1266"/>
    <n v="0"/>
    <n v="35.49"/>
    <n v="582.33600000000001"/>
    <n v="298.416"/>
    <s v="Deirdre Greer"/>
    <x v="2"/>
    <s v="United States"/>
    <x v="37"/>
    <x v="503"/>
    <x v="2"/>
    <s v="Chairs"/>
    <x v="1"/>
  </r>
  <r>
    <n v="3591"/>
    <s v="First Class"/>
    <s v="CUST-583"/>
    <s v="PD-1279"/>
    <n v="2"/>
    <x v="50"/>
    <x v="1510"/>
    <n v="2"/>
    <n v="8.42"/>
    <n v="134.768"/>
    <n v="117.928"/>
    <s v="Deirdre Greer"/>
    <x v="2"/>
    <s v="United States"/>
    <x v="37"/>
    <x v="336"/>
    <x v="2"/>
    <s v="Furnishings"/>
    <x v="1"/>
  </r>
  <r>
    <n v="3592"/>
    <s v="First Class"/>
    <s v="CUST-583"/>
    <s v="PD-277"/>
    <n v="2"/>
    <x v="50"/>
    <x v="1510"/>
    <n v="2"/>
    <n v="0.63"/>
    <n v="6.72"/>
    <n v="5.46"/>
    <s v="Deirdre Greer"/>
    <x v="2"/>
    <s v="United States"/>
    <x v="37"/>
    <x v="797"/>
    <x v="1"/>
    <s v="Paper"/>
    <x v="1"/>
  </r>
  <r>
    <n v="3593"/>
    <s v="First Class"/>
    <s v="CUST-583"/>
    <s v="PD-1013"/>
    <n v="9"/>
    <x v="50"/>
    <x v="1510"/>
    <n v="2"/>
    <n v="2.83"/>
    <n v="226.29599999999999"/>
    <n v="200.82599999999999"/>
    <s v="Deirdre Greer"/>
    <x v="2"/>
    <s v="United States"/>
    <x v="37"/>
    <x v="80"/>
    <x v="2"/>
    <s v="Furnishings"/>
    <x v="1"/>
  </r>
  <r>
    <n v="5053"/>
    <s v="Standard Class"/>
    <s v="CUST-583"/>
    <s v="PD-487"/>
    <n v="3"/>
    <x v="46"/>
    <x v="774"/>
    <n v="4"/>
    <n v="1.36"/>
    <n v="19.440000000000001"/>
    <n v="15.36"/>
    <s v="Deirdre Greer"/>
    <x v="2"/>
    <s v="United States"/>
    <x v="37"/>
    <x v="422"/>
    <x v="1"/>
    <s v="Paper"/>
    <x v="1"/>
  </r>
  <r>
    <n v="15282"/>
    <s v="Standard Class"/>
    <s v="CUST-583"/>
    <s v="PD-1059"/>
    <n v="1"/>
    <x v="22"/>
    <x v="142"/>
    <n v="2"/>
    <n v="2.21"/>
    <n v="25.745999999999999"/>
    <n v="23.536000000000001"/>
    <s v="Deirdre Greer"/>
    <x v="2"/>
    <s v="United States"/>
    <x v="37"/>
    <x v="29"/>
    <x v="0"/>
    <s v="Phones"/>
    <x v="1"/>
  </r>
  <r>
    <n v="15014"/>
    <s v="Standard Class"/>
    <s v="CUST-583"/>
    <s v="PD-1015"/>
    <n v="1"/>
    <x v="11"/>
    <x v="123"/>
    <n v="5"/>
    <n v="499"/>
    <n v="559.29999999999995"/>
    <n v="60.3"/>
    <s v="Deirdre Greer"/>
    <x v="2"/>
    <s v="United States"/>
    <x v="37"/>
    <x v="190"/>
    <x v="3"/>
    <s v="Smartphones"/>
    <x v="1"/>
  </r>
  <r>
    <n v="8781"/>
    <s v="Standard Class"/>
    <s v="CUST-583"/>
    <s v="PD-1347"/>
    <n v="11"/>
    <x v="15"/>
    <x v="1114"/>
    <n v="4"/>
    <n v="15.12"/>
    <n v="1187.8900000000001"/>
    <n v="1021.57"/>
    <s v="Deirdre Greer"/>
    <x v="2"/>
    <s v="United States"/>
    <x v="37"/>
    <x v="1251"/>
    <x v="0"/>
    <s v="Phones"/>
    <x v="1"/>
  </r>
  <r>
    <n v="8782"/>
    <s v="Standard Class"/>
    <s v="CUST-583"/>
    <s v="PD-1080"/>
    <n v="2"/>
    <x v="15"/>
    <x v="1114"/>
    <n v="4"/>
    <n v="6.8"/>
    <n v="79.959999999999994"/>
    <n v="66.36"/>
    <s v="Deirdre Greer"/>
    <x v="2"/>
    <s v="United States"/>
    <x v="37"/>
    <x v="95"/>
    <x v="1"/>
    <s v="Envelopes"/>
    <x v="1"/>
  </r>
  <r>
    <n v="1917"/>
    <s v="Second Class"/>
    <s v="CUST-584"/>
    <s v="PD-858"/>
    <n v="3"/>
    <x v="7"/>
    <x v="1511"/>
    <n v="3"/>
    <n v="1.98"/>
    <n v="59.52"/>
    <n v="53.58"/>
    <s v="Aimee Bixby"/>
    <x v="0"/>
    <s v="United States"/>
    <x v="3"/>
    <x v="543"/>
    <x v="1"/>
    <s v="Art"/>
    <x v="1"/>
  </r>
  <r>
    <n v="1918"/>
    <s v="Second Class"/>
    <s v="CUST-584"/>
    <s v="PD-1404"/>
    <n v="3"/>
    <x v="7"/>
    <x v="1511"/>
    <n v="3"/>
    <n v="56.32"/>
    <n v="383.97"/>
    <n v="215.01"/>
    <s v="Aimee Bixby"/>
    <x v="0"/>
    <s v="United States"/>
    <x v="3"/>
    <x v="1422"/>
    <x v="0"/>
    <s v="Accessories"/>
    <x v="1"/>
  </r>
  <r>
    <n v="1919"/>
    <s v="Second Class"/>
    <s v="CUST-584"/>
    <s v="PD-615"/>
    <n v="2"/>
    <x v="7"/>
    <x v="1511"/>
    <n v="3"/>
    <n v="0.56000000000000005"/>
    <n v="18.62"/>
    <n v="17.5"/>
    <s v="Aimee Bixby"/>
    <x v="0"/>
    <s v="United States"/>
    <x v="3"/>
    <x v="230"/>
    <x v="1"/>
    <s v="Supplies"/>
    <x v="1"/>
  </r>
  <r>
    <n v="1920"/>
    <s v="Second Class"/>
    <s v="CUST-584"/>
    <s v="PD-574"/>
    <n v="6"/>
    <x v="7"/>
    <x v="1511"/>
    <n v="3"/>
    <n v="1.41"/>
    <n v="39.695999999999998"/>
    <n v="31.236000000000001"/>
    <s v="Aimee Bixby"/>
    <x v="0"/>
    <s v="United States"/>
    <x v="3"/>
    <x v="22"/>
    <x v="1"/>
    <s v="Binders"/>
    <x v="1"/>
  </r>
  <r>
    <n v="1921"/>
    <s v="Second Class"/>
    <s v="CUST-584"/>
    <s v="PD-1134"/>
    <n v="2"/>
    <x v="7"/>
    <x v="1511"/>
    <n v="3"/>
    <n v="7.83"/>
    <n v="97.82"/>
    <n v="82.16"/>
    <s v="Aimee Bixby"/>
    <x v="0"/>
    <s v="United States"/>
    <x v="3"/>
    <x v="61"/>
    <x v="1"/>
    <s v="Paper"/>
    <x v="1"/>
  </r>
  <r>
    <n v="3068"/>
    <s v="Standard Class"/>
    <s v="CUST-584"/>
    <s v="PD-355"/>
    <n v="3"/>
    <x v="1"/>
    <x v="657"/>
    <n v="5"/>
    <n v="2.64"/>
    <n v="14.94"/>
    <n v="7.02"/>
    <s v="Aimee Bixby"/>
    <x v="0"/>
    <s v="United States"/>
    <x v="3"/>
    <x v="602"/>
    <x v="1"/>
    <s v="Paper"/>
    <x v="1"/>
  </r>
  <r>
    <n v="5799"/>
    <s v="Second Class"/>
    <s v="CUST-584"/>
    <s v="PD-491"/>
    <n v="3"/>
    <x v="21"/>
    <x v="873"/>
    <n v="2"/>
    <n v="3.5"/>
    <n v="15.552"/>
    <n v="5.0519999999999996"/>
    <s v="Aimee Bixby"/>
    <x v="0"/>
    <s v="United States"/>
    <x v="3"/>
    <x v="1467"/>
    <x v="1"/>
    <s v="Paper"/>
    <x v="1"/>
  </r>
  <r>
    <n v="15102"/>
    <s v="Standard Class"/>
    <s v="CUST-584"/>
    <s v="PD-1068"/>
    <n v="1"/>
    <x v="22"/>
    <x v="31"/>
    <n v="4"/>
    <n v="18.39"/>
    <n v="26.824000000000002"/>
    <n v="8.4339999999999993"/>
    <s v="Aimee Bixby"/>
    <x v="0"/>
    <s v="United States"/>
    <x v="3"/>
    <x v="183"/>
    <x v="1"/>
    <s v="Paper"/>
    <x v="1"/>
  </r>
  <r>
    <n v="6876"/>
    <s v="Second Class"/>
    <s v="CUST-584"/>
    <s v="PD-942"/>
    <n v="4"/>
    <x v="15"/>
    <x v="830"/>
    <n v="2"/>
    <n v="6.69"/>
    <n v="79.296000000000006"/>
    <n v="52.536000000000001"/>
    <s v="Aimee Bixby"/>
    <x v="0"/>
    <s v="United States"/>
    <x v="3"/>
    <x v="650"/>
    <x v="1"/>
    <s v="Art"/>
    <x v="1"/>
  </r>
  <r>
    <n v="6877"/>
    <s v="Second Class"/>
    <s v="CUST-584"/>
    <s v="PD-803"/>
    <n v="2"/>
    <x v="15"/>
    <x v="830"/>
    <n v="2"/>
    <n v="1.44"/>
    <n v="12.792"/>
    <n v="9.9120000000000008"/>
    <s v="Aimee Bixby"/>
    <x v="0"/>
    <s v="United States"/>
    <x v="3"/>
    <x v="198"/>
    <x v="2"/>
    <s v="Furnishings"/>
    <x v="1"/>
  </r>
  <r>
    <n v="6874"/>
    <s v="Second Class"/>
    <s v="CUST-584"/>
    <s v="PD-620"/>
    <n v="4"/>
    <x v="15"/>
    <x v="830"/>
    <n v="2"/>
    <n v="1.69"/>
    <n v="30.015999999999998"/>
    <n v="23.256"/>
    <s v="Aimee Bixby"/>
    <x v="0"/>
    <s v="United States"/>
    <x v="3"/>
    <x v="12"/>
    <x v="2"/>
    <s v="Furnishings"/>
    <x v="1"/>
  </r>
  <r>
    <n v="6875"/>
    <s v="Second Class"/>
    <s v="CUST-584"/>
    <s v="PD-607"/>
    <n v="1"/>
    <x v="15"/>
    <x v="830"/>
    <n v="2"/>
    <n v="4.13"/>
    <n v="7.3440000000000003"/>
    <n v="3.214"/>
    <s v="Aimee Bixby"/>
    <x v="0"/>
    <s v="United States"/>
    <x v="3"/>
    <x v="551"/>
    <x v="1"/>
    <s v="Fasteners"/>
    <x v="1"/>
  </r>
  <r>
    <n v="1922"/>
    <s v="Standard Class"/>
    <s v="CUST-585"/>
    <s v="PD-1319"/>
    <n v="2"/>
    <x v="38"/>
    <x v="1485"/>
    <n v="5"/>
    <n v="5"/>
    <n v="199.98"/>
    <n v="189.98"/>
    <s v="Trudy Brown"/>
    <x v="0"/>
    <s v="United States"/>
    <x v="3"/>
    <x v="1009"/>
    <x v="0"/>
    <s v="Accessories"/>
    <x v="1"/>
  </r>
  <r>
    <n v="2445"/>
    <s v="Standard Class"/>
    <s v="CUST-585"/>
    <s v="PD-875"/>
    <n v="3"/>
    <x v="36"/>
    <x v="1266"/>
    <n v="5"/>
    <n v="10.48"/>
    <n v="60.45"/>
    <n v="29.01"/>
    <s v="Trudy Brown"/>
    <x v="0"/>
    <s v="United States"/>
    <x v="3"/>
    <x v="403"/>
    <x v="1"/>
    <s v="Art"/>
    <x v="1"/>
  </r>
  <r>
    <n v="3366"/>
    <s v="Standard Class"/>
    <s v="CUST-585"/>
    <s v="PD-543"/>
    <n v="5"/>
    <x v="19"/>
    <x v="904"/>
    <n v="-360"/>
    <n v="2.58"/>
    <n v="14.76"/>
    <n v="1.86"/>
    <s v="Trudy Brown"/>
    <x v="0"/>
    <s v="United States"/>
    <x v="3"/>
    <x v="362"/>
    <x v="2"/>
    <s v="Furnishings"/>
    <x v="1"/>
  </r>
  <r>
    <n v="3367"/>
    <s v="Standard Class"/>
    <s v="CUST-585"/>
    <s v="PD-32"/>
    <n v="4"/>
    <x v="19"/>
    <x v="904"/>
    <n v="-360"/>
    <n v="0.19"/>
    <n v="1.0960000000000001"/>
    <n v="0.33600000000000002"/>
    <s v="Trudy Brown"/>
    <x v="0"/>
    <s v="United States"/>
    <x v="3"/>
    <x v="365"/>
    <x v="1"/>
    <s v="Binders"/>
    <x v="1"/>
  </r>
  <r>
    <n v="3514"/>
    <s v="Standard Class"/>
    <s v="CUST-585"/>
    <s v="PD-732"/>
    <n v="1"/>
    <x v="51"/>
    <x v="1410"/>
    <n v="6"/>
    <n v="1.3"/>
    <n v="12.99"/>
    <n v="11.69"/>
    <s v="Trudy Brown"/>
    <x v="0"/>
    <s v="United States"/>
    <x v="3"/>
    <x v="1170"/>
    <x v="1"/>
    <s v="Storage"/>
    <x v="1"/>
  </r>
  <r>
    <n v="3515"/>
    <s v="Standard Class"/>
    <s v="CUST-585"/>
    <s v="PD-721"/>
    <n v="5"/>
    <x v="51"/>
    <x v="1410"/>
    <n v="6"/>
    <n v="1.24"/>
    <n v="62.05"/>
    <n v="55.85"/>
    <s v="Trudy Brown"/>
    <x v="0"/>
    <s v="United States"/>
    <x v="3"/>
    <x v="768"/>
    <x v="1"/>
    <s v="Storage"/>
    <x v="1"/>
  </r>
  <r>
    <n v="2446"/>
    <s v="Standard Class"/>
    <s v="CUST-585"/>
    <s v="PD-56"/>
    <n v="3"/>
    <x v="36"/>
    <x v="1266"/>
    <n v="5"/>
    <n v="0.69"/>
    <n v="3.9119999999999999"/>
    <n v="1.8420000000000001"/>
    <s v="Trudy Brown"/>
    <x v="0"/>
    <s v="United States"/>
    <x v="3"/>
    <x v="34"/>
    <x v="1"/>
    <s v="Envelopes"/>
    <x v="1"/>
  </r>
  <r>
    <n v="15289"/>
    <s v="Standard Class"/>
    <s v="CUST-585"/>
    <s v="PD-968"/>
    <n v="1"/>
    <x v="12"/>
    <x v="275"/>
    <n v="2"/>
    <n v="11.2"/>
    <n v="19.593"/>
    <n v="8.3930000000000007"/>
    <s v="Trudy Brown"/>
    <x v="0"/>
    <s v="United States"/>
    <x v="3"/>
    <x v="597"/>
    <x v="0"/>
    <s v="Phones"/>
    <x v="1"/>
  </r>
  <r>
    <n v="6270"/>
    <s v="First Class"/>
    <s v="CUST-585"/>
    <s v="PD-436"/>
    <n v="3"/>
    <x v="22"/>
    <x v="202"/>
    <n v="2"/>
    <n v="1.2"/>
    <n v="17.940000000000001"/>
    <n v="14.34"/>
    <s v="Trudy Brown"/>
    <x v="0"/>
    <s v="United States"/>
    <x v="3"/>
    <x v="620"/>
    <x v="1"/>
    <s v="Paper"/>
    <x v="1"/>
  </r>
  <r>
    <n v="5494"/>
    <s v="First Class"/>
    <s v="CUST-585"/>
    <s v="PD-1110"/>
    <n v="5"/>
    <x v="2"/>
    <x v="875"/>
    <n v="3"/>
    <n v="19.329999999999998"/>
    <n v="224.75"/>
    <n v="128.1"/>
    <s v="Trudy Brown"/>
    <x v="0"/>
    <s v="United States"/>
    <x v="3"/>
    <x v="663"/>
    <x v="0"/>
    <s v="Phones"/>
    <x v="1"/>
  </r>
  <r>
    <n v="7963"/>
    <s v="Same Day"/>
    <s v="CUST-585"/>
    <s v="PD-1142"/>
    <n v="5"/>
    <x v="32"/>
    <x v="1512"/>
    <n v="0"/>
    <n v="19.920000000000002"/>
    <n v="199.16"/>
    <n v="99.56"/>
    <s v="Trudy Brown"/>
    <x v="0"/>
    <s v="United States"/>
    <x v="3"/>
    <x v="331"/>
    <x v="1"/>
    <s v="Binders"/>
    <x v="1"/>
  </r>
  <r>
    <n v="7964"/>
    <s v="Same Day"/>
    <s v="CUST-585"/>
    <s v="PD-777"/>
    <n v="8"/>
    <x v="32"/>
    <x v="1512"/>
    <n v="0"/>
    <n v="2.85"/>
    <n v="120"/>
    <n v="97.2"/>
    <s v="Trudy Brown"/>
    <x v="0"/>
    <s v="United States"/>
    <x v="3"/>
    <x v="614"/>
    <x v="0"/>
    <s v="Accessories"/>
    <x v="1"/>
  </r>
  <r>
    <n v="7965"/>
    <s v="Same Day"/>
    <s v="CUST-585"/>
    <s v="PD-139"/>
    <n v="1"/>
    <x v="32"/>
    <x v="1512"/>
    <n v="0"/>
    <n v="1.05"/>
    <n v="2.63"/>
    <n v="1.58"/>
    <s v="Trudy Brown"/>
    <x v="0"/>
    <s v="United States"/>
    <x v="3"/>
    <x v="398"/>
    <x v="1"/>
    <s v="Fasteners"/>
    <x v="1"/>
  </r>
  <r>
    <n v="8164"/>
    <s v="Second Class"/>
    <s v="CUST-585"/>
    <s v="PD-98"/>
    <n v="6"/>
    <x v="15"/>
    <x v="205"/>
    <n v="4"/>
    <n v="0.44"/>
    <n v="13.14"/>
    <n v="10.5"/>
    <s v="Trudy Brown"/>
    <x v="0"/>
    <s v="United States"/>
    <x v="3"/>
    <x v="328"/>
    <x v="1"/>
    <s v="Binders"/>
    <x v="1"/>
  </r>
  <r>
    <n v="9029"/>
    <s v="First Class"/>
    <s v="CUST-585"/>
    <s v="PD-1474"/>
    <n v="6"/>
    <x v="15"/>
    <x v="1243"/>
    <n v="3"/>
    <n v="26.98"/>
    <n v="755.53800000000001"/>
    <n v="593.65800000000002"/>
    <s v="Trudy Brown"/>
    <x v="0"/>
    <s v="United States"/>
    <x v="3"/>
    <x v="430"/>
    <x v="2"/>
    <s v="Chairs"/>
    <x v="1"/>
  </r>
  <r>
    <n v="1925"/>
    <s v="First Class"/>
    <s v="CUST-586"/>
    <s v="PD-1044"/>
    <n v="1"/>
    <x v="53"/>
    <x v="1185"/>
    <n v="2"/>
    <n v="18.43"/>
    <n v="35.44"/>
    <n v="17.010000000000002"/>
    <s v="Giulietta Dortch"/>
    <x v="2"/>
    <s v="United States"/>
    <x v="9"/>
    <x v="408"/>
    <x v="1"/>
    <s v="Paper"/>
    <x v="3"/>
  </r>
  <r>
    <n v="5347"/>
    <s v="Second Class"/>
    <s v="CUST-586"/>
    <s v="PD-398"/>
    <n v="2"/>
    <x v="2"/>
    <x v="875"/>
    <n v="2"/>
    <n v="1.95"/>
    <n v="8.4480000000000004"/>
    <n v="4.548"/>
    <s v="Giulietta Dortch"/>
    <x v="2"/>
    <s v="United States"/>
    <x v="9"/>
    <x v="1354"/>
    <x v="1"/>
    <s v="Paper"/>
    <x v="3"/>
  </r>
  <r>
    <n v="5348"/>
    <s v="Second Class"/>
    <s v="CUST-586"/>
    <s v="PD-1348"/>
    <n v="9"/>
    <x v="2"/>
    <x v="875"/>
    <n v="2"/>
    <n v="15.12"/>
    <n v="583.14599999999996"/>
    <n v="447.06599999999997"/>
    <s v="Giulietta Dortch"/>
    <x v="2"/>
    <s v="United States"/>
    <x v="9"/>
    <x v="1216"/>
    <x v="0"/>
    <s v="Phones"/>
    <x v="3"/>
  </r>
  <r>
    <n v="15285"/>
    <s v="Standard Class"/>
    <s v="CUST-586"/>
    <s v="PD-1063"/>
    <n v="1"/>
    <x v="12"/>
    <x v="348"/>
    <n v="3"/>
    <n v="5.64"/>
    <n v="26.312999999999999"/>
    <n v="20.672999999999998"/>
    <s v="Giulietta Dortch"/>
    <x v="2"/>
    <s v="United States"/>
    <x v="9"/>
    <x v="96"/>
    <x v="0"/>
    <s v="Accessories"/>
    <x v="3"/>
  </r>
  <r>
    <n v="15012"/>
    <s v="Standard Class"/>
    <s v="CUST-586"/>
    <s v="PD-1035"/>
    <n v="1"/>
    <x v="12"/>
    <x v="30"/>
    <n v="2"/>
    <n v="15"/>
    <n v="20.3"/>
    <n v="5.3"/>
    <s v="Giulietta Dortch"/>
    <x v="2"/>
    <s v="United States"/>
    <x v="9"/>
    <x v="99"/>
    <x v="4"/>
    <s v="Trackers"/>
    <x v="3"/>
  </r>
  <r>
    <n v="7748"/>
    <s v="Standard Class"/>
    <s v="CUST-586"/>
    <s v="PD-251"/>
    <n v="1"/>
    <x v="45"/>
    <x v="688"/>
    <n v="4"/>
    <n v="1.85"/>
    <n v="3.0880000000000001"/>
    <n v="1.238"/>
    <s v="Giulietta Dortch"/>
    <x v="2"/>
    <s v="United States"/>
    <x v="9"/>
    <x v="787"/>
    <x v="1"/>
    <s v="Binders"/>
    <x v="3"/>
  </r>
  <r>
    <n v="9606"/>
    <s v="Standard Class"/>
    <s v="CUST-586"/>
    <s v="PD-1285"/>
    <n v="10"/>
    <x v="23"/>
    <x v="738"/>
    <n v="5"/>
    <n v="46.62"/>
    <n v="879.6"/>
    <n v="413.4"/>
    <s v="Giulietta Dortch"/>
    <x v="2"/>
    <s v="United States"/>
    <x v="9"/>
    <x v="719"/>
    <x v="0"/>
    <s v="Accessories"/>
    <x v="3"/>
  </r>
  <r>
    <n v="1932"/>
    <s v="Standard Class"/>
    <s v="CUST-587"/>
    <s v="PD-1537"/>
    <n v="3"/>
    <x v="7"/>
    <x v="672"/>
    <n v="4"/>
    <n v="122.66"/>
    <n v="626.35199999999998"/>
    <n v="258.37200000000001"/>
    <s v="Eva Jacobs"/>
    <x v="0"/>
    <s v="United States"/>
    <x v="2"/>
    <x v="1082"/>
    <x v="2"/>
    <s v="Tables"/>
    <x v="0"/>
  </r>
  <r>
    <n v="15245"/>
    <s v="Standard Class"/>
    <s v="CUST-587"/>
    <s v="PD-962"/>
    <n v="1"/>
    <x v="12"/>
    <x v="129"/>
    <n v="2"/>
    <n v="11.04"/>
    <n v="19.312999999999999"/>
    <n v="8.2729999999999997"/>
    <s v="Eva Jacobs"/>
    <x v="0"/>
    <s v="United States"/>
    <x v="2"/>
    <x v="481"/>
    <x v="0"/>
    <s v="Phones"/>
    <x v="0"/>
  </r>
  <r>
    <n v="6538"/>
    <s v="Second Class"/>
    <s v="CUST-587"/>
    <s v="PD-1389"/>
    <n v="3"/>
    <x v="31"/>
    <x v="63"/>
    <n v="5"/>
    <n v="10.98"/>
    <n v="256.2"/>
    <n v="223.26"/>
    <s v="Eva Jacobs"/>
    <x v="0"/>
    <s v="United States"/>
    <x v="2"/>
    <x v="847"/>
    <x v="2"/>
    <s v="Tables"/>
    <x v="0"/>
  </r>
  <r>
    <n v="6535"/>
    <s v="Second Class"/>
    <s v="CUST-587"/>
    <s v="PD-1059"/>
    <n v="3"/>
    <x v="31"/>
    <x v="63"/>
    <n v="5"/>
    <n v="2.21"/>
    <n v="110.34"/>
    <n v="103.71"/>
    <s v="Eva Jacobs"/>
    <x v="0"/>
    <s v="United States"/>
    <x v="2"/>
    <x v="29"/>
    <x v="0"/>
    <s v="Phones"/>
    <x v="0"/>
  </r>
  <r>
    <n v="15010"/>
    <s v="Standard Class"/>
    <s v="CUST-587"/>
    <s v="PD-1009"/>
    <n v="1"/>
    <x v="11"/>
    <x v="128"/>
    <n v="3"/>
    <n v="5.58"/>
    <n v="21.707000000000001"/>
    <n v="16.126999999999999"/>
    <s v="Eva Jacobs"/>
    <x v="0"/>
    <s v="United States"/>
    <x v="2"/>
    <x v="369"/>
    <x v="1"/>
    <s v="Paper"/>
    <x v="0"/>
  </r>
  <r>
    <n v="9538"/>
    <s v="Second Class"/>
    <s v="CUST-587"/>
    <s v="PD-764"/>
    <n v="3"/>
    <x v="15"/>
    <x v="146"/>
    <n v="2"/>
    <n v="4.79"/>
    <n v="43.5"/>
    <n v="29.13"/>
    <s v="Eva Jacobs"/>
    <x v="0"/>
    <s v="United States"/>
    <x v="2"/>
    <x v="1266"/>
    <x v="0"/>
    <s v="Accessories"/>
    <x v="0"/>
  </r>
  <r>
    <n v="9719"/>
    <s v="Standard Class"/>
    <s v="CUST-587"/>
    <s v="PD-1468"/>
    <n v="2"/>
    <x v="13"/>
    <x v="690"/>
    <n v="4"/>
    <n v="35.369999999999997"/>
    <n v="336.88"/>
    <n v="266.14"/>
    <s v="Eva Jacobs"/>
    <x v="0"/>
    <s v="United States"/>
    <x v="2"/>
    <x v="1255"/>
    <x v="1"/>
    <s v="Storage"/>
    <x v="0"/>
  </r>
  <r>
    <n v="6833"/>
    <s v="Standard Class"/>
    <s v="CUST-587"/>
    <s v="PD-312"/>
    <n v="9"/>
    <x v="32"/>
    <x v="1107"/>
    <n v="7"/>
    <n v="0.76"/>
    <n v="40.32"/>
    <n v="33.479999999999997"/>
    <s v="Eva Jacobs"/>
    <x v="0"/>
    <s v="United States"/>
    <x v="2"/>
    <x v="811"/>
    <x v="1"/>
    <s v="Appliances"/>
    <x v="0"/>
  </r>
  <r>
    <n v="1944"/>
    <s v="Standard Class"/>
    <s v="CUST-588"/>
    <s v="PD-1241"/>
    <n v="2"/>
    <x v="47"/>
    <x v="673"/>
    <n v="6"/>
    <n v="3.55"/>
    <n v="142.13999999999999"/>
    <n v="135.04"/>
    <s v="Anna Häberlin"/>
    <x v="2"/>
    <s v="United States"/>
    <x v="9"/>
    <x v="1388"/>
    <x v="2"/>
    <s v="Furnishings"/>
    <x v="3"/>
  </r>
  <r>
    <n v="2552"/>
    <s v="Second Class"/>
    <s v="CUST-588"/>
    <s v="PD-439"/>
    <n v="3"/>
    <x v="51"/>
    <x v="1513"/>
    <n v="5"/>
    <n v="1.02"/>
    <n v="17.940000000000001"/>
    <n v="14.88"/>
    <s v="Anna Häberlin"/>
    <x v="2"/>
    <s v="United States"/>
    <x v="9"/>
    <x v="729"/>
    <x v="1"/>
    <s v="Envelopes"/>
    <x v="3"/>
  </r>
  <r>
    <n v="3119"/>
    <s v="Standard Class"/>
    <s v="CUST-588"/>
    <s v="PD-115"/>
    <n v="5"/>
    <x v="20"/>
    <x v="499"/>
    <n v="7"/>
    <n v="0.87"/>
    <n v="9.4"/>
    <n v="5.05"/>
    <s v="Anna Häberlin"/>
    <x v="2"/>
    <s v="United States"/>
    <x v="9"/>
    <x v="1102"/>
    <x v="1"/>
    <s v="Art"/>
    <x v="3"/>
  </r>
  <r>
    <n v="3120"/>
    <s v="Standard Class"/>
    <s v="CUST-588"/>
    <s v="PD-524"/>
    <n v="2"/>
    <x v="20"/>
    <x v="499"/>
    <n v="7"/>
    <n v="1.26"/>
    <n v="4.1879999999999997"/>
    <n v="1.6679999999999999"/>
    <s v="Anna Häberlin"/>
    <x v="2"/>
    <s v="United States"/>
    <x v="9"/>
    <x v="392"/>
    <x v="1"/>
    <s v="Binders"/>
    <x v="3"/>
  </r>
  <r>
    <n v="3121"/>
    <s v="Standard Class"/>
    <s v="CUST-588"/>
    <s v="PD-276"/>
    <n v="3"/>
    <x v="20"/>
    <x v="499"/>
    <n v="7"/>
    <n v="2.0299999999999998"/>
    <n v="3.726"/>
    <n v="-2.3639999999999999"/>
    <s v="Anna Häberlin"/>
    <x v="2"/>
    <s v="United States"/>
    <x v="9"/>
    <x v="545"/>
    <x v="1"/>
    <s v="Binders"/>
    <x v="3"/>
  </r>
  <r>
    <n v="3123"/>
    <s v="Standard Class"/>
    <s v="CUST-588"/>
    <s v="PD-1324"/>
    <n v="1"/>
    <x v="20"/>
    <x v="499"/>
    <n v="7"/>
    <n v="50.4"/>
    <n v="80.632000000000005"/>
    <n v="30.231999999999999"/>
    <s v="Anna Häberlin"/>
    <x v="2"/>
    <s v="United States"/>
    <x v="9"/>
    <x v="1046"/>
    <x v="0"/>
    <s v="Phones"/>
    <x v="3"/>
  </r>
  <r>
    <n v="3124"/>
    <s v="Standard Class"/>
    <s v="CUST-588"/>
    <s v="PD-1171"/>
    <n v="3"/>
    <x v="20"/>
    <x v="499"/>
    <n v="7"/>
    <n v="10.41"/>
    <n v="131.52000000000001"/>
    <n v="100.29"/>
    <s v="Anna Häberlin"/>
    <x v="2"/>
    <s v="United States"/>
    <x v="9"/>
    <x v="73"/>
    <x v="2"/>
    <s v="Chairs"/>
    <x v="3"/>
  </r>
  <r>
    <n v="3891"/>
    <s v="Standard Class"/>
    <s v="CUST-588"/>
    <s v="PD-1415"/>
    <n v="7"/>
    <x v="51"/>
    <x v="1320"/>
    <n v="4"/>
    <n v="41.91"/>
    <n v="757.06399999999996"/>
    <n v="463.69400000000002"/>
    <s v="Anna Häberlin"/>
    <x v="2"/>
    <s v="United States"/>
    <x v="9"/>
    <x v="1114"/>
    <x v="0"/>
    <s v="Phones"/>
    <x v="3"/>
  </r>
  <r>
    <n v="3896"/>
    <s v="Standard Class"/>
    <s v="CUST-588"/>
    <s v="PD-437"/>
    <n v="7"/>
    <x v="8"/>
    <x v="1514"/>
    <n v="6"/>
    <n v="3.11"/>
    <n v="33.488"/>
    <n v="11.718"/>
    <s v="Anna Häberlin"/>
    <x v="2"/>
    <s v="United States"/>
    <x v="9"/>
    <x v="377"/>
    <x v="1"/>
    <s v="Storage"/>
    <x v="3"/>
  </r>
  <r>
    <n v="3897"/>
    <s v="Standard Class"/>
    <s v="CUST-588"/>
    <s v="PD-555"/>
    <n v="3"/>
    <x v="8"/>
    <x v="1514"/>
    <n v="6"/>
    <n v="0.61"/>
    <n v="18.431999999999999"/>
    <n v="16.602"/>
    <s v="Anna Häberlin"/>
    <x v="2"/>
    <s v="United States"/>
    <x v="9"/>
    <x v="1096"/>
    <x v="1"/>
    <s v="Supplies"/>
    <x v="3"/>
  </r>
  <r>
    <n v="3898"/>
    <s v="Standard Class"/>
    <s v="CUST-588"/>
    <s v="PD-31"/>
    <n v="1"/>
    <x v="8"/>
    <x v="1514"/>
    <n v="6"/>
    <n v="0.59"/>
    <n v="0.27200000000000002"/>
    <n v="-0.318"/>
    <s v="Anna Häberlin"/>
    <x v="2"/>
    <s v="United States"/>
    <x v="9"/>
    <x v="420"/>
    <x v="1"/>
    <s v="Binders"/>
    <x v="3"/>
  </r>
  <r>
    <n v="3899"/>
    <s v="Standard Class"/>
    <s v="CUST-588"/>
    <s v="PD-543"/>
    <n v="5"/>
    <x v="8"/>
    <x v="1514"/>
    <n v="6"/>
    <n v="2.58"/>
    <n v="14.76"/>
    <n v="1.86"/>
    <s v="Anna Häberlin"/>
    <x v="2"/>
    <s v="United States"/>
    <x v="9"/>
    <x v="362"/>
    <x v="2"/>
    <s v="Furnishings"/>
    <x v="3"/>
  </r>
  <r>
    <n v="3475"/>
    <s v="Second Class"/>
    <s v="CUST-588"/>
    <s v="PD-361"/>
    <n v="8"/>
    <x v="19"/>
    <x v="904"/>
    <n v="-363"/>
    <n v="0.75"/>
    <n v="40.24"/>
    <n v="34.24"/>
    <s v="Anna Häberlin"/>
    <x v="2"/>
    <s v="United States"/>
    <x v="9"/>
    <x v="1194"/>
    <x v="2"/>
    <s v="Furnishings"/>
    <x v="3"/>
  </r>
  <r>
    <n v="6584"/>
    <s v="Standard Class"/>
    <s v="CUST-588"/>
    <s v="PD-827"/>
    <n v="3"/>
    <x v="44"/>
    <x v="1309"/>
    <n v="4"/>
    <n v="9.48"/>
    <n v="42.143999999999998"/>
    <n v="13.704000000000001"/>
    <s v="Anna Häberlin"/>
    <x v="2"/>
    <s v="United States"/>
    <x v="9"/>
    <x v="884"/>
    <x v="0"/>
    <s v="Phones"/>
    <x v="3"/>
  </r>
  <r>
    <n v="5035"/>
    <s v="Standard Class"/>
    <s v="CUST-588"/>
    <s v="PD-670"/>
    <n v="8"/>
    <x v="22"/>
    <x v="1426"/>
    <n v="4"/>
    <n v="2.17"/>
    <n v="86.88"/>
    <n v="69.52"/>
    <s v="Anna Häberlin"/>
    <x v="2"/>
    <s v="United States"/>
    <x v="9"/>
    <x v="3"/>
    <x v="1"/>
    <s v="Storage"/>
    <x v="3"/>
  </r>
  <r>
    <n v="5802"/>
    <s v="Standard Class"/>
    <s v="CUST-588"/>
    <s v="PD-651"/>
    <n v="6"/>
    <x v="22"/>
    <x v="1019"/>
    <n v="4"/>
    <n v="5.28"/>
    <n v="62.1"/>
    <n v="30.42"/>
    <s v="Anna Häberlin"/>
    <x v="2"/>
    <s v="United States"/>
    <x v="9"/>
    <x v="195"/>
    <x v="1"/>
    <s v="Labels"/>
    <x v="3"/>
  </r>
  <r>
    <n v="5800"/>
    <s v="Standard Class"/>
    <s v="CUST-588"/>
    <s v="PD-576"/>
    <n v="10"/>
    <x v="22"/>
    <x v="1019"/>
    <n v="4"/>
    <n v="3.91"/>
    <n v="83.2"/>
    <n v="44.1"/>
    <s v="Anna Häberlin"/>
    <x v="2"/>
    <s v="United States"/>
    <x v="9"/>
    <x v="1436"/>
    <x v="2"/>
    <s v="Furnishings"/>
    <x v="3"/>
  </r>
  <r>
    <n v="6585"/>
    <s v="Standard Class"/>
    <s v="CUST-588"/>
    <s v="PD-250"/>
    <n v="3"/>
    <x v="44"/>
    <x v="1309"/>
    <n v="4"/>
    <n v="1.1200000000000001"/>
    <n v="9.2639999999999993"/>
    <n v="5.9039999999999999"/>
    <s v="Anna Häberlin"/>
    <x v="2"/>
    <s v="United States"/>
    <x v="9"/>
    <x v="862"/>
    <x v="2"/>
    <s v="Furnishings"/>
    <x v="3"/>
  </r>
  <r>
    <n v="5801"/>
    <s v="Standard Class"/>
    <s v="CUST-588"/>
    <s v="PD-1538"/>
    <n v="6"/>
    <x v="22"/>
    <x v="1019"/>
    <n v="4"/>
    <n v="52.79"/>
    <n v="1583.76"/>
    <n v="1267.02"/>
    <s v="Anna Häberlin"/>
    <x v="2"/>
    <s v="United States"/>
    <x v="9"/>
    <x v="660"/>
    <x v="0"/>
    <s v="Accessories"/>
    <x v="3"/>
  </r>
  <r>
    <n v="4642"/>
    <s v="Standard Class"/>
    <s v="CUST-588"/>
    <s v="PD-1417"/>
    <n v="2"/>
    <x v="9"/>
    <x v="723"/>
    <n v="4"/>
    <n v="70.47"/>
    <n v="216.83199999999999"/>
    <n v="75.891999999999996"/>
    <s v="Anna Häberlin"/>
    <x v="2"/>
    <s v="United States"/>
    <x v="9"/>
    <x v="448"/>
    <x v="0"/>
    <s v="Phones"/>
    <x v="3"/>
  </r>
  <r>
    <n v="5877"/>
    <s v="Standard Class"/>
    <s v="CUST-588"/>
    <s v="PD-1394"/>
    <n v="7"/>
    <x v="41"/>
    <x v="120"/>
    <n v="5"/>
    <n v="46.86"/>
    <n v="690.48"/>
    <n v="362.46"/>
    <s v="Anna Häberlin"/>
    <x v="2"/>
    <s v="United States"/>
    <x v="9"/>
    <x v="1423"/>
    <x v="2"/>
    <s v="Tables"/>
    <x v="3"/>
  </r>
  <r>
    <n v="6174"/>
    <s v="First Class"/>
    <s v="CUST-588"/>
    <s v="PD-1044"/>
    <n v="2"/>
    <x v="46"/>
    <x v="1383"/>
    <n v="1"/>
    <n v="18.43"/>
    <n v="70.88"/>
    <n v="34.020000000000003"/>
    <s v="Anna Häberlin"/>
    <x v="2"/>
    <s v="United States"/>
    <x v="9"/>
    <x v="408"/>
    <x v="1"/>
    <s v="Paper"/>
    <x v="3"/>
  </r>
  <r>
    <n v="1949"/>
    <s v="Standard Class"/>
    <s v="CUST-589"/>
    <s v="PD-434"/>
    <n v="1"/>
    <x v="18"/>
    <x v="720"/>
    <n v="7"/>
    <n v="0.48"/>
    <n v="5.95"/>
    <n v="5.47"/>
    <s v="Elizabeth Moffitt"/>
    <x v="2"/>
    <s v="United States"/>
    <x v="8"/>
    <x v="1227"/>
    <x v="0"/>
    <s v="Accessories"/>
    <x v="3"/>
  </r>
  <r>
    <n v="1950"/>
    <s v="Standard Class"/>
    <s v="CUST-589"/>
    <s v="PD-472"/>
    <n v="3"/>
    <x v="18"/>
    <x v="720"/>
    <n v="7"/>
    <n v="3.37"/>
    <n v="19.440000000000001"/>
    <n v="9.33"/>
    <s v="Elizabeth Moffitt"/>
    <x v="2"/>
    <s v="United States"/>
    <x v="8"/>
    <x v="827"/>
    <x v="1"/>
    <s v="Paper"/>
    <x v="3"/>
  </r>
  <r>
    <n v="3518"/>
    <s v="Standard Class"/>
    <s v="CUST-589"/>
    <s v="PD-841"/>
    <n v="8"/>
    <x v="57"/>
    <x v="1515"/>
    <n v="6"/>
    <n v="3.29"/>
    <n v="146.16"/>
    <n v="119.84"/>
    <s v="Elizabeth Moffitt"/>
    <x v="2"/>
    <s v="United States"/>
    <x v="8"/>
    <x v="273"/>
    <x v="1"/>
    <s v="Paper"/>
    <x v="3"/>
  </r>
  <r>
    <n v="3541"/>
    <s v="Second Class"/>
    <s v="CUST-589"/>
    <s v="PD-1207"/>
    <n v="1"/>
    <x v="51"/>
    <x v="407"/>
    <n v="2"/>
    <n v="33.58"/>
    <n v="62.18"/>
    <n v="28.6"/>
    <s v="Elizabeth Moffitt"/>
    <x v="2"/>
    <s v="United States"/>
    <x v="8"/>
    <x v="10"/>
    <x v="1"/>
    <s v="Storage"/>
    <x v="3"/>
  </r>
  <r>
    <n v="3542"/>
    <s v="Second Class"/>
    <s v="CUST-589"/>
    <s v="PD-275"/>
    <n v="2"/>
    <x v="51"/>
    <x v="407"/>
    <n v="2"/>
    <n v="1.1200000000000001"/>
    <n v="8.2799999999999994"/>
    <n v="6.04"/>
    <s v="Elizabeth Moffitt"/>
    <x v="2"/>
    <s v="United States"/>
    <x v="8"/>
    <x v="222"/>
    <x v="2"/>
    <s v="Furnishings"/>
    <x v="3"/>
  </r>
  <r>
    <n v="3540"/>
    <s v="Second Class"/>
    <s v="CUST-589"/>
    <s v="PD-15"/>
    <n v="5"/>
    <x v="51"/>
    <x v="407"/>
    <n v="2"/>
    <n v="0.41"/>
    <n v="4.95"/>
    <n v="2.9"/>
    <s v="Elizabeth Moffitt"/>
    <x v="2"/>
    <s v="United States"/>
    <x v="8"/>
    <x v="245"/>
    <x v="0"/>
    <s v="Accessories"/>
    <x v="3"/>
  </r>
  <r>
    <n v="5840"/>
    <s v="Standard Class"/>
    <s v="CUST-589"/>
    <s v="PD-838"/>
    <n v="4"/>
    <x v="46"/>
    <x v="1033"/>
    <n v="6"/>
    <n v="7.04"/>
    <n v="57.792000000000002"/>
    <n v="29.632000000000001"/>
    <s v="Elizabeth Moffitt"/>
    <x v="2"/>
    <s v="United States"/>
    <x v="8"/>
    <x v="554"/>
    <x v="1"/>
    <s v="Paper"/>
    <x v="3"/>
  </r>
  <r>
    <n v="6474"/>
    <s v="First Class"/>
    <s v="CUST-589"/>
    <s v="PD-831"/>
    <n v="3"/>
    <x v="2"/>
    <x v="733"/>
    <n v="2"/>
    <n v="6.71"/>
    <n v="21.204000000000001"/>
    <n v="1.0740000000000001"/>
    <s v="Elizabeth Moffitt"/>
    <x v="2"/>
    <s v="United States"/>
    <x v="8"/>
    <x v="1063"/>
    <x v="2"/>
    <s v="Furnishings"/>
    <x v="3"/>
  </r>
  <r>
    <n v="6972"/>
    <s v="Standard Class"/>
    <s v="CUST-589"/>
    <s v="PD-539"/>
    <n v="2"/>
    <x v="52"/>
    <x v="616"/>
    <n v="5"/>
    <n v="2.4900000000000002"/>
    <n v="14.62"/>
    <n v="9.64"/>
    <s v="Elizabeth Moffitt"/>
    <x v="2"/>
    <s v="United States"/>
    <x v="8"/>
    <x v="363"/>
    <x v="1"/>
    <s v="Labels"/>
    <x v="3"/>
  </r>
  <r>
    <n v="6973"/>
    <s v="Standard Class"/>
    <s v="CUST-589"/>
    <s v="PD-1465"/>
    <n v="2"/>
    <x v="52"/>
    <x v="616"/>
    <n v="5"/>
    <n v="59.95"/>
    <n v="333.06"/>
    <n v="213.16"/>
    <s v="Elizabeth Moffitt"/>
    <x v="2"/>
    <s v="United States"/>
    <x v="8"/>
    <x v="600"/>
    <x v="1"/>
    <s v="Appliances"/>
    <x v="3"/>
  </r>
  <r>
    <n v="6974"/>
    <s v="Standard Class"/>
    <s v="CUST-589"/>
    <s v="PD-62"/>
    <n v="5"/>
    <x v="52"/>
    <x v="616"/>
    <n v="5"/>
    <n v="0.24"/>
    <n v="8.6"/>
    <n v="7.4"/>
    <s v="Elizabeth Moffitt"/>
    <x v="2"/>
    <s v="United States"/>
    <x v="8"/>
    <x v="1424"/>
    <x v="1"/>
    <s v="Binders"/>
    <x v="3"/>
  </r>
  <r>
    <n v="6975"/>
    <s v="Standard Class"/>
    <s v="CUST-589"/>
    <s v="PD-1132"/>
    <n v="3"/>
    <x v="52"/>
    <x v="616"/>
    <n v="5"/>
    <n v="8.7799999999999994"/>
    <n v="146.34"/>
    <n v="120"/>
    <s v="Elizabeth Moffitt"/>
    <x v="2"/>
    <s v="United States"/>
    <x v="8"/>
    <x v="693"/>
    <x v="2"/>
    <s v="Chairs"/>
    <x v="3"/>
  </r>
  <r>
    <n v="6976"/>
    <s v="Standard Class"/>
    <s v="CUST-589"/>
    <s v="PD-133"/>
    <n v="7"/>
    <x v="52"/>
    <x v="616"/>
    <n v="5"/>
    <n v="0.16"/>
    <n v="18.27"/>
    <n v="17.149999999999999"/>
    <s v="Elizabeth Moffitt"/>
    <x v="2"/>
    <s v="United States"/>
    <x v="8"/>
    <x v="226"/>
    <x v="1"/>
    <s v="Binders"/>
    <x v="3"/>
  </r>
  <r>
    <n v="6977"/>
    <s v="Standard Class"/>
    <s v="CUST-589"/>
    <s v="PD-1409"/>
    <n v="3"/>
    <x v="52"/>
    <x v="616"/>
    <n v="5"/>
    <n v="27.3"/>
    <n v="389.97"/>
    <n v="308.07"/>
    <s v="Elizabeth Moffitt"/>
    <x v="2"/>
    <s v="United States"/>
    <x v="8"/>
    <x v="933"/>
    <x v="0"/>
    <s v="Accessories"/>
    <x v="3"/>
  </r>
  <r>
    <n v="9372"/>
    <s v="Second Class"/>
    <s v="CUST-589"/>
    <s v="PD-1393"/>
    <n v="4"/>
    <x v="15"/>
    <x v="206"/>
    <n v="5"/>
    <n v="67.760000000000005"/>
    <n v="394.20800000000003"/>
    <n v="123.16800000000001"/>
    <s v="Elizabeth Moffitt"/>
    <x v="2"/>
    <s v="United States"/>
    <x v="8"/>
    <x v="1029"/>
    <x v="0"/>
    <s v="Phones"/>
    <x v="3"/>
  </r>
  <r>
    <n v="9710"/>
    <s v="Second Class"/>
    <s v="CUST-589"/>
    <s v="PD-1016"/>
    <n v="4"/>
    <x v="32"/>
    <x v="1054"/>
    <n v="3"/>
    <n v="649"/>
    <n v="3996"/>
    <n v="1400"/>
    <s v="Elizabeth Moffitt"/>
    <x v="2"/>
    <s v="United States"/>
    <x v="8"/>
    <x v="189"/>
    <x v="3"/>
    <s v="Tablets"/>
    <x v="3"/>
  </r>
  <r>
    <n v="127"/>
    <s v="First Class"/>
    <s v="CUST-59"/>
    <s v="PD-1387"/>
    <n v="5"/>
    <x v="6"/>
    <x v="734"/>
    <n v="2"/>
    <n v="65.22"/>
    <n v="483.12"/>
    <n v="157.02000000000001"/>
    <s v="Sanjit Chand"/>
    <x v="0"/>
    <s v="United States"/>
    <x v="2"/>
    <x v="829"/>
    <x v="2"/>
    <s v="Chairs"/>
    <x v="0"/>
  </r>
  <r>
    <n v="128"/>
    <s v="First Class"/>
    <s v="CUST-59"/>
    <s v="PD-536"/>
    <n v="3"/>
    <x v="6"/>
    <x v="734"/>
    <n v="2"/>
    <n v="2.33"/>
    <n v="21.84"/>
    <n v="14.85"/>
    <s v="Sanjit Chand"/>
    <x v="0"/>
    <s v="United States"/>
    <x v="2"/>
    <x v="949"/>
    <x v="1"/>
    <s v="Envelopes"/>
    <x v="0"/>
  </r>
  <r>
    <n v="129"/>
    <s v="First Class"/>
    <s v="CUST-59"/>
    <s v="PD-991"/>
    <n v="1"/>
    <x v="6"/>
    <x v="734"/>
    <n v="2"/>
    <n v="9.9"/>
    <n v="29.99"/>
    <n v="20.09"/>
    <s v="Sanjit Chand"/>
    <x v="0"/>
    <s v="United States"/>
    <x v="2"/>
    <x v="521"/>
    <x v="0"/>
    <s v="Accessories"/>
    <x v="0"/>
  </r>
  <r>
    <n v="130"/>
    <s v="First Class"/>
    <s v="CUST-59"/>
    <s v="PD-1487"/>
    <n v="2"/>
    <x v="6"/>
    <x v="734"/>
    <n v="2"/>
    <n v="78.2"/>
    <n v="305.15199999999999"/>
    <n v="148.75200000000001"/>
    <s v="Sanjit Chand"/>
    <x v="0"/>
    <s v="United States"/>
    <x v="2"/>
    <x v="300"/>
    <x v="2"/>
    <s v="Chairs"/>
    <x v="0"/>
  </r>
  <r>
    <n v="956"/>
    <s v="Standard Class"/>
    <s v="CUST-59"/>
    <s v="PD-1275"/>
    <n v="2"/>
    <x v="59"/>
    <x v="1516"/>
    <n v="6"/>
    <n v="42.11"/>
    <n v="129.56800000000001"/>
    <n v="45.347999999999999"/>
    <s v="Sanjit Chand"/>
    <x v="0"/>
    <s v="United States"/>
    <x v="2"/>
    <x v="85"/>
    <x v="2"/>
    <s v="Chairs"/>
    <x v="0"/>
  </r>
  <r>
    <n v="399"/>
    <s v="Standard Class"/>
    <s v="CUST-59"/>
    <s v="PD-495"/>
    <n v="5"/>
    <x v="17"/>
    <x v="362"/>
    <n v="5"/>
    <n v="2.0099999999999998"/>
    <n v="32.4"/>
    <n v="22.35"/>
    <s v="Sanjit Chand"/>
    <x v="0"/>
    <s v="United States"/>
    <x v="2"/>
    <x v="1150"/>
    <x v="1"/>
    <s v="Paper"/>
    <x v="0"/>
  </r>
  <r>
    <n v="400"/>
    <s v="Standard Class"/>
    <s v="CUST-59"/>
    <s v="PD-1274"/>
    <n v="5"/>
    <x v="17"/>
    <x v="362"/>
    <n v="5"/>
    <n v="21.86"/>
    <n v="404.9"/>
    <n v="295.60000000000002"/>
    <s v="Sanjit Chand"/>
    <x v="0"/>
    <s v="United States"/>
    <x v="2"/>
    <x v="21"/>
    <x v="1"/>
    <s v="Storage"/>
    <x v="0"/>
  </r>
  <r>
    <n v="401"/>
    <s v="Standard Class"/>
    <s v="CUST-59"/>
    <s v="PD-1616"/>
    <n v="5"/>
    <x v="17"/>
    <x v="362"/>
    <n v="5"/>
    <n v="567"/>
    <n v="9449.9500000000007"/>
    <n v="6614.95"/>
    <s v="Sanjit Chand"/>
    <x v="0"/>
    <s v="United States"/>
    <x v="2"/>
    <x v="1230"/>
    <x v="1"/>
    <s v="Binders"/>
    <x v="0"/>
  </r>
  <r>
    <n v="402"/>
    <s v="Standard Class"/>
    <s v="CUST-59"/>
    <s v="PD-467"/>
    <n v="2"/>
    <x v="17"/>
    <x v="362"/>
    <n v="5"/>
    <n v="2.2599999999999998"/>
    <n v="12.94"/>
    <n v="8.42"/>
    <s v="Sanjit Chand"/>
    <x v="0"/>
    <s v="United States"/>
    <x v="2"/>
    <x v="629"/>
    <x v="1"/>
    <s v="Binders"/>
    <x v="0"/>
  </r>
  <r>
    <n v="1951"/>
    <s v="Standard Class"/>
    <s v="CUST-59"/>
    <s v="PD-1605"/>
    <n v="2"/>
    <x v="17"/>
    <x v="21"/>
    <n v="5"/>
    <n v="121.99"/>
    <n v="1435.18"/>
    <n v="1191.2"/>
    <s v="Sanjit Chand"/>
    <x v="0"/>
    <s v="United States"/>
    <x v="2"/>
    <x v="1016"/>
    <x v="1"/>
    <s v="Binders"/>
    <x v="0"/>
  </r>
  <r>
    <n v="3080"/>
    <s v="Standard Class"/>
    <s v="CUST-59"/>
    <s v="PD-60"/>
    <n v="3"/>
    <x v="20"/>
    <x v="1087"/>
    <n v="6"/>
    <n v="0.77"/>
    <n v="5.04"/>
    <n v="2.73"/>
    <s v="Sanjit Chand"/>
    <x v="0"/>
    <s v="United States"/>
    <x v="2"/>
    <x v="1315"/>
    <x v="1"/>
    <s v="Fasteners"/>
    <x v="0"/>
  </r>
  <r>
    <n v="3081"/>
    <s v="Standard Class"/>
    <s v="CUST-59"/>
    <s v="PD-941"/>
    <n v="3"/>
    <x v="20"/>
    <x v="1087"/>
    <n v="6"/>
    <n v="4.96"/>
    <n v="74.34"/>
    <n v="59.46"/>
    <s v="Sanjit Chand"/>
    <x v="0"/>
    <s v="United States"/>
    <x v="2"/>
    <x v="859"/>
    <x v="1"/>
    <s v="Paper"/>
    <x v="0"/>
  </r>
  <r>
    <n v="3083"/>
    <s v="Standard Class"/>
    <s v="CUST-59"/>
    <s v="PD-843"/>
    <n v="5"/>
    <x v="20"/>
    <x v="1087"/>
    <n v="6"/>
    <n v="7.33"/>
    <n v="73.36"/>
    <n v="36.71"/>
    <s v="Sanjit Chand"/>
    <x v="0"/>
    <s v="United States"/>
    <x v="2"/>
    <x v="1225"/>
    <x v="1"/>
    <s v="Binders"/>
    <x v="0"/>
  </r>
  <r>
    <n v="5264"/>
    <s v="Second Class"/>
    <s v="CUST-59"/>
    <s v="PD-975"/>
    <n v="4"/>
    <x v="22"/>
    <x v="1494"/>
    <n v="3"/>
    <n v="5.94"/>
    <n v="113.12"/>
    <n v="89.36"/>
    <s v="Sanjit Chand"/>
    <x v="0"/>
    <s v="United States"/>
    <x v="2"/>
    <x v="247"/>
    <x v="2"/>
    <s v="Furnishings"/>
    <x v="0"/>
  </r>
  <r>
    <n v="4159"/>
    <s v="Standard Class"/>
    <s v="CUST-59"/>
    <s v="PD-948"/>
    <n v="4"/>
    <x v="41"/>
    <x v="505"/>
    <n v="6"/>
    <n v="2.2999999999999998"/>
    <n v="102.32"/>
    <n v="93.12"/>
    <s v="Sanjit Chand"/>
    <x v="0"/>
    <s v="United States"/>
    <x v="2"/>
    <x v="393"/>
    <x v="2"/>
    <s v="Furnishings"/>
    <x v="0"/>
  </r>
  <r>
    <n v="4158"/>
    <s v="Standard Class"/>
    <s v="CUST-59"/>
    <s v="PD-773"/>
    <n v="8"/>
    <x v="41"/>
    <x v="505"/>
    <n v="6"/>
    <n v="3.14"/>
    <n v="95.68"/>
    <n v="70.56"/>
    <s v="Sanjit Chand"/>
    <x v="0"/>
    <s v="United States"/>
    <x v="2"/>
    <x v="87"/>
    <x v="1"/>
    <s v="Binders"/>
    <x v="0"/>
  </r>
  <r>
    <n v="4161"/>
    <s v="Standard Class"/>
    <s v="CUST-59"/>
    <s v="PD-450"/>
    <n v="9"/>
    <x v="41"/>
    <x v="505"/>
    <n v="6"/>
    <n v="0.55000000000000004"/>
    <n v="55.44"/>
    <n v="50.49"/>
    <s v="Sanjit Chand"/>
    <x v="0"/>
    <s v="United States"/>
    <x v="2"/>
    <x v="853"/>
    <x v="2"/>
    <s v="Furnishings"/>
    <x v="0"/>
  </r>
  <r>
    <n v="5265"/>
    <s v="Second Class"/>
    <s v="CUST-59"/>
    <s v="PD-188"/>
    <n v="9"/>
    <x v="22"/>
    <x v="1494"/>
    <n v="3"/>
    <n v="0.25"/>
    <n v="27.72"/>
    <n v="25.47"/>
    <s v="Sanjit Chand"/>
    <x v="0"/>
    <s v="United States"/>
    <x v="2"/>
    <x v="1137"/>
    <x v="1"/>
    <s v="Labels"/>
    <x v="0"/>
  </r>
  <r>
    <n v="4160"/>
    <s v="Standard Class"/>
    <s v="CUST-59"/>
    <s v="PD-1385"/>
    <n v="2"/>
    <x v="41"/>
    <x v="505"/>
    <n v="6"/>
    <n v="30.2"/>
    <n v="193.24799999999999"/>
    <n v="132.84800000000001"/>
    <s v="Sanjit Chand"/>
    <x v="0"/>
    <s v="United States"/>
    <x v="2"/>
    <x v="589"/>
    <x v="2"/>
    <s v="Chairs"/>
    <x v="0"/>
  </r>
  <r>
    <n v="10454"/>
    <s v="Same Day"/>
    <s v="CUST-59"/>
    <s v="PD-1592"/>
    <n v="5"/>
    <x v="4"/>
    <x v="194"/>
    <n v="1"/>
    <n v="114.4"/>
    <n v="2068"/>
    <n v="1496"/>
    <s v="Sanjit Chand"/>
    <x v="0"/>
    <s v="United States"/>
    <x v="2"/>
    <x v="674"/>
    <x v="0"/>
    <s v="Machines"/>
    <x v="0"/>
  </r>
  <r>
    <n v="1953"/>
    <s v="Standard Class"/>
    <s v="CUST-590"/>
    <s v="PD-1002"/>
    <n v="2"/>
    <x v="59"/>
    <x v="1517"/>
    <n v="7"/>
    <n v="9.4700000000000006"/>
    <n v="18.335999999999999"/>
    <n v="-0.60399999999999998"/>
    <s v="Eric Barreto"/>
    <x v="0"/>
    <s v="United States"/>
    <x v="6"/>
    <x v="539"/>
    <x v="1"/>
    <s v="Binders"/>
    <x v="3"/>
  </r>
  <r>
    <n v="1954"/>
    <s v="Standard Class"/>
    <s v="CUST-590"/>
    <s v="PD-1053"/>
    <n v="5"/>
    <x v="59"/>
    <x v="1517"/>
    <n v="7"/>
    <n v="35.51"/>
    <n v="144.76"/>
    <n v="-32.79"/>
    <s v="Eric Barreto"/>
    <x v="0"/>
    <s v="United States"/>
    <x v="6"/>
    <x v="335"/>
    <x v="0"/>
    <s v="Phones"/>
    <x v="3"/>
  </r>
  <r>
    <n v="4332"/>
    <s v="Standard Class"/>
    <s v="CUST-590"/>
    <s v="PD-966"/>
    <n v="3"/>
    <x v="22"/>
    <x v="1518"/>
    <n v="6"/>
    <n v="11.68"/>
    <n v="83.43"/>
    <n v="48.39"/>
    <s v="Eric Barreto"/>
    <x v="0"/>
    <s v="United States"/>
    <x v="6"/>
    <x v="284"/>
    <x v="1"/>
    <s v="Storage"/>
    <x v="3"/>
  </r>
  <r>
    <n v="5778"/>
    <s v="Second Class"/>
    <s v="CUST-590"/>
    <s v="PD-850"/>
    <n v="3"/>
    <x v="12"/>
    <x v="288"/>
    <n v="2"/>
    <n v="3.03"/>
    <n v="56.82"/>
    <n v="47.73"/>
    <s v="Eric Barreto"/>
    <x v="0"/>
    <s v="United States"/>
    <x v="6"/>
    <x v="375"/>
    <x v="1"/>
    <s v="Binders"/>
    <x v="3"/>
  </r>
  <r>
    <n v="4333"/>
    <s v="Standard Class"/>
    <s v="CUST-590"/>
    <s v="PD-328"/>
    <n v="3"/>
    <x v="22"/>
    <x v="1518"/>
    <n v="6"/>
    <n v="0.67"/>
    <n v="14.34"/>
    <n v="12.33"/>
    <s v="Eric Barreto"/>
    <x v="0"/>
    <s v="United States"/>
    <x v="6"/>
    <x v="895"/>
    <x v="1"/>
    <s v="Paper"/>
    <x v="3"/>
  </r>
  <r>
    <n v="7978"/>
    <s v="Standard Class"/>
    <s v="CUST-590"/>
    <s v="PD-1413"/>
    <n v="4"/>
    <x v="52"/>
    <x v="1111"/>
    <n v="5"/>
    <n v="53.95"/>
    <n v="368.452"/>
    <n v="152.65199999999999"/>
    <s v="Eric Barreto"/>
    <x v="0"/>
    <s v="United States"/>
    <x v="6"/>
    <x v="774"/>
    <x v="2"/>
    <s v="Chairs"/>
    <x v="3"/>
  </r>
  <r>
    <n v="1961"/>
    <s v="Same Day"/>
    <s v="CUST-591"/>
    <s v="PD-29"/>
    <n v="4"/>
    <x v="6"/>
    <x v="972"/>
    <n v="0"/>
    <n v="0.2"/>
    <n v="5.36"/>
    <n v="4.5599999999999996"/>
    <s v="Tracy Collins"/>
    <x v="1"/>
    <s v="United States"/>
    <x v="2"/>
    <x v="1011"/>
    <x v="1"/>
    <s v="Art"/>
    <x v="0"/>
  </r>
  <r>
    <n v="3742"/>
    <s v="Second Class"/>
    <s v="CUST-591"/>
    <s v="PD-695"/>
    <n v="3"/>
    <x v="39"/>
    <x v="1381"/>
    <n v="4"/>
    <n v="6.47"/>
    <n v="35.28"/>
    <n v="15.87"/>
    <s v="Tracy Collins"/>
    <x v="1"/>
    <s v="United States"/>
    <x v="2"/>
    <x v="993"/>
    <x v="2"/>
    <s v="Furnishings"/>
    <x v="0"/>
  </r>
  <r>
    <n v="2121"/>
    <s v="Second Class"/>
    <s v="CUST-591"/>
    <s v="PD-110"/>
    <n v="2"/>
    <x v="1"/>
    <x v="770"/>
    <n v="5"/>
    <n v="0.76"/>
    <n v="4.5999999999999996"/>
    <n v="3.08"/>
    <s v="Tracy Collins"/>
    <x v="1"/>
    <s v="United States"/>
    <x v="2"/>
    <x v="944"/>
    <x v="1"/>
    <s v="Labels"/>
    <x v="0"/>
  </r>
  <r>
    <n v="4713"/>
    <s v="Standard Class"/>
    <s v="CUST-591"/>
    <s v="PD-428"/>
    <n v="1"/>
    <x v="9"/>
    <x v="395"/>
    <n v="4"/>
    <n v="2.85"/>
    <n v="4.6559999999999997"/>
    <n v="1.806"/>
    <s v="Tracy Collins"/>
    <x v="1"/>
    <s v="United States"/>
    <x v="2"/>
    <x v="750"/>
    <x v="1"/>
    <s v="Paper"/>
    <x v="0"/>
  </r>
  <r>
    <n v="5001"/>
    <s v="First Class"/>
    <s v="CUST-591"/>
    <s v="PD-309"/>
    <n v="2"/>
    <x v="41"/>
    <x v="1441"/>
    <n v="2"/>
    <n v="1.47"/>
    <n v="7.1360000000000001"/>
    <n v="4.1959999999999997"/>
    <s v="Tracy Collins"/>
    <x v="1"/>
    <s v="United States"/>
    <x v="2"/>
    <x v="1189"/>
    <x v="1"/>
    <s v="Storage"/>
    <x v="0"/>
  </r>
  <r>
    <n v="5002"/>
    <s v="First Class"/>
    <s v="CUST-591"/>
    <s v="PD-1409"/>
    <n v="3"/>
    <x v="41"/>
    <x v="1441"/>
    <n v="2"/>
    <n v="27.3"/>
    <n v="389.97"/>
    <n v="308.07"/>
    <s v="Tracy Collins"/>
    <x v="1"/>
    <s v="United States"/>
    <x v="2"/>
    <x v="933"/>
    <x v="0"/>
    <s v="Accessories"/>
    <x v="0"/>
  </r>
  <r>
    <n v="15192"/>
    <s v="Standard Class"/>
    <s v="CUST-591"/>
    <s v="PD-1077"/>
    <n v="1"/>
    <x v="21"/>
    <x v="126"/>
    <n v="2"/>
    <n v="3.57"/>
    <n v="27.79"/>
    <n v="24.22"/>
    <s v="Tracy Collins"/>
    <x v="1"/>
    <s v="United States"/>
    <x v="2"/>
    <x v="204"/>
    <x v="1"/>
    <s v="Storage"/>
    <x v="0"/>
  </r>
  <r>
    <n v="7246"/>
    <s v="Standard Class"/>
    <s v="CUST-591"/>
    <s v="PD-17"/>
    <n v="2"/>
    <x v="45"/>
    <x v="501"/>
    <n v="4"/>
    <n v="0.19"/>
    <n v="0.624"/>
    <n v="0.24399999999999999"/>
    <s v="Tracy Collins"/>
    <x v="1"/>
    <s v="United States"/>
    <x v="2"/>
    <x v="259"/>
    <x v="1"/>
    <s v="Binders"/>
    <x v="0"/>
  </r>
  <r>
    <n v="1963"/>
    <s v="Same Day"/>
    <s v="CUST-592"/>
    <s v="PD-1057"/>
    <n v="7"/>
    <x v="43"/>
    <x v="216"/>
    <n v="0"/>
    <n v="2.19"/>
    <n v="255.85"/>
    <n v="240.52"/>
    <s v="Fred Chung"/>
    <x v="2"/>
    <s v="United States"/>
    <x v="41"/>
    <x v="98"/>
    <x v="1"/>
    <s v="Art"/>
    <x v="0"/>
  </r>
  <r>
    <n v="2868"/>
    <s v="Standard Class"/>
    <s v="CUST-592"/>
    <s v="PD-950"/>
    <n v="2"/>
    <x v="51"/>
    <x v="1513"/>
    <n v="7"/>
    <n v="4.16"/>
    <n v="41.567999999999998"/>
    <n v="33.247999999999998"/>
    <s v="Fred Chung"/>
    <x v="2"/>
    <s v="United States"/>
    <x v="41"/>
    <x v="70"/>
    <x v="1"/>
    <s v="Storage"/>
    <x v="0"/>
  </r>
  <r>
    <n v="3458"/>
    <s v="Standard Class"/>
    <s v="CUST-592"/>
    <s v="PD-324"/>
    <n v="5"/>
    <x v="56"/>
    <x v="1519"/>
    <n v="5"/>
    <n v="0.28000000000000003"/>
    <n v="18.8"/>
    <n v="17.399999999999999"/>
    <s v="Fred Chung"/>
    <x v="2"/>
    <s v="United States"/>
    <x v="41"/>
    <x v="6"/>
    <x v="1"/>
    <s v="Paper"/>
    <x v="0"/>
  </r>
  <r>
    <n v="3459"/>
    <s v="Standard Class"/>
    <s v="CUST-592"/>
    <s v="PD-1053"/>
    <n v="5"/>
    <x v="56"/>
    <x v="1519"/>
    <n v="5"/>
    <n v="35.51"/>
    <n v="144.76"/>
    <n v="-32.79"/>
    <s v="Fred Chung"/>
    <x v="2"/>
    <s v="United States"/>
    <x v="41"/>
    <x v="335"/>
    <x v="0"/>
    <s v="Phones"/>
    <x v="0"/>
  </r>
  <r>
    <n v="3862"/>
    <s v="First Class"/>
    <s v="CUST-592"/>
    <s v="PD-285"/>
    <n v="1"/>
    <x v="56"/>
    <x v="1398"/>
    <n v="2"/>
    <n v="0.26"/>
    <n v="3.4079999999999999"/>
    <n v="3.1480000000000001"/>
    <s v="Fred Chung"/>
    <x v="2"/>
    <s v="United States"/>
    <x v="41"/>
    <x v="599"/>
    <x v="1"/>
    <s v="Art"/>
    <x v="0"/>
  </r>
  <r>
    <n v="5043"/>
    <s v="First Class"/>
    <s v="CUST-592"/>
    <s v="PD-8"/>
    <n v="2"/>
    <x v="11"/>
    <x v="59"/>
    <n v="1"/>
    <n v="0.14000000000000001"/>
    <n v="1.36"/>
    <n v="1.08"/>
    <s v="Fred Chung"/>
    <x v="2"/>
    <s v="United States"/>
    <x v="41"/>
    <x v="799"/>
    <x v="1"/>
    <s v="Binders"/>
    <x v="0"/>
  </r>
  <r>
    <n v="8808"/>
    <s v="Standard Class"/>
    <s v="CUST-592"/>
    <s v="PD-497"/>
    <n v="1"/>
    <x v="23"/>
    <x v="894"/>
    <n v="5"/>
    <n v="0.39"/>
    <n v="5.1840000000000002"/>
    <n v="4.7939999999999996"/>
    <s v="Fred Chung"/>
    <x v="2"/>
    <s v="United States"/>
    <x v="41"/>
    <x v="1298"/>
    <x v="1"/>
    <s v="Paper"/>
    <x v="0"/>
  </r>
  <r>
    <n v="9702"/>
    <s v="Standard Class"/>
    <s v="CUST-592"/>
    <s v="PD-1562"/>
    <n v="5"/>
    <x v="14"/>
    <x v="17"/>
    <n v="4"/>
    <n v="55.78"/>
    <n v="1640.7"/>
    <n v="1361.8"/>
    <s v="Fred Chung"/>
    <x v="2"/>
    <s v="United States"/>
    <x v="41"/>
    <x v="1455"/>
    <x v="1"/>
    <s v="Appliances"/>
    <x v="0"/>
  </r>
  <r>
    <n v="9703"/>
    <s v="Standard Class"/>
    <s v="CUST-592"/>
    <s v="PD-1248"/>
    <n v="5"/>
    <x v="14"/>
    <x v="17"/>
    <n v="4"/>
    <n v="33.409999999999997"/>
    <n v="296.95999999999998"/>
    <n v="129.91"/>
    <s v="Fred Chung"/>
    <x v="2"/>
    <s v="United States"/>
    <x v="41"/>
    <x v="763"/>
    <x v="0"/>
    <s v="Phones"/>
    <x v="0"/>
  </r>
  <r>
    <n v="1980"/>
    <s v="First Class"/>
    <s v="CUST-593"/>
    <s v="PD-264"/>
    <n v="4"/>
    <x v="35"/>
    <x v="1501"/>
    <n v="3"/>
    <n v="0.4"/>
    <n v="12.736000000000001"/>
    <n v="11.135999999999999"/>
    <s v="Richard Eichhorn"/>
    <x v="0"/>
    <s v="United States"/>
    <x v="14"/>
    <x v="317"/>
    <x v="1"/>
    <s v="Labels"/>
    <x v="2"/>
  </r>
  <r>
    <n v="1981"/>
    <s v="First Class"/>
    <s v="CUST-593"/>
    <s v="PD-595"/>
    <n v="7"/>
    <x v="35"/>
    <x v="1501"/>
    <n v="3"/>
    <n v="0.62"/>
    <n v="24.611999999999998"/>
    <n v="20.271999999999998"/>
    <s v="Richard Eichhorn"/>
    <x v="0"/>
    <s v="United States"/>
    <x v="14"/>
    <x v="711"/>
    <x v="2"/>
    <s v="Furnishings"/>
    <x v="2"/>
  </r>
  <r>
    <n v="1982"/>
    <s v="First Class"/>
    <s v="CUST-593"/>
    <s v="PD-1175"/>
    <n v="3"/>
    <x v="35"/>
    <x v="1501"/>
    <n v="3"/>
    <n v="7.74"/>
    <n v="132.696"/>
    <n v="109.476"/>
    <s v="Richard Eichhorn"/>
    <x v="0"/>
    <s v="United States"/>
    <x v="14"/>
    <x v="871"/>
    <x v="1"/>
    <s v="Storage"/>
    <x v="2"/>
  </r>
  <r>
    <n v="2495"/>
    <s v="First Class"/>
    <s v="CUST-593"/>
    <s v="PD-1380"/>
    <n v="2"/>
    <x v="19"/>
    <x v="234"/>
    <n v="3"/>
    <n v="23.99"/>
    <n v="239.9"/>
    <n v="191.92"/>
    <s v="Richard Eichhorn"/>
    <x v="0"/>
    <s v="United States"/>
    <x v="14"/>
    <x v="1403"/>
    <x v="0"/>
    <s v="Phones"/>
    <x v="2"/>
  </r>
  <r>
    <n v="2528"/>
    <s v="Standard Class"/>
    <s v="CUST-593"/>
    <s v="PD-772"/>
    <n v="7"/>
    <x v="8"/>
    <x v="1520"/>
    <n v="4"/>
    <n v="7.45"/>
    <n v="104.23"/>
    <n v="52.08"/>
    <s v="Richard Eichhorn"/>
    <x v="0"/>
    <s v="United States"/>
    <x v="14"/>
    <x v="1262"/>
    <x v="2"/>
    <s v="Furnishings"/>
    <x v="2"/>
  </r>
  <r>
    <n v="2529"/>
    <s v="Standard Class"/>
    <s v="CUST-593"/>
    <s v="PD-922"/>
    <n v="3"/>
    <x v="8"/>
    <x v="1520"/>
    <n v="4"/>
    <n v="7.49"/>
    <n v="70.260000000000005"/>
    <n v="47.79"/>
    <s v="Richard Eichhorn"/>
    <x v="0"/>
    <s v="United States"/>
    <x v="14"/>
    <x v="1373"/>
    <x v="1"/>
    <s v="Storage"/>
    <x v="2"/>
  </r>
  <r>
    <n v="2494"/>
    <s v="First Class"/>
    <s v="CUST-593"/>
    <s v="PD-167"/>
    <n v="4"/>
    <x v="19"/>
    <x v="234"/>
    <n v="3"/>
    <n v="1.59"/>
    <n v="11.56"/>
    <n v="5.2"/>
    <s v="Richard Eichhorn"/>
    <x v="0"/>
    <s v="United States"/>
    <x v="14"/>
    <x v="139"/>
    <x v="1"/>
    <s v="Labels"/>
    <x v="2"/>
  </r>
  <r>
    <n v="4675"/>
    <s v="Second Class"/>
    <s v="CUST-593"/>
    <s v="PD-139"/>
    <n v="9"/>
    <x v="41"/>
    <x v="955"/>
    <n v="4"/>
    <n v="1.05"/>
    <n v="23.67"/>
    <n v="14.22"/>
    <s v="Richard Eichhorn"/>
    <x v="0"/>
    <s v="United States"/>
    <x v="14"/>
    <x v="398"/>
    <x v="1"/>
    <s v="Fasteners"/>
    <x v="2"/>
  </r>
  <r>
    <n v="9328"/>
    <s v="Standard Class"/>
    <s v="CUST-593"/>
    <s v="PD-277"/>
    <n v="8"/>
    <x v="3"/>
    <x v="908"/>
    <n v="4"/>
    <n v="0.63"/>
    <n v="26.88"/>
    <n v="21.84"/>
    <s v="Richard Eichhorn"/>
    <x v="0"/>
    <s v="United States"/>
    <x v="14"/>
    <x v="797"/>
    <x v="1"/>
    <s v="Paper"/>
    <x v="2"/>
  </r>
  <r>
    <n v="1990"/>
    <s v="Standard Class"/>
    <s v="CUST-594"/>
    <s v="PD-739"/>
    <n v="7"/>
    <x v="47"/>
    <x v="1001"/>
    <n v="4"/>
    <n v="5.14"/>
    <n v="92.26"/>
    <n v="56.28"/>
    <s v="Roy Phan"/>
    <x v="2"/>
    <s v="United States"/>
    <x v="25"/>
    <x v="475"/>
    <x v="1"/>
    <s v="Binders"/>
    <x v="3"/>
  </r>
  <r>
    <n v="2182"/>
    <s v="Standard Class"/>
    <s v="CUST-594"/>
    <s v="PD-1052"/>
    <n v="3"/>
    <x v="58"/>
    <x v="1434"/>
    <n v="4"/>
    <n v="35.49"/>
    <n v="107.97"/>
    <n v="1.5"/>
    <s v="Roy Phan"/>
    <x v="2"/>
    <s v="United States"/>
    <x v="25"/>
    <x v="110"/>
    <x v="0"/>
    <s v="Phones"/>
    <x v="3"/>
  </r>
  <r>
    <n v="2183"/>
    <s v="Standard Class"/>
    <s v="CUST-594"/>
    <s v="PD-1507"/>
    <n v="2"/>
    <x v="58"/>
    <x v="1434"/>
    <n v="4"/>
    <n v="94.5"/>
    <n v="419.98"/>
    <n v="230.98"/>
    <s v="Roy Phan"/>
    <x v="2"/>
    <s v="United States"/>
    <x v="25"/>
    <x v="647"/>
    <x v="0"/>
    <s v="Phones"/>
    <x v="3"/>
  </r>
  <r>
    <n v="2184"/>
    <s v="Standard Class"/>
    <s v="CUST-594"/>
    <s v="PD-970"/>
    <n v="5"/>
    <x v="58"/>
    <x v="1434"/>
    <n v="4"/>
    <n v="10.36"/>
    <n v="139.94999999999999"/>
    <n v="88.15"/>
    <s v="Roy Phan"/>
    <x v="2"/>
    <s v="United States"/>
    <x v="25"/>
    <x v="311"/>
    <x v="0"/>
    <s v="Accessories"/>
    <x v="3"/>
  </r>
  <r>
    <n v="3527"/>
    <s v="Standard Class"/>
    <s v="CUST-594"/>
    <s v="PD-1178"/>
    <n v="3"/>
    <x v="1"/>
    <x v="1316"/>
    <n v="7"/>
    <n v="2.79"/>
    <n v="167.55"/>
    <n v="159.18"/>
    <s v="Roy Phan"/>
    <x v="2"/>
    <s v="United States"/>
    <x v="25"/>
    <x v="929"/>
    <x v="1"/>
    <s v="Appliances"/>
    <x v="3"/>
  </r>
  <r>
    <n v="3528"/>
    <s v="Standard Class"/>
    <s v="CUST-594"/>
    <s v="PD-821"/>
    <n v="6"/>
    <x v="1"/>
    <x v="1316"/>
    <n v="7"/>
    <n v="6.3"/>
    <n v="81.792000000000002"/>
    <n v="43.991999999999997"/>
    <s v="Roy Phan"/>
    <x v="2"/>
    <s v="United States"/>
    <x v="25"/>
    <x v="1201"/>
    <x v="1"/>
    <s v="Binders"/>
    <x v="3"/>
  </r>
  <r>
    <n v="3529"/>
    <s v="Standard Class"/>
    <s v="CUST-594"/>
    <s v="PD-796"/>
    <n v="3"/>
    <x v="1"/>
    <x v="1316"/>
    <n v="7"/>
    <n v="8.18"/>
    <n v="47.19"/>
    <n v="22.65"/>
    <s v="Roy Phan"/>
    <x v="2"/>
    <s v="United States"/>
    <x v="25"/>
    <x v="814"/>
    <x v="1"/>
    <s v="Supplies"/>
    <x v="3"/>
  </r>
  <r>
    <n v="3530"/>
    <s v="Standard Class"/>
    <s v="CUST-594"/>
    <s v="PD-844"/>
    <n v="2"/>
    <x v="1"/>
    <x v="1316"/>
    <n v="7"/>
    <n v="8.2799999999999994"/>
    <n v="29.423999999999999"/>
    <n v="12.864000000000001"/>
    <s v="Roy Phan"/>
    <x v="2"/>
    <s v="United States"/>
    <x v="25"/>
    <x v="1206"/>
    <x v="0"/>
    <s v="Phones"/>
    <x v="3"/>
  </r>
  <r>
    <n v="4366"/>
    <s v="Standard Class"/>
    <s v="CUST-594"/>
    <s v="PD-41"/>
    <n v="2"/>
    <x v="22"/>
    <x v="821"/>
    <n v="4"/>
    <n v="0.25"/>
    <n v="0.88800000000000001"/>
    <n v="0.38800000000000001"/>
    <s v="Roy Phan"/>
    <x v="2"/>
    <s v="United States"/>
    <x v="25"/>
    <x v="1064"/>
    <x v="1"/>
    <s v="Binders"/>
    <x v="3"/>
  </r>
  <r>
    <n v="4367"/>
    <s v="Standard Class"/>
    <s v="CUST-594"/>
    <s v="PD-316"/>
    <n v="6"/>
    <x v="22"/>
    <x v="821"/>
    <n v="4"/>
    <n v="1.22"/>
    <n v="8.1"/>
    <n v="0.78"/>
    <s v="Roy Phan"/>
    <x v="2"/>
    <s v="United States"/>
    <x v="25"/>
    <x v="529"/>
    <x v="1"/>
    <s v="Binders"/>
    <x v="3"/>
  </r>
  <r>
    <n v="4554"/>
    <s v="Standard Class"/>
    <s v="CUST-594"/>
    <s v="PD-297"/>
    <n v="5"/>
    <x v="22"/>
    <x v="1426"/>
    <n v="4"/>
    <n v="2.0099999999999998"/>
    <n v="21.4"/>
    <n v="11.35"/>
    <s v="Roy Phan"/>
    <x v="2"/>
    <s v="United States"/>
    <x v="25"/>
    <x v="861"/>
    <x v="1"/>
    <s v="Art"/>
    <x v="3"/>
  </r>
  <r>
    <n v="6571"/>
    <s v="Standard Class"/>
    <s v="CUST-594"/>
    <s v="PD-1429"/>
    <n v="3"/>
    <x v="2"/>
    <x v="792"/>
    <n v="5"/>
    <n v="64.25"/>
    <n v="428.34"/>
    <n v="235.59"/>
    <s v="Roy Phan"/>
    <x v="2"/>
    <s v="United States"/>
    <x v="25"/>
    <x v="16"/>
    <x v="1"/>
    <s v="Storage"/>
    <x v="3"/>
  </r>
  <r>
    <n v="15256"/>
    <s v="Standard Class"/>
    <s v="CUST-594"/>
    <s v="PD-1095"/>
    <n v="1"/>
    <x v="22"/>
    <x v="138"/>
    <n v="4"/>
    <n v="7.44"/>
    <n v="28.923999999999999"/>
    <n v="21.484000000000002"/>
    <s v="Roy Phan"/>
    <x v="2"/>
    <s v="United States"/>
    <x v="25"/>
    <x v="47"/>
    <x v="2"/>
    <s v="Furnishings"/>
    <x v="3"/>
  </r>
  <r>
    <n v="7484"/>
    <s v="Standard Class"/>
    <s v="CUST-594"/>
    <s v="PD-736"/>
    <n v="6"/>
    <x v="32"/>
    <x v="969"/>
    <n v="4"/>
    <n v="2.2200000000000002"/>
    <n v="78.540000000000006"/>
    <n v="65.22"/>
    <s v="Roy Phan"/>
    <x v="2"/>
    <s v="United States"/>
    <x v="25"/>
    <x v="323"/>
    <x v="0"/>
    <s v="Accessories"/>
    <x v="3"/>
  </r>
  <r>
    <n v="9697"/>
    <s v="Standard Class"/>
    <s v="CUST-594"/>
    <s v="PD-185"/>
    <n v="5"/>
    <x v="45"/>
    <x v="167"/>
    <n v="7"/>
    <n v="1.1599999999999999"/>
    <n v="12.16"/>
    <n v="6.36"/>
    <s v="Roy Phan"/>
    <x v="2"/>
    <s v="United States"/>
    <x v="25"/>
    <x v="1022"/>
    <x v="1"/>
    <s v="Art"/>
    <x v="3"/>
  </r>
  <r>
    <n v="1991"/>
    <s v="Standard Class"/>
    <s v="CUST-595"/>
    <s v="PD-291"/>
    <n v="1"/>
    <x v="7"/>
    <x v="649"/>
    <n v="4"/>
    <n v="1.84"/>
    <n v="3.4239999999999999"/>
    <n v="1.5840000000000001"/>
    <s v="Nicole Hansen"/>
    <x v="2"/>
    <s v="United States"/>
    <x v="17"/>
    <x v="358"/>
    <x v="1"/>
    <s v="Paper"/>
    <x v="1"/>
  </r>
  <r>
    <n v="1992"/>
    <s v="Standard Class"/>
    <s v="CUST-595"/>
    <s v="PD-1148"/>
    <n v="3"/>
    <x v="7"/>
    <x v="649"/>
    <n v="4"/>
    <n v="22.18"/>
    <n v="120.96"/>
    <n v="54.42"/>
    <s v="Nicole Hansen"/>
    <x v="2"/>
    <s v="United States"/>
    <x v="17"/>
    <x v="879"/>
    <x v="0"/>
    <s v="Accessories"/>
    <x v="1"/>
  </r>
  <r>
    <n v="2385"/>
    <s v="Standard Class"/>
    <s v="CUST-595"/>
    <s v="PD-27"/>
    <n v="6"/>
    <x v="36"/>
    <x v="1406"/>
    <n v="5"/>
    <n v="0.51"/>
    <n v="7.68"/>
    <n v="4.62"/>
    <s v="Nicole Hansen"/>
    <x v="2"/>
    <s v="United States"/>
    <x v="17"/>
    <x v="590"/>
    <x v="1"/>
    <s v="Binders"/>
    <x v="1"/>
  </r>
  <r>
    <n v="2517"/>
    <s v="Standard Class"/>
    <s v="CUST-595"/>
    <s v="PD-813"/>
    <n v="4"/>
    <x v="1"/>
    <x v="770"/>
    <n v="7"/>
    <n v="2.99"/>
    <n v="66.36"/>
    <n v="54.4"/>
    <s v="Nicole Hansen"/>
    <x v="2"/>
    <s v="United States"/>
    <x v="17"/>
    <x v="640"/>
    <x v="0"/>
    <s v="Accessories"/>
    <x v="1"/>
  </r>
  <r>
    <n v="5699"/>
    <s v="Standard Class"/>
    <s v="CUST-595"/>
    <s v="PD-352"/>
    <n v="4"/>
    <x v="2"/>
    <x v="287"/>
    <n v="6"/>
    <n v="2.69"/>
    <n v="15.936"/>
    <n v="5.1760000000000002"/>
    <s v="Nicole Hansen"/>
    <x v="2"/>
    <s v="United States"/>
    <x v="17"/>
    <x v="364"/>
    <x v="1"/>
    <s v="Labels"/>
    <x v="1"/>
  </r>
  <r>
    <n v="15200"/>
    <s v="Standard Class"/>
    <s v="CUST-595"/>
    <s v="PD-1052"/>
    <n v="1"/>
    <x v="10"/>
    <x v="165"/>
    <n v="7"/>
    <n v="35.49"/>
    <n v="25.193000000000001"/>
    <n v="-10.297000000000001"/>
    <s v="Nicole Hansen"/>
    <x v="2"/>
    <s v="United States"/>
    <x v="17"/>
    <x v="110"/>
    <x v="0"/>
    <s v="Phones"/>
    <x v="1"/>
  </r>
  <r>
    <n v="6906"/>
    <s v="Second Class"/>
    <s v="CUST-595"/>
    <s v="PD-1049"/>
    <n v="7"/>
    <x v="14"/>
    <x v="1364"/>
    <n v="2"/>
    <n v="15.66"/>
    <n v="249.2"/>
    <n v="139.58000000000001"/>
    <s v="Nicole Hansen"/>
    <x v="2"/>
    <s v="United States"/>
    <x v="17"/>
    <x v="163"/>
    <x v="1"/>
    <s v="Appliances"/>
    <x v="1"/>
  </r>
  <r>
    <n v="8722"/>
    <s v="Standard Class"/>
    <s v="CUST-595"/>
    <s v="PD-1128"/>
    <n v="8"/>
    <x v="23"/>
    <x v="96"/>
    <n v="7"/>
    <n v="23.14"/>
    <n v="385.6"/>
    <n v="200.48"/>
    <s v="Nicole Hansen"/>
    <x v="2"/>
    <s v="United States"/>
    <x v="17"/>
    <x v="1358"/>
    <x v="1"/>
    <s v="Art"/>
    <x v="1"/>
  </r>
  <r>
    <n v="8723"/>
    <s v="Standard Class"/>
    <s v="CUST-595"/>
    <s v="PD-261"/>
    <n v="9"/>
    <x v="23"/>
    <x v="96"/>
    <n v="7"/>
    <n v="1.07"/>
    <n v="35.82"/>
    <n v="26.19"/>
    <s v="Nicole Hansen"/>
    <x v="2"/>
    <s v="United States"/>
    <x v="17"/>
    <x v="579"/>
    <x v="1"/>
    <s v="Art"/>
    <x v="1"/>
  </r>
  <r>
    <n v="9557"/>
    <s v="Standard Class"/>
    <s v="CUST-595"/>
    <s v="PD-1420"/>
    <n v="2"/>
    <x v="42"/>
    <x v="1011"/>
    <n v="4"/>
    <n v="10.96"/>
    <n v="273.95999999999998"/>
    <n v="252.04"/>
    <s v="Nicole Hansen"/>
    <x v="2"/>
    <s v="United States"/>
    <x v="17"/>
    <x v="962"/>
    <x v="2"/>
    <s v="Furnishings"/>
    <x v="1"/>
  </r>
  <r>
    <n v="9558"/>
    <s v="Standard Class"/>
    <s v="CUST-595"/>
    <s v="PD-1334"/>
    <n v="3"/>
    <x v="42"/>
    <x v="1011"/>
    <n v="4"/>
    <n v="56.27"/>
    <n v="306.89999999999998"/>
    <n v="138.09"/>
    <s v="Nicole Hansen"/>
    <x v="2"/>
    <s v="United States"/>
    <x v="17"/>
    <x v="720"/>
    <x v="2"/>
    <s v="Furnishings"/>
    <x v="1"/>
  </r>
  <r>
    <n v="2015"/>
    <s v="Standard Class"/>
    <s v="CUST-596"/>
    <s v="PD-1078"/>
    <n v="6"/>
    <x v="20"/>
    <x v="109"/>
    <n v="4"/>
    <n v="16.32"/>
    <n v="191.136"/>
    <n v="93.215999999999994"/>
    <s v="Lena Cacioppo"/>
    <x v="0"/>
    <s v="United States"/>
    <x v="11"/>
    <x v="368"/>
    <x v="0"/>
    <s v="Accessories"/>
    <x v="0"/>
  </r>
  <r>
    <n v="2016"/>
    <s v="Standard Class"/>
    <s v="CUST-596"/>
    <s v="PD-1100"/>
    <n v="3"/>
    <x v="20"/>
    <x v="109"/>
    <n v="4"/>
    <n v="17.91"/>
    <n v="102.36"/>
    <n v="48.63"/>
    <s v="Lena Cacioppo"/>
    <x v="0"/>
    <s v="United States"/>
    <x v="11"/>
    <x v="464"/>
    <x v="2"/>
    <s v="Furnishings"/>
    <x v="0"/>
  </r>
  <r>
    <n v="2017"/>
    <s v="Standard Class"/>
    <s v="CUST-596"/>
    <s v="PD-571"/>
    <n v="3"/>
    <x v="20"/>
    <x v="109"/>
    <n v="4"/>
    <n v="0.41"/>
    <n v="7.38"/>
    <n v="6.15"/>
    <s v="Lena Cacioppo"/>
    <x v="0"/>
    <s v="United States"/>
    <x v="11"/>
    <x v="111"/>
    <x v="1"/>
    <s v="Binders"/>
    <x v="0"/>
  </r>
  <r>
    <n v="3950"/>
    <s v="First Class"/>
    <s v="CUST-596"/>
    <s v="PD-115"/>
    <n v="3"/>
    <x v="51"/>
    <x v="269"/>
    <n v="3"/>
    <n v="0.87"/>
    <n v="7.05"/>
    <n v="4.4400000000000004"/>
    <s v="Lena Cacioppo"/>
    <x v="0"/>
    <s v="United States"/>
    <x v="11"/>
    <x v="1102"/>
    <x v="1"/>
    <s v="Art"/>
    <x v="0"/>
  </r>
  <r>
    <n v="3951"/>
    <s v="First Class"/>
    <s v="CUST-596"/>
    <s v="PD-1113"/>
    <n v="2"/>
    <x v="51"/>
    <x v="269"/>
    <n v="3"/>
    <n v="19.52"/>
    <n v="74.367999999999995"/>
    <n v="35.328000000000003"/>
    <s v="Lena Cacioppo"/>
    <x v="0"/>
    <s v="United States"/>
    <x v="11"/>
    <x v="807"/>
    <x v="1"/>
    <s v="Binders"/>
    <x v="0"/>
  </r>
  <r>
    <n v="3952"/>
    <s v="First Class"/>
    <s v="CUST-596"/>
    <s v="PD-1283"/>
    <n v="4"/>
    <x v="51"/>
    <x v="269"/>
    <n v="3"/>
    <n v="44.19"/>
    <n v="339.96"/>
    <n v="163.19999999999999"/>
    <s v="Lena Cacioppo"/>
    <x v="0"/>
    <s v="United States"/>
    <x v="11"/>
    <x v="175"/>
    <x v="0"/>
    <s v="Accessories"/>
    <x v="0"/>
  </r>
  <r>
    <n v="3953"/>
    <s v="First Class"/>
    <s v="CUST-596"/>
    <s v="PD-614"/>
    <n v="2"/>
    <x v="51"/>
    <x v="269"/>
    <n v="3"/>
    <n v="3.07"/>
    <n v="14.864000000000001"/>
    <n v="8.7240000000000002"/>
    <s v="Lena Cacioppo"/>
    <x v="0"/>
    <s v="United States"/>
    <x v="11"/>
    <x v="544"/>
    <x v="1"/>
    <s v="Binders"/>
    <x v="0"/>
  </r>
  <r>
    <n v="15213"/>
    <s v="Standard Class"/>
    <s v="CUST-596"/>
    <s v="PD-986"/>
    <n v="1"/>
    <x v="10"/>
    <x v="349"/>
    <n v="1"/>
    <n v="4.1900000000000004"/>
    <n v="20.965"/>
    <n v="16.774999999999999"/>
    <s v="Lena Cacioppo"/>
    <x v="0"/>
    <s v="United States"/>
    <x v="11"/>
    <x v="294"/>
    <x v="1"/>
    <s v="Art"/>
    <x v="0"/>
  </r>
  <r>
    <n v="5753"/>
    <s v="Standard Class"/>
    <s v="CUST-596"/>
    <s v="PD-861"/>
    <n v="7"/>
    <x v="11"/>
    <x v="121"/>
    <n v="3"/>
    <n v="7.94"/>
    <n v="111.104"/>
    <n v="55.524000000000001"/>
    <s v="Lena Cacioppo"/>
    <x v="0"/>
    <s v="United States"/>
    <x v="11"/>
    <x v="357"/>
    <x v="1"/>
    <s v="Art"/>
    <x v="0"/>
  </r>
  <r>
    <n v="6594"/>
    <s v="Standard Class"/>
    <s v="CUST-596"/>
    <s v="PD-63"/>
    <n v="4"/>
    <x v="11"/>
    <x v="180"/>
    <n v="6"/>
    <n v="0.43"/>
    <n v="1.3839999999999999"/>
    <n v="-0.33600000000000002"/>
    <s v="Lena Cacioppo"/>
    <x v="0"/>
    <s v="United States"/>
    <x v="11"/>
    <x v="703"/>
    <x v="1"/>
    <s v="Binders"/>
    <x v="0"/>
  </r>
  <r>
    <n v="6020"/>
    <s v="Same Day"/>
    <s v="CUST-596"/>
    <s v="PD-474"/>
    <n v="1"/>
    <x v="46"/>
    <x v="987"/>
    <n v="0"/>
    <n v="3.5"/>
    <n v="6.48"/>
    <n v="2.98"/>
    <s v="Lena Cacioppo"/>
    <x v="0"/>
    <s v="United States"/>
    <x v="11"/>
    <x v="401"/>
    <x v="1"/>
    <s v="Paper"/>
    <x v="0"/>
  </r>
  <r>
    <n v="6593"/>
    <s v="Standard Class"/>
    <s v="CUST-596"/>
    <s v="PD-255"/>
    <n v="3"/>
    <x v="11"/>
    <x v="180"/>
    <n v="6"/>
    <n v="1.95"/>
    <n v="2.3340000000000001"/>
    <n v="-3.516"/>
    <s v="Lena Cacioppo"/>
    <x v="0"/>
    <s v="United States"/>
    <x v="11"/>
    <x v="931"/>
    <x v="1"/>
    <s v="Appliances"/>
    <x v="0"/>
  </r>
  <r>
    <n v="6596"/>
    <s v="Standard Class"/>
    <s v="CUST-596"/>
    <s v="PD-1246"/>
    <n v="2"/>
    <x v="11"/>
    <x v="180"/>
    <n v="6"/>
    <n v="19.71"/>
    <n v="72.989999999999995"/>
    <n v="33.57"/>
    <s v="Lena Cacioppo"/>
    <x v="0"/>
    <s v="United States"/>
    <x v="11"/>
    <x v="1459"/>
    <x v="2"/>
    <s v="Tables"/>
    <x v="0"/>
  </r>
  <r>
    <n v="6595"/>
    <s v="Standard Class"/>
    <s v="CUST-596"/>
    <s v="PD-1208"/>
    <n v="5"/>
    <x v="11"/>
    <x v="180"/>
    <n v="6"/>
    <n v="9.5399999999999991"/>
    <n v="127.24"/>
    <n v="79.540000000000006"/>
    <s v="Lena Cacioppo"/>
    <x v="0"/>
    <s v="United States"/>
    <x v="11"/>
    <x v="891"/>
    <x v="2"/>
    <s v="Furnishings"/>
    <x v="0"/>
  </r>
  <r>
    <n v="7495"/>
    <s v="Standard Class"/>
    <s v="CUST-596"/>
    <s v="PD-707"/>
    <n v="6"/>
    <x v="13"/>
    <x v="652"/>
    <n v="5"/>
    <n v="5.85"/>
    <n v="14.64"/>
    <n v="-20.46"/>
    <s v="Lena Cacioppo"/>
    <x v="0"/>
    <s v="United States"/>
    <x v="11"/>
    <x v="1339"/>
    <x v="1"/>
    <s v="Appliances"/>
    <x v="0"/>
  </r>
  <r>
    <n v="7496"/>
    <s v="Standard Class"/>
    <s v="CUST-596"/>
    <s v="PD-495"/>
    <n v="4"/>
    <x v="13"/>
    <x v="652"/>
    <n v="5"/>
    <n v="2.0099999999999998"/>
    <n v="20.736000000000001"/>
    <n v="12.696"/>
    <s v="Lena Cacioppo"/>
    <x v="0"/>
    <s v="United States"/>
    <x v="11"/>
    <x v="1150"/>
    <x v="1"/>
    <s v="Paper"/>
    <x v="0"/>
  </r>
  <r>
    <n v="7497"/>
    <s v="Standard Class"/>
    <s v="CUST-596"/>
    <s v="PD-869"/>
    <n v="2"/>
    <x v="13"/>
    <x v="652"/>
    <n v="5"/>
    <n v="3.2"/>
    <n v="31.984000000000002"/>
    <n v="25.584"/>
    <s v="Lena Cacioppo"/>
    <x v="0"/>
    <s v="United States"/>
    <x v="11"/>
    <x v="1199"/>
    <x v="0"/>
    <s v="Phones"/>
    <x v="0"/>
  </r>
  <r>
    <n v="8247"/>
    <s v="Second Class"/>
    <s v="CUST-596"/>
    <s v="PD-274"/>
    <n v="2"/>
    <x v="3"/>
    <x v="3"/>
    <n v="2"/>
    <n v="1.86"/>
    <n v="8.26"/>
    <n v="4.54"/>
    <s v="Lena Cacioppo"/>
    <x v="0"/>
    <s v="United States"/>
    <x v="11"/>
    <x v="1456"/>
    <x v="1"/>
    <s v="Labels"/>
    <x v="0"/>
  </r>
  <r>
    <n v="8248"/>
    <s v="Second Class"/>
    <s v="CUST-596"/>
    <s v="PD-141"/>
    <n v="2"/>
    <x v="3"/>
    <x v="3"/>
    <n v="2"/>
    <n v="1.01"/>
    <n v="5.32"/>
    <n v="3.3"/>
    <s v="Lena Cacioppo"/>
    <x v="0"/>
    <s v="United States"/>
    <x v="11"/>
    <x v="255"/>
    <x v="1"/>
    <s v="Binders"/>
    <x v="0"/>
  </r>
  <r>
    <n v="8249"/>
    <s v="Second Class"/>
    <s v="CUST-596"/>
    <s v="PD-1286"/>
    <n v="3"/>
    <x v="3"/>
    <x v="3"/>
    <n v="2"/>
    <n v="37.29"/>
    <n v="266.33999999999997"/>
    <n v="154.47"/>
    <s v="Lena Cacioppo"/>
    <x v="0"/>
    <s v="United States"/>
    <x v="11"/>
    <x v="504"/>
    <x v="1"/>
    <s v="Storage"/>
    <x v="0"/>
  </r>
  <r>
    <n v="8250"/>
    <s v="Second Class"/>
    <s v="CUST-596"/>
    <s v="PD-1247"/>
    <n v="2"/>
    <x v="3"/>
    <x v="3"/>
    <n v="2"/>
    <n v="12.41"/>
    <n v="146.06"/>
    <n v="121.24"/>
    <s v="Lena Cacioppo"/>
    <x v="0"/>
    <s v="United States"/>
    <x v="11"/>
    <x v="1299"/>
    <x v="2"/>
    <s v="Tables"/>
    <x v="0"/>
  </r>
  <r>
    <n v="8251"/>
    <s v="Second Class"/>
    <s v="CUST-596"/>
    <s v="PD-1094"/>
    <n v="5"/>
    <x v="3"/>
    <x v="3"/>
    <n v="2"/>
    <n v="6.18"/>
    <n v="206.1"/>
    <n v="175.2"/>
    <s v="Lena Cacioppo"/>
    <x v="0"/>
    <s v="United States"/>
    <x v="11"/>
    <x v="127"/>
    <x v="0"/>
    <s v="Phones"/>
    <x v="0"/>
  </r>
  <r>
    <n v="8252"/>
    <s v="Second Class"/>
    <s v="CUST-596"/>
    <s v="PD-305"/>
    <n v="4"/>
    <x v="3"/>
    <x v="3"/>
    <n v="2"/>
    <n v="1.59"/>
    <n v="17.64"/>
    <n v="11.28"/>
    <s v="Lena Cacioppo"/>
    <x v="0"/>
    <s v="United States"/>
    <x v="11"/>
    <x v="1169"/>
    <x v="1"/>
    <s v="Paper"/>
    <x v="0"/>
  </r>
  <r>
    <n v="9795"/>
    <s v="Second Class"/>
    <s v="CUST-596"/>
    <s v="PD-150"/>
    <n v="6"/>
    <x v="45"/>
    <x v="449"/>
    <n v="3"/>
    <n v="0.7"/>
    <n v="13.343999999999999"/>
    <n v="9.1440000000000001"/>
    <s v="Lena Cacioppo"/>
    <x v="0"/>
    <s v="United States"/>
    <x v="11"/>
    <x v="757"/>
    <x v="1"/>
    <s v="Art"/>
    <x v="0"/>
  </r>
  <r>
    <n v="9798"/>
    <s v="Second Class"/>
    <s v="CUST-596"/>
    <s v="PD-465"/>
    <n v="2"/>
    <x v="45"/>
    <x v="449"/>
    <n v="3"/>
    <n v="2.4500000000000002"/>
    <n v="10.32"/>
    <n v="5.42"/>
    <s v="Lena Cacioppo"/>
    <x v="0"/>
    <s v="United States"/>
    <x v="11"/>
    <x v="359"/>
    <x v="1"/>
    <s v="Paper"/>
    <x v="0"/>
  </r>
  <r>
    <n v="9799"/>
    <s v="Second Class"/>
    <s v="CUST-596"/>
    <s v="PD-580"/>
    <n v="7"/>
    <x v="45"/>
    <x v="449"/>
    <n v="3"/>
    <n v="4.1399999999999997"/>
    <n v="47.32"/>
    <n v="18.34"/>
    <s v="Lena Cacioppo"/>
    <x v="0"/>
    <s v="United States"/>
    <x v="11"/>
    <x v="4"/>
    <x v="1"/>
    <s v="Supplies"/>
    <x v="0"/>
  </r>
  <r>
    <n v="9802"/>
    <s v="Second Class"/>
    <s v="CUST-596"/>
    <s v="PD-877"/>
    <n v="1"/>
    <x v="45"/>
    <x v="449"/>
    <n v="3"/>
    <n v="4.05"/>
    <n v="16.192"/>
    <n v="12.141999999999999"/>
    <s v="Lena Cacioppo"/>
    <x v="0"/>
    <s v="United States"/>
    <x v="11"/>
    <x v="1454"/>
    <x v="2"/>
    <s v="Furnishings"/>
    <x v="0"/>
  </r>
  <r>
    <n v="2019"/>
    <s v="Second Class"/>
    <s v="CUST-597"/>
    <s v="PD-960"/>
    <n v="2"/>
    <x v="19"/>
    <x v="1521"/>
    <n v="3"/>
    <n v="11.42"/>
    <n v="43.503999999999998"/>
    <n v="20.664000000000001"/>
    <s v="Eric Murdock"/>
    <x v="0"/>
    <s v="United States"/>
    <x v="17"/>
    <x v="143"/>
    <x v="0"/>
    <s v="Accessories"/>
    <x v="1"/>
  </r>
  <r>
    <n v="3140"/>
    <s v="Standard Class"/>
    <s v="CUST-597"/>
    <s v="PD-147"/>
    <n v="3"/>
    <x v="19"/>
    <x v="728"/>
    <n v="5"/>
    <n v="0.14000000000000001"/>
    <n v="8.2200000000000006"/>
    <n v="7.8"/>
    <s v="Eric Murdock"/>
    <x v="0"/>
    <s v="United States"/>
    <x v="17"/>
    <x v="1172"/>
    <x v="1"/>
    <s v="Art"/>
    <x v="1"/>
  </r>
  <r>
    <n v="4043"/>
    <s v="Standard Class"/>
    <s v="CUST-597"/>
    <s v="PD-183"/>
    <n v="4"/>
    <x v="36"/>
    <x v="1522"/>
    <n v="4"/>
    <n v="0.42"/>
    <n v="2.3919999999999999"/>
    <n v="0.71199999999999997"/>
    <s v="Eric Murdock"/>
    <x v="0"/>
    <s v="United States"/>
    <x v="17"/>
    <x v="41"/>
    <x v="1"/>
    <s v="Binders"/>
    <x v="1"/>
  </r>
  <r>
    <n v="4044"/>
    <s v="Standard Class"/>
    <s v="CUST-597"/>
    <s v="PD-960"/>
    <n v="4"/>
    <x v="36"/>
    <x v="1522"/>
    <n v="4"/>
    <n v="11.42"/>
    <n v="87.007999999999996"/>
    <n v="41.328000000000003"/>
    <s v="Eric Murdock"/>
    <x v="0"/>
    <s v="United States"/>
    <x v="17"/>
    <x v="143"/>
    <x v="0"/>
    <s v="Accessories"/>
    <x v="1"/>
  </r>
  <r>
    <n v="4072"/>
    <s v="First Class"/>
    <s v="CUST-597"/>
    <s v="PD-1550"/>
    <n v="2"/>
    <x v="36"/>
    <x v="1522"/>
    <n v="3"/>
    <n v="148.93"/>
    <n v="458.24"/>
    <n v="160.38"/>
    <s v="Eric Murdock"/>
    <x v="0"/>
    <s v="United States"/>
    <x v="17"/>
    <x v="767"/>
    <x v="0"/>
    <s v="Phones"/>
    <x v="1"/>
  </r>
  <r>
    <n v="15163"/>
    <s v="Standard Class"/>
    <s v="CUST-597"/>
    <s v="PD-1072"/>
    <n v="1"/>
    <x v="12"/>
    <x v="125"/>
    <n v="6"/>
    <n v="1.94"/>
    <n v="27.202000000000002"/>
    <n v="25.262"/>
    <s v="Eric Murdock"/>
    <x v="0"/>
    <s v="United States"/>
    <x v="17"/>
    <x v="465"/>
    <x v="2"/>
    <s v="Bookcases"/>
    <x v="1"/>
  </r>
  <r>
    <n v="9709"/>
    <s v="Second Class"/>
    <s v="CUST-597"/>
    <s v="PD-1207"/>
    <n v="3"/>
    <x v="37"/>
    <x v="1146"/>
    <n v="4"/>
    <n v="33.58"/>
    <n v="186.54"/>
    <n v="85.8"/>
    <s v="Eric Murdock"/>
    <x v="0"/>
    <s v="United States"/>
    <x v="17"/>
    <x v="10"/>
    <x v="1"/>
    <s v="Storage"/>
    <x v="1"/>
  </r>
  <r>
    <n v="2043"/>
    <s v="Standard Class"/>
    <s v="CUST-598"/>
    <s v="PD-147"/>
    <n v="1"/>
    <x v="56"/>
    <x v="1028"/>
    <n v="6"/>
    <n v="0.14000000000000001"/>
    <n v="2.74"/>
    <n v="2.6"/>
    <s v="Christopher Martinez"/>
    <x v="0"/>
    <s v="United States"/>
    <x v="8"/>
    <x v="1172"/>
    <x v="1"/>
    <s v="Art"/>
    <x v="3"/>
  </r>
  <r>
    <n v="2044"/>
    <s v="Standard Class"/>
    <s v="CUST-598"/>
    <s v="PD-150"/>
    <n v="3"/>
    <x v="56"/>
    <x v="1028"/>
    <n v="6"/>
    <n v="0.7"/>
    <n v="8.34"/>
    <n v="6.24"/>
    <s v="Christopher Martinez"/>
    <x v="0"/>
    <s v="United States"/>
    <x v="8"/>
    <x v="757"/>
    <x v="1"/>
    <s v="Art"/>
    <x v="3"/>
  </r>
  <r>
    <n v="2045"/>
    <s v="Standard Class"/>
    <s v="CUST-598"/>
    <s v="PD-744"/>
    <n v="3"/>
    <x v="56"/>
    <x v="1028"/>
    <n v="6"/>
    <n v="5.64"/>
    <n v="40.29"/>
    <n v="23.37"/>
    <s v="Christopher Martinez"/>
    <x v="0"/>
    <s v="United States"/>
    <x v="8"/>
    <x v="104"/>
    <x v="1"/>
    <s v="Storage"/>
    <x v="3"/>
  </r>
  <r>
    <n v="2046"/>
    <s v="Standard Class"/>
    <s v="CUST-598"/>
    <s v="PD-1609"/>
    <n v="5"/>
    <x v="56"/>
    <x v="1028"/>
    <n v="6"/>
    <n v="427.05"/>
    <n v="5083.95"/>
    <n v="2948.7"/>
    <s v="Christopher Martinez"/>
    <x v="0"/>
    <s v="United States"/>
    <x v="8"/>
    <x v="228"/>
    <x v="1"/>
    <s v="Binders"/>
    <x v="3"/>
  </r>
  <r>
    <n v="2254"/>
    <s v="Second Class"/>
    <s v="CUST-598"/>
    <s v="PD-1289"/>
    <n v="3"/>
    <x v="1"/>
    <x v="1210"/>
    <n v="3"/>
    <n v="35.03"/>
    <n v="269.49"/>
    <n v="164.4"/>
    <s v="Christopher Martinez"/>
    <x v="0"/>
    <s v="United States"/>
    <x v="8"/>
    <x v="443"/>
    <x v="1"/>
    <s v="Storage"/>
    <x v="3"/>
  </r>
  <r>
    <n v="7397"/>
    <s v="Standard Class"/>
    <s v="CUST-598"/>
    <s v="PD-809"/>
    <n v="1"/>
    <x v="15"/>
    <x v="527"/>
    <n v="4"/>
    <n v="1.1299999999999999"/>
    <n v="6.4640000000000004"/>
    <n v="5.3339999999999996"/>
    <s v="Christopher Martinez"/>
    <x v="0"/>
    <s v="United States"/>
    <x v="8"/>
    <x v="1311"/>
    <x v="2"/>
    <s v="Furnishings"/>
    <x v="3"/>
  </r>
  <r>
    <n v="7398"/>
    <s v="Standard Class"/>
    <s v="CUST-598"/>
    <s v="PD-107"/>
    <n v="5"/>
    <x v="15"/>
    <x v="527"/>
    <n v="4"/>
    <n v="0.9"/>
    <n v="9.1999999999999993"/>
    <n v="4.7"/>
    <s v="Christopher Martinez"/>
    <x v="0"/>
    <s v="United States"/>
    <x v="8"/>
    <x v="203"/>
    <x v="1"/>
    <s v="Labels"/>
    <x v="3"/>
  </r>
  <r>
    <n v="7399"/>
    <s v="Standard Class"/>
    <s v="CUST-598"/>
    <s v="PD-1423"/>
    <n v="2"/>
    <x v="15"/>
    <x v="527"/>
    <n v="4"/>
    <n v="26.41"/>
    <n v="222.38399999999999"/>
    <n v="169.56399999999999"/>
    <s v="Christopher Martinez"/>
    <x v="0"/>
    <s v="United States"/>
    <x v="8"/>
    <x v="391"/>
    <x v="0"/>
    <s v="Phones"/>
    <x v="3"/>
  </r>
  <r>
    <n v="9952"/>
    <s v="Standard Class"/>
    <s v="CUST-598"/>
    <s v="PD-1303"/>
    <n v="8"/>
    <x v="54"/>
    <x v="1367"/>
    <n v="4"/>
    <n v="40.76"/>
    <n v="606.65599999999995"/>
    <n v="280.57600000000002"/>
    <s v="Christopher Martinez"/>
    <x v="0"/>
    <s v="United States"/>
    <x v="8"/>
    <x v="1045"/>
    <x v="1"/>
    <s v="Binders"/>
    <x v="3"/>
  </r>
  <r>
    <n v="9953"/>
    <s v="Standard Class"/>
    <s v="CUST-598"/>
    <s v="PD-185"/>
    <n v="3"/>
    <x v="54"/>
    <x v="1367"/>
    <n v="4"/>
    <n v="1.1599999999999999"/>
    <n v="9.1199999999999992"/>
    <n v="5.64"/>
    <s v="Christopher Martinez"/>
    <x v="0"/>
    <s v="United States"/>
    <x v="8"/>
    <x v="1022"/>
    <x v="1"/>
    <s v="Art"/>
    <x v="3"/>
  </r>
  <r>
    <n v="2048"/>
    <s v="Standard Class"/>
    <s v="CUST-599"/>
    <s v="PD-1274"/>
    <n v="2"/>
    <x v="56"/>
    <x v="1240"/>
    <n v="4"/>
    <n v="21.86"/>
    <n v="129.56800000000001"/>
    <n v="85.847999999999999"/>
    <s v="Dean Braden"/>
    <x v="0"/>
    <s v="United States"/>
    <x v="5"/>
    <x v="21"/>
    <x v="1"/>
    <s v="Storage"/>
    <x v="2"/>
  </r>
  <r>
    <n v="2049"/>
    <s v="Standard Class"/>
    <s v="CUST-599"/>
    <s v="PD-46"/>
    <n v="9"/>
    <x v="56"/>
    <x v="1240"/>
    <n v="4"/>
    <n v="0.39"/>
    <n v="2.8260000000000001"/>
    <n v="-0.68400000000000005"/>
    <s v="Dean Braden"/>
    <x v="0"/>
    <s v="United States"/>
    <x v="5"/>
    <x v="327"/>
    <x v="1"/>
    <s v="Binders"/>
    <x v="2"/>
  </r>
  <r>
    <n v="4515"/>
    <s v="First Class"/>
    <s v="CUST-599"/>
    <s v="PD-747"/>
    <n v="5"/>
    <x v="11"/>
    <x v="1039"/>
    <n v="1"/>
    <n v="5.14"/>
    <n v="54.12"/>
    <n v="28.42"/>
    <s v="Dean Braden"/>
    <x v="0"/>
    <s v="United States"/>
    <x v="5"/>
    <x v="386"/>
    <x v="1"/>
    <s v="Storage"/>
    <x v="2"/>
  </r>
  <r>
    <n v="6476"/>
    <s v="Standard Class"/>
    <s v="CUST-599"/>
    <s v="PD-466"/>
    <n v="9"/>
    <x v="2"/>
    <x v="733"/>
    <n v="4"/>
    <n v="0.57999999999999996"/>
    <n v="46.584000000000003"/>
    <n v="41.363999999999997"/>
    <s v="Dean Braden"/>
    <x v="0"/>
    <s v="United States"/>
    <x v="5"/>
    <x v="35"/>
    <x v="2"/>
    <s v="Furnishings"/>
    <x v="2"/>
  </r>
  <r>
    <n v="4198"/>
    <s v="Standard Class"/>
    <s v="CUST-599"/>
    <s v="PD-401"/>
    <n v="1"/>
    <x v="2"/>
    <x v="839"/>
    <n v="4"/>
    <n v="1.44"/>
    <n v="4.2720000000000002"/>
    <n v="2.8319999999999999"/>
    <s v="Dean Braden"/>
    <x v="0"/>
    <s v="United States"/>
    <x v="5"/>
    <x v="736"/>
    <x v="1"/>
    <s v="Paper"/>
    <x v="2"/>
  </r>
  <r>
    <n v="4568"/>
    <s v="Standard Class"/>
    <s v="CUST-599"/>
    <s v="PD-226"/>
    <n v="2"/>
    <x v="22"/>
    <x v="1163"/>
    <n v="4"/>
    <n v="1.69"/>
    <n v="2.1539999999999999"/>
    <n v="-1.226"/>
    <s v="Dean Braden"/>
    <x v="0"/>
    <s v="United States"/>
    <x v="5"/>
    <x v="421"/>
    <x v="1"/>
    <s v="Binders"/>
    <x v="2"/>
  </r>
  <r>
    <n v="6478"/>
    <s v="Standard Class"/>
    <s v="CUST-599"/>
    <s v="PD-201"/>
    <n v="3"/>
    <x v="2"/>
    <x v="733"/>
    <n v="4"/>
    <n v="0.16"/>
    <n v="7.8719999999999999"/>
    <n v="7.3920000000000003"/>
    <s v="Dean Braden"/>
    <x v="0"/>
    <s v="United States"/>
    <x v="5"/>
    <x v="1385"/>
    <x v="1"/>
    <s v="Art"/>
    <x v="2"/>
  </r>
  <r>
    <n v="4516"/>
    <s v="First Class"/>
    <s v="CUST-599"/>
    <s v="PD-1145"/>
    <n v="3"/>
    <x v="11"/>
    <x v="1039"/>
    <n v="1"/>
    <n v="22.5"/>
    <n v="119.976"/>
    <n v="52.475999999999999"/>
    <s v="Dean Braden"/>
    <x v="0"/>
    <s v="United States"/>
    <x v="5"/>
    <x v="0"/>
    <x v="0"/>
    <s v="Accessories"/>
    <x v="2"/>
  </r>
  <r>
    <n v="6477"/>
    <s v="Standard Class"/>
    <s v="CUST-599"/>
    <s v="PD-1131"/>
    <n v="2"/>
    <x v="2"/>
    <x v="733"/>
    <n v="4"/>
    <n v="25.33"/>
    <n v="68.194000000000003"/>
    <n v="17.533999999999999"/>
    <s v="Dean Braden"/>
    <x v="0"/>
    <s v="United States"/>
    <x v="5"/>
    <x v="1069"/>
    <x v="2"/>
    <s v="Chairs"/>
    <x v="2"/>
  </r>
  <r>
    <n v="5495"/>
    <s v="Standard Class"/>
    <s v="CUST-599"/>
    <s v="PD-1085"/>
    <n v="3"/>
    <x v="40"/>
    <x v="767"/>
    <n v="5"/>
    <n v="3.67"/>
    <n v="97.872"/>
    <n v="86.861999999999995"/>
    <s v="Dean Braden"/>
    <x v="0"/>
    <s v="United States"/>
    <x v="5"/>
    <x v="94"/>
    <x v="2"/>
    <s v="Chairs"/>
    <x v="2"/>
  </r>
  <r>
    <n v="4547"/>
    <s v="Same Day"/>
    <s v="CUST-599"/>
    <s v="PD-1053"/>
    <n v="1"/>
    <x v="9"/>
    <x v="1523"/>
    <n v="0"/>
    <n v="35.51"/>
    <n v="28.952000000000002"/>
    <n v="-6.5579999999999998"/>
    <s v="Dean Braden"/>
    <x v="0"/>
    <s v="United States"/>
    <x v="5"/>
    <x v="335"/>
    <x v="0"/>
    <s v="Phones"/>
    <x v="2"/>
  </r>
  <r>
    <n v="6924"/>
    <s v="Standard Class"/>
    <s v="CUST-599"/>
    <s v="PD-1302"/>
    <n v="3"/>
    <x v="45"/>
    <x v="1097"/>
    <n v="7"/>
    <n v="42.3"/>
    <n v="281.97000000000003"/>
    <n v="155.07"/>
    <s v="Dean Braden"/>
    <x v="0"/>
    <s v="United States"/>
    <x v="5"/>
    <x v="218"/>
    <x v="0"/>
    <s v="Phones"/>
    <x v="2"/>
  </r>
  <r>
    <n v="6925"/>
    <s v="Standard Class"/>
    <s v="CUST-599"/>
    <s v="PD-677"/>
    <n v="5"/>
    <x v="45"/>
    <x v="1097"/>
    <n v="7"/>
    <n v="4.34"/>
    <n v="55.6"/>
    <n v="33.9"/>
    <s v="Dean Braden"/>
    <x v="0"/>
    <s v="United States"/>
    <x v="5"/>
    <x v="1301"/>
    <x v="1"/>
    <s v="Supplies"/>
    <x v="2"/>
  </r>
  <r>
    <n v="6926"/>
    <s v="Standard Class"/>
    <s v="CUST-599"/>
    <s v="PD-1107"/>
    <n v="3"/>
    <x v="45"/>
    <x v="1097"/>
    <n v="7"/>
    <n v="6.66"/>
    <n v="133.13999999999999"/>
    <n v="113.16"/>
    <s v="Dean Braden"/>
    <x v="0"/>
    <s v="United States"/>
    <x v="5"/>
    <x v="1344"/>
    <x v="1"/>
    <s v="Paper"/>
    <x v="2"/>
  </r>
  <r>
    <n v="9403"/>
    <s v="Second Class"/>
    <s v="CUST-599"/>
    <s v="PD-757"/>
    <n v="6"/>
    <x v="45"/>
    <x v="168"/>
    <n v="2"/>
    <n v="5.73"/>
    <n v="83.88"/>
    <n v="49.5"/>
    <s v="Dean Braden"/>
    <x v="0"/>
    <s v="United States"/>
    <x v="5"/>
    <x v="1222"/>
    <x v="0"/>
    <s v="Accessories"/>
    <x v="2"/>
  </r>
  <r>
    <n v="9404"/>
    <s v="Second Class"/>
    <s v="CUST-599"/>
    <s v="PD-523"/>
    <n v="5"/>
    <x v="45"/>
    <x v="168"/>
    <n v="2"/>
    <n v="2.64"/>
    <n v="34.700000000000003"/>
    <n v="21.5"/>
    <s v="Dean Braden"/>
    <x v="0"/>
    <s v="United States"/>
    <x v="5"/>
    <x v="1228"/>
    <x v="1"/>
    <s v="Art"/>
    <x v="2"/>
  </r>
  <r>
    <n v="9405"/>
    <s v="Second Class"/>
    <s v="CUST-599"/>
    <s v="PD-513"/>
    <n v="4"/>
    <x v="45"/>
    <x v="168"/>
    <n v="2"/>
    <n v="2.23"/>
    <n v="26.96"/>
    <n v="18.04"/>
    <s v="Dean Braden"/>
    <x v="0"/>
    <s v="United States"/>
    <x v="5"/>
    <x v="951"/>
    <x v="1"/>
    <s v="Binders"/>
    <x v="2"/>
  </r>
  <r>
    <n v="9544"/>
    <s v="Standard Class"/>
    <s v="CUST-599"/>
    <s v="PD-1031"/>
    <n v="2"/>
    <x v="55"/>
    <x v="353"/>
    <n v="5"/>
    <n v="399"/>
    <n v="1198"/>
    <n v="400"/>
    <s v="Dean Braden"/>
    <x v="0"/>
    <s v="United States"/>
    <x v="5"/>
    <x v="53"/>
    <x v="3"/>
    <s v="Tablets"/>
    <x v="2"/>
  </r>
  <r>
    <n v="9"/>
    <s v="Standard Class"/>
    <s v="CUST-6"/>
    <s v="PD-924"/>
    <n v="4"/>
    <x v="43"/>
    <x v="1200"/>
    <n v="6"/>
    <n v="9.39"/>
    <n v="75.103999999999999"/>
    <n v="37.543999999999997"/>
    <s v="Maureen Gastineau"/>
    <x v="1"/>
    <s v="United States"/>
    <x v="1"/>
    <x v="1236"/>
    <x v="2"/>
    <s v="Furnishings"/>
    <x v="1"/>
  </r>
  <r>
    <n v="2381"/>
    <s v="Standard Class"/>
    <s v="CUST-6"/>
    <s v="PD-228"/>
    <n v="2"/>
    <x v="20"/>
    <x v="1415"/>
    <n v="6"/>
    <n v="0.22"/>
    <n v="5.8079999999999998"/>
    <n v="5.3680000000000003"/>
    <s v="Maureen Gastineau"/>
    <x v="1"/>
    <s v="United States"/>
    <x v="1"/>
    <x v="19"/>
    <x v="1"/>
    <s v="Binders"/>
    <x v="1"/>
  </r>
  <r>
    <n v="16358"/>
    <s v="Standard Class"/>
    <s v="CUST-6"/>
    <s v="PD-1092"/>
    <n v="1"/>
    <x v="12"/>
    <x v="14"/>
    <n v="6"/>
    <n v="4.0999999999999996"/>
    <n v="28.693000000000001"/>
    <n v="24.593"/>
    <s v="Maureen Gastineau"/>
    <x v="1"/>
    <s v="United States"/>
    <x v="1"/>
    <x v="27"/>
    <x v="1"/>
    <s v="Paper"/>
    <x v="1"/>
  </r>
  <r>
    <n v="16269"/>
    <s v="Standard Class"/>
    <s v="CUST-6"/>
    <s v="PD-1080"/>
    <n v="1"/>
    <x v="21"/>
    <x v="34"/>
    <n v="5"/>
    <n v="6.8"/>
    <n v="27.986000000000001"/>
    <n v="21.186"/>
    <s v="Maureen Gastineau"/>
    <x v="1"/>
    <s v="United States"/>
    <x v="1"/>
    <x v="95"/>
    <x v="1"/>
    <s v="Envelopes"/>
    <x v="1"/>
  </r>
  <r>
    <n v="16423"/>
    <s v="First Class"/>
    <s v="CUST-6"/>
    <s v="PD-1031"/>
    <n v="1"/>
    <x v="21"/>
    <x v="92"/>
    <n v="1"/>
    <n v="399"/>
    <n v="419.3"/>
    <n v="20.3"/>
    <s v="Maureen Gastineau"/>
    <x v="1"/>
    <s v="United States"/>
    <x v="1"/>
    <x v="53"/>
    <x v="3"/>
    <s v="Tablets"/>
    <x v="1"/>
  </r>
  <r>
    <n v="7354"/>
    <s v="Same Day"/>
    <s v="CUST-6"/>
    <s v="PD-1295"/>
    <n v="1"/>
    <x v="13"/>
    <x v="97"/>
    <n v="0"/>
    <n v="32.75"/>
    <n v="63.686"/>
    <n v="30.936"/>
    <s v="Maureen Gastineau"/>
    <x v="1"/>
    <s v="United States"/>
    <x v="1"/>
    <x v="1142"/>
    <x v="2"/>
    <s v="Chairs"/>
    <x v="1"/>
  </r>
  <r>
    <n v="7355"/>
    <s v="Same Day"/>
    <s v="CUST-6"/>
    <s v="PD-1319"/>
    <n v="3"/>
    <x v="13"/>
    <x v="97"/>
    <n v="0"/>
    <n v="5"/>
    <n v="239.976"/>
    <n v="224.976"/>
    <s v="Maureen Gastineau"/>
    <x v="1"/>
    <s v="United States"/>
    <x v="1"/>
    <x v="1009"/>
    <x v="0"/>
    <s v="Accessories"/>
    <x v="1"/>
  </r>
  <r>
    <n v="7356"/>
    <s v="Same Day"/>
    <s v="CUST-6"/>
    <s v="PD-1496"/>
    <n v="2"/>
    <x v="13"/>
    <x v="97"/>
    <n v="0"/>
    <n v="38.15"/>
    <n v="240.96"/>
    <n v="164.66"/>
    <s v="Maureen Gastineau"/>
    <x v="1"/>
    <s v="United States"/>
    <x v="1"/>
    <x v="1086"/>
    <x v="2"/>
    <s v="Tables"/>
    <x v="1"/>
  </r>
  <r>
    <n v="7357"/>
    <s v="Same Day"/>
    <s v="CUST-6"/>
    <s v="PD-384"/>
    <n v="3"/>
    <x v="13"/>
    <x v="97"/>
    <n v="0"/>
    <n v="2.13"/>
    <n v="12.432"/>
    <n v="6.0419999999999998"/>
    <s v="Maureen Gastineau"/>
    <x v="1"/>
    <s v="United States"/>
    <x v="1"/>
    <x v="652"/>
    <x v="1"/>
    <s v="Paper"/>
    <x v="1"/>
  </r>
  <r>
    <n v="7359"/>
    <s v="Same Day"/>
    <s v="CUST-6"/>
    <s v="PD-279"/>
    <n v="2"/>
    <x v="13"/>
    <x v="97"/>
    <n v="0"/>
    <n v="0.21"/>
    <n v="6.7519999999999998"/>
    <n v="6.3319999999999999"/>
    <s v="Maureen Gastineau"/>
    <x v="1"/>
    <s v="United States"/>
    <x v="1"/>
    <x v="1411"/>
    <x v="1"/>
    <s v="Paper"/>
    <x v="1"/>
  </r>
  <r>
    <n v="9788"/>
    <s v="First Class"/>
    <s v="CUST-6"/>
    <s v="PD-1593"/>
    <n v="2"/>
    <x v="23"/>
    <x v="1359"/>
    <n v="2"/>
    <n v="132.15"/>
    <n v="748.83299999999997"/>
    <n v="484.53300000000002"/>
    <s v="Maureen Gastineau"/>
    <x v="1"/>
    <s v="United States"/>
    <x v="1"/>
    <x v="174"/>
    <x v="2"/>
    <s v="Bookcases"/>
    <x v="1"/>
  </r>
  <r>
    <n v="9789"/>
    <s v="First Class"/>
    <s v="CUST-6"/>
    <s v="PD-593"/>
    <n v="2"/>
    <x v="23"/>
    <x v="1359"/>
    <n v="2"/>
    <n v="0.53"/>
    <n v="14.016"/>
    <n v="12.956"/>
    <s v="Maureen Gastineau"/>
    <x v="1"/>
    <s v="United States"/>
    <x v="1"/>
    <x v="926"/>
    <x v="0"/>
    <s v="Phones"/>
    <x v="1"/>
  </r>
  <r>
    <n v="7358"/>
    <s v="Same Day"/>
    <s v="CUST-6"/>
    <s v="PD-760"/>
    <n v="4"/>
    <x v="13"/>
    <x v="97"/>
    <n v="0"/>
    <n v="0.85"/>
    <n v="45.44"/>
    <n v="42.04"/>
    <s v="Maureen Gastineau"/>
    <x v="1"/>
    <s v="United States"/>
    <x v="1"/>
    <x v="904"/>
    <x v="2"/>
    <s v="Furnishings"/>
    <x v="1"/>
  </r>
  <r>
    <n v="10024"/>
    <s v="First Class"/>
    <s v="CUST-6"/>
    <s v="PD-1424"/>
    <n v="4"/>
    <x v="5"/>
    <x v="98"/>
    <n v="4"/>
    <n v="65.39"/>
    <n v="550.95479999999998"/>
    <n v="289.39479999999998"/>
    <s v="Maureen Gastineau"/>
    <x v="1"/>
    <s v="United States"/>
    <x v="1"/>
    <x v="1246"/>
    <x v="1"/>
    <s v="Art"/>
    <x v="1"/>
  </r>
  <r>
    <n v="10415"/>
    <s v="Second Class"/>
    <s v="CUST-6"/>
    <s v="PD-1424"/>
    <n v="3"/>
    <x v="16"/>
    <x v="279"/>
    <n v="3"/>
    <n v="65.39"/>
    <n v="413.21609999999998"/>
    <n v="217.0461"/>
    <s v="Maureen Gastineau"/>
    <x v="1"/>
    <s v="United States"/>
    <x v="1"/>
    <x v="1246"/>
    <x v="1"/>
    <s v="Art"/>
    <x v="1"/>
  </r>
  <r>
    <n v="918"/>
    <s v="Standard Class"/>
    <s v="CUST-60"/>
    <s v="PD-967"/>
    <n v="5"/>
    <x v="35"/>
    <x v="1524"/>
    <n v="5"/>
    <n v="4.75"/>
    <n v="111.84"/>
    <n v="88.09"/>
    <s v="Mick Crebagga"/>
    <x v="0"/>
    <s v="United States"/>
    <x v="5"/>
    <x v="229"/>
    <x v="0"/>
    <s v="Phones"/>
    <x v="2"/>
  </r>
  <r>
    <n v="131"/>
    <s v="First Class"/>
    <s v="CUST-60"/>
    <s v="PD-748"/>
    <n v="3"/>
    <x v="18"/>
    <x v="578"/>
    <n v="3"/>
    <n v="4.47"/>
    <n v="32.543999999999997"/>
    <n v="19.134"/>
    <s v="Mick Crebagga"/>
    <x v="0"/>
    <s v="United States"/>
    <x v="5"/>
    <x v="1433"/>
    <x v="0"/>
    <s v="Phones"/>
    <x v="2"/>
  </r>
  <r>
    <n v="132"/>
    <s v="First Class"/>
    <s v="CUST-60"/>
    <s v="PD-1448"/>
    <n v="5"/>
    <x v="18"/>
    <x v="578"/>
    <n v="3"/>
    <n v="65.64"/>
    <n v="534.30999999999995"/>
    <n v="206.11"/>
    <s v="Mick Crebagga"/>
    <x v="0"/>
    <s v="United States"/>
    <x v="5"/>
    <x v="870"/>
    <x v="2"/>
    <s v="Chairs"/>
    <x v="2"/>
  </r>
  <r>
    <n v="2661"/>
    <s v="Standard Class"/>
    <s v="CUST-60"/>
    <s v="PD-1477"/>
    <n v="1"/>
    <x v="19"/>
    <x v="679"/>
    <n v="5"/>
    <n v="10.8"/>
    <n v="144.01599999999999"/>
    <n v="133.21600000000001"/>
    <s v="Mick Crebagga"/>
    <x v="0"/>
    <s v="United States"/>
    <x v="5"/>
    <x v="609"/>
    <x v="1"/>
    <s v="Storage"/>
    <x v="2"/>
  </r>
  <r>
    <n v="2663"/>
    <s v="Standard Class"/>
    <s v="CUST-60"/>
    <s v="PD-206"/>
    <n v="5"/>
    <x v="19"/>
    <x v="679"/>
    <n v="5"/>
    <n v="1.67"/>
    <n v="13.12"/>
    <n v="4.7699999999999996"/>
    <s v="Mick Crebagga"/>
    <x v="0"/>
    <s v="United States"/>
    <x v="5"/>
    <x v="810"/>
    <x v="1"/>
    <s v="Art"/>
    <x v="2"/>
  </r>
  <r>
    <n v="2682"/>
    <s v="Same Day"/>
    <s v="CUST-60"/>
    <s v="PD-405"/>
    <n v="2"/>
    <x v="8"/>
    <x v="1429"/>
    <n v="0"/>
    <n v="2.42"/>
    <n v="4.3920000000000003"/>
    <n v="-0.44800000000000001"/>
    <s v="Mick Crebagga"/>
    <x v="0"/>
    <s v="United States"/>
    <x v="5"/>
    <x v="494"/>
    <x v="2"/>
    <s v="Furnishings"/>
    <x v="2"/>
  </r>
  <r>
    <n v="2683"/>
    <s v="Same Day"/>
    <s v="CUST-60"/>
    <s v="PD-783"/>
    <n v="1"/>
    <x v="8"/>
    <x v="1429"/>
    <n v="0"/>
    <n v="7.6"/>
    <n v="3.0379999999999998"/>
    <n v="-4.5620000000000003"/>
    <s v="Mick Crebagga"/>
    <x v="0"/>
    <s v="United States"/>
    <x v="5"/>
    <x v="903"/>
    <x v="1"/>
    <s v="Binders"/>
    <x v="2"/>
  </r>
  <r>
    <n v="2684"/>
    <s v="Same Day"/>
    <s v="CUST-60"/>
    <s v="PD-50"/>
    <n v="5"/>
    <x v="8"/>
    <x v="1429"/>
    <n v="0"/>
    <n v="0.33"/>
    <n v="3.16"/>
    <n v="1.51"/>
    <s v="Mick Crebagga"/>
    <x v="0"/>
    <s v="United States"/>
    <x v="5"/>
    <x v="1079"/>
    <x v="2"/>
    <s v="Furnishings"/>
    <x v="2"/>
  </r>
  <r>
    <n v="3266"/>
    <s v="Standard Class"/>
    <s v="CUST-60"/>
    <s v="PD-437"/>
    <n v="3"/>
    <x v="49"/>
    <x v="1148"/>
    <n v="5"/>
    <n v="3.11"/>
    <n v="17.940000000000001"/>
    <n v="8.61"/>
    <s v="Mick Crebagga"/>
    <x v="0"/>
    <s v="United States"/>
    <x v="5"/>
    <x v="377"/>
    <x v="1"/>
    <s v="Storage"/>
    <x v="2"/>
  </r>
  <r>
    <n v="6507"/>
    <s v="Standard Class"/>
    <s v="CUST-60"/>
    <s v="PD-453"/>
    <n v="12"/>
    <x v="44"/>
    <x v="1238"/>
    <n v="4"/>
    <n v="2.2999999999999998"/>
    <n v="74.64"/>
    <n v="47.04"/>
    <s v="Mick Crebagga"/>
    <x v="0"/>
    <s v="United States"/>
    <x v="5"/>
    <x v="1435"/>
    <x v="1"/>
    <s v="Fasteners"/>
    <x v="2"/>
  </r>
  <r>
    <n v="7118"/>
    <s v="Standard Class"/>
    <s v="CUST-60"/>
    <s v="PD-1029"/>
    <n v="9"/>
    <x v="15"/>
    <x v="830"/>
    <n v="5"/>
    <n v="248"/>
    <n v="2511"/>
    <n v="279"/>
    <s v="Mick Crebagga"/>
    <x v="0"/>
    <s v="United States"/>
    <x v="5"/>
    <x v="148"/>
    <x v="5"/>
    <s v="Smartwatches"/>
    <x v="2"/>
  </r>
  <r>
    <n v="7119"/>
    <s v="Standard Class"/>
    <s v="CUST-60"/>
    <s v="PD-847"/>
    <n v="1"/>
    <x v="15"/>
    <x v="830"/>
    <n v="5"/>
    <n v="9.16"/>
    <n v="18.7"/>
    <n v="9.5399999999999991"/>
    <s v="Mick Crebagga"/>
    <x v="0"/>
    <s v="United States"/>
    <x v="5"/>
    <x v="645"/>
    <x v="2"/>
    <s v="Furnishings"/>
    <x v="2"/>
  </r>
  <r>
    <n v="8742"/>
    <s v="Standard Class"/>
    <s v="CUST-60"/>
    <s v="PD-311"/>
    <n v="2"/>
    <x v="55"/>
    <x v="1126"/>
    <n v="4"/>
    <n v="0.36"/>
    <n v="7.1680000000000001"/>
    <n v="6.4480000000000004"/>
    <s v="Mick Crebagga"/>
    <x v="0"/>
    <s v="United States"/>
    <x v="5"/>
    <x v="860"/>
    <x v="2"/>
    <s v="Furnishings"/>
    <x v="2"/>
  </r>
  <r>
    <n v="8743"/>
    <s v="Standard Class"/>
    <s v="CUST-60"/>
    <s v="PD-409"/>
    <n v="2"/>
    <x v="55"/>
    <x v="1126"/>
    <n v="4"/>
    <n v="0.39"/>
    <n v="8.9280000000000008"/>
    <n v="8.1479999999999997"/>
    <s v="Mick Crebagga"/>
    <x v="0"/>
    <s v="United States"/>
    <x v="5"/>
    <x v="905"/>
    <x v="1"/>
    <s v="Storage"/>
    <x v="2"/>
  </r>
  <r>
    <n v="8744"/>
    <s v="Standard Class"/>
    <s v="CUST-60"/>
    <s v="PD-1261"/>
    <n v="7"/>
    <x v="55"/>
    <x v="1126"/>
    <n v="4"/>
    <n v="31.6"/>
    <n v="442.4"/>
    <n v="221.2"/>
    <s v="Mick Crebagga"/>
    <x v="0"/>
    <s v="United States"/>
    <x v="5"/>
    <x v="587"/>
    <x v="0"/>
    <s v="Accessories"/>
    <x v="2"/>
  </r>
  <r>
    <n v="8741"/>
    <s v="Standard Class"/>
    <s v="CUST-60"/>
    <s v="PD-162"/>
    <n v="4"/>
    <x v="55"/>
    <x v="1126"/>
    <n v="4"/>
    <n v="0.14000000000000001"/>
    <n v="9.2159999999999993"/>
    <n v="8.6560000000000006"/>
    <s v="Mick Crebagga"/>
    <x v="0"/>
    <s v="United States"/>
    <x v="5"/>
    <x v="404"/>
    <x v="1"/>
    <s v="Art"/>
    <x v="2"/>
  </r>
  <r>
    <n v="10464"/>
    <s v="Same Day"/>
    <s v="CUST-60"/>
    <s v="PD-1183"/>
    <n v="5"/>
    <x v="4"/>
    <x v="278"/>
    <n v="1"/>
    <n v="21.28"/>
    <n v="263.15300000000002"/>
    <n v="156.75299999999999"/>
    <s v="Mick Crebagga"/>
    <x v="0"/>
    <s v="United States"/>
    <x v="5"/>
    <x v="675"/>
    <x v="0"/>
    <s v="Accessories"/>
    <x v="2"/>
  </r>
  <r>
    <n v="2061"/>
    <s v="First Class"/>
    <s v="CUST-600"/>
    <s v="PD-942"/>
    <n v="8"/>
    <x v="51"/>
    <x v="1042"/>
    <n v="3"/>
    <n v="6.69"/>
    <n v="158.59200000000001"/>
    <n v="105.072"/>
    <s v="Jesus Ocampo"/>
    <x v="1"/>
    <s v="United States"/>
    <x v="17"/>
    <x v="650"/>
    <x v="1"/>
    <s v="Art"/>
    <x v="1"/>
  </r>
  <r>
    <n v="2062"/>
    <s v="First Class"/>
    <s v="CUST-600"/>
    <s v="PD-769"/>
    <n v="4"/>
    <x v="51"/>
    <x v="1042"/>
    <n v="3"/>
    <n v="5.92"/>
    <n v="47.36"/>
    <n v="23.68"/>
    <s v="Jesus Ocampo"/>
    <x v="1"/>
    <s v="United States"/>
    <x v="17"/>
    <x v="385"/>
    <x v="1"/>
    <s v="Labels"/>
    <x v="1"/>
  </r>
  <r>
    <n v="2063"/>
    <s v="First Class"/>
    <s v="CUST-600"/>
    <s v="PD-977"/>
    <n v="7"/>
    <x v="51"/>
    <x v="1042"/>
    <n v="3"/>
    <n v="9.76"/>
    <n v="160.77600000000001"/>
    <n v="92.456000000000003"/>
    <s v="Jesus Ocampo"/>
    <x v="1"/>
    <s v="United States"/>
    <x v="17"/>
    <x v="332"/>
    <x v="1"/>
    <s v="Envelopes"/>
    <x v="1"/>
  </r>
  <r>
    <n v="2064"/>
    <s v="First Class"/>
    <s v="CUST-600"/>
    <s v="PD-937"/>
    <n v="4"/>
    <x v="51"/>
    <x v="1042"/>
    <n v="3"/>
    <n v="3.42"/>
    <n v="78.144000000000005"/>
    <n v="64.463999999999999"/>
    <s v="Jesus Ocampo"/>
    <x v="1"/>
    <s v="United States"/>
    <x v="17"/>
    <x v="1256"/>
    <x v="1"/>
    <s v="Labels"/>
    <x v="1"/>
  </r>
  <r>
    <n v="2066"/>
    <s v="First Class"/>
    <s v="CUST-600"/>
    <s v="PD-614"/>
    <n v="2"/>
    <x v="51"/>
    <x v="1042"/>
    <n v="3"/>
    <n v="3.07"/>
    <n v="5.5739999999999998"/>
    <n v="-0.56599999999999995"/>
    <s v="Jesus Ocampo"/>
    <x v="1"/>
    <s v="United States"/>
    <x v="17"/>
    <x v="544"/>
    <x v="1"/>
    <s v="Binders"/>
    <x v="1"/>
  </r>
  <r>
    <n v="2147"/>
    <s v="Standard Class"/>
    <s v="CUST-600"/>
    <s v="PD-1486"/>
    <n v="3"/>
    <x v="56"/>
    <x v="1109"/>
    <n v="6"/>
    <n v="60.48"/>
    <n v="453.57600000000002"/>
    <n v="272.13600000000002"/>
    <s v="Jesus Ocampo"/>
    <x v="1"/>
    <s v="United States"/>
    <x v="17"/>
    <x v="1402"/>
    <x v="0"/>
    <s v="Phones"/>
    <x v="1"/>
  </r>
  <r>
    <n v="3212"/>
    <s v="Standard Class"/>
    <s v="CUST-600"/>
    <s v="PD-16"/>
    <n v="2"/>
    <x v="20"/>
    <x v="347"/>
    <n v="4"/>
    <n v="0.46"/>
    <n v="1.98"/>
    <n v="1.06"/>
    <s v="Jesus Ocampo"/>
    <x v="1"/>
    <s v="United States"/>
    <x v="17"/>
    <x v="107"/>
    <x v="1"/>
    <s v="Fasteners"/>
    <x v="1"/>
  </r>
  <r>
    <n v="2065"/>
    <s v="First Class"/>
    <s v="CUST-600"/>
    <s v="PD-336"/>
    <n v="1"/>
    <x v="51"/>
    <x v="1042"/>
    <n v="3"/>
    <n v="0.68"/>
    <n v="3.8719999999999999"/>
    <n v="3.1920000000000002"/>
    <s v="Jesus Ocampo"/>
    <x v="1"/>
    <s v="United States"/>
    <x v="17"/>
    <x v="761"/>
    <x v="2"/>
    <s v="Furnishings"/>
    <x v="1"/>
  </r>
  <r>
    <n v="2067"/>
    <s v="First Class"/>
    <s v="CUST-600"/>
    <s v="PD-12"/>
    <n v="3"/>
    <x v="51"/>
    <x v="1042"/>
    <n v="3"/>
    <n v="0.16"/>
    <n v="0.86399999999999999"/>
    <n v="0.38400000000000001"/>
    <s v="Jesus Ocampo"/>
    <x v="1"/>
    <s v="United States"/>
    <x v="17"/>
    <x v="416"/>
    <x v="1"/>
    <s v="Binders"/>
    <x v="1"/>
  </r>
  <r>
    <n v="7908"/>
    <s v="Standard Class"/>
    <s v="CUST-600"/>
    <s v="PD-750"/>
    <n v="3"/>
    <x v="42"/>
    <x v="446"/>
    <n v="4"/>
    <n v="1.9"/>
    <n v="40.74"/>
    <n v="35.04"/>
    <s v="Jesus Ocampo"/>
    <x v="1"/>
    <s v="United States"/>
    <x v="17"/>
    <x v="31"/>
    <x v="1"/>
    <s v="Appliances"/>
    <x v="1"/>
  </r>
  <r>
    <n v="8810"/>
    <s v="Standard Class"/>
    <s v="CUST-600"/>
    <s v="PD-241"/>
    <n v="5"/>
    <x v="32"/>
    <x v="1525"/>
    <n v="4"/>
    <n v="0.26"/>
    <n v="18.850000000000001"/>
    <n v="17.55"/>
    <s v="Jesus Ocampo"/>
    <x v="1"/>
    <s v="United States"/>
    <x v="17"/>
    <x v="1293"/>
    <x v="1"/>
    <s v="Fasteners"/>
    <x v="1"/>
  </r>
  <r>
    <n v="2077"/>
    <s v="First Class"/>
    <s v="CUST-601"/>
    <s v="PD-782"/>
    <n v="7"/>
    <x v="19"/>
    <x v="599"/>
    <n v="2"/>
    <n v="2.2799999999999998"/>
    <n v="106.26"/>
    <n v="90.3"/>
    <s v="David Bremer"/>
    <x v="2"/>
    <s v="United States"/>
    <x v="3"/>
    <x v="457"/>
    <x v="1"/>
    <s v="Paper"/>
    <x v="1"/>
  </r>
  <r>
    <n v="2078"/>
    <s v="First Class"/>
    <s v="CUST-601"/>
    <s v="PD-388"/>
    <n v="2"/>
    <x v="19"/>
    <x v="599"/>
    <n v="2"/>
    <n v="1.04"/>
    <n v="10.36"/>
    <n v="8.2799999999999994"/>
    <s v="David Bremer"/>
    <x v="2"/>
    <s v="United States"/>
    <x v="3"/>
    <x v="1092"/>
    <x v="1"/>
    <s v="Paper"/>
    <x v="1"/>
  </r>
  <r>
    <n v="2079"/>
    <s v="First Class"/>
    <s v="CUST-601"/>
    <s v="PD-121"/>
    <n v="7"/>
    <x v="19"/>
    <x v="599"/>
    <n v="2"/>
    <n v="0.15"/>
    <n v="17.22"/>
    <n v="16.170000000000002"/>
    <s v="David Bremer"/>
    <x v="2"/>
    <s v="United States"/>
    <x v="3"/>
    <x v="161"/>
    <x v="1"/>
    <s v="Labels"/>
    <x v="1"/>
  </r>
  <r>
    <n v="2758"/>
    <s v="Standard Class"/>
    <s v="CUST-601"/>
    <s v="PD-1495"/>
    <n v="9"/>
    <x v="19"/>
    <x v="234"/>
    <n v="4"/>
    <n v="18.07"/>
    <n v="1084.32"/>
    <n v="921.69"/>
    <s v="David Bremer"/>
    <x v="2"/>
    <s v="United States"/>
    <x v="3"/>
    <x v="746"/>
    <x v="2"/>
    <s v="Tables"/>
    <x v="1"/>
  </r>
  <r>
    <n v="3644"/>
    <s v="Standard Class"/>
    <s v="CUST-601"/>
    <s v="PD-660"/>
    <n v="3"/>
    <x v="1"/>
    <x v="1369"/>
    <n v="6"/>
    <n v="0.94"/>
    <n v="31.44"/>
    <n v="28.62"/>
    <s v="David Bremer"/>
    <x v="2"/>
    <s v="United States"/>
    <x v="3"/>
    <x v="1221"/>
    <x v="1"/>
    <s v="Storage"/>
    <x v="1"/>
  </r>
  <r>
    <n v="3646"/>
    <s v="Standard Class"/>
    <s v="CUST-601"/>
    <s v="PD-883"/>
    <n v="5"/>
    <x v="1"/>
    <x v="1369"/>
    <n v="6"/>
    <n v="4.1399999999999997"/>
    <n v="103.55"/>
    <n v="82.85"/>
    <s v="David Bremer"/>
    <x v="2"/>
    <s v="United States"/>
    <x v="3"/>
    <x v="1384"/>
    <x v="0"/>
    <s v="Accessories"/>
    <x v="1"/>
  </r>
  <r>
    <n v="3779"/>
    <s v="Standard Class"/>
    <s v="CUST-601"/>
    <s v="PD-897"/>
    <n v="3"/>
    <x v="51"/>
    <x v="1348"/>
    <n v="4"/>
    <n v="6.99"/>
    <n v="50.832000000000001"/>
    <n v="29.861999999999998"/>
    <s v="David Bremer"/>
    <x v="2"/>
    <s v="United States"/>
    <x v="3"/>
    <x v="534"/>
    <x v="2"/>
    <s v="Furnishings"/>
    <x v="1"/>
  </r>
  <r>
    <n v="3780"/>
    <s v="Standard Class"/>
    <s v="CUST-601"/>
    <s v="PD-754"/>
    <n v="3"/>
    <x v="51"/>
    <x v="1348"/>
    <n v="4"/>
    <n v="1.24"/>
    <n v="33.095999999999997"/>
    <n v="29.376000000000001"/>
    <s v="David Bremer"/>
    <x v="2"/>
    <s v="United States"/>
    <x v="3"/>
    <x v="753"/>
    <x v="1"/>
    <s v="Supplies"/>
    <x v="1"/>
  </r>
  <r>
    <n v="3781"/>
    <s v="Standard Class"/>
    <s v="CUST-601"/>
    <s v="PD-978"/>
    <n v="6"/>
    <x v="51"/>
    <x v="1348"/>
    <n v="4"/>
    <n v="1.73"/>
    <n v="138.14400000000001"/>
    <n v="127.764"/>
    <s v="David Bremer"/>
    <x v="2"/>
    <s v="United States"/>
    <x v="3"/>
    <x v="379"/>
    <x v="1"/>
    <s v="Art"/>
    <x v="1"/>
  </r>
  <r>
    <n v="3983"/>
    <s v="Second Class"/>
    <s v="CUST-601"/>
    <s v="PD-313"/>
    <n v="2"/>
    <x v="19"/>
    <x v="504"/>
    <n v="5"/>
    <n v="2.2000000000000002"/>
    <n v="8.9600000000000009"/>
    <n v="4.5599999999999996"/>
    <s v="David Bremer"/>
    <x v="2"/>
    <s v="United States"/>
    <x v="3"/>
    <x v="1226"/>
    <x v="1"/>
    <s v="Paper"/>
    <x v="1"/>
  </r>
  <r>
    <n v="8289"/>
    <s v="Standard Class"/>
    <s v="CUST-601"/>
    <s v="PD-393"/>
    <n v="2"/>
    <x v="15"/>
    <x v="182"/>
    <n v="4"/>
    <n v="2.16"/>
    <n v="10.56"/>
    <n v="6.24"/>
    <s v="David Bremer"/>
    <x v="2"/>
    <s v="United States"/>
    <x v="3"/>
    <x v="775"/>
    <x v="1"/>
    <s v="Paper"/>
    <x v="1"/>
  </r>
  <r>
    <n v="8630"/>
    <s v="Standard Class"/>
    <s v="CUST-601"/>
    <s v="PD-1520"/>
    <n v="5"/>
    <x v="54"/>
    <x v="1526"/>
    <n v="4"/>
    <n v="45.66"/>
    <n v="228.29"/>
    <n v="-0.01"/>
    <s v="David Bremer"/>
    <x v="2"/>
    <s v="United States"/>
    <x v="3"/>
    <x v="960"/>
    <x v="1"/>
    <s v="Binders"/>
    <x v="1"/>
  </r>
  <r>
    <n v="2080"/>
    <s v="First Class"/>
    <s v="CUST-602"/>
    <s v="PD-469"/>
    <n v="8"/>
    <x v="56"/>
    <x v="632"/>
    <n v="3"/>
    <n v="3.05"/>
    <n v="51.84"/>
    <n v="27.44"/>
    <s v="Bart Watters"/>
    <x v="2"/>
    <s v="United States"/>
    <x v="18"/>
    <x v="1308"/>
    <x v="1"/>
    <s v="Paper"/>
    <x v="2"/>
  </r>
  <r>
    <n v="3483"/>
    <s v="Standard Class"/>
    <s v="CUST-602"/>
    <s v="PD-846"/>
    <n v="3"/>
    <x v="49"/>
    <x v="1004"/>
    <n v="5"/>
    <n v="3.36"/>
    <n v="44.76"/>
    <n v="34.68"/>
    <s v="Bart Watters"/>
    <x v="2"/>
    <s v="United States"/>
    <x v="18"/>
    <x v="1019"/>
    <x v="2"/>
    <s v="Chairs"/>
    <x v="2"/>
  </r>
  <r>
    <n v="3484"/>
    <s v="Standard Class"/>
    <s v="CUST-602"/>
    <s v="PD-858"/>
    <n v="3"/>
    <x v="49"/>
    <x v="1004"/>
    <n v="5"/>
    <n v="1.98"/>
    <n v="59.52"/>
    <n v="53.58"/>
    <s v="Bart Watters"/>
    <x v="2"/>
    <s v="United States"/>
    <x v="18"/>
    <x v="543"/>
    <x v="1"/>
    <s v="Art"/>
    <x v="2"/>
  </r>
  <r>
    <n v="3486"/>
    <s v="Standard Class"/>
    <s v="CUST-602"/>
    <s v="PD-278"/>
    <n v="3"/>
    <x v="49"/>
    <x v="1004"/>
    <n v="5"/>
    <n v="0.67"/>
    <n v="10.08"/>
    <n v="8.07"/>
    <s v="Bart Watters"/>
    <x v="2"/>
    <s v="United States"/>
    <x v="18"/>
    <x v="1067"/>
    <x v="1"/>
    <s v="Binders"/>
    <x v="2"/>
  </r>
  <r>
    <n v="5409"/>
    <s v="Standard Class"/>
    <s v="CUST-602"/>
    <s v="PD-809"/>
    <n v="8"/>
    <x v="44"/>
    <x v="1005"/>
    <n v="6"/>
    <n v="1.1299999999999999"/>
    <n v="51.712000000000003"/>
    <n v="42.671999999999997"/>
    <s v="Bart Watters"/>
    <x v="2"/>
    <s v="United States"/>
    <x v="18"/>
    <x v="1311"/>
    <x v="2"/>
    <s v="Furnishings"/>
    <x v="2"/>
  </r>
  <r>
    <n v="4892"/>
    <s v="Standard Class"/>
    <s v="CUST-602"/>
    <s v="PD-672"/>
    <n v="3"/>
    <x v="44"/>
    <x v="315"/>
    <n v="7"/>
    <n v="4.0599999999999996"/>
    <n v="32.909999999999997"/>
    <n v="20.73"/>
    <s v="Bart Watters"/>
    <x v="2"/>
    <s v="United States"/>
    <x v="18"/>
    <x v="253"/>
    <x v="2"/>
    <s v="Furnishings"/>
    <x v="2"/>
  </r>
  <r>
    <n v="4888"/>
    <s v="Standard Class"/>
    <s v="CUST-602"/>
    <s v="PD-523"/>
    <n v="5"/>
    <x v="44"/>
    <x v="315"/>
    <n v="7"/>
    <n v="2.64"/>
    <n v="34.700000000000003"/>
    <n v="21.5"/>
    <s v="Bart Watters"/>
    <x v="2"/>
    <s v="United States"/>
    <x v="18"/>
    <x v="1228"/>
    <x v="1"/>
    <s v="Art"/>
    <x v="2"/>
  </r>
  <r>
    <n v="4891"/>
    <s v="Standard Class"/>
    <s v="CUST-602"/>
    <s v="PD-354"/>
    <n v="5"/>
    <x v="44"/>
    <x v="315"/>
    <n v="7"/>
    <n v="2.2400000000000002"/>
    <n v="24.9"/>
    <n v="13.7"/>
    <s v="Bart Watters"/>
    <x v="2"/>
    <s v="United States"/>
    <x v="18"/>
    <x v="1372"/>
    <x v="1"/>
    <s v="Labels"/>
    <x v="2"/>
  </r>
  <r>
    <n v="4889"/>
    <s v="Standard Class"/>
    <s v="CUST-602"/>
    <s v="PD-1025"/>
    <n v="3"/>
    <x v="44"/>
    <x v="315"/>
    <n v="7"/>
    <n v="329"/>
    <n v="1497"/>
    <n v="510"/>
    <s v="Bart Watters"/>
    <x v="2"/>
    <s v="United States"/>
    <x v="18"/>
    <x v="30"/>
    <x v="3"/>
    <s v="Tablets"/>
    <x v="2"/>
  </r>
  <r>
    <n v="8922"/>
    <s v="Second Class"/>
    <s v="CUST-602"/>
    <s v="PD-1571"/>
    <n v="2"/>
    <x v="37"/>
    <x v="1423"/>
    <n v="2"/>
    <n v="138.83000000000001"/>
    <n v="569.56799999999998"/>
    <n v="291.90800000000002"/>
    <s v="Bart Watters"/>
    <x v="2"/>
    <s v="United States"/>
    <x v="18"/>
    <x v="1350"/>
    <x v="2"/>
    <s v="Chairs"/>
    <x v="2"/>
  </r>
  <r>
    <n v="8923"/>
    <s v="Second Class"/>
    <s v="CUST-602"/>
    <s v="PD-900"/>
    <n v="7"/>
    <x v="37"/>
    <x v="1423"/>
    <n v="2"/>
    <n v="8.1300000000000008"/>
    <n v="149.72999999999999"/>
    <n v="92.82"/>
    <s v="Bart Watters"/>
    <x v="2"/>
    <s v="United States"/>
    <x v="18"/>
    <x v="1129"/>
    <x v="1"/>
    <s v="Storage"/>
    <x v="2"/>
  </r>
  <r>
    <n v="9035"/>
    <s v="Standard Class"/>
    <s v="CUST-602"/>
    <s v="PD-464"/>
    <n v="5"/>
    <x v="32"/>
    <x v="969"/>
    <n v="7"/>
    <n v="2.25"/>
    <n v="9.6449999999999996"/>
    <n v="-1.605"/>
    <s v="Bart Watters"/>
    <x v="2"/>
    <s v="United States"/>
    <x v="18"/>
    <x v="1235"/>
    <x v="1"/>
    <s v="Binders"/>
    <x v="2"/>
  </r>
  <r>
    <n v="9145"/>
    <s v="First Class"/>
    <s v="CUST-602"/>
    <s v="PD-1610"/>
    <n v="2"/>
    <x v="54"/>
    <x v="1527"/>
    <n v="3"/>
    <n v="510"/>
    <n v="1835.982"/>
    <n v="815.98199999999997"/>
    <s v="Bart Watters"/>
    <x v="2"/>
    <s v="United States"/>
    <x v="18"/>
    <x v="432"/>
    <x v="0"/>
    <s v="Machines"/>
    <x v="2"/>
  </r>
  <r>
    <n v="9034"/>
    <s v="Standard Class"/>
    <s v="CUST-602"/>
    <s v="PD-138"/>
    <n v="3"/>
    <x v="32"/>
    <x v="969"/>
    <n v="7"/>
    <n v="0.92"/>
    <n v="6.2880000000000003"/>
    <n v="3.528"/>
    <s v="Bart Watters"/>
    <x v="2"/>
    <s v="United States"/>
    <x v="18"/>
    <x v="830"/>
    <x v="1"/>
    <s v="Art"/>
    <x v="2"/>
  </r>
  <r>
    <n v="2100"/>
    <s v="Second Class"/>
    <s v="CUST-603"/>
    <s v="PD-370"/>
    <n v="5"/>
    <x v="1"/>
    <x v="1080"/>
    <n v="2"/>
    <n v="2.4900000000000002"/>
    <n v="25.9"/>
    <n v="13.45"/>
    <s v="Meg O'Connel"/>
    <x v="1"/>
    <s v="United States"/>
    <x v="2"/>
    <x v="816"/>
    <x v="1"/>
    <s v="Paper"/>
    <x v="0"/>
  </r>
  <r>
    <n v="2178"/>
    <s v="Standard Class"/>
    <s v="CUST-603"/>
    <s v="PD-1438"/>
    <n v="2"/>
    <x v="20"/>
    <x v="783"/>
    <n v="5"/>
    <n v="20.7"/>
    <n v="206.96199999999999"/>
    <n v="165.56200000000001"/>
    <s v="Meg O'Connel"/>
    <x v="1"/>
    <s v="United States"/>
    <x v="2"/>
    <x v="1312"/>
    <x v="2"/>
    <s v="Tables"/>
    <x v="0"/>
  </r>
  <r>
    <n v="5694"/>
    <s v="Standard Class"/>
    <s v="CUST-603"/>
    <s v="PD-368"/>
    <n v="4"/>
    <x v="46"/>
    <x v="1271"/>
    <n v="6"/>
    <n v="2.75"/>
    <n v="20.72"/>
    <n v="9.7200000000000006"/>
    <s v="Meg O'Connel"/>
    <x v="1"/>
    <s v="United States"/>
    <x v="2"/>
    <x v="821"/>
    <x v="1"/>
    <s v="Paper"/>
    <x v="0"/>
  </r>
  <r>
    <n v="6970"/>
    <s v="Second Class"/>
    <s v="CUST-603"/>
    <s v="PD-1480"/>
    <n v="4"/>
    <x v="13"/>
    <x v="1452"/>
    <n v="5"/>
    <n v="25.34"/>
    <n v="723.92"/>
    <n v="622.55999999999995"/>
    <s v="Meg O'Connel"/>
    <x v="1"/>
    <s v="United States"/>
    <x v="2"/>
    <x v="883"/>
    <x v="2"/>
    <s v="Chairs"/>
    <x v="0"/>
  </r>
  <r>
    <n v="6971"/>
    <s v="Second Class"/>
    <s v="CUST-603"/>
    <s v="PD-1044"/>
    <n v="3"/>
    <x v="13"/>
    <x v="1452"/>
    <n v="5"/>
    <n v="18.43"/>
    <n v="106.32"/>
    <n v="51.03"/>
    <s v="Meg O'Connel"/>
    <x v="1"/>
    <s v="United States"/>
    <x v="2"/>
    <x v="408"/>
    <x v="1"/>
    <s v="Paper"/>
    <x v="0"/>
  </r>
  <r>
    <n v="7136"/>
    <s v="Standard Class"/>
    <s v="CUST-603"/>
    <s v="PD-1281"/>
    <n v="3"/>
    <x v="42"/>
    <x v="1025"/>
    <n v="4"/>
    <n v="11.87"/>
    <n v="203.47200000000001"/>
    <n v="167.86199999999999"/>
    <s v="Meg O'Connel"/>
    <x v="1"/>
    <s v="United States"/>
    <x v="2"/>
    <x v="653"/>
    <x v="2"/>
    <s v="Furnishings"/>
    <x v="0"/>
  </r>
  <r>
    <n v="8299"/>
    <s v="Standard Class"/>
    <s v="CUST-603"/>
    <s v="PD-563"/>
    <n v="3"/>
    <x v="23"/>
    <x v="1443"/>
    <n v="4"/>
    <n v="0.8"/>
    <n v="9.5879999999999992"/>
    <n v="7.1879999999999997"/>
    <s v="Meg O'Connel"/>
    <x v="1"/>
    <s v="United States"/>
    <x v="2"/>
    <x v="523"/>
    <x v="2"/>
    <s v="Furnishings"/>
    <x v="0"/>
  </r>
  <r>
    <n v="8300"/>
    <s v="Standard Class"/>
    <s v="CUST-603"/>
    <s v="PD-1511"/>
    <n v="1"/>
    <x v="23"/>
    <x v="1443"/>
    <n v="4"/>
    <n v="21.79"/>
    <n v="108.925"/>
    <n v="87.135000000000005"/>
    <s v="Meg O'Connel"/>
    <x v="1"/>
    <s v="United States"/>
    <x v="2"/>
    <x v="1039"/>
    <x v="2"/>
    <s v="Tables"/>
    <x v="0"/>
  </r>
  <r>
    <n v="8301"/>
    <s v="Standard Class"/>
    <s v="CUST-603"/>
    <s v="PD-1074"/>
    <n v="8"/>
    <x v="23"/>
    <x v="1443"/>
    <n v="4"/>
    <n v="3.92"/>
    <n v="250.56"/>
    <n v="219.2"/>
    <s v="Meg O'Connel"/>
    <x v="1"/>
    <s v="United States"/>
    <x v="2"/>
    <x v="147"/>
    <x v="1"/>
    <s v="Paper"/>
    <x v="0"/>
  </r>
  <r>
    <n v="9941"/>
    <s v="Standard Class"/>
    <s v="CUST-603"/>
    <s v="PD-779"/>
    <n v="9"/>
    <x v="23"/>
    <x v="738"/>
    <n v="4"/>
    <n v="6.21"/>
    <n v="136.26"/>
    <n v="80.37"/>
    <s v="Meg O'Connel"/>
    <x v="1"/>
    <s v="United States"/>
    <x v="2"/>
    <x v="682"/>
    <x v="1"/>
    <s v="Storage"/>
    <x v="0"/>
  </r>
  <r>
    <n v="2102"/>
    <s v="First Class"/>
    <s v="CUST-604"/>
    <s v="PD-708"/>
    <n v="3"/>
    <x v="39"/>
    <x v="631"/>
    <n v="1"/>
    <n v="3.54"/>
    <n v="29.303999999999998"/>
    <n v="18.684000000000001"/>
    <s v="Jennifer Jackson"/>
    <x v="0"/>
    <s v="United States"/>
    <x v="2"/>
    <x v="193"/>
    <x v="1"/>
    <s v="Binders"/>
    <x v="0"/>
  </r>
  <r>
    <n v="3500"/>
    <s v="Second Class"/>
    <s v="CUST-604"/>
    <s v="PD-1135"/>
    <n v="6"/>
    <x v="1"/>
    <x v="1316"/>
    <n v="5"/>
    <n v="19.079999999999998"/>
    <n v="293.52"/>
    <n v="179.04"/>
    <s v="Jennifer Jackson"/>
    <x v="0"/>
    <s v="United States"/>
    <x v="2"/>
    <x v="1084"/>
    <x v="1"/>
    <s v="Appliances"/>
    <x v="0"/>
  </r>
  <r>
    <n v="3501"/>
    <s v="Second Class"/>
    <s v="CUST-604"/>
    <s v="PD-1393"/>
    <n v="2"/>
    <x v="1"/>
    <x v="1316"/>
    <n v="5"/>
    <n v="67.760000000000005"/>
    <n v="246.38"/>
    <n v="110.86"/>
    <s v="Jennifer Jackson"/>
    <x v="0"/>
    <s v="United States"/>
    <x v="2"/>
    <x v="1029"/>
    <x v="0"/>
    <s v="Phones"/>
    <x v="0"/>
  </r>
  <r>
    <n v="3925"/>
    <s v="Standard Class"/>
    <s v="CUST-604"/>
    <s v="PD-22"/>
    <n v="6"/>
    <x v="56"/>
    <x v="555"/>
    <n v="5"/>
    <n v="0.51"/>
    <n v="5.6639999999999997"/>
    <n v="2.6040000000000001"/>
    <s v="Jennifer Jackson"/>
    <x v="0"/>
    <s v="United States"/>
    <x v="2"/>
    <x v="1365"/>
    <x v="1"/>
    <s v="Fasteners"/>
    <x v="0"/>
  </r>
  <r>
    <n v="6136"/>
    <s v="Standard Class"/>
    <s v="CUST-604"/>
    <s v="PD-589"/>
    <n v="5"/>
    <x v="2"/>
    <x v="331"/>
    <n v="7"/>
    <n v="1.4"/>
    <n v="43.6"/>
    <n v="36.6"/>
    <s v="Jennifer Jackson"/>
    <x v="0"/>
    <s v="United States"/>
    <x v="2"/>
    <x v="1168"/>
    <x v="1"/>
    <s v="Storage"/>
    <x v="0"/>
  </r>
  <r>
    <n v="5287"/>
    <s v="Standard Class"/>
    <s v="CUST-604"/>
    <s v="PD-196"/>
    <n v="3"/>
    <x v="40"/>
    <x v="1239"/>
    <n v="6"/>
    <n v="0.19"/>
    <n v="9.4499999999999993"/>
    <n v="8.8800000000000008"/>
    <s v="Jennifer Jackson"/>
    <x v="0"/>
    <s v="United States"/>
    <x v="2"/>
    <x v="436"/>
    <x v="1"/>
    <s v="Labels"/>
    <x v="0"/>
  </r>
  <r>
    <n v="2111"/>
    <s v="Standard Class"/>
    <s v="CUST-605"/>
    <s v="PD-102"/>
    <n v="7"/>
    <x v="20"/>
    <x v="286"/>
    <n v="6"/>
    <n v="329"/>
    <n v="2793"/>
    <n v="490"/>
    <s v="Skye Norling"/>
    <x v="1"/>
    <s v="United States"/>
    <x v="2"/>
    <x v="471"/>
    <x v="5"/>
    <s v="Smartwatches"/>
    <x v="0"/>
  </r>
  <r>
    <n v="2208"/>
    <s v="Standard Class"/>
    <s v="CUST-605"/>
    <s v="PD-63"/>
    <n v="7"/>
    <x v="39"/>
    <x v="533"/>
    <n v="5"/>
    <n v="0.43"/>
    <n v="3.633"/>
    <n v="0.623"/>
    <s v="Skye Norling"/>
    <x v="1"/>
    <s v="United States"/>
    <x v="2"/>
    <x v="703"/>
    <x v="1"/>
    <s v="Binders"/>
    <x v="0"/>
  </r>
  <r>
    <n v="2209"/>
    <s v="Standard Class"/>
    <s v="CUST-605"/>
    <s v="PD-708"/>
    <n v="2"/>
    <x v="39"/>
    <x v="533"/>
    <n v="5"/>
    <n v="3.54"/>
    <n v="7.3259999999999996"/>
    <n v="0.246"/>
    <s v="Skye Norling"/>
    <x v="1"/>
    <s v="United States"/>
    <x v="2"/>
    <x v="193"/>
    <x v="1"/>
    <s v="Binders"/>
    <x v="0"/>
  </r>
  <r>
    <n v="2210"/>
    <s v="Standard Class"/>
    <s v="CUST-605"/>
    <s v="PD-778"/>
    <n v="5"/>
    <x v="39"/>
    <x v="533"/>
    <n v="5"/>
    <n v="6.78"/>
    <n v="60.28"/>
    <n v="26.38"/>
    <s v="Skye Norling"/>
    <x v="1"/>
    <s v="United States"/>
    <x v="2"/>
    <x v="429"/>
    <x v="2"/>
    <s v="Furnishings"/>
    <x v="0"/>
  </r>
  <r>
    <n v="3278"/>
    <s v="Standard Class"/>
    <s v="CUST-605"/>
    <s v="PD-652"/>
    <n v="3"/>
    <x v="1"/>
    <x v="394"/>
    <n v="7"/>
    <n v="3.83"/>
    <n v="31.05"/>
    <n v="19.559999999999999"/>
    <s v="Skye Norling"/>
    <x v="1"/>
    <s v="United States"/>
    <x v="2"/>
    <x v="954"/>
    <x v="1"/>
    <s v="Labels"/>
    <x v="0"/>
  </r>
  <r>
    <n v="3279"/>
    <s v="Standard Class"/>
    <s v="CUST-605"/>
    <s v="PD-105"/>
    <n v="4"/>
    <x v="1"/>
    <x v="394"/>
    <n v="7"/>
    <n v="1.05"/>
    <n v="8.92"/>
    <n v="4.72"/>
    <s v="Skye Norling"/>
    <x v="1"/>
    <s v="United States"/>
    <x v="2"/>
    <x v="1088"/>
    <x v="2"/>
    <s v="Furnishings"/>
    <x v="0"/>
  </r>
  <r>
    <n v="3280"/>
    <s v="Standard Class"/>
    <s v="CUST-605"/>
    <s v="PD-795"/>
    <n v="4"/>
    <x v="1"/>
    <x v="394"/>
    <n v="7"/>
    <n v="4.24"/>
    <n v="62.88"/>
    <n v="45.92"/>
    <s v="Skye Norling"/>
    <x v="1"/>
    <s v="United States"/>
    <x v="2"/>
    <x v="550"/>
    <x v="1"/>
    <s v="Binders"/>
    <x v="0"/>
  </r>
  <r>
    <n v="3281"/>
    <s v="Standard Class"/>
    <s v="CUST-605"/>
    <s v="PD-908"/>
    <n v="4"/>
    <x v="1"/>
    <x v="394"/>
    <n v="7"/>
    <n v="6.22"/>
    <n v="88.84"/>
    <n v="63.96"/>
    <s v="Skye Norling"/>
    <x v="1"/>
    <s v="United States"/>
    <x v="2"/>
    <x v="528"/>
    <x v="1"/>
    <s v="Appliances"/>
    <x v="0"/>
  </r>
  <r>
    <n v="3282"/>
    <s v="Standard Class"/>
    <s v="CUST-605"/>
    <s v="PD-485"/>
    <n v="6"/>
    <x v="1"/>
    <x v="394"/>
    <n v="7"/>
    <n v="3.37"/>
    <n v="38.880000000000003"/>
    <n v="18.66"/>
    <s v="Skye Norling"/>
    <x v="1"/>
    <s v="United States"/>
    <x v="2"/>
    <x v="1430"/>
    <x v="1"/>
    <s v="Paper"/>
    <x v="0"/>
  </r>
  <r>
    <n v="2207"/>
    <s v="Standard Class"/>
    <s v="CUST-605"/>
    <s v="PD-223"/>
    <n v="3"/>
    <x v="39"/>
    <x v="533"/>
    <n v="5"/>
    <n v="1.73"/>
    <n v="8.4960000000000004"/>
    <n v="3.306"/>
    <s v="Skye Norling"/>
    <x v="1"/>
    <s v="United States"/>
    <x v="2"/>
    <x v="1250"/>
    <x v="1"/>
    <s v="Envelopes"/>
    <x v="0"/>
  </r>
  <r>
    <n v="5111"/>
    <s v="Same Day"/>
    <s v="CUST-605"/>
    <s v="PD-120"/>
    <n v="1"/>
    <x v="40"/>
    <x v="938"/>
    <n v="0"/>
    <n v="0.72"/>
    <n v="2.41"/>
    <n v="1.69"/>
    <s v="Skye Norling"/>
    <x v="1"/>
    <s v="United States"/>
    <x v="2"/>
    <x v="1123"/>
    <x v="1"/>
    <s v="Binders"/>
    <x v="0"/>
  </r>
  <r>
    <n v="5110"/>
    <s v="Same Day"/>
    <s v="CUST-605"/>
    <s v="PD-1109"/>
    <n v="9"/>
    <x v="40"/>
    <x v="938"/>
    <n v="0"/>
    <n v="8.43"/>
    <n v="399.42"/>
    <n v="323.55"/>
    <s v="Skye Norling"/>
    <x v="1"/>
    <s v="United States"/>
    <x v="2"/>
    <x v="409"/>
    <x v="1"/>
    <s v="Paper"/>
    <x v="0"/>
  </r>
  <r>
    <n v="5112"/>
    <s v="Same Day"/>
    <s v="CUST-605"/>
    <s v="PD-1031"/>
    <n v="4"/>
    <x v="40"/>
    <x v="938"/>
    <n v="0"/>
    <n v="399"/>
    <n v="2396"/>
    <n v="800"/>
    <s v="Skye Norling"/>
    <x v="1"/>
    <s v="United States"/>
    <x v="2"/>
    <x v="53"/>
    <x v="3"/>
    <s v="Tablets"/>
    <x v="0"/>
  </r>
  <r>
    <n v="8395"/>
    <s v="Standard Class"/>
    <s v="CUST-605"/>
    <s v="PD-1609"/>
    <n v="3"/>
    <x v="13"/>
    <x v="877"/>
    <n v="5"/>
    <n v="427.05"/>
    <n v="610.07399999999996"/>
    <n v="-671.07600000000002"/>
    <s v="Skye Norling"/>
    <x v="1"/>
    <s v="United States"/>
    <x v="2"/>
    <x v="228"/>
    <x v="1"/>
    <s v="Binders"/>
    <x v="0"/>
  </r>
  <r>
    <n v="8579"/>
    <s v="Standard Class"/>
    <s v="CUST-605"/>
    <s v="PD-331"/>
    <n v="5"/>
    <x v="14"/>
    <x v="1040"/>
    <n v="7"/>
    <n v="0.48"/>
    <n v="23.9"/>
    <n v="21.5"/>
    <s v="Skye Norling"/>
    <x v="1"/>
    <s v="United States"/>
    <x v="2"/>
    <x v="779"/>
    <x v="1"/>
    <s v="Paper"/>
    <x v="0"/>
  </r>
  <r>
    <n v="2113"/>
    <s v="Standard Class"/>
    <s v="CUST-606"/>
    <s v="PD-1049"/>
    <n v="2"/>
    <x v="19"/>
    <x v="234"/>
    <n v="4"/>
    <n v="15.66"/>
    <n v="71.2"/>
    <n v="39.880000000000003"/>
    <s v="Brad Thomas"/>
    <x v="1"/>
    <s v="United States"/>
    <x v="30"/>
    <x v="163"/>
    <x v="1"/>
    <s v="Appliances"/>
    <x v="1"/>
  </r>
  <r>
    <n v="2112"/>
    <s v="Standard Class"/>
    <s v="CUST-606"/>
    <s v="PD-140"/>
    <n v="5"/>
    <x v="19"/>
    <x v="234"/>
    <n v="4"/>
    <n v="0.98"/>
    <n v="13.2"/>
    <n v="8.3000000000000007"/>
    <s v="Brad Thomas"/>
    <x v="1"/>
    <s v="United States"/>
    <x v="30"/>
    <x v="699"/>
    <x v="1"/>
    <s v="Binders"/>
    <x v="1"/>
  </r>
  <r>
    <n v="6647"/>
    <s v="Same Day"/>
    <s v="CUST-606"/>
    <s v="PD-549"/>
    <n v="4"/>
    <x v="11"/>
    <x v="123"/>
    <n v="0"/>
    <n v="0.76"/>
    <n v="24.256"/>
    <n v="21.216000000000001"/>
    <s v="Brad Thomas"/>
    <x v="1"/>
    <s v="United States"/>
    <x v="30"/>
    <x v="1121"/>
    <x v="2"/>
    <s v="Furnishings"/>
    <x v="1"/>
  </r>
  <r>
    <n v="2115"/>
    <s v="First Class"/>
    <s v="CUST-607"/>
    <s v="PD-659"/>
    <n v="6"/>
    <x v="8"/>
    <x v="1528"/>
    <n v="3"/>
    <n v="4.91"/>
    <n v="50.112000000000002"/>
    <n v="20.652000000000001"/>
    <s v="Dave Poirier"/>
    <x v="2"/>
    <s v="United States"/>
    <x v="3"/>
    <x v="573"/>
    <x v="1"/>
    <s v="Binders"/>
    <x v="1"/>
  </r>
  <r>
    <n v="4203"/>
    <s v="Second Class"/>
    <s v="CUST-607"/>
    <s v="PD-487"/>
    <n v="6"/>
    <x v="40"/>
    <x v="253"/>
    <n v="5"/>
    <n v="1.36"/>
    <n v="38.880000000000003"/>
    <n v="30.72"/>
    <s v="Dave Poirier"/>
    <x v="2"/>
    <s v="United States"/>
    <x v="3"/>
    <x v="422"/>
    <x v="1"/>
    <s v="Paper"/>
    <x v="1"/>
  </r>
  <r>
    <n v="6560"/>
    <s v="Standard Class"/>
    <s v="CUST-607"/>
    <s v="PD-294"/>
    <n v="13"/>
    <x v="31"/>
    <x v="1105"/>
    <n v="6"/>
    <n v="0.73"/>
    <n v="44.512"/>
    <n v="35.021999999999998"/>
    <s v="Dave Poirier"/>
    <x v="2"/>
    <s v="United States"/>
    <x v="3"/>
    <x v="56"/>
    <x v="1"/>
    <s v="Binders"/>
    <x v="1"/>
  </r>
  <r>
    <n v="5234"/>
    <s v="Standard Class"/>
    <s v="CUST-607"/>
    <s v="PD-209"/>
    <n v="4"/>
    <x v="2"/>
    <x v="495"/>
    <n v="4"/>
    <n v="0.63"/>
    <n v="10.56"/>
    <n v="8.0399999999999991"/>
    <s v="Dave Poirier"/>
    <x v="2"/>
    <s v="United States"/>
    <x v="3"/>
    <x v="510"/>
    <x v="1"/>
    <s v="Binders"/>
    <x v="1"/>
  </r>
  <r>
    <n v="6561"/>
    <s v="Standard Class"/>
    <s v="CUST-607"/>
    <s v="PD-1527"/>
    <n v="2"/>
    <x v="31"/>
    <x v="1105"/>
    <n v="6"/>
    <n v="100.8"/>
    <n v="383.98399999999998"/>
    <n v="182.38399999999999"/>
    <s v="Dave Poirier"/>
    <x v="2"/>
    <s v="United States"/>
    <x v="3"/>
    <x v="731"/>
    <x v="0"/>
    <s v="Copiers"/>
    <x v="1"/>
  </r>
  <r>
    <n v="6559"/>
    <s v="Standard Class"/>
    <s v="CUST-607"/>
    <s v="PD-1422"/>
    <n v="7"/>
    <x v="31"/>
    <x v="1105"/>
    <n v="6"/>
    <n v="29.06"/>
    <n v="774.98400000000004"/>
    <n v="571.56399999999996"/>
    <s v="Dave Poirier"/>
    <x v="2"/>
    <s v="United States"/>
    <x v="3"/>
    <x v="1148"/>
    <x v="1"/>
    <s v="Binders"/>
    <x v="1"/>
  </r>
  <r>
    <n v="4202"/>
    <s v="Second Class"/>
    <s v="CUST-607"/>
    <s v="PD-129"/>
    <n v="2"/>
    <x v="40"/>
    <x v="253"/>
    <n v="5"/>
    <n v="1.01"/>
    <n v="5.16"/>
    <n v="3.14"/>
    <s v="Dave Poirier"/>
    <x v="2"/>
    <s v="United States"/>
    <x v="3"/>
    <x v="643"/>
    <x v="1"/>
    <s v="Art"/>
    <x v="1"/>
  </r>
  <r>
    <n v="5235"/>
    <s v="Standard Class"/>
    <s v="CUST-607"/>
    <s v="PD-1165"/>
    <n v="3"/>
    <x v="2"/>
    <x v="495"/>
    <n v="4"/>
    <n v="9.16"/>
    <n v="129.33600000000001"/>
    <n v="101.85599999999999"/>
    <s v="Dave Poirier"/>
    <x v="2"/>
    <s v="United States"/>
    <x v="3"/>
    <x v="733"/>
    <x v="2"/>
    <s v="Chairs"/>
    <x v="1"/>
  </r>
  <r>
    <n v="7728"/>
    <s v="Standard Class"/>
    <s v="CUST-607"/>
    <s v="PD-929"/>
    <n v="5"/>
    <x v="13"/>
    <x v="832"/>
    <n v="5"/>
    <n v="1.44"/>
    <n v="119.95"/>
    <n v="112.75"/>
    <s v="Dave Poirier"/>
    <x v="2"/>
    <s v="United States"/>
    <x v="3"/>
    <x v="1051"/>
    <x v="0"/>
    <s v="Accessories"/>
    <x v="1"/>
  </r>
  <r>
    <n v="7729"/>
    <s v="Standard Class"/>
    <s v="CUST-607"/>
    <s v="PD-617"/>
    <n v="2"/>
    <x v="13"/>
    <x v="832"/>
    <n v="5"/>
    <n v="1.68"/>
    <n v="18.66"/>
    <n v="15.3"/>
    <s v="Dave Poirier"/>
    <x v="2"/>
    <s v="United States"/>
    <x v="3"/>
    <x v="1202"/>
    <x v="1"/>
    <s v="Art"/>
    <x v="1"/>
  </r>
  <r>
    <n v="8084"/>
    <s v="Standard Class"/>
    <s v="CUST-607"/>
    <s v="PD-141"/>
    <n v="3"/>
    <x v="45"/>
    <x v="785"/>
    <n v="6"/>
    <n v="1.01"/>
    <n v="6.3840000000000003"/>
    <n v="3.3540000000000001"/>
    <s v="Dave Poirier"/>
    <x v="2"/>
    <s v="United States"/>
    <x v="3"/>
    <x v="255"/>
    <x v="1"/>
    <s v="Binders"/>
    <x v="1"/>
  </r>
  <r>
    <n v="8185"/>
    <s v="Standard Class"/>
    <s v="CUST-607"/>
    <s v="PD-734"/>
    <n v="2"/>
    <x v="45"/>
    <x v="628"/>
    <n v="4"/>
    <n v="4.6900000000000004"/>
    <n v="26.04"/>
    <n v="16.66"/>
    <s v="Dave Poirier"/>
    <x v="2"/>
    <s v="United States"/>
    <x v="3"/>
    <x v="1144"/>
    <x v="1"/>
    <s v="Storage"/>
    <x v="1"/>
  </r>
  <r>
    <n v="8192"/>
    <s v="Standard Class"/>
    <s v="CUST-607"/>
    <s v="PD-137"/>
    <n v="5"/>
    <x v="42"/>
    <x v="1394"/>
    <n v="4"/>
    <n v="1.44"/>
    <n v="10.48"/>
    <n v="3.28"/>
    <s v="Dave Poirier"/>
    <x v="2"/>
    <s v="United States"/>
    <x v="3"/>
    <x v="791"/>
    <x v="1"/>
    <s v="Art"/>
    <x v="1"/>
  </r>
  <r>
    <n v="2120"/>
    <s v="Standard Class"/>
    <s v="CUST-608"/>
    <s v="PD-1221"/>
    <n v="13"/>
    <x v="51"/>
    <x v="1150"/>
    <n v="4"/>
    <n v="24.72"/>
    <n v="676.62400000000002"/>
    <n v="355.26400000000001"/>
    <s v="Justin Hirsh"/>
    <x v="0"/>
    <s v="United States"/>
    <x v="11"/>
    <x v="36"/>
    <x v="1"/>
    <s v="Appliances"/>
    <x v="0"/>
  </r>
  <r>
    <n v="3926"/>
    <s v="Second Class"/>
    <s v="CUST-608"/>
    <s v="PD-1296"/>
    <n v="4"/>
    <x v="20"/>
    <x v="931"/>
    <n v="2"/>
    <n v="35.49"/>
    <n v="327.56400000000002"/>
    <n v="185.60400000000001"/>
    <s v="Justin Hirsh"/>
    <x v="0"/>
    <s v="United States"/>
    <x v="11"/>
    <x v="503"/>
    <x v="2"/>
    <s v="Chairs"/>
    <x v="0"/>
  </r>
  <r>
    <n v="6623"/>
    <s v="Standard Class"/>
    <s v="CUST-608"/>
    <s v="PD-1529"/>
    <n v="4"/>
    <x v="10"/>
    <x v="220"/>
    <n v="4"/>
    <n v="132.19999999999999"/>
    <n v="769.18399999999997"/>
    <n v="240.38399999999999"/>
    <s v="Justin Hirsh"/>
    <x v="0"/>
    <s v="United States"/>
    <x v="11"/>
    <x v="881"/>
    <x v="1"/>
    <s v="Supplies"/>
    <x v="0"/>
  </r>
  <r>
    <n v="4502"/>
    <s v="Standard Class"/>
    <s v="CUST-608"/>
    <s v="PD-1132"/>
    <n v="4"/>
    <x v="9"/>
    <x v="425"/>
    <n v="5"/>
    <n v="8.7799999999999994"/>
    <n v="156.096"/>
    <n v="120.976"/>
    <s v="Justin Hirsh"/>
    <x v="0"/>
    <s v="United States"/>
    <x v="11"/>
    <x v="693"/>
    <x v="2"/>
    <s v="Chairs"/>
    <x v="0"/>
  </r>
  <r>
    <n v="6622"/>
    <s v="Standard Class"/>
    <s v="CUST-608"/>
    <s v="PD-1076"/>
    <n v="3"/>
    <x v="10"/>
    <x v="220"/>
    <n v="4"/>
    <n v="17.82"/>
    <n v="71.262"/>
    <n v="17.802"/>
    <s v="Justin Hirsh"/>
    <x v="0"/>
    <s v="United States"/>
    <x v="11"/>
    <x v="287"/>
    <x v="0"/>
    <s v="Phones"/>
    <x v="0"/>
  </r>
  <r>
    <n v="2123"/>
    <s v="Standard Class"/>
    <s v="CUST-609"/>
    <s v="PD-1517"/>
    <n v="7"/>
    <x v="19"/>
    <x v="599"/>
    <n v="4"/>
    <n v="114.64"/>
    <n v="472.03800000000001"/>
    <n v="-330.44200000000001"/>
    <s v="Jim Radford"/>
    <x v="0"/>
    <s v="United States"/>
    <x v="11"/>
    <x v="1392"/>
    <x v="2"/>
    <s v="Bookcases"/>
    <x v="0"/>
  </r>
  <r>
    <n v="2124"/>
    <s v="Standard Class"/>
    <s v="CUST-609"/>
    <s v="PD-384"/>
    <n v="3"/>
    <x v="19"/>
    <x v="599"/>
    <n v="4"/>
    <n v="2.13"/>
    <n v="12.432"/>
    <n v="6.0419999999999998"/>
    <s v="Jim Radford"/>
    <x v="0"/>
    <s v="United States"/>
    <x v="11"/>
    <x v="652"/>
    <x v="1"/>
    <s v="Paper"/>
    <x v="0"/>
  </r>
  <r>
    <n v="4287"/>
    <s v="Standard Class"/>
    <s v="CUST-609"/>
    <s v="PD-1355"/>
    <n v="4"/>
    <x v="22"/>
    <x v="1494"/>
    <n v="7"/>
    <n v="17.68"/>
    <n v="442.04"/>
    <n v="371.32"/>
    <s v="Jim Radford"/>
    <x v="0"/>
    <s v="United States"/>
    <x v="11"/>
    <x v="82"/>
    <x v="1"/>
    <s v="Storage"/>
    <x v="0"/>
  </r>
  <r>
    <n v="133"/>
    <s v="Same Day"/>
    <s v="CUST-61"/>
    <s v="PD-313"/>
    <n v="3"/>
    <x v="43"/>
    <x v="1263"/>
    <n v="0"/>
    <n v="2.2000000000000002"/>
    <n v="13.44"/>
    <n v="6.84"/>
    <s v="Jeremy Farry"/>
    <x v="0"/>
    <s v="United States"/>
    <x v="2"/>
    <x v="1226"/>
    <x v="1"/>
    <s v="Paper"/>
    <x v="0"/>
  </r>
  <r>
    <n v="1366"/>
    <s v="Standard Class"/>
    <s v="CUST-61"/>
    <s v="PD-298"/>
    <n v="3"/>
    <x v="18"/>
    <x v="436"/>
    <n v="-360"/>
    <n v="1.58"/>
    <n v="12.84"/>
    <n v="8.1"/>
    <s v="Jeremy Farry"/>
    <x v="0"/>
    <s v="United States"/>
    <x v="2"/>
    <x v="668"/>
    <x v="1"/>
    <s v="Paper"/>
    <x v="0"/>
  </r>
  <r>
    <n v="1365"/>
    <s v="Standard Class"/>
    <s v="CUST-61"/>
    <s v="PD-1251"/>
    <n v="3"/>
    <x v="18"/>
    <x v="436"/>
    <n v="-360"/>
    <n v="30.7"/>
    <n v="184.22399999999999"/>
    <n v="92.123999999999995"/>
    <s v="Jeremy Farry"/>
    <x v="0"/>
    <s v="United States"/>
    <x v="2"/>
    <x v="522"/>
    <x v="2"/>
    <s v="Chairs"/>
    <x v="0"/>
  </r>
  <r>
    <n v="3569"/>
    <s v="First Class"/>
    <s v="CUST-61"/>
    <s v="PD-85"/>
    <n v="2"/>
    <x v="19"/>
    <x v="795"/>
    <n v="2"/>
    <n v="0.28000000000000003"/>
    <n v="3.96"/>
    <n v="3.4"/>
    <s v="Jeremy Farry"/>
    <x v="0"/>
    <s v="United States"/>
    <x v="2"/>
    <x v="302"/>
    <x v="1"/>
    <s v="Fasteners"/>
    <x v="0"/>
  </r>
  <r>
    <n v="3570"/>
    <s v="First Class"/>
    <s v="CUST-61"/>
    <s v="PD-131"/>
    <n v="1"/>
    <x v="19"/>
    <x v="795"/>
    <n v="2"/>
    <n v="0.18"/>
    <n v="2.61"/>
    <n v="2.4300000000000002"/>
    <s v="Jeremy Farry"/>
    <x v="0"/>
    <s v="United States"/>
    <x v="2"/>
    <x v="806"/>
    <x v="1"/>
    <s v="Labels"/>
    <x v="0"/>
  </r>
  <r>
    <n v="3909"/>
    <s v="Standard Class"/>
    <s v="CUST-61"/>
    <s v="PD-1225"/>
    <n v="1"/>
    <x v="36"/>
    <x v="1082"/>
    <n v="4"/>
    <n v="3.31"/>
    <n v="19.887"/>
    <n v="16.577000000000002"/>
    <s v="Jeremy Farry"/>
    <x v="0"/>
    <s v="United States"/>
    <x v="2"/>
    <x v="1468"/>
    <x v="2"/>
    <s v="Bookcases"/>
    <x v="0"/>
  </r>
  <r>
    <n v="3910"/>
    <s v="Standard Class"/>
    <s v="CUST-61"/>
    <s v="PD-1296"/>
    <n v="4"/>
    <x v="36"/>
    <x v="1082"/>
    <n v="4"/>
    <n v="35.49"/>
    <n v="291.16800000000001"/>
    <n v="149.208"/>
    <s v="Jeremy Farry"/>
    <x v="0"/>
    <s v="United States"/>
    <x v="2"/>
    <x v="503"/>
    <x v="2"/>
    <s v="Chairs"/>
    <x v="0"/>
  </r>
  <r>
    <n v="3948"/>
    <s v="Standard Class"/>
    <s v="CUST-61"/>
    <s v="PD-1335"/>
    <n v="2"/>
    <x v="20"/>
    <x v="931"/>
    <n v="4"/>
    <n v="14.36"/>
    <n v="184.64400000000001"/>
    <n v="155.92400000000001"/>
    <s v="Jeremy Farry"/>
    <x v="0"/>
    <s v="United States"/>
    <x v="2"/>
    <x v="704"/>
    <x v="2"/>
    <s v="Chairs"/>
    <x v="0"/>
  </r>
  <r>
    <n v="5725"/>
    <s v="Standard Class"/>
    <s v="CUST-61"/>
    <s v="PD-199"/>
    <n v="2"/>
    <x v="21"/>
    <x v="1341"/>
    <n v="4"/>
    <n v="0.52"/>
    <n v="5.2320000000000002"/>
    <n v="4.1920000000000002"/>
    <s v="Jeremy Farry"/>
    <x v="0"/>
    <s v="United States"/>
    <x v="2"/>
    <x v="1205"/>
    <x v="1"/>
    <s v="Binders"/>
    <x v="0"/>
  </r>
  <r>
    <n v="7498"/>
    <s v="Standard Class"/>
    <s v="CUST-61"/>
    <s v="PD-38"/>
    <n v="2"/>
    <x v="54"/>
    <x v="408"/>
    <n v="6"/>
    <n v="0.56000000000000005"/>
    <n v="2.82"/>
    <n v="1.7"/>
    <s v="Jeremy Farry"/>
    <x v="0"/>
    <s v="United States"/>
    <x v="2"/>
    <x v="1306"/>
    <x v="1"/>
    <s v="Art"/>
    <x v="0"/>
  </r>
  <r>
    <n v="8725"/>
    <s v="Standard Class"/>
    <s v="CUST-61"/>
    <s v="PD-153"/>
    <n v="3"/>
    <x v="37"/>
    <x v="1423"/>
    <n v="5"/>
    <n v="0.28000000000000003"/>
    <n v="6.6959999999999997"/>
    <n v="5.8559999999999999"/>
    <s v="Jeremy Farry"/>
    <x v="0"/>
    <s v="United States"/>
    <x v="2"/>
    <x v="547"/>
    <x v="1"/>
    <s v="Fasteners"/>
    <x v="0"/>
  </r>
  <r>
    <n v="8803"/>
    <s v="Standard Class"/>
    <s v="CUST-61"/>
    <s v="PD-471"/>
    <n v="2"/>
    <x v="42"/>
    <x v="184"/>
    <n v="6"/>
    <n v="1.81"/>
    <n v="10.368"/>
    <n v="6.7480000000000002"/>
    <s v="Jeremy Farry"/>
    <x v="0"/>
    <s v="United States"/>
    <x v="2"/>
    <x v="374"/>
    <x v="1"/>
    <s v="Paper"/>
    <x v="0"/>
  </r>
  <r>
    <n v="9985"/>
    <s v="Standard Class"/>
    <s v="CUST-61"/>
    <s v="PD-1197"/>
    <n v="4"/>
    <x v="32"/>
    <x v="768"/>
    <n v="4"/>
    <n v="27.6"/>
    <n v="191.96799999999999"/>
    <n v="81.567999999999998"/>
    <s v="Jeremy Farry"/>
    <x v="0"/>
    <s v="United States"/>
    <x v="2"/>
    <x v="513"/>
    <x v="0"/>
    <s v="Accessories"/>
    <x v="0"/>
  </r>
  <r>
    <n v="8724"/>
    <s v="Standard Class"/>
    <s v="CUST-61"/>
    <s v="PD-51"/>
    <n v="1"/>
    <x v="37"/>
    <x v="1423"/>
    <n v="5"/>
    <n v="0.27"/>
    <n v="1.264"/>
    <n v="0.99399999999999999"/>
    <s v="Jeremy Farry"/>
    <x v="0"/>
    <s v="United States"/>
    <x v="2"/>
    <x v="656"/>
    <x v="0"/>
    <s v="Accessories"/>
    <x v="0"/>
  </r>
  <r>
    <n v="2126"/>
    <s v="First Class"/>
    <s v="CUST-610"/>
    <s v="PD-1415"/>
    <n v="7"/>
    <x v="1"/>
    <x v="1016"/>
    <n v="3"/>
    <n v="41.91"/>
    <n v="757.06399999999996"/>
    <n v="463.69400000000002"/>
    <s v="Stuart Van"/>
    <x v="2"/>
    <s v="United States"/>
    <x v="5"/>
    <x v="1114"/>
    <x v="0"/>
    <s v="Phones"/>
    <x v="2"/>
  </r>
  <r>
    <n v="2127"/>
    <s v="First Class"/>
    <s v="CUST-610"/>
    <s v="PD-1148"/>
    <n v="3"/>
    <x v="1"/>
    <x v="1016"/>
    <n v="3"/>
    <n v="22.18"/>
    <n v="120.96"/>
    <n v="54.42"/>
    <s v="Stuart Van"/>
    <x v="2"/>
    <s v="United States"/>
    <x v="5"/>
    <x v="879"/>
    <x v="0"/>
    <s v="Accessories"/>
    <x v="2"/>
  </r>
  <r>
    <n v="2128"/>
    <s v="First Class"/>
    <s v="CUST-610"/>
    <s v="PD-25"/>
    <n v="4"/>
    <x v="1"/>
    <x v="1016"/>
    <n v="3"/>
    <n v="0.18"/>
    <n v="1.968"/>
    <n v="1.248"/>
    <s v="Stuart Van"/>
    <x v="2"/>
    <s v="United States"/>
    <x v="5"/>
    <x v="349"/>
    <x v="2"/>
    <s v="Furnishings"/>
    <x v="2"/>
  </r>
  <r>
    <n v="3929"/>
    <s v="Standard Class"/>
    <s v="CUST-610"/>
    <s v="PD-763"/>
    <n v="7"/>
    <x v="51"/>
    <x v="1320"/>
    <n v="7"/>
    <n v="1.44"/>
    <n v="100.73"/>
    <n v="90.65"/>
    <s v="Stuart Van"/>
    <x v="2"/>
    <s v="United States"/>
    <x v="5"/>
    <x v="1054"/>
    <x v="1"/>
    <s v="Art"/>
    <x v="2"/>
  </r>
  <r>
    <n v="5261"/>
    <s v="First Class"/>
    <s v="CUST-610"/>
    <s v="PD-1071"/>
    <n v="1"/>
    <x v="46"/>
    <x v="181"/>
    <n v="2"/>
    <n v="19.77"/>
    <n v="31.007999999999999"/>
    <n v="11.238"/>
    <s v="Stuart Van"/>
    <x v="2"/>
    <s v="United States"/>
    <x v="5"/>
    <x v="28"/>
    <x v="1"/>
    <s v="Paper"/>
    <x v="2"/>
  </r>
  <r>
    <n v="7904"/>
    <s v="Standard Class"/>
    <s v="CUST-610"/>
    <s v="PD-431"/>
    <n v="2"/>
    <x v="55"/>
    <x v="1050"/>
    <n v="4"/>
    <n v="1.23"/>
    <n v="11.68"/>
    <n v="9.2200000000000006"/>
    <s v="Stuart Van"/>
    <x v="2"/>
    <s v="United States"/>
    <x v="5"/>
    <x v="88"/>
    <x v="1"/>
    <s v="Art"/>
    <x v="2"/>
  </r>
  <r>
    <n v="2129"/>
    <s v="Standard Class"/>
    <s v="CUST-611"/>
    <s v="PD-901"/>
    <n v="4"/>
    <x v="1"/>
    <x v="554"/>
    <n v="4"/>
    <n v="11.86"/>
    <n v="69.024000000000001"/>
    <n v="21.584"/>
    <s v="Rick Wilson"/>
    <x v="2"/>
    <s v="United States"/>
    <x v="13"/>
    <x v="1463"/>
    <x v="1"/>
    <s v="Paper"/>
    <x v="0"/>
  </r>
  <r>
    <n v="2130"/>
    <s v="Standard Class"/>
    <s v="CUST-611"/>
    <s v="PD-1056"/>
    <n v="2"/>
    <x v="1"/>
    <x v="554"/>
    <n v="4"/>
    <n v="9.07"/>
    <n v="21.774000000000001"/>
    <n v="3.6339999999999999"/>
    <s v="Rick Wilson"/>
    <x v="2"/>
    <s v="United States"/>
    <x v="13"/>
    <x v="130"/>
    <x v="1"/>
    <s v="Binders"/>
    <x v="0"/>
  </r>
  <r>
    <n v="2131"/>
    <s v="Standard Class"/>
    <s v="CUST-611"/>
    <s v="PD-997"/>
    <n v="2"/>
    <x v="1"/>
    <x v="554"/>
    <n v="4"/>
    <n v="10.01"/>
    <n v="48.543999999999997"/>
    <n v="28.524000000000001"/>
    <s v="Rick Wilson"/>
    <x v="2"/>
    <s v="United States"/>
    <x v="13"/>
    <x v="344"/>
    <x v="1"/>
    <s v="Appliances"/>
    <x v="0"/>
  </r>
  <r>
    <n v="2132"/>
    <s v="Standard Class"/>
    <s v="CUST-611"/>
    <s v="PD-914"/>
    <n v="9"/>
    <x v="1"/>
    <x v="554"/>
    <n v="4"/>
    <n v="3.2"/>
    <n v="61.613999999999997"/>
    <n v="32.814"/>
    <s v="Rick Wilson"/>
    <x v="2"/>
    <s v="United States"/>
    <x v="13"/>
    <x v="396"/>
    <x v="1"/>
    <s v="Binders"/>
    <x v="0"/>
  </r>
  <r>
    <n v="2134"/>
    <s v="Standard Class"/>
    <s v="CUST-611"/>
    <s v="PD-1159"/>
    <n v="5"/>
    <x v="1"/>
    <x v="554"/>
    <n v="4"/>
    <n v="4.75"/>
    <n v="211.16"/>
    <n v="187.41"/>
    <s v="Rick Wilson"/>
    <x v="2"/>
    <s v="United States"/>
    <x v="13"/>
    <x v="591"/>
    <x v="0"/>
    <s v="Phones"/>
    <x v="0"/>
  </r>
  <r>
    <n v="2135"/>
    <s v="Standard Class"/>
    <s v="CUST-611"/>
    <s v="PD-1368"/>
    <n v="4"/>
    <x v="1"/>
    <x v="554"/>
    <n v="4"/>
    <n v="43.18"/>
    <n v="363.64800000000002"/>
    <n v="190.928"/>
    <s v="Rick Wilson"/>
    <x v="2"/>
    <s v="United States"/>
    <x v="13"/>
    <x v="605"/>
    <x v="1"/>
    <s v="Storage"/>
    <x v="0"/>
  </r>
  <r>
    <n v="2605"/>
    <s v="Second Class"/>
    <s v="CUST-611"/>
    <s v="PD-685"/>
    <n v="2"/>
    <x v="1"/>
    <x v="770"/>
    <n v="3"/>
    <n v="5.17"/>
    <n v="22.96"/>
    <n v="12.62"/>
    <s v="Rick Wilson"/>
    <x v="2"/>
    <s v="United States"/>
    <x v="13"/>
    <x v="819"/>
    <x v="1"/>
    <s v="Paper"/>
    <x v="0"/>
  </r>
  <r>
    <n v="3662"/>
    <s v="First Class"/>
    <s v="CUST-611"/>
    <s v="PD-1032"/>
    <n v="4"/>
    <x v="58"/>
    <x v="1205"/>
    <n v="1"/>
    <n v="2999"/>
    <n v="19996"/>
    <n v="8000"/>
    <s v="Rick Wilson"/>
    <x v="2"/>
    <s v="United States"/>
    <x v="13"/>
    <x v="321"/>
    <x v="6"/>
    <s v="Displays"/>
    <x v="0"/>
  </r>
  <r>
    <n v="2133"/>
    <s v="Standard Class"/>
    <s v="CUST-611"/>
    <s v="PD-129"/>
    <n v="6"/>
    <x v="1"/>
    <x v="554"/>
    <n v="4"/>
    <n v="1.01"/>
    <n v="12.384"/>
    <n v="6.3239999999999998"/>
    <s v="Rick Wilson"/>
    <x v="2"/>
    <s v="United States"/>
    <x v="13"/>
    <x v="643"/>
    <x v="1"/>
    <s v="Art"/>
    <x v="0"/>
  </r>
  <r>
    <n v="7951"/>
    <s v="Standard Class"/>
    <s v="CUST-611"/>
    <s v="PD-290"/>
    <n v="2"/>
    <x v="37"/>
    <x v="961"/>
    <n v="7"/>
    <n v="2.0099999999999998"/>
    <n v="8.56"/>
    <n v="4.54"/>
    <s v="Rick Wilson"/>
    <x v="2"/>
    <s v="United States"/>
    <x v="13"/>
    <x v="681"/>
    <x v="1"/>
    <s v="Paper"/>
    <x v="0"/>
  </r>
  <r>
    <n v="7952"/>
    <s v="Standard Class"/>
    <s v="CUST-611"/>
    <s v="PD-320"/>
    <n v="3"/>
    <x v="37"/>
    <x v="961"/>
    <n v="7"/>
    <n v="2.46"/>
    <n v="11.135999999999999"/>
    <n v="3.7559999999999998"/>
    <s v="Rick Wilson"/>
    <x v="2"/>
    <s v="United States"/>
    <x v="13"/>
    <x v="1042"/>
    <x v="1"/>
    <s v="Binders"/>
    <x v="0"/>
  </r>
  <r>
    <n v="7953"/>
    <s v="Standard Class"/>
    <s v="CUST-611"/>
    <s v="PD-1514"/>
    <n v="9"/>
    <x v="37"/>
    <x v="961"/>
    <n v="7"/>
    <n v="96.25"/>
    <n v="2014.65"/>
    <n v="1148.4000000000001"/>
    <s v="Rick Wilson"/>
    <x v="2"/>
    <s v="United States"/>
    <x v="13"/>
    <x v="743"/>
    <x v="1"/>
    <s v="Appliances"/>
    <x v="0"/>
  </r>
  <r>
    <n v="7954"/>
    <s v="Standard Class"/>
    <s v="CUST-611"/>
    <s v="PD-1478"/>
    <n v="3"/>
    <x v="37"/>
    <x v="961"/>
    <n v="7"/>
    <n v="14.42"/>
    <n v="540.57000000000005"/>
    <n v="497.31"/>
    <s v="Rick Wilson"/>
    <x v="2"/>
    <s v="United States"/>
    <x v="13"/>
    <x v="1348"/>
    <x v="1"/>
    <s v="Storage"/>
    <x v="0"/>
  </r>
  <r>
    <n v="7955"/>
    <s v="Standard Class"/>
    <s v="CUST-611"/>
    <s v="PD-654"/>
    <n v="8"/>
    <x v="37"/>
    <x v="961"/>
    <n v="7"/>
    <n v="5.6"/>
    <n v="66.304000000000002"/>
    <n v="21.504000000000001"/>
    <s v="Rick Wilson"/>
    <x v="2"/>
    <s v="United States"/>
    <x v="13"/>
    <x v="1166"/>
    <x v="1"/>
    <s v="Binders"/>
    <x v="0"/>
  </r>
  <r>
    <n v="9419"/>
    <s v="Standard Class"/>
    <s v="CUST-611"/>
    <s v="PD-1523"/>
    <n v="5"/>
    <x v="32"/>
    <x v="619"/>
    <n v="4"/>
    <n v="116.69"/>
    <n v="1166.9000000000001"/>
    <n v="583.45000000000005"/>
    <s v="Rick Wilson"/>
    <x v="2"/>
    <s v="United States"/>
    <x v="13"/>
    <x v="687"/>
    <x v="2"/>
    <s v="Chairs"/>
    <x v="0"/>
  </r>
  <r>
    <n v="9420"/>
    <s v="Standard Class"/>
    <s v="CUST-611"/>
    <s v="PD-846"/>
    <n v="1"/>
    <x v="32"/>
    <x v="619"/>
    <n v="4"/>
    <n v="3.36"/>
    <n v="18.649999999999999"/>
    <n v="15.29"/>
    <s v="Rick Wilson"/>
    <x v="2"/>
    <s v="United States"/>
    <x v="13"/>
    <x v="1019"/>
    <x v="2"/>
    <s v="Chairs"/>
    <x v="0"/>
  </r>
  <r>
    <n v="9421"/>
    <s v="Standard Class"/>
    <s v="CUST-611"/>
    <s v="PD-1487"/>
    <n v="2"/>
    <x v="32"/>
    <x v="619"/>
    <n v="4"/>
    <n v="78.2"/>
    <n v="381.44"/>
    <n v="225.04"/>
    <s v="Rick Wilson"/>
    <x v="2"/>
    <s v="United States"/>
    <x v="13"/>
    <x v="300"/>
    <x v="2"/>
    <s v="Chairs"/>
    <x v="0"/>
  </r>
  <r>
    <n v="9422"/>
    <s v="Standard Class"/>
    <s v="CUST-611"/>
    <s v="PD-629"/>
    <n v="2"/>
    <x v="32"/>
    <x v="619"/>
    <n v="4"/>
    <n v="1.36"/>
    <n v="17.495999999999999"/>
    <n v="14.776"/>
    <s v="Rick Wilson"/>
    <x v="2"/>
    <s v="United States"/>
    <x v="13"/>
    <x v="1198"/>
    <x v="1"/>
    <s v="Appliances"/>
    <x v="0"/>
  </r>
  <r>
    <n v="9901"/>
    <s v="Same Day"/>
    <s v="CUST-611"/>
    <s v="PD-1259"/>
    <n v="4"/>
    <x v="13"/>
    <x v="1034"/>
    <n v="0"/>
    <n v="13.37"/>
    <n v="314.60000000000002"/>
    <n v="261.12"/>
    <s v="Rick Wilson"/>
    <x v="2"/>
    <s v="United States"/>
    <x v="13"/>
    <x v="123"/>
    <x v="1"/>
    <s v="Appliances"/>
    <x v="0"/>
  </r>
  <r>
    <n v="9902"/>
    <s v="Same Day"/>
    <s v="CUST-611"/>
    <s v="PD-1186"/>
    <n v="4"/>
    <x v="13"/>
    <x v="1034"/>
    <n v="0"/>
    <n v="23.25"/>
    <n v="226.84"/>
    <n v="133.84"/>
    <s v="Rick Wilson"/>
    <x v="2"/>
    <s v="United States"/>
    <x v="13"/>
    <x v="125"/>
    <x v="2"/>
    <s v="Tables"/>
    <x v="0"/>
  </r>
  <r>
    <n v="8991"/>
    <s v="Standard Class"/>
    <s v="CUST-611"/>
    <s v="PD-135"/>
    <n v="3"/>
    <x v="37"/>
    <x v="1475"/>
    <n v="6"/>
    <n v="0.26"/>
    <n v="7.86"/>
    <n v="7.08"/>
    <s v="Rick Wilson"/>
    <x v="2"/>
    <s v="United States"/>
    <x v="13"/>
    <x v="974"/>
    <x v="1"/>
    <s v="Art"/>
    <x v="0"/>
  </r>
  <r>
    <n v="2138"/>
    <s v="First Class"/>
    <s v="CUST-612"/>
    <s v="PD-131"/>
    <n v="1"/>
    <x v="50"/>
    <x v="1529"/>
    <n v="1"/>
    <n v="0.18"/>
    <n v="0.78300000000000003"/>
    <n v="0.60299999999999998"/>
    <s v="Thais Sissman"/>
    <x v="0"/>
    <s v="United States"/>
    <x v="13"/>
    <x v="806"/>
    <x v="1"/>
    <s v="Labels"/>
    <x v="0"/>
  </r>
  <r>
    <n v="8368"/>
    <s v="Standard Class"/>
    <s v="CUST-612"/>
    <s v="PD-10"/>
    <n v="3"/>
    <x v="54"/>
    <x v="1527"/>
    <n v="6"/>
    <n v="0.43"/>
    <n v="0.84599999999999997"/>
    <n v="-0.44400000000000001"/>
    <s v="Thais Sissman"/>
    <x v="0"/>
    <s v="United States"/>
    <x v="13"/>
    <x v="86"/>
    <x v="1"/>
    <s v="Binders"/>
    <x v="0"/>
  </r>
  <r>
    <n v="2559"/>
    <s v="Standard Class"/>
    <s v="CUST-613"/>
    <s v="PD-348"/>
    <n v="3"/>
    <x v="1"/>
    <x v="721"/>
    <n v="4"/>
    <n v="2.68"/>
    <n v="14.91"/>
    <n v="6.87"/>
    <s v="Shaun Chance"/>
    <x v="2"/>
    <s v="United States"/>
    <x v="32"/>
    <x v="459"/>
    <x v="2"/>
    <s v="Furnishings"/>
    <x v="1"/>
  </r>
  <r>
    <n v="2560"/>
    <s v="Standard Class"/>
    <s v="CUST-613"/>
    <s v="PD-1552"/>
    <n v="4"/>
    <x v="1"/>
    <x v="721"/>
    <n v="4"/>
    <n v="147.66"/>
    <n v="1158.1199999999999"/>
    <n v="567.48"/>
    <s v="Shaun Chance"/>
    <x v="2"/>
    <s v="United States"/>
    <x v="32"/>
    <x v="1323"/>
    <x v="1"/>
    <s v="Appliances"/>
    <x v="1"/>
  </r>
  <r>
    <n v="3614"/>
    <s v="Standard Class"/>
    <s v="CUST-613"/>
    <s v="PD-1105"/>
    <n v="4"/>
    <x v="36"/>
    <x v="1522"/>
    <n v="5"/>
    <n v="17.86"/>
    <n v="139.42400000000001"/>
    <n v="67.983999999999995"/>
    <s v="Shaun Chance"/>
    <x v="2"/>
    <s v="United States"/>
    <x v="32"/>
    <x v="710"/>
    <x v="1"/>
    <s v="Storage"/>
    <x v="1"/>
  </r>
  <r>
    <n v="3873"/>
    <s v="Standard Class"/>
    <s v="CUST-613"/>
    <s v="PD-27"/>
    <n v="4"/>
    <x v="1"/>
    <x v="1128"/>
    <n v="4"/>
    <n v="0.51"/>
    <n v="1.536"/>
    <n v="-0.504"/>
    <s v="Shaun Chance"/>
    <x v="2"/>
    <s v="United States"/>
    <x v="32"/>
    <x v="590"/>
    <x v="1"/>
    <s v="Binders"/>
    <x v="1"/>
  </r>
  <r>
    <n v="2139"/>
    <s v="Standard Class"/>
    <s v="CUST-613"/>
    <s v="PD-216"/>
    <n v="9"/>
    <x v="8"/>
    <x v="1468"/>
    <n v="4"/>
    <n v="1.69"/>
    <n v="30.42"/>
    <n v="15.21"/>
    <s v="Shaun Chance"/>
    <x v="2"/>
    <s v="United States"/>
    <x v="32"/>
    <x v="1368"/>
    <x v="1"/>
    <s v="Paper"/>
    <x v="1"/>
  </r>
  <r>
    <n v="7410"/>
    <s v="Standard Class"/>
    <s v="CUST-613"/>
    <s v="PD-1199"/>
    <n v="2"/>
    <x v="15"/>
    <x v="762"/>
    <n v="5"/>
    <n v="30.6"/>
    <n v="71.988"/>
    <n v="10.788"/>
    <s v="Shaun Chance"/>
    <x v="2"/>
    <s v="United States"/>
    <x v="32"/>
    <x v="714"/>
    <x v="0"/>
    <s v="Phones"/>
    <x v="1"/>
  </r>
  <r>
    <n v="7548"/>
    <s v="Second Class"/>
    <s v="CUST-613"/>
    <s v="PD-741"/>
    <n v="3"/>
    <x v="13"/>
    <x v="145"/>
    <n v="3"/>
    <n v="1.34"/>
    <n v="32.136000000000003"/>
    <n v="28.116"/>
    <s v="Shaun Chance"/>
    <x v="2"/>
    <s v="United States"/>
    <x v="32"/>
    <x v="721"/>
    <x v="1"/>
    <s v="Binders"/>
    <x v="1"/>
  </r>
  <r>
    <n v="7853"/>
    <s v="Standard Class"/>
    <s v="CUST-613"/>
    <s v="PD-1276"/>
    <n v="1"/>
    <x v="55"/>
    <x v="1370"/>
    <n v="4"/>
    <n v="16.41"/>
    <n v="49.235999999999997"/>
    <n v="32.826000000000001"/>
    <s v="Shaun Chance"/>
    <x v="2"/>
    <s v="United States"/>
    <x v="32"/>
    <x v="1285"/>
    <x v="0"/>
    <s v="Phones"/>
    <x v="1"/>
  </r>
  <r>
    <n v="7854"/>
    <s v="Standard Class"/>
    <s v="CUST-613"/>
    <s v="PD-1011"/>
    <n v="7"/>
    <x v="55"/>
    <x v="1370"/>
    <n v="4"/>
    <n v="13.34"/>
    <n v="65.141999999999996"/>
    <n v="-28.238"/>
    <s v="Shaun Chance"/>
    <x v="2"/>
    <s v="United States"/>
    <x v="32"/>
    <x v="134"/>
    <x v="1"/>
    <s v="Binders"/>
    <x v="1"/>
  </r>
  <r>
    <n v="7411"/>
    <s v="Standard Class"/>
    <s v="CUST-613"/>
    <s v="PD-401"/>
    <n v="7"/>
    <x v="15"/>
    <x v="762"/>
    <n v="5"/>
    <n v="1.44"/>
    <n v="29.904"/>
    <n v="19.824000000000002"/>
    <s v="Shaun Chance"/>
    <x v="2"/>
    <s v="United States"/>
    <x v="32"/>
    <x v="736"/>
    <x v="1"/>
    <s v="Paper"/>
    <x v="1"/>
  </r>
  <r>
    <n v="2142"/>
    <s v="Standard Class"/>
    <s v="CUST-614"/>
    <s v="PD-941"/>
    <n v="3"/>
    <x v="56"/>
    <x v="1171"/>
    <n v="5"/>
    <n v="4.96"/>
    <n v="59.472000000000001"/>
    <n v="44.591999999999999"/>
    <s v="Benjamin Venier"/>
    <x v="2"/>
    <s v="United States"/>
    <x v="6"/>
    <x v="859"/>
    <x v="1"/>
    <s v="Paper"/>
    <x v="3"/>
  </r>
  <r>
    <n v="2672"/>
    <s v="First Class"/>
    <s v="CUST-614"/>
    <s v="PD-31"/>
    <n v="3"/>
    <x v="39"/>
    <x v="533"/>
    <n v="2"/>
    <n v="0.59"/>
    <n v="1.224"/>
    <n v="-0.54600000000000004"/>
    <s v="Benjamin Venier"/>
    <x v="2"/>
    <s v="United States"/>
    <x v="6"/>
    <x v="420"/>
    <x v="1"/>
    <s v="Binders"/>
    <x v="3"/>
  </r>
  <r>
    <n v="2673"/>
    <s v="First Class"/>
    <s v="CUST-614"/>
    <s v="PD-1425"/>
    <n v="4"/>
    <x v="39"/>
    <x v="533"/>
    <n v="2"/>
    <n v="45.02"/>
    <n v="450.20800000000003"/>
    <n v="270.12799999999999"/>
    <s v="Benjamin Venier"/>
    <x v="2"/>
    <s v="United States"/>
    <x v="6"/>
    <x v="298"/>
    <x v="2"/>
    <s v="Chairs"/>
    <x v="3"/>
  </r>
  <r>
    <n v="2674"/>
    <s v="First Class"/>
    <s v="CUST-614"/>
    <s v="PD-378"/>
    <n v="4"/>
    <x v="39"/>
    <x v="533"/>
    <n v="2"/>
    <n v="1.81"/>
    <n v="16.576000000000001"/>
    <n v="9.3360000000000003"/>
    <s v="Benjamin Venier"/>
    <x v="2"/>
    <s v="United States"/>
    <x v="6"/>
    <x v="615"/>
    <x v="1"/>
    <s v="Paper"/>
    <x v="3"/>
  </r>
  <r>
    <n v="4745"/>
    <s v="Standard Class"/>
    <s v="CUST-614"/>
    <s v="PD-753"/>
    <n v="5"/>
    <x v="12"/>
    <x v="254"/>
    <n v="5"/>
    <n v="5.38"/>
    <n v="68.95"/>
    <n v="42.05"/>
    <s v="Benjamin Venier"/>
    <x v="2"/>
    <s v="United States"/>
    <x v="6"/>
    <x v="479"/>
    <x v="2"/>
    <s v="Furnishings"/>
    <x v="3"/>
  </r>
  <r>
    <n v="4747"/>
    <s v="Standard Class"/>
    <s v="CUST-614"/>
    <s v="PD-702"/>
    <n v="2"/>
    <x v="12"/>
    <x v="254"/>
    <n v="5"/>
    <n v="1.8"/>
    <n v="23.98"/>
    <n v="20.38"/>
    <s v="Benjamin Venier"/>
    <x v="2"/>
    <s v="United States"/>
    <x v="6"/>
    <x v="361"/>
    <x v="0"/>
    <s v="Phones"/>
    <x v="3"/>
  </r>
  <r>
    <n v="4683"/>
    <s v="First Class"/>
    <s v="CUST-614"/>
    <s v="PD-507"/>
    <n v="5"/>
    <x v="31"/>
    <x v="1207"/>
    <n v="1"/>
    <n v="1.27"/>
    <n v="33.4"/>
    <n v="27.05"/>
    <s v="Benjamin Venier"/>
    <x v="2"/>
    <s v="United States"/>
    <x v="6"/>
    <x v="778"/>
    <x v="1"/>
    <s v="Paper"/>
    <x v="3"/>
  </r>
  <r>
    <n v="4746"/>
    <s v="Standard Class"/>
    <s v="CUST-614"/>
    <s v="PD-1314"/>
    <n v="3"/>
    <x v="12"/>
    <x v="254"/>
    <n v="5"/>
    <n v="32.6"/>
    <n v="296.37"/>
    <n v="198.57"/>
    <s v="Benjamin Venier"/>
    <x v="2"/>
    <s v="United States"/>
    <x v="6"/>
    <x v="1395"/>
    <x v="1"/>
    <s v="Storage"/>
    <x v="3"/>
  </r>
  <r>
    <n v="2143"/>
    <s v="Standard Class"/>
    <s v="CUST-615"/>
    <s v="PD-1278"/>
    <n v="4"/>
    <x v="20"/>
    <x v="1432"/>
    <n v="4"/>
    <n v="25.16"/>
    <n v="268.416"/>
    <n v="167.77600000000001"/>
    <s v="Victoria Brennan"/>
    <x v="2"/>
    <s v="United States"/>
    <x v="5"/>
    <x v="688"/>
    <x v="1"/>
    <s v="Paper"/>
    <x v="2"/>
  </r>
  <r>
    <n v="2144"/>
    <s v="Standard Class"/>
    <s v="CUST-615"/>
    <s v="PD-1119"/>
    <n v="2"/>
    <x v="20"/>
    <x v="1432"/>
    <n v="4"/>
    <n v="17.690000000000001"/>
    <n v="19.128"/>
    <n v="-16.251999999999999"/>
    <s v="Victoria Brennan"/>
    <x v="2"/>
    <s v="United States"/>
    <x v="5"/>
    <x v="138"/>
    <x v="1"/>
    <s v="Binders"/>
    <x v="2"/>
  </r>
  <r>
    <n v="2145"/>
    <s v="Standard Class"/>
    <s v="CUST-615"/>
    <s v="PD-747"/>
    <n v="2"/>
    <x v="20"/>
    <x v="1432"/>
    <n v="4"/>
    <n v="5.14"/>
    <n v="21.648"/>
    <n v="11.368"/>
    <s v="Victoria Brennan"/>
    <x v="2"/>
    <s v="United States"/>
    <x v="5"/>
    <x v="386"/>
    <x v="1"/>
    <s v="Storage"/>
    <x v="2"/>
  </r>
  <r>
    <n v="2864"/>
    <s v="Standard Class"/>
    <s v="CUST-615"/>
    <s v="PD-317"/>
    <n v="4"/>
    <x v="50"/>
    <x v="1343"/>
    <n v="7"/>
    <n v="0.77"/>
    <n v="14.432"/>
    <n v="11.352"/>
    <s v="Victoria Brennan"/>
    <x v="2"/>
    <s v="United States"/>
    <x v="5"/>
    <x v="1252"/>
    <x v="1"/>
    <s v="Fasteners"/>
    <x v="2"/>
  </r>
  <r>
    <n v="2863"/>
    <s v="Standard Class"/>
    <s v="CUST-615"/>
    <s v="PD-114"/>
    <n v="3"/>
    <x v="50"/>
    <x v="1343"/>
    <n v="7"/>
    <n v="0.16"/>
    <n v="5.64"/>
    <n v="5.16"/>
    <s v="Victoria Brennan"/>
    <x v="2"/>
    <s v="United States"/>
    <x v="5"/>
    <x v="1160"/>
    <x v="1"/>
    <s v="Art"/>
    <x v="2"/>
  </r>
  <r>
    <n v="4991"/>
    <s v="Same Day"/>
    <s v="CUST-615"/>
    <s v="PD-1445"/>
    <n v="5"/>
    <x v="44"/>
    <x v="729"/>
    <n v="0"/>
    <n v="27.24"/>
    <n v="756.8"/>
    <n v="620.6"/>
    <s v="Victoria Brennan"/>
    <x v="2"/>
    <s v="United States"/>
    <x v="5"/>
    <x v="1284"/>
    <x v="2"/>
    <s v="Furnishings"/>
    <x v="2"/>
  </r>
  <r>
    <n v="4412"/>
    <s v="First Class"/>
    <s v="CUST-615"/>
    <s v="PD-1006"/>
    <n v="6"/>
    <x v="9"/>
    <x v="11"/>
    <n v="3"/>
    <n v="4.6500000000000004"/>
    <n v="167.292"/>
    <n v="139.392"/>
    <s v="Victoria Brennan"/>
    <x v="2"/>
    <s v="United States"/>
    <x v="5"/>
    <x v="168"/>
    <x v="1"/>
    <s v="Appliances"/>
    <x v="2"/>
  </r>
  <r>
    <n v="9085"/>
    <s v="First Class"/>
    <s v="CUST-615"/>
    <s v="PD-650"/>
    <n v="2"/>
    <x v="3"/>
    <x v="1403"/>
    <n v="3"/>
    <n v="2.17"/>
    <n v="20.7"/>
    <n v="16.36"/>
    <s v="Victoria Brennan"/>
    <x v="2"/>
    <s v="United States"/>
    <x v="5"/>
    <x v="57"/>
    <x v="1"/>
    <s v="Labels"/>
    <x v="2"/>
  </r>
  <r>
    <n v="9097"/>
    <s v="Standard Class"/>
    <s v="CUST-615"/>
    <s v="PD-420"/>
    <n v="1"/>
    <x v="15"/>
    <x v="1317"/>
    <n v="4"/>
    <n v="2.4900000000000002"/>
    <n v="5.78"/>
    <n v="3.29"/>
    <s v="Victoria Brennan"/>
    <x v="2"/>
    <s v="United States"/>
    <x v="5"/>
    <x v="418"/>
    <x v="1"/>
    <s v="Paper"/>
    <x v="2"/>
  </r>
  <r>
    <n v="2146"/>
    <s v="Second Class"/>
    <s v="CUST-616"/>
    <s v="PD-1152"/>
    <n v="2"/>
    <x v="56"/>
    <x v="1028"/>
    <n v="2"/>
    <n v="9.8000000000000007"/>
    <n v="103.18"/>
    <n v="83.58"/>
    <s v="Jeremy Ellison"/>
    <x v="0"/>
    <s v="United States"/>
    <x v="15"/>
    <x v="224"/>
    <x v="2"/>
    <s v="Tables"/>
    <x v="0"/>
  </r>
  <r>
    <n v="3400"/>
    <s v="Standard Class"/>
    <s v="CUST-616"/>
    <s v="PD-637"/>
    <n v="3"/>
    <x v="20"/>
    <x v="814"/>
    <n v="4"/>
    <n v="4.67"/>
    <n v="29.79"/>
    <n v="15.78"/>
    <s v="Jeremy Ellison"/>
    <x v="0"/>
    <s v="United States"/>
    <x v="15"/>
    <x v="1261"/>
    <x v="1"/>
    <s v="Art"/>
    <x v="0"/>
  </r>
  <r>
    <n v="4721"/>
    <s v="Standard Class"/>
    <s v="CUST-616"/>
    <s v="PD-981"/>
    <n v="2"/>
    <x v="31"/>
    <x v="882"/>
    <n v="6"/>
    <n v="13.37"/>
    <n v="58.12"/>
    <n v="31.38"/>
    <s v="Jeremy Ellison"/>
    <x v="0"/>
    <s v="United States"/>
    <x v="15"/>
    <x v="499"/>
    <x v="0"/>
    <s v="Accessories"/>
    <x v="0"/>
  </r>
  <r>
    <n v="5672"/>
    <s v="Standard Class"/>
    <s v="CUST-616"/>
    <s v="PD-743"/>
    <n v="3"/>
    <x v="44"/>
    <x v="479"/>
    <n v="6"/>
    <n v="6.83"/>
    <n v="40.200000000000003"/>
    <n v="19.71"/>
    <s v="Jeremy Ellison"/>
    <x v="0"/>
    <s v="United States"/>
    <x v="15"/>
    <x v="1441"/>
    <x v="2"/>
    <s v="Furnishings"/>
    <x v="0"/>
  </r>
  <r>
    <n v="4840"/>
    <s v="Standard Class"/>
    <s v="CUST-616"/>
    <s v="PD-739"/>
    <n v="2"/>
    <x v="9"/>
    <x v="1496"/>
    <n v="5"/>
    <n v="5.14"/>
    <n v="21.088000000000001"/>
    <n v="10.808"/>
    <s v="Jeremy Ellison"/>
    <x v="0"/>
    <s v="United States"/>
    <x v="15"/>
    <x v="475"/>
    <x v="1"/>
    <s v="Binders"/>
    <x v="0"/>
  </r>
  <r>
    <n v="4839"/>
    <s v="Standard Class"/>
    <s v="CUST-616"/>
    <s v="PD-205"/>
    <n v="9"/>
    <x v="9"/>
    <x v="1496"/>
    <n v="5"/>
    <n v="0.69"/>
    <n v="23.616"/>
    <n v="17.405999999999999"/>
    <s v="Jeremy Ellison"/>
    <x v="0"/>
    <s v="United States"/>
    <x v="15"/>
    <x v="837"/>
    <x v="1"/>
    <s v="Art"/>
    <x v="0"/>
  </r>
  <r>
    <n v="4842"/>
    <s v="Standard Class"/>
    <s v="CUST-616"/>
    <s v="PD-183"/>
    <n v="6"/>
    <x v="9"/>
    <x v="1496"/>
    <n v="5"/>
    <n v="0.42"/>
    <n v="3.5880000000000001"/>
    <n v="1.0680000000000001"/>
    <s v="Jeremy Ellison"/>
    <x v="0"/>
    <s v="United States"/>
    <x v="15"/>
    <x v="41"/>
    <x v="1"/>
    <s v="Binders"/>
    <x v="0"/>
  </r>
  <r>
    <n v="4838"/>
    <s v="Standard Class"/>
    <s v="CUST-616"/>
    <s v="PD-18"/>
    <n v="6"/>
    <x v="9"/>
    <x v="1496"/>
    <n v="5"/>
    <n v="0.51"/>
    <n v="1.248"/>
    <n v="-1.8120000000000001"/>
    <s v="Jeremy Ellison"/>
    <x v="0"/>
    <s v="United States"/>
    <x v="15"/>
    <x v="177"/>
    <x v="1"/>
    <s v="Binders"/>
    <x v="0"/>
  </r>
  <r>
    <n v="4722"/>
    <s v="Standard Class"/>
    <s v="CUST-616"/>
    <s v="PD-1535"/>
    <n v="3"/>
    <x v="31"/>
    <x v="882"/>
    <n v="6"/>
    <n v="46.35"/>
    <n v="772.47"/>
    <n v="633.41999999999996"/>
    <s v="Jeremy Ellison"/>
    <x v="0"/>
    <s v="United States"/>
    <x v="15"/>
    <x v="470"/>
    <x v="0"/>
    <s v="Accessories"/>
    <x v="0"/>
  </r>
  <r>
    <n v="4841"/>
    <s v="Standard Class"/>
    <s v="CUST-616"/>
    <s v="PD-134"/>
    <n v="1"/>
    <x v="9"/>
    <x v="1496"/>
    <n v="5"/>
    <n v="1.02"/>
    <n v="2.0880000000000001"/>
    <n v="1.0680000000000001"/>
    <s v="Jeremy Ellison"/>
    <x v="0"/>
    <s v="United States"/>
    <x v="15"/>
    <x v="301"/>
    <x v="1"/>
    <s v="Labels"/>
    <x v="0"/>
  </r>
  <r>
    <n v="6792"/>
    <s v="Standard Class"/>
    <s v="CUST-616"/>
    <s v="PD-289"/>
    <n v="3"/>
    <x v="23"/>
    <x v="695"/>
    <n v="6"/>
    <n v="1.8"/>
    <n v="10.272"/>
    <n v="4.8719999999999999"/>
    <s v="Jeremy Ellison"/>
    <x v="0"/>
    <s v="United States"/>
    <x v="15"/>
    <x v="1043"/>
    <x v="1"/>
    <s v="Binders"/>
    <x v="0"/>
  </r>
  <r>
    <n v="2149"/>
    <s v="First Class"/>
    <s v="CUST-617"/>
    <s v="PD-99"/>
    <n v="4"/>
    <x v="20"/>
    <x v="1068"/>
    <n v="1"/>
    <n v="0.59"/>
    <n v="1.76"/>
    <n v="-0.6"/>
    <s v="Anthony Witt"/>
    <x v="0"/>
    <s v="United States"/>
    <x v="5"/>
    <x v="963"/>
    <x v="1"/>
    <s v="Binders"/>
    <x v="2"/>
  </r>
  <r>
    <n v="2217"/>
    <s v="Second Class"/>
    <s v="CUST-617"/>
    <s v="PD-648"/>
    <n v="1"/>
    <x v="49"/>
    <x v="939"/>
    <n v="2"/>
    <n v="0.72"/>
    <n v="10.3"/>
    <n v="9.58"/>
    <s v="Anthony Witt"/>
    <x v="0"/>
    <s v="United States"/>
    <x v="5"/>
    <x v="225"/>
    <x v="1"/>
    <s v="Supplies"/>
    <x v="2"/>
  </r>
  <r>
    <n v="9199"/>
    <s v="First Class"/>
    <s v="CUST-617"/>
    <s v="PD-371"/>
    <n v="2"/>
    <x v="45"/>
    <x v="709"/>
    <n v="2"/>
    <n v="2.02"/>
    <n v="8.2880000000000003"/>
    <n v="4.2480000000000002"/>
    <s v="Anthony Witt"/>
    <x v="0"/>
    <s v="United States"/>
    <x v="5"/>
    <x v="154"/>
    <x v="1"/>
    <s v="Paper"/>
    <x v="2"/>
  </r>
  <r>
    <n v="9200"/>
    <s v="First Class"/>
    <s v="CUST-617"/>
    <s v="PD-1452"/>
    <n v="2"/>
    <x v="45"/>
    <x v="709"/>
    <n v="2"/>
    <n v="66.84"/>
    <n v="248.70400000000001"/>
    <n v="115.024"/>
    <s v="Anthony Witt"/>
    <x v="0"/>
    <s v="United States"/>
    <x v="5"/>
    <x v="1390"/>
    <x v="2"/>
    <s v="Furnishings"/>
    <x v="2"/>
  </r>
  <r>
    <n v="9430"/>
    <s v="Standard Class"/>
    <s v="CUST-617"/>
    <s v="PD-79"/>
    <n v="5"/>
    <x v="13"/>
    <x v="1156"/>
    <n v="6"/>
    <n v="0.47"/>
    <n v="9.4"/>
    <n v="7.05"/>
    <s v="Anthony Witt"/>
    <x v="0"/>
    <s v="United States"/>
    <x v="5"/>
    <x v="754"/>
    <x v="1"/>
    <s v="Art"/>
    <x v="2"/>
  </r>
  <r>
    <n v="9431"/>
    <s v="Standard Class"/>
    <s v="CUST-617"/>
    <s v="PD-696"/>
    <n v="5"/>
    <x v="13"/>
    <x v="1156"/>
    <n v="6"/>
    <n v="2.13"/>
    <n v="59.2"/>
    <n v="48.55"/>
    <s v="Anthony Witt"/>
    <x v="0"/>
    <s v="United States"/>
    <x v="5"/>
    <x v="673"/>
    <x v="1"/>
    <s v="Labels"/>
    <x v="2"/>
  </r>
  <r>
    <n v="9432"/>
    <s v="Standard Class"/>
    <s v="CUST-617"/>
    <s v="PD-1323"/>
    <n v="2"/>
    <x v="13"/>
    <x v="1156"/>
    <n v="6"/>
    <n v="32.25"/>
    <n v="161.26400000000001"/>
    <n v="96.763999999999996"/>
    <s v="Anthony Witt"/>
    <x v="0"/>
    <s v="United States"/>
    <x v="5"/>
    <x v="1026"/>
    <x v="0"/>
    <s v="Phones"/>
    <x v="2"/>
  </r>
  <r>
    <n v="2154"/>
    <s v="Standard Class"/>
    <s v="CUST-618"/>
    <s v="PD-1340"/>
    <n v="5"/>
    <x v="20"/>
    <x v="910"/>
    <n v="6"/>
    <n v="34.53"/>
    <n v="523.25"/>
    <n v="350.6"/>
    <s v="Philisse Overcash"/>
    <x v="1"/>
    <s v="United States"/>
    <x v="3"/>
    <x v="918"/>
    <x v="1"/>
    <s v="Appliances"/>
    <x v="1"/>
  </r>
  <r>
    <n v="3193"/>
    <s v="Standard Class"/>
    <s v="CUST-618"/>
    <s v="PD-1572"/>
    <n v="2"/>
    <x v="20"/>
    <x v="674"/>
    <n v="4"/>
    <n v="171.75"/>
    <n v="715.64"/>
    <n v="372.14"/>
    <s v="Philisse Overcash"/>
    <x v="1"/>
    <s v="United States"/>
    <x v="3"/>
    <x v="716"/>
    <x v="1"/>
    <s v="Appliances"/>
    <x v="1"/>
  </r>
  <r>
    <n v="3194"/>
    <s v="Standard Class"/>
    <s v="CUST-618"/>
    <s v="PD-1540"/>
    <n v="3"/>
    <x v="20"/>
    <x v="674"/>
    <n v="4"/>
    <n v="53.03"/>
    <n v="795.51"/>
    <n v="636.41999999999996"/>
    <s v="Philisse Overcash"/>
    <x v="1"/>
    <s v="United States"/>
    <x v="3"/>
    <x v="413"/>
    <x v="1"/>
    <s v="Storage"/>
    <x v="1"/>
  </r>
  <r>
    <n v="3195"/>
    <s v="Standard Class"/>
    <s v="CUST-618"/>
    <s v="PD-1563"/>
    <n v="1"/>
    <x v="20"/>
    <x v="674"/>
    <n v="4"/>
    <n v="19.8"/>
    <n v="329.99"/>
    <n v="310.19"/>
    <s v="Philisse Overcash"/>
    <x v="1"/>
    <s v="United States"/>
    <x v="3"/>
    <x v="760"/>
    <x v="0"/>
    <s v="Copiers"/>
    <x v="1"/>
  </r>
  <r>
    <n v="3196"/>
    <s v="Standard Class"/>
    <s v="CUST-618"/>
    <s v="PD-349"/>
    <n v="3"/>
    <x v="20"/>
    <x v="674"/>
    <n v="4"/>
    <n v="0.95"/>
    <n v="14.94"/>
    <n v="12.09"/>
    <s v="Philisse Overcash"/>
    <x v="1"/>
    <s v="United States"/>
    <x v="3"/>
    <x v="260"/>
    <x v="1"/>
    <s v="Binders"/>
    <x v="1"/>
  </r>
  <r>
    <n v="3226"/>
    <s v="Standard Class"/>
    <s v="CUST-618"/>
    <s v="PD-440"/>
    <n v="2"/>
    <x v="8"/>
    <x v="1530"/>
    <n v="4"/>
    <n v="0.48"/>
    <n v="11.96"/>
    <n v="11"/>
    <s v="Philisse Overcash"/>
    <x v="1"/>
    <s v="United States"/>
    <x v="3"/>
    <x v="1263"/>
    <x v="1"/>
    <s v="Art"/>
    <x v="1"/>
  </r>
  <r>
    <n v="3227"/>
    <s v="Standard Class"/>
    <s v="CUST-618"/>
    <s v="PD-1097"/>
    <n v="2"/>
    <x v="8"/>
    <x v="1530"/>
    <n v="4"/>
    <n v="15.73"/>
    <n v="82.8"/>
    <n v="51.34"/>
    <s v="Philisse Overcash"/>
    <x v="1"/>
    <s v="United States"/>
    <x v="3"/>
    <x v="145"/>
    <x v="0"/>
    <s v="Phones"/>
    <x v="1"/>
  </r>
  <r>
    <n v="5614"/>
    <s v="Same Day"/>
    <s v="CUST-618"/>
    <s v="PD-951"/>
    <n v="4"/>
    <x v="2"/>
    <x v="261"/>
    <n v="1"/>
    <n v="13.77"/>
    <n v="83.135999999999996"/>
    <n v="28.056000000000001"/>
    <s v="Philisse Overcash"/>
    <x v="1"/>
    <s v="United States"/>
    <x v="3"/>
    <x v="93"/>
    <x v="2"/>
    <s v="Chairs"/>
    <x v="1"/>
  </r>
  <r>
    <n v="5340"/>
    <s v="Second Class"/>
    <s v="CUST-618"/>
    <s v="PD-714"/>
    <n v="7"/>
    <x v="40"/>
    <x v="252"/>
    <n v="2"/>
    <n v="5.89"/>
    <n v="68.768000000000001"/>
    <n v="27.538"/>
    <s v="Philisse Overcash"/>
    <x v="1"/>
    <s v="United States"/>
    <x v="3"/>
    <x v="583"/>
    <x v="1"/>
    <s v="Paper"/>
    <x v="1"/>
  </r>
  <r>
    <n v="5339"/>
    <s v="Second Class"/>
    <s v="CUST-618"/>
    <s v="PD-1568"/>
    <n v="3"/>
    <x v="40"/>
    <x v="252"/>
    <n v="2"/>
    <n v="154.56"/>
    <n v="705.57899999999995"/>
    <n v="241.899"/>
    <s v="Philisse Overcash"/>
    <x v="1"/>
    <s v="United States"/>
    <x v="3"/>
    <x v="1469"/>
    <x v="0"/>
    <s v="Machines"/>
    <x v="1"/>
  </r>
  <r>
    <n v="4990"/>
    <s v="Standard Class"/>
    <s v="CUST-618"/>
    <s v="PD-1096"/>
    <n v="2"/>
    <x v="9"/>
    <x v="644"/>
    <n v="4"/>
    <n v="13.25"/>
    <n v="82.8"/>
    <n v="56.3"/>
    <s v="Philisse Overcash"/>
    <x v="1"/>
    <s v="United States"/>
    <x v="3"/>
    <x v="333"/>
    <x v="2"/>
    <s v="Furnishings"/>
    <x v="1"/>
  </r>
  <r>
    <n v="5613"/>
    <s v="Same Day"/>
    <s v="CUST-618"/>
    <s v="PD-1058"/>
    <n v="3"/>
    <x v="2"/>
    <x v="261"/>
    <n v="1"/>
    <n v="3.67"/>
    <n v="88.176000000000002"/>
    <n v="77.165999999999997"/>
    <s v="Philisse Overcash"/>
    <x v="1"/>
    <s v="United States"/>
    <x v="3"/>
    <x v="251"/>
    <x v="0"/>
    <s v="Phones"/>
    <x v="1"/>
  </r>
  <r>
    <n v="7189"/>
    <s v="Standard Class"/>
    <s v="CUST-618"/>
    <s v="PD-220"/>
    <n v="6"/>
    <x v="3"/>
    <x v="1335"/>
    <n v="4"/>
    <n v="1.76"/>
    <n v="4.1280000000000001"/>
    <n v="-6.4320000000000004"/>
    <s v="Philisse Overcash"/>
    <x v="1"/>
    <s v="United States"/>
    <x v="3"/>
    <x v="341"/>
    <x v="1"/>
    <s v="Binders"/>
    <x v="1"/>
  </r>
  <r>
    <n v="7190"/>
    <s v="Standard Class"/>
    <s v="CUST-618"/>
    <s v="PD-219"/>
    <n v="3"/>
    <x v="3"/>
    <x v="1335"/>
    <n v="4"/>
    <n v="0.55000000000000004"/>
    <n v="8.2080000000000002"/>
    <n v="6.5579999999999998"/>
    <s v="Philisse Overcash"/>
    <x v="1"/>
    <s v="United States"/>
    <x v="3"/>
    <x v="159"/>
    <x v="1"/>
    <s v="Paper"/>
    <x v="1"/>
  </r>
  <r>
    <n v="8040"/>
    <s v="First Class"/>
    <s v="CUST-618"/>
    <s v="PD-1266"/>
    <n v="5"/>
    <x v="52"/>
    <x v="805"/>
    <n v="1"/>
    <n v="16"/>
    <n v="399.95"/>
    <n v="319.95"/>
    <s v="Philisse Overcash"/>
    <x v="1"/>
    <s v="United States"/>
    <x v="3"/>
    <x v="40"/>
    <x v="0"/>
    <s v="Accessories"/>
    <x v="1"/>
  </r>
  <r>
    <n v="8793"/>
    <s v="Standard Class"/>
    <s v="CUST-618"/>
    <s v="PD-514"/>
    <n v="3"/>
    <x v="42"/>
    <x v="1531"/>
    <n v="5"/>
    <n v="3.12"/>
    <n v="20.34"/>
    <n v="10.98"/>
    <s v="Philisse Overcash"/>
    <x v="1"/>
    <s v="United States"/>
    <x v="3"/>
    <x v="1233"/>
    <x v="1"/>
    <s v="Paper"/>
    <x v="1"/>
  </r>
  <r>
    <n v="8794"/>
    <s v="Standard Class"/>
    <s v="CUST-618"/>
    <s v="PD-344"/>
    <n v="8"/>
    <x v="42"/>
    <x v="1531"/>
    <n v="5"/>
    <n v="0.44"/>
    <n v="39.28"/>
    <n v="35.76"/>
    <s v="Philisse Overcash"/>
    <x v="1"/>
    <s v="United States"/>
    <x v="3"/>
    <x v="1381"/>
    <x v="1"/>
    <s v="Labels"/>
    <x v="1"/>
  </r>
  <r>
    <n v="2188"/>
    <s v="Second Class"/>
    <s v="CUST-619"/>
    <s v="PD-1039"/>
    <n v="1"/>
    <x v="50"/>
    <x v="1389"/>
    <n v="5"/>
    <n v="699"/>
    <n v="1099"/>
    <n v="400"/>
    <s v="Ralph Kennedy"/>
    <x v="0"/>
    <s v="United States"/>
    <x v="4"/>
    <x v="165"/>
    <x v="3"/>
    <s v="Smartphones"/>
    <x v="2"/>
  </r>
  <r>
    <n v="2190"/>
    <s v="Second Class"/>
    <s v="CUST-619"/>
    <s v="PD-397"/>
    <n v="5"/>
    <x v="50"/>
    <x v="1389"/>
    <n v="5"/>
    <n v="2.9"/>
    <n v="26.4"/>
    <n v="11.9"/>
    <s v="Ralph Kennedy"/>
    <x v="0"/>
    <s v="United States"/>
    <x v="4"/>
    <x v="1391"/>
    <x v="1"/>
    <s v="Paper"/>
    <x v="2"/>
  </r>
  <r>
    <n v="2191"/>
    <s v="Second Class"/>
    <s v="CUST-619"/>
    <s v="PD-786"/>
    <n v="7"/>
    <x v="50"/>
    <x v="1389"/>
    <n v="5"/>
    <n v="6.86"/>
    <n v="106.75"/>
    <n v="58.73"/>
    <s v="Ralph Kennedy"/>
    <x v="0"/>
    <s v="United States"/>
    <x v="4"/>
    <x v="431"/>
    <x v="1"/>
    <s v="Envelopes"/>
    <x v="2"/>
  </r>
  <r>
    <n v="2193"/>
    <s v="Second Class"/>
    <s v="CUST-619"/>
    <s v="PD-974"/>
    <n v="5"/>
    <x v="50"/>
    <x v="1389"/>
    <n v="5"/>
    <n v="14.14"/>
    <n v="141.4"/>
    <n v="70.7"/>
    <s v="Ralph Kennedy"/>
    <x v="0"/>
    <s v="United States"/>
    <x v="4"/>
    <x v="92"/>
    <x v="1"/>
    <s v="Storage"/>
    <x v="2"/>
  </r>
  <r>
    <n v="3061"/>
    <s v="Second Class"/>
    <s v="CUST-619"/>
    <s v="PD-1532"/>
    <n v="1"/>
    <x v="36"/>
    <x v="1340"/>
    <n v="5"/>
    <n v="22.02"/>
    <n v="146.77199999999999"/>
    <n v="124.752"/>
    <s v="Ralph Kennedy"/>
    <x v="0"/>
    <s v="United States"/>
    <x v="4"/>
    <x v="1351"/>
    <x v="2"/>
    <s v="Tables"/>
    <x v="2"/>
  </r>
  <r>
    <n v="2189"/>
    <s v="Second Class"/>
    <s v="CUST-619"/>
    <s v="PD-405"/>
    <n v="5"/>
    <x v="50"/>
    <x v="1389"/>
    <n v="5"/>
    <n v="2.42"/>
    <n v="27.45"/>
    <n v="15.35"/>
    <s v="Ralph Kennedy"/>
    <x v="0"/>
    <s v="United States"/>
    <x v="4"/>
    <x v="494"/>
    <x v="2"/>
    <s v="Furnishings"/>
    <x v="2"/>
  </r>
  <r>
    <n v="2192"/>
    <s v="Second Class"/>
    <s v="CUST-619"/>
    <s v="PD-403"/>
    <n v="2"/>
    <x v="50"/>
    <x v="1389"/>
    <n v="5"/>
    <n v="2.08"/>
    <n v="10.68"/>
    <n v="6.52"/>
    <s v="Ralph Kennedy"/>
    <x v="0"/>
    <s v="United States"/>
    <x v="4"/>
    <x v="325"/>
    <x v="1"/>
    <s v="Paper"/>
    <x v="2"/>
  </r>
  <r>
    <n v="9134"/>
    <s v="Standard Class"/>
    <s v="CUST-619"/>
    <s v="PD-472"/>
    <n v="3"/>
    <x v="13"/>
    <x v="1156"/>
    <n v="4"/>
    <n v="3.37"/>
    <n v="15.552"/>
    <n v="5.4420000000000002"/>
    <s v="Ralph Kennedy"/>
    <x v="0"/>
    <s v="United States"/>
    <x v="4"/>
    <x v="827"/>
    <x v="1"/>
    <s v="Paper"/>
    <x v="2"/>
  </r>
  <r>
    <n v="136"/>
    <s v="Standard Class"/>
    <s v="CUST-62"/>
    <s v="PD-1099"/>
    <n v="2"/>
    <x v="53"/>
    <x v="330"/>
    <n v="4"/>
    <n v="12.18"/>
    <n v="67.183999999999997"/>
    <n v="42.823999999999998"/>
    <s v="Marina Lichtenstein"/>
    <x v="2"/>
    <s v="United States"/>
    <x v="2"/>
    <x v="126"/>
    <x v="0"/>
    <s v="Phones"/>
    <x v="0"/>
  </r>
  <r>
    <n v="915"/>
    <s v="Standard Class"/>
    <s v="CUST-62"/>
    <s v="PD-1266"/>
    <n v="3"/>
    <x v="59"/>
    <x v="1532"/>
    <n v="4"/>
    <n v="16"/>
    <n v="239.97"/>
    <n v="191.97"/>
    <s v="Marina Lichtenstein"/>
    <x v="2"/>
    <s v="United States"/>
    <x v="2"/>
    <x v="40"/>
    <x v="0"/>
    <s v="Accessories"/>
    <x v="0"/>
  </r>
  <r>
    <n v="135"/>
    <s v="Standard Class"/>
    <s v="CUST-62"/>
    <s v="PD-1324"/>
    <n v="2"/>
    <x v="53"/>
    <x v="330"/>
    <n v="4"/>
    <n v="50.4"/>
    <n v="161.26400000000001"/>
    <n v="60.463999999999999"/>
    <s v="Marina Lichtenstein"/>
    <x v="2"/>
    <s v="United States"/>
    <x v="2"/>
    <x v="1046"/>
    <x v="0"/>
    <s v="Phones"/>
    <x v="0"/>
  </r>
  <r>
    <n v="134"/>
    <s v="Standard Class"/>
    <s v="CUST-62"/>
    <s v="PD-1435"/>
    <n v="2"/>
    <x v="53"/>
    <x v="330"/>
    <n v="4"/>
    <n v="36.33"/>
    <n v="247.06100000000001"/>
    <n v="174.40100000000001"/>
    <s v="Marina Lichtenstein"/>
    <x v="2"/>
    <s v="United States"/>
    <x v="2"/>
    <x v="569"/>
    <x v="2"/>
    <s v="Bookcases"/>
    <x v="0"/>
  </r>
  <r>
    <n v="916"/>
    <s v="Standard Class"/>
    <s v="CUST-62"/>
    <s v="PD-1090"/>
    <n v="2"/>
    <x v="59"/>
    <x v="1532"/>
    <n v="4"/>
    <n v="6.15"/>
    <n v="81.96"/>
    <n v="69.66"/>
    <s v="Marina Lichtenstein"/>
    <x v="2"/>
    <s v="United States"/>
    <x v="2"/>
    <x v="75"/>
    <x v="1"/>
    <s v="Appliances"/>
    <x v="0"/>
  </r>
  <r>
    <n v="917"/>
    <s v="Standard Class"/>
    <s v="CUST-62"/>
    <s v="PD-1377"/>
    <n v="2"/>
    <x v="59"/>
    <x v="1532"/>
    <n v="4"/>
    <n v="20.28"/>
    <n v="238.62"/>
    <n v="198.06"/>
    <s v="Marina Lichtenstein"/>
    <x v="2"/>
    <s v="United States"/>
    <x v="2"/>
    <x v="535"/>
    <x v="1"/>
    <s v="Supplies"/>
    <x v="0"/>
  </r>
  <r>
    <n v="537"/>
    <s v="Second Class"/>
    <s v="CUST-62"/>
    <s v="PD-1390"/>
    <n v="2"/>
    <x v="43"/>
    <x v="824"/>
    <n v="5"/>
    <n v="23.37"/>
    <n v="245.98"/>
    <n v="199.24"/>
    <s v="Marina Lichtenstein"/>
    <x v="2"/>
    <s v="United States"/>
    <x v="2"/>
    <x v="784"/>
    <x v="2"/>
    <s v="Chairs"/>
    <x v="0"/>
  </r>
  <r>
    <n v="538"/>
    <s v="Second Class"/>
    <s v="CUST-62"/>
    <s v="PD-850"/>
    <n v="1"/>
    <x v="43"/>
    <x v="824"/>
    <n v="5"/>
    <n v="3.03"/>
    <n v="18.940000000000001"/>
    <n v="15.91"/>
    <s v="Marina Lichtenstein"/>
    <x v="2"/>
    <s v="United States"/>
    <x v="2"/>
    <x v="375"/>
    <x v="1"/>
    <s v="Binders"/>
    <x v="0"/>
  </r>
  <r>
    <n v="1958"/>
    <s v="Standard Class"/>
    <s v="CUST-62"/>
    <s v="PD-1149"/>
    <n v="2"/>
    <x v="38"/>
    <x v="1462"/>
    <n v="4"/>
    <n v="5.0999999999999996"/>
    <n v="101.96"/>
    <n v="91.76"/>
    <s v="Marina Lichtenstein"/>
    <x v="2"/>
    <s v="United States"/>
    <x v="2"/>
    <x v="747"/>
    <x v="1"/>
    <s v="Appliances"/>
    <x v="0"/>
  </r>
  <r>
    <n v="1959"/>
    <s v="Standard Class"/>
    <s v="CUST-62"/>
    <s v="PD-866"/>
    <n v="13"/>
    <x v="38"/>
    <x v="1462"/>
    <n v="4"/>
    <n v="10.39"/>
    <n v="259.74"/>
    <n v="124.67"/>
    <s v="Marina Lichtenstein"/>
    <x v="2"/>
    <s v="United States"/>
    <x v="2"/>
    <x v="1405"/>
    <x v="1"/>
    <s v="Paper"/>
    <x v="0"/>
  </r>
  <r>
    <n v="1960"/>
    <s v="Standard Class"/>
    <s v="CUST-62"/>
    <s v="PD-913"/>
    <n v="9"/>
    <x v="38"/>
    <x v="1462"/>
    <n v="4"/>
    <n v="8.85"/>
    <n v="204.3"/>
    <n v="124.65"/>
    <s v="Marina Lichtenstein"/>
    <x v="2"/>
    <s v="United States"/>
    <x v="2"/>
    <x v="915"/>
    <x v="0"/>
    <s v="Accessories"/>
    <x v="0"/>
  </r>
  <r>
    <n v="3505"/>
    <s v="Standard Class"/>
    <s v="CUST-62"/>
    <s v="PD-49"/>
    <n v="4"/>
    <x v="1"/>
    <x v="613"/>
    <n v="7"/>
    <n v="0.63"/>
    <n v="1.8959999999999999"/>
    <n v="-0.624"/>
    <s v="Marina Lichtenstein"/>
    <x v="2"/>
    <s v="United States"/>
    <x v="2"/>
    <x v="293"/>
    <x v="1"/>
    <s v="Binders"/>
    <x v="0"/>
  </r>
  <r>
    <n v="3506"/>
    <s v="Standard Class"/>
    <s v="CUST-62"/>
    <s v="PD-737"/>
    <n v="1"/>
    <x v="1"/>
    <x v="613"/>
    <n v="7"/>
    <n v="1.31"/>
    <n v="10.48"/>
    <n v="9.17"/>
    <s v="Marina Lichtenstein"/>
    <x v="2"/>
    <s v="United States"/>
    <x v="2"/>
    <x v="566"/>
    <x v="1"/>
    <s v="Paper"/>
    <x v="0"/>
  </r>
  <r>
    <n v="3507"/>
    <s v="Standard Class"/>
    <s v="CUST-62"/>
    <s v="PD-503"/>
    <n v="1"/>
    <x v="1"/>
    <x v="613"/>
    <n v="7"/>
    <n v="0.4"/>
    <n v="1.974"/>
    <n v="1.5740000000000001"/>
    <s v="Marina Lichtenstein"/>
    <x v="2"/>
    <s v="United States"/>
    <x v="2"/>
    <x v="983"/>
    <x v="1"/>
    <s v="Binders"/>
    <x v="0"/>
  </r>
  <r>
    <n v="3508"/>
    <s v="Standard Class"/>
    <s v="CUST-62"/>
    <s v="PD-296"/>
    <n v="2"/>
    <x v="1"/>
    <x v="613"/>
    <n v="7"/>
    <n v="2.35"/>
    <n v="2.5680000000000001"/>
    <n v="-2.1320000000000001"/>
    <s v="Marina Lichtenstein"/>
    <x v="2"/>
    <s v="United States"/>
    <x v="2"/>
    <x v="1240"/>
    <x v="1"/>
    <s v="Paper"/>
    <x v="0"/>
  </r>
  <r>
    <n v="6179"/>
    <s v="Standard Class"/>
    <s v="CUST-62"/>
    <s v="PD-764"/>
    <n v="8"/>
    <x v="2"/>
    <x v="733"/>
    <n v="5"/>
    <n v="4.79"/>
    <n v="116"/>
    <n v="77.680000000000007"/>
    <s v="Marina Lichtenstein"/>
    <x v="2"/>
    <s v="United States"/>
    <x v="2"/>
    <x v="1266"/>
    <x v="0"/>
    <s v="Accessories"/>
    <x v="0"/>
  </r>
  <r>
    <n v="5627"/>
    <s v="Standard Class"/>
    <s v="CUST-62"/>
    <s v="PD-1402"/>
    <n v="3"/>
    <x v="9"/>
    <x v="707"/>
    <n v="6"/>
    <n v="40.96"/>
    <n v="383.97"/>
    <n v="261.08999999999997"/>
    <s v="Marina Lichtenstein"/>
    <x v="2"/>
    <s v="United States"/>
    <x v="2"/>
    <x v="214"/>
    <x v="0"/>
    <s v="Accessories"/>
    <x v="0"/>
  </r>
  <r>
    <n v="7841"/>
    <s v="Standard Class"/>
    <s v="CUST-62"/>
    <s v="PD-588"/>
    <n v="5"/>
    <x v="55"/>
    <x v="999"/>
    <n v="6"/>
    <n v="3.92"/>
    <n v="26.16"/>
    <n v="6.56"/>
    <s v="Marina Lichtenstein"/>
    <x v="2"/>
    <s v="United States"/>
    <x v="2"/>
    <x v="574"/>
    <x v="0"/>
    <s v="Phones"/>
    <x v="0"/>
  </r>
  <r>
    <n v="8528"/>
    <s v="Second Class"/>
    <s v="CUST-62"/>
    <s v="PD-396"/>
    <n v="4"/>
    <x v="14"/>
    <x v="1500"/>
    <n v="5"/>
    <n v="0.48"/>
    <n v="21.12"/>
    <n v="19.2"/>
    <s v="Marina Lichtenstein"/>
    <x v="2"/>
    <s v="United States"/>
    <x v="2"/>
    <x v="694"/>
    <x v="2"/>
    <s v="Furnishings"/>
    <x v="0"/>
  </r>
  <r>
    <n v="7842"/>
    <s v="Standard Class"/>
    <s v="CUST-62"/>
    <s v="PD-66"/>
    <n v="4"/>
    <x v="55"/>
    <x v="999"/>
    <n v="6"/>
    <n v="0.85"/>
    <n v="5.5679999999999996"/>
    <n v="2.1680000000000001"/>
    <s v="Marina Lichtenstein"/>
    <x v="2"/>
    <s v="United States"/>
    <x v="2"/>
    <x v="477"/>
    <x v="1"/>
    <s v="Fasteners"/>
    <x v="0"/>
  </r>
  <r>
    <n v="2216"/>
    <s v="Standard Class"/>
    <s v="CUST-620"/>
    <s v="PD-324"/>
    <n v="2"/>
    <x v="36"/>
    <x v="1191"/>
    <n v="4"/>
    <n v="0.28000000000000003"/>
    <n v="9.4"/>
    <n v="8.84"/>
    <s v="Maribeth Yedwab"/>
    <x v="2"/>
    <s v="United States"/>
    <x v="2"/>
    <x v="6"/>
    <x v="1"/>
    <s v="Paper"/>
    <x v="0"/>
  </r>
  <r>
    <n v="5675"/>
    <s v="Standard Class"/>
    <s v="CUST-620"/>
    <s v="PD-993"/>
    <n v="2"/>
    <x v="22"/>
    <x v="1019"/>
    <n v="5"/>
    <n v="2.41"/>
    <n v="18.096"/>
    <n v="13.276"/>
    <s v="Maribeth Yedwab"/>
    <x v="2"/>
    <s v="United States"/>
    <x v="2"/>
    <x v="66"/>
    <x v="1"/>
    <s v="Binders"/>
    <x v="0"/>
  </r>
  <r>
    <n v="5676"/>
    <s v="Standard Class"/>
    <s v="CUST-620"/>
    <s v="PD-349"/>
    <n v="2"/>
    <x v="22"/>
    <x v="1019"/>
    <n v="5"/>
    <n v="0.95"/>
    <n v="2.988"/>
    <n v="1.0880000000000001"/>
    <s v="Maribeth Yedwab"/>
    <x v="2"/>
    <s v="United States"/>
    <x v="2"/>
    <x v="260"/>
    <x v="1"/>
    <s v="Binders"/>
    <x v="0"/>
  </r>
  <r>
    <n v="5677"/>
    <s v="Standard Class"/>
    <s v="CUST-620"/>
    <s v="PD-1583"/>
    <n v="2"/>
    <x v="22"/>
    <x v="1019"/>
    <n v="5"/>
    <n v="140.27000000000001"/>
    <n v="641.24800000000005"/>
    <n v="360.70800000000003"/>
    <s v="Maribeth Yedwab"/>
    <x v="2"/>
    <s v="United States"/>
    <x v="2"/>
    <x v="180"/>
    <x v="2"/>
    <s v="Chairs"/>
    <x v="0"/>
  </r>
  <r>
    <n v="5678"/>
    <s v="Standard Class"/>
    <s v="CUST-620"/>
    <s v="PD-140"/>
    <n v="3"/>
    <x v="22"/>
    <x v="1019"/>
    <n v="5"/>
    <n v="0.98"/>
    <n v="2.3759999999999999"/>
    <n v="-0.56399999999999995"/>
    <s v="Maribeth Yedwab"/>
    <x v="2"/>
    <s v="United States"/>
    <x v="2"/>
    <x v="699"/>
    <x v="1"/>
    <s v="Binders"/>
    <x v="0"/>
  </r>
  <r>
    <n v="5679"/>
    <s v="Standard Class"/>
    <s v="CUST-620"/>
    <s v="PD-1109"/>
    <n v="1"/>
    <x v="22"/>
    <x v="1019"/>
    <n v="5"/>
    <n v="8.43"/>
    <n v="35.503999999999998"/>
    <n v="27.074000000000002"/>
    <s v="Maribeth Yedwab"/>
    <x v="2"/>
    <s v="United States"/>
    <x v="2"/>
    <x v="409"/>
    <x v="1"/>
    <s v="Paper"/>
    <x v="0"/>
  </r>
  <r>
    <n v="6873"/>
    <s v="First Class"/>
    <s v="CUST-620"/>
    <s v="PD-1028"/>
    <n v="13"/>
    <x v="55"/>
    <x v="1315"/>
    <n v="2"/>
    <n v="459"/>
    <n v="9087"/>
    <n v="3120"/>
    <s v="Maribeth Yedwab"/>
    <x v="2"/>
    <s v="United States"/>
    <x v="2"/>
    <x v="187"/>
    <x v="6"/>
    <s v="Desktops"/>
    <x v="0"/>
  </r>
  <r>
    <n v="7987"/>
    <s v="Standard Class"/>
    <s v="CUST-620"/>
    <s v="PD-895"/>
    <n v="3"/>
    <x v="52"/>
    <x v="805"/>
    <n v="4"/>
    <n v="3.59"/>
    <n v="50.64"/>
    <n v="39.869999999999997"/>
    <s v="Maribeth Yedwab"/>
    <x v="2"/>
    <s v="United States"/>
    <x v="2"/>
    <x v="506"/>
    <x v="1"/>
    <s v="Paper"/>
    <x v="0"/>
  </r>
  <r>
    <n v="9027"/>
    <s v="Standard Class"/>
    <s v="CUST-620"/>
    <s v="PD-254"/>
    <n v="3"/>
    <x v="15"/>
    <x v="762"/>
    <n v="7"/>
    <n v="1.98"/>
    <n v="3.5009999999999999"/>
    <n v="-2.4390000000000001"/>
    <s v="Maribeth Yedwab"/>
    <x v="2"/>
    <s v="United States"/>
    <x v="2"/>
    <x v="1112"/>
    <x v="1"/>
    <s v="Binders"/>
    <x v="0"/>
  </r>
  <r>
    <n v="9028"/>
    <s v="Standard Class"/>
    <s v="CUST-620"/>
    <s v="PD-612"/>
    <n v="7"/>
    <x v="15"/>
    <x v="762"/>
    <n v="7"/>
    <n v="4.91"/>
    <n v="51.856000000000002"/>
    <n v="17.486000000000001"/>
    <s v="Maribeth Yedwab"/>
    <x v="2"/>
    <s v="United States"/>
    <x v="2"/>
    <x v="908"/>
    <x v="1"/>
    <s v="Envelopes"/>
    <x v="0"/>
  </r>
  <r>
    <n v="9282"/>
    <s v="Standard Class"/>
    <s v="CUST-620"/>
    <s v="PD-1223"/>
    <n v="3"/>
    <x v="3"/>
    <x v="1194"/>
    <n v="6"/>
    <n v="6.56"/>
    <n v="157.416"/>
    <n v="137.73599999999999"/>
    <s v="Maribeth Yedwab"/>
    <x v="2"/>
    <s v="United States"/>
    <x v="2"/>
    <x v="1211"/>
    <x v="0"/>
    <s v="Phones"/>
    <x v="0"/>
  </r>
  <r>
    <n v="9283"/>
    <s v="Standard Class"/>
    <s v="CUST-620"/>
    <s v="PD-1212"/>
    <n v="6"/>
    <x v="3"/>
    <x v="1194"/>
    <n v="6"/>
    <n v="24.32"/>
    <n v="383.94"/>
    <n v="238.02"/>
    <s v="Maribeth Yedwab"/>
    <x v="2"/>
    <s v="United States"/>
    <x v="2"/>
    <x v="977"/>
    <x v="0"/>
    <s v="Accessories"/>
    <x v="0"/>
  </r>
  <r>
    <n v="9704"/>
    <s v="Standard Class"/>
    <s v="CUST-620"/>
    <s v="PD-493"/>
    <n v="2"/>
    <x v="45"/>
    <x v="691"/>
    <n v="7"/>
    <n v="2.66"/>
    <n v="10.368"/>
    <n v="5.048"/>
    <s v="Maribeth Yedwab"/>
    <x v="2"/>
    <s v="United States"/>
    <x v="2"/>
    <x v="269"/>
    <x v="1"/>
    <s v="Paper"/>
    <x v="0"/>
  </r>
  <r>
    <n v="2219"/>
    <s v="Same Day"/>
    <s v="CUST-621"/>
    <s v="PD-863"/>
    <n v="1"/>
    <x v="36"/>
    <x v="1153"/>
    <n v="0"/>
    <n v="6.99"/>
    <n v="19.98"/>
    <n v="12.99"/>
    <s v="Sandra Glassco"/>
    <x v="0"/>
    <s v="United States"/>
    <x v="2"/>
    <x v="371"/>
    <x v="1"/>
    <s v="Paper"/>
    <x v="0"/>
  </r>
  <r>
    <n v="2220"/>
    <s v="Same Day"/>
    <s v="CUST-621"/>
    <s v="PD-1142"/>
    <n v="3"/>
    <x v="36"/>
    <x v="1153"/>
    <n v="0"/>
    <n v="19.920000000000002"/>
    <n v="119.496"/>
    <n v="59.735999999999997"/>
    <s v="Sandra Glassco"/>
    <x v="0"/>
    <s v="United States"/>
    <x v="2"/>
    <x v="331"/>
    <x v="1"/>
    <s v="Binders"/>
    <x v="0"/>
  </r>
  <r>
    <n v="2222"/>
    <s v="Same Day"/>
    <s v="CUST-621"/>
    <s v="PD-153"/>
    <n v="5"/>
    <x v="36"/>
    <x v="1153"/>
    <n v="0"/>
    <n v="0.28000000000000003"/>
    <n v="13.95"/>
    <n v="12.55"/>
    <s v="Sandra Glassco"/>
    <x v="0"/>
    <s v="United States"/>
    <x v="2"/>
    <x v="547"/>
    <x v="1"/>
    <s v="Fasteners"/>
    <x v="0"/>
  </r>
  <r>
    <n v="2223"/>
    <s v="Same Day"/>
    <s v="CUST-621"/>
    <s v="PD-1329"/>
    <n v="4"/>
    <x v="36"/>
    <x v="1153"/>
    <n v="0"/>
    <n v="46.45"/>
    <n v="323.13600000000002"/>
    <n v="137.33600000000001"/>
    <s v="Sandra Glassco"/>
    <x v="0"/>
    <s v="United States"/>
    <x v="2"/>
    <x v="572"/>
    <x v="2"/>
    <s v="Chairs"/>
    <x v="0"/>
  </r>
  <r>
    <n v="2224"/>
    <s v="Same Day"/>
    <s v="CUST-621"/>
    <s v="PD-635"/>
    <n v="3"/>
    <x v="36"/>
    <x v="1153"/>
    <n v="0"/>
    <n v="2.97"/>
    <n v="29.7"/>
    <n v="20.79"/>
    <s v="Sandra Glassco"/>
    <x v="0"/>
    <s v="United States"/>
    <x v="2"/>
    <x v="1343"/>
    <x v="1"/>
    <s v="Supplies"/>
    <x v="0"/>
  </r>
  <r>
    <n v="2225"/>
    <s v="Same Day"/>
    <s v="CUST-621"/>
    <s v="PD-1586"/>
    <n v="4"/>
    <x v="36"/>
    <x v="1153"/>
    <n v="0"/>
    <n v="80.989999999999995"/>
    <n v="1295.8399999999999"/>
    <n v="971.88"/>
    <s v="Sandra Glassco"/>
    <x v="0"/>
    <s v="United States"/>
    <x v="2"/>
    <x v="1113"/>
    <x v="0"/>
    <s v="Phones"/>
    <x v="0"/>
  </r>
  <r>
    <n v="2226"/>
    <s v="Same Day"/>
    <s v="CUST-621"/>
    <s v="PD-922"/>
    <n v="2"/>
    <x v="36"/>
    <x v="1153"/>
    <n v="0"/>
    <n v="7.49"/>
    <n v="46.84"/>
    <n v="31.86"/>
    <s v="Sandra Glassco"/>
    <x v="0"/>
    <s v="United States"/>
    <x v="2"/>
    <x v="1373"/>
    <x v="1"/>
    <s v="Storage"/>
    <x v="0"/>
  </r>
  <r>
    <n v="2227"/>
    <s v="Same Day"/>
    <s v="CUST-621"/>
    <s v="PD-1584"/>
    <n v="1"/>
    <x v="36"/>
    <x v="1153"/>
    <n v="0"/>
    <n v="64.13"/>
    <n v="340.66300000000001"/>
    <n v="276.53300000000002"/>
    <s v="Sandra Glassco"/>
    <x v="0"/>
    <s v="United States"/>
    <x v="2"/>
    <x v="1249"/>
    <x v="2"/>
    <s v="Bookcases"/>
    <x v="0"/>
  </r>
  <r>
    <n v="2221"/>
    <s v="Same Day"/>
    <s v="CUST-621"/>
    <s v="PD-112"/>
    <n v="3"/>
    <x v="36"/>
    <x v="1153"/>
    <n v="0"/>
    <n v="0.44"/>
    <n v="6.99"/>
    <n v="5.67"/>
    <s v="Sandra Glassco"/>
    <x v="0"/>
    <s v="United States"/>
    <x v="2"/>
    <x v="382"/>
    <x v="1"/>
    <s v="Art"/>
    <x v="0"/>
  </r>
  <r>
    <n v="2687"/>
    <s v="First Class"/>
    <s v="CUST-621"/>
    <s v="PD-355"/>
    <n v="1"/>
    <x v="19"/>
    <x v="1533"/>
    <n v="3"/>
    <n v="2.64"/>
    <n v="4.9800000000000004"/>
    <n v="2.34"/>
    <s v="Sandra Glassco"/>
    <x v="0"/>
    <s v="United States"/>
    <x v="2"/>
    <x v="602"/>
    <x v="1"/>
    <s v="Paper"/>
    <x v="0"/>
  </r>
  <r>
    <n v="6690"/>
    <s v="Standard Class"/>
    <s v="CUST-621"/>
    <s v="PD-1514"/>
    <n v="3"/>
    <x v="45"/>
    <x v="978"/>
    <n v="5"/>
    <n v="96.25"/>
    <n v="671.55"/>
    <n v="382.8"/>
    <s v="Sandra Glassco"/>
    <x v="0"/>
    <s v="United States"/>
    <x v="2"/>
    <x v="743"/>
    <x v="1"/>
    <s v="Appliances"/>
    <x v="0"/>
  </r>
  <r>
    <n v="2230"/>
    <s v="Standard Class"/>
    <s v="CUST-622"/>
    <s v="PD-273"/>
    <n v="4"/>
    <x v="8"/>
    <x v="1528"/>
    <n v="4"/>
    <n v="0.41"/>
    <n v="16.52"/>
    <n v="14.88"/>
    <s v="Roger Barcio"/>
    <x v="1"/>
    <s v="United States"/>
    <x v="3"/>
    <x v="708"/>
    <x v="1"/>
    <s v="Art"/>
    <x v="1"/>
  </r>
  <r>
    <n v="2553"/>
    <s v="Standard Class"/>
    <s v="CUST-622"/>
    <s v="PD-8"/>
    <n v="3"/>
    <x v="19"/>
    <x v="936"/>
    <n v="5"/>
    <n v="0.14000000000000001"/>
    <n v="1.7849999999999999"/>
    <n v="1.365"/>
    <s v="Roger Barcio"/>
    <x v="1"/>
    <s v="United States"/>
    <x v="3"/>
    <x v="799"/>
    <x v="1"/>
    <s v="Binders"/>
    <x v="1"/>
  </r>
  <r>
    <n v="8199"/>
    <s v="First Class"/>
    <s v="CUST-622"/>
    <s v="PD-1551"/>
    <n v="3"/>
    <x v="13"/>
    <x v="1136"/>
    <n v="2"/>
    <n v="100.79"/>
    <n v="863.88"/>
    <n v="561.51"/>
    <s v="Roger Barcio"/>
    <x v="1"/>
    <s v="United States"/>
    <x v="3"/>
    <x v="1359"/>
    <x v="0"/>
    <s v="Phones"/>
    <x v="1"/>
  </r>
  <r>
    <n v="8200"/>
    <s v="First Class"/>
    <s v="CUST-622"/>
    <s v="PD-1189"/>
    <n v="1"/>
    <x v="13"/>
    <x v="1136"/>
    <n v="2"/>
    <n v="9.65"/>
    <n v="56.78"/>
    <n v="47.13"/>
    <s v="Roger Barcio"/>
    <x v="1"/>
    <s v="United States"/>
    <x v="3"/>
    <x v="1050"/>
    <x v="1"/>
    <s v="Storage"/>
    <x v="1"/>
  </r>
  <r>
    <n v="9058"/>
    <s v="Standard Class"/>
    <s v="CUST-622"/>
    <s v="PD-850"/>
    <n v="1"/>
    <x v="15"/>
    <x v="1317"/>
    <n v="6"/>
    <n v="3.03"/>
    <n v="5.6820000000000004"/>
    <n v="2.6520000000000001"/>
    <s v="Roger Barcio"/>
    <x v="1"/>
    <s v="United States"/>
    <x v="3"/>
    <x v="375"/>
    <x v="1"/>
    <s v="Binders"/>
    <x v="1"/>
  </r>
  <r>
    <n v="8201"/>
    <s v="First Class"/>
    <s v="CUST-622"/>
    <s v="PD-165"/>
    <n v="5"/>
    <x v="13"/>
    <x v="1136"/>
    <n v="2"/>
    <n v="0.2"/>
    <n v="14.45"/>
    <n v="13.45"/>
    <s v="Roger Barcio"/>
    <x v="1"/>
    <s v="United States"/>
    <x v="3"/>
    <x v="1192"/>
    <x v="1"/>
    <s v="Labels"/>
    <x v="1"/>
  </r>
  <r>
    <n v="2231"/>
    <s v="Second Class"/>
    <s v="CUST-623"/>
    <s v="PD-108"/>
    <n v="4"/>
    <x v="19"/>
    <x v="1149"/>
    <n v="2"/>
    <n v="0.74"/>
    <n v="7.36"/>
    <n v="4.4000000000000004"/>
    <s v="Doug Jacobs"/>
    <x v="0"/>
    <s v="United States"/>
    <x v="31"/>
    <x v="59"/>
    <x v="1"/>
    <s v="Art"/>
    <x v="0"/>
  </r>
  <r>
    <n v="4188"/>
    <s v="Standard Class"/>
    <s v="CUST-623"/>
    <s v="PD-950"/>
    <n v="2"/>
    <x v="9"/>
    <x v="445"/>
    <n v="5"/>
    <n v="4.16"/>
    <n v="51.96"/>
    <n v="43.64"/>
    <s v="Doug Jacobs"/>
    <x v="0"/>
    <s v="United States"/>
    <x v="31"/>
    <x v="70"/>
    <x v="1"/>
    <s v="Storage"/>
    <x v="0"/>
  </r>
  <r>
    <n v="4189"/>
    <s v="Standard Class"/>
    <s v="CUST-623"/>
    <s v="PD-822"/>
    <n v="4"/>
    <x v="9"/>
    <x v="445"/>
    <n v="5"/>
    <n v="3.6"/>
    <n v="68.599999999999994"/>
    <n v="54.2"/>
    <s v="Doug Jacobs"/>
    <x v="0"/>
    <s v="United States"/>
    <x v="31"/>
    <x v="805"/>
    <x v="1"/>
    <s v="Storage"/>
    <x v="0"/>
  </r>
  <r>
    <n v="4187"/>
    <s v="Standard Class"/>
    <s v="CUST-623"/>
    <s v="PD-330"/>
    <n v="3"/>
    <x v="9"/>
    <x v="445"/>
    <n v="5"/>
    <n v="1.96"/>
    <n v="11.472"/>
    <n v="5.5919999999999996"/>
    <s v="Doug Jacobs"/>
    <x v="0"/>
    <s v="United States"/>
    <x v="31"/>
    <x v="423"/>
    <x v="1"/>
    <s v="Binders"/>
    <x v="0"/>
  </r>
  <r>
    <n v="6837"/>
    <s v="Standard Class"/>
    <s v="CUST-623"/>
    <s v="PD-54"/>
    <n v="2"/>
    <x v="45"/>
    <x v="997"/>
    <n v="6"/>
    <n v="0.74"/>
    <n v="3.2"/>
    <n v="1.72"/>
    <s v="Doug Jacobs"/>
    <x v="0"/>
    <s v="United States"/>
    <x v="31"/>
    <x v="1320"/>
    <x v="1"/>
    <s v="Art"/>
    <x v="0"/>
  </r>
  <r>
    <n v="2246"/>
    <s v="Second Class"/>
    <s v="CUST-624"/>
    <s v="PD-1112"/>
    <n v="1"/>
    <x v="1"/>
    <x v="467"/>
    <n v="4"/>
    <n v="15.31"/>
    <n v="37.103999999999999"/>
    <n v="21.794"/>
    <s v="Brendan Murry"/>
    <x v="2"/>
    <s v="United States"/>
    <x v="3"/>
    <x v="980"/>
    <x v="2"/>
    <s v="Bookcases"/>
    <x v="1"/>
  </r>
  <r>
    <n v="2247"/>
    <s v="Second Class"/>
    <s v="CUST-624"/>
    <s v="PD-388"/>
    <n v="2"/>
    <x v="1"/>
    <x v="467"/>
    <n v="4"/>
    <n v="1.04"/>
    <n v="10.36"/>
    <n v="8.2799999999999994"/>
    <s v="Brendan Murry"/>
    <x v="2"/>
    <s v="United States"/>
    <x v="3"/>
    <x v="1092"/>
    <x v="1"/>
    <s v="Paper"/>
    <x v="1"/>
  </r>
  <r>
    <n v="4933"/>
    <s v="Standard Class"/>
    <s v="CUST-624"/>
    <s v="PD-755"/>
    <n v="2"/>
    <x v="9"/>
    <x v="661"/>
    <n v="4"/>
    <n v="2.37"/>
    <n v="27.88"/>
    <n v="23.14"/>
    <s v="Brendan Murry"/>
    <x v="2"/>
    <s v="United States"/>
    <x v="3"/>
    <x v="1419"/>
    <x v="0"/>
    <s v="Accessories"/>
    <x v="1"/>
  </r>
  <r>
    <n v="6274"/>
    <s v="Standard Class"/>
    <s v="CUST-624"/>
    <s v="PD-1371"/>
    <n v="2"/>
    <x v="21"/>
    <x v="34"/>
    <n v="5"/>
    <n v="41.76"/>
    <n v="231.98"/>
    <n v="148.46"/>
    <s v="Brendan Murry"/>
    <x v="2"/>
    <s v="United States"/>
    <x v="3"/>
    <x v="769"/>
    <x v="0"/>
    <s v="Phones"/>
    <x v="1"/>
  </r>
  <r>
    <n v="6273"/>
    <s v="Standard Class"/>
    <s v="CUST-624"/>
    <s v="PD-1112"/>
    <n v="3"/>
    <x v="21"/>
    <x v="34"/>
    <n v="5"/>
    <n v="15.31"/>
    <n v="139.13999999999999"/>
    <n v="93.21"/>
    <s v="Brendan Murry"/>
    <x v="2"/>
    <s v="United States"/>
    <x v="3"/>
    <x v="980"/>
    <x v="2"/>
    <s v="Bookcases"/>
    <x v="1"/>
  </r>
  <r>
    <n v="7855"/>
    <s v="First Class"/>
    <s v="CUST-624"/>
    <s v="PD-815"/>
    <n v="1"/>
    <x v="13"/>
    <x v="289"/>
    <n v="2"/>
    <n v="3.19"/>
    <n v="16.78"/>
    <n v="13.59"/>
    <s v="Brendan Murry"/>
    <x v="2"/>
    <s v="United States"/>
    <x v="3"/>
    <x v="776"/>
    <x v="1"/>
    <s v="Storage"/>
    <x v="1"/>
  </r>
  <r>
    <n v="7985"/>
    <s v="Standard Class"/>
    <s v="CUST-624"/>
    <s v="PD-778"/>
    <n v="3"/>
    <x v="32"/>
    <x v="831"/>
    <n v="4"/>
    <n v="6.78"/>
    <n v="18.084"/>
    <n v="-2.2559999999999998"/>
    <s v="Brendan Murry"/>
    <x v="2"/>
    <s v="United States"/>
    <x v="3"/>
    <x v="429"/>
    <x v="2"/>
    <s v="Furnishings"/>
    <x v="1"/>
  </r>
  <r>
    <n v="8205"/>
    <s v="Standard Class"/>
    <s v="CUST-624"/>
    <s v="PD-1204"/>
    <n v="4"/>
    <x v="42"/>
    <x v="977"/>
    <n v="5"/>
    <n v="8.5399999999999991"/>
    <n v="195.136"/>
    <n v="160.976"/>
    <s v="Brendan Murry"/>
    <x v="2"/>
    <s v="United States"/>
    <x v="3"/>
    <x v="1034"/>
    <x v="1"/>
    <s v="Storage"/>
    <x v="1"/>
  </r>
  <r>
    <n v="2259"/>
    <s v="Same Day"/>
    <s v="CUST-625"/>
    <s v="PD-1516"/>
    <n v="6"/>
    <x v="50"/>
    <x v="1422"/>
    <n v="0"/>
    <n v="89.91"/>
    <n v="1078.944"/>
    <n v="539.48400000000004"/>
    <s v="Eleni McCrary"/>
    <x v="2"/>
    <s v="United States"/>
    <x v="2"/>
    <x v="922"/>
    <x v="2"/>
    <s v="Chairs"/>
    <x v="0"/>
  </r>
  <r>
    <n v="2260"/>
    <s v="Same Day"/>
    <s v="CUST-625"/>
    <s v="PD-1523"/>
    <n v="3"/>
    <x v="50"/>
    <x v="1422"/>
    <n v="0"/>
    <n v="116.69"/>
    <n v="560.11199999999997"/>
    <n v="210.042"/>
    <s v="Eleni McCrary"/>
    <x v="2"/>
    <s v="United States"/>
    <x v="2"/>
    <x v="687"/>
    <x v="2"/>
    <s v="Chairs"/>
    <x v="0"/>
  </r>
  <r>
    <n v="2319"/>
    <s v="Standard Class"/>
    <s v="CUST-625"/>
    <s v="PD-1428"/>
    <n v="2"/>
    <x v="8"/>
    <x v="9"/>
    <n v="4"/>
    <n v="38.39"/>
    <n v="170.61600000000001"/>
    <n v="93.835999999999999"/>
    <s v="Eleni McCrary"/>
    <x v="2"/>
    <s v="United States"/>
    <x v="2"/>
    <x v="1080"/>
    <x v="2"/>
    <s v="Tables"/>
    <x v="0"/>
  </r>
  <r>
    <n v="2320"/>
    <s v="Standard Class"/>
    <s v="CUST-625"/>
    <s v="PD-657"/>
    <n v="2"/>
    <x v="8"/>
    <x v="9"/>
    <n v="4"/>
    <n v="5.51"/>
    <n v="20.8"/>
    <n v="9.7799999999999994"/>
    <s v="Eleni McCrary"/>
    <x v="2"/>
    <s v="United States"/>
    <x v="2"/>
    <x v="410"/>
    <x v="0"/>
    <s v="Accessories"/>
    <x v="0"/>
  </r>
  <r>
    <n v="3693"/>
    <s v="Second Class"/>
    <s v="CUST-625"/>
    <s v="PD-78"/>
    <n v="5"/>
    <x v="39"/>
    <x v="1379"/>
    <n v="2"/>
    <n v="0.85"/>
    <n v="7.52"/>
    <n v="3.27"/>
    <s v="Eleni McCrary"/>
    <x v="2"/>
    <s v="United States"/>
    <x v="2"/>
    <x v="690"/>
    <x v="1"/>
    <s v="Binders"/>
    <x v="0"/>
  </r>
  <r>
    <n v="6649"/>
    <s v="Standard Class"/>
    <s v="CUST-625"/>
    <s v="PD-1264"/>
    <n v="2"/>
    <x v="11"/>
    <x v="163"/>
    <n v="4"/>
    <n v="32"/>
    <n v="159.97999999999999"/>
    <n v="95.98"/>
    <s v="Eleni McCrary"/>
    <x v="2"/>
    <s v="United States"/>
    <x v="2"/>
    <x v="1209"/>
    <x v="0"/>
    <s v="Accessories"/>
    <x v="0"/>
  </r>
  <r>
    <n v="7090"/>
    <s v="Same Day"/>
    <s v="CUST-625"/>
    <s v="PD-329"/>
    <n v="3"/>
    <x v="37"/>
    <x v="1328"/>
    <n v="0"/>
    <n v="0.72"/>
    <n v="14.34"/>
    <n v="12.18"/>
    <s v="Eleni McCrary"/>
    <x v="2"/>
    <s v="United States"/>
    <x v="2"/>
    <x v="601"/>
    <x v="1"/>
    <s v="Paper"/>
    <x v="0"/>
  </r>
  <r>
    <n v="2266"/>
    <s v="Standard Class"/>
    <s v="CUST-626"/>
    <s v="PD-221"/>
    <n v="2"/>
    <x v="56"/>
    <x v="1075"/>
    <n v="6"/>
    <n v="1.43"/>
    <n v="5.6"/>
    <n v="2.74"/>
    <s v="Ben Peterman"/>
    <x v="2"/>
    <s v="United States"/>
    <x v="6"/>
    <x v="1047"/>
    <x v="1"/>
    <s v="Appliances"/>
    <x v="3"/>
  </r>
  <r>
    <n v="3524"/>
    <s v="Standard Class"/>
    <s v="CUST-626"/>
    <s v="PD-1544"/>
    <n v="5"/>
    <x v="8"/>
    <x v="10"/>
    <n v="4"/>
    <n v="41.25"/>
    <n v="1099.96"/>
    <n v="893.71"/>
    <s v="Ben Peterman"/>
    <x v="2"/>
    <s v="United States"/>
    <x v="6"/>
    <x v="119"/>
    <x v="0"/>
    <s v="Phones"/>
    <x v="3"/>
  </r>
  <r>
    <n v="3525"/>
    <s v="Standard Class"/>
    <s v="CUST-626"/>
    <s v="PD-1438"/>
    <n v="1"/>
    <x v="8"/>
    <x v="10"/>
    <n v="4"/>
    <n v="20.7"/>
    <n v="103.48099999999999"/>
    <n v="82.781000000000006"/>
    <s v="Ben Peterman"/>
    <x v="2"/>
    <s v="United States"/>
    <x v="6"/>
    <x v="1312"/>
    <x v="2"/>
    <s v="Tables"/>
    <x v="3"/>
  </r>
  <r>
    <n v="4424"/>
    <s v="First Class"/>
    <s v="CUST-626"/>
    <s v="PD-375"/>
    <n v="2"/>
    <x v="31"/>
    <x v="262"/>
    <n v="1"/>
    <n v="1.71"/>
    <n v="7.2519999999999998"/>
    <n v="3.8319999999999999"/>
    <s v="Ben Peterman"/>
    <x v="2"/>
    <s v="United States"/>
    <x v="6"/>
    <x v="435"/>
    <x v="1"/>
    <s v="Paper"/>
    <x v="3"/>
  </r>
  <r>
    <n v="6348"/>
    <s v="Standard Class"/>
    <s v="CUST-626"/>
    <s v="PD-321"/>
    <n v="1"/>
    <x v="21"/>
    <x v="161"/>
    <n v="4"/>
    <n v="2.2400000000000002"/>
    <n v="3.7360000000000002"/>
    <n v="1.496"/>
    <s v="Ben Peterman"/>
    <x v="2"/>
    <s v="United States"/>
    <x v="6"/>
    <x v="924"/>
    <x v="1"/>
    <s v="Art"/>
    <x v="3"/>
  </r>
  <r>
    <n v="5332"/>
    <s v="Second Class"/>
    <s v="CUST-626"/>
    <s v="PD-1523"/>
    <n v="2"/>
    <x v="2"/>
    <x v="261"/>
    <n v="2"/>
    <n v="116.69"/>
    <n v="373.40800000000002"/>
    <n v="140.02799999999999"/>
    <s v="Ben Peterman"/>
    <x v="2"/>
    <s v="United States"/>
    <x v="6"/>
    <x v="687"/>
    <x v="2"/>
    <s v="Chairs"/>
    <x v="3"/>
  </r>
  <r>
    <n v="5334"/>
    <s v="Second Class"/>
    <s v="CUST-626"/>
    <s v="PD-131"/>
    <n v="3"/>
    <x v="2"/>
    <x v="261"/>
    <n v="2"/>
    <n v="0.18"/>
    <n v="6.2640000000000002"/>
    <n v="5.7240000000000002"/>
    <s v="Ben Peterman"/>
    <x v="2"/>
    <s v="United States"/>
    <x v="6"/>
    <x v="806"/>
    <x v="1"/>
    <s v="Labels"/>
    <x v="3"/>
  </r>
  <r>
    <n v="6349"/>
    <s v="Standard Class"/>
    <s v="CUST-626"/>
    <s v="PD-1113"/>
    <n v="6"/>
    <x v="21"/>
    <x v="161"/>
    <n v="4"/>
    <n v="19.52"/>
    <n v="83.664000000000001"/>
    <n v="-33.456000000000003"/>
    <s v="Ben Peterman"/>
    <x v="2"/>
    <s v="United States"/>
    <x v="6"/>
    <x v="807"/>
    <x v="1"/>
    <s v="Binders"/>
    <x v="3"/>
  </r>
  <r>
    <n v="8096"/>
    <s v="Same Day"/>
    <s v="CUST-626"/>
    <s v="PD-397"/>
    <n v="3"/>
    <x v="37"/>
    <x v="556"/>
    <n v="0"/>
    <n v="2.9"/>
    <n v="12.672000000000001"/>
    <n v="3.972"/>
    <s v="Ben Peterman"/>
    <x v="2"/>
    <s v="United States"/>
    <x v="6"/>
    <x v="1391"/>
    <x v="1"/>
    <s v="Paper"/>
    <x v="3"/>
  </r>
  <r>
    <n v="8097"/>
    <s v="Same Day"/>
    <s v="CUST-626"/>
    <s v="PD-1320"/>
    <n v="14"/>
    <x v="37"/>
    <x v="556"/>
    <n v="0"/>
    <n v="5"/>
    <n v="1119.8879999999999"/>
    <n v="1049.8879999999999"/>
    <s v="Ben Peterman"/>
    <x v="2"/>
    <s v="United States"/>
    <x v="6"/>
    <x v="1017"/>
    <x v="0"/>
    <s v="Accessories"/>
    <x v="3"/>
  </r>
  <r>
    <n v="8308"/>
    <s v="Standard Class"/>
    <s v="CUST-626"/>
    <s v="PD-77"/>
    <n v="4"/>
    <x v="45"/>
    <x v="709"/>
    <n v="7"/>
    <n v="0.99"/>
    <n v="5.984"/>
    <n v="2.024"/>
    <s v="Ben Peterman"/>
    <x v="2"/>
    <s v="United States"/>
    <x v="6"/>
    <x v="686"/>
    <x v="1"/>
    <s v="Binders"/>
    <x v="3"/>
  </r>
  <r>
    <n v="8309"/>
    <s v="Standard Class"/>
    <s v="CUST-626"/>
    <s v="PD-1091"/>
    <n v="2"/>
    <x v="45"/>
    <x v="709"/>
    <n v="7"/>
    <n v="8.1999999999999993"/>
    <n v="65.567999999999998"/>
    <n v="49.167999999999999"/>
    <s v="Ben Peterman"/>
    <x v="2"/>
    <s v="United States"/>
    <x v="6"/>
    <x v="181"/>
    <x v="1"/>
    <s v="Binders"/>
    <x v="3"/>
  </r>
  <r>
    <n v="8862"/>
    <s v="Standard Class"/>
    <s v="CUST-626"/>
    <s v="PD-727"/>
    <n v="8"/>
    <x v="45"/>
    <x v="708"/>
    <n v="-358"/>
    <n v="6.07"/>
    <n v="101.12"/>
    <n v="52.56"/>
    <s v="Ben Peterman"/>
    <x v="2"/>
    <s v="United States"/>
    <x v="6"/>
    <x v="985"/>
    <x v="2"/>
    <s v="Furnishings"/>
    <x v="3"/>
  </r>
  <r>
    <n v="9347"/>
    <s v="Second Class"/>
    <s v="CUST-626"/>
    <s v="PD-736"/>
    <n v="3"/>
    <x v="45"/>
    <x v="709"/>
    <n v="2"/>
    <n v="2.2200000000000002"/>
    <n v="39.270000000000003"/>
    <n v="32.61"/>
    <s v="Ben Peterman"/>
    <x v="2"/>
    <s v="United States"/>
    <x v="6"/>
    <x v="323"/>
    <x v="0"/>
    <s v="Accessories"/>
    <x v="3"/>
  </r>
  <r>
    <n v="9348"/>
    <s v="Second Class"/>
    <s v="CUST-626"/>
    <s v="PD-1219"/>
    <n v="5"/>
    <x v="45"/>
    <x v="709"/>
    <n v="2"/>
    <n v="35.090000000000003"/>
    <n v="324.89999999999998"/>
    <n v="149.44999999999999"/>
    <s v="Ben Peterman"/>
    <x v="2"/>
    <s v="United States"/>
    <x v="6"/>
    <x v="493"/>
    <x v="1"/>
    <s v="Storage"/>
    <x v="3"/>
  </r>
  <r>
    <n v="9349"/>
    <s v="Second Class"/>
    <s v="CUST-626"/>
    <s v="PD-339"/>
    <n v="3"/>
    <x v="45"/>
    <x v="709"/>
    <n v="2"/>
    <n v="0.97"/>
    <n v="14.58"/>
    <n v="11.67"/>
    <s v="Ben Peterman"/>
    <x v="2"/>
    <s v="United States"/>
    <x v="6"/>
    <x v="1470"/>
    <x v="1"/>
    <s v="Art"/>
    <x v="3"/>
  </r>
  <r>
    <n v="2271"/>
    <s v="Standard Class"/>
    <s v="CUST-627"/>
    <s v="PD-1406"/>
    <n v="2"/>
    <x v="8"/>
    <x v="1520"/>
    <n v="4"/>
    <n v="59.45"/>
    <n v="258.48"/>
    <n v="139.58000000000001"/>
    <s v="Tim Taslimi"/>
    <x v="2"/>
    <s v="United States"/>
    <x v="2"/>
    <x v="454"/>
    <x v="1"/>
    <s v="Storage"/>
    <x v="0"/>
  </r>
  <r>
    <n v="6153"/>
    <s v="Standard Class"/>
    <s v="CUST-627"/>
    <s v="PD-882"/>
    <n v="3"/>
    <x v="44"/>
    <x v="1430"/>
    <n v="4"/>
    <n v="7.17"/>
    <n v="61.44"/>
    <n v="39.93"/>
    <s v="Tim Taslimi"/>
    <x v="2"/>
    <s v="United States"/>
    <x v="2"/>
    <x v="581"/>
    <x v="1"/>
    <s v="Appliances"/>
    <x v="0"/>
  </r>
  <r>
    <n v="2281"/>
    <s v="Second Class"/>
    <s v="CUST-628"/>
    <s v="PD-1034"/>
    <n v="6"/>
    <x v="39"/>
    <x v="985"/>
    <n v="5"/>
    <n v="99"/>
    <n v="1194"/>
    <n v="600"/>
    <s v="Stewart Carmichael"/>
    <x v="2"/>
    <s v="United States"/>
    <x v="2"/>
    <x v="78"/>
    <x v="3"/>
    <s v="Media Players"/>
    <x v="0"/>
  </r>
  <r>
    <n v="2282"/>
    <s v="Second Class"/>
    <s v="CUST-628"/>
    <s v="PD-1099"/>
    <n v="3"/>
    <x v="39"/>
    <x v="985"/>
    <n v="5"/>
    <n v="12.18"/>
    <n v="100.776"/>
    <n v="64.236000000000004"/>
    <s v="Stewart Carmichael"/>
    <x v="2"/>
    <s v="United States"/>
    <x v="2"/>
    <x v="126"/>
    <x v="0"/>
    <s v="Phones"/>
    <x v="0"/>
  </r>
  <r>
    <n v="5030"/>
    <s v="Second Class"/>
    <s v="CUST-628"/>
    <s v="PD-719"/>
    <n v="5"/>
    <x v="11"/>
    <x v="68"/>
    <n v="2"/>
    <n v="2.4700000000000002"/>
    <n v="18.524999999999999"/>
    <n v="6.1749999999999998"/>
    <s v="Stewart Carmichael"/>
    <x v="2"/>
    <s v="United States"/>
    <x v="2"/>
    <x v="1140"/>
    <x v="1"/>
    <s v="Binders"/>
    <x v="0"/>
  </r>
  <r>
    <n v="5027"/>
    <s v="Second Class"/>
    <s v="CUST-628"/>
    <s v="PD-649"/>
    <n v="5"/>
    <x v="11"/>
    <x v="68"/>
    <n v="2"/>
    <n v="3.81"/>
    <n v="41.24"/>
    <n v="22.19"/>
    <s v="Stewart Carmichael"/>
    <x v="2"/>
    <s v="United States"/>
    <x v="2"/>
    <x v="1319"/>
    <x v="1"/>
    <s v="Paper"/>
    <x v="0"/>
  </r>
  <r>
    <n v="5319"/>
    <s v="First Class"/>
    <s v="CUST-628"/>
    <s v="PD-310"/>
    <n v="3"/>
    <x v="40"/>
    <x v="252"/>
    <n v="3"/>
    <n v="0.85"/>
    <n v="13.38"/>
    <n v="10.83"/>
    <s v="Stewart Carmichael"/>
    <x v="2"/>
    <s v="United States"/>
    <x v="2"/>
    <x v="786"/>
    <x v="1"/>
    <s v="Binders"/>
    <x v="0"/>
  </r>
  <r>
    <n v="5257"/>
    <s v="Second Class"/>
    <s v="CUST-628"/>
    <s v="PD-219"/>
    <n v="2"/>
    <x v="40"/>
    <x v="1292"/>
    <n v="2"/>
    <n v="0.55000000000000004"/>
    <n v="5.4720000000000004"/>
    <n v="4.3719999999999999"/>
    <s v="Stewart Carmichael"/>
    <x v="2"/>
    <s v="United States"/>
    <x v="2"/>
    <x v="159"/>
    <x v="1"/>
    <s v="Paper"/>
    <x v="0"/>
  </r>
  <r>
    <n v="5032"/>
    <s v="Second Class"/>
    <s v="CUST-628"/>
    <s v="PD-1559"/>
    <n v="3"/>
    <x v="11"/>
    <x v="68"/>
    <n v="2"/>
    <n v="64"/>
    <n v="287.99099999999999"/>
    <n v="95.991"/>
    <s v="Stewart Carmichael"/>
    <x v="2"/>
    <s v="United States"/>
    <x v="2"/>
    <x v="1167"/>
    <x v="0"/>
    <s v="Machines"/>
    <x v="0"/>
  </r>
  <r>
    <n v="4368"/>
    <s v="Standard Class"/>
    <s v="CUST-628"/>
    <s v="PD-1535"/>
    <n v="3"/>
    <x v="9"/>
    <x v="723"/>
    <n v="7"/>
    <n v="46.35"/>
    <n v="772.47"/>
    <n v="633.41999999999996"/>
    <s v="Stewart Carmichael"/>
    <x v="2"/>
    <s v="United States"/>
    <x v="2"/>
    <x v="470"/>
    <x v="0"/>
    <s v="Accessories"/>
    <x v="0"/>
  </r>
  <r>
    <n v="5026"/>
    <s v="Second Class"/>
    <s v="CUST-628"/>
    <s v="PD-1526"/>
    <n v="3"/>
    <x v="11"/>
    <x v="68"/>
    <n v="2"/>
    <n v="50.39"/>
    <n v="431.928"/>
    <n v="280.75799999999998"/>
    <s v="Stewart Carmichael"/>
    <x v="2"/>
    <s v="United States"/>
    <x v="2"/>
    <x v="1157"/>
    <x v="0"/>
    <s v="Phones"/>
    <x v="0"/>
  </r>
  <r>
    <n v="5024"/>
    <s v="Second Class"/>
    <s v="CUST-628"/>
    <s v="PD-1513"/>
    <n v="2"/>
    <x v="11"/>
    <x v="68"/>
    <n v="2"/>
    <n v="119.32"/>
    <n v="309.34399999999999"/>
    <n v="70.703999999999994"/>
    <s v="Stewart Carmichael"/>
    <x v="2"/>
    <s v="United States"/>
    <x v="2"/>
    <x v="683"/>
    <x v="2"/>
    <s v="Chairs"/>
    <x v="0"/>
  </r>
  <r>
    <n v="5318"/>
    <s v="First Class"/>
    <s v="CUST-628"/>
    <s v="PD-1465"/>
    <n v="1"/>
    <x v="40"/>
    <x v="252"/>
    <n v="3"/>
    <n v="59.95"/>
    <n v="166.53"/>
    <n v="106.58"/>
    <s v="Stewart Carmichael"/>
    <x v="2"/>
    <s v="United States"/>
    <x v="2"/>
    <x v="600"/>
    <x v="1"/>
    <s v="Appliances"/>
    <x v="0"/>
  </r>
  <r>
    <n v="5028"/>
    <s v="Second Class"/>
    <s v="CUST-628"/>
    <s v="PD-1422"/>
    <n v="1"/>
    <x v="11"/>
    <x v="68"/>
    <n v="2"/>
    <n v="29.06"/>
    <n v="41.517000000000003"/>
    <n v="12.457000000000001"/>
    <s v="Stewart Carmichael"/>
    <x v="2"/>
    <s v="United States"/>
    <x v="2"/>
    <x v="1148"/>
    <x v="1"/>
    <s v="Binders"/>
    <x v="0"/>
  </r>
  <r>
    <n v="5029"/>
    <s v="Second Class"/>
    <s v="CUST-628"/>
    <s v="PD-1355"/>
    <n v="5"/>
    <x v="11"/>
    <x v="68"/>
    <n v="2"/>
    <n v="17.68"/>
    <n v="442.04"/>
    <n v="353.64"/>
    <s v="Stewart Carmichael"/>
    <x v="2"/>
    <s v="United States"/>
    <x v="2"/>
    <x v="82"/>
    <x v="1"/>
    <s v="Storage"/>
    <x v="0"/>
  </r>
  <r>
    <n v="5031"/>
    <s v="Second Class"/>
    <s v="CUST-628"/>
    <s v="PD-1260"/>
    <n v="2"/>
    <x v="11"/>
    <x v="68"/>
    <n v="2"/>
    <n v="13.4"/>
    <n v="126.08"/>
    <n v="99.28"/>
    <s v="Stewart Carmichael"/>
    <x v="2"/>
    <s v="United States"/>
    <x v="2"/>
    <x v="950"/>
    <x v="1"/>
    <s v="Storage"/>
    <x v="0"/>
  </r>
  <r>
    <n v="5025"/>
    <s v="Second Class"/>
    <s v="CUST-628"/>
    <s v="PD-1250"/>
    <n v="5"/>
    <x v="11"/>
    <x v="68"/>
    <n v="2"/>
    <n v="10.64"/>
    <n v="303.95999999999998"/>
    <n v="250.76"/>
    <s v="Stewart Carmichael"/>
    <x v="2"/>
    <s v="United States"/>
    <x v="2"/>
    <x v="1259"/>
    <x v="0"/>
    <s v="Accessories"/>
    <x v="0"/>
  </r>
  <r>
    <n v="5259"/>
    <s v="Second Class"/>
    <s v="CUST-628"/>
    <s v="PD-1064"/>
    <n v="3"/>
    <x v="40"/>
    <x v="1292"/>
    <n v="2"/>
    <n v="12.1"/>
    <n v="90.72"/>
    <n v="54.42"/>
    <s v="Stewart Carmichael"/>
    <x v="2"/>
    <s v="United States"/>
    <x v="2"/>
    <x v="11"/>
    <x v="1"/>
    <s v="Appliances"/>
    <x v="0"/>
  </r>
  <r>
    <n v="7218"/>
    <s v="First Class"/>
    <s v="CUST-628"/>
    <s v="PD-1419"/>
    <n v="6"/>
    <x v="15"/>
    <x v="830"/>
    <n v="2"/>
    <n v="19.149999999999999"/>
    <n v="574.476"/>
    <n v="459.57600000000002"/>
    <s v="Stewart Carmichael"/>
    <x v="2"/>
    <s v="United States"/>
    <x v="2"/>
    <x v="1397"/>
    <x v="2"/>
    <s v="Tables"/>
    <x v="0"/>
  </r>
  <r>
    <n v="7219"/>
    <s v="First Class"/>
    <s v="CUST-628"/>
    <s v="PD-637"/>
    <n v="4"/>
    <x v="15"/>
    <x v="830"/>
    <n v="2"/>
    <n v="4.67"/>
    <n v="31.776"/>
    <n v="13.096"/>
    <s v="Stewart Carmichael"/>
    <x v="2"/>
    <s v="United States"/>
    <x v="2"/>
    <x v="1261"/>
    <x v="1"/>
    <s v="Art"/>
    <x v="0"/>
  </r>
  <r>
    <n v="9205"/>
    <s v="Standard Class"/>
    <s v="CUST-628"/>
    <s v="PD-524"/>
    <n v="7"/>
    <x v="3"/>
    <x v="1194"/>
    <n v="6"/>
    <n v="1.26"/>
    <n v="9.7720000000000002"/>
    <n v="0.95199999999999996"/>
    <s v="Stewart Carmichael"/>
    <x v="2"/>
    <s v="United States"/>
    <x v="2"/>
    <x v="392"/>
    <x v="1"/>
    <s v="Binders"/>
    <x v="0"/>
  </r>
  <r>
    <n v="2289"/>
    <s v="Standard Class"/>
    <s v="CUST-629"/>
    <s v="PD-671"/>
    <n v="7"/>
    <x v="19"/>
    <x v="937"/>
    <n v="4"/>
    <n v="1.52"/>
    <n v="60.984000000000002"/>
    <n v="50.344000000000001"/>
    <s v="Elpida Rittenbach"/>
    <x v="2"/>
    <s v="United States"/>
    <x v="11"/>
    <x v="407"/>
    <x v="1"/>
    <s v="Appliances"/>
    <x v="0"/>
  </r>
  <r>
    <n v="6490"/>
    <s v="Second Class"/>
    <s v="CUST-629"/>
    <s v="PD-974"/>
    <n v="2"/>
    <x v="9"/>
    <x v="1144"/>
    <n v="2"/>
    <n v="14.14"/>
    <n v="45.247999999999998"/>
    <n v="16.968"/>
    <s v="Elpida Rittenbach"/>
    <x v="2"/>
    <s v="United States"/>
    <x v="11"/>
    <x v="92"/>
    <x v="1"/>
    <s v="Storage"/>
    <x v="0"/>
  </r>
  <r>
    <n v="5937"/>
    <s v="Standard Class"/>
    <s v="CUST-629"/>
    <s v="PD-731"/>
    <n v="6"/>
    <x v="2"/>
    <x v="500"/>
    <n v="5"/>
    <n v="3.63"/>
    <n v="77.88"/>
    <n v="56.1"/>
    <s v="Elpida Rittenbach"/>
    <x v="2"/>
    <s v="United States"/>
    <x v="11"/>
    <x v="400"/>
    <x v="1"/>
    <s v="Appliances"/>
    <x v="0"/>
  </r>
  <r>
    <n v="6492"/>
    <s v="Second Class"/>
    <s v="CUST-629"/>
    <s v="PD-1301"/>
    <n v="2"/>
    <x v="9"/>
    <x v="1144"/>
    <n v="2"/>
    <n v="45.42"/>
    <n v="148.304"/>
    <n v="57.463999999999999"/>
    <s v="Elpida Rittenbach"/>
    <x v="2"/>
    <s v="United States"/>
    <x v="11"/>
    <x v="1023"/>
    <x v="1"/>
    <s v="Supplies"/>
    <x v="0"/>
  </r>
  <r>
    <n v="6491"/>
    <s v="Second Class"/>
    <s v="CUST-629"/>
    <s v="PD-1247"/>
    <n v="10"/>
    <x v="9"/>
    <x v="1144"/>
    <n v="2"/>
    <n v="12.41"/>
    <n v="438.18"/>
    <n v="314.08"/>
    <s v="Elpida Rittenbach"/>
    <x v="2"/>
    <s v="United States"/>
    <x v="11"/>
    <x v="1299"/>
    <x v="2"/>
    <s v="Tables"/>
    <x v="0"/>
  </r>
  <r>
    <n v="137"/>
    <s v="Same Day"/>
    <s v="CUST-63"/>
    <s v="PD-1173"/>
    <n v="2"/>
    <x v="38"/>
    <x v="1392"/>
    <n v="0"/>
    <n v="13.74"/>
    <n v="109.92"/>
    <n v="82.44"/>
    <s v="Hilary Holden"/>
    <x v="2"/>
    <s v="United States"/>
    <x v="2"/>
    <x v="680"/>
    <x v="1"/>
    <s v="Paper"/>
    <x v="0"/>
  </r>
  <r>
    <n v="138"/>
    <s v="Same Day"/>
    <s v="CUST-63"/>
    <s v="PD-96"/>
    <n v="2"/>
    <x v="38"/>
    <x v="1392"/>
    <n v="0"/>
    <n v="1.05"/>
    <n v="4.3"/>
    <n v="2.2000000000000002"/>
    <s v="Hilary Holden"/>
    <x v="2"/>
    <s v="United States"/>
    <x v="2"/>
    <x v="577"/>
    <x v="1"/>
    <s v="Art"/>
    <x v="0"/>
  </r>
  <r>
    <n v="7139"/>
    <s v="Second Class"/>
    <s v="CUST-63"/>
    <s v="PD-314"/>
    <n v="2"/>
    <x v="55"/>
    <x v="1211"/>
    <n v="5"/>
    <n v="2.37"/>
    <n v="8.9600000000000009"/>
    <n v="4.22"/>
    <s v="Hilary Holden"/>
    <x v="2"/>
    <s v="United States"/>
    <x v="2"/>
    <x v="1352"/>
    <x v="1"/>
    <s v="Envelopes"/>
    <x v="0"/>
  </r>
  <r>
    <n v="7140"/>
    <s v="Second Class"/>
    <s v="CUST-63"/>
    <s v="PD-196"/>
    <n v="10"/>
    <x v="55"/>
    <x v="1211"/>
    <n v="5"/>
    <n v="0.19"/>
    <n v="31.5"/>
    <n v="29.6"/>
    <s v="Hilary Holden"/>
    <x v="2"/>
    <s v="United States"/>
    <x v="2"/>
    <x v="436"/>
    <x v="1"/>
    <s v="Labels"/>
    <x v="0"/>
  </r>
  <r>
    <n v="7141"/>
    <s v="Second Class"/>
    <s v="CUST-63"/>
    <s v="PD-787"/>
    <n v="2"/>
    <x v="55"/>
    <x v="1211"/>
    <n v="5"/>
    <n v="1.22"/>
    <n v="30.56"/>
    <n v="28.12"/>
    <s v="Hilary Holden"/>
    <x v="2"/>
    <s v="United States"/>
    <x v="2"/>
    <x v="482"/>
    <x v="2"/>
    <s v="Furnishings"/>
    <x v="0"/>
  </r>
  <r>
    <n v="7142"/>
    <s v="Second Class"/>
    <s v="CUST-63"/>
    <s v="PD-606"/>
    <n v="2"/>
    <x v="55"/>
    <x v="1211"/>
    <n v="5"/>
    <n v="0.46"/>
    <n v="14.624000000000001"/>
    <n v="13.704000000000001"/>
    <s v="Hilary Holden"/>
    <x v="2"/>
    <s v="United States"/>
    <x v="2"/>
    <x v="1429"/>
    <x v="2"/>
    <s v="Tables"/>
    <x v="0"/>
  </r>
  <r>
    <n v="10348"/>
    <s v="Second Class"/>
    <s v="CUST-63"/>
    <s v="PD-141"/>
    <n v="3"/>
    <x v="16"/>
    <x v="188"/>
    <n v="2"/>
    <n v="1.01"/>
    <n v="7.5011999999999999"/>
    <n v="4.4711999999999996"/>
    <s v="Hilary Holden"/>
    <x v="2"/>
    <s v="United States"/>
    <x v="2"/>
    <x v="255"/>
    <x v="1"/>
    <s v="Binders"/>
    <x v="0"/>
  </r>
  <r>
    <n v="2335"/>
    <s v="Same Day"/>
    <s v="CUST-630"/>
    <s v="PD-1012"/>
    <n v="2"/>
    <x v="36"/>
    <x v="1534"/>
    <n v="0"/>
    <n v="4.9800000000000004"/>
    <n v="62.3"/>
    <n v="52.34"/>
    <s v="Charlotte Melton"/>
    <x v="0"/>
    <s v="United States"/>
    <x v="2"/>
    <x v="207"/>
    <x v="1"/>
    <s v="Storage"/>
    <x v="0"/>
  </r>
  <r>
    <n v="2551"/>
    <s v="First Class"/>
    <s v="CUST-630"/>
    <s v="PD-1358"/>
    <n v="4"/>
    <x v="1"/>
    <x v="1287"/>
    <n v="3"/>
    <n v="54.38"/>
    <n v="443.92"/>
    <n v="226.4"/>
    <s v="Charlotte Melton"/>
    <x v="0"/>
    <s v="United States"/>
    <x v="2"/>
    <x v="1393"/>
    <x v="1"/>
    <s v="Storage"/>
    <x v="0"/>
  </r>
  <r>
    <n v="3630"/>
    <s v="Same Day"/>
    <s v="CUST-630"/>
    <s v="PD-243"/>
    <n v="3"/>
    <x v="20"/>
    <x v="347"/>
    <n v="0"/>
    <n v="1.97"/>
    <n v="9.0719999999999992"/>
    <n v="3.1619999999999999"/>
    <s v="Charlotte Melton"/>
    <x v="0"/>
    <s v="United States"/>
    <x v="2"/>
    <x v="930"/>
    <x v="1"/>
    <s v="Paper"/>
    <x v="0"/>
  </r>
  <r>
    <n v="7866"/>
    <s v="Same Day"/>
    <s v="CUST-630"/>
    <s v="PD-702"/>
    <n v="6"/>
    <x v="15"/>
    <x v="319"/>
    <n v="0"/>
    <n v="1.8"/>
    <n v="71.94"/>
    <n v="61.14"/>
    <s v="Charlotte Melton"/>
    <x v="0"/>
    <s v="United States"/>
    <x v="2"/>
    <x v="361"/>
    <x v="0"/>
    <s v="Phones"/>
    <x v="0"/>
  </r>
  <r>
    <n v="8032"/>
    <s v="Standard Class"/>
    <s v="CUST-630"/>
    <s v="PD-1557"/>
    <n v="2"/>
    <x v="45"/>
    <x v="978"/>
    <n v="4"/>
    <n v="154.91999999999999"/>
    <n v="607.52"/>
    <n v="297.68"/>
    <s v="Charlotte Melton"/>
    <x v="0"/>
    <s v="United States"/>
    <x v="2"/>
    <x v="1076"/>
    <x v="2"/>
    <s v="Tables"/>
    <x v="0"/>
  </r>
  <r>
    <n v="8033"/>
    <s v="Standard Class"/>
    <s v="CUST-630"/>
    <s v="PD-744"/>
    <n v="2"/>
    <x v="45"/>
    <x v="978"/>
    <n v="4"/>
    <n v="5.64"/>
    <n v="26.86"/>
    <n v="15.58"/>
    <s v="Charlotte Melton"/>
    <x v="0"/>
    <s v="United States"/>
    <x v="2"/>
    <x v="104"/>
    <x v="1"/>
    <s v="Storage"/>
    <x v="0"/>
  </r>
  <r>
    <n v="9234"/>
    <s v="First Class"/>
    <s v="CUST-630"/>
    <s v="PD-1364"/>
    <n v="2"/>
    <x v="37"/>
    <x v="834"/>
    <n v="1"/>
    <n v="16.7"/>
    <n v="155.86199999999999"/>
    <n v="122.462"/>
    <s v="Charlotte Melton"/>
    <x v="0"/>
    <s v="United States"/>
    <x v="2"/>
    <x v="1072"/>
    <x v="2"/>
    <s v="Bookcases"/>
    <x v="0"/>
  </r>
  <r>
    <n v="2338"/>
    <s v="First Class"/>
    <s v="CUST-631"/>
    <s v="PD-993"/>
    <n v="2"/>
    <x v="1"/>
    <x v="735"/>
    <n v="2"/>
    <n v="2.41"/>
    <n v="12.064"/>
    <n v="7.2439999999999998"/>
    <s v="Neoma Murray"/>
    <x v="0"/>
    <s v="United States"/>
    <x v="14"/>
    <x v="66"/>
    <x v="1"/>
    <s v="Binders"/>
    <x v="2"/>
  </r>
  <r>
    <n v="2339"/>
    <s v="First Class"/>
    <s v="CUST-631"/>
    <s v="PD-876"/>
    <n v="3"/>
    <x v="1"/>
    <x v="735"/>
    <n v="2"/>
    <n v="1.62"/>
    <n v="24.288"/>
    <n v="19.428000000000001"/>
    <s v="Neoma Murray"/>
    <x v="0"/>
    <s v="United States"/>
    <x v="14"/>
    <x v="831"/>
    <x v="2"/>
    <s v="Furnishings"/>
    <x v="2"/>
  </r>
  <r>
    <n v="3848"/>
    <s v="First Class"/>
    <s v="CUST-631"/>
    <s v="PD-279"/>
    <n v="5"/>
    <x v="1"/>
    <x v="594"/>
    <n v="3"/>
    <n v="0.21"/>
    <n v="21.1"/>
    <n v="20.05"/>
    <s v="Neoma Murray"/>
    <x v="0"/>
    <s v="United States"/>
    <x v="14"/>
    <x v="1411"/>
    <x v="1"/>
    <s v="Paper"/>
    <x v="2"/>
  </r>
  <r>
    <n v="3849"/>
    <s v="First Class"/>
    <s v="CUST-631"/>
    <s v="PD-409"/>
    <n v="6"/>
    <x v="1"/>
    <x v="594"/>
    <n v="3"/>
    <n v="0.39"/>
    <n v="33.479999999999997"/>
    <n v="31.14"/>
    <s v="Neoma Murray"/>
    <x v="0"/>
    <s v="United States"/>
    <x v="14"/>
    <x v="905"/>
    <x v="1"/>
    <s v="Storage"/>
    <x v="2"/>
  </r>
  <r>
    <n v="5918"/>
    <s v="Standard Class"/>
    <s v="CUST-631"/>
    <s v="PD-928"/>
    <n v="6"/>
    <x v="22"/>
    <x v="1460"/>
    <n v="6"/>
    <n v="1.2"/>
    <n v="143.76"/>
    <n v="136.56"/>
    <s v="Neoma Murray"/>
    <x v="0"/>
    <s v="United States"/>
    <x v="14"/>
    <x v="1453"/>
    <x v="0"/>
    <s v="Phones"/>
    <x v="2"/>
  </r>
  <r>
    <n v="4234"/>
    <s v="Standard Class"/>
    <s v="CUST-631"/>
    <s v="PD-554"/>
    <n v="3"/>
    <x v="44"/>
    <x v="615"/>
    <n v="6"/>
    <n v="2.52"/>
    <n v="22.92"/>
    <n v="15.36"/>
    <s v="Neoma Murray"/>
    <x v="0"/>
    <s v="United States"/>
    <x v="14"/>
    <x v="1126"/>
    <x v="1"/>
    <s v="Paper"/>
    <x v="2"/>
  </r>
  <r>
    <n v="6313"/>
    <s v="First Class"/>
    <s v="CUST-631"/>
    <s v="PD-546"/>
    <n v="6"/>
    <x v="31"/>
    <x v="1022"/>
    <n v="3"/>
    <n v="3.13"/>
    <n v="44.76"/>
    <n v="25.98"/>
    <s v="Neoma Murray"/>
    <x v="0"/>
    <s v="United States"/>
    <x v="14"/>
    <x v="1310"/>
    <x v="2"/>
    <s v="Furnishings"/>
    <x v="2"/>
  </r>
  <r>
    <n v="6509"/>
    <s v="Standard Class"/>
    <s v="CUST-631"/>
    <s v="PD-473"/>
    <n v="5"/>
    <x v="21"/>
    <x v="126"/>
    <n v="4"/>
    <n v="2.4"/>
    <n v="25.92"/>
    <n v="13.92"/>
    <s v="Neoma Murray"/>
    <x v="0"/>
    <s v="United States"/>
    <x v="14"/>
    <x v="1188"/>
    <x v="1"/>
    <s v="Paper"/>
    <x v="2"/>
  </r>
  <r>
    <n v="4702"/>
    <s v="Standard Class"/>
    <s v="CUST-631"/>
    <s v="PD-26"/>
    <n v="3"/>
    <x v="31"/>
    <x v="262"/>
    <n v="5"/>
    <n v="0.63"/>
    <n v="1.107"/>
    <n v="-0.78300000000000003"/>
    <s v="Neoma Murray"/>
    <x v="0"/>
    <s v="United States"/>
    <x v="14"/>
    <x v="613"/>
    <x v="1"/>
    <s v="Binders"/>
    <x v="2"/>
  </r>
  <r>
    <n v="6312"/>
    <s v="First Class"/>
    <s v="CUST-631"/>
    <s v="PD-1564"/>
    <n v="5"/>
    <x v="31"/>
    <x v="1022"/>
    <n v="3"/>
    <n v="23.1"/>
    <n v="1649.95"/>
    <n v="1534.45"/>
    <s v="Neoma Murray"/>
    <x v="0"/>
    <s v="United States"/>
    <x v="14"/>
    <x v="1439"/>
    <x v="0"/>
    <s v="Accessories"/>
    <x v="2"/>
  </r>
  <r>
    <n v="5917"/>
    <s v="Standard Class"/>
    <s v="CUST-631"/>
    <s v="PD-119"/>
    <n v="3"/>
    <x v="22"/>
    <x v="1460"/>
    <n v="6"/>
    <n v="1.03"/>
    <n v="5.7119999999999997"/>
    <n v="2.6219999999999999"/>
    <s v="Neoma Murray"/>
    <x v="0"/>
    <s v="United States"/>
    <x v="14"/>
    <x v="1380"/>
    <x v="1"/>
    <s v="Binders"/>
    <x v="2"/>
  </r>
  <r>
    <n v="8839"/>
    <s v="First Class"/>
    <s v="CUST-631"/>
    <s v="PD-173"/>
    <n v="2"/>
    <x v="42"/>
    <x v="184"/>
    <n v="2"/>
    <n v="1.56"/>
    <n v="5.88"/>
    <n v="2.76"/>
    <s v="Neoma Murray"/>
    <x v="0"/>
    <s v="United States"/>
    <x v="14"/>
    <x v="940"/>
    <x v="1"/>
    <s v="Art"/>
    <x v="2"/>
  </r>
  <r>
    <n v="2343"/>
    <s v="Standard Class"/>
    <s v="CUST-632"/>
    <s v="PD-981"/>
    <n v="3"/>
    <x v="1"/>
    <x v="1080"/>
    <n v="6"/>
    <n v="13.37"/>
    <n v="69.744"/>
    <n v="29.634"/>
    <s v="Denny Blanton"/>
    <x v="0"/>
    <s v="United States"/>
    <x v="6"/>
    <x v="499"/>
    <x v="0"/>
    <s v="Accessories"/>
    <x v="3"/>
  </r>
  <r>
    <n v="3932"/>
    <s v="Second Class"/>
    <s v="CUST-632"/>
    <s v="PD-857"/>
    <n v="2"/>
    <x v="8"/>
    <x v="1262"/>
    <n v="2"/>
    <n v="1.98"/>
    <n v="39.659999999999997"/>
    <n v="35.700000000000003"/>
    <s v="Denny Blanton"/>
    <x v="0"/>
    <s v="United States"/>
    <x v="6"/>
    <x v="1471"/>
    <x v="1"/>
    <s v="Art"/>
    <x v="3"/>
  </r>
  <r>
    <n v="3933"/>
    <s v="Second Class"/>
    <s v="CUST-632"/>
    <s v="PD-684"/>
    <n v="2"/>
    <x v="8"/>
    <x v="1262"/>
    <n v="2"/>
    <n v="5.92"/>
    <n v="22.78"/>
    <n v="10.94"/>
    <s v="Denny Blanton"/>
    <x v="0"/>
    <s v="United States"/>
    <x v="6"/>
    <x v="314"/>
    <x v="1"/>
    <s v="Appliances"/>
    <x v="3"/>
  </r>
  <r>
    <n v="3934"/>
    <s v="Second Class"/>
    <s v="CUST-632"/>
    <s v="PD-854"/>
    <n v="7"/>
    <x v="8"/>
    <x v="1262"/>
    <n v="2"/>
    <n v="9.02"/>
    <n v="134.33000000000001"/>
    <n v="71.19"/>
    <s v="Denny Blanton"/>
    <x v="0"/>
    <s v="United States"/>
    <x v="6"/>
    <x v="621"/>
    <x v="1"/>
    <s v="Binders"/>
    <x v="3"/>
  </r>
  <r>
    <n v="7000"/>
    <s v="Second Class"/>
    <s v="CUST-632"/>
    <s v="PD-240"/>
    <n v="5"/>
    <x v="3"/>
    <x v="1335"/>
    <n v="5"/>
    <n v="0.71"/>
    <n v="18.75"/>
    <n v="15.2"/>
    <s v="Denny Blanton"/>
    <x v="0"/>
    <s v="United States"/>
    <x v="6"/>
    <x v="1452"/>
    <x v="1"/>
    <s v="Labels"/>
    <x v="3"/>
  </r>
  <r>
    <n v="7001"/>
    <s v="Second Class"/>
    <s v="CUST-632"/>
    <s v="PD-799"/>
    <n v="6"/>
    <x v="3"/>
    <x v="1335"/>
    <n v="5"/>
    <n v="2.87"/>
    <n v="95.76"/>
    <n v="78.540000000000006"/>
    <s v="Denny Blanton"/>
    <x v="0"/>
    <s v="United States"/>
    <x v="6"/>
    <x v="854"/>
    <x v="0"/>
    <s v="Phones"/>
    <x v="3"/>
  </r>
  <r>
    <n v="7003"/>
    <s v="Second Class"/>
    <s v="CUST-632"/>
    <s v="PD-853"/>
    <n v="3"/>
    <x v="3"/>
    <x v="1335"/>
    <n v="5"/>
    <n v="3.99"/>
    <n v="57.06"/>
    <n v="45.09"/>
    <s v="Denny Blanton"/>
    <x v="0"/>
    <s v="United States"/>
    <x v="6"/>
    <x v="441"/>
    <x v="0"/>
    <s v="Accessories"/>
    <x v="3"/>
  </r>
  <r>
    <n v="7006"/>
    <s v="Second Class"/>
    <s v="CUST-632"/>
    <s v="PD-539"/>
    <n v="1"/>
    <x v="3"/>
    <x v="1335"/>
    <n v="5"/>
    <n v="2.4900000000000002"/>
    <n v="7.31"/>
    <n v="4.82"/>
    <s v="Denny Blanton"/>
    <x v="0"/>
    <s v="United States"/>
    <x v="6"/>
    <x v="363"/>
    <x v="1"/>
    <s v="Labels"/>
    <x v="3"/>
  </r>
  <r>
    <n v="7007"/>
    <s v="Second Class"/>
    <s v="CUST-632"/>
    <s v="PD-634"/>
    <n v="6"/>
    <x v="3"/>
    <x v="1335"/>
    <n v="5"/>
    <n v="4.24"/>
    <n v="59.1"/>
    <n v="33.659999999999997"/>
    <s v="Denny Blanton"/>
    <x v="0"/>
    <s v="United States"/>
    <x v="6"/>
    <x v="956"/>
    <x v="1"/>
    <s v="Art"/>
    <x v="3"/>
  </r>
  <r>
    <n v="7008"/>
    <s v="Second Class"/>
    <s v="CUST-632"/>
    <s v="PD-720"/>
    <n v="3"/>
    <x v="3"/>
    <x v="1335"/>
    <n v="5"/>
    <n v="5.71"/>
    <n v="37.229999999999997"/>
    <n v="20.100000000000001"/>
    <s v="Denny Blanton"/>
    <x v="0"/>
    <s v="United States"/>
    <x v="6"/>
    <x v="789"/>
    <x v="1"/>
    <s v="Storage"/>
    <x v="3"/>
  </r>
  <r>
    <n v="8769"/>
    <s v="Standard Class"/>
    <s v="CUST-632"/>
    <s v="PD-1279"/>
    <n v="5"/>
    <x v="23"/>
    <x v="1134"/>
    <n v="5"/>
    <n v="8.42"/>
    <n v="421.15"/>
    <n v="379.05"/>
    <s v="Denny Blanton"/>
    <x v="0"/>
    <s v="United States"/>
    <x v="6"/>
    <x v="336"/>
    <x v="2"/>
    <s v="Furnishings"/>
    <x v="3"/>
  </r>
  <r>
    <n v="7005"/>
    <s v="Second Class"/>
    <s v="CUST-632"/>
    <s v="PD-677"/>
    <n v="8"/>
    <x v="3"/>
    <x v="1335"/>
    <n v="5"/>
    <n v="4.34"/>
    <n v="88.96"/>
    <n v="54.24"/>
    <s v="Denny Blanton"/>
    <x v="0"/>
    <s v="United States"/>
    <x v="6"/>
    <x v="1301"/>
    <x v="1"/>
    <s v="Supplies"/>
    <x v="3"/>
  </r>
  <r>
    <n v="2371"/>
    <s v="Second Class"/>
    <s v="CUST-633"/>
    <s v="PD-811"/>
    <n v="9"/>
    <x v="36"/>
    <x v="686"/>
    <n v="4"/>
    <n v="6.76"/>
    <n v="148.32"/>
    <n v="87.48"/>
    <s v="Jay Fein"/>
    <x v="0"/>
    <s v="United States"/>
    <x v="2"/>
    <x v="1097"/>
    <x v="0"/>
    <s v="Accessories"/>
    <x v="0"/>
  </r>
  <r>
    <n v="2372"/>
    <s v="Second Class"/>
    <s v="CUST-633"/>
    <s v="PD-1508"/>
    <n v="1"/>
    <x v="36"/>
    <x v="686"/>
    <n v="4"/>
    <n v="35.82"/>
    <n v="168.55199999999999"/>
    <n v="132.732"/>
    <s v="Jay Fein"/>
    <x v="0"/>
    <s v="United States"/>
    <x v="2"/>
    <x v="1180"/>
    <x v="2"/>
    <s v="Chairs"/>
    <x v="0"/>
  </r>
  <r>
    <n v="2373"/>
    <s v="Second Class"/>
    <s v="CUST-633"/>
    <s v="PD-961"/>
    <n v="7"/>
    <x v="36"/>
    <x v="686"/>
    <n v="4"/>
    <n v="7.95"/>
    <n v="153.55199999999999"/>
    <n v="97.902000000000001"/>
    <s v="Jay Fein"/>
    <x v="0"/>
    <s v="United States"/>
    <x v="2"/>
    <x v="45"/>
    <x v="2"/>
    <s v="Chairs"/>
    <x v="0"/>
  </r>
  <r>
    <n v="2374"/>
    <s v="Second Class"/>
    <s v="CUST-633"/>
    <s v="PD-423"/>
    <n v="2"/>
    <x v="36"/>
    <x v="686"/>
    <n v="4"/>
    <n v="3.12"/>
    <n v="11.56"/>
    <n v="5.32"/>
    <s v="Jay Fein"/>
    <x v="0"/>
    <s v="United States"/>
    <x v="2"/>
    <x v="800"/>
    <x v="1"/>
    <s v="Paper"/>
    <x v="0"/>
  </r>
  <r>
    <n v="2375"/>
    <s v="Second Class"/>
    <s v="CUST-633"/>
    <s v="PD-116"/>
    <n v="4"/>
    <x v="36"/>
    <x v="686"/>
    <n v="4"/>
    <n v="1.1599999999999999"/>
    <n v="9.44"/>
    <n v="4.8"/>
    <s v="Jay Fein"/>
    <x v="0"/>
    <s v="United States"/>
    <x v="2"/>
    <x v="14"/>
    <x v="1"/>
    <s v="Envelopes"/>
    <x v="0"/>
  </r>
  <r>
    <n v="2376"/>
    <s v="Second Class"/>
    <s v="CUST-633"/>
    <s v="PD-1548"/>
    <n v="3"/>
    <x v="36"/>
    <x v="686"/>
    <n v="4"/>
    <n v="39.31"/>
    <n v="673.87199999999996"/>
    <n v="555.94200000000001"/>
    <s v="Jay Fein"/>
    <x v="0"/>
    <s v="United States"/>
    <x v="2"/>
    <x v="1232"/>
    <x v="2"/>
    <s v="Chairs"/>
    <x v="0"/>
  </r>
  <r>
    <n v="6220"/>
    <s v="Same Day"/>
    <s v="CUST-633"/>
    <s v="PD-921"/>
    <n v="2"/>
    <x v="41"/>
    <x v="1020"/>
    <n v="0"/>
    <n v="4.9000000000000004"/>
    <n v="46.68"/>
    <n v="36.880000000000003"/>
    <s v="Jay Fein"/>
    <x v="0"/>
    <s v="United States"/>
    <x v="2"/>
    <x v="519"/>
    <x v="1"/>
    <s v="Binders"/>
    <x v="0"/>
  </r>
  <r>
    <n v="6218"/>
    <s v="Same Day"/>
    <s v="CUST-633"/>
    <s v="PD-415"/>
    <n v="2"/>
    <x v="41"/>
    <x v="1020"/>
    <n v="0"/>
    <n v="2.9"/>
    <n v="11.36"/>
    <n v="5.56"/>
    <s v="Jay Fein"/>
    <x v="0"/>
    <s v="United States"/>
    <x v="2"/>
    <x v="211"/>
    <x v="1"/>
    <s v="Binders"/>
    <x v="0"/>
  </r>
  <r>
    <n v="6219"/>
    <s v="Same Day"/>
    <s v="CUST-633"/>
    <s v="PD-371"/>
    <n v="2"/>
    <x v="41"/>
    <x v="1020"/>
    <n v="0"/>
    <n v="2.02"/>
    <n v="10.36"/>
    <n v="6.32"/>
    <s v="Jay Fein"/>
    <x v="0"/>
    <s v="United States"/>
    <x v="2"/>
    <x v="154"/>
    <x v="1"/>
    <s v="Paper"/>
    <x v="0"/>
  </r>
  <r>
    <n v="6762"/>
    <s v="Standard Class"/>
    <s v="CUST-633"/>
    <s v="PD-673"/>
    <n v="2"/>
    <x v="13"/>
    <x v="587"/>
    <n v="4"/>
    <n v="4.3899999999999997"/>
    <n v="17.568000000000001"/>
    <n v="8.7880000000000003"/>
    <s v="Jay Fein"/>
    <x v="0"/>
    <s v="United States"/>
    <x v="2"/>
    <x v="1025"/>
    <x v="1"/>
    <s v="Envelopes"/>
    <x v="0"/>
  </r>
  <r>
    <n v="7836"/>
    <s v="Second Class"/>
    <s v="CUST-633"/>
    <s v="PD-621"/>
    <n v="7"/>
    <x v="42"/>
    <x v="1297"/>
    <n v="2"/>
    <n v="4.2699999999999996"/>
    <n v="66.36"/>
    <n v="36.47"/>
    <s v="Jay Fein"/>
    <x v="0"/>
    <s v="United States"/>
    <x v="2"/>
    <x v="1291"/>
    <x v="2"/>
    <s v="Furnishings"/>
    <x v="0"/>
  </r>
  <r>
    <n v="7837"/>
    <s v="Second Class"/>
    <s v="CUST-633"/>
    <s v="PD-252"/>
    <n v="6"/>
    <x v="42"/>
    <x v="1297"/>
    <n v="2"/>
    <n v="1.55"/>
    <n v="18.576000000000001"/>
    <n v="9.2759999999999998"/>
    <s v="Jay Fein"/>
    <x v="0"/>
    <s v="United States"/>
    <x v="2"/>
    <x v="606"/>
    <x v="1"/>
    <s v="Binders"/>
    <x v="0"/>
  </r>
  <r>
    <n v="7838"/>
    <s v="Second Class"/>
    <s v="CUST-633"/>
    <s v="PD-948"/>
    <n v="2"/>
    <x v="42"/>
    <x v="1297"/>
    <n v="2"/>
    <n v="2.2999999999999998"/>
    <n v="51.16"/>
    <n v="46.56"/>
    <s v="Jay Fein"/>
    <x v="0"/>
    <s v="United States"/>
    <x v="2"/>
    <x v="393"/>
    <x v="2"/>
    <s v="Furnishings"/>
    <x v="0"/>
  </r>
  <r>
    <n v="8974"/>
    <s v="Standard Class"/>
    <s v="CUST-633"/>
    <s v="PD-668"/>
    <n v="5"/>
    <x v="52"/>
    <x v="775"/>
    <n v="7"/>
    <n v="4.97"/>
    <n v="53.95"/>
    <n v="29.1"/>
    <s v="Jay Fein"/>
    <x v="0"/>
    <s v="United States"/>
    <x v="2"/>
    <x v="23"/>
    <x v="0"/>
    <s v="Phones"/>
    <x v="0"/>
  </r>
  <r>
    <n v="9716"/>
    <s v="Standard Class"/>
    <s v="CUST-633"/>
    <s v="PD-671"/>
    <n v="3"/>
    <x v="14"/>
    <x v="1535"/>
    <n v="5"/>
    <n v="1.52"/>
    <n v="32.67"/>
    <n v="28.11"/>
    <s v="Jay Fein"/>
    <x v="0"/>
    <s v="United States"/>
    <x v="2"/>
    <x v="407"/>
    <x v="1"/>
    <s v="Appliances"/>
    <x v="0"/>
  </r>
  <r>
    <n v="6763"/>
    <s v="Standard Class"/>
    <s v="CUST-633"/>
    <s v="PD-567"/>
    <n v="1"/>
    <x v="13"/>
    <x v="587"/>
    <n v="4"/>
    <n v="3.12"/>
    <n v="6.4080000000000004"/>
    <n v="3.2879999999999998"/>
    <s v="Jay Fein"/>
    <x v="0"/>
    <s v="United States"/>
    <x v="2"/>
    <x v="898"/>
    <x v="1"/>
    <s v="Paper"/>
    <x v="0"/>
  </r>
  <r>
    <n v="2388"/>
    <s v="Second Class"/>
    <s v="CUST-634"/>
    <s v="PD-1112"/>
    <n v="5"/>
    <x v="50"/>
    <x v="1343"/>
    <n v="3"/>
    <n v="15.31"/>
    <n v="185.52"/>
    <n v="108.97"/>
    <s v="Michael Paige"/>
    <x v="2"/>
    <s v="United States"/>
    <x v="6"/>
    <x v="980"/>
    <x v="2"/>
    <s v="Bookcases"/>
    <x v="3"/>
  </r>
  <r>
    <n v="2702"/>
    <s v="Second Class"/>
    <s v="CUST-634"/>
    <s v="PD-1544"/>
    <n v="3"/>
    <x v="36"/>
    <x v="1536"/>
    <n v="4"/>
    <n v="41.25"/>
    <n v="824.97"/>
    <n v="701.22"/>
    <s v="Michael Paige"/>
    <x v="2"/>
    <s v="United States"/>
    <x v="6"/>
    <x v="119"/>
    <x v="0"/>
    <s v="Phones"/>
    <x v="3"/>
  </r>
  <r>
    <n v="2940"/>
    <s v="Second Class"/>
    <s v="CUST-634"/>
    <s v="PD-883"/>
    <n v="2"/>
    <x v="49"/>
    <x v="837"/>
    <n v="4"/>
    <n v="4.1399999999999997"/>
    <n v="33.136000000000003"/>
    <n v="24.856000000000002"/>
    <s v="Michael Paige"/>
    <x v="2"/>
    <s v="United States"/>
    <x v="6"/>
    <x v="1384"/>
    <x v="0"/>
    <s v="Accessories"/>
    <x v="3"/>
  </r>
  <r>
    <n v="2942"/>
    <s v="Second Class"/>
    <s v="CUST-634"/>
    <s v="PD-942"/>
    <n v="3"/>
    <x v="49"/>
    <x v="837"/>
    <n v="4"/>
    <n v="6.69"/>
    <n v="59.472000000000001"/>
    <n v="39.402000000000001"/>
    <s v="Michael Paige"/>
    <x v="2"/>
    <s v="United States"/>
    <x v="6"/>
    <x v="650"/>
    <x v="1"/>
    <s v="Art"/>
    <x v="3"/>
  </r>
  <r>
    <n v="2943"/>
    <s v="Second Class"/>
    <s v="CUST-634"/>
    <s v="PD-585"/>
    <n v="2"/>
    <x v="49"/>
    <x v="837"/>
    <n v="4"/>
    <n v="2.67"/>
    <n v="3.448"/>
    <n v="-1.8919999999999999"/>
    <s v="Michael Paige"/>
    <x v="2"/>
    <s v="United States"/>
    <x v="6"/>
    <x v="842"/>
    <x v="1"/>
    <s v="Binders"/>
    <x v="3"/>
  </r>
  <r>
    <n v="2944"/>
    <s v="Second Class"/>
    <s v="CUST-634"/>
    <s v="PD-1275"/>
    <n v="1"/>
    <x v="49"/>
    <x v="837"/>
    <n v="4"/>
    <n v="42.11"/>
    <n v="56.686"/>
    <n v="14.576000000000001"/>
    <s v="Michael Paige"/>
    <x v="2"/>
    <s v="United States"/>
    <x v="6"/>
    <x v="85"/>
    <x v="2"/>
    <s v="Chairs"/>
    <x v="3"/>
  </r>
  <r>
    <n v="2945"/>
    <s v="Second Class"/>
    <s v="CUST-634"/>
    <s v="PD-1058"/>
    <n v="2"/>
    <x v="49"/>
    <x v="837"/>
    <n v="4"/>
    <n v="3.67"/>
    <n v="58.783999999999999"/>
    <n v="51.444000000000003"/>
    <s v="Michael Paige"/>
    <x v="2"/>
    <s v="United States"/>
    <x v="6"/>
    <x v="251"/>
    <x v="0"/>
    <s v="Phones"/>
    <x v="3"/>
  </r>
  <r>
    <n v="2946"/>
    <s v="Second Class"/>
    <s v="CUST-634"/>
    <s v="PD-205"/>
    <n v="3"/>
    <x v="49"/>
    <x v="837"/>
    <n v="4"/>
    <n v="0.69"/>
    <n v="7.8719999999999999"/>
    <n v="5.8019999999999996"/>
    <s v="Michael Paige"/>
    <x v="2"/>
    <s v="United States"/>
    <x v="6"/>
    <x v="837"/>
    <x v="1"/>
    <s v="Art"/>
    <x v="3"/>
  </r>
  <r>
    <n v="2947"/>
    <s v="Second Class"/>
    <s v="CUST-634"/>
    <s v="PD-491"/>
    <n v="3"/>
    <x v="49"/>
    <x v="837"/>
    <n v="4"/>
    <n v="3.5"/>
    <n v="15.552"/>
    <n v="5.0519999999999996"/>
    <s v="Michael Paige"/>
    <x v="2"/>
    <s v="United States"/>
    <x v="6"/>
    <x v="1467"/>
    <x v="1"/>
    <s v="Paper"/>
    <x v="3"/>
  </r>
  <r>
    <n v="2948"/>
    <s v="Second Class"/>
    <s v="CUST-634"/>
    <s v="PD-42"/>
    <n v="1"/>
    <x v="49"/>
    <x v="837"/>
    <n v="4"/>
    <n v="0.3"/>
    <n v="0.29599999999999999"/>
    <n v="-4.0000000000000001E-3"/>
    <s v="Michael Paige"/>
    <x v="2"/>
    <s v="United States"/>
    <x v="6"/>
    <x v="505"/>
    <x v="1"/>
    <s v="Binders"/>
    <x v="3"/>
  </r>
  <r>
    <n v="3971"/>
    <s v="Standard Class"/>
    <s v="CUST-634"/>
    <s v="PD-301"/>
    <n v="5"/>
    <x v="36"/>
    <x v="415"/>
    <n v="4"/>
    <n v="0.82"/>
    <n v="21.5"/>
    <n v="17.399999999999999"/>
    <s v="Michael Paige"/>
    <x v="2"/>
    <s v="United States"/>
    <x v="6"/>
    <x v="978"/>
    <x v="1"/>
    <s v="Binders"/>
    <x v="3"/>
  </r>
  <r>
    <n v="2941"/>
    <s v="Second Class"/>
    <s v="CUST-634"/>
    <s v="PD-389"/>
    <n v="4"/>
    <x v="49"/>
    <x v="837"/>
    <n v="4"/>
    <n v="1.56"/>
    <n v="16.576000000000001"/>
    <n v="10.336"/>
    <s v="Michael Paige"/>
    <x v="2"/>
    <s v="United States"/>
    <x v="6"/>
    <x v="636"/>
    <x v="1"/>
    <s v="Paper"/>
    <x v="3"/>
  </r>
  <r>
    <n v="5768"/>
    <s v="Standard Class"/>
    <s v="CUST-634"/>
    <s v="PD-622"/>
    <n v="4"/>
    <x v="31"/>
    <x v="118"/>
    <n v="-360"/>
    <n v="5.14"/>
    <n v="11.423999999999999"/>
    <n v="-9.1359999999999992"/>
    <s v="Michael Paige"/>
    <x v="2"/>
    <s v="United States"/>
    <x v="6"/>
    <x v="347"/>
    <x v="1"/>
    <s v="Binders"/>
    <x v="3"/>
  </r>
  <r>
    <n v="5417"/>
    <s v="Standard Class"/>
    <s v="CUST-634"/>
    <s v="PD-566"/>
    <n v="4"/>
    <x v="44"/>
    <x v="1085"/>
    <n v="6"/>
    <n v="3.6"/>
    <n v="19.175999999999998"/>
    <n v="4.7759999999999998"/>
    <s v="Michael Paige"/>
    <x v="2"/>
    <s v="United States"/>
    <x v="6"/>
    <x v="5"/>
    <x v="0"/>
    <s v="Phones"/>
    <x v="3"/>
  </r>
  <r>
    <n v="4192"/>
    <s v="Standard Class"/>
    <s v="CUST-634"/>
    <s v="PD-1314"/>
    <n v="3"/>
    <x v="31"/>
    <x v="773"/>
    <n v="4"/>
    <n v="32.6"/>
    <n v="296.37"/>
    <n v="198.57"/>
    <s v="Michael Paige"/>
    <x v="2"/>
    <s v="United States"/>
    <x v="6"/>
    <x v="1395"/>
    <x v="1"/>
    <s v="Storage"/>
    <x v="3"/>
  </r>
  <r>
    <n v="5769"/>
    <s v="Standard Class"/>
    <s v="CUST-634"/>
    <s v="PD-10"/>
    <n v="3"/>
    <x v="31"/>
    <x v="118"/>
    <n v="-360"/>
    <n v="0.43"/>
    <n v="0.84599999999999997"/>
    <n v="-0.44400000000000001"/>
    <s v="Michael Paige"/>
    <x v="2"/>
    <s v="United States"/>
    <x v="6"/>
    <x v="86"/>
    <x v="1"/>
    <s v="Binders"/>
    <x v="3"/>
  </r>
  <r>
    <n v="6709"/>
    <s v="Standard Class"/>
    <s v="CUST-634"/>
    <s v="PD-589"/>
    <n v="3"/>
    <x v="55"/>
    <x v="1211"/>
    <n v="4"/>
    <n v="1.4"/>
    <n v="26.16"/>
    <n v="21.96"/>
    <s v="Michael Paige"/>
    <x v="2"/>
    <s v="United States"/>
    <x v="6"/>
    <x v="1168"/>
    <x v="1"/>
    <s v="Storage"/>
    <x v="3"/>
  </r>
  <r>
    <n v="9266"/>
    <s v="Second Class"/>
    <s v="CUST-634"/>
    <s v="PD-1148"/>
    <n v="4"/>
    <x v="52"/>
    <x v="1129"/>
    <n v="2"/>
    <n v="22.18"/>
    <n v="201.6"/>
    <n v="112.88"/>
    <s v="Michael Paige"/>
    <x v="2"/>
    <s v="United States"/>
    <x v="6"/>
    <x v="879"/>
    <x v="0"/>
    <s v="Accessories"/>
    <x v="3"/>
  </r>
  <r>
    <n v="6708"/>
    <s v="Standard Class"/>
    <s v="CUST-634"/>
    <s v="PD-595"/>
    <n v="4"/>
    <x v="55"/>
    <x v="1211"/>
    <n v="4"/>
    <n v="0.62"/>
    <n v="35.159999999999997"/>
    <n v="32.68"/>
    <s v="Michael Paige"/>
    <x v="2"/>
    <s v="United States"/>
    <x v="6"/>
    <x v="711"/>
    <x v="2"/>
    <s v="Furnishings"/>
    <x v="3"/>
  </r>
  <r>
    <n v="2391"/>
    <s v="Standard Class"/>
    <s v="CUST-635"/>
    <s v="PD-1481"/>
    <n v="3"/>
    <x v="8"/>
    <x v="1288"/>
    <n v="5"/>
    <n v="38.01"/>
    <n v="542.94000000000005"/>
    <n v="428.91"/>
    <s v="Fred Harton"/>
    <x v="0"/>
    <s v="United States"/>
    <x v="8"/>
    <x v="1001"/>
    <x v="1"/>
    <s v="Appliances"/>
    <x v="3"/>
  </r>
  <r>
    <n v="2392"/>
    <s v="Standard Class"/>
    <s v="CUST-635"/>
    <s v="PD-110"/>
    <n v="3"/>
    <x v="8"/>
    <x v="1288"/>
    <n v="5"/>
    <n v="0.76"/>
    <n v="6.9"/>
    <n v="4.62"/>
    <s v="Fred Harton"/>
    <x v="0"/>
    <s v="United States"/>
    <x v="8"/>
    <x v="944"/>
    <x v="1"/>
    <s v="Labels"/>
    <x v="3"/>
  </r>
  <r>
    <n v="2393"/>
    <s v="Standard Class"/>
    <s v="CUST-635"/>
    <s v="PD-1071"/>
    <n v="5"/>
    <x v="8"/>
    <x v="1288"/>
    <n v="5"/>
    <n v="19.77"/>
    <n v="193.8"/>
    <n v="94.95"/>
    <s v="Fred Harton"/>
    <x v="0"/>
    <s v="United States"/>
    <x v="8"/>
    <x v="28"/>
    <x v="1"/>
    <s v="Paper"/>
    <x v="3"/>
  </r>
  <r>
    <n v="2394"/>
    <s v="Standard Class"/>
    <s v="CUST-635"/>
    <s v="PD-290"/>
    <n v="5"/>
    <x v="8"/>
    <x v="1288"/>
    <n v="5"/>
    <n v="2.0099999999999998"/>
    <n v="21.4"/>
    <n v="11.35"/>
    <s v="Fred Harton"/>
    <x v="0"/>
    <s v="United States"/>
    <x v="8"/>
    <x v="681"/>
    <x v="1"/>
    <s v="Paper"/>
    <x v="3"/>
  </r>
  <r>
    <n v="2395"/>
    <s v="Standard Class"/>
    <s v="CUST-635"/>
    <s v="PD-1137"/>
    <n v="2"/>
    <x v="8"/>
    <x v="1288"/>
    <n v="5"/>
    <n v="18.11"/>
    <n v="97.88"/>
    <n v="61.66"/>
    <s v="Fred Harton"/>
    <x v="0"/>
    <s v="United States"/>
    <x v="8"/>
    <x v="1472"/>
    <x v="1"/>
    <s v="Paper"/>
    <x v="3"/>
  </r>
  <r>
    <n v="2396"/>
    <s v="Standard Class"/>
    <s v="CUST-635"/>
    <s v="PD-970"/>
    <n v="9"/>
    <x v="8"/>
    <x v="1288"/>
    <n v="5"/>
    <n v="10.36"/>
    <n v="251.91"/>
    <n v="158.66999999999999"/>
    <s v="Fred Harton"/>
    <x v="0"/>
    <s v="United States"/>
    <x v="8"/>
    <x v="311"/>
    <x v="0"/>
    <s v="Accessories"/>
    <x v="3"/>
  </r>
  <r>
    <n v="2397"/>
    <s v="Standard Class"/>
    <s v="CUST-635"/>
    <s v="PD-521"/>
    <n v="3"/>
    <x v="8"/>
    <x v="1288"/>
    <n v="5"/>
    <n v="1.03"/>
    <n v="20.7"/>
    <n v="17.61"/>
    <s v="Fred Harton"/>
    <x v="0"/>
    <s v="United States"/>
    <x v="8"/>
    <x v="1286"/>
    <x v="1"/>
    <s v="Appliances"/>
    <x v="3"/>
  </r>
  <r>
    <n v="3402"/>
    <s v="Standard Class"/>
    <s v="CUST-635"/>
    <s v="PD-815"/>
    <n v="2"/>
    <x v="19"/>
    <x v="1521"/>
    <n v="-361"/>
    <n v="3.19"/>
    <n v="26.847999999999999"/>
    <n v="20.468"/>
    <s v="Fred Harton"/>
    <x v="0"/>
    <s v="United States"/>
    <x v="8"/>
    <x v="776"/>
    <x v="1"/>
    <s v="Storage"/>
    <x v="3"/>
  </r>
  <r>
    <n v="7068"/>
    <s v="Standard Class"/>
    <s v="CUST-635"/>
    <s v="PD-101"/>
    <n v="3"/>
    <x v="14"/>
    <x v="276"/>
    <n v="6"/>
    <n v="1.08"/>
    <n v="6.63"/>
    <n v="3.39"/>
    <s v="Fred Harton"/>
    <x v="0"/>
    <s v="United States"/>
    <x v="8"/>
    <x v="788"/>
    <x v="1"/>
    <s v="Art"/>
    <x v="3"/>
  </r>
  <r>
    <n v="7069"/>
    <s v="Standard Class"/>
    <s v="CUST-635"/>
    <s v="PD-1459"/>
    <n v="4"/>
    <x v="14"/>
    <x v="276"/>
    <n v="6"/>
    <n v="22.4"/>
    <n v="639.96"/>
    <n v="550.36"/>
    <s v="Fred Harton"/>
    <x v="0"/>
    <s v="United States"/>
    <x v="8"/>
    <x v="1131"/>
    <x v="0"/>
    <s v="Accessories"/>
    <x v="3"/>
  </r>
  <r>
    <n v="7070"/>
    <s v="Standard Class"/>
    <s v="CUST-635"/>
    <s v="PD-946"/>
    <n v="1"/>
    <x v="14"/>
    <x v="276"/>
    <n v="6"/>
    <n v="4.82"/>
    <n v="25.38"/>
    <n v="20.56"/>
    <s v="Fred Harton"/>
    <x v="0"/>
    <s v="United States"/>
    <x v="8"/>
    <x v="469"/>
    <x v="2"/>
    <s v="Furnishings"/>
    <x v="3"/>
  </r>
  <r>
    <n v="9514"/>
    <s v="First Class"/>
    <s v="CUST-635"/>
    <s v="PD-363"/>
    <n v="2"/>
    <x v="23"/>
    <x v="1247"/>
    <n v="2"/>
    <n v="2.2799999999999998"/>
    <n v="3.036"/>
    <n v="-1.524"/>
    <s v="Fred Harton"/>
    <x v="0"/>
    <s v="United States"/>
    <x v="8"/>
    <x v="1267"/>
    <x v="1"/>
    <s v="Binders"/>
    <x v="3"/>
  </r>
  <r>
    <n v="9515"/>
    <s v="First Class"/>
    <s v="CUST-635"/>
    <s v="PD-318"/>
    <n v="6"/>
    <x v="23"/>
    <x v="1247"/>
    <n v="2"/>
    <n v="1.43"/>
    <n v="22.175999999999998"/>
    <n v="13.596"/>
    <s v="Fred Harton"/>
    <x v="0"/>
    <s v="United States"/>
    <x v="8"/>
    <x v="584"/>
    <x v="1"/>
    <s v="Paper"/>
    <x v="3"/>
  </r>
  <r>
    <n v="9516"/>
    <s v="First Class"/>
    <s v="CUST-635"/>
    <s v="PD-1156"/>
    <n v="4"/>
    <x v="23"/>
    <x v="1247"/>
    <n v="2"/>
    <n v="11.09"/>
    <n v="126.696"/>
    <n v="82.335999999999999"/>
    <s v="Fred Harton"/>
    <x v="0"/>
    <s v="United States"/>
    <x v="8"/>
    <x v="1031"/>
    <x v="0"/>
    <s v="Phones"/>
    <x v="3"/>
  </r>
  <r>
    <n v="2409"/>
    <s v="Standard Class"/>
    <s v="CUST-636"/>
    <s v="PD-1592"/>
    <n v="7"/>
    <x v="8"/>
    <x v="9"/>
    <n v="4"/>
    <n v="114.4"/>
    <n v="3080"/>
    <n v="2279.1999999999998"/>
    <s v="Katrina Willman"/>
    <x v="0"/>
    <s v="United States"/>
    <x v="25"/>
    <x v="674"/>
    <x v="0"/>
    <s v="Machines"/>
    <x v="3"/>
  </r>
  <r>
    <n v="2410"/>
    <s v="Standard Class"/>
    <s v="CUST-636"/>
    <s v="PD-870"/>
    <n v="4"/>
    <x v="8"/>
    <x v="9"/>
    <n v="4"/>
    <n v="5.2"/>
    <n v="79.959999999999994"/>
    <n v="59.16"/>
    <s v="Katrina Willman"/>
    <x v="0"/>
    <s v="United States"/>
    <x v="25"/>
    <x v="706"/>
    <x v="0"/>
    <s v="Accessories"/>
    <x v="3"/>
  </r>
  <r>
    <n v="2411"/>
    <s v="Standard Class"/>
    <s v="CUST-636"/>
    <s v="PD-1491"/>
    <n v="3"/>
    <x v="8"/>
    <x v="9"/>
    <n v="4"/>
    <n v="92.12"/>
    <n v="587.97"/>
    <n v="311.61"/>
    <s v="Katrina Willman"/>
    <x v="0"/>
    <s v="United States"/>
    <x v="25"/>
    <x v="966"/>
    <x v="0"/>
    <s v="Phones"/>
    <x v="3"/>
  </r>
  <r>
    <n v="3611"/>
    <s v="Standard Class"/>
    <s v="CUST-636"/>
    <s v="PD-47"/>
    <n v="7"/>
    <x v="19"/>
    <x v="504"/>
    <n v="6"/>
    <n v="0.63"/>
    <n v="2.2120000000000002"/>
    <n v="-2.198"/>
    <s v="Katrina Willman"/>
    <x v="0"/>
    <s v="United States"/>
    <x v="25"/>
    <x v="537"/>
    <x v="1"/>
    <s v="Binders"/>
    <x v="3"/>
  </r>
  <r>
    <n v="4517"/>
    <s v="First Class"/>
    <s v="CUST-636"/>
    <s v="PD-743"/>
    <n v="5"/>
    <x v="44"/>
    <x v="1344"/>
    <n v="2"/>
    <n v="6.83"/>
    <n v="67"/>
    <n v="32.85"/>
    <s v="Katrina Willman"/>
    <x v="0"/>
    <s v="United States"/>
    <x v="25"/>
    <x v="1441"/>
    <x v="2"/>
    <s v="Furnishings"/>
    <x v="3"/>
  </r>
  <r>
    <n v="7549"/>
    <s v="Same Day"/>
    <s v="CUST-636"/>
    <s v="PD-963"/>
    <n v="1"/>
    <x v="52"/>
    <x v="258"/>
    <n v="0"/>
    <n v="9.93"/>
    <n v="22.071999999999999"/>
    <n v="12.141999999999999"/>
    <s v="Katrina Willman"/>
    <x v="0"/>
    <s v="United States"/>
    <x v="25"/>
    <x v="156"/>
    <x v="0"/>
    <s v="Phones"/>
    <x v="3"/>
  </r>
  <r>
    <n v="2418"/>
    <s v="First Class"/>
    <s v="CUST-637"/>
    <s v="PD-371"/>
    <n v="6"/>
    <x v="49"/>
    <x v="939"/>
    <n v="1"/>
    <n v="2.02"/>
    <n v="24.864000000000001"/>
    <n v="12.744"/>
    <s v="Heather Jas"/>
    <x v="1"/>
    <s v="United States"/>
    <x v="13"/>
    <x v="154"/>
    <x v="1"/>
    <s v="Paper"/>
    <x v="0"/>
  </r>
  <r>
    <n v="2419"/>
    <s v="First Class"/>
    <s v="CUST-637"/>
    <s v="PD-148"/>
    <n v="3"/>
    <x v="49"/>
    <x v="939"/>
    <n v="1"/>
    <n v="1.45"/>
    <n v="6.6719999999999997"/>
    <n v="2.3220000000000001"/>
    <s v="Heather Jas"/>
    <x v="1"/>
    <s v="United States"/>
    <x v="13"/>
    <x v="976"/>
    <x v="1"/>
    <s v="Art"/>
    <x v="0"/>
  </r>
  <r>
    <n v="5158"/>
    <s v="First Class"/>
    <s v="CUST-637"/>
    <s v="PD-635"/>
    <n v="5"/>
    <x v="9"/>
    <x v="1352"/>
    <n v="1"/>
    <n v="2.97"/>
    <n v="49.5"/>
    <n v="34.65"/>
    <s v="Heather Jas"/>
    <x v="1"/>
    <s v="United States"/>
    <x v="13"/>
    <x v="1343"/>
    <x v="1"/>
    <s v="Supplies"/>
    <x v="0"/>
  </r>
  <r>
    <n v="5229"/>
    <s v="Standard Class"/>
    <s v="CUST-637"/>
    <s v="PD-1222"/>
    <n v="2"/>
    <x v="2"/>
    <x v="1386"/>
    <n v="4"/>
    <n v="11.8"/>
    <n v="131.1"/>
    <n v="107.5"/>
    <s v="Heather Jas"/>
    <x v="1"/>
    <s v="United States"/>
    <x v="13"/>
    <x v="658"/>
    <x v="2"/>
    <s v="Bookcases"/>
    <x v="0"/>
  </r>
  <r>
    <n v="8204"/>
    <s v="First Class"/>
    <s v="CUST-637"/>
    <s v="PD-108"/>
    <n v="4"/>
    <x v="37"/>
    <x v="1202"/>
    <n v="1"/>
    <n v="0.74"/>
    <n v="9.1999999999999993"/>
    <n v="6.24"/>
    <s v="Heather Jas"/>
    <x v="1"/>
    <s v="United States"/>
    <x v="13"/>
    <x v="59"/>
    <x v="1"/>
    <s v="Art"/>
    <x v="0"/>
  </r>
  <r>
    <n v="2430"/>
    <s v="Standard Class"/>
    <s v="CUST-638"/>
    <s v="PD-226"/>
    <n v="1"/>
    <x v="36"/>
    <x v="686"/>
    <n v="5"/>
    <n v="1.69"/>
    <n v="2.8719999999999999"/>
    <n v="1.1819999999999999"/>
    <s v="Andrew Gjertsen"/>
    <x v="2"/>
    <s v="United States"/>
    <x v="15"/>
    <x v="421"/>
    <x v="1"/>
    <s v="Binders"/>
    <x v="0"/>
  </r>
  <r>
    <n v="2521"/>
    <s v="Second Class"/>
    <s v="CUST-638"/>
    <s v="PD-1156"/>
    <n v="2"/>
    <x v="36"/>
    <x v="1191"/>
    <n v="4"/>
    <n v="11.09"/>
    <n v="84.463999999999999"/>
    <n v="62.283999999999999"/>
    <s v="Andrew Gjertsen"/>
    <x v="2"/>
    <s v="United States"/>
    <x v="15"/>
    <x v="1031"/>
    <x v="0"/>
    <s v="Phones"/>
    <x v="0"/>
  </r>
  <r>
    <n v="2522"/>
    <s v="Second Class"/>
    <s v="CUST-638"/>
    <s v="PD-1102"/>
    <n v="2"/>
    <x v="36"/>
    <x v="1191"/>
    <n v="4"/>
    <n v="6.87"/>
    <n v="68.72"/>
    <n v="54.98"/>
    <s v="Andrew Gjertsen"/>
    <x v="2"/>
    <s v="United States"/>
    <x v="15"/>
    <x v="1448"/>
    <x v="0"/>
    <s v="Phones"/>
    <x v="0"/>
  </r>
  <r>
    <n v="2536"/>
    <s v="Standard Class"/>
    <s v="CUST-638"/>
    <s v="PD-1186"/>
    <n v="7"/>
    <x v="36"/>
    <x v="376"/>
    <n v="6"/>
    <n v="23.25"/>
    <n v="277.87900000000002"/>
    <n v="115.129"/>
    <s v="Andrew Gjertsen"/>
    <x v="2"/>
    <s v="United States"/>
    <x v="15"/>
    <x v="125"/>
    <x v="2"/>
    <s v="Tables"/>
    <x v="0"/>
  </r>
  <r>
    <n v="2537"/>
    <s v="Standard Class"/>
    <s v="CUST-638"/>
    <s v="PD-383"/>
    <n v="2"/>
    <x v="36"/>
    <x v="376"/>
    <n v="6"/>
    <n v="2.64"/>
    <n v="8.2880000000000003"/>
    <n v="3.008"/>
    <s v="Andrew Gjertsen"/>
    <x v="2"/>
    <s v="United States"/>
    <x v="15"/>
    <x v="527"/>
    <x v="1"/>
    <s v="Paper"/>
    <x v="0"/>
  </r>
  <r>
    <n v="3883"/>
    <s v="Standard Class"/>
    <s v="CUST-638"/>
    <s v="PD-405"/>
    <n v="14"/>
    <x v="57"/>
    <x v="1274"/>
    <n v="5"/>
    <n v="2.42"/>
    <n v="76.86"/>
    <n v="42.98"/>
    <s v="Andrew Gjertsen"/>
    <x v="2"/>
    <s v="United States"/>
    <x v="15"/>
    <x v="494"/>
    <x v="2"/>
    <s v="Furnishings"/>
    <x v="0"/>
  </r>
  <r>
    <n v="4066"/>
    <s v="Same Day"/>
    <s v="CUST-638"/>
    <s v="PD-1196"/>
    <n v="7"/>
    <x v="20"/>
    <x v="1537"/>
    <n v="0"/>
    <n v="4.18"/>
    <n v="418.32"/>
    <n v="389.06"/>
    <s v="Andrew Gjertsen"/>
    <x v="2"/>
    <s v="United States"/>
    <x v="15"/>
    <x v="1447"/>
    <x v="1"/>
    <s v="Storage"/>
    <x v="0"/>
  </r>
  <r>
    <n v="4067"/>
    <s v="Same Day"/>
    <s v="CUST-638"/>
    <s v="PD-1206"/>
    <n v="2"/>
    <x v="20"/>
    <x v="1537"/>
    <n v="0"/>
    <n v="11.77"/>
    <n v="111.474"/>
    <n v="87.933999999999997"/>
    <s v="Andrew Gjertsen"/>
    <x v="2"/>
    <s v="United States"/>
    <x v="15"/>
    <x v="1241"/>
    <x v="1"/>
    <s v="Appliances"/>
    <x v="0"/>
  </r>
  <r>
    <n v="4084"/>
    <s v="Standard Class"/>
    <s v="CUST-638"/>
    <s v="PD-939"/>
    <n v="7"/>
    <x v="39"/>
    <x v="914"/>
    <n v="4"/>
    <n v="6.94"/>
    <n v="138.768"/>
    <n v="90.188000000000002"/>
    <s v="Andrew Gjertsen"/>
    <x v="2"/>
    <s v="United States"/>
    <x v="15"/>
    <x v="445"/>
    <x v="1"/>
    <s v="Paper"/>
    <x v="0"/>
  </r>
  <r>
    <n v="4085"/>
    <s v="Standard Class"/>
    <s v="CUST-638"/>
    <s v="PD-1406"/>
    <n v="4"/>
    <x v="39"/>
    <x v="914"/>
    <n v="4"/>
    <n v="59.45"/>
    <n v="413.56799999999998"/>
    <n v="175.768"/>
    <s v="Andrew Gjertsen"/>
    <x v="2"/>
    <s v="United States"/>
    <x v="15"/>
    <x v="454"/>
    <x v="1"/>
    <s v="Storage"/>
    <x v="0"/>
  </r>
  <r>
    <n v="4086"/>
    <s v="Standard Class"/>
    <s v="CUST-638"/>
    <s v="PD-1003"/>
    <n v="7"/>
    <x v="39"/>
    <x v="914"/>
    <n v="4"/>
    <n v="8.0399999999999991"/>
    <n v="173.208"/>
    <n v="116.928"/>
    <s v="Andrew Gjertsen"/>
    <x v="2"/>
    <s v="United States"/>
    <x v="15"/>
    <x v="466"/>
    <x v="2"/>
    <s v="Furnishings"/>
    <x v="0"/>
  </r>
  <r>
    <n v="4087"/>
    <s v="Standard Class"/>
    <s v="CUST-638"/>
    <s v="PD-150"/>
    <n v="2"/>
    <x v="39"/>
    <x v="914"/>
    <n v="4"/>
    <n v="0.7"/>
    <n v="4.4480000000000004"/>
    <n v="3.048"/>
    <s v="Andrew Gjertsen"/>
    <x v="2"/>
    <s v="United States"/>
    <x v="15"/>
    <x v="757"/>
    <x v="1"/>
    <s v="Art"/>
    <x v="0"/>
  </r>
  <r>
    <n v="4089"/>
    <s v="Standard Class"/>
    <s v="CUST-638"/>
    <s v="PD-281"/>
    <n v="10"/>
    <x v="39"/>
    <x v="914"/>
    <n v="4"/>
    <n v="0.84"/>
    <n v="33.76"/>
    <n v="25.36"/>
    <s v="Andrew Gjertsen"/>
    <x v="2"/>
    <s v="United States"/>
    <x v="15"/>
    <x v="1377"/>
    <x v="1"/>
    <s v="Paper"/>
    <x v="0"/>
  </r>
  <r>
    <n v="4090"/>
    <s v="Standard Class"/>
    <s v="CUST-638"/>
    <s v="PD-999"/>
    <n v="2"/>
    <x v="39"/>
    <x v="914"/>
    <n v="4"/>
    <n v="5.48"/>
    <n v="18.263999999999999"/>
    <n v="7.3040000000000003"/>
    <s v="Andrew Gjertsen"/>
    <x v="2"/>
    <s v="United States"/>
    <x v="15"/>
    <x v="89"/>
    <x v="1"/>
    <s v="Binders"/>
    <x v="0"/>
  </r>
  <r>
    <n v="2535"/>
    <s v="Standard Class"/>
    <s v="CUST-638"/>
    <s v="PD-186"/>
    <n v="3"/>
    <x v="36"/>
    <x v="376"/>
    <n v="6"/>
    <n v="0.61"/>
    <n v="7.32"/>
    <n v="5.49"/>
    <s v="Andrew Gjertsen"/>
    <x v="2"/>
    <s v="United States"/>
    <x v="15"/>
    <x v="679"/>
    <x v="1"/>
    <s v="Binders"/>
    <x v="0"/>
  </r>
  <r>
    <n v="4913"/>
    <s v="First Class"/>
    <s v="CUST-638"/>
    <s v="PD-464"/>
    <n v="3"/>
    <x v="44"/>
    <x v="754"/>
    <n v="2"/>
    <n v="2.25"/>
    <n v="15.432"/>
    <n v="8.6820000000000004"/>
    <s v="Andrew Gjertsen"/>
    <x v="2"/>
    <s v="United States"/>
    <x v="15"/>
    <x v="1235"/>
    <x v="1"/>
    <s v="Binders"/>
    <x v="0"/>
  </r>
  <r>
    <n v="6698"/>
    <s v="Standard Class"/>
    <s v="CUST-638"/>
    <s v="PD-416"/>
    <n v="4"/>
    <x v="55"/>
    <x v="1047"/>
    <n v="4"/>
    <n v="2.27"/>
    <n v="18.175999999999998"/>
    <n v="9.0960000000000001"/>
    <s v="Andrew Gjertsen"/>
    <x v="2"/>
    <s v="United States"/>
    <x v="15"/>
    <x v="1290"/>
    <x v="1"/>
    <s v="Paper"/>
    <x v="0"/>
  </r>
  <r>
    <n v="6699"/>
    <s v="Standard Class"/>
    <s v="CUST-638"/>
    <s v="PD-722"/>
    <n v="6"/>
    <x v="55"/>
    <x v="1047"/>
    <n v="4"/>
    <n v="5.97"/>
    <n v="59.712000000000003"/>
    <n v="23.891999999999999"/>
    <s v="Andrew Gjertsen"/>
    <x v="2"/>
    <s v="United States"/>
    <x v="15"/>
    <x v="1158"/>
    <x v="1"/>
    <s v="Storage"/>
    <x v="0"/>
  </r>
  <r>
    <n v="6700"/>
    <s v="Standard Class"/>
    <s v="CUST-638"/>
    <s v="PD-653"/>
    <n v="3"/>
    <x v="55"/>
    <x v="1047"/>
    <n v="4"/>
    <n v="5.59"/>
    <n v="24.84"/>
    <n v="8.07"/>
    <s v="Andrew Gjertsen"/>
    <x v="2"/>
    <s v="United States"/>
    <x v="15"/>
    <x v="452"/>
    <x v="1"/>
    <s v="Labels"/>
    <x v="0"/>
  </r>
  <r>
    <n v="6697"/>
    <s v="Standard Class"/>
    <s v="CUST-638"/>
    <s v="PD-347"/>
    <n v="2"/>
    <x v="55"/>
    <x v="1047"/>
    <n v="4"/>
    <n v="0.74"/>
    <n v="7.92"/>
    <n v="6.44"/>
    <s v="Andrew Gjertsen"/>
    <x v="2"/>
    <s v="United States"/>
    <x v="15"/>
    <x v="1408"/>
    <x v="2"/>
    <s v="Furnishings"/>
    <x v="0"/>
  </r>
  <r>
    <n v="2451"/>
    <s v="Second Class"/>
    <s v="CUST-639"/>
    <s v="PD-646"/>
    <n v="5"/>
    <x v="20"/>
    <x v="791"/>
    <n v="4"/>
    <n v="1.74"/>
    <n v="40.92"/>
    <n v="32.22"/>
    <s v="Greg Hansen"/>
    <x v="0"/>
    <s v="United States"/>
    <x v="14"/>
    <x v="1081"/>
    <x v="1"/>
    <s v="Supplies"/>
    <x v="2"/>
  </r>
  <r>
    <n v="8705"/>
    <s v="Standard Class"/>
    <s v="CUST-639"/>
    <s v="PD-1112"/>
    <n v="2"/>
    <x v="45"/>
    <x v="417"/>
    <n v="-361"/>
    <n v="15.31"/>
    <n v="63.076799999999999"/>
    <n v="32.456800000000001"/>
    <s v="Greg Hansen"/>
    <x v="0"/>
    <s v="United States"/>
    <x v="14"/>
    <x v="980"/>
    <x v="2"/>
    <s v="Bookcases"/>
    <x v="2"/>
  </r>
  <r>
    <n v="139"/>
    <s v="Standard Class"/>
    <s v="CUST-64"/>
    <s v="PD-1428"/>
    <n v="6"/>
    <x v="38"/>
    <x v="1538"/>
    <n v="4"/>
    <n v="38.39"/>
    <n v="511.84800000000001"/>
    <n v="281.50799999999998"/>
    <s v="Troy Staebel"/>
    <x v="0"/>
    <s v="United States"/>
    <x v="17"/>
    <x v="1080"/>
    <x v="2"/>
    <s v="Tables"/>
    <x v="1"/>
  </r>
  <r>
    <n v="6012"/>
    <s v="First Class"/>
    <s v="CUST-64"/>
    <s v="PD-540"/>
    <n v="2"/>
    <x v="2"/>
    <x v="159"/>
    <n v="2"/>
    <n v="0.44"/>
    <n v="11.696"/>
    <n v="10.816000000000001"/>
    <s v="Troy Staebel"/>
    <x v="0"/>
    <s v="United States"/>
    <x v="17"/>
    <x v="919"/>
    <x v="1"/>
    <s v="Binders"/>
    <x v="1"/>
  </r>
  <r>
    <n v="5205"/>
    <s v="Second Class"/>
    <s v="CUST-64"/>
    <s v="PD-1194"/>
    <n v="5"/>
    <x v="2"/>
    <x v="899"/>
    <n v="3"/>
    <n v="30.13"/>
    <n v="236.32"/>
    <n v="85.67"/>
    <s v="Troy Staebel"/>
    <x v="0"/>
    <s v="United States"/>
    <x v="17"/>
    <x v="492"/>
    <x v="1"/>
    <s v="Storage"/>
    <x v="1"/>
  </r>
  <r>
    <n v="6963"/>
    <s v="First Class"/>
    <s v="CUST-64"/>
    <s v="PD-1446"/>
    <n v="7"/>
    <x v="23"/>
    <x v="1006"/>
    <n v="3"/>
    <n v="74.290000000000006"/>
    <n v="849.072"/>
    <n v="329.04199999999997"/>
    <s v="Troy Staebel"/>
    <x v="0"/>
    <s v="United States"/>
    <x v="17"/>
    <x v="670"/>
    <x v="2"/>
    <s v="Chairs"/>
    <x v="1"/>
  </r>
  <r>
    <n v="7310"/>
    <s v="First Class"/>
    <s v="CUST-64"/>
    <s v="PD-1056"/>
    <n v="4"/>
    <x v="55"/>
    <x v="1047"/>
    <n v="3"/>
    <n v="9.07"/>
    <n v="29.032"/>
    <n v="-7.2480000000000002"/>
    <s v="Troy Staebel"/>
    <x v="0"/>
    <s v="United States"/>
    <x v="17"/>
    <x v="130"/>
    <x v="1"/>
    <s v="Binders"/>
    <x v="1"/>
  </r>
  <r>
    <n v="7311"/>
    <s v="First Class"/>
    <s v="CUST-64"/>
    <s v="PD-590"/>
    <n v="3"/>
    <x v="55"/>
    <x v="1047"/>
    <n v="3"/>
    <n v="4.0199999999999996"/>
    <n v="10.476000000000001"/>
    <n v="-1.5840000000000001"/>
    <s v="Troy Staebel"/>
    <x v="0"/>
    <s v="United States"/>
    <x v="17"/>
    <x v="1207"/>
    <x v="2"/>
    <s v="Furnishings"/>
    <x v="1"/>
  </r>
  <r>
    <n v="8655"/>
    <s v="Second Class"/>
    <s v="CUST-64"/>
    <s v="PD-543"/>
    <n v="3"/>
    <x v="23"/>
    <x v="320"/>
    <n v="2"/>
    <n v="2.58"/>
    <n v="8.8559999999999999"/>
    <n v="1.1160000000000001"/>
    <s v="Troy Staebel"/>
    <x v="0"/>
    <s v="United States"/>
    <x v="17"/>
    <x v="362"/>
    <x v="2"/>
    <s v="Furnishings"/>
    <x v="1"/>
  </r>
  <r>
    <n v="9061"/>
    <s v="Standard Class"/>
    <s v="CUST-64"/>
    <s v="PD-1105"/>
    <n v="7"/>
    <x v="15"/>
    <x v="206"/>
    <n v="7"/>
    <n v="17.86"/>
    <n v="243.99199999999999"/>
    <n v="118.97199999999999"/>
    <s v="Troy Staebel"/>
    <x v="0"/>
    <s v="United States"/>
    <x v="17"/>
    <x v="710"/>
    <x v="1"/>
    <s v="Storage"/>
    <x v="1"/>
  </r>
  <r>
    <n v="10537"/>
    <s v="First Class"/>
    <s v="CUST-64"/>
    <s v="PD-946"/>
    <n v="1"/>
    <x v="16"/>
    <x v="333"/>
    <n v="4"/>
    <n v="4.82"/>
    <n v="23.857199999999999"/>
    <n v="19.037199999999999"/>
    <s v="Troy Staebel"/>
    <x v="0"/>
    <s v="United States"/>
    <x v="17"/>
    <x v="469"/>
    <x v="2"/>
    <s v="Furnishings"/>
    <x v="1"/>
  </r>
  <r>
    <n v="2486"/>
    <s v="Standard Class"/>
    <s v="CUST-640"/>
    <s v="PD-937"/>
    <n v="2"/>
    <x v="58"/>
    <x v="807"/>
    <n v="6"/>
    <n v="3.42"/>
    <n v="48.84"/>
    <n v="42"/>
    <s v="Guy Thornton"/>
    <x v="0"/>
    <s v="United States"/>
    <x v="2"/>
    <x v="1256"/>
    <x v="1"/>
    <s v="Labels"/>
    <x v="0"/>
  </r>
  <r>
    <n v="2487"/>
    <s v="Standard Class"/>
    <s v="CUST-640"/>
    <s v="PD-959"/>
    <n v="1"/>
    <x v="58"/>
    <x v="807"/>
    <n v="6"/>
    <n v="12"/>
    <n v="21.327999999999999"/>
    <n v="9.3279999999999994"/>
    <s v="Guy Thornton"/>
    <x v="0"/>
    <s v="United States"/>
    <x v="2"/>
    <x v="157"/>
    <x v="2"/>
    <s v="Tables"/>
    <x v="0"/>
  </r>
  <r>
    <n v="6181"/>
    <s v="First Class"/>
    <s v="CUST-640"/>
    <s v="PD-48"/>
    <n v="2"/>
    <x v="41"/>
    <x v="1539"/>
    <n v="3"/>
    <n v="0.13"/>
    <n v="3.16"/>
    <n v="2.9"/>
    <s v="Guy Thornton"/>
    <x v="0"/>
    <s v="United States"/>
    <x v="2"/>
    <x v="1328"/>
    <x v="1"/>
    <s v="Fasteners"/>
    <x v="0"/>
  </r>
  <r>
    <n v="6180"/>
    <s v="First Class"/>
    <s v="CUST-640"/>
    <s v="PD-377"/>
    <n v="2"/>
    <x v="41"/>
    <x v="1539"/>
    <n v="3"/>
    <n v="2.0699999999999998"/>
    <n v="10.36"/>
    <n v="6.22"/>
    <s v="Guy Thornton"/>
    <x v="0"/>
    <s v="United States"/>
    <x v="2"/>
    <x v="1438"/>
    <x v="1"/>
    <s v="Paper"/>
    <x v="0"/>
  </r>
  <r>
    <n v="7251"/>
    <s v="First Class"/>
    <s v="CUST-640"/>
    <s v="PD-278"/>
    <n v="8"/>
    <x v="15"/>
    <x v="668"/>
    <n v="3"/>
    <n v="0.67"/>
    <n v="6.72"/>
    <n v="1.36"/>
    <s v="Guy Thornton"/>
    <x v="0"/>
    <s v="United States"/>
    <x v="2"/>
    <x v="1067"/>
    <x v="1"/>
    <s v="Binders"/>
    <x v="0"/>
  </r>
  <r>
    <n v="2860"/>
    <s v="Second Class"/>
    <s v="CUST-641"/>
    <s v="PD-257"/>
    <n v="2"/>
    <x v="57"/>
    <x v="456"/>
    <n v="2"/>
    <n v="0.27"/>
    <n v="7.86"/>
    <n v="7.32"/>
    <s v="Karen Seio"/>
    <x v="2"/>
    <s v="United States"/>
    <x v="0"/>
    <x v="997"/>
    <x v="1"/>
    <s v="Labels"/>
    <x v="0"/>
  </r>
  <r>
    <n v="8480"/>
    <s v="Standard Class"/>
    <s v="CUST-641"/>
    <s v="PD-707"/>
    <n v="1"/>
    <x v="3"/>
    <x v="565"/>
    <n v="5"/>
    <n v="5.85"/>
    <n v="9.76"/>
    <n v="3.91"/>
    <s v="Karen Seio"/>
    <x v="2"/>
    <s v="United States"/>
    <x v="0"/>
    <x v="1339"/>
    <x v="1"/>
    <s v="Appliances"/>
    <x v="0"/>
  </r>
  <r>
    <n v="8481"/>
    <s v="Standard Class"/>
    <s v="CUST-641"/>
    <s v="PD-199"/>
    <n v="4"/>
    <x v="3"/>
    <x v="565"/>
    <n v="5"/>
    <n v="0.52"/>
    <n v="3.9239999999999999"/>
    <n v="1.8440000000000001"/>
    <s v="Karen Seio"/>
    <x v="2"/>
    <s v="United States"/>
    <x v="0"/>
    <x v="1205"/>
    <x v="1"/>
    <s v="Binders"/>
    <x v="0"/>
  </r>
  <r>
    <n v="2507"/>
    <s v="Second Class"/>
    <s v="CUST-642"/>
    <s v="PD-1317"/>
    <n v="9"/>
    <x v="1"/>
    <x v="1287"/>
    <n v="5"/>
    <n v="51.79"/>
    <n v="717.12"/>
    <n v="251.01"/>
    <s v="Justin Ritter"/>
    <x v="2"/>
    <s v="United States"/>
    <x v="6"/>
    <x v="1426"/>
    <x v="0"/>
    <s v="Accessories"/>
    <x v="3"/>
  </r>
  <r>
    <n v="5620"/>
    <s v="Standard Class"/>
    <s v="CUST-642"/>
    <s v="PD-989"/>
    <n v="3"/>
    <x v="12"/>
    <x v="300"/>
    <n v="4"/>
    <n v="9.6"/>
    <n v="89.97"/>
    <n v="61.17"/>
    <s v="Justin Ritter"/>
    <x v="2"/>
    <s v="United States"/>
    <x v="6"/>
    <x v="67"/>
    <x v="0"/>
    <s v="Accessories"/>
    <x v="3"/>
  </r>
  <r>
    <n v="5621"/>
    <s v="Standard Class"/>
    <s v="CUST-642"/>
    <s v="PD-728"/>
    <n v="2"/>
    <x v="12"/>
    <x v="300"/>
    <n v="4"/>
    <n v="2.5499999999999998"/>
    <n v="25.48"/>
    <n v="20.38"/>
    <s v="Justin Ritter"/>
    <x v="2"/>
    <s v="United States"/>
    <x v="6"/>
    <x v="1214"/>
    <x v="0"/>
    <s v="Accessories"/>
    <x v="3"/>
  </r>
  <r>
    <n v="6004"/>
    <s v="First Class"/>
    <s v="CUST-642"/>
    <s v="PD-698"/>
    <n v="2"/>
    <x v="10"/>
    <x v="67"/>
    <n v="2"/>
    <n v="0.83"/>
    <n v="7.1219999999999999"/>
    <n v="5.4619999999999997"/>
    <s v="Justin Ritter"/>
    <x v="2"/>
    <s v="United States"/>
    <x v="6"/>
    <x v="914"/>
    <x v="1"/>
    <s v="Binders"/>
    <x v="3"/>
  </r>
  <r>
    <n v="7606"/>
    <s v="Standard Class"/>
    <s v="CUST-642"/>
    <s v="PD-1213"/>
    <n v="3"/>
    <x v="13"/>
    <x v="832"/>
    <n v="6"/>
    <n v="28.8"/>
    <n v="153.57599999999999"/>
    <n v="67.176000000000002"/>
    <s v="Justin Ritter"/>
    <x v="2"/>
    <s v="United States"/>
    <x v="6"/>
    <x v="290"/>
    <x v="0"/>
    <s v="Phones"/>
    <x v="3"/>
  </r>
  <r>
    <n v="7607"/>
    <s v="Standard Class"/>
    <s v="CUST-642"/>
    <s v="PD-637"/>
    <n v="3"/>
    <x v="13"/>
    <x v="832"/>
    <n v="6"/>
    <n v="4.67"/>
    <n v="23.832000000000001"/>
    <n v="9.8219999999999992"/>
    <s v="Justin Ritter"/>
    <x v="2"/>
    <s v="United States"/>
    <x v="6"/>
    <x v="1261"/>
    <x v="1"/>
    <s v="Art"/>
    <x v="3"/>
  </r>
  <r>
    <n v="7608"/>
    <s v="Standard Class"/>
    <s v="CUST-642"/>
    <s v="PD-948"/>
    <n v="8"/>
    <x v="13"/>
    <x v="832"/>
    <n v="6"/>
    <n v="2.2999999999999998"/>
    <n v="163.71199999999999"/>
    <n v="145.31200000000001"/>
    <s v="Justin Ritter"/>
    <x v="2"/>
    <s v="United States"/>
    <x v="6"/>
    <x v="393"/>
    <x v="2"/>
    <s v="Furnishings"/>
    <x v="3"/>
  </r>
  <r>
    <n v="7609"/>
    <s v="Standard Class"/>
    <s v="CUST-642"/>
    <s v="PD-1055"/>
    <n v="2"/>
    <x v="13"/>
    <x v="832"/>
    <n v="6"/>
    <n v="6.53"/>
    <n v="21.774000000000001"/>
    <n v="8.7140000000000004"/>
    <s v="Justin Ritter"/>
    <x v="2"/>
    <s v="United States"/>
    <x v="6"/>
    <x v="307"/>
    <x v="2"/>
    <s v="Bookcases"/>
    <x v="3"/>
  </r>
  <r>
    <n v="8965"/>
    <s v="Standard Class"/>
    <s v="CUST-642"/>
    <s v="PD-895"/>
    <n v="6"/>
    <x v="15"/>
    <x v="365"/>
    <n v="5"/>
    <n v="3.59"/>
    <n v="126.6"/>
    <n v="105.06"/>
    <s v="Justin Ritter"/>
    <x v="2"/>
    <s v="United States"/>
    <x v="6"/>
    <x v="506"/>
    <x v="1"/>
    <s v="Paper"/>
    <x v="3"/>
  </r>
  <r>
    <n v="8966"/>
    <s v="Standard Class"/>
    <s v="CUST-642"/>
    <s v="PD-1142"/>
    <n v="3"/>
    <x v="15"/>
    <x v="365"/>
    <n v="5"/>
    <n v="19.920000000000002"/>
    <n v="149.37"/>
    <n v="89.61"/>
    <s v="Justin Ritter"/>
    <x v="2"/>
    <s v="United States"/>
    <x v="6"/>
    <x v="331"/>
    <x v="1"/>
    <s v="Binders"/>
    <x v="3"/>
  </r>
  <r>
    <n v="4431"/>
    <s v="Standard Class"/>
    <s v="CUST-643"/>
    <s v="PD-948"/>
    <n v="2"/>
    <x v="11"/>
    <x v="68"/>
    <n v="5"/>
    <n v="2.2999999999999998"/>
    <n v="51.16"/>
    <n v="46.56"/>
    <s v="Adam Bellavance"/>
    <x v="1"/>
    <s v="United States"/>
    <x v="15"/>
    <x v="393"/>
    <x v="2"/>
    <s v="Furnishings"/>
    <x v="0"/>
  </r>
  <r>
    <n v="5958"/>
    <s v="First Class"/>
    <s v="CUST-643"/>
    <s v="PD-714"/>
    <n v="2"/>
    <x v="2"/>
    <x v="643"/>
    <n v="2"/>
    <n v="5.89"/>
    <n v="24.56"/>
    <n v="12.78"/>
    <s v="Adam Bellavance"/>
    <x v="1"/>
    <s v="United States"/>
    <x v="15"/>
    <x v="583"/>
    <x v="1"/>
    <s v="Paper"/>
    <x v="0"/>
  </r>
  <r>
    <n v="5960"/>
    <s v="First Class"/>
    <s v="CUST-643"/>
    <s v="PD-714"/>
    <n v="4"/>
    <x v="2"/>
    <x v="643"/>
    <n v="2"/>
    <n v="5.89"/>
    <n v="49.12"/>
    <n v="25.56"/>
    <s v="Adam Bellavance"/>
    <x v="1"/>
    <s v="United States"/>
    <x v="15"/>
    <x v="583"/>
    <x v="1"/>
    <s v="Paper"/>
    <x v="0"/>
  </r>
  <r>
    <n v="4433"/>
    <s v="Standard Class"/>
    <s v="CUST-643"/>
    <s v="PD-687"/>
    <n v="4"/>
    <x v="11"/>
    <x v="68"/>
    <n v="5"/>
    <n v="2.19"/>
    <n v="46"/>
    <n v="37.24"/>
    <s v="Adam Bellavance"/>
    <x v="1"/>
    <s v="United States"/>
    <x v="15"/>
    <x v="1258"/>
    <x v="1"/>
    <s v="Binders"/>
    <x v="0"/>
  </r>
  <r>
    <n v="5692"/>
    <s v="Standard Class"/>
    <s v="CUST-643"/>
    <s v="PD-615"/>
    <n v="3"/>
    <x v="46"/>
    <x v="1271"/>
    <n v="5"/>
    <n v="0.56000000000000005"/>
    <n v="27.93"/>
    <n v="26.25"/>
    <s v="Adam Bellavance"/>
    <x v="1"/>
    <s v="United States"/>
    <x v="15"/>
    <x v="230"/>
    <x v="1"/>
    <s v="Supplies"/>
    <x v="0"/>
  </r>
  <r>
    <n v="5957"/>
    <s v="First Class"/>
    <s v="CUST-643"/>
    <s v="PD-515"/>
    <n v="1"/>
    <x v="2"/>
    <x v="643"/>
    <n v="2"/>
    <n v="3.33"/>
    <n v="6.79"/>
    <n v="3.46"/>
    <s v="Adam Bellavance"/>
    <x v="1"/>
    <s v="United States"/>
    <x v="15"/>
    <x v="330"/>
    <x v="0"/>
    <s v="Accessories"/>
    <x v="0"/>
  </r>
  <r>
    <n v="5959"/>
    <s v="First Class"/>
    <s v="CUST-643"/>
    <s v="PD-246"/>
    <n v="1"/>
    <x v="2"/>
    <x v="643"/>
    <n v="2"/>
    <n v="1.52"/>
    <n v="3.048"/>
    <n v="1.528"/>
    <s v="Adam Bellavance"/>
    <x v="1"/>
    <s v="United States"/>
    <x v="15"/>
    <x v="724"/>
    <x v="1"/>
    <s v="Binders"/>
    <x v="0"/>
  </r>
  <r>
    <n v="5961"/>
    <s v="First Class"/>
    <s v="CUST-643"/>
    <s v="PD-1611"/>
    <n v="4"/>
    <x v="2"/>
    <x v="643"/>
    <n v="2"/>
    <n v="174.21"/>
    <n v="3484.1280000000002"/>
    <n v="2787.288"/>
    <s v="Adam Bellavance"/>
    <x v="1"/>
    <s v="United States"/>
    <x v="15"/>
    <x v="897"/>
    <x v="1"/>
    <s v="Binders"/>
    <x v="0"/>
  </r>
  <r>
    <n v="4432"/>
    <s v="Standard Class"/>
    <s v="CUST-643"/>
    <s v="PD-1268"/>
    <n v="2"/>
    <x v="11"/>
    <x v="68"/>
    <n v="5"/>
    <n v="32.06"/>
    <n v="160.32"/>
    <n v="96.2"/>
    <s v="Adam Bellavance"/>
    <x v="1"/>
    <s v="United States"/>
    <x v="15"/>
    <x v="825"/>
    <x v="1"/>
    <s v="Appliances"/>
    <x v="0"/>
  </r>
  <r>
    <n v="8599"/>
    <s v="Standard Class"/>
    <s v="CUST-643"/>
    <s v="PD-1521"/>
    <n v="7"/>
    <x v="15"/>
    <x v="1317"/>
    <n v="7"/>
    <n v="121.05"/>
    <n v="1629.46"/>
    <n v="782.11"/>
    <s v="Adam Bellavance"/>
    <x v="1"/>
    <s v="United States"/>
    <x v="15"/>
    <x v="560"/>
    <x v="2"/>
    <s v="Tables"/>
    <x v="0"/>
  </r>
  <r>
    <n v="8600"/>
    <s v="Standard Class"/>
    <s v="CUST-643"/>
    <s v="PD-1516"/>
    <n v="2"/>
    <x v="15"/>
    <x v="1317"/>
    <n v="7"/>
    <n v="89.91"/>
    <n v="359.64800000000002"/>
    <n v="179.828"/>
    <s v="Adam Bellavance"/>
    <x v="1"/>
    <s v="United States"/>
    <x v="15"/>
    <x v="922"/>
    <x v="2"/>
    <s v="Chairs"/>
    <x v="0"/>
  </r>
  <r>
    <n v="8601"/>
    <s v="Standard Class"/>
    <s v="CUST-643"/>
    <s v="PD-981"/>
    <n v="3"/>
    <x v="15"/>
    <x v="1317"/>
    <n v="7"/>
    <n v="13.37"/>
    <n v="87.18"/>
    <n v="47.07"/>
    <s v="Adam Bellavance"/>
    <x v="1"/>
    <s v="United States"/>
    <x v="15"/>
    <x v="499"/>
    <x v="0"/>
    <s v="Accessories"/>
    <x v="0"/>
  </r>
  <r>
    <n v="9528"/>
    <s v="Standard Class"/>
    <s v="CUST-643"/>
    <s v="PD-1266"/>
    <n v="1"/>
    <x v="32"/>
    <x v="619"/>
    <n v="5"/>
    <n v="16"/>
    <n v="79.989999999999995"/>
    <n v="63.99"/>
    <s v="Adam Bellavance"/>
    <x v="1"/>
    <s v="United States"/>
    <x v="15"/>
    <x v="40"/>
    <x v="0"/>
    <s v="Accessories"/>
    <x v="0"/>
  </r>
  <r>
    <n v="9955"/>
    <s v="First Class"/>
    <s v="CUST-643"/>
    <s v="PD-305"/>
    <n v="1"/>
    <x v="15"/>
    <x v="206"/>
    <n v="2"/>
    <n v="1.59"/>
    <n v="4.41"/>
    <n v="2.82"/>
    <s v="Adam Bellavance"/>
    <x v="1"/>
    <s v="United States"/>
    <x v="15"/>
    <x v="1169"/>
    <x v="1"/>
    <s v="Paper"/>
    <x v="0"/>
  </r>
  <r>
    <n v="9957"/>
    <s v="First Class"/>
    <s v="CUST-643"/>
    <s v="PD-514"/>
    <n v="10"/>
    <x v="15"/>
    <x v="206"/>
    <n v="2"/>
    <n v="3.12"/>
    <n v="67.8"/>
    <n v="36.6"/>
    <s v="Adam Bellavance"/>
    <x v="1"/>
    <s v="United States"/>
    <x v="15"/>
    <x v="1233"/>
    <x v="1"/>
    <s v="Paper"/>
    <x v="0"/>
  </r>
  <r>
    <n v="7138"/>
    <s v="Standard Class"/>
    <s v="CUST-643"/>
    <s v="PD-404"/>
    <n v="4"/>
    <x v="13"/>
    <x v="587"/>
    <n v="5"/>
    <n v="1.68"/>
    <n v="17.376000000000001"/>
    <n v="10.656000000000001"/>
    <s v="Adam Bellavance"/>
    <x v="1"/>
    <s v="United States"/>
    <x v="15"/>
    <x v="254"/>
    <x v="1"/>
    <s v="Paper"/>
    <x v="0"/>
  </r>
  <r>
    <n v="2557"/>
    <s v="First Class"/>
    <s v="CUST-644"/>
    <s v="PD-1267"/>
    <n v="9"/>
    <x v="1"/>
    <x v="613"/>
    <n v="2"/>
    <n v="14.4"/>
    <n v="719.91"/>
    <n v="590.30999999999995"/>
    <s v="Dan Reichenbach"/>
    <x v="2"/>
    <s v="United States"/>
    <x v="3"/>
    <x v="289"/>
    <x v="0"/>
    <s v="Accessories"/>
    <x v="1"/>
  </r>
  <r>
    <n v="3311"/>
    <s v="Standard Class"/>
    <s v="CUST-644"/>
    <s v="PD-215"/>
    <n v="9"/>
    <x v="20"/>
    <x v="313"/>
    <n v="6"/>
    <n v="0.71"/>
    <n v="12.132"/>
    <n v="5.742"/>
    <s v="Dan Reichenbach"/>
    <x v="2"/>
    <s v="United States"/>
    <x v="3"/>
    <x v="118"/>
    <x v="2"/>
    <s v="Furnishings"/>
    <x v="1"/>
  </r>
  <r>
    <n v="3312"/>
    <s v="Standard Class"/>
    <s v="CUST-644"/>
    <s v="PD-1093"/>
    <n v="2"/>
    <x v="20"/>
    <x v="313"/>
    <n v="6"/>
    <n v="20.59"/>
    <n v="65.888000000000005"/>
    <n v="24.707999999999998"/>
    <s v="Dan Reichenbach"/>
    <x v="2"/>
    <s v="United States"/>
    <x v="3"/>
    <x v="236"/>
    <x v="1"/>
    <s v="Storage"/>
    <x v="1"/>
  </r>
  <r>
    <n v="3313"/>
    <s v="Standard Class"/>
    <s v="CUST-644"/>
    <s v="PD-746"/>
    <n v="5"/>
    <x v="20"/>
    <x v="313"/>
    <n v="6"/>
    <n v="6.47"/>
    <n v="53.92"/>
    <n v="21.57"/>
    <s v="Dan Reichenbach"/>
    <x v="2"/>
    <s v="United States"/>
    <x v="3"/>
    <x v="458"/>
    <x v="1"/>
    <s v="Storage"/>
    <x v="1"/>
  </r>
  <r>
    <n v="3314"/>
    <s v="Standard Class"/>
    <s v="CUST-644"/>
    <s v="PD-1346"/>
    <n v="6"/>
    <x v="20"/>
    <x v="313"/>
    <n v="6"/>
    <n v="16.2"/>
    <n v="518.30399999999997"/>
    <n v="421.10399999999998"/>
    <s v="Dan Reichenbach"/>
    <x v="2"/>
    <s v="United States"/>
    <x v="3"/>
    <x v="1340"/>
    <x v="0"/>
    <s v="Phones"/>
    <x v="1"/>
  </r>
  <r>
    <n v="4761"/>
    <s v="Standard Class"/>
    <s v="CUST-644"/>
    <s v="PD-735"/>
    <n v="6"/>
    <x v="46"/>
    <x v="181"/>
    <n v="5"/>
    <n v="0.91"/>
    <n v="78.12"/>
    <n v="72.66"/>
    <s v="Dan Reichenbach"/>
    <x v="2"/>
    <s v="United States"/>
    <x v="3"/>
    <x v="804"/>
    <x v="1"/>
    <s v="Binders"/>
    <x v="1"/>
  </r>
  <r>
    <n v="4501"/>
    <s v="Standard Class"/>
    <s v="CUST-644"/>
    <s v="PD-1327"/>
    <n v="4"/>
    <x v="11"/>
    <x v="1036"/>
    <n v="4"/>
    <n v="38.299999999999997"/>
    <n v="322.52800000000002"/>
    <n v="169.328"/>
    <s v="Dan Reichenbach"/>
    <x v="2"/>
    <s v="United States"/>
    <x v="3"/>
    <x v="108"/>
    <x v="0"/>
    <s v="Phones"/>
    <x v="1"/>
  </r>
  <r>
    <n v="4762"/>
    <s v="Standard Class"/>
    <s v="CUST-644"/>
    <s v="PD-1147"/>
    <n v="5"/>
    <x v="46"/>
    <x v="181"/>
    <n v="5"/>
    <n v="17"/>
    <n v="249.95"/>
    <n v="164.95"/>
    <s v="Dan Reichenbach"/>
    <x v="2"/>
    <s v="United States"/>
    <x v="3"/>
    <x v="607"/>
    <x v="0"/>
    <s v="Accessories"/>
    <x v="1"/>
  </r>
  <r>
    <n v="7023"/>
    <s v="Same Day"/>
    <s v="CUST-644"/>
    <s v="PD-1354"/>
    <n v="2"/>
    <x v="45"/>
    <x v="1540"/>
    <n v="0"/>
    <n v="55.89"/>
    <n v="131.50800000000001"/>
    <n v="19.728000000000002"/>
    <s v="Dan Reichenbach"/>
    <x v="2"/>
    <s v="United States"/>
    <x v="3"/>
    <x v="241"/>
    <x v="0"/>
    <s v="Phones"/>
    <x v="1"/>
  </r>
  <r>
    <n v="7024"/>
    <s v="Same Day"/>
    <s v="CUST-644"/>
    <s v="PD-211"/>
    <n v="4"/>
    <x v="45"/>
    <x v="1540"/>
    <n v="0"/>
    <n v="1.42"/>
    <n v="10.592000000000001"/>
    <n v="4.9119999999999999"/>
    <s v="Dan Reichenbach"/>
    <x v="2"/>
    <s v="United States"/>
    <x v="3"/>
    <x v="912"/>
    <x v="1"/>
    <s v="Art"/>
    <x v="1"/>
  </r>
  <r>
    <n v="7235"/>
    <s v="Second Class"/>
    <s v="CUST-644"/>
    <s v="PD-1315"/>
    <n v="2"/>
    <x v="37"/>
    <x v="556"/>
    <n v="2"/>
    <n v="37.71"/>
    <n v="198.46"/>
    <n v="123.04"/>
    <s v="Dan Reichenbach"/>
    <x v="2"/>
    <s v="United States"/>
    <x v="3"/>
    <x v="790"/>
    <x v="2"/>
    <s v="Furnishings"/>
    <x v="1"/>
  </r>
  <r>
    <n v="7236"/>
    <s v="Second Class"/>
    <s v="CUST-644"/>
    <s v="PD-1270"/>
    <n v="4"/>
    <x v="37"/>
    <x v="556"/>
    <n v="2"/>
    <n v="34.61"/>
    <n v="321.92"/>
    <n v="183.48"/>
    <s v="Dan Reichenbach"/>
    <x v="2"/>
    <s v="United States"/>
    <x v="3"/>
    <x v="642"/>
    <x v="1"/>
    <s v="Appliances"/>
    <x v="1"/>
  </r>
  <r>
    <n v="7237"/>
    <s v="Second Class"/>
    <s v="CUST-644"/>
    <s v="PD-1563"/>
    <n v="2"/>
    <x v="37"/>
    <x v="556"/>
    <n v="2"/>
    <n v="19.8"/>
    <n v="527.98400000000004"/>
    <n v="488.38400000000001"/>
    <s v="Dan Reichenbach"/>
    <x v="2"/>
    <s v="United States"/>
    <x v="3"/>
    <x v="760"/>
    <x v="0"/>
    <s v="Copiers"/>
    <x v="1"/>
  </r>
  <r>
    <n v="7238"/>
    <s v="Second Class"/>
    <s v="CUST-644"/>
    <s v="PD-413"/>
    <n v="5"/>
    <x v="37"/>
    <x v="556"/>
    <n v="2"/>
    <n v="0.56999999999999995"/>
    <n v="28.4"/>
    <n v="25.55"/>
    <s v="Dan Reichenbach"/>
    <x v="2"/>
    <s v="United States"/>
    <x v="3"/>
    <x v="1085"/>
    <x v="1"/>
    <s v="Supplies"/>
    <x v="1"/>
  </r>
  <r>
    <n v="7239"/>
    <s v="Second Class"/>
    <s v="CUST-644"/>
    <s v="PD-1251"/>
    <n v="3"/>
    <x v="37"/>
    <x v="556"/>
    <n v="2"/>
    <n v="30.7"/>
    <n v="184.22399999999999"/>
    <n v="92.123999999999995"/>
    <s v="Dan Reichenbach"/>
    <x v="2"/>
    <s v="United States"/>
    <x v="3"/>
    <x v="522"/>
    <x v="2"/>
    <s v="Chairs"/>
    <x v="1"/>
  </r>
  <r>
    <n v="7240"/>
    <s v="Second Class"/>
    <s v="CUST-644"/>
    <s v="PD-1009"/>
    <n v="3"/>
    <x v="37"/>
    <x v="556"/>
    <n v="2"/>
    <n v="5.58"/>
    <n v="93.03"/>
    <n v="76.290000000000006"/>
    <s v="Dan Reichenbach"/>
    <x v="2"/>
    <s v="United States"/>
    <x v="3"/>
    <x v="369"/>
    <x v="1"/>
    <s v="Paper"/>
    <x v="1"/>
  </r>
  <r>
    <n v="7241"/>
    <s v="Second Class"/>
    <s v="CUST-644"/>
    <s v="PD-1456"/>
    <n v="2"/>
    <x v="37"/>
    <x v="556"/>
    <n v="2"/>
    <n v="28.4"/>
    <n v="252.464"/>
    <n v="195.66399999999999"/>
    <s v="Dan Reichenbach"/>
    <x v="2"/>
    <s v="United States"/>
    <x v="3"/>
    <x v="892"/>
    <x v="1"/>
    <s v="Binders"/>
    <x v="1"/>
  </r>
  <r>
    <n v="7242"/>
    <s v="Second Class"/>
    <s v="CUST-644"/>
    <s v="PD-1189"/>
    <n v="5"/>
    <x v="37"/>
    <x v="556"/>
    <n v="2"/>
    <n v="9.65"/>
    <n v="283.89999999999998"/>
    <n v="235.65"/>
    <s v="Dan Reichenbach"/>
    <x v="2"/>
    <s v="United States"/>
    <x v="3"/>
    <x v="1050"/>
    <x v="1"/>
    <s v="Storage"/>
    <x v="1"/>
  </r>
  <r>
    <n v="8891"/>
    <s v="Standard Class"/>
    <s v="CUST-644"/>
    <s v="PD-165"/>
    <n v="6"/>
    <x v="23"/>
    <x v="1134"/>
    <n v="5"/>
    <n v="0.2"/>
    <n v="13.872"/>
    <n v="12.672000000000001"/>
    <s v="Dan Reichenbach"/>
    <x v="2"/>
    <s v="United States"/>
    <x v="3"/>
    <x v="1192"/>
    <x v="1"/>
    <s v="Labels"/>
    <x v="1"/>
  </r>
  <r>
    <n v="8892"/>
    <s v="Standard Class"/>
    <s v="CUST-644"/>
    <s v="PD-1335"/>
    <n v="3"/>
    <x v="23"/>
    <x v="1134"/>
    <n v="5"/>
    <n v="14.36"/>
    <n v="246.19200000000001"/>
    <n v="203.11199999999999"/>
    <s v="Dan Reichenbach"/>
    <x v="2"/>
    <s v="United States"/>
    <x v="3"/>
    <x v="704"/>
    <x v="2"/>
    <s v="Chairs"/>
    <x v="1"/>
  </r>
  <r>
    <n v="8897"/>
    <s v="First Class"/>
    <s v="CUST-644"/>
    <s v="PD-1240"/>
    <n v="9"/>
    <x v="23"/>
    <x v="894"/>
    <n v="3"/>
    <n v="24.13"/>
    <n v="638.82000000000005"/>
    <n v="421.65"/>
    <s v="Dan Reichenbach"/>
    <x v="2"/>
    <s v="United States"/>
    <x v="3"/>
    <x v="530"/>
    <x v="2"/>
    <s v="Bookcases"/>
    <x v="1"/>
  </r>
  <r>
    <n v="8898"/>
    <s v="First Class"/>
    <s v="CUST-644"/>
    <s v="PD-646"/>
    <n v="3"/>
    <x v="23"/>
    <x v="894"/>
    <n v="3"/>
    <n v="1.74"/>
    <n v="30.69"/>
    <n v="25.47"/>
    <s v="Dan Reichenbach"/>
    <x v="2"/>
    <s v="United States"/>
    <x v="3"/>
    <x v="1081"/>
    <x v="1"/>
    <s v="Supplies"/>
    <x v="1"/>
  </r>
  <r>
    <n v="8899"/>
    <s v="First Class"/>
    <s v="CUST-644"/>
    <s v="PD-83"/>
    <n v="2"/>
    <x v="23"/>
    <x v="894"/>
    <n v="3"/>
    <n v="0.74"/>
    <n v="3.9"/>
    <n v="2.42"/>
    <s v="Dan Reichenbach"/>
    <x v="2"/>
    <s v="United States"/>
    <x v="3"/>
    <x v="346"/>
    <x v="1"/>
    <s v="Art"/>
    <x v="1"/>
  </r>
  <r>
    <n v="2576"/>
    <s v="Standard Class"/>
    <s v="CUST-645"/>
    <s v="PD-145"/>
    <n v="9"/>
    <x v="20"/>
    <x v="286"/>
    <n v="4"/>
    <n v="1.18"/>
    <n v="19.367999999999999"/>
    <n v="8.7479999999999993"/>
    <s v="Patrick Bzostek"/>
    <x v="1"/>
    <s v="United States"/>
    <x v="2"/>
    <x v="738"/>
    <x v="1"/>
    <s v="Binders"/>
    <x v="0"/>
  </r>
  <r>
    <n v="4408"/>
    <s v="Standard Class"/>
    <s v="CUST-645"/>
    <s v="PD-658"/>
    <n v="5"/>
    <x v="44"/>
    <x v="1203"/>
    <n v="6"/>
    <n v="5.53"/>
    <n v="41.72"/>
    <n v="14.07"/>
    <s v="Patrick Bzostek"/>
    <x v="1"/>
    <s v="United States"/>
    <x v="2"/>
    <x v="874"/>
    <x v="1"/>
    <s v="Binders"/>
    <x v="0"/>
  </r>
  <r>
    <n v="4406"/>
    <s v="Standard Class"/>
    <s v="CUST-645"/>
    <s v="PD-64"/>
    <n v="2"/>
    <x v="44"/>
    <x v="1203"/>
    <n v="6"/>
    <n v="0.14000000000000001"/>
    <n v="3.48"/>
    <n v="3.2"/>
    <s v="Patrick Bzostek"/>
    <x v="1"/>
    <s v="United States"/>
    <x v="2"/>
    <x v="315"/>
    <x v="1"/>
    <s v="Paper"/>
    <x v="0"/>
  </r>
  <r>
    <n v="4409"/>
    <s v="Standard Class"/>
    <s v="CUST-645"/>
    <s v="PD-597"/>
    <n v="8"/>
    <x v="44"/>
    <x v="1203"/>
    <n v="6"/>
    <n v="4.6500000000000004"/>
    <n v="71.599999999999994"/>
    <n v="34.4"/>
    <s v="Patrick Bzostek"/>
    <x v="1"/>
    <s v="United States"/>
    <x v="2"/>
    <x v="507"/>
    <x v="1"/>
    <s v="Paper"/>
    <x v="0"/>
  </r>
  <r>
    <n v="4407"/>
    <s v="Standard Class"/>
    <s v="CUST-645"/>
    <s v="PD-307"/>
    <n v="9"/>
    <x v="44"/>
    <x v="1203"/>
    <n v="6"/>
    <n v="0.85"/>
    <n v="40.14"/>
    <n v="32.49"/>
    <s v="Patrick Bzostek"/>
    <x v="1"/>
    <s v="United States"/>
    <x v="2"/>
    <x v="876"/>
    <x v="1"/>
    <s v="Art"/>
    <x v="0"/>
  </r>
  <r>
    <n v="9959"/>
    <s v="First Class"/>
    <s v="CUST-645"/>
    <s v="PD-278"/>
    <n v="5"/>
    <x v="45"/>
    <x v="618"/>
    <n v="1"/>
    <n v="0.67"/>
    <n v="16.8"/>
    <n v="13.45"/>
    <s v="Patrick Bzostek"/>
    <x v="1"/>
    <s v="United States"/>
    <x v="2"/>
    <x v="1067"/>
    <x v="1"/>
    <s v="Binders"/>
    <x v="0"/>
  </r>
  <r>
    <n v="9960"/>
    <s v="First Class"/>
    <s v="CUST-645"/>
    <s v="PD-1081"/>
    <n v="5"/>
    <x v="45"/>
    <x v="618"/>
    <n v="1"/>
    <n v="19.59"/>
    <n v="199.9"/>
    <n v="101.95"/>
    <s v="Patrick Bzostek"/>
    <x v="1"/>
    <s v="United States"/>
    <x v="2"/>
    <x v="146"/>
    <x v="2"/>
    <s v="Furnishings"/>
    <x v="0"/>
  </r>
  <r>
    <n v="9961"/>
    <s v="First Class"/>
    <s v="CUST-645"/>
    <s v="PD-655"/>
    <n v="3"/>
    <x v="45"/>
    <x v="618"/>
    <n v="1"/>
    <n v="1.97"/>
    <n v="24.936"/>
    <n v="19.026"/>
    <s v="Patrick Bzostek"/>
    <x v="1"/>
    <s v="United States"/>
    <x v="2"/>
    <x v="875"/>
    <x v="0"/>
    <s v="Phones"/>
    <x v="0"/>
  </r>
  <r>
    <n v="9962"/>
    <s v="First Class"/>
    <s v="CUST-645"/>
    <s v="PD-669"/>
    <n v="6"/>
    <x v="45"/>
    <x v="618"/>
    <n v="1"/>
    <n v="5.51"/>
    <n v="51.84"/>
    <n v="18.78"/>
    <s v="Patrick Bzostek"/>
    <x v="1"/>
    <s v="United States"/>
    <x v="2"/>
    <x v="826"/>
    <x v="1"/>
    <s v="Binders"/>
    <x v="0"/>
  </r>
  <r>
    <n v="9963"/>
    <s v="First Class"/>
    <s v="CUST-645"/>
    <s v="PD-20"/>
    <n v="2"/>
    <x v="45"/>
    <x v="618"/>
    <n v="1"/>
    <n v="0.5"/>
    <n v="1.8560000000000001"/>
    <n v="0.85599999999999998"/>
    <s v="Patrick Bzostek"/>
    <x v="1"/>
    <s v="United States"/>
    <x v="2"/>
    <x v="1138"/>
    <x v="1"/>
    <s v="Binders"/>
    <x v="0"/>
  </r>
  <r>
    <n v="2587"/>
    <s v="Second Class"/>
    <s v="CUST-646"/>
    <s v="PD-18"/>
    <n v="5"/>
    <x v="1"/>
    <x v="1210"/>
    <n v="4"/>
    <n v="0.51"/>
    <n v="5.2"/>
    <n v="2.65"/>
    <s v="Brad Eason"/>
    <x v="1"/>
    <s v="United States"/>
    <x v="40"/>
    <x v="177"/>
    <x v="1"/>
    <s v="Binders"/>
    <x v="2"/>
  </r>
  <r>
    <n v="3833"/>
    <s v="Second Class"/>
    <s v="CUST-646"/>
    <s v="PD-1102"/>
    <n v="3"/>
    <x v="8"/>
    <x v="439"/>
    <n v="3"/>
    <n v="6.87"/>
    <n v="128.85"/>
    <n v="108.24"/>
    <s v="Brad Eason"/>
    <x v="1"/>
    <s v="United States"/>
    <x v="40"/>
    <x v="1448"/>
    <x v="0"/>
    <s v="Phones"/>
    <x v="2"/>
  </r>
  <r>
    <n v="3834"/>
    <s v="Second Class"/>
    <s v="CUST-646"/>
    <s v="PD-277"/>
    <n v="2"/>
    <x v="8"/>
    <x v="439"/>
    <n v="3"/>
    <n v="0.63"/>
    <n v="8.4"/>
    <n v="7.14"/>
    <s v="Brad Eason"/>
    <x v="1"/>
    <s v="United States"/>
    <x v="40"/>
    <x v="797"/>
    <x v="1"/>
    <s v="Paper"/>
    <x v="2"/>
  </r>
  <r>
    <n v="3835"/>
    <s v="Second Class"/>
    <s v="CUST-646"/>
    <s v="PD-1319"/>
    <n v="2"/>
    <x v="8"/>
    <x v="439"/>
    <n v="3"/>
    <n v="5"/>
    <n v="199.98"/>
    <n v="189.98"/>
    <s v="Brad Eason"/>
    <x v="1"/>
    <s v="United States"/>
    <x v="40"/>
    <x v="1009"/>
    <x v="0"/>
    <s v="Accessories"/>
    <x v="2"/>
  </r>
  <r>
    <n v="3836"/>
    <s v="Second Class"/>
    <s v="CUST-646"/>
    <s v="PD-77"/>
    <n v="1"/>
    <x v="8"/>
    <x v="439"/>
    <n v="3"/>
    <n v="0.99"/>
    <n v="1.87"/>
    <n v="0.88"/>
    <s v="Brad Eason"/>
    <x v="1"/>
    <s v="United States"/>
    <x v="40"/>
    <x v="686"/>
    <x v="1"/>
    <s v="Binders"/>
    <x v="2"/>
  </r>
  <r>
    <n v="6078"/>
    <s v="Standard Class"/>
    <s v="CUST-646"/>
    <s v="PD-978"/>
    <n v="3"/>
    <x v="2"/>
    <x v="733"/>
    <n v="5"/>
    <n v="1.73"/>
    <n v="86.34"/>
    <n v="81.150000000000006"/>
    <s v="Brad Eason"/>
    <x v="1"/>
    <s v="United States"/>
    <x v="40"/>
    <x v="379"/>
    <x v="1"/>
    <s v="Art"/>
    <x v="2"/>
  </r>
  <r>
    <n v="6113"/>
    <s v="Standard Class"/>
    <s v="CUST-646"/>
    <s v="PD-939"/>
    <n v="2"/>
    <x v="22"/>
    <x v="65"/>
    <n v="4"/>
    <n v="6.94"/>
    <n v="39.648000000000003"/>
    <n v="25.768000000000001"/>
    <s v="Brad Eason"/>
    <x v="1"/>
    <s v="United States"/>
    <x v="40"/>
    <x v="445"/>
    <x v="1"/>
    <s v="Paper"/>
    <x v="2"/>
  </r>
  <r>
    <n v="6112"/>
    <s v="Standard Class"/>
    <s v="CUST-646"/>
    <s v="PD-317"/>
    <n v="2"/>
    <x v="22"/>
    <x v="65"/>
    <n v="4"/>
    <n v="0.77"/>
    <n v="7.2160000000000002"/>
    <n v="5.6760000000000002"/>
    <s v="Brad Eason"/>
    <x v="1"/>
    <s v="United States"/>
    <x v="40"/>
    <x v="1252"/>
    <x v="1"/>
    <s v="Fasteners"/>
    <x v="2"/>
  </r>
  <r>
    <n v="6399"/>
    <s v="Second Class"/>
    <s v="CUST-646"/>
    <s v="PD-1169"/>
    <n v="1"/>
    <x v="22"/>
    <x v="65"/>
    <n v="2"/>
    <n v="10.9"/>
    <n v="54.48"/>
    <n v="43.58"/>
    <s v="Brad Eason"/>
    <x v="1"/>
    <s v="United States"/>
    <x v="40"/>
    <x v="1040"/>
    <x v="1"/>
    <s v="Appliances"/>
    <x v="2"/>
  </r>
  <r>
    <n v="6114"/>
    <s v="Standard Class"/>
    <s v="CUST-646"/>
    <s v="PD-1096"/>
    <n v="7"/>
    <x v="22"/>
    <x v="65"/>
    <n v="4"/>
    <n v="13.25"/>
    <n v="231.84"/>
    <n v="139.09"/>
    <s v="Brad Eason"/>
    <x v="1"/>
    <s v="United States"/>
    <x v="40"/>
    <x v="333"/>
    <x v="2"/>
    <s v="Furnishings"/>
    <x v="2"/>
  </r>
  <r>
    <n v="8268"/>
    <s v="First Class"/>
    <s v="CUST-646"/>
    <s v="PD-1540"/>
    <n v="4"/>
    <x v="42"/>
    <x v="1428"/>
    <n v="1"/>
    <n v="53.03"/>
    <n v="848.54399999999998"/>
    <n v="636.42399999999998"/>
    <s v="Brad Eason"/>
    <x v="1"/>
    <s v="United States"/>
    <x v="40"/>
    <x v="413"/>
    <x v="1"/>
    <s v="Storage"/>
    <x v="2"/>
  </r>
  <r>
    <n v="8269"/>
    <s v="First Class"/>
    <s v="CUST-646"/>
    <s v="PD-320"/>
    <n v="5"/>
    <x v="42"/>
    <x v="1428"/>
    <n v="1"/>
    <n v="2.46"/>
    <n v="6.96"/>
    <n v="-5.34"/>
    <s v="Brad Eason"/>
    <x v="1"/>
    <s v="United States"/>
    <x v="40"/>
    <x v="1042"/>
    <x v="1"/>
    <s v="Binders"/>
    <x v="2"/>
  </r>
  <r>
    <n v="8270"/>
    <s v="First Class"/>
    <s v="CUST-646"/>
    <s v="PD-1087"/>
    <n v="3"/>
    <x v="42"/>
    <x v="1428"/>
    <n v="1"/>
    <n v="6.53"/>
    <n v="73.421999999999997"/>
    <n v="53.832000000000001"/>
    <s v="Brad Eason"/>
    <x v="1"/>
    <s v="United States"/>
    <x v="40"/>
    <x v="232"/>
    <x v="0"/>
    <s v="Phones"/>
    <x v="2"/>
  </r>
  <r>
    <n v="2592"/>
    <s v="Standard Class"/>
    <s v="CUST-647"/>
    <s v="PD-609"/>
    <n v="5"/>
    <x v="49"/>
    <x v="1293"/>
    <n v="5"/>
    <n v="3.51"/>
    <n v="46.2"/>
    <n v="28.65"/>
    <s v="Trudy Schmidt"/>
    <x v="0"/>
    <s v="United States"/>
    <x v="18"/>
    <x v="26"/>
    <x v="1"/>
    <s v="Art"/>
    <x v="2"/>
  </r>
  <r>
    <n v="2593"/>
    <s v="Standard Class"/>
    <s v="CUST-647"/>
    <s v="PD-1169"/>
    <n v="5"/>
    <x v="49"/>
    <x v="1293"/>
    <n v="5"/>
    <n v="10.9"/>
    <n v="272.39999999999998"/>
    <n v="217.9"/>
    <s v="Trudy Schmidt"/>
    <x v="0"/>
    <s v="United States"/>
    <x v="18"/>
    <x v="1040"/>
    <x v="1"/>
    <s v="Appliances"/>
    <x v="2"/>
  </r>
  <r>
    <n v="3255"/>
    <s v="Standard Class"/>
    <s v="CUST-647"/>
    <s v="PD-340"/>
    <n v="3"/>
    <x v="58"/>
    <x v="593"/>
    <n v="7"/>
    <n v="0.78"/>
    <n v="2.9340000000000002"/>
    <n v="0.59399999999999997"/>
    <s v="Trudy Schmidt"/>
    <x v="0"/>
    <s v="United States"/>
    <x v="18"/>
    <x v="852"/>
    <x v="1"/>
    <s v="Binders"/>
    <x v="2"/>
  </r>
  <r>
    <n v="3257"/>
    <s v="Standard Class"/>
    <s v="CUST-647"/>
    <s v="PD-1547"/>
    <n v="3"/>
    <x v="58"/>
    <x v="593"/>
    <n v="7"/>
    <n v="44.72"/>
    <n v="670.75199999999995"/>
    <n v="536.59199999999998"/>
    <s v="Trudy Schmidt"/>
    <x v="0"/>
    <s v="United States"/>
    <x v="18"/>
    <x v="1037"/>
    <x v="1"/>
    <s v="Storage"/>
    <x v="2"/>
  </r>
  <r>
    <n v="5077"/>
    <s v="Standard Class"/>
    <s v="CUST-647"/>
    <s v="PD-730"/>
    <n v="9"/>
    <x v="31"/>
    <x v="736"/>
    <n v="4"/>
    <n v="4.25"/>
    <n v="116.01"/>
    <n v="77.760000000000005"/>
    <s v="Trudy Schmidt"/>
    <x v="0"/>
    <s v="United States"/>
    <x v="18"/>
    <x v="308"/>
    <x v="0"/>
    <s v="Accessories"/>
    <x v="2"/>
  </r>
  <r>
    <n v="5079"/>
    <s v="Standard Class"/>
    <s v="CUST-647"/>
    <s v="PD-671"/>
    <n v="5"/>
    <x v="31"/>
    <x v="736"/>
    <n v="4"/>
    <n v="1.52"/>
    <n v="54.45"/>
    <n v="46.85"/>
    <s v="Trudy Schmidt"/>
    <x v="0"/>
    <s v="United States"/>
    <x v="18"/>
    <x v="407"/>
    <x v="1"/>
    <s v="Appliances"/>
    <x v="2"/>
  </r>
  <r>
    <n v="5078"/>
    <s v="Standard Class"/>
    <s v="CUST-647"/>
    <s v="PD-1459"/>
    <n v="2"/>
    <x v="31"/>
    <x v="736"/>
    <n v="4"/>
    <n v="22.4"/>
    <n v="319.98"/>
    <n v="275.18"/>
    <s v="Trudy Schmidt"/>
    <x v="0"/>
    <s v="United States"/>
    <x v="18"/>
    <x v="1131"/>
    <x v="0"/>
    <s v="Accessories"/>
    <x v="2"/>
  </r>
  <r>
    <n v="5080"/>
    <s v="Standard Class"/>
    <s v="CUST-647"/>
    <s v="PD-1046"/>
    <n v="3"/>
    <x v="31"/>
    <x v="736"/>
    <n v="4"/>
    <n v="13.47"/>
    <n v="106.32"/>
    <n v="65.91"/>
    <s v="Trudy Schmidt"/>
    <x v="0"/>
    <s v="United States"/>
    <x v="18"/>
    <x v="50"/>
    <x v="1"/>
    <s v="Paper"/>
    <x v="2"/>
  </r>
  <r>
    <n v="9778"/>
    <s v="Second Class"/>
    <s v="CUST-647"/>
    <s v="PD-1149"/>
    <n v="3"/>
    <x v="32"/>
    <x v="768"/>
    <n v="3"/>
    <n v="5.0999999999999996"/>
    <n v="152.94"/>
    <n v="137.63999999999999"/>
    <s v="Trudy Schmidt"/>
    <x v="0"/>
    <s v="United States"/>
    <x v="18"/>
    <x v="747"/>
    <x v="1"/>
    <s v="Appliances"/>
    <x v="2"/>
  </r>
  <r>
    <n v="9847"/>
    <s v="Second Class"/>
    <s v="CUST-647"/>
    <s v="PD-859"/>
    <n v="2"/>
    <x v="54"/>
    <x v="1404"/>
    <n v="2"/>
    <n v="1.39"/>
    <n v="31.744"/>
    <n v="28.963999999999999"/>
    <s v="Trudy Schmidt"/>
    <x v="0"/>
    <s v="United States"/>
    <x v="18"/>
    <x v="1134"/>
    <x v="1"/>
    <s v="Art"/>
    <x v="2"/>
  </r>
  <r>
    <n v="9848"/>
    <s v="Second Class"/>
    <s v="CUST-647"/>
    <s v="PD-750"/>
    <n v="2"/>
    <x v="54"/>
    <x v="1404"/>
    <n v="2"/>
    <n v="1.9"/>
    <n v="5.4320000000000004"/>
    <n v="1.6319999999999999"/>
    <s v="Trudy Schmidt"/>
    <x v="0"/>
    <s v="United States"/>
    <x v="18"/>
    <x v="31"/>
    <x v="1"/>
    <s v="Appliances"/>
    <x v="2"/>
  </r>
  <r>
    <n v="9849"/>
    <s v="Second Class"/>
    <s v="CUST-647"/>
    <s v="PD-1537"/>
    <n v="5"/>
    <x v="54"/>
    <x v="1404"/>
    <n v="2"/>
    <n v="122.66"/>
    <n v="913.43"/>
    <n v="300.13"/>
    <s v="Trudy Schmidt"/>
    <x v="0"/>
    <s v="United States"/>
    <x v="18"/>
    <x v="1082"/>
    <x v="2"/>
    <s v="Tables"/>
    <x v="2"/>
  </r>
  <r>
    <n v="9850"/>
    <s v="Second Class"/>
    <s v="CUST-647"/>
    <s v="PD-1450"/>
    <n v="3"/>
    <x v="54"/>
    <x v="1404"/>
    <n v="2"/>
    <n v="65.13"/>
    <n v="372.14400000000001"/>
    <n v="176.75399999999999"/>
    <s v="Trudy Schmidt"/>
    <x v="0"/>
    <s v="United States"/>
    <x v="18"/>
    <x v="461"/>
    <x v="1"/>
    <s v="Storage"/>
    <x v="2"/>
  </r>
  <r>
    <n v="2597"/>
    <s v="Standard Class"/>
    <s v="CUST-648"/>
    <s v="PD-677"/>
    <n v="8"/>
    <x v="57"/>
    <x v="993"/>
    <n v="6"/>
    <n v="4.34"/>
    <n v="71.168000000000006"/>
    <n v="36.448"/>
    <s v="Amy Hunt"/>
    <x v="0"/>
    <s v="United States"/>
    <x v="23"/>
    <x v="1301"/>
    <x v="1"/>
    <s v="Supplies"/>
    <x v="3"/>
  </r>
  <r>
    <n v="3845"/>
    <s v="Second Class"/>
    <s v="CUST-648"/>
    <s v="PD-1317"/>
    <n v="5"/>
    <x v="57"/>
    <x v="1081"/>
    <n v="5"/>
    <n v="51.79"/>
    <n v="398.4"/>
    <n v="139.44999999999999"/>
    <s v="Amy Hunt"/>
    <x v="0"/>
    <s v="United States"/>
    <x v="23"/>
    <x v="1426"/>
    <x v="0"/>
    <s v="Accessories"/>
    <x v="3"/>
  </r>
  <r>
    <n v="3846"/>
    <s v="Second Class"/>
    <s v="CUST-648"/>
    <s v="PD-115"/>
    <n v="3"/>
    <x v="57"/>
    <x v="1081"/>
    <n v="5"/>
    <n v="0.87"/>
    <n v="5.64"/>
    <n v="3.03"/>
    <s v="Amy Hunt"/>
    <x v="0"/>
    <s v="United States"/>
    <x v="23"/>
    <x v="1102"/>
    <x v="1"/>
    <s v="Art"/>
    <x v="3"/>
  </r>
  <r>
    <n v="6331"/>
    <s v="Second Class"/>
    <s v="CUST-648"/>
    <s v="PD-959"/>
    <n v="2"/>
    <x v="22"/>
    <x v="33"/>
    <n v="2"/>
    <n v="12"/>
    <n v="42.655999999999999"/>
    <n v="18.655999999999999"/>
    <s v="Amy Hunt"/>
    <x v="0"/>
    <s v="United States"/>
    <x v="23"/>
    <x v="157"/>
    <x v="2"/>
    <s v="Tables"/>
    <x v="3"/>
  </r>
  <r>
    <n v="7299"/>
    <s v="Standard Class"/>
    <s v="CUST-648"/>
    <s v="PD-1347"/>
    <n v="3"/>
    <x v="32"/>
    <x v="1107"/>
    <n v="4"/>
    <n v="15.12"/>
    <n v="323.97000000000003"/>
    <n v="278.61"/>
    <s v="Amy Hunt"/>
    <x v="0"/>
    <s v="United States"/>
    <x v="23"/>
    <x v="1251"/>
    <x v="0"/>
    <s v="Phones"/>
    <x v="3"/>
  </r>
  <r>
    <n v="7300"/>
    <s v="Standard Class"/>
    <s v="CUST-648"/>
    <s v="PD-602"/>
    <n v="2"/>
    <x v="32"/>
    <x v="1107"/>
    <n v="4"/>
    <n v="4.0599999999999996"/>
    <n v="18.059999999999999"/>
    <n v="9.94"/>
    <s v="Amy Hunt"/>
    <x v="0"/>
    <s v="United States"/>
    <x v="23"/>
    <x v="444"/>
    <x v="1"/>
    <s v="Storage"/>
    <x v="3"/>
  </r>
  <r>
    <n v="9973"/>
    <s v="Standard Class"/>
    <s v="CUST-648"/>
    <s v="PD-352"/>
    <n v="3"/>
    <x v="42"/>
    <x v="776"/>
    <n v="4"/>
    <n v="2.69"/>
    <n v="14.94"/>
    <n v="6.87"/>
    <s v="Amy Hunt"/>
    <x v="0"/>
    <s v="United States"/>
    <x v="23"/>
    <x v="364"/>
    <x v="1"/>
    <s v="Labels"/>
    <x v="3"/>
  </r>
  <r>
    <n v="2607"/>
    <s v="Standard Class"/>
    <s v="CUST-649"/>
    <s v="PD-715"/>
    <n v="7"/>
    <x v="1"/>
    <x v="1016"/>
    <n v="5"/>
    <n v="3.56"/>
    <n v="85.96"/>
    <n v="61.04"/>
    <s v="Giulietta Baptist"/>
    <x v="0"/>
    <s v="United States"/>
    <x v="16"/>
    <x v="1173"/>
    <x v="1"/>
    <s v="Storage"/>
    <x v="3"/>
  </r>
  <r>
    <n v="2608"/>
    <s v="Standard Class"/>
    <s v="CUST-649"/>
    <s v="PD-1205"/>
    <n v="2"/>
    <x v="1"/>
    <x v="1016"/>
    <n v="5"/>
    <n v="10.98"/>
    <n v="121.96"/>
    <n v="100"/>
    <s v="Giulietta Baptist"/>
    <x v="0"/>
    <s v="United States"/>
    <x v="16"/>
    <x v="1044"/>
    <x v="1"/>
    <s v="Envelopes"/>
    <x v="3"/>
  </r>
  <r>
    <n v="2609"/>
    <s v="Standard Class"/>
    <s v="CUST-649"/>
    <s v="PD-444"/>
    <n v="4"/>
    <x v="1"/>
    <x v="1016"/>
    <n v="5"/>
    <n v="1.2"/>
    <n v="23.92"/>
    <n v="19.12"/>
    <s v="Giulietta Baptist"/>
    <x v="0"/>
    <s v="United States"/>
    <x v="16"/>
    <x v="1229"/>
    <x v="1"/>
    <s v="Paper"/>
    <x v="3"/>
  </r>
  <r>
    <n v="2610"/>
    <s v="Standard Class"/>
    <s v="CUST-649"/>
    <s v="PD-1017"/>
    <n v="2"/>
    <x v="1"/>
    <x v="1016"/>
    <n v="5"/>
    <n v="699"/>
    <n v="1998"/>
    <n v="600"/>
    <s v="Giulietta Baptist"/>
    <x v="0"/>
    <s v="United States"/>
    <x v="16"/>
    <x v="299"/>
    <x v="6"/>
    <s v="Laptops"/>
    <x v="3"/>
  </r>
  <r>
    <n v="2611"/>
    <s v="Standard Class"/>
    <s v="CUST-649"/>
    <s v="PD-1325"/>
    <n v="5"/>
    <x v="1"/>
    <x v="1016"/>
    <n v="5"/>
    <n v="45.36"/>
    <n v="503.95"/>
    <n v="277.14999999999998"/>
    <s v="Giulietta Baptist"/>
    <x v="0"/>
    <s v="United States"/>
    <x v="16"/>
    <x v="771"/>
    <x v="0"/>
    <s v="Phones"/>
    <x v="3"/>
  </r>
  <r>
    <n v="2612"/>
    <s v="Standard Class"/>
    <s v="CUST-649"/>
    <s v="PD-1065"/>
    <n v="3"/>
    <x v="1"/>
    <x v="1016"/>
    <n v="5"/>
    <n v="17.440000000000001"/>
    <n v="113.73"/>
    <n v="61.41"/>
    <s v="Giulietta Baptist"/>
    <x v="0"/>
    <s v="United States"/>
    <x v="16"/>
    <x v="234"/>
    <x v="0"/>
    <s v="Phones"/>
    <x v="3"/>
  </r>
  <r>
    <n v="2613"/>
    <s v="Standard Class"/>
    <s v="CUST-649"/>
    <s v="PD-98"/>
    <n v="2"/>
    <x v="1"/>
    <x v="1016"/>
    <n v="5"/>
    <n v="0.44"/>
    <n v="4.38"/>
    <n v="3.5"/>
    <s v="Giulietta Baptist"/>
    <x v="0"/>
    <s v="United States"/>
    <x v="16"/>
    <x v="328"/>
    <x v="1"/>
    <s v="Binders"/>
    <x v="3"/>
  </r>
  <r>
    <n v="2614"/>
    <s v="Standard Class"/>
    <s v="CUST-649"/>
    <s v="PD-1358"/>
    <n v="8"/>
    <x v="1"/>
    <x v="1016"/>
    <n v="5"/>
    <n v="54.38"/>
    <n v="887.84"/>
    <n v="452.8"/>
    <s v="Giulietta Baptist"/>
    <x v="0"/>
    <s v="United States"/>
    <x v="16"/>
    <x v="1393"/>
    <x v="1"/>
    <s v="Storage"/>
    <x v="3"/>
  </r>
  <r>
    <n v="3078"/>
    <s v="Standard Class"/>
    <s v="CUST-649"/>
    <s v="PD-385"/>
    <n v="4"/>
    <x v="39"/>
    <x v="1471"/>
    <n v="5"/>
    <n v="1.81"/>
    <n v="16.576000000000001"/>
    <n v="9.3360000000000003"/>
    <s v="Giulietta Baptist"/>
    <x v="0"/>
    <s v="United States"/>
    <x v="16"/>
    <x v="65"/>
    <x v="1"/>
    <s v="Paper"/>
    <x v="3"/>
  </r>
  <r>
    <n v="3079"/>
    <s v="Standard Class"/>
    <s v="CUST-649"/>
    <s v="PD-902"/>
    <n v="2"/>
    <x v="39"/>
    <x v="1471"/>
    <n v="5"/>
    <n v="3.25"/>
    <n v="34.64"/>
    <n v="28.14"/>
    <s v="Giulietta Baptist"/>
    <x v="0"/>
    <s v="United States"/>
    <x v="16"/>
    <x v="476"/>
    <x v="2"/>
    <s v="Furnishings"/>
    <x v="3"/>
  </r>
  <r>
    <n v="6462"/>
    <s v="Standard Class"/>
    <s v="CUST-649"/>
    <s v="PD-760"/>
    <n v="8"/>
    <x v="11"/>
    <x v="162"/>
    <n v="4"/>
    <n v="0.85"/>
    <n v="113.6"/>
    <n v="106.8"/>
    <s v="Giulietta Baptist"/>
    <x v="0"/>
    <s v="United States"/>
    <x v="16"/>
    <x v="904"/>
    <x v="2"/>
    <s v="Furnishings"/>
    <x v="3"/>
  </r>
  <r>
    <n v="6464"/>
    <s v="Standard Class"/>
    <s v="CUST-649"/>
    <s v="PD-587"/>
    <n v="2"/>
    <x v="11"/>
    <x v="162"/>
    <n v="4"/>
    <n v="1.22"/>
    <n v="13.888"/>
    <n v="11.448"/>
    <s v="Giulietta Baptist"/>
    <x v="0"/>
    <s v="United States"/>
    <x v="16"/>
    <x v="508"/>
    <x v="1"/>
    <s v="Binders"/>
    <x v="3"/>
  </r>
  <r>
    <n v="6463"/>
    <s v="Standard Class"/>
    <s v="CUST-649"/>
    <s v="PD-494"/>
    <n v="2"/>
    <x v="11"/>
    <x v="162"/>
    <n v="4"/>
    <n v="0.97"/>
    <n v="12.96"/>
    <n v="11.02"/>
    <s v="Giulietta Baptist"/>
    <x v="0"/>
    <s v="United States"/>
    <x v="16"/>
    <x v="427"/>
    <x v="1"/>
    <s v="Paper"/>
    <x v="3"/>
  </r>
  <r>
    <n v="7324"/>
    <s v="Standard Class"/>
    <s v="CUST-649"/>
    <s v="PD-1483"/>
    <n v="3"/>
    <x v="45"/>
    <x v="628"/>
    <n v="4"/>
    <n v="14.52"/>
    <n v="544.38"/>
    <n v="500.82"/>
    <s v="Giulietta Baptist"/>
    <x v="0"/>
    <s v="United States"/>
    <x v="16"/>
    <x v="390"/>
    <x v="1"/>
    <s v="Storage"/>
    <x v="3"/>
  </r>
  <r>
    <n v="8846"/>
    <s v="Standard Class"/>
    <s v="CUST-649"/>
    <s v="PD-1180"/>
    <n v="5"/>
    <x v="54"/>
    <x v="844"/>
    <n v="4"/>
    <n v="5.6"/>
    <n v="279.89999999999998"/>
    <n v="251.9"/>
    <s v="Giulietta Baptist"/>
    <x v="0"/>
    <s v="United States"/>
    <x v="16"/>
    <x v="1292"/>
    <x v="1"/>
    <s v="Paper"/>
    <x v="3"/>
  </r>
  <r>
    <n v="892"/>
    <s v="Standard Class"/>
    <s v="CUST-65"/>
    <s v="PD-51"/>
    <n v="2"/>
    <x v="17"/>
    <x v="414"/>
    <n v="4"/>
    <n v="0.27"/>
    <n v="2.528"/>
    <n v="1.988"/>
    <s v="Dianna Arnett"/>
    <x v="1"/>
    <s v="United States"/>
    <x v="5"/>
    <x v="656"/>
    <x v="0"/>
    <s v="Accessories"/>
    <x v="2"/>
  </r>
  <r>
    <n v="141"/>
    <s v="Standard Class"/>
    <s v="CUST-65"/>
    <s v="PD-91"/>
    <n v="3"/>
    <x v="47"/>
    <x v="310"/>
    <n v="4"/>
    <n v="0.6"/>
    <n v="4.992"/>
    <n v="3.1920000000000002"/>
    <s v="Dianna Arnett"/>
    <x v="1"/>
    <s v="United States"/>
    <x v="5"/>
    <x v="1208"/>
    <x v="1"/>
    <s v="Art"/>
    <x v="2"/>
  </r>
  <r>
    <n v="891"/>
    <s v="Standard Class"/>
    <s v="CUST-65"/>
    <s v="PD-152"/>
    <n v="6"/>
    <x v="17"/>
    <x v="414"/>
    <n v="4"/>
    <n v="0.45"/>
    <n v="13.343999999999999"/>
    <n v="10.644"/>
    <s v="Dianna Arnett"/>
    <x v="1"/>
    <s v="United States"/>
    <x v="5"/>
    <x v="1410"/>
    <x v="1"/>
    <s v="Appliances"/>
    <x v="2"/>
  </r>
  <r>
    <n v="1124"/>
    <s v="Standard Class"/>
    <s v="CUST-65"/>
    <s v="PD-251"/>
    <n v="2"/>
    <x v="17"/>
    <x v="1332"/>
    <n v="4"/>
    <n v="1.85"/>
    <n v="7.72"/>
    <n v="4.0199999999999996"/>
    <s v="Dianna Arnett"/>
    <x v="1"/>
    <s v="United States"/>
    <x v="5"/>
    <x v="787"/>
    <x v="1"/>
    <s v="Binders"/>
    <x v="2"/>
  </r>
  <r>
    <n v="893"/>
    <s v="Standard Class"/>
    <s v="CUST-65"/>
    <s v="PD-572"/>
    <n v="4"/>
    <x v="17"/>
    <x v="414"/>
    <n v="4"/>
    <n v="1.23"/>
    <n v="26.303999999999998"/>
    <n v="21.384"/>
    <s v="Dianna Arnett"/>
    <x v="1"/>
    <s v="United States"/>
    <x v="5"/>
    <x v="1091"/>
    <x v="1"/>
    <s v="Paper"/>
    <x v="2"/>
  </r>
  <r>
    <n v="140"/>
    <s v="Standard Class"/>
    <s v="CUST-65"/>
    <s v="PD-184"/>
    <n v="2"/>
    <x v="47"/>
    <x v="310"/>
    <n v="4"/>
    <n v="1.21"/>
    <n v="4.8479999999999999"/>
    <n v="2.4279999999999999"/>
    <s v="Dianna Arnett"/>
    <x v="1"/>
    <s v="United States"/>
    <x v="5"/>
    <x v="669"/>
    <x v="0"/>
    <s v="Accessories"/>
    <x v="2"/>
  </r>
  <r>
    <n v="8349"/>
    <s v="Second Class"/>
    <s v="CUST-65"/>
    <s v="PD-403"/>
    <n v="6"/>
    <x v="54"/>
    <x v="1526"/>
    <n v="5"/>
    <n v="2.08"/>
    <n v="32.04"/>
    <n v="19.559999999999999"/>
    <s v="Dianna Arnett"/>
    <x v="1"/>
    <s v="United States"/>
    <x v="5"/>
    <x v="325"/>
    <x v="1"/>
    <s v="Paper"/>
    <x v="2"/>
  </r>
  <r>
    <n v="8350"/>
    <s v="Second Class"/>
    <s v="CUST-65"/>
    <s v="PD-778"/>
    <n v="2"/>
    <x v="54"/>
    <x v="1526"/>
    <n v="5"/>
    <n v="6.78"/>
    <n v="30.14"/>
    <n v="16.579999999999998"/>
    <s v="Dianna Arnett"/>
    <x v="1"/>
    <s v="United States"/>
    <x v="5"/>
    <x v="429"/>
    <x v="2"/>
    <s v="Furnishings"/>
    <x v="2"/>
  </r>
  <r>
    <n v="10335"/>
    <s v="Same Day"/>
    <s v="CUST-65"/>
    <s v="PD-1535"/>
    <n v="5"/>
    <x v="16"/>
    <x v="20"/>
    <n v="2"/>
    <n v="46.35"/>
    <n v="1197.3285000000001"/>
    <n v="965.57849999999996"/>
    <s v="Dianna Arnett"/>
    <x v="1"/>
    <s v="United States"/>
    <x v="5"/>
    <x v="470"/>
    <x v="0"/>
    <s v="Accessories"/>
    <x v="2"/>
  </r>
  <r>
    <n v="10483"/>
    <s v="Same Day"/>
    <s v="CUST-65"/>
    <s v="PD-1535"/>
    <n v="5"/>
    <x v="16"/>
    <x v="470"/>
    <n v="5"/>
    <n v="46.35"/>
    <n v="1197.3285000000001"/>
    <n v="965.57849999999996"/>
    <s v="Dianna Arnett"/>
    <x v="1"/>
    <s v="United States"/>
    <x v="5"/>
    <x v="470"/>
    <x v="0"/>
    <s v="Accessories"/>
    <x v="2"/>
  </r>
  <r>
    <n v="2624"/>
    <s v="Standard Class"/>
    <s v="CUST-650"/>
    <s v="PD-543"/>
    <n v="3"/>
    <x v="20"/>
    <x v="286"/>
    <n v="5"/>
    <n v="2.58"/>
    <n v="22.14"/>
    <n v="14.4"/>
    <s v="Katrina Bavinger"/>
    <x v="1"/>
    <s v="United States"/>
    <x v="15"/>
    <x v="362"/>
    <x v="2"/>
    <s v="Furnishings"/>
    <x v="0"/>
  </r>
  <r>
    <n v="2625"/>
    <s v="Standard Class"/>
    <s v="CUST-650"/>
    <s v="PD-526"/>
    <n v="2"/>
    <x v="20"/>
    <x v="286"/>
    <n v="5"/>
    <n v="1.47"/>
    <n v="13.98"/>
    <n v="11.04"/>
    <s v="Katrina Bavinger"/>
    <x v="1"/>
    <s v="United States"/>
    <x v="15"/>
    <x v="1418"/>
    <x v="0"/>
    <s v="Accessories"/>
    <x v="0"/>
  </r>
  <r>
    <n v="2623"/>
    <s v="Standard Class"/>
    <s v="CUST-650"/>
    <s v="PD-106"/>
    <n v="6"/>
    <x v="20"/>
    <x v="286"/>
    <n v="5"/>
    <n v="0.16"/>
    <n v="13.68"/>
    <n v="12.72"/>
    <s v="Katrina Bavinger"/>
    <x v="1"/>
    <s v="United States"/>
    <x v="15"/>
    <x v="1118"/>
    <x v="1"/>
    <s v="Art"/>
    <x v="0"/>
  </r>
  <r>
    <n v="9329"/>
    <s v="First Class"/>
    <s v="CUST-650"/>
    <s v="PD-480"/>
    <n v="2"/>
    <x v="13"/>
    <x v="690"/>
    <n v="1"/>
    <n v="2.14"/>
    <n v="12.96"/>
    <n v="8.68"/>
    <s v="Katrina Bavinger"/>
    <x v="1"/>
    <s v="United States"/>
    <x v="15"/>
    <x v="316"/>
    <x v="1"/>
    <s v="Paper"/>
    <x v="0"/>
  </r>
  <r>
    <n v="9330"/>
    <s v="First Class"/>
    <s v="CUST-650"/>
    <s v="PD-668"/>
    <n v="3"/>
    <x v="13"/>
    <x v="690"/>
    <n v="1"/>
    <n v="4.97"/>
    <n v="25.896000000000001"/>
    <n v="10.986000000000001"/>
    <s v="Katrina Bavinger"/>
    <x v="1"/>
    <s v="United States"/>
    <x v="15"/>
    <x v="23"/>
    <x v="0"/>
    <s v="Phones"/>
    <x v="0"/>
  </r>
  <r>
    <n v="9593"/>
    <s v="Second Class"/>
    <s v="CUST-650"/>
    <s v="PD-1343"/>
    <n v="4"/>
    <x v="13"/>
    <x v="745"/>
    <n v="3"/>
    <n v="22.02"/>
    <n v="419.4"/>
    <n v="331.32"/>
    <s v="Katrina Bavinger"/>
    <x v="1"/>
    <s v="United States"/>
    <x v="15"/>
    <x v="1191"/>
    <x v="1"/>
    <s v="Paper"/>
    <x v="0"/>
  </r>
  <r>
    <n v="9594"/>
    <s v="Second Class"/>
    <s v="CUST-650"/>
    <s v="PD-1328"/>
    <n v="1"/>
    <x v="13"/>
    <x v="745"/>
    <n v="3"/>
    <n v="17.149999999999999"/>
    <n v="90.801000000000002"/>
    <n v="73.650999999999996"/>
    <s v="Katrina Bavinger"/>
    <x v="1"/>
    <s v="United States"/>
    <x v="15"/>
    <x v="709"/>
    <x v="2"/>
    <s v="Chairs"/>
    <x v="0"/>
  </r>
  <r>
    <n v="9595"/>
    <s v="Second Class"/>
    <s v="CUST-650"/>
    <s v="PD-1271"/>
    <n v="2"/>
    <x v="13"/>
    <x v="745"/>
    <n v="3"/>
    <n v="12.12"/>
    <n v="145.404"/>
    <n v="121.164"/>
    <s v="Katrina Bavinger"/>
    <x v="1"/>
    <s v="United States"/>
    <x v="15"/>
    <x v="305"/>
    <x v="2"/>
    <s v="Chairs"/>
    <x v="0"/>
  </r>
  <r>
    <n v="9596"/>
    <s v="Second Class"/>
    <s v="CUST-650"/>
    <s v="PD-148"/>
    <n v="2"/>
    <x v="13"/>
    <x v="745"/>
    <n v="3"/>
    <n v="1.45"/>
    <n v="5.56"/>
    <n v="2.66"/>
    <s v="Katrina Bavinger"/>
    <x v="1"/>
    <s v="United States"/>
    <x v="15"/>
    <x v="976"/>
    <x v="1"/>
    <s v="Art"/>
    <x v="0"/>
  </r>
  <r>
    <n v="2635"/>
    <s v="First Class"/>
    <s v="CUST-651"/>
    <s v="PD-1187"/>
    <n v="8"/>
    <x v="36"/>
    <x v="376"/>
    <n v="3"/>
    <n v="11.36"/>
    <n v="363.392"/>
    <n v="272.512"/>
    <s v="Robert Dilbeck"/>
    <x v="1"/>
    <s v="United States"/>
    <x v="2"/>
    <x v="353"/>
    <x v="2"/>
    <s v="Chairs"/>
    <x v="0"/>
  </r>
  <r>
    <n v="3296"/>
    <s v="Second Class"/>
    <s v="CUST-651"/>
    <s v="PD-670"/>
    <n v="3"/>
    <x v="49"/>
    <x v="1541"/>
    <n v="5"/>
    <n v="2.17"/>
    <n v="32.58"/>
    <n v="26.07"/>
    <s v="Robert Dilbeck"/>
    <x v="1"/>
    <s v="United States"/>
    <x v="2"/>
    <x v="3"/>
    <x v="1"/>
    <s v="Storage"/>
    <x v="0"/>
  </r>
  <r>
    <n v="5011"/>
    <s v="Standard Class"/>
    <s v="CUST-651"/>
    <s v="PD-208"/>
    <n v="5"/>
    <x v="2"/>
    <x v="925"/>
    <n v="7"/>
    <n v="0.46"/>
    <n v="13.2"/>
    <n v="10.9"/>
    <s v="Robert Dilbeck"/>
    <x v="1"/>
    <s v="United States"/>
    <x v="2"/>
    <x v="989"/>
    <x v="1"/>
    <s v="Labels"/>
    <x v="0"/>
  </r>
  <r>
    <n v="4226"/>
    <s v="Standard Class"/>
    <s v="CUST-651"/>
    <s v="PD-1389"/>
    <n v="4"/>
    <x v="11"/>
    <x v="139"/>
    <n v="4"/>
    <n v="10.98"/>
    <n v="488"/>
    <n v="444.08"/>
    <s v="Robert Dilbeck"/>
    <x v="1"/>
    <s v="United States"/>
    <x v="2"/>
    <x v="847"/>
    <x v="2"/>
    <s v="Tables"/>
    <x v="0"/>
  </r>
  <r>
    <n v="8428"/>
    <s v="Standard Class"/>
    <s v="CUST-651"/>
    <s v="PD-1456"/>
    <n v="3"/>
    <x v="13"/>
    <x v="16"/>
    <n v="7"/>
    <n v="28.4"/>
    <n v="473.37"/>
    <n v="388.17"/>
    <s v="Robert Dilbeck"/>
    <x v="1"/>
    <s v="United States"/>
    <x v="2"/>
    <x v="892"/>
    <x v="1"/>
    <s v="Binders"/>
    <x v="0"/>
  </r>
  <r>
    <n v="2642"/>
    <s v="Standard Class"/>
    <s v="CUST-652"/>
    <s v="PD-761"/>
    <n v="3"/>
    <x v="56"/>
    <x v="1542"/>
    <n v="5"/>
    <n v="1"/>
    <n v="12.843"/>
    <n v="9.843"/>
    <s v="Julia West"/>
    <x v="0"/>
    <s v="United States"/>
    <x v="10"/>
    <x v="1268"/>
    <x v="1"/>
    <s v="Binders"/>
    <x v="3"/>
  </r>
  <r>
    <n v="2643"/>
    <s v="Standard Class"/>
    <s v="CUST-652"/>
    <s v="PD-896"/>
    <n v="14"/>
    <x v="56"/>
    <x v="1542"/>
    <n v="5"/>
    <n v="3.59"/>
    <n v="236.32"/>
    <n v="186.06"/>
    <s v="Julia West"/>
    <x v="0"/>
    <s v="United States"/>
    <x v="10"/>
    <x v="937"/>
    <x v="1"/>
    <s v="Paper"/>
    <x v="3"/>
  </r>
  <r>
    <n v="3225"/>
    <s v="Standard Class"/>
    <s v="CUST-652"/>
    <s v="PD-997"/>
    <n v="7"/>
    <x v="19"/>
    <x v="815"/>
    <n v="5"/>
    <n v="10.01"/>
    <n v="42.475999999999999"/>
    <n v="-27.594000000000001"/>
    <s v="Julia West"/>
    <x v="0"/>
    <s v="United States"/>
    <x v="10"/>
    <x v="344"/>
    <x v="1"/>
    <s v="Appliances"/>
    <x v="3"/>
  </r>
  <r>
    <n v="5378"/>
    <s v="Standard Class"/>
    <s v="CUST-652"/>
    <s v="PD-859"/>
    <n v="5"/>
    <x v="22"/>
    <x v="31"/>
    <n v="6"/>
    <n v="1.39"/>
    <n v="79.36"/>
    <n v="72.41"/>
    <s v="Julia West"/>
    <x v="0"/>
    <s v="United States"/>
    <x v="10"/>
    <x v="1134"/>
    <x v="1"/>
    <s v="Art"/>
    <x v="3"/>
  </r>
  <r>
    <n v="5777"/>
    <s v="Standard Class"/>
    <s v="CUST-652"/>
    <s v="PD-211"/>
    <n v="4"/>
    <x v="2"/>
    <x v="287"/>
    <n v="6"/>
    <n v="1.42"/>
    <n v="13.24"/>
    <n v="7.56"/>
    <s v="Julia West"/>
    <x v="0"/>
    <s v="United States"/>
    <x v="10"/>
    <x v="912"/>
    <x v="1"/>
    <s v="Art"/>
    <x v="3"/>
  </r>
  <r>
    <n v="2650"/>
    <s v="Standard Class"/>
    <s v="CUST-653"/>
    <s v="PD-1252"/>
    <n v="2"/>
    <x v="49"/>
    <x v="1543"/>
    <n v="7"/>
    <n v="29.95"/>
    <n v="153.56"/>
    <n v="93.66"/>
    <s v="Juliana Krohn"/>
    <x v="0"/>
    <s v="United States"/>
    <x v="25"/>
    <x v="399"/>
    <x v="2"/>
    <s v="Chairs"/>
    <x v="3"/>
  </r>
  <r>
    <n v="2651"/>
    <s v="Standard Class"/>
    <s v="CUST-653"/>
    <s v="PD-415"/>
    <n v="3"/>
    <x v="49"/>
    <x v="1543"/>
    <n v="7"/>
    <n v="2.9"/>
    <n v="17.04"/>
    <n v="8.34"/>
    <s v="Juliana Krohn"/>
    <x v="0"/>
    <s v="United States"/>
    <x v="25"/>
    <x v="211"/>
    <x v="1"/>
    <s v="Binders"/>
    <x v="3"/>
  </r>
  <r>
    <n v="2652"/>
    <s v="Standard Class"/>
    <s v="CUST-653"/>
    <s v="PD-1302"/>
    <n v="5"/>
    <x v="49"/>
    <x v="1543"/>
    <n v="7"/>
    <n v="42.3"/>
    <n v="469.95"/>
    <n v="258.45"/>
    <s v="Juliana Krohn"/>
    <x v="0"/>
    <s v="United States"/>
    <x v="25"/>
    <x v="218"/>
    <x v="0"/>
    <s v="Phones"/>
    <x v="3"/>
  </r>
  <r>
    <n v="2653"/>
    <s v="Standard Class"/>
    <s v="CUST-653"/>
    <s v="PD-1179"/>
    <n v="3"/>
    <x v="49"/>
    <x v="1543"/>
    <n v="7"/>
    <n v="16.79"/>
    <n v="167.91"/>
    <n v="117.54"/>
    <s v="Juliana Krohn"/>
    <x v="0"/>
    <s v="United States"/>
    <x v="25"/>
    <x v="941"/>
    <x v="2"/>
    <s v="Furnishings"/>
    <x v="3"/>
  </r>
  <r>
    <n v="9577"/>
    <s v="Standard Class"/>
    <s v="CUST-653"/>
    <s v="PD-1597"/>
    <n v="4"/>
    <x v="45"/>
    <x v="167"/>
    <n v="4"/>
    <n v="44.64"/>
    <n v="1983.96"/>
    <n v="1805.4"/>
    <s v="Juliana Krohn"/>
    <x v="0"/>
    <s v="United States"/>
    <x v="25"/>
    <x v="463"/>
    <x v="0"/>
    <s v="Phones"/>
    <x v="3"/>
  </r>
  <r>
    <n v="9589"/>
    <s v="Standard Class"/>
    <s v="CUST-653"/>
    <s v="PD-1055"/>
    <n v="6"/>
    <x v="55"/>
    <x v="354"/>
    <n v="6"/>
    <n v="6.53"/>
    <n v="65.322000000000003"/>
    <n v="26.141999999999999"/>
    <s v="Juliana Krohn"/>
    <x v="0"/>
    <s v="United States"/>
    <x v="25"/>
    <x v="307"/>
    <x v="2"/>
    <s v="Bookcases"/>
    <x v="3"/>
  </r>
  <r>
    <n v="9590"/>
    <s v="Standard Class"/>
    <s v="CUST-653"/>
    <s v="PD-570"/>
    <n v="6"/>
    <x v="55"/>
    <x v="354"/>
    <n v="6"/>
    <n v="1.38"/>
    <n v="39.072000000000003"/>
    <n v="30.792000000000002"/>
    <s v="Juliana Krohn"/>
    <x v="0"/>
    <s v="United States"/>
    <x v="25"/>
    <x v="843"/>
    <x v="1"/>
    <s v="Supplies"/>
    <x v="3"/>
  </r>
  <r>
    <n v="9591"/>
    <s v="Standard Class"/>
    <s v="CUST-653"/>
    <s v="PD-585"/>
    <n v="7"/>
    <x v="55"/>
    <x v="354"/>
    <n v="6"/>
    <n v="2.67"/>
    <n v="18.102"/>
    <n v="-0.58799999999999997"/>
    <s v="Juliana Krohn"/>
    <x v="0"/>
    <s v="United States"/>
    <x v="25"/>
    <x v="842"/>
    <x v="1"/>
    <s v="Binders"/>
    <x v="3"/>
  </r>
  <r>
    <n v="9592"/>
    <s v="Standard Class"/>
    <s v="CUST-653"/>
    <s v="PD-751"/>
    <n v="7"/>
    <x v="55"/>
    <x v="354"/>
    <n v="6"/>
    <n v="6.39"/>
    <n v="76.103999999999999"/>
    <n v="31.373999999999999"/>
    <s v="Juliana Krohn"/>
    <x v="0"/>
    <s v="United States"/>
    <x v="25"/>
    <x v="1434"/>
    <x v="1"/>
    <s v="Art"/>
    <x v="3"/>
  </r>
  <r>
    <n v="2675"/>
    <s v="Standard Class"/>
    <s v="CUST-654"/>
    <s v="PD-539"/>
    <n v="2"/>
    <x v="19"/>
    <x v="23"/>
    <n v="5"/>
    <n v="2.4900000000000002"/>
    <n v="11.696"/>
    <n v="6.7160000000000002"/>
    <s v="Evan Minnotte"/>
    <x v="1"/>
    <s v="United States"/>
    <x v="6"/>
    <x v="363"/>
    <x v="1"/>
    <s v="Labels"/>
    <x v="3"/>
  </r>
  <r>
    <n v="7948"/>
    <s v="First Class"/>
    <s v="CUST-654"/>
    <s v="PD-88"/>
    <n v="6"/>
    <x v="52"/>
    <x v="701"/>
    <n v="2"/>
    <n v="0.76"/>
    <n v="8.4420000000000002"/>
    <n v="3.8820000000000001"/>
    <s v="Evan Minnotte"/>
    <x v="1"/>
    <s v="United States"/>
    <x v="6"/>
    <x v="345"/>
    <x v="1"/>
    <s v="Fasteners"/>
    <x v="3"/>
  </r>
  <r>
    <n v="2677"/>
    <s v="Standard Class"/>
    <s v="CUST-655"/>
    <s v="PD-1104"/>
    <n v="3"/>
    <x v="1"/>
    <x v="819"/>
    <n v="7"/>
    <n v="15.16"/>
    <n v="129.93"/>
    <n v="84.45"/>
    <s v="Jonathan Howell"/>
    <x v="0"/>
    <s v="United States"/>
    <x v="8"/>
    <x v="947"/>
    <x v="2"/>
    <s v="Furnishings"/>
    <x v="3"/>
  </r>
  <r>
    <n v="2678"/>
    <s v="Standard Class"/>
    <s v="CUST-655"/>
    <s v="PD-641"/>
    <n v="7"/>
    <x v="1"/>
    <x v="819"/>
    <n v="7"/>
    <n v="4"/>
    <n v="69.930000000000007"/>
    <n v="41.93"/>
    <s v="Jonathan Howell"/>
    <x v="0"/>
    <s v="United States"/>
    <x v="8"/>
    <x v="1473"/>
    <x v="1"/>
    <s v="Paper"/>
    <x v="3"/>
  </r>
  <r>
    <n v="3211"/>
    <s v="Standard Class"/>
    <s v="CUST-655"/>
    <s v="PD-968"/>
    <n v="2"/>
    <x v="39"/>
    <x v="1471"/>
    <n v="4"/>
    <n v="11.2"/>
    <n v="44.783999999999999"/>
    <n v="22.384"/>
    <s v="Jonathan Howell"/>
    <x v="0"/>
    <s v="United States"/>
    <x v="8"/>
    <x v="597"/>
    <x v="0"/>
    <s v="Phones"/>
    <x v="3"/>
  </r>
  <r>
    <n v="5657"/>
    <s v="Standard Class"/>
    <s v="CUST-655"/>
    <s v="PD-721"/>
    <n v="6"/>
    <x v="44"/>
    <x v="729"/>
    <n v="4"/>
    <n v="1.24"/>
    <n v="74.459999999999994"/>
    <n v="67.02"/>
    <s v="Jonathan Howell"/>
    <x v="0"/>
    <s v="United States"/>
    <x v="8"/>
    <x v="768"/>
    <x v="1"/>
    <s v="Storage"/>
    <x v="3"/>
  </r>
  <r>
    <n v="6382"/>
    <s v="Same Day"/>
    <s v="CUST-655"/>
    <s v="PD-319"/>
    <n v="5"/>
    <x v="44"/>
    <x v="641"/>
    <n v="0"/>
    <n v="0.65"/>
    <n v="23.1"/>
    <n v="19.850000000000001"/>
    <s v="Jonathan Howell"/>
    <x v="0"/>
    <s v="United States"/>
    <x v="8"/>
    <x v="818"/>
    <x v="1"/>
    <s v="Binders"/>
    <x v="3"/>
  </r>
  <r>
    <n v="5658"/>
    <s v="Standard Class"/>
    <s v="CUST-655"/>
    <s v="PD-1397"/>
    <n v="3"/>
    <x v="44"/>
    <x v="729"/>
    <n v="4"/>
    <n v="7.56"/>
    <n v="302.37599999999998"/>
    <n v="279.69600000000003"/>
    <s v="Jonathan Howell"/>
    <x v="0"/>
    <s v="United States"/>
    <x v="8"/>
    <x v="921"/>
    <x v="0"/>
    <s v="Phones"/>
    <x v="3"/>
  </r>
  <r>
    <n v="6701"/>
    <s v="Standard Class"/>
    <s v="CUST-655"/>
    <s v="PD-1247"/>
    <n v="3"/>
    <x v="15"/>
    <x v="830"/>
    <n v="4"/>
    <n v="12.41"/>
    <n v="109.545"/>
    <n v="72.314999999999998"/>
    <s v="Jonathan Howell"/>
    <x v="0"/>
    <s v="United States"/>
    <x v="8"/>
    <x v="1299"/>
    <x v="2"/>
    <s v="Tables"/>
    <x v="3"/>
  </r>
  <r>
    <n v="8538"/>
    <s v="Standard Class"/>
    <s v="CUST-655"/>
    <s v="PD-176"/>
    <n v="2"/>
    <x v="32"/>
    <x v="1142"/>
    <n v="4"/>
    <n v="0.44"/>
    <n v="4.72"/>
    <n v="3.84"/>
    <s v="Jonathan Howell"/>
    <x v="0"/>
    <s v="United States"/>
    <x v="8"/>
    <x v="648"/>
    <x v="1"/>
    <s v="Labels"/>
    <x v="3"/>
  </r>
  <r>
    <n v="8774"/>
    <s v="Standard Class"/>
    <s v="CUST-655"/>
    <s v="PD-22"/>
    <n v="4"/>
    <x v="32"/>
    <x v="566"/>
    <n v="4"/>
    <n v="0.51"/>
    <n v="3.7759999999999998"/>
    <n v="1.736"/>
    <s v="Jonathan Howell"/>
    <x v="0"/>
    <s v="United States"/>
    <x v="8"/>
    <x v="1365"/>
    <x v="1"/>
    <s v="Fasteners"/>
    <x v="3"/>
  </r>
  <r>
    <n v="2685"/>
    <s v="Standard Class"/>
    <s v="CUST-656"/>
    <s v="PD-591"/>
    <n v="9"/>
    <x v="50"/>
    <x v="1488"/>
    <n v="4"/>
    <n v="1.4"/>
    <n v="78.75"/>
    <n v="66.150000000000006"/>
    <s v="Yana Sorensen"/>
    <x v="2"/>
    <s v="United States"/>
    <x v="21"/>
    <x v="700"/>
    <x v="1"/>
    <s v="Envelopes"/>
    <x v="3"/>
  </r>
  <r>
    <n v="3169"/>
    <s v="Standard Class"/>
    <s v="CUST-656"/>
    <s v="PD-1450"/>
    <n v="3"/>
    <x v="57"/>
    <x v="1544"/>
    <n v="6"/>
    <n v="65.13"/>
    <n v="465.18"/>
    <n v="269.79000000000002"/>
    <s v="Yana Sorensen"/>
    <x v="2"/>
    <s v="United States"/>
    <x v="21"/>
    <x v="461"/>
    <x v="1"/>
    <s v="Storage"/>
    <x v="3"/>
  </r>
  <r>
    <n v="3957"/>
    <s v="Standard Class"/>
    <s v="CUST-656"/>
    <s v="PD-1358"/>
    <n v="2"/>
    <x v="19"/>
    <x v="1545"/>
    <n v="4"/>
    <n v="54.38"/>
    <n v="221.96"/>
    <n v="113.2"/>
    <s v="Yana Sorensen"/>
    <x v="2"/>
    <s v="United States"/>
    <x v="21"/>
    <x v="1393"/>
    <x v="1"/>
    <s v="Storage"/>
    <x v="3"/>
  </r>
  <r>
    <n v="3958"/>
    <s v="Standard Class"/>
    <s v="CUST-656"/>
    <s v="PD-1193"/>
    <n v="4"/>
    <x v="19"/>
    <x v="1545"/>
    <n v="4"/>
    <n v="9.44"/>
    <n v="236"/>
    <n v="198.24"/>
    <s v="Yana Sorensen"/>
    <x v="2"/>
    <s v="United States"/>
    <x v="21"/>
    <x v="886"/>
    <x v="0"/>
    <s v="Accessories"/>
    <x v="3"/>
  </r>
  <r>
    <n v="6878"/>
    <s v="Standard Class"/>
    <s v="CUST-656"/>
    <s v="PD-1431"/>
    <n v="7"/>
    <x v="45"/>
    <x v="1097"/>
    <n v="4"/>
    <n v="65.72"/>
    <n v="1000.02"/>
    <n v="539.98"/>
    <s v="Yana Sorensen"/>
    <x v="2"/>
    <s v="United States"/>
    <x v="21"/>
    <x v="460"/>
    <x v="1"/>
    <s v="Storage"/>
    <x v="3"/>
  </r>
  <r>
    <n v="7624"/>
    <s v="Standard Class"/>
    <s v="CUST-656"/>
    <s v="PD-1579"/>
    <n v="9"/>
    <x v="37"/>
    <x v="430"/>
    <n v="7"/>
    <n v="155.19999999999999"/>
    <n v="2793.5279999999998"/>
    <n v="1396.7280000000001"/>
    <s v="Yana Sorensen"/>
    <x v="2"/>
    <s v="United States"/>
    <x v="21"/>
    <x v="212"/>
    <x v="1"/>
    <s v="Binders"/>
    <x v="3"/>
  </r>
  <r>
    <n v="7625"/>
    <s v="Standard Class"/>
    <s v="CUST-656"/>
    <s v="PD-1431"/>
    <n v="7"/>
    <x v="37"/>
    <x v="430"/>
    <n v="7"/>
    <n v="65.72"/>
    <n v="1000.02"/>
    <n v="539.98"/>
    <s v="Yana Sorensen"/>
    <x v="2"/>
    <s v="United States"/>
    <x v="21"/>
    <x v="460"/>
    <x v="1"/>
    <s v="Storage"/>
    <x v="3"/>
  </r>
  <r>
    <n v="7626"/>
    <s v="Standard Class"/>
    <s v="CUST-656"/>
    <s v="PD-595"/>
    <n v="3"/>
    <x v="37"/>
    <x v="430"/>
    <n v="7"/>
    <n v="0.62"/>
    <n v="26.37"/>
    <n v="24.51"/>
    <s v="Yana Sorensen"/>
    <x v="2"/>
    <s v="United States"/>
    <x v="21"/>
    <x v="711"/>
    <x v="2"/>
    <s v="Furnishings"/>
    <x v="3"/>
  </r>
  <r>
    <n v="8004"/>
    <s v="Standard Class"/>
    <s v="CUST-656"/>
    <s v="PD-1295"/>
    <n v="6"/>
    <x v="42"/>
    <x v="1394"/>
    <n v="4"/>
    <n v="32.75"/>
    <n v="436.70400000000001"/>
    <n v="240.20400000000001"/>
    <s v="Yana Sorensen"/>
    <x v="2"/>
    <s v="United States"/>
    <x v="21"/>
    <x v="1142"/>
    <x v="2"/>
    <s v="Chairs"/>
    <x v="3"/>
  </r>
  <r>
    <n v="9187"/>
    <s v="First Class"/>
    <s v="CUST-656"/>
    <s v="PD-261"/>
    <n v="3"/>
    <x v="52"/>
    <x v="625"/>
    <n v="1"/>
    <n v="1.07"/>
    <n v="9.5519999999999996"/>
    <n v="6.3419999999999996"/>
    <s v="Yana Sorensen"/>
    <x v="2"/>
    <s v="United States"/>
    <x v="21"/>
    <x v="579"/>
    <x v="1"/>
    <s v="Art"/>
    <x v="3"/>
  </r>
  <r>
    <n v="9635"/>
    <s v="Standard Class"/>
    <s v="CUST-656"/>
    <s v="PD-687"/>
    <n v="3"/>
    <x v="32"/>
    <x v="797"/>
    <n v="5"/>
    <n v="2.19"/>
    <n v="34.5"/>
    <n v="27.93"/>
    <s v="Yana Sorensen"/>
    <x v="2"/>
    <s v="United States"/>
    <x v="21"/>
    <x v="1258"/>
    <x v="1"/>
    <s v="Binders"/>
    <x v="3"/>
  </r>
  <r>
    <n v="2688"/>
    <s v="Same Day"/>
    <s v="CUST-657"/>
    <s v="PD-1170"/>
    <n v="6"/>
    <x v="36"/>
    <x v="477"/>
    <n v="0"/>
    <n v="9.31"/>
    <n v="131.376"/>
    <n v="75.516000000000005"/>
    <s v="Claire Gute"/>
    <x v="0"/>
    <s v="United States"/>
    <x v="5"/>
    <x v="1128"/>
    <x v="2"/>
    <s v="Furnishings"/>
    <x v="2"/>
  </r>
  <r>
    <n v="2689"/>
    <s v="Same Day"/>
    <s v="CUST-657"/>
    <s v="PD-177"/>
    <n v="1"/>
    <x v="36"/>
    <x v="477"/>
    <n v="0"/>
    <n v="1.27"/>
    <n v="2.36"/>
    <n v="1.0900000000000001"/>
    <s v="Claire Gute"/>
    <x v="0"/>
    <s v="United States"/>
    <x v="5"/>
    <x v="279"/>
    <x v="1"/>
    <s v="Labels"/>
    <x v="2"/>
  </r>
  <r>
    <n v="5931"/>
    <s v="Second Class"/>
    <s v="CUST-657"/>
    <s v="PD-1470"/>
    <n v="3"/>
    <x v="9"/>
    <x v="1546"/>
    <n v="3"/>
    <n v="42.7"/>
    <n v="512.37"/>
    <n v="384.27"/>
    <s v="Claire Gute"/>
    <x v="0"/>
    <s v="United States"/>
    <x v="5"/>
    <x v="623"/>
    <x v="2"/>
    <s v="Chairs"/>
    <x v="2"/>
  </r>
  <r>
    <n v="5930"/>
    <s v="Second Class"/>
    <s v="CUST-657"/>
    <s v="PD-1362"/>
    <n v="2"/>
    <x v="9"/>
    <x v="1546"/>
    <n v="3"/>
    <n v="43.42"/>
    <n v="222.66"/>
    <n v="135.82"/>
    <s v="Claire Gute"/>
    <x v="0"/>
    <s v="United States"/>
    <x v="5"/>
    <x v="13"/>
    <x v="2"/>
    <s v="Bookcases"/>
    <x v="2"/>
  </r>
  <r>
    <n v="7512"/>
    <s v="First Class"/>
    <s v="CUST-657"/>
    <s v="PD-682"/>
    <n v="2"/>
    <x v="54"/>
    <x v="1221"/>
    <n v="1"/>
    <n v="2.16"/>
    <n v="18.16"/>
    <n v="13.84"/>
    <s v="Claire Gute"/>
    <x v="0"/>
    <s v="United States"/>
    <x v="5"/>
    <x v="275"/>
    <x v="1"/>
    <s v="Storage"/>
    <x v="2"/>
  </r>
  <r>
    <n v="2718"/>
    <s v="Second Class"/>
    <s v="CUST-658"/>
    <s v="PD-203"/>
    <n v="5"/>
    <x v="1"/>
    <x v="735"/>
    <n v="3"/>
    <n v="0.33"/>
    <n v="16.399999999999999"/>
    <n v="14.75"/>
    <s v="Helen Wasserman"/>
    <x v="2"/>
    <s v="United States"/>
    <x v="28"/>
    <x v="564"/>
    <x v="1"/>
    <s v="Art"/>
    <x v="2"/>
  </r>
  <r>
    <n v="2719"/>
    <s v="Second Class"/>
    <s v="CUST-658"/>
    <s v="PD-475"/>
    <n v="4"/>
    <x v="1"/>
    <x v="735"/>
    <n v="3"/>
    <n v="1.3"/>
    <n v="25.92"/>
    <n v="20.72"/>
    <s v="Helen Wasserman"/>
    <x v="2"/>
    <s v="United States"/>
    <x v="28"/>
    <x v="394"/>
    <x v="1"/>
    <s v="Paper"/>
    <x v="2"/>
  </r>
  <r>
    <n v="5827"/>
    <s v="Standard Class"/>
    <s v="CUST-658"/>
    <s v="PD-653"/>
    <n v="3"/>
    <x v="44"/>
    <x v="732"/>
    <n v="5"/>
    <n v="5.59"/>
    <n v="31.05"/>
    <n v="14.28"/>
    <s v="Helen Wasserman"/>
    <x v="2"/>
    <s v="United States"/>
    <x v="28"/>
    <x v="452"/>
    <x v="1"/>
    <s v="Labels"/>
    <x v="2"/>
  </r>
  <r>
    <n v="5825"/>
    <s v="Standard Class"/>
    <s v="CUST-658"/>
    <s v="PD-384"/>
    <n v="2"/>
    <x v="44"/>
    <x v="732"/>
    <n v="5"/>
    <n v="2.13"/>
    <n v="10.36"/>
    <n v="6.1"/>
    <s v="Helen Wasserman"/>
    <x v="2"/>
    <s v="United States"/>
    <x v="28"/>
    <x v="652"/>
    <x v="1"/>
    <s v="Paper"/>
    <x v="2"/>
  </r>
  <r>
    <n v="5826"/>
    <s v="Standard Class"/>
    <s v="CUST-658"/>
    <s v="PD-1391"/>
    <n v="3"/>
    <x v="44"/>
    <x v="732"/>
    <n v="5"/>
    <n v="12.3"/>
    <n v="368.97"/>
    <n v="332.07"/>
    <s v="Helen Wasserman"/>
    <x v="2"/>
    <s v="United States"/>
    <x v="28"/>
    <x v="1273"/>
    <x v="2"/>
    <s v="Chairs"/>
    <x v="2"/>
  </r>
  <r>
    <n v="5828"/>
    <s v="Standard Class"/>
    <s v="CUST-658"/>
    <s v="PD-1286"/>
    <n v="3"/>
    <x v="44"/>
    <x v="732"/>
    <n v="5"/>
    <n v="37.29"/>
    <n v="266.33999999999997"/>
    <n v="154.47"/>
    <s v="Helen Wasserman"/>
    <x v="2"/>
    <s v="United States"/>
    <x v="28"/>
    <x v="504"/>
    <x v="1"/>
    <s v="Storage"/>
    <x v="2"/>
  </r>
  <r>
    <n v="4197"/>
    <s v="Second Class"/>
    <s v="CUST-658"/>
    <s v="PD-1075"/>
    <n v="9"/>
    <x v="46"/>
    <x v="817"/>
    <n v="5"/>
    <n v="6.32"/>
    <n v="355.32"/>
    <n v="298.44"/>
    <s v="Helen Wasserman"/>
    <x v="2"/>
    <s v="United States"/>
    <x v="28"/>
    <x v="162"/>
    <x v="1"/>
    <s v="Appliances"/>
    <x v="2"/>
  </r>
  <r>
    <n v="6775"/>
    <s v="First Class"/>
    <s v="CUST-658"/>
    <s v="PD-1346"/>
    <n v="2"/>
    <x v="14"/>
    <x v="507"/>
    <n v="3"/>
    <n v="16.2"/>
    <n v="172.768"/>
    <n v="140.36799999999999"/>
    <s v="Helen Wasserman"/>
    <x v="2"/>
    <s v="United States"/>
    <x v="28"/>
    <x v="1340"/>
    <x v="0"/>
    <s v="Phones"/>
    <x v="2"/>
  </r>
  <r>
    <n v="7538"/>
    <s v="Standard Class"/>
    <s v="CUST-658"/>
    <s v="PD-1589"/>
    <n v="2"/>
    <x v="37"/>
    <x v="430"/>
    <n v="4"/>
    <n v="177.22"/>
    <n v="843.9"/>
    <n v="489.46"/>
    <s v="Helen Wasserman"/>
    <x v="2"/>
    <s v="United States"/>
    <x v="28"/>
    <x v="405"/>
    <x v="0"/>
    <s v="Accessories"/>
    <x v="2"/>
  </r>
  <r>
    <n v="9379"/>
    <s v="First Class"/>
    <s v="CUST-658"/>
    <s v="PD-1298"/>
    <n v="9"/>
    <x v="13"/>
    <x v="690"/>
    <n v="2"/>
    <n v="6.42"/>
    <n v="577.64700000000005"/>
    <n v="519.86699999999996"/>
    <s v="Helen Wasserman"/>
    <x v="2"/>
    <s v="United States"/>
    <x v="28"/>
    <x v="1474"/>
    <x v="2"/>
    <s v="Bookcases"/>
    <x v="2"/>
  </r>
  <r>
    <n v="9380"/>
    <s v="First Class"/>
    <s v="CUST-658"/>
    <s v="PD-544"/>
    <n v="3"/>
    <x v="13"/>
    <x v="690"/>
    <n v="2"/>
    <n v="1.92"/>
    <n v="17.760000000000002"/>
    <n v="12"/>
    <s v="Helen Wasserman"/>
    <x v="2"/>
    <s v="United States"/>
    <x v="28"/>
    <x v="1333"/>
    <x v="1"/>
    <s v="Paper"/>
    <x v="2"/>
  </r>
  <r>
    <n v="9381"/>
    <s v="First Class"/>
    <s v="CUST-658"/>
    <s v="PD-83"/>
    <n v="3"/>
    <x v="13"/>
    <x v="690"/>
    <n v="2"/>
    <n v="0.74"/>
    <n v="4.68"/>
    <n v="2.46"/>
    <s v="Helen Wasserman"/>
    <x v="2"/>
    <s v="United States"/>
    <x v="28"/>
    <x v="346"/>
    <x v="1"/>
    <s v="Art"/>
    <x v="2"/>
  </r>
  <r>
    <n v="9986"/>
    <s v="Second Class"/>
    <s v="CUST-658"/>
    <s v="PD-1515"/>
    <n v="6"/>
    <x v="23"/>
    <x v="1247"/>
    <n v="2"/>
    <n v="15.73"/>
    <n v="1348.14"/>
    <n v="1253.76"/>
    <s v="Helen Wasserman"/>
    <x v="2"/>
    <s v="United States"/>
    <x v="28"/>
    <x v="1219"/>
    <x v="2"/>
    <s v="Chairs"/>
    <x v="2"/>
  </r>
  <r>
    <n v="9988"/>
    <s v="Second Class"/>
    <s v="CUST-658"/>
    <s v="PD-970"/>
    <n v="3"/>
    <x v="23"/>
    <x v="1247"/>
    <n v="2"/>
    <n v="10.36"/>
    <n v="83.97"/>
    <n v="52.89"/>
    <s v="Helen Wasserman"/>
    <x v="2"/>
    <s v="United States"/>
    <x v="28"/>
    <x v="311"/>
    <x v="0"/>
    <s v="Accessories"/>
    <x v="2"/>
  </r>
  <r>
    <n v="9989"/>
    <s v="Second Class"/>
    <s v="CUST-658"/>
    <s v="PD-1016"/>
    <n v="1"/>
    <x v="23"/>
    <x v="1247"/>
    <n v="2"/>
    <n v="649"/>
    <n v="999"/>
    <n v="350"/>
    <s v="Helen Wasserman"/>
    <x v="2"/>
    <s v="United States"/>
    <x v="28"/>
    <x v="189"/>
    <x v="3"/>
    <s v="Tablets"/>
    <x v="2"/>
  </r>
  <r>
    <n v="9990"/>
    <s v="Second Class"/>
    <s v="CUST-658"/>
    <s v="PD-133"/>
    <n v="2"/>
    <x v="23"/>
    <x v="1247"/>
    <n v="2"/>
    <n v="0.16"/>
    <n v="5.22"/>
    <n v="4.9000000000000004"/>
    <s v="Helen Wasserman"/>
    <x v="2"/>
    <s v="United States"/>
    <x v="28"/>
    <x v="226"/>
    <x v="1"/>
    <s v="Binders"/>
    <x v="2"/>
  </r>
  <r>
    <n v="6978"/>
    <s v="Standard Class"/>
    <s v="CUST-658"/>
    <s v="PD-603"/>
    <n v="7"/>
    <x v="3"/>
    <x v="1062"/>
    <n v="4"/>
    <n v="4.26"/>
    <n v="63.49"/>
    <n v="33.67"/>
    <s v="Helen Wasserman"/>
    <x v="2"/>
    <s v="United States"/>
    <x v="28"/>
    <x v="1212"/>
    <x v="1"/>
    <s v="Paper"/>
    <x v="2"/>
  </r>
  <r>
    <n v="7539"/>
    <s v="Standard Class"/>
    <s v="CUST-658"/>
    <s v="PD-584"/>
    <n v="9"/>
    <x v="37"/>
    <x v="430"/>
    <n v="4"/>
    <n v="4.37"/>
    <n v="77.13"/>
    <n v="37.799999999999997"/>
    <s v="Helen Wasserman"/>
    <x v="2"/>
    <s v="United States"/>
    <x v="28"/>
    <x v="1289"/>
    <x v="2"/>
    <s v="Furnishings"/>
    <x v="2"/>
  </r>
  <r>
    <n v="2727"/>
    <s v="Same Day"/>
    <s v="CUST-659"/>
    <s v="PD-299"/>
    <n v="3"/>
    <x v="51"/>
    <x v="407"/>
    <n v="0"/>
    <n v="0.73"/>
    <n v="10.272"/>
    <n v="8.0820000000000007"/>
    <s v="Muhammed Lee"/>
    <x v="0"/>
    <s v="United States"/>
    <x v="10"/>
    <x v="1074"/>
    <x v="1"/>
    <s v="Art"/>
    <x v="3"/>
  </r>
  <r>
    <n v="7489"/>
    <s v="First Class"/>
    <s v="CUST-659"/>
    <s v="PD-979"/>
    <n v="2"/>
    <x v="13"/>
    <x v="289"/>
    <n v="2"/>
    <n v="10.94"/>
    <n v="57.58"/>
    <n v="35.700000000000003"/>
    <s v="Muhammed Lee"/>
    <x v="0"/>
    <s v="United States"/>
    <x v="10"/>
    <x v="155"/>
    <x v="0"/>
    <s v="Accessories"/>
    <x v="3"/>
  </r>
  <r>
    <n v="7490"/>
    <s v="First Class"/>
    <s v="CUST-659"/>
    <s v="PD-1019"/>
    <n v="2"/>
    <x v="13"/>
    <x v="289"/>
    <n v="2"/>
    <n v="159"/>
    <n v="498"/>
    <n v="180"/>
    <s v="Muhammed Lee"/>
    <x v="0"/>
    <s v="United States"/>
    <x v="10"/>
    <x v="167"/>
    <x v="3"/>
    <s v="Earbuds"/>
    <x v="3"/>
  </r>
  <r>
    <n v="143"/>
    <s v="Standard Class"/>
    <s v="CUST-66"/>
    <s v="PD-647"/>
    <n v="5"/>
    <x v="7"/>
    <x v="397"/>
    <n v="4"/>
    <n v="4.12"/>
    <n v="15.435"/>
    <n v="-5.165"/>
    <s v="Craig Carroll"/>
    <x v="0"/>
    <s v="United States"/>
    <x v="10"/>
    <x v="101"/>
    <x v="1"/>
    <s v="Binders"/>
    <x v="3"/>
  </r>
  <r>
    <n v="142"/>
    <s v="Standard Class"/>
    <s v="CUST-66"/>
    <s v="PD-82"/>
    <n v="4"/>
    <x v="7"/>
    <x v="397"/>
    <n v="4"/>
    <n v="0.94"/>
    <n v="2.2919999999999998"/>
    <n v="-1.468"/>
    <s v="Craig Carroll"/>
    <x v="0"/>
    <s v="United States"/>
    <x v="10"/>
    <x v="927"/>
    <x v="1"/>
    <s v="Binders"/>
    <x v="3"/>
  </r>
  <r>
    <n v="2365"/>
    <s v="Standard Class"/>
    <s v="CUST-66"/>
    <s v="PD-1464"/>
    <n v="6"/>
    <x v="1"/>
    <x v="1210"/>
    <n v="4"/>
    <n v="82.6"/>
    <n v="991.2"/>
    <n v="495.6"/>
    <s v="Craig Carroll"/>
    <x v="0"/>
    <s v="United States"/>
    <x v="10"/>
    <x v="1027"/>
    <x v="1"/>
    <s v="Storage"/>
    <x v="3"/>
  </r>
  <r>
    <n v="2366"/>
    <s v="Standard Class"/>
    <s v="CUST-66"/>
    <s v="PD-1563"/>
    <n v="2"/>
    <x v="1"/>
    <x v="1210"/>
    <n v="4"/>
    <n v="19.8"/>
    <n v="527.98400000000004"/>
    <n v="488.38400000000001"/>
    <s v="Craig Carroll"/>
    <x v="0"/>
    <s v="United States"/>
    <x v="10"/>
    <x v="760"/>
    <x v="0"/>
    <s v="Copiers"/>
    <x v="3"/>
  </r>
  <r>
    <n v="2367"/>
    <s v="Standard Class"/>
    <s v="CUST-66"/>
    <s v="PD-1"/>
    <n v="9"/>
    <x v="1"/>
    <x v="1210"/>
    <n v="4"/>
    <n v="0.14000000000000001"/>
    <n v="2.5920000000000001"/>
    <n v="1.3320000000000001"/>
    <s v="Craig Carroll"/>
    <x v="0"/>
    <s v="United States"/>
    <x v="10"/>
    <x v="717"/>
    <x v="1"/>
    <s v="Binders"/>
    <x v="3"/>
  </r>
  <r>
    <n v="2855"/>
    <s v="Standard Class"/>
    <s v="CUST-66"/>
    <s v="PD-551"/>
    <n v="8"/>
    <x v="36"/>
    <x v="686"/>
    <n v="5"/>
    <n v="3.57"/>
    <n v="48.576000000000001"/>
    <n v="20.015999999999998"/>
    <s v="Craig Carroll"/>
    <x v="0"/>
    <s v="United States"/>
    <x v="10"/>
    <x v="1444"/>
    <x v="1"/>
    <s v="Paper"/>
    <x v="3"/>
  </r>
  <r>
    <n v="2856"/>
    <s v="Standard Class"/>
    <s v="CUST-66"/>
    <s v="PD-1460"/>
    <n v="3"/>
    <x v="36"/>
    <x v="686"/>
    <n v="5"/>
    <n v="28.8"/>
    <n v="383.976"/>
    <n v="297.57600000000002"/>
    <s v="Craig Carroll"/>
    <x v="0"/>
    <s v="United States"/>
    <x v="10"/>
    <x v="318"/>
    <x v="0"/>
    <s v="Copiers"/>
    <x v="3"/>
  </r>
  <r>
    <n v="2857"/>
    <s v="Standard Class"/>
    <s v="CUST-66"/>
    <s v="PD-605"/>
    <n v="1"/>
    <x v="36"/>
    <x v="686"/>
    <n v="5"/>
    <n v="1.73"/>
    <n v="1.8240000000000001"/>
    <n v="9.4E-2"/>
    <s v="Craig Carroll"/>
    <x v="0"/>
    <s v="United States"/>
    <x v="10"/>
    <x v="395"/>
    <x v="1"/>
    <s v="Binders"/>
    <x v="3"/>
  </r>
  <r>
    <n v="3218"/>
    <s v="Standard Class"/>
    <s v="CUST-66"/>
    <s v="PD-1044"/>
    <n v="3"/>
    <x v="57"/>
    <x v="1547"/>
    <n v="4"/>
    <n v="18.43"/>
    <n v="106.32"/>
    <n v="51.03"/>
    <s v="Craig Carroll"/>
    <x v="0"/>
    <s v="United States"/>
    <x v="10"/>
    <x v="408"/>
    <x v="1"/>
    <s v="Paper"/>
    <x v="3"/>
  </r>
  <r>
    <n v="3219"/>
    <s v="Standard Class"/>
    <s v="CUST-66"/>
    <s v="PD-1169"/>
    <n v="3"/>
    <x v="57"/>
    <x v="1547"/>
    <n v="4"/>
    <n v="10.9"/>
    <n v="163.44"/>
    <n v="130.74"/>
    <s v="Craig Carroll"/>
    <x v="0"/>
    <s v="United States"/>
    <x v="10"/>
    <x v="1040"/>
    <x v="1"/>
    <s v="Appliances"/>
    <x v="3"/>
  </r>
  <r>
    <n v="3220"/>
    <s v="Standard Class"/>
    <s v="CUST-66"/>
    <s v="PD-899"/>
    <n v="2"/>
    <x v="57"/>
    <x v="1547"/>
    <n v="4"/>
    <n v="3.63"/>
    <n v="42.76"/>
    <n v="35.5"/>
    <s v="Craig Carroll"/>
    <x v="0"/>
    <s v="United States"/>
    <x v="10"/>
    <x v="1093"/>
    <x v="1"/>
    <s v="Art"/>
    <x v="3"/>
  </r>
  <r>
    <n v="3221"/>
    <s v="Standard Class"/>
    <s v="CUST-66"/>
    <s v="PD-649"/>
    <n v="5"/>
    <x v="57"/>
    <x v="1547"/>
    <n v="4"/>
    <n v="3.81"/>
    <n v="51.55"/>
    <n v="32.5"/>
    <s v="Craig Carroll"/>
    <x v="0"/>
    <s v="United States"/>
    <x v="10"/>
    <x v="1319"/>
    <x v="1"/>
    <s v="Paper"/>
    <x v="3"/>
  </r>
  <r>
    <n v="10205"/>
    <s v="First Class"/>
    <s v="CUST-66"/>
    <s v="PD-468"/>
    <n v="1"/>
    <x v="16"/>
    <x v="279"/>
    <n v="2"/>
    <n v="0.91"/>
    <n v="6.0263999999999998"/>
    <n v="5.1163999999999996"/>
    <s v="Craig Carroll"/>
    <x v="0"/>
    <s v="United States"/>
    <x v="10"/>
    <x v="117"/>
    <x v="1"/>
    <s v="Paper"/>
    <x v="3"/>
  </r>
  <r>
    <n v="10547"/>
    <s v="First Class"/>
    <s v="CUST-66"/>
    <s v="PD-468"/>
    <n v="2"/>
    <x v="16"/>
    <x v="488"/>
    <n v="3"/>
    <n v="0.91"/>
    <n v="12.0528"/>
    <n v="10.232799999999999"/>
    <s v="Craig Carroll"/>
    <x v="0"/>
    <s v="United States"/>
    <x v="10"/>
    <x v="117"/>
    <x v="1"/>
    <s v="Paper"/>
    <x v="3"/>
  </r>
  <r>
    <n v="2728"/>
    <s v="Standard Class"/>
    <s v="CUST-660"/>
    <s v="PD-1333"/>
    <n v="5"/>
    <x v="51"/>
    <x v="1042"/>
    <n v="5"/>
    <n v="17.34"/>
    <n v="433.45749999999998"/>
    <n v="346.75749999999999"/>
    <s v="Claudia Bergmann"/>
    <x v="2"/>
    <s v="United States"/>
    <x v="2"/>
    <x v="801"/>
    <x v="2"/>
    <s v="Bookcases"/>
    <x v="0"/>
  </r>
  <r>
    <n v="2729"/>
    <s v="Standard Class"/>
    <s v="CUST-660"/>
    <s v="PD-1089"/>
    <n v="3"/>
    <x v="51"/>
    <x v="1042"/>
    <n v="5"/>
    <n v="22.12"/>
    <n v="122.91"/>
    <n v="56.55"/>
    <s v="Claudia Bergmann"/>
    <x v="2"/>
    <s v="United States"/>
    <x v="2"/>
    <x v="249"/>
    <x v="2"/>
    <s v="Furnishings"/>
    <x v="0"/>
  </r>
  <r>
    <n v="2730"/>
    <s v="Standard Class"/>
    <s v="CUST-660"/>
    <s v="PD-1132"/>
    <n v="2"/>
    <x v="51"/>
    <x v="1042"/>
    <n v="5"/>
    <n v="8.7799999999999994"/>
    <n v="78.048000000000002"/>
    <n v="60.488"/>
    <s v="Claudia Bergmann"/>
    <x v="2"/>
    <s v="United States"/>
    <x v="2"/>
    <x v="693"/>
    <x v="2"/>
    <s v="Chairs"/>
    <x v="0"/>
  </r>
  <r>
    <n v="2731"/>
    <s v="Standard Class"/>
    <s v="CUST-660"/>
    <s v="PD-1508"/>
    <n v="3"/>
    <x v="51"/>
    <x v="1042"/>
    <n v="5"/>
    <n v="35.82"/>
    <n v="505.65600000000001"/>
    <n v="398.19600000000003"/>
    <s v="Claudia Bergmann"/>
    <x v="2"/>
    <s v="United States"/>
    <x v="2"/>
    <x v="1180"/>
    <x v="2"/>
    <s v="Chairs"/>
    <x v="0"/>
  </r>
  <r>
    <n v="3048"/>
    <s v="Standard Class"/>
    <s v="CUST-660"/>
    <s v="PD-207"/>
    <n v="2"/>
    <x v="50"/>
    <x v="235"/>
    <n v="4"/>
    <n v="0.53"/>
    <n v="6.58"/>
    <n v="5.52"/>
    <s v="Claudia Bergmann"/>
    <x v="2"/>
    <s v="United States"/>
    <x v="2"/>
    <x v="1303"/>
    <x v="1"/>
    <s v="Paper"/>
    <x v="0"/>
  </r>
  <r>
    <n v="3049"/>
    <s v="Standard Class"/>
    <s v="CUST-660"/>
    <s v="PD-1091"/>
    <n v="3"/>
    <x v="50"/>
    <x v="235"/>
    <n v="4"/>
    <n v="8.1999999999999993"/>
    <n v="122.94"/>
    <n v="98.34"/>
    <s v="Claudia Bergmann"/>
    <x v="2"/>
    <s v="United States"/>
    <x v="2"/>
    <x v="181"/>
    <x v="1"/>
    <s v="Binders"/>
    <x v="0"/>
  </r>
  <r>
    <n v="3695"/>
    <s v="Second Class"/>
    <s v="CUST-660"/>
    <s v="PD-1031"/>
    <n v="2"/>
    <x v="57"/>
    <x v="595"/>
    <n v="2"/>
    <n v="399"/>
    <n v="1198"/>
    <n v="400"/>
    <s v="Claudia Bergmann"/>
    <x v="2"/>
    <s v="United States"/>
    <x v="2"/>
    <x v="53"/>
    <x v="3"/>
    <s v="Tablets"/>
    <x v="0"/>
  </r>
  <r>
    <n v="3696"/>
    <s v="Second Class"/>
    <s v="CUST-660"/>
    <s v="PD-136"/>
    <n v="3"/>
    <x v="57"/>
    <x v="595"/>
    <n v="2"/>
    <n v="0.45"/>
    <n v="7.86"/>
    <n v="6.51"/>
    <s v="Claudia Bergmann"/>
    <x v="2"/>
    <s v="United States"/>
    <x v="2"/>
    <x v="1317"/>
    <x v="1"/>
    <s v="Art"/>
    <x v="0"/>
  </r>
  <r>
    <n v="3697"/>
    <s v="Second Class"/>
    <s v="CUST-660"/>
    <s v="PD-508"/>
    <n v="3"/>
    <x v="57"/>
    <x v="595"/>
    <n v="2"/>
    <n v="2.0699999999999998"/>
    <n v="20.04"/>
    <n v="13.83"/>
    <s v="Claudia Bergmann"/>
    <x v="2"/>
    <s v="United States"/>
    <x v="2"/>
    <x v="1203"/>
    <x v="1"/>
    <s v="Paper"/>
    <x v="0"/>
  </r>
  <r>
    <n v="6070"/>
    <s v="Standard Class"/>
    <s v="CUST-660"/>
    <s v="PD-346"/>
    <n v="3"/>
    <x v="9"/>
    <x v="707"/>
    <n v="5"/>
    <n v="0.79"/>
    <n v="14.82"/>
    <n v="12.45"/>
    <s v="Claudia Bergmann"/>
    <x v="2"/>
    <s v="United States"/>
    <x v="2"/>
    <x v="695"/>
    <x v="2"/>
    <s v="Furnishings"/>
    <x v="0"/>
  </r>
  <r>
    <n v="5213"/>
    <s v="Standard Class"/>
    <s v="CUST-660"/>
    <s v="PD-1309"/>
    <n v="13"/>
    <x v="21"/>
    <x v="1548"/>
    <n v="4"/>
    <n v="51.02"/>
    <n v="1251.3800000000001"/>
    <n v="588.12"/>
    <s v="Claudia Bergmann"/>
    <x v="2"/>
    <s v="United States"/>
    <x v="2"/>
    <x v="726"/>
    <x v="1"/>
    <s v="Storage"/>
    <x v="0"/>
  </r>
  <r>
    <n v="5211"/>
    <s v="Standard Class"/>
    <s v="CUST-660"/>
    <s v="PD-1146"/>
    <n v="2"/>
    <x v="21"/>
    <x v="1548"/>
    <n v="4"/>
    <n v="4.5"/>
    <n v="99.98"/>
    <n v="90.98"/>
    <s v="Claudia Bergmann"/>
    <x v="2"/>
    <s v="United States"/>
    <x v="2"/>
    <x v="512"/>
    <x v="0"/>
    <s v="Accessories"/>
    <x v="0"/>
  </r>
  <r>
    <n v="6694"/>
    <s v="Standard Class"/>
    <s v="CUST-660"/>
    <s v="PD-430"/>
    <n v="3"/>
    <x v="23"/>
    <x v="1006"/>
    <n v="4"/>
    <n v="2.92"/>
    <n v="14.016"/>
    <n v="5.2560000000000002"/>
    <s v="Claudia Bergmann"/>
    <x v="2"/>
    <s v="United States"/>
    <x v="2"/>
    <x v="152"/>
    <x v="1"/>
    <s v="Art"/>
    <x v="0"/>
  </r>
  <r>
    <n v="9613"/>
    <s v="Same Day"/>
    <s v="CUST-660"/>
    <s v="PD-664"/>
    <n v="4"/>
    <x v="3"/>
    <x v="782"/>
    <n v="0"/>
    <n v="4.91"/>
    <n v="42.68"/>
    <n v="23.04"/>
    <s v="Claudia Bergmann"/>
    <x v="2"/>
    <s v="United States"/>
    <x v="2"/>
    <x v="1457"/>
    <x v="1"/>
    <s v="Envelopes"/>
    <x v="0"/>
  </r>
  <r>
    <n v="9614"/>
    <s v="Same Day"/>
    <s v="CUST-660"/>
    <s v="PD-1319"/>
    <n v="3"/>
    <x v="3"/>
    <x v="782"/>
    <n v="0"/>
    <n v="5"/>
    <n v="299.97000000000003"/>
    <n v="284.97000000000003"/>
    <s v="Claudia Bergmann"/>
    <x v="2"/>
    <s v="United States"/>
    <x v="2"/>
    <x v="1009"/>
    <x v="0"/>
    <s v="Accessories"/>
    <x v="0"/>
  </r>
  <r>
    <n v="9616"/>
    <s v="Same Day"/>
    <s v="CUST-660"/>
    <s v="PD-1113"/>
    <n v="6"/>
    <x v="3"/>
    <x v="782"/>
    <n v="0"/>
    <n v="19.52"/>
    <n v="278.88"/>
    <n v="161.76"/>
    <s v="Claudia Bergmann"/>
    <x v="2"/>
    <s v="United States"/>
    <x v="2"/>
    <x v="807"/>
    <x v="1"/>
    <s v="Binders"/>
    <x v="0"/>
  </r>
  <r>
    <n v="2741"/>
    <s v="Standard Class"/>
    <s v="CUST-661"/>
    <s v="PD-119"/>
    <n v="4"/>
    <x v="1"/>
    <x v="467"/>
    <n v="5"/>
    <n v="1.03"/>
    <n v="2.8559999999999999"/>
    <n v="-1.264"/>
    <s v="Ann Chong"/>
    <x v="2"/>
    <s v="United States"/>
    <x v="17"/>
    <x v="1380"/>
    <x v="1"/>
    <s v="Binders"/>
    <x v="1"/>
  </r>
  <r>
    <n v="2742"/>
    <s v="Standard Class"/>
    <s v="CUST-661"/>
    <s v="PD-1300"/>
    <n v="2"/>
    <x v="1"/>
    <x v="467"/>
    <n v="5"/>
    <n v="34.04"/>
    <n v="147.184"/>
    <n v="79.103999999999999"/>
    <s v="Ann Chong"/>
    <x v="2"/>
    <s v="United States"/>
    <x v="17"/>
    <x v="1238"/>
    <x v="1"/>
    <s v="Storage"/>
    <x v="1"/>
  </r>
  <r>
    <n v="7228"/>
    <s v="Standard Class"/>
    <s v="CUST-661"/>
    <s v="PD-1066"/>
    <n v="1"/>
    <x v="45"/>
    <x v="785"/>
    <n v="5"/>
    <n v="17.829999999999998"/>
    <n v="37.93"/>
    <n v="20.100000000000001"/>
    <s v="Ann Chong"/>
    <x v="2"/>
    <s v="United States"/>
    <x v="17"/>
    <x v="487"/>
    <x v="2"/>
    <s v="Furnishings"/>
    <x v="1"/>
  </r>
  <r>
    <n v="8197"/>
    <s v="Same Day"/>
    <s v="CUST-661"/>
    <s v="PD-562"/>
    <n v="2"/>
    <x v="3"/>
    <x v="366"/>
    <n v="1"/>
    <n v="3.43"/>
    <n v="12.768000000000001"/>
    <n v="5.9080000000000004"/>
    <s v="Ann Chong"/>
    <x v="2"/>
    <s v="United States"/>
    <x v="17"/>
    <x v="1127"/>
    <x v="1"/>
    <s v="Storage"/>
    <x v="1"/>
  </r>
  <r>
    <n v="8908"/>
    <s v="Standard Class"/>
    <s v="CUST-661"/>
    <s v="PD-60"/>
    <n v="5"/>
    <x v="14"/>
    <x v="608"/>
    <n v="7"/>
    <n v="0.77"/>
    <n v="8.4"/>
    <n v="4.55"/>
    <s v="Ann Chong"/>
    <x v="2"/>
    <s v="United States"/>
    <x v="17"/>
    <x v="1315"/>
    <x v="1"/>
    <s v="Fasteners"/>
    <x v="1"/>
  </r>
  <r>
    <n v="8909"/>
    <s v="Standard Class"/>
    <s v="CUST-661"/>
    <s v="PD-668"/>
    <n v="5"/>
    <x v="14"/>
    <x v="608"/>
    <n v="7"/>
    <n v="4.97"/>
    <n v="43.16"/>
    <n v="18.309999999999999"/>
    <s v="Ann Chong"/>
    <x v="2"/>
    <s v="United States"/>
    <x v="17"/>
    <x v="23"/>
    <x v="0"/>
    <s v="Phones"/>
    <x v="1"/>
  </r>
  <r>
    <n v="9218"/>
    <s v="Standard Class"/>
    <s v="CUST-661"/>
    <s v="PD-609"/>
    <n v="2"/>
    <x v="13"/>
    <x v="1156"/>
    <n v="4"/>
    <n v="3.51"/>
    <n v="18.48"/>
    <n v="11.46"/>
    <s v="Ann Chong"/>
    <x v="2"/>
    <s v="United States"/>
    <x v="17"/>
    <x v="26"/>
    <x v="1"/>
    <s v="Art"/>
    <x v="1"/>
  </r>
  <r>
    <n v="9219"/>
    <s v="Standard Class"/>
    <s v="CUST-661"/>
    <s v="PD-419"/>
    <n v="2"/>
    <x v="13"/>
    <x v="1156"/>
    <n v="4"/>
    <n v="2.89"/>
    <n v="11.54"/>
    <n v="5.76"/>
    <s v="Ann Chong"/>
    <x v="2"/>
    <s v="United States"/>
    <x v="17"/>
    <x v="373"/>
    <x v="2"/>
    <s v="Furnishings"/>
    <x v="1"/>
  </r>
  <r>
    <n v="9221"/>
    <s v="Standard Class"/>
    <s v="CUST-661"/>
    <s v="PD-731"/>
    <n v="1"/>
    <x v="13"/>
    <x v="1156"/>
    <n v="4"/>
    <n v="3.63"/>
    <n v="12.98"/>
    <n v="9.35"/>
    <s v="Ann Chong"/>
    <x v="2"/>
    <s v="United States"/>
    <x v="17"/>
    <x v="400"/>
    <x v="1"/>
    <s v="Appliances"/>
    <x v="1"/>
  </r>
  <r>
    <n v="9222"/>
    <s v="Standard Class"/>
    <s v="CUST-661"/>
    <s v="PD-209"/>
    <n v="8"/>
    <x v="13"/>
    <x v="1156"/>
    <n v="4"/>
    <n v="0.63"/>
    <n v="21.12"/>
    <n v="16.079999999999998"/>
    <s v="Ann Chong"/>
    <x v="2"/>
    <s v="United States"/>
    <x v="17"/>
    <x v="510"/>
    <x v="1"/>
    <s v="Binders"/>
    <x v="1"/>
  </r>
  <r>
    <n v="9223"/>
    <s v="Standard Class"/>
    <s v="CUST-661"/>
    <s v="PD-1224"/>
    <n v="3"/>
    <x v="13"/>
    <x v="1156"/>
    <n v="4"/>
    <n v="28.38"/>
    <n v="197.97"/>
    <n v="112.83"/>
    <s v="Ann Chong"/>
    <x v="2"/>
    <s v="United States"/>
    <x v="17"/>
    <x v="306"/>
    <x v="0"/>
    <s v="Phones"/>
    <x v="1"/>
  </r>
  <r>
    <n v="9224"/>
    <s v="Standard Class"/>
    <s v="CUST-661"/>
    <s v="PD-196"/>
    <n v="6"/>
    <x v="13"/>
    <x v="1156"/>
    <n v="4"/>
    <n v="0.19"/>
    <n v="18.899999999999999"/>
    <n v="17.760000000000002"/>
    <s v="Ann Chong"/>
    <x v="2"/>
    <s v="United States"/>
    <x v="17"/>
    <x v="436"/>
    <x v="1"/>
    <s v="Labels"/>
    <x v="1"/>
  </r>
  <r>
    <n v="9225"/>
    <s v="Standard Class"/>
    <s v="CUST-661"/>
    <s v="PD-1493"/>
    <n v="5"/>
    <x v="13"/>
    <x v="1156"/>
    <n v="4"/>
    <n v="85.78"/>
    <n v="897.70500000000004"/>
    <n v="468.80500000000001"/>
    <s v="Ann Chong"/>
    <x v="2"/>
    <s v="United States"/>
    <x v="17"/>
    <x v="425"/>
    <x v="2"/>
    <s v="Chairs"/>
    <x v="1"/>
  </r>
  <r>
    <n v="9226"/>
    <s v="Standard Class"/>
    <s v="CUST-661"/>
    <s v="PD-28"/>
    <n v="3"/>
    <x v="13"/>
    <x v="1156"/>
    <n v="4"/>
    <n v="0.47"/>
    <n v="3.93"/>
    <n v="2.52"/>
    <s v="Ann Chong"/>
    <x v="2"/>
    <s v="United States"/>
    <x v="17"/>
    <x v="1234"/>
    <x v="1"/>
    <s v="Art"/>
    <x v="1"/>
  </r>
  <r>
    <n v="9227"/>
    <s v="Standard Class"/>
    <s v="CUST-661"/>
    <s v="PD-1376"/>
    <n v="2"/>
    <x v="13"/>
    <x v="1156"/>
    <n v="4"/>
    <n v="34.51"/>
    <n v="238"/>
    <n v="168.98"/>
    <s v="Ann Chong"/>
    <x v="2"/>
    <s v="United States"/>
    <x v="17"/>
    <x v="889"/>
    <x v="0"/>
    <s v="Accessories"/>
    <x v="1"/>
  </r>
  <r>
    <n v="9228"/>
    <s v="Standard Class"/>
    <s v="CUST-661"/>
    <s v="PD-1183"/>
    <n v="3"/>
    <x v="13"/>
    <x v="1156"/>
    <n v="4"/>
    <n v="21.28"/>
    <n v="167.97"/>
    <n v="104.13"/>
    <s v="Ann Chong"/>
    <x v="2"/>
    <s v="United States"/>
    <x v="17"/>
    <x v="675"/>
    <x v="0"/>
    <s v="Accessories"/>
    <x v="1"/>
  </r>
  <r>
    <n v="9229"/>
    <s v="Standard Class"/>
    <s v="CUST-661"/>
    <s v="PD-290"/>
    <n v="4"/>
    <x v="13"/>
    <x v="1156"/>
    <n v="4"/>
    <n v="2.0099999999999998"/>
    <n v="17.12"/>
    <n v="9.08"/>
    <s v="Ann Chong"/>
    <x v="2"/>
    <s v="United States"/>
    <x v="17"/>
    <x v="681"/>
    <x v="1"/>
    <s v="Paper"/>
    <x v="1"/>
  </r>
  <r>
    <n v="2743"/>
    <s v="Second Class"/>
    <s v="CUST-662"/>
    <s v="PD-329"/>
    <n v="5"/>
    <x v="19"/>
    <x v="820"/>
    <n v="5"/>
    <n v="0.72"/>
    <n v="23.9"/>
    <n v="20.3"/>
    <s v="Peter McVee"/>
    <x v="1"/>
    <s v="United States"/>
    <x v="29"/>
    <x v="601"/>
    <x v="1"/>
    <s v="Paper"/>
    <x v="1"/>
  </r>
  <r>
    <n v="2744"/>
    <s v="Second Class"/>
    <s v="CUST-662"/>
    <s v="PD-1533"/>
    <n v="9"/>
    <x v="19"/>
    <x v="820"/>
    <n v="5"/>
    <n v="107.5"/>
    <n v="2249.91"/>
    <n v="1282.4100000000001"/>
    <s v="Peter McVee"/>
    <x v="1"/>
    <s v="United States"/>
    <x v="29"/>
    <x v="1038"/>
    <x v="0"/>
    <s v="Accessories"/>
    <x v="1"/>
  </r>
  <r>
    <n v="2745"/>
    <s v="Second Class"/>
    <s v="CUST-662"/>
    <s v="PD-1518"/>
    <n v="4"/>
    <x v="19"/>
    <x v="820"/>
    <n v="5"/>
    <n v="88.01"/>
    <n v="631.904"/>
    <n v="279.86399999999998"/>
    <s v="Peter McVee"/>
    <x v="1"/>
    <s v="United States"/>
    <x v="29"/>
    <x v="467"/>
    <x v="2"/>
    <s v="Tables"/>
    <x v="1"/>
  </r>
  <r>
    <n v="5503"/>
    <s v="Standard Class"/>
    <s v="CUST-662"/>
    <s v="PD-723"/>
    <n v="6"/>
    <x v="44"/>
    <x v="1005"/>
    <n v="7"/>
    <n v="0.63"/>
    <n v="60.143999999999998"/>
    <n v="56.363999999999997"/>
    <s v="Peter McVee"/>
    <x v="1"/>
    <s v="United States"/>
    <x v="29"/>
    <x v="1223"/>
    <x v="1"/>
    <s v="Labels"/>
    <x v="1"/>
  </r>
  <r>
    <n v="8627"/>
    <s v="Standard Class"/>
    <s v="CUST-662"/>
    <s v="PD-1264"/>
    <n v="3"/>
    <x v="15"/>
    <x v="264"/>
    <n v="4"/>
    <n v="32"/>
    <n v="191.976"/>
    <n v="95.975999999999999"/>
    <s v="Peter McVee"/>
    <x v="1"/>
    <s v="United States"/>
    <x v="29"/>
    <x v="1209"/>
    <x v="0"/>
    <s v="Accessories"/>
    <x v="1"/>
  </r>
  <r>
    <n v="8628"/>
    <s v="Standard Class"/>
    <s v="CUST-662"/>
    <s v="PD-1396"/>
    <n v="4"/>
    <x v="15"/>
    <x v="264"/>
    <n v="4"/>
    <n v="21.21"/>
    <n v="399.32799999999997"/>
    <n v="314.488"/>
    <s v="Peter McVee"/>
    <x v="1"/>
    <s v="United States"/>
    <x v="29"/>
    <x v="812"/>
    <x v="0"/>
    <s v="Phones"/>
    <x v="1"/>
  </r>
  <r>
    <n v="2750"/>
    <s v="Standard Class"/>
    <s v="CUST-663"/>
    <s v="PD-919"/>
    <n v="7"/>
    <x v="1"/>
    <x v="613"/>
    <n v="4"/>
    <n v="2.2999999999999998"/>
    <n v="128.744"/>
    <n v="112.64400000000001"/>
    <s v="Dana Kaydos"/>
    <x v="0"/>
    <s v="United States"/>
    <x v="14"/>
    <x v="995"/>
    <x v="1"/>
    <s v="Art"/>
    <x v="2"/>
  </r>
  <r>
    <n v="3782"/>
    <s v="Standard Class"/>
    <s v="CUST-663"/>
    <s v="PD-1436"/>
    <n v="3"/>
    <x v="56"/>
    <x v="1398"/>
    <n v="4"/>
    <n v="53.77"/>
    <n v="435.99"/>
    <n v="274.68"/>
    <s v="Dana Kaydos"/>
    <x v="0"/>
    <s v="United States"/>
    <x v="14"/>
    <x v="402"/>
    <x v="2"/>
    <s v="Bookcases"/>
    <x v="2"/>
  </r>
  <r>
    <n v="3783"/>
    <s v="Standard Class"/>
    <s v="CUST-663"/>
    <s v="PD-1391"/>
    <n v="7"/>
    <x v="56"/>
    <x v="1398"/>
    <n v="4"/>
    <n v="12.3"/>
    <n v="860.93"/>
    <n v="774.83"/>
    <s v="Dana Kaydos"/>
    <x v="0"/>
    <s v="United States"/>
    <x v="14"/>
    <x v="1273"/>
    <x v="2"/>
    <s v="Chairs"/>
    <x v="2"/>
  </r>
  <r>
    <n v="3784"/>
    <s v="Standard Class"/>
    <s v="CUST-663"/>
    <s v="PD-1393"/>
    <n v="5"/>
    <x v="56"/>
    <x v="1398"/>
    <n v="4"/>
    <n v="67.760000000000005"/>
    <n v="615.95000000000005"/>
    <n v="277.14999999999998"/>
    <s v="Dana Kaydos"/>
    <x v="0"/>
    <s v="United States"/>
    <x v="14"/>
    <x v="1029"/>
    <x v="0"/>
    <s v="Phones"/>
    <x v="2"/>
  </r>
  <r>
    <n v="3785"/>
    <s v="Standard Class"/>
    <s v="CUST-663"/>
    <s v="PD-775"/>
    <n v="1"/>
    <x v="56"/>
    <x v="1398"/>
    <n v="4"/>
    <n v="1.5"/>
    <n v="14.98"/>
    <n v="13.48"/>
    <s v="Dana Kaydos"/>
    <x v="0"/>
    <s v="United States"/>
    <x v="14"/>
    <x v="1475"/>
    <x v="1"/>
    <s v="Art"/>
    <x v="2"/>
  </r>
  <r>
    <n v="3786"/>
    <s v="Standard Class"/>
    <s v="CUST-663"/>
    <s v="PD-1140"/>
    <n v="6"/>
    <x v="56"/>
    <x v="1398"/>
    <n v="4"/>
    <n v="26.86"/>
    <n v="298.44"/>
    <n v="137.28"/>
    <s v="Dana Kaydos"/>
    <x v="0"/>
    <s v="United States"/>
    <x v="14"/>
    <x v="617"/>
    <x v="2"/>
    <s v="Furnishings"/>
    <x v="2"/>
  </r>
  <r>
    <n v="7285"/>
    <s v="Standard Class"/>
    <s v="CUST-663"/>
    <s v="PD-1281"/>
    <n v="4"/>
    <x v="15"/>
    <x v="1549"/>
    <n v="5"/>
    <n v="11.87"/>
    <n v="271.29599999999999"/>
    <n v="223.816"/>
    <s v="Dana Kaydos"/>
    <x v="0"/>
    <s v="United States"/>
    <x v="14"/>
    <x v="653"/>
    <x v="2"/>
    <s v="Furnishings"/>
    <x v="2"/>
  </r>
  <r>
    <n v="8602"/>
    <s v="Standard Class"/>
    <s v="CUST-663"/>
    <s v="PD-1528"/>
    <n v="1"/>
    <x v="37"/>
    <x v="1435"/>
    <n v="7"/>
    <n v="117.6"/>
    <n v="239.99"/>
    <n v="122.39"/>
    <s v="Dana Kaydos"/>
    <x v="0"/>
    <s v="United States"/>
    <x v="14"/>
    <x v="1159"/>
    <x v="0"/>
    <s v="Copiers"/>
    <x v="2"/>
  </r>
  <r>
    <n v="8603"/>
    <s v="Standard Class"/>
    <s v="CUST-663"/>
    <s v="PD-1069"/>
    <n v="4"/>
    <x v="37"/>
    <x v="1435"/>
    <n v="7"/>
    <n v="5.38"/>
    <n v="153.72"/>
    <n v="132.19999999999999"/>
    <s v="Dana Kaydos"/>
    <x v="0"/>
    <s v="United States"/>
    <x v="14"/>
    <x v="49"/>
    <x v="1"/>
    <s v="Paper"/>
    <x v="2"/>
  </r>
  <r>
    <n v="8604"/>
    <s v="Standard Class"/>
    <s v="CUST-663"/>
    <s v="PD-1065"/>
    <n v="8"/>
    <x v="37"/>
    <x v="1435"/>
    <n v="7"/>
    <n v="17.440000000000001"/>
    <n v="242.624"/>
    <n v="103.104"/>
    <s v="Dana Kaydos"/>
    <x v="0"/>
    <s v="United States"/>
    <x v="14"/>
    <x v="234"/>
    <x v="0"/>
    <s v="Phones"/>
    <x v="2"/>
  </r>
  <r>
    <n v="8605"/>
    <s v="Standard Class"/>
    <s v="CUST-663"/>
    <s v="PD-744"/>
    <n v="3"/>
    <x v="37"/>
    <x v="1435"/>
    <n v="7"/>
    <n v="5.64"/>
    <n v="40.29"/>
    <n v="23.37"/>
    <s v="Dana Kaydos"/>
    <x v="0"/>
    <s v="United States"/>
    <x v="14"/>
    <x v="104"/>
    <x v="1"/>
    <s v="Storage"/>
    <x v="2"/>
  </r>
  <r>
    <n v="8606"/>
    <s v="Standard Class"/>
    <s v="CUST-663"/>
    <s v="PD-1041"/>
    <n v="5"/>
    <x v="37"/>
    <x v="1435"/>
    <n v="7"/>
    <n v="39"/>
    <n v="395"/>
    <n v="200"/>
    <s v="Dana Kaydos"/>
    <x v="0"/>
    <s v="United States"/>
    <x v="14"/>
    <x v="76"/>
    <x v="4"/>
    <s v="Mouse"/>
    <x v="2"/>
  </r>
  <r>
    <n v="8607"/>
    <s v="Standard Class"/>
    <s v="CUST-663"/>
    <s v="PD-817"/>
    <n v="6"/>
    <x v="37"/>
    <x v="1435"/>
    <n v="7"/>
    <n v="1.01"/>
    <n v="80.543999999999997"/>
    <n v="74.483999999999995"/>
    <s v="Dana Kaydos"/>
    <x v="0"/>
    <s v="United States"/>
    <x v="14"/>
    <x v="542"/>
    <x v="1"/>
    <s v="Binders"/>
    <x v="2"/>
  </r>
  <r>
    <n v="8828"/>
    <s v="Standard Class"/>
    <s v="CUST-663"/>
    <s v="PD-495"/>
    <n v="1"/>
    <x v="37"/>
    <x v="556"/>
    <n v="5"/>
    <n v="2.0099999999999998"/>
    <n v="5.1840000000000002"/>
    <n v="3.1739999999999999"/>
    <s v="Dana Kaydos"/>
    <x v="0"/>
    <s v="United States"/>
    <x v="14"/>
    <x v="1150"/>
    <x v="1"/>
    <s v="Paper"/>
    <x v="2"/>
  </r>
  <r>
    <n v="7284"/>
    <s v="Standard Class"/>
    <s v="CUST-663"/>
    <s v="PD-647"/>
    <n v="4"/>
    <x v="15"/>
    <x v="1549"/>
    <n v="5"/>
    <n v="4.12"/>
    <n v="32.927999999999997"/>
    <n v="16.448"/>
    <s v="Dana Kaydos"/>
    <x v="0"/>
    <s v="United States"/>
    <x v="14"/>
    <x v="101"/>
    <x v="1"/>
    <s v="Binders"/>
    <x v="2"/>
  </r>
  <r>
    <n v="2756"/>
    <s v="Second Class"/>
    <s v="CUST-664"/>
    <s v="PD-692"/>
    <n v="2"/>
    <x v="20"/>
    <x v="466"/>
    <n v="2"/>
    <n v="3.85"/>
    <n v="18.672000000000001"/>
    <n v="10.972"/>
    <s v="Eudokia Martin"/>
    <x v="2"/>
    <s v="United States"/>
    <x v="13"/>
    <x v="1135"/>
    <x v="0"/>
    <s v="Accessories"/>
    <x v="0"/>
  </r>
  <r>
    <n v="2757"/>
    <s v="Second Class"/>
    <s v="CUST-664"/>
    <s v="PD-270"/>
    <n v="5"/>
    <x v="20"/>
    <x v="466"/>
    <n v="2"/>
    <n v="0.21"/>
    <n v="16.52"/>
    <n v="15.47"/>
    <s v="Eudokia Martin"/>
    <x v="2"/>
    <s v="United States"/>
    <x v="13"/>
    <x v="437"/>
    <x v="1"/>
    <s v="Labels"/>
    <x v="0"/>
  </r>
  <r>
    <n v="4035"/>
    <s v="Second Class"/>
    <s v="CUST-664"/>
    <s v="PD-1463"/>
    <n v="3"/>
    <x v="8"/>
    <x v="1390"/>
    <n v="2"/>
    <n v="8.25"/>
    <n v="494.97"/>
    <n v="470.22"/>
    <s v="Eudokia Martin"/>
    <x v="2"/>
    <s v="United States"/>
    <x v="13"/>
    <x v="1248"/>
    <x v="0"/>
    <s v="Phones"/>
    <x v="0"/>
  </r>
  <r>
    <n v="4036"/>
    <s v="Second Class"/>
    <s v="CUST-664"/>
    <s v="PD-723"/>
    <n v="2"/>
    <x v="8"/>
    <x v="1390"/>
    <n v="2"/>
    <n v="0.63"/>
    <n v="25.06"/>
    <n v="23.8"/>
    <s v="Eudokia Martin"/>
    <x v="2"/>
    <s v="United States"/>
    <x v="13"/>
    <x v="1223"/>
    <x v="1"/>
    <s v="Labels"/>
    <x v="0"/>
  </r>
  <r>
    <n v="2755"/>
    <s v="Second Class"/>
    <s v="CUST-664"/>
    <s v="PD-406"/>
    <n v="6"/>
    <x v="20"/>
    <x v="466"/>
    <n v="2"/>
    <n v="2.42"/>
    <n v="26.352"/>
    <n v="11.832000000000001"/>
    <s v="Eudokia Martin"/>
    <x v="2"/>
    <s v="United States"/>
    <x v="13"/>
    <x v="1115"/>
    <x v="2"/>
    <s v="Furnishings"/>
    <x v="0"/>
  </r>
  <r>
    <n v="5992"/>
    <s v="First Class"/>
    <s v="CUST-664"/>
    <s v="PD-693"/>
    <n v="4"/>
    <x v="9"/>
    <x v="707"/>
    <n v="2"/>
    <n v="0.7"/>
    <n v="37.44"/>
    <n v="34.64"/>
    <s v="Eudokia Martin"/>
    <x v="2"/>
    <s v="United States"/>
    <x v="13"/>
    <x v="1078"/>
    <x v="1"/>
    <s v="Binders"/>
    <x v="0"/>
  </r>
  <r>
    <n v="5995"/>
    <s v="First Class"/>
    <s v="CUST-664"/>
    <s v="PD-539"/>
    <n v="2"/>
    <x v="9"/>
    <x v="707"/>
    <n v="2"/>
    <n v="2.4900000000000002"/>
    <n v="14.62"/>
    <n v="9.64"/>
    <s v="Eudokia Martin"/>
    <x v="2"/>
    <s v="United States"/>
    <x v="13"/>
    <x v="363"/>
    <x v="1"/>
    <s v="Labels"/>
    <x v="0"/>
  </r>
  <r>
    <n v="5993"/>
    <s v="First Class"/>
    <s v="CUST-664"/>
    <s v="PD-513"/>
    <n v="4"/>
    <x v="9"/>
    <x v="707"/>
    <n v="2"/>
    <n v="2.23"/>
    <n v="21.568000000000001"/>
    <n v="12.648"/>
    <s v="Eudokia Martin"/>
    <x v="2"/>
    <s v="United States"/>
    <x v="13"/>
    <x v="951"/>
    <x v="1"/>
    <s v="Binders"/>
    <x v="0"/>
  </r>
  <r>
    <n v="5994"/>
    <s v="First Class"/>
    <s v="CUST-664"/>
    <s v="PD-413"/>
    <n v="2"/>
    <x v="9"/>
    <x v="707"/>
    <n v="2"/>
    <n v="0.56999999999999995"/>
    <n v="11.36"/>
    <n v="10.220000000000001"/>
    <s v="Eudokia Martin"/>
    <x v="2"/>
    <s v="United States"/>
    <x v="13"/>
    <x v="1085"/>
    <x v="1"/>
    <s v="Supplies"/>
    <x v="0"/>
  </r>
  <r>
    <n v="8629"/>
    <s v="Second Class"/>
    <s v="CUST-664"/>
    <s v="PD-734"/>
    <n v="4"/>
    <x v="13"/>
    <x v="1125"/>
    <n v="5"/>
    <n v="4.6900000000000004"/>
    <n v="52.08"/>
    <n v="33.32"/>
    <s v="Eudokia Martin"/>
    <x v="2"/>
    <s v="United States"/>
    <x v="13"/>
    <x v="1144"/>
    <x v="1"/>
    <s v="Storage"/>
    <x v="0"/>
  </r>
  <r>
    <n v="2760"/>
    <s v="Standard Class"/>
    <s v="CUST-665"/>
    <s v="PD-341"/>
    <n v="4"/>
    <x v="56"/>
    <x v="1240"/>
    <n v="5"/>
    <n v="0.88"/>
    <n v="19.559999999999999"/>
    <n v="16.04"/>
    <s v="Fred Wasserman"/>
    <x v="2"/>
    <s v="United States"/>
    <x v="21"/>
    <x v="1476"/>
    <x v="1"/>
    <s v="Art"/>
    <x v="3"/>
  </r>
  <r>
    <n v="6606"/>
    <s v="First Class"/>
    <s v="CUST-665"/>
    <s v="PD-588"/>
    <n v="4"/>
    <x v="2"/>
    <x v="733"/>
    <n v="2"/>
    <n v="3.92"/>
    <n v="34.880000000000003"/>
    <n v="19.2"/>
    <s v="Fred Wasserman"/>
    <x v="2"/>
    <s v="United States"/>
    <x v="21"/>
    <x v="574"/>
    <x v="0"/>
    <s v="Phones"/>
    <x v="3"/>
  </r>
  <r>
    <n v="9974"/>
    <s v="Second Class"/>
    <s v="CUST-665"/>
    <s v="PD-813"/>
    <n v="1"/>
    <x v="54"/>
    <x v="1404"/>
    <n v="2"/>
    <n v="2.99"/>
    <n v="16.59"/>
    <n v="13.6"/>
    <s v="Fred Wasserman"/>
    <x v="2"/>
    <s v="United States"/>
    <x v="21"/>
    <x v="640"/>
    <x v="0"/>
    <s v="Accessories"/>
    <x v="3"/>
  </r>
  <r>
    <n v="2771"/>
    <s v="Second Class"/>
    <s v="CUST-666"/>
    <s v="PD-827"/>
    <n v="2"/>
    <x v="1"/>
    <x v="721"/>
    <n v="2"/>
    <n v="9.48"/>
    <n v="28.096"/>
    <n v="9.1359999999999992"/>
    <s v="Carlos Meador"/>
    <x v="0"/>
    <s v="United States"/>
    <x v="13"/>
    <x v="884"/>
    <x v="0"/>
    <s v="Phones"/>
    <x v="0"/>
  </r>
  <r>
    <n v="4448"/>
    <s v="Standard Class"/>
    <s v="CUST-666"/>
    <s v="PD-810"/>
    <n v="4"/>
    <x v="21"/>
    <x v="513"/>
    <n v="6"/>
    <n v="2.59"/>
    <n v="51.904000000000003"/>
    <n v="41.543999999999997"/>
    <s v="Carlos Meador"/>
    <x v="0"/>
    <s v="United States"/>
    <x v="13"/>
    <x v="1125"/>
    <x v="1"/>
    <s v="Appliances"/>
    <x v="0"/>
  </r>
  <r>
    <n v="4447"/>
    <s v="Standard Class"/>
    <s v="CUST-666"/>
    <s v="PD-1584"/>
    <n v="4"/>
    <x v="21"/>
    <x v="513"/>
    <n v="6"/>
    <n v="64.13"/>
    <n v="1282.4960000000001"/>
    <n v="1025.9760000000001"/>
    <s v="Carlos Meador"/>
    <x v="0"/>
    <s v="United States"/>
    <x v="13"/>
    <x v="1249"/>
    <x v="2"/>
    <s v="Bookcases"/>
    <x v="0"/>
  </r>
  <r>
    <n v="4446"/>
    <s v="Standard Class"/>
    <s v="CUST-666"/>
    <s v="PD-105"/>
    <n v="8"/>
    <x v="21"/>
    <x v="513"/>
    <n v="6"/>
    <n v="1.05"/>
    <n v="14.272"/>
    <n v="5.8719999999999999"/>
    <s v="Carlos Meador"/>
    <x v="0"/>
    <s v="United States"/>
    <x v="13"/>
    <x v="1088"/>
    <x v="2"/>
    <s v="Furnishings"/>
    <x v="0"/>
  </r>
  <r>
    <n v="2781"/>
    <s v="Standard Class"/>
    <s v="CUST-667"/>
    <s v="PD-1477"/>
    <n v="4"/>
    <x v="1"/>
    <x v="1103"/>
    <n v="4"/>
    <n v="10.8"/>
    <n v="576.06399999999996"/>
    <n v="532.86400000000003"/>
    <s v="Sanjit Jacobs"/>
    <x v="1"/>
    <s v="United States"/>
    <x v="23"/>
    <x v="609"/>
    <x v="1"/>
    <s v="Storage"/>
    <x v="3"/>
  </r>
  <r>
    <n v="2782"/>
    <s v="Standard Class"/>
    <s v="CUST-667"/>
    <s v="PD-1015"/>
    <n v="1"/>
    <x v="1"/>
    <x v="1103"/>
    <n v="4"/>
    <n v="499"/>
    <n v="639.20000000000005"/>
    <n v="140.19999999999999"/>
    <s v="Sanjit Jacobs"/>
    <x v="1"/>
    <s v="United States"/>
    <x v="23"/>
    <x v="190"/>
    <x v="3"/>
    <s v="Smartphones"/>
    <x v="3"/>
  </r>
  <r>
    <n v="2783"/>
    <s v="Standard Class"/>
    <s v="CUST-667"/>
    <s v="PD-37"/>
    <n v="2"/>
    <x v="1"/>
    <x v="1103"/>
    <n v="4"/>
    <n v="0.49"/>
    <n v="2.2559999999999998"/>
    <n v="1.276"/>
    <s v="Sanjit Jacobs"/>
    <x v="1"/>
    <s v="United States"/>
    <x v="23"/>
    <x v="671"/>
    <x v="1"/>
    <s v="Art"/>
    <x v="3"/>
  </r>
  <r>
    <n v="2784"/>
    <s v="Standard Class"/>
    <s v="CUST-667"/>
    <s v="PD-286"/>
    <n v="2"/>
    <x v="1"/>
    <x v="1103"/>
    <n v="4"/>
    <n v="0.43"/>
    <n v="2.5619999999999998"/>
    <n v="1.702"/>
    <s v="Sanjit Jacobs"/>
    <x v="1"/>
    <s v="United States"/>
    <x v="23"/>
    <x v="1260"/>
    <x v="1"/>
    <s v="Binders"/>
    <x v="3"/>
  </r>
  <r>
    <n v="2780"/>
    <s v="Standard Class"/>
    <s v="CUST-667"/>
    <s v="PD-432"/>
    <n v="4"/>
    <x v="1"/>
    <x v="1103"/>
    <n v="4"/>
    <n v="2.5299999999999998"/>
    <n v="18.847999999999999"/>
    <n v="8.7279999999999998"/>
    <s v="Sanjit Jacobs"/>
    <x v="1"/>
    <s v="United States"/>
    <x v="23"/>
    <x v="1141"/>
    <x v="2"/>
    <s v="Furnishings"/>
    <x v="3"/>
  </r>
  <r>
    <n v="5217"/>
    <s v="Standard Class"/>
    <s v="CUST-667"/>
    <s v="PD-916"/>
    <n v="14"/>
    <x v="11"/>
    <x v="59"/>
    <n v="4"/>
    <n v="2.2799999999999998"/>
    <n v="319.76"/>
    <n v="287.83999999999997"/>
    <s v="Sanjit Jacobs"/>
    <x v="1"/>
    <s v="United States"/>
    <x v="23"/>
    <x v="984"/>
    <x v="1"/>
    <s v="Paper"/>
    <x v="3"/>
  </r>
  <r>
    <n v="5218"/>
    <s v="Standard Class"/>
    <s v="CUST-667"/>
    <s v="PD-916"/>
    <n v="2"/>
    <x v="11"/>
    <x v="59"/>
    <n v="4"/>
    <n v="2.2799999999999998"/>
    <n v="45.68"/>
    <n v="41.12"/>
    <s v="Sanjit Jacobs"/>
    <x v="1"/>
    <s v="United States"/>
    <x v="23"/>
    <x v="984"/>
    <x v="1"/>
    <s v="Paper"/>
    <x v="3"/>
  </r>
  <r>
    <n v="6551"/>
    <s v="Standard Class"/>
    <s v="CUST-667"/>
    <s v="PD-411"/>
    <n v="5"/>
    <x v="11"/>
    <x v="162"/>
    <n v="4"/>
    <n v="0.78"/>
    <n v="22.36"/>
    <n v="18.46"/>
    <s v="Sanjit Jacobs"/>
    <x v="1"/>
    <s v="United States"/>
    <x v="23"/>
    <x v="1149"/>
    <x v="0"/>
    <s v="Accessories"/>
    <x v="3"/>
  </r>
  <r>
    <n v="6550"/>
    <s v="Standard Class"/>
    <s v="CUST-667"/>
    <s v="PD-41"/>
    <n v="9"/>
    <x v="11"/>
    <x v="162"/>
    <n v="4"/>
    <n v="0.25"/>
    <n v="2.6640000000000001"/>
    <n v="0.41399999999999998"/>
    <s v="Sanjit Jacobs"/>
    <x v="1"/>
    <s v="United States"/>
    <x v="23"/>
    <x v="1064"/>
    <x v="1"/>
    <s v="Binders"/>
    <x v="3"/>
  </r>
  <r>
    <n v="4526"/>
    <s v="Standard Class"/>
    <s v="CUST-667"/>
    <s v="PD-1216"/>
    <n v="2"/>
    <x v="2"/>
    <x v="899"/>
    <n v="4"/>
    <n v="9.61"/>
    <n v="102.496"/>
    <n v="83.275999999999996"/>
    <s v="Sanjit Jacobs"/>
    <x v="1"/>
    <s v="United States"/>
    <x v="23"/>
    <x v="785"/>
    <x v="2"/>
    <s v="Chairs"/>
    <x v="3"/>
  </r>
  <r>
    <n v="6552"/>
    <s v="Standard Class"/>
    <s v="CUST-667"/>
    <s v="PD-1205"/>
    <n v="3"/>
    <x v="11"/>
    <x v="162"/>
    <n v="4"/>
    <n v="10.98"/>
    <n v="146.352"/>
    <n v="113.41200000000001"/>
    <s v="Sanjit Jacobs"/>
    <x v="1"/>
    <s v="United States"/>
    <x v="23"/>
    <x v="1044"/>
    <x v="1"/>
    <s v="Envelopes"/>
    <x v="3"/>
  </r>
  <r>
    <n v="4527"/>
    <s v="Standard Class"/>
    <s v="CUST-667"/>
    <s v="PD-1160"/>
    <n v="2"/>
    <x v="2"/>
    <x v="899"/>
    <n v="4"/>
    <n v="8.9700000000000006"/>
    <n v="84.463999999999999"/>
    <n v="66.524000000000001"/>
    <s v="Sanjit Jacobs"/>
    <x v="1"/>
    <s v="United States"/>
    <x v="23"/>
    <x v="1147"/>
    <x v="0"/>
    <s v="Phones"/>
    <x v="3"/>
  </r>
  <r>
    <n v="6957"/>
    <s v="Standard Class"/>
    <s v="CUST-667"/>
    <s v="PD-1177"/>
    <n v="2"/>
    <x v="42"/>
    <x v="1428"/>
    <n v="6"/>
    <n v="8.8800000000000008"/>
    <n v="44.4"/>
    <n v="26.64"/>
    <s v="Sanjit Jacobs"/>
    <x v="1"/>
    <s v="United States"/>
    <x v="23"/>
    <x v="1302"/>
    <x v="2"/>
    <s v="Furnishings"/>
    <x v="3"/>
  </r>
  <r>
    <n v="7862"/>
    <s v="Second Class"/>
    <s v="CUST-667"/>
    <s v="PD-273"/>
    <n v="3"/>
    <x v="13"/>
    <x v="1452"/>
    <n v="5"/>
    <n v="0.41"/>
    <n v="9.9120000000000008"/>
    <n v="8.6820000000000004"/>
    <s v="Sanjit Jacobs"/>
    <x v="1"/>
    <s v="United States"/>
    <x v="23"/>
    <x v="708"/>
    <x v="1"/>
    <s v="Art"/>
    <x v="3"/>
  </r>
  <r>
    <n v="7863"/>
    <s v="Second Class"/>
    <s v="CUST-667"/>
    <s v="PD-1295"/>
    <n v="5"/>
    <x v="13"/>
    <x v="1452"/>
    <n v="5"/>
    <n v="32.75"/>
    <n v="318.43"/>
    <n v="154.68"/>
    <s v="Sanjit Jacobs"/>
    <x v="1"/>
    <s v="United States"/>
    <x v="23"/>
    <x v="1142"/>
    <x v="2"/>
    <s v="Chairs"/>
    <x v="3"/>
  </r>
  <r>
    <n v="7865"/>
    <s v="Second Class"/>
    <s v="CUST-667"/>
    <s v="PD-1524"/>
    <n v="6"/>
    <x v="13"/>
    <x v="1452"/>
    <n v="5"/>
    <n v="75.510000000000005"/>
    <n v="1132.6079999999999"/>
    <n v="679.548"/>
    <s v="Sanjit Jacobs"/>
    <x v="1"/>
    <s v="United States"/>
    <x v="23"/>
    <x v="748"/>
    <x v="0"/>
    <s v="Phones"/>
    <x v="3"/>
  </r>
  <r>
    <n v="8303"/>
    <s v="Standard Class"/>
    <s v="CUST-667"/>
    <s v="PD-225"/>
    <n v="2"/>
    <x v="42"/>
    <x v="1213"/>
    <n v="5"/>
    <n v="1.79"/>
    <n v="7.16"/>
    <n v="3.58"/>
    <s v="Sanjit Jacobs"/>
    <x v="1"/>
    <s v="United States"/>
    <x v="23"/>
    <x v="758"/>
    <x v="1"/>
    <s v="Fasteners"/>
    <x v="3"/>
  </r>
  <r>
    <n v="8651"/>
    <s v="Standard Class"/>
    <s v="CUST-667"/>
    <s v="PD-481"/>
    <n v="4"/>
    <x v="37"/>
    <x v="1083"/>
    <n v="5"/>
    <n v="0.65"/>
    <n v="25.92"/>
    <n v="23.32"/>
    <s v="Sanjit Jacobs"/>
    <x v="1"/>
    <s v="United States"/>
    <x v="23"/>
    <x v="867"/>
    <x v="1"/>
    <s v="Paper"/>
    <x v="3"/>
  </r>
  <r>
    <n v="9425"/>
    <s v="Standard Class"/>
    <s v="CUST-667"/>
    <s v="PD-559"/>
    <n v="5"/>
    <x v="32"/>
    <x v="823"/>
    <n v="4"/>
    <n v="0.47"/>
    <n v="39.1"/>
    <n v="36.75"/>
    <s v="Sanjit Jacobs"/>
    <x v="1"/>
    <s v="United States"/>
    <x v="23"/>
    <x v="1030"/>
    <x v="0"/>
    <s v="Accessories"/>
    <x v="3"/>
  </r>
  <r>
    <n v="7540"/>
    <s v="First Class"/>
    <s v="CUST-667"/>
    <s v="PD-733"/>
    <n v="5"/>
    <x v="3"/>
    <x v="927"/>
    <n v="3"/>
    <n v="2.34"/>
    <n v="51.96"/>
    <n v="40.26"/>
    <s v="Sanjit Jacobs"/>
    <x v="1"/>
    <s v="United States"/>
    <x v="23"/>
    <x v="934"/>
    <x v="2"/>
    <s v="Furnishings"/>
    <x v="3"/>
  </r>
  <r>
    <n v="7864"/>
    <s v="Second Class"/>
    <s v="CUST-667"/>
    <s v="PD-164"/>
    <n v="5"/>
    <x v="13"/>
    <x v="1452"/>
    <n v="5"/>
    <n v="0.57999999999999996"/>
    <n v="2.88"/>
    <n v="-0.02"/>
    <s v="Sanjit Jacobs"/>
    <x v="1"/>
    <s v="United States"/>
    <x v="23"/>
    <x v="793"/>
    <x v="1"/>
    <s v="Labels"/>
    <x v="3"/>
  </r>
  <r>
    <n v="2785"/>
    <s v="Standard Class"/>
    <s v="CUST-668"/>
    <s v="PD-137"/>
    <n v="5"/>
    <x v="57"/>
    <x v="1550"/>
    <n v="4"/>
    <n v="1.44"/>
    <n v="10.48"/>
    <n v="3.28"/>
    <s v="Cyra Reiten"/>
    <x v="1"/>
    <s v="United States"/>
    <x v="6"/>
    <x v="791"/>
    <x v="1"/>
    <s v="Art"/>
    <x v="3"/>
  </r>
  <r>
    <n v="7972"/>
    <s v="First Class"/>
    <s v="CUST-668"/>
    <s v="PD-1363"/>
    <n v="1"/>
    <x v="14"/>
    <x v="385"/>
    <n v="2"/>
    <n v="46.76"/>
    <n v="75.704400000000007"/>
    <n v="28.944400000000002"/>
    <s v="Cyra Reiten"/>
    <x v="1"/>
    <s v="United States"/>
    <x v="6"/>
    <x v="616"/>
    <x v="2"/>
    <s v="Bookcases"/>
    <x v="3"/>
  </r>
  <r>
    <n v="7973"/>
    <s v="First Class"/>
    <s v="CUST-668"/>
    <s v="PD-1057"/>
    <n v="6"/>
    <x v="14"/>
    <x v="385"/>
    <n v="2"/>
    <n v="2.19"/>
    <n v="175.44"/>
    <n v="162.30000000000001"/>
    <s v="Cyra Reiten"/>
    <x v="1"/>
    <s v="United States"/>
    <x v="6"/>
    <x v="98"/>
    <x v="1"/>
    <s v="Art"/>
    <x v="3"/>
  </r>
  <r>
    <n v="7974"/>
    <s v="First Class"/>
    <s v="CUST-668"/>
    <s v="PD-1421"/>
    <n v="4"/>
    <x v="14"/>
    <x v="385"/>
    <n v="2"/>
    <n v="73.97"/>
    <n v="438.33600000000001"/>
    <n v="142.45599999999999"/>
    <s v="Cyra Reiten"/>
    <x v="1"/>
    <s v="United States"/>
    <x v="6"/>
    <x v="511"/>
    <x v="0"/>
    <s v="Phones"/>
    <x v="3"/>
  </r>
  <r>
    <n v="9451"/>
    <s v="Standard Class"/>
    <s v="CUST-668"/>
    <s v="PD-1214"/>
    <n v="4"/>
    <x v="55"/>
    <x v="856"/>
    <n v="6"/>
    <n v="27.52"/>
    <n v="255.96"/>
    <n v="145.88"/>
    <s v="Cyra Reiten"/>
    <x v="1"/>
    <s v="United States"/>
    <x v="6"/>
    <x v="213"/>
    <x v="0"/>
    <s v="Accessories"/>
    <x v="3"/>
  </r>
  <r>
    <n v="9452"/>
    <s v="Standard Class"/>
    <s v="CUST-668"/>
    <s v="PD-1074"/>
    <n v="3"/>
    <x v="55"/>
    <x v="856"/>
    <n v="6"/>
    <n v="3.92"/>
    <n v="117.45"/>
    <n v="105.69"/>
    <s v="Cyra Reiten"/>
    <x v="1"/>
    <s v="United States"/>
    <x v="6"/>
    <x v="147"/>
    <x v="1"/>
    <s v="Paper"/>
    <x v="3"/>
  </r>
  <r>
    <n v="9453"/>
    <s v="Standard Class"/>
    <s v="CUST-668"/>
    <s v="PD-1370"/>
    <n v="3"/>
    <x v="55"/>
    <x v="856"/>
    <n v="6"/>
    <n v="17.25"/>
    <n v="344.91"/>
    <n v="293.16000000000003"/>
    <s v="Cyra Reiten"/>
    <x v="1"/>
    <s v="United States"/>
    <x v="6"/>
    <x v="622"/>
    <x v="1"/>
    <s v="Storage"/>
    <x v="3"/>
  </r>
  <r>
    <n v="2786"/>
    <s v="Second Class"/>
    <s v="CUST-669"/>
    <s v="PD-1386"/>
    <n v="2"/>
    <x v="49"/>
    <x v="939"/>
    <n v="4"/>
    <n v="22.95"/>
    <n v="193.24799999999999"/>
    <n v="147.34800000000001"/>
    <s v="Eugene Barchas"/>
    <x v="0"/>
    <s v="United States"/>
    <x v="2"/>
    <x v="1065"/>
    <x v="2"/>
    <s v="Tables"/>
    <x v="0"/>
  </r>
  <r>
    <n v="2787"/>
    <s v="Second Class"/>
    <s v="CUST-669"/>
    <s v="PD-1526"/>
    <n v="2"/>
    <x v="49"/>
    <x v="939"/>
    <n v="4"/>
    <n v="50.39"/>
    <n v="383.93599999999998"/>
    <n v="283.15600000000001"/>
    <s v="Eugene Barchas"/>
    <x v="0"/>
    <s v="United States"/>
    <x v="2"/>
    <x v="1157"/>
    <x v="0"/>
    <s v="Phones"/>
    <x v="0"/>
  </r>
  <r>
    <n v="3536"/>
    <s v="Standard Class"/>
    <s v="CUST-669"/>
    <s v="PD-833"/>
    <n v="5"/>
    <x v="20"/>
    <x v="313"/>
    <n v="4"/>
    <n v="7.82"/>
    <n v="71.12"/>
    <n v="32.020000000000003"/>
    <s v="Eugene Barchas"/>
    <x v="0"/>
    <s v="United States"/>
    <x v="2"/>
    <x v="759"/>
    <x v="2"/>
    <s v="Furnishings"/>
    <x v="0"/>
  </r>
  <r>
    <n v="4697"/>
    <s v="Second Class"/>
    <s v="CUST-669"/>
    <s v="PD-878"/>
    <n v="3"/>
    <x v="9"/>
    <x v="1188"/>
    <n v="5"/>
    <n v="4.05"/>
    <n v="48.576000000000001"/>
    <n v="36.426000000000002"/>
    <s v="Eugene Barchas"/>
    <x v="0"/>
    <s v="United States"/>
    <x v="2"/>
    <x v="64"/>
    <x v="2"/>
    <s v="Furnishings"/>
    <x v="0"/>
  </r>
  <r>
    <n v="5489"/>
    <s v="Standard Class"/>
    <s v="CUST-669"/>
    <s v="PD-349"/>
    <n v="2"/>
    <x v="2"/>
    <x v="875"/>
    <n v="6"/>
    <n v="0.95"/>
    <n v="7.968"/>
    <n v="6.0679999999999996"/>
    <s v="Eugene Barchas"/>
    <x v="0"/>
    <s v="United States"/>
    <x v="2"/>
    <x v="260"/>
    <x v="1"/>
    <s v="Binders"/>
    <x v="0"/>
  </r>
  <r>
    <n v="4696"/>
    <s v="Second Class"/>
    <s v="CUST-669"/>
    <s v="PD-1581"/>
    <n v="4"/>
    <x v="9"/>
    <x v="1188"/>
    <n v="5"/>
    <n v="160"/>
    <n v="959.976"/>
    <n v="319.976"/>
    <s v="Eugene Barchas"/>
    <x v="0"/>
    <s v="United States"/>
    <x v="2"/>
    <x v="239"/>
    <x v="0"/>
    <s v="Copiers"/>
    <x v="0"/>
  </r>
  <r>
    <n v="4695"/>
    <s v="Second Class"/>
    <s v="CUST-669"/>
    <s v="PD-1480"/>
    <n v="3"/>
    <x v="9"/>
    <x v="1188"/>
    <n v="5"/>
    <n v="25.34"/>
    <n v="380.05799999999999"/>
    <n v="304.03800000000001"/>
    <s v="Eugene Barchas"/>
    <x v="0"/>
    <s v="United States"/>
    <x v="2"/>
    <x v="883"/>
    <x v="2"/>
    <s v="Chairs"/>
    <x v="0"/>
  </r>
  <r>
    <n v="5488"/>
    <s v="Standard Class"/>
    <s v="CUST-669"/>
    <s v="PD-1358"/>
    <n v="3"/>
    <x v="2"/>
    <x v="875"/>
    <n v="6"/>
    <n v="54.38"/>
    <n v="332.94"/>
    <n v="169.8"/>
    <s v="Eugene Barchas"/>
    <x v="0"/>
    <s v="United States"/>
    <x v="2"/>
    <x v="1393"/>
    <x v="1"/>
    <s v="Storage"/>
    <x v="0"/>
  </r>
  <r>
    <n v="9331"/>
    <s v="Standard Class"/>
    <s v="CUST-669"/>
    <s v="PD-1509"/>
    <n v="2"/>
    <x v="13"/>
    <x v="1125"/>
    <n v="4"/>
    <n v="43.09"/>
    <n v="258.52800000000002"/>
    <n v="172.34800000000001"/>
    <s v="Eugene Barchas"/>
    <x v="0"/>
    <s v="United States"/>
    <x v="2"/>
    <x v="42"/>
    <x v="0"/>
    <s v="Phones"/>
    <x v="0"/>
  </r>
  <r>
    <n v="144"/>
    <s v="Standard Class"/>
    <s v="CUST-67"/>
    <s v="PD-1064"/>
    <n v="2"/>
    <x v="53"/>
    <x v="1277"/>
    <n v="4"/>
    <n v="12.1"/>
    <n v="15.12"/>
    <n v="-9.08"/>
    <s v="Janet Lee"/>
    <x v="0"/>
    <s v="United States"/>
    <x v="14"/>
    <x v="11"/>
    <x v="1"/>
    <s v="Appliances"/>
    <x v="2"/>
  </r>
  <r>
    <n v="145"/>
    <s v="Standard Class"/>
    <s v="CUST-67"/>
    <s v="PD-228"/>
    <n v="2"/>
    <x v="53"/>
    <x v="1277"/>
    <n v="4"/>
    <n v="0.22"/>
    <n v="2.9039999999999999"/>
    <n v="2.464"/>
    <s v="Janet Lee"/>
    <x v="0"/>
    <s v="United States"/>
    <x v="14"/>
    <x v="19"/>
    <x v="1"/>
    <s v="Binders"/>
    <x v="2"/>
  </r>
  <r>
    <n v="3469"/>
    <s v="Standard Class"/>
    <s v="CUST-67"/>
    <s v="PD-216"/>
    <n v="7"/>
    <x v="20"/>
    <x v="58"/>
    <n v="4"/>
    <n v="1.69"/>
    <n v="23.66"/>
    <n v="11.83"/>
    <s v="Janet Lee"/>
    <x v="0"/>
    <s v="United States"/>
    <x v="14"/>
    <x v="1368"/>
    <x v="1"/>
    <s v="Paper"/>
    <x v="2"/>
  </r>
  <r>
    <n v="3470"/>
    <s v="Standard Class"/>
    <s v="CUST-67"/>
    <s v="PD-1129"/>
    <n v="12"/>
    <x v="20"/>
    <x v="58"/>
    <n v="4"/>
    <n v="19.79"/>
    <n v="463.392"/>
    <n v="225.91200000000001"/>
    <s v="Janet Lee"/>
    <x v="0"/>
    <s v="United States"/>
    <x v="14"/>
    <x v="772"/>
    <x v="2"/>
    <s v="Bookcases"/>
    <x v="2"/>
  </r>
  <r>
    <n v="6188"/>
    <s v="Standard Class"/>
    <s v="CUST-67"/>
    <s v="PD-354"/>
    <n v="3"/>
    <x v="40"/>
    <x v="427"/>
    <n v="6"/>
    <n v="2.2400000000000002"/>
    <n v="14.94"/>
    <n v="8.2200000000000006"/>
    <s v="Janet Lee"/>
    <x v="0"/>
    <s v="United States"/>
    <x v="14"/>
    <x v="1372"/>
    <x v="1"/>
    <s v="Labels"/>
    <x v="2"/>
  </r>
  <r>
    <n v="6187"/>
    <s v="Standard Class"/>
    <s v="CUST-67"/>
    <s v="PD-308"/>
    <n v="2"/>
    <x v="40"/>
    <x v="427"/>
    <n v="6"/>
    <n v="2.14"/>
    <n v="8.92"/>
    <n v="4.6399999999999997"/>
    <s v="Janet Lee"/>
    <x v="0"/>
    <s v="United States"/>
    <x v="14"/>
    <x v="834"/>
    <x v="1"/>
    <s v="Art"/>
    <x v="2"/>
  </r>
  <r>
    <n v="6186"/>
    <s v="Standard Class"/>
    <s v="CUST-67"/>
    <s v="PD-1478"/>
    <n v="2"/>
    <x v="40"/>
    <x v="427"/>
    <n v="6"/>
    <n v="14.42"/>
    <n v="360.38"/>
    <n v="331.54"/>
    <s v="Janet Lee"/>
    <x v="0"/>
    <s v="United States"/>
    <x v="14"/>
    <x v="1348"/>
    <x v="1"/>
    <s v="Storage"/>
    <x v="2"/>
  </r>
  <r>
    <n v="9002"/>
    <s v="Standard Class"/>
    <s v="CUST-67"/>
    <s v="PD-1577"/>
    <n v="2"/>
    <x v="42"/>
    <x v="1071"/>
    <n v="4"/>
    <n v="139.12"/>
    <n v="601.58399999999995"/>
    <n v="323.34399999999999"/>
    <s v="Janet Lee"/>
    <x v="0"/>
    <s v="United States"/>
    <x v="14"/>
    <x v="60"/>
    <x v="0"/>
    <s v="Phones"/>
    <x v="2"/>
  </r>
  <r>
    <n v="9746"/>
    <s v="Standard Class"/>
    <s v="CUST-67"/>
    <s v="PD-322"/>
    <n v="5"/>
    <x v="13"/>
    <x v="1156"/>
    <n v="4"/>
    <n v="1.68"/>
    <n v="18.72"/>
    <n v="10.32"/>
    <s v="Janet Lee"/>
    <x v="0"/>
    <s v="United States"/>
    <x v="14"/>
    <x v="1101"/>
    <x v="1"/>
    <s v="Binders"/>
    <x v="2"/>
  </r>
  <r>
    <n v="9747"/>
    <s v="Standard Class"/>
    <s v="CUST-67"/>
    <s v="PD-1438"/>
    <n v="2"/>
    <x v="13"/>
    <x v="1156"/>
    <n v="4"/>
    <n v="20.7"/>
    <n v="236.52799999999999"/>
    <n v="195.12799999999999"/>
    <s v="Janet Lee"/>
    <x v="0"/>
    <s v="United States"/>
    <x v="14"/>
    <x v="1312"/>
    <x v="2"/>
    <s v="Tables"/>
    <x v="2"/>
  </r>
  <r>
    <n v="10088"/>
    <s v="Second Class"/>
    <s v="CUST-67"/>
    <s v="PD-1467"/>
    <n v="3"/>
    <x v="5"/>
    <x v="42"/>
    <n v="2"/>
    <n v="65.47"/>
    <n v="468.35730000000001"/>
    <n v="271.94729999999998"/>
    <s v="Janet Lee"/>
    <x v="0"/>
    <s v="United States"/>
    <x v="14"/>
    <x v="120"/>
    <x v="2"/>
    <s v="Furnishings"/>
    <x v="2"/>
  </r>
  <r>
    <n v="2792"/>
    <s v="Second Class"/>
    <s v="CUST-670"/>
    <s v="PD-1368"/>
    <n v="3"/>
    <x v="50"/>
    <x v="1551"/>
    <n v="5"/>
    <n v="43.18"/>
    <n v="272.73599999999999"/>
    <n v="143.196"/>
    <s v="Toby Gnade"/>
    <x v="0"/>
    <s v="United States"/>
    <x v="13"/>
    <x v="605"/>
    <x v="1"/>
    <s v="Storage"/>
    <x v="0"/>
  </r>
  <r>
    <n v="2793"/>
    <s v="Second Class"/>
    <s v="CUST-670"/>
    <s v="PD-424"/>
    <n v="4"/>
    <x v="50"/>
    <x v="1551"/>
    <n v="5"/>
    <n v="0.87"/>
    <n v="18.495999999999999"/>
    <n v="15.016"/>
    <s v="Toby Gnade"/>
    <x v="0"/>
    <s v="United States"/>
    <x v="13"/>
    <x v="1374"/>
    <x v="1"/>
    <s v="Paper"/>
    <x v="0"/>
  </r>
  <r>
    <n v="2794"/>
    <s v="Second Class"/>
    <s v="CUST-670"/>
    <s v="PD-1513"/>
    <n v="2"/>
    <x v="50"/>
    <x v="1551"/>
    <n v="5"/>
    <n v="119.32"/>
    <n v="353.536"/>
    <n v="114.896"/>
    <s v="Toby Gnade"/>
    <x v="0"/>
    <s v="United States"/>
    <x v="13"/>
    <x v="683"/>
    <x v="2"/>
    <s v="Chairs"/>
    <x v="0"/>
  </r>
  <r>
    <n v="2795"/>
    <s v="Second Class"/>
    <s v="CUST-670"/>
    <s v="PD-1129"/>
    <n v="6"/>
    <x v="50"/>
    <x v="1551"/>
    <n v="5"/>
    <n v="19.79"/>
    <n v="86.885999999999996"/>
    <n v="-31.853999999999999"/>
    <s v="Toby Gnade"/>
    <x v="0"/>
    <s v="United States"/>
    <x v="13"/>
    <x v="772"/>
    <x v="2"/>
    <s v="Bookcases"/>
    <x v="0"/>
  </r>
  <r>
    <n v="3956"/>
    <s v="Second Class"/>
    <s v="CUST-670"/>
    <s v="PD-160"/>
    <n v="2"/>
    <x v="56"/>
    <x v="1391"/>
    <n v="2"/>
    <n v="1.3"/>
    <n v="4.6079999999999997"/>
    <n v="2.008"/>
    <s v="Toby Gnade"/>
    <x v="0"/>
    <s v="United States"/>
    <x v="13"/>
    <x v="1326"/>
    <x v="1"/>
    <s v="Labels"/>
    <x v="0"/>
  </r>
  <r>
    <n v="4416"/>
    <s v="Second Class"/>
    <s v="CUST-670"/>
    <s v="PD-31"/>
    <n v="7"/>
    <x v="9"/>
    <x v="723"/>
    <n v="2"/>
    <n v="0.59"/>
    <n v="7.6159999999999997"/>
    <n v="3.4860000000000002"/>
    <s v="Toby Gnade"/>
    <x v="0"/>
    <s v="United States"/>
    <x v="13"/>
    <x v="420"/>
    <x v="1"/>
    <s v="Binders"/>
    <x v="0"/>
  </r>
  <r>
    <n v="4415"/>
    <s v="Second Class"/>
    <s v="CUST-670"/>
    <s v="PD-1609"/>
    <n v="1"/>
    <x v="9"/>
    <x v="723"/>
    <n v="2"/>
    <n v="427.05"/>
    <n v="813.43200000000002"/>
    <n v="386.38200000000001"/>
    <s v="Toby Gnade"/>
    <x v="0"/>
    <s v="United States"/>
    <x v="13"/>
    <x v="228"/>
    <x v="1"/>
    <s v="Binders"/>
    <x v="0"/>
  </r>
  <r>
    <n v="6524"/>
    <s v="Standard Class"/>
    <s v="CUST-670"/>
    <s v="PD-1582"/>
    <n v="2"/>
    <x v="2"/>
    <x v="1234"/>
    <n v="6"/>
    <n v="56"/>
    <n v="799.98"/>
    <n v="687.98"/>
    <s v="Toby Gnade"/>
    <x v="0"/>
    <s v="United States"/>
    <x v="13"/>
    <x v="567"/>
    <x v="0"/>
    <s v="Copiers"/>
    <x v="0"/>
  </r>
  <r>
    <n v="7830"/>
    <s v="Standard Class"/>
    <s v="CUST-670"/>
    <s v="PD-1059"/>
    <n v="3"/>
    <x v="54"/>
    <x v="810"/>
    <n v="4"/>
    <n v="2.21"/>
    <n v="110.34"/>
    <n v="103.71"/>
    <s v="Toby Gnade"/>
    <x v="0"/>
    <s v="United States"/>
    <x v="13"/>
    <x v="29"/>
    <x v="0"/>
    <s v="Phones"/>
    <x v="0"/>
  </r>
  <r>
    <n v="2844"/>
    <s v="Second Class"/>
    <s v="CUST-671"/>
    <s v="PD-218"/>
    <n v="1"/>
    <x v="39"/>
    <x v="631"/>
    <n v="2"/>
    <n v="0.21"/>
    <n v="2.7360000000000002"/>
    <n v="2.5259999999999998"/>
    <s v="Frank Carlisle"/>
    <x v="1"/>
    <s v="United States"/>
    <x v="1"/>
    <x v="832"/>
    <x v="1"/>
    <s v="Art"/>
    <x v="1"/>
  </r>
  <r>
    <n v="2982"/>
    <s v="Standard Class"/>
    <s v="CUST-671"/>
    <s v="PD-879"/>
    <n v="3"/>
    <x v="1"/>
    <x v="770"/>
    <n v="4"/>
    <n v="7.5"/>
    <n v="60.84"/>
    <n v="38.340000000000003"/>
    <s v="Frank Carlisle"/>
    <x v="1"/>
    <s v="United States"/>
    <x v="1"/>
    <x v="608"/>
    <x v="2"/>
    <s v="Furnishings"/>
    <x v="1"/>
  </r>
  <r>
    <n v="3204"/>
    <s v="Standard Class"/>
    <s v="CUST-671"/>
    <s v="PD-912"/>
    <n v="2"/>
    <x v="19"/>
    <x v="815"/>
    <n v="5"/>
    <n v="10.36"/>
    <n v="45.04"/>
    <n v="24.32"/>
    <s v="Frank Carlisle"/>
    <x v="1"/>
    <s v="United States"/>
    <x v="1"/>
    <x v="1073"/>
    <x v="1"/>
    <s v="Art"/>
    <x v="1"/>
  </r>
  <r>
    <n v="5182"/>
    <s v="Second Class"/>
    <s v="CUST-671"/>
    <s v="PD-1440"/>
    <n v="3"/>
    <x v="44"/>
    <x v="913"/>
    <n v="4"/>
    <n v="30"/>
    <n v="449.97"/>
    <n v="359.97"/>
    <s v="Frank Carlisle"/>
    <x v="1"/>
    <s v="United States"/>
    <x v="1"/>
    <x v="456"/>
    <x v="0"/>
    <s v="Phones"/>
    <x v="1"/>
  </r>
  <r>
    <n v="7499"/>
    <s v="Standard Class"/>
    <s v="CUST-671"/>
    <s v="PD-1330"/>
    <n v="2"/>
    <x v="55"/>
    <x v="448"/>
    <n v="4"/>
    <n v="5.05"/>
    <n v="161.56800000000001"/>
    <n v="151.46799999999999"/>
    <s v="Frank Carlisle"/>
    <x v="1"/>
    <s v="United States"/>
    <x v="1"/>
    <x v="1111"/>
    <x v="1"/>
    <s v="Appliances"/>
    <x v="1"/>
  </r>
  <r>
    <n v="7500"/>
    <s v="Standard Class"/>
    <s v="CUST-671"/>
    <s v="PD-472"/>
    <n v="1"/>
    <x v="55"/>
    <x v="448"/>
    <n v="4"/>
    <n v="3.37"/>
    <n v="5.1840000000000002"/>
    <n v="1.8140000000000001"/>
    <s v="Frank Carlisle"/>
    <x v="1"/>
    <s v="United States"/>
    <x v="1"/>
    <x v="827"/>
    <x v="1"/>
    <s v="Paper"/>
    <x v="1"/>
  </r>
  <r>
    <n v="7501"/>
    <s v="Standard Class"/>
    <s v="CUST-671"/>
    <s v="PD-276"/>
    <n v="4"/>
    <x v="55"/>
    <x v="448"/>
    <n v="4"/>
    <n v="2.0299999999999998"/>
    <n v="4.968"/>
    <n v="-3.1520000000000001"/>
    <s v="Frank Carlisle"/>
    <x v="1"/>
    <s v="United States"/>
    <x v="1"/>
    <x v="545"/>
    <x v="1"/>
    <s v="Binders"/>
    <x v="1"/>
  </r>
  <r>
    <n v="9670"/>
    <s v="Standard Class"/>
    <s v="CUST-671"/>
    <s v="PD-198"/>
    <n v="6"/>
    <x v="3"/>
    <x v="874"/>
    <n v="4"/>
    <n v="1.27"/>
    <n v="19.079999999999998"/>
    <n v="11.46"/>
    <s v="Frank Carlisle"/>
    <x v="1"/>
    <s v="United States"/>
    <x v="1"/>
    <x v="1387"/>
    <x v="1"/>
    <s v="Art"/>
    <x v="1"/>
  </r>
  <r>
    <n v="9671"/>
    <s v="Standard Class"/>
    <s v="CUST-671"/>
    <s v="PD-161"/>
    <n v="4"/>
    <x v="3"/>
    <x v="874"/>
    <n v="4"/>
    <n v="1.56"/>
    <n v="11.52"/>
    <n v="5.28"/>
    <s v="Frank Carlisle"/>
    <x v="1"/>
    <s v="United States"/>
    <x v="1"/>
    <x v="8"/>
    <x v="1"/>
    <s v="Labels"/>
    <x v="1"/>
  </r>
  <r>
    <n v="9672"/>
    <s v="Standard Class"/>
    <s v="CUST-671"/>
    <s v="PD-1024"/>
    <n v="7"/>
    <x v="3"/>
    <x v="874"/>
    <n v="4"/>
    <n v="79"/>
    <n v="903"/>
    <n v="350"/>
    <s v="Frank Carlisle"/>
    <x v="1"/>
    <s v="United States"/>
    <x v="1"/>
    <x v="79"/>
    <x v="4"/>
    <s v="Stylus"/>
    <x v="1"/>
  </r>
  <r>
    <n v="9673"/>
    <s v="Standard Class"/>
    <s v="CUST-671"/>
    <s v="PD-1405"/>
    <n v="2"/>
    <x v="3"/>
    <x v="874"/>
    <n v="4"/>
    <n v="61.92"/>
    <n v="206.38399999999999"/>
    <n v="82.543999999999997"/>
    <s v="Frank Carlisle"/>
    <x v="1"/>
    <s v="United States"/>
    <x v="1"/>
    <x v="1116"/>
    <x v="0"/>
    <s v="Phones"/>
    <x v="1"/>
  </r>
  <r>
    <n v="9837"/>
    <s v="First Class"/>
    <s v="CUST-671"/>
    <s v="PD-790"/>
    <n v="5"/>
    <x v="13"/>
    <x v="1125"/>
    <n v="1"/>
    <n v="3.24"/>
    <n v="61.68"/>
    <n v="45.48"/>
    <s v="Frank Carlisle"/>
    <x v="1"/>
    <s v="United States"/>
    <x v="1"/>
    <x v="635"/>
    <x v="1"/>
    <s v="Storage"/>
    <x v="1"/>
  </r>
  <r>
    <n v="9838"/>
    <s v="First Class"/>
    <s v="CUST-671"/>
    <s v="PD-1159"/>
    <n v="3"/>
    <x v="13"/>
    <x v="1125"/>
    <n v="1"/>
    <n v="4.75"/>
    <n v="126.696"/>
    <n v="112.446"/>
    <s v="Frank Carlisle"/>
    <x v="1"/>
    <s v="United States"/>
    <x v="1"/>
    <x v="591"/>
    <x v="0"/>
    <s v="Phones"/>
    <x v="1"/>
  </r>
  <r>
    <n v="2850"/>
    <s v="Standard Class"/>
    <s v="CUST-672"/>
    <s v="PD-1294"/>
    <n v="2"/>
    <x v="49"/>
    <x v="1304"/>
    <n v="4"/>
    <n v="18.100000000000001"/>
    <n v="180.96"/>
    <n v="144.76"/>
    <s v="Olvera Toch"/>
    <x v="0"/>
    <s v="United States"/>
    <x v="28"/>
    <x v="411"/>
    <x v="1"/>
    <s v="Envelopes"/>
    <x v="2"/>
  </r>
  <r>
    <n v="5344"/>
    <s v="Standard Class"/>
    <s v="CUST-672"/>
    <s v="PD-651"/>
    <n v="2"/>
    <x v="40"/>
    <x v="1552"/>
    <n v="5"/>
    <n v="5.28"/>
    <n v="20.7"/>
    <n v="10.14"/>
    <s v="Olvera Toch"/>
    <x v="0"/>
    <s v="United States"/>
    <x v="28"/>
    <x v="195"/>
    <x v="1"/>
    <s v="Labels"/>
    <x v="2"/>
  </r>
  <r>
    <n v="5346"/>
    <s v="Standard Class"/>
    <s v="CUST-672"/>
    <s v="PD-481"/>
    <n v="5"/>
    <x v="40"/>
    <x v="1552"/>
    <n v="5"/>
    <n v="0.65"/>
    <n v="32.4"/>
    <n v="29.15"/>
    <s v="Olvera Toch"/>
    <x v="0"/>
    <s v="United States"/>
    <x v="28"/>
    <x v="867"/>
    <x v="1"/>
    <s v="Paper"/>
    <x v="2"/>
  </r>
  <r>
    <n v="5155"/>
    <s v="First Class"/>
    <s v="CUST-672"/>
    <s v="PD-4"/>
    <n v="3"/>
    <x v="41"/>
    <x v="1067"/>
    <n v="1"/>
    <n v="0.14000000000000001"/>
    <n v="1.8959999999999999"/>
    <n v="1.476"/>
    <s v="Olvera Toch"/>
    <x v="0"/>
    <s v="United States"/>
    <x v="28"/>
    <x v="910"/>
    <x v="1"/>
    <s v="Appliances"/>
    <x v="2"/>
  </r>
  <r>
    <n v="5345"/>
    <s v="Standard Class"/>
    <s v="CUST-672"/>
    <s v="PD-1566"/>
    <n v="4"/>
    <x v="40"/>
    <x v="1552"/>
    <n v="5"/>
    <n v="156.94"/>
    <n v="1068.5440000000001"/>
    <n v="440.78399999999999"/>
    <s v="Olvera Toch"/>
    <x v="0"/>
    <s v="United States"/>
    <x v="28"/>
    <x v="824"/>
    <x v="2"/>
    <s v="Tables"/>
    <x v="2"/>
  </r>
  <r>
    <n v="5154"/>
    <s v="First Class"/>
    <s v="CUST-672"/>
    <s v="PD-1520"/>
    <n v="6"/>
    <x v="41"/>
    <x v="1067"/>
    <n v="1"/>
    <n v="45.66"/>
    <n v="410.92200000000003"/>
    <n v="136.96199999999999"/>
    <s v="Olvera Toch"/>
    <x v="0"/>
    <s v="United States"/>
    <x v="28"/>
    <x v="960"/>
    <x v="1"/>
    <s v="Binders"/>
    <x v="2"/>
  </r>
  <r>
    <n v="5153"/>
    <s v="First Class"/>
    <s v="CUST-672"/>
    <s v="PD-1238"/>
    <n v="5"/>
    <x v="41"/>
    <x v="1067"/>
    <n v="1"/>
    <n v="14.91"/>
    <n v="177.45"/>
    <n v="102.9"/>
    <s v="Olvera Toch"/>
    <x v="0"/>
    <s v="United States"/>
    <x v="28"/>
    <x v="1049"/>
    <x v="2"/>
    <s v="Bookcases"/>
    <x v="2"/>
  </r>
  <r>
    <n v="8930"/>
    <s v="Standard Class"/>
    <s v="CUST-672"/>
    <s v="PD-1143"/>
    <n v="5"/>
    <x v="55"/>
    <x v="1370"/>
    <n v="6"/>
    <n v="21.48"/>
    <n v="249.8"/>
    <n v="142.4"/>
    <s v="Olvera Toch"/>
    <x v="0"/>
    <s v="United States"/>
    <x v="28"/>
    <x v="552"/>
    <x v="2"/>
    <s v="Tables"/>
    <x v="2"/>
  </r>
  <r>
    <n v="8931"/>
    <s v="Standard Class"/>
    <s v="CUST-672"/>
    <s v="PD-1051"/>
    <n v="7"/>
    <x v="55"/>
    <x v="1370"/>
    <n v="6"/>
    <n v="16.89"/>
    <n v="251.58"/>
    <n v="133.35"/>
    <s v="Olvera Toch"/>
    <x v="0"/>
    <s v="United States"/>
    <x v="28"/>
    <x v="320"/>
    <x v="1"/>
    <s v="Envelopes"/>
    <x v="2"/>
  </r>
  <r>
    <n v="2869"/>
    <s v="Standard Class"/>
    <s v="CUST-673"/>
    <s v="PD-1164"/>
    <n v="6"/>
    <x v="20"/>
    <x v="109"/>
    <n v="5"/>
    <n v="3.23"/>
    <n v="96.876000000000005"/>
    <n v="77.495999999999995"/>
    <s v="Fred McMath"/>
    <x v="0"/>
    <s v="United States"/>
    <x v="6"/>
    <x v="558"/>
    <x v="1"/>
    <s v="Binders"/>
    <x v="3"/>
  </r>
  <r>
    <n v="2870"/>
    <s v="Standard Class"/>
    <s v="CUST-673"/>
    <s v="PD-970"/>
    <n v="5"/>
    <x v="20"/>
    <x v="109"/>
    <n v="5"/>
    <n v="10.36"/>
    <n v="111.96"/>
    <n v="60.16"/>
    <s v="Fred McMath"/>
    <x v="0"/>
    <s v="United States"/>
    <x v="6"/>
    <x v="311"/>
    <x v="0"/>
    <s v="Accessories"/>
    <x v="3"/>
  </r>
  <r>
    <n v="3242"/>
    <s v="Standard Class"/>
    <s v="CUST-673"/>
    <s v="PD-1255"/>
    <n v="4"/>
    <x v="50"/>
    <x v="1505"/>
    <n v="6"/>
    <n v="11.52"/>
    <n v="245.72800000000001"/>
    <n v="199.648"/>
    <s v="Fred McMath"/>
    <x v="0"/>
    <s v="United States"/>
    <x v="6"/>
    <x v="172"/>
    <x v="0"/>
    <s v="Phones"/>
    <x v="3"/>
  </r>
  <r>
    <n v="3285"/>
    <s v="Standard Class"/>
    <s v="CUST-673"/>
    <s v="PD-1408"/>
    <n v="3"/>
    <x v="36"/>
    <x v="86"/>
    <n v="4"/>
    <n v="32.5"/>
    <n v="389.97"/>
    <n v="292.47000000000003"/>
    <s v="Fred McMath"/>
    <x v="0"/>
    <s v="United States"/>
    <x v="6"/>
    <x v="555"/>
    <x v="2"/>
    <s v="Chairs"/>
    <x v="3"/>
  </r>
  <r>
    <n v="3286"/>
    <s v="Standard Class"/>
    <s v="CUST-673"/>
    <s v="PD-1123"/>
    <n v="5"/>
    <x v="36"/>
    <x v="86"/>
    <n v="4"/>
    <n v="23.03"/>
    <n v="215.91"/>
    <n v="100.76"/>
    <s v="Fred McMath"/>
    <x v="0"/>
    <s v="United States"/>
    <x v="6"/>
    <x v="1321"/>
    <x v="1"/>
    <s v="Appliances"/>
    <x v="3"/>
  </r>
  <r>
    <n v="5108"/>
    <s v="Standard Class"/>
    <s v="CUST-673"/>
    <s v="PD-994"/>
    <n v="7"/>
    <x v="12"/>
    <x v="62"/>
    <n v="5"/>
    <n v="3.02"/>
    <n v="211.33"/>
    <n v="190.19"/>
    <s v="Fred McMath"/>
    <x v="0"/>
    <s v="United States"/>
    <x v="6"/>
    <x v="91"/>
    <x v="1"/>
    <s v="Art"/>
    <x v="3"/>
  </r>
  <r>
    <n v="5350"/>
    <s v="Second Class"/>
    <s v="CUST-673"/>
    <s v="PD-987"/>
    <n v="5"/>
    <x v="31"/>
    <x v="918"/>
    <n v="2"/>
    <n v="13.18"/>
    <n v="119.8"/>
    <n v="53.9"/>
    <s v="Fred McMath"/>
    <x v="0"/>
    <s v="United States"/>
    <x v="6"/>
    <x v="113"/>
    <x v="0"/>
    <s v="Accessories"/>
    <x v="3"/>
  </r>
  <r>
    <n v="4556"/>
    <s v="Second Class"/>
    <s v="CUST-673"/>
    <s v="PD-670"/>
    <n v="3"/>
    <x v="40"/>
    <x v="317"/>
    <n v="3"/>
    <n v="2.17"/>
    <n v="32.58"/>
    <n v="26.07"/>
    <s v="Fred McMath"/>
    <x v="0"/>
    <s v="United States"/>
    <x v="6"/>
    <x v="3"/>
    <x v="1"/>
    <s v="Storage"/>
    <x v="3"/>
  </r>
  <r>
    <n v="5372"/>
    <s v="Standard Class"/>
    <s v="CUST-673"/>
    <s v="PD-234"/>
    <n v="1"/>
    <x v="31"/>
    <x v="973"/>
    <n v="4"/>
    <n v="1.77"/>
    <n v="3.69"/>
    <n v="1.92"/>
    <s v="Fred McMath"/>
    <x v="0"/>
    <s v="United States"/>
    <x v="6"/>
    <x v="1185"/>
    <x v="1"/>
    <s v="Labels"/>
    <x v="3"/>
  </r>
  <r>
    <n v="5349"/>
    <s v="Second Class"/>
    <s v="CUST-673"/>
    <s v="PD-1331"/>
    <n v="3"/>
    <x v="31"/>
    <x v="918"/>
    <n v="2"/>
    <n v="38.54"/>
    <n v="243.38399999999999"/>
    <n v="127.764"/>
    <s v="Fred McMath"/>
    <x v="0"/>
    <s v="United States"/>
    <x v="6"/>
    <x v="1136"/>
    <x v="1"/>
    <s v="Storage"/>
    <x v="3"/>
  </r>
  <r>
    <n v="5351"/>
    <s v="Second Class"/>
    <s v="CUST-673"/>
    <s v="PD-1302"/>
    <n v="4"/>
    <x v="31"/>
    <x v="918"/>
    <n v="2"/>
    <n v="42.3"/>
    <n v="300.76799999999997"/>
    <n v="131.56800000000001"/>
    <s v="Fred McMath"/>
    <x v="0"/>
    <s v="United States"/>
    <x v="6"/>
    <x v="218"/>
    <x v="0"/>
    <s v="Phones"/>
    <x v="3"/>
  </r>
  <r>
    <n v="5373"/>
    <s v="Standard Class"/>
    <s v="CUST-673"/>
    <s v="PD-1001"/>
    <n v="4"/>
    <x v="31"/>
    <x v="973"/>
    <n v="4"/>
    <n v="15.57"/>
    <n v="122.12"/>
    <n v="59.84"/>
    <s v="Fred McMath"/>
    <x v="0"/>
    <s v="United States"/>
    <x v="6"/>
    <x v="55"/>
    <x v="1"/>
    <s v="Labels"/>
    <x v="3"/>
  </r>
  <r>
    <n v="8959"/>
    <s v="Standard Class"/>
    <s v="CUST-673"/>
    <s v="PD-1248"/>
    <n v="2"/>
    <x v="23"/>
    <x v="1246"/>
    <n v="6"/>
    <n v="33.409999999999997"/>
    <n v="118.78400000000001"/>
    <n v="51.963999999999999"/>
    <s v="Fred McMath"/>
    <x v="0"/>
    <s v="United States"/>
    <x v="6"/>
    <x v="763"/>
    <x v="0"/>
    <s v="Phones"/>
    <x v="3"/>
  </r>
  <r>
    <n v="9294"/>
    <s v="Second Class"/>
    <s v="CUST-673"/>
    <s v="PD-1319"/>
    <n v="1"/>
    <x v="37"/>
    <x v="431"/>
    <n v="4"/>
    <n v="5"/>
    <n v="79.992000000000004"/>
    <n v="74.992000000000004"/>
    <s v="Fred McMath"/>
    <x v="0"/>
    <s v="United States"/>
    <x v="6"/>
    <x v="1009"/>
    <x v="0"/>
    <s v="Accessories"/>
    <x v="3"/>
  </r>
  <r>
    <n v="2882"/>
    <s v="Standard Class"/>
    <s v="CUST-674"/>
    <s v="PD-283"/>
    <n v="2"/>
    <x v="20"/>
    <x v="466"/>
    <n v="6"/>
    <n v="1.06"/>
    <n v="1.696"/>
    <n v="-0.42399999999999999"/>
    <s v="Brenda Bowman"/>
    <x v="2"/>
    <s v="United States"/>
    <x v="5"/>
    <x v="231"/>
    <x v="1"/>
    <s v="Binders"/>
    <x v="2"/>
  </r>
  <r>
    <n v="2884"/>
    <s v="Standard Class"/>
    <s v="CUST-674"/>
    <s v="PD-53"/>
    <n v="5"/>
    <x v="20"/>
    <x v="466"/>
    <n v="6"/>
    <n v="0.3"/>
    <n v="1.6"/>
    <n v="0.1"/>
    <s v="Brenda Bowman"/>
    <x v="2"/>
    <s v="United States"/>
    <x v="5"/>
    <x v="1309"/>
    <x v="1"/>
    <s v="Binders"/>
    <x v="2"/>
  </r>
  <r>
    <n v="4029"/>
    <s v="Standard Class"/>
    <s v="CUST-674"/>
    <s v="PD-397"/>
    <n v="2"/>
    <x v="39"/>
    <x v="1553"/>
    <n v="4"/>
    <n v="2.9"/>
    <n v="10.56"/>
    <n v="4.76"/>
    <s v="Brenda Bowman"/>
    <x v="2"/>
    <s v="United States"/>
    <x v="5"/>
    <x v="1391"/>
    <x v="1"/>
    <s v="Paper"/>
    <x v="2"/>
  </r>
  <r>
    <n v="2881"/>
    <s v="Standard Class"/>
    <s v="CUST-674"/>
    <s v="PD-385"/>
    <n v="2"/>
    <x v="20"/>
    <x v="466"/>
    <n v="6"/>
    <n v="1.81"/>
    <n v="8.2880000000000003"/>
    <n v="4.6680000000000001"/>
    <s v="Brenda Bowman"/>
    <x v="2"/>
    <s v="United States"/>
    <x v="5"/>
    <x v="65"/>
    <x v="1"/>
    <s v="Paper"/>
    <x v="2"/>
  </r>
  <r>
    <n v="2883"/>
    <s v="Standard Class"/>
    <s v="CUST-674"/>
    <s v="PD-400"/>
    <n v="3"/>
    <x v="20"/>
    <x v="466"/>
    <n v="6"/>
    <n v="1.02"/>
    <n v="3.2040000000000002"/>
    <n v="0.14399999999999999"/>
    <s v="Brenda Bowman"/>
    <x v="2"/>
    <s v="United States"/>
    <x v="5"/>
    <x v="705"/>
    <x v="1"/>
    <s v="Paper"/>
    <x v="2"/>
  </r>
  <r>
    <n v="5405"/>
    <s v="Standard Class"/>
    <s v="CUST-674"/>
    <s v="PD-991"/>
    <n v="4"/>
    <x v="9"/>
    <x v="642"/>
    <n v="6"/>
    <n v="9.9"/>
    <n v="95.968000000000004"/>
    <n v="56.368000000000002"/>
    <s v="Brenda Bowman"/>
    <x v="2"/>
    <s v="United States"/>
    <x v="5"/>
    <x v="521"/>
    <x v="0"/>
    <s v="Accessories"/>
    <x v="2"/>
  </r>
  <r>
    <n v="5406"/>
    <s v="Standard Class"/>
    <s v="CUST-674"/>
    <s v="PD-961"/>
    <n v="2"/>
    <x v="9"/>
    <x v="642"/>
    <n v="6"/>
    <n v="7.95"/>
    <n v="38.387999999999998"/>
    <n v="22.488"/>
    <s v="Brenda Bowman"/>
    <x v="2"/>
    <s v="United States"/>
    <x v="5"/>
    <x v="45"/>
    <x v="2"/>
    <s v="Chairs"/>
    <x v="2"/>
  </r>
  <r>
    <n v="5798"/>
    <s v="Standard Class"/>
    <s v="CUST-674"/>
    <s v="PD-957"/>
    <n v="1"/>
    <x v="31"/>
    <x v="1173"/>
    <n v="-358"/>
    <n v="14.04"/>
    <n v="26.49"/>
    <n v="12.45"/>
    <s v="Brenda Bowman"/>
    <x v="2"/>
    <s v="United States"/>
    <x v="5"/>
    <x v="46"/>
    <x v="1"/>
    <s v="Appliances"/>
    <x v="2"/>
  </r>
  <r>
    <n v="5046"/>
    <s v="Standard Class"/>
    <s v="CUST-674"/>
    <s v="PD-823"/>
    <n v="1"/>
    <x v="9"/>
    <x v="854"/>
    <n v="4"/>
    <n v="3.11"/>
    <n v="17.3"/>
    <n v="14.19"/>
    <s v="Brenda Bowman"/>
    <x v="2"/>
    <s v="United States"/>
    <x v="5"/>
    <x v="610"/>
    <x v="1"/>
    <s v="Binders"/>
    <x v="2"/>
  </r>
  <r>
    <n v="5045"/>
    <s v="Standard Class"/>
    <s v="CUST-674"/>
    <s v="PD-1389"/>
    <n v="9"/>
    <x v="9"/>
    <x v="854"/>
    <n v="4"/>
    <n v="10.98"/>
    <n v="1098"/>
    <n v="999.18"/>
    <s v="Brenda Bowman"/>
    <x v="2"/>
    <s v="United States"/>
    <x v="5"/>
    <x v="847"/>
    <x v="2"/>
    <s v="Tables"/>
    <x v="2"/>
  </r>
  <r>
    <n v="5797"/>
    <s v="Standard Class"/>
    <s v="CUST-674"/>
    <s v="PD-1209"/>
    <n v="3"/>
    <x v="31"/>
    <x v="1173"/>
    <n v="-358"/>
    <n v="8.94"/>
    <n v="191.64"/>
    <n v="164.82"/>
    <s v="Brenda Bowman"/>
    <x v="2"/>
    <s v="United States"/>
    <x v="5"/>
    <x v="1036"/>
    <x v="2"/>
    <s v="Chairs"/>
    <x v="2"/>
  </r>
  <r>
    <n v="6713"/>
    <s v="Standard Class"/>
    <s v="CUST-674"/>
    <s v="PD-266"/>
    <n v="8"/>
    <x v="13"/>
    <x v="352"/>
    <n v="4"/>
    <n v="0.8"/>
    <n v="25.472000000000001"/>
    <n v="19.071999999999999"/>
    <s v="Brenda Bowman"/>
    <x v="2"/>
    <s v="United States"/>
    <x v="5"/>
    <x v="295"/>
    <x v="1"/>
    <s v="Paper"/>
    <x v="2"/>
  </r>
  <r>
    <n v="8557"/>
    <s v="Second Class"/>
    <s v="CUST-674"/>
    <s v="PD-1552"/>
    <n v="5"/>
    <x v="15"/>
    <x v="1065"/>
    <n v="5"/>
    <n v="147.66"/>
    <n v="1158.1199999999999"/>
    <n v="419.82"/>
    <s v="Brenda Bowman"/>
    <x v="2"/>
    <s v="United States"/>
    <x v="5"/>
    <x v="1323"/>
    <x v="1"/>
    <s v="Appliances"/>
    <x v="2"/>
  </r>
  <r>
    <n v="9636"/>
    <s v="Standard Class"/>
    <s v="CUST-674"/>
    <s v="PD-1144"/>
    <n v="1"/>
    <x v="45"/>
    <x v="167"/>
    <n v="4"/>
    <n v="22"/>
    <n v="39.991999999999997"/>
    <n v="17.992000000000001"/>
    <s v="Brenda Bowman"/>
    <x v="2"/>
    <s v="United States"/>
    <x v="5"/>
    <x v="1095"/>
    <x v="0"/>
    <s v="Phones"/>
    <x v="2"/>
  </r>
  <r>
    <n v="9637"/>
    <s v="Standard Class"/>
    <s v="CUST-674"/>
    <s v="PD-1434"/>
    <n v="9"/>
    <x v="45"/>
    <x v="167"/>
    <n v="4"/>
    <n v="20.28"/>
    <n v="1043.136"/>
    <n v="860.61599999999999"/>
    <s v="Brenda Bowman"/>
    <x v="2"/>
    <s v="United States"/>
    <x v="5"/>
    <x v="1254"/>
    <x v="2"/>
    <s v="Chairs"/>
    <x v="2"/>
  </r>
  <r>
    <n v="9638"/>
    <s v="Standard Class"/>
    <s v="CUST-674"/>
    <s v="PD-978"/>
    <n v="5"/>
    <x v="45"/>
    <x v="167"/>
    <n v="4"/>
    <n v="1.73"/>
    <n v="143.9"/>
    <n v="135.25"/>
    <s v="Brenda Bowman"/>
    <x v="2"/>
    <s v="United States"/>
    <x v="5"/>
    <x v="379"/>
    <x v="1"/>
    <s v="Art"/>
    <x v="2"/>
  </r>
  <r>
    <n v="9784"/>
    <s v="Same Day"/>
    <s v="CUST-674"/>
    <s v="PD-321"/>
    <n v="3"/>
    <x v="37"/>
    <x v="1435"/>
    <n v="0"/>
    <n v="2.2400000000000002"/>
    <n v="14.01"/>
    <n v="7.29"/>
    <s v="Brenda Bowman"/>
    <x v="2"/>
    <s v="United States"/>
    <x v="5"/>
    <x v="924"/>
    <x v="1"/>
    <s v="Art"/>
    <x v="2"/>
  </r>
  <r>
    <n v="9785"/>
    <s v="Same Day"/>
    <s v="CUST-674"/>
    <s v="PD-1571"/>
    <n v="5"/>
    <x v="37"/>
    <x v="1435"/>
    <n v="0"/>
    <n v="138.83000000000001"/>
    <n v="1779.9"/>
    <n v="1085.75"/>
    <s v="Brenda Bowman"/>
    <x v="2"/>
    <s v="United States"/>
    <x v="5"/>
    <x v="1350"/>
    <x v="2"/>
    <s v="Chairs"/>
    <x v="2"/>
  </r>
  <r>
    <n v="2885"/>
    <s v="Standard Class"/>
    <s v="CUST-675"/>
    <s v="PD-312"/>
    <n v="6"/>
    <x v="58"/>
    <x v="1554"/>
    <n v="5"/>
    <n v="0.76"/>
    <n v="26.88"/>
    <n v="22.32"/>
    <s v="Lindsay Castell"/>
    <x v="1"/>
    <s v="United States"/>
    <x v="3"/>
    <x v="811"/>
    <x v="1"/>
    <s v="Appliances"/>
    <x v="1"/>
  </r>
  <r>
    <n v="2886"/>
    <s v="Standard Class"/>
    <s v="CUST-675"/>
    <s v="PD-31"/>
    <n v="2"/>
    <x v="58"/>
    <x v="1554"/>
    <n v="5"/>
    <n v="0.59"/>
    <n v="2.1760000000000002"/>
    <n v="0.996"/>
    <s v="Lindsay Castell"/>
    <x v="1"/>
    <s v="United States"/>
    <x v="3"/>
    <x v="420"/>
    <x v="1"/>
    <s v="Binders"/>
    <x v="1"/>
  </r>
  <r>
    <n v="4034"/>
    <s v="Standard Class"/>
    <s v="CUST-675"/>
    <s v="PD-1555"/>
    <n v="9"/>
    <x v="19"/>
    <x v="816"/>
    <n v="5"/>
    <n v="59.48"/>
    <n v="2141.3519999999999"/>
    <n v="1606.0319999999999"/>
    <s v="Lindsay Castell"/>
    <x v="1"/>
    <s v="United States"/>
    <x v="3"/>
    <x v="582"/>
    <x v="2"/>
    <s v="Chairs"/>
    <x v="1"/>
  </r>
  <r>
    <n v="5101"/>
    <s v="Standard Class"/>
    <s v="CUST-675"/>
    <s v="PD-710"/>
    <n v="5"/>
    <x v="44"/>
    <x v="754"/>
    <n v="6"/>
    <n v="0.86"/>
    <n v="61.1"/>
    <n v="56.8"/>
    <s v="Lindsay Castell"/>
    <x v="1"/>
    <s v="United States"/>
    <x v="3"/>
    <x v="426"/>
    <x v="2"/>
    <s v="Furnishings"/>
    <x v="1"/>
  </r>
  <r>
    <n v="5116"/>
    <s v="Standard Class"/>
    <s v="CUST-675"/>
    <s v="PD-212"/>
    <n v="3"/>
    <x v="12"/>
    <x v="254"/>
    <n v="4"/>
    <n v="0.7"/>
    <n v="3.0059999999999998"/>
    <n v="0.90600000000000003"/>
    <s v="Lindsay Castell"/>
    <x v="1"/>
    <s v="United States"/>
    <x v="3"/>
    <x v="654"/>
    <x v="1"/>
    <s v="Binders"/>
    <x v="1"/>
  </r>
  <r>
    <n v="5118"/>
    <s v="Standard Class"/>
    <s v="CUST-675"/>
    <s v="PD-1478"/>
    <n v="3"/>
    <x v="12"/>
    <x v="254"/>
    <n v="4"/>
    <n v="14.42"/>
    <n v="432.45600000000002"/>
    <n v="389.19600000000003"/>
    <s v="Lindsay Castell"/>
    <x v="1"/>
    <s v="United States"/>
    <x v="3"/>
    <x v="1348"/>
    <x v="1"/>
    <s v="Storage"/>
    <x v="1"/>
  </r>
  <r>
    <n v="5117"/>
    <s v="Standard Class"/>
    <s v="CUST-675"/>
    <s v="PD-1113"/>
    <n v="2"/>
    <x v="12"/>
    <x v="254"/>
    <n v="4"/>
    <n v="19.52"/>
    <n v="27.888000000000002"/>
    <n v="-11.151999999999999"/>
    <s v="Lindsay Castell"/>
    <x v="1"/>
    <s v="United States"/>
    <x v="3"/>
    <x v="807"/>
    <x v="1"/>
    <s v="Binders"/>
    <x v="1"/>
  </r>
  <r>
    <n v="2896"/>
    <s v="Standard Class"/>
    <s v="CUST-676"/>
    <s v="PD-1520"/>
    <n v="2"/>
    <x v="39"/>
    <x v="108"/>
    <n v="5"/>
    <n v="45.66"/>
    <n v="365.26400000000001"/>
    <n v="273.94400000000002"/>
    <s v="Shaun Weien"/>
    <x v="0"/>
    <s v="United States"/>
    <x v="3"/>
    <x v="960"/>
    <x v="1"/>
    <s v="Binders"/>
    <x v="1"/>
  </r>
  <r>
    <n v="3643"/>
    <s v="First Class"/>
    <s v="CUST-676"/>
    <s v="PD-1312"/>
    <n v="2"/>
    <x v="19"/>
    <x v="312"/>
    <n v="1"/>
    <n v="19.66"/>
    <n v="196.62"/>
    <n v="157.30000000000001"/>
    <s v="Shaun Weien"/>
    <x v="0"/>
    <s v="United States"/>
    <x v="3"/>
    <x v="885"/>
    <x v="1"/>
    <s v="Labels"/>
    <x v="1"/>
  </r>
  <r>
    <n v="3858"/>
    <s v="Standard Class"/>
    <s v="CUST-676"/>
    <s v="PD-1122"/>
    <n v="2"/>
    <x v="20"/>
    <x v="1087"/>
    <n v="4"/>
    <n v="18.7"/>
    <n v="95.92"/>
    <n v="58.52"/>
    <s v="Shaun Weien"/>
    <x v="0"/>
    <s v="United States"/>
    <x v="3"/>
    <x v="1477"/>
    <x v="0"/>
    <s v="Accessories"/>
    <x v="1"/>
  </r>
  <r>
    <n v="4094"/>
    <s v="Second Class"/>
    <s v="CUST-676"/>
    <s v="PD-1152"/>
    <n v="1"/>
    <x v="1"/>
    <x v="843"/>
    <n v="3"/>
    <n v="9.8000000000000007"/>
    <n v="51.59"/>
    <n v="41.79"/>
    <s v="Shaun Weien"/>
    <x v="0"/>
    <s v="United States"/>
    <x v="3"/>
    <x v="224"/>
    <x v="2"/>
    <s v="Tables"/>
    <x v="1"/>
  </r>
  <r>
    <n v="5834"/>
    <s v="Standard Class"/>
    <s v="CUST-676"/>
    <s v="PD-536"/>
    <n v="2"/>
    <x v="2"/>
    <x v="364"/>
    <n v="6"/>
    <n v="2.33"/>
    <n v="11.648"/>
    <n v="6.9880000000000004"/>
    <s v="Shaun Weien"/>
    <x v="0"/>
    <s v="United States"/>
    <x v="3"/>
    <x v="949"/>
    <x v="1"/>
    <s v="Envelopes"/>
    <x v="1"/>
  </r>
  <r>
    <n v="6999"/>
    <s v="Standard Class"/>
    <s v="CUST-676"/>
    <s v="PD-346"/>
    <n v="2"/>
    <x v="52"/>
    <x v="1279"/>
    <n v="5"/>
    <n v="0.79"/>
    <n v="7.9039999999999999"/>
    <n v="6.3239999999999998"/>
    <s v="Shaun Weien"/>
    <x v="0"/>
    <s v="United States"/>
    <x v="3"/>
    <x v="695"/>
    <x v="2"/>
    <s v="Furnishings"/>
    <x v="1"/>
  </r>
  <r>
    <n v="7721"/>
    <s v="Standard Class"/>
    <s v="CUST-676"/>
    <s v="PD-1366"/>
    <n v="2"/>
    <x v="52"/>
    <x v="496"/>
    <n v="4"/>
    <n v="52.94"/>
    <n v="180.24"/>
    <n v="74.36"/>
    <s v="Shaun Weien"/>
    <x v="0"/>
    <s v="United States"/>
    <x v="3"/>
    <x v="356"/>
    <x v="2"/>
    <s v="Chairs"/>
    <x v="1"/>
  </r>
  <r>
    <n v="7722"/>
    <s v="Standard Class"/>
    <s v="CUST-676"/>
    <s v="PD-278"/>
    <n v="3"/>
    <x v="52"/>
    <x v="496"/>
    <n v="4"/>
    <n v="0.67"/>
    <n v="10.08"/>
    <n v="8.07"/>
    <s v="Shaun Weien"/>
    <x v="0"/>
    <s v="United States"/>
    <x v="3"/>
    <x v="1067"/>
    <x v="1"/>
    <s v="Binders"/>
    <x v="1"/>
  </r>
  <r>
    <n v="2925"/>
    <s v="Standard Class"/>
    <s v="CUST-677"/>
    <s v="PD-322"/>
    <n v="3"/>
    <x v="1"/>
    <x v="1"/>
    <n v="4"/>
    <n v="1.68"/>
    <n v="2.8079999999999998"/>
    <n v="-2.2320000000000002"/>
    <s v="Theone Pippenger"/>
    <x v="0"/>
    <s v="United States"/>
    <x v="14"/>
    <x v="1101"/>
    <x v="1"/>
    <s v="Binders"/>
    <x v="2"/>
  </r>
  <r>
    <n v="2983"/>
    <s v="Standard Class"/>
    <s v="CUST-677"/>
    <s v="PD-1043"/>
    <n v="1"/>
    <x v="49"/>
    <x v="1555"/>
    <n v="4"/>
    <n v="18.309999999999999"/>
    <n v="28.167999999999999"/>
    <n v="9.8580000000000005"/>
    <s v="Theone Pippenger"/>
    <x v="0"/>
    <s v="United States"/>
    <x v="14"/>
    <x v="288"/>
    <x v="1"/>
    <s v="Appliances"/>
    <x v="2"/>
  </r>
  <r>
    <n v="5815"/>
    <s v="Standard Class"/>
    <s v="CUST-677"/>
    <s v="PD-701"/>
    <n v="2"/>
    <x v="46"/>
    <x v="1556"/>
    <n v="6"/>
    <n v="5.51"/>
    <n v="19.167999999999999"/>
    <n v="8.1479999999999997"/>
    <s v="Theone Pippenger"/>
    <x v="0"/>
    <s v="United States"/>
    <x v="14"/>
    <x v="153"/>
    <x v="1"/>
    <s v="Storage"/>
    <x v="2"/>
  </r>
  <r>
    <n v="4171"/>
    <s v="First Class"/>
    <s v="CUST-677"/>
    <s v="PD-532"/>
    <n v="2"/>
    <x v="41"/>
    <x v="955"/>
    <n v="2"/>
    <n v="3.78"/>
    <n v="11.632"/>
    <n v="4.0720000000000001"/>
    <s v="Theone Pippenger"/>
    <x v="0"/>
    <s v="United States"/>
    <x v="14"/>
    <x v="1416"/>
    <x v="1"/>
    <s v="Supplies"/>
    <x v="2"/>
  </r>
  <r>
    <n v="4572"/>
    <s v="Standard Class"/>
    <s v="CUST-677"/>
    <s v="PD-443"/>
    <n v="2"/>
    <x v="2"/>
    <x v="219"/>
    <n v="4"/>
    <n v="1.2"/>
    <n v="11.96"/>
    <n v="9.56"/>
    <s v="Theone Pippenger"/>
    <x v="0"/>
    <s v="United States"/>
    <x v="14"/>
    <x v="1318"/>
    <x v="1"/>
    <s v="Art"/>
    <x v="2"/>
  </r>
  <r>
    <n v="6286"/>
    <s v="Second Class"/>
    <s v="CUST-677"/>
    <s v="PD-1507"/>
    <n v="2"/>
    <x v="31"/>
    <x v="911"/>
    <n v="2"/>
    <n v="94.5"/>
    <n v="419.98"/>
    <n v="230.98"/>
    <s v="Theone Pippenger"/>
    <x v="0"/>
    <s v="United States"/>
    <x v="14"/>
    <x v="647"/>
    <x v="0"/>
    <s v="Phones"/>
    <x v="2"/>
  </r>
  <r>
    <n v="6287"/>
    <s v="Second Class"/>
    <s v="CUST-677"/>
    <s v="PD-1219"/>
    <n v="9"/>
    <x v="31"/>
    <x v="911"/>
    <n v="2"/>
    <n v="35.090000000000003"/>
    <n v="584.82000000000005"/>
    <n v="269.01"/>
    <s v="Theone Pippenger"/>
    <x v="0"/>
    <s v="United States"/>
    <x v="14"/>
    <x v="493"/>
    <x v="1"/>
    <s v="Storage"/>
    <x v="2"/>
  </r>
  <r>
    <n v="4573"/>
    <s v="Standard Class"/>
    <s v="CUST-677"/>
    <s v="PD-1146"/>
    <n v="5"/>
    <x v="2"/>
    <x v="219"/>
    <n v="4"/>
    <n v="4.5"/>
    <n v="249.95"/>
    <n v="227.45"/>
    <s v="Theone Pippenger"/>
    <x v="0"/>
    <s v="United States"/>
    <x v="14"/>
    <x v="512"/>
    <x v="0"/>
    <s v="Accessories"/>
    <x v="2"/>
  </r>
  <r>
    <n v="6935"/>
    <s v="First Class"/>
    <s v="CUST-677"/>
    <s v="PD-1083"/>
    <n v="5"/>
    <x v="45"/>
    <x v="978"/>
    <n v="3"/>
    <n v="11.2"/>
    <n v="199.95"/>
    <n v="143.94999999999999"/>
    <s v="Theone Pippenger"/>
    <x v="0"/>
    <s v="United States"/>
    <x v="14"/>
    <x v="250"/>
    <x v="0"/>
    <s v="Accessories"/>
    <x v="2"/>
  </r>
  <r>
    <n v="6936"/>
    <s v="First Class"/>
    <s v="CUST-677"/>
    <s v="PD-1482"/>
    <n v="7"/>
    <x v="45"/>
    <x v="978"/>
    <n v="3"/>
    <n v="32.64"/>
    <n v="1269.3800000000001"/>
    <n v="1040.9000000000001"/>
    <s v="Theone Pippenger"/>
    <x v="0"/>
    <s v="United States"/>
    <x v="14"/>
    <x v="845"/>
    <x v="2"/>
    <s v="Chairs"/>
    <x v="2"/>
  </r>
  <r>
    <n v="6937"/>
    <s v="First Class"/>
    <s v="CUST-677"/>
    <s v="PD-1283"/>
    <n v="1"/>
    <x v="45"/>
    <x v="978"/>
    <n v="3"/>
    <n v="44.19"/>
    <n v="84.99"/>
    <n v="40.799999999999997"/>
    <s v="Theone Pippenger"/>
    <x v="0"/>
    <s v="United States"/>
    <x v="14"/>
    <x v="175"/>
    <x v="0"/>
    <s v="Accessories"/>
    <x v="2"/>
  </r>
  <r>
    <n v="6938"/>
    <s v="First Class"/>
    <s v="CUST-677"/>
    <s v="PD-1338"/>
    <n v="2"/>
    <x v="45"/>
    <x v="978"/>
    <n v="3"/>
    <n v="32.94"/>
    <n v="205.9"/>
    <n v="140.02000000000001"/>
    <s v="Theone Pippenger"/>
    <x v="0"/>
    <s v="United States"/>
    <x v="14"/>
    <x v="366"/>
    <x v="2"/>
    <s v="Tables"/>
    <x v="2"/>
  </r>
  <r>
    <n v="6983"/>
    <s v="Standard Class"/>
    <s v="CUST-677"/>
    <s v="PD-45"/>
    <n v="3"/>
    <x v="54"/>
    <x v="1388"/>
    <n v="6"/>
    <n v="0.24"/>
    <n v="4.53"/>
    <n v="3.81"/>
    <s v="Theone Pippenger"/>
    <x v="0"/>
    <s v="United States"/>
    <x v="14"/>
    <x v="1164"/>
    <x v="1"/>
    <s v="Fasteners"/>
    <x v="2"/>
  </r>
  <r>
    <n v="9674"/>
    <s v="Standard Class"/>
    <s v="CUST-677"/>
    <s v="PD-37"/>
    <n v="5"/>
    <x v="45"/>
    <x v="1276"/>
    <n v="4"/>
    <n v="0.49"/>
    <n v="7.05"/>
    <n v="4.5999999999999996"/>
    <s v="Theone Pippenger"/>
    <x v="0"/>
    <s v="United States"/>
    <x v="14"/>
    <x v="671"/>
    <x v="1"/>
    <s v="Art"/>
    <x v="2"/>
  </r>
  <r>
    <n v="9675"/>
    <s v="Standard Class"/>
    <s v="CUST-677"/>
    <s v="PD-1430"/>
    <n v="1"/>
    <x v="45"/>
    <x v="1276"/>
    <n v="4"/>
    <n v="29.99"/>
    <n v="142.80000000000001"/>
    <n v="112.81"/>
    <s v="Theone Pippenger"/>
    <x v="0"/>
    <s v="United States"/>
    <x v="14"/>
    <x v="1409"/>
    <x v="0"/>
    <s v="Accessories"/>
    <x v="2"/>
  </r>
  <r>
    <n v="9676"/>
    <s v="Standard Class"/>
    <s v="CUST-677"/>
    <s v="PD-1214"/>
    <n v="5"/>
    <x v="45"/>
    <x v="1276"/>
    <n v="4"/>
    <n v="27.52"/>
    <n v="319.95"/>
    <n v="182.35"/>
    <s v="Theone Pippenger"/>
    <x v="0"/>
    <s v="United States"/>
    <x v="14"/>
    <x v="213"/>
    <x v="0"/>
    <s v="Accessories"/>
    <x v="2"/>
  </r>
  <r>
    <n v="2935"/>
    <s v="Standard Class"/>
    <s v="CUST-678"/>
    <s v="PD-562"/>
    <n v="7"/>
    <x v="8"/>
    <x v="57"/>
    <n v="4"/>
    <n v="3.43"/>
    <n v="44.688000000000002"/>
    <n v="20.678000000000001"/>
    <s v="Joni Wasserman"/>
    <x v="0"/>
    <s v="United States"/>
    <x v="17"/>
    <x v="1127"/>
    <x v="1"/>
    <s v="Storage"/>
    <x v="1"/>
  </r>
  <r>
    <n v="2936"/>
    <s v="Standard Class"/>
    <s v="CUST-678"/>
    <s v="PD-1321"/>
    <n v="3"/>
    <x v="8"/>
    <x v="57"/>
    <n v="4"/>
    <n v="16.079999999999998"/>
    <n v="150.73500000000001"/>
    <n v="102.495"/>
    <s v="Joni Wasserman"/>
    <x v="0"/>
    <s v="United States"/>
    <x v="17"/>
    <x v="1332"/>
    <x v="2"/>
    <s v="Bookcases"/>
    <x v="1"/>
  </r>
  <r>
    <n v="5889"/>
    <s v="Standard Class"/>
    <s v="CUST-678"/>
    <s v="PD-674"/>
    <n v="1"/>
    <x v="31"/>
    <x v="1021"/>
    <n v="-359"/>
    <n v="4.95"/>
    <n v="10.99"/>
    <n v="6.04"/>
    <s v="Joni Wasserman"/>
    <x v="0"/>
    <s v="United States"/>
    <x v="17"/>
    <x v="1338"/>
    <x v="0"/>
    <s v="Accessories"/>
    <x v="1"/>
  </r>
  <r>
    <n v="6929"/>
    <s v="Second Class"/>
    <s v="CUST-678"/>
    <s v="PD-1017"/>
    <n v="3"/>
    <x v="45"/>
    <x v="688"/>
    <n v="3"/>
    <n v="699"/>
    <n v="2997"/>
    <n v="900"/>
    <s v="Joni Wasserman"/>
    <x v="0"/>
    <s v="United States"/>
    <x v="17"/>
    <x v="299"/>
    <x v="6"/>
    <s v="Laptops"/>
    <x v="1"/>
  </r>
  <r>
    <n v="6930"/>
    <s v="Second Class"/>
    <s v="CUST-678"/>
    <s v="PD-1131"/>
    <n v="5"/>
    <x v="45"/>
    <x v="688"/>
    <n v="3"/>
    <n v="25.33"/>
    <n v="243.55"/>
    <n v="116.9"/>
    <s v="Joni Wasserman"/>
    <x v="0"/>
    <s v="United States"/>
    <x v="17"/>
    <x v="1069"/>
    <x v="2"/>
    <s v="Chairs"/>
    <x v="1"/>
  </r>
  <r>
    <n v="7233"/>
    <s v="First Class"/>
    <s v="CUST-678"/>
    <s v="PD-1168"/>
    <n v="3"/>
    <x v="42"/>
    <x v="1229"/>
    <n v="3"/>
    <n v="3.25"/>
    <n v="162.6"/>
    <n v="152.85"/>
    <s v="Joni Wasserman"/>
    <x v="0"/>
    <s v="United States"/>
    <x v="17"/>
    <x v="948"/>
    <x v="2"/>
    <s v="Furnishings"/>
    <x v="1"/>
  </r>
  <r>
    <n v="9051"/>
    <s v="Second Class"/>
    <s v="CUST-678"/>
    <s v="PD-1131"/>
    <n v="4"/>
    <x v="52"/>
    <x v="1330"/>
    <n v="5"/>
    <n v="25.33"/>
    <n v="155.87200000000001"/>
    <n v="54.552"/>
    <s v="Joni Wasserman"/>
    <x v="0"/>
    <s v="United States"/>
    <x v="17"/>
    <x v="1069"/>
    <x v="2"/>
    <s v="Chairs"/>
    <x v="1"/>
  </r>
  <r>
    <n v="9394"/>
    <s v="Standard Class"/>
    <s v="CUST-678"/>
    <s v="PD-430"/>
    <n v="2"/>
    <x v="37"/>
    <x v="431"/>
    <n v="5"/>
    <n v="2.92"/>
    <n v="11.68"/>
    <n v="5.84"/>
    <s v="Joni Wasserman"/>
    <x v="0"/>
    <s v="United States"/>
    <x v="17"/>
    <x v="152"/>
    <x v="1"/>
    <s v="Art"/>
    <x v="1"/>
  </r>
  <r>
    <n v="7232"/>
    <s v="First Class"/>
    <s v="CUST-678"/>
    <s v="PD-674"/>
    <n v="1"/>
    <x v="42"/>
    <x v="1229"/>
    <n v="3"/>
    <n v="4.95"/>
    <n v="10.99"/>
    <n v="6.04"/>
    <s v="Joni Wasserman"/>
    <x v="0"/>
    <s v="United States"/>
    <x v="17"/>
    <x v="1338"/>
    <x v="0"/>
    <s v="Accessories"/>
    <x v="1"/>
  </r>
  <r>
    <n v="2996"/>
    <s v="First Class"/>
    <s v="CUST-679"/>
    <s v="PD-778"/>
    <n v="7"/>
    <x v="1"/>
    <x v="819"/>
    <n v="2"/>
    <n v="6.78"/>
    <n v="105.49"/>
    <n v="58.03"/>
    <s v="Ken Dana"/>
    <x v="2"/>
    <s v="United States"/>
    <x v="2"/>
    <x v="429"/>
    <x v="2"/>
    <s v="Furnishings"/>
    <x v="0"/>
  </r>
  <r>
    <n v="2997"/>
    <s v="First Class"/>
    <s v="CUST-679"/>
    <s v="PD-658"/>
    <n v="3"/>
    <x v="1"/>
    <x v="819"/>
    <n v="2"/>
    <n v="5.53"/>
    <n v="25.032"/>
    <n v="8.4420000000000002"/>
    <s v="Ken Dana"/>
    <x v="2"/>
    <s v="United States"/>
    <x v="2"/>
    <x v="874"/>
    <x v="1"/>
    <s v="Binders"/>
    <x v="0"/>
  </r>
  <r>
    <n v="2998"/>
    <s v="First Class"/>
    <s v="CUST-679"/>
    <s v="PD-1525"/>
    <n v="3"/>
    <x v="1"/>
    <x v="819"/>
    <n v="2"/>
    <n v="40.67"/>
    <n v="574.17600000000004"/>
    <n v="452.166"/>
    <s v="Ken Dana"/>
    <x v="2"/>
    <s v="United States"/>
    <x v="2"/>
    <x v="969"/>
    <x v="2"/>
    <s v="Chairs"/>
    <x v="0"/>
  </r>
  <r>
    <n v="3000"/>
    <s v="First Class"/>
    <s v="CUST-679"/>
    <s v="PD-772"/>
    <n v="3"/>
    <x v="1"/>
    <x v="819"/>
    <n v="2"/>
    <n v="7.45"/>
    <n v="44.67"/>
    <n v="22.32"/>
    <s v="Ken Dana"/>
    <x v="2"/>
    <s v="United States"/>
    <x v="2"/>
    <x v="1262"/>
    <x v="2"/>
    <s v="Furnishings"/>
    <x v="0"/>
  </r>
  <r>
    <n v="3001"/>
    <s v="First Class"/>
    <s v="CUST-679"/>
    <s v="PD-1278"/>
    <n v="2"/>
    <x v="1"/>
    <x v="819"/>
    <n v="2"/>
    <n v="25.16"/>
    <n v="167.76"/>
    <n v="117.44"/>
    <s v="Ken Dana"/>
    <x v="2"/>
    <s v="United States"/>
    <x v="2"/>
    <x v="688"/>
    <x v="1"/>
    <s v="Paper"/>
    <x v="0"/>
  </r>
  <r>
    <n v="2999"/>
    <s v="First Class"/>
    <s v="CUST-679"/>
    <s v="PD-408"/>
    <n v="5"/>
    <x v="1"/>
    <x v="819"/>
    <n v="2"/>
    <n v="2.57"/>
    <n v="27.9"/>
    <n v="15.05"/>
    <s v="Ken Dana"/>
    <x v="2"/>
    <s v="United States"/>
    <x v="2"/>
    <x v="739"/>
    <x v="2"/>
    <s v="Furnishings"/>
    <x v="0"/>
  </r>
  <r>
    <n v="5230"/>
    <s v="Standard Class"/>
    <s v="CUST-679"/>
    <s v="PD-843"/>
    <n v="8"/>
    <x v="46"/>
    <x v="181"/>
    <n v="5"/>
    <n v="7.33"/>
    <n v="117.376"/>
    <n v="58.735999999999997"/>
    <s v="Ken Dana"/>
    <x v="2"/>
    <s v="United States"/>
    <x v="2"/>
    <x v="1225"/>
    <x v="1"/>
    <s v="Binders"/>
    <x v="0"/>
  </r>
  <r>
    <n v="5719"/>
    <s v="Standard Class"/>
    <s v="CUST-679"/>
    <s v="PD-563"/>
    <n v="7"/>
    <x v="10"/>
    <x v="680"/>
    <n v="4"/>
    <n v="0.8"/>
    <n v="44.744"/>
    <n v="39.143999999999998"/>
    <s v="Ken Dana"/>
    <x v="2"/>
    <s v="United States"/>
    <x v="2"/>
    <x v="523"/>
    <x v="2"/>
    <s v="Furnishings"/>
    <x v="0"/>
  </r>
  <r>
    <n v="8240"/>
    <s v="Standard Class"/>
    <s v="CUST-679"/>
    <s v="PD-1450"/>
    <n v="2"/>
    <x v="3"/>
    <x v="1338"/>
    <n v="5"/>
    <n v="65.13"/>
    <n v="310.12"/>
    <n v="179.86"/>
    <s v="Ken Dana"/>
    <x v="2"/>
    <s v="United States"/>
    <x v="2"/>
    <x v="461"/>
    <x v="1"/>
    <s v="Storage"/>
    <x v="0"/>
  </r>
  <r>
    <n v="8242"/>
    <s v="Standard Class"/>
    <s v="CUST-679"/>
    <s v="PD-41"/>
    <n v="5"/>
    <x v="3"/>
    <x v="1338"/>
    <n v="5"/>
    <n v="0.25"/>
    <n v="5.92"/>
    <n v="4.67"/>
    <s v="Ken Dana"/>
    <x v="2"/>
    <s v="United States"/>
    <x v="2"/>
    <x v="1064"/>
    <x v="1"/>
    <s v="Binders"/>
    <x v="0"/>
  </r>
  <r>
    <n v="9920"/>
    <s v="Standard Class"/>
    <s v="CUST-679"/>
    <s v="PD-1164"/>
    <n v="2"/>
    <x v="3"/>
    <x v="1194"/>
    <n v="6"/>
    <n v="3.23"/>
    <n v="86.111999999999995"/>
    <n v="79.652000000000001"/>
    <s v="Ken Dana"/>
    <x v="2"/>
    <s v="United States"/>
    <x v="2"/>
    <x v="558"/>
    <x v="1"/>
    <s v="Binders"/>
    <x v="0"/>
  </r>
  <r>
    <n v="8243"/>
    <s v="Standard Class"/>
    <s v="CUST-679"/>
    <s v="PD-175"/>
    <n v="3"/>
    <x v="3"/>
    <x v="1338"/>
    <n v="5"/>
    <n v="1.41"/>
    <n v="8.82"/>
    <n v="4.59"/>
    <s v="Ken Dana"/>
    <x v="2"/>
    <s v="United States"/>
    <x v="2"/>
    <x v="343"/>
    <x v="1"/>
    <s v="Art"/>
    <x v="0"/>
  </r>
  <r>
    <n v="146"/>
    <s v="Standard Class"/>
    <s v="CUST-68"/>
    <s v="PD-1580"/>
    <n v="2"/>
    <x v="53"/>
    <x v="545"/>
    <n v="6"/>
    <n v="155.96"/>
    <n v="467.88"/>
    <n v="155.96"/>
    <s v="Bruce Stewart"/>
    <x v="0"/>
    <s v="United States"/>
    <x v="1"/>
    <x v="58"/>
    <x v="0"/>
    <s v="Phones"/>
    <x v="1"/>
  </r>
  <r>
    <n v="1503"/>
    <s v="First Class"/>
    <s v="CUST-68"/>
    <s v="PD-130"/>
    <n v="1"/>
    <x v="38"/>
    <x v="1371"/>
    <n v="2"/>
    <n v="1.07"/>
    <n v="2.08"/>
    <n v="1.01"/>
    <s v="Bruce Stewart"/>
    <x v="0"/>
    <s v="United States"/>
    <x v="1"/>
    <x v="296"/>
    <x v="1"/>
    <s v="Appliances"/>
    <x v="1"/>
  </r>
  <r>
    <n v="1502"/>
    <s v="First Class"/>
    <s v="CUST-68"/>
    <s v="PD-1352"/>
    <n v="2"/>
    <x v="38"/>
    <x v="1371"/>
    <n v="2"/>
    <n v="39.380000000000003"/>
    <n v="109.38"/>
    <n v="30.62"/>
    <s v="Bruce Stewart"/>
    <x v="0"/>
    <s v="United States"/>
    <x v="1"/>
    <x v="1274"/>
    <x v="2"/>
    <s v="Tables"/>
    <x v="1"/>
  </r>
  <r>
    <n v="3727"/>
    <s v="Standard Class"/>
    <s v="CUST-68"/>
    <s v="PD-1238"/>
    <n v="2"/>
    <x v="36"/>
    <x v="954"/>
    <n v="5"/>
    <n v="14.91"/>
    <n v="120.666"/>
    <n v="90.846000000000004"/>
    <s v="Bruce Stewart"/>
    <x v="0"/>
    <s v="United States"/>
    <x v="1"/>
    <x v="1049"/>
    <x v="2"/>
    <s v="Bookcases"/>
    <x v="1"/>
  </r>
  <r>
    <n v="5885"/>
    <s v="Standard Class"/>
    <s v="CUST-68"/>
    <s v="PD-577"/>
    <n v="4"/>
    <x v="9"/>
    <x v="1523"/>
    <n v="6"/>
    <n v="3.25"/>
    <n v="33.36"/>
    <n v="20.36"/>
    <s v="Bruce Stewart"/>
    <x v="0"/>
    <s v="United States"/>
    <x v="1"/>
    <x v="221"/>
    <x v="1"/>
    <s v="Paper"/>
    <x v="1"/>
  </r>
  <r>
    <n v="5886"/>
    <s v="Standard Class"/>
    <s v="CUST-68"/>
    <s v="PD-519"/>
    <n v="2"/>
    <x v="9"/>
    <x v="1523"/>
    <n v="6"/>
    <n v="0.48"/>
    <n v="13.76"/>
    <n v="12.8"/>
    <s v="Bruce Stewart"/>
    <x v="0"/>
    <s v="United States"/>
    <x v="1"/>
    <x v="936"/>
    <x v="1"/>
    <s v="Paper"/>
    <x v="1"/>
  </r>
  <r>
    <n v="5888"/>
    <s v="Standard Class"/>
    <s v="CUST-68"/>
    <s v="PD-1408"/>
    <n v="3"/>
    <x v="9"/>
    <x v="1523"/>
    <n v="6"/>
    <n v="32.5"/>
    <n v="389.97"/>
    <n v="292.47000000000003"/>
    <s v="Bruce Stewart"/>
    <x v="0"/>
    <s v="United States"/>
    <x v="1"/>
    <x v="555"/>
    <x v="2"/>
    <s v="Chairs"/>
    <x v="1"/>
  </r>
  <r>
    <n v="5887"/>
    <s v="Standard Class"/>
    <s v="CUST-68"/>
    <s v="PD-1189"/>
    <n v="7"/>
    <x v="9"/>
    <x v="1523"/>
    <n v="6"/>
    <n v="9.65"/>
    <n v="397.46"/>
    <n v="329.91"/>
    <s v="Bruce Stewart"/>
    <x v="0"/>
    <s v="United States"/>
    <x v="1"/>
    <x v="1050"/>
    <x v="1"/>
    <s v="Storage"/>
    <x v="1"/>
  </r>
  <r>
    <n v="7188"/>
    <s v="Standard Class"/>
    <s v="CUST-68"/>
    <s v="PD-1270"/>
    <n v="2"/>
    <x v="13"/>
    <x v="652"/>
    <n v="7"/>
    <n v="34.61"/>
    <n v="160.96"/>
    <n v="91.74"/>
    <s v="Bruce Stewart"/>
    <x v="0"/>
    <s v="United States"/>
    <x v="1"/>
    <x v="642"/>
    <x v="1"/>
    <s v="Appliances"/>
    <x v="1"/>
  </r>
  <r>
    <n v="8580"/>
    <s v="Standard Class"/>
    <s v="CUST-68"/>
    <s v="PD-706"/>
    <n v="4"/>
    <x v="42"/>
    <x v="1213"/>
    <n v="4"/>
    <n v="1.71"/>
    <n v="39.008000000000003"/>
    <n v="32.167999999999999"/>
    <s v="Bruce Stewart"/>
    <x v="0"/>
    <s v="United States"/>
    <x v="1"/>
    <x v="751"/>
    <x v="1"/>
    <s v="Appliances"/>
    <x v="1"/>
  </r>
  <r>
    <n v="8581"/>
    <s v="Standard Class"/>
    <s v="CUST-68"/>
    <s v="PD-787"/>
    <n v="3"/>
    <x v="42"/>
    <x v="1213"/>
    <n v="4"/>
    <n v="1.22"/>
    <n v="36.671999999999997"/>
    <n v="33.012"/>
    <s v="Bruce Stewart"/>
    <x v="0"/>
    <s v="United States"/>
    <x v="1"/>
    <x v="482"/>
    <x v="2"/>
    <s v="Furnishings"/>
    <x v="1"/>
  </r>
  <r>
    <n v="8879"/>
    <s v="Standard Class"/>
    <s v="CUST-68"/>
    <s v="PD-1032"/>
    <n v="2"/>
    <x v="45"/>
    <x v="708"/>
    <n v="-361"/>
    <n v="2999"/>
    <n v="9998"/>
    <n v="4000"/>
    <s v="Bruce Stewart"/>
    <x v="0"/>
    <s v="United States"/>
    <x v="1"/>
    <x v="321"/>
    <x v="6"/>
    <s v="Displays"/>
    <x v="1"/>
  </r>
  <r>
    <n v="8878"/>
    <s v="Standard Class"/>
    <s v="CUST-68"/>
    <s v="PD-180"/>
    <n v="5"/>
    <x v="45"/>
    <x v="708"/>
    <n v="-361"/>
    <n v="0.51"/>
    <n v="14.9"/>
    <n v="12.35"/>
    <s v="Bruce Stewart"/>
    <x v="0"/>
    <s v="United States"/>
    <x v="1"/>
    <x v="741"/>
    <x v="1"/>
    <s v="Binders"/>
    <x v="1"/>
  </r>
  <r>
    <n v="3016"/>
    <s v="First Class"/>
    <s v="CUST-680"/>
    <s v="PD-1378"/>
    <n v="4"/>
    <x v="56"/>
    <x v="1109"/>
    <n v="3"/>
    <n v="23.97"/>
    <n v="325.93759999999997"/>
    <n v="230.05760000000001"/>
    <s v="Corinna Mitchell"/>
    <x v="1"/>
    <s v="United States"/>
    <x v="5"/>
    <x v="1213"/>
    <x v="2"/>
    <s v="Bookcases"/>
    <x v="2"/>
  </r>
  <r>
    <n v="3618"/>
    <s v="Standard Class"/>
    <s v="CUST-680"/>
    <s v="PD-1407"/>
    <n v="7"/>
    <x v="20"/>
    <x v="1110"/>
    <n v="4"/>
    <n v="22.09"/>
    <n v="727.72"/>
    <n v="573.09"/>
    <s v="Corinna Mitchell"/>
    <x v="1"/>
    <s v="United States"/>
    <x v="5"/>
    <x v="651"/>
    <x v="0"/>
    <s v="Phones"/>
    <x v="2"/>
  </r>
  <r>
    <n v="3619"/>
    <s v="Standard Class"/>
    <s v="CUST-680"/>
    <s v="PD-931"/>
    <n v="3"/>
    <x v="20"/>
    <x v="1110"/>
    <n v="4"/>
    <n v="11.76"/>
    <n v="71.97"/>
    <n v="36.69"/>
    <s v="Corinna Mitchell"/>
    <x v="1"/>
    <s v="United States"/>
    <x v="5"/>
    <x v="266"/>
    <x v="0"/>
    <s v="Accessories"/>
    <x v="2"/>
  </r>
  <r>
    <n v="3620"/>
    <s v="Standard Class"/>
    <s v="CUST-680"/>
    <s v="PD-760"/>
    <n v="3"/>
    <x v="20"/>
    <x v="1110"/>
    <n v="4"/>
    <n v="0.85"/>
    <n v="42.6"/>
    <n v="40.049999999999997"/>
    <s v="Corinna Mitchell"/>
    <x v="1"/>
    <s v="United States"/>
    <x v="5"/>
    <x v="904"/>
    <x v="2"/>
    <s v="Furnishings"/>
    <x v="2"/>
  </r>
  <r>
    <n v="3015"/>
    <s v="First Class"/>
    <s v="CUST-680"/>
    <s v="PD-233"/>
    <n v="2"/>
    <x v="56"/>
    <x v="1109"/>
    <n v="3"/>
    <n v="1.48"/>
    <n v="5.9039999999999999"/>
    <n v="2.944"/>
    <s v="Corinna Mitchell"/>
    <x v="1"/>
    <s v="United States"/>
    <x v="5"/>
    <x v="1247"/>
    <x v="1"/>
    <s v="Envelopes"/>
    <x v="2"/>
  </r>
  <r>
    <n v="5423"/>
    <s v="Standard Class"/>
    <s v="CUST-680"/>
    <s v="PD-453"/>
    <n v="3"/>
    <x v="46"/>
    <x v="1059"/>
    <n v="5"/>
    <n v="2.2999999999999998"/>
    <n v="18.66"/>
    <n v="11.76"/>
    <s v="Corinna Mitchell"/>
    <x v="1"/>
    <s v="United States"/>
    <x v="5"/>
    <x v="1435"/>
    <x v="1"/>
    <s v="Fasteners"/>
    <x v="2"/>
  </r>
  <r>
    <n v="4845"/>
    <s v="Standard Class"/>
    <s v="CUST-680"/>
    <s v="PD-352"/>
    <n v="3"/>
    <x v="9"/>
    <x v="644"/>
    <n v="6"/>
    <n v="2.69"/>
    <n v="14.94"/>
    <n v="6.87"/>
    <s v="Corinna Mitchell"/>
    <x v="1"/>
    <s v="United States"/>
    <x v="5"/>
    <x v="364"/>
    <x v="1"/>
    <s v="Labels"/>
    <x v="2"/>
  </r>
  <r>
    <n v="9353"/>
    <s v="First Class"/>
    <s v="CUST-680"/>
    <s v="PD-1449"/>
    <n v="11"/>
    <x v="55"/>
    <x v="812"/>
    <n v="2"/>
    <n v="68.2"/>
    <n v="1704.89"/>
    <n v="954.69"/>
    <s v="Corinna Mitchell"/>
    <x v="1"/>
    <s v="United States"/>
    <x v="5"/>
    <x v="304"/>
    <x v="0"/>
    <s v="Machines"/>
    <x v="2"/>
  </r>
  <r>
    <n v="9501"/>
    <s v="Second Class"/>
    <s v="CUST-680"/>
    <s v="PD-1537"/>
    <n v="2"/>
    <x v="45"/>
    <x v="449"/>
    <n v="4"/>
    <n v="122.66"/>
    <n v="521.96"/>
    <n v="276.64"/>
    <s v="Corinna Mitchell"/>
    <x v="1"/>
    <s v="United States"/>
    <x v="5"/>
    <x v="1082"/>
    <x v="2"/>
    <s v="Tables"/>
    <x v="2"/>
  </r>
  <r>
    <n v="3020"/>
    <s v="Standard Class"/>
    <s v="CUST-681"/>
    <s v="PD-1530"/>
    <n v="5"/>
    <x v="36"/>
    <x v="1502"/>
    <n v="7"/>
    <n v="119.44"/>
    <n v="670.3125"/>
    <n v="73.112499999999997"/>
    <s v="Sean O'Donnell"/>
    <x v="0"/>
    <s v="United States"/>
    <x v="6"/>
    <x v="278"/>
    <x v="2"/>
    <s v="Tables"/>
    <x v="3"/>
  </r>
  <r>
    <n v="3021"/>
    <s v="Standard Class"/>
    <s v="CUST-681"/>
    <s v="PD-678"/>
    <n v="2"/>
    <x v="36"/>
    <x v="1502"/>
    <n v="7"/>
    <n v="4.7"/>
    <n v="17.888000000000002"/>
    <n v="8.4879999999999995"/>
    <s v="Sean O'Donnell"/>
    <x v="0"/>
    <s v="United States"/>
    <x v="6"/>
    <x v="515"/>
    <x v="1"/>
    <s v="Storage"/>
    <x v="3"/>
  </r>
  <r>
    <n v="3743"/>
    <s v="Standard Class"/>
    <s v="CUST-681"/>
    <s v="PD-621"/>
    <n v="3"/>
    <x v="19"/>
    <x v="1216"/>
    <n v="6"/>
    <n v="4.2699999999999996"/>
    <n v="28.44"/>
    <n v="15.63"/>
    <s v="Sean O'Donnell"/>
    <x v="0"/>
    <s v="United States"/>
    <x v="6"/>
    <x v="1291"/>
    <x v="2"/>
    <s v="Furnishings"/>
    <x v="3"/>
  </r>
  <r>
    <n v="3744"/>
    <s v="Standard Class"/>
    <s v="CUST-681"/>
    <s v="PD-1218"/>
    <n v="5"/>
    <x v="19"/>
    <x v="1216"/>
    <n v="6"/>
    <n v="23.97"/>
    <n v="291.51"/>
    <n v="171.66"/>
    <s v="Sean O'Donnell"/>
    <x v="0"/>
    <s v="United States"/>
    <x v="6"/>
    <x v="524"/>
    <x v="2"/>
    <s v="Chairs"/>
    <x v="3"/>
  </r>
  <r>
    <n v="3746"/>
    <s v="Standard Class"/>
    <s v="CUST-681"/>
    <s v="PD-1425"/>
    <n v="2"/>
    <x v="19"/>
    <x v="1216"/>
    <n v="6"/>
    <n v="45.02"/>
    <n v="253.24199999999999"/>
    <n v="163.202"/>
    <s v="Sean O'Donnell"/>
    <x v="0"/>
    <s v="United States"/>
    <x v="6"/>
    <x v="298"/>
    <x v="2"/>
    <s v="Chairs"/>
    <x v="3"/>
  </r>
  <r>
    <n v="8461"/>
    <s v="Standard Class"/>
    <s v="CUST-681"/>
    <s v="PD-231"/>
    <n v="3"/>
    <x v="13"/>
    <x v="396"/>
    <n v="5"/>
    <n v="0.52"/>
    <n v="8.8320000000000007"/>
    <n v="7.2720000000000002"/>
    <s v="Sean O'Donnell"/>
    <x v="0"/>
    <s v="United States"/>
    <x v="6"/>
    <x v="1155"/>
    <x v="1"/>
    <s v="Supplies"/>
    <x v="3"/>
  </r>
  <r>
    <n v="8462"/>
    <s v="Standard Class"/>
    <s v="CUST-681"/>
    <s v="PD-1109"/>
    <n v="4"/>
    <x v="13"/>
    <x v="396"/>
    <n v="5"/>
    <n v="8.43"/>
    <n v="142.01599999999999"/>
    <n v="108.29600000000001"/>
    <s v="Sean O'Donnell"/>
    <x v="0"/>
    <s v="United States"/>
    <x v="6"/>
    <x v="409"/>
    <x v="1"/>
    <s v="Paper"/>
    <x v="3"/>
  </r>
  <r>
    <n v="8463"/>
    <s v="Standard Class"/>
    <s v="CUST-681"/>
    <s v="PD-1406"/>
    <n v="2"/>
    <x v="13"/>
    <x v="396"/>
    <n v="5"/>
    <n v="59.45"/>
    <n v="206.78399999999999"/>
    <n v="87.884"/>
    <s v="Sean O'Donnell"/>
    <x v="0"/>
    <s v="United States"/>
    <x v="6"/>
    <x v="454"/>
    <x v="1"/>
    <s v="Storage"/>
    <x v="3"/>
  </r>
  <r>
    <n v="8464"/>
    <s v="Standard Class"/>
    <s v="CUST-681"/>
    <s v="PD-432"/>
    <n v="3"/>
    <x v="13"/>
    <x v="396"/>
    <n v="5"/>
    <n v="2.5299999999999998"/>
    <n v="14.135999999999999"/>
    <n v="6.5460000000000003"/>
    <s v="Sean O'Donnell"/>
    <x v="0"/>
    <s v="United States"/>
    <x v="6"/>
    <x v="1141"/>
    <x v="2"/>
    <s v="Furnishings"/>
    <x v="3"/>
  </r>
  <r>
    <n v="9720"/>
    <s v="Standard Class"/>
    <s v="CUST-681"/>
    <s v="PD-331"/>
    <n v="7"/>
    <x v="45"/>
    <x v="691"/>
    <n v="7"/>
    <n v="0.48"/>
    <n v="33.46"/>
    <n v="30.1"/>
    <s v="Sean O'Donnell"/>
    <x v="0"/>
    <s v="United States"/>
    <x v="6"/>
    <x v="779"/>
    <x v="1"/>
    <s v="Paper"/>
    <x v="3"/>
  </r>
  <r>
    <n v="9721"/>
    <s v="Standard Class"/>
    <s v="CUST-681"/>
    <s v="PD-1240"/>
    <n v="2"/>
    <x v="45"/>
    <x v="691"/>
    <n v="7"/>
    <n v="24.13"/>
    <n v="141.96"/>
    <n v="93.7"/>
    <s v="Sean O'Donnell"/>
    <x v="0"/>
    <s v="United States"/>
    <x v="6"/>
    <x v="530"/>
    <x v="2"/>
    <s v="Bookcases"/>
    <x v="3"/>
  </r>
  <r>
    <n v="7792"/>
    <s v="Standard Class"/>
    <s v="CUST-681"/>
    <s v="PD-581"/>
    <n v="5"/>
    <x v="54"/>
    <x v="1301"/>
    <n v="5"/>
    <n v="1.79"/>
    <n v="42.5"/>
    <n v="33.549999999999997"/>
    <s v="Sean O'Donnell"/>
    <x v="0"/>
    <s v="United States"/>
    <x v="6"/>
    <x v="858"/>
    <x v="1"/>
    <s v="Supplies"/>
    <x v="3"/>
  </r>
  <r>
    <n v="3036"/>
    <s v="Standard Class"/>
    <s v="CUST-682"/>
    <s v="PD-790"/>
    <n v="2"/>
    <x v="36"/>
    <x v="86"/>
    <n v="4"/>
    <n v="3.24"/>
    <n v="30.84"/>
    <n v="24.36"/>
    <s v="Dave Kipp"/>
    <x v="0"/>
    <s v="United States"/>
    <x v="9"/>
    <x v="635"/>
    <x v="1"/>
    <s v="Storage"/>
    <x v="3"/>
  </r>
  <r>
    <n v="3547"/>
    <s v="Standard Class"/>
    <s v="CUST-682"/>
    <s v="PD-1455"/>
    <n v="3"/>
    <x v="56"/>
    <x v="478"/>
    <n v="4"/>
    <n v="14.18"/>
    <n v="472.53"/>
    <n v="429.99"/>
    <s v="Dave Kipp"/>
    <x v="0"/>
    <s v="United States"/>
    <x v="9"/>
    <x v="18"/>
    <x v="2"/>
    <s v="Tables"/>
    <x v="3"/>
  </r>
  <r>
    <n v="5069"/>
    <s v="First Class"/>
    <s v="CUST-682"/>
    <s v="PD-36"/>
    <n v="6"/>
    <x v="12"/>
    <x v="62"/>
    <n v="1"/>
    <n v="0.2"/>
    <n v="8.4600000000000009"/>
    <n v="7.26"/>
    <s v="Dave Kipp"/>
    <x v="0"/>
    <s v="United States"/>
    <x v="9"/>
    <x v="158"/>
    <x v="2"/>
    <s v="Furnishings"/>
    <x v="3"/>
  </r>
  <r>
    <n v="5066"/>
    <s v="First Class"/>
    <s v="CUST-682"/>
    <s v="PD-327"/>
    <n v="1"/>
    <x v="12"/>
    <x v="62"/>
    <n v="1"/>
    <n v="0.38"/>
    <n v="4.7699999999999996"/>
    <n v="4.3899999999999997"/>
    <s v="Dave Kipp"/>
    <x v="0"/>
    <s v="United States"/>
    <x v="9"/>
    <x v="817"/>
    <x v="1"/>
    <s v="Paper"/>
    <x v="3"/>
  </r>
  <r>
    <n v="5068"/>
    <s v="First Class"/>
    <s v="CUST-682"/>
    <s v="PD-1506"/>
    <n v="3"/>
    <x v="12"/>
    <x v="62"/>
    <n v="1"/>
    <n v="81.78"/>
    <n v="440.34899999999999"/>
    <n v="195.00899999999999"/>
    <s v="Dave Kipp"/>
    <x v="0"/>
    <s v="United States"/>
    <x v="9"/>
    <x v="388"/>
    <x v="2"/>
    <s v="Tables"/>
    <x v="3"/>
  </r>
  <r>
    <n v="5067"/>
    <s v="First Class"/>
    <s v="CUST-682"/>
    <s v="PD-142"/>
    <n v="3"/>
    <x v="12"/>
    <x v="62"/>
    <n v="1"/>
    <n v="1.33"/>
    <n v="7.98"/>
    <n v="3.99"/>
    <s v="Dave Kipp"/>
    <x v="0"/>
    <s v="United States"/>
    <x v="9"/>
    <x v="864"/>
    <x v="1"/>
    <s v="Art"/>
    <x v="3"/>
  </r>
  <r>
    <n v="7558"/>
    <s v="Standard Class"/>
    <s v="CUST-682"/>
    <s v="PD-601"/>
    <n v="5"/>
    <x v="15"/>
    <x v="1493"/>
    <n v="4"/>
    <n v="1.89"/>
    <n v="44.95"/>
    <n v="35.5"/>
    <s v="Dave Kipp"/>
    <x v="0"/>
    <s v="United States"/>
    <x v="9"/>
    <x v="1237"/>
    <x v="0"/>
    <s v="Phones"/>
    <x v="3"/>
  </r>
  <r>
    <n v="9396"/>
    <s v="Standard Class"/>
    <s v="CUST-682"/>
    <s v="PD-1278"/>
    <n v="1"/>
    <x v="55"/>
    <x v="812"/>
    <n v="6"/>
    <n v="25.16"/>
    <n v="83.88"/>
    <n v="58.72"/>
    <s v="Dave Kipp"/>
    <x v="0"/>
    <s v="United States"/>
    <x v="9"/>
    <x v="688"/>
    <x v="1"/>
    <s v="Paper"/>
    <x v="3"/>
  </r>
  <r>
    <n v="9885"/>
    <s v="Standard Class"/>
    <s v="CUST-682"/>
    <s v="PD-1600"/>
    <n v="2"/>
    <x v="15"/>
    <x v="146"/>
    <n v="4"/>
    <n v="264"/>
    <n v="959.98400000000004"/>
    <n v="431.98399999999998"/>
    <s v="Dave Kipp"/>
    <x v="0"/>
    <s v="United States"/>
    <x v="9"/>
    <x v="1425"/>
    <x v="0"/>
    <s v="Copiers"/>
    <x v="3"/>
  </r>
  <r>
    <n v="9886"/>
    <s v="Standard Class"/>
    <s v="CUST-682"/>
    <s v="PD-31"/>
    <n v="2"/>
    <x v="15"/>
    <x v="146"/>
    <n v="4"/>
    <n v="0.59"/>
    <n v="0.81599999999999995"/>
    <n v="-0.36399999999999999"/>
    <s v="Dave Kipp"/>
    <x v="0"/>
    <s v="United States"/>
    <x v="9"/>
    <x v="420"/>
    <x v="1"/>
    <s v="Binders"/>
    <x v="3"/>
  </r>
  <r>
    <n v="9887"/>
    <s v="Standard Class"/>
    <s v="CUST-682"/>
    <s v="PD-1040"/>
    <n v="2"/>
    <x v="15"/>
    <x v="146"/>
    <n v="4"/>
    <n v="649"/>
    <n v="1598.4"/>
    <n v="300.39999999999998"/>
    <s v="Dave Kipp"/>
    <x v="0"/>
    <s v="United States"/>
    <x v="9"/>
    <x v="77"/>
    <x v="3"/>
    <s v="Tablets"/>
    <x v="3"/>
  </r>
  <r>
    <n v="9888"/>
    <s v="Standard Class"/>
    <s v="CUST-682"/>
    <s v="PD-400"/>
    <n v="2"/>
    <x v="15"/>
    <x v="146"/>
    <n v="4"/>
    <n v="1.02"/>
    <n v="8.5440000000000005"/>
    <n v="6.5039999999999996"/>
    <s v="Dave Kipp"/>
    <x v="0"/>
    <s v="United States"/>
    <x v="9"/>
    <x v="705"/>
    <x v="1"/>
    <s v="Paper"/>
    <x v="3"/>
  </r>
  <r>
    <n v="8165"/>
    <s v="Standard Class"/>
    <s v="CUST-682"/>
    <s v="PD-156"/>
    <n v="1"/>
    <x v="14"/>
    <x v="1557"/>
    <n v="5"/>
    <n v="0.28000000000000003"/>
    <n v="2.2719999999999998"/>
    <n v="1.992"/>
    <s v="Dave Kipp"/>
    <x v="0"/>
    <s v="United States"/>
    <x v="9"/>
    <x v="285"/>
    <x v="1"/>
    <s v="Fasteners"/>
    <x v="3"/>
  </r>
  <r>
    <n v="3092"/>
    <s v="Standard Class"/>
    <s v="CUST-683"/>
    <s v="PD-1085"/>
    <n v="5"/>
    <x v="58"/>
    <x v="659"/>
    <n v="7"/>
    <n v="3.67"/>
    <n v="163.12"/>
    <n v="144.77000000000001"/>
    <s v="Sarah Jordon"/>
    <x v="0"/>
    <s v="United States"/>
    <x v="2"/>
    <x v="94"/>
    <x v="2"/>
    <s v="Chairs"/>
    <x v="0"/>
  </r>
  <r>
    <n v="3861"/>
    <s v="Standard Class"/>
    <s v="CUST-683"/>
    <s v="PD-1209"/>
    <n v="3"/>
    <x v="50"/>
    <x v="1220"/>
    <n v="5"/>
    <n v="8.94"/>
    <n v="153.31200000000001"/>
    <n v="126.492"/>
    <s v="Sarah Jordon"/>
    <x v="0"/>
    <s v="United States"/>
    <x v="2"/>
    <x v="1036"/>
    <x v="2"/>
    <s v="Chairs"/>
    <x v="0"/>
  </r>
  <r>
    <n v="5771"/>
    <s v="First Class"/>
    <s v="CUST-683"/>
    <s v="PD-13"/>
    <n v="2"/>
    <x v="2"/>
    <x v="1323"/>
    <n v="3"/>
    <n v="0.17"/>
    <n v="0.39200000000000002"/>
    <n v="5.1999999999999998E-2"/>
    <s v="Sarah Jordon"/>
    <x v="0"/>
    <s v="United States"/>
    <x v="2"/>
    <x v="1010"/>
    <x v="1"/>
    <s v="Binders"/>
    <x v="0"/>
  </r>
  <r>
    <n v="7739"/>
    <s v="Standard Class"/>
    <s v="CUST-683"/>
    <s v="PD-1385"/>
    <n v="3"/>
    <x v="42"/>
    <x v="1428"/>
    <n v="4"/>
    <n v="30.2"/>
    <n v="253.63800000000001"/>
    <n v="163.03800000000001"/>
    <s v="Sarah Jordon"/>
    <x v="0"/>
    <s v="United States"/>
    <x v="2"/>
    <x v="589"/>
    <x v="2"/>
    <s v="Chairs"/>
    <x v="0"/>
  </r>
  <r>
    <n v="7740"/>
    <s v="Standard Class"/>
    <s v="CUST-683"/>
    <s v="PD-634"/>
    <n v="2"/>
    <x v="42"/>
    <x v="1428"/>
    <n v="4"/>
    <n v="4.24"/>
    <n v="15.76"/>
    <n v="7.28"/>
    <s v="Sarah Jordon"/>
    <x v="0"/>
    <s v="United States"/>
    <x v="2"/>
    <x v="956"/>
    <x v="1"/>
    <s v="Art"/>
    <x v="0"/>
  </r>
  <r>
    <n v="7844"/>
    <s v="Same Day"/>
    <s v="CUST-683"/>
    <s v="PD-180"/>
    <n v="3"/>
    <x v="37"/>
    <x v="1558"/>
    <n v="0"/>
    <n v="0.51"/>
    <n v="2.6819999999999999"/>
    <n v="1.1519999999999999"/>
    <s v="Sarah Jordon"/>
    <x v="0"/>
    <s v="United States"/>
    <x v="2"/>
    <x v="741"/>
    <x v="1"/>
    <s v="Binders"/>
    <x v="0"/>
  </r>
  <r>
    <n v="7845"/>
    <s v="Same Day"/>
    <s v="CUST-683"/>
    <s v="PD-815"/>
    <n v="4"/>
    <x v="37"/>
    <x v="1558"/>
    <n v="0"/>
    <n v="3.19"/>
    <n v="53.695999999999998"/>
    <n v="40.936"/>
    <s v="Sarah Jordon"/>
    <x v="0"/>
    <s v="United States"/>
    <x v="2"/>
    <x v="776"/>
    <x v="1"/>
    <s v="Storage"/>
    <x v="0"/>
  </r>
  <r>
    <n v="9345"/>
    <s v="Standard Class"/>
    <s v="CUST-683"/>
    <s v="PD-1172"/>
    <n v="5"/>
    <x v="45"/>
    <x v="691"/>
    <n v="4"/>
    <n v="29.67"/>
    <n v="219.8"/>
    <n v="71.45"/>
    <s v="Sarah Jordon"/>
    <x v="0"/>
    <s v="United States"/>
    <x v="2"/>
    <x v="1404"/>
    <x v="0"/>
    <s v="Phones"/>
    <x v="0"/>
  </r>
  <r>
    <n v="9346"/>
    <s v="Standard Class"/>
    <s v="CUST-683"/>
    <s v="PD-1385"/>
    <n v="3"/>
    <x v="45"/>
    <x v="691"/>
    <n v="4"/>
    <n v="30.2"/>
    <n v="253.63800000000001"/>
    <n v="163.03800000000001"/>
    <s v="Sarah Jordon"/>
    <x v="0"/>
    <s v="United States"/>
    <x v="2"/>
    <x v="589"/>
    <x v="2"/>
    <s v="Chairs"/>
    <x v="0"/>
  </r>
  <r>
    <n v="3095"/>
    <s v="Standard Class"/>
    <s v="CUST-684"/>
    <s v="PD-1388"/>
    <n v="2"/>
    <x v="1"/>
    <x v="843"/>
    <n v="7"/>
    <n v="44.69"/>
    <n v="217.404"/>
    <n v="128.024"/>
    <s v="Chuck Clark"/>
    <x v="1"/>
    <s v="United States"/>
    <x v="3"/>
    <x v="271"/>
    <x v="2"/>
    <s v="Chairs"/>
    <x v="1"/>
  </r>
  <r>
    <n v="4207"/>
    <s v="Standard Class"/>
    <s v="CUST-684"/>
    <s v="PD-989"/>
    <n v="1"/>
    <x v="21"/>
    <x v="1559"/>
    <n v="4"/>
    <n v="9.6"/>
    <n v="29.99"/>
    <n v="20.39"/>
    <s v="Chuck Clark"/>
    <x v="1"/>
    <s v="United States"/>
    <x v="3"/>
    <x v="67"/>
    <x v="0"/>
    <s v="Accessories"/>
    <x v="1"/>
  </r>
  <r>
    <n v="4206"/>
    <s v="Standard Class"/>
    <s v="CUST-684"/>
    <s v="PD-946"/>
    <n v="3"/>
    <x v="21"/>
    <x v="1559"/>
    <n v="4"/>
    <n v="4.82"/>
    <n v="76.14"/>
    <n v="61.68"/>
    <s v="Chuck Clark"/>
    <x v="1"/>
    <s v="United States"/>
    <x v="3"/>
    <x v="469"/>
    <x v="2"/>
    <s v="Furnishings"/>
    <x v="1"/>
  </r>
  <r>
    <n v="4685"/>
    <s v="Second Class"/>
    <s v="CUST-684"/>
    <s v="PD-92"/>
    <n v="3"/>
    <x v="2"/>
    <x v="219"/>
    <n v="5"/>
    <n v="0.33"/>
    <n v="6.24"/>
    <n v="5.25"/>
    <s v="Chuck Clark"/>
    <x v="1"/>
    <s v="United States"/>
    <x v="3"/>
    <x v="992"/>
    <x v="1"/>
    <s v="Supplies"/>
    <x v="1"/>
  </r>
  <r>
    <n v="6042"/>
    <s v="First Class"/>
    <s v="CUST-684"/>
    <s v="PD-475"/>
    <n v="5"/>
    <x v="9"/>
    <x v="943"/>
    <n v="2"/>
    <n v="1.3"/>
    <n v="32.4"/>
    <n v="25.9"/>
    <s v="Chuck Clark"/>
    <x v="1"/>
    <s v="United States"/>
    <x v="3"/>
    <x v="394"/>
    <x v="1"/>
    <s v="Paper"/>
    <x v="1"/>
  </r>
  <r>
    <n v="4684"/>
    <s v="Second Class"/>
    <s v="CUST-684"/>
    <s v="PD-260"/>
    <n v="3"/>
    <x v="2"/>
    <x v="219"/>
    <n v="5"/>
    <n v="0.6"/>
    <n v="9.5519999999999996"/>
    <n v="7.7519999999999998"/>
    <s v="Chuck Clark"/>
    <x v="1"/>
    <s v="United States"/>
    <x v="3"/>
    <x v="972"/>
    <x v="1"/>
    <s v="Binders"/>
    <x v="1"/>
  </r>
  <r>
    <n v="6041"/>
    <s v="First Class"/>
    <s v="CUST-684"/>
    <s v="PD-209"/>
    <n v="4"/>
    <x v="9"/>
    <x v="943"/>
    <n v="2"/>
    <n v="0.63"/>
    <n v="10.56"/>
    <n v="8.0399999999999991"/>
    <s v="Chuck Clark"/>
    <x v="1"/>
    <s v="United States"/>
    <x v="3"/>
    <x v="510"/>
    <x v="1"/>
    <s v="Binders"/>
    <x v="1"/>
  </r>
  <r>
    <n v="5243"/>
    <s v="Standard Class"/>
    <s v="CUST-684"/>
    <s v="PD-188"/>
    <n v="4"/>
    <x v="2"/>
    <x v="899"/>
    <n v="6"/>
    <n v="0.25"/>
    <n v="12.32"/>
    <n v="11.32"/>
    <s v="Chuck Clark"/>
    <x v="1"/>
    <s v="United States"/>
    <x v="3"/>
    <x v="1137"/>
    <x v="1"/>
    <s v="Labels"/>
    <x v="1"/>
  </r>
  <r>
    <n v="4208"/>
    <s v="Standard Class"/>
    <s v="CUST-684"/>
    <s v="PD-1589"/>
    <n v="3"/>
    <x v="21"/>
    <x v="1559"/>
    <n v="4"/>
    <n v="177.22"/>
    <n v="1265.8499999999999"/>
    <n v="734.19"/>
    <s v="Chuck Clark"/>
    <x v="1"/>
    <s v="United States"/>
    <x v="3"/>
    <x v="405"/>
    <x v="0"/>
    <s v="Accessories"/>
    <x v="1"/>
  </r>
  <r>
    <n v="4362"/>
    <s v="Standard Class"/>
    <s v="CUST-684"/>
    <s v="PD-1009"/>
    <n v="7"/>
    <x v="9"/>
    <x v="644"/>
    <n v="4"/>
    <n v="5.58"/>
    <n v="173.65600000000001"/>
    <n v="134.596"/>
    <s v="Chuck Clark"/>
    <x v="1"/>
    <s v="United States"/>
    <x v="3"/>
    <x v="369"/>
    <x v="1"/>
    <s v="Paper"/>
    <x v="1"/>
  </r>
  <r>
    <n v="7584"/>
    <s v="Standard Class"/>
    <s v="CUST-684"/>
    <s v="PD-1275"/>
    <n v="8"/>
    <x v="32"/>
    <x v="1377"/>
    <n v="4"/>
    <n v="42.11"/>
    <n v="518.27200000000005"/>
    <n v="181.392"/>
    <s v="Chuck Clark"/>
    <x v="1"/>
    <s v="United States"/>
    <x v="3"/>
    <x v="85"/>
    <x v="2"/>
    <s v="Chairs"/>
    <x v="1"/>
  </r>
  <r>
    <n v="7585"/>
    <s v="Standard Class"/>
    <s v="CUST-684"/>
    <s v="PD-408"/>
    <n v="1"/>
    <x v="32"/>
    <x v="1377"/>
    <n v="4"/>
    <n v="2.57"/>
    <n v="5.58"/>
    <n v="3.01"/>
    <s v="Chuck Clark"/>
    <x v="1"/>
    <s v="United States"/>
    <x v="3"/>
    <x v="739"/>
    <x v="2"/>
    <s v="Furnishings"/>
    <x v="1"/>
  </r>
  <r>
    <n v="7586"/>
    <s v="Standard Class"/>
    <s v="CUST-684"/>
    <s v="PD-1569"/>
    <n v="1"/>
    <x v="32"/>
    <x v="1377"/>
    <n v="4"/>
    <n v="30.89"/>
    <n v="274.56"/>
    <n v="243.67"/>
    <s v="Chuck Clark"/>
    <x v="1"/>
    <s v="United States"/>
    <x v="3"/>
    <x v="1353"/>
    <x v="0"/>
    <s v="Machines"/>
    <x v="1"/>
  </r>
  <r>
    <n v="9321"/>
    <s v="Second Class"/>
    <s v="CUST-684"/>
    <s v="PD-103"/>
    <n v="5"/>
    <x v="15"/>
    <x v="1317"/>
    <n v="4"/>
    <n v="99"/>
    <n v="745"/>
    <n v="250"/>
    <s v="Chuck Clark"/>
    <x v="1"/>
    <s v="United States"/>
    <x v="3"/>
    <x v="488"/>
    <x v="3"/>
    <s v="Earbuds"/>
    <x v="1"/>
  </r>
  <r>
    <n v="9650"/>
    <s v="Second Class"/>
    <s v="CUST-684"/>
    <s v="PD-894"/>
    <n v="4"/>
    <x v="55"/>
    <x v="1350"/>
    <n v="2"/>
    <n v="4.2"/>
    <n v="83.92"/>
    <n v="67.12"/>
    <s v="Chuck Clark"/>
    <x v="1"/>
    <s v="United States"/>
    <x v="3"/>
    <x v="713"/>
    <x v="2"/>
    <s v="Furnishings"/>
    <x v="1"/>
  </r>
  <r>
    <n v="9651"/>
    <s v="Second Class"/>
    <s v="CUST-684"/>
    <s v="PD-70"/>
    <n v="3"/>
    <x v="55"/>
    <x v="1350"/>
    <n v="2"/>
    <n v="0.11"/>
    <n v="5.31"/>
    <n v="4.9800000000000004"/>
    <s v="Chuck Clark"/>
    <x v="1"/>
    <s v="United States"/>
    <x v="3"/>
    <x v="752"/>
    <x v="1"/>
    <s v="Art"/>
    <x v="1"/>
  </r>
  <r>
    <n v="9652"/>
    <s v="Second Class"/>
    <s v="CUST-684"/>
    <s v="PD-1589"/>
    <n v="3"/>
    <x v="55"/>
    <x v="1350"/>
    <n v="2"/>
    <n v="177.22"/>
    <n v="1265.8499999999999"/>
    <n v="734.19"/>
    <s v="Chuck Clark"/>
    <x v="1"/>
    <s v="United States"/>
    <x v="3"/>
    <x v="405"/>
    <x v="0"/>
    <s v="Accessories"/>
    <x v="1"/>
  </r>
  <r>
    <n v="3106"/>
    <s v="Standard Class"/>
    <s v="CUST-685"/>
    <s v="PD-169"/>
    <n v="3"/>
    <x v="56"/>
    <x v="1285"/>
    <n v="5"/>
    <n v="0.17"/>
    <n v="6.96"/>
    <n v="6.45"/>
    <s v="Edward Becker"/>
    <x v="2"/>
    <s v="United States"/>
    <x v="6"/>
    <x v="1342"/>
    <x v="1"/>
    <s v="Envelopes"/>
    <x v="3"/>
  </r>
  <r>
    <n v="3107"/>
    <s v="Standard Class"/>
    <s v="CUST-685"/>
    <s v="PD-627"/>
    <n v="4"/>
    <x v="56"/>
    <x v="1285"/>
    <n v="5"/>
    <n v="4.83"/>
    <n v="30.88"/>
    <n v="11.56"/>
    <s v="Edward Becker"/>
    <x v="2"/>
    <s v="United States"/>
    <x v="6"/>
    <x v="1143"/>
    <x v="2"/>
    <s v="Furnishings"/>
    <x v="3"/>
  </r>
  <r>
    <n v="3108"/>
    <s v="Standard Class"/>
    <s v="CUST-685"/>
    <s v="PD-95"/>
    <n v="3"/>
    <x v="56"/>
    <x v="1285"/>
    <n v="5"/>
    <n v="0.45"/>
    <n v="5.1360000000000001"/>
    <n v="3.786"/>
    <s v="Edward Becker"/>
    <x v="2"/>
    <s v="United States"/>
    <x v="6"/>
    <x v="672"/>
    <x v="2"/>
    <s v="Furnishings"/>
    <x v="3"/>
  </r>
  <r>
    <n v="3927"/>
    <s v="Standard Class"/>
    <s v="CUST-685"/>
    <s v="PD-1413"/>
    <n v="9"/>
    <x v="39"/>
    <x v="1553"/>
    <n v="5"/>
    <n v="53.95"/>
    <n v="1065.8789999999999"/>
    <n v="580.32899999999995"/>
    <s v="Edward Becker"/>
    <x v="2"/>
    <s v="United States"/>
    <x v="6"/>
    <x v="774"/>
    <x v="2"/>
    <s v="Chairs"/>
    <x v="3"/>
  </r>
  <r>
    <n v="5546"/>
    <s v="Standard Class"/>
    <s v="CUST-685"/>
    <s v="PD-942"/>
    <n v="3"/>
    <x v="9"/>
    <x v="642"/>
    <n v="5"/>
    <n v="6.69"/>
    <n v="74.34"/>
    <n v="54.27"/>
    <s v="Edward Becker"/>
    <x v="2"/>
    <s v="United States"/>
    <x v="6"/>
    <x v="650"/>
    <x v="1"/>
    <s v="Art"/>
    <x v="3"/>
  </r>
  <r>
    <n v="5548"/>
    <s v="Standard Class"/>
    <s v="CUST-685"/>
    <s v="PD-843"/>
    <n v="3"/>
    <x v="9"/>
    <x v="642"/>
    <n v="5"/>
    <n v="7.33"/>
    <n v="44.015999999999998"/>
    <n v="22.026"/>
    <s v="Edward Becker"/>
    <x v="2"/>
    <s v="United States"/>
    <x v="6"/>
    <x v="1225"/>
    <x v="1"/>
    <s v="Binders"/>
    <x v="3"/>
  </r>
  <r>
    <n v="5545"/>
    <s v="Standard Class"/>
    <s v="CUST-685"/>
    <s v="PD-837"/>
    <n v="2"/>
    <x v="9"/>
    <x v="642"/>
    <n v="5"/>
    <n v="1.62"/>
    <n v="36"/>
    <n v="32.76"/>
    <s v="Edward Becker"/>
    <x v="2"/>
    <s v="United States"/>
    <x v="6"/>
    <x v="1062"/>
    <x v="0"/>
    <s v="Accessories"/>
    <x v="3"/>
  </r>
  <r>
    <n v="4754"/>
    <s v="Same Day"/>
    <s v="CUST-685"/>
    <s v="PD-727"/>
    <n v="5"/>
    <x v="2"/>
    <x v="960"/>
    <n v="0"/>
    <n v="6.07"/>
    <n v="63.2"/>
    <n v="32.85"/>
    <s v="Edward Becker"/>
    <x v="2"/>
    <s v="United States"/>
    <x v="6"/>
    <x v="985"/>
    <x v="2"/>
    <s v="Furnishings"/>
    <x v="3"/>
  </r>
  <r>
    <n v="5132"/>
    <s v="First Class"/>
    <s v="CUST-685"/>
    <s v="PD-556"/>
    <n v="8"/>
    <x v="46"/>
    <x v="1447"/>
    <n v="2"/>
    <n v="0.54"/>
    <n v="18.431999999999999"/>
    <n v="14.112"/>
    <s v="Edward Becker"/>
    <x v="2"/>
    <s v="United States"/>
    <x v="6"/>
    <x v="1399"/>
    <x v="1"/>
    <s v="Binders"/>
    <x v="3"/>
  </r>
  <r>
    <n v="5544"/>
    <s v="Standard Class"/>
    <s v="CUST-685"/>
    <s v="PD-548"/>
    <n v="3"/>
    <x v="9"/>
    <x v="642"/>
    <n v="5"/>
    <n v="2.4"/>
    <n v="22.5"/>
    <n v="15.3"/>
    <s v="Edward Becker"/>
    <x v="2"/>
    <s v="United States"/>
    <x v="6"/>
    <x v="496"/>
    <x v="1"/>
    <s v="Storage"/>
    <x v="3"/>
  </r>
  <r>
    <n v="5547"/>
    <s v="Standard Class"/>
    <s v="CUST-685"/>
    <s v="PD-1295"/>
    <n v="3"/>
    <x v="9"/>
    <x v="642"/>
    <n v="5"/>
    <n v="32.75"/>
    <n v="245.64599999999999"/>
    <n v="147.39599999999999"/>
    <s v="Edward Becker"/>
    <x v="2"/>
    <s v="United States"/>
    <x v="6"/>
    <x v="1142"/>
    <x v="2"/>
    <s v="Chairs"/>
    <x v="3"/>
  </r>
  <r>
    <n v="5882"/>
    <s v="Standard Class"/>
    <s v="CUST-685"/>
    <s v="PD-1183"/>
    <n v="2"/>
    <x v="22"/>
    <x v="1019"/>
    <n v="4"/>
    <n v="21.28"/>
    <n v="111.98"/>
    <n v="69.42"/>
    <s v="Edward Becker"/>
    <x v="2"/>
    <s v="United States"/>
    <x v="6"/>
    <x v="675"/>
    <x v="0"/>
    <s v="Accessories"/>
    <x v="3"/>
  </r>
  <r>
    <n v="5881"/>
    <s v="Standard Class"/>
    <s v="CUST-685"/>
    <s v="PD-116"/>
    <n v="9"/>
    <x v="22"/>
    <x v="1019"/>
    <n v="4"/>
    <n v="1.1599999999999999"/>
    <n v="21.24"/>
    <n v="10.8"/>
    <s v="Edward Becker"/>
    <x v="2"/>
    <s v="United States"/>
    <x v="6"/>
    <x v="14"/>
    <x v="1"/>
    <s v="Envelopes"/>
    <x v="3"/>
  </r>
  <r>
    <n v="7071"/>
    <s v="First Class"/>
    <s v="CUST-685"/>
    <s v="PD-1377"/>
    <n v="4"/>
    <x v="42"/>
    <x v="446"/>
    <n v="2"/>
    <n v="20.28"/>
    <n v="477.24"/>
    <n v="396.12"/>
    <s v="Edward Becker"/>
    <x v="2"/>
    <s v="United States"/>
    <x v="6"/>
    <x v="535"/>
    <x v="1"/>
    <s v="Supplies"/>
    <x v="3"/>
  </r>
  <r>
    <n v="7072"/>
    <s v="First Class"/>
    <s v="CUST-685"/>
    <s v="PD-656"/>
    <n v="2"/>
    <x v="42"/>
    <x v="446"/>
    <n v="2"/>
    <n v="1.87"/>
    <n v="20.78"/>
    <n v="17.04"/>
    <s v="Edward Becker"/>
    <x v="2"/>
    <s v="United States"/>
    <x v="6"/>
    <x v="194"/>
    <x v="0"/>
    <s v="Accessories"/>
    <x v="3"/>
  </r>
  <r>
    <n v="7638"/>
    <s v="Second Class"/>
    <s v="CUST-685"/>
    <s v="PD-1074"/>
    <n v="6"/>
    <x v="15"/>
    <x v="1099"/>
    <n v="4"/>
    <n v="3.92"/>
    <n v="234.9"/>
    <n v="211.38"/>
    <s v="Edward Becker"/>
    <x v="2"/>
    <s v="United States"/>
    <x v="6"/>
    <x v="147"/>
    <x v="1"/>
    <s v="Paper"/>
    <x v="3"/>
  </r>
  <r>
    <n v="8420"/>
    <s v="Second Class"/>
    <s v="CUST-685"/>
    <s v="PD-1418"/>
    <n v="5"/>
    <x v="15"/>
    <x v="710"/>
    <n v="5"/>
    <n v="13.68"/>
    <n v="273.56"/>
    <n v="205.16"/>
    <s v="Edward Becker"/>
    <x v="2"/>
    <s v="United States"/>
    <x v="6"/>
    <x v="1360"/>
    <x v="2"/>
    <s v="Furnishings"/>
    <x v="3"/>
  </r>
  <r>
    <n v="7637"/>
    <s v="Second Class"/>
    <s v="CUST-685"/>
    <s v="PD-694"/>
    <n v="5"/>
    <x v="15"/>
    <x v="1099"/>
    <n v="4"/>
    <n v="4.33"/>
    <n v="46.8"/>
    <n v="25.15"/>
    <s v="Edward Becker"/>
    <x v="2"/>
    <s v="United States"/>
    <x v="6"/>
    <x v="792"/>
    <x v="1"/>
    <s v="Appliances"/>
    <x v="3"/>
  </r>
  <r>
    <n v="3162"/>
    <s v="Standard Class"/>
    <s v="CUST-686"/>
    <s v="PD-1576"/>
    <n v="6"/>
    <x v="36"/>
    <x v="1374"/>
    <n v="5"/>
    <n v="142.63"/>
    <n v="1801.6320000000001"/>
    <n v="945.85199999999998"/>
    <s v="John Dryer"/>
    <x v="0"/>
    <s v="United States"/>
    <x v="6"/>
    <x v="106"/>
    <x v="1"/>
    <s v="Storage"/>
    <x v="3"/>
  </r>
  <r>
    <n v="3894"/>
    <s v="Standard Class"/>
    <s v="CUST-686"/>
    <s v="PD-933"/>
    <n v="3"/>
    <x v="49"/>
    <x v="1281"/>
    <n v="7"/>
    <n v="1.68"/>
    <n v="57.576000000000001"/>
    <n v="52.536000000000001"/>
    <s v="John Dryer"/>
    <x v="0"/>
    <s v="United States"/>
    <x v="6"/>
    <x v="1478"/>
    <x v="0"/>
    <s v="Machines"/>
    <x v="3"/>
  </r>
  <r>
    <n v="5107"/>
    <s v="Standard Class"/>
    <s v="CUST-686"/>
    <s v="PD-1335"/>
    <n v="2"/>
    <x v="12"/>
    <x v="251"/>
    <n v="4"/>
    <n v="14.36"/>
    <n v="205.16"/>
    <n v="176.44"/>
    <s v="John Dryer"/>
    <x v="0"/>
    <s v="United States"/>
    <x v="6"/>
    <x v="704"/>
    <x v="2"/>
    <s v="Chairs"/>
    <x v="3"/>
  </r>
  <r>
    <n v="9190"/>
    <s v="Standard Class"/>
    <s v="CUST-686"/>
    <s v="PD-74"/>
    <n v="7"/>
    <x v="13"/>
    <x v="690"/>
    <n v="4"/>
    <n v="0.38"/>
    <n v="10.192"/>
    <n v="7.532"/>
    <s v="John Dryer"/>
    <x v="0"/>
    <s v="United States"/>
    <x v="6"/>
    <x v="559"/>
    <x v="1"/>
    <s v="Art"/>
    <x v="3"/>
  </r>
  <r>
    <n v="9191"/>
    <s v="Standard Class"/>
    <s v="CUST-686"/>
    <s v="PD-815"/>
    <n v="1"/>
    <x v="13"/>
    <x v="690"/>
    <n v="4"/>
    <n v="3.19"/>
    <n v="13.423999999999999"/>
    <n v="10.234"/>
    <s v="John Dryer"/>
    <x v="0"/>
    <s v="United States"/>
    <x v="6"/>
    <x v="776"/>
    <x v="1"/>
    <s v="Storage"/>
    <x v="3"/>
  </r>
  <r>
    <n v="9192"/>
    <s v="Standard Class"/>
    <s v="CUST-686"/>
    <s v="PD-202"/>
    <n v="5"/>
    <x v="13"/>
    <x v="690"/>
    <n v="4"/>
    <n v="1.74"/>
    <n v="13.12"/>
    <n v="4.42"/>
    <s v="John Dryer"/>
    <x v="0"/>
    <s v="United States"/>
    <x v="6"/>
    <x v="1165"/>
    <x v="1"/>
    <s v="Art"/>
    <x v="3"/>
  </r>
  <r>
    <n v="9782"/>
    <s v="Standard Class"/>
    <s v="CUST-686"/>
    <s v="PD-509"/>
    <n v="2"/>
    <x v="23"/>
    <x v="1280"/>
    <n v="6"/>
    <n v="1.4"/>
    <n v="10.688000000000001"/>
    <n v="7.8879999999999999"/>
    <s v="John Dryer"/>
    <x v="0"/>
    <s v="United States"/>
    <x v="6"/>
    <x v="737"/>
    <x v="1"/>
    <s v="Paper"/>
    <x v="3"/>
  </r>
  <r>
    <n v="3176"/>
    <s v="Standard Class"/>
    <s v="CUST-687"/>
    <s v="PD-185"/>
    <n v="9"/>
    <x v="19"/>
    <x v="815"/>
    <n v="6"/>
    <n v="1.1599999999999999"/>
    <n v="27.36"/>
    <n v="16.920000000000002"/>
    <s v="Kalyca Meade"/>
    <x v="2"/>
    <s v="United States"/>
    <x v="30"/>
    <x v="1022"/>
    <x v="1"/>
    <s v="Art"/>
    <x v="1"/>
  </r>
  <r>
    <n v="3177"/>
    <s v="Standard Class"/>
    <s v="CUST-687"/>
    <s v="PD-597"/>
    <n v="5"/>
    <x v="19"/>
    <x v="815"/>
    <n v="6"/>
    <n v="4.6500000000000004"/>
    <n v="44.75"/>
    <n v="21.5"/>
    <s v="Kalyca Meade"/>
    <x v="2"/>
    <s v="United States"/>
    <x v="30"/>
    <x v="507"/>
    <x v="1"/>
    <s v="Paper"/>
    <x v="1"/>
  </r>
  <r>
    <n v="3178"/>
    <s v="Standard Class"/>
    <s v="CUST-687"/>
    <s v="PD-1348"/>
    <n v="1"/>
    <x v="19"/>
    <x v="815"/>
    <n v="6"/>
    <n v="15.12"/>
    <n v="107.99"/>
    <n v="92.87"/>
    <s v="Kalyca Meade"/>
    <x v="2"/>
    <s v="United States"/>
    <x v="30"/>
    <x v="1216"/>
    <x v="0"/>
    <s v="Phones"/>
    <x v="1"/>
  </r>
  <r>
    <n v="3179"/>
    <s v="Standard Class"/>
    <s v="CUST-687"/>
    <s v="PD-280"/>
    <n v="5"/>
    <x v="19"/>
    <x v="815"/>
    <n v="6"/>
    <n v="1.99"/>
    <n v="21.1"/>
    <n v="11.15"/>
    <s v="Kalyca Meade"/>
    <x v="2"/>
    <s v="United States"/>
    <x v="30"/>
    <x v="644"/>
    <x v="1"/>
    <s v="Paper"/>
    <x v="1"/>
  </r>
  <r>
    <n v="3180"/>
    <s v="Standard Class"/>
    <s v="CUST-687"/>
    <s v="PD-1480"/>
    <n v="3"/>
    <x v="19"/>
    <x v="815"/>
    <n v="6"/>
    <n v="25.34"/>
    <n v="542.94000000000005"/>
    <n v="466.92"/>
    <s v="Kalyca Meade"/>
    <x v="2"/>
    <s v="United States"/>
    <x v="30"/>
    <x v="883"/>
    <x v="2"/>
    <s v="Chairs"/>
    <x v="1"/>
  </r>
  <r>
    <n v="3587"/>
    <s v="Standard Class"/>
    <s v="CUST-687"/>
    <s v="PD-408"/>
    <n v="2"/>
    <x v="50"/>
    <x v="1220"/>
    <n v="4"/>
    <n v="2.57"/>
    <n v="11.16"/>
    <n v="6.02"/>
    <s v="Kalyca Meade"/>
    <x v="2"/>
    <s v="United States"/>
    <x v="30"/>
    <x v="739"/>
    <x v="2"/>
    <s v="Furnishings"/>
    <x v="1"/>
  </r>
  <r>
    <n v="3589"/>
    <s v="Standard Class"/>
    <s v="CUST-687"/>
    <s v="PD-869"/>
    <n v="5"/>
    <x v="50"/>
    <x v="1220"/>
    <n v="4"/>
    <n v="3.2"/>
    <n v="99.95"/>
    <n v="83.95"/>
    <s v="Kalyca Meade"/>
    <x v="2"/>
    <s v="United States"/>
    <x v="30"/>
    <x v="1199"/>
    <x v="0"/>
    <s v="Phones"/>
    <x v="1"/>
  </r>
  <r>
    <n v="3590"/>
    <s v="Standard Class"/>
    <s v="CUST-687"/>
    <s v="PD-1309"/>
    <n v="5"/>
    <x v="50"/>
    <x v="1220"/>
    <n v="4"/>
    <n v="51.02"/>
    <n v="481.3"/>
    <n v="226.2"/>
    <s v="Kalyca Meade"/>
    <x v="2"/>
    <s v="United States"/>
    <x v="30"/>
    <x v="726"/>
    <x v="1"/>
    <s v="Storage"/>
    <x v="1"/>
  </r>
  <r>
    <n v="5462"/>
    <s v="Standard Class"/>
    <s v="CUST-687"/>
    <s v="PD-546"/>
    <n v="2"/>
    <x v="9"/>
    <x v="943"/>
    <n v="4"/>
    <n v="3.13"/>
    <n v="14.92"/>
    <n v="8.66"/>
    <s v="Kalyca Meade"/>
    <x v="2"/>
    <s v="United States"/>
    <x v="30"/>
    <x v="1310"/>
    <x v="2"/>
    <s v="Furnishings"/>
    <x v="1"/>
  </r>
  <r>
    <n v="5463"/>
    <s v="Standard Class"/>
    <s v="CUST-687"/>
    <s v="PD-1091"/>
    <n v="2"/>
    <x v="9"/>
    <x v="943"/>
    <n v="4"/>
    <n v="8.1999999999999993"/>
    <n v="81.96"/>
    <n v="65.56"/>
    <s v="Kalyca Meade"/>
    <x v="2"/>
    <s v="United States"/>
    <x v="30"/>
    <x v="181"/>
    <x v="1"/>
    <s v="Binders"/>
    <x v="1"/>
  </r>
  <r>
    <n v="8131"/>
    <s v="Second Class"/>
    <s v="CUST-687"/>
    <s v="PD-183"/>
    <n v="2"/>
    <x v="45"/>
    <x v="1190"/>
    <n v="4"/>
    <n v="0.42"/>
    <n v="4.7839999999999998"/>
    <n v="3.944"/>
    <s v="Kalyca Meade"/>
    <x v="2"/>
    <s v="United States"/>
    <x v="30"/>
    <x v="41"/>
    <x v="1"/>
    <s v="Binders"/>
    <x v="1"/>
  </r>
  <r>
    <n v="8133"/>
    <s v="Second Class"/>
    <s v="CUST-687"/>
    <s v="PD-929"/>
    <n v="5"/>
    <x v="45"/>
    <x v="1190"/>
    <n v="4"/>
    <n v="1.44"/>
    <n v="119.95"/>
    <n v="112.75"/>
    <s v="Kalyca Meade"/>
    <x v="2"/>
    <s v="United States"/>
    <x v="30"/>
    <x v="1051"/>
    <x v="0"/>
    <s v="Accessories"/>
    <x v="1"/>
  </r>
  <r>
    <n v="8135"/>
    <s v="Second Class"/>
    <s v="CUST-687"/>
    <s v="PD-770"/>
    <n v="3"/>
    <x v="45"/>
    <x v="1190"/>
    <n v="4"/>
    <n v="1.33"/>
    <n v="44.4"/>
    <n v="40.409999999999997"/>
    <s v="Kalyca Meade"/>
    <x v="2"/>
    <s v="United States"/>
    <x v="30"/>
    <x v="1028"/>
    <x v="1"/>
    <s v="Labels"/>
    <x v="1"/>
  </r>
  <r>
    <n v="8429"/>
    <s v="Standard Class"/>
    <s v="CUST-687"/>
    <s v="PD-137"/>
    <n v="1"/>
    <x v="45"/>
    <x v="168"/>
    <n v="6"/>
    <n v="1.44"/>
    <n v="2.0960000000000001"/>
    <n v="0.65600000000000003"/>
    <s v="Kalyca Meade"/>
    <x v="2"/>
    <s v="United States"/>
    <x v="30"/>
    <x v="791"/>
    <x v="1"/>
    <s v="Art"/>
    <x v="1"/>
  </r>
  <r>
    <n v="9352"/>
    <s v="Standard Class"/>
    <s v="CUST-687"/>
    <s v="PD-235"/>
    <n v="6"/>
    <x v="15"/>
    <x v="979"/>
    <n v="4"/>
    <n v="1.1499999999999999"/>
    <n v="22.2"/>
    <n v="15.3"/>
    <s v="Kalyca Meade"/>
    <x v="2"/>
    <s v="United States"/>
    <x v="30"/>
    <x v="15"/>
    <x v="1"/>
    <s v="Art"/>
    <x v="1"/>
  </r>
  <r>
    <n v="8132"/>
    <s v="Second Class"/>
    <s v="CUST-687"/>
    <s v="PD-76"/>
    <n v="5"/>
    <x v="45"/>
    <x v="1190"/>
    <n v="4"/>
    <n v="0.18"/>
    <n v="9.1"/>
    <n v="8.1999999999999993"/>
    <s v="Kalyca Meade"/>
    <x v="2"/>
    <s v="United States"/>
    <x v="30"/>
    <x v="850"/>
    <x v="1"/>
    <s v="Art"/>
    <x v="1"/>
  </r>
  <r>
    <n v="8134"/>
    <s v="Second Class"/>
    <s v="CUST-687"/>
    <s v="PD-83"/>
    <n v="5"/>
    <x v="45"/>
    <x v="1190"/>
    <n v="4"/>
    <n v="0.74"/>
    <n v="9.75"/>
    <n v="6.05"/>
    <s v="Kalyca Meade"/>
    <x v="2"/>
    <s v="United States"/>
    <x v="30"/>
    <x v="346"/>
    <x v="1"/>
    <s v="Art"/>
    <x v="1"/>
  </r>
  <r>
    <n v="3190"/>
    <s v="Standard Class"/>
    <s v="CUST-688"/>
    <s v="PD-1033"/>
    <n v="5"/>
    <x v="39"/>
    <x v="1224"/>
    <n v="7"/>
    <n v="3999"/>
    <n v="8998.5"/>
    <n v="-10996.5"/>
    <s v="Max Jones"/>
    <x v="0"/>
    <s v="United States"/>
    <x v="6"/>
    <x v="206"/>
    <x v="6"/>
    <s v="Desktops"/>
    <x v="3"/>
  </r>
  <r>
    <n v="3191"/>
    <s v="Standard Class"/>
    <s v="CUST-688"/>
    <s v="PD-583"/>
    <n v="3"/>
    <x v="39"/>
    <x v="1224"/>
    <n v="7"/>
    <n v="1.63"/>
    <n v="7.7039999999999997"/>
    <n v="2.8140000000000001"/>
    <s v="Max Jones"/>
    <x v="0"/>
    <s v="United States"/>
    <x v="6"/>
    <x v="1120"/>
    <x v="1"/>
    <s v="Binders"/>
    <x v="3"/>
  </r>
  <r>
    <n v="3192"/>
    <s v="Standard Class"/>
    <s v="CUST-688"/>
    <s v="PD-765"/>
    <n v="5"/>
    <x v="39"/>
    <x v="1224"/>
    <n v="7"/>
    <n v="2.3199999999999998"/>
    <n v="58.08"/>
    <n v="46.48"/>
    <s v="Max Jones"/>
    <x v="0"/>
    <s v="United States"/>
    <x v="6"/>
    <x v="1366"/>
    <x v="0"/>
    <s v="Accessories"/>
    <x v="3"/>
  </r>
  <r>
    <n v="5616"/>
    <s v="Standard Class"/>
    <s v="CUST-688"/>
    <s v="PD-919"/>
    <n v="2"/>
    <x v="41"/>
    <x v="520"/>
    <n v="6"/>
    <n v="2.2999999999999998"/>
    <n v="45.98"/>
    <n v="41.38"/>
    <s v="Max Jones"/>
    <x v="0"/>
    <s v="United States"/>
    <x v="6"/>
    <x v="995"/>
    <x v="1"/>
    <s v="Art"/>
    <x v="3"/>
  </r>
  <r>
    <n v="4470"/>
    <s v="First Class"/>
    <s v="CUST-688"/>
    <s v="PD-838"/>
    <n v="6"/>
    <x v="10"/>
    <x v="881"/>
    <n v="3"/>
    <n v="7.04"/>
    <n v="86.688000000000002"/>
    <n v="44.448"/>
    <s v="Max Jones"/>
    <x v="0"/>
    <s v="United States"/>
    <x v="6"/>
    <x v="554"/>
    <x v="1"/>
    <s v="Paper"/>
    <x v="3"/>
  </r>
  <r>
    <n v="5949"/>
    <s v="Standard Class"/>
    <s v="CUST-688"/>
    <s v="PD-823"/>
    <n v="2"/>
    <x v="9"/>
    <x v="707"/>
    <n v="4"/>
    <n v="3.11"/>
    <n v="27.68"/>
    <n v="21.46"/>
    <s v="Max Jones"/>
    <x v="0"/>
    <s v="United States"/>
    <x v="6"/>
    <x v="610"/>
    <x v="1"/>
    <s v="Binders"/>
    <x v="3"/>
  </r>
  <r>
    <n v="4471"/>
    <s v="First Class"/>
    <s v="CUST-688"/>
    <s v="PD-678"/>
    <n v="5"/>
    <x v="10"/>
    <x v="881"/>
    <n v="3"/>
    <n v="4.7"/>
    <n v="44.72"/>
    <n v="21.22"/>
    <s v="Max Jones"/>
    <x v="0"/>
    <s v="United States"/>
    <x v="6"/>
    <x v="515"/>
    <x v="1"/>
    <s v="Storage"/>
    <x v="3"/>
  </r>
  <r>
    <n v="5615"/>
    <s v="Standard Class"/>
    <s v="CUST-688"/>
    <s v="PD-481"/>
    <n v="2"/>
    <x v="41"/>
    <x v="520"/>
    <n v="6"/>
    <n v="0.65"/>
    <n v="12.96"/>
    <n v="11.66"/>
    <s v="Max Jones"/>
    <x v="0"/>
    <s v="United States"/>
    <x v="6"/>
    <x v="867"/>
    <x v="1"/>
    <s v="Paper"/>
    <x v="3"/>
  </r>
  <r>
    <n v="5214"/>
    <s v="Second Class"/>
    <s v="CUST-688"/>
    <s v="PD-1612"/>
    <n v="4"/>
    <x v="40"/>
    <x v="634"/>
    <n v="2"/>
    <n v="179.07"/>
    <n v="3581.44"/>
    <n v="2865.16"/>
    <s v="Max Jones"/>
    <x v="0"/>
    <s v="United States"/>
    <x v="6"/>
    <x v="869"/>
    <x v="0"/>
    <s v="Machines"/>
    <x v="3"/>
  </r>
  <r>
    <n v="5215"/>
    <s v="Second Class"/>
    <s v="CUST-688"/>
    <s v="PD-1343"/>
    <n v="1"/>
    <x v="40"/>
    <x v="634"/>
    <n v="2"/>
    <n v="22.02"/>
    <n v="104.85"/>
    <n v="82.83"/>
    <s v="Max Jones"/>
    <x v="0"/>
    <s v="United States"/>
    <x v="6"/>
    <x v="1191"/>
    <x v="1"/>
    <s v="Paper"/>
    <x v="3"/>
  </r>
  <r>
    <n v="5216"/>
    <s v="Second Class"/>
    <s v="CUST-688"/>
    <s v="PD-1270"/>
    <n v="3"/>
    <x v="40"/>
    <x v="634"/>
    <n v="2"/>
    <n v="34.61"/>
    <n v="241.44"/>
    <n v="137.61000000000001"/>
    <s v="Max Jones"/>
    <x v="0"/>
    <s v="United States"/>
    <x v="6"/>
    <x v="642"/>
    <x v="1"/>
    <s v="Appliances"/>
    <x v="3"/>
  </r>
  <r>
    <n v="4472"/>
    <s v="First Class"/>
    <s v="CUST-688"/>
    <s v="PD-1136"/>
    <n v="2"/>
    <x v="10"/>
    <x v="881"/>
    <n v="3"/>
    <n v="8.32"/>
    <n v="78.304000000000002"/>
    <n v="61.664000000000001"/>
    <s v="Max Jones"/>
    <x v="0"/>
    <s v="United States"/>
    <x v="6"/>
    <x v="603"/>
    <x v="1"/>
    <s v="Paper"/>
    <x v="3"/>
  </r>
  <r>
    <n v="8402"/>
    <s v="Standard Class"/>
    <s v="CUST-688"/>
    <s v="PD-1229"/>
    <n v="4"/>
    <x v="3"/>
    <x v="1155"/>
    <n v="6"/>
    <n v="10.08"/>
    <n v="268.76"/>
    <n v="228.44"/>
    <s v="Max Jones"/>
    <x v="0"/>
    <s v="United States"/>
    <x v="6"/>
    <x v="1104"/>
    <x v="1"/>
    <s v="Binders"/>
    <x v="3"/>
  </r>
  <r>
    <n v="9877"/>
    <s v="First Class"/>
    <s v="CUST-688"/>
    <s v="PD-211"/>
    <n v="4"/>
    <x v="45"/>
    <x v="535"/>
    <n v="3"/>
    <n v="1.42"/>
    <n v="10.592000000000001"/>
    <n v="4.9119999999999999"/>
    <s v="Max Jones"/>
    <x v="0"/>
    <s v="United States"/>
    <x v="6"/>
    <x v="912"/>
    <x v="1"/>
    <s v="Art"/>
    <x v="3"/>
  </r>
  <r>
    <n v="9878"/>
    <s v="First Class"/>
    <s v="CUST-688"/>
    <s v="PD-1184"/>
    <n v="2"/>
    <x v="45"/>
    <x v="535"/>
    <n v="3"/>
    <n v="10.64"/>
    <n v="67.188000000000002"/>
    <n v="45.908000000000001"/>
    <s v="Max Jones"/>
    <x v="0"/>
    <s v="United States"/>
    <x v="6"/>
    <x v="424"/>
    <x v="0"/>
    <s v="Phones"/>
    <x v="3"/>
  </r>
  <r>
    <n v="3203"/>
    <s v="Standard Class"/>
    <s v="CUST-689"/>
    <s v="PD-24"/>
    <n v="3"/>
    <x v="51"/>
    <x v="953"/>
    <n v="6"/>
    <n v="0.06"/>
    <n v="2.9279999999999999"/>
    <n v="2.7480000000000002"/>
    <s v="Rose O'Brian"/>
    <x v="0"/>
    <s v="United States"/>
    <x v="15"/>
    <x v="415"/>
    <x v="1"/>
    <s v="Binders"/>
    <x v="0"/>
  </r>
  <r>
    <n v="3804"/>
    <s v="Second Class"/>
    <s v="CUST-689"/>
    <s v="PD-1520"/>
    <n v="7"/>
    <x v="19"/>
    <x v="1216"/>
    <n v="3"/>
    <n v="45.66"/>
    <n v="479.40899999999999"/>
    <n v="159.78899999999999"/>
    <s v="Rose O'Brian"/>
    <x v="0"/>
    <s v="United States"/>
    <x v="15"/>
    <x v="960"/>
    <x v="1"/>
    <s v="Binders"/>
    <x v="0"/>
  </r>
  <r>
    <n v="3805"/>
    <s v="Second Class"/>
    <s v="CUST-689"/>
    <s v="PD-689"/>
    <n v="4"/>
    <x v="19"/>
    <x v="1216"/>
    <n v="3"/>
    <n v="3.23"/>
    <n v="36.96"/>
    <n v="24.04"/>
    <s v="Rose O'Brian"/>
    <x v="0"/>
    <s v="United States"/>
    <x v="15"/>
    <x v="563"/>
    <x v="1"/>
    <s v="Art"/>
    <x v="0"/>
  </r>
  <r>
    <n v="3928"/>
    <s v="Second Class"/>
    <s v="CUST-689"/>
    <s v="PD-980"/>
    <n v="6"/>
    <x v="19"/>
    <x v="504"/>
    <n v="5"/>
    <n v="1.45"/>
    <n v="173.94"/>
    <n v="165.24"/>
    <s v="Rose O'Brian"/>
    <x v="0"/>
    <s v="United States"/>
    <x v="15"/>
    <x v="44"/>
    <x v="0"/>
    <s v="Phones"/>
    <x v="0"/>
  </r>
  <r>
    <n v="5596"/>
    <s v="First Class"/>
    <s v="CUST-689"/>
    <s v="PD-985"/>
    <n v="1"/>
    <x v="9"/>
    <x v="943"/>
    <n v="3"/>
    <n v="15.46"/>
    <n v="29.74"/>
    <n v="14.28"/>
    <s v="Rose O'Brian"/>
    <x v="0"/>
    <s v="United States"/>
    <x v="15"/>
    <x v="68"/>
    <x v="1"/>
    <s v="Storage"/>
    <x v="0"/>
  </r>
  <r>
    <n v="4157"/>
    <s v="Second Class"/>
    <s v="CUST-689"/>
    <s v="PD-408"/>
    <n v="3"/>
    <x v="11"/>
    <x v="1446"/>
    <n v="3"/>
    <n v="2.57"/>
    <n v="10.044"/>
    <n v="2.3340000000000001"/>
    <s v="Rose O'Brian"/>
    <x v="0"/>
    <s v="United States"/>
    <x v="15"/>
    <x v="739"/>
    <x v="2"/>
    <s v="Furnishings"/>
    <x v="0"/>
  </r>
  <r>
    <n v="8107"/>
    <s v="Standard Class"/>
    <s v="CUST-689"/>
    <s v="PD-1199"/>
    <n v="5"/>
    <x v="15"/>
    <x v="1099"/>
    <n v="5"/>
    <n v="30.6"/>
    <n v="239.96"/>
    <n v="86.96"/>
    <s v="Rose O'Brian"/>
    <x v="0"/>
    <s v="United States"/>
    <x v="15"/>
    <x v="714"/>
    <x v="0"/>
    <s v="Phones"/>
    <x v="0"/>
  </r>
  <r>
    <n v="8110"/>
    <s v="Standard Class"/>
    <s v="CUST-689"/>
    <s v="PD-431"/>
    <n v="4"/>
    <x v="15"/>
    <x v="1099"/>
    <n v="5"/>
    <n v="1.23"/>
    <n v="18.687999999999999"/>
    <n v="13.768000000000001"/>
    <s v="Rose O'Brian"/>
    <x v="0"/>
    <s v="United States"/>
    <x v="15"/>
    <x v="88"/>
    <x v="1"/>
    <s v="Art"/>
    <x v="0"/>
  </r>
  <r>
    <n v="8178"/>
    <s v="First Class"/>
    <s v="CUST-689"/>
    <s v="PD-1555"/>
    <n v="2"/>
    <x v="13"/>
    <x v="457"/>
    <n v="2"/>
    <n v="59.48"/>
    <n v="416.37400000000002"/>
    <n v="297.41399999999999"/>
    <s v="Rose O'Brian"/>
    <x v="0"/>
    <s v="United States"/>
    <x v="15"/>
    <x v="582"/>
    <x v="2"/>
    <s v="Chairs"/>
    <x v="0"/>
  </r>
  <r>
    <n v="8108"/>
    <s v="Standard Class"/>
    <s v="CUST-689"/>
    <s v="PD-121"/>
    <n v="5"/>
    <x v="15"/>
    <x v="1099"/>
    <n v="5"/>
    <n v="0.15"/>
    <n v="2.46"/>
    <n v="1.71"/>
    <s v="Rose O'Brian"/>
    <x v="0"/>
    <s v="United States"/>
    <x v="15"/>
    <x v="161"/>
    <x v="1"/>
    <s v="Labels"/>
    <x v="0"/>
  </r>
  <r>
    <n v="8179"/>
    <s v="First Class"/>
    <s v="CUST-689"/>
    <s v="PD-146"/>
    <n v="3"/>
    <x v="13"/>
    <x v="457"/>
    <n v="2"/>
    <n v="0.57999999999999996"/>
    <n v="6.5759999999999996"/>
    <n v="4.8360000000000003"/>
    <s v="Rose O'Brian"/>
    <x v="0"/>
    <s v="United States"/>
    <x v="15"/>
    <x v="982"/>
    <x v="1"/>
    <s v="Binders"/>
    <x v="0"/>
  </r>
  <r>
    <n v="147"/>
    <s v="First Class"/>
    <s v="CUST-69"/>
    <s v="PD-297"/>
    <n v="5"/>
    <x v="35"/>
    <x v="266"/>
    <n v="3"/>
    <n v="2.0099999999999998"/>
    <n v="21.4"/>
    <n v="11.35"/>
    <s v="Raymond Messe"/>
    <x v="0"/>
    <s v="United States"/>
    <x v="24"/>
    <x v="861"/>
    <x v="1"/>
    <s v="Art"/>
    <x v="1"/>
  </r>
  <r>
    <n v="1012"/>
    <s v="Standard Class"/>
    <s v="CUST-69"/>
    <s v="PD-923"/>
    <n v="2"/>
    <x v="53"/>
    <x v="592"/>
    <n v="6"/>
    <n v="9.3699999999999992"/>
    <n v="37.488"/>
    <n v="18.748000000000001"/>
    <s v="Raymond Messe"/>
    <x v="0"/>
    <s v="United States"/>
    <x v="24"/>
    <x v="548"/>
    <x v="0"/>
    <s v="Accessories"/>
    <x v="1"/>
  </r>
  <r>
    <n v="3457"/>
    <s v="Standard Class"/>
    <s v="CUST-69"/>
    <s v="PD-1195"/>
    <n v="3"/>
    <x v="20"/>
    <x v="58"/>
    <n v="5"/>
    <n v="24.26"/>
    <n v="141.98400000000001"/>
    <n v="69.203999999999994"/>
    <s v="Raymond Messe"/>
    <x v="0"/>
    <s v="United States"/>
    <x v="24"/>
    <x v="1379"/>
    <x v="0"/>
    <s v="Phones"/>
    <x v="1"/>
  </r>
  <r>
    <n v="6378"/>
    <s v="First Class"/>
    <s v="CUST-69"/>
    <s v="PD-1129"/>
    <n v="5"/>
    <x v="10"/>
    <x v="221"/>
    <n v="3"/>
    <n v="19.79"/>
    <n v="241.35"/>
    <n v="142.4"/>
    <s v="Raymond Messe"/>
    <x v="0"/>
    <s v="United States"/>
    <x v="24"/>
    <x v="772"/>
    <x v="2"/>
    <s v="Bookcases"/>
    <x v="1"/>
  </r>
  <r>
    <n v="6079"/>
    <s v="Standard Class"/>
    <s v="CUST-69"/>
    <s v="PD-1037"/>
    <n v="5"/>
    <x v="41"/>
    <x v="520"/>
    <n v="4"/>
    <n v="19"/>
    <n v="195"/>
    <n v="100"/>
    <s v="Raymond Messe"/>
    <x v="0"/>
    <s v="United States"/>
    <x v="24"/>
    <x v="205"/>
    <x v="4"/>
    <s v="Chargers"/>
    <x v="1"/>
  </r>
  <r>
    <n v="8187"/>
    <s v="Standard Class"/>
    <s v="CUST-69"/>
    <s v="PD-863"/>
    <n v="4"/>
    <x v="54"/>
    <x v="290"/>
    <n v="4"/>
    <n v="6.99"/>
    <n v="79.92"/>
    <n v="51.96"/>
    <s v="Raymond Messe"/>
    <x v="0"/>
    <s v="United States"/>
    <x v="24"/>
    <x v="371"/>
    <x v="1"/>
    <s v="Paper"/>
    <x v="1"/>
  </r>
  <r>
    <n v="8188"/>
    <s v="Standard Class"/>
    <s v="CUST-69"/>
    <s v="PD-714"/>
    <n v="1"/>
    <x v="54"/>
    <x v="290"/>
    <n v="4"/>
    <n v="5.89"/>
    <n v="12.28"/>
    <n v="6.39"/>
    <s v="Raymond Messe"/>
    <x v="0"/>
    <s v="United States"/>
    <x v="24"/>
    <x v="583"/>
    <x v="1"/>
    <s v="Paper"/>
    <x v="1"/>
  </r>
  <r>
    <n v="8189"/>
    <s v="Standard Class"/>
    <s v="CUST-69"/>
    <s v="PD-1481"/>
    <n v="3"/>
    <x v="54"/>
    <x v="290"/>
    <n v="4"/>
    <n v="38.01"/>
    <n v="542.94000000000005"/>
    <n v="428.91"/>
    <s v="Raymond Messe"/>
    <x v="0"/>
    <s v="United States"/>
    <x v="24"/>
    <x v="1001"/>
    <x v="1"/>
    <s v="Appliances"/>
    <x v="1"/>
  </r>
  <r>
    <n v="8190"/>
    <s v="Standard Class"/>
    <s v="CUST-69"/>
    <s v="PD-56"/>
    <n v="1"/>
    <x v="54"/>
    <x v="290"/>
    <n v="4"/>
    <n v="0.69"/>
    <n v="1.63"/>
    <n v="0.94"/>
    <s v="Raymond Messe"/>
    <x v="0"/>
    <s v="United States"/>
    <x v="24"/>
    <x v="34"/>
    <x v="1"/>
    <s v="Envelopes"/>
    <x v="1"/>
  </r>
  <r>
    <n v="10400"/>
    <s v="Second Class"/>
    <s v="CUST-69"/>
    <s v="PD-868"/>
    <n v="1"/>
    <x v="4"/>
    <x v="432"/>
    <n v="3"/>
    <n v="3.4"/>
    <n v="18.590699999999998"/>
    <n v="15.1907"/>
    <s v="Raymond Messe"/>
    <x v="0"/>
    <s v="United States"/>
    <x v="24"/>
    <x v="115"/>
    <x v="0"/>
    <s v="Phones"/>
    <x v="1"/>
  </r>
  <r>
    <n v="3214"/>
    <s v="Second Class"/>
    <s v="CUST-690"/>
    <s v="PD-1053"/>
    <n v="5"/>
    <x v="20"/>
    <x v="1087"/>
    <n v="5"/>
    <n v="35.51"/>
    <n v="180.95"/>
    <n v="3.4"/>
    <s v="Rob Haberlin"/>
    <x v="0"/>
    <s v="United States"/>
    <x v="9"/>
    <x v="335"/>
    <x v="0"/>
    <s v="Phones"/>
    <x v="3"/>
  </r>
  <r>
    <n v="3215"/>
    <s v="Second Class"/>
    <s v="CUST-690"/>
    <s v="PD-1140"/>
    <n v="3"/>
    <x v="20"/>
    <x v="1087"/>
    <n v="5"/>
    <n v="26.86"/>
    <n v="149.22"/>
    <n v="68.64"/>
    <s v="Rob Haberlin"/>
    <x v="0"/>
    <s v="United States"/>
    <x v="9"/>
    <x v="617"/>
    <x v="2"/>
    <s v="Furnishings"/>
    <x v="3"/>
  </r>
  <r>
    <n v="3216"/>
    <s v="Second Class"/>
    <s v="CUST-690"/>
    <s v="PD-1067"/>
    <n v="7"/>
    <x v="20"/>
    <x v="1087"/>
    <n v="5"/>
    <n v="6.46"/>
    <n v="265.86"/>
    <n v="220.64"/>
    <s v="Rob Haberlin"/>
    <x v="0"/>
    <s v="United States"/>
    <x v="9"/>
    <x v="233"/>
    <x v="1"/>
    <s v="Art"/>
    <x v="3"/>
  </r>
  <r>
    <n v="3217"/>
    <s v="Second Class"/>
    <s v="CUST-690"/>
    <s v="PD-308"/>
    <n v="5"/>
    <x v="20"/>
    <x v="1087"/>
    <n v="5"/>
    <n v="2.14"/>
    <n v="22.3"/>
    <n v="11.6"/>
    <s v="Rob Haberlin"/>
    <x v="0"/>
    <s v="United States"/>
    <x v="9"/>
    <x v="834"/>
    <x v="1"/>
    <s v="Art"/>
    <x v="3"/>
  </r>
  <r>
    <n v="3753"/>
    <s v="Standard Class"/>
    <s v="CUST-690"/>
    <s v="PD-1523"/>
    <n v="2"/>
    <x v="50"/>
    <x v="660"/>
    <n v="4"/>
    <n v="116.69"/>
    <n v="326.73200000000003"/>
    <n v="93.352000000000004"/>
    <s v="Rob Haberlin"/>
    <x v="0"/>
    <s v="United States"/>
    <x v="9"/>
    <x v="687"/>
    <x v="2"/>
    <s v="Chairs"/>
    <x v="3"/>
  </r>
  <r>
    <n v="3754"/>
    <s v="Standard Class"/>
    <s v="CUST-690"/>
    <s v="PD-1295"/>
    <n v="6"/>
    <x v="50"/>
    <x v="660"/>
    <n v="4"/>
    <n v="32.75"/>
    <n v="382.11599999999999"/>
    <n v="185.61600000000001"/>
    <s v="Rob Haberlin"/>
    <x v="0"/>
    <s v="United States"/>
    <x v="9"/>
    <x v="1142"/>
    <x v="2"/>
    <s v="Chairs"/>
    <x v="3"/>
  </r>
  <r>
    <n v="3755"/>
    <s v="Standard Class"/>
    <s v="CUST-690"/>
    <s v="PD-822"/>
    <n v="5"/>
    <x v="50"/>
    <x v="660"/>
    <n v="4"/>
    <n v="3.6"/>
    <n v="68.599999999999994"/>
    <n v="50.6"/>
    <s v="Rob Haberlin"/>
    <x v="0"/>
    <s v="United States"/>
    <x v="9"/>
    <x v="805"/>
    <x v="1"/>
    <s v="Storage"/>
    <x v="3"/>
  </r>
  <r>
    <n v="3756"/>
    <s v="Standard Class"/>
    <s v="CUST-690"/>
    <s v="PD-1483"/>
    <n v="3"/>
    <x v="50"/>
    <x v="660"/>
    <n v="4"/>
    <n v="14.52"/>
    <n v="435.50400000000002"/>
    <n v="391.94400000000002"/>
    <s v="Rob Haberlin"/>
    <x v="0"/>
    <s v="United States"/>
    <x v="9"/>
    <x v="390"/>
    <x v="1"/>
    <s v="Storage"/>
    <x v="3"/>
  </r>
  <r>
    <n v="4410"/>
    <s v="Same Day"/>
    <s v="CUST-690"/>
    <s v="PD-764"/>
    <n v="2"/>
    <x v="41"/>
    <x v="955"/>
    <n v="0"/>
    <n v="4.79"/>
    <n v="29"/>
    <n v="19.420000000000002"/>
    <s v="Rob Haberlin"/>
    <x v="0"/>
    <s v="United States"/>
    <x v="9"/>
    <x v="1266"/>
    <x v="0"/>
    <s v="Accessories"/>
    <x v="3"/>
  </r>
  <r>
    <n v="3228"/>
    <s v="Standard Class"/>
    <s v="CUST-691"/>
    <s v="PD-185"/>
    <n v="2"/>
    <x v="1"/>
    <x v="657"/>
    <n v="7"/>
    <n v="1.1599999999999999"/>
    <n v="6.08"/>
    <n v="3.76"/>
    <s v="Bobby Odegard"/>
    <x v="0"/>
    <s v="United States"/>
    <x v="3"/>
    <x v="1022"/>
    <x v="1"/>
    <s v="Art"/>
    <x v="1"/>
  </r>
  <r>
    <n v="6870"/>
    <s v="Standard Class"/>
    <s v="CUST-691"/>
    <s v="PD-547"/>
    <n v="5"/>
    <x v="55"/>
    <x v="1315"/>
    <n v="5"/>
    <n v="0.37"/>
    <n v="37.450000000000003"/>
    <n v="35.6"/>
    <s v="Bobby Odegard"/>
    <x v="0"/>
    <s v="United States"/>
    <x v="3"/>
    <x v="257"/>
    <x v="1"/>
    <s v="Binders"/>
    <x v="1"/>
  </r>
  <r>
    <n v="3230"/>
    <s v="Standard Class"/>
    <s v="CUST-692"/>
    <s v="PD-1531"/>
    <n v="5"/>
    <x v="8"/>
    <x v="1064"/>
    <n v="4"/>
    <n v="63.44"/>
    <n v="1219.95"/>
    <n v="902.75"/>
    <s v="Bill Donatelli"/>
    <x v="0"/>
    <s v="United States"/>
    <x v="28"/>
    <x v="37"/>
    <x v="1"/>
    <s v="Binders"/>
    <x v="2"/>
  </r>
  <r>
    <n v="3468"/>
    <s v="Standard Class"/>
    <s v="CUST-692"/>
    <s v="PD-1534"/>
    <n v="8"/>
    <x v="51"/>
    <x v="407"/>
    <n v="4"/>
    <n v="105.28"/>
    <n v="2054.2399999999998"/>
    <n v="1212"/>
    <s v="Bill Donatelli"/>
    <x v="0"/>
    <s v="United States"/>
    <x v="28"/>
    <x v="1153"/>
    <x v="2"/>
    <s v="Chairs"/>
    <x v="2"/>
  </r>
  <r>
    <n v="4553"/>
    <s v="Standard Class"/>
    <s v="CUST-692"/>
    <s v="PD-699"/>
    <n v="4"/>
    <x v="40"/>
    <x v="634"/>
    <n v="5"/>
    <n v="4.78"/>
    <n v="38.24"/>
    <n v="19.12"/>
    <s v="Bill Donatelli"/>
    <x v="0"/>
    <s v="United States"/>
    <x v="28"/>
    <x v="219"/>
    <x v="0"/>
    <s v="Phones"/>
    <x v="2"/>
  </r>
  <r>
    <n v="5188"/>
    <s v="Standard Class"/>
    <s v="CUST-692"/>
    <s v="PD-619"/>
    <n v="4"/>
    <x v="46"/>
    <x v="700"/>
    <n v="7"/>
    <n v="1.5"/>
    <n v="37.520000000000003"/>
    <n v="31.52"/>
    <s v="Bill Donatelli"/>
    <x v="0"/>
    <s v="United States"/>
    <x v="28"/>
    <x v="1283"/>
    <x v="1"/>
    <s v="Paper"/>
    <x v="2"/>
  </r>
  <r>
    <n v="5186"/>
    <s v="Standard Class"/>
    <s v="CUST-692"/>
    <s v="PD-437"/>
    <n v="3"/>
    <x v="46"/>
    <x v="700"/>
    <n v="7"/>
    <n v="3.11"/>
    <n v="17.940000000000001"/>
    <n v="8.61"/>
    <s v="Bill Donatelli"/>
    <x v="0"/>
    <s v="United States"/>
    <x v="28"/>
    <x v="377"/>
    <x v="1"/>
    <s v="Storage"/>
    <x v="2"/>
  </r>
  <r>
    <n v="4166"/>
    <s v="Second Class"/>
    <s v="CUST-692"/>
    <s v="PD-1596"/>
    <n v="2"/>
    <x v="10"/>
    <x v="60"/>
    <n v="2"/>
    <n v="152.11000000000001"/>
    <n v="785.10400000000004"/>
    <n v="480.88400000000001"/>
    <s v="Bill Donatelli"/>
    <x v="0"/>
    <s v="United States"/>
    <x v="28"/>
    <x v="570"/>
    <x v="2"/>
    <s v="Chairs"/>
    <x v="2"/>
  </r>
  <r>
    <n v="5266"/>
    <s v="Standard Class"/>
    <s v="CUST-692"/>
    <s v="PD-1382"/>
    <n v="2"/>
    <x v="2"/>
    <x v="945"/>
    <n v="4"/>
    <n v="32.4"/>
    <n v="191.98400000000001"/>
    <n v="127.184"/>
    <s v="Bill Donatelli"/>
    <x v="0"/>
    <s v="United States"/>
    <x v="28"/>
    <x v="355"/>
    <x v="0"/>
    <s v="Phones"/>
    <x v="2"/>
  </r>
  <r>
    <n v="5718"/>
    <s v="Standard Class"/>
    <s v="CUST-692"/>
    <s v="PD-1366"/>
    <n v="5"/>
    <x v="44"/>
    <x v="732"/>
    <n v="6"/>
    <n v="52.94"/>
    <n v="394.27499999999998"/>
    <n v="129.57499999999999"/>
    <s v="Bill Donatelli"/>
    <x v="0"/>
    <s v="United States"/>
    <x v="28"/>
    <x v="356"/>
    <x v="2"/>
    <s v="Chairs"/>
    <x v="2"/>
  </r>
  <r>
    <n v="5185"/>
    <s v="Standard Class"/>
    <s v="CUST-692"/>
    <s v="PD-1339"/>
    <n v="3"/>
    <x v="46"/>
    <x v="700"/>
    <n v="7"/>
    <n v="37.44"/>
    <n v="312.02999999999997"/>
    <n v="199.71"/>
    <s v="Bill Donatelli"/>
    <x v="0"/>
    <s v="United States"/>
    <x v="28"/>
    <x v="1145"/>
    <x v="2"/>
    <s v="Furnishings"/>
    <x v="2"/>
  </r>
  <r>
    <n v="5187"/>
    <s v="Standard Class"/>
    <s v="CUST-692"/>
    <s v="PD-1097"/>
    <n v="3"/>
    <x v="46"/>
    <x v="700"/>
    <n v="7"/>
    <n v="15.73"/>
    <n v="99.36"/>
    <n v="52.17"/>
    <s v="Bill Donatelli"/>
    <x v="0"/>
    <s v="United States"/>
    <x v="28"/>
    <x v="145"/>
    <x v="0"/>
    <s v="Phones"/>
    <x v="2"/>
  </r>
  <r>
    <n v="6927"/>
    <s v="Standard Class"/>
    <s v="CUST-692"/>
    <s v="PD-1191"/>
    <n v="4"/>
    <x v="13"/>
    <x v="652"/>
    <n v="6"/>
    <n v="29.2"/>
    <n v="233.56"/>
    <n v="116.76"/>
    <s v="Bill Donatelli"/>
    <x v="0"/>
    <s v="United States"/>
    <x v="28"/>
    <x v="216"/>
    <x v="0"/>
    <s v="Accessories"/>
    <x v="2"/>
  </r>
  <r>
    <n v="8326"/>
    <s v="Second Class"/>
    <s v="CUST-692"/>
    <s v="PD-641"/>
    <n v="4"/>
    <x v="42"/>
    <x v="1560"/>
    <n v="3"/>
    <n v="4"/>
    <n v="39.96"/>
    <n v="23.96"/>
    <s v="Bill Donatelli"/>
    <x v="0"/>
    <s v="United States"/>
    <x v="28"/>
    <x v="1473"/>
    <x v="1"/>
    <s v="Paper"/>
    <x v="2"/>
  </r>
  <r>
    <n v="8491"/>
    <s v="Standard Class"/>
    <s v="CUST-692"/>
    <s v="PD-1061"/>
    <n v="3"/>
    <x v="23"/>
    <x v="378"/>
    <n v="5"/>
    <n v="19.600000000000001"/>
    <n v="88.775999999999996"/>
    <n v="29.975999999999999"/>
    <s v="Bill Donatelli"/>
    <x v="0"/>
    <s v="United States"/>
    <x v="28"/>
    <x v="319"/>
    <x v="0"/>
    <s v="Phones"/>
    <x v="2"/>
  </r>
  <r>
    <n v="8492"/>
    <s v="Standard Class"/>
    <s v="CUST-692"/>
    <s v="PD-165"/>
    <n v="4"/>
    <x v="23"/>
    <x v="378"/>
    <n v="5"/>
    <n v="0.2"/>
    <n v="11.56"/>
    <n v="10.76"/>
    <s v="Bill Donatelli"/>
    <x v="0"/>
    <s v="United States"/>
    <x v="28"/>
    <x v="1192"/>
    <x v="1"/>
    <s v="Labels"/>
    <x v="2"/>
  </r>
  <r>
    <n v="8493"/>
    <s v="Standard Class"/>
    <s v="CUST-692"/>
    <s v="PD-744"/>
    <n v="1"/>
    <x v="23"/>
    <x v="378"/>
    <n v="5"/>
    <n v="5.64"/>
    <n v="13.43"/>
    <n v="7.79"/>
    <s v="Bill Donatelli"/>
    <x v="0"/>
    <s v="United States"/>
    <x v="28"/>
    <x v="104"/>
    <x v="1"/>
    <s v="Storage"/>
    <x v="2"/>
  </r>
  <r>
    <n v="3246"/>
    <s v="Standard Class"/>
    <s v="CUST-693"/>
    <s v="PD-1068"/>
    <n v="2"/>
    <x v="20"/>
    <x v="270"/>
    <n v="6"/>
    <n v="18.39"/>
    <n v="61.311999999999998"/>
    <n v="24.532"/>
    <s v="Doug O'Connell"/>
    <x v="0"/>
    <s v="United States"/>
    <x v="5"/>
    <x v="183"/>
    <x v="1"/>
    <s v="Paper"/>
    <x v="2"/>
  </r>
  <r>
    <n v="7663"/>
    <s v="Standard Class"/>
    <s v="CUST-693"/>
    <s v="PD-377"/>
    <n v="3"/>
    <x v="37"/>
    <x v="95"/>
    <n v="5"/>
    <n v="2.0699999999999998"/>
    <n v="15.54"/>
    <n v="9.33"/>
    <s v="Doug O'Connell"/>
    <x v="0"/>
    <s v="United States"/>
    <x v="5"/>
    <x v="1438"/>
    <x v="1"/>
    <s v="Paper"/>
    <x v="2"/>
  </r>
  <r>
    <n v="7971"/>
    <s v="Second Class"/>
    <s v="CUST-693"/>
    <s v="PD-571"/>
    <n v="9"/>
    <x v="13"/>
    <x v="352"/>
    <n v="2"/>
    <n v="0.41"/>
    <n v="59.04"/>
    <n v="55.35"/>
    <s v="Doug O'Connell"/>
    <x v="0"/>
    <s v="United States"/>
    <x v="5"/>
    <x v="111"/>
    <x v="1"/>
    <s v="Binders"/>
    <x v="2"/>
  </r>
  <r>
    <n v="8158"/>
    <s v="Second Class"/>
    <s v="CUST-693"/>
    <s v="PD-1083"/>
    <n v="5"/>
    <x v="13"/>
    <x v="652"/>
    <n v="2"/>
    <n v="11.2"/>
    <n v="199.95"/>
    <n v="143.94999999999999"/>
    <s v="Doug O'Connell"/>
    <x v="0"/>
    <s v="United States"/>
    <x v="5"/>
    <x v="250"/>
    <x v="0"/>
    <s v="Accessories"/>
    <x v="2"/>
  </r>
  <r>
    <n v="8159"/>
    <s v="Second Class"/>
    <s v="CUST-693"/>
    <s v="PD-379"/>
    <n v="2"/>
    <x v="13"/>
    <x v="652"/>
    <n v="2"/>
    <n v="2.2799999999999998"/>
    <n v="10.36"/>
    <n v="5.8"/>
    <s v="Doug O'Connell"/>
    <x v="0"/>
    <s v="United States"/>
    <x v="5"/>
    <x v="1015"/>
    <x v="1"/>
    <s v="Paper"/>
    <x v="2"/>
  </r>
  <r>
    <n v="9730"/>
    <s v="Standard Class"/>
    <s v="CUST-693"/>
    <s v="PD-1130"/>
    <n v="2"/>
    <x v="13"/>
    <x v="690"/>
    <n v="4"/>
    <n v="19.440000000000001"/>
    <n v="77.744"/>
    <n v="38.863999999999997"/>
    <s v="Doug O'Connell"/>
    <x v="0"/>
    <s v="United States"/>
    <x v="5"/>
    <x v="486"/>
    <x v="2"/>
    <s v="Chairs"/>
    <x v="2"/>
  </r>
  <r>
    <n v="9731"/>
    <s v="Standard Class"/>
    <s v="CUST-693"/>
    <s v="PD-382"/>
    <n v="2"/>
    <x v="13"/>
    <x v="690"/>
    <n v="4"/>
    <n v="0.78"/>
    <n v="8.2880000000000003"/>
    <n v="6.7279999999999998"/>
    <s v="Doug O'Connell"/>
    <x v="0"/>
    <s v="United States"/>
    <x v="5"/>
    <x v="281"/>
    <x v="1"/>
    <s v="Paper"/>
    <x v="2"/>
  </r>
  <r>
    <n v="9869"/>
    <s v="Standard Class"/>
    <s v="CUST-693"/>
    <s v="PD-733"/>
    <n v="1"/>
    <x v="45"/>
    <x v="1276"/>
    <n v="6"/>
    <n v="2.34"/>
    <n v="12.99"/>
    <n v="10.65"/>
    <s v="Doug O'Connell"/>
    <x v="0"/>
    <s v="United States"/>
    <x v="5"/>
    <x v="934"/>
    <x v="2"/>
    <s v="Furnishings"/>
    <x v="2"/>
  </r>
  <r>
    <n v="9870"/>
    <s v="Standard Class"/>
    <s v="CUST-693"/>
    <s v="PD-1130"/>
    <n v="3"/>
    <x v="45"/>
    <x v="1276"/>
    <n v="6"/>
    <n v="19.440000000000001"/>
    <n v="145.77000000000001"/>
    <n v="87.45"/>
    <s v="Doug O'Connell"/>
    <x v="0"/>
    <s v="United States"/>
    <x v="5"/>
    <x v="486"/>
    <x v="2"/>
    <s v="Chairs"/>
    <x v="2"/>
  </r>
  <r>
    <n v="9871"/>
    <s v="Standard Class"/>
    <s v="CUST-693"/>
    <s v="PD-1271"/>
    <n v="3"/>
    <x v="45"/>
    <x v="1276"/>
    <n v="6"/>
    <n v="12.12"/>
    <n v="242.34"/>
    <n v="205.98"/>
    <s v="Doug O'Connell"/>
    <x v="0"/>
    <s v="United States"/>
    <x v="5"/>
    <x v="305"/>
    <x v="2"/>
    <s v="Chairs"/>
    <x v="2"/>
  </r>
  <r>
    <n v="8906"/>
    <s v="Standard Class"/>
    <s v="CUST-693"/>
    <s v="PD-60"/>
    <n v="4"/>
    <x v="15"/>
    <x v="365"/>
    <n v="6"/>
    <n v="0.77"/>
    <n v="5.3760000000000003"/>
    <n v="2.2959999999999998"/>
    <s v="Doug O'Connell"/>
    <x v="0"/>
    <s v="United States"/>
    <x v="5"/>
    <x v="1315"/>
    <x v="1"/>
    <s v="Fasteners"/>
    <x v="2"/>
  </r>
  <r>
    <n v="3254"/>
    <s v="Standard Class"/>
    <s v="CUST-694"/>
    <s v="PD-107"/>
    <n v="2"/>
    <x v="19"/>
    <x v="815"/>
    <n v="4"/>
    <n v="0.9"/>
    <n v="4.5999999999999996"/>
    <n v="2.8"/>
    <s v="Meg Tillman"/>
    <x v="0"/>
    <s v="United States"/>
    <x v="2"/>
    <x v="203"/>
    <x v="1"/>
    <s v="Labels"/>
    <x v="0"/>
  </r>
  <r>
    <n v="3585"/>
    <s v="First Class"/>
    <s v="CUST-694"/>
    <s v="PD-116"/>
    <n v="3"/>
    <x v="20"/>
    <x v="1561"/>
    <n v="3"/>
    <n v="1.1599999999999999"/>
    <n v="5.6639999999999997"/>
    <n v="2.1840000000000002"/>
    <s v="Meg Tillman"/>
    <x v="0"/>
    <s v="United States"/>
    <x v="2"/>
    <x v="14"/>
    <x v="1"/>
    <s v="Envelopes"/>
    <x v="0"/>
  </r>
  <r>
    <n v="3586"/>
    <s v="First Class"/>
    <s v="CUST-694"/>
    <s v="PD-340"/>
    <n v="3"/>
    <x v="20"/>
    <x v="1561"/>
    <n v="3"/>
    <n v="0.78"/>
    <n v="4.4009999999999998"/>
    <n v="2.0609999999999999"/>
    <s v="Meg Tillman"/>
    <x v="0"/>
    <s v="United States"/>
    <x v="2"/>
    <x v="852"/>
    <x v="1"/>
    <s v="Binders"/>
    <x v="0"/>
  </r>
  <r>
    <n v="4561"/>
    <s v="Standard Class"/>
    <s v="CUST-694"/>
    <s v="PD-737"/>
    <n v="5"/>
    <x v="41"/>
    <x v="505"/>
    <n v="4"/>
    <n v="1.31"/>
    <n v="65.5"/>
    <n v="58.95"/>
    <s v="Meg Tillman"/>
    <x v="0"/>
    <s v="United States"/>
    <x v="2"/>
    <x v="566"/>
    <x v="1"/>
    <s v="Paper"/>
    <x v="0"/>
  </r>
  <r>
    <n v="5775"/>
    <s v="Standard Class"/>
    <s v="CUST-694"/>
    <s v="PD-544"/>
    <n v="4"/>
    <x v="31"/>
    <x v="1021"/>
    <n v="-359"/>
    <n v="1.92"/>
    <n v="23.68"/>
    <n v="16"/>
    <s v="Meg Tillman"/>
    <x v="0"/>
    <s v="United States"/>
    <x v="2"/>
    <x v="1333"/>
    <x v="1"/>
    <s v="Paper"/>
    <x v="0"/>
  </r>
  <r>
    <n v="5774"/>
    <s v="Standard Class"/>
    <s v="CUST-694"/>
    <s v="PD-479"/>
    <n v="2"/>
    <x v="31"/>
    <x v="1021"/>
    <n v="-359"/>
    <n v="0.45"/>
    <n v="10.368"/>
    <n v="9.468"/>
    <s v="Meg Tillman"/>
    <x v="0"/>
    <s v="United States"/>
    <x v="2"/>
    <x v="634"/>
    <x v="1"/>
    <s v="Paper"/>
    <x v="0"/>
  </r>
  <r>
    <n v="4560"/>
    <s v="Standard Class"/>
    <s v="CUST-694"/>
    <s v="PD-461"/>
    <n v="1"/>
    <x v="41"/>
    <x v="505"/>
    <n v="4"/>
    <n v="1.07"/>
    <n v="6.31"/>
    <n v="5.24"/>
    <s v="Meg Tillman"/>
    <x v="0"/>
    <s v="United States"/>
    <x v="2"/>
    <x v="964"/>
    <x v="1"/>
    <s v="Storage"/>
    <x v="0"/>
  </r>
  <r>
    <n v="4562"/>
    <s v="Standard Class"/>
    <s v="CUST-694"/>
    <s v="PD-1557"/>
    <n v="8"/>
    <x v="41"/>
    <x v="505"/>
    <n v="4"/>
    <n v="154.91999999999999"/>
    <n v="2430.08"/>
    <n v="1190.72"/>
    <s v="Meg Tillman"/>
    <x v="0"/>
    <s v="United States"/>
    <x v="2"/>
    <x v="1076"/>
    <x v="2"/>
    <s v="Tables"/>
    <x v="0"/>
  </r>
  <r>
    <n v="7997"/>
    <s v="Standard Class"/>
    <s v="CUST-694"/>
    <s v="PD-1290"/>
    <n v="2"/>
    <x v="3"/>
    <x v="1010"/>
    <n v="4"/>
    <n v="9"/>
    <n v="179.94"/>
    <n v="161.94"/>
    <s v="Meg Tillman"/>
    <x v="0"/>
    <s v="United States"/>
    <x v="2"/>
    <x v="258"/>
    <x v="0"/>
    <s v="Phones"/>
    <x v="0"/>
  </r>
  <r>
    <n v="8484"/>
    <s v="Standard Class"/>
    <s v="CUST-694"/>
    <s v="PD-1047"/>
    <n v="1"/>
    <x v="15"/>
    <x v="1065"/>
    <n v="6"/>
    <n v="2.48"/>
    <n v="35.479999999999997"/>
    <n v="33"/>
    <s v="Meg Tillman"/>
    <x v="0"/>
    <s v="United States"/>
    <x v="2"/>
    <x v="185"/>
    <x v="1"/>
    <s v="Storage"/>
    <x v="0"/>
  </r>
  <r>
    <n v="3258"/>
    <s v="Standard Class"/>
    <s v="CUST-695"/>
    <s v="PD-1203"/>
    <n v="3"/>
    <x v="36"/>
    <x v="1324"/>
    <n v="5"/>
    <n v="12.74"/>
    <n v="72.78"/>
    <n v="34.56"/>
    <s v="Gene Hale"/>
    <x v="2"/>
    <s v="United States"/>
    <x v="5"/>
    <x v="973"/>
    <x v="2"/>
    <s v="Furnishings"/>
    <x v="2"/>
  </r>
  <r>
    <n v="5933"/>
    <s v="First Class"/>
    <s v="CUST-695"/>
    <s v="PD-1454"/>
    <n v="7"/>
    <x v="31"/>
    <x v="804"/>
    <n v="2"/>
    <n v="43.9"/>
    <n v="878.024"/>
    <n v="570.72400000000005"/>
    <s v="Gene Hale"/>
    <x v="2"/>
    <s v="United States"/>
    <x v="5"/>
    <x v="588"/>
    <x v="0"/>
    <s v="Phones"/>
    <x v="2"/>
  </r>
  <r>
    <n v="5934"/>
    <s v="First Class"/>
    <s v="CUST-695"/>
    <s v="PD-1305"/>
    <n v="5"/>
    <x v="31"/>
    <x v="804"/>
    <n v="2"/>
    <n v="46.78"/>
    <n v="190.92"/>
    <n v="-42.98"/>
    <s v="Gene Hale"/>
    <x v="2"/>
    <s v="United States"/>
    <x v="5"/>
    <x v="9"/>
    <x v="2"/>
    <s v="Furnishings"/>
    <x v="2"/>
  </r>
  <r>
    <n v="3292"/>
    <s v="Standard Class"/>
    <s v="CUST-696"/>
    <s v="PD-1454"/>
    <n v="2"/>
    <x v="57"/>
    <x v="1544"/>
    <n v="5"/>
    <n v="43.9"/>
    <n v="188.148"/>
    <n v="100.348"/>
    <s v="Cindy Schnelling"/>
    <x v="2"/>
    <s v="United States"/>
    <x v="1"/>
    <x v="588"/>
    <x v="0"/>
    <s v="Phones"/>
    <x v="1"/>
  </r>
  <r>
    <n v="3293"/>
    <s v="Standard Class"/>
    <s v="CUST-696"/>
    <s v="PD-504"/>
    <n v="4"/>
    <x v="57"/>
    <x v="1544"/>
    <n v="5"/>
    <n v="3.03"/>
    <n v="15.816000000000001"/>
    <n v="3.6960000000000002"/>
    <s v="Cindy Schnelling"/>
    <x v="2"/>
    <s v="United States"/>
    <x v="1"/>
    <x v="755"/>
    <x v="0"/>
    <s v="Phones"/>
    <x v="1"/>
  </r>
  <r>
    <n v="3294"/>
    <s v="Standard Class"/>
    <s v="CUST-696"/>
    <s v="PD-390"/>
    <n v="2"/>
    <x v="57"/>
    <x v="1544"/>
    <n v="5"/>
    <n v="2.39"/>
    <n v="8.3040000000000003"/>
    <n v="3.524"/>
    <s v="Cindy Schnelling"/>
    <x v="2"/>
    <s v="United States"/>
    <x v="1"/>
    <x v="1479"/>
    <x v="0"/>
    <s v="Accessories"/>
    <x v="1"/>
  </r>
  <r>
    <n v="3295"/>
    <s v="Standard Class"/>
    <s v="CUST-696"/>
    <s v="PD-1050"/>
    <n v="3"/>
    <x v="57"/>
    <x v="1544"/>
    <n v="5"/>
    <n v="31.5"/>
    <n v="64.278000000000006"/>
    <n v="-30.222000000000001"/>
    <s v="Cindy Schnelling"/>
    <x v="2"/>
    <s v="United States"/>
    <x v="1"/>
    <x v="500"/>
    <x v="0"/>
    <s v="Phones"/>
    <x v="1"/>
  </r>
  <r>
    <n v="6171"/>
    <s v="First Class"/>
    <s v="CUST-696"/>
    <s v="PD-815"/>
    <n v="9"/>
    <x v="9"/>
    <x v="506"/>
    <n v="3"/>
    <n v="3.19"/>
    <n v="120.816"/>
    <n v="92.105999999999995"/>
    <s v="Cindy Schnelling"/>
    <x v="2"/>
    <s v="United States"/>
    <x v="1"/>
    <x v="776"/>
    <x v="1"/>
    <s v="Storage"/>
    <x v="1"/>
  </r>
  <r>
    <n v="5277"/>
    <s v="Standard Class"/>
    <s v="CUST-696"/>
    <s v="PD-516"/>
    <n v="1"/>
    <x v="10"/>
    <x v="1139"/>
    <n v="5"/>
    <n v="0.55000000000000004"/>
    <n v="6.84"/>
    <n v="6.29"/>
    <s v="Cindy Schnelling"/>
    <x v="2"/>
    <s v="United States"/>
    <x v="1"/>
    <x v="483"/>
    <x v="1"/>
    <s v="Supplies"/>
    <x v="1"/>
  </r>
  <r>
    <n v="5586"/>
    <s v="Standard Class"/>
    <s v="CUST-696"/>
    <s v="PD-1247"/>
    <n v="7"/>
    <x v="46"/>
    <x v="987"/>
    <n v="4"/>
    <n v="12.41"/>
    <n v="281.16550000000001"/>
    <n v="194.2955"/>
    <s v="Cindy Schnelling"/>
    <x v="2"/>
    <s v="United States"/>
    <x v="1"/>
    <x v="1299"/>
    <x v="2"/>
    <s v="Tables"/>
    <x v="1"/>
  </r>
  <r>
    <n v="5276"/>
    <s v="Standard Class"/>
    <s v="CUST-696"/>
    <s v="PD-112"/>
    <n v="3"/>
    <x v="10"/>
    <x v="1139"/>
    <n v="5"/>
    <n v="0.44"/>
    <n v="6.99"/>
    <n v="5.67"/>
    <s v="Cindy Schnelling"/>
    <x v="2"/>
    <s v="United States"/>
    <x v="1"/>
    <x v="382"/>
    <x v="1"/>
    <s v="Art"/>
    <x v="1"/>
  </r>
  <r>
    <n v="3307"/>
    <s v="Standard Class"/>
    <s v="CUST-697"/>
    <s v="PD-101"/>
    <n v="3"/>
    <x v="51"/>
    <x v="1410"/>
    <n v="6"/>
    <n v="1.08"/>
    <n v="6.63"/>
    <n v="3.39"/>
    <s v="Neil Knudson"/>
    <x v="1"/>
    <s v="United States"/>
    <x v="15"/>
    <x v="788"/>
    <x v="1"/>
    <s v="Art"/>
    <x v="0"/>
  </r>
  <r>
    <n v="5104"/>
    <s v="Standard Class"/>
    <s v="CUST-697"/>
    <s v="PD-423"/>
    <n v="4"/>
    <x v="41"/>
    <x v="524"/>
    <n v="4"/>
    <n v="3.12"/>
    <n v="18.495999999999999"/>
    <n v="6.016"/>
    <s v="Neil Knudson"/>
    <x v="1"/>
    <s v="United States"/>
    <x v="15"/>
    <x v="800"/>
    <x v="1"/>
    <s v="Paper"/>
    <x v="0"/>
  </r>
  <r>
    <n v="5102"/>
    <s v="Standard Class"/>
    <s v="CUST-697"/>
    <s v="PD-38"/>
    <n v="8"/>
    <x v="41"/>
    <x v="524"/>
    <n v="4"/>
    <n v="0.56000000000000005"/>
    <n v="9.0239999999999991"/>
    <n v="4.5439999999999996"/>
    <s v="Neil Knudson"/>
    <x v="1"/>
    <s v="United States"/>
    <x v="15"/>
    <x v="1306"/>
    <x v="1"/>
    <s v="Art"/>
    <x v="0"/>
  </r>
  <r>
    <n v="4309"/>
    <s v="First Class"/>
    <s v="CUST-697"/>
    <s v="PD-228"/>
    <n v="5"/>
    <x v="44"/>
    <x v="913"/>
    <n v="3"/>
    <n v="0.22"/>
    <n v="14.52"/>
    <n v="13.42"/>
    <s v="Neil Knudson"/>
    <x v="1"/>
    <s v="United States"/>
    <x v="15"/>
    <x v="19"/>
    <x v="1"/>
    <s v="Binders"/>
    <x v="0"/>
  </r>
  <r>
    <n v="5103"/>
    <s v="Standard Class"/>
    <s v="CUST-697"/>
    <s v="PD-1048"/>
    <n v="10"/>
    <x v="41"/>
    <x v="524"/>
    <n v="4"/>
    <n v="17.399999999999999"/>
    <n v="284.08"/>
    <n v="110.08"/>
    <s v="Neil Knudson"/>
    <x v="1"/>
    <s v="United States"/>
    <x v="15"/>
    <x v="131"/>
    <x v="1"/>
    <s v="Storage"/>
    <x v="0"/>
  </r>
  <r>
    <n v="7634"/>
    <s v="Second Class"/>
    <s v="CUST-697"/>
    <s v="PD-1005"/>
    <n v="3"/>
    <x v="23"/>
    <x v="1268"/>
    <n v="2"/>
    <n v="4.34"/>
    <n v="74.352000000000004"/>
    <n v="61.332000000000001"/>
    <s v="Neil Knudson"/>
    <x v="1"/>
    <s v="United States"/>
    <x v="15"/>
    <x v="149"/>
    <x v="1"/>
    <s v="Paper"/>
    <x v="0"/>
  </r>
  <r>
    <n v="8233"/>
    <s v="Second Class"/>
    <s v="CUST-697"/>
    <s v="PD-171"/>
    <n v="2"/>
    <x v="13"/>
    <x v="457"/>
    <n v="4"/>
    <n v="1.1100000000000001"/>
    <n v="5.84"/>
    <n v="3.62"/>
    <s v="Neil Knudson"/>
    <x v="1"/>
    <s v="United States"/>
    <x v="15"/>
    <x v="484"/>
    <x v="1"/>
    <s v="Supplies"/>
    <x v="0"/>
  </r>
  <r>
    <n v="8389"/>
    <s v="First Class"/>
    <s v="CUST-697"/>
    <s v="PD-15"/>
    <n v="1"/>
    <x v="55"/>
    <x v="302"/>
    <n v="2"/>
    <n v="0.41"/>
    <n v="0.99"/>
    <n v="0.57999999999999996"/>
    <s v="Neil Knudson"/>
    <x v="1"/>
    <s v="United States"/>
    <x v="15"/>
    <x v="245"/>
    <x v="0"/>
    <s v="Accessories"/>
    <x v="0"/>
  </r>
  <r>
    <n v="8390"/>
    <s v="First Class"/>
    <s v="CUST-697"/>
    <s v="PD-947"/>
    <n v="5"/>
    <x v="55"/>
    <x v="302"/>
    <n v="2"/>
    <n v="14"/>
    <n v="101.84"/>
    <n v="31.84"/>
    <s v="Neil Knudson"/>
    <x v="1"/>
    <s v="United States"/>
    <x v="15"/>
    <x v="1400"/>
    <x v="1"/>
    <s v="Binders"/>
    <x v="0"/>
  </r>
  <r>
    <n v="6950"/>
    <s v="Standard Class"/>
    <s v="CUST-697"/>
    <s v="PD-484"/>
    <n v="4"/>
    <x v="55"/>
    <x v="448"/>
    <n v="5"/>
    <n v="1.17"/>
    <n v="20.736000000000001"/>
    <n v="16.056000000000001"/>
    <s v="Neil Knudson"/>
    <x v="1"/>
    <s v="United States"/>
    <x v="15"/>
    <x v="735"/>
    <x v="1"/>
    <s v="Paper"/>
    <x v="0"/>
  </r>
  <r>
    <n v="8232"/>
    <s v="Second Class"/>
    <s v="CUST-697"/>
    <s v="PD-88"/>
    <n v="6"/>
    <x v="13"/>
    <x v="457"/>
    <n v="4"/>
    <n v="0.76"/>
    <n v="12.06"/>
    <n v="7.5"/>
    <s v="Neil Knudson"/>
    <x v="1"/>
    <s v="United States"/>
    <x v="15"/>
    <x v="345"/>
    <x v="1"/>
    <s v="Fasteners"/>
    <x v="0"/>
  </r>
  <r>
    <n v="3359"/>
    <s v="Standard Class"/>
    <s v="CUST-698"/>
    <s v="PD-492"/>
    <n v="6"/>
    <x v="39"/>
    <x v="989"/>
    <n v="6"/>
    <n v="0.91"/>
    <n v="31.103999999999999"/>
    <n v="25.643999999999998"/>
    <s v="Cathy Hwang"/>
    <x v="1"/>
    <s v="United States"/>
    <x v="17"/>
    <x v="996"/>
    <x v="1"/>
    <s v="Paper"/>
    <x v="1"/>
  </r>
  <r>
    <n v="3360"/>
    <s v="Standard Class"/>
    <s v="CUST-698"/>
    <s v="PD-1073"/>
    <n v="2"/>
    <x v="39"/>
    <x v="989"/>
    <n v="6"/>
    <n v="17.61"/>
    <n v="62.607999999999997"/>
    <n v="27.388000000000002"/>
    <s v="Cathy Hwang"/>
    <x v="1"/>
    <s v="United States"/>
    <x v="17"/>
    <x v="334"/>
    <x v="1"/>
    <s v="Storage"/>
    <x v="1"/>
  </r>
  <r>
    <n v="3362"/>
    <s v="Second Class"/>
    <s v="CUST-698"/>
    <s v="PD-1290"/>
    <n v="2"/>
    <x v="36"/>
    <x v="658"/>
    <n v="2"/>
    <n v="9"/>
    <n v="179.94"/>
    <n v="161.94"/>
    <s v="Cathy Hwang"/>
    <x v="1"/>
    <s v="United States"/>
    <x v="17"/>
    <x v="258"/>
    <x v="0"/>
    <s v="Phones"/>
    <x v="1"/>
  </r>
  <r>
    <n v="6082"/>
    <s v="Second Class"/>
    <s v="CUST-698"/>
    <s v="PD-1577"/>
    <n v="3"/>
    <x v="12"/>
    <x v="30"/>
    <n v="3"/>
    <n v="139.12"/>
    <n v="902.37599999999998"/>
    <n v="485.01600000000002"/>
    <s v="Cathy Hwang"/>
    <x v="1"/>
    <s v="United States"/>
    <x v="17"/>
    <x v="60"/>
    <x v="0"/>
    <s v="Phones"/>
    <x v="1"/>
  </r>
  <r>
    <n v="3383"/>
    <s v="Standard Class"/>
    <s v="CUST-699"/>
    <s v="PD-900"/>
    <n v="3"/>
    <x v="1"/>
    <x v="554"/>
    <n v="5"/>
    <n v="8.1300000000000008"/>
    <n v="64.17"/>
    <n v="39.78"/>
    <s v="Bryan Spruell"/>
    <x v="1"/>
    <s v="United States"/>
    <x v="2"/>
    <x v="1129"/>
    <x v="1"/>
    <s v="Storage"/>
    <x v="0"/>
  </r>
  <r>
    <n v="3384"/>
    <s v="Standard Class"/>
    <s v="CUST-699"/>
    <s v="PD-1141"/>
    <n v="2"/>
    <x v="1"/>
    <x v="554"/>
    <n v="5"/>
    <n v="7.47"/>
    <n v="99.56"/>
    <n v="84.62"/>
    <s v="Bryan Spruell"/>
    <x v="1"/>
    <s v="United States"/>
    <x v="2"/>
    <x v="261"/>
    <x v="1"/>
    <s v="Envelopes"/>
    <x v="0"/>
  </r>
  <r>
    <n v="9137"/>
    <s v="First Class"/>
    <s v="CUST-699"/>
    <s v="PD-343"/>
    <n v="2"/>
    <x v="42"/>
    <x v="131"/>
    <n v="2"/>
    <n v="2.11"/>
    <n v="9.82"/>
    <n v="5.6"/>
    <s v="Bryan Spruell"/>
    <x v="1"/>
    <s v="United States"/>
    <x v="2"/>
    <x v="619"/>
    <x v="1"/>
    <s v="Labels"/>
    <x v="0"/>
  </r>
  <r>
    <n v="9138"/>
    <s v="First Class"/>
    <s v="CUST-699"/>
    <s v="PD-626"/>
    <n v="3"/>
    <x v="42"/>
    <x v="131"/>
    <n v="2"/>
    <n v="3.45"/>
    <n v="28.77"/>
    <n v="18.420000000000002"/>
    <s v="Bryan Spruell"/>
    <x v="1"/>
    <s v="United States"/>
    <x v="2"/>
    <x v="1156"/>
    <x v="1"/>
    <s v="Art"/>
    <x v="0"/>
  </r>
  <r>
    <n v="9139"/>
    <s v="First Class"/>
    <s v="CUST-699"/>
    <s v="PD-473"/>
    <n v="2"/>
    <x v="42"/>
    <x v="131"/>
    <n v="2"/>
    <n v="2.4"/>
    <n v="12.96"/>
    <n v="8.16"/>
    <s v="Bryan Spruell"/>
    <x v="1"/>
    <s v="United States"/>
    <x v="2"/>
    <x v="1188"/>
    <x v="1"/>
    <s v="Paper"/>
    <x v="0"/>
  </r>
  <r>
    <n v="9140"/>
    <s v="First Class"/>
    <s v="CUST-699"/>
    <s v="PD-1120"/>
    <n v="4"/>
    <x v="42"/>
    <x v="131"/>
    <n v="2"/>
    <n v="3.35"/>
    <n v="191.6"/>
    <n v="178.2"/>
    <s v="Bryan Spruell"/>
    <x v="1"/>
    <s v="United States"/>
    <x v="2"/>
    <x v="1190"/>
    <x v="1"/>
    <s v="Paper"/>
    <x v="0"/>
  </r>
  <r>
    <n v="9141"/>
    <s v="First Class"/>
    <s v="CUST-699"/>
    <s v="PD-107"/>
    <n v="3"/>
    <x v="42"/>
    <x v="131"/>
    <n v="2"/>
    <n v="0.9"/>
    <n v="6.9"/>
    <n v="4.2"/>
    <s v="Bryan Spruell"/>
    <x v="1"/>
    <s v="United States"/>
    <x v="2"/>
    <x v="203"/>
    <x v="1"/>
    <s v="Labels"/>
    <x v="0"/>
  </r>
  <r>
    <n v="9142"/>
    <s v="First Class"/>
    <s v="CUST-699"/>
    <s v="PD-1466"/>
    <n v="3"/>
    <x v="42"/>
    <x v="131"/>
    <n v="2"/>
    <n v="66.91"/>
    <n v="501.81"/>
    <n v="301.08"/>
    <s v="Bryan Spruell"/>
    <x v="1"/>
    <s v="United States"/>
    <x v="2"/>
    <x v="526"/>
    <x v="1"/>
    <s v="Storage"/>
    <x v="0"/>
  </r>
  <r>
    <n v="11"/>
    <s v="Standard Class"/>
    <s v="CUST-7"/>
    <s v="PD-125"/>
    <n v="4"/>
    <x v="17"/>
    <x v="698"/>
    <n v="5"/>
    <n v="1.08"/>
    <n v="8.0640000000000001"/>
    <n v="3.7440000000000002"/>
    <s v="Jennifer Braxton"/>
    <x v="2"/>
    <s v="United States"/>
    <x v="14"/>
    <x v="277"/>
    <x v="1"/>
    <s v="Labels"/>
    <x v="2"/>
  </r>
  <r>
    <n v="3615"/>
    <s v="Standard Class"/>
    <s v="CUST-7"/>
    <s v="PD-984"/>
    <n v="3"/>
    <x v="51"/>
    <x v="1348"/>
    <n v="6"/>
    <n v="1.78"/>
    <n v="70.992000000000004"/>
    <n v="65.652000000000001"/>
    <s v="Jennifer Braxton"/>
    <x v="2"/>
    <s v="United States"/>
    <x v="14"/>
    <x v="378"/>
    <x v="0"/>
    <s v="Phones"/>
    <x v="2"/>
  </r>
  <r>
    <n v="3657"/>
    <s v="First Class"/>
    <s v="CUST-7"/>
    <s v="PD-1206"/>
    <n v="2"/>
    <x v="1"/>
    <x v="1369"/>
    <n v="2"/>
    <n v="11.77"/>
    <n v="123.86"/>
    <n v="100.32"/>
    <s v="Jennifer Braxton"/>
    <x v="2"/>
    <s v="United States"/>
    <x v="14"/>
    <x v="1241"/>
    <x v="1"/>
    <s v="Appliances"/>
    <x v="2"/>
  </r>
  <r>
    <n v="3658"/>
    <s v="First Class"/>
    <s v="CUST-7"/>
    <s v="PD-1269"/>
    <n v="1"/>
    <x v="1"/>
    <x v="1369"/>
    <n v="2"/>
    <n v="36.979999999999997"/>
    <n v="80.39"/>
    <n v="43.41"/>
    <s v="Jennifer Braxton"/>
    <x v="2"/>
    <s v="United States"/>
    <x v="14"/>
    <x v="1414"/>
    <x v="0"/>
    <s v="Phones"/>
    <x v="2"/>
  </r>
  <r>
    <n v="3719"/>
    <s v="Second Class"/>
    <s v="CUST-7"/>
    <s v="PD-1309"/>
    <n v="1"/>
    <x v="1"/>
    <x v="1369"/>
    <n v="5"/>
    <n v="51.02"/>
    <n v="96.26"/>
    <n v="45.24"/>
    <s v="Jennifer Braxton"/>
    <x v="2"/>
    <s v="United States"/>
    <x v="14"/>
    <x v="726"/>
    <x v="1"/>
    <s v="Storage"/>
    <x v="2"/>
  </r>
  <r>
    <n v="16433"/>
    <s v="First Class"/>
    <s v="CUST-7"/>
    <s v="PD-971"/>
    <n v="1"/>
    <x v="21"/>
    <x v="36"/>
    <n v="3"/>
    <n v="12.32"/>
    <n v="19.593"/>
    <n v="7.2729999999999997"/>
    <s v="Jennifer Braxton"/>
    <x v="2"/>
    <s v="United States"/>
    <x v="14"/>
    <x v="114"/>
    <x v="0"/>
    <s v="Accessories"/>
    <x v="2"/>
  </r>
  <r>
    <n v="4199"/>
    <s v="Standard Class"/>
    <s v="CUST-7"/>
    <s v="PD-906"/>
    <n v="2"/>
    <x v="41"/>
    <x v="426"/>
    <n v="4"/>
    <n v="4.18"/>
    <n v="35.216000000000001"/>
    <n v="26.856000000000002"/>
    <s v="Jennifer Braxton"/>
    <x v="2"/>
    <s v="United States"/>
    <x v="14"/>
    <x v="1133"/>
    <x v="1"/>
    <s v="Art"/>
    <x v="2"/>
  </r>
  <r>
    <n v="6634"/>
    <s v="Standard Class"/>
    <s v="CUST-7"/>
    <s v="PD-1114"/>
    <n v="2"/>
    <x v="12"/>
    <x v="112"/>
    <n v="5"/>
    <n v="4.6500000000000004"/>
    <n v="93.02"/>
    <n v="83.72"/>
    <s v="Jennifer Braxton"/>
    <x v="2"/>
    <s v="United States"/>
    <x v="14"/>
    <x v="727"/>
    <x v="1"/>
    <s v="Storage"/>
    <x v="2"/>
  </r>
  <r>
    <n v="16263"/>
    <s v="Standard Class"/>
    <s v="CUST-7"/>
    <s v="PD-1092"/>
    <n v="1"/>
    <x v="21"/>
    <x v="87"/>
    <n v="2"/>
    <n v="4.0999999999999996"/>
    <n v="28.693000000000001"/>
    <n v="24.593"/>
    <s v="Jennifer Braxton"/>
    <x v="2"/>
    <s v="United States"/>
    <x v="14"/>
    <x v="27"/>
    <x v="1"/>
    <s v="Paper"/>
    <x v="2"/>
  </r>
  <r>
    <n v="16359"/>
    <s v="Standard Class"/>
    <s v="CUST-7"/>
    <s v="PD-1077"/>
    <n v="1"/>
    <x v="21"/>
    <x v="61"/>
    <n v="6"/>
    <n v="3.57"/>
    <n v="27.79"/>
    <n v="24.22"/>
    <s v="Jennifer Braxton"/>
    <x v="2"/>
    <s v="United States"/>
    <x v="14"/>
    <x v="204"/>
    <x v="1"/>
    <s v="Storage"/>
    <x v="2"/>
  </r>
  <r>
    <n v="16255"/>
    <s v="Standard Class"/>
    <s v="CUST-7"/>
    <s v="PD-1066"/>
    <n v="1"/>
    <x v="22"/>
    <x v="124"/>
    <n v="6"/>
    <n v="17.829999999999998"/>
    <n v="26.550999999999998"/>
    <n v="8.7210000000000001"/>
    <s v="Jennifer Braxton"/>
    <x v="2"/>
    <s v="United States"/>
    <x v="14"/>
    <x v="487"/>
    <x v="2"/>
    <s v="Furnishings"/>
    <x v="2"/>
  </r>
  <r>
    <n v="16259"/>
    <s v="Standard Class"/>
    <s v="CUST-7"/>
    <s v="PD-1045"/>
    <n v="1"/>
    <x v="10"/>
    <x v="60"/>
    <n v="5"/>
    <n v="7.09"/>
    <n v="24.808"/>
    <n v="17.718"/>
    <s v="Jennifer Braxton"/>
    <x v="2"/>
    <s v="United States"/>
    <x v="14"/>
    <x v="164"/>
    <x v="1"/>
    <s v="Paper"/>
    <x v="2"/>
  </r>
  <r>
    <n v="16404"/>
    <s v="First Class"/>
    <s v="CUST-7"/>
    <s v="PD-1011"/>
    <n v="1"/>
    <x v="21"/>
    <x v="89"/>
    <n v="3"/>
    <n v="13.34"/>
    <n v="21.713999999999999"/>
    <n v="8.3740000000000006"/>
    <s v="Jennifer Braxton"/>
    <x v="2"/>
    <s v="United States"/>
    <x v="14"/>
    <x v="134"/>
    <x v="1"/>
    <s v="Binders"/>
    <x v="2"/>
  </r>
  <r>
    <n v="7344"/>
    <s v="Standard Class"/>
    <s v="CUST-7"/>
    <s v="PD-1579"/>
    <n v="1"/>
    <x v="37"/>
    <x v="95"/>
    <n v="4"/>
    <n v="155.19999999999999"/>
    <n v="387.99"/>
    <n v="232.79"/>
    <s v="Jennifer Braxton"/>
    <x v="2"/>
    <s v="United States"/>
    <x v="14"/>
    <x v="212"/>
    <x v="1"/>
    <s v="Binders"/>
    <x v="2"/>
  </r>
  <r>
    <n v="7793"/>
    <s v="Second Class"/>
    <s v="CUST-7"/>
    <s v="PD-823"/>
    <n v="4"/>
    <x v="45"/>
    <x v="796"/>
    <n v="2"/>
    <n v="3.11"/>
    <n v="13.84"/>
    <n v="1.4"/>
    <s v="Jennifer Braxton"/>
    <x v="2"/>
    <s v="United States"/>
    <x v="14"/>
    <x v="610"/>
    <x v="1"/>
    <s v="Binders"/>
    <x v="2"/>
  </r>
  <r>
    <n v="7794"/>
    <s v="Second Class"/>
    <s v="CUST-7"/>
    <s v="PD-1173"/>
    <n v="4"/>
    <x v="45"/>
    <x v="796"/>
    <n v="2"/>
    <n v="13.74"/>
    <n v="175.87200000000001"/>
    <n v="120.91200000000001"/>
    <s v="Jennifer Braxton"/>
    <x v="2"/>
    <s v="United States"/>
    <x v="14"/>
    <x v="680"/>
    <x v="1"/>
    <s v="Paper"/>
    <x v="2"/>
  </r>
  <r>
    <n v="7856"/>
    <s v="Standard Class"/>
    <s v="CUST-7"/>
    <s v="PD-467"/>
    <n v="6"/>
    <x v="55"/>
    <x v="448"/>
    <n v="6"/>
    <n v="2.2599999999999998"/>
    <n v="38.82"/>
    <n v="25.26"/>
    <s v="Jennifer Braxton"/>
    <x v="2"/>
    <s v="United States"/>
    <x v="14"/>
    <x v="629"/>
    <x v="1"/>
    <s v="Binders"/>
    <x v="2"/>
  </r>
  <r>
    <n v="7857"/>
    <s v="Standard Class"/>
    <s v="CUST-7"/>
    <s v="PD-9"/>
    <n v="5"/>
    <x v="55"/>
    <x v="448"/>
    <n v="6"/>
    <n v="0.45"/>
    <n v="4.4000000000000004"/>
    <n v="2.15"/>
    <s v="Jennifer Braxton"/>
    <x v="2"/>
    <s v="United States"/>
    <x v="14"/>
    <x v="1060"/>
    <x v="1"/>
    <s v="Binders"/>
    <x v="2"/>
  </r>
  <r>
    <n v="9239"/>
    <s v="First Class"/>
    <s v="CUST-7"/>
    <s v="PD-1291"/>
    <n v="3"/>
    <x v="15"/>
    <x v="264"/>
    <n v="2"/>
    <n v="44.1"/>
    <n v="215.976"/>
    <n v="83.676000000000002"/>
    <s v="Jennifer Braxton"/>
    <x v="2"/>
    <s v="United States"/>
    <x v="14"/>
    <x v="1024"/>
    <x v="2"/>
    <s v="Chairs"/>
    <x v="2"/>
  </r>
  <r>
    <n v="10524"/>
    <s v="Second Class"/>
    <s v="CUST-7"/>
    <s v="PD-1099"/>
    <n v="3"/>
    <x v="4"/>
    <x v="224"/>
    <n v="3"/>
    <n v="12.18"/>
    <n v="124.7103"/>
    <n v="88.170299999999997"/>
    <s v="Jennifer Braxton"/>
    <x v="2"/>
    <s v="United States"/>
    <x v="14"/>
    <x v="126"/>
    <x v="0"/>
    <s v="Phones"/>
    <x v="2"/>
  </r>
  <r>
    <n v="148"/>
    <s v="Standard Class"/>
    <s v="CUST-70"/>
    <s v="PD-337"/>
    <n v="3"/>
    <x v="35"/>
    <x v="1562"/>
    <n v="4"/>
    <n v="1.89"/>
    <n v="14.52"/>
    <n v="8.85"/>
    <s v="Filia McAdams"/>
    <x v="2"/>
    <s v="United States"/>
    <x v="2"/>
    <x v="455"/>
    <x v="1"/>
    <s v="Art"/>
    <x v="0"/>
  </r>
  <r>
    <n v="1149"/>
    <s v="Second Class"/>
    <s v="CUST-70"/>
    <s v="PD-1490"/>
    <n v="3"/>
    <x v="7"/>
    <x v="423"/>
    <n v="2"/>
    <n v="98"/>
    <n v="587.97"/>
    <n v="293.97000000000003"/>
    <s v="Filia McAdams"/>
    <x v="2"/>
    <s v="United States"/>
    <x v="2"/>
    <x v="813"/>
    <x v="0"/>
    <s v="Phones"/>
    <x v="0"/>
  </r>
  <r>
    <n v="1148"/>
    <s v="Second Class"/>
    <s v="CUST-70"/>
    <s v="PD-811"/>
    <n v="2"/>
    <x v="7"/>
    <x v="423"/>
    <n v="2"/>
    <n v="6.76"/>
    <n v="32.96"/>
    <n v="19.440000000000001"/>
    <s v="Filia McAdams"/>
    <x v="2"/>
    <s v="United States"/>
    <x v="2"/>
    <x v="1097"/>
    <x v="0"/>
    <s v="Accessories"/>
    <x v="0"/>
  </r>
  <r>
    <n v="1147"/>
    <s v="Second Class"/>
    <s v="CUST-70"/>
    <s v="PD-1135"/>
    <n v="3"/>
    <x v="7"/>
    <x v="423"/>
    <n v="2"/>
    <n v="19.079999999999998"/>
    <n v="146.76"/>
    <n v="89.52"/>
    <s v="Filia McAdams"/>
    <x v="2"/>
    <s v="United States"/>
    <x v="2"/>
    <x v="1084"/>
    <x v="1"/>
    <s v="Appliances"/>
    <x v="0"/>
  </r>
  <r>
    <n v="1150"/>
    <s v="Second Class"/>
    <s v="CUST-70"/>
    <s v="PD-353"/>
    <n v="3"/>
    <x v="7"/>
    <x v="423"/>
    <n v="2"/>
    <n v="1.05"/>
    <n v="14.94"/>
    <n v="11.79"/>
    <s v="Filia McAdams"/>
    <x v="2"/>
    <s v="United States"/>
    <x v="2"/>
    <x v="1106"/>
    <x v="1"/>
    <s v="Paper"/>
    <x v="0"/>
  </r>
  <r>
    <n v="6106"/>
    <s v="First Class"/>
    <s v="CUST-70"/>
    <s v="PD-519"/>
    <n v="7"/>
    <x v="2"/>
    <x v="331"/>
    <n v="2"/>
    <n v="0.48"/>
    <n v="48.16"/>
    <n v="44.8"/>
    <s v="Filia McAdams"/>
    <x v="2"/>
    <s v="United States"/>
    <x v="2"/>
    <x v="936"/>
    <x v="1"/>
    <s v="Paper"/>
    <x v="0"/>
  </r>
  <r>
    <n v="5460"/>
    <s v="Standard Class"/>
    <s v="CUST-70"/>
    <s v="PD-384"/>
    <n v="2"/>
    <x v="10"/>
    <x v="67"/>
    <n v="6"/>
    <n v="2.13"/>
    <n v="10.36"/>
    <n v="6.1"/>
    <s v="Filia McAdams"/>
    <x v="2"/>
    <s v="United States"/>
    <x v="2"/>
    <x v="652"/>
    <x v="1"/>
    <s v="Paper"/>
    <x v="0"/>
  </r>
  <r>
    <n v="5461"/>
    <s v="Standard Class"/>
    <s v="CUST-70"/>
    <s v="PD-320"/>
    <n v="5"/>
    <x v="10"/>
    <x v="67"/>
    <n v="6"/>
    <n v="2.46"/>
    <n v="18.559999999999999"/>
    <n v="6.26"/>
    <s v="Filia McAdams"/>
    <x v="2"/>
    <s v="United States"/>
    <x v="2"/>
    <x v="1042"/>
    <x v="1"/>
    <s v="Binders"/>
    <x v="0"/>
  </r>
  <r>
    <n v="4771"/>
    <s v="Standard Class"/>
    <s v="CUST-70"/>
    <s v="PD-288"/>
    <n v="2"/>
    <x v="2"/>
    <x v="1386"/>
    <n v="5"/>
    <n v="0.6"/>
    <n v="6.8319999999999999"/>
    <n v="5.6319999999999997"/>
    <s v="Filia McAdams"/>
    <x v="2"/>
    <s v="United States"/>
    <x v="2"/>
    <x v="352"/>
    <x v="2"/>
    <s v="Furnishings"/>
    <x v="0"/>
  </r>
  <r>
    <n v="4772"/>
    <s v="Standard Class"/>
    <s v="CUST-70"/>
    <s v="PD-1390"/>
    <n v="1"/>
    <x v="2"/>
    <x v="1386"/>
    <n v="5"/>
    <n v="23.37"/>
    <n v="98.391999999999996"/>
    <n v="75.022000000000006"/>
    <s v="Filia McAdams"/>
    <x v="2"/>
    <s v="United States"/>
    <x v="2"/>
    <x v="784"/>
    <x v="2"/>
    <s v="Chairs"/>
    <x v="0"/>
  </r>
  <r>
    <n v="5456"/>
    <s v="Standard Class"/>
    <s v="CUST-70"/>
    <s v="PD-1093"/>
    <n v="2"/>
    <x v="22"/>
    <x v="27"/>
    <n v="5"/>
    <n v="20.59"/>
    <n v="65.888000000000005"/>
    <n v="24.707999999999998"/>
    <s v="Filia McAdams"/>
    <x v="2"/>
    <s v="United States"/>
    <x v="2"/>
    <x v="236"/>
    <x v="1"/>
    <s v="Storage"/>
    <x v="0"/>
  </r>
  <r>
    <n v="6651"/>
    <s v="Same Day"/>
    <s v="CUST-70"/>
    <s v="PD-1005"/>
    <n v="5"/>
    <x v="41"/>
    <x v="1539"/>
    <n v="0"/>
    <n v="4.34"/>
    <n v="123.92"/>
    <n v="102.22"/>
    <s v="Filia McAdams"/>
    <x v="2"/>
    <s v="United States"/>
    <x v="2"/>
    <x v="149"/>
    <x v="1"/>
    <s v="Paper"/>
    <x v="0"/>
  </r>
  <r>
    <n v="6969"/>
    <s v="Standard Class"/>
    <s v="CUST-70"/>
    <s v="PD-1203"/>
    <n v="3"/>
    <x v="45"/>
    <x v="796"/>
    <n v="4"/>
    <n v="12.74"/>
    <n v="181.95"/>
    <n v="143.72999999999999"/>
    <s v="Filia McAdams"/>
    <x v="2"/>
    <s v="United States"/>
    <x v="2"/>
    <x v="973"/>
    <x v="2"/>
    <s v="Furnishings"/>
    <x v="0"/>
  </r>
  <r>
    <n v="7429"/>
    <s v="Standard Class"/>
    <s v="CUST-70"/>
    <s v="PD-610"/>
    <n v="2"/>
    <x v="3"/>
    <x v="681"/>
    <n v="5"/>
    <n v="1.94"/>
    <n v="18.48"/>
    <n v="14.6"/>
    <s v="Filia McAdams"/>
    <x v="2"/>
    <s v="United States"/>
    <x v="2"/>
    <x v="1014"/>
    <x v="1"/>
    <s v="Art"/>
    <x v="0"/>
  </r>
  <r>
    <n v="8737"/>
    <s v="Second Class"/>
    <s v="CUST-70"/>
    <s v="PD-1532"/>
    <n v="5"/>
    <x v="42"/>
    <x v="1329"/>
    <n v="5"/>
    <n v="22.02"/>
    <n v="733.86"/>
    <n v="623.76"/>
    <s v="Filia McAdams"/>
    <x v="2"/>
    <s v="United States"/>
    <x v="2"/>
    <x v="1351"/>
    <x v="2"/>
    <s v="Tables"/>
    <x v="0"/>
  </r>
  <r>
    <n v="3403"/>
    <s v="Standard Class"/>
    <s v="CUST-700"/>
    <s v="PD-1061"/>
    <n v="2"/>
    <x v="19"/>
    <x v="298"/>
    <n v="-358"/>
    <n v="19.600000000000001"/>
    <n v="73.98"/>
    <n v="34.78"/>
    <s v="Dionis Lloyd"/>
    <x v="2"/>
    <s v="United States"/>
    <x v="28"/>
    <x v="319"/>
    <x v="0"/>
    <s v="Phones"/>
    <x v="2"/>
  </r>
  <r>
    <n v="3405"/>
    <s v="Standard Class"/>
    <s v="CUST-700"/>
    <s v="PD-422"/>
    <n v="3"/>
    <x v="19"/>
    <x v="298"/>
    <n v="-358"/>
    <n v="2.31"/>
    <n v="17.34"/>
    <n v="10.41"/>
    <s v="Dionis Lloyd"/>
    <x v="2"/>
    <s v="United States"/>
    <x v="28"/>
    <x v="1161"/>
    <x v="1"/>
    <s v="Paper"/>
    <x v="2"/>
  </r>
  <r>
    <n v="3406"/>
    <s v="Standard Class"/>
    <s v="CUST-700"/>
    <s v="PD-204"/>
    <n v="1"/>
    <x v="19"/>
    <x v="298"/>
    <n v="-358"/>
    <n v="1.71"/>
    <n v="3.28"/>
    <n v="1.57"/>
    <s v="Dionis Lloyd"/>
    <x v="2"/>
    <s v="United States"/>
    <x v="28"/>
    <x v="781"/>
    <x v="1"/>
    <s v="Art"/>
    <x v="2"/>
  </r>
  <r>
    <n v="3404"/>
    <s v="Standard Class"/>
    <s v="CUST-700"/>
    <s v="PD-218"/>
    <n v="1"/>
    <x v="19"/>
    <x v="298"/>
    <n v="-358"/>
    <n v="0.21"/>
    <n v="3.42"/>
    <n v="3.21"/>
    <s v="Dionis Lloyd"/>
    <x v="2"/>
    <s v="United States"/>
    <x v="28"/>
    <x v="832"/>
    <x v="1"/>
    <s v="Art"/>
    <x v="2"/>
  </r>
  <r>
    <n v="4243"/>
    <s v="Second Class"/>
    <s v="CUST-700"/>
    <s v="PD-195"/>
    <n v="2"/>
    <x v="41"/>
    <x v="651"/>
    <n v="2"/>
    <n v="0.44"/>
    <n v="6.3"/>
    <n v="5.42"/>
    <s v="Dionis Lloyd"/>
    <x v="2"/>
    <s v="United States"/>
    <x v="28"/>
    <x v="324"/>
    <x v="1"/>
    <s v="Labels"/>
    <x v="2"/>
  </r>
  <r>
    <n v="6269"/>
    <s v="First Class"/>
    <s v="CUST-700"/>
    <s v="PD-1505"/>
    <n v="3"/>
    <x v="44"/>
    <x v="1238"/>
    <n v="2"/>
    <n v="87.95"/>
    <n v="502.56"/>
    <n v="238.71"/>
    <s v="Dionis Lloyd"/>
    <x v="2"/>
    <s v="United States"/>
    <x v="28"/>
    <x v="498"/>
    <x v="0"/>
    <s v="Machines"/>
    <x v="2"/>
  </r>
  <r>
    <n v="4423"/>
    <s v="Standard Class"/>
    <s v="CUST-700"/>
    <s v="PD-1261"/>
    <n v="4"/>
    <x v="21"/>
    <x v="1559"/>
    <n v="4"/>
    <n v="31.6"/>
    <n v="316"/>
    <n v="189.6"/>
    <s v="Dionis Lloyd"/>
    <x v="2"/>
    <s v="United States"/>
    <x v="28"/>
    <x v="587"/>
    <x v="0"/>
    <s v="Accessories"/>
    <x v="2"/>
  </r>
  <r>
    <n v="7017"/>
    <s v="Second Class"/>
    <s v="CUST-700"/>
    <s v="PD-1576"/>
    <n v="6"/>
    <x v="37"/>
    <x v="968"/>
    <n v="3"/>
    <n v="142.63"/>
    <n v="1801.6320000000001"/>
    <n v="945.85199999999998"/>
    <s v="Dionis Lloyd"/>
    <x v="2"/>
    <s v="United States"/>
    <x v="28"/>
    <x v="106"/>
    <x v="1"/>
    <s v="Storage"/>
    <x v="2"/>
  </r>
  <r>
    <n v="7756"/>
    <s v="Standard Class"/>
    <s v="CUST-700"/>
    <s v="PD-937"/>
    <n v="5"/>
    <x v="55"/>
    <x v="1050"/>
    <n v="5"/>
    <n v="3.42"/>
    <n v="122.1"/>
    <n v="105"/>
    <s v="Dionis Lloyd"/>
    <x v="2"/>
    <s v="United States"/>
    <x v="28"/>
    <x v="1256"/>
    <x v="1"/>
    <s v="Labels"/>
    <x v="2"/>
  </r>
  <r>
    <n v="7662"/>
    <s v="Same Day"/>
    <s v="CUST-700"/>
    <s v="PD-657"/>
    <n v="1"/>
    <x v="37"/>
    <x v="564"/>
    <n v="0"/>
    <n v="5.51"/>
    <n v="8.32"/>
    <n v="2.81"/>
    <s v="Dionis Lloyd"/>
    <x v="2"/>
    <s v="United States"/>
    <x v="28"/>
    <x v="410"/>
    <x v="0"/>
    <s v="Accessories"/>
    <x v="2"/>
  </r>
  <r>
    <n v="3408"/>
    <s v="Standard Class"/>
    <s v="CUST-701"/>
    <s v="PD-946"/>
    <n v="3"/>
    <x v="20"/>
    <x v="313"/>
    <n v="6"/>
    <n v="4.82"/>
    <n v="76.14"/>
    <n v="61.68"/>
    <s v="Tom Prescott"/>
    <x v="0"/>
    <s v="United States"/>
    <x v="3"/>
    <x v="469"/>
    <x v="2"/>
    <s v="Furnishings"/>
    <x v="1"/>
  </r>
  <r>
    <n v="4616"/>
    <s v="First Class"/>
    <s v="CUST-701"/>
    <s v="PD-98"/>
    <n v="9"/>
    <x v="46"/>
    <x v="1447"/>
    <n v="3"/>
    <n v="0.44"/>
    <n v="3.9420000000000002"/>
    <n v="-1.7999999999999999E-2"/>
    <s v="Tom Prescott"/>
    <x v="0"/>
    <s v="United States"/>
    <x v="3"/>
    <x v="328"/>
    <x v="1"/>
    <s v="Binders"/>
    <x v="1"/>
  </r>
  <r>
    <n v="4617"/>
    <s v="First Class"/>
    <s v="CUST-701"/>
    <s v="PD-413"/>
    <n v="4"/>
    <x v="46"/>
    <x v="1447"/>
    <n v="3"/>
    <n v="0.56999999999999995"/>
    <n v="4.5439999999999996"/>
    <n v="2.2639999999999998"/>
    <s v="Tom Prescott"/>
    <x v="0"/>
    <s v="United States"/>
    <x v="3"/>
    <x v="1085"/>
    <x v="1"/>
    <s v="Supplies"/>
    <x v="1"/>
  </r>
  <r>
    <n v="4618"/>
    <s v="First Class"/>
    <s v="CUST-701"/>
    <s v="PD-1299"/>
    <n v="2"/>
    <x v="46"/>
    <x v="1447"/>
    <n v="3"/>
    <n v="12.88"/>
    <n v="125.0928"/>
    <n v="99.332800000000006"/>
    <s v="Tom Prescott"/>
    <x v="0"/>
    <s v="United States"/>
    <x v="3"/>
    <x v="367"/>
    <x v="2"/>
    <s v="Bookcases"/>
    <x v="1"/>
  </r>
  <r>
    <n v="7839"/>
    <s v="Second Class"/>
    <s v="CUST-701"/>
    <s v="PD-1596"/>
    <n v="9"/>
    <x v="37"/>
    <x v="961"/>
    <n v="5"/>
    <n v="152.11000000000001"/>
    <n v="3091.3470000000002"/>
    <n v="1722.357"/>
    <s v="Tom Prescott"/>
    <x v="0"/>
    <s v="United States"/>
    <x v="3"/>
    <x v="570"/>
    <x v="2"/>
    <s v="Chairs"/>
    <x v="1"/>
  </r>
  <r>
    <n v="8403"/>
    <s v="Standard Class"/>
    <s v="CUST-701"/>
    <s v="PD-1303"/>
    <n v="4"/>
    <x v="14"/>
    <x v="1500"/>
    <n v="5"/>
    <n v="40.76"/>
    <n v="75.831999999999994"/>
    <n v="-87.207999999999998"/>
    <s v="Tom Prescott"/>
    <x v="0"/>
    <s v="United States"/>
    <x v="3"/>
    <x v="1045"/>
    <x v="1"/>
    <s v="Binders"/>
    <x v="1"/>
  </r>
  <r>
    <n v="8404"/>
    <s v="Standard Class"/>
    <s v="CUST-701"/>
    <s v="PD-1215"/>
    <n v="2"/>
    <x v="14"/>
    <x v="1500"/>
    <n v="5"/>
    <n v="16.64"/>
    <n v="102.384"/>
    <n v="69.103999999999999"/>
    <s v="Tom Prescott"/>
    <x v="0"/>
    <s v="United States"/>
    <x v="3"/>
    <x v="585"/>
    <x v="0"/>
    <s v="Accessories"/>
    <x v="1"/>
  </r>
  <r>
    <n v="8405"/>
    <s v="Standard Class"/>
    <s v="CUST-701"/>
    <s v="PD-267"/>
    <n v="2"/>
    <x v="14"/>
    <x v="1500"/>
    <n v="5"/>
    <n v="1.95"/>
    <n v="3.1840000000000002"/>
    <n v="-0.71599999999999997"/>
    <s v="Tom Prescott"/>
    <x v="0"/>
    <s v="United States"/>
    <x v="3"/>
    <x v="525"/>
    <x v="2"/>
    <s v="Furnishings"/>
    <x v="1"/>
  </r>
  <r>
    <n v="8406"/>
    <s v="Standard Class"/>
    <s v="CUST-701"/>
    <s v="PD-1021"/>
    <n v="2"/>
    <x v="14"/>
    <x v="1500"/>
    <n v="5"/>
    <n v="429"/>
    <n v="279.60000000000002"/>
    <n v="-578.4"/>
    <s v="Tom Prescott"/>
    <x v="0"/>
    <s v="United States"/>
    <x v="3"/>
    <x v="166"/>
    <x v="3"/>
    <s v="Smartphones"/>
    <x v="1"/>
  </r>
  <r>
    <n v="6965"/>
    <s v="Same Day"/>
    <s v="CUST-701"/>
    <s v="PD-815"/>
    <n v="2"/>
    <x v="13"/>
    <x v="1452"/>
    <n v="0"/>
    <n v="3.19"/>
    <n v="33.56"/>
    <n v="27.18"/>
    <s v="Tom Prescott"/>
    <x v="0"/>
    <s v="United States"/>
    <x v="3"/>
    <x v="776"/>
    <x v="1"/>
    <s v="Storage"/>
    <x v="1"/>
  </r>
  <r>
    <n v="3433"/>
    <s v="First Class"/>
    <s v="CUST-702"/>
    <s v="PD-1597"/>
    <n v="3"/>
    <x v="51"/>
    <x v="1563"/>
    <n v="2"/>
    <n v="44.64"/>
    <n v="1487.97"/>
    <n v="1354.05"/>
    <s v="Edward Nazzal"/>
    <x v="0"/>
    <s v="United States"/>
    <x v="3"/>
    <x v="463"/>
    <x v="0"/>
    <s v="Phones"/>
    <x v="1"/>
  </r>
  <r>
    <n v="3434"/>
    <s v="First Class"/>
    <s v="CUST-702"/>
    <s v="PD-1268"/>
    <n v="2"/>
    <x v="51"/>
    <x v="1563"/>
    <n v="2"/>
    <n v="32.06"/>
    <n v="160.32"/>
    <n v="96.2"/>
    <s v="Edward Nazzal"/>
    <x v="0"/>
    <s v="United States"/>
    <x v="3"/>
    <x v="825"/>
    <x v="1"/>
    <s v="Appliances"/>
    <x v="1"/>
  </r>
  <r>
    <n v="3435"/>
    <s v="First Class"/>
    <s v="CUST-702"/>
    <s v="PD-1102"/>
    <n v="3"/>
    <x v="51"/>
    <x v="1563"/>
    <n v="2"/>
    <n v="6.87"/>
    <n v="128.85"/>
    <n v="108.24"/>
    <s v="Edward Nazzal"/>
    <x v="0"/>
    <s v="United States"/>
    <x v="3"/>
    <x v="1448"/>
    <x v="0"/>
    <s v="Phones"/>
    <x v="1"/>
  </r>
  <r>
    <n v="6125"/>
    <s v="Same Day"/>
    <s v="CUST-702"/>
    <s v="PD-787"/>
    <n v="4"/>
    <x v="40"/>
    <x v="117"/>
    <n v="0"/>
    <n v="1.22"/>
    <n v="61.12"/>
    <n v="56.24"/>
    <s v="Edward Nazzal"/>
    <x v="0"/>
    <s v="United States"/>
    <x v="3"/>
    <x v="482"/>
    <x v="2"/>
    <s v="Furnishings"/>
    <x v="1"/>
  </r>
  <r>
    <n v="5140"/>
    <s v="Standard Class"/>
    <s v="CUST-702"/>
    <s v="PD-741"/>
    <n v="5"/>
    <x v="2"/>
    <x v="1386"/>
    <n v="4"/>
    <n v="1.34"/>
    <n v="66.95"/>
    <n v="60.25"/>
    <s v="Edward Nazzal"/>
    <x v="0"/>
    <s v="United States"/>
    <x v="3"/>
    <x v="721"/>
    <x v="1"/>
    <s v="Binders"/>
    <x v="1"/>
  </r>
  <r>
    <n v="6124"/>
    <s v="Same Day"/>
    <s v="CUST-702"/>
    <s v="PD-1435"/>
    <n v="1"/>
    <x v="40"/>
    <x v="117"/>
    <n v="0"/>
    <n v="36.33"/>
    <n v="116.264"/>
    <n v="79.933999999999997"/>
    <s v="Edward Nazzal"/>
    <x v="0"/>
    <s v="United States"/>
    <x v="3"/>
    <x v="569"/>
    <x v="2"/>
    <s v="Bookcases"/>
    <x v="1"/>
  </r>
  <r>
    <n v="6123"/>
    <s v="Same Day"/>
    <s v="CUST-702"/>
    <s v="PD-1414"/>
    <n v="3"/>
    <x v="40"/>
    <x v="117"/>
    <n v="0"/>
    <n v="48.59"/>
    <n v="404.97"/>
    <n v="259.2"/>
    <s v="Edward Nazzal"/>
    <x v="0"/>
    <s v="United States"/>
    <x v="3"/>
    <x v="1480"/>
    <x v="0"/>
    <s v="Machines"/>
    <x v="1"/>
  </r>
  <r>
    <n v="7229"/>
    <s v="Standard Class"/>
    <s v="CUST-702"/>
    <s v="PD-637"/>
    <n v="3"/>
    <x v="3"/>
    <x v="994"/>
    <n v="4"/>
    <n v="4.67"/>
    <n v="23.832000000000001"/>
    <n v="9.8219999999999992"/>
    <s v="Edward Nazzal"/>
    <x v="0"/>
    <s v="United States"/>
    <x v="3"/>
    <x v="1261"/>
    <x v="1"/>
    <s v="Art"/>
    <x v="1"/>
  </r>
  <r>
    <n v="3465"/>
    <s v="Standard Class"/>
    <s v="CUST-703"/>
    <s v="PD-305"/>
    <n v="4"/>
    <x v="56"/>
    <x v="1168"/>
    <n v="6"/>
    <n v="1.59"/>
    <n v="17.64"/>
    <n v="11.28"/>
    <s v="Chad McGuire"/>
    <x v="0"/>
    <s v="United States"/>
    <x v="3"/>
    <x v="1169"/>
    <x v="1"/>
    <s v="Paper"/>
    <x v="1"/>
  </r>
  <r>
    <n v="7984"/>
    <s v="First Class"/>
    <s v="CUST-703"/>
    <s v="PD-1250"/>
    <n v="5"/>
    <x v="45"/>
    <x v="978"/>
    <n v="2"/>
    <n v="10.64"/>
    <n v="379.95"/>
    <n v="326.75"/>
    <s v="Chad McGuire"/>
    <x v="0"/>
    <s v="United States"/>
    <x v="3"/>
    <x v="1259"/>
    <x v="0"/>
    <s v="Accessories"/>
    <x v="1"/>
  </r>
  <r>
    <n v="8717"/>
    <s v="Second Class"/>
    <s v="CUST-703"/>
    <s v="PD-772"/>
    <n v="2"/>
    <x v="3"/>
    <x v="166"/>
    <n v="2"/>
    <n v="7.45"/>
    <n v="29.78"/>
    <n v="14.88"/>
    <s v="Chad McGuire"/>
    <x v="0"/>
    <s v="United States"/>
    <x v="3"/>
    <x v="1262"/>
    <x v="2"/>
    <s v="Furnishings"/>
    <x v="1"/>
  </r>
  <r>
    <n v="8718"/>
    <s v="Second Class"/>
    <s v="CUST-703"/>
    <s v="PD-1417"/>
    <n v="3"/>
    <x v="3"/>
    <x v="166"/>
    <n v="2"/>
    <n v="70.47"/>
    <n v="406.56"/>
    <n v="195.15"/>
    <s v="Chad McGuire"/>
    <x v="0"/>
    <s v="United States"/>
    <x v="3"/>
    <x v="448"/>
    <x v="0"/>
    <s v="Phones"/>
    <x v="1"/>
  </r>
  <r>
    <n v="8719"/>
    <s v="Second Class"/>
    <s v="CUST-703"/>
    <s v="PD-619"/>
    <n v="8"/>
    <x v="3"/>
    <x v="166"/>
    <n v="2"/>
    <n v="1.5"/>
    <n v="75.040000000000006"/>
    <n v="63.04"/>
    <s v="Chad McGuire"/>
    <x v="0"/>
    <s v="United States"/>
    <x v="3"/>
    <x v="1283"/>
    <x v="1"/>
    <s v="Paper"/>
    <x v="1"/>
  </r>
  <r>
    <n v="9726"/>
    <s v="Standard Class"/>
    <s v="CUST-703"/>
    <s v="PD-590"/>
    <n v="2"/>
    <x v="55"/>
    <x v="354"/>
    <n v="4"/>
    <n v="4.0199999999999996"/>
    <n v="17.46"/>
    <n v="9.42"/>
    <s v="Chad McGuire"/>
    <x v="0"/>
    <s v="United States"/>
    <x v="3"/>
    <x v="1207"/>
    <x v="2"/>
    <s v="Furnishings"/>
    <x v="1"/>
  </r>
  <r>
    <n v="9727"/>
    <s v="Standard Class"/>
    <s v="CUST-703"/>
    <s v="PD-1098"/>
    <n v="11"/>
    <x v="55"/>
    <x v="354"/>
    <n v="4"/>
    <n v="7.55"/>
    <n v="369.16"/>
    <n v="286.11"/>
    <s v="Chad McGuire"/>
    <x v="0"/>
    <s v="United States"/>
    <x v="3"/>
    <x v="74"/>
    <x v="0"/>
    <s v="Machines"/>
    <x v="1"/>
  </r>
  <r>
    <n v="3471"/>
    <s v="Standard Class"/>
    <s v="CUST-704"/>
    <s v="PD-664"/>
    <n v="2"/>
    <x v="49"/>
    <x v="1293"/>
    <n v="7"/>
    <n v="4.91"/>
    <n v="21.34"/>
    <n v="11.52"/>
    <s v="Linda Southworth"/>
    <x v="2"/>
    <s v="United States"/>
    <x v="2"/>
    <x v="1457"/>
    <x v="1"/>
    <s v="Envelopes"/>
    <x v="0"/>
  </r>
  <r>
    <n v="5689"/>
    <s v="First Class"/>
    <s v="CUST-704"/>
    <s v="PD-357"/>
    <n v="4"/>
    <x v="2"/>
    <x v="519"/>
    <n v="3"/>
    <n v="2.44"/>
    <n v="15.936"/>
    <n v="6.1760000000000002"/>
    <s v="Linda Southworth"/>
    <x v="2"/>
    <s v="United States"/>
    <x v="2"/>
    <x v="1276"/>
    <x v="1"/>
    <s v="Labels"/>
    <x v="0"/>
  </r>
  <r>
    <n v="4246"/>
    <s v="Standard Class"/>
    <s v="CUST-704"/>
    <s v="PD-2"/>
    <n v="3"/>
    <x v="41"/>
    <x v="524"/>
    <n v="6"/>
    <n v="0.12"/>
    <n v="0.378"/>
    <n v="1.7999999999999999E-2"/>
    <s v="Linda Southworth"/>
    <x v="2"/>
    <s v="United States"/>
    <x v="2"/>
    <x v="1130"/>
    <x v="1"/>
    <s v="Binders"/>
    <x v="0"/>
  </r>
  <r>
    <n v="4247"/>
    <s v="Standard Class"/>
    <s v="CUST-704"/>
    <s v="PD-1571"/>
    <n v="3"/>
    <x v="41"/>
    <x v="524"/>
    <n v="6"/>
    <n v="138.83000000000001"/>
    <n v="854.35199999999998"/>
    <n v="437.86200000000002"/>
    <s v="Linda Southworth"/>
    <x v="2"/>
    <s v="United States"/>
    <x v="2"/>
    <x v="1350"/>
    <x v="2"/>
    <s v="Chairs"/>
    <x v="0"/>
  </r>
  <r>
    <n v="4248"/>
    <s v="Standard Class"/>
    <s v="CUST-704"/>
    <s v="PD-1553"/>
    <n v="2"/>
    <x v="41"/>
    <x v="524"/>
    <n v="6"/>
    <n v="94.97"/>
    <n v="474.84800000000001"/>
    <n v="284.90800000000002"/>
    <s v="Linda Southworth"/>
    <x v="2"/>
    <s v="United States"/>
    <x v="2"/>
    <x v="742"/>
    <x v="1"/>
    <s v="Storage"/>
    <x v="0"/>
  </r>
  <r>
    <n v="4245"/>
    <s v="Standard Class"/>
    <s v="CUST-704"/>
    <s v="PD-1482"/>
    <n v="3"/>
    <x v="41"/>
    <x v="524"/>
    <n v="6"/>
    <n v="32.64"/>
    <n v="435.21600000000001"/>
    <n v="337.29599999999999"/>
    <s v="Linda Southworth"/>
    <x v="2"/>
    <s v="United States"/>
    <x v="2"/>
    <x v="845"/>
    <x v="2"/>
    <s v="Chairs"/>
    <x v="0"/>
  </r>
  <r>
    <n v="4249"/>
    <s v="Standard Class"/>
    <s v="CUST-704"/>
    <s v="PD-1426"/>
    <n v="3"/>
    <x v="41"/>
    <x v="524"/>
    <n v="6"/>
    <n v="52.11"/>
    <n v="338.04"/>
    <n v="181.71"/>
    <s v="Linda Southworth"/>
    <x v="2"/>
    <s v="United States"/>
    <x v="2"/>
    <x v="1070"/>
    <x v="1"/>
    <s v="Storage"/>
    <x v="0"/>
  </r>
  <r>
    <n v="9456"/>
    <s v="Standard Class"/>
    <s v="CUST-704"/>
    <s v="PD-1060"/>
    <n v="9"/>
    <x v="52"/>
    <x v="1162"/>
    <n v="5"/>
    <n v="2.95"/>
    <n v="132.804"/>
    <n v="106.254"/>
    <s v="Linda Southworth"/>
    <x v="2"/>
    <s v="United States"/>
    <x v="2"/>
    <x v="97"/>
    <x v="2"/>
    <s v="Furnishings"/>
    <x v="0"/>
  </r>
  <r>
    <n v="9457"/>
    <s v="Standard Class"/>
    <s v="CUST-704"/>
    <s v="PD-363"/>
    <n v="9"/>
    <x v="52"/>
    <x v="1162"/>
    <n v="5"/>
    <n v="2.2799999999999998"/>
    <n v="9.1080000000000005"/>
    <n v="-11.412000000000001"/>
    <s v="Linda Southworth"/>
    <x v="2"/>
    <s v="United States"/>
    <x v="2"/>
    <x v="1267"/>
    <x v="1"/>
    <s v="Binders"/>
    <x v="0"/>
  </r>
  <r>
    <n v="9458"/>
    <s v="Standard Class"/>
    <s v="CUST-704"/>
    <s v="PD-484"/>
    <n v="3"/>
    <x v="52"/>
    <x v="1162"/>
    <n v="5"/>
    <n v="1.17"/>
    <n v="15.552"/>
    <n v="12.042"/>
    <s v="Linda Southworth"/>
    <x v="2"/>
    <s v="United States"/>
    <x v="2"/>
    <x v="735"/>
    <x v="1"/>
    <s v="Paper"/>
    <x v="0"/>
  </r>
  <r>
    <n v="9459"/>
    <s v="Standard Class"/>
    <s v="CUST-704"/>
    <s v="PD-472"/>
    <n v="6"/>
    <x v="52"/>
    <x v="1162"/>
    <n v="5"/>
    <n v="3.37"/>
    <n v="31.103999999999999"/>
    <n v="10.884"/>
    <s v="Linda Southworth"/>
    <x v="2"/>
    <s v="United States"/>
    <x v="2"/>
    <x v="827"/>
    <x v="1"/>
    <s v="Paper"/>
    <x v="0"/>
  </r>
  <r>
    <n v="9460"/>
    <s v="Standard Class"/>
    <s v="CUST-704"/>
    <s v="PD-1014"/>
    <n v="1"/>
    <x v="52"/>
    <x v="1162"/>
    <n v="5"/>
    <n v="4.42"/>
    <n v="6.3159999999999998"/>
    <n v="1.8959999999999999"/>
    <s v="Linda Southworth"/>
    <x v="2"/>
    <s v="United States"/>
    <x v="2"/>
    <x v="191"/>
    <x v="1"/>
    <s v="Binders"/>
    <x v="0"/>
  </r>
  <r>
    <n v="7576"/>
    <s v="First Class"/>
    <s v="CUST-704"/>
    <s v="PD-696"/>
    <n v="2"/>
    <x v="42"/>
    <x v="1161"/>
    <n v="3"/>
    <n v="2.13"/>
    <n v="23.68"/>
    <n v="19.420000000000002"/>
    <s v="Linda Southworth"/>
    <x v="2"/>
    <s v="United States"/>
    <x v="2"/>
    <x v="673"/>
    <x v="1"/>
    <s v="Labels"/>
    <x v="0"/>
  </r>
  <r>
    <n v="3476"/>
    <s v="Second Class"/>
    <s v="CUST-705"/>
    <s v="PD-178"/>
    <n v="9"/>
    <x v="58"/>
    <x v="1425"/>
    <n v="2"/>
    <n v="1.6"/>
    <n v="26.73"/>
    <n v="12.33"/>
    <s v="Nora Paige"/>
    <x v="0"/>
    <s v="United States"/>
    <x v="15"/>
    <x v="878"/>
    <x v="1"/>
    <s v="Paper"/>
    <x v="0"/>
  </r>
  <r>
    <n v="4120"/>
    <s v="Standard Class"/>
    <s v="CUST-705"/>
    <s v="PD-542"/>
    <n v="2"/>
    <x v="9"/>
    <x v="661"/>
    <n v="4"/>
    <n v="0.66"/>
    <n v="14.62"/>
    <n v="13.3"/>
    <s v="Nora Paige"/>
    <x v="0"/>
    <s v="United States"/>
    <x v="15"/>
    <x v="32"/>
    <x v="1"/>
    <s v="Labels"/>
    <x v="0"/>
  </r>
  <r>
    <n v="4121"/>
    <s v="Standard Class"/>
    <s v="CUST-705"/>
    <s v="PD-228"/>
    <n v="7"/>
    <x v="9"/>
    <x v="661"/>
    <n v="4"/>
    <n v="0.22"/>
    <n v="25.41"/>
    <n v="23.87"/>
    <s v="Nora Paige"/>
    <x v="0"/>
    <s v="United States"/>
    <x v="15"/>
    <x v="19"/>
    <x v="1"/>
    <s v="Binders"/>
    <x v="0"/>
  </r>
  <r>
    <n v="4934"/>
    <s v="Standard Class"/>
    <s v="CUST-705"/>
    <s v="PD-1184"/>
    <n v="1"/>
    <x v="41"/>
    <x v="524"/>
    <n v="4"/>
    <n v="10.64"/>
    <n v="44.792000000000002"/>
    <n v="34.152000000000001"/>
    <s v="Nora Paige"/>
    <x v="0"/>
    <s v="United States"/>
    <x v="15"/>
    <x v="424"/>
    <x v="0"/>
    <s v="Phones"/>
    <x v="0"/>
  </r>
  <r>
    <n v="8612"/>
    <s v="Standard Class"/>
    <s v="CUST-705"/>
    <s v="PD-777"/>
    <n v="3"/>
    <x v="55"/>
    <x v="302"/>
    <n v="4"/>
    <n v="2.85"/>
    <n v="45"/>
    <n v="36.450000000000003"/>
    <s v="Nora Paige"/>
    <x v="0"/>
    <s v="United States"/>
    <x v="15"/>
    <x v="614"/>
    <x v="0"/>
    <s v="Accessories"/>
    <x v="0"/>
  </r>
  <r>
    <n v="8613"/>
    <s v="Standard Class"/>
    <s v="CUST-705"/>
    <s v="PD-157"/>
    <n v="5"/>
    <x v="55"/>
    <x v="302"/>
    <n v="4"/>
    <n v="1.52"/>
    <n v="14.3"/>
    <n v="6.7"/>
    <s v="Nora Paige"/>
    <x v="0"/>
    <s v="United States"/>
    <x v="15"/>
    <x v="473"/>
    <x v="1"/>
    <s v="Fasteners"/>
    <x v="0"/>
  </r>
  <r>
    <n v="8614"/>
    <s v="Standard Class"/>
    <s v="CUST-705"/>
    <s v="PD-877"/>
    <n v="2"/>
    <x v="55"/>
    <x v="302"/>
    <n v="4"/>
    <n v="4.05"/>
    <n v="40.479999999999997"/>
    <n v="32.380000000000003"/>
    <s v="Nora Paige"/>
    <x v="0"/>
    <s v="United States"/>
    <x v="15"/>
    <x v="1454"/>
    <x v="2"/>
    <s v="Furnishings"/>
    <x v="0"/>
  </r>
  <r>
    <n v="8615"/>
    <s v="Standard Class"/>
    <s v="CUST-705"/>
    <s v="PD-1591"/>
    <n v="5"/>
    <x v="55"/>
    <x v="302"/>
    <n v="4"/>
    <n v="120.67"/>
    <n v="2154.9"/>
    <n v="1551.55"/>
    <s v="Nora Paige"/>
    <x v="0"/>
    <s v="United States"/>
    <x v="15"/>
    <x v="1481"/>
    <x v="2"/>
    <s v="Bookcases"/>
    <x v="0"/>
  </r>
  <r>
    <n v="9812"/>
    <s v="First Class"/>
    <s v="CUST-705"/>
    <s v="PD-578"/>
    <n v="10"/>
    <x v="15"/>
    <x v="979"/>
    <n v="3"/>
    <n v="0.67"/>
    <n v="83.9"/>
    <n v="77.2"/>
    <s v="Nora Paige"/>
    <x v="0"/>
    <s v="United States"/>
    <x v="15"/>
    <x v="1151"/>
    <x v="1"/>
    <s v="Appliances"/>
    <x v="0"/>
  </r>
  <r>
    <n v="9813"/>
    <s v="First Class"/>
    <s v="CUST-705"/>
    <s v="PD-324"/>
    <n v="2"/>
    <x v="15"/>
    <x v="979"/>
    <n v="3"/>
    <n v="0.28000000000000003"/>
    <n v="9.4"/>
    <n v="8.84"/>
    <s v="Nora Paige"/>
    <x v="0"/>
    <s v="United States"/>
    <x v="15"/>
    <x v="6"/>
    <x v="1"/>
    <s v="Paper"/>
    <x v="0"/>
  </r>
  <r>
    <n v="3510"/>
    <s v="Standard Class"/>
    <s v="CUST-706"/>
    <s v="PD-621"/>
    <n v="1"/>
    <x v="49"/>
    <x v="1131"/>
    <n v="4"/>
    <n v="4.2699999999999996"/>
    <n v="9.48"/>
    <n v="5.21"/>
    <s v="Jane Waco"/>
    <x v="2"/>
    <s v="United States"/>
    <x v="32"/>
    <x v="1291"/>
    <x v="2"/>
    <s v="Furnishings"/>
    <x v="1"/>
  </r>
  <r>
    <n v="3511"/>
    <s v="Standard Class"/>
    <s v="CUST-706"/>
    <s v="PD-890"/>
    <n v="10"/>
    <x v="49"/>
    <x v="1131"/>
    <n v="4"/>
    <n v="8.17"/>
    <n v="209.5"/>
    <n v="127.8"/>
    <s v="Jane Waco"/>
    <x v="2"/>
    <s v="United States"/>
    <x v="32"/>
    <x v="1428"/>
    <x v="0"/>
    <s v="Phones"/>
    <x v="1"/>
  </r>
  <r>
    <n v="3513"/>
    <s v="Standard Class"/>
    <s v="CUST-706"/>
    <s v="PD-375"/>
    <n v="1"/>
    <x v="49"/>
    <x v="1131"/>
    <n v="4"/>
    <n v="1.71"/>
    <n v="5.18"/>
    <n v="3.47"/>
    <s v="Jane Waco"/>
    <x v="2"/>
    <s v="United States"/>
    <x v="32"/>
    <x v="435"/>
    <x v="1"/>
    <s v="Paper"/>
    <x v="1"/>
  </r>
  <r>
    <n v="3512"/>
    <s v="Standard Class"/>
    <s v="CUST-706"/>
    <s v="PD-300"/>
    <n v="5"/>
    <x v="49"/>
    <x v="1131"/>
    <n v="4"/>
    <n v="0.68"/>
    <n v="21.4"/>
    <n v="18"/>
    <s v="Jane Waco"/>
    <x v="2"/>
    <s v="United States"/>
    <x v="32"/>
    <x v="1089"/>
    <x v="1"/>
    <s v="Paper"/>
    <x v="1"/>
  </r>
  <r>
    <n v="4809"/>
    <s v="Standard Class"/>
    <s v="CUST-706"/>
    <s v="PD-1583"/>
    <n v="2"/>
    <x v="2"/>
    <x v="945"/>
    <n v="4"/>
    <n v="140.27000000000001"/>
    <n v="641.24800000000005"/>
    <n v="360.70800000000003"/>
    <s v="Jane Waco"/>
    <x v="2"/>
    <s v="United States"/>
    <x v="32"/>
    <x v="180"/>
    <x v="2"/>
    <s v="Chairs"/>
    <x v="1"/>
  </r>
  <r>
    <n v="4811"/>
    <s v="Standard Class"/>
    <s v="CUST-706"/>
    <s v="PD-1390"/>
    <n v="9"/>
    <x v="2"/>
    <x v="945"/>
    <n v="4"/>
    <n v="23.37"/>
    <n v="885.52800000000002"/>
    <n v="675.19799999999998"/>
    <s v="Jane Waco"/>
    <x v="2"/>
    <s v="United States"/>
    <x v="32"/>
    <x v="784"/>
    <x v="2"/>
    <s v="Chairs"/>
    <x v="1"/>
  </r>
  <r>
    <n v="4810"/>
    <s v="Standard Class"/>
    <s v="CUST-706"/>
    <s v="PD-1092"/>
    <n v="9"/>
    <x v="2"/>
    <x v="945"/>
    <n v="4"/>
    <n v="4.0999999999999996"/>
    <n v="368.91"/>
    <n v="332.01"/>
    <s v="Jane Waco"/>
    <x v="2"/>
    <s v="United States"/>
    <x v="32"/>
    <x v="27"/>
    <x v="1"/>
    <s v="Paper"/>
    <x v="1"/>
  </r>
  <r>
    <n v="6934"/>
    <s v="Standard Class"/>
    <s v="CUST-706"/>
    <s v="PD-523"/>
    <n v="7"/>
    <x v="15"/>
    <x v="1493"/>
    <n v="5"/>
    <n v="2.64"/>
    <n v="38.863999999999997"/>
    <n v="20.384"/>
    <s v="Jane Waco"/>
    <x v="2"/>
    <s v="United States"/>
    <x v="32"/>
    <x v="1228"/>
    <x v="1"/>
    <s v="Art"/>
    <x v="1"/>
  </r>
  <r>
    <n v="8085"/>
    <s v="Standard Class"/>
    <s v="CUST-706"/>
    <s v="PD-971"/>
    <n v="6"/>
    <x v="55"/>
    <x v="1047"/>
    <n v="7"/>
    <n v="12.32"/>
    <n v="167.94"/>
    <n v="94.02"/>
    <s v="Jane Waco"/>
    <x v="2"/>
    <s v="United States"/>
    <x v="32"/>
    <x v="114"/>
    <x v="0"/>
    <s v="Accessories"/>
    <x v="1"/>
  </r>
  <r>
    <n v="8086"/>
    <s v="Standard Class"/>
    <s v="CUST-706"/>
    <s v="PD-871"/>
    <n v="2"/>
    <x v="55"/>
    <x v="1047"/>
    <n v="7"/>
    <n v="6.2"/>
    <n v="31.984000000000002"/>
    <n v="19.584"/>
    <s v="Jane Waco"/>
    <x v="2"/>
    <s v="United States"/>
    <x v="32"/>
    <x v="533"/>
    <x v="0"/>
    <s v="Phones"/>
    <x v="1"/>
  </r>
  <r>
    <n v="8087"/>
    <s v="Standard Class"/>
    <s v="CUST-706"/>
    <s v="PD-1609"/>
    <n v="5"/>
    <x v="55"/>
    <x v="1047"/>
    <n v="7"/>
    <n v="427.05"/>
    <n v="4067.16"/>
    <n v="1931.91"/>
    <s v="Jane Waco"/>
    <x v="2"/>
    <s v="United States"/>
    <x v="32"/>
    <x v="228"/>
    <x v="1"/>
    <s v="Binders"/>
    <x v="1"/>
  </r>
  <r>
    <n v="8721"/>
    <s v="Standard Class"/>
    <s v="CUST-706"/>
    <s v="PD-250"/>
    <n v="2"/>
    <x v="55"/>
    <x v="1126"/>
    <n v="4"/>
    <n v="1.1200000000000001"/>
    <n v="7.72"/>
    <n v="5.48"/>
    <s v="Jane Waco"/>
    <x v="2"/>
    <s v="United States"/>
    <x v="32"/>
    <x v="862"/>
    <x v="2"/>
    <s v="Furnishings"/>
    <x v="1"/>
  </r>
  <r>
    <n v="3535"/>
    <s v="Standard Class"/>
    <s v="CUST-707"/>
    <s v="PD-276"/>
    <n v="4"/>
    <x v="51"/>
    <x v="1563"/>
    <n v="4"/>
    <n v="2.0299999999999998"/>
    <n v="16.559999999999999"/>
    <n v="8.44"/>
    <s v="Brendan Dodson"/>
    <x v="1"/>
    <s v="United States"/>
    <x v="9"/>
    <x v="545"/>
    <x v="1"/>
    <s v="Binders"/>
    <x v="3"/>
  </r>
  <r>
    <n v="8022"/>
    <s v="Standard Class"/>
    <s v="CUST-707"/>
    <s v="PD-1107"/>
    <n v="2"/>
    <x v="3"/>
    <x v="3"/>
    <n v="4"/>
    <n v="6.66"/>
    <n v="88.76"/>
    <n v="75.44"/>
    <s v="Brendan Dodson"/>
    <x v="1"/>
    <s v="United States"/>
    <x v="9"/>
    <x v="1344"/>
    <x v="1"/>
    <s v="Paper"/>
    <x v="3"/>
  </r>
  <r>
    <n v="8023"/>
    <s v="Standard Class"/>
    <s v="CUST-707"/>
    <s v="PD-268"/>
    <n v="3"/>
    <x v="3"/>
    <x v="3"/>
    <n v="4"/>
    <n v="0.72"/>
    <n v="11.94"/>
    <n v="9.7799999999999994"/>
    <s v="Brendan Dodson"/>
    <x v="1"/>
    <s v="United States"/>
    <x v="9"/>
    <x v="1349"/>
    <x v="1"/>
    <s v="Paper"/>
    <x v="3"/>
  </r>
  <r>
    <n v="8021"/>
    <s v="Standard Class"/>
    <s v="CUST-707"/>
    <s v="PD-114"/>
    <n v="2"/>
    <x v="3"/>
    <x v="3"/>
    <n v="4"/>
    <n v="0.16"/>
    <n v="4.7"/>
    <n v="4.38"/>
    <s v="Brendan Dodson"/>
    <x v="1"/>
    <s v="United States"/>
    <x v="9"/>
    <x v="1160"/>
    <x v="1"/>
    <s v="Art"/>
    <x v="3"/>
  </r>
  <r>
    <n v="3571"/>
    <s v="Standard Class"/>
    <s v="CUST-708"/>
    <s v="PD-1187"/>
    <n v="1"/>
    <x v="50"/>
    <x v="1510"/>
    <n v="6"/>
    <n v="11.36"/>
    <n v="56.78"/>
    <n v="45.42"/>
    <s v="Bruce Degenhardt"/>
    <x v="0"/>
    <s v="United States"/>
    <x v="25"/>
    <x v="353"/>
    <x v="2"/>
    <s v="Chairs"/>
    <x v="3"/>
  </r>
  <r>
    <n v="3572"/>
    <s v="Standard Class"/>
    <s v="CUST-708"/>
    <s v="PD-1312"/>
    <n v="3"/>
    <x v="50"/>
    <x v="1510"/>
    <n v="6"/>
    <n v="19.66"/>
    <n v="294.93"/>
    <n v="235.95"/>
    <s v="Bruce Degenhardt"/>
    <x v="0"/>
    <s v="United States"/>
    <x v="25"/>
    <x v="885"/>
    <x v="1"/>
    <s v="Labels"/>
    <x v="3"/>
  </r>
  <r>
    <n v="7652"/>
    <s v="First Class"/>
    <s v="CUST-708"/>
    <s v="PD-1336"/>
    <n v="2"/>
    <x v="32"/>
    <x v="1172"/>
    <n v="1"/>
    <n v="15.42"/>
    <n v="205.66"/>
    <n v="174.82"/>
    <s v="Bruce Degenhardt"/>
    <x v="0"/>
    <s v="United States"/>
    <x v="25"/>
    <x v="945"/>
    <x v="2"/>
    <s v="Bookcases"/>
    <x v="3"/>
  </r>
  <r>
    <n v="7653"/>
    <s v="First Class"/>
    <s v="CUST-708"/>
    <s v="PD-21"/>
    <n v="1"/>
    <x v="32"/>
    <x v="1172"/>
    <n v="1"/>
    <n v="0.56000000000000005"/>
    <n v="1.17"/>
    <n v="0.61"/>
    <s v="Bruce Degenhardt"/>
    <x v="0"/>
    <s v="United States"/>
    <x v="25"/>
    <x v="243"/>
    <x v="1"/>
    <s v="Binders"/>
    <x v="3"/>
  </r>
  <r>
    <n v="7654"/>
    <s v="First Class"/>
    <s v="CUST-708"/>
    <s v="PD-95"/>
    <n v="3"/>
    <x v="32"/>
    <x v="1172"/>
    <n v="1"/>
    <n v="0.45"/>
    <n v="6.42"/>
    <n v="5.07"/>
    <s v="Bruce Degenhardt"/>
    <x v="0"/>
    <s v="United States"/>
    <x v="25"/>
    <x v="672"/>
    <x v="2"/>
    <s v="Furnishings"/>
    <x v="3"/>
  </r>
  <r>
    <n v="7996"/>
    <s v="Standard Class"/>
    <s v="CUST-708"/>
    <s v="PD-1477"/>
    <n v="3"/>
    <x v="42"/>
    <x v="1025"/>
    <n v="4"/>
    <n v="10.8"/>
    <n v="540.05999999999995"/>
    <n v="507.66"/>
    <s v="Bruce Degenhardt"/>
    <x v="0"/>
    <s v="United States"/>
    <x v="25"/>
    <x v="609"/>
    <x v="1"/>
    <s v="Storage"/>
    <x v="3"/>
  </r>
  <r>
    <n v="8880"/>
    <s v="Standard Class"/>
    <s v="CUST-708"/>
    <s v="PD-25"/>
    <n v="3"/>
    <x v="13"/>
    <x v="582"/>
    <n v="6"/>
    <n v="0.18"/>
    <n v="3.69"/>
    <n v="3.15"/>
    <s v="Bruce Degenhardt"/>
    <x v="0"/>
    <s v="United States"/>
    <x v="25"/>
    <x v="349"/>
    <x v="2"/>
    <s v="Furnishings"/>
    <x v="3"/>
  </r>
  <r>
    <n v="9494"/>
    <s v="Second Class"/>
    <s v="CUST-708"/>
    <s v="PD-651"/>
    <n v="5"/>
    <x v="37"/>
    <x v="834"/>
    <n v="5"/>
    <n v="5.28"/>
    <n v="51.75"/>
    <n v="25.35"/>
    <s v="Bruce Degenhardt"/>
    <x v="0"/>
    <s v="United States"/>
    <x v="25"/>
    <x v="195"/>
    <x v="1"/>
    <s v="Labels"/>
    <x v="3"/>
  </r>
  <r>
    <n v="9495"/>
    <s v="Second Class"/>
    <s v="CUST-708"/>
    <s v="PD-1095"/>
    <n v="3"/>
    <x v="37"/>
    <x v="834"/>
    <n v="5"/>
    <n v="7.44"/>
    <n v="123.96"/>
    <n v="101.64"/>
    <s v="Bruce Degenhardt"/>
    <x v="0"/>
    <s v="United States"/>
    <x v="25"/>
    <x v="47"/>
    <x v="2"/>
    <s v="Furnishings"/>
    <x v="3"/>
  </r>
  <r>
    <n v="3581"/>
    <s v="Standard Class"/>
    <s v="CUST-709"/>
    <s v="PD-609"/>
    <n v="4"/>
    <x v="36"/>
    <x v="1082"/>
    <n v="4"/>
    <n v="3.51"/>
    <n v="36.96"/>
    <n v="22.92"/>
    <s v="Joel Jenkins"/>
    <x v="1"/>
    <s v="United States"/>
    <x v="9"/>
    <x v="26"/>
    <x v="1"/>
    <s v="Art"/>
    <x v="3"/>
  </r>
  <r>
    <n v="3582"/>
    <s v="Standard Class"/>
    <s v="CUST-709"/>
    <s v="PD-688"/>
    <n v="2"/>
    <x v="36"/>
    <x v="1082"/>
    <n v="4"/>
    <n v="4.5"/>
    <n v="23.08"/>
    <n v="14.08"/>
    <s v="Joel Jenkins"/>
    <x v="1"/>
    <s v="United States"/>
    <x v="9"/>
    <x v="955"/>
    <x v="1"/>
    <s v="Appliances"/>
    <x v="3"/>
  </r>
  <r>
    <n v="3761"/>
    <s v="Second Class"/>
    <s v="CUST-709"/>
    <s v="PD-990"/>
    <n v="5"/>
    <x v="19"/>
    <x v="1545"/>
    <n v="2"/>
    <n v="11.4"/>
    <n v="119.96"/>
    <n v="62.96"/>
    <s v="Joel Jenkins"/>
    <x v="1"/>
    <s v="United States"/>
    <x v="9"/>
    <x v="112"/>
    <x v="0"/>
    <s v="Phones"/>
    <x v="3"/>
  </r>
  <r>
    <n v="150"/>
    <s v="Standard Class"/>
    <s v="CUST-71"/>
    <s v="PD-1583"/>
    <n v="2"/>
    <x v="0"/>
    <x v="1215"/>
    <n v="4"/>
    <n v="140.27000000000001"/>
    <n v="641.24800000000005"/>
    <n v="360.70800000000003"/>
    <s v="Michelle Ellison"/>
    <x v="2"/>
    <s v="United States"/>
    <x v="2"/>
    <x v="180"/>
    <x v="2"/>
    <s v="Chairs"/>
    <x v="0"/>
  </r>
  <r>
    <n v="658"/>
    <s v="Standard Class"/>
    <s v="CUST-71"/>
    <s v="PD-374"/>
    <n v="1"/>
    <x v="18"/>
    <x v="553"/>
    <n v="5"/>
    <n v="1.0900000000000001"/>
    <n v="4.1440000000000001"/>
    <n v="3.0539999999999998"/>
    <s v="Michelle Ellison"/>
    <x v="2"/>
    <s v="United States"/>
    <x v="2"/>
    <x v="1197"/>
    <x v="1"/>
    <s v="Paper"/>
    <x v="0"/>
  </r>
  <r>
    <n v="149"/>
    <s v="Standard Class"/>
    <s v="CUST-71"/>
    <s v="PD-200"/>
    <n v="5"/>
    <x v="0"/>
    <x v="1215"/>
    <n v="4"/>
    <n v="1.57"/>
    <n v="16.399999999999999"/>
    <n v="8.5500000000000007"/>
    <s v="Michelle Ellison"/>
    <x v="2"/>
    <s v="United States"/>
    <x v="2"/>
    <x v="586"/>
    <x v="1"/>
    <s v="Art"/>
    <x v="0"/>
  </r>
  <r>
    <n v="151"/>
    <s v="Standard Class"/>
    <s v="CUST-71"/>
    <s v="PD-107"/>
    <n v="1"/>
    <x v="0"/>
    <x v="1215"/>
    <n v="4"/>
    <n v="0.9"/>
    <n v="1.84"/>
    <n v="0.94"/>
    <s v="Michelle Ellison"/>
    <x v="2"/>
    <s v="United States"/>
    <x v="2"/>
    <x v="203"/>
    <x v="1"/>
    <s v="Labels"/>
    <x v="0"/>
  </r>
  <r>
    <n v="2534"/>
    <s v="Standard Class"/>
    <s v="CUST-71"/>
    <s v="PD-513"/>
    <n v="4"/>
    <x v="51"/>
    <x v="1003"/>
    <n v="4"/>
    <n v="2.23"/>
    <n v="21.568000000000001"/>
    <n v="12.648"/>
    <s v="Michelle Ellison"/>
    <x v="2"/>
    <s v="United States"/>
    <x v="2"/>
    <x v="951"/>
    <x v="1"/>
    <s v="Binders"/>
    <x v="0"/>
  </r>
  <r>
    <n v="8913"/>
    <s v="Standard Class"/>
    <s v="CUST-71"/>
    <s v="PD-1017"/>
    <n v="2"/>
    <x v="13"/>
    <x v="97"/>
    <n v="4"/>
    <n v="699"/>
    <n v="1598.4"/>
    <n v="200.4"/>
    <s v="Michelle Ellison"/>
    <x v="2"/>
    <s v="United States"/>
    <x v="2"/>
    <x v="299"/>
    <x v="6"/>
    <s v="Laptops"/>
    <x v="0"/>
  </r>
  <r>
    <n v="10534"/>
    <s v="Second Class"/>
    <s v="CUST-71"/>
    <s v="PD-215"/>
    <n v="3"/>
    <x v="16"/>
    <x v="470"/>
    <n v="5"/>
    <n v="0.71"/>
    <n v="9.4023000000000003"/>
    <n v="7.2723000000000004"/>
    <s v="Michelle Ellison"/>
    <x v="2"/>
    <s v="United States"/>
    <x v="2"/>
    <x v="118"/>
    <x v="2"/>
    <s v="Furnishings"/>
    <x v="0"/>
  </r>
  <r>
    <n v="3609"/>
    <s v="Same Day"/>
    <s v="CUST-710"/>
    <s v="PD-1078"/>
    <n v="9"/>
    <x v="20"/>
    <x v="847"/>
    <n v="0"/>
    <n v="16.32"/>
    <n v="358.38"/>
    <n v="211.5"/>
    <s v="Kelly Collister"/>
    <x v="0"/>
    <s v="United States"/>
    <x v="15"/>
    <x v="368"/>
    <x v="0"/>
    <s v="Accessories"/>
    <x v="0"/>
  </r>
  <r>
    <n v="4656"/>
    <s v="Standard Class"/>
    <s v="CUST-710"/>
    <s v="PD-418"/>
    <n v="2"/>
    <x v="9"/>
    <x v="1188"/>
    <n v="4"/>
    <n v="2.1800000000000002"/>
    <n v="2.2959999999999998"/>
    <n v="-2.0640000000000001"/>
    <s v="Kelly Collister"/>
    <x v="0"/>
    <s v="United States"/>
    <x v="15"/>
    <x v="100"/>
    <x v="1"/>
    <s v="Binders"/>
    <x v="0"/>
  </r>
  <r>
    <n v="5327"/>
    <s v="Standard Class"/>
    <s v="CUST-710"/>
    <s v="PD-1535"/>
    <n v="13"/>
    <x v="2"/>
    <x v="875"/>
    <n v="6"/>
    <n v="46.35"/>
    <n v="3347.37"/>
    <n v="2744.82"/>
    <s v="Kelly Collister"/>
    <x v="0"/>
    <s v="United States"/>
    <x v="15"/>
    <x v="470"/>
    <x v="0"/>
    <s v="Accessories"/>
    <x v="0"/>
  </r>
  <r>
    <n v="6761"/>
    <s v="Standard Class"/>
    <s v="CUST-710"/>
    <s v="PD-1034"/>
    <n v="3"/>
    <x v="13"/>
    <x v="457"/>
    <n v="5"/>
    <n v="99"/>
    <n v="477.6"/>
    <n v="180.6"/>
    <s v="Kelly Collister"/>
    <x v="0"/>
    <s v="United States"/>
    <x v="15"/>
    <x v="78"/>
    <x v="3"/>
    <s v="Media Players"/>
    <x v="0"/>
  </r>
  <r>
    <n v="3647"/>
    <s v="Second Class"/>
    <s v="CUST-711"/>
    <s v="PD-1092"/>
    <n v="11"/>
    <x v="19"/>
    <x v="1545"/>
    <n v="3"/>
    <n v="4.0999999999999996"/>
    <n v="360.71199999999999"/>
    <n v="315.61200000000002"/>
    <s v="Tonja Turnell"/>
    <x v="1"/>
    <s v="United States"/>
    <x v="5"/>
    <x v="27"/>
    <x v="1"/>
    <s v="Paper"/>
    <x v="2"/>
  </r>
  <r>
    <n v="3648"/>
    <s v="Second Class"/>
    <s v="CUST-711"/>
    <s v="PD-1550"/>
    <n v="6"/>
    <x v="19"/>
    <x v="1545"/>
    <n v="3"/>
    <n v="148.93"/>
    <n v="1374.72"/>
    <n v="481.14"/>
    <s v="Tonja Turnell"/>
    <x v="1"/>
    <s v="United States"/>
    <x v="5"/>
    <x v="767"/>
    <x v="0"/>
    <s v="Phones"/>
    <x v="2"/>
  </r>
  <r>
    <n v="4314"/>
    <s v="Standard Class"/>
    <s v="CUST-711"/>
    <s v="PD-774"/>
    <n v="2"/>
    <x v="10"/>
    <x v="1073"/>
    <n v="5"/>
    <n v="5.84"/>
    <n v="23.952000000000002"/>
    <n v="12.272"/>
    <s v="Tonja Turnell"/>
    <x v="1"/>
    <s v="United States"/>
    <x v="5"/>
    <x v="938"/>
    <x v="1"/>
    <s v="Storage"/>
    <x v="2"/>
  </r>
  <r>
    <n v="7438"/>
    <s v="Standard Class"/>
    <s v="CUST-711"/>
    <s v="PD-299"/>
    <n v="5"/>
    <x v="54"/>
    <x v="1342"/>
    <n v="4"/>
    <n v="0.73"/>
    <n v="21.4"/>
    <n v="17.75"/>
    <s v="Tonja Turnell"/>
    <x v="1"/>
    <s v="United States"/>
    <x v="5"/>
    <x v="1074"/>
    <x v="1"/>
    <s v="Art"/>
    <x v="2"/>
  </r>
  <r>
    <n v="8019"/>
    <s v="Standard Class"/>
    <s v="CUST-711"/>
    <s v="PD-162"/>
    <n v="2"/>
    <x v="45"/>
    <x v="997"/>
    <n v="6"/>
    <n v="0.14000000000000001"/>
    <n v="5.76"/>
    <n v="5.48"/>
    <s v="Tonja Turnell"/>
    <x v="1"/>
    <s v="United States"/>
    <x v="5"/>
    <x v="404"/>
    <x v="1"/>
    <s v="Art"/>
    <x v="2"/>
  </r>
  <r>
    <n v="8088"/>
    <s v="Standard Class"/>
    <s v="CUST-711"/>
    <s v="PD-1110"/>
    <n v="1"/>
    <x v="37"/>
    <x v="1328"/>
    <n v="6"/>
    <n v="19.329999999999998"/>
    <n v="35.96"/>
    <n v="16.63"/>
    <s v="Tonja Turnell"/>
    <x v="1"/>
    <s v="United States"/>
    <x v="5"/>
    <x v="663"/>
    <x v="0"/>
    <s v="Phones"/>
    <x v="2"/>
  </r>
  <r>
    <n v="8947"/>
    <s v="Standard Class"/>
    <s v="CUST-711"/>
    <s v="PD-1152"/>
    <n v="3"/>
    <x v="15"/>
    <x v="668"/>
    <n v="5"/>
    <n v="9.8000000000000007"/>
    <n v="154.77000000000001"/>
    <n v="125.37"/>
    <s v="Tonja Turnell"/>
    <x v="1"/>
    <s v="United States"/>
    <x v="5"/>
    <x v="224"/>
    <x v="2"/>
    <s v="Tables"/>
    <x v="2"/>
  </r>
  <r>
    <n v="8948"/>
    <s v="Standard Class"/>
    <s v="CUST-711"/>
    <s v="PD-1577"/>
    <n v="4"/>
    <x v="15"/>
    <x v="668"/>
    <n v="5"/>
    <n v="139.12"/>
    <n v="1503.96"/>
    <n v="947.48"/>
    <s v="Tonja Turnell"/>
    <x v="1"/>
    <s v="United States"/>
    <x v="5"/>
    <x v="60"/>
    <x v="0"/>
    <s v="Phones"/>
    <x v="2"/>
  </r>
  <r>
    <n v="8949"/>
    <s v="Standard Class"/>
    <s v="CUST-711"/>
    <s v="PD-405"/>
    <n v="2"/>
    <x v="15"/>
    <x v="668"/>
    <n v="5"/>
    <n v="2.42"/>
    <n v="10.98"/>
    <n v="6.14"/>
    <s v="Tonja Turnell"/>
    <x v="1"/>
    <s v="United States"/>
    <x v="5"/>
    <x v="494"/>
    <x v="2"/>
    <s v="Furnishings"/>
    <x v="2"/>
  </r>
  <r>
    <n v="8950"/>
    <s v="Standard Class"/>
    <s v="CUST-711"/>
    <s v="PD-1052"/>
    <n v="2"/>
    <x v="15"/>
    <x v="668"/>
    <n v="5"/>
    <n v="35.49"/>
    <n v="71.98"/>
    <n v="1"/>
    <s v="Tonja Turnell"/>
    <x v="1"/>
    <s v="United States"/>
    <x v="5"/>
    <x v="110"/>
    <x v="0"/>
    <s v="Phones"/>
    <x v="2"/>
  </r>
  <r>
    <n v="8951"/>
    <s v="Standard Class"/>
    <s v="CUST-711"/>
    <s v="PD-1513"/>
    <n v="3"/>
    <x v="15"/>
    <x v="668"/>
    <n v="5"/>
    <n v="119.32"/>
    <n v="662.88"/>
    <n v="304.92"/>
    <s v="Tonja Turnell"/>
    <x v="1"/>
    <s v="United States"/>
    <x v="5"/>
    <x v="683"/>
    <x v="2"/>
    <s v="Chairs"/>
    <x v="2"/>
  </r>
  <r>
    <n v="9656"/>
    <s v="Second Class"/>
    <s v="CUST-711"/>
    <s v="PD-1096"/>
    <n v="5"/>
    <x v="3"/>
    <x v="583"/>
    <n v="2"/>
    <n v="13.25"/>
    <n v="82.8"/>
    <n v="16.55"/>
    <s v="Tonja Turnell"/>
    <x v="1"/>
    <s v="United States"/>
    <x v="5"/>
    <x v="333"/>
    <x v="2"/>
    <s v="Furnishings"/>
    <x v="2"/>
  </r>
  <r>
    <n v="9657"/>
    <s v="Second Class"/>
    <s v="CUST-711"/>
    <s v="PD-191"/>
    <n v="1"/>
    <x v="3"/>
    <x v="583"/>
    <n v="2"/>
    <n v="1.69"/>
    <n v="2.464"/>
    <n v="0.77400000000000002"/>
    <s v="Tonja Turnell"/>
    <x v="1"/>
    <s v="United States"/>
    <x v="5"/>
    <x v="943"/>
    <x v="1"/>
    <s v="Labels"/>
    <x v="2"/>
  </r>
  <r>
    <n v="9658"/>
    <s v="Second Class"/>
    <s v="CUST-711"/>
    <s v="PD-589"/>
    <n v="1"/>
    <x v="3"/>
    <x v="583"/>
    <n v="2"/>
    <n v="1.4"/>
    <n v="6.976"/>
    <n v="5.5759999999999996"/>
    <s v="Tonja Turnell"/>
    <x v="1"/>
    <s v="United States"/>
    <x v="5"/>
    <x v="1168"/>
    <x v="1"/>
    <s v="Storage"/>
    <x v="2"/>
  </r>
  <r>
    <n v="3665"/>
    <s v="Same Day"/>
    <s v="CUST-712"/>
    <s v="PD-1263"/>
    <n v="2"/>
    <x v="19"/>
    <x v="312"/>
    <n v="0"/>
    <n v="16.8"/>
    <n v="127.98399999999999"/>
    <n v="94.384"/>
    <s v="Stuart Calhoun"/>
    <x v="0"/>
    <s v="United States"/>
    <x v="5"/>
    <x v="338"/>
    <x v="0"/>
    <s v="Accessories"/>
    <x v="2"/>
  </r>
  <r>
    <n v="3666"/>
    <s v="Same Day"/>
    <s v="CUST-712"/>
    <s v="PD-855"/>
    <n v="3"/>
    <x v="19"/>
    <x v="312"/>
    <n v="0"/>
    <n v="8.11"/>
    <n v="46.344000000000001"/>
    <n v="22.013999999999999"/>
    <s v="Stuart Calhoun"/>
    <x v="0"/>
    <s v="United States"/>
    <x v="5"/>
    <x v="389"/>
    <x v="1"/>
    <s v="Storage"/>
    <x v="2"/>
  </r>
  <r>
    <n v="4549"/>
    <s v="Standard Class"/>
    <s v="CUST-712"/>
    <s v="PD-907"/>
    <n v="3"/>
    <x v="31"/>
    <x v="1499"/>
    <n v="4"/>
    <n v="9.5"/>
    <n v="66.3"/>
    <n v="37.799999999999997"/>
    <s v="Stuart Calhoun"/>
    <x v="0"/>
    <s v="United States"/>
    <x v="5"/>
    <x v="480"/>
    <x v="0"/>
    <s v="Accessories"/>
    <x v="2"/>
  </r>
  <r>
    <n v="7100"/>
    <s v="Standard Class"/>
    <s v="CUST-712"/>
    <s v="PD-285"/>
    <n v="1"/>
    <x v="23"/>
    <x v="350"/>
    <n v="5"/>
    <n v="0.26"/>
    <n v="4.26"/>
    <n v="4"/>
    <s v="Stuart Calhoun"/>
    <x v="0"/>
    <s v="United States"/>
    <x v="5"/>
    <x v="599"/>
    <x v="1"/>
    <s v="Art"/>
    <x v="2"/>
  </r>
  <r>
    <n v="8815"/>
    <s v="Standard Class"/>
    <s v="CUST-712"/>
    <s v="PD-22"/>
    <n v="2"/>
    <x v="15"/>
    <x v="1243"/>
    <n v="4"/>
    <n v="0.51"/>
    <n v="1.8879999999999999"/>
    <n v="0.86799999999999999"/>
    <s v="Stuart Calhoun"/>
    <x v="0"/>
    <s v="United States"/>
    <x v="5"/>
    <x v="1365"/>
    <x v="1"/>
    <s v="Fasteners"/>
    <x v="2"/>
  </r>
  <r>
    <n v="3675"/>
    <s v="Second Class"/>
    <s v="CUST-713"/>
    <s v="PD-358"/>
    <n v="1"/>
    <x v="20"/>
    <x v="1087"/>
    <n v="2"/>
    <n v="1.75"/>
    <n v="5"/>
    <n v="3.25"/>
    <s v="Maria Zettner"/>
    <x v="1"/>
    <s v="United States"/>
    <x v="2"/>
    <x v="428"/>
    <x v="1"/>
    <s v="Fasteners"/>
    <x v="0"/>
  </r>
  <r>
    <n v="3676"/>
    <s v="Second Class"/>
    <s v="CUST-713"/>
    <s v="PD-1589"/>
    <n v="3"/>
    <x v="20"/>
    <x v="1087"/>
    <n v="2"/>
    <n v="177.22"/>
    <n v="1265.8499999999999"/>
    <n v="734.19"/>
    <s v="Maria Zettner"/>
    <x v="1"/>
    <s v="United States"/>
    <x v="2"/>
    <x v="405"/>
    <x v="0"/>
    <s v="Accessories"/>
    <x v="0"/>
  </r>
  <r>
    <n v="5564"/>
    <s v="Standard Class"/>
    <s v="CUST-713"/>
    <s v="PD-37"/>
    <n v="1"/>
    <x v="44"/>
    <x v="1085"/>
    <n v="5"/>
    <n v="0.49"/>
    <n v="1.1279999999999999"/>
    <n v="0.63800000000000001"/>
    <s v="Maria Zettner"/>
    <x v="1"/>
    <s v="United States"/>
    <x v="2"/>
    <x v="671"/>
    <x v="1"/>
    <s v="Art"/>
    <x v="0"/>
  </r>
  <r>
    <n v="5565"/>
    <s v="Standard Class"/>
    <s v="CUST-713"/>
    <s v="PD-1281"/>
    <n v="2"/>
    <x v="44"/>
    <x v="1085"/>
    <n v="5"/>
    <n v="11.87"/>
    <n v="135.648"/>
    <n v="111.908"/>
    <s v="Maria Zettner"/>
    <x v="1"/>
    <s v="United States"/>
    <x v="2"/>
    <x v="653"/>
    <x v="2"/>
    <s v="Furnishings"/>
    <x v="0"/>
  </r>
  <r>
    <n v="7308"/>
    <s v="First Class"/>
    <s v="CUST-713"/>
    <s v="PD-857"/>
    <n v="1"/>
    <x v="3"/>
    <x v="1023"/>
    <n v="2"/>
    <n v="1.98"/>
    <n v="19.829999999999998"/>
    <n v="17.850000000000001"/>
    <s v="Maria Zettner"/>
    <x v="1"/>
    <s v="United States"/>
    <x v="2"/>
    <x v="1471"/>
    <x v="1"/>
    <s v="Art"/>
    <x v="0"/>
  </r>
  <r>
    <n v="8918"/>
    <s v="First Class"/>
    <s v="CUST-713"/>
    <s v="PD-31"/>
    <n v="3"/>
    <x v="15"/>
    <x v="1243"/>
    <n v="3"/>
    <n v="0.59"/>
    <n v="4.08"/>
    <n v="2.31"/>
    <s v="Maria Zettner"/>
    <x v="1"/>
    <s v="United States"/>
    <x v="2"/>
    <x v="420"/>
    <x v="1"/>
    <s v="Binders"/>
    <x v="0"/>
  </r>
  <r>
    <n v="4050"/>
    <s v="First Class"/>
    <s v="CUST-714"/>
    <s v="PD-1073"/>
    <n v="3"/>
    <x v="58"/>
    <x v="593"/>
    <n v="2"/>
    <n v="17.61"/>
    <n v="117.39"/>
    <n v="64.56"/>
    <s v="Lori Olson"/>
    <x v="2"/>
    <s v="United States"/>
    <x v="2"/>
    <x v="334"/>
    <x v="1"/>
    <s v="Storage"/>
    <x v="0"/>
  </r>
  <r>
    <n v="4051"/>
    <s v="First Class"/>
    <s v="CUST-714"/>
    <s v="PD-436"/>
    <n v="5"/>
    <x v="58"/>
    <x v="593"/>
    <n v="2"/>
    <n v="1.2"/>
    <n v="29.9"/>
    <n v="23.9"/>
    <s v="Lori Olson"/>
    <x v="2"/>
    <s v="United States"/>
    <x v="2"/>
    <x v="620"/>
    <x v="1"/>
    <s v="Paper"/>
    <x v="0"/>
  </r>
  <r>
    <n v="7631"/>
    <s v="Second Class"/>
    <s v="CUST-714"/>
    <s v="PD-1003"/>
    <n v="8"/>
    <x v="32"/>
    <x v="566"/>
    <n v="3"/>
    <n v="8.0399999999999991"/>
    <n v="247.44"/>
    <n v="183.12"/>
    <s v="Lori Olson"/>
    <x v="2"/>
    <s v="United States"/>
    <x v="2"/>
    <x v="466"/>
    <x v="2"/>
    <s v="Furnishings"/>
    <x v="0"/>
  </r>
  <r>
    <n v="8826"/>
    <s v="Second Class"/>
    <s v="CUST-714"/>
    <s v="PD-934"/>
    <n v="2"/>
    <x v="55"/>
    <x v="534"/>
    <n v="5"/>
    <n v="4.08"/>
    <n v="47.98"/>
    <n v="39.82"/>
    <s v="Lori Olson"/>
    <x v="2"/>
    <s v="United States"/>
    <x v="2"/>
    <x v="728"/>
    <x v="1"/>
    <s v="Envelopes"/>
    <x v="0"/>
  </r>
  <r>
    <n v="8936"/>
    <s v="Standard Class"/>
    <s v="CUST-714"/>
    <s v="PD-30"/>
    <n v="5"/>
    <x v="45"/>
    <x v="417"/>
    <n v="-361"/>
    <n v="0.24"/>
    <n v="1.34"/>
    <n v="0.14000000000000001"/>
    <s v="Lori Olson"/>
    <x v="2"/>
    <s v="United States"/>
    <x v="2"/>
    <x v="1006"/>
    <x v="1"/>
    <s v="Binders"/>
    <x v="0"/>
  </r>
  <r>
    <n v="8938"/>
    <s v="Standard Class"/>
    <s v="CUST-714"/>
    <s v="PD-1185"/>
    <n v="2"/>
    <x v="45"/>
    <x v="417"/>
    <n v="-361"/>
    <n v="14.17"/>
    <n v="79.366"/>
    <n v="51.026000000000003"/>
    <s v="Lori Olson"/>
    <x v="2"/>
    <s v="United States"/>
    <x v="2"/>
    <x v="638"/>
    <x v="2"/>
    <s v="Chairs"/>
    <x v="0"/>
  </r>
  <r>
    <n v="8939"/>
    <s v="Standard Class"/>
    <s v="CUST-714"/>
    <s v="PD-236"/>
    <n v="2"/>
    <x v="45"/>
    <x v="417"/>
    <n v="-361"/>
    <n v="0.33"/>
    <n v="2.96"/>
    <n v="2.2999999999999998"/>
    <s v="Lori Olson"/>
    <x v="2"/>
    <s v="United States"/>
    <x v="2"/>
    <x v="103"/>
    <x v="2"/>
    <s v="Furnishings"/>
    <x v="0"/>
  </r>
  <r>
    <n v="8937"/>
    <s v="Standard Class"/>
    <s v="CUST-714"/>
    <s v="PD-15"/>
    <n v="3"/>
    <x v="45"/>
    <x v="417"/>
    <n v="-361"/>
    <n v="0.41"/>
    <n v="1.1879999999999999"/>
    <n v="-4.2000000000000003E-2"/>
    <s v="Lori Olson"/>
    <x v="2"/>
    <s v="United States"/>
    <x v="2"/>
    <x v="245"/>
    <x v="0"/>
    <s v="Accessories"/>
    <x v="0"/>
  </r>
  <r>
    <n v="3709"/>
    <s v="Standard Class"/>
    <s v="CUST-715"/>
    <s v="PD-146"/>
    <n v="3"/>
    <x v="19"/>
    <x v="1216"/>
    <n v="4"/>
    <n v="0.57999999999999996"/>
    <n v="2.4660000000000002"/>
    <n v="0.72599999999999998"/>
    <s v="Ritsa Hightower"/>
    <x v="0"/>
    <s v="United States"/>
    <x v="6"/>
    <x v="982"/>
    <x v="1"/>
    <s v="Binders"/>
    <x v="3"/>
  </r>
  <r>
    <n v="5893"/>
    <s v="Standard Class"/>
    <s v="CUST-715"/>
    <s v="PD-999"/>
    <n v="3"/>
    <x v="41"/>
    <x v="1421"/>
    <n v="5"/>
    <n v="5.48"/>
    <n v="27.396000000000001"/>
    <n v="10.956"/>
    <s v="Ritsa Hightower"/>
    <x v="0"/>
    <s v="United States"/>
    <x v="6"/>
    <x v="89"/>
    <x v="1"/>
    <s v="Binders"/>
    <x v="3"/>
  </r>
  <r>
    <n v="5892"/>
    <s v="Standard Class"/>
    <s v="CUST-715"/>
    <s v="PD-1427"/>
    <n v="5"/>
    <x v="41"/>
    <x v="1421"/>
    <n v="5"/>
    <n v="63.43"/>
    <n v="563.79999999999995"/>
    <n v="246.65"/>
    <s v="Ritsa Hightower"/>
    <x v="0"/>
    <s v="United States"/>
    <x v="6"/>
    <x v="1035"/>
    <x v="1"/>
    <s v="Storage"/>
    <x v="3"/>
  </r>
  <r>
    <n v="3710"/>
    <s v="Standard Class"/>
    <s v="CUST-716"/>
    <s v="PD-1270"/>
    <n v="2"/>
    <x v="49"/>
    <x v="1281"/>
    <n v="5"/>
    <n v="34.61"/>
    <n v="32.192"/>
    <n v="-37.027999999999999"/>
    <s v="Michael Oakman"/>
    <x v="0"/>
    <s v="United States"/>
    <x v="5"/>
    <x v="642"/>
    <x v="1"/>
    <s v="Appliances"/>
    <x v="2"/>
  </r>
  <r>
    <n v="3712"/>
    <s v="Standard Class"/>
    <s v="CUST-716"/>
    <s v="PD-870"/>
    <n v="3"/>
    <x v="49"/>
    <x v="1281"/>
    <n v="5"/>
    <n v="5.2"/>
    <n v="47.975999999999999"/>
    <n v="32.375999999999998"/>
    <s v="Michael Oakman"/>
    <x v="0"/>
    <s v="United States"/>
    <x v="5"/>
    <x v="706"/>
    <x v="0"/>
    <s v="Accessories"/>
    <x v="2"/>
  </r>
  <r>
    <n v="9794"/>
    <s v="Standard Class"/>
    <s v="CUST-716"/>
    <s v="PD-777"/>
    <n v="2"/>
    <x v="52"/>
    <x v="625"/>
    <n v="6"/>
    <n v="2.85"/>
    <n v="24"/>
    <n v="18.3"/>
    <s v="Michael Oakman"/>
    <x v="0"/>
    <s v="United States"/>
    <x v="5"/>
    <x v="614"/>
    <x v="0"/>
    <s v="Accessories"/>
    <x v="2"/>
  </r>
  <r>
    <n v="3724"/>
    <s v="Standard Class"/>
    <s v="CUST-717"/>
    <s v="PD-1389"/>
    <n v="2"/>
    <x v="51"/>
    <x v="1222"/>
    <n v="5"/>
    <n v="10.98"/>
    <n v="170.8"/>
    <n v="148.84"/>
    <s v="Anna Gayman"/>
    <x v="0"/>
    <s v="United States"/>
    <x v="5"/>
    <x v="847"/>
    <x v="2"/>
    <s v="Tables"/>
    <x v="2"/>
  </r>
  <r>
    <n v="3725"/>
    <s v="Standard Class"/>
    <s v="CUST-717"/>
    <s v="PD-353"/>
    <n v="4"/>
    <x v="51"/>
    <x v="1222"/>
    <n v="5"/>
    <n v="1.05"/>
    <n v="15.936"/>
    <n v="11.736000000000001"/>
    <s v="Anna Gayman"/>
    <x v="0"/>
    <s v="United States"/>
    <x v="5"/>
    <x v="1106"/>
    <x v="1"/>
    <s v="Paper"/>
    <x v="2"/>
  </r>
  <r>
    <n v="5965"/>
    <s v="Second Class"/>
    <s v="CUST-717"/>
    <s v="PD-979"/>
    <n v="2"/>
    <x v="2"/>
    <x v="1096"/>
    <n v="2"/>
    <n v="10.94"/>
    <n v="46.064"/>
    <n v="24.184000000000001"/>
    <s v="Anna Gayman"/>
    <x v="0"/>
    <s v="United States"/>
    <x v="5"/>
    <x v="155"/>
    <x v="0"/>
    <s v="Accessories"/>
    <x v="2"/>
  </r>
  <r>
    <n v="4998"/>
    <s v="Standard Class"/>
    <s v="CUST-717"/>
    <s v="PD-765"/>
    <n v="8"/>
    <x v="21"/>
    <x v="314"/>
    <n v="6"/>
    <n v="2.3199999999999998"/>
    <n v="92.927999999999997"/>
    <n v="74.367999999999995"/>
    <s v="Anna Gayman"/>
    <x v="0"/>
    <s v="United States"/>
    <x v="5"/>
    <x v="1366"/>
    <x v="0"/>
    <s v="Accessories"/>
    <x v="2"/>
  </r>
  <r>
    <n v="5962"/>
    <s v="Second Class"/>
    <s v="CUST-717"/>
    <s v="PD-701"/>
    <n v="3"/>
    <x v="2"/>
    <x v="1096"/>
    <n v="2"/>
    <n v="5.51"/>
    <n v="28.751999999999999"/>
    <n v="12.222"/>
    <s v="Anna Gayman"/>
    <x v="0"/>
    <s v="United States"/>
    <x v="5"/>
    <x v="153"/>
    <x v="1"/>
    <s v="Storage"/>
    <x v="2"/>
  </r>
  <r>
    <n v="5963"/>
    <s v="Second Class"/>
    <s v="CUST-717"/>
    <s v="PD-1593"/>
    <n v="4"/>
    <x v="2"/>
    <x v="1096"/>
    <n v="2"/>
    <n v="132.15"/>
    <n v="1198.1328000000001"/>
    <n v="669.53279999999995"/>
    <s v="Anna Gayman"/>
    <x v="0"/>
    <s v="United States"/>
    <x v="5"/>
    <x v="174"/>
    <x v="2"/>
    <s v="Bookcases"/>
    <x v="2"/>
  </r>
  <r>
    <n v="4997"/>
    <s v="Standard Class"/>
    <s v="CUST-717"/>
    <s v="PD-1182"/>
    <n v="2"/>
    <x v="21"/>
    <x v="314"/>
    <n v="6"/>
    <n v="24.07"/>
    <n v="89.567999999999998"/>
    <n v="41.427999999999997"/>
    <s v="Anna Gayman"/>
    <x v="0"/>
    <s v="United States"/>
    <x v="5"/>
    <x v="749"/>
    <x v="1"/>
    <s v="Paper"/>
    <x v="2"/>
  </r>
  <r>
    <n v="5964"/>
    <s v="Second Class"/>
    <s v="CUST-717"/>
    <s v="PD-1023"/>
    <n v="4"/>
    <x v="2"/>
    <x v="1096"/>
    <n v="2"/>
    <n v="199"/>
    <n v="1116.8"/>
    <n v="320.8"/>
    <s v="Anna Gayman"/>
    <x v="0"/>
    <s v="United States"/>
    <x v="5"/>
    <x v="133"/>
    <x v="4"/>
    <s v="Keyboards"/>
    <x v="2"/>
  </r>
  <r>
    <n v="7452"/>
    <s v="First Class"/>
    <s v="CUST-717"/>
    <s v="PD-745"/>
    <n v="3"/>
    <x v="13"/>
    <x v="457"/>
    <n v="3"/>
    <n v="2.0099999999999998"/>
    <n v="40.29"/>
    <n v="34.26"/>
    <s v="Anna Gayman"/>
    <x v="0"/>
    <s v="United States"/>
    <x v="5"/>
    <x v="1415"/>
    <x v="1"/>
    <s v="Storage"/>
    <x v="2"/>
  </r>
  <r>
    <n v="7453"/>
    <s v="First Class"/>
    <s v="CUST-717"/>
    <s v="PD-306"/>
    <n v="7"/>
    <x v="13"/>
    <x v="457"/>
    <n v="3"/>
    <n v="0.31"/>
    <n v="30.94"/>
    <n v="28.77"/>
    <s v="Anna Gayman"/>
    <x v="0"/>
    <s v="United States"/>
    <x v="5"/>
    <x v="1182"/>
    <x v="1"/>
    <s v="Binders"/>
    <x v="2"/>
  </r>
  <r>
    <n v="8738"/>
    <s v="Second Class"/>
    <s v="CUST-717"/>
    <s v="PD-904"/>
    <n v="2"/>
    <x v="52"/>
    <x v="771"/>
    <n v="3"/>
    <n v="11.33"/>
    <n v="34.847999999999999"/>
    <n v="12.188000000000001"/>
    <s v="Anna Gayman"/>
    <x v="0"/>
    <s v="United States"/>
    <x v="5"/>
    <x v="734"/>
    <x v="1"/>
    <s v="Appliances"/>
    <x v="2"/>
  </r>
  <r>
    <n v="8740"/>
    <s v="Second Class"/>
    <s v="CUST-717"/>
    <s v="PD-75"/>
    <n v="3"/>
    <x v="52"/>
    <x v="771"/>
    <n v="3"/>
    <n v="0.98"/>
    <n v="4.3680000000000003"/>
    <n v="1.4279999999999999"/>
    <s v="Anna Gayman"/>
    <x v="0"/>
    <s v="United States"/>
    <x v="5"/>
    <x v="310"/>
    <x v="1"/>
    <s v="Art"/>
    <x v="2"/>
  </r>
  <r>
    <n v="9543"/>
    <s v="Standard Class"/>
    <s v="CUST-717"/>
    <s v="PD-667"/>
    <n v="1"/>
    <x v="13"/>
    <x v="16"/>
    <n v="4"/>
    <n v="5.18"/>
    <n v="10.78"/>
    <n v="5.6"/>
    <s v="Anna Gayman"/>
    <x v="0"/>
    <s v="United States"/>
    <x v="5"/>
    <x v="1417"/>
    <x v="0"/>
    <s v="Accessories"/>
    <x v="2"/>
  </r>
  <r>
    <n v="3726"/>
    <s v="Standard Class"/>
    <s v="CUST-718"/>
    <s v="PD-245"/>
    <n v="5"/>
    <x v="50"/>
    <x v="1116"/>
    <n v="5"/>
    <n v="0.34"/>
    <n v="19"/>
    <n v="17.3"/>
    <s v="Victor Preis"/>
    <x v="1"/>
    <s v="United States"/>
    <x v="28"/>
    <x v="1445"/>
    <x v="1"/>
    <s v="Binders"/>
    <x v="2"/>
  </r>
  <r>
    <n v="8888"/>
    <s v="Standard Class"/>
    <s v="CUST-718"/>
    <s v="PD-1289"/>
    <n v="3"/>
    <x v="15"/>
    <x v="1243"/>
    <n v="4"/>
    <n v="35.03"/>
    <n v="269.49"/>
    <n v="164.4"/>
    <s v="Victor Preis"/>
    <x v="1"/>
    <s v="United States"/>
    <x v="28"/>
    <x v="443"/>
    <x v="1"/>
    <s v="Storage"/>
    <x v="2"/>
  </r>
  <r>
    <n v="8886"/>
    <s v="Standard Class"/>
    <s v="CUST-718"/>
    <s v="PD-82"/>
    <n v="4"/>
    <x v="15"/>
    <x v="1243"/>
    <n v="4"/>
    <n v="0.94"/>
    <n v="7.64"/>
    <n v="3.88"/>
    <s v="Victor Preis"/>
    <x v="1"/>
    <s v="United States"/>
    <x v="28"/>
    <x v="927"/>
    <x v="1"/>
    <s v="Binders"/>
    <x v="2"/>
  </r>
  <r>
    <n v="8887"/>
    <s v="Standard Class"/>
    <s v="CUST-718"/>
    <s v="PD-169"/>
    <n v="3"/>
    <x v="15"/>
    <x v="1243"/>
    <n v="4"/>
    <n v="0.17"/>
    <n v="8.6999999999999993"/>
    <n v="8.19"/>
    <s v="Victor Preis"/>
    <x v="1"/>
    <s v="United States"/>
    <x v="28"/>
    <x v="1342"/>
    <x v="1"/>
    <s v="Envelopes"/>
    <x v="2"/>
  </r>
  <r>
    <n v="5240"/>
    <s v="First Class"/>
    <s v="CUST-719"/>
    <s v="PD-821"/>
    <n v="2"/>
    <x v="2"/>
    <x v="1052"/>
    <n v="1"/>
    <n v="6.3"/>
    <n v="6.8159999999999998"/>
    <n v="-5.7839999999999998"/>
    <s v="Matt Hagelstein"/>
    <x v="2"/>
    <s v="United States"/>
    <x v="2"/>
    <x v="1201"/>
    <x v="1"/>
    <s v="Binders"/>
    <x v="0"/>
  </r>
  <r>
    <n v="6566"/>
    <s v="Standard Class"/>
    <s v="CUST-719"/>
    <s v="PD-465"/>
    <n v="6"/>
    <x v="2"/>
    <x v="331"/>
    <n v="5"/>
    <n v="2.4500000000000002"/>
    <n v="30.96"/>
    <n v="16.260000000000002"/>
    <s v="Matt Hagelstein"/>
    <x v="2"/>
    <s v="United States"/>
    <x v="2"/>
    <x v="359"/>
    <x v="1"/>
    <s v="Paper"/>
    <x v="0"/>
  </r>
  <r>
    <n v="8763"/>
    <s v="Standard Class"/>
    <s v="CUST-719"/>
    <s v="PD-10"/>
    <n v="4"/>
    <x v="52"/>
    <x v="1564"/>
    <n v="4"/>
    <n v="0.43"/>
    <n v="3.008"/>
    <n v="1.288"/>
    <s v="Matt Hagelstein"/>
    <x v="2"/>
    <s v="United States"/>
    <x v="2"/>
    <x v="86"/>
    <x v="1"/>
    <s v="Binders"/>
    <x v="0"/>
  </r>
  <r>
    <n v="8764"/>
    <s v="Standard Class"/>
    <s v="CUST-719"/>
    <s v="PD-701"/>
    <n v="1"/>
    <x v="52"/>
    <x v="1564"/>
    <n v="4"/>
    <n v="5.51"/>
    <n v="11.98"/>
    <n v="6.47"/>
    <s v="Matt Hagelstein"/>
    <x v="2"/>
    <s v="United States"/>
    <x v="2"/>
    <x v="153"/>
    <x v="1"/>
    <s v="Storage"/>
    <x v="0"/>
  </r>
  <r>
    <n v="8765"/>
    <s v="Standard Class"/>
    <s v="CUST-719"/>
    <s v="PD-1550"/>
    <n v="4"/>
    <x v="52"/>
    <x v="1564"/>
    <n v="4"/>
    <n v="148.93"/>
    <n v="916.48"/>
    <n v="320.76"/>
    <s v="Matt Hagelstein"/>
    <x v="2"/>
    <s v="United States"/>
    <x v="2"/>
    <x v="767"/>
    <x v="0"/>
    <s v="Phones"/>
    <x v="0"/>
  </r>
  <r>
    <n v="153"/>
    <s v="First Class"/>
    <s v="CUST-72"/>
    <s v="PD-1142"/>
    <n v="8"/>
    <x v="53"/>
    <x v="996"/>
    <n v="2"/>
    <n v="19.920000000000002"/>
    <n v="119.496"/>
    <n v="-39.863999999999997"/>
    <s v="Erica Hernandez"/>
    <x v="1"/>
    <s v="United States"/>
    <x v="6"/>
    <x v="331"/>
    <x v="1"/>
    <s v="Binders"/>
    <x v="3"/>
  </r>
  <r>
    <n v="1945"/>
    <s v="First Class"/>
    <s v="CUST-72"/>
    <s v="PD-1174"/>
    <n v="3"/>
    <x v="18"/>
    <x v="1347"/>
    <n v="1"/>
    <n v="3.85"/>
    <n v="164.88"/>
    <n v="153.33000000000001"/>
    <s v="Erica Hernandez"/>
    <x v="1"/>
    <s v="United States"/>
    <x v="6"/>
    <x v="1355"/>
    <x v="1"/>
    <s v="Paper"/>
    <x v="3"/>
  </r>
  <r>
    <n v="152"/>
    <s v="First Class"/>
    <s v="CUST-72"/>
    <s v="PD-34"/>
    <n v="2"/>
    <x v="53"/>
    <x v="996"/>
    <n v="2"/>
    <n v="0.6"/>
    <n v="2.2240000000000002"/>
    <n v="1.024"/>
    <s v="Erica Hernandez"/>
    <x v="1"/>
    <s v="United States"/>
    <x v="6"/>
    <x v="449"/>
    <x v="1"/>
    <s v="Art"/>
    <x v="3"/>
  </r>
  <r>
    <n v="5691"/>
    <s v="Standard Class"/>
    <s v="CUST-72"/>
    <s v="PD-714"/>
    <n v="3"/>
    <x v="10"/>
    <x v="1491"/>
    <n v="4"/>
    <n v="5.89"/>
    <n v="29.472000000000001"/>
    <n v="11.802"/>
    <s v="Erica Hernandez"/>
    <x v="1"/>
    <s v="United States"/>
    <x v="6"/>
    <x v="583"/>
    <x v="1"/>
    <s v="Paper"/>
    <x v="3"/>
  </r>
  <r>
    <n v="6946"/>
    <s v="Second Class"/>
    <s v="CUST-72"/>
    <s v="PD-1055"/>
    <n v="2"/>
    <x v="13"/>
    <x v="145"/>
    <n v="2"/>
    <n v="6.53"/>
    <n v="72.58"/>
    <n v="59.52"/>
    <s v="Erica Hernandez"/>
    <x v="1"/>
    <s v="United States"/>
    <x v="6"/>
    <x v="307"/>
    <x v="2"/>
    <s v="Bookcases"/>
    <x v="3"/>
  </r>
  <r>
    <n v="6947"/>
    <s v="Second Class"/>
    <s v="CUST-72"/>
    <s v="PD-190"/>
    <n v="9"/>
    <x v="13"/>
    <x v="145"/>
    <n v="2"/>
    <n v="1.42"/>
    <n v="27.72"/>
    <n v="14.94"/>
    <s v="Erica Hernandez"/>
    <x v="1"/>
    <s v="United States"/>
    <x v="6"/>
    <x v="1003"/>
    <x v="1"/>
    <s v="Labels"/>
    <x v="3"/>
  </r>
  <r>
    <n v="8827"/>
    <s v="Standard Class"/>
    <s v="CUST-72"/>
    <s v="PD-1274"/>
    <n v="1"/>
    <x v="45"/>
    <x v="417"/>
    <n v="-359"/>
    <n v="21.86"/>
    <n v="64.784000000000006"/>
    <n v="42.923999999999999"/>
    <s v="Erica Hernandez"/>
    <x v="1"/>
    <s v="United States"/>
    <x v="6"/>
    <x v="21"/>
    <x v="1"/>
    <s v="Storage"/>
    <x v="3"/>
  </r>
  <r>
    <n v="9240"/>
    <s v="Standard Class"/>
    <s v="CUST-72"/>
    <s v="PD-887"/>
    <n v="5"/>
    <x v="45"/>
    <x v="691"/>
    <n v="4"/>
    <n v="3.35"/>
    <n v="83.76"/>
    <n v="67.010000000000005"/>
    <s v="Erica Hernandez"/>
    <x v="1"/>
    <s v="United States"/>
    <x v="6"/>
    <x v="381"/>
    <x v="1"/>
    <s v="Envelopes"/>
    <x v="3"/>
  </r>
  <r>
    <n v="9241"/>
    <s v="Standard Class"/>
    <s v="CUST-72"/>
    <s v="PD-601"/>
    <n v="7"/>
    <x v="45"/>
    <x v="691"/>
    <n v="4"/>
    <n v="1.89"/>
    <n v="37.758000000000003"/>
    <n v="24.527999999999999"/>
    <s v="Erica Hernandez"/>
    <x v="1"/>
    <s v="United States"/>
    <x v="6"/>
    <x v="1237"/>
    <x v="0"/>
    <s v="Phones"/>
    <x v="3"/>
  </r>
  <r>
    <n v="9598"/>
    <s v="Same Day"/>
    <s v="CUST-72"/>
    <s v="PD-719"/>
    <n v="7"/>
    <x v="23"/>
    <x v="895"/>
    <n v="0"/>
    <n v="2.4700000000000002"/>
    <n v="86.45"/>
    <n v="69.16"/>
    <s v="Erica Hernandez"/>
    <x v="1"/>
    <s v="United States"/>
    <x v="6"/>
    <x v="1140"/>
    <x v="1"/>
    <s v="Binders"/>
    <x v="3"/>
  </r>
  <r>
    <n v="9599"/>
    <s v="Same Day"/>
    <s v="CUST-72"/>
    <s v="PD-11"/>
    <n v="3"/>
    <x v="23"/>
    <x v="895"/>
    <n v="0"/>
    <n v="0.18"/>
    <n v="2.85"/>
    <n v="2.31"/>
    <s v="Erica Hernandez"/>
    <x v="1"/>
    <s v="United States"/>
    <x v="6"/>
    <x v="1245"/>
    <x v="1"/>
    <s v="Binders"/>
    <x v="3"/>
  </r>
  <r>
    <n v="10325"/>
    <s v="Second Class"/>
    <s v="CUST-72"/>
    <s v="PD-235"/>
    <n v="5"/>
    <x v="5"/>
    <x v="399"/>
    <n v="1"/>
    <n v="1.1499999999999999"/>
    <n v="17.204999999999998"/>
    <n v="11.455"/>
    <s v="Erica Hernandez"/>
    <x v="1"/>
    <s v="United States"/>
    <x v="6"/>
    <x v="15"/>
    <x v="1"/>
    <s v="Art"/>
    <x v="3"/>
  </r>
  <r>
    <n v="10421"/>
    <s v="First Class"/>
    <s v="CUST-72"/>
    <s v="PD-235"/>
    <n v="1"/>
    <x v="5"/>
    <x v="303"/>
    <n v="3"/>
    <n v="1.1499999999999999"/>
    <n v="3.4409999999999998"/>
    <n v="2.2909999999999999"/>
    <s v="Erica Hernandez"/>
    <x v="1"/>
    <s v="United States"/>
    <x v="6"/>
    <x v="15"/>
    <x v="1"/>
    <s v="Art"/>
    <x v="3"/>
  </r>
  <r>
    <n v="10443"/>
    <s v="Second Class"/>
    <s v="CUST-72"/>
    <s v="PD-235"/>
    <n v="2"/>
    <x v="4"/>
    <x v="278"/>
    <n v="2"/>
    <n v="1.1499999999999999"/>
    <n v="6.8819999999999997"/>
    <n v="4.5819999999999999"/>
    <s v="Erica Hernandez"/>
    <x v="1"/>
    <s v="United States"/>
    <x v="6"/>
    <x v="15"/>
    <x v="1"/>
    <s v="Art"/>
    <x v="3"/>
  </r>
  <r>
    <n v="3762"/>
    <s v="Standard Class"/>
    <s v="CUST-720"/>
    <s v="PD-1357"/>
    <n v="6"/>
    <x v="51"/>
    <x v="269"/>
    <n v="5"/>
    <n v="44.39"/>
    <n v="665.88"/>
    <n v="399.54"/>
    <s v="Julia Barnett"/>
    <x v="1"/>
    <s v="United States"/>
    <x v="2"/>
    <x v="351"/>
    <x v="2"/>
    <s v="Furnishings"/>
    <x v="0"/>
  </r>
  <r>
    <n v="4491"/>
    <s v="Standard Class"/>
    <s v="CUST-720"/>
    <s v="PD-628"/>
    <n v="2"/>
    <x v="22"/>
    <x v="1565"/>
    <n v="5"/>
    <n v="4.84"/>
    <n v="19.36"/>
    <n v="9.68"/>
    <s v="Julia Barnett"/>
    <x v="1"/>
    <s v="United States"/>
    <x v="2"/>
    <x v="309"/>
    <x v="1"/>
    <s v="Paper"/>
    <x v="0"/>
  </r>
  <r>
    <n v="4490"/>
    <s v="Standard Class"/>
    <s v="CUST-720"/>
    <s v="PD-408"/>
    <n v="4"/>
    <x v="22"/>
    <x v="1565"/>
    <n v="5"/>
    <n v="2.57"/>
    <n v="22.32"/>
    <n v="12.04"/>
    <s v="Julia Barnett"/>
    <x v="1"/>
    <s v="United States"/>
    <x v="2"/>
    <x v="739"/>
    <x v="2"/>
    <s v="Furnishings"/>
    <x v="0"/>
  </r>
  <r>
    <n v="6543"/>
    <s v="Standard Class"/>
    <s v="CUST-720"/>
    <s v="PD-31"/>
    <n v="1"/>
    <x v="11"/>
    <x v="180"/>
    <n v="4"/>
    <n v="0.59"/>
    <n v="0.40799999999999997"/>
    <n v="-0.182"/>
    <s v="Julia Barnett"/>
    <x v="1"/>
    <s v="United States"/>
    <x v="2"/>
    <x v="420"/>
    <x v="1"/>
    <s v="Binders"/>
    <x v="0"/>
  </r>
  <r>
    <n v="6541"/>
    <s v="Second Class"/>
    <s v="CUST-720"/>
    <s v="PD-305"/>
    <n v="3"/>
    <x v="31"/>
    <x v="804"/>
    <n v="4"/>
    <n v="1.59"/>
    <n v="10.584"/>
    <n v="5.8140000000000001"/>
    <s v="Julia Barnett"/>
    <x v="1"/>
    <s v="United States"/>
    <x v="2"/>
    <x v="1169"/>
    <x v="1"/>
    <s v="Paper"/>
    <x v="0"/>
  </r>
  <r>
    <n v="6542"/>
    <s v="Standard Class"/>
    <s v="CUST-720"/>
    <s v="PD-1551"/>
    <n v="2"/>
    <x v="11"/>
    <x v="180"/>
    <n v="4"/>
    <n v="100.79"/>
    <n v="345.55200000000002"/>
    <n v="143.97200000000001"/>
    <s v="Julia Barnett"/>
    <x v="1"/>
    <s v="United States"/>
    <x v="2"/>
    <x v="1359"/>
    <x v="0"/>
    <s v="Phones"/>
    <x v="0"/>
  </r>
  <r>
    <n v="4492"/>
    <s v="Standard Class"/>
    <s v="CUST-720"/>
    <s v="PD-1426"/>
    <n v="9"/>
    <x v="22"/>
    <x v="1565"/>
    <n v="5"/>
    <n v="52.11"/>
    <n v="1267.6500000000001"/>
    <n v="798.66"/>
    <s v="Julia Barnett"/>
    <x v="1"/>
    <s v="United States"/>
    <x v="2"/>
    <x v="1070"/>
    <x v="1"/>
    <s v="Storage"/>
    <x v="0"/>
  </r>
  <r>
    <n v="6544"/>
    <s v="Standard Class"/>
    <s v="CUST-720"/>
    <s v="PD-1065"/>
    <n v="3"/>
    <x v="11"/>
    <x v="180"/>
    <n v="4"/>
    <n v="17.440000000000001"/>
    <n v="68.238"/>
    <n v="15.917999999999999"/>
    <s v="Julia Barnett"/>
    <x v="1"/>
    <s v="United States"/>
    <x v="2"/>
    <x v="234"/>
    <x v="0"/>
    <s v="Phones"/>
    <x v="0"/>
  </r>
  <r>
    <n v="8006"/>
    <s v="Standard Class"/>
    <s v="CUST-720"/>
    <s v="PD-405"/>
    <n v="2"/>
    <x v="45"/>
    <x v="796"/>
    <n v="7"/>
    <n v="2.42"/>
    <n v="10.98"/>
    <n v="6.14"/>
    <s v="Julia Barnett"/>
    <x v="1"/>
    <s v="United States"/>
    <x v="2"/>
    <x v="494"/>
    <x v="2"/>
    <s v="Furnishings"/>
    <x v="0"/>
  </r>
  <r>
    <n v="3811"/>
    <s v="Standard Class"/>
    <s v="CUST-721"/>
    <s v="PD-735"/>
    <n v="5"/>
    <x v="1"/>
    <x v="580"/>
    <n v="6"/>
    <n v="0.91"/>
    <n v="13.02"/>
    <n v="8.4700000000000006"/>
    <s v="Cathy Armstrong"/>
    <x v="1"/>
    <s v="United States"/>
    <x v="5"/>
    <x v="804"/>
    <x v="1"/>
    <s v="Binders"/>
    <x v="2"/>
  </r>
  <r>
    <n v="3812"/>
    <s v="Standard Class"/>
    <s v="CUST-721"/>
    <s v="PD-555"/>
    <n v="9"/>
    <x v="1"/>
    <x v="580"/>
    <n v="6"/>
    <n v="0.61"/>
    <n v="55.295999999999999"/>
    <n v="49.805999999999997"/>
    <s v="Cathy Armstrong"/>
    <x v="1"/>
    <s v="United States"/>
    <x v="5"/>
    <x v="1096"/>
    <x v="1"/>
    <s v="Supplies"/>
    <x v="2"/>
  </r>
  <r>
    <n v="3813"/>
    <s v="Standard Class"/>
    <s v="CUST-721"/>
    <s v="PD-43"/>
    <n v="3"/>
    <x v="1"/>
    <x v="580"/>
    <n v="6"/>
    <n v="0.13"/>
    <n v="0.89400000000000002"/>
    <n v="0.504"/>
    <s v="Cathy Armstrong"/>
    <x v="1"/>
    <s v="United States"/>
    <x v="5"/>
    <x v="896"/>
    <x v="1"/>
    <s v="Binders"/>
    <x v="2"/>
  </r>
  <r>
    <n v="4798"/>
    <s v="First Class"/>
    <s v="CUST-721"/>
    <s v="PD-819"/>
    <n v="3"/>
    <x v="9"/>
    <x v="581"/>
    <n v="2"/>
    <n v="5.94"/>
    <n v="40.752000000000002"/>
    <n v="22.931999999999999"/>
    <s v="Cathy Armstrong"/>
    <x v="1"/>
    <s v="United States"/>
    <x v="5"/>
    <x v="541"/>
    <x v="1"/>
    <s v="Envelopes"/>
    <x v="2"/>
  </r>
  <r>
    <n v="4799"/>
    <s v="First Class"/>
    <s v="CUST-721"/>
    <s v="PD-445"/>
    <n v="5"/>
    <x v="9"/>
    <x v="581"/>
    <n v="2"/>
    <n v="3.23"/>
    <n v="23.92"/>
    <n v="7.77"/>
    <s v="Cathy Armstrong"/>
    <x v="1"/>
    <s v="United States"/>
    <x v="5"/>
    <x v="210"/>
    <x v="1"/>
    <s v="Paper"/>
    <x v="2"/>
  </r>
  <r>
    <n v="5100"/>
    <s v="Standard Class"/>
    <s v="CUST-721"/>
    <s v="PD-278"/>
    <n v="8"/>
    <x v="9"/>
    <x v="1496"/>
    <n v="5"/>
    <n v="0.67"/>
    <n v="26.88"/>
    <n v="21.52"/>
    <s v="Cathy Armstrong"/>
    <x v="1"/>
    <s v="United States"/>
    <x v="5"/>
    <x v="1067"/>
    <x v="1"/>
    <s v="Binders"/>
    <x v="2"/>
  </r>
  <r>
    <n v="5436"/>
    <s v="Standard Class"/>
    <s v="CUST-721"/>
    <s v="PD-246"/>
    <n v="5"/>
    <x v="46"/>
    <x v="1059"/>
    <n v="7"/>
    <n v="1.52"/>
    <n v="15.24"/>
    <n v="7.64"/>
    <s v="Cathy Armstrong"/>
    <x v="1"/>
    <s v="United States"/>
    <x v="5"/>
    <x v="724"/>
    <x v="1"/>
    <s v="Binders"/>
    <x v="2"/>
  </r>
  <r>
    <n v="5434"/>
    <s v="Standard Class"/>
    <s v="CUST-721"/>
    <s v="PD-1560"/>
    <n v="2"/>
    <x v="46"/>
    <x v="1059"/>
    <n v="7"/>
    <n v="92.99"/>
    <n v="513.024"/>
    <n v="327.04399999999998"/>
    <s v="Cathy Armstrong"/>
    <x v="1"/>
    <s v="United States"/>
    <x v="5"/>
    <x v="1432"/>
    <x v="2"/>
    <s v="Tables"/>
    <x v="2"/>
  </r>
  <r>
    <n v="4244"/>
    <s v="Second Class"/>
    <s v="CUST-721"/>
    <s v="PD-1345"/>
    <n v="3"/>
    <x v="10"/>
    <x v="1252"/>
    <n v="3"/>
    <n v="54.97"/>
    <n v="258.69600000000003"/>
    <n v="93.786000000000001"/>
    <s v="Cathy Armstrong"/>
    <x v="1"/>
    <s v="United States"/>
    <x v="5"/>
    <x v="696"/>
    <x v="0"/>
    <s v="Accessories"/>
    <x v="2"/>
  </r>
  <r>
    <n v="5435"/>
    <s v="Standard Class"/>
    <s v="CUST-721"/>
    <s v="PD-1221"/>
    <n v="6"/>
    <x v="46"/>
    <x v="1059"/>
    <n v="7"/>
    <n v="24.72"/>
    <n v="390.36"/>
    <n v="242.04"/>
    <s v="Cathy Armstrong"/>
    <x v="1"/>
    <s v="United States"/>
    <x v="5"/>
    <x v="36"/>
    <x v="1"/>
    <s v="Appliances"/>
    <x v="2"/>
  </r>
  <r>
    <n v="3857"/>
    <s v="Standard Class"/>
    <s v="CUST-722"/>
    <s v="PD-53"/>
    <n v="3"/>
    <x v="8"/>
    <x v="1390"/>
    <n v="5"/>
    <n v="0.3"/>
    <n v="3.84"/>
    <n v="2.94"/>
    <s v="Parhena Norris"/>
    <x v="1"/>
    <s v="United States"/>
    <x v="2"/>
    <x v="1309"/>
    <x v="1"/>
    <s v="Binders"/>
    <x v="0"/>
  </r>
  <r>
    <n v="5383"/>
    <s v="Second Class"/>
    <s v="CUST-722"/>
    <s v="PD-985"/>
    <n v="2"/>
    <x v="2"/>
    <x v="919"/>
    <n v="4"/>
    <n v="15.46"/>
    <n v="59.48"/>
    <n v="28.56"/>
    <s v="Parhena Norris"/>
    <x v="1"/>
    <s v="United States"/>
    <x v="2"/>
    <x v="68"/>
    <x v="1"/>
    <s v="Storage"/>
    <x v="0"/>
  </r>
  <r>
    <n v="4458"/>
    <s v="Standard Class"/>
    <s v="CUST-722"/>
    <s v="PD-474"/>
    <n v="4"/>
    <x v="2"/>
    <x v="1334"/>
    <n v="4"/>
    <n v="3.5"/>
    <n v="25.92"/>
    <n v="11.92"/>
    <s v="Parhena Norris"/>
    <x v="1"/>
    <s v="United States"/>
    <x v="2"/>
    <x v="401"/>
    <x v="1"/>
    <s v="Paper"/>
    <x v="0"/>
  </r>
  <r>
    <n v="5039"/>
    <s v="First Class"/>
    <s v="CUST-722"/>
    <s v="PD-1413"/>
    <n v="3"/>
    <x v="31"/>
    <x v="882"/>
    <n v="3"/>
    <n v="53.95"/>
    <n v="394.77"/>
    <n v="232.92"/>
    <s v="Parhena Norris"/>
    <x v="1"/>
    <s v="United States"/>
    <x v="2"/>
    <x v="774"/>
    <x v="2"/>
    <s v="Chairs"/>
    <x v="0"/>
  </r>
  <r>
    <n v="7442"/>
    <s v="First Class"/>
    <s v="CUST-722"/>
    <s v="PD-321"/>
    <n v="9"/>
    <x v="42"/>
    <x v="1145"/>
    <n v="1"/>
    <n v="2.2400000000000002"/>
    <n v="33.624000000000002"/>
    <n v="13.464"/>
    <s v="Parhena Norris"/>
    <x v="1"/>
    <s v="United States"/>
    <x v="2"/>
    <x v="924"/>
    <x v="1"/>
    <s v="Art"/>
    <x v="0"/>
  </r>
  <r>
    <n v="7443"/>
    <s v="First Class"/>
    <s v="CUST-722"/>
    <s v="PD-749"/>
    <n v="5"/>
    <x v="42"/>
    <x v="1145"/>
    <n v="1"/>
    <n v="4.75"/>
    <n v="54.32"/>
    <n v="30.57"/>
    <s v="Parhena Norris"/>
    <x v="1"/>
    <s v="United States"/>
    <x v="2"/>
    <x v="1242"/>
    <x v="1"/>
    <s v="Art"/>
    <x v="0"/>
  </r>
  <r>
    <n v="8015"/>
    <s v="Standard Class"/>
    <s v="CUST-722"/>
    <s v="PD-1055"/>
    <n v="4"/>
    <x v="42"/>
    <x v="1297"/>
    <n v="4"/>
    <n v="6.53"/>
    <n v="116.128"/>
    <n v="90.007999999999996"/>
    <s v="Parhena Norris"/>
    <x v="1"/>
    <s v="United States"/>
    <x v="2"/>
    <x v="307"/>
    <x v="2"/>
    <s v="Bookcases"/>
    <x v="0"/>
  </r>
  <r>
    <n v="8016"/>
    <s v="Standard Class"/>
    <s v="CUST-722"/>
    <s v="PD-913"/>
    <n v="2"/>
    <x v="42"/>
    <x v="1297"/>
    <n v="4"/>
    <n v="8.85"/>
    <n v="36.32"/>
    <n v="18.62"/>
    <s v="Parhena Norris"/>
    <x v="1"/>
    <s v="United States"/>
    <x v="2"/>
    <x v="915"/>
    <x v="0"/>
    <s v="Accessories"/>
    <x v="0"/>
  </r>
  <r>
    <n v="8017"/>
    <s v="Standard Class"/>
    <s v="CUST-722"/>
    <s v="PD-1022"/>
    <n v="3"/>
    <x v="42"/>
    <x v="1297"/>
    <n v="4"/>
    <n v="55"/>
    <n v="237.6"/>
    <n v="72.599999999999994"/>
    <s v="Parhena Norris"/>
    <x v="1"/>
    <s v="United States"/>
    <x v="2"/>
    <x v="188"/>
    <x v="3"/>
    <s v="Smart Speakers"/>
    <x v="0"/>
  </r>
  <r>
    <n v="8018"/>
    <s v="Standard Class"/>
    <s v="CUST-722"/>
    <s v="PD-240"/>
    <n v="1"/>
    <x v="42"/>
    <x v="1297"/>
    <n v="4"/>
    <n v="0.71"/>
    <n v="3"/>
    <n v="2.29"/>
    <s v="Parhena Norris"/>
    <x v="1"/>
    <s v="United States"/>
    <x v="2"/>
    <x v="1452"/>
    <x v="1"/>
    <s v="Labels"/>
    <x v="0"/>
  </r>
  <r>
    <n v="9059"/>
    <s v="Second Class"/>
    <s v="CUST-722"/>
    <s v="PD-753"/>
    <n v="7"/>
    <x v="15"/>
    <x v="264"/>
    <n v="2"/>
    <n v="5.38"/>
    <n v="96.53"/>
    <n v="58.87"/>
    <s v="Parhena Norris"/>
    <x v="1"/>
    <s v="United States"/>
    <x v="2"/>
    <x v="479"/>
    <x v="2"/>
    <s v="Furnishings"/>
    <x v="0"/>
  </r>
  <r>
    <n v="3863"/>
    <s v="Second Class"/>
    <s v="CUST-723"/>
    <s v="PD-1188"/>
    <n v="2"/>
    <x v="56"/>
    <x v="555"/>
    <n v="2"/>
    <n v="2.84"/>
    <n v="79.492000000000004"/>
    <n v="73.811999999999998"/>
    <s v="Alan Haines"/>
    <x v="2"/>
    <s v="United States"/>
    <x v="17"/>
    <x v="72"/>
    <x v="2"/>
    <s v="Chairs"/>
    <x v="1"/>
  </r>
  <r>
    <n v="3864"/>
    <s v="Second Class"/>
    <s v="CUST-723"/>
    <s v="PD-816"/>
    <n v="2"/>
    <x v="56"/>
    <x v="555"/>
    <n v="2"/>
    <n v="1.34"/>
    <n v="26.847999999999999"/>
    <n v="24.167999999999999"/>
    <s v="Alan Haines"/>
    <x v="2"/>
    <s v="United States"/>
    <x v="17"/>
    <x v="1412"/>
    <x v="2"/>
    <s v="Furnishings"/>
    <x v="1"/>
  </r>
  <r>
    <n v="4127"/>
    <s v="Second Class"/>
    <s v="CUST-723"/>
    <s v="PD-936"/>
    <n v="2"/>
    <x v="31"/>
    <x v="882"/>
    <n v="2"/>
    <n v="13.37"/>
    <n v="38.911999999999999"/>
    <n v="12.172000000000001"/>
    <s v="Alan Haines"/>
    <x v="2"/>
    <s v="United States"/>
    <x v="17"/>
    <x v="246"/>
    <x v="1"/>
    <s v="Appliances"/>
    <x v="1"/>
  </r>
  <r>
    <n v="4128"/>
    <s v="Second Class"/>
    <s v="CUST-723"/>
    <s v="PD-1529"/>
    <n v="5"/>
    <x v="31"/>
    <x v="882"/>
    <n v="2"/>
    <n v="132.19999999999999"/>
    <n v="961.48"/>
    <n v="300.48"/>
    <s v="Alan Haines"/>
    <x v="2"/>
    <s v="United States"/>
    <x v="17"/>
    <x v="881"/>
    <x v="1"/>
    <s v="Supplies"/>
    <x v="1"/>
  </r>
  <r>
    <n v="4126"/>
    <s v="Second Class"/>
    <s v="CUST-723"/>
    <s v="PD-1056"/>
    <n v="7"/>
    <x v="31"/>
    <x v="882"/>
    <n v="2"/>
    <n v="9.07"/>
    <n v="76.209000000000003"/>
    <n v="12.718999999999999"/>
    <s v="Alan Haines"/>
    <x v="2"/>
    <s v="United States"/>
    <x v="17"/>
    <x v="130"/>
    <x v="1"/>
    <s v="Binders"/>
    <x v="1"/>
  </r>
  <r>
    <n v="7492"/>
    <s v="Standard Class"/>
    <s v="CUST-723"/>
    <s v="PD-322"/>
    <n v="1"/>
    <x v="37"/>
    <x v="965"/>
    <n v="5"/>
    <n v="1.68"/>
    <n v="3.7440000000000002"/>
    <n v="2.0640000000000001"/>
    <s v="Alan Haines"/>
    <x v="2"/>
    <s v="United States"/>
    <x v="17"/>
    <x v="1101"/>
    <x v="1"/>
    <s v="Binders"/>
    <x v="1"/>
  </r>
  <r>
    <n v="9354"/>
    <s v="First Class"/>
    <s v="CUST-723"/>
    <s v="PD-807"/>
    <n v="5"/>
    <x v="15"/>
    <x v="206"/>
    <n v="2"/>
    <n v="6.09"/>
    <n v="16.03"/>
    <n v="-14.42"/>
    <s v="Alan Haines"/>
    <x v="2"/>
    <s v="United States"/>
    <x v="17"/>
    <x v="957"/>
    <x v="1"/>
    <s v="Binders"/>
    <x v="1"/>
  </r>
  <r>
    <n v="3880"/>
    <s v="Standard Class"/>
    <s v="CUST-724"/>
    <s v="PD-255"/>
    <n v="2"/>
    <x v="19"/>
    <x v="504"/>
    <n v="5"/>
    <n v="1.95"/>
    <n v="7.78"/>
    <n v="3.88"/>
    <s v="Art Ferguson"/>
    <x v="0"/>
    <s v="United States"/>
    <x v="2"/>
    <x v="931"/>
    <x v="1"/>
    <s v="Appliances"/>
    <x v="0"/>
  </r>
  <r>
    <n v="5273"/>
    <s v="Standard Class"/>
    <s v="CUST-724"/>
    <s v="PD-934"/>
    <n v="3"/>
    <x v="10"/>
    <x v="881"/>
    <n v="4"/>
    <n v="4.08"/>
    <n v="71.97"/>
    <n v="59.73"/>
    <s v="Art Ferguson"/>
    <x v="0"/>
    <s v="United States"/>
    <x v="2"/>
    <x v="728"/>
    <x v="1"/>
    <s v="Envelopes"/>
    <x v="0"/>
  </r>
  <r>
    <n v="4443"/>
    <s v="Standard Class"/>
    <s v="CUST-724"/>
    <s v="PD-853"/>
    <n v="5"/>
    <x v="22"/>
    <x v="930"/>
    <n v="5"/>
    <n v="3.99"/>
    <n v="95.1"/>
    <n v="75.150000000000006"/>
    <s v="Art Ferguson"/>
    <x v="0"/>
    <s v="United States"/>
    <x v="2"/>
    <x v="441"/>
    <x v="0"/>
    <s v="Accessories"/>
    <x v="0"/>
  </r>
  <r>
    <n v="6170"/>
    <s v="Standard Class"/>
    <s v="CUST-724"/>
    <s v="PD-736"/>
    <n v="2"/>
    <x v="22"/>
    <x v="65"/>
    <n v="4"/>
    <n v="2.2200000000000002"/>
    <n v="20.943999999999999"/>
    <n v="16.504000000000001"/>
    <s v="Art Ferguson"/>
    <x v="0"/>
    <s v="United States"/>
    <x v="2"/>
    <x v="323"/>
    <x v="0"/>
    <s v="Accessories"/>
    <x v="0"/>
  </r>
  <r>
    <n v="4442"/>
    <s v="Standard Class"/>
    <s v="CUST-724"/>
    <s v="PD-483"/>
    <n v="4"/>
    <x v="22"/>
    <x v="930"/>
    <n v="5"/>
    <n v="1.94"/>
    <n v="25.92"/>
    <n v="18.16"/>
    <s v="Art Ferguson"/>
    <x v="0"/>
    <s v="United States"/>
    <x v="2"/>
    <x v="33"/>
    <x v="1"/>
    <s v="Paper"/>
    <x v="0"/>
  </r>
  <r>
    <n v="4444"/>
    <s v="Standard Class"/>
    <s v="CUST-724"/>
    <s v="PD-314"/>
    <n v="6"/>
    <x v="22"/>
    <x v="930"/>
    <n v="5"/>
    <n v="2.37"/>
    <n v="26.88"/>
    <n v="12.66"/>
    <s v="Art Ferguson"/>
    <x v="0"/>
    <s v="United States"/>
    <x v="2"/>
    <x v="1352"/>
    <x v="1"/>
    <s v="Envelopes"/>
    <x v="0"/>
  </r>
  <r>
    <n v="4445"/>
    <s v="Standard Class"/>
    <s v="CUST-724"/>
    <s v="PD-1405"/>
    <n v="2"/>
    <x v="22"/>
    <x v="930"/>
    <n v="5"/>
    <n v="61.92"/>
    <n v="257.98"/>
    <n v="134.13999999999999"/>
    <s v="Art Ferguson"/>
    <x v="0"/>
    <s v="United States"/>
    <x v="2"/>
    <x v="1116"/>
    <x v="0"/>
    <s v="Phones"/>
    <x v="0"/>
  </r>
  <r>
    <n v="4441"/>
    <s v="Standard Class"/>
    <s v="CUST-724"/>
    <s v="PD-1316"/>
    <n v="2"/>
    <x v="22"/>
    <x v="930"/>
    <n v="5"/>
    <n v="5.98"/>
    <n v="139.42599999999999"/>
    <n v="127.46599999999999"/>
    <s v="Art Ferguson"/>
    <x v="0"/>
    <s v="United States"/>
    <x v="2"/>
    <x v="1109"/>
    <x v="2"/>
    <s v="Tables"/>
    <x v="0"/>
  </r>
  <r>
    <n v="5272"/>
    <s v="Standard Class"/>
    <s v="CUST-724"/>
    <s v="PD-128"/>
    <n v="7"/>
    <x v="10"/>
    <x v="881"/>
    <n v="4"/>
    <n v="0.54"/>
    <n v="14.448"/>
    <n v="10.667999999999999"/>
    <s v="Art Ferguson"/>
    <x v="0"/>
    <s v="United States"/>
    <x v="2"/>
    <x v="244"/>
    <x v="1"/>
    <s v="Binders"/>
    <x v="0"/>
  </r>
  <r>
    <n v="6169"/>
    <s v="Standard Class"/>
    <s v="CUST-724"/>
    <s v="PD-120"/>
    <n v="2"/>
    <x v="22"/>
    <x v="65"/>
    <n v="4"/>
    <n v="0.72"/>
    <n v="0.96399999999999997"/>
    <n v="-0.47599999999999998"/>
    <s v="Art Ferguson"/>
    <x v="0"/>
    <s v="United States"/>
    <x v="2"/>
    <x v="1123"/>
    <x v="1"/>
    <s v="Binders"/>
    <x v="0"/>
  </r>
  <r>
    <n v="4440"/>
    <s v="Standard Class"/>
    <s v="CUST-724"/>
    <s v="PD-1097"/>
    <n v="5"/>
    <x v="22"/>
    <x v="930"/>
    <n v="5"/>
    <n v="15.73"/>
    <n v="207"/>
    <n v="128.35"/>
    <s v="Art Ferguson"/>
    <x v="0"/>
    <s v="United States"/>
    <x v="2"/>
    <x v="145"/>
    <x v="0"/>
    <s v="Phones"/>
    <x v="0"/>
  </r>
  <r>
    <n v="7269"/>
    <s v="Standard Class"/>
    <s v="CUST-724"/>
    <s v="PD-1176"/>
    <n v="1"/>
    <x v="15"/>
    <x v="1493"/>
    <n v="5"/>
    <n v="4.4400000000000004"/>
    <n v="44.384"/>
    <n v="39.944000000000003"/>
    <s v="Art Ferguson"/>
    <x v="0"/>
    <s v="United States"/>
    <x v="2"/>
    <x v="1357"/>
    <x v="1"/>
    <s v="Paper"/>
    <x v="0"/>
  </r>
  <r>
    <n v="7270"/>
    <s v="Standard Class"/>
    <s v="CUST-724"/>
    <s v="PD-231"/>
    <n v="1"/>
    <x v="15"/>
    <x v="1493"/>
    <n v="5"/>
    <n v="0.52"/>
    <n v="2.944"/>
    <n v="2.4239999999999999"/>
    <s v="Art Ferguson"/>
    <x v="0"/>
    <s v="United States"/>
    <x v="2"/>
    <x v="1155"/>
    <x v="1"/>
    <s v="Supplies"/>
    <x v="0"/>
  </r>
  <r>
    <n v="7990"/>
    <s v="Standard Class"/>
    <s v="CUST-724"/>
    <s v="PD-658"/>
    <n v="5"/>
    <x v="42"/>
    <x v="1161"/>
    <n v="6"/>
    <n v="5.53"/>
    <n v="10.43"/>
    <n v="-17.22"/>
    <s v="Art Ferguson"/>
    <x v="0"/>
    <s v="United States"/>
    <x v="2"/>
    <x v="874"/>
    <x v="1"/>
    <s v="Binders"/>
    <x v="0"/>
  </r>
  <r>
    <n v="7991"/>
    <s v="Standard Class"/>
    <s v="CUST-724"/>
    <s v="PD-1242"/>
    <n v="1"/>
    <x v="42"/>
    <x v="1161"/>
    <n v="6"/>
    <n v="20.38"/>
    <n v="58.223999999999997"/>
    <n v="37.844000000000001"/>
    <s v="Art Ferguson"/>
    <x v="0"/>
    <s v="United States"/>
    <x v="2"/>
    <x v="773"/>
    <x v="1"/>
    <s v="Storage"/>
    <x v="0"/>
  </r>
  <r>
    <n v="6949"/>
    <s v="Standard Class"/>
    <s v="CUST-724"/>
    <s v="PD-394"/>
    <n v="3"/>
    <x v="15"/>
    <x v="830"/>
    <n v="7"/>
    <n v="2.11"/>
    <n v="11.087999999999999"/>
    <n v="4.758"/>
    <s v="Art Ferguson"/>
    <x v="0"/>
    <s v="United States"/>
    <x v="2"/>
    <x v="1371"/>
    <x v="1"/>
    <s v="Storage"/>
    <x v="0"/>
  </r>
  <r>
    <n v="3882"/>
    <s v="First Class"/>
    <s v="CUST-725"/>
    <s v="PD-1002"/>
    <n v="5"/>
    <x v="19"/>
    <x v="846"/>
    <n v="1"/>
    <n v="9.4700000000000006"/>
    <n v="152.80000000000001"/>
    <n v="105.45"/>
    <s v="Stephanie Ulpright"/>
    <x v="1"/>
    <s v="United States"/>
    <x v="28"/>
    <x v="539"/>
    <x v="1"/>
    <s v="Binders"/>
    <x v="2"/>
  </r>
  <r>
    <n v="4749"/>
    <s v="Standard Class"/>
    <s v="CUST-725"/>
    <s v="PD-826"/>
    <n v="2"/>
    <x v="46"/>
    <x v="1265"/>
    <n v="6"/>
    <n v="6.49"/>
    <n v="28.047999999999998"/>
    <n v="15.068"/>
    <s v="Stephanie Ulpright"/>
    <x v="1"/>
    <s v="United States"/>
    <x v="28"/>
    <x v="1053"/>
    <x v="1"/>
    <s v="Supplies"/>
    <x v="2"/>
  </r>
  <r>
    <n v="6582"/>
    <s v="Same Day"/>
    <s v="CUST-725"/>
    <s v="PD-573"/>
    <n v="3"/>
    <x v="41"/>
    <x v="1020"/>
    <n v="0"/>
    <n v="4.03"/>
    <n v="24.66"/>
    <n v="12.57"/>
    <s v="Stephanie Ulpright"/>
    <x v="1"/>
    <s v="United States"/>
    <x v="28"/>
    <x v="276"/>
    <x v="0"/>
    <s v="Accessories"/>
    <x v="2"/>
  </r>
  <r>
    <n v="6583"/>
    <s v="Same Day"/>
    <s v="CUST-725"/>
    <s v="PD-506"/>
    <n v="9"/>
    <x v="41"/>
    <x v="1020"/>
    <n v="0"/>
    <n v="1"/>
    <n v="60.03"/>
    <n v="51.03"/>
    <s v="Stephanie Ulpright"/>
    <x v="1"/>
    <s v="United States"/>
    <x v="28"/>
    <x v="1119"/>
    <x v="1"/>
    <s v="Paper"/>
    <x v="2"/>
  </r>
  <r>
    <n v="6447"/>
    <s v="Second Class"/>
    <s v="CUST-725"/>
    <s v="PD-423"/>
    <n v="2"/>
    <x v="2"/>
    <x v="733"/>
    <n v="5"/>
    <n v="3.12"/>
    <n v="9.2479999999999993"/>
    <n v="3.008"/>
    <s v="Stephanie Ulpright"/>
    <x v="1"/>
    <s v="United States"/>
    <x v="28"/>
    <x v="800"/>
    <x v="1"/>
    <s v="Paper"/>
    <x v="2"/>
  </r>
  <r>
    <n v="4748"/>
    <s v="Standard Class"/>
    <s v="CUST-725"/>
    <s v="PD-161"/>
    <n v="4"/>
    <x v="46"/>
    <x v="1265"/>
    <n v="6"/>
    <n v="1.56"/>
    <n v="9.2159999999999993"/>
    <n v="2.976"/>
    <s v="Stephanie Ulpright"/>
    <x v="1"/>
    <s v="United States"/>
    <x v="28"/>
    <x v="8"/>
    <x v="1"/>
    <s v="Labels"/>
    <x v="2"/>
  </r>
  <r>
    <n v="6581"/>
    <s v="Same Day"/>
    <s v="CUST-725"/>
    <s v="PD-1001"/>
    <n v="1"/>
    <x v="41"/>
    <x v="1020"/>
    <n v="0"/>
    <n v="15.57"/>
    <n v="30.53"/>
    <n v="14.96"/>
    <s v="Stephanie Ulpright"/>
    <x v="1"/>
    <s v="United States"/>
    <x v="28"/>
    <x v="55"/>
    <x v="1"/>
    <s v="Labels"/>
    <x v="2"/>
  </r>
  <r>
    <n v="7525"/>
    <s v="Same Day"/>
    <s v="CUST-725"/>
    <s v="PD-339"/>
    <n v="4"/>
    <x v="3"/>
    <x v="1010"/>
    <n v="0"/>
    <n v="0.97"/>
    <n v="15.552"/>
    <n v="11.672000000000001"/>
    <s v="Stephanie Ulpright"/>
    <x v="1"/>
    <s v="United States"/>
    <x v="28"/>
    <x v="1470"/>
    <x v="1"/>
    <s v="Art"/>
    <x v="2"/>
  </r>
  <r>
    <n v="7526"/>
    <s v="Same Day"/>
    <s v="CUST-725"/>
    <s v="PD-1344"/>
    <n v="2"/>
    <x v="3"/>
    <x v="1010"/>
    <n v="0"/>
    <n v="14.7"/>
    <n v="146.98599999999999"/>
    <n v="117.586"/>
    <s v="Stephanie Ulpright"/>
    <x v="1"/>
    <s v="United States"/>
    <x v="28"/>
    <x v="1482"/>
    <x v="0"/>
    <s v="Machines"/>
    <x v="2"/>
  </r>
  <r>
    <n v="7527"/>
    <s v="Same Day"/>
    <s v="CUST-725"/>
    <s v="PD-545"/>
    <n v="5"/>
    <x v="3"/>
    <x v="1010"/>
    <n v="0"/>
    <n v="1.56"/>
    <n v="29.76"/>
    <n v="21.96"/>
    <s v="Stephanie Ulpright"/>
    <x v="1"/>
    <s v="United States"/>
    <x v="28"/>
    <x v="844"/>
    <x v="1"/>
    <s v="Art"/>
    <x v="2"/>
  </r>
  <r>
    <n v="7529"/>
    <s v="Same Day"/>
    <s v="CUST-725"/>
    <s v="PD-1573"/>
    <n v="2"/>
    <x v="3"/>
    <x v="1010"/>
    <n v="0"/>
    <n v="28.8"/>
    <n v="575.98400000000004"/>
    <n v="518.38400000000001"/>
    <s v="Stephanie Ulpright"/>
    <x v="1"/>
    <s v="United States"/>
    <x v="28"/>
    <x v="1061"/>
    <x v="0"/>
    <s v="Copiers"/>
    <x v="2"/>
  </r>
  <r>
    <n v="7530"/>
    <s v="Same Day"/>
    <s v="CUST-725"/>
    <s v="PD-494"/>
    <n v="3"/>
    <x v="3"/>
    <x v="1010"/>
    <n v="0"/>
    <n v="0.97"/>
    <n v="15.552"/>
    <n v="12.641999999999999"/>
    <s v="Stephanie Ulpright"/>
    <x v="1"/>
    <s v="United States"/>
    <x v="28"/>
    <x v="427"/>
    <x v="1"/>
    <s v="Paper"/>
    <x v="2"/>
  </r>
  <r>
    <n v="7531"/>
    <s v="Same Day"/>
    <s v="CUST-725"/>
    <s v="PD-1102"/>
    <n v="1"/>
    <x v="3"/>
    <x v="1010"/>
    <n v="0"/>
    <n v="6.87"/>
    <n v="34.36"/>
    <n v="27.49"/>
    <s v="Stephanie Ulpright"/>
    <x v="1"/>
    <s v="United States"/>
    <x v="28"/>
    <x v="1448"/>
    <x v="0"/>
    <s v="Phones"/>
    <x v="2"/>
  </r>
  <r>
    <n v="8425"/>
    <s v="Second Class"/>
    <s v="CUST-725"/>
    <s v="PD-1459"/>
    <n v="3"/>
    <x v="45"/>
    <x v="709"/>
    <n v="5"/>
    <n v="22.4"/>
    <n v="479.97"/>
    <n v="412.77"/>
    <s v="Stephanie Ulpright"/>
    <x v="1"/>
    <s v="United States"/>
    <x v="28"/>
    <x v="1131"/>
    <x v="0"/>
    <s v="Accessories"/>
    <x v="2"/>
  </r>
  <r>
    <n v="8426"/>
    <s v="Second Class"/>
    <s v="CUST-725"/>
    <s v="PD-655"/>
    <n v="3"/>
    <x v="45"/>
    <x v="709"/>
    <n v="5"/>
    <n v="1.97"/>
    <n v="31.17"/>
    <n v="25.26"/>
    <s v="Stephanie Ulpright"/>
    <x v="1"/>
    <s v="United States"/>
    <x v="28"/>
    <x v="875"/>
    <x v="0"/>
    <s v="Phones"/>
    <x v="2"/>
  </r>
  <r>
    <n v="8427"/>
    <s v="Second Class"/>
    <s v="CUST-725"/>
    <s v="PD-417"/>
    <n v="8"/>
    <x v="45"/>
    <x v="709"/>
    <n v="5"/>
    <n v="0.86"/>
    <n v="45.84"/>
    <n v="38.96"/>
    <s v="Stephanie Ulpright"/>
    <x v="1"/>
    <s v="United States"/>
    <x v="28"/>
    <x v="1057"/>
    <x v="1"/>
    <s v="Binders"/>
    <x v="2"/>
  </r>
  <r>
    <n v="9921"/>
    <s v="Same Day"/>
    <s v="CUST-725"/>
    <s v="PD-1291"/>
    <n v="3"/>
    <x v="13"/>
    <x v="1156"/>
    <n v="0"/>
    <n v="44.1"/>
    <n v="215.976"/>
    <n v="83.676000000000002"/>
    <s v="Stephanie Ulpright"/>
    <x v="1"/>
    <s v="United States"/>
    <x v="28"/>
    <x v="1024"/>
    <x v="2"/>
    <s v="Chairs"/>
    <x v="2"/>
  </r>
  <r>
    <n v="7528"/>
    <s v="Same Day"/>
    <s v="CUST-725"/>
    <s v="PD-802"/>
    <n v="1"/>
    <x v="3"/>
    <x v="1010"/>
    <n v="0"/>
    <n v="8.48"/>
    <n v="11.193"/>
    <n v="2.7130000000000001"/>
    <s v="Stephanie Ulpright"/>
    <x v="1"/>
    <s v="United States"/>
    <x v="28"/>
    <x v="1186"/>
    <x v="0"/>
    <s v="Phones"/>
    <x v="2"/>
  </r>
  <r>
    <n v="3945"/>
    <s v="First Class"/>
    <s v="CUST-726"/>
    <s v="PD-41"/>
    <n v="3"/>
    <x v="36"/>
    <x v="415"/>
    <n v="1"/>
    <n v="0.25"/>
    <n v="3.552"/>
    <n v="2.802"/>
    <s v="Henry MacAllister"/>
    <x v="0"/>
    <s v="United States"/>
    <x v="2"/>
    <x v="1064"/>
    <x v="1"/>
    <s v="Binders"/>
    <x v="0"/>
  </r>
  <r>
    <n v="3946"/>
    <s v="First Class"/>
    <s v="CUST-726"/>
    <s v="PD-741"/>
    <n v="4"/>
    <x v="36"/>
    <x v="415"/>
    <n v="1"/>
    <n v="1.34"/>
    <n v="42.847999999999999"/>
    <n v="37.488"/>
    <s v="Henry MacAllister"/>
    <x v="0"/>
    <s v="United States"/>
    <x v="2"/>
    <x v="721"/>
    <x v="1"/>
    <s v="Binders"/>
    <x v="0"/>
  </r>
  <r>
    <n v="3947"/>
    <s v="First Class"/>
    <s v="CUST-726"/>
    <s v="PD-1325"/>
    <n v="5"/>
    <x v="36"/>
    <x v="415"/>
    <n v="1"/>
    <n v="45.36"/>
    <n v="403.16"/>
    <n v="176.36"/>
    <s v="Henry MacAllister"/>
    <x v="0"/>
    <s v="United States"/>
    <x v="2"/>
    <x v="771"/>
    <x v="0"/>
    <s v="Phones"/>
    <x v="0"/>
  </r>
  <r>
    <n v="4107"/>
    <s v="Standard Class"/>
    <s v="CUST-726"/>
    <s v="PD-319"/>
    <n v="1"/>
    <x v="2"/>
    <x v="945"/>
    <n v="5"/>
    <n v="0.65"/>
    <n v="3.6960000000000002"/>
    <n v="3.0459999999999998"/>
    <s v="Henry MacAllister"/>
    <x v="0"/>
    <s v="United States"/>
    <x v="2"/>
    <x v="818"/>
    <x v="1"/>
    <s v="Binders"/>
    <x v="0"/>
  </r>
  <r>
    <n v="8608"/>
    <s v="Standard Class"/>
    <s v="CUST-726"/>
    <s v="PD-68"/>
    <n v="1"/>
    <x v="42"/>
    <x v="1166"/>
    <n v="5"/>
    <n v="0.26"/>
    <n v="1.4"/>
    <n v="1.1399999999999999"/>
    <s v="Henry MacAllister"/>
    <x v="0"/>
    <s v="United States"/>
    <x v="2"/>
    <x v="907"/>
    <x v="1"/>
    <s v="Art"/>
    <x v="0"/>
  </r>
  <r>
    <n v="8609"/>
    <s v="Standard Class"/>
    <s v="CUST-726"/>
    <s v="PD-203"/>
    <n v="8"/>
    <x v="42"/>
    <x v="1166"/>
    <n v="5"/>
    <n v="0.33"/>
    <n v="20.992000000000001"/>
    <n v="18.352"/>
    <s v="Henry MacAllister"/>
    <x v="0"/>
    <s v="United States"/>
    <x v="2"/>
    <x v="564"/>
    <x v="1"/>
    <s v="Art"/>
    <x v="0"/>
  </r>
  <r>
    <n v="9011"/>
    <s v="Standard Class"/>
    <s v="CUST-726"/>
    <s v="PD-862"/>
    <n v="7"/>
    <x v="42"/>
    <x v="744"/>
    <n v="5"/>
    <n v="9.3699999999999992"/>
    <n v="139.58000000000001"/>
    <n v="73.989999999999995"/>
    <s v="Henry MacAllister"/>
    <x v="0"/>
    <s v="United States"/>
    <x v="2"/>
    <x v="1265"/>
    <x v="2"/>
    <s v="Furnishings"/>
    <x v="0"/>
  </r>
  <r>
    <n v="3954"/>
    <s v="Second Class"/>
    <s v="CUST-727"/>
    <s v="PD-1125"/>
    <n v="2"/>
    <x v="39"/>
    <x v="1381"/>
    <n v="5"/>
    <n v="24.48"/>
    <n v="95.98"/>
    <n v="47.02"/>
    <s v="Becky Pak"/>
    <x v="0"/>
    <s v="United States"/>
    <x v="2"/>
    <x v="1294"/>
    <x v="0"/>
    <s v="Accessories"/>
    <x v="0"/>
  </r>
  <r>
    <n v="3955"/>
    <s v="Second Class"/>
    <s v="CUST-727"/>
    <s v="PD-1564"/>
    <n v="3"/>
    <x v="39"/>
    <x v="1381"/>
    <n v="5"/>
    <n v="23.1"/>
    <n v="989.97"/>
    <n v="920.67"/>
    <s v="Becky Pak"/>
    <x v="0"/>
    <s v="United States"/>
    <x v="2"/>
    <x v="1439"/>
    <x v="0"/>
    <s v="Accessories"/>
    <x v="0"/>
  </r>
  <r>
    <n v="4927"/>
    <s v="Second Class"/>
    <s v="CUST-727"/>
    <s v="PD-938"/>
    <n v="2"/>
    <x v="40"/>
    <x v="1275"/>
    <n v="2"/>
    <n v="4.71"/>
    <n v="49.56"/>
    <n v="40.14"/>
    <s v="Becky Pak"/>
    <x v="0"/>
    <s v="United States"/>
    <x v="2"/>
    <x v="1098"/>
    <x v="1"/>
    <s v="Paper"/>
    <x v="0"/>
  </r>
  <r>
    <n v="4926"/>
    <s v="Second Class"/>
    <s v="CUST-727"/>
    <s v="PD-708"/>
    <n v="2"/>
    <x v="40"/>
    <x v="1275"/>
    <n v="2"/>
    <n v="3.54"/>
    <n v="24.42"/>
    <n v="17.34"/>
    <s v="Becky Pak"/>
    <x v="0"/>
    <s v="United States"/>
    <x v="2"/>
    <x v="193"/>
    <x v="1"/>
    <s v="Binders"/>
    <x v="0"/>
  </r>
  <r>
    <n v="4928"/>
    <s v="Second Class"/>
    <s v="CUST-727"/>
    <s v="PD-197"/>
    <n v="2"/>
    <x v="40"/>
    <x v="1275"/>
    <n v="2"/>
    <n v="0.25"/>
    <n v="6.36"/>
    <n v="5.86"/>
    <s v="Becky Pak"/>
    <x v="0"/>
    <s v="United States"/>
    <x v="2"/>
    <x v="497"/>
    <x v="1"/>
    <s v="Binders"/>
    <x v="0"/>
  </r>
  <r>
    <n v="4929"/>
    <s v="Second Class"/>
    <s v="CUST-727"/>
    <s v="PD-1206"/>
    <n v="4"/>
    <x v="40"/>
    <x v="1275"/>
    <n v="2"/>
    <n v="11.77"/>
    <n v="247.72"/>
    <n v="200.64"/>
    <s v="Becky Pak"/>
    <x v="0"/>
    <s v="United States"/>
    <x v="2"/>
    <x v="1241"/>
    <x v="1"/>
    <s v="Appliances"/>
    <x v="0"/>
  </r>
  <r>
    <n v="4925"/>
    <s v="Second Class"/>
    <s v="CUST-727"/>
    <s v="PD-1101"/>
    <n v="2"/>
    <x v="40"/>
    <x v="1275"/>
    <n v="2"/>
    <n v="8.5399999999999991"/>
    <n v="85.38"/>
    <n v="68.3"/>
    <s v="Becky Pak"/>
    <x v="0"/>
    <s v="United States"/>
    <x v="2"/>
    <x v="199"/>
    <x v="2"/>
    <s v="Chairs"/>
    <x v="0"/>
  </r>
  <r>
    <n v="8900"/>
    <s v="Standard Class"/>
    <s v="CUST-727"/>
    <s v="PD-729"/>
    <n v="3"/>
    <x v="45"/>
    <x v="497"/>
    <n v="-359"/>
    <n v="6.14"/>
    <n v="30.696000000000002"/>
    <n v="12.276"/>
    <s v="Becky Pak"/>
    <x v="0"/>
    <s v="United States"/>
    <x v="2"/>
    <x v="25"/>
    <x v="1"/>
    <s v="Binders"/>
    <x v="0"/>
  </r>
  <r>
    <n v="9332"/>
    <s v="Standard Class"/>
    <s v="CUST-727"/>
    <s v="PD-716"/>
    <n v="4"/>
    <x v="55"/>
    <x v="354"/>
    <n v="4"/>
    <n v="5.03"/>
    <n v="49.12"/>
    <n v="29"/>
    <s v="Becky Pak"/>
    <x v="0"/>
    <s v="United States"/>
    <x v="2"/>
    <x v="990"/>
    <x v="1"/>
    <s v="Paper"/>
    <x v="0"/>
  </r>
  <r>
    <n v="4048"/>
    <s v="First Class"/>
    <s v="CUST-728"/>
    <s v="PD-120"/>
    <n v="3"/>
    <x v="20"/>
    <x v="110"/>
    <n v="3"/>
    <n v="0.72"/>
    <n v="2.169"/>
    <n v="8.9999999999999993E-3"/>
    <s v="Christy Brittain"/>
    <x v="0"/>
    <s v="United States"/>
    <x v="1"/>
    <x v="1123"/>
    <x v="1"/>
    <s v="Binders"/>
    <x v="1"/>
  </r>
  <r>
    <n v="4049"/>
    <s v="First Class"/>
    <s v="CUST-728"/>
    <s v="PD-581"/>
    <n v="4"/>
    <x v="20"/>
    <x v="110"/>
    <n v="3"/>
    <n v="1.79"/>
    <n v="27.2"/>
    <n v="20.04"/>
    <s v="Christy Brittain"/>
    <x v="0"/>
    <s v="United States"/>
    <x v="1"/>
    <x v="858"/>
    <x v="1"/>
    <s v="Supplies"/>
    <x v="1"/>
  </r>
  <r>
    <n v="5551"/>
    <s v="Standard Class"/>
    <s v="CUST-728"/>
    <s v="PD-940"/>
    <n v="3"/>
    <x v="40"/>
    <x v="252"/>
    <n v="5"/>
    <n v="11.4"/>
    <n v="74.34"/>
    <n v="40.14"/>
    <s v="Christy Brittain"/>
    <x v="0"/>
    <s v="United States"/>
    <x v="1"/>
    <x v="265"/>
    <x v="1"/>
    <s v="Paper"/>
    <x v="1"/>
  </r>
  <r>
    <n v="5009"/>
    <s v="Standard Class"/>
    <s v="CUST-728"/>
    <s v="PD-584"/>
    <n v="7"/>
    <x v="21"/>
    <x v="1548"/>
    <n v="6"/>
    <n v="4.37"/>
    <n v="59.99"/>
    <n v="29.4"/>
    <s v="Christy Brittain"/>
    <x v="0"/>
    <s v="United States"/>
    <x v="1"/>
    <x v="1289"/>
    <x v="2"/>
    <s v="Furnishings"/>
    <x v="1"/>
  </r>
  <r>
    <n v="6246"/>
    <s v="Standard Class"/>
    <s v="CUST-728"/>
    <s v="PD-341"/>
    <n v="7"/>
    <x v="22"/>
    <x v="64"/>
    <n v="5"/>
    <n v="0.88"/>
    <n v="27.384"/>
    <n v="21.224"/>
    <s v="Christy Brittain"/>
    <x v="0"/>
    <s v="United States"/>
    <x v="1"/>
    <x v="1476"/>
    <x v="1"/>
    <s v="Art"/>
    <x v="1"/>
  </r>
  <r>
    <n v="5552"/>
    <s v="Standard Class"/>
    <s v="CUST-728"/>
    <s v="PD-222"/>
    <n v="3"/>
    <x v="40"/>
    <x v="252"/>
    <n v="5"/>
    <n v="0.35"/>
    <n v="10.5"/>
    <n v="9.4499999999999993"/>
    <s v="Christy Brittain"/>
    <x v="0"/>
    <s v="United States"/>
    <x v="1"/>
    <x v="262"/>
    <x v="1"/>
    <s v="Appliances"/>
    <x v="1"/>
  </r>
  <r>
    <n v="6245"/>
    <s v="Standard Class"/>
    <s v="CUST-728"/>
    <s v="PD-199"/>
    <n v="1"/>
    <x v="22"/>
    <x v="64"/>
    <n v="5"/>
    <n v="0.52"/>
    <n v="0.65400000000000003"/>
    <n v="0.13400000000000001"/>
    <s v="Christy Brittain"/>
    <x v="0"/>
    <s v="United States"/>
    <x v="1"/>
    <x v="1205"/>
    <x v="1"/>
    <s v="Binders"/>
    <x v="1"/>
  </r>
  <r>
    <n v="4374"/>
    <s v="First Class"/>
    <s v="CUST-728"/>
    <s v="PD-1573"/>
    <n v="4"/>
    <x v="41"/>
    <x v="505"/>
    <n v="2"/>
    <n v="28.8"/>
    <n v="863.976"/>
    <n v="748.77599999999995"/>
    <s v="Christy Brittain"/>
    <x v="0"/>
    <s v="United States"/>
    <x v="1"/>
    <x v="1061"/>
    <x v="0"/>
    <s v="Copiers"/>
    <x v="1"/>
  </r>
  <r>
    <n v="6247"/>
    <s v="Standard Class"/>
    <s v="CUST-728"/>
    <s v="PD-1043"/>
    <n v="3"/>
    <x v="22"/>
    <x v="64"/>
    <n v="5"/>
    <n v="18.309999999999999"/>
    <n v="21.126000000000001"/>
    <n v="-33.804000000000002"/>
    <s v="Christy Brittain"/>
    <x v="0"/>
    <s v="United States"/>
    <x v="1"/>
    <x v="288"/>
    <x v="1"/>
    <s v="Appliances"/>
    <x v="1"/>
  </r>
  <r>
    <n v="6928"/>
    <s v="Standard Class"/>
    <s v="CUST-728"/>
    <s v="PD-209"/>
    <n v="4"/>
    <x v="14"/>
    <x v="1481"/>
    <n v="4"/>
    <n v="0.63"/>
    <n v="3.96"/>
    <n v="1.44"/>
    <s v="Christy Brittain"/>
    <x v="0"/>
    <s v="United States"/>
    <x v="1"/>
    <x v="510"/>
    <x v="1"/>
    <s v="Binders"/>
    <x v="1"/>
  </r>
  <r>
    <n v="9622"/>
    <s v="Standard Class"/>
    <s v="CUST-728"/>
    <s v="PD-1070"/>
    <n v="2"/>
    <x v="45"/>
    <x v="1276"/>
    <n v="5"/>
    <n v="13.85"/>
    <n v="61.567999999999998"/>
    <n v="33.868000000000002"/>
    <s v="Christy Brittain"/>
    <x v="0"/>
    <s v="United States"/>
    <x v="1"/>
    <x v="384"/>
    <x v="1"/>
    <s v="Storage"/>
    <x v="1"/>
  </r>
  <r>
    <n v="6948"/>
    <s v="Same Day"/>
    <s v="CUST-728"/>
    <s v="PD-386"/>
    <n v="3"/>
    <x v="15"/>
    <x v="319"/>
    <n v="0"/>
    <n v="0.78"/>
    <n v="15.54"/>
    <n v="13.2"/>
    <s v="Christy Brittain"/>
    <x v="0"/>
    <s v="United States"/>
    <x v="1"/>
    <x v="857"/>
    <x v="1"/>
    <s v="Paper"/>
    <x v="1"/>
  </r>
  <r>
    <n v="4071"/>
    <s v="First Class"/>
    <s v="CUST-729"/>
    <s v="PD-928"/>
    <n v="4"/>
    <x v="56"/>
    <x v="633"/>
    <n v="1"/>
    <n v="1.2"/>
    <n v="76.671999999999997"/>
    <n v="71.872"/>
    <s v="Tracy Poddar"/>
    <x v="2"/>
    <s v="United States"/>
    <x v="5"/>
    <x v="1453"/>
    <x v="0"/>
    <s v="Phones"/>
    <x v="2"/>
  </r>
  <r>
    <n v="6385"/>
    <s v="Second Class"/>
    <s v="CUST-729"/>
    <s v="PD-866"/>
    <n v="3"/>
    <x v="9"/>
    <x v="1144"/>
    <n v="2"/>
    <n v="10.39"/>
    <n v="47.951999999999998"/>
    <n v="16.782"/>
    <s v="Tracy Poddar"/>
    <x v="2"/>
    <s v="United States"/>
    <x v="5"/>
    <x v="1405"/>
    <x v="1"/>
    <s v="Paper"/>
    <x v="2"/>
  </r>
  <r>
    <n v="6388"/>
    <s v="Second Class"/>
    <s v="CUST-729"/>
    <s v="PD-782"/>
    <n v="1"/>
    <x v="9"/>
    <x v="1144"/>
    <n v="2"/>
    <n v="2.2799999999999998"/>
    <n v="12.144"/>
    <n v="9.8640000000000008"/>
    <s v="Tracy Poddar"/>
    <x v="2"/>
    <s v="United States"/>
    <x v="5"/>
    <x v="457"/>
    <x v="1"/>
    <s v="Paper"/>
    <x v="2"/>
  </r>
  <r>
    <n v="6383"/>
    <s v="Second Class"/>
    <s v="CUST-729"/>
    <s v="PD-193"/>
    <n v="7"/>
    <x v="9"/>
    <x v="1144"/>
    <n v="2"/>
    <n v="1.07"/>
    <n v="17.584"/>
    <n v="10.093999999999999"/>
    <s v="Tracy Poddar"/>
    <x v="2"/>
    <s v="United States"/>
    <x v="5"/>
    <x v="882"/>
    <x v="1"/>
    <s v="Supplies"/>
    <x v="2"/>
  </r>
  <r>
    <n v="6387"/>
    <s v="Second Class"/>
    <s v="CUST-729"/>
    <s v="PD-1312"/>
    <n v="8"/>
    <x v="9"/>
    <x v="1144"/>
    <n v="2"/>
    <n v="19.66"/>
    <n v="629.18399999999997"/>
    <n v="471.904"/>
    <s v="Tracy Poddar"/>
    <x v="2"/>
    <s v="United States"/>
    <x v="5"/>
    <x v="885"/>
    <x v="1"/>
    <s v="Labels"/>
    <x v="2"/>
  </r>
  <r>
    <n v="7302"/>
    <s v="First Class"/>
    <s v="CUST-729"/>
    <s v="PD-922"/>
    <n v="9"/>
    <x v="54"/>
    <x v="1301"/>
    <n v="2"/>
    <n v="7.49"/>
    <n v="168.624"/>
    <n v="101.214"/>
    <s v="Tracy Poddar"/>
    <x v="2"/>
    <s v="United States"/>
    <x v="5"/>
    <x v="1373"/>
    <x v="1"/>
    <s v="Storage"/>
    <x v="2"/>
  </r>
  <r>
    <n v="7301"/>
    <s v="First Class"/>
    <s v="CUST-729"/>
    <s v="PD-784"/>
    <n v="7"/>
    <x v="54"/>
    <x v="1301"/>
    <n v="2"/>
    <n v="2.59"/>
    <n v="85.231999999999999"/>
    <n v="67.102000000000004"/>
    <s v="Tracy Poddar"/>
    <x v="2"/>
    <s v="United States"/>
    <x v="5"/>
    <x v="666"/>
    <x v="1"/>
    <s v="Binders"/>
    <x v="2"/>
  </r>
  <r>
    <n v="644"/>
    <s v="Second Class"/>
    <s v="CUST-73"/>
    <s v="PD-1145"/>
    <n v="3"/>
    <x v="43"/>
    <x v="1284"/>
    <n v="5"/>
    <n v="22.5"/>
    <n v="119.976"/>
    <n v="52.475999999999999"/>
    <s v="Tracy Blumstein"/>
    <x v="0"/>
    <s v="United States"/>
    <x v="1"/>
    <x v="0"/>
    <x v="0"/>
    <s v="Accessories"/>
    <x v="1"/>
  </r>
  <r>
    <n v="155"/>
    <s v="First Class"/>
    <s v="CUST-73"/>
    <s v="PD-1519"/>
    <n v="3"/>
    <x v="43"/>
    <x v="1079"/>
    <n v="1"/>
    <n v="118.33"/>
    <n v="409.59"/>
    <n v="54.6"/>
    <s v="Tracy Blumstein"/>
    <x v="0"/>
    <s v="United States"/>
    <x v="1"/>
    <x v="756"/>
    <x v="2"/>
    <s v="Tables"/>
    <x v="1"/>
  </r>
  <r>
    <n v="154"/>
    <s v="First Class"/>
    <s v="CUST-73"/>
    <s v="PD-1000"/>
    <n v="4"/>
    <x v="43"/>
    <x v="1079"/>
    <n v="1"/>
    <n v="12.18"/>
    <n v="97.44"/>
    <n v="48.72"/>
    <s v="Tracy Blumstein"/>
    <x v="0"/>
    <s v="United States"/>
    <x v="1"/>
    <x v="252"/>
    <x v="1"/>
    <s v="Appliances"/>
    <x v="1"/>
  </r>
  <r>
    <n v="643"/>
    <s v="Second Class"/>
    <s v="CUST-73"/>
    <s v="PD-585"/>
    <n v="5"/>
    <x v="43"/>
    <x v="1284"/>
    <n v="5"/>
    <n v="2.67"/>
    <n v="8.6199999999999992"/>
    <n v="-4.7300000000000004"/>
    <s v="Tracy Blumstein"/>
    <x v="0"/>
    <s v="United States"/>
    <x v="1"/>
    <x v="842"/>
    <x v="1"/>
    <s v="Binders"/>
    <x v="1"/>
  </r>
  <r>
    <n v="1419"/>
    <s v="Standard Class"/>
    <s v="CUST-73"/>
    <s v="PD-1017"/>
    <n v="6"/>
    <x v="18"/>
    <x v="492"/>
    <n v="-360"/>
    <n v="699"/>
    <n v="5994"/>
    <n v="1800"/>
    <s v="Tracy Blumstein"/>
    <x v="0"/>
    <s v="United States"/>
    <x v="1"/>
    <x v="299"/>
    <x v="6"/>
    <s v="Laptops"/>
    <x v="1"/>
  </r>
  <r>
    <n v="1996"/>
    <s v="Standard Class"/>
    <s v="CUST-73"/>
    <s v="PD-1593"/>
    <n v="7"/>
    <x v="1"/>
    <x v="1080"/>
    <n v="4"/>
    <n v="132.15"/>
    <n v="1541.7149999999999"/>
    <n v="616.66499999999996"/>
    <s v="Tracy Blumstein"/>
    <x v="0"/>
    <s v="United States"/>
    <x v="1"/>
    <x v="174"/>
    <x v="2"/>
    <s v="Bookcases"/>
    <x v="1"/>
  </r>
  <r>
    <n v="1997"/>
    <s v="Standard Class"/>
    <s v="CUST-73"/>
    <s v="PD-807"/>
    <n v="2"/>
    <x v="1"/>
    <x v="1080"/>
    <n v="4"/>
    <n v="6.09"/>
    <n v="9.6180000000000003"/>
    <n v="-2.5619999999999998"/>
    <s v="Tracy Blumstein"/>
    <x v="0"/>
    <s v="United States"/>
    <x v="1"/>
    <x v="957"/>
    <x v="1"/>
    <s v="Binders"/>
    <x v="1"/>
  </r>
  <r>
    <n v="1998"/>
    <s v="Standard Class"/>
    <s v="CUST-73"/>
    <s v="PD-1096"/>
    <n v="3"/>
    <x v="1"/>
    <x v="1080"/>
    <n v="4"/>
    <n v="13.25"/>
    <n v="99.36"/>
    <n v="59.61"/>
    <s v="Tracy Blumstein"/>
    <x v="0"/>
    <s v="United States"/>
    <x v="1"/>
    <x v="333"/>
    <x v="2"/>
    <s v="Furnishings"/>
    <x v="1"/>
  </r>
  <r>
    <n v="1999"/>
    <s v="Standard Class"/>
    <s v="CUST-73"/>
    <s v="PD-56"/>
    <n v="2"/>
    <x v="1"/>
    <x v="1080"/>
    <n v="4"/>
    <n v="0.69"/>
    <n v="2.6080000000000001"/>
    <n v="1.228"/>
    <s v="Tracy Blumstein"/>
    <x v="0"/>
    <s v="United States"/>
    <x v="1"/>
    <x v="34"/>
    <x v="1"/>
    <s v="Envelopes"/>
    <x v="1"/>
  </r>
  <r>
    <n v="2000"/>
    <s v="Standard Class"/>
    <s v="CUST-73"/>
    <s v="PD-836"/>
    <n v="6"/>
    <x v="1"/>
    <x v="1080"/>
    <n v="4"/>
    <n v="1.26"/>
    <n v="86.304000000000002"/>
    <n v="78.744"/>
    <s v="Tracy Blumstein"/>
    <x v="0"/>
    <s v="United States"/>
    <x v="1"/>
    <x v="380"/>
    <x v="1"/>
    <s v="Art"/>
    <x v="1"/>
  </r>
  <r>
    <n v="2002"/>
    <s v="Standard Class"/>
    <s v="CUST-73"/>
    <s v="PD-634"/>
    <n v="2"/>
    <x v="1"/>
    <x v="1080"/>
    <n v="4"/>
    <n v="4.24"/>
    <n v="15.76"/>
    <n v="7.28"/>
    <s v="Tracy Blumstein"/>
    <x v="0"/>
    <s v="United States"/>
    <x v="1"/>
    <x v="956"/>
    <x v="1"/>
    <s v="Art"/>
    <x v="1"/>
  </r>
  <r>
    <n v="3315"/>
    <s v="Standard Class"/>
    <s v="CUST-73"/>
    <s v="PD-1044"/>
    <n v="5"/>
    <x v="1"/>
    <x v="554"/>
    <n v="6"/>
    <n v="18.43"/>
    <n v="141.76"/>
    <n v="49.61"/>
    <s v="Tracy Blumstein"/>
    <x v="0"/>
    <s v="United States"/>
    <x v="1"/>
    <x v="408"/>
    <x v="1"/>
    <s v="Paper"/>
    <x v="1"/>
  </r>
  <r>
    <n v="3316"/>
    <s v="Standard Class"/>
    <s v="CUST-73"/>
    <s v="PD-1122"/>
    <n v="5"/>
    <x v="1"/>
    <x v="554"/>
    <n v="6"/>
    <n v="18.7"/>
    <n v="191.84"/>
    <n v="98.34"/>
    <s v="Tracy Blumstein"/>
    <x v="0"/>
    <s v="United States"/>
    <x v="1"/>
    <x v="1477"/>
    <x v="0"/>
    <s v="Accessories"/>
    <x v="1"/>
  </r>
  <r>
    <n v="3317"/>
    <s v="Standard Class"/>
    <s v="CUST-73"/>
    <s v="PD-370"/>
    <n v="6"/>
    <x v="1"/>
    <x v="554"/>
    <n v="6"/>
    <n v="2.4900000000000002"/>
    <n v="24.864000000000001"/>
    <n v="9.9239999999999995"/>
    <s v="Tracy Blumstein"/>
    <x v="0"/>
    <s v="United States"/>
    <x v="1"/>
    <x v="816"/>
    <x v="1"/>
    <s v="Paper"/>
    <x v="1"/>
  </r>
  <r>
    <n v="2086"/>
    <s v="First Class"/>
    <s v="CUST-73"/>
    <s v="PD-121"/>
    <n v="3"/>
    <x v="36"/>
    <x v="1406"/>
    <n v="1"/>
    <n v="0.15"/>
    <n v="7.38"/>
    <n v="6.93"/>
    <s v="Tracy Blumstein"/>
    <x v="0"/>
    <s v="United States"/>
    <x v="1"/>
    <x v="161"/>
    <x v="1"/>
    <s v="Labels"/>
    <x v="1"/>
  </r>
  <r>
    <n v="6372"/>
    <s v="Standard Class"/>
    <s v="CUST-73"/>
    <s v="PD-600"/>
    <n v="2"/>
    <x v="12"/>
    <x v="112"/>
    <n v="4"/>
    <n v="0.63"/>
    <n v="14.368"/>
    <n v="13.108000000000001"/>
    <s v="Tracy Blumstein"/>
    <x v="0"/>
    <s v="United States"/>
    <x v="1"/>
    <x v="932"/>
    <x v="2"/>
    <s v="Furnishings"/>
    <x v="1"/>
  </r>
  <r>
    <n v="8154"/>
    <s v="First Class"/>
    <s v="CUST-73"/>
    <s v="PD-363"/>
    <n v="3"/>
    <x v="52"/>
    <x v="805"/>
    <n v="3"/>
    <n v="2.2799999999999998"/>
    <n v="12.144"/>
    <n v="5.3040000000000003"/>
    <s v="Tracy Blumstein"/>
    <x v="0"/>
    <s v="United States"/>
    <x v="1"/>
    <x v="1267"/>
    <x v="1"/>
    <s v="Binders"/>
    <x v="1"/>
  </r>
  <r>
    <n v="8155"/>
    <s v="First Class"/>
    <s v="CUST-73"/>
    <s v="PD-375"/>
    <n v="9"/>
    <x v="52"/>
    <x v="805"/>
    <n v="3"/>
    <n v="1.71"/>
    <n v="46.62"/>
    <n v="31.23"/>
    <s v="Tracy Blumstein"/>
    <x v="0"/>
    <s v="United States"/>
    <x v="1"/>
    <x v="435"/>
    <x v="1"/>
    <s v="Paper"/>
    <x v="1"/>
  </r>
  <r>
    <n v="4079"/>
    <s v="Standard Class"/>
    <s v="CUST-730"/>
    <s v="PD-324"/>
    <n v="2"/>
    <x v="39"/>
    <x v="1450"/>
    <n v="7"/>
    <n v="0.28000000000000003"/>
    <n v="9.4"/>
    <n v="8.84"/>
    <s v="Catherine Glotzbach"/>
    <x v="1"/>
    <s v="United States"/>
    <x v="2"/>
    <x v="6"/>
    <x v="1"/>
    <s v="Paper"/>
    <x v="0"/>
  </r>
  <r>
    <n v="6104"/>
    <s v="Second Class"/>
    <s v="CUST-730"/>
    <s v="PD-973"/>
    <n v="3"/>
    <x v="2"/>
    <x v="919"/>
    <n v="2"/>
    <n v="10.98"/>
    <n v="67.56"/>
    <n v="34.619999999999997"/>
    <s v="Catherine Glotzbach"/>
    <x v="1"/>
    <s v="United States"/>
    <x v="2"/>
    <x v="380"/>
    <x v="1"/>
    <s v="Art"/>
    <x v="0"/>
  </r>
  <r>
    <n v="4212"/>
    <s v="Standard Class"/>
    <s v="CUST-730"/>
    <s v="PD-812"/>
    <n v="6"/>
    <x v="40"/>
    <x v="253"/>
    <n v="4"/>
    <n v="3.3"/>
    <n v="29.718"/>
    <n v="9.9179999999999993"/>
    <s v="Catherine Glotzbach"/>
    <x v="1"/>
    <s v="United States"/>
    <x v="2"/>
    <x v="612"/>
    <x v="1"/>
    <s v="Binders"/>
    <x v="0"/>
  </r>
  <r>
    <n v="4875"/>
    <s v="Standard Class"/>
    <s v="CUST-730"/>
    <s v="PD-684"/>
    <n v="3"/>
    <x v="44"/>
    <x v="525"/>
    <n v="7"/>
    <n v="5.92"/>
    <n v="27.335999999999999"/>
    <n v="9.5760000000000005"/>
    <s v="Catherine Glotzbach"/>
    <x v="1"/>
    <s v="United States"/>
    <x v="2"/>
    <x v="314"/>
    <x v="1"/>
    <s v="Appliances"/>
    <x v="0"/>
  </r>
  <r>
    <n v="4213"/>
    <s v="Standard Class"/>
    <s v="CUST-730"/>
    <s v="PD-487"/>
    <n v="3"/>
    <x v="40"/>
    <x v="253"/>
    <n v="4"/>
    <n v="1.36"/>
    <n v="15.552"/>
    <n v="11.472"/>
    <s v="Catherine Glotzbach"/>
    <x v="1"/>
    <s v="United States"/>
    <x v="2"/>
    <x v="422"/>
    <x v="1"/>
    <s v="Paper"/>
    <x v="0"/>
  </r>
  <r>
    <n v="4214"/>
    <s v="Standard Class"/>
    <s v="CUST-730"/>
    <s v="PD-1514"/>
    <n v="2"/>
    <x v="40"/>
    <x v="253"/>
    <n v="4"/>
    <n v="96.25"/>
    <n v="358.16"/>
    <n v="165.66"/>
    <s v="Catherine Glotzbach"/>
    <x v="1"/>
    <s v="United States"/>
    <x v="2"/>
    <x v="743"/>
    <x v="1"/>
    <s v="Appliances"/>
    <x v="0"/>
  </r>
  <r>
    <n v="6854"/>
    <s v="Standard Class"/>
    <s v="CUST-730"/>
    <s v="PD-270"/>
    <n v="7"/>
    <x v="3"/>
    <x v="447"/>
    <n v="5"/>
    <n v="0.21"/>
    <n v="28.91"/>
    <n v="27.44"/>
    <s v="Catherine Glotzbach"/>
    <x v="1"/>
    <s v="United States"/>
    <x v="2"/>
    <x v="437"/>
    <x v="1"/>
    <s v="Labels"/>
    <x v="0"/>
  </r>
  <r>
    <n v="8483"/>
    <s v="Standard Class"/>
    <s v="CUST-730"/>
    <s v="PD-24"/>
    <n v="3"/>
    <x v="15"/>
    <x v="1065"/>
    <n v="6"/>
    <n v="0.06"/>
    <n v="3.66"/>
    <n v="3.48"/>
    <s v="Catherine Glotzbach"/>
    <x v="1"/>
    <s v="United States"/>
    <x v="2"/>
    <x v="415"/>
    <x v="1"/>
    <s v="Binders"/>
    <x v="0"/>
  </r>
  <r>
    <n v="4080"/>
    <s v="First Class"/>
    <s v="CUST-731"/>
    <s v="PD-1138"/>
    <n v="4"/>
    <x v="20"/>
    <x v="847"/>
    <n v="3"/>
    <n v="4.9400000000000004"/>
    <n v="197.72"/>
    <n v="177.96"/>
    <s v="Emily Grady"/>
    <x v="0"/>
    <s v="United States"/>
    <x v="9"/>
    <x v="1483"/>
    <x v="1"/>
    <s v="Appliances"/>
    <x v="3"/>
  </r>
  <r>
    <n v="5985"/>
    <s v="First Class"/>
    <s v="CUST-731"/>
    <s v="PD-916"/>
    <n v="8"/>
    <x v="31"/>
    <x v="1022"/>
    <n v="3"/>
    <n v="2.2799999999999998"/>
    <n v="182.72"/>
    <n v="164.48"/>
    <s v="Emily Grady"/>
    <x v="0"/>
    <s v="United States"/>
    <x v="9"/>
    <x v="984"/>
    <x v="1"/>
    <s v="Paper"/>
    <x v="3"/>
  </r>
  <r>
    <n v="5987"/>
    <s v="First Class"/>
    <s v="CUST-731"/>
    <s v="PD-599"/>
    <n v="3"/>
    <x v="31"/>
    <x v="1022"/>
    <n v="3"/>
    <n v="1.35"/>
    <n v="26.91"/>
    <n v="22.86"/>
    <s v="Emily Grady"/>
    <x v="0"/>
    <s v="United States"/>
    <x v="9"/>
    <x v="988"/>
    <x v="1"/>
    <s v="Storage"/>
    <x v="3"/>
  </r>
  <r>
    <n v="5986"/>
    <s v="First Class"/>
    <s v="CUST-731"/>
    <s v="PD-1522"/>
    <n v="2"/>
    <x v="31"/>
    <x v="1022"/>
    <n v="3"/>
    <n v="128.34"/>
    <n v="280.02"/>
    <n v="23.34"/>
    <s v="Emily Grady"/>
    <x v="0"/>
    <s v="United States"/>
    <x v="9"/>
    <x v="986"/>
    <x v="2"/>
    <s v="Tables"/>
    <x v="3"/>
  </r>
  <r>
    <n v="5988"/>
    <s v="First Class"/>
    <s v="CUST-731"/>
    <s v="PD-1425"/>
    <n v="3"/>
    <x v="31"/>
    <x v="1022"/>
    <n v="3"/>
    <n v="45.02"/>
    <n v="379.863"/>
    <n v="244.803"/>
    <s v="Emily Grady"/>
    <x v="0"/>
    <s v="United States"/>
    <x v="9"/>
    <x v="298"/>
    <x v="2"/>
    <s v="Chairs"/>
    <x v="3"/>
  </r>
  <r>
    <n v="5989"/>
    <s v="First Class"/>
    <s v="CUST-731"/>
    <s v="PD-125"/>
    <n v="2"/>
    <x v="31"/>
    <x v="1022"/>
    <n v="3"/>
    <n v="1.08"/>
    <n v="5.04"/>
    <n v="2.88"/>
    <s v="Emily Grady"/>
    <x v="0"/>
    <s v="United States"/>
    <x v="9"/>
    <x v="277"/>
    <x v="1"/>
    <s v="Labels"/>
    <x v="3"/>
  </r>
  <r>
    <n v="7435"/>
    <s v="Second Class"/>
    <s v="CUST-731"/>
    <s v="PD-1198"/>
    <n v="5"/>
    <x v="15"/>
    <x v="205"/>
    <n v="4"/>
    <n v="8.4"/>
    <n v="239.96"/>
    <n v="197.96"/>
    <s v="Emily Grady"/>
    <x v="0"/>
    <s v="United States"/>
    <x v="9"/>
    <x v="1183"/>
    <x v="0"/>
    <s v="Accessories"/>
    <x v="3"/>
  </r>
  <r>
    <n v="8597"/>
    <s v="Standard Class"/>
    <s v="CUST-731"/>
    <s v="PD-1165"/>
    <n v="4"/>
    <x v="45"/>
    <x v="535"/>
    <n v="7"/>
    <n v="9.16"/>
    <n v="150.892"/>
    <n v="114.252"/>
    <s v="Emily Grady"/>
    <x v="0"/>
    <s v="United States"/>
    <x v="9"/>
    <x v="733"/>
    <x v="2"/>
    <s v="Chairs"/>
    <x v="3"/>
  </r>
  <r>
    <n v="8801"/>
    <s v="Second Class"/>
    <s v="CUST-731"/>
    <s v="PD-276"/>
    <n v="13"/>
    <x v="3"/>
    <x v="166"/>
    <n v="5"/>
    <n v="2.0299999999999998"/>
    <n v="10.763999999999999"/>
    <n v="-15.625999999999999"/>
    <s v="Emily Grady"/>
    <x v="0"/>
    <s v="United States"/>
    <x v="9"/>
    <x v="545"/>
    <x v="1"/>
    <s v="Binders"/>
    <x v="3"/>
  </r>
  <r>
    <n v="4100"/>
    <s v="First Class"/>
    <s v="CUST-732"/>
    <s v="PD-966"/>
    <n v="6"/>
    <x v="40"/>
    <x v="317"/>
    <n v="1"/>
    <n v="11.68"/>
    <n v="166.86"/>
    <n v="96.78"/>
    <s v="Ted Butterfield"/>
    <x v="0"/>
    <s v="United States"/>
    <x v="3"/>
    <x v="284"/>
    <x v="1"/>
    <s v="Storage"/>
    <x v="1"/>
  </r>
  <r>
    <n v="5735"/>
    <s v="Second Class"/>
    <s v="CUST-732"/>
    <s v="PD-868"/>
    <n v="3"/>
    <x v="46"/>
    <x v="1033"/>
    <n v="5"/>
    <n v="3.4"/>
    <n v="59.97"/>
    <n v="49.77"/>
    <s v="Ted Butterfield"/>
    <x v="0"/>
    <s v="United States"/>
    <x v="3"/>
    <x v="115"/>
    <x v="0"/>
    <s v="Phones"/>
    <x v="1"/>
  </r>
  <r>
    <n v="5733"/>
    <s v="Second Class"/>
    <s v="CUST-732"/>
    <s v="PD-824"/>
    <n v="3"/>
    <x v="46"/>
    <x v="1033"/>
    <n v="5"/>
    <n v="3.64"/>
    <n v="51.99"/>
    <n v="41.07"/>
    <s v="Ted Butterfield"/>
    <x v="0"/>
    <s v="United States"/>
    <x v="3"/>
    <x v="440"/>
    <x v="1"/>
    <s v="Appliances"/>
    <x v="1"/>
  </r>
  <r>
    <n v="4104"/>
    <s v="First Class"/>
    <s v="CUST-732"/>
    <s v="PD-777"/>
    <n v="2"/>
    <x v="40"/>
    <x v="317"/>
    <n v="1"/>
    <n v="2.85"/>
    <n v="30"/>
    <n v="24.3"/>
    <s v="Ted Butterfield"/>
    <x v="0"/>
    <s v="United States"/>
    <x v="3"/>
    <x v="614"/>
    <x v="0"/>
    <s v="Accessories"/>
    <x v="1"/>
  </r>
  <r>
    <n v="4105"/>
    <s v="First Class"/>
    <s v="CUST-732"/>
    <s v="PD-705"/>
    <n v="4"/>
    <x v="40"/>
    <x v="317"/>
    <n v="1"/>
    <n v="2.42"/>
    <n v="38.783999999999999"/>
    <n v="29.103999999999999"/>
    <s v="Ted Butterfield"/>
    <x v="0"/>
    <s v="United States"/>
    <x v="3"/>
    <x v="965"/>
    <x v="1"/>
    <s v="Binders"/>
    <x v="1"/>
  </r>
  <r>
    <n v="4101"/>
    <s v="First Class"/>
    <s v="CUST-732"/>
    <s v="PD-499"/>
    <n v="5"/>
    <x v="40"/>
    <x v="317"/>
    <n v="1"/>
    <n v="1.17"/>
    <n v="32.4"/>
    <n v="26.55"/>
    <s v="Ted Butterfield"/>
    <x v="0"/>
    <s v="United States"/>
    <x v="3"/>
    <x v="1278"/>
    <x v="1"/>
    <s v="Paper"/>
    <x v="1"/>
  </r>
  <r>
    <n v="4103"/>
    <s v="First Class"/>
    <s v="CUST-732"/>
    <s v="PD-428"/>
    <n v="2"/>
    <x v="40"/>
    <x v="317"/>
    <n v="1"/>
    <n v="2.85"/>
    <n v="11.64"/>
    <n v="5.94"/>
    <s v="Ted Butterfield"/>
    <x v="0"/>
    <s v="United States"/>
    <x v="3"/>
    <x v="750"/>
    <x v="1"/>
    <s v="Paper"/>
    <x v="1"/>
  </r>
  <r>
    <n v="5736"/>
    <s v="Second Class"/>
    <s v="CUST-732"/>
    <s v="PD-370"/>
    <n v="9"/>
    <x v="46"/>
    <x v="1033"/>
    <n v="5"/>
    <n v="2.4900000000000002"/>
    <n v="46.62"/>
    <n v="24.21"/>
    <s v="Ted Butterfield"/>
    <x v="0"/>
    <s v="United States"/>
    <x v="3"/>
    <x v="816"/>
    <x v="1"/>
    <s v="Paper"/>
    <x v="1"/>
  </r>
  <r>
    <n v="5738"/>
    <s v="Second Class"/>
    <s v="CUST-732"/>
    <s v="PD-320"/>
    <n v="5"/>
    <x v="46"/>
    <x v="1033"/>
    <n v="5"/>
    <n v="2.46"/>
    <n v="23.2"/>
    <n v="10.9"/>
    <s v="Ted Butterfield"/>
    <x v="0"/>
    <s v="United States"/>
    <x v="3"/>
    <x v="1042"/>
    <x v="1"/>
    <s v="Binders"/>
    <x v="1"/>
  </r>
  <r>
    <n v="4106"/>
    <s v="First Class"/>
    <s v="CUST-732"/>
    <s v="PD-29"/>
    <n v="1"/>
    <x v="40"/>
    <x v="317"/>
    <n v="1"/>
    <n v="0.2"/>
    <n v="1.34"/>
    <n v="1.1399999999999999"/>
    <s v="Ted Butterfield"/>
    <x v="0"/>
    <s v="United States"/>
    <x v="3"/>
    <x v="1011"/>
    <x v="1"/>
    <s v="Art"/>
    <x v="1"/>
  </r>
  <r>
    <n v="5734"/>
    <s v="Second Class"/>
    <s v="CUST-732"/>
    <s v="PD-1532"/>
    <n v="1"/>
    <x v="46"/>
    <x v="1033"/>
    <n v="5"/>
    <n v="22.02"/>
    <n v="171.23400000000001"/>
    <n v="149.214"/>
    <s v="Ted Butterfield"/>
    <x v="0"/>
    <s v="United States"/>
    <x v="3"/>
    <x v="1351"/>
    <x v="2"/>
    <s v="Tables"/>
    <x v="1"/>
  </r>
  <r>
    <n v="4102"/>
    <s v="First Class"/>
    <s v="CUST-732"/>
    <s v="PD-1209"/>
    <n v="5"/>
    <x v="40"/>
    <x v="317"/>
    <n v="1"/>
    <n v="8.94"/>
    <n v="287.45999999999998"/>
    <n v="242.76"/>
    <s v="Ted Butterfield"/>
    <x v="0"/>
    <s v="United States"/>
    <x v="3"/>
    <x v="1036"/>
    <x v="2"/>
    <s v="Chairs"/>
    <x v="1"/>
  </r>
  <r>
    <n v="5737"/>
    <s v="Second Class"/>
    <s v="CUST-732"/>
    <s v="PD-113"/>
    <n v="4"/>
    <x v="46"/>
    <x v="1033"/>
    <n v="5"/>
    <n v="0.23"/>
    <n v="9.36"/>
    <n v="8.44"/>
    <s v="Ted Butterfield"/>
    <x v="0"/>
    <s v="United States"/>
    <x v="3"/>
    <x v="712"/>
    <x v="1"/>
    <s v="Fasteners"/>
    <x v="1"/>
  </r>
  <r>
    <n v="8074"/>
    <s v="Second Class"/>
    <s v="CUST-732"/>
    <s v="PD-233"/>
    <n v="3"/>
    <x v="3"/>
    <x v="1198"/>
    <n v="2"/>
    <n v="1.48"/>
    <n v="8.8559999999999999"/>
    <n v="4.4160000000000004"/>
    <s v="Ted Butterfield"/>
    <x v="0"/>
    <s v="United States"/>
    <x v="3"/>
    <x v="1247"/>
    <x v="1"/>
    <s v="Envelopes"/>
    <x v="1"/>
  </r>
  <r>
    <n v="9693"/>
    <s v="Second Class"/>
    <s v="CUST-732"/>
    <s v="PD-589"/>
    <n v="1"/>
    <x v="13"/>
    <x v="1156"/>
    <n v="5"/>
    <n v="1.4"/>
    <n v="8.7200000000000006"/>
    <n v="7.32"/>
    <s v="Ted Butterfield"/>
    <x v="0"/>
    <s v="United States"/>
    <x v="3"/>
    <x v="1168"/>
    <x v="1"/>
    <s v="Storage"/>
    <x v="1"/>
  </r>
  <r>
    <n v="9694"/>
    <s v="Second Class"/>
    <s v="CUST-732"/>
    <s v="PD-863"/>
    <n v="4"/>
    <x v="13"/>
    <x v="1156"/>
    <n v="5"/>
    <n v="6.99"/>
    <n v="79.92"/>
    <n v="51.96"/>
    <s v="Ted Butterfield"/>
    <x v="0"/>
    <s v="United States"/>
    <x v="3"/>
    <x v="371"/>
    <x v="1"/>
    <s v="Paper"/>
    <x v="1"/>
  </r>
  <r>
    <n v="9695"/>
    <s v="Second Class"/>
    <s v="CUST-732"/>
    <s v="PD-1137"/>
    <n v="3"/>
    <x v="13"/>
    <x v="1156"/>
    <n v="5"/>
    <n v="18.11"/>
    <n v="146.82"/>
    <n v="92.49"/>
    <s v="Ted Butterfield"/>
    <x v="0"/>
    <s v="United States"/>
    <x v="3"/>
    <x v="1472"/>
    <x v="1"/>
    <s v="Paper"/>
    <x v="1"/>
  </r>
  <r>
    <n v="9992"/>
    <s v="First Class"/>
    <s v="CUST-732"/>
    <s v="PD-208"/>
    <n v="5"/>
    <x v="37"/>
    <x v="834"/>
    <n v="3"/>
    <n v="0.46"/>
    <n v="13.2"/>
    <n v="10.9"/>
    <s v="Ted Butterfield"/>
    <x v="0"/>
    <s v="United States"/>
    <x v="3"/>
    <x v="989"/>
    <x v="1"/>
    <s v="Labels"/>
    <x v="1"/>
  </r>
  <r>
    <n v="4109"/>
    <s v="Standard Class"/>
    <s v="CUST-733"/>
    <s v="PD-962"/>
    <n v="2"/>
    <x v="2"/>
    <x v="899"/>
    <n v="5"/>
    <n v="11.04"/>
    <n v="44.143999999999998"/>
    <n v="22.064"/>
    <s v="Jim Sink"/>
    <x v="2"/>
    <s v="United States"/>
    <x v="2"/>
    <x v="481"/>
    <x v="0"/>
    <s v="Phones"/>
    <x v="0"/>
  </r>
  <r>
    <n v="4110"/>
    <s v="Standard Class"/>
    <s v="CUST-733"/>
    <s v="PD-368"/>
    <n v="1"/>
    <x v="2"/>
    <x v="899"/>
    <n v="5"/>
    <n v="2.75"/>
    <n v="5.18"/>
    <n v="2.4300000000000002"/>
    <s v="Jim Sink"/>
    <x v="2"/>
    <s v="United States"/>
    <x v="2"/>
    <x v="821"/>
    <x v="1"/>
    <s v="Paper"/>
    <x v="0"/>
  </r>
  <r>
    <n v="5075"/>
    <s v="Standard Class"/>
    <s v="CUST-733"/>
    <s v="PD-1469"/>
    <n v="2"/>
    <x v="40"/>
    <x v="842"/>
    <n v="7"/>
    <n v="26.97"/>
    <n v="202.30799999999999"/>
    <n v="148.36799999999999"/>
    <s v="Jim Sink"/>
    <x v="2"/>
    <s v="United States"/>
    <x v="2"/>
    <x v="863"/>
    <x v="2"/>
    <s v="Tables"/>
    <x v="0"/>
  </r>
  <r>
    <n v="7956"/>
    <s v="Second Class"/>
    <s v="CUST-733"/>
    <s v="PD-881"/>
    <n v="5"/>
    <x v="15"/>
    <x v="1493"/>
    <n v="5"/>
    <n v="2.85"/>
    <n v="81.36"/>
    <n v="67.11"/>
    <s v="Jim Sink"/>
    <x v="2"/>
    <s v="United States"/>
    <x v="2"/>
    <x v="136"/>
    <x v="1"/>
    <s v="Storage"/>
    <x v="0"/>
  </r>
  <r>
    <n v="7957"/>
    <s v="Second Class"/>
    <s v="CUST-733"/>
    <s v="PD-513"/>
    <n v="8"/>
    <x v="15"/>
    <x v="1493"/>
    <n v="5"/>
    <n v="2.23"/>
    <n v="16.175999999999998"/>
    <n v="-1.6639999999999999"/>
    <s v="Jim Sink"/>
    <x v="2"/>
    <s v="United States"/>
    <x v="2"/>
    <x v="951"/>
    <x v="1"/>
    <s v="Binders"/>
    <x v="0"/>
  </r>
  <r>
    <n v="7958"/>
    <s v="Second Class"/>
    <s v="CUST-733"/>
    <s v="PD-936"/>
    <n v="4"/>
    <x v="15"/>
    <x v="1493"/>
    <n v="5"/>
    <n v="13.37"/>
    <n v="77.823999999999998"/>
    <n v="24.344000000000001"/>
    <s v="Jim Sink"/>
    <x v="2"/>
    <s v="United States"/>
    <x v="2"/>
    <x v="246"/>
    <x v="1"/>
    <s v="Appliances"/>
    <x v="0"/>
  </r>
  <r>
    <n v="7959"/>
    <s v="Second Class"/>
    <s v="CUST-733"/>
    <s v="PD-389"/>
    <n v="4"/>
    <x v="15"/>
    <x v="1493"/>
    <n v="5"/>
    <n v="1.56"/>
    <n v="16.576000000000001"/>
    <n v="10.336"/>
    <s v="Jim Sink"/>
    <x v="2"/>
    <s v="United States"/>
    <x v="2"/>
    <x v="636"/>
    <x v="1"/>
    <s v="Paper"/>
    <x v="0"/>
  </r>
  <r>
    <n v="7960"/>
    <s v="Second Class"/>
    <s v="CUST-733"/>
    <s v="PD-492"/>
    <n v="8"/>
    <x v="15"/>
    <x v="1493"/>
    <n v="5"/>
    <n v="0.91"/>
    <n v="41.472000000000001"/>
    <n v="34.192"/>
    <s v="Jim Sink"/>
    <x v="2"/>
    <s v="United States"/>
    <x v="2"/>
    <x v="996"/>
    <x v="1"/>
    <s v="Paper"/>
    <x v="0"/>
  </r>
  <r>
    <n v="8254"/>
    <s v="Standard Class"/>
    <s v="CUST-733"/>
    <s v="PD-1217"/>
    <n v="2"/>
    <x v="23"/>
    <x v="1186"/>
    <n v="7"/>
    <n v="32.33"/>
    <n v="129.30000000000001"/>
    <n v="64.64"/>
    <s v="Jim Sink"/>
    <x v="2"/>
    <s v="United States"/>
    <x v="2"/>
    <x v="17"/>
    <x v="1"/>
    <s v="Storage"/>
    <x v="0"/>
  </r>
  <r>
    <n v="8255"/>
    <s v="Standard Class"/>
    <s v="CUST-733"/>
    <s v="PD-12"/>
    <n v="3"/>
    <x v="23"/>
    <x v="1186"/>
    <n v="7"/>
    <n v="0.16"/>
    <n v="2.3039999999999998"/>
    <n v="1.8240000000000001"/>
    <s v="Jim Sink"/>
    <x v="2"/>
    <s v="United States"/>
    <x v="2"/>
    <x v="416"/>
    <x v="1"/>
    <s v="Binders"/>
    <x v="0"/>
  </r>
  <r>
    <n v="6137"/>
    <s v="Standard Class"/>
    <s v="CUST-734"/>
    <s v="PD-871"/>
    <n v="2"/>
    <x v="9"/>
    <x v="416"/>
    <n v="5"/>
    <n v="6.2"/>
    <n v="23.988"/>
    <n v="11.587999999999999"/>
    <s v="Alejandro Savely"/>
    <x v="2"/>
    <s v="United States"/>
    <x v="2"/>
    <x v="533"/>
    <x v="0"/>
    <s v="Phones"/>
    <x v="0"/>
  </r>
  <r>
    <n v="4143"/>
    <s v="First Class"/>
    <s v="CUST-734"/>
    <s v="PD-534"/>
    <n v="7"/>
    <x v="44"/>
    <x v="729"/>
    <n v="1"/>
    <n v="0.57999999999999996"/>
    <n v="50.96"/>
    <n v="46.9"/>
    <s v="Alejandro Savely"/>
    <x v="2"/>
    <s v="United States"/>
    <x v="2"/>
    <x v="1461"/>
    <x v="1"/>
    <s v="Paper"/>
    <x v="0"/>
  </r>
  <r>
    <n v="4963"/>
    <s v="Standard Class"/>
    <s v="CUST-734"/>
    <s v="PD-507"/>
    <n v="9"/>
    <x v="22"/>
    <x v="876"/>
    <n v="5"/>
    <n v="1.27"/>
    <n v="48.095999999999997"/>
    <n v="36.665999999999997"/>
    <s v="Alejandro Savely"/>
    <x v="2"/>
    <s v="United States"/>
    <x v="2"/>
    <x v="778"/>
    <x v="1"/>
    <s v="Paper"/>
    <x v="0"/>
  </r>
  <r>
    <n v="4144"/>
    <s v="First Class"/>
    <s v="CUST-734"/>
    <s v="PD-269"/>
    <n v="3"/>
    <x v="44"/>
    <x v="729"/>
    <n v="1"/>
    <n v="0.87"/>
    <n v="9.9120000000000008"/>
    <n v="7.3019999999999996"/>
    <s v="Alejandro Savely"/>
    <x v="2"/>
    <s v="United States"/>
    <x v="2"/>
    <x v="531"/>
    <x v="1"/>
    <s v="Binders"/>
    <x v="0"/>
  </r>
  <r>
    <n v="5598"/>
    <s v="Standard Class"/>
    <s v="CUST-734"/>
    <s v="PD-1541"/>
    <n v="6"/>
    <x v="9"/>
    <x v="642"/>
    <n v="6"/>
    <n v="75.010000000000005"/>
    <n v="1607.34"/>
    <n v="1157.28"/>
    <s v="Alejandro Savely"/>
    <x v="2"/>
    <s v="United States"/>
    <x v="2"/>
    <x v="1465"/>
    <x v="2"/>
    <s v="Tables"/>
    <x v="0"/>
  </r>
  <r>
    <n v="4962"/>
    <s v="Standard Class"/>
    <s v="CUST-734"/>
    <s v="PD-13"/>
    <n v="2"/>
    <x v="22"/>
    <x v="876"/>
    <n v="5"/>
    <n v="0.17"/>
    <n v="0.39200000000000002"/>
    <n v="5.1999999999999998E-2"/>
    <s v="Alejandro Savely"/>
    <x v="2"/>
    <s v="United States"/>
    <x v="2"/>
    <x v="1010"/>
    <x v="1"/>
    <s v="Binders"/>
    <x v="0"/>
  </r>
  <r>
    <n v="5983"/>
    <s v="Second Class"/>
    <s v="CUST-734"/>
    <s v="PD-1179"/>
    <n v="3"/>
    <x v="9"/>
    <x v="1144"/>
    <n v="4"/>
    <n v="16.79"/>
    <n v="167.91"/>
    <n v="117.54"/>
    <s v="Alejandro Savely"/>
    <x v="2"/>
    <s v="United States"/>
    <x v="2"/>
    <x v="941"/>
    <x v="2"/>
    <s v="Furnishings"/>
    <x v="0"/>
  </r>
  <r>
    <n v="9639"/>
    <s v="First Class"/>
    <s v="CUST-734"/>
    <s v="PD-885"/>
    <n v="7"/>
    <x v="45"/>
    <x v="1233"/>
    <n v="1"/>
    <n v="3.53"/>
    <n v="116.312"/>
    <n v="91.602000000000004"/>
    <s v="Alejandro Savely"/>
    <x v="2"/>
    <s v="United States"/>
    <x v="2"/>
    <x v="1007"/>
    <x v="0"/>
    <s v="Accessories"/>
    <x v="0"/>
  </r>
  <r>
    <n v="4218"/>
    <s v="First Class"/>
    <s v="CUST-735"/>
    <s v="PD-57"/>
    <n v="2"/>
    <x v="22"/>
    <x v="1019"/>
    <n v="1"/>
    <n v="0.8"/>
    <n v="0.98399999999999999"/>
    <n v="-0.61599999999999999"/>
    <s v="Robert Waldorf"/>
    <x v="0"/>
    <s v="United States"/>
    <x v="10"/>
    <x v="39"/>
    <x v="1"/>
    <s v="Binders"/>
    <x v="3"/>
  </r>
  <r>
    <n v="6980"/>
    <s v="Standard Class"/>
    <s v="CUST-735"/>
    <s v="PD-1108"/>
    <n v="5"/>
    <x v="3"/>
    <x v="1198"/>
    <n v="4"/>
    <n v="17.75"/>
    <n v="221.9"/>
    <n v="133.15"/>
    <s v="Robert Waldorf"/>
    <x v="0"/>
    <s v="United States"/>
    <x v="10"/>
    <x v="83"/>
    <x v="1"/>
    <s v="Paper"/>
    <x v="3"/>
  </r>
  <r>
    <n v="6981"/>
    <s v="Standard Class"/>
    <s v="CUST-735"/>
    <s v="PD-423"/>
    <n v="1"/>
    <x v="3"/>
    <x v="1198"/>
    <n v="4"/>
    <n v="3.12"/>
    <n v="5.78"/>
    <n v="2.66"/>
    <s v="Robert Waldorf"/>
    <x v="0"/>
    <s v="United States"/>
    <x v="10"/>
    <x v="800"/>
    <x v="1"/>
    <s v="Paper"/>
    <x v="3"/>
  </r>
  <r>
    <n v="7076"/>
    <s v="First Class"/>
    <s v="CUST-735"/>
    <s v="PD-1035"/>
    <n v="1"/>
    <x v="54"/>
    <x v="1342"/>
    <n v="3"/>
    <n v="15"/>
    <n v="23.2"/>
    <n v="8.1999999999999993"/>
    <s v="Robert Waldorf"/>
    <x v="0"/>
    <s v="United States"/>
    <x v="10"/>
    <x v="99"/>
    <x v="4"/>
    <s v="Trackers"/>
    <x v="3"/>
  </r>
  <r>
    <n v="8354"/>
    <s v="Second Class"/>
    <s v="CUST-735"/>
    <s v="PD-303"/>
    <n v="3"/>
    <x v="13"/>
    <x v="877"/>
    <n v="5"/>
    <n v="0.65"/>
    <n v="12.96"/>
    <n v="11.01"/>
    <s v="Robert Waldorf"/>
    <x v="0"/>
    <s v="United States"/>
    <x v="10"/>
    <x v="692"/>
    <x v="1"/>
    <s v="Binders"/>
    <x v="3"/>
  </r>
  <r>
    <n v="8356"/>
    <s v="Second Class"/>
    <s v="CUST-735"/>
    <s v="PD-1118"/>
    <n v="5"/>
    <x v="13"/>
    <x v="877"/>
    <n v="5"/>
    <n v="46.31"/>
    <n v="237.5"/>
    <n v="5.95"/>
    <s v="Robert Waldorf"/>
    <x v="0"/>
    <s v="United States"/>
    <x v="10"/>
    <x v="1369"/>
    <x v="0"/>
    <s v="Accessories"/>
    <x v="3"/>
  </r>
  <r>
    <n v="8357"/>
    <s v="Second Class"/>
    <s v="CUST-735"/>
    <s v="PD-848"/>
    <n v="6"/>
    <x v="13"/>
    <x v="877"/>
    <n v="5"/>
    <n v="3.38"/>
    <n v="112.8"/>
    <n v="92.52"/>
    <s v="Robert Waldorf"/>
    <x v="0"/>
    <s v="United States"/>
    <x v="10"/>
    <x v="725"/>
    <x v="0"/>
    <s v="Accessories"/>
    <x v="3"/>
  </r>
  <r>
    <n v="8358"/>
    <s v="Second Class"/>
    <s v="CUST-735"/>
    <s v="PD-32"/>
    <n v="3"/>
    <x v="13"/>
    <x v="877"/>
    <n v="5"/>
    <n v="0.19"/>
    <n v="4.1100000000000003"/>
    <n v="3.54"/>
    <s v="Robert Waldorf"/>
    <x v="0"/>
    <s v="United States"/>
    <x v="10"/>
    <x v="365"/>
    <x v="1"/>
    <s v="Binders"/>
    <x v="3"/>
  </r>
  <r>
    <n v="8359"/>
    <s v="Second Class"/>
    <s v="CUST-735"/>
    <s v="PD-350"/>
    <n v="5"/>
    <x v="13"/>
    <x v="877"/>
    <n v="5"/>
    <n v="2.09"/>
    <n v="24.9"/>
    <n v="14.45"/>
    <s v="Robert Waldorf"/>
    <x v="0"/>
    <s v="United States"/>
    <x v="10"/>
    <x v="571"/>
    <x v="1"/>
    <s v="Paper"/>
    <x v="3"/>
  </r>
  <r>
    <n v="8360"/>
    <s v="Second Class"/>
    <s v="CUST-735"/>
    <s v="PD-1304"/>
    <n v="3"/>
    <x v="13"/>
    <x v="877"/>
    <n v="5"/>
    <n v="32.450000000000003"/>
    <n v="286.29000000000002"/>
    <n v="188.94"/>
    <s v="Robert Waldorf"/>
    <x v="0"/>
    <s v="United States"/>
    <x v="10"/>
    <x v="639"/>
    <x v="1"/>
    <s v="Storage"/>
    <x v="3"/>
  </r>
  <r>
    <n v="8361"/>
    <s v="Second Class"/>
    <s v="CUST-735"/>
    <s v="PD-704"/>
    <n v="2"/>
    <x v="13"/>
    <x v="877"/>
    <n v="5"/>
    <n v="5.68"/>
    <n v="24.18"/>
    <n v="12.82"/>
    <s v="Robert Waldorf"/>
    <x v="0"/>
    <s v="United States"/>
    <x v="10"/>
    <x v="63"/>
    <x v="1"/>
    <s v="Appliances"/>
    <x v="3"/>
  </r>
  <r>
    <n v="8526"/>
    <s v="Second Class"/>
    <s v="CUST-735"/>
    <s v="PD-981"/>
    <n v="12"/>
    <x v="55"/>
    <x v="302"/>
    <n v="2"/>
    <n v="13.37"/>
    <n v="348.72"/>
    <n v="188.28"/>
    <s v="Robert Waldorf"/>
    <x v="0"/>
    <s v="United States"/>
    <x v="10"/>
    <x v="499"/>
    <x v="0"/>
    <s v="Accessories"/>
    <x v="3"/>
  </r>
  <r>
    <n v="8527"/>
    <s v="Second Class"/>
    <s v="CUST-735"/>
    <s v="PD-114"/>
    <n v="2"/>
    <x v="55"/>
    <x v="302"/>
    <n v="2"/>
    <n v="0.16"/>
    <n v="4.7"/>
    <n v="4.38"/>
    <s v="Robert Waldorf"/>
    <x v="0"/>
    <s v="United States"/>
    <x v="10"/>
    <x v="1160"/>
    <x v="1"/>
    <s v="Art"/>
    <x v="3"/>
  </r>
  <r>
    <n v="4225"/>
    <s v="Standard Class"/>
    <s v="CUST-736"/>
    <s v="PD-1104"/>
    <n v="2"/>
    <x v="10"/>
    <x v="1073"/>
    <n v="4"/>
    <n v="15.16"/>
    <n v="86.62"/>
    <n v="56.3"/>
    <s v="Ed Ludwig"/>
    <x v="1"/>
    <s v="United States"/>
    <x v="36"/>
    <x v="947"/>
    <x v="2"/>
    <s v="Furnishings"/>
    <x v="2"/>
  </r>
  <r>
    <n v="6790"/>
    <s v="Standard Class"/>
    <s v="CUST-736"/>
    <s v="PD-301"/>
    <n v="7"/>
    <x v="55"/>
    <x v="1336"/>
    <n v="5"/>
    <n v="0.82"/>
    <n v="30.1"/>
    <n v="24.36"/>
    <s v="Ed Ludwig"/>
    <x v="1"/>
    <s v="United States"/>
    <x v="36"/>
    <x v="978"/>
    <x v="1"/>
    <s v="Binders"/>
    <x v="2"/>
  </r>
  <r>
    <n v="4770"/>
    <s v="Second Class"/>
    <s v="CUST-737"/>
    <s v="PD-866"/>
    <n v="5"/>
    <x v="46"/>
    <x v="1033"/>
    <n v="2"/>
    <n v="10.39"/>
    <n v="79.92"/>
    <n v="27.97"/>
    <s v="Todd Boyes"/>
    <x v="2"/>
    <s v="United States"/>
    <x v="3"/>
    <x v="1405"/>
    <x v="1"/>
    <s v="Paper"/>
    <x v="1"/>
  </r>
  <r>
    <n v="4272"/>
    <s v="Standard Class"/>
    <s v="CUST-737"/>
    <s v="PD-862"/>
    <n v="2"/>
    <x v="9"/>
    <x v="1496"/>
    <n v="4"/>
    <n v="9.3699999999999992"/>
    <n v="39.880000000000003"/>
    <n v="21.14"/>
    <s v="Todd Boyes"/>
    <x v="2"/>
    <s v="United States"/>
    <x v="3"/>
    <x v="1265"/>
    <x v="2"/>
    <s v="Furnishings"/>
    <x v="1"/>
  </r>
  <r>
    <n v="4274"/>
    <s v="Standard Class"/>
    <s v="CUST-737"/>
    <s v="PD-523"/>
    <n v="3"/>
    <x v="9"/>
    <x v="1496"/>
    <n v="4"/>
    <n v="2.64"/>
    <n v="20.82"/>
    <n v="12.9"/>
    <s v="Todd Boyes"/>
    <x v="2"/>
    <s v="United States"/>
    <x v="3"/>
    <x v="1228"/>
    <x v="1"/>
    <s v="Art"/>
    <x v="1"/>
  </r>
  <r>
    <n v="4637"/>
    <s v="First Class"/>
    <s v="CUST-737"/>
    <s v="PD-227"/>
    <n v="5"/>
    <x v="21"/>
    <x v="730"/>
    <n v="2"/>
    <n v="0.65"/>
    <n v="18"/>
    <n v="14.75"/>
    <s v="Todd Boyes"/>
    <x v="2"/>
    <s v="United States"/>
    <x v="3"/>
    <x v="942"/>
    <x v="1"/>
    <s v="Paper"/>
    <x v="1"/>
  </r>
  <r>
    <n v="4636"/>
    <s v="First Class"/>
    <s v="CUST-737"/>
    <s v="PD-122"/>
    <n v="3"/>
    <x v="21"/>
    <x v="730"/>
    <n v="2"/>
    <n v="1.25"/>
    <n v="7.38"/>
    <n v="3.63"/>
    <s v="Todd Boyes"/>
    <x v="2"/>
    <s v="United States"/>
    <x v="3"/>
    <x v="556"/>
    <x v="1"/>
    <s v="Art"/>
    <x v="1"/>
  </r>
  <r>
    <n v="7345"/>
    <s v="First Class"/>
    <s v="CUST-737"/>
    <s v="PD-521"/>
    <n v="2"/>
    <x v="32"/>
    <x v="831"/>
    <n v="1"/>
    <n v="1.03"/>
    <n v="13.8"/>
    <n v="11.74"/>
    <s v="Todd Boyes"/>
    <x v="2"/>
    <s v="United States"/>
    <x v="3"/>
    <x v="1286"/>
    <x v="1"/>
    <s v="Appliances"/>
    <x v="1"/>
  </r>
  <r>
    <n v="7346"/>
    <s v="First Class"/>
    <s v="CUST-737"/>
    <s v="PD-1237"/>
    <n v="3"/>
    <x v="32"/>
    <x v="831"/>
    <n v="1"/>
    <n v="14.14"/>
    <n v="212.07"/>
    <n v="169.65"/>
    <s v="Todd Boyes"/>
    <x v="2"/>
    <s v="United States"/>
    <x v="3"/>
    <x v="1300"/>
    <x v="2"/>
    <s v="Bookcases"/>
    <x v="1"/>
  </r>
  <r>
    <n v="7347"/>
    <s v="First Class"/>
    <s v="CUST-737"/>
    <s v="PD-407"/>
    <n v="5"/>
    <x v="32"/>
    <x v="831"/>
    <n v="1"/>
    <n v="0.95"/>
    <n v="27.8"/>
    <n v="23.05"/>
    <s v="Todd Boyes"/>
    <x v="2"/>
    <s v="United States"/>
    <x v="3"/>
    <x v="348"/>
    <x v="0"/>
    <s v="Phones"/>
    <x v="1"/>
  </r>
  <r>
    <n v="7348"/>
    <s v="First Class"/>
    <s v="CUST-737"/>
    <s v="PD-783"/>
    <n v="6"/>
    <x v="32"/>
    <x v="831"/>
    <n v="1"/>
    <n v="7.6"/>
    <n v="91.14"/>
    <n v="45.54"/>
    <s v="Todd Boyes"/>
    <x v="2"/>
    <s v="United States"/>
    <x v="3"/>
    <x v="903"/>
    <x v="1"/>
    <s v="Binders"/>
    <x v="1"/>
  </r>
  <r>
    <n v="7349"/>
    <s v="First Class"/>
    <s v="CUST-737"/>
    <s v="PD-969"/>
    <n v="2"/>
    <x v="32"/>
    <x v="831"/>
    <n v="1"/>
    <n v="10.36"/>
    <n v="55.98"/>
    <n v="35.26"/>
    <s v="Todd Boyes"/>
    <x v="2"/>
    <s v="United States"/>
    <x v="3"/>
    <x v="179"/>
    <x v="0"/>
    <s v="Phones"/>
    <x v="1"/>
  </r>
  <r>
    <n v="9576"/>
    <s v="Standard Class"/>
    <s v="CUST-737"/>
    <s v="PD-1126"/>
    <n v="3"/>
    <x v="37"/>
    <x v="949"/>
    <n v="5"/>
    <n v="2.88"/>
    <n v="115.29600000000001"/>
    <n v="106.65600000000001"/>
    <s v="Todd Boyes"/>
    <x v="2"/>
    <s v="United States"/>
    <x v="3"/>
    <x v="1420"/>
    <x v="1"/>
    <s v="Paper"/>
    <x v="1"/>
  </r>
  <r>
    <n v="4311"/>
    <s v="Standard Class"/>
    <s v="CUST-738"/>
    <s v="PD-91"/>
    <n v="2"/>
    <x v="41"/>
    <x v="651"/>
    <n v="5"/>
    <n v="0.6"/>
    <n v="3.3279999999999998"/>
    <n v="2.1280000000000001"/>
    <s v="Caroline Jumper"/>
    <x v="0"/>
    <s v="United States"/>
    <x v="17"/>
    <x v="1208"/>
    <x v="1"/>
    <s v="Art"/>
    <x v="1"/>
  </r>
  <r>
    <n v="6097"/>
    <s v="Standard Class"/>
    <s v="CUST-738"/>
    <s v="PD-784"/>
    <n v="7"/>
    <x v="22"/>
    <x v="273"/>
    <n v="4"/>
    <n v="2.59"/>
    <n v="85.231999999999999"/>
    <n v="67.102000000000004"/>
    <s v="Caroline Jumper"/>
    <x v="0"/>
    <s v="United States"/>
    <x v="17"/>
    <x v="666"/>
    <x v="1"/>
    <s v="Binders"/>
    <x v="1"/>
  </r>
  <r>
    <n v="6223"/>
    <s v="Standard Class"/>
    <s v="CUST-738"/>
    <s v="PD-780"/>
    <n v="4"/>
    <x v="31"/>
    <x v="1022"/>
    <n v="5"/>
    <n v="7.43"/>
    <n v="18.192"/>
    <n v="-11.528"/>
    <s v="Caroline Jumper"/>
    <x v="0"/>
    <s v="United States"/>
    <x v="17"/>
    <x v="698"/>
    <x v="1"/>
    <s v="Binders"/>
    <x v="1"/>
  </r>
  <r>
    <n v="6098"/>
    <s v="Standard Class"/>
    <s v="CUST-738"/>
    <s v="PD-697"/>
    <n v="3"/>
    <x v="22"/>
    <x v="273"/>
    <n v="4"/>
    <n v="5.21"/>
    <n v="35.520000000000003"/>
    <n v="19.89"/>
    <s v="Caroline Jumper"/>
    <x v="0"/>
    <s v="United States"/>
    <x v="17"/>
    <x v="313"/>
    <x v="1"/>
    <s v="Labels"/>
    <x v="1"/>
  </r>
  <r>
    <n v="6102"/>
    <s v="Standard Class"/>
    <s v="CUST-738"/>
    <s v="PD-560"/>
    <n v="8"/>
    <x v="22"/>
    <x v="273"/>
    <n v="4"/>
    <n v="3.1"/>
    <n v="63.68"/>
    <n v="38.880000000000003"/>
    <s v="Caroline Jumper"/>
    <x v="0"/>
    <s v="United States"/>
    <x v="17"/>
    <x v="849"/>
    <x v="2"/>
    <s v="Furnishings"/>
    <x v="1"/>
  </r>
  <r>
    <n v="6100"/>
    <s v="Standard Class"/>
    <s v="CUST-738"/>
    <s v="PD-1601"/>
    <n v="5"/>
    <x v="22"/>
    <x v="273"/>
    <n v="4"/>
    <n v="313.60000000000002"/>
    <n v="3199.95"/>
    <n v="1631.95"/>
    <s v="Caroline Jumper"/>
    <x v="0"/>
    <s v="United States"/>
    <x v="17"/>
    <x v="1193"/>
    <x v="0"/>
    <s v="Machines"/>
    <x v="1"/>
  </r>
  <r>
    <n v="6222"/>
    <s v="Standard Class"/>
    <s v="CUST-738"/>
    <s v="PD-1395"/>
    <n v="4"/>
    <x v="31"/>
    <x v="1022"/>
    <n v="5"/>
    <n v="57.99"/>
    <n v="394.81599999999997"/>
    <n v="162.85599999999999"/>
    <s v="Caroline Jumper"/>
    <x v="0"/>
    <s v="United States"/>
    <x v="17"/>
    <x v="1231"/>
    <x v="1"/>
    <s v="Appliances"/>
    <x v="1"/>
  </r>
  <r>
    <n v="6099"/>
    <s v="Standard Class"/>
    <s v="CUST-738"/>
    <s v="PD-1391"/>
    <n v="4"/>
    <x v="22"/>
    <x v="273"/>
    <n v="4"/>
    <n v="12.3"/>
    <n v="442.76400000000001"/>
    <n v="393.56400000000002"/>
    <s v="Caroline Jumper"/>
    <x v="0"/>
    <s v="United States"/>
    <x v="17"/>
    <x v="1273"/>
    <x v="2"/>
    <s v="Chairs"/>
    <x v="1"/>
  </r>
  <r>
    <n v="6101"/>
    <s v="Standard Class"/>
    <s v="CUST-738"/>
    <s v="PD-1018"/>
    <n v="5"/>
    <x v="22"/>
    <x v="273"/>
    <n v="4"/>
    <n v="899"/>
    <n v="6495"/>
    <n v="2000"/>
    <s v="Caroline Jumper"/>
    <x v="0"/>
    <s v="United States"/>
    <x v="17"/>
    <x v="489"/>
    <x v="6"/>
    <s v="Laptops"/>
    <x v="1"/>
  </r>
  <r>
    <n v="6707"/>
    <s v="Standard Class"/>
    <s v="CUST-738"/>
    <s v="PD-626"/>
    <n v="8"/>
    <x v="23"/>
    <x v="96"/>
    <n v="4"/>
    <n v="3.45"/>
    <n v="76.72"/>
    <n v="49.12"/>
    <s v="Caroline Jumper"/>
    <x v="0"/>
    <s v="United States"/>
    <x v="17"/>
    <x v="1156"/>
    <x v="1"/>
    <s v="Art"/>
    <x v="1"/>
  </r>
  <r>
    <n v="7923"/>
    <s v="Standard Class"/>
    <s v="CUST-738"/>
    <s v="PD-22"/>
    <n v="8"/>
    <x v="54"/>
    <x v="1221"/>
    <n v="4"/>
    <n v="0.51"/>
    <n v="9.44"/>
    <n v="5.36"/>
    <s v="Caroline Jumper"/>
    <x v="0"/>
    <s v="United States"/>
    <x v="17"/>
    <x v="1365"/>
    <x v="1"/>
    <s v="Fasteners"/>
    <x v="1"/>
  </r>
  <r>
    <n v="9046"/>
    <s v="Standard Class"/>
    <s v="CUST-738"/>
    <s v="PD-1498"/>
    <n v="5"/>
    <x v="3"/>
    <x v="3"/>
    <n v="5"/>
    <n v="32.75"/>
    <n v="695.87800000000004"/>
    <n v="532.12800000000004"/>
    <s v="Caroline Jumper"/>
    <x v="0"/>
    <s v="United States"/>
    <x v="17"/>
    <x v="865"/>
    <x v="2"/>
    <s v="Bookcases"/>
    <x v="1"/>
  </r>
  <r>
    <n v="9047"/>
    <s v="Standard Class"/>
    <s v="CUST-738"/>
    <s v="PD-1494"/>
    <n v="3"/>
    <x v="3"/>
    <x v="3"/>
    <n v="5"/>
    <n v="54.05"/>
    <n v="420.399"/>
    <n v="258.24900000000002"/>
    <s v="Caroline Jumper"/>
    <x v="0"/>
    <s v="United States"/>
    <x v="17"/>
    <x v="160"/>
    <x v="2"/>
    <s v="Chairs"/>
    <x v="1"/>
  </r>
  <r>
    <n v="9048"/>
    <s v="Standard Class"/>
    <s v="CUST-738"/>
    <s v="PD-1082"/>
    <n v="1"/>
    <x v="3"/>
    <x v="3"/>
    <n v="5"/>
    <n v="18.399999999999999"/>
    <n v="31.992000000000001"/>
    <n v="13.592000000000001"/>
    <s v="Caroline Jumper"/>
    <x v="0"/>
    <s v="United States"/>
    <x v="17"/>
    <x v="48"/>
    <x v="0"/>
    <s v="Accessories"/>
    <x v="1"/>
  </r>
  <r>
    <n v="9049"/>
    <s v="Standard Class"/>
    <s v="CUST-738"/>
    <s v="PD-1384"/>
    <n v="2"/>
    <x v="3"/>
    <x v="3"/>
    <n v="5"/>
    <n v="61.56"/>
    <n v="168.994"/>
    <n v="45.874000000000002"/>
    <s v="Caroline Jumper"/>
    <x v="0"/>
    <s v="United States"/>
    <x v="17"/>
    <x v="1195"/>
    <x v="2"/>
    <s v="Chairs"/>
    <x v="1"/>
  </r>
  <r>
    <n v="9830"/>
    <s v="Standard Class"/>
    <s v="CUST-738"/>
    <s v="PD-92"/>
    <n v="2"/>
    <x v="32"/>
    <x v="823"/>
    <n v="5"/>
    <n v="0.33"/>
    <n v="3.3279999999999998"/>
    <n v="2.6680000000000001"/>
    <s v="Caroline Jumper"/>
    <x v="0"/>
    <s v="United States"/>
    <x v="17"/>
    <x v="992"/>
    <x v="1"/>
    <s v="Supplies"/>
    <x v="1"/>
  </r>
  <r>
    <n v="9832"/>
    <s v="Standard Class"/>
    <s v="CUST-738"/>
    <s v="PD-1596"/>
    <n v="5"/>
    <x v="32"/>
    <x v="823"/>
    <n v="5"/>
    <n v="152.11000000000001"/>
    <n v="1962.76"/>
    <n v="1202.21"/>
    <s v="Caroline Jumper"/>
    <x v="0"/>
    <s v="United States"/>
    <x v="17"/>
    <x v="570"/>
    <x v="2"/>
    <s v="Chairs"/>
    <x v="1"/>
  </r>
  <r>
    <n v="4327"/>
    <s v="Second Class"/>
    <s v="CUST-739"/>
    <s v="PD-73"/>
    <n v="3"/>
    <x v="9"/>
    <x v="581"/>
    <n v="2"/>
    <n v="0.89"/>
    <n v="4.3440000000000003"/>
    <n v="1.6739999999999999"/>
    <s v="Neola Schneider"/>
    <x v="0"/>
    <s v="United States"/>
    <x v="5"/>
    <x v="176"/>
    <x v="1"/>
    <s v="Fasteners"/>
    <x v="2"/>
  </r>
  <r>
    <n v="4325"/>
    <s v="Second Class"/>
    <s v="CUST-739"/>
    <s v="PD-660"/>
    <n v="5"/>
    <x v="9"/>
    <x v="581"/>
    <n v="2"/>
    <n v="0.94"/>
    <n v="41.92"/>
    <n v="37.22"/>
    <s v="Neola Schneider"/>
    <x v="0"/>
    <s v="United States"/>
    <x v="5"/>
    <x v="1221"/>
    <x v="1"/>
    <s v="Storage"/>
    <x v="2"/>
  </r>
  <r>
    <n v="4330"/>
    <s v="Second Class"/>
    <s v="CUST-739"/>
    <s v="PD-251"/>
    <n v="3"/>
    <x v="9"/>
    <x v="581"/>
    <n v="2"/>
    <n v="1.85"/>
    <n v="9.2639999999999993"/>
    <n v="3.714"/>
    <s v="Neola Schneider"/>
    <x v="0"/>
    <s v="United States"/>
    <x v="5"/>
    <x v="787"/>
    <x v="1"/>
    <s v="Binders"/>
    <x v="2"/>
  </r>
  <r>
    <n v="4326"/>
    <s v="Second Class"/>
    <s v="CUST-739"/>
    <s v="PD-1589"/>
    <n v="3"/>
    <x v="9"/>
    <x v="581"/>
    <n v="2"/>
    <n v="177.22"/>
    <n v="1012.68"/>
    <n v="481.02"/>
    <s v="Neola Schneider"/>
    <x v="0"/>
    <s v="United States"/>
    <x v="5"/>
    <x v="405"/>
    <x v="0"/>
    <s v="Accessories"/>
    <x v="2"/>
  </r>
  <r>
    <n v="4328"/>
    <s v="Second Class"/>
    <s v="CUST-739"/>
    <s v="PD-1118"/>
    <n v="2"/>
    <x v="9"/>
    <x v="581"/>
    <n v="2"/>
    <n v="46.31"/>
    <n v="76"/>
    <n v="-16.62"/>
    <s v="Neola Schneider"/>
    <x v="0"/>
    <s v="United States"/>
    <x v="5"/>
    <x v="1369"/>
    <x v="0"/>
    <s v="Accessories"/>
    <x v="2"/>
  </r>
  <r>
    <n v="4329"/>
    <s v="Second Class"/>
    <s v="CUST-739"/>
    <s v="PD-1005"/>
    <n v="3"/>
    <x v="9"/>
    <x v="581"/>
    <n v="2"/>
    <n v="4.34"/>
    <n v="74.352000000000004"/>
    <n v="61.332000000000001"/>
    <s v="Neola Schneider"/>
    <x v="0"/>
    <s v="United States"/>
    <x v="5"/>
    <x v="149"/>
    <x v="1"/>
    <s v="Paper"/>
    <x v="2"/>
  </r>
  <r>
    <n v="7892"/>
    <s v="First Class"/>
    <s v="CUST-739"/>
    <s v="PD-1464"/>
    <n v="2"/>
    <x v="45"/>
    <x v="785"/>
    <n v="3"/>
    <n v="82.6"/>
    <n v="264.32"/>
    <n v="99.12"/>
    <s v="Neola Schneider"/>
    <x v="0"/>
    <s v="United States"/>
    <x v="5"/>
    <x v="1027"/>
    <x v="1"/>
    <s v="Storage"/>
    <x v="2"/>
  </r>
  <r>
    <n v="8139"/>
    <s v="Second Class"/>
    <s v="CUST-739"/>
    <s v="PD-1550"/>
    <n v="2"/>
    <x v="54"/>
    <x v="290"/>
    <n v="5"/>
    <n v="148.93"/>
    <n v="343.68"/>
    <n v="45.82"/>
    <s v="Neola Schneider"/>
    <x v="0"/>
    <s v="United States"/>
    <x v="5"/>
    <x v="767"/>
    <x v="0"/>
    <s v="Phones"/>
    <x v="2"/>
  </r>
  <r>
    <n v="8140"/>
    <s v="Second Class"/>
    <s v="CUST-739"/>
    <s v="PD-563"/>
    <n v="2"/>
    <x v="54"/>
    <x v="290"/>
    <n v="5"/>
    <n v="0.8"/>
    <n v="12.784000000000001"/>
    <n v="11.183999999999999"/>
    <s v="Neola Schneider"/>
    <x v="0"/>
    <s v="United States"/>
    <x v="5"/>
    <x v="523"/>
    <x v="2"/>
    <s v="Furnishings"/>
    <x v="2"/>
  </r>
  <r>
    <n v="8142"/>
    <s v="Second Class"/>
    <s v="CUST-739"/>
    <s v="PD-514"/>
    <n v="4"/>
    <x v="54"/>
    <x v="290"/>
    <n v="5"/>
    <n v="3.12"/>
    <n v="21.696000000000002"/>
    <n v="9.2159999999999993"/>
    <s v="Neola Schneider"/>
    <x v="0"/>
    <s v="United States"/>
    <x v="5"/>
    <x v="1233"/>
    <x v="1"/>
    <s v="Paper"/>
    <x v="2"/>
  </r>
  <r>
    <n v="9243"/>
    <s v="First Class"/>
    <s v="CUST-739"/>
    <s v="PD-1"/>
    <n v="1"/>
    <x v="55"/>
    <x v="812"/>
    <n v="1"/>
    <n v="0.14000000000000001"/>
    <n v="0.28799999999999998"/>
    <n v="0.14799999999999999"/>
    <s v="Neola Schneider"/>
    <x v="0"/>
    <s v="United States"/>
    <x v="5"/>
    <x v="717"/>
    <x v="1"/>
    <s v="Binders"/>
    <x v="2"/>
  </r>
  <r>
    <n v="9244"/>
    <s v="First Class"/>
    <s v="CUST-739"/>
    <s v="PD-326"/>
    <n v="13"/>
    <x v="55"/>
    <x v="812"/>
    <n v="1"/>
    <n v="1.95"/>
    <n v="49.4"/>
    <n v="24.05"/>
    <s v="Neola Schneider"/>
    <x v="0"/>
    <s v="United States"/>
    <x v="5"/>
    <x v="137"/>
    <x v="1"/>
    <s v="Binders"/>
    <x v="2"/>
  </r>
  <r>
    <n v="9245"/>
    <s v="First Class"/>
    <s v="CUST-739"/>
    <s v="PD-1075"/>
    <n v="2"/>
    <x v="55"/>
    <x v="812"/>
    <n v="1"/>
    <n v="6.32"/>
    <n v="78.959999999999994"/>
    <n v="66.319999999999993"/>
    <s v="Neola Schneider"/>
    <x v="0"/>
    <s v="United States"/>
    <x v="5"/>
    <x v="162"/>
    <x v="1"/>
    <s v="Appliances"/>
    <x v="2"/>
  </r>
  <r>
    <n v="9246"/>
    <s v="First Class"/>
    <s v="CUST-739"/>
    <s v="PD-1030"/>
    <n v="4"/>
    <x v="55"/>
    <x v="812"/>
    <n v="1"/>
    <n v="299"/>
    <n v="1596.8"/>
    <n v="400.8"/>
    <s v="Neola Schneider"/>
    <x v="0"/>
    <s v="United States"/>
    <x v="5"/>
    <x v="186"/>
    <x v="3"/>
    <s v="Smartphones"/>
    <x v="2"/>
  </r>
  <r>
    <n v="156"/>
    <s v="Standard Class"/>
    <s v="CUST-74"/>
    <s v="PD-398"/>
    <n v="2"/>
    <x v="7"/>
    <x v="384"/>
    <n v="4"/>
    <n v="1.95"/>
    <n v="10.56"/>
    <n v="6.66"/>
    <s v="Dean Katz"/>
    <x v="2"/>
    <s v="United States"/>
    <x v="2"/>
    <x v="1354"/>
    <x v="1"/>
    <s v="Paper"/>
    <x v="0"/>
  </r>
  <r>
    <n v="157"/>
    <s v="Standard Class"/>
    <s v="CUST-74"/>
    <s v="PD-217"/>
    <n v="1"/>
    <x v="7"/>
    <x v="384"/>
    <n v="4"/>
    <n v="1.76"/>
    <n v="3.38"/>
    <n v="1.62"/>
    <s v="Dean Katz"/>
    <x v="2"/>
    <s v="United States"/>
    <x v="2"/>
    <x v="1401"/>
    <x v="1"/>
    <s v="Art"/>
    <x v="0"/>
  </r>
  <r>
    <n v="2051"/>
    <s v="Second Class"/>
    <s v="CUST-74"/>
    <s v="PD-966"/>
    <n v="9"/>
    <x v="20"/>
    <x v="1017"/>
    <n v="2"/>
    <n v="11.68"/>
    <n v="200.232"/>
    <n v="95.111999999999995"/>
    <s v="Dean Katz"/>
    <x v="2"/>
    <s v="United States"/>
    <x v="2"/>
    <x v="284"/>
    <x v="1"/>
    <s v="Storage"/>
    <x v="0"/>
  </r>
  <r>
    <n v="2052"/>
    <s v="Second Class"/>
    <s v="CUST-74"/>
    <s v="PD-850"/>
    <n v="3"/>
    <x v="20"/>
    <x v="1017"/>
    <n v="2"/>
    <n v="3.03"/>
    <n v="11.364000000000001"/>
    <n v="2.274"/>
    <s v="Dean Katz"/>
    <x v="2"/>
    <s v="United States"/>
    <x v="2"/>
    <x v="375"/>
    <x v="1"/>
    <s v="Binders"/>
    <x v="0"/>
  </r>
  <r>
    <n v="3560"/>
    <s v="Standard Class"/>
    <s v="CUST-74"/>
    <s v="PD-1383"/>
    <n v="4"/>
    <x v="19"/>
    <x v="902"/>
    <n v="4"/>
    <n v="55.47"/>
    <n v="144.708"/>
    <n v="-77.171999999999997"/>
    <s v="Dean Katz"/>
    <x v="2"/>
    <s v="United States"/>
    <x v="2"/>
    <x v="84"/>
    <x v="0"/>
    <s v="Machines"/>
    <x v="0"/>
  </r>
  <r>
    <n v="3561"/>
    <s v="Standard Class"/>
    <s v="CUST-74"/>
    <s v="PD-236"/>
    <n v="1"/>
    <x v="19"/>
    <x v="902"/>
    <n v="4"/>
    <n v="0.33"/>
    <n v="2.96"/>
    <n v="2.63"/>
    <s v="Dean Katz"/>
    <x v="2"/>
    <s v="United States"/>
    <x v="2"/>
    <x v="103"/>
    <x v="2"/>
    <s v="Furnishings"/>
    <x v="0"/>
  </r>
  <r>
    <n v="6093"/>
    <s v="Standard Class"/>
    <s v="CUST-74"/>
    <s v="PD-802"/>
    <n v="2"/>
    <x v="2"/>
    <x v="643"/>
    <n v="4"/>
    <n v="8.48"/>
    <n v="19.187999999999999"/>
    <n v="2.2280000000000002"/>
    <s v="Dean Katz"/>
    <x v="2"/>
    <s v="United States"/>
    <x v="2"/>
    <x v="1186"/>
    <x v="0"/>
    <s v="Phones"/>
    <x v="0"/>
  </r>
  <r>
    <n v="5509"/>
    <s v="Second Class"/>
    <s v="CUST-74"/>
    <s v="PD-553"/>
    <n v="4"/>
    <x v="11"/>
    <x v="32"/>
    <n v="3"/>
    <n v="0.69"/>
    <n v="30.56"/>
    <n v="27.8"/>
    <s v="Dean Katz"/>
    <x v="2"/>
    <s v="United States"/>
    <x v="2"/>
    <x v="923"/>
    <x v="1"/>
    <s v="Envelopes"/>
    <x v="0"/>
  </r>
  <r>
    <n v="4819"/>
    <s v="Second Class"/>
    <s v="CUST-74"/>
    <s v="PD-1537"/>
    <n v="2"/>
    <x v="9"/>
    <x v="480"/>
    <n v="4"/>
    <n v="122.66"/>
    <n v="313.17599999999999"/>
    <n v="67.855999999999995"/>
    <s v="Dean Katz"/>
    <x v="2"/>
    <s v="United States"/>
    <x v="2"/>
    <x v="1082"/>
    <x v="2"/>
    <s v="Tables"/>
    <x v="0"/>
  </r>
  <r>
    <n v="5510"/>
    <s v="Second Class"/>
    <s v="CUST-74"/>
    <s v="PD-1515"/>
    <n v="3"/>
    <x v="11"/>
    <x v="32"/>
    <n v="3"/>
    <n v="15.73"/>
    <n v="539.25599999999997"/>
    <n v="492.06599999999997"/>
    <s v="Dean Katz"/>
    <x v="2"/>
    <s v="United States"/>
    <x v="2"/>
    <x v="1219"/>
    <x v="2"/>
    <s v="Chairs"/>
    <x v="0"/>
  </r>
  <r>
    <n v="5507"/>
    <s v="Second Class"/>
    <s v="CUST-74"/>
    <s v="PD-1416"/>
    <n v="5"/>
    <x v="11"/>
    <x v="32"/>
    <n v="3"/>
    <n v="18.940000000000001"/>
    <n v="676.55"/>
    <n v="581.85"/>
    <s v="Dean Katz"/>
    <x v="2"/>
    <s v="United States"/>
    <x v="2"/>
    <x v="846"/>
    <x v="1"/>
    <s v="Storage"/>
    <x v="0"/>
  </r>
  <r>
    <n v="6510"/>
    <s v="Standard Class"/>
    <s v="CUST-74"/>
    <s v="PD-1330"/>
    <n v="7"/>
    <x v="41"/>
    <x v="1539"/>
    <n v="4"/>
    <n v="5.05"/>
    <n v="706.86"/>
    <n v="671.51"/>
    <s v="Dean Katz"/>
    <x v="2"/>
    <s v="United States"/>
    <x v="2"/>
    <x v="1111"/>
    <x v="1"/>
    <s v="Appliances"/>
    <x v="0"/>
  </r>
  <r>
    <n v="5508"/>
    <s v="Second Class"/>
    <s v="CUST-74"/>
    <s v="PD-1006"/>
    <n v="5"/>
    <x v="11"/>
    <x v="32"/>
    <n v="3"/>
    <n v="4.6500000000000004"/>
    <n v="154.9"/>
    <n v="131.65"/>
    <s v="Dean Katz"/>
    <x v="2"/>
    <s v="United States"/>
    <x v="2"/>
    <x v="168"/>
    <x v="1"/>
    <s v="Appliances"/>
    <x v="0"/>
  </r>
  <r>
    <n v="6966"/>
    <s v="Standard Class"/>
    <s v="CUST-74"/>
    <s v="PD-384"/>
    <n v="1"/>
    <x v="45"/>
    <x v="1448"/>
    <n v="6"/>
    <n v="2.13"/>
    <n v="5.18"/>
    <n v="3.05"/>
    <s v="Dean Katz"/>
    <x v="2"/>
    <s v="United States"/>
    <x v="2"/>
    <x v="652"/>
    <x v="1"/>
    <s v="Paper"/>
    <x v="0"/>
  </r>
  <r>
    <n v="6967"/>
    <s v="Standard Class"/>
    <s v="CUST-74"/>
    <s v="PD-524"/>
    <n v="1"/>
    <x v="45"/>
    <x v="1448"/>
    <n v="6"/>
    <n v="1.26"/>
    <n v="5.5839999999999996"/>
    <n v="4.3239999999999998"/>
    <s v="Dean Katz"/>
    <x v="2"/>
    <s v="United States"/>
    <x v="2"/>
    <x v="392"/>
    <x v="1"/>
    <s v="Binders"/>
    <x v="0"/>
  </r>
  <r>
    <n v="4334"/>
    <s v="Standard Class"/>
    <s v="CUST-740"/>
    <s v="PD-304"/>
    <n v="5"/>
    <x v="11"/>
    <x v="128"/>
    <n v="5"/>
    <n v="1.71"/>
    <n v="17.52"/>
    <n v="8.9700000000000006"/>
    <s v="Henia Zydlo"/>
    <x v="0"/>
    <s v="United States"/>
    <x v="1"/>
    <x v="1287"/>
    <x v="2"/>
    <s v="Furnishings"/>
    <x v="1"/>
  </r>
  <r>
    <n v="8041"/>
    <s v="Standard Class"/>
    <s v="CUST-740"/>
    <s v="PD-1392"/>
    <n v="5"/>
    <x v="15"/>
    <x v="1099"/>
    <n v="5"/>
    <n v="40.61"/>
    <n v="492.28"/>
    <n v="289.23"/>
    <s v="Henia Zydlo"/>
    <x v="0"/>
    <s v="United States"/>
    <x v="1"/>
    <x v="1336"/>
    <x v="2"/>
    <s v="Bookcases"/>
    <x v="1"/>
  </r>
  <r>
    <n v="8130"/>
    <s v="Same Day"/>
    <s v="CUST-740"/>
    <s v="PD-844"/>
    <n v="3"/>
    <x v="15"/>
    <x v="429"/>
    <n v="0"/>
    <n v="8.2799999999999994"/>
    <n v="44.136000000000003"/>
    <n v="19.295999999999999"/>
    <s v="Henia Zydlo"/>
    <x v="0"/>
    <s v="United States"/>
    <x v="1"/>
    <x v="1206"/>
    <x v="0"/>
    <s v="Phones"/>
    <x v="1"/>
  </r>
  <r>
    <n v="8208"/>
    <s v="Standard Class"/>
    <s v="CUST-740"/>
    <s v="PD-420"/>
    <n v="2"/>
    <x v="13"/>
    <x v="1136"/>
    <n v="5"/>
    <n v="2.4900000000000002"/>
    <n v="11.56"/>
    <n v="6.58"/>
    <s v="Henia Zydlo"/>
    <x v="0"/>
    <s v="United States"/>
    <x v="1"/>
    <x v="418"/>
    <x v="1"/>
    <s v="Paper"/>
    <x v="1"/>
  </r>
  <r>
    <n v="8207"/>
    <s v="Standard Class"/>
    <s v="CUST-740"/>
    <s v="PD-99"/>
    <n v="2"/>
    <x v="13"/>
    <x v="1136"/>
    <n v="5"/>
    <n v="0.59"/>
    <n v="4.4000000000000004"/>
    <n v="3.22"/>
    <s v="Henia Zydlo"/>
    <x v="0"/>
    <s v="United States"/>
    <x v="1"/>
    <x v="963"/>
    <x v="1"/>
    <s v="Binders"/>
    <x v="1"/>
  </r>
  <r>
    <n v="6729"/>
    <s v="First Class"/>
    <s v="CUST-741"/>
    <s v="PD-62"/>
    <n v="6"/>
    <x v="15"/>
    <x v="830"/>
    <n v="3"/>
    <n v="0.24"/>
    <n v="8.2560000000000002"/>
    <n v="6.8159999999999998"/>
    <s v="Adrian Shami"/>
    <x v="1"/>
    <s v="United States"/>
    <x v="15"/>
    <x v="1424"/>
    <x v="1"/>
    <s v="Binders"/>
    <x v="0"/>
  </r>
  <r>
    <n v="6730"/>
    <s v="First Class"/>
    <s v="CUST-741"/>
    <s v="PD-507"/>
    <n v="2"/>
    <x v="15"/>
    <x v="830"/>
    <n v="3"/>
    <n v="1.27"/>
    <n v="13.36"/>
    <n v="10.82"/>
    <s v="Adrian Shami"/>
    <x v="1"/>
    <s v="United States"/>
    <x v="15"/>
    <x v="778"/>
    <x v="1"/>
    <s v="Paper"/>
    <x v="0"/>
  </r>
  <r>
    <n v="4364"/>
    <s v="Standard Class"/>
    <s v="CUST-742"/>
    <s v="PD-940"/>
    <n v="1"/>
    <x v="9"/>
    <x v="581"/>
    <n v="5"/>
    <n v="11.4"/>
    <n v="19.824000000000002"/>
    <n v="8.4239999999999995"/>
    <s v="Carol Darley"/>
    <x v="0"/>
    <s v="United States"/>
    <x v="31"/>
    <x v="265"/>
    <x v="1"/>
    <s v="Paper"/>
    <x v="0"/>
  </r>
  <r>
    <n v="6753"/>
    <s v="Standard Class"/>
    <s v="CUST-742"/>
    <s v="PD-312"/>
    <n v="3"/>
    <x v="3"/>
    <x v="994"/>
    <n v="5"/>
    <n v="0.76"/>
    <n v="2.6880000000000002"/>
    <n v="0.40799999999999997"/>
    <s v="Carol Darley"/>
    <x v="0"/>
    <s v="United States"/>
    <x v="31"/>
    <x v="811"/>
    <x v="1"/>
    <s v="Appliances"/>
    <x v="0"/>
  </r>
  <r>
    <n v="6756"/>
    <s v="Standard Class"/>
    <s v="CUST-742"/>
    <s v="PD-1531"/>
    <n v="3"/>
    <x v="3"/>
    <x v="994"/>
    <n v="5"/>
    <n v="63.44"/>
    <n v="146.39400000000001"/>
    <n v="-43.926000000000002"/>
    <s v="Carol Darley"/>
    <x v="0"/>
    <s v="United States"/>
    <x v="31"/>
    <x v="37"/>
    <x v="1"/>
    <s v="Binders"/>
    <x v="0"/>
  </r>
  <r>
    <n v="9718"/>
    <s v="Standard Class"/>
    <s v="CUST-742"/>
    <s v="PD-1046"/>
    <n v="9"/>
    <x v="15"/>
    <x v="1317"/>
    <n v="4"/>
    <n v="13.47"/>
    <n v="318.95999999999998"/>
    <n v="197.73"/>
    <s v="Carol Darley"/>
    <x v="0"/>
    <s v="United States"/>
    <x v="31"/>
    <x v="50"/>
    <x v="1"/>
    <s v="Paper"/>
    <x v="0"/>
  </r>
  <r>
    <n v="6755"/>
    <s v="Standard Class"/>
    <s v="CUST-742"/>
    <s v="PD-735"/>
    <n v="3"/>
    <x v="3"/>
    <x v="994"/>
    <n v="5"/>
    <n v="0.91"/>
    <n v="15.624000000000001"/>
    <n v="12.894"/>
    <s v="Carol Darley"/>
    <x v="0"/>
    <s v="United States"/>
    <x v="31"/>
    <x v="804"/>
    <x v="1"/>
    <s v="Binders"/>
    <x v="0"/>
  </r>
  <r>
    <n v="4399"/>
    <s v="Second Class"/>
    <s v="CUST-743"/>
    <s v="PD-225"/>
    <n v="6"/>
    <x v="41"/>
    <x v="505"/>
    <n v="2"/>
    <n v="1.79"/>
    <n v="21.48"/>
    <n v="10.74"/>
    <s v="Larry Blacks"/>
    <x v="0"/>
    <s v="United States"/>
    <x v="2"/>
    <x v="758"/>
    <x v="1"/>
    <s v="Fasteners"/>
    <x v="0"/>
  </r>
  <r>
    <n v="6841"/>
    <s v="First Class"/>
    <s v="CUST-743"/>
    <s v="PD-348"/>
    <n v="1"/>
    <x v="42"/>
    <x v="1531"/>
    <n v="1"/>
    <n v="2.68"/>
    <n v="1.988"/>
    <n v="-0.69199999999999995"/>
    <s v="Larry Blacks"/>
    <x v="0"/>
    <s v="United States"/>
    <x v="2"/>
    <x v="459"/>
    <x v="2"/>
    <s v="Furnishings"/>
    <x v="0"/>
  </r>
  <r>
    <n v="8589"/>
    <s v="Standard Class"/>
    <s v="CUST-743"/>
    <s v="PD-401"/>
    <n v="5"/>
    <x v="15"/>
    <x v="182"/>
    <n v="5"/>
    <n v="1.44"/>
    <n v="21.36"/>
    <n v="14.16"/>
    <s v="Larry Blacks"/>
    <x v="0"/>
    <s v="United States"/>
    <x v="2"/>
    <x v="736"/>
    <x v="1"/>
    <s v="Paper"/>
    <x v="0"/>
  </r>
  <r>
    <n v="4783"/>
    <s v="Second Class"/>
    <s v="CUST-744"/>
    <s v="PD-78"/>
    <n v="7"/>
    <x v="2"/>
    <x v="495"/>
    <n v="5"/>
    <n v="0.85"/>
    <n v="10.528"/>
    <n v="4.5780000000000003"/>
    <s v="Clay Rozendal"/>
    <x v="1"/>
    <s v="United States"/>
    <x v="14"/>
    <x v="690"/>
    <x v="1"/>
    <s v="Binders"/>
    <x v="2"/>
  </r>
  <r>
    <n v="4863"/>
    <s v="Standard Class"/>
    <s v="CUST-744"/>
    <s v="PD-580"/>
    <n v="3"/>
    <x v="9"/>
    <x v="581"/>
    <n v="4"/>
    <n v="4.1399999999999997"/>
    <n v="25.35"/>
    <n v="12.93"/>
    <s v="Clay Rozendal"/>
    <x v="1"/>
    <s v="United States"/>
    <x v="14"/>
    <x v="4"/>
    <x v="1"/>
    <s v="Supplies"/>
    <x v="2"/>
  </r>
  <r>
    <n v="9810"/>
    <s v="First Class"/>
    <s v="CUST-744"/>
    <s v="PD-1079"/>
    <n v="5"/>
    <x v="15"/>
    <x v="146"/>
    <n v="2"/>
    <n v="19.18"/>
    <n v="199.75"/>
    <n v="103.85"/>
    <s v="Clay Rozendal"/>
    <x v="1"/>
    <s v="United States"/>
    <x v="14"/>
    <x v="129"/>
    <x v="0"/>
    <s v="Accessories"/>
    <x v="2"/>
  </r>
  <r>
    <n v="9811"/>
    <s v="First Class"/>
    <s v="CUST-744"/>
    <s v="PD-1389"/>
    <n v="12"/>
    <x v="15"/>
    <x v="146"/>
    <n v="2"/>
    <n v="10.98"/>
    <n v="1171.2"/>
    <n v="1039.44"/>
    <s v="Clay Rozendal"/>
    <x v="1"/>
    <s v="United States"/>
    <x v="14"/>
    <x v="847"/>
    <x v="2"/>
    <s v="Tables"/>
    <x v="2"/>
  </r>
  <r>
    <n v="4450"/>
    <s v="Standard Class"/>
    <s v="CUST-745"/>
    <s v="PD-177"/>
    <n v="2"/>
    <x v="9"/>
    <x v="1188"/>
    <n v="5"/>
    <n v="1.27"/>
    <n v="5.9"/>
    <n v="3.36"/>
    <s v="Ralph Ritter"/>
    <x v="0"/>
    <s v="United States"/>
    <x v="2"/>
    <x v="279"/>
    <x v="1"/>
    <s v="Labels"/>
    <x v="0"/>
  </r>
  <r>
    <n v="9473"/>
    <s v="Same Day"/>
    <s v="CUST-745"/>
    <s v="PD-378"/>
    <n v="2"/>
    <x v="45"/>
    <x v="1233"/>
    <n v="0"/>
    <n v="1.81"/>
    <n v="8.2880000000000003"/>
    <n v="4.6680000000000001"/>
    <s v="Ralph Ritter"/>
    <x v="0"/>
    <s v="United States"/>
    <x v="2"/>
    <x v="615"/>
    <x v="1"/>
    <s v="Paper"/>
    <x v="0"/>
  </r>
  <r>
    <n v="9474"/>
    <s v="Same Day"/>
    <s v="CUST-745"/>
    <s v="PD-1452"/>
    <n v="1"/>
    <x v="45"/>
    <x v="1233"/>
    <n v="0"/>
    <n v="66.84"/>
    <n v="62.176000000000002"/>
    <n v="-4.6639999999999997"/>
    <s v="Ralph Ritter"/>
    <x v="0"/>
    <s v="United States"/>
    <x v="2"/>
    <x v="1390"/>
    <x v="2"/>
    <s v="Furnishings"/>
    <x v="0"/>
  </r>
  <r>
    <n v="9475"/>
    <s v="Same Day"/>
    <s v="CUST-745"/>
    <s v="PD-1555"/>
    <n v="2"/>
    <x v="45"/>
    <x v="1233"/>
    <n v="0"/>
    <n v="59.48"/>
    <n v="416.37400000000002"/>
    <n v="297.41399999999999"/>
    <s v="Ralph Ritter"/>
    <x v="0"/>
    <s v="United States"/>
    <x v="2"/>
    <x v="582"/>
    <x v="2"/>
    <s v="Chairs"/>
    <x v="0"/>
  </r>
  <r>
    <n v="4474"/>
    <s v="Second Class"/>
    <s v="CUST-746"/>
    <s v="PD-776"/>
    <n v="1"/>
    <x v="11"/>
    <x v="666"/>
    <n v="2"/>
    <n v="2.1"/>
    <n v="14.98"/>
    <n v="12.88"/>
    <s v="Susan Vittorini"/>
    <x v="0"/>
    <s v="United States"/>
    <x v="3"/>
    <x v="1277"/>
    <x v="2"/>
    <s v="Furnishings"/>
    <x v="1"/>
  </r>
  <r>
    <n v="4682"/>
    <s v="Second Class"/>
    <s v="CUST-746"/>
    <s v="PD-390"/>
    <n v="3"/>
    <x v="41"/>
    <x v="524"/>
    <n v="5"/>
    <n v="2.39"/>
    <n v="12.456"/>
    <n v="5.2859999999999996"/>
    <s v="Susan Vittorini"/>
    <x v="0"/>
    <s v="United States"/>
    <x v="3"/>
    <x v="1479"/>
    <x v="0"/>
    <s v="Accessories"/>
    <x v="1"/>
  </r>
  <r>
    <n v="4852"/>
    <s v="Standard Class"/>
    <s v="CUST-746"/>
    <s v="PD-332"/>
    <n v="8"/>
    <x v="44"/>
    <x v="615"/>
    <n v="6"/>
    <n v="2.63"/>
    <n v="22.943999999999999"/>
    <n v="1.9039999999999999"/>
    <s v="Susan Vittorini"/>
    <x v="0"/>
    <s v="United States"/>
    <x v="3"/>
    <x v="876"/>
    <x v="1"/>
    <s v="Art"/>
    <x v="1"/>
  </r>
  <r>
    <n v="6994"/>
    <s v="Standard Class"/>
    <s v="CUST-746"/>
    <s v="PD-913"/>
    <n v="7"/>
    <x v="45"/>
    <x v="688"/>
    <n v="5"/>
    <n v="8.85"/>
    <n v="127.12"/>
    <n v="65.17"/>
    <s v="Susan Vittorini"/>
    <x v="0"/>
    <s v="United States"/>
    <x v="3"/>
    <x v="915"/>
    <x v="0"/>
    <s v="Accessories"/>
    <x v="1"/>
  </r>
  <r>
    <n v="6995"/>
    <s v="Standard Class"/>
    <s v="CUST-746"/>
    <s v="PD-587"/>
    <n v="1"/>
    <x v="45"/>
    <x v="688"/>
    <n v="5"/>
    <n v="1.22"/>
    <n v="2.6040000000000001"/>
    <n v="1.3839999999999999"/>
    <s v="Susan Vittorini"/>
    <x v="0"/>
    <s v="United States"/>
    <x v="3"/>
    <x v="508"/>
    <x v="1"/>
    <s v="Binders"/>
    <x v="1"/>
  </r>
  <r>
    <n v="7570"/>
    <s v="First Class"/>
    <s v="CUST-746"/>
    <s v="PD-1097"/>
    <n v="10"/>
    <x v="42"/>
    <x v="1161"/>
    <n v="1"/>
    <n v="15.73"/>
    <n v="331.2"/>
    <n v="173.9"/>
    <s v="Susan Vittorini"/>
    <x v="0"/>
    <s v="United States"/>
    <x v="3"/>
    <x v="145"/>
    <x v="0"/>
    <s v="Phones"/>
    <x v="1"/>
  </r>
  <r>
    <n v="8989"/>
    <s v="Standard Class"/>
    <s v="CUST-746"/>
    <s v="PD-925"/>
    <n v="5"/>
    <x v="45"/>
    <x v="417"/>
    <n v="-361"/>
    <n v="3.55"/>
    <n v="118.25"/>
    <n v="100.5"/>
    <s v="Susan Vittorini"/>
    <x v="0"/>
    <s v="United States"/>
    <x v="3"/>
    <x v="501"/>
    <x v="1"/>
    <s v="Storage"/>
    <x v="1"/>
  </r>
  <r>
    <n v="8990"/>
    <s v="Standard Class"/>
    <s v="CUST-746"/>
    <s v="PD-296"/>
    <n v="1"/>
    <x v="45"/>
    <x v="417"/>
    <n v="-361"/>
    <n v="2.35"/>
    <n v="4.28"/>
    <n v="1.93"/>
    <s v="Susan Vittorini"/>
    <x v="0"/>
    <s v="United States"/>
    <x v="3"/>
    <x v="1240"/>
    <x v="1"/>
    <s v="Paper"/>
    <x v="1"/>
  </r>
  <r>
    <n v="9253"/>
    <s v="Standard Class"/>
    <s v="CUST-746"/>
    <s v="PD-1258"/>
    <n v="5"/>
    <x v="15"/>
    <x v="206"/>
    <n v="4"/>
    <n v="30.48"/>
    <n v="390.75"/>
    <n v="238.35"/>
    <s v="Susan Vittorini"/>
    <x v="0"/>
    <s v="United States"/>
    <x v="3"/>
    <x v="770"/>
    <x v="0"/>
    <s v="Accessories"/>
    <x v="1"/>
  </r>
  <r>
    <n v="9875"/>
    <s v="Same Day"/>
    <s v="CUST-746"/>
    <s v="PD-993"/>
    <n v="6"/>
    <x v="45"/>
    <x v="167"/>
    <n v="0"/>
    <n v="2.41"/>
    <n v="54.287999999999997"/>
    <n v="39.828000000000003"/>
    <s v="Susan Vittorini"/>
    <x v="0"/>
    <s v="United States"/>
    <x v="3"/>
    <x v="66"/>
    <x v="1"/>
    <s v="Binders"/>
    <x v="1"/>
  </r>
  <r>
    <n v="6996"/>
    <s v="Standard Class"/>
    <s v="CUST-746"/>
    <s v="PD-837"/>
    <n v="2"/>
    <x v="45"/>
    <x v="688"/>
    <n v="5"/>
    <n v="1.62"/>
    <n v="21.6"/>
    <n v="18.36"/>
    <s v="Susan Vittorini"/>
    <x v="0"/>
    <s v="United States"/>
    <x v="3"/>
    <x v="1062"/>
    <x v="0"/>
    <s v="Accessories"/>
    <x v="1"/>
  </r>
  <r>
    <n v="4885"/>
    <s v="Standard Class"/>
    <s v="CUST-747"/>
    <s v="PD-817"/>
    <n v="1"/>
    <x v="22"/>
    <x v="119"/>
    <n v="4"/>
    <n v="1.01"/>
    <n v="5.0339999999999998"/>
    <n v="4.024"/>
    <s v="Christopher Conant"/>
    <x v="0"/>
    <s v="United States"/>
    <x v="10"/>
    <x v="542"/>
    <x v="1"/>
    <s v="Binders"/>
    <x v="3"/>
  </r>
  <r>
    <n v="4886"/>
    <s v="Standard Class"/>
    <s v="CUST-747"/>
    <s v="PD-474"/>
    <n v="2"/>
    <x v="22"/>
    <x v="119"/>
    <n v="4"/>
    <n v="3.5"/>
    <n v="10.368"/>
    <n v="3.3679999999999999"/>
    <s v="Christopher Conant"/>
    <x v="0"/>
    <s v="United States"/>
    <x v="10"/>
    <x v="401"/>
    <x v="1"/>
    <s v="Paper"/>
    <x v="3"/>
  </r>
  <r>
    <n v="4884"/>
    <s v="Standard Class"/>
    <s v="CUST-747"/>
    <s v="PD-1619"/>
    <n v="4"/>
    <x v="22"/>
    <x v="119"/>
    <n v="4"/>
    <n v="420"/>
    <n v="5039.9759999999997"/>
    <n v="3359.9760000000001"/>
    <s v="Christopher Conant"/>
    <x v="0"/>
    <s v="United States"/>
    <x v="10"/>
    <x v="1431"/>
    <x v="0"/>
    <s v="Copiers"/>
    <x v="3"/>
  </r>
  <r>
    <n v="6204"/>
    <s v="Second Class"/>
    <s v="CUST-747"/>
    <s v="PD-1604"/>
    <n v="5"/>
    <x v="41"/>
    <x v="520"/>
    <n v="2"/>
    <n v="133"/>
    <n v="2799.96"/>
    <n v="2134.96"/>
    <s v="Christopher Conant"/>
    <x v="0"/>
    <s v="United States"/>
    <x v="10"/>
    <x v="1330"/>
    <x v="0"/>
    <s v="Copiers"/>
    <x v="3"/>
  </r>
  <r>
    <n v="4477"/>
    <s v="Second Class"/>
    <s v="CUST-747"/>
    <s v="PD-1366"/>
    <n v="2"/>
    <x v="46"/>
    <x v="700"/>
    <n v="2"/>
    <n v="52.94"/>
    <n v="180.24"/>
    <n v="74.36"/>
    <s v="Christopher Conant"/>
    <x v="0"/>
    <s v="United States"/>
    <x v="10"/>
    <x v="356"/>
    <x v="2"/>
    <s v="Chairs"/>
    <x v="3"/>
  </r>
  <r>
    <n v="6203"/>
    <s v="Second Class"/>
    <s v="CUST-747"/>
    <s v="PD-1291"/>
    <n v="4"/>
    <x v="41"/>
    <x v="520"/>
    <n v="2"/>
    <n v="44.1"/>
    <n v="287.96800000000002"/>
    <n v="111.568"/>
    <s v="Christopher Conant"/>
    <x v="0"/>
    <s v="United States"/>
    <x v="10"/>
    <x v="1024"/>
    <x v="2"/>
    <s v="Chairs"/>
    <x v="3"/>
  </r>
  <r>
    <n v="6205"/>
    <s v="Second Class"/>
    <s v="CUST-747"/>
    <s v="PD-1136"/>
    <n v="1"/>
    <x v="41"/>
    <x v="520"/>
    <n v="2"/>
    <n v="8.32"/>
    <n v="48.94"/>
    <n v="40.619999999999997"/>
    <s v="Christopher Conant"/>
    <x v="0"/>
    <s v="United States"/>
    <x v="10"/>
    <x v="603"/>
    <x v="1"/>
    <s v="Paper"/>
    <x v="3"/>
  </r>
  <r>
    <n v="4887"/>
    <s v="Standard Class"/>
    <s v="CUST-747"/>
    <s v="PD-1087"/>
    <n v="3"/>
    <x v="22"/>
    <x v="119"/>
    <n v="4"/>
    <n v="6.53"/>
    <n v="73.421999999999997"/>
    <n v="53.832000000000001"/>
    <s v="Christopher Conant"/>
    <x v="0"/>
    <s v="United States"/>
    <x v="10"/>
    <x v="232"/>
    <x v="0"/>
    <s v="Phones"/>
    <x v="3"/>
  </r>
  <r>
    <n v="7988"/>
    <s v="Standard Class"/>
    <s v="CUST-747"/>
    <s v="PD-376"/>
    <n v="6"/>
    <x v="15"/>
    <x v="205"/>
    <n v="4"/>
    <n v="2.2799999999999998"/>
    <n v="31.08"/>
    <n v="17.399999999999999"/>
    <s v="Christopher Conant"/>
    <x v="0"/>
    <s v="United States"/>
    <x v="10"/>
    <x v="1187"/>
    <x v="1"/>
    <s v="Paper"/>
    <x v="3"/>
  </r>
  <r>
    <n v="7989"/>
    <s v="Standard Class"/>
    <s v="CUST-747"/>
    <s v="PD-1062"/>
    <n v="4"/>
    <x v="15"/>
    <x v="205"/>
    <n v="4"/>
    <n v="18.02"/>
    <n v="150.19999999999999"/>
    <n v="78.12"/>
    <s v="Christopher Conant"/>
    <x v="0"/>
    <s v="United States"/>
    <x v="10"/>
    <x v="184"/>
    <x v="2"/>
    <s v="Furnishings"/>
    <x v="3"/>
  </r>
  <r>
    <n v="9897"/>
    <s v="Standard Class"/>
    <s v="CUST-747"/>
    <s v="PD-10"/>
    <n v="2"/>
    <x v="15"/>
    <x v="1317"/>
    <n v="6"/>
    <n v="0.43"/>
    <n v="0.376"/>
    <n v="-0.48399999999999999"/>
    <s v="Christopher Conant"/>
    <x v="0"/>
    <s v="United States"/>
    <x v="10"/>
    <x v="86"/>
    <x v="1"/>
    <s v="Binders"/>
    <x v="3"/>
  </r>
  <r>
    <n v="4499"/>
    <s v="Standard Class"/>
    <s v="CUST-748"/>
    <s v="PD-778"/>
    <n v="3"/>
    <x v="46"/>
    <x v="526"/>
    <n v="7"/>
    <n v="6.78"/>
    <n v="18.084"/>
    <n v="-2.2559999999999998"/>
    <s v="Mick Hernandez"/>
    <x v="1"/>
    <s v="United States"/>
    <x v="5"/>
    <x v="429"/>
    <x v="2"/>
    <s v="Furnishings"/>
    <x v="2"/>
  </r>
  <r>
    <n v="4500"/>
    <s v="Standard Class"/>
    <s v="CUST-748"/>
    <s v="PD-1376"/>
    <n v="7"/>
    <x v="46"/>
    <x v="526"/>
    <n v="7"/>
    <n v="34.51"/>
    <n v="666.4"/>
    <n v="424.83"/>
    <s v="Mick Hernandez"/>
    <x v="1"/>
    <s v="United States"/>
    <x v="5"/>
    <x v="889"/>
    <x v="0"/>
    <s v="Accessories"/>
    <x v="2"/>
  </r>
  <r>
    <n v="4498"/>
    <s v="Standard Class"/>
    <s v="CUST-748"/>
    <s v="PD-1368"/>
    <n v="8"/>
    <x v="46"/>
    <x v="526"/>
    <n v="7"/>
    <n v="43.18"/>
    <n v="727.29600000000005"/>
    <n v="381.85599999999999"/>
    <s v="Mick Hernandez"/>
    <x v="1"/>
    <s v="United States"/>
    <x v="5"/>
    <x v="605"/>
    <x v="1"/>
    <s v="Storage"/>
    <x v="2"/>
  </r>
  <r>
    <n v="7057"/>
    <s v="Standard Class"/>
    <s v="CUST-748"/>
    <s v="PD-159"/>
    <n v="5"/>
    <x v="54"/>
    <x v="1375"/>
    <n v="6"/>
    <n v="1.44"/>
    <n v="14.4"/>
    <n v="7.2"/>
    <s v="Mick Hernandez"/>
    <x v="1"/>
    <s v="United States"/>
    <x v="5"/>
    <x v="1021"/>
    <x v="1"/>
    <s v="Binders"/>
    <x v="2"/>
  </r>
  <r>
    <n v="7058"/>
    <s v="Standard Class"/>
    <s v="CUST-748"/>
    <s v="PD-1589"/>
    <n v="5"/>
    <x v="54"/>
    <x v="1375"/>
    <n v="6"/>
    <n v="177.22"/>
    <n v="2109.75"/>
    <n v="1223.6500000000001"/>
    <s v="Mick Hernandez"/>
    <x v="1"/>
    <s v="United States"/>
    <x v="5"/>
    <x v="405"/>
    <x v="0"/>
    <s v="Accessories"/>
    <x v="2"/>
  </r>
  <r>
    <n v="7059"/>
    <s v="Standard Class"/>
    <s v="CUST-748"/>
    <s v="PD-512"/>
    <n v="4"/>
    <x v="54"/>
    <x v="1375"/>
    <n v="6"/>
    <n v="1.41"/>
    <n v="26.84"/>
    <n v="21.2"/>
    <s v="Mick Hernandez"/>
    <x v="1"/>
    <s v="United States"/>
    <x v="5"/>
    <x v="1217"/>
    <x v="1"/>
    <s v="Binders"/>
    <x v="2"/>
  </r>
  <r>
    <n v="7061"/>
    <s v="Standard Class"/>
    <s v="CUST-748"/>
    <s v="PD-1463"/>
    <n v="1"/>
    <x v="54"/>
    <x v="1375"/>
    <n v="6"/>
    <n v="8.25"/>
    <n v="164.99"/>
    <n v="156.74"/>
    <s v="Mick Hernandez"/>
    <x v="1"/>
    <s v="United States"/>
    <x v="5"/>
    <x v="1248"/>
    <x v="0"/>
    <s v="Phones"/>
    <x v="2"/>
  </r>
  <r>
    <n v="7210"/>
    <s v="Standard Class"/>
    <s v="CUST-748"/>
    <s v="PD-1580"/>
    <n v="3"/>
    <x v="13"/>
    <x v="457"/>
    <n v="4"/>
    <n v="155.96"/>
    <n v="701.82"/>
    <n v="233.94"/>
    <s v="Mick Hernandez"/>
    <x v="1"/>
    <s v="United States"/>
    <x v="5"/>
    <x v="58"/>
    <x v="0"/>
    <s v="Phones"/>
    <x v="2"/>
  </r>
  <r>
    <n v="7424"/>
    <s v="Second Class"/>
    <s v="CUST-748"/>
    <s v="PD-1126"/>
    <n v="2"/>
    <x v="45"/>
    <x v="688"/>
    <n v="4"/>
    <n v="2.88"/>
    <n v="96.08"/>
    <n v="90.32"/>
    <s v="Mick Hernandez"/>
    <x v="1"/>
    <s v="United States"/>
    <x v="5"/>
    <x v="1420"/>
    <x v="1"/>
    <s v="Paper"/>
    <x v="2"/>
  </r>
  <r>
    <n v="7425"/>
    <s v="Second Class"/>
    <s v="CUST-748"/>
    <s v="PD-39"/>
    <n v="2"/>
    <x v="45"/>
    <x v="688"/>
    <n v="4"/>
    <n v="0.36"/>
    <n v="2.9"/>
    <n v="2.1800000000000002"/>
    <s v="Mick Hernandez"/>
    <x v="1"/>
    <s v="United States"/>
    <x v="5"/>
    <x v="1275"/>
    <x v="1"/>
    <s v="Fasteners"/>
    <x v="2"/>
  </r>
  <r>
    <n v="7426"/>
    <s v="Second Class"/>
    <s v="CUST-748"/>
    <s v="PD-1278"/>
    <n v="6"/>
    <x v="45"/>
    <x v="688"/>
    <n v="4"/>
    <n v="25.16"/>
    <n v="503.28"/>
    <n v="352.32"/>
    <s v="Mick Hernandez"/>
    <x v="1"/>
    <s v="United States"/>
    <x v="5"/>
    <x v="688"/>
    <x v="1"/>
    <s v="Paper"/>
    <x v="2"/>
  </r>
  <r>
    <n v="7427"/>
    <s v="Second Class"/>
    <s v="CUST-748"/>
    <s v="PD-1053"/>
    <n v="2"/>
    <x v="45"/>
    <x v="688"/>
    <n v="4"/>
    <n v="35.51"/>
    <n v="72.38"/>
    <n v="1.36"/>
    <s v="Mick Hernandez"/>
    <x v="1"/>
    <s v="United States"/>
    <x v="5"/>
    <x v="335"/>
    <x v="0"/>
    <s v="Phones"/>
    <x v="2"/>
  </r>
  <r>
    <n v="7466"/>
    <s v="Standard Class"/>
    <s v="CUST-748"/>
    <s v="PD-738"/>
    <n v="4"/>
    <x v="15"/>
    <x v="319"/>
    <n v="5"/>
    <n v="2.36"/>
    <n v="52.44"/>
    <n v="43"/>
    <s v="Mick Hernandez"/>
    <x v="1"/>
    <s v="United States"/>
    <x v="5"/>
    <x v="1464"/>
    <x v="0"/>
    <s v="Machines"/>
    <x v="2"/>
  </r>
  <r>
    <n v="7719"/>
    <s v="Standard Class"/>
    <s v="CUST-748"/>
    <s v="PD-180"/>
    <n v="2"/>
    <x v="32"/>
    <x v="1512"/>
    <n v="4"/>
    <n v="0.51"/>
    <n v="5.96"/>
    <n v="4.9400000000000004"/>
    <s v="Mick Hernandez"/>
    <x v="1"/>
    <s v="United States"/>
    <x v="5"/>
    <x v="741"/>
    <x v="1"/>
    <s v="Binders"/>
    <x v="2"/>
  </r>
  <r>
    <n v="8121"/>
    <s v="Standard Class"/>
    <s v="CUST-748"/>
    <s v="PD-1341"/>
    <n v="5"/>
    <x v="32"/>
    <x v="367"/>
    <n v="4"/>
    <n v="51.34"/>
    <n v="366.73"/>
    <n v="110.03"/>
    <s v="Mick Hernandez"/>
    <x v="1"/>
    <s v="United States"/>
    <x v="5"/>
    <x v="446"/>
    <x v="2"/>
    <s v="Chairs"/>
    <x v="2"/>
  </r>
  <r>
    <n v="8318"/>
    <s v="Standard Class"/>
    <s v="CUST-748"/>
    <s v="PD-135"/>
    <n v="2"/>
    <x v="3"/>
    <x v="565"/>
    <n v="4"/>
    <n v="0.26"/>
    <n v="4.1920000000000002"/>
    <n v="3.6720000000000002"/>
    <s v="Mick Hernandez"/>
    <x v="1"/>
    <s v="United States"/>
    <x v="5"/>
    <x v="974"/>
    <x v="1"/>
    <s v="Art"/>
    <x v="2"/>
  </r>
  <r>
    <n v="8319"/>
    <s v="Standard Class"/>
    <s v="CUST-748"/>
    <s v="PD-799"/>
    <n v="3"/>
    <x v="3"/>
    <x v="565"/>
    <n v="4"/>
    <n v="2.87"/>
    <n v="28.728000000000002"/>
    <n v="20.117999999999999"/>
    <s v="Mick Hernandez"/>
    <x v="1"/>
    <s v="United States"/>
    <x v="5"/>
    <x v="854"/>
    <x v="0"/>
    <s v="Phones"/>
    <x v="2"/>
  </r>
  <r>
    <n v="8320"/>
    <s v="Standard Class"/>
    <s v="CUST-748"/>
    <s v="PD-214"/>
    <n v="1"/>
    <x v="3"/>
    <x v="565"/>
    <n v="4"/>
    <n v="1"/>
    <n v="2.68"/>
    <n v="1.68"/>
    <s v="Mick Hernandez"/>
    <x v="1"/>
    <s v="United States"/>
    <x v="5"/>
    <x v="223"/>
    <x v="2"/>
    <s v="Furnishings"/>
    <x v="2"/>
  </r>
  <r>
    <n v="8321"/>
    <s v="Standard Class"/>
    <s v="CUST-748"/>
    <s v="PD-672"/>
    <n v="2"/>
    <x v="3"/>
    <x v="565"/>
    <n v="4"/>
    <n v="4.0599999999999996"/>
    <n v="17.552"/>
    <n v="9.4320000000000004"/>
    <s v="Mick Hernandez"/>
    <x v="1"/>
    <s v="United States"/>
    <x v="5"/>
    <x v="253"/>
    <x v="2"/>
    <s v="Furnishings"/>
    <x v="2"/>
  </r>
  <r>
    <n v="9008"/>
    <s v="Standard Class"/>
    <s v="CUST-748"/>
    <s v="PD-1111"/>
    <n v="6"/>
    <x v="42"/>
    <x v="184"/>
    <n v="4"/>
    <n v="3.68"/>
    <n v="220.70400000000001"/>
    <n v="198.624"/>
    <s v="Mick Hernandez"/>
    <x v="1"/>
    <s v="United States"/>
    <x v="5"/>
    <x v="848"/>
    <x v="2"/>
    <s v="Furnishings"/>
    <x v="2"/>
  </r>
  <r>
    <n v="7060"/>
    <s v="Standard Class"/>
    <s v="CUST-748"/>
    <s v="PD-393"/>
    <n v="3"/>
    <x v="54"/>
    <x v="1375"/>
    <n v="6"/>
    <n v="2.16"/>
    <n v="14.256"/>
    <n v="7.7759999999999998"/>
    <s v="Mick Hernandez"/>
    <x v="1"/>
    <s v="United States"/>
    <x v="5"/>
    <x v="775"/>
    <x v="1"/>
    <s v="Paper"/>
    <x v="2"/>
  </r>
  <r>
    <n v="4626"/>
    <s v="First Class"/>
    <s v="CUST-749"/>
    <s v="PD-736"/>
    <n v="6"/>
    <x v="44"/>
    <x v="615"/>
    <n v="1"/>
    <n v="2.2200000000000002"/>
    <n v="78.540000000000006"/>
    <n v="65.22"/>
    <s v="Charles McCrossin"/>
    <x v="0"/>
    <s v="United States"/>
    <x v="2"/>
    <x v="323"/>
    <x v="0"/>
    <s v="Accessories"/>
    <x v="0"/>
  </r>
  <r>
    <n v="4588"/>
    <s v="Standard Class"/>
    <s v="CUST-749"/>
    <s v="PD-1566"/>
    <n v="6"/>
    <x v="31"/>
    <x v="829"/>
    <n v="4"/>
    <n v="156.94"/>
    <n v="1602.816"/>
    <n v="661.17600000000004"/>
    <s v="Charles McCrossin"/>
    <x v="0"/>
    <s v="United States"/>
    <x v="2"/>
    <x v="824"/>
    <x v="2"/>
    <s v="Tables"/>
    <x v="0"/>
  </r>
  <r>
    <n v="7622"/>
    <s v="Standard Class"/>
    <s v="CUST-749"/>
    <s v="PD-1544"/>
    <n v="2"/>
    <x v="55"/>
    <x v="448"/>
    <n v="7"/>
    <n v="41.25"/>
    <n v="329.988"/>
    <n v="247.488"/>
    <s v="Charles McCrossin"/>
    <x v="0"/>
    <s v="United States"/>
    <x v="2"/>
    <x v="119"/>
    <x v="0"/>
    <s v="Phones"/>
    <x v="0"/>
  </r>
  <r>
    <n v="7623"/>
    <s v="Standard Class"/>
    <s v="CUST-749"/>
    <s v="PD-985"/>
    <n v="3"/>
    <x v="55"/>
    <x v="448"/>
    <n v="7"/>
    <n v="15.46"/>
    <n v="71.376000000000005"/>
    <n v="24.995999999999999"/>
    <s v="Charles McCrossin"/>
    <x v="0"/>
    <s v="United States"/>
    <x v="2"/>
    <x v="68"/>
    <x v="1"/>
    <s v="Storage"/>
    <x v="0"/>
  </r>
  <r>
    <n v="158"/>
    <s v="First Class"/>
    <s v="CUST-75"/>
    <s v="PD-989"/>
    <n v="5"/>
    <x v="48"/>
    <x v="1566"/>
    <n v="2"/>
    <n v="9.6"/>
    <n v="149.94999999999999"/>
    <n v="101.95"/>
    <s v="Erica Hackney"/>
    <x v="0"/>
    <s v="United States"/>
    <x v="8"/>
    <x v="67"/>
    <x v="0"/>
    <s v="Accessories"/>
    <x v="3"/>
  </r>
  <r>
    <n v="199"/>
    <s v="Second Class"/>
    <s v="CUST-75"/>
    <s v="PD-1384"/>
    <n v="1"/>
    <x v="6"/>
    <x v="751"/>
    <n v="2"/>
    <n v="61.56"/>
    <n v="96.567999999999998"/>
    <n v="35.008000000000003"/>
    <s v="Erica Hackney"/>
    <x v="0"/>
    <s v="United States"/>
    <x v="8"/>
    <x v="1195"/>
    <x v="2"/>
    <s v="Chairs"/>
    <x v="3"/>
  </r>
  <r>
    <n v="631"/>
    <s v="Standard Class"/>
    <s v="CUST-75"/>
    <s v="PD-224"/>
    <n v="2"/>
    <x v="53"/>
    <x v="1104"/>
    <n v="4"/>
    <n v="1.72"/>
    <n v="7.16"/>
    <n v="3.72"/>
    <s v="Erica Hackney"/>
    <x v="0"/>
    <s v="United States"/>
    <x v="8"/>
    <x v="557"/>
    <x v="1"/>
    <s v="Binders"/>
    <x v="3"/>
  </r>
  <r>
    <n v="2637"/>
    <s v="Standard Class"/>
    <s v="CUST-75"/>
    <s v="PD-915"/>
    <n v="2"/>
    <x v="1"/>
    <x v="613"/>
    <n v="4"/>
    <n v="12.56"/>
    <n v="45.68"/>
    <n v="20.56"/>
    <s v="Erica Hackney"/>
    <x v="0"/>
    <s v="United States"/>
    <x v="8"/>
    <x v="514"/>
    <x v="1"/>
    <s v="Paper"/>
    <x v="3"/>
  </r>
  <r>
    <n v="2638"/>
    <s v="Standard Class"/>
    <s v="CUST-75"/>
    <s v="PD-383"/>
    <n v="1"/>
    <x v="1"/>
    <x v="613"/>
    <n v="4"/>
    <n v="2.64"/>
    <n v="5.18"/>
    <n v="2.54"/>
    <s v="Erica Hackney"/>
    <x v="0"/>
    <s v="United States"/>
    <x v="8"/>
    <x v="527"/>
    <x v="1"/>
    <s v="Paper"/>
    <x v="3"/>
  </r>
  <r>
    <n v="4751"/>
    <s v="Standard Class"/>
    <s v="CUST-75"/>
    <s v="PD-1486"/>
    <n v="1"/>
    <x v="9"/>
    <x v="661"/>
    <n v="4"/>
    <n v="60.48"/>
    <n v="151.19200000000001"/>
    <n v="90.712000000000003"/>
    <s v="Erica Hackney"/>
    <x v="0"/>
    <s v="United States"/>
    <x v="8"/>
    <x v="1402"/>
    <x v="0"/>
    <s v="Phones"/>
    <x v="3"/>
  </r>
  <r>
    <n v="5818"/>
    <s v="Standard Class"/>
    <s v="CUST-75"/>
    <s v="PD-1130"/>
    <n v="6"/>
    <x v="11"/>
    <x v="614"/>
    <n v="6"/>
    <n v="19.440000000000001"/>
    <n v="262.38600000000002"/>
    <n v="145.74600000000001"/>
    <s v="Erica Hackney"/>
    <x v="0"/>
    <s v="United States"/>
    <x v="8"/>
    <x v="486"/>
    <x v="2"/>
    <s v="Chairs"/>
    <x v="3"/>
  </r>
  <r>
    <n v="4589"/>
    <s v="Standard Class"/>
    <s v="CUST-750"/>
    <s v="PD-425"/>
    <n v="5"/>
    <x v="10"/>
    <x v="872"/>
    <n v="4"/>
    <n v="1.8"/>
    <n v="29.05"/>
    <n v="20.05"/>
    <s v="Sean Wendt"/>
    <x v="1"/>
    <s v="United States"/>
    <x v="12"/>
    <x v="782"/>
    <x v="1"/>
    <s v="Fasteners"/>
    <x v="2"/>
  </r>
  <r>
    <n v="5421"/>
    <s v="Second Class"/>
    <s v="CUST-750"/>
    <s v="PD-1451"/>
    <n v="2"/>
    <x v="10"/>
    <x v="143"/>
    <n v="5"/>
    <n v="69.92"/>
    <n v="310.74"/>
    <n v="170.9"/>
    <s v="Sean Wendt"/>
    <x v="1"/>
    <s v="United States"/>
    <x v="12"/>
    <x v="1087"/>
    <x v="0"/>
    <s v="Phones"/>
    <x v="2"/>
  </r>
  <r>
    <n v="5422"/>
    <s v="Second Class"/>
    <s v="CUST-750"/>
    <s v="PD-140"/>
    <n v="2"/>
    <x v="10"/>
    <x v="143"/>
    <n v="5"/>
    <n v="0.98"/>
    <n v="5.28"/>
    <n v="3.32"/>
    <s v="Sean Wendt"/>
    <x v="1"/>
    <s v="United States"/>
    <x v="12"/>
    <x v="699"/>
    <x v="1"/>
    <s v="Binders"/>
    <x v="2"/>
  </r>
  <r>
    <n v="7431"/>
    <s v="Standard Class"/>
    <s v="CUST-750"/>
    <s v="PD-993"/>
    <n v="3"/>
    <x v="52"/>
    <x v="496"/>
    <n v="5"/>
    <n v="2.41"/>
    <n v="27.143999999999998"/>
    <n v="19.914000000000001"/>
    <s v="Sean Wendt"/>
    <x v="1"/>
    <s v="United States"/>
    <x v="12"/>
    <x v="66"/>
    <x v="1"/>
    <s v="Binders"/>
    <x v="2"/>
  </r>
  <r>
    <n v="7432"/>
    <s v="Standard Class"/>
    <s v="CUST-750"/>
    <s v="PD-1077"/>
    <n v="7"/>
    <x v="52"/>
    <x v="496"/>
    <n v="5"/>
    <n v="3.57"/>
    <n v="222.32"/>
    <n v="197.33"/>
    <s v="Sean Wendt"/>
    <x v="1"/>
    <s v="United States"/>
    <x v="12"/>
    <x v="204"/>
    <x v="1"/>
    <s v="Storage"/>
    <x v="2"/>
  </r>
  <r>
    <n v="7433"/>
    <s v="Standard Class"/>
    <s v="CUST-750"/>
    <s v="PD-1116"/>
    <n v="6"/>
    <x v="52"/>
    <x v="496"/>
    <n v="5"/>
    <n v="4.68"/>
    <n v="168.44399999999999"/>
    <n v="140.364"/>
    <s v="Sean Wendt"/>
    <x v="1"/>
    <s v="United States"/>
    <x v="12"/>
    <x v="1389"/>
    <x v="0"/>
    <s v="Phones"/>
    <x v="2"/>
  </r>
  <r>
    <n v="4655"/>
    <s v="Standard Class"/>
    <s v="CUST-751"/>
    <s v="PD-306"/>
    <n v="7"/>
    <x v="2"/>
    <x v="839"/>
    <n v="5"/>
    <n v="0.31"/>
    <n v="24.751999999999999"/>
    <n v="22.582000000000001"/>
    <s v="Rob Beeghly"/>
    <x v="0"/>
    <s v="United States"/>
    <x v="15"/>
    <x v="1182"/>
    <x v="1"/>
    <s v="Binders"/>
    <x v="0"/>
  </r>
  <r>
    <n v="4654"/>
    <s v="Standard Class"/>
    <s v="CUST-751"/>
    <s v="PD-300"/>
    <n v="5"/>
    <x v="2"/>
    <x v="839"/>
    <n v="5"/>
    <n v="0.68"/>
    <n v="21.4"/>
    <n v="18"/>
    <s v="Rob Beeghly"/>
    <x v="0"/>
    <s v="United States"/>
    <x v="15"/>
    <x v="1089"/>
    <x v="1"/>
    <s v="Paper"/>
    <x v="0"/>
  </r>
  <r>
    <n v="6475"/>
    <s v="Standard Class"/>
    <s v="CUST-751"/>
    <s v="PD-1201"/>
    <n v="4"/>
    <x v="2"/>
    <x v="331"/>
    <n v="4"/>
    <n v="9.65"/>
    <n v="168.92400000000001"/>
    <n v="130.32400000000001"/>
    <s v="Rob Beeghly"/>
    <x v="0"/>
    <s v="United States"/>
    <x v="15"/>
    <x v="1382"/>
    <x v="2"/>
    <s v="Bookcases"/>
    <x v="0"/>
  </r>
  <r>
    <n v="5081"/>
    <s v="Second Class"/>
    <s v="CUST-751"/>
    <s v="PD-1066"/>
    <n v="2"/>
    <x v="10"/>
    <x v="1491"/>
    <n v="2"/>
    <n v="17.829999999999998"/>
    <n v="30.344000000000001"/>
    <n v="-5.3159999999999998"/>
    <s v="Rob Beeghly"/>
    <x v="0"/>
    <s v="United States"/>
    <x v="15"/>
    <x v="487"/>
    <x v="2"/>
    <s v="Furnishings"/>
    <x v="0"/>
  </r>
  <r>
    <n v="6827"/>
    <s v="First Class"/>
    <s v="CUST-751"/>
    <s v="PD-86"/>
    <n v="5"/>
    <x v="54"/>
    <x v="1301"/>
    <n v="1"/>
    <n v="0.12"/>
    <n v="7.92"/>
    <n v="7.32"/>
    <s v="Rob Beeghly"/>
    <x v="0"/>
    <s v="United States"/>
    <x v="15"/>
    <x v="1052"/>
    <x v="0"/>
    <s v="Phones"/>
    <x v="0"/>
  </r>
  <r>
    <n v="9117"/>
    <s v="First Class"/>
    <s v="CUST-751"/>
    <s v="PD-882"/>
    <n v="3"/>
    <x v="45"/>
    <x v="618"/>
    <n v="3"/>
    <n v="7.17"/>
    <n v="61.44"/>
    <n v="39.93"/>
    <s v="Rob Beeghly"/>
    <x v="0"/>
    <s v="United States"/>
    <x v="15"/>
    <x v="581"/>
    <x v="1"/>
    <s v="Appliances"/>
    <x v="0"/>
  </r>
  <r>
    <n v="9118"/>
    <s v="First Class"/>
    <s v="CUST-751"/>
    <s v="PD-452"/>
    <n v="5"/>
    <x v="45"/>
    <x v="618"/>
    <n v="3"/>
    <n v="3.17"/>
    <n v="31.1"/>
    <n v="15.25"/>
    <s v="Rob Beeghly"/>
    <x v="0"/>
    <s v="United States"/>
    <x v="15"/>
    <x v="803"/>
    <x v="1"/>
    <s v="Paper"/>
    <x v="0"/>
  </r>
  <r>
    <n v="9119"/>
    <s v="First Class"/>
    <s v="CUST-751"/>
    <s v="PD-1535"/>
    <n v="3"/>
    <x v="45"/>
    <x v="618"/>
    <n v="3"/>
    <n v="46.35"/>
    <n v="772.47"/>
    <n v="633.41999999999996"/>
    <s v="Rob Beeghly"/>
    <x v="0"/>
    <s v="United States"/>
    <x v="15"/>
    <x v="470"/>
    <x v="0"/>
    <s v="Accessories"/>
    <x v="0"/>
  </r>
  <r>
    <n v="5811"/>
    <s v="Standard Class"/>
    <s v="CUST-752"/>
    <s v="PD-743"/>
    <n v="2"/>
    <x v="2"/>
    <x v="960"/>
    <n v="7"/>
    <n v="6.83"/>
    <n v="21.44"/>
    <n v="7.78"/>
    <s v="Craig Leslie"/>
    <x v="1"/>
    <s v="United States"/>
    <x v="11"/>
    <x v="1441"/>
    <x v="2"/>
    <s v="Furnishings"/>
    <x v="0"/>
  </r>
  <r>
    <n v="4716"/>
    <s v="Standard Class"/>
    <s v="CUST-752"/>
    <s v="PD-481"/>
    <n v="3"/>
    <x v="10"/>
    <x v="1252"/>
    <n v="4"/>
    <n v="0.65"/>
    <n v="15.552"/>
    <n v="13.602"/>
    <s v="Craig Leslie"/>
    <x v="1"/>
    <s v="United States"/>
    <x v="11"/>
    <x v="867"/>
    <x v="1"/>
    <s v="Paper"/>
    <x v="0"/>
  </r>
  <r>
    <n v="4718"/>
    <s v="Standard Class"/>
    <s v="CUST-752"/>
    <s v="PD-18"/>
    <n v="2"/>
    <x v="10"/>
    <x v="1252"/>
    <n v="4"/>
    <n v="0.51"/>
    <n v="0.624"/>
    <n v="-0.39600000000000002"/>
    <s v="Craig Leslie"/>
    <x v="1"/>
    <s v="United States"/>
    <x v="11"/>
    <x v="177"/>
    <x v="1"/>
    <s v="Binders"/>
    <x v="0"/>
  </r>
  <r>
    <n v="4717"/>
    <s v="Standard Class"/>
    <s v="CUST-752"/>
    <s v="PD-1513"/>
    <n v="6"/>
    <x v="10"/>
    <x v="1252"/>
    <n v="4"/>
    <n v="119.32"/>
    <n v="1060.6079999999999"/>
    <n v="344.68799999999999"/>
    <s v="Craig Leslie"/>
    <x v="1"/>
    <s v="United States"/>
    <x v="11"/>
    <x v="683"/>
    <x v="2"/>
    <s v="Chairs"/>
    <x v="0"/>
  </r>
  <r>
    <n v="5812"/>
    <s v="Standard Class"/>
    <s v="CUST-752"/>
    <s v="PD-1189"/>
    <n v="9"/>
    <x v="2"/>
    <x v="960"/>
    <n v="7"/>
    <n v="9.65"/>
    <n v="408.81599999999997"/>
    <n v="321.96600000000001"/>
    <s v="Craig Leslie"/>
    <x v="1"/>
    <s v="United States"/>
    <x v="11"/>
    <x v="1050"/>
    <x v="1"/>
    <s v="Storage"/>
    <x v="0"/>
  </r>
  <r>
    <n v="7056"/>
    <s v="First Class"/>
    <s v="CUST-752"/>
    <s v="PD-9"/>
    <n v="2"/>
    <x v="42"/>
    <x v="990"/>
    <n v="1"/>
    <n v="0.45"/>
    <n v="1.76"/>
    <n v="0.86"/>
    <s v="Craig Leslie"/>
    <x v="1"/>
    <s v="United States"/>
    <x v="11"/>
    <x v="1060"/>
    <x v="1"/>
    <s v="Binders"/>
    <x v="0"/>
  </r>
  <r>
    <n v="8281"/>
    <s v="Second Class"/>
    <s v="CUST-752"/>
    <s v="PD-837"/>
    <n v="1"/>
    <x v="13"/>
    <x v="587"/>
    <n v="2"/>
    <n v="1.62"/>
    <n v="18"/>
    <n v="16.38"/>
    <s v="Craig Leslie"/>
    <x v="1"/>
    <s v="United States"/>
    <x v="11"/>
    <x v="1062"/>
    <x v="0"/>
    <s v="Accessories"/>
    <x v="0"/>
  </r>
  <r>
    <n v="8935"/>
    <s v="Standard Class"/>
    <s v="CUST-752"/>
    <s v="PD-1147"/>
    <n v="9"/>
    <x v="54"/>
    <x v="844"/>
    <n v="4"/>
    <n v="17"/>
    <n v="449.91"/>
    <n v="296.91000000000003"/>
    <s v="Craig Leslie"/>
    <x v="1"/>
    <s v="United States"/>
    <x v="11"/>
    <x v="607"/>
    <x v="0"/>
    <s v="Accessories"/>
    <x v="0"/>
  </r>
  <r>
    <n v="4743"/>
    <s v="First Class"/>
    <s v="CUST-753"/>
    <s v="PD-56"/>
    <n v="2"/>
    <x v="2"/>
    <x v="495"/>
    <n v="3"/>
    <n v="0.69"/>
    <n v="3.26"/>
    <n v="1.88"/>
    <s v="Darrin Van Huff"/>
    <x v="2"/>
    <s v="United States"/>
    <x v="2"/>
    <x v="34"/>
    <x v="1"/>
    <s v="Envelopes"/>
    <x v="0"/>
  </r>
  <r>
    <n v="5311"/>
    <s v="Second Class"/>
    <s v="CUST-753"/>
    <s v="PD-541"/>
    <n v="2"/>
    <x v="40"/>
    <x v="252"/>
    <n v="4"/>
    <n v="3.14"/>
    <n v="14.62"/>
    <n v="8.34"/>
    <s v="Darrin Van Huff"/>
    <x v="2"/>
    <s v="United States"/>
    <x v="2"/>
    <x v="1335"/>
    <x v="1"/>
    <s v="Labels"/>
    <x v="0"/>
  </r>
  <r>
    <n v="4744"/>
    <s v="First Class"/>
    <s v="CUST-753"/>
    <s v="PD-420"/>
    <n v="3"/>
    <x v="2"/>
    <x v="495"/>
    <n v="3"/>
    <n v="2.4900000000000002"/>
    <n v="17.34"/>
    <n v="9.8699999999999992"/>
    <s v="Darrin Van Huff"/>
    <x v="2"/>
    <s v="United States"/>
    <x v="2"/>
    <x v="418"/>
    <x v="1"/>
    <s v="Paper"/>
    <x v="0"/>
  </r>
  <r>
    <n v="8574"/>
    <s v="Standard Class"/>
    <s v="CUST-753"/>
    <s v="PD-1352"/>
    <n v="6"/>
    <x v="45"/>
    <x v="1233"/>
    <n v="6"/>
    <n v="39.380000000000003"/>
    <n v="360.95400000000001"/>
    <n v="124.67400000000001"/>
    <s v="Darrin Van Huff"/>
    <x v="2"/>
    <s v="United States"/>
    <x v="2"/>
    <x v="1274"/>
    <x v="2"/>
    <s v="Tables"/>
    <x v="0"/>
  </r>
  <r>
    <n v="8575"/>
    <s v="Standard Class"/>
    <s v="CUST-753"/>
    <s v="PD-844"/>
    <n v="4"/>
    <x v="45"/>
    <x v="1233"/>
    <n v="6"/>
    <n v="8.2799999999999994"/>
    <n v="58.847999999999999"/>
    <n v="25.728000000000002"/>
    <s v="Darrin Van Huff"/>
    <x v="2"/>
    <s v="United States"/>
    <x v="2"/>
    <x v="1206"/>
    <x v="0"/>
    <s v="Phones"/>
    <x v="0"/>
  </r>
  <r>
    <n v="8576"/>
    <s v="Standard Class"/>
    <s v="CUST-753"/>
    <s v="PD-749"/>
    <n v="1"/>
    <x v="45"/>
    <x v="1233"/>
    <n v="6"/>
    <n v="4.75"/>
    <n v="10.864000000000001"/>
    <n v="6.1139999999999999"/>
    <s v="Darrin Van Huff"/>
    <x v="2"/>
    <s v="United States"/>
    <x v="2"/>
    <x v="1242"/>
    <x v="1"/>
    <s v="Art"/>
    <x v="0"/>
  </r>
  <r>
    <n v="8577"/>
    <s v="Standard Class"/>
    <s v="CUST-753"/>
    <s v="PD-1275"/>
    <n v="1"/>
    <x v="45"/>
    <x v="1233"/>
    <n v="6"/>
    <n v="42.11"/>
    <n v="64.784000000000006"/>
    <n v="22.673999999999999"/>
    <s v="Darrin Van Huff"/>
    <x v="2"/>
    <s v="United States"/>
    <x v="2"/>
    <x v="85"/>
    <x v="2"/>
    <s v="Chairs"/>
    <x v="0"/>
  </r>
  <r>
    <n v="8890"/>
    <s v="Standard Class"/>
    <s v="CUST-753"/>
    <s v="PD-632"/>
    <n v="2"/>
    <x v="23"/>
    <x v="689"/>
    <n v="4"/>
    <n v="0.59"/>
    <n v="15.616"/>
    <n v="14.436"/>
    <s v="Darrin Van Huff"/>
    <x v="2"/>
    <s v="United States"/>
    <x v="2"/>
    <x v="171"/>
    <x v="2"/>
    <s v="Furnishings"/>
    <x v="0"/>
  </r>
  <r>
    <n v="9315"/>
    <s v="Same Day"/>
    <s v="CUST-753"/>
    <s v="PD-1038"/>
    <n v="7"/>
    <x v="45"/>
    <x v="1276"/>
    <n v="0"/>
    <n v="79"/>
    <n v="632.1"/>
    <n v="79.099999999999994"/>
    <s v="Darrin Van Huff"/>
    <x v="2"/>
    <s v="United States"/>
    <x v="2"/>
    <x v="51"/>
    <x v="4"/>
    <s v="Chargers"/>
    <x v="0"/>
  </r>
  <r>
    <n v="6289"/>
    <s v="Standard Class"/>
    <s v="CUST-754"/>
    <s v="PD-901"/>
    <n v="3"/>
    <x v="2"/>
    <x v="1096"/>
    <n v="4"/>
    <n v="11.86"/>
    <n v="51.768000000000001"/>
    <n v="16.187999999999999"/>
    <s v="Jill Matthias"/>
    <x v="0"/>
    <s v="United States"/>
    <x v="2"/>
    <x v="1463"/>
    <x v="1"/>
    <s v="Paper"/>
    <x v="0"/>
  </r>
  <r>
    <n v="4752"/>
    <s v="Standard Class"/>
    <s v="CUST-754"/>
    <s v="PD-724"/>
    <n v="3"/>
    <x v="46"/>
    <x v="975"/>
    <n v="4"/>
    <n v="2.5099999999999998"/>
    <n v="37.590000000000003"/>
    <n v="30.06"/>
    <s v="Jill Matthias"/>
    <x v="0"/>
    <s v="United States"/>
    <x v="2"/>
    <x v="517"/>
    <x v="1"/>
    <s v="Labels"/>
    <x v="0"/>
  </r>
  <r>
    <n v="4814"/>
    <s v="First Class"/>
    <s v="CUST-754"/>
    <s v="PD-702"/>
    <n v="2"/>
    <x v="10"/>
    <x v="141"/>
    <n v="3"/>
    <n v="1.8"/>
    <n v="23.98"/>
    <n v="20.38"/>
    <s v="Jill Matthias"/>
    <x v="0"/>
    <s v="United States"/>
    <x v="2"/>
    <x v="361"/>
    <x v="0"/>
    <s v="Phones"/>
    <x v="0"/>
  </r>
  <r>
    <n v="6288"/>
    <s v="Standard Class"/>
    <s v="CUST-754"/>
    <s v="PD-674"/>
    <n v="4"/>
    <x v="2"/>
    <x v="1096"/>
    <n v="4"/>
    <n v="4.95"/>
    <n v="35.167999999999999"/>
    <n v="15.368"/>
    <s v="Jill Matthias"/>
    <x v="0"/>
    <s v="United States"/>
    <x v="2"/>
    <x v="1338"/>
    <x v="0"/>
    <s v="Accessories"/>
    <x v="0"/>
  </r>
  <r>
    <n v="5550"/>
    <s v="Standard Class"/>
    <s v="CUST-754"/>
    <s v="PD-673"/>
    <n v="5"/>
    <x v="22"/>
    <x v="27"/>
    <n v="5"/>
    <n v="4.3899999999999997"/>
    <n v="54.9"/>
    <n v="32.950000000000003"/>
    <s v="Jill Matthias"/>
    <x v="0"/>
    <s v="United States"/>
    <x v="2"/>
    <x v="1025"/>
    <x v="1"/>
    <s v="Envelopes"/>
    <x v="0"/>
  </r>
  <r>
    <n v="4753"/>
    <s v="Standard Class"/>
    <s v="CUST-754"/>
    <s v="PD-357"/>
    <n v="6"/>
    <x v="46"/>
    <x v="975"/>
    <n v="4"/>
    <n v="2.44"/>
    <n v="23.904"/>
    <n v="9.2639999999999993"/>
    <s v="Jill Matthias"/>
    <x v="0"/>
    <s v="United States"/>
    <x v="2"/>
    <x v="1276"/>
    <x v="1"/>
    <s v="Labels"/>
    <x v="0"/>
  </r>
  <r>
    <n v="8861"/>
    <s v="Standard Class"/>
    <s v="CUST-754"/>
    <s v="PD-133"/>
    <n v="3"/>
    <x v="45"/>
    <x v="1567"/>
    <n v="-361"/>
    <n v="0.16"/>
    <n v="6.2640000000000002"/>
    <n v="5.7839999999999998"/>
    <s v="Jill Matthias"/>
    <x v="0"/>
    <s v="United States"/>
    <x v="2"/>
    <x v="226"/>
    <x v="1"/>
    <s v="Binders"/>
    <x v="0"/>
  </r>
  <r>
    <n v="4760"/>
    <s v="Standard Class"/>
    <s v="CUST-755"/>
    <s v="PD-887"/>
    <n v="1"/>
    <x v="41"/>
    <x v="505"/>
    <n v="4"/>
    <n v="3.35"/>
    <n v="16.751999999999999"/>
    <n v="13.401999999999999"/>
    <s v="Bill Eplett"/>
    <x v="1"/>
    <s v="United States"/>
    <x v="5"/>
    <x v="381"/>
    <x v="1"/>
    <s v="Envelopes"/>
    <x v="2"/>
  </r>
  <r>
    <n v="4820"/>
    <s v="First Class"/>
    <s v="CUST-755"/>
    <s v="PD-1024"/>
    <n v="2"/>
    <x v="21"/>
    <x v="91"/>
    <n v="2"/>
    <n v="79"/>
    <n v="258"/>
    <n v="100"/>
    <s v="Bill Eplett"/>
    <x v="1"/>
    <s v="United States"/>
    <x v="5"/>
    <x v="79"/>
    <x v="4"/>
    <s v="Stylus"/>
    <x v="2"/>
  </r>
  <r>
    <n v="6993"/>
    <s v="First Class"/>
    <s v="CUST-755"/>
    <s v="PD-898"/>
    <n v="8"/>
    <x v="3"/>
    <x v="927"/>
    <n v="2"/>
    <n v="9.32"/>
    <n v="169.44"/>
    <n v="94.88"/>
    <s v="Bill Eplett"/>
    <x v="1"/>
    <s v="United States"/>
    <x v="5"/>
    <x v="438"/>
    <x v="2"/>
    <s v="Furnishings"/>
    <x v="2"/>
  </r>
  <r>
    <n v="7369"/>
    <s v="Standard Class"/>
    <s v="CUST-755"/>
    <s v="PD-866"/>
    <n v="5"/>
    <x v="52"/>
    <x v="1279"/>
    <n v="6"/>
    <n v="10.39"/>
    <n v="99.9"/>
    <n v="47.95"/>
    <s v="Bill Eplett"/>
    <x v="1"/>
    <s v="United States"/>
    <x v="5"/>
    <x v="1405"/>
    <x v="1"/>
    <s v="Paper"/>
    <x v="2"/>
  </r>
  <r>
    <n v="7370"/>
    <s v="Standard Class"/>
    <s v="CUST-755"/>
    <s v="PD-1096"/>
    <n v="4"/>
    <x v="52"/>
    <x v="1279"/>
    <n v="6"/>
    <n v="13.25"/>
    <n v="165.6"/>
    <n v="112.6"/>
    <s v="Bill Eplett"/>
    <x v="1"/>
    <s v="United States"/>
    <x v="5"/>
    <x v="333"/>
    <x v="2"/>
    <s v="Furnishings"/>
    <x v="2"/>
  </r>
  <r>
    <n v="9131"/>
    <s v="Standard Class"/>
    <s v="CUST-755"/>
    <s v="PD-1526"/>
    <n v="4"/>
    <x v="13"/>
    <x v="1156"/>
    <n v="5"/>
    <n v="50.39"/>
    <n v="959.84"/>
    <n v="758.28"/>
    <s v="Bill Eplett"/>
    <x v="1"/>
    <s v="United States"/>
    <x v="5"/>
    <x v="1157"/>
    <x v="0"/>
    <s v="Phones"/>
    <x v="2"/>
  </r>
  <r>
    <n v="9132"/>
    <s v="Standard Class"/>
    <s v="CUST-755"/>
    <s v="PD-1546"/>
    <n v="7"/>
    <x v="13"/>
    <x v="1156"/>
    <n v="5"/>
    <n v="13.78"/>
    <n v="1928.78"/>
    <n v="1832.32"/>
    <s v="Bill Eplett"/>
    <x v="1"/>
    <s v="United States"/>
    <x v="5"/>
    <x v="417"/>
    <x v="0"/>
    <s v="Accessories"/>
    <x v="2"/>
  </r>
  <r>
    <n v="9133"/>
    <s v="Standard Class"/>
    <s v="CUST-755"/>
    <s v="PD-1427"/>
    <n v="2"/>
    <x v="13"/>
    <x v="1156"/>
    <n v="5"/>
    <n v="63.43"/>
    <n v="281.89999999999998"/>
    <n v="155.04"/>
    <s v="Bill Eplett"/>
    <x v="1"/>
    <s v="United States"/>
    <x v="5"/>
    <x v="1035"/>
    <x v="1"/>
    <s v="Storage"/>
    <x v="2"/>
  </r>
  <r>
    <n v="7368"/>
    <s v="Standard Class"/>
    <s v="CUST-755"/>
    <s v="PD-341"/>
    <n v="2"/>
    <x v="52"/>
    <x v="1279"/>
    <n v="6"/>
    <n v="0.88"/>
    <n v="9.7799999999999994"/>
    <n v="8.02"/>
    <s v="Bill Eplett"/>
    <x v="1"/>
    <s v="United States"/>
    <x v="5"/>
    <x v="1476"/>
    <x v="1"/>
    <s v="Art"/>
    <x v="2"/>
  </r>
  <r>
    <n v="5855"/>
    <s v="Standard Class"/>
    <s v="CUST-756"/>
    <s v="PD-816"/>
    <n v="8"/>
    <x v="22"/>
    <x v="1019"/>
    <n v="7"/>
    <n v="1.34"/>
    <n v="134.24"/>
    <n v="123.52"/>
    <s v="Jason Gross"/>
    <x v="2"/>
    <s v="United States"/>
    <x v="1"/>
    <x v="1412"/>
    <x v="2"/>
    <s v="Furnishings"/>
    <x v="1"/>
  </r>
  <r>
    <n v="4791"/>
    <s v="Same Day"/>
    <s v="CUST-756"/>
    <s v="PD-617"/>
    <n v="2"/>
    <x v="41"/>
    <x v="667"/>
    <n v="0"/>
    <n v="1.68"/>
    <n v="14.928000000000001"/>
    <n v="11.568"/>
    <s v="Jason Gross"/>
    <x v="2"/>
    <s v="United States"/>
    <x v="1"/>
    <x v="1202"/>
    <x v="1"/>
    <s v="Art"/>
    <x v="1"/>
  </r>
  <r>
    <n v="6189"/>
    <s v="First Class"/>
    <s v="CUST-756"/>
    <s v="PD-554"/>
    <n v="7"/>
    <x v="11"/>
    <x v="13"/>
    <n v="3"/>
    <n v="2.52"/>
    <n v="42.783999999999999"/>
    <n v="25.143999999999998"/>
    <s v="Jason Gross"/>
    <x v="2"/>
    <s v="United States"/>
    <x v="1"/>
    <x v="1126"/>
    <x v="1"/>
    <s v="Paper"/>
    <x v="1"/>
  </r>
  <r>
    <n v="4792"/>
    <s v="Same Day"/>
    <s v="CUST-756"/>
    <s v="PD-49"/>
    <n v="7"/>
    <x v="41"/>
    <x v="667"/>
    <n v="0"/>
    <n v="0.63"/>
    <n v="3.3180000000000001"/>
    <n v="-1.0920000000000001"/>
    <s v="Jason Gross"/>
    <x v="2"/>
    <s v="United States"/>
    <x v="1"/>
    <x v="293"/>
    <x v="1"/>
    <s v="Binders"/>
    <x v="1"/>
  </r>
  <r>
    <n v="6190"/>
    <s v="First Class"/>
    <s v="CUST-756"/>
    <s v="PD-1434"/>
    <n v="5"/>
    <x v="11"/>
    <x v="13"/>
    <n v="3"/>
    <n v="20.28"/>
    <n v="507.08"/>
    <n v="405.68"/>
    <s v="Jason Gross"/>
    <x v="2"/>
    <s v="United States"/>
    <x v="1"/>
    <x v="1254"/>
    <x v="2"/>
    <s v="Chairs"/>
    <x v="1"/>
  </r>
  <r>
    <n v="4793"/>
    <s v="Same Day"/>
    <s v="CUST-756"/>
    <s v="PD-1277"/>
    <n v="1"/>
    <x v="41"/>
    <x v="667"/>
    <n v="0"/>
    <n v="36.68"/>
    <n v="66.688000000000002"/>
    <n v="30.007999999999999"/>
    <s v="Jason Gross"/>
    <x v="2"/>
    <s v="United States"/>
    <x v="1"/>
    <x v="1443"/>
    <x v="1"/>
    <s v="Storage"/>
    <x v="1"/>
  </r>
  <r>
    <n v="4794"/>
    <s v="Same Day"/>
    <s v="CUST-756"/>
    <s v="PD-1207"/>
    <n v="2"/>
    <x v="41"/>
    <x v="667"/>
    <n v="0"/>
    <n v="33.58"/>
    <n v="99.488"/>
    <n v="32.328000000000003"/>
    <s v="Jason Gross"/>
    <x v="2"/>
    <s v="United States"/>
    <x v="1"/>
    <x v="10"/>
    <x v="1"/>
    <s v="Storage"/>
    <x v="1"/>
  </r>
  <r>
    <n v="7151"/>
    <s v="Second Class"/>
    <s v="CUST-756"/>
    <s v="PD-1301"/>
    <n v="6"/>
    <x v="45"/>
    <x v="978"/>
    <n v="5"/>
    <n v="45.42"/>
    <n v="556.14"/>
    <n v="283.62"/>
    <s v="Jason Gross"/>
    <x v="2"/>
    <s v="United States"/>
    <x v="1"/>
    <x v="1023"/>
    <x v="1"/>
    <s v="Supplies"/>
    <x v="1"/>
  </r>
  <r>
    <n v="7152"/>
    <s v="Second Class"/>
    <s v="CUST-756"/>
    <s v="PD-1225"/>
    <n v="1"/>
    <x v="45"/>
    <x v="978"/>
    <n v="5"/>
    <n v="3.31"/>
    <n v="66.290000000000006"/>
    <n v="62.98"/>
    <s v="Jason Gross"/>
    <x v="2"/>
    <s v="United States"/>
    <x v="1"/>
    <x v="1468"/>
    <x v="2"/>
    <s v="Bookcases"/>
    <x v="1"/>
  </r>
  <r>
    <n v="7613"/>
    <s v="First Class"/>
    <s v="CUST-756"/>
    <s v="PD-1209"/>
    <n v="6"/>
    <x v="45"/>
    <x v="417"/>
    <n v="3"/>
    <n v="8.94"/>
    <n v="306.62400000000002"/>
    <n v="252.98400000000001"/>
    <s v="Jason Gross"/>
    <x v="2"/>
    <s v="United States"/>
    <x v="1"/>
    <x v="1036"/>
    <x v="2"/>
    <s v="Chairs"/>
    <x v="1"/>
  </r>
  <r>
    <n v="8148"/>
    <s v="Standard Class"/>
    <s v="CUST-756"/>
    <s v="PD-1206"/>
    <n v="1"/>
    <x v="15"/>
    <x v="762"/>
    <n v="6"/>
    <n v="11.77"/>
    <n v="12.385999999999999"/>
    <n v="0.61599999999999999"/>
    <s v="Jason Gross"/>
    <x v="2"/>
    <s v="United States"/>
    <x v="1"/>
    <x v="1241"/>
    <x v="1"/>
    <s v="Appliances"/>
    <x v="1"/>
  </r>
  <r>
    <n v="4846"/>
    <s v="First Class"/>
    <s v="CUST-757"/>
    <s v="PD-472"/>
    <n v="2"/>
    <x v="46"/>
    <x v="1249"/>
    <n v="3"/>
    <n v="3.37"/>
    <n v="10.368"/>
    <n v="3.6280000000000001"/>
    <s v="Anthony O'Donnell"/>
    <x v="2"/>
    <s v="United States"/>
    <x v="2"/>
    <x v="827"/>
    <x v="1"/>
    <s v="Paper"/>
    <x v="0"/>
  </r>
  <r>
    <n v="4898"/>
    <s v="Standard Class"/>
    <s v="CUST-758"/>
    <s v="PD-101"/>
    <n v="3"/>
    <x v="40"/>
    <x v="938"/>
    <n v="4"/>
    <n v="1.08"/>
    <n v="5.3040000000000003"/>
    <n v="2.0640000000000001"/>
    <s v="Lela Donovan"/>
    <x v="2"/>
    <s v="United States"/>
    <x v="14"/>
    <x v="788"/>
    <x v="1"/>
    <s v="Art"/>
    <x v="2"/>
  </r>
  <r>
    <n v="6290"/>
    <s v="Second Class"/>
    <s v="CUST-759"/>
    <s v="PD-956"/>
    <n v="4"/>
    <x v="40"/>
    <x v="605"/>
    <n v="3"/>
    <n v="1.58"/>
    <n v="105.52"/>
    <n v="99.2"/>
    <s v="Scot Coram"/>
    <x v="2"/>
    <s v="United States"/>
    <x v="2"/>
    <x v="170"/>
    <x v="1"/>
    <s v="Paper"/>
    <x v="0"/>
  </r>
  <r>
    <n v="4939"/>
    <s v="Standard Class"/>
    <s v="CUST-759"/>
    <s v="PD-871"/>
    <n v="2"/>
    <x v="46"/>
    <x v="1265"/>
    <n v="7"/>
    <n v="6.2"/>
    <n v="31.984000000000002"/>
    <n v="19.584"/>
    <s v="Scot Coram"/>
    <x v="2"/>
    <s v="United States"/>
    <x v="2"/>
    <x v="533"/>
    <x v="0"/>
    <s v="Phones"/>
    <x v="0"/>
  </r>
  <r>
    <n v="6084"/>
    <s v="Second Class"/>
    <s v="CUST-759"/>
    <s v="PD-858"/>
    <n v="3"/>
    <x v="41"/>
    <x v="1138"/>
    <n v="2"/>
    <n v="1.98"/>
    <n v="47.616"/>
    <n v="41.676000000000002"/>
    <s v="Scot Coram"/>
    <x v="2"/>
    <s v="United States"/>
    <x v="2"/>
    <x v="543"/>
    <x v="1"/>
    <s v="Art"/>
    <x v="0"/>
  </r>
  <r>
    <n v="4937"/>
    <s v="Standard Class"/>
    <s v="CUST-759"/>
    <s v="PD-844"/>
    <n v="5"/>
    <x v="46"/>
    <x v="1265"/>
    <n v="7"/>
    <n v="8.2799999999999994"/>
    <n v="73.56"/>
    <n v="32.159999999999997"/>
    <s v="Scot Coram"/>
    <x v="2"/>
    <s v="United States"/>
    <x v="2"/>
    <x v="1206"/>
    <x v="0"/>
    <s v="Phones"/>
    <x v="0"/>
  </r>
  <r>
    <n v="4941"/>
    <s v="Standard Class"/>
    <s v="CUST-759"/>
    <s v="PD-385"/>
    <n v="2"/>
    <x v="46"/>
    <x v="1265"/>
    <n v="7"/>
    <n v="1.81"/>
    <n v="10.36"/>
    <n v="6.74"/>
    <s v="Scot Coram"/>
    <x v="2"/>
    <s v="United States"/>
    <x v="2"/>
    <x v="65"/>
    <x v="1"/>
    <s v="Paper"/>
    <x v="0"/>
  </r>
  <r>
    <n v="4942"/>
    <s v="Standard Class"/>
    <s v="CUST-759"/>
    <s v="PD-279"/>
    <n v="9"/>
    <x v="46"/>
    <x v="1265"/>
    <n v="7"/>
    <n v="0.21"/>
    <n v="37.979999999999997"/>
    <n v="36.090000000000003"/>
    <s v="Scot Coram"/>
    <x v="2"/>
    <s v="United States"/>
    <x v="2"/>
    <x v="1411"/>
    <x v="1"/>
    <s v="Paper"/>
    <x v="0"/>
  </r>
  <r>
    <n v="4940"/>
    <s v="Standard Class"/>
    <s v="CUST-759"/>
    <s v="PD-1585"/>
    <n v="9"/>
    <x v="46"/>
    <x v="1265"/>
    <n v="7"/>
    <n v="184.45"/>
    <n v="2887.056"/>
    <n v="1227.0060000000001"/>
    <s v="Scot Coram"/>
    <x v="2"/>
    <s v="United States"/>
    <x v="2"/>
    <x v="532"/>
    <x v="2"/>
    <s v="Tables"/>
    <x v="0"/>
  </r>
  <r>
    <n v="6083"/>
    <s v="Second Class"/>
    <s v="CUST-759"/>
    <s v="PD-1380"/>
    <n v="9"/>
    <x v="41"/>
    <x v="1138"/>
    <n v="2"/>
    <n v="23.99"/>
    <n v="863.64"/>
    <n v="647.73"/>
    <s v="Scot Coram"/>
    <x v="2"/>
    <s v="United States"/>
    <x v="2"/>
    <x v="1403"/>
    <x v="0"/>
    <s v="Phones"/>
    <x v="0"/>
  </r>
  <r>
    <n v="4938"/>
    <s v="Standard Class"/>
    <s v="CUST-759"/>
    <s v="PD-1283"/>
    <n v="3"/>
    <x v="46"/>
    <x v="1265"/>
    <n v="7"/>
    <n v="44.19"/>
    <n v="254.97"/>
    <n v="122.4"/>
    <s v="Scot Coram"/>
    <x v="2"/>
    <s v="United States"/>
    <x v="2"/>
    <x v="175"/>
    <x v="0"/>
    <s v="Accessories"/>
    <x v="0"/>
  </r>
  <r>
    <n v="9915"/>
    <s v="Second Class"/>
    <s v="CUST-759"/>
    <s v="PD-808"/>
    <n v="1"/>
    <x v="37"/>
    <x v="834"/>
    <n v="5"/>
    <n v="7.23"/>
    <n v="16.059999999999999"/>
    <n v="8.83"/>
    <s v="Scot Coram"/>
    <x v="2"/>
    <s v="United States"/>
    <x v="2"/>
    <x v="1325"/>
    <x v="1"/>
    <s v="Storage"/>
    <x v="0"/>
  </r>
  <r>
    <n v="161"/>
    <s v="Standard Class"/>
    <s v="CUST-76"/>
    <s v="PD-692"/>
    <n v="3"/>
    <x v="18"/>
    <x v="1031"/>
    <n v="5"/>
    <n v="3.85"/>
    <n v="28.007999999999999"/>
    <n v="16.457999999999998"/>
    <s v="Joy Daniels"/>
    <x v="0"/>
    <s v="United States"/>
    <x v="14"/>
    <x v="1135"/>
    <x v="0"/>
    <s v="Accessories"/>
    <x v="2"/>
  </r>
  <r>
    <n v="159"/>
    <s v="Standard Class"/>
    <s v="CUST-76"/>
    <s v="PD-27"/>
    <n v="4"/>
    <x v="18"/>
    <x v="1031"/>
    <n v="5"/>
    <n v="0.51"/>
    <n v="1.024"/>
    <n v="-1.016"/>
    <s v="Joy Daniels"/>
    <x v="0"/>
    <s v="United States"/>
    <x v="14"/>
    <x v="590"/>
    <x v="1"/>
    <s v="Binders"/>
    <x v="2"/>
  </r>
  <r>
    <n v="160"/>
    <s v="Standard Class"/>
    <s v="CUST-76"/>
    <s v="PD-39"/>
    <n v="2"/>
    <x v="18"/>
    <x v="1031"/>
    <n v="5"/>
    <n v="0.36"/>
    <n v="2.3199999999999998"/>
    <n v="1.6"/>
    <s v="Joy Daniels"/>
    <x v="0"/>
    <s v="United States"/>
    <x v="14"/>
    <x v="1275"/>
    <x v="1"/>
    <s v="Fasteners"/>
    <x v="2"/>
  </r>
  <r>
    <n v="1733"/>
    <s v="Standard Class"/>
    <s v="CUST-76"/>
    <s v="PD-542"/>
    <n v="4"/>
    <x v="43"/>
    <x v="1476"/>
    <n v="5"/>
    <n v="0.66"/>
    <n v="29.24"/>
    <n v="26.6"/>
    <s v="Joy Daniels"/>
    <x v="0"/>
    <s v="United States"/>
    <x v="14"/>
    <x v="32"/>
    <x v="1"/>
    <s v="Labels"/>
    <x v="2"/>
  </r>
  <r>
    <n v="1143"/>
    <s v="Standard Class"/>
    <s v="CUST-76"/>
    <s v="PD-814"/>
    <n v="5"/>
    <x v="43"/>
    <x v="1089"/>
    <n v="7"/>
    <n v="6.38"/>
    <n v="67.12"/>
    <n v="35.22"/>
    <s v="Joy Daniels"/>
    <x v="0"/>
    <s v="United States"/>
    <x v="14"/>
    <x v="1363"/>
    <x v="1"/>
    <s v="Storage"/>
    <x v="2"/>
  </r>
  <r>
    <n v="7518"/>
    <s v="Standard Class"/>
    <s v="CUST-76"/>
    <s v="PD-1045"/>
    <n v="2"/>
    <x v="32"/>
    <x v="890"/>
    <n v="5"/>
    <n v="7.09"/>
    <n v="56.704000000000001"/>
    <n v="42.524000000000001"/>
    <s v="Joy Daniels"/>
    <x v="0"/>
    <s v="United States"/>
    <x v="14"/>
    <x v="164"/>
    <x v="1"/>
    <s v="Paper"/>
    <x v="2"/>
  </r>
  <r>
    <n v="7519"/>
    <s v="Standard Class"/>
    <s v="CUST-76"/>
    <s v="PD-407"/>
    <n v="2"/>
    <x v="32"/>
    <x v="890"/>
    <n v="5"/>
    <n v="0.95"/>
    <n v="8.8960000000000008"/>
    <n v="6.9960000000000004"/>
    <s v="Joy Daniels"/>
    <x v="0"/>
    <s v="United States"/>
    <x v="14"/>
    <x v="348"/>
    <x v="0"/>
    <s v="Phones"/>
    <x v="2"/>
  </r>
  <r>
    <n v="8386"/>
    <s v="Second Class"/>
    <s v="CUST-76"/>
    <s v="PD-907"/>
    <n v="6"/>
    <x v="52"/>
    <x v="1357"/>
    <n v="2"/>
    <n v="9.5"/>
    <n v="132.6"/>
    <n v="75.599999999999994"/>
    <s v="Joy Daniels"/>
    <x v="0"/>
    <s v="United States"/>
    <x v="14"/>
    <x v="480"/>
    <x v="0"/>
    <s v="Accessories"/>
    <x v="2"/>
  </r>
  <r>
    <n v="9882"/>
    <s v="First Class"/>
    <s v="CUST-76"/>
    <s v="PD-176"/>
    <n v="6"/>
    <x v="13"/>
    <x v="396"/>
    <n v="1"/>
    <n v="0.44"/>
    <n v="14.16"/>
    <n v="11.52"/>
    <s v="Joy Daniels"/>
    <x v="0"/>
    <s v="United States"/>
    <x v="14"/>
    <x v="648"/>
    <x v="1"/>
    <s v="Labels"/>
    <x v="2"/>
  </r>
  <r>
    <n v="9883"/>
    <s v="First Class"/>
    <s v="CUST-76"/>
    <s v="PD-303"/>
    <n v="3"/>
    <x v="13"/>
    <x v="396"/>
    <n v="1"/>
    <n v="0.65"/>
    <n v="3.8879999999999999"/>
    <n v="1.9379999999999999"/>
    <s v="Joy Daniels"/>
    <x v="0"/>
    <s v="United States"/>
    <x v="14"/>
    <x v="692"/>
    <x v="1"/>
    <s v="Binders"/>
    <x v="2"/>
  </r>
  <r>
    <n v="9884"/>
    <s v="First Class"/>
    <s v="CUST-76"/>
    <s v="PD-658"/>
    <n v="2"/>
    <x v="13"/>
    <x v="396"/>
    <n v="1"/>
    <n v="5.53"/>
    <n v="6.258"/>
    <n v="-4.8019999999999996"/>
    <s v="Joy Daniels"/>
    <x v="0"/>
    <s v="United States"/>
    <x v="14"/>
    <x v="874"/>
    <x v="1"/>
    <s v="Binders"/>
    <x v="2"/>
  </r>
  <r>
    <n v="4948"/>
    <s v="Standard Class"/>
    <s v="CUST-760"/>
    <s v="PD-426"/>
    <n v="5"/>
    <x v="41"/>
    <x v="955"/>
    <n v="5"/>
    <n v="1.22"/>
    <n v="29.1"/>
    <n v="23"/>
    <s v="Anemone Ratner"/>
    <x v="0"/>
    <s v="United States"/>
    <x v="8"/>
    <x v="462"/>
    <x v="1"/>
    <s v="Binders"/>
    <x v="3"/>
  </r>
  <r>
    <n v="4949"/>
    <s v="Standard Class"/>
    <s v="CUST-760"/>
    <s v="PD-1096"/>
    <n v="1"/>
    <x v="41"/>
    <x v="955"/>
    <n v="5"/>
    <n v="13.25"/>
    <n v="41.4"/>
    <n v="28.15"/>
    <s v="Anemone Ratner"/>
    <x v="0"/>
    <s v="United States"/>
    <x v="8"/>
    <x v="333"/>
    <x v="2"/>
    <s v="Furnishings"/>
    <x v="3"/>
  </r>
  <r>
    <n v="4992"/>
    <s v="Standard Class"/>
    <s v="CUST-761"/>
    <s v="PD-962"/>
    <n v="3"/>
    <x v="41"/>
    <x v="955"/>
    <n v="4"/>
    <n v="11.04"/>
    <n v="66.215999999999994"/>
    <n v="33.095999999999997"/>
    <s v="Raymond Buch"/>
    <x v="0"/>
    <s v="United States"/>
    <x v="2"/>
    <x v="481"/>
    <x v="0"/>
    <s v="Phones"/>
    <x v="0"/>
  </r>
  <r>
    <n v="5973"/>
    <s v="Second Class"/>
    <s v="CUST-761"/>
    <s v="PD-858"/>
    <n v="3"/>
    <x v="10"/>
    <x v="111"/>
    <n v="2"/>
    <n v="1.98"/>
    <n v="59.52"/>
    <n v="53.58"/>
    <s v="Raymond Buch"/>
    <x v="0"/>
    <s v="United States"/>
    <x v="2"/>
    <x v="543"/>
    <x v="1"/>
    <s v="Art"/>
    <x v="0"/>
  </r>
  <r>
    <n v="4993"/>
    <s v="Standard Class"/>
    <s v="CUST-761"/>
    <s v="PD-824"/>
    <n v="7"/>
    <x v="41"/>
    <x v="955"/>
    <n v="4"/>
    <n v="3.64"/>
    <n v="121.31"/>
    <n v="95.83"/>
    <s v="Raymond Buch"/>
    <x v="0"/>
    <s v="United States"/>
    <x v="2"/>
    <x v="440"/>
    <x v="1"/>
    <s v="Appliances"/>
    <x v="0"/>
  </r>
  <r>
    <n v="5976"/>
    <s v="Second Class"/>
    <s v="CUST-761"/>
    <s v="PD-644"/>
    <n v="3"/>
    <x v="10"/>
    <x v="111"/>
    <n v="2"/>
    <n v="4.0599999999999996"/>
    <n v="30.48"/>
    <n v="18.3"/>
    <s v="Raymond Buch"/>
    <x v="0"/>
    <s v="United States"/>
    <x v="2"/>
    <x v="540"/>
    <x v="1"/>
    <s v="Art"/>
    <x v="0"/>
  </r>
  <r>
    <n v="5978"/>
    <s v="Second Class"/>
    <s v="CUST-761"/>
    <s v="PD-594"/>
    <n v="4"/>
    <x v="10"/>
    <x v="111"/>
    <n v="2"/>
    <n v="3.34"/>
    <n v="35.119999999999997"/>
    <n v="21.76"/>
    <s v="Raymond Buch"/>
    <x v="0"/>
    <s v="United States"/>
    <x v="2"/>
    <x v="593"/>
    <x v="0"/>
    <s v="Phones"/>
    <x v="0"/>
  </r>
  <r>
    <n v="5762"/>
    <s v="Standard Class"/>
    <s v="CUST-761"/>
    <s v="PD-546"/>
    <n v="3"/>
    <x v="22"/>
    <x v="1506"/>
    <n v="4"/>
    <n v="3.13"/>
    <n v="17.904"/>
    <n v="8.5139999999999993"/>
    <s v="Raymond Buch"/>
    <x v="0"/>
    <s v="United States"/>
    <x v="2"/>
    <x v="1310"/>
    <x v="2"/>
    <s v="Furnishings"/>
    <x v="0"/>
  </r>
  <r>
    <n v="4994"/>
    <s v="Standard Class"/>
    <s v="CUST-761"/>
    <s v="PD-450"/>
    <n v="4"/>
    <x v="41"/>
    <x v="955"/>
    <n v="4"/>
    <n v="0.55000000000000004"/>
    <n v="24.64"/>
    <n v="22.44"/>
    <s v="Raymond Buch"/>
    <x v="0"/>
    <s v="United States"/>
    <x v="2"/>
    <x v="853"/>
    <x v="2"/>
    <s v="Furnishings"/>
    <x v="0"/>
  </r>
  <r>
    <n v="5760"/>
    <s v="Standard Class"/>
    <s v="CUST-761"/>
    <s v="PD-434"/>
    <n v="3"/>
    <x v="22"/>
    <x v="1506"/>
    <n v="4"/>
    <n v="0.48"/>
    <n v="5.3550000000000004"/>
    <n v="3.915"/>
    <s v="Raymond Buch"/>
    <x v="0"/>
    <s v="United States"/>
    <x v="2"/>
    <x v="1227"/>
    <x v="0"/>
    <s v="Accessories"/>
    <x v="0"/>
  </r>
  <r>
    <n v="5977"/>
    <s v="Second Class"/>
    <s v="CUST-761"/>
    <s v="PD-200"/>
    <n v="3"/>
    <x v="10"/>
    <x v="111"/>
    <n v="2"/>
    <n v="1.57"/>
    <n v="9.84"/>
    <n v="5.13"/>
    <s v="Raymond Buch"/>
    <x v="0"/>
    <s v="United States"/>
    <x v="2"/>
    <x v="586"/>
    <x v="1"/>
    <s v="Art"/>
    <x v="0"/>
  </r>
  <r>
    <n v="5974"/>
    <s v="Second Class"/>
    <s v="CUST-761"/>
    <s v="PD-1166"/>
    <n v="3"/>
    <x v="10"/>
    <x v="111"/>
    <n v="2"/>
    <n v="16.190000000000001"/>
    <n v="161.94"/>
    <n v="113.37"/>
    <s v="Raymond Buch"/>
    <x v="0"/>
    <s v="United States"/>
    <x v="2"/>
    <x v="549"/>
    <x v="1"/>
    <s v="Storage"/>
    <x v="0"/>
  </r>
  <r>
    <n v="5761"/>
    <s v="Standard Class"/>
    <s v="CUST-761"/>
    <s v="PD-102"/>
    <n v="2"/>
    <x v="22"/>
    <x v="1506"/>
    <n v="4"/>
    <n v="329"/>
    <n v="638.4"/>
    <n v="-19.600000000000001"/>
    <s v="Raymond Buch"/>
    <x v="0"/>
    <s v="United States"/>
    <x v="2"/>
    <x v="471"/>
    <x v="5"/>
    <s v="Smartwatches"/>
    <x v="0"/>
  </r>
  <r>
    <n v="7091"/>
    <s v="Standard Class"/>
    <s v="CUST-761"/>
    <s v="PD-111"/>
    <n v="7"/>
    <x v="52"/>
    <x v="701"/>
    <n v="6"/>
    <n v="1.18"/>
    <n v="16.170000000000002"/>
    <n v="7.91"/>
    <s v="Raymond Buch"/>
    <x v="0"/>
    <s v="United States"/>
    <x v="2"/>
    <x v="594"/>
    <x v="1"/>
    <s v="Labels"/>
    <x v="0"/>
  </r>
  <r>
    <n v="7154"/>
    <s v="Second Class"/>
    <s v="CUST-761"/>
    <s v="PD-989"/>
    <n v="5"/>
    <x v="13"/>
    <x v="822"/>
    <n v="2"/>
    <n v="9.6"/>
    <n v="119.96"/>
    <n v="71.959999999999994"/>
    <s v="Raymond Buch"/>
    <x v="0"/>
    <s v="United States"/>
    <x v="2"/>
    <x v="67"/>
    <x v="0"/>
    <s v="Accessories"/>
    <x v="0"/>
  </r>
  <r>
    <n v="7155"/>
    <s v="Second Class"/>
    <s v="CUST-761"/>
    <s v="PD-101"/>
    <n v="6"/>
    <x v="13"/>
    <x v="822"/>
    <n v="2"/>
    <n v="1.08"/>
    <n v="10.608000000000001"/>
    <n v="4.1280000000000001"/>
    <s v="Raymond Buch"/>
    <x v="0"/>
    <s v="United States"/>
    <x v="2"/>
    <x v="788"/>
    <x v="1"/>
    <s v="Art"/>
    <x v="0"/>
  </r>
  <r>
    <n v="7979"/>
    <s v="First Class"/>
    <s v="CUST-761"/>
    <s v="PD-732"/>
    <n v="2"/>
    <x v="3"/>
    <x v="927"/>
    <n v="2"/>
    <n v="1.3"/>
    <n v="25.98"/>
    <n v="23.38"/>
    <s v="Raymond Buch"/>
    <x v="0"/>
    <s v="United States"/>
    <x v="2"/>
    <x v="1170"/>
    <x v="1"/>
    <s v="Storage"/>
    <x v="0"/>
  </r>
  <r>
    <n v="7980"/>
    <s v="First Class"/>
    <s v="CUST-761"/>
    <s v="PD-507"/>
    <n v="3"/>
    <x v="3"/>
    <x v="927"/>
    <n v="2"/>
    <n v="1.27"/>
    <n v="20.04"/>
    <n v="16.23"/>
    <s v="Raymond Buch"/>
    <x v="0"/>
    <s v="United States"/>
    <x v="2"/>
    <x v="778"/>
    <x v="1"/>
    <s v="Paper"/>
    <x v="0"/>
  </r>
  <r>
    <n v="7981"/>
    <s v="First Class"/>
    <s v="CUST-761"/>
    <s v="PD-1619"/>
    <n v="4"/>
    <x v="3"/>
    <x v="927"/>
    <n v="2"/>
    <n v="420"/>
    <n v="8399.9599999999991"/>
    <n v="6719.96"/>
    <s v="Raymond Buch"/>
    <x v="0"/>
    <s v="United States"/>
    <x v="2"/>
    <x v="1431"/>
    <x v="0"/>
    <s v="Copiers"/>
    <x v="0"/>
  </r>
  <r>
    <n v="5891"/>
    <s v="Standard Class"/>
    <s v="CUST-762"/>
    <s v="PD-722"/>
    <n v="4"/>
    <x v="9"/>
    <x v="11"/>
    <n v="4"/>
    <n v="5.97"/>
    <n v="39.808"/>
    <n v="15.928000000000001"/>
    <s v="Chris McAfee"/>
    <x v="0"/>
    <s v="United States"/>
    <x v="18"/>
    <x v="1158"/>
    <x v="1"/>
    <s v="Storage"/>
    <x v="2"/>
  </r>
  <r>
    <n v="5246"/>
    <s v="Standard Class"/>
    <s v="CUST-762"/>
    <s v="PD-600"/>
    <n v="3"/>
    <x v="22"/>
    <x v="272"/>
    <n v="4"/>
    <n v="0.63"/>
    <n v="26.94"/>
    <n v="25.05"/>
    <s v="Chris McAfee"/>
    <x v="0"/>
    <s v="United States"/>
    <x v="18"/>
    <x v="932"/>
    <x v="2"/>
    <s v="Furnishings"/>
    <x v="2"/>
  </r>
  <r>
    <n v="6346"/>
    <s v="Second Class"/>
    <s v="CUST-762"/>
    <s v="PD-491"/>
    <n v="3"/>
    <x v="22"/>
    <x v="142"/>
    <n v="3"/>
    <n v="3.5"/>
    <n v="19.440000000000001"/>
    <n v="8.94"/>
    <s v="Chris McAfee"/>
    <x v="0"/>
    <s v="United States"/>
    <x v="18"/>
    <x v="1467"/>
    <x v="1"/>
    <s v="Paper"/>
    <x v="2"/>
  </r>
  <r>
    <n v="6347"/>
    <s v="Second Class"/>
    <s v="CUST-762"/>
    <s v="PD-307"/>
    <n v="2"/>
    <x v="22"/>
    <x v="142"/>
    <n v="3"/>
    <n v="0.85"/>
    <n v="8.92"/>
    <n v="7.22"/>
    <s v="Chris McAfee"/>
    <x v="0"/>
    <s v="United States"/>
    <x v="18"/>
    <x v="876"/>
    <x v="1"/>
    <s v="Art"/>
    <x v="2"/>
  </r>
  <r>
    <n v="5410"/>
    <s v="Second Class"/>
    <s v="CUST-762"/>
    <s v="PD-1533"/>
    <n v="7"/>
    <x v="46"/>
    <x v="987"/>
    <n v="3"/>
    <n v="107.5"/>
    <n v="1399.944"/>
    <n v="647.44399999999996"/>
    <s v="Chris McAfee"/>
    <x v="0"/>
    <s v="United States"/>
    <x v="18"/>
    <x v="1038"/>
    <x v="0"/>
    <s v="Accessories"/>
    <x v="2"/>
  </r>
  <r>
    <n v="5576"/>
    <s v="Standard Class"/>
    <s v="CUST-762"/>
    <s v="PD-1150"/>
    <n v="5"/>
    <x v="31"/>
    <x v="742"/>
    <n v="6"/>
    <n v="18.87"/>
    <n v="204"/>
    <n v="109.65"/>
    <s v="Chris McAfee"/>
    <x v="0"/>
    <s v="United States"/>
    <x v="18"/>
    <x v="701"/>
    <x v="1"/>
    <s v="Binders"/>
    <x v="2"/>
  </r>
  <r>
    <n v="6345"/>
    <s v="Second Class"/>
    <s v="CUST-762"/>
    <s v="PD-1106"/>
    <n v="2"/>
    <x v="22"/>
    <x v="142"/>
    <n v="3"/>
    <n v="23.74"/>
    <n v="87.94"/>
    <n v="40.46"/>
    <s v="Chris McAfee"/>
    <x v="0"/>
    <s v="United States"/>
    <x v="18"/>
    <x v="1316"/>
    <x v="1"/>
    <s v="Paper"/>
    <x v="2"/>
  </r>
  <r>
    <n v="6135"/>
    <s v="First Class"/>
    <s v="CUST-763"/>
    <s v="PD-851"/>
    <n v="2"/>
    <x v="12"/>
    <x v="122"/>
    <n v="2"/>
    <n v="7.97"/>
    <n v="30.352"/>
    <n v="14.412000000000001"/>
    <s v="Bobby Elias"/>
    <x v="0"/>
    <s v="United States"/>
    <x v="18"/>
    <x v="649"/>
    <x v="1"/>
    <s v="Paper"/>
    <x v="2"/>
  </r>
  <r>
    <n v="5262"/>
    <s v="Same Day"/>
    <s v="CUST-763"/>
    <s v="PD-711"/>
    <n v="5"/>
    <x v="9"/>
    <x v="395"/>
    <n v="0"/>
    <n v="2.3199999999999998"/>
    <n v="48.88"/>
    <n v="37.28"/>
    <s v="Bobby Elias"/>
    <x v="0"/>
    <s v="United States"/>
    <x v="18"/>
    <x v="1407"/>
    <x v="1"/>
    <s v="Binders"/>
    <x v="2"/>
  </r>
  <r>
    <n v="5251"/>
    <s v="Standard Class"/>
    <s v="CUST-763"/>
    <s v="PD-1538"/>
    <n v="5"/>
    <x v="44"/>
    <x v="1206"/>
    <n v="5"/>
    <n v="52.79"/>
    <n v="1319.8"/>
    <n v="1055.8499999999999"/>
    <s v="Bobby Elias"/>
    <x v="0"/>
    <s v="United States"/>
    <x v="18"/>
    <x v="660"/>
    <x v="0"/>
    <s v="Accessories"/>
    <x v="2"/>
  </r>
  <r>
    <n v="8244"/>
    <s v="Standard Class"/>
    <s v="CUST-763"/>
    <s v="PD-1227"/>
    <n v="4"/>
    <x v="54"/>
    <x v="1375"/>
    <n v="4"/>
    <n v="29.54"/>
    <n v="214.84800000000001"/>
    <n v="96.688000000000002"/>
    <s v="Bobby Elias"/>
    <x v="0"/>
    <s v="United States"/>
    <x v="18"/>
    <x v="575"/>
    <x v="1"/>
    <s v="Envelopes"/>
    <x v="2"/>
  </r>
  <r>
    <n v="6039"/>
    <s v="Standard Class"/>
    <s v="CUST-764"/>
    <s v="PD-978"/>
    <n v="3"/>
    <x v="22"/>
    <x v="66"/>
    <n v="5"/>
    <n v="1.73"/>
    <n v="69.072000000000003"/>
    <n v="63.881999999999998"/>
    <s v="Bryan Davis"/>
    <x v="0"/>
    <s v="United States"/>
    <x v="3"/>
    <x v="379"/>
    <x v="1"/>
    <s v="Art"/>
    <x v="1"/>
  </r>
  <r>
    <n v="5387"/>
    <s v="Standard Class"/>
    <s v="CUST-764"/>
    <s v="PD-873"/>
    <n v="3"/>
    <x v="9"/>
    <x v="642"/>
    <n v="5"/>
    <n v="8.8000000000000007"/>
    <n v="59.97"/>
    <n v="33.57"/>
    <s v="Bryan Davis"/>
    <x v="0"/>
    <s v="United States"/>
    <x v="3"/>
    <x v="1322"/>
    <x v="0"/>
    <s v="Accessories"/>
    <x v="1"/>
  </r>
  <r>
    <n v="5605"/>
    <s v="Standard Class"/>
    <s v="CUST-764"/>
    <s v="PD-812"/>
    <n v="3"/>
    <x v="2"/>
    <x v="919"/>
    <n v="4"/>
    <n v="3.3"/>
    <n v="39.624000000000002"/>
    <n v="29.724"/>
    <s v="Bryan Davis"/>
    <x v="0"/>
    <s v="United States"/>
    <x v="3"/>
    <x v="612"/>
    <x v="1"/>
    <s v="Binders"/>
    <x v="1"/>
  </r>
  <r>
    <n v="5602"/>
    <s v="Standard Class"/>
    <s v="CUST-764"/>
    <s v="PD-232"/>
    <n v="2"/>
    <x v="2"/>
    <x v="919"/>
    <n v="4"/>
    <n v="1.48"/>
    <n v="7.38"/>
    <n v="4.42"/>
    <s v="Bryan Davis"/>
    <x v="0"/>
    <s v="United States"/>
    <x v="3"/>
    <x v="630"/>
    <x v="1"/>
    <s v="Labels"/>
    <x v="1"/>
  </r>
  <r>
    <n v="5388"/>
    <s v="Standard Class"/>
    <s v="CUST-764"/>
    <s v="PD-1277"/>
    <n v="1"/>
    <x v="9"/>
    <x v="642"/>
    <n v="5"/>
    <n v="36.68"/>
    <n v="83.36"/>
    <n v="46.68"/>
    <s v="Bryan Davis"/>
    <x v="0"/>
    <s v="United States"/>
    <x v="3"/>
    <x v="1443"/>
    <x v="1"/>
    <s v="Storage"/>
    <x v="1"/>
  </r>
  <r>
    <n v="5458"/>
    <s v="Standard Class"/>
    <s v="CUST-764"/>
    <s v="PD-1147"/>
    <n v="1"/>
    <x v="11"/>
    <x v="29"/>
    <n v="4"/>
    <n v="17"/>
    <n v="39.991999999999997"/>
    <n v="22.992000000000001"/>
    <s v="Bryan Davis"/>
    <x v="0"/>
    <s v="United States"/>
    <x v="3"/>
    <x v="607"/>
    <x v="0"/>
    <s v="Accessories"/>
    <x v="1"/>
  </r>
  <r>
    <n v="5604"/>
    <s v="Standard Class"/>
    <s v="CUST-764"/>
    <s v="PD-1092"/>
    <n v="2"/>
    <x v="2"/>
    <x v="919"/>
    <n v="4"/>
    <n v="4.0999999999999996"/>
    <n v="81.98"/>
    <n v="73.78"/>
    <s v="Bryan Davis"/>
    <x v="0"/>
    <s v="United States"/>
    <x v="3"/>
    <x v="27"/>
    <x v="1"/>
    <s v="Paper"/>
    <x v="1"/>
  </r>
  <r>
    <n v="9009"/>
    <s v="First Class"/>
    <s v="CUST-764"/>
    <s v="PD-179"/>
    <n v="2"/>
    <x v="54"/>
    <x v="409"/>
    <n v="3"/>
    <n v="1.46"/>
    <n v="4.7679999999999998"/>
    <n v="1.8480000000000001"/>
    <s v="Bryan Davis"/>
    <x v="0"/>
    <s v="United States"/>
    <x v="3"/>
    <x v="1071"/>
    <x v="1"/>
    <s v="Art"/>
    <x v="1"/>
  </r>
  <r>
    <n v="9617"/>
    <s v="Standard Class"/>
    <s v="CUST-764"/>
    <s v="PD-1498"/>
    <n v="1"/>
    <x v="14"/>
    <x v="1040"/>
    <n v="5"/>
    <n v="32.75"/>
    <n v="163.73599999999999"/>
    <n v="130.98599999999999"/>
    <s v="Bryan Davis"/>
    <x v="0"/>
    <s v="United States"/>
    <x v="3"/>
    <x v="865"/>
    <x v="2"/>
    <s v="Bookcases"/>
    <x v="1"/>
  </r>
  <r>
    <n v="5543"/>
    <s v="Second Class"/>
    <s v="CUST-765"/>
    <s v="PD-348"/>
    <n v="5"/>
    <x v="21"/>
    <x v="87"/>
    <n v="3"/>
    <n v="2.68"/>
    <n v="24.85"/>
    <n v="11.45"/>
    <s v="Joy Bell-"/>
    <x v="0"/>
    <s v="United States"/>
    <x v="15"/>
    <x v="459"/>
    <x v="2"/>
    <s v="Furnishings"/>
    <x v="0"/>
  </r>
  <r>
    <n v="6261"/>
    <s v="First Class"/>
    <s v="CUST-765"/>
    <s v="PD-232"/>
    <n v="8"/>
    <x v="40"/>
    <x v="1552"/>
    <n v="2"/>
    <n v="1.48"/>
    <n v="23.616"/>
    <n v="11.776"/>
    <s v="Joy Bell-"/>
    <x v="0"/>
    <s v="United States"/>
    <x v="15"/>
    <x v="630"/>
    <x v="1"/>
    <s v="Labels"/>
    <x v="0"/>
  </r>
  <r>
    <n v="7627"/>
    <s v="Second Class"/>
    <s v="CUST-765"/>
    <s v="PD-458"/>
    <n v="9"/>
    <x v="13"/>
    <x v="1136"/>
    <n v="4"/>
    <n v="2.27"/>
    <n v="56.7"/>
    <n v="36.270000000000003"/>
    <s v="Joy Bell-"/>
    <x v="0"/>
    <s v="United States"/>
    <x v="15"/>
    <x v="1244"/>
    <x v="1"/>
    <s v="Labels"/>
    <x v="0"/>
  </r>
  <r>
    <n v="7942"/>
    <s v="Standard Class"/>
    <s v="CUST-765"/>
    <s v="PD-1113"/>
    <n v="3"/>
    <x v="3"/>
    <x v="1010"/>
    <n v="4"/>
    <n v="19.52"/>
    <n v="139.44"/>
    <n v="80.88"/>
    <s v="Joy Bell-"/>
    <x v="0"/>
    <s v="United States"/>
    <x v="15"/>
    <x v="807"/>
    <x v="1"/>
    <s v="Binders"/>
    <x v="0"/>
  </r>
  <r>
    <n v="8487"/>
    <s v="Standard Class"/>
    <s v="CUST-765"/>
    <s v="PD-527"/>
    <n v="2"/>
    <x v="13"/>
    <x v="396"/>
    <n v="6"/>
    <n v="0.42"/>
    <n v="13.98"/>
    <n v="13.14"/>
    <s v="Joy Bell-"/>
    <x v="0"/>
    <s v="United States"/>
    <x v="15"/>
    <x v="546"/>
    <x v="1"/>
    <s v="Envelopes"/>
    <x v="0"/>
  </r>
  <r>
    <n v="9585"/>
    <s v="Standard Class"/>
    <s v="CUST-765"/>
    <s v="PD-480"/>
    <n v="3"/>
    <x v="15"/>
    <x v="979"/>
    <n v="5"/>
    <n v="2.14"/>
    <n v="19.440000000000001"/>
    <n v="13.02"/>
    <s v="Joy Bell-"/>
    <x v="0"/>
    <s v="United States"/>
    <x v="15"/>
    <x v="316"/>
    <x v="1"/>
    <s v="Paper"/>
    <x v="0"/>
  </r>
  <r>
    <n v="7135"/>
    <s v="Standard Class"/>
    <s v="CUST-765"/>
    <s v="PD-654"/>
    <n v="2"/>
    <x v="15"/>
    <x v="205"/>
    <n v="6"/>
    <n v="5.6"/>
    <n v="14.089600000000001"/>
    <n v="2.8896000000000002"/>
    <s v="Joy Bell-"/>
    <x v="0"/>
    <s v="United States"/>
    <x v="15"/>
    <x v="1166"/>
    <x v="1"/>
    <s v="Binders"/>
    <x v="0"/>
  </r>
  <r>
    <n v="5561"/>
    <s v="Standard Class"/>
    <s v="CUST-766"/>
    <s v="PD-648"/>
    <n v="2"/>
    <x v="44"/>
    <x v="665"/>
    <n v="4"/>
    <n v="0.72"/>
    <n v="16.48"/>
    <n v="15.04"/>
    <s v="Erica Bern"/>
    <x v="2"/>
    <s v="United States"/>
    <x v="10"/>
    <x v="225"/>
    <x v="1"/>
    <s v="Supplies"/>
    <x v="3"/>
  </r>
  <r>
    <n v="5562"/>
    <s v="Standard Class"/>
    <s v="CUST-766"/>
    <s v="PD-33"/>
    <n v="3"/>
    <x v="44"/>
    <x v="665"/>
    <n v="4"/>
    <n v="0.11"/>
    <n v="1.2330000000000001"/>
    <n v="0.90300000000000002"/>
    <s v="Erica Bern"/>
    <x v="2"/>
    <s v="United States"/>
    <x v="10"/>
    <x v="215"/>
    <x v="1"/>
    <s v="Binders"/>
    <x v="3"/>
  </r>
  <r>
    <n v="6144"/>
    <s v="Standard Class"/>
    <s v="CUST-766"/>
    <s v="PD-1528"/>
    <n v="4"/>
    <x v="21"/>
    <x v="161"/>
    <n v="5"/>
    <n v="117.6"/>
    <n v="767.96799999999996"/>
    <n v="297.56799999999998"/>
    <s v="Erica Bern"/>
    <x v="2"/>
    <s v="United States"/>
    <x v="10"/>
    <x v="1159"/>
    <x v="0"/>
    <s v="Copiers"/>
    <x v="3"/>
  </r>
  <r>
    <n v="6603"/>
    <s v="Second Class"/>
    <s v="CUST-766"/>
    <s v="PD-1396"/>
    <n v="5"/>
    <x v="12"/>
    <x v="122"/>
    <n v="3"/>
    <n v="21.21"/>
    <n v="499.16"/>
    <n v="393.11"/>
    <s v="Erica Bern"/>
    <x v="2"/>
    <s v="United States"/>
    <x v="10"/>
    <x v="812"/>
    <x v="0"/>
    <s v="Phones"/>
    <x v="3"/>
  </r>
  <r>
    <n v="8716"/>
    <s v="Standard Class"/>
    <s v="CUST-766"/>
    <s v="PD-1531"/>
    <n v="2"/>
    <x v="45"/>
    <x v="1567"/>
    <n v="-361"/>
    <n v="63.44"/>
    <n v="390.38400000000001"/>
    <n v="263.50400000000002"/>
    <s v="Erica Bern"/>
    <x v="2"/>
    <s v="United States"/>
    <x v="10"/>
    <x v="37"/>
    <x v="1"/>
    <s v="Binders"/>
    <x v="3"/>
  </r>
  <r>
    <n v="8715"/>
    <s v="Standard Class"/>
    <s v="CUST-766"/>
    <s v="PD-66"/>
    <n v="2"/>
    <x v="45"/>
    <x v="1567"/>
    <n v="-361"/>
    <n v="0.85"/>
    <n v="2.7839999999999998"/>
    <n v="1.0840000000000001"/>
    <s v="Erica Bern"/>
    <x v="2"/>
    <s v="United States"/>
    <x v="10"/>
    <x v="477"/>
    <x v="1"/>
    <s v="Fasteners"/>
    <x v="3"/>
  </r>
  <r>
    <n v="6259"/>
    <s v="First Class"/>
    <s v="CUST-767"/>
    <s v="PD-999"/>
    <n v="6"/>
    <x v="44"/>
    <x v="1430"/>
    <n v="1"/>
    <n v="5.48"/>
    <n v="54.792000000000002"/>
    <n v="21.911999999999999"/>
    <s v="Liz Preis"/>
    <x v="0"/>
    <s v="United States"/>
    <x v="2"/>
    <x v="89"/>
    <x v="1"/>
    <s v="Binders"/>
    <x v="0"/>
  </r>
  <r>
    <n v="5571"/>
    <s v="Standard Class"/>
    <s v="CUST-767"/>
    <s v="PD-545"/>
    <n v="2"/>
    <x v="2"/>
    <x v="1096"/>
    <n v="7"/>
    <n v="1.56"/>
    <n v="14.88"/>
    <n v="11.76"/>
    <s v="Liz Preis"/>
    <x v="0"/>
    <s v="United States"/>
    <x v="2"/>
    <x v="844"/>
    <x v="1"/>
    <s v="Art"/>
    <x v="0"/>
  </r>
  <r>
    <n v="5572"/>
    <s v="Standard Class"/>
    <s v="CUST-767"/>
    <s v="PD-219"/>
    <n v="8"/>
    <x v="2"/>
    <x v="1096"/>
    <n v="7"/>
    <n v="0.55000000000000004"/>
    <n v="27.36"/>
    <n v="22.96"/>
    <s v="Liz Preis"/>
    <x v="0"/>
    <s v="United States"/>
    <x v="2"/>
    <x v="159"/>
    <x v="1"/>
    <s v="Paper"/>
    <x v="0"/>
  </r>
  <r>
    <n v="6658"/>
    <s v="Standard Class"/>
    <s v="CUST-767"/>
    <s v="PD-1452"/>
    <n v="3"/>
    <x v="40"/>
    <x v="605"/>
    <n v="4"/>
    <n v="66.84"/>
    <n v="373.05599999999998"/>
    <n v="172.536"/>
    <s v="Liz Preis"/>
    <x v="0"/>
    <s v="United States"/>
    <x v="2"/>
    <x v="1390"/>
    <x v="2"/>
    <s v="Furnishings"/>
    <x v="0"/>
  </r>
  <r>
    <n v="5573"/>
    <s v="Standard Class"/>
    <s v="CUST-767"/>
    <s v="PD-1411"/>
    <n v="2"/>
    <x v="2"/>
    <x v="1096"/>
    <n v="7"/>
    <n v="61.51"/>
    <n v="261.74"/>
    <n v="138.72"/>
    <s v="Liz Preis"/>
    <x v="0"/>
    <s v="United States"/>
    <x v="2"/>
    <x v="823"/>
    <x v="1"/>
    <s v="Storage"/>
    <x v="0"/>
  </r>
  <r>
    <n v="6659"/>
    <s v="Standard Class"/>
    <s v="CUST-767"/>
    <s v="PD-1153"/>
    <n v="2"/>
    <x v="40"/>
    <x v="605"/>
    <n v="4"/>
    <n v="8.7799999999999994"/>
    <n v="82.64"/>
    <n v="65.08"/>
    <s v="Liz Preis"/>
    <x v="0"/>
    <s v="United States"/>
    <x v="2"/>
    <x v="520"/>
    <x v="2"/>
    <s v="Furnishings"/>
    <x v="0"/>
  </r>
  <r>
    <n v="7430"/>
    <s v="Standard Class"/>
    <s v="CUST-767"/>
    <s v="PD-1576"/>
    <n v="1"/>
    <x v="45"/>
    <x v="1097"/>
    <n v="6"/>
    <n v="142.63"/>
    <n v="375.34"/>
    <n v="232.71"/>
    <s v="Liz Preis"/>
    <x v="0"/>
    <s v="United States"/>
    <x v="2"/>
    <x v="106"/>
    <x v="1"/>
    <s v="Storage"/>
    <x v="0"/>
  </r>
  <r>
    <n v="8995"/>
    <s v="Standard Class"/>
    <s v="CUST-767"/>
    <s v="PD-1359"/>
    <n v="1"/>
    <x v="54"/>
    <x v="1074"/>
    <n v="7"/>
    <n v="59.94"/>
    <n v="55.5"/>
    <n v="-4.4400000000000004"/>
    <s v="Liz Preis"/>
    <x v="0"/>
    <s v="United States"/>
    <x v="2"/>
    <x v="906"/>
    <x v="2"/>
    <s v="Tables"/>
    <x v="0"/>
  </r>
  <r>
    <n v="8996"/>
    <s v="Standard Class"/>
    <s v="CUST-767"/>
    <s v="PD-635"/>
    <n v="4"/>
    <x v="54"/>
    <x v="1074"/>
    <n v="7"/>
    <n v="2.97"/>
    <n v="31.68"/>
    <n v="19.8"/>
    <s v="Liz Preis"/>
    <x v="0"/>
    <s v="United States"/>
    <x v="2"/>
    <x v="1343"/>
    <x v="1"/>
    <s v="Supplies"/>
    <x v="0"/>
  </r>
  <r>
    <n v="8998"/>
    <s v="Standard Class"/>
    <s v="CUST-767"/>
    <s v="PD-430"/>
    <n v="2"/>
    <x v="54"/>
    <x v="1074"/>
    <n v="7"/>
    <n v="2.92"/>
    <n v="9.3439999999999994"/>
    <n v="3.504"/>
    <s v="Liz Preis"/>
    <x v="0"/>
    <s v="United States"/>
    <x v="2"/>
    <x v="152"/>
    <x v="1"/>
    <s v="Art"/>
    <x v="0"/>
  </r>
  <r>
    <n v="9169"/>
    <s v="Standard Class"/>
    <s v="CUST-767"/>
    <s v="PD-766"/>
    <n v="5"/>
    <x v="3"/>
    <x v="908"/>
    <n v="5"/>
    <n v="6.99"/>
    <n v="72.8"/>
    <n v="37.85"/>
    <s v="Liz Preis"/>
    <x v="0"/>
    <s v="United States"/>
    <x v="2"/>
    <x v="71"/>
    <x v="1"/>
    <s v="Appliances"/>
    <x v="0"/>
  </r>
  <r>
    <n v="9824"/>
    <s v="Standard Class"/>
    <s v="CUST-767"/>
    <s v="PD-970"/>
    <n v="4"/>
    <x v="13"/>
    <x v="419"/>
    <n v="4"/>
    <n v="10.36"/>
    <n v="89.567999999999998"/>
    <n v="48.128"/>
    <s v="Liz Preis"/>
    <x v="0"/>
    <s v="United States"/>
    <x v="2"/>
    <x v="311"/>
    <x v="0"/>
    <s v="Accessories"/>
    <x v="0"/>
  </r>
  <r>
    <n v="9825"/>
    <s v="Standard Class"/>
    <s v="CUST-767"/>
    <s v="PD-763"/>
    <n v="5"/>
    <x v="13"/>
    <x v="419"/>
    <n v="4"/>
    <n v="1.44"/>
    <n v="57.56"/>
    <n v="50.36"/>
    <s v="Liz Preis"/>
    <x v="0"/>
    <s v="United States"/>
    <x v="2"/>
    <x v="1054"/>
    <x v="1"/>
    <s v="Art"/>
    <x v="0"/>
  </r>
  <r>
    <n v="9826"/>
    <s v="Standard Class"/>
    <s v="CUST-767"/>
    <s v="PD-480"/>
    <n v="3"/>
    <x v="13"/>
    <x v="419"/>
    <n v="4"/>
    <n v="2.14"/>
    <n v="15.552"/>
    <n v="9.1319999999999997"/>
    <s v="Liz Preis"/>
    <x v="0"/>
    <s v="United States"/>
    <x v="2"/>
    <x v="316"/>
    <x v="1"/>
    <s v="Paper"/>
    <x v="0"/>
  </r>
  <r>
    <n v="8997"/>
    <s v="Standard Class"/>
    <s v="CUST-767"/>
    <s v="PD-106"/>
    <n v="4"/>
    <x v="54"/>
    <x v="1074"/>
    <n v="7"/>
    <n v="0.16"/>
    <n v="7.2960000000000003"/>
    <n v="6.6559999999999997"/>
    <s v="Liz Preis"/>
    <x v="0"/>
    <s v="United States"/>
    <x v="2"/>
    <x v="1118"/>
    <x v="1"/>
    <s v="Art"/>
    <x v="0"/>
  </r>
  <r>
    <n v="5623"/>
    <s v="Standard Class"/>
    <s v="CUST-768"/>
    <s v="PD-739"/>
    <n v="4"/>
    <x v="22"/>
    <x v="31"/>
    <n v="4"/>
    <n v="5.14"/>
    <n v="10.544"/>
    <n v="-10.016"/>
    <s v="Cynthia Voltz"/>
    <x v="2"/>
    <s v="United States"/>
    <x v="5"/>
    <x v="475"/>
    <x v="1"/>
    <s v="Binders"/>
    <x v="2"/>
  </r>
  <r>
    <n v="5626"/>
    <s v="Standard Class"/>
    <s v="CUST-768"/>
    <s v="PD-719"/>
    <n v="6"/>
    <x v="22"/>
    <x v="31"/>
    <n v="4"/>
    <n v="2.4700000000000002"/>
    <n v="14.82"/>
    <n v="0"/>
    <s v="Cynthia Voltz"/>
    <x v="2"/>
    <s v="United States"/>
    <x v="5"/>
    <x v="1140"/>
    <x v="1"/>
    <s v="Binders"/>
    <x v="2"/>
  </r>
  <r>
    <n v="5624"/>
    <s v="Standard Class"/>
    <s v="CUST-768"/>
    <s v="PD-707"/>
    <n v="4"/>
    <x v="22"/>
    <x v="31"/>
    <n v="4"/>
    <n v="5.85"/>
    <n v="9.76"/>
    <n v="-13.64"/>
    <s v="Cynthia Voltz"/>
    <x v="2"/>
    <s v="United States"/>
    <x v="5"/>
    <x v="1339"/>
    <x v="1"/>
    <s v="Appliances"/>
    <x v="2"/>
  </r>
  <r>
    <n v="6010"/>
    <s v="First Class"/>
    <s v="CUST-768"/>
    <s v="PD-591"/>
    <n v="2"/>
    <x v="2"/>
    <x v="643"/>
    <n v="3"/>
    <n v="1.4"/>
    <n v="17.5"/>
    <n v="14.7"/>
    <s v="Cynthia Voltz"/>
    <x v="2"/>
    <s v="United States"/>
    <x v="5"/>
    <x v="700"/>
    <x v="1"/>
    <s v="Envelopes"/>
    <x v="2"/>
  </r>
  <r>
    <n v="5622"/>
    <s v="Standard Class"/>
    <s v="CUST-768"/>
    <s v="PD-1429"/>
    <n v="6"/>
    <x v="22"/>
    <x v="31"/>
    <n v="4"/>
    <n v="64.25"/>
    <n v="685.34400000000005"/>
    <n v="299.84399999999999"/>
    <s v="Cynthia Voltz"/>
    <x v="2"/>
    <s v="United States"/>
    <x v="5"/>
    <x v="16"/>
    <x v="1"/>
    <s v="Storage"/>
    <x v="2"/>
  </r>
  <r>
    <n v="5625"/>
    <s v="Standard Class"/>
    <s v="CUST-768"/>
    <s v="PD-1121"/>
    <n v="2"/>
    <x v="22"/>
    <x v="31"/>
    <n v="4"/>
    <n v="18.2"/>
    <n v="76.64"/>
    <n v="40.24"/>
    <s v="Cynthia Voltz"/>
    <x v="2"/>
    <s v="United States"/>
    <x v="5"/>
    <x v="1103"/>
    <x v="1"/>
    <s v="Paper"/>
    <x v="2"/>
  </r>
  <r>
    <n v="6686"/>
    <s v="Standard Class"/>
    <s v="CUST-768"/>
    <s v="PD-894"/>
    <n v="2"/>
    <x v="45"/>
    <x v="688"/>
    <n v="5"/>
    <n v="4.2"/>
    <n v="41.96"/>
    <n v="33.56"/>
    <s v="Cynthia Voltz"/>
    <x v="2"/>
    <s v="United States"/>
    <x v="5"/>
    <x v="713"/>
    <x v="2"/>
    <s v="Furnishings"/>
    <x v="2"/>
  </r>
  <r>
    <n v="6714"/>
    <s v="Second Class"/>
    <s v="CUST-768"/>
    <s v="PD-1165"/>
    <n v="3"/>
    <x v="54"/>
    <x v="408"/>
    <n v="3"/>
    <n v="9.16"/>
    <n v="145.50299999999999"/>
    <n v="118.023"/>
    <s v="Cynthia Voltz"/>
    <x v="2"/>
    <s v="United States"/>
    <x v="5"/>
    <x v="733"/>
    <x v="2"/>
    <s v="Chairs"/>
    <x v="2"/>
  </r>
  <r>
    <n v="7486"/>
    <s v="Second Class"/>
    <s v="CUST-768"/>
    <s v="PD-1184"/>
    <n v="3"/>
    <x v="14"/>
    <x v="1568"/>
    <n v="3"/>
    <n v="10.64"/>
    <n v="134.376"/>
    <n v="102.456"/>
    <s v="Cynthia Voltz"/>
    <x v="2"/>
    <s v="United States"/>
    <x v="5"/>
    <x v="424"/>
    <x v="0"/>
    <s v="Phones"/>
    <x v="2"/>
  </r>
  <r>
    <n v="7614"/>
    <s v="First Class"/>
    <s v="CUST-768"/>
    <s v="PD-953"/>
    <n v="2"/>
    <x v="42"/>
    <x v="1428"/>
    <n v="3"/>
    <n v="5.2"/>
    <n v="41.567999999999998"/>
    <n v="31.167999999999999"/>
    <s v="Cynthia Voltz"/>
    <x v="2"/>
    <s v="United States"/>
    <x v="5"/>
    <x v="312"/>
    <x v="2"/>
    <s v="Furnishings"/>
    <x v="2"/>
  </r>
  <r>
    <n v="7615"/>
    <s v="First Class"/>
    <s v="CUST-768"/>
    <s v="PD-900"/>
    <n v="3"/>
    <x v="42"/>
    <x v="1428"/>
    <n v="3"/>
    <n v="8.1300000000000008"/>
    <n v="51.335999999999999"/>
    <n v="26.946000000000002"/>
    <s v="Cynthia Voltz"/>
    <x v="2"/>
    <s v="United States"/>
    <x v="5"/>
    <x v="1129"/>
    <x v="1"/>
    <s v="Storage"/>
    <x v="2"/>
  </r>
  <r>
    <n v="7616"/>
    <s v="First Class"/>
    <s v="CUST-768"/>
    <s v="PD-1587"/>
    <n v="1"/>
    <x v="42"/>
    <x v="1428"/>
    <n v="3"/>
    <n v="174.67"/>
    <n v="332.70400000000001"/>
    <n v="158.03399999999999"/>
    <s v="Cynthia Voltz"/>
    <x v="2"/>
    <s v="United States"/>
    <x v="5"/>
    <x v="678"/>
    <x v="1"/>
    <s v="Storage"/>
    <x v="2"/>
  </r>
  <r>
    <n v="7617"/>
    <s v="First Class"/>
    <s v="CUST-768"/>
    <s v="PD-831"/>
    <n v="3"/>
    <x v="42"/>
    <x v="1428"/>
    <n v="3"/>
    <n v="6.71"/>
    <n v="42.408000000000001"/>
    <n v="22.277999999999999"/>
    <s v="Cynthia Voltz"/>
    <x v="2"/>
    <s v="United States"/>
    <x v="5"/>
    <x v="1063"/>
    <x v="2"/>
    <s v="Furnishings"/>
    <x v="2"/>
  </r>
  <r>
    <n v="8799"/>
    <s v="Standard Class"/>
    <s v="CUST-768"/>
    <s v="PD-650"/>
    <n v="4"/>
    <x v="42"/>
    <x v="744"/>
    <n v="4"/>
    <n v="2.17"/>
    <n v="33.119999999999997"/>
    <n v="24.44"/>
    <s v="Cynthia Voltz"/>
    <x v="2"/>
    <s v="United States"/>
    <x v="5"/>
    <x v="57"/>
    <x v="1"/>
    <s v="Labels"/>
    <x v="2"/>
  </r>
  <r>
    <n v="8800"/>
    <s v="Standard Class"/>
    <s v="CUST-768"/>
    <s v="PD-935"/>
    <n v="4"/>
    <x v="42"/>
    <x v="744"/>
    <n v="4"/>
    <n v="4.13"/>
    <n v="66.068799999999996"/>
    <n v="49.5488"/>
    <s v="Cynthia Voltz"/>
    <x v="2"/>
    <s v="United States"/>
    <x v="5"/>
    <x v="1271"/>
    <x v="2"/>
    <s v="Bookcases"/>
    <x v="2"/>
  </r>
  <r>
    <n v="9777"/>
    <s v="Standard Class"/>
    <s v="CUST-768"/>
    <s v="PD-585"/>
    <n v="5"/>
    <x v="23"/>
    <x v="1247"/>
    <n v="4"/>
    <n v="2.67"/>
    <n v="43.1"/>
    <n v="29.75"/>
    <s v="Cynthia Voltz"/>
    <x v="2"/>
    <s v="United States"/>
    <x v="5"/>
    <x v="842"/>
    <x v="1"/>
    <s v="Binders"/>
    <x v="2"/>
  </r>
  <r>
    <n v="9851"/>
    <s v="Standard Class"/>
    <s v="CUST-768"/>
    <s v="PD-41"/>
    <n v="3"/>
    <x v="13"/>
    <x v="690"/>
    <n v="4"/>
    <n v="0.25"/>
    <n v="3.552"/>
    <n v="2.802"/>
    <s v="Cynthia Voltz"/>
    <x v="2"/>
    <s v="United States"/>
    <x v="5"/>
    <x v="1064"/>
    <x v="1"/>
    <s v="Binders"/>
    <x v="2"/>
  </r>
  <r>
    <n v="7488"/>
    <s v="Second Class"/>
    <s v="CUST-768"/>
    <s v="PD-651"/>
    <n v="2"/>
    <x v="14"/>
    <x v="1568"/>
    <n v="3"/>
    <n v="5.28"/>
    <n v="20.7"/>
    <n v="10.14"/>
    <s v="Cynthia Voltz"/>
    <x v="2"/>
    <s v="United States"/>
    <x v="5"/>
    <x v="195"/>
    <x v="1"/>
    <s v="Labels"/>
    <x v="2"/>
  </r>
  <r>
    <n v="5638"/>
    <s v="Standard Class"/>
    <s v="CUST-769"/>
    <s v="PD-172"/>
    <n v="6"/>
    <x v="9"/>
    <x v="642"/>
    <n v="4"/>
    <n v="0.53"/>
    <n v="14.112"/>
    <n v="10.932"/>
    <s v="Sung Chung"/>
    <x v="0"/>
    <s v="United States"/>
    <x v="14"/>
    <x v="631"/>
    <x v="1"/>
    <s v="Art"/>
    <x v="2"/>
  </r>
  <r>
    <n v="8272"/>
    <s v="Standard Class"/>
    <s v="CUST-769"/>
    <s v="PD-1314"/>
    <n v="3"/>
    <x v="37"/>
    <x v="564"/>
    <n v="4"/>
    <n v="32.6"/>
    <n v="237.096"/>
    <n v="139.29599999999999"/>
    <s v="Sung Chung"/>
    <x v="0"/>
    <s v="United States"/>
    <x v="14"/>
    <x v="1395"/>
    <x v="1"/>
    <s v="Storage"/>
    <x v="2"/>
  </r>
  <r>
    <n v="8273"/>
    <s v="Standard Class"/>
    <s v="CUST-769"/>
    <s v="PD-549"/>
    <n v="3"/>
    <x v="37"/>
    <x v="564"/>
    <n v="4"/>
    <n v="0.76"/>
    <n v="18.192"/>
    <n v="15.912000000000001"/>
    <s v="Sung Chung"/>
    <x v="0"/>
    <s v="United States"/>
    <x v="14"/>
    <x v="1121"/>
    <x v="2"/>
    <s v="Furnishings"/>
    <x v="2"/>
  </r>
  <r>
    <n v="8274"/>
    <s v="Standard Class"/>
    <s v="CUST-769"/>
    <s v="PD-506"/>
    <n v="1"/>
    <x v="37"/>
    <x v="564"/>
    <n v="4"/>
    <n v="1"/>
    <n v="5.3360000000000003"/>
    <n v="4.3360000000000003"/>
    <s v="Sung Chung"/>
    <x v="0"/>
    <s v="United States"/>
    <x v="14"/>
    <x v="1119"/>
    <x v="1"/>
    <s v="Paper"/>
    <x v="2"/>
  </r>
  <r>
    <n v="162"/>
    <s v="Second Class"/>
    <s v="CUST-77"/>
    <s v="PD-1300"/>
    <n v="3"/>
    <x v="43"/>
    <x v="957"/>
    <n v="2"/>
    <n v="34.04"/>
    <n v="275.97000000000003"/>
    <n v="173.85"/>
    <s v="Alan Schoenberger"/>
    <x v="2"/>
    <s v="United States"/>
    <x v="21"/>
    <x v="1238"/>
    <x v="1"/>
    <s v="Storage"/>
    <x v="3"/>
  </r>
  <r>
    <n v="164"/>
    <s v="Second Class"/>
    <s v="CUST-77"/>
    <s v="PD-1295"/>
    <n v="6"/>
    <x v="43"/>
    <x v="957"/>
    <n v="2"/>
    <n v="32.75"/>
    <n v="545.88"/>
    <n v="349.38"/>
    <s v="Alan Schoenberger"/>
    <x v="2"/>
    <s v="United States"/>
    <x v="21"/>
    <x v="1142"/>
    <x v="2"/>
    <s v="Chairs"/>
    <x v="3"/>
  </r>
  <r>
    <n v="3556"/>
    <s v="Second Class"/>
    <s v="CUST-77"/>
    <s v="PD-743"/>
    <n v="2"/>
    <x v="51"/>
    <x v="1320"/>
    <n v="5"/>
    <n v="6.83"/>
    <n v="26.8"/>
    <n v="13.14"/>
    <s v="Alan Schoenberger"/>
    <x v="2"/>
    <s v="United States"/>
    <x v="21"/>
    <x v="1441"/>
    <x v="2"/>
    <s v="Furnishings"/>
    <x v="3"/>
  </r>
  <r>
    <n v="6548"/>
    <s v="Standard Class"/>
    <s v="CUST-77"/>
    <s v="PD-1233"/>
    <n v="3"/>
    <x v="31"/>
    <x v="753"/>
    <n v="6"/>
    <n v="29.67"/>
    <n v="165.6"/>
    <n v="76.59"/>
    <s v="Alan Schoenberger"/>
    <x v="2"/>
    <s v="United States"/>
    <x v="21"/>
    <x v="372"/>
    <x v="0"/>
    <s v="Accessories"/>
    <x v="3"/>
  </r>
  <r>
    <n v="7051"/>
    <s v="Second Class"/>
    <s v="CUST-77"/>
    <s v="PD-1174"/>
    <n v="3"/>
    <x v="13"/>
    <x v="1452"/>
    <n v="4"/>
    <n v="3.85"/>
    <n v="164.88"/>
    <n v="153.33000000000001"/>
    <s v="Alan Schoenberger"/>
    <x v="2"/>
    <s v="United States"/>
    <x v="21"/>
    <x v="1355"/>
    <x v="1"/>
    <s v="Paper"/>
    <x v="3"/>
  </r>
  <r>
    <n v="7052"/>
    <s v="Second Class"/>
    <s v="CUST-77"/>
    <s v="PD-1591"/>
    <n v="3"/>
    <x v="13"/>
    <x v="1452"/>
    <n v="4"/>
    <n v="120.67"/>
    <n v="1292.94"/>
    <n v="930.93"/>
    <s v="Alan Schoenberger"/>
    <x v="2"/>
    <s v="United States"/>
    <x v="21"/>
    <x v="1481"/>
    <x v="2"/>
    <s v="Bookcases"/>
    <x v="3"/>
  </r>
  <r>
    <n v="7053"/>
    <s v="Second Class"/>
    <s v="CUST-77"/>
    <s v="PD-729"/>
    <n v="2"/>
    <x v="13"/>
    <x v="1452"/>
    <n v="4"/>
    <n v="6.14"/>
    <n v="20.463999999999999"/>
    <n v="8.1839999999999993"/>
    <s v="Alan Schoenberger"/>
    <x v="2"/>
    <s v="United States"/>
    <x v="21"/>
    <x v="25"/>
    <x v="1"/>
    <s v="Binders"/>
    <x v="3"/>
  </r>
  <r>
    <n v="7054"/>
    <s v="Second Class"/>
    <s v="CUST-77"/>
    <s v="PD-1411"/>
    <n v="2"/>
    <x v="13"/>
    <x v="1452"/>
    <n v="4"/>
    <n v="61.51"/>
    <n v="261.74"/>
    <n v="138.72"/>
    <s v="Alan Schoenberger"/>
    <x v="2"/>
    <s v="United States"/>
    <x v="21"/>
    <x v="823"/>
    <x v="1"/>
    <s v="Storage"/>
    <x v="3"/>
  </r>
  <r>
    <n v="7055"/>
    <s v="Second Class"/>
    <s v="CUST-77"/>
    <s v="PD-160"/>
    <n v="5"/>
    <x v="13"/>
    <x v="1452"/>
    <n v="4"/>
    <n v="1.3"/>
    <n v="14.4"/>
    <n v="7.9"/>
    <s v="Alan Schoenberger"/>
    <x v="2"/>
    <s v="United States"/>
    <x v="21"/>
    <x v="1326"/>
    <x v="1"/>
    <s v="Labels"/>
    <x v="3"/>
  </r>
  <r>
    <n v="9527"/>
    <s v="Second Class"/>
    <s v="CUST-77"/>
    <s v="PD-1234"/>
    <n v="1"/>
    <x v="45"/>
    <x v="535"/>
    <n v="4"/>
    <n v="9.73"/>
    <n v="69.48"/>
    <n v="59.75"/>
    <s v="Alan Schoenberger"/>
    <x v="2"/>
    <s v="United States"/>
    <x v="21"/>
    <x v="1356"/>
    <x v="1"/>
    <s v="Appliances"/>
    <x v="3"/>
  </r>
  <r>
    <n v="5656"/>
    <s v="Standard Class"/>
    <s v="CUST-770"/>
    <s v="PD-224"/>
    <n v="2"/>
    <x v="9"/>
    <x v="1314"/>
    <n v="4"/>
    <n v="1.72"/>
    <n v="7.16"/>
    <n v="3.72"/>
    <s v="Sally Knutson"/>
    <x v="0"/>
    <s v="United States"/>
    <x v="24"/>
    <x v="557"/>
    <x v="1"/>
    <s v="Binders"/>
    <x v="1"/>
  </r>
  <r>
    <n v="7033"/>
    <s v="Standard Class"/>
    <s v="CUST-770"/>
    <s v="PD-706"/>
    <n v="2"/>
    <x v="42"/>
    <x v="1297"/>
    <n v="6"/>
    <n v="1.71"/>
    <n v="24.38"/>
    <n v="20.96"/>
    <s v="Sally Knutson"/>
    <x v="0"/>
    <s v="United States"/>
    <x v="24"/>
    <x v="751"/>
    <x v="1"/>
    <s v="Appliances"/>
    <x v="1"/>
  </r>
  <r>
    <n v="7034"/>
    <s v="Standard Class"/>
    <s v="CUST-770"/>
    <s v="PD-826"/>
    <n v="7"/>
    <x v="42"/>
    <x v="1297"/>
    <n v="6"/>
    <n v="6.49"/>
    <n v="122.71"/>
    <n v="77.28"/>
    <s v="Sally Knutson"/>
    <x v="0"/>
    <s v="United States"/>
    <x v="24"/>
    <x v="1053"/>
    <x v="1"/>
    <s v="Supplies"/>
    <x v="1"/>
  </r>
  <r>
    <n v="7066"/>
    <s v="First Class"/>
    <s v="CUST-770"/>
    <s v="PD-57"/>
    <n v="1"/>
    <x v="45"/>
    <x v="978"/>
    <n v="2"/>
    <n v="0.8"/>
    <n v="0.49199999999999999"/>
    <n v="-0.308"/>
    <s v="Sally Knutson"/>
    <x v="0"/>
    <s v="United States"/>
    <x v="24"/>
    <x v="39"/>
    <x v="1"/>
    <s v="Binders"/>
    <x v="1"/>
  </r>
  <r>
    <n v="7067"/>
    <s v="First Class"/>
    <s v="CUST-770"/>
    <s v="PD-1440"/>
    <n v="7"/>
    <x v="45"/>
    <x v="978"/>
    <n v="2"/>
    <n v="30"/>
    <n v="629.95799999999997"/>
    <n v="419.95800000000003"/>
    <s v="Sally Knutson"/>
    <x v="0"/>
    <s v="United States"/>
    <x v="24"/>
    <x v="456"/>
    <x v="0"/>
    <s v="Phones"/>
    <x v="1"/>
  </r>
  <r>
    <n v="5720"/>
    <s v="Standard Class"/>
    <s v="CUST-771"/>
    <s v="PD-951"/>
    <n v="2"/>
    <x v="10"/>
    <x v="1491"/>
    <n v="7"/>
    <n v="13.77"/>
    <n v="41.567999999999998"/>
    <n v="14.028"/>
    <s v="Bill Overfelt"/>
    <x v="2"/>
    <s v="United States"/>
    <x v="2"/>
    <x v="93"/>
    <x v="2"/>
    <s v="Chairs"/>
    <x v="0"/>
  </r>
  <r>
    <n v="6631"/>
    <s v="Standard Class"/>
    <s v="CUST-771"/>
    <s v="PD-1519"/>
    <n v="7"/>
    <x v="21"/>
    <x v="92"/>
    <n v="5"/>
    <n v="118.33"/>
    <n v="1592.85"/>
    <n v="764.54"/>
    <s v="Bill Overfelt"/>
    <x v="2"/>
    <s v="United States"/>
    <x v="2"/>
    <x v="756"/>
    <x v="2"/>
    <s v="Tables"/>
    <x v="0"/>
  </r>
  <r>
    <n v="7472"/>
    <s v="Standard Class"/>
    <s v="CUST-771"/>
    <s v="PD-459"/>
    <n v="8"/>
    <x v="37"/>
    <x v="968"/>
    <n v="4"/>
    <n v="0.88"/>
    <n v="50.4"/>
    <n v="43.36"/>
    <s v="Bill Overfelt"/>
    <x v="2"/>
    <s v="United States"/>
    <x v="2"/>
    <x v="1210"/>
    <x v="1"/>
    <s v="Labels"/>
    <x v="0"/>
  </r>
  <r>
    <n v="9842"/>
    <s v="Standard Class"/>
    <s v="CUST-771"/>
    <s v="PD-880"/>
    <n v="2"/>
    <x v="32"/>
    <x v="1045"/>
    <n v="5"/>
    <n v="8.52"/>
    <n v="32.448"/>
    <n v="15.407999999999999"/>
    <s v="Bill Overfelt"/>
    <x v="2"/>
    <s v="United States"/>
    <x v="2"/>
    <x v="1484"/>
    <x v="2"/>
    <s v="Furnishings"/>
    <x v="0"/>
  </r>
  <r>
    <n v="9843"/>
    <s v="Standard Class"/>
    <s v="CUST-771"/>
    <s v="PD-830"/>
    <n v="4"/>
    <x v="32"/>
    <x v="1045"/>
    <n v="5"/>
    <n v="8.27"/>
    <n v="21.108000000000001"/>
    <n v="-11.972"/>
    <s v="Bill Overfelt"/>
    <x v="2"/>
    <s v="United States"/>
    <x v="2"/>
    <x v="888"/>
    <x v="1"/>
    <s v="Binders"/>
    <x v="0"/>
  </r>
  <r>
    <n v="9844"/>
    <s v="Standard Class"/>
    <s v="CUST-771"/>
    <s v="PD-1316"/>
    <n v="5"/>
    <x v="32"/>
    <x v="1045"/>
    <n v="5"/>
    <n v="5.98"/>
    <n v="298.77"/>
    <n v="268.87"/>
    <s v="Bill Overfelt"/>
    <x v="2"/>
    <s v="United States"/>
    <x v="2"/>
    <x v="1109"/>
    <x v="2"/>
    <s v="Tables"/>
    <x v="0"/>
  </r>
  <r>
    <n v="9845"/>
    <s v="Standard Class"/>
    <s v="CUST-771"/>
    <s v="PD-583"/>
    <n v="5"/>
    <x v="32"/>
    <x v="1045"/>
    <n v="5"/>
    <n v="1.63"/>
    <n v="12.84"/>
    <n v="4.6900000000000004"/>
    <s v="Bill Overfelt"/>
    <x v="2"/>
    <s v="United States"/>
    <x v="2"/>
    <x v="1120"/>
    <x v="1"/>
    <s v="Binders"/>
    <x v="0"/>
  </r>
  <r>
    <n v="9846"/>
    <s v="Standard Class"/>
    <s v="CUST-771"/>
    <s v="PD-358"/>
    <n v="2"/>
    <x v="32"/>
    <x v="1045"/>
    <n v="5"/>
    <n v="1.75"/>
    <n v="8"/>
    <n v="4.5"/>
    <s v="Bill Overfelt"/>
    <x v="2"/>
    <s v="United States"/>
    <x v="2"/>
    <x v="428"/>
    <x v="1"/>
    <s v="Fasteners"/>
    <x v="0"/>
  </r>
  <r>
    <n v="9879"/>
    <s v="Standard Class"/>
    <s v="CUST-771"/>
    <s v="PD-1279"/>
    <n v="2"/>
    <x v="14"/>
    <x v="683"/>
    <n v="5"/>
    <n v="8.42"/>
    <n v="168.46"/>
    <n v="151.62"/>
    <s v="Bill Overfelt"/>
    <x v="2"/>
    <s v="United States"/>
    <x v="2"/>
    <x v="336"/>
    <x v="2"/>
    <s v="Furnishings"/>
    <x v="0"/>
  </r>
  <r>
    <n v="9880"/>
    <s v="Standard Class"/>
    <s v="CUST-771"/>
    <s v="PD-252"/>
    <n v="2"/>
    <x v="14"/>
    <x v="683"/>
    <n v="5"/>
    <n v="1.55"/>
    <n v="6.1920000000000002"/>
    <n v="3.0920000000000001"/>
    <s v="Bill Overfelt"/>
    <x v="2"/>
    <s v="United States"/>
    <x v="2"/>
    <x v="606"/>
    <x v="1"/>
    <s v="Binders"/>
    <x v="0"/>
  </r>
  <r>
    <n v="9881"/>
    <s v="Standard Class"/>
    <s v="CUST-771"/>
    <s v="PD-1344"/>
    <n v="2"/>
    <x v="14"/>
    <x v="683"/>
    <n v="5"/>
    <n v="14.7"/>
    <n v="167.98400000000001"/>
    <n v="138.584"/>
    <s v="Bill Overfelt"/>
    <x v="2"/>
    <s v="United States"/>
    <x v="2"/>
    <x v="1482"/>
    <x v="0"/>
    <s v="Machines"/>
    <x v="0"/>
  </r>
  <r>
    <n v="5764"/>
    <s v="Standard Class"/>
    <s v="CUST-772"/>
    <s v="PD-43"/>
    <n v="5"/>
    <x v="11"/>
    <x v="1061"/>
    <n v="4"/>
    <n v="0.13"/>
    <n v="5.96"/>
    <n v="5.31"/>
    <s v="Janet Martin"/>
    <x v="0"/>
    <s v="United States"/>
    <x v="3"/>
    <x v="896"/>
    <x v="1"/>
    <s v="Binders"/>
    <x v="1"/>
  </r>
  <r>
    <n v="5766"/>
    <s v="Standard Class"/>
    <s v="CUST-772"/>
    <s v="PD-42"/>
    <n v="7"/>
    <x v="11"/>
    <x v="1061"/>
    <n v="4"/>
    <n v="0.3"/>
    <n v="8.2880000000000003"/>
    <n v="6.1879999999999997"/>
    <s v="Janet Martin"/>
    <x v="0"/>
    <s v="United States"/>
    <x v="3"/>
    <x v="505"/>
    <x v="1"/>
    <s v="Binders"/>
    <x v="1"/>
  </r>
  <r>
    <n v="5765"/>
    <s v="Standard Class"/>
    <s v="CUST-772"/>
    <s v="PD-1096"/>
    <n v="8"/>
    <x v="11"/>
    <x v="1061"/>
    <n v="4"/>
    <n v="13.25"/>
    <n v="331.2"/>
    <n v="225.2"/>
    <s v="Janet Martin"/>
    <x v="0"/>
    <s v="United States"/>
    <x v="3"/>
    <x v="333"/>
    <x v="2"/>
    <s v="Furnishings"/>
    <x v="1"/>
  </r>
  <r>
    <n v="6684"/>
    <s v="Standard Class"/>
    <s v="CUST-772"/>
    <s v="PD-968"/>
    <n v="1"/>
    <x v="15"/>
    <x v="527"/>
    <n v="5"/>
    <n v="11.2"/>
    <n v="22.391999999999999"/>
    <n v="11.192"/>
    <s v="Janet Martin"/>
    <x v="0"/>
    <s v="United States"/>
    <x v="3"/>
    <x v="597"/>
    <x v="0"/>
    <s v="Phones"/>
    <x v="1"/>
  </r>
  <r>
    <n v="6685"/>
    <s v="Standard Class"/>
    <s v="CUST-772"/>
    <s v="PD-273"/>
    <n v="1"/>
    <x v="15"/>
    <x v="527"/>
    <n v="5"/>
    <n v="0.41"/>
    <n v="3.3039999999999998"/>
    <n v="2.8940000000000001"/>
    <s v="Janet Martin"/>
    <x v="0"/>
    <s v="United States"/>
    <x v="3"/>
    <x v="708"/>
    <x v="1"/>
    <s v="Art"/>
    <x v="1"/>
  </r>
  <r>
    <n v="7362"/>
    <s v="Standard Class"/>
    <s v="CUST-772"/>
    <s v="PD-1389"/>
    <n v="3"/>
    <x v="37"/>
    <x v="1133"/>
    <n v="7"/>
    <n v="10.98"/>
    <n v="292.8"/>
    <n v="259.86"/>
    <s v="Janet Martin"/>
    <x v="0"/>
    <s v="United States"/>
    <x v="3"/>
    <x v="847"/>
    <x v="2"/>
    <s v="Tables"/>
    <x v="1"/>
  </r>
  <r>
    <n v="7823"/>
    <s v="First Class"/>
    <s v="CUST-772"/>
    <s v="PD-1329"/>
    <n v="9"/>
    <x v="42"/>
    <x v="1229"/>
    <n v="2"/>
    <n v="46.45"/>
    <n v="908.82"/>
    <n v="490.77"/>
    <s v="Janet Martin"/>
    <x v="0"/>
    <s v="United States"/>
    <x v="3"/>
    <x v="572"/>
    <x v="2"/>
    <s v="Chairs"/>
    <x v="1"/>
  </r>
  <r>
    <n v="7905"/>
    <s v="Second Class"/>
    <s v="CUST-772"/>
    <s v="PD-953"/>
    <n v="3"/>
    <x v="55"/>
    <x v="534"/>
    <n v="2"/>
    <n v="5.2"/>
    <n v="62.351999999999997"/>
    <n v="46.752000000000002"/>
    <s v="Janet Martin"/>
    <x v="0"/>
    <s v="United States"/>
    <x v="3"/>
    <x v="312"/>
    <x v="2"/>
    <s v="Furnishings"/>
    <x v="1"/>
  </r>
  <r>
    <n v="7906"/>
    <s v="Second Class"/>
    <s v="CUST-772"/>
    <s v="PD-1300"/>
    <n v="2"/>
    <x v="55"/>
    <x v="534"/>
    <n v="2"/>
    <n v="34.04"/>
    <n v="147.184"/>
    <n v="79.103999999999999"/>
    <s v="Janet Martin"/>
    <x v="0"/>
    <s v="United States"/>
    <x v="3"/>
    <x v="1238"/>
    <x v="1"/>
    <s v="Storage"/>
    <x v="1"/>
  </r>
  <r>
    <n v="9815"/>
    <s v="Standard Class"/>
    <s v="CUST-772"/>
    <s v="PD-1368"/>
    <n v="5"/>
    <x v="54"/>
    <x v="1078"/>
    <n v="4"/>
    <n v="43.18"/>
    <n v="454.56"/>
    <n v="238.66"/>
    <s v="Janet Martin"/>
    <x v="0"/>
    <s v="United States"/>
    <x v="3"/>
    <x v="605"/>
    <x v="1"/>
    <s v="Storage"/>
    <x v="1"/>
  </r>
  <r>
    <n v="9816"/>
    <s v="Standard Class"/>
    <s v="CUST-772"/>
    <s v="PD-975"/>
    <n v="5"/>
    <x v="54"/>
    <x v="1078"/>
    <n v="4"/>
    <n v="5.94"/>
    <n v="56.56"/>
    <n v="26.86"/>
    <s v="Janet Martin"/>
    <x v="0"/>
    <s v="United States"/>
    <x v="3"/>
    <x v="247"/>
    <x v="2"/>
    <s v="Furnishings"/>
    <x v="1"/>
  </r>
  <r>
    <n v="9817"/>
    <s v="Standard Class"/>
    <s v="CUST-772"/>
    <s v="PD-1356"/>
    <n v="4"/>
    <x v="54"/>
    <x v="1078"/>
    <n v="4"/>
    <n v="42.17"/>
    <n v="310.74400000000003"/>
    <n v="142.06399999999999"/>
    <s v="Janet Martin"/>
    <x v="0"/>
    <s v="United States"/>
    <x v="3"/>
    <x v="1215"/>
    <x v="2"/>
    <s v="Chairs"/>
    <x v="1"/>
  </r>
  <r>
    <n v="9818"/>
    <s v="Standard Class"/>
    <s v="CUST-772"/>
    <s v="PD-198"/>
    <n v="4"/>
    <x v="54"/>
    <x v="1078"/>
    <n v="4"/>
    <n v="1.27"/>
    <n v="10.176"/>
    <n v="5.0960000000000001"/>
    <s v="Janet Martin"/>
    <x v="0"/>
    <s v="United States"/>
    <x v="3"/>
    <x v="1387"/>
    <x v="1"/>
    <s v="Art"/>
    <x v="1"/>
  </r>
  <r>
    <n v="9819"/>
    <s v="Standard Class"/>
    <s v="CUST-772"/>
    <s v="PD-467"/>
    <n v="5"/>
    <x v="54"/>
    <x v="1078"/>
    <n v="4"/>
    <n v="2.2599999999999998"/>
    <n v="6.47"/>
    <n v="-4.83"/>
    <s v="Janet Martin"/>
    <x v="0"/>
    <s v="United States"/>
    <x v="3"/>
    <x v="629"/>
    <x v="1"/>
    <s v="Binders"/>
    <x v="1"/>
  </r>
  <r>
    <n v="9820"/>
    <s v="Standard Class"/>
    <s v="CUST-772"/>
    <s v="PD-13"/>
    <n v="14"/>
    <x v="54"/>
    <x v="1078"/>
    <n v="4"/>
    <n v="0.17"/>
    <n v="2.7440000000000002"/>
    <n v="0.36399999999999999"/>
    <s v="Janet Martin"/>
    <x v="0"/>
    <s v="United States"/>
    <x v="3"/>
    <x v="1010"/>
    <x v="1"/>
    <s v="Binders"/>
    <x v="1"/>
  </r>
  <r>
    <n v="9821"/>
    <s v="Standard Class"/>
    <s v="CUST-772"/>
    <s v="PD-1000"/>
    <n v="2"/>
    <x v="54"/>
    <x v="1078"/>
    <n v="4"/>
    <n v="12.18"/>
    <n v="12.18"/>
    <n v="-12.18"/>
    <s v="Janet Martin"/>
    <x v="0"/>
    <s v="United States"/>
    <x v="3"/>
    <x v="252"/>
    <x v="1"/>
    <s v="Appliances"/>
    <x v="1"/>
  </r>
  <r>
    <n v="7907"/>
    <s v="Second Class"/>
    <s v="CUST-772"/>
    <s v="PD-34"/>
    <n v="3"/>
    <x v="55"/>
    <x v="534"/>
    <n v="2"/>
    <n v="0.6"/>
    <n v="3.3359999999999999"/>
    <n v="1.536"/>
    <s v="Janet Martin"/>
    <x v="0"/>
    <s v="United States"/>
    <x v="3"/>
    <x v="449"/>
    <x v="1"/>
    <s v="Art"/>
    <x v="1"/>
  </r>
  <r>
    <n v="6117"/>
    <s v="First Class"/>
    <s v="CUST-773"/>
    <s v="PD-813"/>
    <n v="5"/>
    <x v="9"/>
    <x v="469"/>
    <n v="3"/>
    <n v="2.99"/>
    <n v="82.95"/>
    <n v="68"/>
    <s v="Phillip Flathmann"/>
    <x v="0"/>
    <s v="United States"/>
    <x v="2"/>
    <x v="640"/>
    <x v="0"/>
    <s v="Accessories"/>
    <x v="0"/>
  </r>
  <r>
    <n v="6118"/>
    <s v="First Class"/>
    <s v="CUST-773"/>
    <s v="PD-723"/>
    <n v="7"/>
    <x v="9"/>
    <x v="469"/>
    <n v="3"/>
    <n v="0.63"/>
    <n v="87.71"/>
    <n v="83.3"/>
    <s v="Phillip Flathmann"/>
    <x v="0"/>
    <s v="United States"/>
    <x v="2"/>
    <x v="1223"/>
    <x v="1"/>
    <s v="Labels"/>
    <x v="0"/>
  </r>
  <r>
    <n v="5809"/>
    <s v="Standard Class"/>
    <s v="CUST-773"/>
    <s v="PD-322"/>
    <n v="3"/>
    <x v="31"/>
    <x v="118"/>
    <n v="-361"/>
    <n v="1.68"/>
    <n v="11.231999999999999"/>
    <n v="6.1920000000000002"/>
    <s v="Phillip Flathmann"/>
    <x v="0"/>
    <s v="United States"/>
    <x v="2"/>
    <x v="1101"/>
    <x v="1"/>
    <s v="Binders"/>
    <x v="0"/>
  </r>
  <r>
    <n v="6116"/>
    <s v="First Class"/>
    <s v="CUST-773"/>
    <s v="PD-1351"/>
    <n v="2"/>
    <x v="9"/>
    <x v="469"/>
    <n v="3"/>
    <n v="50.04"/>
    <n v="174.06399999999999"/>
    <n v="73.983999999999995"/>
    <s v="Phillip Flathmann"/>
    <x v="0"/>
    <s v="United States"/>
    <x v="2"/>
    <x v="1421"/>
    <x v="2"/>
    <s v="Chairs"/>
    <x v="0"/>
  </r>
  <r>
    <n v="5921"/>
    <s v="Standard Class"/>
    <s v="CUST-773"/>
    <s v="PD-1349"/>
    <n v="1"/>
    <x v="40"/>
    <x v="938"/>
    <n v="7"/>
    <n v="10.88"/>
    <n v="108.76"/>
    <n v="97.88"/>
    <s v="Phillip Flathmann"/>
    <x v="0"/>
    <s v="United States"/>
    <x v="2"/>
    <x v="899"/>
    <x v="0"/>
    <s v="Phones"/>
    <x v="0"/>
  </r>
  <r>
    <n v="9160"/>
    <s v="Standard Class"/>
    <s v="CUST-773"/>
    <s v="PD-68"/>
    <n v="3"/>
    <x v="13"/>
    <x v="1156"/>
    <n v="5"/>
    <n v="0.26"/>
    <n v="5.25"/>
    <n v="4.47"/>
    <s v="Phillip Flathmann"/>
    <x v="0"/>
    <s v="United States"/>
    <x v="2"/>
    <x v="907"/>
    <x v="1"/>
    <s v="Art"/>
    <x v="0"/>
  </r>
  <r>
    <n v="9930"/>
    <s v="First Class"/>
    <s v="CUST-773"/>
    <s v="PD-877"/>
    <n v="4"/>
    <x v="13"/>
    <x v="16"/>
    <n v="3"/>
    <n v="4.05"/>
    <n v="80.959999999999994"/>
    <n v="64.760000000000005"/>
    <s v="Phillip Flathmann"/>
    <x v="0"/>
    <s v="United States"/>
    <x v="2"/>
    <x v="1454"/>
    <x v="2"/>
    <s v="Furnishings"/>
    <x v="0"/>
  </r>
  <r>
    <n v="9931"/>
    <s v="First Class"/>
    <s v="CUST-773"/>
    <s v="PD-1549"/>
    <n v="2"/>
    <x v="13"/>
    <x v="16"/>
    <n v="3"/>
    <n v="91.14"/>
    <n v="455.71199999999999"/>
    <n v="273.43200000000002"/>
    <s v="Phillip Flathmann"/>
    <x v="0"/>
    <s v="United States"/>
    <x v="2"/>
    <x v="1361"/>
    <x v="0"/>
    <s v="Phones"/>
    <x v="0"/>
  </r>
  <r>
    <n v="9932"/>
    <s v="First Class"/>
    <s v="CUST-773"/>
    <s v="PD-180"/>
    <n v="1"/>
    <x v="13"/>
    <x v="16"/>
    <n v="3"/>
    <n v="0.51"/>
    <n v="2.98"/>
    <n v="2.4700000000000002"/>
    <s v="Phillip Flathmann"/>
    <x v="0"/>
    <s v="United States"/>
    <x v="2"/>
    <x v="741"/>
    <x v="1"/>
    <s v="Binders"/>
    <x v="0"/>
  </r>
  <r>
    <n v="6202"/>
    <s v="Standard Class"/>
    <s v="CUST-774"/>
    <s v="PD-906"/>
    <n v="4"/>
    <x v="10"/>
    <x v="111"/>
    <n v="5"/>
    <n v="4.18"/>
    <n v="88.04"/>
    <n v="71.319999999999993"/>
    <s v="Don Weiss"/>
    <x v="0"/>
    <s v="United States"/>
    <x v="5"/>
    <x v="1133"/>
    <x v="1"/>
    <s v="Art"/>
    <x v="2"/>
  </r>
  <r>
    <n v="5872"/>
    <s v="Standard Class"/>
    <s v="CUST-774"/>
    <s v="PD-877"/>
    <n v="2"/>
    <x v="12"/>
    <x v="288"/>
    <n v="3"/>
    <n v="4.05"/>
    <n v="16.192"/>
    <n v="8.0920000000000005"/>
    <s v="Don Weiss"/>
    <x v="0"/>
    <s v="United States"/>
    <x v="5"/>
    <x v="1454"/>
    <x v="2"/>
    <s v="Furnishings"/>
    <x v="2"/>
  </r>
  <r>
    <n v="6816"/>
    <s v="Second Class"/>
    <s v="CUST-774"/>
    <s v="PD-1123"/>
    <n v="2"/>
    <x v="13"/>
    <x v="652"/>
    <n v="2"/>
    <n v="23.03"/>
    <n v="95.96"/>
    <n v="49.9"/>
    <s v="Don Weiss"/>
    <x v="0"/>
    <s v="United States"/>
    <x v="5"/>
    <x v="1321"/>
    <x v="1"/>
    <s v="Appliances"/>
    <x v="2"/>
  </r>
  <r>
    <n v="6817"/>
    <s v="Second Class"/>
    <s v="CUST-774"/>
    <s v="PD-660"/>
    <n v="3"/>
    <x v="13"/>
    <x v="652"/>
    <n v="2"/>
    <n v="0.94"/>
    <n v="31.44"/>
    <n v="28.62"/>
    <s v="Don Weiss"/>
    <x v="0"/>
    <s v="United States"/>
    <x v="5"/>
    <x v="1221"/>
    <x v="1"/>
    <s v="Storage"/>
    <x v="2"/>
  </r>
  <r>
    <n v="6818"/>
    <s v="Second Class"/>
    <s v="CUST-774"/>
    <s v="PD-62"/>
    <n v="1"/>
    <x v="13"/>
    <x v="652"/>
    <n v="2"/>
    <n v="0.24"/>
    <n v="1.3759999999999999"/>
    <n v="1.1359999999999999"/>
    <s v="Don Weiss"/>
    <x v="0"/>
    <s v="United States"/>
    <x v="5"/>
    <x v="1424"/>
    <x v="1"/>
    <s v="Binders"/>
    <x v="2"/>
  </r>
  <r>
    <n v="6856"/>
    <s v="Second Class"/>
    <s v="CUST-774"/>
    <s v="PD-338"/>
    <n v="2"/>
    <x v="37"/>
    <x v="948"/>
    <n v="3"/>
    <n v="1.95"/>
    <n v="7.7759999999999998"/>
    <n v="3.8759999999999999"/>
    <s v="Don Weiss"/>
    <x v="0"/>
    <s v="United States"/>
    <x v="5"/>
    <x v="795"/>
    <x v="1"/>
    <s v="Art"/>
    <x v="2"/>
  </r>
  <r>
    <n v="6857"/>
    <s v="Second Class"/>
    <s v="CUST-774"/>
    <s v="PD-292"/>
    <n v="1"/>
    <x v="37"/>
    <x v="948"/>
    <n v="3"/>
    <n v="2.1"/>
    <n v="3.4239999999999999"/>
    <n v="1.3240000000000001"/>
    <s v="Don Weiss"/>
    <x v="0"/>
    <s v="United States"/>
    <x v="5"/>
    <x v="655"/>
    <x v="1"/>
    <s v="Paper"/>
    <x v="2"/>
  </r>
  <r>
    <n v="9928"/>
    <s v="Standard Class"/>
    <s v="CUST-774"/>
    <s v="PD-190"/>
    <n v="2"/>
    <x v="3"/>
    <x v="874"/>
    <n v="6"/>
    <n v="1.42"/>
    <n v="4.9279999999999999"/>
    <n v="2.0880000000000001"/>
    <s v="Don Weiss"/>
    <x v="0"/>
    <s v="United States"/>
    <x v="5"/>
    <x v="1003"/>
    <x v="1"/>
    <s v="Labels"/>
    <x v="2"/>
  </r>
  <r>
    <n v="9929"/>
    <s v="Standard Class"/>
    <s v="CUST-774"/>
    <s v="PD-858"/>
    <n v="4"/>
    <x v="3"/>
    <x v="874"/>
    <n v="6"/>
    <n v="1.98"/>
    <n v="63.488"/>
    <n v="55.567999999999998"/>
    <s v="Don Weiss"/>
    <x v="0"/>
    <s v="United States"/>
    <x v="5"/>
    <x v="543"/>
    <x v="1"/>
    <s v="Art"/>
    <x v="2"/>
  </r>
  <r>
    <n v="6667"/>
    <s v="Second Class"/>
    <s v="CUST-775"/>
    <s v="PD-792"/>
    <n v="7"/>
    <x v="31"/>
    <x v="911"/>
    <n v="5"/>
    <n v="4.3899999999999997"/>
    <n v="109.69"/>
    <n v="78.959999999999994"/>
    <s v="Harold Engle"/>
    <x v="2"/>
    <s v="United States"/>
    <x v="14"/>
    <x v="354"/>
    <x v="1"/>
    <s v="Envelopes"/>
    <x v="2"/>
  </r>
  <r>
    <n v="6665"/>
    <s v="Second Class"/>
    <s v="CUST-775"/>
    <s v="PD-743"/>
    <n v="1"/>
    <x v="31"/>
    <x v="911"/>
    <n v="5"/>
    <n v="6.83"/>
    <n v="13.4"/>
    <n v="6.57"/>
    <s v="Harold Engle"/>
    <x v="2"/>
    <s v="United States"/>
    <x v="14"/>
    <x v="1441"/>
    <x v="2"/>
    <s v="Furnishings"/>
    <x v="2"/>
  </r>
  <r>
    <n v="5878"/>
    <s v="Standard Class"/>
    <s v="CUST-775"/>
    <s v="PD-1133"/>
    <n v="4"/>
    <x v="21"/>
    <x v="1341"/>
    <n v="5"/>
    <n v="19.559999999999999"/>
    <n v="156.512"/>
    <n v="78.272000000000006"/>
    <s v="Harold Engle"/>
    <x v="2"/>
    <s v="United States"/>
    <x v="14"/>
    <x v="1264"/>
    <x v="1"/>
    <s v="Paper"/>
    <x v="2"/>
  </r>
  <r>
    <n v="8094"/>
    <s v="Standard Class"/>
    <s v="CUST-775"/>
    <s v="PD-806"/>
    <n v="5"/>
    <x v="45"/>
    <x v="997"/>
    <n v="6"/>
    <n v="2.88"/>
    <n v="79.95"/>
    <n v="65.55"/>
    <s v="Harold Engle"/>
    <x v="2"/>
    <s v="United States"/>
    <x v="14"/>
    <x v="808"/>
    <x v="2"/>
    <s v="Furnishings"/>
    <x v="2"/>
  </r>
  <r>
    <n v="8095"/>
    <s v="Standard Class"/>
    <s v="CUST-775"/>
    <s v="PD-559"/>
    <n v="3"/>
    <x v="45"/>
    <x v="997"/>
    <n v="6"/>
    <n v="0.47"/>
    <n v="23.46"/>
    <n v="22.05"/>
    <s v="Harold Engle"/>
    <x v="2"/>
    <s v="United States"/>
    <x v="14"/>
    <x v="1030"/>
    <x v="0"/>
    <s v="Accessories"/>
    <x v="2"/>
  </r>
  <r>
    <n v="9854"/>
    <s v="Standard Class"/>
    <s v="CUST-775"/>
    <s v="PD-816"/>
    <n v="4"/>
    <x v="52"/>
    <x v="716"/>
    <n v="4"/>
    <n v="1.34"/>
    <n v="67.12"/>
    <n v="61.76"/>
    <s v="Harold Engle"/>
    <x v="2"/>
    <s v="United States"/>
    <x v="14"/>
    <x v="1412"/>
    <x v="2"/>
    <s v="Furnishings"/>
    <x v="2"/>
  </r>
  <r>
    <n v="9855"/>
    <s v="Standard Class"/>
    <s v="CUST-775"/>
    <s v="PD-913"/>
    <n v="5"/>
    <x v="52"/>
    <x v="716"/>
    <n v="4"/>
    <n v="8.85"/>
    <n v="113.5"/>
    <n v="69.25"/>
    <s v="Harold Engle"/>
    <x v="2"/>
    <s v="United States"/>
    <x v="14"/>
    <x v="915"/>
    <x v="0"/>
    <s v="Accessories"/>
    <x v="2"/>
  </r>
  <r>
    <n v="9856"/>
    <s v="Standard Class"/>
    <s v="CUST-775"/>
    <s v="PD-806"/>
    <n v="2"/>
    <x v="52"/>
    <x v="716"/>
    <n v="4"/>
    <n v="2.88"/>
    <n v="31.98"/>
    <n v="26.22"/>
    <s v="Harold Engle"/>
    <x v="2"/>
    <s v="United States"/>
    <x v="14"/>
    <x v="808"/>
    <x v="2"/>
    <s v="Furnishings"/>
    <x v="2"/>
  </r>
  <r>
    <n v="9857"/>
    <s v="Standard Class"/>
    <s v="CUST-775"/>
    <s v="PD-271"/>
    <n v="7"/>
    <x v="52"/>
    <x v="716"/>
    <n v="4"/>
    <n v="1.49"/>
    <n v="28.91"/>
    <n v="18.48"/>
    <s v="Harold Engle"/>
    <x v="2"/>
    <s v="United States"/>
    <x v="14"/>
    <x v="1132"/>
    <x v="1"/>
    <s v="Art"/>
    <x v="2"/>
  </r>
  <r>
    <n v="9858"/>
    <s v="Standard Class"/>
    <s v="CUST-775"/>
    <s v="PD-1040"/>
    <n v="5"/>
    <x v="52"/>
    <x v="716"/>
    <n v="4"/>
    <n v="649"/>
    <n v="4995"/>
    <n v="1750"/>
    <s v="Harold Engle"/>
    <x v="2"/>
    <s v="United States"/>
    <x v="14"/>
    <x v="77"/>
    <x v="3"/>
    <s v="Tablets"/>
    <x v="2"/>
  </r>
  <r>
    <n v="5894"/>
    <s v="First Class"/>
    <s v="CUST-776"/>
    <s v="PD-640"/>
    <n v="5"/>
    <x v="31"/>
    <x v="586"/>
    <n v="-362"/>
    <n v="5.09"/>
    <n v="39.96"/>
    <n v="14.51"/>
    <s v="Carl Jackson"/>
    <x v="2"/>
    <s v="United States"/>
    <x v="17"/>
    <x v="1313"/>
    <x v="1"/>
    <s v="Paper"/>
    <x v="1"/>
  </r>
  <r>
    <n v="5944"/>
    <s v="Standard Class"/>
    <s v="CUST-777"/>
    <s v="PD-967"/>
    <n v="11"/>
    <x v="31"/>
    <x v="911"/>
    <n v="4"/>
    <n v="4.75"/>
    <n v="307.56"/>
    <n v="255.31"/>
    <s v="Justin Ellison"/>
    <x v="2"/>
    <s v="United States"/>
    <x v="18"/>
    <x v="229"/>
    <x v="0"/>
    <s v="Phones"/>
    <x v="2"/>
  </r>
  <r>
    <n v="5947"/>
    <s v="Standard Class"/>
    <s v="CUST-777"/>
    <s v="PD-647"/>
    <n v="5"/>
    <x v="31"/>
    <x v="911"/>
    <n v="4"/>
    <n v="4.12"/>
    <n v="51.45"/>
    <n v="30.85"/>
    <s v="Justin Ellison"/>
    <x v="2"/>
    <s v="United States"/>
    <x v="18"/>
    <x v="101"/>
    <x v="1"/>
    <s v="Binders"/>
    <x v="2"/>
  </r>
  <r>
    <n v="5946"/>
    <s v="Standard Class"/>
    <s v="CUST-777"/>
    <s v="PD-1470"/>
    <n v="8"/>
    <x v="31"/>
    <x v="911"/>
    <n v="4"/>
    <n v="42.7"/>
    <n v="1366.32"/>
    <n v="1024.72"/>
    <s v="Justin Ellison"/>
    <x v="2"/>
    <s v="United States"/>
    <x v="18"/>
    <x v="623"/>
    <x v="2"/>
    <s v="Chairs"/>
    <x v="2"/>
  </r>
  <r>
    <n v="5945"/>
    <s v="Standard Class"/>
    <s v="CUST-777"/>
    <s v="PD-1144"/>
    <n v="3"/>
    <x v="31"/>
    <x v="911"/>
    <n v="4"/>
    <n v="22"/>
    <n v="149.97"/>
    <n v="83.97"/>
    <s v="Justin Ellison"/>
    <x v="2"/>
    <s v="United States"/>
    <x v="18"/>
    <x v="1095"/>
    <x v="0"/>
    <s v="Phones"/>
    <x v="2"/>
  </r>
  <r>
    <n v="7161"/>
    <s v="Second Class"/>
    <s v="CUST-777"/>
    <s v="PD-84"/>
    <n v="4"/>
    <x v="55"/>
    <x v="755"/>
    <n v="2"/>
    <n v="0.16"/>
    <n v="6.2720000000000002"/>
    <n v="5.6319999999999997"/>
    <s v="Justin Ellison"/>
    <x v="2"/>
    <s v="United States"/>
    <x v="18"/>
    <x v="893"/>
    <x v="1"/>
    <s v="Binders"/>
    <x v="2"/>
  </r>
  <r>
    <n v="8556"/>
    <s v="Standard Class"/>
    <s v="CUST-777"/>
    <s v="PD-543"/>
    <n v="2"/>
    <x v="45"/>
    <x v="709"/>
    <n v="5"/>
    <n v="2.58"/>
    <n v="14.76"/>
    <n v="9.6"/>
    <s v="Justin Ellison"/>
    <x v="2"/>
    <s v="United States"/>
    <x v="18"/>
    <x v="362"/>
    <x v="2"/>
    <s v="Furnishings"/>
    <x v="2"/>
  </r>
  <r>
    <n v="7160"/>
    <s v="Second Class"/>
    <s v="CUST-777"/>
    <s v="PD-673"/>
    <n v="1"/>
    <x v="55"/>
    <x v="755"/>
    <n v="2"/>
    <n v="4.3899999999999997"/>
    <n v="10.98"/>
    <n v="6.59"/>
    <s v="Justin Ellison"/>
    <x v="2"/>
    <s v="United States"/>
    <x v="18"/>
    <x v="1025"/>
    <x v="1"/>
    <s v="Envelopes"/>
    <x v="2"/>
  </r>
  <r>
    <n v="6074"/>
    <s v="Standard Class"/>
    <s v="CUST-778"/>
    <s v="PD-826"/>
    <n v="2"/>
    <x v="46"/>
    <x v="687"/>
    <n v="4"/>
    <n v="6.49"/>
    <n v="35.06"/>
    <n v="22.08"/>
    <s v="Max Ludwig"/>
    <x v="1"/>
    <s v="United States"/>
    <x v="9"/>
    <x v="1053"/>
    <x v="1"/>
    <s v="Supplies"/>
    <x v="3"/>
  </r>
  <r>
    <n v="6076"/>
    <s v="Standard Class"/>
    <s v="CUST-778"/>
    <s v="PD-632"/>
    <n v="9"/>
    <x v="46"/>
    <x v="687"/>
    <n v="4"/>
    <n v="0.59"/>
    <n v="87.84"/>
    <n v="82.53"/>
    <s v="Max Ludwig"/>
    <x v="1"/>
    <s v="United States"/>
    <x v="9"/>
    <x v="171"/>
    <x v="2"/>
    <s v="Furnishings"/>
    <x v="3"/>
  </r>
  <r>
    <n v="6077"/>
    <s v="Standard Class"/>
    <s v="CUST-778"/>
    <s v="PD-344"/>
    <n v="2"/>
    <x v="46"/>
    <x v="687"/>
    <n v="4"/>
    <n v="0.44"/>
    <n v="9.82"/>
    <n v="8.94"/>
    <s v="Max Ludwig"/>
    <x v="1"/>
    <s v="United States"/>
    <x v="9"/>
    <x v="1381"/>
    <x v="1"/>
    <s v="Labels"/>
    <x v="3"/>
  </r>
  <r>
    <n v="6075"/>
    <s v="Standard Class"/>
    <s v="CUST-778"/>
    <s v="PD-208"/>
    <n v="1"/>
    <x v="46"/>
    <x v="687"/>
    <n v="4"/>
    <n v="0.46"/>
    <n v="3.3"/>
    <n v="2.84"/>
    <s v="Max Ludwig"/>
    <x v="1"/>
    <s v="United States"/>
    <x v="9"/>
    <x v="989"/>
    <x v="1"/>
    <s v="Labels"/>
    <x v="3"/>
  </r>
  <r>
    <n v="8391"/>
    <s v="Standard Class"/>
    <s v="CUST-778"/>
    <s v="PD-471"/>
    <n v="2"/>
    <x v="15"/>
    <x v="1065"/>
    <n v="7"/>
    <n v="1.81"/>
    <n v="10.368"/>
    <n v="6.7480000000000002"/>
    <s v="Max Ludwig"/>
    <x v="1"/>
    <s v="United States"/>
    <x v="9"/>
    <x v="374"/>
    <x v="1"/>
    <s v="Paper"/>
    <x v="3"/>
  </r>
  <r>
    <n v="8758"/>
    <s v="Standard Class"/>
    <s v="CUST-778"/>
    <s v="PD-697"/>
    <n v="6"/>
    <x v="23"/>
    <x v="1246"/>
    <n v="7"/>
    <n v="5.21"/>
    <n v="56.832000000000001"/>
    <n v="25.571999999999999"/>
    <s v="Max Ludwig"/>
    <x v="1"/>
    <s v="United States"/>
    <x v="9"/>
    <x v="313"/>
    <x v="1"/>
    <s v="Labels"/>
    <x v="3"/>
  </r>
  <r>
    <n v="8760"/>
    <s v="Standard Class"/>
    <s v="CUST-778"/>
    <s v="PD-241"/>
    <n v="3"/>
    <x v="23"/>
    <x v="1246"/>
    <n v="7"/>
    <n v="0.26"/>
    <n v="9.048"/>
    <n v="8.2680000000000007"/>
    <s v="Max Ludwig"/>
    <x v="1"/>
    <s v="United States"/>
    <x v="9"/>
    <x v="1293"/>
    <x v="1"/>
    <s v="Fasteners"/>
    <x v="3"/>
  </r>
  <r>
    <n v="9230"/>
    <s v="Standard Class"/>
    <s v="CUST-778"/>
    <s v="PD-143"/>
    <n v="3"/>
    <x v="32"/>
    <x v="768"/>
    <n v="5"/>
    <n v="1.07"/>
    <n v="6.4080000000000004"/>
    <n v="3.198"/>
    <s v="Max Ludwig"/>
    <x v="1"/>
    <s v="United States"/>
    <x v="9"/>
    <x v="872"/>
    <x v="1"/>
    <s v="Art"/>
    <x v="3"/>
  </r>
  <r>
    <n v="9231"/>
    <s v="Standard Class"/>
    <s v="CUST-778"/>
    <s v="PD-1191"/>
    <n v="7"/>
    <x v="32"/>
    <x v="768"/>
    <n v="5"/>
    <n v="29.2"/>
    <n v="326.98399999999998"/>
    <n v="122.584"/>
    <s v="Max Ludwig"/>
    <x v="1"/>
    <s v="United States"/>
    <x v="9"/>
    <x v="216"/>
    <x v="0"/>
    <s v="Accessories"/>
    <x v="3"/>
  </r>
  <r>
    <n v="9859"/>
    <s v="Standard Class"/>
    <s v="CUST-778"/>
    <s v="PD-1044"/>
    <n v="3"/>
    <x v="42"/>
    <x v="1361"/>
    <n v="6"/>
    <n v="18.43"/>
    <n v="106.32"/>
    <n v="51.03"/>
    <s v="Max Ludwig"/>
    <x v="1"/>
    <s v="United States"/>
    <x v="9"/>
    <x v="408"/>
    <x v="1"/>
    <s v="Paper"/>
    <x v="3"/>
  </r>
  <r>
    <n v="9892"/>
    <s v="Standard Class"/>
    <s v="CUST-778"/>
    <s v="PD-1179"/>
    <n v="9"/>
    <x v="45"/>
    <x v="691"/>
    <n v="6"/>
    <n v="16.79"/>
    <n v="503.73"/>
    <n v="352.62"/>
    <s v="Max Ludwig"/>
    <x v="1"/>
    <s v="United States"/>
    <x v="9"/>
    <x v="941"/>
    <x v="2"/>
    <s v="Furnishings"/>
    <x v="3"/>
  </r>
  <r>
    <n v="8759"/>
    <s v="Standard Class"/>
    <s v="CUST-778"/>
    <s v="PD-161"/>
    <n v="2"/>
    <x v="23"/>
    <x v="1246"/>
    <n v="7"/>
    <n v="1.56"/>
    <n v="4.6079999999999997"/>
    <n v="1.488"/>
    <s v="Max Ludwig"/>
    <x v="1"/>
    <s v="United States"/>
    <x v="9"/>
    <x v="8"/>
    <x v="1"/>
    <s v="Labels"/>
    <x v="3"/>
  </r>
  <r>
    <n v="6380"/>
    <s v="Second Class"/>
    <s v="CUST-779"/>
    <s v="PD-755"/>
    <n v="12"/>
    <x v="46"/>
    <x v="1569"/>
    <n v="2"/>
    <n v="2.37"/>
    <n v="167.28"/>
    <n v="138.84"/>
    <s v="Alex Grayson"/>
    <x v="0"/>
    <s v="United States"/>
    <x v="42"/>
    <x v="1419"/>
    <x v="0"/>
    <s v="Accessories"/>
    <x v="2"/>
  </r>
  <r>
    <n v="7619"/>
    <s v="Standard Class"/>
    <s v="CUST-779"/>
    <s v="PD-369"/>
    <n v="5"/>
    <x v="45"/>
    <x v="978"/>
    <n v="4"/>
    <n v="0.98"/>
    <n v="20.72"/>
    <n v="15.82"/>
    <s v="Alex Grayson"/>
    <x v="0"/>
    <s v="United States"/>
    <x v="42"/>
    <x v="856"/>
    <x v="1"/>
    <s v="Paper"/>
    <x v="2"/>
  </r>
  <r>
    <n v="7620"/>
    <s v="Standard Class"/>
    <s v="CUST-779"/>
    <s v="PD-363"/>
    <n v="5"/>
    <x v="45"/>
    <x v="978"/>
    <n v="4"/>
    <n v="2.2799999999999998"/>
    <n v="5.0599999999999996"/>
    <n v="-6.34"/>
    <s v="Alex Grayson"/>
    <x v="0"/>
    <s v="United States"/>
    <x v="42"/>
    <x v="1267"/>
    <x v="1"/>
    <s v="Binders"/>
    <x v="2"/>
  </r>
  <r>
    <n v="7621"/>
    <s v="Standard Class"/>
    <s v="CUST-779"/>
    <s v="PD-782"/>
    <n v="5"/>
    <x v="45"/>
    <x v="978"/>
    <n v="4"/>
    <n v="2.2799999999999998"/>
    <n v="60.72"/>
    <n v="49.32"/>
    <s v="Alex Grayson"/>
    <x v="0"/>
    <s v="United States"/>
    <x v="42"/>
    <x v="457"/>
    <x v="1"/>
    <s v="Paper"/>
    <x v="2"/>
  </r>
  <r>
    <n v="7816"/>
    <s v="Second Class"/>
    <s v="CUST-779"/>
    <s v="PD-1353"/>
    <n v="2"/>
    <x v="45"/>
    <x v="978"/>
    <n v="3"/>
    <n v="15.33"/>
    <n v="109.53"/>
    <n v="78.87"/>
    <s v="Alex Grayson"/>
    <x v="0"/>
    <s v="United States"/>
    <x v="42"/>
    <x v="604"/>
    <x v="2"/>
    <s v="Tables"/>
    <x v="2"/>
  </r>
  <r>
    <n v="7912"/>
    <s v="First Class"/>
    <s v="CUST-779"/>
    <s v="PD-37"/>
    <n v="9"/>
    <x v="45"/>
    <x v="997"/>
    <n v="2"/>
    <n v="0.49"/>
    <n v="10.151999999999999"/>
    <n v="5.742"/>
    <s v="Alex Grayson"/>
    <x v="0"/>
    <s v="United States"/>
    <x v="42"/>
    <x v="671"/>
    <x v="1"/>
    <s v="Art"/>
    <x v="2"/>
  </r>
  <r>
    <n v="9471"/>
    <s v="Second Class"/>
    <s v="CUST-779"/>
    <s v="PD-928"/>
    <n v="4"/>
    <x v="45"/>
    <x v="709"/>
    <n v="2"/>
    <n v="1.2"/>
    <n v="76.671999999999997"/>
    <n v="71.872"/>
    <s v="Alex Grayson"/>
    <x v="0"/>
    <s v="United States"/>
    <x v="42"/>
    <x v="1453"/>
    <x v="0"/>
    <s v="Phones"/>
    <x v="2"/>
  </r>
  <r>
    <n v="9472"/>
    <s v="Second Class"/>
    <s v="CUST-779"/>
    <s v="PD-379"/>
    <n v="2"/>
    <x v="45"/>
    <x v="709"/>
    <n v="2"/>
    <n v="2.2799999999999998"/>
    <n v="10.36"/>
    <n v="5.8"/>
    <s v="Alex Grayson"/>
    <x v="0"/>
    <s v="United States"/>
    <x v="42"/>
    <x v="1015"/>
    <x v="1"/>
    <s v="Paper"/>
    <x v="2"/>
  </r>
  <r>
    <n v="1441"/>
    <s v="First Class"/>
    <s v="CUST-78"/>
    <s v="PD-1248"/>
    <n v="5"/>
    <x v="53"/>
    <x v="811"/>
    <n v="2"/>
    <n v="33.409999999999997"/>
    <n v="371.2"/>
    <n v="204.15"/>
    <s v="Laurel Workman"/>
    <x v="2"/>
    <s v="United States"/>
    <x v="2"/>
    <x v="763"/>
    <x v="0"/>
    <s v="Phones"/>
    <x v="0"/>
  </r>
  <r>
    <n v="1555"/>
    <s v="Standard Class"/>
    <s v="CUST-78"/>
    <s v="PD-1551"/>
    <n v="2"/>
    <x v="0"/>
    <x v="1408"/>
    <n v="4"/>
    <n v="100.79"/>
    <n v="460.73599999999999"/>
    <n v="259.15600000000001"/>
    <s v="Laurel Workman"/>
    <x v="2"/>
    <s v="United States"/>
    <x v="2"/>
    <x v="1359"/>
    <x v="0"/>
    <s v="Phones"/>
    <x v="0"/>
  </r>
  <r>
    <n v="166"/>
    <s v="Second Class"/>
    <s v="CUST-78"/>
    <s v="PD-560"/>
    <n v="3"/>
    <x v="6"/>
    <x v="259"/>
    <n v="2"/>
    <n v="3.1"/>
    <n v="23.88"/>
    <n v="14.58"/>
    <s v="Laurel Workman"/>
    <x v="2"/>
    <s v="United States"/>
    <x v="2"/>
    <x v="849"/>
    <x v="2"/>
    <s v="Furnishings"/>
    <x v="0"/>
  </r>
  <r>
    <n v="1556"/>
    <s v="Standard Class"/>
    <s v="CUST-78"/>
    <s v="PD-159"/>
    <n v="6"/>
    <x v="0"/>
    <x v="1408"/>
    <n v="4"/>
    <n v="1.44"/>
    <n v="5.1840000000000002"/>
    <n v="-3.456"/>
    <s v="Laurel Workman"/>
    <x v="2"/>
    <s v="United States"/>
    <x v="2"/>
    <x v="1021"/>
    <x v="1"/>
    <s v="Binders"/>
    <x v="0"/>
  </r>
  <r>
    <n v="1442"/>
    <s v="First Class"/>
    <s v="CUST-78"/>
    <s v="PD-1259"/>
    <n v="3"/>
    <x v="53"/>
    <x v="811"/>
    <n v="2"/>
    <n v="13.37"/>
    <n v="235.95"/>
    <n v="195.84"/>
    <s v="Laurel Workman"/>
    <x v="2"/>
    <s v="United States"/>
    <x v="2"/>
    <x v="123"/>
    <x v="1"/>
    <s v="Appliances"/>
    <x v="0"/>
  </r>
  <r>
    <n v="1443"/>
    <s v="First Class"/>
    <s v="CUST-78"/>
    <s v="PD-641"/>
    <n v="4"/>
    <x v="53"/>
    <x v="811"/>
    <n v="2"/>
    <n v="4"/>
    <n v="39.96"/>
    <n v="23.96"/>
    <s v="Laurel Workman"/>
    <x v="2"/>
    <s v="United States"/>
    <x v="2"/>
    <x v="1473"/>
    <x v="1"/>
    <s v="Paper"/>
    <x v="0"/>
  </r>
  <r>
    <n v="1440"/>
    <s v="First Class"/>
    <s v="CUST-78"/>
    <s v="PD-729"/>
    <n v="2"/>
    <x v="53"/>
    <x v="811"/>
    <n v="2"/>
    <n v="6.14"/>
    <n v="20.463999999999999"/>
    <n v="8.1839999999999993"/>
    <s v="Laurel Workman"/>
    <x v="2"/>
    <s v="United States"/>
    <x v="2"/>
    <x v="25"/>
    <x v="1"/>
    <s v="Binders"/>
    <x v="0"/>
  </r>
  <r>
    <n v="165"/>
    <s v="Second Class"/>
    <s v="CUST-78"/>
    <s v="PD-62"/>
    <n v="6"/>
    <x v="6"/>
    <x v="259"/>
    <n v="2"/>
    <n v="0.24"/>
    <n v="10.32"/>
    <n v="8.8800000000000008"/>
    <s v="Laurel Workman"/>
    <x v="2"/>
    <s v="United States"/>
    <x v="2"/>
    <x v="1424"/>
    <x v="1"/>
    <s v="Binders"/>
    <x v="0"/>
  </r>
  <r>
    <n v="5833"/>
    <s v="Standard Class"/>
    <s v="CUST-78"/>
    <s v="PD-988"/>
    <n v="2"/>
    <x v="31"/>
    <x v="736"/>
    <n v="-358"/>
    <n v="1.5"/>
    <n v="47.968000000000004"/>
    <n v="44.968000000000004"/>
    <s v="Laurel Workman"/>
    <x v="2"/>
    <s v="United States"/>
    <x v="2"/>
    <x v="263"/>
    <x v="2"/>
    <s v="Chairs"/>
    <x v="0"/>
  </r>
  <r>
    <n v="5831"/>
    <s v="Standard Class"/>
    <s v="CUST-78"/>
    <s v="PD-848"/>
    <n v="3"/>
    <x v="31"/>
    <x v="736"/>
    <n v="-358"/>
    <n v="3.38"/>
    <n v="45.12"/>
    <n v="34.979999999999997"/>
    <s v="Laurel Workman"/>
    <x v="2"/>
    <s v="United States"/>
    <x v="2"/>
    <x v="725"/>
    <x v="0"/>
    <s v="Accessories"/>
    <x v="0"/>
  </r>
  <r>
    <n v="5830"/>
    <s v="Standard Class"/>
    <s v="CUST-78"/>
    <s v="PD-1414"/>
    <n v="2"/>
    <x v="31"/>
    <x v="736"/>
    <n v="-358"/>
    <n v="48.59"/>
    <n v="80.994"/>
    <n v="-16.186"/>
    <s v="Laurel Workman"/>
    <x v="2"/>
    <s v="United States"/>
    <x v="2"/>
    <x v="1480"/>
    <x v="0"/>
    <s v="Machines"/>
    <x v="0"/>
  </r>
  <r>
    <n v="5829"/>
    <s v="Standard Class"/>
    <s v="CUST-78"/>
    <s v="PD-1186"/>
    <n v="1"/>
    <x v="31"/>
    <x v="736"/>
    <n v="-358"/>
    <n v="23.25"/>
    <n v="28.355"/>
    <n v="5.1050000000000004"/>
    <s v="Laurel Workman"/>
    <x v="2"/>
    <s v="United States"/>
    <x v="2"/>
    <x v="125"/>
    <x v="2"/>
    <s v="Tables"/>
    <x v="0"/>
  </r>
  <r>
    <n v="5832"/>
    <s v="Standard Class"/>
    <s v="CUST-78"/>
    <s v="PD-1148"/>
    <n v="2"/>
    <x v="31"/>
    <x v="736"/>
    <n v="-358"/>
    <n v="22.18"/>
    <n v="80.64"/>
    <n v="36.28"/>
    <s v="Laurel Workman"/>
    <x v="2"/>
    <s v="United States"/>
    <x v="2"/>
    <x v="879"/>
    <x v="0"/>
    <s v="Accessories"/>
    <x v="0"/>
  </r>
  <r>
    <n v="9822"/>
    <s v="Second Class"/>
    <s v="CUST-78"/>
    <s v="PD-367"/>
    <n v="5"/>
    <x v="55"/>
    <x v="1350"/>
    <n v="4"/>
    <n v="0.41"/>
    <n v="20.64"/>
    <n v="18.59"/>
    <s v="Laurel Workman"/>
    <x v="2"/>
    <s v="United States"/>
    <x v="2"/>
    <x v="1347"/>
    <x v="1"/>
    <s v="Art"/>
    <x v="0"/>
  </r>
  <r>
    <n v="10021"/>
    <s v="Second Class"/>
    <s v="CUST-78"/>
    <s v="PD-1194"/>
    <n v="2"/>
    <x v="16"/>
    <x v="149"/>
    <n v="5"/>
    <n v="30.13"/>
    <n v="108.7072"/>
    <n v="48.447200000000002"/>
    <s v="Laurel Workman"/>
    <x v="2"/>
    <s v="United States"/>
    <x v="2"/>
    <x v="492"/>
    <x v="1"/>
    <s v="Storage"/>
    <x v="0"/>
  </r>
  <r>
    <n v="6456"/>
    <s v="First Class"/>
    <s v="CUST-780"/>
    <s v="PD-224"/>
    <n v="2"/>
    <x v="22"/>
    <x v="33"/>
    <n v="1"/>
    <n v="1.72"/>
    <n v="5.7279999999999998"/>
    <n v="2.2879999999999998"/>
    <s v="Lindsay Williams"/>
    <x v="2"/>
    <s v="United States"/>
    <x v="35"/>
    <x v="557"/>
    <x v="1"/>
    <s v="Binders"/>
    <x v="0"/>
  </r>
  <r>
    <n v="6455"/>
    <s v="First Class"/>
    <s v="CUST-780"/>
    <s v="PD-1469"/>
    <n v="6"/>
    <x v="22"/>
    <x v="33"/>
    <n v="1"/>
    <n v="26.97"/>
    <n v="1011.54"/>
    <n v="849.72"/>
    <s v="Lindsay Williams"/>
    <x v="2"/>
    <s v="United States"/>
    <x v="35"/>
    <x v="863"/>
    <x v="2"/>
    <s v="Tables"/>
    <x v="0"/>
  </r>
  <r>
    <n v="6806"/>
    <s v="Standard Class"/>
    <s v="CUST-780"/>
    <s v="PD-1425"/>
    <n v="2"/>
    <x v="15"/>
    <x v="607"/>
    <n v="5"/>
    <n v="45.02"/>
    <n v="225.10400000000001"/>
    <n v="135.06399999999999"/>
    <s v="Lindsay Williams"/>
    <x v="2"/>
    <s v="United States"/>
    <x v="35"/>
    <x v="298"/>
    <x v="2"/>
    <s v="Chairs"/>
    <x v="0"/>
  </r>
  <r>
    <n v="8353"/>
    <s v="Standard Class"/>
    <s v="CUST-780"/>
    <s v="PD-1320"/>
    <n v="2"/>
    <x v="3"/>
    <x v="1411"/>
    <n v="4"/>
    <n v="5"/>
    <n v="199.98"/>
    <n v="189.98"/>
    <s v="Lindsay Williams"/>
    <x v="2"/>
    <s v="United States"/>
    <x v="35"/>
    <x v="1017"/>
    <x v="0"/>
    <s v="Accessories"/>
    <x v="0"/>
  </r>
  <r>
    <n v="8754"/>
    <s v="Standard Class"/>
    <s v="CUST-780"/>
    <s v="PD-885"/>
    <n v="8"/>
    <x v="15"/>
    <x v="365"/>
    <n v="6"/>
    <n v="3.53"/>
    <n v="166.16"/>
    <n v="137.91999999999999"/>
    <s v="Lindsay Williams"/>
    <x v="2"/>
    <s v="United States"/>
    <x v="35"/>
    <x v="1007"/>
    <x v="0"/>
    <s v="Accessories"/>
    <x v="0"/>
  </r>
  <r>
    <n v="9149"/>
    <s v="Standard Class"/>
    <s v="CUST-780"/>
    <s v="PD-803"/>
    <n v="2"/>
    <x v="23"/>
    <x v="895"/>
    <n v="6"/>
    <n v="1.44"/>
    <n v="25.584"/>
    <n v="22.704000000000001"/>
    <s v="Lindsay Williams"/>
    <x v="2"/>
    <s v="United States"/>
    <x v="35"/>
    <x v="198"/>
    <x v="2"/>
    <s v="Furnishings"/>
    <x v="0"/>
  </r>
  <r>
    <n v="9150"/>
    <s v="Standard Class"/>
    <s v="CUST-780"/>
    <s v="PD-1052"/>
    <n v="2"/>
    <x v="23"/>
    <x v="895"/>
    <n v="6"/>
    <n v="35.49"/>
    <n v="57.584000000000003"/>
    <n v="-13.396000000000001"/>
    <s v="Lindsay Williams"/>
    <x v="2"/>
    <s v="United States"/>
    <x v="35"/>
    <x v="110"/>
    <x v="0"/>
    <s v="Phones"/>
    <x v="0"/>
  </r>
  <r>
    <n v="9177"/>
    <s v="Standard Class"/>
    <s v="CUST-780"/>
    <s v="PD-963"/>
    <n v="5"/>
    <x v="32"/>
    <x v="756"/>
    <n v="5"/>
    <n v="9.93"/>
    <n v="110.36"/>
    <n v="60.71"/>
    <s v="Lindsay Williams"/>
    <x v="2"/>
    <s v="United States"/>
    <x v="35"/>
    <x v="156"/>
    <x v="0"/>
    <s v="Phones"/>
    <x v="0"/>
  </r>
  <r>
    <n v="9178"/>
    <s v="Standard Class"/>
    <s v="CUST-780"/>
    <s v="PD-323"/>
    <n v="3"/>
    <x v="32"/>
    <x v="756"/>
    <n v="5"/>
    <n v="0.89"/>
    <n v="14.1"/>
    <n v="11.43"/>
    <s v="Lindsay Williams"/>
    <x v="2"/>
    <s v="United States"/>
    <x v="35"/>
    <x v="7"/>
    <x v="1"/>
    <s v="Paper"/>
    <x v="0"/>
  </r>
  <r>
    <n v="9179"/>
    <s v="Standard Class"/>
    <s v="CUST-780"/>
    <s v="PD-1518"/>
    <n v="1"/>
    <x v="32"/>
    <x v="756"/>
    <n v="5"/>
    <n v="88.01"/>
    <n v="180.54400000000001"/>
    <n v="92.534000000000006"/>
    <s v="Lindsay Williams"/>
    <x v="2"/>
    <s v="United States"/>
    <x v="35"/>
    <x v="467"/>
    <x v="2"/>
    <s v="Tables"/>
    <x v="0"/>
  </r>
  <r>
    <n v="8753"/>
    <s v="Standard Class"/>
    <s v="CUST-780"/>
    <s v="PD-43"/>
    <n v="5"/>
    <x v="15"/>
    <x v="365"/>
    <n v="6"/>
    <n v="0.13"/>
    <n v="7.45"/>
    <n v="6.8"/>
    <s v="Lindsay Williams"/>
    <x v="2"/>
    <s v="United States"/>
    <x v="35"/>
    <x v="896"/>
    <x v="1"/>
    <s v="Binders"/>
    <x v="0"/>
  </r>
  <r>
    <n v="6637"/>
    <s v="First Class"/>
    <s v="CUST-781"/>
    <s v="PD-953"/>
    <n v="2"/>
    <x v="22"/>
    <x v="64"/>
    <n v="2"/>
    <n v="5.2"/>
    <n v="41.567999999999998"/>
    <n v="31.167999999999999"/>
    <s v="Susan MacKendrick"/>
    <x v="0"/>
    <s v="United States"/>
    <x v="1"/>
    <x v="312"/>
    <x v="2"/>
    <s v="Furnishings"/>
    <x v="1"/>
  </r>
  <r>
    <n v="6640"/>
    <s v="First Class"/>
    <s v="CUST-781"/>
    <s v="PD-240"/>
    <n v="2"/>
    <x v="22"/>
    <x v="64"/>
    <n v="2"/>
    <n v="0.71"/>
    <n v="6"/>
    <n v="4.58"/>
    <s v="Susan MacKendrick"/>
    <x v="0"/>
    <s v="United States"/>
    <x v="1"/>
    <x v="1452"/>
    <x v="1"/>
    <s v="Labels"/>
    <x v="1"/>
  </r>
  <r>
    <n v="6635"/>
    <s v="First Class"/>
    <s v="CUST-781"/>
    <s v="PD-1535"/>
    <n v="5"/>
    <x v="22"/>
    <x v="64"/>
    <n v="2"/>
    <n v="46.35"/>
    <n v="1029.96"/>
    <n v="798.21"/>
    <s v="Susan MacKendrick"/>
    <x v="0"/>
    <s v="United States"/>
    <x v="1"/>
    <x v="470"/>
    <x v="0"/>
    <s v="Accessories"/>
    <x v="1"/>
  </r>
  <r>
    <n v="6638"/>
    <s v="First Class"/>
    <s v="CUST-781"/>
    <s v="PD-1475"/>
    <n v="3"/>
    <x v="22"/>
    <x v="64"/>
    <n v="2"/>
    <n v="63"/>
    <n v="431.976"/>
    <n v="242.976"/>
    <s v="Susan MacKendrick"/>
    <x v="0"/>
    <s v="United States"/>
    <x v="1"/>
    <x v="677"/>
    <x v="0"/>
    <s v="Accessories"/>
    <x v="1"/>
  </r>
  <r>
    <n v="6639"/>
    <s v="First Class"/>
    <s v="CUST-781"/>
    <s v="PD-1249"/>
    <n v="3"/>
    <x v="22"/>
    <x v="64"/>
    <n v="2"/>
    <n v="3.75"/>
    <n v="67.481999999999999"/>
    <n v="56.231999999999999"/>
    <s v="Susan MacKendrick"/>
    <x v="0"/>
    <s v="United States"/>
    <x v="1"/>
    <x v="1485"/>
    <x v="0"/>
    <s v="Machines"/>
    <x v="1"/>
  </r>
  <r>
    <n v="6636"/>
    <s v="First Class"/>
    <s v="CUST-781"/>
    <s v="PD-1073"/>
    <n v="5"/>
    <x v="22"/>
    <x v="64"/>
    <n v="2"/>
    <n v="17.61"/>
    <n v="156.52000000000001"/>
    <n v="68.47"/>
    <s v="Susan MacKendrick"/>
    <x v="0"/>
    <s v="United States"/>
    <x v="1"/>
    <x v="334"/>
    <x v="1"/>
    <s v="Storage"/>
    <x v="1"/>
  </r>
  <r>
    <n v="6641"/>
    <s v="Standard Class"/>
    <s v="CUST-782"/>
    <s v="PD-88"/>
    <n v="6"/>
    <x v="40"/>
    <x v="1438"/>
    <n v="4"/>
    <n v="0.76"/>
    <n v="9.6479999999999997"/>
    <n v="5.0880000000000001"/>
    <s v="Roy Skaria"/>
    <x v="1"/>
    <s v="United States"/>
    <x v="17"/>
    <x v="345"/>
    <x v="1"/>
    <s v="Fasteners"/>
    <x v="1"/>
  </r>
  <r>
    <n v="8644"/>
    <s v="Second Class"/>
    <s v="CUST-782"/>
    <s v="PD-536"/>
    <n v="1"/>
    <x v="45"/>
    <x v="1233"/>
    <n v="3"/>
    <n v="2.33"/>
    <n v="7.28"/>
    <n v="4.95"/>
    <s v="Roy Skaria"/>
    <x v="1"/>
    <s v="United States"/>
    <x v="17"/>
    <x v="949"/>
    <x v="1"/>
    <s v="Envelopes"/>
    <x v="1"/>
  </r>
  <r>
    <n v="8645"/>
    <s v="Second Class"/>
    <s v="CUST-782"/>
    <s v="PD-1"/>
    <n v="3"/>
    <x v="45"/>
    <x v="1233"/>
    <n v="3"/>
    <n v="0.14000000000000001"/>
    <n v="1.08"/>
    <n v="0.66"/>
    <s v="Roy Skaria"/>
    <x v="1"/>
    <s v="United States"/>
    <x v="17"/>
    <x v="717"/>
    <x v="1"/>
    <s v="Binders"/>
    <x v="1"/>
  </r>
  <r>
    <n v="6703"/>
    <s v="Standard Class"/>
    <s v="CUST-783"/>
    <s v="PD-802"/>
    <n v="3"/>
    <x v="23"/>
    <x v="350"/>
    <n v="4"/>
    <n v="8.48"/>
    <n v="38.375999999999998"/>
    <n v="12.936"/>
    <s v="Clay Cheatham"/>
    <x v="0"/>
    <s v="United States"/>
    <x v="2"/>
    <x v="1186"/>
    <x v="0"/>
    <s v="Phones"/>
    <x v="0"/>
  </r>
  <r>
    <n v="9382"/>
    <s v="Standard Class"/>
    <s v="CUST-783"/>
    <s v="PD-376"/>
    <n v="7"/>
    <x v="45"/>
    <x v="691"/>
    <n v="4"/>
    <n v="2.2799999999999998"/>
    <n v="36.26"/>
    <n v="20.3"/>
    <s v="Clay Cheatham"/>
    <x v="0"/>
    <s v="United States"/>
    <x v="2"/>
    <x v="1187"/>
    <x v="1"/>
    <s v="Paper"/>
    <x v="0"/>
  </r>
  <r>
    <n v="9383"/>
    <s v="Standard Class"/>
    <s v="CUST-783"/>
    <s v="PD-363"/>
    <n v="2"/>
    <x v="45"/>
    <x v="691"/>
    <n v="4"/>
    <n v="2.2799999999999998"/>
    <n v="8.0960000000000001"/>
    <n v="3.536"/>
    <s v="Clay Cheatham"/>
    <x v="0"/>
    <s v="United States"/>
    <x v="2"/>
    <x v="1267"/>
    <x v="1"/>
    <s v="Binders"/>
    <x v="0"/>
  </r>
  <r>
    <n v="9783"/>
    <s v="First Class"/>
    <s v="CUST-783"/>
    <s v="PD-372"/>
    <n v="2"/>
    <x v="45"/>
    <x v="449"/>
    <n v="3"/>
    <n v="0.41"/>
    <n v="8.2880000000000003"/>
    <n v="7.468"/>
    <s v="Clay Cheatham"/>
    <x v="0"/>
    <s v="United States"/>
    <x v="2"/>
    <x v="1450"/>
    <x v="1"/>
    <s v="Paper"/>
    <x v="0"/>
  </r>
  <r>
    <n v="6727"/>
    <s v="Standard Class"/>
    <s v="CUST-784"/>
    <s v="PD-1493"/>
    <n v="3"/>
    <x v="55"/>
    <x v="448"/>
    <n v="5"/>
    <n v="85.78"/>
    <n v="478.77600000000001"/>
    <n v="221.43600000000001"/>
    <s v="Patricia Hirasaki"/>
    <x v="1"/>
    <s v="United States"/>
    <x v="6"/>
    <x v="425"/>
    <x v="2"/>
    <s v="Chairs"/>
    <x v="3"/>
  </r>
  <r>
    <n v="6838"/>
    <s v="Standard Class"/>
    <s v="CUST-785"/>
    <s v="PD-1551"/>
    <n v="3"/>
    <x v="55"/>
    <x v="693"/>
    <n v="4"/>
    <n v="100.79"/>
    <n v="691.10400000000004"/>
    <n v="388.73399999999998"/>
    <s v="Jocasta Rupert"/>
    <x v="0"/>
    <s v="United States"/>
    <x v="6"/>
    <x v="1359"/>
    <x v="0"/>
    <s v="Phones"/>
    <x v="3"/>
  </r>
  <r>
    <n v="6881"/>
    <s v="First Class"/>
    <s v="CUST-786"/>
    <s v="PD-974"/>
    <n v="6"/>
    <x v="15"/>
    <x v="1493"/>
    <n v="3"/>
    <n v="14.14"/>
    <n v="169.68"/>
    <n v="84.84"/>
    <s v="Christina DeMoss"/>
    <x v="0"/>
    <s v="United States"/>
    <x v="15"/>
    <x v="92"/>
    <x v="1"/>
    <s v="Storage"/>
    <x v="0"/>
  </r>
  <r>
    <n v="6882"/>
    <s v="First Class"/>
    <s v="CUST-786"/>
    <s v="PD-1535"/>
    <n v="4"/>
    <x v="15"/>
    <x v="1493"/>
    <n v="3"/>
    <n v="46.35"/>
    <n v="1029.96"/>
    <n v="844.56"/>
    <s v="Christina DeMoss"/>
    <x v="0"/>
    <s v="United States"/>
    <x v="15"/>
    <x v="470"/>
    <x v="0"/>
    <s v="Accessories"/>
    <x v="0"/>
  </r>
  <r>
    <n v="6883"/>
    <s v="First Class"/>
    <s v="CUST-786"/>
    <s v="PD-22"/>
    <n v="2"/>
    <x v="15"/>
    <x v="1493"/>
    <n v="3"/>
    <n v="0.51"/>
    <n v="2.36"/>
    <n v="1.34"/>
    <s v="Christina DeMoss"/>
    <x v="0"/>
    <s v="United States"/>
    <x v="15"/>
    <x v="1365"/>
    <x v="1"/>
    <s v="Fasteners"/>
    <x v="0"/>
  </r>
  <r>
    <n v="6884"/>
    <s v="First Class"/>
    <s v="CUST-786"/>
    <s v="PD-49"/>
    <n v="2"/>
    <x v="15"/>
    <x v="1493"/>
    <n v="3"/>
    <n v="0.63"/>
    <n v="2.528"/>
    <n v="1.268"/>
    <s v="Christina DeMoss"/>
    <x v="0"/>
    <s v="United States"/>
    <x v="15"/>
    <x v="293"/>
    <x v="1"/>
    <s v="Binders"/>
    <x v="0"/>
  </r>
  <r>
    <n v="6885"/>
    <s v="First Class"/>
    <s v="CUST-786"/>
    <s v="PD-1017"/>
    <n v="3"/>
    <x v="15"/>
    <x v="1493"/>
    <n v="3"/>
    <n v="699"/>
    <n v="2997"/>
    <n v="900"/>
    <s v="Christina DeMoss"/>
    <x v="0"/>
    <s v="United States"/>
    <x v="15"/>
    <x v="299"/>
    <x v="6"/>
    <s v="Laptops"/>
    <x v="0"/>
  </r>
  <r>
    <n v="9942"/>
    <s v="Second Class"/>
    <s v="CUST-786"/>
    <s v="PD-647"/>
    <n v="6"/>
    <x v="15"/>
    <x v="206"/>
    <n v="5"/>
    <n v="4.12"/>
    <n v="49.392000000000003"/>
    <n v="24.672000000000001"/>
    <s v="Christina DeMoss"/>
    <x v="0"/>
    <s v="United States"/>
    <x v="15"/>
    <x v="101"/>
    <x v="1"/>
    <s v="Binders"/>
    <x v="0"/>
  </r>
  <r>
    <n v="9943"/>
    <s v="Second Class"/>
    <s v="CUST-786"/>
    <s v="PD-1359"/>
    <n v="2"/>
    <x v="15"/>
    <x v="206"/>
    <n v="5"/>
    <n v="59.94"/>
    <n v="133.19999999999999"/>
    <n v="13.32"/>
    <s v="Christina DeMoss"/>
    <x v="0"/>
    <s v="United States"/>
    <x v="15"/>
    <x v="906"/>
    <x v="2"/>
    <s v="Tables"/>
    <x v="0"/>
  </r>
  <r>
    <n v="9944"/>
    <s v="Second Class"/>
    <s v="CUST-786"/>
    <s v="PD-487"/>
    <n v="2"/>
    <x v="15"/>
    <x v="206"/>
    <n v="5"/>
    <n v="1.36"/>
    <n v="12.96"/>
    <n v="10.24"/>
    <s v="Christina DeMoss"/>
    <x v="0"/>
    <s v="United States"/>
    <x v="15"/>
    <x v="422"/>
    <x v="1"/>
    <s v="Paper"/>
    <x v="0"/>
  </r>
  <r>
    <n v="9945"/>
    <s v="Second Class"/>
    <s v="CUST-786"/>
    <s v="PD-1108"/>
    <n v="2"/>
    <x v="15"/>
    <x v="206"/>
    <n v="5"/>
    <n v="17.75"/>
    <n v="88.76"/>
    <n v="53.26"/>
    <s v="Christina DeMoss"/>
    <x v="0"/>
    <s v="United States"/>
    <x v="15"/>
    <x v="83"/>
    <x v="1"/>
    <s v="Paper"/>
    <x v="0"/>
  </r>
  <r>
    <n v="9946"/>
    <s v="Second Class"/>
    <s v="CUST-786"/>
    <s v="PD-1144"/>
    <n v="2"/>
    <x v="15"/>
    <x v="206"/>
    <n v="5"/>
    <n v="22"/>
    <n v="99.98"/>
    <n v="55.98"/>
    <s v="Christina DeMoss"/>
    <x v="0"/>
    <s v="United States"/>
    <x v="15"/>
    <x v="1095"/>
    <x v="0"/>
    <s v="Phones"/>
    <x v="0"/>
  </r>
  <r>
    <n v="9947"/>
    <s v="Second Class"/>
    <s v="CUST-786"/>
    <s v="PD-158"/>
    <n v="1"/>
    <x v="15"/>
    <x v="206"/>
    <n v="5"/>
    <n v="1.54"/>
    <n v="2.2879999999999998"/>
    <n v="0.748"/>
    <s v="Christina DeMoss"/>
    <x v="0"/>
    <s v="United States"/>
    <x v="15"/>
    <x v="553"/>
    <x v="1"/>
    <s v="Binders"/>
    <x v="0"/>
  </r>
  <r>
    <n v="9948"/>
    <s v="Second Class"/>
    <s v="CUST-786"/>
    <s v="PD-1216"/>
    <n v="2"/>
    <x v="15"/>
    <x v="206"/>
    <n v="5"/>
    <n v="9.61"/>
    <n v="115.30800000000001"/>
    <n v="96.087999999999994"/>
    <s v="Christina DeMoss"/>
    <x v="0"/>
    <s v="United States"/>
    <x v="15"/>
    <x v="785"/>
    <x v="2"/>
    <s v="Chairs"/>
    <x v="0"/>
  </r>
  <r>
    <n v="9949"/>
    <s v="Second Class"/>
    <s v="CUST-786"/>
    <s v="PD-880"/>
    <n v="5"/>
    <x v="15"/>
    <x v="206"/>
    <n v="5"/>
    <n v="8.52"/>
    <n v="101.4"/>
    <n v="58.8"/>
    <s v="Christina DeMoss"/>
    <x v="0"/>
    <s v="United States"/>
    <x v="15"/>
    <x v="1484"/>
    <x v="2"/>
    <s v="Furnishings"/>
    <x v="0"/>
  </r>
  <r>
    <n v="7464"/>
    <s v="First Class"/>
    <s v="CUST-787"/>
    <s v="PD-1455"/>
    <n v="1"/>
    <x v="37"/>
    <x v="351"/>
    <n v="1"/>
    <n v="14.18"/>
    <n v="126.008"/>
    <n v="111.828"/>
    <s v="Tony Molinari"/>
    <x v="0"/>
    <s v="United States"/>
    <x v="42"/>
    <x v="18"/>
    <x v="2"/>
    <s v="Tables"/>
    <x v="2"/>
  </r>
  <r>
    <n v="7473"/>
    <s v="Standard Class"/>
    <s v="CUST-787"/>
    <s v="PD-772"/>
    <n v="1"/>
    <x v="52"/>
    <x v="1330"/>
    <n v="4"/>
    <n v="7.45"/>
    <n v="14.89"/>
    <n v="7.44"/>
    <s v="Tony Molinari"/>
    <x v="0"/>
    <s v="United States"/>
    <x v="42"/>
    <x v="1262"/>
    <x v="2"/>
    <s v="Furnishings"/>
    <x v="2"/>
  </r>
  <r>
    <n v="7474"/>
    <s v="Standard Class"/>
    <s v="CUST-787"/>
    <s v="PD-1230"/>
    <n v="8"/>
    <x v="52"/>
    <x v="1330"/>
    <n v="4"/>
    <n v="32.64"/>
    <n v="543.91999999999996"/>
    <n v="282.8"/>
    <s v="Tony Molinari"/>
    <x v="0"/>
    <s v="United States"/>
    <x v="42"/>
    <x v="664"/>
    <x v="0"/>
    <s v="Phones"/>
    <x v="2"/>
  </r>
  <r>
    <n v="7372"/>
    <s v="First Class"/>
    <s v="CUST-787"/>
    <s v="PD-676"/>
    <n v="2"/>
    <x v="3"/>
    <x v="991"/>
    <n v="1"/>
    <n v="2.88"/>
    <n v="22.18"/>
    <n v="16.420000000000002"/>
    <s v="Tony Molinari"/>
    <x v="0"/>
    <s v="United States"/>
    <x v="42"/>
    <x v="707"/>
    <x v="1"/>
    <s v="Binders"/>
    <x v="2"/>
  </r>
  <r>
    <n v="7734"/>
    <s v="Standard Class"/>
    <s v="CUST-788"/>
    <s v="PD-621"/>
    <n v="5"/>
    <x v="13"/>
    <x v="352"/>
    <n v="4"/>
    <n v="4.2699999999999996"/>
    <n v="47.4"/>
    <n v="26.05"/>
    <s v="Theresa Coyne"/>
    <x v="2"/>
    <s v="United States"/>
    <x v="37"/>
    <x v="1291"/>
    <x v="2"/>
    <s v="Furnishings"/>
    <x v="1"/>
  </r>
  <r>
    <n v="7736"/>
    <s v="Standard Class"/>
    <s v="CUST-788"/>
    <s v="PD-1158"/>
    <n v="6"/>
    <x v="13"/>
    <x v="352"/>
    <n v="4"/>
    <n v="11.09"/>
    <n v="316.74"/>
    <n v="250.2"/>
    <s v="Theresa Coyne"/>
    <x v="2"/>
    <s v="United States"/>
    <x v="37"/>
    <x v="1012"/>
    <x v="0"/>
    <s v="Phones"/>
    <x v="1"/>
  </r>
  <r>
    <n v="7737"/>
    <s v="Standard Class"/>
    <s v="CUST-788"/>
    <s v="PD-1023"/>
    <n v="2"/>
    <x v="13"/>
    <x v="352"/>
    <n v="4"/>
    <n v="199"/>
    <n v="698"/>
    <n v="300"/>
    <s v="Theresa Coyne"/>
    <x v="2"/>
    <s v="United States"/>
    <x v="37"/>
    <x v="133"/>
    <x v="4"/>
    <s v="Keyboards"/>
    <x v="1"/>
  </r>
  <r>
    <n v="7735"/>
    <s v="Standard Class"/>
    <s v="CUST-788"/>
    <s v="PD-754"/>
    <n v="4"/>
    <x v="13"/>
    <x v="352"/>
    <n v="4"/>
    <n v="1.24"/>
    <n v="55.16"/>
    <n v="50.2"/>
    <s v="Theresa Coyne"/>
    <x v="2"/>
    <s v="United States"/>
    <x v="37"/>
    <x v="753"/>
    <x v="1"/>
    <s v="Supplies"/>
    <x v="1"/>
  </r>
  <r>
    <n v="8341"/>
    <s v="Standard Class"/>
    <s v="CUST-789"/>
    <s v="PD-1315"/>
    <n v="2"/>
    <x v="52"/>
    <x v="716"/>
    <n v="7"/>
    <n v="37.71"/>
    <n v="198.46"/>
    <n v="123.04"/>
    <s v="Jenna Caffey"/>
    <x v="0"/>
    <s v="United States"/>
    <x v="15"/>
    <x v="790"/>
    <x v="2"/>
    <s v="Furnishings"/>
    <x v="0"/>
  </r>
  <r>
    <n v="8342"/>
    <s v="Standard Class"/>
    <s v="CUST-789"/>
    <s v="PD-1312"/>
    <n v="8"/>
    <x v="52"/>
    <x v="716"/>
    <n v="7"/>
    <n v="19.66"/>
    <n v="786.48"/>
    <n v="629.20000000000005"/>
    <s v="Jenna Caffey"/>
    <x v="0"/>
    <s v="United States"/>
    <x v="15"/>
    <x v="885"/>
    <x v="1"/>
    <s v="Labels"/>
    <x v="0"/>
  </r>
  <r>
    <n v="8343"/>
    <s v="Standard Class"/>
    <s v="CUST-789"/>
    <s v="PD-168"/>
    <n v="2"/>
    <x v="52"/>
    <x v="716"/>
    <n v="7"/>
    <n v="0.81"/>
    <n v="4.6399999999999997"/>
    <n v="3.02"/>
    <s v="Jenna Caffey"/>
    <x v="0"/>
    <s v="United States"/>
    <x v="15"/>
    <x v="509"/>
    <x v="1"/>
    <s v="Binders"/>
    <x v="0"/>
  </r>
  <r>
    <n v="8344"/>
    <s v="Standard Class"/>
    <s v="CUST-789"/>
    <s v="PD-945"/>
    <n v="2"/>
    <x v="52"/>
    <x v="716"/>
    <n v="7"/>
    <n v="5.25"/>
    <n v="50"/>
    <n v="39.5"/>
    <s v="Jenna Caffey"/>
    <x v="0"/>
    <s v="United States"/>
    <x v="15"/>
    <x v="676"/>
    <x v="0"/>
    <s v="Accessories"/>
    <x v="0"/>
  </r>
  <r>
    <n v="170"/>
    <s v="Standard Class"/>
    <s v="CUST-79"/>
    <s v="PD-452"/>
    <n v="4"/>
    <x v="6"/>
    <x v="136"/>
    <n v="6"/>
    <n v="3.17"/>
    <n v="19.904"/>
    <n v="7.2240000000000002"/>
    <s v="Jamie Frazer"/>
    <x v="0"/>
    <s v="United States"/>
    <x v="23"/>
    <x v="803"/>
    <x v="1"/>
    <s v="Paper"/>
    <x v="3"/>
  </r>
  <r>
    <n v="168"/>
    <s v="Standard Class"/>
    <s v="CUST-79"/>
    <s v="PD-37"/>
    <n v="3"/>
    <x v="6"/>
    <x v="136"/>
    <n v="6"/>
    <n v="0.49"/>
    <n v="3.3839999999999999"/>
    <n v="1.9139999999999999"/>
    <s v="Jamie Frazer"/>
    <x v="0"/>
    <s v="United States"/>
    <x v="23"/>
    <x v="671"/>
    <x v="1"/>
    <s v="Art"/>
    <x v="3"/>
  </r>
  <r>
    <n v="169"/>
    <s v="Standard Class"/>
    <s v="CUST-79"/>
    <s v="PD-1465"/>
    <n v="2"/>
    <x v="6"/>
    <x v="136"/>
    <n v="6"/>
    <n v="59.95"/>
    <n v="266.44799999999998"/>
    <n v="146.548"/>
    <s v="Jamie Frazer"/>
    <x v="0"/>
    <s v="United States"/>
    <x v="23"/>
    <x v="600"/>
    <x v="1"/>
    <s v="Appliances"/>
    <x v="3"/>
  </r>
  <r>
    <n v="3002"/>
    <s v="Standard Class"/>
    <s v="CUST-79"/>
    <s v="PD-1080"/>
    <n v="1"/>
    <x v="1"/>
    <x v="721"/>
    <n v="5"/>
    <n v="6.8"/>
    <n v="39.979999999999997"/>
    <n v="33.18"/>
    <s v="Jamie Frazer"/>
    <x v="0"/>
    <s v="United States"/>
    <x v="23"/>
    <x v="95"/>
    <x v="1"/>
    <s v="Envelopes"/>
    <x v="3"/>
  </r>
  <r>
    <n v="6400"/>
    <s v="Standard Class"/>
    <s v="CUST-79"/>
    <s v="PD-1422"/>
    <n v="3"/>
    <x v="31"/>
    <x v="753"/>
    <n v="5"/>
    <n v="29.06"/>
    <n v="332.13600000000002"/>
    <n v="244.95599999999999"/>
    <s v="Jamie Frazer"/>
    <x v="0"/>
    <s v="United States"/>
    <x v="23"/>
    <x v="1148"/>
    <x v="1"/>
    <s v="Binders"/>
    <x v="3"/>
  </r>
  <r>
    <n v="6402"/>
    <s v="Standard Class"/>
    <s v="CUST-79"/>
    <s v="PD-1174"/>
    <n v="1"/>
    <x v="31"/>
    <x v="753"/>
    <n v="5"/>
    <n v="3.85"/>
    <n v="54.96"/>
    <n v="51.11"/>
    <s v="Jamie Frazer"/>
    <x v="0"/>
    <s v="United States"/>
    <x v="23"/>
    <x v="1355"/>
    <x v="1"/>
    <s v="Paper"/>
    <x v="3"/>
  </r>
  <r>
    <n v="8071"/>
    <s v="Standard Class"/>
    <s v="CUST-79"/>
    <s v="PD-676"/>
    <n v="3"/>
    <x v="55"/>
    <x v="1370"/>
    <n v="5"/>
    <n v="2.88"/>
    <n v="9.9809999999999999"/>
    <n v="1.341"/>
    <s v="Jamie Frazer"/>
    <x v="0"/>
    <s v="United States"/>
    <x v="23"/>
    <x v="707"/>
    <x v="1"/>
    <s v="Binders"/>
    <x v="3"/>
  </r>
  <r>
    <n v="8072"/>
    <s v="Standard Class"/>
    <s v="CUST-79"/>
    <s v="PD-927"/>
    <n v="5"/>
    <x v="55"/>
    <x v="1370"/>
    <n v="5"/>
    <n v="12.34"/>
    <n v="71.19"/>
    <n v="9.49"/>
    <s v="Jamie Frazer"/>
    <x v="0"/>
    <s v="United States"/>
    <x v="23"/>
    <x v="1200"/>
    <x v="0"/>
    <s v="Phones"/>
    <x v="3"/>
  </r>
  <r>
    <n v="8073"/>
    <s v="Standard Class"/>
    <s v="CUST-79"/>
    <s v="PD-234"/>
    <n v="5"/>
    <x v="55"/>
    <x v="1370"/>
    <n v="5"/>
    <n v="1.77"/>
    <n v="14.76"/>
    <n v="5.91"/>
    <s v="Jamie Frazer"/>
    <x v="0"/>
    <s v="United States"/>
    <x v="23"/>
    <x v="1185"/>
    <x v="1"/>
    <s v="Labels"/>
    <x v="3"/>
  </r>
  <r>
    <n v="8530"/>
    <s v="Standard Class"/>
    <s v="CUST-79"/>
    <s v="PD-1106"/>
    <n v="5"/>
    <x v="52"/>
    <x v="301"/>
    <n v="6"/>
    <n v="23.74"/>
    <n v="219.85"/>
    <n v="101.15"/>
    <s v="Jamie Frazer"/>
    <x v="0"/>
    <s v="United States"/>
    <x v="23"/>
    <x v="1316"/>
    <x v="1"/>
    <s v="Paper"/>
    <x v="3"/>
  </r>
  <r>
    <n v="8531"/>
    <s v="Standard Class"/>
    <s v="CUST-79"/>
    <s v="PD-1073"/>
    <n v="4"/>
    <x v="52"/>
    <x v="301"/>
    <n v="6"/>
    <n v="17.61"/>
    <n v="156.52000000000001"/>
    <n v="86.08"/>
    <s v="Jamie Frazer"/>
    <x v="0"/>
    <s v="United States"/>
    <x v="23"/>
    <x v="334"/>
    <x v="1"/>
    <s v="Storage"/>
    <x v="3"/>
  </r>
  <r>
    <n v="8532"/>
    <s v="Standard Class"/>
    <s v="CUST-79"/>
    <s v="PD-1405"/>
    <n v="2"/>
    <x v="52"/>
    <x v="301"/>
    <n v="6"/>
    <n v="61.92"/>
    <n v="257.98"/>
    <n v="134.13999999999999"/>
    <s v="Jamie Frazer"/>
    <x v="0"/>
    <s v="United States"/>
    <x v="23"/>
    <x v="1116"/>
    <x v="0"/>
    <s v="Phones"/>
    <x v="3"/>
  </r>
  <r>
    <n v="8533"/>
    <s v="Standard Class"/>
    <s v="CUST-79"/>
    <s v="PD-860"/>
    <n v="6"/>
    <x v="52"/>
    <x v="301"/>
    <n v="6"/>
    <n v="8.1300000000000008"/>
    <n v="119.04"/>
    <n v="70.260000000000005"/>
    <s v="Jamie Frazer"/>
    <x v="0"/>
    <s v="United States"/>
    <x v="23"/>
    <x v="953"/>
    <x v="1"/>
    <s v="Art"/>
    <x v="3"/>
  </r>
  <r>
    <n v="9173"/>
    <s v="Standard Class"/>
    <s v="CUST-79"/>
    <s v="PD-214"/>
    <n v="3"/>
    <x v="42"/>
    <x v="776"/>
    <n v="5"/>
    <n v="1"/>
    <n v="10.050000000000001"/>
    <n v="7.05"/>
    <s v="Jamie Frazer"/>
    <x v="0"/>
    <s v="United States"/>
    <x v="23"/>
    <x v="223"/>
    <x v="2"/>
    <s v="Furnishings"/>
    <x v="3"/>
  </r>
  <r>
    <n v="9736"/>
    <s v="Second Class"/>
    <s v="CUST-79"/>
    <s v="PD-678"/>
    <n v="11"/>
    <x v="54"/>
    <x v="1527"/>
    <n v="2"/>
    <n v="4.7"/>
    <n v="122.98"/>
    <n v="71.28"/>
    <s v="Jamie Frazer"/>
    <x v="0"/>
    <s v="United States"/>
    <x v="23"/>
    <x v="515"/>
    <x v="1"/>
    <s v="Storage"/>
    <x v="3"/>
  </r>
  <r>
    <n v="9737"/>
    <s v="Second Class"/>
    <s v="CUST-79"/>
    <s v="PD-881"/>
    <n v="3"/>
    <x v="54"/>
    <x v="1527"/>
    <n v="2"/>
    <n v="2.85"/>
    <n v="61.02"/>
    <n v="52.47"/>
    <s v="Jamie Frazer"/>
    <x v="0"/>
    <s v="United States"/>
    <x v="23"/>
    <x v="136"/>
    <x v="1"/>
    <s v="Storage"/>
    <x v="3"/>
  </r>
  <r>
    <n v="9738"/>
    <s v="Second Class"/>
    <s v="CUST-79"/>
    <s v="PD-796"/>
    <n v="7"/>
    <x v="54"/>
    <x v="1527"/>
    <n v="2"/>
    <n v="8.18"/>
    <n v="110.11"/>
    <n v="52.85"/>
    <s v="Jamie Frazer"/>
    <x v="0"/>
    <s v="United States"/>
    <x v="23"/>
    <x v="814"/>
    <x v="1"/>
    <s v="Supplies"/>
    <x v="3"/>
  </r>
  <r>
    <n v="8377"/>
    <s v="Standard Class"/>
    <s v="CUST-790"/>
    <s v="PD-1376"/>
    <n v="5"/>
    <x v="55"/>
    <x v="302"/>
    <n v="6"/>
    <n v="34.51"/>
    <n v="595"/>
    <n v="422.45"/>
    <s v="Michelle Lonsdale"/>
    <x v="2"/>
    <s v="United States"/>
    <x v="41"/>
    <x v="889"/>
    <x v="0"/>
    <s v="Accessories"/>
    <x v="0"/>
  </r>
  <r>
    <n v="8893"/>
    <s v="Standard Class"/>
    <s v="CUST-790"/>
    <s v="PD-880"/>
    <n v="3"/>
    <x v="3"/>
    <x v="1023"/>
    <n v="7"/>
    <n v="8.52"/>
    <n v="60.84"/>
    <n v="35.28"/>
    <s v="Michelle Lonsdale"/>
    <x v="2"/>
    <s v="United States"/>
    <x v="41"/>
    <x v="1484"/>
    <x v="2"/>
    <s v="Furnishings"/>
    <x v="0"/>
  </r>
  <r>
    <n v="9342"/>
    <s v="Standard Class"/>
    <s v="CUST-790"/>
    <s v="PD-33"/>
    <n v="7"/>
    <x v="23"/>
    <x v="895"/>
    <n v="4"/>
    <n v="0.11"/>
    <n v="1.9179999999999999"/>
    <n v="1.1479999999999999"/>
    <s v="Michelle Lonsdale"/>
    <x v="2"/>
    <s v="United States"/>
    <x v="41"/>
    <x v="215"/>
    <x v="1"/>
    <s v="Binders"/>
    <x v="0"/>
  </r>
  <r>
    <n v="8516"/>
    <s v="Second Class"/>
    <s v="CUST-791"/>
    <s v="PD-189"/>
    <n v="5"/>
    <x v="42"/>
    <x v="1213"/>
    <n v="4"/>
    <n v="0.49"/>
    <n v="12.32"/>
    <n v="9.8699999999999992"/>
    <s v="Mitch Gastineau"/>
    <x v="2"/>
    <s v="United States"/>
    <x v="6"/>
    <x v="209"/>
    <x v="2"/>
    <s v="Furnishings"/>
    <x v="3"/>
  </r>
  <r>
    <n v="9165"/>
    <s v="Standard Class"/>
    <s v="CUST-792"/>
    <s v="PD-930"/>
    <n v="1"/>
    <x v="52"/>
    <x v="625"/>
    <n v="4"/>
    <n v="4.08"/>
    <n v="23.99"/>
    <n v="19.91"/>
    <s v="Chuck Sachs"/>
    <x v="0"/>
    <s v="United States"/>
    <x v="8"/>
    <x v="1002"/>
    <x v="2"/>
    <s v="Furnishings"/>
    <x v="3"/>
  </r>
  <r>
    <n v="9166"/>
    <s v="Standard Class"/>
    <s v="CUST-792"/>
    <s v="PD-1254"/>
    <n v="3"/>
    <x v="52"/>
    <x v="625"/>
    <n v="4"/>
    <n v="42.24"/>
    <n v="230.37"/>
    <n v="103.65"/>
    <s v="Chuck Sachs"/>
    <x v="0"/>
    <s v="United States"/>
    <x v="8"/>
    <x v="240"/>
    <x v="0"/>
    <s v="Phones"/>
    <x v="3"/>
  </r>
  <r>
    <n v="9273"/>
    <s v="Standard Class"/>
    <s v="CUST-792"/>
    <s v="PD-278"/>
    <n v="5"/>
    <x v="45"/>
    <x v="449"/>
    <n v="6"/>
    <n v="0.67"/>
    <n v="16.8"/>
    <n v="13.45"/>
    <s v="Chuck Sachs"/>
    <x v="0"/>
    <s v="United States"/>
    <x v="8"/>
    <x v="1067"/>
    <x v="1"/>
    <s v="Binders"/>
    <x v="3"/>
  </r>
  <r>
    <n v="9274"/>
    <s v="Standard Class"/>
    <s v="CUST-792"/>
    <s v="PD-146"/>
    <n v="2"/>
    <x v="45"/>
    <x v="449"/>
    <n v="6"/>
    <n v="0.57999999999999996"/>
    <n v="4.3840000000000003"/>
    <n v="3.2240000000000002"/>
    <s v="Chuck Sachs"/>
    <x v="0"/>
    <s v="United States"/>
    <x v="8"/>
    <x v="982"/>
    <x v="1"/>
    <s v="Binders"/>
    <x v="3"/>
  </r>
  <r>
    <n v="9275"/>
    <s v="Standard Class"/>
    <s v="CUST-792"/>
    <s v="PD-1354"/>
    <n v="1"/>
    <x v="45"/>
    <x v="449"/>
    <n v="6"/>
    <n v="55.89"/>
    <n v="109.59"/>
    <n v="53.7"/>
    <s v="Chuck Sachs"/>
    <x v="0"/>
    <s v="United States"/>
    <x v="8"/>
    <x v="241"/>
    <x v="0"/>
    <s v="Phones"/>
    <x v="3"/>
  </r>
  <r>
    <n v="9276"/>
    <s v="Standard Class"/>
    <s v="CUST-792"/>
    <s v="PD-125"/>
    <n v="1"/>
    <x v="45"/>
    <x v="449"/>
    <n v="6"/>
    <n v="1.08"/>
    <n v="2.52"/>
    <n v="1.44"/>
    <s v="Chuck Sachs"/>
    <x v="0"/>
    <s v="United States"/>
    <x v="8"/>
    <x v="277"/>
    <x v="1"/>
    <s v="Labels"/>
    <x v="3"/>
  </r>
  <r>
    <n v="9414"/>
    <s v="Second Class"/>
    <s v="CUST-793"/>
    <s v="PD-896"/>
    <n v="1"/>
    <x v="3"/>
    <x v="874"/>
    <n v="5"/>
    <n v="3.59"/>
    <n v="21.1"/>
    <n v="17.510000000000002"/>
    <s v="Roland Murray"/>
    <x v="0"/>
    <s v="United States"/>
    <x v="3"/>
    <x v="937"/>
    <x v="1"/>
    <s v="Paper"/>
    <x v="1"/>
  </r>
  <r>
    <n v="9415"/>
    <s v="Second Class"/>
    <s v="CUST-793"/>
    <s v="PD-930"/>
    <n v="3"/>
    <x v="3"/>
    <x v="874"/>
    <n v="5"/>
    <n v="4.08"/>
    <n v="71.97"/>
    <n v="59.73"/>
    <s v="Roland Murray"/>
    <x v="0"/>
    <s v="United States"/>
    <x v="3"/>
    <x v="1002"/>
    <x v="2"/>
    <s v="Furnishings"/>
    <x v="1"/>
  </r>
  <r>
    <n v="12"/>
    <s v="Second Class"/>
    <s v="CUST-8"/>
    <s v="PD-1398"/>
    <n v="4"/>
    <x v="6"/>
    <x v="56"/>
    <n v="5"/>
    <n v="40.32"/>
    <n v="503.96"/>
    <n v="342.68"/>
    <s v="Robert Marley"/>
    <x v="1"/>
    <s v="United States"/>
    <x v="34"/>
    <x v="1446"/>
    <x v="0"/>
    <s v="Phones"/>
    <x v="3"/>
  </r>
  <r>
    <n v="13"/>
    <s v="Second Class"/>
    <s v="CUST-8"/>
    <s v="PD-990"/>
    <n v="5"/>
    <x v="6"/>
    <x v="56"/>
    <n v="5"/>
    <n v="11.4"/>
    <n v="149.94999999999999"/>
    <n v="92.95"/>
    <s v="Robert Marley"/>
    <x v="1"/>
    <s v="United States"/>
    <x v="34"/>
    <x v="112"/>
    <x v="0"/>
    <s v="Phones"/>
    <x v="3"/>
  </r>
  <r>
    <n v="14"/>
    <s v="Second Class"/>
    <s v="CUST-8"/>
    <s v="PD-764"/>
    <n v="2"/>
    <x v="6"/>
    <x v="56"/>
    <n v="5"/>
    <n v="4.79"/>
    <n v="29"/>
    <n v="19.420000000000002"/>
    <s v="Robert Marley"/>
    <x v="1"/>
    <s v="United States"/>
    <x v="34"/>
    <x v="1266"/>
    <x v="0"/>
    <s v="Accessories"/>
    <x v="3"/>
  </r>
  <r>
    <n v="414"/>
    <s v="Standard Class"/>
    <s v="CUST-8"/>
    <s v="PD-416"/>
    <n v="2"/>
    <x v="6"/>
    <x v="563"/>
    <n v="4"/>
    <n v="2.27"/>
    <n v="11.36"/>
    <n v="6.82"/>
    <s v="Robert Marley"/>
    <x v="1"/>
    <s v="United States"/>
    <x v="34"/>
    <x v="1290"/>
    <x v="1"/>
    <s v="Paper"/>
    <x v="3"/>
  </r>
  <r>
    <n v="415"/>
    <s v="Standard Class"/>
    <s v="CUST-8"/>
    <s v="PD-1038"/>
    <n v="2"/>
    <x v="6"/>
    <x v="563"/>
    <n v="4"/>
    <n v="79"/>
    <n v="232.2"/>
    <n v="74.2"/>
    <s v="Robert Marley"/>
    <x v="1"/>
    <s v="United States"/>
    <x v="34"/>
    <x v="51"/>
    <x v="4"/>
    <s v="Chargers"/>
    <x v="3"/>
  </r>
  <r>
    <n v="2540"/>
    <s v="Standard Class"/>
    <s v="CUST-8"/>
    <s v="PD-1562"/>
    <n v="5"/>
    <x v="36"/>
    <x v="1406"/>
    <n v="5"/>
    <n v="55.78"/>
    <n v="1640.7"/>
    <n v="1361.8"/>
    <s v="Robert Marley"/>
    <x v="1"/>
    <s v="United States"/>
    <x v="34"/>
    <x v="1455"/>
    <x v="1"/>
    <s v="Appliances"/>
    <x v="3"/>
  </r>
  <r>
    <n v="2541"/>
    <s v="Standard Class"/>
    <s v="CUST-8"/>
    <s v="PD-1293"/>
    <n v="3"/>
    <x v="36"/>
    <x v="1406"/>
    <n v="5"/>
    <n v="32.4"/>
    <n v="270"/>
    <n v="172.8"/>
    <s v="Robert Marley"/>
    <x v="1"/>
    <s v="United States"/>
    <x v="34"/>
    <x v="596"/>
    <x v="0"/>
    <s v="Accessories"/>
    <x v="3"/>
  </r>
  <r>
    <n v="3912"/>
    <s v="Second Class"/>
    <s v="CUST-8"/>
    <s v="PD-1453"/>
    <n v="2"/>
    <x v="36"/>
    <x v="1522"/>
    <n v="3"/>
    <n v="29.64"/>
    <n v="311.98"/>
    <n v="252.7"/>
    <s v="Robert Marley"/>
    <x v="1"/>
    <s v="United States"/>
    <x v="34"/>
    <x v="611"/>
    <x v="0"/>
    <s v="Phones"/>
    <x v="3"/>
  </r>
  <r>
    <n v="16293"/>
    <s v="Standard Class"/>
    <s v="CUST-8"/>
    <s v="PD-959"/>
    <n v="1"/>
    <x v="21"/>
    <x v="161"/>
    <n v="1"/>
    <n v="12"/>
    <n v="18.661999999999999"/>
    <n v="6.6619999999999999"/>
    <s v="Robert Marley"/>
    <x v="1"/>
    <s v="United States"/>
    <x v="34"/>
    <x v="157"/>
    <x v="2"/>
    <s v="Tables"/>
    <x v="3"/>
  </r>
  <r>
    <n v="16352"/>
    <s v="Standard Class"/>
    <s v="CUST-8"/>
    <s v="PD-1067"/>
    <n v="1"/>
    <x v="21"/>
    <x v="314"/>
    <n v="4"/>
    <n v="6.46"/>
    <n v="26.585999999999999"/>
    <n v="20.126000000000001"/>
    <s v="Robert Marley"/>
    <x v="1"/>
    <s v="United States"/>
    <x v="34"/>
    <x v="233"/>
    <x v="1"/>
    <s v="Art"/>
    <x v="3"/>
  </r>
  <r>
    <n v="16275"/>
    <s v="Standard Class"/>
    <s v="CUST-8"/>
    <s v="PD-1011"/>
    <n v="1"/>
    <x v="10"/>
    <x v="143"/>
    <n v="3"/>
    <n v="13.34"/>
    <n v="21.713999999999999"/>
    <n v="8.3740000000000006"/>
    <s v="Robert Marley"/>
    <x v="1"/>
    <s v="United States"/>
    <x v="34"/>
    <x v="134"/>
    <x v="1"/>
    <s v="Binders"/>
    <x v="3"/>
  </r>
  <r>
    <n v="16422"/>
    <s v="First Class"/>
    <s v="CUST-8"/>
    <s v="PD-1000"/>
    <n v="1"/>
    <x v="11"/>
    <x v="162"/>
    <n v="3"/>
    <n v="12.18"/>
    <n v="21.315000000000001"/>
    <n v="9.1349999999999998"/>
    <s v="Robert Marley"/>
    <x v="1"/>
    <s v="United States"/>
    <x v="34"/>
    <x v="252"/>
    <x v="1"/>
    <s v="Appliances"/>
    <x v="3"/>
  </r>
  <r>
    <n v="7376"/>
    <s v="First Class"/>
    <s v="CUST-8"/>
    <s v="PD-1573"/>
    <n v="6"/>
    <x v="45"/>
    <x v="785"/>
    <n v="1"/>
    <n v="28.8"/>
    <n v="1727.952"/>
    <n v="1555.152"/>
    <s v="Robert Marley"/>
    <x v="1"/>
    <s v="United States"/>
    <x v="34"/>
    <x v="1061"/>
    <x v="0"/>
    <s v="Copiers"/>
    <x v="3"/>
  </r>
  <r>
    <n v="7377"/>
    <s v="First Class"/>
    <s v="CUST-8"/>
    <s v="PD-993"/>
    <n v="3"/>
    <x v="45"/>
    <x v="785"/>
    <n v="1"/>
    <n v="2.41"/>
    <n v="72.384"/>
    <n v="65.153999999999996"/>
    <s v="Robert Marley"/>
    <x v="1"/>
    <s v="United States"/>
    <x v="34"/>
    <x v="66"/>
    <x v="1"/>
    <s v="Binders"/>
    <x v="3"/>
  </r>
  <r>
    <n v="1756"/>
    <s v="Standard Class"/>
    <s v="CUST-80"/>
    <s v="PD-472"/>
    <n v="2"/>
    <x v="47"/>
    <x v="1204"/>
    <n v="4"/>
    <n v="3.37"/>
    <n v="12.96"/>
    <n v="6.22"/>
    <s v="Ken Black"/>
    <x v="2"/>
    <s v="United States"/>
    <x v="5"/>
    <x v="827"/>
    <x v="1"/>
    <s v="Paper"/>
    <x v="2"/>
  </r>
  <r>
    <n v="1754"/>
    <s v="Standard Class"/>
    <s v="CUST-80"/>
    <s v="PD-1146"/>
    <n v="2"/>
    <x v="47"/>
    <x v="1204"/>
    <n v="4"/>
    <n v="4.5"/>
    <n v="99.98"/>
    <n v="90.98"/>
    <s v="Ken Black"/>
    <x v="2"/>
    <s v="United States"/>
    <x v="5"/>
    <x v="512"/>
    <x v="0"/>
    <s v="Accessories"/>
    <x v="2"/>
  </r>
  <r>
    <n v="171"/>
    <s v="Standard Class"/>
    <s v="CUST-80"/>
    <s v="PD-387"/>
    <n v="3"/>
    <x v="38"/>
    <x v="179"/>
    <n v="6"/>
    <n v="2.13"/>
    <n v="12.432"/>
    <n v="6.0419999999999998"/>
    <s v="Ken Black"/>
    <x v="2"/>
    <s v="United States"/>
    <x v="5"/>
    <x v="809"/>
    <x v="1"/>
    <s v="Paper"/>
    <x v="2"/>
  </r>
  <r>
    <n v="370"/>
    <s v="Second Class"/>
    <s v="CUST-80"/>
    <s v="PD-1366"/>
    <n v="9"/>
    <x v="18"/>
    <x v="233"/>
    <n v="4"/>
    <n v="52.94"/>
    <n v="811.08"/>
    <n v="334.62"/>
    <s v="Ken Black"/>
    <x v="2"/>
    <s v="United States"/>
    <x v="5"/>
    <x v="356"/>
    <x v="2"/>
    <s v="Chairs"/>
    <x v="2"/>
  </r>
  <r>
    <n v="371"/>
    <s v="Second Class"/>
    <s v="CUST-80"/>
    <s v="PD-16"/>
    <n v="2"/>
    <x v="18"/>
    <x v="233"/>
    <n v="4"/>
    <n v="0.46"/>
    <n v="1.5840000000000001"/>
    <n v="0.66400000000000003"/>
    <s v="Ken Black"/>
    <x v="2"/>
    <s v="United States"/>
    <x v="5"/>
    <x v="107"/>
    <x v="1"/>
    <s v="Fasteners"/>
    <x v="2"/>
  </r>
  <r>
    <n v="1753"/>
    <s v="Standard Class"/>
    <s v="CUST-80"/>
    <s v="PD-1114"/>
    <n v="5"/>
    <x v="47"/>
    <x v="1204"/>
    <n v="4"/>
    <n v="4.6500000000000004"/>
    <n v="232.55"/>
    <n v="209.3"/>
    <s v="Ken Black"/>
    <x v="2"/>
    <s v="United States"/>
    <x v="5"/>
    <x v="727"/>
    <x v="1"/>
    <s v="Storage"/>
    <x v="2"/>
  </r>
  <r>
    <n v="1755"/>
    <s v="Standard Class"/>
    <s v="CUST-80"/>
    <s v="PD-486"/>
    <n v="3"/>
    <x v="47"/>
    <x v="1204"/>
    <n v="4"/>
    <n v="0.32"/>
    <n v="19.440000000000001"/>
    <n v="18.48"/>
    <s v="Ken Black"/>
    <x v="2"/>
    <s v="United States"/>
    <x v="5"/>
    <x v="192"/>
    <x v="1"/>
    <s v="Paper"/>
    <x v="2"/>
  </r>
  <r>
    <n v="2554"/>
    <s v="First Class"/>
    <s v="CUST-80"/>
    <s v="PD-97"/>
    <n v="5"/>
    <x v="20"/>
    <x v="1415"/>
    <n v="3"/>
    <n v="0.92"/>
    <n v="8.7200000000000006"/>
    <n v="4.12"/>
    <s v="Ken Black"/>
    <x v="2"/>
    <s v="United States"/>
    <x v="5"/>
    <x v="264"/>
    <x v="1"/>
    <s v="Fasteners"/>
    <x v="2"/>
  </r>
  <r>
    <n v="2556"/>
    <s v="First Class"/>
    <s v="CUST-80"/>
    <s v="PD-1147"/>
    <n v="4"/>
    <x v="20"/>
    <x v="1415"/>
    <n v="3"/>
    <n v="17"/>
    <n v="159.96799999999999"/>
    <n v="91.968000000000004"/>
    <s v="Ken Black"/>
    <x v="2"/>
    <s v="United States"/>
    <x v="5"/>
    <x v="607"/>
    <x v="0"/>
    <s v="Accessories"/>
    <x v="2"/>
  </r>
  <r>
    <n v="3463"/>
    <s v="Standard Class"/>
    <s v="CUST-80"/>
    <s v="PD-609"/>
    <n v="3"/>
    <x v="49"/>
    <x v="1131"/>
    <n v="6"/>
    <n v="3.51"/>
    <n v="27.72"/>
    <n v="17.190000000000001"/>
    <s v="Ken Black"/>
    <x v="2"/>
    <s v="United States"/>
    <x v="5"/>
    <x v="26"/>
    <x v="1"/>
    <s v="Art"/>
    <x v="2"/>
  </r>
  <r>
    <n v="3464"/>
    <s v="Standard Class"/>
    <s v="CUST-80"/>
    <s v="PD-259"/>
    <n v="5"/>
    <x v="49"/>
    <x v="1131"/>
    <n v="6"/>
    <n v="1.66"/>
    <n v="15.84"/>
    <n v="7.54"/>
    <s v="Ken Black"/>
    <x v="2"/>
    <s v="United States"/>
    <x v="5"/>
    <x v="1162"/>
    <x v="0"/>
    <s v="Phones"/>
    <x v="2"/>
  </r>
  <r>
    <n v="3803"/>
    <s v="Standard Class"/>
    <s v="CUST-80"/>
    <s v="PD-735"/>
    <n v="2"/>
    <x v="1"/>
    <x v="1128"/>
    <n v="5"/>
    <n v="0.91"/>
    <n v="7.8120000000000003"/>
    <n v="5.992"/>
    <s v="Ken Black"/>
    <x v="2"/>
    <s v="United States"/>
    <x v="5"/>
    <x v="804"/>
    <x v="1"/>
    <s v="Binders"/>
    <x v="2"/>
  </r>
  <r>
    <n v="3930"/>
    <s v="Same Day"/>
    <s v="CUST-80"/>
    <s v="PD-774"/>
    <n v="6"/>
    <x v="56"/>
    <x v="1009"/>
    <n v="0"/>
    <n v="5.84"/>
    <n v="89.82"/>
    <n v="54.78"/>
    <s v="Ken Black"/>
    <x v="2"/>
    <s v="United States"/>
    <x v="5"/>
    <x v="938"/>
    <x v="1"/>
    <s v="Storage"/>
    <x v="2"/>
  </r>
  <r>
    <n v="2555"/>
    <s v="First Class"/>
    <s v="CUST-80"/>
    <s v="PD-319"/>
    <n v="3"/>
    <x v="20"/>
    <x v="1415"/>
    <n v="3"/>
    <n v="0.65"/>
    <n v="11.087999999999999"/>
    <n v="9.1379999999999999"/>
    <s v="Ken Black"/>
    <x v="2"/>
    <s v="United States"/>
    <x v="5"/>
    <x v="818"/>
    <x v="1"/>
    <s v="Binders"/>
    <x v="2"/>
  </r>
  <r>
    <n v="5472"/>
    <s v="Standard Class"/>
    <s v="CUST-80"/>
    <s v="PD-971"/>
    <n v="2"/>
    <x v="21"/>
    <x v="87"/>
    <n v="7"/>
    <n v="12.32"/>
    <n v="55.98"/>
    <n v="31.34"/>
    <s v="Ken Black"/>
    <x v="2"/>
    <s v="United States"/>
    <x v="5"/>
    <x v="114"/>
    <x v="0"/>
    <s v="Accessories"/>
    <x v="2"/>
  </r>
  <r>
    <n v="5471"/>
    <s v="Standard Class"/>
    <s v="CUST-80"/>
    <s v="PD-865"/>
    <n v="4"/>
    <x v="21"/>
    <x v="87"/>
    <n v="7"/>
    <n v="9.39"/>
    <n v="79.92"/>
    <n v="42.36"/>
    <s v="Ken Black"/>
    <x v="2"/>
    <s v="United States"/>
    <x v="5"/>
    <x v="764"/>
    <x v="2"/>
    <s v="Furnishings"/>
    <x v="2"/>
  </r>
  <r>
    <n v="6239"/>
    <s v="Standard Class"/>
    <s v="CUST-80"/>
    <s v="PD-601"/>
    <n v="5"/>
    <x v="2"/>
    <x v="1096"/>
    <n v="4"/>
    <n v="1.89"/>
    <n v="35.96"/>
    <n v="26.51"/>
    <s v="Ken Black"/>
    <x v="2"/>
    <s v="United States"/>
    <x v="5"/>
    <x v="1237"/>
    <x v="0"/>
    <s v="Phones"/>
    <x v="2"/>
  </r>
  <r>
    <n v="5313"/>
    <s v="Standard Class"/>
    <s v="CUST-80"/>
    <s v="PD-521"/>
    <n v="7"/>
    <x v="31"/>
    <x v="973"/>
    <n v="4"/>
    <n v="1.03"/>
    <n v="48.3"/>
    <n v="41.09"/>
    <s v="Ken Black"/>
    <x v="2"/>
    <s v="United States"/>
    <x v="5"/>
    <x v="1286"/>
    <x v="1"/>
    <s v="Appliances"/>
    <x v="2"/>
  </r>
  <r>
    <n v="5312"/>
    <s v="Standard Class"/>
    <s v="CUST-80"/>
    <s v="PD-149"/>
    <n v="7"/>
    <x v="31"/>
    <x v="973"/>
    <n v="4"/>
    <n v="1.45"/>
    <n v="19.46"/>
    <n v="9.31"/>
    <s v="Ken Black"/>
    <x v="2"/>
    <s v="United States"/>
    <x v="5"/>
    <x v="1281"/>
    <x v="1"/>
    <s v="Art"/>
    <x v="2"/>
  </r>
  <r>
    <n v="7384"/>
    <s v="Standard Class"/>
    <s v="CUST-80"/>
    <s v="PD-648"/>
    <n v="5"/>
    <x v="32"/>
    <x v="1107"/>
    <n v="5"/>
    <n v="0.72"/>
    <n v="51.5"/>
    <n v="47.9"/>
    <s v="Ken Black"/>
    <x v="2"/>
    <s v="United States"/>
    <x v="5"/>
    <x v="225"/>
    <x v="1"/>
    <s v="Supplies"/>
    <x v="2"/>
  </r>
  <r>
    <n v="8417"/>
    <s v="Standard Class"/>
    <s v="CUST-80"/>
    <s v="PD-639"/>
    <n v="7"/>
    <x v="3"/>
    <x v="1387"/>
    <n v="5"/>
    <n v="0.5"/>
    <n v="69.930000000000007"/>
    <n v="66.430000000000007"/>
    <s v="Ken Black"/>
    <x v="2"/>
    <s v="United States"/>
    <x v="5"/>
    <x v="1033"/>
    <x v="0"/>
    <s v="Phones"/>
    <x v="2"/>
  </r>
  <r>
    <n v="7383"/>
    <s v="Standard Class"/>
    <s v="CUST-80"/>
    <s v="PD-318"/>
    <n v="9"/>
    <x v="32"/>
    <x v="1107"/>
    <n v="5"/>
    <n v="1.43"/>
    <n v="41.58"/>
    <n v="28.71"/>
    <s v="Ken Black"/>
    <x v="2"/>
    <s v="United States"/>
    <x v="5"/>
    <x v="584"/>
    <x v="1"/>
    <s v="Paper"/>
    <x v="2"/>
  </r>
  <r>
    <n v="172"/>
    <s v="Standard Class"/>
    <s v="CUST-81"/>
    <s v="PD-697"/>
    <n v="2"/>
    <x v="6"/>
    <x v="734"/>
    <n v="6"/>
    <n v="5.21"/>
    <n v="18.943999999999999"/>
    <n v="8.5239999999999991"/>
    <s v="Emily Ducich"/>
    <x v="1"/>
    <s v="United States"/>
    <x v="5"/>
    <x v="313"/>
    <x v="1"/>
    <s v="Labels"/>
    <x v="2"/>
  </r>
  <r>
    <n v="1011"/>
    <s v="Standard Class"/>
    <s v="CUST-81"/>
    <s v="PD-134"/>
    <n v="8"/>
    <x v="38"/>
    <x v="1158"/>
    <n v="7"/>
    <n v="1.02"/>
    <n v="20.88"/>
    <n v="12.72"/>
    <s v="Emily Ducich"/>
    <x v="1"/>
    <s v="United States"/>
    <x v="5"/>
    <x v="301"/>
    <x v="1"/>
    <s v="Labels"/>
    <x v="2"/>
  </r>
  <r>
    <n v="2913"/>
    <s v="First Class"/>
    <s v="CUST-81"/>
    <s v="PD-1148"/>
    <n v="2"/>
    <x v="19"/>
    <x v="23"/>
    <n v="1"/>
    <n v="22.18"/>
    <n v="80.64"/>
    <n v="36.28"/>
    <s v="Emily Ducich"/>
    <x v="1"/>
    <s v="United States"/>
    <x v="5"/>
    <x v="879"/>
    <x v="0"/>
    <s v="Accessories"/>
    <x v="2"/>
  </r>
  <r>
    <n v="4047"/>
    <s v="First Class"/>
    <s v="CUST-81"/>
    <s v="PD-1539"/>
    <n v="11"/>
    <x v="20"/>
    <x v="847"/>
    <n v="2"/>
    <n v="45.01"/>
    <n v="2621.3220000000001"/>
    <n v="2126.212"/>
    <s v="Emily Ducich"/>
    <x v="1"/>
    <s v="United States"/>
    <x v="5"/>
    <x v="901"/>
    <x v="2"/>
    <s v="Chairs"/>
    <x v="2"/>
  </r>
  <r>
    <n v="5159"/>
    <s v="Second Class"/>
    <s v="CUST-81"/>
    <s v="PD-823"/>
    <n v="4"/>
    <x v="31"/>
    <x v="316"/>
    <n v="2"/>
    <n v="3.11"/>
    <n v="55.36"/>
    <n v="42.92"/>
    <s v="Emily Ducich"/>
    <x v="1"/>
    <s v="United States"/>
    <x v="5"/>
    <x v="610"/>
    <x v="1"/>
    <s v="Binders"/>
    <x v="2"/>
  </r>
  <r>
    <n v="5160"/>
    <s v="Second Class"/>
    <s v="CUST-81"/>
    <s v="PD-500"/>
    <n v="1"/>
    <x v="31"/>
    <x v="316"/>
    <n v="2"/>
    <n v="2.33"/>
    <n v="5.1840000000000002"/>
    <n v="2.8540000000000001"/>
    <s v="Emily Ducich"/>
    <x v="1"/>
    <s v="United States"/>
    <x v="5"/>
    <x v="268"/>
    <x v="1"/>
    <s v="Paper"/>
    <x v="2"/>
  </r>
  <r>
    <n v="5168"/>
    <s v="Standard Class"/>
    <s v="CUST-81"/>
    <s v="PD-1293"/>
    <n v="5"/>
    <x v="44"/>
    <x v="525"/>
    <n v="4"/>
    <n v="32.4"/>
    <n v="450"/>
    <n v="288"/>
    <s v="Emily Ducich"/>
    <x v="1"/>
    <s v="United States"/>
    <x v="5"/>
    <x v="596"/>
    <x v="0"/>
    <s v="Accessories"/>
    <x v="2"/>
  </r>
  <r>
    <n v="7272"/>
    <s v="First Class"/>
    <s v="CUST-81"/>
    <s v="PD-218"/>
    <n v="3"/>
    <x v="14"/>
    <x v="1364"/>
    <n v="1"/>
    <n v="0.21"/>
    <n v="10.26"/>
    <n v="9.6300000000000008"/>
    <s v="Emily Ducich"/>
    <x v="1"/>
    <s v="United States"/>
    <x v="5"/>
    <x v="832"/>
    <x v="1"/>
    <s v="Art"/>
    <x v="2"/>
  </r>
  <r>
    <n v="7273"/>
    <s v="First Class"/>
    <s v="CUST-81"/>
    <s v="PD-772"/>
    <n v="3"/>
    <x v="14"/>
    <x v="1364"/>
    <n v="1"/>
    <n v="7.45"/>
    <n v="44.67"/>
    <n v="22.32"/>
    <s v="Emily Ducich"/>
    <x v="1"/>
    <s v="United States"/>
    <x v="5"/>
    <x v="1262"/>
    <x v="2"/>
    <s v="Furnishings"/>
    <x v="2"/>
  </r>
  <r>
    <n v="7824"/>
    <s v="Standard Class"/>
    <s v="CUST-81"/>
    <s v="PD-151"/>
    <n v="2"/>
    <x v="37"/>
    <x v="961"/>
    <n v="7"/>
    <n v="1.08"/>
    <n v="4.4480000000000004"/>
    <n v="2.2879999999999998"/>
    <s v="Emily Ducich"/>
    <x v="1"/>
    <s v="United States"/>
    <x v="5"/>
    <x v="1154"/>
    <x v="1"/>
    <s v="Supplies"/>
    <x v="2"/>
  </r>
  <r>
    <n v="7825"/>
    <s v="Standard Class"/>
    <s v="CUST-81"/>
    <s v="PD-144"/>
    <n v="3"/>
    <x v="37"/>
    <x v="961"/>
    <n v="7"/>
    <n v="0.67"/>
    <n v="6.4080000000000004"/>
    <n v="4.3979999999999997"/>
    <s v="Emily Ducich"/>
    <x v="1"/>
    <s v="United States"/>
    <x v="5"/>
    <x v="326"/>
    <x v="1"/>
    <s v="Art"/>
    <x v="2"/>
  </r>
  <r>
    <n v="7826"/>
    <s v="Standard Class"/>
    <s v="CUST-81"/>
    <s v="PD-846"/>
    <n v="4"/>
    <x v="37"/>
    <x v="961"/>
    <n v="7"/>
    <n v="3.36"/>
    <n v="52.22"/>
    <n v="38.78"/>
    <s v="Emily Ducich"/>
    <x v="1"/>
    <s v="United States"/>
    <x v="5"/>
    <x v="1019"/>
    <x v="2"/>
    <s v="Chairs"/>
    <x v="2"/>
  </r>
  <r>
    <n v="7827"/>
    <s v="Standard Class"/>
    <s v="CUST-81"/>
    <s v="PD-816"/>
    <n v="2"/>
    <x v="37"/>
    <x v="961"/>
    <n v="7"/>
    <n v="1.34"/>
    <n v="13.423999999999999"/>
    <n v="10.744"/>
    <s v="Emily Ducich"/>
    <x v="1"/>
    <s v="United States"/>
    <x v="5"/>
    <x v="1412"/>
    <x v="2"/>
    <s v="Furnishings"/>
    <x v="2"/>
  </r>
  <r>
    <n v="7828"/>
    <s v="Standard Class"/>
    <s v="CUST-81"/>
    <s v="PD-629"/>
    <n v="4"/>
    <x v="37"/>
    <x v="961"/>
    <n v="7"/>
    <n v="1.36"/>
    <n v="7.7759999999999998"/>
    <n v="2.3359999999999999"/>
    <s v="Emily Ducich"/>
    <x v="1"/>
    <s v="United States"/>
    <x v="5"/>
    <x v="1198"/>
    <x v="1"/>
    <s v="Appliances"/>
    <x v="2"/>
  </r>
  <r>
    <n v="10243"/>
    <s v="First Class"/>
    <s v="CUST-81"/>
    <s v="PD-1536"/>
    <n v="3"/>
    <x v="5"/>
    <x v="42"/>
    <n v="2"/>
    <n v="103.88"/>
    <n v="716.79960000000005"/>
    <n v="405.15960000000001"/>
    <s v="Emily Ducich"/>
    <x v="1"/>
    <s v="United States"/>
    <x v="5"/>
    <x v="1032"/>
    <x v="2"/>
    <s v="Tables"/>
    <x v="2"/>
  </r>
  <r>
    <n v="1425"/>
    <s v="First Class"/>
    <s v="CUST-82"/>
    <s v="PD-1052"/>
    <n v="7"/>
    <x v="7"/>
    <x v="1056"/>
    <n v="2"/>
    <n v="35.49"/>
    <n v="201.54400000000001"/>
    <n v="-46.886000000000003"/>
    <s v="Mark Packer"/>
    <x v="1"/>
    <s v="United States"/>
    <x v="39"/>
    <x v="110"/>
    <x v="0"/>
    <s v="Phones"/>
    <x v="2"/>
  </r>
  <r>
    <n v="173"/>
    <s v="Standard Class"/>
    <s v="CUST-82"/>
    <s v="PD-1307"/>
    <n v="5"/>
    <x v="6"/>
    <x v="7"/>
    <n v="4"/>
    <n v="34.549999999999997"/>
    <n v="479.9"/>
    <n v="307.14999999999998"/>
    <s v="Mark Packer"/>
    <x v="1"/>
    <s v="United States"/>
    <x v="39"/>
    <x v="237"/>
    <x v="2"/>
    <s v="Chairs"/>
    <x v="2"/>
  </r>
  <r>
    <n v="1424"/>
    <s v="First Class"/>
    <s v="CUST-82"/>
    <s v="PD-1227"/>
    <n v="5"/>
    <x v="7"/>
    <x v="1056"/>
    <n v="2"/>
    <n v="29.54"/>
    <n v="268.56"/>
    <n v="120.86"/>
    <s v="Mark Packer"/>
    <x v="1"/>
    <s v="United States"/>
    <x v="39"/>
    <x v="575"/>
    <x v="1"/>
    <s v="Envelopes"/>
    <x v="2"/>
  </r>
  <r>
    <n v="1426"/>
    <s v="First Class"/>
    <s v="CUST-82"/>
    <s v="PD-951"/>
    <n v="7"/>
    <x v="7"/>
    <x v="1056"/>
    <n v="2"/>
    <n v="13.77"/>
    <n v="127.30200000000001"/>
    <n v="30.911999999999999"/>
    <s v="Mark Packer"/>
    <x v="1"/>
    <s v="United States"/>
    <x v="39"/>
    <x v="93"/>
    <x v="2"/>
    <s v="Chairs"/>
    <x v="2"/>
  </r>
  <r>
    <n v="3022"/>
    <s v="First Class"/>
    <s v="CUST-82"/>
    <s v="PD-1517"/>
    <n v="4"/>
    <x v="36"/>
    <x v="1340"/>
    <n v="2"/>
    <n v="114.64"/>
    <n v="719.29600000000005"/>
    <n v="260.73599999999999"/>
    <s v="Mark Packer"/>
    <x v="1"/>
    <s v="United States"/>
    <x v="39"/>
    <x v="1392"/>
    <x v="2"/>
    <s v="Bookcases"/>
    <x v="2"/>
  </r>
  <r>
    <n v="3023"/>
    <s v="First Class"/>
    <s v="CUST-82"/>
    <s v="PD-623"/>
    <n v="6"/>
    <x v="36"/>
    <x v="1340"/>
    <n v="2"/>
    <n v="3.54"/>
    <n v="57.42"/>
    <n v="36.18"/>
    <s v="Mark Packer"/>
    <x v="1"/>
    <s v="United States"/>
    <x v="39"/>
    <x v="626"/>
    <x v="0"/>
    <s v="Phones"/>
    <x v="2"/>
  </r>
  <r>
    <n v="3024"/>
    <s v="First Class"/>
    <s v="CUST-82"/>
    <s v="PD-469"/>
    <n v="8"/>
    <x v="36"/>
    <x v="1340"/>
    <n v="2"/>
    <n v="3.05"/>
    <n v="51.84"/>
    <n v="27.44"/>
    <s v="Mark Packer"/>
    <x v="1"/>
    <s v="United States"/>
    <x v="39"/>
    <x v="1308"/>
    <x v="1"/>
    <s v="Paper"/>
    <x v="2"/>
  </r>
  <r>
    <n v="3025"/>
    <s v="First Class"/>
    <s v="CUST-82"/>
    <s v="PD-1410"/>
    <n v="3"/>
    <x v="36"/>
    <x v="1340"/>
    <n v="2"/>
    <n v="69.16"/>
    <n v="313.17599999999999"/>
    <n v="105.696"/>
    <s v="Mark Packer"/>
    <x v="1"/>
    <s v="United States"/>
    <x v="39"/>
    <x v="1345"/>
    <x v="2"/>
    <s v="Bookcases"/>
    <x v="2"/>
  </r>
  <r>
    <n v="3026"/>
    <s v="First Class"/>
    <s v="CUST-82"/>
    <s v="PD-261"/>
    <n v="5"/>
    <x v="36"/>
    <x v="1340"/>
    <n v="2"/>
    <n v="1.07"/>
    <n v="19.899999999999999"/>
    <n v="14.55"/>
    <s v="Mark Packer"/>
    <x v="1"/>
    <s v="United States"/>
    <x v="39"/>
    <x v="579"/>
    <x v="1"/>
    <s v="Art"/>
    <x v="2"/>
  </r>
  <r>
    <n v="3544"/>
    <s v="Standard Class"/>
    <s v="CUST-82"/>
    <s v="PD-1119"/>
    <n v="2"/>
    <x v="39"/>
    <x v="1051"/>
    <n v="4"/>
    <n v="17.690000000000001"/>
    <n v="95.64"/>
    <n v="60.26"/>
    <s v="Mark Packer"/>
    <x v="1"/>
    <s v="United States"/>
    <x v="39"/>
    <x v="138"/>
    <x v="1"/>
    <s v="Binders"/>
    <x v="2"/>
  </r>
  <r>
    <n v="3545"/>
    <s v="Standard Class"/>
    <s v="CUST-82"/>
    <s v="PD-973"/>
    <n v="5"/>
    <x v="39"/>
    <x v="1051"/>
    <n v="4"/>
    <n v="10.98"/>
    <n v="140.75"/>
    <n v="85.85"/>
    <s v="Mark Packer"/>
    <x v="1"/>
    <s v="United States"/>
    <x v="39"/>
    <x v="380"/>
    <x v="1"/>
    <s v="Art"/>
    <x v="2"/>
  </r>
  <r>
    <n v="3566"/>
    <s v="Standard Class"/>
    <s v="CUST-82"/>
    <s v="PD-145"/>
    <n v="4"/>
    <x v="19"/>
    <x v="902"/>
    <n v="5"/>
    <n v="1.18"/>
    <n v="8.6080000000000005"/>
    <n v="3.8879999999999999"/>
    <s v="Mark Packer"/>
    <x v="1"/>
    <s v="United States"/>
    <x v="39"/>
    <x v="738"/>
    <x v="1"/>
    <s v="Binders"/>
    <x v="2"/>
  </r>
  <r>
    <n v="5600"/>
    <s v="Standard Class"/>
    <s v="CUST-82"/>
    <s v="PD-345"/>
    <n v="14"/>
    <x v="21"/>
    <x v="89"/>
    <n v="4"/>
    <n v="0.98"/>
    <n v="54.991999999999997"/>
    <n v="41.271999999999998"/>
    <s v="Mark Packer"/>
    <x v="1"/>
    <s v="United States"/>
    <x v="39"/>
    <x v="900"/>
    <x v="2"/>
    <s v="Furnishings"/>
    <x v="2"/>
  </r>
  <r>
    <n v="10345"/>
    <s v="Same Day"/>
    <s v="CUST-82"/>
    <s v="PD-743"/>
    <n v="2"/>
    <x v="4"/>
    <x v="44"/>
    <n v="5"/>
    <n v="6.83"/>
    <n v="24.655999999999999"/>
    <n v="10.996"/>
    <s v="Mark Packer"/>
    <x v="1"/>
    <s v="United States"/>
    <x v="39"/>
    <x v="1441"/>
    <x v="2"/>
    <s v="Furnishings"/>
    <x v="2"/>
  </r>
  <r>
    <n v="10467"/>
    <s v="Second Class"/>
    <s v="CUST-82"/>
    <s v="PD-743"/>
    <n v="2"/>
    <x v="4"/>
    <x v="368"/>
    <n v="5"/>
    <n v="6.83"/>
    <n v="24.655999999999999"/>
    <n v="10.996"/>
    <s v="Mark Packer"/>
    <x v="1"/>
    <s v="United States"/>
    <x v="39"/>
    <x v="1441"/>
    <x v="2"/>
    <s v="Furnishings"/>
    <x v="2"/>
  </r>
  <r>
    <n v="174"/>
    <s v="Same Day"/>
    <s v="CUST-83"/>
    <s v="PD-1218"/>
    <n v="4"/>
    <x v="0"/>
    <x v="1251"/>
    <n v="0"/>
    <n v="23.97"/>
    <n v="207.29599999999999"/>
    <n v="111.416"/>
    <s v="Adrian Hane"/>
    <x v="1"/>
    <s v="United States"/>
    <x v="13"/>
    <x v="524"/>
    <x v="2"/>
    <s v="Chairs"/>
    <x v="0"/>
  </r>
  <r>
    <n v="4784"/>
    <s v="First Class"/>
    <s v="CUST-83"/>
    <s v="PD-993"/>
    <n v="4"/>
    <x v="31"/>
    <x v="882"/>
    <n v="3"/>
    <n v="2.41"/>
    <n v="36.192"/>
    <n v="26.552"/>
    <s v="Adrian Hane"/>
    <x v="1"/>
    <s v="United States"/>
    <x v="13"/>
    <x v="66"/>
    <x v="1"/>
    <s v="Binders"/>
    <x v="0"/>
  </r>
  <r>
    <n v="4790"/>
    <s v="First Class"/>
    <s v="CUST-83"/>
    <s v="PD-699"/>
    <n v="3"/>
    <x v="31"/>
    <x v="882"/>
    <n v="3"/>
    <n v="4.78"/>
    <n v="28.68"/>
    <n v="14.34"/>
    <s v="Adrian Hane"/>
    <x v="1"/>
    <s v="United States"/>
    <x v="13"/>
    <x v="219"/>
    <x v="0"/>
    <s v="Phones"/>
    <x v="0"/>
  </r>
  <r>
    <n v="4786"/>
    <s v="First Class"/>
    <s v="CUST-83"/>
    <s v="PD-427"/>
    <n v="2"/>
    <x v="31"/>
    <x v="882"/>
    <n v="3"/>
    <n v="2.62"/>
    <n v="9.3119999999999994"/>
    <n v="4.0720000000000001"/>
    <s v="Adrian Hane"/>
    <x v="1"/>
    <s v="United States"/>
    <x v="13"/>
    <x v="256"/>
    <x v="1"/>
    <s v="Paper"/>
    <x v="0"/>
  </r>
  <r>
    <n v="4789"/>
    <s v="First Class"/>
    <s v="CUST-83"/>
    <s v="PD-354"/>
    <n v="4"/>
    <x v="31"/>
    <x v="882"/>
    <n v="3"/>
    <n v="2.2400000000000002"/>
    <n v="15.936"/>
    <n v="6.976"/>
    <s v="Adrian Hane"/>
    <x v="1"/>
    <s v="United States"/>
    <x v="13"/>
    <x v="1372"/>
    <x v="1"/>
    <s v="Labels"/>
    <x v="0"/>
  </r>
  <r>
    <n v="4785"/>
    <s v="First Class"/>
    <s v="CUST-83"/>
    <s v="PD-321"/>
    <n v="4"/>
    <x v="31"/>
    <x v="882"/>
    <n v="3"/>
    <n v="2.2400000000000002"/>
    <n v="14.944000000000001"/>
    <n v="5.984"/>
    <s v="Adrian Hane"/>
    <x v="1"/>
    <s v="United States"/>
    <x v="13"/>
    <x v="924"/>
    <x v="1"/>
    <s v="Art"/>
    <x v="0"/>
  </r>
  <r>
    <n v="4788"/>
    <s v="First Class"/>
    <s v="CUST-83"/>
    <s v="PD-1386"/>
    <n v="5"/>
    <x v="31"/>
    <x v="882"/>
    <n v="3"/>
    <n v="22.95"/>
    <n v="301.95"/>
    <n v="187.2"/>
    <s v="Adrian Hane"/>
    <x v="1"/>
    <s v="United States"/>
    <x v="13"/>
    <x v="1065"/>
    <x v="2"/>
    <s v="Tables"/>
    <x v="0"/>
  </r>
  <r>
    <n v="4787"/>
    <s v="First Class"/>
    <s v="CUST-83"/>
    <s v="PD-1063"/>
    <n v="3"/>
    <x v="31"/>
    <x v="882"/>
    <n v="3"/>
    <n v="5.64"/>
    <n v="90.215999999999994"/>
    <n v="73.296000000000006"/>
    <s v="Adrian Hane"/>
    <x v="1"/>
    <s v="United States"/>
    <x v="13"/>
    <x v="96"/>
    <x v="0"/>
    <s v="Accessories"/>
    <x v="0"/>
  </r>
  <r>
    <n v="7660"/>
    <s v="Standard Class"/>
    <s v="CUST-83"/>
    <s v="PD-647"/>
    <n v="3"/>
    <x v="37"/>
    <x v="961"/>
    <n v="6"/>
    <n v="4.12"/>
    <n v="30.87"/>
    <n v="18.510000000000002"/>
    <s v="Adrian Hane"/>
    <x v="1"/>
    <s v="United States"/>
    <x v="13"/>
    <x v="101"/>
    <x v="1"/>
    <s v="Binders"/>
    <x v="0"/>
  </r>
  <r>
    <n v="7661"/>
    <s v="Standard Class"/>
    <s v="CUST-83"/>
    <s v="PD-736"/>
    <n v="6"/>
    <x v="37"/>
    <x v="961"/>
    <n v="6"/>
    <n v="2.2200000000000002"/>
    <n v="78.540000000000006"/>
    <n v="65.22"/>
    <s v="Adrian Hane"/>
    <x v="1"/>
    <s v="United States"/>
    <x v="13"/>
    <x v="323"/>
    <x v="0"/>
    <s v="Accessories"/>
    <x v="0"/>
  </r>
  <r>
    <n v="8921"/>
    <s v="Standard Class"/>
    <s v="CUST-83"/>
    <s v="PD-138"/>
    <n v="2"/>
    <x v="55"/>
    <x v="1479"/>
    <n v="4"/>
    <n v="0.92"/>
    <n v="4.1920000000000002"/>
    <n v="2.3519999999999999"/>
    <s v="Adrian Hane"/>
    <x v="1"/>
    <s v="United States"/>
    <x v="13"/>
    <x v="830"/>
    <x v="1"/>
    <s v="Art"/>
    <x v="0"/>
  </r>
  <r>
    <n v="9496"/>
    <s v="Standard Class"/>
    <s v="CUST-83"/>
    <s v="PD-1134"/>
    <n v="5"/>
    <x v="42"/>
    <x v="1011"/>
    <n v="4"/>
    <n v="7.83"/>
    <n v="244.55"/>
    <n v="205.4"/>
    <s v="Adrian Hane"/>
    <x v="1"/>
    <s v="United States"/>
    <x v="13"/>
    <x v="61"/>
    <x v="1"/>
    <s v="Paper"/>
    <x v="0"/>
  </r>
  <r>
    <n v="9497"/>
    <s v="Standard Class"/>
    <s v="CUST-83"/>
    <s v="PD-1136"/>
    <n v="4"/>
    <x v="42"/>
    <x v="1011"/>
    <n v="4"/>
    <n v="8.32"/>
    <n v="195.76"/>
    <n v="162.47999999999999"/>
    <s v="Adrian Hane"/>
    <x v="1"/>
    <s v="United States"/>
    <x v="13"/>
    <x v="603"/>
    <x v="1"/>
    <s v="Paper"/>
    <x v="0"/>
  </r>
  <r>
    <n v="9779"/>
    <s v="First Class"/>
    <s v="CUST-83"/>
    <s v="PD-1109"/>
    <n v="5"/>
    <x v="52"/>
    <x v="1570"/>
    <n v="3"/>
    <n v="8.43"/>
    <n v="177.52"/>
    <n v="135.37"/>
    <s v="Adrian Hane"/>
    <x v="1"/>
    <s v="United States"/>
    <x v="13"/>
    <x v="409"/>
    <x v="1"/>
    <s v="Paper"/>
    <x v="0"/>
  </r>
  <r>
    <n v="9780"/>
    <s v="First Class"/>
    <s v="CUST-83"/>
    <s v="PD-84"/>
    <n v="4"/>
    <x v="52"/>
    <x v="1570"/>
    <n v="3"/>
    <n v="0.16"/>
    <n v="1.5680000000000001"/>
    <n v="0.92800000000000005"/>
    <s v="Adrian Hane"/>
    <x v="1"/>
    <s v="United States"/>
    <x v="13"/>
    <x v="893"/>
    <x v="1"/>
    <s v="Binders"/>
    <x v="0"/>
  </r>
  <r>
    <n v="10078"/>
    <s v="Second Class"/>
    <s v="CUST-83"/>
    <s v="PD-780"/>
    <n v="2"/>
    <x v="16"/>
    <x v="188"/>
    <n v="2"/>
    <n v="7.43"/>
    <n v="27.894400000000001"/>
    <n v="13.0344"/>
    <s v="Adrian Hane"/>
    <x v="1"/>
    <s v="United States"/>
    <x v="13"/>
    <x v="698"/>
    <x v="1"/>
    <s v="Binders"/>
    <x v="0"/>
  </r>
  <r>
    <n v="175"/>
    <s v="Same Day"/>
    <s v="CUST-84"/>
    <s v="PD-9"/>
    <n v="1"/>
    <x v="17"/>
    <x v="414"/>
    <n v="0"/>
    <n v="0.45"/>
    <n v="0.17599999999999999"/>
    <n v="-0.27400000000000002"/>
    <s v="Henry Goldwyn"/>
    <x v="2"/>
    <s v="United States"/>
    <x v="5"/>
    <x v="1060"/>
    <x v="1"/>
    <s v="Binders"/>
    <x v="2"/>
  </r>
  <r>
    <n v="819"/>
    <s v="Standard Class"/>
    <s v="CUST-84"/>
    <s v="PD-219"/>
    <n v="2"/>
    <x v="17"/>
    <x v="825"/>
    <n v="4"/>
    <n v="0.55000000000000004"/>
    <n v="6.84"/>
    <n v="5.74"/>
    <s v="Henry Goldwyn"/>
    <x v="2"/>
    <s v="United States"/>
    <x v="5"/>
    <x v="159"/>
    <x v="1"/>
    <s v="Paper"/>
    <x v="2"/>
  </r>
  <r>
    <n v="2692"/>
    <s v="Standard Class"/>
    <s v="CUST-84"/>
    <s v="PD-1091"/>
    <n v="2"/>
    <x v="51"/>
    <x v="1003"/>
    <n v="7"/>
    <n v="8.1999999999999993"/>
    <n v="24.588000000000001"/>
    <n v="8.1880000000000006"/>
    <s v="Henry Goldwyn"/>
    <x v="2"/>
    <s v="United States"/>
    <x v="5"/>
    <x v="181"/>
    <x v="1"/>
    <s v="Binders"/>
    <x v="2"/>
  </r>
  <r>
    <n v="2858"/>
    <s v="Standard Class"/>
    <s v="CUST-84"/>
    <s v="PD-430"/>
    <n v="3"/>
    <x v="8"/>
    <x v="299"/>
    <n v="5"/>
    <n v="2.92"/>
    <n v="17.52"/>
    <n v="8.76"/>
    <s v="Henry Goldwyn"/>
    <x v="2"/>
    <s v="United States"/>
    <x v="5"/>
    <x v="152"/>
    <x v="1"/>
    <s v="Art"/>
    <x v="2"/>
  </r>
  <r>
    <n v="2859"/>
    <s v="Standard Class"/>
    <s v="CUST-84"/>
    <s v="PD-179"/>
    <n v="12"/>
    <x v="8"/>
    <x v="299"/>
    <n v="5"/>
    <n v="1.46"/>
    <n v="35.76"/>
    <n v="18.239999999999998"/>
    <s v="Henry Goldwyn"/>
    <x v="2"/>
    <s v="United States"/>
    <x v="5"/>
    <x v="1071"/>
    <x v="1"/>
    <s v="Art"/>
    <x v="2"/>
  </r>
  <r>
    <n v="3372"/>
    <s v="First Class"/>
    <s v="CUST-84"/>
    <s v="PD-688"/>
    <n v="3"/>
    <x v="1"/>
    <x v="1316"/>
    <n v="3"/>
    <n v="4.5"/>
    <n v="34.619999999999997"/>
    <n v="21.12"/>
    <s v="Henry Goldwyn"/>
    <x v="2"/>
    <s v="United States"/>
    <x v="5"/>
    <x v="955"/>
    <x v="1"/>
    <s v="Appliances"/>
    <x v="2"/>
  </r>
  <r>
    <n v="3373"/>
    <s v="First Class"/>
    <s v="CUST-84"/>
    <s v="PD-904"/>
    <n v="2"/>
    <x v="1"/>
    <x v="1316"/>
    <n v="3"/>
    <n v="11.33"/>
    <n v="43.56"/>
    <n v="20.9"/>
    <s v="Henry Goldwyn"/>
    <x v="2"/>
    <s v="United States"/>
    <x v="5"/>
    <x v="734"/>
    <x v="1"/>
    <s v="Appliances"/>
    <x v="2"/>
  </r>
  <r>
    <n v="4013"/>
    <s v="Standard Class"/>
    <s v="CUST-84"/>
    <s v="PD-391"/>
    <n v="3"/>
    <x v="19"/>
    <x v="1545"/>
    <n v="4"/>
    <n v="2.77"/>
    <n v="12.552"/>
    <n v="4.242"/>
    <s v="Henry Goldwyn"/>
    <x v="2"/>
    <s v="United States"/>
    <x v="5"/>
    <x v="478"/>
    <x v="1"/>
    <s v="Paper"/>
    <x v="2"/>
  </r>
  <r>
    <n v="4284"/>
    <s v="Standard Class"/>
    <s v="CUST-84"/>
    <s v="PD-917"/>
    <n v="8"/>
    <x v="31"/>
    <x v="882"/>
    <n v="5"/>
    <n v="7.58"/>
    <n v="183.84"/>
    <n v="123.2"/>
    <s v="Henry Goldwyn"/>
    <x v="2"/>
    <s v="United States"/>
    <x v="5"/>
    <x v="1458"/>
    <x v="2"/>
    <s v="Furnishings"/>
    <x v="2"/>
  </r>
  <r>
    <n v="5890"/>
    <s v="Second Class"/>
    <s v="CUST-84"/>
    <s v="PD-858"/>
    <n v="2"/>
    <x v="21"/>
    <x v="1571"/>
    <n v="4"/>
    <n v="1.98"/>
    <n v="39.68"/>
    <n v="35.72"/>
    <s v="Henry Goldwyn"/>
    <x v="2"/>
    <s v="United States"/>
    <x v="5"/>
    <x v="543"/>
    <x v="1"/>
    <s v="Art"/>
    <x v="2"/>
  </r>
  <r>
    <n v="4283"/>
    <s v="Standard Class"/>
    <s v="CUST-84"/>
    <s v="PD-483"/>
    <n v="6"/>
    <x v="31"/>
    <x v="882"/>
    <n v="5"/>
    <n v="1.94"/>
    <n v="38.880000000000003"/>
    <n v="27.24"/>
    <s v="Henry Goldwyn"/>
    <x v="2"/>
    <s v="United States"/>
    <x v="5"/>
    <x v="33"/>
    <x v="1"/>
    <s v="Paper"/>
    <x v="2"/>
  </r>
  <r>
    <n v="4667"/>
    <s v="Second Class"/>
    <s v="CUST-84"/>
    <s v="PD-46"/>
    <n v="4"/>
    <x v="21"/>
    <x v="1572"/>
    <n v="2"/>
    <n v="0.39"/>
    <n v="6.28"/>
    <n v="4.72"/>
    <s v="Henry Goldwyn"/>
    <x v="2"/>
    <s v="United States"/>
    <x v="5"/>
    <x v="327"/>
    <x v="1"/>
    <s v="Binders"/>
    <x v="2"/>
  </r>
  <r>
    <n v="4285"/>
    <s v="Standard Class"/>
    <s v="CUST-84"/>
    <s v="PD-1301"/>
    <n v="5"/>
    <x v="31"/>
    <x v="882"/>
    <n v="5"/>
    <n v="45.42"/>
    <n v="463.45"/>
    <n v="236.35"/>
    <s v="Henry Goldwyn"/>
    <x v="2"/>
    <s v="United States"/>
    <x v="5"/>
    <x v="1023"/>
    <x v="1"/>
    <s v="Supplies"/>
    <x v="2"/>
  </r>
  <r>
    <n v="8479"/>
    <s v="Standard Class"/>
    <s v="CUST-84"/>
    <s v="PD-1616"/>
    <n v="5"/>
    <x v="45"/>
    <x v="1302"/>
    <n v="6"/>
    <n v="567"/>
    <n v="1889.99"/>
    <n v="-945.01"/>
    <s v="Henry Goldwyn"/>
    <x v="2"/>
    <s v="United States"/>
    <x v="5"/>
    <x v="1230"/>
    <x v="1"/>
    <s v="Binders"/>
    <x v="2"/>
  </r>
  <r>
    <n v="8964"/>
    <s v="Standard Class"/>
    <s v="CUST-84"/>
    <s v="PD-635"/>
    <n v="3"/>
    <x v="3"/>
    <x v="166"/>
    <n v="7"/>
    <n v="2.97"/>
    <n v="29.7"/>
    <n v="20.79"/>
    <s v="Henry Goldwyn"/>
    <x v="2"/>
    <s v="United States"/>
    <x v="5"/>
    <x v="1343"/>
    <x v="1"/>
    <s v="Supplies"/>
    <x v="2"/>
  </r>
  <r>
    <n v="9969"/>
    <s v="Standard Class"/>
    <s v="CUST-84"/>
    <s v="PD-907"/>
    <n v="4"/>
    <x v="15"/>
    <x v="498"/>
    <n v="5"/>
    <n v="9.5"/>
    <n v="70.72"/>
    <n v="32.72"/>
    <s v="Henry Goldwyn"/>
    <x v="2"/>
    <s v="United States"/>
    <x v="5"/>
    <x v="480"/>
    <x v="0"/>
    <s v="Accessories"/>
    <x v="2"/>
  </r>
  <r>
    <n v="9970"/>
    <s v="Standard Class"/>
    <s v="CUST-84"/>
    <s v="PD-1273"/>
    <n v="3"/>
    <x v="15"/>
    <x v="498"/>
    <n v="5"/>
    <n v="35.630000000000003"/>
    <n v="194.352"/>
    <n v="87.462000000000003"/>
    <s v="Henry Goldwyn"/>
    <x v="2"/>
    <s v="United States"/>
    <x v="5"/>
    <x v="434"/>
    <x v="1"/>
    <s v="Storage"/>
    <x v="2"/>
  </r>
  <r>
    <n v="10156"/>
    <s v="Same Day"/>
    <s v="CUST-84"/>
    <s v="PD-1128"/>
    <n v="2"/>
    <x v="4"/>
    <x v="597"/>
    <n v="3"/>
    <n v="23.14"/>
    <n v="88.688000000000002"/>
    <n v="42.408000000000001"/>
    <s v="Henry Goldwyn"/>
    <x v="2"/>
    <s v="United States"/>
    <x v="5"/>
    <x v="1358"/>
    <x v="1"/>
    <s v="Art"/>
    <x v="2"/>
  </r>
  <r>
    <n v="176"/>
    <s v="Standard Class"/>
    <s v="CUST-85"/>
    <s v="PD-979"/>
    <n v="3"/>
    <x v="35"/>
    <x v="798"/>
    <n v="5"/>
    <n v="10.94"/>
    <n v="69.096000000000004"/>
    <n v="36.276000000000003"/>
    <s v="Brian Stugart"/>
    <x v="0"/>
    <s v="United States"/>
    <x v="17"/>
    <x v="155"/>
    <x v="0"/>
    <s v="Accessories"/>
    <x v="1"/>
  </r>
  <r>
    <n v="2570"/>
    <s v="Standard Class"/>
    <s v="CUST-85"/>
    <s v="PD-1204"/>
    <n v="5"/>
    <x v="20"/>
    <x v="791"/>
    <n v="4"/>
    <n v="8.5399999999999991"/>
    <n v="304.89999999999998"/>
    <n v="262.2"/>
    <s v="Brian Stugart"/>
    <x v="0"/>
    <s v="United States"/>
    <x v="17"/>
    <x v="1034"/>
    <x v="1"/>
    <s v="Storage"/>
    <x v="1"/>
  </r>
  <r>
    <n v="2571"/>
    <s v="Standard Class"/>
    <s v="CUST-85"/>
    <s v="PD-878"/>
    <n v="4"/>
    <x v="20"/>
    <x v="791"/>
    <n v="4"/>
    <n v="4.05"/>
    <n v="80.959999999999994"/>
    <n v="64.760000000000005"/>
    <s v="Brian Stugart"/>
    <x v="0"/>
    <s v="United States"/>
    <x v="17"/>
    <x v="64"/>
    <x v="2"/>
    <s v="Furnishings"/>
    <x v="1"/>
  </r>
  <r>
    <n v="2572"/>
    <s v="Standard Class"/>
    <s v="CUST-85"/>
    <s v="PD-1360"/>
    <n v="7"/>
    <x v="20"/>
    <x v="791"/>
    <n v="4"/>
    <n v="18.88"/>
    <n v="777.21"/>
    <n v="645.04999999999995"/>
    <s v="Brian Stugart"/>
    <x v="0"/>
    <s v="United States"/>
    <x v="17"/>
    <x v="958"/>
    <x v="1"/>
    <s v="Storage"/>
    <x v="1"/>
  </r>
  <r>
    <n v="2573"/>
    <s v="Standard Class"/>
    <s v="CUST-85"/>
    <s v="PD-387"/>
    <n v="5"/>
    <x v="20"/>
    <x v="791"/>
    <n v="4"/>
    <n v="2.13"/>
    <n v="25.9"/>
    <n v="15.25"/>
    <s v="Brian Stugart"/>
    <x v="0"/>
    <s v="United States"/>
    <x v="17"/>
    <x v="809"/>
    <x v="1"/>
    <s v="Paper"/>
    <x v="1"/>
  </r>
  <r>
    <n v="2575"/>
    <s v="Standard Class"/>
    <s v="CUST-85"/>
    <s v="PD-632"/>
    <n v="3"/>
    <x v="20"/>
    <x v="791"/>
    <n v="4"/>
    <n v="0.59"/>
    <n v="29.28"/>
    <n v="27.51"/>
    <s v="Brian Stugart"/>
    <x v="0"/>
    <s v="United States"/>
    <x v="17"/>
    <x v="171"/>
    <x v="2"/>
    <s v="Furnishings"/>
    <x v="1"/>
  </r>
  <r>
    <n v="2569"/>
    <s v="Standard Class"/>
    <s v="CUST-85"/>
    <s v="PD-216"/>
    <n v="4"/>
    <x v="20"/>
    <x v="791"/>
    <n v="4"/>
    <n v="1.69"/>
    <n v="10.816000000000001"/>
    <n v="4.056"/>
    <s v="Brian Stugart"/>
    <x v="0"/>
    <s v="United States"/>
    <x v="17"/>
    <x v="1368"/>
    <x v="1"/>
    <s v="Paper"/>
    <x v="1"/>
  </r>
  <r>
    <n v="5040"/>
    <s v="Standard Class"/>
    <s v="CUST-85"/>
    <s v="PD-816"/>
    <n v="3"/>
    <x v="22"/>
    <x v="1321"/>
    <n v="4"/>
    <n v="1.34"/>
    <n v="20.135999999999999"/>
    <n v="16.116"/>
    <s v="Brian Stugart"/>
    <x v="0"/>
    <s v="United States"/>
    <x v="17"/>
    <x v="1412"/>
    <x v="2"/>
    <s v="Furnishings"/>
    <x v="1"/>
  </r>
  <r>
    <n v="5041"/>
    <s v="Standard Class"/>
    <s v="CUST-85"/>
    <s v="PD-408"/>
    <n v="2"/>
    <x v="22"/>
    <x v="1321"/>
    <n v="4"/>
    <n v="2.57"/>
    <n v="4.4640000000000004"/>
    <n v="-0.67600000000000005"/>
    <s v="Brian Stugart"/>
    <x v="0"/>
    <s v="United States"/>
    <x v="17"/>
    <x v="739"/>
    <x v="2"/>
    <s v="Furnishings"/>
    <x v="1"/>
  </r>
  <r>
    <n v="5042"/>
    <s v="Standard Class"/>
    <s v="CUST-85"/>
    <s v="PD-1478"/>
    <n v="9"/>
    <x v="22"/>
    <x v="1321"/>
    <n v="4"/>
    <n v="14.42"/>
    <n v="1297.3679999999999"/>
    <n v="1167.588"/>
    <s v="Brian Stugart"/>
    <x v="0"/>
    <s v="United States"/>
    <x v="17"/>
    <x v="1348"/>
    <x v="1"/>
    <s v="Storage"/>
    <x v="1"/>
  </r>
  <r>
    <n v="10008"/>
    <s v="First Class"/>
    <s v="CUST-85"/>
    <s v="PD-1385"/>
    <n v="1"/>
    <x v="5"/>
    <x v="380"/>
    <n v="1"/>
    <n v="30.2"/>
    <n v="109.9098"/>
    <n v="79.709800000000001"/>
    <s v="Brian Stugart"/>
    <x v="0"/>
    <s v="United States"/>
    <x v="17"/>
    <x v="589"/>
    <x v="2"/>
    <s v="Chairs"/>
    <x v="1"/>
  </r>
  <r>
    <n v="178"/>
    <s v="Second Class"/>
    <s v="CUST-86"/>
    <s v="PD-293"/>
    <n v="9"/>
    <x v="53"/>
    <x v="260"/>
    <n v="2"/>
    <n v="1.54"/>
    <n v="38.520000000000003"/>
    <n v="24.66"/>
    <s v="Randy Ferguson"/>
    <x v="2"/>
    <s v="United States"/>
    <x v="29"/>
    <x v="291"/>
    <x v="1"/>
    <s v="Art"/>
    <x v="1"/>
  </r>
  <r>
    <n v="179"/>
    <s v="Second Class"/>
    <s v="CUST-86"/>
    <s v="PD-865"/>
    <n v="7"/>
    <x v="53"/>
    <x v="260"/>
    <n v="2"/>
    <n v="9.39"/>
    <n v="139.86000000000001"/>
    <n v="74.13"/>
    <s v="Randy Ferguson"/>
    <x v="2"/>
    <s v="United States"/>
    <x v="29"/>
    <x v="764"/>
    <x v="2"/>
    <s v="Furnishings"/>
    <x v="1"/>
  </r>
  <r>
    <n v="593"/>
    <s v="First Class"/>
    <s v="CUST-86"/>
    <s v="PD-726"/>
    <n v="1"/>
    <x v="17"/>
    <x v="1573"/>
    <n v="3"/>
    <n v="4.66"/>
    <n v="10.064"/>
    <n v="5.4039999999999999"/>
    <s v="Randy Ferguson"/>
    <x v="2"/>
    <s v="United States"/>
    <x v="29"/>
    <x v="292"/>
    <x v="1"/>
    <s v="Binders"/>
    <x v="1"/>
  </r>
  <r>
    <n v="1423"/>
    <s v="Standard Class"/>
    <s v="CUST-86"/>
    <s v="PD-3"/>
    <n v="9"/>
    <x v="6"/>
    <x v="455"/>
    <n v="4"/>
    <n v="0.36"/>
    <n v="1.998"/>
    <n v="-1.242"/>
    <s v="Randy Ferguson"/>
    <x v="2"/>
    <s v="United States"/>
    <x v="29"/>
    <x v="342"/>
    <x v="1"/>
    <s v="Binders"/>
    <x v="1"/>
  </r>
  <r>
    <n v="177"/>
    <s v="Second Class"/>
    <s v="CUST-86"/>
    <s v="PD-181"/>
    <n v="4"/>
    <x v="53"/>
    <x v="260"/>
    <n v="2"/>
    <n v="0.18"/>
    <n v="11.92"/>
    <n v="11.2"/>
    <s v="Randy Ferguson"/>
    <x v="2"/>
    <s v="United States"/>
    <x v="29"/>
    <x v="102"/>
    <x v="1"/>
    <s v="Art"/>
    <x v="1"/>
  </r>
  <r>
    <n v="574"/>
    <s v="Standard Class"/>
    <s v="CUST-86"/>
    <s v="PD-168"/>
    <n v="3"/>
    <x v="18"/>
    <x v="22"/>
    <n v="4"/>
    <n v="0.81"/>
    <n v="6.96"/>
    <n v="4.53"/>
    <s v="Randy Ferguson"/>
    <x v="2"/>
    <s v="United States"/>
    <x v="29"/>
    <x v="509"/>
    <x v="1"/>
    <s v="Binders"/>
    <x v="1"/>
  </r>
  <r>
    <n v="575"/>
    <s v="Standard Class"/>
    <s v="CUST-86"/>
    <s v="PD-68"/>
    <n v="2"/>
    <x v="18"/>
    <x v="22"/>
    <n v="4"/>
    <n v="0.26"/>
    <n v="1.05"/>
    <n v="0.53"/>
    <s v="Randy Ferguson"/>
    <x v="2"/>
    <s v="United States"/>
    <x v="29"/>
    <x v="907"/>
    <x v="1"/>
    <s v="Art"/>
    <x v="1"/>
  </r>
  <r>
    <n v="2827"/>
    <s v="Standard Class"/>
    <s v="CUST-86"/>
    <s v="PD-1142"/>
    <n v="1"/>
    <x v="39"/>
    <x v="1127"/>
    <n v="6"/>
    <n v="19.920000000000002"/>
    <n v="49.79"/>
    <n v="29.87"/>
    <s v="Randy Ferguson"/>
    <x v="2"/>
    <s v="United States"/>
    <x v="29"/>
    <x v="331"/>
    <x v="1"/>
    <s v="Binders"/>
    <x v="1"/>
  </r>
  <r>
    <n v="2826"/>
    <s v="Standard Class"/>
    <s v="CUST-86"/>
    <s v="PD-164"/>
    <n v="3"/>
    <x v="39"/>
    <x v="1127"/>
    <n v="6"/>
    <n v="0.57999999999999996"/>
    <n v="8.64"/>
    <n v="6.9"/>
    <s v="Randy Ferguson"/>
    <x v="2"/>
    <s v="United States"/>
    <x v="29"/>
    <x v="793"/>
    <x v="1"/>
    <s v="Labels"/>
    <x v="1"/>
  </r>
  <r>
    <n v="2828"/>
    <s v="Standard Class"/>
    <s v="CUST-86"/>
    <s v="PD-311"/>
    <n v="3"/>
    <x v="39"/>
    <x v="1127"/>
    <n v="6"/>
    <n v="0.36"/>
    <n v="13.44"/>
    <n v="12.36"/>
    <s v="Randy Ferguson"/>
    <x v="2"/>
    <s v="United States"/>
    <x v="29"/>
    <x v="860"/>
    <x v="2"/>
    <s v="Furnishings"/>
    <x v="1"/>
  </r>
  <r>
    <n v="6424"/>
    <s v="Second Class"/>
    <s v="CUST-86"/>
    <s v="PD-357"/>
    <n v="3"/>
    <x v="31"/>
    <x v="911"/>
    <n v="3"/>
    <n v="2.44"/>
    <n v="11.952"/>
    <n v="4.6319999999999997"/>
    <s v="Randy Ferguson"/>
    <x v="2"/>
    <s v="United States"/>
    <x v="29"/>
    <x v="1276"/>
    <x v="1"/>
    <s v="Labels"/>
    <x v="1"/>
  </r>
  <r>
    <n v="6168"/>
    <s v="Second Class"/>
    <s v="CUST-86"/>
    <s v="PD-196"/>
    <n v="4"/>
    <x v="11"/>
    <x v="163"/>
    <n v="4"/>
    <n v="0.19"/>
    <n v="10.08"/>
    <n v="9.32"/>
    <s v="Randy Ferguson"/>
    <x v="2"/>
    <s v="United States"/>
    <x v="29"/>
    <x v="436"/>
    <x v="1"/>
    <s v="Labels"/>
    <x v="1"/>
  </r>
  <r>
    <n v="5792"/>
    <s v="Second Class"/>
    <s v="CUST-86"/>
    <s v="PD-1576"/>
    <n v="3"/>
    <x v="9"/>
    <x v="1314"/>
    <n v="3"/>
    <n v="142.63"/>
    <n v="1126.02"/>
    <n v="698.13"/>
    <s v="Randy Ferguson"/>
    <x v="2"/>
    <s v="United States"/>
    <x v="29"/>
    <x v="106"/>
    <x v="1"/>
    <s v="Storage"/>
    <x v="1"/>
  </r>
  <r>
    <n v="5793"/>
    <s v="Second Class"/>
    <s v="CUST-86"/>
    <s v="PD-1468"/>
    <n v="6"/>
    <x v="9"/>
    <x v="1314"/>
    <n v="3"/>
    <n v="35.369999999999997"/>
    <n v="1010.64"/>
    <n v="798.42"/>
    <s v="Randy Ferguson"/>
    <x v="2"/>
    <s v="United States"/>
    <x v="29"/>
    <x v="1255"/>
    <x v="1"/>
    <s v="Storage"/>
    <x v="1"/>
  </r>
  <r>
    <n v="5790"/>
    <s v="Second Class"/>
    <s v="CUST-86"/>
    <s v="PD-1171"/>
    <n v="3"/>
    <x v="9"/>
    <x v="1314"/>
    <n v="3"/>
    <n v="10.41"/>
    <n v="164.4"/>
    <n v="133.16999999999999"/>
    <s v="Randy Ferguson"/>
    <x v="2"/>
    <s v="United States"/>
    <x v="29"/>
    <x v="73"/>
    <x v="2"/>
    <s v="Chairs"/>
    <x v="1"/>
  </r>
  <r>
    <n v="10135"/>
    <s v="Same Day"/>
    <s v="CUST-86"/>
    <s v="PD-1617"/>
    <n v="1"/>
    <x v="5"/>
    <x v="6"/>
    <n v="1"/>
    <n v="1017.95"/>
    <n v="1816.3508999999999"/>
    <n v="798.40089999999998"/>
    <s v="Randy Ferguson"/>
    <x v="2"/>
    <s v="United States"/>
    <x v="29"/>
    <x v="1375"/>
    <x v="0"/>
    <s v="Machines"/>
    <x v="1"/>
  </r>
  <r>
    <n v="10189"/>
    <s v="Second Class"/>
    <s v="CUST-86"/>
    <s v="PD-1617"/>
    <n v="2"/>
    <x v="5"/>
    <x v="399"/>
    <n v="2"/>
    <n v="1017.95"/>
    <n v="3632.7017999999998"/>
    <n v="1596.8018"/>
    <s v="Randy Ferguson"/>
    <x v="2"/>
    <s v="United States"/>
    <x v="29"/>
    <x v="1375"/>
    <x v="0"/>
    <s v="Machines"/>
    <x v="1"/>
  </r>
  <r>
    <n v="728"/>
    <s v="Standard Class"/>
    <s v="CUST-87"/>
    <s v="PD-1346"/>
    <n v="5"/>
    <x v="6"/>
    <x v="259"/>
    <n v="4"/>
    <n v="16.2"/>
    <n v="431.92"/>
    <n v="350.92"/>
    <s v="Richard Bierner"/>
    <x v="0"/>
    <s v="United States"/>
    <x v="36"/>
    <x v="1340"/>
    <x v="0"/>
    <s v="Phones"/>
    <x v="2"/>
  </r>
  <r>
    <n v="1185"/>
    <s v="Standard Class"/>
    <s v="CUST-87"/>
    <s v="PD-142"/>
    <n v="3"/>
    <x v="7"/>
    <x v="423"/>
    <n v="4"/>
    <n v="1.33"/>
    <n v="7.98"/>
    <n v="3.99"/>
    <s v="Richard Bierner"/>
    <x v="0"/>
    <s v="United States"/>
    <x v="36"/>
    <x v="864"/>
    <x v="1"/>
    <s v="Art"/>
    <x v="2"/>
  </r>
  <r>
    <n v="729"/>
    <s v="Standard Class"/>
    <s v="CUST-87"/>
    <s v="PD-1482"/>
    <n v="4"/>
    <x v="6"/>
    <x v="259"/>
    <n v="4"/>
    <n v="32.64"/>
    <n v="580.28800000000001"/>
    <n v="449.72800000000001"/>
    <s v="Richard Bierner"/>
    <x v="0"/>
    <s v="United States"/>
    <x v="36"/>
    <x v="845"/>
    <x v="2"/>
    <s v="Chairs"/>
    <x v="2"/>
  </r>
  <r>
    <n v="1941"/>
    <s v="Same Day"/>
    <s v="CUST-87"/>
    <s v="PD-1151"/>
    <n v="2"/>
    <x v="43"/>
    <x v="216"/>
    <n v="0"/>
    <n v="2.5499999999999998"/>
    <n v="30.6"/>
    <n v="25.5"/>
    <s v="Richard Bierner"/>
    <x v="0"/>
    <s v="United States"/>
    <x v="36"/>
    <x v="1486"/>
    <x v="0"/>
    <s v="Machines"/>
    <x v="2"/>
  </r>
  <r>
    <n v="1942"/>
    <s v="Same Day"/>
    <s v="CUST-87"/>
    <s v="PD-999"/>
    <n v="2"/>
    <x v="43"/>
    <x v="216"/>
    <n v="0"/>
    <n v="5.48"/>
    <n v="18.263999999999999"/>
    <n v="7.3040000000000003"/>
    <s v="Richard Bierner"/>
    <x v="0"/>
    <s v="United States"/>
    <x v="36"/>
    <x v="89"/>
    <x v="1"/>
    <s v="Binders"/>
    <x v="2"/>
  </r>
  <r>
    <n v="730"/>
    <s v="Standard Class"/>
    <s v="CUST-87"/>
    <s v="PD-140"/>
    <n v="3"/>
    <x v="6"/>
    <x v="259"/>
    <n v="4"/>
    <n v="0.98"/>
    <n v="7.92"/>
    <n v="4.9800000000000004"/>
    <s v="Richard Bierner"/>
    <x v="0"/>
    <s v="United States"/>
    <x v="36"/>
    <x v="699"/>
    <x v="1"/>
    <s v="Binders"/>
    <x v="2"/>
  </r>
  <r>
    <n v="2479"/>
    <s v="Second Class"/>
    <s v="CUST-87"/>
    <s v="PD-1045"/>
    <n v="6"/>
    <x v="56"/>
    <x v="1168"/>
    <n v="2"/>
    <n v="7.09"/>
    <n v="212.64"/>
    <n v="170.1"/>
    <s v="Richard Bierner"/>
    <x v="0"/>
    <s v="United States"/>
    <x v="36"/>
    <x v="164"/>
    <x v="1"/>
    <s v="Paper"/>
    <x v="2"/>
  </r>
  <r>
    <n v="2480"/>
    <s v="Second Class"/>
    <s v="CUST-87"/>
    <s v="PD-207"/>
    <n v="3"/>
    <x v="56"/>
    <x v="1168"/>
    <n v="2"/>
    <n v="0.53"/>
    <n v="9.8699999999999992"/>
    <n v="8.2799999999999994"/>
    <s v="Richard Bierner"/>
    <x v="0"/>
    <s v="United States"/>
    <x v="36"/>
    <x v="1303"/>
    <x v="1"/>
    <s v="Paper"/>
    <x v="2"/>
  </r>
  <r>
    <n v="3698"/>
    <s v="Same Day"/>
    <s v="CUST-87"/>
    <s v="PD-1090"/>
    <n v="4"/>
    <x v="50"/>
    <x v="660"/>
    <n v="0"/>
    <n v="6.15"/>
    <n v="32.783999999999999"/>
    <n v="8.1839999999999993"/>
    <s v="Richard Bierner"/>
    <x v="0"/>
    <s v="United States"/>
    <x v="36"/>
    <x v="75"/>
    <x v="1"/>
    <s v="Appliances"/>
    <x v="2"/>
  </r>
  <r>
    <n v="2482"/>
    <s v="Second Class"/>
    <s v="CUST-87"/>
    <s v="PD-177"/>
    <n v="3"/>
    <x v="56"/>
    <x v="1168"/>
    <n v="2"/>
    <n v="1.27"/>
    <n v="8.85"/>
    <n v="5.04"/>
    <s v="Richard Bierner"/>
    <x v="0"/>
    <s v="United States"/>
    <x v="36"/>
    <x v="279"/>
    <x v="1"/>
    <s v="Labels"/>
    <x v="2"/>
  </r>
  <r>
    <n v="7561"/>
    <s v="Second Class"/>
    <s v="CUST-87"/>
    <s v="PD-493"/>
    <n v="7"/>
    <x v="15"/>
    <x v="830"/>
    <n v="3"/>
    <n v="2.66"/>
    <n v="45.36"/>
    <n v="26.74"/>
    <s v="Richard Bierner"/>
    <x v="0"/>
    <s v="United States"/>
    <x v="36"/>
    <x v="269"/>
    <x v="1"/>
    <s v="Paper"/>
    <x v="2"/>
  </r>
  <r>
    <n v="10356"/>
    <s v="Same Day"/>
    <s v="CUST-87"/>
    <s v="PD-962"/>
    <n v="3"/>
    <x v="4"/>
    <x v="187"/>
    <n v="1"/>
    <n v="11.04"/>
    <n v="75.320700000000002"/>
    <n v="42.200699999999998"/>
    <s v="Richard Bierner"/>
    <x v="0"/>
    <s v="United States"/>
    <x v="36"/>
    <x v="481"/>
    <x v="0"/>
    <s v="Phones"/>
    <x v="2"/>
  </r>
  <r>
    <n v="10420"/>
    <s v="Same Day"/>
    <s v="CUST-87"/>
    <s v="PD-962"/>
    <n v="3"/>
    <x v="16"/>
    <x v="293"/>
    <n v="1"/>
    <n v="11.04"/>
    <n v="75.320700000000002"/>
    <n v="42.200699999999998"/>
    <s v="Richard Bierner"/>
    <x v="0"/>
    <s v="United States"/>
    <x v="36"/>
    <x v="481"/>
    <x v="0"/>
    <s v="Phones"/>
    <x v="2"/>
  </r>
  <r>
    <n v="181"/>
    <s v="First Class"/>
    <s v="CUST-88"/>
    <s v="PD-1466"/>
    <n v="3"/>
    <x v="35"/>
    <x v="789"/>
    <n v="2"/>
    <n v="66.91"/>
    <n v="501.81"/>
    <n v="301.08"/>
    <s v="Dianna Vittorini"/>
    <x v="0"/>
    <s v="United States"/>
    <x v="39"/>
    <x v="526"/>
    <x v="1"/>
    <s v="Storage"/>
    <x v="2"/>
  </r>
  <r>
    <n v="182"/>
    <s v="First Class"/>
    <s v="CUST-88"/>
    <s v="PD-1166"/>
    <n v="3"/>
    <x v="35"/>
    <x v="789"/>
    <n v="2"/>
    <n v="16.190000000000001"/>
    <n v="161.94"/>
    <n v="113.37"/>
    <s v="Dianna Vittorini"/>
    <x v="0"/>
    <s v="United States"/>
    <x v="39"/>
    <x v="549"/>
    <x v="1"/>
    <s v="Storage"/>
    <x v="2"/>
  </r>
  <r>
    <n v="3018"/>
    <s v="Standard Class"/>
    <s v="CUST-88"/>
    <s v="PD-195"/>
    <n v="10"/>
    <x v="51"/>
    <x v="722"/>
    <n v="6"/>
    <n v="0.44"/>
    <n v="31.5"/>
    <n v="27.1"/>
    <s v="Dianna Vittorini"/>
    <x v="0"/>
    <s v="United States"/>
    <x v="39"/>
    <x v="324"/>
    <x v="1"/>
    <s v="Labels"/>
    <x v="2"/>
  </r>
  <r>
    <n v="3019"/>
    <s v="Standard Class"/>
    <s v="CUST-88"/>
    <s v="PD-677"/>
    <n v="4"/>
    <x v="51"/>
    <x v="722"/>
    <n v="6"/>
    <n v="4.34"/>
    <n v="44.48"/>
    <n v="27.12"/>
    <s v="Dianna Vittorini"/>
    <x v="0"/>
    <s v="United States"/>
    <x v="39"/>
    <x v="1301"/>
    <x v="1"/>
    <s v="Supplies"/>
    <x v="2"/>
  </r>
  <r>
    <n v="3171"/>
    <s v="Second Class"/>
    <s v="CUST-88"/>
    <s v="PD-1073"/>
    <n v="5"/>
    <x v="20"/>
    <x v="347"/>
    <n v="5"/>
    <n v="17.61"/>
    <n v="195.65"/>
    <n v="107.6"/>
    <s v="Dianna Vittorini"/>
    <x v="0"/>
    <s v="United States"/>
    <x v="39"/>
    <x v="334"/>
    <x v="1"/>
    <s v="Storage"/>
    <x v="2"/>
  </r>
  <r>
    <n v="3172"/>
    <s v="Second Class"/>
    <s v="CUST-88"/>
    <s v="PD-56"/>
    <n v="6"/>
    <x v="20"/>
    <x v="347"/>
    <n v="5"/>
    <n v="0.69"/>
    <n v="9.7799999999999994"/>
    <n v="5.64"/>
    <s v="Dianna Vittorini"/>
    <x v="0"/>
    <s v="United States"/>
    <x v="39"/>
    <x v="34"/>
    <x v="1"/>
    <s v="Envelopes"/>
    <x v="2"/>
  </r>
  <r>
    <n v="3173"/>
    <s v="Second Class"/>
    <s v="CUST-88"/>
    <s v="PD-526"/>
    <n v="2"/>
    <x v="20"/>
    <x v="347"/>
    <n v="5"/>
    <n v="1.47"/>
    <n v="13.98"/>
    <n v="11.04"/>
    <s v="Dianna Vittorini"/>
    <x v="0"/>
    <s v="United States"/>
    <x v="39"/>
    <x v="1418"/>
    <x v="0"/>
    <s v="Accessories"/>
    <x v="2"/>
  </r>
  <r>
    <n v="3174"/>
    <s v="Second Class"/>
    <s v="CUST-88"/>
    <s v="PD-1475"/>
    <n v="5"/>
    <x v="20"/>
    <x v="347"/>
    <n v="5"/>
    <n v="63"/>
    <n v="899.95"/>
    <n v="584.95000000000005"/>
    <s v="Dianna Vittorini"/>
    <x v="0"/>
    <s v="United States"/>
    <x v="39"/>
    <x v="677"/>
    <x v="0"/>
    <s v="Accessories"/>
    <x v="2"/>
  </r>
  <r>
    <n v="6602"/>
    <s v="Second Class"/>
    <s v="CUST-88"/>
    <s v="PD-1422"/>
    <n v="2"/>
    <x v="2"/>
    <x v="919"/>
    <n v="2"/>
    <n v="29.06"/>
    <n v="221.42400000000001"/>
    <n v="163.304"/>
    <s v="Dianna Vittorini"/>
    <x v="0"/>
    <s v="United States"/>
    <x v="39"/>
    <x v="1148"/>
    <x v="1"/>
    <s v="Binders"/>
    <x v="2"/>
  </r>
  <r>
    <n v="9109"/>
    <s v="Standard Class"/>
    <s v="CUST-88"/>
    <s v="PD-1454"/>
    <n v="3"/>
    <x v="45"/>
    <x v="691"/>
    <n v="4"/>
    <n v="43.9"/>
    <n v="376.29599999999999"/>
    <n v="244.596"/>
    <s v="Dianna Vittorini"/>
    <x v="0"/>
    <s v="United States"/>
    <x v="39"/>
    <x v="588"/>
    <x v="0"/>
    <s v="Phones"/>
    <x v="2"/>
  </r>
  <r>
    <n v="9110"/>
    <s v="Standard Class"/>
    <s v="CUST-88"/>
    <s v="PD-1157"/>
    <n v="2"/>
    <x v="45"/>
    <x v="691"/>
    <n v="4"/>
    <n v="23.23"/>
    <n v="84.463999999999999"/>
    <n v="38.003999999999998"/>
    <s v="Dianna Vittorini"/>
    <x v="0"/>
    <s v="United States"/>
    <x v="39"/>
    <x v="866"/>
    <x v="0"/>
    <s v="Phones"/>
    <x v="2"/>
  </r>
  <r>
    <n v="9111"/>
    <s v="Standard Class"/>
    <s v="CUST-88"/>
    <s v="PD-731"/>
    <n v="3"/>
    <x v="45"/>
    <x v="691"/>
    <n v="4"/>
    <n v="3.63"/>
    <n v="31.152000000000001"/>
    <n v="20.262"/>
    <s v="Dianna Vittorini"/>
    <x v="0"/>
    <s v="United States"/>
    <x v="39"/>
    <x v="400"/>
    <x v="1"/>
    <s v="Appliances"/>
    <x v="2"/>
  </r>
  <r>
    <n v="9112"/>
    <s v="Standard Class"/>
    <s v="CUST-88"/>
    <s v="PD-128"/>
    <n v="7"/>
    <x v="45"/>
    <x v="691"/>
    <n v="4"/>
    <n v="0.54"/>
    <n v="5.4180000000000001"/>
    <n v="1.6379999999999999"/>
    <s v="Dianna Vittorini"/>
    <x v="0"/>
    <s v="United States"/>
    <x v="39"/>
    <x v="244"/>
    <x v="1"/>
    <s v="Binders"/>
    <x v="2"/>
  </r>
  <r>
    <n v="9113"/>
    <s v="Standard Class"/>
    <s v="CUST-88"/>
    <s v="PD-1332"/>
    <n v="4"/>
    <x v="45"/>
    <x v="691"/>
    <n v="4"/>
    <n v="28.45"/>
    <n v="325.08800000000002"/>
    <n v="211.28800000000001"/>
    <s v="Dianna Vittorini"/>
    <x v="0"/>
    <s v="United States"/>
    <x v="39"/>
    <x v="880"/>
    <x v="0"/>
    <s v="Phones"/>
    <x v="2"/>
  </r>
  <r>
    <n v="9196"/>
    <s v="Same Day"/>
    <s v="CUST-88"/>
    <s v="PD-1109"/>
    <n v="3"/>
    <x v="23"/>
    <x v="653"/>
    <n v="0"/>
    <n v="8.43"/>
    <n v="133.13999999999999"/>
    <n v="107.85"/>
    <s v="Dianna Vittorini"/>
    <x v="0"/>
    <s v="United States"/>
    <x v="39"/>
    <x v="409"/>
    <x v="1"/>
    <s v="Paper"/>
    <x v="2"/>
  </r>
  <r>
    <n v="184"/>
    <s v="Standard Class"/>
    <s v="CUST-89"/>
    <s v="PD-623"/>
    <n v="4"/>
    <x v="0"/>
    <x v="454"/>
    <n v="6"/>
    <n v="3.54"/>
    <n v="30.623999999999999"/>
    <n v="16.463999999999999"/>
    <s v="Arthur Wiediger"/>
    <x v="1"/>
    <s v="United States"/>
    <x v="14"/>
    <x v="626"/>
    <x v="0"/>
    <s v="Phones"/>
    <x v="2"/>
  </r>
  <r>
    <n v="183"/>
    <s v="Standard Class"/>
    <s v="CUST-89"/>
    <s v="PD-289"/>
    <n v="7"/>
    <x v="0"/>
    <x v="454"/>
    <n v="6"/>
    <n v="1.8"/>
    <n v="5.992"/>
    <n v="-6.6079999999999997"/>
    <s v="Arthur Wiediger"/>
    <x v="1"/>
    <s v="United States"/>
    <x v="14"/>
    <x v="1043"/>
    <x v="1"/>
    <s v="Binders"/>
    <x v="2"/>
  </r>
  <r>
    <n v="2720"/>
    <s v="Standard Class"/>
    <s v="CUST-89"/>
    <s v="PD-1231"/>
    <n v="5"/>
    <x v="20"/>
    <x v="109"/>
    <n v="4"/>
    <n v="11.56"/>
    <n v="271.95999999999998"/>
    <n v="214.16"/>
    <s v="Arthur Wiediger"/>
    <x v="1"/>
    <s v="United States"/>
    <x v="14"/>
    <x v="1257"/>
    <x v="0"/>
    <s v="Phones"/>
    <x v="2"/>
  </r>
  <r>
    <n v="2721"/>
    <s v="Standard Class"/>
    <s v="CUST-89"/>
    <s v="PD-12"/>
    <n v="7"/>
    <x v="20"/>
    <x v="109"/>
    <n v="4"/>
    <n v="0.16"/>
    <n v="6.72"/>
    <n v="5.6"/>
    <s v="Arthur Wiediger"/>
    <x v="1"/>
    <s v="United States"/>
    <x v="14"/>
    <x v="416"/>
    <x v="1"/>
    <s v="Binders"/>
    <x v="2"/>
  </r>
  <r>
    <n v="5607"/>
    <s v="Second Class"/>
    <s v="CUST-89"/>
    <s v="PD-590"/>
    <n v="2"/>
    <x v="40"/>
    <x v="252"/>
    <n v="4"/>
    <n v="4.0199999999999996"/>
    <n v="6.984"/>
    <n v="-1.056"/>
    <s v="Arthur Wiediger"/>
    <x v="1"/>
    <s v="United States"/>
    <x v="14"/>
    <x v="1207"/>
    <x v="2"/>
    <s v="Furnishings"/>
    <x v="2"/>
  </r>
  <r>
    <n v="5611"/>
    <s v="Second Class"/>
    <s v="CUST-89"/>
    <s v="PD-548"/>
    <n v="9"/>
    <x v="40"/>
    <x v="252"/>
    <n v="4"/>
    <n v="2.4"/>
    <n v="54"/>
    <n v="32.4"/>
    <s v="Arthur Wiediger"/>
    <x v="1"/>
    <s v="United States"/>
    <x v="14"/>
    <x v="496"/>
    <x v="1"/>
    <s v="Storage"/>
    <x v="2"/>
  </r>
  <r>
    <n v="5609"/>
    <s v="Second Class"/>
    <s v="CUST-89"/>
    <s v="PD-484"/>
    <n v="3"/>
    <x v="40"/>
    <x v="252"/>
    <n v="4"/>
    <n v="1.17"/>
    <n v="15.552"/>
    <n v="12.042"/>
    <s v="Arthur Wiediger"/>
    <x v="1"/>
    <s v="United States"/>
    <x v="14"/>
    <x v="735"/>
    <x v="1"/>
    <s v="Paper"/>
    <x v="2"/>
  </r>
  <r>
    <n v="5608"/>
    <s v="Second Class"/>
    <s v="CUST-89"/>
    <s v="PD-35"/>
    <n v="8"/>
    <x v="40"/>
    <x v="252"/>
    <n v="4"/>
    <n v="0.7"/>
    <n v="9.0239999999999991"/>
    <n v="3.4239999999999999"/>
    <s v="Arthur Wiediger"/>
    <x v="1"/>
    <s v="United States"/>
    <x v="14"/>
    <x v="495"/>
    <x v="1"/>
    <s v="Art"/>
    <x v="2"/>
  </r>
  <r>
    <n v="6390"/>
    <s v="First Class"/>
    <s v="CUST-89"/>
    <s v="PD-190"/>
    <n v="2"/>
    <x v="44"/>
    <x v="1238"/>
    <n v="3"/>
    <n v="1.42"/>
    <n v="4.9279999999999999"/>
    <n v="2.0880000000000001"/>
    <s v="Arthur Wiediger"/>
    <x v="1"/>
    <s v="United States"/>
    <x v="14"/>
    <x v="1003"/>
    <x v="1"/>
    <s v="Labels"/>
    <x v="2"/>
  </r>
  <r>
    <n v="4451"/>
    <s v="Standard Class"/>
    <s v="CUST-89"/>
    <s v="PD-1547"/>
    <n v="4"/>
    <x v="9"/>
    <x v="395"/>
    <n v="5"/>
    <n v="44.72"/>
    <n v="1117.92"/>
    <n v="939.04"/>
    <s v="Arthur Wiediger"/>
    <x v="1"/>
    <s v="United States"/>
    <x v="14"/>
    <x v="1037"/>
    <x v="1"/>
    <s v="Storage"/>
    <x v="2"/>
  </r>
  <r>
    <n v="5606"/>
    <s v="Second Class"/>
    <s v="CUST-89"/>
    <s v="PD-1270"/>
    <n v="4"/>
    <x v="40"/>
    <x v="252"/>
    <n v="4"/>
    <n v="34.61"/>
    <n v="64.384"/>
    <n v="-74.055999999999997"/>
    <s v="Arthur Wiediger"/>
    <x v="1"/>
    <s v="United States"/>
    <x v="14"/>
    <x v="642"/>
    <x v="1"/>
    <s v="Appliances"/>
    <x v="2"/>
  </r>
  <r>
    <n v="8149"/>
    <s v="First Class"/>
    <s v="CUST-89"/>
    <s v="PD-553"/>
    <n v="2"/>
    <x v="15"/>
    <x v="607"/>
    <n v="3"/>
    <n v="0.69"/>
    <n v="15.28"/>
    <n v="13.9"/>
    <s v="Arthur Wiediger"/>
    <x v="1"/>
    <s v="United States"/>
    <x v="14"/>
    <x v="923"/>
    <x v="1"/>
    <s v="Envelopes"/>
    <x v="2"/>
  </r>
  <r>
    <n v="8850"/>
    <s v="Standard Class"/>
    <s v="CUST-89"/>
    <s v="PD-6"/>
    <n v="3"/>
    <x v="37"/>
    <x v="1423"/>
    <n v="4"/>
    <n v="0.13"/>
    <n v="1.992"/>
    <n v="1.6020000000000001"/>
    <s v="Arthur Wiediger"/>
    <x v="1"/>
    <s v="United States"/>
    <x v="14"/>
    <x v="691"/>
    <x v="1"/>
    <s v="Binders"/>
    <x v="2"/>
  </r>
  <r>
    <n v="8851"/>
    <s v="Standard Class"/>
    <s v="CUST-89"/>
    <s v="PD-1509"/>
    <n v="4"/>
    <x v="37"/>
    <x v="1423"/>
    <n v="4"/>
    <n v="43.09"/>
    <n v="689.40800000000002"/>
    <n v="517.048"/>
    <s v="Arthur Wiediger"/>
    <x v="1"/>
    <s v="United States"/>
    <x v="14"/>
    <x v="42"/>
    <x v="0"/>
    <s v="Phones"/>
    <x v="2"/>
  </r>
  <r>
    <n v="10013"/>
    <s v="First Class"/>
    <s v="CUST-89"/>
    <s v="PD-803"/>
    <n v="2"/>
    <x v="5"/>
    <x v="450"/>
    <n v="2"/>
    <n v="1.44"/>
    <n v="29.101800000000001"/>
    <n v="26.221800000000002"/>
    <s v="Arthur Wiediger"/>
    <x v="1"/>
    <s v="United States"/>
    <x v="14"/>
    <x v="198"/>
    <x v="2"/>
    <s v="Furnishings"/>
    <x v="2"/>
  </r>
  <r>
    <n v="10016"/>
    <s v="Same Day"/>
    <s v="CUST-89"/>
    <s v="PD-803"/>
    <n v="4"/>
    <x v="4"/>
    <x v="521"/>
    <n v="5"/>
    <n v="1.44"/>
    <n v="58.203600000000002"/>
    <n v="52.443600000000004"/>
    <s v="Arthur Wiediger"/>
    <x v="1"/>
    <s v="United States"/>
    <x v="14"/>
    <x v="198"/>
    <x v="2"/>
    <s v="Furnishings"/>
    <x v="2"/>
  </r>
  <r>
    <n v="10171"/>
    <s v="First Class"/>
    <s v="CUST-89"/>
    <s v="PD-803"/>
    <n v="4"/>
    <x v="4"/>
    <x v="458"/>
    <n v="2"/>
    <n v="1.44"/>
    <n v="58.203600000000002"/>
    <n v="52.443600000000004"/>
    <s v="Arthur Wiediger"/>
    <x v="1"/>
    <s v="United States"/>
    <x v="14"/>
    <x v="198"/>
    <x v="2"/>
    <s v="Furnishings"/>
    <x v="2"/>
  </r>
  <r>
    <n v="15"/>
    <s v="Standard Class"/>
    <s v="CUST-9"/>
    <s v="PD-907"/>
    <n v="8"/>
    <x v="38"/>
    <x v="1373"/>
    <n v="4"/>
    <n v="9.5"/>
    <n v="176.8"/>
    <n v="100.8"/>
    <s v="Frank Merwin"/>
    <x v="1"/>
    <s v="United States"/>
    <x v="2"/>
    <x v="480"/>
    <x v="0"/>
    <s v="Accessories"/>
    <x v="0"/>
  </r>
  <r>
    <n v="3901"/>
    <s v="First Class"/>
    <s v="CUST-9"/>
    <s v="PD-342"/>
    <n v="3"/>
    <x v="49"/>
    <x v="1227"/>
    <n v="2"/>
    <n v="1.71"/>
    <n v="11.736000000000001"/>
    <n v="6.6059999999999999"/>
    <s v="Frank Merwin"/>
    <x v="1"/>
    <s v="United States"/>
    <x v="2"/>
    <x v="598"/>
    <x v="1"/>
    <s v="Art"/>
    <x v="0"/>
  </r>
  <r>
    <n v="16344"/>
    <s v="Standard Class"/>
    <s v="CUST-9"/>
    <s v="PD-988"/>
    <n v="1"/>
    <x v="11"/>
    <x v="180"/>
    <n v="5"/>
    <n v="1.5"/>
    <n v="20.986000000000001"/>
    <n v="19.486000000000001"/>
    <s v="Frank Merwin"/>
    <x v="1"/>
    <s v="United States"/>
    <x v="2"/>
    <x v="263"/>
    <x v="2"/>
    <s v="Chairs"/>
    <x v="0"/>
  </r>
  <r>
    <n v="16415"/>
    <s v="First Class"/>
    <s v="CUST-9"/>
    <s v="PD-962"/>
    <n v="1"/>
    <x v="21"/>
    <x v="90"/>
    <n v="3"/>
    <n v="11.04"/>
    <n v="19.312999999999999"/>
    <n v="8.2729999999999997"/>
    <s v="Frank Merwin"/>
    <x v="1"/>
    <s v="United States"/>
    <x v="2"/>
    <x v="481"/>
    <x v="0"/>
    <s v="Phones"/>
    <x v="0"/>
  </r>
  <r>
    <n v="4221"/>
    <s v="Standard Class"/>
    <s v="CUST-9"/>
    <s v="PD-906"/>
    <n v="2"/>
    <x v="9"/>
    <x v="644"/>
    <n v="4"/>
    <n v="4.18"/>
    <n v="44.02"/>
    <n v="35.659999999999997"/>
    <s v="Frank Merwin"/>
    <x v="1"/>
    <s v="United States"/>
    <x v="2"/>
    <x v="1133"/>
    <x v="1"/>
    <s v="Art"/>
    <x v="0"/>
  </r>
  <r>
    <n v="5275"/>
    <s v="Standard Class"/>
    <s v="CUST-9"/>
    <s v="PD-806"/>
    <n v="5"/>
    <x v="31"/>
    <x v="262"/>
    <n v="5"/>
    <n v="2.88"/>
    <n v="47.97"/>
    <n v="33.57"/>
    <s v="Frank Merwin"/>
    <x v="1"/>
    <s v="United States"/>
    <x v="2"/>
    <x v="808"/>
    <x v="2"/>
    <s v="Furnishings"/>
    <x v="0"/>
  </r>
  <r>
    <n v="5274"/>
    <s v="Standard Class"/>
    <s v="CUST-9"/>
    <s v="PD-355"/>
    <n v="2"/>
    <x v="31"/>
    <x v="262"/>
    <n v="5"/>
    <n v="2.64"/>
    <n v="7.968"/>
    <n v="2.6880000000000002"/>
    <s v="Frank Merwin"/>
    <x v="1"/>
    <s v="United States"/>
    <x v="2"/>
    <x v="602"/>
    <x v="1"/>
    <s v="Paper"/>
    <x v="0"/>
  </r>
  <r>
    <n v="6182"/>
    <s v="Standard Class"/>
    <s v="CUST-9"/>
    <s v="PD-330"/>
    <n v="1"/>
    <x v="40"/>
    <x v="1438"/>
    <n v="4"/>
    <n v="1.96"/>
    <n v="3.8239999999999998"/>
    <n v="1.8640000000000001"/>
    <s v="Frank Merwin"/>
    <x v="1"/>
    <s v="United States"/>
    <x v="2"/>
    <x v="423"/>
    <x v="1"/>
    <s v="Binders"/>
    <x v="0"/>
  </r>
  <r>
    <n v="6183"/>
    <s v="Standard Class"/>
    <s v="CUST-9"/>
    <s v="PD-243"/>
    <n v="1"/>
    <x v="40"/>
    <x v="1438"/>
    <n v="4"/>
    <n v="1.97"/>
    <n v="3.78"/>
    <n v="1.81"/>
    <s v="Frank Merwin"/>
    <x v="1"/>
    <s v="United States"/>
    <x v="2"/>
    <x v="930"/>
    <x v="1"/>
    <s v="Paper"/>
    <x v="0"/>
  </r>
  <r>
    <n v="16387"/>
    <s v="Standard Class"/>
    <s v="CUST-9"/>
    <s v="PD-1086"/>
    <n v="1"/>
    <x v="11"/>
    <x v="257"/>
    <n v="3"/>
    <n v="8.56"/>
    <n v="28.545999999999999"/>
    <n v="19.986000000000001"/>
    <s v="Frank Merwin"/>
    <x v="1"/>
    <s v="United States"/>
    <x v="2"/>
    <x v="182"/>
    <x v="1"/>
    <s v="Appliances"/>
    <x v="0"/>
  </r>
  <r>
    <n v="16224"/>
    <s v="Standard Class"/>
    <s v="CUST-9"/>
    <s v="PD-1077"/>
    <n v="1"/>
    <x v="10"/>
    <x v="114"/>
    <n v="7"/>
    <n v="3.57"/>
    <n v="27.79"/>
    <n v="24.22"/>
    <s v="Frank Merwin"/>
    <x v="1"/>
    <s v="United States"/>
    <x v="2"/>
    <x v="204"/>
    <x v="1"/>
    <s v="Storage"/>
    <x v="0"/>
  </r>
  <r>
    <n v="7212"/>
    <s v="Standard Class"/>
    <s v="CUST-9"/>
    <s v="PD-159"/>
    <n v="1"/>
    <x v="15"/>
    <x v="762"/>
    <n v="6"/>
    <n v="1.44"/>
    <n v="2.88"/>
    <n v="1.44"/>
    <s v="Frank Merwin"/>
    <x v="1"/>
    <s v="United States"/>
    <x v="2"/>
    <x v="1021"/>
    <x v="1"/>
    <s v="Binders"/>
    <x v="0"/>
  </r>
  <r>
    <n v="7213"/>
    <s v="Standard Class"/>
    <s v="CUST-9"/>
    <s v="PD-1309"/>
    <n v="12"/>
    <x v="15"/>
    <x v="762"/>
    <n v="6"/>
    <n v="51.02"/>
    <n v="1155.1199999999999"/>
    <n v="542.88"/>
    <s v="Frank Merwin"/>
    <x v="1"/>
    <s v="United States"/>
    <x v="2"/>
    <x v="726"/>
    <x v="1"/>
    <s v="Storage"/>
    <x v="0"/>
  </r>
  <r>
    <n v="9407"/>
    <s v="Standard Class"/>
    <s v="CUST-9"/>
    <s v="PD-883"/>
    <n v="10"/>
    <x v="52"/>
    <x v="625"/>
    <n v="6"/>
    <n v="4.1399999999999997"/>
    <n v="207.1"/>
    <n v="165.7"/>
    <s v="Frank Merwin"/>
    <x v="1"/>
    <s v="United States"/>
    <x v="2"/>
    <x v="1384"/>
    <x v="0"/>
    <s v="Accessories"/>
    <x v="0"/>
  </r>
  <r>
    <n v="9408"/>
    <s v="Standard Class"/>
    <s v="CUST-9"/>
    <s v="PD-714"/>
    <n v="2"/>
    <x v="52"/>
    <x v="625"/>
    <n v="6"/>
    <n v="5.89"/>
    <n v="24.56"/>
    <n v="12.78"/>
    <s v="Frank Merwin"/>
    <x v="1"/>
    <s v="United States"/>
    <x v="2"/>
    <x v="583"/>
    <x v="1"/>
    <s v="Paper"/>
    <x v="0"/>
  </r>
  <r>
    <n v="9601"/>
    <s v="Same Day"/>
    <s v="CUST-9"/>
    <s v="PD-863"/>
    <n v="3"/>
    <x v="15"/>
    <x v="1317"/>
    <n v="0"/>
    <n v="6.99"/>
    <n v="59.94"/>
    <n v="38.97"/>
    <s v="Frank Merwin"/>
    <x v="1"/>
    <s v="United States"/>
    <x v="2"/>
    <x v="371"/>
    <x v="1"/>
    <s v="Paper"/>
    <x v="0"/>
  </r>
  <r>
    <n v="9603"/>
    <s v="Same Day"/>
    <s v="CUST-9"/>
    <s v="PD-280"/>
    <n v="5"/>
    <x v="15"/>
    <x v="1317"/>
    <n v="0"/>
    <n v="1.99"/>
    <n v="21.1"/>
    <n v="11.15"/>
    <s v="Frank Merwin"/>
    <x v="1"/>
    <s v="United States"/>
    <x v="2"/>
    <x v="644"/>
    <x v="1"/>
    <s v="Paper"/>
    <x v="0"/>
  </r>
  <r>
    <n v="9604"/>
    <s v="Same Day"/>
    <s v="CUST-9"/>
    <s v="PD-652"/>
    <n v="4"/>
    <x v="15"/>
    <x v="1317"/>
    <n v="0"/>
    <n v="3.83"/>
    <n v="41.4"/>
    <n v="26.08"/>
    <s v="Frank Merwin"/>
    <x v="1"/>
    <s v="United States"/>
    <x v="2"/>
    <x v="954"/>
    <x v="1"/>
    <s v="Labels"/>
    <x v="0"/>
  </r>
  <r>
    <n v="9916"/>
    <s v="Same Day"/>
    <s v="CUST-9"/>
    <s v="PD-360"/>
    <n v="6"/>
    <x v="15"/>
    <x v="498"/>
    <n v="0"/>
    <n v="1.81"/>
    <n v="6.024"/>
    <n v="-4.8360000000000003"/>
    <s v="Frank Merwin"/>
    <x v="1"/>
    <s v="United States"/>
    <x v="2"/>
    <x v="1"/>
    <x v="1"/>
    <s v="Binders"/>
    <x v="0"/>
  </r>
  <r>
    <n v="9917"/>
    <s v="Same Day"/>
    <s v="CUST-9"/>
    <s v="PD-154"/>
    <n v="2"/>
    <x v="15"/>
    <x v="498"/>
    <n v="0"/>
    <n v="1.01"/>
    <n v="1.1279999999999999"/>
    <n v="-0.89200000000000002"/>
    <s v="Frank Merwin"/>
    <x v="1"/>
    <s v="United States"/>
    <x v="2"/>
    <x v="1288"/>
    <x v="1"/>
    <s v="Binders"/>
    <x v="0"/>
  </r>
  <r>
    <n v="9918"/>
    <s v="Same Day"/>
    <s v="CUST-9"/>
    <s v="PD-18"/>
    <n v="4"/>
    <x v="15"/>
    <x v="498"/>
    <n v="0"/>
    <n v="0.51"/>
    <n v="0.83199999999999996"/>
    <n v="-1.208"/>
    <s v="Frank Merwin"/>
    <x v="1"/>
    <s v="United States"/>
    <x v="2"/>
    <x v="177"/>
    <x v="1"/>
    <s v="Binders"/>
    <x v="0"/>
  </r>
  <r>
    <n v="9919"/>
    <s v="Same Day"/>
    <s v="CUST-9"/>
    <s v="PD-829"/>
    <n v="3"/>
    <x v="15"/>
    <x v="498"/>
    <n v="0"/>
    <n v="1.23"/>
    <n v="42.192"/>
    <n v="38.502000000000002"/>
    <s v="Frank Merwin"/>
    <x v="1"/>
    <s v="United States"/>
    <x v="2"/>
    <x v="1004"/>
    <x v="1"/>
    <s v="Storage"/>
    <x v="0"/>
  </r>
  <r>
    <n v="10049"/>
    <s v="Second Class"/>
    <s v="CUST-9"/>
    <s v="PD-58"/>
    <n v="5"/>
    <x v="4"/>
    <x v="132"/>
    <n v="2"/>
    <n v="0.27"/>
    <n v="8.2170000000000005"/>
    <n v="6.867"/>
    <s v="Frank Merwin"/>
    <x v="1"/>
    <s v="United States"/>
    <x v="2"/>
    <x v="370"/>
    <x v="1"/>
    <s v="Binders"/>
    <x v="0"/>
  </r>
  <r>
    <n v="10476"/>
    <s v="First Class"/>
    <s v="CUST-9"/>
    <s v="PD-58"/>
    <n v="3"/>
    <x v="16"/>
    <x v="470"/>
    <n v="3"/>
    <n v="0.27"/>
    <n v="4.9302000000000001"/>
    <n v="4.1201999999999996"/>
    <s v="Frank Merwin"/>
    <x v="1"/>
    <s v="United States"/>
    <x v="2"/>
    <x v="370"/>
    <x v="1"/>
    <s v="Binders"/>
    <x v="0"/>
  </r>
  <r>
    <n v="185"/>
    <s v="Second Class"/>
    <s v="CUST-90"/>
    <s v="PD-1375"/>
    <n v="7"/>
    <x v="6"/>
    <x v="563"/>
    <n v="2"/>
    <n v="45.22"/>
    <n v="832.93"/>
    <n v="516.39"/>
    <s v="Maris LaWare"/>
    <x v="0"/>
    <s v="United States"/>
    <x v="24"/>
    <x v="122"/>
    <x v="0"/>
    <s v="Phones"/>
    <x v="1"/>
  </r>
  <r>
    <n v="186"/>
    <s v="Second Class"/>
    <s v="CUST-90"/>
    <s v="PD-9"/>
    <n v="10"/>
    <x v="6"/>
    <x v="563"/>
    <n v="2"/>
    <n v="0.45"/>
    <n v="8.8000000000000007"/>
    <n v="4.3"/>
    <s v="Maris LaWare"/>
    <x v="0"/>
    <s v="United States"/>
    <x v="24"/>
    <x v="1060"/>
    <x v="1"/>
    <s v="Binders"/>
    <x v="1"/>
  </r>
  <r>
    <n v="5929"/>
    <s v="Standard Class"/>
    <s v="CUST-90"/>
    <s v="PD-1054"/>
    <n v="1"/>
    <x v="2"/>
    <x v="519"/>
    <n v="4"/>
    <n v="5.44"/>
    <n v="36.24"/>
    <n v="30.8"/>
    <s v="Maris LaWare"/>
    <x v="0"/>
    <s v="United States"/>
    <x v="24"/>
    <x v="235"/>
    <x v="0"/>
    <s v="Accessories"/>
    <x v="1"/>
  </r>
  <r>
    <n v="7261"/>
    <s v="Standard Class"/>
    <s v="CUST-90"/>
    <s v="PD-1560"/>
    <n v="5"/>
    <x v="52"/>
    <x v="947"/>
    <n v="5"/>
    <n v="92.99"/>
    <n v="801.6"/>
    <n v="336.65"/>
    <s v="Maris LaWare"/>
    <x v="0"/>
    <s v="United States"/>
    <x v="24"/>
    <x v="1432"/>
    <x v="2"/>
    <s v="Tables"/>
    <x v="1"/>
  </r>
  <r>
    <n v="7262"/>
    <s v="Standard Class"/>
    <s v="CUST-90"/>
    <s v="PD-1329"/>
    <n v="2"/>
    <x v="52"/>
    <x v="947"/>
    <n v="5"/>
    <n v="46.45"/>
    <n v="161.56800000000001"/>
    <n v="68.668000000000006"/>
    <s v="Maris LaWare"/>
    <x v="0"/>
    <s v="United States"/>
    <x v="24"/>
    <x v="572"/>
    <x v="2"/>
    <s v="Chairs"/>
    <x v="1"/>
  </r>
  <r>
    <n v="7263"/>
    <s v="Standard Class"/>
    <s v="CUST-90"/>
    <s v="PD-568"/>
    <n v="2"/>
    <x v="52"/>
    <x v="947"/>
    <n v="5"/>
    <n v="1.61"/>
    <n v="12.88"/>
    <n v="9.66"/>
    <s v="Maris LaWare"/>
    <x v="0"/>
    <s v="United States"/>
    <x v="24"/>
    <x v="1100"/>
    <x v="1"/>
    <s v="Paper"/>
    <x v="1"/>
  </r>
  <r>
    <n v="7264"/>
    <s v="Standard Class"/>
    <s v="CUST-90"/>
    <s v="PD-81"/>
    <n v="4"/>
    <x v="52"/>
    <x v="947"/>
    <n v="5"/>
    <n v="0.38"/>
    <n v="2.2919999999999998"/>
    <n v="0.77200000000000002"/>
    <s v="Maris LaWare"/>
    <x v="0"/>
    <s v="United States"/>
    <x v="24"/>
    <x v="360"/>
    <x v="1"/>
    <s v="Binders"/>
    <x v="1"/>
  </r>
  <r>
    <n v="7265"/>
    <s v="Standard Class"/>
    <s v="CUST-90"/>
    <s v="PD-1408"/>
    <n v="3"/>
    <x v="52"/>
    <x v="947"/>
    <n v="5"/>
    <n v="32.5"/>
    <n v="311.976"/>
    <n v="214.476"/>
    <s v="Maris LaWare"/>
    <x v="0"/>
    <s v="United States"/>
    <x v="24"/>
    <x v="555"/>
    <x v="2"/>
    <s v="Chairs"/>
    <x v="1"/>
  </r>
  <r>
    <n v="7861"/>
    <s v="First Class"/>
    <s v="CUST-90"/>
    <s v="PD-107"/>
    <n v="5"/>
    <x v="54"/>
    <x v="408"/>
    <n v="1"/>
    <n v="0.9"/>
    <n v="9.1999999999999993"/>
    <n v="4.7"/>
    <s v="Maris LaWare"/>
    <x v="0"/>
    <s v="United States"/>
    <x v="24"/>
    <x v="203"/>
    <x v="1"/>
    <s v="Labels"/>
    <x v="1"/>
  </r>
  <r>
    <n v="8914"/>
    <s v="Standard Class"/>
    <s v="CUST-90"/>
    <s v="PD-587"/>
    <n v="1"/>
    <x v="32"/>
    <x v="1525"/>
    <n v="6"/>
    <n v="1.22"/>
    <n v="8.68"/>
    <n v="7.46"/>
    <s v="Maris LaWare"/>
    <x v="0"/>
    <s v="United States"/>
    <x v="24"/>
    <x v="508"/>
    <x v="1"/>
    <s v="Binders"/>
    <x v="1"/>
  </r>
  <r>
    <n v="9409"/>
    <s v="Standard Class"/>
    <s v="CUST-90"/>
    <s v="PD-1295"/>
    <n v="2"/>
    <x v="15"/>
    <x v="1317"/>
    <n v="5"/>
    <n v="32.75"/>
    <n v="127.372"/>
    <n v="61.872"/>
    <s v="Maris LaWare"/>
    <x v="0"/>
    <s v="United States"/>
    <x v="24"/>
    <x v="1142"/>
    <x v="2"/>
    <s v="Chairs"/>
    <x v="1"/>
  </r>
  <r>
    <n v="9410"/>
    <s v="Standard Class"/>
    <s v="CUST-90"/>
    <s v="PD-863"/>
    <n v="3"/>
    <x v="15"/>
    <x v="1317"/>
    <n v="5"/>
    <n v="6.99"/>
    <n v="47.951999999999998"/>
    <n v="26.981999999999999"/>
    <s v="Maris LaWare"/>
    <x v="0"/>
    <s v="United States"/>
    <x v="24"/>
    <x v="371"/>
    <x v="1"/>
    <s v="Paper"/>
    <x v="1"/>
  </r>
  <r>
    <n v="8916"/>
    <s v="Standard Class"/>
    <s v="CUST-90"/>
    <s v="PD-39"/>
    <n v="2"/>
    <x v="32"/>
    <x v="1525"/>
    <n v="6"/>
    <n v="0.36"/>
    <n v="2.9"/>
    <n v="2.1800000000000002"/>
    <s v="Maris LaWare"/>
    <x v="0"/>
    <s v="United States"/>
    <x v="24"/>
    <x v="1275"/>
    <x v="1"/>
    <s v="Fasteners"/>
    <x v="1"/>
  </r>
  <r>
    <n v="187"/>
    <s v="Standard Class"/>
    <s v="CUST-91"/>
    <s v="PD-35"/>
    <n v="2"/>
    <x v="17"/>
    <x v="825"/>
    <n v="5"/>
    <n v="0.7"/>
    <n v="2.2559999999999998"/>
    <n v="0.85599999999999998"/>
    <s v="Dorothy Badders"/>
    <x v="2"/>
    <s v="United States"/>
    <x v="6"/>
    <x v="495"/>
    <x v="1"/>
    <s v="Art"/>
    <x v="3"/>
  </r>
  <r>
    <n v="835"/>
    <s v="Standard Class"/>
    <s v="CUST-91"/>
    <s v="PD-1355"/>
    <n v="6"/>
    <x v="47"/>
    <x v="1418"/>
    <n v="5"/>
    <n v="17.68"/>
    <n v="663.06"/>
    <n v="556.98"/>
    <s v="Dorothy Badders"/>
    <x v="2"/>
    <s v="United States"/>
    <x v="6"/>
    <x v="82"/>
    <x v="1"/>
    <s v="Storage"/>
    <x v="3"/>
  </r>
  <r>
    <n v="1125"/>
    <s v="Standard Class"/>
    <s v="CUST-91"/>
    <s v="PD-541"/>
    <n v="1"/>
    <x v="43"/>
    <x v="345"/>
    <n v="4"/>
    <n v="3.14"/>
    <n v="7.31"/>
    <n v="4.17"/>
    <s v="Dorothy Badders"/>
    <x v="2"/>
    <s v="United States"/>
    <x v="6"/>
    <x v="1335"/>
    <x v="1"/>
    <s v="Labels"/>
    <x v="3"/>
  </r>
  <r>
    <n v="1126"/>
    <s v="Standard Class"/>
    <s v="CUST-91"/>
    <s v="PD-105"/>
    <n v="4"/>
    <x v="43"/>
    <x v="345"/>
    <n v="4"/>
    <n v="1.05"/>
    <n v="8.92"/>
    <n v="4.72"/>
    <s v="Dorothy Badders"/>
    <x v="2"/>
    <s v="United States"/>
    <x v="6"/>
    <x v="1088"/>
    <x v="2"/>
    <s v="Furnishings"/>
    <x v="3"/>
  </r>
  <r>
    <n v="8062"/>
    <s v="First Class"/>
    <s v="CUST-91"/>
    <s v="PD-1192"/>
    <n v="4"/>
    <x v="13"/>
    <x v="1136"/>
    <n v="3"/>
    <n v="5.3"/>
    <n v="188.54400000000001"/>
    <n v="167.34399999999999"/>
    <s v="Dorothy Badders"/>
    <x v="2"/>
    <s v="United States"/>
    <x v="6"/>
    <x v="777"/>
    <x v="1"/>
    <s v="Appliances"/>
    <x v="3"/>
  </r>
  <r>
    <n v="8063"/>
    <s v="First Class"/>
    <s v="CUST-91"/>
    <s v="PD-941"/>
    <n v="3"/>
    <x v="13"/>
    <x v="1136"/>
    <n v="3"/>
    <n v="4.96"/>
    <n v="59.472000000000001"/>
    <n v="44.591999999999999"/>
    <s v="Dorothy Badders"/>
    <x v="2"/>
    <s v="United States"/>
    <x v="6"/>
    <x v="859"/>
    <x v="1"/>
    <s v="Paper"/>
    <x v="3"/>
  </r>
  <r>
    <n v="8430"/>
    <s v="Standard Class"/>
    <s v="CUST-91"/>
    <s v="PD-683"/>
    <n v="1"/>
    <x v="13"/>
    <x v="1125"/>
    <n v="6"/>
    <n v="1.59"/>
    <n v="9.0960000000000001"/>
    <n v="7.5060000000000002"/>
    <s v="Dorothy Badders"/>
    <x v="2"/>
    <s v="United States"/>
    <x v="6"/>
    <x v="1327"/>
    <x v="0"/>
    <s v="Accessories"/>
    <x v="3"/>
  </r>
  <r>
    <n v="9498"/>
    <s v="Standard Class"/>
    <s v="CUST-91"/>
    <s v="PD-306"/>
    <n v="10"/>
    <x v="32"/>
    <x v="768"/>
    <n v="5"/>
    <n v="0.31"/>
    <n v="8.84"/>
    <n v="5.74"/>
    <s v="Dorothy Badders"/>
    <x v="2"/>
    <s v="United States"/>
    <x v="6"/>
    <x v="1182"/>
    <x v="1"/>
    <s v="Binders"/>
    <x v="3"/>
  </r>
  <r>
    <n v="9499"/>
    <s v="Standard Class"/>
    <s v="CUST-91"/>
    <s v="PD-1363"/>
    <n v="7"/>
    <x v="32"/>
    <x v="768"/>
    <n v="5"/>
    <n v="46.76"/>
    <n v="529.93079999999998"/>
    <n v="202.61080000000001"/>
    <s v="Dorothy Badders"/>
    <x v="2"/>
    <s v="United States"/>
    <x v="6"/>
    <x v="616"/>
    <x v="2"/>
    <s v="Bookcases"/>
    <x v="3"/>
  </r>
  <r>
    <n v="9500"/>
    <s v="Standard Class"/>
    <s v="CUST-91"/>
    <s v="PD-1488"/>
    <n v="5"/>
    <x v="32"/>
    <x v="768"/>
    <n v="5"/>
    <n v="11.59"/>
    <n v="772.68"/>
    <n v="714.73"/>
    <s v="Dorothy Badders"/>
    <x v="2"/>
    <s v="United States"/>
    <x v="6"/>
    <x v="1163"/>
    <x v="1"/>
    <s v="Storage"/>
    <x v="3"/>
  </r>
  <r>
    <n v="9771"/>
    <s v="Standard Class"/>
    <s v="CUST-91"/>
    <s v="PD-861"/>
    <n v="3"/>
    <x v="3"/>
    <x v="1194"/>
    <n v="6"/>
    <n v="7.94"/>
    <n v="59.52"/>
    <n v="35.700000000000003"/>
    <s v="Dorothy Badders"/>
    <x v="2"/>
    <s v="United States"/>
    <x v="6"/>
    <x v="357"/>
    <x v="1"/>
    <s v="Art"/>
    <x v="3"/>
  </r>
  <r>
    <n v="9773"/>
    <s v="Standard Class"/>
    <s v="CUST-91"/>
    <s v="PD-1225"/>
    <n v="2"/>
    <x v="3"/>
    <x v="1194"/>
    <n v="6"/>
    <n v="3.31"/>
    <n v="132.58000000000001"/>
    <n v="125.96"/>
    <s v="Dorothy Badders"/>
    <x v="2"/>
    <s v="United States"/>
    <x v="6"/>
    <x v="1468"/>
    <x v="2"/>
    <s v="Bookcases"/>
    <x v="3"/>
  </r>
  <r>
    <n v="10026"/>
    <s v="Second Class"/>
    <s v="CUST-91"/>
    <s v="PD-1573"/>
    <n v="5"/>
    <x v="4"/>
    <x v="521"/>
    <n v="4"/>
    <n v="28.8"/>
    <n v="1637.9545000000001"/>
    <n v="1493.9545000000001"/>
    <s v="Dorothy Badders"/>
    <x v="2"/>
    <s v="United States"/>
    <x v="6"/>
    <x v="1061"/>
    <x v="0"/>
    <s v="Copiers"/>
    <x v="3"/>
  </r>
  <r>
    <n v="10261"/>
    <s v="First Class"/>
    <s v="CUST-91"/>
    <s v="PD-1573"/>
    <n v="5"/>
    <x v="4"/>
    <x v="74"/>
    <n v="3"/>
    <n v="28.8"/>
    <n v="1637.9545000000001"/>
    <n v="1493.9545000000001"/>
    <s v="Dorothy Badders"/>
    <x v="2"/>
    <s v="United States"/>
    <x v="6"/>
    <x v="1061"/>
    <x v="0"/>
    <s v="Copiers"/>
    <x v="3"/>
  </r>
  <r>
    <n v="189"/>
    <s v="Standard Class"/>
    <s v="CUST-92"/>
    <s v="PD-159"/>
    <n v="4"/>
    <x v="6"/>
    <x v="563"/>
    <n v="4"/>
    <n v="1.44"/>
    <n v="11.52"/>
    <n v="5.76"/>
    <s v="Jeremy Lonsdale"/>
    <x v="0"/>
    <s v="United States"/>
    <x v="28"/>
    <x v="1021"/>
    <x v="1"/>
    <s v="Binders"/>
    <x v="2"/>
  </r>
  <r>
    <n v="188"/>
    <s v="Standard Class"/>
    <s v="CUST-92"/>
    <s v="PD-283"/>
    <n v="3"/>
    <x v="6"/>
    <x v="563"/>
    <n v="4"/>
    <n v="1.06"/>
    <n v="12.72"/>
    <n v="9.5399999999999991"/>
    <s v="Jeremy Lonsdale"/>
    <x v="0"/>
    <s v="United States"/>
    <x v="28"/>
    <x v="231"/>
    <x v="1"/>
    <s v="Binders"/>
    <x v="2"/>
  </r>
  <r>
    <n v="1358"/>
    <s v="Standard Class"/>
    <s v="CUST-92"/>
    <s v="PD-54"/>
    <n v="4"/>
    <x v="6"/>
    <x v="455"/>
    <n v="4"/>
    <n v="0.74"/>
    <n v="6.4"/>
    <n v="3.44"/>
    <s v="Jeremy Lonsdale"/>
    <x v="0"/>
    <s v="United States"/>
    <x v="28"/>
    <x v="1320"/>
    <x v="1"/>
    <s v="Art"/>
    <x v="2"/>
  </r>
  <r>
    <n v="5335"/>
    <s v="Standard Class"/>
    <s v="CUST-92"/>
    <s v="PD-935"/>
    <n v="6"/>
    <x v="10"/>
    <x v="221"/>
    <n v="5"/>
    <n v="4.13"/>
    <n v="116.592"/>
    <n v="91.811999999999998"/>
    <s v="Jeremy Lonsdale"/>
    <x v="0"/>
    <s v="United States"/>
    <x v="28"/>
    <x v="1271"/>
    <x v="2"/>
    <s v="Bookcases"/>
    <x v="2"/>
  </r>
  <r>
    <n v="5338"/>
    <s v="Standard Class"/>
    <s v="CUST-92"/>
    <s v="PD-519"/>
    <n v="5"/>
    <x v="10"/>
    <x v="221"/>
    <n v="5"/>
    <n v="0.48"/>
    <n v="34.4"/>
    <n v="32"/>
    <s v="Jeremy Lonsdale"/>
    <x v="0"/>
    <s v="United States"/>
    <x v="28"/>
    <x v="936"/>
    <x v="1"/>
    <s v="Paper"/>
    <x v="2"/>
  </r>
  <r>
    <n v="5337"/>
    <s v="Standard Class"/>
    <s v="CUST-92"/>
    <s v="PD-285"/>
    <n v="4"/>
    <x v="10"/>
    <x v="221"/>
    <n v="5"/>
    <n v="0.26"/>
    <n v="17.04"/>
    <n v="16"/>
    <s v="Jeremy Lonsdale"/>
    <x v="0"/>
    <s v="United States"/>
    <x v="28"/>
    <x v="599"/>
    <x v="1"/>
    <s v="Art"/>
    <x v="2"/>
  </r>
  <r>
    <n v="5336"/>
    <s v="Standard Class"/>
    <s v="CUST-92"/>
    <s v="PD-210"/>
    <n v="2"/>
    <x v="10"/>
    <x v="221"/>
    <n v="5"/>
    <n v="0.26"/>
    <n v="6.6"/>
    <n v="6.08"/>
    <s v="Jeremy Lonsdale"/>
    <x v="0"/>
    <s v="United States"/>
    <x v="28"/>
    <x v="1204"/>
    <x v="1"/>
    <s v="Envelopes"/>
    <x v="2"/>
  </r>
  <r>
    <n v="8647"/>
    <s v="Second Class"/>
    <s v="CUST-92"/>
    <s v="PD-581"/>
    <n v="3"/>
    <x v="15"/>
    <x v="1065"/>
    <n v="3"/>
    <n v="1.79"/>
    <n v="25.5"/>
    <n v="20.13"/>
    <s v="Jeremy Lonsdale"/>
    <x v="0"/>
    <s v="United States"/>
    <x v="28"/>
    <x v="858"/>
    <x v="1"/>
    <s v="Supplies"/>
    <x v="2"/>
  </r>
  <r>
    <n v="9906"/>
    <s v="Standard Class"/>
    <s v="CUST-92"/>
    <s v="PD-1524"/>
    <n v="3"/>
    <x v="37"/>
    <x v="431"/>
    <n v="4"/>
    <n v="75.510000000000005"/>
    <n v="566.30399999999997"/>
    <n v="339.774"/>
    <s v="Jeremy Lonsdale"/>
    <x v="0"/>
    <s v="United States"/>
    <x v="28"/>
    <x v="748"/>
    <x v="0"/>
    <s v="Phones"/>
    <x v="2"/>
  </r>
  <r>
    <n v="9907"/>
    <s v="Standard Class"/>
    <s v="CUST-92"/>
    <s v="PD-260"/>
    <n v="3"/>
    <x v="37"/>
    <x v="431"/>
    <n v="4"/>
    <n v="0.6"/>
    <n v="9.5519999999999996"/>
    <n v="7.7519999999999998"/>
    <s v="Jeremy Lonsdale"/>
    <x v="0"/>
    <s v="United States"/>
    <x v="28"/>
    <x v="972"/>
    <x v="1"/>
    <s v="Binders"/>
    <x v="2"/>
  </r>
  <r>
    <n v="9908"/>
    <s v="Standard Class"/>
    <s v="CUST-92"/>
    <s v="PD-254"/>
    <n v="3"/>
    <x v="37"/>
    <x v="431"/>
    <n v="4"/>
    <n v="1.98"/>
    <n v="9.3360000000000003"/>
    <n v="3.3959999999999999"/>
    <s v="Jeremy Lonsdale"/>
    <x v="0"/>
    <s v="United States"/>
    <x v="28"/>
    <x v="1112"/>
    <x v="1"/>
    <s v="Binders"/>
    <x v="2"/>
  </r>
  <r>
    <n v="9909"/>
    <s v="Standard Class"/>
    <s v="CUST-92"/>
    <s v="PD-755"/>
    <n v="4"/>
    <x v="37"/>
    <x v="431"/>
    <n v="4"/>
    <n v="2.37"/>
    <n v="55.76"/>
    <n v="46.28"/>
    <s v="Jeremy Lonsdale"/>
    <x v="0"/>
    <s v="United States"/>
    <x v="28"/>
    <x v="1419"/>
    <x v="0"/>
    <s v="Accessories"/>
    <x v="2"/>
  </r>
  <r>
    <n v="9910"/>
    <s v="Standard Class"/>
    <s v="CUST-92"/>
    <s v="PD-714"/>
    <n v="2"/>
    <x v="37"/>
    <x v="431"/>
    <n v="4"/>
    <n v="5.89"/>
    <n v="24.56"/>
    <n v="12.78"/>
    <s v="Jeremy Lonsdale"/>
    <x v="0"/>
    <s v="United States"/>
    <x v="28"/>
    <x v="583"/>
    <x v="1"/>
    <s v="Paper"/>
    <x v="2"/>
  </r>
  <r>
    <n v="9911"/>
    <s v="Standard Class"/>
    <s v="CUST-92"/>
    <s v="PD-1096"/>
    <n v="1"/>
    <x v="37"/>
    <x v="431"/>
    <n v="4"/>
    <n v="13.25"/>
    <n v="41.4"/>
    <n v="28.15"/>
    <s v="Jeremy Lonsdale"/>
    <x v="0"/>
    <s v="United States"/>
    <x v="28"/>
    <x v="333"/>
    <x v="2"/>
    <s v="Furnishings"/>
    <x v="2"/>
  </r>
  <r>
    <n v="9912"/>
    <s v="Standard Class"/>
    <s v="CUST-92"/>
    <s v="PD-1502"/>
    <n v="1"/>
    <x v="37"/>
    <x v="431"/>
    <n v="4"/>
    <n v="12.43"/>
    <n v="165.744"/>
    <n v="153.31399999999999"/>
    <s v="Jeremy Lonsdale"/>
    <x v="0"/>
    <s v="United States"/>
    <x v="28"/>
    <x v="1487"/>
    <x v="2"/>
    <s v="Chairs"/>
    <x v="2"/>
  </r>
  <r>
    <n v="9913"/>
    <s v="Standard Class"/>
    <s v="CUST-92"/>
    <s v="PD-1192"/>
    <n v="5"/>
    <x v="37"/>
    <x v="431"/>
    <n v="4"/>
    <n v="5.3"/>
    <n v="294.60000000000002"/>
    <n v="268.10000000000002"/>
    <s v="Jeremy Lonsdale"/>
    <x v="0"/>
    <s v="United States"/>
    <x v="28"/>
    <x v="777"/>
    <x v="1"/>
    <s v="Appliances"/>
    <x v="2"/>
  </r>
  <r>
    <n v="9019"/>
    <s v="Standard Class"/>
    <s v="CUST-92"/>
    <s v="PD-36"/>
    <n v="3"/>
    <x v="32"/>
    <x v="1512"/>
    <n v="7"/>
    <n v="0.2"/>
    <n v="3.3839999999999999"/>
    <n v="2.7839999999999998"/>
    <s v="Jeremy Lonsdale"/>
    <x v="0"/>
    <s v="United States"/>
    <x v="28"/>
    <x v="158"/>
    <x v="2"/>
    <s v="Furnishings"/>
    <x v="2"/>
  </r>
  <r>
    <n v="190"/>
    <s v="Same Day"/>
    <s v="CUST-93"/>
    <s v="PD-491"/>
    <n v="4"/>
    <x v="38"/>
    <x v="484"/>
    <n v="0"/>
    <n v="3.5"/>
    <n v="25.92"/>
    <n v="11.92"/>
    <s v="Rick Hansen"/>
    <x v="0"/>
    <s v="United States"/>
    <x v="3"/>
    <x v="1467"/>
    <x v="1"/>
    <s v="Paper"/>
    <x v="1"/>
  </r>
  <r>
    <n v="191"/>
    <s v="Same Day"/>
    <s v="CUST-93"/>
    <s v="PD-685"/>
    <n v="4"/>
    <x v="38"/>
    <x v="484"/>
    <n v="0"/>
    <n v="5.17"/>
    <n v="45.92"/>
    <n v="25.24"/>
    <s v="Rick Hansen"/>
    <x v="0"/>
    <s v="United States"/>
    <x v="3"/>
    <x v="819"/>
    <x v="1"/>
    <s v="Paper"/>
    <x v="1"/>
  </r>
  <r>
    <n v="2093"/>
    <s v="Same Day"/>
    <s v="CUST-93"/>
    <s v="PD-1538"/>
    <n v="7"/>
    <x v="50"/>
    <x v="917"/>
    <n v="0"/>
    <n v="52.79"/>
    <n v="1847.72"/>
    <n v="1478.19"/>
    <s v="Rick Hansen"/>
    <x v="0"/>
    <s v="United States"/>
    <x v="3"/>
    <x v="660"/>
    <x v="0"/>
    <s v="Accessories"/>
    <x v="1"/>
  </r>
  <r>
    <n v="2094"/>
    <s v="Same Day"/>
    <s v="CUST-93"/>
    <s v="PD-1536"/>
    <n v="7"/>
    <x v="50"/>
    <x v="917"/>
    <n v="0"/>
    <n v="103.88"/>
    <n v="1090.7819999999999"/>
    <n v="363.62200000000001"/>
    <s v="Rick Hansen"/>
    <x v="0"/>
    <s v="United States"/>
    <x v="3"/>
    <x v="1032"/>
    <x v="2"/>
    <s v="Tables"/>
    <x v="1"/>
  </r>
  <r>
    <n v="2095"/>
    <s v="Same Day"/>
    <s v="CUST-93"/>
    <s v="PD-473"/>
    <n v="3"/>
    <x v="50"/>
    <x v="917"/>
    <n v="0"/>
    <n v="2.4"/>
    <n v="19.440000000000001"/>
    <n v="12.24"/>
    <s v="Rick Hansen"/>
    <x v="0"/>
    <s v="United States"/>
    <x v="3"/>
    <x v="1188"/>
    <x v="1"/>
    <s v="Paper"/>
    <x v="1"/>
  </r>
  <r>
    <n v="6773"/>
    <s v="Standard Class"/>
    <s v="CUST-93"/>
    <s v="PD-159"/>
    <n v="7"/>
    <x v="13"/>
    <x v="289"/>
    <n v="5"/>
    <n v="1.44"/>
    <n v="20.16"/>
    <n v="10.08"/>
    <s v="Rick Hansen"/>
    <x v="0"/>
    <s v="United States"/>
    <x v="3"/>
    <x v="1021"/>
    <x v="1"/>
    <s v="Binders"/>
    <x v="1"/>
  </r>
  <r>
    <n v="8398"/>
    <s v="Standard Class"/>
    <s v="CUST-93"/>
    <s v="PD-374"/>
    <n v="4"/>
    <x v="37"/>
    <x v="1435"/>
    <n v="5"/>
    <n v="1.0900000000000001"/>
    <n v="16.576000000000001"/>
    <n v="12.215999999999999"/>
    <s v="Rick Hansen"/>
    <x v="0"/>
    <s v="United States"/>
    <x v="3"/>
    <x v="1197"/>
    <x v="1"/>
    <s v="Paper"/>
    <x v="1"/>
  </r>
  <r>
    <n v="8752"/>
    <s v="First Class"/>
    <s v="CUST-93"/>
    <s v="PD-1108"/>
    <n v="2"/>
    <x v="15"/>
    <x v="1114"/>
    <n v="3"/>
    <n v="17.75"/>
    <n v="71.007999999999996"/>
    <n v="35.508000000000003"/>
    <s v="Rick Hansen"/>
    <x v="0"/>
    <s v="United States"/>
    <x v="3"/>
    <x v="83"/>
    <x v="1"/>
    <s v="Paper"/>
    <x v="1"/>
  </r>
  <r>
    <n v="1445"/>
    <s v="Standard Class"/>
    <s v="CUST-94"/>
    <s v="PD-1065"/>
    <n v="3"/>
    <x v="53"/>
    <x v="1574"/>
    <n v="5"/>
    <n v="17.440000000000001"/>
    <n v="113.73"/>
    <n v="61.41"/>
    <s v="Jim Karlsson"/>
    <x v="0"/>
    <s v="United States"/>
    <x v="1"/>
    <x v="234"/>
    <x v="0"/>
    <s v="Phones"/>
    <x v="1"/>
  </r>
  <r>
    <n v="1444"/>
    <s v="Standard Class"/>
    <s v="CUST-94"/>
    <s v="PD-1512"/>
    <n v="3"/>
    <x v="53"/>
    <x v="1574"/>
    <n v="5"/>
    <n v="114.39"/>
    <n v="659.97"/>
    <n v="316.8"/>
    <s v="Jim Karlsson"/>
    <x v="0"/>
    <s v="United States"/>
    <x v="1"/>
    <x v="624"/>
    <x v="0"/>
    <s v="Phones"/>
    <x v="1"/>
  </r>
  <r>
    <n v="1663"/>
    <s v="Second Class"/>
    <s v="CUST-94"/>
    <s v="PD-1385"/>
    <n v="5"/>
    <x v="18"/>
    <x v="1325"/>
    <n v="2"/>
    <n v="30.2"/>
    <n v="483.12"/>
    <n v="332.12"/>
    <s v="Jim Karlsson"/>
    <x v="0"/>
    <s v="United States"/>
    <x v="1"/>
    <x v="589"/>
    <x v="2"/>
    <s v="Chairs"/>
    <x v="1"/>
  </r>
  <r>
    <n v="1397"/>
    <s v="Standard Class"/>
    <s v="CUST-94"/>
    <s v="PD-320"/>
    <n v="3"/>
    <x v="35"/>
    <x v="285"/>
    <n v="4"/>
    <n v="2.46"/>
    <n v="11.135999999999999"/>
    <n v="3.7559999999999998"/>
    <s v="Jim Karlsson"/>
    <x v="0"/>
    <s v="United States"/>
    <x v="1"/>
    <x v="1042"/>
    <x v="1"/>
    <s v="Binders"/>
    <x v="1"/>
  </r>
  <r>
    <n v="1662"/>
    <s v="Second Class"/>
    <s v="CUST-94"/>
    <s v="PD-916"/>
    <n v="2"/>
    <x v="18"/>
    <x v="1325"/>
    <n v="2"/>
    <n v="2.2799999999999998"/>
    <n v="45.68"/>
    <n v="41.12"/>
    <s v="Jim Karlsson"/>
    <x v="0"/>
    <s v="United States"/>
    <x v="1"/>
    <x v="984"/>
    <x v="1"/>
    <s v="Paper"/>
    <x v="1"/>
  </r>
  <r>
    <n v="192"/>
    <s v="Standard Class"/>
    <s v="CUST-94"/>
    <s v="PD-249"/>
    <n v="2"/>
    <x v="38"/>
    <x v="803"/>
    <n v="5"/>
    <n v="0.23"/>
    <n v="6.16"/>
    <n v="5.7"/>
    <s v="Jim Karlsson"/>
    <x v="0"/>
    <s v="United States"/>
    <x v="1"/>
    <x v="628"/>
    <x v="1"/>
    <s v="Art"/>
    <x v="1"/>
  </r>
  <r>
    <n v="2724"/>
    <s v="Standard Class"/>
    <s v="CUST-94"/>
    <s v="PD-1589"/>
    <n v="2"/>
    <x v="19"/>
    <x v="298"/>
    <n v="5"/>
    <n v="177.22"/>
    <n v="843.9"/>
    <n v="489.46"/>
    <s v="Jim Karlsson"/>
    <x v="0"/>
    <s v="United States"/>
    <x v="1"/>
    <x v="405"/>
    <x v="0"/>
    <s v="Accessories"/>
    <x v="1"/>
  </r>
  <r>
    <n v="2725"/>
    <s v="Standard Class"/>
    <s v="CUST-94"/>
    <s v="PD-1517"/>
    <n v="2"/>
    <x v="19"/>
    <x v="298"/>
    <n v="5"/>
    <n v="114.64"/>
    <n v="359.64800000000002"/>
    <n v="130.36799999999999"/>
    <s v="Jim Karlsson"/>
    <x v="0"/>
    <s v="United States"/>
    <x v="1"/>
    <x v="1392"/>
    <x v="2"/>
    <s v="Bookcases"/>
    <x v="1"/>
  </r>
  <r>
    <n v="3908"/>
    <s v="Standard Class"/>
    <s v="CUST-94"/>
    <s v="PD-740"/>
    <n v="10"/>
    <x v="8"/>
    <x v="1390"/>
    <n v="5"/>
    <n v="6.68"/>
    <n v="106.8"/>
    <n v="40"/>
    <s v="Jim Karlsson"/>
    <x v="0"/>
    <s v="United States"/>
    <x v="1"/>
    <x v="1362"/>
    <x v="1"/>
    <s v="Art"/>
    <x v="1"/>
  </r>
  <r>
    <n v="8770"/>
    <s v="First Class"/>
    <s v="CUST-94"/>
    <s v="PD-1132"/>
    <n v="2"/>
    <x v="55"/>
    <x v="1126"/>
    <n v="3"/>
    <n v="8.7799999999999994"/>
    <n v="78.048000000000002"/>
    <n v="60.488"/>
    <s v="Jim Karlsson"/>
    <x v="0"/>
    <s v="United States"/>
    <x v="1"/>
    <x v="693"/>
    <x v="2"/>
    <s v="Chairs"/>
    <x v="1"/>
  </r>
  <r>
    <n v="8771"/>
    <s v="First Class"/>
    <s v="CUST-94"/>
    <s v="PD-1307"/>
    <n v="8"/>
    <x v="55"/>
    <x v="1126"/>
    <n v="3"/>
    <n v="34.549999999999997"/>
    <n v="614.27200000000005"/>
    <n v="337.87200000000001"/>
    <s v="Jim Karlsson"/>
    <x v="0"/>
    <s v="United States"/>
    <x v="1"/>
    <x v="237"/>
    <x v="2"/>
    <s v="Chairs"/>
    <x v="1"/>
  </r>
  <r>
    <n v="8772"/>
    <s v="First Class"/>
    <s v="CUST-94"/>
    <s v="PD-1282"/>
    <n v="2"/>
    <x v="55"/>
    <x v="1126"/>
    <n v="3"/>
    <n v="35.700000000000003"/>
    <n v="169.98"/>
    <n v="98.58"/>
    <s v="Jim Karlsson"/>
    <x v="0"/>
    <s v="United States"/>
    <x v="1"/>
    <x v="109"/>
    <x v="2"/>
    <s v="Bookcases"/>
    <x v="1"/>
  </r>
  <r>
    <n v="193"/>
    <s v="Second Class"/>
    <s v="CUST-95"/>
    <s v="PD-1093"/>
    <n v="3"/>
    <x v="0"/>
    <x v="933"/>
    <n v="4"/>
    <n v="20.59"/>
    <n v="98.831999999999994"/>
    <n v="37.061999999999998"/>
    <s v="Carl Ludwig"/>
    <x v="0"/>
    <s v="United States"/>
    <x v="14"/>
    <x v="236"/>
    <x v="1"/>
    <s v="Storage"/>
    <x v="2"/>
  </r>
  <r>
    <n v="6175"/>
    <s v="Standard Class"/>
    <s v="CUST-95"/>
    <s v="PD-214"/>
    <n v="2"/>
    <x v="31"/>
    <x v="63"/>
    <n v="4"/>
    <n v="1"/>
    <n v="6.7"/>
    <n v="4.7"/>
    <s v="Carl Ludwig"/>
    <x v="0"/>
    <s v="United States"/>
    <x v="14"/>
    <x v="223"/>
    <x v="2"/>
    <s v="Furnishings"/>
    <x v="2"/>
  </r>
  <r>
    <n v="6865"/>
    <s v="Second Class"/>
    <s v="CUST-95"/>
    <s v="PD-1020"/>
    <n v="1"/>
    <x v="13"/>
    <x v="352"/>
    <n v="2"/>
    <n v="849"/>
    <n v="1299"/>
    <n v="450"/>
    <s v="Carl Ludwig"/>
    <x v="0"/>
    <s v="United States"/>
    <x v="14"/>
    <x v="322"/>
    <x v="6"/>
    <s v="Desktops"/>
    <x v="2"/>
  </r>
  <r>
    <n v="6866"/>
    <s v="Second Class"/>
    <s v="CUST-95"/>
    <s v="PD-501"/>
    <n v="2"/>
    <x v="13"/>
    <x v="352"/>
    <n v="2"/>
    <n v="2.15"/>
    <n v="13.02"/>
    <n v="8.7200000000000006"/>
    <s v="Carl Ludwig"/>
    <x v="0"/>
    <s v="United States"/>
    <x v="14"/>
    <x v="970"/>
    <x v="1"/>
    <s v="Art"/>
    <x v="2"/>
  </r>
  <r>
    <n v="6867"/>
    <s v="Second Class"/>
    <s v="CUST-95"/>
    <s v="PD-1410"/>
    <n v="3"/>
    <x v="13"/>
    <x v="352"/>
    <n v="2"/>
    <n v="69.16"/>
    <n v="391.47"/>
    <n v="183.99"/>
    <s v="Carl Ludwig"/>
    <x v="0"/>
    <s v="United States"/>
    <x v="14"/>
    <x v="1345"/>
    <x v="2"/>
    <s v="Bookcases"/>
    <x v="2"/>
  </r>
  <r>
    <n v="6868"/>
    <s v="Second Class"/>
    <s v="CUST-95"/>
    <s v="PD-522"/>
    <n v="7"/>
    <x v="13"/>
    <x v="352"/>
    <n v="2"/>
    <n v="2.84"/>
    <n v="48.51"/>
    <n v="28.63"/>
    <s v="Carl Ludwig"/>
    <x v="0"/>
    <s v="United States"/>
    <x v="14"/>
    <x v="665"/>
    <x v="1"/>
    <s v="Binders"/>
    <x v="2"/>
  </r>
  <r>
    <n v="9360"/>
    <s v="Same Day"/>
    <s v="CUST-95"/>
    <s v="PD-577"/>
    <n v="6"/>
    <x v="23"/>
    <x v="378"/>
    <n v="0"/>
    <n v="3.25"/>
    <n v="40.031999999999996"/>
    <n v="20.532"/>
    <s v="Carl Ludwig"/>
    <x v="0"/>
    <s v="United States"/>
    <x v="14"/>
    <x v="221"/>
    <x v="1"/>
    <s v="Paper"/>
    <x v="2"/>
  </r>
  <r>
    <n v="194"/>
    <s v="Standard Class"/>
    <s v="CUST-96"/>
    <s v="PD-1518"/>
    <n v="7"/>
    <x v="7"/>
    <x v="951"/>
    <n v="4"/>
    <n v="88.01"/>
    <n v="947.85599999999999"/>
    <n v="331.786"/>
    <s v="Christine Phan"/>
    <x v="2"/>
    <s v="United States"/>
    <x v="3"/>
    <x v="467"/>
    <x v="2"/>
    <s v="Tables"/>
    <x v="1"/>
  </r>
  <r>
    <n v="195"/>
    <s v="Standard Class"/>
    <s v="CUST-96"/>
    <s v="PD-1541"/>
    <n v="4"/>
    <x v="7"/>
    <x v="951"/>
    <n v="4"/>
    <n v="75.010000000000005"/>
    <n v="642.93600000000004"/>
    <n v="342.89600000000002"/>
    <s v="Christine Phan"/>
    <x v="2"/>
    <s v="United States"/>
    <x v="3"/>
    <x v="1465"/>
    <x v="2"/>
    <s v="Tables"/>
    <x v="1"/>
  </r>
  <r>
    <n v="196"/>
    <s v="Standard Class"/>
    <s v="CUST-96"/>
    <s v="PD-208"/>
    <n v="3"/>
    <x v="7"/>
    <x v="951"/>
    <n v="4"/>
    <n v="0.46"/>
    <n v="5.94"/>
    <n v="4.5599999999999996"/>
    <s v="Christine Phan"/>
    <x v="2"/>
    <s v="United States"/>
    <x v="3"/>
    <x v="989"/>
    <x v="1"/>
    <s v="Labels"/>
    <x v="1"/>
  </r>
  <r>
    <n v="197"/>
    <s v="Standard Class"/>
    <s v="CUST-96"/>
    <s v="PD-12"/>
    <n v="7"/>
    <x v="7"/>
    <x v="951"/>
    <n v="4"/>
    <n v="0.16"/>
    <n v="6.72"/>
    <n v="5.6"/>
    <s v="Christine Phan"/>
    <x v="2"/>
    <s v="United States"/>
    <x v="3"/>
    <x v="416"/>
    <x v="1"/>
    <s v="Binders"/>
    <x v="1"/>
  </r>
  <r>
    <n v="198"/>
    <s v="Standard Class"/>
    <s v="CUST-96"/>
    <s v="PD-168"/>
    <n v="4"/>
    <x v="7"/>
    <x v="951"/>
    <n v="4"/>
    <n v="0.81"/>
    <n v="11.6"/>
    <n v="8.36"/>
    <s v="Christine Phan"/>
    <x v="2"/>
    <s v="United States"/>
    <x v="3"/>
    <x v="509"/>
    <x v="1"/>
    <s v="Binders"/>
    <x v="1"/>
  </r>
  <r>
    <n v="3905"/>
    <s v="Standard Class"/>
    <s v="CUST-96"/>
    <s v="PD-330"/>
    <n v="9"/>
    <x v="20"/>
    <x v="270"/>
    <n v="4"/>
    <n v="1.96"/>
    <n v="12.906000000000001"/>
    <n v="-4.734"/>
    <s v="Christine Phan"/>
    <x v="2"/>
    <s v="United States"/>
    <x v="3"/>
    <x v="423"/>
    <x v="1"/>
    <s v="Binders"/>
    <x v="1"/>
  </r>
  <r>
    <n v="3906"/>
    <s v="Standard Class"/>
    <s v="CUST-96"/>
    <s v="PD-1605"/>
    <n v="5"/>
    <x v="20"/>
    <x v="270"/>
    <n v="4"/>
    <n v="121.99"/>
    <n v="1076.385"/>
    <n v="466.435"/>
    <s v="Christine Phan"/>
    <x v="2"/>
    <s v="United States"/>
    <x v="3"/>
    <x v="1016"/>
    <x v="1"/>
    <s v="Binders"/>
    <x v="1"/>
  </r>
  <r>
    <n v="6664"/>
    <s v="Second Class"/>
    <s v="CUST-96"/>
    <s v="PD-959"/>
    <n v="2"/>
    <x v="40"/>
    <x v="1575"/>
    <n v="3"/>
    <n v="12"/>
    <n v="42.655999999999999"/>
    <n v="18.655999999999999"/>
    <s v="Christine Phan"/>
    <x v="2"/>
    <s v="United States"/>
    <x v="3"/>
    <x v="157"/>
    <x v="2"/>
    <s v="Tables"/>
    <x v="1"/>
  </r>
  <r>
    <n v="5056"/>
    <s v="Standard Class"/>
    <s v="CUST-96"/>
    <s v="PD-206"/>
    <n v="3"/>
    <x v="40"/>
    <x v="317"/>
    <n v="5"/>
    <n v="1.67"/>
    <n v="9.84"/>
    <n v="4.83"/>
    <s v="Christine Phan"/>
    <x v="2"/>
    <s v="United States"/>
    <x v="3"/>
    <x v="810"/>
    <x v="1"/>
    <s v="Art"/>
    <x v="1"/>
  </r>
  <r>
    <n v="5054"/>
    <s v="Standard Class"/>
    <s v="CUST-96"/>
    <s v="PD-197"/>
    <n v="2"/>
    <x v="40"/>
    <x v="317"/>
    <n v="5"/>
    <n v="0.25"/>
    <n v="6.36"/>
    <n v="5.86"/>
    <s v="Christine Phan"/>
    <x v="2"/>
    <s v="United States"/>
    <x v="3"/>
    <x v="497"/>
    <x v="1"/>
    <s v="Binders"/>
    <x v="1"/>
  </r>
  <r>
    <n v="5055"/>
    <s v="Standard Class"/>
    <s v="CUST-96"/>
    <s v="PD-1486"/>
    <n v="3"/>
    <x v="40"/>
    <x v="317"/>
    <n v="5"/>
    <n v="60.48"/>
    <n v="566.97"/>
    <n v="385.53"/>
    <s v="Christine Phan"/>
    <x v="2"/>
    <s v="United States"/>
    <x v="3"/>
    <x v="1402"/>
    <x v="0"/>
    <s v="Phones"/>
    <x v="1"/>
  </r>
  <r>
    <n v="4308"/>
    <s v="Standard Class"/>
    <s v="CUST-96"/>
    <s v="PD-1193"/>
    <n v="3"/>
    <x v="44"/>
    <x v="1206"/>
    <n v="4"/>
    <n v="9.44"/>
    <n v="177"/>
    <n v="148.68"/>
    <s v="Christine Phan"/>
    <x v="2"/>
    <s v="United States"/>
    <x v="3"/>
    <x v="886"/>
    <x v="0"/>
    <s v="Accessories"/>
    <x v="1"/>
  </r>
  <r>
    <n v="6770"/>
    <s v="Standard Class"/>
    <s v="CUST-96"/>
    <s v="PD-57"/>
    <n v="3"/>
    <x v="52"/>
    <x v="805"/>
    <n v="5"/>
    <n v="0.8"/>
    <n v="3.9359999999999999"/>
    <n v="1.536"/>
    <s v="Christine Phan"/>
    <x v="2"/>
    <s v="United States"/>
    <x v="3"/>
    <x v="39"/>
    <x v="1"/>
    <s v="Binders"/>
    <x v="1"/>
  </r>
  <r>
    <n v="7226"/>
    <s v="Standard Class"/>
    <s v="CUST-96"/>
    <s v="PD-1189"/>
    <n v="2"/>
    <x v="42"/>
    <x v="1161"/>
    <n v="6"/>
    <n v="9.65"/>
    <n v="90.847999999999999"/>
    <n v="71.548000000000002"/>
    <s v="Christine Phan"/>
    <x v="2"/>
    <s v="United States"/>
    <x v="3"/>
    <x v="1050"/>
    <x v="1"/>
    <s v="Storage"/>
    <x v="1"/>
  </r>
  <r>
    <n v="200"/>
    <s v="Second Class"/>
    <s v="CUST-97"/>
    <s v="PD-854"/>
    <n v="4"/>
    <x v="38"/>
    <x v="803"/>
    <n v="2"/>
    <n v="9.02"/>
    <n v="23.027999999999999"/>
    <n v="-13.052"/>
    <s v="Maxwell Schwartz"/>
    <x v="0"/>
    <s v="United States"/>
    <x v="1"/>
    <x v="621"/>
    <x v="1"/>
    <s v="Binders"/>
    <x v="1"/>
  </r>
  <r>
    <n v="1678"/>
    <s v="Standard Class"/>
    <s v="CUST-97"/>
    <s v="PD-1377"/>
    <n v="3"/>
    <x v="6"/>
    <x v="972"/>
    <n v="5"/>
    <n v="20.28"/>
    <n v="286.34399999999999"/>
    <n v="225.50399999999999"/>
    <s v="Maxwell Schwartz"/>
    <x v="0"/>
    <s v="United States"/>
    <x v="1"/>
    <x v="535"/>
    <x v="1"/>
    <s v="Supplies"/>
    <x v="1"/>
  </r>
  <r>
    <n v="1852"/>
    <s v="Standard Class"/>
    <s v="CUST-97"/>
    <s v="PD-534"/>
    <n v="3"/>
    <x v="0"/>
    <x v="1486"/>
    <n v="5"/>
    <n v="0.57999999999999996"/>
    <n v="21.84"/>
    <n v="20.100000000000001"/>
    <s v="Maxwell Schwartz"/>
    <x v="0"/>
    <s v="United States"/>
    <x v="1"/>
    <x v="1461"/>
    <x v="1"/>
    <s v="Paper"/>
    <x v="1"/>
  </r>
  <r>
    <n v="1853"/>
    <s v="Standard Class"/>
    <s v="CUST-97"/>
    <s v="PD-10"/>
    <n v="5"/>
    <x v="0"/>
    <x v="1486"/>
    <n v="5"/>
    <n v="0.43"/>
    <n v="4.7"/>
    <n v="2.5499999999999998"/>
    <s v="Maxwell Schwartz"/>
    <x v="0"/>
    <s v="United States"/>
    <x v="1"/>
    <x v="86"/>
    <x v="1"/>
    <s v="Binders"/>
    <x v="1"/>
  </r>
  <r>
    <n v="201"/>
    <s v="Second Class"/>
    <s v="CUST-97"/>
    <s v="PD-88"/>
    <n v="2"/>
    <x v="38"/>
    <x v="803"/>
    <n v="2"/>
    <n v="0.76"/>
    <n v="3.2160000000000002"/>
    <n v="1.696"/>
    <s v="Maxwell Schwartz"/>
    <x v="0"/>
    <s v="United States"/>
    <x v="1"/>
    <x v="345"/>
    <x v="1"/>
    <s v="Fasteners"/>
    <x v="1"/>
  </r>
  <r>
    <n v="3420"/>
    <s v="Standard Class"/>
    <s v="CUST-97"/>
    <s v="PD-962"/>
    <n v="1"/>
    <x v="51"/>
    <x v="1410"/>
    <n v="5"/>
    <n v="11.04"/>
    <n v="27.59"/>
    <n v="16.55"/>
    <s v="Maxwell Schwartz"/>
    <x v="0"/>
    <s v="United States"/>
    <x v="1"/>
    <x v="481"/>
    <x v="0"/>
    <s v="Phones"/>
    <x v="1"/>
  </r>
  <r>
    <n v="3421"/>
    <s v="Standard Class"/>
    <s v="CUST-97"/>
    <s v="PD-1429"/>
    <n v="3"/>
    <x v="51"/>
    <x v="1410"/>
    <n v="5"/>
    <n v="64.25"/>
    <n v="428.34"/>
    <n v="235.59"/>
    <s v="Maxwell Schwartz"/>
    <x v="0"/>
    <s v="United States"/>
    <x v="1"/>
    <x v="16"/>
    <x v="1"/>
    <s v="Storage"/>
    <x v="1"/>
  </r>
  <r>
    <n v="3423"/>
    <s v="Standard Class"/>
    <s v="CUST-97"/>
    <s v="PD-477"/>
    <n v="7"/>
    <x v="51"/>
    <x v="1410"/>
    <n v="5"/>
    <n v="2.4"/>
    <n v="45.36"/>
    <n v="28.56"/>
    <s v="Maxwell Schwartz"/>
    <x v="0"/>
    <s v="United States"/>
    <x v="1"/>
    <x v="150"/>
    <x v="1"/>
    <s v="Paper"/>
    <x v="1"/>
  </r>
  <r>
    <n v="4514"/>
    <s v="Standard Class"/>
    <s v="CUST-97"/>
    <s v="PD-716"/>
    <n v="4"/>
    <x v="46"/>
    <x v="526"/>
    <n v="7"/>
    <n v="5.03"/>
    <n v="49.12"/>
    <n v="29"/>
    <s v="Maxwell Schwartz"/>
    <x v="0"/>
    <s v="United States"/>
    <x v="1"/>
    <x v="990"/>
    <x v="1"/>
    <s v="Paper"/>
    <x v="1"/>
  </r>
  <r>
    <n v="4512"/>
    <s v="Standard Class"/>
    <s v="CUST-97"/>
    <s v="PD-659"/>
    <n v="6"/>
    <x v="46"/>
    <x v="526"/>
    <n v="7"/>
    <n v="4.91"/>
    <n v="50.112000000000002"/>
    <n v="20.652000000000001"/>
    <s v="Maxwell Schwartz"/>
    <x v="0"/>
    <s v="United States"/>
    <x v="1"/>
    <x v="573"/>
    <x v="1"/>
    <s v="Binders"/>
    <x v="1"/>
  </r>
  <r>
    <n v="4513"/>
    <s v="Standard Class"/>
    <s v="CUST-97"/>
    <s v="PD-521"/>
    <n v="5"/>
    <x v="46"/>
    <x v="526"/>
    <n v="7"/>
    <n v="1.03"/>
    <n v="34.5"/>
    <n v="29.35"/>
    <s v="Maxwell Schwartz"/>
    <x v="0"/>
    <s v="United States"/>
    <x v="1"/>
    <x v="1286"/>
    <x v="1"/>
    <s v="Appliances"/>
    <x v="1"/>
  </r>
  <r>
    <n v="4511"/>
    <s v="Standard Class"/>
    <s v="CUST-97"/>
    <s v="PD-422"/>
    <n v="6"/>
    <x v="46"/>
    <x v="526"/>
    <n v="7"/>
    <n v="2.31"/>
    <n v="34.68"/>
    <n v="20.82"/>
    <s v="Maxwell Schwartz"/>
    <x v="0"/>
    <s v="United States"/>
    <x v="1"/>
    <x v="1161"/>
    <x v="1"/>
    <s v="Paper"/>
    <x v="1"/>
  </r>
  <r>
    <n v="4509"/>
    <s v="Standard Class"/>
    <s v="CUST-97"/>
    <s v="PD-1505"/>
    <n v="3"/>
    <x v="46"/>
    <x v="526"/>
    <n v="7"/>
    <n v="87.95"/>
    <n v="502.56"/>
    <n v="238.71"/>
    <s v="Maxwell Schwartz"/>
    <x v="0"/>
    <s v="United States"/>
    <x v="1"/>
    <x v="498"/>
    <x v="0"/>
    <s v="Machines"/>
    <x v="1"/>
  </r>
  <r>
    <n v="5457"/>
    <s v="Standard Class"/>
    <s v="CUST-97"/>
    <s v="PD-1082"/>
    <n v="7"/>
    <x v="9"/>
    <x v="943"/>
    <n v="4"/>
    <n v="18.399999999999999"/>
    <n v="223.94399999999999"/>
    <n v="95.144000000000005"/>
    <s v="Maxwell Schwartz"/>
    <x v="0"/>
    <s v="United States"/>
    <x v="1"/>
    <x v="48"/>
    <x v="0"/>
    <s v="Accessories"/>
    <x v="1"/>
  </r>
  <r>
    <n v="9037"/>
    <s v="Standard Class"/>
    <s v="CUST-97"/>
    <s v="PD-1217"/>
    <n v="3"/>
    <x v="37"/>
    <x v="1423"/>
    <n v="5"/>
    <n v="32.33"/>
    <n v="193.95"/>
    <n v="96.96"/>
    <s v="Maxwell Schwartz"/>
    <x v="0"/>
    <s v="United States"/>
    <x v="1"/>
    <x v="17"/>
    <x v="1"/>
    <s v="Storage"/>
    <x v="1"/>
  </r>
  <r>
    <n v="202"/>
    <s v="Second Class"/>
    <s v="CUST-98"/>
    <s v="PD-1246"/>
    <n v="2"/>
    <x v="6"/>
    <x v="612"/>
    <n v="2"/>
    <n v="19.71"/>
    <n v="72.989999999999995"/>
    <n v="33.57"/>
    <s v="Pierre Wener"/>
    <x v="0"/>
    <s v="United States"/>
    <x v="11"/>
    <x v="1459"/>
    <x v="2"/>
    <s v="Tables"/>
    <x v="0"/>
  </r>
  <r>
    <n v="203"/>
    <s v="Second Class"/>
    <s v="CUST-98"/>
    <s v="PD-598"/>
    <n v="4"/>
    <x v="6"/>
    <x v="612"/>
    <n v="2"/>
    <n v="3.49"/>
    <n v="28.64"/>
    <n v="14.68"/>
    <s v="Pierre Wener"/>
    <x v="0"/>
    <s v="United States"/>
    <x v="11"/>
    <x v="684"/>
    <x v="1"/>
    <s v="Paper"/>
    <x v="0"/>
  </r>
  <r>
    <n v="2302"/>
    <s v="Standard Class"/>
    <s v="CUST-98"/>
    <s v="PD-1523"/>
    <n v="2"/>
    <x v="49"/>
    <x v="1004"/>
    <n v="4"/>
    <n v="116.69"/>
    <n v="326.73200000000003"/>
    <n v="93.352000000000004"/>
    <s v="Pierre Wener"/>
    <x v="0"/>
    <s v="United States"/>
    <x v="11"/>
    <x v="687"/>
    <x v="2"/>
    <s v="Chairs"/>
    <x v="0"/>
  </r>
  <r>
    <n v="2722"/>
    <s v="Standard Class"/>
    <s v="CUST-98"/>
    <s v="PD-1609"/>
    <n v="2"/>
    <x v="58"/>
    <x v="1576"/>
    <n v="6"/>
    <n v="427.05"/>
    <n v="2033.58"/>
    <n v="1179.48"/>
    <s v="Pierre Wener"/>
    <x v="0"/>
    <s v="United States"/>
    <x v="11"/>
    <x v="228"/>
    <x v="1"/>
    <s v="Binders"/>
    <x v="0"/>
  </r>
  <r>
    <n v="2889"/>
    <s v="Second Class"/>
    <s v="CUST-98"/>
    <s v="PD-1393"/>
    <n v="2"/>
    <x v="20"/>
    <x v="1432"/>
    <n v="2"/>
    <n v="67.760000000000005"/>
    <n v="246.38"/>
    <n v="110.86"/>
    <s v="Pierre Wener"/>
    <x v="0"/>
    <s v="United States"/>
    <x v="11"/>
    <x v="1029"/>
    <x v="0"/>
    <s v="Phones"/>
    <x v="0"/>
  </r>
  <r>
    <n v="2891"/>
    <s v="Second Class"/>
    <s v="CUST-98"/>
    <s v="PD-202"/>
    <n v="4"/>
    <x v="20"/>
    <x v="1432"/>
    <n v="2"/>
    <n v="1.74"/>
    <n v="13.12"/>
    <n v="6.16"/>
    <s v="Pierre Wener"/>
    <x v="0"/>
    <s v="United States"/>
    <x v="11"/>
    <x v="1165"/>
    <x v="1"/>
    <s v="Art"/>
    <x v="0"/>
  </r>
  <r>
    <n v="2893"/>
    <s v="Second Class"/>
    <s v="CUST-98"/>
    <s v="PD-481"/>
    <n v="6"/>
    <x v="20"/>
    <x v="1432"/>
    <n v="2"/>
    <n v="0.65"/>
    <n v="38.880000000000003"/>
    <n v="34.979999999999997"/>
    <s v="Pierre Wener"/>
    <x v="0"/>
    <s v="United States"/>
    <x v="11"/>
    <x v="867"/>
    <x v="1"/>
    <s v="Paper"/>
    <x v="0"/>
  </r>
  <r>
    <n v="4021"/>
    <s v="Standard Class"/>
    <s v="CUST-98"/>
    <s v="PD-1584"/>
    <n v="3"/>
    <x v="19"/>
    <x v="902"/>
    <n v="4"/>
    <n v="64.13"/>
    <n v="1021.989"/>
    <n v="829.59900000000005"/>
    <s v="Pierre Wener"/>
    <x v="0"/>
    <s v="United States"/>
    <x v="11"/>
    <x v="1249"/>
    <x v="2"/>
    <s v="Bookcases"/>
    <x v="0"/>
  </r>
  <r>
    <n v="2890"/>
    <s v="Second Class"/>
    <s v="CUST-98"/>
    <s v="PD-176"/>
    <n v="6"/>
    <x v="20"/>
    <x v="1432"/>
    <n v="2"/>
    <n v="0.44"/>
    <n v="17.7"/>
    <n v="15.06"/>
    <s v="Pierre Wener"/>
    <x v="0"/>
    <s v="United States"/>
    <x v="11"/>
    <x v="648"/>
    <x v="1"/>
    <s v="Labels"/>
    <x v="0"/>
  </r>
  <r>
    <n v="4704"/>
    <s v="First Class"/>
    <s v="CUST-98"/>
    <s v="PD-3"/>
    <n v="3"/>
    <x v="41"/>
    <x v="1421"/>
    <n v="2"/>
    <n v="0.36"/>
    <n v="0.66600000000000004"/>
    <n v="-0.41399999999999998"/>
    <s v="Pierre Wener"/>
    <x v="0"/>
    <s v="United States"/>
    <x v="11"/>
    <x v="342"/>
    <x v="1"/>
    <s v="Binders"/>
    <x v="0"/>
  </r>
  <r>
    <n v="4608"/>
    <s v="Standard Class"/>
    <s v="CUST-98"/>
    <s v="PD-205"/>
    <n v="3"/>
    <x v="2"/>
    <x v="925"/>
    <n v="6"/>
    <n v="0.69"/>
    <n v="7.8719999999999999"/>
    <n v="5.8019999999999996"/>
    <s v="Pierre Wener"/>
    <x v="0"/>
    <s v="United States"/>
    <x v="11"/>
    <x v="837"/>
    <x v="1"/>
    <s v="Art"/>
    <x v="0"/>
  </r>
  <r>
    <n v="10019"/>
    <s v="Second Class"/>
    <s v="CUST-98"/>
    <s v="PD-1611"/>
    <n v="3"/>
    <x v="4"/>
    <x v="238"/>
    <n v="5"/>
    <n v="174.21"/>
    <n v="2939.7330000000002"/>
    <n v="2417.1030000000001"/>
    <s v="Pierre Wener"/>
    <x v="0"/>
    <s v="United States"/>
    <x v="11"/>
    <x v="897"/>
    <x v="1"/>
    <s v="Binders"/>
    <x v="0"/>
  </r>
  <r>
    <n v="204"/>
    <s v="Standard Class"/>
    <s v="CUST-99"/>
    <s v="PD-75"/>
    <n v="3"/>
    <x v="17"/>
    <x v="246"/>
    <n v="6"/>
    <n v="0.98"/>
    <n v="5.46"/>
    <n v="2.52"/>
    <s v="Dan Campbell"/>
    <x v="0"/>
    <s v="United States"/>
    <x v="3"/>
    <x v="310"/>
    <x v="1"/>
    <s v="Art"/>
    <x v="1"/>
  </r>
  <r>
    <n v="1559"/>
    <s v="Same Day"/>
    <s v="CUST-99"/>
    <s v="PD-1300"/>
    <n v="3"/>
    <x v="0"/>
    <x v="706"/>
    <n v="0"/>
    <n v="34.04"/>
    <n v="220.77600000000001"/>
    <n v="118.65600000000001"/>
    <s v="Dan Campbell"/>
    <x v="0"/>
    <s v="United States"/>
    <x v="3"/>
    <x v="1238"/>
    <x v="1"/>
    <s v="Storage"/>
    <x v="1"/>
  </r>
  <r>
    <n v="1560"/>
    <s v="Same Day"/>
    <s v="CUST-99"/>
    <s v="PD-1017"/>
    <n v="11"/>
    <x v="0"/>
    <x v="706"/>
    <n v="0"/>
    <n v="699"/>
    <n v="8791.2000000000007"/>
    <n v="1102.2"/>
    <s v="Dan Campbell"/>
    <x v="0"/>
    <s v="United States"/>
    <x v="3"/>
    <x v="299"/>
    <x v="6"/>
    <s v="Laptops"/>
    <x v="1"/>
  </r>
  <r>
    <n v="5210"/>
    <s v="Second Class"/>
    <s v="CUST-99"/>
    <s v="PD-616"/>
    <n v="2"/>
    <x v="11"/>
    <x v="1036"/>
    <n v="2"/>
    <n v="1.68"/>
    <n v="14.928000000000001"/>
    <n v="11.568"/>
    <s v="Dan Campbell"/>
    <x v="0"/>
    <s v="United States"/>
    <x v="3"/>
    <x v="116"/>
    <x v="1"/>
    <s v="Art"/>
    <x v="1"/>
  </r>
  <r>
    <n v="7013"/>
    <s v="First Class"/>
    <s v="CUST-99"/>
    <s v="PD-792"/>
    <n v="3"/>
    <x v="23"/>
    <x v="1164"/>
    <n v="1"/>
    <n v="4.3899999999999997"/>
    <n v="37.607999999999997"/>
    <n v="24.437999999999999"/>
    <s v="Dan Campbell"/>
    <x v="0"/>
    <s v="United States"/>
    <x v="3"/>
    <x v="354"/>
    <x v="1"/>
    <s v="Envelopes"/>
    <x v="1"/>
  </r>
  <r>
    <n v="7082"/>
    <s v="First Class"/>
    <s v="CUST-99"/>
    <s v="PD-308"/>
    <n v="2"/>
    <x v="13"/>
    <x v="481"/>
    <n v="2"/>
    <n v="2.14"/>
    <n v="7.1360000000000001"/>
    <n v="2.8559999999999999"/>
    <s v="Dan Campbell"/>
    <x v="0"/>
    <s v="United States"/>
    <x v="3"/>
    <x v="834"/>
    <x v="1"/>
    <s v="Art"/>
    <x v="1"/>
  </r>
  <r>
    <n v="7083"/>
    <s v="First Class"/>
    <s v="CUST-99"/>
    <s v="PD-985"/>
    <n v="2"/>
    <x v="13"/>
    <x v="481"/>
    <n v="2"/>
    <n v="15.46"/>
    <n v="47.584000000000003"/>
    <n v="16.664000000000001"/>
    <s v="Dan Campbell"/>
    <x v="0"/>
    <s v="United States"/>
    <x v="3"/>
    <x v="68"/>
    <x v="1"/>
    <s v="Storage"/>
    <x v="1"/>
  </r>
  <r>
    <n v="7930"/>
    <s v="Standard Class"/>
    <s v="CUST-99"/>
    <s v="PD-629"/>
    <n v="7"/>
    <x v="37"/>
    <x v="1259"/>
    <n v="5"/>
    <n v="1.36"/>
    <n v="54.432000000000002"/>
    <n v="44.911999999999999"/>
    <s v="Dan Campbell"/>
    <x v="0"/>
    <s v="United States"/>
    <x v="3"/>
    <x v="1198"/>
    <x v="1"/>
    <s v="Appliances"/>
    <x v="1"/>
  </r>
  <r>
    <n v="7931"/>
    <s v="Standard Class"/>
    <s v="CUST-99"/>
    <s v="PD-1605"/>
    <n v="6"/>
    <x v="37"/>
    <x v="1259"/>
    <n v="5"/>
    <n v="121.99"/>
    <n v="1291.662"/>
    <n v="559.72199999999998"/>
    <s v="Dan Campbell"/>
    <x v="0"/>
    <s v="United States"/>
    <x v="3"/>
    <x v="1016"/>
    <x v="1"/>
    <s v="Binders"/>
    <x v="1"/>
  </r>
  <r>
    <n v="7933"/>
    <s v="Standard Class"/>
    <s v="CUST-99"/>
    <s v="PD-15"/>
    <n v="2"/>
    <x v="37"/>
    <x v="1259"/>
    <n v="5"/>
    <n v="0.41"/>
    <n v="1.5840000000000001"/>
    <n v="0.76400000000000001"/>
    <s v="Dan Campbell"/>
    <x v="0"/>
    <s v="United States"/>
    <x v="3"/>
    <x v="245"/>
    <x v="0"/>
    <s v="Accessories"/>
    <x v="1"/>
  </r>
  <r>
    <n v="7934"/>
    <s v="Standard Class"/>
    <s v="CUST-99"/>
    <s v="PD-1081"/>
    <n v="1"/>
    <x v="37"/>
    <x v="1259"/>
    <n v="5"/>
    <n v="19.59"/>
    <n v="31.984000000000002"/>
    <n v="12.394"/>
    <s v="Dan Campbell"/>
    <x v="0"/>
    <s v="United States"/>
    <x v="3"/>
    <x v="146"/>
    <x v="2"/>
    <s v="Furnishings"/>
    <x v="1"/>
  </r>
  <r>
    <n v="7935"/>
    <s v="Standard Class"/>
    <s v="CUST-99"/>
    <s v="PD-233"/>
    <n v="5"/>
    <x v="37"/>
    <x v="1259"/>
    <n v="5"/>
    <n v="1.48"/>
    <n v="14.76"/>
    <n v="7.36"/>
    <s v="Dan Campbell"/>
    <x v="0"/>
    <s v="United States"/>
    <x v="3"/>
    <x v="1247"/>
    <x v="1"/>
    <s v="Envelopes"/>
    <x v="1"/>
  </r>
  <r>
    <n v="7936"/>
    <s v="Standard Class"/>
    <s v="CUST-99"/>
    <s v="PD-1539"/>
    <n v="2"/>
    <x v="37"/>
    <x v="1259"/>
    <n v="5"/>
    <n v="45.01"/>
    <n v="423.64800000000002"/>
    <n v="333.62799999999999"/>
    <s v="Dan Campbell"/>
    <x v="0"/>
    <s v="United States"/>
    <x v="3"/>
    <x v="901"/>
    <x v="2"/>
    <s v="Chairs"/>
    <x v="1"/>
  </r>
  <r>
    <n v="9161"/>
    <s v="Standard Class"/>
    <s v="CUST-99"/>
    <s v="PD-455"/>
    <n v="2"/>
    <x v="23"/>
    <x v="895"/>
    <n v="4"/>
    <n v="2.62"/>
    <n v="12.48"/>
    <n v="7.24"/>
    <s v="Dan Campbell"/>
    <x v="0"/>
    <s v="United States"/>
    <x v="3"/>
    <x v="697"/>
    <x v="1"/>
    <s v="Pape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CEBD43-F260-4436-A17E-808BBB0BAE7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5">
    <pivotField dataField="1" showAll="0"/>
    <pivotField showAll="0"/>
    <pivotField showAll="0"/>
    <pivotField showAll="0"/>
    <pivotField dataField="1" showAll="0"/>
    <pivotField showAll="0">
      <items count="61">
        <item x="48"/>
        <item x="59"/>
        <item x="7"/>
        <item x="47"/>
        <item x="53"/>
        <item x="35"/>
        <item x="0"/>
        <item x="38"/>
        <item x="17"/>
        <item x="43"/>
        <item x="6"/>
        <item x="18"/>
        <item x="57"/>
        <item x="58"/>
        <item x="56"/>
        <item x="49"/>
        <item x="51"/>
        <item x="39"/>
        <item x="50"/>
        <item x="8"/>
        <item x="1"/>
        <item x="36"/>
        <item x="20"/>
        <item x="19"/>
        <item x="21"/>
        <item x="12"/>
        <item x="11"/>
        <item x="10"/>
        <item x="22"/>
        <item x="40"/>
        <item x="41"/>
        <item x="46"/>
        <item x="2"/>
        <item x="44"/>
        <item x="9"/>
        <item x="31"/>
        <item x="54"/>
        <item x="14"/>
        <item x="3"/>
        <item x="42"/>
        <item x="32"/>
        <item x="23"/>
        <item x="52"/>
        <item x="37"/>
        <item x="13"/>
        <item x="55"/>
        <item x="15"/>
        <item x="45"/>
        <item x="16"/>
        <item x="5"/>
        <item x="4"/>
        <item x="34"/>
        <item x="27"/>
        <item x="25"/>
        <item x="24"/>
        <item x="26"/>
        <item x="29"/>
        <item x="33"/>
        <item x="28"/>
        <item x="30"/>
        <item t="default"/>
      </items>
    </pivotField>
    <pivotField numFmtId="14" showAll="0">
      <items count="1578">
        <item x="1382"/>
        <item x="1453"/>
        <item x="1469"/>
        <item x="1420"/>
        <item x="1507"/>
        <item x="1307"/>
        <item x="1311"/>
        <item x="941"/>
        <item x="443"/>
        <item x="1098"/>
        <item x="1566"/>
        <item x="1365"/>
        <item x="998"/>
        <item x="1007"/>
        <item x="1037"/>
        <item x="1122"/>
        <item x="1257"/>
        <item x="215"/>
        <item x="907"/>
        <item x="1397"/>
        <item x="1416"/>
        <item x="1255"/>
        <item x="1517"/>
        <item x="1121"/>
        <item x="1176"/>
        <item x="1253"/>
        <item x="1273"/>
        <item x="1260"/>
        <item x="1353"/>
        <item x="1516"/>
        <item x="1532"/>
        <item x="1178"/>
        <item x="1484"/>
        <item x="1366"/>
        <item x="1060"/>
        <item x="861"/>
        <item x="1092"/>
        <item x="1102"/>
        <item x="1412"/>
        <item x="1440"/>
        <item x="714"/>
        <item x="649"/>
        <item x="672"/>
        <item x="1331"/>
        <item x="1511"/>
        <item x="1218"/>
        <item x="1322"/>
        <item x="423"/>
        <item x="384"/>
        <item x="1167"/>
        <item x="648"/>
        <item x="951"/>
        <item x="297"/>
        <item x="1070"/>
        <item x="8"/>
        <item x="397"/>
        <item x="898"/>
        <item x="863"/>
        <item x="1209"/>
        <item x="726"/>
        <item x="1427"/>
        <item x="1056"/>
        <item x="903"/>
        <item x="1115"/>
        <item x="673"/>
        <item x="1487"/>
        <item x="1204"/>
        <item x="1001"/>
        <item x="213"/>
        <item x="1482"/>
        <item x="199"/>
        <item x="1095"/>
        <item x="232"/>
        <item x="727"/>
        <item x="1196"/>
        <item x="970"/>
        <item x="677"/>
        <item x="883"/>
        <item x="940"/>
        <item x="1418"/>
        <item x="995"/>
        <item x="640"/>
        <item x="310"/>
        <item x="1154"/>
        <item x="752"/>
        <item x="1319"/>
        <item x="404"/>
        <item x="1189"/>
        <item x="992"/>
        <item x="828"/>
        <item x="1185"/>
        <item x="1152"/>
        <item x="892"/>
        <item x="1327"/>
        <item x="393"/>
        <item x="1231"/>
        <item x="592"/>
        <item x="1326"/>
        <item x="996"/>
        <item x="1290"/>
        <item x="1237"/>
        <item x="476"/>
        <item x="545"/>
        <item x="809"/>
        <item x="260"/>
        <item x="512"/>
        <item x="584"/>
        <item x="1104"/>
        <item x="1226"/>
        <item x="1277"/>
        <item x="330"/>
        <item x="309"/>
        <item x="1414"/>
        <item x="811"/>
        <item x="1574"/>
        <item x="1214"/>
        <item x="265"/>
        <item x="1501"/>
        <item x="1291"/>
        <item x="267"/>
        <item x="1241"/>
        <item x="1376"/>
        <item x="571"/>
        <item x="1380"/>
        <item x="1562"/>
        <item x="976"/>
        <item x="493"/>
        <item x="85"/>
        <item x="1086"/>
        <item x="1524"/>
        <item x="437"/>
        <item x="266"/>
        <item x="789"/>
        <item x="798"/>
        <item x="1269"/>
        <item x="878"/>
        <item x="1395"/>
        <item x="1140"/>
        <item x="285"/>
        <item x="1225"/>
        <item x="1408"/>
        <item x="1477"/>
        <item x="1486"/>
        <item x="706"/>
        <item x="984"/>
        <item x="678"/>
        <item x="1182"/>
        <item x="363"/>
        <item x="852"/>
        <item x="869"/>
        <item x="879"/>
        <item x="454"/>
        <item x="591"/>
        <item x="1251"/>
        <item x="627"/>
        <item x="503"/>
        <item x="1215"/>
        <item x="1066"/>
        <item x="0"/>
        <item x="106"/>
        <item x="933"/>
        <item x="769"/>
        <item x="422"/>
        <item x="1356"/>
        <item x="1219"/>
        <item x="1498"/>
        <item x="1371"/>
        <item x="1462"/>
        <item x="971"/>
        <item x="1485"/>
        <item x="405"/>
        <item x="1158"/>
        <item x="107"/>
        <item x="1014"/>
        <item x="531"/>
        <item x="1538"/>
        <item x="179"/>
        <item x="803"/>
        <item x="1046"/>
        <item x="835"/>
        <item x="484"/>
        <item x="485"/>
        <item x="1055"/>
        <item x="1373"/>
        <item x="663"/>
        <item x="1392"/>
        <item x="1431"/>
        <item x="1378"/>
        <item x="802"/>
        <item x="21"/>
        <item x="1208"/>
        <item x="1132"/>
        <item x="1503"/>
        <item x="392"/>
        <item x="544"/>
        <item x="884"/>
        <item x="1332"/>
        <item x="1358"/>
        <item x="214"/>
        <item x="246"/>
        <item x="698"/>
        <item x="1101"/>
        <item x="1573"/>
        <item x="598"/>
        <item x="391"/>
        <item x="825"/>
        <item x="329"/>
        <item x="1035"/>
        <item x="362"/>
        <item x="780"/>
        <item x="375"/>
        <item x="414"/>
        <item x="572"/>
        <item x="1090"/>
        <item x="741"/>
        <item x="1174"/>
        <item x="1282"/>
        <item x="1480"/>
        <item x="1254"/>
        <item x="1476"/>
        <item x="532"/>
        <item x="1089"/>
        <item x="1000"/>
        <item x="901"/>
        <item x="1242"/>
        <item x="216"/>
        <item x="345"/>
        <item x="982"/>
        <item x="824"/>
        <item x="766"/>
        <item x="924"/>
        <item x="1048"/>
        <item x="1284"/>
        <item x="957"/>
        <item x="1263"/>
        <item x="897"/>
        <item x="1079"/>
        <item x="1200"/>
        <item x="158"/>
        <item x="585"/>
        <item x="838"/>
        <item x="1437"/>
        <item x="761"/>
        <item x="1091"/>
        <item x="1312"/>
        <item x="248"/>
        <item x="1157"/>
        <item x="972"/>
        <item x="719"/>
        <item x="836"/>
        <item x="1298"/>
        <item x="801"/>
        <item x="1355"/>
        <item x="1248"/>
        <item x="671"/>
        <item x="647"/>
        <item x="1193"/>
        <item x="563"/>
        <item x="136"/>
        <item x="748"/>
        <item x="7"/>
        <item x="612"/>
        <item x="56"/>
        <item x="1184"/>
        <item x="630"/>
        <item x="198"/>
        <item x="734"/>
        <item x="751"/>
        <item x="259"/>
        <item x="465"/>
        <item x="1419"/>
        <item x="1015"/>
        <item x="438"/>
        <item x="455"/>
        <item x="790"/>
        <item x="720"/>
        <item x="857"/>
        <item x="1472"/>
        <item x="247"/>
        <item x="934"/>
        <item x="1347"/>
        <item x="1325"/>
        <item x="570"/>
        <item x="1143"/>
        <item x="1063"/>
        <item x="22"/>
        <item x="1031"/>
        <item x="578"/>
        <item x="233"/>
        <item x="858"/>
        <item x="1044"/>
        <item x="530"/>
        <item x="699"/>
        <item x="511"/>
        <item x="553"/>
        <item x="868"/>
        <item x="492"/>
        <item x="436"/>
        <item x="577"/>
        <item x="694"/>
        <item x="1119"/>
        <item x="502"/>
        <item x="595"/>
        <item x="1081"/>
        <item x="1274"/>
        <item x="862"/>
        <item x="1399"/>
        <item x="1547"/>
        <item x="1544"/>
        <item x="456"/>
        <item x="993"/>
        <item x="1457"/>
        <item x="1306"/>
        <item x="1550"/>
        <item x="1515"/>
        <item x="942"/>
        <item x="1057"/>
        <item x="1409"/>
        <item x="1205"/>
        <item x="593"/>
        <item x="1160"/>
        <item x="1300"/>
        <item x="659"/>
        <item x="1489"/>
        <item x="546"/>
        <item x="1434"/>
        <item x="579"/>
        <item x="807"/>
        <item x="1339"/>
        <item x="1576"/>
        <item x="1405"/>
        <item x="1554"/>
        <item x="1032"/>
        <item x="1425"/>
        <item x="1463"/>
        <item x="633"/>
        <item x="478"/>
        <item x="555"/>
        <item x="1294"/>
        <item x="1018"/>
        <item x="1398"/>
        <item x="1391"/>
        <item x="1009"/>
        <item x="1285"/>
        <item x="885"/>
        <item x="1232"/>
        <item x="1028"/>
        <item x="1454"/>
        <item x="1109"/>
        <item x="632"/>
        <item x="1542"/>
        <item x="1240"/>
        <item x="781"/>
        <item x="1075"/>
        <item x="1171"/>
        <item x="1038"/>
        <item x="424"/>
        <item x="1168"/>
        <item x="1519"/>
        <item x="1183"/>
        <item x="1281"/>
        <item x="886"/>
        <item x="547"/>
        <item x="853"/>
        <item x="1227"/>
        <item x="1148"/>
        <item x="1175"/>
        <item x="784"/>
        <item x="1541"/>
        <item x="939"/>
        <item x="1555"/>
        <item x="1244"/>
        <item x="1299"/>
        <item x="837"/>
        <item x="1235"/>
        <item x="1304"/>
        <item x="1543"/>
        <item x="952"/>
        <item x="1464"/>
        <item x="1293"/>
        <item x="1004"/>
        <item x="772"/>
        <item x="218"/>
        <item x="1029"/>
        <item x="1131"/>
        <item x="1348"/>
        <item x="1442"/>
        <item x="269"/>
        <item x="1320"/>
        <item x="1222"/>
        <item x="468"/>
        <item x="1363"/>
        <item x="988"/>
        <item x="1197"/>
        <item x="953"/>
        <item x="871"/>
        <item x="1042"/>
        <item x="1513"/>
        <item x="1451"/>
        <item x="722"/>
        <item x="1313"/>
        <item x="1413"/>
        <item x="1003"/>
        <item x="1245"/>
        <item x="249"/>
        <item x="1508"/>
        <item x="1150"/>
        <item x="870"/>
        <item x="1410"/>
        <item x="517"/>
        <item x="1563"/>
        <item x="407"/>
        <item x="1450"/>
        <item x="1381"/>
        <item x="1553"/>
        <item x="1379"/>
        <item x="914"/>
        <item x="1224"/>
        <item x="929"/>
        <item x="1471"/>
        <item x="631"/>
        <item x="880"/>
        <item x="311"/>
        <item x="533"/>
        <item x="1346"/>
        <item x="985"/>
        <item x="1465"/>
        <item x="108"/>
        <item x="1127"/>
        <item x="989"/>
        <item x="1093"/>
        <item x="1051"/>
        <item x="1123"/>
        <item x="660"/>
        <item x="1510"/>
        <item x="1181"/>
        <item x="1116"/>
        <item x="1220"/>
        <item x="964"/>
        <item x="235"/>
        <item x="1417"/>
        <item x="604"/>
        <item x="1505"/>
        <item x="444"/>
        <item x="1551"/>
        <item x="1422"/>
        <item x="1343"/>
        <item x="1458"/>
        <item x="1529"/>
        <item x="1389"/>
        <item x="1308"/>
        <item x="1195"/>
        <item x="1488"/>
        <item x="1141"/>
        <item x="1236"/>
        <item x="664"/>
        <item x="917"/>
        <item x="1360"/>
        <item x="439"/>
        <item x="1514"/>
        <item x="1264"/>
        <item x="1390"/>
        <item x="1262"/>
        <item x="200"/>
        <item x="1064"/>
        <item x="1530"/>
        <item x="603"/>
        <item x="1520"/>
        <item x="57"/>
        <item x="1468"/>
        <item x="299"/>
        <item x="1528"/>
        <item x="1288"/>
        <item x="9"/>
        <item x="1429"/>
        <item x="516"/>
        <item x="10"/>
        <item x="518"/>
        <item x="217"/>
        <item x="1396"/>
        <item x="1369"/>
        <item x="1128"/>
        <item x="580"/>
        <item x="843"/>
        <item x="1058"/>
        <item x="594"/>
        <item x="657"/>
        <item x="394"/>
        <item x="406"/>
        <item x="819"/>
        <item x="1210"/>
        <item x="467"/>
        <item x="1080"/>
        <item x="1287"/>
        <item x="770"/>
        <item x="1"/>
        <item x="1016"/>
        <item x="1103"/>
        <item x="721"/>
        <item x="613"/>
        <item x="554"/>
        <item x="735"/>
        <item x="1316"/>
        <item x="1522"/>
        <item x="415"/>
        <item x="954"/>
        <item x="1180"/>
        <item x="1082"/>
        <item x="1324"/>
        <item x="86"/>
        <item x="1374"/>
        <item x="1502"/>
        <item x="1340"/>
        <item x="1337"/>
        <item x="477"/>
        <item x="1536"/>
        <item x="1534"/>
        <item x="650"/>
        <item x="1406"/>
        <item x="268"/>
        <item x="1362"/>
        <item x="686"/>
        <item x="376"/>
        <item x="1266"/>
        <item x="1191"/>
        <item x="1495"/>
        <item x="1490"/>
        <item x="658"/>
        <item x="1153"/>
        <item x="931"/>
        <item x="847"/>
        <item x="1110"/>
        <item x="110"/>
        <item x="1561"/>
        <item x="270"/>
        <item x="1087"/>
        <item x="347"/>
        <item x="674"/>
        <item x="1537"/>
        <item x="499"/>
        <item x="109"/>
        <item x="1415"/>
        <item x="1017"/>
        <item x="910"/>
        <item x="791"/>
        <item x="24"/>
        <item x="286"/>
        <item x="466"/>
        <item x="783"/>
        <item x="1432"/>
        <item x="1008"/>
        <item x="1368"/>
        <item x="250"/>
        <item x="814"/>
        <item x="313"/>
        <item x="1068"/>
        <item x="58"/>
        <item x="816"/>
        <item x="902"/>
        <item x="1216"/>
        <item x="846"/>
        <item x="504"/>
        <item x="795"/>
        <item x="1545"/>
        <item x="1384"/>
        <item x="815"/>
        <item x="312"/>
        <item x="728"/>
        <item x="346"/>
        <item x="1149"/>
        <item x="1027"/>
        <item x="1533"/>
        <item x="679"/>
        <item x="486"/>
        <item x="820"/>
        <item x="23"/>
        <item x="937"/>
        <item x="1455"/>
        <item x="1256"/>
        <item x="599"/>
        <item x="298"/>
        <item x="936"/>
        <item x="234"/>
        <item x="1521"/>
        <item x="1509"/>
        <item x="1333"/>
        <item x="904"/>
        <item x="606"/>
        <item x="34"/>
        <item x="92"/>
        <item x="161"/>
        <item x="25"/>
        <item x="113"/>
        <item x="126"/>
        <item x="201"/>
        <item x="61"/>
        <item x="87"/>
        <item x="89"/>
        <item x="36"/>
        <item x="90"/>
        <item x="314"/>
        <item x="91"/>
        <item x="1478"/>
        <item x="1559"/>
        <item x="1289"/>
        <item x="513"/>
        <item x="1548"/>
        <item x="1572"/>
        <item x="730"/>
        <item x="1571"/>
        <item x="1341"/>
        <item x="873"/>
        <item x="140"/>
        <item x="263"/>
        <item x="14"/>
        <item x="112"/>
        <item x="125"/>
        <item x="348"/>
        <item x="122"/>
        <item x="30"/>
        <item x="300"/>
        <item x="275"/>
        <item x="127"/>
        <item x="137"/>
        <item x="129"/>
        <item x="62"/>
        <item x="94"/>
        <item x="251"/>
        <item x="1106"/>
        <item x="1402"/>
        <item x="254"/>
        <item x="1318"/>
        <item x="1305"/>
        <item x="288"/>
        <item x="121"/>
        <item x="164"/>
        <item x="13"/>
        <item x="163"/>
        <item x="26"/>
        <item x="180"/>
        <item x="115"/>
        <item x="162"/>
        <item x="257"/>
        <item x="29"/>
        <item x="123"/>
        <item x="32"/>
        <item x="68"/>
        <item x="128"/>
        <item x="59"/>
        <item x="841"/>
        <item x="1446"/>
        <item x="666"/>
        <item x="139"/>
        <item x="600"/>
        <item x="487"/>
        <item x="1036"/>
        <item x="850"/>
        <item x="1039"/>
        <item x="1436"/>
        <item x="1223"/>
        <item x="1061"/>
        <item x="1473"/>
        <item x="614"/>
        <item x="111"/>
        <item x="12"/>
        <item x="93"/>
        <item x="349"/>
        <item x="220"/>
        <item x="116"/>
        <item x="144"/>
        <item x="221"/>
        <item x="143"/>
        <item x="67"/>
        <item x="114"/>
        <item x="165"/>
        <item x="28"/>
        <item x="141"/>
        <item x="60"/>
        <item x="743"/>
        <item x="872"/>
        <item x="1139"/>
        <item x="905"/>
        <item x="983"/>
        <item x="1073"/>
        <item x="881"/>
        <item x="1252"/>
        <item x="1295"/>
        <item x="1212"/>
        <item x="1491"/>
        <item x="680"/>
        <item x="142"/>
        <item x="66"/>
        <item x="64"/>
        <item x="35"/>
        <item x="33"/>
        <item x="65"/>
        <item x="273"/>
        <item x="202"/>
        <item x="31"/>
        <item x="271"/>
        <item x="138"/>
        <item x="27"/>
        <item x="274"/>
        <item x="88"/>
        <item x="124"/>
        <item x="1494"/>
        <item x="821"/>
        <item x="1518"/>
        <item x="1426"/>
        <item x="1163"/>
        <item x="876"/>
        <item x="930"/>
        <item x="119"/>
        <item x="1076"/>
        <item x="1565"/>
        <item x="272"/>
        <item x="1321"/>
        <item x="958"/>
        <item x="1506"/>
        <item x="1019"/>
        <item x="1460"/>
        <item x="959"/>
        <item x="1575"/>
        <item x="117"/>
        <item x="427"/>
        <item x="605"/>
        <item x="1438"/>
        <item x="767"/>
        <item x="1552"/>
        <item x="944"/>
        <item x="252"/>
        <item x="1165"/>
        <item x="842"/>
        <item x="1049"/>
        <item x="1239"/>
        <item x="317"/>
        <item x="1292"/>
        <item x="1459"/>
        <item x="253"/>
        <item x="1250"/>
        <item x="915"/>
        <item x="634"/>
        <item x="1169"/>
        <item x="938"/>
        <item x="926"/>
        <item x="1275"/>
        <item x="440"/>
        <item x="1444"/>
        <item x="1020"/>
        <item x="255"/>
        <item x="1539"/>
        <item x="793"/>
        <item x="520"/>
        <item x="1138"/>
        <item x="731"/>
        <item x="256"/>
        <item x="1192"/>
        <item x="955"/>
        <item x="749"/>
        <item x="428"/>
        <item x="203"/>
        <item x="524"/>
        <item x="1441"/>
        <item x="1483"/>
        <item x="667"/>
        <item x="651"/>
        <item x="426"/>
        <item x="967"/>
        <item x="505"/>
        <item x="1067"/>
        <item x="1421"/>
        <item x="1113"/>
        <item x="120"/>
        <item x="573"/>
        <item x="1179"/>
        <item x="1569"/>
        <item x="687"/>
        <item x="1401"/>
        <item x="1383"/>
        <item x="1053"/>
        <item x="1059"/>
        <item x="1345"/>
        <item x="377"/>
        <item x="987"/>
        <item x="893"/>
        <item x="975"/>
        <item x="700"/>
        <item x="1249"/>
        <item x="817"/>
        <item x="1228"/>
        <item x="1449"/>
        <item x="1265"/>
        <item x="774"/>
        <item x="526"/>
        <item x="181"/>
        <item x="1033"/>
        <item x="1447"/>
        <item x="1271"/>
        <item x="1118"/>
        <item x="1556"/>
        <item x="643"/>
        <item x="1234"/>
        <item x="331"/>
        <item x="792"/>
        <item x="733"/>
        <item x="500"/>
        <item x="1096"/>
        <item x="159"/>
        <item x="919"/>
        <item x="875"/>
        <item x="261"/>
        <item x="2"/>
        <item x="1334"/>
        <item x="839"/>
        <item x="986"/>
        <item x="899"/>
        <item x="945"/>
        <item x="219"/>
        <item x="1386"/>
        <item x="925"/>
        <item x="495"/>
        <item x="960"/>
        <item x="287"/>
        <item x="1052"/>
        <item x="364"/>
        <item x="1151"/>
        <item x="519"/>
        <item x="1323"/>
        <item x="1043"/>
        <item x="1430"/>
        <item x="160"/>
        <item x="1309"/>
        <item x="641"/>
        <item x="1238"/>
        <item x="1005"/>
        <item x="1085"/>
        <item x="665"/>
        <item x="1466"/>
        <item x="315"/>
        <item x="1206"/>
        <item x="1203"/>
        <item x="1492"/>
        <item x="913"/>
        <item x="1467"/>
        <item x="754"/>
        <item x="615"/>
        <item x="932"/>
        <item x="1278"/>
        <item x="525"/>
        <item x="1504"/>
        <item x="479"/>
        <item x="729"/>
        <item x="1344"/>
        <item x="889"/>
        <item x="732"/>
        <item x="506"/>
        <item x="469"/>
        <item x="1144"/>
        <item x="416"/>
        <item x="494"/>
        <item x="707"/>
        <item x="1546"/>
        <item x="1445"/>
        <item x="943"/>
        <item x="642"/>
        <item x="974"/>
        <item x="644"/>
        <item x="1188"/>
        <item x="723"/>
        <item x="1258"/>
        <item x="1352"/>
        <item x="395"/>
        <item x="445"/>
        <item x="661"/>
        <item x="425"/>
        <item x="1496"/>
        <item x="981"/>
        <item x="581"/>
        <item x="854"/>
        <item x="480"/>
        <item x="11"/>
        <item x="1314"/>
        <item x="1433"/>
        <item x="1523"/>
        <item x="63"/>
        <item x="753"/>
        <item x="1022"/>
        <item x="601"/>
        <item x="911"/>
        <item x="1105"/>
        <item x="804"/>
        <item x="973"/>
        <item x="742"/>
        <item x="918"/>
        <item x="859"/>
        <item x="1393"/>
        <item x="1303"/>
        <item x="773"/>
        <item x="1267"/>
        <item x="829"/>
        <item x="882"/>
        <item x="1177"/>
        <item x="1499"/>
        <item x="316"/>
        <item x="262"/>
        <item x="1207"/>
        <item x="736"/>
        <item x="1173"/>
        <item x="1021"/>
        <item x="118"/>
        <item x="586"/>
        <item x="1078"/>
        <item x="1404"/>
        <item x="1367"/>
        <item x="1077"/>
        <item x="1527"/>
        <item x="1497"/>
        <item x="1461"/>
        <item x="1526"/>
        <item x="1474"/>
        <item x="1301"/>
        <item x="1342"/>
        <item x="786"/>
        <item x="290"/>
        <item x="408"/>
        <item x="1375"/>
        <item x="962"/>
        <item x="1072"/>
        <item x="1388"/>
        <item x="1221"/>
        <item x="810"/>
        <item x="844"/>
        <item x="409"/>
        <item x="1074"/>
        <item x="683"/>
        <item x="1439"/>
        <item x="1535"/>
        <item x="17"/>
        <item x="1040"/>
        <item x="1500"/>
        <item x="912"/>
        <item x="183"/>
        <item x="276"/>
        <item x="935"/>
        <item x="385"/>
        <item x="1568"/>
        <item x="1364"/>
        <item x="507"/>
        <item x="1557"/>
        <item x="608"/>
        <item x="1481"/>
        <item x="849"/>
        <item x="514"/>
        <item x="1088"/>
        <item x="1194"/>
        <item x="908"/>
        <item x="583"/>
        <item x="782"/>
        <item x="874"/>
        <item x="1424"/>
        <item x="1403"/>
        <item x="1411"/>
        <item x="565"/>
        <item x="1155"/>
        <item x="1387"/>
        <item x="1010"/>
        <item x="1310"/>
        <item x="1338"/>
        <item x="1335"/>
        <item x="994"/>
        <item x="447"/>
        <item x="1062"/>
        <item x="1198"/>
        <item x="927"/>
        <item x="366"/>
        <item x="681"/>
        <item x="1023"/>
        <item x="3"/>
        <item x="635"/>
        <item x="1159"/>
        <item x="991"/>
        <item x="166"/>
        <item x="702"/>
        <item x="776"/>
        <item x="1094"/>
        <item x="1351"/>
        <item x="1361"/>
        <item x="418"/>
        <item x="1011"/>
        <item x="131"/>
        <item x="1213"/>
        <item x="1166"/>
        <item x="1560"/>
        <item x="1394"/>
        <item x="990"/>
        <item x="223"/>
        <item x="446"/>
        <item x="977"/>
        <item x="1428"/>
        <item x="1229"/>
        <item x="1025"/>
        <item x="1297"/>
        <item x="1161"/>
        <item x="1145"/>
        <item x="1531"/>
        <item x="744"/>
        <item x="1071"/>
        <item x="1329"/>
        <item x="184"/>
        <item x="823"/>
        <item x="1054"/>
        <item x="1045"/>
        <item x="756"/>
        <item x="797"/>
        <item x="768"/>
        <item x="619"/>
        <item x="185"/>
        <item x="645"/>
        <item x="763"/>
        <item x="1142"/>
        <item x="367"/>
        <item x="1107"/>
        <item x="890"/>
        <item x="69"/>
        <item x="831"/>
        <item x="703"/>
        <item x="1377"/>
        <item x="1002"/>
        <item x="715"/>
        <item x="130"/>
        <item x="1512"/>
        <item x="865"/>
        <item x="969"/>
        <item x="566"/>
        <item x="1525"/>
        <item x="1172"/>
        <item x="1247"/>
        <item x="1280"/>
        <item x="738"/>
        <item x="895"/>
        <item x="833"/>
        <item x="1372"/>
        <item x="1359"/>
        <item x="1443"/>
        <item x="378"/>
        <item x="653"/>
        <item x="320"/>
        <item x="222"/>
        <item x="350"/>
        <item x="1006"/>
        <item x="37"/>
        <item x="1268"/>
        <item x="1186"/>
        <item x="695"/>
        <item x="1170"/>
        <item x="1164"/>
        <item x="96"/>
        <item x="1246"/>
        <item x="1134"/>
        <item x="826"/>
        <item x="894"/>
        <item x="689"/>
        <item x="1012"/>
        <item x="1570"/>
        <item x="625"/>
        <item x="1162"/>
        <item x="840"/>
        <item x="1129"/>
        <item x="716"/>
        <item x="301"/>
        <item x="398"/>
        <item x="1357"/>
        <item x="1407"/>
        <item x="855"/>
        <item x="682"/>
        <item x="1124"/>
        <item x="1354"/>
        <item x="1279"/>
        <item x="947"/>
        <item x="616"/>
        <item x="496"/>
        <item x="1111"/>
        <item x="805"/>
        <item x="1456"/>
        <item x="701"/>
        <item x="1385"/>
        <item x="1330"/>
        <item x="1564"/>
        <item x="771"/>
        <item x="775"/>
        <item x="258"/>
        <item x="1146"/>
        <item x="834"/>
        <item x="1217"/>
        <item x="900"/>
        <item x="949"/>
        <item x="431"/>
        <item x="920"/>
        <item x="1083"/>
        <item x="1435"/>
        <item x="1259"/>
        <item x="1133"/>
        <item x="968"/>
        <item x="1558"/>
        <item x="961"/>
        <item x="430"/>
        <item x="95"/>
        <item x="1328"/>
        <item x="564"/>
        <item x="351"/>
        <item x="1349"/>
        <item x="965"/>
        <item x="948"/>
        <item x="1202"/>
        <item x="556"/>
        <item x="654"/>
        <item x="1475"/>
        <item x="1423"/>
        <item x="1034"/>
        <item x="1156"/>
        <item x="745"/>
        <item x="690"/>
        <item x="419"/>
        <item x="16"/>
        <item x="1125"/>
        <item x="396"/>
        <item x="877"/>
        <item x="15"/>
        <item x="70"/>
        <item x="1283"/>
        <item x="1136"/>
        <item x="352"/>
        <item x="587"/>
        <item x="1452"/>
        <item x="481"/>
        <item x="832"/>
        <item x="946"/>
        <item x="289"/>
        <item x="145"/>
        <item x="652"/>
        <item x="457"/>
        <item x="822"/>
        <item x="204"/>
        <item x="582"/>
        <item x="97"/>
        <item x="515"/>
        <item x="812"/>
        <item x="354"/>
        <item x="1350"/>
        <item x="1199"/>
        <item x="764"/>
        <item x="856"/>
        <item x="353"/>
        <item x="1024"/>
        <item x="1286"/>
        <item x="848"/>
        <item x="302"/>
        <item x="1047"/>
        <item x="1336"/>
        <item x="1050"/>
        <item x="1315"/>
        <item x="1120"/>
        <item x="1211"/>
        <item x="755"/>
        <item x="448"/>
        <item x="999"/>
        <item x="693"/>
        <item x="617"/>
        <item x="1370"/>
        <item x="818"/>
        <item x="534"/>
        <item x="1400"/>
        <item x="1126"/>
        <item x="1479"/>
        <item x="557"/>
        <item x="979"/>
        <item x="146"/>
        <item x="498"/>
        <item x="206"/>
        <item x="1317"/>
        <item x="624"/>
        <item x="236"/>
        <item x="264"/>
        <item x="710"/>
        <item x="1065"/>
        <item x="182"/>
        <item x="18"/>
        <item x="607"/>
        <item x="1549"/>
        <item x="319"/>
        <item x="205"/>
        <item x="1493"/>
        <item x="830"/>
        <item x="864"/>
        <item x="429"/>
        <item x="1470"/>
        <item x="527"/>
        <item x="762"/>
        <item x="1099"/>
        <item x="668"/>
        <item x="365"/>
        <item x="1114"/>
        <item x="548"/>
        <item x="1243"/>
        <item x="691"/>
        <item x="167"/>
        <item x="449"/>
        <item x="1276"/>
        <item x="618"/>
        <item x="1302"/>
        <item x="535"/>
        <item x="168"/>
        <item x="709"/>
        <item x="1233"/>
        <item x="1117"/>
        <item x="318"/>
        <item x="737"/>
        <item x="1190"/>
        <item x="628"/>
        <item x="997"/>
        <item x="623"/>
        <item x="1448"/>
        <item x="1097"/>
        <item x="978"/>
        <item x="796"/>
        <item x="785"/>
        <item x="688"/>
        <item x="501"/>
        <item x="1540"/>
        <item x="417"/>
        <item x="708"/>
        <item x="1567"/>
        <item x="497"/>
        <item x="239"/>
        <item x="279"/>
        <item x="40"/>
        <item x="189"/>
        <item x="451"/>
        <item x="277"/>
        <item x="711"/>
        <item x="549"/>
        <item x="420"/>
        <item x="291"/>
        <item x="20"/>
        <item x="333"/>
        <item x="717"/>
        <item x="225"/>
        <item x="746"/>
        <item x="697"/>
        <item x="293"/>
        <item x="149"/>
        <item x="610"/>
        <item x="71"/>
        <item x="172"/>
        <item x="488"/>
        <item x="148"/>
        <item x="369"/>
        <item x="174"/>
        <item x="186"/>
        <item x="321"/>
        <item x="470"/>
        <item x="188"/>
        <item x="150"/>
        <item x="1108"/>
        <item x="169"/>
        <item x="39"/>
        <item x="399"/>
        <item x="6"/>
        <item x="459"/>
        <item x="98"/>
        <item x="355"/>
        <item x="292"/>
        <item x="380"/>
        <item x="684"/>
        <item x="567"/>
        <item x="42"/>
        <item x="536"/>
        <item x="460"/>
        <item x="151"/>
        <item x="171"/>
        <item x="356"/>
        <item x="558"/>
        <item x="75"/>
        <item x="450"/>
        <item x="303"/>
        <item x="609"/>
        <item x="410"/>
        <item x="712"/>
        <item x="170"/>
        <item x="19"/>
        <item x="537"/>
        <item x="696"/>
        <item x="5"/>
        <item x="4"/>
        <item x="173"/>
        <item x="72"/>
        <item x="597"/>
        <item x="458"/>
        <item x="187"/>
        <item x="332"/>
        <item x="147"/>
        <item x="238"/>
        <item x="224"/>
        <item x="379"/>
        <item x="44"/>
        <item x="432"/>
        <item x="74"/>
        <item x="101"/>
        <item x="237"/>
        <item x="207"/>
        <item x="662"/>
        <item x="38"/>
        <item x="521"/>
        <item x="194"/>
        <item x="278"/>
        <item x="132"/>
        <item x="153"/>
        <item x="73"/>
        <item x="41"/>
        <item x="48"/>
        <item x="368"/>
        <item x="43"/>
        <item x="441"/>
        <item x="827"/>
        <item x="750"/>
        <item x="923"/>
        <item x="326"/>
        <item x="1187"/>
        <item x="461"/>
        <item x="765"/>
        <item x="472"/>
        <item x="758"/>
        <item x="280"/>
        <item x="928"/>
        <item x="620"/>
        <item x="282"/>
        <item x="559"/>
        <item x="921"/>
        <item x="175"/>
        <item x="471"/>
        <item x="82"/>
        <item x="574"/>
        <item x="1201"/>
        <item x="685"/>
        <item x="1296"/>
        <item x="950"/>
        <item x="596"/>
        <item x="575"/>
        <item x="540"/>
        <item x="242"/>
        <item x="1130"/>
        <item x="808"/>
        <item x="966"/>
        <item x="334"/>
        <item x="1147"/>
        <item x="100"/>
        <item x="626"/>
        <item x="568"/>
        <item x="304"/>
        <item x="639"/>
        <item x="851"/>
        <item x="676"/>
        <item x="655"/>
        <item x="1135"/>
        <item x="621"/>
        <item x="656"/>
        <item x="739"/>
        <item x="779"/>
        <item x="888"/>
        <item x="474"/>
        <item x="190"/>
        <item x="76"/>
        <item x="778"/>
        <item x="866"/>
        <item x="713"/>
        <item x="1069"/>
        <item x="1084"/>
        <item x="718"/>
        <item x="49"/>
        <item x="589"/>
        <item x="896"/>
        <item x="569"/>
        <item x="79"/>
        <item x="337"/>
        <item x="560"/>
        <item x="562"/>
        <item x="1013"/>
        <item x="335"/>
        <item x="400"/>
        <item x="799"/>
        <item x="482"/>
        <item x="1261"/>
        <item x="1272"/>
        <item x="155"/>
        <item x="980"/>
        <item x="386"/>
        <item x="462"/>
        <item x="787"/>
        <item x="382"/>
        <item x="1026"/>
        <item x="1137"/>
        <item x="646"/>
        <item x="845"/>
        <item x="637"/>
        <item x="956"/>
        <item x="389"/>
        <item x="675"/>
        <item x="46"/>
        <item x="434"/>
        <item x="522"/>
        <item x="550"/>
        <item x="813"/>
        <item x="638"/>
        <item x="1270"/>
        <item x="191"/>
        <item x="891"/>
        <item x="538"/>
        <item x="867"/>
        <item x="490"/>
        <item x="794"/>
        <item x="336"/>
        <item x="760"/>
        <item x="305"/>
        <item x="1112"/>
        <item x="80"/>
        <item x="489"/>
        <item x="102"/>
        <item x="81"/>
        <item x="509"/>
        <item x="887"/>
        <item x="1100"/>
        <item x="508"/>
        <item x="1230"/>
        <item x="757"/>
        <item x="322"/>
        <item x="916"/>
        <item x="357"/>
        <item x="704"/>
        <item x="421"/>
        <item x="45"/>
        <item x="724"/>
        <item x="359"/>
        <item x="327"/>
        <item x="177"/>
        <item x="860"/>
        <item x="307"/>
        <item x="906"/>
        <item x="283"/>
        <item x="339"/>
        <item x="909"/>
        <item x="442"/>
        <item x="922"/>
        <item x="83"/>
        <item x="510"/>
        <item x="178"/>
        <item x="47"/>
        <item x="358"/>
        <item x="226"/>
        <item x="491"/>
        <item x="195"/>
        <item x="528"/>
        <item x="473"/>
        <item x="1041"/>
        <item x="154"/>
        <item x="539"/>
        <item x="740"/>
        <item x="636"/>
        <item x="963"/>
        <item x="464"/>
        <item x="373"/>
        <item x="433"/>
        <item x="105"/>
        <item x="388"/>
        <item x="244"/>
        <item x="284"/>
        <item x="372"/>
        <item x="551"/>
        <item x="240"/>
        <item x="800"/>
        <item x="788"/>
        <item x="156"/>
        <item x="629"/>
        <item x="325"/>
        <item x="412"/>
        <item x="543"/>
        <item x="51"/>
        <item x="360"/>
        <item x="747"/>
        <item x="483"/>
        <item x="323"/>
        <item x="78"/>
        <item x="294"/>
        <item x="370"/>
        <item x="230"/>
        <item x="209"/>
        <item x="401"/>
        <item x="135"/>
        <item x="52"/>
        <item x="453"/>
        <item x="338"/>
        <item x="381"/>
        <item x="541"/>
        <item x="343"/>
        <item x="157"/>
        <item x="99"/>
        <item x="403"/>
        <item x="104"/>
        <item x="176"/>
        <item x="806"/>
        <item x="387"/>
        <item x="670"/>
        <item x="308"/>
        <item x="134"/>
        <item x="192"/>
        <item x="669"/>
        <item x="411"/>
        <item x="193"/>
        <item x="523"/>
        <item x="529"/>
        <item x="622"/>
        <item x="77"/>
        <item x="210"/>
        <item x="371"/>
        <item x="561"/>
        <item x="328"/>
        <item x="229"/>
        <item x="777"/>
        <item x="197"/>
        <item x="295"/>
        <item x="1030"/>
        <item x="208"/>
        <item x="103"/>
        <item x="324"/>
        <item x="463"/>
        <item x="435"/>
        <item x="241"/>
        <item x="475"/>
        <item x="374"/>
        <item x="227"/>
        <item x="344"/>
        <item x="152"/>
        <item x="50"/>
        <item x="692"/>
        <item x="281"/>
        <item x="243"/>
        <item x="542"/>
        <item x="211"/>
        <item x="759"/>
        <item x="725"/>
        <item x="590"/>
        <item x="196"/>
        <item x="611"/>
        <item x="602"/>
        <item x="306"/>
        <item x="228"/>
        <item x="231"/>
        <item x="402"/>
        <item x="588"/>
        <item x="296"/>
        <item x="452"/>
        <item x="133"/>
        <item x="413"/>
        <item x="340"/>
        <item x="55"/>
        <item x="576"/>
        <item x="705"/>
        <item x="341"/>
        <item x="390"/>
        <item x="342"/>
        <item x="383"/>
        <item x="54"/>
        <item x="361"/>
        <item x="84"/>
        <item x="212"/>
        <item x="53"/>
        <item x="245"/>
        <item x="552"/>
        <item t="default"/>
      </items>
    </pivotField>
    <pivotField showAll="0"/>
    <pivotField showAll="0"/>
    <pivotField dataField="1" showAll="0"/>
    <pivotField dataField="1" showAll="0"/>
    <pivotField showAll="0"/>
    <pivotField showAll="0"/>
    <pivotField showAll="0"/>
    <pivotField showAll="0"/>
    <pivotField showAll="0">
      <items count="1489">
        <item x="878"/>
        <item x="546"/>
        <item x="197"/>
        <item x="1204"/>
        <item x="1152"/>
        <item x="354"/>
        <item x="600"/>
        <item x="1208"/>
        <item x="523"/>
        <item x="1420"/>
        <item x="1255"/>
        <item x="764"/>
        <item x="777"/>
        <item x="1412"/>
        <item x="490"/>
        <item x="103"/>
        <item x="692"/>
        <item x="1310"/>
        <item x="962"/>
        <item x="344"/>
        <item x="690"/>
        <item x="579"/>
        <item x="540"/>
        <item x="35"/>
        <item x="479"/>
        <item x="1367"/>
        <item x="42"/>
        <item x="1060"/>
        <item x="71"/>
        <item x="63"/>
        <item x="246"/>
        <item x="1005"/>
        <item x="285"/>
        <item x="874"/>
        <item x="1043"/>
        <item x="259"/>
        <item x="360"/>
        <item x="804"/>
        <item x="896"/>
        <item x="724"/>
        <item x="398"/>
        <item x="68"/>
        <item x="776"/>
        <item x="1170"/>
        <item x="679"/>
        <item x="978"/>
        <item x="1239"/>
        <item x="1154"/>
        <item x="1286"/>
        <item x="288"/>
        <item x="929"/>
        <item x="691"/>
        <item x="1101"/>
        <item x="510"/>
        <item x="41"/>
        <item x="1053"/>
        <item x="1081"/>
        <item x="483"/>
        <item x="637"/>
        <item x="230"/>
        <item x="814"/>
        <item x="1301"/>
        <item x="828"/>
        <item x="516"/>
        <item x="1085"/>
        <item x="843"/>
        <item x="1416"/>
        <item x="1343"/>
        <item x="858"/>
        <item x="484"/>
        <item x="672"/>
        <item x="565"/>
        <item x="936"/>
        <item x="6"/>
        <item x="1290"/>
        <item x="390"/>
        <item x="1144"/>
        <item x="921"/>
        <item x="1447"/>
        <item x="466"/>
        <item x="855"/>
        <item x="566"/>
        <item x="1287"/>
        <item x="171"/>
        <item x="428"/>
        <item x="264"/>
        <item x="782"/>
        <item x="384"/>
        <item x="805"/>
        <item x="1252"/>
        <item x="575"/>
        <item x="167"/>
        <item x="99"/>
        <item x="964"/>
        <item x="766"/>
        <item x="302"/>
        <item x="1315"/>
        <item x="1435"/>
        <item x="313"/>
        <item x="426"/>
        <item x="193"/>
        <item x="1418"/>
        <item x="382"/>
        <item x="141"/>
        <item x="1352"/>
        <item x="315"/>
        <item x="1169"/>
        <item x="697"/>
        <item x="439"/>
        <item x="1429"/>
        <item x="328"/>
        <item x="39"/>
        <item x="755"/>
        <item x="1186"/>
        <item x="1095"/>
        <item x="533"/>
        <item x="706"/>
        <item x="642"/>
        <item x="179"/>
        <item x="58"/>
        <item x="1243"/>
        <item x="79"/>
        <item x="132"/>
        <item x="148"/>
        <item x="909"/>
        <item x="471"/>
        <item x="1433"/>
        <item x="750"/>
        <item x="1364"/>
        <item x="1275"/>
        <item x="644"/>
        <item x="1394"/>
        <item x="241"/>
        <item x="335"/>
        <item x="145"/>
        <item x="339"/>
        <item x="44"/>
        <item x="568"/>
        <item x="1406"/>
        <item x="866"/>
        <item x="1446"/>
        <item x="1248"/>
        <item x="1105"/>
        <item x="1345"/>
        <item x="1392"/>
        <item x="865"/>
        <item x="1111"/>
        <item x="1001"/>
        <item x="1379"/>
        <item x="232"/>
        <item x="1456"/>
        <item x="573"/>
        <item x="1256"/>
        <item x="195"/>
        <item x="944"/>
        <item x="1028"/>
        <item x="989"/>
        <item x="55"/>
        <item x="1381"/>
        <item x="1244"/>
        <item x="43"/>
        <item x="1137"/>
        <item x="139"/>
        <item x="1276"/>
        <item x="517"/>
        <item x="363"/>
        <item x="630"/>
        <item x="62"/>
        <item x="452"/>
        <item x="8"/>
        <item x="385"/>
        <item x="1020"/>
        <item x="793"/>
        <item x="301"/>
        <item x="1210"/>
        <item x="1452"/>
        <item x="943"/>
        <item x="594"/>
        <item x="364"/>
        <item x="1223"/>
        <item x="648"/>
        <item x="765"/>
        <item x="954"/>
        <item x="673"/>
        <item x="437"/>
        <item x="997"/>
        <item x="806"/>
        <item x="1003"/>
        <item x="1192"/>
        <item x="317"/>
        <item x="1326"/>
        <item x="939"/>
        <item x="822"/>
        <item x="1185"/>
        <item x="436"/>
        <item x="32"/>
        <item x="279"/>
        <item x="277"/>
        <item x="57"/>
        <item x="807"/>
        <item x="243"/>
        <item x="818"/>
        <item x="1021"/>
        <item x="19"/>
        <item x="1182"/>
        <item x="654"/>
        <item x="203"/>
        <item x="1217"/>
        <item x="326"/>
        <item x="740"/>
        <item x="423"/>
        <item x="786"/>
        <item x="590"/>
        <item x="1380"/>
        <item x="970"/>
        <item x="1401"/>
        <item x="628"/>
        <item x="88"/>
        <item x="686"/>
        <item x="542"/>
        <item x="1057"/>
        <item x="421"/>
        <item x="745"/>
        <item x="557"/>
        <item x="553"/>
        <item x="1424"/>
        <item x="957"/>
        <item x="537"/>
        <item x="799"/>
        <item x="420"/>
        <item x="292"/>
        <item x="111"/>
        <item x="342"/>
        <item x="1372"/>
        <item x="1368"/>
        <item x="1193"/>
        <item x="1465"/>
        <item x="906"/>
        <item x="1307"/>
        <item x="488"/>
        <item x="961"/>
        <item x="236"/>
        <item x="162"/>
        <item x="1040"/>
        <item x="407"/>
        <item x="447"/>
        <item x="75"/>
        <item x="1321"/>
        <item x="1356"/>
        <item x="646"/>
        <item x="521"/>
        <item x="625"/>
        <item x="593"/>
        <item x="144"/>
        <item x="185"/>
        <item x="1198"/>
        <item x="1176"/>
        <item x="1237"/>
        <item x="1135"/>
        <item x="1434"/>
        <item x="109"/>
        <item x="1109"/>
        <item x="366"/>
        <item x="388"/>
        <item x="1082"/>
        <item x="1459"/>
        <item x="1032"/>
        <item x="890"/>
        <item x="1013"/>
        <item x="522"/>
        <item x="986"/>
        <item x="1234"/>
        <item x="912"/>
        <item x="1228"/>
        <item x="1365"/>
        <item x="100"/>
        <item x="519"/>
        <item x="15"/>
        <item x="577"/>
        <item x="1118"/>
        <item x="262"/>
        <item x="1151"/>
        <item x="618"/>
        <item x="256"/>
        <item x="1178"/>
        <item x="108"/>
        <item x="872"/>
        <item x="714"/>
        <item x="95"/>
        <item x="2"/>
        <item x="286"/>
        <item x="474"/>
        <item x="1202"/>
        <item x="1133"/>
        <item x="1093"/>
        <item x="1471"/>
        <item x="1475"/>
        <item x="403"/>
        <item x="1073"/>
        <item x="1358"/>
        <item x="820"/>
        <item x="995"/>
        <item x="380"/>
        <item x="632"/>
        <item x="650"/>
        <item x="1274"/>
        <item x="1299"/>
        <item x="296"/>
        <item x="824"/>
        <item x="278"/>
        <item x="532"/>
        <item x="467"/>
        <item x="1328"/>
        <item x="731"/>
        <item x="272"/>
        <item x="541"/>
        <item x="1156"/>
        <item x="468"/>
        <item x="801"/>
        <item x="1397"/>
        <item x="1474"/>
        <item x="1468"/>
        <item x="815"/>
        <item x="1213"/>
        <item x="1048"/>
        <item x="13"/>
        <item x="980"/>
        <item x="261"/>
        <item x="1469"/>
        <item x="1425"/>
        <item x="1431"/>
        <item x="794"/>
        <item x="1375"/>
        <item x="1330"/>
        <item x="959"/>
        <item x="318"/>
        <item x="1253"/>
        <item x="1400"/>
        <item x="919"/>
        <item x="972"/>
        <item x="1309"/>
        <item x="462"/>
        <item x="1267"/>
        <item x="738"/>
        <item x="226"/>
        <item x="1484"/>
        <item x="434"/>
        <item x="21"/>
        <item x="1034"/>
        <item x="504"/>
        <item x="0"/>
        <item x="558"/>
        <item x="1280"/>
        <item x="1432"/>
        <item x="1039"/>
        <item x="1080"/>
        <item x="847"/>
        <item x="1485"/>
        <item x="1216"/>
        <item x="674"/>
        <item x="887"/>
        <item x="1270"/>
        <item x="651"/>
        <item x="899"/>
        <item x="1285"/>
        <item x="1403"/>
        <item x="1404"/>
        <item x="611"/>
        <item x="306"/>
        <item x="854"/>
        <item x="998"/>
        <item x="1147"/>
        <item x="1414"/>
        <item x="87"/>
        <item x="463"/>
        <item x="121"/>
        <item x="287"/>
        <item x="1128"/>
        <item x="695"/>
        <item x="927"/>
        <item x="1470"/>
        <item x="619"/>
        <item x="1247"/>
        <item x="176"/>
        <item x="904"/>
        <item x="1347"/>
        <item x="931"/>
        <item x="535"/>
        <item x="90"/>
        <item x="1006"/>
        <item x="1190"/>
        <item x="312"/>
        <item x="314"/>
        <item x="1311"/>
        <item x="711"/>
        <item x="1342"/>
        <item x="1168"/>
        <item x="559"/>
        <item x="791"/>
        <item x="1383"/>
        <item x="913"/>
        <item x="1162"/>
        <item x="875"/>
        <item x="128"/>
        <item x="249"/>
        <item x="352"/>
        <item x="476"/>
        <item x="534"/>
        <item x="1121"/>
        <item x="1207"/>
        <item x="1068"/>
        <item x="64"/>
        <item x="1194"/>
        <item x="373"/>
        <item x="1289"/>
        <item x="831"/>
        <item x="438"/>
        <item x="1291"/>
        <item x="1454"/>
        <item x="459"/>
        <item x="494"/>
        <item x="1115"/>
        <item x="635"/>
        <item x="1075"/>
        <item x="464"/>
        <item x="520"/>
        <item x="47"/>
        <item x="617"/>
        <item x="853"/>
        <item x="97"/>
        <item x="69"/>
        <item x="563"/>
        <item x="1225"/>
        <item x="678"/>
        <item x="449"/>
        <item x="578"/>
        <item x="1389"/>
        <item x="1116"/>
        <item x="643"/>
        <item x="599"/>
        <item x="98"/>
        <item x="876"/>
        <item x="556"/>
        <item x="102"/>
        <item x="589"/>
        <item x="1218"/>
        <item x="885"/>
        <item x="461"/>
        <item x="1445"/>
        <item x="946"/>
        <item x="920"/>
        <item x="408"/>
        <item x="83"/>
        <item x="844"/>
        <item x="864"/>
        <item x="370"/>
        <item x="1027"/>
        <item x="118"/>
        <item x="184"/>
        <item x="1408"/>
        <item x="1041"/>
        <item x="393"/>
        <item x="947"/>
        <item x="948"/>
        <item x="336"/>
        <item x="207"/>
        <item x="1302"/>
        <item x="891"/>
        <item x="124"/>
        <item x="487"/>
        <item x="1143"/>
        <item x="12"/>
        <item x="1279"/>
        <item x="362"/>
        <item x="515"/>
        <item x="682"/>
        <item x="222"/>
        <item x="397"/>
        <item x="1304"/>
        <item x="501"/>
        <item x="1088"/>
        <item x="92"/>
        <item x="389"/>
        <item x="146"/>
        <item x="761"/>
        <item x="905"/>
        <item x="1158"/>
        <item x="1141"/>
        <item x="1441"/>
        <item x="9"/>
        <item x="1390"/>
        <item x="4"/>
        <item x="554"/>
        <item x="1426"/>
        <item x="770"/>
        <item x="1007"/>
        <item x="442"/>
        <item x="217"/>
        <item x="1451"/>
        <item x="1483"/>
        <item x="33"/>
        <item x="1047"/>
        <item x="747"/>
        <item x="825"/>
        <item x="918"/>
        <item x="1339"/>
        <item x="168"/>
        <item x="993"/>
        <item x="1063"/>
        <item x="645"/>
        <item x="657"/>
        <item x="1437"/>
        <item x="1436"/>
        <item x="274"/>
        <item x="528"/>
        <item x="46"/>
        <item x="549"/>
        <item x="493"/>
        <item x="400"/>
        <item x="1078"/>
        <item x="1138"/>
        <item x="1415"/>
        <item x="1324"/>
        <item x="1035"/>
        <item x="1125"/>
        <item x="10"/>
        <item x="70"/>
        <item x="443"/>
        <item x="701"/>
        <item x="212"/>
        <item x="228"/>
        <item x="104"/>
        <item x="304"/>
        <item x="1084"/>
        <item x="958"/>
        <item x="1163"/>
        <item x="639"/>
        <item x="1070"/>
        <item x="454"/>
        <item x="252"/>
        <item x="1235"/>
        <item x="1139"/>
        <item x="587"/>
        <item x="1409"/>
        <item x="753"/>
        <item x="868"/>
        <item x="429"/>
        <item x="375"/>
        <item x="267"/>
        <item x="1387"/>
        <item x="739"/>
        <item x="698"/>
        <item x="892"/>
        <item x="331"/>
        <item x="897"/>
        <item x="621"/>
        <item x="1104"/>
        <item x="1016"/>
        <item x="606"/>
        <item x="960"/>
        <item x="963"/>
        <item x="255"/>
        <item x="629"/>
        <item x="1268"/>
        <item x="544"/>
        <item x="491"/>
        <item x="505"/>
        <item x="341"/>
        <item x="721"/>
        <item x="1067"/>
        <item x="25"/>
        <item x="529"/>
        <item x="101"/>
        <item x="1045"/>
        <item x="200"/>
        <item x="1166"/>
        <item x="138"/>
        <item x="1201"/>
        <item x="1"/>
        <item x="842"/>
        <item x="260"/>
        <item x="1440"/>
        <item x="666"/>
        <item x="1140"/>
        <item x="707"/>
        <item x="130"/>
        <item x="826"/>
        <item x="1399"/>
        <item x="509"/>
        <item x="22"/>
        <item x="347"/>
        <item x="485"/>
        <item x="769"/>
        <item x="588"/>
        <item x="1277"/>
        <item x="790"/>
        <item x="220"/>
        <item x="763"/>
        <item x="684"/>
        <item x="1481"/>
        <item x="863"/>
        <item x="271"/>
        <item x="199"/>
        <item x="45"/>
        <item x="969"/>
        <item x="425"/>
        <item x="430"/>
        <item x="160"/>
        <item x="1421"/>
        <item x="399"/>
        <item x="94"/>
        <item x="733"/>
        <item x="1487"/>
        <item x="883"/>
        <item x="873"/>
        <item x="572"/>
        <item x="85"/>
        <item x="784"/>
        <item x="503"/>
        <item x="1055"/>
        <item x="1195"/>
        <item x="1180"/>
        <item x="659"/>
        <item x="298"/>
        <item x="1024"/>
        <item x="305"/>
        <item x="350"/>
        <item x="73"/>
        <item x="263"/>
        <item x="93"/>
        <item x="237"/>
        <item x="1069"/>
        <item x="180"/>
        <item x="486"/>
        <item x="1142"/>
        <item x="595"/>
        <item x="1251"/>
        <item x="1238"/>
        <item x="451"/>
        <item x="234"/>
        <item x="798"/>
        <item x="1355"/>
        <item x="1250"/>
        <item x="582"/>
        <item x="979"/>
        <item x="414"/>
        <item x="841"/>
        <item x="785"/>
        <item x="1146"/>
        <item x="11"/>
        <item x="792"/>
        <item x="1205"/>
        <item x="1159"/>
        <item x="567"/>
        <item x="1061"/>
        <item x="1464"/>
        <item x="1314"/>
        <item x="1196"/>
        <item x="1486"/>
        <item x="105"/>
        <item x="555"/>
        <item x="440"/>
        <item x="981"/>
        <item x="734"/>
        <item x="955"/>
        <item x="1241"/>
        <item x="284"/>
        <item x="188"/>
        <item x="922"/>
        <item x="1312"/>
        <item x="1297"/>
        <item x="687"/>
        <item x="1219"/>
        <item x="1350"/>
        <item x="1300"/>
        <item x="560"/>
        <item x="570"/>
        <item x="157"/>
        <item x="633"/>
        <item x="704"/>
        <item x="623"/>
        <item x="877"/>
        <item x="774"/>
        <item x="845"/>
        <item x="772"/>
        <item x="530"/>
        <item x="1273"/>
        <item x="670"/>
        <item x="935"/>
        <item x="901"/>
        <item x="356"/>
        <item x="1153"/>
        <item x="756"/>
        <item x="18"/>
        <item x="1231"/>
        <item x="123"/>
        <item x="1410"/>
        <item x="715"/>
        <item x="31"/>
        <item x="811"/>
        <item x="1077"/>
        <item x="910"/>
        <item x="716"/>
        <item x="1323"/>
        <item x="1370"/>
        <item x="16"/>
        <item x="1220"/>
        <item x="80"/>
        <item x="333"/>
        <item x="975"/>
        <item x="253"/>
        <item x="780"/>
        <item x="453"/>
        <item x="1482"/>
        <item x="1266"/>
        <item x="771"/>
        <item x="1246"/>
        <item x="116"/>
        <item x="233"/>
        <item x="879"/>
        <item x="626"/>
        <item x="1056"/>
        <item x="1258"/>
        <item x="1148"/>
        <item x="1230"/>
        <item x="37"/>
        <item x="667"/>
        <item x="550"/>
        <item x="951"/>
        <item x="395"/>
        <item x="497"/>
        <item x="475"/>
        <item x="265"/>
        <item x="726"/>
        <item x="1065"/>
        <item x="345"/>
        <item x="424"/>
        <item x="1428"/>
        <item x="322"/>
        <item x="911"/>
        <item x="916"/>
        <item x="113"/>
        <item x="614"/>
        <item x="725"/>
        <item x="216"/>
        <item x="1327"/>
        <item x="669"/>
        <item x="797"/>
        <item x="1171"/>
        <item x="110"/>
        <item x="1245"/>
        <item x="1123"/>
        <item x="902"/>
        <item x="23"/>
        <item x="361"/>
        <item x="1329"/>
        <item x="53"/>
        <item x="30"/>
        <item x="189"/>
        <item x="77"/>
        <item x="166"/>
        <item x="190"/>
        <item x="580"/>
        <item x="186"/>
        <item x="165"/>
        <item x="78"/>
        <item x="1127"/>
        <item x="1333"/>
        <item x="880"/>
        <item x="218"/>
        <item x="1110"/>
        <item x="987"/>
        <item x="1453"/>
        <item x="1331"/>
        <item x="511"/>
        <item x="925"/>
        <item x="29"/>
        <item x="332"/>
        <item x="612"/>
        <item x="36"/>
        <item x="581"/>
        <item x="163"/>
        <item x="1259"/>
        <item x="640"/>
        <item x="513"/>
        <item x="48"/>
        <item x="1062"/>
        <item x="276"/>
        <item x="224"/>
        <item x="125"/>
        <item x="1227"/>
        <item x="406"/>
        <item x="992"/>
        <item x="1361"/>
        <item x="1423"/>
        <item x="257"/>
        <item x="1457"/>
        <item x="685"/>
        <item x="143"/>
        <item x="604"/>
        <item x="552"/>
        <item x="576"/>
        <item x="460"/>
        <item x="204"/>
        <item x="1325"/>
        <item x="84"/>
        <item x="432"/>
        <item x="574"/>
        <item x="500"/>
        <item x="966"/>
        <item x="870"/>
        <item x="482"/>
        <item x="396"/>
        <item x="67"/>
        <item x="319"/>
        <item x="548"/>
        <item x="323"/>
        <item x="1038"/>
        <item x="1369"/>
        <item x="977"/>
        <item x="405"/>
        <item x="933"/>
        <item x="213"/>
        <item x="661"/>
        <item x="40"/>
        <item x="1209"/>
        <item x="1009"/>
        <item x="368"/>
        <item x="1366"/>
        <item x="114"/>
        <item x="1340"/>
        <item x="266"/>
        <item x="1294"/>
        <item x="1422"/>
        <item x="1017"/>
        <item x="512"/>
        <item x="338"/>
        <item x="662"/>
        <item x="175"/>
        <item x="1183"/>
        <item x="1090"/>
        <item x="470"/>
        <item x="677"/>
        <item x="1439"/>
        <item x="349"/>
        <item x="1107"/>
        <item x="956"/>
        <item x="251"/>
        <item x="1388"/>
        <item x="1265"/>
        <item x="720"/>
        <item x="120"/>
        <item x="1145"/>
        <item x="187"/>
        <item x="206"/>
        <item x="219"/>
        <item x="299"/>
        <item x="489"/>
        <item x="133"/>
        <item x="76"/>
        <item x="862"/>
        <item x="713"/>
        <item x="205"/>
        <item x="51"/>
        <item x="1022"/>
        <item x="1025"/>
        <item x="689"/>
        <item x="225"/>
        <item x="694"/>
        <item x="472"/>
        <item x="851"/>
        <item x="1214"/>
        <item x="915"/>
        <item x="245"/>
        <item x="450"/>
        <item x="836"/>
        <item x="1030"/>
        <item x="656"/>
        <item x="1097"/>
        <item x="1222"/>
        <item x="417"/>
        <item x="311"/>
        <item x="1112"/>
        <item x="5"/>
        <item x="151"/>
        <item x="1338"/>
        <item x="410"/>
        <item x="235"/>
        <item x="227"/>
        <item x="971"/>
        <item x="1091"/>
        <item x="676"/>
        <item x="1322"/>
        <item x="1477"/>
        <item x="1051"/>
        <item x="129"/>
        <item x="250"/>
        <item x="823"/>
        <item x="1008"/>
        <item x="119"/>
        <item x="1373"/>
        <item x="1054"/>
        <item x="290"/>
        <item x="1200"/>
        <item x="702"/>
        <item x="1206"/>
        <item x="812"/>
        <item x="156"/>
        <item x="561"/>
        <item x="730"/>
        <item x="214"/>
        <item x="596"/>
        <item x="126"/>
        <item x="850"/>
        <item x="1014"/>
        <item x="671"/>
        <item x="788"/>
        <item x="924"/>
        <item x="1317"/>
        <item x="834"/>
        <item x="1318"/>
        <item x="1476"/>
        <item x="1102"/>
        <item x="1281"/>
        <item x="1134"/>
        <item x="1224"/>
        <item x="832"/>
        <item x="564"/>
        <item x="310"/>
        <item x="1295"/>
        <item x="26"/>
        <item x="1132"/>
        <item x="1306"/>
        <item x="1385"/>
        <item x="1263"/>
        <item x="598"/>
        <item x="631"/>
        <item x="404"/>
        <item x="974"/>
        <item x="343"/>
        <item x="357"/>
        <item x="861"/>
        <item x="586"/>
        <item x="1160"/>
        <item x="757"/>
        <item x="543"/>
        <item x="59"/>
        <item x="1074"/>
        <item x="837"/>
        <item x="810"/>
        <item x="830"/>
        <item x="781"/>
        <item x="365"/>
        <item x="708"/>
        <item x="112"/>
        <item x="495"/>
        <item x="1059"/>
        <item x="1029"/>
        <item x="1087"/>
        <item x="664"/>
        <item x="693"/>
        <item x="353"/>
        <item x="829"/>
        <item x="1036"/>
        <item x="985"/>
        <item x="1079"/>
        <item x="932"/>
        <item x="1018"/>
        <item x="1076"/>
        <item x="526"/>
        <item x="1215"/>
        <item x="524"/>
        <item x="446"/>
        <item x="1254"/>
        <item x="1232"/>
        <item x="1334"/>
        <item x="709"/>
        <item x="754"/>
        <item x="758"/>
        <item x="107"/>
        <item x="547"/>
        <item x="473"/>
        <item x="718"/>
        <item x="135"/>
        <item x="1353"/>
        <item x="538"/>
        <item x="498"/>
        <item x="1398"/>
        <item x="1167"/>
        <item x="869"/>
        <item x="1026"/>
        <item x="20"/>
        <item x="465"/>
        <item x="173"/>
        <item x="307"/>
        <item x="658"/>
        <item x="1442"/>
        <item x="1072"/>
        <item x="242"/>
        <item x="1336"/>
        <item x="1332"/>
        <item x="1199"/>
        <item x="378"/>
        <item x="638"/>
        <item x="91"/>
        <item x="1124"/>
        <item x="142"/>
        <item x="379"/>
        <item x="24"/>
        <item x="127"/>
        <item x="1480"/>
        <item x="412"/>
        <item x="258"/>
        <item x="1211"/>
        <item x="1257"/>
        <item x="1031"/>
        <item x="813"/>
        <item x="456"/>
        <item x="481"/>
        <item x="949"/>
        <item x="518"/>
        <item x="908"/>
        <item x="703"/>
        <item x="1261"/>
        <item x="907"/>
        <item x="248"/>
        <item x="377"/>
        <item x="202"/>
        <item x="819"/>
        <item x="768"/>
        <item x="988"/>
        <item x="1463"/>
        <item x="938"/>
        <item x="1012"/>
        <item x="607"/>
        <item x="719"/>
        <item x="229"/>
        <item x="1117"/>
        <item x="660"/>
        <item x="663"/>
        <item x="1448"/>
        <item x="696"/>
        <item x="502"/>
        <item x="965"/>
        <item x="1189"/>
        <item x="1293"/>
        <item x="903"/>
        <item x="34"/>
        <item x="355"/>
        <item x="1157"/>
        <item x="448"/>
        <item x="122"/>
        <item x="1113"/>
        <item x="748"/>
        <item x="723"/>
        <item x="1094"/>
        <item x="1033"/>
        <item x="940"/>
        <item x="976"/>
        <item x="1011"/>
        <item x="881"/>
        <item x="1023"/>
        <item x="89"/>
        <item x="134"/>
        <item x="1071"/>
        <item x="1010"/>
        <item x="1260"/>
        <item x="1184"/>
        <item x="1064"/>
        <item x="215"/>
        <item x="415"/>
        <item x="953"/>
        <item x="321"/>
        <item x="783"/>
        <item x="115"/>
        <item x="240"/>
        <item x="381"/>
        <item x="752"/>
        <item x="152"/>
        <item x="348"/>
        <item x="289"/>
        <item x="585"/>
        <item x="1131"/>
        <item x="833"/>
        <item x="340"/>
        <item x="1395"/>
        <item x="507"/>
        <item x="741"/>
        <item x="1173"/>
        <item x="728"/>
        <item x="1407"/>
        <item x="244"/>
        <item x="871"/>
        <item x="221"/>
        <item x="1283"/>
        <item x="283"/>
        <item x="1126"/>
        <item x="14"/>
        <item x="158"/>
        <item x="1164"/>
        <item x="74"/>
        <item x="1100"/>
        <item x="746"/>
        <item x="1086"/>
        <item x="174"/>
        <item x="1004"/>
        <item x="1172"/>
        <item x="3"/>
        <item x="282"/>
        <item x="1417"/>
        <item x="1130"/>
        <item x="762"/>
        <item x="827"/>
        <item x="1305"/>
        <item x="351"/>
        <item x="402"/>
        <item x="330"/>
        <item x="683"/>
        <item x="605"/>
        <item x="727"/>
        <item x="82"/>
        <item x="300"/>
        <item x="492"/>
        <item x="773"/>
        <item x="1019"/>
        <item x="201"/>
        <item x="1351"/>
        <item x="1443"/>
        <item x="1049"/>
        <item x="1382"/>
        <item x="1337"/>
        <item x="994"/>
        <item x="624"/>
        <item x="647"/>
        <item x="60"/>
        <item x="884"/>
        <item x="591"/>
        <item x="297"/>
        <item x="441"/>
        <item x="1479"/>
        <item x="499"/>
        <item x="194"/>
        <item x="480"/>
        <item x="383"/>
        <item x="346"/>
        <item x="1165"/>
        <item x="291"/>
        <item x="1099"/>
        <item x="796"/>
        <item x="1122"/>
        <item x="967"/>
        <item x="1320"/>
        <item x="294"/>
        <item x="38"/>
        <item x="1052"/>
        <item x="743"/>
        <item x="1455"/>
        <item x="508"/>
        <item x="1271"/>
        <item x="945"/>
        <item x="367"/>
        <item x="742"/>
        <item x="1249"/>
        <item x="569"/>
        <item x="616"/>
        <item x="923"/>
        <item x="1000"/>
        <item x="1335"/>
        <item x="324"/>
        <item x="1288"/>
        <item x="1050"/>
        <item x="882"/>
        <item x="1458"/>
        <item x="759"/>
        <item x="178"/>
        <item x="1236"/>
        <item x="196"/>
        <item x="608"/>
        <item x="760"/>
        <item x="239"/>
        <item x="926"/>
        <item x="1114"/>
        <item x="275"/>
        <item x="72"/>
        <item x="545"/>
        <item x="52"/>
        <item x="562"/>
        <item x="161"/>
        <item x="1378"/>
        <item x="308"/>
        <item x="999"/>
        <item x="155"/>
        <item x="675"/>
        <item x="1419"/>
        <item x="96"/>
        <item x="1129"/>
        <item x="803"/>
        <item x="1119"/>
        <item x="280"/>
        <item x="1405"/>
        <item x="478"/>
        <item x="1461"/>
        <item x="17"/>
        <item x="622"/>
        <item x="950"/>
        <item x="597"/>
        <item x="1319"/>
        <item x="982"/>
        <item x="1226"/>
        <item x="835"/>
        <item x="531"/>
        <item x="209"/>
        <item x="860"/>
        <item x="525"/>
        <item x="1348"/>
        <item x="1242"/>
        <item x="1362"/>
        <item x="169"/>
        <item x="627"/>
        <item x="496"/>
        <item x="1155"/>
        <item x="849"/>
        <item x="928"/>
        <item x="712"/>
        <item x="455"/>
        <item x="433"/>
        <item x="131"/>
        <item x="1221"/>
        <item x="1371"/>
        <item x="1386"/>
        <item x="1096"/>
        <item x="477"/>
        <item x="137"/>
        <item x="231"/>
        <item x="699"/>
        <item x="1346"/>
        <item x="1233"/>
        <item x="1393"/>
        <item x="1296"/>
        <item x="153"/>
        <item x="539"/>
        <item x="942"/>
        <item x="198"/>
        <item x="941"/>
        <item x="653"/>
        <item x="1360"/>
        <item x="848"/>
        <item x="247"/>
        <item x="1284"/>
        <item x="722"/>
        <item x="469"/>
        <item x="789"/>
        <item x="458"/>
        <item x="386"/>
        <item x="973"/>
        <item x="894"/>
        <item x="1058"/>
        <item x="413"/>
        <item x="136"/>
        <item x="609"/>
        <item x="334"/>
        <item x="1363"/>
        <item x="732"/>
        <item x="1136"/>
        <item x="106"/>
        <item x="1037"/>
        <item x="846"/>
        <item x="934"/>
        <item x="1175"/>
        <item x="1262"/>
        <item x="808"/>
        <item x="7"/>
        <item x="1427"/>
        <item x="1089"/>
        <item x="1444"/>
        <item x="898"/>
        <item x="1462"/>
        <item x="1303"/>
        <item x="391"/>
        <item x="710"/>
        <item x="1384"/>
        <item x="56"/>
        <item x="751"/>
        <item x="1181"/>
        <item x="182"/>
        <item x="787"/>
        <item x="191"/>
        <item x="320"/>
        <item x="1044"/>
        <item x="411"/>
        <item x="802"/>
        <item x="1269"/>
        <item x="900"/>
        <item x="852"/>
        <item x="895"/>
        <item x="613"/>
        <item x="1349"/>
        <item x="1149"/>
        <item x="551"/>
        <item x="66"/>
        <item x="1478"/>
        <item x="172"/>
        <item x="1046"/>
        <item x="729"/>
        <item x="372"/>
        <item x="889"/>
        <item x="886"/>
        <item x="223"/>
        <item x="1002"/>
        <item x="435"/>
        <item x="930"/>
        <item x="700"/>
        <item x="369"/>
        <item x="409"/>
        <item x="431"/>
        <item x="767"/>
        <item x="293"/>
        <item x="1272"/>
        <item x="991"/>
        <item x="140"/>
        <item x="1042"/>
        <item x="983"/>
        <item x="717"/>
        <item x="1120"/>
        <item x="893"/>
        <item x="914"/>
        <item x="211"/>
        <item x="665"/>
        <item x="177"/>
        <item x="610"/>
        <item x="392"/>
        <item x="181"/>
        <item x="888"/>
        <item x="952"/>
        <item x="1083"/>
        <item x="416"/>
        <item x="1359"/>
        <item x="359"/>
        <item x="254"/>
        <item x="817"/>
        <item x="309"/>
        <item x="1402"/>
        <item x="1413"/>
        <item x="1396"/>
        <item x="1212"/>
        <item x="164"/>
        <item x="583"/>
        <item x="749"/>
        <item x="937"/>
        <item x="917"/>
        <item x="1174"/>
        <item x="183"/>
        <item x="457"/>
        <item x="1191"/>
        <item x="1472"/>
        <item x="61"/>
        <item x="208"/>
        <item x="1376"/>
        <item x="210"/>
        <item x="1313"/>
        <item x="295"/>
        <item x="778"/>
        <item x="1374"/>
        <item x="159"/>
        <item x="1282"/>
        <item x="601"/>
        <item x="1187"/>
        <item x="50"/>
        <item x="990"/>
        <item x="506"/>
        <item x="371"/>
        <item x="1103"/>
        <item x="649"/>
        <item x="1344"/>
        <item x="1316"/>
        <item x="688"/>
        <item x="147"/>
        <item x="1177"/>
        <item x="620"/>
        <item x="968"/>
        <item x="705"/>
        <item x="584"/>
        <item x="149"/>
        <item x="668"/>
        <item x="1411"/>
        <item x="1229"/>
        <item x="839"/>
        <item x="856"/>
        <item x="1341"/>
        <item x="1292"/>
        <item x="170"/>
        <item x="49"/>
        <item x="840"/>
        <item x="1357"/>
        <item x="680"/>
        <item x="603"/>
        <item x="1264"/>
        <item x="28"/>
        <item x="27"/>
        <item x="303"/>
        <item x="779"/>
        <item x="1473"/>
        <item x="329"/>
        <item x="325"/>
        <item x="445"/>
        <item x="1240"/>
        <item x="419"/>
        <item x="1449"/>
        <item x="117"/>
        <item x="1203"/>
        <item x="800"/>
        <item x="1098"/>
        <item x="681"/>
        <item x="1377"/>
        <item x="984"/>
        <item x="838"/>
        <item x="1092"/>
        <item x="736"/>
        <item x="81"/>
        <item x="571"/>
        <item x="358"/>
        <item x="1354"/>
        <item x="1066"/>
        <item x="735"/>
        <item x="857"/>
        <item x="737"/>
        <item x="1161"/>
        <item x="54"/>
        <item x="1106"/>
        <item x="1391"/>
        <item x="418"/>
        <item x="859"/>
        <item x="337"/>
        <item x="655"/>
        <item x="1108"/>
        <item x="273"/>
        <item x="387"/>
        <item x="427"/>
        <item x="1467"/>
        <item x="821"/>
        <item x="394"/>
        <item x="65"/>
        <item x="1450"/>
        <item x="527"/>
        <item x="1460"/>
        <item x="1438"/>
        <item x="1197"/>
        <item x="269"/>
        <item x="422"/>
        <item x="809"/>
        <item x="536"/>
        <item x="1308"/>
        <item x="270"/>
        <item x="238"/>
        <item x="1430"/>
        <item x="192"/>
        <item x="615"/>
        <item x="154"/>
        <item x="996"/>
        <item x="1188"/>
        <item x="281"/>
        <item x="634"/>
        <item x="816"/>
        <item x="1150"/>
        <item x="1298"/>
        <item x="150"/>
        <item x="602"/>
        <item x="316"/>
        <item x="636"/>
        <item x="374"/>
        <item x="401"/>
        <item x="1015"/>
        <item x="867"/>
        <item x="652"/>
        <item x="268"/>
        <item x="592"/>
        <item x="1179"/>
        <item x="641"/>
        <item x="1278"/>
        <item x="775"/>
        <item x="1466"/>
        <item x="514"/>
        <item x="444"/>
        <item x="327"/>
        <item x="744"/>
        <item x="795"/>
        <item x="376"/>
        <item x="86"/>
        <item t="default"/>
      </items>
    </pivotField>
    <pivotField showAll="0">
      <items count="8">
        <item x="4"/>
        <item x="6"/>
        <item x="3"/>
        <item x="2"/>
        <item x="1"/>
        <item x="0"/>
        <item x="5"/>
        <item t="default"/>
      </items>
    </pivotField>
    <pivotField showAll="0"/>
    <pivotField showAll="0">
      <items count="5">
        <item x="2"/>
        <item x="1"/>
        <item x="3"/>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qty" fld="4" baseField="0" baseItem="0"/>
    <dataField name="Sum of net sale" fld="9" baseField="0" baseItem="0"/>
    <dataField name="Sum of profit" fld="10" baseField="0" baseItem="0"/>
    <dataField name="Count of order_id" fld="0" subtotal="count"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F5A279-5251-4B4A-B281-97E03F5325B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16" firstHeaderRow="0" firstDataRow="1" firstDataCol="1"/>
  <pivotFields count="25">
    <pivotField showAll="0"/>
    <pivotField showAll="0"/>
    <pivotField showAll="0"/>
    <pivotField showAll="0"/>
    <pivotField showAll="0"/>
    <pivotField showAll="0">
      <items count="61">
        <item x="48"/>
        <item x="59"/>
        <item x="7"/>
        <item x="47"/>
        <item x="53"/>
        <item x="35"/>
        <item x="0"/>
        <item x="38"/>
        <item x="17"/>
        <item x="43"/>
        <item x="6"/>
        <item x="18"/>
        <item x="57"/>
        <item x="58"/>
        <item x="56"/>
        <item x="49"/>
        <item x="51"/>
        <item x="39"/>
        <item x="50"/>
        <item x="8"/>
        <item x="1"/>
        <item x="36"/>
        <item x="20"/>
        <item x="19"/>
        <item x="21"/>
        <item x="12"/>
        <item x="11"/>
        <item x="10"/>
        <item x="22"/>
        <item x="40"/>
        <item x="41"/>
        <item x="46"/>
        <item x="2"/>
        <item x="44"/>
        <item x="9"/>
        <item x="31"/>
        <item x="54"/>
        <item x="14"/>
        <item x="3"/>
        <item x="42"/>
        <item x="32"/>
        <item x="23"/>
        <item x="52"/>
        <item x="37"/>
        <item x="13"/>
        <item x="55"/>
        <item x="15"/>
        <item x="45"/>
        <item x="16"/>
        <item x="5"/>
        <item x="4"/>
        <item x="34"/>
        <item x="27"/>
        <item x="25"/>
        <item x="24"/>
        <item x="26"/>
        <item x="29"/>
        <item x="33"/>
        <item x="28"/>
        <item x="30"/>
        <item t="default"/>
      </items>
    </pivotField>
    <pivotField numFmtId="14" showAll="0">
      <items count="1578">
        <item x="1382"/>
        <item x="1453"/>
        <item x="1469"/>
        <item x="1420"/>
        <item x="1507"/>
        <item x="1307"/>
        <item x="1311"/>
        <item x="941"/>
        <item x="443"/>
        <item x="1098"/>
        <item x="1566"/>
        <item x="1365"/>
        <item x="998"/>
        <item x="1007"/>
        <item x="1037"/>
        <item x="1122"/>
        <item x="1257"/>
        <item x="215"/>
        <item x="907"/>
        <item x="1397"/>
        <item x="1416"/>
        <item x="1255"/>
        <item x="1517"/>
        <item x="1121"/>
        <item x="1176"/>
        <item x="1253"/>
        <item x="1273"/>
        <item x="1260"/>
        <item x="1353"/>
        <item x="1516"/>
        <item x="1532"/>
        <item x="1178"/>
        <item x="1484"/>
        <item x="1366"/>
        <item x="1060"/>
        <item x="861"/>
        <item x="1092"/>
        <item x="1102"/>
        <item x="1412"/>
        <item x="1440"/>
        <item x="714"/>
        <item x="649"/>
        <item x="672"/>
        <item x="1331"/>
        <item x="1511"/>
        <item x="1218"/>
        <item x="1322"/>
        <item x="423"/>
        <item x="384"/>
        <item x="1167"/>
        <item x="648"/>
        <item x="951"/>
        <item x="297"/>
        <item x="1070"/>
        <item x="8"/>
        <item x="397"/>
        <item x="898"/>
        <item x="863"/>
        <item x="1209"/>
        <item x="726"/>
        <item x="1427"/>
        <item x="1056"/>
        <item x="903"/>
        <item x="1115"/>
        <item x="673"/>
        <item x="1487"/>
        <item x="1204"/>
        <item x="1001"/>
        <item x="213"/>
        <item x="1482"/>
        <item x="199"/>
        <item x="1095"/>
        <item x="232"/>
        <item x="727"/>
        <item x="1196"/>
        <item x="970"/>
        <item x="677"/>
        <item x="883"/>
        <item x="940"/>
        <item x="1418"/>
        <item x="995"/>
        <item x="640"/>
        <item x="310"/>
        <item x="1154"/>
        <item x="752"/>
        <item x="1319"/>
        <item x="404"/>
        <item x="1189"/>
        <item x="992"/>
        <item x="828"/>
        <item x="1185"/>
        <item x="1152"/>
        <item x="892"/>
        <item x="1327"/>
        <item x="393"/>
        <item x="1231"/>
        <item x="592"/>
        <item x="1326"/>
        <item x="996"/>
        <item x="1290"/>
        <item x="1237"/>
        <item x="476"/>
        <item x="545"/>
        <item x="809"/>
        <item x="260"/>
        <item x="512"/>
        <item x="584"/>
        <item x="1104"/>
        <item x="1226"/>
        <item x="1277"/>
        <item x="330"/>
        <item x="309"/>
        <item x="1414"/>
        <item x="811"/>
        <item x="1574"/>
        <item x="1214"/>
        <item x="265"/>
        <item x="1501"/>
        <item x="1291"/>
        <item x="267"/>
        <item x="1241"/>
        <item x="1376"/>
        <item x="571"/>
        <item x="1380"/>
        <item x="1562"/>
        <item x="976"/>
        <item x="493"/>
        <item x="85"/>
        <item x="1086"/>
        <item x="1524"/>
        <item x="437"/>
        <item x="266"/>
        <item x="789"/>
        <item x="798"/>
        <item x="1269"/>
        <item x="878"/>
        <item x="1395"/>
        <item x="1140"/>
        <item x="285"/>
        <item x="1225"/>
        <item x="1408"/>
        <item x="1477"/>
        <item x="1486"/>
        <item x="706"/>
        <item x="984"/>
        <item x="678"/>
        <item x="1182"/>
        <item x="363"/>
        <item x="852"/>
        <item x="869"/>
        <item x="879"/>
        <item x="454"/>
        <item x="591"/>
        <item x="1251"/>
        <item x="627"/>
        <item x="503"/>
        <item x="1215"/>
        <item x="1066"/>
        <item x="0"/>
        <item x="106"/>
        <item x="933"/>
        <item x="769"/>
        <item x="422"/>
        <item x="1356"/>
        <item x="1219"/>
        <item x="1498"/>
        <item x="1371"/>
        <item x="1462"/>
        <item x="971"/>
        <item x="1485"/>
        <item x="405"/>
        <item x="1158"/>
        <item x="107"/>
        <item x="1014"/>
        <item x="531"/>
        <item x="1538"/>
        <item x="179"/>
        <item x="803"/>
        <item x="1046"/>
        <item x="835"/>
        <item x="484"/>
        <item x="485"/>
        <item x="1055"/>
        <item x="1373"/>
        <item x="663"/>
        <item x="1392"/>
        <item x="1431"/>
        <item x="1378"/>
        <item x="802"/>
        <item x="21"/>
        <item x="1208"/>
        <item x="1132"/>
        <item x="1503"/>
        <item x="392"/>
        <item x="544"/>
        <item x="884"/>
        <item x="1332"/>
        <item x="1358"/>
        <item x="214"/>
        <item x="246"/>
        <item x="698"/>
        <item x="1101"/>
        <item x="1573"/>
        <item x="598"/>
        <item x="391"/>
        <item x="825"/>
        <item x="329"/>
        <item x="1035"/>
        <item x="362"/>
        <item x="780"/>
        <item x="375"/>
        <item x="414"/>
        <item x="572"/>
        <item x="1090"/>
        <item x="741"/>
        <item x="1174"/>
        <item x="1282"/>
        <item x="1480"/>
        <item x="1254"/>
        <item x="1476"/>
        <item x="532"/>
        <item x="1089"/>
        <item x="1000"/>
        <item x="901"/>
        <item x="1242"/>
        <item x="216"/>
        <item x="345"/>
        <item x="982"/>
        <item x="824"/>
        <item x="766"/>
        <item x="924"/>
        <item x="1048"/>
        <item x="1284"/>
        <item x="957"/>
        <item x="1263"/>
        <item x="897"/>
        <item x="1079"/>
        <item x="1200"/>
        <item x="158"/>
        <item x="585"/>
        <item x="838"/>
        <item x="1437"/>
        <item x="761"/>
        <item x="1091"/>
        <item x="1312"/>
        <item x="248"/>
        <item x="1157"/>
        <item x="972"/>
        <item x="719"/>
        <item x="836"/>
        <item x="1298"/>
        <item x="801"/>
        <item x="1355"/>
        <item x="1248"/>
        <item x="671"/>
        <item x="647"/>
        <item x="1193"/>
        <item x="563"/>
        <item x="136"/>
        <item x="748"/>
        <item x="7"/>
        <item x="612"/>
        <item x="56"/>
        <item x="1184"/>
        <item x="630"/>
        <item x="198"/>
        <item x="734"/>
        <item x="751"/>
        <item x="259"/>
        <item x="465"/>
        <item x="1419"/>
        <item x="1015"/>
        <item x="438"/>
        <item x="455"/>
        <item x="790"/>
        <item x="720"/>
        <item x="857"/>
        <item x="1472"/>
        <item x="247"/>
        <item x="934"/>
        <item x="1347"/>
        <item x="1325"/>
        <item x="570"/>
        <item x="1143"/>
        <item x="1063"/>
        <item x="22"/>
        <item x="1031"/>
        <item x="578"/>
        <item x="233"/>
        <item x="858"/>
        <item x="1044"/>
        <item x="530"/>
        <item x="699"/>
        <item x="511"/>
        <item x="553"/>
        <item x="868"/>
        <item x="492"/>
        <item x="436"/>
        <item x="577"/>
        <item x="694"/>
        <item x="1119"/>
        <item x="502"/>
        <item x="595"/>
        <item x="1081"/>
        <item x="1274"/>
        <item x="862"/>
        <item x="1399"/>
        <item x="1547"/>
        <item x="1544"/>
        <item x="456"/>
        <item x="993"/>
        <item x="1457"/>
        <item x="1306"/>
        <item x="1550"/>
        <item x="1515"/>
        <item x="942"/>
        <item x="1057"/>
        <item x="1409"/>
        <item x="1205"/>
        <item x="593"/>
        <item x="1160"/>
        <item x="1300"/>
        <item x="659"/>
        <item x="1489"/>
        <item x="546"/>
        <item x="1434"/>
        <item x="579"/>
        <item x="807"/>
        <item x="1339"/>
        <item x="1576"/>
        <item x="1405"/>
        <item x="1554"/>
        <item x="1032"/>
        <item x="1425"/>
        <item x="1463"/>
        <item x="633"/>
        <item x="478"/>
        <item x="555"/>
        <item x="1294"/>
        <item x="1018"/>
        <item x="1398"/>
        <item x="1391"/>
        <item x="1009"/>
        <item x="1285"/>
        <item x="885"/>
        <item x="1232"/>
        <item x="1028"/>
        <item x="1454"/>
        <item x="1109"/>
        <item x="632"/>
        <item x="1542"/>
        <item x="1240"/>
        <item x="781"/>
        <item x="1075"/>
        <item x="1171"/>
        <item x="1038"/>
        <item x="424"/>
        <item x="1168"/>
        <item x="1519"/>
        <item x="1183"/>
        <item x="1281"/>
        <item x="886"/>
        <item x="547"/>
        <item x="853"/>
        <item x="1227"/>
        <item x="1148"/>
        <item x="1175"/>
        <item x="784"/>
        <item x="1541"/>
        <item x="939"/>
        <item x="1555"/>
        <item x="1244"/>
        <item x="1299"/>
        <item x="837"/>
        <item x="1235"/>
        <item x="1304"/>
        <item x="1543"/>
        <item x="952"/>
        <item x="1464"/>
        <item x="1293"/>
        <item x="1004"/>
        <item x="772"/>
        <item x="218"/>
        <item x="1029"/>
        <item x="1131"/>
        <item x="1348"/>
        <item x="1442"/>
        <item x="269"/>
        <item x="1320"/>
        <item x="1222"/>
        <item x="468"/>
        <item x="1363"/>
        <item x="988"/>
        <item x="1197"/>
        <item x="953"/>
        <item x="871"/>
        <item x="1042"/>
        <item x="1513"/>
        <item x="1451"/>
        <item x="722"/>
        <item x="1313"/>
        <item x="1413"/>
        <item x="1003"/>
        <item x="1245"/>
        <item x="249"/>
        <item x="1508"/>
        <item x="1150"/>
        <item x="870"/>
        <item x="1410"/>
        <item x="517"/>
        <item x="1563"/>
        <item x="407"/>
        <item x="1450"/>
        <item x="1381"/>
        <item x="1553"/>
        <item x="1379"/>
        <item x="914"/>
        <item x="1224"/>
        <item x="929"/>
        <item x="1471"/>
        <item x="631"/>
        <item x="880"/>
        <item x="311"/>
        <item x="533"/>
        <item x="1346"/>
        <item x="985"/>
        <item x="1465"/>
        <item x="108"/>
        <item x="1127"/>
        <item x="989"/>
        <item x="1093"/>
        <item x="1051"/>
        <item x="1123"/>
        <item x="660"/>
        <item x="1510"/>
        <item x="1181"/>
        <item x="1116"/>
        <item x="1220"/>
        <item x="964"/>
        <item x="235"/>
        <item x="1417"/>
        <item x="604"/>
        <item x="1505"/>
        <item x="444"/>
        <item x="1551"/>
        <item x="1422"/>
        <item x="1343"/>
        <item x="1458"/>
        <item x="1529"/>
        <item x="1389"/>
        <item x="1308"/>
        <item x="1195"/>
        <item x="1488"/>
        <item x="1141"/>
        <item x="1236"/>
        <item x="664"/>
        <item x="917"/>
        <item x="1360"/>
        <item x="439"/>
        <item x="1514"/>
        <item x="1264"/>
        <item x="1390"/>
        <item x="1262"/>
        <item x="200"/>
        <item x="1064"/>
        <item x="1530"/>
        <item x="603"/>
        <item x="1520"/>
        <item x="57"/>
        <item x="1468"/>
        <item x="299"/>
        <item x="1528"/>
        <item x="1288"/>
        <item x="9"/>
        <item x="1429"/>
        <item x="516"/>
        <item x="10"/>
        <item x="518"/>
        <item x="217"/>
        <item x="1396"/>
        <item x="1369"/>
        <item x="1128"/>
        <item x="580"/>
        <item x="843"/>
        <item x="1058"/>
        <item x="594"/>
        <item x="657"/>
        <item x="394"/>
        <item x="406"/>
        <item x="819"/>
        <item x="1210"/>
        <item x="467"/>
        <item x="1080"/>
        <item x="1287"/>
        <item x="770"/>
        <item x="1"/>
        <item x="1016"/>
        <item x="1103"/>
        <item x="721"/>
        <item x="613"/>
        <item x="554"/>
        <item x="735"/>
        <item x="1316"/>
        <item x="1522"/>
        <item x="415"/>
        <item x="954"/>
        <item x="1180"/>
        <item x="1082"/>
        <item x="1324"/>
        <item x="86"/>
        <item x="1374"/>
        <item x="1502"/>
        <item x="1340"/>
        <item x="1337"/>
        <item x="477"/>
        <item x="1536"/>
        <item x="1534"/>
        <item x="650"/>
        <item x="1406"/>
        <item x="268"/>
        <item x="1362"/>
        <item x="686"/>
        <item x="376"/>
        <item x="1266"/>
        <item x="1191"/>
        <item x="1495"/>
        <item x="1490"/>
        <item x="658"/>
        <item x="1153"/>
        <item x="931"/>
        <item x="847"/>
        <item x="1110"/>
        <item x="110"/>
        <item x="1561"/>
        <item x="270"/>
        <item x="1087"/>
        <item x="347"/>
        <item x="674"/>
        <item x="1537"/>
        <item x="499"/>
        <item x="109"/>
        <item x="1415"/>
        <item x="1017"/>
        <item x="910"/>
        <item x="791"/>
        <item x="24"/>
        <item x="286"/>
        <item x="466"/>
        <item x="783"/>
        <item x="1432"/>
        <item x="1008"/>
        <item x="1368"/>
        <item x="250"/>
        <item x="814"/>
        <item x="313"/>
        <item x="1068"/>
        <item x="58"/>
        <item x="816"/>
        <item x="902"/>
        <item x="1216"/>
        <item x="846"/>
        <item x="504"/>
        <item x="795"/>
        <item x="1545"/>
        <item x="1384"/>
        <item x="815"/>
        <item x="312"/>
        <item x="728"/>
        <item x="346"/>
        <item x="1149"/>
        <item x="1027"/>
        <item x="1533"/>
        <item x="679"/>
        <item x="486"/>
        <item x="820"/>
        <item x="23"/>
        <item x="937"/>
        <item x="1455"/>
        <item x="1256"/>
        <item x="599"/>
        <item x="298"/>
        <item x="936"/>
        <item x="234"/>
        <item x="1521"/>
        <item x="1509"/>
        <item x="1333"/>
        <item x="904"/>
        <item x="606"/>
        <item x="34"/>
        <item x="92"/>
        <item x="161"/>
        <item x="25"/>
        <item x="113"/>
        <item x="126"/>
        <item x="201"/>
        <item x="61"/>
        <item x="87"/>
        <item x="89"/>
        <item x="36"/>
        <item x="90"/>
        <item x="314"/>
        <item x="91"/>
        <item x="1478"/>
        <item x="1559"/>
        <item x="1289"/>
        <item x="513"/>
        <item x="1548"/>
        <item x="1572"/>
        <item x="730"/>
        <item x="1571"/>
        <item x="1341"/>
        <item x="873"/>
        <item x="140"/>
        <item x="263"/>
        <item x="14"/>
        <item x="112"/>
        <item x="125"/>
        <item x="348"/>
        <item x="122"/>
        <item x="30"/>
        <item x="300"/>
        <item x="275"/>
        <item x="127"/>
        <item x="137"/>
        <item x="129"/>
        <item x="62"/>
        <item x="94"/>
        <item x="251"/>
        <item x="1106"/>
        <item x="1402"/>
        <item x="254"/>
        <item x="1318"/>
        <item x="1305"/>
        <item x="288"/>
        <item x="121"/>
        <item x="164"/>
        <item x="13"/>
        <item x="163"/>
        <item x="26"/>
        <item x="180"/>
        <item x="115"/>
        <item x="162"/>
        <item x="257"/>
        <item x="29"/>
        <item x="123"/>
        <item x="32"/>
        <item x="68"/>
        <item x="128"/>
        <item x="59"/>
        <item x="841"/>
        <item x="1446"/>
        <item x="666"/>
        <item x="139"/>
        <item x="600"/>
        <item x="487"/>
        <item x="1036"/>
        <item x="850"/>
        <item x="1039"/>
        <item x="1436"/>
        <item x="1223"/>
        <item x="1061"/>
        <item x="1473"/>
        <item x="614"/>
        <item x="111"/>
        <item x="12"/>
        <item x="93"/>
        <item x="349"/>
        <item x="220"/>
        <item x="116"/>
        <item x="144"/>
        <item x="221"/>
        <item x="143"/>
        <item x="67"/>
        <item x="114"/>
        <item x="165"/>
        <item x="28"/>
        <item x="141"/>
        <item x="60"/>
        <item x="743"/>
        <item x="872"/>
        <item x="1139"/>
        <item x="905"/>
        <item x="983"/>
        <item x="1073"/>
        <item x="881"/>
        <item x="1252"/>
        <item x="1295"/>
        <item x="1212"/>
        <item x="1491"/>
        <item x="680"/>
        <item x="142"/>
        <item x="66"/>
        <item x="64"/>
        <item x="35"/>
        <item x="33"/>
        <item x="65"/>
        <item x="273"/>
        <item x="202"/>
        <item x="31"/>
        <item x="271"/>
        <item x="138"/>
        <item x="27"/>
        <item x="274"/>
        <item x="88"/>
        <item x="124"/>
        <item x="1494"/>
        <item x="821"/>
        <item x="1518"/>
        <item x="1426"/>
        <item x="1163"/>
        <item x="876"/>
        <item x="930"/>
        <item x="119"/>
        <item x="1076"/>
        <item x="1565"/>
        <item x="272"/>
        <item x="1321"/>
        <item x="958"/>
        <item x="1506"/>
        <item x="1019"/>
        <item x="1460"/>
        <item x="959"/>
        <item x="1575"/>
        <item x="117"/>
        <item x="427"/>
        <item x="605"/>
        <item x="1438"/>
        <item x="767"/>
        <item x="1552"/>
        <item x="944"/>
        <item x="252"/>
        <item x="1165"/>
        <item x="842"/>
        <item x="1049"/>
        <item x="1239"/>
        <item x="317"/>
        <item x="1292"/>
        <item x="1459"/>
        <item x="253"/>
        <item x="1250"/>
        <item x="915"/>
        <item x="634"/>
        <item x="1169"/>
        <item x="938"/>
        <item x="926"/>
        <item x="1275"/>
        <item x="440"/>
        <item x="1444"/>
        <item x="1020"/>
        <item x="255"/>
        <item x="1539"/>
        <item x="793"/>
        <item x="520"/>
        <item x="1138"/>
        <item x="731"/>
        <item x="256"/>
        <item x="1192"/>
        <item x="955"/>
        <item x="749"/>
        <item x="428"/>
        <item x="203"/>
        <item x="524"/>
        <item x="1441"/>
        <item x="1483"/>
        <item x="667"/>
        <item x="651"/>
        <item x="426"/>
        <item x="967"/>
        <item x="505"/>
        <item x="1067"/>
        <item x="1421"/>
        <item x="1113"/>
        <item x="120"/>
        <item x="573"/>
        <item x="1179"/>
        <item x="1569"/>
        <item x="687"/>
        <item x="1401"/>
        <item x="1383"/>
        <item x="1053"/>
        <item x="1059"/>
        <item x="1345"/>
        <item x="377"/>
        <item x="987"/>
        <item x="893"/>
        <item x="975"/>
        <item x="700"/>
        <item x="1249"/>
        <item x="817"/>
        <item x="1228"/>
        <item x="1449"/>
        <item x="1265"/>
        <item x="774"/>
        <item x="526"/>
        <item x="181"/>
        <item x="1033"/>
        <item x="1447"/>
        <item x="1271"/>
        <item x="1118"/>
        <item x="1556"/>
        <item x="643"/>
        <item x="1234"/>
        <item x="331"/>
        <item x="792"/>
        <item x="733"/>
        <item x="500"/>
        <item x="1096"/>
        <item x="159"/>
        <item x="919"/>
        <item x="875"/>
        <item x="261"/>
        <item x="2"/>
        <item x="1334"/>
        <item x="839"/>
        <item x="986"/>
        <item x="899"/>
        <item x="945"/>
        <item x="219"/>
        <item x="1386"/>
        <item x="925"/>
        <item x="495"/>
        <item x="960"/>
        <item x="287"/>
        <item x="1052"/>
        <item x="364"/>
        <item x="1151"/>
        <item x="519"/>
        <item x="1323"/>
        <item x="1043"/>
        <item x="1430"/>
        <item x="160"/>
        <item x="1309"/>
        <item x="641"/>
        <item x="1238"/>
        <item x="1005"/>
        <item x="1085"/>
        <item x="665"/>
        <item x="1466"/>
        <item x="315"/>
        <item x="1206"/>
        <item x="1203"/>
        <item x="1492"/>
        <item x="913"/>
        <item x="1467"/>
        <item x="754"/>
        <item x="615"/>
        <item x="932"/>
        <item x="1278"/>
        <item x="525"/>
        <item x="1504"/>
        <item x="479"/>
        <item x="729"/>
        <item x="1344"/>
        <item x="889"/>
        <item x="732"/>
        <item x="506"/>
        <item x="469"/>
        <item x="1144"/>
        <item x="416"/>
        <item x="494"/>
        <item x="707"/>
        <item x="1546"/>
        <item x="1445"/>
        <item x="943"/>
        <item x="642"/>
        <item x="974"/>
        <item x="644"/>
        <item x="1188"/>
        <item x="723"/>
        <item x="1258"/>
        <item x="1352"/>
        <item x="395"/>
        <item x="445"/>
        <item x="661"/>
        <item x="425"/>
        <item x="1496"/>
        <item x="981"/>
        <item x="581"/>
        <item x="854"/>
        <item x="480"/>
        <item x="11"/>
        <item x="1314"/>
        <item x="1433"/>
        <item x="1523"/>
        <item x="63"/>
        <item x="753"/>
        <item x="1022"/>
        <item x="601"/>
        <item x="911"/>
        <item x="1105"/>
        <item x="804"/>
        <item x="973"/>
        <item x="742"/>
        <item x="918"/>
        <item x="859"/>
        <item x="1393"/>
        <item x="1303"/>
        <item x="773"/>
        <item x="1267"/>
        <item x="829"/>
        <item x="882"/>
        <item x="1177"/>
        <item x="1499"/>
        <item x="316"/>
        <item x="262"/>
        <item x="1207"/>
        <item x="736"/>
        <item x="1173"/>
        <item x="1021"/>
        <item x="118"/>
        <item x="586"/>
        <item x="1078"/>
        <item x="1404"/>
        <item x="1367"/>
        <item x="1077"/>
        <item x="1527"/>
        <item x="1497"/>
        <item x="1461"/>
        <item x="1526"/>
        <item x="1474"/>
        <item x="1301"/>
        <item x="1342"/>
        <item x="786"/>
        <item x="290"/>
        <item x="408"/>
        <item x="1375"/>
        <item x="962"/>
        <item x="1072"/>
        <item x="1388"/>
        <item x="1221"/>
        <item x="810"/>
        <item x="844"/>
        <item x="409"/>
        <item x="1074"/>
        <item x="683"/>
        <item x="1439"/>
        <item x="1535"/>
        <item x="17"/>
        <item x="1040"/>
        <item x="1500"/>
        <item x="912"/>
        <item x="183"/>
        <item x="276"/>
        <item x="935"/>
        <item x="385"/>
        <item x="1568"/>
        <item x="1364"/>
        <item x="507"/>
        <item x="1557"/>
        <item x="608"/>
        <item x="1481"/>
        <item x="849"/>
        <item x="514"/>
        <item x="1088"/>
        <item x="1194"/>
        <item x="908"/>
        <item x="583"/>
        <item x="782"/>
        <item x="874"/>
        <item x="1424"/>
        <item x="1403"/>
        <item x="1411"/>
        <item x="565"/>
        <item x="1155"/>
        <item x="1387"/>
        <item x="1010"/>
        <item x="1310"/>
        <item x="1338"/>
        <item x="1335"/>
        <item x="994"/>
        <item x="447"/>
        <item x="1062"/>
        <item x="1198"/>
        <item x="927"/>
        <item x="366"/>
        <item x="681"/>
        <item x="1023"/>
        <item x="3"/>
        <item x="635"/>
        <item x="1159"/>
        <item x="991"/>
        <item x="166"/>
        <item x="702"/>
        <item x="776"/>
        <item x="1094"/>
        <item x="1351"/>
        <item x="1361"/>
        <item x="418"/>
        <item x="1011"/>
        <item x="131"/>
        <item x="1213"/>
        <item x="1166"/>
        <item x="1560"/>
        <item x="1394"/>
        <item x="990"/>
        <item x="223"/>
        <item x="446"/>
        <item x="977"/>
        <item x="1428"/>
        <item x="1229"/>
        <item x="1025"/>
        <item x="1297"/>
        <item x="1161"/>
        <item x="1145"/>
        <item x="1531"/>
        <item x="744"/>
        <item x="1071"/>
        <item x="1329"/>
        <item x="184"/>
        <item x="823"/>
        <item x="1054"/>
        <item x="1045"/>
        <item x="756"/>
        <item x="797"/>
        <item x="768"/>
        <item x="619"/>
        <item x="185"/>
        <item x="645"/>
        <item x="763"/>
        <item x="1142"/>
        <item x="367"/>
        <item x="1107"/>
        <item x="890"/>
        <item x="69"/>
        <item x="831"/>
        <item x="703"/>
        <item x="1377"/>
        <item x="1002"/>
        <item x="715"/>
        <item x="130"/>
        <item x="1512"/>
        <item x="865"/>
        <item x="969"/>
        <item x="566"/>
        <item x="1525"/>
        <item x="1172"/>
        <item x="1247"/>
        <item x="1280"/>
        <item x="738"/>
        <item x="895"/>
        <item x="833"/>
        <item x="1372"/>
        <item x="1359"/>
        <item x="1443"/>
        <item x="378"/>
        <item x="653"/>
        <item x="320"/>
        <item x="222"/>
        <item x="350"/>
        <item x="1006"/>
        <item x="37"/>
        <item x="1268"/>
        <item x="1186"/>
        <item x="695"/>
        <item x="1170"/>
        <item x="1164"/>
        <item x="96"/>
        <item x="1246"/>
        <item x="1134"/>
        <item x="826"/>
        <item x="894"/>
        <item x="689"/>
        <item x="1012"/>
        <item x="1570"/>
        <item x="625"/>
        <item x="1162"/>
        <item x="840"/>
        <item x="1129"/>
        <item x="716"/>
        <item x="301"/>
        <item x="398"/>
        <item x="1357"/>
        <item x="1407"/>
        <item x="855"/>
        <item x="682"/>
        <item x="1124"/>
        <item x="1354"/>
        <item x="1279"/>
        <item x="947"/>
        <item x="616"/>
        <item x="496"/>
        <item x="1111"/>
        <item x="805"/>
        <item x="1456"/>
        <item x="701"/>
        <item x="1385"/>
        <item x="1330"/>
        <item x="1564"/>
        <item x="771"/>
        <item x="775"/>
        <item x="258"/>
        <item x="1146"/>
        <item x="834"/>
        <item x="1217"/>
        <item x="900"/>
        <item x="949"/>
        <item x="431"/>
        <item x="920"/>
        <item x="1083"/>
        <item x="1435"/>
        <item x="1259"/>
        <item x="1133"/>
        <item x="968"/>
        <item x="1558"/>
        <item x="961"/>
        <item x="430"/>
        <item x="95"/>
        <item x="1328"/>
        <item x="564"/>
        <item x="351"/>
        <item x="1349"/>
        <item x="965"/>
        <item x="948"/>
        <item x="1202"/>
        <item x="556"/>
        <item x="654"/>
        <item x="1475"/>
        <item x="1423"/>
        <item x="1034"/>
        <item x="1156"/>
        <item x="745"/>
        <item x="690"/>
        <item x="419"/>
        <item x="16"/>
        <item x="1125"/>
        <item x="396"/>
        <item x="877"/>
        <item x="15"/>
        <item x="70"/>
        <item x="1283"/>
        <item x="1136"/>
        <item x="352"/>
        <item x="587"/>
        <item x="1452"/>
        <item x="481"/>
        <item x="832"/>
        <item x="946"/>
        <item x="289"/>
        <item x="145"/>
        <item x="652"/>
        <item x="457"/>
        <item x="822"/>
        <item x="204"/>
        <item x="582"/>
        <item x="97"/>
        <item x="515"/>
        <item x="812"/>
        <item x="354"/>
        <item x="1350"/>
        <item x="1199"/>
        <item x="764"/>
        <item x="856"/>
        <item x="353"/>
        <item x="1024"/>
        <item x="1286"/>
        <item x="848"/>
        <item x="302"/>
        <item x="1047"/>
        <item x="1336"/>
        <item x="1050"/>
        <item x="1315"/>
        <item x="1120"/>
        <item x="1211"/>
        <item x="755"/>
        <item x="448"/>
        <item x="999"/>
        <item x="693"/>
        <item x="617"/>
        <item x="1370"/>
        <item x="818"/>
        <item x="534"/>
        <item x="1400"/>
        <item x="1126"/>
        <item x="1479"/>
        <item x="557"/>
        <item x="979"/>
        <item x="146"/>
        <item x="498"/>
        <item x="206"/>
        <item x="1317"/>
        <item x="624"/>
        <item x="236"/>
        <item x="264"/>
        <item x="710"/>
        <item x="1065"/>
        <item x="182"/>
        <item x="18"/>
        <item x="607"/>
        <item x="1549"/>
        <item x="319"/>
        <item x="205"/>
        <item x="1493"/>
        <item x="830"/>
        <item x="864"/>
        <item x="429"/>
        <item x="1470"/>
        <item x="527"/>
        <item x="762"/>
        <item x="1099"/>
        <item x="668"/>
        <item x="365"/>
        <item x="1114"/>
        <item x="548"/>
        <item x="1243"/>
        <item x="691"/>
        <item x="167"/>
        <item x="449"/>
        <item x="1276"/>
        <item x="618"/>
        <item x="1302"/>
        <item x="535"/>
        <item x="168"/>
        <item x="709"/>
        <item x="1233"/>
        <item x="1117"/>
        <item x="318"/>
        <item x="737"/>
        <item x="1190"/>
        <item x="628"/>
        <item x="997"/>
        <item x="623"/>
        <item x="1448"/>
        <item x="1097"/>
        <item x="978"/>
        <item x="796"/>
        <item x="785"/>
        <item x="688"/>
        <item x="501"/>
        <item x="1540"/>
        <item x="417"/>
        <item x="708"/>
        <item x="1567"/>
        <item x="497"/>
        <item x="239"/>
        <item x="279"/>
        <item x="40"/>
        <item x="189"/>
        <item x="451"/>
        <item x="277"/>
        <item x="711"/>
        <item x="549"/>
        <item x="420"/>
        <item x="291"/>
        <item x="20"/>
        <item x="333"/>
        <item x="717"/>
        <item x="225"/>
        <item x="746"/>
        <item x="697"/>
        <item x="293"/>
        <item x="149"/>
        <item x="610"/>
        <item x="71"/>
        <item x="172"/>
        <item x="488"/>
        <item x="148"/>
        <item x="369"/>
        <item x="174"/>
        <item x="186"/>
        <item x="321"/>
        <item x="470"/>
        <item x="188"/>
        <item x="150"/>
        <item x="1108"/>
        <item x="169"/>
        <item x="39"/>
        <item x="399"/>
        <item x="6"/>
        <item x="459"/>
        <item x="98"/>
        <item x="355"/>
        <item x="292"/>
        <item x="380"/>
        <item x="684"/>
        <item x="567"/>
        <item x="42"/>
        <item x="536"/>
        <item x="460"/>
        <item x="151"/>
        <item x="171"/>
        <item x="356"/>
        <item x="558"/>
        <item x="75"/>
        <item x="450"/>
        <item x="303"/>
        <item x="609"/>
        <item x="410"/>
        <item x="712"/>
        <item x="170"/>
        <item x="19"/>
        <item x="537"/>
        <item x="696"/>
        <item x="5"/>
        <item x="4"/>
        <item x="173"/>
        <item x="72"/>
        <item x="597"/>
        <item x="458"/>
        <item x="187"/>
        <item x="332"/>
        <item x="147"/>
        <item x="238"/>
        <item x="224"/>
        <item x="379"/>
        <item x="44"/>
        <item x="432"/>
        <item x="74"/>
        <item x="101"/>
        <item x="237"/>
        <item x="207"/>
        <item x="662"/>
        <item x="38"/>
        <item x="521"/>
        <item x="194"/>
        <item x="278"/>
        <item x="132"/>
        <item x="153"/>
        <item x="73"/>
        <item x="41"/>
        <item x="48"/>
        <item x="368"/>
        <item x="43"/>
        <item x="441"/>
        <item x="827"/>
        <item x="750"/>
        <item x="923"/>
        <item x="326"/>
        <item x="1187"/>
        <item x="461"/>
        <item x="765"/>
        <item x="472"/>
        <item x="758"/>
        <item x="280"/>
        <item x="928"/>
        <item x="620"/>
        <item x="282"/>
        <item x="559"/>
        <item x="921"/>
        <item x="175"/>
        <item x="471"/>
        <item x="82"/>
        <item x="574"/>
        <item x="1201"/>
        <item x="685"/>
        <item x="1296"/>
        <item x="950"/>
        <item x="596"/>
        <item x="575"/>
        <item x="540"/>
        <item x="242"/>
        <item x="1130"/>
        <item x="808"/>
        <item x="966"/>
        <item x="334"/>
        <item x="1147"/>
        <item x="100"/>
        <item x="626"/>
        <item x="568"/>
        <item x="304"/>
        <item x="639"/>
        <item x="851"/>
        <item x="676"/>
        <item x="655"/>
        <item x="1135"/>
        <item x="621"/>
        <item x="656"/>
        <item x="739"/>
        <item x="779"/>
        <item x="888"/>
        <item x="474"/>
        <item x="190"/>
        <item x="76"/>
        <item x="778"/>
        <item x="866"/>
        <item x="713"/>
        <item x="1069"/>
        <item x="1084"/>
        <item x="718"/>
        <item x="49"/>
        <item x="589"/>
        <item x="896"/>
        <item x="569"/>
        <item x="79"/>
        <item x="337"/>
        <item x="560"/>
        <item x="562"/>
        <item x="1013"/>
        <item x="335"/>
        <item x="400"/>
        <item x="799"/>
        <item x="482"/>
        <item x="1261"/>
        <item x="1272"/>
        <item x="155"/>
        <item x="980"/>
        <item x="386"/>
        <item x="462"/>
        <item x="787"/>
        <item x="382"/>
        <item x="1026"/>
        <item x="1137"/>
        <item x="646"/>
        <item x="845"/>
        <item x="637"/>
        <item x="956"/>
        <item x="389"/>
        <item x="675"/>
        <item x="46"/>
        <item x="434"/>
        <item x="522"/>
        <item x="550"/>
        <item x="813"/>
        <item x="638"/>
        <item x="1270"/>
        <item x="191"/>
        <item x="891"/>
        <item x="538"/>
        <item x="867"/>
        <item x="490"/>
        <item x="794"/>
        <item x="336"/>
        <item x="760"/>
        <item x="305"/>
        <item x="1112"/>
        <item x="80"/>
        <item x="489"/>
        <item x="102"/>
        <item x="81"/>
        <item x="509"/>
        <item x="887"/>
        <item x="1100"/>
        <item x="508"/>
        <item x="1230"/>
        <item x="757"/>
        <item x="322"/>
        <item x="916"/>
        <item x="357"/>
        <item x="704"/>
        <item x="421"/>
        <item x="45"/>
        <item x="724"/>
        <item x="359"/>
        <item x="327"/>
        <item x="177"/>
        <item x="860"/>
        <item x="307"/>
        <item x="906"/>
        <item x="283"/>
        <item x="339"/>
        <item x="909"/>
        <item x="442"/>
        <item x="922"/>
        <item x="83"/>
        <item x="510"/>
        <item x="178"/>
        <item x="47"/>
        <item x="358"/>
        <item x="226"/>
        <item x="491"/>
        <item x="195"/>
        <item x="528"/>
        <item x="473"/>
        <item x="1041"/>
        <item x="154"/>
        <item x="539"/>
        <item x="740"/>
        <item x="636"/>
        <item x="963"/>
        <item x="464"/>
        <item x="373"/>
        <item x="433"/>
        <item x="105"/>
        <item x="388"/>
        <item x="244"/>
        <item x="284"/>
        <item x="372"/>
        <item x="551"/>
        <item x="240"/>
        <item x="800"/>
        <item x="788"/>
        <item x="156"/>
        <item x="629"/>
        <item x="325"/>
        <item x="412"/>
        <item x="543"/>
        <item x="51"/>
        <item x="360"/>
        <item x="747"/>
        <item x="483"/>
        <item x="323"/>
        <item x="78"/>
        <item x="294"/>
        <item x="370"/>
        <item x="230"/>
        <item x="209"/>
        <item x="401"/>
        <item x="135"/>
        <item x="52"/>
        <item x="453"/>
        <item x="338"/>
        <item x="381"/>
        <item x="541"/>
        <item x="343"/>
        <item x="157"/>
        <item x="99"/>
        <item x="403"/>
        <item x="104"/>
        <item x="176"/>
        <item x="806"/>
        <item x="387"/>
        <item x="670"/>
        <item x="308"/>
        <item x="134"/>
        <item x="192"/>
        <item x="669"/>
        <item x="411"/>
        <item x="193"/>
        <item x="523"/>
        <item x="529"/>
        <item x="622"/>
        <item x="77"/>
        <item x="210"/>
        <item x="371"/>
        <item x="561"/>
        <item x="328"/>
        <item x="229"/>
        <item x="777"/>
        <item x="197"/>
        <item x="295"/>
        <item x="1030"/>
        <item x="208"/>
        <item x="103"/>
        <item x="324"/>
        <item x="463"/>
        <item x="435"/>
        <item x="241"/>
        <item x="475"/>
        <item x="374"/>
        <item x="227"/>
        <item x="344"/>
        <item x="152"/>
        <item x="50"/>
        <item x="692"/>
        <item x="281"/>
        <item x="243"/>
        <item x="542"/>
        <item x="211"/>
        <item x="759"/>
        <item x="725"/>
        <item x="590"/>
        <item x="196"/>
        <item x="611"/>
        <item x="602"/>
        <item x="306"/>
        <item x="228"/>
        <item x="231"/>
        <item x="402"/>
        <item x="588"/>
        <item x="296"/>
        <item x="452"/>
        <item x="133"/>
        <item x="413"/>
        <item x="340"/>
        <item x="55"/>
        <item x="576"/>
        <item x="705"/>
        <item x="341"/>
        <item x="390"/>
        <item x="342"/>
        <item x="383"/>
        <item x="54"/>
        <item x="361"/>
        <item x="84"/>
        <item x="212"/>
        <item x="53"/>
        <item x="245"/>
        <item x="552"/>
        <item t="default"/>
      </items>
    </pivotField>
    <pivotField showAll="0"/>
    <pivotField showAll="0"/>
    <pivotField dataField="1" showAll="0"/>
    <pivotField dataField="1" showAll="0"/>
    <pivotField showAll="0"/>
    <pivotField showAll="0"/>
    <pivotField showAll="0"/>
    <pivotField showAll="0"/>
    <pivotField showAll="0">
      <items count="1489">
        <item x="878"/>
        <item x="546"/>
        <item x="197"/>
        <item x="1204"/>
        <item x="1152"/>
        <item x="354"/>
        <item x="600"/>
        <item x="1208"/>
        <item x="523"/>
        <item x="1420"/>
        <item x="1255"/>
        <item x="764"/>
        <item x="777"/>
        <item x="1412"/>
        <item x="490"/>
        <item x="103"/>
        <item x="692"/>
        <item x="1310"/>
        <item x="962"/>
        <item x="344"/>
        <item x="690"/>
        <item x="579"/>
        <item x="540"/>
        <item x="35"/>
        <item x="479"/>
        <item x="1367"/>
        <item x="42"/>
        <item x="1060"/>
        <item x="71"/>
        <item x="63"/>
        <item x="246"/>
        <item x="1005"/>
        <item x="285"/>
        <item x="874"/>
        <item x="1043"/>
        <item x="259"/>
        <item x="360"/>
        <item x="804"/>
        <item x="896"/>
        <item x="724"/>
        <item x="398"/>
        <item x="68"/>
        <item x="776"/>
        <item x="1170"/>
        <item x="679"/>
        <item x="978"/>
        <item x="1239"/>
        <item x="1154"/>
        <item x="1286"/>
        <item x="288"/>
        <item x="929"/>
        <item x="691"/>
        <item x="1101"/>
        <item x="510"/>
        <item x="41"/>
        <item x="1053"/>
        <item x="1081"/>
        <item x="483"/>
        <item x="637"/>
        <item x="230"/>
        <item x="814"/>
        <item x="1301"/>
        <item x="828"/>
        <item x="516"/>
        <item x="1085"/>
        <item x="843"/>
        <item x="1416"/>
        <item x="1343"/>
        <item x="858"/>
        <item x="484"/>
        <item x="672"/>
        <item x="565"/>
        <item x="936"/>
        <item x="6"/>
        <item x="1290"/>
        <item x="390"/>
        <item x="1144"/>
        <item x="921"/>
        <item x="1447"/>
        <item x="466"/>
        <item x="855"/>
        <item x="566"/>
        <item x="1287"/>
        <item x="171"/>
        <item x="428"/>
        <item x="264"/>
        <item x="782"/>
        <item x="384"/>
        <item x="805"/>
        <item x="1252"/>
        <item x="575"/>
        <item x="167"/>
        <item x="99"/>
        <item x="964"/>
        <item x="766"/>
        <item x="302"/>
        <item x="1315"/>
        <item x="1435"/>
        <item x="313"/>
        <item x="426"/>
        <item x="193"/>
        <item x="1418"/>
        <item x="382"/>
        <item x="141"/>
        <item x="1352"/>
        <item x="315"/>
        <item x="1169"/>
        <item x="697"/>
        <item x="439"/>
        <item x="1429"/>
        <item x="328"/>
        <item x="39"/>
        <item x="755"/>
        <item x="1186"/>
        <item x="1095"/>
        <item x="533"/>
        <item x="706"/>
        <item x="642"/>
        <item x="179"/>
        <item x="58"/>
        <item x="1243"/>
        <item x="79"/>
        <item x="132"/>
        <item x="148"/>
        <item x="909"/>
        <item x="471"/>
        <item x="1433"/>
        <item x="750"/>
        <item x="1364"/>
        <item x="1275"/>
        <item x="644"/>
        <item x="1394"/>
        <item x="241"/>
        <item x="335"/>
        <item x="145"/>
        <item x="339"/>
        <item x="44"/>
        <item x="568"/>
        <item x="1406"/>
        <item x="866"/>
        <item x="1446"/>
        <item x="1248"/>
        <item x="1105"/>
        <item x="1345"/>
        <item x="1392"/>
        <item x="865"/>
        <item x="1111"/>
        <item x="1001"/>
        <item x="1379"/>
        <item x="232"/>
        <item x="1456"/>
        <item x="573"/>
        <item x="1256"/>
        <item x="195"/>
        <item x="944"/>
        <item x="1028"/>
        <item x="989"/>
        <item x="55"/>
        <item x="1381"/>
        <item x="1244"/>
        <item x="43"/>
        <item x="1137"/>
        <item x="139"/>
        <item x="1276"/>
        <item x="517"/>
        <item x="363"/>
        <item x="630"/>
        <item x="62"/>
        <item x="452"/>
        <item x="8"/>
        <item x="385"/>
        <item x="1020"/>
        <item x="793"/>
        <item x="301"/>
        <item x="1210"/>
        <item x="1452"/>
        <item x="943"/>
        <item x="594"/>
        <item x="364"/>
        <item x="1223"/>
        <item x="648"/>
        <item x="765"/>
        <item x="954"/>
        <item x="673"/>
        <item x="437"/>
        <item x="997"/>
        <item x="806"/>
        <item x="1003"/>
        <item x="1192"/>
        <item x="317"/>
        <item x="1326"/>
        <item x="939"/>
        <item x="822"/>
        <item x="1185"/>
        <item x="436"/>
        <item x="32"/>
        <item x="279"/>
        <item x="277"/>
        <item x="57"/>
        <item x="807"/>
        <item x="243"/>
        <item x="818"/>
        <item x="1021"/>
        <item x="19"/>
        <item x="1182"/>
        <item x="654"/>
        <item x="203"/>
        <item x="1217"/>
        <item x="326"/>
        <item x="740"/>
        <item x="423"/>
        <item x="786"/>
        <item x="590"/>
        <item x="1380"/>
        <item x="970"/>
        <item x="1401"/>
        <item x="628"/>
        <item x="88"/>
        <item x="686"/>
        <item x="542"/>
        <item x="1057"/>
        <item x="421"/>
        <item x="745"/>
        <item x="557"/>
        <item x="553"/>
        <item x="1424"/>
        <item x="957"/>
        <item x="537"/>
        <item x="799"/>
        <item x="420"/>
        <item x="292"/>
        <item x="111"/>
        <item x="342"/>
        <item x="1372"/>
        <item x="1368"/>
        <item x="1193"/>
        <item x="1465"/>
        <item x="906"/>
        <item x="1307"/>
        <item x="488"/>
        <item x="961"/>
        <item x="236"/>
        <item x="162"/>
        <item x="1040"/>
        <item x="407"/>
        <item x="447"/>
        <item x="75"/>
        <item x="1321"/>
        <item x="1356"/>
        <item x="646"/>
        <item x="521"/>
        <item x="625"/>
        <item x="593"/>
        <item x="144"/>
        <item x="185"/>
        <item x="1198"/>
        <item x="1176"/>
        <item x="1237"/>
        <item x="1135"/>
        <item x="1434"/>
        <item x="109"/>
        <item x="1109"/>
        <item x="366"/>
        <item x="388"/>
        <item x="1082"/>
        <item x="1459"/>
        <item x="1032"/>
        <item x="890"/>
        <item x="1013"/>
        <item x="522"/>
        <item x="986"/>
        <item x="1234"/>
        <item x="912"/>
        <item x="1228"/>
        <item x="1365"/>
        <item x="100"/>
        <item x="519"/>
        <item x="15"/>
        <item x="577"/>
        <item x="1118"/>
        <item x="262"/>
        <item x="1151"/>
        <item x="618"/>
        <item x="256"/>
        <item x="1178"/>
        <item x="108"/>
        <item x="872"/>
        <item x="714"/>
        <item x="95"/>
        <item x="2"/>
        <item x="286"/>
        <item x="474"/>
        <item x="1202"/>
        <item x="1133"/>
        <item x="1093"/>
        <item x="1471"/>
        <item x="1475"/>
        <item x="403"/>
        <item x="1073"/>
        <item x="1358"/>
        <item x="820"/>
        <item x="995"/>
        <item x="380"/>
        <item x="632"/>
        <item x="650"/>
        <item x="1274"/>
        <item x="1299"/>
        <item x="296"/>
        <item x="824"/>
        <item x="278"/>
        <item x="532"/>
        <item x="467"/>
        <item x="1328"/>
        <item x="731"/>
        <item x="272"/>
        <item x="541"/>
        <item x="1156"/>
        <item x="468"/>
        <item x="801"/>
        <item x="1397"/>
        <item x="1474"/>
        <item x="1468"/>
        <item x="815"/>
        <item x="1213"/>
        <item x="1048"/>
        <item x="13"/>
        <item x="980"/>
        <item x="261"/>
        <item x="1469"/>
        <item x="1425"/>
        <item x="1431"/>
        <item x="794"/>
        <item x="1375"/>
        <item x="1330"/>
        <item x="959"/>
        <item x="318"/>
        <item x="1253"/>
        <item x="1400"/>
        <item x="919"/>
        <item x="972"/>
        <item x="1309"/>
        <item x="462"/>
        <item x="1267"/>
        <item x="738"/>
        <item x="226"/>
        <item x="1484"/>
        <item x="434"/>
        <item x="21"/>
        <item x="1034"/>
        <item x="504"/>
        <item x="0"/>
        <item x="558"/>
        <item x="1280"/>
        <item x="1432"/>
        <item x="1039"/>
        <item x="1080"/>
        <item x="847"/>
        <item x="1485"/>
        <item x="1216"/>
        <item x="674"/>
        <item x="887"/>
        <item x="1270"/>
        <item x="651"/>
        <item x="899"/>
        <item x="1285"/>
        <item x="1403"/>
        <item x="1404"/>
        <item x="611"/>
        <item x="306"/>
        <item x="854"/>
        <item x="998"/>
        <item x="1147"/>
        <item x="1414"/>
        <item x="87"/>
        <item x="463"/>
        <item x="121"/>
        <item x="287"/>
        <item x="1128"/>
        <item x="695"/>
        <item x="927"/>
        <item x="1470"/>
        <item x="619"/>
        <item x="1247"/>
        <item x="176"/>
        <item x="904"/>
        <item x="1347"/>
        <item x="931"/>
        <item x="535"/>
        <item x="90"/>
        <item x="1006"/>
        <item x="1190"/>
        <item x="312"/>
        <item x="314"/>
        <item x="1311"/>
        <item x="711"/>
        <item x="1342"/>
        <item x="1168"/>
        <item x="559"/>
        <item x="791"/>
        <item x="1383"/>
        <item x="913"/>
        <item x="1162"/>
        <item x="875"/>
        <item x="128"/>
        <item x="249"/>
        <item x="352"/>
        <item x="476"/>
        <item x="534"/>
        <item x="1121"/>
        <item x="1207"/>
        <item x="1068"/>
        <item x="64"/>
        <item x="1194"/>
        <item x="373"/>
        <item x="1289"/>
        <item x="831"/>
        <item x="438"/>
        <item x="1291"/>
        <item x="1454"/>
        <item x="459"/>
        <item x="494"/>
        <item x="1115"/>
        <item x="635"/>
        <item x="1075"/>
        <item x="464"/>
        <item x="520"/>
        <item x="47"/>
        <item x="617"/>
        <item x="853"/>
        <item x="97"/>
        <item x="69"/>
        <item x="563"/>
        <item x="1225"/>
        <item x="678"/>
        <item x="449"/>
        <item x="578"/>
        <item x="1389"/>
        <item x="1116"/>
        <item x="643"/>
        <item x="599"/>
        <item x="98"/>
        <item x="876"/>
        <item x="556"/>
        <item x="102"/>
        <item x="589"/>
        <item x="1218"/>
        <item x="885"/>
        <item x="461"/>
        <item x="1445"/>
        <item x="946"/>
        <item x="920"/>
        <item x="408"/>
        <item x="83"/>
        <item x="844"/>
        <item x="864"/>
        <item x="370"/>
        <item x="1027"/>
        <item x="118"/>
        <item x="184"/>
        <item x="1408"/>
        <item x="1041"/>
        <item x="393"/>
        <item x="947"/>
        <item x="948"/>
        <item x="336"/>
        <item x="207"/>
        <item x="1302"/>
        <item x="891"/>
        <item x="124"/>
        <item x="487"/>
        <item x="1143"/>
        <item x="12"/>
        <item x="1279"/>
        <item x="362"/>
        <item x="515"/>
        <item x="682"/>
        <item x="222"/>
        <item x="397"/>
        <item x="1304"/>
        <item x="501"/>
        <item x="1088"/>
        <item x="92"/>
        <item x="389"/>
        <item x="146"/>
        <item x="761"/>
        <item x="905"/>
        <item x="1158"/>
        <item x="1141"/>
        <item x="1441"/>
        <item x="9"/>
        <item x="1390"/>
        <item x="4"/>
        <item x="554"/>
        <item x="1426"/>
        <item x="770"/>
        <item x="1007"/>
        <item x="442"/>
        <item x="217"/>
        <item x="1451"/>
        <item x="1483"/>
        <item x="33"/>
        <item x="1047"/>
        <item x="747"/>
        <item x="825"/>
        <item x="918"/>
        <item x="1339"/>
        <item x="168"/>
        <item x="993"/>
        <item x="1063"/>
        <item x="645"/>
        <item x="657"/>
        <item x="1437"/>
        <item x="1436"/>
        <item x="274"/>
        <item x="528"/>
        <item x="46"/>
        <item x="549"/>
        <item x="493"/>
        <item x="400"/>
        <item x="1078"/>
        <item x="1138"/>
        <item x="1415"/>
        <item x="1324"/>
        <item x="1035"/>
        <item x="1125"/>
        <item x="10"/>
        <item x="70"/>
        <item x="443"/>
        <item x="701"/>
        <item x="212"/>
        <item x="228"/>
        <item x="104"/>
        <item x="304"/>
        <item x="1084"/>
        <item x="958"/>
        <item x="1163"/>
        <item x="639"/>
        <item x="1070"/>
        <item x="454"/>
        <item x="252"/>
        <item x="1235"/>
        <item x="1139"/>
        <item x="587"/>
        <item x="1409"/>
        <item x="753"/>
        <item x="868"/>
        <item x="429"/>
        <item x="375"/>
        <item x="267"/>
        <item x="1387"/>
        <item x="739"/>
        <item x="698"/>
        <item x="892"/>
        <item x="331"/>
        <item x="897"/>
        <item x="621"/>
        <item x="1104"/>
        <item x="1016"/>
        <item x="606"/>
        <item x="960"/>
        <item x="963"/>
        <item x="255"/>
        <item x="629"/>
        <item x="1268"/>
        <item x="544"/>
        <item x="491"/>
        <item x="505"/>
        <item x="341"/>
        <item x="721"/>
        <item x="1067"/>
        <item x="25"/>
        <item x="529"/>
        <item x="101"/>
        <item x="1045"/>
        <item x="200"/>
        <item x="1166"/>
        <item x="138"/>
        <item x="1201"/>
        <item x="1"/>
        <item x="842"/>
        <item x="260"/>
        <item x="1440"/>
        <item x="666"/>
        <item x="1140"/>
        <item x="707"/>
        <item x="130"/>
        <item x="826"/>
        <item x="1399"/>
        <item x="509"/>
        <item x="22"/>
        <item x="347"/>
        <item x="485"/>
        <item x="769"/>
        <item x="588"/>
        <item x="1277"/>
        <item x="790"/>
        <item x="220"/>
        <item x="763"/>
        <item x="684"/>
        <item x="1481"/>
        <item x="863"/>
        <item x="271"/>
        <item x="199"/>
        <item x="45"/>
        <item x="969"/>
        <item x="425"/>
        <item x="430"/>
        <item x="160"/>
        <item x="1421"/>
        <item x="399"/>
        <item x="94"/>
        <item x="733"/>
        <item x="1487"/>
        <item x="883"/>
        <item x="873"/>
        <item x="572"/>
        <item x="85"/>
        <item x="784"/>
        <item x="503"/>
        <item x="1055"/>
        <item x="1195"/>
        <item x="1180"/>
        <item x="659"/>
        <item x="298"/>
        <item x="1024"/>
        <item x="305"/>
        <item x="350"/>
        <item x="73"/>
        <item x="263"/>
        <item x="93"/>
        <item x="237"/>
        <item x="1069"/>
        <item x="180"/>
        <item x="486"/>
        <item x="1142"/>
        <item x="595"/>
        <item x="1251"/>
        <item x="1238"/>
        <item x="451"/>
        <item x="234"/>
        <item x="798"/>
        <item x="1355"/>
        <item x="1250"/>
        <item x="582"/>
        <item x="979"/>
        <item x="414"/>
        <item x="841"/>
        <item x="785"/>
        <item x="1146"/>
        <item x="11"/>
        <item x="792"/>
        <item x="1205"/>
        <item x="1159"/>
        <item x="567"/>
        <item x="1061"/>
        <item x="1464"/>
        <item x="1314"/>
        <item x="1196"/>
        <item x="1486"/>
        <item x="105"/>
        <item x="555"/>
        <item x="440"/>
        <item x="981"/>
        <item x="734"/>
        <item x="955"/>
        <item x="1241"/>
        <item x="284"/>
        <item x="188"/>
        <item x="922"/>
        <item x="1312"/>
        <item x="1297"/>
        <item x="687"/>
        <item x="1219"/>
        <item x="1350"/>
        <item x="1300"/>
        <item x="560"/>
        <item x="570"/>
        <item x="157"/>
        <item x="633"/>
        <item x="704"/>
        <item x="623"/>
        <item x="877"/>
        <item x="774"/>
        <item x="845"/>
        <item x="772"/>
        <item x="530"/>
        <item x="1273"/>
        <item x="670"/>
        <item x="935"/>
        <item x="901"/>
        <item x="356"/>
        <item x="1153"/>
        <item x="756"/>
        <item x="18"/>
        <item x="1231"/>
        <item x="123"/>
        <item x="1410"/>
        <item x="715"/>
        <item x="31"/>
        <item x="811"/>
        <item x="1077"/>
        <item x="910"/>
        <item x="716"/>
        <item x="1323"/>
        <item x="1370"/>
        <item x="16"/>
        <item x="1220"/>
        <item x="80"/>
        <item x="333"/>
        <item x="975"/>
        <item x="253"/>
        <item x="780"/>
        <item x="453"/>
        <item x="1482"/>
        <item x="1266"/>
        <item x="771"/>
        <item x="1246"/>
        <item x="116"/>
        <item x="233"/>
        <item x="879"/>
        <item x="626"/>
        <item x="1056"/>
        <item x="1258"/>
        <item x="1148"/>
        <item x="1230"/>
        <item x="37"/>
        <item x="667"/>
        <item x="550"/>
        <item x="951"/>
        <item x="395"/>
        <item x="497"/>
        <item x="475"/>
        <item x="265"/>
        <item x="726"/>
        <item x="1065"/>
        <item x="345"/>
        <item x="424"/>
        <item x="1428"/>
        <item x="322"/>
        <item x="911"/>
        <item x="916"/>
        <item x="113"/>
        <item x="614"/>
        <item x="725"/>
        <item x="216"/>
        <item x="1327"/>
        <item x="669"/>
        <item x="797"/>
        <item x="1171"/>
        <item x="110"/>
        <item x="1245"/>
        <item x="1123"/>
        <item x="902"/>
        <item x="23"/>
        <item x="361"/>
        <item x="1329"/>
        <item x="53"/>
        <item x="30"/>
        <item x="189"/>
        <item x="77"/>
        <item x="166"/>
        <item x="190"/>
        <item x="580"/>
        <item x="186"/>
        <item x="165"/>
        <item x="78"/>
        <item x="1127"/>
        <item x="1333"/>
        <item x="880"/>
        <item x="218"/>
        <item x="1110"/>
        <item x="987"/>
        <item x="1453"/>
        <item x="1331"/>
        <item x="511"/>
        <item x="925"/>
        <item x="29"/>
        <item x="332"/>
        <item x="612"/>
        <item x="36"/>
        <item x="581"/>
        <item x="163"/>
        <item x="1259"/>
        <item x="640"/>
        <item x="513"/>
        <item x="48"/>
        <item x="1062"/>
        <item x="276"/>
        <item x="224"/>
        <item x="125"/>
        <item x="1227"/>
        <item x="406"/>
        <item x="992"/>
        <item x="1361"/>
        <item x="1423"/>
        <item x="257"/>
        <item x="1457"/>
        <item x="685"/>
        <item x="143"/>
        <item x="604"/>
        <item x="552"/>
        <item x="576"/>
        <item x="460"/>
        <item x="204"/>
        <item x="1325"/>
        <item x="84"/>
        <item x="432"/>
        <item x="574"/>
        <item x="500"/>
        <item x="966"/>
        <item x="870"/>
        <item x="482"/>
        <item x="396"/>
        <item x="67"/>
        <item x="319"/>
        <item x="548"/>
        <item x="323"/>
        <item x="1038"/>
        <item x="1369"/>
        <item x="977"/>
        <item x="405"/>
        <item x="933"/>
        <item x="213"/>
        <item x="661"/>
        <item x="40"/>
        <item x="1209"/>
        <item x="1009"/>
        <item x="368"/>
        <item x="1366"/>
        <item x="114"/>
        <item x="1340"/>
        <item x="266"/>
        <item x="1294"/>
        <item x="1422"/>
        <item x="1017"/>
        <item x="512"/>
        <item x="338"/>
        <item x="662"/>
        <item x="175"/>
        <item x="1183"/>
        <item x="1090"/>
        <item x="470"/>
        <item x="677"/>
        <item x="1439"/>
        <item x="349"/>
        <item x="1107"/>
        <item x="956"/>
        <item x="251"/>
        <item x="1388"/>
        <item x="1265"/>
        <item x="720"/>
        <item x="120"/>
        <item x="1145"/>
        <item x="187"/>
        <item x="206"/>
        <item x="219"/>
        <item x="299"/>
        <item x="489"/>
        <item x="133"/>
        <item x="76"/>
        <item x="862"/>
        <item x="713"/>
        <item x="205"/>
        <item x="51"/>
        <item x="1022"/>
        <item x="1025"/>
        <item x="689"/>
        <item x="225"/>
        <item x="694"/>
        <item x="472"/>
        <item x="851"/>
        <item x="1214"/>
        <item x="915"/>
        <item x="245"/>
        <item x="450"/>
        <item x="836"/>
        <item x="1030"/>
        <item x="656"/>
        <item x="1097"/>
        <item x="1222"/>
        <item x="417"/>
        <item x="311"/>
        <item x="1112"/>
        <item x="5"/>
        <item x="151"/>
        <item x="1338"/>
        <item x="410"/>
        <item x="235"/>
        <item x="227"/>
        <item x="971"/>
        <item x="1091"/>
        <item x="676"/>
        <item x="1322"/>
        <item x="1477"/>
        <item x="1051"/>
        <item x="129"/>
        <item x="250"/>
        <item x="823"/>
        <item x="1008"/>
        <item x="119"/>
        <item x="1373"/>
        <item x="1054"/>
        <item x="290"/>
        <item x="1200"/>
        <item x="702"/>
        <item x="1206"/>
        <item x="812"/>
        <item x="156"/>
        <item x="561"/>
        <item x="730"/>
        <item x="214"/>
        <item x="596"/>
        <item x="126"/>
        <item x="850"/>
        <item x="1014"/>
        <item x="671"/>
        <item x="788"/>
        <item x="924"/>
        <item x="1317"/>
        <item x="834"/>
        <item x="1318"/>
        <item x="1476"/>
        <item x="1102"/>
        <item x="1281"/>
        <item x="1134"/>
        <item x="1224"/>
        <item x="832"/>
        <item x="564"/>
        <item x="310"/>
        <item x="1295"/>
        <item x="26"/>
        <item x="1132"/>
        <item x="1306"/>
        <item x="1385"/>
        <item x="1263"/>
        <item x="598"/>
        <item x="631"/>
        <item x="404"/>
        <item x="974"/>
        <item x="343"/>
        <item x="357"/>
        <item x="861"/>
        <item x="586"/>
        <item x="1160"/>
        <item x="757"/>
        <item x="543"/>
        <item x="59"/>
        <item x="1074"/>
        <item x="837"/>
        <item x="810"/>
        <item x="830"/>
        <item x="781"/>
        <item x="365"/>
        <item x="708"/>
        <item x="112"/>
        <item x="495"/>
        <item x="1059"/>
        <item x="1029"/>
        <item x="1087"/>
        <item x="664"/>
        <item x="693"/>
        <item x="353"/>
        <item x="829"/>
        <item x="1036"/>
        <item x="985"/>
        <item x="1079"/>
        <item x="932"/>
        <item x="1018"/>
        <item x="1076"/>
        <item x="526"/>
        <item x="1215"/>
        <item x="524"/>
        <item x="446"/>
        <item x="1254"/>
        <item x="1232"/>
        <item x="1334"/>
        <item x="709"/>
        <item x="754"/>
        <item x="758"/>
        <item x="107"/>
        <item x="547"/>
        <item x="473"/>
        <item x="718"/>
        <item x="135"/>
        <item x="1353"/>
        <item x="538"/>
        <item x="498"/>
        <item x="1398"/>
        <item x="1167"/>
        <item x="869"/>
        <item x="1026"/>
        <item x="20"/>
        <item x="465"/>
        <item x="173"/>
        <item x="307"/>
        <item x="658"/>
        <item x="1442"/>
        <item x="1072"/>
        <item x="242"/>
        <item x="1336"/>
        <item x="1332"/>
        <item x="1199"/>
        <item x="378"/>
        <item x="638"/>
        <item x="91"/>
        <item x="1124"/>
        <item x="142"/>
        <item x="379"/>
        <item x="24"/>
        <item x="127"/>
        <item x="1480"/>
        <item x="412"/>
        <item x="258"/>
        <item x="1211"/>
        <item x="1257"/>
        <item x="1031"/>
        <item x="813"/>
        <item x="456"/>
        <item x="481"/>
        <item x="949"/>
        <item x="518"/>
        <item x="908"/>
        <item x="703"/>
        <item x="1261"/>
        <item x="907"/>
        <item x="248"/>
        <item x="377"/>
        <item x="202"/>
        <item x="819"/>
        <item x="768"/>
        <item x="988"/>
        <item x="1463"/>
        <item x="938"/>
        <item x="1012"/>
        <item x="607"/>
        <item x="719"/>
        <item x="229"/>
        <item x="1117"/>
        <item x="660"/>
        <item x="663"/>
        <item x="1448"/>
        <item x="696"/>
        <item x="502"/>
        <item x="965"/>
        <item x="1189"/>
        <item x="1293"/>
        <item x="903"/>
        <item x="34"/>
        <item x="355"/>
        <item x="1157"/>
        <item x="448"/>
        <item x="122"/>
        <item x="1113"/>
        <item x="748"/>
        <item x="723"/>
        <item x="1094"/>
        <item x="1033"/>
        <item x="940"/>
        <item x="976"/>
        <item x="1011"/>
        <item x="881"/>
        <item x="1023"/>
        <item x="89"/>
        <item x="134"/>
        <item x="1071"/>
        <item x="1010"/>
        <item x="1260"/>
        <item x="1184"/>
        <item x="1064"/>
        <item x="215"/>
        <item x="415"/>
        <item x="953"/>
        <item x="321"/>
        <item x="783"/>
        <item x="115"/>
        <item x="240"/>
        <item x="381"/>
        <item x="752"/>
        <item x="152"/>
        <item x="348"/>
        <item x="289"/>
        <item x="585"/>
        <item x="1131"/>
        <item x="833"/>
        <item x="340"/>
        <item x="1395"/>
        <item x="507"/>
        <item x="741"/>
        <item x="1173"/>
        <item x="728"/>
        <item x="1407"/>
        <item x="244"/>
        <item x="871"/>
        <item x="221"/>
        <item x="1283"/>
        <item x="283"/>
        <item x="1126"/>
        <item x="14"/>
        <item x="158"/>
        <item x="1164"/>
        <item x="74"/>
        <item x="1100"/>
        <item x="746"/>
        <item x="1086"/>
        <item x="174"/>
        <item x="1004"/>
        <item x="1172"/>
        <item x="3"/>
        <item x="282"/>
        <item x="1417"/>
        <item x="1130"/>
        <item x="762"/>
        <item x="827"/>
        <item x="1305"/>
        <item x="351"/>
        <item x="402"/>
        <item x="330"/>
        <item x="683"/>
        <item x="605"/>
        <item x="727"/>
        <item x="82"/>
        <item x="300"/>
        <item x="492"/>
        <item x="773"/>
        <item x="1019"/>
        <item x="201"/>
        <item x="1351"/>
        <item x="1443"/>
        <item x="1049"/>
        <item x="1382"/>
        <item x="1337"/>
        <item x="994"/>
        <item x="624"/>
        <item x="647"/>
        <item x="60"/>
        <item x="884"/>
        <item x="591"/>
        <item x="297"/>
        <item x="441"/>
        <item x="1479"/>
        <item x="499"/>
        <item x="194"/>
        <item x="480"/>
        <item x="383"/>
        <item x="346"/>
        <item x="1165"/>
        <item x="291"/>
        <item x="1099"/>
        <item x="796"/>
        <item x="1122"/>
        <item x="967"/>
        <item x="1320"/>
        <item x="294"/>
        <item x="38"/>
        <item x="1052"/>
        <item x="743"/>
        <item x="1455"/>
        <item x="508"/>
        <item x="1271"/>
        <item x="945"/>
        <item x="367"/>
        <item x="742"/>
        <item x="1249"/>
        <item x="569"/>
        <item x="616"/>
        <item x="923"/>
        <item x="1000"/>
        <item x="1335"/>
        <item x="324"/>
        <item x="1288"/>
        <item x="1050"/>
        <item x="882"/>
        <item x="1458"/>
        <item x="759"/>
        <item x="178"/>
        <item x="1236"/>
        <item x="196"/>
        <item x="608"/>
        <item x="760"/>
        <item x="239"/>
        <item x="926"/>
        <item x="1114"/>
        <item x="275"/>
        <item x="72"/>
        <item x="545"/>
        <item x="52"/>
        <item x="562"/>
        <item x="161"/>
        <item x="1378"/>
        <item x="308"/>
        <item x="999"/>
        <item x="155"/>
        <item x="675"/>
        <item x="1419"/>
        <item x="96"/>
        <item x="1129"/>
        <item x="803"/>
        <item x="1119"/>
        <item x="280"/>
        <item x="1405"/>
        <item x="478"/>
        <item x="1461"/>
        <item x="17"/>
        <item x="622"/>
        <item x="950"/>
        <item x="597"/>
        <item x="1319"/>
        <item x="982"/>
        <item x="1226"/>
        <item x="835"/>
        <item x="531"/>
        <item x="209"/>
        <item x="860"/>
        <item x="525"/>
        <item x="1348"/>
        <item x="1242"/>
        <item x="1362"/>
        <item x="169"/>
        <item x="627"/>
        <item x="496"/>
        <item x="1155"/>
        <item x="849"/>
        <item x="928"/>
        <item x="712"/>
        <item x="455"/>
        <item x="433"/>
        <item x="131"/>
        <item x="1221"/>
        <item x="1371"/>
        <item x="1386"/>
        <item x="1096"/>
        <item x="477"/>
        <item x="137"/>
        <item x="231"/>
        <item x="699"/>
        <item x="1346"/>
        <item x="1233"/>
        <item x="1393"/>
        <item x="1296"/>
        <item x="153"/>
        <item x="539"/>
        <item x="942"/>
        <item x="198"/>
        <item x="941"/>
        <item x="653"/>
        <item x="1360"/>
        <item x="848"/>
        <item x="247"/>
        <item x="1284"/>
        <item x="722"/>
        <item x="469"/>
        <item x="789"/>
        <item x="458"/>
        <item x="386"/>
        <item x="973"/>
        <item x="894"/>
        <item x="1058"/>
        <item x="413"/>
        <item x="136"/>
        <item x="609"/>
        <item x="334"/>
        <item x="1363"/>
        <item x="732"/>
        <item x="1136"/>
        <item x="106"/>
        <item x="1037"/>
        <item x="846"/>
        <item x="934"/>
        <item x="1175"/>
        <item x="1262"/>
        <item x="808"/>
        <item x="7"/>
        <item x="1427"/>
        <item x="1089"/>
        <item x="1444"/>
        <item x="898"/>
        <item x="1462"/>
        <item x="1303"/>
        <item x="391"/>
        <item x="710"/>
        <item x="1384"/>
        <item x="56"/>
        <item x="751"/>
        <item x="1181"/>
        <item x="182"/>
        <item x="787"/>
        <item x="191"/>
        <item x="320"/>
        <item x="1044"/>
        <item x="411"/>
        <item x="802"/>
        <item x="1269"/>
        <item x="900"/>
        <item x="852"/>
        <item x="895"/>
        <item x="613"/>
        <item x="1349"/>
        <item x="1149"/>
        <item x="551"/>
        <item x="66"/>
        <item x="1478"/>
        <item x="172"/>
        <item x="1046"/>
        <item x="729"/>
        <item x="372"/>
        <item x="889"/>
        <item x="886"/>
        <item x="223"/>
        <item x="1002"/>
        <item x="435"/>
        <item x="930"/>
        <item x="700"/>
        <item x="369"/>
        <item x="409"/>
        <item x="431"/>
        <item x="767"/>
        <item x="293"/>
        <item x="1272"/>
        <item x="991"/>
        <item x="140"/>
        <item x="1042"/>
        <item x="983"/>
        <item x="717"/>
        <item x="1120"/>
        <item x="893"/>
        <item x="914"/>
        <item x="211"/>
        <item x="665"/>
        <item x="177"/>
        <item x="610"/>
        <item x="392"/>
        <item x="181"/>
        <item x="888"/>
        <item x="952"/>
        <item x="1083"/>
        <item x="416"/>
        <item x="1359"/>
        <item x="359"/>
        <item x="254"/>
        <item x="817"/>
        <item x="309"/>
        <item x="1402"/>
        <item x="1413"/>
        <item x="1396"/>
        <item x="1212"/>
        <item x="164"/>
        <item x="583"/>
        <item x="749"/>
        <item x="937"/>
        <item x="917"/>
        <item x="1174"/>
        <item x="183"/>
        <item x="457"/>
        <item x="1191"/>
        <item x="1472"/>
        <item x="61"/>
        <item x="208"/>
        <item x="1376"/>
        <item x="210"/>
        <item x="1313"/>
        <item x="295"/>
        <item x="778"/>
        <item x="1374"/>
        <item x="159"/>
        <item x="1282"/>
        <item x="601"/>
        <item x="1187"/>
        <item x="50"/>
        <item x="990"/>
        <item x="506"/>
        <item x="371"/>
        <item x="1103"/>
        <item x="649"/>
        <item x="1344"/>
        <item x="1316"/>
        <item x="688"/>
        <item x="147"/>
        <item x="1177"/>
        <item x="620"/>
        <item x="968"/>
        <item x="705"/>
        <item x="584"/>
        <item x="149"/>
        <item x="668"/>
        <item x="1411"/>
        <item x="1229"/>
        <item x="839"/>
        <item x="856"/>
        <item x="1341"/>
        <item x="1292"/>
        <item x="170"/>
        <item x="49"/>
        <item x="840"/>
        <item x="1357"/>
        <item x="680"/>
        <item x="603"/>
        <item x="1264"/>
        <item x="28"/>
        <item x="27"/>
        <item x="303"/>
        <item x="779"/>
        <item x="1473"/>
        <item x="329"/>
        <item x="325"/>
        <item x="445"/>
        <item x="1240"/>
        <item x="419"/>
        <item x="1449"/>
        <item x="117"/>
        <item x="1203"/>
        <item x="800"/>
        <item x="1098"/>
        <item x="681"/>
        <item x="1377"/>
        <item x="984"/>
        <item x="838"/>
        <item x="1092"/>
        <item x="736"/>
        <item x="81"/>
        <item x="571"/>
        <item x="358"/>
        <item x="1354"/>
        <item x="1066"/>
        <item x="735"/>
        <item x="857"/>
        <item x="737"/>
        <item x="1161"/>
        <item x="54"/>
        <item x="1106"/>
        <item x="1391"/>
        <item x="418"/>
        <item x="859"/>
        <item x="337"/>
        <item x="655"/>
        <item x="1108"/>
        <item x="273"/>
        <item x="387"/>
        <item x="427"/>
        <item x="1467"/>
        <item x="821"/>
        <item x="394"/>
        <item x="65"/>
        <item x="1450"/>
        <item x="527"/>
        <item x="1460"/>
        <item x="1438"/>
        <item x="1197"/>
        <item x="269"/>
        <item x="422"/>
        <item x="809"/>
        <item x="536"/>
        <item x="1308"/>
        <item x="270"/>
        <item x="238"/>
        <item x="1430"/>
        <item x="192"/>
        <item x="615"/>
        <item x="154"/>
        <item x="996"/>
        <item x="1188"/>
        <item x="281"/>
        <item x="634"/>
        <item x="816"/>
        <item x="1150"/>
        <item x="1298"/>
        <item x="150"/>
        <item x="602"/>
        <item x="316"/>
        <item x="636"/>
        <item x="374"/>
        <item x="401"/>
        <item x="1015"/>
        <item x="867"/>
        <item x="652"/>
        <item x="268"/>
        <item x="592"/>
        <item x="1179"/>
        <item x="641"/>
        <item x="1278"/>
        <item x="775"/>
        <item x="1466"/>
        <item x="514"/>
        <item x="444"/>
        <item x="327"/>
        <item x="744"/>
        <item x="795"/>
        <item x="376"/>
        <item x="86"/>
        <item t="default"/>
      </items>
    </pivotField>
    <pivotField showAll="0">
      <items count="8">
        <item x="4"/>
        <item x="6"/>
        <item x="3"/>
        <item x="2"/>
        <item x="1"/>
        <item x="0"/>
        <item x="5"/>
        <item t="default"/>
      </items>
    </pivotField>
    <pivotField showAll="0"/>
    <pivotField showAll="0">
      <items count="5">
        <item x="2"/>
        <item x="1"/>
        <item x="3"/>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net sale" fld="9" baseField="22" baseItem="1"/>
    <dataField name="Sum of profit" fld="10" baseField="0" baseItem="0"/>
  </dataFields>
  <chartFormats count="2">
    <chartFormat chart="11"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27A7D1-3505-4355-869F-0B2E0C6D461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5">
    <pivotField showAll="0"/>
    <pivotField showAll="0"/>
    <pivotField showAll="0"/>
    <pivotField showAll="0"/>
    <pivotField showAll="0"/>
    <pivotField showAll="0">
      <items count="61">
        <item x="48"/>
        <item x="59"/>
        <item x="7"/>
        <item x="47"/>
        <item x="53"/>
        <item x="35"/>
        <item x="0"/>
        <item x="38"/>
        <item x="17"/>
        <item x="43"/>
        <item x="6"/>
        <item x="18"/>
        <item x="57"/>
        <item x="58"/>
        <item x="56"/>
        <item x="49"/>
        <item x="51"/>
        <item x="39"/>
        <item x="50"/>
        <item x="8"/>
        <item x="1"/>
        <item x="36"/>
        <item x="20"/>
        <item x="19"/>
        <item x="21"/>
        <item x="12"/>
        <item x="11"/>
        <item x="10"/>
        <item x="22"/>
        <item x="40"/>
        <item x="41"/>
        <item x="46"/>
        <item x="2"/>
        <item x="44"/>
        <item x="9"/>
        <item x="31"/>
        <item x="54"/>
        <item x="14"/>
        <item x="3"/>
        <item x="42"/>
        <item x="32"/>
        <item x="23"/>
        <item x="52"/>
        <item x="37"/>
        <item x="13"/>
        <item x="55"/>
        <item x="15"/>
        <item x="45"/>
        <item x="16"/>
        <item x="5"/>
        <item x="4"/>
        <item x="34"/>
        <item x="27"/>
        <item x="25"/>
        <item x="24"/>
        <item x="26"/>
        <item x="29"/>
        <item x="33"/>
        <item x="28"/>
        <item x="30"/>
        <item t="default"/>
      </items>
    </pivotField>
    <pivotField numFmtId="14" showAll="0">
      <items count="1578">
        <item x="1382"/>
        <item x="1453"/>
        <item x="1469"/>
        <item x="1420"/>
        <item x="1507"/>
        <item x="1307"/>
        <item x="1311"/>
        <item x="941"/>
        <item x="443"/>
        <item x="1098"/>
        <item x="1566"/>
        <item x="1365"/>
        <item x="998"/>
        <item x="1007"/>
        <item x="1037"/>
        <item x="1122"/>
        <item x="1257"/>
        <item x="215"/>
        <item x="907"/>
        <item x="1397"/>
        <item x="1416"/>
        <item x="1255"/>
        <item x="1517"/>
        <item x="1121"/>
        <item x="1176"/>
        <item x="1253"/>
        <item x="1273"/>
        <item x="1260"/>
        <item x="1353"/>
        <item x="1516"/>
        <item x="1532"/>
        <item x="1178"/>
        <item x="1484"/>
        <item x="1366"/>
        <item x="1060"/>
        <item x="861"/>
        <item x="1092"/>
        <item x="1102"/>
        <item x="1412"/>
        <item x="1440"/>
        <item x="714"/>
        <item x="649"/>
        <item x="672"/>
        <item x="1331"/>
        <item x="1511"/>
        <item x="1218"/>
        <item x="1322"/>
        <item x="423"/>
        <item x="384"/>
        <item x="1167"/>
        <item x="648"/>
        <item x="951"/>
        <item x="297"/>
        <item x="1070"/>
        <item x="8"/>
        <item x="397"/>
        <item x="898"/>
        <item x="863"/>
        <item x="1209"/>
        <item x="726"/>
        <item x="1427"/>
        <item x="1056"/>
        <item x="903"/>
        <item x="1115"/>
        <item x="673"/>
        <item x="1487"/>
        <item x="1204"/>
        <item x="1001"/>
        <item x="213"/>
        <item x="1482"/>
        <item x="199"/>
        <item x="1095"/>
        <item x="232"/>
        <item x="727"/>
        <item x="1196"/>
        <item x="970"/>
        <item x="677"/>
        <item x="883"/>
        <item x="940"/>
        <item x="1418"/>
        <item x="995"/>
        <item x="640"/>
        <item x="310"/>
        <item x="1154"/>
        <item x="752"/>
        <item x="1319"/>
        <item x="404"/>
        <item x="1189"/>
        <item x="992"/>
        <item x="828"/>
        <item x="1185"/>
        <item x="1152"/>
        <item x="892"/>
        <item x="1327"/>
        <item x="393"/>
        <item x="1231"/>
        <item x="592"/>
        <item x="1326"/>
        <item x="996"/>
        <item x="1290"/>
        <item x="1237"/>
        <item x="476"/>
        <item x="545"/>
        <item x="809"/>
        <item x="260"/>
        <item x="512"/>
        <item x="584"/>
        <item x="1104"/>
        <item x="1226"/>
        <item x="1277"/>
        <item x="330"/>
        <item x="309"/>
        <item x="1414"/>
        <item x="811"/>
        <item x="1574"/>
        <item x="1214"/>
        <item x="265"/>
        <item x="1501"/>
        <item x="1291"/>
        <item x="267"/>
        <item x="1241"/>
        <item x="1376"/>
        <item x="571"/>
        <item x="1380"/>
        <item x="1562"/>
        <item x="976"/>
        <item x="493"/>
        <item x="85"/>
        <item x="1086"/>
        <item x="1524"/>
        <item x="437"/>
        <item x="266"/>
        <item x="789"/>
        <item x="798"/>
        <item x="1269"/>
        <item x="878"/>
        <item x="1395"/>
        <item x="1140"/>
        <item x="285"/>
        <item x="1225"/>
        <item x="1408"/>
        <item x="1477"/>
        <item x="1486"/>
        <item x="706"/>
        <item x="984"/>
        <item x="678"/>
        <item x="1182"/>
        <item x="363"/>
        <item x="852"/>
        <item x="869"/>
        <item x="879"/>
        <item x="454"/>
        <item x="591"/>
        <item x="1251"/>
        <item x="627"/>
        <item x="503"/>
        <item x="1215"/>
        <item x="1066"/>
        <item x="0"/>
        <item x="106"/>
        <item x="933"/>
        <item x="769"/>
        <item x="422"/>
        <item x="1356"/>
        <item x="1219"/>
        <item x="1498"/>
        <item x="1371"/>
        <item x="1462"/>
        <item x="971"/>
        <item x="1485"/>
        <item x="405"/>
        <item x="1158"/>
        <item x="107"/>
        <item x="1014"/>
        <item x="531"/>
        <item x="1538"/>
        <item x="179"/>
        <item x="803"/>
        <item x="1046"/>
        <item x="835"/>
        <item x="484"/>
        <item x="485"/>
        <item x="1055"/>
        <item x="1373"/>
        <item x="663"/>
        <item x="1392"/>
        <item x="1431"/>
        <item x="1378"/>
        <item x="802"/>
        <item x="21"/>
        <item x="1208"/>
        <item x="1132"/>
        <item x="1503"/>
        <item x="392"/>
        <item x="544"/>
        <item x="884"/>
        <item x="1332"/>
        <item x="1358"/>
        <item x="214"/>
        <item x="246"/>
        <item x="698"/>
        <item x="1101"/>
        <item x="1573"/>
        <item x="598"/>
        <item x="391"/>
        <item x="825"/>
        <item x="329"/>
        <item x="1035"/>
        <item x="362"/>
        <item x="780"/>
        <item x="375"/>
        <item x="414"/>
        <item x="572"/>
        <item x="1090"/>
        <item x="741"/>
        <item x="1174"/>
        <item x="1282"/>
        <item x="1480"/>
        <item x="1254"/>
        <item x="1476"/>
        <item x="532"/>
        <item x="1089"/>
        <item x="1000"/>
        <item x="901"/>
        <item x="1242"/>
        <item x="216"/>
        <item x="345"/>
        <item x="982"/>
        <item x="824"/>
        <item x="766"/>
        <item x="924"/>
        <item x="1048"/>
        <item x="1284"/>
        <item x="957"/>
        <item x="1263"/>
        <item x="897"/>
        <item x="1079"/>
        <item x="1200"/>
        <item x="158"/>
        <item x="585"/>
        <item x="838"/>
        <item x="1437"/>
        <item x="761"/>
        <item x="1091"/>
        <item x="1312"/>
        <item x="248"/>
        <item x="1157"/>
        <item x="972"/>
        <item x="719"/>
        <item x="836"/>
        <item x="1298"/>
        <item x="801"/>
        <item x="1355"/>
        <item x="1248"/>
        <item x="671"/>
        <item x="647"/>
        <item x="1193"/>
        <item x="563"/>
        <item x="136"/>
        <item x="748"/>
        <item x="7"/>
        <item x="612"/>
        <item x="56"/>
        <item x="1184"/>
        <item x="630"/>
        <item x="198"/>
        <item x="734"/>
        <item x="751"/>
        <item x="259"/>
        <item x="465"/>
        <item x="1419"/>
        <item x="1015"/>
        <item x="438"/>
        <item x="455"/>
        <item x="790"/>
        <item x="720"/>
        <item x="857"/>
        <item x="1472"/>
        <item x="247"/>
        <item x="934"/>
        <item x="1347"/>
        <item x="1325"/>
        <item x="570"/>
        <item x="1143"/>
        <item x="1063"/>
        <item x="22"/>
        <item x="1031"/>
        <item x="578"/>
        <item x="233"/>
        <item x="858"/>
        <item x="1044"/>
        <item x="530"/>
        <item x="699"/>
        <item x="511"/>
        <item x="553"/>
        <item x="868"/>
        <item x="492"/>
        <item x="436"/>
        <item x="577"/>
        <item x="694"/>
        <item x="1119"/>
        <item x="502"/>
        <item x="595"/>
        <item x="1081"/>
        <item x="1274"/>
        <item x="862"/>
        <item x="1399"/>
        <item x="1547"/>
        <item x="1544"/>
        <item x="456"/>
        <item x="993"/>
        <item x="1457"/>
        <item x="1306"/>
        <item x="1550"/>
        <item x="1515"/>
        <item x="942"/>
        <item x="1057"/>
        <item x="1409"/>
        <item x="1205"/>
        <item x="593"/>
        <item x="1160"/>
        <item x="1300"/>
        <item x="659"/>
        <item x="1489"/>
        <item x="546"/>
        <item x="1434"/>
        <item x="579"/>
        <item x="807"/>
        <item x="1339"/>
        <item x="1576"/>
        <item x="1405"/>
        <item x="1554"/>
        <item x="1032"/>
        <item x="1425"/>
        <item x="1463"/>
        <item x="633"/>
        <item x="478"/>
        <item x="555"/>
        <item x="1294"/>
        <item x="1018"/>
        <item x="1398"/>
        <item x="1391"/>
        <item x="1009"/>
        <item x="1285"/>
        <item x="885"/>
        <item x="1232"/>
        <item x="1028"/>
        <item x="1454"/>
        <item x="1109"/>
        <item x="632"/>
        <item x="1542"/>
        <item x="1240"/>
        <item x="781"/>
        <item x="1075"/>
        <item x="1171"/>
        <item x="1038"/>
        <item x="424"/>
        <item x="1168"/>
        <item x="1519"/>
        <item x="1183"/>
        <item x="1281"/>
        <item x="886"/>
        <item x="547"/>
        <item x="853"/>
        <item x="1227"/>
        <item x="1148"/>
        <item x="1175"/>
        <item x="784"/>
        <item x="1541"/>
        <item x="939"/>
        <item x="1555"/>
        <item x="1244"/>
        <item x="1299"/>
        <item x="837"/>
        <item x="1235"/>
        <item x="1304"/>
        <item x="1543"/>
        <item x="952"/>
        <item x="1464"/>
        <item x="1293"/>
        <item x="1004"/>
        <item x="772"/>
        <item x="218"/>
        <item x="1029"/>
        <item x="1131"/>
        <item x="1348"/>
        <item x="1442"/>
        <item x="269"/>
        <item x="1320"/>
        <item x="1222"/>
        <item x="468"/>
        <item x="1363"/>
        <item x="988"/>
        <item x="1197"/>
        <item x="953"/>
        <item x="871"/>
        <item x="1042"/>
        <item x="1513"/>
        <item x="1451"/>
        <item x="722"/>
        <item x="1313"/>
        <item x="1413"/>
        <item x="1003"/>
        <item x="1245"/>
        <item x="249"/>
        <item x="1508"/>
        <item x="1150"/>
        <item x="870"/>
        <item x="1410"/>
        <item x="517"/>
        <item x="1563"/>
        <item x="407"/>
        <item x="1450"/>
        <item x="1381"/>
        <item x="1553"/>
        <item x="1379"/>
        <item x="914"/>
        <item x="1224"/>
        <item x="929"/>
        <item x="1471"/>
        <item x="631"/>
        <item x="880"/>
        <item x="311"/>
        <item x="533"/>
        <item x="1346"/>
        <item x="985"/>
        <item x="1465"/>
        <item x="108"/>
        <item x="1127"/>
        <item x="989"/>
        <item x="1093"/>
        <item x="1051"/>
        <item x="1123"/>
        <item x="660"/>
        <item x="1510"/>
        <item x="1181"/>
        <item x="1116"/>
        <item x="1220"/>
        <item x="964"/>
        <item x="235"/>
        <item x="1417"/>
        <item x="604"/>
        <item x="1505"/>
        <item x="444"/>
        <item x="1551"/>
        <item x="1422"/>
        <item x="1343"/>
        <item x="1458"/>
        <item x="1529"/>
        <item x="1389"/>
        <item x="1308"/>
        <item x="1195"/>
        <item x="1488"/>
        <item x="1141"/>
        <item x="1236"/>
        <item x="664"/>
        <item x="917"/>
        <item x="1360"/>
        <item x="439"/>
        <item x="1514"/>
        <item x="1264"/>
        <item x="1390"/>
        <item x="1262"/>
        <item x="200"/>
        <item x="1064"/>
        <item x="1530"/>
        <item x="603"/>
        <item x="1520"/>
        <item x="57"/>
        <item x="1468"/>
        <item x="299"/>
        <item x="1528"/>
        <item x="1288"/>
        <item x="9"/>
        <item x="1429"/>
        <item x="516"/>
        <item x="10"/>
        <item x="518"/>
        <item x="217"/>
        <item x="1396"/>
        <item x="1369"/>
        <item x="1128"/>
        <item x="580"/>
        <item x="843"/>
        <item x="1058"/>
        <item x="594"/>
        <item x="657"/>
        <item x="394"/>
        <item x="406"/>
        <item x="819"/>
        <item x="1210"/>
        <item x="467"/>
        <item x="1080"/>
        <item x="1287"/>
        <item x="770"/>
        <item x="1"/>
        <item x="1016"/>
        <item x="1103"/>
        <item x="721"/>
        <item x="613"/>
        <item x="554"/>
        <item x="735"/>
        <item x="1316"/>
        <item x="1522"/>
        <item x="415"/>
        <item x="954"/>
        <item x="1180"/>
        <item x="1082"/>
        <item x="1324"/>
        <item x="86"/>
        <item x="1374"/>
        <item x="1502"/>
        <item x="1340"/>
        <item x="1337"/>
        <item x="477"/>
        <item x="1536"/>
        <item x="1534"/>
        <item x="650"/>
        <item x="1406"/>
        <item x="268"/>
        <item x="1362"/>
        <item x="686"/>
        <item x="376"/>
        <item x="1266"/>
        <item x="1191"/>
        <item x="1495"/>
        <item x="1490"/>
        <item x="658"/>
        <item x="1153"/>
        <item x="931"/>
        <item x="847"/>
        <item x="1110"/>
        <item x="110"/>
        <item x="1561"/>
        <item x="270"/>
        <item x="1087"/>
        <item x="347"/>
        <item x="674"/>
        <item x="1537"/>
        <item x="499"/>
        <item x="109"/>
        <item x="1415"/>
        <item x="1017"/>
        <item x="910"/>
        <item x="791"/>
        <item x="24"/>
        <item x="286"/>
        <item x="466"/>
        <item x="783"/>
        <item x="1432"/>
        <item x="1008"/>
        <item x="1368"/>
        <item x="250"/>
        <item x="814"/>
        <item x="313"/>
        <item x="1068"/>
        <item x="58"/>
        <item x="816"/>
        <item x="902"/>
        <item x="1216"/>
        <item x="846"/>
        <item x="504"/>
        <item x="795"/>
        <item x="1545"/>
        <item x="1384"/>
        <item x="815"/>
        <item x="312"/>
        <item x="728"/>
        <item x="346"/>
        <item x="1149"/>
        <item x="1027"/>
        <item x="1533"/>
        <item x="679"/>
        <item x="486"/>
        <item x="820"/>
        <item x="23"/>
        <item x="937"/>
        <item x="1455"/>
        <item x="1256"/>
        <item x="599"/>
        <item x="298"/>
        <item x="936"/>
        <item x="234"/>
        <item x="1521"/>
        <item x="1509"/>
        <item x="1333"/>
        <item x="904"/>
        <item x="606"/>
        <item x="34"/>
        <item x="92"/>
        <item x="161"/>
        <item x="25"/>
        <item x="113"/>
        <item x="126"/>
        <item x="201"/>
        <item x="61"/>
        <item x="87"/>
        <item x="89"/>
        <item x="36"/>
        <item x="90"/>
        <item x="314"/>
        <item x="91"/>
        <item x="1478"/>
        <item x="1559"/>
        <item x="1289"/>
        <item x="513"/>
        <item x="1548"/>
        <item x="1572"/>
        <item x="730"/>
        <item x="1571"/>
        <item x="1341"/>
        <item x="873"/>
        <item x="140"/>
        <item x="263"/>
        <item x="14"/>
        <item x="112"/>
        <item x="125"/>
        <item x="348"/>
        <item x="122"/>
        <item x="30"/>
        <item x="300"/>
        <item x="275"/>
        <item x="127"/>
        <item x="137"/>
        <item x="129"/>
        <item x="62"/>
        <item x="94"/>
        <item x="251"/>
        <item x="1106"/>
        <item x="1402"/>
        <item x="254"/>
        <item x="1318"/>
        <item x="1305"/>
        <item x="288"/>
        <item x="121"/>
        <item x="164"/>
        <item x="13"/>
        <item x="163"/>
        <item x="26"/>
        <item x="180"/>
        <item x="115"/>
        <item x="162"/>
        <item x="257"/>
        <item x="29"/>
        <item x="123"/>
        <item x="32"/>
        <item x="68"/>
        <item x="128"/>
        <item x="59"/>
        <item x="841"/>
        <item x="1446"/>
        <item x="666"/>
        <item x="139"/>
        <item x="600"/>
        <item x="487"/>
        <item x="1036"/>
        <item x="850"/>
        <item x="1039"/>
        <item x="1436"/>
        <item x="1223"/>
        <item x="1061"/>
        <item x="1473"/>
        <item x="614"/>
        <item x="111"/>
        <item x="12"/>
        <item x="93"/>
        <item x="349"/>
        <item x="220"/>
        <item x="116"/>
        <item x="144"/>
        <item x="221"/>
        <item x="143"/>
        <item x="67"/>
        <item x="114"/>
        <item x="165"/>
        <item x="28"/>
        <item x="141"/>
        <item x="60"/>
        <item x="743"/>
        <item x="872"/>
        <item x="1139"/>
        <item x="905"/>
        <item x="983"/>
        <item x="1073"/>
        <item x="881"/>
        <item x="1252"/>
        <item x="1295"/>
        <item x="1212"/>
        <item x="1491"/>
        <item x="680"/>
        <item x="142"/>
        <item x="66"/>
        <item x="64"/>
        <item x="35"/>
        <item x="33"/>
        <item x="65"/>
        <item x="273"/>
        <item x="202"/>
        <item x="31"/>
        <item x="271"/>
        <item x="138"/>
        <item x="27"/>
        <item x="274"/>
        <item x="88"/>
        <item x="124"/>
        <item x="1494"/>
        <item x="821"/>
        <item x="1518"/>
        <item x="1426"/>
        <item x="1163"/>
        <item x="876"/>
        <item x="930"/>
        <item x="119"/>
        <item x="1076"/>
        <item x="1565"/>
        <item x="272"/>
        <item x="1321"/>
        <item x="958"/>
        <item x="1506"/>
        <item x="1019"/>
        <item x="1460"/>
        <item x="959"/>
        <item x="1575"/>
        <item x="117"/>
        <item x="427"/>
        <item x="605"/>
        <item x="1438"/>
        <item x="767"/>
        <item x="1552"/>
        <item x="944"/>
        <item x="252"/>
        <item x="1165"/>
        <item x="842"/>
        <item x="1049"/>
        <item x="1239"/>
        <item x="317"/>
        <item x="1292"/>
        <item x="1459"/>
        <item x="253"/>
        <item x="1250"/>
        <item x="915"/>
        <item x="634"/>
        <item x="1169"/>
        <item x="938"/>
        <item x="926"/>
        <item x="1275"/>
        <item x="440"/>
        <item x="1444"/>
        <item x="1020"/>
        <item x="255"/>
        <item x="1539"/>
        <item x="793"/>
        <item x="520"/>
        <item x="1138"/>
        <item x="731"/>
        <item x="256"/>
        <item x="1192"/>
        <item x="955"/>
        <item x="749"/>
        <item x="428"/>
        <item x="203"/>
        <item x="524"/>
        <item x="1441"/>
        <item x="1483"/>
        <item x="667"/>
        <item x="651"/>
        <item x="426"/>
        <item x="967"/>
        <item x="505"/>
        <item x="1067"/>
        <item x="1421"/>
        <item x="1113"/>
        <item x="120"/>
        <item x="573"/>
        <item x="1179"/>
        <item x="1569"/>
        <item x="687"/>
        <item x="1401"/>
        <item x="1383"/>
        <item x="1053"/>
        <item x="1059"/>
        <item x="1345"/>
        <item x="377"/>
        <item x="987"/>
        <item x="893"/>
        <item x="975"/>
        <item x="700"/>
        <item x="1249"/>
        <item x="817"/>
        <item x="1228"/>
        <item x="1449"/>
        <item x="1265"/>
        <item x="774"/>
        <item x="526"/>
        <item x="181"/>
        <item x="1033"/>
        <item x="1447"/>
        <item x="1271"/>
        <item x="1118"/>
        <item x="1556"/>
        <item x="643"/>
        <item x="1234"/>
        <item x="331"/>
        <item x="792"/>
        <item x="733"/>
        <item x="500"/>
        <item x="1096"/>
        <item x="159"/>
        <item x="919"/>
        <item x="875"/>
        <item x="261"/>
        <item x="2"/>
        <item x="1334"/>
        <item x="839"/>
        <item x="986"/>
        <item x="899"/>
        <item x="945"/>
        <item x="219"/>
        <item x="1386"/>
        <item x="925"/>
        <item x="495"/>
        <item x="960"/>
        <item x="287"/>
        <item x="1052"/>
        <item x="364"/>
        <item x="1151"/>
        <item x="519"/>
        <item x="1323"/>
        <item x="1043"/>
        <item x="1430"/>
        <item x="160"/>
        <item x="1309"/>
        <item x="641"/>
        <item x="1238"/>
        <item x="1005"/>
        <item x="1085"/>
        <item x="665"/>
        <item x="1466"/>
        <item x="315"/>
        <item x="1206"/>
        <item x="1203"/>
        <item x="1492"/>
        <item x="913"/>
        <item x="1467"/>
        <item x="754"/>
        <item x="615"/>
        <item x="932"/>
        <item x="1278"/>
        <item x="525"/>
        <item x="1504"/>
        <item x="479"/>
        <item x="729"/>
        <item x="1344"/>
        <item x="889"/>
        <item x="732"/>
        <item x="506"/>
        <item x="469"/>
        <item x="1144"/>
        <item x="416"/>
        <item x="494"/>
        <item x="707"/>
        <item x="1546"/>
        <item x="1445"/>
        <item x="943"/>
        <item x="642"/>
        <item x="974"/>
        <item x="644"/>
        <item x="1188"/>
        <item x="723"/>
        <item x="1258"/>
        <item x="1352"/>
        <item x="395"/>
        <item x="445"/>
        <item x="661"/>
        <item x="425"/>
        <item x="1496"/>
        <item x="981"/>
        <item x="581"/>
        <item x="854"/>
        <item x="480"/>
        <item x="11"/>
        <item x="1314"/>
        <item x="1433"/>
        <item x="1523"/>
        <item x="63"/>
        <item x="753"/>
        <item x="1022"/>
        <item x="601"/>
        <item x="911"/>
        <item x="1105"/>
        <item x="804"/>
        <item x="973"/>
        <item x="742"/>
        <item x="918"/>
        <item x="859"/>
        <item x="1393"/>
        <item x="1303"/>
        <item x="773"/>
        <item x="1267"/>
        <item x="829"/>
        <item x="882"/>
        <item x="1177"/>
        <item x="1499"/>
        <item x="316"/>
        <item x="262"/>
        <item x="1207"/>
        <item x="736"/>
        <item x="1173"/>
        <item x="1021"/>
        <item x="118"/>
        <item x="586"/>
        <item x="1078"/>
        <item x="1404"/>
        <item x="1367"/>
        <item x="1077"/>
        <item x="1527"/>
        <item x="1497"/>
        <item x="1461"/>
        <item x="1526"/>
        <item x="1474"/>
        <item x="1301"/>
        <item x="1342"/>
        <item x="786"/>
        <item x="290"/>
        <item x="408"/>
        <item x="1375"/>
        <item x="962"/>
        <item x="1072"/>
        <item x="1388"/>
        <item x="1221"/>
        <item x="810"/>
        <item x="844"/>
        <item x="409"/>
        <item x="1074"/>
        <item x="683"/>
        <item x="1439"/>
        <item x="1535"/>
        <item x="17"/>
        <item x="1040"/>
        <item x="1500"/>
        <item x="912"/>
        <item x="183"/>
        <item x="276"/>
        <item x="935"/>
        <item x="385"/>
        <item x="1568"/>
        <item x="1364"/>
        <item x="507"/>
        <item x="1557"/>
        <item x="608"/>
        <item x="1481"/>
        <item x="849"/>
        <item x="514"/>
        <item x="1088"/>
        <item x="1194"/>
        <item x="908"/>
        <item x="583"/>
        <item x="782"/>
        <item x="874"/>
        <item x="1424"/>
        <item x="1403"/>
        <item x="1411"/>
        <item x="565"/>
        <item x="1155"/>
        <item x="1387"/>
        <item x="1010"/>
        <item x="1310"/>
        <item x="1338"/>
        <item x="1335"/>
        <item x="994"/>
        <item x="447"/>
        <item x="1062"/>
        <item x="1198"/>
        <item x="927"/>
        <item x="366"/>
        <item x="681"/>
        <item x="1023"/>
        <item x="3"/>
        <item x="635"/>
        <item x="1159"/>
        <item x="991"/>
        <item x="166"/>
        <item x="702"/>
        <item x="776"/>
        <item x="1094"/>
        <item x="1351"/>
        <item x="1361"/>
        <item x="418"/>
        <item x="1011"/>
        <item x="131"/>
        <item x="1213"/>
        <item x="1166"/>
        <item x="1560"/>
        <item x="1394"/>
        <item x="990"/>
        <item x="223"/>
        <item x="446"/>
        <item x="977"/>
        <item x="1428"/>
        <item x="1229"/>
        <item x="1025"/>
        <item x="1297"/>
        <item x="1161"/>
        <item x="1145"/>
        <item x="1531"/>
        <item x="744"/>
        <item x="1071"/>
        <item x="1329"/>
        <item x="184"/>
        <item x="823"/>
        <item x="1054"/>
        <item x="1045"/>
        <item x="756"/>
        <item x="797"/>
        <item x="768"/>
        <item x="619"/>
        <item x="185"/>
        <item x="645"/>
        <item x="763"/>
        <item x="1142"/>
        <item x="367"/>
        <item x="1107"/>
        <item x="890"/>
        <item x="69"/>
        <item x="831"/>
        <item x="703"/>
        <item x="1377"/>
        <item x="1002"/>
        <item x="715"/>
        <item x="130"/>
        <item x="1512"/>
        <item x="865"/>
        <item x="969"/>
        <item x="566"/>
        <item x="1525"/>
        <item x="1172"/>
        <item x="1247"/>
        <item x="1280"/>
        <item x="738"/>
        <item x="895"/>
        <item x="833"/>
        <item x="1372"/>
        <item x="1359"/>
        <item x="1443"/>
        <item x="378"/>
        <item x="653"/>
        <item x="320"/>
        <item x="222"/>
        <item x="350"/>
        <item x="1006"/>
        <item x="37"/>
        <item x="1268"/>
        <item x="1186"/>
        <item x="695"/>
        <item x="1170"/>
        <item x="1164"/>
        <item x="96"/>
        <item x="1246"/>
        <item x="1134"/>
        <item x="826"/>
        <item x="894"/>
        <item x="689"/>
        <item x="1012"/>
        <item x="1570"/>
        <item x="625"/>
        <item x="1162"/>
        <item x="840"/>
        <item x="1129"/>
        <item x="716"/>
        <item x="301"/>
        <item x="398"/>
        <item x="1357"/>
        <item x="1407"/>
        <item x="855"/>
        <item x="682"/>
        <item x="1124"/>
        <item x="1354"/>
        <item x="1279"/>
        <item x="947"/>
        <item x="616"/>
        <item x="496"/>
        <item x="1111"/>
        <item x="805"/>
        <item x="1456"/>
        <item x="701"/>
        <item x="1385"/>
        <item x="1330"/>
        <item x="1564"/>
        <item x="771"/>
        <item x="775"/>
        <item x="258"/>
        <item x="1146"/>
        <item x="834"/>
        <item x="1217"/>
        <item x="900"/>
        <item x="949"/>
        <item x="431"/>
        <item x="920"/>
        <item x="1083"/>
        <item x="1435"/>
        <item x="1259"/>
        <item x="1133"/>
        <item x="968"/>
        <item x="1558"/>
        <item x="961"/>
        <item x="430"/>
        <item x="95"/>
        <item x="1328"/>
        <item x="564"/>
        <item x="351"/>
        <item x="1349"/>
        <item x="965"/>
        <item x="948"/>
        <item x="1202"/>
        <item x="556"/>
        <item x="654"/>
        <item x="1475"/>
        <item x="1423"/>
        <item x="1034"/>
        <item x="1156"/>
        <item x="745"/>
        <item x="690"/>
        <item x="419"/>
        <item x="16"/>
        <item x="1125"/>
        <item x="396"/>
        <item x="877"/>
        <item x="15"/>
        <item x="70"/>
        <item x="1283"/>
        <item x="1136"/>
        <item x="352"/>
        <item x="587"/>
        <item x="1452"/>
        <item x="481"/>
        <item x="832"/>
        <item x="946"/>
        <item x="289"/>
        <item x="145"/>
        <item x="652"/>
        <item x="457"/>
        <item x="822"/>
        <item x="204"/>
        <item x="582"/>
        <item x="97"/>
        <item x="515"/>
        <item x="812"/>
        <item x="354"/>
        <item x="1350"/>
        <item x="1199"/>
        <item x="764"/>
        <item x="856"/>
        <item x="353"/>
        <item x="1024"/>
        <item x="1286"/>
        <item x="848"/>
        <item x="302"/>
        <item x="1047"/>
        <item x="1336"/>
        <item x="1050"/>
        <item x="1315"/>
        <item x="1120"/>
        <item x="1211"/>
        <item x="755"/>
        <item x="448"/>
        <item x="999"/>
        <item x="693"/>
        <item x="617"/>
        <item x="1370"/>
        <item x="818"/>
        <item x="534"/>
        <item x="1400"/>
        <item x="1126"/>
        <item x="1479"/>
        <item x="557"/>
        <item x="979"/>
        <item x="146"/>
        <item x="498"/>
        <item x="206"/>
        <item x="1317"/>
        <item x="624"/>
        <item x="236"/>
        <item x="264"/>
        <item x="710"/>
        <item x="1065"/>
        <item x="182"/>
        <item x="18"/>
        <item x="607"/>
        <item x="1549"/>
        <item x="319"/>
        <item x="205"/>
        <item x="1493"/>
        <item x="830"/>
        <item x="864"/>
        <item x="429"/>
        <item x="1470"/>
        <item x="527"/>
        <item x="762"/>
        <item x="1099"/>
        <item x="668"/>
        <item x="365"/>
        <item x="1114"/>
        <item x="548"/>
        <item x="1243"/>
        <item x="691"/>
        <item x="167"/>
        <item x="449"/>
        <item x="1276"/>
        <item x="618"/>
        <item x="1302"/>
        <item x="535"/>
        <item x="168"/>
        <item x="709"/>
        <item x="1233"/>
        <item x="1117"/>
        <item x="318"/>
        <item x="737"/>
        <item x="1190"/>
        <item x="628"/>
        <item x="997"/>
        <item x="623"/>
        <item x="1448"/>
        <item x="1097"/>
        <item x="978"/>
        <item x="796"/>
        <item x="785"/>
        <item x="688"/>
        <item x="501"/>
        <item x="1540"/>
        <item x="417"/>
        <item x="708"/>
        <item x="1567"/>
        <item x="497"/>
        <item x="239"/>
        <item x="279"/>
        <item x="40"/>
        <item x="189"/>
        <item x="451"/>
        <item x="277"/>
        <item x="711"/>
        <item x="549"/>
        <item x="420"/>
        <item x="291"/>
        <item x="20"/>
        <item x="333"/>
        <item x="717"/>
        <item x="225"/>
        <item x="746"/>
        <item x="697"/>
        <item x="293"/>
        <item x="149"/>
        <item x="610"/>
        <item x="71"/>
        <item x="172"/>
        <item x="488"/>
        <item x="148"/>
        <item x="369"/>
        <item x="174"/>
        <item x="186"/>
        <item x="321"/>
        <item x="470"/>
        <item x="188"/>
        <item x="150"/>
        <item x="1108"/>
        <item x="169"/>
        <item x="39"/>
        <item x="399"/>
        <item x="6"/>
        <item x="459"/>
        <item x="98"/>
        <item x="355"/>
        <item x="292"/>
        <item x="380"/>
        <item x="684"/>
        <item x="567"/>
        <item x="42"/>
        <item x="536"/>
        <item x="460"/>
        <item x="151"/>
        <item x="171"/>
        <item x="356"/>
        <item x="558"/>
        <item x="75"/>
        <item x="450"/>
        <item x="303"/>
        <item x="609"/>
        <item x="410"/>
        <item x="712"/>
        <item x="170"/>
        <item x="19"/>
        <item x="537"/>
        <item x="696"/>
        <item x="5"/>
        <item x="4"/>
        <item x="173"/>
        <item x="72"/>
        <item x="597"/>
        <item x="458"/>
        <item x="187"/>
        <item x="332"/>
        <item x="147"/>
        <item x="238"/>
        <item x="224"/>
        <item x="379"/>
        <item x="44"/>
        <item x="432"/>
        <item x="74"/>
        <item x="101"/>
        <item x="237"/>
        <item x="207"/>
        <item x="662"/>
        <item x="38"/>
        <item x="521"/>
        <item x="194"/>
        <item x="278"/>
        <item x="132"/>
        <item x="153"/>
        <item x="73"/>
        <item x="41"/>
        <item x="48"/>
        <item x="368"/>
        <item x="43"/>
        <item x="441"/>
        <item x="827"/>
        <item x="750"/>
        <item x="923"/>
        <item x="326"/>
        <item x="1187"/>
        <item x="461"/>
        <item x="765"/>
        <item x="472"/>
        <item x="758"/>
        <item x="280"/>
        <item x="928"/>
        <item x="620"/>
        <item x="282"/>
        <item x="559"/>
        <item x="921"/>
        <item x="175"/>
        <item x="471"/>
        <item x="82"/>
        <item x="574"/>
        <item x="1201"/>
        <item x="685"/>
        <item x="1296"/>
        <item x="950"/>
        <item x="596"/>
        <item x="575"/>
        <item x="540"/>
        <item x="242"/>
        <item x="1130"/>
        <item x="808"/>
        <item x="966"/>
        <item x="334"/>
        <item x="1147"/>
        <item x="100"/>
        <item x="626"/>
        <item x="568"/>
        <item x="304"/>
        <item x="639"/>
        <item x="851"/>
        <item x="676"/>
        <item x="655"/>
        <item x="1135"/>
        <item x="621"/>
        <item x="656"/>
        <item x="739"/>
        <item x="779"/>
        <item x="888"/>
        <item x="474"/>
        <item x="190"/>
        <item x="76"/>
        <item x="778"/>
        <item x="866"/>
        <item x="713"/>
        <item x="1069"/>
        <item x="1084"/>
        <item x="718"/>
        <item x="49"/>
        <item x="589"/>
        <item x="896"/>
        <item x="569"/>
        <item x="79"/>
        <item x="337"/>
        <item x="560"/>
        <item x="562"/>
        <item x="1013"/>
        <item x="335"/>
        <item x="400"/>
        <item x="799"/>
        <item x="482"/>
        <item x="1261"/>
        <item x="1272"/>
        <item x="155"/>
        <item x="980"/>
        <item x="386"/>
        <item x="462"/>
        <item x="787"/>
        <item x="382"/>
        <item x="1026"/>
        <item x="1137"/>
        <item x="646"/>
        <item x="845"/>
        <item x="637"/>
        <item x="956"/>
        <item x="389"/>
        <item x="675"/>
        <item x="46"/>
        <item x="434"/>
        <item x="522"/>
        <item x="550"/>
        <item x="813"/>
        <item x="638"/>
        <item x="1270"/>
        <item x="191"/>
        <item x="891"/>
        <item x="538"/>
        <item x="867"/>
        <item x="490"/>
        <item x="794"/>
        <item x="336"/>
        <item x="760"/>
        <item x="305"/>
        <item x="1112"/>
        <item x="80"/>
        <item x="489"/>
        <item x="102"/>
        <item x="81"/>
        <item x="509"/>
        <item x="887"/>
        <item x="1100"/>
        <item x="508"/>
        <item x="1230"/>
        <item x="757"/>
        <item x="322"/>
        <item x="916"/>
        <item x="357"/>
        <item x="704"/>
        <item x="421"/>
        <item x="45"/>
        <item x="724"/>
        <item x="359"/>
        <item x="327"/>
        <item x="177"/>
        <item x="860"/>
        <item x="307"/>
        <item x="906"/>
        <item x="283"/>
        <item x="339"/>
        <item x="909"/>
        <item x="442"/>
        <item x="922"/>
        <item x="83"/>
        <item x="510"/>
        <item x="178"/>
        <item x="47"/>
        <item x="358"/>
        <item x="226"/>
        <item x="491"/>
        <item x="195"/>
        <item x="528"/>
        <item x="473"/>
        <item x="1041"/>
        <item x="154"/>
        <item x="539"/>
        <item x="740"/>
        <item x="636"/>
        <item x="963"/>
        <item x="464"/>
        <item x="373"/>
        <item x="433"/>
        <item x="105"/>
        <item x="388"/>
        <item x="244"/>
        <item x="284"/>
        <item x="372"/>
        <item x="551"/>
        <item x="240"/>
        <item x="800"/>
        <item x="788"/>
        <item x="156"/>
        <item x="629"/>
        <item x="325"/>
        <item x="412"/>
        <item x="543"/>
        <item x="51"/>
        <item x="360"/>
        <item x="747"/>
        <item x="483"/>
        <item x="323"/>
        <item x="78"/>
        <item x="294"/>
        <item x="370"/>
        <item x="230"/>
        <item x="209"/>
        <item x="401"/>
        <item x="135"/>
        <item x="52"/>
        <item x="453"/>
        <item x="338"/>
        <item x="381"/>
        <item x="541"/>
        <item x="343"/>
        <item x="157"/>
        <item x="99"/>
        <item x="403"/>
        <item x="104"/>
        <item x="176"/>
        <item x="806"/>
        <item x="387"/>
        <item x="670"/>
        <item x="308"/>
        <item x="134"/>
        <item x="192"/>
        <item x="669"/>
        <item x="411"/>
        <item x="193"/>
        <item x="523"/>
        <item x="529"/>
        <item x="622"/>
        <item x="77"/>
        <item x="210"/>
        <item x="371"/>
        <item x="561"/>
        <item x="328"/>
        <item x="229"/>
        <item x="777"/>
        <item x="197"/>
        <item x="295"/>
        <item x="1030"/>
        <item x="208"/>
        <item x="103"/>
        <item x="324"/>
        <item x="463"/>
        <item x="435"/>
        <item x="241"/>
        <item x="475"/>
        <item x="374"/>
        <item x="227"/>
        <item x="344"/>
        <item x="152"/>
        <item x="50"/>
        <item x="692"/>
        <item x="281"/>
        <item x="243"/>
        <item x="542"/>
        <item x="211"/>
        <item x="759"/>
        <item x="725"/>
        <item x="590"/>
        <item x="196"/>
        <item x="611"/>
        <item x="602"/>
        <item x="306"/>
        <item x="228"/>
        <item x="231"/>
        <item x="402"/>
        <item x="588"/>
        <item x="296"/>
        <item x="452"/>
        <item x="133"/>
        <item x="413"/>
        <item x="340"/>
        <item x="55"/>
        <item x="576"/>
        <item x="705"/>
        <item x="341"/>
        <item x="390"/>
        <item x="342"/>
        <item x="383"/>
        <item x="54"/>
        <item x="361"/>
        <item x="84"/>
        <item x="212"/>
        <item x="53"/>
        <item x="245"/>
        <item x="552"/>
        <item t="default"/>
      </items>
    </pivotField>
    <pivotField showAll="0"/>
    <pivotField showAll="0"/>
    <pivotField dataField="1" showAll="0"/>
    <pivotField showAll="0"/>
    <pivotField showAll="0"/>
    <pivotField axis="axisRow" showAll="0">
      <items count="4">
        <item x="0"/>
        <item x="2"/>
        <item x="1"/>
        <item t="default"/>
      </items>
    </pivotField>
    <pivotField showAll="0"/>
    <pivotField showAll="0"/>
    <pivotField showAll="0">
      <items count="1489">
        <item x="878"/>
        <item x="546"/>
        <item x="197"/>
        <item x="1204"/>
        <item x="1152"/>
        <item x="354"/>
        <item x="600"/>
        <item x="1208"/>
        <item x="523"/>
        <item x="1420"/>
        <item x="1255"/>
        <item x="764"/>
        <item x="777"/>
        <item x="1412"/>
        <item x="490"/>
        <item x="103"/>
        <item x="692"/>
        <item x="1310"/>
        <item x="962"/>
        <item x="344"/>
        <item x="690"/>
        <item x="579"/>
        <item x="540"/>
        <item x="35"/>
        <item x="479"/>
        <item x="1367"/>
        <item x="42"/>
        <item x="1060"/>
        <item x="71"/>
        <item x="63"/>
        <item x="246"/>
        <item x="1005"/>
        <item x="285"/>
        <item x="874"/>
        <item x="1043"/>
        <item x="259"/>
        <item x="360"/>
        <item x="804"/>
        <item x="896"/>
        <item x="724"/>
        <item x="398"/>
        <item x="68"/>
        <item x="776"/>
        <item x="1170"/>
        <item x="679"/>
        <item x="978"/>
        <item x="1239"/>
        <item x="1154"/>
        <item x="1286"/>
        <item x="288"/>
        <item x="929"/>
        <item x="691"/>
        <item x="1101"/>
        <item x="510"/>
        <item x="41"/>
        <item x="1053"/>
        <item x="1081"/>
        <item x="483"/>
        <item x="637"/>
        <item x="230"/>
        <item x="814"/>
        <item x="1301"/>
        <item x="828"/>
        <item x="516"/>
        <item x="1085"/>
        <item x="843"/>
        <item x="1416"/>
        <item x="1343"/>
        <item x="858"/>
        <item x="484"/>
        <item x="672"/>
        <item x="565"/>
        <item x="936"/>
        <item x="6"/>
        <item x="1290"/>
        <item x="390"/>
        <item x="1144"/>
        <item x="921"/>
        <item x="1447"/>
        <item x="466"/>
        <item x="855"/>
        <item x="566"/>
        <item x="1287"/>
        <item x="171"/>
        <item x="428"/>
        <item x="264"/>
        <item x="782"/>
        <item x="384"/>
        <item x="805"/>
        <item x="1252"/>
        <item x="575"/>
        <item x="167"/>
        <item x="99"/>
        <item x="964"/>
        <item x="766"/>
        <item x="302"/>
        <item x="1315"/>
        <item x="1435"/>
        <item x="313"/>
        <item x="426"/>
        <item x="193"/>
        <item x="1418"/>
        <item x="382"/>
        <item x="141"/>
        <item x="1352"/>
        <item x="315"/>
        <item x="1169"/>
        <item x="697"/>
        <item x="439"/>
        <item x="1429"/>
        <item x="328"/>
        <item x="39"/>
        <item x="755"/>
        <item x="1186"/>
        <item x="1095"/>
        <item x="533"/>
        <item x="706"/>
        <item x="642"/>
        <item x="179"/>
        <item x="58"/>
        <item x="1243"/>
        <item x="79"/>
        <item x="132"/>
        <item x="148"/>
        <item x="909"/>
        <item x="471"/>
        <item x="1433"/>
        <item x="750"/>
        <item x="1364"/>
        <item x="1275"/>
        <item x="644"/>
        <item x="1394"/>
        <item x="241"/>
        <item x="335"/>
        <item x="145"/>
        <item x="339"/>
        <item x="44"/>
        <item x="568"/>
        <item x="1406"/>
        <item x="866"/>
        <item x="1446"/>
        <item x="1248"/>
        <item x="1105"/>
        <item x="1345"/>
        <item x="1392"/>
        <item x="865"/>
        <item x="1111"/>
        <item x="1001"/>
        <item x="1379"/>
        <item x="232"/>
        <item x="1456"/>
        <item x="573"/>
        <item x="1256"/>
        <item x="195"/>
        <item x="944"/>
        <item x="1028"/>
        <item x="989"/>
        <item x="55"/>
        <item x="1381"/>
        <item x="1244"/>
        <item x="43"/>
        <item x="1137"/>
        <item x="139"/>
        <item x="1276"/>
        <item x="517"/>
        <item x="363"/>
        <item x="630"/>
        <item x="62"/>
        <item x="452"/>
        <item x="8"/>
        <item x="385"/>
        <item x="1020"/>
        <item x="793"/>
        <item x="301"/>
        <item x="1210"/>
        <item x="1452"/>
        <item x="943"/>
        <item x="594"/>
        <item x="364"/>
        <item x="1223"/>
        <item x="648"/>
        <item x="765"/>
        <item x="954"/>
        <item x="673"/>
        <item x="437"/>
        <item x="997"/>
        <item x="806"/>
        <item x="1003"/>
        <item x="1192"/>
        <item x="317"/>
        <item x="1326"/>
        <item x="939"/>
        <item x="822"/>
        <item x="1185"/>
        <item x="436"/>
        <item x="32"/>
        <item x="279"/>
        <item x="277"/>
        <item x="57"/>
        <item x="807"/>
        <item x="243"/>
        <item x="818"/>
        <item x="1021"/>
        <item x="19"/>
        <item x="1182"/>
        <item x="654"/>
        <item x="203"/>
        <item x="1217"/>
        <item x="326"/>
        <item x="740"/>
        <item x="423"/>
        <item x="786"/>
        <item x="590"/>
        <item x="1380"/>
        <item x="970"/>
        <item x="1401"/>
        <item x="628"/>
        <item x="88"/>
        <item x="686"/>
        <item x="542"/>
        <item x="1057"/>
        <item x="421"/>
        <item x="745"/>
        <item x="557"/>
        <item x="553"/>
        <item x="1424"/>
        <item x="957"/>
        <item x="537"/>
        <item x="799"/>
        <item x="420"/>
        <item x="292"/>
        <item x="111"/>
        <item x="342"/>
        <item x="1372"/>
        <item x="1368"/>
        <item x="1193"/>
        <item x="1465"/>
        <item x="906"/>
        <item x="1307"/>
        <item x="488"/>
        <item x="961"/>
        <item x="236"/>
        <item x="162"/>
        <item x="1040"/>
        <item x="407"/>
        <item x="447"/>
        <item x="75"/>
        <item x="1321"/>
        <item x="1356"/>
        <item x="646"/>
        <item x="521"/>
        <item x="625"/>
        <item x="593"/>
        <item x="144"/>
        <item x="185"/>
        <item x="1198"/>
        <item x="1176"/>
        <item x="1237"/>
        <item x="1135"/>
        <item x="1434"/>
        <item x="109"/>
        <item x="1109"/>
        <item x="366"/>
        <item x="388"/>
        <item x="1082"/>
        <item x="1459"/>
        <item x="1032"/>
        <item x="890"/>
        <item x="1013"/>
        <item x="522"/>
        <item x="986"/>
        <item x="1234"/>
        <item x="912"/>
        <item x="1228"/>
        <item x="1365"/>
        <item x="100"/>
        <item x="519"/>
        <item x="15"/>
        <item x="577"/>
        <item x="1118"/>
        <item x="262"/>
        <item x="1151"/>
        <item x="618"/>
        <item x="256"/>
        <item x="1178"/>
        <item x="108"/>
        <item x="872"/>
        <item x="714"/>
        <item x="95"/>
        <item x="2"/>
        <item x="286"/>
        <item x="474"/>
        <item x="1202"/>
        <item x="1133"/>
        <item x="1093"/>
        <item x="1471"/>
        <item x="1475"/>
        <item x="403"/>
        <item x="1073"/>
        <item x="1358"/>
        <item x="820"/>
        <item x="995"/>
        <item x="380"/>
        <item x="632"/>
        <item x="650"/>
        <item x="1274"/>
        <item x="1299"/>
        <item x="296"/>
        <item x="824"/>
        <item x="278"/>
        <item x="532"/>
        <item x="467"/>
        <item x="1328"/>
        <item x="731"/>
        <item x="272"/>
        <item x="541"/>
        <item x="1156"/>
        <item x="468"/>
        <item x="801"/>
        <item x="1397"/>
        <item x="1474"/>
        <item x="1468"/>
        <item x="815"/>
        <item x="1213"/>
        <item x="1048"/>
        <item x="13"/>
        <item x="980"/>
        <item x="261"/>
        <item x="1469"/>
        <item x="1425"/>
        <item x="1431"/>
        <item x="794"/>
        <item x="1375"/>
        <item x="1330"/>
        <item x="959"/>
        <item x="318"/>
        <item x="1253"/>
        <item x="1400"/>
        <item x="919"/>
        <item x="972"/>
        <item x="1309"/>
        <item x="462"/>
        <item x="1267"/>
        <item x="738"/>
        <item x="226"/>
        <item x="1484"/>
        <item x="434"/>
        <item x="21"/>
        <item x="1034"/>
        <item x="504"/>
        <item x="0"/>
        <item x="558"/>
        <item x="1280"/>
        <item x="1432"/>
        <item x="1039"/>
        <item x="1080"/>
        <item x="847"/>
        <item x="1485"/>
        <item x="1216"/>
        <item x="674"/>
        <item x="887"/>
        <item x="1270"/>
        <item x="651"/>
        <item x="899"/>
        <item x="1285"/>
        <item x="1403"/>
        <item x="1404"/>
        <item x="611"/>
        <item x="306"/>
        <item x="854"/>
        <item x="998"/>
        <item x="1147"/>
        <item x="1414"/>
        <item x="87"/>
        <item x="463"/>
        <item x="121"/>
        <item x="287"/>
        <item x="1128"/>
        <item x="695"/>
        <item x="927"/>
        <item x="1470"/>
        <item x="619"/>
        <item x="1247"/>
        <item x="176"/>
        <item x="904"/>
        <item x="1347"/>
        <item x="931"/>
        <item x="535"/>
        <item x="90"/>
        <item x="1006"/>
        <item x="1190"/>
        <item x="312"/>
        <item x="314"/>
        <item x="1311"/>
        <item x="711"/>
        <item x="1342"/>
        <item x="1168"/>
        <item x="559"/>
        <item x="791"/>
        <item x="1383"/>
        <item x="913"/>
        <item x="1162"/>
        <item x="875"/>
        <item x="128"/>
        <item x="249"/>
        <item x="352"/>
        <item x="476"/>
        <item x="534"/>
        <item x="1121"/>
        <item x="1207"/>
        <item x="1068"/>
        <item x="64"/>
        <item x="1194"/>
        <item x="373"/>
        <item x="1289"/>
        <item x="831"/>
        <item x="438"/>
        <item x="1291"/>
        <item x="1454"/>
        <item x="459"/>
        <item x="494"/>
        <item x="1115"/>
        <item x="635"/>
        <item x="1075"/>
        <item x="464"/>
        <item x="520"/>
        <item x="47"/>
        <item x="617"/>
        <item x="853"/>
        <item x="97"/>
        <item x="69"/>
        <item x="563"/>
        <item x="1225"/>
        <item x="678"/>
        <item x="449"/>
        <item x="578"/>
        <item x="1389"/>
        <item x="1116"/>
        <item x="643"/>
        <item x="599"/>
        <item x="98"/>
        <item x="876"/>
        <item x="556"/>
        <item x="102"/>
        <item x="589"/>
        <item x="1218"/>
        <item x="885"/>
        <item x="461"/>
        <item x="1445"/>
        <item x="946"/>
        <item x="920"/>
        <item x="408"/>
        <item x="83"/>
        <item x="844"/>
        <item x="864"/>
        <item x="370"/>
        <item x="1027"/>
        <item x="118"/>
        <item x="184"/>
        <item x="1408"/>
        <item x="1041"/>
        <item x="393"/>
        <item x="947"/>
        <item x="948"/>
        <item x="336"/>
        <item x="207"/>
        <item x="1302"/>
        <item x="891"/>
        <item x="124"/>
        <item x="487"/>
        <item x="1143"/>
        <item x="12"/>
        <item x="1279"/>
        <item x="362"/>
        <item x="515"/>
        <item x="682"/>
        <item x="222"/>
        <item x="397"/>
        <item x="1304"/>
        <item x="501"/>
        <item x="1088"/>
        <item x="92"/>
        <item x="389"/>
        <item x="146"/>
        <item x="761"/>
        <item x="905"/>
        <item x="1158"/>
        <item x="1141"/>
        <item x="1441"/>
        <item x="9"/>
        <item x="1390"/>
        <item x="4"/>
        <item x="554"/>
        <item x="1426"/>
        <item x="770"/>
        <item x="1007"/>
        <item x="442"/>
        <item x="217"/>
        <item x="1451"/>
        <item x="1483"/>
        <item x="33"/>
        <item x="1047"/>
        <item x="747"/>
        <item x="825"/>
        <item x="918"/>
        <item x="1339"/>
        <item x="168"/>
        <item x="993"/>
        <item x="1063"/>
        <item x="645"/>
        <item x="657"/>
        <item x="1437"/>
        <item x="1436"/>
        <item x="274"/>
        <item x="528"/>
        <item x="46"/>
        <item x="549"/>
        <item x="493"/>
        <item x="400"/>
        <item x="1078"/>
        <item x="1138"/>
        <item x="1415"/>
        <item x="1324"/>
        <item x="1035"/>
        <item x="1125"/>
        <item x="10"/>
        <item x="70"/>
        <item x="443"/>
        <item x="701"/>
        <item x="212"/>
        <item x="228"/>
        <item x="104"/>
        <item x="304"/>
        <item x="1084"/>
        <item x="958"/>
        <item x="1163"/>
        <item x="639"/>
        <item x="1070"/>
        <item x="454"/>
        <item x="252"/>
        <item x="1235"/>
        <item x="1139"/>
        <item x="587"/>
        <item x="1409"/>
        <item x="753"/>
        <item x="868"/>
        <item x="429"/>
        <item x="375"/>
        <item x="267"/>
        <item x="1387"/>
        <item x="739"/>
        <item x="698"/>
        <item x="892"/>
        <item x="331"/>
        <item x="897"/>
        <item x="621"/>
        <item x="1104"/>
        <item x="1016"/>
        <item x="606"/>
        <item x="960"/>
        <item x="963"/>
        <item x="255"/>
        <item x="629"/>
        <item x="1268"/>
        <item x="544"/>
        <item x="491"/>
        <item x="505"/>
        <item x="341"/>
        <item x="721"/>
        <item x="1067"/>
        <item x="25"/>
        <item x="529"/>
        <item x="101"/>
        <item x="1045"/>
        <item x="200"/>
        <item x="1166"/>
        <item x="138"/>
        <item x="1201"/>
        <item x="1"/>
        <item x="842"/>
        <item x="260"/>
        <item x="1440"/>
        <item x="666"/>
        <item x="1140"/>
        <item x="707"/>
        <item x="130"/>
        <item x="826"/>
        <item x="1399"/>
        <item x="509"/>
        <item x="22"/>
        <item x="347"/>
        <item x="485"/>
        <item x="769"/>
        <item x="588"/>
        <item x="1277"/>
        <item x="790"/>
        <item x="220"/>
        <item x="763"/>
        <item x="684"/>
        <item x="1481"/>
        <item x="863"/>
        <item x="271"/>
        <item x="199"/>
        <item x="45"/>
        <item x="969"/>
        <item x="425"/>
        <item x="430"/>
        <item x="160"/>
        <item x="1421"/>
        <item x="399"/>
        <item x="94"/>
        <item x="733"/>
        <item x="1487"/>
        <item x="883"/>
        <item x="873"/>
        <item x="572"/>
        <item x="85"/>
        <item x="784"/>
        <item x="503"/>
        <item x="1055"/>
        <item x="1195"/>
        <item x="1180"/>
        <item x="659"/>
        <item x="298"/>
        <item x="1024"/>
        <item x="305"/>
        <item x="350"/>
        <item x="73"/>
        <item x="263"/>
        <item x="93"/>
        <item x="237"/>
        <item x="1069"/>
        <item x="180"/>
        <item x="486"/>
        <item x="1142"/>
        <item x="595"/>
        <item x="1251"/>
        <item x="1238"/>
        <item x="451"/>
        <item x="234"/>
        <item x="798"/>
        <item x="1355"/>
        <item x="1250"/>
        <item x="582"/>
        <item x="979"/>
        <item x="414"/>
        <item x="841"/>
        <item x="785"/>
        <item x="1146"/>
        <item x="11"/>
        <item x="792"/>
        <item x="1205"/>
        <item x="1159"/>
        <item x="567"/>
        <item x="1061"/>
        <item x="1464"/>
        <item x="1314"/>
        <item x="1196"/>
        <item x="1486"/>
        <item x="105"/>
        <item x="555"/>
        <item x="440"/>
        <item x="981"/>
        <item x="734"/>
        <item x="955"/>
        <item x="1241"/>
        <item x="284"/>
        <item x="188"/>
        <item x="922"/>
        <item x="1312"/>
        <item x="1297"/>
        <item x="687"/>
        <item x="1219"/>
        <item x="1350"/>
        <item x="1300"/>
        <item x="560"/>
        <item x="570"/>
        <item x="157"/>
        <item x="633"/>
        <item x="704"/>
        <item x="623"/>
        <item x="877"/>
        <item x="774"/>
        <item x="845"/>
        <item x="772"/>
        <item x="530"/>
        <item x="1273"/>
        <item x="670"/>
        <item x="935"/>
        <item x="901"/>
        <item x="356"/>
        <item x="1153"/>
        <item x="756"/>
        <item x="18"/>
        <item x="1231"/>
        <item x="123"/>
        <item x="1410"/>
        <item x="715"/>
        <item x="31"/>
        <item x="811"/>
        <item x="1077"/>
        <item x="910"/>
        <item x="716"/>
        <item x="1323"/>
        <item x="1370"/>
        <item x="16"/>
        <item x="1220"/>
        <item x="80"/>
        <item x="333"/>
        <item x="975"/>
        <item x="253"/>
        <item x="780"/>
        <item x="453"/>
        <item x="1482"/>
        <item x="1266"/>
        <item x="771"/>
        <item x="1246"/>
        <item x="116"/>
        <item x="233"/>
        <item x="879"/>
        <item x="626"/>
        <item x="1056"/>
        <item x="1258"/>
        <item x="1148"/>
        <item x="1230"/>
        <item x="37"/>
        <item x="667"/>
        <item x="550"/>
        <item x="951"/>
        <item x="395"/>
        <item x="497"/>
        <item x="475"/>
        <item x="265"/>
        <item x="726"/>
        <item x="1065"/>
        <item x="345"/>
        <item x="424"/>
        <item x="1428"/>
        <item x="322"/>
        <item x="911"/>
        <item x="916"/>
        <item x="113"/>
        <item x="614"/>
        <item x="725"/>
        <item x="216"/>
        <item x="1327"/>
        <item x="669"/>
        <item x="797"/>
        <item x="1171"/>
        <item x="110"/>
        <item x="1245"/>
        <item x="1123"/>
        <item x="902"/>
        <item x="23"/>
        <item x="361"/>
        <item x="1329"/>
        <item x="53"/>
        <item x="30"/>
        <item x="189"/>
        <item x="77"/>
        <item x="166"/>
        <item x="190"/>
        <item x="580"/>
        <item x="186"/>
        <item x="165"/>
        <item x="78"/>
        <item x="1127"/>
        <item x="1333"/>
        <item x="880"/>
        <item x="218"/>
        <item x="1110"/>
        <item x="987"/>
        <item x="1453"/>
        <item x="1331"/>
        <item x="511"/>
        <item x="925"/>
        <item x="29"/>
        <item x="332"/>
        <item x="612"/>
        <item x="36"/>
        <item x="581"/>
        <item x="163"/>
        <item x="1259"/>
        <item x="640"/>
        <item x="513"/>
        <item x="48"/>
        <item x="1062"/>
        <item x="276"/>
        <item x="224"/>
        <item x="125"/>
        <item x="1227"/>
        <item x="406"/>
        <item x="992"/>
        <item x="1361"/>
        <item x="1423"/>
        <item x="257"/>
        <item x="1457"/>
        <item x="685"/>
        <item x="143"/>
        <item x="604"/>
        <item x="552"/>
        <item x="576"/>
        <item x="460"/>
        <item x="204"/>
        <item x="1325"/>
        <item x="84"/>
        <item x="432"/>
        <item x="574"/>
        <item x="500"/>
        <item x="966"/>
        <item x="870"/>
        <item x="482"/>
        <item x="396"/>
        <item x="67"/>
        <item x="319"/>
        <item x="548"/>
        <item x="323"/>
        <item x="1038"/>
        <item x="1369"/>
        <item x="977"/>
        <item x="405"/>
        <item x="933"/>
        <item x="213"/>
        <item x="661"/>
        <item x="40"/>
        <item x="1209"/>
        <item x="1009"/>
        <item x="368"/>
        <item x="1366"/>
        <item x="114"/>
        <item x="1340"/>
        <item x="266"/>
        <item x="1294"/>
        <item x="1422"/>
        <item x="1017"/>
        <item x="512"/>
        <item x="338"/>
        <item x="662"/>
        <item x="175"/>
        <item x="1183"/>
        <item x="1090"/>
        <item x="470"/>
        <item x="677"/>
        <item x="1439"/>
        <item x="349"/>
        <item x="1107"/>
        <item x="956"/>
        <item x="251"/>
        <item x="1388"/>
        <item x="1265"/>
        <item x="720"/>
        <item x="120"/>
        <item x="1145"/>
        <item x="187"/>
        <item x="206"/>
        <item x="219"/>
        <item x="299"/>
        <item x="489"/>
        <item x="133"/>
        <item x="76"/>
        <item x="862"/>
        <item x="713"/>
        <item x="205"/>
        <item x="51"/>
        <item x="1022"/>
        <item x="1025"/>
        <item x="689"/>
        <item x="225"/>
        <item x="694"/>
        <item x="472"/>
        <item x="851"/>
        <item x="1214"/>
        <item x="915"/>
        <item x="245"/>
        <item x="450"/>
        <item x="836"/>
        <item x="1030"/>
        <item x="656"/>
        <item x="1097"/>
        <item x="1222"/>
        <item x="417"/>
        <item x="311"/>
        <item x="1112"/>
        <item x="5"/>
        <item x="151"/>
        <item x="1338"/>
        <item x="410"/>
        <item x="235"/>
        <item x="227"/>
        <item x="971"/>
        <item x="1091"/>
        <item x="676"/>
        <item x="1322"/>
        <item x="1477"/>
        <item x="1051"/>
        <item x="129"/>
        <item x="250"/>
        <item x="823"/>
        <item x="1008"/>
        <item x="119"/>
        <item x="1373"/>
        <item x="1054"/>
        <item x="290"/>
        <item x="1200"/>
        <item x="702"/>
        <item x="1206"/>
        <item x="812"/>
        <item x="156"/>
        <item x="561"/>
        <item x="730"/>
        <item x="214"/>
        <item x="596"/>
        <item x="126"/>
        <item x="850"/>
        <item x="1014"/>
        <item x="671"/>
        <item x="788"/>
        <item x="924"/>
        <item x="1317"/>
        <item x="834"/>
        <item x="1318"/>
        <item x="1476"/>
        <item x="1102"/>
        <item x="1281"/>
        <item x="1134"/>
        <item x="1224"/>
        <item x="832"/>
        <item x="564"/>
        <item x="310"/>
        <item x="1295"/>
        <item x="26"/>
        <item x="1132"/>
        <item x="1306"/>
        <item x="1385"/>
        <item x="1263"/>
        <item x="598"/>
        <item x="631"/>
        <item x="404"/>
        <item x="974"/>
        <item x="343"/>
        <item x="357"/>
        <item x="861"/>
        <item x="586"/>
        <item x="1160"/>
        <item x="757"/>
        <item x="543"/>
        <item x="59"/>
        <item x="1074"/>
        <item x="837"/>
        <item x="810"/>
        <item x="830"/>
        <item x="781"/>
        <item x="365"/>
        <item x="708"/>
        <item x="112"/>
        <item x="495"/>
        <item x="1059"/>
        <item x="1029"/>
        <item x="1087"/>
        <item x="664"/>
        <item x="693"/>
        <item x="353"/>
        <item x="829"/>
        <item x="1036"/>
        <item x="985"/>
        <item x="1079"/>
        <item x="932"/>
        <item x="1018"/>
        <item x="1076"/>
        <item x="526"/>
        <item x="1215"/>
        <item x="524"/>
        <item x="446"/>
        <item x="1254"/>
        <item x="1232"/>
        <item x="1334"/>
        <item x="709"/>
        <item x="754"/>
        <item x="758"/>
        <item x="107"/>
        <item x="547"/>
        <item x="473"/>
        <item x="718"/>
        <item x="135"/>
        <item x="1353"/>
        <item x="538"/>
        <item x="498"/>
        <item x="1398"/>
        <item x="1167"/>
        <item x="869"/>
        <item x="1026"/>
        <item x="20"/>
        <item x="465"/>
        <item x="173"/>
        <item x="307"/>
        <item x="658"/>
        <item x="1442"/>
        <item x="1072"/>
        <item x="242"/>
        <item x="1336"/>
        <item x="1332"/>
        <item x="1199"/>
        <item x="378"/>
        <item x="638"/>
        <item x="91"/>
        <item x="1124"/>
        <item x="142"/>
        <item x="379"/>
        <item x="24"/>
        <item x="127"/>
        <item x="1480"/>
        <item x="412"/>
        <item x="258"/>
        <item x="1211"/>
        <item x="1257"/>
        <item x="1031"/>
        <item x="813"/>
        <item x="456"/>
        <item x="481"/>
        <item x="949"/>
        <item x="518"/>
        <item x="908"/>
        <item x="703"/>
        <item x="1261"/>
        <item x="907"/>
        <item x="248"/>
        <item x="377"/>
        <item x="202"/>
        <item x="819"/>
        <item x="768"/>
        <item x="988"/>
        <item x="1463"/>
        <item x="938"/>
        <item x="1012"/>
        <item x="607"/>
        <item x="719"/>
        <item x="229"/>
        <item x="1117"/>
        <item x="660"/>
        <item x="663"/>
        <item x="1448"/>
        <item x="696"/>
        <item x="502"/>
        <item x="965"/>
        <item x="1189"/>
        <item x="1293"/>
        <item x="903"/>
        <item x="34"/>
        <item x="355"/>
        <item x="1157"/>
        <item x="448"/>
        <item x="122"/>
        <item x="1113"/>
        <item x="748"/>
        <item x="723"/>
        <item x="1094"/>
        <item x="1033"/>
        <item x="940"/>
        <item x="976"/>
        <item x="1011"/>
        <item x="881"/>
        <item x="1023"/>
        <item x="89"/>
        <item x="134"/>
        <item x="1071"/>
        <item x="1010"/>
        <item x="1260"/>
        <item x="1184"/>
        <item x="1064"/>
        <item x="215"/>
        <item x="415"/>
        <item x="953"/>
        <item x="321"/>
        <item x="783"/>
        <item x="115"/>
        <item x="240"/>
        <item x="381"/>
        <item x="752"/>
        <item x="152"/>
        <item x="348"/>
        <item x="289"/>
        <item x="585"/>
        <item x="1131"/>
        <item x="833"/>
        <item x="340"/>
        <item x="1395"/>
        <item x="507"/>
        <item x="741"/>
        <item x="1173"/>
        <item x="728"/>
        <item x="1407"/>
        <item x="244"/>
        <item x="871"/>
        <item x="221"/>
        <item x="1283"/>
        <item x="283"/>
        <item x="1126"/>
        <item x="14"/>
        <item x="158"/>
        <item x="1164"/>
        <item x="74"/>
        <item x="1100"/>
        <item x="746"/>
        <item x="1086"/>
        <item x="174"/>
        <item x="1004"/>
        <item x="1172"/>
        <item x="3"/>
        <item x="282"/>
        <item x="1417"/>
        <item x="1130"/>
        <item x="762"/>
        <item x="827"/>
        <item x="1305"/>
        <item x="351"/>
        <item x="402"/>
        <item x="330"/>
        <item x="683"/>
        <item x="605"/>
        <item x="727"/>
        <item x="82"/>
        <item x="300"/>
        <item x="492"/>
        <item x="773"/>
        <item x="1019"/>
        <item x="201"/>
        <item x="1351"/>
        <item x="1443"/>
        <item x="1049"/>
        <item x="1382"/>
        <item x="1337"/>
        <item x="994"/>
        <item x="624"/>
        <item x="647"/>
        <item x="60"/>
        <item x="884"/>
        <item x="591"/>
        <item x="297"/>
        <item x="441"/>
        <item x="1479"/>
        <item x="499"/>
        <item x="194"/>
        <item x="480"/>
        <item x="383"/>
        <item x="346"/>
        <item x="1165"/>
        <item x="291"/>
        <item x="1099"/>
        <item x="796"/>
        <item x="1122"/>
        <item x="967"/>
        <item x="1320"/>
        <item x="294"/>
        <item x="38"/>
        <item x="1052"/>
        <item x="743"/>
        <item x="1455"/>
        <item x="508"/>
        <item x="1271"/>
        <item x="945"/>
        <item x="367"/>
        <item x="742"/>
        <item x="1249"/>
        <item x="569"/>
        <item x="616"/>
        <item x="923"/>
        <item x="1000"/>
        <item x="1335"/>
        <item x="324"/>
        <item x="1288"/>
        <item x="1050"/>
        <item x="882"/>
        <item x="1458"/>
        <item x="759"/>
        <item x="178"/>
        <item x="1236"/>
        <item x="196"/>
        <item x="608"/>
        <item x="760"/>
        <item x="239"/>
        <item x="926"/>
        <item x="1114"/>
        <item x="275"/>
        <item x="72"/>
        <item x="545"/>
        <item x="52"/>
        <item x="562"/>
        <item x="161"/>
        <item x="1378"/>
        <item x="308"/>
        <item x="999"/>
        <item x="155"/>
        <item x="675"/>
        <item x="1419"/>
        <item x="96"/>
        <item x="1129"/>
        <item x="803"/>
        <item x="1119"/>
        <item x="280"/>
        <item x="1405"/>
        <item x="478"/>
        <item x="1461"/>
        <item x="17"/>
        <item x="622"/>
        <item x="950"/>
        <item x="597"/>
        <item x="1319"/>
        <item x="982"/>
        <item x="1226"/>
        <item x="835"/>
        <item x="531"/>
        <item x="209"/>
        <item x="860"/>
        <item x="525"/>
        <item x="1348"/>
        <item x="1242"/>
        <item x="1362"/>
        <item x="169"/>
        <item x="627"/>
        <item x="496"/>
        <item x="1155"/>
        <item x="849"/>
        <item x="928"/>
        <item x="712"/>
        <item x="455"/>
        <item x="433"/>
        <item x="131"/>
        <item x="1221"/>
        <item x="1371"/>
        <item x="1386"/>
        <item x="1096"/>
        <item x="477"/>
        <item x="137"/>
        <item x="231"/>
        <item x="699"/>
        <item x="1346"/>
        <item x="1233"/>
        <item x="1393"/>
        <item x="1296"/>
        <item x="153"/>
        <item x="539"/>
        <item x="942"/>
        <item x="198"/>
        <item x="941"/>
        <item x="653"/>
        <item x="1360"/>
        <item x="848"/>
        <item x="247"/>
        <item x="1284"/>
        <item x="722"/>
        <item x="469"/>
        <item x="789"/>
        <item x="458"/>
        <item x="386"/>
        <item x="973"/>
        <item x="894"/>
        <item x="1058"/>
        <item x="413"/>
        <item x="136"/>
        <item x="609"/>
        <item x="334"/>
        <item x="1363"/>
        <item x="732"/>
        <item x="1136"/>
        <item x="106"/>
        <item x="1037"/>
        <item x="846"/>
        <item x="934"/>
        <item x="1175"/>
        <item x="1262"/>
        <item x="808"/>
        <item x="7"/>
        <item x="1427"/>
        <item x="1089"/>
        <item x="1444"/>
        <item x="898"/>
        <item x="1462"/>
        <item x="1303"/>
        <item x="391"/>
        <item x="710"/>
        <item x="1384"/>
        <item x="56"/>
        <item x="751"/>
        <item x="1181"/>
        <item x="182"/>
        <item x="787"/>
        <item x="191"/>
        <item x="320"/>
        <item x="1044"/>
        <item x="411"/>
        <item x="802"/>
        <item x="1269"/>
        <item x="900"/>
        <item x="852"/>
        <item x="895"/>
        <item x="613"/>
        <item x="1349"/>
        <item x="1149"/>
        <item x="551"/>
        <item x="66"/>
        <item x="1478"/>
        <item x="172"/>
        <item x="1046"/>
        <item x="729"/>
        <item x="372"/>
        <item x="889"/>
        <item x="886"/>
        <item x="223"/>
        <item x="1002"/>
        <item x="435"/>
        <item x="930"/>
        <item x="700"/>
        <item x="369"/>
        <item x="409"/>
        <item x="431"/>
        <item x="767"/>
        <item x="293"/>
        <item x="1272"/>
        <item x="991"/>
        <item x="140"/>
        <item x="1042"/>
        <item x="983"/>
        <item x="717"/>
        <item x="1120"/>
        <item x="893"/>
        <item x="914"/>
        <item x="211"/>
        <item x="665"/>
        <item x="177"/>
        <item x="610"/>
        <item x="392"/>
        <item x="181"/>
        <item x="888"/>
        <item x="952"/>
        <item x="1083"/>
        <item x="416"/>
        <item x="1359"/>
        <item x="359"/>
        <item x="254"/>
        <item x="817"/>
        <item x="309"/>
        <item x="1402"/>
        <item x="1413"/>
        <item x="1396"/>
        <item x="1212"/>
        <item x="164"/>
        <item x="583"/>
        <item x="749"/>
        <item x="937"/>
        <item x="917"/>
        <item x="1174"/>
        <item x="183"/>
        <item x="457"/>
        <item x="1191"/>
        <item x="1472"/>
        <item x="61"/>
        <item x="208"/>
        <item x="1376"/>
        <item x="210"/>
        <item x="1313"/>
        <item x="295"/>
        <item x="778"/>
        <item x="1374"/>
        <item x="159"/>
        <item x="1282"/>
        <item x="601"/>
        <item x="1187"/>
        <item x="50"/>
        <item x="990"/>
        <item x="506"/>
        <item x="371"/>
        <item x="1103"/>
        <item x="649"/>
        <item x="1344"/>
        <item x="1316"/>
        <item x="688"/>
        <item x="147"/>
        <item x="1177"/>
        <item x="620"/>
        <item x="968"/>
        <item x="705"/>
        <item x="584"/>
        <item x="149"/>
        <item x="668"/>
        <item x="1411"/>
        <item x="1229"/>
        <item x="839"/>
        <item x="856"/>
        <item x="1341"/>
        <item x="1292"/>
        <item x="170"/>
        <item x="49"/>
        <item x="840"/>
        <item x="1357"/>
        <item x="680"/>
        <item x="603"/>
        <item x="1264"/>
        <item x="28"/>
        <item x="27"/>
        <item x="303"/>
        <item x="779"/>
        <item x="1473"/>
        <item x="329"/>
        <item x="325"/>
        <item x="445"/>
        <item x="1240"/>
        <item x="419"/>
        <item x="1449"/>
        <item x="117"/>
        <item x="1203"/>
        <item x="800"/>
        <item x="1098"/>
        <item x="681"/>
        <item x="1377"/>
        <item x="984"/>
        <item x="838"/>
        <item x="1092"/>
        <item x="736"/>
        <item x="81"/>
        <item x="571"/>
        <item x="358"/>
        <item x="1354"/>
        <item x="1066"/>
        <item x="735"/>
        <item x="857"/>
        <item x="737"/>
        <item x="1161"/>
        <item x="54"/>
        <item x="1106"/>
        <item x="1391"/>
        <item x="418"/>
        <item x="859"/>
        <item x="337"/>
        <item x="655"/>
        <item x="1108"/>
        <item x="273"/>
        <item x="387"/>
        <item x="427"/>
        <item x="1467"/>
        <item x="821"/>
        <item x="394"/>
        <item x="65"/>
        <item x="1450"/>
        <item x="527"/>
        <item x="1460"/>
        <item x="1438"/>
        <item x="1197"/>
        <item x="269"/>
        <item x="422"/>
        <item x="809"/>
        <item x="536"/>
        <item x="1308"/>
        <item x="270"/>
        <item x="238"/>
        <item x="1430"/>
        <item x="192"/>
        <item x="615"/>
        <item x="154"/>
        <item x="996"/>
        <item x="1188"/>
        <item x="281"/>
        <item x="634"/>
        <item x="816"/>
        <item x="1150"/>
        <item x="1298"/>
        <item x="150"/>
        <item x="602"/>
        <item x="316"/>
        <item x="636"/>
        <item x="374"/>
        <item x="401"/>
        <item x="1015"/>
        <item x="867"/>
        <item x="652"/>
        <item x="268"/>
        <item x="592"/>
        <item x="1179"/>
        <item x="641"/>
        <item x="1278"/>
        <item x="775"/>
        <item x="1466"/>
        <item x="514"/>
        <item x="444"/>
        <item x="327"/>
        <item x="744"/>
        <item x="795"/>
        <item x="376"/>
        <item x="86"/>
        <item t="default"/>
      </items>
    </pivotField>
    <pivotField showAll="0">
      <items count="8">
        <item x="4"/>
        <item x="6"/>
        <item x="3"/>
        <item x="2"/>
        <item x="1"/>
        <item x="0"/>
        <item x="5"/>
        <item t="default"/>
      </items>
    </pivotField>
    <pivotField showAll="0"/>
    <pivotField showAll="0">
      <items count="5">
        <item x="2"/>
        <item x="1"/>
        <item x="3"/>
        <item x="0"/>
        <item t="default"/>
      </items>
    </pivotField>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dataFields count="1">
    <dataField name="Sum of net sale" fld="9" baseField="0" baseItem="0"/>
  </dataFields>
  <chartFormats count="8">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DF9754-7DD0-417B-92A9-3B62874FEBB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8"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Sum of net sale" fld="1" baseField="0" baseItem="0"/>
    <dataField name="Sum of prof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ject_c]"/>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57005D-EA72-4A11-A580-E975FC20A9A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 firstHeaderRow="1" firstDataRow="1" firstDataCol="1"/>
  <pivotFields count="25">
    <pivotField showAll="0"/>
    <pivotField showAll="0"/>
    <pivotField showAll="0"/>
    <pivotField showAll="0"/>
    <pivotField showAll="0"/>
    <pivotField showAll="0">
      <items count="61">
        <item x="48"/>
        <item x="59"/>
        <item x="7"/>
        <item x="47"/>
        <item x="53"/>
        <item x="35"/>
        <item x="0"/>
        <item x="38"/>
        <item x="17"/>
        <item x="43"/>
        <item x="6"/>
        <item x="18"/>
        <item x="57"/>
        <item x="58"/>
        <item x="56"/>
        <item x="49"/>
        <item x="51"/>
        <item x="39"/>
        <item x="50"/>
        <item x="8"/>
        <item x="1"/>
        <item x="36"/>
        <item x="20"/>
        <item x="19"/>
        <item x="21"/>
        <item x="12"/>
        <item x="11"/>
        <item x="10"/>
        <item x="22"/>
        <item x="40"/>
        <item x="41"/>
        <item x="46"/>
        <item x="2"/>
        <item x="44"/>
        <item x="9"/>
        <item x="31"/>
        <item x="54"/>
        <item x="14"/>
        <item x="3"/>
        <item x="42"/>
        <item x="32"/>
        <item x="23"/>
        <item x="52"/>
        <item x="37"/>
        <item x="13"/>
        <item x="55"/>
        <item x="15"/>
        <item x="45"/>
        <item x="16"/>
        <item x="5"/>
        <item x="4"/>
        <item x="34"/>
        <item x="27"/>
        <item x="25"/>
        <item x="24"/>
        <item x="26"/>
        <item x="29"/>
        <item x="33"/>
        <item x="28"/>
        <item x="30"/>
        <item t="default"/>
      </items>
    </pivotField>
    <pivotField numFmtId="14" showAll="0">
      <items count="1578">
        <item x="1382"/>
        <item x="1453"/>
        <item x="1469"/>
        <item x="1420"/>
        <item x="1507"/>
        <item x="1307"/>
        <item x="1311"/>
        <item x="941"/>
        <item x="443"/>
        <item x="1098"/>
        <item x="1566"/>
        <item x="1365"/>
        <item x="998"/>
        <item x="1007"/>
        <item x="1037"/>
        <item x="1122"/>
        <item x="1257"/>
        <item x="215"/>
        <item x="907"/>
        <item x="1397"/>
        <item x="1416"/>
        <item x="1255"/>
        <item x="1517"/>
        <item x="1121"/>
        <item x="1176"/>
        <item x="1253"/>
        <item x="1273"/>
        <item x="1260"/>
        <item x="1353"/>
        <item x="1516"/>
        <item x="1532"/>
        <item x="1178"/>
        <item x="1484"/>
        <item x="1366"/>
        <item x="1060"/>
        <item x="861"/>
        <item x="1092"/>
        <item x="1102"/>
        <item x="1412"/>
        <item x="1440"/>
        <item x="714"/>
        <item x="649"/>
        <item x="672"/>
        <item x="1331"/>
        <item x="1511"/>
        <item x="1218"/>
        <item x="1322"/>
        <item x="423"/>
        <item x="384"/>
        <item x="1167"/>
        <item x="648"/>
        <item x="951"/>
        <item x="297"/>
        <item x="1070"/>
        <item x="8"/>
        <item x="397"/>
        <item x="898"/>
        <item x="863"/>
        <item x="1209"/>
        <item x="726"/>
        <item x="1427"/>
        <item x="1056"/>
        <item x="903"/>
        <item x="1115"/>
        <item x="673"/>
        <item x="1487"/>
        <item x="1204"/>
        <item x="1001"/>
        <item x="213"/>
        <item x="1482"/>
        <item x="199"/>
        <item x="1095"/>
        <item x="232"/>
        <item x="727"/>
        <item x="1196"/>
        <item x="970"/>
        <item x="677"/>
        <item x="883"/>
        <item x="940"/>
        <item x="1418"/>
        <item x="995"/>
        <item x="640"/>
        <item x="310"/>
        <item x="1154"/>
        <item x="752"/>
        <item x="1319"/>
        <item x="404"/>
        <item x="1189"/>
        <item x="992"/>
        <item x="828"/>
        <item x="1185"/>
        <item x="1152"/>
        <item x="892"/>
        <item x="1327"/>
        <item x="393"/>
        <item x="1231"/>
        <item x="592"/>
        <item x="1326"/>
        <item x="996"/>
        <item x="1290"/>
        <item x="1237"/>
        <item x="476"/>
        <item x="545"/>
        <item x="809"/>
        <item x="260"/>
        <item x="512"/>
        <item x="584"/>
        <item x="1104"/>
        <item x="1226"/>
        <item x="1277"/>
        <item x="330"/>
        <item x="309"/>
        <item x="1414"/>
        <item x="811"/>
        <item x="1574"/>
        <item x="1214"/>
        <item x="265"/>
        <item x="1501"/>
        <item x="1291"/>
        <item x="267"/>
        <item x="1241"/>
        <item x="1376"/>
        <item x="571"/>
        <item x="1380"/>
        <item x="1562"/>
        <item x="976"/>
        <item x="493"/>
        <item x="85"/>
        <item x="1086"/>
        <item x="1524"/>
        <item x="437"/>
        <item x="266"/>
        <item x="789"/>
        <item x="798"/>
        <item x="1269"/>
        <item x="878"/>
        <item x="1395"/>
        <item x="1140"/>
        <item x="285"/>
        <item x="1225"/>
        <item x="1408"/>
        <item x="1477"/>
        <item x="1486"/>
        <item x="706"/>
        <item x="984"/>
        <item x="678"/>
        <item x="1182"/>
        <item x="363"/>
        <item x="852"/>
        <item x="869"/>
        <item x="879"/>
        <item x="454"/>
        <item x="591"/>
        <item x="1251"/>
        <item x="627"/>
        <item x="503"/>
        <item x="1215"/>
        <item x="1066"/>
        <item x="0"/>
        <item x="106"/>
        <item x="933"/>
        <item x="769"/>
        <item x="422"/>
        <item x="1356"/>
        <item x="1219"/>
        <item x="1498"/>
        <item x="1371"/>
        <item x="1462"/>
        <item x="971"/>
        <item x="1485"/>
        <item x="405"/>
        <item x="1158"/>
        <item x="107"/>
        <item x="1014"/>
        <item x="531"/>
        <item x="1538"/>
        <item x="179"/>
        <item x="803"/>
        <item x="1046"/>
        <item x="835"/>
        <item x="484"/>
        <item x="485"/>
        <item x="1055"/>
        <item x="1373"/>
        <item x="663"/>
        <item x="1392"/>
        <item x="1431"/>
        <item x="1378"/>
        <item x="802"/>
        <item x="21"/>
        <item x="1208"/>
        <item x="1132"/>
        <item x="1503"/>
        <item x="392"/>
        <item x="544"/>
        <item x="884"/>
        <item x="1332"/>
        <item x="1358"/>
        <item x="214"/>
        <item x="246"/>
        <item x="698"/>
        <item x="1101"/>
        <item x="1573"/>
        <item x="598"/>
        <item x="391"/>
        <item x="825"/>
        <item x="329"/>
        <item x="1035"/>
        <item x="362"/>
        <item x="780"/>
        <item x="375"/>
        <item x="414"/>
        <item x="572"/>
        <item x="1090"/>
        <item x="741"/>
        <item x="1174"/>
        <item x="1282"/>
        <item x="1480"/>
        <item x="1254"/>
        <item x="1476"/>
        <item x="532"/>
        <item x="1089"/>
        <item x="1000"/>
        <item x="901"/>
        <item x="1242"/>
        <item x="216"/>
        <item x="345"/>
        <item x="982"/>
        <item x="824"/>
        <item x="766"/>
        <item x="924"/>
        <item x="1048"/>
        <item x="1284"/>
        <item x="957"/>
        <item x="1263"/>
        <item x="897"/>
        <item x="1079"/>
        <item x="1200"/>
        <item x="158"/>
        <item x="585"/>
        <item x="838"/>
        <item x="1437"/>
        <item x="761"/>
        <item x="1091"/>
        <item x="1312"/>
        <item x="248"/>
        <item x="1157"/>
        <item x="972"/>
        <item x="719"/>
        <item x="836"/>
        <item x="1298"/>
        <item x="801"/>
        <item x="1355"/>
        <item x="1248"/>
        <item x="671"/>
        <item x="647"/>
        <item x="1193"/>
        <item x="563"/>
        <item x="136"/>
        <item x="748"/>
        <item x="7"/>
        <item x="612"/>
        <item x="56"/>
        <item x="1184"/>
        <item x="630"/>
        <item x="198"/>
        <item x="734"/>
        <item x="751"/>
        <item x="259"/>
        <item x="465"/>
        <item x="1419"/>
        <item x="1015"/>
        <item x="438"/>
        <item x="455"/>
        <item x="790"/>
        <item x="720"/>
        <item x="857"/>
        <item x="1472"/>
        <item x="247"/>
        <item x="934"/>
        <item x="1347"/>
        <item x="1325"/>
        <item x="570"/>
        <item x="1143"/>
        <item x="1063"/>
        <item x="22"/>
        <item x="1031"/>
        <item x="578"/>
        <item x="233"/>
        <item x="858"/>
        <item x="1044"/>
        <item x="530"/>
        <item x="699"/>
        <item x="511"/>
        <item x="553"/>
        <item x="868"/>
        <item x="492"/>
        <item x="436"/>
        <item x="577"/>
        <item x="694"/>
        <item x="1119"/>
        <item x="502"/>
        <item x="595"/>
        <item x="1081"/>
        <item x="1274"/>
        <item x="862"/>
        <item x="1399"/>
        <item x="1547"/>
        <item x="1544"/>
        <item x="456"/>
        <item x="993"/>
        <item x="1457"/>
        <item x="1306"/>
        <item x="1550"/>
        <item x="1515"/>
        <item x="942"/>
        <item x="1057"/>
        <item x="1409"/>
        <item x="1205"/>
        <item x="593"/>
        <item x="1160"/>
        <item x="1300"/>
        <item x="659"/>
        <item x="1489"/>
        <item x="546"/>
        <item x="1434"/>
        <item x="579"/>
        <item x="807"/>
        <item x="1339"/>
        <item x="1576"/>
        <item x="1405"/>
        <item x="1554"/>
        <item x="1032"/>
        <item x="1425"/>
        <item x="1463"/>
        <item x="633"/>
        <item x="478"/>
        <item x="555"/>
        <item x="1294"/>
        <item x="1018"/>
        <item x="1398"/>
        <item x="1391"/>
        <item x="1009"/>
        <item x="1285"/>
        <item x="885"/>
        <item x="1232"/>
        <item x="1028"/>
        <item x="1454"/>
        <item x="1109"/>
        <item x="632"/>
        <item x="1542"/>
        <item x="1240"/>
        <item x="781"/>
        <item x="1075"/>
        <item x="1171"/>
        <item x="1038"/>
        <item x="424"/>
        <item x="1168"/>
        <item x="1519"/>
        <item x="1183"/>
        <item x="1281"/>
        <item x="886"/>
        <item x="547"/>
        <item x="853"/>
        <item x="1227"/>
        <item x="1148"/>
        <item x="1175"/>
        <item x="784"/>
        <item x="1541"/>
        <item x="939"/>
        <item x="1555"/>
        <item x="1244"/>
        <item x="1299"/>
        <item x="837"/>
        <item x="1235"/>
        <item x="1304"/>
        <item x="1543"/>
        <item x="952"/>
        <item x="1464"/>
        <item x="1293"/>
        <item x="1004"/>
        <item x="772"/>
        <item x="218"/>
        <item x="1029"/>
        <item x="1131"/>
        <item x="1348"/>
        <item x="1442"/>
        <item x="269"/>
        <item x="1320"/>
        <item x="1222"/>
        <item x="468"/>
        <item x="1363"/>
        <item x="988"/>
        <item x="1197"/>
        <item x="953"/>
        <item x="871"/>
        <item x="1042"/>
        <item x="1513"/>
        <item x="1451"/>
        <item x="722"/>
        <item x="1313"/>
        <item x="1413"/>
        <item x="1003"/>
        <item x="1245"/>
        <item x="249"/>
        <item x="1508"/>
        <item x="1150"/>
        <item x="870"/>
        <item x="1410"/>
        <item x="517"/>
        <item x="1563"/>
        <item x="407"/>
        <item x="1450"/>
        <item x="1381"/>
        <item x="1553"/>
        <item x="1379"/>
        <item x="914"/>
        <item x="1224"/>
        <item x="929"/>
        <item x="1471"/>
        <item x="631"/>
        <item x="880"/>
        <item x="311"/>
        <item x="533"/>
        <item x="1346"/>
        <item x="985"/>
        <item x="1465"/>
        <item x="108"/>
        <item x="1127"/>
        <item x="989"/>
        <item x="1093"/>
        <item x="1051"/>
        <item x="1123"/>
        <item x="660"/>
        <item x="1510"/>
        <item x="1181"/>
        <item x="1116"/>
        <item x="1220"/>
        <item x="964"/>
        <item x="235"/>
        <item x="1417"/>
        <item x="604"/>
        <item x="1505"/>
        <item x="444"/>
        <item x="1551"/>
        <item x="1422"/>
        <item x="1343"/>
        <item x="1458"/>
        <item x="1529"/>
        <item x="1389"/>
        <item x="1308"/>
        <item x="1195"/>
        <item x="1488"/>
        <item x="1141"/>
        <item x="1236"/>
        <item x="664"/>
        <item x="917"/>
        <item x="1360"/>
        <item x="439"/>
        <item x="1514"/>
        <item x="1264"/>
        <item x="1390"/>
        <item x="1262"/>
        <item x="200"/>
        <item x="1064"/>
        <item x="1530"/>
        <item x="603"/>
        <item x="1520"/>
        <item x="57"/>
        <item x="1468"/>
        <item x="299"/>
        <item x="1528"/>
        <item x="1288"/>
        <item x="9"/>
        <item x="1429"/>
        <item x="516"/>
        <item x="10"/>
        <item x="518"/>
        <item x="217"/>
        <item x="1396"/>
        <item x="1369"/>
        <item x="1128"/>
        <item x="580"/>
        <item x="843"/>
        <item x="1058"/>
        <item x="594"/>
        <item x="657"/>
        <item x="394"/>
        <item x="406"/>
        <item x="819"/>
        <item x="1210"/>
        <item x="467"/>
        <item x="1080"/>
        <item x="1287"/>
        <item x="770"/>
        <item x="1"/>
        <item x="1016"/>
        <item x="1103"/>
        <item x="721"/>
        <item x="613"/>
        <item x="554"/>
        <item x="735"/>
        <item x="1316"/>
        <item x="1522"/>
        <item x="415"/>
        <item x="954"/>
        <item x="1180"/>
        <item x="1082"/>
        <item x="1324"/>
        <item x="86"/>
        <item x="1374"/>
        <item x="1502"/>
        <item x="1340"/>
        <item x="1337"/>
        <item x="477"/>
        <item x="1536"/>
        <item x="1534"/>
        <item x="650"/>
        <item x="1406"/>
        <item x="268"/>
        <item x="1362"/>
        <item x="686"/>
        <item x="376"/>
        <item x="1266"/>
        <item x="1191"/>
        <item x="1495"/>
        <item x="1490"/>
        <item x="658"/>
        <item x="1153"/>
        <item x="931"/>
        <item x="847"/>
        <item x="1110"/>
        <item x="110"/>
        <item x="1561"/>
        <item x="270"/>
        <item x="1087"/>
        <item x="347"/>
        <item x="674"/>
        <item x="1537"/>
        <item x="499"/>
        <item x="109"/>
        <item x="1415"/>
        <item x="1017"/>
        <item x="910"/>
        <item x="791"/>
        <item x="24"/>
        <item x="286"/>
        <item x="466"/>
        <item x="783"/>
        <item x="1432"/>
        <item x="1008"/>
        <item x="1368"/>
        <item x="250"/>
        <item x="814"/>
        <item x="313"/>
        <item x="1068"/>
        <item x="58"/>
        <item x="816"/>
        <item x="902"/>
        <item x="1216"/>
        <item x="846"/>
        <item x="504"/>
        <item x="795"/>
        <item x="1545"/>
        <item x="1384"/>
        <item x="815"/>
        <item x="312"/>
        <item x="728"/>
        <item x="346"/>
        <item x="1149"/>
        <item x="1027"/>
        <item x="1533"/>
        <item x="679"/>
        <item x="486"/>
        <item x="820"/>
        <item x="23"/>
        <item x="937"/>
        <item x="1455"/>
        <item x="1256"/>
        <item x="599"/>
        <item x="298"/>
        <item x="936"/>
        <item x="234"/>
        <item x="1521"/>
        <item x="1509"/>
        <item x="1333"/>
        <item x="904"/>
        <item x="606"/>
        <item x="34"/>
        <item x="92"/>
        <item x="161"/>
        <item x="25"/>
        <item x="113"/>
        <item x="126"/>
        <item x="201"/>
        <item x="61"/>
        <item x="87"/>
        <item x="89"/>
        <item x="36"/>
        <item x="90"/>
        <item x="314"/>
        <item x="91"/>
        <item x="1478"/>
        <item x="1559"/>
        <item x="1289"/>
        <item x="513"/>
        <item x="1548"/>
        <item x="1572"/>
        <item x="730"/>
        <item x="1571"/>
        <item x="1341"/>
        <item x="873"/>
        <item x="140"/>
        <item x="263"/>
        <item x="14"/>
        <item x="112"/>
        <item x="125"/>
        <item x="348"/>
        <item x="122"/>
        <item x="30"/>
        <item x="300"/>
        <item x="275"/>
        <item x="127"/>
        <item x="137"/>
        <item x="129"/>
        <item x="62"/>
        <item x="94"/>
        <item x="251"/>
        <item x="1106"/>
        <item x="1402"/>
        <item x="254"/>
        <item x="1318"/>
        <item x="1305"/>
        <item x="288"/>
        <item x="121"/>
        <item x="164"/>
        <item x="13"/>
        <item x="163"/>
        <item x="26"/>
        <item x="180"/>
        <item x="115"/>
        <item x="162"/>
        <item x="257"/>
        <item x="29"/>
        <item x="123"/>
        <item x="32"/>
        <item x="68"/>
        <item x="128"/>
        <item x="59"/>
        <item x="841"/>
        <item x="1446"/>
        <item x="666"/>
        <item x="139"/>
        <item x="600"/>
        <item x="487"/>
        <item x="1036"/>
        <item x="850"/>
        <item x="1039"/>
        <item x="1436"/>
        <item x="1223"/>
        <item x="1061"/>
        <item x="1473"/>
        <item x="614"/>
        <item x="111"/>
        <item x="12"/>
        <item x="93"/>
        <item x="349"/>
        <item x="220"/>
        <item x="116"/>
        <item x="144"/>
        <item x="221"/>
        <item x="143"/>
        <item x="67"/>
        <item x="114"/>
        <item x="165"/>
        <item x="28"/>
        <item x="141"/>
        <item x="60"/>
        <item x="743"/>
        <item x="872"/>
        <item x="1139"/>
        <item x="905"/>
        <item x="983"/>
        <item x="1073"/>
        <item x="881"/>
        <item x="1252"/>
        <item x="1295"/>
        <item x="1212"/>
        <item x="1491"/>
        <item x="680"/>
        <item x="142"/>
        <item x="66"/>
        <item x="64"/>
        <item x="35"/>
        <item x="33"/>
        <item x="65"/>
        <item x="273"/>
        <item x="202"/>
        <item x="31"/>
        <item x="271"/>
        <item x="138"/>
        <item x="27"/>
        <item x="274"/>
        <item x="88"/>
        <item x="124"/>
        <item x="1494"/>
        <item x="821"/>
        <item x="1518"/>
        <item x="1426"/>
        <item x="1163"/>
        <item x="876"/>
        <item x="930"/>
        <item x="119"/>
        <item x="1076"/>
        <item x="1565"/>
        <item x="272"/>
        <item x="1321"/>
        <item x="958"/>
        <item x="1506"/>
        <item x="1019"/>
        <item x="1460"/>
        <item x="959"/>
        <item x="1575"/>
        <item x="117"/>
        <item x="427"/>
        <item x="605"/>
        <item x="1438"/>
        <item x="767"/>
        <item x="1552"/>
        <item x="944"/>
        <item x="252"/>
        <item x="1165"/>
        <item x="842"/>
        <item x="1049"/>
        <item x="1239"/>
        <item x="317"/>
        <item x="1292"/>
        <item x="1459"/>
        <item x="253"/>
        <item x="1250"/>
        <item x="915"/>
        <item x="634"/>
        <item x="1169"/>
        <item x="938"/>
        <item x="926"/>
        <item x="1275"/>
        <item x="440"/>
        <item x="1444"/>
        <item x="1020"/>
        <item x="255"/>
        <item x="1539"/>
        <item x="793"/>
        <item x="520"/>
        <item x="1138"/>
        <item x="731"/>
        <item x="256"/>
        <item x="1192"/>
        <item x="955"/>
        <item x="749"/>
        <item x="428"/>
        <item x="203"/>
        <item x="524"/>
        <item x="1441"/>
        <item x="1483"/>
        <item x="667"/>
        <item x="651"/>
        <item x="426"/>
        <item x="967"/>
        <item x="505"/>
        <item x="1067"/>
        <item x="1421"/>
        <item x="1113"/>
        <item x="120"/>
        <item x="573"/>
        <item x="1179"/>
        <item x="1569"/>
        <item x="687"/>
        <item x="1401"/>
        <item x="1383"/>
        <item x="1053"/>
        <item x="1059"/>
        <item x="1345"/>
        <item x="377"/>
        <item x="987"/>
        <item x="893"/>
        <item x="975"/>
        <item x="700"/>
        <item x="1249"/>
        <item x="817"/>
        <item x="1228"/>
        <item x="1449"/>
        <item x="1265"/>
        <item x="774"/>
        <item x="526"/>
        <item x="181"/>
        <item x="1033"/>
        <item x="1447"/>
        <item x="1271"/>
        <item x="1118"/>
        <item x="1556"/>
        <item x="643"/>
        <item x="1234"/>
        <item x="331"/>
        <item x="792"/>
        <item x="733"/>
        <item x="500"/>
        <item x="1096"/>
        <item x="159"/>
        <item x="919"/>
        <item x="875"/>
        <item x="261"/>
        <item x="2"/>
        <item x="1334"/>
        <item x="839"/>
        <item x="986"/>
        <item x="899"/>
        <item x="945"/>
        <item x="219"/>
        <item x="1386"/>
        <item x="925"/>
        <item x="495"/>
        <item x="960"/>
        <item x="287"/>
        <item x="1052"/>
        <item x="364"/>
        <item x="1151"/>
        <item x="519"/>
        <item x="1323"/>
        <item x="1043"/>
        <item x="1430"/>
        <item x="160"/>
        <item x="1309"/>
        <item x="641"/>
        <item x="1238"/>
        <item x="1005"/>
        <item x="1085"/>
        <item x="665"/>
        <item x="1466"/>
        <item x="315"/>
        <item x="1206"/>
        <item x="1203"/>
        <item x="1492"/>
        <item x="913"/>
        <item x="1467"/>
        <item x="754"/>
        <item x="615"/>
        <item x="932"/>
        <item x="1278"/>
        <item x="525"/>
        <item x="1504"/>
        <item x="479"/>
        <item x="729"/>
        <item x="1344"/>
        <item x="889"/>
        <item x="732"/>
        <item x="506"/>
        <item x="469"/>
        <item x="1144"/>
        <item x="416"/>
        <item x="494"/>
        <item x="707"/>
        <item x="1546"/>
        <item x="1445"/>
        <item x="943"/>
        <item x="642"/>
        <item x="974"/>
        <item x="644"/>
        <item x="1188"/>
        <item x="723"/>
        <item x="1258"/>
        <item x="1352"/>
        <item x="395"/>
        <item x="445"/>
        <item x="661"/>
        <item x="425"/>
        <item x="1496"/>
        <item x="981"/>
        <item x="581"/>
        <item x="854"/>
        <item x="480"/>
        <item x="11"/>
        <item x="1314"/>
        <item x="1433"/>
        <item x="1523"/>
        <item x="63"/>
        <item x="753"/>
        <item x="1022"/>
        <item x="601"/>
        <item x="911"/>
        <item x="1105"/>
        <item x="804"/>
        <item x="973"/>
        <item x="742"/>
        <item x="918"/>
        <item x="859"/>
        <item x="1393"/>
        <item x="1303"/>
        <item x="773"/>
        <item x="1267"/>
        <item x="829"/>
        <item x="882"/>
        <item x="1177"/>
        <item x="1499"/>
        <item x="316"/>
        <item x="262"/>
        <item x="1207"/>
        <item x="736"/>
        <item x="1173"/>
        <item x="1021"/>
        <item x="118"/>
        <item x="586"/>
        <item x="1078"/>
        <item x="1404"/>
        <item x="1367"/>
        <item x="1077"/>
        <item x="1527"/>
        <item x="1497"/>
        <item x="1461"/>
        <item x="1526"/>
        <item x="1474"/>
        <item x="1301"/>
        <item x="1342"/>
        <item x="786"/>
        <item x="290"/>
        <item x="408"/>
        <item x="1375"/>
        <item x="962"/>
        <item x="1072"/>
        <item x="1388"/>
        <item x="1221"/>
        <item x="810"/>
        <item x="844"/>
        <item x="409"/>
        <item x="1074"/>
        <item x="683"/>
        <item x="1439"/>
        <item x="1535"/>
        <item x="17"/>
        <item x="1040"/>
        <item x="1500"/>
        <item x="912"/>
        <item x="183"/>
        <item x="276"/>
        <item x="935"/>
        <item x="385"/>
        <item x="1568"/>
        <item x="1364"/>
        <item x="507"/>
        <item x="1557"/>
        <item x="608"/>
        <item x="1481"/>
        <item x="849"/>
        <item x="514"/>
        <item x="1088"/>
        <item x="1194"/>
        <item x="908"/>
        <item x="583"/>
        <item x="782"/>
        <item x="874"/>
        <item x="1424"/>
        <item x="1403"/>
        <item x="1411"/>
        <item x="565"/>
        <item x="1155"/>
        <item x="1387"/>
        <item x="1010"/>
        <item x="1310"/>
        <item x="1338"/>
        <item x="1335"/>
        <item x="994"/>
        <item x="447"/>
        <item x="1062"/>
        <item x="1198"/>
        <item x="927"/>
        <item x="366"/>
        <item x="681"/>
        <item x="1023"/>
        <item x="3"/>
        <item x="635"/>
        <item x="1159"/>
        <item x="991"/>
        <item x="166"/>
        <item x="702"/>
        <item x="776"/>
        <item x="1094"/>
        <item x="1351"/>
        <item x="1361"/>
        <item x="418"/>
        <item x="1011"/>
        <item x="131"/>
        <item x="1213"/>
        <item x="1166"/>
        <item x="1560"/>
        <item x="1394"/>
        <item x="990"/>
        <item x="223"/>
        <item x="446"/>
        <item x="977"/>
        <item x="1428"/>
        <item x="1229"/>
        <item x="1025"/>
        <item x="1297"/>
        <item x="1161"/>
        <item x="1145"/>
        <item x="1531"/>
        <item x="744"/>
        <item x="1071"/>
        <item x="1329"/>
        <item x="184"/>
        <item x="823"/>
        <item x="1054"/>
        <item x="1045"/>
        <item x="756"/>
        <item x="797"/>
        <item x="768"/>
        <item x="619"/>
        <item x="185"/>
        <item x="645"/>
        <item x="763"/>
        <item x="1142"/>
        <item x="367"/>
        <item x="1107"/>
        <item x="890"/>
        <item x="69"/>
        <item x="831"/>
        <item x="703"/>
        <item x="1377"/>
        <item x="1002"/>
        <item x="715"/>
        <item x="130"/>
        <item x="1512"/>
        <item x="865"/>
        <item x="969"/>
        <item x="566"/>
        <item x="1525"/>
        <item x="1172"/>
        <item x="1247"/>
        <item x="1280"/>
        <item x="738"/>
        <item x="895"/>
        <item x="833"/>
        <item x="1372"/>
        <item x="1359"/>
        <item x="1443"/>
        <item x="378"/>
        <item x="653"/>
        <item x="320"/>
        <item x="222"/>
        <item x="350"/>
        <item x="1006"/>
        <item x="37"/>
        <item x="1268"/>
        <item x="1186"/>
        <item x="695"/>
        <item x="1170"/>
        <item x="1164"/>
        <item x="96"/>
        <item x="1246"/>
        <item x="1134"/>
        <item x="826"/>
        <item x="894"/>
        <item x="689"/>
        <item x="1012"/>
        <item x="1570"/>
        <item x="625"/>
        <item x="1162"/>
        <item x="840"/>
        <item x="1129"/>
        <item x="716"/>
        <item x="301"/>
        <item x="398"/>
        <item x="1357"/>
        <item x="1407"/>
        <item x="855"/>
        <item x="682"/>
        <item x="1124"/>
        <item x="1354"/>
        <item x="1279"/>
        <item x="947"/>
        <item x="616"/>
        <item x="496"/>
        <item x="1111"/>
        <item x="805"/>
        <item x="1456"/>
        <item x="701"/>
        <item x="1385"/>
        <item x="1330"/>
        <item x="1564"/>
        <item x="771"/>
        <item x="775"/>
        <item x="258"/>
        <item x="1146"/>
        <item x="834"/>
        <item x="1217"/>
        <item x="900"/>
        <item x="949"/>
        <item x="431"/>
        <item x="920"/>
        <item x="1083"/>
        <item x="1435"/>
        <item x="1259"/>
        <item x="1133"/>
        <item x="968"/>
        <item x="1558"/>
        <item x="961"/>
        <item x="430"/>
        <item x="95"/>
        <item x="1328"/>
        <item x="564"/>
        <item x="351"/>
        <item x="1349"/>
        <item x="965"/>
        <item x="948"/>
        <item x="1202"/>
        <item x="556"/>
        <item x="654"/>
        <item x="1475"/>
        <item x="1423"/>
        <item x="1034"/>
        <item x="1156"/>
        <item x="745"/>
        <item x="690"/>
        <item x="419"/>
        <item x="16"/>
        <item x="1125"/>
        <item x="396"/>
        <item x="877"/>
        <item x="15"/>
        <item x="70"/>
        <item x="1283"/>
        <item x="1136"/>
        <item x="352"/>
        <item x="587"/>
        <item x="1452"/>
        <item x="481"/>
        <item x="832"/>
        <item x="946"/>
        <item x="289"/>
        <item x="145"/>
        <item x="652"/>
        <item x="457"/>
        <item x="822"/>
        <item x="204"/>
        <item x="582"/>
        <item x="97"/>
        <item x="515"/>
        <item x="812"/>
        <item x="354"/>
        <item x="1350"/>
        <item x="1199"/>
        <item x="764"/>
        <item x="856"/>
        <item x="353"/>
        <item x="1024"/>
        <item x="1286"/>
        <item x="848"/>
        <item x="302"/>
        <item x="1047"/>
        <item x="1336"/>
        <item x="1050"/>
        <item x="1315"/>
        <item x="1120"/>
        <item x="1211"/>
        <item x="755"/>
        <item x="448"/>
        <item x="999"/>
        <item x="693"/>
        <item x="617"/>
        <item x="1370"/>
        <item x="818"/>
        <item x="534"/>
        <item x="1400"/>
        <item x="1126"/>
        <item x="1479"/>
        <item x="557"/>
        <item x="979"/>
        <item x="146"/>
        <item x="498"/>
        <item x="206"/>
        <item x="1317"/>
        <item x="624"/>
        <item x="236"/>
        <item x="264"/>
        <item x="710"/>
        <item x="1065"/>
        <item x="182"/>
        <item x="18"/>
        <item x="607"/>
        <item x="1549"/>
        <item x="319"/>
        <item x="205"/>
        <item x="1493"/>
        <item x="830"/>
        <item x="864"/>
        <item x="429"/>
        <item x="1470"/>
        <item x="527"/>
        <item x="762"/>
        <item x="1099"/>
        <item x="668"/>
        <item x="365"/>
        <item x="1114"/>
        <item x="548"/>
        <item x="1243"/>
        <item x="691"/>
        <item x="167"/>
        <item x="449"/>
        <item x="1276"/>
        <item x="618"/>
        <item x="1302"/>
        <item x="535"/>
        <item x="168"/>
        <item x="709"/>
        <item x="1233"/>
        <item x="1117"/>
        <item x="318"/>
        <item x="737"/>
        <item x="1190"/>
        <item x="628"/>
        <item x="997"/>
        <item x="623"/>
        <item x="1448"/>
        <item x="1097"/>
        <item x="978"/>
        <item x="796"/>
        <item x="785"/>
        <item x="688"/>
        <item x="501"/>
        <item x="1540"/>
        <item x="417"/>
        <item x="708"/>
        <item x="1567"/>
        <item x="497"/>
        <item x="239"/>
        <item x="279"/>
        <item x="40"/>
        <item x="189"/>
        <item x="451"/>
        <item x="277"/>
        <item x="711"/>
        <item x="549"/>
        <item x="420"/>
        <item x="291"/>
        <item x="20"/>
        <item x="333"/>
        <item x="717"/>
        <item x="225"/>
        <item x="746"/>
        <item x="697"/>
        <item x="293"/>
        <item x="149"/>
        <item x="610"/>
        <item x="71"/>
        <item x="172"/>
        <item x="488"/>
        <item x="148"/>
        <item x="369"/>
        <item x="174"/>
        <item x="186"/>
        <item x="321"/>
        <item x="470"/>
        <item x="188"/>
        <item x="150"/>
        <item x="1108"/>
        <item x="169"/>
        <item x="39"/>
        <item x="399"/>
        <item x="6"/>
        <item x="459"/>
        <item x="98"/>
        <item x="355"/>
        <item x="292"/>
        <item x="380"/>
        <item x="684"/>
        <item x="567"/>
        <item x="42"/>
        <item x="536"/>
        <item x="460"/>
        <item x="151"/>
        <item x="171"/>
        <item x="356"/>
        <item x="558"/>
        <item x="75"/>
        <item x="450"/>
        <item x="303"/>
        <item x="609"/>
        <item x="410"/>
        <item x="712"/>
        <item x="170"/>
        <item x="19"/>
        <item x="537"/>
        <item x="696"/>
        <item x="5"/>
        <item x="4"/>
        <item x="173"/>
        <item x="72"/>
        <item x="597"/>
        <item x="458"/>
        <item x="187"/>
        <item x="332"/>
        <item x="147"/>
        <item x="238"/>
        <item x="224"/>
        <item x="379"/>
        <item x="44"/>
        <item x="432"/>
        <item x="74"/>
        <item x="101"/>
        <item x="237"/>
        <item x="207"/>
        <item x="662"/>
        <item x="38"/>
        <item x="521"/>
        <item x="194"/>
        <item x="278"/>
        <item x="132"/>
        <item x="153"/>
        <item x="73"/>
        <item x="41"/>
        <item x="48"/>
        <item x="368"/>
        <item x="43"/>
        <item x="441"/>
        <item x="827"/>
        <item x="750"/>
        <item x="923"/>
        <item x="326"/>
        <item x="1187"/>
        <item x="461"/>
        <item x="765"/>
        <item x="472"/>
        <item x="758"/>
        <item x="280"/>
        <item x="928"/>
        <item x="620"/>
        <item x="282"/>
        <item x="559"/>
        <item x="921"/>
        <item x="175"/>
        <item x="471"/>
        <item x="82"/>
        <item x="574"/>
        <item x="1201"/>
        <item x="685"/>
        <item x="1296"/>
        <item x="950"/>
        <item x="596"/>
        <item x="575"/>
        <item x="540"/>
        <item x="242"/>
        <item x="1130"/>
        <item x="808"/>
        <item x="966"/>
        <item x="334"/>
        <item x="1147"/>
        <item x="100"/>
        <item x="626"/>
        <item x="568"/>
        <item x="304"/>
        <item x="639"/>
        <item x="851"/>
        <item x="676"/>
        <item x="655"/>
        <item x="1135"/>
        <item x="621"/>
        <item x="656"/>
        <item x="739"/>
        <item x="779"/>
        <item x="888"/>
        <item x="474"/>
        <item x="190"/>
        <item x="76"/>
        <item x="778"/>
        <item x="866"/>
        <item x="713"/>
        <item x="1069"/>
        <item x="1084"/>
        <item x="718"/>
        <item x="49"/>
        <item x="589"/>
        <item x="896"/>
        <item x="569"/>
        <item x="79"/>
        <item x="337"/>
        <item x="560"/>
        <item x="562"/>
        <item x="1013"/>
        <item x="335"/>
        <item x="400"/>
        <item x="799"/>
        <item x="482"/>
        <item x="1261"/>
        <item x="1272"/>
        <item x="155"/>
        <item x="980"/>
        <item x="386"/>
        <item x="462"/>
        <item x="787"/>
        <item x="382"/>
        <item x="1026"/>
        <item x="1137"/>
        <item x="646"/>
        <item x="845"/>
        <item x="637"/>
        <item x="956"/>
        <item x="389"/>
        <item x="675"/>
        <item x="46"/>
        <item x="434"/>
        <item x="522"/>
        <item x="550"/>
        <item x="813"/>
        <item x="638"/>
        <item x="1270"/>
        <item x="191"/>
        <item x="891"/>
        <item x="538"/>
        <item x="867"/>
        <item x="490"/>
        <item x="794"/>
        <item x="336"/>
        <item x="760"/>
        <item x="305"/>
        <item x="1112"/>
        <item x="80"/>
        <item x="489"/>
        <item x="102"/>
        <item x="81"/>
        <item x="509"/>
        <item x="887"/>
        <item x="1100"/>
        <item x="508"/>
        <item x="1230"/>
        <item x="757"/>
        <item x="322"/>
        <item x="916"/>
        <item x="357"/>
        <item x="704"/>
        <item x="421"/>
        <item x="45"/>
        <item x="724"/>
        <item x="359"/>
        <item x="327"/>
        <item x="177"/>
        <item x="860"/>
        <item x="307"/>
        <item x="906"/>
        <item x="283"/>
        <item x="339"/>
        <item x="909"/>
        <item x="442"/>
        <item x="922"/>
        <item x="83"/>
        <item x="510"/>
        <item x="178"/>
        <item x="47"/>
        <item x="358"/>
        <item x="226"/>
        <item x="491"/>
        <item x="195"/>
        <item x="528"/>
        <item x="473"/>
        <item x="1041"/>
        <item x="154"/>
        <item x="539"/>
        <item x="740"/>
        <item x="636"/>
        <item x="963"/>
        <item x="464"/>
        <item x="373"/>
        <item x="433"/>
        <item x="105"/>
        <item x="388"/>
        <item x="244"/>
        <item x="284"/>
        <item x="372"/>
        <item x="551"/>
        <item x="240"/>
        <item x="800"/>
        <item x="788"/>
        <item x="156"/>
        <item x="629"/>
        <item x="325"/>
        <item x="412"/>
        <item x="543"/>
        <item x="51"/>
        <item x="360"/>
        <item x="747"/>
        <item x="483"/>
        <item x="323"/>
        <item x="78"/>
        <item x="294"/>
        <item x="370"/>
        <item x="230"/>
        <item x="209"/>
        <item x="401"/>
        <item x="135"/>
        <item x="52"/>
        <item x="453"/>
        <item x="338"/>
        <item x="381"/>
        <item x="541"/>
        <item x="343"/>
        <item x="157"/>
        <item x="99"/>
        <item x="403"/>
        <item x="104"/>
        <item x="176"/>
        <item x="806"/>
        <item x="387"/>
        <item x="670"/>
        <item x="308"/>
        <item x="134"/>
        <item x="192"/>
        <item x="669"/>
        <item x="411"/>
        <item x="193"/>
        <item x="523"/>
        <item x="529"/>
        <item x="622"/>
        <item x="77"/>
        <item x="210"/>
        <item x="371"/>
        <item x="561"/>
        <item x="328"/>
        <item x="229"/>
        <item x="777"/>
        <item x="197"/>
        <item x="295"/>
        <item x="1030"/>
        <item x="208"/>
        <item x="103"/>
        <item x="324"/>
        <item x="463"/>
        <item x="435"/>
        <item x="241"/>
        <item x="475"/>
        <item x="374"/>
        <item x="227"/>
        <item x="344"/>
        <item x="152"/>
        <item x="50"/>
        <item x="692"/>
        <item x="281"/>
        <item x="243"/>
        <item x="542"/>
        <item x="211"/>
        <item x="759"/>
        <item x="725"/>
        <item x="590"/>
        <item x="196"/>
        <item x="611"/>
        <item x="602"/>
        <item x="306"/>
        <item x="228"/>
        <item x="231"/>
        <item x="402"/>
        <item x="588"/>
        <item x="296"/>
        <item x="452"/>
        <item x="133"/>
        <item x="413"/>
        <item x="340"/>
        <item x="55"/>
        <item x="576"/>
        <item x="705"/>
        <item x="341"/>
        <item x="390"/>
        <item x="342"/>
        <item x="383"/>
        <item x="54"/>
        <item x="361"/>
        <item x="84"/>
        <item x="212"/>
        <item x="53"/>
        <item x="245"/>
        <item x="552"/>
        <item t="default"/>
      </items>
    </pivotField>
    <pivotField showAll="0"/>
    <pivotField showAll="0"/>
    <pivotField dataField="1" showAll="0"/>
    <pivotField showAll="0"/>
    <pivotField showAll="0"/>
    <pivotField showAll="0"/>
    <pivotField showAll="0"/>
    <pivotField axis="axisRow" showAll="0">
      <items count="44">
        <item x="21"/>
        <item x="13"/>
        <item x="7"/>
        <item x="2"/>
        <item x="11"/>
        <item x="24"/>
        <item x="20"/>
        <item x="6"/>
        <item x="8"/>
        <item x="38"/>
        <item x="14"/>
        <item x="4"/>
        <item x="40"/>
        <item x="26"/>
        <item x="25"/>
        <item x="34"/>
        <item x="30"/>
        <item x="32"/>
        <item x="28"/>
        <item x="39"/>
        <item x="33"/>
        <item x="36"/>
        <item x="19"/>
        <item x="12"/>
        <item x="35"/>
        <item x="29"/>
        <item x="37"/>
        <item x="41"/>
        <item x="3"/>
        <item x="10"/>
        <item x="1"/>
        <item x="42"/>
        <item x="31"/>
        <item x="17"/>
        <item x="27"/>
        <item x="16"/>
        <item x="22"/>
        <item x="23"/>
        <item x="5"/>
        <item x="0"/>
        <item x="9"/>
        <item x="15"/>
        <item x="18"/>
        <item t="default"/>
      </items>
    </pivotField>
    <pivotField showAll="0">
      <items count="1489">
        <item x="878"/>
        <item x="546"/>
        <item x="197"/>
        <item x="1204"/>
        <item x="1152"/>
        <item x="354"/>
        <item x="600"/>
        <item x="1208"/>
        <item x="523"/>
        <item x="1420"/>
        <item x="1255"/>
        <item x="764"/>
        <item x="777"/>
        <item x="1412"/>
        <item x="490"/>
        <item x="103"/>
        <item x="692"/>
        <item x="1310"/>
        <item x="962"/>
        <item x="344"/>
        <item x="690"/>
        <item x="579"/>
        <item x="540"/>
        <item x="35"/>
        <item x="479"/>
        <item x="1367"/>
        <item x="42"/>
        <item x="1060"/>
        <item x="71"/>
        <item x="63"/>
        <item x="246"/>
        <item x="1005"/>
        <item x="285"/>
        <item x="874"/>
        <item x="1043"/>
        <item x="259"/>
        <item x="360"/>
        <item x="804"/>
        <item x="896"/>
        <item x="724"/>
        <item x="398"/>
        <item x="68"/>
        <item x="776"/>
        <item x="1170"/>
        <item x="679"/>
        <item x="978"/>
        <item x="1239"/>
        <item x="1154"/>
        <item x="1286"/>
        <item x="288"/>
        <item x="929"/>
        <item x="691"/>
        <item x="1101"/>
        <item x="510"/>
        <item x="41"/>
        <item x="1053"/>
        <item x="1081"/>
        <item x="483"/>
        <item x="637"/>
        <item x="230"/>
        <item x="814"/>
        <item x="1301"/>
        <item x="828"/>
        <item x="516"/>
        <item x="1085"/>
        <item x="843"/>
        <item x="1416"/>
        <item x="1343"/>
        <item x="858"/>
        <item x="484"/>
        <item x="672"/>
        <item x="565"/>
        <item x="936"/>
        <item x="6"/>
        <item x="1290"/>
        <item x="390"/>
        <item x="1144"/>
        <item x="921"/>
        <item x="1447"/>
        <item x="466"/>
        <item x="855"/>
        <item x="566"/>
        <item x="1287"/>
        <item x="171"/>
        <item x="428"/>
        <item x="264"/>
        <item x="782"/>
        <item x="384"/>
        <item x="805"/>
        <item x="1252"/>
        <item x="575"/>
        <item x="167"/>
        <item x="99"/>
        <item x="964"/>
        <item x="766"/>
        <item x="302"/>
        <item x="1315"/>
        <item x="1435"/>
        <item x="313"/>
        <item x="426"/>
        <item x="193"/>
        <item x="1418"/>
        <item x="382"/>
        <item x="141"/>
        <item x="1352"/>
        <item x="315"/>
        <item x="1169"/>
        <item x="697"/>
        <item x="439"/>
        <item x="1429"/>
        <item x="328"/>
        <item x="39"/>
        <item x="755"/>
        <item x="1186"/>
        <item x="1095"/>
        <item x="533"/>
        <item x="706"/>
        <item x="642"/>
        <item x="179"/>
        <item x="58"/>
        <item x="1243"/>
        <item x="79"/>
        <item x="132"/>
        <item x="148"/>
        <item x="909"/>
        <item x="471"/>
        <item x="1433"/>
        <item x="750"/>
        <item x="1364"/>
        <item x="1275"/>
        <item x="644"/>
        <item x="1394"/>
        <item x="241"/>
        <item x="335"/>
        <item x="145"/>
        <item x="339"/>
        <item x="44"/>
        <item x="568"/>
        <item x="1406"/>
        <item x="866"/>
        <item x="1446"/>
        <item x="1248"/>
        <item x="1105"/>
        <item x="1345"/>
        <item x="1392"/>
        <item x="865"/>
        <item x="1111"/>
        <item x="1001"/>
        <item x="1379"/>
        <item x="232"/>
        <item x="1456"/>
        <item x="573"/>
        <item x="1256"/>
        <item x="195"/>
        <item x="944"/>
        <item x="1028"/>
        <item x="989"/>
        <item x="55"/>
        <item x="1381"/>
        <item x="1244"/>
        <item x="43"/>
        <item x="1137"/>
        <item x="139"/>
        <item x="1276"/>
        <item x="517"/>
        <item x="363"/>
        <item x="630"/>
        <item x="62"/>
        <item x="452"/>
        <item x="8"/>
        <item x="385"/>
        <item x="1020"/>
        <item x="793"/>
        <item x="301"/>
        <item x="1210"/>
        <item x="1452"/>
        <item x="943"/>
        <item x="594"/>
        <item x="364"/>
        <item x="1223"/>
        <item x="648"/>
        <item x="765"/>
        <item x="954"/>
        <item x="673"/>
        <item x="437"/>
        <item x="997"/>
        <item x="806"/>
        <item x="1003"/>
        <item x="1192"/>
        <item x="317"/>
        <item x="1326"/>
        <item x="939"/>
        <item x="822"/>
        <item x="1185"/>
        <item x="436"/>
        <item x="32"/>
        <item x="279"/>
        <item x="277"/>
        <item x="57"/>
        <item x="807"/>
        <item x="243"/>
        <item x="818"/>
        <item x="1021"/>
        <item x="19"/>
        <item x="1182"/>
        <item x="654"/>
        <item x="203"/>
        <item x="1217"/>
        <item x="326"/>
        <item x="740"/>
        <item x="423"/>
        <item x="786"/>
        <item x="590"/>
        <item x="1380"/>
        <item x="970"/>
        <item x="1401"/>
        <item x="628"/>
        <item x="88"/>
        <item x="686"/>
        <item x="542"/>
        <item x="1057"/>
        <item x="421"/>
        <item x="745"/>
        <item x="557"/>
        <item x="553"/>
        <item x="1424"/>
        <item x="957"/>
        <item x="537"/>
        <item x="799"/>
        <item x="420"/>
        <item x="292"/>
        <item x="111"/>
        <item x="342"/>
        <item x="1372"/>
        <item x="1368"/>
        <item x="1193"/>
        <item x="1465"/>
        <item x="906"/>
        <item x="1307"/>
        <item x="488"/>
        <item x="961"/>
        <item x="236"/>
        <item x="162"/>
        <item x="1040"/>
        <item x="407"/>
        <item x="447"/>
        <item x="75"/>
        <item x="1321"/>
        <item x="1356"/>
        <item x="646"/>
        <item x="521"/>
        <item x="625"/>
        <item x="593"/>
        <item x="144"/>
        <item x="185"/>
        <item x="1198"/>
        <item x="1176"/>
        <item x="1237"/>
        <item x="1135"/>
        <item x="1434"/>
        <item x="109"/>
        <item x="1109"/>
        <item x="366"/>
        <item x="388"/>
        <item x="1082"/>
        <item x="1459"/>
        <item x="1032"/>
        <item x="890"/>
        <item x="1013"/>
        <item x="522"/>
        <item x="986"/>
        <item x="1234"/>
        <item x="912"/>
        <item x="1228"/>
        <item x="1365"/>
        <item x="100"/>
        <item x="519"/>
        <item x="15"/>
        <item x="577"/>
        <item x="1118"/>
        <item x="262"/>
        <item x="1151"/>
        <item x="618"/>
        <item x="256"/>
        <item x="1178"/>
        <item x="108"/>
        <item x="872"/>
        <item x="714"/>
        <item x="95"/>
        <item x="2"/>
        <item x="286"/>
        <item x="474"/>
        <item x="1202"/>
        <item x="1133"/>
        <item x="1093"/>
        <item x="1471"/>
        <item x="1475"/>
        <item x="403"/>
        <item x="1073"/>
        <item x="1358"/>
        <item x="820"/>
        <item x="995"/>
        <item x="380"/>
        <item x="632"/>
        <item x="650"/>
        <item x="1274"/>
        <item x="1299"/>
        <item x="296"/>
        <item x="824"/>
        <item x="278"/>
        <item x="532"/>
        <item x="467"/>
        <item x="1328"/>
        <item x="731"/>
        <item x="272"/>
        <item x="541"/>
        <item x="1156"/>
        <item x="468"/>
        <item x="801"/>
        <item x="1397"/>
        <item x="1474"/>
        <item x="1468"/>
        <item x="815"/>
        <item x="1213"/>
        <item x="1048"/>
        <item x="13"/>
        <item x="980"/>
        <item x="261"/>
        <item x="1469"/>
        <item x="1425"/>
        <item x="1431"/>
        <item x="794"/>
        <item x="1375"/>
        <item x="1330"/>
        <item x="959"/>
        <item x="318"/>
        <item x="1253"/>
        <item x="1400"/>
        <item x="919"/>
        <item x="972"/>
        <item x="1309"/>
        <item x="462"/>
        <item x="1267"/>
        <item x="738"/>
        <item x="226"/>
        <item x="1484"/>
        <item x="434"/>
        <item x="21"/>
        <item x="1034"/>
        <item x="504"/>
        <item x="0"/>
        <item x="558"/>
        <item x="1280"/>
        <item x="1432"/>
        <item x="1039"/>
        <item x="1080"/>
        <item x="847"/>
        <item x="1485"/>
        <item x="1216"/>
        <item x="674"/>
        <item x="887"/>
        <item x="1270"/>
        <item x="651"/>
        <item x="899"/>
        <item x="1285"/>
        <item x="1403"/>
        <item x="1404"/>
        <item x="611"/>
        <item x="306"/>
        <item x="854"/>
        <item x="998"/>
        <item x="1147"/>
        <item x="1414"/>
        <item x="87"/>
        <item x="463"/>
        <item x="121"/>
        <item x="287"/>
        <item x="1128"/>
        <item x="695"/>
        <item x="927"/>
        <item x="1470"/>
        <item x="619"/>
        <item x="1247"/>
        <item x="176"/>
        <item x="904"/>
        <item x="1347"/>
        <item x="931"/>
        <item x="535"/>
        <item x="90"/>
        <item x="1006"/>
        <item x="1190"/>
        <item x="312"/>
        <item x="314"/>
        <item x="1311"/>
        <item x="711"/>
        <item x="1342"/>
        <item x="1168"/>
        <item x="559"/>
        <item x="791"/>
        <item x="1383"/>
        <item x="913"/>
        <item x="1162"/>
        <item x="875"/>
        <item x="128"/>
        <item x="249"/>
        <item x="352"/>
        <item x="476"/>
        <item x="534"/>
        <item x="1121"/>
        <item x="1207"/>
        <item x="1068"/>
        <item x="64"/>
        <item x="1194"/>
        <item x="373"/>
        <item x="1289"/>
        <item x="831"/>
        <item x="438"/>
        <item x="1291"/>
        <item x="1454"/>
        <item x="459"/>
        <item x="494"/>
        <item x="1115"/>
        <item x="635"/>
        <item x="1075"/>
        <item x="464"/>
        <item x="520"/>
        <item x="47"/>
        <item x="617"/>
        <item x="853"/>
        <item x="97"/>
        <item x="69"/>
        <item x="563"/>
        <item x="1225"/>
        <item x="678"/>
        <item x="449"/>
        <item x="578"/>
        <item x="1389"/>
        <item x="1116"/>
        <item x="643"/>
        <item x="599"/>
        <item x="98"/>
        <item x="876"/>
        <item x="556"/>
        <item x="102"/>
        <item x="589"/>
        <item x="1218"/>
        <item x="885"/>
        <item x="461"/>
        <item x="1445"/>
        <item x="946"/>
        <item x="920"/>
        <item x="408"/>
        <item x="83"/>
        <item x="844"/>
        <item x="864"/>
        <item x="370"/>
        <item x="1027"/>
        <item x="118"/>
        <item x="184"/>
        <item x="1408"/>
        <item x="1041"/>
        <item x="393"/>
        <item x="947"/>
        <item x="948"/>
        <item x="336"/>
        <item x="207"/>
        <item x="1302"/>
        <item x="891"/>
        <item x="124"/>
        <item x="487"/>
        <item x="1143"/>
        <item x="12"/>
        <item x="1279"/>
        <item x="362"/>
        <item x="515"/>
        <item x="682"/>
        <item x="222"/>
        <item x="397"/>
        <item x="1304"/>
        <item x="501"/>
        <item x="1088"/>
        <item x="92"/>
        <item x="389"/>
        <item x="146"/>
        <item x="761"/>
        <item x="905"/>
        <item x="1158"/>
        <item x="1141"/>
        <item x="1441"/>
        <item x="9"/>
        <item x="1390"/>
        <item x="4"/>
        <item x="554"/>
        <item x="1426"/>
        <item x="770"/>
        <item x="1007"/>
        <item x="442"/>
        <item x="217"/>
        <item x="1451"/>
        <item x="1483"/>
        <item x="33"/>
        <item x="1047"/>
        <item x="747"/>
        <item x="825"/>
        <item x="918"/>
        <item x="1339"/>
        <item x="168"/>
        <item x="993"/>
        <item x="1063"/>
        <item x="645"/>
        <item x="657"/>
        <item x="1437"/>
        <item x="1436"/>
        <item x="274"/>
        <item x="528"/>
        <item x="46"/>
        <item x="549"/>
        <item x="493"/>
        <item x="400"/>
        <item x="1078"/>
        <item x="1138"/>
        <item x="1415"/>
        <item x="1324"/>
        <item x="1035"/>
        <item x="1125"/>
        <item x="10"/>
        <item x="70"/>
        <item x="443"/>
        <item x="701"/>
        <item x="212"/>
        <item x="228"/>
        <item x="104"/>
        <item x="304"/>
        <item x="1084"/>
        <item x="958"/>
        <item x="1163"/>
        <item x="639"/>
        <item x="1070"/>
        <item x="454"/>
        <item x="252"/>
        <item x="1235"/>
        <item x="1139"/>
        <item x="587"/>
        <item x="1409"/>
        <item x="753"/>
        <item x="868"/>
        <item x="429"/>
        <item x="375"/>
        <item x="267"/>
        <item x="1387"/>
        <item x="739"/>
        <item x="698"/>
        <item x="892"/>
        <item x="331"/>
        <item x="897"/>
        <item x="621"/>
        <item x="1104"/>
        <item x="1016"/>
        <item x="606"/>
        <item x="960"/>
        <item x="963"/>
        <item x="255"/>
        <item x="629"/>
        <item x="1268"/>
        <item x="544"/>
        <item x="491"/>
        <item x="505"/>
        <item x="341"/>
        <item x="721"/>
        <item x="1067"/>
        <item x="25"/>
        <item x="529"/>
        <item x="101"/>
        <item x="1045"/>
        <item x="200"/>
        <item x="1166"/>
        <item x="138"/>
        <item x="1201"/>
        <item x="1"/>
        <item x="842"/>
        <item x="260"/>
        <item x="1440"/>
        <item x="666"/>
        <item x="1140"/>
        <item x="707"/>
        <item x="130"/>
        <item x="826"/>
        <item x="1399"/>
        <item x="509"/>
        <item x="22"/>
        <item x="347"/>
        <item x="485"/>
        <item x="769"/>
        <item x="588"/>
        <item x="1277"/>
        <item x="790"/>
        <item x="220"/>
        <item x="763"/>
        <item x="684"/>
        <item x="1481"/>
        <item x="863"/>
        <item x="271"/>
        <item x="199"/>
        <item x="45"/>
        <item x="969"/>
        <item x="425"/>
        <item x="430"/>
        <item x="160"/>
        <item x="1421"/>
        <item x="399"/>
        <item x="94"/>
        <item x="733"/>
        <item x="1487"/>
        <item x="883"/>
        <item x="873"/>
        <item x="572"/>
        <item x="85"/>
        <item x="784"/>
        <item x="503"/>
        <item x="1055"/>
        <item x="1195"/>
        <item x="1180"/>
        <item x="659"/>
        <item x="298"/>
        <item x="1024"/>
        <item x="305"/>
        <item x="350"/>
        <item x="73"/>
        <item x="263"/>
        <item x="93"/>
        <item x="237"/>
        <item x="1069"/>
        <item x="180"/>
        <item x="486"/>
        <item x="1142"/>
        <item x="595"/>
        <item x="1251"/>
        <item x="1238"/>
        <item x="451"/>
        <item x="234"/>
        <item x="798"/>
        <item x="1355"/>
        <item x="1250"/>
        <item x="582"/>
        <item x="979"/>
        <item x="414"/>
        <item x="841"/>
        <item x="785"/>
        <item x="1146"/>
        <item x="11"/>
        <item x="792"/>
        <item x="1205"/>
        <item x="1159"/>
        <item x="567"/>
        <item x="1061"/>
        <item x="1464"/>
        <item x="1314"/>
        <item x="1196"/>
        <item x="1486"/>
        <item x="105"/>
        <item x="555"/>
        <item x="440"/>
        <item x="981"/>
        <item x="734"/>
        <item x="955"/>
        <item x="1241"/>
        <item x="284"/>
        <item x="188"/>
        <item x="922"/>
        <item x="1312"/>
        <item x="1297"/>
        <item x="687"/>
        <item x="1219"/>
        <item x="1350"/>
        <item x="1300"/>
        <item x="560"/>
        <item x="570"/>
        <item x="157"/>
        <item x="633"/>
        <item x="704"/>
        <item x="623"/>
        <item x="877"/>
        <item x="774"/>
        <item x="845"/>
        <item x="772"/>
        <item x="530"/>
        <item x="1273"/>
        <item x="670"/>
        <item x="935"/>
        <item x="901"/>
        <item x="356"/>
        <item x="1153"/>
        <item x="756"/>
        <item x="18"/>
        <item x="1231"/>
        <item x="123"/>
        <item x="1410"/>
        <item x="715"/>
        <item x="31"/>
        <item x="811"/>
        <item x="1077"/>
        <item x="910"/>
        <item x="716"/>
        <item x="1323"/>
        <item x="1370"/>
        <item x="16"/>
        <item x="1220"/>
        <item x="80"/>
        <item x="333"/>
        <item x="975"/>
        <item x="253"/>
        <item x="780"/>
        <item x="453"/>
        <item x="1482"/>
        <item x="1266"/>
        <item x="771"/>
        <item x="1246"/>
        <item x="116"/>
        <item x="233"/>
        <item x="879"/>
        <item x="626"/>
        <item x="1056"/>
        <item x="1258"/>
        <item x="1148"/>
        <item x="1230"/>
        <item x="37"/>
        <item x="667"/>
        <item x="550"/>
        <item x="951"/>
        <item x="395"/>
        <item x="497"/>
        <item x="475"/>
        <item x="265"/>
        <item x="726"/>
        <item x="1065"/>
        <item x="345"/>
        <item x="424"/>
        <item x="1428"/>
        <item x="322"/>
        <item x="911"/>
        <item x="916"/>
        <item x="113"/>
        <item x="614"/>
        <item x="725"/>
        <item x="216"/>
        <item x="1327"/>
        <item x="669"/>
        <item x="797"/>
        <item x="1171"/>
        <item x="110"/>
        <item x="1245"/>
        <item x="1123"/>
        <item x="902"/>
        <item x="23"/>
        <item x="361"/>
        <item x="1329"/>
        <item x="53"/>
        <item x="30"/>
        <item x="189"/>
        <item x="77"/>
        <item x="166"/>
        <item x="190"/>
        <item x="580"/>
        <item x="186"/>
        <item x="165"/>
        <item x="78"/>
        <item x="1127"/>
        <item x="1333"/>
        <item x="880"/>
        <item x="218"/>
        <item x="1110"/>
        <item x="987"/>
        <item x="1453"/>
        <item x="1331"/>
        <item x="511"/>
        <item x="925"/>
        <item x="29"/>
        <item x="332"/>
        <item x="612"/>
        <item x="36"/>
        <item x="581"/>
        <item x="163"/>
        <item x="1259"/>
        <item x="640"/>
        <item x="513"/>
        <item x="48"/>
        <item x="1062"/>
        <item x="276"/>
        <item x="224"/>
        <item x="125"/>
        <item x="1227"/>
        <item x="406"/>
        <item x="992"/>
        <item x="1361"/>
        <item x="1423"/>
        <item x="257"/>
        <item x="1457"/>
        <item x="685"/>
        <item x="143"/>
        <item x="604"/>
        <item x="552"/>
        <item x="576"/>
        <item x="460"/>
        <item x="204"/>
        <item x="1325"/>
        <item x="84"/>
        <item x="432"/>
        <item x="574"/>
        <item x="500"/>
        <item x="966"/>
        <item x="870"/>
        <item x="482"/>
        <item x="396"/>
        <item x="67"/>
        <item x="319"/>
        <item x="548"/>
        <item x="323"/>
        <item x="1038"/>
        <item x="1369"/>
        <item x="977"/>
        <item x="405"/>
        <item x="933"/>
        <item x="213"/>
        <item x="661"/>
        <item x="40"/>
        <item x="1209"/>
        <item x="1009"/>
        <item x="368"/>
        <item x="1366"/>
        <item x="114"/>
        <item x="1340"/>
        <item x="266"/>
        <item x="1294"/>
        <item x="1422"/>
        <item x="1017"/>
        <item x="512"/>
        <item x="338"/>
        <item x="662"/>
        <item x="175"/>
        <item x="1183"/>
        <item x="1090"/>
        <item x="470"/>
        <item x="677"/>
        <item x="1439"/>
        <item x="349"/>
        <item x="1107"/>
        <item x="956"/>
        <item x="251"/>
        <item x="1388"/>
        <item x="1265"/>
        <item x="720"/>
        <item x="120"/>
        <item x="1145"/>
        <item x="187"/>
        <item x="206"/>
        <item x="219"/>
        <item x="299"/>
        <item x="489"/>
        <item x="133"/>
        <item x="76"/>
        <item x="862"/>
        <item x="713"/>
        <item x="205"/>
        <item x="51"/>
        <item x="1022"/>
        <item x="1025"/>
        <item x="689"/>
        <item x="225"/>
        <item x="694"/>
        <item x="472"/>
        <item x="851"/>
        <item x="1214"/>
        <item x="915"/>
        <item x="245"/>
        <item x="450"/>
        <item x="836"/>
        <item x="1030"/>
        <item x="656"/>
        <item x="1097"/>
        <item x="1222"/>
        <item x="417"/>
        <item x="311"/>
        <item x="1112"/>
        <item x="5"/>
        <item x="151"/>
        <item x="1338"/>
        <item x="410"/>
        <item x="235"/>
        <item x="227"/>
        <item x="971"/>
        <item x="1091"/>
        <item x="676"/>
        <item x="1322"/>
        <item x="1477"/>
        <item x="1051"/>
        <item x="129"/>
        <item x="250"/>
        <item x="823"/>
        <item x="1008"/>
        <item x="119"/>
        <item x="1373"/>
        <item x="1054"/>
        <item x="290"/>
        <item x="1200"/>
        <item x="702"/>
        <item x="1206"/>
        <item x="812"/>
        <item x="156"/>
        <item x="561"/>
        <item x="730"/>
        <item x="214"/>
        <item x="596"/>
        <item x="126"/>
        <item x="850"/>
        <item x="1014"/>
        <item x="671"/>
        <item x="788"/>
        <item x="924"/>
        <item x="1317"/>
        <item x="834"/>
        <item x="1318"/>
        <item x="1476"/>
        <item x="1102"/>
        <item x="1281"/>
        <item x="1134"/>
        <item x="1224"/>
        <item x="832"/>
        <item x="564"/>
        <item x="310"/>
        <item x="1295"/>
        <item x="26"/>
        <item x="1132"/>
        <item x="1306"/>
        <item x="1385"/>
        <item x="1263"/>
        <item x="598"/>
        <item x="631"/>
        <item x="404"/>
        <item x="974"/>
        <item x="343"/>
        <item x="357"/>
        <item x="861"/>
        <item x="586"/>
        <item x="1160"/>
        <item x="757"/>
        <item x="543"/>
        <item x="59"/>
        <item x="1074"/>
        <item x="837"/>
        <item x="810"/>
        <item x="830"/>
        <item x="781"/>
        <item x="365"/>
        <item x="708"/>
        <item x="112"/>
        <item x="495"/>
        <item x="1059"/>
        <item x="1029"/>
        <item x="1087"/>
        <item x="664"/>
        <item x="693"/>
        <item x="353"/>
        <item x="829"/>
        <item x="1036"/>
        <item x="985"/>
        <item x="1079"/>
        <item x="932"/>
        <item x="1018"/>
        <item x="1076"/>
        <item x="526"/>
        <item x="1215"/>
        <item x="524"/>
        <item x="446"/>
        <item x="1254"/>
        <item x="1232"/>
        <item x="1334"/>
        <item x="709"/>
        <item x="754"/>
        <item x="758"/>
        <item x="107"/>
        <item x="547"/>
        <item x="473"/>
        <item x="718"/>
        <item x="135"/>
        <item x="1353"/>
        <item x="538"/>
        <item x="498"/>
        <item x="1398"/>
        <item x="1167"/>
        <item x="869"/>
        <item x="1026"/>
        <item x="20"/>
        <item x="465"/>
        <item x="173"/>
        <item x="307"/>
        <item x="658"/>
        <item x="1442"/>
        <item x="1072"/>
        <item x="242"/>
        <item x="1336"/>
        <item x="1332"/>
        <item x="1199"/>
        <item x="378"/>
        <item x="638"/>
        <item x="91"/>
        <item x="1124"/>
        <item x="142"/>
        <item x="379"/>
        <item x="24"/>
        <item x="127"/>
        <item x="1480"/>
        <item x="412"/>
        <item x="258"/>
        <item x="1211"/>
        <item x="1257"/>
        <item x="1031"/>
        <item x="813"/>
        <item x="456"/>
        <item x="481"/>
        <item x="949"/>
        <item x="518"/>
        <item x="908"/>
        <item x="703"/>
        <item x="1261"/>
        <item x="907"/>
        <item x="248"/>
        <item x="377"/>
        <item x="202"/>
        <item x="819"/>
        <item x="768"/>
        <item x="988"/>
        <item x="1463"/>
        <item x="938"/>
        <item x="1012"/>
        <item x="607"/>
        <item x="719"/>
        <item x="229"/>
        <item x="1117"/>
        <item x="660"/>
        <item x="663"/>
        <item x="1448"/>
        <item x="696"/>
        <item x="502"/>
        <item x="965"/>
        <item x="1189"/>
        <item x="1293"/>
        <item x="903"/>
        <item x="34"/>
        <item x="355"/>
        <item x="1157"/>
        <item x="448"/>
        <item x="122"/>
        <item x="1113"/>
        <item x="748"/>
        <item x="723"/>
        <item x="1094"/>
        <item x="1033"/>
        <item x="940"/>
        <item x="976"/>
        <item x="1011"/>
        <item x="881"/>
        <item x="1023"/>
        <item x="89"/>
        <item x="134"/>
        <item x="1071"/>
        <item x="1010"/>
        <item x="1260"/>
        <item x="1184"/>
        <item x="1064"/>
        <item x="215"/>
        <item x="415"/>
        <item x="953"/>
        <item x="321"/>
        <item x="783"/>
        <item x="115"/>
        <item x="240"/>
        <item x="381"/>
        <item x="752"/>
        <item x="152"/>
        <item x="348"/>
        <item x="289"/>
        <item x="585"/>
        <item x="1131"/>
        <item x="833"/>
        <item x="340"/>
        <item x="1395"/>
        <item x="507"/>
        <item x="741"/>
        <item x="1173"/>
        <item x="728"/>
        <item x="1407"/>
        <item x="244"/>
        <item x="871"/>
        <item x="221"/>
        <item x="1283"/>
        <item x="283"/>
        <item x="1126"/>
        <item x="14"/>
        <item x="158"/>
        <item x="1164"/>
        <item x="74"/>
        <item x="1100"/>
        <item x="746"/>
        <item x="1086"/>
        <item x="174"/>
        <item x="1004"/>
        <item x="1172"/>
        <item x="3"/>
        <item x="282"/>
        <item x="1417"/>
        <item x="1130"/>
        <item x="762"/>
        <item x="827"/>
        <item x="1305"/>
        <item x="351"/>
        <item x="402"/>
        <item x="330"/>
        <item x="683"/>
        <item x="605"/>
        <item x="727"/>
        <item x="82"/>
        <item x="300"/>
        <item x="492"/>
        <item x="773"/>
        <item x="1019"/>
        <item x="201"/>
        <item x="1351"/>
        <item x="1443"/>
        <item x="1049"/>
        <item x="1382"/>
        <item x="1337"/>
        <item x="994"/>
        <item x="624"/>
        <item x="647"/>
        <item x="60"/>
        <item x="884"/>
        <item x="591"/>
        <item x="297"/>
        <item x="441"/>
        <item x="1479"/>
        <item x="499"/>
        <item x="194"/>
        <item x="480"/>
        <item x="383"/>
        <item x="346"/>
        <item x="1165"/>
        <item x="291"/>
        <item x="1099"/>
        <item x="796"/>
        <item x="1122"/>
        <item x="967"/>
        <item x="1320"/>
        <item x="294"/>
        <item x="38"/>
        <item x="1052"/>
        <item x="743"/>
        <item x="1455"/>
        <item x="508"/>
        <item x="1271"/>
        <item x="945"/>
        <item x="367"/>
        <item x="742"/>
        <item x="1249"/>
        <item x="569"/>
        <item x="616"/>
        <item x="923"/>
        <item x="1000"/>
        <item x="1335"/>
        <item x="324"/>
        <item x="1288"/>
        <item x="1050"/>
        <item x="882"/>
        <item x="1458"/>
        <item x="759"/>
        <item x="178"/>
        <item x="1236"/>
        <item x="196"/>
        <item x="608"/>
        <item x="760"/>
        <item x="239"/>
        <item x="926"/>
        <item x="1114"/>
        <item x="275"/>
        <item x="72"/>
        <item x="545"/>
        <item x="52"/>
        <item x="562"/>
        <item x="161"/>
        <item x="1378"/>
        <item x="308"/>
        <item x="999"/>
        <item x="155"/>
        <item x="675"/>
        <item x="1419"/>
        <item x="96"/>
        <item x="1129"/>
        <item x="803"/>
        <item x="1119"/>
        <item x="280"/>
        <item x="1405"/>
        <item x="478"/>
        <item x="1461"/>
        <item x="17"/>
        <item x="622"/>
        <item x="950"/>
        <item x="597"/>
        <item x="1319"/>
        <item x="982"/>
        <item x="1226"/>
        <item x="835"/>
        <item x="531"/>
        <item x="209"/>
        <item x="860"/>
        <item x="525"/>
        <item x="1348"/>
        <item x="1242"/>
        <item x="1362"/>
        <item x="169"/>
        <item x="627"/>
        <item x="496"/>
        <item x="1155"/>
        <item x="849"/>
        <item x="928"/>
        <item x="712"/>
        <item x="455"/>
        <item x="433"/>
        <item x="131"/>
        <item x="1221"/>
        <item x="1371"/>
        <item x="1386"/>
        <item x="1096"/>
        <item x="477"/>
        <item x="137"/>
        <item x="231"/>
        <item x="699"/>
        <item x="1346"/>
        <item x="1233"/>
        <item x="1393"/>
        <item x="1296"/>
        <item x="153"/>
        <item x="539"/>
        <item x="942"/>
        <item x="198"/>
        <item x="941"/>
        <item x="653"/>
        <item x="1360"/>
        <item x="848"/>
        <item x="247"/>
        <item x="1284"/>
        <item x="722"/>
        <item x="469"/>
        <item x="789"/>
        <item x="458"/>
        <item x="386"/>
        <item x="973"/>
        <item x="894"/>
        <item x="1058"/>
        <item x="413"/>
        <item x="136"/>
        <item x="609"/>
        <item x="334"/>
        <item x="1363"/>
        <item x="732"/>
        <item x="1136"/>
        <item x="106"/>
        <item x="1037"/>
        <item x="846"/>
        <item x="934"/>
        <item x="1175"/>
        <item x="1262"/>
        <item x="808"/>
        <item x="7"/>
        <item x="1427"/>
        <item x="1089"/>
        <item x="1444"/>
        <item x="898"/>
        <item x="1462"/>
        <item x="1303"/>
        <item x="391"/>
        <item x="710"/>
        <item x="1384"/>
        <item x="56"/>
        <item x="751"/>
        <item x="1181"/>
        <item x="182"/>
        <item x="787"/>
        <item x="191"/>
        <item x="320"/>
        <item x="1044"/>
        <item x="411"/>
        <item x="802"/>
        <item x="1269"/>
        <item x="900"/>
        <item x="852"/>
        <item x="895"/>
        <item x="613"/>
        <item x="1349"/>
        <item x="1149"/>
        <item x="551"/>
        <item x="66"/>
        <item x="1478"/>
        <item x="172"/>
        <item x="1046"/>
        <item x="729"/>
        <item x="372"/>
        <item x="889"/>
        <item x="886"/>
        <item x="223"/>
        <item x="1002"/>
        <item x="435"/>
        <item x="930"/>
        <item x="700"/>
        <item x="369"/>
        <item x="409"/>
        <item x="431"/>
        <item x="767"/>
        <item x="293"/>
        <item x="1272"/>
        <item x="991"/>
        <item x="140"/>
        <item x="1042"/>
        <item x="983"/>
        <item x="717"/>
        <item x="1120"/>
        <item x="893"/>
        <item x="914"/>
        <item x="211"/>
        <item x="665"/>
        <item x="177"/>
        <item x="610"/>
        <item x="392"/>
        <item x="181"/>
        <item x="888"/>
        <item x="952"/>
        <item x="1083"/>
        <item x="416"/>
        <item x="1359"/>
        <item x="359"/>
        <item x="254"/>
        <item x="817"/>
        <item x="309"/>
        <item x="1402"/>
        <item x="1413"/>
        <item x="1396"/>
        <item x="1212"/>
        <item x="164"/>
        <item x="583"/>
        <item x="749"/>
        <item x="937"/>
        <item x="917"/>
        <item x="1174"/>
        <item x="183"/>
        <item x="457"/>
        <item x="1191"/>
        <item x="1472"/>
        <item x="61"/>
        <item x="208"/>
        <item x="1376"/>
        <item x="210"/>
        <item x="1313"/>
        <item x="295"/>
        <item x="778"/>
        <item x="1374"/>
        <item x="159"/>
        <item x="1282"/>
        <item x="601"/>
        <item x="1187"/>
        <item x="50"/>
        <item x="990"/>
        <item x="506"/>
        <item x="371"/>
        <item x="1103"/>
        <item x="649"/>
        <item x="1344"/>
        <item x="1316"/>
        <item x="688"/>
        <item x="147"/>
        <item x="1177"/>
        <item x="620"/>
        <item x="968"/>
        <item x="705"/>
        <item x="584"/>
        <item x="149"/>
        <item x="668"/>
        <item x="1411"/>
        <item x="1229"/>
        <item x="839"/>
        <item x="856"/>
        <item x="1341"/>
        <item x="1292"/>
        <item x="170"/>
        <item x="49"/>
        <item x="840"/>
        <item x="1357"/>
        <item x="680"/>
        <item x="603"/>
        <item x="1264"/>
        <item x="28"/>
        <item x="27"/>
        <item x="303"/>
        <item x="779"/>
        <item x="1473"/>
        <item x="329"/>
        <item x="325"/>
        <item x="445"/>
        <item x="1240"/>
        <item x="419"/>
        <item x="1449"/>
        <item x="117"/>
        <item x="1203"/>
        <item x="800"/>
        <item x="1098"/>
        <item x="681"/>
        <item x="1377"/>
        <item x="984"/>
        <item x="838"/>
        <item x="1092"/>
        <item x="736"/>
        <item x="81"/>
        <item x="571"/>
        <item x="358"/>
        <item x="1354"/>
        <item x="1066"/>
        <item x="735"/>
        <item x="857"/>
        <item x="737"/>
        <item x="1161"/>
        <item x="54"/>
        <item x="1106"/>
        <item x="1391"/>
        <item x="418"/>
        <item x="859"/>
        <item x="337"/>
        <item x="655"/>
        <item x="1108"/>
        <item x="273"/>
        <item x="387"/>
        <item x="427"/>
        <item x="1467"/>
        <item x="821"/>
        <item x="394"/>
        <item x="65"/>
        <item x="1450"/>
        <item x="527"/>
        <item x="1460"/>
        <item x="1438"/>
        <item x="1197"/>
        <item x="269"/>
        <item x="422"/>
        <item x="809"/>
        <item x="536"/>
        <item x="1308"/>
        <item x="270"/>
        <item x="238"/>
        <item x="1430"/>
        <item x="192"/>
        <item x="615"/>
        <item x="154"/>
        <item x="996"/>
        <item x="1188"/>
        <item x="281"/>
        <item x="634"/>
        <item x="816"/>
        <item x="1150"/>
        <item x="1298"/>
        <item x="150"/>
        <item x="602"/>
        <item x="316"/>
        <item x="636"/>
        <item x="374"/>
        <item x="401"/>
        <item x="1015"/>
        <item x="867"/>
        <item x="652"/>
        <item x="268"/>
        <item x="592"/>
        <item x="1179"/>
        <item x="641"/>
        <item x="1278"/>
        <item x="775"/>
        <item x="1466"/>
        <item x="514"/>
        <item x="444"/>
        <item x="327"/>
        <item x="744"/>
        <item x="795"/>
        <item x="376"/>
        <item x="86"/>
        <item t="default"/>
      </items>
    </pivotField>
    <pivotField showAll="0">
      <items count="8">
        <item x="4"/>
        <item x="6"/>
        <item x="3"/>
        <item x="2"/>
        <item x="1"/>
        <item x="0"/>
        <item x="5"/>
        <item t="default"/>
      </items>
    </pivotField>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net sal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2257E9-E048-45B6-A11C-E132E8835A3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25">
    <pivotField showAll="0"/>
    <pivotField showAll="0"/>
    <pivotField showAll="0"/>
    <pivotField showAll="0"/>
    <pivotField showAll="0"/>
    <pivotField showAll="0">
      <items count="61">
        <item x="48"/>
        <item x="59"/>
        <item x="7"/>
        <item x="47"/>
        <item x="53"/>
        <item x="35"/>
        <item x="0"/>
        <item x="38"/>
        <item x="17"/>
        <item x="43"/>
        <item x="6"/>
        <item x="18"/>
        <item x="57"/>
        <item x="58"/>
        <item x="56"/>
        <item x="49"/>
        <item x="51"/>
        <item x="39"/>
        <item x="50"/>
        <item x="8"/>
        <item x="1"/>
        <item x="36"/>
        <item x="20"/>
        <item x="19"/>
        <item x="21"/>
        <item x="12"/>
        <item x="11"/>
        <item x="10"/>
        <item x="22"/>
        <item x="40"/>
        <item x="41"/>
        <item x="46"/>
        <item x="2"/>
        <item x="44"/>
        <item x="9"/>
        <item x="31"/>
        <item x="54"/>
        <item x="14"/>
        <item x="3"/>
        <item x="42"/>
        <item x="32"/>
        <item x="23"/>
        <item x="52"/>
        <item x="37"/>
        <item x="13"/>
        <item x="55"/>
        <item x="15"/>
        <item x="45"/>
        <item x="16"/>
        <item x="5"/>
        <item x="4"/>
        <item x="34"/>
        <item x="27"/>
        <item x="25"/>
        <item x="24"/>
        <item x="26"/>
        <item x="29"/>
        <item x="33"/>
        <item x="28"/>
        <item x="30"/>
        <item t="default"/>
      </items>
    </pivotField>
    <pivotField numFmtId="14" showAll="0">
      <items count="1578">
        <item x="1382"/>
        <item x="1453"/>
        <item x="1469"/>
        <item x="1420"/>
        <item x="1507"/>
        <item x="1307"/>
        <item x="1311"/>
        <item x="941"/>
        <item x="443"/>
        <item x="1098"/>
        <item x="1566"/>
        <item x="1365"/>
        <item x="998"/>
        <item x="1007"/>
        <item x="1037"/>
        <item x="1122"/>
        <item x="1257"/>
        <item x="215"/>
        <item x="907"/>
        <item x="1397"/>
        <item x="1416"/>
        <item x="1255"/>
        <item x="1517"/>
        <item x="1121"/>
        <item x="1176"/>
        <item x="1253"/>
        <item x="1273"/>
        <item x="1260"/>
        <item x="1353"/>
        <item x="1516"/>
        <item x="1532"/>
        <item x="1178"/>
        <item x="1484"/>
        <item x="1366"/>
        <item x="1060"/>
        <item x="861"/>
        <item x="1092"/>
        <item x="1102"/>
        <item x="1412"/>
        <item x="1440"/>
        <item x="714"/>
        <item x="649"/>
        <item x="672"/>
        <item x="1331"/>
        <item x="1511"/>
        <item x="1218"/>
        <item x="1322"/>
        <item x="423"/>
        <item x="384"/>
        <item x="1167"/>
        <item x="648"/>
        <item x="951"/>
        <item x="297"/>
        <item x="1070"/>
        <item x="8"/>
        <item x="397"/>
        <item x="898"/>
        <item x="863"/>
        <item x="1209"/>
        <item x="726"/>
        <item x="1427"/>
        <item x="1056"/>
        <item x="903"/>
        <item x="1115"/>
        <item x="673"/>
        <item x="1487"/>
        <item x="1204"/>
        <item x="1001"/>
        <item x="213"/>
        <item x="1482"/>
        <item x="199"/>
        <item x="1095"/>
        <item x="232"/>
        <item x="727"/>
        <item x="1196"/>
        <item x="970"/>
        <item x="677"/>
        <item x="883"/>
        <item x="940"/>
        <item x="1418"/>
        <item x="995"/>
        <item x="640"/>
        <item x="310"/>
        <item x="1154"/>
        <item x="752"/>
        <item x="1319"/>
        <item x="404"/>
        <item x="1189"/>
        <item x="992"/>
        <item x="828"/>
        <item x="1185"/>
        <item x="1152"/>
        <item x="892"/>
        <item x="1327"/>
        <item x="393"/>
        <item x="1231"/>
        <item x="592"/>
        <item x="1326"/>
        <item x="996"/>
        <item x="1290"/>
        <item x="1237"/>
        <item x="476"/>
        <item x="545"/>
        <item x="809"/>
        <item x="260"/>
        <item x="512"/>
        <item x="584"/>
        <item x="1104"/>
        <item x="1226"/>
        <item x="1277"/>
        <item x="330"/>
        <item x="309"/>
        <item x="1414"/>
        <item x="811"/>
        <item x="1574"/>
        <item x="1214"/>
        <item x="265"/>
        <item x="1501"/>
        <item x="1291"/>
        <item x="267"/>
        <item x="1241"/>
        <item x="1376"/>
        <item x="571"/>
        <item x="1380"/>
        <item x="1562"/>
        <item x="976"/>
        <item x="493"/>
        <item x="85"/>
        <item x="1086"/>
        <item x="1524"/>
        <item x="437"/>
        <item x="266"/>
        <item x="789"/>
        <item x="798"/>
        <item x="1269"/>
        <item x="878"/>
        <item x="1395"/>
        <item x="1140"/>
        <item x="285"/>
        <item x="1225"/>
        <item x="1408"/>
        <item x="1477"/>
        <item x="1486"/>
        <item x="706"/>
        <item x="984"/>
        <item x="678"/>
        <item x="1182"/>
        <item x="363"/>
        <item x="852"/>
        <item x="869"/>
        <item x="879"/>
        <item x="454"/>
        <item x="591"/>
        <item x="1251"/>
        <item x="627"/>
        <item x="503"/>
        <item x="1215"/>
        <item x="1066"/>
        <item x="0"/>
        <item x="106"/>
        <item x="933"/>
        <item x="769"/>
        <item x="422"/>
        <item x="1356"/>
        <item x="1219"/>
        <item x="1498"/>
        <item x="1371"/>
        <item x="1462"/>
        <item x="971"/>
        <item x="1485"/>
        <item x="405"/>
        <item x="1158"/>
        <item x="107"/>
        <item x="1014"/>
        <item x="531"/>
        <item x="1538"/>
        <item x="179"/>
        <item x="803"/>
        <item x="1046"/>
        <item x="835"/>
        <item x="484"/>
        <item x="485"/>
        <item x="1055"/>
        <item x="1373"/>
        <item x="663"/>
        <item x="1392"/>
        <item x="1431"/>
        <item x="1378"/>
        <item x="802"/>
        <item x="21"/>
        <item x="1208"/>
        <item x="1132"/>
        <item x="1503"/>
        <item x="392"/>
        <item x="544"/>
        <item x="884"/>
        <item x="1332"/>
        <item x="1358"/>
        <item x="214"/>
        <item x="246"/>
        <item x="698"/>
        <item x="1101"/>
        <item x="1573"/>
        <item x="598"/>
        <item x="391"/>
        <item x="825"/>
        <item x="329"/>
        <item x="1035"/>
        <item x="362"/>
        <item x="780"/>
        <item x="375"/>
        <item x="414"/>
        <item x="572"/>
        <item x="1090"/>
        <item x="741"/>
        <item x="1174"/>
        <item x="1282"/>
        <item x="1480"/>
        <item x="1254"/>
        <item x="1476"/>
        <item x="532"/>
        <item x="1089"/>
        <item x="1000"/>
        <item x="901"/>
        <item x="1242"/>
        <item x="216"/>
        <item x="345"/>
        <item x="982"/>
        <item x="824"/>
        <item x="766"/>
        <item x="924"/>
        <item x="1048"/>
        <item x="1284"/>
        <item x="957"/>
        <item x="1263"/>
        <item x="897"/>
        <item x="1079"/>
        <item x="1200"/>
        <item x="158"/>
        <item x="585"/>
        <item x="838"/>
        <item x="1437"/>
        <item x="761"/>
        <item x="1091"/>
        <item x="1312"/>
        <item x="248"/>
        <item x="1157"/>
        <item x="972"/>
        <item x="719"/>
        <item x="836"/>
        <item x="1298"/>
        <item x="801"/>
        <item x="1355"/>
        <item x="1248"/>
        <item x="671"/>
        <item x="647"/>
        <item x="1193"/>
        <item x="563"/>
        <item x="136"/>
        <item x="748"/>
        <item x="7"/>
        <item x="612"/>
        <item x="56"/>
        <item x="1184"/>
        <item x="630"/>
        <item x="198"/>
        <item x="734"/>
        <item x="751"/>
        <item x="259"/>
        <item x="465"/>
        <item x="1419"/>
        <item x="1015"/>
        <item x="438"/>
        <item x="455"/>
        <item x="790"/>
        <item x="720"/>
        <item x="857"/>
        <item x="1472"/>
        <item x="247"/>
        <item x="934"/>
        <item x="1347"/>
        <item x="1325"/>
        <item x="570"/>
        <item x="1143"/>
        <item x="1063"/>
        <item x="22"/>
        <item x="1031"/>
        <item x="578"/>
        <item x="233"/>
        <item x="858"/>
        <item x="1044"/>
        <item x="530"/>
        <item x="699"/>
        <item x="511"/>
        <item x="553"/>
        <item x="868"/>
        <item x="492"/>
        <item x="436"/>
        <item x="577"/>
        <item x="694"/>
        <item x="1119"/>
        <item x="502"/>
        <item x="595"/>
        <item x="1081"/>
        <item x="1274"/>
        <item x="862"/>
        <item x="1399"/>
        <item x="1547"/>
        <item x="1544"/>
        <item x="456"/>
        <item x="993"/>
        <item x="1457"/>
        <item x="1306"/>
        <item x="1550"/>
        <item x="1515"/>
        <item x="942"/>
        <item x="1057"/>
        <item x="1409"/>
        <item x="1205"/>
        <item x="593"/>
        <item x="1160"/>
        <item x="1300"/>
        <item x="659"/>
        <item x="1489"/>
        <item x="546"/>
        <item x="1434"/>
        <item x="579"/>
        <item x="807"/>
        <item x="1339"/>
        <item x="1576"/>
        <item x="1405"/>
        <item x="1554"/>
        <item x="1032"/>
        <item x="1425"/>
        <item x="1463"/>
        <item x="633"/>
        <item x="478"/>
        <item x="555"/>
        <item x="1294"/>
        <item x="1018"/>
        <item x="1398"/>
        <item x="1391"/>
        <item x="1009"/>
        <item x="1285"/>
        <item x="885"/>
        <item x="1232"/>
        <item x="1028"/>
        <item x="1454"/>
        <item x="1109"/>
        <item x="632"/>
        <item x="1542"/>
        <item x="1240"/>
        <item x="781"/>
        <item x="1075"/>
        <item x="1171"/>
        <item x="1038"/>
        <item x="424"/>
        <item x="1168"/>
        <item x="1519"/>
        <item x="1183"/>
        <item x="1281"/>
        <item x="886"/>
        <item x="547"/>
        <item x="853"/>
        <item x="1227"/>
        <item x="1148"/>
        <item x="1175"/>
        <item x="784"/>
        <item x="1541"/>
        <item x="939"/>
        <item x="1555"/>
        <item x="1244"/>
        <item x="1299"/>
        <item x="837"/>
        <item x="1235"/>
        <item x="1304"/>
        <item x="1543"/>
        <item x="952"/>
        <item x="1464"/>
        <item x="1293"/>
        <item x="1004"/>
        <item x="772"/>
        <item x="218"/>
        <item x="1029"/>
        <item x="1131"/>
        <item x="1348"/>
        <item x="1442"/>
        <item x="269"/>
        <item x="1320"/>
        <item x="1222"/>
        <item x="468"/>
        <item x="1363"/>
        <item x="988"/>
        <item x="1197"/>
        <item x="953"/>
        <item x="871"/>
        <item x="1042"/>
        <item x="1513"/>
        <item x="1451"/>
        <item x="722"/>
        <item x="1313"/>
        <item x="1413"/>
        <item x="1003"/>
        <item x="1245"/>
        <item x="249"/>
        <item x="1508"/>
        <item x="1150"/>
        <item x="870"/>
        <item x="1410"/>
        <item x="517"/>
        <item x="1563"/>
        <item x="407"/>
        <item x="1450"/>
        <item x="1381"/>
        <item x="1553"/>
        <item x="1379"/>
        <item x="914"/>
        <item x="1224"/>
        <item x="929"/>
        <item x="1471"/>
        <item x="631"/>
        <item x="880"/>
        <item x="311"/>
        <item x="533"/>
        <item x="1346"/>
        <item x="985"/>
        <item x="1465"/>
        <item x="108"/>
        <item x="1127"/>
        <item x="989"/>
        <item x="1093"/>
        <item x="1051"/>
        <item x="1123"/>
        <item x="660"/>
        <item x="1510"/>
        <item x="1181"/>
        <item x="1116"/>
        <item x="1220"/>
        <item x="964"/>
        <item x="235"/>
        <item x="1417"/>
        <item x="604"/>
        <item x="1505"/>
        <item x="444"/>
        <item x="1551"/>
        <item x="1422"/>
        <item x="1343"/>
        <item x="1458"/>
        <item x="1529"/>
        <item x="1389"/>
        <item x="1308"/>
        <item x="1195"/>
        <item x="1488"/>
        <item x="1141"/>
        <item x="1236"/>
        <item x="664"/>
        <item x="917"/>
        <item x="1360"/>
        <item x="439"/>
        <item x="1514"/>
        <item x="1264"/>
        <item x="1390"/>
        <item x="1262"/>
        <item x="200"/>
        <item x="1064"/>
        <item x="1530"/>
        <item x="603"/>
        <item x="1520"/>
        <item x="57"/>
        <item x="1468"/>
        <item x="299"/>
        <item x="1528"/>
        <item x="1288"/>
        <item x="9"/>
        <item x="1429"/>
        <item x="516"/>
        <item x="10"/>
        <item x="518"/>
        <item x="217"/>
        <item x="1396"/>
        <item x="1369"/>
        <item x="1128"/>
        <item x="580"/>
        <item x="843"/>
        <item x="1058"/>
        <item x="594"/>
        <item x="657"/>
        <item x="394"/>
        <item x="406"/>
        <item x="819"/>
        <item x="1210"/>
        <item x="467"/>
        <item x="1080"/>
        <item x="1287"/>
        <item x="770"/>
        <item x="1"/>
        <item x="1016"/>
        <item x="1103"/>
        <item x="721"/>
        <item x="613"/>
        <item x="554"/>
        <item x="735"/>
        <item x="1316"/>
        <item x="1522"/>
        <item x="415"/>
        <item x="954"/>
        <item x="1180"/>
        <item x="1082"/>
        <item x="1324"/>
        <item x="86"/>
        <item x="1374"/>
        <item x="1502"/>
        <item x="1340"/>
        <item x="1337"/>
        <item x="477"/>
        <item x="1536"/>
        <item x="1534"/>
        <item x="650"/>
        <item x="1406"/>
        <item x="268"/>
        <item x="1362"/>
        <item x="686"/>
        <item x="376"/>
        <item x="1266"/>
        <item x="1191"/>
        <item x="1495"/>
        <item x="1490"/>
        <item x="658"/>
        <item x="1153"/>
        <item x="931"/>
        <item x="847"/>
        <item x="1110"/>
        <item x="110"/>
        <item x="1561"/>
        <item x="270"/>
        <item x="1087"/>
        <item x="347"/>
        <item x="674"/>
        <item x="1537"/>
        <item x="499"/>
        <item x="109"/>
        <item x="1415"/>
        <item x="1017"/>
        <item x="910"/>
        <item x="791"/>
        <item x="24"/>
        <item x="286"/>
        <item x="466"/>
        <item x="783"/>
        <item x="1432"/>
        <item x="1008"/>
        <item x="1368"/>
        <item x="250"/>
        <item x="814"/>
        <item x="313"/>
        <item x="1068"/>
        <item x="58"/>
        <item x="816"/>
        <item x="902"/>
        <item x="1216"/>
        <item x="846"/>
        <item x="504"/>
        <item x="795"/>
        <item x="1545"/>
        <item x="1384"/>
        <item x="815"/>
        <item x="312"/>
        <item x="728"/>
        <item x="346"/>
        <item x="1149"/>
        <item x="1027"/>
        <item x="1533"/>
        <item x="679"/>
        <item x="486"/>
        <item x="820"/>
        <item x="23"/>
        <item x="937"/>
        <item x="1455"/>
        <item x="1256"/>
        <item x="599"/>
        <item x="298"/>
        <item x="936"/>
        <item x="234"/>
        <item x="1521"/>
        <item x="1509"/>
        <item x="1333"/>
        <item x="904"/>
        <item x="606"/>
        <item x="34"/>
        <item x="92"/>
        <item x="161"/>
        <item x="25"/>
        <item x="113"/>
        <item x="126"/>
        <item x="201"/>
        <item x="61"/>
        <item x="87"/>
        <item x="89"/>
        <item x="36"/>
        <item x="90"/>
        <item x="314"/>
        <item x="91"/>
        <item x="1478"/>
        <item x="1559"/>
        <item x="1289"/>
        <item x="513"/>
        <item x="1548"/>
        <item x="1572"/>
        <item x="730"/>
        <item x="1571"/>
        <item x="1341"/>
        <item x="873"/>
        <item x="140"/>
        <item x="263"/>
        <item x="14"/>
        <item x="112"/>
        <item x="125"/>
        <item x="348"/>
        <item x="122"/>
        <item x="30"/>
        <item x="300"/>
        <item x="275"/>
        <item x="127"/>
        <item x="137"/>
        <item x="129"/>
        <item x="62"/>
        <item x="94"/>
        <item x="251"/>
        <item x="1106"/>
        <item x="1402"/>
        <item x="254"/>
        <item x="1318"/>
        <item x="1305"/>
        <item x="288"/>
        <item x="121"/>
        <item x="164"/>
        <item x="13"/>
        <item x="163"/>
        <item x="26"/>
        <item x="180"/>
        <item x="115"/>
        <item x="162"/>
        <item x="257"/>
        <item x="29"/>
        <item x="123"/>
        <item x="32"/>
        <item x="68"/>
        <item x="128"/>
        <item x="59"/>
        <item x="841"/>
        <item x="1446"/>
        <item x="666"/>
        <item x="139"/>
        <item x="600"/>
        <item x="487"/>
        <item x="1036"/>
        <item x="850"/>
        <item x="1039"/>
        <item x="1436"/>
        <item x="1223"/>
        <item x="1061"/>
        <item x="1473"/>
        <item x="614"/>
        <item x="111"/>
        <item x="12"/>
        <item x="93"/>
        <item x="349"/>
        <item x="220"/>
        <item x="116"/>
        <item x="144"/>
        <item x="221"/>
        <item x="143"/>
        <item x="67"/>
        <item x="114"/>
        <item x="165"/>
        <item x="28"/>
        <item x="141"/>
        <item x="60"/>
        <item x="743"/>
        <item x="872"/>
        <item x="1139"/>
        <item x="905"/>
        <item x="983"/>
        <item x="1073"/>
        <item x="881"/>
        <item x="1252"/>
        <item x="1295"/>
        <item x="1212"/>
        <item x="1491"/>
        <item x="680"/>
        <item x="142"/>
        <item x="66"/>
        <item x="64"/>
        <item x="35"/>
        <item x="33"/>
        <item x="65"/>
        <item x="273"/>
        <item x="202"/>
        <item x="31"/>
        <item x="271"/>
        <item x="138"/>
        <item x="27"/>
        <item x="274"/>
        <item x="88"/>
        <item x="124"/>
        <item x="1494"/>
        <item x="821"/>
        <item x="1518"/>
        <item x="1426"/>
        <item x="1163"/>
        <item x="876"/>
        <item x="930"/>
        <item x="119"/>
        <item x="1076"/>
        <item x="1565"/>
        <item x="272"/>
        <item x="1321"/>
        <item x="958"/>
        <item x="1506"/>
        <item x="1019"/>
        <item x="1460"/>
        <item x="959"/>
        <item x="1575"/>
        <item x="117"/>
        <item x="427"/>
        <item x="605"/>
        <item x="1438"/>
        <item x="767"/>
        <item x="1552"/>
        <item x="944"/>
        <item x="252"/>
        <item x="1165"/>
        <item x="842"/>
        <item x="1049"/>
        <item x="1239"/>
        <item x="317"/>
        <item x="1292"/>
        <item x="1459"/>
        <item x="253"/>
        <item x="1250"/>
        <item x="915"/>
        <item x="634"/>
        <item x="1169"/>
        <item x="938"/>
        <item x="926"/>
        <item x="1275"/>
        <item x="440"/>
        <item x="1444"/>
        <item x="1020"/>
        <item x="255"/>
        <item x="1539"/>
        <item x="793"/>
        <item x="520"/>
        <item x="1138"/>
        <item x="731"/>
        <item x="256"/>
        <item x="1192"/>
        <item x="955"/>
        <item x="749"/>
        <item x="428"/>
        <item x="203"/>
        <item x="524"/>
        <item x="1441"/>
        <item x="1483"/>
        <item x="667"/>
        <item x="651"/>
        <item x="426"/>
        <item x="967"/>
        <item x="505"/>
        <item x="1067"/>
        <item x="1421"/>
        <item x="1113"/>
        <item x="120"/>
        <item x="573"/>
        <item x="1179"/>
        <item x="1569"/>
        <item x="687"/>
        <item x="1401"/>
        <item x="1383"/>
        <item x="1053"/>
        <item x="1059"/>
        <item x="1345"/>
        <item x="377"/>
        <item x="987"/>
        <item x="893"/>
        <item x="975"/>
        <item x="700"/>
        <item x="1249"/>
        <item x="817"/>
        <item x="1228"/>
        <item x="1449"/>
        <item x="1265"/>
        <item x="774"/>
        <item x="526"/>
        <item x="181"/>
        <item x="1033"/>
        <item x="1447"/>
        <item x="1271"/>
        <item x="1118"/>
        <item x="1556"/>
        <item x="643"/>
        <item x="1234"/>
        <item x="331"/>
        <item x="792"/>
        <item x="733"/>
        <item x="500"/>
        <item x="1096"/>
        <item x="159"/>
        <item x="919"/>
        <item x="875"/>
        <item x="261"/>
        <item x="2"/>
        <item x="1334"/>
        <item x="839"/>
        <item x="986"/>
        <item x="899"/>
        <item x="945"/>
        <item x="219"/>
        <item x="1386"/>
        <item x="925"/>
        <item x="495"/>
        <item x="960"/>
        <item x="287"/>
        <item x="1052"/>
        <item x="364"/>
        <item x="1151"/>
        <item x="519"/>
        <item x="1323"/>
        <item x="1043"/>
        <item x="1430"/>
        <item x="160"/>
        <item x="1309"/>
        <item x="641"/>
        <item x="1238"/>
        <item x="1005"/>
        <item x="1085"/>
        <item x="665"/>
        <item x="1466"/>
        <item x="315"/>
        <item x="1206"/>
        <item x="1203"/>
        <item x="1492"/>
        <item x="913"/>
        <item x="1467"/>
        <item x="754"/>
        <item x="615"/>
        <item x="932"/>
        <item x="1278"/>
        <item x="525"/>
        <item x="1504"/>
        <item x="479"/>
        <item x="729"/>
        <item x="1344"/>
        <item x="889"/>
        <item x="732"/>
        <item x="506"/>
        <item x="469"/>
        <item x="1144"/>
        <item x="416"/>
        <item x="494"/>
        <item x="707"/>
        <item x="1546"/>
        <item x="1445"/>
        <item x="943"/>
        <item x="642"/>
        <item x="974"/>
        <item x="644"/>
        <item x="1188"/>
        <item x="723"/>
        <item x="1258"/>
        <item x="1352"/>
        <item x="395"/>
        <item x="445"/>
        <item x="661"/>
        <item x="425"/>
        <item x="1496"/>
        <item x="981"/>
        <item x="581"/>
        <item x="854"/>
        <item x="480"/>
        <item x="11"/>
        <item x="1314"/>
        <item x="1433"/>
        <item x="1523"/>
        <item x="63"/>
        <item x="753"/>
        <item x="1022"/>
        <item x="601"/>
        <item x="911"/>
        <item x="1105"/>
        <item x="804"/>
        <item x="973"/>
        <item x="742"/>
        <item x="918"/>
        <item x="859"/>
        <item x="1393"/>
        <item x="1303"/>
        <item x="773"/>
        <item x="1267"/>
        <item x="829"/>
        <item x="882"/>
        <item x="1177"/>
        <item x="1499"/>
        <item x="316"/>
        <item x="262"/>
        <item x="1207"/>
        <item x="736"/>
        <item x="1173"/>
        <item x="1021"/>
        <item x="118"/>
        <item x="586"/>
        <item x="1078"/>
        <item x="1404"/>
        <item x="1367"/>
        <item x="1077"/>
        <item x="1527"/>
        <item x="1497"/>
        <item x="1461"/>
        <item x="1526"/>
        <item x="1474"/>
        <item x="1301"/>
        <item x="1342"/>
        <item x="786"/>
        <item x="290"/>
        <item x="408"/>
        <item x="1375"/>
        <item x="962"/>
        <item x="1072"/>
        <item x="1388"/>
        <item x="1221"/>
        <item x="810"/>
        <item x="844"/>
        <item x="409"/>
        <item x="1074"/>
        <item x="683"/>
        <item x="1439"/>
        <item x="1535"/>
        <item x="17"/>
        <item x="1040"/>
        <item x="1500"/>
        <item x="912"/>
        <item x="183"/>
        <item x="276"/>
        <item x="935"/>
        <item x="385"/>
        <item x="1568"/>
        <item x="1364"/>
        <item x="507"/>
        <item x="1557"/>
        <item x="608"/>
        <item x="1481"/>
        <item x="849"/>
        <item x="514"/>
        <item x="1088"/>
        <item x="1194"/>
        <item x="908"/>
        <item x="583"/>
        <item x="782"/>
        <item x="874"/>
        <item x="1424"/>
        <item x="1403"/>
        <item x="1411"/>
        <item x="565"/>
        <item x="1155"/>
        <item x="1387"/>
        <item x="1010"/>
        <item x="1310"/>
        <item x="1338"/>
        <item x="1335"/>
        <item x="994"/>
        <item x="447"/>
        <item x="1062"/>
        <item x="1198"/>
        <item x="927"/>
        <item x="366"/>
        <item x="681"/>
        <item x="1023"/>
        <item x="3"/>
        <item x="635"/>
        <item x="1159"/>
        <item x="991"/>
        <item x="166"/>
        <item x="702"/>
        <item x="776"/>
        <item x="1094"/>
        <item x="1351"/>
        <item x="1361"/>
        <item x="418"/>
        <item x="1011"/>
        <item x="131"/>
        <item x="1213"/>
        <item x="1166"/>
        <item x="1560"/>
        <item x="1394"/>
        <item x="990"/>
        <item x="223"/>
        <item x="446"/>
        <item x="977"/>
        <item x="1428"/>
        <item x="1229"/>
        <item x="1025"/>
        <item x="1297"/>
        <item x="1161"/>
        <item x="1145"/>
        <item x="1531"/>
        <item x="744"/>
        <item x="1071"/>
        <item x="1329"/>
        <item x="184"/>
        <item x="823"/>
        <item x="1054"/>
        <item x="1045"/>
        <item x="756"/>
        <item x="797"/>
        <item x="768"/>
        <item x="619"/>
        <item x="185"/>
        <item x="645"/>
        <item x="763"/>
        <item x="1142"/>
        <item x="367"/>
        <item x="1107"/>
        <item x="890"/>
        <item x="69"/>
        <item x="831"/>
        <item x="703"/>
        <item x="1377"/>
        <item x="1002"/>
        <item x="715"/>
        <item x="130"/>
        <item x="1512"/>
        <item x="865"/>
        <item x="969"/>
        <item x="566"/>
        <item x="1525"/>
        <item x="1172"/>
        <item x="1247"/>
        <item x="1280"/>
        <item x="738"/>
        <item x="895"/>
        <item x="833"/>
        <item x="1372"/>
        <item x="1359"/>
        <item x="1443"/>
        <item x="378"/>
        <item x="653"/>
        <item x="320"/>
        <item x="222"/>
        <item x="350"/>
        <item x="1006"/>
        <item x="37"/>
        <item x="1268"/>
        <item x="1186"/>
        <item x="695"/>
        <item x="1170"/>
        <item x="1164"/>
        <item x="96"/>
        <item x="1246"/>
        <item x="1134"/>
        <item x="826"/>
        <item x="894"/>
        <item x="689"/>
        <item x="1012"/>
        <item x="1570"/>
        <item x="625"/>
        <item x="1162"/>
        <item x="840"/>
        <item x="1129"/>
        <item x="716"/>
        <item x="301"/>
        <item x="398"/>
        <item x="1357"/>
        <item x="1407"/>
        <item x="855"/>
        <item x="682"/>
        <item x="1124"/>
        <item x="1354"/>
        <item x="1279"/>
        <item x="947"/>
        <item x="616"/>
        <item x="496"/>
        <item x="1111"/>
        <item x="805"/>
        <item x="1456"/>
        <item x="701"/>
        <item x="1385"/>
        <item x="1330"/>
        <item x="1564"/>
        <item x="771"/>
        <item x="775"/>
        <item x="258"/>
        <item x="1146"/>
        <item x="834"/>
        <item x="1217"/>
        <item x="900"/>
        <item x="949"/>
        <item x="431"/>
        <item x="920"/>
        <item x="1083"/>
        <item x="1435"/>
        <item x="1259"/>
        <item x="1133"/>
        <item x="968"/>
        <item x="1558"/>
        <item x="961"/>
        <item x="430"/>
        <item x="95"/>
        <item x="1328"/>
        <item x="564"/>
        <item x="351"/>
        <item x="1349"/>
        <item x="965"/>
        <item x="948"/>
        <item x="1202"/>
        <item x="556"/>
        <item x="654"/>
        <item x="1475"/>
        <item x="1423"/>
        <item x="1034"/>
        <item x="1156"/>
        <item x="745"/>
        <item x="690"/>
        <item x="419"/>
        <item x="16"/>
        <item x="1125"/>
        <item x="396"/>
        <item x="877"/>
        <item x="15"/>
        <item x="70"/>
        <item x="1283"/>
        <item x="1136"/>
        <item x="352"/>
        <item x="587"/>
        <item x="1452"/>
        <item x="481"/>
        <item x="832"/>
        <item x="946"/>
        <item x="289"/>
        <item x="145"/>
        <item x="652"/>
        <item x="457"/>
        <item x="822"/>
        <item x="204"/>
        <item x="582"/>
        <item x="97"/>
        <item x="515"/>
        <item x="812"/>
        <item x="354"/>
        <item x="1350"/>
        <item x="1199"/>
        <item x="764"/>
        <item x="856"/>
        <item x="353"/>
        <item x="1024"/>
        <item x="1286"/>
        <item x="848"/>
        <item x="302"/>
        <item x="1047"/>
        <item x="1336"/>
        <item x="1050"/>
        <item x="1315"/>
        <item x="1120"/>
        <item x="1211"/>
        <item x="755"/>
        <item x="448"/>
        <item x="999"/>
        <item x="693"/>
        <item x="617"/>
        <item x="1370"/>
        <item x="818"/>
        <item x="534"/>
        <item x="1400"/>
        <item x="1126"/>
        <item x="1479"/>
        <item x="557"/>
        <item x="979"/>
        <item x="146"/>
        <item x="498"/>
        <item x="206"/>
        <item x="1317"/>
        <item x="624"/>
        <item x="236"/>
        <item x="264"/>
        <item x="710"/>
        <item x="1065"/>
        <item x="182"/>
        <item x="18"/>
        <item x="607"/>
        <item x="1549"/>
        <item x="319"/>
        <item x="205"/>
        <item x="1493"/>
        <item x="830"/>
        <item x="864"/>
        <item x="429"/>
        <item x="1470"/>
        <item x="527"/>
        <item x="762"/>
        <item x="1099"/>
        <item x="668"/>
        <item x="365"/>
        <item x="1114"/>
        <item x="548"/>
        <item x="1243"/>
        <item x="691"/>
        <item x="167"/>
        <item x="449"/>
        <item x="1276"/>
        <item x="618"/>
        <item x="1302"/>
        <item x="535"/>
        <item x="168"/>
        <item x="709"/>
        <item x="1233"/>
        <item x="1117"/>
        <item x="318"/>
        <item x="737"/>
        <item x="1190"/>
        <item x="628"/>
        <item x="997"/>
        <item x="623"/>
        <item x="1448"/>
        <item x="1097"/>
        <item x="978"/>
        <item x="796"/>
        <item x="785"/>
        <item x="688"/>
        <item x="501"/>
        <item x="1540"/>
        <item x="417"/>
        <item x="708"/>
        <item x="1567"/>
        <item x="497"/>
        <item x="239"/>
        <item x="279"/>
        <item x="40"/>
        <item x="189"/>
        <item x="451"/>
        <item x="277"/>
        <item x="711"/>
        <item x="549"/>
        <item x="420"/>
        <item x="291"/>
        <item x="20"/>
        <item x="333"/>
        <item x="717"/>
        <item x="225"/>
        <item x="746"/>
        <item x="697"/>
        <item x="293"/>
        <item x="149"/>
        <item x="610"/>
        <item x="71"/>
        <item x="172"/>
        <item x="488"/>
        <item x="148"/>
        <item x="369"/>
        <item x="174"/>
        <item x="186"/>
        <item x="321"/>
        <item x="470"/>
        <item x="188"/>
        <item x="150"/>
        <item x="1108"/>
        <item x="169"/>
        <item x="39"/>
        <item x="399"/>
        <item x="6"/>
        <item x="459"/>
        <item x="98"/>
        <item x="355"/>
        <item x="292"/>
        <item x="380"/>
        <item x="684"/>
        <item x="567"/>
        <item x="42"/>
        <item x="536"/>
        <item x="460"/>
        <item x="151"/>
        <item x="171"/>
        <item x="356"/>
        <item x="558"/>
        <item x="75"/>
        <item x="450"/>
        <item x="303"/>
        <item x="609"/>
        <item x="410"/>
        <item x="712"/>
        <item x="170"/>
        <item x="19"/>
        <item x="537"/>
        <item x="696"/>
        <item x="5"/>
        <item x="4"/>
        <item x="173"/>
        <item x="72"/>
        <item x="597"/>
        <item x="458"/>
        <item x="187"/>
        <item x="332"/>
        <item x="147"/>
        <item x="238"/>
        <item x="224"/>
        <item x="379"/>
        <item x="44"/>
        <item x="432"/>
        <item x="74"/>
        <item x="101"/>
        <item x="237"/>
        <item x="207"/>
        <item x="662"/>
        <item x="38"/>
        <item x="521"/>
        <item x="194"/>
        <item x="278"/>
        <item x="132"/>
        <item x="153"/>
        <item x="73"/>
        <item x="41"/>
        <item x="48"/>
        <item x="368"/>
        <item x="43"/>
        <item x="441"/>
        <item x="827"/>
        <item x="750"/>
        <item x="923"/>
        <item x="326"/>
        <item x="1187"/>
        <item x="461"/>
        <item x="765"/>
        <item x="472"/>
        <item x="758"/>
        <item x="280"/>
        <item x="928"/>
        <item x="620"/>
        <item x="282"/>
        <item x="559"/>
        <item x="921"/>
        <item x="175"/>
        <item x="471"/>
        <item x="82"/>
        <item x="574"/>
        <item x="1201"/>
        <item x="685"/>
        <item x="1296"/>
        <item x="950"/>
        <item x="596"/>
        <item x="575"/>
        <item x="540"/>
        <item x="242"/>
        <item x="1130"/>
        <item x="808"/>
        <item x="966"/>
        <item x="334"/>
        <item x="1147"/>
        <item x="100"/>
        <item x="626"/>
        <item x="568"/>
        <item x="304"/>
        <item x="639"/>
        <item x="851"/>
        <item x="676"/>
        <item x="655"/>
        <item x="1135"/>
        <item x="621"/>
        <item x="656"/>
        <item x="739"/>
        <item x="779"/>
        <item x="888"/>
        <item x="474"/>
        <item x="190"/>
        <item x="76"/>
        <item x="778"/>
        <item x="866"/>
        <item x="713"/>
        <item x="1069"/>
        <item x="1084"/>
        <item x="718"/>
        <item x="49"/>
        <item x="589"/>
        <item x="896"/>
        <item x="569"/>
        <item x="79"/>
        <item x="337"/>
        <item x="560"/>
        <item x="562"/>
        <item x="1013"/>
        <item x="335"/>
        <item x="400"/>
        <item x="799"/>
        <item x="482"/>
        <item x="1261"/>
        <item x="1272"/>
        <item x="155"/>
        <item x="980"/>
        <item x="386"/>
        <item x="462"/>
        <item x="787"/>
        <item x="382"/>
        <item x="1026"/>
        <item x="1137"/>
        <item x="646"/>
        <item x="845"/>
        <item x="637"/>
        <item x="956"/>
        <item x="389"/>
        <item x="675"/>
        <item x="46"/>
        <item x="434"/>
        <item x="522"/>
        <item x="550"/>
        <item x="813"/>
        <item x="638"/>
        <item x="1270"/>
        <item x="191"/>
        <item x="891"/>
        <item x="538"/>
        <item x="867"/>
        <item x="490"/>
        <item x="794"/>
        <item x="336"/>
        <item x="760"/>
        <item x="305"/>
        <item x="1112"/>
        <item x="80"/>
        <item x="489"/>
        <item x="102"/>
        <item x="81"/>
        <item x="509"/>
        <item x="887"/>
        <item x="1100"/>
        <item x="508"/>
        <item x="1230"/>
        <item x="757"/>
        <item x="322"/>
        <item x="916"/>
        <item x="357"/>
        <item x="704"/>
        <item x="421"/>
        <item x="45"/>
        <item x="724"/>
        <item x="359"/>
        <item x="327"/>
        <item x="177"/>
        <item x="860"/>
        <item x="307"/>
        <item x="906"/>
        <item x="283"/>
        <item x="339"/>
        <item x="909"/>
        <item x="442"/>
        <item x="922"/>
        <item x="83"/>
        <item x="510"/>
        <item x="178"/>
        <item x="47"/>
        <item x="358"/>
        <item x="226"/>
        <item x="491"/>
        <item x="195"/>
        <item x="528"/>
        <item x="473"/>
        <item x="1041"/>
        <item x="154"/>
        <item x="539"/>
        <item x="740"/>
        <item x="636"/>
        <item x="963"/>
        <item x="464"/>
        <item x="373"/>
        <item x="433"/>
        <item x="105"/>
        <item x="388"/>
        <item x="244"/>
        <item x="284"/>
        <item x="372"/>
        <item x="551"/>
        <item x="240"/>
        <item x="800"/>
        <item x="788"/>
        <item x="156"/>
        <item x="629"/>
        <item x="325"/>
        <item x="412"/>
        <item x="543"/>
        <item x="51"/>
        <item x="360"/>
        <item x="747"/>
        <item x="483"/>
        <item x="323"/>
        <item x="78"/>
        <item x="294"/>
        <item x="370"/>
        <item x="230"/>
        <item x="209"/>
        <item x="401"/>
        <item x="135"/>
        <item x="52"/>
        <item x="453"/>
        <item x="338"/>
        <item x="381"/>
        <item x="541"/>
        <item x="343"/>
        <item x="157"/>
        <item x="99"/>
        <item x="403"/>
        <item x="104"/>
        <item x="176"/>
        <item x="806"/>
        <item x="387"/>
        <item x="670"/>
        <item x="308"/>
        <item x="134"/>
        <item x="192"/>
        <item x="669"/>
        <item x="411"/>
        <item x="193"/>
        <item x="523"/>
        <item x="529"/>
        <item x="622"/>
        <item x="77"/>
        <item x="210"/>
        <item x="371"/>
        <item x="561"/>
        <item x="328"/>
        <item x="229"/>
        <item x="777"/>
        <item x="197"/>
        <item x="295"/>
        <item x="1030"/>
        <item x="208"/>
        <item x="103"/>
        <item x="324"/>
        <item x="463"/>
        <item x="435"/>
        <item x="241"/>
        <item x="475"/>
        <item x="374"/>
        <item x="227"/>
        <item x="344"/>
        <item x="152"/>
        <item x="50"/>
        <item x="692"/>
        <item x="281"/>
        <item x="243"/>
        <item x="542"/>
        <item x="211"/>
        <item x="759"/>
        <item x="725"/>
        <item x="590"/>
        <item x="196"/>
        <item x="611"/>
        <item x="602"/>
        <item x="306"/>
        <item x="228"/>
        <item x="231"/>
        <item x="402"/>
        <item x="588"/>
        <item x="296"/>
        <item x="452"/>
        <item x="133"/>
        <item x="413"/>
        <item x="340"/>
        <item x="55"/>
        <item x="576"/>
        <item x="705"/>
        <item x="341"/>
        <item x="390"/>
        <item x="342"/>
        <item x="383"/>
        <item x="54"/>
        <item x="361"/>
        <item x="84"/>
        <item x="212"/>
        <item x="53"/>
        <item x="245"/>
        <item x="552"/>
        <item t="default"/>
      </items>
    </pivotField>
    <pivotField showAll="0"/>
    <pivotField showAll="0"/>
    <pivotField dataField="1" showAll="0"/>
    <pivotField showAll="0"/>
    <pivotField showAll="0"/>
    <pivotField showAll="0"/>
    <pivotField showAll="0"/>
    <pivotField axis="axisRow" showAll="0" measureFilter="1" sortType="descending">
      <items count="44">
        <item x="21"/>
        <item x="13"/>
        <item x="7"/>
        <item x="2"/>
        <item x="11"/>
        <item x="24"/>
        <item x="20"/>
        <item x="6"/>
        <item x="8"/>
        <item x="38"/>
        <item x="14"/>
        <item x="4"/>
        <item x="40"/>
        <item x="26"/>
        <item x="25"/>
        <item x="34"/>
        <item x="30"/>
        <item x="32"/>
        <item x="28"/>
        <item x="39"/>
        <item x="33"/>
        <item x="36"/>
        <item x="19"/>
        <item x="12"/>
        <item x="35"/>
        <item x="29"/>
        <item x="37"/>
        <item x="41"/>
        <item x="3"/>
        <item x="10"/>
        <item x="1"/>
        <item x="42"/>
        <item x="31"/>
        <item x="17"/>
        <item x="27"/>
        <item x="16"/>
        <item x="22"/>
        <item x="23"/>
        <item x="5"/>
        <item x="0"/>
        <item x="9"/>
        <item x="15"/>
        <item x="18"/>
        <item t="default"/>
      </items>
      <autoSortScope>
        <pivotArea dataOnly="0" outline="0" fieldPosition="0">
          <references count="1">
            <reference field="4294967294" count="1" selected="0">
              <x v="0"/>
            </reference>
          </references>
        </pivotArea>
      </autoSortScope>
    </pivotField>
    <pivotField showAll="0"/>
    <pivotField showAll="0">
      <items count="8">
        <item x="4"/>
        <item x="6"/>
        <item x="3"/>
        <item x="2"/>
        <item x="1"/>
        <item x="0"/>
        <item x="5"/>
        <item t="default"/>
      </items>
    </pivotField>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4"/>
  </rowFields>
  <rowItems count="11">
    <i>
      <x v="3"/>
    </i>
    <i>
      <x v="28"/>
    </i>
    <i>
      <x v="38"/>
    </i>
    <i>
      <x v="29"/>
    </i>
    <i>
      <x v="7"/>
    </i>
    <i>
      <x v="41"/>
    </i>
    <i>
      <x v="10"/>
    </i>
    <i>
      <x v="30"/>
    </i>
    <i>
      <x v="33"/>
    </i>
    <i>
      <x v="1"/>
    </i>
    <i t="grand">
      <x/>
    </i>
  </rowItems>
  <colItems count="1">
    <i/>
  </colItems>
  <dataFields count="1">
    <dataField name="Sum of net sale" fld="9" baseField="0" baseItem="0"/>
  </dataFields>
  <formats count="1">
    <format dxfId="25">
      <pivotArea collapsedLevelsAreSubtotals="1" fieldPosition="0">
        <references count="1">
          <reference field="14" count="10">
            <x v="1"/>
            <x v="3"/>
            <x v="7"/>
            <x v="10"/>
            <x v="28"/>
            <x v="29"/>
            <x v="30"/>
            <x v="33"/>
            <x v="38"/>
            <x v="41"/>
          </reference>
        </references>
      </pivotArea>
    </format>
  </formats>
  <chartFormats count="2">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366CCD-E2EB-4B96-ABD1-FB223CB97AA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5">
    <pivotField showAll="0"/>
    <pivotField showAll="0"/>
    <pivotField showAll="0"/>
    <pivotField showAll="0"/>
    <pivotField showAll="0"/>
    <pivotField showAll="0">
      <items count="61">
        <item x="48"/>
        <item x="59"/>
        <item x="7"/>
        <item x="47"/>
        <item x="53"/>
        <item x="35"/>
        <item x="0"/>
        <item x="38"/>
        <item x="17"/>
        <item x="43"/>
        <item x="6"/>
        <item x="18"/>
        <item x="57"/>
        <item x="58"/>
        <item x="56"/>
        <item x="49"/>
        <item x="51"/>
        <item x="39"/>
        <item x="50"/>
        <item x="8"/>
        <item x="1"/>
        <item x="36"/>
        <item x="20"/>
        <item x="19"/>
        <item x="21"/>
        <item x="12"/>
        <item x="11"/>
        <item x="10"/>
        <item x="22"/>
        <item x="40"/>
        <item x="41"/>
        <item x="46"/>
        <item x="2"/>
        <item x="44"/>
        <item x="9"/>
        <item x="31"/>
        <item x="54"/>
        <item x="14"/>
        <item x="3"/>
        <item x="42"/>
        <item x="32"/>
        <item x="23"/>
        <item x="52"/>
        <item x="37"/>
        <item x="13"/>
        <item x="55"/>
        <item x="15"/>
        <item x="45"/>
        <item x="16"/>
        <item x="5"/>
        <item x="4"/>
        <item x="34"/>
        <item x="27"/>
        <item x="25"/>
        <item x="24"/>
        <item x="26"/>
        <item x="29"/>
        <item x="33"/>
        <item x="28"/>
        <item x="30"/>
        <item t="default"/>
      </items>
    </pivotField>
    <pivotField numFmtId="14" showAll="0">
      <items count="1578">
        <item x="1382"/>
        <item x="1453"/>
        <item x="1469"/>
        <item x="1420"/>
        <item x="1507"/>
        <item x="1307"/>
        <item x="1311"/>
        <item x="941"/>
        <item x="443"/>
        <item x="1098"/>
        <item x="1566"/>
        <item x="1365"/>
        <item x="998"/>
        <item x="1007"/>
        <item x="1037"/>
        <item x="1122"/>
        <item x="1257"/>
        <item x="215"/>
        <item x="907"/>
        <item x="1397"/>
        <item x="1416"/>
        <item x="1255"/>
        <item x="1517"/>
        <item x="1121"/>
        <item x="1176"/>
        <item x="1253"/>
        <item x="1273"/>
        <item x="1260"/>
        <item x="1353"/>
        <item x="1516"/>
        <item x="1532"/>
        <item x="1178"/>
        <item x="1484"/>
        <item x="1366"/>
        <item x="1060"/>
        <item x="861"/>
        <item x="1092"/>
        <item x="1102"/>
        <item x="1412"/>
        <item x="1440"/>
        <item x="714"/>
        <item x="649"/>
        <item x="672"/>
        <item x="1331"/>
        <item x="1511"/>
        <item x="1218"/>
        <item x="1322"/>
        <item x="423"/>
        <item x="384"/>
        <item x="1167"/>
        <item x="648"/>
        <item x="951"/>
        <item x="297"/>
        <item x="1070"/>
        <item x="8"/>
        <item x="397"/>
        <item x="898"/>
        <item x="863"/>
        <item x="1209"/>
        <item x="726"/>
        <item x="1427"/>
        <item x="1056"/>
        <item x="903"/>
        <item x="1115"/>
        <item x="673"/>
        <item x="1487"/>
        <item x="1204"/>
        <item x="1001"/>
        <item x="213"/>
        <item x="1482"/>
        <item x="199"/>
        <item x="1095"/>
        <item x="232"/>
        <item x="727"/>
        <item x="1196"/>
        <item x="970"/>
        <item x="677"/>
        <item x="883"/>
        <item x="940"/>
        <item x="1418"/>
        <item x="995"/>
        <item x="640"/>
        <item x="310"/>
        <item x="1154"/>
        <item x="752"/>
        <item x="1319"/>
        <item x="404"/>
        <item x="1189"/>
        <item x="992"/>
        <item x="828"/>
        <item x="1185"/>
        <item x="1152"/>
        <item x="892"/>
        <item x="1327"/>
        <item x="393"/>
        <item x="1231"/>
        <item x="592"/>
        <item x="1326"/>
        <item x="996"/>
        <item x="1290"/>
        <item x="1237"/>
        <item x="476"/>
        <item x="545"/>
        <item x="809"/>
        <item x="260"/>
        <item x="512"/>
        <item x="584"/>
        <item x="1104"/>
        <item x="1226"/>
        <item x="1277"/>
        <item x="330"/>
        <item x="309"/>
        <item x="1414"/>
        <item x="811"/>
        <item x="1574"/>
        <item x="1214"/>
        <item x="265"/>
        <item x="1501"/>
        <item x="1291"/>
        <item x="267"/>
        <item x="1241"/>
        <item x="1376"/>
        <item x="571"/>
        <item x="1380"/>
        <item x="1562"/>
        <item x="976"/>
        <item x="493"/>
        <item x="85"/>
        <item x="1086"/>
        <item x="1524"/>
        <item x="437"/>
        <item x="266"/>
        <item x="789"/>
        <item x="798"/>
        <item x="1269"/>
        <item x="878"/>
        <item x="1395"/>
        <item x="1140"/>
        <item x="285"/>
        <item x="1225"/>
        <item x="1408"/>
        <item x="1477"/>
        <item x="1486"/>
        <item x="706"/>
        <item x="984"/>
        <item x="678"/>
        <item x="1182"/>
        <item x="363"/>
        <item x="852"/>
        <item x="869"/>
        <item x="879"/>
        <item x="454"/>
        <item x="591"/>
        <item x="1251"/>
        <item x="627"/>
        <item x="503"/>
        <item x="1215"/>
        <item x="1066"/>
        <item x="0"/>
        <item x="106"/>
        <item x="933"/>
        <item x="769"/>
        <item x="422"/>
        <item x="1356"/>
        <item x="1219"/>
        <item x="1498"/>
        <item x="1371"/>
        <item x="1462"/>
        <item x="971"/>
        <item x="1485"/>
        <item x="405"/>
        <item x="1158"/>
        <item x="107"/>
        <item x="1014"/>
        <item x="531"/>
        <item x="1538"/>
        <item x="179"/>
        <item x="803"/>
        <item x="1046"/>
        <item x="835"/>
        <item x="484"/>
        <item x="485"/>
        <item x="1055"/>
        <item x="1373"/>
        <item x="663"/>
        <item x="1392"/>
        <item x="1431"/>
        <item x="1378"/>
        <item x="802"/>
        <item x="21"/>
        <item x="1208"/>
        <item x="1132"/>
        <item x="1503"/>
        <item x="392"/>
        <item x="544"/>
        <item x="884"/>
        <item x="1332"/>
        <item x="1358"/>
        <item x="214"/>
        <item x="246"/>
        <item x="698"/>
        <item x="1101"/>
        <item x="1573"/>
        <item x="598"/>
        <item x="391"/>
        <item x="825"/>
        <item x="329"/>
        <item x="1035"/>
        <item x="362"/>
        <item x="780"/>
        <item x="375"/>
        <item x="414"/>
        <item x="572"/>
        <item x="1090"/>
        <item x="741"/>
        <item x="1174"/>
        <item x="1282"/>
        <item x="1480"/>
        <item x="1254"/>
        <item x="1476"/>
        <item x="532"/>
        <item x="1089"/>
        <item x="1000"/>
        <item x="901"/>
        <item x="1242"/>
        <item x="216"/>
        <item x="345"/>
        <item x="982"/>
        <item x="824"/>
        <item x="766"/>
        <item x="924"/>
        <item x="1048"/>
        <item x="1284"/>
        <item x="957"/>
        <item x="1263"/>
        <item x="897"/>
        <item x="1079"/>
        <item x="1200"/>
        <item x="158"/>
        <item x="585"/>
        <item x="838"/>
        <item x="1437"/>
        <item x="761"/>
        <item x="1091"/>
        <item x="1312"/>
        <item x="248"/>
        <item x="1157"/>
        <item x="972"/>
        <item x="719"/>
        <item x="836"/>
        <item x="1298"/>
        <item x="801"/>
        <item x="1355"/>
        <item x="1248"/>
        <item x="671"/>
        <item x="647"/>
        <item x="1193"/>
        <item x="563"/>
        <item x="136"/>
        <item x="748"/>
        <item x="7"/>
        <item x="612"/>
        <item x="56"/>
        <item x="1184"/>
        <item x="630"/>
        <item x="198"/>
        <item x="734"/>
        <item x="751"/>
        <item x="259"/>
        <item x="465"/>
        <item x="1419"/>
        <item x="1015"/>
        <item x="438"/>
        <item x="455"/>
        <item x="790"/>
        <item x="720"/>
        <item x="857"/>
        <item x="1472"/>
        <item x="247"/>
        <item x="934"/>
        <item x="1347"/>
        <item x="1325"/>
        <item x="570"/>
        <item x="1143"/>
        <item x="1063"/>
        <item x="22"/>
        <item x="1031"/>
        <item x="578"/>
        <item x="233"/>
        <item x="858"/>
        <item x="1044"/>
        <item x="530"/>
        <item x="699"/>
        <item x="511"/>
        <item x="553"/>
        <item x="868"/>
        <item x="492"/>
        <item x="436"/>
        <item x="577"/>
        <item x="694"/>
        <item x="1119"/>
        <item x="502"/>
        <item x="595"/>
        <item x="1081"/>
        <item x="1274"/>
        <item x="862"/>
        <item x="1399"/>
        <item x="1547"/>
        <item x="1544"/>
        <item x="456"/>
        <item x="993"/>
        <item x="1457"/>
        <item x="1306"/>
        <item x="1550"/>
        <item x="1515"/>
        <item x="942"/>
        <item x="1057"/>
        <item x="1409"/>
        <item x="1205"/>
        <item x="593"/>
        <item x="1160"/>
        <item x="1300"/>
        <item x="659"/>
        <item x="1489"/>
        <item x="546"/>
        <item x="1434"/>
        <item x="579"/>
        <item x="807"/>
        <item x="1339"/>
        <item x="1576"/>
        <item x="1405"/>
        <item x="1554"/>
        <item x="1032"/>
        <item x="1425"/>
        <item x="1463"/>
        <item x="633"/>
        <item x="478"/>
        <item x="555"/>
        <item x="1294"/>
        <item x="1018"/>
        <item x="1398"/>
        <item x="1391"/>
        <item x="1009"/>
        <item x="1285"/>
        <item x="885"/>
        <item x="1232"/>
        <item x="1028"/>
        <item x="1454"/>
        <item x="1109"/>
        <item x="632"/>
        <item x="1542"/>
        <item x="1240"/>
        <item x="781"/>
        <item x="1075"/>
        <item x="1171"/>
        <item x="1038"/>
        <item x="424"/>
        <item x="1168"/>
        <item x="1519"/>
        <item x="1183"/>
        <item x="1281"/>
        <item x="886"/>
        <item x="547"/>
        <item x="853"/>
        <item x="1227"/>
        <item x="1148"/>
        <item x="1175"/>
        <item x="784"/>
        <item x="1541"/>
        <item x="939"/>
        <item x="1555"/>
        <item x="1244"/>
        <item x="1299"/>
        <item x="837"/>
        <item x="1235"/>
        <item x="1304"/>
        <item x="1543"/>
        <item x="952"/>
        <item x="1464"/>
        <item x="1293"/>
        <item x="1004"/>
        <item x="772"/>
        <item x="218"/>
        <item x="1029"/>
        <item x="1131"/>
        <item x="1348"/>
        <item x="1442"/>
        <item x="269"/>
        <item x="1320"/>
        <item x="1222"/>
        <item x="468"/>
        <item x="1363"/>
        <item x="988"/>
        <item x="1197"/>
        <item x="953"/>
        <item x="871"/>
        <item x="1042"/>
        <item x="1513"/>
        <item x="1451"/>
        <item x="722"/>
        <item x="1313"/>
        <item x="1413"/>
        <item x="1003"/>
        <item x="1245"/>
        <item x="249"/>
        <item x="1508"/>
        <item x="1150"/>
        <item x="870"/>
        <item x="1410"/>
        <item x="517"/>
        <item x="1563"/>
        <item x="407"/>
        <item x="1450"/>
        <item x="1381"/>
        <item x="1553"/>
        <item x="1379"/>
        <item x="914"/>
        <item x="1224"/>
        <item x="929"/>
        <item x="1471"/>
        <item x="631"/>
        <item x="880"/>
        <item x="311"/>
        <item x="533"/>
        <item x="1346"/>
        <item x="985"/>
        <item x="1465"/>
        <item x="108"/>
        <item x="1127"/>
        <item x="989"/>
        <item x="1093"/>
        <item x="1051"/>
        <item x="1123"/>
        <item x="660"/>
        <item x="1510"/>
        <item x="1181"/>
        <item x="1116"/>
        <item x="1220"/>
        <item x="964"/>
        <item x="235"/>
        <item x="1417"/>
        <item x="604"/>
        <item x="1505"/>
        <item x="444"/>
        <item x="1551"/>
        <item x="1422"/>
        <item x="1343"/>
        <item x="1458"/>
        <item x="1529"/>
        <item x="1389"/>
        <item x="1308"/>
        <item x="1195"/>
        <item x="1488"/>
        <item x="1141"/>
        <item x="1236"/>
        <item x="664"/>
        <item x="917"/>
        <item x="1360"/>
        <item x="439"/>
        <item x="1514"/>
        <item x="1264"/>
        <item x="1390"/>
        <item x="1262"/>
        <item x="200"/>
        <item x="1064"/>
        <item x="1530"/>
        <item x="603"/>
        <item x="1520"/>
        <item x="57"/>
        <item x="1468"/>
        <item x="299"/>
        <item x="1528"/>
        <item x="1288"/>
        <item x="9"/>
        <item x="1429"/>
        <item x="516"/>
        <item x="10"/>
        <item x="518"/>
        <item x="217"/>
        <item x="1396"/>
        <item x="1369"/>
        <item x="1128"/>
        <item x="580"/>
        <item x="843"/>
        <item x="1058"/>
        <item x="594"/>
        <item x="657"/>
        <item x="394"/>
        <item x="406"/>
        <item x="819"/>
        <item x="1210"/>
        <item x="467"/>
        <item x="1080"/>
        <item x="1287"/>
        <item x="770"/>
        <item x="1"/>
        <item x="1016"/>
        <item x="1103"/>
        <item x="721"/>
        <item x="613"/>
        <item x="554"/>
        <item x="735"/>
        <item x="1316"/>
        <item x="1522"/>
        <item x="415"/>
        <item x="954"/>
        <item x="1180"/>
        <item x="1082"/>
        <item x="1324"/>
        <item x="86"/>
        <item x="1374"/>
        <item x="1502"/>
        <item x="1340"/>
        <item x="1337"/>
        <item x="477"/>
        <item x="1536"/>
        <item x="1534"/>
        <item x="650"/>
        <item x="1406"/>
        <item x="268"/>
        <item x="1362"/>
        <item x="686"/>
        <item x="376"/>
        <item x="1266"/>
        <item x="1191"/>
        <item x="1495"/>
        <item x="1490"/>
        <item x="658"/>
        <item x="1153"/>
        <item x="931"/>
        <item x="847"/>
        <item x="1110"/>
        <item x="110"/>
        <item x="1561"/>
        <item x="270"/>
        <item x="1087"/>
        <item x="347"/>
        <item x="674"/>
        <item x="1537"/>
        <item x="499"/>
        <item x="109"/>
        <item x="1415"/>
        <item x="1017"/>
        <item x="910"/>
        <item x="791"/>
        <item x="24"/>
        <item x="286"/>
        <item x="466"/>
        <item x="783"/>
        <item x="1432"/>
        <item x="1008"/>
        <item x="1368"/>
        <item x="250"/>
        <item x="814"/>
        <item x="313"/>
        <item x="1068"/>
        <item x="58"/>
        <item x="816"/>
        <item x="902"/>
        <item x="1216"/>
        <item x="846"/>
        <item x="504"/>
        <item x="795"/>
        <item x="1545"/>
        <item x="1384"/>
        <item x="815"/>
        <item x="312"/>
        <item x="728"/>
        <item x="346"/>
        <item x="1149"/>
        <item x="1027"/>
        <item x="1533"/>
        <item x="679"/>
        <item x="486"/>
        <item x="820"/>
        <item x="23"/>
        <item x="937"/>
        <item x="1455"/>
        <item x="1256"/>
        <item x="599"/>
        <item x="298"/>
        <item x="936"/>
        <item x="234"/>
        <item x="1521"/>
        <item x="1509"/>
        <item x="1333"/>
        <item x="904"/>
        <item x="606"/>
        <item x="34"/>
        <item x="92"/>
        <item x="161"/>
        <item x="25"/>
        <item x="113"/>
        <item x="126"/>
        <item x="201"/>
        <item x="61"/>
        <item x="87"/>
        <item x="89"/>
        <item x="36"/>
        <item x="90"/>
        <item x="314"/>
        <item x="91"/>
        <item x="1478"/>
        <item x="1559"/>
        <item x="1289"/>
        <item x="513"/>
        <item x="1548"/>
        <item x="1572"/>
        <item x="730"/>
        <item x="1571"/>
        <item x="1341"/>
        <item x="873"/>
        <item x="140"/>
        <item x="263"/>
        <item x="14"/>
        <item x="112"/>
        <item x="125"/>
        <item x="348"/>
        <item x="122"/>
        <item x="30"/>
        <item x="300"/>
        <item x="275"/>
        <item x="127"/>
        <item x="137"/>
        <item x="129"/>
        <item x="62"/>
        <item x="94"/>
        <item x="251"/>
        <item x="1106"/>
        <item x="1402"/>
        <item x="254"/>
        <item x="1318"/>
        <item x="1305"/>
        <item x="288"/>
        <item x="121"/>
        <item x="164"/>
        <item x="13"/>
        <item x="163"/>
        <item x="26"/>
        <item x="180"/>
        <item x="115"/>
        <item x="162"/>
        <item x="257"/>
        <item x="29"/>
        <item x="123"/>
        <item x="32"/>
        <item x="68"/>
        <item x="128"/>
        <item x="59"/>
        <item x="841"/>
        <item x="1446"/>
        <item x="666"/>
        <item x="139"/>
        <item x="600"/>
        <item x="487"/>
        <item x="1036"/>
        <item x="850"/>
        <item x="1039"/>
        <item x="1436"/>
        <item x="1223"/>
        <item x="1061"/>
        <item x="1473"/>
        <item x="614"/>
        <item x="111"/>
        <item x="12"/>
        <item x="93"/>
        <item x="349"/>
        <item x="220"/>
        <item x="116"/>
        <item x="144"/>
        <item x="221"/>
        <item x="143"/>
        <item x="67"/>
        <item x="114"/>
        <item x="165"/>
        <item x="28"/>
        <item x="141"/>
        <item x="60"/>
        <item x="743"/>
        <item x="872"/>
        <item x="1139"/>
        <item x="905"/>
        <item x="983"/>
        <item x="1073"/>
        <item x="881"/>
        <item x="1252"/>
        <item x="1295"/>
        <item x="1212"/>
        <item x="1491"/>
        <item x="680"/>
        <item x="142"/>
        <item x="66"/>
        <item x="64"/>
        <item x="35"/>
        <item x="33"/>
        <item x="65"/>
        <item x="273"/>
        <item x="202"/>
        <item x="31"/>
        <item x="271"/>
        <item x="138"/>
        <item x="27"/>
        <item x="274"/>
        <item x="88"/>
        <item x="124"/>
        <item x="1494"/>
        <item x="821"/>
        <item x="1518"/>
        <item x="1426"/>
        <item x="1163"/>
        <item x="876"/>
        <item x="930"/>
        <item x="119"/>
        <item x="1076"/>
        <item x="1565"/>
        <item x="272"/>
        <item x="1321"/>
        <item x="958"/>
        <item x="1506"/>
        <item x="1019"/>
        <item x="1460"/>
        <item x="959"/>
        <item x="1575"/>
        <item x="117"/>
        <item x="427"/>
        <item x="605"/>
        <item x="1438"/>
        <item x="767"/>
        <item x="1552"/>
        <item x="944"/>
        <item x="252"/>
        <item x="1165"/>
        <item x="842"/>
        <item x="1049"/>
        <item x="1239"/>
        <item x="317"/>
        <item x="1292"/>
        <item x="1459"/>
        <item x="253"/>
        <item x="1250"/>
        <item x="915"/>
        <item x="634"/>
        <item x="1169"/>
        <item x="938"/>
        <item x="926"/>
        <item x="1275"/>
        <item x="440"/>
        <item x="1444"/>
        <item x="1020"/>
        <item x="255"/>
        <item x="1539"/>
        <item x="793"/>
        <item x="520"/>
        <item x="1138"/>
        <item x="731"/>
        <item x="256"/>
        <item x="1192"/>
        <item x="955"/>
        <item x="749"/>
        <item x="428"/>
        <item x="203"/>
        <item x="524"/>
        <item x="1441"/>
        <item x="1483"/>
        <item x="667"/>
        <item x="651"/>
        <item x="426"/>
        <item x="967"/>
        <item x="505"/>
        <item x="1067"/>
        <item x="1421"/>
        <item x="1113"/>
        <item x="120"/>
        <item x="573"/>
        <item x="1179"/>
        <item x="1569"/>
        <item x="687"/>
        <item x="1401"/>
        <item x="1383"/>
        <item x="1053"/>
        <item x="1059"/>
        <item x="1345"/>
        <item x="377"/>
        <item x="987"/>
        <item x="893"/>
        <item x="975"/>
        <item x="700"/>
        <item x="1249"/>
        <item x="817"/>
        <item x="1228"/>
        <item x="1449"/>
        <item x="1265"/>
        <item x="774"/>
        <item x="526"/>
        <item x="181"/>
        <item x="1033"/>
        <item x="1447"/>
        <item x="1271"/>
        <item x="1118"/>
        <item x="1556"/>
        <item x="643"/>
        <item x="1234"/>
        <item x="331"/>
        <item x="792"/>
        <item x="733"/>
        <item x="500"/>
        <item x="1096"/>
        <item x="159"/>
        <item x="919"/>
        <item x="875"/>
        <item x="261"/>
        <item x="2"/>
        <item x="1334"/>
        <item x="839"/>
        <item x="986"/>
        <item x="899"/>
        <item x="945"/>
        <item x="219"/>
        <item x="1386"/>
        <item x="925"/>
        <item x="495"/>
        <item x="960"/>
        <item x="287"/>
        <item x="1052"/>
        <item x="364"/>
        <item x="1151"/>
        <item x="519"/>
        <item x="1323"/>
        <item x="1043"/>
        <item x="1430"/>
        <item x="160"/>
        <item x="1309"/>
        <item x="641"/>
        <item x="1238"/>
        <item x="1005"/>
        <item x="1085"/>
        <item x="665"/>
        <item x="1466"/>
        <item x="315"/>
        <item x="1206"/>
        <item x="1203"/>
        <item x="1492"/>
        <item x="913"/>
        <item x="1467"/>
        <item x="754"/>
        <item x="615"/>
        <item x="932"/>
        <item x="1278"/>
        <item x="525"/>
        <item x="1504"/>
        <item x="479"/>
        <item x="729"/>
        <item x="1344"/>
        <item x="889"/>
        <item x="732"/>
        <item x="506"/>
        <item x="469"/>
        <item x="1144"/>
        <item x="416"/>
        <item x="494"/>
        <item x="707"/>
        <item x="1546"/>
        <item x="1445"/>
        <item x="943"/>
        <item x="642"/>
        <item x="974"/>
        <item x="644"/>
        <item x="1188"/>
        <item x="723"/>
        <item x="1258"/>
        <item x="1352"/>
        <item x="395"/>
        <item x="445"/>
        <item x="661"/>
        <item x="425"/>
        <item x="1496"/>
        <item x="981"/>
        <item x="581"/>
        <item x="854"/>
        <item x="480"/>
        <item x="11"/>
        <item x="1314"/>
        <item x="1433"/>
        <item x="1523"/>
        <item x="63"/>
        <item x="753"/>
        <item x="1022"/>
        <item x="601"/>
        <item x="911"/>
        <item x="1105"/>
        <item x="804"/>
        <item x="973"/>
        <item x="742"/>
        <item x="918"/>
        <item x="859"/>
        <item x="1393"/>
        <item x="1303"/>
        <item x="773"/>
        <item x="1267"/>
        <item x="829"/>
        <item x="882"/>
        <item x="1177"/>
        <item x="1499"/>
        <item x="316"/>
        <item x="262"/>
        <item x="1207"/>
        <item x="736"/>
        <item x="1173"/>
        <item x="1021"/>
        <item x="118"/>
        <item x="586"/>
        <item x="1078"/>
        <item x="1404"/>
        <item x="1367"/>
        <item x="1077"/>
        <item x="1527"/>
        <item x="1497"/>
        <item x="1461"/>
        <item x="1526"/>
        <item x="1474"/>
        <item x="1301"/>
        <item x="1342"/>
        <item x="786"/>
        <item x="290"/>
        <item x="408"/>
        <item x="1375"/>
        <item x="962"/>
        <item x="1072"/>
        <item x="1388"/>
        <item x="1221"/>
        <item x="810"/>
        <item x="844"/>
        <item x="409"/>
        <item x="1074"/>
        <item x="683"/>
        <item x="1439"/>
        <item x="1535"/>
        <item x="17"/>
        <item x="1040"/>
        <item x="1500"/>
        <item x="912"/>
        <item x="183"/>
        <item x="276"/>
        <item x="935"/>
        <item x="385"/>
        <item x="1568"/>
        <item x="1364"/>
        <item x="507"/>
        <item x="1557"/>
        <item x="608"/>
        <item x="1481"/>
        <item x="849"/>
        <item x="514"/>
        <item x="1088"/>
        <item x="1194"/>
        <item x="908"/>
        <item x="583"/>
        <item x="782"/>
        <item x="874"/>
        <item x="1424"/>
        <item x="1403"/>
        <item x="1411"/>
        <item x="565"/>
        <item x="1155"/>
        <item x="1387"/>
        <item x="1010"/>
        <item x="1310"/>
        <item x="1338"/>
        <item x="1335"/>
        <item x="994"/>
        <item x="447"/>
        <item x="1062"/>
        <item x="1198"/>
        <item x="927"/>
        <item x="366"/>
        <item x="681"/>
        <item x="1023"/>
        <item x="3"/>
        <item x="635"/>
        <item x="1159"/>
        <item x="991"/>
        <item x="166"/>
        <item x="702"/>
        <item x="776"/>
        <item x="1094"/>
        <item x="1351"/>
        <item x="1361"/>
        <item x="418"/>
        <item x="1011"/>
        <item x="131"/>
        <item x="1213"/>
        <item x="1166"/>
        <item x="1560"/>
        <item x="1394"/>
        <item x="990"/>
        <item x="223"/>
        <item x="446"/>
        <item x="977"/>
        <item x="1428"/>
        <item x="1229"/>
        <item x="1025"/>
        <item x="1297"/>
        <item x="1161"/>
        <item x="1145"/>
        <item x="1531"/>
        <item x="744"/>
        <item x="1071"/>
        <item x="1329"/>
        <item x="184"/>
        <item x="823"/>
        <item x="1054"/>
        <item x="1045"/>
        <item x="756"/>
        <item x="797"/>
        <item x="768"/>
        <item x="619"/>
        <item x="185"/>
        <item x="645"/>
        <item x="763"/>
        <item x="1142"/>
        <item x="367"/>
        <item x="1107"/>
        <item x="890"/>
        <item x="69"/>
        <item x="831"/>
        <item x="703"/>
        <item x="1377"/>
        <item x="1002"/>
        <item x="715"/>
        <item x="130"/>
        <item x="1512"/>
        <item x="865"/>
        <item x="969"/>
        <item x="566"/>
        <item x="1525"/>
        <item x="1172"/>
        <item x="1247"/>
        <item x="1280"/>
        <item x="738"/>
        <item x="895"/>
        <item x="833"/>
        <item x="1372"/>
        <item x="1359"/>
        <item x="1443"/>
        <item x="378"/>
        <item x="653"/>
        <item x="320"/>
        <item x="222"/>
        <item x="350"/>
        <item x="1006"/>
        <item x="37"/>
        <item x="1268"/>
        <item x="1186"/>
        <item x="695"/>
        <item x="1170"/>
        <item x="1164"/>
        <item x="96"/>
        <item x="1246"/>
        <item x="1134"/>
        <item x="826"/>
        <item x="894"/>
        <item x="689"/>
        <item x="1012"/>
        <item x="1570"/>
        <item x="625"/>
        <item x="1162"/>
        <item x="840"/>
        <item x="1129"/>
        <item x="716"/>
        <item x="301"/>
        <item x="398"/>
        <item x="1357"/>
        <item x="1407"/>
        <item x="855"/>
        <item x="682"/>
        <item x="1124"/>
        <item x="1354"/>
        <item x="1279"/>
        <item x="947"/>
        <item x="616"/>
        <item x="496"/>
        <item x="1111"/>
        <item x="805"/>
        <item x="1456"/>
        <item x="701"/>
        <item x="1385"/>
        <item x="1330"/>
        <item x="1564"/>
        <item x="771"/>
        <item x="775"/>
        <item x="258"/>
        <item x="1146"/>
        <item x="834"/>
        <item x="1217"/>
        <item x="900"/>
        <item x="949"/>
        <item x="431"/>
        <item x="920"/>
        <item x="1083"/>
        <item x="1435"/>
        <item x="1259"/>
        <item x="1133"/>
        <item x="968"/>
        <item x="1558"/>
        <item x="961"/>
        <item x="430"/>
        <item x="95"/>
        <item x="1328"/>
        <item x="564"/>
        <item x="351"/>
        <item x="1349"/>
        <item x="965"/>
        <item x="948"/>
        <item x="1202"/>
        <item x="556"/>
        <item x="654"/>
        <item x="1475"/>
        <item x="1423"/>
        <item x="1034"/>
        <item x="1156"/>
        <item x="745"/>
        <item x="690"/>
        <item x="419"/>
        <item x="16"/>
        <item x="1125"/>
        <item x="396"/>
        <item x="877"/>
        <item x="15"/>
        <item x="70"/>
        <item x="1283"/>
        <item x="1136"/>
        <item x="352"/>
        <item x="587"/>
        <item x="1452"/>
        <item x="481"/>
        <item x="832"/>
        <item x="946"/>
        <item x="289"/>
        <item x="145"/>
        <item x="652"/>
        <item x="457"/>
        <item x="822"/>
        <item x="204"/>
        <item x="582"/>
        <item x="97"/>
        <item x="515"/>
        <item x="812"/>
        <item x="354"/>
        <item x="1350"/>
        <item x="1199"/>
        <item x="764"/>
        <item x="856"/>
        <item x="353"/>
        <item x="1024"/>
        <item x="1286"/>
        <item x="848"/>
        <item x="302"/>
        <item x="1047"/>
        <item x="1336"/>
        <item x="1050"/>
        <item x="1315"/>
        <item x="1120"/>
        <item x="1211"/>
        <item x="755"/>
        <item x="448"/>
        <item x="999"/>
        <item x="693"/>
        <item x="617"/>
        <item x="1370"/>
        <item x="818"/>
        <item x="534"/>
        <item x="1400"/>
        <item x="1126"/>
        <item x="1479"/>
        <item x="557"/>
        <item x="979"/>
        <item x="146"/>
        <item x="498"/>
        <item x="206"/>
        <item x="1317"/>
        <item x="624"/>
        <item x="236"/>
        <item x="264"/>
        <item x="710"/>
        <item x="1065"/>
        <item x="182"/>
        <item x="18"/>
        <item x="607"/>
        <item x="1549"/>
        <item x="319"/>
        <item x="205"/>
        <item x="1493"/>
        <item x="830"/>
        <item x="864"/>
        <item x="429"/>
        <item x="1470"/>
        <item x="527"/>
        <item x="762"/>
        <item x="1099"/>
        <item x="668"/>
        <item x="365"/>
        <item x="1114"/>
        <item x="548"/>
        <item x="1243"/>
        <item x="691"/>
        <item x="167"/>
        <item x="449"/>
        <item x="1276"/>
        <item x="618"/>
        <item x="1302"/>
        <item x="535"/>
        <item x="168"/>
        <item x="709"/>
        <item x="1233"/>
        <item x="1117"/>
        <item x="318"/>
        <item x="737"/>
        <item x="1190"/>
        <item x="628"/>
        <item x="997"/>
        <item x="623"/>
        <item x="1448"/>
        <item x="1097"/>
        <item x="978"/>
        <item x="796"/>
        <item x="785"/>
        <item x="688"/>
        <item x="501"/>
        <item x="1540"/>
        <item x="417"/>
        <item x="708"/>
        <item x="1567"/>
        <item x="497"/>
        <item x="239"/>
        <item x="279"/>
        <item x="40"/>
        <item x="189"/>
        <item x="451"/>
        <item x="277"/>
        <item x="711"/>
        <item x="549"/>
        <item x="420"/>
        <item x="291"/>
        <item x="20"/>
        <item x="333"/>
        <item x="717"/>
        <item x="225"/>
        <item x="746"/>
        <item x="697"/>
        <item x="293"/>
        <item x="149"/>
        <item x="610"/>
        <item x="71"/>
        <item x="172"/>
        <item x="488"/>
        <item x="148"/>
        <item x="369"/>
        <item x="174"/>
        <item x="186"/>
        <item x="321"/>
        <item x="470"/>
        <item x="188"/>
        <item x="150"/>
        <item x="1108"/>
        <item x="169"/>
        <item x="39"/>
        <item x="399"/>
        <item x="6"/>
        <item x="459"/>
        <item x="98"/>
        <item x="355"/>
        <item x="292"/>
        <item x="380"/>
        <item x="684"/>
        <item x="567"/>
        <item x="42"/>
        <item x="536"/>
        <item x="460"/>
        <item x="151"/>
        <item x="171"/>
        <item x="356"/>
        <item x="558"/>
        <item x="75"/>
        <item x="450"/>
        <item x="303"/>
        <item x="609"/>
        <item x="410"/>
        <item x="712"/>
        <item x="170"/>
        <item x="19"/>
        <item x="537"/>
        <item x="696"/>
        <item x="5"/>
        <item x="4"/>
        <item x="173"/>
        <item x="72"/>
        <item x="597"/>
        <item x="458"/>
        <item x="187"/>
        <item x="332"/>
        <item x="147"/>
        <item x="238"/>
        <item x="224"/>
        <item x="379"/>
        <item x="44"/>
        <item x="432"/>
        <item x="74"/>
        <item x="101"/>
        <item x="237"/>
        <item x="207"/>
        <item x="662"/>
        <item x="38"/>
        <item x="521"/>
        <item x="194"/>
        <item x="278"/>
        <item x="132"/>
        <item x="153"/>
        <item x="73"/>
        <item x="41"/>
        <item x="48"/>
        <item x="368"/>
        <item x="43"/>
        <item x="441"/>
        <item x="827"/>
        <item x="750"/>
        <item x="923"/>
        <item x="326"/>
        <item x="1187"/>
        <item x="461"/>
        <item x="765"/>
        <item x="472"/>
        <item x="758"/>
        <item x="280"/>
        <item x="928"/>
        <item x="620"/>
        <item x="282"/>
        <item x="559"/>
        <item x="921"/>
        <item x="175"/>
        <item x="471"/>
        <item x="82"/>
        <item x="574"/>
        <item x="1201"/>
        <item x="685"/>
        <item x="1296"/>
        <item x="950"/>
        <item x="596"/>
        <item x="575"/>
        <item x="540"/>
        <item x="242"/>
        <item x="1130"/>
        <item x="808"/>
        <item x="966"/>
        <item x="334"/>
        <item x="1147"/>
        <item x="100"/>
        <item x="626"/>
        <item x="568"/>
        <item x="304"/>
        <item x="639"/>
        <item x="851"/>
        <item x="676"/>
        <item x="655"/>
        <item x="1135"/>
        <item x="621"/>
        <item x="656"/>
        <item x="739"/>
        <item x="779"/>
        <item x="888"/>
        <item x="474"/>
        <item x="190"/>
        <item x="76"/>
        <item x="778"/>
        <item x="866"/>
        <item x="713"/>
        <item x="1069"/>
        <item x="1084"/>
        <item x="718"/>
        <item x="49"/>
        <item x="589"/>
        <item x="896"/>
        <item x="569"/>
        <item x="79"/>
        <item x="337"/>
        <item x="560"/>
        <item x="562"/>
        <item x="1013"/>
        <item x="335"/>
        <item x="400"/>
        <item x="799"/>
        <item x="482"/>
        <item x="1261"/>
        <item x="1272"/>
        <item x="155"/>
        <item x="980"/>
        <item x="386"/>
        <item x="462"/>
        <item x="787"/>
        <item x="382"/>
        <item x="1026"/>
        <item x="1137"/>
        <item x="646"/>
        <item x="845"/>
        <item x="637"/>
        <item x="956"/>
        <item x="389"/>
        <item x="675"/>
        <item x="46"/>
        <item x="434"/>
        <item x="522"/>
        <item x="550"/>
        <item x="813"/>
        <item x="638"/>
        <item x="1270"/>
        <item x="191"/>
        <item x="891"/>
        <item x="538"/>
        <item x="867"/>
        <item x="490"/>
        <item x="794"/>
        <item x="336"/>
        <item x="760"/>
        <item x="305"/>
        <item x="1112"/>
        <item x="80"/>
        <item x="489"/>
        <item x="102"/>
        <item x="81"/>
        <item x="509"/>
        <item x="887"/>
        <item x="1100"/>
        <item x="508"/>
        <item x="1230"/>
        <item x="757"/>
        <item x="322"/>
        <item x="916"/>
        <item x="357"/>
        <item x="704"/>
        <item x="421"/>
        <item x="45"/>
        <item x="724"/>
        <item x="359"/>
        <item x="327"/>
        <item x="177"/>
        <item x="860"/>
        <item x="307"/>
        <item x="906"/>
        <item x="283"/>
        <item x="339"/>
        <item x="909"/>
        <item x="442"/>
        <item x="922"/>
        <item x="83"/>
        <item x="510"/>
        <item x="178"/>
        <item x="47"/>
        <item x="358"/>
        <item x="226"/>
        <item x="491"/>
        <item x="195"/>
        <item x="528"/>
        <item x="473"/>
        <item x="1041"/>
        <item x="154"/>
        <item x="539"/>
        <item x="740"/>
        <item x="636"/>
        <item x="963"/>
        <item x="464"/>
        <item x="373"/>
        <item x="433"/>
        <item x="105"/>
        <item x="388"/>
        <item x="244"/>
        <item x="284"/>
        <item x="372"/>
        <item x="551"/>
        <item x="240"/>
        <item x="800"/>
        <item x="788"/>
        <item x="156"/>
        <item x="629"/>
        <item x="325"/>
        <item x="412"/>
        <item x="543"/>
        <item x="51"/>
        <item x="360"/>
        <item x="747"/>
        <item x="483"/>
        <item x="323"/>
        <item x="78"/>
        <item x="294"/>
        <item x="370"/>
        <item x="230"/>
        <item x="209"/>
        <item x="401"/>
        <item x="135"/>
        <item x="52"/>
        <item x="453"/>
        <item x="338"/>
        <item x="381"/>
        <item x="541"/>
        <item x="343"/>
        <item x="157"/>
        <item x="99"/>
        <item x="403"/>
        <item x="104"/>
        <item x="176"/>
        <item x="806"/>
        <item x="387"/>
        <item x="670"/>
        <item x="308"/>
        <item x="134"/>
        <item x="192"/>
        <item x="669"/>
        <item x="411"/>
        <item x="193"/>
        <item x="523"/>
        <item x="529"/>
        <item x="622"/>
        <item x="77"/>
        <item x="210"/>
        <item x="371"/>
        <item x="561"/>
        <item x="328"/>
        <item x="229"/>
        <item x="777"/>
        <item x="197"/>
        <item x="295"/>
        <item x="1030"/>
        <item x="208"/>
        <item x="103"/>
        <item x="324"/>
        <item x="463"/>
        <item x="435"/>
        <item x="241"/>
        <item x="475"/>
        <item x="374"/>
        <item x="227"/>
        <item x="344"/>
        <item x="152"/>
        <item x="50"/>
        <item x="692"/>
        <item x="281"/>
        <item x="243"/>
        <item x="542"/>
        <item x="211"/>
        <item x="759"/>
        <item x="725"/>
        <item x="590"/>
        <item x="196"/>
        <item x="611"/>
        <item x="602"/>
        <item x="306"/>
        <item x="228"/>
        <item x="231"/>
        <item x="402"/>
        <item x="588"/>
        <item x="296"/>
        <item x="452"/>
        <item x="133"/>
        <item x="413"/>
        <item x="340"/>
        <item x="55"/>
        <item x="576"/>
        <item x="705"/>
        <item x="341"/>
        <item x="390"/>
        <item x="342"/>
        <item x="383"/>
        <item x="54"/>
        <item x="361"/>
        <item x="84"/>
        <item x="212"/>
        <item x="53"/>
        <item x="245"/>
        <item x="552"/>
        <item t="default"/>
      </items>
    </pivotField>
    <pivotField showAll="0"/>
    <pivotField showAll="0"/>
    <pivotField dataField="1" showAll="0"/>
    <pivotField showAll="0"/>
    <pivotField showAll="0"/>
    <pivotField showAll="0"/>
    <pivotField showAll="0"/>
    <pivotField showAll="0"/>
    <pivotField showAll="0"/>
    <pivotField axis="axisRow" showAll="0" measureFilter="1">
      <items count="8">
        <item x="4"/>
        <item x="6"/>
        <item x="3"/>
        <item x="2"/>
        <item x="1"/>
        <item x="0"/>
        <item x="5"/>
        <item t="default"/>
      </items>
    </pivotField>
    <pivotField showAll="0"/>
    <pivotField showAll="0">
      <items count="5">
        <item x="2"/>
        <item x="1"/>
        <item x="3"/>
        <item x="0"/>
        <item t="default"/>
      </items>
    </pivotField>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6"/>
  </rowFields>
  <rowItems count="4">
    <i>
      <x v="3"/>
    </i>
    <i>
      <x v="4"/>
    </i>
    <i>
      <x v="5"/>
    </i>
    <i t="grand">
      <x/>
    </i>
  </rowItems>
  <colItems count="1">
    <i/>
  </colItems>
  <dataFields count="1">
    <dataField name="Sum of net sale" fld="9" baseField="0" baseItem="0"/>
  </dataFields>
  <formats count="1">
    <format dxfId="24">
      <pivotArea collapsedLevelsAreSubtotals="1" fieldPosition="0">
        <references count="1">
          <reference field="16"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6" count="1" selected="0">
            <x v="3"/>
          </reference>
        </references>
      </pivotArea>
    </chartFormat>
    <chartFormat chart="3" format="7">
      <pivotArea type="data" outline="0" fieldPosition="0">
        <references count="2">
          <reference field="4294967294" count="1" selected="0">
            <x v="0"/>
          </reference>
          <reference field="16" count="1" selected="0">
            <x v="4"/>
          </reference>
        </references>
      </pivotArea>
    </chartFormat>
    <chartFormat chart="3" format="8">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E96AF308-61FE-4A39-B10E-9E9891293F7C}" autoFormatId="16" applyNumberFormats="0" applyBorderFormats="0" applyFontFormats="0" applyPatternFormats="0" applyAlignmentFormats="0" applyWidthHeightFormats="0">
  <queryTableRefresh nextId="21">
    <queryTableFields count="19">
      <queryTableField id="1" name="order_id" tableColumnId="1"/>
      <queryTableField id="2" name="ship_mode" tableColumnId="2"/>
      <queryTableField id="3" name="customer_id" tableColumnId="3"/>
      <queryTableField id="4" name="product_id" tableColumnId="4"/>
      <queryTableField id="5" name="qty" tableColumnId="5"/>
      <queryTableField id="19" dataBound="0" tableColumnId="19"/>
      <queryTableField id="6" name="order_date" tableColumnId="6"/>
      <queryTableField id="7" name="days to ship" tableColumnId="7"/>
      <queryTableField id="8" name="products. cogs " tableColumnId="8"/>
      <queryTableField id="9" name="net sale" tableColumnId="9"/>
      <queryTableField id="10" name="profit" tableColumnId="10"/>
      <queryTableField id="11" name="customers.customer_name" tableColumnId="11"/>
      <queryTableField id="12" name="customers.Segment" tableColumnId="12"/>
      <queryTableField id="13" name="customers.Country" tableColumnId="13"/>
      <queryTableField id="14" name="customers.State" tableColumnId="14"/>
      <queryTableField id="15" name="products.product_name" tableColumnId="15"/>
      <queryTableField id="16" name="products.category" tableColumnId="16"/>
      <queryTableField id="17" name="products.sub-category" tableColumnId="17"/>
      <queryTableField id="18" name="customers.Region"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2FF0CE4E-1762-4CA8-827B-866FA4FCE46F}"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category" tableColumnId="3"/>
      <queryTableField id="4" name="sub-category" tableColumnId="4"/>
      <queryTableField id="5" name=" unit_price " tableColumnId="5"/>
      <queryTableField id="6" name=" cogs "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C044075A-A9C0-4C29-82FA-2177203555CD}" autoFormatId="16" applyNumberFormats="0" applyBorderFormats="0" applyFontFormats="0" applyPatternFormats="0" applyAlignmentFormats="0" applyWidthHeightFormats="0">
  <queryTableRefresh nextId="8">
    <queryTableFields count="7">
      <queryTableField id="1" name="customer_id" tableColumnId="1"/>
      <queryTableField id="2" name="customer_name" tableColumnId="2"/>
      <queryTableField id="3" name="Segment" tableColumnId="3"/>
      <queryTableField id="4" name="Country" tableColumnId="4"/>
      <queryTableField id="5" name="City" tableColumnId="5"/>
      <queryTableField id="6" name="State" tableColumnId="6"/>
      <queryTableField id="7" name="Region"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product_name" xr10:uid="{DD69C218-3138-471E-912F-C571C7AD3030}" sourceName="products.product_name">
  <pivotTables>
    <pivotTable tabId="7" name="PivotTable2"/>
    <pivotTable tabId="8" name="PivotTable3"/>
    <pivotTable tabId="5" name="PivotTable1"/>
    <pivotTable tabId="9" name="PivotTable4"/>
  </pivotTables>
  <data>
    <tabular pivotCacheId="699306614">
      <items count="1488">
        <i x="878" s="1"/>
        <i x="546" s="1"/>
        <i x="197" s="1"/>
        <i x="1204" s="1"/>
        <i x="1152" s="1"/>
        <i x="354" s="1"/>
        <i x="600" s="1"/>
        <i x="1208" s="1"/>
        <i x="523" s="1"/>
        <i x="1420" s="1"/>
        <i x="1255" s="1"/>
        <i x="764" s="1"/>
        <i x="777" s="1"/>
        <i x="1412" s="1"/>
        <i x="490" s="1"/>
        <i x="103" s="1"/>
        <i x="692" s="1"/>
        <i x="1310" s="1"/>
        <i x="962" s="1"/>
        <i x="344" s="1"/>
        <i x="690" s="1"/>
        <i x="579" s="1"/>
        <i x="540" s="1"/>
        <i x="35" s="1"/>
        <i x="479" s="1"/>
        <i x="1367" s="1"/>
        <i x="42" s="1"/>
        <i x="1060" s="1"/>
        <i x="71" s="1"/>
        <i x="63" s="1"/>
        <i x="246" s="1"/>
        <i x="1005" s="1"/>
        <i x="285" s="1"/>
        <i x="874" s="1"/>
        <i x="1043" s="1"/>
        <i x="259" s="1"/>
        <i x="360" s="1"/>
        <i x="804" s="1"/>
        <i x="896" s="1"/>
        <i x="724" s="1"/>
        <i x="398" s="1"/>
        <i x="68" s="1"/>
        <i x="776" s="1"/>
        <i x="1170" s="1"/>
        <i x="679" s="1"/>
        <i x="978" s="1"/>
        <i x="1239" s="1"/>
        <i x="1154" s="1"/>
        <i x="1286" s="1"/>
        <i x="288" s="1"/>
        <i x="929" s="1"/>
        <i x="691" s="1"/>
        <i x="1101" s="1"/>
        <i x="510" s="1"/>
        <i x="41" s="1"/>
        <i x="1053" s="1"/>
        <i x="1081" s="1"/>
        <i x="483" s="1"/>
        <i x="637" s="1"/>
        <i x="230" s="1"/>
        <i x="814" s="1"/>
        <i x="1301" s="1"/>
        <i x="828" s="1"/>
        <i x="516" s="1"/>
        <i x="1085" s="1"/>
        <i x="843" s="1"/>
        <i x="1416" s="1"/>
        <i x="1343" s="1"/>
        <i x="858" s="1"/>
        <i x="484" s="1"/>
        <i x="672" s="1"/>
        <i x="565" s="1"/>
        <i x="936" s="1"/>
        <i x="6" s="1"/>
        <i x="1290" s="1"/>
        <i x="390" s="1"/>
        <i x="1144" s="1"/>
        <i x="921" s="1"/>
        <i x="1447" s="1"/>
        <i x="466" s="1"/>
        <i x="855" s="1"/>
        <i x="566" s="1"/>
        <i x="1287" s="1"/>
        <i x="171" s="1"/>
        <i x="428" s="1"/>
        <i x="264" s="1"/>
        <i x="782" s="1"/>
        <i x="384" s="1"/>
        <i x="805" s="1"/>
        <i x="1252" s="1"/>
        <i x="575" s="1"/>
        <i x="167" s="1"/>
        <i x="99" s="1"/>
        <i x="964" s="1"/>
        <i x="766" s="1"/>
        <i x="302" s="1"/>
        <i x="1315" s="1"/>
        <i x="1435" s="1"/>
        <i x="313" s="1"/>
        <i x="426" s="1"/>
        <i x="193" s="1"/>
        <i x="1418" s="1"/>
        <i x="382" s="1"/>
        <i x="141" s="1"/>
        <i x="1352" s="1"/>
        <i x="315" s="1"/>
        <i x="1169" s="1"/>
        <i x="697" s="1"/>
        <i x="439" s="1"/>
        <i x="1429" s="1"/>
        <i x="328" s="1"/>
        <i x="39" s="1"/>
        <i x="755" s="1"/>
        <i x="1186" s="1"/>
        <i x="1095" s="1"/>
        <i x="533" s="1"/>
        <i x="706" s="1"/>
        <i x="642" s="1"/>
        <i x="179" s="1"/>
        <i x="58" s="1"/>
        <i x="1243" s="1"/>
        <i x="79" s="1"/>
        <i x="132" s="1"/>
        <i x="148" s="1"/>
        <i x="909" s="1"/>
        <i x="471" s="1"/>
        <i x="1433" s="1"/>
        <i x="750" s="1"/>
        <i x="1364" s="1"/>
        <i x="1275" s="1"/>
        <i x="644" s="1"/>
        <i x="1394" s="1"/>
        <i x="241" s="1"/>
        <i x="335" s="1"/>
        <i x="145" s="1"/>
        <i x="339" s="1"/>
        <i x="44" s="1"/>
        <i x="568" s="1"/>
        <i x="1406" s="1"/>
        <i x="866" s="1"/>
        <i x="1446" s="1"/>
        <i x="1248" s="1"/>
        <i x="1105" s="1"/>
        <i x="1345" s="1"/>
        <i x="1392" s="1"/>
        <i x="865" s="1"/>
        <i x="1111" s="1"/>
        <i x="1001" s="1"/>
        <i x="1379" s="1"/>
        <i x="232" s="1"/>
        <i x="1456" s="1"/>
        <i x="573" s="1"/>
        <i x="1256" s="1"/>
        <i x="195" s="1"/>
        <i x="944" s="1"/>
        <i x="1028" s="1"/>
        <i x="989" s="1"/>
        <i x="55" s="1"/>
        <i x="1381" s="1"/>
        <i x="1244" s="1"/>
        <i x="43" s="1"/>
        <i x="1137" s="1"/>
        <i x="139" s="1"/>
        <i x="1276" s="1"/>
        <i x="517" s="1"/>
        <i x="363" s="1"/>
        <i x="630" s="1"/>
        <i x="62" s="1"/>
        <i x="452" s="1"/>
        <i x="8" s="1"/>
        <i x="385" s="1"/>
        <i x="1020" s="1"/>
        <i x="793" s="1"/>
        <i x="301" s="1"/>
        <i x="1210" s="1"/>
        <i x="1452" s="1"/>
        <i x="943" s="1"/>
        <i x="594" s="1"/>
        <i x="364" s="1"/>
        <i x="1223" s="1"/>
        <i x="648" s="1"/>
        <i x="765" s="1"/>
        <i x="954" s="1"/>
        <i x="673" s="1"/>
        <i x="437" s="1"/>
        <i x="997" s="1"/>
        <i x="806" s="1"/>
        <i x="1003" s="1"/>
        <i x="1192" s="1"/>
        <i x="317" s="1"/>
        <i x="1326" s="1"/>
        <i x="939" s="1"/>
        <i x="822" s="1"/>
        <i x="1185" s="1"/>
        <i x="436" s="1"/>
        <i x="32" s="1"/>
        <i x="279" s="1"/>
        <i x="277" s="1"/>
        <i x="57" s="1"/>
        <i x="807" s="1"/>
        <i x="243" s="1"/>
        <i x="818" s="1"/>
        <i x="1021" s="1"/>
        <i x="19" s="1"/>
        <i x="1182" s="1"/>
        <i x="654" s="1"/>
        <i x="203" s="1"/>
        <i x="1217" s="1"/>
        <i x="326" s="1"/>
        <i x="740" s="1"/>
        <i x="423" s="1"/>
        <i x="786" s="1"/>
        <i x="590" s="1"/>
        <i x="1380" s="1"/>
        <i x="970" s="1"/>
        <i x="1401" s="1"/>
        <i x="628" s="1"/>
        <i x="88" s="1"/>
        <i x="686" s="1"/>
        <i x="542" s="1"/>
        <i x="1057" s="1"/>
        <i x="421" s="1"/>
        <i x="745" s="1"/>
        <i x="557" s="1"/>
        <i x="553" s="1"/>
        <i x="1424" s="1"/>
        <i x="957" s="1"/>
        <i x="537" s="1"/>
        <i x="799" s="1"/>
        <i x="420" s="1"/>
        <i x="292" s="1"/>
        <i x="111" s="1"/>
        <i x="342" s="1"/>
        <i x="1372" s="1"/>
        <i x="1368" s="1"/>
        <i x="1193" s="1"/>
        <i x="1465" s="1"/>
        <i x="906" s="1"/>
        <i x="1307" s="1"/>
        <i x="488" s="1"/>
        <i x="961" s="1"/>
        <i x="236" s="1"/>
        <i x="162" s="1"/>
        <i x="1040" s="1"/>
        <i x="407" s="1"/>
        <i x="447" s="1"/>
        <i x="75" s="1"/>
        <i x="1321" s="1"/>
        <i x="1356" s="1"/>
        <i x="646" s="1"/>
        <i x="521" s="1"/>
        <i x="625" s="1"/>
        <i x="593" s="1"/>
        <i x="144" s="1"/>
        <i x="185" s="1"/>
        <i x="1198" s="1"/>
        <i x="1176" s="1"/>
        <i x="1237" s="1"/>
        <i x="1135" s="1"/>
        <i x="1434" s="1"/>
        <i x="109" s="1"/>
        <i x="1109" s="1"/>
        <i x="366" s="1"/>
        <i x="388" s="1"/>
        <i x="1082" s="1"/>
        <i x="1459" s="1"/>
        <i x="1032" s="1"/>
        <i x="890" s="1"/>
        <i x="1013" s="1"/>
        <i x="522" s="1"/>
        <i x="986" s="1"/>
        <i x="1234" s="1"/>
        <i x="912" s="1"/>
        <i x="1228" s="1"/>
        <i x="1365" s="1"/>
        <i x="100" s="1"/>
        <i x="519" s="1"/>
        <i x="15" s="1"/>
        <i x="577" s="1"/>
        <i x="1118" s="1"/>
        <i x="262" s="1"/>
        <i x="1151" s="1"/>
        <i x="618" s="1"/>
        <i x="256" s="1"/>
        <i x="1178" s="1"/>
        <i x="108" s="1"/>
        <i x="872" s="1"/>
        <i x="714" s="1"/>
        <i x="95" s="1"/>
        <i x="2" s="1"/>
        <i x="286" s="1"/>
        <i x="474" s="1"/>
        <i x="1202" s="1"/>
        <i x="1133" s="1"/>
        <i x="1093" s="1"/>
        <i x="1471" s="1"/>
        <i x="1475" s="1"/>
        <i x="403" s="1"/>
        <i x="1073" s="1"/>
        <i x="1358" s="1"/>
        <i x="820" s="1"/>
        <i x="995" s="1"/>
        <i x="380" s="1"/>
        <i x="632" s="1"/>
        <i x="650" s="1"/>
        <i x="1274" s="1"/>
        <i x="1299" s="1"/>
        <i x="296" s="1"/>
        <i x="824" s="1"/>
        <i x="278" s="1"/>
        <i x="532" s="1"/>
        <i x="467" s="1"/>
        <i x="1328" s="1"/>
        <i x="731" s="1"/>
        <i x="272" s="1"/>
        <i x="541" s="1"/>
        <i x="1156" s="1"/>
        <i x="468" s="1"/>
        <i x="801" s="1"/>
        <i x="1397" s="1"/>
        <i x="1474" s="1"/>
        <i x="1468" s="1"/>
        <i x="815" s="1"/>
        <i x="1213" s="1"/>
        <i x="1048" s="1"/>
        <i x="13" s="1"/>
        <i x="980" s="1"/>
        <i x="261" s="1"/>
        <i x="1469" s="1"/>
        <i x="1425" s="1"/>
        <i x="1431" s="1"/>
        <i x="794" s="1"/>
        <i x="1375" s="1"/>
        <i x="1330" s="1"/>
        <i x="959" s="1"/>
        <i x="318" s="1"/>
        <i x="1253" s="1"/>
        <i x="1400" s="1"/>
        <i x="919" s="1"/>
        <i x="972" s="1"/>
        <i x="1309" s="1"/>
        <i x="462" s="1"/>
        <i x="1267" s="1"/>
        <i x="738" s="1"/>
        <i x="226" s="1"/>
        <i x="1484" s="1"/>
        <i x="434" s="1"/>
        <i x="21" s="1"/>
        <i x="1034" s="1"/>
        <i x="504" s="1"/>
        <i x="0" s="1"/>
        <i x="558" s="1"/>
        <i x="1280" s="1"/>
        <i x="1432" s="1"/>
        <i x="1039" s="1"/>
        <i x="1080" s="1"/>
        <i x="847" s="1"/>
        <i x="1485" s="1"/>
        <i x="1216" s="1"/>
        <i x="674" s="1"/>
        <i x="887" s="1"/>
        <i x="1270" s="1"/>
        <i x="651" s="1"/>
        <i x="899" s="1"/>
        <i x="1285" s="1"/>
        <i x="1403" s="1"/>
        <i x="1404" s="1"/>
        <i x="611" s="1"/>
        <i x="306" s="1"/>
        <i x="854" s="1"/>
        <i x="998" s="1"/>
        <i x="1147" s="1"/>
        <i x="1414" s="1"/>
        <i x="87" s="1"/>
        <i x="463" s="1"/>
        <i x="121" s="1"/>
        <i x="287" s="1"/>
        <i x="1128" s="1"/>
        <i x="695" s="1"/>
        <i x="927" s="1"/>
        <i x="1470" s="1"/>
        <i x="619" s="1"/>
        <i x="1247" s="1"/>
        <i x="176" s="1"/>
        <i x="904" s="1"/>
        <i x="1347" s="1"/>
        <i x="931" s="1"/>
        <i x="535" s="1"/>
        <i x="90" s="1"/>
        <i x="1006" s="1"/>
        <i x="1190" s="1"/>
        <i x="312" s="1"/>
        <i x="314" s="1"/>
        <i x="1311" s="1"/>
        <i x="711" s="1"/>
        <i x="1342" s="1"/>
        <i x="1168" s="1"/>
        <i x="559" s="1"/>
        <i x="791" s="1"/>
        <i x="1383" s="1"/>
        <i x="913" s="1"/>
        <i x="1162" s="1"/>
        <i x="875" s="1"/>
        <i x="128" s="1"/>
        <i x="249" s="1"/>
        <i x="352" s="1"/>
        <i x="476" s="1"/>
        <i x="534" s="1"/>
        <i x="1121" s="1"/>
        <i x="1207" s="1"/>
        <i x="1068" s="1"/>
        <i x="64" s="1"/>
        <i x="1194" s="1"/>
        <i x="373" s="1"/>
        <i x="1289" s="1"/>
        <i x="831" s="1"/>
        <i x="438" s="1"/>
        <i x="1291" s="1"/>
        <i x="1454" s="1"/>
        <i x="459" s="1"/>
        <i x="494" s="1"/>
        <i x="1115" s="1"/>
        <i x="635" s="1"/>
        <i x="1075" s="1"/>
        <i x="464" s="1"/>
        <i x="520" s="1"/>
        <i x="47" s="1"/>
        <i x="617" s="1"/>
        <i x="853" s="1"/>
        <i x="97" s="1"/>
        <i x="69" s="1"/>
        <i x="563" s="1"/>
        <i x="1225" s="1"/>
        <i x="678" s="1"/>
        <i x="449" s="1"/>
        <i x="578" s="1"/>
        <i x="1389" s="1"/>
        <i x="1116" s="1"/>
        <i x="643" s="1"/>
        <i x="599" s="1"/>
        <i x="98" s="1"/>
        <i x="876" s="1"/>
        <i x="556" s="1"/>
        <i x="102" s="1"/>
        <i x="589" s="1"/>
        <i x="1218" s="1"/>
        <i x="885" s="1"/>
        <i x="461" s="1"/>
        <i x="1445" s="1"/>
        <i x="946" s="1"/>
        <i x="920" s="1"/>
        <i x="408" s="1"/>
        <i x="83" s="1"/>
        <i x="844" s="1"/>
        <i x="864" s="1"/>
        <i x="370" s="1"/>
        <i x="1027" s="1"/>
        <i x="118" s="1"/>
        <i x="184" s="1"/>
        <i x="1408" s="1"/>
        <i x="1041" s="1"/>
        <i x="393" s="1"/>
        <i x="947" s="1"/>
        <i x="948" s="1"/>
        <i x="336" s="1"/>
        <i x="207" s="1"/>
        <i x="1302" s="1"/>
        <i x="891" s="1"/>
        <i x="124" s="1"/>
        <i x="487" s="1"/>
        <i x="1143" s="1"/>
        <i x="12" s="1"/>
        <i x="1279" s="1"/>
        <i x="362" s="1"/>
        <i x="515" s="1"/>
        <i x="682" s="1"/>
        <i x="222" s="1"/>
        <i x="397" s="1"/>
        <i x="1304" s="1"/>
        <i x="501" s="1"/>
        <i x="1088" s="1"/>
        <i x="92" s="1"/>
        <i x="389" s="1"/>
        <i x="146" s="1"/>
        <i x="761" s="1"/>
        <i x="905" s="1"/>
        <i x="1158" s="1"/>
        <i x="1141" s="1"/>
        <i x="1441" s="1"/>
        <i x="9" s="1"/>
        <i x="1390" s="1"/>
        <i x="4" s="1"/>
        <i x="554" s="1"/>
        <i x="1426" s="1"/>
        <i x="770" s="1"/>
        <i x="1007" s="1"/>
        <i x="442" s="1"/>
        <i x="217" s="1"/>
        <i x="1451" s="1"/>
        <i x="1483" s="1"/>
        <i x="33" s="1"/>
        <i x="1047" s="1"/>
        <i x="747" s="1"/>
        <i x="825" s="1"/>
        <i x="918" s="1"/>
        <i x="1339" s="1"/>
        <i x="168" s="1"/>
        <i x="993" s="1"/>
        <i x="1063" s="1"/>
        <i x="645" s="1"/>
        <i x="657" s="1"/>
        <i x="1437" s="1"/>
        <i x="1436" s="1"/>
        <i x="274" s="1"/>
        <i x="528" s="1"/>
        <i x="46" s="1"/>
        <i x="549" s="1"/>
        <i x="493" s="1"/>
        <i x="400" s="1"/>
        <i x="1078" s="1"/>
        <i x="1138" s="1"/>
        <i x="1415" s="1"/>
        <i x="1324" s="1"/>
        <i x="1035" s="1"/>
        <i x="1125" s="1"/>
        <i x="10" s="1"/>
        <i x="70" s="1"/>
        <i x="443" s="1"/>
        <i x="701" s="1"/>
        <i x="212" s="1"/>
        <i x="228" s="1"/>
        <i x="104" s="1"/>
        <i x="304" s="1"/>
        <i x="1084" s="1"/>
        <i x="958" s="1"/>
        <i x="1163" s="1"/>
        <i x="639" s="1"/>
        <i x="1070" s="1"/>
        <i x="454" s="1"/>
        <i x="252" s="1"/>
        <i x="1235" s="1"/>
        <i x="1139" s="1"/>
        <i x="587" s="1"/>
        <i x="1409" s="1"/>
        <i x="753" s="1"/>
        <i x="868" s="1"/>
        <i x="429" s="1"/>
        <i x="375" s="1"/>
        <i x="267" s="1"/>
        <i x="1387" s="1"/>
        <i x="739" s="1"/>
        <i x="698" s="1"/>
        <i x="892" s="1"/>
        <i x="331" s="1"/>
        <i x="897" s="1"/>
        <i x="621" s="1"/>
        <i x="1104" s="1"/>
        <i x="1016" s="1"/>
        <i x="606" s="1"/>
        <i x="960" s="1"/>
        <i x="963" s="1"/>
        <i x="255" s="1"/>
        <i x="629" s="1"/>
        <i x="1268" s="1"/>
        <i x="544" s="1"/>
        <i x="491" s="1"/>
        <i x="505" s="1"/>
        <i x="341" s="1"/>
        <i x="721" s="1"/>
        <i x="1067" s="1"/>
        <i x="25" s="1"/>
        <i x="529" s="1"/>
        <i x="101" s="1"/>
        <i x="1045" s="1"/>
        <i x="200" s="1"/>
        <i x="1166" s="1"/>
        <i x="138" s="1"/>
        <i x="1201" s="1"/>
        <i x="1" s="1"/>
        <i x="842" s="1"/>
        <i x="260" s="1"/>
        <i x="1440" s="1"/>
        <i x="666" s="1"/>
        <i x="1140" s="1"/>
        <i x="707" s="1"/>
        <i x="130" s="1"/>
        <i x="826" s="1"/>
        <i x="1399" s="1"/>
        <i x="509" s="1"/>
        <i x="22" s="1"/>
        <i x="347" s="1"/>
        <i x="485" s="1"/>
        <i x="769" s="1"/>
        <i x="588" s="1"/>
        <i x="1277" s="1"/>
        <i x="790" s="1"/>
        <i x="220" s="1"/>
        <i x="763" s="1"/>
        <i x="684" s="1"/>
        <i x="1481" s="1"/>
        <i x="863" s="1"/>
        <i x="271" s="1"/>
        <i x="199" s="1"/>
        <i x="45" s="1"/>
        <i x="969" s="1"/>
        <i x="425" s="1"/>
        <i x="430" s="1"/>
        <i x="160" s="1"/>
        <i x="1421" s="1"/>
        <i x="399" s="1"/>
        <i x="94" s="1"/>
        <i x="733" s="1"/>
        <i x="1487" s="1"/>
        <i x="883" s="1"/>
        <i x="873" s="1"/>
        <i x="572" s="1"/>
        <i x="85" s="1"/>
        <i x="784" s="1"/>
        <i x="503" s="1"/>
        <i x="1055" s="1"/>
        <i x="1195" s="1"/>
        <i x="1180" s="1"/>
        <i x="659" s="1"/>
        <i x="298" s="1"/>
        <i x="1024" s="1"/>
        <i x="305" s="1"/>
        <i x="350" s="1"/>
        <i x="73" s="1"/>
        <i x="263" s="1"/>
        <i x="93" s="1"/>
        <i x="237" s="1"/>
        <i x="1069" s="1"/>
        <i x="180" s="1"/>
        <i x="486" s="1"/>
        <i x="1142" s="1"/>
        <i x="595" s="1"/>
        <i x="1251" s="1"/>
        <i x="1238" s="1"/>
        <i x="451" s="1"/>
        <i x="234" s="1"/>
        <i x="798" s="1"/>
        <i x="1355" s="1"/>
        <i x="1250" s="1"/>
        <i x="582" s="1"/>
        <i x="979" s="1"/>
        <i x="414" s="1"/>
        <i x="841" s="1"/>
        <i x="785" s="1"/>
        <i x="1146" s="1"/>
        <i x="11" s="1"/>
        <i x="792" s="1"/>
        <i x="1205" s="1"/>
        <i x="1159" s="1"/>
        <i x="567" s="1"/>
        <i x="1061" s="1"/>
        <i x="1464" s="1"/>
        <i x="1314" s="1"/>
        <i x="1196" s="1"/>
        <i x="1486" s="1"/>
        <i x="105" s="1"/>
        <i x="555" s="1"/>
        <i x="440" s="1"/>
        <i x="981" s="1"/>
        <i x="734" s="1"/>
        <i x="955" s="1"/>
        <i x="1241" s="1"/>
        <i x="284" s="1"/>
        <i x="188" s="1"/>
        <i x="922" s="1"/>
        <i x="1312" s="1"/>
        <i x="1297" s="1"/>
        <i x="687" s="1"/>
        <i x="1219" s="1"/>
        <i x="1350" s="1"/>
        <i x="1300" s="1"/>
        <i x="560" s="1"/>
        <i x="570" s="1"/>
        <i x="157" s="1"/>
        <i x="633" s="1"/>
        <i x="704" s="1"/>
        <i x="623" s="1"/>
        <i x="877" s="1"/>
        <i x="774" s="1"/>
        <i x="845" s="1"/>
        <i x="772" s="1"/>
        <i x="530" s="1"/>
        <i x="1273" s="1"/>
        <i x="670" s="1"/>
        <i x="935" s="1"/>
        <i x="901" s="1"/>
        <i x="356" s="1"/>
        <i x="1153" s="1"/>
        <i x="756" s="1"/>
        <i x="18" s="1"/>
        <i x="1231" s="1"/>
        <i x="123" s="1"/>
        <i x="1410" s="1"/>
        <i x="715" s="1"/>
        <i x="31" s="1"/>
        <i x="811" s="1"/>
        <i x="1077" s="1"/>
        <i x="910" s="1"/>
        <i x="716" s="1"/>
        <i x="1323" s="1"/>
        <i x="1370" s="1"/>
        <i x="16" s="1"/>
        <i x="1220" s="1"/>
        <i x="80" s="1"/>
        <i x="333" s="1"/>
        <i x="975" s="1"/>
        <i x="253" s="1"/>
        <i x="780" s="1"/>
        <i x="453" s="1"/>
        <i x="1482" s="1"/>
        <i x="1266" s="1"/>
        <i x="771" s="1"/>
        <i x="1246" s="1"/>
        <i x="116" s="1"/>
        <i x="233" s="1"/>
        <i x="879" s="1"/>
        <i x="626" s="1"/>
        <i x="1056" s="1"/>
        <i x="1258" s="1"/>
        <i x="1148" s="1"/>
        <i x="1230" s="1"/>
        <i x="37" s="1"/>
        <i x="667" s="1"/>
        <i x="550" s="1"/>
        <i x="951" s="1"/>
        <i x="395" s="1"/>
        <i x="497" s="1"/>
        <i x="475" s="1"/>
        <i x="265" s="1"/>
        <i x="726" s="1"/>
        <i x="1065" s="1"/>
        <i x="345" s="1"/>
        <i x="424" s="1"/>
        <i x="1428" s="1"/>
        <i x="322" s="1"/>
        <i x="911" s="1"/>
        <i x="916" s="1"/>
        <i x="113" s="1"/>
        <i x="614" s="1"/>
        <i x="725" s="1"/>
        <i x="216" s="1"/>
        <i x="1327" s="1"/>
        <i x="669" s="1"/>
        <i x="797" s="1"/>
        <i x="1171" s="1"/>
        <i x="110" s="1"/>
        <i x="1245" s="1"/>
        <i x="1123" s="1"/>
        <i x="902" s="1"/>
        <i x="23" s="1"/>
        <i x="361" s="1"/>
        <i x="1329" s="1"/>
        <i x="53" s="1"/>
        <i x="30" s="1"/>
        <i x="189" s="1"/>
        <i x="77" s="1"/>
        <i x="166" s="1"/>
        <i x="190" s="1"/>
        <i x="580" s="1"/>
        <i x="186" s="1"/>
        <i x="165" s="1"/>
        <i x="78" s="1"/>
        <i x="1127" s="1"/>
        <i x="1333" s="1"/>
        <i x="880" s="1"/>
        <i x="218" s="1"/>
        <i x="1110" s="1"/>
        <i x="987" s="1"/>
        <i x="1453" s="1"/>
        <i x="1331" s="1"/>
        <i x="511" s="1"/>
        <i x="925" s="1"/>
        <i x="29" s="1"/>
        <i x="332" s="1"/>
        <i x="612" s="1"/>
        <i x="36" s="1"/>
        <i x="581" s="1"/>
        <i x="163" s="1"/>
        <i x="1259" s="1"/>
        <i x="640" s="1"/>
        <i x="513" s="1"/>
        <i x="48" s="1"/>
        <i x="1062" s="1"/>
        <i x="276" s="1"/>
        <i x="224" s="1"/>
        <i x="125" s="1"/>
        <i x="1227" s="1"/>
        <i x="406" s="1"/>
        <i x="992" s="1"/>
        <i x="1361" s="1"/>
        <i x="1423" s="1"/>
        <i x="257" s="1"/>
        <i x="1457" s="1"/>
        <i x="685" s="1"/>
        <i x="143" s="1"/>
        <i x="604" s="1"/>
        <i x="552" s="1"/>
        <i x="576" s="1"/>
        <i x="460" s="1"/>
        <i x="204" s="1"/>
        <i x="1325" s="1"/>
        <i x="84" s="1"/>
        <i x="432" s="1"/>
        <i x="574" s="1"/>
        <i x="500" s="1"/>
        <i x="966" s="1"/>
        <i x="870" s="1"/>
        <i x="482" s="1"/>
        <i x="396" s="1"/>
        <i x="67" s="1"/>
        <i x="319" s="1"/>
        <i x="548" s="1"/>
        <i x="323" s="1"/>
        <i x="1038" s="1"/>
        <i x="1369" s="1"/>
        <i x="977" s="1"/>
        <i x="405" s="1"/>
        <i x="933" s="1"/>
        <i x="213" s="1"/>
        <i x="661" s="1"/>
        <i x="40" s="1"/>
        <i x="1209" s="1"/>
        <i x="1009" s="1"/>
        <i x="368" s="1"/>
        <i x="1366" s="1"/>
        <i x="114" s="1"/>
        <i x="1340" s="1"/>
        <i x="266" s="1"/>
        <i x="1294" s="1"/>
        <i x="1422" s="1"/>
        <i x="1017" s="1"/>
        <i x="512" s="1"/>
        <i x="338" s="1"/>
        <i x="662" s="1"/>
        <i x="175" s="1"/>
        <i x="1183" s="1"/>
        <i x="1090" s="1"/>
        <i x="470" s="1"/>
        <i x="677" s="1"/>
        <i x="1439" s="1"/>
        <i x="349" s="1"/>
        <i x="1107" s="1"/>
        <i x="956" s="1"/>
        <i x="251" s="1"/>
        <i x="1388" s="1"/>
        <i x="1265" s="1"/>
        <i x="720" s="1"/>
        <i x="120" s="1"/>
        <i x="1145" s="1"/>
        <i x="187" s="1"/>
        <i x="206" s="1"/>
        <i x="219" s="1"/>
        <i x="299" s="1"/>
        <i x="489" s="1"/>
        <i x="133" s="1"/>
        <i x="76" s="1"/>
        <i x="862" s="1"/>
        <i x="713" s="1"/>
        <i x="205" s="1"/>
        <i x="51" s="1"/>
        <i x="1022" s="1"/>
        <i x="1025" s="1"/>
        <i x="689" s="1"/>
        <i x="225" s="1"/>
        <i x="694" s="1"/>
        <i x="472" s="1"/>
        <i x="851" s="1"/>
        <i x="1214" s="1"/>
        <i x="915" s="1"/>
        <i x="245" s="1"/>
        <i x="450" s="1"/>
        <i x="836" s="1"/>
        <i x="1030" s="1"/>
        <i x="656" s="1"/>
        <i x="1097" s="1"/>
        <i x="1222" s="1"/>
        <i x="417" s="1"/>
        <i x="311" s="1"/>
        <i x="1112" s="1"/>
        <i x="5" s="1"/>
        <i x="151" s="1"/>
        <i x="1338" s="1"/>
        <i x="410" s="1"/>
        <i x="235" s="1"/>
        <i x="227" s="1"/>
        <i x="971" s="1"/>
        <i x="1091" s="1"/>
        <i x="676" s="1"/>
        <i x="1322" s="1"/>
        <i x="1477" s="1"/>
        <i x="1051" s="1"/>
        <i x="129" s="1"/>
        <i x="250" s="1"/>
        <i x="823" s="1"/>
        <i x="1008" s="1"/>
        <i x="119" s="1"/>
        <i x="1373" s="1"/>
        <i x="1054" s="1"/>
        <i x="290" s="1"/>
        <i x="1200" s="1"/>
        <i x="702" s="1"/>
        <i x="1206" s="1"/>
        <i x="812" s="1"/>
        <i x="156" s="1"/>
        <i x="561" s="1"/>
        <i x="730" s="1"/>
        <i x="214" s="1"/>
        <i x="596" s="1"/>
        <i x="126" s="1"/>
        <i x="850" s="1"/>
        <i x="1014" s="1"/>
        <i x="671" s="1"/>
        <i x="788" s="1"/>
        <i x="924" s="1"/>
        <i x="1317" s="1"/>
        <i x="834" s="1"/>
        <i x="1318" s="1"/>
        <i x="1476" s="1"/>
        <i x="1102" s="1"/>
        <i x="1281" s="1"/>
        <i x="1134" s="1"/>
        <i x="1224" s="1"/>
        <i x="832" s="1"/>
        <i x="564" s="1"/>
        <i x="310" s="1"/>
        <i x="1295" s="1"/>
        <i x="26" s="1"/>
        <i x="1132" s="1"/>
        <i x="1306" s="1"/>
        <i x="1385" s="1"/>
        <i x="1263" s="1"/>
        <i x="598" s="1"/>
        <i x="631" s="1"/>
        <i x="404" s="1"/>
        <i x="974" s="1"/>
        <i x="343" s="1"/>
        <i x="357" s="1"/>
        <i x="861" s="1"/>
        <i x="586" s="1"/>
        <i x="1160" s="1"/>
        <i x="757" s="1"/>
        <i x="543" s="1"/>
        <i x="59" s="1"/>
        <i x="1074" s="1"/>
        <i x="837" s="1"/>
        <i x="810" s="1"/>
        <i x="830" s="1"/>
        <i x="781" s="1"/>
        <i x="365" s="1"/>
        <i x="708" s="1"/>
        <i x="112" s="1"/>
        <i x="495" s="1"/>
        <i x="1059" s="1"/>
        <i x="1029" s="1"/>
        <i x="1087" s="1"/>
        <i x="664" s="1"/>
        <i x="693" s="1"/>
        <i x="353" s="1"/>
        <i x="829" s="1"/>
        <i x="1036" s="1"/>
        <i x="985" s="1"/>
        <i x="1079" s="1"/>
        <i x="932" s="1"/>
        <i x="1018" s="1"/>
        <i x="1076" s="1"/>
        <i x="526" s="1"/>
        <i x="1215" s="1"/>
        <i x="524" s="1"/>
        <i x="446" s="1"/>
        <i x="1254" s="1"/>
        <i x="1232" s="1"/>
        <i x="1334" s="1"/>
        <i x="709" s="1"/>
        <i x="754" s="1"/>
        <i x="758" s="1"/>
        <i x="107" s="1"/>
        <i x="547" s="1"/>
        <i x="473" s="1"/>
        <i x="718" s="1"/>
        <i x="135" s="1"/>
        <i x="1353" s="1"/>
        <i x="538" s="1"/>
        <i x="498" s="1"/>
        <i x="1398" s="1"/>
        <i x="1167" s="1"/>
        <i x="869" s="1"/>
        <i x="1026" s="1"/>
        <i x="20" s="1"/>
        <i x="465" s="1"/>
        <i x="173" s="1"/>
        <i x="307" s="1"/>
        <i x="658" s="1"/>
        <i x="1442" s="1"/>
        <i x="1072" s="1"/>
        <i x="242" s="1"/>
        <i x="1336" s="1"/>
        <i x="1332" s="1"/>
        <i x="1199" s="1"/>
        <i x="378" s="1"/>
        <i x="638" s="1"/>
        <i x="91" s="1"/>
        <i x="1124" s="1"/>
        <i x="142" s="1"/>
        <i x="379" s="1"/>
        <i x="24" s="1"/>
        <i x="127" s="1"/>
        <i x="1480" s="1"/>
        <i x="412" s="1"/>
        <i x="258" s="1"/>
        <i x="1211" s="1"/>
        <i x="1257" s="1"/>
        <i x="1031" s="1"/>
        <i x="813" s="1"/>
        <i x="456" s="1"/>
        <i x="481" s="1"/>
        <i x="949" s="1"/>
        <i x="518" s="1"/>
        <i x="908" s="1"/>
        <i x="703" s="1"/>
        <i x="1261" s="1"/>
        <i x="907" s="1"/>
        <i x="248" s="1"/>
        <i x="377" s="1"/>
        <i x="202" s="1"/>
        <i x="819" s="1"/>
        <i x="768" s="1"/>
        <i x="988" s="1"/>
        <i x="1463" s="1"/>
        <i x="938" s="1"/>
        <i x="1012" s="1"/>
        <i x="607" s="1"/>
        <i x="719" s="1"/>
        <i x="229" s="1"/>
        <i x="1117" s="1"/>
        <i x="660" s="1"/>
        <i x="663" s="1"/>
        <i x="1448" s="1"/>
        <i x="696" s="1"/>
        <i x="502" s="1"/>
        <i x="965" s="1"/>
        <i x="1189" s="1"/>
        <i x="1293" s="1"/>
        <i x="903" s="1"/>
        <i x="34" s="1"/>
        <i x="355" s="1"/>
        <i x="1157" s="1"/>
        <i x="448" s="1"/>
        <i x="122" s="1"/>
        <i x="1113" s="1"/>
        <i x="748" s="1"/>
        <i x="723" s="1"/>
        <i x="1094" s="1"/>
        <i x="1033" s="1"/>
        <i x="940" s="1"/>
        <i x="976" s="1"/>
        <i x="1011" s="1"/>
        <i x="881" s="1"/>
        <i x="1023" s="1"/>
        <i x="89" s="1"/>
        <i x="134" s="1"/>
        <i x="1071" s="1"/>
        <i x="1010" s="1"/>
        <i x="1260" s="1"/>
        <i x="1184" s="1"/>
        <i x="1064" s="1"/>
        <i x="215" s="1"/>
        <i x="415" s="1"/>
        <i x="953" s="1"/>
        <i x="321" s="1"/>
        <i x="783" s="1"/>
        <i x="115" s="1"/>
        <i x="240" s="1"/>
        <i x="381" s="1"/>
        <i x="752" s="1"/>
        <i x="152" s="1"/>
        <i x="348" s="1"/>
        <i x="289" s="1"/>
        <i x="585" s="1"/>
        <i x="1131" s="1"/>
        <i x="833" s="1"/>
        <i x="340" s="1"/>
        <i x="1395" s="1"/>
        <i x="507" s="1"/>
        <i x="741" s="1"/>
        <i x="1173" s="1"/>
        <i x="728" s="1"/>
        <i x="1407" s="1"/>
        <i x="244" s="1"/>
        <i x="871" s="1"/>
        <i x="221" s="1"/>
        <i x="1283" s="1"/>
        <i x="283" s="1"/>
        <i x="1126" s="1"/>
        <i x="14" s="1"/>
        <i x="158" s="1"/>
        <i x="1164" s="1"/>
        <i x="74" s="1"/>
        <i x="1100" s="1"/>
        <i x="746" s="1"/>
        <i x="1086" s="1"/>
        <i x="174" s="1"/>
        <i x="1004" s="1"/>
        <i x="1172" s="1"/>
        <i x="3" s="1"/>
        <i x="282" s="1"/>
        <i x="1417" s="1"/>
        <i x="1130" s="1"/>
        <i x="762" s="1"/>
        <i x="827" s="1"/>
        <i x="1305" s="1"/>
        <i x="351" s="1"/>
        <i x="402" s="1"/>
        <i x="330" s="1"/>
        <i x="683" s="1"/>
        <i x="605" s="1"/>
        <i x="727" s="1"/>
        <i x="82" s="1"/>
        <i x="300" s="1"/>
        <i x="492" s="1"/>
        <i x="773" s="1"/>
        <i x="1019" s="1"/>
        <i x="201" s="1"/>
        <i x="1351" s="1"/>
        <i x="1443" s="1"/>
        <i x="1049" s="1"/>
        <i x="1382" s="1"/>
        <i x="1337" s="1"/>
        <i x="994" s="1"/>
        <i x="624" s="1"/>
        <i x="647" s="1"/>
        <i x="60" s="1"/>
        <i x="884" s="1"/>
        <i x="591" s="1"/>
        <i x="297" s="1"/>
        <i x="441" s="1"/>
        <i x="1479" s="1"/>
        <i x="499" s="1"/>
        <i x="194" s="1"/>
        <i x="480" s="1"/>
        <i x="383" s="1"/>
        <i x="346" s="1"/>
        <i x="1165" s="1"/>
        <i x="291" s="1"/>
        <i x="1099" s="1"/>
        <i x="796" s="1"/>
        <i x="1122" s="1"/>
        <i x="967" s="1"/>
        <i x="1320" s="1"/>
        <i x="294" s="1"/>
        <i x="38" s="1"/>
        <i x="1052" s="1"/>
        <i x="743" s="1"/>
        <i x="1455" s="1"/>
        <i x="508" s="1"/>
        <i x="1271" s="1"/>
        <i x="945" s="1"/>
        <i x="367" s="1"/>
        <i x="742" s="1"/>
        <i x="1249" s="1"/>
        <i x="569" s="1"/>
        <i x="616" s="1"/>
        <i x="923" s="1"/>
        <i x="1000" s="1"/>
        <i x="1335" s="1"/>
        <i x="324" s="1"/>
        <i x="1288" s="1"/>
        <i x="1050" s="1"/>
        <i x="882" s="1"/>
        <i x="1458" s="1"/>
        <i x="759" s="1"/>
        <i x="178" s="1"/>
        <i x="1236" s="1"/>
        <i x="196" s="1"/>
        <i x="608" s="1"/>
        <i x="760" s="1"/>
        <i x="239" s="1"/>
        <i x="926" s="1"/>
        <i x="1114" s="1"/>
        <i x="275" s="1"/>
        <i x="72" s="1"/>
        <i x="545" s="1"/>
        <i x="52" s="1"/>
        <i x="562" s="1"/>
        <i x="161" s="1"/>
        <i x="1378" s="1"/>
        <i x="308" s="1"/>
        <i x="999" s="1"/>
        <i x="155" s="1"/>
        <i x="675" s="1"/>
        <i x="1419" s="1"/>
        <i x="96" s="1"/>
        <i x="1129" s="1"/>
        <i x="803" s="1"/>
        <i x="1119" s="1"/>
        <i x="280" s="1"/>
        <i x="1405" s="1"/>
        <i x="478" s="1"/>
        <i x="1461" s="1"/>
        <i x="17" s="1"/>
        <i x="622" s="1"/>
        <i x="950" s="1"/>
        <i x="597" s="1"/>
        <i x="1319" s="1"/>
        <i x="982" s="1"/>
        <i x="1226" s="1"/>
        <i x="835" s="1"/>
        <i x="531" s="1"/>
        <i x="209" s="1"/>
        <i x="860" s="1"/>
        <i x="525" s="1"/>
        <i x="1348" s="1"/>
        <i x="1242" s="1"/>
        <i x="1362" s="1"/>
        <i x="169" s="1"/>
        <i x="627" s="1"/>
        <i x="496" s="1"/>
        <i x="1155" s="1"/>
        <i x="849" s="1"/>
        <i x="928" s="1"/>
        <i x="712" s="1"/>
        <i x="455" s="1"/>
        <i x="433" s="1"/>
        <i x="131" s="1"/>
        <i x="1221" s="1"/>
        <i x="1371" s="1"/>
        <i x="1386" s="1"/>
        <i x="1096" s="1"/>
        <i x="477" s="1"/>
        <i x="137" s="1"/>
        <i x="231" s="1"/>
        <i x="699" s="1"/>
        <i x="1346" s="1"/>
        <i x="1233" s="1"/>
        <i x="1393" s="1"/>
        <i x="1296" s="1"/>
        <i x="153" s="1"/>
        <i x="539" s="1"/>
        <i x="942" s="1"/>
        <i x="198" s="1"/>
        <i x="941" s="1"/>
        <i x="653" s="1"/>
        <i x="1360" s="1"/>
        <i x="848" s="1"/>
        <i x="247" s="1"/>
        <i x="1284" s="1"/>
        <i x="722" s="1"/>
        <i x="469" s="1"/>
        <i x="789" s="1"/>
        <i x="458" s="1"/>
        <i x="386" s="1"/>
        <i x="973" s="1"/>
        <i x="894" s="1"/>
        <i x="1058" s="1"/>
        <i x="413" s="1"/>
        <i x="136" s="1"/>
        <i x="609" s="1"/>
        <i x="334" s="1"/>
        <i x="1363" s="1"/>
        <i x="732" s="1"/>
        <i x="1136" s="1"/>
        <i x="106" s="1"/>
        <i x="1037" s="1"/>
        <i x="846" s="1"/>
        <i x="934" s="1"/>
        <i x="1175" s="1"/>
        <i x="1262" s="1"/>
        <i x="808" s="1"/>
        <i x="7" s="1"/>
        <i x="1427" s="1"/>
        <i x="1089" s="1"/>
        <i x="1444" s="1"/>
        <i x="898" s="1"/>
        <i x="1462" s="1"/>
        <i x="1303" s="1"/>
        <i x="391" s="1"/>
        <i x="710" s="1"/>
        <i x="1384" s="1"/>
        <i x="56" s="1"/>
        <i x="751" s="1"/>
        <i x="1181" s="1"/>
        <i x="182" s="1"/>
        <i x="787" s="1"/>
        <i x="191" s="1"/>
        <i x="320" s="1"/>
        <i x="1044" s="1"/>
        <i x="411" s="1"/>
        <i x="802" s="1"/>
        <i x="1269" s="1"/>
        <i x="900" s="1"/>
        <i x="852" s="1"/>
        <i x="895" s="1"/>
        <i x="613" s="1"/>
        <i x="1349" s="1"/>
        <i x="1149" s="1"/>
        <i x="551" s="1"/>
        <i x="66" s="1"/>
        <i x="1478" s="1"/>
        <i x="172" s="1"/>
        <i x="1046" s="1"/>
        <i x="729" s="1"/>
        <i x="372" s="1"/>
        <i x="889" s="1"/>
        <i x="886" s="1"/>
        <i x="223" s="1"/>
        <i x="1002" s="1"/>
        <i x="435" s="1"/>
        <i x="930" s="1"/>
        <i x="700" s="1"/>
        <i x="369" s="1"/>
        <i x="409" s="1"/>
        <i x="431" s="1"/>
        <i x="767" s="1"/>
        <i x="293" s="1"/>
        <i x="1272" s="1"/>
        <i x="991" s="1"/>
        <i x="140" s="1"/>
        <i x="1042" s="1"/>
        <i x="983" s="1"/>
        <i x="717" s="1"/>
        <i x="1120" s="1"/>
        <i x="893" s="1"/>
        <i x="914" s="1"/>
        <i x="211" s="1"/>
        <i x="665" s="1"/>
        <i x="177" s="1"/>
        <i x="610" s="1"/>
        <i x="392" s="1"/>
        <i x="181" s="1"/>
        <i x="888" s="1"/>
        <i x="952" s="1"/>
        <i x="1083" s="1"/>
        <i x="416" s="1"/>
        <i x="1359" s="1"/>
        <i x="359" s="1"/>
        <i x="254" s="1"/>
        <i x="817" s="1"/>
        <i x="309" s="1"/>
        <i x="1402" s="1"/>
        <i x="1413" s="1"/>
        <i x="1396" s="1"/>
        <i x="1212" s="1"/>
        <i x="164" s="1"/>
        <i x="583" s="1"/>
        <i x="749" s="1"/>
        <i x="937" s="1"/>
        <i x="917" s="1"/>
        <i x="1174" s="1"/>
        <i x="183" s="1"/>
        <i x="457" s="1"/>
        <i x="1191" s="1"/>
        <i x="1472" s="1"/>
        <i x="61" s="1"/>
        <i x="208" s="1"/>
        <i x="1376" s="1"/>
        <i x="210" s="1"/>
        <i x="1313" s="1"/>
        <i x="295" s="1"/>
        <i x="778" s="1"/>
        <i x="1374" s="1"/>
        <i x="159" s="1"/>
        <i x="1282" s="1"/>
        <i x="601" s="1"/>
        <i x="1187" s="1"/>
        <i x="50" s="1"/>
        <i x="990" s="1"/>
        <i x="506" s="1"/>
        <i x="371" s="1"/>
        <i x="1103" s="1"/>
        <i x="649" s="1"/>
        <i x="1344" s="1"/>
        <i x="1316" s="1"/>
        <i x="688" s="1"/>
        <i x="147" s="1"/>
        <i x="1177" s="1"/>
        <i x="620" s="1"/>
        <i x="968" s="1"/>
        <i x="705" s="1"/>
        <i x="584" s="1"/>
        <i x="149" s="1"/>
        <i x="668" s="1"/>
        <i x="1411" s="1"/>
        <i x="1229" s="1"/>
        <i x="839" s="1"/>
        <i x="856" s="1"/>
        <i x="1341" s="1"/>
        <i x="1292" s="1"/>
        <i x="170" s="1"/>
        <i x="49" s="1"/>
        <i x="840" s="1"/>
        <i x="1357" s="1"/>
        <i x="680" s="1"/>
        <i x="603" s="1"/>
        <i x="1264" s="1"/>
        <i x="28" s="1"/>
        <i x="27" s="1"/>
        <i x="303" s="1"/>
        <i x="779" s="1"/>
        <i x="1473" s="1"/>
        <i x="329" s="1"/>
        <i x="325" s="1"/>
        <i x="445" s="1"/>
        <i x="1240" s="1"/>
        <i x="419" s="1"/>
        <i x="1449" s="1"/>
        <i x="117" s="1"/>
        <i x="1203" s="1"/>
        <i x="800" s="1"/>
        <i x="1098" s="1"/>
        <i x="681" s="1"/>
        <i x="1377" s="1"/>
        <i x="984" s="1"/>
        <i x="838" s="1"/>
        <i x="1092" s="1"/>
        <i x="736" s="1"/>
        <i x="81" s="1"/>
        <i x="571" s="1"/>
        <i x="358" s="1"/>
        <i x="1354" s="1"/>
        <i x="1066" s="1"/>
        <i x="735" s="1"/>
        <i x="857" s="1"/>
        <i x="737" s="1"/>
        <i x="1161" s="1"/>
        <i x="54" s="1"/>
        <i x="1106" s="1"/>
        <i x="1391" s="1"/>
        <i x="418" s="1"/>
        <i x="859" s="1"/>
        <i x="337" s="1"/>
        <i x="655" s="1"/>
        <i x="1108" s="1"/>
        <i x="273" s="1"/>
        <i x="387" s="1"/>
        <i x="427" s="1"/>
        <i x="1467" s="1"/>
        <i x="821" s="1"/>
        <i x="394" s="1"/>
        <i x="65" s="1"/>
        <i x="1450" s="1"/>
        <i x="527" s="1"/>
        <i x="1460" s="1"/>
        <i x="1438" s="1"/>
        <i x="1197" s="1"/>
        <i x="269" s="1"/>
        <i x="422" s="1"/>
        <i x="809" s="1"/>
        <i x="536" s="1"/>
        <i x="1308" s="1"/>
        <i x="270" s="1"/>
        <i x="238" s="1"/>
        <i x="1430" s="1"/>
        <i x="192" s="1"/>
        <i x="615" s="1"/>
        <i x="154" s="1"/>
        <i x="996" s="1"/>
        <i x="1188" s="1"/>
        <i x="281" s="1"/>
        <i x="634" s="1"/>
        <i x="816" s="1"/>
        <i x="1150" s="1"/>
        <i x="1298" s="1"/>
        <i x="150" s="1"/>
        <i x="602" s="1"/>
        <i x="316" s="1"/>
        <i x="636" s="1"/>
        <i x="374" s="1"/>
        <i x="401" s="1"/>
        <i x="1015" s="1"/>
        <i x="867" s="1"/>
        <i x="652" s="1"/>
        <i x="268" s="1"/>
        <i x="592" s="1"/>
        <i x="1179" s="1"/>
        <i x="641" s="1"/>
        <i x="1278" s="1"/>
        <i x="775" s="1"/>
        <i x="1466" s="1"/>
        <i x="514" s="1"/>
        <i x="444" s="1"/>
        <i x="327" s="1"/>
        <i x="744" s="1"/>
        <i x="795" s="1"/>
        <i x="376" s="1"/>
        <i x="8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category" xr10:uid="{804946B3-D7E6-4774-98CB-560541E79F36}" sourceName="products.category">
  <pivotTables>
    <pivotTable tabId="7" name="PivotTable2"/>
    <pivotTable tabId="8" name="PivotTable3"/>
    <pivotTable tabId="5" name="PivotTable1"/>
    <pivotTable tabId="9" name="PivotTable4"/>
    <pivotTable tabId="18" name="PivotTable2"/>
  </pivotTables>
  <data>
    <tabular pivotCacheId="699306614">
      <items count="7">
        <i x="4" s="1"/>
        <i x="6" s="1"/>
        <i x="3" s="1"/>
        <i x="2" s="1"/>
        <i x="1"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s.Region" xr10:uid="{DC99701B-AC66-4BB6-AE18-AA53D74BF48E}" sourceName="customers.Region">
  <pivotTables>
    <pivotTable tabId="7" name="PivotTable2"/>
    <pivotTable tabId="8" name="PivotTable3"/>
    <pivotTable tabId="5" name="PivotTable1"/>
    <pivotTable tabId="19" name="PivotTable3"/>
  </pivotTables>
  <data>
    <tabular pivotCacheId="699306614">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D5AC875-8665-4215-A130-07B65CF8CA7C}" sourceName="Years (order_date)">
  <pivotTables>
    <pivotTable tabId="8" name="PivotTable3"/>
    <pivotTable tabId="5" name="PivotTable1"/>
    <pivotTable tabId="9" name="PivotTable4"/>
    <pivotTable tabId="18" name="PivotTable2"/>
    <pivotTable tabId="19" name="PivotTable3"/>
  </pivotTables>
  <data>
    <tabular pivotCacheId="699306614">
      <items count="7">
        <i x="1" s="1"/>
        <i x="2" s="1"/>
        <i x="3" s="1"/>
        <i x="4" s="1"/>
        <i x="5" s="1"/>
        <i x="0"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product_name" xr10:uid="{5DA97620-942C-4346-8E0F-48683665B94C}" cache="Slicer_products.product_name" caption="products.product_name" startItem="10" rowHeight="251883"/>
  <slicer name="products.category" xr10:uid="{46850070-0331-4B1A-BC22-310340740C73}" cache="Slicer_products.category" caption="products.category" rowHeight="251883"/>
  <slicer name="customers.Region" xr10:uid="{3F429058-4838-43DD-B884-26CB1B3BDC30}" cache="Slicer_customers.Region" caption="customers.Region" rowHeight="251883"/>
  <slicer name="Years (order_date)" xr10:uid="{D7414142-C33B-4965-9305-9D29F0B5EC4E}" cache="Slicer_Years__order_date" caption="Years (order_date)" columnCount="5" showCaption="0"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F5FB0E-A058-4F47-82C8-7B5E04791D03}" name="project_c" displayName="project_c" ref="A1:S14738" tableType="queryTable" totalsRowShown="0">
  <autoFilter ref="A1:S14738" xr:uid="{B6F5FB0E-A058-4F47-82C8-7B5E04791D03}">
    <filterColumn colId="7">
      <customFilters>
        <customFilter operator="greaterThan" val="-1"/>
      </customFilters>
    </filterColumn>
  </autoFilter>
  <sortState xmlns:xlrd2="http://schemas.microsoft.com/office/spreadsheetml/2017/richdata2" ref="A2:S14738">
    <sortCondition ref="C1:C14738"/>
  </sortState>
  <tableColumns count="19">
    <tableColumn id="1" xr3:uid="{BB31AF94-4814-4752-BE4A-EBCB17D55BB5}" uniqueName="1" name="order_id" queryTableFieldId="1"/>
    <tableColumn id="2" xr3:uid="{1A176A62-1121-4FCF-AF06-2ED57E0A4B48}" uniqueName="2" name="ship_mode" queryTableFieldId="2" dataDxfId="23"/>
    <tableColumn id="3" xr3:uid="{7FEDBCF6-FA27-4FFB-839F-7523AF0384B9}" uniqueName="3" name="customer_id" queryTableFieldId="3" dataDxfId="22"/>
    <tableColumn id="4" xr3:uid="{9AE0F3F9-4228-4C18-BA9D-858CB8F67D35}" uniqueName="4" name="product_id" queryTableFieldId="4" dataDxfId="21"/>
    <tableColumn id="5" xr3:uid="{443D50DC-A06C-43EE-96DB-E1B0B8CE79F1}" uniqueName="5" name="qty" queryTableFieldId="5"/>
    <tableColumn id="19" xr3:uid="{421D3A64-31CC-4EFD-B126-3437EEA44BED}" uniqueName="19" name="MONTH START DATE" queryTableFieldId="19" dataDxfId="20">
      <calculatedColumnFormula>DATE(YEAR(project_c[[#This Row],[order_date]]),MONTH(project_c[[#This Row],[order_date]]),1)</calculatedColumnFormula>
    </tableColumn>
    <tableColumn id="6" xr3:uid="{514D65F5-9010-4E9C-80BD-FEE36373F6A0}" uniqueName="6" name="order_date" queryTableFieldId="6" dataDxfId="19"/>
    <tableColumn id="7" xr3:uid="{BE2A13AF-6BB7-4FE5-9E02-FC4F1EB042C6}" uniqueName="7" name="days to ship" queryTableFieldId="7"/>
    <tableColumn id="8" xr3:uid="{CE9FABF3-B482-4584-B4C8-D2BFDBD88845}" uniqueName="8" name="products. cogs " queryTableFieldId="8"/>
    <tableColumn id="9" xr3:uid="{15C2094A-09FC-49C4-9910-460087CF3418}" uniqueName="9" name="net sale" queryTableFieldId="9"/>
    <tableColumn id="10" xr3:uid="{31E3AC8E-2A61-4ABC-A83B-1033AA5ED39A}" uniqueName="10" name="profit" queryTableFieldId="10"/>
    <tableColumn id="11" xr3:uid="{4AAA6FA6-343C-4235-B83C-43B3C960CB0E}" uniqueName="11" name="customers.customer_name" queryTableFieldId="11" dataDxfId="18"/>
    <tableColumn id="12" xr3:uid="{3FB97484-BC80-46B3-A30F-336F663A9035}" uniqueName="12" name="customers.Segment" queryTableFieldId="12" dataDxfId="17"/>
    <tableColumn id="13" xr3:uid="{6ABB09B0-F232-4DCB-8567-EB48E6670181}" uniqueName="13" name="customers.Country" queryTableFieldId="13" dataDxfId="16"/>
    <tableColumn id="14" xr3:uid="{C7545EAE-4361-4F6D-B185-635935D7EB55}" uniqueName="14" name="customers.State" queryTableFieldId="14" dataDxfId="15"/>
    <tableColumn id="15" xr3:uid="{19CD31D6-8C1A-4777-81B6-2EF1C870E0AB}" uniqueName="15" name="products.product_name" queryTableFieldId="15" dataDxfId="14"/>
    <tableColumn id="16" xr3:uid="{935111E8-C640-4DF4-98CE-87F10E28F45F}" uniqueName="16" name="products.category" queryTableFieldId="16" dataDxfId="13"/>
    <tableColumn id="17" xr3:uid="{57F626AD-2401-44D0-88C3-4B36BC8534DE}" uniqueName="17" name="products.sub-category" queryTableFieldId="17" dataDxfId="12"/>
    <tableColumn id="18" xr3:uid="{03A9F8DD-9D9E-47A2-B8D0-F14E90D13E89}" uniqueName="18" name="customers.Region" queryTableFieldId="18"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7D3FCB-CD71-4D0B-A8A1-AE04100D5723}" name="products" displayName="products" ref="A1:F1491" tableType="queryTable" totalsRowShown="0">
  <autoFilter ref="A1:F1491" xr:uid="{E97D3FCB-CD71-4D0B-A8A1-AE04100D5723}"/>
  <tableColumns count="6">
    <tableColumn id="1" xr3:uid="{3EC42FF5-C8DA-491F-A26D-71F3810AB4D5}" uniqueName="1" name="product_id" queryTableFieldId="1" dataDxfId="10"/>
    <tableColumn id="2" xr3:uid="{BA84A879-D914-4969-A6C2-ACE9885AA5B2}" uniqueName="2" name="product_name" queryTableFieldId="2" dataDxfId="9"/>
    <tableColumn id="3" xr3:uid="{9B8BE49B-96B2-45BE-8619-F0DEDBDBBAF6}" uniqueName="3" name="category" queryTableFieldId="3" dataDxfId="8"/>
    <tableColumn id="4" xr3:uid="{64B5E38B-C12E-42DE-B847-59DF5E3EF26C}" uniqueName="4" name="sub-category" queryTableFieldId="4" dataDxfId="7"/>
    <tableColumn id="5" xr3:uid="{FFE10A85-2F6A-4688-A3EC-33FECB82E84C}" uniqueName="5" name=" unit_price " queryTableFieldId="5"/>
    <tableColumn id="6" xr3:uid="{9E3B7BDC-B655-4BE6-96C9-DE8738EE9CBB}" uniqueName="6" name=" cogs "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EE9C70-021F-4EBA-B307-9A805BBA83D4}" name="customers" displayName="customers" ref="A1:G791" tableType="queryTable" totalsRowShown="0">
  <autoFilter ref="A1:G791" xr:uid="{94EE9C70-021F-4EBA-B307-9A805BBA83D4}"/>
  <tableColumns count="7">
    <tableColumn id="1" xr3:uid="{FCA15820-D266-4908-8392-9F70CE82D137}" uniqueName="1" name="customer_id" queryTableFieldId="1" dataDxfId="6"/>
    <tableColumn id="2" xr3:uid="{EF3CB911-936F-47B9-9331-3C24272C7A0B}" uniqueName="2" name="customer_name" queryTableFieldId="2" dataDxfId="5"/>
    <tableColumn id="3" xr3:uid="{36ED8E90-F44C-4371-A78E-21525848523A}" uniqueName="3" name="Segment" queryTableFieldId="3" dataDxfId="4"/>
    <tableColumn id="4" xr3:uid="{790B4D63-2990-4BC1-A030-16227B9EC6FA}" uniqueName="4" name="Country" queryTableFieldId="4" dataDxfId="3"/>
    <tableColumn id="5" xr3:uid="{D80A355B-27FB-42F6-AC7C-BEBDADE5281E}" uniqueName="5" name="City" queryTableFieldId="5" dataDxfId="2"/>
    <tableColumn id="6" xr3:uid="{F20390A7-6A8C-403F-A57B-D6FA5220B11D}" uniqueName="6" name="State" queryTableFieldId="6" dataDxfId="1"/>
    <tableColumn id="7" xr3:uid="{4B30F1D1-8F16-47A4-9D68-0DAD535215AE}" uniqueName="7" name="Region"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53D23-AB28-4AD5-BABC-2AE521C12A23}">
  <dimension ref="A3:I16"/>
  <sheetViews>
    <sheetView topLeftCell="D1" workbookViewId="0">
      <selection activeCell="E16" sqref="E16"/>
    </sheetView>
  </sheetViews>
  <sheetFormatPr defaultRowHeight="14.5" x14ac:dyDescent="0.35"/>
  <cols>
    <col min="1" max="1" width="9.6328125" bestFit="1" customWidth="1"/>
    <col min="2" max="2" width="13.6328125" bestFit="1" customWidth="1"/>
    <col min="3" max="3" width="11.81640625" bestFit="1" customWidth="1"/>
    <col min="4" max="4" width="15.1796875" bestFit="1" customWidth="1"/>
    <col min="5" max="5" width="16.08984375" bestFit="1" customWidth="1"/>
    <col min="6" max="6" width="11.81640625" bestFit="1" customWidth="1"/>
    <col min="7" max="7" width="8" bestFit="1" customWidth="1"/>
    <col min="8" max="8" width="11.81640625" bestFit="1" customWidth="1"/>
  </cols>
  <sheetData>
    <row r="3" spans="1:9" x14ac:dyDescent="0.35">
      <c r="A3" t="s">
        <v>4921</v>
      </c>
      <c r="B3" t="s">
        <v>4923</v>
      </c>
      <c r="C3" t="s">
        <v>4922</v>
      </c>
      <c r="D3" t="s">
        <v>4936</v>
      </c>
      <c r="F3" t="s">
        <v>4931</v>
      </c>
      <c r="G3" t="s">
        <v>4932</v>
      </c>
      <c r="H3" t="s">
        <v>4933</v>
      </c>
      <c r="I3" t="s">
        <v>4937</v>
      </c>
    </row>
    <row r="4" spans="1:9" x14ac:dyDescent="0.35">
      <c r="A4">
        <v>45407</v>
      </c>
      <c r="B4">
        <v>2809439.2717999718</v>
      </c>
      <c r="C4">
        <v>1501298.2718000044</v>
      </c>
      <c r="D4">
        <v>14737</v>
      </c>
      <c r="F4" s="6">
        <f>GETPIVOTDATA("Sum of net sale",$A$3)</f>
        <v>2809439.2717999718</v>
      </c>
      <c r="G4" s="7">
        <f>GETPIVOTDATA("Sum of qty",$A$3)</f>
        <v>45407</v>
      </c>
      <c r="H4" s="6">
        <f>GETPIVOTDATA("Sum of profit",$A$3)</f>
        <v>1501298.2718000044</v>
      </c>
      <c r="I4" s="7">
        <f>GETPIVOTDATA("Count of order_id",$A$3)</f>
        <v>14737</v>
      </c>
    </row>
    <row r="16" spans="1:9" x14ac:dyDescent="0.35">
      <c r="E16" s="9">
        <f>MAX(project_c[order_date])</f>
        <v>45641</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F4D1A-5317-4F0D-A2D5-31F28FA14708}">
  <dimension ref="S6"/>
  <sheetViews>
    <sheetView showGridLines="0" tabSelected="1" zoomScale="63" zoomScaleNormal="68" workbookViewId="0">
      <selection activeCell="Z9" sqref="Z9"/>
    </sheetView>
  </sheetViews>
  <sheetFormatPr defaultRowHeight="14.5" x14ac:dyDescent="0.35"/>
  <cols>
    <col min="1" max="16384" width="8.7265625" style="2"/>
  </cols>
  <sheetData>
    <row r="6" spans="19:19" x14ac:dyDescent="0.35">
      <c r="S6" s="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3620A-E127-4B00-BC38-7A971C5F1DB5}">
  <dimension ref="A3:C16"/>
  <sheetViews>
    <sheetView workbookViewId="0">
      <selection activeCell="I12" sqref="I12"/>
    </sheetView>
  </sheetViews>
  <sheetFormatPr defaultRowHeight="14.5" x14ac:dyDescent="0.35"/>
  <cols>
    <col min="1" max="1" width="12.453125" bestFit="1" customWidth="1"/>
    <col min="2" max="2" width="13.6328125" bestFit="1" customWidth="1"/>
    <col min="3" max="3" width="11.81640625" bestFit="1" customWidth="1"/>
  </cols>
  <sheetData>
    <row r="3" spans="1:3" x14ac:dyDescent="0.35">
      <c r="A3" s="4" t="s">
        <v>4934</v>
      </c>
      <c r="B3" t="s">
        <v>4923</v>
      </c>
      <c r="C3" t="s">
        <v>4922</v>
      </c>
    </row>
    <row r="4" spans="1:3" x14ac:dyDescent="0.35">
      <c r="A4" s="5" t="s">
        <v>4942</v>
      </c>
      <c r="B4">
        <v>232009.09930000015</v>
      </c>
      <c r="C4">
        <v>102428.41930000004</v>
      </c>
    </row>
    <row r="5" spans="1:3" x14ac:dyDescent="0.35">
      <c r="A5" s="5" t="s">
        <v>4943</v>
      </c>
      <c r="B5">
        <v>210370.78569999995</v>
      </c>
      <c r="C5">
        <v>106767.26570000022</v>
      </c>
    </row>
    <row r="6" spans="1:3" x14ac:dyDescent="0.35">
      <c r="A6" s="5" t="s">
        <v>4944</v>
      </c>
      <c r="B6">
        <v>313201.74760000006</v>
      </c>
      <c r="C6">
        <v>155966.93760000009</v>
      </c>
    </row>
    <row r="7" spans="1:3" x14ac:dyDescent="0.35">
      <c r="A7" s="5" t="s">
        <v>4945</v>
      </c>
      <c r="B7">
        <v>170344.24419999987</v>
      </c>
      <c r="C7">
        <v>81797.974199999968</v>
      </c>
    </row>
    <row r="8" spans="1:3" x14ac:dyDescent="0.35">
      <c r="A8" s="5" t="s">
        <v>4946</v>
      </c>
      <c r="B8">
        <v>201351.26659999992</v>
      </c>
      <c r="C8">
        <v>97952.546600000132</v>
      </c>
    </row>
    <row r="9" spans="1:3" x14ac:dyDescent="0.35">
      <c r="A9" s="5" t="s">
        <v>4947</v>
      </c>
      <c r="B9">
        <v>177296.5921000001</v>
      </c>
      <c r="C9">
        <v>81559.632099999915</v>
      </c>
    </row>
    <row r="10" spans="1:3" x14ac:dyDescent="0.35">
      <c r="A10" s="5" t="s">
        <v>4948</v>
      </c>
      <c r="B10">
        <v>170120.1320000001</v>
      </c>
      <c r="C10">
        <v>88602.622000000018</v>
      </c>
    </row>
    <row r="11" spans="1:3" x14ac:dyDescent="0.35">
      <c r="A11" s="5" t="s">
        <v>4949</v>
      </c>
      <c r="B11">
        <v>194058.82439999998</v>
      </c>
      <c r="C11">
        <v>108589.48440000016</v>
      </c>
    </row>
    <row r="12" spans="1:3" x14ac:dyDescent="0.35">
      <c r="A12" s="5" t="s">
        <v>4950</v>
      </c>
      <c r="B12">
        <v>288451.64100000012</v>
      </c>
      <c r="C12">
        <v>178534.09100000004</v>
      </c>
    </row>
    <row r="13" spans="1:3" x14ac:dyDescent="0.35">
      <c r="A13" s="5" t="s">
        <v>4951</v>
      </c>
      <c r="B13">
        <v>214321.11180000016</v>
      </c>
      <c r="C13">
        <v>123309.13180000015</v>
      </c>
    </row>
    <row r="14" spans="1:3" x14ac:dyDescent="0.35">
      <c r="A14" s="5" t="s">
        <v>4952</v>
      </c>
      <c r="B14">
        <v>340034.00080000015</v>
      </c>
      <c r="C14">
        <v>202932.92080000014</v>
      </c>
    </row>
    <row r="15" spans="1:3" x14ac:dyDescent="0.35">
      <c r="A15" s="5" t="s">
        <v>4953</v>
      </c>
      <c r="B15">
        <v>297879.82629999949</v>
      </c>
      <c r="C15">
        <v>172857.24630000012</v>
      </c>
    </row>
    <row r="16" spans="1:3" x14ac:dyDescent="0.35">
      <c r="A16" s="5" t="s">
        <v>4935</v>
      </c>
      <c r="B16">
        <v>2809439.2717999998</v>
      </c>
      <c r="C16">
        <v>1501298.2718000012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B85D-10D5-40F0-A77B-E7BB4C4C0C2F}">
  <dimension ref="A3:B7"/>
  <sheetViews>
    <sheetView workbookViewId="0">
      <selection activeCell="L13" sqref="L13"/>
    </sheetView>
  </sheetViews>
  <sheetFormatPr defaultRowHeight="14.5" x14ac:dyDescent="0.35"/>
  <cols>
    <col min="1" max="1" width="12.453125" bestFit="1" customWidth="1"/>
    <col min="2" max="2" width="13.6328125" bestFit="1" customWidth="1"/>
  </cols>
  <sheetData>
    <row r="3" spans="1:2" x14ac:dyDescent="0.35">
      <c r="A3" s="4" t="s">
        <v>4934</v>
      </c>
      <c r="B3" t="s">
        <v>4923</v>
      </c>
    </row>
    <row r="4" spans="1:2" x14ac:dyDescent="0.35">
      <c r="A4" s="5" t="s">
        <v>9</v>
      </c>
      <c r="B4">
        <v>1503754.3933999892</v>
      </c>
    </row>
    <row r="5" spans="1:2" x14ac:dyDescent="0.35">
      <c r="A5" s="5" t="s">
        <v>38</v>
      </c>
      <c r="B5">
        <v>761716.78710000007</v>
      </c>
    </row>
    <row r="6" spans="1:2" x14ac:dyDescent="0.35">
      <c r="A6" s="5" t="s">
        <v>26</v>
      </c>
      <c r="B6">
        <v>543968.09130000032</v>
      </c>
    </row>
    <row r="7" spans="1:2" x14ac:dyDescent="0.35">
      <c r="A7" s="5" t="s">
        <v>4935</v>
      </c>
      <c r="B7">
        <v>2809439.27179999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B7749-D216-403F-A2F3-901F11092F1D}">
  <dimension ref="A3:C8"/>
  <sheetViews>
    <sheetView workbookViewId="0">
      <selection activeCell="B7" sqref="B7"/>
    </sheetView>
  </sheetViews>
  <sheetFormatPr defaultRowHeight="14.5" x14ac:dyDescent="0.35"/>
  <cols>
    <col min="1" max="1" width="12.453125" bestFit="1" customWidth="1"/>
    <col min="2" max="2" width="13.6328125" bestFit="1" customWidth="1"/>
    <col min="3" max="3" width="11.81640625" bestFit="1" customWidth="1"/>
  </cols>
  <sheetData>
    <row r="3" spans="1:3" x14ac:dyDescent="0.35">
      <c r="A3" s="4" t="s">
        <v>4934</v>
      </c>
      <c r="B3" t="s">
        <v>4923</v>
      </c>
      <c r="C3" t="s">
        <v>4922</v>
      </c>
    </row>
    <row r="4" spans="1:3" x14ac:dyDescent="0.35">
      <c r="A4" s="5" t="s">
        <v>18</v>
      </c>
      <c r="B4">
        <v>616425.63560000004</v>
      </c>
      <c r="C4">
        <v>314059.17560000002</v>
      </c>
    </row>
    <row r="5" spans="1:3" x14ac:dyDescent="0.35">
      <c r="A5" s="5" t="s">
        <v>23</v>
      </c>
      <c r="B5">
        <v>664849.9327</v>
      </c>
      <c r="C5">
        <v>379773.06270000001</v>
      </c>
    </row>
    <row r="6" spans="1:3" x14ac:dyDescent="0.35">
      <c r="A6" s="5" t="s">
        <v>44</v>
      </c>
      <c r="B6">
        <v>621106.01399999997</v>
      </c>
      <c r="C6">
        <v>355404.41399999999</v>
      </c>
    </row>
    <row r="7" spans="1:3" x14ac:dyDescent="0.35">
      <c r="A7" s="5" t="s">
        <v>13</v>
      </c>
      <c r="B7">
        <v>907057.68949999998</v>
      </c>
      <c r="C7">
        <v>452061.61949999997</v>
      </c>
    </row>
    <row r="8" spans="1:3" x14ac:dyDescent="0.35">
      <c r="A8" s="5" t="s">
        <v>4935</v>
      </c>
      <c r="B8">
        <v>2809439.2718000002</v>
      </c>
      <c r="C8">
        <v>1501298.2718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BED83-3492-48E4-8F7B-D1B8F3A5A0F2}">
  <dimension ref="A3:E47"/>
  <sheetViews>
    <sheetView zoomScale="81" workbookViewId="0">
      <selection activeCell="E4" sqref="E4:E46"/>
    </sheetView>
  </sheetViews>
  <sheetFormatPr defaultRowHeight="14.5" x14ac:dyDescent="0.35"/>
  <cols>
    <col min="1" max="1" width="14.08984375" bestFit="1" customWidth="1"/>
    <col min="2" max="2" width="13.6328125" bestFit="1" customWidth="1"/>
  </cols>
  <sheetData>
    <row r="3" spans="1:5" x14ac:dyDescent="0.35">
      <c r="A3" s="4" t="s">
        <v>4934</v>
      </c>
      <c r="B3" t="s">
        <v>4923</v>
      </c>
      <c r="D3" t="s">
        <v>4938</v>
      </c>
      <c r="E3" t="s">
        <v>4939</v>
      </c>
    </row>
    <row r="4" spans="1:5" x14ac:dyDescent="0.35">
      <c r="A4" s="5" t="s">
        <v>185</v>
      </c>
      <c r="B4">
        <v>29689.888200000001</v>
      </c>
      <c r="D4" t="str">
        <f>A4</f>
        <v>Alabama</v>
      </c>
      <c r="E4" s="7">
        <f>B4</f>
        <v>29689.888200000001</v>
      </c>
    </row>
    <row r="5" spans="1:5" x14ac:dyDescent="0.35">
      <c r="A5" s="5" t="s">
        <v>77</v>
      </c>
      <c r="B5">
        <v>108935.31919999995</v>
      </c>
      <c r="D5" t="str">
        <f t="shared" ref="D5:D10" si="0">A5</f>
        <v>Arizona</v>
      </c>
      <c r="E5" s="7">
        <f t="shared" ref="E5:E10" si="1">B5</f>
        <v>108935.31919999995</v>
      </c>
    </row>
    <row r="6" spans="1:5" x14ac:dyDescent="0.35">
      <c r="A6" s="5" t="s">
        <v>156</v>
      </c>
      <c r="B6">
        <v>32187.608999999993</v>
      </c>
      <c r="D6" t="str">
        <f t="shared" si="0"/>
        <v>Arkansas</v>
      </c>
      <c r="E6" s="7">
        <f t="shared" si="1"/>
        <v>32187.608999999993</v>
      </c>
    </row>
    <row r="7" spans="1:5" x14ac:dyDescent="0.35">
      <c r="A7" s="5" t="s">
        <v>48</v>
      </c>
      <c r="B7">
        <v>522327.17810000019</v>
      </c>
      <c r="D7" t="str">
        <f t="shared" si="0"/>
        <v>California</v>
      </c>
      <c r="E7" s="7">
        <f t="shared" si="1"/>
        <v>522327.17810000019</v>
      </c>
    </row>
    <row r="8" spans="1:5" x14ac:dyDescent="0.35">
      <c r="A8" s="5" t="s">
        <v>61</v>
      </c>
      <c r="B8">
        <v>42063.840300000025</v>
      </c>
      <c r="D8" t="str">
        <f t="shared" si="0"/>
        <v>Colorado</v>
      </c>
      <c r="E8" s="7">
        <f t="shared" si="1"/>
        <v>42063.840300000025</v>
      </c>
    </row>
    <row r="9" spans="1:5" x14ac:dyDescent="0.35">
      <c r="A9" s="5" t="s">
        <v>216</v>
      </c>
      <c r="B9">
        <v>24827.818299999992</v>
      </c>
      <c r="D9" t="str">
        <f t="shared" si="0"/>
        <v>Connecticut</v>
      </c>
      <c r="E9" s="7">
        <f t="shared" si="1"/>
        <v>24827.818299999992</v>
      </c>
    </row>
    <row r="10" spans="1:5" x14ac:dyDescent="0.35">
      <c r="A10" s="5" t="s">
        <v>378</v>
      </c>
      <c r="B10">
        <v>14497.293599999995</v>
      </c>
      <c r="D10" t="str">
        <f t="shared" si="0"/>
        <v>Delaware</v>
      </c>
      <c r="E10" s="7">
        <f t="shared" si="1"/>
        <v>14497.293599999995</v>
      </c>
    </row>
    <row r="11" spans="1:5" x14ac:dyDescent="0.35">
      <c r="A11" s="5" t="s">
        <v>88</v>
      </c>
      <c r="B11">
        <v>152319.67869999996</v>
      </c>
      <c r="D11" t="str">
        <f t="shared" ref="D11:D46" si="2">A11</f>
        <v>Florida</v>
      </c>
      <c r="E11" s="7">
        <f t="shared" ref="E11:E46" si="3">B11</f>
        <v>152319.67869999996</v>
      </c>
    </row>
    <row r="12" spans="1:5" x14ac:dyDescent="0.35">
      <c r="A12" s="5" t="s">
        <v>190</v>
      </c>
      <c r="B12">
        <v>37976.028599999983</v>
      </c>
      <c r="D12" t="str">
        <f t="shared" si="2"/>
        <v>Georgia</v>
      </c>
      <c r="E12" s="7">
        <f t="shared" si="3"/>
        <v>37976.028599999983</v>
      </c>
    </row>
    <row r="13" spans="1:5" x14ac:dyDescent="0.35">
      <c r="A13" s="5" t="s">
        <v>1038</v>
      </c>
      <c r="B13">
        <v>4124.1936999999998</v>
      </c>
      <c r="D13" t="str">
        <f t="shared" si="2"/>
        <v>Idaho</v>
      </c>
      <c r="E13" s="7">
        <f t="shared" si="3"/>
        <v>4124.1936999999998</v>
      </c>
    </row>
    <row r="14" spans="1:5" x14ac:dyDescent="0.35">
      <c r="A14" s="5" t="s">
        <v>32</v>
      </c>
      <c r="B14">
        <v>144653.32620000004</v>
      </c>
      <c r="D14" t="str">
        <f t="shared" si="2"/>
        <v>Illinois</v>
      </c>
      <c r="E14" s="7">
        <f t="shared" si="3"/>
        <v>144653.32620000004</v>
      </c>
    </row>
    <row r="15" spans="1:5" x14ac:dyDescent="0.35">
      <c r="A15" s="5" t="s">
        <v>302</v>
      </c>
      <c r="B15">
        <v>23304.112700000012</v>
      </c>
      <c r="D15" t="str">
        <f t="shared" si="2"/>
        <v>Indiana</v>
      </c>
      <c r="E15" s="7">
        <f t="shared" si="3"/>
        <v>23304.112700000012</v>
      </c>
    </row>
    <row r="16" spans="1:5" x14ac:dyDescent="0.35">
      <c r="A16" s="5" t="s">
        <v>1201</v>
      </c>
      <c r="B16">
        <v>3565.0840000000003</v>
      </c>
      <c r="D16" t="str">
        <f t="shared" si="2"/>
        <v>Iowa</v>
      </c>
      <c r="E16" s="7">
        <f t="shared" si="3"/>
        <v>3565.0840000000003</v>
      </c>
    </row>
    <row r="17" spans="1:5" x14ac:dyDescent="0.35">
      <c r="A17" s="5" t="s">
        <v>460</v>
      </c>
      <c r="B17">
        <v>17607.213399999997</v>
      </c>
      <c r="D17" t="str">
        <f t="shared" si="2"/>
        <v>Kansas</v>
      </c>
      <c r="E17" s="7">
        <f t="shared" si="3"/>
        <v>17607.213399999997</v>
      </c>
    </row>
    <row r="18" spans="1:5" x14ac:dyDescent="0.35">
      <c r="A18" s="5" t="s">
        <v>423</v>
      </c>
      <c r="B18">
        <v>41791.043099999995</v>
      </c>
      <c r="D18" t="str">
        <f t="shared" si="2"/>
        <v>Kentucky</v>
      </c>
      <c r="E18" s="7">
        <f t="shared" si="3"/>
        <v>41791.043099999995</v>
      </c>
    </row>
    <row r="19" spans="1:5" x14ac:dyDescent="0.35">
      <c r="A19" s="5" t="s">
        <v>43</v>
      </c>
      <c r="B19">
        <v>13965.198199999995</v>
      </c>
      <c r="D19" t="str">
        <f t="shared" si="2"/>
        <v>Louisiana</v>
      </c>
      <c r="E19" s="7">
        <f t="shared" si="3"/>
        <v>13965.198199999995</v>
      </c>
    </row>
    <row r="20" spans="1:5" x14ac:dyDescent="0.35">
      <c r="A20" s="5" t="s">
        <v>593</v>
      </c>
      <c r="B20">
        <v>4183.8455999999978</v>
      </c>
      <c r="D20" t="str">
        <f t="shared" si="2"/>
        <v>Maryland</v>
      </c>
      <c r="E20" s="7">
        <f t="shared" si="3"/>
        <v>4183.8455999999978</v>
      </c>
    </row>
    <row r="21" spans="1:5" x14ac:dyDescent="0.35">
      <c r="A21" s="5" t="s">
        <v>644</v>
      </c>
      <c r="B21">
        <v>21058.396000000001</v>
      </c>
      <c r="D21" t="str">
        <f t="shared" si="2"/>
        <v>Massachusetts</v>
      </c>
      <c r="E21" s="7">
        <f t="shared" si="3"/>
        <v>21058.396000000001</v>
      </c>
    </row>
    <row r="22" spans="1:5" x14ac:dyDescent="0.35">
      <c r="A22" s="5" t="s">
        <v>17</v>
      </c>
      <c r="B22">
        <v>73698.409499999936</v>
      </c>
      <c r="D22" t="str">
        <f t="shared" si="2"/>
        <v>Michigan</v>
      </c>
      <c r="E22" s="7">
        <f t="shared" si="3"/>
        <v>73698.409499999936</v>
      </c>
    </row>
    <row r="23" spans="1:5" x14ac:dyDescent="0.35">
      <c r="A23" s="5" t="s">
        <v>181</v>
      </c>
      <c r="B23">
        <v>13158.943200000002</v>
      </c>
      <c r="D23" t="str">
        <f t="shared" si="2"/>
        <v>Minnesota</v>
      </c>
      <c r="E23" s="7">
        <f t="shared" si="3"/>
        <v>13158.943200000002</v>
      </c>
    </row>
    <row r="24" spans="1:5" x14ac:dyDescent="0.35">
      <c r="A24" s="5" t="s">
        <v>760</v>
      </c>
      <c r="B24">
        <v>1935.9041999999999</v>
      </c>
      <c r="D24" t="str">
        <f t="shared" si="2"/>
        <v>Mississippi</v>
      </c>
      <c r="E24" s="7">
        <f t="shared" si="3"/>
        <v>1935.9041999999999</v>
      </c>
    </row>
    <row r="25" spans="1:5" x14ac:dyDescent="0.35">
      <c r="A25" s="5" t="s">
        <v>266</v>
      </c>
      <c r="B25">
        <v>22109.940599999994</v>
      </c>
      <c r="D25" t="str">
        <f t="shared" si="2"/>
        <v>Missouri</v>
      </c>
      <c r="E25" s="7">
        <f t="shared" si="3"/>
        <v>22109.940599999994</v>
      </c>
    </row>
    <row r="26" spans="1:5" x14ac:dyDescent="0.35">
      <c r="A26" s="5" t="s">
        <v>375</v>
      </c>
      <c r="B26">
        <v>12878.081200000001</v>
      </c>
      <c r="D26" t="str">
        <f t="shared" si="2"/>
        <v>Montana</v>
      </c>
      <c r="E26" s="7">
        <f t="shared" si="3"/>
        <v>12878.081200000001</v>
      </c>
    </row>
    <row r="27" spans="1:5" x14ac:dyDescent="0.35">
      <c r="A27" s="5" t="s">
        <v>340</v>
      </c>
      <c r="B27">
        <v>15802.579899999995</v>
      </c>
      <c r="D27" t="str">
        <f t="shared" si="2"/>
        <v>Nebraska</v>
      </c>
      <c r="E27" s="7">
        <f t="shared" si="3"/>
        <v>15802.579899999995</v>
      </c>
    </row>
    <row r="28" spans="1:5" x14ac:dyDescent="0.35">
      <c r="A28" s="5" t="s">
        <v>832</v>
      </c>
      <c r="B28">
        <v>6813.7511999999988</v>
      </c>
      <c r="D28" t="str">
        <f t="shared" si="2"/>
        <v>Nevada</v>
      </c>
      <c r="E28" s="7">
        <f t="shared" si="3"/>
        <v>6813.7511999999988</v>
      </c>
    </row>
    <row r="29" spans="1:5" x14ac:dyDescent="0.35">
      <c r="A29" s="5" t="s">
        <v>262</v>
      </c>
      <c r="B29">
        <v>17649.930699999997</v>
      </c>
      <c r="D29" t="str">
        <f t="shared" si="2"/>
        <v>New Hampshire</v>
      </c>
      <c r="E29" s="7">
        <f t="shared" si="3"/>
        <v>17649.930699999997</v>
      </c>
    </row>
    <row r="30" spans="1:5" x14ac:dyDescent="0.35">
      <c r="A30" s="5" t="s">
        <v>167</v>
      </c>
      <c r="B30">
        <v>17564.007599999994</v>
      </c>
      <c r="D30" t="str">
        <f t="shared" si="2"/>
        <v>New Jersey</v>
      </c>
      <c r="E30" s="7">
        <f t="shared" si="3"/>
        <v>17564.007599999994</v>
      </c>
    </row>
    <row r="31" spans="1:5" x14ac:dyDescent="0.35">
      <c r="A31" s="5" t="s">
        <v>1216</v>
      </c>
      <c r="B31">
        <v>8455.2250000000022</v>
      </c>
      <c r="D31" t="str">
        <f t="shared" si="2"/>
        <v>New Mexico</v>
      </c>
      <c r="E31" s="7">
        <f t="shared" si="3"/>
        <v>8455.2250000000022</v>
      </c>
    </row>
    <row r="32" spans="1:5" x14ac:dyDescent="0.35">
      <c r="A32" s="5" t="s">
        <v>101</v>
      </c>
      <c r="B32">
        <v>285957.8067999995</v>
      </c>
      <c r="D32" t="str">
        <f t="shared" si="2"/>
        <v>New York</v>
      </c>
      <c r="E32" s="7">
        <f t="shared" si="3"/>
        <v>285957.8067999995</v>
      </c>
    </row>
    <row r="33" spans="1:5" x14ac:dyDescent="0.35">
      <c r="A33" s="5" t="s">
        <v>55</v>
      </c>
      <c r="B33">
        <v>158578.33179999984</v>
      </c>
      <c r="D33" t="str">
        <f t="shared" si="2"/>
        <v>North Carolina</v>
      </c>
      <c r="E33" s="7">
        <f t="shared" si="3"/>
        <v>158578.33179999984</v>
      </c>
    </row>
    <row r="34" spans="1:5" x14ac:dyDescent="0.35">
      <c r="A34" s="5" t="s">
        <v>22</v>
      </c>
      <c r="B34">
        <v>135654.7772999999</v>
      </c>
      <c r="D34" t="str">
        <f t="shared" si="2"/>
        <v>Ohio</v>
      </c>
      <c r="E34" s="7">
        <f t="shared" si="3"/>
        <v>135654.7772999999</v>
      </c>
    </row>
    <row r="35" spans="1:5" x14ac:dyDescent="0.35">
      <c r="A35" s="5" t="s">
        <v>1855</v>
      </c>
      <c r="B35">
        <v>1167.492</v>
      </c>
      <c r="D35" t="str">
        <f t="shared" si="2"/>
        <v>Oklahoma</v>
      </c>
      <c r="E35" s="7">
        <f t="shared" si="3"/>
        <v>1167.492</v>
      </c>
    </row>
    <row r="36" spans="1:5" x14ac:dyDescent="0.35">
      <c r="A36" s="5" t="s">
        <v>608</v>
      </c>
      <c r="B36">
        <v>19500.761299999995</v>
      </c>
      <c r="D36" t="str">
        <f t="shared" si="2"/>
        <v>Oregon</v>
      </c>
      <c r="E36" s="7">
        <f t="shared" si="3"/>
        <v>19500.761299999995</v>
      </c>
    </row>
    <row r="37" spans="1:5" x14ac:dyDescent="0.35">
      <c r="A37" s="5" t="s">
        <v>65</v>
      </c>
      <c r="B37">
        <v>131066.8201000001</v>
      </c>
      <c r="D37" t="str">
        <f t="shared" si="2"/>
        <v>Pennsylvania</v>
      </c>
      <c r="E37" s="7">
        <f t="shared" si="3"/>
        <v>131066.8201000001</v>
      </c>
    </row>
    <row r="38" spans="1:5" x14ac:dyDescent="0.35">
      <c r="A38" s="5" t="s">
        <v>476</v>
      </c>
      <c r="B38">
        <v>12389.236699999998</v>
      </c>
      <c r="D38" t="str">
        <f t="shared" si="2"/>
        <v>Rhode Island</v>
      </c>
      <c r="E38" s="7">
        <f t="shared" si="3"/>
        <v>12389.236699999998</v>
      </c>
    </row>
    <row r="39" spans="1:5" x14ac:dyDescent="0.35">
      <c r="A39" s="5" t="s">
        <v>362</v>
      </c>
      <c r="B39">
        <v>22072.537800000006</v>
      </c>
      <c r="D39" t="str">
        <f t="shared" si="2"/>
        <v>South Carolina</v>
      </c>
      <c r="E39" s="7">
        <f t="shared" si="3"/>
        <v>22072.537800000006</v>
      </c>
    </row>
    <row r="40" spans="1:5" x14ac:dyDescent="0.35">
      <c r="A40" s="5" t="s">
        <v>407</v>
      </c>
      <c r="B40">
        <v>14630.179</v>
      </c>
      <c r="D40" t="str">
        <f t="shared" si="2"/>
        <v>South Dakota</v>
      </c>
      <c r="E40" s="7">
        <f t="shared" si="3"/>
        <v>14630.179</v>
      </c>
    </row>
    <row r="41" spans="1:5" x14ac:dyDescent="0.35">
      <c r="A41" s="5" t="s">
        <v>244</v>
      </c>
      <c r="B41">
        <v>26643.40939999999</v>
      </c>
      <c r="D41" t="str">
        <f t="shared" si="2"/>
        <v>Tennessee</v>
      </c>
      <c r="E41" s="7">
        <f t="shared" si="3"/>
        <v>26643.40939999999</v>
      </c>
    </row>
    <row r="42" spans="1:5" x14ac:dyDescent="0.35">
      <c r="A42" s="5" t="s">
        <v>28</v>
      </c>
      <c r="B42">
        <v>263842.32810000033</v>
      </c>
      <c r="D42" t="str">
        <f t="shared" si="2"/>
        <v>Texas</v>
      </c>
      <c r="E42" s="7">
        <f t="shared" si="3"/>
        <v>263842.32810000033</v>
      </c>
    </row>
    <row r="43" spans="1:5" x14ac:dyDescent="0.35">
      <c r="A43" s="5" t="s">
        <v>12</v>
      </c>
      <c r="B43">
        <v>30808.409599999992</v>
      </c>
      <c r="D43" t="str">
        <f t="shared" si="2"/>
        <v>Utah</v>
      </c>
      <c r="E43" s="7">
        <f t="shared" si="3"/>
        <v>30808.409599999992</v>
      </c>
    </row>
    <row r="44" spans="1:5" x14ac:dyDescent="0.35">
      <c r="A44" s="5" t="s">
        <v>122</v>
      </c>
      <c r="B44">
        <v>103946.38499999991</v>
      </c>
      <c r="D44" t="str">
        <f t="shared" si="2"/>
        <v>Virginia</v>
      </c>
      <c r="E44" s="7">
        <f t="shared" si="3"/>
        <v>103946.38499999991</v>
      </c>
    </row>
    <row r="45" spans="1:5" x14ac:dyDescent="0.35">
      <c r="A45" s="5" t="s">
        <v>84</v>
      </c>
      <c r="B45">
        <v>151150.92990000002</v>
      </c>
      <c r="D45" t="str">
        <f t="shared" si="2"/>
        <v>Washington</v>
      </c>
      <c r="E45" s="7">
        <f t="shared" si="3"/>
        <v>151150.92990000002</v>
      </c>
    </row>
    <row r="46" spans="1:5" x14ac:dyDescent="0.35">
      <c r="A46" s="5" t="s">
        <v>371</v>
      </c>
      <c r="B46">
        <v>22886.027000000013</v>
      </c>
      <c r="D46" t="str">
        <f t="shared" si="2"/>
        <v>Wisconsin</v>
      </c>
      <c r="E46" s="7">
        <f t="shared" si="3"/>
        <v>22886.027000000013</v>
      </c>
    </row>
    <row r="47" spans="1:5" x14ac:dyDescent="0.35">
      <c r="A47" s="5" t="s">
        <v>4935</v>
      </c>
      <c r="B47">
        <v>2809439.2717999988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5399-7ACB-421D-8554-481117FDB72F}">
  <dimension ref="A3:B14"/>
  <sheetViews>
    <sheetView zoomScale="86" workbookViewId="0">
      <selection activeCell="M16" sqref="M16"/>
    </sheetView>
  </sheetViews>
  <sheetFormatPr defaultRowHeight="14.5" x14ac:dyDescent="0.35"/>
  <cols>
    <col min="1" max="1" width="13" bestFit="1" customWidth="1"/>
    <col min="2" max="2" width="13.6328125" bestFit="1" customWidth="1"/>
  </cols>
  <sheetData>
    <row r="3" spans="1:2" x14ac:dyDescent="0.35">
      <c r="A3" s="4" t="s">
        <v>4934</v>
      </c>
      <c r="B3" t="s">
        <v>4923</v>
      </c>
    </row>
    <row r="4" spans="1:2" x14ac:dyDescent="0.35">
      <c r="A4" s="5" t="s">
        <v>48</v>
      </c>
      <c r="B4" s="7">
        <v>522327.17810000019</v>
      </c>
    </row>
    <row r="5" spans="1:2" x14ac:dyDescent="0.35">
      <c r="A5" s="5" t="s">
        <v>101</v>
      </c>
      <c r="B5" s="7">
        <v>285957.8067999995</v>
      </c>
    </row>
    <row r="6" spans="1:2" x14ac:dyDescent="0.35">
      <c r="A6" s="5" t="s">
        <v>28</v>
      </c>
      <c r="B6" s="7">
        <v>263842.32810000033</v>
      </c>
    </row>
    <row r="7" spans="1:2" x14ac:dyDescent="0.35">
      <c r="A7" s="5" t="s">
        <v>55</v>
      </c>
      <c r="B7" s="7">
        <v>158578.33179999984</v>
      </c>
    </row>
    <row r="8" spans="1:2" x14ac:dyDescent="0.35">
      <c r="A8" s="5" t="s">
        <v>88</v>
      </c>
      <c r="B8" s="7">
        <v>152319.67869999996</v>
      </c>
    </row>
    <row r="9" spans="1:2" x14ac:dyDescent="0.35">
      <c r="A9" s="5" t="s">
        <v>84</v>
      </c>
      <c r="B9" s="7">
        <v>151150.92990000002</v>
      </c>
    </row>
    <row r="10" spans="1:2" x14ac:dyDescent="0.35">
      <c r="A10" s="5" t="s">
        <v>32</v>
      </c>
      <c r="B10" s="7">
        <v>144653.32620000004</v>
      </c>
    </row>
    <row r="11" spans="1:2" x14ac:dyDescent="0.35">
      <c r="A11" s="5" t="s">
        <v>22</v>
      </c>
      <c r="B11" s="7">
        <v>135654.7772999999</v>
      </c>
    </row>
    <row r="12" spans="1:2" x14ac:dyDescent="0.35">
      <c r="A12" s="5" t="s">
        <v>65</v>
      </c>
      <c r="B12" s="7">
        <v>131066.8201000001</v>
      </c>
    </row>
    <row r="13" spans="1:2" x14ac:dyDescent="0.35">
      <c r="A13" s="5" t="s">
        <v>77</v>
      </c>
      <c r="B13" s="7">
        <v>108935.31919999995</v>
      </c>
    </row>
    <row r="14" spans="1:2" x14ac:dyDescent="0.35">
      <c r="A14" s="5" t="s">
        <v>4935</v>
      </c>
      <c r="B14">
        <v>2054486.4961999999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134D6-4039-414C-8C81-50B819C63C20}">
  <dimension ref="A3:B7"/>
  <sheetViews>
    <sheetView workbookViewId="0">
      <selection activeCell="M16" sqref="M16"/>
    </sheetView>
  </sheetViews>
  <sheetFormatPr defaultRowHeight="14.5" x14ac:dyDescent="0.35"/>
  <cols>
    <col min="1" max="1" width="13" bestFit="1" customWidth="1"/>
    <col min="2" max="2" width="13.6328125" bestFit="1" customWidth="1"/>
  </cols>
  <sheetData>
    <row r="3" spans="1:2" x14ac:dyDescent="0.35">
      <c r="A3" s="4" t="s">
        <v>4934</v>
      </c>
      <c r="B3" t="s">
        <v>4923</v>
      </c>
    </row>
    <row r="4" spans="1:2" x14ac:dyDescent="0.35">
      <c r="A4" s="5" t="s">
        <v>4250</v>
      </c>
      <c r="B4" s="6">
        <v>618079.64739999978</v>
      </c>
    </row>
    <row r="5" spans="1:2" x14ac:dyDescent="0.35">
      <c r="A5" s="5" t="s">
        <v>2522</v>
      </c>
      <c r="B5" s="6">
        <v>677517.24730000168</v>
      </c>
    </row>
    <row r="6" spans="1:2" x14ac:dyDescent="0.35">
      <c r="A6" s="5" t="s">
        <v>1901</v>
      </c>
      <c r="B6" s="6">
        <v>854976.90709999646</v>
      </c>
    </row>
    <row r="7" spans="1:2" x14ac:dyDescent="0.35">
      <c r="A7" s="5" t="s">
        <v>4935</v>
      </c>
      <c r="B7">
        <v>2150573.8017999977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5D102-0B69-46AB-8E53-ED6F1F0E6549}">
  <dimension ref="A1:S14738"/>
  <sheetViews>
    <sheetView zoomScale="73" workbookViewId="0">
      <selection activeCell="C6" sqref="C6"/>
    </sheetView>
  </sheetViews>
  <sheetFormatPr defaultRowHeight="14.5" x14ac:dyDescent="0.35"/>
  <cols>
    <col min="1" max="1" width="10.453125" bestFit="1" customWidth="1"/>
    <col min="2" max="2" width="13.08984375" bestFit="1" customWidth="1"/>
    <col min="3" max="3" width="13.90625" bestFit="1" customWidth="1"/>
    <col min="4" max="4" width="12.453125" bestFit="1" customWidth="1"/>
    <col min="5" max="5" width="6.453125" bestFit="1" customWidth="1"/>
    <col min="6" max="6" width="20.54296875" style="8" bestFit="1" customWidth="1"/>
    <col min="7" max="7" width="12.54296875" bestFit="1" customWidth="1"/>
    <col min="8" max="8" width="13.453125" bestFit="1" customWidth="1"/>
    <col min="9" max="9" width="16.1796875" bestFit="1" customWidth="1"/>
    <col min="10" max="10" width="10.26953125" bestFit="1" customWidth="1"/>
    <col min="11" max="11" width="9.81640625" bestFit="1" customWidth="1"/>
    <col min="12" max="12" width="26.453125" bestFit="1" customWidth="1"/>
    <col min="13" max="13" width="20.54296875" bestFit="1" customWidth="1"/>
    <col min="14" max="14" width="19.54296875" bestFit="1" customWidth="1"/>
    <col min="15" max="15" width="17.54296875" bestFit="1" customWidth="1"/>
    <col min="16" max="16" width="26.26953125" bestFit="1" customWidth="1"/>
    <col min="17" max="17" width="18.6328125" bestFit="1" customWidth="1"/>
    <col min="18" max="18" width="22.26953125" bestFit="1" customWidth="1"/>
    <col min="19" max="19" width="18.6328125" bestFit="1" customWidth="1"/>
  </cols>
  <sheetData>
    <row r="1" spans="1:19" x14ac:dyDescent="0.35">
      <c r="A1" t="s">
        <v>4909</v>
      </c>
      <c r="B1" t="s">
        <v>4910</v>
      </c>
      <c r="C1" t="s">
        <v>0</v>
      </c>
      <c r="D1" t="s">
        <v>1885</v>
      </c>
      <c r="E1" t="s">
        <v>4911</v>
      </c>
      <c r="F1" s="8" t="s">
        <v>4941</v>
      </c>
      <c r="G1" t="s">
        <v>4912</v>
      </c>
      <c r="H1" t="s">
        <v>4913</v>
      </c>
      <c r="I1" t="s">
        <v>4914</v>
      </c>
      <c r="J1" t="s">
        <v>4915</v>
      </c>
      <c r="K1" t="s">
        <v>4916</v>
      </c>
      <c r="L1" t="s">
        <v>4924</v>
      </c>
      <c r="M1" t="s">
        <v>4925</v>
      </c>
      <c r="N1" t="s">
        <v>4926</v>
      </c>
      <c r="O1" t="s">
        <v>4927</v>
      </c>
      <c r="P1" t="s">
        <v>4928</v>
      </c>
      <c r="Q1" t="s">
        <v>4929</v>
      </c>
      <c r="R1" t="s">
        <v>4930</v>
      </c>
      <c r="S1" t="s">
        <v>4940</v>
      </c>
    </row>
    <row r="2" spans="1:19" x14ac:dyDescent="0.35">
      <c r="A2">
        <v>698</v>
      </c>
      <c r="B2" t="s">
        <v>4920</v>
      </c>
      <c r="C2" t="s">
        <v>7</v>
      </c>
      <c r="D2" t="s">
        <v>1959</v>
      </c>
      <c r="E2">
        <v>2</v>
      </c>
      <c r="F2" s="8">
        <f>DATE(YEAR(project_c[[#This Row],[order_date]]),MONTH(project_c[[#This Row],[order_date]]),1)</f>
        <v>44013</v>
      </c>
      <c r="G2" s="1">
        <v>44035</v>
      </c>
      <c r="H2">
        <v>1</v>
      </c>
      <c r="I2">
        <v>22.5</v>
      </c>
      <c r="J2">
        <v>99.98</v>
      </c>
      <c r="K2">
        <v>54.98</v>
      </c>
      <c r="L2" t="s">
        <v>8</v>
      </c>
      <c r="M2" t="s">
        <v>9</v>
      </c>
      <c r="N2" t="s">
        <v>10</v>
      </c>
      <c r="O2" t="s">
        <v>12</v>
      </c>
      <c r="P2" t="s">
        <v>1960</v>
      </c>
      <c r="Q2" t="s">
        <v>1901</v>
      </c>
      <c r="R2" t="s">
        <v>1909</v>
      </c>
      <c r="S2" t="s">
        <v>13</v>
      </c>
    </row>
    <row r="3" spans="1:19" x14ac:dyDescent="0.35">
      <c r="A3">
        <v>2821</v>
      </c>
      <c r="B3" t="s">
        <v>4920</v>
      </c>
      <c r="C3" t="s">
        <v>7</v>
      </c>
      <c r="D3" t="s">
        <v>3364</v>
      </c>
      <c r="E3">
        <v>6</v>
      </c>
      <c r="F3" s="8">
        <f>DATE(YEAR(project_c[[#This Row],[order_date]]),MONTH(project_c[[#This Row],[order_date]]),1)</f>
        <v>44440</v>
      </c>
      <c r="G3" s="1">
        <v>44459</v>
      </c>
      <c r="H3">
        <v>2</v>
      </c>
      <c r="I3">
        <v>1.81</v>
      </c>
      <c r="J3">
        <v>30.12</v>
      </c>
      <c r="K3">
        <v>19.260000000000002</v>
      </c>
      <c r="L3" t="s">
        <v>8</v>
      </c>
      <c r="M3" t="s">
        <v>9</v>
      </c>
      <c r="N3" t="s">
        <v>10</v>
      </c>
      <c r="O3" t="s">
        <v>12</v>
      </c>
      <c r="P3" t="s">
        <v>3365</v>
      </c>
      <c r="Q3" t="s">
        <v>2522</v>
      </c>
      <c r="R3" t="s">
        <v>2523</v>
      </c>
      <c r="S3" t="s">
        <v>13</v>
      </c>
    </row>
    <row r="4" spans="1:19" x14ac:dyDescent="0.35">
      <c r="A4">
        <v>5014</v>
      </c>
      <c r="B4" t="s">
        <v>4919</v>
      </c>
      <c r="C4" t="s">
        <v>7</v>
      </c>
      <c r="D4" t="s">
        <v>2478</v>
      </c>
      <c r="E4">
        <v>5</v>
      </c>
      <c r="F4" s="8">
        <f>DATE(YEAR(project_c[[#This Row],[order_date]]),MONTH(project_c[[#This Row],[order_date]]),1)</f>
        <v>44805</v>
      </c>
      <c r="G4" s="1">
        <v>44817</v>
      </c>
      <c r="H4">
        <v>5</v>
      </c>
      <c r="I4">
        <v>1.44</v>
      </c>
      <c r="J4">
        <v>119.95</v>
      </c>
      <c r="K4">
        <v>112.75</v>
      </c>
      <c r="L4" t="s">
        <v>8</v>
      </c>
      <c r="M4" t="s">
        <v>9</v>
      </c>
      <c r="N4" t="s">
        <v>10</v>
      </c>
      <c r="O4" t="s">
        <v>12</v>
      </c>
      <c r="P4" t="s">
        <v>2479</v>
      </c>
      <c r="Q4" t="s">
        <v>1901</v>
      </c>
      <c r="R4" t="s">
        <v>1902</v>
      </c>
      <c r="S4" t="s">
        <v>13</v>
      </c>
    </row>
    <row r="5" spans="1:19" x14ac:dyDescent="0.35">
      <c r="A5">
        <v>5012</v>
      </c>
      <c r="B5" t="s">
        <v>4919</v>
      </c>
      <c r="C5" t="s">
        <v>7</v>
      </c>
      <c r="D5" t="s">
        <v>3848</v>
      </c>
      <c r="E5">
        <v>3</v>
      </c>
      <c r="F5" s="8">
        <f>DATE(YEAR(project_c[[#This Row],[order_date]]),MONTH(project_c[[#This Row],[order_date]]),1)</f>
        <v>44805</v>
      </c>
      <c r="G5" s="1">
        <v>44817</v>
      </c>
      <c r="H5">
        <v>5</v>
      </c>
      <c r="I5">
        <v>2.17</v>
      </c>
      <c r="J5">
        <v>32.58</v>
      </c>
      <c r="K5">
        <v>26.07</v>
      </c>
      <c r="L5" t="s">
        <v>8</v>
      </c>
      <c r="M5" t="s">
        <v>9</v>
      </c>
      <c r="N5" t="s">
        <v>10</v>
      </c>
      <c r="O5" t="s">
        <v>12</v>
      </c>
      <c r="P5" t="s">
        <v>3849</v>
      </c>
      <c r="Q5" t="s">
        <v>2522</v>
      </c>
      <c r="R5" t="s">
        <v>2559</v>
      </c>
      <c r="S5" t="s">
        <v>13</v>
      </c>
    </row>
    <row r="6" spans="1:19" x14ac:dyDescent="0.35">
      <c r="A6">
        <v>5015</v>
      </c>
      <c r="B6" t="s">
        <v>4919</v>
      </c>
      <c r="C6" t="s">
        <v>7</v>
      </c>
      <c r="D6" t="s">
        <v>3720</v>
      </c>
      <c r="E6">
        <v>2</v>
      </c>
      <c r="F6" s="8">
        <f>DATE(YEAR(project_c[[#This Row],[order_date]]),MONTH(project_c[[#This Row],[order_date]]),1)</f>
        <v>44805</v>
      </c>
      <c r="G6" s="1">
        <v>44817</v>
      </c>
      <c r="H6">
        <v>5</v>
      </c>
      <c r="I6">
        <v>4.1399999999999997</v>
      </c>
      <c r="J6">
        <v>16.899999999999999</v>
      </c>
      <c r="K6">
        <v>8.6199999999999992</v>
      </c>
      <c r="L6" t="s">
        <v>8</v>
      </c>
      <c r="M6" t="s">
        <v>9</v>
      </c>
      <c r="N6" t="s">
        <v>10</v>
      </c>
      <c r="O6" t="s">
        <v>12</v>
      </c>
      <c r="P6" t="s">
        <v>3721</v>
      </c>
      <c r="Q6" t="s">
        <v>2522</v>
      </c>
      <c r="R6" t="s">
        <v>2807</v>
      </c>
      <c r="S6" t="s">
        <v>13</v>
      </c>
    </row>
    <row r="7" spans="1:19" x14ac:dyDescent="0.35">
      <c r="A7">
        <v>5021</v>
      </c>
      <c r="B7" t="s">
        <v>4919</v>
      </c>
      <c r="C7" t="s">
        <v>7</v>
      </c>
      <c r="D7" t="s">
        <v>2354</v>
      </c>
      <c r="E7">
        <v>3</v>
      </c>
      <c r="F7" s="8">
        <f>DATE(YEAR(project_c[[#This Row],[order_date]]),MONTH(project_c[[#This Row],[order_date]]),1)</f>
        <v>44805</v>
      </c>
      <c r="G7" s="1">
        <v>44817</v>
      </c>
      <c r="H7">
        <v>5</v>
      </c>
      <c r="I7">
        <v>3.6</v>
      </c>
      <c r="J7">
        <v>23.97</v>
      </c>
      <c r="K7">
        <v>13.17</v>
      </c>
      <c r="L7" t="s">
        <v>8</v>
      </c>
      <c r="M7" t="s">
        <v>9</v>
      </c>
      <c r="N7" t="s">
        <v>10</v>
      </c>
      <c r="O7" t="s">
        <v>12</v>
      </c>
      <c r="P7" t="s">
        <v>2355</v>
      </c>
      <c r="Q7" t="s">
        <v>1901</v>
      </c>
      <c r="R7" t="s">
        <v>1902</v>
      </c>
      <c r="S7" t="s">
        <v>13</v>
      </c>
    </row>
    <row r="8" spans="1:19" x14ac:dyDescent="0.35">
      <c r="A8">
        <v>5018</v>
      </c>
      <c r="B8" t="s">
        <v>4919</v>
      </c>
      <c r="C8" t="s">
        <v>7</v>
      </c>
      <c r="D8" t="s">
        <v>3304</v>
      </c>
      <c r="E8">
        <v>3</v>
      </c>
      <c r="F8" s="8">
        <f>DATE(YEAR(project_c[[#This Row],[order_date]]),MONTH(project_c[[#This Row],[order_date]]),1)</f>
        <v>44805</v>
      </c>
      <c r="G8" s="1">
        <v>44817</v>
      </c>
      <c r="H8">
        <v>5</v>
      </c>
      <c r="I8">
        <v>0.28000000000000003</v>
      </c>
      <c r="J8">
        <v>14.1</v>
      </c>
      <c r="K8">
        <v>13.26</v>
      </c>
      <c r="L8" t="s">
        <v>8</v>
      </c>
      <c r="M8" t="s">
        <v>9</v>
      </c>
      <c r="N8" t="s">
        <v>10</v>
      </c>
      <c r="O8" t="s">
        <v>12</v>
      </c>
      <c r="P8" t="s">
        <v>3305</v>
      </c>
      <c r="Q8" t="s">
        <v>2522</v>
      </c>
      <c r="R8" t="s">
        <v>2542</v>
      </c>
      <c r="S8" t="s">
        <v>13</v>
      </c>
    </row>
    <row r="9" spans="1:19" x14ac:dyDescent="0.35">
      <c r="A9">
        <v>5016</v>
      </c>
      <c r="B9" t="s">
        <v>4919</v>
      </c>
      <c r="C9" t="s">
        <v>7</v>
      </c>
      <c r="D9" t="s">
        <v>3302</v>
      </c>
      <c r="E9">
        <v>3</v>
      </c>
      <c r="F9" s="8">
        <f>DATE(YEAR(project_c[[#This Row],[order_date]]),MONTH(project_c[[#This Row],[order_date]]),1)</f>
        <v>44805</v>
      </c>
      <c r="G9" s="1">
        <v>44817</v>
      </c>
      <c r="H9">
        <v>5</v>
      </c>
      <c r="I9">
        <v>0.89</v>
      </c>
      <c r="J9">
        <v>14.1</v>
      </c>
      <c r="K9">
        <v>11.43</v>
      </c>
      <c r="L9" t="s">
        <v>8</v>
      </c>
      <c r="M9" t="s">
        <v>9</v>
      </c>
      <c r="N9" t="s">
        <v>10</v>
      </c>
      <c r="O9" t="s">
        <v>12</v>
      </c>
      <c r="P9" t="s">
        <v>3303</v>
      </c>
      <c r="Q9" t="s">
        <v>2522</v>
      </c>
      <c r="R9" t="s">
        <v>2542</v>
      </c>
      <c r="S9" t="s">
        <v>13</v>
      </c>
    </row>
    <row r="10" spans="1:19" x14ac:dyDescent="0.35">
      <c r="A10">
        <v>5013</v>
      </c>
      <c r="B10" t="s">
        <v>4919</v>
      </c>
      <c r="C10" t="s">
        <v>7</v>
      </c>
      <c r="D10" t="s">
        <v>2986</v>
      </c>
      <c r="E10">
        <v>5</v>
      </c>
      <c r="F10" s="8">
        <f>DATE(YEAR(project_c[[#This Row],[order_date]]),MONTH(project_c[[#This Row],[order_date]]),1)</f>
        <v>44805</v>
      </c>
      <c r="G10" s="1">
        <v>44817</v>
      </c>
      <c r="H10">
        <v>5</v>
      </c>
      <c r="I10">
        <v>1.56</v>
      </c>
      <c r="J10">
        <v>14.4</v>
      </c>
      <c r="K10">
        <v>6.6</v>
      </c>
      <c r="L10" t="s">
        <v>8</v>
      </c>
      <c r="M10" t="s">
        <v>9</v>
      </c>
      <c r="N10" t="s">
        <v>10</v>
      </c>
      <c r="O10" t="s">
        <v>12</v>
      </c>
      <c r="P10" t="s">
        <v>2987</v>
      </c>
      <c r="Q10" t="s">
        <v>2522</v>
      </c>
      <c r="R10" t="s">
        <v>2534</v>
      </c>
      <c r="S10" t="s">
        <v>13</v>
      </c>
    </row>
    <row r="11" spans="1:19" x14ac:dyDescent="0.35">
      <c r="A11">
        <v>5020</v>
      </c>
      <c r="B11" t="s">
        <v>4919</v>
      </c>
      <c r="C11" t="s">
        <v>7</v>
      </c>
      <c r="D11" t="s">
        <v>4403</v>
      </c>
      <c r="E11">
        <v>14</v>
      </c>
      <c r="F11" s="8">
        <f>DATE(YEAR(project_c[[#This Row],[order_date]]),MONTH(project_c[[#This Row],[order_date]]),1)</f>
        <v>44805</v>
      </c>
      <c r="G11" s="1">
        <v>44817</v>
      </c>
      <c r="H11">
        <v>5</v>
      </c>
      <c r="I11">
        <v>46.78</v>
      </c>
      <c r="J11">
        <v>1336.44</v>
      </c>
      <c r="K11">
        <v>681.52</v>
      </c>
      <c r="L11" t="s">
        <v>8</v>
      </c>
      <c r="M11" t="s">
        <v>9</v>
      </c>
      <c r="N11" t="s">
        <v>10</v>
      </c>
      <c r="O11" t="s">
        <v>12</v>
      </c>
      <c r="P11" t="s">
        <v>4404</v>
      </c>
      <c r="Q11" t="s">
        <v>4250</v>
      </c>
      <c r="R11" t="s">
        <v>4251</v>
      </c>
      <c r="S11" t="s">
        <v>13</v>
      </c>
    </row>
    <row r="12" spans="1:19" x14ac:dyDescent="0.35">
      <c r="A12">
        <v>5019</v>
      </c>
      <c r="B12" t="s">
        <v>4919</v>
      </c>
      <c r="C12" t="s">
        <v>7</v>
      </c>
      <c r="D12" t="s">
        <v>2739</v>
      </c>
      <c r="E12">
        <v>6</v>
      </c>
      <c r="F12" s="8">
        <f>DATE(YEAR(project_c[[#This Row],[order_date]]),MONTH(project_c[[#This Row],[order_date]]),1)</f>
        <v>44805</v>
      </c>
      <c r="G12" s="1">
        <v>44817</v>
      </c>
      <c r="H12">
        <v>5</v>
      </c>
      <c r="I12">
        <v>33.58</v>
      </c>
      <c r="J12">
        <v>373.08</v>
      </c>
      <c r="K12">
        <v>171.6</v>
      </c>
      <c r="L12" t="s">
        <v>8</v>
      </c>
      <c r="M12" t="s">
        <v>9</v>
      </c>
      <c r="N12" t="s">
        <v>10</v>
      </c>
      <c r="O12" t="s">
        <v>12</v>
      </c>
      <c r="P12" t="s">
        <v>2740</v>
      </c>
      <c r="Q12" t="s">
        <v>2522</v>
      </c>
      <c r="R12" t="s">
        <v>2559</v>
      </c>
      <c r="S12" t="s">
        <v>13</v>
      </c>
    </row>
    <row r="13" spans="1:19" x14ac:dyDescent="0.35">
      <c r="A13">
        <v>5017</v>
      </c>
      <c r="B13" t="s">
        <v>4919</v>
      </c>
      <c r="C13" t="s">
        <v>7</v>
      </c>
      <c r="D13" t="s">
        <v>2584</v>
      </c>
      <c r="E13">
        <v>2</v>
      </c>
      <c r="F13" s="8">
        <f>DATE(YEAR(project_c[[#This Row],[order_date]]),MONTH(project_c[[#This Row],[order_date]]),1)</f>
        <v>44805</v>
      </c>
      <c r="G13" s="1">
        <v>44817</v>
      </c>
      <c r="H13">
        <v>5</v>
      </c>
      <c r="I13">
        <v>12.1</v>
      </c>
      <c r="J13">
        <v>75.599999999999994</v>
      </c>
      <c r="K13">
        <v>51.4</v>
      </c>
      <c r="L13" t="s">
        <v>8</v>
      </c>
      <c r="M13" t="s">
        <v>9</v>
      </c>
      <c r="N13" t="s">
        <v>10</v>
      </c>
      <c r="O13" t="s">
        <v>12</v>
      </c>
      <c r="P13" t="s">
        <v>2585</v>
      </c>
      <c r="Q13" t="s">
        <v>2522</v>
      </c>
      <c r="R13" t="s">
        <v>2531</v>
      </c>
      <c r="S13" t="s">
        <v>13</v>
      </c>
    </row>
    <row r="14" spans="1:19" x14ac:dyDescent="0.35">
      <c r="A14">
        <v>7388</v>
      </c>
      <c r="B14" t="s">
        <v>4918</v>
      </c>
      <c r="C14" t="s">
        <v>7</v>
      </c>
      <c r="D14" t="s">
        <v>4717</v>
      </c>
      <c r="E14">
        <v>2</v>
      </c>
      <c r="F14" s="8">
        <f>DATE(YEAR(project_c[[#This Row],[order_date]]),MONTH(project_c[[#This Row],[order_date]]),1)</f>
        <v>44986</v>
      </c>
      <c r="G14" s="1">
        <v>45012</v>
      </c>
      <c r="H14">
        <v>2</v>
      </c>
      <c r="I14">
        <v>1.69</v>
      </c>
      <c r="J14">
        <v>15.007999999999999</v>
      </c>
      <c r="K14">
        <v>11.628</v>
      </c>
      <c r="L14" t="s">
        <v>8</v>
      </c>
      <c r="M14" t="s">
        <v>9</v>
      </c>
      <c r="N14" t="s">
        <v>10</v>
      </c>
      <c r="O14" t="s">
        <v>12</v>
      </c>
      <c r="P14" t="s">
        <v>4718</v>
      </c>
      <c r="Q14" t="s">
        <v>4250</v>
      </c>
      <c r="R14" t="s">
        <v>4251</v>
      </c>
      <c r="S14" t="s">
        <v>13</v>
      </c>
    </row>
    <row r="15" spans="1:19" x14ac:dyDescent="0.35">
      <c r="A15">
        <v>10066</v>
      </c>
      <c r="B15" t="s">
        <v>4917</v>
      </c>
      <c r="C15" t="s">
        <v>7</v>
      </c>
      <c r="D15" t="s">
        <v>4449</v>
      </c>
      <c r="E15">
        <v>1</v>
      </c>
      <c r="F15" s="8">
        <f>DATE(YEAR(project_c[[#This Row],[order_date]]),MONTH(project_c[[#This Row],[order_date]]),1)</f>
        <v>45352</v>
      </c>
      <c r="G15" s="1">
        <v>45353</v>
      </c>
      <c r="H15">
        <v>1</v>
      </c>
      <c r="I15">
        <v>43.42</v>
      </c>
      <c r="J15">
        <v>111.33</v>
      </c>
      <c r="K15">
        <v>67.91</v>
      </c>
      <c r="L15" t="s">
        <v>8</v>
      </c>
      <c r="M15" t="s">
        <v>9</v>
      </c>
      <c r="N15" t="s">
        <v>10</v>
      </c>
      <c r="O15" t="s">
        <v>12</v>
      </c>
      <c r="P15" t="s">
        <v>4450</v>
      </c>
      <c r="Q15" t="s">
        <v>4250</v>
      </c>
      <c r="R15" t="s">
        <v>4258</v>
      </c>
      <c r="S15" t="s">
        <v>13</v>
      </c>
    </row>
    <row r="16" spans="1:19" x14ac:dyDescent="0.35">
      <c r="A16">
        <v>10257</v>
      </c>
      <c r="B16" t="s">
        <v>4920</v>
      </c>
      <c r="C16" t="s">
        <v>7</v>
      </c>
      <c r="D16" t="s">
        <v>4449</v>
      </c>
      <c r="E16">
        <v>5</v>
      </c>
      <c r="F16" s="8">
        <f>DATE(YEAR(project_c[[#This Row],[order_date]]),MONTH(project_c[[#This Row],[order_date]]),1)</f>
        <v>45352</v>
      </c>
      <c r="G16" s="1">
        <v>45352</v>
      </c>
      <c r="H16">
        <v>2</v>
      </c>
      <c r="I16">
        <v>43.42</v>
      </c>
      <c r="J16">
        <v>556.65</v>
      </c>
      <c r="K16">
        <v>339.55</v>
      </c>
      <c r="L16" t="s">
        <v>8</v>
      </c>
      <c r="M16" t="s">
        <v>9</v>
      </c>
      <c r="N16" t="s">
        <v>10</v>
      </c>
      <c r="O16" t="s">
        <v>12</v>
      </c>
      <c r="P16" t="s">
        <v>4450</v>
      </c>
      <c r="Q16" t="s">
        <v>4250</v>
      </c>
      <c r="R16" t="s">
        <v>4258</v>
      </c>
      <c r="S16" t="s">
        <v>13</v>
      </c>
    </row>
    <row r="17" spans="1:19" x14ac:dyDescent="0.35">
      <c r="A17">
        <v>10352</v>
      </c>
      <c r="B17" t="s">
        <v>4917</v>
      </c>
      <c r="C17" t="s">
        <v>7</v>
      </c>
      <c r="D17" t="s">
        <v>4449</v>
      </c>
      <c r="E17">
        <v>4</v>
      </c>
      <c r="F17" s="8">
        <f>DATE(YEAR(project_c[[#This Row],[order_date]]),MONTH(project_c[[#This Row],[order_date]]),1)</f>
        <v>45323</v>
      </c>
      <c r="G17" s="1">
        <v>45327</v>
      </c>
      <c r="H17">
        <v>5</v>
      </c>
      <c r="I17">
        <v>43.42</v>
      </c>
      <c r="J17">
        <v>445.32</v>
      </c>
      <c r="K17">
        <v>271.64</v>
      </c>
      <c r="L17" t="s">
        <v>8</v>
      </c>
      <c r="M17" t="s">
        <v>9</v>
      </c>
      <c r="N17" t="s">
        <v>10</v>
      </c>
      <c r="O17" t="s">
        <v>12</v>
      </c>
      <c r="P17" t="s">
        <v>4450</v>
      </c>
      <c r="Q17" t="s">
        <v>4250</v>
      </c>
      <c r="R17" t="s">
        <v>4258</v>
      </c>
      <c r="S17" t="s">
        <v>13</v>
      </c>
    </row>
    <row r="18" spans="1:19" x14ac:dyDescent="0.35">
      <c r="A18">
        <v>576</v>
      </c>
      <c r="B18" t="s">
        <v>4919</v>
      </c>
      <c r="C18" t="s">
        <v>49</v>
      </c>
      <c r="D18" t="s">
        <v>2691</v>
      </c>
      <c r="E18">
        <v>3</v>
      </c>
      <c r="F18" s="8">
        <f>DATE(YEAR(project_c[[#This Row],[order_date]]),MONTH(project_c[[#This Row],[order_date]]),1)</f>
        <v>44136</v>
      </c>
      <c r="G18" s="1">
        <v>44152</v>
      </c>
      <c r="H18">
        <v>4</v>
      </c>
      <c r="I18">
        <v>1.1599999999999999</v>
      </c>
      <c r="J18">
        <v>5.6639999999999997</v>
      </c>
      <c r="K18">
        <v>2.1840000000000002</v>
      </c>
      <c r="L18" t="s">
        <v>50</v>
      </c>
      <c r="M18" t="s">
        <v>9</v>
      </c>
      <c r="N18" t="s">
        <v>10</v>
      </c>
      <c r="O18" t="s">
        <v>22</v>
      </c>
      <c r="P18" t="s">
        <v>2692</v>
      </c>
      <c r="Q18" t="s">
        <v>2522</v>
      </c>
      <c r="R18" t="s">
        <v>2539</v>
      </c>
      <c r="S18" t="s">
        <v>23</v>
      </c>
    </row>
    <row r="19" spans="1:19" x14ac:dyDescent="0.35">
      <c r="A19">
        <v>16</v>
      </c>
      <c r="B19" t="s">
        <v>4919</v>
      </c>
      <c r="C19" t="s">
        <v>49</v>
      </c>
      <c r="D19" t="s">
        <v>3138</v>
      </c>
      <c r="E19">
        <v>2</v>
      </c>
      <c r="F19" s="8">
        <f>DATE(YEAR(project_c[[#This Row],[order_date]]),MONTH(project_c[[#This Row],[order_date]]),1)</f>
        <v>43891</v>
      </c>
      <c r="G19" s="1">
        <v>43911</v>
      </c>
      <c r="H19">
        <v>4</v>
      </c>
      <c r="I19">
        <v>1.1499999999999999</v>
      </c>
      <c r="J19">
        <v>5.92</v>
      </c>
      <c r="K19">
        <v>3.62</v>
      </c>
      <c r="L19" t="s">
        <v>50</v>
      </c>
      <c r="M19" t="s">
        <v>9</v>
      </c>
      <c r="N19" t="s">
        <v>10</v>
      </c>
      <c r="O19" t="s">
        <v>22</v>
      </c>
      <c r="P19" t="s">
        <v>3139</v>
      </c>
      <c r="Q19" t="s">
        <v>2522</v>
      </c>
      <c r="R19" t="s">
        <v>2528</v>
      </c>
      <c r="S19" t="s">
        <v>23</v>
      </c>
    </row>
    <row r="20" spans="1:19" x14ac:dyDescent="0.35">
      <c r="A20">
        <v>2057</v>
      </c>
      <c r="B20" t="s">
        <v>4919</v>
      </c>
      <c r="C20" t="s">
        <v>49</v>
      </c>
      <c r="D20" t="s">
        <v>2882</v>
      </c>
      <c r="E20">
        <v>7</v>
      </c>
      <c r="F20" s="8">
        <f>DATE(YEAR(project_c[[#This Row],[order_date]]),MONTH(project_c[[#This Row],[order_date]]),1)</f>
        <v>44409</v>
      </c>
      <c r="G20" s="1">
        <v>44432</v>
      </c>
      <c r="H20">
        <v>4</v>
      </c>
      <c r="I20">
        <v>64.25</v>
      </c>
      <c r="J20">
        <v>799.56799999999998</v>
      </c>
      <c r="K20">
        <v>349.81799999999998</v>
      </c>
      <c r="L20" t="s">
        <v>50</v>
      </c>
      <c r="M20" t="s">
        <v>9</v>
      </c>
      <c r="N20" t="s">
        <v>10</v>
      </c>
      <c r="O20" t="s">
        <v>22</v>
      </c>
      <c r="P20" t="s">
        <v>2883</v>
      </c>
      <c r="Q20" t="s">
        <v>2522</v>
      </c>
      <c r="R20" t="s">
        <v>2559</v>
      </c>
      <c r="S20" t="s">
        <v>23</v>
      </c>
    </row>
    <row r="21" spans="1:19" x14ac:dyDescent="0.35">
      <c r="A21">
        <v>2058</v>
      </c>
      <c r="B21" t="s">
        <v>4919</v>
      </c>
      <c r="C21" t="s">
        <v>49</v>
      </c>
      <c r="D21" t="s">
        <v>2745</v>
      </c>
      <c r="E21">
        <v>14</v>
      </c>
      <c r="F21" s="8">
        <f>DATE(YEAR(project_c[[#This Row],[order_date]]),MONTH(project_c[[#This Row],[order_date]]),1)</f>
        <v>44409</v>
      </c>
      <c r="G21" s="1">
        <v>44432</v>
      </c>
      <c r="H21">
        <v>4</v>
      </c>
      <c r="I21">
        <v>32.33</v>
      </c>
      <c r="J21">
        <v>724.08</v>
      </c>
      <c r="K21">
        <v>271.45999999999998</v>
      </c>
      <c r="L21" t="s">
        <v>50</v>
      </c>
      <c r="M21" t="s">
        <v>9</v>
      </c>
      <c r="N21" t="s">
        <v>10</v>
      </c>
      <c r="O21" t="s">
        <v>22</v>
      </c>
      <c r="P21" t="s">
        <v>2746</v>
      </c>
      <c r="Q21" t="s">
        <v>2522</v>
      </c>
      <c r="R21" t="s">
        <v>2559</v>
      </c>
      <c r="S21" t="s">
        <v>23</v>
      </c>
    </row>
    <row r="22" spans="1:19" x14ac:dyDescent="0.35">
      <c r="A22">
        <v>2059</v>
      </c>
      <c r="B22" t="s">
        <v>4919</v>
      </c>
      <c r="C22" t="s">
        <v>49</v>
      </c>
      <c r="D22" t="s">
        <v>4525</v>
      </c>
      <c r="E22">
        <v>5</v>
      </c>
      <c r="F22" s="8">
        <f>DATE(YEAR(project_c[[#This Row],[order_date]]),MONTH(project_c[[#This Row],[order_date]]),1)</f>
        <v>44409</v>
      </c>
      <c r="G22" s="1">
        <v>44432</v>
      </c>
      <c r="H22">
        <v>4</v>
      </c>
      <c r="I22">
        <v>14.18</v>
      </c>
      <c r="J22">
        <v>551.28499999999997</v>
      </c>
      <c r="K22">
        <v>480.38499999999999</v>
      </c>
      <c r="L22" t="s">
        <v>50</v>
      </c>
      <c r="M22" t="s">
        <v>9</v>
      </c>
      <c r="N22" t="s">
        <v>10</v>
      </c>
      <c r="O22" t="s">
        <v>22</v>
      </c>
      <c r="P22" t="s">
        <v>4526</v>
      </c>
      <c r="Q22" t="s">
        <v>4250</v>
      </c>
      <c r="R22" t="s">
        <v>4306</v>
      </c>
      <c r="S22" t="s">
        <v>23</v>
      </c>
    </row>
    <row r="23" spans="1:19" x14ac:dyDescent="0.35">
      <c r="A23">
        <v>2060</v>
      </c>
      <c r="B23" t="s">
        <v>4919</v>
      </c>
      <c r="C23" t="s">
        <v>49</v>
      </c>
      <c r="D23" t="s">
        <v>3124</v>
      </c>
      <c r="E23">
        <v>3</v>
      </c>
      <c r="F23" s="8">
        <f>DATE(YEAR(project_c[[#This Row],[order_date]]),MONTH(project_c[[#This Row],[order_date]]),1)</f>
        <v>44409</v>
      </c>
      <c r="G23" s="1">
        <v>44432</v>
      </c>
      <c r="H23">
        <v>4</v>
      </c>
      <c r="I23">
        <v>0.22</v>
      </c>
      <c r="J23">
        <v>2.1779999999999999</v>
      </c>
      <c r="K23">
        <v>1.518</v>
      </c>
      <c r="L23" t="s">
        <v>50</v>
      </c>
      <c r="M23" t="s">
        <v>9</v>
      </c>
      <c r="N23" t="s">
        <v>10</v>
      </c>
      <c r="O23" t="s">
        <v>22</v>
      </c>
      <c r="P23" t="s">
        <v>3125</v>
      </c>
      <c r="Q23" t="s">
        <v>2522</v>
      </c>
      <c r="R23" t="s">
        <v>2523</v>
      </c>
      <c r="S23" t="s">
        <v>23</v>
      </c>
    </row>
    <row r="24" spans="1:19" x14ac:dyDescent="0.35">
      <c r="A24">
        <v>3489</v>
      </c>
      <c r="B24" t="s">
        <v>4919</v>
      </c>
      <c r="C24" t="s">
        <v>49</v>
      </c>
      <c r="D24" t="s">
        <v>2882</v>
      </c>
      <c r="E24">
        <v>5</v>
      </c>
      <c r="F24" s="8">
        <f>DATE(YEAR(project_c[[#This Row],[order_date]]),MONTH(project_c[[#This Row],[order_date]]),1)</f>
        <v>44409</v>
      </c>
      <c r="G24" s="1">
        <v>44436</v>
      </c>
      <c r="H24">
        <v>7</v>
      </c>
      <c r="I24">
        <v>64.25</v>
      </c>
      <c r="J24">
        <v>713.9</v>
      </c>
      <c r="K24">
        <v>392.65</v>
      </c>
      <c r="L24" t="s">
        <v>50</v>
      </c>
      <c r="M24" t="s">
        <v>9</v>
      </c>
      <c r="N24" t="s">
        <v>10</v>
      </c>
      <c r="O24" t="s">
        <v>22</v>
      </c>
      <c r="P24" t="s">
        <v>2883</v>
      </c>
      <c r="Q24" t="s">
        <v>2522</v>
      </c>
      <c r="R24" t="s">
        <v>2559</v>
      </c>
      <c r="S24" t="s">
        <v>23</v>
      </c>
    </row>
    <row r="25" spans="1:19" x14ac:dyDescent="0.35">
      <c r="A25">
        <v>3490</v>
      </c>
      <c r="B25" t="s">
        <v>4919</v>
      </c>
      <c r="C25" t="s">
        <v>49</v>
      </c>
      <c r="D25" t="s">
        <v>4537</v>
      </c>
      <c r="E25">
        <v>2</v>
      </c>
      <c r="F25" s="8">
        <f>DATE(YEAR(project_c[[#This Row],[order_date]]),MONTH(project_c[[#This Row],[order_date]]),1)</f>
        <v>44409</v>
      </c>
      <c r="G25" s="1">
        <v>44436</v>
      </c>
      <c r="H25">
        <v>7</v>
      </c>
      <c r="I25">
        <v>86.87</v>
      </c>
      <c r="J25">
        <v>307.666</v>
      </c>
      <c r="K25">
        <v>133.92599999999999</v>
      </c>
      <c r="L25" t="s">
        <v>50</v>
      </c>
      <c r="M25" t="s">
        <v>9</v>
      </c>
      <c r="N25" t="s">
        <v>10</v>
      </c>
      <c r="O25" t="s">
        <v>22</v>
      </c>
      <c r="P25" t="s">
        <v>4538</v>
      </c>
      <c r="Q25" t="s">
        <v>4250</v>
      </c>
      <c r="R25" t="s">
        <v>4258</v>
      </c>
      <c r="S25" t="s">
        <v>23</v>
      </c>
    </row>
    <row r="26" spans="1:19" x14ac:dyDescent="0.35">
      <c r="A26">
        <v>3491</v>
      </c>
      <c r="B26" t="s">
        <v>4919</v>
      </c>
      <c r="C26" t="s">
        <v>49</v>
      </c>
      <c r="D26" t="s">
        <v>2783</v>
      </c>
      <c r="E26">
        <v>9</v>
      </c>
      <c r="F26" s="8">
        <f>DATE(YEAR(project_c[[#This Row],[order_date]]),MONTH(project_c[[#This Row],[order_date]]),1)</f>
        <v>44409</v>
      </c>
      <c r="G26" s="1">
        <v>44436</v>
      </c>
      <c r="H26">
        <v>7</v>
      </c>
      <c r="I26">
        <v>21.86</v>
      </c>
      <c r="J26">
        <v>728.82</v>
      </c>
      <c r="K26">
        <v>532.08000000000004</v>
      </c>
      <c r="L26" t="s">
        <v>50</v>
      </c>
      <c r="M26" t="s">
        <v>9</v>
      </c>
      <c r="N26" t="s">
        <v>10</v>
      </c>
      <c r="O26" t="s">
        <v>22</v>
      </c>
      <c r="P26" t="s">
        <v>2784</v>
      </c>
      <c r="Q26" t="s">
        <v>2522</v>
      </c>
      <c r="R26" t="s">
        <v>2559</v>
      </c>
      <c r="S26" t="s">
        <v>23</v>
      </c>
    </row>
    <row r="27" spans="1:19" x14ac:dyDescent="0.35">
      <c r="A27">
        <v>3492</v>
      </c>
      <c r="B27" t="s">
        <v>4919</v>
      </c>
      <c r="C27" t="s">
        <v>49</v>
      </c>
      <c r="D27" t="s">
        <v>3712</v>
      </c>
      <c r="E27">
        <v>5</v>
      </c>
      <c r="F27" s="8">
        <f>DATE(YEAR(project_c[[#This Row],[order_date]]),MONTH(project_c[[#This Row],[order_date]]),1)</f>
        <v>44409</v>
      </c>
      <c r="G27" s="1">
        <v>44436</v>
      </c>
      <c r="H27">
        <v>7</v>
      </c>
      <c r="I27">
        <v>1.41</v>
      </c>
      <c r="J27">
        <v>33.08</v>
      </c>
      <c r="K27">
        <v>26.03</v>
      </c>
      <c r="L27" t="s">
        <v>50</v>
      </c>
      <c r="M27" t="s">
        <v>9</v>
      </c>
      <c r="N27" t="s">
        <v>10</v>
      </c>
      <c r="O27" t="s">
        <v>22</v>
      </c>
      <c r="P27" t="s">
        <v>3713</v>
      </c>
      <c r="Q27" t="s">
        <v>2522</v>
      </c>
      <c r="R27" t="s">
        <v>2523</v>
      </c>
      <c r="S27" t="s">
        <v>23</v>
      </c>
    </row>
    <row r="28" spans="1:19" x14ac:dyDescent="0.35">
      <c r="A28">
        <v>3493</v>
      </c>
      <c r="B28" t="s">
        <v>4919</v>
      </c>
      <c r="C28" t="s">
        <v>49</v>
      </c>
      <c r="D28" t="s">
        <v>2380</v>
      </c>
      <c r="E28">
        <v>3</v>
      </c>
      <c r="F28" s="8">
        <f>DATE(YEAR(project_c[[#This Row],[order_date]]),MONTH(project_c[[#This Row],[order_date]]),1)</f>
        <v>44409</v>
      </c>
      <c r="G28" s="1">
        <v>44436</v>
      </c>
      <c r="H28">
        <v>7</v>
      </c>
      <c r="I28">
        <v>4.97</v>
      </c>
      <c r="J28">
        <v>25.896000000000001</v>
      </c>
      <c r="K28">
        <v>10.986000000000001</v>
      </c>
      <c r="L28" t="s">
        <v>50</v>
      </c>
      <c r="M28" t="s">
        <v>9</v>
      </c>
      <c r="N28" t="s">
        <v>10</v>
      </c>
      <c r="O28" t="s">
        <v>22</v>
      </c>
      <c r="P28" t="s">
        <v>2381</v>
      </c>
      <c r="Q28" t="s">
        <v>1901</v>
      </c>
      <c r="R28" t="s">
        <v>1902</v>
      </c>
      <c r="S28" t="s">
        <v>23</v>
      </c>
    </row>
    <row r="29" spans="1:19" x14ac:dyDescent="0.35">
      <c r="A29">
        <v>5296</v>
      </c>
      <c r="B29" t="s">
        <v>4920</v>
      </c>
      <c r="C29" t="s">
        <v>49</v>
      </c>
      <c r="D29" t="s">
        <v>3992</v>
      </c>
      <c r="E29">
        <v>4</v>
      </c>
      <c r="F29" s="8">
        <f>DATE(YEAR(project_c[[#This Row],[order_date]]),MONTH(project_c[[#This Row],[order_date]]),1)</f>
        <v>44866</v>
      </c>
      <c r="G29" s="1">
        <v>44892</v>
      </c>
      <c r="H29">
        <v>3</v>
      </c>
      <c r="I29">
        <v>2.0499999999999998</v>
      </c>
      <c r="J29">
        <v>58.56</v>
      </c>
      <c r="K29">
        <v>50.36</v>
      </c>
      <c r="L29" t="s">
        <v>50</v>
      </c>
      <c r="M29" t="s">
        <v>9</v>
      </c>
      <c r="N29" t="s">
        <v>10</v>
      </c>
      <c r="O29" t="s">
        <v>22</v>
      </c>
      <c r="P29" t="s">
        <v>3993</v>
      </c>
      <c r="Q29" t="s">
        <v>2522</v>
      </c>
      <c r="R29" t="s">
        <v>2528</v>
      </c>
      <c r="S29" t="s">
        <v>23</v>
      </c>
    </row>
    <row r="30" spans="1:19" x14ac:dyDescent="0.35">
      <c r="A30">
        <v>5299</v>
      </c>
      <c r="B30" t="s">
        <v>4920</v>
      </c>
      <c r="C30" t="s">
        <v>49</v>
      </c>
      <c r="D30" t="s">
        <v>3938</v>
      </c>
      <c r="E30">
        <v>5</v>
      </c>
      <c r="F30" s="8">
        <f>DATE(YEAR(project_c[[#This Row],[order_date]]),MONTH(project_c[[#This Row],[order_date]]),1)</f>
        <v>44866</v>
      </c>
      <c r="G30" s="1">
        <v>44892</v>
      </c>
      <c r="H30">
        <v>3</v>
      </c>
      <c r="I30">
        <v>6.14</v>
      </c>
      <c r="J30">
        <v>63.95</v>
      </c>
      <c r="K30">
        <v>33.25</v>
      </c>
      <c r="L30" t="s">
        <v>50</v>
      </c>
      <c r="M30" t="s">
        <v>9</v>
      </c>
      <c r="N30" t="s">
        <v>10</v>
      </c>
      <c r="O30" t="s">
        <v>22</v>
      </c>
      <c r="P30" t="s">
        <v>3939</v>
      </c>
      <c r="Q30" t="s">
        <v>2522</v>
      </c>
      <c r="R30" t="s">
        <v>2523</v>
      </c>
      <c r="S30" t="s">
        <v>23</v>
      </c>
    </row>
    <row r="31" spans="1:19" x14ac:dyDescent="0.35">
      <c r="A31">
        <v>5297</v>
      </c>
      <c r="B31" t="s">
        <v>4920</v>
      </c>
      <c r="C31" t="s">
        <v>49</v>
      </c>
      <c r="D31" t="s">
        <v>3764</v>
      </c>
      <c r="E31">
        <v>3</v>
      </c>
      <c r="F31" s="8">
        <f>DATE(YEAR(project_c[[#This Row],[order_date]]),MONTH(project_c[[#This Row],[order_date]]),1)</f>
        <v>44866</v>
      </c>
      <c r="G31" s="1">
        <v>44892</v>
      </c>
      <c r="H31">
        <v>3</v>
      </c>
      <c r="I31">
        <v>3.51</v>
      </c>
      <c r="J31">
        <v>27.72</v>
      </c>
      <c r="K31">
        <v>17.190000000000001</v>
      </c>
      <c r="L31" t="s">
        <v>50</v>
      </c>
      <c r="M31" t="s">
        <v>9</v>
      </c>
      <c r="N31" t="s">
        <v>10</v>
      </c>
      <c r="O31" t="s">
        <v>22</v>
      </c>
      <c r="P31" t="s">
        <v>3765</v>
      </c>
      <c r="Q31" t="s">
        <v>2522</v>
      </c>
      <c r="R31" t="s">
        <v>2528</v>
      </c>
      <c r="S31" t="s">
        <v>23</v>
      </c>
    </row>
    <row r="32" spans="1:19" x14ac:dyDescent="0.35">
      <c r="A32">
        <v>5298</v>
      </c>
      <c r="B32" t="s">
        <v>4920</v>
      </c>
      <c r="C32" t="s">
        <v>49</v>
      </c>
      <c r="D32" t="s">
        <v>2621</v>
      </c>
      <c r="E32">
        <v>5</v>
      </c>
      <c r="F32" s="8">
        <f>DATE(YEAR(project_c[[#This Row],[order_date]]),MONTH(project_c[[#This Row],[order_date]]),1)</f>
        <v>44866</v>
      </c>
      <c r="G32" s="1">
        <v>44892</v>
      </c>
      <c r="H32">
        <v>3</v>
      </c>
      <c r="I32">
        <v>4.0999999999999996</v>
      </c>
      <c r="J32">
        <v>204.95</v>
      </c>
      <c r="K32">
        <v>184.45</v>
      </c>
      <c r="L32" t="s">
        <v>50</v>
      </c>
      <c r="M32" t="s">
        <v>9</v>
      </c>
      <c r="N32" t="s">
        <v>10</v>
      </c>
      <c r="O32" t="s">
        <v>22</v>
      </c>
      <c r="P32" t="s">
        <v>2622</v>
      </c>
      <c r="Q32" t="s">
        <v>2522</v>
      </c>
      <c r="R32" t="s">
        <v>2542</v>
      </c>
      <c r="S32" t="s">
        <v>23</v>
      </c>
    </row>
    <row r="33" spans="1:19" x14ac:dyDescent="0.35">
      <c r="A33">
        <v>16258</v>
      </c>
      <c r="B33" t="s">
        <v>4919</v>
      </c>
      <c r="C33" t="s">
        <v>49</v>
      </c>
      <c r="D33" t="s">
        <v>2596</v>
      </c>
      <c r="E33">
        <v>1</v>
      </c>
      <c r="F33" s="8">
        <f>DATE(YEAR(project_c[[#This Row],[order_date]]),MONTH(project_c[[#This Row],[order_date]]),1)</f>
        <v>44652</v>
      </c>
      <c r="G33" s="1">
        <v>44653</v>
      </c>
      <c r="H33">
        <v>6</v>
      </c>
      <c r="I33">
        <v>19.77</v>
      </c>
      <c r="J33">
        <v>27.132000000000001</v>
      </c>
      <c r="K33">
        <v>7.3620000000000001</v>
      </c>
      <c r="L33" t="s">
        <v>50</v>
      </c>
      <c r="M33" t="s">
        <v>9</v>
      </c>
      <c r="N33" t="s">
        <v>10</v>
      </c>
      <c r="O33" t="s">
        <v>22</v>
      </c>
      <c r="P33" t="s">
        <v>2597</v>
      </c>
      <c r="Q33" t="s">
        <v>2522</v>
      </c>
      <c r="R33" t="s">
        <v>2542</v>
      </c>
      <c r="S33" t="s">
        <v>23</v>
      </c>
    </row>
    <row r="34" spans="1:19" x14ac:dyDescent="0.35">
      <c r="A34">
        <v>16367</v>
      </c>
      <c r="B34" t="s">
        <v>4919</v>
      </c>
      <c r="C34" t="s">
        <v>49</v>
      </c>
      <c r="D34" t="s">
        <v>1912</v>
      </c>
      <c r="E34">
        <v>1</v>
      </c>
      <c r="F34" s="8">
        <f>DATE(YEAR(project_c[[#This Row],[order_date]]),MONTH(project_c[[#This Row],[order_date]]),1)</f>
        <v>44621</v>
      </c>
      <c r="G34" s="1">
        <v>44623</v>
      </c>
      <c r="H34">
        <v>3</v>
      </c>
      <c r="I34">
        <v>2.21</v>
      </c>
      <c r="J34">
        <v>25.745999999999999</v>
      </c>
      <c r="K34">
        <v>23.536000000000001</v>
      </c>
      <c r="L34" t="s">
        <v>50</v>
      </c>
      <c r="M34" t="s">
        <v>9</v>
      </c>
      <c r="N34" t="s">
        <v>10</v>
      </c>
      <c r="O34" t="s">
        <v>22</v>
      </c>
      <c r="P34" t="s">
        <v>1913</v>
      </c>
      <c r="Q34" t="s">
        <v>1901</v>
      </c>
      <c r="R34" t="s">
        <v>1902</v>
      </c>
      <c r="S34" t="s">
        <v>23</v>
      </c>
    </row>
    <row r="35" spans="1:19" x14ac:dyDescent="0.35">
      <c r="A35">
        <v>16326</v>
      </c>
      <c r="B35" t="s">
        <v>4919</v>
      </c>
      <c r="C35" t="s">
        <v>49</v>
      </c>
      <c r="D35" t="s">
        <v>4854</v>
      </c>
      <c r="E35">
        <v>1</v>
      </c>
      <c r="F35" s="8">
        <f>DATE(YEAR(project_c[[#This Row],[order_date]]),MONTH(project_c[[#This Row],[order_date]]),1)</f>
        <v>44593</v>
      </c>
      <c r="G35" s="1">
        <v>44595</v>
      </c>
      <c r="H35">
        <v>1</v>
      </c>
      <c r="I35">
        <v>329</v>
      </c>
      <c r="J35">
        <v>349.3</v>
      </c>
      <c r="K35">
        <v>20.3</v>
      </c>
      <c r="L35" t="s">
        <v>50</v>
      </c>
      <c r="M35" t="s">
        <v>9</v>
      </c>
      <c r="N35" t="s">
        <v>10</v>
      </c>
      <c r="O35" t="s">
        <v>22</v>
      </c>
      <c r="P35" t="s">
        <v>4855</v>
      </c>
      <c r="Q35" t="s">
        <v>4841</v>
      </c>
      <c r="R35" t="s">
        <v>4845</v>
      </c>
      <c r="S35" t="s">
        <v>23</v>
      </c>
    </row>
    <row r="36" spans="1:19" x14ac:dyDescent="0.35">
      <c r="A36">
        <v>8648</v>
      </c>
      <c r="B36" t="s">
        <v>4919</v>
      </c>
      <c r="C36" t="s">
        <v>49</v>
      </c>
      <c r="D36" t="s">
        <v>3974</v>
      </c>
      <c r="E36">
        <v>5</v>
      </c>
      <c r="F36" s="8">
        <f>DATE(YEAR(project_c[[#This Row],[order_date]]),MONTH(project_c[[#This Row],[order_date]]),1)</f>
        <v>45170</v>
      </c>
      <c r="G36" s="1">
        <v>45180</v>
      </c>
      <c r="H36">
        <v>4</v>
      </c>
      <c r="I36">
        <v>1.9</v>
      </c>
      <c r="J36">
        <v>67.900000000000006</v>
      </c>
      <c r="K36">
        <v>58.4</v>
      </c>
      <c r="L36" t="s">
        <v>50</v>
      </c>
      <c r="M36" t="s">
        <v>9</v>
      </c>
      <c r="N36" t="s">
        <v>10</v>
      </c>
      <c r="O36" t="s">
        <v>22</v>
      </c>
      <c r="P36" t="s">
        <v>3975</v>
      </c>
      <c r="Q36" t="s">
        <v>2522</v>
      </c>
      <c r="R36" t="s">
        <v>2531</v>
      </c>
      <c r="S36" t="s">
        <v>23</v>
      </c>
    </row>
    <row r="37" spans="1:19" x14ac:dyDescent="0.35">
      <c r="A37">
        <v>9446</v>
      </c>
      <c r="B37" t="s">
        <v>4919</v>
      </c>
      <c r="C37" t="s">
        <v>49</v>
      </c>
      <c r="D37" t="s">
        <v>3672</v>
      </c>
      <c r="E37">
        <v>5</v>
      </c>
      <c r="F37" s="8">
        <f>DATE(YEAR(project_c[[#This Row],[order_date]]),MONTH(project_c[[#This Row],[order_date]]),1)</f>
        <v>45170</v>
      </c>
      <c r="G37" s="1">
        <v>45176</v>
      </c>
      <c r="H37">
        <v>4</v>
      </c>
      <c r="I37">
        <v>0.66</v>
      </c>
      <c r="J37">
        <v>29.24</v>
      </c>
      <c r="K37">
        <v>25.94</v>
      </c>
      <c r="L37" t="s">
        <v>50</v>
      </c>
      <c r="M37" t="s">
        <v>9</v>
      </c>
      <c r="N37" t="s">
        <v>10</v>
      </c>
      <c r="O37" t="s">
        <v>22</v>
      </c>
      <c r="P37" t="s">
        <v>3673</v>
      </c>
      <c r="Q37" t="s">
        <v>2522</v>
      </c>
      <c r="R37" t="s">
        <v>2534</v>
      </c>
      <c r="S37" t="s">
        <v>23</v>
      </c>
    </row>
    <row r="38" spans="1:19" x14ac:dyDescent="0.35">
      <c r="A38">
        <v>9447</v>
      </c>
      <c r="B38" t="s">
        <v>4919</v>
      </c>
      <c r="C38" t="s">
        <v>49</v>
      </c>
      <c r="D38" t="s">
        <v>3572</v>
      </c>
      <c r="E38">
        <v>3</v>
      </c>
      <c r="F38" s="8">
        <f>DATE(YEAR(project_c[[#This Row],[order_date]]),MONTH(project_c[[#This Row],[order_date]]),1)</f>
        <v>45170</v>
      </c>
      <c r="G38" s="1">
        <v>45176</v>
      </c>
      <c r="H38">
        <v>4</v>
      </c>
      <c r="I38">
        <v>1.94</v>
      </c>
      <c r="J38">
        <v>15.552</v>
      </c>
      <c r="K38">
        <v>9.7319999999999993</v>
      </c>
      <c r="L38" t="s">
        <v>50</v>
      </c>
      <c r="M38" t="s">
        <v>9</v>
      </c>
      <c r="N38" t="s">
        <v>10</v>
      </c>
      <c r="O38" t="s">
        <v>22</v>
      </c>
      <c r="P38" t="s">
        <v>3573</v>
      </c>
      <c r="Q38" t="s">
        <v>2522</v>
      </c>
      <c r="R38" t="s">
        <v>2542</v>
      </c>
      <c r="S38" t="s">
        <v>23</v>
      </c>
    </row>
    <row r="39" spans="1:19" x14ac:dyDescent="0.35">
      <c r="A39">
        <v>9448</v>
      </c>
      <c r="B39" t="s">
        <v>4919</v>
      </c>
      <c r="C39" t="s">
        <v>49</v>
      </c>
      <c r="D39" t="s">
        <v>3694</v>
      </c>
      <c r="E39">
        <v>3</v>
      </c>
      <c r="F39" s="8">
        <f>DATE(YEAR(project_c[[#This Row],[order_date]]),MONTH(project_c[[#This Row],[order_date]]),1)</f>
        <v>45170</v>
      </c>
      <c r="G39" s="1">
        <v>45176</v>
      </c>
      <c r="H39">
        <v>4</v>
      </c>
      <c r="I39">
        <v>0.69</v>
      </c>
      <c r="J39">
        <v>3.9119999999999999</v>
      </c>
      <c r="K39">
        <v>1.8420000000000001</v>
      </c>
      <c r="L39" t="s">
        <v>50</v>
      </c>
      <c r="M39" t="s">
        <v>9</v>
      </c>
      <c r="N39" t="s">
        <v>10</v>
      </c>
      <c r="O39" t="s">
        <v>22</v>
      </c>
      <c r="P39" t="s">
        <v>3695</v>
      </c>
      <c r="Q39" t="s">
        <v>2522</v>
      </c>
      <c r="R39" t="s">
        <v>2539</v>
      </c>
      <c r="S39" t="s">
        <v>23</v>
      </c>
    </row>
    <row r="40" spans="1:19" x14ac:dyDescent="0.35">
      <c r="A40">
        <v>9541</v>
      </c>
      <c r="B40" t="s">
        <v>4917</v>
      </c>
      <c r="C40" t="s">
        <v>49</v>
      </c>
      <c r="D40" t="s">
        <v>4683</v>
      </c>
      <c r="E40">
        <v>4</v>
      </c>
      <c r="F40" s="8">
        <f>DATE(YEAR(project_c[[#This Row],[order_date]]),MONTH(project_c[[#This Row],[order_date]]),1)</f>
        <v>45170</v>
      </c>
      <c r="G40" s="1">
        <v>45180</v>
      </c>
      <c r="H40">
        <v>0</v>
      </c>
      <c r="I40">
        <v>0.57999999999999996</v>
      </c>
      <c r="J40">
        <v>25.88</v>
      </c>
      <c r="K40">
        <v>23.56</v>
      </c>
      <c r="L40" t="s">
        <v>50</v>
      </c>
      <c r="M40" t="s">
        <v>9</v>
      </c>
      <c r="N40" t="s">
        <v>10</v>
      </c>
      <c r="O40" t="s">
        <v>22</v>
      </c>
      <c r="P40" t="s">
        <v>4684</v>
      </c>
      <c r="Q40" t="s">
        <v>4250</v>
      </c>
      <c r="R40" t="s">
        <v>4251</v>
      </c>
      <c r="S40" t="s">
        <v>23</v>
      </c>
    </row>
    <row r="41" spans="1:19" x14ac:dyDescent="0.35">
      <c r="A41">
        <v>9542</v>
      </c>
      <c r="B41" t="s">
        <v>4917</v>
      </c>
      <c r="C41" t="s">
        <v>49</v>
      </c>
      <c r="D41" t="s">
        <v>2751</v>
      </c>
      <c r="E41">
        <v>5</v>
      </c>
      <c r="F41" s="8">
        <f>DATE(YEAR(project_c[[#This Row],[order_date]]),MONTH(project_c[[#This Row],[order_date]]),1)</f>
        <v>45170</v>
      </c>
      <c r="G41" s="1">
        <v>45180</v>
      </c>
      <c r="H41">
        <v>0</v>
      </c>
      <c r="I41">
        <v>24.72</v>
      </c>
      <c r="J41">
        <v>325.3</v>
      </c>
      <c r="K41">
        <v>201.7</v>
      </c>
      <c r="L41" t="s">
        <v>50</v>
      </c>
      <c r="M41" t="s">
        <v>9</v>
      </c>
      <c r="N41" t="s">
        <v>10</v>
      </c>
      <c r="O41" t="s">
        <v>22</v>
      </c>
      <c r="P41" t="s">
        <v>2752</v>
      </c>
      <c r="Q41" t="s">
        <v>2522</v>
      </c>
      <c r="R41" t="s">
        <v>2531</v>
      </c>
      <c r="S41" t="s">
        <v>23</v>
      </c>
    </row>
    <row r="42" spans="1:19" x14ac:dyDescent="0.35">
      <c r="A42">
        <v>9677</v>
      </c>
      <c r="B42" t="s">
        <v>4918</v>
      </c>
      <c r="C42" t="s">
        <v>49</v>
      </c>
      <c r="D42" t="s">
        <v>2936</v>
      </c>
      <c r="E42">
        <v>4</v>
      </c>
      <c r="F42" s="8">
        <f>DATE(YEAR(project_c[[#This Row],[order_date]]),MONTH(project_c[[#This Row],[order_date]]),1)</f>
        <v>44958</v>
      </c>
      <c r="G42" s="1">
        <v>44962</v>
      </c>
      <c r="H42">
        <v>3</v>
      </c>
      <c r="I42">
        <v>63.44</v>
      </c>
      <c r="J42">
        <v>195.19200000000001</v>
      </c>
      <c r="K42">
        <v>-58.567999999999998</v>
      </c>
      <c r="L42" t="s">
        <v>50</v>
      </c>
      <c r="M42" t="s">
        <v>9</v>
      </c>
      <c r="N42" t="s">
        <v>10</v>
      </c>
      <c r="O42" t="s">
        <v>22</v>
      </c>
      <c r="P42" t="s">
        <v>2937</v>
      </c>
      <c r="Q42" t="s">
        <v>2522</v>
      </c>
      <c r="R42" t="s">
        <v>2523</v>
      </c>
      <c r="S42" t="s">
        <v>23</v>
      </c>
    </row>
    <row r="43" spans="1:19" x14ac:dyDescent="0.35">
      <c r="A43">
        <v>8030</v>
      </c>
      <c r="B43" t="s">
        <v>4919</v>
      </c>
      <c r="C43" t="s">
        <v>49</v>
      </c>
      <c r="D43" t="s">
        <v>2526</v>
      </c>
      <c r="E43">
        <v>8</v>
      </c>
      <c r="F43" s="8">
        <f>DATE(YEAR(project_c[[#This Row],[order_date]]),MONTH(project_c[[#This Row],[order_date]]),1)</f>
        <v>45231</v>
      </c>
      <c r="G43" s="1">
        <v>45243</v>
      </c>
      <c r="H43">
        <v>7</v>
      </c>
      <c r="I43">
        <v>1.08</v>
      </c>
      <c r="J43">
        <v>17.600000000000001</v>
      </c>
      <c r="K43">
        <v>8.9600000000000009</v>
      </c>
      <c r="L43" t="s">
        <v>50</v>
      </c>
      <c r="M43" t="s">
        <v>9</v>
      </c>
      <c r="N43" t="s">
        <v>10</v>
      </c>
      <c r="O43" t="s">
        <v>22</v>
      </c>
      <c r="P43" t="s">
        <v>2527</v>
      </c>
      <c r="Q43" t="s">
        <v>2522</v>
      </c>
      <c r="R43" t="s">
        <v>2528</v>
      </c>
      <c r="S43" t="s">
        <v>23</v>
      </c>
    </row>
    <row r="44" spans="1:19" x14ac:dyDescent="0.35">
      <c r="A44">
        <v>10158</v>
      </c>
      <c r="B44" t="s">
        <v>4918</v>
      </c>
      <c r="C44" t="s">
        <v>49</v>
      </c>
      <c r="D44" t="s">
        <v>4683</v>
      </c>
      <c r="E44">
        <v>1</v>
      </c>
      <c r="F44" s="8">
        <f>DATE(YEAR(project_c[[#This Row],[order_date]]),MONTH(project_c[[#This Row],[order_date]]),1)</f>
        <v>45323</v>
      </c>
      <c r="G44" s="1">
        <v>45349</v>
      </c>
      <c r="H44">
        <v>1</v>
      </c>
      <c r="I44">
        <v>0.57999999999999996</v>
      </c>
      <c r="J44">
        <v>6.4053000000000004</v>
      </c>
      <c r="K44">
        <v>5.8253000000000004</v>
      </c>
      <c r="L44" t="s">
        <v>50</v>
      </c>
      <c r="M44" t="s">
        <v>9</v>
      </c>
      <c r="N44" t="s">
        <v>10</v>
      </c>
      <c r="O44" t="s">
        <v>22</v>
      </c>
      <c r="P44" t="s">
        <v>4684</v>
      </c>
      <c r="Q44" t="s">
        <v>4250</v>
      </c>
      <c r="R44" t="s">
        <v>4251</v>
      </c>
      <c r="S44" t="s">
        <v>23</v>
      </c>
    </row>
    <row r="45" spans="1:19" x14ac:dyDescent="0.35">
      <c r="A45">
        <v>10159</v>
      </c>
      <c r="B45" t="s">
        <v>4920</v>
      </c>
      <c r="C45" t="s">
        <v>49</v>
      </c>
      <c r="D45" t="s">
        <v>4683</v>
      </c>
      <c r="E45">
        <v>2</v>
      </c>
      <c r="F45" s="8">
        <f>DATE(YEAR(project_c[[#This Row],[order_date]]),MONTH(project_c[[#This Row],[order_date]]),1)</f>
        <v>45292</v>
      </c>
      <c r="G45" s="1">
        <v>45302</v>
      </c>
      <c r="H45">
        <v>5</v>
      </c>
      <c r="I45">
        <v>0.57999999999999996</v>
      </c>
      <c r="J45">
        <v>12.810600000000001</v>
      </c>
      <c r="K45">
        <v>11.650600000000001</v>
      </c>
      <c r="L45" t="s">
        <v>50</v>
      </c>
      <c r="M45" t="s">
        <v>9</v>
      </c>
      <c r="N45" t="s">
        <v>10</v>
      </c>
      <c r="O45" t="s">
        <v>22</v>
      </c>
      <c r="P45" t="s">
        <v>4684</v>
      </c>
      <c r="Q45" t="s">
        <v>4250</v>
      </c>
      <c r="R45" t="s">
        <v>4251</v>
      </c>
      <c r="S45" t="s">
        <v>23</v>
      </c>
    </row>
    <row r="46" spans="1:19" x14ac:dyDescent="0.35">
      <c r="A46">
        <v>1731</v>
      </c>
      <c r="B46" t="s">
        <v>4920</v>
      </c>
      <c r="C46" t="s">
        <v>294</v>
      </c>
      <c r="D46" t="s">
        <v>3764</v>
      </c>
      <c r="E46">
        <v>5</v>
      </c>
      <c r="F46" s="8">
        <f>DATE(YEAR(project_c[[#This Row],[order_date]]),MONTH(project_c[[#This Row],[order_date]]),1)</f>
        <v>44075</v>
      </c>
      <c r="G46" s="1">
        <v>44076</v>
      </c>
      <c r="H46">
        <v>1</v>
      </c>
      <c r="I46">
        <v>3.51</v>
      </c>
      <c r="J46">
        <v>46.2</v>
      </c>
      <c r="K46">
        <v>28.65</v>
      </c>
      <c r="L46" t="s">
        <v>295</v>
      </c>
      <c r="M46" t="s">
        <v>9</v>
      </c>
      <c r="N46" t="s">
        <v>10</v>
      </c>
      <c r="O46" t="s">
        <v>48</v>
      </c>
      <c r="P46" t="s">
        <v>3765</v>
      </c>
      <c r="Q46" t="s">
        <v>2522</v>
      </c>
      <c r="R46" t="s">
        <v>2528</v>
      </c>
      <c r="S46" t="s">
        <v>13</v>
      </c>
    </row>
    <row r="47" spans="1:19" x14ac:dyDescent="0.35">
      <c r="A47">
        <v>205</v>
      </c>
      <c r="B47" t="s">
        <v>4918</v>
      </c>
      <c r="C47" t="s">
        <v>294</v>
      </c>
      <c r="D47" t="s">
        <v>3704</v>
      </c>
      <c r="E47">
        <v>6</v>
      </c>
      <c r="F47" s="8">
        <f>DATE(YEAR(project_c[[#This Row],[order_date]]),MONTH(project_c[[#This Row],[order_date]]),1)</f>
        <v>44166</v>
      </c>
      <c r="G47" s="1">
        <v>44178</v>
      </c>
      <c r="H47">
        <v>2</v>
      </c>
      <c r="I47">
        <v>0.8</v>
      </c>
      <c r="J47">
        <v>9.84</v>
      </c>
      <c r="K47">
        <v>5.04</v>
      </c>
      <c r="L47" t="s">
        <v>295</v>
      </c>
      <c r="M47" t="s">
        <v>9</v>
      </c>
      <c r="N47" t="s">
        <v>10</v>
      </c>
      <c r="O47" t="s">
        <v>48</v>
      </c>
      <c r="P47" t="s">
        <v>3705</v>
      </c>
      <c r="Q47" t="s">
        <v>2522</v>
      </c>
      <c r="R47" t="s">
        <v>2523</v>
      </c>
      <c r="S47" t="s">
        <v>13</v>
      </c>
    </row>
    <row r="48" spans="1:19" x14ac:dyDescent="0.35">
      <c r="A48">
        <v>2173</v>
      </c>
      <c r="B48" t="s">
        <v>4919</v>
      </c>
      <c r="C48" t="s">
        <v>294</v>
      </c>
      <c r="D48" t="s">
        <v>2053</v>
      </c>
      <c r="E48">
        <v>4</v>
      </c>
      <c r="F48" s="8">
        <f>DATE(YEAR(project_c[[#This Row],[order_date]]),MONTH(project_c[[#This Row],[order_date]]),1)</f>
        <v>44531</v>
      </c>
      <c r="G48" s="1">
        <v>44550</v>
      </c>
      <c r="H48">
        <v>5</v>
      </c>
      <c r="I48">
        <v>16</v>
      </c>
      <c r="J48">
        <v>255.96799999999999</v>
      </c>
      <c r="K48">
        <v>191.96799999999999</v>
      </c>
      <c r="L48" t="s">
        <v>295</v>
      </c>
      <c r="M48" t="s">
        <v>9</v>
      </c>
      <c r="N48" t="s">
        <v>10</v>
      </c>
      <c r="O48" t="s">
        <v>48</v>
      </c>
      <c r="P48" t="s">
        <v>2054</v>
      </c>
      <c r="Q48" t="s">
        <v>1901</v>
      </c>
      <c r="R48" t="s">
        <v>1909</v>
      </c>
      <c r="S48" t="s">
        <v>13</v>
      </c>
    </row>
    <row r="49" spans="1:19" x14ac:dyDescent="0.35">
      <c r="A49">
        <v>2799</v>
      </c>
      <c r="B49" t="s">
        <v>4919</v>
      </c>
      <c r="C49" t="s">
        <v>294</v>
      </c>
      <c r="D49" t="s">
        <v>3038</v>
      </c>
      <c r="E49">
        <v>2</v>
      </c>
      <c r="F49" s="8">
        <f>DATE(YEAR(project_c[[#This Row],[order_date]]),MONTH(project_c[[#This Row],[order_date]]),1)</f>
        <v>44501</v>
      </c>
      <c r="G49" s="1">
        <v>44519</v>
      </c>
      <c r="H49">
        <v>5</v>
      </c>
      <c r="I49">
        <v>0.42</v>
      </c>
      <c r="J49">
        <v>4.7839999999999998</v>
      </c>
      <c r="K49">
        <v>3.944</v>
      </c>
      <c r="L49" t="s">
        <v>295</v>
      </c>
      <c r="M49" t="s">
        <v>9</v>
      </c>
      <c r="N49" t="s">
        <v>10</v>
      </c>
      <c r="O49" t="s">
        <v>48</v>
      </c>
      <c r="P49" t="s">
        <v>3039</v>
      </c>
      <c r="Q49" t="s">
        <v>2522</v>
      </c>
      <c r="R49" t="s">
        <v>2523</v>
      </c>
      <c r="S49" t="s">
        <v>13</v>
      </c>
    </row>
    <row r="50" spans="1:19" x14ac:dyDescent="0.35">
      <c r="A50">
        <v>2800</v>
      </c>
      <c r="B50" t="s">
        <v>4919</v>
      </c>
      <c r="C50" t="s">
        <v>294</v>
      </c>
      <c r="D50" t="s">
        <v>2232</v>
      </c>
      <c r="E50">
        <v>4</v>
      </c>
      <c r="F50" s="8">
        <f>DATE(YEAR(project_c[[#This Row],[order_date]]),MONTH(project_c[[#This Row],[order_date]]),1)</f>
        <v>44501</v>
      </c>
      <c r="G50" s="1">
        <v>44519</v>
      </c>
      <c r="H50">
        <v>5</v>
      </c>
      <c r="I50">
        <v>43.09</v>
      </c>
      <c r="J50">
        <v>861.76</v>
      </c>
      <c r="K50">
        <v>689.4</v>
      </c>
      <c r="L50" t="s">
        <v>295</v>
      </c>
      <c r="M50" t="s">
        <v>9</v>
      </c>
      <c r="N50" t="s">
        <v>10</v>
      </c>
      <c r="O50" t="s">
        <v>48</v>
      </c>
      <c r="P50" t="s">
        <v>2233</v>
      </c>
      <c r="Q50" t="s">
        <v>1901</v>
      </c>
      <c r="R50" t="s">
        <v>1902</v>
      </c>
      <c r="S50" t="s">
        <v>13</v>
      </c>
    </row>
    <row r="51" spans="1:19" x14ac:dyDescent="0.35">
      <c r="A51">
        <v>2172</v>
      </c>
      <c r="B51" t="s">
        <v>4919</v>
      </c>
      <c r="C51" t="s">
        <v>294</v>
      </c>
      <c r="D51" t="s">
        <v>3142</v>
      </c>
      <c r="E51">
        <v>2</v>
      </c>
      <c r="F51" s="8">
        <f>DATE(YEAR(project_c[[#This Row],[order_date]]),MONTH(project_c[[#This Row],[order_date]]),1)</f>
        <v>44531</v>
      </c>
      <c r="G51" s="1">
        <v>44550</v>
      </c>
      <c r="H51">
        <v>5</v>
      </c>
      <c r="I51">
        <v>0.64</v>
      </c>
      <c r="J51">
        <v>6</v>
      </c>
      <c r="K51">
        <v>4.72</v>
      </c>
      <c r="L51" t="s">
        <v>295</v>
      </c>
      <c r="M51" t="s">
        <v>9</v>
      </c>
      <c r="N51" t="s">
        <v>10</v>
      </c>
      <c r="O51" t="s">
        <v>48</v>
      </c>
      <c r="P51" t="s">
        <v>3143</v>
      </c>
      <c r="Q51" t="s">
        <v>2522</v>
      </c>
      <c r="R51" t="s">
        <v>2534</v>
      </c>
      <c r="S51" t="s">
        <v>13</v>
      </c>
    </row>
    <row r="52" spans="1:19" x14ac:dyDescent="0.35">
      <c r="A52">
        <v>15396</v>
      </c>
      <c r="B52" t="s">
        <v>4919</v>
      </c>
      <c r="C52" t="s">
        <v>294</v>
      </c>
      <c r="D52" t="s">
        <v>2506</v>
      </c>
      <c r="E52">
        <v>1</v>
      </c>
      <c r="F52" s="8">
        <f>DATE(YEAR(project_c[[#This Row],[order_date]]),MONTH(project_c[[#This Row],[order_date]]),1)</f>
        <v>44562</v>
      </c>
      <c r="G52" s="1">
        <v>44566</v>
      </c>
      <c r="H52">
        <v>7</v>
      </c>
      <c r="I52">
        <v>1.45</v>
      </c>
      <c r="J52">
        <v>20.292999999999999</v>
      </c>
      <c r="K52">
        <v>18.843</v>
      </c>
      <c r="L52" t="s">
        <v>295</v>
      </c>
      <c r="M52" t="s">
        <v>9</v>
      </c>
      <c r="N52" t="s">
        <v>10</v>
      </c>
      <c r="O52" t="s">
        <v>48</v>
      </c>
      <c r="P52" t="s">
        <v>2507</v>
      </c>
      <c r="Q52" t="s">
        <v>1901</v>
      </c>
      <c r="R52" t="s">
        <v>1902</v>
      </c>
      <c r="S52" t="s">
        <v>13</v>
      </c>
    </row>
    <row r="53" spans="1:19" x14ac:dyDescent="0.35">
      <c r="A53">
        <v>15441</v>
      </c>
      <c r="B53" t="s">
        <v>4919</v>
      </c>
      <c r="C53" t="s">
        <v>294</v>
      </c>
      <c r="D53" t="s">
        <v>4829</v>
      </c>
      <c r="E53">
        <v>1</v>
      </c>
      <c r="F53" s="8">
        <f>DATE(YEAR(project_c[[#This Row],[order_date]]),MONTH(project_c[[#This Row],[order_date]]),1)</f>
        <v>44621</v>
      </c>
      <c r="G53" s="1">
        <v>44625</v>
      </c>
      <c r="H53">
        <v>4</v>
      </c>
      <c r="I53">
        <v>7.95</v>
      </c>
      <c r="J53">
        <v>19.193999999999999</v>
      </c>
      <c r="K53">
        <v>11.244</v>
      </c>
      <c r="L53" t="s">
        <v>295</v>
      </c>
      <c r="M53" t="s">
        <v>9</v>
      </c>
      <c r="N53" t="s">
        <v>10</v>
      </c>
      <c r="O53" t="s">
        <v>48</v>
      </c>
      <c r="P53" t="s">
        <v>4830</v>
      </c>
      <c r="Q53" t="s">
        <v>4250</v>
      </c>
      <c r="R53" t="s">
        <v>4273</v>
      </c>
      <c r="S53" t="s">
        <v>13</v>
      </c>
    </row>
    <row r="54" spans="1:19" x14ac:dyDescent="0.35">
      <c r="A54">
        <v>15937</v>
      </c>
      <c r="B54" t="s">
        <v>4919</v>
      </c>
      <c r="C54" t="s">
        <v>294</v>
      </c>
      <c r="D54" t="s">
        <v>4829</v>
      </c>
      <c r="E54">
        <v>1</v>
      </c>
      <c r="F54" s="8">
        <f>DATE(YEAR(project_c[[#This Row],[order_date]]),MONTH(project_c[[#This Row],[order_date]]),1)</f>
        <v>44682</v>
      </c>
      <c r="G54" s="1">
        <v>44693</v>
      </c>
      <c r="H54">
        <v>2</v>
      </c>
      <c r="I54">
        <v>7.95</v>
      </c>
      <c r="J54">
        <v>19.193999999999999</v>
      </c>
      <c r="K54">
        <v>11.244</v>
      </c>
      <c r="L54" t="s">
        <v>295</v>
      </c>
      <c r="M54" t="s">
        <v>9</v>
      </c>
      <c r="N54" t="s">
        <v>10</v>
      </c>
      <c r="O54" t="s">
        <v>48</v>
      </c>
      <c r="P54" t="s">
        <v>4830</v>
      </c>
      <c r="Q54" t="s">
        <v>4250</v>
      </c>
      <c r="R54" t="s">
        <v>4273</v>
      </c>
      <c r="S54" t="s">
        <v>13</v>
      </c>
    </row>
    <row r="55" spans="1:19" x14ac:dyDescent="0.35">
      <c r="A55">
        <v>15682</v>
      </c>
      <c r="B55" t="s">
        <v>4919</v>
      </c>
      <c r="C55" t="s">
        <v>294</v>
      </c>
      <c r="D55" t="s">
        <v>4210</v>
      </c>
      <c r="E55">
        <v>1</v>
      </c>
      <c r="F55" s="8">
        <f>DATE(YEAR(project_c[[#This Row],[order_date]]),MONTH(project_c[[#This Row],[order_date]]),1)</f>
        <v>44652</v>
      </c>
      <c r="G55" s="1">
        <v>44664</v>
      </c>
      <c r="H55">
        <v>2</v>
      </c>
      <c r="I55">
        <v>14.04</v>
      </c>
      <c r="J55">
        <v>18.542999999999999</v>
      </c>
      <c r="K55">
        <v>4.5030000000000001</v>
      </c>
      <c r="L55" t="s">
        <v>295</v>
      </c>
      <c r="M55" t="s">
        <v>9</v>
      </c>
      <c r="N55" t="s">
        <v>10</v>
      </c>
      <c r="O55" t="s">
        <v>48</v>
      </c>
      <c r="P55" t="s">
        <v>4211</v>
      </c>
      <c r="Q55" t="s">
        <v>2522</v>
      </c>
      <c r="R55" t="s">
        <v>2531</v>
      </c>
      <c r="S55" t="s">
        <v>13</v>
      </c>
    </row>
    <row r="56" spans="1:19" x14ac:dyDescent="0.35">
      <c r="A56">
        <v>16093</v>
      </c>
      <c r="B56" t="s">
        <v>4919</v>
      </c>
      <c r="C56" t="s">
        <v>294</v>
      </c>
      <c r="D56" t="s">
        <v>4276</v>
      </c>
      <c r="E56">
        <v>1</v>
      </c>
      <c r="F56" s="8">
        <f>DATE(YEAR(project_c[[#This Row],[order_date]]),MONTH(project_c[[#This Row],[order_date]]),1)</f>
        <v>44621</v>
      </c>
      <c r="G56" s="1">
        <v>44630</v>
      </c>
      <c r="H56">
        <v>4</v>
      </c>
      <c r="I56">
        <v>7.44</v>
      </c>
      <c r="J56">
        <v>28.923999999999999</v>
      </c>
      <c r="K56">
        <v>21.484000000000002</v>
      </c>
      <c r="L56" t="s">
        <v>295</v>
      </c>
      <c r="M56" t="s">
        <v>9</v>
      </c>
      <c r="N56" t="s">
        <v>10</v>
      </c>
      <c r="O56" t="s">
        <v>48</v>
      </c>
      <c r="P56" t="s">
        <v>4277</v>
      </c>
      <c r="Q56" t="s">
        <v>4250</v>
      </c>
      <c r="R56" t="s">
        <v>4251</v>
      </c>
      <c r="S56" t="s">
        <v>13</v>
      </c>
    </row>
    <row r="57" spans="1:19" x14ac:dyDescent="0.35">
      <c r="A57">
        <v>15749</v>
      </c>
      <c r="B57" t="s">
        <v>4919</v>
      </c>
      <c r="C57" t="s">
        <v>294</v>
      </c>
      <c r="D57" t="s">
        <v>1926</v>
      </c>
      <c r="E57">
        <v>1</v>
      </c>
      <c r="F57" s="8">
        <f>DATE(YEAR(project_c[[#This Row],[order_date]]),MONTH(project_c[[#This Row],[order_date]]),1)</f>
        <v>44593</v>
      </c>
      <c r="G57" s="1">
        <v>44600</v>
      </c>
      <c r="H57">
        <v>1</v>
      </c>
      <c r="I57">
        <v>18.399999999999999</v>
      </c>
      <c r="J57">
        <v>27.992999999999999</v>
      </c>
      <c r="K57">
        <v>9.593</v>
      </c>
      <c r="L57" t="s">
        <v>295</v>
      </c>
      <c r="M57" t="s">
        <v>9</v>
      </c>
      <c r="N57" t="s">
        <v>10</v>
      </c>
      <c r="O57" t="s">
        <v>48</v>
      </c>
      <c r="P57" t="s">
        <v>1927</v>
      </c>
      <c r="Q57" t="s">
        <v>1901</v>
      </c>
      <c r="R57" t="s">
        <v>1909</v>
      </c>
      <c r="S57" t="s">
        <v>13</v>
      </c>
    </row>
    <row r="58" spans="1:19" x14ac:dyDescent="0.35">
      <c r="A58">
        <v>15815</v>
      </c>
      <c r="B58" t="s">
        <v>4919</v>
      </c>
      <c r="C58" t="s">
        <v>294</v>
      </c>
      <c r="D58" t="s">
        <v>2590</v>
      </c>
      <c r="E58">
        <v>1</v>
      </c>
      <c r="F58" s="8">
        <f>DATE(YEAR(project_c[[#This Row],[order_date]]),MONTH(project_c[[#This Row],[order_date]]),1)</f>
        <v>44682</v>
      </c>
      <c r="G58" s="1">
        <v>44690</v>
      </c>
      <c r="H58">
        <v>6</v>
      </c>
      <c r="I58">
        <v>5.38</v>
      </c>
      <c r="J58">
        <v>26.901</v>
      </c>
      <c r="K58">
        <v>21.521000000000001</v>
      </c>
      <c r="L58" t="s">
        <v>295</v>
      </c>
      <c r="M58" t="s">
        <v>9</v>
      </c>
      <c r="N58" t="s">
        <v>10</v>
      </c>
      <c r="O58" t="s">
        <v>48</v>
      </c>
      <c r="P58" t="s">
        <v>2591</v>
      </c>
      <c r="Q58" t="s">
        <v>2522</v>
      </c>
      <c r="R58" t="s">
        <v>2542</v>
      </c>
      <c r="S58" t="s">
        <v>13</v>
      </c>
    </row>
    <row r="59" spans="1:19" x14ac:dyDescent="0.35">
      <c r="A59">
        <v>16215</v>
      </c>
      <c r="B59" t="s">
        <v>4919</v>
      </c>
      <c r="C59" t="s">
        <v>294</v>
      </c>
      <c r="D59" t="s">
        <v>2568</v>
      </c>
      <c r="E59">
        <v>1</v>
      </c>
      <c r="F59" s="8">
        <f>DATE(YEAR(project_c[[#This Row],[order_date]]),MONTH(project_c[[#This Row],[order_date]]),1)</f>
        <v>44621</v>
      </c>
      <c r="G59" s="1">
        <v>44632</v>
      </c>
      <c r="H59">
        <v>7</v>
      </c>
      <c r="I59">
        <v>13.47</v>
      </c>
      <c r="J59">
        <v>24.808</v>
      </c>
      <c r="K59">
        <v>11.337999999999999</v>
      </c>
      <c r="L59" t="s">
        <v>295</v>
      </c>
      <c r="M59" t="s">
        <v>9</v>
      </c>
      <c r="N59" t="s">
        <v>10</v>
      </c>
      <c r="O59" t="s">
        <v>48</v>
      </c>
      <c r="P59" t="s">
        <v>2569</v>
      </c>
      <c r="Q59" t="s">
        <v>2522</v>
      </c>
      <c r="R59" t="s">
        <v>2542</v>
      </c>
      <c r="S59" t="s">
        <v>13</v>
      </c>
    </row>
    <row r="60" spans="1:19" x14ac:dyDescent="0.35">
      <c r="A60">
        <v>15092</v>
      </c>
      <c r="B60" t="s">
        <v>4919</v>
      </c>
      <c r="C60" t="s">
        <v>294</v>
      </c>
      <c r="D60" t="s">
        <v>4904</v>
      </c>
      <c r="E60">
        <v>1</v>
      </c>
      <c r="F60" s="8">
        <f>DATE(YEAR(project_c[[#This Row],[order_date]]),MONTH(project_c[[#This Row],[order_date]]),1)</f>
        <v>44682</v>
      </c>
      <c r="G60" s="1">
        <v>44686</v>
      </c>
      <c r="H60">
        <v>4</v>
      </c>
      <c r="I60">
        <v>79</v>
      </c>
      <c r="J60">
        <v>90.3</v>
      </c>
      <c r="K60">
        <v>11.3</v>
      </c>
      <c r="L60" t="s">
        <v>295</v>
      </c>
      <c r="M60" t="s">
        <v>9</v>
      </c>
      <c r="N60" t="s">
        <v>10</v>
      </c>
      <c r="O60" t="s">
        <v>48</v>
      </c>
      <c r="P60" t="s">
        <v>4905</v>
      </c>
      <c r="Q60" t="s">
        <v>1909</v>
      </c>
      <c r="R60" t="s">
        <v>4903</v>
      </c>
      <c r="S60" t="s">
        <v>13</v>
      </c>
    </row>
    <row r="61" spans="1:19" x14ac:dyDescent="0.35">
      <c r="A61">
        <v>16115</v>
      </c>
      <c r="B61" t="s">
        <v>4919</v>
      </c>
      <c r="C61" t="s">
        <v>294</v>
      </c>
      <c r="D61" t="s">
        <v>4899</v>
      </c>
      <c r="E61">
        <v>1</v>
      </c>
      <c r="F61" s="8">
        <f>DATE(YEAR(project_c[[#This Row],[order_date]]),MONTH(project_c[[#This Row],[order_date]]),1)</f>
        <v>44562</v>
      </c>
      <c r="G61" s="1">
        <v>44563</v>
      </c>
      <c r="H61">
        <v>1</v>
      </c>
      <c r="I61">
        <v>89</v>
      </c>
      <c r="J61">
        <v>111.3</v>
      </c>
      <c r="K61">
        <v>22.3</v>
      </c>
      <c r="L61" t="s">
        <v>295</v>
      </c>
      <c r="M61" t="s">
        <v>9</v>
      </c>
      <c r="N61" t="s">
        <v>10</v>
      </c>
      <c r="O61" t="s">
        <v>48</v>
      </c>
      <c r="P61" t="s">
        <v>4900</v>
      </c>
      <c r="Q61" t="s">
        <v>1909</v>
      </c>
      <c r="R61" t="s">
        <v>4892</v>
      </c>
      <c r="S61" t="s">
        <v>13</v>
      </c>
    </row>
    <row r="62" spans="1:19" x14ac:dyDescent="0.35">
      <c r="A62">
        <v>16026</v>
      </c>
      <c r="B62" t="s">
        <v>4919</v>
      </c>
      <c r="C62" t="s">
        <v>294</v>
      </c>
      <c r="D62" t="s">
        <v>4865</v>
      </c>
      <c r="E62">
        <v>1</v>
      </c>
      <c r="F62" s="8">
        <f>DATE(YEAR(project_c[[#This Row],[order_date]]),MONTH(project_c[[#This Row],[order_date]]),1)</f>
        <v>44682</v>
      </c>
      <c r="G62" s="1">
        <v>44685</v>
      </c>
      <c r="H62">
        <v>3</v>
      </c>
      <c r="I62">
        <v>399</v>
      </c>
      <c r="J62">
        <v>419.3</v>
      </c>
      <c r="K62">
        <v>20.3</v>
      </c>
      <c r="L62" t="s">
        <v>295</v>
      </c>
      <c r="M62" t="s">
        <v>9</v>
      </c>
      <c r="N62" t="s">
        <v>10</v>
      </c>
      <c r="O62" t="s">
        <v>48</v>
      </c>
      <c r="P62" t="s">
        <v>4866</v>
      </c>
      <c r="Q62" t="s">
        <v>4841</v>
      </c>
      <c r="R62" t="s">
        <v>4845</v>
      </c>
      <c r="S62" t="s">
        <v>13</v>
      </c>
    </row>
    <row r="63" spans="1:19" x14ac:dyDescent="0.35">
      <c r="A63">
        <v>15816</v>
      </c>
      <c r="B63" t="s">
        <v>4919</v>
      </c>
      <c r="C63" t="s">
        <v>294</v>
      </c>
      <c r="D63" t="s">
        <v>2547</v>
      </c>
      <c r="E63">
        <v>1</v>
      </c>
      <c r="F63" s="8">
        <f>DATE(YEAR(project_c[[#This Row],[order_date]]),MONTH(project_c[[#This Row],[order_date]]),1)</f>
        <v>44652</v>
      </c>
      <c r="G63" s="1">
        <v>44664</v>
      </c>
      <c r="H63">
        <v>3</v>
      </c>
      <c r="I63">
        <v>11.77</v>
      </c>
      <c r="J63">
        <v>21.686</v>
      </c>
      <c r="K63">
        <v>9.9160000000000004</v>
      </c>
      <c r="L63" t="s">
        <v>295</v>
      </c>
      <c r="M63" t="s">
        <v>9</v>
      </c>
      <c r="N63" t="s">
        <v>10</v>
      </c>
      <c r="O63" t="s">
        <v>48</v>
      </c>
      <c r="P63" t="s">
        <v>2548</v>
      </c>
      <c r="Q63" t="s">
        <v>2522</v>
      </c>
      <c r="R63" t="s">
        <v>2542</v>
      </c>
      <c r="S63" t="s">
        <v>13</v>
      </c>
    </row>
    <row r="64" spans="1:19" x14ac:dyDescent="0.35">
      <c r="A64">
        <v>15856</v>
      </c>
      <c r="B64" t="s">
        <v>4919</v>
      </c>
      <c r="C64" t="s">
        <v>294</v>
      </c>
      <c r="D64" t="s">
        <v>2532</v>
      </c>
      <c r="E64">
        <v>1</v>
      </c>
      <c r="F64" s="8">
        <f>DATE(YEAR(project_c[[#This Row],[order_date]]),MONTH(project_c[[#This Row],[order_date]]),1)</f>
        <v>44562</v>
      </c>
      <c r="G64" s="1">
        <v>44573</v>
      </c>
      <c r="H64">
        <v>5</v>
      </c>
      <c r="I64">
        <v>15.57</v>
      </c>
      <c r="J64">
        <v>21.370999999999999</v>
      </c>
      <c r="K64">
        <v>5.8010000000000002</v>
      </c>
      <c r="L64" t="s">
        <v>295</v>
      </c>
      <c r="M64" t="s">
        <v>9</v>
      </c>
      <c r="N64" t="s">
        <v>10</v>
      </c>
      <c r="O64" t="s">
        <v>48</v>
      </c>
      <c r="P64" t="s">
        <v>2533</v>
      </c>
      <c r="Q64" t="s">
        <v>2522</v>
      </c>
      <c r="R64" t="s">
        <v>2534</v>
      </c>
      <c r="S64" t="s">
        <v>13</v>
      </c>
    </row>
    <row r="65" spans="1:19" x14ac:dyDescent="0.35">
      <c r="A65">
        <v>6682</v>
      </c>
      <c r="B65" t="s">
        <v>4920</v>
      </c>
      <c r="C65" t="s">
        <v>294</v>
      </c>
      <c r="D65" t="s">
        <v>3246</v>
      </c>
      <c r="E65">
        <v>3</v>
      </c>
      <c r="F65" s="8">
        <f>DATE(YEAR(project_c[[#This Row],[order_date]]),MONTH(project_c[[#This Row],[order_date]]),1)</f>
        <v>45078</v>
      </c>
      <c r="G65" s="1">
        <v>45094</v>
      </c>
      <c r="H65">
        <v>3</v>
      </c>
      <c r="I65">
        <v>0.73</v>
      </c>
      <c r="J65">
        <v>10.272</v>
      </c>
      <c r="K65">
        <v>8.0820000000000007</v>
      </c>
      <c r="L65" t="s">
        <v>295</v>
      </c>
      <c r="M65" t="s">
        <v>9</v>
      </c>
      <c r="N65" t="s">
        <v>10</v>
      </c>
      <c r="O65" t="s">
        <v>48</v>
      </c>
      <c r="P65" t="s">
        <v>3247</v>
      </c>
      <c r="Q65" t="s">
        <v>2522</v>
      </c>
      <c r="R65" t="s">
        <v>2523</v>
      </c>
      <c r="S65" t="s">
        <v>13</v>
      </c>
    </row>
    <row r="66" spans="1:19" x14ac:dyDescent="0.35">
      <c r="A66">
        <v>10148</v>
      </c>
      <c r="B66" t="s">
        <v>4917</v>
      </c>
      <c r="C66" t="s">
        <v>294</v>
      </c>
      <c r="D66" t="s">
        <v>3826</v>
      </c>
      <c r="E66">
        <v>4</v>
      </c>
      <c r="F66" s="8">
        <f>DATE(YEAR(project_c[[#This Row],[order_date]]),MONTH(project_c[[#This Row],[order_date]]),1)</f>
        <v>45352</v>
      </c>
      <c r="G66" s="1">
        <v>45371</v>
      </c>
      <c r="H66">
        <v>5</v>
      </c>
      <c r="I66">
        <v>2.17</v>
      </c>
      <c r="J66">
        <v>37.26</v>
      </c>
      <c r="K66">
        <v>28.58</v>
      </c>
      <c r="L66" t="s">
        <v>295</v>
      </c>
      <c r="M66" t="s">
        <v>9</v>
      </c>
      <c r="N66" t="s">
        <v>10</v>
      </c>
      <c r="O66" t="s">
        <v>48</v>
      </c>
      <c r="P66" t="s">
        <v>3827</v>
      </c>
      <c r="Q66" t="s">
        <v>2522</v>
      </c>
      <c r="R66" t="s">
        <v>2534</v>
      </c>
      <c r="S66" t="s">
        <v>13</v>
      </c>
    </row>
    <row r="67" spans="1:19" x14ac:dyDescent="0.35">
      <c r="A67">
        <v>10306</v>
      </c>
      <c r="B67" t="s">
        <v>4918</v>
      </c>
      <c r="C67" t="s">
        <v>294</v>
      </c>
      <c r="D67" t="s">
        <v>3826</v>
      </c>
      <c r="E67">
        <v>1</v>
      </c>
      <c r="F67" s="8">
        <f>DATE(YEAR(project_c[[#This Row],[order_date]]),MONTH(project_c[[#This Row],[order_date]]),1)</f>
        <v>45352</v>
      </c>
      <c r="G67" s="1">
        <v>45371</v>
      </c>
      <c r="H67">
        <v>3</v>
      </c>
      <c r="I67">
        <v>2.17</v>
      </c>
      <c r="J67">
        <v>9.3149999999999995</v>
      </c>
      <c r="K67">
        <v>7.1449999999999996</v>
      </c>
      <c r="L67" t="s">
        <v>295</v>
      </c>
      <c r="M67" t="s">
        <v>9</v>
      </c>
      <c r="N67" t="s">
        <v>10</v>
      </c>
      <c r="O67" t="s">
        <v>48</v>
      </c>
      <c r="P67" t="s">
        <v>3827</v>
      </c>
      <c r="Q67" t="s">
        <v>2522</v>
      </c>
      <c r="R67" t="s">
        <v>2534</v>
      </c>
      <c r="S67" t="s">
        <v>13</v>
      </c>
    </row>
    <row r="68" spans="1:19" x14ac:dyDescent="0.35">
      <c r="A68">
        <v>10363</v>
      </c>
      <c r="B68" t="s">
        <v>4918</v>
      </c>
      <c r="C68" t="s">
        <v>294</v>
      </c>
      <c r="D68" t="s">
        <v>3826</v>
      </c>
      <c r="E68">
        <v>3</v>
      </c>
      <c r="F68" s="8">
        <f>DATE(YEAR(project_c[[#This Row],[order_date]]),MONTH(project_c[[#This Row],[order_date]]),1)</f>
        <v>45323</v>
      </c>
      <c r="G68" s="1">
        <v>45325</v>
      </c>
      <c r="H68">
        <v>5</v>
      </c>
      <c r="I68">
        <v>2.17</v>
      </c>
      <c r="J68">
        <v>27.945</v>
      </c>
      <c r="K68">
        <v>21.434999999999999</v>
      </c>
      <c r="L68" t="s">
        <v>295</v>
      </c>
      <c r="M68" t="s">
        <v>9</v>
      </c>
      <c r="N68" t="s">
        <v>10</v>
      </c>
      <c r="O68" t="s">
        <v>48</v>
      </c>
      <c r="P68" t="s">
        <v>3827</v>
      </c>
      <c r="Q68" t="s">
        <v>2522</v>
      </c>
      <c r="R68" t="s">
        <v>2534</v>
      </c>
      <c r="S68" t="s">
        <v>13</v>
      </c>
    </row>
    <row r="69" spans="1:19" x14ac:dyDescent="0.35">
      <c r="A69">
        <v>10874</v>
      </c>
      <c r="B69" t="s">
        <v>4920</v>
      </c>
      <c r="C69" t="s">
        <v>294</v>
      </c>
      <c r="D69" t="s">
        <v>3826</v>
      </c>
      <c r="E69">
        <v>3</v>
      </c>
      <c r="F69" s="8">
        <f>DATE(YEAR(project_c[[#This Row],[order_date]]),MONTH(project_c[[#This Row],[order_date]]),1)</f>
        <v>45292</v>
      </c>
      <c r="G69" s="1">
        <v>45294</v>
      </c>
      <c r="H69">
        <v>5</v>
      </c>
      <c r="I69">
        <v>2.17</v>
      </c>
      <c r="J69">
        <v>27.945</v>
      </c>
      <c r="K69">
        <v>21.434999999999999</v>
      </c>
      <c r="L69" t="s">
        <v>295</v>
      </c>
      <c r="M69" t="s">
        <v>9</v>
      </c>
      <c r="N69" t="s">
        <v>10</v>
      </c>
      <c r="O69" t="s">
        <v>48</v>
      </c>
      <c r="P69" t="s">
        <v>3827</v>
      </c>
      <c r="Q69" t="s">
        <v>2522</v>
      </c>
      <c r="R69" t="s">
        <v>2534</v>
      </c>
      <c r="S69" t="s">
        <v>13</v>
      </c>
    </row>
    <row r="70" spans="1:19" x14ac:dyDescent="0.35">
      <c r="A70">
        <v>10968</v>
      </c>
      <c r="B70" t="s">
        <v>4918</v>
      </c>
      <c r="C70" t="s">
        <v>294</v>
      </c>
      <c r="D70" t="s">
        <v>3826</v>
      </c>
      <c r="E70">
        <v>3</v>
      </c>
      <c r="F70" s="8">
        <f>DATE(YEAR(project_c[[#This Row],[order_date]]),MONTH(project_c[[#This Row],[order_date]]),1)</f>
        <v>45352</v>
      </c>
      <c r="G70" s="1">
        <v>45378</v>
      </c>
      <c r="H70">
        <v>1</v>
      </c>
      <c r="I70">
        <v>2.17</v>
      </c>
      <c r="J70">
        <v>27.945</v>
      </c>
      <c r="K70">
        <v>21.434999999999999</v>
      </c>
      <c r="L70" t="s">
        <v>295</v>
      </c>
      <c r="M70" t="s">
        <v>9</v>
      </c>
      <c r="N70" t="s">
        <v>10</v>
      </c>
      <c r="O70" t="s">
        <v>48</v>
      </c>
      <c r="P70" t="s">
        <v>3827</v>
      </c>
      <c r="Q70" t="s">
        <v>2522</v>
      </c>
      <c r="R70" t="s">
        <v>2534</v>
      </c>
      <c r="S70" t="s">
        <v>13</v>
      </c>
    </row>
    <row r="71" spans="1:19" x14ac:dyDescent="0.35">
      <c r="A71">
        <v>11295</v>
      </c>
      <c r="B71" t="s">
        <v>4918</v>
      </c>
      <c r="C71" t="s">
        <v>294</v>
      </c>
      <c r="D71" t="s">
        <v>3826</v>
      </c>
      <c r="E71">
        <v>3</v>
      </c>
      <c r="F71" s="8">
        <f>DATE(YEAR(project_c[[#This Row],[order_date]]),MONTH(project_c[[#This Row],[order_date]]),1)</f>
        <v>45323</v>
      </c>
      <c r="G71" s="1">
        <v>45335</v>
      </c>
      <c r="H71">
        <v>2</v>
      </c>
      <c r="I71">
        <v>2.17</v>
      </c>
      <c r="J71">
        <v>27.945</v>
      </c>
      <c r="K71">
        <v>21.434999999999999</v>
      </c>
      <c r="L71" t="s">
        <v>295</v>
      </c>
      <c r="M71" t="s">
        <v>9</v>
      </c>
      <c r="N71" t="s">
        <v>10</v>
      </c>
      <c r="O71" t="s">
        <v>48</v>
      </c>
      <c r="P71" t="s">
        <v>3827</v>
      </c>
      <c r="Q71" t="s">
        <v>2522</v>
      </c>
      <c r="R71" t="s">
        <v>2534</v>
      </c>
      <c r="S71" t="s">
        <v>13</v>
      </c>
    </row>
    <row r="72" spans="1:19" x14ac:dyDescent="0.35">
      <c r="A72">
        <v>11444</v>
      </c>
      <c r="B72" t="s">
        <v>4920</v>
      </c>
      <c r="C72" t="s">
        <v>294</v>
      </c>
      <c r="D72" t="s">
        <v>3826</v>
      </c>
      <c r="E72">
        <v>2</v>
      </c>
      <c r="F72" s="8">
        <f>DATE(YEAR(project_c[[#This Row],[order_date]]),MONTH(project_c[[#This Row],[order_date]]),1)</f>
        <v>45352</v>
      </c>
      <c r="G72" s="1">
        <v>45381</v>
      </c>
      <c r="H72">
        <v>1</v>
      </c>
      <c r="I72">
        <v>2.17</v>
      </c>
      <c r="J72">
        <v>18.63</v>
      </c>
      <c r="K72">
        <v>14.29</v>
      </c>
      <c r="L72" t="s">
        <v>295</v>
      </c>
      <c r="M72" t="s">
        <v>9</v>
      </c>
      <c r="N72" t="s">
        <v>10</v>
      </c>
      <c r="O72" t="s">
        <v>48</v>
      </c>
      <c r="P72" t="s">
        <v>3827</v>
      </c>
      <c r="Q72" t="s">
        <v>2522</v>
      </c>
      <c r="R72" t="s">
        <v>2534</v>
      </c>
      <c r="S72" t="s">
        <v>13</v>
      </c>
    </row>
    <row r="73" spans="1:19" x14ac:dyDescent="0.35">
      <c r="A73">
        <v>11536</v>
      </c>
      <c r="B73" t="s">
        <v>4917</v>
      </c>
      <c r="C73" t="s">
        <v>294</v>
      </c>
      <c r="D73" t="s">
        <v>3826</v>
      </c>
      <c r="E73">
        <v>3</v>
      </c>
      <c r="F73" s="8">
        <f>DATE(YEAR(project_c[[#This Row],[order_date]]),MONTH(project_c[[#This Row],[order_date]]),1)</f>
        <v>45352</v>
      </c>
      <c r="G73" s="1">
        <v>45364</v>
      </c>
      <c r="H73">
        <v>1</v>
      </c>
      <c r="I73">
        <v>2.17</v>
      </c>
      <c r="J73">
        <v>27.945</v>
      </c>
      <c r="K73">
        <v>21.434999999999999</v>
      </c>
      <c r="L73" t="s">
        <v>295</v>
      </c>
      <c r="M73" t="s">
        <v>9</v>
      </c>
      <c r="N73" t="s">
        <v>10</v>
      </c>
      <c r="O73" t="s">
        <v>48</v>
      </c>
      <c r="P73" t="s">
        <v>3827</v>
      </c>
      <c r="Q73" t="s">
        <v>2522</v>
      </c>
      <c r="R73" t="s">
        <v>2534</v>
      </c>
      <c r="S73" t="s">
        <v>13</v>
      </c>
    </row>
    <row r="74" spans="1:19" x14ac:dyDescent="0.35">
      <c r="A74">
        <v>12107</v>
      </c>
      <c r="B74" t="s">
        <v>4920</v>
      </c>
      <c r="C74" t="s">
        <v>294</v>
      </c>
      <c r="D74" t="s">
        <v>3826</v>
      </c>
      <c r="E74">
        <v>1</v>
      </c>
      <c r="F74" s="8">
        <f>DATE(YEAR(project_c[[#This Row],[order_date]]),MONTH(project_c[[#This Row],[order_date]]),1)</f>
        <v>45474</v>
      </c>
      <c r="G74" s="1">
        <v>45501</v>
      </c>
      <c r="H74">
        <v>5</v>
      </c>
      <c r="I74">
        <v>2.17</v>
      </c>
      <c r="J74">
        <v>9.3149999999999995</v>
      </c>
      <c r="K74">
        <v>7.1449999999999996</v>
      </c>
      <c r="L74" t="s">
        <v>295</v>
      </c>
      <c r="M74" t="s">
        <v>9</v>
      </c>
      <c r="N74" t="s">
        <v>10</v>
      </c>
      <c r="O74" t="s">
        <v>48</v>
      </c>
      <c r="P74" t="s">
        <v>3827</v>
      </c>
      <c r="Q74" t="s">
        <v>2522</v>
      </c>
      <c r="R74" t="s">
        <v>2534</v>
      </c>
      <c r="S74" t="s">
        <v>13</v>
      </c>
    </row>
    <row r="75" spans="1:19" x14ac:dyDescent="0.35">
      <c r="A75">
        <v>12271</v>
      </c>
      <c r="B75" t="s">
        <v>4920</v>
      </c>
      <c r="C75" t="s">
        <v>294</v>
      </c>
      <c r="D75" t="s">
        <v>3826</v>
      </c>
      <c r="E75">
        <v>1</v>
      </c>
      <c r="F75" s="8">
        <f>DATE(YEAR(project_c[[#This Row],[order_date]]),MONTH(project_c[[#This Row],[order_date]]),1)</f>
        <v>45444</v>
      </c>
      <c r="G75" s="1">
        <v>45469</v>
      </c>
      <c r="H75">
        <v>4</v>
      </c>
      <c r="I75">
        <v>2.17</v>
      </c>
      <c r="J75">
        <v>9.3149999999999995</v>
      </c>
      <c r="K75">
        <v>7.1449999999999996</v>
      </c>
      <c r="L75" t="s">
        <v>295</v>
      </c>
      <c r="M75" t="s">
        <v>9</v>
      </c>
      <c r="N75" t="s">
        <v>10</v>
      </c>
      <c r="O75" t="s">
        <v>48</v>
      </c>
      <c r="P75" t="s">
        <v>3827</v>
      </c>
      <c r="Q75" t="s">
        <v>2522</v>
      </c>
      <c r="R75" t="s">
        <v>2534</v>
      </c>
      <c r="S75" t="s">
        <v>13</v>
      </c>
    </row>
    <row r="76" spans="1:19" x14ac:dyDescent="0.35">
      <c r="A76">
        <v>12560</v>
      </c>
      <c r="B76" t="s">
        <v>4917</v>
      </c>
      <c r="C76" t="s">
        <v>294</v>
      </c>
      <c r="D76" t="s">
        <v>3826</v>
      </c>
      <c r="E76">
        <v>2</v>
      </c>
      <c r="F76" s="8">
        <f>DATE(YEAR(project_c[[#This Row],[order_date]]),MONTH(project_c[[#This Row],[order_date]]),1)</f>
        <v>45505</v>
      </c>
      <c r="G76" s="1">
        <v>45518</v>
      </c>
      <c r="H76">
        <v>1</v>
      </c>
      <c r="I76">
        <v>2.17</v>
      </c>
      <c r="J76">
        <v>18.63</v>
      </c>
      <c r="K76">
        <v>14.29</v>
      </c>
      <c r="L76" t="s">
        <v>295</v>
      </c>
      <c r="M76" t="s">
        <v>9</v>
      </c>
      <c r="N76" t="s">
        <v>10</v>
      </c>
      <c r="O76" t="s">
        <v>48</v>
      </c>
      <c r="P76" t="s">
        <v>3827</v>
      </c>
      <c r="Q76" t="s">
        <v>2522</v>
      </c>
      <c r="R76" t="s">
        <v>2534</v>
      </c>
      <c r="S76" t="s">
        <v>13</v>
      </c>
    </row>
    <row r="77" spans="1:19" x14ac:dyDescent="0.35">
      <c r="A77">
        <v>12602</v>
      </c>
      <c r="B77" t="s">
        <v>4920</v>
      </c>
      <c r="C77" t="s">
        <v>294</v>
      </c>
      <c r="D77" t="s">
        <v>3826</v>
      </c>
      <c r="E77">
        <v>1</v>
      </c>
      <c r="F77" s="8">
        <f>DATE(YEAR(project_c[[#This Row],[order_date]]),MONTH(project_c[[#This Row],[order_date]]),1)</f>
        <v>45352</v>
      </c>
      <c r="G77" s="1">
        <v>45379</v>
      </c>
      <c r="H77">
        <v>2</v>
      </c>
      <c r="I77">
        <v>2.17</v>
      </c>
      <c r="J77">
        <v>9.3149999999999995</v>
      </c>
      <c r="K77">
        <v>7.1449999999999996</v>
      </c>
      <c r="L77" t="s">
        <v>295</v>
      </c>
      <c r="M77" t="s">
        <v>9</v>
      </c>
      <c r="N77" t="s">
        <v>10</v>
      </c>
      <c r="O77" t="s">
        <v>48</v>
      </c>
      <c r="P77" t="s">
        <v>3827</v>
      </c>
      <c r="Q77" t="s">
        <v>2522</v>
      </c>
      <c r="R77" t="s">
        <v>2534</v>
      </c>
      <c r="S77" t="s">
        <v>13</v>
      </c>
    </row>
    <row r="78" spans="1:19" x14ac:dyDescent="0.35">
      <c r="A78">
        <v>13193</v>
      </c>
      <c r="B78" t="s">
        <v>4918</v>
      </c>
      <c r="C78" t="s">
        <v>294</v>
      </c>
      <c r="D78" t="s">
        <v>3826</v>
      </c>
      <c r="E78">
        <v>1</v>
      </c>
      <c r="F78" s="8">
        <f>DATE(YEAR(project_c[[#This Row],[order_date]]),MONTH(project_c[[#This Row],[order_date]]),1)</f>
        <v>45413</v>
      </c>
      <c r="G78" s="1">
        <v>45439</v>
      </c>
      <c r="H78">
        <v>3</v>
      </c>
      <c r="I78">
        <v>2.17</v>
      </c>
      <c r="J78">
        <v>9.3149999999999995</v>
      </c>
      <c r="K78">
        <v>7.1449999999999996</v>
      </c>
      <c r="L78" t="s">
        <v>295</v>
      </c>
      <c r="M78" t="s">
        <v>9</v>
      </c>
      <c r="N78" t="s">
        <v>10</v>
      </c>
      <c r="O78" t="s">
        <v>48</v>
      </c>
      <c r="P78" t="s">
        <v>3827</v>
      </c>
      <c r="Q78" t="s">
        <v>2522</v>
      </c>
      <c r="R78" t="s">
        <v>2534</v>
      </c>
      <c r="S78" t="s">
        <v>13</v>
      </c>
    </row>
    <row r="79" spans="1:19" x14ac:dyDescent="0.35">
      <c r="A79">
        <v>13368</v>
      </c>
      <c r="B79" t="s">
        <v>4920</v>
      </c>
      <c r="C79" t="s">
        <v>294</v>
      </c>
      <c r="D79" t="s">
        <v>3826</v>
      </c>
      <c r="E79">
        <v>1</v>
      </c>
      <c r="F79" s="8">
        <f>DATE(YEAR(project_c[[#This Row],[order_date]]),MONTH(project_c[[#This Row],[order_date]]),1)</f>
        <v>45597</v>
      </c>
      <c r="G79" s="1">
        <v>45606</v>
      </c>
      <c r="H79">
        <v>2</v>
      </c>
      <c r="I79">
        <v>2.17</v>
      </c>
      <c r="J79">
        <v>9.3149999999999995</v>
      </c>
      <c r="K79">
        <v>7.1449999999999996</v>
      </c>
      <c r="L79" t="s">
        <v>295</v>
      </c>
      <c r="M79" t="s">
        <v>9</v>
      </c>
      <c r="N79" t="s">
        <v>10</v>
      </c>
      <c r="O79" t="s">
        <v>48</v>
      </c>
      <c r="P79" t="s">
        <v>3827</v>
      </c>
      <c r="Q79" t="s">
        <v>2522</v>
      </c>
      <c r="R79" t="s">
        <v>2534</v>
      </c>
      <c r="S79" t="s">
        <v>13</v>
      </c>
    </row>
    <row r="80" spans="1:19" x14ac:dyDescent="0.35">
      <c r="A80">
        <v>13596</v>
      </c>
      <c r="B80" t="s">
        <v>4917</v>
      </c>
      <c r="C80" t="s">
        <v>294</v>
      </c>
      <c r="D80" t="s">
        <v>3826</v>
      </c>
      <c r="E80">
        <v>2</v>
      </c>
      <c r="F80" s="8">
        <f>DATE(YEAR(project_c[[#This Row],[order_date]]),MONTH(project_c[[#This Row],[order_date]]),1)</f>
        <v>45536</v>
      </c>
      <c r="G80" s="1">
        <v>45549</v>
      </c>
      <c r="H80">
        <v>3</v>
      </c>
      <c r="I80">
        <v>2.17</v>
      </c>
      <c r="J80">
        <v>18.63</v>
      </c>
      <c r="K80">
        <v>14.29</v>
      </c>
      <c r="L80" t="s">
        <v>295</v>
      </c>
      <c r="M80" t="s">
        <v>9</v>
      </c>
      <c r="N80" t="s">
        <v>10</v>
      </c>
      <c r="O80" t="s">
        <v>48</v>
      </c>
      <c r="P80" t="s">
        <v>3827</v>
      </c>
      <c r="Q80" t="s">
        <v>2522</v>
      </c>
      <c r="R80" t="s">
        <v>2534</v>
      </c>
      <c r="S80" t="s">
        <v>13</v>
      </c>
    </row>
    <row r="81" spans="1:19" x14ac:dyDescent="0.35">
      <c r="A81">
        <v>13975</v>
      </c>
      <c r="B81" t="s">
        <v>4920</v>
      </c>
      <c r="C81" t="s">
        <v>294</v>
      </c>
      <c r="D81" t="s">
        <v>3826</v>
      </c>
      <c r="E81">
        <v>2</v>
      </c>
      <c r="F81" s="8">
        <f>DATE(YEAR(project_c[[#This Row],[order_date]]),MONTH(project_c[[#This Row],[order_date]]),1)</f>
        <v>45536</v>
      </c>
      <c r="G81" s="1">
        <v>45561</v>
      </c>
      <c r="H81">
        <v>1</v>
      </c>
      <c r="I81">
        <v>2.17</v>
      </c>
      <c r="J81">
        <v>18.63</v>
      </c>
      <c r="K81">
        <v>14.29</v>
      </c>
      <c r="L81" t="s">
        <v>295</v>
      </c>
      <c r="M81" t="s">
        <v>9</v>
      </c>
      <c r="N81" t="s">
        <v>10</v>
      </c>
      <c r="O81" t="s">
        <v>48</v>
      </c>
      <c r="P81" t="s">
        <v>3827</v>
      </c>
      <c r="Q81" t="s">
        <v>2522</v>
      </c>
      <c r="R81" t="s">
        <v>2534</v>
      </c>
      <c r="S81" t="s">
        <v>13</v>
      </c>
    </row>
    <row r="82" spans="1:19" x14ac:dyDescent="0.35">
      <c r="A82">
        <v>14333</v>
      </c>
      <c r="B82" t="s">
        <v>4918</v>
      </c>
      <c r="C82" t="s">
        <v>294</v>
      </c>
      <c r="D82" t="s">
        <v>3826</v>
      </c>
      <c r="E82">
        <v>1</v>
      </c>
      <c r="F82" s="8">
        <f>DATE(YEAR(project_c[[#This Row],[order_date]]),MONTH(project_c[[#This Row],[order_date]]),1)</f>
        <v>45627</v>
      </c>
      <c r="G82" s="1">
        <v>45639</v>
      </c>
      <c r="H82">
        <v>2</v>
      </c>
      <c r="I82">
        <v>2.17</v>
      </c>
      <c r="J82">
        <v>9.3149999999999995</v>
      </c>
      <c r="K82">
        <v>7.1449999999999996</v>
      </c>
      <c r="L82" t="s">
        <v>295</v>
      </c>
      <c r="M82" t="s">
        <v>9</v>
      </c>
      <c r="N82" t="s">
        <v>10</v>
      </c>
      <c r="O82" t="s">
        <v>48</v>
      </c>
      <c r="P82" t="s">
        <v>3827</v>
      </c>
      <c r="Q82" t="s">
        <v>2522</v>
      </c>
      <c r="R82" t="s">
        <v>2534</v>
      </c>
      <c r="S82" t="s">
        <v>13</v>
      </c>
    </row>
    <row r="83" spans="1:19" x14ac:dyDescent="0.35">
      <c r="A83">
        <v>14352</v>
      </c>
      <c r="B83" t="s">
        <v>4920</v>
      </c>
      <c r="C83" t="s">
        <v>294</v>
      </c>
      <c r="D83" t="s">
        <v>3826</v>
      </c>
      <c r="E83">
        <v>2</v>
      </c>
      <c r="F83" s="8">
        <f>DATE(YEAR(project_c[[#This Row],[order_date]]),MONTH(project_c[[#This Row],[order_date]]),1)</f>
        <v>45627</v>
      </c>
      <c r="G83" s="1">
        <v>45635</v>
      </c>
      <c r="H83">
        <v>2</v>
      </c>
      <c r="I83">
        <v>2.17</v>
      </c>
      <c r="J83">
        <v>18.63</v>
      </c>
      <c r="K83">
        <v>14.29</v>
      </c>
      <c r="L83" t="s">
        <v>295</v>
      </c>
      <c r="M83" t="s">
        <v>9</v>
      </c>
      <c r="N83" t="s">
        <v>10</v>
      </c>
      <c r="O83" t="s">
        <v>48</v>
      </c>
      <c r="P83" t="s">
        <v>3827</v>
      </c>
      <c r="Q83" t="s">
        <v>2522</v>
      </c>
      <c r="R83" t="s">
        <v>2534</v>
      </c>
      <c r="S83" t="s">
        <v>13</v>
      </c>
    </row>
    <row r="84" spans="1:19" x14ac:dyDescent="0.35">
      <c r="A84">
        <v>14498</v>
      </c>
      <c r="B84" t="s">
        <v>4917</v>
      </c>
      <c r="C84" t="s">
        <v>294</v>
      </c>
      <c r="D84" t="s">
        <v>3826</v>
      </c>
      <c r="E84">
        <v>2</v>
      </c>
      <c r="F84" s="8">
        <f>DATE(YEAR(project_c[[#This Row],[order_date]]),MONTH(project_c[[#This Row],[order_date]]),1)</f>
        <v>45627</v>
      </c>
      <c r="G84" s="1">
        <v>45628</v>
      </c>
      <c r="H84">
        <v>1</v>
      </c>
      <c r="I84">
        <v>2.17</v>
      </c>
      <c r="J84">
        <v>18.63</v>
      </c>
      <c r="K84">
        <v>14.29</v>
      </c>
      <c r="L84" t="s">
        <v>295</v>
      </c>
      <c r="M84" t="s">
        <v>9</v>
      </c>
      <c r="N84" t="s">
        <v>10</v>
      </c>
      <c r="O84" t="s">
        <v>48</v>
      </c>
      <c r="P84" t="s">
        <v>3827</v>
      </c>
      <c r="Q84" t="s">
        <v>2522</v>
      </c>
      <c r="R84" t="s">
        <v>2534</v>
      </c>
      <c r="S84" t="s">
        <v>13</v>
      </c>
    </row>
    <row r="85" spans="1:19" x14ac:dyDescent="0.35">
      <c r="A85">
        <v>206</v>
      </c>
      <c r="B85" t="s">
        <v>4919</v>
      </c>
      <c r="C85" t="s">
        <v>296</v>
      </c>
      <c r="D85" t="s">
        <v>2284</v>
      </c>
      <c r="E85">
        <v>7</v>
      </c>
      <c r="F85" s="8">
        <f>DATE(YEAR(project_c[[#This Row],[order_date]]),MONTH(project_c[[#This Row],[order_date]]),1)</f>
        <v>44136</v>
      </c>
      <c r="G85" s="1">
        <v>44154</v>
      </c>
      <c r="H85">
        <v>4</v>
      </c>
      <c r="I85">
        <v>155.96</v>
      </c>
      <c r="J85">
        <v>2729.3</v>
      </c>
      <c r="K85">
        <v>1637.58</v>
      </c>
      <c r="L85" t="s">
        <v>297</v>
      </c>
      <c r="M85" t="s">
        <v>9</v>
      </c>
      <c r="N85" t="s">
        <v>10</v>
      </c>
      <c r="O85" t="s">
        <v>101</v>
      </c>
      <c r="P85" t="s">
        <v>2285</v>
      </c>
      <c r="Q85" t="s">
        <v>1901</v>
      </c>
      <c r="R85" t="s">
        <v>1902</v>
      </c>
      <c r="S85" t="s">
        <v>23</v>
      </c>
    </row>
    <row r="86" spans="1:19" x14ac:dyDescent="0.35">
      <c r="A86">
        <v>2261</v>
      </c>
      <c r="B86" t="s">
        <v>4919</v>
      </c>
      <c r="C86" t="s">
        <v>296</v>
      </c>
      <c r="D86" t="s">
        <v>2606</v>
      </c>
      <c r="E86">
        <v>1</v>
      </c>
      <c r="F86" s="8">
        <f>DATE(YEAR(project_c[[#This Row],[order_date]]),MONTH(project_c[[#This Row],[order_date]]),1)</f>
        <v>44409</v>
      </c>
      <c r="G86" s="1">
        <v>44424</v>
      </c>
      <c r="H86">
        <v>6</v>
      </c>
      <c r="I86">
        <v>0.74</v>
      </c>
      <c r="J86">
        <v>1.84</v>
      </c>
      <c r="K86">
        <v>1.1000000000000001</v>
      </c>
      <c r="L86" t="s">
        <v>297</v>
      </c>
      <c r="M86" t="s">
        <v>9</v>
      </c>
      <c r="N86" t="s">
        <v>10</v>
      </c>
      <c r="O86" t="s">
        <v>101</v>
      </c>
      <c r="P86" t="s">
        <v>2607</v>
      </c>
      <c r="Q86" t="s">
        <v>2522</v>
      </c>
      <c r="R86" t="s">
        <v>2528</v>
      </c>
      <c r="S86" t="s">
        <v>23</v>
      </c>
    </row>
    <row r="87" spans="1:19" x14ac:dyDescent="0.35">
      <c r="A87">
        <v>2262</v>
      </c>
      <c r="B87" t="s">
        <v>4919</v>
      </c>
      <c r="C87" t="s">
        <v>296</v>
      </c>
      <c r="D87" t="s">
        <v>2282</v>
      </c>
      <c r="E87">
        <v>5</v>
      </c>
      <c r="F87" s="8">
        <f>DATE(YEAR(project_c[[#This Row],[order_date]]),MONTH(project_c[[#This Row],[order_date]]),1)</f>
        <v>44409</v>
      </c>
      <c r="G87" s="1">
        <v>44424</v>
      </c>
      <c r="H87">
        <v>6</v>
      </c>
      <c r="I87">
        <v>139.12</v>
      </c>
      <c r="J87">
        <v>1503.96</v>
      </c>
      <c r="K87">
        <v>808.36</v>
      </c>
      <c r="L87" t="s">
        <v>297</v>
      </c>
      <c r="M87" t="s">
        <v>9</v>
      </c>
      <c r="N87" t="s">
        <v>10</v>
      </c>
      <c r="O87" t="s">
        <v>101</v>
      </c>
      <c r="P87" t="s">
        <v>2283</v>
      </c>
      <c r="Q87" t="s">
        <v>1901</v>
      </c>
      <c r="R87" t="s">
        <v>1902</v>
      </c>
      <c r="S87" t="s">
        <v>23</v>
      </c>
    </row>
    <row r="88" spans="1:19" x14ac:dyDescent="0.35">
      <c r="A88">
        <v>2263</v>
      </c>
      <c r="B88" t="s">
        <v>4919</v>
      </c>
      <c r="C88" t="s">
        <v>296</v>
      </c>
      <c r="D88" t="s">
        <v>2667</v>
      </c>
      <c r="E88">
        <v>8</v>
      </c>
      <c r="F88" s="8">
        <f>DATE(YEAR(project_c[[#This Row],[order_date]]),MONTH(project_c[[#This Row],[order_date]]),1)</f>
        <v>44409</v>
      </c>
      <c r="G88" s="1">
        <v>44424</v>
      </c>
      <c r="H88">
        <v>6</v>
      </c>
      <c r="I88">
        <v>7.83</v>
      </c>
      <c r="J88">
        <v>313.024</v>
      </c>
      <c r="K88">
        <v>250.38399999999999</v>
      </c>
      <c r="L88" t="s">
        <v>297</v>
      </c>
      <c r="M88" t="s">
        <v>9</v>
      </c>
      <c r="N88" t="s">
        <v>10</v>
      </c>
      <c r="O88" t="s">
        <v>101</v>
      </c>
      <c r="P88" t="s">
        <v>2668</v>
      </c>
      <c r="Q88" t="s">
        <v>2522</v>
      </c>
      <c r="R88" t="s">
        <v>2542</v>
      </c>
      <c r="S88" t="s">
        <v>23</v>
      </c>
    </row>
    <row r="89" spans="1:19" x14ac:dyDescent="0.35">
      <c r="A89">
        <v>2264</v>
      </c>
      <c r="B89" t="s">
        <v>4919</v>
      </c>
      <c r="C89" t="s">
        <v>296</v>
      </c>
      <c r="D89" t="s">
        <v>2777</v>
      </c>
      <c r="E89">
        <v>2</v>
      </c>
      <c r="F89" s="8">
        <f>DATE(YEAR(project_c[[#This Row],[order_date]]),MONTH(project_c[[#This Row],[order_date]]),1)</f>
        <v>44409</v>
      </c>
      <c r="G89" s="1">
        <v>44424</v>
      </c>
      <c r="H89">
        <v>6</v>
      </c>
      <c r="I89">
        <v>1.1100000000000001</v>
      </c>
      <c r="J89">
        <v>4.032</v>
      </c>
      <c r="K89">
        <v>1.8120000000000001</v>
      </c>
      <c r="L89" t="s">
        <v>297</v>
      </c>
      <c r="M89" t="s">
        <v>9</v>
      </c>
      <c r="N89" t="s">
        <v>10</v>
      </c>
      <c r="O89" t="s">
        <v>101</v>
      </c>
      <c r="P89" t="s">
        <v>2778</v>
      </c>
      <c r="Q89" t="s">
        <v>2522</v>
      </c>
      <c r="R89" t="s">
        <v>2534</v>
      </c>
      <c r="S89" t="s">
        <v>23</v>
      </c>
    </row>
    <row r="90" spans="1:19" x14ac:dyDescent="0.35">
      <c r="A90">
        <v>2899</v>
      </c>
      <c r="B90" t="s">
        <v>4919</v>
      </c>
      <c r="C90" t="s">
        <v>296</v>
      </c>
      <c r="D90" t="s">
        <v>3896</v>
      </c>
      <c r="E90">
        <v>3</v>
      </c>
      <c r="F90" s="8">
        <f>DATE(YEAR(project_c[[#This Row],[order_date]]),MONTH(project_c[[#This Row],[order_date]]),1)</f>
        <v>44531</v>
      </c>
      <c r="G90" s="1">
        <v>44550</v>
      </c>
      <c r="H90">
        <v>6</v>
      </c>
      <c r="I90">
        <v>5.68</v>
      </c>
      <c r="J90">
        <v>36.270000000000003</v>
      </c>
      <c r="K90">
        <v>19.23</v>
      </c>
      <c r="L90" t="s">
        <v>297</v>
      </c>
      <c r="M90" t="s">
        <v>9</v>
      </c>
      <c r="N90" t="s">
        <v>10</v>
      </c>
      <c r="O90" t="s">
        <v>101</v>
      </c>
      <c r="P90" t="s">
        <v>3897</v>
      </c>
      <c r="Q90" t="s">
        <v>2522</v>
      </c>
      <c r="R90" t="s">
        <v>2531</v>
      </c>
      <c r="S90" t="s">
        <v>23</v>
      </c>
    </row>
    <row r="91" spans="1:19" x14ac:dyDescent="0.35">
      <c r="A91">
        <v>3477</v>
      </c>
      <c r="B91" t="s">
        <v>4918</v>
      </c>
      <c r="C91" t="s">
        <v>296</v>
      </c>
      <c r="D91" t="s">
        <v>4791</v>
      </c>
      <c r="E91">
        <v>4</v>
      </c>
      <c r="F91" s="8">
        <f>DATE(YEAR(project_c[[#This Row],[order_date]]),MONTH(project_c[[#This Row],[order_date]]),1)</f>
        <v>44501</v>
      </c>
      <c r="G91" s="1">
        <v>44530</v>
      </c>
      <c r="H91">
        <v>2</v>
      </c>
      <c r="I91">
        <v>4.05</v>
      </c>
      <c r="J91">
        <v>80.959999999999994</v>
      </c>
      <c r="K91">
        <v>64.760000000000005</v>
      </c>
      <c r="L91" t="s">
        <v>297</v>
      </c>
      <c r="M91" t="s">
        <v>9</v>
      </c>
      <c r="N91" t="s">
        <v>10</v>
      </c>
      <c r="O91" t="s">
        <v>101</v>
      </c>
      <c r="P91" t="s">
        <v>4792</v>
      </c>
      <c r="Q91" t="s">
        <v>4250</v>
      </c>
      <c r="R91" t="s">
        <v>4251</v>
      </c>
      <c r="S91" t="s">
        <v>23</v>
      </c>
    </row>
    <row r="92" spans="1:19" x14ac:dyDescent="0.35">
      <c r="A92">
        <v>3478</v>
      </c>
      <c r="B92" t="s">
        <v>4918</v>
      </c>
      <c r="C92" t="s">
        <v>296</v>
      </c>
      <c r="D92" t="s">
        <v>3410</v>
      </c>
      <c r="E92">
        <v>4</v>
      </c>
      <c r="F92" s="8">
        <f>DATE(YEAR(project_c[[#This Row],[order_date]]),MONTH(project_c[[#This Row],[order_date]]),1)</f>
        <v>44501</v>
      </c>
      <c r="G92" s="1">
        <v>44530</v>
      </c>
      <c r="H92">
        <v>2</v>
      </c>
      <c r="I92">
        <v>1.81</v>
      </c>
      <c r="J92">
        <v>20.72</v>
      </c>
      <c r="K92">
        <v>13.48</v>
      </c>
      <c r="L92" t="s">
        <v>297</v>
      </c>
      <c r="M92" t="s">
        <v>9</v>
      </c>
      <c r="N92" t="s">
        <v>10</v>
      </c>
      <c r="O92" t="s">
        <v>101</v>
      </c>
      <c r="P92" t="s">
        <v>3411</v>
      </c>
      <c r="Q92" t="s">
        <v>2522</v>
      </c>
      <c r="R92" t="s">
        <v>2542</v>
      </c>
      <c r="S92" t="s">
        <v>23</v>
      </c>
    </row>
    <row r="93" spans="1:19" x14ac:dyDescent="0.35">
      <c r="A93">
        <v>15936</v>
      </c>
      <c r="B93" t="s">
        <v>4919</v>
      </c>
      <c r="C93" t="s">
        <v>296</v>
      </c>
      <c r="D93" t="s">
        <v>4238</v>
      </c>
      <c r="E93">
        <v>1</v>
      </c>
      <c r="F93" s="8">
        <f>DATE(YEAR(project_c[[#This Row],[order_date]]),MONTH(project_c[[#This Row],[order_date]]),1)</f>
        <v>44621</v>
      </c>
      <c r="G93" s="1">
        <v>44635</v>
      </c>
      <c r="H93">
        <v>3</v>
      </c>
      <c r="I93">
        <v>2.41</v>
      </c>
      <c r="J93">
        <v>21.111999999999998</v>
      </c>
      <c r="K93">
        <v>18.702000000000002</v>
      </c>
      <c r="L93" t="s">
        <v>297</v>
      </c>
      <c r="M93" t="s">
        <v>9</v>
      </c>
      <c r="N93" t="s">
        <v>10</v>
      </c>
      <c r="O93" t="s">
        <v>101</v>
      </c>
      <c r="P93" t="s">
        <v>4239</v>
      </c>
      <c r="Q93" t="s">
        <v>2522</v>
      </c>
      <c r="R93" t="s">
        <v>2523</v>
      </c>
      <c r="S93" t="s">
        <v>23</v>
      </c>
    </row>
    <row r="94" spans="1:19" x14ac:dyDescent="0.35">
      <c r="A94">
        <v>15527</v>
      </c>
      <c r="B94" t="s">
        <v>4919</v>
      </c>
      <c r="C94" t="s">
        <v>296</v>
      </c>
      <c r="D94" t="s">
        <v>2514</v>
      </c>
      <c r="E94">
        <v>1</v>
      </c>
      <c r="F94" s="8">
        <f>DATE(YEAR(project_c[[#This Row],[order_date]]),MONTH(project_c[[#This Row],[order_date]]),1)</f>
        <v>44652</v>
      </c>
      <c r="G94" s="1">
        <v>44666</v>
      </c>
      <c r="H94">
        <v>1</v>
      </c>
      <c r="I94">
        <v>9.6</v>
      </c>
      <c r="J94">
        <v>20.992999999999999</v>
      </c>
      <c r="K94">
        <v>11.393000000000001</v>
      </c>
      <c r="L94" t="s">
        <v>297</v>
      </c>
      <c r="M94" t="s">
        <v>9</v>
      </c>
      <c r="N94" t="s">
        <v>10</v>
      </c>
      <c r="O94" t="s">
        <v>101</v>
      </c>
      <c r="P94" t="s">
        <v>2515</v>
      </c>
      <c r="Q94" t="s">
        <v>1901</v>
      </c>
      <c r="R94" t="s">
        <v>1909</v>
      </c>
      <c r="S94" t="s">
        <v>23</v>
      </c>
    </row>
    <row r="95" spans="1:19" x14ac:dyDescent="0.35">
      <c r="A95">
        <v>15445</v>
      </c>
      <c r="B95" t="s">
        <v>4919</v>
      </c>
      <c r="C95" t="s">
        <v>296</v>
      </c>
      <c r="D95" t="s">
        <v>4232</v>
      </c>
      <c r="E95">
        <v>1</v>
      </c>
      <c r="F95" s="8">
        <f>DATE(YEAR(project_c[[#This Row],[order_date]]),MONTH(project_c[[#This Row],[order_date]]),1)</f>
        <v>44562</v>
      </c>
      <c r="G95" s="1">
        <v>44570</v>
      </c>
      <c r="H95">
        <v>4</v>
      </c>
      <c r="I95">
        <v>15.46</v>
      </c>
      <c r="J95">
        <v>20.818000000000001</v>
      </c>
      <c r="K95">
        <v>5.3579999999999997</v>
      </c>
      <c r="L95" t="s">
        <v>297</v>
      </c>
      <c r="M95" t="s">
        <v>9</v>
      </c>
      <c r="N95" t="s">
        <v>10</v>
      </c>
      <c r="O95" t="s">
        <v>101</v>
      </c>
      <c r="P95" t="s">
        <v>4233</v>
      </c>
      <c r="Q95" t="s">
        <v>2522</v>
      </c>
      <c r="R95" t="s">
        <v>2559</v>
      </c>
      <c r="S95" t="s">
        <v>23</v>
      </c>
    </row>
    <row r="96" spans="1:19" x14ac:dyDescent="0.35">
      <c r="A96">
        <v>15547</v>
      </c>
      <c r="B96" t="s">
        <v>4919</v>
      </c>
      <c r="C96" t="s">
        <v>296</v>
      </c>
      <c r="D96" t="s">
        <v>4835</v>
      </c>
      <c r="E96">
        <v>1</v>
      </c>
      <c r="F96" s="8">
        <f>DATE(YEAR(project_c[[#This Row],[order_date]]),MONTH(project_c[[#This Row],[order_date]]),1)</f>
        <v>44621</v>
      </c>
      <c r="G96" s="1">
        <v>44632</v>
      </c>
      <c r="H96">
        <v>5</v>
      </c>
      <c r="I96">
        <v>13.42</v>
      </c>
      <c r="J96">
        <v>20.425999999999998</v>
      </c>
      <c r="K96">
        <v>7.0060000000000002</v>
      </c>
      <c r="L96" t="s">
        <v>297</v>
      </c>
      <c r="M96" t="s">
        <v>9</v>
      </c>
      <c r="N96" t="s">
        <v>10</v>
      </c>
      <c r="O96" t="s">
        <v>101</v>
      </c>
      <c r="P96" t="s">
        <v>4836</v>
      </c>
      <c r="Q96" t="s">
        <v>4250</v>
      </c>
      <c r="R96" t="s">
        <v>4251</v>
      </c>
      <c r="S96" t="s">
        <v>23</v>
      </c>
    </row>
    <row r="97" spans="1:19" x14ac:dyDescent="0.35">
      <c r="A97">
        <v>15708</v>
      </c>
      <c r="B97" t="s">
        <v>4919</v>
      </c>
      <c r="C97" t="s">
        <v>296</v>
      </c>
      <c r="D97" t="s">
        <v>4206</v>
      </c>
      <c r="E97">
        <v>1</v>
      </c>
      <c r="F97" s="8">
        <f>DATE(YEAR(project_c[[#This Row],[order_date]]),MONTH(project_c[[#This Row],[order_date]]),1)</f>
        <v>44593</v>
      </c>
      <c r="G97" s="1">
        <v>44606</v>
      </c>
      <c r="H97">
        <v>5</v>
      </c>
      <c r="I97">
        <v>4.16</v>
      </c>
      <c r="J97">
        <v>18.186</v>
      </c>
      <c r="K97">
        <v>14.026</v>
      </c>
      <c r="L97" t="s">
        <v>297</v>
      </c>
      <c r="M97" t="s">
        <v>9</v>
      </c>
      <c r="N97" t="s">
        <v>10</v>
      </c>
      <c r="O97" t="s">
        <v>101</v>
      </c>
      <c r="P97" t="s">
        <v>4207</v>
      </c>
      <c r="Q97" t="s">
        <v>2522</v>
      </c>
      <c r="R97" t="s">
        <v>2559</v>
      </c>
      <c r="S97" t="s">
        <v>23</v>
      </c>
    </row>
    <row r="98" spans="1:19" x14ac:dyDescent="0.35">
      <c r="A98">
        <v>6517</v>
      </c>
      <c r="B98" t="s">
        <v>4918</v>
      </c>
      <c r="C98" t="s">
        <v>296</v>
      </c>
      <c r="D98" t="s">
        <v>3990</v>
      </c>
      <c r="E98">
        <v>4</v>
      </c>
      <c r="F98" s="8">
        <f>DATE(YEAR(project_c[[#This Row],[order_date]]),MONTH(project_c[[#This Row],[order_date]]),1)</f>
        <v>44896</v>
      </c>
      <c r="G98" s="1">
        <v>44896</v>
      </c>
      <c r="H98">
        <v>2</v>
      </c>
      <c r="I98">
        <v>6.99</v>
      </c>
      <c r="J98">
        <v>11.648</v>
      </c>
      <c r="K98">
        <v>-16.312000000000001</v>
      </c>
      <c r="L98" t="s">
        <v>297</v>
      </c>
      <c r="M98" t="s">
        <v>9</v>
      </c>
      <c r="N98" t="s">
        <v>10</v>
      </c>
      <c r="O98" t="s">
        <v>101</v>
      </c>
      <c r="P98" t="s">
        <v>3991</v>
      </c>
      <c r="Q98" t="s">
        <v>2522</v>
      </c>
      <c r="R98" t="s">
        <v>2531</v>
      </c>
      <c r="S98" t="s">
        <v>23</v>
      </c>
    </row>
    <row r="99" spans="1:19" x14ac:dyDescent="0.35">
      <c r="A99">
        <v>6516</v>
      </c>
      <c r="B99" t="s">
        <v>4918</v>
      </c>
      <c r="C99" t="s">
        <v>296</v>
      </c>
      <c r="D99" t="s">
        <v>4329</v>
      </c>
      <c r="E99">
        <v>5</v>
      </c>
      <c r="F99" s="8">
        <f>DATE(YEAR(project_c[[#This Row],[order_date]]),MONTH(project_c[[#This Row],[order_date]]),1)</f>
        <v>44896</v>
      </c>
      <c r="G99" s="1">
        <v>44896</v>
      </c>
      <c r="H99">
        <v>2</v>
      </c>
      <c r="I99">
        <v>2.84</v>
      </c>
      <c r="J99">
        <v>198.73</v>
      </c>
      <c r="K99">
        <v>184.53</v>
      </c>
      <c r="L99" t="s">
        <v>297</v>
      </c>
      <c r="M99" t="s">
        <v>9</v>
      </c>
      <c r="N99" t="s">
        <v>10</v>
      </c>
      <c r="O99" t="s">
        <v>101</v>
      </c>
      <c r="P99" t="s">
        <v>4330</v>
      </c>
      <c r="Q99" t="s">
        <v>4250</v>
      </c>
      <c r="R99" t="s">
        <v>4273</v>
      </c>
      <c r="S99" t="s">
        <v>23</v>
      </c>
    </row>
    <row r="100" spans="1:19" x14ac:dyDescent="0.35">
      <c r="A100">
        <v>6518</v>
      </c>
      <c r="B100" t="s">
        <v>4918</v>
      </c>
      <c r="C100" t="s">
        <v>296</v>
      </c>
      <c r="D100" t="s">
        <v>4317</v>
      </c>
      <c r="E100">
        <v>2</v>
      </c>
      <c r="F100" s="8">
        <f>DATE(YEAR(project_c[[#This Row],[order_date]]),MONTH(project_c[[#This Row],[order_date]]),1)</f>
        <v>44896</v>
      </c>
      <c r="G100" s="1">
        <v>44896</v>
      </c>
      <c r="H100">
        <v>2</v>
      </c>
      <c r="I100">
        <v>10.41</v>
      </c>
      <c r="J100">
        <v>76.72</v>
      </c>
      <c r="K100">
        <v>55.9</v>
      </c>
      <c r="L100" t="s">
        <v>297</v>
      </c>
      <c r="M100" t="s">
        <v>9</v>
      </c>
      <c r="N100" t="s">
        <v>10</v>
      </c>
      <c r="O100" t="s">
        <v>101</v>
      </c>
      <c r="P100" t="s">
        <v>4318</v>
      </c>
      <c r="Q100" t="s">
        <v>4250</v>
      </c>
      <c r="R100" t="s">
        <v>4273</v>
      </c>
      <c r="S100" t="s">
        <v>23</v>
      </c>
    </row>
    <row r="101" spans="1:19" x14ac:dyDescent="0.35">
      <c r="A101">
        <v>15753</v>
      </c>
      <c r="B101" t="s">
        <v>4919</v>
      </c>
      <c r="C101" t="s">
        <v>296</v>
      </c>
      <c r="D101" t="s">
        <v>1936</v>
      </c>
      <c r="E101">
        <v>1</v>
      </c>
      <c r="F101" s="8">
        <f>DATE(YEAR(project_c[[#This Row],[order_date]]),MONTH(project_c[[#This Row],[order_date]]),1)</f>
        <v>44682</v>
      </c>
      <c r="G101" s="1">
        <v>44684</v>
      </c>
      <c r="H101">
        <v>1</v>
      </c>
      <c r="I101">
        <v>7.55</v>
      </c>
      <c r="J101">
        <v>29.364999999999998</v>
      </c>
      <c r="K101">
        <v>21.815000000000001</v>
      </c>
      <c r="L101" t="s">
        <v>297</v>
      </c>
      <c r="M101" t="s">
        <v>9</v>
      </c>
      <c r="N101" t="s">
        <v>10</v>
      </c>
      <c r="O101" t="s">
        <v>101</v>
      </c>
      <c r="P101" t="s">
        <v>1937</v>
      </c>
      <c r="Q101" t="s">
        <v>1901</v>
      </c>
      <c r="R101" t="s">
        <v>1938</v>
      </c>
      <c r="S101" t="s">
        <v>23</v>
      </c>
    </row>
    <row r="102" spans="1:19" x14ac:dyDescent="0.35">
      <c r="A102">
        <v>15432</v>
      </c>
      <c r="B102" t="s">
        <v>4919</v>
      </c>
      <c r="C102" t="s">
        <v>296</v>
      </c>
      <c r="D102" t="s">
        <v>4276</v>
      </c>
      <c r="E102">
        <v>1</v>
      </c>
      <c r="F102" s="8">
        <f>DATE(YEAR(project_c[[#This Row],[order_date]]),MONTH(project_c[[#This Row],[order_date]]),1)</f>
        <v>44682</v>
      </c>
      <c r="G102" s="1">
        <v>44687</v>
      </c>
      <c r="H102">
        <v>5</v>
      </c>
      <c r="I102">
        <v>7.44</v>
      </c>
      <c r="J102">
        <v>28.923999999999999</v>
      </c>
      <c r="K102">
        <v>21.484000000000002</v>
      </c>
      <c r="L102" t="s">
        <v>297</v>
      </c>
      <c r="M102" t="s">
        <v>9</v>
      </c>
      <c r="N102" t="s">
        <v>10</v>
      </c>
      <c r="O102" t="s">
        <v>101</v>
      </c>
      <c r="P102" t="s">
        <v>4277</v>
      </c>
      <c r="Q102" t="s">
        <v>4250</v>
      </c>
      <c r="R102" t="s">
        <v>4251</v>
      </c>
      <c r="S102" t="s">
        <v>23</v>
      </c>
    </row>
    <row r="103" spans="1:19" x14ac:dyDescent="0.35">
      <c r="A103">
        <v>16188</v>
      </c>
      <c r="B103" t="s">
        <v>4919</v>
      </c>
      <c r="C103" t="s">
        <v>296</v>
      </c>
      <c r="D103" t="s">
        <v>2617</v>
      </c>
      <c r="E103">
        <v>1</v>
      </c>
      <c r="F103" s="8">
        <f>DATE(YEAR(project_c[[#This Row],[order_date]]),MONTH(project_c[[#This Row],[order_date]]),1)</f>
        <v>44682</v>
      </c>
      <c r="G103" s="1">
        <v>44685</v>
      </c>
      <c r="H103">
        <v>3</v>
      </c>
      <c r="I103">
        <v>6.15</v>
      </c>
      <c r="J103">
        <v>28.686</v>
      </c>
      <c r="K103">
        <v>22.536000000000001</v>
      </c>
      <c r="L103" t="s">
        <v>297</v>
      </c>
      <c r="M103" t="s">
        <v>9</v>
      </c>
      <c r="N103" t="s">
        <v>10</v>
      </c>
      <c r="O103" t="s">
        <v>101</v>
      </c>
      <c r="P103" t="s">
        <v>2618</v>
      </c>
      <c r="Q103" t="s">
        <v>2522</v>
      </c>
      <c r="R103" t="s">
        <v>2531</v>
      </c>
      <c r="S103" t="s">
        <v>23</v>
      </c>
    </row>
    <row r="104" spans="1:19" x14ac:dyDescent="0.35">
      <c r="A104">
        <v>16032</v>
      </c>
      <c r="B104" t="s">
        <v>4919</v>
      </c>
      <c r="C104" t="s">
        <v>296</v>
      </c>
      <c r="D104" t="s">
        <v>4906</v>
      </c>
      <c r="E104">
        <v>1</v>
      </c>
      <c r="F104" s="8">
        <f>DATE(YEAR(project_c[[#This Row],[order_date]]),MONTH(project_c[[#This Row],[order_date]]),1)</f>
        <v>44682</v>
      </c>
      <c r="G104" s="1">
        <v>44683</v>
      </c>
      <c r="H104">
        <v>2</v>
      </c>
      <c r="I104">
        <v>39</v>
      </c>
      <c r="J104">
        <v>55.3</v>
      </c>
      <c r="K104">
        <v>16.3</v>
      </c>
      <c r="L104" t="s">
        <v>297</v>
      </c>
      <c r="M104" t="s">
        <v>9</v>
      </c>
      <c r="N104" t="s">
        <v>10</v>
      </c>
      <c r="O104" t="s">
        <v>101</v>
      </c>
      <c r="P104" t="s">
        <v>4907</v>
      </c>
      <c r="Q104" t="s">
        <v>1909</v>
      </c>
      <c r="R104" t="s">
        <v>4908</v>
      </c>
      <c r="S104" t="s">
        <v>23</v>
      </c>
    </row>
    <row r="105" spans="1:19" x14ac:dyDescent="0.35">
      <c r="A105">
        <v>15741</v>
      </c>
      <c r="B105" t="s">
        <v>4919</v>
      </c>
      <c r="C105" t="s">
        <v>296</v>
      </c>
      <c r="D105" t="s">
        <v>4872</v>
      </c>
      <c r="E105">
        <v>1</v>
      </c>
      <c r="F105" s="8">
        <f>DATE(YEAR(project_c[[#This Row],[order_date]]),MONTH(project_c[[#This Row],[order_date]]),1)</f>
        <v>44562</v>
      </c>
      <c r="G105" s="1">
        <v>44563</v>
      </c>
      <c r="H105">
        <v>6</v>
      </c>
      <c r="I105">
        <v>649</v>
      </c>
      <c r="J105">
        <v>699.3</v>
      </c>
      <c r="K105">
        <v>50.3</v>
      </c>
      <c r="L105" t="s">
        <v>297</v>
      </c>
      <c r="M105" t="s">
        <v>9</v>
      </c>
      <c r="N105" t="s">
        <v>10</v>
      </c>
      <c r="O105" t="s">
        <v>101</v>
      </c>
      <c r="P105" t="s">
        <v>4873</v>
      </c>
      <c r="Q105" t="s">
        <v>4841</v>
      </c>
      <c r="R105" t="s">
        <v>4845</v>
      </c>
      <c r="S105" t="s">
        <v>23</v>
      </c>
    </row>
    <row r="106" spans="1:19" x14ac:dyDescent="0.35">
      <c r="A106">
        <v>15955</v>
      </c>
      <c r="B106" t="s">
        <v>4919</v>
      </c>
      <c r="C106" t="s">
        <v>296</v>
      </c>
      <c r="D106" t="s">
        <v>4867</v>
      </c>
      <c r="E106">
        <v>1</v>
      </c>
      <c r="F106" s="8">
        <f>DATE(YEAR(project_c[[#This Row],[order_date]]),MONTH(project_c[[#This Row],[order_date]]),1)</f>
        <v>44593</v>
      </c>
      <c r="G106" s="1">
        <v>44595</v>
      </c>
      <c r="H106">
        <v>6</v>
      </c>
      <c r="I106">
        <v>99</v>
      </c>
      <c r="J106">
        <v>139.30000000000001</v>
      </c>
      <c r="K106">
        <v>40.299999999999997</v>
      </c>
      <c r="L106" t="s">
        <v>297</v>
      </c>
      <c r="M106" t="s">
        <v>9</v>
      </c>
      <c r="N106" t="s">
        <v>10</v>
      </c>
      <c r="O106" t="s">
        <v>101</v>
      </c>
      <c r="P106" t="s">
        <v>4868</v>
      </c>
      <c r="Q106" t="s">
        <v>4841</v>
      </c>
      <c r="R106" t="s">
        <v>4869</v>
      </c>
      <c r="S106" t="s">
        <v>23</v>
      </c>
    </row>
    <row r="107" spans="1:19" x14ac:dyDescent="0.35">
      <c r="A107">
        <v>15452</v>
      </c>
      <c r="B107" t="s">
        <v>4919</v>
      </c>
      <c r="C107" t="s">
        <v>296</v>
      </c>
      <c r="D107" t="s">
        <v>4893</v>
      </c>
      <c r="E107">
        <v>1</v>
      </c>
      <c r="F107" s="8">
        <f>DATE(YEAR(project_c[[#This Row],[order_date]]),MONTH(project_c[[#This Row],[order_date]]),1)</f>
        <v>44652</v>
      </c>
      <c r="G107" s="1">
        <v>44661</v>
      </c>
      <c r="H107">
        <v>7</v>
      </c>
      <c r="I107">
        <v>79</v>
      </c>
      <c r="J107">
        <v>90.3</v>
      </c>
      <c r="K107">
        <v>11.3</v>
      </c>
      <c r="L107" t="s">
        <v>297</v>
      </c>
      <c r="M107" t="s">
        <v>9</v>
      </c>
      <c r="N107" t="s">
        <v>10</v>
      </c>
      <c r="O107" t="s">
        <v>101</v>
      </c>
      <c r="P107" t="s">
        <v>4894</v>
      </c>
      <c r="Q107" t="s">
        <v>1909</v>
      </c>
      <c r="R107" t="s">
        <v>4895</v>
      </c>
      <c r="S107" t="s">
        <v>23</v>
      </c>
    </row>
    <row r="108" spans="1:19" x14ac:dyDescent="0.35">
      <c r="A108">
        <v>15786</v>
      </c>
      <c r="B108" t="s">
        <v>4919</v>
      </c>
      <c r="C108" t="s">
        <v>296</v>
      </c>
      <c r="D108" t="s">
        <v>4252</v>
      </c>
      <c r="E108">
        <v>1</v>
      </c>
      <c r="F108" s="8">
        <f>DATE(YEAR(project_c[[#This Row],[order_date]]),MONTH(project_c[[#This Row],[order_date]]),1)</f>
        <v>44621</v>
      </c>
      <c r="G108" s="1">
        <v>44633</v>
      </c>
      <c r="H108">
        <v>5</v>
      </c>
      <c r="I108">
        <v>2.83</v>
      </c>
      <c r="J108">
        <v>22.001000000000001</v>
      </c>
      <c r="K108">
        <v>19.170999999999999</v>
      </c>
      <c r="L108" t="s">
        <v>297</v>
      </c>
      <c r="M108" t="s">
        <v>9</v>
      </c>
      <c r="N108" t="s">
        <v>10</v>
      </c>
      <c r="O108" t="s">
        <v>101</v>
      </c>
      <c r="P108" t="s">
        <v>4253</v>
      </c>
      <c r="Q108" t="s">
        <v>4250</v>
      </c>
      <c r="R108" t="s">
        <v>4251</v>
      </c>
      <c r="S108" t="s">
        <v>23</v>
      </c>
    </row>
    <row r="109" spans="1:19" x14ac:dyDescent="0.35">
      <c r="A109">
        <v>15394</v>
      </c>
      <c r="B109" t="s">
        <v>4919</v>
      </c>
      <c r="C109" t="s">
        <v>296</v>
      </c>
      <c r="D109" t="s">
        <v>2545</v>
      </c>
      <c r="E109">
        <v>1</v>
      </c>
      <c r="F109" s="8">
        <f>DATE(YEAR(project_c[[#This Row],[order_date]]),MONTH(project_c[[#This Row],[order_date]]),1)</f>
        <v>44652</v>
      </c>
      <c r="G109" s="1">
        <v>44664</v>
      </c>
      <c r="H109">
        <v>7</v>
      </c>
      <c r="I109">
        <v>17.04</v>
      </c>
      <c r="J109">
        <v>21.686</v>
      </c>
      <c r="K109">
        <v>4.6459999999999999</v>
      </c>
      <c r="L109" t="s">
        <v>297</v>
      </c>
      <c r="M109" t="s">
        <v>9</v>
      </c>
      <c r="N109" t="s">
        <v>10</v>
      </c>
      <c r="O109" t="s">
        <v>101</v>
      </c>
      <c r="P109" t="s">
        <v>2546</v>
      </c>
      <c r="Q109" t="s">
        <v>2522</v>
      </c>
      <c r="R109" t="s">
        <v>2542</v>
      </c>
      <c r="S109" t="s">
        <v>23</v>
      </c>
    </row>
    <row r="110" spans="1:19" x14ac:dyDescent="0.35">
      <c r="A110">
        <v>7288</v>
      </c>
      <c r="B110" t="s">
        <v>4920</v>
      </c>
      <c r="C110" t="s">
        <v>296</v>
      </c>
      <c r="D110" t="s">
        <v>2840</v>
      </c>
      <c r="E110">
        <v>2</v>
      </c>
      <c r="F110" s="8">
        <f>DATE(YEAR(project_c[[#This Row],[order_date]]),MONTH(project_c[[#This Row],[order_date]]),1)</f>
        <v>45047</v>
      </c>
      <c r="G110" s="1">
        <v>45062</v>
      </c>
      <c r="H110">
        <v>2</v>
      </c>
      <c r="I110">
        <v>17.68</v>
      </c>
      <c r="J110">
        <v>176.816</v>
      </c>
      <c r="K110">
        <v>141.45599999999999</v>
      </c>
      <c r="L110" t="s">
        <v>297</v>
      </c>
      <c r="M110" t="s">
        <v>9</v>
      </c>
      <c r="N110" t="s">
        <v>10</v>
      </c>
      <c r="O110" t="s">
        <v>101</v>
      </c>
      <c r="P110" t="s">
        <v>2841</v>
      </c>
      <c r="Q110" t="s">
        <v>2522</v>
      </c>
      <c r="R110" t="s">
        <v>2559</v>
      </c>
      <c r="S110" t="s">
        <v>23</v>
      </c>
    </row>
    <row r="111" spans="1:19" x14ac:dyDescent="0.35">
      <c r="A111">
        <v>8489</v>
      </c>
      <c r="B111" t="s">
        <v>4918</v>
      </c>
      <c r="C111" t="s">
        <v>296</v>
      </c>
      <c r="D111" t="s">
        <v>2635</v>
      </c>
      <c r="E111">
        <v>3</v>
      </c>
      <c r="F111" s="8">
        <f>DATE(YEAR(project_c[[#This Row],[order_date]]),MONTH(project_c[[#This Row],[order_date]]),1)</f>
        <v>45170</v>
      </c>
      <c r="G111" s="1">
        <v>45181</v>
      </c>
      <c r="H111">
        <v>5</v>
      </c>
      <c r="I111">
        <v>17.75</v>
      </c>
      <c r="J111">
        <v>133.13999999999999</v>
      </c>
      <c r="K111">
        <v>79.89</v>
      </c>
      <c r="L111" t="s">
        <v>297</v>
      </c>
      <c r="M111" t="s">
        <v>9</v>
      </c>
      <c r="N111" t="s">
        <v>10</v>
      </c>
      <c r="O111" t="s">
        <v>101</v>
      </c>
      <c r="P111" t="s">
        <v>2636</v>
      </c>
      <c r="Q111" t="s">
        <v>2522</v>
      </c>
      <c r="R111" t="s">
        <v>2542</v>
      </c>
      <c r="S111" t="s">
        <v>23</v>
      </c>
    </row>
    <row r="112" spans="1:19" x14ac:dyDescent="0.35">
      <c r="A112">
        <v>10602</v>
      </c>
      <c r="B112" t="s">
        <v>4918</v>
      </c>
      <c r="C112" t="s">
        <v>296</v>
      </c>
      <c r="D112" t="s">
        <v>2137</v>
      </c>
      <c r="E112">
        <v>5</v>
      </c>
      <c r="F112" s="8">
        <f>DATE(YEAR(project_c[[#This Row],[order_date]]),MONTH(project_c[[#This Row],[order_date]]),1)</f>
        <v>45352</v>
      </c>
      <c r="G112" s="1">
        <v>45352</v>
      </c>
      <c r="H112">
        <v>4</v>
      </c>
      <c r="I112">
        <v>55.47</v>
      </c>
      <c r="J112">
        <v>542.65499999999997</v>
      </c>
      <c r="K112">
        <v>265.30500000000001</v>
      </c>
      <c r="L112" t="s">
        <v>297</v>
      </c>
      <c r="M112" t="s">
        <v>9</v>
      </c>
      <c r="N112" t="s">
        <v>10</v>
      </c>
      <c r="O112" t="s">
        <v>101</v>
      </c>
      <c r="P112" t="s">
        <v>2138</v>
      </c>
      <c r="Q112" t="s">
        <v>1901</v>
      </c>
      <c r="R112" t="s">
        <v>1938</v>
      </c>
      <c r="S112" t="s">
        <v>23</v>
      </c>
    </row>
    <row r="113" spans="1:19" x14ac:dyDescent="0.35">
      <c r="A113">
        <v>10749</v>
      </c>
      <c r="B113" t="s">
        <v>4918</v>
      </c>
      <c r="C113" t="s">
        <v>296</v>
      </c>
      <c r="D113" t="s">
        <v>2137</v>
      </c>
      <c r="E113">
        <v>4</v>
      </c>
      <c r="F113" s="8">
        <f>DATE(YEAR(project_c[[#This Row],[order_date]]),MONTH(project_c[[#This Row],[order_date]]),1)</f>
        <v>45292</v>
      </c>
      <c r="G113" s="1">
        <v>45311</v>
      </c>
      <c r="H113">
        <v>3</v>
      </c>
      <c r="I113">
        <v>55.47</v>
      </c>
      <c r="J113">
        <v>434.12400000000002</v>
      </c>
      <c r="K113">
        <v>212.244</v>
      </c>
      <c r="L113" t="s">
        <v>297</v>
      </c>
      <c r="M113" t="s">
        <v>9</v>
      </c>
      <c r="N113" t="s">
        <v>10</v>
      </c>
      <c r="O113" t="s">
        <v>101</v>
      </c>
      <c r="P113" t="s">
        <v>2138</v>
      </c>
      <c r="Q113" t="s">
        <v>1901</v>
      </c>
      <c r="R113" t="s">
        <v>1938</v>
      </c>
      <c r="S113" t="s">
        <v>23</v>
      </c>
    </row>
    <row r="114" spans="1:19" x14ac:dyDescent="0.35">
      <c r="A114">
        <v>11046</v>
      </c>
      <c r="B114" t="s">
        <v>4920</v>
      </c>
      <c r="C114" t="s">
        <v>296</v>
      </c>
      <c r="D114" t="s">
        <v>2137</v>
      </c>
      <c r="E114">
        <v>5</v>
      </c>
      <c r="F114" s="8">
        <f>DATE(YEAR(project_c[[#This Row],[order_date]]),MONTH(project_c[[#This Row],[order_date]]),1)</f>
        <v>45352</v>
      </c>
      <c r="G114" s="1">
        <v>45355</v>
      </c>
      <c r="H114">
        <v>3</v>
      </c>
      <c r="I114">
        <v>55.47</v>
      </c>
      <c r="J114">
        <v>542.65499999999997</v>
      </c>
      <c r="K114">
        <v>265.30500000000001</v>
      </c>
      <c r="L114" t="s">
        <v>297</v>
      </c>
      <c r="M114" t="s">
        <v>9</v>
      </c>
      <c r="N114" t="s">
        <v>10</v>
      </c>
      <c r="O114" t="s">
        <v>101</v>
      </c>
      <c r="P114" t="s">
        <v>2138</v>
      </c>
      <c r="Q114" t="s">
        <v>1901</v>
      </c>
      <c r="R114" t="s">
        <v>1938</v>
      </c>
      <c r="S114" t="s">
        <v>23</v>
      </c>
    </row>
    <row r="115" spans="1:19" x14ac:dyDescent="0.35">
      <c r="A115">
        <v>11274</v>
      </c>
      <c r="B115" t="s">
        <v>4918</v>
      </c>
      <c r="C115" t="s">
        <v>296</v>
      </c>
      <c r="D115" t="s">
        <v>2137</v>
      </c>
      <c r="E115">
        <v>4</v>
      </c>
      <c r="F115" s="8">
        <f>DATE(YEAR(project_c[[#This Row],[order_date]]),MONTH(project_c[[#This Row],[order_date]]),1)</f>
        <v>45352</v>
      </c>
      <c r="G115" s="1">
        <v>45377</v>
      </c>
      <c r="H115">
        <v>2</v>
      </c>
      <c r="I115">
        <v>55.47</v>
      </c>
      <c r="J115">
        <v>434.12400000000002</v>
      </c>
      <c r="K115">
        <v>212.244</v>
      </c>
      <c r="L115" t="s">
        <v>297</v>
      </c>
      <c r="M115" t="s">
        <v>9</v>
      </c>
      <c r="N115" t="s">
        <v>10</v>
      </c>
      <c r="O115" t="s">
        <v>101</v>
      </c>
      <c r="P115" t="s">
        <v>2138</v>
      </c>
      <c r="Q115" t="s">
        <v>1901</v>
      </c>
      <c r="R115" t="s">
        <v>1938</v>
      </c>
      <c r="S115" t="s">
        <v>23</v>
      </c>
    </row>
    <row r="116" spans="1:19" x14ac:dyDescent="0.35">
      <c r="A116">
        <v>11470</v>
      </c>
      <c r="B116" t="s">
        <v>4918</v>
      </c>
      <c r="C116" t="s">
        <v>296</v>
      </c>
      <c r="D116" t="s">
        <v>2137</v>
      </c>
      <c r="E116">
        <v>4</v>
      </c>
      <c r="F116" s="8">
        <f>DATE(YEAR(project_c[[#This Row],[order_date]]),MONTH(project_c[[#This Row],[order_date]]),1)</f>
        <v>45352</v>
      </c>
      <c r="G116" s="1">
        <v>45366</v>
      </c>
      <c r="H116">
        <v>1</v>
      </c>
      <c r="I116">
        <v>55.47</v>
      </c>
      <c r="J116">
        <v>434.12400000000002</v>
      </c>
      <c r="K116">
        <v>212.244</v>
      </c>
      <c r="L116" t="s">
        <v>297</v>
      </c>
      <c r="M116" t="s">
        <v>9</v>
      </c>
      <c r="N116" t="s">
        <v>10</v>
      </c>
      <c r="O116" t="s">
        <v>101</v>
      </c>
      <c r="P116" t="s">
        <v>2138</v>
      </c>
      <c r="Q116" t="s">
        <v>1901</v>
      </c>
      <c r="R116" t="s">
        <v>1938</v>
      </c>
      <c r="S116" t="s">
        <v>23</v>
      </c>
    </row>
    <row r="117" spans="1:19" x14ac:dyDescent="0.35">
      <c r="A117">
        <v>11507</v>
      </c>
      <c r="B117" t="s">
        <v>4918</v>
      </c>
      <c r="C117" t="s">
        <v>296</v>
      </c>
      <c r="D117" t="s">
        <v>2137</v>
      </c>
      <c r="E117">
        <v>2</v>
      </c>
      <c r="F117" s="8">
        <f>DATE(YEAR(project_c[[#This Row],[order_date]]),MONTH(project_c[[#This Row],[order_date]]),1)</f>
        <v>45323</v>
      </c>
      <c r="G117" s="1">
        <v>45342</v>
      </c>
      <c r="H117">
        <v>5</v>
      </c>
      <c r="I117">
        <v>55.47</v>
      </c>
      <c r="J117">
        <v>217.06200000000001</v>
      </c>
      <c r="K117">
        <v>106.122</v>
      </c>
      <c r="L117" t="s">
        <v>297</v>
      </c>
      <c r="M117" t="s">
        <v>9</v>
      </c>
      <c r="N117" t="s">
        <v>10</v>
      </c>
      <c r="O117" t="s">
        <v>101</v>
      </c>
      <c r="P117" t="s">
        <v>2138</v>
      </c>
      <c r="Q117" t="s">
        <v>1901</v>
      </c>
      <c r="R117" t="s">
        <v>1938</v>
      </c>
      <c r="S117" t="s">
        <v>23</v>
      </c>
    </row>
    <row r="118" spans="1:19" x14ac:dyDescent="0.35">
      <c r="A118">
        <v>11635</v>
      </c>
      <c r="B118" t="s">
        <v>4918</v>
      </c>
      <c r="C118" t="s">
        <v>296</v>
      </c>
      <c r="D118" t="s">
        <v>2137</v>
      </c>
      <c r="E118">
        <v>4</v>
      </c>
      <c r="F118" s="8">
        <f>DATE(YEAR(project_c[[#This Row],[order_date]]),MONTH(project_c[[#This Row],[order_date]]),1)</f>
        <v>45413</v>
      </c>
      <c r="G118" s="1">
        <v>45432</v>
      </c>
      <c r="H118">
        <v>2</v>
      </c>
      <c r="I118">
        <v>55.47</v>
      </c>
      <c r="J118">
        <v>434.12400000000002</v>
      </c>
      <c r="K118">
        <v>212.244</v>
      </c>
      <c r="L118" t="s">
        <v>297</v>
      </c>
      <c r="M118" t="s">
        <v>9</v>
      </c>
      <c r="N118" t="s">
        <v>10</v>
      </c>
      <c r="O118" t="s">
        <v>101</v>
      </c>
      <c r="P118" t="s">
        <v>2138</v>
      </c>
      <c r="Q118" t="s">
        <v>1901</v>
      </c>
      <c r="R118" t="s">
        <v>1938</v>
      </c>
      <c r="S118" t="s">
        <v>23</v>
      </c>
    </row>
    <row r="119" spans="1:19" x14ac:dyDescent="0.35">
      <c r="A119">
        <v>11911</v>
      </c>
      <c r="B119" t="s">
        <v>4920</v>
      </c>
      <c r="C119" t="s">
        <v>296</v>
      </c>
      <c r="D119" t="s">
        <v>2137</v>
      </c>
      <c r="E119">
        <v>4</v>
      </c>
      <c r="F119" s="8">
        <f>DATE(YEAR(project_c[[#This Row],[order_date]]),MONTH(project_c[[#This Row],[order_date]]),1)</f>
        <v>45566</v>
      </c>
      <c r="G119" s="1">
        <v>45584</v>
      </c>
      <c r="H119">
        <v>5</v>
      </c>
      <c r="I119">
        <v>55.47</v>
      </c>
      <c r="J119">
        <v>434.12400000000002</v>
      </c>
      <c r="K119">
        <v>212.244</v>
      </c>
      <c r="L119" t="s">
        <v>297</v>
      </c>
      <c r="M119" t="s">
        <v>9</v>
      </c>
      <c r="N119" t="s">
        <v>10</v>
      </c>
      <c r="O119" t="s">
        <v>101</v>
      </c>
      <c r="P119" t="s">
        <v>2138</v>
      </c>
      <c r="Q119" t="s">
        <v>1901</v>
      </c>
      <c r="R119" t="s">
        <v>1938</v>
      </c>
      <c r="S119" t="s">
        <v>23</v>
      </c>
    </row>
    <row r="120" spans="1:19" x14ac:dyDescent="0.35">
      <c r="A120">
        <v>12414</v>
      </c>
      <c r="B120" t="s">
        <v>4920</v>
      </c>
      <c r="C120" t="s">
        <v>296</v>
      </c>
      <c r="D120" t="s">
        <v>2137</v>
      </c>
      <c r="E120">
        <v>2</v>
      </c>
      <c r="F120" s="8">
        <f>DATE(YEAR(project_c[[#This Row],[order_date]]),MONTH(project_c[[#This Row],[order_date]]),1)</f>
        <v>45352</v>
      </c>
      <c r="G120" s="1">
        <v>45352</v>
      </c>
      <c r="H120">
        <v>4</v>
      </c>
      <c r="I120">
        <v>55.47</v>
      </c>
      <c r="J120">
        <v>217.06200000000001</v>
      </c>
      <c r="K120">
        <v>106.122</v>
      </c>
      <c r="L120" t="s">
        <v>297</v>
      </c>
      <c r="M120" t="s">
        <v>9</v>
      </c>
      <c r="N120" t="s">
        <v>10</v>
      </c>
      <c r="O120" t="s">
        <v>101</v>
      </c>
      <c r="P120" t="s">
        <v>2138</v>
      </c>
      <c r="Q120" t="s">
        <v>1901</v>
      </c>
      <c r="R120" t="s">
        <v>1938</v>
      </c>
      <c r="S120" t="s">
        <v>23</v>
      </c>
    </row>
    <row r="121" spans="1:19" x14ac:dyDescent="0.35">
      <c r="A121">
        <v>12501</v>
      </c>
      <c r="B121" t="s">
        <v>4920</v>
      </c>
      <c r="C121" t="s">
        <v>296</v>
      </c>
      <c r="D121" t="s">
        <v>2137</v>
      </c>
      <c r="E121">
        <v>1</v>
      </c>
      <c r="F121" s="8">
        <f>DATE(YEAR(project_c[[#This Row],[order_date]]),MONTH(project_c[[#This Row],[order_date]]),1)</f>
        <v>45536</v>
      </c>
      <c r="G121" s="1">
        <v>45554</v>
      </c>
      <c r="H121">
        <v>3</v>
      </c>
      <c r="I121">
        <v>55.47</v>
      </c>
      <c r="J121">
        <v>108.53100000000001</v>
      </c>
      <c r="K121">
        <v>53.061</v>
      </c>
      <c r="L121" t="s">
        <v>297</v>
      </c>
      <c r="M121" t="s">
        <v>9</v>
      </c>
      <c r="N121" t="s">
        <v>10</v>
      </c>
      <c r="O121" t="s">
        <v>101</v>
      </c>
      <c r="P121" t="s">
        <v>2138</v>
      </c>
      <c r="Q121" t="s">
        <v>1901</v>
      </c>
      <c r="R121" t="s">
        <v>1938</v>
      </c>
      <c r="S121" t="s">
        <v>23</v>
      </c>
    </row>
    <row r="122" spans="1:19" x14ac:dyDescent="0.35">
      <c r="A122">
        <v>12581</v>
      </c>
      <c r="B122" t="s">
        <v>4918</v>
      </c>
      <c r="C122" t="s">
        <v>296</v>
      </c>
      <c r="D122" t="s">
        <v>2137</v>
      </c>
      <c r="E122">
        <v>1</v>
      </c>
      <c r="F122" s="8">
        <f>DATE(YEAR(project_c[[#This Row],[order_date]]),MONTH(project_c[[#This Row],[order_date]]),1)</f>
        <v>45444</v>
      </c>
      <c r="G122" s="1">
        <v>45444</v>
      </c>
      <c r="H122">
        <v>5</v>
      </c>
      <c r="I122">
        <v>55.47</v>
      </c>
      <c r="J122">
        <v>108.53100000000001</v>
      </c>
      <c r="K122">
        <v>53.061</v>
      </c>
      <c r="L122" t="s">
        <v>297</v>
      </c>
      <c r="M122" t="s">
        <v>9</v>
      </c>
      <c r="N122" t="s">
        <v>10</v>
      </c>
      <c r="O122" t="s">
        <v>101</v>
      </c>
      <c r="P122" t="s">
        <v>2138</v>
      </c>
      <c r="Q122" t="s">
        <v>1901</v>
      </c>
      <c r="R122" t="s">
        <v>1938</v>
      </c>
      <c r="S122" t="s">
        <v>23</v>
      </c>
    </row>
    <row r="123" spans="1:19" x14ac:dyDescent="0.35">
      <c r="A123">
        <v>12876</v>
      </c>
      <c r="B123" t="s">
        <v>4917</v>
      </c>
      <c r="C123" t="s">
        <v>296</v>
      </c>
      <c r="D123" t="s">
        <v>2137</v>
      </c>
      <c r="E123">
        <v>2</v>
      </c>
      <c r="F123" s="8">
        <f>DATE(YEAR(project_c[[#This Row],[order_date]]),MONTH(project_c[[#This Row],[order_date]]),1)</f>
        <v>45474</v>
      </c>
      <c r="G123" s="1">
        <v>45486</v>
      </c>
      <c r="H123">
        <v>1</v>
      </c>
      <c r="I123">
        <v>55.47</v>
      </c>
      <c r="J123">
        <v>217.06200000000001</v>
      </c>
      <c r="K123">
        <v>106.122</v>
      </c>
      <c r="L123" t="s">
        <v>297</v>
      </c>
      <c r="M123" t="s">
        <v>9</v>
      </c>
      <c r="N123" t="s">
        <v>10</v>
      </c>
      <c r="O123" t="s">
        <v>101</v>
      </c>
      <c r="P123" t="s">
        <v>2138</v>
      </c>
      <c r="Q123" t="s">
        <v>1901</v>
      </c>
      <c r="R123" t="s">
        <v>1938</v>
      </c>
      <c r="S123" t="s">
        <v>23</v>
      </c>
    </row>
    <row r="124" spans="1:19" x14ac:dyDescent="0.35">
      <c r="A124">
        <v>12885</v>
      </c>
      <c r="B124" t="s">
        <v>4920</v>
      </c>
      <c r="C124" t="s">
        <v>296</v>
      </c>
      <c r="D124" t="s">
        <v>2137</v>
      </c>
      <c r="E124">
        <v>1</v>
      </c>
      <c r="F124" s="8">
        <f>DATE(YEAR(project_c[[#This Row],[order_date]]),MONTH(project_c[[#This Row],[order_date]]),1)</f>
        <v>45474</v>
      </c>
      <c r="G124" s="1">
        <v>45489</v>
      </c>
      <c r="H124">
        <v>3</v>
      </c>
      <c r="I124">
        <v>55.47</v>
      </c>
      <c r="J124">
        <v>108.53100000000001</v>
      </c>
      <c r="K124">
        <v>53.061</v>
      </c>
      <c r="L124" t="s">
        <v>297</v>
      </c>
      <c r="M124" t="s">
        <v>9</v>
      </c>
      <c r="N124" t="s">
        <v>10</v>
      </c>
      <c r="O124" t="s">
        <v>101</v>
      </c>
      <c r="P124" t="s">
        <v>2138</v>
      </c>
      <c r="Q124" t="s">
        <v>1901</v>
      </c>
      <c r="R124" t="s">
        <v>1938</v>
      </c>
      <c r="S124" t="s">
        <v>23</v>
      </c>
    </row>
    <row r="125" spans="1:19" x14ac:dyDescent="0.35">
      <c r="A125">
        <v>12926</v>
      </c>
      <c r="B125" t="s">
        <v>4917</v>
      </c>
      <c r="C125" t="s">
        <v>296</v>
      </c>
      <c r="D125" t="s">
        <v>2137</v>
      </c>
      <c r="E125">
        <v>1</v>
      </c>
      <c r="F125" s="8">
        <f>DATE(YEAR(project_c[[#This Row],[order_date]]),MONTH(project_c[[#This Row],[order_date]]),1)</f>
        <v>45383</v>
      </c>
      <c r="G125" s="1">
        <v>45401</v>
      </c>
      <c r="H125">
        <v>4</v>
      </c>
      <c r="I125">
        <v>55.47</v>
      </c>
      <c r="J125">
        <v>108.53100000000001</v>
      </c>
      <c r="K125">
        <v>53.061</v>
      </c>
      <c r="L125" t="s">
        <v>297</v>
      </c>
      <c r="M125" t="s">
        <v>9</v>
      </c>
      <c r="N125" t="s">
        <v>10</v>
      </c>
      <c r="O125" t="s">
        <v>101</v>
      </c>
      <c r="P125" t="s">
        <v>2138</v>
      </c>
      <c r="Q125" t="s">
        <v>1901</v>
      </c>
      <c r="R125" t="s">
        <v>1938</v>
      </c>
      <c r="S125" t="s">
        <v>23</v>
      </c>
    </row>
    <row r="126" spans="1:19" x14ac:dyDescent="0.35">
      <c r="A126">
        <v>13525</v>
      </c>
      <c r="B126" t="s">
        <v>4920</v>
      </c>
      <c r="C126" t="s">
        <v>296</v>
      </c>
      <c r="D126" t="s">
        <v>2137</v>
      </c>
      <c r="E126">
        <v>1</v>
      </c>
      <c r="F126" s="8">
        <f>DATE(YEAR(project_c[[#This Row],[order_date]]),MONTH(project_c[[#This Row],[order_date]]),1)</f>
        <v>45505</v>
      </c>
      <c r="G126" s="1">
        <v>45515</v>
      </c>
      <c r="H126">
        <v>5</v>
      </c>
      <c r="I126">
        <v>55.47</v>
      </c>
      <c r="J126">
        <v>108.53100000000001</v>
      </c>
      <c r="K126">
        <v>53.061</v>
      </c>
      <c r="L126" t="s">
        <v>297</v>
      </c>
      <c r="M126" t="s">
        <v>9</v>
      </c>
      <c r="N126" t="s">
        <v>10</v>
      </c>
      <c r="O126" t="s">
        <v>101</v>
      </c>
      <c r="P126" t="s">
        <v>2138</v>
      </c>
      <c r="Q126" t="s">
        <v>1901</v>
      </c>
      <c r="R126" t="s">
        <v>1938</v>
      </c>
      <c r="S126" t="s">
        <v>23</v>
      </c>
    </row>
    <row r="127" spans="1:19" x14ac:dyDescent="0.35">
      <c r="A127">
        <v>14120</v>
      </c>
      <c r="B127" t="s">
        <v>4920</v>
      </c>
      <c r="C127" t="s">
        <v>296</v>
      </c>
      <c r="D127" t="s">
        <v>2137</v>
      </c>
      <c r="E127">
        <v>1</v>
      </c>
      <c r="F127" s="8">
        <f>DATE(YEAR(project_c[[#This Row],[order_date]]),MONTH(project_c[[#This Row],[order_date]]),1)</f>
        <v>45627</v>
      </c>
      <c r="G127" s="1">
        <v>45637</v>
      </c>
      <c r="H127">
        <v>2</v>
      </c>
      <c r="I127">
        <v>55.47</v>
      </c>
      <c r="J127">
        <v>108.53100000000001</v>
      </c>
      <c r="K127">
        <v>53.061</v>
      </c>
      <c r="L127" t="s">
        <v>297</v>
      </c>
      <c r="M127" t="s">
        <v>9</v>
      </c>
      <c r="N127" t="s">
        <v>10</v>
      </c>
      <c r="O127" t="s">
        <v>101</v>
      </c>
      <c r="P127" t="s">
        <v>2138</v>
      </c>
      <c r="Q127" t="s">
        <v>1901</v>
      </c>
      <c r="R127" t="s">
        <v>1938</v>
      </c>
      <c r="S127" t="s">
        <v>23</v>
      </c>
    </row>
    <row r="128" spans="1:19" x14ac:dyDescent="0.35">
      <c r="A128">
        <v>207</v>
      </c>
      <c r="B128" t="s">
        <v>4919</v>
      </c>
      <c r="C128" t="s">
        <v>299</v>
      </c>
      <c r="D128" t="s">
        <v>4379</v>
      </c>
      <c r="E128">
        <v>8</v>
      </c>
      <c r="F128" s="8">
        <f>DATE(YEAR(project_c[[#This Row],[order_date]]),MONTH(project_c[[#This Row],[order_date]]),1)</f>
        <v>43983</v>
      </c>
      <c r="G128" s="1">
        <v>43998</v>
      </c>
      <c r="H128">
        <v>6</v>
      </c>
      <c r="I128">
        <v>42.11</v>
      </c>
      <c r="J128">
        <v>647.84</v>
      </c>
      <c r="K128">
        <v>310.95999999999998</v>
      </c>
      <c r="L128" t="s">
        <v>300</v>
      </c>
      <c r="M128" t="s">
        <v>9</v>
      </c>
      <c r="N128" t="s">
        <v>10</v>
      </c>
      <c r="O128" t="s">
        <v>302</v>
      </c>
      <c r="P128" t="s">
        <v>4380</v>
      </c>
      <c r="Q128" t="s">
        <v>4250</v>
      </c>
      <c r="R128" t="s">
        <v>4273</v>
      </c>
      <c r="S128" t="s">
        <v>18</v>
      </c>
    </row>
    <row r="129" spans="1:19" x14ac:dyDescent="0.35">
      <c r="A129">
        <v>3231</v>
      </c>
      <c r="B129" t="s">
        <v>4919</v>
      </c>
      <c r="C129" t="s">
        <v>299</v>
      </c>
      <c r="D129" t="s">
        <v>2524</v>
      </c>
      <c r="E129">
        <v>2</v>
      </c>
      <c r="F129" s="8">
        <f>DATE(YEAR(project_c[[#This Row],[order_date]]),MONTH(project_c[[#This Row],[order_date]]),1)</f>
        <v>44470</v>
      </c>
      <c r="G129" s="1">
        <v>44478</v>
      </c>
      <c r="H129">
        <v>4</v>
      </c>
      <c r="I129">
        <v>0.43</v>
      </c>
      <c r="J129">
        <v>0.56399999999999995</v>
      </c>
      <c r="K129">
        <v>-0.29599999999999999</v>
      </c>
      <c r="L129" t="s">
        <v>300</v>
      </c>
      <c r="M129" t="s">
        <v>9</v>
      </c>
      <c r="N129" t="s">
        <v>10</v>
      </c>
      <c r="O129" t="s">
        <v>302</v>
      </c>
      <c r="P129" t="s">
        <v>2525</v>
      </c>
      <c r="Q129" t="s">
        <v>2522</v>
      </c>
      <c r="R129" t="s">
        <v>2523</v>
      </c>
      <c r="S129" t="s">
        <v>18</v>
      </c>
    </row>
    <row r="130" spans="1:19" x14ac:dyDescent="0.35">
      <c r="A130">
        <v>3232</v>
      </c>
      <c r="B130" t="s">
        <v>4919</v>
      </c>
      <c r="C130" t="s">
        <v>299</v>
      </c>
      <c r="D130" t="s">
        <v>4000</v>
      </c>
      <c r="E130">
        <v>2</v>
      </c>
      <c r="F130" s="8">
        <f>DATE(YEAR(project_c[[#This Row],[order_date]]),MONTH(project_c[[#This Row],[order_date]]),1)</f>
        <v>44470</v>
      </c>
      <c r="G130" s="1">
        <v>44478</v>
      </c>
      <c r="H130">
        <v>4</v>
      </c>
      <c r="I130">
        <v>3.14</v>
      </c>
      <c r="J130">
        <v>8.9700000000000006</v>
      </c>
      <c r="K130">
        <v>2.69</v>
      </c>
      <c r="L130" t="s">
        <v>300</v>
      </c>
      <c r="M130" t="s">
        <v>9</v>
      </c>
      <c r="N130" t="s">
        <v>10</v>
      </c>
      <c r="O130" t="s">
        <v>302</v>
      </c>
      <c r="P130" t="s">
        <v>4001</v>
      </c>
      <c r="Q130" t="s">
        <v>2522</v>
      </c>
      <c r="R130" t="s">
        <v>2523</v>
      </c>
      <c r="S130" t="s">
        <v>18</v>
      </c>
    </row>
    <row r="131" spans="1:19" x14ac:dyDescent="0.35">
      <c r="A131">
        <v>3233</v>
      </c>
      <c r="B131" t="s">
        <v>4919</v>
      </c>
      <c r="C131" t="s">
        <v>299</v>
      </c>
      <c r="D131" t="s">
        <v>3488</v>
      </c>
      <c r="E131">
        <v>8</v>
      </c>
      <c r="F131" s="8">
        <f>DATE(YEAR(project_c[[#This Row],[order_date]]),MONTH(project_c[[#This Row],[order_date]]),1)</f>
        <v>44470</v>
      </c>
      <c r="G131" s="1">
        <v>44478</v>
      </c>
      <c r="H131">
        <v>4</v>
      </c>
      <c r="I131">
        <v>1.23</v>
      </c>
      <c r="J131">
        <v>37.375999999999998</v>
      </c>
      <c r="K131">
        <v>27.536000000000001</v>
      </c>
      <c r="L131" t="s">
        <v>300</v>
      </c>
      <c r="M131" t="s">
        <v>9</v>
      </c>
      <c r="N131" t="s">
        <v>10</v>
      </c>
      <c r="O131" t="s">
        <v>302</v>
      </c>
      <c r="P131" t="s">
        <v>3489</v>
      </c>
      <c r="Q131" t="s">
        <v>2522</v>
      </c>
      <c r="R131" t="s">
        <v>2528</v>
      </c>
      <c r="S131" t="s">
        <v>18</v>
      </c>
    </row>
    <row r="132" spans="1:19" x14ac:dyDescent="0.35">
      <c r="A132">
        <v>16191</v>
      </c>
      <c r="B132" t="s">
        <v>4919</v>
      </c>
      <c r="C132" t="s">
        <v>299</v>
      </c>
      <c r="D132" t="s">
        <v>4246</v>
      </c>
      <c r="E132">
        <v>1</v>
      </c>
      <c r="F132" s="8">
        <f>DATE(YEAR(project_c[[#This Row],[order_date]]),MONTH(project_c[[#This Row],[order_date]]),1)</f>
        <v>44562</v>
      </c>
      <c r="G132" s="1">
        <v>44563</v>
      </c>
      <c r="H132">
        <v>4</v>
      </c>
      <c r="I132">
        <v>5.48</v>
      </c>
      <c r="J132">
        <v>21.308</v>
      </c>
      <c r="K132">
        <v>15.827999999999999</v>
      </c>
      <c r="L132" t="s">
        <v>300</v>
      </c>
      <c r="M132" t="s">
        <v>9</v>
      </c>
      <c r="N132" t="s">
        <v>10</v>
      </c>
      <c r="O132" t="s">
        <v>302</v>
      </c>
      <c r="P132" t="s">
        <v>4247</v>
      </c>
      <c r="Q132" t="s">
        <v>2522</v>
      </c>
      <c r="R132" t="s">
        <v>2523</v>
      </c>
      <c r="S132" t="s">
        <v>18</v>
      </c>
    </row>
    <row r="133" spans="1:19" x14ac:dyDescent="0.35">
      <c r="A133">
        <v>15599</v>
      </c>
      <c r="B133" t="s">
        <v>4919</v>
      </c>
      <c r="C133" t="s">
        <v>299</v>
      </c>
      <c r="D133" t="s">
        <v>4242</v>
      </c>
      <c r="E133">
        <v>1</v>
      </c>
      <c r="F133" s="8">
        <f>DATE(YEAR(project_c[[#This Row],[order_date]]),MONTH(project_c[[#This Row],[order_date]]),1)</f>
        <v>44593</v>
      </c>
      <c r="G133" s="1">
        <v>44595</v>
      </c>
      <c r="H133">
        <v>3</v>
      </c>
      <c r="I133">
        <v>16.61</v>
      </c>
      <c r="J133">
        <v>21.146999999999998</v>
      </c>
      <c r="K133">
        <v>4.5369999999999999</v>
      </c>
      <c r="L133" t="s">
        <v>300</v>
      </c>
      <c r="M133" t="s">
        <v>9</v>
      </c>
      <c r="N133" t="s">
        <v>10</v>
      </c>
      <c r="O133" t="s">
        <v>302</v>
      </c>
      <c r="P133" t="s">
        <v>4243</v>
      </c>
      <c r="Q133" t="s">
        <v>2522</v>
      </c>
      <c r="R133" t="s">
        <v>2559</v>
      </c>
      <c r="S133" t="s">
        <v>18</v>
      </c>
    </row>
    <row r="134" spans="1:19" x14ac:dyDescent="0.35">
      <c r="A134">
        <v>15457</v>
      </c>
      <c r="B134" t="s">
        <v>4919</v>
      </c>
      <c r="C134" t="s">
        <v>299</v>
      </c>
      <c r="D134" t="s">
        <v>4240</v>
      </c>
      <c r="E134">
        <v>1</v>
      </c>
      <c r="F134" s="8">
        <f>DATE(YEAR(project_c[[#This Row],[order_date]]),MONTH(project_c[[#This Row],[order_date]]),1)</f>
        <v>44562</v>
      </c>
      <c r="G134" s="1">
        <v>44571</v>
      </c>
      <c r="H134">
        <v>7</v>
      </c>
      <c r="I134">
        <v>3.02</v>
      </c>
      <c r="J134">
        <v>21.132999999999999</v>
      </c>
      <c r="K134">
        <v>18.113</v>
      </c>
      <c r="L134" t="s">
        <v>300</v>
      </c>
      <c r="M134" t="s">
        <v>9</v>
      </c>
      <c r="N134" t="s">
        <v>10</v>
      </c>
      <c r="O134" t="s">
        <v>302</v>
      </c>
      <c r="P134" t="s">
        <v>4241</v>
      </c>
      <c r="Q134" t="s">
        <v>2522</v>
      </c>
      <c r="R134" t="s">
        <v>2528</v>
      </c>
      <c r="S134" t="s">
        <v>18</v>
      </c>
    </row>
    <row r="135" spans="1:19" x14ac:dyDescent="0.35">
      <c r="A135">
        <v>16167</v>
      </c>
      <c r="B135" t="s">
        <v>4919</v>
      </c>
      <c r="C135" t="s">
        <v>299</v>
      </c>
      <c r="D135" t="s">
        <v>4238</v>
      </c>
      <c r="E135">
        <v>1</v>
      </c>
      <c r="F135" s="8">
        <f>DATE(YEAR(project_c[[#This Row],[order_date]]),MONTH(project_c[[#This Row],[order_date]]),1)</f>
        <v>44682</v>
      </c>
      <c r="G135" s="1">
        <v>44695</v>
      </c>
      <c r="H135">
        <v>1</v>
      </c>
      <c r="I135">
        <v>2.41</v>
      </c>
      <c r="J135">
        <v>21.111999999999998</v>
      </c>
      <c r="K135">
        <v>18.702000000000002</v>
      </c>
      <c r="L135" t="s">
        <v>300</v>
      </c>
      <c r="M135" t="s">
        <v>9</v>
      </c>
      <c r="N135" t="s">
        <v>10</v>
      </c>
      <c r="O135" t="s">
        <v>302</v>
      </c>
      <c r="P135" t="s">
        <v>4239</v>
      </c>
      <c r="Q135" t="s">
        <v>2522</v>
      </c>
      <c r="R135" t="s">
        <v>2523</v>
      </c>
      <c r="S135" t="s">
        <v>18</v>
      </c>
    </row>
    <row r="136" spans="1:19" x14ac:dyDescent="0.35">
      <c r="A136">
        <v>15981</v>
      </c>
      <c r="B136" t="s">
        <v>4919</v>
      </c>
      <c r="C136" t="s">
        <v>299</v>
      </c>
      <c r="D136" t="s">
        <v>4224</v>
      </c>
      <c r="E136">
        <v>1</v>
      </c>
      <c r="F136" s="8">
        <f>DATE(YEAR(project_c[[#This Row],[order_date]]),MONTH(project_c[[#This Row],[order_date]]),1)</f>
        <v>44682</v>
      </c>
      <c r="G136" s="1">
        <v>44683</v>
      </c>
      <c r="H136">
        <v>1</v>
      </c>
      <c r="I136">
        <v>14.14</v>
      </c>
      <c r="J136">
        <v>19.795999999999999</v>
      </c>
      <c r="K136">
        <v>5.6559999999999997</v>
      </c>
      <c r="L136" t="s">
        <v>300</v>
      </c>
      <c r="M136" t="s">
        <v>9</v>
      </c>
      <c r="N136" t="s">
        <v>10</v>
      </c>
      <c r="O136" t="s">
        <v>302</v>
      </c>
      <c r="P136" t="s">
        <v>4225</v>
      </c>
      <c r="Q136" t="s">
        <v>2522</v>
      </c>
      <c r="R136" t="s">
        <v>2559</v>
      </c>
      <c r="S136" t="s">
        <v>18</v>
      </c>
    </row>
    <row r="137" spans="1:19" x14ac:dyDescent="0.35">
      <c r="A137">
        <v>16113</v>
      </c>
      <c r="B137" t="s">
        <v>4919</v>
      </c>
      <c r="C137" t="s">
        <v>299</v>
      </c>
      <c r="D137" t="s">
        <v>4821</v>
      </c>
      <c r="E137">
        <v>1</v>
      </c>
      <c r="F137" s="8">
        <f>DATE(YEAR(project_c[[#This Row],[order_date]]),MONTH(project_c[[#This Row],[order_date]]),1)</f>
        <v>44562</v>
      </c>
      <c r="G137" s="1">
        <v>44572</v>
      </c>
      <c r="H137">
        <v>4</v>
      </c>
      <c r="I137">
        <v>13.77</v>
      </c>
      <c r="J137">
        <v>18.186</v>
      </c>
      <c r="K137">
        <v>4.4160000000000004</v>
      </c>
      <c r="L137" t="s">
        <v>300</v>
      </c>
      <c r="M137" t="s">
        <v>9</v>
      </c>
      <c r="N137" t="s">
        <v>10</v>
      </c>
      <c r="O137" t="s">
        <v>302</v>
      </c>
      <c r="P137" t="s">
        <v>4822</v>
      </c>
      <c r="Q137" t="s">
        <v>4250</v>
      </c>
      <c r="R137" t="s">
        <v>4273</v>
      </c>
      <c r="S137" t="s">
        <v>18</v>
      </c>
    </row>
    <row r="138" spans="1:19" x14ac:dyDescent="0.35">
      <c r="A138">
        <v>15530</v>
      </c>
      <c r="B138" t="s">
        <v>4919</v>
      </c>
      <c r="C138" t="s">
        <v>299</v>
      </c>
      <c r="D138" t="s">
        <v>4206</v>
      </c>
      <c r="E138">
        <v>1</v>
      </c>
      <c r="F138" s="8">
        <f>DATE(YEAR(project_c[[#This Row],[order_date]]),MONTH(project_c[[#This Row],[order_date]]),1)</f>
        <v>44593</v>
      </c>
      <c r="G138" s="1">
        <v>44595</v>
      </c>
      <c r="H138">
        <v>1</v>
      </c>
      <c r="I138">
        <v>4.16</v>
      </c>
      <c r="J138">
        <v>18.186</v>
      </c>
      <c r="K138">
        <v>14.026</v>
      </c>
      <c r="L138" t="s">
        <v>300</v>
      </c>
      <c r="M138" t="s">
        <v>9</v>
      </c>
      <c r="N138" t="s">
        <v>10</v>
      </c>
      <c r="O138" t="s">
        <v>302</v>
      </c>
      <c r="P138" t="s">
        <v>4207</v>
      </c>
      <c r="Q138" t="s">
        <v>2522</v>
      </c>
      <c r="R138" t="s">
        <v>2559</v>
      </c>
      <c r="S138" t="s">
        <v>18</v>
      </c>
    </row>
    <row r="139" spans="1:19" x14ac:dyDescent="0.35">
      <c r="A139">
        <v>15925</v>
      </c>
      <c r="B139" t="s">
        <v>4919</v>
      </c>
      <c r="C139" t="s">
        <v>299</v>
      </c>
      <c r="D139" t="s">
        <v>2617</v>
      </c>
      <c r="E139">
        <v>1</v>
      </c>
      <c r="F139" s="8">
        <f>DATE(YEAR(project_c[[#This Row],[order_date]]),MONTH(project_c[[#This Row],[order_date]]),1)</f>
        <v>44562</v>
      </c>
      <c r="G139" s="1">
        <v>44574</v>
      </c>
      <c r="H139">
        <v>4</v>
      </c>
      <c r="I139">
        <v>6.15</v>
      </c>
      <c r="J139">
        <v>28.686</v>
      </c>
      <c r="K139">
        <v>22.536000000000001</v>
      </c>
      <c r="L139" t="s">
        <v>300</v>
      </c>
      <c r="M139" t="s">
        <v>9</v>
      </c>
      <c r="N139" t="s">
        <v>10</v>
      </c>
      <c r="O139" t="s">
        <v>302</v>
      </c>
      <c r="P139" t="s">
        <v>2618</v>
      </c>
      <c r="Q139" t="s">
        <v>2522</v>
      </c>
      <c r="R139" t="s">
        <v>2531</v>
      </c>
      <c r="S139" t="s">
        <v>18</v>
      </c>
    </row>
    <row r="140" spans="1:19" x14ac:dyDescent="0.35">
      <c r="A140">
        <v>15707</v>
      </c>
      <c r="B140" t="s">
        <v>4919</v>
      </c>
      <c r="C140" t="s">
        <v>299</v>
      </c>
      <c r="D140" t="s">
        <v>4271</v>
      </c>
      <c r="E140">
        <v>1</v>
      </c>
      <c r="F140" s="8">
        <f>DATE(YEAR(project_c[[#This Row],[order_date]]),MONTH(project_c[[#This Row],[order_date]]),1)</f>
        <v>44562</v>
      </c>
      <c r="G140" s="1">
        <v>44576</v>
      </c>
      <c r="H140">
        <v>4</v>
      </c>
      <c r="I140">
        <v>3.67</v>
      </c>
      <c r="J140">
        <v>28.545999999999999</v>
      </c>
      <c r="K140">
        <v>24.876000000000001</v>
      </c>
      <c r="L140" t="s">
        <v>300</v>
      </c>
      <c r="M140" t="s">
        <v>9</v>
      </c>
      <c r="N140" t="s">
        <v>10</v>
      </c>
      <c r="O140" t="s">
        <v>302</v>
      </c>
      <c r="P140" t="s">
        <v>4272</v>
      </c>
      <c r="Q140" t="s">
        <v>4250</v>
      </c>
      <c r="R140" t="s">
        <v>4273</v>
      </c>
      <c r="S140" t="s">
        <v>18</v>
      </c>
    </row>
    <row r="141" spans="1:19" x14ac:dyDescent="0.35">
      <c r="A141">
        <v>15709</v>
      </c>
      <c r="B141" t="s">
        <v>4919</v>
      </c>
      <c r="C141" t="s">
        <v>299</v>
      </c>
      <c r="D141" t="s">
        <v>2608</v>
      </c>
      <c r="E141">
        <v>1</v>
      </c>
      <c r="F141" s="8">
        <f>DATE(YEAR(project_c[[#This Row],[order_date]]),MONTH(project_c[[#This Row],[order_date]]),1)</f>
        <v>44562</v>
      </c>
      <c r="G141" s="1">
        <v>44564</v>
      </c>
      <c r="H141">
        <v>4</v>
      </c>
      <c r="I141">
        <v>6.8</v>
      </c>
      <c r="J141">
        <v>27.986000000000001</v>
      </c>
      <c r="K141">
        <v>21.186</v>
      </c>
      <c r="L141" t="s">
        <v>300</v>
      </c>
      <c r="M141" t="s">
        <v>9</v>
      </c>
      <c r="N141" t="s">
        <v>10</v>
      </c>
      <c r="O141" t="s">
        <v>302</v>
      </c>
      <c r="P141" t="s">
        <v>2609</v>
      </c>
      <c r="Q141" t="s">
        <v>2522</v>
      </c>
      <c r="R141" t="s">
        <v>2539</v>
      </c>
      <c r="S141" t="s">
        <v>18</v>
      </c>
    </row>
    <row r="142" spans="1:19" x14ac:dyDescent="0.35">
      <c r="A142">
        <v>16155</v>
      </c>
      <c r="B142" t="s">
        <v>4919</v>
      </c>
      <c r="C142" t="s">
        <v>299</v>
      </c>
      <c r="D142" t="s">
        <v>1916</v>
      </c>
      <c r="E142">
        <v>1</v>
      </c>
      <c r="F142" s="8">
        <f>DATE(YEAR(project_c[[#This Row],[order_date]]),MONTH(project_c[[#This Row],[order_date]]),1)</f>
        <v>44562</v>
      </c>
      <c r="G142" s="1">
        <v>44570</v>
      </c>
      <c r="H142">
        <v>2</v>
      </c>
      <c r="I142">
        <v>5.64</v>
      </c>
      <c r="J142">
        <v>26.312999999999999</v>
      </c>
      <c r="K142">
        <v>20.672999999999998</v>
      </c>
      <c r="L142" t="s">
        <v>300</v>
      </c>
      <c r="M142" t="s">
        <v>9</v>
      </c>
      <c r="N142" t="s">
        <v>10</v>
      </c>
      <c r="O142" t="s">
        <v>302</v>
      </c>
      <c r="P142" t="s">
        <v>1917</v>
      </c>
      <c r="Q142" t="s">
        <v>1901</v>
      </c>
      <c r="R142" t="s">
        <v>1909</v>
      </c>
      <c r="S142" t="s">
        <v>18</v>
      </c>
    </row>
    <row r="143" spans="1:19" x14ac:dyDescent="0.35">
      <c r="A143">
        <v>15315</v>
      </c>
      <c r="B143" t="s">
        <v>4919</v>
      </c>
      <c r="C143" t="s">
        <v>299</v>
      </c>
      <c r="D143" t="s">
        <v>4259</v>
      </c>
      <c r="E143">
        <v>1</v>
      </c>
      <c r="F143" s="8">
        <f>DATE(YEAR(project_c[[#This Row],[order_date]]),MONTH(project_c[[#This Row],[order_date]]),1)</f>
        <v>44593</v>
      </c>
      <c r="G143" s="1">
        <v>44606</v>
      </c>
      <c r="H143">
        <v>4</v>
      </c>
      <c r="I143">
        <v>2.95</v>
      </c>
      <c r="J143">
        <v>25.823</v>
      </c>
      <c r="K143">
        <v>22.873000000000001</v>
      </c>
      <c r="L143" t="s">
        <v>300</v>
      </c>
      <c r="M143" t="s">
        <v>9</v>
      </c>
      <c r="N143" t="s">
        <v>10</v>
      </c>
      <c r="O143" t="s">
        <v>302</v>
      </c>
      <c r="P143" t="s">
        <v>4260</v>
      </c>
      <c r="Q143" t="s">
        <v>4250</v>
      </c>
      <c r="R143" t="s">
        <v>4251</v>
      </c>
      <c r="S143" t="s">
        <v>18</v>
      </c>
    </row>
    <row r="144" spans="1:19" x14ac:dyDescent="0.35">
      <c r="A144">
        <v>16106</v>
      </c>
      <c r="B144" t="s">
        <v>4919</v>
      </c>
      <c r="C144" t="s">
        <v>299</v>
      </c>
      <c r="D144" t="s">
        <v>2580</v>
      </c>
      <c r="E144">
        <v>1</v>
      </c>
      <c r="F144" s="8">
        <f>DATE(YEAR(project_c[[#This Row],[order_date]]),MONTH(project_c[[#This Row],[order_date]]),1)</f>
        <v>44652</v>
      </c>
      <c r="G144" s="1">
        <v>44654</v>
      </c>
      <c r="H144">
        <v>7</v>
      </c>
      <c r="I144">
        <v>2.19</v>
      </c>
      <c r="J144">
        <v>25.585000000000001</v>
      </c>
      <c r="K144">
        <v>23.395</v>
      </c>
      <c r="L144" t="s">
        <v>300</v>
      </c>
      <c r="M144" t="s">
        <v>9</v>
      </c>
      <c r="N144" t="s">
        <v>10</v>
      </c>
      <c r="O144" t="s">
        <v>302</v>
      </c>
      <c r="P144" t="s">
        <v>2581</v>
      </c>
      <c r="Q144" t="s">
        <v>2522</v>
      </c>
      <c r="R144" t="s">
        <v>2528</v>
      </c>
      <c r="S144" t="s">
        <v>18</v>
      </c>
    </row>
    <row r="145" spans="1:19" x14ac:dyDescent="0.35">
      <c r="A145">
        <v>15536</v>
      </c>
      <c r="B145" t="s">
        <v>4919</v>
      </c>
      <c r="C145" t="s">
        <v>299</v>
      </c>
      <c r="D145" t="s">
        <v>4872</v>
      </c>
      <c r="E145">
        <v>1</v>
      </c>
      <c r="F145" s="8">
        <f>DATE(YEAR(project_c[[#This Row],[order_date]]),MONTH(project_c[[#This Row],[order_date]]),1)</f>
        <v>44562</v>
      </c>
      <c r="G145" s="1">
        <v>44576</v>
      </c>
      <c r="H145">
        <v>3</v>
      </c>
      <c r="I145">
        <v>649</v>
      </c>
      <c r="J145">
        <v>699.3</v>
      </c>
      <c r="K145">
        <v>50.3</v>
      </c>
      <c r="L145" t="s">
        <v>300</v>
      </c>
      <c r="M145" t="s">
        <v>9</v>
      </c>
      <c r="N145" t="s">
        <v>10</v>
      </c>
      <c r="O145" t="s">
        <v>302</v>
      </c>
      <c r="P145" t="s">
        <v>4873</v>
      </c>
      <c r="Q145" t="s">
        <v>4841</v>
      </c>
      <c r="R145" t="s">
        <v>4845</v>
      </c>
      <c r="S145" t="s">
        <v>18</v>
      </c>
    </row>
    <row r="146" spans="1:19" x14ac:dyDescent="0.35">
      <c r="A146">
        <v>15715</v>
      </c>
      <c r="B146" t="s">
        <v>4919</v>
      </c>
      <c r="C146" t="s">
        <v>299</v>
      </c>
      <c r="D146" t="s">
        <v>4896</v>
      </c>
      <c r="E146">
        <v>1</v>
      </c>
      <c r="F146" s="8">
        <f>DATE(YEAR(project_c[[#This Row],[order_date]]),MONTH(project_c[[#This Row],[order_date]]),1)</f>
        <v>44593</v>
      </c>
      <c r="G146" s="1">
        <v>44607</v>
      </c>
      <c r="H146">
        <v>6</v>
      </c>
      <c r="I146">
        <v>15</v>
      </c>
      <c r="J146">
        <v>20.3</v>
      </c>
      <c r="K146">
        <v>5.3</v>
      </c>
      <c r="L146" t="s">
        <v>300</v>
      </c>
      <c r="M146" t="s">
        <v>9</v>
      </c>
      <c r="N146" t="s">
        <v>10</v>
      </c>
      <c r="O146" t="s">
        <v>302</v>
      </c>
      <c r="P146" t="s">
        <v>4897</v>
      </c>
      <c r="Q146" t="s">
        <v>1909</v>
      </c>
      <c r="R146" t="s">
        <v>4898</v>
      </c>
      <c r="S146" t="s">
        <v>18</v>
      </c>
    </row>
    <row r="147" spans="1:19" x14ac:dyDescent="0.35">
      <c r="A147">
        <v>16198</v>
      </c>
      <c r="B147" t="s">
        <v>4919</v>
      </c>
      <c r="C147" t="s">
        <v>299</v>
      </c>
      <c r="D147" t="s">
        <v>4893</v>
      </c>
      <c r="E147">
        <v>1</v>
      </c>
      <c r="F147" s="8">
        <f>DATE(YEAR(project_c[[#This Row],[order_date]]),MONTH(project_c[[#This Row],[order_date]]),1)</f>
        <v>44682</v>
      </c>
      <c r="G147" s="1">
        <v>44685</v>
      </c>
      <c r="H147">
        <v>5</v>
      </c>
      <c r="I147">
        <v>79</v>
      </c>
      <c r="J147">
        <v>90.3</v>
      </c>
      <c r="K147">
        <v>11.3</v>
      </c>
      <c r="L147" t="s">
        <v>300</v>
      </c>
      <c r="M147" t="s">
        <v>9</v>
      </c>
      <c r="N147" t="s">
        <v>10</v>
      </c>
      <c r="O147" t="s">
        <v>302</v>
      </c>
      <c r="P147" t="s">
        <v>4894</v>
      </c>
      <c r="Q147" t="s">
        <v>1909</v>
      </c>
      <c r="R147" t="s">
        <v>4895</v>
      </c>
      <c r="S147" t="s">
        <v>18</v>
      </c>
    </row>
    <row r="148" spans="1:19" x14ac:dyDescent="0.35">
      <c r="A148">
        <v>7423</v>
      </c>
      <c r="B148" t="s">
        <v>4919</v>
      </c>
      <c r="C148" t="s">
        <v>299</v>
      </c>
      <c r="D148" t="s">
        <v>3462</v>
      </c>
      <c r="E148">
        <v>2</v>
      </c>
      <c r="F148" s="8">
        <f>DATE(YEAR(project_c[[#This Row],[order_date]]),MONTH(project_c[[#This Row],[order_date]]),1)</f>
        <v>45139</v>
      </c>
      <c r="G148" s="1">
        <v>45157</v>
      </c>
      <c r="H148">
        <v>4</v>
      </c>
      <c r="I148">
        <v>2.1800000000000002</v>
      </c>
      <c r="J148">
        <v>2.2959999999999998</v>
      </c>
      <c r="K148">
        <v>-2.0640000000000001</v>
      </c>
      <c r="L148" t="s">
        <v>300</v>
      </c>
      <c r="M148" t="s">
        <v>9</v>
      </c>
      <c r="N148" t="s">
        <v>10</v>
      </c>
      <c r="O148" t="s">
        <v>302</v>
      </c>
      <c r="P148" t="s">
        <v>3463</v>
      </c>
      <c r="Q148" t="s">
        <v>2522</v>
      </c>
      <c r="R148" t="s">
        <v>2523</v>
      </c>
      <c r="S148" t="s">
        <v>18</v>
      </c>
    </row>
    <row r="149" spans="1:19" x14ac:dyDescent="0.35">
      <c r="A149">
        <v>8279</v>
      </c>
      <c r="B149" t="s">
        <v>4919</v>
      </c>
      <c r="C149" t="s">
        <v>299</v>
      </c>
      <c r="D149" t="s">
        <v>3820</v>
      </c>
      <c r="E149">
        <v>3</v>
      </c>
      <c r="F149" s="8">
        <f>DATE(YEAR(project_c[[#This Row],[order_date]]),MONTH(project_c[[#This Row],[order_date]]),1)</f>
        <v>45078</v>
      </c>
      <c r="G149" s="1">
        <v>45101</v>
      </c>
      <c r="H149">
        <v>4</v>
      </c>
      <c r="I149">
        <v>4.12</v>
      </c>
      <c r="J149">
        <v>30.87</v>
      </c>
      <c r="K149">
        <v>18.510000000000002</v>
      </c>
      <c r="L149" t="s">
        <v>300</v>
      </c>
      <c r="M149" t="s">
        <v>9</v>
      </c>
      <c r="N149" t="s">
        <v>10</v>
      </c>
      <c r="O149" t="s">
        <v>302</v>
      </c>
      <c r="P149" t="s">
        <v>3821</v>
      </c>
      <c r="Q149" t="s">
        <v>2522</v>
      </c>
      <c r="R149" t="s">
        <v>2523</v>
      </c>
      <c r="S149" t="s">
        <v>18</v>
      </c>
    </row>
    <row r="150" spans="1:19" x14ac:dyDescent="0.35">
      <c r="A150">
        <v>8973</v>
      </c>
      <c r="B150" t="s">
        <v>4920</v>
      </c>
      <c r="C150" t="s">
        <v>299</v>
      </c>
      <c r="D150" t="s">
        <v>3034</v>
      </c>
      <c r="E150">
        <v>5</v>
      </c>
      <c r="F150" s="8">
        <f>DATE(YEAR(project_c[[#This Row],[order_date]]),MONTH(project_c[[#This Row],[order_date]]),1)</f>
        <v>45170</v>
      </c>
      <c r="G150" s="1">
        <v>45198</v>
      </c>
      <c r="H150">
        <v>2</v>
      </c>
      <c r="I150">
        <v>0.18</v>
      </c>
      <c r="J150">
        <v>14.9</v>
      </c>
      <c r="K150">
        <v>14</v>
      </c>
      <c r="L150" t="s">
        <v>300</v>
      </c>
      <c r="M150" t="s">
        <v>9</v>
      </c>
      <c r="N150" t="s">
        <v>10</v>
      </c>
      <c r="O150" t="s">
        <v>302</v>
      </c>
      <c r="P150" t="s">
        <v>3035</v>
      </c>
      <c r="Q150" t="s">
        <v>2522</v>
      </c>
      <c r="R150" t="s">
        <v>2528</v>
      </c>
      <c r="S150" t="s">
        <v>18</v>
      </c>
    </row>
    <row r="151" spans="1:19" x14ac:dyDescent="0.35">
      <c r="A151">
        <v>10713</v>
      </c>
      <c r="B151" t="s">
        <v>4920</v>
      </c>
      <c r="C151" t="s">
        <v>299</v>
      </c>
      <c r="D151" t="s">
        <v>4637</v>
      </c>
      <c r="E151">
        <v>1</v>
      </c>
      <c r="F151" s="8">
        <f>DATE(YEAR(project_c[[#This Row],[order_date]]),MONTH(project_c[[#This Row],[order_date]]),1)</f>
        <v>45352</v>
      </c>
      <c r="G151" s="1">
        <v>45379</v>
      </c>
      <c r="H151">
        <v>1</v>
      </c>
      <c r="I151">
        <v>0.33</v>
      </c>
      <c r="J151">
        <v>3.33</v>
      </c>
      <c r="K151">
        <v>3</v>
      </c>
      <c r="L151" t="s">
        <v>300</v>
      </c>
      <c r="M151" t="s">
        <v>9</v>
      </c>
      <c r="N151" t="s">
        <v>10</v>
      </c>
      <c r="O151" t="s">
        <v>302</v>
      </c>
      <c r="P151" t="s">
        <v>4638</v>
      </c>
      <c r="Q151" t="s">
        <v>4250</v>
      </c>
      <c r="R151" t="s">
        <v>4251</v>
      </c>
      <c r="S151" t="s">
        <v>18</v>
      </c>
    </row>
    <row r="152" spans="1:19" x14ac:dyDescent="0.35">
      <c r="A152">
        <v>11262</v>
      </c>
      <c r="B152" t="s">
        <v>4920</v>
      </c>
      <c r="C152" t="s">
        <v>299</v>
      </c>
      <c r="D152" t="s">
        <v>4637</v>
      </c>
      <c r="E152">
        <v>5</v>
      </c>
      <c r="F152" s="8">
        <f>DATE(YEAR(project_c[[#This Row],[order_date]]),MONTH(project_c[[#This Row],[order_date]]),1)</f>
        <v>45323</v>
      </c>
      <c r="G152" s="1">
        <v>45329</v>
      </c>
      <c r="H152">
        <v>5</v>
      </c>
      <c r="I152">
        <v>0.33</v>
      </c>
      <c r="J152">
        <v>16.649999999999999</v>
      </c>
      <c r="K152">
        <v>15</v>
      </c>
      <c r="L152" t="s">
        <v>300</v>
      </c>
      <c r="M152" t="s">
        <v>9</v>
      </c>
      <c r="N152" t="s">
        <v>10</v>
      </c>
      <c r="O152" t="s">
        <v>302</v>
      </c>
      <c r="P152" t="s">
        <v>4638</v>
      </c>
      <c r="Q152" t="s">
        <v>4250</v>
      </c>
      <c r="R152" t="s">
        <v>4251</v>
      </c>
      <c r="S152" t="s">
        <v>18</v>
      </c>
    </row>
    <row r="153" spans="1:19" x14ac:dyDescent="0.35">
      <c r="A153">
        <v>12090</v>
      </c>
      <c r="B153" t="s">
        <v>4917</v>
      </c>
      <c r="C153" t="s">
        <v>299</v>
      </c>
      <c r="D153" t="s">
        <v>4637</v>
      </c>
      <c r="E153">
        <v>2</v>
      </c>
      <c r="F153" s="8">
        <f>DATE(YEAR(project_c[[#This Row],[order_date]]),MONTH(project_c[[#This Row],[order_date]]),1)</f>
        <v>45566</v>
      </c>
      <c r="G153" s="1">
        <v>45568</v>
      </c>
      <c r="H153">
        <v>5</v>
      </c>
      <c r="I153">
        <v>0.33</v>
      </c>
      <c r="J153">
        <v>6.66</v>
      </c>
      <c r="K153">
        <v>6</v>
      </c>
      <c r="L153" t="s">
        <v>300</v>
      </c>
      <c r="M153" t="s">
        <v>9</v>
      </c>
      <c r="N153" t="s">
        <v>10</v>
      </c>
      <c r="O153" t="s">
        <v>302</v>
      </c>
      <c r="P153" t="s">
        <v>4638</v>
      </c>
      <c r="Q153" t="s">
        <v>4250</v>
      </c>
      <c r="R153" t="s">
        <v>4251</v>
      </c>
      <c r="S153" t="s">
        <v>18</v>
      </c>
    </row>
    <row r="154" spans="1:19" x14ac:dyDescent="0.35">
      <c r="A154">
        <v>12300</v>
      </c>
      <c r="B154" t="s">
        <v>4920</v>
      </c>
      <c r="C154" t="s">
        <v>299</v>
      </c>
      <c r="D154" t="s">
        <v>4637</v>
      </c>
      <c r="E154">
        <v>2</v>
      </c>
      <c r="F154" s="8">
        <f>DATE(YEAR(project_c[[#This Row],[order_date]]),MONTH(project_c[[#This Row],[order_date]]),1)</f>
        <v>45413</v>
      </c>
      <c r="G154" s="1">
        <v>45416</v>
      </c>
      <c r="H154">
        <v>4</v>
      </c>
      <c r="I154">
        <v>0.33</v>
      </c>
      <c r="J154">
        <v>6.66</v>
      </c>
      <c r="K154">
        <v>6</v>
      </c>
      <c r="L154" t="s">
        <v>300</v>
      </c>
      <c r="M154" t="s">
        <v>9</v>
      </c>
      <c r="N154" t="s">
        <v>10</v>
      </c>
      <c r="O154" t="s">
        <v>302</v>
      </c>
      <c r="P154" t="s">
        <v>4638</v>
      </c>
      <c r="Q154" t="s">
        <v>4250</v>
      </c>
      <c r="R154" t="s">
        <v>4251</v>
      </c>
      <c r="S154" t="s">
        <v>18</v>
      </c>
    </row>
    <row r="155" spans="1:19" x14ac:dyDescent="0.35">
      <c r="A155">
        <v>12334</v>
      </c>
      <c r="B155" t="s">
        <v>4917</v>
      </c>
      <c r="C155" t="s">
        <v>299</v>
      </c>
      <c r="D155" t="s">
        <v>4637</v>
      </c>
      <c r="E155">
        <v>2</v>
      </c>
      <c r="F155" s="8">
        <f>DATE(YEAR(project_c[[#This Row],[order_date]]),MONTH(project_c[[#This Row],[order_date]]),1)</f>
        <v>45474</v>
      </c>
      <c r="G155" s="1">
        <v>45489</v>
      </c>
      <c r="H155">
        <v>2</v>
      </c>
      <c r="I155">
        <v>0.33</v>
      </c>
      <c r="J155">
        <v>6.66</v>
      </c>
      <c r="K155">
        <v>6</v>
      </c>
      <c r="L155" t="s">
        <v>300</v>
      </c>
      <c r="M155" t="s">
        <v>9</v>
      </c>
      <c r="N155" t="s">
        <v>10</v>
      </c>
      <c r="O155" t="s">
        <v>302</v>
      </c>
      <c r="P155" t="s">
        <v>4638</v>
      </c>
      <c r="Q155" t="s">
        <v>4250</v>
      </c>
      <c r="R155" t="s">
        <v>4251</v>
      </c>
      <c r="S155" t="s">
        <v>18</v>
      </c>
    </row>
    <row r="156" spans="1:19" x14ac:dyDescent="0.35">
      <c r="A156">
        <v>12348</v>
      </c>
      <c r="B156" t="s">
        <v>4917</v>
      </c>
      <c r="C156" t="s">
        <v>299</v>
      </c>
      <c r="D156" t="s">
        <v>4637</v>
      </c>
      <c r="E156">
        <v>1</v>
      </c>
      <c r="F156" s="8">
        <f>DATE(YEAR(project_c[[#This Row],[order_date]]),MONTH(project_c[[#This Row],[order_date]]),1)</f>
        <v>45352</v>
      </c>
      <c r="G156" s="1">
        <v>45367</v>
      </c>
      <c r="H156">
        <v>2</v>
      </c>
      <c r="I156">
        <v>0.33</v>
      </c>
      <c r="J156">
        <v>3.33</v>
      </c>
      <c r="K156">
        <v>3</v>
      </c>
      <c r="L156" t="s">
        <v>300</v>
      </c>
      <c r="M156" t="s">
        <v>9</v>
      </c>
      <c r="N156" t="s">
        <v>10</v>
      </c>
      <c r="O156" t="s">
        <v>302</v>
      </c>
      <c r="P156" t="s">
        <v>4638</v>
      </c>
      <c r="Q156" t="s">
        <v>4250</v>
      </c>
      <c r="R156" t="s">
        <v>4251</v>
      </c>
      <c r="S156" t="s">
        <v>18</v>
      </c>
    </row>
    <row r="157" spans="1:19" x14ac:dyDescent="0.35">
      <c r="A157">
        <v>12395</v>
      </c>
      <c r="B157" t="s">
        <v>4917</v>
      </c>
      <c r="C157" t="s">
        <v>299</v>
      </c>
      <c r="D157" t="s">
        <v>4637</v>
      </c>
      <c r="E157">
        <v>1</v>
      </c>
      <c r="F157" s="8">
        <f>DATE(YEAR(project_c[[#This Row],[order_date]]),MONTH(project_c[[#This Row],[order_date]]),1)</f>
        <v>45474</v>
      </c>
      <c r="G157" s="1">
        <v>45488</v>
      </c>
      <c r="H157">
        <v>2</v>
      </c>
      <c r="I157">
        <v>0.33</v>
      </c>
      <c r="J157">
        <v>3.33</v>
      </c>
      <c r="K157">
        <v>3</v>
      </c>
      <c r="L157" t="s">
        <v>300</v>
      </c>
      <c r="M157" t="s">
        <v>9</v>
      </c>
      <c r="N157" t="s">
        <v>10</v>
      </c>
      <c r="O157" t="s">
        <v>302</v>
      </c>
      <c r="P157" t="s">
        <v>4638</v>
      </c>
      <c r="Q157" t="s">
        <v>4250</v>
      </c>
      <c r="R157" t="s">
        <v>4251</v>
      </c>
      <c r="S157" t="s">
        <v>18</v>
      </c>
    </row>
    <row r="158" spans="1:19" x14ac:dyDescent="0.35">
      <c r="A158">
        <v>13062</v>
      </c>
      <c r="B158" t="s">
        <v>4917</v>
      </c>
      <c r="C158" t="s">
        <v>299</v>
      </c>
      <c r="D158" t="s">
        <v>4637</v>
      </c>
      <c r="E158">
        <v>2</v>
      </c>
      <c r="F158" s="8">
        <f>DATE(YEAR(project_c[[#This Row],[order_date]]),MONTH(project_c[[#This Row],[order_date]]),1)</f>
        <v>45566</v>
      </c>
      <c r="G158" s="1">
        <v>45595</v>
      </c>
      <c r="H158">
        <v>4</v>
      </c>
      <c r="I158">
        <v>0.33</v>
      </c>
      <c r="J158">
        <v>6.66</v>
      </c>
      <c r="K158">
        <v>6</v>
      </c>
      <c r="L158" t="s">
        <v>300</v>
      </c>
      <c r="M158" t="s">
        <v>9</v>
      </c>
      <c r="N158" t="s">
        <v>10</v>
      </c>
      <c r="O158" t="s">
        <v>302</v>
      </c>
      <c r="P158" t="s">
        <v>4638</v>
      </c>
      <c r="Q158" t="s">
        <v>4250</v>
      </c>
      <c r="R158" t="s">
        <v>4251</v>
      </c>
      <c r="S158" t="s">
        <v>18</v>
      </c>
    </row>
    <row r="159" spans="1:19" x14ac:dyDescent="0.35">
      <c r="A159">
        <v>13451</v>
      </c>
      <c r="B159" t="s">
        <v>4917</v>
      </c>
      <c r="C159" t="s">
        <v>299</v>
      </c>
      <c r="D159" t="s">
        <v>4637</v>
      </c>
      <c r="E159">
        <v>1</v>
      </c>
      <c r="F159" s="8">
        <f>DATE(YEAR(project_c[[#This Row],[order_date]]),MONTH(project_c[[#This Row],[order_date]]),1)</f>
        <v>45566</v>
      </c>
      <c r="G159" s="1">
        <v>45570</v>
      </c>
      <c r="H159">
        <v>4</v>
      </c>
      <c r="I159">
        <v>0.33</v>
      </c>
      <c r="J159">
        <v>3.33</v>
      </c>
      <c r="K159">
        <v>3</v>
      </c>
      <c r="L159" t="s">
        <v>300</v>
      </c>
      <c r="M159" t="s">
        <v>9</v>
      </c>
      <c r="N159" t="s">
        <v>10</v>
      </c>
      <c r="O159" t="s">
        <v>302</v>
      </c>
      <c r="P159" t="s">
        <v>4638</v>
      </c>
      <c r="Q159" t="s">
        <v>4250</v>
      </c>
      <c r="R159" t="s">
        <v>4251</v>
      </c>
      <c r="S159" t="s">
        <v>18</v>
      </c>
    </row>
    <row r="160" spans="1:19" x14ac:dyDescent="0.35">
      <c r="A160">
        <v>13706</v>
      </c>
      <c r="B160" t="s">
        <v>4918</v>
      </c>
      <c r="C160" t="s">
        <v>299</v>
      </c>
      <c r="D160" t="s">
        <v>4637</v>
      </c>
      <c r="E160">
        <v>2</v>
      </c>
      <c r="F160" s="8">
        <f>DATE(YEAR(project_c[[#This Row],[order_date]]),MONTH(project_c[[#This Row],[order_date]]),1)</f>
        <v>45505</v>
      </c>
      <c r="G160" s="1">
        <v>45534</v>
      </c>
      <c r="H160">
        <v>2</v>
      </c>
      <c r="I160">
        <v>0.33</v>
      </c>
      <c r="J160">
        <v>6.66</v>
      </c>
      <c r="K160">
        <v>6</v>
      </c>
      <c r="L160" t="s">
        <v>300</v>
      </c>
      <c r="M160" t="s">
        <v>9</v>
      </c>
      <c r="N160" t="s">
        <v>10</v>
      </c>
      <c r="O160" t="s">
        <v>302</v>
      </c>
      <c r="P160" t="s">
        <v>4638</v>
      </c>
      <c r="Q160" t="s">
        <v>4250</v>
      </c>
      <c r="R160" t="s">
        <v>4251</v>
      </c>
      <c r="S160" t="s">
        <v>18</v>
      </c>
    </row>
    <row r="161" spans="1:19" x14ac:dyDescent="0.35">
      <c r="A161">
        <v>208</v>
      </c>
      <c r="B161" t="s">
        <v>4918</v>
      </c>
      <c r="C161" t="s">
        <v>303</v>
      </c>
      <c r="D161" t="s">
        <v>3962</v>
      </c>
      <c r="E161">
        <v>4</v>
      </c>
      <c r="F161" s="8">
        <f>DATE(YEAR(project_c[[#This Row],[order_date]]),MONTH(project_c[[#This Row],[order_date]]),1)</f>
        <v>44013</v>
      </c>
      <c r="G161" s="1">
        <v>44037</v>
      </c>
      <c r="H161">
        <v>2</v>
      </c>
      <c r="I161">
        <v>5.64</v>
      </c>
      <c r="J161">
        <v>53.72</v>
      </c>
      <c r="K161">
        <v>31.16</v>
      </c>
      <c r="L161" t="s">
        <v>304</v>
      </c>
      <c r="M161" t="s">
        <v>9</v>
      </c>
      <c r="N161" t="s">
        <v>10</v>
      </c>
      <c r="O161" t="s">
        <v>48</v>
      </c>
      <c r="P161" t="s">
        <v>3963</v>
      </c>
      <c r="Q161" t="s">
        <v>2522</v>
      </c>
      <c r="R161" t="s">
        <v>2559</v>
      </c>
      <c r="S161" t="s">
        <v>13</v>
      </c>
    </row>
    <row r="162" spans="1:19" x14ac:dyDescent="0.35">
      <c r="A162">
        <v>209</v>
      </c>
      <c r="B162" t="s">
        <v>4918</v>
      </c>
      <c r="C162" t="s">
        <v>303</v>
      </c>
      <c r="D162" t="s">
        <v>2990</v>
      </c>
      <c r="E162">
        <v>5</v>
      </c>
      <c r="F162" s="8">
        <f>DATE(YEAR(project_c[[#This Row],[order_date]]),MONTH(project_c[[#This Row],[order_date]]),1)</f>
        <v>44013</v>
      </c>
      <c r="G162" s="1">
        <v>44037</v>
      </c>
      <c r="H162">
        <v>2</v>
      </c>
      <c r="I162">
        <v>409.38</v>
      </c>
      <c r="J162">
        <v>8187.65</v>
      </c>
      <c r="K162">
        <v>6140.75</v>
      </c>
      <c r="L162" t="s">
        <v>304</v>
      </c>
      <c r="M162" t="s">
        <v>9</v>
      </c>
      <c r="N162" t="s">
        <v>10</v>
      </c>
      <c r="O162" t="s">
        <v>48</v>
      </c>
      <c r="P162" t="s">
        <v>2991</v>
      </c>
      <c r="Q162" t="s">
        <v>2522</v>
      </c>
      <c r="R162" t="s">
        <v>2807</v>
      </c>
      <c r="S162" t="s">
        <v>13</v>
      </c>
    </row>
    <row r="163" spans="1:19" x14ac:dyDescent="0.35">
      <c r="A163">
        <v>1035</v>
      </c>
      <c r="B163" t="s">
        <v>4919</v>
      </c>
      <c r="C163" t="s">
        <v>303</v>
      </c>
      <c r="D163" t="s">
        <v>2962</v>
      </c>
      <c r="E163">
        <v>1</v>
      </c>
      <c r="F163" s="8">
        <f>DATE(YEAR(project_c[[#This Row],[order_date]]),MONTH(project_c[[#This Row],[order_date]]),1)</f>
        <v>44044</v>
      </c>
      <c r="G163" s="1">
        <v>44054</v>
      </c>
      <c r="H163">
        <v>5</v>
      </c>
      <c r="I163">
        <v>142.63</v>
      </c>
      <c r="J163">
        <v>375.34</v>
      </c>
      <c r="K163">
        <v>232.71</v>
      </c>
      <c r="L163" t="s">
        <v>304</v>
      </c>
      <c r="M163" t="s">
        <v>9</v>
      </c>
      <c r="N163" t="s">
        <v>10</v>
      </c>
      <c r="O163" t="s">
        <v>48</v>
      </c>
      <c r="P163" t="s">
        <v>2963</v>
      </c>
      <c r="Q163" t="s">
        <v>2522</v>
      </c>
      <c r="R163" t="s">
        <v>2559</v>
      </c>
      <c r="S163" t="s">
        <v>13</v>
      </c>
    </row>
    <row r="164" spans="1:19" x14ac:dyDescent="0.35">
      <c r="A164">
        <v>2034</v>
      </c>
      <c r="B164" t="s">
        <v>4918</v>
      </c>
      <c r="C164" t="s">
        <v>303</v>
      </c>
      <c r="D164" t="s">
        <v>2976</v>
      </c>
      <c r="E164">
        <v>4</v>
      </c>
      <c r="F164" s="8">
        <f>DATE(YEAR(project_c[[#This Row],[order_date]]),MONTH(project_c[[#This Row],[order_date]]),1)</f>
        <v>44348</v>
      </c>
      <c r="G164" s="1">
        <v>44369</v>
      </c>
      <c r="H164">
        <v>4</v>
      </c>
      <c r="I164">
        <v>0.46</v>
      </c>
      <c r="J164">
        <v>3.96</v>
      </c>
      <c r="K164">
        <v>2.12</v>
      </c>
      <c r="L164" t="s">
        <v>304</v>
      </c>
      <c r="M164" t="s">
        <v>9</v>
      </c>
      <c r="N164" t="s">
        <v>10</v>
      </c>
      <c r="O164" t="s">
        <v>48</v>
      </c>
      <c r="P164" t="s">
        <v>2977</v>
      </c>
      <c r="Q164" t="s">
        <v>2522</v>
      </c>
      <c r="R164" t="s">
        <v>2616</v>
      </c>
      <c r="S164" t="s">
        <v>13</v>
      </c>
    </row>
    <row r="165" spans="1:19" x14ac:dyDescent="0.35">
      <c r="A165">
        <v>2277</v>
      </c>
      <c r="B165" t="s">
        <v>4919</v>
      </c>
      <c r="C165" t="s">
        <v>303</v>
      </c>
      <c r="D165" t="s">
        <v>2095</v>
      </c>
      <c r="E165">
        <v>3</v>
      </c>
      <c r="F165" s="8">
        <f>DATE(YEAR(project_c[[#This Row],[order_date]]),MONTH(project_c[[#This Row],[order_date]]),1)</f>
        <v>44501</v>
      </c>
      <c r="G165" s="1">
        <v>44513</v>
      </c>
      <c r="H165">
        <v>6</v>
      </c>
      <c r="I165">
        <v>38.299999999999997</v>
      </c>
      <c r="J165">
        <v>302.37</v>
      </c>
      <c r="K165">
        <v>187.47</v>
      </c>
      <c r="L165" t="s">
        <v>304</v>
      </c>
      <c r="M165" t="s">
        <v>9</v>
      </c>
      <c r="N165" t="s">
        <v>10</v>
      </c>
      <c r="O165" t="s">
        <v>48</v>
      </c>
      <c r="P165" t="s">
        <v>2096</v>
      </c>
      <c r="Q165" t="s">
        <v>1901</v>
      </c>
      <c r="R165" t="s">
        <v>1902</v>
      </c>
      <c r="S165" t="s">
        <v>13</v>
      </c>
    </row>
    <row r="166" spans="1:19" x14ac:dyDescent="0.35">
      <c r="A166">
        <v>2279</v>
      </c>
      <c r="B166" t="s">
        <v>4919</v>
      </c>
      <c r="C166" t="s">
        <v>303</v>
      </c>
      <c r="D166" t="s">
        <v>4387</v>
      </c>
      <c r="E166">
        <v>3</v>
      </c>
      <c r="F166" s="8">
        <f>DATE(YEAR(project_c[[#This Row],[order_date]]),MONTH(project_c[[#This Row],[order_date]]),1)</f>
        <v>44501</v>
      </c>
      <c r="G166" s="1">
        <v>44513</v>
      </c>
      <c r="H166">
        <v>6</v>
      </c>
      <c r="I166">
        <v>35.700000000000003</v>
      </c>
      <c r="J166">
        <v>254.97</v>
      </c>
      <c r="K166">
        <v>147.87</v>
      </c>
      <c r="L166" t="s">
        <v>304</v>
      </c>
      <c r="M166" t="s">
        <v>9</v>
      </c>
      <c r="N166" t="s">
        <v>10</v>
      </c>
      <c r="O166" t="s">
        <v>48</v>
      </c>
      <c r="P166" t="s">
        <v>4388</v>
      </c>
      <c r="Q166" t="s">
        <v>4250</v>
      </c>
      <c r="R166" t="s">
        <v>4258</v>
      </c>
      <c r="S166" t="s">
        <v>13</v>
      </c>
    </row>
    <row r="167" spans="1:19" x14ac:dyDescent="0.35">
      <c r="A167">
        <v>2280</v>
      </c>
      <c r="B167" t="s">
        <v>4919</v>
      </c>
      <c r="C167" t="s">
        <v>303</v>
      </c>
      <c r="D167" t="s">
        <v>1903</v>
      </c>
      <c r="E167">
        <v>2</v>
      </c>
      <c r="F167" s="8">
        <f>DATE(YEAR(project_c[[#This Row],[order_date]]),MONTH(project_c[[#This Row],[order_date]]),1)</f>
        <v>44501</v>
      </c>
      <c r="G167" s="1">
        <v>44513</v>
      </c>
      <c r="H167">
        <v>6</v>
      </c>
      <c r="I167">
        <v>35.49</v>
      </c>
      <c r="J167">
        <v>71.98</v>
      </c>
      <c r="K167">
        <v>1</v>
      </c>
      <c r="L167" t="s">
        <v>304</v>
      </c>
      <c r="M167" t="s">
        <v>9</v>
      </c>
      <c r="N167" t="s">
        <v>10</v>
      </c>
      <c r="O167" t="s">
        <v>48</v>
      </c>
      <c r="P167" t="s">
        <v>1904</v>
      </c>
      <c r="Q167" t="s">
        <v>1901</v>
      </c>
      <c r="R167" t="s">
        <v>1902</v>
      </c>
      <c r="S167" t="s">
        <v>13</v>
      </c>
    </row>
    <row r="168" spans="1:19" x14ac:dyDescent="0.35">
      <c r="A168">
        <v>3886</v>
      </c>
      <c r="B168" t="s">
        <v>4917</v>
      </c>
      <c r="C168" t="s">
        <v>303</v>
      </c>
      <c r="D168" t="s">
        <v>3708</v>
      </c>
      <c r="E168">
        <v>3</v>
      </c>
      <c r="F168" s="8">
        <f>DATE(YEAR(project_c[[#This Row],[order_date]]),MONTH(project_c[[#This Row],[order_date]]),1)</f>
        <v>44501</v>
      </c>
      <c r="G168" s="1">
        <v>44505</v>
      </c>
      <c r="H168">
        <v>0</v>
      </c>
      <c r="I168">
        <v>0.41</v>
      </c>
      <c r="J168">
        <v>19.68</v>
      </c>
      <c r="K168">
        <v>18.45</v>
      </c>
      <c r="L168" t="s">
        <v>304</v>
      </c>
      <c r="M168" t="s">
        <v>9</v>
      </c>
      <c r="N168" t="s">
        <v>10</v>
      </c>
      <c r="O168" t="s">
        <v>48</v>
      </c>
      <c r="P168" t="s">
        <v>3709</v>
      </c>
      <c r="Q168" t="s">
        <v>2522</v>
      </c>
      <c r="R168" t="s">
        <v>2523</v>
      </c>
      <c r="S168" t="s">
        <v>13</v>
      </c>
    </row>
    <row r="169" spans="1:19" x14ac:dyDescent="0.35">
      <c r="A169">
        <v>15721</v>
      </c>
      <c r="B169" t="s">
        <v>4919</v>
      </c>
      <c r="C169" t="s">
        <v>303</v>
      </c>
      <c r="D169" t="s">
        <v>2516</v>
      </c>
      <c r="E169">
        <v>1</v>
      </c>
      <c r="F169" s="8">
        <f>DATE(YEAR(project_c[[#This Row],[order_date]]),MONTH(project_c[[#This Row],[order_date]]),1)</f>
        <v>44652</v>
      </c>
      <c r="G169" s="1">
        <v>44652</v>
      </c>
      <c r="H169">
        <v>4</v>
      </c>
      <c r="I169">
        <v>11.4</v>
      </c>
      <c r="J169">
        <v>20.992999999999999</v>
      </c>
      <c r="K169">
        <v>9.593</v>
      </c>
      <c r="L169" t="s">
        <v>304</v>
      </c>
      <c r="M169" t="s">
        <v>9</v>
      </c>
      <c r="N169" t="s">
        <v>10</v>
      </c>
      <c r="O169" t="s">
        <v>48</v>
      </c>
      <c r="P169" t="s">
        <v>2517</v>
      </c>
      <c r="Q169" t="s">
        <v>1901</v>
      </c>
      <c r="R169" t="s">
        <v>1902</v>
      </c>
      <c r="S169" t="s">
        <v>13</v>
      </c>
    </row>
    <row r="170" spans="1:19" x14ac:dyDescent="0.35">
      <c r="A170">
        <v>15733</v>
      </c>
      <c r="B170" t="s">
        <v>4919</v>
      </c>
      <c r="C170" t="s">
        <v>303</v>
      </c>
      <c r="D170" t="s">
        <v>2512</v>
      </c>
      <c r="E170">
        <v>1</v>
      </c>
      <c r="F170" s="8">
        <f>DATE(YEAR(project_c[[#This Row],[order_date]]),MONTH(project_c[[#This Row],[order_date]]),1)</f>
        <v>44593</v>
      </c>
      <c r="G170" s="1">
        <v>44596</v>
      </c>
      <c r="H170">
        <v>6</v>
      </c>
      <c r="I170">
        <v>13.18</v>
      </c>
      <c r="J170">
        <v>20.965</v>
      </c>
      <c r="K170">
        <v>7.7850000000000001</v>
      </c>
      <c r="L170" t="s">
        <v>304</v>
      </c>
      <c r="M170" t="s">
        <v>9</v>
      </c>
      <c r="N170" t="s">
        <v>10</v>
      </c>
      <c r="O170" t="s">
        <v>48</v>
      </c>
      <c r="P170" t="s">
        <v>2513</v>
      </c>
      <c r="Q170" t="s">
        <v>1901</v>
      </c>
      <c r="R170" t="s">
        <v>1909</v>
      </c>
      <c r="S170" t="s">
        <v>13</v>
      </c>
    </row>
    <row r="171" spans="1:19" x14ac:dyDescent="0.35">
      <c r="A171">
        <v>15884</v>
      </c>
      <c r="B171" t="s">
        <v>4919</v>
      </c>
      <c r="C171" t="s">
        <v>303</v>
      </c>
      <c r="D171" t="s">
        <v>4232</v>
      </c>
      <c r="E171">
        <v>1</v>
      </c>
      <c r="F171" s="8">
        <f>DATE(YEAR(project_c[[#This Row],[order_date]]),MONTH(project_c[[#This Row],[order_date]]),1)</f>
        <v>44562</v>
      </c>
      <c r="G171" s="1">
        <v>44567</v>
      </c>
      <c r="H171">
        <v>7</v>
      </c>
      <c r="I171">
        <v>15.46</v>
      </c>
      <c r="J171">
        <v>20.818000000000001</v>
      </c>
      <c r="K171">
        <v>5.3579999999999997</v>
      </c>
      <c r="L171" t="s">
        <v>304</v>
      </c>
      <c r="M171" t="s">
        <v>9</v>
      </c>
      <c r="N171" t="s">
        <v>10</v>
      </c>
      <c r="O171" t="s">
        <v>48</v>
      </c>
      <c r="P171" t="s">
        <v>4233</v>
      </c>
      <c r="Q171" t="s">
        <v>2522</v>
      </c>
      <c r="R171" t="s">
        <v>2559</v>
      </c>
      <c r="S171" t="s">
        <v>13</v>
      </c>
    </row>
    <row r="172" spans="1:19" x14ac:dyDescent="0.35">
      <c r="A172">
        <v>16128</v>
      </c>
      <c r="B172" t="s">
        <v>4919</v>
      </c>
      <c r="C172" t="s">
        <v>303</v>
      </c>
      <c r="D172" t="s">
        <v>2502</v>
      </c>
      <c r="E172">
        <v>1</v>
      </c>
      <c r="F172" s="8">
        <f>DATE(YEAR(project_c[[#This Row],[order_date]]),MONTH(project_c[[#This Row],[order_date]]),1)</f>
        <v>44652</v>
      </c>
      <c r="G172" s="1">
        <v>44662</v>
      </c>
      <c r="H172">
        <v>2</v>
      </c>
      <c r="I172">
        <v>12.32</v>
      </c>
      <c r="J172">
        <v>19.593</v>
      </c>
      <c r="K172">
        <v>7.2729999999999997</v>
      </c>
      <c r="L172" t="s">
        <v>304</v>
      </c>
      <c r="M172" t="s">
        <v>9</v>
      </c>
      <c r="N172" t="s">
        <v>10</v>
      </c>
      <c r="O172" t="s">
        <v>48</v>
      </c>
      <c r="P172" t="s">
        <v>2503</v>
      </c>
      <c r="Q172" t="s">
        <v>1901</v>
      </c>
      <c r="R172" t="s">
        <v>1909</v>
      </c>
      <c r="S172" t="s">
        <v>13</v>
      </c>
    </row>
    <row r="173" spans="1:19" x14ac:dyDescent="0.35">
      <c r="A173">
        <v>15380</v>
      </c>
      <c r="B173" t="s">
        <v>4919</v>
      </c>
      <c r="C173" t="s">
        <v>303</v>
      </c>
      <c r="D173" t="s">
        <v>4210</v>
      </c>
      <c r="E173">
        <v>1</v>
      </c>
      <c r="F173" s="8">
        <f>DATE(YEAR(project_c[[#This Row],[order_date]]),MONTH(project_c[[#This Row],[order_date]]),1)</f>
        <v>44621</v>
      </c>
      <c r="G173" s="1">
        <v>44627</v>
      </c>
      <c r="H173">
        <v>7</v>
      </c>
      <c r="I173">
        <v>14.04</v>
      </c>
      <c r="J173">
        <v>18.542999999999999</v>
      </c>
      <c r="K173">
        <v>4.5030000000000001</v>
      </c>
      <c r="L173" t="s">
        <v>304</v>
      </c>
      <c r="M173" t="s">
        <v>9</v>
      </c>
      <c r="N173" t="s">
        <v>10</v>
      </c>
      <c r="O173" t="s">
        <v>48</v>
      </c>
      <c r="P173" t="s">
        <v>4211</v>
      </c>
      <c r="Q173" t="s">
        <v>2522</v>
      </c>
      <c r="R173" t="s">
        <v>2531</v>
      </c>
      <c r="S173" t="s">
        <v>13</v>
      </c>
    </row>
    <row r="174" spans="1:19" x14ac:dyDescent="0.35">
      <c r="A174">
        <v>15409</v>
      </c>
      <c r="B174" t="s">
        <v>4919</v>
      </c>
      <c r="C174" t="s">
        <v>303</v>
      </c>
      <c r="D174" t="s">
        <v>4210</v>
      </c>
      <c r="E174">
        <v>1</v>
      </c>
      <c r="F174" s="8">
        <f>DATE(YEAR(project_c[[#This Row],[order_date]]),MONTH(project_c[[#This Row],[order_date]]),1)</f>
        <v>44652</v>
      </c>
      <c r="G174" s="1">
        <v>44657</v>
      </c>
      <c r="H174">
        <v>6</v>
      </c>
      <c r="I174">
        <v>14.04</v>
      </c>
      <c r="J174">
        <v>18.542999999999999</v>
      </c>
      <c r="K174">
        <v>4.5030000000000001</v>
      </c>
      <c r="L174" t="s">
        <v>304</v>
      </c>
      <c r="M174" t="s">
        <v>9</v>
      </c>
      <c r="N174" t="s">
        <v>10</v>
      </c>
      <c r="O174" t="s">
        <v>48</v>
      </c>
      <c r="P174" t="s">
        <v>4211</v>
      </c>
      <c r="Q174" t="s">
        <v>2522</v>
      </c>
      <c r="R174" t="s">
        <v>2531</v>
      </c>
      <c r="S174" t="s">
        <v>13</v>
      </c>
    </row>
    <row r="175" spans="1:19" x14ac:dyDescent="0.35">
      <c r="A175">
        <v>5953</v>
      </c>
      <c r="B175" t="s">
        <v>4918</v>
      </c>
      <c r="C175" t="s">
        <v>303</v>
      </c>
      <c r="D175" t="s">
        <v>2442</v>
      </c>
      <c r="E175">
        <v>2</v>
      </c>
      <c r="F175" s="8">
        <f>DATE(YEAR(project_c[[#This Row],[order_date]]),MONTH(project_c[[#This Row],[order_date]]),1)</f>
        <v>44713</v>
      </c>
      <c r="G175" s="1">
        <v>44716</v>
      </c>
      <c r="H175">
        <v>5</v>
      </c>
      <c r="I175">
        <v>3.4</v>
      </c>
      <c r="J175">
        <v>31.984000000000002</v>
      </c>
      <c r="K175">
        <v>25.184000000000001</v>
      </c>
      <c r="L175" t="s">
        <v>304</v>
      </c>
      <c r="M175" t="s">
        <v>9</v>
      </c>
      <c r="N175" t="s">
        <v>10</v>
      </c>
      <c r="O175" t="s">
        <v>48</v>
      </c>
      <c r="P175" t="s">
        <v>2443</v>
      </c>
      <c r="Q175" t="s">
        <v>1901</v>
      </c>
      <c r="R175" t="s">
        <v>1902</v>
      </c>
      <c r="S175" t="s">
        <v>13</v>
      </c>
    </row>
    <row r="176" spans="1:19" x14ac:dyDescent="0.35">
      <c r="A176">
        <v>4961</v>
      </c>
      <c r="B176" t="s">
        <v>4918</v>
      </c>
      <c r="C176" t="s">
        <v>303</v>
      </c>
      <c r="D176" t="s">
        <v>3776</v>
      </c>
      <c r="E176">
        <v>3</v>
      </c>
      <c r="F176" s="8">
        <f>DATE(YEAR(project_c[[#This Row],[order_date]]),MONTH(project_c[[#This Row],[order_date]]),1)</f>
        <v>44896</v>
      </c>
      <c r="G176" s="1">
        <v>44924</v>
      </c>
      <c r="H176">
        <v>2</v>
      </c>
      <c r="I176">
        <v>1.68</v>
      </c>
      <c r="J176">
        <v>22.391999999999999</v>
      </c>
      <c r="K176">
        <v>17.352</v>
      </c>
      <c r="L176" t="s">
        <v>304</v>
      </c>
      <c r="M176" t="s">
        <v>9</v>
      </c>
      <c r="N176" t="s">
        <v>10</v>
      </c>
      <c r="O176" t="s">
        <v>48</v>
      </c>
      <c r="P176" t="s">
        <v>3777</v>
      </c>
      <c r="Q176" t="s">
        <v>2522</v>
      </c>
      <c r="R176" t="s">
        <v>2528</v>
      </c>
      <c r="S176" t="s">
        <v>13</v>
      </c>
    </row>
    <row r="177" spans="1:19" x14ac:dyDescent="0.35">
      <c r="A177">
        <v>5950</v>
      </c>
      <c r="B177" t="s">
        <v>4918</v>
      </c>
      <c r="C177" t="s">
        <v>303</v>
      </c>
      <c r="D177" t="s">
        <v>3540</v>
      </c>
      <c r="E177">
        <v>5</v>
      </c>
      <c r="F177" s="8">
        <f>DATE(YEAR(project_c[[#This Row],[order_date]]),MONTH(project_c[[#This Row],[order_date]]),1)</f>
        <v>44713</v>
      </c>
      <c r="G177" s="1">
        <v>44716</v>
      </c>
      <c r="H177">
        <v>5</v>
      </c>
      <c r="I177">
        <v>0.91</v>
      </c>
      <c r="J177">
        <v>25.92</v>
      </c>
      <c r="K177">
        <v>21.37</v>
      </c>
      <c r="L177" t="s">
        <v>304</v>
      </c>
      <c r="M177" t="s">
        <v>9</v>
      </c>
      <c r="N177" t="s">
        <v>10</v>
      </c>
      <c r="O177" t="s">
        <v>48</v>
      </c>
      <c r="P177" t="s">
        <v>3541</v>
      </c>
      <c r="Q177" t="s">
        <v>2522</v>
      </c>
      <c r="R177" t="s">
        <v>2542</v>
      </c>
      <c r="S177" t="s">
        <v>13</v>
      </c>
    </row>
    <row r="178" spans="1:19" x14ac:dyDescent="0.35">
      <c r="A178">
        <v>5956</v>
      </c>
      <c r="B178" t="s">
        <v>4918</v>
      </c>
      <c r="C178" t="s">
        <v>303</v>
      </c>
      <c r="D178" t="s">
        <v>3138</v>
      </c>
      <c r="E178">
        <v>2</v>
      </c>
      <c r="F178" s="8">
        <f>DATE(YEAR(project_c[[#This Row],[order_date]]),MONTH(project_c[[#This Row],[order_date]]),1)</f>
        <v>44713</v>
      </c>
      <c r="G178" s="1">
        <v>44716</v>
      </c>
      <c r="H178">
        <v>5</v>
      </c>
      <c r="I178">
        <v>1.1499999999999999</v>
      </c>
      <c r="J178">
        <v>5.92</v>
      </c>
      <c r="K178">
        <v>3.62</v>
      </c>
      <c r="L178" t="s">
        <v>304</v>
      </c>
      <c r="M178" t="s">
        <v>9</v>
      </c>
      <c r="N178" t="s">
        <v>10</v>
      </c>
      <c r="O178" t="s">
        <v>48</v>
      </c>
      <c r="P178" t="s">
        <v>3139</v>
      </c>
      <c r="Q178" t="s">
        <v>2522</v>
      </c>
      <c r="R178" t="s">
        <v>2528</v>
      </c>
      <c r="S178" t="s">
        <v>13</v>
      </c>
    </row>
    <row r="179" spans="1:19" x14ac:dyDescent="0.35">
      <c r="A179">
        <v>5955</v>
      </c>
      <c r="B179" t="s">
        <v>4918</v>
      </c>
      <c r="C179" t="s">
        <v>303</v>
      </c>
      <c r="D179" t="s">
        <v>4635</v>
      </c>
      <c r="E179">
        <v>3</v>
      </c>
      <c r="F179" s="8">
        <f>DATE(YEAR(project_c[[#This Row],[order_date]]),MONTH(project_c[[#This Row],[order_date]]),1)</f>
        <v>44713</v>
      </c>
      <c r="G179" s="1">
        <v>44716</v>
      </c>
      <c r="H179">
        <v>5</v>
      </c>
      <c r="I179">
        <v>0.71</v>
      </c>
      <c r="J179">
        <v>4.0439999999999996</v>
      </c>
      <c r="K179">
        <v>1.9139999999999999</v>
      </c>
      <c r="L179" t="s">
        <v>304</v>
      </c>
      <c r="M179" t="s">
        <v>9</v>
      </c>
      <c r="N179" t="s">
        <v>10</v>
      </c>
      <c r="O179" t="s">
        <v>48</v>
      </c>
      <c r="P179" t="s">
        <v>4636</v>
      </c>
      <c r="Q179" t="s">
        <v>4250</v>
      </c>
      <c r="R179" t="s">
        <v>4251</v>
      </c>
      <c r="S179" t="s">
        <v>13</v>
      </c>
    </row>
    <row r="180" spans="1:19" x14ac:dyDescent="0.35">
      <c r="A180">
        <v>4297</v>
      </c>
      <c r="B180" t="s">
        <v>4919</v>
      </c>
      <c r="C180" t="s">
        <v>303</v>
      </c>
      <c r="D180" t="s">
        <v>2254</v>
      </c>
      <c r="E180">
        <v>9</v>
      </c>
      <c r="F180" s="8">
        <f>DATE(YEAR(project_c[[#This Row],[order_date]]),MONTH(project_c[[#This Row],[order_date]]),1)</f>
        <v>44682</v>
      </c>
      <c r="G180" s="1">
        <v>44704</v>
      </c>
      <c r="H180">
        <v>5</v>
      </c>
      <c r="I180">
        <v>41.25</v>
      </c>
      <c r="J180">
        <v>1979.9280000000001</v>
      </c>
      <c r="K180">
        <v>1608.6780000000001</v>
      </c>
      <c r="L180" t="s">
        <v>304</v>
      </c>
      <c r="M180" t="s">
        <v>9</v>
      </c>
      <c r="N180" t="s">
        <v>10</v>
      </c>
      <c r="O180" t="s">
        <v>48</v>
      </c>
      <c r="P180" t="s">
        <v>2255</v>
      </c>
      <c r="Q180" t="s">
        <v>1901</v>
      </c>
      <c r="R180" t="s">
        <v>1902</v>
      </c>
      <c r="S180" t="s">
        <v>13</v>
      </c>
    </row>
    <row r="181" spans="1:19" x14ac:dyDescent="0.35">
      <c r="A181">
        <v>5951</v>
      </c>
      <c r="B181" t="s">
        <v>4918</v>
      </c>
      <c r="C181" t="s">
        <v>303</v>
      </c>
      <c r="D181" t="s">
        <v>4527</v>
      </c>
      <c r="E181">
        <v>5</v>
      </c>
      <c r="F181" s="8">
        <f>DATE(YEAR(project_c[[#This Row],[order_date]]),MONTH(project_c[[#This Row],[order_date]]),1)</f>
        <v>44713</v>
      </c>
      <c r="G181" s="1">
        <v>44716</v>
      </c>
      <c r="H181">
        <v>5</v>
      </c>
      <c r="I181">
        <v>65.47</v>
      </c>
      <c r="J181">
        <v>335.74</v>
      </c>
      <c r="K181">
        <v>8.39</v>
      </c>
      <c r="L181" t="s">
        <v>304</v>
      </c>
      <c r="M181" t="s">
        <v>9</v>
      </c>
      <c r="N181" t="s">
        <v>10</v>
      </c>
      <c r="O181" t="s">
        <v>48</v>
      </c>
      <c r="P181" t="s">
        <v>4528</v>
      </c>
      <c r="Q181" t="s">
        <v>4250</v>
      </c>
      <c r="R181" t="s">
        <v>4251</v>
      </c>
      <c r="S181" t="s">
        <v>13</v>
      </c>
    </row>
    <row r="182" spans="1:19" x14ac:dyDescent="0.35">
      <c r="A182">
        <v>5781</v>
      </c>
      <c r="B182" t="s">
        <v>4919</v>
      </c>
      <c r="C182" t="s">
        <v>303</v>
      </c>
      <c r="D182" t="s">
        <v>2191</v>
      </c>
      <c r="E182">
        <v>4</v>
      </c>
      <c r="F182" s="8">
        <f>DATE(YEAR(project_c[[#This Row],[order_date]]),MONTH(project_c[[#This Row],[order_date]]),1)</f>
        <v>44743</v>
      </c>
      <c r="G182" s="1">
        <v>44773</v>
      </c>
      <c r="H182">
        <v>6</v>
      </c>
      <c r="I182">
        <v>31.8</v>
      </c>
      <c r="J182">
        <v>635.96</v>
      </c>
      <c r="K182">
        <v>508.76</v>
      </c>
      <c r="L182" t="s">
        <v>304</v>
      </c>
      <c r="M182" t="s">
        <v>9</v>
      </c>
      <c r="N182" t="s">
        <v>10</v>
      </c>
      <c r="O182" t="s">
        <v>48</v>
      </c>
      <c r="P182" t="s">
        <v>2192</v>
      </c>
      <c r="Q182" t="s">
        <v>1901</v>
      </c>
      <c r="R182" t="s">
        <v>1902</v>
      </c>
      <c r="S182" t="s">
        <v>13</v>
      </c>
    </row>
    <row r="183" spans="1:19" x14ac:dyDescent="0.35">
      <c r="A183">
        <v>5782</v>
      </c>
      <c r="B183" t="s">
        <v>4919</v>
      </c>
      <c r="C183" t="s">
        <v>303</v>
      </c>
      <c r="D183" t="s">
        <v>2125</v>
      </c>
      <c r="E183">
        <v>1</v>
      </c>
      <c r="F183" s="8">
        <f>DATE(YEAR(project_c[[#This Row],[order_date]]),MONTH(project_c[[#This Row],[order_date]]),1)</f>
        <v>44743</v>
      </c>
      <c r="G183" s="1">
        <v>44773</v>
      </c>
      <c r="H183">
        <v>6</v>
      </c>
      <c r="I183">
        <v>45.22</v>
      </c>
      <c r="J183">
        <v>118.99</v>
      </c>
      <c r="K183">
        <v>73.77</v>
      </c>
      <c r="L183" t="s">
        <v>304</v>
      </c>
      <c r="M183" t="s">
        <v>9</v>
      </c>
      <c r="N183" t="s">
        <v>10</v>
      </c>
      <c r="O183" t="s">
        <v>48</v>
      </c>
      <c r="P183" t="s">
        <v>2126</v>
      </c>
      <c r="Q183" t="s">
        <v>1901</v>
      </c>
      <c r="R183" t="s">
        <v>1902</v>
      </c>
      <c r="S183" t="s">
        <v>13</v>
      </c>
    </row>
    <row r="184" spans="1:19" x14ac:dyDescent="0.35">
      <c r="A184">
        <v>5780</v>
      </c>
      <c r="B184" t="s">
        <v>4919</v>
      </c>
      <c r="C184" t="s">
        <v>303</v>
      </c>
      <c r="D184" t="s">
        <v>2769</v>
      </c>
      <c r="E184">
        <v>4</v>
      </c>
      <c r="F184" s="8">
        <f>DATE(YEAR(project_c[[#This Row],[order_date]]),MONTH(project_c[[#This Row],[order_date]]),1)</f>
        <v>44743</v>
      </c>
      <c r="G184" s="1">
        <v>44773</v>
      </c>
      <c r="H184">
        <v>6</v>
      </c>
      <c r="I184">
        <v>13.37</v>
      </c>
      <c r="J184">
        <v>283.14</v>
      </c>
      <c r="K184">
        <v>229.66</v>
      </c>
      <c r="L184" t="s">
        <v>304</v>
      </c>
      <c r="M184" t="s">
        <v>9</v>
      </c>
      <c r="N184" t="s">
        <v>10</v>
      </c>
      <c r="O184" t="s">
        <v>48</v>
      </c>
      <c r="P184" t="s">
        <v>2770</v>
      </c>
      <c r="Q184" t="s">
        <v>2522</v>
      </c>
      <c r="R184" t="s">
        <v>2531</v>
      </c>
      <c r="S184" t="s">
        <v>13</v>
      </c>
    </row>
    <row r="185" spans="1:19" x14ac:dyDescent="0.35">
      <c r="A185">
        <v>5783</v>
      </c>
      <c r="B185" t="s">
        <v>4919</v>
      </c>
      <c r="C185" t="s">
        <v>303</v>
      </c>
      <c r="D185" t="s">
        <v>4367</v>
      </c>
      <c r="E185">
        <v>3</v>
      </c>
      <c r="F185" s="8">
        <f>DATE(YEAR(project_c[[#This Row],[order_date]]),MONTH(project_c[[#This Row],[order_date]]),1)</f>
        <v>44743</v>
      </c>
      <c r="G185" s="1">
        <v>44773</v>
      </c>
      <c r="H185">
        <v>6</v>
      </c>
      <c r="I185">
        <v>39.299999999999997</v>
      </c>
      <c r="J185">
        <v>218.34</v>
      </c>
      <c r="K185">
        <v>100.44</v>
      </c>
      <c r="L185" t="s">
        <v>304</v>
      </c>
      <c r="M185" t="s">
        <v>9</v>
      </c>
      <c r="N185" t="s">
        <v>10</v>
      </c>
      <c r="O185" t="s">
        <v>48</v>
      </c>
      <c r="P185" t="s">
        <v>4368</v>
      </c>
      <c r="Q185" t="s">
        <v>4250</v>
      </c>
      <c r="R185" t="s">
        <v>4251</v>
      </c>
      <c r="S185" t="s">
        <v>13</v>
      </c>
    </row>
    <row r="186" spans="1:19" x14ac:dyDescent="0.35">
      <c r="A186">
        <v>5954</v>
      </c>
      <c r="B186" t="s">
        <v>4918</v>
      </c>
      <c r="C186" t="s">
        <v>303</v>
      </c>
      <c r="D186" t="s">
        <v>4325</v>
      </c>
      <c r="E186">
        <v>5</v>
      </c>
      <c r="F186" s="8">
        <f>DATE(YEAR(project_c[[#This Row],[order_date]]),MONTH(project_c[[#This Row],[order_date]]),1)</f>
        <v>44713</v>
      </c>
      <c r="G186" s="1">
        <v>44716</v>
      </c>
      <c r="H186">
        <v>5</v>
      </c>
      <c r="I186">
        <v>23.25</v>
      </c>
      <c r="J186">
        <v>141.77500000000001</v>
      </c>
      <c r="K186">
        <v>25.524999999999999</v>
      </c>
      <c r="L186" t="s">
        <v>304</v>
      </c>
      <c r="M186" t="s">
        <v>9</v>
      </c>
      <c r="N186" t="s">
        <v>10</v>
      </c>
      <c r="O186" t="s">
        <v>48</v>
      </c>
      <c r="P186" t="s">
        <v>4326</v>
      </c>
      <c r="Q186" t="s">
        <v>4250</v>
      </c>
      <c r="R186" t="s">
        <v>4306</v>
      </c>
      <c r="S186" t="s">
        <v>13</v>
      </c>
    </row>
    <row r="187" spans="1:19" x14ac:dyDescent="0.35">
      <c r="A187">
        <v>15941</v>
      </c>
      <c r="B187" t="s">
        <v>4919</v>
      </c>
      <c r="C187" t="s">
        <v>303</v>
      </c>
      <c r="D187" t="s">
        <v>1939</v>
      </c>
      <c r="E187">
        <v>1</v>
      </c>
      <c r="F187" s="8">
        <f>DATE(YEAR(project_c[[#This Row],[order_date]]),MONTH(project_c[[#This Row],[order_date]]),1)</f>
        <v>44621</v>
      </c>
      <c r="G187" s="1">
        <v>44621</v>
      </c>
      <c r="H187">
        <v>3</v>
      </c>
      <c r="I187">
        <v>12.18</v>
      </c>
      <c r="J187">
        <v>29.393000000000001</v>
      </c>
      <c r="K187">
        <v>17.213000000000001</v>
      </c>
      <c r="L187" t="s">
        <v>304</v>
      </c>
      <c r="M187" t="s">
        <v>9</v>
      </c>
      <c r="N187" t="s">
        <v>10</v>
      </c>
      <c r="O187" t="s">
        <v>48</v>
      </c>
      <c r="P187" t="s">
        <v>1940</v>
      </c>
      <c r="Q187" t="s">
        <v>1901</v>
      </c>
      <c r="R187" t="s">
        <v>1902</v>
      </c>
      <c r="S187" t="s">
        <v>13</v>
      </c>
    </row>
    <row r="188" spans="1:19" x14ac:dyDescent="0.35">
      <c r="A188">
        <v>16015</v>
      </c>
      <c r="B188" t="s">
        <v>4919</v>
      </c>
      <c r="C188" t="s">
        <v>303</v>
      </c>
      <c r="D188" t="s">
        <v>4276</v>
      </c>
      <c r="E188">
        <v>1</v>
      </c>
      <c r="F188" s="8">
        <f>DATE(YEAR(project_c[[#This Row],[order_date]]),MONTH(project_c[[#This Row],[order_date]]),1)</f>
        <v>44652</v>
      </c>
      <c r="G188" s="1">
        <v>44654</v>
      </c>
      <c r="H188">
        <v>5</v>
      </c>
      <c r="I188">
        <v>7.44</v>
      </c>
      <c r="J188">
        <v>28.923999999999999</v>
      </c>
      <c r="K188">
        <v>21.484000000000002</v>
      </c>
      <c r="L188" t="s">
        <v>304</v>
      </c>
      <c r="M188" t="s">
        <v>9</v>
      </c>
      <c r="N188" t="s">
        <v>10</v>
      </c>
      <c r="O188" t="s">
        <v>48</v>
      </c>
      <c r="P188" t="s">
        <v>4277</v>
      </c>
      <c r="Q188" t="s">
        <v>4250</v>
      </c>
      <c r="R188" t="s">
        <v>4251</v>
      </c>
      <c r="S188" t="s">
        <v>13</v>
      </c>
    </row>
    <row r="189" spans="1:19" x14ac:dyDescent="0.35">
      <c r="A189">
        <v>16002</v>
      </c>
      <c r="B189" t="s">
        <v>4919</v>
      </c>
      <c r="C189" t="s">
        <v>303</v>
      </c>
      <c r="D189" t="s">
        <v>1932</v>
      </c>
      <c r="E189">
        <v>1</v>
      </c>
      <c r="F189" s="8">
        <f>DATE(YEAR(project_c[[#This Row],[order_date]]),MONTH(project_c[[#This Row],[order_date]]),1)</f>
        <v>44652</v>
      </c>
      <c r="G189" s="1">
        <v>44657</v>
      </c>
      <c r="H189">
        <v>3</v>
      </c>
      <c r="I189">
        <v>6.18</v>
      </c>
      <c r="J189">
        <v>28.853999999999999</v>
      </c>
      <c r="K189">
        <v>22.673999999999999</v>
      </c>
      <c r="L189" t="s">
        <v>304</v>
      </c>
      <c r="M189" t="s">
        <v>9</v>
      </c>
      <c r="N189" t="s">
        <v>10</v>
      </c>
      <c r="O189" t="s">
        <v>48</v>
      </c>
      <c r="P189" t="s">
        <v>1933</v>
      </c>
      <c r="Q189" t="s">
        <v>1901</v>
      </c>
      <c r="R189" t="s">
        <v>1902</v>
      </c>
      <c r="S189" t="s">
        <v>13</v>
      </c>
    </row>
    <row r="190" spans="1:19" x14ac:dyDescent="0.35">
      <c r="A190">
        <v>15597</v>
      </c>
      <c r="B190" t="s">
        <v>4919</v>
      </c>
      <c r="C190" t="s">
        <v>303</v>
      </c>
      <c r="D190" t="s">
        <v>4269</v>
      </c>
      <c r="E190">
        <v>1</v>
      </c>
      <c r="F190" s="8">
        <f>DATE(YEAR(project_c[[#This Row],[order_date]]),MONTH(project_c[[#This Row],[order_date]]),1)</f>
        <v>44593</v>
      </c>
      <c r="G190" s="1">
        <v>44599</v>
      </c>
      <c r="H190">
        <v>5</v>
      </c>
      <c r="I190">
        <v>14.68</v>
      </c>
      <c r="J190">
        <v>28.545999999999999</v>
      </c>
      <c r="K190">
        <v>13.866</v>
      </c>
      <c r="L190" t="s">
        <v>304</v>
      </c>
      <c r="M190" t="s">
        <v>9</v>
      </c>
      <c r="N190" t="s">
        <v>10</v>
      </c>
      <c r="O190" t="s">
        <v>48</v>
      </c>
      <c r="P190" t="s">
        <v>4270</v>
      </c>
      <c r="Q190" t="s">
        <v>4250</v>
      </c>
      <c r="R190" t="s">
        <v>4251</v>
      </c>
      <c r="S190" t="s">
        <v>13</v>
      </c>
    </row>
    <row r="191" spans="1:19" x14ac:dyDescent="0.35">
      <c r="A191">
        <v>16207</v>
      </c>
      <c r="B191" t="s">
        <v>4919</v>
      </c>
      <c r="C191" t="s">
        <v>303</v>
      </c>
      <c r="D191" t="s">
        <v>1924</v>
      </c>
      <c r="E191">
        <v>1</v>
      </c>
      <c r="F191" s="8">
        <f>DATE(YEAR(project_c[[#This Row],[order_date]]),MONTH(project_c[[#This Row],[order_date]]),1)</f>
        <v>44621</v>
      </c>
      <c r="G191" s="1">
        <v>44631</v>
      </c>
      <c r="H191">
        <v>1</v>
      </c>
      <c r="I191">
        <v>19.18</v>
      </c>
      <c r="J191">
        <v>27.965</v>
      </c>
      <c r="K191">
        <v>8.7850000000000001</v>
      </c>
      <c r="L191" t="s">
        <v>304</v>
      </c>
      <c r="M191" t="s">
        <v>9</v>
      </c>
      <c r="N191" t="s">
        <v>10</v>
      </c>
      <c r="O191" t="s">
        <v>48</v>
      </c>
      <c r="P191" t="s">
        <v>1925</v>
      </c>
      <c r="Q191" t="s">
        <v>1901</v>
      </c>
      <c r="R191" t="s">
        <v>1909</v>
      </c>
      <c r="S191" t="s">
        <v>13</v>
      </c>
    </row>
    <row r="192" spans="1:19" x14ac:dyDescent="0.35">
      <c r="A192">
        <v>15569</v>
      </c>
      <c r="B192" t="s">
        <v>4919</v>
      </c>
      <c r="C192" t="s">
        <v>303</v>
      </c>
      <c r="D192" t="s">
        <v>2578</v>
      </c>
      <c r="E192">
        <v>1</v>
      </c>
      <c r="F192" s="8">
        <f>DATE(YEAR(project_c[[#This Row],[order_date]]),MONTH(project_c[[#This Row],[order_date]]),1)</f>
        <v>44682</v>
      </c>
      <c r="G192" s="1">
        <v>44696</v>
      </c>
      <c r="H192">
        <v>1</v>
      </c>
      <c r="I192">
        <v>9.07</v>
      </c>
      <c r="J192">
        <v>25.402999999999999</v>
      </c>
      <c r="K192">
        <v>16.332999999999998</v>
      </c>
      <c r="L192" t="s">
        <v>304</v>
      </c>
      <c r="M192" t="s">
        <v>9</v>
      </c>
      <c r="N192" t="s">
        <v>10</v>
      </c>
      <c r="O192" t="s">
        <v>48</v>
      </c>
      <c r="P192" t="s">
        <v>2579</v>
      </c>
      <c r="Q192" t="s">
        <v>2522</v>
      </c>
      <c r="R192" t="s">
        <v>2523</v>
      </c>
      <c r="S192" t="s">
        <v>13</v>
      </c>
    </row>
    <row r="193" spans="1:19" x14ac:dyDescent="0.35">
      <c r="A193">
        <v>16202</v>
      </c>
      <c r="B193" t="s">
        <v>4919</v>
      </c>
      <c r="C193" t="s">
        <v>303</v>
      </c>
      <c r="D193" t="s">
        <v>2572</v>
      </c>
      <c r="E193">
        <v>1</v>
      </c>
      <c r="F193" s="8">
        <f>DATE(YEAR(project_c[[#This Row],[order_date]]),MONTH(project_c[[#This Row],[order_date]]),1)</f>
        <v>44593</v>
      </c>
      <c r="G193" s="1">
        <v>44597</v>
      </c>
      <c r="H193">
        <v>2</v>
      </c>
      <c r="I193">
        <v>17.399999999999999</v>
      </c>
      <c r="J193">
        <v>24.856999999999999</v>
      </c>
      <c r="K193">
        <v>7.4569999999999999</v>
      </c>
      <c r="L193" t="s">
        <v>304</v>
      </c>
      <c r="M193" t="s">
        <v>9</v>
      </c>
      <c r="N193" t="s">
        <v>10</v>
      </c>
      <c r="O193" t="s">
        <v>48</v>
      </c>
      <c r="P193" t="s">
        <v>2573</v>
      </c>
      <c r="Q193" t="s">
        <v>2522</v>
      </c>
      <c r="R193" t="s">
        <v>2559</v>
      </c>
      <c r="S193" t="s">
        <v>13</v>
      </c>
    </row>
    <row r="194" spans="1:19" x14ac:dyDescent="0.35">
      <c r="A194">
        <v>16131</v>
      </c>
      <c r="B194" t="s">
        <v>4919</v>
      </c>
      <c r="C194" t="s">
        <v>303</v>
      </c>
      <c r="D194" t="s">
        <v>4865</v>
      </c>
      <c r="E194">
        <v>1</v>
      </c>
      <c r="F194" s="8">
        <f>DATE(YEAR(project_c[[#This Row],[order_date]]),MONTH(project_c[[#This Row],[order_date]]),1)</f>
        <v>44562</v>
      </c>
      <c r="G194" s="1">
        <v>44568</v>
      </c>
      <c r="H194">
        <v>3</v>
      </c>
      <c r="I194">
        <v>399</v>
      </c>
      <c r="J194">
        <v>419.3</v>
      </c>
      <c r="K194">
        <v>20.3</v>
      </c>
      <c r="L194" t="s">
        <v>304</v>
      </c>
      <c r="M194" t="s">
        <v>9</v>
      </c>
      <c r="N194" t="s">
        <v>10</v>
      </c>
      <c r="O194" t="s">
        <v>48</v>
      </c>
      <c r="P194" t="s">
        <v>4866</v>
      </c>
      <c r="Q194" t="s">
        <v>4841</v>
      </c>
      <c r="R194" t="s">
        <v>4845</v>
      </c>
      <c r="S194" t="s">
        <v>13</v>
      </c>
    </row>
    <row r="195" spans="1:19" x14ac:dyDescent="0.35">
      <c r="A195">
        <v>15387</v>
      </c>
      <c r="B195" t="s">
        <v>4919</v>
      </c>
      <c r="C195" t="s">
        <v>303</v>
      </c>
      <c r="D195" t="s">
        <v>4858</v>
      </c>
      <c r="E195">
        <v>1</v>
      </c>
      <c r="F195" s="8">
        <f>DATE(YEAR(project_c[[#This Row],[order_date]]),MONTH(project_c[[#This Row],[order_date]]),1)</f>
        <v>44593</v>
      </c>
      <c r="G195" s="1">
        <v>44603</v>
      </c>
      <c r="H195">
        <v>6</v>
      </c>
      <c r="I195">
        <v>129</v>
      </c>
      <c r="J195">
        <v>125.3</v>
      </c>
      <c r="K195">
        <v>-3.7</v>
      </c>
      <c r="L195" t="s">
        <v>304</v>
      </c>
      <c r="M195" t="s">
        <v>9</v>
      </c>
      <c r="N195" t="s">
        <v>10</v>
      </c>
      <c r="O195" t="s">
        <v>48</v>
      </c>
      <c r="P195" t="s">
        <v>4859</v>
      </c>
      <c r="Q195" t="s">
        <v>4841</v>
      </c>
      <c r="R195" t="s">
        <v>4860</v>
      </c>
      <c r="S195" t="s">
        <v>13</v>
      </c>
    </row>
    <row r="196" spans="1:19" x14ac:dyDescent="0.35">
      <c r="A196">
        <v>16197</v>
      </c>
      <c r="B196" t="s">
        <v>4919</v>
      </c>
      <c r="C196" t="s">
        <v>303</v>
      </c>
      <c r="D196" t="s">
        <v>4890</v>
      </c>
      <c r="E196">
        <v>1</v>
      </c>
      <c r="F196" s="8">
        <f>DATE(YEAR(project_c[[#This Row],[order_date]]),MONTH(project_c[[#This Row],[order_date]]),1)</f>
        <v>44621</v>
      </c>
      <c r="G196" s="1">
        <v>44634</v>
      </c>
      <c r="H196">
        <v>5</v>
      </c>
      <c r="I196">
        <v>199</v>
      </c>
      <c r="J196">
        <v>244.3</v>
      </c>
      <c r="K196">
        <v>45.3</v>
      </c>
      <c r="L196" t="s">
        <v>304</v>
      </c>
      <c r="M196" t="s">
        <v>9</v>
      </c>
      <c r="N196" t="s">
        <v>10</v>
      </c>
      <c r="O196" t="s">
        <v>48</v>
      </c>
      <c r="P196" t="s">
        <v>4891</v>
      </c>
      <c r="Q196" t="s">
        <v>1909</v>
      </c>
      <c r="R196" t="s">
        <v>4892</v>
      </c>
      <c r="S196" t="s">
        <v>13</v>
      </c>
    </row>
    <row r="197" spans="1:19" x14ac:dyDescent="0.35">
      <c r="A197">
        <v>16196</v>
      </c>
      <c r="B197" t="s">
        <v>4919</v>
      </c>
      <c r="C197" t="s">
        <v>303</v>
      </c>
      <c r="D197" t="s">
        <v>2555</v>
      </c>
      <c r="E197">
        <v>1</v>
      </c>
      <c r="F197" s="8">
        <f>DATE(YEAR(project_c[[#This Row],[order_date]]),MONTH(project_c[[#This Row],[order_date]]),1)</f>
        <v>44593</v>
      </c>
      <c r="G197" s="1">
        <v>44605</v>
      </c>
      <c r="H197">
        <v>1</v>
      </c>
      <c r="I197">
        <v>13.34</v>
      </c>
      <c r="J197">
        <v>21.713999999999999</v>
      </c>
      <c r="K197">
        <v>8.3740000000000006</v>
      </c>
      <c r="L197" t="s">
        <v>304</v>
      </c>
      <c r="M197" t="s">
        <v>9</v>
      </c>
      <c r="N197" t="s">
        <v>10</v>
      </c>
      <c r="O197" t="s">
        <v>48</v>
      </c>
      <c r="P197" t="s">
        <v>2556</v>
      </c>
      <c r="Q197" t="s">
        <v>2522</v>
      </c>
      <c r="R197" t="s">
        <v>2523</v>
      </c>
      <c r="S197" t="s">
        <v>13</v>
      </c>
    </row>
    <row r="198" spans="1:19" x14ac:dyDescent="0.35">
      <c r="A198">
        <v>15982</v>
      </c>
      <c r="B198" t="s">
        <v>4919</v>
      </c>
      <c r="C198" t="s">
        <v>303</v>
      </c>
      <c r="D198" t="s">
        <v>2545</v>
      </c>
      <c r="E198">
        <v>1</v>
      </c>
      <c r="F198" s="8">
        <f>DATE(YEAR(project_c[[#This Row],[order_date]]),MONTH(project_c[[#This Row],[order_date]]),1)</f>
        <v>44652</v>
      </c>
      <c r="G198" s="1">
        <v>44653</v>
      </c>
      <c r="H198">
        <v>4</v>
      </c>
      <c r="I198">
        <v>17.04</v>
      </c>
      <c r="J198">
        <v>21.686</v>
      </c>
      <c r="K198">
        <v>4.6459999999999999</v>
      </c>
      <c r="L198" t="s">
        <v>304</v>
      </c>
      <c r="M198" t="s">
        <v>9</v>
      </c>
      <c r="N198" t="s">
        <v>10</v>
      </c>
      <c r="O198" t="s">
        <v>48</v>
      </c>
      <c r="P198" t="s">
        <v>2546</v>
      </c>
      <c r="Q198" t="s">
        <v>2522</v>
      </c>
      <c r="R198" t="s">
        <v>2542</v>
      </c>
      <c r="S198" t="s">
        <v>13</v>
      </c>
    </row>
    <row r="199" spans="1:19" x14ac:dyDescent="0.35">
      <c r="A199">
        <v>15866</v>
      </c>
      <c r="B199" t="s">
        <v>4919</v>
      </c>
      <c r="C199" t="s">
        <v>303</v>
      </c>
      <c r="D199" t="s">
        <v>2532</v>
      </c>
      <c r="E199">
        <v>1</v>
      </c>
      <c r="F199" s="8">
        <f>DATE(YEAR(project_c[[#This Row],[order_date]]),MONTH(project_c[[#This Row],[order_date]]),1)</f>
        <v>44652</v>
      </c>
      <c r="G199" s="1">
        <v>44654</v>
      </c>
      <c r="H199">
        <v>6</v>
      </c>
      <c r="I199">
        <v>15.57</v>
      </c>
      <c r="J199">
        <v>21.370999999999999</v>
      </c>
      <c r="K199">
        <v>5.8010000000000002</v>
      </c>
      <c r="L199" t="s">
        <v>304</v>
      </c>
      <c r="M199" t="s">
        <v>9</v>
      </c>
      <c r="N199" t="s">
        <v>10</v>
      </c>
      <c r="O199" t="s">
        <v>48</v>
      </c>
      <c r="P199" t="s">
        <v>2533</v>
      </c>
      <c r="Q199" t="s">
        <v>2522</v>
      </c>
      <c r="R199" t="s">
        <v>2534</v>
      </c>
      <c r="S199" t="s">
        <v>13</v>
      </c>
    </row>
    <row r="200" spans="1:19" x14ac:dyDescent="0.35">
      <c r="A200">
        <v>7412</v>
      </c>
      <c r="B200" t="s">
        <v>4919</v>
      </c>
      <c r="C200" t="s">
        <v>303</v>
      </c>
      <c r="D200" t="s">
        <v>3046</v>
      </c>
      <c r="E200">
        <v>2</v>
      </c>
      <c r="F200" s="8">
        <f>DATE(YEAR(project_c[[#This Row],[order_date]]),MONTH(project_c[[#This Row],[order_date]]),1)</f>
        <v>45047</v>
      </c>
      <c r="G200" s="1">
        <v>45069</v>
      </c>
      <c r="H200">
        <v>4</v>
      </c>
      <c r="I200">
        <v>0.18</v>
      </c>
      <c r="J200">
        <v>1.8240000000000001</v>
      </c>
      <c r="K200">
        <v>1.464</v>
      </c>
      <c r="L200" t="s">
        <v>304</v>
      </c>
      <c r="M200" t="s">
        <v>9</v>
      </c>
      <c r="N200" t="s">
        <v>10</v>
      </c>
      <c r="O200" t="s">
        <v>48</v>
      </c>
      <c r="P200" t="s">
        <v>3047</v>
      </c>
      <c r="Q200" t="s">
        <v>2522</v>
      </c>
      <c r="R200" t="s">
        <v>2616</v>
      </c>
      <c r="S200" t="s">
        <v>13</v>
      </c>
    </row>
    <row r="201" spans="1:19" x14ac:dyDescent="0.35">
      <c r="A201">
        <v>7414</v>
      </c>
      <c r="B201" t="s">
        <v>4919</v>
      </c>
      <c r="C201" t="s">
        <v>303</v>
      </c>
      <c r="D201" t="s">
        <v>4124</v>
      </c>
      <c r="E201">
        <v>3</v>
      </c>
      <c r="F201" s="8">
        <f>DATE(YEAR(project_c[[#This Row],[order_date]]),MONTH(project_c[[#This Row],[order_date]]),1)</f>
        <v>45047</v>
      </c>
      <c r="G201" s="1">
        <v>45069</v>
      </c>
      <c r="H201">
        <v>4</v>
      </c>
      <c r="I201">
        <v>2.85</v>
      </c>
      <c r="J201">
        <v>48.816000000000003</v>
      </c>
      <c r="K201">
        <v>40.265999999999998</v>
      </c>
      <c r="L201" t="s">
        <v>304</v>
      </c>
      <c r="M201" t="s">
        <v>9</v>
      </c>
      <c r="N201" t="s">
        <v>10</v>
      </c>
      <c r="O201" t="s">
        <v>48</v>
      </c>
      <c r="P201" t="s">
        <v>4125</v>
      </c>
      <c r="Q201" t="s">
        <v>2522</v>
      </c>
      <c r="R201" t="s">
        <v>2559</v>
      </c>
      <c r="S201" t="s">
        <v>13</v>
      </c>
    </row>
    <row r="202" spans="1:19" x14ac:dyDescent="0.35">
      <c r="A202">
        <v>7415</v>
      </c>
      <c r="B202" t="s">
        <v>4919</v>
      </c>
      <c r="C202" t="s">
        <v>303</v>
      </c>
      <c r="D202" t="s">
        <v>3306</v>
      </c>
      <c r="E202">
        <v>1</v>
      </c>
      <c r="F202" s="8">
        <f>DATE(YEAR(project_c[[#This Row],[order_date]]),MONTH(project_c[[#This Row],[order_date]]),1)</f>
        <v>45047</v>
      </c>
      <c r="G202" s="1">
        <v>45069</v>
      </c>
      <c r="H202">
        <v>4</v>
      </c>
      <c r="I202">
        <v>1.95</v>
      </c>
      <c r="J202">
        <v>0.95</v>
      </c>
      <c r="K202">
        <v>-1</v>
      </c>
      <c r="L202" t="s">
        <v>304</v>
      </c>
      <c r="M202" t="s">
        <v>9</v>
      </c>
      <c r="N202" t="s">
        <v>10</v>
      </c>
      <c r="O202" t="s">
        <v>48</v>
      </c>
      <c r="P202" t="s">
        <v>3307</v>
      </c>
      <c r="Q202" t="s">
        <v>2522</v>
      </c>
      <c r="R202" t="s">
        <v>2523</v>
      </c>
      <c r="S202" t="s">
        <v>13</v>
      </c>
    </row>
    <row r="203" spans="1:19" x14ac:dyDescent="0.35">
      <c r="A203">
        <v>9476</v>
      </c>
      <c r="B203" t="s">
        <v>4918</v>
      </c>
      <c r="C203" t="s">
        <v>303</v>
      </c>
      <c r="D203" t="s">
        <v>2647</v>
      </c>
      <c r="E203">
        <v>8</v>
      </c>
      <c r="F203" s="8">
        <f>DATE(YEAR(project_c[[#This Row],[order_date]]),MONTH(project_c[[#This Row],[order_date]]),1)</f>
        <v>45017</v>
      </c>
      <c r="G203" s="1">
        <v>45025</v>
      </c>
      <c r="H203">
        <v>3</v>
      </c>
      <c r="I203">
        <v>17.690000000000001</v>
      </c>
      <c r="J203">
        <v>382.56</v>
      </c>
      <c r="K203">
        <v>241.04</v>
      </c>
      <c r="L203" t="s">
        <v>304</v>
      </c>
      <c r="M203" t="s">
        <v>9</v>
      </c>
      <c r="N203" t="s">
        <v>10</v>
      </c>
      <c r="O203" t="s">
        <v>48</v>
      </c>
      <c r="P203" t="s">
        <v>2648</v>
      </c>
      <c r="Q203" t="s">
        <v>2522</v>
      </c>
      <c r="R203" t="s">
        <v>2523</v>
      </c>
      <c r="S203" t="s">
        <v>13</v>
      </c>
    </row>
    <row r="204" spans="1:19" x14ac:dyDescent="0.35">
      <c r="A204">
        <v>8225</v>
      </c>
      <c r="B204" t="s">
        <v>4919</v>
      </c>
      <c r="C204" t="s">
        <v>303</v>
      </c>
      <c r="D204" t="s">
        <v>3004</v>
      </c>
      <c r="E204">
        <v>5</v>
      </c>
      <c r="F204" s="8">
        <f>DATE(YEAR(project_c[[#This Row],[order_date]]),MONTH(project_c[[#This Row],[order_date]]),1)</f>
        <v>45231</v>
      </c>
      <c r="G204" s="1">
        <v>45243</v>
      </c>
      <c r="H204">
        <v>6</v>
      </c>
      <c r="I204">
        <v>1.59</v>
      </c>
      <c r="J204">
        <v>11.56</v>
      </c>
      <c r="K204">
        <v>3.61</v>
      </c>
      <c r="L204" t="s">
        <v>304</v>
      </c>
      <c r="M204" t="s">
        <v>9</v>
      </c>
      <c r="N204" t="s">
        <v>10</v>
      </c>
      <c r="O204" t="s">
        <v>48</v>
      </c>
      <c r="P204" t="s">
        <v>3005</v>
      </c>
      <c r="Q204" t="s">
        <v>2522</v>
      </c>
      <c r="R204" t="s">
        <v>2534</v>
      </c>
      <c r="S204" t="s">
        <v>13</v>
      </c>
    </row>
    <row r="205" spans="1:19" x14ac:dyDescent="0.35">
      <c r="A205">
        <v>10197</v>
      </c>
      <c r="B205" t="s">
        <v>4917</v>
      </c>
      <c r="C205" t="s">
        <v>303</v>
      </c>
      <c r="D205" t="s">
        <v>4128</v>
      </c>
      <c r="E205">
        <v>3</v>
      </c>
      <c r="F205" s="8">
        <f>DATE(YEAR(project_c[[#This Row],[order_date]]),MONTH(project_c[[#This Row],[order_date]]),1)</f>
        <v>45352</v>
      </c>
      <c r="G205" s="1">
        <v>45375</v>
      </c>
      <c r="H205">
        <v>1</v>
      </c>
      <c r="I205">
        <v>9.9700000000000006</v>
      </c>
      <c r="J205">
        <v>56.079000000000001</v>
      </c>
      <c r="K205">
        <v>26.169</v>
      </c>
      <c r="L205" t="s">
        <v>304</v>
      </c>
      <c r="M205" t="s">
        <v>9</v>
      </c>
      <c r="N205" t="s">
        <v>10</v>
      </c>
      <c r="O205" t="s">
        <v>48</v>
      </c>
      <c r="P205" t="s">
        <v>4129</v>
      </c>
      <c r="Q205" t="s">
        <v>2522</v>
      </c>
      <c r="R205" t="s">
        <v>2523</v>
      </c>
      <c r="S205" t="s">
        <v>13</v>
      </c>
    </row>
    <row r="206" spans="1:19" x14ac:dyDescent="0.35">
      <c r="A206">
        <v>10959</v>
      </c>
      <c r="B206" t="s">
        <v>4920</v>
      </c>
      <c r="C206" t="s">
        <v>303</v>
      </c>
      <c r="D206" t="s">
        <v>4128</v>
      </c>
      <c r="E206">
        <v>2</v>
      </c>
      <c r="F206" s="8">
        <f>DATE(YEAR(project_c[[#This Row],[order_date]]),MONTH(project_c[[#This Row],[order_date]]),1)</f>
        <v>45352</v>
      </c>
      <c r="G206" s="1">
        <v>45352</v>
      </c>
      <c r="H206">
        <v>1</v>
      </c>
      <c r="I206">
        <v>9.9700000000000006</v>
      </c>
      <c r="J206">
        <v>37.386000000000003</v>
      </c>
      <c r="K206">
        <v>17.446000000000002</v>
      </c>
      <c r="L206" t="s">
        <v>304</v>
      </c>
      <c r="M206" t="s">
        <v>9</v>
      </c>
      <c r="N206" t="s">
        <v>10</v>
      </c>
      <c r="O206" t="s">
        <v>48</v>
      </c>
      <c r="P206" t="s">
        <v>4129</v>
      </c>
      <c r="Q206" t="s">
        <v>2522</v>
      </c>
      <c r="R206" t="s">
        <v>2523</v>
      </c>
      <c r="S206" t="s">
        <v>13</v>
      </c>
    </row>
    <row r="207" spans="1:19" x14ac:dyDescent="0.35">
      <c r="A207">
        <v>12449</v>
      </c>
      <c r="B207" t="s">
        <v>4917</v>
      </c>
      <c r="C207" t="s">
        <v>303</v>
      </c>
      <c r="D207" t="s">
        <v>4128</v>
      </c>
      <c r="E207">
        <v>1</v>
      </c>
      <c r="F207" s="8">
        <f>DATE(YEAR(project_c[[#This Row],[order_date]]),MONTH(project_c[[#This Row],[order_date]]),1)</f>
        <v>45597</v>
      </c>
      <c r="G207" s="1">
        <v>45625</v>
      </c>
      <c r="H207">
        <v>1</v>
      </c>
      <c r="I207">
        <v>9.9700000000000006</v>
      </c>
      <c r="J207">
        <v>18.693000000000001</v>
      </c>
      <c r="K207">
        <v>8.7230000000000008</v>
      </c>
      <c r="L207" t="s">
        <v>304</v>
      </c>
      <c r="M207" t="s">
        <v>9</v>
      </c>
      <c r="N207" t="s">
        <v>10</v>
      </c>
      <c r="O207" t="s">
        <v>48</v>
      </c>
      <c r="P207" t="s">
        <v>4129</v>
      </c>
      <c r="Q207" t="s">
        <v>2522</v>
      </c>
      <c r="R207" t="s">
        <v>2523</v>
      </c>
      <c r="S207" t="s">
        <v>13</v>
      </c>
    </row>
    <row r="208" spans="1:19" x14ac:dyDescent="0.35">
      <c r="A208">
        <v>12587</v>
      </c>
      <c r="B208" t="s">
        <v>4918</v>
      </c>
      <c r="C208" t="s">
        <v>303</v>
      </c>
      <c r="D208" t="s">
        <v>4128</v>
      </c>
      <c r="E208">
        <v>1</v>
      </c>
      <c r="F208" s="8">
        <f>DATE(YEAR(project_c[[#This Row],[order_date]]),MONTH(project_c[[#This Row],[order_date]]),1)</f>
        <v>45536</v>
      </c>
      <c r="G208" s="1">
        <v>45554</v>
      </c>
      <c r="H208">
        <v>1</v>
      </c>
      <c r="I208">
        <v>9.9700000000000006</v>
      </c>
      <c r="J208">
        <v>18.693000000000001</v>
      </c>
      <c r="K208">
        <v>8.7230000000000008</v>
      </c>
      <c r="L208" t="s">
        <v>304</v>
      </c>
      <c r="M208" t="s">
        <v>9</v>
      </c>
      <c r="N208" t="s">
        <v>10</v>
      </c>
      <c r="O208" t="s">
        <v>48</v>
      </c>
      <c r="P208" t="s">
        <v>4129</v>
      </c>
      <c r="Q208" t="s">
        <v>2522</v>
      </c>
      <c r="R208" t="s">
        <v>2523</v>
      </c>
      <c r="S208" t="s">
        <v>13</v>
      </c>
    </row>
    <row r="209" spans="1:19" x14ac:dyDescent="0.35">
      <c r="A209">
        <v>13433</v>
      </c>
      <c r="B209" t="s">
        <v>4917</v>
      </c>
      <c r="C209" t="s">
        <v>303</v>
      </c>
      <c r="D209" t="s">
        <v>4128</v>
      </c>
      <c r="E209">
        <v>1</v>
      </c>
      <c r="F209" s="8">
        <f>DATE(YEAR(project_c[[#This Row],[order_date]]),MONTH(project_c[[#This Row],[order_date]]),1)</f>
        <v>45566</v>
      </c>
      <c r="G209" s="1">
        <v>45576</v>
      </c>
      <c r="H209">
        <v>2</v>
      </c>
      <c r="I209">
        <v>9.9700000000000006</v>
      </c>
      <c r="J209">
        <v>18.693000000000001</v>
      </c>
      <c r="K209">
        <v>8.7230000000000008</v>
      </c>
      <c r="L209" t="s">
        <v>304</v>
      </c>
      <c r="M209" t="s">
        <v>9</v>
      </c>
      <c r="N209" t="s">
        <v>10</v>
      </c>
      <c r="O209" t="s">
        <v>48</v>
      </c>
      <c r="P209" t="s">
        <v>4129</v>
      </c>
      <c r="Q209" t="s">
        <v>2522</v>
      </c>
      <c r="R209" t="s">
        <v>2523</v>
      </c>
      <c r="S209" t="s">
        <v>13</v>
      </c>
    </row>
    <row r="210" spans="1:19" x14ac:dyDescent="0.35">
      <c r="A210">
        <v>13870</v>
      </c>
      <c r="B210" t="s">
        <v>4920</v>
      </c>
      <c r="C210" t="s">
        <v>303</v>
      </c>
      <c r="D210" t="s">
        <v>4128</v>
      </c>
      <c r="E210">
        <v>1</v>
      </c>
      <c r="F210" s="8">
        <f>DATE(YEAR(project_c[[#This Row],[order_date]]),MONTH(project_c[[#This Row],[order_date]]),1)</f>
        <v>45536</v>
      </c>
      <c r="G210" s="1">
        <v>45560</v>
      </c>
      <c r="H210">
        <v>3</v>
      </c>
      <c r="I210">
        <v>9.9700000000000006</v>
      </c>
      <c r="J210">
        <v>18.693000000000001</v>
      </c>
      <c r="K210">
        <v>8.7230000000000008</v>
      </c>
      <c r="L210" t="s">
        <v>304</v>
      </c>
      <c r="M210" t="s">
        <v>9</v>
      </c>
      <c r="N210" t="s">
        <v>10</v>
      </c>
      <c r="O210" t="s">
        <v>48</v>
      </c>
      <c r="P210" t="s">
        <v>4129</v>
      </c>
      <c r="Q210" t="s">
        <v>2522</v>
      </c>
      <c r="R210" t="s">
        <v>2523</v>
      </c>
      <c r="S210" t="s">
        <v>13</v>
      </c>
    </row>
    <row r="211" spans="1:19" x14ac:dyDescent="0.35">
      <c r="A211">
        <v>211</v>
      </c>
      <c r="B211" t="s">
        <v>4919</v>
      </c>
      <c r="C211" t="s">
        <v>305</v>
      </c>
      <c r="D211" t="s">
        <v>2755</v>
      </c>
      <c r="E211">
        <v>9</v>
      </c>
      <c r="F211" s="8">
        <f>DATE(YEAR(project_c[[#This Row],[order_date]]),MONTH(project_c[[#This Row],[order_date]]),1)</f>
        <v>44136</v>
      </c>
      <c r="G211" s="1">
        <v>44150</v>
      </c>
      <c r="H211">
        <v>7</v>
      </c>
      <c r="I211">
        <v>32.92</v>
      </c>
      <c r="J211">
        <v>483.69600000000003</v>
      </c>
      <c r="K211">
        <v>187.416</v>
      </c>
      <c r="L211" t="s">
        <v>306</v>
      </c>
      <c r="M211" t="s">
        <v>9</v>
      </c>
      <c r="N211" t="s">
        <v>10</v>
      </c>
      <c r="O211" t="s">
        <v>28</v>
      </c>
      <c r="P211" t="s">
        <v>2756</v>
      </c>
      <c r="Q211" t="s">
        <v>2522</v>
      </c>
      <c r="R211" t="s">
        <v>2539</v>
      </c>
      <c r="S211" t="s">
        <v>18</v>
      </c>
    </row>
    <row r="212" spans="1:19" x14ac:dyDescent="0.35">
      <c r="A212">
        <v>15623</v>
      </c>
      <c r="B212" t="s">
        <v>4919</v>
      </c>
      <c r="C212" t="s">
        <v>305</v>
      </c>
      <c r="D212" t="s">
        <v>4214</v>
      </c>
      <c r="E212">
        <v>1</v>
      </c>
      <c r="F212" s="8">
        <f>DATE(YEAR(project_c[[#This Row],[order_date]]),MONTH(project_c[[#This Row],[order_date]]),1)</f>
        <v>44593</v>
      </c>
      <c r="G212" s="1">
        <v>44604</v>
      </c>
      <c r="H212">
        <v>6</v>
      </c>
      <c r="I212">
        <v>1.38</v>
      </c>
      <c r="J212">
        <v>19.361999999999998</v>
      </c>
      <c r="K212">
        <v>17.981999999999999</v>
      </c>
      <c r="L212" t="s">
        <v>306</v>
      </c>
      <c r="M212" t="s">
        <v>9</v>
      </c>
      <c r="N212" t="s">
        <v>10</v>
      </c>
      <c r="O212" t="s">
        <v>28</v>
      </c>
      <c r="P212" t="s">
        <v>4215</v>
      </c>
      <c r="Q212" t="s">
        <v>2522</v>
      </c>
      <c r="R212" t="s">
        <v>2528</v>
      </c>
      <c r="S212" t="s">
        <v>18</v>
      </c>
    </row>
    <row r="213" spans="1:19" x14ac:dyDescent="0.35">
      <c r="A213">
        <v>16105</v>
      </c>
      <c r="B213" t="s">
        <v>4919</v>
      </c>
      <c r="C213" t="s">
        <v>305</v>
      </c>
      <c r="D213" t="s">
        <v>2488</v>
      </c>
      <c r="E213">
        <v>1</v>
      </c>
      <c r="F213" s="8">
        <f>DATE(YEAR(project_c[[#This Row],[order_date]]),MONTH(project_c[[#This Row],[order_date]]),1)</f>
        <v>44682</v>
      </c>
      <c r="G213" s="1">
        <v>44692</v>
      </c>
      <c r="H213">
        <v>4</v>
      </c>
      <c r="I213">
        <v>11.42</v>
      </c>
      <c r="J213">
        <v>19.033000000000001</v>
      </c>
      <c r="K213">
        <v>7.6130000000000004</v>
      </c>
      <c r="L213" t="s">
        <v>306</v>
      </c>
      <c r="M213" t="s">
        <v>9</v>
      </c>
      <c r="N213" t="s">
        <v>10</v>
      </c>
      <c r="O213" t="s">
        <v>28</v>
      </c>
      <c r="P213" t="s">
        <v>2489</v>
      </c>
      <c r="Q213" t="s">
        <v>1901</v>
      </c>
      <c r="R213" t="s">
        <v>1909</v>
      </c>
      <c r="S213" t="s">
        <v>18</v>
      </c>
    </row>
    <row r="214" spans="1:19" x14ac:dyDescent="0.35">
      <c r="A214">
        <v>4193</v>
      </c>
      <c r="B214" t="s">
        <v>4918</v>
      </c>
      <c r="C214" t="s">
        <v>305</v>
      </c>
      <c r="D214" t="s">
        <v>2394</v>
      </c>
      <c r="E214">
        <v>1</v>
      </c>
      <c r="F214" s="8">
        <f>DATE(YEAR(project_c[[#This Row],[order_date]]),MONTH(project_c[[#This Row],[order_date]]),1)</f>
        <v>44621</v>
      </c>
      <c r="G214" s="1">
        <v>44640</v>
      </c>
      <c r="H214">
        <v>2</v>
      </c>
      <c r="I214">
        <v>3.96</v>
      </c>
      <c r="J214">
        <v>9.5920000000000005</v>
      </c>
      <c r="K214">
        <v>5.6319999999999997</v>
      </c>
      <c r="L214" t="s">
        <v>306</v>
      </c>
      <c r="M214" t="s">
        <v>9</v>
      </c>
      <c r="N214" t="s">
        <v>10</v>
      </c>
      <c r="O214" t="s">
        <v>28</v>
      </c>
      <c r="P214" t="s">
        <v>2395</v>
      </c>
      <c r="Q214" t="s">
        <v>1901</v>
      </c>
      <c r="R214" t="s">
        <v>1902</v>
      </c>
      <c r="S214" t="s">
        <v>18</v>
      </c>
    </row>
    <row r="215" spans="1:19" x14ac:dyDescent="0.35">
      <c r="A215">
        <v>15967</v>
      </c>
      <c r="B215" t="s">
        <v>4919</v>
      </c>
      <c r="C215" t="s">
        <v>305</v>
      </c>
      <c r="D215" t="s">
        <v>1936</v>
      </c>
      <c r="E215">
        <v>1</v>
      </c>
      <c r="F215" s="8">
        <f>DATE(YEAR(project_c[[#This Row],[order_date]]),MONTH(project_c[[#This Row],[order_date]]),1)</f>
        <v>44593</v>
      </c>
      <c r="G215" s="1">
        <v>44593</v>
      </c>
      <c r="H215">
        <v>4</v>
      </c>
      <c r="I215">
        <v>7.55</v>
      </c>
      <c r="J215">
        <v>29.364999999999998</v>
      </c>
      <c r="K215">
        <v>21.815000000000001</v>
      </c>
      <c r="L215" t="s">
        <v>306</v>
      </c>
      <c r="M215" t="s">
        <v>9</v>
      </c>
      <c r="N215" t="s">
        <v>10</v>
      </c>
      <c r="O215" t="s">
        <v>28</v>
      </c>
      <c r="P215" t="s">
        <v>1937</v>
      </c>
      <c r="Q215" t="s">
        <v>1901</v>
      </c>
      <c r="R215" t="s">
        <v>1938</v>
      </c>
      <c r="S215" t="s">
        <v>18</v>
      </c>
    </row>
    <row r="216" spans="1:19" x14ac:dyDescent="0.35">
      <c r="A216">
        <v>15528</v>
      </c>
      <c r="B216" t="s">
        <v>4919</v>
      </c>
      <c r="C216" t="s">
        <v>305</v>
      </c>
      <c r="D216" t="s">
        <v>1934</v>
      </c>
      <c r="E216">
        <v>1</v>
      </c>
      <c r="F216" s="8">
        <f>DATE(YEAR(project_c[[#This Row],[order_date]]),MONTH(project_c[[#This Row],[order_date]]),1)</f>
        <v>44652</v>
      </c>
      <c r="G216" s="1">
        <v>44665</v>
      </c>
      <c r="H216">
        <v>6</v>
      </c>
      <c r="I216">
        <v>15.73</v>
      </c>
      <c r="J216">
        <v>28.98</v>
      </c>
      <c r="K216">
        <v>13.25</v>
      </c>
      <c r="L216" t="s">
        <v>306</v>
      </c>
      <c r="M216" t="s">
        <v>9</v>
      </c>
      <c r="N216" t="s">
        <v>10</v>
      </c>
      <c r="O216" t="s">
        <v>28</v>
      </c>
      <c r="P216" t="s">
        <v>1935</v>
      </c>
      <c r="Q216" t="s">
        <v>1901</v>
      </c>
      <c r="R216" t="s">
        <v>1902</v>
      </c>
      <c r="S216" t="s">
        <v>18</v>
      </c>
    </row>
    <row r="217" spans="1:19" x14ac:dyDescent="0.35">
      <c r="A217">
        <v>15951</v>
      </c>
      <c r="B217" t="s">
        <v>4919</v>
      </c>
      <c r="C217" t="s">
        <v>305</v>
      </c>
      <c r="D217" t="s">
        <v>4276</v>
      </c>
      <c r="E217">
        <v>1</v>
      </c>
      <c r="F217" s="8">
        <f>DATE(YEAR(project_c[[#This Row],[order_date]]),MONTH(project_c[[#This Row],[order_date]]),1)</f>
        <v>44682</v>
      </c>
      <c r="G217" s="1">
        <v>44690</v>
      </c>
      <c r="H217">
        <v>2</v>
      </c>
      <c r="I217">
        <v>7.44</v>
      </c>
      <c r="J217">
        <v>28.923999999999999</v>
      </c>
      <c r="K217">
        <v>21.484000000000002</v>
      </c>
      <c r="L217" t="s">
        <v>306</v>
      </c>
      <c r="M217" t="s">
        <v>9</v>
      </c>
      <c r="N217" t="s">
        <v>10</v>
      </c>
      <c r="O217" t="s">
        <v>28</v>
      </c>
      <c r="P217" t="s">
        <v>4277</v>
      </c>
      <c r="Q217" t="s">
        <v>4250</v>
      </c>
      <c r="R217" t="s">
        <v>4251</v>
      </c>
      <c r="S217" t="s">
        <v>18</v>
      </c>
    </row>
    <row r="218" spans="1:19" x14ac:dyDescent="0.35">
      <c r="A218">
        <v>15116</v>
      </c>
      <c r="B218" t="s">
        <v>4919</v>
      </c>
      <c r="C218" t="s">
        <v>305</v>
      </c>
      <c r="D218" t="s">
        <v>4269</v>
      </c>
      <c r="E218">
        <v>1</v>
      </c>
      <c r="F218" s="8">
        <f>DATE(YEAR(project_c[[#This Row],[order_date]]),MONTH(project_c[[#This Row],[order_date]]),1)</f>
        <v>44682</v>
      </c>
      <c r="G218" s="1">
        <v>44682</v>
      </c>
      <c r="H218">
        <v>2</v>
      </c>
      <c r="I218">
        <v>14.68</v>
      </c>
      <c r="J218">
        <v>28.545999999999999</v>
      </c>
      <c r="K218">
        <v>13.866</v>
      </c>
      <c r="L218" t="s">
        <v>306</v>
      </c>
      <c r="M218" t="s">
        <v>9</v>
      </c>
      <c r="N218" t="s">
        <v>10</v>
      </c>
      <c r="O218" t="s">
        <v>28</v>
      </c>
      <c r="P218" t="s">
        <v>4270</v>
      </c>
      <c r="Q218" t="s">
        <v>4250</v>
      </c>
      <c r="R218" t="s">
        <v>4251</v>
      </c>
      <c r="S218" t="s">
        <v>18</v>
      </c>
    </row>
    <row r="219" spans="1:19" x14ac:dyDescent="0.35">
      <c r="A219">
        <v>15426</v>
      </c>
      <c r="B219" t="s">
        <v>4919</v>
      </c>
      <c r="C219" t="s">
        <v>305</v>
      </c>
      <c r="D219" t="s">
        <v>4267</v>
      </c>
      <c r="E219">
        <v>1</v>
      </c>
      <c r="F219" s="8">
        <f>DATE(YEAR(project_c[[#This Row],[order_date]]),MONTH(project_c[[#This Row],[order_date]]),1)</f>
        <v>44621</v>
      </c>
      <c r="G219" s="1">
        <v>44625</v>
      </c>
      <c r="H219">
        <v>3</v>
      </c>
      <c r="I219">
        <v>19.59</v>
      </c>
      <c r="J219">
        <v>27.986000000000001</v>
      </c>
      <c r="K219">
        <v>8.3960000000000008</v>
      </c>
      <c r="L219" t="s">
        <v>306</v>
      </c>
      <c r="M219" t="s">
        <v>9</v>
      </c>
      <c r="N219" t="s">
        <v>10</v>
      </c>
      <c r="O219" t="s">
        <v>28</v>
      </c>
      <c r="P219" t="s">
        <v>4268</v>
      </c>
      <c r="Q219" t="s">
        <v>4250</v>
      </c>
      <c r="R219" t="s">
        <v>4251</v>
      </c>
      <c r="S219" t="s">
        <v>18</v>
      </c>
    </row>
    <row r="220" spans="1:19" x14ac:dyDescent="0.35">
      <c r="A220">
        <v>15439</v>
      </c>
      <c r="B220" t="s">
        <v>4919</v>
      </c>
      <c r="C220" t="s">
        <v>305</v>
      </c>
      <c r="D220" t="s">
        <v>2600</v>
      </c>
      <c r="E220">
        <v>1</v>
      </c>
      <c r="F220" s="8">
        <f>DATE(YEAR(project_c[[#This Row],[order_date]]),MONTH(project_c[[#This Row],[order_date]]),1)</f>
        <v>44562</v>
      </c>
      <c r="G220" s="1">
        <v>44576</v>
      </c>
      <c r="H220">
        <v>5</v>
      </c>
      <c r="I220">
        <v>3.92</v>
      </c>
      <c r="J220">
        <v>27.405000000000001</v>
      </c>
      <c r="K220">
        <v>23.484999999999999</v>
      </c>
      <c r="L220" t="s">
        <v>306</v>
      </c>
      <c r="M220" t="s">
        <v>9</v>
      </c>
      <c r="N220" t="s">
        <v>10</v>
      </c>
      <c r="O220" t="s">
        <v>28</v>
      </c>
      <c r="P220" t="s">
        <v>2601</v>
      </c>
      <c r="Q220" t="s">
        <v>2522</v>
      </c>
      <c r="R220" t="s">
        <v>2542</v>
      </c>
      <c r="S220" t="s">
        <v>18</v>
      </c>
    </row>
    <row r="221" spans="1:19" x14ac:dyDescent="0.35">
      <c r="A221">
        <v>15850</v>
      </c>
      <c r="B221" t="s">
        <v>4919</v>
      </c>
      <c r="C221" t="s">
        <v>305</v>
      </c>
      <c r="D221" t="s">
        <v>2600</v>
      </c>
      <c r="E221">
        <v>1</v>
      </c>
      <c r="F221" s="8">
        <f>DATE(YEAR(project_c[[#This Row],[order_date]]),MONTH(project_c[[#This Row],[order_date]]),1)</f>
        <v>44652</v>
      </c>
      <c r="G221" s="1">
        <v>44660</v>
      </c>
      <c r="H221">
        <v>3</v>
      </c>
      <c r="I221">
        <v>3.92</v>
      </c>
      <c r="J221">
        <v>27.405000000000001</v>
      </c>
      <c r="K221">
        <v>23.484999999999999</v>
      </c>
      <c r="L221" t="s">
        <v>306</v>
      </c>
      <c r="M221" t="s">
        <v>9</v>
      </c>
      <c r="N221" t="s">
        <v>10</v>
      </c>
      <c r="O221" t="s">
        <v>28</v>
      </c>
      <c r="P221" t="s">
        <v>2601</v>
      </c>
      <c r="Q221" t="s">
        <v>2522</v>
      </c>
      <c r="R221" t="s">
        <v>2542</v>
      </c>
      <c r="S221" t="s">
        <v>18</v>
      </c>
    </row>
    <row r="222" spans="1:19" x14ac:dyDescent="0.35">
      <c r="A222">
        <v>16062</v>
      </c>
      <c r="B222" t="s">
        <v>4919</v>
      </c>
      <c r="C222" t="s">
        <v>305</v>
      </c>
      <c r="D222" t="s">
        <v>1895</v>
      </c>
      <c r="E222">
        <v>1</v>
      </c>
      <c r="F222" s="8">
        <f>DATE(YEAR(project_c[[#This Row],[order_date]]),MONTH(project_c[[#This Row],[order_date]]),1)</f>
        <v>44652</v>
      </c>
      <c r="G222" s="1">
        <v>44658</v>
      </c>
      <c r="H222">
        <v>6</v>
      </c>
      <c r="I222">
        <v>248</v>
      </c>
      <c r="J222">
        <v>195.3</v>
      </c>
      <c r="K222">
        <v>-52.7</v>
      </c>
      <c r="L222" t="s">
        <v>306</v>
      </c>
      <c r="M222" t="s">
        <v>9</v>
      </c>
      <c r="N222" t="s">
        <v>10</v>
      </c>
      <c r="O222" t="s">
        <v>28</v>
      </c>
      <c r="P222" t="s">
        <v>1896</v>
      </c>
      <c r="Q222" t="s">
        <v>1893</v>
      </c>
      <c r="R222" t="s">
        <v>1894</v>
      </c>
      <c r="S222" t="s">
        <v>18</v>
      </c>
    </row>
    <row r="223" spans="1:19" x14ac:dyDescent="0.35">
      <c r="A223">
        <v>15829</v>
      </c>
      <c r="B223" t="s">
        <v>4919</v>
      </c>
      <c r="C223" t="s">
        <v>305</v>
      </c>
      <c r="D223" t="s">
        <v>2540</v>
      </c>
      <c r="E223">
        <v>1</v>
      </c>
      <c r="F223" s="8">
        <f>DATE(YEAR(project_c[[#This Row],[order_date]]),MONTH(project_c[[#This Row],[order_date]]),1)</f>
        <v>44562</v>
      </c>
      <c r="G223" s="1">
        <v>44567</v>
      </c>
      <c r="H223">
        <v>4</v>
      </c>
      <c r="I223">
        <v>4.34</v>
      </c>
      <c r="J223">
        <v>21.686</v>
      </c>
      <c r="K223">
        <v>17.346</v>
      </c>
      <c r="L223" t="s">
        <v>306</v>
      </c>
      <c r="M223" t="s">
        <v>9</v>
      </c>
      <c r="N223" t="s">
        <v>10</v>
      </c>
      <c r="O223" t="s">
        <v>28</v>
      </c>
      <c r="P223" t="s">
        <v>2541</v>
      </c>
      <c r="Q223" t="s">
        <v>2522</v>
      </c>
      <c r="R223" t="s">
        <v>2542</v>
      </c>
      <c r="S223" t="s">
        <v>18</v>
      </c>
    </row>
    <row r="224" spans="1:19" x14ac:dyDescent="0.35">
      <c r="A224">
        <v>15518</v>
      </c>
      <c r="B224" t="s">
        <v>4919</v>
      </c>
      <c r="C224" t="s">
        <v>305</v>
      </c>
      <c r="D224" t="s">
        <v>2532</v>
      </c>
      <c r="E224">
        <v>1</v>
      </c>
      <c r="F224" s="8">
        <f>DATE(YEAR(project_c[[#This Row],[order_date]]),MONTH(project_c[[#This Row],[order_date]]),1)</f>
        <v>44621</v>
      </c>
      <c r="G224" s="1">
        <v>44635</v>
      </c>
      <c r="H224">
        <v>1</v>
      </c>
      <c r="I224">
        <v>15.57</v>
      </c>
      <c r="J224">
        <v>21.370999999999999</v>
      </c>
      <c r="K224">
        <v>5.8010000000000002</v>
      </c>
      <c r="L224" t="s">
        <v>306</v>
      </c>
      <c r="M224" t="s">
        <v>9</v>
      </c>
      <c r="N224" t="s">
        <v>10</v>
      </c>
      <c r="O224" t="s">
        <v>28</v>
      </c>
      <c r="P224" t="s">
        <v>2533</v>
      </c>
      <c r="Q224" t="s">
        <v>2522</v>
      </c>
      <c r="R224" t="s">
        <v>2534</v>
      </c>
      <c r="S224" t="s">
        <v>18</v>
      </c>
    </row>
    <row r="225" spans="1:19" x14ac:dyDescent="0.35">
      <c r="A225">
        <v>16201</v>
      </c>
      <c r="B225" t="s">
        <v>4919</v>
      </c>
      <c r="C225" t="s">
        <v>305</v>
      </c>
      <c r="D225" t="s">
        <v>2532</v>
      </c>
      <c r="E225">
        <v>1</v>
      </c>
      <c r="F225" s="8">
        <f>DATE(YEAR(project_c[[#This Row],[order_date]]),MONTH(project_c[[#This Row],[order_date]]),1)</f>
        <v>44562</v>
      </c>
      <c r="G225" s="1">
        <v>44564</v>
      </c>
      <c r="H225">
        <v>3</v>
      </c>
      <c r="I225">
        <v>15.57</v>
      </c>
      <c r="J225">
        <v>21.370999999999999</v>
      </c>
      <c r="K225">
        <v>5.8010000000000002</v>
      </c>
      <c r="L225" t="s">
        <v>306</v>
      </c>
      <c r="M225" t="s">
        <v>9</v>
      </c>
      <c r="N225" t="s">
        <v>10</v>
      </c>
      <c r="O225" t="s">
        <v>28</v>
      </c>
      <c r="P225" t="s">
        <v>2533</v>
      </c>
      <c r="Q225" t="s">
        <v>2522</v>
      </c>
      <c r="R225" t="s">
        <v>2534</v>
      </c>
      <c r="S225" t="s">
        <v>18</v>
      </c>
    </row>
    <row r="226" spans="1:19" x14ac:dyDescent="0.35">
      <c r="A226">
        <v>7797</v>
      </c>
      <c r="B226" t="s">
        <v>4919</v>
      </c>
      <c r="C226" t="s">
        <v>305</v>
      </c>
      <c r="D226" t="s">
        <v>3558</v>
      </c>
      <c r="E226">
        <v>2</v>
      </c>
      <c r="F226" s="8">
        <f>DATE(YEAR(project_c[[#This Row],[order_date]]),MONTH(project_c[[#This Row],[order_date]]),1)</f>
        <v>45170</v>
      </c>
      <c r="G226" s="1">
        <v>45191</v>
      </c>
      <c r="H226">
        <v>5</v>
      </c>
      <c r="I226">
        <v>2.4</v>
      </c>
      <c r="J226">
        <v>12.96</v>
      </c>
      <c r="K226">
        <v>8.16</v>
      </c>
      <c r="L226" t="s">
        <v>306</v>
      </c>
      <c r="M226" t="s">
        <v>9</v>
      </c>
      <c r="N226" t="s">
        <v>10</v>
      </c>
      <c r="O226" t="s">
        <v>28</v>
      </c>
      <c r="P226" t="s">
        <v>3559</v>
      </c>
      <c r="Q226" t="s">
        <v>2522</v>
      </c>
      <c r="R226" t="s">
        <v>2542</v>
      </c>
      <c r="S226" t="s">
        <v>18</v>
      </c>
    </row>
    <row r="227" spans="1:19" x14ac:dyDescent="0.35">
      <c r="A227">
        <v>9781</v>
      </c>
      <c r="B227" t="s">
        <v>4919</v>
      </c>
      <c r="C227" t="s">
        <v>305</v>
      </c>
      <c r="D227" t="s">
        <v>2406</v>
      </c>
      <c r="E227">
        <v>3</v>
      </c>
      <c r="F227" s="8">
        <f>DATE(YEAR(project_c[[#This Row],[order_date]]),MONTH(project_c[[#This Row],[order_date]]),1)</f>
        <v>45231</v>
      </c>
      <c r="G227" s="1">
        <v>45233</v>
      </c>
      <c r="H227">
        <v>5</v>
      </c>
      <c r="I227">
        <v>2.04</v>
      </c>
      <c r="J227">
        <v>32.616</v>
      </c>
      <c r="K227">
        <v>26.495999999999999</v>
      </c>
      <c r="L227" t="s">
        <v>306</v>
      </c>
      <c r="M227" t="s">
        <v>9</v>
      </c>
      <c r="N227" t="s">
        <v>10</v>
      </c>
      <c r="O227" t="s">
        <v>28</v>
      </c>
      <c r="P227" t="s">
        <v>2407</v>
      </c>
      <c r="Q227" t="s">
        <v>1901</v>
      </c>
      <c r="R227" t="s">
        <v>1909</v>
      </c>
      <c r="S227" t="s">
        <v>18</v>
      </c>
    </row>
    <row r="228" spans="1:19" x14ac:dyDescent="0.35">
      <c r="A228">
        <v>7798</v>
      </c>
      <c r="B228" t="s">
        <v>4919</v>
      </c>
      <c r="C228" t="s">
        <v>305</v>
      </c>
      <c r="D228" t="s">
        <v>3486</v>
      </c>
      <c r="E228">
        <v>3</v>
      </c>
      <c r="F228" s="8">
        <f>DATE(YEAR(project_c[[#This Row],[order_date]]),MONTH(project_c[[#This Row],[order_date]]),1)</f>
        <v>45170</v>
      </c>
      <c r="G228" s="1">
        <v>45191</v>
      </c>
      <c r="H228">
        <v>5</v>
      </c>
      <c r="I228">
        <v>2.92</v>
      </c>
      <c r="J228">
        <v>17.52</v>
      </c>
      <c r="K228">
        <v>8.76</v>
      </c>
      <c r="L228" t="s">
        <v>306</v>
      </c>
      <c r="M228" t="s">
        <v>9</v>
      </c>
      <c r="N228" t="s">
        <v>10</v>
      </c>
      <c r="O228" t="s">
        <v>28</v>
      </c>
      <c r="P228" t="s">
        <v>3487</v>
      </c>
      <c r="Q228" t="s">
        <v>2522</v>
      </c>
      <c r="R228" t="s">
        <v>2528</v>
      </c>
      <c r="S228" t="s">
        <v>18</v>
      </c>
    </row>
    <row r="229" spans="1:19" x14ac:dyDescent="0.35">
      <c r="A229">
        <v>10218</v>
      </c>
      <c r="B229" t="s">
        <v>4918</v>
      </c>
      <c r="C229" t="s">
        <v>305</v>
      </c>
      <c r="D229" t="s">
        <v>3894</v>
      </c>
      <c r="E229">
        <v>1</v>
      </c>
      <c r="F229" s="8">
        <f>DATE(YEAR(project_c[[#This Row],[order_date]]),MONTH(project_c[[#This Row],[order_date]]),1)</f>
        <v>45352</v>
      </c>
      <c r="G229" s="1">
        <v>45360</v>
      </c>
      <c r="H229">
        <v>5</v>
      </c>
      <c r="I229">
        <v>5.51</v>
      </c>
      <c r="J229">
        <v>10.782</v>
      </c>
      <c r="K229">
        <v>5.2720000000000002</v>
      </c>
      <c r="L229" t="s">
        <v>306</v>
      </c>
      <c r="M229" t="s">
        <v>9</v>
      </c>
      <c r="N229" t="s">
        <v>10</v>
      </c>
      <c r="O229" t="s">
        <v>28</v>
      </c>
      <c r="P229" t="s">
        <v>3895</v>
      </c>
      <c r="Q229" t="s">
        <v>2522</v>
      </c>
      <c r="R229" t="s">
        <v>2559</v>
      </c>
      <c r="S229" t="s">
        <v>18</v>
      </c>
    </row>
    <row r="230" spans="1:19" x14ac:dyDescent="0.35">
      <c r="A230">
        <v>10493</v>
      </c>
      <c r="B230" t="s">
        <v>4918</v>
      </c>
      <c r="C230" t="s">
        <v>305</v>
      </c>
      <c r="D230" t="s">
        <v>3894</v>
      </c>
      <c r="E230">
        <v>1</v>
      </c>
      <c r="F230" s="8">
        <f>DATE(YEAR(project_c[[#This Row],[order_date]]),MONTH(project_c[[#This Row],[order_date]]),1)</f>
        <v>45292</v>
      </c>
      <c r="G230" s="1">
        <v>45314</v>
      </c>
      <c r="H230">
        <v>4</v>
      </c>
      <c r="I230">
        <v>5.51</v>
      </c>
      <c r="J230">
        <v>10.782</v>
      </c>
      <c r="K230">
        <v>5.2720000000000002</v>
      </c>
      <c r="L230" t="s">
        <v>306</v>
      </c>
      <c r="M230" t="s">
        <v>9</v>
      </c>
      <c r="N230" t="s">
        <v>10</v>
      </c>
      <c r="O230" t="s">
        <v>28</v>
      </c>
      <c r="P230" t="s">
        <v>3895</v>
      </c>
      <c r="Q230" t="s">
        <v>2522</v>
      </c>
      <c r="R230" t="s">
        <v>2559</v>
      </c>
      <c r="S230" t="s">
        <v>18</v>
      </c>
    </row>
    <row r="231" spans="1:19" x14ac:dyDescent="0.35">
      <c r="A231">
        <v>10633</v>
      </c>
      <c r="B231" t="s">
        <v>4920</v>
      </c>
      <c r="C231" t="s">
        <v>305</v>
      </c>
      <c r="D231" t="s">
        <v>3894</v>
      </c>
      <c r="E231">
        <v>3</v>
      </c>
      <c r="F231" s="8">
        <f>DATE(YEAR(project_c[[#This Row],[order_date]]),MONTH(project_c[[#This Row],[order_date]]),1)</f>
        <v>45292</v>
      </c>
      <c r="G231" s="1">
        <v>45309</v>
      </c>
      <c r="H231">
        <v>4</v>
      </c>
      <c r="I231">
        <v>5.51</v>
      </c>
      <c r="J231">
        <v>32.345999999999997</v>
      </c>
      <c r="K231">
        <v>15.816000000000001</v>
      </c>
      <c r="L231" t="s">
        <v>306</v>
      </c>
      <c r="M231" t="s">
        <v>9</v>
      </c>
      <c r="N231" t="s">
        <v>10</v>
      </c>
      <c r="O231" t="s">
        <v>28</v>
      </c>
      <c r="P231" t="s">
        <v>3895</v>
      </c>
      <c r="Q231" t="s">
        <v>2522</v>
      </c>
      <c r="R231" t="s">
        <v>2559</v>
      </c>
      <c r="S231" t="s">
        <v>18</v>
      </c>
    </row>
    <row r="232" spans="1:19" x14ac:dyDescent="0.35">
      <c r="A232">
        <v>10971</v>
      </c>
      <c r="B232" t="s">
        <v>4920</v>
      </c>
      <c r="C232" t="s">
        <v>305</v>
      </c>
      <c r="D232" t="s">
        <v>3894</v>
      </c>
      <c r="E232">
        <v>2</v>
      </c>
      <c r="F232" s="8">
        <f>DATE(YEAR(project_c[[#This Row],[order_date]]),MONTH(project_c[[#This Row],[order_date]]),1)</f>
        <v>45352</v>
      </c>
      <c r="G232" s="1">
        <v>45377</v>
      </c>
      <c r="H232">
        <v>4</v>
      </c>
      <c r="I232">
        <v>5.51</v>
      </c>
      <c r="J232">
        <v>21.564</v>
      </c>
      <c r="K232">
        <v>10.544</v>
      </c>
      <c r="L232" t="s">
        <v>306</v>
      </c>
      <c r="M232" t="s">
        <v>9</v>
      </c>
      <c r="N232" t="s">
        <v>10</v>
      </c>
      <c r="O232" t="s">
        <v>28</v>
      </c>
      <c r="P232" t="s">
        <v>3895</v>
      </c>
      <c r="Q232" t="s">
        <v>2522</v>
      </c>
      <c r="R232" t="s">
        <v>2559</v>
      </c>
      <c r="S232" t="s">
        <v>18</v>
      </c>
    </row>
    <row r="233" spans="1:19" x14ac:dyDescent="0.35">
      <c r="A233">
        <v>11252</v>
      </c>
      <c r="B233" t="s">
        <v>4918</v>
      </c>
      <c r="C233" t="s">
        <v>305</v>
      </c>
      <c r="D233" t="s">
        <v>3894</v>
      </c>
      <c r="E233">
        <v>4</v>
      </c>
      <c r="F233" s="8">
        <f>DATE(YEAR(project_c[[#This Row],[order_date]]),MONTH(project_c[[#This Row],[order_date]]),1)</f>
        <v>45292</v>
      </c>
      <c r="G233" s="1">
        <v>45321</v>
      </c>
      <c r="H233">
        <v>1</v>
      </c>
      <c r="I233">
        <v>5.51</v>
      </c>
      <c r="J233">
        <v>43.128</v>
      </c>
      <c r="K233">
        <v>21.088000000000001</v>
      </c>
      <c r="L233" t="s">
        <v>306</v>
      </c>
      <c r="M233" t="s">
        <v>9</v>
      </c>
      <c r="N233" t="s">
        <v>10</v>
      </c>
      <c r="O233" t="s">
        <v>28</v>
      </c>
      <c r="P233" t="s">
        <v>3895</v>
      </c>
      <c r="Q233" t="s">
        <v>2522</v>
      </c>
      <c r="R233" t="s">
        <v>2559</v>
      </c>
      <c r="S233" t="s">
        <v>18</v>
      </c>
    </row>
    <row r="234" spans="1:19" x14ac:dyDescent="0.35">
      <c r="A234">
        <v>11356</v>
      </c>
      <c r="B234" t="s">
        <v>4917</v>
      </c>
      <c r="C234" t="s">
        <v>305</v>
      </c>
      <c r="D234" t="s">
        <v>3894</v>
      </c>
      <c r="E234">
        <v>1</v>
      </c>
      <c r="F234" s="8">
        <f>DATE(YEAR(project_c[[#This Row],[order_date]]),MONTH(project_c[[#This Row],[order_date]]),1)</f>
        <v>45323</v>
      </c>
      <c r="G234" s="1">
        <v>45338</v>
      </c>
      <c r="H234">
        <v>1</v>
      </c>
      <c r="I234">
        <v>5.51</v>
      </c>
      <c r="J234">
        <v>10.782</v>
      </c>
      <c r="K234">
        <v>5.2720000000000002</v>
      </c>
      <c r="L234" t="s">
        <v>306</v>
      </c>
      <c r="M234" t="s">
        <v>9</v>
      </c>
      <c r="N234" t="s">
        <v>10</v>
      </c>
      <c r="O234" t="s">
        <v>28</v>
      </c>
      <c r="P234" t="s">
        <v>3895</v>
      </c>
      <c r="Q234" t="s">
        <v>2522</v>
      </c>
      <c r="R234" t="s">
        <v>2559</v>
      </c>
      <c r="S234" t="s">
        <v>18</v>
      </c>
    </row>
    <row r="235" spans="1:19" x14ac:dyDescent="0.35">
      <c r="A235">
        <v>12185</v>
      </c>
      <c r="B235" t="s">
        <v>4920</v>
      </c>
      <c r="C235" t="s">
        <v>305</v>
      </c>
      <c r="D235" t="s">
        <v>3894</v>
      </c>
      <c r="E235">
        <v>4</v>
      </c>
      <c r="F235" s="8">
        <f>DATE(YEAR(project_c[[#This Row],[order_date]]),MONTH(project_c[[#This Row],[order_date]]),1)</f>
        <v>45597</v>
      </c>
      <c r="G235" s="1">
        <v>45605</v>
      </c>
      <c r="H235">
        <v>1</v>
      </c>
      <c r="I235">
        <v>5.51</v>
      </c>
      <c r="J235">
        <v>43.128</v>
      </c>
      <c r="K235">
        <v>21.088000000000001</v>
      </c>
      <c r="L235" t="s">
        <v>306</v>
      </c>
      <c r="M235" t="s">
        <v>9</v>
      </c>
      <c r="N235" t="s">
        <v>10</v>
      </c>
      <c r="O235" t="s">
        <v>28</v>
      </c>
      <c r="P235" t="s">
        <v>3895</v>
      </c>
      <c r="Q235" t="s">
        <v>2522</v>
      </c>
      <c r="R235" t="s">
        <v>2559</v>
      </c>
      <c r="S235" t="s">
        <v>18</v>
      </c>
    </row>
    <row r="236" spans="1:19" x14ac:dyDescent="0.35">
      <c r="A236">
        <v>12485</v>
      </c>
      <c r="B236" t="s">
        <v>4917</v>
      </c>
      <c r="C236" t="s">
        <v>305</v>
      </c>
      <c r="D236" t="s">
        <v>3894</v>
      </c>
      <c r="E236">
        <v>2</v>
      </c>
      <c r="F236" s="8">
        <f>DATE(YEAR(project_c[[#This Row],[order_date]]),MONTH(project_c[[#This Row],[order_date]]),1)</f>
        <v>45352</v>
      </c>
      <c r="G236" s="1">
        <v>45376</v>
      </c>
      <c r="H236">
        <v>4</v>
      </c>
      <c r="I236">
        <v>5.51</v>
      </c>
      <c r="J236">
        <v>21.564</v>
      </c>
      <c r="K236">
        <v>10.544</v>
      </c>
      <c r="L236" t="s">
        <v>306</v>
      </c>
      <c r="M236" t="s">
        <v>9</v>
      </c>
      <c r="N236" t="s">
        <v>10</v>
      </c>
      <c r="O236" t="s">
        <v>28</v>
      </c>
      <c r="P236" t="s">
        <v>3895</v>
      </c>
      <c r="Q236" t="s">
        <v>2522</v>
      </c>
      <c r="R236" t="s">
        <v>2559</v>
      </c>
      <c r="S236" t="s">
        <v>18</v>
      </c>
    </row>
    <row r="237" spans="1:19" x14ac:dyDescent="0.35">
      <c r="A237">
        <v>12491</v>
      </c>
      <c r="B237" t="s">
        <v>4917</v>
      </c>
      <c r="C237" t="s">
        <v>305</v>
      </c>
      <c r="D237" t="s">
        <v>3894</v>
      </c>
      <c r="E237">
        <v>1</v>
      </c>
      <c r="F237" s="8">
        <f>DATE(YEAR(project_c[[#This Row],[order_date]]),MONTH(project_c[[#This Row],[order_date]]),1)</f>
        <v>45505</v>
      </c>
      <c r="G237" s="1">
        <v>45526</v>
      </c>
      <c r="H237">
        <v>5</v>
      </c>
      <c r="I237">
        <v>5.51</v>
      </c>
      <c r="J237">
        <v>10.782</v>
      </c>
      <c r="K237">
        <v>5.2720000000000002</v>
      </c>
      <c r="L237" t="s">
        <v>306</v>
      </c>
      <c r="M237" t="s">
        <v>9</v>
      </c>
      <c r="N237" t="s">
        <v>10</v>
      </c>
      <c r="O237" t="s">
        <v>28</v>
      </c>
      <c r="P237" t="s">
        <v>3895</v>
      </c>
      <c r="Q237" t="s">
        <v>2522</v>
      </c>
      <c r="R237" t="s">
        <v>2559</v>
      </c>
      <c r="S237" t="s">
        <v>18</v>
      </c>
    </row>
    <row r="238" spans="1:19" x14ac:dyDescent="0.35">
      <c r="A238">
        <v>13041</v>
      </c>
      <c r="B238" t="s">
        <v>4918</v>
      </c>
      <c r="C238" t="s">
        <v>305</v>
      </c>
      <c r="D238" t="s">
        <v>3894</v>
      </c>
      <c r="E238">
        <v>2</v>
      </c>
      <c r="F238" s="8">
        <f>DATE(YEAR(project_c[[#This Row],[order_date]]),MONTH(project_c[[#This Row],[order_date]]),1)</f>
        <v>45444</v>
      </c>
      <c r="G238" s="1">
        <v>45455</v>
      </c>
      <c r="H238">
        <v>2</v>
      </c>
      <c r="I238">
        <v>5.51</v>
      </c>
      <c r="J238">
        <v>21.564</v>
      </c>
      <c r="K238">
        <v>10.544</v>
      </c>
      <c r="L238" t="s">
        <v>306</v>
      </c>
      <c r="M238" t="s">
        <v>9</v>
      </c>
      <c r="N238" t="s">
        <v>10</v>
      </c>
      <c r="O238" t="s">
        <v>28</v>
      </c>
      <c r="P238" t="s">
        <v>3895</v>
      </c>
      <c r="Q238" t="s">
        <v>2522</v>
      </c>
      <c r="R238" t="s">
        <v>2559</v>
      </c>
      <c r="S238" t="s">
        <v>18</v>
      </c>
    </row>
    <row r="239" spans="1:19" x14ac:dyDescent="0.35">
      <c r="A239">
        <v>13188</v>
      </c>
      <c r="B239" t="s">
        <v>4918</v>
      </c>
      <c r="C239" t="s">
        <v>305</v>
      </c>
      <c r="D239" t="s">
        <v>3894</v>
      </c>
      <c r="E239">
        <v>1</v>
      </c>
      <c r="F239" s="8">
        <f>DATE(YEAR(project_c[[#This Row],[order_date]]),MONTH(project_c[[#This Row],[order_date]]),1)</f>
        <v>45536</v>
      </c>
      <c r="G239" s="1">
        <v>45544</v>
      </c>
      <c r="H239">
        <v>4</v>
      </c>
      <c r="I239">
        <v>5.51</v>
      </c>
      <c r="J239">
        <v>10.782</v>
      </c>
      <c r="K239">
        <v>5.2720000000000002</v>
      </c>
      <c r="L239" t="s">
        <v>306</v>
      </c>
      <c r="M239" t="s">
        <v>9</v>
      </c>
      <c r="N239" t="s">
        <v>10</v>
      </c>
      <c r="O239" t="s">
        <v>28</v>
      </c>
      <c r="P239" t="s">
        <v>3895</v>
      </c>
      <c r="Q239" t="s">
        <v>2522</v>
      </c>
      <c r="R239" t="s">
        <v>2559</v>
      </c>
      <c r="S239" t="s">
        <v>18</v>
      </c>
    </row>
    <row r="240" spans="1:19" x14ac:dyDescent="0.35">
      <c r="A240">
        <v>14157</v>
      </c>
      <c r="B240" t="s">
        <v>4920</v>
      </c>
      <c r="C240" t="s">
        <v>305</v>
      </c>
      <c r="D240" t="s">
        <v>3894</v>
      </c>
      <c r="E240">
        <v>2</v>
      </c>
      <c r="F240" s="8">
        <f>DATE(YEAR(project_c[[#This Row],[order_date]]),MONTH(project_c[[#This Row],[order_date]]),1)</f>
        <v>45627</v>
      </c>
      <c r="G240" s="1">
        <v>45639</v>
      </c>
      <c r="H240">
        <v>1</v>
      </c>
      <c r="I240">
        <v>5.51</v>
      </c>
      <c r="J240">
        <v>21.564</v>
      </c>
      <c r="K240">
        <v>10.544</v>
      </c>
      <c r="L240" t="s">
        <v>306</v>
      </c>
      <c r="M240" t="s">
        <v>9</v>
      </c>
      <c r="N240" t="s">
        <v>10</v>
      </c>
      <c r="O240" t="s">
        <v>28</v>
      </c>
      <c r="P240" t="s">
        <v>3895</v>
      </c>
      <c r="Q240" t="s">
        <v>2522</v>
      </c>
      <c r="R240" t="s">
        <v>2559</v>
      </c>
      <c r="S240" t="s">
        <v>18</v>
      </c>
    </row>
    <row r="241" spans="1:19" x14ac:dyDescent="0.35">
      <c r="A241">
        <v>14378</v>
      </c>
      <c r="B241" t="s">
        <v>4920</v>
      </c>
      <c r="C241" t="s">
        <v>305</v>
      </c>
      <c r="D241" t="s">
        <v>3894</v>
      </c>
      <c r="E241">
        <v>1</v>
      </c>
      <c r="F241" s="8">
        <f>DATE(YEAR(project_c[[#This Row],[order_date]]),MONTH(project_c[[#This Row],[order_date]]),1)</f>
        <v>45566</v>
      </c>
      <c r="G241" s="1">
        <v>45567</v>
      </c>
      <c r="H241">
        <v>1</v>
      </c>
      <c r="I241">
        <v>5.51</v>
      </c>
      <c r="J241">
        <v>10.782</v>
      </c>
      <c r="K241">
        <v>5.2720000000000002</v>
      </c>
      <c r="L241" t="s">
        <v>306</v>
      </c>
      <c r="M241" t="s">
        <v>9</v>
      </c>
      <c r="N241" t="s">
        <v>10</v>
      </c>
      <c r="O241" t="s">
        <v>28</v>
      </c>
      <c r="P241" t="s">
        <v>3895</v>
      </c>
      <c r="Q241" t="s">
        <v>2522</v>
      </c>
      <c r="R241" t="s">
        <v>2559</v>
      </c>
      <c r="S241" t="s">
        <v>18</v>
      </c>
    </row>
    <row r="242" spans="1:19" x14ac:dyDescent="0.35">
      <c r="A242">
        <v>212</v>
      </c>
      <c r="B242" t="s">
        <v>4919</v>
      </c>
      <c r="C242" t="s">
        <v>307</v>
      </c>
      <c r="D242" t="s">
        <v>3380</v>
      </c>
      <c r="E242">
        <v>2</v>
      </c>
      <c r="F242" s="8">
        <f>DATE(YEAR(project_c[[#This Row],[order_date]]),MONTH(project_c[[#This Row],[order_date]]),1)</f>
        <v>44105</v>
      </c>
      <c r="G242" s="1">
        <v>44128</v>
      </c>
      <c r="H242">
        <v>5</v>
      </c>
      <c r="I242">
        <v>2.02</v>
      </c>
      <c r="J242">
        <v>8.2880000000000003</v>
      </c>
      <c r="K242">
        <v>4.2480000000000002</v>
      </c>
      <c r="L242" t="s">
        <v>308</v>
      </c>
      <c r="M242" t="s">
        <v>26</v>
      </c>
      <c r="N242" t="s">
        <v>10</v>
      </c>
      <c r="O242" t="s">
        <v>88</v>
      </c>
      <c r="P242" t="s">
        <v>3381</v>
      </c>
      <c r="Q242" t="s">
        <v>2522</v>
      </c>
      <c r="R242" t="s">
        <v>2542</v>
      </c>
      <c r="S242" t="s">
        <v>44</v>
      </c>
    </row>
    <row r="243" spans="1:19" x14ac:dyDescent="0.35">
      <c r="A243">
        <v>15489</v>
      </c>
      <c r="B243" t="s">
        <v>4919</v>
      </c>
      <c r="C243" t="s">
        <v>307</v>
      </c>
      <c r="D243" t="s">
        <v>4242</v>
      </c>
      <c r="E243">
        <v>1</v>
      </c>
      <c r="F243" s="8">
        <f>DATE(YEAR(project_c[[#This Row],[order_date]]),MONTH(project_c[[#This Row],[order_date]]),1)</f>
        <v>44562</v>
      </c>
      <c r="G243" s="1">
        <v>44570</v>
      </c>
      <c r="H243">
        <v>7</v>
      </c>
      <c r="I243">
        <v>16.61</v>
      </c>
      <c r="J243">
        <v>21.146999999999998</v>
      </c>
      <c r="K243">
        <v>4.5369999999999999</v>
      </c>
      <c r="L243" t="s">
        <v>308</v>
      </c>
      <c r="M243" t="s">
        <v>26</v>
      </c>
      <c r="N243" t="s">
        <v>10</v>
      </c>
      <c r="O243" t="s">
        <v>88</v>
      </c>
      <c r="P243" t="s">
        <v>4243</v>
      </c>
      <c r="Q243" t="s">
        <v>2522</v>
      </c>
      <c r="R243" t="s">
        <v>2559</v>
      </c>
      <c r="S243" t="s">
        <v>44</v>
      </c>
    </row>
    <row r="244" spans="1:19" x14ac:dyDescent="0.35">
      <c r="A244">
        <v>15491</v>
      </c>
      <c r="B244" t="s">
        <v>4919</v>
      </c>
      <c r="C244" t="s">
        <v>307</v>
      </c>
      <c r="D244" t="s">
        <v>2504</v>
      </c>
      <c r="E244">
        <v>1</v>
      </c>
      <c r="F244" s="8">
        <f>DATE(YEAR(project_c[[#This Row],[order_date]]),MONTH(project_c[[#This Row],[order_date]]),1)</f>
        <v>44621</v>
      </c>
      <c r="G244" s="1">
        <v>44632</v>
      </c>
      <c r="H244">
        <v>4</v>
      </c>
      <c r="I244">
        <v>10.94</v>
      </c>
      <c r="J244">
        <v>20.152999999999999</v>
      </c>
      <c r="K244">
        <v>9.2129999999999992</v>
      </c>
      <c r="L244" t="s">
        <v>308</v>
      </c>
      <c r="M244" t="s">
        <v>26</v>
      </c>
      <c r="N244" t="s">
        <v>10</v>
      </c>
      <c r="O244" t="s">
        <v>88</v>
      </c>
      <c r="P244" t="s">
        <v>2505</v>
      </c>
      <c r="Q244" t="s">
        <v>1901</v>
      </c>
      <c r="R244" t="s">
        <v>1909</v>
      </c>
      <c r="S244" t="s">
        <v>44</v>
      </c>
    </row>
    <row r="245" spans="1:19" x14ac:dyDescent="0.35">
      <c r="A245">
        <v>16176</v>
      </c>
      <c r="B245" t="s">
        <v>4919</v>
      </c>
      <c r="C245" t="s">
        <v>307</v>
      </c>
      <c r="D245" t="s">
        <v>2492</v>
      </c>
      <c r="E245">
        <v>1</v>
      </c>
      <c r="F245" s="8">
        <f>DATE(YEAR(project_c[[#This Row],[order_date]]),MONTH(project_c[[#This Row],[order_date]]),1)</f>
        <v>44593</v>
      </c>
      <c r="G245" s="1">
        <v>44605</v>
      </c>
      <c r="H245">
        <v>1</v>
      </c>
      <c r="I245">
        <v>9.93</v>
      </c>
      <c r="J245">
        <v>19.312999999999999</v>
      </c>
      <c r="K245">
        <v>9.3829999999999991</v>
      </c>
      <c r="L245" t="s">
        <v>308</v>
      </c>
      <c r="M245" t="s">
        <v>26</v>
      </c>
      <c r="N245" t="s">
        <v>10</v>
      </c>
      <c r="O245" t="s">
        <v>88</v>
      </c>
      <c r="P245" t="s">
        <v>2493</v>
      </c>
      <c r="Q245" t="s">
        <v>1901</v>
      </c>
      <c r="R245" t="s">
        <v>1902</v>
      </c>
      <c r="S245" t="s">
        <v>44</v>
      </c>
    </row>
    <row r="246" spans="1:19" x14ac:dyDescent="0.35">
      <c r="A246">
        <v>15350</v>
      </c>
      <c r="B246" t="s">
        <v>4919</v>
      </c>
      <c r="C246" t="s">
        <v>307</v>
      </c>
      <c r="D246" t="s">
        <v>4827</v>
      </c>
      <c r="E246">
        <v>1</v>
      </c>
      <c r="F246" s="8">
        <f>DATE(YEAR(project_c[[#This Row],[order_date]]),MONTH(project_c[[#This Row],[order_date]]),1)</f>
        <v>44593</v>
      </c>
      <c r="G246" s="1">
        <v>44605</v>
      </c>
      <c r="H246">
        <v>6</v>
      </c>
      <c r="I246">
        <v>12</v>
      </c>
      <c r="J246">
        <v>18.661999999999999</v>
      </c>
      <c r="K246">
        <v>6.6619999999999999</v>
      </c>
      <c r="L246" t="s">
        <v>308</v>
      </c>
      <c r="M246" t="s">
        <v>26</v>
      </c>
      <c r="N246" t="s">
        <v>10</v>
      </c>
      <c r="O246" t="s">
        <v>88</v>
      </c>
      <c r="P246" t="s">
        <v>4828</v>
      </c>
      <c r="Q246" t="s">
        <v>4250</v>
      </c>
      <c r="R246" t="s">
        <v>4306</v>
      </c>
      <c r="S246" t="s">
        <v>44</v>
      </c>
    </row>
    <row r="247" spans="1:19" x14ac:dyDescent="0.35">
      <c r="A247">
        <v>5437</v>
      </c>
      <c r="B247" t="s">
        <v>4918</v>
      </c>
      <c r="C247" t="s">
        <v>307</v>
      </c>
      <c r="D247" t="s">
        <v>4717</v>
      </c>
      <c r="E247">
        <v>4</v>
      </c>
      <c r="F247" s="8">
        <f>DATE(YEAR(project_c[[#This Row],[order_date]]),MONTH(project_c[[#This Row],[order_date]]),1)</f>
        <v>44805</v>
      </c>
      <c r="G247" s="1">
        <v>44813</v>
      </c>
      <c r="H247">
        <v>5</v>
      </c>
      <c r="I247">
        <v>1.69</v>
      </c>
      <c r="J247">
        <v>15.007999999999999</v>
      </c>
      <c r="K247">
        <v>8.2479999999999993</v>
      </c>
      <c r="L247" t="s">
        <v>308</v>
      </c>
      <c r="M247" t="s">
        <v>26</v>
      </c>
      <c r="N247" t="s">
        <v>10</v>
      </c>
      <c r="O247" t="s">
        <v>88</v>
      </c>
      <c r="P247" t="s">
        <v>4718</v>
      </c>
      <c r="Q247" t="s">
        <v>4250</v>
      </c>
      <c r="R247" t="s">
        <v>4251</v>
      </c>
      <c r="S247" t="s">
        <v>44</v>
      </c>
    </row>
    <row r="248" spans="1:19" x14ac:dyDescent="0.35">
      <c r="A248">
        <v>6330</v>
      </c>
      <c r="B248" t="s">
        <v>4918</v>
      </c>
      <c r="C248" t="s">
        <v>307</v>
      </c>
      <c r="D248" t="s">
        <v>4663</v>
      </c>
      <c r="E248">
        <v>4</v>
      </c>
      <c r="F248" s="8">
        <f>DATE(YEAR(project_c[[#This Row],[order_date]]),MONTH(project_c[[#This Row],[order_date]]),1)</f>
        <v>44652</v>
      </c>
      <c r="G248" s="1">
        <v>44652</v>
      </c>
      <c r="H248">
        <v>4</v>
      </c>
      <c r="I248">
        <v>0.2</v>
      </c>
      <c r="J248">
        <v>5.64</v>
      </c>
      <c r="K248">
        <v>4.84</v>
      </c>
      <c r="L248" t="s">
        <v>308</v>
      </c>
      <c r="M248" t="s">
        <v>26</v>
      </c>
      <c r="N248" t="s">
        <v>10</v>
      </c>
      <c r="O248" t="s">
        <v>88</v>
      </c>
      <c r="P248" t="s">
        <v>4664</v>
      </c>
      <c r="Q248" t="s">
        <v>4250</v>
      </c>
      <c r="R248" t="s">
        <v>4251</v>
      </c>
      <c r="S248" t="s">
        <v>44</v>
      </c>
    </row>
    <row r="249" spans="1:19" x14ac:dyDescent="0.35">
      <c r="A249">
        <v>6498</v>
      </c>
      <c r="B249" t="s">
        <v>4919</v>
      </c>
      <c r="C249" t="s">
        <v>307</v>
      </c>
      <c r="D249" t="s">
        <v>3104</v>
      </c>
      <c r="E249">
        <v>2</v>
      </c>
      <c r="F249" s="8">
        <f>DATE(YEAR(project_c[[#This Row],[order_date]]),MONTH(project_c[[#This Row],[order_date]]),1)</f>
        <v>44835</v>
      </c>
      <c r="G249" s="1">
        <v>44837</v>
      </c>
      <c r="H249">
        <v>4</v>
      </c>
      <c r="I249">
        <v>0.55000000000000004</v>
      </c>
      <c r="J249">
        <v>6.84</v>
      </c>
      <c r="K249">
        <v>5.74</v>
      </c>
      <c r="L249" t="s">
        <v>308</v>
      </c>
      <c r="M249" t="s">
        <v>26</v>
      </c>
      <c r="N249" t="s">
        <v>10</v>
      </c>
      <c r="O249" t="s">
        <v>88</v>
      </c>
      <c r="P249" t="s">
        <v>3105</v>
      </c>
      <c r="Q249" t="s">
        <v>2522</v>
      </c>
      <c r="R249" t="s">
        <v>2542</v>
      </c>
      <c r="S249" t="s">
        <v>44</v>
      </c>
    </row>
    <row r="250" spans="1:19" x14ac:dyDescent="0.35">
      <c r="A250">
        <v>6497</v>
      </c>
      <c r="B250" t="s">
        <v>4919</v>
      </c>
      <c r="C250" t="s">
        <v>307</v>
      </c>
      <c r="D250" t="s">
        <v>4549</v>
      </c>
      <c r="E250">
        <v>4</v>
      </c>
      <c r="F250" s="8">
        <f>DATE(YEAR(project_c[[#This Row],[order_date]]),MONTH(project_c[[#This Row],[order_date]]),1)</f>
        <v>44835</v>
      </c>
      <c r="G250" s="1">
        <v>44837</v>
      </c>
      <c r="H250">
        <v>4</v>
      </c>
      <c r="I250">
        <v>54.05</v>
      </c>
      <c r="J250">
        <v>640.60799999999995</v>
      </c>
      <c r="K250">
        <v>424.40800000000002</v>
      </c>
      <c r="L250" t="s">
        <v>308</v>
      </c>
      <c r="M250" t="s">
        <v>26</v>
      </c>
      <c r="N250" t="s">
        <v>10</v>
      </c>
      <c r="O250" t="s">
        <v>88</v>
      </c>
      <c r="P250" t="s">
        <v>4550</v>
      </c>
      <c r="Q250" t="s">
        <v>4250</v>
      </c>
      <c r="R250" t="s">
        <v>4273</v>
      </c>
      <c r="S250" t="s">
        <v>44</v>
      </c>
    </row>
    <row r="251" spans="1:19" x14ac:dyDescent="0.35">
      <c r="A251">
        <v>6496</v>
      </c>
      <c r="B251" t="s">
        <v>4919</v>
      </c>
      <c r="C251" t="s">
        <v>307</v>
      </c>
      <c r="D251" t="s">
        <v>2741</v>
      </c>
      <c r="E251">
        <v>2</v>
      </c>
      <c r="F251" s="8">
        <f>DATE(YEAR(project_c[[#This Row],[order_date]]),MONTH(project_c[[#This Row],[order_date]]),1)</f>
        <v>44835</v>
      </c>
      <c r="G251" s="1">
        <v>44837</v>
      </c>
      <c r="H251">
        <v>4</v>
      </c>
      <c r="I251">
        <v>0.15</v>
      </c>
      <c r="J251">
        <v>4.92</v>
      </c>
      <c r="K251">
        <v>4.62</v>
      </c>
      <c r="L251" t="s">
        <v>308</v>
      </c>
      <c r="M251" t="s">
        <v>26</v>
      </c>
      <c r="N251" t="s">
        <v>10</v>
      </c>
      <c r="O251" t="s">
        <v>88</v>
      </c>
      <c r="P251" t="s">
        <v>2742</v>
      </c>
      <c r="Q251" t="s">
        <v>2522</v>
      </c>
      <c r="R251" t="s">
        <v>2534</v>
      </c>
      <c r="S251" t="s">
        <v>44</v>
      </c>
    </row>
    <row r="252" spans="1:19" x14ac:dyDescent="0.35">
      <c r="A252">
        <v>6499</v>
      </c>
      <c r="B252" t="s">
        <v>4919</v>
      </c>
      <c r="C252" t="s">
        <v>307</v>
      </c>
      <c r="D252" t="s">
        <v>2667</v>
      </c>
      <c r="E252">
        <v>2</v>
      </c>
      <c r="F252" s="8">
        <f>DATE(YEAR(project_c[[#This Row],[order_date]]),MONTH(project_c[[#This Row],[order_date]]),1)</f>
        <v>44835</v>
      </c>
      <c r="G252" s="1">
        <v>44837</v>
      </c>
      <c r="H252">
        <v>4</v>
      </c>
      <c r="I252">
        <v>7.83</v>
      </c>
      <c r="J252">
        <v>97.82</v>
      </c>
      <c r="K252">
        <v>82.16</v>
      </c>
      <c r="L252" t="s">
        <v>308</v>
      </c>
      <c r="M252" t="s">
        <v>26</v>
      </c>
      <c r="N252" t="s">
        <v>10</v>
      </c>
      <c r="O252" t="s">
        <v>88</v>
      </c>
      <c r="P252" t="s">
        <v>2668</v>
      </c>
      <c r="Q252" t="s">
        <v>2522</v>
      </c>
      <c r="R252" t="s">
        <v>2542</v>
      </c>
      <c r="S252" t="s">
        <v>44</v>
      </c>
    </row>
    <row r="253" spans="1:19" x14ac:dyDescent="0.35">
      <c r="A253">
        <v>16126</v>
      </c>
      <c r="B253" t="s">
        <v>4919</v>
      </c>
      <c r="C253" t="s">
        <v>307</v>
      </c>
      <c r="D253" t="s">
        <v>2602</v>
      </c>
      <c r="E253">
        <v>1</v>
      </c>
      <c r="F253" s="8">
        <f>DATE(YEAR(project_c[[#This Row],[order_date]]),MONTH(project_c[[#This Row],[order_date]]),1)</f>
        <v>44652</v>
      </c>
      <c r="G253" s="1">
        <v>44664</v>
      </c>
      <c r="H253">
        <v>1</v>
      </c>
      <c r="I253">
        <v>6.32</v>
      </c>
      <c r="J253">
        <v>27.635999999999999</v>
      </c>
      <c r="K253">
        <v>21.315999999999999</v>
      </c>
      <c r="L253" t="s">
        <v>308</v>
      </c>
      <c r="M253" t="s">
        <v>26</v>
      </c>
      <c r="N253" t="s">
        <v>10</v>
      </c>
      <c r="O253" t="s">
        <v>88</v>
      </c>
      <c r="P253" t="s">
        <v>2603</v>
      </c>
      <c r="Q253" t="s">
        <v>2522</v>
      </c>
      <c r="R253" t="s">
        <v>2531</v>
      </c>
      <c r="S253" t="s">
        <v>44</v>
      </c>
    </row>
    <row r="254" spans="1:19" x14ac:dyDescent="0.35">
      <c r="A254">
        <v>15984</v>
      </c>
      <c r="B254" t="s">
        <v>4919</v>
      </c>
      <c r="C254" t="s">
        <v>307</v>
      </c>
      <c r="D254" t="s">
        <v>2596</v>
      </c>
      <c r="E254">
        <v>1</v>
      </c>
      <c r="F254" s="8">
        <f>DATE(YEAR(project_c[[#This Row],[order_date]]),MONTH(project_c[[#This Row],[order_date]]),1)</f>
        <v>44652</v>
      </c>
      <c r="G254" s="1">
        <v>44665</v>
      </c>
      <c r="H254">
        <v>1</v>
      </c>
      <c r="I254">
        <v>19.77</v>
      </c>
      <c r="J254">
        <v>27.132000000000001</v>
      </c>
      <c r="K254">
        <v>7.3620000000000001</v>
      </c>
      <c r="L254" t="s">
        <v>308</v>
      </c>
      <c r="M254" t="s">
        <v>26</v>
      </c>
      <c r="N254" t="s">
        <v>10</v>
      </c>
      <c r="O254" t="s">
        <v>88</v>
      </c>
      <c r="P254" t="s">
        <v>2597</v>
      </c>
      <c r="Q254" t="s">
        <v>2522</v>
      </c>
      <c r="R254" t="s">
        <v>2542</v>
      </c>
      <c r="S254" t="s">
        <v>44</v>
      </c>
    </row>
    <row r="255" spans="1:19" x14ac:dyDescent="0.35">
      <c r="A255">
        <v>15633</v>
      </c>
      <c r="B255" t="s">
        <v>4919</v>
      </c>
      <c r="C255" t="s">
        <v>307</v>
      </c>
      <c r="D255" t="s">
        <v>2574</v>
      </c>
      <c r="E255">
        <v>1</v>
      </c>
      <c r="F255" s="8">
        <f>DATE(YEAR(project_c[[#This Row],[order_date]]),MONTH(project_c[[#This Row],[order_date]]),1)</f>
        <v>44562</v>
      </c>
      <c r="G255" s="1">
        <v>44565</v>
      </c>
      <c r="H255">
        <v>4</v>
      </c>
      <c r="I255">
        <v>15.66</v>
      </c>
      <c r="J255">
        <v>24.92</v>
      </c>
      <c r="K255">
        <v>9.26</v>
      </c>
      <c r="L255" t="s">
        <v>308</v>
      </c>
      <c r="M255" t="s">
        <v>26</v>
      </c>
      <c r="N255" t="s">
        <v>10</v>
      </c>
      <c r="O255" t="s">
        <v>88</v>
      </c>
      <c r="P255" t="s">
        <v>2575</v>
      </c>
      <c r="Q255" t="s">
        <v>2522</v>
      </c>
      <c r="R255" t="s">
        <v>2531</v>
      </c>
      <c r="S255" t="s">
        <v>44</v>
      </c>
    </row>
    <row r="256" spans="1:19" x14ac:dyDescent="0.35">
      <c r="A256">
        <v>15577</v>
      </c>
      <c r="B256" t="s">
        <v>4919</v>
      </c>
      <c r="C256" t="s">
        <v>307</v>
      </c>
      <c r="D256" t="s">
        <v>2566</v>
      </c>
      <c r="E256">
        <v>1</v>
      </c>
      <c r="F256" s="8">
        <f>DATE(YEAR(project_c[[#This Row],[order_date]]),MONTH(project_c[[#This Row],[order_date]]),1)</f>
        <v>44593</v>
      </c>
      <c r="G256" s="1">
        <v>44607</v>
      </c>
      <c r="H256">
        <v>3</v>
      </c>
      <c r="I256">
        <v>7.09</v>
      </c>
      <c r="J256">
        <v>24.808</v>
      </c>
      <c r="K256">
        <v>17.718</v>
      </c>
      <c r="L256" t="s">
        <v>308</v>
      </c>
      <c r="M256" t="s">
        <v>26</v>
      </c>
      <c r="N256" t="s">
        <v>10</v>
      </c>
      <c r="O256" t="s">
        <v>88</v>
      </c>
      <c r="P256" t="s">
        <v>2567</v>
      </c>
      <c r="Q256" t="s">
        <v>2522</v>
      </c>
      <c r="R256" t="s">
        <v>2542</v>
      </c>
      <c r="S256" t="s">
        <v>44</v>
      </c>
    </row>
    <row r="257" spans="1:19" x14ac:dyDescent="0.35">
      <c r="A257">
        <v>16133</v>
      </c>
      <c r="B257" t="s">
        <v>4919</v>
      </c>
      <c r="C257" t="s">
        <v>307</v>
      </c>
      <c r="D257" t="s">
        <v>4870</v>
      </c>
      <c r="E257">
        <v>1</v>
      </c>
      <c r="F257" s="8">
        <f>DATE(YEAR(project_c[[#This Row],[order_date]]),MONTH(project_c[[#This Row],[order_date]]),1)</f>
        <v>44593</v>
      </c>
      <c r="G257" s="1">
        <v>44604</v>
      </c>
      <c r="H257">
        <v>3</v>
      </c>
      <c r="I257">
        <v>699</v>
      </c>
      <c r="J257">
        <v>769.3</v>
      </c>
      <c r="K257">
        <v>70.3</v>
      </c>
      <c r="L257" t="s">
        <v>308</v>
      </c>
      <c r="M257" t="s">
        <v>26</v>
      </c>
      <c r="N257" t="s">
        <v>10</v>
      </c>
      <c r="O257" t="s">
        <v>88</v>
      </c>
      <c r="P257" t="s">
        <v>4871</v>
      </c>
      <c r="Q257" t="s">
        <v>4841</v>
      </c>
      <c r="R257" t="s">
        <v>4842</v>
      </c>
      <c r="S257" t="s">
        <v>44</v>
      </c>
    </row>
    <row r="258" spans="1:19" x14ac:dyDescent="0.35">
      <c r="A258">
        <v>15540</v>
      </c>
      <c r="B258" t="s">
        <v>4919</v>
      </c>
      <c r="C258" t="s">
        <v>307</v>
      </c>
      <c r="D258" t="s">
        <v>4849</v>
      </c>
      <c r="E258">
        <v>1</v>
      </c>
      <c r="F258" s="8">
        <f>DATE(YEAR(project_c[[#This Row],[order_date]]),MONTH(project_c[[#This Row],[order_date]]),1)</f>
        <v>44621</v>
      </c>
      <c r="G258" s="1">
        <v>44628</v>
      </c>
      <c r="H258">
        <v>4</v>
      </c>
      <c r="I258">
        <v>429</v>
      </c>
      <c r="J258">
        <v>489.3</v>
      </c>
      <c r="K258">
        <v>60.3</v>
      </c>
      <c r="L258" t="s">
        <v>308</v>
      </c>
      <c r="M258" t="s">
        <v>26</v>
      </c>
      <c r="N258" t="s">
        <v>10</v>
      </c>
      <c r="O258" t="s">
        <v>88</v>
      </c>
      <c r="P258" t="s">
        <v>4850</v>
      </c>
      <c r="Q258" t="s">
        <v>4841</v>
      </c>
      <c r="R258" t="s">
        <v>4842</v>
      </c>
      <c r="S258" t="s">
        <v>44</v>
      </c>
    </row>
    <row r="259" spans="1:19" x14ac:dyDescent="0.35">
      <c r="A259">
        <v>15184</v>
      </c>
      <c r="B259" t="s">
        <v>4919</v>
      </c>
      <c r="C259" t="s">
        <v>307</v>
      </c>
      <c r="D259" t="s">
        <v>4846</v>
      </c>
      <c r="E259">
        <v>1</v>
      </c>
      <c r="F259" s="8">
        <f>DATE(YEAR(project_c[[#This Row],[order_date]]),MONTH(project_c[[#This Row],[order_date]]),1)</f>
        <v>44621</v>
      </c>
      <c r="G259" s="1">
        <v>44624</v>
      </c>
      <c r="H259">
        <v>5</v>
      </c>
      <c r="I259">
        <v>159</v>
      </c>
      <c r="J259">
        <v>174.3</v>
      </c>
      <c r="K259">
        <v>15.3</v>
      </c>
      <c r="L259" t="s">
        <v>308</v>
      </c>
      <c r="M259" t="s">
        <v>26</v>
      </c>
      <c r="N259" t="s">
        <v>10</v>
      </c>
      <c r="O259" t="s">
        <v>88</v>
      </c>
      <c r="P259" t="s">
        <v>4847</v>
      </c>
      <c r="Q259" t="s">
        <v>4841</v>
      </c>
      <c r="R259" t="s">
        <v>4848</v>
      </c>
      <c r="S259" t="s">
        <v>44</v>
      </c>
    </row>
    <row r="260" spans="1:19" x14ac:dyDescent="0.35">
      <c r="A260">
        <v>15341</v>
      </c>
      <c r="B260" t="s">
        <v>4919</v>
      </c>
      <c r="C260" t="s">
        <v>307</v>
      </c>
      <c r="D260" t="s">
        <v>2543</v>
      </c>
      <c r="E260">
        <v>1</v>
      </c>
      <c r="F260" s="8">
        <f>DATE(YEAR(project_c[[#This Row],[order_date]]),MONTH(project_c[[#This Row],[order_date]]),1)</f>
        <v>44621</v>
      </c>
      <c r="G260" s="1">
        <v>44622</v>
      </c>
      <c r="H260">
        <v>6</v>
      </c>
      <c r="I260">
        <v>4.6500000000000004</v>
      </c>
      <c r="J260">
        <v>21.686</v>
      </c>
      <c r="K260">
        <v>17.036000000000001</v>
      </c>
      <c r="L260" t="s">
        <v>308</v>
      </c>
      <c r="M260" t="s">
        <v>26</v>
      </c>
      <c r="N260" t="s">
        <v>10</v>
      </c>
      <c r="O260" t="s">
        <v>88</v>
      </c>
      <c r="P260" t="s">
        <v>2544</v>
      </c>
      <c r="Q260" t="s">
        <v>2522</v>
      </c>
      <c r="R260" t="s">
        <v>2531</v>
      </c>
      <c r="S260" t="s">
        <v>44</v>
      </c>
    </row>
    <row r="261" spans="1:19" x14ac:dyDescent="0.35">
      <c r="A261">
        <v>15455</v>
      </c>
      <c r="B261" t="s">
        <v>4919</v>
      </c>
      <c r="C261" t="s">
        <v>307</v>
      </c>
      <c r="D261" t="s">
        <v>2543</v>
      </c>
      <c r="E261">
        <v>1</v>
      </c>
      <c r="F261" s="8">
        <f>DATE(YEAR(project_c[[#This Row],[order_date]]),MONTH(project_c[[#This Row],[order_date]]),1)</f>
        <v>44562</v>
      </c>
      <c r="G261" s="1">
        <v>44571</v>
      </c>
      <c r="H261">
        <v>2</v>
      </c>
      <c r="I261">
        <v>4.6500000000000004</v>
      </c>
      <c r="J261">
        <v>21.686</v>
      </c>
      <c r="K261">
        <v>17.036000000000001</v>
      </c>
      <c r="L261" t="s">
        <v>308</v>
      </c>
      <c r="M261" t="s">
        <v>26</v>
      </c>
      <c r="N261" t="s">
        <v>10</v>
      </c>
      <c r="O261" t="s">
        <v>88</v>
      </c>
      <c r="P261" t="s">
        <v>2544</v>
      </c>
      <c r="Q261" t="s">
        <v>2522</v>
      </c>
      <c r="R261" t="s">
        <v>2531</v>
      </c>
      <c r="S261" t="s">
        <v>44</v>
      </c>
    </row>
    <row r="262" spans="1:19" x14ac:dyDescent="0.35">
      <c r="A262">
        <v>15472</v>
      </c>
      <c r="B262" t="s">
        <v>4919</v>
      </c>
      <c r="C262" t="s">
        <v>307</v>
      </c>
      <c r="D262" t="s">
        <v>2537</v>
      </c>
      <c r="E262">
        <v>1</v>
      </c>
      <c r="F262" s="8">
        <f>DATE(YEAR(project_c[[#This Row],[order_date]]),MONTH(project_c[[#This Row],[order_date]]),1)</f>
        <v>44562</v>
      </c>
      <c r="G262" s="1">
        <v>44570</v>
      </c>
      <c r="H262">
        <v>5</v>
      </c>
      <c r="I262">
        <v>5.89</v>
      </c>
      <c r="J262">
        <v>21.686</v>
      </c>
      <c r="K262">
        <v>15.795999999999999</v>
      </c>
      <c r="L262" t="s">
        <v>308</v>
      </c>
      <c r="M262" t="s">
        <v>26</v>
      </c>
      <c r="N262" t="s">
        <v>10</v>
      </c>
      <c r="O262" t="s">
        <v>88</v>
      </c>
      <c r="P262" t="s">
        <v>2538</v>
      </c>
      <c r="Q262" t="s">
        <v>2522</v>
      </c>
      <c r="R262" t="s">
        <v>2539</v>
      </c>
      <c r="S262" t="s">
        <v>44</v>
      </c>
    </row>
    <row r="263" spans="1:19" x14ac:dyDescent="0.35">
      <c r="A263">
        <v>16065</v>
      </c>
      <c r="B263" t="s">
        <v>4919</v>
      </c>
      <c r="C263" t="s">
        <v>307</v>
      </c>
      <c r="D263" t="s">
        <v>2537</v>
      </c>
      <c r="E263">
        <v>1</v>
      </c>
      <c r="F263" s="8">
        <f>DATE(YEAR(project_c[[#This Row],[order_date]]),MONTH(project_c[[#This Row],[order_date]]),1)</f>
        <v>44652</v>
      </c>
      <c r="G263" s="1">
        <v>44662</v>
      </c>
      <c r="H263">
        <v>6</v>
      </c>
      <c r="I263">
        <v>5.89</v>
      </c>
      <c r="J263">
        <v>21.686</v>
      </c>
      <c r="K263">
        <v>15.795999999999999</v>
      </c>
      <c r="L263" t="s">
        <v>308</v>
      </c>
      <c r="M263" t="s">
        <v>26</v>
      </c>
      <c r="N263" t="s">
        <v>10</v>
      </c>
      <c r="O263" t="s">
        <v>88</v>
      </c>
      <c r="P263" t="s">
        <v>2538</v>
      </c>
      <c r="Q263" t="s">
        <v>2522</v>
      </c>
      <c r="R263" t="s">
        <v>2539</v>
      </c>
      <c r="S263" t="s">
        <v>44</v>
      </c>
    </row>
    <row r="264" spans="1:19" x14ac:dyDescent="0.35">
      <c r="A264">
        <v>15336</v>
      </c>
      <c r="B264" t="s">
        <v>4919</v>
      </c>
      <c r="C264" t="s">
        <v>307</v>
      </c>
      <c r="D264" t="s">
        <v>2532</v>
      </c>
      <c r="E264">
        <v>1</v>
      </c>
      <c r="F264" s="8">
        <f>DATE(YEAR(project_c[[#This Row],[order_date]]),MONTH(project_c[[#This Row],[order_date]]),1)</f>
        <v>44652</v>
      </c>
      <c r="G264" s="1">
        <v>44663</v>
      </c>
      <c r="H264">
        <v>1</v>
      </c>
      <c r="I264">
        <v>15.57</v>
      </c>
      <c r="J264">
        <v>21.370999999999999</v>
      </c>
      <c r="K264">
        <v>5.8010000000000002</v>
      </c>
      <c r="L264" t="s">
        <v>308</v>
      </c>
      <c r="M264" t="s">
        <v>26</v>
      </c>
      <c r="N264" t="s">
        <v>10</v>
      </c>
      <c r="O264" t="s">
        <v>88</v>
      </c>
      <c r="P264" t="s">
        <v>2533</v>
      </c>
      <c r="Q264" t="s">
        <v>2522</v>
      </c>
      <c r="R264" t="s">
        <v>2534</v>
      </c>
      <c r="S264" t="s">
        <v>44</v>
      </c>
    </row>
    <row r="265" spans="1:19" x14ac:dyDescent="0.35">
      <c r="A265">
        <v>8400</v>
      </c>
      <c r="B265" t="s">
        <v>4919</v>
      </c>
      <c r="C265" t="s">
        <v>307</v>
      </c>
      <c r="D265" t="s">
        <v>4208</v>
      </c>
      <c r="E265">
        <v>7</v>
      </c>
      <c r="F265" s="8">
        <f>DATE(YEAR(project_c[[#This Row],[order_date]]),MONTH(project_c[[#This Row],[order_date]]),1)</f>
        <v>45170</v>
      </c>
      <c r="G265" s="1">
        <v>45180</v>
      </c>
      <c r="H265">
        <v>4</v>
      </c>
      <c r="I265">
        <v>1.58</v>
      </c>
      <c r="J265">
        <v>184.66</v>
      </c>
      <c r="K265">
        <v>173.6</v>
      </c>
      <c r="L265" t="s">
        <v>308</v>
      </c>
      <c r="M265" t="s">
        <v>26</v>
      </c>
      <c r="N265" t="s">
        <v>10</v>
      </c>
      <c r="O265" t="s">
        <v>88</v>
      </c>
      <c r="P265" t="s">
        <v>4209</v>
      </c>
      <c r="Q265" t="s">
        <v>2522</v>
      </c>
      <c r="R265" t="s">
        <v>2542</v>
      </c>
      <c r="S265" t="s">
        <v>44</v>
      </c>
    </row>
    <row r="266" spans="1:19" x14ac:dyDescent="0.35">
      <c r="A266">
        <v>8797</v>
      </c>
      <c r="B266" t="s">
        <v>4918</v>
      </c>
      <c r="C266" t="s">
        <v>307</v>
      </c>
      <c r="D266" t="s">
        <v>4723</v>
      </c>
      <c r="E266">
        <v>5</v>
      </c>
      <c r="F266" s="8">
        <f>DATE(YEAR(project_c[[#This Row],[order_date]]),MONTH(project_c[[#This Row],[order_date]]),1)</f>
        <v>44986</v>
      </c>
      <c r="G266" s="1">
        <v>45016</v>
      </c>
      <c r="H266">
        <v>2</v>
      </c>
      <c r="I266">
        <v>0.59</v>
      </c>
      <c r="J266">
        <v>48.8</v>
      </c>
      <c r="K266">
        <v>45.85</v>
      </c>
      <c r="L266" t="s">
        <v>308</v>
      </c>
      <c r="M266" t="s">
        <v>26</v>
      </c>
      <c r="N266" t="s">
        <v>10</v>
      </c>
      <c r="O266" t="s">
        <v>88</v>
      </c>
      <c r="P266" t="s">
        <v>4724</v>
      </c>
      <c r="Q266" t="s">
        <v>4250</v>
      </c>
      <c r="R266" t="s">
        <v>4251</v>
      </c>
      <c r="S266" t="s">
        <v>44</v>
      </c>
    </row>
    <row r="267" spans="1:19" x14ac:dyDescent="0.35">
      <c r="A267">
        <v>8798</v>
      </c>
      <c r="B267" t="s">
        <v>4918</v>
      </c>
      <c r="C267" t="s">
        <v>307</v>
      </c>
      <c r="D267" t="s">
        <v>2037</v>
      </c>
      <c r="E267">
        <v>7</v>
      </c>
      <c r="F267" s="8">
        <f>DATE(YEAR(project_c[[#This Row],[order_date]]),MONTH(project_c[[#This Row],[order_date]]),1)</f>
        <v>44986</v>
      </c>
      <c r="G267" s="1">
        <v>45016</v>
      </c>
      <c r="H267">
        <v>2</v>
      </c>
      <c r="I267">
        <v>11.52</v>
      </c>
      <c r="J267">
        <v>537.53</v>
      </c>
      <c r="K267">
        <v>456.89</v>
      </c>
      <c r="L267" t="s">
        <v>308</v>
      </c>
      <c r="M267" t="s">
        <v>26</v>
      </c>
      <c r="N267" t="s">
        <v>10</v>
      </c>
      <c r="O267" t="s">
        <v>88</v>
      </c>
      <c r="P267" t="s">
        <v>2038</v>
      </c>
      <c r="Q267" t="s">
        <v>1901</v>
      </c>
      <c r="R267" t="s">
        <v>1902</v>
      </c>
      <c r="S267" t="s">
        <v>44</v>
      </c>
    </row>
    <row r="268" spans="1:19" x14ac:dyDescent="0.35">
      <c r="A268">
        <v>9284</v>
      </c>
      <c r="B268" t="s">
        <v>4919</v>
      </c>
      <c r="C268" t="s">
        <v>307</v>
      </c>
      <c r="D268" t="s">
        <v>4246</v>
      </c>
      <c r="E268">
        <v>5</v>
      </c>
      <c r="F268" s="8">
        <f>DATE(YEAR(project_c[[#This Row],[order_date]]),MONTH(project_c[[#This Row],[order_date]]),1)</f>
        <v>45261</v>
      </c>
      <c r="G268" s="1">
        <v>45262</v>
      </c>
      <c r="H268">
        <v>4</v>
      </c>
      <c r="I268">
        <v>5.48</v>
      </c>
      <c r="J268">
        <v>45.66</v>
      </c>
      <c r="K268">
        <v>18.260000000000002</v>
      </c>
      <c r="L268" t="s">
        <v>308</v>
      </c>
      <c r="M268" t="s">
        <v>26</v>
      </c>
      <c r="N268" t="s">
        <v>10</v>
      </c>
      <c r="O268" t="s">
        <v>88</v>
      </c>
      <c r="P268" t="s">
        <v>4247</v>
      </c>
      <c r="Q268" t="s">
        <v>2522</v>
      </c>
      <c r="R268" t="s">
        <v>2523</v>
      </c>
      <c r="S268" t="s">
        <v>44</v>
      </c>
    </row>
    <row r="269" spans="1:19" x14ac:dyDescent="0.35">
      <c r="A269">
        <v>9713</v>
      </c>
      <c r="B269" t="s">
        <v>4918</v>
      </c>
      <c r="C269" t="s">
        <v>307</v>
      </c>
      <c r="D269" t="s">
        <v>4292</v>
      </c>
      <c r="E269">
        <v>3</v>
      </c>
      <c r="F269" s="8">
        <f>DATE(YEAR(project_c[[#This Row],[order_date]]),MONTH(project_c[[#This Row],[order_date]]),1)</f>
        <v>45261</v>
      </c>
      <c r="G269" s="1">
        <v>45269</v>
      </c>
      <c r="H269">
        <v>2</v>
      </c>
      <c r="I269">
        <v>22.79</v>
      </c>
      <c r="J269">
        <v>118.6005</v>
      </c>
      <c r="K269">
        <v>50.230499999999999</v>
      </c>
      <c r="L269" t="s">
        <v>308</v>
      </c>
      <c r="M269" t="s">
        <v>26</v>
      </c>
      <c r="N269" t="s">
        <v>10</v>
      </c>
      <c r="O269" t="s">
        <v>88</v>
      </c>
      <c r="P269" t="s">
        <v>4293</v>
      </c>
      <c r="Q269" t="s">
        <v>4250</v>
      </c>
      <c r="R269" t="s">
        <v>4258</v>
      </c>
      <c r="S269" t="s">
        <v>44</v>
      </c>
    </row>
    <row r="270" spans="1:19" x14ac:dyDescent="0.35">
      <c r="A270">
        <v>10116</v>
      </c>
      <c r="B270" t="s">
        <v>4918</v>
      </c>
      <c r="C270" t="s">
        <v>307</v>
      </c>
      <c r="D270" t="s">
        <v>4623</v>
      </c>
      <c r="E270">
        <v>5</v>
      </c>
      <c r="F270" s="8">
        <f>DATE(YEAR(project_c[[#This Row],[order_date]]),MONTH(project_c[[#This Row],[order_date]]),1)</f>
        <v>45323</v>
      </c>
      <c r="G270" s="1">
        <v>45324</v>
      </c>
      <c r="H270">
        <v>5</v>
      </c>
      <c r="I270">
        <v>132.15</v>
      </c>
      <c r="J270">
        <v>1960.1804999999999</v>
      </c>
      <c r="K270">
        <v>1299.4304999999999</v>
      </c>
      <c r="L270" t="s">
        <v>308</v>
      </c>
      <c r="M270" t="s">
        <v>26</v>
      </c>
      <c r="N270" t="s">
        <v>10</v>
      </c>
      <c r="O270" t="s">
        <v>88</v>
      </c>
      <c r="P270" t="s">
        <v>4624</v>
      </c>
      <c r="Q270" t="s">
        <v>4250</v>
      </c>
      <c r="R270" t="s">
        <v>4258</v>
      </c>
      <c r="S270" t="s">
        <v>44</v>
      </c>
    </row>
    <row r="271" spans="1:19" x14ac:dyDescent="0.35">
      <c r="A271">
        <v>10300</v>
      </c>
      <c r="B271" t="s">
        <v>4917</v>
      </c>
      <c r="C271" t="s">
        <v>307</v>
      </c>
      <c r="D271" t="s">
        <v>4623</v>
      </c>
      <c r="E271">
        <v>5</v>
      </c>
      <c r="F271" s="8">
        <f>DATE(YEAR(project_c[[#This Row],[order_date]]),MONTH(project_c[[#This Row],[order_date]]),1)</f>
        <v>45323</v>
      </c>
      <c r="G271" s="1">
        <v>45324</v>
      </c>
      <c r="H271">
        <v>3</v>
      </c>
      <c r="I271">
        <v>132.15</v>
      </c>
      <c r="J271">
        <v>1960.1804999999999</v>
      </c>
      <c r="K271">
        <v>1299.4304999999999</v>
      </c>
      <c r="L271" t="s">
        <v>308</v>
      </c>
      <c r="M271" t="s">
        <v>26</v>
      </c>
      <c r="N271" t="s">
        <v>10</v>
      </c>
      <c r="O271" t="s">
        <v>88</v>
      </c>
      <c r="P271" t="s">
        <v>4624</v>
      </c>
      <c r="Q271" t="s">
        <v>4250</v>
      </c>
      <c r="R271" t="s">
        <v>4258</v>
      </c>
      <c r="S271" t="s">
        <v>44</v>
      </c>
    </row>
    <row r="272" spans="1:19" x14ac:dyDescent="0.35">
      <c r="A272">
        <v>10503</v>
      </c>
      <c r="B272" t="s">
        <v>4920</v>
      </c>
      <c r="C272" t="s">
        <v>307</v>
      </c>
      <c r="D272" t="s">
        <v>4623</v>
      </c>
      <c r="E272">
        <v>3</v>
      </c>
      <c r="F272" s="8">
        <f>DATE(YEAR(project_c[[#This Row],[order_date]]),MONTH(project_c[[#This Row],[order_date]]),1)</f>
        <v>45323</v>
      </c>
      <c r="G272" s="1">
        <v>45348</v>
      </c>
      <c r="H272">
        <v>2</v>
      </c>
      <c r="I272">
        <v>132.15</v>
      </c>
      <c r="J272">
        <v>1176.1083000000001</v>
      </c>
      <c r="K272">
        <v>779.65830000000005</v>
      </c>
      <c r="L272" t="s">
        <v>308</v>
      </c>
      <c r="M272" t="s">
        <v>26</v>
      </c>
      <c r="N272" t="s">
        <v>10</v>
      </c>
      <c r="O272" t="s">
        <v>88</v>
      </c>
      <c r="P272" t="s">
        <v>4624</v>
      </c>
      <c r="Q272" t="s">
        <v>4250</v>
      </c>
      <c r="R272" t="s">
        <v>4258</v>
      </c>
      <c r="S272" t="s">
        <v>44</v>
      </c>
    </row>
    <row r="273" spans="1:19" x14ac:dyDescent="0.35">
      <c r="A273">
        <v>10644</v>
      </c>
      <c r="B273" t="s">
        <v>4918</v>
      </c>
      <c r="C273" t="s">
        <v>307</v>
      </c>
      <c r="D273" t="s">
        <v>4623</v>
      </c>
      <c r="E273">
        <v>2</v>
      </c>
      <c r="F273" s="8">
        <f>DATE(YEAR(project_c[[#This Row],[order_date]]),MONTH(project_c[[#This Row],[order_date]]),1)</f>
        <v>45323</v>
      </c>
      <c r="G273" s="1">
        <v>45339</v>
      </c>
      <c r="H273">
        <v>1</v>
      </c>
      <c r="I273">
        <v>132.15</v>
      </c>
      <c r="J273">
        <v>784.07219999999995</v>
      </c>
      <c r="K273">
        <v>519.7722</v>
      </c>
      <c r="L273" t="s">
        <v>308</v>
      </c>
      <c r="M273" t="s">
        <v>26</v>
      </c>
      <c r="N273" t="s">
        <v>10</v>
      </c>
      <c r="O273" t="s">
        <v>88</v>
      </c>
      <c r="P273" t="s">
        <v>4624</v>
      </c>
      <c r="Q273" t="s">
        <v>4250</v>
      </c>
      <c r="R273" t="s">
        <v>4258</v>
      </c>
      <c r="S273" t="s">
        <v>44</v>
      </c>
    </row>
    <row r="274" spans="1:19" x14ac:dyDescent="0.35">
      <c r="A274">
        <v>10982</v>
      </c>
      <c r="B274" t="s">
        <v>4917</v>
      </c>
      <c r="C274" t="s">
        <v>307</v>
      </c>
      <c r="D274" t="s">
        <v>4623</v>
      </c>
      <c r="E274">
        <v>5</v>
      </c>
      <c r="F274" s="8">
        <f>DATE(YEAR(project_c[[#This Row],[order_date]]),MONTH(project_c[[#This Row],[order_date]]),1)</f>
        <v>45292</v>
      </c>
      <c r="G274" s="1">
        <v>45312</v>
      </c>
      <c r="H274">
        <v>4</v>
      </c>
      <c r="I274">
        <v>132.15</v>
      </c>
      <c r="J274">
        <v>1960.1804999999999</v>
      </c>
      <c r="K274">
        <v>1299.4304999999999</v>
      </c>
      <c r="L274" t="s">
        <v>308</v>
      </c>
      <c r="M274" t="s">
        <v>26</v>
      </c>
      <c r="N274" t="s">
        <v>10</v>
      </c>
      <c r="O274" t="s">
        <v>88</v>
      </c>
      <c r="P274" t="s">
        <v>4624</v>
      </c>
      <c r="Q274" t="s">
        <v>4250</v>
      </c>
      <c r="R274" t="s">
        <v>4258</v>
      </c>
      <c r="S274" t="s">
        <v>44</v>
      </c>
    </row>
    <row r="275" spans="1:19" x14ac:dyDescent="0.35">
      <c r="A275">
        <v>11333</v>
      </c>
      <c r="B275" t="s">
        <v>4920</v>
      </c>
      <c r="C275" t="s">
        <v>307</v>
      </c>
      <c r="D275" t="s">
        <v>4623</v>
      </c>
      <c r="E275">
        <v>5</v>
      </c>
      <c r="F275" s="8">
        <f>DATE(YEAR(project_c[[#This Row],[order_date]]),MONTH(project_c[[#This Row],[order_date]]),1)</f>
        <v>45352</v>
      </c>
      <c r="G275" s="1">
        <v>45354</v>
      </c>
      <c r="H275">
        <v>3</v>
      </c>
      <c r="I275">
        <v>132.15</v>
      </c>
      <c r="J275">
        <v>1960.1804999999999</v>
      </c>
      <c r="K275">
        <v>1299.4304999999999</v>
      </c>
      <c r="L275" t="s">
        <v>308</v>
      </c>
      <c r="M275" t="s">
        <v>26</v>
      </c>
      <c r="N275" t="s">
        <v>10</v>
      </c>
      <c r="O275" t="s">
        <v>88</v>
      </c>
      <c r="P275" t="s">
        <v>4624</v>
      </c>
      <c r="Q275" t="s">
        <v>4250</v>
      </c>
      <c r="R275" t="s">
        <v>4258</v>
      </c>
      <c r="S275" t="s">
        <v>44</v>
      </c>
    </row>
    <row r="276" spans="1:19" x14ac:dyDescent="0.35">
      <c r="A276">
        <v>11334</v>
      </c>
      <c r="B276" t="s">
        <v>4920</v>
      </c>
      <c r="C276" t="s">
        <v>307</v>
      </c>
      <c r="D276" t="s">
        <v>4623</v>
      </c>
      <c r="E276">
        <v>1</v>
      </c>
      <c r="F276" s="8">
        <f>DATE(YEAR(project_c[[#This Row],[order_date]]),MONTH(project_c[[#This Row],[order_date]]),1)</f>
        <v>45292</v>
      </c>
      <c r="G276" s="1">
        <v>45316</v>
      </c>
      <c r="H276">
        <v>2</v>
      </c>
      <c r="I276">
        <v>132.15</v>
      </c>
      <c r="J276">
        <v>392.03609999999998</v>
      </c>
      <c r="K276">
        <v>259.8861</v>
      </c>
      <c r="L276" t="s">
        <v>308</v>
      </c>
      <c r="M276" t="s">
        <v>26</v>
      </c>
      <c r="N276" t="s">
        <v>10</v>
      </c>
      <c r="O276" t="s">
        <v>88</v>
      </c>
      <c r="P276" t="s">
        <v>4624</v>
      </c>
      <c r="Q276" t="s">
        <v>4250</v>
      </c>
      <c r="R276" t="s">
        <v>4258</v>
      </c>
      <c r="S276" t="s">
        <v>44</v>
      </c>
    </row>
    <row r="277" spans="1:19" x14ac:dyDescent="0.35">
      <c r="A277">
        <v>11379</v>
      </c>
      <c r="B277" t="s">
        <v>4918</v>
      </c>
      <c r="C277" t="s">
        <v>307</v>
      </c>
      <c r="D277" t="s">
        <v>4623</v>
      </c>
      <c r="E277">
        <v>2</v>
      </c>
      <c r="F277" s="8">
        <f>DATE(YEAR(project_c[[#This Row],[order_date]]),MONTH(project_c[[#This Row],[order_date]]),1)</f>
        <v>45323</v>
      </c>
      <c r="G277" s="1">
        <v>45339</v>
      </c>
      <c r="H277">
        <v>1</v>
      </c>
      <c r="I277">
        <v>132.15</v>
      </c>
      <c r="J277">
        <v>784.07219999999995</v>
      </c>
      <c r="K277">
        <v>519.7722</v>
      </c>
      <c r="L277" t="s">
        <v>308</v>
      </c>
      <c r="M277" t="s">
        <v>26</v>
      </c>
      <c r="N277" t="s">
        <v>10</v>
      </c>
      <c r="O277" t="s">
        <v>88</v>
      </c>
      <c r="P277" t="s">
        <v>4624</v>
      </c>
      <c r="Q277" t="s">
        <v>4250</v>
      </c>
      <c r="R277" t="s">
        <v>4258</v>
      </c>
      <c r="S277" t="s">
        <v>44</v>
      </c>
    </row>
    <row r="278" spans="1:19" x14ac:dyDescent="0.35">
      <c r="A278">
        <v>11979</v>
      </c>
      <c r="B278" t="s">
        <v>4920</v>
      </c>
      <c r="C278" t="s">
        <v>307</v>
      </c>
      <c r="D278" t="s">
        <v>4623</v>
      </c>
      <c r="E278">
        <v>3</v>
      </c>
      <c r="F278" s="8">
        <f>DATE(YEAR(project_c[[#This Row],[order_date]]),MONTH(project_c[[#This Row],[order_date]]),1)</f>
        <v>45383</v>
      </c>
      <c r="G278" s="1">
        <v>45399</v>
      </c>
      <c r="H278">
        <v>2</v>
      </c>
      <c r="I278">
        <v>132.15</v>
      </c>
      <c r="J278">
        <v>1176.1083000000001</v>
      </c>
      <c r="K278">
        <v>779.65830000000005</v>
      </c>
      <c r="L278" t="s">
        <v>308</v>
      </c>
      <c r="M278" t="s">
        <v>26</v>
      </c>
      <c r="N278" t="s">
        <v>10</v>
      </c>
      <c r="O278" t="s">
        <v>88</v>
      </c>
      <c r="P278" t="s">
        <v>4624</v>
      </c>
      <c r="Q278" t="s">
        <v>4250</v>
      </c>
      <c r="R278" t="s">
        <v>4258</v>
      </c>
      <c r="S278" t="s">
        <v>44</v>
      </c>
    </row>
    <row r="279" spans="1:19" x14ac:dyDescent="0.35">
      <c r="A279">
        <v>12520</v>
      </c>
      <c r="B279" t="s">
        <v>4917</v>
      </c>
      <c r="C279" t="s">
        <v>307</v>
      </c>
      <c r="D279" t="s">
        <v>4623</v>
      </c>
      <c r="E279">
        <v>2</v>
      </c>
      <c r="F279" s="8">
        <f>DATE(YEAR(project_c[[#This Row],[order_date]]),MONTH(project_c[[#This Row],[order_date]]),1)</f>
        <v>45444</v>
      </c>
      <c r="G279" s="1">
        <v>45469</v>
      </c>
      <c r="H279">
        <v>3</v>
      </c>
      <c r="I279">
        <v>132.15</v>
      </c>
      <c r="J279">
        <v>784.07219999999995</v>
      </c>
      <c r="K279">
        <v>519.7722</v>
      </c>
      <c r="L279" t="s">
        <v>308</v>
      </c>
      <c r="M279" t="s">
        <v>26</v>
      </c>
      <c r="N279" t="s">
        <v>10</v>
      </c>
      <c r="O279" t="s">
        <v>88</v>
      </c>
      <c r="P279" t="s">
        <v>4624</v>
      </c>
      <c r="Q279" t="s">
        <v>4250</v>
      </c>
      <c r="R279" t="s">
        <v>4258</v>
      </c>
      <c r="S279" t="s">
        <v>44</v>
      </c>
    </row>
    <row r="280" spans="1:19" x14ac:dyDescent="0.35">
      <c r="A280">
        <v>13002</v>
      </c>
      <c r="B280" t="s">
        <v>4917</v>
      </c>
      <c r="C280" t="s">
        <v>307</v>
      </c>
      <c r="D280" t="s">
        <v>4623</v>
      </c>
      <c r="E280">
        <v>2</v>
      </c>
      <c r="F280" s="8">
        <f>DATE(YEAR(project_c[[#This Row],[order_date]]),MONTH(project_c[[#This Row],[order_date]]),1)</f>
        <v>45352</v>
      </c>
      <c r="G280" s="1">
        <v>45377</v>
      </c>
      <c r="H280">
        <v>4</v>
      </c>
      <c r="I280">
        <v>132.15</v>
      </c>
      <c r="J280">
        <v>784.07219999999995</v>
      </c>
      <c r="K280">
        <v>519.7722</v>
      </c>
      <c r="L280" t="s">
        <v>308</v>
      </c>
      <c r="M280" t="s">
        <v>26</v>
      </c>
      <c r="N280" t="s">
        <v>10</v>
      </c>
      <c r="O280" t="s">
        <v>88</v>
      </c>
      <c r="P280" t="s">
        <v>4624</v>
      </c>
      <c r="Q280" t="s">
        <v>4250</v>
      </c>
      <c r="R280" t="s">
        <v>4258</v>
      </c>
      <c r="S280" t="s">
        <v>44</v>
      </c>
    </row>
    <row r="281" spans="1:19" x14ac:dyDescent="0.35">
      <c r="A281">
        <v>13343</v>
      </c>
      <c r="B281" t="s">
        <v>4920</v>
      </c>
      <c r="C281" t="s">
        <v>307</v>
      </c>
      <c r="D281" t="s">
        <v>4623</v>
      </c>
      <c r="E281">
        <v>1</v>
      </c>
      <c r="F281" s="8">
        <f>DATE(YEAR(project_c[[#This Row],[order_date]]),MONTH(project_c[[#This Row],[order_date]]),1)</f>
        <v>45566</v>
      </c>
      <c r="G281" s="1">
        <v>45571</v>
      </c>
      <c r="H281">
        <v>5</v>
      </c>
      <c r="I281">
        <v>132.15</v>
      </c>
      <c r="J281">
        <v>392.03609999999998</v>
      </c>
      <c r="K281">
        <v>259.8861</v>
      </c>
      <c r="L281" t="s">
        <v>308</v>
      </c>
      <c r="M281" t="s">
        <v>26</v>
      </c>
      <c r="N281" t="s">
        <v>10</v>
      </c>
      <c r="O281" t="s">
        <v>88</v>
      </c>
      <c r="P281" t="s">
        <v>4624</v>
      </c>
      <c r="Q281" t="s">
        <v>4250</v>
      </c>
      <c r="R281" t="s">
        <v>4258</v>
      </c>
      <c r="S281" t="s">
        <v>44</v>
      </c>
    </row>
    <row r="282" spans="1:19" x14ac:dyDescent="0.35">
      <c r="A282">
        <v>13463</v>
      </c>
      <c r="B282" t="s">
        <v>4917</v>
      </c>
      <c r="C282" t="s">
        <v>307</v>
      </c>
      <c r="D282" t="s">
        <v>4623</v>
      </c>
      <c r="E282">
        <v>2</v>
      </c>
      <c r="F282" s="8">
        <f>DATE(YEAR(project_c[[#This Row],[order_date]]),MONTH(project_c[[#This Row],[order_date]]),1)</f>
        <v>45597</v>
      </c>
      <c r="G282" s="1">
        <v>45606</v>
      </c>
      <c r="H282">
        <v>4</v>
      </c>
      <c r="I282">
        <v>132.15</v>
      </c>
      <c r="J282">
        <v>784.07219999999995</v>
      </c>
      <c r="K282">
        <v>519.7722</v>
      </c>
      <c r="L282" t="s">
        <v>308</v>
      </c>
      <c r="M282" t="s">
        <v>26</v>
      </c>
      <c r="N282" t="s">
        <v>10</v>
      </c>
      <c r="O282" t="s">
        <v>88</v>
      </c>
      <c r="P282" t="s">
        <v>4624</v>
      </c>
      <c r="Q282" t="s">
        <v>4250</v>
      </c>
      <c r="R282" t="s">
        <v>4258</v>
      </c>
      <c r="S282" t="s">
        <v>44</v>
      </c>
    </row>
    <row r="283" spans="1:19" x14ac:dyDescent="0.35">
      <c r="A283">
        <v>13543</v>
      </c>
      <c r="B283" t="s">
        <v>4917</v>
      </c>
      <c r="C283" t="s">
        <v>307</v>
      </c>
      <c r="D283" t="s">
        <v>4623</v>
      </c>
      <c r="E283">
        <v>1</v>
      </c>
      <c r="F283" s="8">
        <f>DATE(YEAR(project_c[[#This Row],[order_date]]),MONTH(project_c[[#This Row],[order_date]]),1)</f>
        <v>45505</v>
      </c>
      <c r="G283" s="1">
        <v>45506</v>
      </c>
      <c r="H283">
        <v>2</v>
      </c>
      <c r="I283">
        <v>132.15</v>
      </c>
      <c r="J283">
        <v>392.03609999999998</v>
      </c>
      <c r="K283">
        <v>259.8861</v>
      </c>
      <c r="L283" t="s">
        <v>308</v>
      </c>
      <c r="M283" t="s">
        <v>26</v>
      </c>
      <c r="N283" t="s">
        <v>10</v>
      </c>
      <c r="O283" t="s">
        <v>88</v>
      </c>
      <c r="P283" t="s">
        <v>4624</v>
      </c>
      <c r="Q283" t="s">
        <v>4250</v>
      </c>
      <c r="R283" t="s">
        <v>4258</v>
      </c>
      <c r="S283" t="s">
        <v>44</v>
      </c>
    </row>
    <row r="284" spans="1:19" x14ac:dyDescent="0.35">
      <c r="A284">
        <v>13741</v>
      </c>
      <c r="B284" t="s">
        <v>4918</v>
      </c>
      <c r="C284" t="s">
        <v>307</v>
      </c>
      <c r="D284" t="s">
        <v>4623</v>
      </c>
      <c r="E284">
        <v>2</v>
      </c>
      <c r="F284" s="8">
        <f>DATE(YEAR(project_c[[#This Row],[order_date]]),MONTH(project_c[[#This Row],[order_date]]),1)</f>
        <v>45505</v>
      </c>
      <c r="G284" s="1">
        <v>45515</v>
      </c>
      <c r="H284">
        <v>2</v>
      </c>
      <c r="I284">
        <v>132.15</v>
      </c>
      <c r="J284">
        <v>784.07219999999995</v>
      </c>
      <c r="K284">
        <v>519.7722</v>
      </c>
      <c r="L284" t="s">
        <v>308</v>
      </c>
      <c r="M284" t="s">
        <v>26</v>
      </c>
      <c r="N284" t="s">
        <v>10</v>
      </c>
      <c r="O284" t="s">
        <v>88</v>
      </c>
      <c r="P284" t="s">
        <v>4624</v>
      </c>
      <c r="Q284" t="s">
        <v>4250</v>
      </c>
      <c r="R284" t="s">
        <v>4258</v>
      </c>
      <c r="S284" t="s">
        <v>44</v>
      </c>
    </row>
    <row r="285" spans="1:19" x14ac:dyDescent="0.35">
      <c r="A285">
        <v>13775</v>
      </c>
      <c r="B285" t="s">
        <v>4917</v>
      </c>
      <c r="C285" t="s">
        <v>307</v>
      </c>
      <c r="D285" t="s">
        <v>4623</v>
      </c>
      <c r="E285">
        <v>1</v>
      </c>
      <c r="F285" s="8">
        <f>DATE(YEAR(project_c[[#This Row],[order_date]]),MONTH(project_c[[#This Row],[order_date]]),1)</f>
        <v>45566</v>
      </c>
      <c r="G285" s="1">
        <v>45568</v>
      </c>
      <c r="H285">
        <v>1</v>
      </c>
      <c r="I285">
        <v>132.15</v>
      </c>
      <c r="J285">
        <v>392.03609999999998</v>
      </c>
      <c r="K285">
        <v>259.8861</v>
      </c>
      <c r="L285" t="s">
        <v>308</v>
      </c>
      <c r="M285" t="s">
        <v>26</v>
      </c>
      <c r="N285" t="s">
        <v>10</v>
      </c>
      <c r="O285" t="s">
        <v>88</v>
      </c>
      <c r="P285" t="s">
        <v>4624</v>
      </c>
      <c r="Q285" t="s">
        <v>4250</v>
      </c>
      <c r="R285" t="s">
        <v>4258</v>
      </c>
      <c r="S285" t="s">
        <v>44</v>
      </c>
    </row>
    <row r="286" spans="1:19" x14ac:dyDescent="0.35">
      <c r="A286">
        <v>13916</v>
      </c>
      <c r="B286" t="s">
        <v>4920</v>
      </c>
      <c r="C286" t="s">
        <v>307</v>
      </c>
      <c r="D286" t="s">
        <v>4623</v>
      </c>
      <c r="E286">
        <v>2</v>
      </c>
      <c r="F286" s="8">
        <f>DATE(YEAR(project_c[[#This Row],[order_date]]),MONTH(project_c[[#This Row],[order_date]]),1)</f>
        <v>45505</v>
      </c>
      <c r="G286" s="1">
        <v>45517</v>
      </c>
      <c r="H286">
        <v>3</v>
      </c>
      <c r="I286">
        <v>132.15</v>
      </c>
      <c r="J286">
        <v>784.07219999999995</v>
      </c>
      <c r="K286">
        <v>519.7722</v>
      </c>
      <c r="L286" t="s">
        <v>308</v>
      </c>
      <c r="M286" t="s">
        <v>26</v>
      </c>
      <c r="N286" t="s">
        <v>10</v>
      </c>
      <c r="O286" t="s">
        <v>88</v>
      </c>
      <c r="P286" t="s">
        <v>4624</v>
      </c>
      <c r="Q286" t="s">
        <v>4250</v>
      </c>
      <c r="R286" t="s">
        <v>4258</v>
      </c>
      <c r="S286" t="s">
        <v>44</v>
      </c>
    </row>
    <row r="287" spans="1:19" x14ac:dyDescent="0.35">
      <c r="A287">
        <v>14360</v>
      </c>
      <c r="B287" t="s">
        <v>4920</v>
      </c>
      <c r="C287" t="s">
        <v>307</v>
      </c>
      <c r="D287" t="s">
        <v>4623</v>
      </c>
      <c r="E287">
        <v>2</v>
      </c>
      <c r="F287" s="8">
        <f>DATE(YEAR(project_c[[#This Row],[order_date]]),MONTH(project_c[[#This Row],[order_date]]),1)</f>
        <v>45627</v>
      </c>
      <c r="G287" s="1">
        <v>45628</v>
      </c>
      <c r="H287">
        <v>1</v>
      </c>
      <c r="I287">
        <v>132.15</v>
      </c>
      <c r="J287">
        <v>784.07219999999995</v>
      </c>
      <c r="K287">
        <v>519.7722</v>
      </c>
      <c r="L287" t="s">
        <v>308</v>
      </c>
      <c r="M287" t="s">
        <v>26</v>
      </c>
      <c r="N287" t="s">
        <v>10</v>
      </c>
      <c r="O287" t="s">
        <v>88</v>
      </c>
      <c r="P287" t="s">
        <v>4624</v>
      </c>
      <c r="Q287" t="s">
        <v>4250</v>
      </c>
      <c r="R287" t="s">
        <v>4258</v>
      </c>
      <c r="S287" t="s">
        <v>44</v>
      </c>
    </row>
    <row r="288" spans="1:19" x14ac:dyDescent="0.35">
      <c r="A288">
        <v>216</v>
      </c>
      <c r="B288" t="s">
        <v>4919</v>
      </c>
      <c r="C288" t="s">
        <v>310</v>
      </c>
      <c r="D288" t="s">
        <v>2061</v>
      </c>
      <c r="E288">
        <v>4</v>
      </c>
      <c r="F288" s="8">
        <f>DATE(YEAR(project_c[[#This Row],[order_date]]),MONTH(project_c[[#This Row],[order_date]]),1)</f>
        <v>44044</v>
      </c>
      <c r="G288" s="1">
        <v>44060</v>
      </c>
      <c r="H288">
        <v>4</v>
      </c>
      <c r="I288">
        <v>44.19</v>
      </c>
      <c r="J288">
        <v>339.96</v>
      </c>
      <c r="K288">
        <v>163.19999999999999</v>
      </c>
      <c r="L288" t="s">
        <v>311</v>
      </c>
      <c r="M288" t="s">
        <v>38</v>
      </c>
      <c r="N288" t="s">
        <v>10</v>
      </c>
      <c r="O288" t="s">
        <v>156</v>
      </c>
      <c r="P288" t="s">
        <v>2062</v>
      </c>
      <c r="Q288" t="s">
        <v>1901</v>
      </c>
      <c r="R288" t="s">
        <v>1909</v>
      </c>
      <c r="S288" t="s">
        <v>44</v>
      </c>
    </row>
    <row r="289" spans="1:19" x14ac:dyDescent="0.35">
      <c r="A289">
        <v>215</v>
      </c>
      <c r="B289" t="s">
        <v>4919</v>
      </c>
      <c r="C289" t="s">
        <v>310</v>
      </c>
      <c r="D289" t="s">
        <v>3940</v>
      </c>
      <c r="E289">
        <v>7</v>
      </c>
      <c r="F289" s="8">
        <f>DATE(YEAR(project_c[[#This Row],[order_date]]),MONTH(project_c[[#This Row],[order_date]]),1)</f>
        <v>44044</v>
      </c>
      <c r="G289" s="1">
        <v>44060</v>
      </c>
      <c r="H289">
        <v>4</v>
      </c>
      <c r="I289">
        <v>0.89</v>
      </c>
      <c r="J289">
        <v>12.67</v>
      </c>
      <c r="K289">
        <v>6.44</v>
      </c>
      <c r="L289" t="s">
        <v>311</v>
      </c>
      <c r="M289" t="s">
        <v>38</v>
      </c>
      <c r="N289" t="s">
        <v>10</v>
      </c>
      <c r="O289" t="s">
        <v>156</v>
      </c>
      <c r="P289" t="s">
        <v>3941</v>
      </c>
      <c r="Q289" t="s">
        <v>2522</v>
      </c>
      <c r="R289" t="s">
        <v>2616</v>
      </c>
      <c r="S289" t="s">
        <v>44</v>
      </c>
    </row>
    <row r="290" spans="1:19" x14ac:dyDescent="0.35">
      <c r="A290">
        <v>213</v>
      </c>
      <c r="B290" t="s">
        <v>4919</v>
      </c>
      <c r="C290" t="s">
        <v>310</v>
      </c>
      <c r="D290" t="s">
        <v>3030</v>
      </c>
      <c r="E290">
        <v>5</v>
      </c>
      <c r="F290" s="8">
        <f>DATE(YEAR(project_c[[#This Row],[order_date]]),MONTH(project_c[[#This Row],[order_date]]),1)</f>
        <v>44044</v>
      </c>
      <c r="G290" s="1">
        <v>44060</v>
      </c>
      <c r="H290">
        <v>4</v>
      </c>
      <c r="I290">
        <v>0.51</v>
      </c>
      <c r="J290">
        <v>5.2</v>
      </c>
      <c r="K290">
        <v>2.65</v>
      </c>
      <c r="L290" t="s">
        <v>311</v>
      </c>
      <c r="M290" t="s">
        <v>38</v>
      </c>
      <c r="N290" t="s">
        <v>10</v>
      </c>
      <c r="O290" t="s">
        <v>156</v>
      </c>
      <c r="P290" t="s">
        <v>3031</v>
      </c>
      <c r="Q290" t="s">
        <v>2522</v>
      </c>
      <c r="R290" t="s">
        <v>2523</v>
      </c>
      <c r="S290" t="s">
        <v>44</v>
      </c>
    </row>
    <row r="291" spans="1:19" x14ac:dyDescent="0.35">
      <c r="A291">
        <v>16098</v>
      </c>
      <c r="B291" t="s">
        <v>4919</v>
      </c>
      <c r="C291" t="s">
        <v>310</v>
      </c>
      <c r="D291" t="s">
        <v>2512</v>
      </c>
      <c r="E291">
        <v>1</v>
      </c>
      <c r="F291" s="8">
        <f>DATE(YEAR(project_c[[#This Row],[order_date]]),MONTH(project_c[[#This Row],[order_date]]),1)</f>
        <v>44652</v>
      </c>
      <c r="G291" s="1">
        <v>44658</v>
      </c>
      <c r="H291">
        <v>7</v>
      </c>
      <c r="I291">
        <v>13.18</v>
      </c>
      <c r="J291">
        <v>20.965</v>
      </c>
      <c r="K291">
        <v>7.7850000000000001</v>
      </c>
      <c r="L291" t="s">
        <v>311</v>
      </c>
      <c r="M291" t="s">
        <v>38</v>
      </c>
      <c r="N291" t="s">
        <v>10</v>
      </c>
      <c r="O291" t="s">
        <v>156</v>
      </c>
      <c r="P291" t="s">
        <v>2513</v>
      </c>
      <c r="Q291" t="s">
        <v>1901</v>
      </c>
      <c r="R291" t="s">
        <v>1909</v>
      </c>
      <c r="S291" t="s">
        <v>44</v>
      </c>
    </row>
    <row r="292" spans="1:19" x14ac:dyDescent="0.35">
      <c r="A292">
        <v>15467</v>
      </c>
      <c r="B292" t="s">
        <v>4919</v>
      </c>
      <c r="C292" t="s">
        <v>310</v>
      </c>
      <c r="D292" t="s">
        <v>4835</v>
      </c>
      <c r="E292">
        <v>1</v>
      </c>
      <c r="F292" s="8">
        <f>DATE(YEAR(project_c[[#This Row],[order_date]]),MONTH(project_c[[#This Row],[order_date]]),1)</f>
        <v>44593</v>
      </c>
      <c r="G292" s="1">
        <v>44606</v>
      </c>
      <c r="H292">
        <v>6</v>
      </c>
      <c r="I292">
        <v>13.42</v>
      </c>
      <c r="J292">
        <v>20.425999999999998</v>
      </c>
      <c r="K292">
        <v>7.0060000000000002</v>
      </c>
      <c r="L292" t="s">
        <v>311</v>
      </c>
      <c r="M292" t="s">
        <v>38</v>
      </c>
      <c r="N292" t="s">
        <v>10</v>
      </c>
      <c r="O292" t="s">
        <v>156</v>
      </c>
      <c r="P292" t="s">
        <v>4836</v>
      </c>
      <c r="Q292" t="s">
        <v>4250</v>
      </c>
      <c r="R292" t="s">
        <v>4251</v>
      </c>
      <c r="S292" t="s">
        <v>44</v>
      </c>
    </row>
    <row r="293" spans="1:19" x14ac:dyDescent="0.35">
      <c r="A293">
        <v>15618</v>
      </c>
      <c r="B293" t="s">
        <v>4919</v>
      </c>
      <c r="C293" t="s">
        <v>310</v>
      </c>
      <c r="D293" t="s">
        <v>4833</v>
      </c>
      <c r="E293">
        <v>1</v>
      </c>
      <c r="F293" s="8">
        <f>DATE(YEAR(project_c[[#This Row],[order_date]]),MONTH(project_c[[#This Row],[order_date]]),1)</f>
        <v>44621</v>
      </c>
      <c r="G293" s="1">
        <v>44633</v>
      </c>
      <c r="H293">
        <v>2</v>
      </c>
      <c r="I293">
        <v>14.81</v>
      </c>
      <c r="J293">
        <v>19.936</v>
      </c>
      <c r="K293">
        <v>5.1260000000000003</v>
      </c>
      <c r="L293" t="s">
        <v>311</v>
      </c>
      <c r="M293" t="s">
        <v>38</v>
      </c>
      <c r="N293" t="s">
        <v>10</v>
      </c>
      <c r="O293" t="s">
        <v>156</v>
      </c>
      <c r="P293" t="s">
        <v>4834</v>
      </c>
      <c r="Q293" t="s">
        <v>4250</v>
      </c>
      <c r="R293" t="s">
        <v>4251</v>
      </c>
      <c r="S293" t="s">
        <v>44</v>
      </c>
    </row>
    <row r="294" spans="1:19" x14ac:dyDescent="0.35">
      <c r="A294">
        <v>15935</v>
      </c>
      <c r="B294" t="s">
        <v>4919</v>
      </c>
      <c r="C294" t="s">
        <v>310</v>
      </c>
      <c r="D294" t="s">
        <v>4224</v>
      </c>
      <c r="E294">
        <v>1</v>
      </c>
      <c r="F294" s="8">
        <f>DATE(YEAR(project_c[[#This Row],[order_date]]),MONTH(project_c[[#This Row],[order_date]]),1)</f>
        <v>44621</v>
      </c>
      <c r="G294" s="1">
        <v>44628</v>
      </c>
      <c r="H294">
        <v>4</v>
      </c>
      <c r="I294">
        <v>14.14</v>
      </c>
      <c r="J294">
        <v>19.795999999999999</v>
      </c>
      <c r="K294">
        <v>5.6559999999999997</v>
      </c>
      <c r="L294" t="s">
        <v>311</v>
      </c>
      <c r="M294" t="s">
        <v>38</v>
      </c>
      <c r="N294" t="s">
        <v>10</v>
      </c>
      <c r="O294" t="s">
        <v>156</v>
      </c>
      <c r="P294" t="s">
        <v>4225</v>
      </c>
      <c r="Q294" t="s">
        <v>2522</v>
      </c>
      <c r="R294" t="s">
        <v>2559</v>
      </c>
      <c r="S294" t="s">
        <v>44</v>
      </c>
    </row>
    <row r="295" spans="1:19" x14ac:dyDescent="0.35">
      <c r="A295">
        <v>16117</v>
      </c>
      <c r="B295" t="s">
        <v>4919</v>
      </c>
      <c r="C295" t="s">
        <v>310</v>
      </c>
      <c r="D295" t="s">
        <v>2498</v>
      </c>
      <c r="E295">
        <v>1</v>
      </c>
      <c r="F295" s="8">
        <f>DATE(YEAR(project_c[[#This Row],[order_date]]),MONTH(project_c[[#This Row],[order_date]]),1)</f>
        <v>44562</v>
      </c>
      <c r="G295" s="1">
        <v>44564</v>
      </c>
      <c r="H295">
        <v>2</v>
      </c>
      <c r="I295">
        <v>10.36</v>
      </c>
      <c r="J295">
        <v>19.593</v>
      </c>
      <c r="K295">
        <v>9.2330000000000005</v>
      </c>
      <c r="L295" t="s">
        <v>311</v>
      </c>
      <c r="M295" t="s">
        <v>38</v>
      </c>
      <c r="N295" t="s">
        <v>10</v>
      </c>
      <c r="O295" t="s">
        <v>156</v>
      </c>
      <c r="P295" t="s">
        <v>2499</v>
      </c>
      <c r="Q295" t="s">
        <v>1901</v>
      </c>
      <c r="R295" t="s">
        <v>1902</v>
      </c>
      <c r="S295" t="s">
        <v>44</v>
      </c>
    </row>
    <row r="296" spans="1:19" x14ac:dyDescent="0.35">
      <c r="A296">
        <v>15788</v>
      </c>
      <c r="B296" t="s">
        <v>4919</v>
      </c>
      <c r="C296" t="s">
        <v>310</v>
      </c>
      <c r="D296" t="s">
        <v>4829</v>
      </c>
      <c r="E296">
        <v>1</v>
      </c>
      <c r="F296" s="8">
        <f>DATE(YEAR(project_c[[#This Row],[order_date]]),MONTH(project_c[[#This Row],[order_date]]),1)</f>
        <v>44621</v>
      </c>
      <c r="G296" s="1">
        <v>44626</v>
      </c>
      <c r="H296">
        <v>1</v>
      </c>
      <c r="I296">
        <v>7.95</v>
      </c>
      <c r="J296">
        <v>19.193999999999999</v>
      </c>
      <c r="K296">
        <v>11.244</v>
      </c>
      <c r="L296" t="s">
        <v>311</v>
      </c>
      <c r="M296" t="s">
        <v>38</v>
      </c>
      <c r="N296" t="s">
        <v>10</v>
      </c>
      <c r="O296" t="s">
        <v>156</v>
      </c>
      <c r="P296" t="s">
        <v>4830</v>
      </c>
      <c r="Q296" t="s">
        <v>4250</v>
      </c>
      <c r="R296" t="s">
        <v>4273</v>
      </c>
      <c r="S296" t="s">
        <v>44</v>
      </c>
    </row>
    <row r="297" spans="1:19" x14ac:dyDescent="0.35">
      <c r="A297">
        <v>15534</v>
      </c>
      <c r="B297" t="s">
        <v>4919</v>
      </c>
      <c r="C297" t="s">
        <v>310</v>
      </c>
      <c r="D297" t="s">
        <v>4208</v>
      </c>
      <c r="E297">
        <v>1</v>
      </c>
      <c r="F297" s="8">
        <f>DATE(YEAR(project_c[[#This Row],[order_date]]),MONTH(project_c[[#This Row],[order_date]]),1)</f>
        <v>44652</v>
      </c>
      <c r="G297" s="1">
        <v>44658</v>
      </c>
      <c r="H297">
        <v>1</v>
      </c>
      <c r="I297">
        <v>1.58</v>
      </c>
      <c r="J297">
        <v>18.466000000000001</v>
      </c>
      <c r="K297">
        <v>16.885999999999999</v>
      </c>
      <c r="L297" t="s">
        <v>311</v>
      </c>
      <c r="M297" t="s">
        <v>38</v>
      </c>
      <c r="N297" t="s">
        <v>10</v>
      </c>
      <c r="O297" t="s">
        <v>156</v>
      </c>
      <c r="P297" t="s">
        <v>4209</v>
      </c>
      <c r="Q297" t="s">
        <v>2522</v>
      </c>
      <c r="R297" t="s">
        <v>2542</v>
      </c>
      <c r="S297" t="s">
        <v>44</v>
      </c>
    </row>
    <row r="298" spans="1:19" x14ac:dyDescent="0.35">
      <c r="A298">
        <v>4476</v>
      </c>
      <c r="B298" t="s">
        <v>4920</v>
      </c>
      <c r="C298" t="s">
        <v>310</v>
      </c>
      <c r="D298" t="s">
        <v>4615</v>
      </c>
      <c r="E298">
        <v>4</v>
      </c>
      <c r="F298" s="8">
        <f>DATE(YEAR(project_c[[#This Row],[order_date]]),MONTH(project_c[[#This Row],[order_date]]),1)</f>
        <v>44774</v>
      </c>
      <c r="G298" s="1">
        <v>44799</v>
      </c>
      <c r="H298">
        <v>3</v>
      </c>
      <c r="I298">
        <v>140.27000000000001</v>
      </c>
      <c r="J298">
        <v>1282.4960000000001</v>
      </c>
      <c r="K298">
        <v>721.41600000000005</v>
      </c>
      <c r="L298" t="s">
        <v>311</v>
      </c>
      <c r="M298" t="s">
        <v>38</v>
      </c>
      <c r="N298" t="s">
        <v>10</v>
      </c>
      <c r="O298" t="s">
        <v>156</v>
      </c>
      <c r="P298" t="s">
        <v>4616</v>
      </c>
      <c r="Q298" t="s">
        <v>4250</v>
      </c>
      <c r="R298" t="s">
        <v>4273</v>
      </c>
      <c r="S298" t="s">
        <v>44</v>
      </c>
    </row>
    <row r="299" spans="1:19" x14ac:dyDescent="0.35">
      <c r="A299">
        <v>15971</v>
      </c>
      <c r="B299" t="s">
        <v>4919</v>
      </c>
      <c r="C299" t="s">
        <v>310</v>
      </c>
      <c r="D299" t="s">
        <v>2619</v>
      </c>
      <c r="E299">
        <v>1</v>
      </c>
      <c r="F299" s="8">
        <f>DATE(YEAR(project_c[[#This Row],[order_date]]),MONTH(project_c[[#This Row],[order_date]]),1)</f>
        <v>44562</v>
      </c>
      <c r="G299" s="1">
        <v>44572</v>
      </c>
      <c r="H299">
        <v>3</v>
      </c>
      <c r="I299">
        <v>8.1999999999999993</v>
      </c>
      <c r="J299">
        <v>28.686</v>
      </c>
      <c r="K299">
        <v>20.486000000000001</v>
      </c>
      <c r="L299" t="s">
        <v>311</v>
      </c>
      <c r="M299" t="s">
        <v>38</v>
      </c>
      <c r="N299" t="s">
        <v>10</v>
      </c>
      <c r="O299" t="s">
        <v>156</v>
      </c>
      <c r="P299" t="s">
        <v>2620</v>
      </c>
      <c r="Q299" t="s">
        <v>2522</v>
      </c>
      <c r="R299" t="s">
        <v>2523</v>
      </c>
      <c r="S299" t="s">
        <v>44</v>
      </c>
    </row>
    <row r="300" spans="1:19" x14ac:dyDescent="0.35">
      <c r="A300">
        <v>15664</v>
      </c>
      <c r="B300" t="s">
        <v>4919</v>
      </c>
      <c r="C300" t="s">
        <v>310</v>
      </c>
      <c r="D300" t="s">
        <v>2610</v>
      </c>
      <c r="E300">
        <v>1</v>
      </c>
      <c r="F300" s="8">
        <f>DATE(YEAR(project_c[[#This Row],[order_date]]),MONTH(project_c[[#This Row],[order_date]]),1)</f>
        <v>44682</v>
      </c>
      <c r="G300" s="1">
        <v>44692</v>
      </c>
      <c r="H300">
        <v>2</v>
      </c>
      <c r="I300">
        <v>8.56</v>
      </c>
      <c r="J300">
        <v>28.545999999999999</v>
      </c>
      <c r="K300">
        <v>19.986000000000001</v>
      </c>
      <c r="L300" t="s">
        <v>311</v>
      </c>
      <c r="M300" t="s">
        <v>38</v>
      </c>
      <c r="N300" t="s">
        <v>10</v>
      </c>
      <c r="O300" t="s">
        <v>156</v>
      </c>
      <c r="P300" t="s">
        <v>2611</v>
      </c>
      <c r="Q300" t="s">
        <v>2522</v>
      </c>
      <c r="R300" t="s">
        <v>2531</v>
      </c>
      <c r="S300" t="s">
        <v>44</v>
      </c>
    </row>
    <row r="301" spans="1:19" x14ac:dyDescent="0.35">
      <c r="A301">
        <v>15338</v>
      </c>
      <c r="B301" t="s">
        <v>4919</v>
      </c>
      <c r="C301" t="s">
        <v>310</v>
      </c>
      <c r="D301" t="s">
        <v>2588</v>
      </c>
      <c r="E301">
        <v>1</v>
      </c>
      <c r="F301" s="8">
        <f>DATE(YEAR(project_c[[#This Row],[order_date]]),MONTH(project_c[[#This Row],[order_date]]),1)</f>
        <v>44621</v>
      </c>
      <c r="G301" s="1">
        <v>44634</v>
      </c>
      <c r="H301">
        <v>6</v>
      </c>
      <c r="I301">
        <v>18.39</v>
      </c>
      <c r="J301">
        <v>26.824000000000002</v>
      </c>
      <c r="K301">
        <v>8.4339999999999993</v>
      </c>
      <c r="L301" t="s">
        <v>311</v>
      </c>
      <c r="M301" t="s">
        <v>38</v>
      </c>
      <c r="N301" t="s">
        <v>10</v>
      </c>
      <c r="O301" t="s">
        <v>156</v>
      </c>
      <c r="P301" t="s">
        <v>2589</v>
      </c>
      <c r="Q301" t="s">
        <v>2522</v>
      </c>
      <c r="R301" t="s">
        <v>2542</v>
      </c>
      <c r="S301" t="s">
        <v>44</v>
      </c>
    </row>
    <row r="302" spans="1:19" x14ac:dyDescent="0.35">
      <c r="A302">
        <v>16069</v>
      </c>
      <c r="B302" t="s">
        <v>4919</v>
      </c>
      <c r="C302" t="s">
        <v>310</v>
      </c>
      <c r="D302" t="s">
        <v>4261</v>
      </c>
      <c r="E302">
        <v>1</v>
      </c>
      <c r="F302" s="8">
        <f>DATE(YEAR(project_c[[#This Row],[order_date]]),MONTH(project_c[[#This Row],[order_date]]),1)</f>
        <v>44593</v>
      </c>
      <c r="G302" s="1">
        <v>44604</v>
      </c>
      <c r="H302">
        <v>7</v>
      </c>
      <c r="I302">
        <v>18.02</v>
      </c>
      <c r="J302">
        <v>26.285</v>
      </c>
      <c r="K302">
        <v>8.2650000000000006</v>
      </c>
      <c r="L302" t="s">
        <v>311</v>
      </c>
      <c r="M302" t="s">
        <v>38</v>
      </c>
      <c r="N302" t="s">
        <v>10</v>
      </c>
      <c r="O302" t="s">
        <v>156</v>
      </c>
      <c r="P302" t="s">
        <v>4262</v>
      </c>
      <c r="Q302" t="s">
        <v>4250</v>
      </c>
      <c r="R302" t="s">
        <v>4251</v>
      </c>
      <c r="S302" t="s">
        <v>44</v>
      </c>
    </row>
    <row r="303" spans="1:19" x14ac:dyDescent="0.35">
      <c r="A303">
        <v>15860</v>
      </c>
      <c r="B303" t="s">
        <v>4919</v>
      </c>
      <c r="C303" t="s">
        <v>310</v>
      </c>
      <c r="D303" t="s">
        <v>1903</v>
      </c>
      <c r="E303">
        <v>1</v>
      </c>
      <c r="F303" s="8">
        <f>DATE(YEAR(project_c[[#This Row],[order_date]]),MONTH(project_c[[#This Row],[order_date]]),1)</f>
        <v>44652</v>
      </c>
      <c r="G303" s="1">
        <v>44657</v>
      </c>
      <c r="H303">
        <v>7</v>
      </c>
      <c r="I303">
        <v>35.49</v>
      </c>
      <c r="J303">
        <v>25.193000000000001</v>
      </c>
      <c r="K303">
        <v>-10.297000000000001</v>
      </c>
      <c r="L303" t="s">
        <v>311</v>
      </c>
      <c r="M303" t="s">
        <v>38</v>
      </c>
      <c r="N303" t="s">
        <v>10</v>
      </c>
      <c r="O303" t="s">
        <v>156</v>
      </c>
      <c r="P303" t="s">
        <v>1904</v>
      </c>
      <c r="Q303" t="s">
        <v>1901</v>
      </c>
      <c r="R303" t="s">
        <v>1902</v>
      </c>
      <c r="S303" t="s">
        <v>44</v>
      </c>
    </row>
    <row r="304" spans="1:19" x14ac:dyDescent="0.35">
      <c r="A304">
        <v>15598</v>
      </c>
      <c r="B304" t="s">
        <v>4919</v>
      </c>
      <c r="C304" t="s">
        <v>310</v>
      </c>
      <c r="D304" t="s">
        <v>2570</v>
      </c>
      <c r="E304">
        <v>1</v>
      </c>
      <c r="F304" s="8">
        <f>DATE(YEAR(project_c[[#This Row],[order_date]]),MONTH(project_c[[#This Row],[order_date]]),1)</f>
        <v>44682</v>
      </c>
      <c r="G304" s="1">
        <v>44695</v>
      </c>
      <c r="H304">
        <v>5</v>
      </c>
      <c r="I304">
        <v>2.48</v>
      </c>
      <c r="J304">
        <v>24.835999999999999</v>
      </c>
      <c r="K304">
        <v>22.356000000000002</v>
      </c>
      <c r="L304" t="s">
        <v>311</v>
      </c>
      <c r="M304" t="s">
        <v>38</v>
      </c>
      <c r="N304" t="s">
        <v>10</v>
      </c>
      <c r="O304" t="s">
        <v>156</v>
      </c>
      <c r="P304" t="s">
        <v>2571</v>
      </c>
      <c r="Q304" t="s">
        <v>2522</v>
      </c>
      <c r="R304" t="s">
        <v>2559</v>
      </c>
      <c r="S304" t="s">
        <v>44</v>
      </c>
    </row>
    <row r="305" spans="1:19" x14ac:dyDescent="0.35">
      <c r="A305">
        <v>15308</v>
      </c>
      <c r="B305" t="s">
        <v>4919</v>
      </c>
      <c r="C305" t="s">
        <v>310</v>
      </c>
      <c r="D305" t="s">
        <v>4863</v>
      </c>
      <c r="E305">
        <v>1</v>
      </c>
      <c r="F305" s="8">
        <f>DATE(YEAR(project_c[[#This Row],[order_date]]),MONTH(project_c[[#This Row],[order_date]]),1)</f>
        <v>44593</v>
      </c>
      <c r="G305" s="1">
        <v>44600</v>
      </c>
      <c r="H305">
        <v>3</v>
      </c>
      <c r="I305">
        <v>299</v>
      </c>
      <c r="J305">
        <v>349.3</v>
      </c>
      <c r="K305">
        <v>50.3</v>
      </c>
      <c r="L305" t="s">
        <v>311</v>
      </c>
      <c r="M305" t="s">
        <v>38</v>
      </c>
      <c r="N305" t="s">
        <v>10</v>
      </c>
      <c r="O305" t="s">
        <v>156</v>
      </c>
      <c r="P305" t="s">
        <v>4864</v>
      </c>
      <c r="Q305" t="s">
        <v>4841</v>
      </c>
      <c r="R305" t="s">
        <v>4842</v>
      </c>
      <c r="S305" t="s">
        <v>44</v>
      </c>
    </row>
    <row r="306" spans="1:19" x14ac:dyDescent="0.35">
      <c r="A306">
        <v>15734</v>
      </c>
      <c r="B306" t="s">
        <v>4919</v>
      </c>
      <c r="C306" t="s">
        <v>310</v>
      </c>
      <c r="D306" t="s">
        <v>4883</v>
      </c>
      <c r="E306">
        <v>1</v>
      </c>
      <c r="F306" s="8">
        <f>DATE(YEAR(project_c[[#This Row],[order_date]]),MONTH(project_c[[#This Row],[order_date]]),1)</f>
        <v>44621</v>
      </c>
      <c r="G306" s="1">
        <v>44633</v>
      </c>
      <c r="H306">
        <v>6</v>
      </c>
      <c r="I306">
        <v>459</v>
      </c>
      <c r="J306">
        <v>489.3</v>
      </c>
      <c r="K306">
        <v>30.3</v>
      </c>
      <c r="L306" t="s">
        <v>311</v>
      </c>
      <c r="M306" t="s">
        <v>38</v>
      </c>
      <c r="N306" t="s">
        <v>10</v>
      </c>
      <c r="O306" t="s">
        <v>156</v>
      </c>
      <c r="P306" t="s">
        <v>4884</v>
      </c>
      <c r="Q306" t="s">
        <v>4876</v>
      </c>
      <c r="R306" t="s">
        <v>4882</v>
      </c>
      <c r="S306" t="s">
        <v>44</v>
      </c>
    </row>
    <row r="307" spans="1:19" x14ac:dyDescent="0.35">
      <c r="A307">
        <v>16011</v>
      </c>
      <c r="B307" t="s">
        <v>4919</v>
      </c>
      <c r="C307" t="s">
        <v>310</v>
      </c>
      <c r="D307" t="s">
        <v>4851</v>
      </c>
      <c r="E307">
        <v>1</v>
      </c>
      <c r="F307" s="8">
        <f>DATE(YEAR(project_c[[#This Row],[order_date]]),MONTH(project_c[[#This Row],[order_date]]),1)</f>
        <v>44652</v>
      </c>
      <c r="G307" s="1">
        <v>44663</v>
      </c>
      <c r="H307">
        <v>2</v>
      </c>
      <c r="I307">
        <v>55</v>
      </c>
      <c r="J307">
        <v>69.3</v>
      </c>
      <c r="K307">
        <v>14.3</v>
      </c>
      <c r="L307" t="s">
        <v>311</v>
      </c>
      <c r="M307" t="s">
        <v>38</v>
      </c>
      <c r="N307" t="s">
        <v>10</v>
      </c>
      <c r="O307" t="s">
        <v>156</v>
      </c>
      <c r="P307" t="s">
        <v>4852</v>
      </c>
      <c r="Q307" t="s">
        <v>4841</v>
      </c>
      <c r="R307" t="s">
        <v>4853</v>
      </c>
      <c r="S307" t="s">
        <v>44</v>
      </c>
    </row>
    <row r="308" spans="1:19" x14ac:dyDescent="0.35">
      <c r="A308">
        <v>15787</v>
      </c>
      <c r="B308" t="s">
        <v>4919</v>
      </c>
      <c r="C308" t="s">
        <v>310</v>
      </c>
      <c r="D308" t="s">
        <v>4849</v>
      </c>
      <c r="E308">
        <v>1</v>
      </c>
      <c r="F308" s="8">
        <f>DATE(YEAR(project_c[[#This Row],[order_date]]),MONTH(project_c[[#This Row],[order_date]]),1)</f>
        <v>44652</v>
      </c>
      <c r="G308" s="1">
        <v>44662</v>
      </c>
      <c r="H308">
        <v>5</v>
      </c>
      <c r="I308">
        <v>429</v>
      </c>
      <c r="J308">
        <v>489.3</v>
      </c>
      <c r="K308">
        <v>60.3</v>
      </c>
      <c r="L308" t="s">
        <v>311</v>
      </c>
      <c r="M308" t="s">
        <v>38</v>
      </c>
      <c r="N308" t="s">
        <v>10</v>
      </c>
      <c r="O308" t="s">
        <v>156</v>
      </c>
      <c r="P308" t="s">
        <v>4850</v>
      </c>
      <c r="Q308" t="s">
        <v>4841</v>
      </c>
      <c r="R308" t="s">
        <v>4842</v>
      </c>
      <c r="S308" t="s">
        <v>44</v>
      </c>
    </row>
    <row r="309" spans="1:19" x14ac:dyDescent="0.35">
      <c r="A309">
        <v>15846</v>
      </c>
      <c r="B309" t="s">
        <v>4919</v>
      </c>
      <c r="C309" t="s">
        <v>310</v>
      </c>
      <c r="D309" t="s">
        <v>4843</v>
      </c>
      <c r="E309">
        <v>1</v>
      </c>
      <c r="F309" s="8">
        <f>DATE(YEAR(project_c[[#This Row],[order_date]]),MONTH(project_c[[#This Row],[order_date]]),1)</f>
        <v>44621</v>
      </c>
      <c r="G309" s="1">
        <v>44624</v>
      </c>
      <c r="H309">
        <v>6</v>
      </c>
      <c r="I309">
        <v>649</v>
      </c>
      <c r="J309">
        <v>699.3</v>
      </c>
      <c r="K309">
        <v>50.3</v>
      </c>
      <c r="L309" t="s">
        <v>311</v>
      </c>
      <c r="M309" t="s">
        <v>38</v>
      </c>
      <c r="N309" t="s">
        <v>10</v>
      </c>
      <c r="O309" t="s">
        <v>156</v>
      </c>
      <c r="P309" t="s">
        <v>4844</v>
      </c>
      <c r="Q309" t="s">
        <v>4841</v>
      </c>
      <c r="R309" t="s">
        <v>4845</v>
      </c>
      <c r="S309" t="s">
        <v>44</v>
      </c>
    </row>
    <row r="310" spans="1:19" x14ac:dyDescent="0.35">
      <c r="A310">
        <v>15573</v>
      </c>
      <c r="B310" t="s">
        <v>4919</v>
      </c>
      <c r="C310" t="s">
        <v>310</v>
      </c>
      <c r="D310" t="s">
        <v>4839</v>
      </c>
      <c r="E310">
        <v>1</v>
      </c>
      <c r="F310" s="8">
        <f>DATE(YEAR(project_c[[#This Row],[order_date]]),MONTH(project_c[[#This Row],[order_date]]),1)</f>
        <v>44652</v>
      </c>
      <c r="G310" s="1">
        <v>44652</v>
      </c>
      <c r="H310">
        <v>4</v>
      </c>
      <c r="I310">
        <v>499</v>
      </c>
      <c r="J310">
        <v>559.29999999999995</v>
      </c>
      <c r="K310">
        <v>60.3</v>
      </c>
      <c r="L310" t="s">
        <v>311</v>
      </c>
      <c r="M310" t="s">
        <v>38</v>
      </c>
      <c r="N310" t="s">
        <v>10</v>
      </c>
      <c r="O310" t="s">
        <v>156</v>
      </c>
      <c r="P310" t="s">
        <v>4840</v>
      </c>
      <c r="Q310" t="s">
        <v>4841</v>
      </c>
      <c r="R310" t="s">
        <v>4842</v>
      </c>
      <c r="S310" t="s">
        <v>44</v>
      </c>
    </row>
    <row r="311" spans="1:19" x14ac:dyDescent="0.35">
      <c r="A311">
        <v>15368</v>
      </c>
      <c r="B311" t="s">
        <v>4919</v>
      </c>
      <c r="C311" t="s">
        <v>310</v>
      </c>
      <c r="D311" t="s">
        <v>2560</v>
      </c>
      <c r="E311">
        <v>1</v>
      </c>
      <c r="F311" s="8">
        <f>DATE(YEAR(project_c[[#This Row],[order_date]]),MONTH(project_c[[#This Row],[order_date]]),1)</f>
        <v>44682</v>
      </c>
      <c r="G311" s="1">
        <v>44693</v>
      </c>
      <c r="H311">
        <v>4</v>
      </c>
      <c r="I311">
        <v>4.42</v>
      </c>
      <c r="J311">
        <v>22.106000000000002</v>
      </c>
      <c r="K311">
        <v>17.686</v>
      </c>
      <c r="L311" t="s">
        <v>311</v>
      </c>
      <c r="M311" t="s">
        <v>38</v>
      </c>
      <c r="N311" t="s">
        <v>10</v>
      </c>
      <c r="O311" t="s">
        <v>156</v>
      </c>
      <c r="P311" t="s">
        <v>2561</v>
      </c>
      <c r="Q311" t="s">
        <v>2522</v>
      </c>
      <c r="R311" t="s">
        <v>2523</v>
      </c>
      <c r="S311" t="s">
        <v>44</v>
      </c>
    </row>
    <row r="312" spans="1:19" x14ac:dyDescent="0.35">
      <c r="A312">
        <v>8485</v>
      </c>
      <c r="B312" t="s">
        <v>4920</v>
      </c>
      <c r="C312" t="s">
        <v>310</v>
      </c>
      <c r="D312" t="s">
        <v>3578</v>
      </c>
      <c r="E312">
        <v>7</v>
      </c>
      <c r="F312" s="8">
        <f>DATE(YEAR(project_c[[#This Row],[order_date]]),MONTH(project_c[[#This Row],[order_date]]),1)</f>
        <v>45170</v>
      </c>
      <c r="G312" s="1">
        <v>45181</v>
      </c>
      <c r="H312">
        <v>3</v>
      </c>
      <c r="I312">
        <v>0.32</v>
      </c>
      <c r="J312">
        <v>45.36</v>
      </c>
      <c r="K312">
        <v>43.12</v>
      </c>
      <c r="L312" t="s">
        <v>311</v>
      </c>
      <c r="M312" t="s">
        <v>38</v>
      </c>
      <c r="N312" t="s">
        <v>10</v>
      </c>
      <c r="O312" t="s">
        <v>156</v>
      </c>
      <c r="P312" t="s">
        <v>3579</v>
      </c>
      <c r="Q312" t="s">
        <v>2522</v>
      </c>
      <c r="R312" t="s">
        <v>2542</v>
      </c>
      <c r="S312" t="s">
        <v>44</v>
      </c>
    </row>
    <row r="313" spans="1:19" x14ac:dyDescent="0.35">
      <c r="A313">
        <v>8486</v>
      </c>
      <c r="B313" t="s">
        <v>4920</v>
      </c>
      <c r="C313" t="s">
        <v>310</v>
      </c>
      <c r="D313" t="s">
        <v>3904</v>
      </c>
      <c r="E313">
        <v>3</v>
      </c>
      <c r="F313" s="8">
        <f>DATE(YEAR(project_c[[#This Row],[order_date]]),MONTH(project_c[[#This Row],[order_date]]),1)</f>
        <v>45170</v>
      </c>
      <c r="G313" s="1">
        <v>45181</v>
      </c>
      <c r="H313">
        <v>3</v>
      </c>
      <c r="I313">
        <v>3.54</v>
      </c>
      <c r="J313">
        <v>36.630000000000003</v>
      </c>
      <c r="K313">
        <v>26.01</v>
      </c>
      <c r="L313" t="s">
        <v>311</v>
      </c>
      <c r="M313" t="s">
        <v>38</v>
      </c>
      <c r="N313" t="s">
        <v>10</v>
      </c>
      <c r="O313" t="s">
        <v>156</v>
      </c>
      <c r="P313" t="s">
        <v>3905</v>
      </c>
      <c r="Q313" t="s">
        <v>2522</v>
      </c>
      <c r="R313" t="s">
        <v>2523</v>
      </c>
      <c r="S313" t="s">
        <v>44</v>
      </c>
    </row>
    <row r="314" spans="1:19" x14ac:dyDescent="0.35">
      <c r="A314">
        <v>8616</v>
      </c>
      <c r="B314" t="s">
        <v>4919</v>
      </c>
      <c r="C314" t="s">
        <v>310</v>
      </c>
      <c r="D314" t="s">
        <v>2374</v>
      </c>
      <c r="E314">
        <v>6</v>
      </c>
      <c r="F314" s="8">
        <f>DATE(YEAR(project_c[[#This Row],[order_date]]),MONTH(project_c[[#This Row],[order_date]]),1)</f>
        <v>45231</v>
      </c>
      <c r="G314" s="1">
        <v>45242</v>
      </c>
      <c r="H314">
        <v>4</v>
      </c>
      <c r="I314">
        <v>1.87</v>
      </c>
      <c r="J314">
        <v>49.872</v>
      </c>
      <c r="K314">
        <v>38.652000000000001</v>
      </c>
      <c r="L314" t="s">
        <v>311</v>
      </c>
      <c r="M314" t="s">
        <v>38</v>
      </c>
      <c r="N314" t="s">
        <v>10</v>
      </c>
      <c r="O314" t="s">
        <v>156</v>
      </c>
      <c r="P314" t="s">
        <v>2375</v>
      </c>
      <c r="Q314" t="s">
        <v>1901</v>
      </c>
      <c r="R314" t="s">
        <v>1909</v>
      </c>
      <c r="S314" t="s">
        <v>44</v>
      </c>
    </row>
    <row r="315" spans="1:19" x14ac:dyDescent="0.35">
      <c r="A315">
        <v>8620</v>
      </c>
      <c r="B315" t="s">
        <v>4919</v>
      </c>
      <c r="C315" t="s">
        <v>310</v>
      </c>
      <c r="D315" t="s">
        <v>3828</v>
      </c>
      <c r="E315">
        <v>2</v>
      </c>
      <c r="F315" s="8">
        <f>DATE(YEAR(project_c[[#This Row],[order_date]]),MONTH(project_c[[#This Row],[order_date]]),1)</f>
        <v>44958</v>
      </c>
      <c r="G315" s="1">
        <v>44968</v>
      </c>
      <c r="H315">
        <v>4</v>
      </c>
      <c r="I315">
        <v>5.28</v>
      </c>
      <c r="J315">
        <v>20.7</v>
      </c>
      <c r="K315">
        <v>10.14</v>
      </c>
      <c r="L315" t="s">
        <v>311</v>
      </c>
      <c r="M315" t="s">
        <v>38</v>
      </c>
      <c r="N315" t="s">
        <v>10</v>
      </c>
      <c r="O315" t="s">
        <v>156</v>
      </c>
      <c r="P315" t="s">
        <v>3829</v>
      </c>
      <c r="Q315" t="s">
        <v>2522</v>
      </c>
      <c r="R315" t="s">
        <v>2534</v>
      </c>
      <c r="S315" t="s">
        <v>44</v>
      </c>
    </row>
    <row r="316" spans="1:19" x14ac:dyDescent="0.35">
      <c r="A316">
        <v>8872</v>
      </c>
      <c r="B316" t="s">
        <v>4919</v>
      </c>
      <c r="C316" t="s">
        <v>310</v>
      </c>
      <c r="D316" t="s">
        <v>4823</v>
      </c>
      <c r="E316">
        <v>2</v>
      </c>
      <c r="F316" s="8">
        <f>DATE(YEAR(project_c[[#This Row],[order_date]]),MONTH(project_c[[#This Row],[order_date]]),1)</f>
        <v>45017</v>
      </c>
      <c r="G316" s="1">
        <v>45046</v>
      </c>
      <c r="H316">
        <v>5</v>
      </c>
      <c r="I316">
        <v>4.16</v>
      </c>
      <c r="J316">
        <v>51.96</v>
      </c>
      <c r="K316">
        <v>43.64</v>
      </c>
      <c r="L316" t="s">
        <v>311</v>
      </c>
      <c r="M316" t="s">
        <v>38</v>
      </c>
      <c r="N316" t="s">
        <v>10</v>
      </c>
      <c r="O316" t="s">
        <v>156</v>
      </c>
      <c r="P316" t="s">
        <v>4824</v>
      </c>
      <c r="Q316" t="s">
        <v>4250</v>
      </c>
      <c r="R316" t="s">
        <v>4251</v>
      </c>
      <c r="S316" t="s">
        <v>44</v>
      </c>
    </row>
    <row r="317" spans="1:19" x14ac:dyDescent="0.35">
      <c r="A317">
        <v>8873</v>
      </c>
      <c r="B317" t="s">
        <v>4919</v>
      </c>
      <c r="C317" t="s">
        <v>310</v>
      </c>
      <c r="D317" t="s">
        <v>3684</v>
      </c>
      <c r="E317">
        <v>4</v>
      </c>
      <c r="F317" s="8">
        <f>DATE(YEAR(project_c[[#This Row],[order_date]]),MONTH(project_c[[#This Row],[order_date]]),1)</f>
        <v>45017</v>
      </c>
      <c r="G317" s="1">
        <v>45046</v>
      </c>
      <c r="H317">
        <v>5</v>
      </c>
      <c r="I317">
        <v>3.13</v>
      </c>
      <c r="J317">
        <v>30.56</v>
      </c>
      <c r="K317">
        <v>18.04</v>
      </c>
      <c r="L317" t="s">
        <v>311</v>
      </c>
      <c r="M317" t="s">
        <v>38</v>
      </c>
      <c r="N317" t="s">
        <v>10</v>
      </c>
      <c r="O317" t="s">
        <v>156</v>
      </c>
      <c r="P317" t="s">
        <v>3685</v>
      </c>
      <c r="Q317" t="s">
        <v>2522</v>
      </c>
      <c r="R317" t="s">
        <v>2539</v>
      </c>
      <c r="S317" t="s">
        <v>44</v>
      </c>
    </row>
    <row r="318" spans="1:19" x14ac:dyDescent="0.35">
      <c r="A318">
        <v>9080</v>
      </c>
      <c r="B318" t="s">
        <v>4918</v>
      </c>
      <c r="C318" t="s">
        <v>310</v>
      </c>
      <c r="D318" t="s">
        <v>4761</v>
      </c>
      <c r="E318">
        <v>1</v>
      </c>
      <c r="F318" s="8">
        <f>DATE(YEAR(project_c[[#This Row],[order_date]]),MONTH(project_c[[#This Row],[order_date]]),1)</f>
        <v>45231</v>
      </c>
      <c r="G318" s="1">
        <v>45233</v>
      </c>
      <c r="H318">
        <v>2</v>
      </c>
      <c r="I318">
        <v>1.44</v>
      </c>
      <c r="J318">
        <v>12.792</v>
      </c>
      <c r="K318">
        <v>11.352</v>
      </c>
      <c r="L318" t="s">
        <v>311</v>
      </c>
      <c r="M318" t="s">
        <v>38</v>
      </c>
      <c r="N318" t="s">
        <v>10</v>
      </c>
      <c r="O318" t="s">
        <v>156</v>
      </c>
      <c r="P318" t="s">
        <v>4762</v>
      </c>
      <c r="Q318" t="s">
        <v>4250</v>
      </c>
      <c r="R318" t="s">
        <v>4251</v>
      </c>
      <c r="S318" t="s">
        <v>44</v>
      </c>
    </row>
    <row r="319" spans="1:19" x14ac:dyDescent="0.35">
      <c r="A319">
        <v>9478</v>
      </c>
      <c r="B319" t="s">
        <v>4919</v>
      </c>
      <c r="C319" t="s">
        <v>310</v>
      </c>
      <c r="D319" t="s">
        <v>4282</v>
      </c>
      <c r="E319">
        <v>3</v>
      </c>
      <c r="F319" s="8">
        <f>DATE(YEAR(project_c[[#This Row],[order_date]]),MONTH(project_c[[#This Row],[order_date]]),1)</f>
        <v>45047</v>
      </c>
      <c r="G319" s="1">
        <v>45054</v>
      </c>
      <c r="H319">
        <v>4</v>
      </c>
      <c r="I319">
        <v>8.5399999999999991</v>
      </c>
      <c r="J319">
        <v>89.649000000000001</v>
      </c>
      <c r="K319">
        <v>64.028999999999996</v>
      </c>
      <c r="L319" t="s">
        <v>311</v>
      </c>
      <c r="M319" t="s">
        <v>38</v>
      </c>
      <c r="N319" t="s">
        <v>10</v>
      </c>
      <c r="O319" t="s">
        <v>156</v>
      </c>
      <c r="P319" t="s">
        <v>4283</v>
      </c>
      <c r="Q319" t="s">
        <v>4250</v>
      </c>
      <c r="R319" t="s">
        <v>4273</v>
      </c>
      <c r="S319" t="s">
        <v>44</v>
      </c>
    </row>
    <row r="320" spans="1:19" x14ac:dyDescent="0.35">
      <c r="A320">
        <v>10055</v>
      </c>
      <c r="B320" t="s">
        <v>4917</v>
      </c>
      <c r="C320" t="s">
        <v>310</v>
      </c>
      <c r="D320" t="s">
        <v>4890</v>
      </c>
      <c r="E320">
        <v>1</v>
      </c>
      <c r="F320" s="8">
        <f>DATE(YEAR(project_c[[#This Row],[order_date]]),MONTH(project_c[[#This Row],[order_date]]),1)</f>
        <v>45323</v>
      </c>
      <c r="G320" s="1">
        <v>45325</v>
      </c>
      <c r="H320">
        <v>3</v>
      </c>
      <c r="I320">
        <v>199</v>
      </c>
      <c r="J320">
        <v>310.61</v>
      </c>
      <c r="K320">
        <v>111.61</v>
      </c>
      <c r="L320" t="s">
        <v>311</v>
      </c>
      <c r="M320" t="s">
        <v>38</v>
      </c>
      <c r="N320" t="s">
        <v>10</v>
      </c>
      <c r="O320" t="s">
        <v>156</v>
      </c>
      <c r="P320" t="s">
        <v>4891</v>
      </c>
      <c r="Q320" t="s">
        <v>1909</v>
      </c>
      <c r="R320" t="s">
        <v>4892</v>
      </c>
      <c r="S320" t="s">
        <v>44</v>
      </c>
    </row>
    <row r="321" spans="1:19" x14ac:dyDescent="0.35">
      <c r="A321">
        <v>10450</v>
      </c>
      <c r="B321" t="s">
        <v>4918</v>
      </c>
      <c r="C321" t="s">
        <v>310</v>
      </c>
      <c r="D321" t="s">
        <v>4890</v>
      </c>
      <c r="E321">
        <v>3</v>
      </c>
      <c r="F321" s="8">
        <f>DATE(YEAR(project_c[[#This Row],[order_date]]),MONTH(project_c[[#This Row],[order_date]]),1)</f>
        <v>45323</v>
      </c>
      <c r="G321" s="1">
        <v>45329</v>
      </c>
      <c r="H321">
        <v>5</v>
      </c>
      <c r="I321">
        <v>199</v>
      </c>
      <c r="J321">
        <v>931.83</v>
      </c>
      <c r="K321">
        <v>334.83</v>
      </c>
      <c r="L321" t="s">
        <v>311</v>
      </c>
      <c r="M321" t="s">
        <v>38</v>
      </c>
      <c r="N321" t="s">
        <v>10</v>
      </c>
      <c r="O321" t="s">
        <v>156</v>
      </c>
      <c r="P321" t="s">
        <v>4891</v>
      </c>
      <c r="Q321" t="s">
        <v>1909</v>
      </c>
      <c r="R321" t="s">
        <v>4892</v>
      </c>
      <c r="S321" t="s">
        <v>44</v>
      </c>
    </row>
    <row r="322" spans="1:19" x14ac:dyDescent="0.35">
      <c r="A322">
        <v>10487</v>
      </c>
      <c r="B322" t="s">
        <v>4920</v>
      </c>
      <c r="C322" t="s">
        <v>310</v>
      </c>
      <c r="D322" t="s">
        <v>4890</v>
      </c>
      <c r="E322">
        <v>5</v>
      </c>
      <c r="F322" s="8">
        <f>DATE(YEAR(project_c[[#This Row],[order_date]]),MONTH(project_c[[#This Row],[order_date]]),1)</f>
        <v>45292</v>
      </c>
      <c r="G322" s="1">
        <v>45317</v>
      </c>
      <c r="H322">
        <v>5</v>
      </c>
      <c r="I322">
        <v>199</v>
      </c>
      <c r="J322">
        <v>1553.05</v>
      </c>
      <c r="K322">
        <v>558.04999999999995</v>
      </c>
      <c r="L322" t="s">
        <v>311</v>
      </c>
      <c r="M322" t="s">
        <v>38</v>
      </c>
      <c r="N322" t="s">
        <v>10</v>
      </c>
      <c r="O322" t="s">
        <v>156</v>
      </c>
      <c r="P322" t="s">
        <v>4891</v>
      </c>
      <c r="Q322" t="s">
        <v>1909</v>
      </c>
      <c r="R322" t="s">
        <v>4892</v>
      </c>
      <c r="S322" t="s">
        <v>44</v>
      </c>
    </row>
    <row r="323" spans="1:19" x14ac:dyDescent="0.35">
      <c r="A323">
        <v>10692</v>
      </c>
      <c r="B323" t="s">
        <v>4917</v>
      </c>
      <c r="C323" t="s">
        <v>310</v>
      </c>
      <c r="D323" t="s">
        <v>4890</v>
      </c>
      <c r="E323">
        <v>4</v>
      </c>
      <c r="F323" s="8">
        <f>DATE(YEAR(project_c[[#This Row],[order_date]]),MONTH(project_c[[#This Row],[order_date]]),1)</f>
        <v>45352</v>
      </c>
      <c r="G323" s="1">
        <v>45358</v>
      </c>
      <c r="H323">
        <v>4</v>
      </c>
      <c r="I323">
        <v>199</v>
      </c>
      <c r="J323">
        <v>1242.44</v>
      </c>
      <c r="K323">
        <v>446.44</v>
      </c>
      <c r="L323" t="s">
        <v>311</v>
      </c>
      <c r="M323" t="s">
        <v>38</v>
      </c>
      <c r="N323" t="s">
        <v>10</v>
      </c>
      <c r="O323" t="s">
        <v>156</v>
      </c>
      <c r="P323" t="s">
        <v>4891</v>
      </c>
      <c r="Q323" t="s">
        <v>1909</v>
      </c>
      <c r="R323" t="s">
        <v>4892</v>
      </c>
      <c r="S323" t="s">
        <v>44</v>
      </c>
    </row>
    <row r="324" spans="1:19" x14ac:dyDescent="0.35">
      <c r="A324">
        <v>11040</v>
      </c>
      <c r="B324" t="s">
        <v>4917</v>
      </c>
      <c r="C324" t="s">
        <v>310</v>
      </c>
      <c r="D324" t="s">
        <v>4890</v>
      </c>
      <c r="E324">
        <v>1</v>
      </c>
      <c r="F324" s="8">
        <f>DATE(YEAR(project_c[[#This Row],[order_date]]),MONTH(project_c[[#This Row],[order_date]]),1)</f>
        <v>45292</v>
      </c>
      <c r="G324" s="1">
        <v>45320</v>
      </c>
      <c r="H324">
        <v>3</v>
      </c>
      <c r="I324">
        <v>199</v>
      </c>
      <c r="J324">
        <v>310.61</v>
      </c>
      <c r="K324">
        <v>111.61</v>
      </c>
      <c r="L324" t="s">
        <v>311</v>
      </c>
      <c r="M324" t="s">
        <v>38</v>
      </c>
      <c r="N324" t="s">
        <v>10</v>
      </c>
      <c r="O324" t="s">
        <v>156</v>
      </c>
      <c r="P324" t="s">
        <v>4891</v>
      </c>
      <c r="Q324" t="s">
        <v>1909</v>
      </c>
      <c r="R324" t="s">
        <v>4892</v>
      </c>
      <c r="S324" t="s">
        <v>44</v>
      </c>
    </row>
    <row r="325" spans="1:19" x14ac:dyDescent="0.35">
      <c r="A325">
        <v>11241</v>
      </c>
      <c r="B325" t="s">
        <v>4920</v>
      </c>
      <c r="C325" t="s">
        <v>310</v>
      </c>
      <c r="D325" t="s">
        <v>4890</v>
      </c>
      <c r="E325">
        <v>3</v>
      </c>
      <c r="F325" s="8">
        <f>DATE(YEAR(project_c[[#This Row],[order_date]]),MONTH(project_c[[#This Row],[order_date]]),1)</f>
        <v>45323</v>
      </c>
      <c r="G325" s="1">
        <v>45327</v>
      </c>
      <c r="H325">
        <v>4</v>
      </c>
      <c r="I325">
        <v>199</v>
      </c>
      <c r="J325">
        <v>931.83</v>
      </c>
      <c r="K325">
        <v>334.83</v>
      </c>
      <c r="L325" t="s">
        <v>311</v>
      </c>
      <c r="M325" t="s">
        <v>38</v>
      </c>
      <c r="N325" t="s">
        <v>10</v>
      </c>
      <c r="O325" t="s">
        <v>156</v>
      </c>
      <c r="P325" t="s">
        <v>4891</v>
      </c>
      <c r="Q325" t="s">
        <v>1909</v>
      </c>
      <c r="R325" t="s">
        <v>4892</v>
      </c>
      <c r="S325" t="s">
        <v>44</v>
      </c>
    </row>
    <row r="326" spans="1:19" x14ac:dyDescent="0.35">
      <c r="A326">
        <v>11394</v>
      </c>
      <c r="B326" t="s">
        <v>4917</v>
      </c>
      <c r="C326" t="s">
        <v>310</v>
      </c>
      <c r="D326" t="s">
        <v>4890</v>
      </c>
      <c r="E326">
        <v>5</v>
      </c>
      <c r="F326" s="8">
        <f>DATE(YEAR(project_c[[#This Row],[order_date]]),MONTH(project_c[[#This Row],[order_date]]),1)</f>
        <v>45292</v>
      </c>
      <c r="G326" s="1">
        <v>45295</v>
      </c>
      <c r="H326">
        <v>4</v>
      </c>
      <c r="I326">
        <v>199</v>
      </c>
      <c r="J326">
        <v>1553.05</v>
      </c>
      <c r="K326">
        <v>558.04999999999995</v>
      </c>
      <c r="L326" t="s">
        <v>311</v>
      </c>
      <c r="M326" t="s">
        <v>38</v>
      </c>
      <c r="N326" t="s">
        <v>10</v>
      </c>
      <c r="O326" t="s">
        <v>156</v>
      </c>
      <c r="P326" t="s">
        <v>4891</v>
      </c>
      <c r="Q326" t="s">
        <v>1909</v>
      </c>
      <c r="R326" t="s">
        <v>4892</v>
      </c>
      <c r="S326" t="s">
        <v>44</v>
      </c>
    </row>
    <row r="327" spans="1:19" x14ac:dyDescent="0.35">
      <c r="A327">
        <v>11883</v>
      </c>
      <c r="B327" t="s">
        <v>4917</v>
      </c>
      <c r="C327" t="s">
        <v>310</v>
      </c>
      <c r="D327" t="s">
        <v>4890</v>
      </c>
      <c r="E327">
        <v>2</v>
      </c>
      <c r="F327" s="8">
        <f>DATE(YEAR(project_c[[#This Row],[order_date]]),MONTH(project_c[[#This Row],[order_date]]),1)</f>
        <v>45474</v>
      </c>
      <c r="G327" s="1">
        <v>45489</v>
      </c>
      <c r="H327">
        <v>1</v>
      </c>
      <c r="I327">
        <v>199</v>
      </c>
      <c r="J327">
        <v>621.22</v>
      </c>
      <c r="K327">
        <v>223.22</v>
      </c>
      <c r="L327" t="s">
        <v>311</v>
      </c>
      <c r="M327" t="s">
        <v>38</v>
      </c>
      <c r="N327" t="s">
        <v>10</v>
      </c>
      <c r="O327" t="s">
        <v>156</v>
      </c>
      <c r="P327" t="s">
        <v>4891</v>
      </c>
      <c r="Q327" t="s">
        <v>1909</v>
      </c>
      <c r="R327" t="s">
        <v>4892</v>
      </c>
      <c r="S327" t="s">
        <v>44</v>
      </c>
    </row>
    <row r="328" spans="1:19" x14ac:dyDescent="0.35">
      <c r="A328">
        <v>12209</v>
      </c>
      <c r="B328" t="s">
        <v>4920</v>
      </c>
      <c r="C328" t="s">
        <v>310</v>
      </c>
      <c r="D328" t="s">
        <v>4890</v>
      </c>
      <c r="E328">
        <v>1</v>
      </c>
      <c r="F328" s="8">
        <f>DATE(YEAR(project_c[[#This Row],[order_date]]),MONTH(project_c[[#This Row],[order_date]]),1)</f>
        <v>45413</v>
      </c>
      <c r="G328" s="1">
        <v>45431</v>
      </c>
      <c r="H328">
        <v>5</v>
      </c>
      <c r="I328">
        <v>199</v>
      </c>
      <c r="J328">
        <v>310.61</v>
      </c>
      <c r="K328">
        <v>111.61</v>
      </c>
      <c r="L328" t="s">
        <v>311</v>
      </c>
      <c r="M328" t="s">
        <v>38</v>
      </c>
      <c r="N328" t="s">
        <v>10</v>
      </c>
      <c r="O328" t="s">
        <v>156</v>
      </c>
      <c r="P328" t="s">
        <v>4891</v>
      </c>
      <c r="Q328" t="s">
        <v>1909</v>
      </c>
      <c r="R328" t="s">
        <v>4892</v>
      </c>
      <c r="S328" t="s">
        <v>44</v>
      </c>
    </row>
    <row r="329" spans="1:19" x14ac:dyDescent="0.35">
      <c r="A329">
        <v>12530</v>
      </c>
      <c r="B329" t="s">
        <v>4920</v>
      </c>
      <c r="C329" t="s">
        <v>310</v>
      </c>
      <c r="D329" t="s">
        <v>4890</v>
      </c>
      <c r="E329">
        <v>2</v>
      </c>
      <c r="F329" s="8">
        <f>DATE(YEAR(project_c[[#This Row],[order_date]]),MONTH(project_c[[#This Row],[order_date]]),1)</f>
        <v>45474</v>
      </c>
      <c r="G329" s="1">
        <v>45476</v>
      </c>
      <c r="H329">
        <v>2</v>
      </c>
      <c r="I329">
        <v>199</v>
      </c>
      <c r="J329">
        <v>621.22</v>
      </c>
      <c r="K329">
        <v>223.22</v>
      </c>
      <c r="L329" t="s">
        <v>311</v>
      </c>
      <c r="M329" t="s">
        <v>38</v>
      </c>
      <c r="N329" t="s">
        <v>10</v>
      </c>
      <c r="O329" t="s">
        <v>156</v>
      </c>
      <c r="P329" t="s">
        <v>4891</v>
      </c>
      <c r="Q329" t="s">
        <v>1909</v>
      </c>
      <c r="R329" t="s">
        <v>4892</v>
      </c>
      <c r="S329" t="s">
        <v>44</v>
      </c>
    </row>
    <row r="330" spans="1:19" x14ac:dyDescent="0.35">
      <c r="A330">
        <v>12779</v>
      </c>
      <c r="B330" t="s">
        <v>4920</v>
      </c>
      <c r="C330" t="s">
        <v>310</v>
      </c>
      <c r="D330" t="s">
        <v>4890</v>
      </c>
      <c r="E330">
        <v>1</v>
      </c>
      <c r="F330" s="8">
        <f>DATE(YEAR(project_c[[#This Row],[order_date]]),MONTH(project_c[[#This Row],[order_date]]),1)</f>
        <v>45566</v>
      </c>
      <c r="G330" s="1">
        <v>45577</v>
      </c>
      <c r="H330">
        <v>2</v>
      </c>
      <c r="I330">
        <v>199</v>
      </c>
      <c r="J330">
        <v>310.61</v>
      </c>
      <c r="K330">
        <v>111.61</v>
      </c>
      <c r="L330" t="s">
        <v>311</v>
      </c>
      <c r="M330" t="s">
        <v>38</v>
      </c>
      <c r="N330" t="s">
        <v>10</v>
      </c>
      <c r="O330" t="s">
        <v>156</v>
      </c>
      <c r="P330" t="s">
        <v>4891</v>
      </c>
      <c r="Q330" t="s">
        <v>1909</v>
      </c>
      <c r="R330" t="s">
        <v>4892</v>
      </c>
      <c r="S330" t="s">
        <v>44</v>
      </c>
    </row>
    <row r="331" spans="1:19" x14ac:dyDescent="0.35">
      <c r="A331">
        <v>12879</v>
      </c>
      <c r="B331" t="s">
        <v>4917</v>
      </c>
      <c r="C331" t="s">
        <v>310</v>
      </c>
      <c r="D331" t="s">
        <v>4890</v>
      </c>
      <c r="E331">
        <v>1</v>
      </c>
      <c r="F331" s="8">
        <f>DATE(YEAR(project_c[[#This Row],[order_date]]),MONTH(project_c[[#This Row],[order_date]]),1)</f>
        <v>45566</v>
      </c>
      <c r="G331" s="1">
        <v>45580</v>
      </c>
      <c r="H331">
        <v>2</v>
      </c>
      <c r="I331">
        <v>199</v>
      </c>
      <c r="J331">
        <v>310.61</v>
      </c>
      <c r="K331">
        <v>111.61</v>
      </c>
      <c r="L331" t="s">
        <v>311</v>
      </c>
      <c r="M331" t="s">
        <v>38</v>
      </c>
      <c r="N331" t="s">
        <v>10</v>
      </c>
      <c r="O331" t="s">
        <v>156</v>
      </c>
      <c r="P331" t="s">
        <v>4891</v>
      </c>
      <c r="Q331" t="s">
        <v>1909</v>
      </c>
      <c r="R331" t="s">
        <v>4892</v>
      </c>
      <c r="S331" t="s">
        <v>44</v>
      </c>
    </row>
    <row r="332" spans="1:19" x14ac:dyDescent="0.35">
      <c r="A332">
        <v>12965</v>
      </c>
      <c r="B332" t="s">
        <v>4917</v>
      </c>
      <c r="C332" t="s">
        <v>310</v>
      </c>
      <c r="D332" t="s">
        <v>4890</v>
      </c>
      <c r="E332">
        <v>1</v>
      </c>
      <c r="F332" s="8">
        <f>DATE(YEAR(project_c[[#This Row],[order_date]]),MONTH(project_c[[#This Row],[order_date]]),1)</f>
        <v>45352</v>
      </c>
      <c r="G332" s="1">
        <v>45373</v>
      </c>
      <c r="H332">
        <v>1</v>
      </c>
      <c r="I332">
        <v>199</v>
      </c>
      <c r="J332">
        <v>310.61</v>
      </c>
      <c r="K332">
        <v>111.61</v>
      </c>
      <c r="L332" t="s">
        <v>311</v>
      </c>
      <c r="M332" t="s">
        <v>38</v>
      </c>
      <c r="N332" t="s">
        <v>10</v>
      </c>
      <c r="O332" t="s">
        <v>156</v>
      </c>
      <c r="P332" t="s">
        <v>4891</v>
      </c>
      <c r="Q332" t="s">
        <v>1909</v>
      </c>
      <c r="R332" t="s">
        <v>4892</v>
      </c>
      <c r="S332" t="s">
        <v>44</v>
      </c>
    </row>
    <row r="333" spans="1:19" x14ac:dyDescent="0.35">
      <c r="A333">
        <v>13112</v>
      </c>
      <c r="B333" t="s">
        <v>4917</v>
      </c>
      <c r="C333" t="s">
        <v>310</v>
      </c>
      <c r="D333" t="s">
        <v>4890</v>
      </c>
      <c r="E333">
        <v>2</v>
      </c>
      <c r="F333" s="8">
        <f>DATE(YEAR(project_c[[#This Row],[order_date]]),MONTH(project_c[[#This Row],[order_date]]),1)</f>
        <v>45505</v>
      </c>
      <c r="G333" s="1">
        <v>45522</v>
      </c>
      <c r="H333">
        <v>4</v>
      </c>
      <c r="I333">
        <v>199</v>
      </c>
      <c r="J333">
        <v>621.22</v>
      </c>
      <c r="K333">
        <v>223.22</v>
      </c>
      <c r="L333" t="s">
        <v>311</v>
      </c>
      <c r="M333" t="s">
        <v>38</v>
      </c>
      <c r="N333" t="s">
        <v>10</v>
      </c>
      <c r="O333" t="s">
        <v>156</v>
      </c>
      <c r="P333" t="s">
        <v>4891</v>
      </c>
      <c r="Q333" t="s">
        <v>1909</v>
      </c>
      <c r="R333" t="s">
        <v>4892</v>
      </c>
      <c r="S333" t="s">
        <v>44</v>
      </c>
    </row>
    <row r="334" spans="1:19" x14ac:dyDescent="0.35">
      <c r="A334">
        <v>13429</v>
      </c>
      <c r="B334" t="s">
        <v>4918</v>
      </c>
      <c r="C334" t="s">
        <v>310</v>
      </c>
      <c r="D334" t="s">
        <v>4890</v>
      </c>
      <c r="E334">
        <v>1</v>
      </c>
      <c r="F334" s="8">
        <f>DATE(YEAR(project_c[[#This Row],[order_date]]),MONTH(project_c[[#This Row],[order_date]]),1)</f>
        <v>45597</v>
      </c>
      <c r="G334" s="1">
        <v>45615</v>
      </c>
      <c r="H334">
        <v>2</v>
      </c>
      <c r="I334">
        <v>199</v>
      </c>
      <c r="J334">
        <v>310.61</v>
      </c>
      <c r="K334">
        <v>111.61</v>
      </c>
      <c r="L334" t="s">
        <v>311</v>
      </c>
      <c r="M334" t="s">
        <v>38</v>
      </c>
      <c r="N334" t="s">
        <v>10</v>
      </c>
      <c r="O334" t="s">
        <v>156</v>
      </c>
      <c r="P334" t="s">
        <v>4891</v>
      </c>
      <c r="Q334" t="s">
        <v>1909</v>
      </c>
      <c r="R334" t="s">
        <v>4892</v>
      </c>
      <c r="S334" t="s">
        <v>44</v>
      </c>
    </row>
    <row r="335" spans="1:19" x14ac:dyDescent="0.35">
      <c r="A335">
        <v>13835</v>
      </c>
      <c r="B335" t="s">
        <v>4920</v>
      </c>
      <c r="C335" t="s">
        <v>310</v>
      </c>
      <c r="D335" t="s">
        <v>4890</v>
      </c>
      <c r="E335">
        <v>2</v>
      </c>
      <c r="F335" s="8">
        <f>DATE(YEAR(project_c[[#This Row],[order_date]]),MONTH(project_c[[#This Row],[order_date]]),1)</f>
        <v>45566</v>
      </c>
      <c r="G335" s="1">
        <v>45591</v>
      </c>
      <c r="H335">
        <v>4</v>
      </c>
      <c r="I335">
        <v>199</v>
      </c>
      <c r="J335">
        <v>621.22</v>
      </c>
      <c r="K335">
        <v>223.22</v>
      </c>
      <c r="L335" t="s">
        <v>311</v>
      </c>
      <c r="M335" t="s">
        <v>38</v>
      </c>
      <c r="N335" t="s">
        <v>10</v>
      </c>
      <c r="O335" t="s">
        <v>156</v>
      </c>
      <c r="P335" t="s">
        <v>4891</v>
      </c>
      <c r="Q335" t="s">
        <v>1909</v>
      </c>
      <c r="R335" t="s">
        <v>4892</v>
      </c>
      <c r="S335" t="s">
        <v>44</v>
      </c>
    </row>
    <row r="336" spans="1:19" x14ac:dyDescent="0.35">
      <c r="A336">
        <v>218</v>
      </c>
      <c r="B336" t="s">
        <v>4919</v>
      </c>
      <c r="C336" t="s">
        <v>313</v>
      </c>
      <c r="D336" t="s">
        <v>2743</v>
      </c>
      <c r="E336">
        <v>5</v>
      </c>
      <c r="F336" s="8">
        <f>DATE(YEAR(project_c[[#This Row],[order_date]]),MONTH(project_c[[#This Row],[order_date]]),1)</f>
        <v>44136</v>
      </c>
      <c r="G336" s="1">
        <v>44157</v>
      </c>
      <c r="H336">
        <v>5</v>
      </c>
      <c r="I336">
        <v>28.15</v>
      </c>
      <c r="J336">
        <v>319.89999999999998</v>
      </c>
      <c r="K336">
        <v>179.15</v>
      </c>
      <c r="L336" t="s">
        <v>314</v>
      </c>
      <c r="M336" t="s">
        <v>38</v>
      </c>
      <c r="N336" t="s">
        <v>10</v>
      </c>
      <c r="O336" t="s">
        <v>190</v>
      </c>
      <c r="P336" t="s">
        <v>2744</v>
      </c>
      <c r="Q336" t="s">
        <v>2522</v>
      </c>
      <c r="R336" t="s">
        <v>2523</v>
      </c>
      <c r="S336" t="s">
        <v>44</v>
      </c>
    </row>
    <row r="337" spans="1:19" x14ac:dyDescent="0.35">
      <c r="A337">
        <v>1794</v>
      </c>
      <c r="B337" t="s">
        <v>4919</v>
      </c>
      <c r="C337" t="s">
        <v>313</v>
      </c>
      <c r="D337" t="s">
        <v>4519</v>
      </c>
      <c r="E337">
        <v>8</v>
      </c>
      <c r="F337" s="8">
        <f>DATE(YEAR(project_c[[#This Row],[order_date]]),MONTH(project_c[[#This Row],[order_date]]),1)</f>
        <v>43922</v>
      </c>
      <c r="G337" s="1">
        <v>43929</v>
      </c>
      <c r="H337">
        <v>4</v>
      </c>
      <c r="I337">
        <v>13.68</v>
      </c>
      <c r="J337">
        <v>1215.92</v>
      </c>
      <c r="K337">
        <v>1106.48</v>
      </c>
      <c r="L337" t="s">
        <v>314</v>
      </c>
      <c r="M337" t="s">
        <v>38</v>
      </c>
      <c r="N337" t="s">
        <v>10</v>
      </c>
      <c r="O337" t="s">
        <v>190</v>
      </c>
      <c r="P337" t="s">
        <v>4520</v>
      </c>
      <c r="Q337" t="s">
        <v>4250</v>
      </c>
      <c r="R337" t="s">
        <v>4306</v>
      </c>
      <c r="S337" t="s">
        <v>44</v>
      </c>
    </row>
    <row r="338" spans="1:19" x14ac:dyDescent="0.35">
      <c r="A338">
        <v>217</v>
      </c>
      <c r="B338" t="s">
        <v>4919</v>
      </c>
      <c r="C338" t="s">
        <v>313</v>
      </c>
      <c r="D338" t="s">
        <v>4635</v>
      </c>
      <c r="E338">
        <v>3</v>
      </c>
      <c r="F338" s="8">
        <f>DATE(YEAR(project_c[[#This Row],[order_date]]),MONTH(project_c[[#This Row],[order_date]]),1)</f>
        <v>44136</v>
      </c>
      <c r="G338" s="1">
        <v>44157</v>
      </c>
      <c r="H338">
        <v>5</v>
      </c>
      <c r="I338">
        <v>0.71</v>
      </c>
      <c r="J338">
        <v>10.11</v>
      </c>
      <c r="K338">
        <v>7.98</v>
      </c>
      <c r="L338" t="s">
        <v>314</v>
      </c>
      <c r="M338" t="s">
        <v>38</v>
      </c>
      <c r="N338" t="s">
        <v>10</v>
      </c>
      <c r="O338" t="s">
        <v>190</v>
      </c>
      <c r="P338" t="s">
        <v>4636</v>
      </c>
      <c r="Q338" t="s">
        <v>4250</v>
      </c>
      <c r="R338" t="s">
        <v>4251</v>
      </c>
      <c r="S338" t="s">
        <v>44</v>
      </c>
    </row>
    <row r="339" spans="1:19" x14ac:dyDescent="0.35">
      <c r="A339">
        <v>220</v>
      </c>
      <c r="B339" t="s">
        <v>4919</v>
      </c>
      <c r="C339" t="s">
        <v>313</v>
      </c>
      <c r="D339" t="s">
        <v>2822</v>
      </c>
      <c r="E339">
        <v>3</v>
      </c>
      <c r="F339" s="8">
        <f>DATE(YEAR(project_c[[#This Row],[order_date]]),MONTH(project_c[[#This Row],[order_date]]),1)</f>
        <v>44136</v>
      </c>
      <c r="G339" s="1">
        <v>44157</v>
      </c>
      <c r="H339">
        <v>5</v>
      </c>
      <c r="I339">
        <v>0.42</v>
      </c>
      <c r="J339">
        <v>7.83</v>
      </c>
      <c r="K339">
        <v>6.57</v>
      </c>
      <c r="L339" t="s">
        <v>314</v>
      </c>
      <c r="M339" t="s">
        <v>38</v>
      </c>
      <c r="N339" t="s">
        <v>10</v>
      </c>
      <c r="O339" t="s">
        <v>190</v>
      </c>
      <c r="P339" t="s">
        <v>2823</v>
      </c>
      <c r="Q339" t="s">
        <v>2522</v>
      </c>
      <c r="R339" t="s">
        <v>2534</v>
      </c>
      <c r="S339" t="s">
        <v>44</v>
      </c>
    </row>
    <row r="340" spans="1:19" x14ac:dyDescent="0.35">
      <c r="A340">
        <v>3091</v>
      </c>
      <c r="B340" t="s">
        <v>4919</v>
      </c>
      <c r="C340" t="s">
        <v>313</v>
      </c>
      <c r="D340" t="s">
        <v>2592</v>
      </c>
      <c r="E340">
        <v>2</v>
      </c>
      <c r="F340" s="8">
        <f>DATE(YEAR(project_c[[#This Row],[order_date]]),MONTH(project_c[[#This Row],[order_date]]),1)</f>
        <v>44409</v>
      </c>
      <c r="G340" s="1">
        <v>44417</v>
      </c>
      <c r="H340">
        <v>5</v>
      </c>
      <c r="I340">
        <v>0.9</v>
      </c>
      <c r="J340">
        <v>3.68</v>
      </c>
      <c r="K340">
        <v>1.88</v>
      </c>
      <c r="L340" t="s">
        <v>314</v>
      </c>
      <c r="M340" t="s">
        <v>38</v>
      </c>
      <c r="N340" t="s">
        <v>10</v>
      </c>
      <c r="O340" t="s">
        <v>190</v>
      </c>
      <c r="P340" t="s">
        <v>2593</v>
      </c>
      <c r="Q340" t="s">
        <v>2522</v>
      </c>
      <c r="R340" t="s">
        <v>2534</v>
      </c>
      <c r="S340" t="s">
        <v>44</v>
      </c>
    </row>
    <row r="341" spans="1:19" x14ac:dyDescent="0.35">
      <c r="A341">
        <v>15739</v>
      </c>
      <c r="B341" t="s">
        <v>4919</v>
      </c>
      <c r="C341" t="s">
        <v>313</v>
      </c>
      <c r="D341" t="s">
        <v>4833</v>
      </c>
      <c r="E341">
        <v>1</v>
      </c>
      <c r="F341" s="8">
        <f>DATE(YEAR(project_c[[#This Row],[order_date]]),MONTH(project_c[[#This Row],[order_date]]),1)</f>
        <v>44621</v>
      </c>
      <c r="G341" s="1">
        <v>44634</v>
      </c>
      <c r="H341">
        <v>3</v>
      </c>
      <c r="I341">
        <v>14.81</v>
      </c>
      <c r="J341">
        <v>19.936</v>
      </c>
      <c r="K341">
        <v>5.1260000000000003</v>
      </c>
      <c r="L341" t="s">
        <v>314</v>
      </c>
      <c r="M341" t="s">
        <v>38</v>
      </c>
      <c r="N341" t="s">
        <v>10</v>
      </c>
      <c r="O341" t="s">
        <v>190</v>
      </c>
      <c r="P341" t="s">
        <v>4834</v>
      </c>
      <c r="Q341" t="s">
        <v>4250</v>
      </c>
      <c r="R341" t="s">
        <v>4251</v>
      </c>
      <c r="S341" t="s">
        <v>44</v>
      </c>
    </row>
    <row r="342" spans="1:19" x14ac:dyDescent="0.35">
      <c r="A342">
        <v>15159</v>
      </c>
      <c r="B342" t="s">
        <v>4919</v>
      </c>
      <c r="C342" t="s">
        <v>313</v>
      </c>
      <c r="D342" t="s">
        <v>2621</v>
      </c>
      <c r="E342">
        <v>1</v>
      </c>
      <c r="F342" s="8">
        <f>DATE(YEAR(project_c[[#This Row],[order_date]]),MONTH(project_c[[#This Row],[order_date]]),1)</f>
        <v>44562</v>
      </c>
      <c r="G342" s="1">
        <v>44573</v>
      </c>
      <c r="H342">
        <v>5</v>
      </c>
      <c r="I342">
        <v>4.0999999999999996</v>
      </c>
      <c r="J342">
        <v>28.693000000000001</v>
      </c>
      <c r="K342">
        <v>24.593</v>
      </c>
      <c r="L342" t="s">
        <v>314</v>
      </c>
      <c r="M342" t="s">
        <v>38</v>
      </c>
      <c r="N342" t="s">
        <v>10</v>
      </c>
      <c r="O342" t="s">
        <v>190</v>
      </c>
      <c r="P342" t="s">
        <v>2622</v>
      </c>
      <c r="Q342" t="s">
        <v>2522</v>
      </c>
      <c r="R342" t="s">
        <v>2542</v>
      </c>
      <c r="S342" t="s">
        <v>44</v>
      </c>
    </row>
    <row r="343" spans="1:19" x14ac:dyDescent="0.35">
      <c r="A343">
        <v>15637</v>
      </c>
      <c r="B343" t="s">
        <v>4919</v>
      </c>
      <c r="C343" t="s">
        <v>313</v>
      </c>
      <c r="D343" t="s">
        <v>2619</v>
      </c>
      <c r="E343">
        <v>1</v>
      </c>
      <c r="F343" s="8">
        <f>DATE(YEAR(project_c[[#This Row],[order_date]]),MONTH(project_c[[#This Row],[order_date]]),1)</f>
        <v>44562</v>
      </c>
      <c r="G343" s="1">
        <v>44571</v>
      </c>
      <c r="H343">
        <v>2</v>
      </c>
      <c r="I343">
        <v>8.1999999999999993</v>
      </c>
      <c r="J343">
        <v>28.686</v>
      </c>
      <c r="K343">
        <v>20.486000000000001</v>
      </c>
      <c r="L343" t="s">
        <v>314</v>
      </c>
      <c r="M343" t="s">
        <v>38</v>
      </c>
      <c r="N343" t="s">
        <v>10</v>
      </c>
      <c r="O343" t="s">
        <v>190</v>
      </c>
      <c r="P343" t="s">
        <v>2620</v>
      </c>
      <c r="Q343" t="s">
        <v>2522</v>
      </c>
      <c r="R343" t="s">
        <v>2523</v>
      </c>
      <c r="S343" t="s">
        <v>44</v>
      </c>
    </row>
    <row r="344" spans="1:19" x14ac:dyDescent="0.35">
      <c r="A344">
        <v>16152</v>
      </c>
      <c r="B344" t="s">
        <v>4919</v>
      </c>
      <c r="C344" t="s">
        <v>313</v>
      </c>
      <c r="D344" t="s">
        <v>2619</v>
      </c>
      <c r="E344">
        <v>1</v>
      </c>
      <c r="F344" s="8">
        <f>DATE(YEAR(project_c[[#This Row],[order_date]]),MONTH(project_c[[#This Row],[order_date]]),1)</f>
        <v>44593</v>
      </c>
      <c r="G344" s="1">
        <v>44599</v>
      </c>
      <c r="H344">
        <v>1</v>
      </c>
      <c r="I344">
        <v>8.1999999999999993</v>
      </c>
      <c r="J344">
        <v>28.686</v>
      </c>
      <c r="K344">
        <v>20.486000000000001</v>
      </c>
      <c r="L344" t="s">
        <v>314</v>
      </c>
      <c r="M344" t="s">
        <v>38</v>
      </c>
      <c r="N344" t="s">
        <v>10</v>
      </c>
      <c r="O344" t="s">
        <v>190</v>
      </c>
      <c r="P344" t="s">
        <v>2620</v>
      </c>
      <c r="Q344" t="s">
        <v>2522</v>
      </c>
      <c r="R344" t="s">
        <v>2523</v>
      </c>
      <c r="S344" t="s">
        <v>44</v>
      </c>
    </row>
    <row r="345" spans="1:19" x14ac:dyDescent="0.35">
      <c r="A345">
        <v>15542</v>
      </c>
      <c r="B345" t="s">
        <v>4919</v>
      </c>
      <c r="C345" t="s">
        <v>313</v>
      </c>
      <c r="D345" t="s">
        <v>4271</v>
      </c>
      <c r="E345">
        <v>1</v>
      </c>
      <c r="F345" s="8">
        <f>DATE(YEAR(project_c[[#This Row],[order_date]]),MONTH(project_c[[#This Row],[order_date]]),1)</f>
        <v>44682</v>
      </c>
      <c r="G345" s="1">
        <v>44684</v>
      </c>
      <c r="H345">
        <v>4</v>
      </c>
      <c r="I345">
        <v>3.67</v>
      </c>
      <c r="J345">
        <v>28.545999999999999</v>
      </c>
      <c r="K345">
        <v>24.876000000000001</v>
      </c>
      <c r="L345" t="s">
        <v>314</v>
      </c>
      <c r="M345" t="s">
        <v>38</v>
      </c>
      <c r="N345" t="s">
        <v>10</v>
      </c>
      <c r="O345" t="s">
        <v>190</v>
      </c>
      <c r="P345" t="s">
        <v>4272</v>
      </c>
      <c r="Q345" t="s">
        <v>4250</v>
      </c>
      <c r="R345" t="s">
        <v>4273</v>
      </c>
      <c r="S345" t="s">
        <v>44</v>
      </c>
    </row>
    <row r="346" spans="1:19" x14ac:dyDescent="0.35">
      <c r="A346">
        <v>15395</v>
      </c>
      <c r="B346" t="s">
        <v>4919</v>
      </c>
      <c r="C346" t="s">
        <v>313</v>
      </c>
      <c r="D346" t="s">
        <v>2604</v>
      </c>
      <c r="E346">
        <v>1</v>
      </c>
      <c r="F346" s="8">
        <f>DATE(YEAR(project_c[[#This Row],[order_date]]),MONTH(project_c[[#This Row],[order_date]]),1)</f>
        <v>44562</v>
      </c>
      <c r="G346" s="1">
        <v>44567</v>
      </c>
      <c r="H346">
        <v>6</v>
      </c>
      <c r="I346">
        <v>3.57</v>
      </c>
      <c r="J346">
        <v>27.79</v>
      </c>
      <c r="K346">
        <v>24.22</v>
      </c>
      <c r="L346" t="s">
        <v>314</v>
      </c>
      <c r="M346" t="s">
        <v>38</v>
      </c>
      <c r="N346" t="s">
        <v>10</v>
      </c>
      <c r="O346" t="s">
        <v>190</v>
      </c>
      <c r="P346" t="s">
        <v>2605</v>
      </c>
      <c r="Q346" t="s">
        <v>2522</v>
      </c>
      <c r="R346" t="s">
        <v>2559</v>
      </c>
      <c r="S346" t="s">
        <v>44</v>
      </c>
    </row>
    <row r="347" spans="1:19" x14ac:dyDescent="0.35">
      <c r="A347">
        <v>15431</v>
      </c>
      <c r="B347" t="s">
        <v>4919</v>
      </c>
      <c r="C347" t="s">
        <v>313</v>
      </c>
      <c r="D347" t="s">
        <v>2602</v>
      </c>
      <c r="E347">
        <v>1</v>
      </c>
      <c r="F347" s="8">
        <f>DATE(YEAR(project_c[[#This Row],[order_date]]),MONTH(project_c[[#This Row],[order_date]]),1)</f>
        <v>44562</v>
      </c>
      <c r="G347" s="1">
        <v>44569</v>
      </c>
      <c r="H347">
        <v>1</v>
      </c>
      <c r="I347">
        <v>6.32</v>
      </c>
      <c r="J347">
        <v>27.635999999999999</v>
      </c>
      <c r="K347">
        <v>21.315999999999999</v>
      </c>
      <c r="L347" t="s">
        <v>314</v>
      </c>
      <c r="M347" t="s">
        <v>38</v>
      </c>
      <c r="N347" t="s">
        <v>10</v>
      </c>
      <c r="O347" t="s">
        <v>190</v>
      </c>
      <c r="P347" t="s">
        <v>2603</v>
      </c>
      <c r="Q347" t="s">
        <v>2522</v>
      </c>
      <c r="R347" t="s">
        <v>2531</v>
      </c>
      <c r="S347" t="s">
        <v>44</v>
      </c>
    </row>
    <row r="348" spans="1:19" x14ac:dyDescent="0.35">
      <c r="A348">
        <v>15576</v>
      </c>
      <c r="B348" t="s">
        <v>4919</v>
      </c>
      <c r="C348" t="s">
        <v>313</v>
      </c>
      <c r="D348" t="s">
        <v>2600</v>
      </c>
      <c r="E348">
        <v>1</v>
      </c>
      <c r="F348" s="8">
        <f>DATE(YEAR(project_c[[#This Row],[order_date]]),MONTH(project_c[[#This Row],[order_date]]),1)</f>
        <v>44593</v>
      </c>
      <c r="G348" s="1">
        <v>44600</v>
      </c>
      <c r="H348">
        <v>7</v>
      </c>
      <c r="I348">
        <v>3.92</v>
      </c>
      <c r="J348">
        <v>27.405000000000001</v>
      </c>
      <c r="K348">
        <v>23.484999999999999</v>
      </c>
      <c r="L348" t="s">
        <v>314</v>
      </c>
      <c r="M348" t="s">
        <v>38</v>
      </c>
      <c r="N348" t="s">
        <v>10</v>
      </c>
      <c r="O348" t="s">
        <v>190</v>
      </c>
      <c r="P348" t="s">
        <v>2601</v>
      </c>
      <c r="Q348" t="s">
        <v>2522</v>
      </c>
      <c r="R348" t="s">
        <v>2542</v>
      </c>
      <c r="S348" t="s">
        <v>44</v>
      </c>
    </row>
    <row r="349" spans="1:19" x14ac:dyDescent="0.35">
      <c r="A349">
        <v>15587</v>
      </c>
      <c r="B349" t="s">
        <v>4919</v>
      </c>
      <c r="C349" t="s">
        <v>313</v>
      </c>
      <c r="D349" t="s">
        <v>4259</v>
      </c>
      <c r="E349">
        <v>1</v>
      </c>
      <c r="F349" s="8">
        <f>DATE(YEAR(project_c[[#This Row],[order_date]]),MONTH(project_c[[#This Row],[order_date]]),1)</f>
        <v>44682</v>
      </c>
      <c r="G349" s="1">
        <v>44686</v>
      </c>
      <c r="H349">
        <v>3</v>
      </c>
      <c r="I349">
        <v>2.95</v>
      </c>
      <c r="J349">
        <v>25.823</v>
      </c>
      <c r="K349">
        <v>22.873000000000001</v>
      </c>
      <c r="L349" t="s">
        <v>314</v>
      </c>
      <c r="M349" t="s">
        <v>38</v>
      </c>
      <c r="N349" t="s">
        <v>10</v>
      </c>
      <c r="O349" t="s">
        <v>190</v>
      </c>
      <c r="P349" t="s">
        <v>4260</v>
      </c>
      <c r="Q349" t="s">
        <v>4250</v>
      </c>
      <c r="R349" t="s">
        <v>4251</v>
      </c>
      <c r="S349" t="s">
        <v>44</v>
      </c>
    </row>
    <row r="350" spans="1:19" x14ac:dyDescent="0.35">
      <c r="A350">
        <v>15364</v>
      </c>
      <c r="B350" t="s">
        <v>4919</v>
      </c>
      <c r="C350" t="s">
        <v>313</v>
      </c>
      <c r="D350" t="s">
        <v>4901</v>
      </c>
      <c r="E350">
        <v>1</v>
      </c>
      <c r="F350" s="8">
        <f>DATE(YEAR(project_c[[#This Row],[order_date]]),MONTH(project_c[[#This Row],[order_date]]),1)</f>
        <v>44562</v>
      </c>
      <c r="G350" s="1">
        <v>44564</v>
      </c>
      <c r="H350">
        <v>1</v>
      </c>
      <c r="I350">
        <v>19</v>
      </c>
      <c r="J350">
        <v>27.3</v>
      </c>
      <c r="K350">
        <v>8.3000000000000007</v>
      </c>
      <c r="L350" t="s">
        <v>314</v>
      </c>
      <c r="M350" t="s">
        <v>38</v>
      </c>
      <c r="N350" t="s">
        <v>10</v>
      </c>
      <c r="O350" t="s">
        <v>190</v>
      </c>
      <c r="P350" t="s">
        <v>4902</v>
      </c>
      <c r="Q350" t="s">
        <v>1909</v>
      </c>
      <c r="R350" t="s">
        <v>4903</v>
      </c>
      <c r="S350" t="s">
        <v>44</v>
      </c>
    </row>
    <row r="351" spans="1:19" x14ac:dyDescent="0.35">
      <c r="A351">
        <v>15376</v>
      </c>
      <c r="B351" t="s">
        <v>4919</v>
      </c>
      <c r="C351" t="s">
        <v>313</v>
      </c>
      <c r="D351" t="s">
        <v>4888</v>
      </c>
      <c r="E351">
        <v>1</v>
      </c>
      <c r="F351" s="8">
        <f>DATE(YEAR(project_c[[#This Row],[order_date]]),MONTH(project_c[[#This Row],[order_date]]),1)</f>
        <v>44593</v>
      </c>
      <c r="G351" s="1">
        <v>44593</v>
      </c>
      <c r="H351">
        <v>5</v>
      </c>
      <c r="I351">
        <v>3999</v>
      </c>
      <c r="J351">
        <v>4199.3</v>
      </c>
      <c r="K351">
        <v>200.3</v>
      </c>
      <c r="L351" t="s">
        <v>314</v>
      </c>
      <c r="M351" t="s">
        <v>38</v>
      </c>
      <c r="N351" t="s">
        <v>10</v>
      </c>
      <c r="O351" t="s">
        <v>190</v>
      </c>
      <c r="P351" t="s">
        <v>4889</v>
      </c>
      <c r="Q351" t="s">
        <v>4876</v>
      </c>
      <c r="R351" t="s">
        <v>4882</v>
      </c>
      <c r="S351" t="s">
        <v>44</v>
      </c>
    </row>
    <row r="352" spans="1:19" x14ac:dyDescent="0.35">
      <c r="A352">
        <v>15677</v>
      </c>
      <c r="B352" t="s">
        <v>4919</v>
      </c>
      <c r="C352" t="s">
        <v>313</v>
      </c>
      <c r="D352" t="s">
        <v>4865</v>
      </c>
      <c r="E352">
        <v>1</v>
      </c>
      <c r="F352" s="8">
        <f>DATE(YEAR(project_c[[#This Row],[order_date]]),MONTH(project_c[[#This Row],[order_date]]),1)</f>
        <v>44682</v>
      </c>
      <c r="G352" s="1">
        <v>44687</v>
      </c>
      <c r="H352">
        <v>2</v>
      </c>
      <c r="I352">
        <v>399</v>
      </c>
      <c r="J352">
        <v>419.3</v>
      </c>
      <c r="K352">
        <v>20.3</v>
      </c>
      <c r="L352" t="s">
        <v>314</v>
      </c>
      <c r="M352" t="s">
        <v>38</v>
      </c>
      <c r="N352" t="s">
        <v>10</v>
      </c>
      <c r="O352" t="s">
        <v>190</v>
      </c>
      <c r="P352" t="s">
        <v>4866</v>
      </c>
      <c r="Q352" t="s">
        <v>4841</v>
      </c>
      <c r="R352" t="s">
        <v>4845</v>
      </c>
      <c r="S352" t="s">
        <v>44</v>
      </c>
    </row>
    <row r="353" spans="1:19" x14ac:dyDescent="0.35">
      <c r="A353">
        <v>15992</v>
      </c>
      <c r="B353" t="s">
        <v>4919</v>
      </c>
      <c r="C353" t="s">
        <v>313</v>
      </c>
      <c r="D353" t="s">
        <v>1895</v>
      </c>
      <c r="E353">
        <v>1</v>
      </c>
      <c r="F353" s="8">
        <f>DATE(YEAR(project_c[[#This Row],[order_date]]),MONTH(project_c[[#This Row],[order_date]]),1)</f>
        <v>44682</v>
      </c>
      <c r="G353" s="1">
        <v>44689</v>
      </c>
      <c r="H353">
        <v>5</v>
      </c>
      <c r="I353">
        <v>248</v>
      </c>
      <c r="J353">
        <v>195.3</v>
      </c>
      <c r="K353">
        <v>-52.7</v>
      </c>
      <c r="L353" t="s">
        <v>314</v>
      </c>
      <c r="M353" t="s">
        <v>38</v>
      </c>
      <c r="N353" t="s">
        <v>10</v>
      </c>
      <c r="O353" t="s">
        <v>190</v>
      </c>
      <c r="P353" t="s">
        <v>1896</v>
      </c>
      <c r="Q353" t="s">
        <v>1893</v>
      </c>
      <c r="R353" t="s">
        <v>1894</v>
      </c>
      <c r="S353" t="s">
        <v>44</v>
      </c>
    </row>
    <row r="354" spans="1:19" x14ac:dyDescent="0.35">
      <c r="A354">
        <v>16042</v>
      </c>
      <c r="B354" t="s">
        <v>4919</v>
      </c>
      <c r="C354" t="s">
        <v>313</v>
      </c>
      <c r="D354" t="s">
        <v>4849</v>
      </c>
      <c r="E354">
        <v>1</v>
      </c>
      <c r="F354" s="8">
        <f>DATE(YEAR(project_c[[#This Row],[order_date]]),MONTH(project_c[[#This Row],[order_date]]),1)</f>
        <v>44562</v>
      </c>
      <c r="G354" s="1">
        <v>44565</v>
      </c>
      <c r="H354">
        <v>7</v>
      </c>
      <c r="I354">
        <v>429</v>
      </c>
      <c r="J354">
        <v>489.3</v>
      </c>
      <c r="K354">
        <v>60.3</v>
      </c>
      <c r="L354" t="s">
        <v>314</v>
      </c>
      <c r="M354" t="s">
        <v>38</v>
      </c>
      <c r="N354" t="s">
        <v>10</v>
      </c>
      <c r="O354" t="s">
        <v>190</v>
      </c>
      <c r="P354" t="s">
        <v>4850</v>
      </c>
      <c r="Q354" t="s">
        <v>4841</v>
      </c>
      <c r="R354" t="s">
        <v>4842</v>
      </c>
      <c r="S354" t="s">
        <v>44</v>
      </c>
    </row>
    <row r="355" spans="1:19" x14ac:dyDescent="0.35">
      <c r="A355">
        <v>4097</v>
      </c>
      <c r="B355" t="s">
        <v>4919</v>
      </c>
      <c r="C355" t="s">
        <v>313</v>
      </c>
      <c r="D355" t="s">
        <v>2557</v>
      </c>
      <c r="E355">
        <v>2</v>
      </c>
      <c r="F355" s="8">
        <f>DATE(YEAR(project_c[[#This Row],[order_date]]),MONTH(project_c[[#This Row],[order_date]]),1)</f>
        <v>44743</v>
      </c>
      <c r="G355" s="1">
        <v>44759</v>
      </c>
      <c r="H355">
        <v>5</v>
      </c>
      <c r="I355">
        <v>4.9800000000000004</v>
      </c>
      <c r="J355">
        <v>62.3</v>
      </c>
      <c r="K355">
        <v>52.34</v>
      </c>
      <c r="L355" t="s">
        <v>314</v>
      </c>
      <c r="M355" t="s">
        <v>38</v>
      </c>
      <c r="N355" t="s">
        <v>10</v>
      </c>
      <c r="O355" t="s">
        <v>190</v>
      </c>
      <c r="P355" t="s">
        <v>2558</v>
      </c>
      <c r="Q355" t="s">
        <v>2522</v>
      </c>
      <c r="R355" t="s">
        <v>2559</v>
      </c>
      <c r="S355" t="s">
        <v>44</v>
      </c>
    </row>
    <row r="356" spans="1:19" x14ac:dyDescent="0.35">
      <c r="A356">
        <v>16136</v>
      </c>
      <c r="B356" t="s">
        <v>4919</v>
      </c>
      <c r="C356" t="s">
        <v>313</v>
      </c>
      <c r="D356" t="s">
        <v>2557</v>
      </c>
      <c r="E356">
        <v>1</v>
      </c>
      <c r="F356" s="8">
        <f>DATE(YEAR(project_c[[#This Row],[order_date]]),MONTH(project_c[[#This Row],[order_date]]),1)</f>
        <v>44682</v>
      </c>
      <c r="G356" s="1">
        <v>44695</v>
      </c>
      <c r="H356">
        <v>7</v>
      </c>
      <c r="I356">
        <v>4.9800000000000004</v>
      </c>
      <c r="J356">
        <v>21.805</v>
      </c>
      <c r="K356">
        <v>16.824999999999999</v>
      </c>
      <c r="L356" t="s">
        <v>314</v>
      </c>
      <c r="M356" t="s">
        <v>38</v>
      </c>
      <c r="N356" t="s">
        <v>10</v>
      </c>
      <c r="O356" t="s">
        <v>190</v>
      </c>
      <c r="P356" t="s">
        <v>2558</v>
      </c>
      <c r="Q356" t="s">
        <v>2522</v>
      </c>
      <c r="R356" t="s">
        <v>2559</v>
      </c>
      <c r="S356" t="s">
        <v>44</v>
      </c>
    </row>
    <row r="357" spans="1:19" x14ac:dyDescent="0.35">
      <c r="A357">
        <v>15594</v>
      </c>
      <c r="B357" t="s">
        <v>4919</v>
      </c>
      <c r="C357" t="s">
        <v>313</v>
      </c>
      <c r="D357" t="s">
        <v>2553</v>
      </c>
      <c r="E357">
        <v>1</v>
      </c>
      <c r="F357" s="8">
        <f>DATE(YEAR(project_c[[#This Row],[order_date]]),MONTH(project_c[[#This Row],[order_date]]),1)</f>
        <v>44562</v>
      </c>
      <c r="G357" s="1">
        <v>44567</v>
      </c>
      <c r="H357">
        <v>3</v>
      </c>
      <c r="I357">
        <v>5.58</v>
      </c>
      <c r="J357">
        <v>21.707000000000001</v>
      </c>
      <c r="K357">
        <v>16.126999999999999</v>
      </c>
      <c r="L357" t="s">
        <v>314</v>
      </c>
      <c r="M357" t="s">
        <v>38</v>
      </c>
      <c r="N357" t="s">
        <v>10</v>
      </c>
      <c r="O357" t="s">
        <v>190</v>
      </c>
      <c r="P357" t="s">
        <v>2554</v>
      </c>
      <c r="Q357" t="s">
        <v>2522</v>
      </c>
      <c r="R357" t="s">
        <v>2542</v>
      </c>
      <c r="S357" t="s">
        <v>44</v>
      </c>
    </row>
    <row r="358" spans="1:19" x14ac:dyDescent="0.35">
      <c r="A358">
        <v>7883</v>
      </c>
      <c r="B358" t="s">
        <v>4917</v>
      </c>
      <c r="C358" t="s">
        <v>313</v>
      </c>
      <c r="D358" t="s">
        <v>4629</v>
      </c>
      <c r="E358">
        <v>3</v>
      </c>
      <c r="F358" s="8">
        <f>DATE(YEAR(project_c[[#This Row],[order_date]]),MONTH(project_c[[#This Row],[order_date]]),1)</f>
        <v>45170</v>
      </c>
      <c r="G358" s="1">
        <v>45195</v>
      </c>
      <c r="H358">
        <v>0</v>
      </c>
      <c r="I358">
        <v>0.49</v>
      </c>
      <c r="J358">
        <v>9.24</v>
      </c>
      <c r="K358">
        <v>7.77</v>
      </c>
      <c r="L358" t="s">
        <v>314</v>
      </c>
      <c r="M358" t="s">
        <v>38</v>
      </c>
      <c r="N358" t="s">
        <v>10</v>
      </c>
      <c r="O358" t="s">
        <v>190</v>
      </c>
      <c r="P358" t="s">
        <v>4630</v>
      </c>
      <c r="Q358" t="s">
        <v>4250</v>
      </c>
      <c r="R358" t="s">
        <v>4251</v>
      </c>
      <c r="S358" t="s">
        <v>44</v>
      </c>
    </row>
    <row r="359" spans="1:19" x14ac:dyDescent="0.35">
      <c r="A359">
        <v>7884</v>
      </c>
      <c r="B359" t="s">
        <v>4917</v>
      </c>
      <c r="C359" t="s">
        <v>313</v>
      </c>
      <c r="D359" t="s">
        <v>3510</v>
      </c>
      <c r="E359">
        <v>6</v>
      </c>
      <c r="F359" s="8">
        <f>DATE(YEAR(project_c[[#This Row],[order_date]]),MONTH(project_c[[#This Row],[order_date]]),1)</f>
        <v>45170</v>
      </c>
      <c r="G359" s="1">
        <v>45195</v>
      </c>
      <c r="H359">
        <v>0</v>
      </c>
      <c r="I359">
        <v>3.23</v>
      </c>
      <c r="J359">
        <v>35.880000000000003</v>
      </c>
      <c r="K359">
        <v>16.5</v>
      </c>
      <c r="L359" t="s">
        <v>314</v>
      </c>
      <c r="M359" t="s">
        <v>38</v>
      </c>
      <c r="N359" t="s">
        <v>10</v>
      </c>
      <c r="O359" t="s">
        <v>190</v>
      </c>
      <c r="P359" t="s">
        <v>3511</v>
      </c>
      <c r="Q359" t="s">
        <v>2522</v>
      </c>
      <c r="R359" t="s">
        <v>2542</v>
      </c>
      <c r="S359" t="s">
        <v>44</v>
      </c>
    </row>
    <row r="360" spans="1:19" x14ac:dyDescent="0.35">
      <c r="A360">
        <v>7885</v>
      </c>
      <c r="B360" t="s">
        <v>4917</v>
      </c>
      <c r="C360" t="s">
        <v>313</v>
      </c>
      <c r="D360" t="s">
        <v>3456</v>
      </c>
      <c r="E360">
        <v>3</v>
      </c>
      <c r="F360" s="8">
        <f>DATE(YEAR(project_c[[#This Row],[order_date]]),MONTH(project_c[[#This Row],[order_date]]),1)</f>
        <v>45170</v>
      </c>
      <c r="G360" s="1">
        <v>45195</v>
      </c>
      <c r="H360">
        <v>0</v>
      </c>
      <c r="I360">
        <v>2.9</v>
      </c>
      <c r="J360">
        <v>13.632</v>
      </c>
      <c r="K360">
        <v>4.9320000000000004</v>
      </c>
      <c r="L360" t="s">
        <v>314</v>
      </c>
      <c r="M360" t="s">
        <v>38</v>
      </c>
      <c r="N360" t="s">
        <v>10</v>
      </c>
      <c r="O360" t="s">
        <v>190</v>
      </c>
      <c r="P360" t="s">
        <v>3457</v>
      </c>
      <c r="Q360" t="s">
        <v>2522</v>
      </c>
      <c r="R360" t="s">
        <v>2523</v>
      </c>
      <c r="S360" t="s">
        <v>44</v>
      </c>
    </row>
    <row r="361" spans="1:19" x14ac:dyDescent="0.35">
      <c r="A361">
        <v>7886</v>
      </c>
      <c r="B361" t="s">
        <v>4917</v>
      </c>
      <c r="C361" t="s">
        <v>313</v>
      </c>
      <c r="D361" t="s">
        <v>2964</v>
      </c>
      <c r="E361">
        <v>3</v>
      </c>
      <c r="F361" s="8">
        <f>DATE(YEAR(project_c[[#This Row],[order_date]]),MONTH(project_c[[#This Row],[order_date]]),1)</f>
        <v>45170</v>
      </c>
      <c r="G361" s="1">
        <v>45195</v>
      </c>
      <c r="H361">
        <v>0</v>
      </c>
      <c r="I361">
        <v>155.19999999999999</v>
      </c>
      <c r="J361">
        <v>931.17600000000004</v>
      </c>
      <c r="K361">
        <v>465.57600000000002</v>
      </c>
      <c r="L361" t="s">
        <v>314</v>
      </c>
      <c r="M361" t="s">
        <v>38</v>
      </c>
      <c r="N361" t="s">
        <v>10</v>
      </c>
      <c r="O361" t="s">
        <v>190</v>
      </c>
      <c r="P361" t="s">
        <v>2965</v>
      </c>
      <c r="Q361" t="s">
        <v>2522</v>
      </c>
      <c r="R361" t="s">
        <v>2523</v>
      </c>
      <c r="S361" t="s">
        <v>44</v>
      </c>
    </row>
    <row r="362" spans="1:19" x14ac:dyDescent="0.35">
      <c r="A362">
        <v>8282</v>
      </c>
      <c r="B362" t="s">
        <v>4919</v>
      </c>
      <c r="C362" t="s">
        <v>313</v>
      </c>
      <c r="D362" t="s">
        <v>2007</v>
      </c>
      <c r="E362">
        <v>1</v>
      </c>
      <c r="F362" s="8">
        <f>DATE(YEAR(project_c[[#This Row],[order_date]]),MONTH(project_c[[#This Row],[order_date]]),1)</f>
        <v>45231</v>
      </c>
      <c r="G362" s="1">
        <v>45247</v>
      </c>
      <c r="H362">
        <v>4</v>
      </c>
      <c r="I362">
        <v>27.52</v>
      </c>
      <c r="J362">
        <v>63.99</v>
      </c>
      <c r="K362">
        <v>36.47</v>
      </c>
      <c r="L362" t="s">
        <v>314</v>
      </c>
      <c r="M362" t="s">
        <v>38</v>
      </c>
      <c r="N362" t="s">
        <v>10</v>
      </c>
      <c r="O362" t="s">
        <v>190</v>
      </c>
      <c r="P362" t="s">
        <v>2008</v>
      </c>
      <c r="Q362" t="s">
        <v>1901</v>
      </c>
      <c r="R362" t="s">
        <v>1909</v>
      </c>
      <c r="S362" t="s">
        <v>44</v>
      </c>
    </row>
    <row r="363" spans="1:19" x14ac:dyDescent="0.35">
      <c r="A363">
        <v>8283</v>
      </c>
      <c r="B363" t="s">
        <v>4919</v>
      </c>
      <c r="C363" t="s">
        <v>313</v>
      </c>
      <c r="D363" t="s">
        <v>1932</v>
      </c>
      <c r="E363">
        <v>5</v>
      </c>
      <c r="F363" s="8">
        <f>DATE(YEAR(project_c[[#This Row],[order_date]]),MONTH(project_c[[#This Row],[order_date]]),1)</f>
        <v>45231</v>
      </c>
      <c r="G363" s="1">
        <v>45247</v>
      </c>
      <c r="H363">
        <v>4</v>
      </c>
      <c r="I363">
        <v>6.18</v>
      </c>
      <c r="J363">
        <v>206.1</v>
      </c>
      <c r="K363">
        <v>175.2</v>
      </c>
      <c r="L363" t="s">
        <v>314</v>
      </c>
      <c r="M363" t="s">
        <v>38</v>
      </c>
      <c r="N363" t="s">
        <v>10</v>
      </c>
      <c r="O363" t="s">
        <v>190</v>
      </c>
      <c r="P363" t="s">
        <v>1933</v>
      </c>
      <c r="Q363" t="s">
        <v>1901</v>
      </c>
      <c r="R363" t="s">
        <v>1902</v>
      </c>
      <c r="S363" t="s">
        <v>44</v>
      </c>
    </row>
    <row r="364" spans="1:19" x14ac:dyDescent="0.35">
      <c r="A364">
        <v>9135</v>
      </c>
      <c r="B364" t="s">
        <v>4920</v>
      </c>
      <c r="C364" t="s">
        <v>313</v>
      </c>
      <c r="D364" t="s">
        <v>2153</v>
      </c>
      <c r="E364">
        <v>1</v>
      </c>
      <c r="F364" s="8">
        <f>DATE(YEAR(project_c[[#This Row],[order_date]]),MONTH(project_c[[#This Row],[order_date]]),1)</f>
        <v>45231</v>
      </c>
      <c r="G364" s="1">
        <v>45235</v>
      </c>
      <c r="H364">
        <v>1</v>
      </c>
      <c r="I364">
        <v>40.96</v>
      </c>
      <c r="J364">
        <v>127.99</v>
      </c>
      <c r="K364">
        <v>87.03</v>
      </c>
      <c r="L364" t="s">
        <v>314</v>
      </c>
      <c r="M364" t="s">
        <v>38</v>
      </c>
      <c r="N364" t="s">
        <v>10</v>
      </c>
      <c r="O364" t="s">
        <v>190</v>
      </c>
      <c r="P364" t="s">
        <v>2154</v>
      </c>
      <c r="Q364" t="s">
        <v>1901</v>
      </c>
      <c r="R364" t="s">
        <v>1909</v>
      </c>
      <c r="S364" t="s">
        <v>44</v>
      </c>
    </row>
    <row r="365" spans="1:19" x14ac:dyDescent="0.35">
      <c r="A365">
        <v>7882</v>
      </c>
      <c r="B365" t="s">
        <v>4917</v>
      </c>
      <c r="C365" t="s">
        <v>313</v>
      </c>
      <c r="D365" t="s">
        <v>3314</v>
      </c>
      <c r="E365">
        <v>6</v>
      </c>
      <c r="F365" s="8">
        <f>DATE(YEAR(project_c[[#This Row],[order_date]]),MONTH(project_c[[#This Row],[order_date]]),1)</f>
        <v>45170</v>
      </c>
      <c r="G365" s="1">
        <v>45195</v>
      </c>
      <c r="H365">
        <v>0</v>
      </c>
      <c r="I365">
        <v>0.11</v>
      </c>
      <c r="J365">
        <v>8.2200000000000006</v>
      </c>
      <c r="K365">
        <v>7.56</v>
      </c>
      <c r="L365" t="s">
        <v>314</v>
      </c>
      <c r="M365" t="s">
        <v>38</v>
      </c>
      <c r="N365" t="s">
        <v>10</v>
      </c>
      <c r="O365" t="s">
        <v>190</v>
      </c>
      <c r="P365" t="s">
        <v>3315</v>
      </c>
      <c r="Q365" t="s">
        <v>2522</v>
      </c>
      <c r="R365" t="s">
        <v>2523</v>
      </c>
      <c r="S365" t="s">
        <v>44</v>
      </c>
    </row>
    <row r="366" spans="1:19" x14ac:dyDescent="0.35">
      <c r="A366">
        <v>10051</v>
      </c>
      <c r="B366" t="s">
        <v>4918</v>
      </c>
      <c r="C366" t="s">
        <v>313</v>
      </c>
      <c r="D366" t="s">
        <v>2504</v>
      </c>
      <c r="E366">
        <v>5</v>
      </c>
      <c r="F366" s="8">
        <f>DATE(YEAR(project_c[[#This Row],[order_date]]),MONTH(project_c[[#This Row],[order_date]]),1)</f>
        <v>45292</v>
      </c>
      <c r="G366" s="1">
        <v>45302</v>
      </c>
      <c r="H366">
        <v>3</v>
      </c>
      <c r="I366">
        <v>10.94</v>
      </c>
      <c r="J366">
        <v>128.1155</v>
      </c>
      <c r="K366">
        <v>73.415499999999994</v>
      </c>
      <c r="L366" t="s">
        <v>314</v>
      </c>
      <c r="M366" t="s">
        <v>38</v>
      </c>
      <c r="N366" t="s">
        <v>10</v>
      </c>
      <c r="O366" t="s">
        <v>190</v>
      </c>
      <c r="P366" t="s">
        <v>2505</v>
      </c>
      <c r="Q366" t="s">
        <v>1901</v>
      </c>
      <c r="R366" t="s">
        <v>1909</v>
      </c>
      <c r="S366" t="s">
        <v>44</v>
      </c>
    </row>
    <row r="367" spans="1:19" x14ac:dyDescent="0.35">
      <c r="A367">
        <v>10838</v>
      </c>
      <c r="B367" t="s">
        <v>4917</v>
      </c>
      <c r="C367" t="s">
        <v>313</v>
      </c>
      <c r="D367" t="s">
        <v>2504</v>
      </c>
      <c r="E367">
        <v>4</v>
      </c>
      <c r="F367" s="8">
        <f>DATE(YEAR(project_c[[#This Row],[order_date]]),MONTH(project_c[[#This Row],[order_date]]),1)</f>
        <v>45352</v>
      </c>
      <c r="G367" s="1">
        <v>45369</v>
      </c>
      <c r="H367">
        <v>2</v>
      </c>
      <c r="I367">
        <v>10.94</v>
      </c>
      <c r="J367">
        <v>102.4924</v>
      </c>
      <c r="K367">
        <v>58.732399999999998</v>
      </c>
      <c r="L367" t="s">
        <v>314</v>
      </c>
      <c r="M367" t="s">
        <v>38</v>
      </c>
      <c r="N367" t="s">
        <v>10</v>
      </c>
      <c r="O367" t="s">
        <v>190</v>
      </c>
      <c r="P367" t="s">
        <v>2505</v>
      </c>
      <c r="Q367" t="s">
        <v>1901</v>
      </c>
      <c r="R367" t="s">
        <v>1909</v>
      </c>
      <c r="S367" t="s">
        <v>44</v>
      </c>
    </row>
    <row r="368" spans="1:19" x14ac:dyDescent="0.35">
      <c r="A368">
        <v>11442</v>
      </c>
      <c r="B368" t="s">
        <v>4920</v>
      </c>
      <c r="C368" t="s">
        <v>313</v>
      </c>
      <c r="D368" t="s">
        <v>2504</v>
      </c>
      <c r="E368">
        <v>3</v>
      </c>
      <c r="F368" s="8">
        <f>DATE(YEAR(project_c[[#This Row],[order_date]]),MONTH(project_c[[#This Row],[order_date]]),1)</f>
        <v>45292</v>
      </c>
      <c r="G368" s="1">
        <v>45295</v>
      </c>
      <c r="H368">
        <v>2</v>
      </c>
      <c r="I368">
        <v>10.94</v>
      </c>
      <c r="J368">
        <v>76.869299999999996</v>
      </c>
      <c r="K368">
        <v>44.049300000000002</v>
      </c>
      <c r="L368" t="s">
        <v>314</v>
      </c>
      <c r="M368" t="s">
        <v>38</v>
      </c>
      <c r="N368" t="s">
        <v>10</v>
      </c>
      <c r="O368" t="s">
        <v>190</v>
      </c>
      <c r="P368" t="s">
        <v>2505</v>
      </c>
      <c r="Q368" t="s">
        <v>1901</v>
      </c>
      <c r="R368" t="s">
        <v>1909</v>
      </c>
      <c r="S368" t="s">
        <v>44</v>
      </c>
    </row>
    <row r="369" spans="1:19" x14ac:dyDescent="0.35">
      <c r="A369">
        <v>12219</v>
      </c>
      <c r="B369" t="s">
        <v>4918</v>
      </c>
      <c r="C369" t="s">
        <v>313</v>
      </c>
      <c r="D369" t="s">
        <v>2504</v>
      </c>
      <c r="E369">
        <v>2</v>
      </c>
      <c r="F369" s="8">
        <f>DATE(YEAR(project_c[[#This Row],[order_date]]),MONTH(project_c[[#This Row],[order_date]]),1)</f>
        <v>45444</v>
      </c>
      <c r="G369" s="1">
        <v>45469</v>
      </c>
      <c r="H369">
        <v>2</v>
      </c>
      <c r="I369">
        <v>10.94</v>
      </c>
      <c r="J369">
        <v>51.246200000000002</v>
      </c>
      <c r="K369">
        <v>29.366199999999999</v>
      </c>
      <c r="L369" t="s">
        <v>314</v>
      </c>
      <c r="M369" t="s">
        <v>38</v>
      </c>
      <c r="N369" t="s">
        <v>10</v>
      </c>
      <c r="O369" t="s">
        <v>190</v>
      </c>
      <c r="P369" t="s">
        <v>2505</v>
      </c>
      <c r="Q369" t="s">
        <v>1901</v>
      </c>
      <c r="R369" t="s">
        <v>1909</v>
      </c>
      <c r="S369" t="s">
        <v>44</v>
      </c>
    </row>
    <row r="370" spans="1:19" x14ac:dyDescent="0.35">
      <c r="A370">
        <v>12456</v>
      </c>
      <c r="B370" t="s">
        <v>4917</v>
      </c>
      <c r="C370" t="s">
        <v>313</v>
      </c>
      <c r="D370" t="s">
        <v>2504</v>
      </c>
      <c r="E370">
        <v>2</v>
      </c>
      <c r="F370" s="8">
        <f>DATE(YEAR(project_c[[#This Row],[order_date]]),MONTH(project_c[[#This Row],[order_date]]),1)</f>
        <v>45566</v>
      </c>
      <c r="G370" s="1">
        <v>45594</v>
      </c>
      <c r="H370">
        <v>3</v>
      </c>
      <c r="I370">
        <v>10.94</v>
      </c>
      <c r="J370">
        <v>51.246200000000002</v>
      </c>
      <c r="K370">
        <v>29.366199999999999</v>
      </c>
      <c r="L370" t="s">
        <v>314</v>
      </c>
      <c r="M370" t="s">
        <v>38</v>
      </c>
      <c r="N370" t="s">
        <v>10</v>
      </c>
      <c r="O370" t="s">
        <v>190</v>
      </c>
      <c r="P370" t="s">
        <v>2505</v>
      </c>
      <c r="Q370" t="s">
        <v>1901</v>
      </c>
      <c r="R370" t="s">
        <v>1909</v>
      </c>
      <c r="S370" t="s">
        <v>44</v>
      </c>
    </row>
    <row r="371" spans="1:19" x14ac:dyDescent="0.35">
      <c r="A371">
        <v>12550</v>
      </c>
      <c r="B371" t="s">
        <v>4918</v>
      </c>
      <c r="C371" t="s">
        <v>313</v>
      </c>
      <c r="D371" t="s">
        <v>2504</v>
      </c>
      <c r="E371">
        <v>2</v>
      </c>
      <c r="F371" s="8">
        <f>DATE(YEAR(project_c[[#This Row],[order_date]]),MONTH(project_c[[#This Row],[order_date]]),1)</f>
        <v>45536</v>
      </c>
      <c r="G371" s="1">
        <v>45549</v>
      </c>
      <c r="H371">
        <v>3</v>
      </c>
      <c r="I371">
        <v>10.94</v>
      </c>
      <c r="J371">
        <v>51.246200000000002</v>
      </c>
      <c r="K371">
        <v>29.366199999999999</v>
      </c>
      <c r="L371" t="s">
        <v>314</v>
      </c>
      <c r="M371" t="s">
        <v>38</v>
      </c>
      <c r="N371" t="s">
        <v>10</v>
      </c>
      <c r="O371" t="s">
        <v>190</v>
      </c>
      <c r="P371" t="s">
        <v>2505</v>
      </c>
      <c r="Q371" t="s">
        <v>1901</v>
      </c>
      <c r="R371" t="s">
        <v>1909</v>
      </c>
      <c r="S371" t="s">
        <v>44</v>
      </c>
    </row>
    <row r="372" spans="1:19" x14ac:dyDescent="0.35">
      <c r="A372">
        <v>12870</v>
      </c>
      <c r="B372" t="s">
        <v>4920</v>
      </c>
      <c r="C372" t="s">
        <v>313</v>
      </c>
      <c r="D372" t="s">
        <v>2504</v>
      </c>
      <c r="E372">
        <v>1</v>
      </c>
      <c r="F372" s="8">
        <f>DATE(YEAR(project_c[[#This Row],[order_date]]),MONTH(project_c[[#This Row],[order_date]]),1)</f>
        <v>45566</v>
      </c>
      <c r="G372" s="1">
        <v>45584</v>
      </c>
      <c r="H372">
        <v>2</v>
      </c>
      <c r="I372">
        <v>10.94</v>
      </c>
      <c r="J372">
        <v>25.623100000000001</v>
      </c>
      <c r="K372">
        <v>14.6831</v>
      </c>
      <c r="L372" t="s">
        <v>314</v>
      </c>
      <c r="M372" t="s">
        <v>38</v>
      </c>
      <c r="N372" t="s">
        <v>10</v>
      </c>
      <c r="O372" t="s">
        <v>190</v>
      </c>
      <c r="P372" t="s">
        <v>2505</v>
      </c>
      <c r="Q372" t="s">
        <v>1901</v>
      </c>
      <c r="R372" t="s">
        <v>1909</v>
      </c>
      <c r="S372" t="s">
        <v>44</v>
      </c>
    </row>
    <row r="373" spans="1:19" x14ac:dyDescent="0.35">
      <c r="A373">
        <v>13156</v>
      </c>
      <c r="B373" t="s">
        <v>4920</v>
      </c>
      <c r="C373" t="s">
        <v>313</v>
      </c>
      <c r="D373" t="s">
        <v>2504</v>
      </c>
      <c r="E373">
        <v>2</v>
      </c>
      <c r="F373" s="8">
        <f>DATE(YEAR(project_c[[#This Row],[order_date]]),MONTH(project_c[[#This Row],[order_date]]),1)</f>
        <v>45536</v>
      </c>
      <c r="G373" s="1">
        <v>45558</v>
      </c>
      <c r="H373">
        <v>1</v>
      </c>
      <c r="I373">
        <v>10.94</v>
      </c>
      <c r="J373">
        <v>51.246200000000002</v>
      </c>
      <c r="K373">
        <v>29.366199999999999</v>
      </c>
      <c r="L373" t="s">
        <v>314</v>
      </c>
      <c r="M373" t="s">
        <v>38</v>
      </c>
      <c r="N373" t="s">
        <v>10</v>
      </c>
      <c r="O373" t="s">
        <v>190</v>
      </c>
      <c r="P373" t="s">
        <v>2505</v>
      </c>
      <c r="Q373" t="s">
        <v>1901</v>
      </c>
      <c r="R373" t="s">
        <v>1909</v>
      </c>
      <c r="S373" t="s">
        <v>44</v>
      </c>
    </row>
    <row r="374" spans="1:19" x14ac:dyDescent="0.35">
      <c r="A374">
        <v>13403</v>
      </c>
      <c r="B374" t="s">
        <v>4917</v>
      </c>
      <c r="C374" t="s">
        <v>313</v>
      </c>
      <c r="D374" t="s">
        <v>2504</v>
      </c>
      <c r="E374">
        <v>1</v>
      </c>
      <c r="F374" s="8">
        <f>DATE(YEAR(project_c[[#This Row],[order_date]]),MONTH(project_c[[#This Row],[order_date]]),1)</f>
        <v>45566</v>
      </c>
      <c r="G374" s="1">
        <v>45585</v>
      </c>
      <c r="H374">
        <v>2</v>
      </c>
      <c r="I374">
        <v>10.94</v>
      </c>
      <c r="J374">
        <v>25.623100000000001</v>
      </c>
      <c r="K374">
        <v>14.6831</v>
      </c>
      <c r="L374" t="s">
        <v>314</v>
      </c>
      <c r="M374" t="s">
        <v>38</v>
      </c>
      <c r="N374" t="s">
        <v>10</v>
      </c>
      <c r="O374" t="s">
        <v>190</v>
      </c>
      <c r="P374" t="s">
        <v>2505</v>
      </c>
      <c r="Q374" t="s">
        <v>1901</v>
      </c>
      <c r="R374" t="s">
        <v>1909</v>
      </c>
      <c r="S374" t="s">
        <v>44</v>
      </c>
    </row>
    <row r="375" spans="1:19" x14ac:dyDescent="0.35">
      <c r="A375">
        <v>13492</v>
      </c>
      <c r="B375" t="s">
        <v>4917</v>
      </c>
      <c r="C375" t="s">
        <v>313</v>
      </c>
      <c r="D375" t="s">
        <v>2504</v>
      </c>
      <c r="E375">
        <v>2</v>
      </c>
      <c r="F375" s="8">
        <f>DATE(YEAR(project_c[[#This Row],[order_date]]),MONTH(project_c[[#This Row],[order_date]]),1)</f>
        <v>45597</v>
      </c>
      <c r="G375" s="1">
        <v>45611</v>
      </c>
      <c r="H375">
        <v>5</v>
      </c>
      <c r="I375">
        <v>10.94</v>
      </c>
      <c r="J375">
        <v>51.246200000000002</v>
      </c>
      <c r="K375">
        <v>29.366199999999999</v>
      </c>
      <c r="L375" t="s">
        <v>314</v>
      </c>
      <c r="M375" t="s">
        <v>38</v>
      </c>
      <c r="N375" t="s">
        <v>10</v>
      </c>
      <c r="O375" t="s">
        <v>190</v>
      </c>
      <c r="P375" t="s">
        <v>2505</v>
      </c>
      <c r="Q375" t="s">
        <v>1901</v>
      </c>
      <c r="R375" t="s">
        <v>1909</v>
      </c>
      <c r="S375" t="s">
        <v>44</v>
      </c>
    </row>
    <row r="376" spans="1:19" x14ac:dyDescent="0.35">
      <c r="A376">
        <v>14104</v>
      </c>
      <c r="B376" t="s">
        <v>4917</v>
      </c>
      <c r="C376" t="s">
        <v>313</v>
      </c>
      <c r="D376" t="s">
        <v>2504</v>
      </c>
      <c r="E376">
        <v>2</v>
      </c>
      <c r="F376" s="8">
        <f>DATE(YEAR(project_c[[#This Row],[order_date]]),MONTH(project_c[[#This Row],[order_date]]),1)</f>
        <v>45627</v>
      </c>
      <c r="G376" s="1">
        <v>45637</v>
      </c>
      <c r="H376">
        <v>1</v>
      </c>
      <c r="I376">
        <v>10.94</v>
      </c>
      <c r="J376">
        <v>51.246200000000002</v>
      </c>
      <c r="K376">
        <v>29.366199999999999</v>
      </c>
      <c r="L376" t="s">
        <v>314</v>
      </c>
      <c r="M376" t="s">
        <v>38</v>
      </c>
      <c r="N376" t="s">
        <v>10</v>
      </c>
      <c r="O376" t="s">
        <v>190</v>
      </c>
      <c r="P376" t="s">
        <v>2505</v>
      </c>
      <c r="Q376" t="s">
        <v>1901</v>
      </c>
      <c r="R376" t="s">
        <v>1909</v>
      </c>
      <c r="S376" t="s">
        <v>44</v>
      </c>
    </row>
    <row r="377" spans="1:19" x14ac:dyDescent="0.35">
      <c r="A377">
        <v>14183</v>
      </c>
      <c r="B377" t="s">
        <v>4920</v>
      </c>
      <c r="C377" t="s">
        <v>313</v>
      </c>
      <c r="D377" t="s">
        <v>2504</v>
      </c>
      <c r="E377">
        <v>2</v>
      </c>
      <c r="F377" s="8">
        <f>DATE(YEAR(project_c[[#This Row],[order_date]]),MONTH(project_c[[#This Row],[order_date]]),1)</f>
        <v>45627</v>
      </c>
      <c r="G377" s="1">
        <v>45638</v>
      </c>
      <c r="H377">
        <v>2</v>
      </c>
      <c r="I377">
        <v>10.94</v>
      </c>
      <c r="J377">
        <v>51.246200000000002</v>
      </c>
      <c r="K377">
        <v>29.366199999999999</v>
      </c>
      <c r="L377" t="s">
        <v>314</v>
      </c>
      <c r="M377" t="s">
        <v>38</v>
      </c>
      <c r="N377" t="s">
        <v>10</v>
      </c>
      <c r="O377" t="s">
        <v>190</v>
      </c>
      <c r="P377" t="s">
        <v>2505</v>
      </c>
      <c r="Q377" t="s">
        <v>1901</v>
      </c>
      <c r="R377" t="s">
        <v>1909</v>
      </c>
      <c r="S377" t="s">
        <v>44</v>
      </c>
    </row>
    <row r="378" spans="1:19" x14ac:dyDescent="0.35">
      <c r="A378">
        <v>1571</v>
      </c>
      <c r="B378" t="s">
        <v>4920</v>
      </c>
      <c r="C378" t="s">
        <v>315</v>
      </c>
      <c r="D378" t="s">
        <v>1989</v>
      </c>
      <c r="E378">
        <v>2</v>
      </c>
      <c r="F378" s="8">
        <f>DATE(YEAR(project_c[[#This Row],[order_date]]),MONTH(project_c[[#This Row],[order_date]]),1)</f>
        <v>43922</v>
      </c>
      <c r="G378" s="1">
        <v>43927</v>
      </c>
      <c r="H378">
        <v>2</v>
      </c>
      <c r="I378">
        <v>29.2</v>
      </c>
      <c r="J378">
        <v>93.424000000000007</v>
      </c>
      <c r="K378">
        <v>35.024000000000001</v>
      </c>
      <c r="L378" t="s">
        <v>316</v>
      </c>
      <c r="M378" t="s">
        <v>26</v>
      </c>
      <c r="N378" t="s">
        <v>10</v>
      </c>
      <c r="O378" t="s">
        <v>122</v>
      </c>
      <c r="P378" t="s">
        <v>1990</v>
      </c>
      <c r="Q378" t="s">
        <v>1901</v>
      </c>
      <c r="R378" t="s">
        <v>1909</v>
      </c>
      <c r="S378" t="s">
        <v>44</v>
      </c>
    </row>
    <row r="379" spans="1:19" x14ac:dyDescent="0.35">
      <c r="A379">
        <v>955</v>
      </c>
      <c r="B379" t="s">
        <v>4920</v>
      </c>
      <c r="C379" t="s">
        <v>315</v>
      </c>
      <c r="D379" t="s">
        <v>2025</v>
      </c>
      <c r="E379">
        <v>1</v>
      </c>
      <c r="F379" s="8">
        <f>DATE(YEAR(project_c[[#This Row],[order_date]]),MONTH(project_c[[#This Row],[order_date]]),1)</f>
        <v>44075</v>
      </c>
      <c r="G379" s="1">
        <v>44086</v>
      </c>
      <c r="H379">
        <v>1</v>
      </c>
      <c r="I379">
        <v>32.9</v>
      </c>
      <c r="J379">
        <v>69.989999999999995</v>
      </c>
      <c r="K379">
        <v>37.090000000000003</v>
      </c>
      <c r="L379" t="s">
        <v>316</v>
      </c>
      <c r="M379" t="s">
        <v>26</v>
      </c>
      <c r="N379" t="s">
        <v>10</v>
      </c>
      <c r="O379" t="s">
        <v>122</v>
      </c>
      <c r="P379" t="s">
        <v>2026</v>
      </c>
      <c r="Q379" t="s">
        <v>1901</v>
      </c>
      <c r="R379" t="s">
        <v>1938</v>
      </c>
      <c r="S379" t="s">
        <v>44</v>
      </c>
    </row>
    <row r="380" spans="1:19" x14ac:dyDescent="0.35">
      <c r="A380">
        <v>227</v>
      </c>
      <c r="B380" t="s">
        <v>4919</v>
      </c>
      <c r="C380" t="s">
        <v>315</v>
      </c>
      <c r="D380" t="s">
        <v>2073</v>
      </c>
      <c r="E380">
        <v>2</v>
      </c>
      <c r="F380" s="8">
        <f>DATE(YEAR(project_c[[#This Row],[order_date]]),MONTH(project_c[[#This Row],[order_date]]),1)</f>
        <v>43831</v>
      </c>
      <c r="G380" s="1">
        <v>43856</v>
      </c>
      <c r="H380">
        <v>5</v>
      </c>
      <c r="I380">
        <v>42.3</v>
      </c>
      <c r="J380">
        <v>187.98</v>
      </c>
      <c r="K380">
        <v>103.38</v>
      </c>
      <c r="L380" t="s">
        <v>316</v>
      </c>
      <c r="M380" t="s">
        <v>26</v>
      </c>
      <c r="N380" t="s">
        <v>10</v>
      </c>
      <c r="O380" t="s">
        <v>122</v>
      </c>
      <c r="P380" t="s">
        <v>2074</v>
      </c>
      <c r="Q380" t="s">
        <v>1901</v>
      </c>
      <c r="R380" t="s">
        <v>1902</v>
      </c>
      <c r="S380" t="s">
        <v>44</v>
      </c>
    </row>
    <row r="381" spans="1:19" x14ac:dyDescent="0.35">
      <c r="A381">
        <v>223</v>
      </c>
      <c r="B381" t="s">
        <v>4919</v>
      </c>
      <c r="C381" t="s">
        <v>315</v>
      </c>
      <c r="D381" t="s">
        <v>3572</v>
      </c>
      <c r="E381">
        <v>3</v>
      </c>
      <c r="F381" s="8">
        <f>DATE(YEAR(project_c[[#This Row],[order_date]]),MONTH(project_c[[#This Row],[order_date]]),1)</f>
        <v>43831</v>
      </c>
      <c r="G381" s="1">
        <v>43856</v>
      </c>
      <c r="H381">
        <v>5</v>
      </c>
      <c r="I381">
        <v>1.94</v>
      </c>
      <c r="J381">
        <v>19.440000000000001</v>
      </c>
      <c r="K381">
        <v>13.62</v>
      </c>
      <c r="L381" t="s">
        <v>316</v>
      </c>
      <c r="M381" t="s">
        <v>26</v>
      </c>
      <c r="N381" t="s">
        <v>10</v>
      </c>
      <c r="O381" t="s">
        <v>122</v>
      </c>
      <c r="P381" t="s">
        <v>3573</v>
      </c>
      <c r="Q381" t="s">
        <v>2522</v>
      </c>
      <c r="R381" t="s">
        <v>2542</v>
      </c>
      <c r="S381" t="s">
        <v>44</v>
      </c>
    </row>
    <row r="382" spans="1:19" x14ac:dyDescent="0.35">
      <c r="A382">
        <v>225</v>
      </c>
      <c r="B382" t="s">
        <v>4919</v>
      </c>
      <c r="C382" t="s">
        <v>315</v>
      </c>
      <c r="D382" t="s">
        <v>2390</v>
      </c>
      <c r="E382">
        <v>13</v>
      </c>
      <c r="F382" s="8">
        <f>DATE(YEAR(project_c[[#This Row],[order_date]]),MONTH(project_c[[#This Row],[order_date]]),1)</f>
        <v>43831</v>
      </c>
      <c r="G382" s="1">
        <v>43856</v>
      </c>
      <c r="H382">
        <v>5</v>
      </c>
      <c r="I382">
        <v>4.78</v>
      </c>
      <c r="J382">
        <v>155.35</v>
      </c>
      <c r="K382">
        <v>93.21</v>
      </c>
      <c r="L382" t="s">
        <v>316</v>
      </c>
      <c r="M382" t="s">
        <v>26</v>
      </c>
      <c r="N382" t="s">
        <v>10</v>
      </c>
      <c r="O382" t="s">
        <v>122</v>
      </c>
      <c r="P382" t="s">
        <v>2391</v>
      </c>
      <c r="Q382" t="s">
        <v>1901</v>
      </c>
      <c r="R382" t="s">
        <v>1902</v>
      </c>
      <c r="S382" t="s">
        <v>44</v>
      </c>
    </row>
    <row r="383" spans="1:19" x14ac:dyDescent="0.35">
      <c r="A383">
        <v>221</v>
      </c>
      <c r="B383" t="s">
        <v>4919</v>
      </c>
      <c r="C383" t="s">
        <v>315</v>
      </c>
      <c r="D383" t="s">
        <v>4797</v>
      </c>
      <c r="E383">
        <v>3</v>
      </c>
      <c r="F383" s="8">
        <f>DATE(YEAR(project_c[[#This Row],[order_date]]),MONTH(project_c[[#This Row],[order_date]]),1)</f>
        <v>43831</v>
      </c>
      <c r="G383" s="1">
        <v>43856</v>
      </c>
      <c r="H383">
        <v>5</v>
      </c>
      <c r="I383">
        <v>5.44</v>
      </c>
      <c r="J383">
        <v>62.82</v>
      </c>
      <c r="K383">
        <v>46.5</v>
      </c>
      <c r="L383" t="s">
        <v>316</v>
      </c>
      <c r="M383" t="s">
        <v>26</v>
      </c>
      <c r="N383" t="s">
        <v>10</v>
      </c>
      <c r="O383" t="s">
        <v>122</v>
      </c>
      <c r="P383" t="s">
        <v>4798</v>
      </c>
      <c r="Q383" t="s">
        <v>4250</v>
      </c>
      <c r="R383" t="s">
        <v>4251</v>
      </c>
      <c r="S383" t="s">
        <v>44</v>
      </c>
    </row>
    <row r="384" spans="1:19" x14ac:dyDescent="0.35">
      <c r="A384">
        <v>224</v>
      </c>
      <c r="B384" t="s">
        <v>4919</v>
      </c>
      <c r="C384" t="s">
        <v>315</v>
      </c>
      <c r="D384" t="s">
        <v>3714</v>
      </c>
      <c r="E384">
        <v>2</v>
      </c>
      <c r="F384" s="8">
        <f>DATE(YEAR(project_c[[#This Row],[order_date]]),MONTH(project_c[[#This Row],[order_date]]),1)</f>
        <v>43831</v>
      </c>
      <c r="G384" s="1">
        <v>43856</v>
      </c>
      <c r="H384">
        <v>5</v>
      </c>
      <c r="I384">
        <v>3.25</v>
      </c>
      <c r="J384">
        <v>16.68</v>
      </c>
      <c r="K384">
        <v>10.18</v>
      </c>
      <c r="L384" t="s">
        <v>316</v>
      </c>
      <c r="M384" t="s">
        <v>26</v>
      </c>
      <c r="N384" t="s">
        <v>10</v>
      </c>
      <c r="O384" t="s">
        <v>122</v>
      </c>
      <c r="P384" t="s">
        <v>3715</v>
      </c>
      <c r="Q384" t="s">
        <v>2522</v>
      </c>
      <c r="R384" t="s">
        <v>2542</v>
      </c>
      <c r="S384" t="s">
        <v>44</v>
      </c>
    </row>
    <row r="385" spans="1:19" x14ac:dyDescent="0.35">
      <c r="A385">
        <v>226</v>
      </c>
      <c r="B385" t="s">
        <v>4919</v>
      </c>
      <c r="C385" t="s">
        <v>315</v>
      </c>
      <c r="D385" t="s">
        <v>4645</v>
      </c>
      <c r="E385">
        <v>3</v>
      </c>
      <c r="F385" s="8">
        <f>DATE(YEAR(project_c[[#This Row],[order_date]]),MONTH(project_c[[#This Row],[order_date]]),1)</f>
        <v>43831</v>
      </c>
      <c r="G385" s="1">
        <v>43856</v>
      </c>
      <c r="H385">
        <v>5</v>
      </c>
      <c r="I385">
        <v>1.1200000000000001</v>
      </c>
      <c r="J385">
        <v>12.42</v>
      </c>
      <c r="K385">
        <v>9.06</v>
      </c>
      <c r="L385" t="s">
        <v>316</v>
      </c>
      <c r="M385" t="s">
        <v>26</v>
      </c>
      <c r="N385" t="s">
        <v>10</v>
      </c>
      <c r="O385" t="s">
        <v>122</v>
      </c>
      <c r="P385" t="s">
        <v>4646</v>
      </c>
      <c r="Q385" t="s">
        <v>4250</v>
      </c>
      <c r="R385" t="s">
        <v>4251</v>
      </c>
      <c r="S385" t="s">
        <v>44</v>
      </c>
    </row>
    <row r="386" spans="1:19" x14ac:dyDescent="0.35">
      <c r="A386">
        <v>1145</v>
      </c>
      <c r="B386" t="s">
        <v>4919</v>
      </c>
      <c r="C386" t="s">
        <v>315</v>
      </c>
      <c r="D386" t="s">
        <v>4633</v>
      </c>
      <c r="E386">
        <v>7</v>
      </c>
      <c r="F386" s="8">
        <f>DATE(YEAR(project_c[[#This Row],[order_date]]),MONTH(project_c[[#This Row],[order_date]]),1)</f>
        <v>44105</v>
      </c>
      <c r="G386" s="1">
        <v>44114</v>
      </c>
      <c r="H386">
        <v>4</v>
      </c>
      <c r="I386">
        <v>1</v>
      </c>
      <c r="J386">
        <v>18.760000000000002</v>
      </c>
      <c r="K386">
        <v>11.76</v>
      </c>
      <c r="L386" t="s">
        <v>316</v>
      </c>
      <c r="M386" t="s">
        <v>26</v>
      </c>
      <c r="N386" t="s">
        <v>10</v>
      </c>
      <c r="O386" t="s">
        <v>122</v>
      </c>
      <c r="P386" t="s">
        <v>4634</v>
      </c>
      <c r="Q386" t="s">
        <v>4250</v>
      </c>
      <c r="R386" t="s">
        <v>4251</v>
      </c>
      <c r="S386" t="s">
        <v>44</v>
      </c>
    </row>
    <row r="387" spans="1:19" x14ac:dyDescent="0.35">
      <c r="A387">
        <v>1570</v>
      </c>
      <c r="B387" t="s">
        <v>4920</v>
      </c>
      <c r="C387" t="s">
        <v>315</v>
      </c>
      <c r="D387" t="s">
        <v>4307</v>
      </c>
      <c r="E387">
        <v>3</v>
      </c>
      <c r="F387" s="8">
        <f>DATE(YEAR(project_c[[#This Row],[order_date]]),MONTH(project_c[[#This Row],[order_date]]),1)</f>
        <v>43922</v>
      </c>
      <c r="G387" s="1">
        <v>43927</v>
      </c>
      <c r="H387">
        <v>2</v>
      </c>
      <c r="I387">
        <v>9.8000000000000007</v>
      </c>
      <c r="J387">
        <v>92.861999999999995</v>
      </c>
      <c r="K387">
        <v>63.462000000000003</v>
      </c>
      <c r="L387" t="s">
        <v>316</v>
      </c>
      <c r="M387" t="s">
        <v>26</v>
      </c>
      <c r="N387" t="s">
        <v>10</v>
      </c>
      <c r="O387" t="s">
        <v>122</v>
      </c>
      <c r="P387" t="s">
        <v>4308</v>
      </c>
      <c r="Q387" t="s">
        <v>4250</v>
      </c>
      <c r="R387" t="s">
        <v>4306</v>
      </c>
      <c r="S387" t="s">
        <v>44</v>
      </c>
    </row>
    <row r="388" spans="1:19" x14ac:dyDescent="0.35">
      <c r="A388">
        <v>1569</v>
      </c>
      <c r="B388" t="s">
        <v>4920</v>
      </c>
      <c r="C388" t="s">
        <v>315</v>
      </c>
      <c r="D388" t="s">
        <v>3822</v>
      </c>
      <c r="E388">
        <v>1</v>
      </c>
      <c r="F388" s="8">
        <f>DATE(YEAR(project_c[[#This Row],[order_date]]),MONTH(project_c[[#This Row],[order_date]]),1)</f>
        <v>43922</v>
      </c>
      <c r="G388" s="1">
        <v>43927</v>
      </c>
      <c r="H388">
        <v>2</v>
      </c>
      <c r="I388">
        <v>0.72</v>
      </c>
      <c r="J388">
        <v>8.24</v>
      </c>
      <c r="K388">
        <v>7.52</v>
      </c>
      <c r="L388" t="s">
        <v>316</v>
      </c>
      <c r="M388" t="s">
        <v>26</v>
      </c>
      <c r="N388" t="s">
        <v>10</v>
      </c>
      <c r="O388" t="s">
        <v>122</v>
      </c>
      <c r="P388" t="s">
        <v>3823</v>
      </c>
      <c r="Q388" t="s">
        <v>2522</v>
      </c>
      <c r="R388" t="s">
        <v>2807</v>
      </c>
      <c r="S388" t="s">
        <v>44</v>
      </c>
    </row>
    <row r="389" spans="1:19" x14ac:dyDescent="0.35">
      <c r="A389">
        <v>222</v>
      </c>
      <c r="B389" t="s">
        <v>4919</v>
      </c>
      <c r="C389" t="s">
        <v>315</v>
      </c>
      <c r="D389" t="s">
        <v>2824</v>
      </c>
      <c r="E389">
        <v>8</v>
      </c>
      <c r="F389" s="8">
        <f>DATE(YEAR(project_c[[#This Row],[order_date]]),MONTH(project_c[[#This Row],[order_date]]),1)</f>
        <v>43831</v>
      </c>
      <c r="G389" s="1">
        <v>43856</v>
      </c>
      <c r="H389">
        <v>5</v>
      </c>
      <c r="I389">
        <v>0.16</v>
      </c>
      <c r="J389">
        <v>20.88</v>
      </c>
      <c r="K389">
        <v>19.600000000000001</v>
      </c>
      <c r="L389" t="s">
        <v>316</v>
      </c>
      <c r="M389" t="s">
        <v>26</v>
      </c>
      <c r="N389" t="s">
        <v>10</v>
      </c>
      <c r="O389" t="s">
        <v>122</v>
      </c>
      <c r="P389" t="s">
        <v>2825</v>
      </c>
      <c r="Q389" t="s">
        <v>2522</v>
      </c>
      <c r="R389" t="s">
        <v>2523</v>
      </c>
      <c r="S389" t="s">
        <v>44</v>
      </c>
    </row>
    <row r="390" spans="1:19" x14ac:dyDescent="0.35">
      <c r="A390">
        <v>3451</v>
      </c>
      <c r="B390" t="s">
        <v>4919</v>
      </c>
      <c r="C390" t="s">
        <v>315</v>
      </c>
      <c r="D390" t="s">
        <v>3614</v>
      </c>
      <c r="E390">
        <v>4</v>
      </c>
      <c r="F390" s="8">
        <f>DATE(YEAR(project_c[[#This Row],[order_date]]),MONTH(project_c[[#This Row],[order_date]]),1)</f>
        <v>44409</v>
      </c>
      <c r="G390" s="1">
        <v>44439</v>
      </c>
      <c r="H390">
        <v>5</v>
      </c>
      <c r="I390">
        <v>1.05</v>
      </c>
      <c r="J390">
        <v>20.96</v>
      </c>
      <c r="K390">
        <v>16.760000000000002</v>
      </c>
      <c r="L390" t="s">
        <v>316</v>
      </c>
      <c r="M390" t="s">
        <v>26</v>
      </c>
      <c r="N390" t="s">
        <v>10</v>
      </c>
      <c r="O390" t="s">
        <v>122</v>
      </c>
      <c r="P390" t="s">
        <v>3615</v>
      </c>
      <c r="Q390" t="s">
        <v>2522</v>
      </c>
      <c r="R390" t="s">
        <v>2542</v>
      </c>
      <c r="S390" t="s">
        <v>44</v>
      </c>
    </row>
    <row r="391" spans="1:19" x14ac:dyDescent="0.35">
      <c r="A391">
        <v>3480</v>
      </c>
      <c r="B391" t="s">
        <v>4920</v>
      </c>
      <c r="C391" t="s">
        <v>315</v>
      </c>
      <c r="D391" t="s">
        <v>2984</v>
      </c>
      <c r="E391">
        <v>3</v>
      </c>
      <c r="F391" s="8">
        <f>DATE(YEAR(project_c[[#This Row],[order_date]]),MONTH(project_c[[#This Row],[order_date]]),1)</f>
        <v>44287</v>
      </c>
      <c r="G391" s="1">
        <v>44314</v>
      </c>
      <c r="H391">
        <v>3</v>
      </c>
      <c r="I391">
        <v>427.05</v>
      </c>
      <c r="J391">
        <v>3050.37</v>
      </c>
      <c r="K391">
        <v>1769.22</v>
      </c>
      <c r="L391" t="s">
        <v>316</v>
      </c>
      <c r="M391" t="s">
        <v>26</v>
      </c>
      <c r="N391" t="s">
        <v>10</v>
      </c>
      <c r="O391" t="s">
        <v>122</v>
      </c>
      <c r="P391" t="s">
        <v>2985</v>
      </c>
      <c r="Q391" t="s">
        <v>2522</v>
      </c>
      <c r="R391" t="s">
        <v>2523</v>
      </c>
      <c r="S391" t="s">
        <v>44</v>
      </c>
    </row>
    <row r="392" spans="1:19" x14ac:dyDescent="0.35">
      <c r="A392">
        <v>16148</v>
      </c>
      <c r="B392" t="s">
        <v>4919</v>
      </c>
      <c r="C392" t="s">
        <v>315</v>
      </c>
      <c r="D392" t="s">
        <v>2494</v>
      </c>
      <c r="E392">
        <v>1</v>
      </c>
      <c r="F392" s="8">
        <f>DATE(YEAR(project_c[[#This Row],[order_date]]),MONTH(project_c[[#This Row],[order_date]]),1)</f>
        <v>44682</v>
      </c>
      <c r="G392" s="1">
        <v>44684</v>
      </c>
      <c r="H392">
        <v>2</v>
      </c>
      <c r="I392">
        <v>4.75</v>
      </c>
      <c r="J392">
        <v>19.571999999999999</v>
      </c>
      <c r="K392">
        <v>14.821999999999999</v>
      </c>
      <c r="L392" t="s">
        <v>316</v>
      </c>
      <c r="M392" t="s">
        <v>26</v>
      </c>
      <c r="N392" t="s">
        <v>10</v>
      </c>
      <c r="O392" t="s">
        <v>122</v>
      </c>
      <c r="P392" t="s">
        <v>2495</v>
      </c>
      <c r="Q392" t="s">
        <v>1901</v>
      </c>
      <c r="R392" t="s">
        <v>1902</v>
      </c>
      <c r="S392" t="s">
        <v>44</v>
      </c>
    </row>
    <row r="393" spans="1:19" x14ac:dyDescent="0.35">
      <c r="A393">
        <v>16000</v>
      </c>
      <c r="B393" t="s">
        <v>4919</v>
      </c>
      <c r="C393" t="s">
        <v>315</v>
      </c>
      <c r="D393" t="s">
        <v>4823</v>
      </c>
      <c r="E393">
        <v>1</v>
      </c>
      <c r="F393" s="8">
        <f>DATE(YEAR(project_c[[#This Row],[order_date]]),MONTH(project_c[[#This Row],[order_date]]),1)</f>
        <v>44593</v>
      </c>
      <c r="G393" s="1">
        <v>44595</v>
      </c>
      <c r="H393">
        <v>4</v>
      </c>
      <c r="I393">
        <v>4.16</v>
      </c>
      <c r="J393">
        <v>18.186</v>
      </c>
      <c r="K393">
        <v>14.026</v>
      </c>
      <c r="L393" t="s">
        <v>316</v>
      </c>
      <c r="M393" t="s">
        <v>26</v>
      </c>
      <c r="N393" t="s">
        <v>10</v>
      </c>
      <c r="O393" t="s">
        <v>122</v>
      </c>
      <c r="P393" t="s">
        <v>4824</v>
      </c>
      <c r="Q393" t="s">
        <v>4250</v>
      </c>
      <c r="R393" t="s">
        <v>4251</v>
      </c>
      <c r="S393" t="s">
        <v>44</v>
      </c>
    </row>
    <row r="394" spans="1:19" x14ac:dyDescent="0.35">
      <c r="A394">
        <v>4484</v>
      </c>
      <c r="B394" t="s">
        <v>4918</v>
      </c>
      <c r="C394" t="s">
        <v>315</v>
      </c>
      <c r="D394" t="s">
        <v>3774</v>
      </c>
      <c r="E394">
        <v>3</v>
      </c>
      <c r="F394" s="8">
        <f>DATE(YEAR(project_c[[#This Row],[order_date]]),MONTH(project_c[[#This Row],[order_date]]),1)</f>
        <v>44805</v>
      </c>
      <c r="G394" s="1">
        <v>44823</v>
      </c>
      <c r="H394">
        <v>4</v>
      </c>
      <c r="I394">
        <v>0.56000000000000005</v>
      </c>
      <c r="J394">
        <v>27.93</v>
      </c>
      <c r="K394">
        <v>26.25</v>
      </c>
      <c r="L394" t="s">
        <v>316</v>
      </c>
      <c r="M394" t="s">
        <v>26</v>
      </c>
      <c r="N394" t="s">
        <v>10</v>
      </c>
      <c r="O394" t="s">
        <v>122</v>
      </c>
      <c r="P394" t="s">
        <v>3775</v>
      </c>
      <c r="Q394" t="s">
        <v>2522</v>
      </c>
      <c r="R394" t="s">
        <v>2807</v>
      </c>
      <c r="S394" t="s">
        <v>44</v>
      </c>
    </row>
    <row r="395" spans="1:19" x14ac:dyDescent="0.35">
      <c r="A395">
        <v>4483</v>
      </c>
      <c r="B395" t="s">
        <v>4918</v>
      </c>
      <c r="C395" t="s">
        <v>315</v>
      </c>
      <c r="D395" t="s">
        <v>3226</v>
      </c>
      <c r="E395">
        <v>6</v>
      </c>
      <c r="F395" s="8">
        <f>DATE(YEAR(project_c[[#This Row],[order_date]]),MONTH(project_c[[#This Row],[order_date]]),1)</f>
        <v>44805</v>
      </c>
      <c r="G395" s="1">
        <v>44823</v>
      </c>
      <c r="H395">
        <v>4</v>
      </c>
      <c r="I395">
        <v>1.06</v>
      </c>
      <c r="J395">
        <v>25.44</v>
      </c>
      <c r="K395">
        <v>19.079999999999998</v>
      </c>
      <c r="L395" t="s">
        <v>316</v>
      </c>
      <c r="M395" t="s">
        <v>26</v>
      </c>
      <c r="N395" t="s">
        <v>10</v>
      </c>
      <c r="O395" t="s">
        <v>122</v>
      </c>
      <c r="P395" t="s">
        <v>3227</v>
      </c>
      <c r="Q395" t="s">
        <v>2522</v>
      </c>
      <c r="R395" t="s">
        <v>2523</v>
      </c>
      <c r="S395" t="s">
        <v>44</v>
      </c>
    </row>
    <row r="396" spans="1:19" x14ac:dyDescent="0.35">
      <c r="A396">
        <v>15384</v>
      </c>
      <c r="B396" t="s">
        <v>4919</v>
      </c>
      <c r="C396" t="s">
        <v>315</v>
      </c>
      <c r="D396" t="s">
        <v>1932</v>
      </c>
      <c r="E396">
        <v>1</v>
      </c>
      <c r="F396" s="8">
        <f>DATE(YEAR(project_c[[#This Row],[order_date]]),MONTH(project_c[[#This Row],[order_date]]),1)</f>
        <v>44652</v>
      </c>
      <c r="G396" s="1">
        <v>44656</v>
      </c>
      <c r="H396">
        <v>6</v>
      </c>
      <c r="I396">
        <v>6.18</v>
      </c>
      <c r="J396">
        <v>28.853999999999999</v>
      </c>
      <c r="K396">
        <v>22.673999999999999</v>
      </c>
      <c r="L396" t="s">
        <v>316</v>
      </c>
      <c r="M396" t="s">
        <v>26</v>
      </c>
      <c r="N396" t="s">
        <v>10</v>
      </c>
      <c r="O396" t="s">
        <v>122</v>
      </c>
      <c r="P396" t="s">
        <v>1933</v>
      </c>
      <c r="Q396" t="s">
        <v>1901</v>
      </c>
      <c r="R396" t="s">
        <v>1902</v>
      </c>
      <c r="S396" t="s">
        <v>44</v>
      </c>
    </row>
    <row r="397" spans="1:19" x14ac:dyDescent="0.35">
      <c r="A397">
        <v>16216</v>
      </c>
      <c r="B397" t="s">
        <v>4919</v>
      </c>
      <c r="C397" t="s">
        <v>315</v>
      </c>
      <c r="D397" t="s">
        <v>2619</v>
      </c>
      <c r="E397">
        <v>1</v>
      </c>
      <c r="F397" s="8">
        <f>DATE(YEAR(project_c[[#This Row],[order_date]]),MONTH(project_c[[#This Row],[order_date]]),1)</f>
        <v>44562</v>
      </c>
      <c r="G397" s="1">
        <v>44565</v>
      </c>
      <c r="H397">
        <v>2</v>
      </c>
      <c r="I397">
        <v>8.1999999999999993</v>
      </c>
      <c r="J397">
        <v>28.686</v>
      </c>
      <c r="K397">
        <v>20.486000000000001</v>
      </c>
      <c r="L397" t="s">
        <v>316</v>
      </c>
      <c r="M397" t="s">
        <v>26</v>
      </c>
      <c r="N397" t="s">
        <v>10</v>
      </c>
      <c r="O397" t="s">
        <v>122</v>
      </c>
      <c r="P397" t="s">
        <v>2620</v>
      </c>
      <c r="Q397" t="s">
        <v>2522</v>
      </c>
      <c r="R397" t="s">
        <v>2523</v>
      </c>
      <c r="S397" t="s">
        <v>44</v>
      </c>
    </row>
    <row r="398" spans="1:19" x14ac:dyDescent="0.35">
      <c r="A398">
        <v>15572</v>
      </c>
      <c r="B398" t="s">
        <v>4919</v>
      </c>
      <c r="C398" t="s">
        <v>315</v>
      </c>
      <c r="D398" t="s">
        <v>1930</v>
      </c>
      <c r="E398">
        <v>1</v>
      </c>
      <c r="F398" s="8">
        <f>DATE(YEAR(project_c[[#This Row],[order_date]]),MONTH(project_c[[#This Row],[order_date]]),1)</f>
        <v>44682</v>
      </c>
      <c r="G398" s="1">
        <v>44689</v>
      </c>
      <c r="H398">
        <v>1</v>
      </c>
      <c r="I398">
        <v>6.53</v>
      </c>
      <c r="J398">
        <v>28.553000000000001</v>
      </c>
      <c r="K398">
        <v>22.023</v>
      </c>
      <c r="L398" t="s">
        <v>316</v>
      </c>
      <c r="M398" t="s">
        <v>26</v>
      </c>
      <c r="N398" t="s">
        <v>10</v>
      </c>
      <c r="O398" t="s">
        <v>122</v>
      </c>
      <c r="P398" t="s">
        <v>1931</v>
      </c>
      <c r="Q398" t="s">
        <v>1901</v>
      </c>
      <c r="R398" t="s">
        <v>1902</v>
      </c>
      <c r="S398" t="s">
        <v>44</v>
      </c>
    </row>
    <row r="399" spans="1:19" x14ac:dyDescent="0.35">
      <c r="A399">
        <v>15636</v>
      </c>
      <c r="B399" t="s">
        <v>4919</v>
      </c>
      <c r="C399" t="s">
        <v>315</v>
      </c>
      <c r="D399" t="s">
        <v>4269</v>
      </c>
      <c r="E399">
        <v>1</v>
      </c>
      <c r="F399" s="8">
        <f>DATE(YEAR(project_c[[#This Row],[order_date]]),MONTH(project_c[[#This Row],[order_date]]),1)</f>
        <v>44652</v>
      </c>
      <c r="G399" s="1">
        <v>44652</v>
      </c>
      <c r="H399">
        <v>1</v>
      </c>
      <c r="I399">
        <v>14.68</v>
      </c>
      <c r="J399">
        <v>28.545999999999999</v>
      </c>
      <c r="K399">
        <v>13.866</v>
      </c>
      <c r="L399" t="s">
        <v>316</v>
      </c>
      <c r="M399" t="s">
        <v>26</v>
      </c>
      <c r="N399" t="s">
        <v>10</v>
      </c>
      <c r="O399" t="s">
        <v>122</v>
      </c>
      <c r="P399" t="s">
        <v>4270</v>
      </c>
      <c r="Q399" t="s">
        <v>4250</v>
      </c>
      <c r="R399" t="s">
        <v>4251</v>
      </c>
      <c r="S399" t="s">
        <v>44</v>
      </c>
    </row>
    <row r="400" spans="1:19" x14ac:dyDescent="0.35">
      <c r="A400">
        <v>16033</v>
      </c>
      <c r="B400" t="s">
        <v>4919</v>
      </c>
      <c r="C400" t="s">
        <v>315</v>
      </c>
      <c r="D400" t="s">
        <v>4269</v>
      </c>
      <c r="E400">
        <v>1</v>
      </c>
      <c r="F400" s="8">
        <f>DATE(YEAR(project_c[[#This Row],[order_date]]),MONTH(project_c[[#This Row],[order_date]]),1)</f>
        <v>44562</v>
      </c>
      <c r="G400" s="1">
        <v>44570</v>
      </c>
      <c r="H400">
        <v>7</v>
      </c>
      <c r="I400">
        <v>14.68</v>
      </c>
      <c r="J400">
        <v>28.545999999999999</v>
      </c>
      <c r="K400">
        <v>13.866</v>
      </c>
      <c r="L400" t="s">
        <v>316</v>
      </c>
      <c r="M400" t="s">
        <v>26</v>
      </c>
      <c r="N400" t="s">
        <v>10</v>
      </c>
      <c r="O400" t="s">
        <v>122</v>
      </c>
      <c r="P400" t="s">
        <v>4270</v>
      </c>
      <c r="Q400" t="s">
        <v>4250</v>
      </c>
      <c r="R400" t="s">
        <v>4251</v>
      </c>
      <c r="S400" t="s">
        <v>44</v>
      </c>
    </row>
    <row r="401" spans="1:19" x14ac:dyDescent="0.35">
      <c r="A401">
        <v>15446</v>
      </c>
      <c r="B401" t="s">
        <v>4919</v>
      </c>
      <c r="C401" t="s">
        <v>315</v>
      </c>
      <c r="D401" t="s">
        <v>1926</v>
      </c>
      <c r="E401">
        <v>1</v>
      </c>
      <c r="F401" s="8">
        <f>DATE(YEAR(project_c[[#This Row],[order_date]]),MONTH(project_c[[#This Row],[order_date]]),1)</f>
        <v>44682</v>
      </c>
      <c r="G401" s="1">
        <v>44695</v>
      </c>
      <c r="H401">
        <v>3</v>
      </c>
      <c r="I401">
        <v>18.399999999999999</v>
      </c>
      <c r="J401">
        <v>27.992999999999999</v>
      </c>
      <c r="K401">
        <v>9.593</v>
      </c>
      <c r="L401" t="s">
        <v>316</v>
      </c>
      <c r="M401" t="s">
        <v>26</v>
      </c>
      <c r="N401" t="s">
        <v>10</v>
      </c>
      <c r="O401" t="s">
        <v>122</v>
      </c>
      <c r="P401" t="s">
        <v>1927</v>
      </c>
      <c r="Q401" t="s">
        <v>1901</v>
      </c>
      <c r="R401" t="s">
        <v>1909</v>
      </c>
      <c r="S401" t="s">
        <v>44</v>
      </c>
    </row>
    <row r="402" spans="1:19" x14ac:dyDescent="0.35">
      <c r="A402">
        <v>15942</v>
      </c>
      <c r="B402" t="s">
        <v>4919</v>
      </c>
      <c r="C402" t="s">
        <v>315</v>
      </c>
      <c r="D402" t="s">
        <v>2586</v>
      </c>
      <c r="E402">
        <v>1</v>
      </c>
      <c r="F402" s="8">
        <f>DATE(YEAR(project_c[[#This Row],[order_date]]),MONTH(project_c[[#This Row],[order_date]]),1)</f>
        <v>44682</v>
      </c>
      <c r="G402" s="1">
        <v>44686</v>
      </c>
      <c r="H402">
        <v>6</v>
      </c>
      <c r="I402">
        <v>6.46</v>
      </c>
      <c r="J402">
        <v>26.585999999999999</v>
      </c>
      <c r="K402">
        <v>20.126000000000001</v>
      </c>
      <c r="L402" t="s">
        <v>316</v>
      </c>
      <c r="M402" t="s">
        <v>26</v>
      </c>
      <c r="N402" t="s">
        <v>10</v>
      </c>
      <c r="O402" t="s">
        <v>122</v>
      </c>
      <c r="P402" t="s">
        <v>2587</v>
      </c>
      <c r="Q402" t="s">
        <v>2522</v>
      </c>
      <c r="R402" t="s">
        <v>2528</v>
      </c>
      <c r="S402" t="s">
        <v>44</v>
      </c>
    </row>
    <row r="403" spans="1:19" x14ac:dyDescent="0.35">
      <c r="A403">
        <v>16047</v>
      </c>
      <c r="B403" t="s">
        <v>4919</v>
      </c>
      <c r="C403" t="s">
        <v>315</v>
      </c>
      <c r="D403" t="s">
        <v>2586</v>
      </c>
      <c r="E403">
        <v>1</v>
      </c>
      <c r="F403" s="8">
        <f>DATE(YEAR(project_c[[#This Row],[order_date]]),MONTH(project_c[[#This Row],[order_date]]),1)</f>
        <v>44652</v>
      </c>
      <c r="G403" s="1">
        <v>44659</v>
      </c>
      <c r="H403">
        <v>7</v>
      </c>
      <c r="I403">
        <v>6.46</v>
      </c>
      <c r="J403">
        <v>26.585999999999999</v>
      </c>
      <c r="K403">
        <v>20.126000000000001</v>
      </c>
      <c r="L403" t="s">
        <v>316</v>
      </c>
      <c r="M403" t="s">
        <v>26</v>
      </c>
      <c r="N403" t="s">
        <v>10</v>
      </c>
      <c r="O403" t="s">
        <v>122</v>
      </c>
      <c r="P403" t="s">
        <v>2587</v>
      </c>
      <c r="Q403" t="s">
        <v>2522</v>
      </c>
      <c r="R403" t="s">
        <v>2528</v>
      </c>
      <c r="S403" t="s">
        <v>44</v>
      </c>
    </row>
    <row r="404" spans="1:19" x14ac:dyDescent="0.35">
      <c r="A404">
        <v>15390</v>
      </c>
      <c r="B404" t="s">
        <v>4919</v>
      </c>
      <c r="C404" t="s">
        <v>315</v>
      </c>
      <c r="D404" t="s">
        <v>1918</v>
      </c>
      <c r="E404">
        <v>1</v>
      </c>
      <c r="F404" s="8">
        <f>DATE(YEAR(project_c[[#This Row],[order_date]]),MONTH(project_c[[#This Row],[order_date]]),1)</f>
        <v>44621</v>
      </c>
      <c r="G404" s="1">
        <v>44621</v>
      </c>
      <c r="H404">
        <v>3</v>
      </c>
      <c r="I404">
        <v>17.440000000000001</v>
      </c>
      <c r="J404">
        <v>26.536999999999999</v>
      </c>
      <c r="K404">
        <v>9.0969999999999995</v>
      </c>
      <c r="L404" t="s">
        <v>316</v>
      </c>
      <c r="M404" t="s">
        <v>26</v>
      </c>
      <c r="N404" t="s">
        <v>10</v>
      </c>
      <c r="O404" t="s">
        <v>122</v>
      </c>
      <c r="P404" t="s">
        <v>1919</v>
      </c>
      <c r="Q404" t="s">
        <v>1901</v>
      </c>
      <c r="R404" t="s">
        <v>1902</v>
      </c>
      <c r="S404" t="s">
        <v>44</v>
      </c>
    </row>
    <row r="405" spans="1:19" x14ac:dyDescent="0.35">
      <c r="A405">
        <v>15355</v>
      </c>
      <c r="B405" t="s">
        <v>4919</v>
      </c>
      <c r="C405" t="s">
        <v>315</v>
      </c>
      <c r="D405" t="s">
        <v>4261</v>
      </c>
      <c r="E405">
        <v>1</v>
      </c>
      <c r="F405" s="8">
        <f>DATE(YEAR(project_c[[#This Row],[order_date]]),MONTH(project_c[[#This Row],[order_date]]),1)</f>
        <v>44593</v>
      </c>
      <c r="G405" s="1">
        <v>44606</v>
      </c>
      <c r="H405">
        <v>2</v>
      </c>
      <c r="I405">
        <v>18.02</v>
      </c>
      <c r="J405">
        <v>26.285</v>
      </c>
      <c r="K405">
        <v>8.2650000000000006</v>
      </c>
      <c r="L405" t="s">
        <v>316</v>
      </c>
      <c r="M405" t="s">
        <v>26</v>
      </c>
      <c r="N405" t="s">
        <v>10</v>
      </c>
      <c r="O405" t="s">
        <v>122</v>
      </c>
      <c r="P405" t="s">
        <v>4262</v>
      </c>
      <c r="Q405" t="s">
        <v>4250</v>
      </c>
      <c r="R405" t="s">
        <v>4251</v>
      </c>
      <c r="S405" t="s">
        <v>44</v>
      </c>
    </row>
    <row r="406" spans="1:19" x14ac:dyDescent="0.35">
      <c r="A406">
        <v>15919</v>
      </c>
      <c r="B406" t="s">
        <v>4919</v>
      </c>
      <c r="C406" t="s">
        <v>315</v>
      </c>
      <c r="D406" t="s">
        <v>1907</v>
      </c>
      <c r="E406">
        <v>1</v>
      </c>
      <c r="F406" s="8">
        <f>DATE(YEAR(project_c[[#This Row],[order_date]]),MONTH(project_c[[#This Row],[order_date]]),1)</f>
        <v>44652</v>
      </c>
      <c r="G406" s="1">
        <v>44656</v>
      </c>
      <c r="H406">
        <v>1</v>
      </c>
      <c r="I406">
        <v>5.44</v>
      </c>
      <c r="J406">
        <v>25.367999999999999</v>
      </c>
      <c r="K406">
        <v>19.928000000000001</v>
      </c>
      <c r="L406" t="s">
        <v>316</v>
      </c>
      <c r="M406" t="s">
        <v>26</v>
      </c>
      <c r="N406" t="s">
        <v>10</v>
      </c>
      <c r="O406" t="s">
        <v>122</v>
      </c>
      <c r="P406" t="s">
        <v>1908</v>
      </c>
      <c r="Q406" t="s">
        <v>1901</v>
      </c>
      <c r="R406" t="s">
        <v>1909</v>
      </c>
      <c r="S406" t="s">
        <v>44</v>
      </c>
    </row>
    <row r="407" spans="1:19" x14ac:dyDescent="0.35">
      <c r="A407">
        <v>15848</v>
      </c>
      <c r="B407" t="s">
        <v>4919</v>
      </c>
      <c r="C407" t="s">
        <v>315</v>
      </c>
      <c r="D407" t="s">
        <v>2572</v>
      </c>
      <c r="E407">
        <v>1</v>
      </c>
      <c r="F407" s="8">
        <f>DATE(YEAR(project_c[[#This Row],[order_date]]),MONTH(project_c[[#This Row],[order_date]]),1)</f>
        <v>44562</v>
      </c>
      <c r="G407" s="1">
        <v>44566</v>
      </c>
      <c r="H407">
        <v>6</v>
      </c>
      <c r="I407">
        <v>17.399999999999999</v>
      </c>
      <c r="J407">
        <v>24.856999999999999</v>
      </c>
      <c r="K407">
        <v>7.4569999999999999</v>
      </c>
      <c r="L407" t="s">
        <v>316</v>
      </c>
      <c r="M407" t="s">
        <v>26</v>
      </c>
      <c r="N407" t="s">
        <v>10</v>
      </c>
      <c r="O407" t="s">
        <v>122</v>
      </c>
      <c r="P407" t="s">
        <v>2573</v>
      </c>
      <c r="Q407" t="s">
        <v>2522</v>
      </c>
      <c r="R407" t="s">
        <v>2559</v>
      </c>
      <c r="S407" t="s">
        <v>44</v>
      </c>
    </row>
    <row r="408" spans="1:19" x14ac:dyDescent="0.35">
      <c r="A408">
        <v>15321</v>
      </c>
      <c r="B408" t="s">
        <v>4919</v>
      </c>
      <c r="C408" t="s">
        <v>315</v>
      </c>
      <c r="D408" t="s">
        <v>2566</v>
      </c>
      <c r="E408">
        <v>1</v>
      </c>
      <c r="F408" s="8">
        <f>DATE(YEAR(project_c[[#This Row],[order_date]]),MONTH(project_c[[#This Row],[order_date]]),1)</f>
        <v>44562</v>
      </c>
      <c r="G408" s="1">
        <v>44567</v>
      </c>
      <c r="H408">
        <v>7</v>
      </c>
      <c r="I408">
        <v>7.09</v>
      </c>
      <c r="J408">
        <v>24.808</v>
      </c>
      <c r="K408">
        <v>17.718</v>
      </c>
      <c r="L408" t="s">
        <v>316</v>
      </c>
      <c r="M408" t="s">
        <v>26</v>
      </c>
      <c r="N408" t="s">
        <v>10</v>
      </c>
      <c r="O408" t="s">
        <v>122</v>
      </c>
      <c r="P408" t="s">
        <v>2567</v>
      </c>
      <c r="Q408" t="s">
        <v>2522</v>
      </c>
      <c r="R408" t="s">
        <v>2542</v>
      </c>
      <c r="S408" t="s">
        <v>44</v>
      </c>
    </row>
    <row r="409" spans="1:19" x14ac:dyDescent="0.35">
      <c r="A409">
        <v>15469</v>
      </c>
      <c r="B409" t="s">
        <v>4919</v>
      </c>
      <c r="C409" t="s">
        <v>315</v>
      </c>
      <c r="D409" t="s">
        <v>4901</v>
      </c>
      <c r="E409">
        <v>1</v>
      </c>
      <c r="F409" s="8">
        <f>DATE(YEAR(project_c[[#This Row],[order_date]]),MONTH(project_c[[#This Row],[order_date]]),1)</f>
        <v>44562</v>
      </c>
      <c r="G409" s="1">
        <v>44567</v>
      </c>
      <c r="H409">
        <v>5</v>
      </c>
      <c r="I409">
        <v>19</v>
      </c>
      <c r="J409">
        <v>27.3</v>
      </c>
      <c r="K409">
        <v>8.3000000000000007</v>
      </c>
      <c r="L409" t="s">
        <v>316</v>
      </c>
      <c r="M409" t="s">
        <v>26</v>
      </c>
      <c r="N409" t="s">
        <v>10</v>
      </c>
      <c r="O409" t="s">
        <v>122</v>
      </c>
      <c r="P409" t="s">
        <v>4902</v>
      </c>
      <c r="Q409" t="s">
        <v>1909</v>
      </c>
      <c r="R409" t="s">
        <v>4903</v>
      </c>
      <c r="S409" t="s">
        <v>44</v>
      </c>
    </row>
    <row r="410" spans="1:19" x14ac:dyDescent="0.35">
      <c r="A410">
        <v>15436</v>
      </c>
      <c r="B410" t="s">
        <v>4919</v>
      </c>
      <c r="C410" t="s">
        <v>315</v>
      </c>
      <c r="D410" t="s">
        <v>4858</v>
      </c>
      <c r="E410">
        <v>1</v>
      </c>
      <c r="F410" s="8">
        <f>DATE(YEAR(project_c[[#This Row],[order_date]]),MONTH(project_c[[#This Row],[order_date]]),1)</f>
        <v>44562</v>
      </c>
      <c r="G410" s="1">
        <v>44570</v>
      </c>
      <c r="H410">
        <v>4</v>
      </c>
      <c r="I410">
        <v>129</v>
      </c>
      <c r="J410">
        <v>125.3</v>
      </c>
      <c r="K410">
        <v>-3.7</v>
      </c>
      <c r="L410" t="s">
        <v>316</v>
      </c>
      <c r="M410" t="s">
        <v>26</v>
      </c>
      <c r="N410" t="s">
        <v>10</v>
      </c>
      <c r="O410" t="s">
        <v>122</v>
      </c>
      <c r="P410" t="s">
        <v>4859</v>
      </c>
      <c r="Q410" t="s">
        <v>4841</v>
      </c>
      <c r="R410" t="s">
        <v>4860</v>
      </c>
      <c r="S410" t="s">
        <v>44</v>
      </c>
    </row>
    <row r="411" spans="1:19" x14ac:dyDescent="0.35">
      <c r="A411">
        <v>6851</v>
      </c>
      <c r="B411" t="s">
        <v>4920</v>
      </c>
      <c r="C411" t="s">
        <v>315</v>
      </c>
      <c r="D411" t="s">
        <v>2623</v>
      </c>
      <c r="E411">
        <v>4</v>
      </c>
      <c r="F411" s="8">
        <f>DATE(YEAR(project_c[[#This Row],[order_date]]),MONTH(project_c[[#This Row],[order_date]]),1)</f>
        <v>45078</v>
      </c>
      <c r="G411" s="1">
        <v>45090</v>
      </c>
      <c r="H411">
        <v>3</v>
      </c>
      <c r="I411">
        <v>20.59</v>
      </c>
      <c r="J411">
        <v>131.77600000000001</v>
      </c>
      <c r="K411">
        <v>49.415999999999997</v>
      </c>
      <c r="L411" t="s">
        <v>316</v>
      </c>
      <c r="M411" t="s">
        <v>26</v>
      </c>
      <c r="N411" t="s">
        <v>10</v>
      </c>
      <c r="O411" t="s">
        <v>122</v>
      </c>
      <c r="P411" t="s">
        <v>2624</v>
      </c>
      <c r="Q411" t="s">
        <v>2522</v>
      </c>
      <c r="R411" t="s">
        <v>2559</v>
      </c>
      <c r="S411" t="s">
        <v>44</v>
      </c>
    </row>
    <row r="412" spans="1:19" x14ac:dyDescent="0.35">
      <c r="A412">
        <v>6852</v>
      </c>
      <c r="B412" t="s">
        <v>4920</v>
      </c>
      <c r="C412" t="s">
        <v>315</v>
      </c>
      <c r="D412" t="s">
        <v>4405</v>
      </c>
      <c r="E412">
        <v>7</v>
      </c>
      <c r="F412" s="8">
        <f>DATE(YEAR(project_c[[#This Row],[order_date]]),MONTH(project_c[[#This Row],[order_date]]),1)</f>
        <v>45078</v>
      </c>
      <c r="G412" s="1">
        <v>45090</v>
      </c>
      <c r="H412">
        <v>3</v>
      </c>
      <c r="I412">
        <v>34.549999999999997</v>
      </c>
      <c r="J412">
        <v>470.30200000000002</v>
      </c>
      <c r="K412">
        <v>228.452</v>
      </c>
      <c r="L412" t="s">
        <v>316</v>
      </c>
      <c r="M412" t="s">
        <v>26</v>
      </c>
      <c r="N412" t="s">
        <v>10</v>
      </c>
      <c r="O412" t="s">
        <v>122</v>
      </c>
      <c r="P412" t="s">
        <v>4406</v>
      </c>
      <c r="Q412" t="s">
        <v>4250</v>
      </c>
      <c r="R412" t="s">
        <v>4273</v>
      </c>
      <c r="S412" t="s">
        <v>44</v>
      </c>
    </row>
    <row r="413" spans="1:19" x14ac:dyDescent="0.35">
      <c r="A413">
        <v>7564</v>
      </c>
      <c r="B413" t="s">
        <v>4919</v>
      </c>
      <c r="C413" t="s">
        <v>315</v>
      </c>
      <c r="D413" t="s">
        <v>3600</v>
      </c>
      <c r="E413">
        <v>4</v>
      </c>
      <c r="F413" s="8">
        <f>DATE(YEAR(project_c[[#This Row],[order_date]]),MONTH(project_c[[#This Row],[order_date]]),1)</f>
        <v>45017</v>
      </c>
      <c r="G413" s="1">
        <v>45031</v>
      </c>
      <c r="H413">
        <v>6</v>
      </c>
      <c r="I413">
        <v>0.39</v>
      </c>
      <c r="J413">
        <v>20.736000000000001</v>
      </c>
      <c r="K413">
        <v>19.175999999999998</v>
      </c>
      <c r="L413" t="s">
        <v>316</v>
      </c>
      <c r="M413" t="s">
        <v>26</v>
      </c>
      <c r="N413" t="s">
        <v>10</v>
      </c>
      <c r="O413" t="s">
        <v>122</v>
      </c>
      <c r="P413" t="s">
        <v>3601</v>
      </c>
      <c r="Q413" t="s">
        <v>2522</v>
      </c>
      <c r="R413" t="s">
        <v>2542</v>
      </c>
      <c r="S413" t="s">
        <v>44</v>
      </c>
    </row>
    <row r="414" spans="1:19" x14ac:dyDescent="0.35">
      <c r="A414">
        <v>10090</v>
      </c>
      <c r="B414" t="s">
        <v>4917</v>
      </c>
      <c r="C414" t="s">
        <v>315</v>
      </c>
      <c r="D414" t="s">
        <v>2286</v>
      </c>
      <c r="E414">
        <v>4</v>
      </c>
      <c r="F414" s="8">
        <f>DATE(YEAR(project_c[[#This Row],[order_date]]),MONTH(project_c[[#This Row],[order_date]]),1)</f>
        <v>45352</v>
      </c>
      <c r="G414" s="1">
        <v>45358</v>
      </c>
      <c r="H414">
        <v>2</v>
      </c>
      <c r="I414">
        <v>160</v>
      </c>
      <c r="J414">
        <v>1423.9644000000001</v>
      </c>
      <c r="K414">
        <v>783.96439999999996</v>
      </c>
      <c r="L414" t="s">
        <v>316</v>
      </c>
      <c r="M414" t="s">
        <v>26</v>
      </c>
      <c r="N414" t="s">
        <v>10</v>
      </c>
      <c r="O414" t="s">
        <v>122</v>
      </c>
      <c r="P414" t="s">
        <v>2287</v>
      </c>
      <c r="Q414" t="s">
        <v>1901</v>
      </c>
      <c r="R414" t="s">
        <v>2199</v>
      </c>
      <c r="S414" t="s">
        <v>44</v>
      </c>
    </row>
    <row r="415" spans="1:19" x14ac:dyDescent="0.35">
      <c r="A415">
        <v>10113</v>
      </c>
      <c r="B415" t="s">
        <v>4917</v>
      </c>
      <c r="C415" t="s">
        <v>315</v>
      </c>
      <c r="D415" t="s">
        <v>2286</v>
      </c>
      <c r="E415">
        <v>1</v>
      </c>
      <c r="F415" s="8">
        <f>DATE(YEAR(project_c[[#This Row],[order_date]]),MONTH(project_c[[#This Row],[order_date]]),1)</f>
        <v>45352</v>
      </c>
      <c r="G415" s="1">
        <v>45362</v>
      </c>
      <c r="H415">
        <v>5</v>
      </c>
      <c r="I415">
        <v>160</v>
      </c>
      <c r="J415">
        <v>355.99110000000002</v>
      </c>
      <c r="K415">
        <v>195.99109999999999</v>
      </c>
      <c r="L415" t="s">
        <v>316</v>
      </c>
      <c r="M415" t="s">
        <v>26</v>
      </c>
      <c r="N415" t="s">
        <v>10</v>
      </c>
      <c r="O415" t="s">
        <v>122</v>
      </c>
      <c r="P415" t="s">
        <v>2287</v>
      </c>
      <c r="Q415" t="s">
        <v>1901</v>
      </c>
      <c r="R415" t="s">
        <v>2199</v>
      </c>
      <c r="S415" t="s">
        <v>44</v>
      </c>
    </row>
    <row r="416" spans="1:19" x14ac:dyDescent="0.35">
      <c r="A416">
        <v>10212</v>
      </c>
      <c r="B416" t="s">
        <v>4920</v>
      </c>
      <c r="C416" t="s">
        <v>315</v>
      </c>
      <c r="D416" t="s">
        <v>2286</v>
      </c>
      <c r="E416">
        <v>3</v>
      </c>
      <c r="F416" s="8">
        <f>DATE(YEAR(project_c[[#This Row],[order_date]]),MONTH(project_c[[#This Row],[order_date]]),1)</f>
        <v>45292</v>
      </c>
      <c r="G416" s="1">
        <v>45305</v>
      </c>
      <c r="H416">
        <v>5</v>
      </c>
      <c r="I416">
        <v>160</v>
      </c>
      <c r="J416">
        <v>1067.9733000000001</v>
      </c>
      <c r="K416">
        <v>587.97329999999999</v>
      </c>
      <c r="L416" t="s">
        <v>316</v>
      </c>
      <c r="M416" t="s">
        <v>26</v>
      </c>
      <c r="N416" t="s">
        <v>10</v>
      </c>
      <c r="O416" t="s">
        <v>122</v>
      </c>
      <c r="P416" t="s">
        <v>2287</v>
      </c>
      <c r="Q416" t="s">
        <v>1901</v>
      </c>
      <c r="R416" t="s">
        <v>2199</v>
      </c>
      <c r="S416" t="s">
        <v>44</v>
      </c>
    </row>
    <row r="417" spans="1:19" x14ac:dyDescent="0.35">
      <c r="A417">
        <v>10597</v>
      </c>
      <c r="B417" t="s">
        <v>4918</v>
      </c>
      <c r="C417" t="s">
        <v>315</v>
      </c>
      <c r="D417" t="s">
        <v>2286</v>
      </c>
      <c r="E417">
        <v>5</v>
      </c>
      <c r="F417" s="8">
        <f>DATE(YEAR(project_c[[#This Row],[order_date]]),MONTH(project_c[[#This Row],[order_date]]),1)</f>
        <v>45292</v>
      </c>
      <c r="G417" s="1">
        <v>45321</v>
      </c>
      <c r="H417">
        <v>3</v>
      </c>
      <c r="I417">
        <v>160</v>
      </c>
      <c r="J417">
        <v>1779.9555</v>
      </c>
      <c r="K417">
        <v>979.95550000000003</v>
      </c>
      <c r="L417" t="s">
        <v>316</v>
      </c>
      <c r="M417" t="s">
        <v>26</v>
      </c>
      <c r="N417" t="s">
        <v>10</v>
      </c>
      <c r="O417" t="s">
        <v>122</v>
      </c>
      <c r="P417" t="s">
        <v>2287</v>
      </c>
      <c r="Q417" t="s">
        <v>1901</v>
      </c>
      <c r="R417" t="s">
        <v>2199</v>
      </c>
      <c r="S417" t="s">
        <v>44</v>
      </c>
    </row>
    <row r="418" spans="1:19" x14ac:dyDescent="0.35">
      <c r="A418">
        <v>11760</v>
      </c>
      <c r="B418" t="s">
        <v>4918</v>
      </c>
      <c r="C418" t="s">
        <v>315</v>
      </c>
      <c r="D418" t="s">
        <v>2286</v>
      </c>
      <c r="E418">
        <v>1</v>
      </c>
      <c r="F418" s="8">
        <f>DATE(YEAR(project_c[[#This Row],[order_date]]),MONTH(project_c[[#This Row],[order_date]]),1)</f>
        <v>45505</v>
      </c>
      <c r="G418" s="1">
        <v>45520</v>
      </c>
      <c r="H418">
        <v>5</v>
      </c>
      <c r="I418">
        <v>160</v>
      </c>
      <c r="J418">
        <v>355.99110000000002</v>
      </c>
      <c r="K418">
        <v>195.99109999999999</v>
      </c>
      <c r="L418" t="s">
        <v>316</v>
      </c>
      <c r="M418" t="s">
        <v>26</v>
      </c>
      <c r="N418" t="s">
        <v>10</v>
      </c>
      <c r="O418" t="s">
        <v>122</v>
      </c>
      <c r="P418" t="s">
        <v>2287</v>
      </c>
      <c r="Q418" t="s">
        <v>1901</v>
      </c>
      <c r="R418" t="s">
        <v>2199</v>
      </c>
      <c r="S418" t="s">
        <v>44</v>
      </c>
    </row>
    <row r="419" spans="1:19" x14ac:dyDescent="0.35">
      <c r="A419">
        <v>12461</v>
      </c>
      <c r="B419" t="s">
        <v>4917</v>
      </c>
      <c r="C419" t="s">
        <v>315</v>
      </c>
      <c r="D419" t="s">
        <v>2286</v>
      </c>
      <c r="E419">
        <v>1</v>
      </c>
      <c r="F419" s="8">
        <f>DATE(YEAR(project_c[[#This Row],[order_date]]),MONTH(project_c[[#This Row],[order_date]]),1)</f>
        <v>45597</v>
      </c>
      <c r="G419" s="1">
        <v>45603</v>
      </c>
      <c r="H419">
        <v>4</v>
      </c>
      <c r="I419">
        <v>160</v>
      </c>
      <c r="J419">
        <v>355.99110000000002</v>
      </c>
      <c r="K419">
        <v>195.99109999999999</v>
      </c>
      <c r="L419" t="s">
        <v>316</v>
      </c>
      <c r="M419" t="s">
        <v>26</v>
      </c>
      <c r="N419" t="s">
        <v>10</v>
      </c>
      <c r="O419" t="s">
        <v>122</v>
      </c>
      <c r="P419" t="s">
        <v>2287</v>
      </c>
      <c r="Q419" t="s">
        <v>1901</v>
      </c>
      <c r="R419" t="s">
        <v>2199</v>
      </c>
      <c r="S419" t="s">
        <v>44</v>
      </c>
    </row>
    <row r="420" spans="1:19" x14ac:dyDescent="0.35">
      <c r="A420">
        <v>13012</v>
      </c>
      <c r="B420" t="s">
        <v>4917</v>
      </c>
      <c r="C420" t="s">
        <v>315</v>
      </c>
      <c r="D420" t="s">
        <v>2286</v>
      </c>
      <c r="E420">
        <v>2</v>
      </c>
      <c r="F420" s="8">
        <f>DATE(YEAR(project_c[[#This Row],[order_date]]),MONTH(project_c[[#This Row],[order_date]]),1)</f>
        <v>45597</v>
      </c>
      <c r="G420" s="1">
        <v>45619</v>
      </c>
      <c r="H420">
        <v>4</v>
      </c>
      <c r="I420">
        <v>160</v>
      </c>
      <c r="J420">
        <v>711.98220000000003</v>
      </c>
      <c r="K420">
        <v>391.98219999999998</v>
      </c>
      <c r="L420" t="s">
        <v>316</v>
      </c>
      <c r="M420" t="s">
        <v>26</v>
      </c>
      <c r="N420" t="s">
        <v>10</v>
      </c>
      <c r="O420" t="s">
        <v>122</v>
      </c>
      <c r="P420" t="s">
        <v>2287</v>
      </c>
      <c r="Q420" t="s">
        <v>1901</v>
      </c>
      <c r="R420" t="s">
        <v>2199</v>
      </c>
      <c r="S420" t="s">
        <v>44</v>
      </c>
    </row>
    <row r="421" spans="1:19" x14ac:dyDescent="0.35">
      <c r="A421">
        <v>13171</v>
      </c>
      <c r="B421" t="s">
        <v>4918</v>
      </c>
      <c r="C421" t="s">
        <v>315</v>
      </c>
      <c r="D421" t="s">
        <v>2286</v>
      </c>
      <c r="E421">
        <v>1</v>
      </c>
      <c r="F421" s="8">
        <f>DATE(YEAR(project_c[[#This Row],[order_date]]),MONTH(project_c[[#This Row],[order_date]]),1)</f>
        <v>45352</v>
      </c>
      <c r="G421" s="1">
        <v>45352</v>
      </c>
      <c r="H421">
        <v>1</v>
      </c>
      <c r="I421">
        <v>160</v>
      </c>
      <c r="J421">
        <v>355.99110000000002</v>
      </c>
      <c r="K421">
        <v>195.99109999999999</v>
      </c>
      <c r="L421" t="s">
        <v>316</v>
      </c>
      <c r="M421" t="s">
        <v>26</v>
      </c>
      <c r="N421" t="s">
        <v>10</v>
      </c>
      <c r="O421" t="s">
        <v>122</v>
      </c>
      <c r="P421" t="s">
        <v>2287</v>
      </c>
      <c r="Q421" t="s">
        <v>1901</v>
      </c>
      <c r="R421" t="s">
        <v>2199</v>
      </c>
      <c r="S421" t="s">
        <v>44</v>
      </c>
    </row>
    <row r="422" spans="1:19" x14ac:dyDescent="0.35">
      <c r="A422">
        <v>13609</v>
      </c>
      <c r="B422" t="s">
        <v>4920</v>
      </c>
      <c r="C422" t="s">
        <v>315</v>
      </c>
      <c r="D422" t="s">
        <v>2286</v>
      </c>
      <c r="E422">
        <v>2</v>
      </c>
      <c r="F422" s="8">
        <f>DATE(YEAR(project_c[[#This Row],[order_date]]),MONTH(project_c[[#This Row],[order_date]]),1)</f>
        <v>45566</v>
      </c>
      <c r="G422" s="1">
        <v>45589</v>
      </c>
      <c r="H422">
        <v>4</v>
      </c>
      <c r="I422">
        <v>160</v>
      </c>
      <c r="J422">
        <v>711.98220000000003</v>
      </c>
      <c r="K422">
        <v>391.98219999999998</v>
      </c>
      <c r="L422" t="s">
        <v>316</v>
      </c>
      <c r="M422" t="s">
        <v>26</v>
      </c>
      <c r="N422" t="s">
        <v>10</v>
      </c>
      <c r="O422" t="s">
        <v>122</v>
      </c>
      <c r="P422" t="s">
        <v>2287</v>
      </c>
      <c r="Q422" t="s">
        <v>1901</v>
      </c>
      <c r="R422" t="s">
        <v>2199</v>
      </c>
      <c r="S422" t="s">
        <v>44</v>
      </c>
    </row>
    <row r="423" spans="1:19" x14ac:dyDescent="0.35">
      <c r="A423">
        <v>13641</v>
      </c>
      <c r="B423" t="s">
        <v>4918</v>
      </c>
      <c r="C423" t="s">
        <v>315</v>
      </c>
      <c r="D423" t="s">
        <v>2286</v>
      </c>
      <c r="E423">
        <v>1</v>
      </c>
      <c r="F423" s="8">
        <f>DATE(YEAR(project_c[[#This Row],[order_date]]),MONTH(project_c[[#This Row],[order_date]]),1)</f>
        <v>45536</v>
      </c>
      <c r="G423" s="1">
        <v>45557</v>
      </c>
      <c r="H423">
        <v>5</v>
      </c>
      <c r="I423">
        <v>160</v>
      </c>
      <c r="J423">
        <v>355.99110000000002</v>
      </c>
      <c r="K423">
        <v>195.99109999999999</v>
      </c>
      <c r="L423" t="s">
        <v>316</v>
      </c>
      <c r="M423" t="s">
        <v>26</v>
      </c>
      <c r="N423" t="s">
        <v>10</v>
      </c>
      <c r="O423" t="s">
        <v>122</v>
      </c>
      <c r="P423" t="s">
        <v>2287</v>
      </c>
      <c r="Q423" t="s">
        <v>1901</v>
      </c>
      <c r="R423" t="s">
        <v>2199</v>
      </c>
      <c r="S423" t="s">
        <v>44</v>
      </c>
    </row>
    <row r="424" spans="1:19" x14ac:dyDescent="0.35">
      <c r="A424">
        <v>13895</v>
      </c>
      <c r="B424" t="s">
        <v>4917</v>
      </c>
      <c r="C424" t="s">
        <v>315</v>
      </c>
      <c r="D424" t="s">
        <v>2286</v>
      </c>
      <c r="E424">
        <v>1</v>
      </c>
      <c r="F424" s="8">
        <f>DATE(YEAR(project_c[[#This Row],[order_date]]),MONTH(project_c[[#This Row],[order_date]]),1)</f>
        <v>45597</v>
      </c>
      <c r="G424" s="1">
        <v>45620</v>
      </c>
      <c r="H424">
        <v>5</v>
      </c>
      <c r="I424">
        <v>160</v>
      </c>
      <c r="J424">
        <v>355.99110000000002</v>
      </c>
      <c r="K424">
        <v>195.99109999999999</v>
      </c>
      <c r="L424" t="s">
        <v>316</v>
      </c>
      <c r="M424" t="s">
        <v>26</v>
      </c>
      <c r="N424" t="s">
        <v>10</v>
      </c>
      <c r="O424" t="s">
        <v>122</v>
      </c>
      <c r="P424" t="s">
        <v>2287</v>
      </c>
      <c r="Q424" t="s">
        <v>1901</v>
      </c>
      <c r="R424" t="s">
        <v>2199</v>
      </c>
      <c r="S424" t="s">
        <v>44</v>
      </c>
    </row>
    <row r="425" spans="1:19" x14ac:dyDescent="0.35">
      <c r="A425">
        <v>14462</v>
      </c>
      <c r="B425" t="s">
        <v>4920</v>
      </c>
      <c r="C425" t="s">
        <v>315</v>
      </c>
      <c r="D425" t="s">
        <v>2286</v>
      </c>
      <c r="E425">
        <v>1</v>
      </c>
      <c r="F425" s="8">
        <f>DATE(YEAR(project_c[[#This Row],[order_date]]),MONTH(project_c[[#This Row],[order_date]]),1)</f>
        <v>45627</v>
      </c>
      <c r="G425" s="1">
        <v>45639</v>
      </c>
      <c r="H425">
        <v>1</v>
      </c>
      <c r="I425">
        <v>160</v>
      </c>
      <c r="J425">
        <v>355.99110000000002</v>
      </c>
      <c r="K425">
        <v>195.99109999999999</v>
      </c>
      <c r="L425" t="s">
        <v>316</v>
      </c>
      <c r="M425" t="s">
        <v>26</v>
      </c>
      <c r="N425" t="s">
        <v>10</v>
      </c>
      <c r="O425" t="s">
        <v>122</v>
      </c>
      <c r="P425" t="s">
        <v>2287</v>
      </c>
      <c r="Q425" t="s">
        <v>1901</v>
      </c>
      <c r="R425" t="s">
        <v>2199</v>
      </c>
      <c r="S425" t="s">
        <v>44</v>
      </c>
    </row>
    <row r="426" spans="1:19" x14ac:dyDescent="0.35">
      <c r="A426">
        <v>1022</v>
      </c>
      <c r="B426" t="s">
        <v>4919</v>
      </c>
      <c r="C426" t="s">
        <v>318</v>
      </c>
      <c r="D426" t="s">
        <v>2035</v>
      </c>
      <c r="E426">
        <v>14</v>
      </c>
      <c r="F426" s="8">
        <f>DATE(YEAR(project_c[[#This Row],[order_date]]),MONTH(project_c[[#This Row],[order_date]]),1)</f>
        <v>43922</v>
      </c>
      <c r="G426" s="1">
        <v>43933</v>
      </c>
      <c r="H426">
        <v>5</v>
      </c>
      <c r="I426">
        <v>42.24</v>
      </c>
      <c r="J426">
        <v>860.048</v>
      </c>
      <c r="K426">
        <v>268.68799999999999</v>
      </c>
      <c r="L426" t="s">
        <v>319</v>
      </c>
      <c r="M426" t="s">
        <v>38</v>
      </c>
      <c r="N426" t="s">
        <v>10</v>
      </c>
      <c r="O426" t="s">
        <v>88</v>
      </c>
      <c r="P426" t="s">
        <v>2036</v>
      </c>
      <c r="Q426" t="s">
        <v>1901</v>
      </c>
      <c r="R426" t="s">
        <v>1902</v>
      </c>
      <c r="S426" t="s">
        <v>44</v>
      </c>
    </row>
    <row r="427" spans="1:19" x14ac:dyDescent="0.35">
      <c r="A427">
        <v>1023</v>
      </c>
      <c r="B427" t="s">
        <v>4919</v>
      </c>
      <c r="C427" t="s">
        <v>318</v>
      </c>
      <c r="D427" t="s">
        <v>2113</v>
      </c>
      <c r="E427">
        <v>4</v>
      </c>
      <c r="F427" s="8">
        <f>DATE(YEAR(project_c[[#This Row],[order_date]]),MONTH(project_c[[#This Row],[order_date]]),1)</f>
        <v>43922</v>
      </c>
      <c r="G427" s="1">
        <v>43933</v>
      </c>
      <c r="H427">
        <v>5</v>
      </c>
      <c r="I427">
        <v>55.89</v>
      </c>
      <c r="J427">
        <v>350.68799999999999</v>
      </c>
      <c r="K427">
        <v>127.128</v>
      </c>
      <c r="L427" t="s">
        <v>319</v>
      </c>
      <c r="M427" t="s">
        <v>38</v>
      </c>
      <c r="N427" t="s">
        <v>10</v>
      </c>
      <c r="O427" t="s">
        <v>88</v>
      </c>
      <c r="P427" t="s">
        <v>2114</v>
      </c>
      <c r="Q427" t="s">
        <v>1901</v>
      </c>
      <c r="R427" t="s">
        <v>1902</v>
      </c>
      <c r="S427" t="s">
        <v>44</v>
      </c>
    </row>
    <row r="428" spans="1:19" x14ac:dyDescent="0.35">
      <c r="A428">
        <v>1025</v>
      </c>
      <c r="B428" t="s">
        <v>4919</v>
      </c>
      <c r="C428" t="s">
        <v>318</v>
      </c>
      <c r="D428" t="s">
        <v>4429</v>
      </c>
      <c r="E428">
        <v>3</v>
      </c>
      <c r="F428" s="8">
        <f>DATE(YEAR(project_c[[#This Row],[order_date]]),MONTH(project_c[[#This Row],[order_date]]),1)</f>
        <v>43922</v>
      </c>
      <c r="G428" s="1">
        <v>43933</v>
      </c>
      <c r="H428">
        <v>5</v>
      </c>
      <c r="I428">
        <v>41.13</v>
      </c>
      <c r="J428">
        <v>262.2165</v>
      </c>
      <c r="K428">
        <v>138.82650000000001</v>
      </c>
      <c r="L428" t="s">
        <v>319</v>
      </c>
      <c r="M428" t="s">
        <v>38</v>
      </c>
      <c r="N428" t="s">
        <v>10</v>
      </c>
      <c r="O428" t="s">
        <v>88</v>
      </c>
      <c r="P428" t="s">
        <v>4430</v>
      </c>
      <c r="Q428" t="s">
        <v>4250</v>
      </c>
      <c r="R428" t="s">
        <v>4258</v>
      </c>
      <c r="S428" t="s">
        <v>44</v>
      </c>
    </row>
    <row r="429" spans="1:19" x14ac:dyDescent="0.35">
      <c r="A429">
        <v>228</v>
      </c>
      <c r="B429" t="s">
        <v>4919</v>
      </c>
      <c r="C429" t="s">
        <v>318</v>
      </c>
      <c r="D429" t="s">
        <v>3090</v>
      </c>
      <c r="E429">
        <v>1</v>
      </c>
      <c r="F429" s="8">
        <f>DATE(YEAR(project_c[[#This Row],[order_date]]),MONTH(project_c[[#This Row],[order_date]]),1)</f>
        <v>44166</v>
      </c>
      <c r="G429" s="1">
        <v>44181</v>
      </c>
      <c r="H429">
        <v>5</v>
      </c>
      <c r="I429">
        <v>0.56000000000000005</v>
      </c>
      <c r="J429">
        <v>0.35099999999999998</v>
      </c>
      <c r="K429">
        <v>-0.20899999999999999</v>
      </c>
      <c r="L429" t="s">
        <v>319</v>
      </c>
      <c r="M429" t="s">
        <v>38</v>
      </c>
      <c r="N429" t="s">
        <v>10</v>
      </c>
      <c r="O429" t="s">
        <v>88</v>
      </c>
      <c r="P429" t="s">
        <v>3091</v>
      </c>
      <c r="Q429" t="s">
        <v>2522</v>
      </c>
      <c r="R429" t="s">
        <v>2523</v>
      </c>
      <c r="S429" t="s">
        <v>44</v>
      </c>
    </row>
    <row r="430" spans="1:19" x14ac:dyDescent="0.35">
      <c r="A430">
        <v>1024</v>
      </c>
      <c r="B430" t="s">
        <v>4919</v>
      </c>
      <c r="C430" t="s">
        <v>318</v>
      </c>
      <c r="D430" t="s">
        <v>2789</v>
      </c>
      <c r="E430">
        <v>7</v>
      </c>
      <c r="F430" s="8">
        <f>DATE(YEAR(project_c[[#This Row],[order_date]]),MONTH(project_c[[#This Row],[order_date]]),1)</f>
        <v>43922</v>
      </c>
      <c r="G430" s="1">
        <v>43933</v>
      </c>
      <c r="H430">
        <v>5</v>
      </c>
      <c r="I430">
        <v>0.54</v>
      </c>
      <c r="J430">
        <v>14.448</v>
      </c>
      <c r="K430">
        <v>10.667999999999999</v>
      </c>
      <c r="L430" t="s">
        <v>319</v>
      </c>
      <c r="M430" t="s">
        <v>38</v>
      </c>
      <c r="N430" t="s">
        <v>10</v>
      </c>
      <c r="O430" t="s">
        <v>88</v>
      </c>
      <c r="P430" t="s">
        <v>2790</v>
      </c>
      <c r="Q430" t="s">
        <v>2522</v>
      </c>
      <c r="R430" t="s">
        <v>2523</v>
      </c>
      <c r="S430" t="s">
        <v>44</v>
      </c>
    </row>
    <row r="431" spans="1:19" x14ac:dyDescent="0.35">
      <c r="A431">
        <v>2321</v>
      </c>
      <c r="B431" t="s">
        <v>4918</v>
      </c>
      <c r="C431" t="s">
        <v>318</v>
      </c>
      <c r="D431" t="s">
        <v>2222</v>
      </c>
      <c r="E431">
        <v>8</v>
      </c>
      <c r="F431" s="8">
        <f>DATE(YEAR(project_c[[#This Row],[order_date]]),MONTH(project_c[[#This Row],[order_date]]),1)</f>
        <v>44531</v>
      </c>
      <c r="G431" s="1">
        <v>44557</v>
      </c>
      <c r="H431">
        <v>2</v>
      </c>
      <c r="I431">
        <v>0.41</v>
      </c>
      <c r="J431">
        <v>7.92</v>
      </c>
      <c r="K431">
        <v>4.6399999999999997</v>
      </c>
      <c r="L431" t="s">
        <v>319</v>
      </c>
      <c r="M431" t="s">
        <v>38</v>
      </c>
      <c r="N431" t="s">
        <v>10</v>
      </c>
      <c r="O431" t="s">
        <v>88</v>
      </c>
      <c r="P431" t="s">
        <v>2223</v>
      </c>
      <c r="Q431" t="s">
        <v>1901</v>
      </c>
      <c r="R431" t="s">
        <v>1909</v>
      </c>
      <c r="S431" t="s">
        <v>44</v>
      </c>
    </row>
    <row r="432" spans="1:19" x14ac:dyDescent="0.35">
      <c r="A432">
        <v>3129</v>
      </c>
      <c r="B432" t="s">
        <v>4919</v>
      </c>
      <c r="C432" t="s">
        <v>318</v>
      </c>
      <c r="D432" t="s">
        <v>4188</v>
      </c>
      <c r="E432">
        <v>2</v>
      </c>
      <c r="F432" s="8">
        <f>DATE(YEAR(project_c[[#This Row],[order_date]]),MONTH(project_c[[#This Row],[order_date]]),1)</f>
        <v>44378</v>
      </c>
      <c r="G432" s="1">
        <v>44386</v>
      </c>
      <c r="H432">
        <v>4</v>
      </c>
      <c r="I432">
        <v>13.37</v>
      </c>
      <c r="J432">
        <v>9.7279999999999998</v>
      </c>
      <c r="K432">
        <v>-17.012</v>
      </c>
      <c r="L432" t="s">
        <v>319</v>
      </c>
      <c r="M432" t="s">
        <v>38</v>
      </c>
      <c r="N432" t="s">
        <v>10</v>
      </c>
      <c r="O432" t="s">
        <v>88</v>
      </c>
      <c r="P432" t="s">
        <v>4189</v>
      </c>
      <c r="Q432" t="s">
        <v>2522</v>
      </c>
      <c r="R432" t="s">
        <v>2531</v>
      </c>
      <c r="S432" t="s">
        <v>44</v>
      </c>
    </row>
    <row r="433" spans="1:19" x14ac:dyDescent="0.35">
      <c r="A433">
        <v>16094</v>
      </c>
      <c r="B433" t="s">
        <v>4919</v>
      </c>
      <c r="C433" t="s">
        <v>318</v>
      </c>
      <c r="D433" t="s">
        <v>4246</v>
      </c>
      <c r="E433">
        <v>1</v>
      </c>
      <c r="F433" s="8">
        <f>DATE(YEAR(project_c[[#This Row],[order_date]]),MONTH(project_c[[#This Row],[order_date]]),1)</f>
        <v>44682</v>
      </c>
      <c r="G433" s="1">
        <v>44695</v>
      </c>
      <c r="H433">
        <v>7</v>
      </c>
      <c r="I433">
        <v>5.48</v>
      </c>
      <c r="J433">
        <v>21.308</v>
      </c>
      <c r="K433">
        <v>15.827999999999999</v>
      </c>
      <c r="L433" t="s">
        <v>319</v>
      </c>
      <c r="M433" t="s">
        <v>38</v>
      </c>
      <c r="N433" t="s">
        <v>10</v>
      </c>
      <c r="O433" t="s">
        <v>88</v>
      </c>
      <c r="P433" t="s">
        <v>4247</v>
      </c>
      <c r="Q433" t="s">
        <v>2522</v>
      </c>
      <c r="R433" t="s">
        <v>2523</v>
      </c>
      <c r="S433" t="s">
        <v>44</v>
      </c>
    </row>
    <row r="434" spans="1:19" x14ac:dyDescent="0.35">
      <c r="A434">
        <v>16010</v>
      </c>
      <c r="B434" t="s">
        <v>4919</v>
      </c>
      <c r="C434" t="s">
        <v>318</v>
      </c>
      <c r="D434" t="s">
        <v>2514</v>
      </c>
      <c r="E434">
        <v>1</v>
      </c>
      <c r="F434" s="8">
        <f>DATE(YEAR(project_c[[#This Row],[order_date]]),MONTH(project_c[[#This Row],[order_date]]),1)</f>
        <v>44562</v>
      </c>
      <c r="G434" s="1">
        <v>44565</v>
      </c>
      <c r="H434">
        <v>6</v>
      </c>
      <c r="I434">
        <v>9.6</v>
      </c>
      <c r="J434">
        <v>20.992999999999999</v>
      </c>
      <c r="K434">
        <v>11.393000000000001</v>
      </c>
      <c r="L434" t="s">
        <v>319</v>
      </c>
      <c r="M434" t="s">
        <v>38</v>
      </c>
      <c r="N434" t="s">
        <v>10</v>
      </c>
      <c r="O434" t="s">
        <v>88</v>
      </c>
      <c r="P434" t="s">
        <v>2515</v>
      </c>
      <c r="Q434" t="s">
        <v>1901</v>
      </c>
      <c r="R434" t="s">
        <v>1909</v>
      </c>
      <c r="S434" t="s">
        <v>44</v>
      </c>
    </row>
    <row r="435" spans="1:19" x14ac:dyDescent="0.35">
      <c r="A435">
        <v>15331</v>
      </c>
      <c r="B435" t="s">
        <v>4919</v>
      </c>
      <c r="C435" t="s">
        <v>318</v>
      </c>
      <c r="D435" t="s">
        <v>4835</v>
      </c>
      <c r="E435">
        <v>1</v>
      </c>
      <c r="F435" s="8">
        <f>DATE(YEAR(project_c[[#This Row],[order_date]]),MONTH(project_c[[#This Row],[order_date]]),1)</f>
        <v>44562</v>
      </c>
      <c r="G435" s="1">
        <v>44564</v>
      </c>
      <c r="H435">
        <v>2</v>
      </c>
      <c r="I435">
        <v>13.42</v>
      </c>
      <c r="J435">
        <v>20.425999999999998</v>
      </c>
      <c r="K435">
        <v>7.0060000000000002</v>
      </c>
      <c r="L435" t="s">
        <v>319</v>
      </c>
      <c r="M435" t="s">
        <v>38</v>
      </c>
      <c r="N435" t="s">
        <v>10</v>
      </c>
      <c r="O435" t="s">
        <v>88</v>
      </c>
      <c r="P435" t="s">
        <v>4836</v>
      </c>
      <c r="Q435" t="s">
        <v>4250</v>
      </c>
      <c r="R435" t="s">
        <v>4251</v>
      </c>
      <c r="S435" t="s">
        <v>44</v>
      </c>
    </row>
    <row r="436" spans="1:19" x14ac:dyDescent="0.35">
      <c r="A436">
        <v>15819</v>
      </c>
      <c r="B436" t="s">
        <v>4919</v>
      </c>
      <c r="C436" t="s">
        <v>318</v>
      </c>
      <c r="D436" t="s">
        <v>4831</v>
      </c>
      <c r="E436">
        <v>1</v>
      </c>
      <c r="F436" s="8">
        <f>DATE(YEAR(project_c[[#This Row],[order_date]]),MONTH(project_c[[#This Row],[order_date]]),1)</f>
        <v>44593</v>
      </c>
      <c r="G436" s="1">
        <v>44599</v>
      </c>
      <c r="H436">
        <v>2</v>
      </c>
      <c r="I436">
        <v>5.94</v>
      </c>
      <c r="J436">
        <v>19.795999999999999</v>
      </c>
      <c r="K436">
        <v>13.856</v>
      </c>
      <c r="L436" t="s">
        <v>319</v>
      </c>
      <c r="M436" t="s">
        <v>38</v>
      </c>
      <c r="N436" t="s">
        <v>10</v>
      </c>
      <c r="O436" t="s">
        <v>88</v>
      </c>
      <c r="P436" t="s">
        <v>4832</v>
      </c>
      <c r="Q436" t="s">
        <v>4250</v>
      </c>
      <c r="R436" t="s">
        <v>4251</v>
      </c>
      <c r="S436" t="s">
        <v>44</v>
      </c>
    </row>
    <row r="437" spans="1:19" x14ac:dyDescent="0.35">
      <c r="A437">
        <v>15693</v>
      </c>
      <c r="B437" t="s">
        <v>4919</v>
      </c>
      <c r="C437" t="s">
        <v>318</v>
      </c>
      <c r="D437" t="s">
        <v>4220</v>
      </c>
      <c r="E437">
        <v>1</v>
      </c>
      <c r="F437" s="8">
        <f>DATE(YEAR(project_c[[#This Row],[order_date]]),MONTH(project_c[[#This Row],[order_date]]),1)</f>
        <v>44652</v>
      </c>
      <c r="G437" s="1">
        <v>44665</v>
      </c>
      <c r="H437">
        <v>6</v>
      </c>
      <c r="I437">
        <v>10.37</v>
      </c>
      <c r="J437">
        <v>19.620999999999999</v>
      </c>
      <c r="K437">
        <v>9.2509999999999994</v>
      </c>
      <c r="L437" t="s">
        <v>319</v>
      </c>
      <c r="M437" t="s">
        <v>38</v>
      </c>
      <c r="N437" t="s">
        <v>10</v>
      </c>
      <c r="O437" t="s">
        <v>88</v>
      </c>
      <c r="P437" t="s">
        <v>4221</v>
      </c>
      <c r="Q437" t="s">
        <v>2522</v>
      </c>
      <c r="R437" t="s">
        <v>2523</v>
      </c>
      <c r="S437" t="s">
        <v>44</v>
      </c>
    </row>
    <row r="438" spans="1:19" x14ac:dyDescent="0.35">
      <c r="A438">
        <v>15493</v>
      </c>
      <c r="B438" t="s">
        <v>4919</v>
      </c>
      <c r="C438" t="s">
        <v>318</v>
      </c>
      <c r="D438" t="s">
        <v>4829</v>
      </c>
      <c r="E438">
        <v>1</v>
      </c>
      <c r="F438" s="8">
        <f>DATE(YEAR(project_c[[#This Row],[order_date]]),MONTH(project_c[[#This Row],[order_date]]),1)</f>
        <v>44562</v>
      </c>
      <c r="G438" s="1">
        <v>44576</v>
      </c>
      <c r="H438">
        <v>7</v>
      </c>
      <c r="I438">
        <v>7.95</v>
      </c>
      <c r="J438">
        <v>19.193999999999999</v>
      </c>
      <c r="K438">
        <v>11.244</v>
      </c>
      <c r="L438" t="s">
        <v>319</v>
      </c>
      <c r="M438" t="s">
        <v>38</v>
      </c>
      <c r="N438" t="s">
        <v>10</v>
      </c>
      <c r="O438" t="s">
        <v>88</v>
      </c>
      <c r="P438" t="s">
        <v>4830</v>
      </c>
      <c r="Q438" t="s">
        <v>4250</v>
      </c>
      <c r="R438" t="s">
        <v>4273</v>
      </c>
      <c r="S438" t="s">
        <v>44</v>
      </c>
    </row>
    <row r="439" spans="1:19" x14ac:dyDescent="0.35">
      <c r="A439">
        <v>15836</v>
      </c>
      <c r="B439" t="s">
        <v>4919</v>
      </c>
      <c r="C439" t="s">
        <v>318</v>
      </c>
      <c r="D439" t="s">
        <v>4274</v>
      </c>
      <c r="E439">
        <v>1</v>
      </c>
      <c r="F439" s="8">
        <f>DATE(YEAR(project_c[[#This Row],[order_date]]),MONTH(project_c[[#This Row],[order_date]]),1)</f>
        <v>44652</v>
      </c>
      <c r="G439" s="1">
        <v>44654</v>
      </c>
      <c r="H439">
        <v>4</v>
      </c>
      <c r="I439">
        <v>22.12</v>
      </c>
      <c r="J439">
        <v>28.678999999999998</v>
      </c>
      <c r="K439">
        <v>6.5590000000000002</v>
      </c>
      <c r="L439" t="s">
        <v>319</v>
      </c>
      <c r="M439" t="s">
        <v>38</v>
      </c>
      <c r="N439" t="s">
        <v>10</v>
      </c>
      <c r="O439" t="s">
        <v>88</v>
      </c>
      <c r="P439" t="s">
        <v>4275</v>
      </c>
      <c r="Q439" t="s">
        <v>4250</v>
      </c>
      <c r="R439" t="s">
        <v>4251</v>
      </c>
      <c r="S439" t="s">
        <v>44</v>
      </c>
    </row>
    <row r="440" spans="1:19" x14ac:dyDescent="0.35">
      <c r="A440">
        <v>15362</v>
      </c>
      <c r="B440" t="s">
        <v>4919</v>
      </c>
      <c r="C440" t="s">
        <v>318</v>
      </c>
      <c r="D440" t="s">
        <v>1928</v>
      </c>
      <c r="E440">
        <v>1</v>
      </c>
      <c r="F440" s="8">
        <f>DATE(YEAR(project_c[[#This Row],[order_date]]),MONTH(project_c[[#This Row],[order_date]]),1)</f>
        <v>44593</v>
      </c>
      <c r="G440" s="1">
        <v>44607</v>
      </c>
      <c r="H440">
        <v>5</v>
      </c>
      <c r="I440">
        <v>11.2</v>
      </c>
      <c r="J440">
        <v>27.992999999999999</v>
      </c>
      <c r="K440">
        <v>16.792999999999999</v>
      </c>
      <c r="L440" t="s">
        <v>319</v>
      </c>
      <c r="M440" t="s">
        <v>38</v>
      </c>
      <c r="N440" t="s">
        <v>10</v>
      </c>
      <c r="O440" t="s">
        <v>88</v>
      </c>
      <c r="P440" t="s">
        <v>1929</v>
      </c>
      <c r="Q440" t="s">
        <v>1901</v>
      </c>
      <c r="R440" t="s">
        <v>1909</v>
      </c>
      <c r="S440" t="s">
        <v>44</v>
      </c>
    </row>
    <row r="441" spans="1:19" x14ac:dyDescent="0.35">
      <c r="A441">
        <v>15995</v>
      </c>
      <c r="B441" t="s">
        <v>4919</v>
      </c>
      <c r="C441" t="s">
        <v>318</v>
      </c>
      <c r="D441" t="s">
        <v>1918</v>
      </c>
      <c r="E441">
        <v>1</v>
      </c>
      <c r="F441" s="8">
        <f>DATE(YEAR(project_c[[#This Row],[order_date]]),MONTH(project_c[[#This Row],[order_date]]),1)</f>
        <v>44593</v>
      </c>
      <c r="G441" s="1">
        <v>44603</v>
      </c>
      <c r="H441">
        <v>6</v>
      </c>
      <c r="I441">
        <v>17.440000000000001</v>
      </c>
      <c r="J441">
        <v>26.536999999999999</v>
      </c>
      <c r="K441">
        <v>9.0969999999999995</v>
      </c>
      <c r="L441" t="s">
        <v>319</v>
      </c>
      <c r="M441" t="s">
        <v>38</v>
      </c>
      <c r="N441" t="s">
        <v>10</v>
      </c>
      <c r="O441" t="s">
        <v>88</v>
      </c>
      <c r="P441" t="s">
        <v>1919</v>
      </c>
      <c r="Q441" t="s">
        <v>1901</v>
      </c>
      <c r="R441" t="s">
        <v>1902</v>
      </c>
      <c r="S441" t="s">
        <v>44</v>
      </c>
    </row>
    <row r="442" spans="1:19" x14ac:dyDescent="0.35">
      <c r="A442">
        <v>15322</v>
      </c>
      <c r="B442" t="s">
        <v>4919</v>
      </c>
      <c r="C442" t="s">
        <v>318</v>
      </c>
      <c r="D442" t="s">
        <v>1910</v>
      </c>
      <c r="E442">
        <v>1</v>
      </c>
      <c r="F442" s="8">
        <f>DATE(YEAR(project_c[[#This Row],[order_date]]),MONTH(project_c[[#This Row],[order_date]]),1)</f>
        <v>44652</v>
      </c>
      <c r="G442" s="1">
        <v>44657</v>
      </c>
      <c r="H442">
        <v>7</v>
      </c>
      <c r="I442">
        <v>3.67</v>
      </c>
      <c r="J442">
        <v>25.718</v>
      </c>
      <c r="K442">
        <v>22.047999999999998</v>
      </c>
      <c r="L442" t="s">
        <v>319</v>
      </c>
      <c r="M442" t="s">
        <v>38</v>
      </c>
      <c r="N442" t="s">
        <v>10</v>
      </c>
      <c r="O442" t="s">
        <v>88</v>
      </c>
      <c r="P442" t="s">
        <v>1911</v>
      </c>
      <c r="Q442" t="s">
        <v>1901</v>
      </c>
      <c r="R442" t="s">
        <v>1902</v>
      </c>
      <c r="S442" t="s">
        <v>44</v>
      </c>
    </row>
    <row r="443" spans="1:19" x14ac:dyDescent="0.35">
      <c r="A443">
        <v>15379</v>
      </c>
      <c r="B443" t="s">
        <v>4919</v>
      </c>
      <c r="C443" t="s">
        <v>318</v>
      </c>
      <c r="D443" t="s">
        <v>2580</v>
      </c>
      <c r="E443">
        <v>1</v>
      </c>
      <c r="F443" s="8">
        <f>DATE(YEAR(project_c[[#This Row],[order_date]]),MONTH(project_c[[#This Row],[order_date]]),1)</f>
        <v>44562</v>
      </c>
      <c r="G443" s="1">
        <v>44567</v>
      </c>
      <c r="H443">
        <v>1</v>
      </c>
      <c r="I443">
        <v>2.19</v>
      </c>
      <c r="J443">
        <v>25.585000000000001</v>
      </c>
      <c r="K443">
        <v>23.395</v>
      </c>
      <c r="L443" t="s">
        <v>319</v>
      </c>
      <c r="M443" t="s">
        <v>38</v>
      </c>
      <c r="N443" t="s">
        <v>10</v>
      </c>
      <c r="O443" t="s">
        <v>88</v>
      </c>
      <c r="P443" t="s">
        <v>2581</v>
      </c>
      <c r="Q443" t="s">
        <v>2522</v>
      </c>
      <c r="R443" t="s">
        <v>2528</v>
      </c>
      <c r="S443" t="s">
        <v>44</v>
      </c>
    </row>
    <row r="444" spans="1:19" x14ac:dyDescent="0.35">
      <c r="A444">
        <v>15566</v>
      </c>
      <c r="B444" t="s">
        <v>4919</v>
      </c>
      <c r="C444" t="s">
        <v>318</v>
      </c>
      <c r="D444" t="s">
        <v>1907</v>
      </c>
      <c r="E444">
        <v>1</v>
      </c>
      <c r="F444" s="8">
        <f>DATE(YEAR(project_c[[#This Row],[order_date]]),MONTH(project_c[[#This Row],[order_date]]),1)</f>
        <v>44652</v>
      </c>
      <c r="G444" s="1">
        <v>44660</v>
      </c>
      <c r="H444">
        <v>5</v>
      </c>
      <c r="I444">
        <v>5.44</v>
      </c>
      <c r="J444">
        <v>25.367999999999999</v>
      </c>
      <c r="K444">
        <v>19.928000000000001</v>
      </c>
      <c r="L444" t="s">
        <v>319</v>
      </c>
      <c r="M444" t="s">
        <v>38</v>
      </c>
      <c r="N444" t="s">
        <v>10</v>
      </c>
      <c r="O444" t="s">
        <v>88</v>
      </c>
      <c r="P444" t="s">
        <v>1908</v>
      </c>
      <c r="Q444" t="s">
        <v>1901</v>
      </c>
      <c r="R444" t="s">
        <v>1909</v>
      </c>
      <c r="S444" t="s">
        <v>44</v>
      </c>
    </row>
    <row r="445" spans="1:19" x14ac:dyDescent="0.35">
      <c r="A445">
        <v>15657</v>
      </c>
      <c r="B445" t="s">
        <v>4919</v>
      </c>
      <c r="C445" t="s">
        <v>318</v>
      </c>
      <c r="D445" t="s">
        <v>1907</v>
      </c>
      <c r="E445">
        <v>1</v>
      </c>
      <c r="F445" s="8">
        <f>DATE(YEAR(project_c[[#This Row],[order_date]]),MONTH(project_c[[#This Row],[order_date]]),1)</f>
        <v>44562</v>
      </c>
      <c r="G445" s="1">
        <v>44567</v>
      </c>
      <c r="H445">
        <v>5</v>
      </c>
      <c r="I445">
        <v>5.44</v>
      </c>
      <c r="J445">
        <v>25.367999999999999</v>
      </c>
      <c r="K445">
        <v>19.928000000000001</v>
      </c>
      <c r="L445" t="s">
        <v>319</v>
      </c>
      <c r="M445" t="s">
        <v>38</v>
      </c>
      <c r="N445" t="s">
        <v>10</v>
      </c>
      <c r="O445" t="s">
        <v>88</v>
      </c>
      <c r="P445" t="s">
        <v>1908</v>
      </c>
      <c r="Q445" t="s">
        <v>1901</v>
      </c>
      <c r="R445" t="s">
        <v>1909</v>
      </c>
      <c r="S445" t="s">
        <v>44</v>
      </c>
    </row>
    <row r="446" spans="1:19" x14ac:dyDescent="0.35">
      <c r="A446">
        <v>15996</v>
      </c>
      <c r="B446" t="s">
        <v>4919</v>
      </c>
      <c r="C446" t="s">
        <v>318</v>
      </c>
      <c r="D446" t="s">
        <v>1907</v>
      </c>
      <c r="E446">
        <v>1</v>
      </c>
      <c r="F446" s="8">
        <f>DATE(YEAR(project_c[[#This Row],[order_date]]),MONTH(project_c[[#This Row],[order_date]]),1)</f>
        <v>44652</v>
      </c>
      <c r="G446" s="1">
        <v>44662</v>
      </c>
      <c r="H446">
        <v>2</v>
      </c>
      <c r="I446">
        <v>5.44</v>
      </c>
      <c r="J446">
        <v>25.367999999999999</v>
      </c>
      <c r="K446">
        <v>19.928000000000001</v>
      </c>
      <c r="L446" t="s">
        <v>319</v>
      </c>
      <c r="M446" t="s">
        <v>38</v>
      </c>
      <c r="N446" t="s">
        <v>10</v>
      </c>
      <c r="O446" t="s">
        <v>88</v>
      </c>
      <c r="P446" t="s">
        <v>1908</v>
      </c>
      <c r="Q446" t="s">
        <v>1901</v>
      </c>
      <c r="R446" t="s">
        <v>1909</v>
      </c>
      <c r="S446" t="s">
        <v>44</v>
      </c>
    </row>
    <row r="447" spans="1:19" x14ac:dyDescent="0.35">
      <c r="A447">
        <v>15804</v>
      </c>
      <c r="B447" t="s">
        <v>4919</v>
      </c>
      <c r="C447" t="s">
        <v>318</v>
      </c>
      <c r="D447" t="s">
        <v>4252</v>
      </c>
      <c r="E447">
        <v>1</v>
      </c>
      <c r="F447" s="8">
        <f>DATE(YEAR(project_c[[#This Row],[order_date]]),MONTH(project_c[[#This Row],[order_date]]),1)</f>
        <v>44682</v>
      </c>
      <c r="G447" s="1">
        <v>44689</v>
      </c>
      <c r="H447">
        <v>1</v>
      </c>
      <c r="I447">
        <v>2.83</v>
      </c>
      <c r="J447">
        <v>22.001000000000001</v>
      </c>
      <c r="K447">
        <v>19.170999999999999</v>
      </c>
      <c r="L447" t="s">
        <v>319</v>
      </c>
      <c r="M447" t="s">
        <v>38</v>
      </c>
      <c r="N447" t="s">
        <v>10</v>
      </c>
      <c r="O447" t="s">
        <v>88</v>
      </c>
      <c r="P447" t="s">
        <v>4253</v>
      </c>
      <c r="Q447" t="s">
        <v>4250</v>
      </c>
      <c r="R447" t="s">
        <v>4251</v>
      </c>
      <c r="S447" t="s">
        <v>44</v>
      </c>
    </row>
    <row r="448" spans="1:19" x14ac:dyDescent="0.35">
      <c r="A448">
        <v>16095</v>
      </c>
      <c r="B448" t="s">
        <v>4919</v>
      </c>
      <c r="C448" t="s">
        <v>318</v>
      </c>
      <c r="D448" t="s">
        <v>4252</v>
      </c>
      <c r="E448">
        <v>1</v>
      </c>
      <c r="F448" s="8">
        <f>DATE(YEAR(project_c[[#This Row],[order_date]]),MONTH(project_c[[#This Row],[order_date]]),1)</f>
        <v>44593</v>
      </c>
      <c r="G448" s="1">
        <v>44597</v>
      </c>
      <c r="H448">
        <v>7</v>
      </c>
      <c r="I448">
        <v>2.83</v>
      </c>
      <c r="J448">
        <v>22.001000000000001</v>
      </c>
      <c r="K448">
        <v>19.170999999999999</v>
      </c>
      <c r="L448" t="s">
        <v>319</v>
      </c>
      <c r="M448" t="s">
        <v>38</v>
      </c>
      <c r="N448" t="s">
        <v>10</v>
      </c>
      <c r="O448" t="s">
        <v>88</v>
      </c>
      <c r="P448" t="s">
        <v>4253</v>
      </c>
      <c r="Q448" t="s">
        <v>4250</v>
      </c>
      <c r="R448" t="s">
        <v>4251</v>
      </c>
      <c r="S448" t="s">
        <v>44</v>
      </c>
    </row>
    <row r="449" spans="1:19" x14ac:dyDescent="0.35">
      <c r="A449">
        <v>15420</v>
      </c>
      <c r="B449" t="s">
        <v>4919</v>
      </c>
      <c r="C449" t="s">
        <v>318</v>
      </c>
      <c r="D449" t="s">
        <v>2529</v>
      </c>
      <c r="E449">
        <v>1</v>
      </c>
      <c r="F449" s="8">
        <f>DATE(YEAR(project_c[[#This Row],[order_date]]),MONTH(project_c[[#This Row],[order_date]]),1)</f>
        <v>44621</v>
      </c>
      <c r="G449" s="1">
        <v>44632</v>
      </c>
      <c r="H449">
        <v>1</v>
      </c>
      <c r="I449">
        <v>12.18</v>
      </c>
      <c r="J449">
        <v>21.315000000000001</v>
      </c>
      <c r="K449">
        <v>9.1349999999999998</v>
      </c>
      <c r="L449" t="s">
        <v>319</v>
      </c>
      <c r="M449" t="s">
        <v>38</v>
      </c>
      <c r="N449" t="s">
        <v>10</v>
      </c>
      <c r="O449" t="s">
        <v>88</v>
      </c>
      <c r="P449" t="s">
        <v>2530</v>
      </c>
      <c r="Q449" t="s">
        <v>2522</v>
      </c>
      <c r="R449" t="s">
        <v>2531</v>
      </c>
      <c r="S449" t="s">
        <v>44</v>
      </c>
    </row>
    <row r="450" spans="1:19" x14ac:dyDescent="0.35">
      <c r="A450">
        <v>8617</v>
      </c>
      <c r="B450" t="s">
        <v>4919</v>
      </c>
      <c r="C450" t="s">
        <v>318</v>
      </c>
      <c r="D450" t="s">
        <v>4727</v>
      </c>
      <c r="E450">
        <v>10</v>
      </c>
      <c r="F450" s="8">
        <f>DATE(YEAR(project_c[[#This Row],[order_date]]),MONTH(project_c[[#This Row],[order_date]]),1)</f>
        <v>45231</v>
      </c>
      <c r="G450" s="1">
        <v>45238</v>
      </c>
      <c r="H450">
        <v>5</v>
      </c>
      <c r="I450">
        <v>4.0599999999999996</v>
      </c>
      <c r="J450">
        <v>109.7</v>
      </c>
      <c r="K450">
        <v>69.099999999999994</v>
      </c>
      <c r="L450" t="s">
        <v>319</v>
      </c>
      <c r="M450" t="s">
        <v>38</v>
      </c>
      <c r="N450" t="s">
        <v>10</v>
      </c>
      <c r="O450" t="s">
        <v>88</v>
      </c>
      <c r="P450" t="s">
        <v>4728</v>
      </c>
      <c r="Q450" t="s">
        <v>4250</v>
      </c>
      <c r="R450" t="s">
        <v>4251</v>
      </c>
      <c r="S450" t="s">
        <v>44</v>
      </c>
    </row>
    <row r="451" spans="1:19" x14ac:dyDescent="0.35">
      <c r="A451">
        <v>10126</v>
      </c>
      <c r="B451" t="s">
        <v>4920</v>
      </c>
      <c r="C451" t="s">
        <v>318</v>
      </c>
      <c r="D451" t="s">
        <v>3448</v>
      </c>
      <c r="E451">
        <v>1</v>
      </c>
      <c r="F451" s="8">
        <f>DATE(YEAR(project_c[[#This Row],[order_date]]),MONTH(project_c[[#This Row],[order_date]]),1)</f>
        <v>45352</v>
      </c>
      <c r="G451" s="1">
        <v>45368</v>
      </c>
      <c r="H451">
        <v>1</v>
      </c>
      <c r="I451">
        <v>1.68</v>
      </c>
      <c r="J451">
        <v>4.8327</v>
      </c>
      <c r="K451">
        <v>3.1526999999999998</v>
      </c>
      <c r="L451" t="s">
        <v>319</v>
      </c>
      <c r="M451" t="s">
        <v>38</v>
      </c>
      <c r="N451" t="s">
        <v>10</v>
      </c>
      <c r="O451" t="s">
        <v>88</v>
      </c>
      <c r="P451" t="s">
        <v>3449</v>
      </c>
      <c r="Q451" t="s">
        <v>2522</v>
      </c>
      <c r="R451" t="s">
        <v>2542</v>
      </c>
      <c r="S451" t="s">
        <v>44</v>
      </c>
    </row>
    <row r="452" spans="1:19" x14ac:dyDescent="0.35">
      <c r="A452">
        <v>10236</v>
      </c>
      <c r="B452" t="s">
        <v>4917</v>
      </c>
      <c r="C452" t="s">
        <v>318</v>
      </c>
      <c r="D452" t="s">
        <v>3448</v>
      </c>
      <c r="E452">
        <v>3</v>
      </c>
      <c r="F452" s="8">
        <f>DATE(YEAR(project_c[[#This Row],[order_date]]),MONTH(project_c[[#This Row],[order_date]]),1)</f>
        <v>45292</v>
      </c>
      <c r="G452" s="1">
        <v>45311</v>
      </c>
      <c r="H452">
        <v>3</v>
      </c>
      <c r="I452">
        <v>1.68</v>
      </c>
      <c r="J452">
        <v>14.498100000000001</v>
      </c>
      <c r="K452">
        <v>9.4581</v>
      </c>
      <c r="L452" t="s">
        <v>319</v>
      </c>
      <c r="M452" t="s">
        <v>38</v>
      </c>
      <c r="N452" t="s">
        <v>10</v>
      </c>
      <c r="O452" t="s">
        <v>88</v>
      </c>
      <c r="P452" t="s">
        <v>3449</v>
      </c>
      <c r="Q452" t="s">
        <v>2522</v>
      </c>
      <c r="R452" t="s">
        <v>2542</v>
      </c>
      <c r="S452" t="s">
        <v>44</v>
      </c>
    </row>
    <row r="453" spans="1:19" x14ac:dyDescent="0.35">
      <c r="A453">
        <v>10799</v>
      </c>
      <c r="B453" t="s">
        <v>4917</v>
      </c>
      <c r="C453" t="s">
        <v>318</v>
      </c>
      <c r="D453" t="s">
        <v>3448</v>
      </c>
      <c r="E453">
        <v>1</v>
      </c>
      <c r="F453" s="8">
        <f>DATE(YEAR(project_c[[#This Row],[order_date]]),MONTH(project_c[[#This Row],[order_date]]),1)</f>
        <v>45352</v>
      </c>
      <c r="G453" s="1">
        <v>45352</v>
      </c>
      <c r="H453">
        <v>2</v>
      </c>
      <c r="I453">
        <v>1.68</v>
      </c>
      <c r="J453">
        <v>4.8327</v>
      </c>
      <c r="K453">
        <v>3.1526999999999998</v>
      </c>
      <c r="L453" t="s">
        <v>319</v>
      </c>
      <c r="M453" t="s">
        <v>38</v>
      </c>
      <c r="N453" t="s">
        <v>10</v>
      </c>
      <c r="O453" t="s">
        <v>88</v>
      </c>
      <c r="P453" t="s">
        <v>3449</v>
      </c>
      <c r="Q453" t="s">
        <v>2522</v>
      </c>
      <c r="R453" t="s">
        <v>2542</v>
      </c>
      <c r="S453" t="s">
        <v>44</v>
      </c>
    </row>
    <row r="454" spans="1:19" x14ac:dyDescent="0.35">
      <c r="A454">
        <v>11378</v>
      </c>
      <c r="B454" t="s">
        <v>4918</v>
      </c>
      <c r="C454" t="s">
        <v>318</v>
      </c>
      <c r="D454" t="s">
        <v>3448</v>
      </c>
      <c r="E454">
        <v>5</v>
      </c>
      <c r="F454" s="8">
        <f>DATE(YEAR(project_c[[#This Row],[order_date]]),MONTH(project_c[[#This Row],[order_date]]),1)</f>
        <v>45352</v>
      </c>
      <c r="G454" s="1">
        <v>45361</v>
      </c>
      <c r="H454">
        <v>5</v>
      </c>
      <c r="I454">
        <v>1.68</v>
      </c>
      <c r="J454">
        <v>24.163499999999999</v>
      </c>
      <c r="K454">
        <v>15.763500000000001</v>
      </c>
      <c r="L454" t="s">
        <v>319</v>
      </c>
      <c r="M454" t="s">
        <v>38</v>
      </c>
      <c r="N454" t="s">
        <v>10</v>
      </c>
      <c r="O454" t="s">
        <v>88</v>
      </c>
      <c r="P454" t="s">
        <v>3449</v>
      </c>
      <c r="Q454" t="s">
        <v>2522</v>
      </c>
      <c r="R454" t="s">
        <v>2542</v>
      </c>
      <c r="S454" t="s">
        <v>44</v>
      </c>
    </row>
    <row r="455" spans="1:19" x14ac:dyDescent="0.35">
      <c r="A455">
        <v>11434</v>
      </c>
      <c r="B455" t="s">
        <v>4917</v>
      </c>
      <c r="C455" t="s">
        <v>318</v>
      </c>
      <c r="D455" t="s">
        <v>3448</v>
      </c>
      <c r="E455">
        <v>4</v>
      </c>
      <c r="F455" s="8">
        <f>DATE(YEAR(project_c[[#This Row],[order_date]]),MONTH(project_c[[#This Row],[order_date]]),1)</f>
        <v>45292</v>
      </c>
      <c r="G455" s="1">
        <v>45292</v>
      </c>
      <c r="H455">
        <v>1</v>
      </c>
      <c r="I455">
        <v>1.68</v>
      </c>
      <c r="J455">
        <v>19.3308</v>
      </c>
      <c r="K455">
        <v>12.610799999999999</v>
      </c>
      <c r="L455" t="s">
        <v>319</v>
      </c>
      <c r="M455" t="s">
        <v>38</v>
      </c>
      <c r="N455" t="s">
        <v>10</v>
      </c>
      <c r="O455" t="s">
        <v>88</v>
      </c>
      <c r="P455" t="s">
        <v>3449</v>
      </c>
      <c r="Q455" t="s">
        <v>2522</v>
      </c>
      <c r="R455" t="s">
        <v>2542</v>
      </c>
      <c r="S455" t="s">
        <v>44</v>
      </c>
    </row>
    <row r="456" spans="1:19" x14ac:dyDescent="0.35">
      <c r="A456">
        <v>11792</v>
      </c>
      <c r="B456" t="s">
        <v>4920</v>
      </c>
      <c r="C456" t="s">
        <v>318</v>
      </c>
      <c r="D456" t="s">
        <v>3448</v>
      </c>
      <c r="E456">
        <v>3</v>
      </c>
      <c r="F456" s="8">
        <f>DATE(YEAR(project_c[[#This Row],[order_date]]),MONTH(project_c[[#This Row],[order_date]]),1)</f>
        <v>45536</v>
      </c>
      <c r="G456" s="1">
        <v>45541</v>
      </c>
      <c r="H456">
        <v>5</v>
      </c>
      <c r="I456">
        <v>1.68</v>
      </c>
      <c r="J456">
        <v>14.498100000000001</v>
      </c>
      <c r="K456">
        <v>9.4581</v>
      </c>
      <c r="L456" t="s">
        <v>319</v>
      </c>
      <c r="M456" t="s">
        <v>38</v>
      </c>
      <c r="N456" t="s">
        <v>10</v>
      </c>
      <c r="O456" t="s">
        <v>88</v>
      </c>
      <c r="P456" t="s">
        <v>3449</v>
      </c>
      <c r="Q456" t="s">
        <v>2522</v>
      </c>
      <c r="R456" t="s">
        <v>2542</v>
      </c>
      <c r="S456" t="s">
        <v>44</v>
      </c>
    </row>
    <row r="457" spans="1:19" x14ac:dyDescent="0.35">
      <c r="A457">
        <v>11827</v>
      </c>
      <c r="B457" t="s">
        <v>4920</v>
      </c>
      <c r="C457" t="s">
        <v>318</v>
      </c>
      <c r="D457" t="s">
        <v>3448</v>
      </c>
      <c r="E457">
        <v>3</v>
      </c>
      <c r="F457" s="8">
        <f>DATE(YEAR(project_c[[#This Row],[order_date]]),MONTH(project_c[[#This Row],[order_date]]),1)</f>
        <v>45597</v>
      </c>
      <c r="G457" s="1">
        <v>45600</v>
      </c>
      <c r="H457">
        <v>4</v>
      </c>
      <c r="I457">
        <v>1.68</v>
      </c>
      <c r="J457">
        <v>14.498100000000001</v>
      </c>
      <c r="K457">
        <v>9.4581</v>
      </c>
      <c r="L457" t="s">
        <v>319</v>
      </c>
      <c r="M457" t="s">
        <v>38</v>
      </c>
      <c r="N457" t="s">
        <v>10</v>
      </c>
      <c r="O457" t="s">
        <v>88</v>
      </c>
      <c r="P457" t="s">
        <v>3449</v>
      </c>
      <c r="Q457" t="s">
        <v>2522</v>
      </c>
      <c r="R457" t="s">
        <v>2542</v>
      </c>
      <c r="S457" t="s">
        <v>44</v>
      </c>
    </row>
    <row r="458" spans="1:19" x14ac:dyDescent="0.35">
      <c r="A458">
        <v>12161</v>
      </c>
      <c r="B458" t="s">
        <v>4918</v>
      </c>
      <c r="C458" t="s">
        <v>318</v>
      </c>
      <c r="D458" t="s">
        <v>3448</v>
      </c>
      <c r="E458">
        <v>2</v>
      </c>
      <c r="F458" s="8">
        <f>DATE(YEAR(project_c[[#This Row],[order_date]]),MONTH(project_c[[#This Row],[order_date]]),1)</f>
        <v>45383</v>
      </c>
      <c r="G458" s="1">
        <v>45410</v>
      </c>
      <c r="H458">
        <v>2</v>
      </c>
      <c r="I458">
        <v>1.68</v>
      </c>
      <c r="J458">
        <v>9.6654</v>
      </c>
      <c r="K458">
        <v>6.3053999999999997</v>
      </c>
      <c r="L458" t="s">
        <v>319</v>
      </c>
      <c r="M458" t="s">
        <v>38</v>
      </c>
      <c r="N458" t="s">
        <v>10</v>
      </c>
      <c r="O458" t="s">
        <v>88</v>
      </c>
      <c r="P458" t="s">
        <v>3449</v>
      </c>
      <c r="Q458" t="s">
        <v>2522</v>
      </c>
      <c r="R458" t="s">
        <v>2542</v>
      </c>
      <c r="S458" t="s">
        <v>44</v>
      </c>
    </row>
    <row r="459" spans="1:19" x14ac:dyDescent="0.35">
      <c r="A459">
        <v>12647</v>
      </c>
      <c r="B459" t="s">
        <v>4920</v>
      </c>
      <c r="C459" t="s">
        <v>318</v>
      </c>
      <c r="D459" t="s">
        <v>3448</v>
      </c>
      <c r="E459">
        <v>2</v>
      </c>
      <c r="F459" s="8">
        <f>DATE(YEAR(project_c[[#This Row],[order_date]]),MONTH(project_c[[#This Row],[order_date]]),1)</f>
        <v>45597</v>
      </c>
      <c r="G459" s="1">
        <v>45609</v>
      </c>
      <c r="H459">
        <v>1</v>
      </c>
      <c r="I459">
        <v>1.68</v>
      </c>
      <c r="J459">
        <v>9.6654</v>
      </c>
      <c r="K459">
        <v>6.3053999999999997</v>
      </c>
      <c r="L459" t="s">
        <v>319</v>
      </c>
      <c r="M459" t="s">
        <v>38</v>
      </c>
      <c r="N459" t="s">
        <v>10</v>
      </c>
      <c r="O459" t="s">
        <v>88</v>
      </c>
      <c r="P459" t="s">
        <v>3449</v>
      </c>
      <c r="Q459" t="s">
        <v>2522</v>
      </c>
      <c r="R459" t="s">
        <v>2542</v>
      </c>
      <c r="S459" t="s">
        <v>44</v>
      </c>
    </row>
    <row r="460" spans="1:19" x14ac:dyDescent="0.35">
      <c r="A460">
        <v>12903</v>
      </c>
      <c r="B460" t="s">
        <v>4918</v>
      </c>
      <c r="C460" t="s">
        <v>318</v>
      </c>
      <c r="D460" t="s">
        <v>3448</v>
      </c>
      <c r="E460">
        <v>1</v>
      </c>
      <c r="F460" s="8">
        <f>DATE(YEAR(project_c[[#This Row],[order_date]]),MONTH(project_c[[#This Row],[order_date]]),1)</f>
        <v>45566</v>
      </c>
      <c r="G460" s="1">
        <v>45594</v>
      </c>
      <c r="H460">
        <v>4</v>
      </c>
      <c r="I460">
        <v>1.68</v>
      </c>
      <c r="J460">
        <v>4.8327</v>
      </c>
      <c r="K460">
        <v>3.1526999999999998</v>
      </c>
      <c r="L460" t="s">
        <v>319</v>
      </c>
      <c r="M460" t="s">
        <v>38</v>
      </c>
      <c r="N460" t="s">
        <v>10</v>
      </c>
      <c r="O460" t="s">
        <v>88</v>
      </c>
      <c r="P460" t="s">
        <v>3449</v>
      </c>
      <c r="Q460" t="s">
        <v>2522</v>
      </c>
      <c r="R460" t="s">
        <v>2542</v>
      </c>
      <c r="S460" t="s">
        <v>44</v>
      </c>
    </row>
    <row r="461" spans="1:19" x14ac:dyDescent="0.35">
      <c r="A461">
        <v>13818</v>
      </c>
      <c r="B461" t="s">
        <v>4920</v>
      </c>
      <c r="C461" t="s">
        <v>318</v>
      </c>
      <c r="D461" t="s">
        <v>3448</v>
      </c>
      <c r="E461">
        <v>1</v>
      </c>
      <c r="F461" s="8">
        <f>DATE(YEAR(project_c[[#This Row],[order_date]]),MONTH(project_c[[#This Row],[order_date]]),1)</f>
        <v>45536</v>
      </c>
      <c r="G461" s="1">
        <v>45537</v>
      </c>
      <c r="H461">
        <v>5</v>
      </c>
      <c r="I461">
        <v>1.68</v>
      </c>
      <c r="J461">
        <v>4.8327</v>
      </c>
      <c r="K461">
        <v>3.1526999999999998</v>
      </c>
      <c r="L461" t="s">
        <v>319</v>
      </c>
      <c r="M461" t="s">
        <v>38</v>
      </c>
      <c r="N461" t="s">
        <v>10</v>
      </c>
      <c r="O461" t="s">
        <v>88</v>
      </c>
      <c r="P461" t="s">
        <v>3449</v>
      </c>
      <c r="Q461" t="s">
        <v>2522</v>
      </c>
      <c r="R461" t="s">
        <v>2542</v>
      </c>
      <c r="S461" t="s">
        <v>44</v>
      </c>
    </row>
    <row r="462" spans="1:19" x14ac:dyDescent="0.35">
      <c r="A462">
        <v>14151</v>
      </c>
      <c r="B462" t="s">
        <v>4918</v>
      </c>
      <c r="C462" t="s">
        <v>318</v>
      </c>
      <c r="D462" t="s">
        <v>3448</v>
      </c>
      <c r="E462">
        <v>1</v>
      </c>
      <c r="F462" s="8">
        <f>DATE(YEAR(project_c[[#This Row],[order_date]]),MONTH(project_c[[#This Row],[order_date]]),1)</f>
        <v>45627</v>
      </c>
      <c r="G462" s="1">
        <v>45640</v>
      </c>
      <c r="H462">
        <v>1</v>
      </c>
      <c r="I462">
        <v>1.68</v>
      </c>
      <c r="J462">
        <v>4.8327</v>
      </c>
      <c r="K462">
        <v>3.1526999999999998</v>
      </c>
      <c r="L462" t="s">
        <v>319</v>
      </c>
      <c r="M462" t="s">
        <v>38</v>
      </c>
      <c r="N462" t="s">
        <v>10</v>
      </c>
      <c r="O462" t="s">
        <v>88</v>
      </c>
      <c r="P462" t="s">
        <v>3449</v>
      </c>
      <c r="Q462" t="s">
        <v>2522</v>
      </c>
      <c r="R462" t="s">
        <v>2542</v>
      </c>
      <c r="S462" t="s">
        <v>44</v>
      </c>
    </row>
    <row r="463" spans="1:19" x14ac:dyDescent="0.35">
      <c r="A463">
        <v>18</v>
      </c>
      <c r="B463" t="s">
        <v>4919</v>
      </c>
      <c r="C463" t="s">
        <v>52</v>
      </c>
      <c r="D463" t="s">
        <v>2866</v>
      </c>
      <c r="E463">
        <v>7</v>
      </c>
      <c r="F463" s="8">
        <f>DATE(YEAR(project_c[[#This Row],[order_date]]),MONTH(project_c[[#This Row],[order_date]]),1)</f>
        <v>44075</v>
      </c>
      <c r="G463" s="1">
        <v>44087</v>
      </c>
      <c r="H463">
        <v>4</v>
      </c>
      <c r="I463">
        <v>1.01</v>
      </c>
      <c r="J463">
        <v>5.5860000000000003</v>
      </c>
      <c r="K463">
        <v>-1.484</v>
      </c>
      <c r="L463" t="s">
        <v>53</v>
      </c>
      <c r="M463" t="s">
        <v>38</v>
      </c>
      <c r="N463" t="s">
        <v>10</v>
      </c>
      <c r="O463" t="s">
        <v>55</v>
      </c>
      <c r="P463" t="s">
        <v>2867</v>
      </c>
      <c r="Q463" t="s">
        <v>2522</v>
      </c>
      <c r="R463" t="s">
        <v>2523</v>
      </c>
      <c r="S463" t="s">
        <v>44</v>
      </c>
    </row>
    <row r="464" spans="1:19" x14ac:dyDescent="0.35">
      <c r="A464">
        <v>1776</v>
      </c>
      <c r="B464" t="s">
        <v>4919</v>
      </c>
      <c r="C464" t="s">
        <v>52</v>
      </c>
      <c r="D464" t="s">
        <v>3480</v>
      </c>
      <c r="E464">
        <v>3</v>
      </c>
      <c r="F464" s="8">
        <f>DATE(YEAR(project_c[[#This Row],[order_date]]),MONTH(project_c[[#This Row],[order_date]]),1)</f>
        <v>44166</v>
      </c>
      <c r="G464" s="1">
        <v>44170</v>
      </c>
      <c r="H464">
        <v>4</v>
      </c>
      <c r="I464">
        <v>2.62</v>
      </c>
      <c r="J464">
        <v>13.968</v>
      </c>
      <c r="K464">
        <v>6.1079999999999997</v>
      </c>
      <c r="L464" t="s">
        <v>53</v>
      </c>
      <c r="M464" t="s">
        <v>38</v>
      </c>
      <c r="N464" t="s">
        <v>10</v>
      </c>
      <c r="O464" t="s">
        <v>55</v>
      </c>
      <c r="P464" t="s">
        <v>3481</v>
      </c>
      <c r="Q464" t="s">
        <v>2522</v>
      </c>
      <c r="R464" t="s">
        <v>2542</v>
      </c>
      <c r="S464" t="s">
        <v>44</v>
      </c>
    </row>
    <row r="465" spans="1:19" x14ac:dyDescent="0.35">
      <c r="A465">
        <v>1775</v>
      </c>
      <c r="B465" t="s">
        <v>4919</v>
      </c>
      <c r="C465" t="s">
        <v>52</v>
      </c>
      <c r="D465" t="s">
        <v>3678</v>
      </c>
      <c r="E465">
        <v>4</v>
      </c>
      <c r="F465" s="8">
        <f>DATE(YEAR(project_c[[#This Row],[order_date]]),MONTH(project_c[[#This Row],[order_date]]),1)</f>
        <v>44166</v>
      </c>
      <c r="G465" s="1">
        <v>44170</v>
      </c>
      <c r="H465">
        <v>4</v>
      </c>
      <c r="I465">
        <v>0.37</v>
      </c>
      <c r="J465">
        <v>8.9879999999999995</v>
      </c>
      <c r="K465">
        <v>7.508</v>
      </c>
      <c r="L465" t="s">
        <v>53</v>
      </c>
      <c r="M465" t="s">
        <v>38</v>
      </c>
      <c r="N465" t="s">
        <v>10</v>
      </c>
      <c r="O465" t="s">
        <v>55</v>
      </c>
      <c r="P465" t="s">
        <v>3679</v>
      </c>
      <c r="Q465" t="s">
        <v>2522</v>
      </c>
      <c r="R465" t="s">
        <v>2523</v>
      </c>
      <c r="S465" t="s">
        <v>44</v>
      </c>
    </row>
    <row r="466" spans="1:19" x14ac:dyDescent="0.35">
      <c r="A466">
        <v>1774</v>
      </c>
      <c r="B466" t="s">
        <v>4919</v>
      </c>
      <c r="C466" t="s">
        <v>52</v>
      </c>
      <c r="D466" t="s">
        <v>4893</v>
      </c>
      <c r="E466">
        <v>3</v>
      </c>
      <c r="F466" s="8">
        <f>DATE(YEAR(project_c[[#This Row],[order_date]]),MONTH(project_c[[#This Row],[order_date]]),1)</f>
        <v>44166</v>
      </c>
      <c r="G466" s="1">
        <v>44170</v>
      </c>
      <c r="H466">
        <v>4</v>
      </c>
      <c r="I466">
        <v>79</v>
      </c>
      <c r="J466">
        <v>309.60000000000002</v>
      </c>
      <c r="K466">
        <v>72.599999999999994</v>
      </c>
      <c r="L466" t="s">
        <v>53</v>
      </c>
      <c r="M466" t="s">
        <v>38</v>
      </c>
      <c r="N466" t="s">
        <v>10</v>
      </c>
      <c r="O466" t="s">
        <v>55</v>
      </c>
      <c r="P466" t="s">
        <v>4894</v>
      </c>
      <c r="Q466" t="s">
        <v>1909</v>
      </c>
      <c r="R466" t="s">
        <v>4895</v>
      </c>
      <c r="S466" t="s">
        <v>44</v>
      </c>
    </row>
    <row r="467" spans="1:19" x14ac:dyDescent="0.35">
      <c r="A467">
        <v>1777</v>
      </c>
      <c r="B467" t="s">
        <v>4919</v>
      </c>
      <c r="C467" t="s">
        <v>52</v>
      </c>
      <c r="D467" t="s">
        <v>1910</v>
      </c>
      <c r="E467">
        <v>1</v>
      </c>
      <c r="F467" s="8">
        <f>DATE(YEAR(project_c[[#This Row],[order_date]]),MONTH(project_c[[#This Row],[order_date]]),1)</f>
        <v>44166</v>
      </c>
      <c r="G467" s="1">
        <v>44170</v>
      </c>
      <c r="H467">
        <v>4</v>
      </c>
      <c r="I467">
        <v>3.67</v>
      </c>
      <c r="J467">
        <v>22.044</v>
      </c>
      <c r="K467">
        <v>18.373999999999999</v>
      </c>
      <c r="L467" t="s">
        <v>53</v>
      </c>
      <c r="M467" t="s">
        <v>38</v>
      </c>
      <c r="N467" t="s">
        <v>10</v>
      </c>
      <c r="O467" t="s">
        <v>55</v>
      </c>
      <c r="P467" t="s">
        <v>1911</v>
      </c>
      <c r="Q467" t="s">
        <v>1901</v>
      </c>
      <c r="R467" t="s">
        <v>1902</v>
      </c>
      <c r="S467" t="s">
        <v>44</v>
      </c>
    </row>
    <row r="468" spans="1:19" x14ac:dyDescent="0.35">
      <c r="A468">
        <v>1778</v>
      </c>
      <c r="B468" t="s">
        <v>4919</v>
      </c>
      <c r="C468" t="s">
        <v>52</v>
      </c>
      <c r="D468" t="s">
        <v>2067</v>
      </c>
      <c r="E468">
        <v>2</v>
      </c>
      <c r="F468" s="8">
        <f>DATE(YEAR(project_c[[#This Row],[order_date]]),MONTH(project_c[[#This Row],[order_date]]),1)</f>
        <v>44166</v>
      </c>
      <c r="G468" s="1">
        <v>44170</v>
      </c>
      <c r="H468">
        <v>4</v>
      </c>
      <c r="I468">
        <v>9</v>
      </c>
      <c r="J468">
        <v>107.964</v>
      </c>
      <c r="K468">
        <v>89.963999999999999</v>
      </c>
      <c r="L468" t="s">
        <v>53</v>
      </c>
      <c r="M468" t="s">
        <v>38</v>
      </c>
      <c r="N468" t="s">
        <v>10</v>
      </c>
      <c r="O468" t="s">
        <v>55</v>
      </c>
      <c r="P468" t="s">
        <v>2068</v>
      </c>
      <c r="Q468" t="s">
        <v>1901</v>
      </c>
      <c r="R468" t="s">
        <v>1902</v>
      </c>
      <c r="S468" t="s">
        <v>44</v>
      </c>
    </row>
    <row r="469" spans="1:19" x14ac:dyDescent="0.35">
      <c r="A469">
        <v>1984</v>
      </c>
      <c r="B469" t="s">
        <v>4920</v>
      </c>
      <c r="C469" t="s">
        <v>52</v>
      </c>
      <c r="D469" t="s">
        <v>4867</v>
      </c>
      <c r="E469">
        <v>2</v>
      </c>
      <c r="F469" s="8">
        <f>DATE(YEAR(project_c[[#This Row],[order_date]]),MONTH(project_c[[#This Row],[order_date]]),1)</f>
        <v>44136</v>
      </c>
      <c r="G469" s="1">
        <v>44136</v>
      </c>
      <c r="H469">
        <v>2</v>
      </c>
      <c r="I469">
        <v>99</v>
      </c>
      <c r="J469">
        <v>318.39999999999998</v>
      </c>
      <c r="K469">
        <v>120.4</v>
      </c>
      <c r="L469" t="s">
        <v>53</v>
      </c>
      <c r="M469" t="s">
        <v>38</v>
      </c>
      <c r="N469" t="s">
        <v>10</v>
      </c>
      <c r="O469" t="s">
        <v>55</v>
      </c>
      <c r="P469" t="s">
        <v>4868</v>
      </c>
      <c r="Q469" t="s">
        <v>4841</v>
      </c>
      <c r="R469" t="s">
        <v>4869</v>
      </c>
      <c r="S469" t="s">
        <v>44</v>
      </c>
    </row>
    <row r="470" spans="1:19" x14ac:dyDescent="0.35">
      <c r="A470">
        <v>1985</v>
      </c>
      <c r="B470" t="s">
        <v>4920</v>
      </c>
      <c r="C470" t="s">
        <v>52</v>
      </c>
      <c r="D470" t="s">
        <v>3010</v>
      </c>
      <c r="E470">
        <v>2</v>
      </c>
      <c r="F470" s="8">
        <f>DATE(YEAR(project_c[[#This Row],[order_date]]),MONTH(project_c[[#This Row],[order_date]]),1)</f>
        <v>44136</v>
      </c>
      <c r="G470" s="1">
        <v>44136</v>
      </c>
      <c r="H470">
        <v>2</v>
      </c>
      <c r="I470">
        <v>0.19</v>
      </c>
      <c r="J470">
        <v>0.624</v>
      </c>
      <c r="K470">
        <v>0.24399999999999999</v>
      </c>
      <c r="L470" t="s">
        <v>53</v>
      </c>
      <c r="M470" t="s">
        <v>38</v>
      </c>
      <c r="N470" t="s">
        <v>10</v>
      </c>
      <c r="O470" t="s">
        <v>55</v>
      </c>
      <c r="P470" t="s">
        <v>3011</v>
      </c>
      <c r="Q470" t="s">
        <v>2522</v>
      </c>
      <c r="R470" t="s">
        <v>2523</v>
      </c>
      <c r="S470" t="s">
        <v>44</v>
      </c>
    </row>
    <row r="471" spans="1:19" x14ac:dyDescent="0.35">
      <c r="A471">
        <v>1986</v>
      </c>
      <c r="B471" t="s">
        <v>4920</v>
      </c>
      <c r="C471" t="s">
        <v>52</v>
      </c>
      <c r="D471" t="s">
        <v>3344</v>
      </c>
      <c r="E471">
        <v>3</v>
      </c>
      <c r="F471" s="8">
        <f>DATE(YEAR(project_c[[#This Row],[order_date]]),MONTH(project_c[[#This Row],[order_date]]),1)</f>
        <v>44136</v>
      </c>
      <c r="G471" s="1">
        <v>44136</v>
      </c>
      <c r="H471">
        <v>2</v>
      </c>
      <c r="I471">
        <v>0.95</v>
      </c>
      <c r="J471">
        <v>4.4820000000000002</v>
      </c>
      <c r="K471">
        <v>1.6319999999999999</v>
      </c>
      <c r="L471" t="s">
        <v>53</v>
      </c>
      <c r="M471" t="s">
        <v>38</v>
      </c>
      <c r="N471" t="s">
        <v>10</v>
      </c>
      <c r="O471" t="s">
        <v>55</v>
      </c>
      <c r="P471" t="s">
        <v>3345</v>
      </c>
      <c r="Q471" t="s">
        <v>2522</v>
      </c>
      <c r="R471" t="s">
        <v>2523</v>
      </c>
      <c r="S471" t="s">
        <v>44</v>
      </c>
    </row>
    <row r="472" spans="1:19" x14ac:dyDescent="0.35">
      <c r="A472">
        <v>2072</v>
      </c>
      <c r="B472" t="s">
        <v>4919</v>
      </c>
      <c r="C472" t="s">
        <v>52</v>
      </c>
      <c r="D472" t="s">
        <v>2679</v>
      </c>
      <c r="E472">
        <v>3</v>
      </c>
      <c r="F472" s="8">
        <f>DATE(YEAR(project_c[[#This Row],[order_date]]),MONTH(project_c[[#This Row],[order_date]]),1)</f>
        <v>44317</v>
      </c>
      <c r="G472" s="1">
        <v>44339</v>
      </c>
      <c r="H472">
        <v>5</v>
      </c>
      <c r="I472">
        <v>7.47</v>
      </c>
      <c r="J472">
        <v>149.34</v>
      </c>
      <c r="K472">
        <v>126.93</v>
      </c>
      <c r="L472" t="s">
        <v>53</v>
      </c>
      <c r="M472" t="s">
        <v>38</v>
      </c>
      <c r="N472" t="s">
        <v>10</v>
      </c>
      <c r="O472" t="s">
        <v>55</v>
      </c>
      <c r="P472" t="s">
        <v>2680</v>
      </c>
      <c r="Q472" t="s">
        <v>2522</v>
      </c>
      <c r="R472" t="s">
        <v>2539</v>
      </c>
      <c r="S472" t="s">
        <v>44</v>
      </c>
    </row>
    <row r="473" spans="1:19" x14ac:dyDescent="0.35">
      <c r="A473">
        <v>3440</v>
      </c>
      <c r="B473" t="s">
        <v>4919</v>
      </c>
      <c r="C473" t="s">
        <v>52</v>
      </c>
      <c r="D473" t="s">
        <v>3112</v>
      </c>
      <c r="E473">
        <v>1</v>
      </c>
      <c r="F473" s="8">
        <f>DATE(YEAR(project_c[[#This Row],[order_date]]),MONTH(project_c[[#This Row],[order_date]]),1)</f>
        <v>44501</v>
      </c>
      <c r="G473" s="1">
        <v>44526</v>
      </c>
      <c r="H473">
        <v>5</v>
      </c>
      <c r="I473">
        <v>0.35</v>
      </c>
      <c r="J473">
        <v>3.5</v>
      </c>
      <c r="K473">
        <v>3.15</v>
      </c>
      <c r="L473" t="s">
        <v>53</v>
      </c>
      <c r="M473" t="s">
        <v>38</v>
      </c>
      <c r="N473" t="s">
        <v>10</v>
      </c>
      <c r="O473" t="s">
        <v>55</v>
      </c>
      <c r="P473" t="s">
        <v>3113</v>
      </c>
      <c r="Q473" t="s">
        <v>2522</v>
      </c>
      <c r="R473" t="s">
        <v>2531</v>
      </c>
      <c r="S473" t="s">
        <v>44</v>
      </c>
    </row>
    <row r="474" spans="1:19" x14ac:dyDescent="0.35">
      <c r="A474">
        <v>16273</v>
      </c>
      <c r="B474" t="s">
        <v>4919</v>
      </c>
      <c r="C474" t="s">
        <v>52</v>
      </c>
      <c r="D474" t="s">
        <v>4240</v>
      </c>
      <c r="E474">
        <v>1</v>
      </c>
      <c r="F474" s="8">
        <f>DATE(YEAR(project_c[[#This Row],[order_date]]),MONTH(project_c[[#This Row],[order_date]]),1)</f>
        <v>44562</v>
      </c>
      <c r="G474" s="1">
        <v>44574</v>
      </c>
      <c r="H474">
        <v>7</v>
      </c>
      <c r="I474">
        <v>3.02</v>
      </c>
      <c r="J474">
        <v>21.132999999999999</v>
      </c>
      <c r="K474">
        <v>18.113</v>
      </c>
      <c r="L474" t="s">
        <v>53</v>
      </c>
      <c r="M474" t="s">
        <v>38</v>
      </c>
      <c r="N474" t="s">
        <v>10</v>
      </c>
      <c r="O474" t="s">
        <v>55</v>
      </c>
      <c r="P474" t="s">
        <v>4241</v>
      </c>
      <c r="Q474" t="s">
        <v>2522</v>
      </c>
      <c r="R474" t="s">
        <v>2528</v>
      </c>
      <c r="S474" t="s">
        <v>44</v>
      </c>
    </row>
    <row r="475" spans="1:19" x14ac:dyDescent="0.35">
      <c r="A475">
        <v>4353</v>
      </c>
      <c r="B475" t="s">
        <v>4919</v>
      </c>
      <c r="C475" t="s">
        <v>52</v>
      </c>
      <c r="D475" t="s">
        <v>4837</v>
      </c>
      <c r="E475">
        <v>3</v>
      </c>
      <c r="F475" s="8">
        <f>DATE(YEAR(project_c[[#This Row],[order_date]]),MONTH(project_c[[#This Row],[order_date]]),1)</f>
        <v>44593</v>
      </c>
      <c r="G475" s="1">
        <v>44608</v>
      </c>
      <c r="H475">
        <v>4</v>
      </c>
      <c r="I475">
        <v>1.5</v>
      </c>
      <c r="J475">
        <v>62.957999999999998</v>
      </c>
      <c r="K475">
        <v>58.457999999999998</v>
      </c>
      <c r="L475" t="s">
        <v>53</v>
      </c>
      <c r="M475" t="s">
        <v>38</v>
      </c>
      <c r="N475" t="s">
        <v>10</v>
      </c>
      <c r="O475" t="s">
        <v>55</v>
      </c>
      <c r="P475" t="s">
        <v>4838</v>
      </c>
      <c r="Q475" t="s">
        <v>4250</v>
      </c>
      <c r="R475" t="s">
        <v>4273</v>
      </c>
      <c r="S475" t="s">
        <v>44</v>
      </c>
    </row>
    <row r="476" spans="1:19" x14ac:dyDescent="0.35">
      <c r="A476">
        <v>4352</v>
      </c>
      <c r="B476" t="s">
        <v>4919</v>
      </c>
      <c r="C476" t="s">
        <v>52</v>
      </c>
      <c r="D476" t="s">
        <v>4218</v>
      </c>
      <c r="E476">
        <v>4</v>
      </c>
      <c r="F476" s="8">
        <f>DATE(YEAR(project_c[[#This Row],[order_date]]),MONTH(project_c[[#This Row],[order_date]]),1)</f>
        <v>44593</v>
      </c>
      <c r="G476" s="1">
        <v>44608</v>
      </c>
      <c r="H476">
        <v>4</v>
      </c>
      <c r="I476">
        <v>0.92</v>
      </c>
      <c r="J476">
        <v>6.976</v>
      </c>
      <c r="K476">
        <v>3.2959999999999998</v>
      </c>
      <c r="L476" t="s">
        <v>53</v>
      </c>
      <c r="M476" t="s">
        <v>38</v>
      </c>
      <c r="N476" t="s">
        <v>10</v>
      </c>
      <c r="O476" t="s">
        <v>55</v>
      </c>
      <c r="P476" t="s">
        <v>4219</v>
      </c>
      <c r="Q476" t="s">
        <v>2522</v>
      </c>
      <c r="R476" t="s">
        <v>2616</v>
      </c>
      <c r="S476" t="s">
        <v>44</v>
      </c>
    </row>
    <row r="477" spans="1:19" x14ac:dyDescent="0.35">
      <c r="A477">
        <v>5589</v>
      </c>
      <c r="B477" t="s">
        <v>4919</v>
      </c>
      <c r="C477" t="s">
        <v>52</v>
      </c>
      <c r="D477" t="s">
        <v>4198</v>
      </c>
      <c r="E477">
        <v>6</v>
      </c>
      <c r="F477" s="8">
        <f>DATE(YEAR(project_c[[#This Row],[order_date]]),MONTH(project_c[[#This Row],[order_date]]),1)</f>
        <v>44713</v>
      </c>
      <c r="G477" s="1">
        <v>44724</v>
      </c>
      <c r="H477">
        <v>4</v>
      </c>
      <c r="I477">
        <v>11.4</v>
      </c>
      <c r="J477">
        <v>148.68</v>
      </c>
      <c r="K477">
        <v>80.28</v>
      </c>
      <c r="L477" t="s">
        <v>53</v>
      </c>
      <c r="M477" t="s">
        <v>38</v>
      </c>
      <c r="N477" t="s">
        <v>10</v>
      </c>
      <c r="O477" t="s">
        <v>55</v>
      </c>
      <c r="P477" t="s">
        <v>4199</v>
      </c>
      <c r="Q477" t="s">
        <v>2522</v>
      </c>
      <c r="R477" t="s">
        <v>2542</v>
      </c>
      <c r="S477" t="s">
        <v>44</v>
      </c>
    </row>
    <row r="478" spans="1:19" x14ac:dyDescent="0.35">
      <c r="A478">
        <v>4370</v>
      </c>
      <c r="B478" t="s">
        <v>4919</v>
      </c>
      <c r="C478" t="s">
        <v>52</v>
      </c>
      <c r="D478" t="s">
        <v>2476</v>
      </c>
      <c r="E478">
        <v>4</v>
      </c>
      <c r="F478" s="8">
        <f>DATE(YEAR(project_c[[#This Row],[order_date]]),MONTH(project_c[[#This Row],[order_date]]),1)</f>
        <v>44713</v>
      </c>
      <c r="G478" s="1">
        <v>44732</v>
      </c>
      <c r="H478">
        <v>6</v>
      </c>
      <c r="I478">
        <v>11.76</v>
      </c>
      <c r="J478">
        <v>76.768000000000001</v>
      </c>
      <c r="K478">
        <v>29.728000000000002</v>
      </c>
      <c r="L478" t="s">
        <v>53</v>
      </c>
      <c r="M478" t="s">
        <v>38</v>
      </c>
      <c r="N478" t="s">
        <v>10</v>
      </c>
      <c r="O478" t="s">
        <v>55</v>
      </c>
      <c r="P478" t="s">
        <v>2477</v>
      </c>
      <c r="Q478" t="s">
        <v>1901</v>
      </c>
      <c r="R478" t="s">
        <v>1909</v>
      </c>
      <c r="S478" t="s">
        <v>44</v>
      </c>
    </row>
    <row r="479" spans="1:19" x14ac:dyDescent="0.35">
      <c r="A479">
        <v>5191</v>
      </c>
      <c r="B479" t="s">
        <v>4920</v>
      </c>
      <c r="C479" t="s">
        <v>52</v>
      </c>
      <c r="D479" t="s">
        <v>4781</v>
      </c>
      <c r="E479">
        <v>7</v>
      </c>
      <c r="F479" s="8">
        <f>DATE(YEAR(project_c[[#This Row],[order_date]]),MONTH(project_c[[#This Row],[order_date]]),1)</f>
        <v>44593</v>
      </c>
      <c r="G479" s="1">
        <v>44613</v>
      </c>
      <c r="H479">
        <v>1</v>
      </c>
      <c r="I479">
        <v>1.75</v>
      </c>
      <c r="J479">
        <v>135.80000000000001</v>
      </c>
      <c r="K479">
        <v>123.55</v>
      </c>
      <c r="L479" t="s">
        <v>53</v>
      </c>
      <c r="M479" t="s">
        <v>38</v>
      </c>
      <c r="N479" t="s">
        <v>10</v>
      </c>
      <c r="O479" t="s">
        <v>55</v>
      </c>
      <c r="P479" t="s">
        <v>4782</v>
      </c>
      <c r="Q479" t="s">
        <v>4250</v>
      </c>
      <c r="R479" t="s">
        <v>4251</v>
      </c>
      <c r="S479" t="s">
        <v>44</v>
      </c>
    </row>
    <row r="480" spans="1:19" x14ac:dyDescent="0.35">
      <c r="A480">
        <v>5590</v>
      </c>
      <c r="B480" t="s">
        <v>4919</v>
      </c>
      <c r="C480" t="s">
        <v>52</v>
      </c>
      <c r="D480" t="s">
        <v>3610</v>
      </c>
      <c r="E480">
        <v>2</v>
      </c>
      <c r="F480" s="8">
        <f>DATE(YEAR(project_c[[#This Row],[order_date]]),MONTH(project_c[[#This Row],[order_date]]),1)</f>
        <v>44713</v>
      </c>
      <c r="G480" s="1">
        <v>44724</v>
      </c>
      <c r="H480">
        <v>4</v>
      </c>
      <c r="I480">
        <v>2.33</v>
      </c>
      <c r="J480">
        <v>12.96</v>
      </c>
      <c r="K480">
        <v>8.3000000000000007</v>
      </c>
      <c r="L480" t="s">
        <v>53</v>
      </c>
      <c r="M480" t="s">
        <v>38</v>
      </c>
      <c r="N480" t="s">
        <v>10</v>
      </c>
      <c r="O480" t="s">
        <v>55</v>
      </c>
      <c r="P480" t="s">
        <v>3611</v>
      </c>
      <c r="Q480" t="s">
        <v>2522</v>
      </c>
      <c r="R480" t="s">
        <v>2542</v>
      </c>
      <c r="S480" t="s">
        <v>44</v>
      </c>
    </row>
    <row r="481" spans="1:19" x14ac:dyDescent="0.35">
      <c r="A481">
        <v>6576</v>
      </c>
      <c r="B481" t="s">
        <v>4920</v>
      </c>
      <c r="C481" t="s">
        <v>52</v>
      </c>
      <c r="D481" t="s">
        <v>3594</v>
      </c>
      <c r="E481">
        <v>8</v>
      </c>
      <c r="F481" s="8">
        <f>DATE(YEAR(project_c[[#This Row],[order_date]]),MONTH(project_c[[#This Row],[order_date]]),1)</f>
        <v>44743</v>
      </c>
      <c r="G481" s="1">
        <v>44744</v>
      </c>
      <c r="H481">
        <v>1</v>
      </c>
      <c r="I481">
        <v>2.66</v>
      </c>
      <c r="J481">
        <v>41.472000000000001</v>
      </c>
      <c r="K481">
        <v>20.192</v>
      </c>
      <c r="L481" t="s">
        <v>53</v>
      </c>
      <c r="M481" t="s">
        <v>38</v>
      </c>
      <c r="N481" t="s">
        <v>10</v>
      </c>
      <c r="O481" t="s">
        <v>55</v>
      </c>
      <c r="P481" t="s">
        <v>3595</v>
      </c>
      <c r="Q481" t="s">
        <v>2522</v>
      </c>
      <c r="R481" t="s">
        <v>2542</v>
      </c>
      <c r="S481" t="s">
        <v>44</v>
      </c>
    </row>
    <row r="482" spans="1:19" x14ac:dyDescent="0.35">
      <c r="A482">
        <v>4354</v>
      </c>
      <c r="B482" t="s">
        <v>4919</v>
      </c>
      <c r="C482" t="s">
        <v>52</v>
      </c>
      <c r="D482" t="s">
        <v>3400</v>
      </c>
      <c r="E482">
        <v>1</v>
      </c>
      <c r="F482" s="8">
        <f>DATE(YEAR(project_c[[#This Row],[order_date]]),MONTH(project_c[[#This Row],[order_date]]),1)</f>
        <v>44593</v>
      </c>
      <c r="G482" s="1">
        <v>44608</v>
      </c>
      <c r="H482">
        <v>4</v>
      </c>
      <c r="I482">
        <v>1.35</v>
      </c>
      <c r="J482">
        <v>4.1440000000000001</v>
      </c>
      <c r="K482">
        <v>2.794</v>
      </c>
      <c r="L482" t="s">
        <v>53</v>
      </c>
      <c r="M482" t="s">
        <v>38</v>
      </c>
      <c r="N482" t="s">
        <v>10</v>
      </c>
      <c r="O482" t="s">
        <v>55</v>
      </c>
      <c r="P482" t="s">
        <v>3401</v>
      </c>
      <c r="Q482" t="s">
        <v>2522</v>
      </c>
      <c r="R482" t="s">
        <v>2542</v>
      </c>
      <c r="S482" t="s">
        <v>44</v>
      </c>
    </row>
    <row r="483" spans="1:19" x14ac:dyDescent="0.35">
      <c r="A483">
        <v>4371</v>
      </c>
      <c r="B483" t="s">
        <v>4919</v>
      </c>
      <c r="C483" t="s">
        <v>52</v>
      </c>
      <c r="D483" t="s">
        <v>3400</v>
      </c>
      <c r="E483">
        <v>2</v>
      </c>
      <c r="F483" s="8">
        <f>DATE(YEAR(project_c[[#This Row],[order_date]]),MONTH(project_c[[#This Row],[order_date]]),1)</f>
        <v>44713</v>
      </c>
      <c r="G483" s="1">
        <v>44732</v>
      </c>
      <c r="H483">
        <v>6</v>
      </c>
      <c r="I483">
        <v>1.35</v>
      </c>
      <c r="J483">
        <v>8.2880000000000003</v>
      </c>
      <c r="K483">
        <v>5.5880000000000001</v>
      </c>
      <c r="L483" t="s">
        <v>53</v>
      </c>
      <c r="M483" t="s">
        <v>38</v>
      </c>
      <c r="N483" t="s">
        <v>10</v>
      </c>
      <c r="O483" t="s">
        <v>55</v>
      </c>
      <c r="P483" t="s">
        <v>3401</v>
      </c>
      <c r="Q483" t="s">
        <v>2522</v>
      </c>
      <c r="R483" t="s">
        <v>2542</v>
      </c>
      <c r="S483" t="s">
        <v>44</v>
      </c>
    </row>
    <row r="484" spans="1:19" x14ac:dyDescent="0.35">
      <c r="A484">
        <v>6575</v>
      </c>
      <c r="B484" t="s">
        <v>4920</v>
      </c>
      <c r="C484" t="s">
        <v>52</v>
      </c>
      <c r="D484" t="s">
        <v>4469</v>
      </c>
      <c r="E484">
        <v>5</v>
      </c>
      <c r="F484" s="8">
        <f>DATE(YEAR(project_c[[#This Row],[order_date]]),MONTH(project_c[[#This Row],[order_date]]),1)</f>
        <v>44743</v>
      </c>
      <c r="G484" s="1">
        <v>44744</v>
      </c>
      <c r="H484">
        <v>1</v>
      </c>
      <c r="I484">
        <v>44.69</v>
      </c>
      <c r="J484">
        <v>422.73</v>
      </c>
      <c r="K484">
        <v>199.28</v>
      </c>
      <c r="L484" t="s">
        <v>53</v>
      </c>
      <c r="M484" t="s">
        <v>38</v>
      </c>
      <c r="N484" t="s">
        <v>10</v>
      </c>
      <c r="O484" t="s">
        <v>55</v>
      </c>
      <c r="P484" t="s">
        <v>4470</v>
      </c>
      <c r="Q484" t="s">
        <v>4250</v>
      </c>
      <c r="R484" t="s">
        <v>4273</v>
      </c>
      <c r="S484" t="s">
        <v>44</v>
      </c>
    </row>
    <row r="485" spans="1:19" x14ac:dyDescent="0.35">
      <c r="A485">
        <v>6465</v>
      </c>
      <c r="B485" t="s">
        <v>4917</v>
      </c>
      <c r="C485" t="s">
        <v>52</v>
      </c>
      <c r="D485" t="s">
        <v>2119</v>
      </c>
      <c r="E485">
        <v>3</v>
      </c>
      <c r="F485" s="8">
        <f>DATE(YEAR(project_c[[#This Row],[order_date]]),MONTH(project_c[[#This Row],[order_date]]),1)</f>
        <v>44743</v>
      </c>
      <c r="G485" s="1">
        <v>44752</v>
      </c>
      <c r="H485">
        <v>0</v>
      </c>
      <c r="I485">
        <v>9.1199999999999992</v>
      </c>
      <c r="J485">
        <v>102.6</v>
      </c>
      <c r="K485">
        <v>75.239999999999995</v>
      </c>
      <c r="L485" t="s">
        <v>53</v>
      </c>
      <c r="M485" t="s">
        <v>38</v>
      </c>
      <c r="N485" t="s">
        <v>10</v>
      </c>
      <c r="O485" t="s">
        <v>55</v>
      </c>
      <c r="P485" t="s">
        <v>2120</v>
      </c>
      <c r="Q485" t="s">
        <v>1901</v>
      </c>
      <c r="R485" t="s">
        <v>1938</v>
      </c>
      <c r="S485" t="s">
        <v>44</v>
      </c>
    </row>
    <row r="486" spans="1:19" x14ac:dyDescent="0.35">
      <c r="A486">
        <v>16372</v>
      </c>
      <c r="B486" t="s">
        <v>4919</v>
      </c>
      <c r="C486" t="s">
        <v>52</v>
      </c>
      <c r="D486" t="s">
        <v>2590</v>
      </c>
      <c r="E486">
        <v>1</v>
      </c>
      <c r="F486" s="8">
        <f>DATE(YEAR(project_c[[#This Row],[order_date]]),MONTH(project_c[[#This Row],[order_date]]),1)</f>
        <v>44562</v>
      </c>
      <c r="G486" s="1">
        <v>44570</v>
      </c>
      <c r="H486">
        <v>4</v>
      </c>
      <c r="I486">
        <v>5.38</v>
      </c>
      <c r="J486">
        <v>26.901</v>
      </c>
      <c r="K486">
        <v>21.521000000000001</v>
      </c>
      <c r="L486" t="s">
        <v>53</v>
      </c>
      <c r="M486" t="s">
        <v>38</v>
      </c>
      <c r="N486" t="s">
        <v>10</v>
      </c>
      <c r="O486" t="s">
        <v>55</v>
      </c>
      <c r="P486" t="s">
        <v>2591</v>
      </c>
      <c r="Q486" t="s">
        <v>2522</v>
      </c>
      <c r="R486" t="s">
        <v>2542</v>
      </c>
      <c r="S486" t="s">
        <v>44</v>
      </c>
    </row>
    <row r="487" spans="1:19" x14ac:dyDescent="0.35">
      <c r="A487">
        <v>16380</v>
      </c>
      <c r="B487" t="s">
        <v>4919</v>
      </c>
      <c r="C487" t="s">
        <v>52</v>
      </c>
      <c r="D487" t="s">
        <v>4846</v>
      </c>
      <c r="E487">
        <v>1</v>
      </c>
      <c r="F487" s="8">
        <f>DATE(YEAR(project_c[[#This Row],[order_date]]),MONTH(project_c[[#This Row],[order_date]]),1)</f>
        <v>44621</v>
      </c>
      <c r="G487" s="1">
        <v>44629</v>
      </c>
      <c r="H487">
        <v>4</v>
      </c>
      <c r="I487">
        <v>159</v>
      </c>
      <c r="J487">
        <v>174.3</v>
      </c>
      <c r="K487">
        <v>15.3</v>
      </c>
      <c r="L487" t="s">
        <v>53</v>
      </c>
      <c r="M487" t="s">
        <v>38</v>
      </c>
      <c r="N487" t="s">
        <v>10</v>
      </c>
      <c r="O487" t="s">
        <v>55</v>
      </c>
      <c r="P487" t="s">
        <v>4847</v>
      </c>
      <c r="Q487" t="s">
        <v>4841</v>
      </c>
      <c r="R487" t="s">
        <v>4848</v>
      </c>
      <c r="S487" t="s">
        <v>44</v>
      </c>
    </row>
    <row r="488" spans="1:19" x14ac:dyDescent="0.35">
      <c r="A488">
        <v>8766</v>
      </c>
      <c r="B488" t="s">
        <v>4919</v>
      </c>
      <c r="C488" t="s">
        <v>52</v>
      </c>
      <c r="D488" t="s">
        <v>4082</v>
      </c>
      <c r="E488">
        <v>3</v>
      </c>
      <c r="F488" s="8">
        <f>DATE(YEAR(project_c[[#This Row],[order_date]]),MONTH(project_c[[#This Row],[order_date]]),1)</f>
        <v>45108</v>
      </c>
      <c r="G488" s="1">
        <v>45138</v>
      </c>
      <c r="H488">
        <v>5</v>
      </c>
      <c r="I488">
        <v>3.29</v>
      </c>
      <c r="J488">
        <v>43.847999999999999</v>
      </c>
      <c r="K488">
        <v>33.978000000000002</v>
      </c>
      <c r="L488" t="s">
        <v>53</v>
      </c>
      <c r="M488" t="s">
        <v>38</v>
      </c>
      <c r="N488" t="s">
        <v>10</v>
      </c>
      <c r="O488" t="s">
        <v>55</v>
      </c>
      <c r="P488" t="s">
        <v>4083</v>
      </c>
      <c r="Q488" t="s">
        <v>2522</v>
      </c>
      <c r="R488" t="s">
        <v>2542</v>
      </c>
      <c r="S488" t="s">
        <v>44</v>
      </c>
    </row>
    <row r="489" spans="1:19" x14ac:dyDescent="0.35">
      <c r="A489">
        <v>8882</v>
      </c>
      <c r="B489" t="s">
        <v>4919</v>
      </c>
      <c r="C489" t="s">
        <v>52</v>
      </c>
      <c r="D489" t="s">
        <v>3172</v>
      </c>
      <c r="E489">
        <v>2</v>
      </c>
      <c r="F489" s="8">
        <f>DATE(YEAR(project_c[[#This Row],[order_date]]),MONTH(project_c[[#This Row],[order_date]]),1)</f>
        <v>45017</v>
      </c>
      <c r="G489" s="1">
        <v>45046</v>
      </c>
      <c r="H489">
        <v>5</v>
      </c>
      <c r="I489">
        <v>0.63</v>
      </c>
      <c r="J489">
        <v>7.82</v>
      </c>
      <c r="K489">
        <v>6.56</v>
      </c>
      <c r="L489" t="s">
        <v>53</v>
      </c>
      <c r="M489" t="s">
        <v>38</v>
      </c>
      <c r="N489" t="s">
        <v>10</v>
      </c>
      <c r="O489" t="s">
        <v>55</v>
      </c>
      <c r="P489" t="s">
        <v>3173</v>
      </c>
      <c r="Q489" t="s">
        <v>2522</v>
      </c>
      <c r="R489" t="s">
        <v>2528</v>
      </c>
      <c r="S489" t="s">
        <v>44</v>
      </c>
    </row>
    <row r="490" spans="1:19" x14ac:dyDescent="0.35">
      <c r="A490">
        <v>10226</v>
      </c>
      <c r="B490" t="s">
        <v>4920</v>
      </c>
      <c r="C490" t="s">
        <v>52</v>
      </c>
      <c r="D490" t="s">
        <v>3866</v>
      </c>
      <c r="E490">
        <v>5</v>
      </c>
      <c r="F490" s="8">
        <f>DATE(YEAR(project_c[[#This Row],[order_date]]),MONTH(project_c[[#This Row],[order_date]]),1)</f>
        <v>45352</v>
      </c>
      <c r="G490" s="1">
        <v>45360</v>
      </c>
      <c r="H490">
        <v>3</v>
      </c>
      <c r="I490">
        <v>2.16</v>
      </c>
      <c r="J490">
        <v>56.182499999999997</v>
      </c>
      <c r="K490">
        <v>45.3825</v>
      </c>
      <c r="L490" t="s">
        <v>53</v>
      </c>
      <c r="M490" t="s">
        <v>38</v>
      </c>
      <c r="N490" t="s">
        <v>10</v>
      </c>
      <c r="O490" t="s">
        <v>55</v>
      </c>
      <c r="P490" t="s">
        <v>3867</v>
      </c>
      <c r="Q490" t="s">
        <v>2522</v>
      </c>
      <c r="R490" t="s">
        <v>2559</v>
      </c>
      <c r="S490" t="s">
        <v>44</v>
      </c>
    </row>
    <row r="491" spans="1:19" x14ac:dyDescent="0.35">
      <c r="A491">
        <v>229</v>
      </c>
      <c r="B491" t="s">
        <v>4919</v>
      </c>
      <c r="C491" t="s">
        <v>320</v>
      </c>
      <c r="D491" t="s">
        <v>2356</v>
      </c>
      <c r="E491">
        <v>3</v>
      </c>
      <c r="F491" s="8">
        <f>DATE(YEAR(project_c[[#This Row],[order_date]]),MONTH(project_c[[#This Row],[order_date]]),1)</f>
        <v>44136</v>
      </c>
      <c r="G491" s="1">
        <v>44160</v>
      </c>
      <c r="H491">
        <v>5</v>
      </c>
      <c r="I491">
        <v>4.03</v>
      </c>
      <c r="J491">
        <v>19.728000000000002</v>
      </c>
      <c r="K491">
        <v>7.6379999999999999</v>
      </c>
      <c r="L491" t="s">
        <v>321</v>
      </c>
      <c r="M491" t="s">
        <v>38</v>
      </c>
      <c r="N491" t="s">
        <v>10</v>
      </c>
      <c r="O491" t="s">
        <v>28</v>
      </c>
      <c r="P491" t="s">
        <v>2357</v>
      </c>
      <c r="Q491" t="s">
        <v>1901</v>
      </c>
      <c r="R491" t="s">
        <v>1909</v>
      </c>
      <c r="S491" t="s">
        <v>18</v>
      </c>
    </row>
    <row r="492" spans="1:19" x14ac:dyDescent="0.35">
      <c r="A492">
        <v>788</v>
      </c>
      <c r="B492" t="s">
        <v>4918</v>
      </c>
      <c r="C492" t="s">
        <v>320</v>
      </c>
      <c r="D492" t="s">
        <v>2374</v>
      </c>
      <c r="E492">
        <v>2</v>
      </c>
      <c r="F492" s="8">
        <f>DATE(YEAR(project_c[[#This Row],[order_date]]),MONTH(project_c[[#This Row],[order_date]]),1)</f>
        <v>43952</v>
      </c>
      <c r="G492" s="1">
        <v>43971</v>
      </c>
      <c r="H492">
        <v>2</v>
      </c>
      <c r="I492">
        <v>1.87</v>
      </c>
      <c r="J492">
        <v>16.623999999999999</v>
      </c>
      <c r="K492">
        <v>12.884</v>
      </c>
      <c r="L492" t="s">
        <v>321</v>
      </c>
      <c r="M492" t="s">
        <v>38</v>
      </c>
      <c r="N492" t="s">
        <v>10</v>
      </c>
      <c r="O492" t="s">
        <v>28</v>
      </c>
      <c r="P492" t="s">
        <v>2375</v>
      </c>
      <c r="Q492" t="s">
        <v>1901</v>
      </c>
      <c r="R492" t="s">
        <v>1909</v>
      </c>
      <c r="S492" t="s">
        <v>18</v>
      </c>
    </row>
    <row r="493" spans="1:19" x14ac:dyDescent="0.35">
      <c r="A493">
        <v>230</v>
      </c>
      <c r="B493" t="s">
        <v>4919</v>
      </c>
      <c r="C493" t="s">
        <v>320</v>
      </c>
      <c r="D493" t="s">
        <v>2765</v>
      </c>
      <c r="E493">
        <v>1</v>
      </c>
      <c r="F493" s="8">
        <f>DATE(YEAR(project_c[[#This Row],[order_date]]),MONTH(project_c[[#This Row],[order_date]]),1)</f>
        <v>44136</v>
      </c>
      <c r="G493" s="1">
        <v>44160</v>
      </c>
      <c r="H493">
        <v>5</v>
      </c>
      <c r="I493">
        <v>1.08</v>
      </c>
      <c r="J493">
        <v>2.016</v>
      </c>
      <c r="K493">
        <v>0.93600000000000005</v>
      </c>
      <c r="L493" t="s">
        <v>321</v>
      </c>
      <c r="M493" t="s">
        <v>38</v>
      </c>
      <c r="N493" t="s">
        <v>10</v>
      </c>
      <c r="O493" t="s">
        <v>28</v>
      </c>
      <c r="P493" t="s">
        <v>2766</v>
      </c>
      <c r="Q493" t="s">
        <v>2522</v>
      </c>
      <c r="R493" t="s">
        <v>2534</v>
      </c>
      <c r="S493" t="s">
        <v>18</v>
      </c>
    </row>
    <row r="494" spans="1:19" x14ac:dyDescent="0.35">
      <c r="A494">
        <v>231</v>
      </c>
      <c r="B494" t="s">
        <v>4919</v>
      </c>
      <c r="C494" t="s">
        <v>320</v>
      </c>
      <c r="D494" t="s">
        <v>4587</v>
      </c>
      <c r="E494">
        <v>5</v>
      </c>
      <c r="F494" s="8">
        <f>DATE(YEAR(project_c[[#This Row],[order_date]]),MONTH(project_c[[#This Row],[order_date]]),1)</f>
        <v>44136</v>
      </c>
      <c r="G494" s="1">
        <v>44160</v>
      </c>
      <c r="H494">
        <v>5</v>
      </c>
      <c r="I494">
        <v>119.44</v>
      </c>
      <c r="J494">
        <v>853.125</v>
      </c>
      <c r="K494">
        <v>255.92500000000001</v>
      </c>
      <c r="L494" t="s">
        <v>321</v>
      </c>
      <c r="M494" t="s">
        <v>38</v>
      </c>
      <c r="N494" t="s">
        <v>10</v>
      </c>
      <c r="O494" t="s">
        <v>28</v>
      </c>
      <c r="P494" t="s">
        <v>4588</v>
      </c>
      <c r="Q494" t="s">
        <v>4250</v>
      </c>
      <c r="R494" t="s">
        <v>4306</v>
      </c>
      <c r="S494" t="s">
        <v>18</v>
      </c>
    </row>
    <row r="495" spans="1:19" x14ac:dyDescent="0.35">
      <c r="A495">
        <v>232</v>
      </c>
      <c r="B495" t="s">
        <v>4919</v>
      </c>
      <c r="C495" t="s">
        <v>320</v>
      </c>
      <c r="D495" t="s">
        <v>3024</v>
      </c>
      <c r="E495">
        <v>2</v>
      </c>
      <c r="F495" s="8">
        <f>DATE(YEAR(project_c[[#This Row],[order_date]]),MONTH(project_c[[#This Row],[order_date]]),1)</f>
        <v>44136</v>
      </c>
      <c r="G495" s="1">
        <v>44160</v>
      </c>
      <c r="H495">
        <v>5</v>
      </c>
      <c r="I495">
        <v>1.27</v>
      </c>
      <c r="J495">
        <v>4.72</v>
      </c>
      <c r="K495">
        <v>2.1800000000000002</v>
      </c>
      <c r="L495" t="s">
        <v>321</v>
      </c>
      <c r="M495" t="s">
        <v>38</v>
      </c>
      <c r="N495" t="s">
        <v>10</v>
      </c>
      <c r="O495" t="s">
        <v>28</v>
      </c>
      <c r="P495" t="s">
        <v>3025</v>
      </c>
      <c r="Q495" t="s">
        <v>2522</v>
      </c>
      <c r="R495" t="s">
        <v>2534</v>
      </c>
      <c r="S495" t="s">
        <v>18</v>
      </c>
    </row>
    <row r="496" spans="1:19" x14ac:dyDescent="0.35">
      <c r="A496">
        <v>233</v>
      </c>
      <c r="B496" t="s">
        <v>4919</v>
      </c>
      <c r="C496" t="s">
        <v>320</v>
      </c>
      <c r="D496" t="s">
        <v>3424</v>
      </c>
      <c r="E496">
        <v>3</v>
      </c>
      <c r="F496" s="8">
        <f>DATE(YEAR(project_c[[#This Row],[order_date]]),MONTH(project_c[[#This Row],[order_date]]),1)</f>
        <v>44136</v>
      </c>
      <c r="G496" s="1">
        <v>44160</v>
      </c>
      <c r="H496">
        <v>5</v>
      </c>
      <c r="I496">
        <v>1.78</v>
      </c>
      <c r="J496">
        <v>12.552</v>
      </c>
      <c r="K496">
        <v>7.2119999999999997</v>
      </c>
      <c r="L496" t="s">
        <v>321</v>
      </c>
      <c r="M496" t="s">
        <v>38</v>
      </c>
      <c r="N496" t="s">
        <v>10</v>
      </c>
      <c r="O496" t="s">
        <v>28</v>
      </c>
      <c r="P496" t="s">
        <v>3425</v>
      </c>
      <c r="Q496" t="s">
        <v>2522</v>
      </c>
      <c r="R496" t="s">
        <v>2542</v>
      </c>
      <c r="S496" t="s">
        <v>18</v>
      </c>
    </row>
    <row r="497" spans="1:19" x14ac:dyDescent="0.35">
      <c r="A497">
        <v>787</v>
      </c>
      <c r="B497" t="s">
        <v>4918</v>
      </c>
      <c r="C497" t="s">
        <v>320</v>
      </c>
      <c r="D497" t="s">
        <v>3404</v>
      </c>
      <c r="E497">
        <v>2</v>
      </c>
      <c r="F497" s="8">
        <f>DATE(YEAR(project_c[[#This Row],[order_date]]),MONTH(project_c[[#This Row],[order_date]]),1)</f>
        <v>43952</v>
      </c>
      <c r="G497" s="1">
        <v>43971</v>
      </c>
      <c r="H497">
        <v>2</v>
      </c>
      <c r="I497">
        <v>0.78</v>
      </c>
      <c r="J497">
        <v>8.2880000000000003</v>
      </c>
      <c r="K497">
        <v>6.7279999999999998</v>
      </c>
      <c r="L497" t="s">
        <v>321</v>
      </c>
      <c r="M497" t="s">
        <v>38</v>
      </c>
      <c r="N497" t="s">
        <v>10</v>
      </c>
      <c r="O497" t="s">
        <v>28</v>
      </c>
      <c r="P497" t="s">
        <v>3405</v>
      </c>
      <c r="Q497" t="s">
        <v>2522</v>
      </c>
      <c r="R497" t="s">
        <v>2542</v>
      </c>
      <c r="S497" t="s">
        <v>18</v>
      </c>
    </row>
    <row r="498" spans="1:19" x14ac:dyDescent="0.35">
      <c r="A498">
        <v>789</v>
      </c>
      <c r="B498" t="s">
        <v>4918</v>
      </c>
      <c r="C498" t="s">
        <v>320</v>
      </c>
      <c r="D498" t="s">
        <v>3960</v>
      </c>
      <c r="E498">
        <v>5</v>
      </c>
      <c r="F498" s="8">
        <f>DATE(YEAR(project_c[[#This Row],[order_date]]),MONTH(project_c[[#This Row],[order_date]]),1)</f>
        <v>43952</v>
      </c>
      <c r="G498" s="1">
        <v>43971</v>
      </c>
      <c r="H498">
        <v>2</v>
      </c>
      <c r="I498">
        <v>2.41</v>
      </c>
      <c r="J498">
        <v>53.56</v>
      </c>
      <c r="K498">
        <v>41.51</v>
      </c>
      <c r="L498" t="s">
        <v>321</v>
      </c>
      <c r="M498" t="s">
        <v>38</v>
      </c>
      <c r="N498" t="s">
        <v>10</v>
      </c>
      <c r="O498" t="s">
        <v>28</v>
      </c>
      <c r="P498" t="s">
        <v>3961</v>
      </c>
      <c r="Q498" t="s">
        <v>2522</v>
      </c>
      <c r="R498" t="s">
        <v>2559</v>
      </c>
      <c r="S498" t="s">
        <v>18</v>
      </c>
    </row>
    <row r="499" spans="1:19" x14ac:dyDescent="0.35">
      <c r="A499">
        <v>786</v>
      </c>
      <c r="B499" t="s">
        <v>4918</v>
      </c>
      <c r="C499" t="s">
        <v>320</v>
      </c>
      <c r="D499" t="s">
        <v>2713</v>
      </c>
      <c r="E499">
        <v>3</v>
      </c>
      <c r="F499" s="8">
        <f>DATE(YEAR(project_c[[#This Row],[order_date]]),MONTH(project_c[[#This Row],[order_date]]),1)</f>
        <v>43952</v>
      </c>
      <c r="G499" s="1">
        <v>43971</v>
      </c>
      <c r="H499">
        <v>2</v>
      </c>
      <c r="I499">
        <v>1.1000000000000001</v>
      </c>
      <c r="J499">
        <v>2.8559999999999999</v>
      </c>
      <c r="K499">
        <v>-0.44400000000000001</v>
      </c>
      <c r="L499" t="s">
        <v>321</v>
      </c>
      <c r="M499" t="s">
        <v>38</v>
      </c>
      <c r="N499" t="s">
        <v>10</v>
      </c>
      <c r="O499" t="s">
        <v>28</v>
      </c>
      <c r="P499" t="s">
        <v>2714</v>
      </c>
      <c r="Q499" t="s">
        <v>2522</v>
      </c>
      <c r="R499" t="s">
        <v>2542</v>
      </c>
      <c r="S499" t="s">
        <v>18</v>
      </c>
    </row>
    <row r="500" spans="1:19" x14ac:dyDescent="0.35">
      <c r="A500">
        <v>15466</v>
      </c>
      <c r="B500" t="s">
        <v>4919</v>
      </c>
      <c r="C500" t="s">
        <v>320</v>
      </c>
      <c r="D500" t="s">
        <v>4238</v>
      </c>
      <c r="E500">
        <v>1</v>
      </c>
      <c r="F500" s="8">
        <f>DATE(YEAR(project_c[[#This Row],[order_date]]),MONTH(project_c[[#This Row],[order_date]]),1)</f>
        <v>44621</v>
      </c>
      <c r="G500" s="1">
        <v>44626</v>
      </c>
      <c r="H500">
        <v>4</v>
      </c>
      <c r="I500">
        <v>2.41</v>
      </c>
      <c r="J500">
        <v>21.111999999999998</v>
      </c>
      <c r="K500">
        <v>18.702000000000002</v>
      </c>
      <c r="L500" t="s">
        <v>321</v>
      </c>
      <c r="M500" t="s">
        <v>38</v>
      </c>
      <c r="N500" t="s">
        <v>10</v>
      </c>
      <c r="O500" t="s">
        <v>28</v>
      </c>
      <c r="P500" t="s">
        <v>4239</v>
      </c>
      <c r="Q500" t="s">
        <v>2522</v>
      </c>
      <c r="R500" t="s">
        <v>2523</v>
      </c>
      <c r="S500" t="s">
        <v>18</v>
      </c>
    </row>
    <row r="501" spans="1:19" x14ac:dyDescent="0.35">
      <c r="A501">
        <v>15699</v>
      </c>
      <c r="B501" t="s">
        <v>4919</v>
      </c>
      <c r="C501" t="s">
        <v>320</v>
      </c>
      <c r="D501" t="s">
        <v>4232</v>
      </c>
      <c r="E501">
        <v>1</v>
      </c>
      <c r="F501" s="8">
        <f>DATE(YEAR(project_c[[#This Row],[order_date]]),MONTH(project_c[[#This Row],[order_date]]),1)</f>
        <v>44652</v>
      </c>
      <c r="G501" s="1">
        <v>44661</v>
      </c>
      <c r="H501">
        <v>4</v>
      </c>
      <c r="I501">
        <v>15.46</v>
      </c>
      <c r="J501">
        <v>20.818000000000001</v>
      </c>
      <c r="K501">
        <v>5.3579999999999997</v>
      </c>
      <c r="L501" t="s">
        <v>321</v>
      </c>
      <c r="M501" t="s">
        <v>38</v>
      </c>
      <c r="N501" t="s">
        <v>10</v>
      </c>
      <c r="O501" t="s">
        <v>28</v>
      </c>
      <c r="P501" t="s">
        <v>4233</v>
      </c>
      <c r="Q501" t="s">
        <v>2522</v>
      </c>
      <c r="R501" t="s">
        <v>2559</v>
      </c>
      <c r="S501" t="s">
        <v>18</v>
      </c>
    </row>
    <row r="502" spans="1:19" x14ac:dyDescent="0.35">
      <c r="A502">
        <v>15888</v>
      </c>
      <c r="B502" t="s">
        <v>4919</v>
      </c>
      <c r="C502" t="s">
        <v>320</v>
      </c>
      <c r="D502" t="s">
        <v>4216</v>
      </c>
      <c r="E502">
        <v>1</v>
      </c>
      <c r="F502" s="8">
        <f>DATE(YEAR(project_c[[#This Row],[order_date]]),MONTH(project_c[[#This Row],[order_date]]),1)</f>
        <v>44621</v>
      </c>
      <c r="G502" s="1">
        <v>44623</v>
      </c>
      <c r="H502">
        <v>2</v>
      </c>
      <c r="I502">
        <v>11.68</v>
      </c>
      <c r="J502">
        <v>19.466999999999999</v>
      </c>
      <c r="K502">
        <v>7.7869999999999999</v>
      </c>
      <c r="L502" t="s">
        <v>321</v>
      </c>
      <c r="M502" t="s">
        <v>38</v>
      </c>
      <c r="N502" t="s">
        <v>10</v>
      </c>
      <c r="O502" t="s">
        <v>28</v>
      </c>
      <c r="P502" t="s">
        <v>4217</v>
      </c>
      <c r="Q502" t="s">
        <v>2522</v>
      </c>
      <c r="R502" t="s">
        <v>2559</v>
      </c>
      <c r="S502" t="s">
        <v>18</v>
      </c>
    </row>
    <row r="503" spans="1:19" x14ac:dyDescent="0.35">
      <c r="A503">
        <v>5617</v>
      </c>
      <c r="B503" t="s">
        <v>4919</v>
      </c>
      <c r="C503" t="s">
        <v>320</v>
      </c>
      <c r="D503" t="s">
        <v>4791</v>
      </c>
      <c r="E503">
        <v>2</v>
      </c>
      <c r="F503" s="8">
        <f>DATE(YEAR(project_c[[#This Row],[order_date]]),MONTH(project_c[[#This Row],[order_date]]),1)</f>
        <v>44805</v>
      </c>
      <c r="G503" s="1">
        <v>44816</v>
      </c>
      <c r="H503">
        <v>4</v>
      </c>
      <c r="I503">
        <v>4.05</v>
      </c>
      <c r="J503">
        <v>40.479999999999997</v>
      </c>
      <c r="K503">
        <v>32.380000000000003</v>
      </c>
      <c r="L503" t="s">
        <v>321</v>
      </c>
      <c r="M503" t="s">
        <v>38</v>
      </c>
      <c r="N503" t="s">
        <v>10</v>
      </c>
      <c r="O503" t="s">
        <v>28</v>
      </c>
      <c r="P503" t="s">
        <v>4792</v>
      </c>
      <c r="Q503" t="s">
        <v>4250</v>
      </c>
      <c r="R503" t="s">
        <v>4251</v>
      </c>
      <c r="S503" t="s">
        <v>18</v>
      </c>
    </row>
    <row r="504" spans="1:19" x14ac:dyDescent="0.35">
      <c r="A504">
        <v>4528</v>
      </c>
      <c r="B504" t="s">
        <v>4919</v>
      </c>
      <c r="C504" t="s">
        <v>320</v>
      </c>
      <c r="D504" t="s">
        <v>2950</v>
      </c>
      <c r="E504">
        <v>7</v>
      </c>
      <c r="F504" s="8">
        <f>DATE(YEAR(project_c[[#This Row],[order_date]]),MONTH(project_c[[#This Row],[order_date]]),1)</f>
        <v>44896</v>
      </c>
      <c r="G504" s="1">
        <v>44918</v>
      </c>
      <c r="H504">
        <v>6</v>
      </c>
      <c r="I504">
        <v>0.28000000000000003</v>
      </c>
      <c r="J504">
        <v>19.88</v>
      </c>
      <c r="K504">
        <v>17.920000000000002</v>
      </c>
      <c r="L504" t="s">
        <v>321</v>
      </c>
      <c r="M504" t="s">
        <v>38</v>
      </c>
      <c r="N504" t="s">
        <v>10</v>
      </c>
      <c r="O504" t="s">
        <v>28</v>
      </c>
      <c r="P504" t="s">
        <v>2951</v>
      </c>
      <c r="Q504" t="s">
        <v>2522</v>
      </c>
      <c r="R504" t="s">
        <v>2616</v>
      </c>
      <c r="S504" t="s">
        <v>18</v>
      </c>
    </row>
    <row r="505" spans="1:19" x14ac:dyDescent="0.35">
      <c r="A505">
        <v>4383</v>
      </c>
      <c r="B505" t="s">
        <v>4919</v>
      </c>
      <c r="C505" t="s">
        <v>320</v>
      </c>
      <c r="D505" t="s">
        <v>2193</v>
      </c>
      <c r="E505">
        <v>3</v>
      </c>
      <c r="F505" s="8">
        <f>DATE(YEAR(project_c[[#This Row],[order_date]]),MONTH(project_c[[#This Row],[order_date]]),1)</f>
        <v>44743</v>
      </c>
      <c r="G505" s="1">
        <v>44759</v>
      </c>
      <c r="H505">
        <v>4</v>
      </c>
      <c r="I505">
        <v>15.92</v>
      </c>
      <c r="J505">
        <v>477.6</v>
      </c>
      <c r="K505">
        <v>429.84</v>
      </c>
      <c r="L505" t="s">
        <v>321</v>
      </c>
      <c r="M505" t="s">
        <v>38</v>
      </c>
      <c r="N505" t="s">
        <v>10</v>
      </c>
      <c r="O505" t="s">
        <v>28</v>
      </c>
      <c r="P505" t="s">
        <v>2194</v>
      </c>
      <c r="Q505" t="s">
        <v>1901</v>
      </c>
      <c r="R505" t="s">
        <v>1902</v>
      </c>
      <c r="S505" t="s">
        <v>18</v>
      </c>
    </row>
    <row r="506" spans="1:19" x14ac:dyDescent="0.35">
      <c r="A506">
        <v>4382</v>
      </c>
      <c r="B506" t="s">
        <v>4919</v>
      </c>
      <c r="C506" t="s">
        <v>320</v>
      </c>
      <c r="D506" t="s">
        <v>2751</v>
      </c>
      <c r="E506">
        <v>2</v>
      </c>
      <c r="F506" s="8">
        <f>DATE(YEAR(project_c[[#This Row],[order_date]]),MONTH(project_c[[#This Row],[order_date]]),1)</f>
        <v>44743</v>
      </c>
      <c r="G506" s="1">
        <v>44759</v>
      </c>
      <c r="H506">
        <v>4</v>
      </c>
      <c r="I506">
        <v>24.72</v>
      </c>
      <c r="J506">
        <v>130.12</v>
      </c>
      <c r="K506">
        <v>80.680000000000007</v>
      </c>
      <c r="L506" t="s">
        <v>321</v>
      </c>
      <c r="M506" t="s">
        <v>38</v>
      </c>
      <c r="N506" t="s">
        <v>10</v>
      </c>
      <c r="O506" t="s">
        <v>28</v>
      </c>
      <c r="P506" t="s">
        <v>2752</v>
      </c>
      <c r="Q506" t="s">
        <v>2522</v>
      </c>
      <c r="R506" t="s">
        <v>2531</v>
      </c>
      <c r="S506" t="s">
        <v>18</v>
      </c>
    </row>
    <row r="507" spans="1:19" x14ac:dyDescent="0.35">
      <c r="A507">
        <v>4384</v>
      </c>
      <c r="B507" t="s">
        <v>4919</v>
      </c>
      <c r="C507" t="s">
        <v>320</v>
      </c>
      <c r="D507" t="s">
        <v>2635</v>
      </c>
      <c r="E507">
        <v>1</v>
      </c>
      <c r="F507" s="8">
        <f>DATE(YEAR(project_c[[#This Row],[order_date]]),MONTH(project_c[[#This Row],[order_date]]),1)</f>
        <v>44743</v>
      </c>
      <c r="G507" s="1">
        <v>44759</v>
      </c>
      <c r="H507">
        <v>4</v>
      </c>
      <c r="I507">
        <v>17.75</v>
      </c>
      <c r="J507">
        <v>44.38</v>
      </c>
      <c r="K507">
        <v>26.63</v>
      </c>
      <c r="L507" t="s">
        <v>321</v>
      </c>
      <c r="M507" t="s">
        <v>38</v>
      </c>
      <c r="N507" t="s">
        <v>10</v>
      </c>
      <c r="O507" t="s">
        <v>28</v>
      </c>
      <c r="P507" t="s">
        <v>2636</v>
      </c>
      <c r="Q507" t="s">
        <v>2522</v>
      </c>
      <c r="R507" t="s">
        <v>2542</v>
      </c>
      <c r="S507" t="s">
        <v>18</v>
      </c>
    </row>
    <row r="508" spans="1:19" x14ac:dyDescent="0.35">
      <c r="A508">
        <v>15606</v>
      </c>
      <c r="B508" t="s">
        <v>4919</v>
      </c>
      <c r="C508" t="s">
        <v>320</v>
      </c>
      <c r="D508" t="s">
        <v>1939</v>
      </c>
      <c r="E508">
        <v>1</v>
      </c>
      <c r="F508" s="8">
        <f>DATE(YEAR(project_c[[#This Row],[order_date]]),MONTH(project_c[[#This Row],[order_date]]),1)</f>
        <v>44652</v>
      </c>
      <c r="G508" s="1">
        <v>44662</v>
      </c>
      <c r="H508">
        <v>5</v>
      </c>
      <c r="I508">
        <v>12.18</v>
      </c>
      <c r="J508">
        <v>29.393000000000001</v>
      </c>
      <c r="K508">
        <v>17.213000000000001</v>
      </c>
      <c r="L508" t="s">
        <v>321</v>
      </c>
      <c r="M508" t="s">
        <v>38</v>
      </c>
      <c r="N508" t="s">
        <v>10</v>
      </c>
      <c r="O508" t="s">
        <v>28</v>
      </c>
      <c r="P508" t="s">
        <v>1940</v>
      </c>
      <c r="Q508" t="s">
        <v>1901</v>
      </c>
      <c r="R508" t="s">
        <v>1902</v>
      </c>
      <c r="S508" t="s">
        <v>18</v>
      </c>
    </row>
    <row r="509" spans="1:19" x14ac:dyDescent="0.35">
      <c r="A509">
        <v>15537</v>
      </c>
      <c r="B509" t="s">
        <v>4919</v>
      </c>
      <c r="C509" t="s">
        <v>320</v>
      </c>
      <c r="D509" t="s">
        <v>2610</v>
      </c>
      <c r="E509">
        <v>1</v>
      </c>
      <c r="F509" s="8">
        <f>DATE(YEAR(project_c[[#This Row],[order_date]]),MONTH(project_c[[#This Row],[order_date]]),1)</f>
        <v>44652</v>
      </c>
      <c r="G509" s="1">
        <v>44653</v>
      </c>
      <c r="H509">
        <v>7</v>
      </c>
      <c r="I509">
        <v>8.56</v>
      </c>
      <c r="J509">
        <v>28.545999999999999</v>
      </c>
      <c r="K509">
        <v>19.986000000000001</v>
      </c>
      <c r="L509" t="s">
        <v>321</v>
      </c>
      <c r="M509" t="s">
        <v>38</v>
      </c>
      <c r="N509" t="s">
        <v>10</v>
      </c>
      <c r="O509" t="s">
        <v>28</v>
      </c>
      <c r="P509" t="s">
        <v>2611</v>
      </c>
      <c r="Q509" t="s">
        <v>2522</v>
      </c>
      <c r="R509" t="s">
        <v>2531</v>
      </c>
      <c r="S509" t="s">
        <v>18</v>
      </c>
    </row>
    <row r="510" spans="1:19" x14ac:dyDescent="0.35">
      <c r="A510">
        <v>15435</v>
      </c>
      <c r="B510" t="s">
        <v>4919</v>
      </c>
      <c r="C510" t="s">
        <v>320</v>
      </c>
      <c r="D510" t="s">
        <v>1928</v>
      </c>
      <c r="E510">
        <v>1</v>
      </c>
      <c r="F510" s="8">
        <f>DATE(YEAR(project_c[[#This Row],[order_date]]),MONTH(project_c[[#This Row],[order_date]]),1)</f>
        <v>44621</v>
      </c>
      <c r="G510" s="1">
        <v>44631</v>
      </c>
      <c r="H510">
        <v>4</v>
      </c>
      <c r="I510">
        <v>11.2</v>
      </c>
      <c r="J510">
        <v>27.992999999999999</v>
      </c>
      <c r="K510">
        <v>16.792999999999999</v>
      </c>
      <c r="L510" t="s">
        <v>321</v>
      </c>
      <c r="M510" t="s">
        <v>38</v>
      </c>
      <c r="N510" t="s">
        <v>10</v>
      </c>
      <c r="O510" t="s">
        <v>28</v>
      </c>
      <c r="P510" t="s">
        <v>1929</v>
      </c>
      <c r="Q510" t="s">
        <v>1901</v>
      </c>
      <c r="R510" t="s">
        <v>1909</v>
      </c>
      <c r="S510" t="s">
        <v>18</v>
      </c>
    </row>
    <row r="511" spans="1:19" x14ac:dyDescent="0.35">
      <c r="A511">
        <v>15349</v>
      </c>
      <c r="B511" t="s">
        <v>4919</v>
      </c>
      <c r="C511" t="s">
        <v>320</v>
      </c>
      <c r="D511" t="s">
        <v>1920</v>
      </c>
      <c r="E511">
        <v>1</v>
      </c>
      <c r="F511" s="8">
        <f>DATE(YEAR(project_c[[#This Row],[order_date]]),MONTH(project_c[[#This Row],[order_date]]),1)</f>
        <v>44652</v>
      </c>
      <c r="G511" s="1">
        <v>44653</v>
      </c>
      <c r="H511">
        <v>2</v>
      </c>
      <c r="I511">
        <v>17.82</v>
      </c>
      <c r="J511">
        <v>27.713000000000001</v>
      </c>
      <c r="K511">
        <v>9.8930000000000007</v>
      </c>
      <c r="L511" t="s">
        <v>321</v>
      </c>
      <c r="M511" t="s">
        <v>38</v>
      </c>
      <c r="N511" t="s">
        <v>10</v>
      </c>
      <c r="O511" t="s">
        <v>28</v>
      </c>
      <c r="P511" t="s">
        <v>1921</v>
      </c>
      <c r="Q511" t="s">
        <v>1901</v>
      </c>
      <c r="R511" t="s">
        <v>1902</v>
      </c>
      <c r="S511" t="s">
        <v>18</v>
      </c>
    </row>
    <row r="512" spans="1:19" x14ac:dyDescent="0.35">
      <c r="A512">
        <v>15669</v>
      </c>
      <c r="B512" t="s">
        <v>4919</v>
      </c>
      <c r="C512" t="s">
        <v>320</v>
      </c>
      <c r="D512" t="s">
        <v>2580</v>
      </c>
      <c r="E512">
        <v>1</v>
      </c>
      <c r="F512" s="8">
        <f>DATE(YEAR(project_c[[#This Row],[order_date]]),MONTH(project_c[[#This Row],[order_date]]),1)</f>
        <v>44652</v>
      </c>
      <c r="G512" s="1">
        <v>44652</v>
      </c>
      <c r="H512">
        <v>2</v>
      </c>
      <c r="I512">
        <v>2.19</v>
      </c>
      <c r="J512">
        <v>25.585000000000001</v>
      </c>
      <c r="K512">
        <v>23.395</v>
      </c>
      <c r="L512" t="s">
        <v>321</v>
      </c>
      <c r="M512" t="s">
        <v>38</v>
      </c>
      <c r="N512" t="s">
        <v>10</v>
      </c>
      <c r="O512" t="s">
        <v>28</v>
      </c>
      <c r="P512" t="s">
        <v>2581</v>
      </c>
      <c r="Q512" t="s">
        <v>2522</v>
      </c>
      <c r="R512" t="s">
        <v>2528</v>
      </c>
      <c r="S512" t="s">
        <v>18</v>
      </c>
    </row>
    <row r="513" spans="1:19" x14ac:dyDescent="0.35">
      <c r="A513">
        <v>15410</v>
      </c>
      <c r="B513" t="s">
        <v>4919</v>
      </c>
      <c r="C513" t="s">
        <v>320</v>
      </c>
      <c r="D513" t="s">
        <v>2574</v>
      </c>
      <c r="E513">
        <v>1</v>
      </c>
      <c r="F513" s="8">
        <f>DATE(YEAR(project_c[[#This Row],[order_date]]),MONTH(project_c[[#This Row],[order_date]]),1)</f>
        <v>44593</v>
      </c>
      <c r="G513" s="1">
        <v>44594</v>
      </c>
      <c r="H513">
        <v>4</v>
      </c>
      <c r="I513">
        <v>15.66</v>
      </c>
      <c r="J513">
        <v>24.92</v>
      </c>
      <c r="K513">
        <v>9.26</v>
      </c>
      <c r="L513" t="s">
        <v>321</v>
      </c>
      <c r="M513" t="s">
        <v>38</v>
      </c>
      <c r="N513" t="s">
        <v>10</v>
      </c>
      <c r="O513" t="s">
        <v>28</v>
      </c>
      <c r="P513" t="s">
        <v>2575</v>
      </c>
      <c r="Q513" t="s">
        <v>2522</v>
      </c>
      <c r="R513" t="s">
        <v>2531</v>
      </c>
      <c r="S513" t="s">
        <v>18</v>
      </c>
    </row>
    <row r="514" spans="1:19" x14ac:dyDescent="0.35">
      <c r="A514">
        <v>16008</v>
      </c>
      <c r="B514" t="s">
        <v>4919</v>
      </c>
      <c r="C514" t="s">
        <v>320</v>
      </c>
      <c r="D514" t="s">
        <v>2562</v>
      </c>
      <c r="E514">
        <v>1</v>
      </c>
      <c r="F514" s="8">
        <f>DATE(YEAR(project_c[[#This Row],[order_date]]),MONTH(project_c[[#This Row],[order_date]]),1)</f>
        <v>44562</v>
      </c>
      <c r="G514" s="1">
        <v>44565</v>
      </c>
      <c r="H514">
        <v>4</v>
      </c>
      <c r="I514">
        <v>18.309999999999999</v>
      </c>
      <c r="J514">
        <v>24.646999999999998</v>
      </c>
      <c r="K514">
        <v>6.3369999999999997</v>
      </c>
      <c r="L514" t="s">
        <v>321</v>
      </c>
      <c r="M514" t="s">
        <v>38</v>
      </c>
      <c r="N514" t="s">
        <v>10</v>
      </c>
      <c r="O514" t="s">
        <v>28</v>
      </c>
      <c r="P514" t="s">
        <v>2563</v>
      </c>
      <c r="Q514" t="s">
        <v>2522</v>
      </c>
      <c r="R514" t="s">
        <v>2531</v>
      </c>
      <c r="S514" t="s">
        <v>18</v>
      </c>
    </row>
    <row r="515" spans="1:19" x14ac:dyDescent="0.35">
      <c r="A515">
        <v>15414</v>
      </c>
      <c r="B515" t="s">
        <v>4919</v>
      </c>
      <c r="C515" t="s">
        <v>320</v>
      </c>
      <c r="D515" t="s">
        <v>4865</v>
      </c>
      <c r="E515">
        <v>1</v>
      </c>
      <c r="F515" s="8">
        <f>DATE(YEAR(project_c[[#This Row],[order_date]]),MONTH(project_c[[#This Row],[order_date]]),1)</f>
        <v>44652</v>
      </c>
      <c r="G515" s="1">
        <v>44663</v>
      </c>
      <c r="H515">
        <v>6</v>
      </c>
      <c r="I515">
        <v>399</v>
      </c>
      <c r="J515">
        <v>419.3</v>
      </c>
      <c r="K515">
        <v>20.3</v>
      </c>
      <c r="L515" t="s">
        <v>321</v>
      </c>
      <c r="M515" t="s">
        <v>38</v>
      </c>
      <c r="N515" t="s">
        <v>10</v>
      </c>
      <c r="O515" t="s">
        <v>28</v>
      </c>
      <c r="P515" t="s">
        <v>4866</v>
      </c>
      <c r="Q515" t="s">
        <v>4841</v>
      </c>
      <c r="R515" t="s">
        <v>4845</v>
      </c>
      <c r="S515" t="s">
        <v>18</v>
      </c>
    </row>
    <row r="516" spans="1:19" x14ac:dyDescent="0.35">
      <c r="A516">
        <v>16210</v>
      </c>
      <c r="B516" t="s">
        <v>4919</v>
      </c>
      <c r="C516" t="s">
        <v>320</v>
      </c>
      <c r="D516" t="s">
        <v>4858</v>
      </c>
      <c r="E516">
        <v>1</v>
      </c>
      <c r="F516" s="8">
        <f>DATE(YEAR(project_c[[#This Row],[order_date]]),MONTH(project_c[[#This Row],[order_date]]),1)</f>
        <v>44621</v>
      </c>
      <c r="G516" s="1">
        <v>44624</v>
      </c>
      <c r="H516">
        <v>4</v>
      </c>
      <c r="I516">
        <v>129</v>
      </c>
      <c r="J516">
        <v>125.3</v>
      </c>
      <c r="K516">
        <v>-3.7</v>
      </c>
      <c r="L516" t="s">
        <v>321</v>
      </c>
      <c r="M516" t="s">
        <v>38</v>
      </c>
      <c r="N516" t="s">
        <v>10</v>
      </c>
      <c r="O516" t="s">
        <v>28</v>
      </c>
      <c r="P516" t="s">
        <v>4859</v>
      </c>
      <c r="Q516" t="s">
        <v>4841</v>
      </c>
      <c r="R516" t="s">
        <v>4860</v>
      </c>
      <c r="S516" t="s">
        <v>18</v>
      </c>
    </row>
    <row r="517" spans="1:19" x14ac:dyDescent="0.35">
      <c r="A517">
        <v>15933</v>
      </c>
      <c r="B517" t="s">
        <v>4919</v>
      </c>
      <c r="C517" t="s">
        <v>320</v>
      </c>
      <c r="D517" t="s">
        <v>4252</v>
      </c>
      <c r="E517">
        <v>1</v>
      </c>
      <c r="F517" s="8">
        <f>DATE(YEAR(project_c[[#This Row],[order_date]]),MONTH(project_c[[#This Row],[order_date]]),1)</f>
        <v>44652</v>
      </c>
      <c r="G517" s="1">
        <v>44652</v>
      </c>
      <c r="H517">
        <v>5</v>
      </c>
      <c r="I517">
        <v>2.83</v>
      </c>
      <c r="J517">
        <v>22.001000000000001</v>
      </c>
      <c r="K517">
        <v>19.170999999999999</v>
      </c>
      <c r="L517" t="s">
        <v>321</v>
      </c>
      <c r="M517" t="s">
        <v>38</v>
      </c>
      <c r="N517" t="s">
        <v>10</v>
      </c>
      <c r="O517" t="s">
        <v>28</v>
      </c>
      <c r="P517" t="s">
        <v>4253</v>
      </c>
      <c r="Q517" t="s">
        <v>4250</v>
      </c>
      <c r="R517" t="s">
        <v>4251</v>
      </c>
      <c r="S517" t="s">
        <v>18</v>
      </c>
    </row>
    <row r="518" spans="1:19" x14ac:dyDescent="0.35">
      <c r="A518">
        <v>15898</v>
      </c>
      <c r="B518" t="s">
        <v>4919</v>
      </c>
      <c r="C518" t="s">
        <v>320</v>
      </c>
      <c r="D518" t="s">
        <v>2547</v>
      </c>
      <c r="E518">
        <v>1</v>
      </c>
      <c r="F518" s="8">
        <f>DATE(YEAR(project_c[[#This Row],[order_date]]),MONTH(project_c[[#This Row],[order_date]]),1)</f>
        <v>44593</v>
      </c>
      <c r="G518" s="1">
        <v>44604</v>
      </c>
      <c r="H518">
        <v>5</v>
      </c>
      <c r="I518">
        <v>11.77</v>
      </c>
      <c r="J518">
        <v>21.686</v>
      </c>
      <c r="K518">
        <v>9.9160000000000004</v>
      </c>
      <c r="L518" t="s">
        <v>321</v>
      </c>
      <c r="M518" t="s">
        <v>38</v>
      </c>
      <c r="N518" t="s">
        <v>10</v>
      </c>
      <c r="O518" t="s">
        <v>28</v>
      </c>
      <c r="P518" t="s">
        <v>2548</v>
      </c>
      <c r="Q518" t="s">
        <v>2522</v>
      </c>
      <c r="R518" t="s">
        <v>2542</v>
      </c>
      <c r="S518" t="s">
        <v>18</v>
      </c>
    </row>
    <row r="519" spans="1:19" x14ac:dyDescent="0.35">
      <c r="A519">
        <v>8379</v>
      </c>
      <c r="B519" t="s">
        <v>4919</v>
      </c>
      <c r="C519" t="s">
        <v>320</v>
      </c>
      <c r="D519" t="s">
        <v>4839</v>
      </c>
      <c r="E519">
        <v>2</v>
      </c>
      <c r="F519" s="8">
        <f>DATE(YEAR(project_c[[#This Row],[order_date]]),MONTH(project_c[[#This Row],[order_date]]),1)</f>
        <v>45231</v>
      </c>
      <c r="G519" s="1">
        <v>45239</v>
      </c>
      <c r="H519">
        <v>5</v>
      </c>
      <c r="I519">
        <v>499</v>
      </c>
      <c r="J519">
        <v>1598</v>
      </c>
      <c r="K519">
        <v>600</v>
      </c>
      <c r="L519" t="s">
        <v>321</v>
      </c>
      <c r="M519" t="s">
        <v>38</v>
      </c>
      <c r="N519" t="s">
        <v>10</v>
      </c>
      <c r="O519" t="s">
        <v>28</v>
      </c>
      <c r="P519" t="s">
        <v>4840</v>
      </c>
      <c r="Q519" t="s">
        <v>4841</v>
      </c>
      <c r="R519" t="s">
        <v>4842</v>
      </c>
      <c r="S519" t="s">
        <v>18</v>
      </c>
    </row>
    <row r="520" spans="1:19" x14ac:dyDescent="0.35">
      <c r="A520">
        <v>8380</v>
      </c>
      <c r="B520" t="s">
        <v>4919</v>
      </c>
      <c r="C520" t="s">
        <v>320</v>
      </c>
      <c r="D520" t="s">
        <v>2055</v>
      </c>
      <c r="E520">
        <v>1</v>
      </c>
      <c r="F520" s="8">
        <f>DATE(YEAR(project_c[[#This Row],[order_date]]),MONTH(project_c[[#This Row],[order_date]]),1)</f>
        <v>45231</v>
      </c>
      <c r="G520" s="1">
        <v>45239</v>
      </c>
      <c r="H520">
        <v>5</v>
      </c>
      <c r="I520">
        <v>14.4</v>
      </c>
      <c r="J520">
        <v>79.989999999999995</v>
      </c>
      <c r="K520">
        <v>65.59</v>
      </c>
      <c r="L520" t="s">
        <v>321</v>
      </c>
      <c r="M520" t="s">
        <v>38</v>
      </c>
      <c r="N520" t="s">
        <v>10</v>
      </c>
      <c r="O520" t="s">
        <v>28</v>
      </c>
      <c r="P520" t="s">
        <v>2056</v>
      </c>
      <c r="Q520" t="s">
        <v>1901</v>
      </c>
      <c r="R520" t="s">
        <v>1909</v>
      </c>
      <c r="S520" t="s">
        <v>18</v>
      </c>
    </row>
    <row r="521" spans="1:19" x14ac:dyDescent="0.35">
      <c r="A521">
        <v>1674</v>
      </c>
      <c r="B521" t="s">
        <v>4919</v>
      </c>
      <c r="C521" t="s">
        <v>323</v>
      </c>
      <c r="D521" t="s">
        <v>2005</v>
      </c>
      <c r="E521">
        <v>3</v>
      </c>
      <c r="F521" s="8">
        <f>DATE(YEAR(project_c[[#This Row],[order_date]]),MONTH(project_c[[#This Row],[order_date]]),1)</f>
        <v>43983</v>
      </c>
      <c r="G521" s="1">
        <v>43984</v>
      </c>
      <c r="H521">
        <v>4</v>
      </c>
      <c r="I521">
        <v>28.8</v>
      </c>
      <c r="J521">
        <v>191.97</v>
      </c>
      <c r="K521">
        <v>105.57</v>
      </c>
      <c r="L521" t="s">
        <v>324</v>
      </c>
      <c r="M521" t="s">
        <v>9</v>
      </c>
      <c r="N521" t="s">
        <v>10</v>
      </c>
      <c r="O521" t="s">
        <v>61</v>
      </c>
      <c r="P521" t="s">
        <v>2006</v>
      </c>
      <c r="Q521" t="s">
        <v>1901</v>
      </c>
      <c r="R521" t="s">
        <v>1902</v>
      </c>
      <c r="S521" t="s">
        <v>13</v>
      </c>
    </row>
    <row r="522" spans="1:19" x14ac:dyDescent="0.35">
      <c r="A522">
        <v>1675</v>
      </c>
      <c r="B522" t="s">
        <v>4919</v>
      </c>
      <c r="C522" t="s">
        <v>323</v>
      </c>
      <c r="D522" t="s">
        <v>2882</v>
      </c>
      <c r="E522">
        <v>2</v>
      </c>
      <c r="F522" s="8">
        <f>DATE(YEAR(project_c[[#This Row],[order_date]]),MONTH(project_c[[#This Row],[order_date]]),1)</f>
        <v>43983</v>
      </c>
      <c r="G522" s="1">
        <v>43984</v>
      </c>
      <c r="H522">
        <v>4</v>
      </c>
      <c r="I522">
        <v>64.25</v>
      </c>
      <c r="J522">
        <v>285.56</v>
      </c>
      <c r="K522">
        <v>157.06</v>
      </c>
      <c r="L522" t="s">
        <v>324</v>
      </c>
      <c r="M522" t="s">
        <v>9</v>
      </c>
      <c r="N522" t="s">
        <v>10</v>
      </c>
      <c r="O522" t="s">
        <v>61</v>
      </c>
      <c r="P522" t="s">
        <v>2883</v>
      </c>
      <c r="Q522" t="s">
        <v>2522</v>
      </c>
      <c r="R522" t="s">
        <v>2559</v>
      </c>
      <c r="S522" t="s">
        <v>13</v>
      </c>
    </row>
    <row r="523" spans="1:19" x14ac:dyDescent="0.35">
      <c r="A523">
        <v>1673</v>
      </c>
      <c r="B523" t="s">
        <v>4919</v>
      </c>
      <c r="C523" t="s">
        <v>323</v>
      </c>
      <c r="D523" t="s">
        <v>3244</v>
      </c>
      <c r="E523">
        <v>2</v>
      </c>
      <c r="F523" s="8">
        <f>DATE(YEAR(project_c[[#This Row],[order_date]]),MONTH(project_c[[#This Row],[order_date]]),1)</f>
        <v>43983</v>
      </c>
      <c r="G523" s="1">
        <v>43984</v>
      </c>
      <c r="H523">
        <v>4</v>
      </c>
      <c r="I523">
        <v>1.54</v>
      </c>
      <c r="J523">
        <v>8.56</v>
      </c>
      <c r="K523">
        <v>5.48</v>
      </c>
      <c r="L523" t="s">
        <v>324</v>
      </c>
      <c r="M523" t="s">
        <v>9</v>
      </c>
      <c r="N523" t="s">
        <v>10</v>
      </c>
      <c r="O523" t="s">
        <v>61</v>
      </c>
      <c r="P523" t="s">
        <v>3245</v>
      </c>
      <c r="Q523" t="s">
        <v>2522</v>
      </c>
      <c r="R523" t="s">
        <v>2528</v>
      </c>
      <c r="S523" t="s">
        <v>13</v>
      </c>
    </row>
    <row r="524" spans="1:19" x14ac:dyDescent="0.35">
      <c r="A524">
        <v>236</v>
      </c>
      <c r="B524" t="s">
        <v>4917</v>
      </c>
      <c r="C524" t="s">
        <v>323</v>
      </c>
      <c r="D524" t="s">
        <v>3936</v>
      </c>
      <c r="E524">
        <v>2</v>
      </c>
      <c r="F524" s="8">
        <f>DATE(YEAR(project_c[[#This Row],[order_date]]),MONTH(project_c[[#This Row],[order_date]]),1)</f>
        <v>43983</v>
      </c>
      <c r="G524" s="1">
        <v>44003</v>
      </c>
      <c r="H524">
        <v>0</v>
      </c>
      <c r="I524">
        <v>4.66</v>
      </c>
      <c r="J524">
        <v>7.548</v>
      </c>
      <c r="K524">
        <v>-1.772</v>
      </c>
      <c r="L524" t="s">
        <v>324</v>
      </c>
      <c r="M524" t="s">
        <v>9</v>
      </c>
      <c r="N524" t="s">
        <v>10</v>
      </c>
      <c r="O524" t="s">
        <v>61</v>
      </c>
      <c r="P524" t="s">
        <v>3937</v>
      </c>
      <c r="Q524" t="s">
        <v>2522</v>
      </c>
      <c r="R524" t="s">
        <v>2523</v>
      </c>
      <c r="S524" t="s">
        <v>13</v>
      </c>
    </row>
    <row r="525" spans="1:19" x14ac:dyDescent="0.35">
      <c r="A525">
        <v>235</v>
      </c>
      <c r="B525" t="s">
        <v>4917</v>
      </c>
      <c r="C525" t="s">
        <v>323</v>
      </c>
      <c r="D525" t="s">
        <v>3586</v>
      </c>
      <c r="E525">
        <v>7</v>
      </c>
      <c r="F525" s="8">
        <f>DATE(YEAR(project_c[[#This Row],[order_date]]),MONTH(project_c[[#This Row],[order_date]]),1)</f>
        <v>43983</v>
      </c>
      <c r="G525" s="1">
        <v>44003</v>
      </c>
      <c r="H525">
        <v>0</v>
      </c>
      <c r="I525">
        <v>0.63</v>
      </c>
      <c r="J525">
        <v>3.3180000000000001</v>
      </c>
      <c r="K525">
        <v>-1.0920000000000001</v>
      </c>
      <c r="L525" t="s">
        <v>324</v>
      </c>
      <c r="M525" t="s">
        <v>9</v>
      </c>
      <c r="N525" t="s">
        <v>10</v>
      </c>
      <c r="O525" t="s">
        <v>61</v>
      </c>
      <c r="P525" t="s">
        <v>3587</v>
      </c>
      <c r="Q525" t="s">
        <v>2522</v>
      </c>
      <c r="R525" t="s">
        <v>2523</v>
      </c>
      <c r="S525" t="s">
        <v>13</v>
      </c>
    </row>
    <row r="526" spans="1:19" x14ac:dyDescent="0.35">
      <c r="A526">
        <v>1197</v>
      </c>
      <c r="B526" t="s">
        <v>4919</v>
      </c>
      <c r="C526" t="s">
        <v>323</v>
      </c>
      <c r="D526" t="s">
        <v>3404</v>
      </c>
      <c r="E526">
        <v>5</v>
      </c>
      <c r="F526" s="8">
        <f>DATE(YEAR(project_c[[#This Row],[order_date]]),MONTH(project_c[[#This Row],[order_date]]),1)</f>
        <v>43922</v>
      </c>
      <c r="G526" s="1">
        <v>43933</v>
      </c>
      <c r="H526">
        <v>5</v>
      </c>
      <c r="I526">
        <v>0.78</v>
      </c>
      <c r="J526">
        <v>25.9</v>
      </c>
      <c r="K526">
        <v>22</v>
      </c>
      <c r="L526" t="s">
        <v>324</v>
      </c>
      <c r="M526" t="s">
        <v>9</v>
      </c>
      <c r="N526" t="s">
        <v>10</v>
      </c>
      <c r="O526" t="s">
        <v>61</v>
      </c>
      <c r="P526" t="s">
        <v>3405</v>
      </c>
      <c r="Q526" t="s">
        <v>2522</v>
      </c>
      <c r="R526" t="s">
        <v>2542</v>
      </c>
      <c r="S526" t="s">
        <v>13</v>
      </c>
    </row>
    <row r="527" spans="1:19" x14ac:dyDescent="0.35">
      <c r="A527">
        <v>1833</v>
      </c>
      <c r="B527" t="s">
        <v>4919</v>
      </c>
      <c r="C527" t="s">
        <v>323</v>
      </c>
      <c r="D527" t="s">
        <v>3314</v>
      </c>
      <c r="E527">
        <v>1</v>
      </c>
      <c r="F527" s="8">
        <f>DATE(YEAR(project_c[[#This Row],[order_date]]),MONTH(project_c[[#This Row],[order_date]]),1)</f>
        <v>43983</v>
      </c>
      <c r="G527" s="1">
        <v>43988</v>
      </c>
      <c r="H527">
        <v>6</v>
      </c>
      <c r="I527">
        <v>0.11</v>
      </c>
      <c r="J527">
        <v>0.41099999999999998</v>
      </c>
      <c r="K527">
        <v>0.30099999999999999</v>
      </c>
      <c r="L527" t="s">
        <v>324</v>
      </c>
      <c r="M527" t="s">
        <v>9</v>
      </c>
      <c r="N527" t="s">
        <v>10</v>
      </c>
      <c r="O527" t="s">
        <v>61</v>
      </c>
      <c r="P527" t="s">
        <v>3315</v>
      </c>
      <c r="Q527" t="s">
        <v>2522</v>
      </c>
      <c r="R527" t="s">
        <v>2523</v>
      </c>
      <c r="S527" t="s">
        <v>13</v>
      </c>
    </row>
    <row r="528" spans="1:19" x14ac:dyDescent="0.35">
      <c r="A528">
        <v>1834</v>
      </c>
      <c r="B528" t="s">
        <v>4919</v>
      </c>
      <c r="C528" t="s">
        <v>323</v>
      </c>
      <c r="D528" t="s">
        <v>2596</v>
      </c>
      <c r="E528">
        <v>2</v>
      </c>
      <c r="F528" s="8">
        <f>DATE(YEAR(project_c[[#This Row],[order_date]]),MONTH(project_c[[#This Row],[order_date]]),1)</f>
        <v>43983</v>
      </c>
      <c r="G528" s="1">
        <v>43988</v>
      </c>
      <c r="H528">
        <v>6</v>
      </c>
      <c r="I528">
        <v>19.77</v>
      </c>
      <c r="J528">
        <v>62.015999999999998</v>
      </c>
      <c r="K528">
        <v>22.475999999999999</v>
      </c>
      <c r="L528" t="s">
        <v>324</v>
      </c>
      <c r="M528" t="s">
        <v>9</v>
      </c>
      <c r="N528" t="s">
        <v>10</v>
      </c>
      <c r="O528" t="s">
        <v>61</v>
      </c>
      <c r="P528" t="s">
        <v>2597</v>
      </c>
      <c r="Q528" t="s">
        <v>2522</v>
      </c>
      <c r="R528" t="s">
        <v>2542</v>
      </c>
      <c r="S528" t="s">
        <v>13</v>
      </c>
    </row>
    <row r="529" spans="1:19" x14ac:dyDescent="0.35">
      <c r="A529">
        <v>2918</v>
      </c>
      <c r="B529" t="s">
        <v>4919</v>
      </c>
      <c r="C529" t="s">
        <v>323</v>
      </c>
      <c r="D529" t="s">
        <v>4519</v>
      </c>
      <c r="E529">
        <v>3</v>
      </c>
      <c r="F529" s="8">
        <f>DATE(YEAR(project_c[[#This Row],[order_date]]),MONTH(project_c[[#This Row],[order_date]]),1)</f>
        <v>44470</v>
      </c>
      <c r="G529" s="1">
        <v>44489</v>
      </c>
      <c r="H529">
        <v>4</v>
      </c>
      <c r="I529">
        <v>13.68</v>
      </c>
      <c r="J529">
        <v>364.77600000000001</v>
      </c>
      <c r="K529">
        <v>323.73599999999999</v>
      </c>
      <c r="L529" t="s">
        <v>324</v>
      </c>
      <c r="M529" t="s">
        <v>9</v>
      </c>
      <c r="N529" t="s">
        <v>10</v>
      </c>
      <c r="O529" t="s">
        <v>61</v>
      </c>
      <c r="P529" t="s">
        <v>4520</v>
      </c>
      <c r="Q529" t="s">
        <v>4250</v>
      </c>
      <c r="R529" t="s">
        <v>4306</v>
      </c>
      <c r="S529" t="s">
        <v>13</v>
      </c>
    </row>
    <row r="530" spans="1:19" x14ac:dyDescent="0.35">
      <c r="A530">
        <v>3821</v>
      </c>
      <c r="B530" t="s">
        <v>4919</v>
      </c>
      <c r="C530" t="s">
        <v>323</v>
      </c>
      <c r="D530" t="s">
        <v>4234</v>
      </c>
      <c r="E530">
        <v>2</v>
      </c>
      <c r="F530" s="8">
        <f>DATE(YEAR(project_c[[#This Row],[order_date]]),MONTH(project_c[[#This Row],[order_date]]),1)</f>
        <v>44317</v>
      </c>
      <c r="G530" s="1">
        <v>44319</v>
      </c>
      <c r="H530">
        <v>4</v>
      </c>
      <c r="I530">
        <v>4.1900000000000004</v>
      </c>
      <c r="J530">
        <v>47.92</v>
      </c>
      <c r="K530">
        <v>39.54</v>
      </c>
      <c r="L530" t="s">
        <v>324</v>
      </c>
      <c r="M530" t="s">
        <v>9</v>
      </c>
      <c r="N530" t="s">
        <v>10</v>
      </c>
      <c r="O530" t="s">
        <v>61</v>
      </c>
      <c r="P530" t="s">
        <v>4235</v>
      </c>
      <c r="Q530" t="s">
        <v>2522</v>
      </c>
      <c r="R530" t="s">
        <v>2528</v>
      </c>
      <c r="S530" t="s">
        <v>13</v>
      </c>
    </row>
    <row r="531" spans="1:19" x14ac:dyDescent="0.35">
      <c r="A531">
        <v>3823</v>
      </c>
      <c r="B531" t="s">
        <v>4919</v>
      </c>
      <c r="C531" t="s">
        <v>323</v>
      </c>
      <c r="D531" t="s">
        <v>3192</v>
      </c>
      <c r="E531">
        <v>2</v>
      </c>
      <c r="F531" s="8">
        <f>DATE(YEAR(project_c[[#This Row],[order_date]]),MONTH(project_c[[#This Row],[order_date]]),1)</f>
        <v>44317</v>
      </c>
      <c r="G531" s="1">
        <v>44319</v>
      </c>
      <c r="H531">
        <v>4</v>
      </c>
      <c r="I531">
        <v>0.8</v>
      </c>
      <c r="J531">
        <v>6.3680000000000003</v>
      </c>
      <c r="K531">
        <v>4.7679999999999998</v>
      </c>
      <c r="L531" t="s">
        <v>324</v>
      </c>
      <c r="M531" t="s">
        <v>9</v>
      </c>
      <c r="N531" t="s">
        <v>10</v>
      </c>
      <c r="O531" t="s">
        <v>61</v>
      </c>
      <c r="P531" t="s">
        <v>3193</v>
      </c>
      <c r="Q531" t="s">
        <v>2522</v>
      </c>
      <c r="R531" t="s">
        <v>2542</v>
      </c>
      <c r="S531" t="s">
        <v>13</v>
      </c>
    </row>
    <row r="532" spans="1:19" x14ac:dyDescent="0.35">
      <c r="A532">
        <v>3824</v>
      </c>
      <c r="B532" t="s">
        <v>4919</v>
      </c>
      <c r="C532" t="s">
        <v>323</v>
      </c>
      <c r="D532" t="s">
        <v>2801</v>
      </c>
      <c r="E532">
        <v>7</v>
      </c>
      <c r="F532" s="8">
        <f>DATE(YEAR(project_c[[#This Row],[order_date]]),MONTH(project_c[[#This Row],[order_date]]),1)</f>
        <v>44317</v>
      </c>
      <c r="G532" s="1">
        <v>44319</v>
      </c>
      <c r="H532">
        <v>4</v>
      </c>
      <c r="I532">
        <v>1.07</v>
      </c>
      <c r="J532">
        <v>14.56</v>
      </c>
      <c r="K532">
        <v>7.07</v>
      </c>
      <c r="L532" t="s">
        <v>324</v>
      </c>
      <c r="M532" t="s">
        <v>9</v>
      </c>
      <c r="N532" t="s">
        <v>10</v>
      </c>
      <c r="O532" t="s">
        <v>61</v>
      </c>
      <c r="P532" t="s">
        <v>2802</v>
      </c>
      <c r="Q532" t="s">
        <v>2522</v>
      </c>
      <c r="R532" t="s">
        <v>2531</v>
      </c>
      <c r="S532" t="s">
        <v>13</v>
      </c>
    </row>
    <row r="533" spans="1:19" x14ac:dyDescent="0.35">
      <c r="A533">
        <v>3825</v>
      </c>
      <c r="B533" t="s">
        <v>4919</v>
      </c>
      <c r="C533" t="s">
        <v>323</v>
      </c>
      <c r="D533" t="s">
        <v>2386</v>
      </c>
      <c r="E533">
        <v>3</v>
      </c>
      <c r="F533" s="8">
        <f>DATE(YEAR(project_c[[#This Row],[order_date]]),MONTH(project_c[[#This Row],[order_date]]),1)</f>
        <v>44317</v>
      </c>
      <c r="G533" s="1">
        <v>44319</v>
      </c>
      <c r="H533">
        <v>4</v>
      </c>
      <c r="I533">
        <v>2.41</v>
      </c>
      <c r="J533">
        <v>27.552</v>
      </c>
      <c r="K533">
        <v>20.321999999999999</v>
      </c>
      <c r="L533" t="s">
        <v>324</v>
      </c>
      <c r="M533" t="s">
        <v>9</v>
      </c>
      <c r="N533" t="s">
        <v>10</v>
      </c>
      <c r="O533" t="s">
        <v>61</v>
      </c>
      <c r="P533" t="s">
        <v>2387</v>
      </c>
      <c r="Q533" t="s">
        <v>1901</v>
      </c>
      <c r="R533" t="s">
        <v>1909</v>
      </c>
      <c r="S533" t="s">
        <v>13</v>
      </c>
    </row>
    <row r="534" spans="1:19" x14ac:dyDescent="0.35">
      <c r="A534">
        <v>3826</v>
      </c>
      <c r="B534" t="s">
        <v>4919</v>
      </c>
      <c r="C534" t="s">
        <v>323</v>
      </c>
      <c r="D534" t="s">
        <v>4495</v>
      </c>
      <c r="E534">
        <v>6</v>
      </c>
      <c r="F534" s="8">
        <f>DATE(YEAR(project_c[[#This Row],[order_date]]),MONTH(project_c[[#This Row],[order_date]]),1)</f>
        <v>44317</v>
      </c>
      <c r="G534" s="1">
        <v>44319</v>
      </c>
      <c r="H534">
        <v>4</v>
      </c>
      <c r="I534">
        <v>45.02</v>
      </c>
      <c r="J534">
        <v>590.89800000000002</v>
      </c>
      <c r="K534">
        <v>320.77800000000002</v>
      </c>
      <c r="L534" t="s">
        <v>324</v>
      </c>
      <c r="M534" t="s">
        <v>9</v>
      </c>
      <c r="N534" t="s">
        <v>10</v>
      </c>
      <c r="O534" t="s">
        <v>61</v>
      </c>
      <c r="P534" t="s">
        <v>4496</v>
      </c>
      <c r="Q534" t="s">
        <v>4250</v>
      </c>
      <c r="R534" t="s">
        <v>4273</v>
      </c>
      <c r="S534" t="s">
        <v>13</v>
      </c>
    </row>
    <row r="535" spans="1:19" x14ac:dyDescent="0.35">
      <c r="A535">
        <v>3827</v>
      </c>
      <c r="B535" t="s">
        <v>4919</v>
      </c>
      <c r="C535" t="s">
        <v>323</v>
      </c>
      <c r="D535" t="s">
        <v>4874</v>
      </c>
      <c r="E535">
        <v>3</v>
      </c>
      <c r="F535" s="8">
        <f>DATE(YEAR(project_c[[#This Row],[order_date]]),MONTH(project_c[[#This Row],[order_date]]),1)</f>
        <v>44317</v>
      </c>
      <c r="G535" s="1">
        <v>44319</v>
      </c>
      <c r="H535">
        <v>4</v>
      </c>
      <c r="I535">
        <v>699</v>
      </c>
      <c r="J535">
        <v>2397.6</v>
      </c>
      <c r="K535">
        <v>300.60000000000002</v>
      </c>
      <c r="L535" t="s">
        <v>324</v>
      </c>
      <c r="M535" t="s">
        <v>9</v>
      </c>
      <c r="N535" t="s">
        <v>10</v>
      </c>
      <c r="O535" t="s">
        <v>61</v>
      </c>
      <c r="P535" t="s">
        <v>4875</v>
      </c>
      <c r="Q535" t="s">
        <v>4876</v>
      </c>
      <c r="R535" t="s">
        <v>4877</v>
      </c>
      <c r="S535" t="s">
        <v>13</v>
      </c>
    </row>
    <row r="536" spans="1:19" x14ac:dyDescent="0.35">
      <c r="A536">
        <v>3865</v>
      </c>
      <c r="B536" t="s">
        <v>4918</v>
      </c>
      <c r="C536" t="s">
        <v>323</v>
      </c>
      <c r="D536" t="s">
        <v>4545</v>
      </c>
      <c r="E536">
        <v>3</v>
      </c>
      <c r="F536" s="8">
        <f>DATE(YEAR(project_c[[#This Row],[order_date]]),MONTH(project_c[[#This Row],[order_date]]),1)</f>
        <v>44501</v>
      </c>
      <c r="G536" s="1">
        <v>44507</v>
      </c>
      <c r="H536">
        <v>2</v>
      </c>
      <c r="I536">
        <v>78.2</v>
      </c>
      <c r="J536">
        <v>572.16</v>
      </c>
      <c r="K536">
        <v>337.56</v>
      </c>
      <c r="L536" t="s">
        <v>324</v>
      </c>
      <c r="M536" t="s">
        <v>9</v>
      </c>
      <c r="N536" t="s">
        <v>10</v>
      </c>
      <c r="O536" t="s">
        <v>61</v>
      </c>
      <c r="P536" t="s">
        <v>4546</v>
      </c>
      <c r="Q536" t="s">
        <v>4250</v>
      </c>
      <c r="R536" t="s">
        <v>4273</v>
      </c>
      <c r="S536" t="s">
        <v>13</v>
      </c>
    </row>
    <row r="537" spans="1:19" x14ac:dyDescent="0.35">
      <c r="A537">
        <v>2917</v>
      </c>
      <c r="B537" t="s">
        <v>4919</v>
      </c>
      <c r="C537" t="s">
        <v>323</v>
      </c>
      <c r="D537" t="s">
        <v>2830</v>
      </c>
      <c r="E537">
        <v>7</v>
      </c>
      <c r="F537" s="8">
        <f>DATE(YEAR(project_c[[#This Row],[order_date]]),MONTH(project_c[[#This Row],[order_date]]),1)</f>
        <v>44470</v>
      </c>
      <c r="G537" s="1">
        <v>44489</v>
      </c>
      <c r="H537">
        <v>4</v>
      </c>
      <c r="I537">
        <v>1.02</v>
      </c>
      <c r="J537">
        <v>18.27</v>
      </c>
      <c r="K537">
        <v>11.13</v>
      </c>
      <c r="L537" t="s">
        <v>324</v>
      </c>
      <c r="M537" t="s">
        <v>9</v>
      </c>
      <c r="N537" t="s">
        <v>10</v>
      </c>
      <c r="O537" t="s">
        <v>61</v>
      </c>
      <c r="P537" t="s">
        <v>2831</v>
      </c>
      <c r="Q537" t="s">
        <v>2522</v>
      </c>
      <c r="R537" t="s">
        <v>2534</v>
      </c>
      <c r="S537" t="s">
        <v>13</v>
      </c>
    </row>
    <row r="538" spans="1:19" x14ac:dyDescent="0.35">
      <c r="A538">
        <v>15485</v>
      </c>
      <c r="B538" t="s">
        <v>4919</v>
      </c>
      <c r="C538" t="s">
        <v>323</v>
      </c>
      <c r="D538" t="s">
        <v>2502</v>
      </c>
      <c r="E538">
        <v>1</v>
      </c>
      <c r="F538" s="8">
        <f>DATE(YEAR(project_c[[#This Row],[order_date]]),MONTH(project_c[[#This Row],[order_date]]),1)</f>
        <v>44621</v>
      </c>
      <c r="G538" s="1">
        <v>44627</v>
      </c>
      <c r="H538">
        <v>7</v>
      </c>
      <c r="I538">
        <v>12.32</v>
      </c>
      <c r="J538">
        <v>19.593</v>
      </c>
      <c r="K538">
        <v>7.2729999999999997</v>
      </c>
      <c r="L538" t="s">
        <v>324</v>
      </c>
      <c r="M538" t="s">
        <v>9</v>
      </c>
      <c r="N538" t="s">
        <v>10</v>
      </c>
      <c r="O538" t="s">
        <v>61</v>
      </c>
      <c r="P538" t="s">
        <v>2503</v>
      </c>
      <c r="Q538" t="s">
        <v>1901</v>
      </c>
      <c r="R538" t="s">
        <v>1909</v>
      </c>
      <c r="S538" t="s">
        <v>13</v>
      </c>
    </row>
    <row r="539" spans="1:19" x14ac:dyDescent="0.35">
      <c r="A539">
        <v>16168</v>
      </c>
      <c r="B539" t="s">
        <v>4919</v>
      </c>
      <c r="C539" t="s">
        <v>323</v>
      </c>
      <c r="D539" t="s">
        <v>4214</v>
      </c>
      <c r="E539">
        <v>1</v>
      </c>
      <c r="F539" s="8">
        <f>DATE(YEAR(project_c[[#This Row],[order_date]]),MONTH(project_c[[#This Row],[order_date]]),1)</f>
        <v>44682</v>
      </c>
      <c r="G539" s="1">
        <v>44691</v>
      </c>
      <c r="H539">
        <v>4</v>
      </c>
      <c r="I539">
        <v>1.38</v>
      </c>
      <c r="J539">
        <v>19.361999999999998</v>
      </c>
      <c r="K539">
        <v>17.981999999999999</v>
      </c>
      <c r="L539" t="s">
        <v>324</v>
      </c>
      <c r="M539" t="s">
        <v>9</v>
      </c>
      <c r="N539" t="s">
        <v>10</v>
      </c>
      <c r="O539" t="s">
        <v>61</v>
      </c>
      <c r="P539" t="s">
        <v>4215</v>
      </c>
      <c r="Q539" t="s">
        <v>2522</v>
      </c>
      <c r="R539" t="s">
        <v>2528</v>
      </c>
      <c r="S539" t="s">
        <v>13</v>
      </c>
    </row>
    <row r="540" spans="1:19" x14ac:dyDescent="0.35">
      <c r="A540">
        <v>4908</v>
      </c>
      <c r="B540" t="s">
        <v>4919</v>
      </c>
      <c r="C540" t="s">
        <v>323</v>
      </c>
      <c r="D540" t="s">
        <v>4088</v>
      </c>
      <c r="E540">
        <v>3</v>
      </c>
      <c r="F540" s="8">
        <f>DATE(YEAR(project_c[[#This Row],[order_date]]),MONTH(project_c[[#This Row],[order_date]]),1)</f>
        <v>44682</v>
      </c>
      <c r="G540" s="1">
        <v>44707</v>
      </c>
      <c r="H540">
        <v>5</v>
      </c>
      <c r="I540">
        <v>0.28000000000000003</v>
      </c>
      <c r="J540">
        <v>5.94</v>
      </c>
      <c r="K540">
        <v>5.0999999999999996</v>
      </c>
      <c r="L540" t="s">
        <v>324</v>
      </c>
      <c r="M540" t="s">
        <v>9</v>
      </c>
      <c r="N540" t="s">
        <v>10</v>
      </c>
      <c r="O540" t="s">
        <v>61</v>
      </c>
      <c r="P540" t="s">
        <v>4089</v>
      </c>
      <c r="Q540" t="s">
        <v>2522</v>
      </c>
      <c r="R540" t="s">
        <v>2616</v>
      </c>
      <c r="S540" t="s">
        <v>13</v>
      </c>
    </row>
    <row r="541" spans="1:19" x14ac:dyDescent="0.35">
      <c r="A541">
        <v>4909</v>
      </c>
      <c r="B541" t="s">
        <v>4919</v>
      </c>
      <c r="C541" t="s">
        <v>323</v>
      </c>
      <c r="D541" t="s">
        <v>3384</v>
      </c>
      <c r="E541">
        <v>7</v>
      </c>
      <c r="F541" s="8">
        <f>DATE(YEAR(project_c[[#This Row],[order_date]]),MONTH(project_c[[#This Row],[order_date]]),1)</f>
        <v>44682</v>
      </c>
      <c r="G541" s="1">
        <v>44707</v>
      </c>
      <c r="H541">
        <v>5</v>
      </c>
      <c r="I541">
        <v>0.41</v>
      </c>
      <c r="J541">
        <v>36.26</v>
      </c>
      <c r="K541">
        <v>33.39</v>
      </c>
      <c r="L541" t="s">
        <v>324</v>
      </c>
      <c r="M541" t="s">
        <v>9</v>
      </c>
      <c r="N541" t="s">
        <v>10</v>
      </c>
      <c r="O541" t="s">
        <v>61</v>
      </c>
      <c r="P541" t="s">
        <v>3385</v>
      </c>
      <c r="Q541" t="s">
        <v>2522</v>
      </c>
      <c r="R541" t="s">
        <v>2542</v>
      </c>
      <c r="S541" t="s">
        <v>13</v>
      </c>
    </row>
    <row r="542" spans="1:19" x14ac:dyDescent="0.35">
      <c r="A542">
        <v>4912</v>
      </c>
      <c r="B542" t="s">
        <v>4919</v>
      </c>
      <c r="C542" t="s">
        <v>323</v>
      </c>
      <c r="D542" t="s">
        <v>2183</v>
      </c>
      <c r="E542">
        <v>3</v>
      </c>
      <c r="F542" s="8">
        <f>DATE(YEAR(project_c[[#This Row],[order_date]]),MONTH(project_c[[#This Row],[order_date]]),1)</f>
        <v>44682</v>
      </c>
      <c r="G542" s="1">
        <v>44707</v>
      </c>
      <c r="H542">
        <v>5</v>
      </c>
      <c r="I542">
        <v>68.2</v>
      </c>
      <c r="J542">
        <v>371.976</v>
      </c>
      <c r="K542">
        <v>167.376</v>
      </c>
      <c r="L542" t="s">
        <v>324</v>
      </c>
      <c r="M542" t="s">
        <v>9</v>
      </c>
      <c r="N542" t="s">
        <v>10</v>
      </c>
      <c r="O542" t="s">
        <v>61</v>
      </c>
      <c r="P542" t="s">
        <v>2184</v>
      </c>
      <c r="Q542" t="s">
        <v>1901</v>
      </c>
      <c r="R542" t="s">
        <v>1938</v>
      </c>
      <c r="S542" t="s">
        <v>13</v>
      </c>
    </row>
    <row r="543" spans="1:19" x14ac:dyDescent="0.35">
      <c r="A543">
        <v>4911</v>
      </c>
      <c r="B543" t="s">
        <v>4919</v>
      </c>
      <c r="C543" t="s">
        <v>323</v>
      </c>
      <c r="D543" t="s">
        <v>4377</v>
      </c>
      <c r="E543">
        <v>6</v>
      </c>
      <c r="F543" s="8">
        <f>DATE(YEAR(project_c[[#This Row],[order_date]]),MONTH(project_c[[#This Row],[order_date]]),1)</f>
        <v>44682</v>
      </c>
      <c r="G543" s="1">
        <v>44707</v>
      </c>
      <c r="H543">
        <v>5</v>
      </c>
      <c r="I543">
        <v>12.12</v>
      </c>
      <c r="J543">
        <v>387.74400000000003</v>
      </c>
      <c r="K543">
        <v>315.024</v>
      </c>
      <c r="L543" t="s">
        <v>324</v>
      </c>
      <c r="M543" t="s">
        <v>9</v>
      </c>
      <c r="N543" t="s">
        <v>10</v>
      </c>
      <c r="O543" t="s">
        <v>61</v>
      </c>
      <c r="P543" t="s">
        <v>4378</v>
      </c>
      <c r="Q543" t="s">
        <v>4250</v>
      </c>
      <c r="R543" t="s">
        <v>4273</v>
      </c>
      <c r="S543" t="s">
        <v>13</v>
      </c>
    </row>
    <row r="544" spans="1:19" x14ac:dyDescent="0.35">
      <c r="A544">
        <v>4910</v>
      </c>
      <c r="B544" t="s">
        <v>4919</v>
      </c>
      <c r="C544" t="s">
        <v>323</v>
      </c>
      <c r="D544" t="s">
        <v>2015</v>
      </c>
      <c r="E544">
        <v>4</v>
      </c>
      <c r="F544" s="8">
        <f>DATE(YEAR(project_c[[#This Row],[order_date]]),MONTH(project_c[[#This Row],[order_date]]),1)</f>
        <v>44682</v>
      </c>
      <c r="G544" s="1">
        <v>44707</v>
      </c>
      <c r="H544">
        <v>5</v>
      </c>
      <c r="I544">
        <v>28.38</v>
      </c>
      <c r="J544">
        <v>211.16800000000001</v>
      </c>
      <c r="K544">
        <v>97.647999999999996</v>
      </c>
      <c r="L544" t="s">
        <v>324</v>
      </c>
      <c r="M544" t="s">
        <v>9</v>
      </c>
      <c r="N544" t="s">
        <v>10</v>
      </c>
      <c r="O544" t="s">
        <v>61</v>
      </c>
      <c r="P544" t="s">
        <v>2016</v>
      </c>
      <c r="Q544" t="s">
        <v>1901</v>
      </c>
      <c r="R544" t="s">
        <v>1902</v>
      </c>
      <c r="S544" t="s">
        <v>13</v>
      </c>
    </row>
    <row r="545" spans="1:19" x14ac:dyDescent="0.35">
      <c r="A545">
        <v>15778</v>
      </c>
      <c r="B545" t="s">
        <v>4919</v>
      </c>
      <c r="C545" t="s">
        <v>323</v>
      </c>
      <c r="D545" t="s">
        <v>1932</v>
      </c>
      <c r="E545">
        <v>1</v>
      </c>
      <c r="F545" s="8">
        <f>DATE(YEAR(project_c[[#This Row],[order_date]]),MONTH(project_c[[#This Row],[order_date]]),1)</f>
        <v>44652</v>
      </c>
      <c r="G545" s="1">
        <v>44658</v>
      </c>
      <c r="H545">
        <v>4</v>
      </c>
      <c r="I545">
        <v>6.18</v>
      </c>
      <c r="J545">
        <v>28.853999999999999</v>
      </c>
      <c r="K545">
        <v>22.673999999999999</v>
      </c>
      <c r="L545" t="s">
        <v>324</v>
      </c>
      <c r="M545" t="s">
        <v>9</v>
      </c>
      <c r="N545" t="s">
        <v>10</v>
      </c>
      <c r="O545" t="s">
        <v>61</v>
      </c>
      <c r="P545" t="s">
        <v>1933</v>
      </c>
      <c r="Q545" t="s">
        <v>1901</v>
      </c>
      <c r="R545" t="s">
        <v>1902</v>
      </c>
      <c r="S545" t="s">
        <v>13</v>
      </c>
    </row>
    <row r="546" spans="1:19" x14ac:dyDescent="0.35">
      <c r="A546">
        <v>15947</v>
      </c>
      <c r="B546" t="s">
        <v>4919</v>
      </c>
      <c r="C546" t="s">
        <v>323</v>
      </c>
      <c r="D546" t="s">
        <v>1932</v>
      </c>
      <c r="E546">
        <v>1</v>
      </c>
      <c r="F546" s="8">
        <f>DATE(YEAR(project_c[[#This Row],[order_date]]),MONTH(project_c[[#This Row],[order_date]]),1)</f>
        <v>44593</v>
      </c>
      <c r="G546" s="1">
        <v>44594</v>
      </c>
      <c r="H546">
        <v>4</v>
      </c>
      <c r="I546">
        <v>6.18</v>
      </c>
      <c r="J546">
        <v>28.853999999999999</v>
      </c>
      <c r="K546">
        <v>22.673999999999999</v>
      </c>
      <c r="L546" t="s">
        <v>324</v>
      </c>
      <c r="M546" t="s">
        <v>9</v>
      </c>
      <c r="N546" t="s">
        <v>10</v>
      </c>
      <c r="O546" t="s">
        <v>61</v>
      </c>
      <c r="P546" t="s">
        <v>1933</v>
      </c>
      <c r="Q546" t="s">
        <v>1901</v>
      </c>
      <c r="R546" t="s">
        <v>1902</v>
      </c>
      <c r="S546" t="s">
        <v>13</v>
      </c>
    </row>
    <row r="547" spans="1:19" x14ac:dyDescent="0.35">
      <c r="A547">
        <v>15972</v>
      </c>
      <c r="B547" t="s">
        <v>4919</v>
      </c>
      <c r="C547" t="s">
        <v>323</v>
      </c>
      <c r="D547" t="s">
        <v>2619</v>
      </c>
      <c r="E547">
        <v>1</v>
      </c>
      <c r="F547" s="8">
        <f>DATE(YEAR(project_c[[#This Row],[order_date]]),MONTH(project_c[[#This Row],[order_date]]),1)</f>
        <v>44682</v>
      </c>
      <c r="G547" s="1">
        <v>44687</v>
      </c>
      <c r="H547">
        <v>6</v>
      </c>
      <c r="I547">
        <v>8.1999999999999993</v>
      </c>
      <c r="J547">
        <v>28.686</v>
      </c>
      <c r="K547">
        <v>20.486000000000001</v>
      </c>
      <c r="L547" t="s">
        <v>324</v>
      </c>
      <c r="M547" t="s">
        <v>9</v>
      </c>
      <c r="N547" t="s">
        <v>10</v>
      </c>
      <c r="O547" t="s">
        <v>61</v>
      </c>
      <c r="P547" t="s">
        <v>2620</v>
      </c>
      <c r="Q547" t="s">
        <v>2522</v>
      </c>
      <c r="R547" t="s">
        <v>2523</v>
      </c>
      <c r="S547" t="s">
        <v>13</v>
      </c>
    </row>
    <row r="548" spans="1:19" x14ac:dyDescent="0.35">
      <c r="A548">
        <v>15923</v>
      </c>
      <c r="B548" t="s">
        <v>4919</v>
      </c>
      <c r="C548" t="s">
        <v>323</v>
      </c>
      <c r="D548" t="s">
        <v>2588</v>
      </c>
      <c r="E548">
        <v>1</v>
      </c>
      <c r="F548" s="8">
        <f>DATE(YEAR(project_c[[#This Row],[order_date]]),MONTH(project_c[[#This Row],[order_date]]),1)</f>
        <v>44621</v>
      </c>
      <c r="G548" s="1">
        <v>44623</v>
      </c>
      <c r="H548">
        <v>1</v>
      </c>
      <c r="I548">
        <v>18.39</v>
      </c>
      <c r="J548">
        <v>26.824000000000002</v>
      </c>
      <c r="K548">
        <v>8.4339999999999993</v>
      </c>
      <c r="L548" t="s">
        <v>324</v>
      </c>
      <c r="M548" t="s">
        <v>9</v>
      </c>
      <c r="N548" t="s">
        <v>10</v>
      </c>
      <c r="O548" t="s">
        <v>61</v>
      </c>
      <c r="P548" t="s">
        <v>2589</v>
      </c>
      <c r="Q548" t="s">
        <v>2522</v>
      </c>
      <c r="R548" t="s">
        <v>2542</v>
      </c>
      <c r="S548" t="s">
        <v>13</v>
      </c>
    </row>
    <row r="549" spans="1:19" x14ac:dyDescent="0.35">
      <c r="A549">
        <v>15832</v>
      </c>
      <c r="B549" t="s">
        <v>4919</v>
      </c>
      <c r="C549" t="s">
        <v>323</v>
      </c>
      <c r="D549" t="s">
        <v>4261</v>
      </c>
      <c r="E549">
        <v>1</v>
      </c>
      <c r="F549" s="8">
        <f>DATE(YEAR(project_c[[#This Row],[order_date]]),MONTH(project_c[[#This Row],[order_date]]),1)</f>
        <v>44593</v>
      </c>
      <c r="G549" s="1">
        <v>44594</v>
      </c>
      <c r="H549">
        <v>4</v>
      </c>
      <c r="I549">
        <v>18.02</v>
      </c>
      <c r="J549">
        <v>26.285</v>
      </c>
      <c r="K549">
        <v>8.2650000000000006</v>
      </c>
      <c r="L549" t="s">
        <v>324</v>
      </c>
      <c r="M549" t="s">
        <v>9</v>
      </c>
      <c r="N549" t="s">
        <v>10</v>
      </c>
      <c r="O549" t="s">
        <v>61</v>
      </c>
      <c r="P549" t="s">
        <v>4262</v>
      </c>
      <c r="Q549" t="s">
        <v>4250</v>
      </c>
      <c r="R549" t="s">
        <v>4251</v>
      </c>
      <c r="S549" t="s">
        <v>13</v>
      </c>
    </row>
    <row r="550" spans="1:19" x14ac:dyDescent="0.35">
      <c r="A550">
        <v>15444</v>
      </c>
      <c r="B550" t="s">
        <v>4919</v>
      </c>
      <c r="C550" t="s">
        <v>323</v>
      </c>
      <c r="D550" t="s">
        <v>4256</v>
      </c>
      <c r="E550">
        <v>1</v>
      </c>
      <c r="F550" s="8">
        <f>DATE(YEAR(project_c[[#This Row],[order_date]]),MONTH(project_c[[#This Row],[order_date]]),1)</f>
        <v>44621</v>
      </c>
      <c r="G550" s="1">
        <v>44634</v>
      </c>
      <c r="H550">
        <v>2</v>
      </c>
      <c r="I550">
        <v>6.53</v>
      </c>
      <c r="J550">
        <v>25.402999999999999</v>
      </c>
      <c r="K550">
        <v>18.873000000000001</v>
      </c>
      <c r="L550" t="s">
        <v>324</v>
      </c>
      <c r="M550" t="s">
        <v>9</v>
      </c>
      <c r="N550" t="s">
        <v>10</v>
      </c>
      <c r="O550" t="s">
        <v>61</v>
      </c>
      <c r="P550" t="s">
        <v>4257</v>
      </c>
      <c r="Q550" t="s">
        <v>4250</v>
      </c>
      <c r="R550" t="s">
        <v>4258</v>
      </c>
      <c r="S550" t="s">
        <v>13</v>
      </c>
    </row>
    <row r="551" spans="1:19" x14ac:dyDescent="0.35">
      <c r="A551">
        <v>15659</v>
      </c>
      <c r="B551" t="s">
        <v>4919</v>
      </c>
      <c r="C551" t="s">
        <v>323</v>
      </c>
      <c r="D551" t="s">
        <v>4256</v>
      </c>
      <c r="E551">
        <v>1</v>
      </c>
      <c r="F551" s="8">
        <f>DATE(YEAR(project_c[[#This Row],[order_date]]),MONTH(project_c[[#This Row],[order_date]]),1)</f>
        <v>44652</v>
      </c>
      <c r="G551" s="1">
        <v>44657</v>
      </c>
      <c r="H551">
        <v>5</v>
      </c>
      <c r="I551">
        <v>6.53</v>
      </c>
      <c r="J551">
        <v>25.402999999999999</v>
      </c>
      <c r="K551">
        <v>18.873000000000001</v>
      </c>
      <c r="L551" t="s">
        <v>324</v>
      </c>
      <c r="M551" t="s">
        <v>9</v>
      </c>
      <c r="N551" t="s">
        <v>10</v>
      </c>
      <c r="O551" t="s">
        <v>61</v>
      </c>
      <c r="P551" t="s">
        <v>4257</v>
      </c>
      <c r="Q551" t="s">
        <v>4250</v>
      </c>
      <c r="R551" t="s">
        <v>4258</v>
      </c>
      <c r="S551" t="s">
        <v>13</v>
      </c>
    </row>
    <row r="552" spans="1:19" x14ac:dyDescent="0.35">
      <c r="A552">
        <v>16178</v>
      </c>
      <c r="B552" t="s">
        <v>4919</v>
      </c>
      <c r="C552" t="s">
        <v>323</v>
      </c>
      <c r="D552" t="s">
        <v>4256</v>
      </c>
      <c r="E552">
        <v>1</v>
      </c>
      <c r="F552" s="8">
        <f>DATE(YEAR(project_c[[#This Row],[order_date]]),MONTH(project_c[[#This Row],[order_date]]),1)</f>
        <v>44682</v>
      </c>
      <c r="G552" s="1">
        <v>44688</v>
      </c>
      <c r="H552">
        <v>1</v>
      </c>
      <c r="I552">
        <v>6.53</v>
      </c>
      <c r="J552">
        <v>25.402999999999999</v>
      </c>
      <c r="K552">
        <v>18.873000000000001</v>
      </c>
      <c r="L552" t="s">
        <v>324</v>
      </c>
      <c r="M552" t="s">
        <v>9</v>
      </c>
      <c r="N552" t="s">
        <v>10</v>
      </c>
      <c r="O552" t="s">
        <v>61</v>
      </c>
      <c r="P552" t="s">
        <v>4257</v>
      </c>
      <c r="Q552" t="s">
        <v>4250</v>
      </c>
      <c r="R552" t="s">
        <v>4258</v>
      </c>
      <c r="S552" t="s">
        <v>13</v>
      </c>
    </row>
    <row r="553" spans="1:19" x14ac:dyDescent="0.35">
      <c r="A553">
        <v>15903</v>
      </c>
      <c r="B553" t="s">
        <v>4919</v>
      </c>
      <c r="C553" t="s">
        <v>323</v>
      </c>
      <c r="D553" t="s">
        <v>1903</v>
      </c>
      <c r="E553">
        <v>1</v>
      </c>
      <c r="F553" s="8">
        <f>DATE(YEAR(project_c[[#This Row],[order_date]]),MONTH(project_c[[#This Row],[order_date]]),1)</f>
        <v>44593</v>
      </c>
      <c r="G553" s="1">
        <v>44604</v>
      </c>
      <c r="H553">
        <v>5</v>
      </c>
      <c r="I553">
        <v>35.49</v>
      </c>
      <c r="J553">
        <v>25.193000000000001</v>
      </c>
      <c r="K553">
        <v>-10.297000000000001</v>
      </c>
      <c r="L553" t="s">
        <v>324</v>
      </c>
      <c r="M553" t="s">
        <v>9</v>
      </c>
      <c r="N553" t="s">
        <v>10</v>
      </c>
      <c r="O553" t="s">
        <v>61</v>
      </c>
      <c r="P553" t="s">
        <v>1904</v>
      </c>
      <c r="Q553" t="s">
        <v>1901</v>
      </c>
      <c r="R553" t="s">
        <v>1902</v>
      </c>
      <c r="S553" t="s">
        <v>13</v>
      </c>
    </row>
    <row r="554" spans="1:19" x14ac:dyDescent="0.35">
      <c r="A554">
        <v>16061</v>
      </c>
      <c r="B554" t="s">
        <v>4919</v>
      </c>
      <c r="C554" t="s">
        <v>323</v>
      </c>
      <c r="D554" t="s">
        <v>2570</v>
      </c>
      <c r="E554">
        <v>1</v>
      </c>
      <c r="F554" s="8">
        <f>DATE(YEAR(project_c[[#This Row],[order_date]]),MONTH(project_c[[#This Row],[order_date]]),1)</f>
        <v>44621</v>
      </c>
      <c r="G554" s="1">
        <v>44634</v>
      </c>
      <c r="H554">
        <v>6</v>
      </c>
      <c r="I554">
        <v>2.48</v>
      </c>
      <c r="J554">
        <v>24.835999999999999</v>
      </c>
      <c r="K554">
        <v>22.356000000000002</v>
      </c>
      <c r="L554" t="s">
        <v>324</v>
      </c>
      <c r="M554" t="s">
        <v>9</v>
      </c>
      <c r="N554" t="s">
        <v>10</v>
      </c>
      <c r="O554" t="s">
        <v>61</v>
      </c>
      <c r="P554" t="s">
        <v>2571</v>
      </c>
      <c r="Q554" t="s">
        <v>2522</v>
      </c>
      <c r="R554" t="s">
        <v>2559</v>
      </c>
      <c r="S554" t="s">
        <v>13</v>
      </c>
    </row>
    <row r="555" spans="1:19" x14ac:dyDescent="0.35">
      <c r="A555">
        <v>15483</v>
      </c>
      <c r="B555" t="s">
        <v>4919</v>
      </c>
      <c r="C555" t="s">
        <v>323</v>
      </c>
      <c r="D555" t="s">
        <v>2566</v>
      </c>
      <c r="E555">
        <v>1</v>
      </c>
      <c r="F555" s="8">
        <f>DATE(YEAR(project_c[[#This Row],[order_date]]),MONTH(project_c[[#This Row],[order_date]]),1)</f>
        <v>44562</v>
      </c>
      <c r="G555" s="1">
        <v>44576</v>
      </c>
      <c r="H555">
        <v>2</v>
      </c>
      <c r="I555">
        <v>7.09</v>
      </c>
      <c r="J555">
        <v>24.808</v>
      </c>
      <c r="K555">
        <v>17.718</v>
      </c>
      <c r="L555" t="s">
        <v>324</v>
      </c>
      <c r="M555" t="s">
        <v>9</v>
      </c>
      <c r="N555" t="s">
        <v>10</v>
      </c>
      <c r="O555" t="s">
        <v>61</v>
      </c>
      <c r="P555" t="s">
        <v>2567</v>
      </c>
      <c r="Q555" t="s">
        <v>2522</v>
      </c>
      <c r="R555" t="s">
        <v>2542</v>
      </c>
      <c r="S555" t="s">
        <v>13</v>
      </c>
    </row>
    <row r="556" spans="1:19" x14ac:dyDescent="0.35">
      <c r="A556">
        <v>15926</v>
      </c>
      <c r="B556" t="s">
        <v>4919</v>
      </c>
      <c r="C556" t="s">
        <v>323</v>
      </c>
      <c r="D556" t="s">
        <v>4872</v>
      </c>
      <c r="E556">
        <v>1</v>
      </c>
      <c r="F556" s="8">
        <f>DATE(YEAR(project_c[[#This Row],[order_date]]),MONTH(project_c[[#This Row],[order_date]]),1)</f>
        <v>44682</v>
      </c>
      <c r="G556" s="1">
        <v>44694</v>
      </c>
      <c r="H556">
        <v>7</v>
      </c>
      <c r="I556">
        <v>649</v>
      </c>
      <c r="J556">
        <v>699.3</v>
      </c>
      <c r="K556">
        <v>50.3</v>
      </c>
      <c r="L556" t="s">
        <v>324</v>
      </c>
      <c r="M556" t="s">
        <v>9</v>
      </c>
      <c r="N556" t="s">
        <v>10</v>
      </c>
      <c r="O556" t="s">
        <v>61</v>
      </c>
      <c r="P556" t="s">
        <v>4873</v>
      </c>
      <c r="Q556" t="s">
        <v>4841</v>
      </c>
      <c r="R556" t="s">
        <v>4845</v>
      </c>
      <c r="S556" t="s">
        <v>13</v>
      </c>
    </row>
    <row r="557" spans="1:19" x14ac:dyDescent="0.35">
      <c r="A557">
        <v>15049</v>
      </c>
      <c r="B557" t="s">
        <v>4919</v>
      </c>
      <c r="C557" t="s">
        <v>323</v>
      </c>
      <c r="D557" t="s">
        <v>4883</v>
      </c>
      <c r="E557">
        <v>1</v>
      </c>
      <c r="F557" s="8">
        <f>DATE(YEAR(project_c[[#This Row],[order_date]]),MONTH(project_c[[#This Row],[order_date]]),1)</f>
        <v>44593</v>
      </c>
      <c r="G557" s="1">
        <v>44595</v>
      </c>
      <c r="H557">
        <v>3</v>
      </c>
      <c r="I557">
        <v>459</v>
      </c>
      <c r="J557">
        <v>489.3</v>
      </c>
      <c r="K557">
        <v>30.3</v>
      </c>
      <c r="L557" t="s">
        <v>324</v>
      </c>
      <c r="M557" t="s">
        <v>9</v>
      </c>
      <c r="N557" t="s">
        <v>10</v>
      </c>
      <c r="O557" t="s">
        <v>61</v>
      </c>
      <c r="P557" t="s">
        <v>4884</v>
      </c>
      <c r="Q557" t="s">
        <v>4876</v>
      </c>
      <c r="R557" t="s">
        <v>4882</v>
      </c>
      <c r="S557" t="s">
        <v>13</v>
      </c>
    </row>
    <row r="558" spans="1:19" x14ac:dyDescent="0.35">
      <c r="A558">
        <v>15609</v>
      </c>
      <c r="B558" t="s">
        <v>4919</v>
      </c>
      <c r="C558" t="s">
        <v>323</v>
      </c>
      <c r="D558" t="s">
        <v>4883</v>
      </c>
      <c r="E558">
        <v>1</v>
      </c>
      <c r="F558" s="8">
        <f>DATE(YEAR(project_c[[#This Row],[order_date]]),MONTH(project_c[[#This Row],[order_date]]),1)</f>
        <v>44593</v>
      </c>
      <c r="G558" s="1">
        <v>44602</v>
      </c>
      <c r="H558">
        <v>5</v>
      </c>
      <c r="I558">
        <v>459</v>
      </c>
      <c r="J558">
        <v>489.3</v>
      </c>
      <c r="K558">
        <v>30.3</v>
      </c>
      <c r="L558" t="s">
        <v>324</v>
      </c>
      <c r="M558" t="s">
        <v>9</v>
      </c>
      <c r="N558" t="s">
        <v>10</v>
      </c>
      <c r="O558" t="s">
        <v>61</v>
      </c>
      <c r="P558" t="s">
        <v>4884</v>
      </c>
      <c r="Q558" t="s">
        <v>4876</v>
      </c>
      <c r="R558" t="s">
        <v>4882</v>
      </c>
      <c r="S558" t="s">
        <v>13</v>
      </c>
    </row>
    <row r="559" spans="1:19" x14ac:dyDescent="0.35">
      <c r="A559">
        <v>15737</v>
      </c>
      <c r="B559" t="s">
        <v>4919</v>
      </c>
      <c r="C559" t="s">
        <v>323</v>
      </c>
      <c r="D559" t="s">
        <v>2540</v>
      </c>
      <c r="E559">
        <v>1</v>
      </c>
      <c r="F559" s="8">
        <f>DATE(YEAR(project_c[[#This Row],[order_date]]),MONTH(project_c[[#This Row],[order_date]]),1)</f>
        <v>44682</v>
      </c>
      <c r="G559" s="1">
        <v>44695</v>
      </c>
      <c r="H559">
        <v>3</v>
      </c>
      <c r="I559">
        <v>4.34</v>
      </c>
      <c r="J559">
        <v>21.686</v>
      </c>
      <c r="K559">
        <v>17.346</v>
      </c>
      <c r="L559" t="s">
        <v>324</v>
      </c>
      <c r="M559" t="s">
        <v>9</v>
      </c>
      <c r="N559" t="s">
        <v>10</v>
      </c>
      <c r="O559" t="s">
        <v>61</v>
      </c>
      <c r="P559" t="s">
        <v>2541</v>
      </c>
      <c r="Q559" t="s">
        <v>2522</v>
      </c>
      <c r="R559" t="s">
        <v>2542</v>
      </c>
      <c r="S559" t="s">
        <v>13</v>
      </c>
    </row>
    <row r="560" spans="1:19" x14ac:dyDescent="0.35">
      <c r="A560">
        <v>7535</v>
      </c>
      <c r="B560" t="s">
        <v>4919</v>
      </c>
      <c r="C560" t="s">
        <v>323</v>
      </c>
      <c r="D560" t="s">
        <v>3610</v>
      </c>
      <c r="E560">
        <v>3</v>
      </c>
      <c r="F560" s="8">
        <f>DATE(YEAR(project_c[[#This Row],[order_date]]),MONTH(project_c[[#This Row],[order_date]]),1)</f>
        <v>44958</v>
      </c>
      <c r="G560" s="1">
        <v>44970</v>
      </c>
      <c r="H560">
        <v>7</v>
      </c>
      <c r="I560">
        <v>2.33</v>
      </c>
      <c r="J560">
        <v>19.440000000000001</v>
      </c>
      <c r="K560">
        <v>12.45</v>
      </c>
      <c r="L560" t="s">
        <v>324</v>
      </c>
      <c r="M560" t="s">
        <v>9</v>
      </c>
      <c r="N560" t="s">
        <v>10</v>
      </c>
      <c r="O560" t="s">
        <v>61</v>
      </c>
      <c r="P560" t="s">
        <v>3611</v>
      </c>
      <c r="Q560" t="s">
        <v>2522</v>
      </c>
      <c r="R560" t="s">
        <v>2542</v>
      </c>
      <c r="S560" t="s">
        <v>13</v>
      </c>
    </row>
    <row r="561" spans="1:19" x14ac:dyDescent="0.35">
      <c r="A561">
        <v>7536</v>
      </c>
      <c r="B561" t="s">
        <v>4919</v>
      </c>
      <c r="C561" t="s">
        <v>323</v>
      </c>
      <c r="D561" t="s">
        <v>2398</v>
      </c>
      <c r="E561">
        <v>3</v>
      </c>
      <c r="F561" s="8">
        <f>DATE(YEAR(project_c[[#This Row],[order_date]]),MONTH(project_c[[#This Row],[order_date]]),1)</f>
        <v>44958</v>
      </c>
      <c r="G561" s="1">
        <v>44970</v>
      </c>
      <c r="H561">
        <v>7</v>
      </c>
      <c r="I561">
        <v>4.25</v>
      </c>
      <c r="J561">
        <v>38.67</v>
      </c>
      <c r="K561">
        <v>25.92</v>
      </c>
      <c r="L561" t="s">
        <v>324</v>
      </c>
      <c r="M561" t="s">
        <v>9</v>
      </c>
      <c r="N561" t="s">
        <v>10</v>
      </c>
      <c r="O561" t="s">
        <v>61</v>
      </c>
      <c r="P561" t="s">
        <v>2399</v>
      </c>
      <c r="Q561" t="s">
        <v>1901</v>
      </c>
      <c r="R561" t="s">
        <v>1909</v>
      </c>
      <c r="S561" t="s">
        <v>13</v>
      </c>
    </row>
    <row r="562" spans="1:19" x14ac:dyDescent="0.35">
      <c r="A562">
        <v>10696</v>
      </c>
      <c r="B562" t="s">
        <v>4917</v>
      </c>
      <c r="C562" t="s">
        <v>323</v>
      </c>
      <c r="D562" t="s">
        <v>3790</v>
      </c>
      <c r="E562">
        <v>1</v>
      </c>
      <c r="F562" s="8">
        <f>DATE(YEAR(project_c[[#This Row],[order_date]]),MONTH(project_c[[#This Row],[order_date]]),1)</f>
        <v>45292</v>
      </c>
      <c r="G562" s="1">
        <v>45297</v>
      </c>
      <c r="H562">
        <v>3</v>
      </c>
      <c r="I562">
        <v>4.84</v>
      </c>
      <c r="J562">
        <v>8.6151999999999997</v>
      </c>
      <c r="K562">
        <v>3.7751999999999999</v>
      </c>
      <c r="L562" t="s">
        <v>324</v>
      </c>
      <c r="M562" t="s">
        <v>9</v>
      </c>
      <c r="N562" t="s">
        <v>10</v>
      </c>
      <c r="O562" t="s">
        <v>61</v>
      </c>
      <c r="P562" t="s">
        <v>3791</v>
      </c>
      <c r="Q562" t="s">
        <v>2522</v>
      </c>
      <c r="R562" t="s">
        <v>2542</v>
      </c>
      <c r="S562" t="s">
        <v>13</v>
      </c>
    </row>
    <row r="563" spans="1:19" x14ac:dyDescent="0.35">
      <c r="A563">
        <v>10711</v>
      </c>
      <c r="B563" t="s">
        <v>4920</v>
      </c>
      <c r="C563" t="s">
        <v>323</v>
      </c>
      <c r="D563" t="s">
        <v>3790</v>
      </c>
      <c r="E563">
        <v>2</v>
      </c>
      <c r="F563" s="8">
        <f>DATE(YEAR(project_c[[#This Row],[order_date]]),MONTH(project_c[[#This Row],[order_date]]),1)</f>
        <v>45292</v>
      </c>
      <c r="G563" s="1">
        <v>45294</v>
      </c>
      <c r="H563">
        <v>5</v>
      </c>
      <c r="I563">
        <v>4.84</v>
      </c>
      <c r="J563">
        <v>17.230399999999999</v>
      </c>
      <c r="K563">
        <v>7.5503999999999998</v>
      </c>
      <c r="L563" t="s">
        <v>324</v>
      </c>
      <c r="M563" t="s">
        <v>9</v>
      </c>
      <c r="N563" t="s">
        <v>10</v>
      </c>
      <c r="O563" t="s">
        <v>61</v>
      </c>
      <c r="P563" t="s">
        <v>3791</v>
      </c>
      <c r="Q563" t="s">
        <v>2522</v>
      </c>
      <c r="R563" t="s">
        <v>2542</v>
      </c>
      <c r="S563" t="s">
        <v>13</v>
      </c>
    </row>
    <row r="564" spans="1:19" x14ac:dyDescent="0.35">
      <c r="A564">
        <v>11061</v>
      </c>
      <c r="B564" t="s">
        <v>4920</v>
      </c>
      <c r="C564" t="s">
        <v>323</v>
      </c>
      <c r="D564" t="s">
        <v>3790</v>
      </c>
      <c r="E564">
        <v>2</v>
      </c>
      <c r="F564" s="8">
        <f>DATE(YEAR(project_c[[#This Row],[order_date]]),MONTH(project_c[[#This Row],[order_date]]),1)</f>
        <v>45352</v>
      </c>
      <c r="G564" s="1">
        <v>45374</v>
      </c>
      <c r="H564">
        <v>2</v>
      </c>
      <c r="I564">
        <v>4.84</v>
      </c>
      <c r="J564">
        <v>17.230399999999999</v>
      </c>
      <c r="K564">
        <v>7.5503999999999998</v>
      </c>
      <c r="L564" t="s">
        <v>324</v>
      </c>
      <c r="M564" t="s">
        <v>9</v>
      </c>
      <c r="N564" t="s">
        <v>10</v>
      </c>
      <c r="O564" t="s">
        <v>61</v>
      </c>
      <c r="P564" t="s">
        <v>3791</v>
      </c>
      <c r="Q564" t="s">
        <v>2522</v>
      </c>
      <c r="R564" t="s">
        <v>2542</v>
      </c>
      <c r="S564" t="s">
        <v>13</v>
      </c>
    </row>
    <row r="565" spans="1:19" x14ac:dyDescent="0.35">
      <c r="A565">
        <v>11532</v>
      </c>
      <c r="B565" t="s">
        <v>4920</v>
      </c>
      <c r="C565" t="s">
        <v>323</v>
      </c>
      <c r="D565" t="s">
        <v>3790</v>
      </c>
      <c r="E565">
        <v>4</v>
      </c>
      <c r="F565" s="8">
        <f>DATE(YEAR(project_c[[#This Row],[order_date]]),MONTH(project_c[[#This Row],[order_date]]),1)</f>
        <v>45292</v>
      </c>
      <c r="G565" s="1">
        <v>45293</v>
      </c>
      <c r="H565">
        <v>3</v>
      </c>
      <c r="I565">
        <v>4.84</v>
      </c>
      <c r="J565">
        <v>34.460799999999999</v>
      </c>
      <c r="K565">
        <v>15.1008</v>
      </c>
      <c r="L565" t="s">
        <v>324</v>
      </c>
      <c r="M565" t="s">
        <v>9</v>
      </c>
      <c r="N565" t="s">
        <v>10</v>
      </c>
      <c r="O565" t="s">
        <v>61</v>
      </c>
      <c r="P565" t="s">
        <v>3791</v>
      </c>
      <c r="Q565" t="s">
        <v>2522</v>
      </c>
      <c r="R565" t="s">
        <v>2542</v>
      </c>
      <c r="S565" t="s">
        <v>13</v>
      </c>
    </row>
    <row r="566" spans="1:19" x14ac:dyDescent="0.35">
      <c r="A566">
        <v>11838</v>
      </c>
      <c r="B566" t="s">
        <v>4917</v>
      </c>
      <c r="C566" t="s">
        <v>323</v>
      </c>
      <c r="D566" t="s">
        <v>3790</v>
      </c>
      <c r="E566">
        <v>4</v>
      </c>
      <c r="F566" s="8">
        <f>DATE(YEAR(project_c[[#This Row],[order_date]]),MONTH(project_c[[#This Row],[order_date]]),1)</f>
        <v>45597</v>
      </c>
      <c r="G566" s="1">
        <v>45603</v>
      </c>
      <c r="H566">
        <v>5</v>
      </c>
      <c r="I566">
        <v>4.84</v>
      </c>
      <c r="J566">
        <v>34.460799999999999</v>
      </c>
      <c r="K566">
        <v>15.1008</v>
      </c>
      <c r="L566" t="s">
        <v>324</v>
      </c>
      <c r="M566" t="s">
        <v>9</v>
      </c>
      <c r="N566" t="s">
        <v>10</v>
      </c>
      <c r="O566" t="s">
        <v>61</v>
      </c>
      <c r="P566" t="s">
        <v>3791</v>
      </c>
      <c r="Q566" t="s">
        <v>2522</v>
      </c>
      <c r="R566" t="s">
        <v>2542</v>
      </c>
      <c r="S566" t="s">
        <v>13</v>
      </c>
    </row>
    <row r="567" spans="1:19" x14ac:dyDescent="0.35">
      <c r="A567">
        <v>12134</v>
      </c>
      <c r="B567" t="s">
        <v>4920</v>
      </c>
      <c r="C567" t="s">
        <v>323</v>
      </c>
      <c r="D567" t="s">
        <v>3790</v>
      </c>
      <c r="E567">
        <v>4</v>
      </c>
      <c r="F567" s="8">
        <f>DATE(YEAR(project_c[[#This Row],[order_date]]),MONTH(project_c[[#This Row],[order_date]]),1)</f>
        <v>45383</v>
      </c>
      <c r="G567" s="1">
        <v>45393</v>
      </c>
      <c r="H567">
        <v>5</v>
      </c>
      <c r="I567">
        <v>4.84</v>
      </c>
      <c r="J567">
        <v>34.460799999999999</v>
      </c>
      <c r="K567">
        <v>15.1008</v>
      </c>
      <c r="L567" t="s">
        <v>324</v>
      </c>
      <c r="M567" t="s">
        <v>9</v>
      </c>
      <c r="N567" t="s">
        <v>10</v>
      </c>
      <c r="O567" t="s">
        <v>61</v>
      </c>
      <c r="P567" t="s">
        <v>3791</v>
      </c>
      <c r="Q567" t="s">
        <v>2522</v>
      </c>
      <c r="R567" t="s">
        <v>2542</v>
      </c>
      <c r="S567" t="s">
        <v>13</v>
      </c>
    </row>
    <row r="568" spans="1:19" x14ac:dyDescent="0.35">
      <c r="A568">
        <v>12355</v>
      </c>
      <c r="B568" t="s">
        <v>4918</v>
      </c>
      <c r="C568" t="s">
        <v>323</v>
      </c>
      <c r="D568" t="s">
        <v>3790</v>
      </c>
      <c r="E568">
        <v>1</v>
      </c>
      <c r="F568" s="8">
        <f>DATE(YEAR(project_c[[#This Row],[order_date]]),MONTH(project_c[[#This Row],[order_date]]),1)</f>
        <v>45597</v>
      </c>
      <c r="G568" s="1">
        <v>45608</v>
      </c>
      <c r="H568">
        <v>5</v>
      </c>
      <c r="I568">
        <v>4.84</v>
      </c>
      <c r="J568">
        <v>8.6151999999999997</v>
      </c>
      <c r="K568">
        <v>3.7751999999999999</v>
      </c>
      <c r="L568" t="s">
        <v>324</v>
      </c>
      <c r="M568" t="s">
        <v>9</v>
      </c>
      <c r="N568" t="s">
        <v>10</v>
      </c>
      <c r="O568" t="s">
        <v>61</v>
      </c>
      <c r="P568" t="s">
        <v>3791</v>
      </c>
      <c r="Q568" t="s">
        <v>2522</v>
      </c>
      <c r="R568" t="s">
        <v>2542</v>
      </c>
      <c r="S568" t="s">
        <v>13</v>
      </c>
    </row>
    <row r="569" spans="1:19" x14ac:dyDescent="0.35">
      <c r="A569">
        <v>12814</v>
      </c>
      <c r="B569" t="s">
        <v>4918</v>
      </c>
      <c r="C569" t="s">
        <v>323</v>
      </c>
      <c r="D569" t="s">
        <v>3790</v>
      </c>
      <c r="E569">
        <v>1</v>
      </c>
      <c r="F569" s="8">
        <f>DATE(YEAR(project_c[[#This Row],[order_date]]),MONTH(project_c[[#This Row],[order_date]]),1)</f>
        <v>45383</v>
      </c>
      <c r="G569" s="1">
        <v>45396</v>
      </c>
      <c r="H569">
        <v>2</v>
      </c>
      <c r="I569">
        <v>4.84</v>
      </c>
      <c r="J569">
        <v>8.6151999999999997</v>
      </c>
      <c r="K569">
        <v>3.7751999999999999</v>
      </c>
      <c r="L569" t="s">
        <v>324</v>
      </c>
      <c r="M569" t="s">
        <v>9</v>
      </c>
      <c r="N569" t="s">
        <v>10</v>
      </c>
      <c r="O569" t="s">
        <v>61</v>
      </c>
      <c r="P569" t="s">
        <v>3791</v>
      </c>
      <c r="Q569" t="s">
        <v>2522</v>
      </c>
      <c r="R569" t="s">
        <v>2542</v>
      </c>
      <c r="S569" t="s">
        <v>13</v>
      </c>
    </row>
    <row r="570" spans="1:19" x14ac:dyDescent="0.35">
      <c r="A570">
        <v>13205</v>
      </c>
      <c r="B570" t="s">
        <v>4920</v>
      </c>
      <c r="C570" t="s">
        <v>323</v>
      </c>
      <c r="D570" t="s">
        <v>3790</v>
      </c>
      <c r="E570">
        <v>2</v>
      </c>
      <c r="F570" s="8">
        <f>DATE(YEAR(project_c[[#This Row],[order_date]]),MONTH(project_c[[#This Row],[order_date]]),1)</f>
        <v>45444</v>
      </c>
      <c r="G570" s="1">
        <v>45469</v>
      </c>
      <c r="H570">
        <v>3</v>
      </c>
      <c r="I570">
        <v>4.84</v>
      </c>
      <c r="J570">
        <v>17.230399999999999</v>
      </c>
      <c r="K570">
        <v>7.5503999999999998</v>
      </c>
      <c r="L570" t="s">
        <v>324</v>
      </c>
      <c r="M570" t="s">
        <v>9</v>
      </c>
      <c r="N570" t="s">
        <v>10</v>
      </c>
      <c r="O570" t="s">
        <v>61</v>
      </c>
      <c r="P570" t="s">
        <v>3791</v>
      </c>
      <c r="Q570" t="s">
        <v>2522</v>
      </c>
      <c r="R570" t="s">
        <v>2542</v>
      </c>
      <c r="S570" t="s">
        <v>13</v>
      </c>
    </row>
    <row r="571" spans="1:19" x14ac:dyDescent="0.35">
      <c r="A571">
        <v>13754</v>
      </c>
      <c r="B571" t="s">
        <v>4920</v>
      </c>
      <c r="C571" t="s">
        <v>323</v>
      </c>
      <c r="D571" t="s">
        <v>3790</v>
      </c>
      <c r="E571">
        <v>1</v>
      </c>
      <c r="F571" s="8">
        <f>DATE(YEAR(project_c[[#This Row],[order_date]]),MONTH(project_c[[#This Row],[order_date]]),1)</f>
        <v>45505</v>
      </c>
      <c r="G571" s="1">
        <v>45510</v>
      </c>
      <c r="H571">
        <v>5</v>
      </c>
      <c r="I571">
        <v>4.84</v>
      </c>
      <c r="J571">
        <v>8.6151999999999997</v>
      </c>
      <c r="K571">
        <v>3.7751999999999999</v>
      </c>
      <c r="L571" t="s">
        <v>324</v>
      </c>
      <c r="M571" t="s">
        <v>9</v>
      </c>
      <c r="N571" t="s">
        <v>10</v>
      </c>
      <c r="O571" t="s">
        <v>61</v>
      </c>
      <c r="P571" t="s">
        <v>3791</v>
      </c>
      <c r="Q571" t="s">
        <v>2522</v>
      </c>
      <c r="R571" t="s">
        <v>2542</v>
      </c>
      <c r="S571" t="s">
        <v>13</v>
      </c>
    </row>
    <row r="572" spans="1:19" x14ac:dyDescent="0.35">
      <c r="A572">
        <v>13969</v>
      </c>
      <c r="B572" t="s">
        <v>4918</v>
      </c>
      <c r="C572" t="s">
        <v>323</v>
      </c>
      <c r="D572" t="s">
        <v>3790</v>
      </c>
      <c r="E572">
        <v>1</v>
      </c>
      <c r="F572" s="8">
        <f>DATE(YEAR(project_c[[#This Row],[order_date]]),MONTH(project_c[[#This Row],[order_date]]),1)</f>
        <v>45536</v>
      </c>
      <c r="G572" s="1">
        <v>45538</v>
      </c>
      <c r="H572">
        <v>4</v>
      </c>
      <c r="I572">
        <v>4.84</v>
      </c>
      <c r="J572">
        <v>8.6151999999999997</v>
      </c>
      <c r="K572">
        <v>3.7751999999999999</v>
      </c>
      <c r="L572" t="s">
        <v>324</v>
      </c>
      <c r="M572" t="s">
        <v>9</v>
      </c>
      <c r="N572" t="s">
        <v>10</v>
      </c>
      <c r="O572" t="s">
        <v>61</v>
      </c>
      <c r="P572" t="s">
        <v>3791</v>
      </c>
      <c r="Q572" t="s">
        <v>2522</v>
      </c>
      <c r="R572" t="s">
        <v>2542</v>
      </c>
      <c r="S572" t="s">
        <v>13</v>
      </c>
    </row>
    <row r="573" spans="1:19" x14ac:dyDescent="0.35">
      <c r="A573">
        <v>14284</v>
      </c>
      <c r="B573" t="s">
        <v>4920</v>
      </c>
      <c r="C573" t="s">
        <v>323</v>
      </c>
      <c r="D573" t="s">
        <v>3790</v>
      </c>
      <c r="E573">
        <v>1</v>
      </c>
      <c r="F573" s="8">
        <f>DATE(YEAR(project_c[[#This Row],[order_date]]),MONTH(project_c[[#This Row],[order_date]]),1)</f>
        <v>45627</v>
      </c>
      <c r="G573" s="1">
        <v>45628</v>
      </c>
      <c r="H573">
        <v>1</v>
      </c>
      <c r="I573">
        <v>4.84</v>
      </c>
      <c r="J573">
        <v>8.6151999999999997</v>
      </c>
      <c r="K573">
        <v>3.7751999999999999</v>
      </c>
      <c r="L573" t="s">
        <v>324</v>
      </c>
      <c r="M573" t="s">
        <v>9</v>
      </c>
      <c r="N573" t="s">
        <v>10</v>
      </c>
      <c r="O573" t="s">
        <v>61</v>
      </c>
      <c r="P573" t="s">
        <v>3791</v>
      </c>
      <c r="Q573" t="s">
        <v>2522</v>
      </c>
      <c r="R573" t="s">
        <v>2542</v>
      </c>
      <c r="S573" t="s">
        <v>13</v>
      </c>
    </row>
    <row r="574" spans="1:19" x14ac:dyDescent="0.35">
      <c r="A574">
        <v>1250</v>
      </c>
      <c r="B574" t="s">
        <v>4919</v>
      </c>
      <c r="C574" t="s">
        <v>326</v>
      </c>
      <c r="D574" t="s">
        <v>3972</v>
      </c>
      <c r="E574">
        <v>7</v>
      </c>
      <c r="F574" s="8">
        <f>DATE(YEAR(project_c[[#This Row],[order_date]]),MONTH(project_c[[#This Row],[order_date]]),1)</f>
        <v>43983</v>
      </c>
      <c r="G574" s="1">
        <v>44011</v>
      </c>
      <c r="H574">
        <v>7</v>
      </c>
      <c r="I574">
        <v>0.98</v>
      </c>
      <c r="J574">
        <v>10.192</v>
      </c>
      <c r="K574">
        <v>3.3319999999999999</v>
      </c>
      <c r="L574" t="s">
        <v>327</v>
      </c>
      <c r="M574" t="s">
        <v>9</v>
      </c>
      <c r="N574" t="s">
        <v>10</v>
      </c>
      <c r="O574" t="s">
        <v>88</v>
      </c>
      <c r="P574" t="s">
        <v>3973</v>
      </c>
      <c r="Q574" t="s">
        <v>2522</v>
      </c>
      <c r="R574" t="s">
        <v>2528</v>
      </c>
      <c r="S574" t="s">
        <v>44</v>
      </c>
    </row>
    <row r="575" spans="1:19" x14ac:dyDescent="0.35">
      <c r="A575">
        <v>2228</v>
      </c>
      <c r="B575" t="s">
        <v>4919</v>
      </c>
      <c r="C575" t="s">
        <v>326</v>
      </c>
      <c r="D575" t="s">
        <v>3614</v>
      </c>
      <c r="E575">
        <v>3</v>
      </c>
      <c r="F575" s="8">
        <f>DATE(YEAR(project_c[[#This Row],[order_date]]),MONTH(project_c[[#This Row],[order_date]]),1)</f>
        <v>44501</v>
      </c>
      <c r="G575" s="1">
        <v>44520</v>
      </c>
      <c r="H575">
        <v>6</v>
      </c>
      <c r="I575">
        <v>1.05</v>
      </c>
      <c r="J575">
        <v>19.649999999999999</v>
      </c>
      <c r="K575">
        <v>16.5</v>
      </c>
      <c r="L575" t="s">
        <v>327</v>
      </c>
      <c r="M575" t="s">
        <v>9</v>
      </c>
      <c r="N575" t="s">
        <v>10</v>
      </c>
      <c r="O575" t="s">
        <v>88</v>
      </c>
      <c r="P575" t="s">
        <v>3615</v>
      </c>
      <c r="Q575" t="s">
        <v>2522</v>
      </c>
      <c r="R575" t="s">
        <v>2542</v>
      </c>
      <c r="S575" t="s">
        <v>44</v>
      </c>
    </row>
    <row r="576" spans="1:19" x14ac:dyDescent="0.35">
      <c r="A576">
        <v>16172</v>
      </c>
      <c r="B576" t="s">
        <v>4919</v>
      </c>
      <c r="C576" t="s">
        <v>326</v>
      </c>
      <c r="D576" t="s">
        <v>4240</v>
      </c>
      <c r="E576">
        <v>1</v>
      </c>
      <c r="F576" s="8">
        <f>DATE(YEAR(project_c[[#This Row],[order_date]]),MONTH(project_c[[#This Row],[order_date]]),1)</f>
        <v>44682</v>
      </c>
      <c r="G576" s="1">
        <v>44682</v>
      </c>
      <c r="H576">
        <v>4</v>
      </c>
      <c r="I576">
        <v>3.02</v>
      </c>
      <c r="J576">
        <v>21.132999999999999</v>
      </c>
      <c r="K576">
        <v>18.113</v>
      </c>
      <c r="L576" t="s">
        <v>327</v>
      </c>
      <c r="M576" t="s">
        <v>9</v>
      </c>
      <c r="N576" t="s">
        <v>10</v>
      </c>
      <c r="O576" t="s">
        <v>88</v>
      </c>
      <c r="P576" t="s">
        <v>4241</v>
      </c>
      <c r="Q576" t="s">
        <v>2522</v>
      </c>
      <c r="R576" t="s">
        <v>2528</v>
      </c>
      <c r="S576" t="s">
        <v>44</v>
      </c>
    </row>
    <row r="577" spans="1:19" x14ac:dyDescent="0.35">
      <c r="A577">
        <v>16143</v>
      </c>
      <c r="B577" t="s">
        <v>4919</v>
      </c>
      <c r="C577" t="s">
        <v>326</v>
      </c>
      <c r="D577" t="s">
        <v>2514</v>
      </c>
      <c r="E577">
        <v>1</v>
      </c>
      <c r="F577" s="8">
        <f>DATE(YEAR(project_c[[#This Row],[order_date]]),MONTH(project_c[[#This Row],[order_date]]),1)</f>
        <v>44562</v>
      </c>
      <c r="G577" s="1">
        <v>44569</v>
      </c>
      <c r="H577">
        <v>5</v>
      </c>
      <c r="I577">
        <v>9.6</v>
      </c>
      <c r="J577">
        <v>20.992999999999999</v>
      </c>
      <c r="K577">
        <v>11.393000000000001</v>
      </c>
      <c r="L577" t="s">
        <v>327</v>
      </c>
      <c r="M577" t="s">
        <v>9</v>
      </c>
      <c r="N577" t="s">
        <v>10</v>
      </c>
      <c r="O577" t="s">
        <v>88</v>
      </c>
      <c r="P577" t="s">
        <v>2515</v>
      </c>
      <c r="Q577" t="s">
        <v>1901</v>
      </c>
      <c r="R577" t="s">
        <v>1909</v>
      </c>
      <c r="S577" t="s">
        <v>44</v>
      </c>
    </row>
    <row r="578" spans="1:19" x14ac:dyDescent="0.35">
      <c r="A578">
        <v>15512</v>
      </c>
      <c r="B578" t="s">
        <v>4919</v>
      </c>
      <c r="C578" t="s">
        <v>326</v>
      </c>
      <c r="D578" t="s">
        <v>4234</v>
      </c>
      <c r="E578">
        <v>1</v>
      </c>
      <c r="F578" s="8">
        <f>DATE(YEAR(project_c[[#This Row],[order_date]]),MONTH(project_c[[#This Row],[order_date]]),1)</f>
        <v>44682</v>
      </c>
      <c r="G578" s="1">
        <v>44691</v>
      </c>
      <c r="H578">
        <v>5</v>
      </c>
      <c r="I578">
        <v>4.1900000000000004</v>
      </c>
      <c r="J578">
        <v>20.965</v>
      </c>
      <c r="K578">
        <v>16.774999999999999</v>
      </c>
      <c r="L578" t="s">
        <v>327</v>
      </c>
      <c r="M578" t="s">
        <v>9</v>
      </c>
      <c r="N578" t="s">
        <v>10</v>
      </c>
      <c r="O578" t="s">
        <v>88</v>
      </c>
      <c r="P578" t="s">
        <v>4235</v>
      </c>
      <c r="Q578" t="s">
        <v>2522</v>
      </c>
      <c r="R578" t="s">
        <v>2528</v>
      </c>
      <c r="S578" t="s">
        <v>44</v>
      </c>
    </row>
    <row r="579" spans="1:19" x14ac:dyDescent="0.35">
      <c r="A579">
        <v>16087</v>
      </c>
      <c r="B579" t="s">
        <v>4919</v>
      </c>
      <c r="C579" t="s">
        <v>326</v>
      </c>
      <c r="D579" t="s">
        <v>2500</v>
      </c>
      <c r="E579">
        <v>1</v>
      </c>
      <c r="F579" s="8">
        <f>DATE(YEAR(project_c[[#This Row],[order_date]]),MONTH(project_c[[#This Row],[order_date]]),1)</f>
        <v>44621</v>
      </c>
      <c r="G579" s="1">
        <v>44631</v>
      </c>
      <c r="H579">
        <v>4</v>
      </c>
      <c r="I579">
        <v>10.36</v>
      </c>
      <c r="J579">
        <v>19.593</v>
      </c>
      <c r="K579">
        <v>9.2330000000000005</v>
      </c>
      <c r="L579" t="s">
        <v>327</v>
      </c>
      <c r="M579" t="s">
        <v>9</v>
      </c>
      <c r="N579" t="s">
        <v>10</v>
      </c>
      <c r="O579" t="s">
        <v>88</v>
      </c>
      <c r="P579" t="s">
        <v>2501</v>
      </c>
      <c r="Q579" t="s">
        <v>1901</v>
      </c>
      <c r="R579" t="s">
        <v>1909</v>
      </c>
      <c r="S579" t="s">
        <v>44</v>
      </c>
    </row>
    <row r="580" spans="1:19" x14ac:dyDescent="0.35">
      <c r="A580">
        <v>15458</v>
      </c>
      <c r="B580" t="s">
        <v>4919</v>
      </c>
      <c r="C580" t="s">
        <v>326</v>
      </c>
      <c r="D580" t="s">
        <v>2498</v>
      </c>
      <c r="E580">
        <v>1</v>
      </c>
      <c r="F580" s="8">
        <f>DATE(YEAR(project_c[[#This Row],[order_date]]),MONTH(project_c[[#This Row],[order_date]]),1)</f>
        <v>44621</v>
      </c>
      <c r="G580" s="1">
        <v>44621</v>
      </c>
      <c r="H580">
        <v>4</v>
      </c>
      <c r="I580">
        <v>10.36</v>
      </c>
      <c r="J580">
        <v>19.593</v>
      </c>
      <c r="K580">
        <v>9.2330000000000005</v>
      </c>
      <c r="L580" t="s">
        <v>327</v>
      </c>
      <c r="M580" t="s">
        <v>9</v>
      </c>
      <c r="N580" t="s">
        <v>10</v>
      </c>
      <c r="O580" t="s">
        <v>88</v>
      </c>
      <c r="P580" t="s">
        <v>2499</v>
      </c>
      <c r="Q580" t="s">
        <v>1901</v>
      </c>
      <c r="R580" t="s">
        <v>1902</v>
      </c>
      <c r="S580" t="s">
        <v>44</v>
      </c>
    </row>
    <row r="581" spans="1:19" x14ac:dyDescent="0.35">
      <c r="A581">
        <v>16070</v>
      </c>
      <c r="B581" t="s">
        <v>4919</v>
      </c>
      <c r="C581" t="s">
        <v>326</v>
      </c>
      <c r="D581" t="s">
        <v>2488</v>
      </c>
      <c r="E581">
        <v>1</v>
      </c>
      <c r="F581" s="8">
        <f>DATE(YEAR(project_c[[#This Row],[order_date]]),MONTH(project_c[[#This Row],[order_date]]),1)</f>
        <v>44593</v>
      </c>
      <c r="G581" s="1">
        <v>44594</v>
      </c>
      <c r="H581">
        <v>5</v>
      </c>
      <c r="I581">
        <v>11.42</v>
      </c>
      <c r="J581">
        <v>19.033000000000001</v>
      </c>
      <c r="K581">
        <v>7.6130000000000004</v>
      </c>
      <c r="L581" t="s">
        <v>327</v>
      </c>
      <c r="M581" t="s">
        <v>9</v>
      </c>
      <c r="N581" t="s">
        <v>10</v>
      </c>
      <c r="O581" t="s">
        <v>88</v>
      </c>
      <c r="P581" t="s">
        <v>2489</v>
      </c>
      <c r="Q581" t="s">
        <v>1901</v>
      </c>
      <c r="R581" t="s">
        <v>1909</v>
      </c>
      <c r="S581" t="s">
        <v>44</v>
      </c>
    </row>
    <row r="582" spans="1:19" x14ac:dyDescent="0.35">
      <c r="A582">
        <v>16034</v>
      </c>
      <c r="B582" t="s">
        <v>4919</v>
      </c>
      <c r="C582" t="s">
        <v>326</v>
      </c>
      <c r="D582" t="s">
        <v>4825</v>
      </c>
      <c r="E582">
        <v>1</v>
      </c>
      <c r="F582" s="8">
        <f>DATE(YEAR(project_c[[#This Row],[order_date]]),MONTH(project_c[[#This Row],[order_date]]),1)</f>
        <v>44562</v>
      </c>
      <c r="G582" s="1">
        <v>44563</v>
      </c>
      <c r="H582">
        <v>7</v>
      </c>
      <c r="I582">
        <v>5.2</v>
      </c>
      <c r="J582">
        <v>18.186</v>
      </c>
      <c r="K582">
        <v>12.986000000000001</v>
      </c>
      <c r="L582" t="s">
        <v>327</v>
      </c>
      <c r="M582" t="s">
        <v>9</v>
      </c>
      <c r="N582" t="s">
        <v>10</v>
      </c>
      <c r="O582" t="s">
        <v>88</v>
      </c>
      <c r="P582" t="s">
        <v>4826</v>
      </c>
      <c r="Q582" t="s">
        <v>4250</v>
      </c>
      <c r="R582" t="s">
        <v>4251</v>
      </c>
      <c r="S582" t="s">
        <v>44</v>
      </c>
    </row>
    <row r="583" spans="1:19" x14ac:dyDescent="0.35">
      <c r="A583">
        <v>15428</v>
      </c>
      <c r="B583" t="s">
        <v>4919</v>
      </c>
      <c r="C583" t="s">
        <v>326</v>
      </c>
      <c r="D583" t="s">
        <v>4823</v>
      </c>
      <c r="E583">
        <v>1</v>
      </c>
      <c r="F583" s="8">
        <f>DATE(YEAR(project_c[[#This Row],[order_date]]),MONTH(project_c[[#This Row],[order_date]]),1)</f>
        <v>44682</v>
      </c>
      <c r="G583" s="1">
        <v>44690</v>
      </c>
      <c r="H583">
        <v>5</v>
      </c>
      <c r="I583">
        <v>4.16</v>
      </c>
      <c r="J583">
        <v>18.186</v>
      </c>
      <c r="K583">
        <v>14.026</v>
      </c>
      <c r="L583" t="s">
        <v>327</v>
      </c>
      <c r="M583" t="s">
        <v>9</v>
      </c>
      <c r="N583" t="s">
        <v>10</v>
      </c>
      <c r="O583" t="s">
        <v>88</v>
      </c>
      <c r="P583" t="s">
        <v>4824</v>
      </c>
      <c r="Q583" t="s">
        <v>4250</v>
      </c>
      <c r="R583" t="s">
        <v>4251</v>
      </c>
      <c r="S583" t="s">
        <v>44</v>
      </c>
    </row>
    <row r="584" spans="1:19" x14ac:dyDescent="0.35">
      <c r="A584">
        <v>6302</v>
      </c>
      <c r="B584" t="s">
        <v>4919</v>
      </c>
      <c r="C584" t="s">
        <v>326</v>
      </c>
      <c r="D584" t="s">
        <v>4821</v>
      </c>
      <c r="E584">
        <v>9</v>
      </c>
      <c r="F584" s="8">
        <f>DATE(YEAR(project_c[[#This Row],[order_date]]),MONTH(project_c[[#This Row],[order_date]]),1)</f>
        <v>44682</v>
      </c>
      <c r="G584" s="1">
        <v>44683</v>
      </c>
      <c r="H584">
        <v>6</v>
      </c>
      <c r="I584">
        <v>13.77</v>
      </c>
      <c r="J584">
        <v>187.05600000000001</v>
      </c>
      <c r="K584">
        <v>63.125999999999998</v>
      </c>
      <c r="L584" t="s">
        <v>327</v>
      </c>
      <c r="M584" t="s">
        <v>9</v>
      </c>
      <c r="N584" t="s">
        <v>10</v>
      </c>
      <c r="O584" t="s">
        <v>88</v>
      </c>
      <c r="P584" t="s">
        <v>4822</v>
      </c>
      <c r="Q584" t="s">
        <v>4250</v>
      </c>
      <c r="R584" t="s">
        <v>4273</v>
      </c>
      <c r="S584" t="s">
        <v>44</v>
      </c>
    </row>
    <row r="585" spans="1:19" x14ac:dyDescent="0.35">
      <c r="A585">
        <v>5923</v>
      </c>
      <c r="B585" t="s">
        <v>4919</v>
      </c>
      <c r="C585" t="s">
        <v>326</v>
      </c>
      <c r="D585" t="s">
        <v>3886</v>
      </c>
      <c r="E585">
        <v>2</v>
      </c>
      <c r="F585" s="8">
        <f>DATE(YEAR(project_c[[#This Row],[order_date]]),MONTH(project_c[[#This Row],[order_date]]),1)</f>
        <v>44805</v>
      </c>
      <c r="G585" s="1">
        <v>44829</v>
      </c>
      <c r="H585">
        <v>6</v>
      </c>
      <c r="I585">
        <v>5.21</v>
      </c>
      <c r="J585">
        <v>23.68</v>
      </c>
      <c r="K585">
        <v>13.26</v>
      </c>
      <c r="L585" t="s">
        <v>327</v>
      </c>
      <c r="M585" t="s">
        <v>9</v>
      </c>
      <c r="N585" t="s">
        <v>10</v>
      </c>
      <c r="O585" t="s">
        <v>88</v>
      </c>
      <c r="P585" t="s">
        <v>3887</v>
      </c>
      <c r="Q585" t="s">
        <v>2522</v>
      </c>
      <c r="R585" t="s">
        <v>2534</v>
      </c>
      <c r="S585" t="s">
        <v>44</v>
      </c>
    </row>
    <row r="586" spans="1:19" x14ac:dyDescent="0.35">
      <c r="A586">
        <v>5704</v>
      </c>
      <c r="B586" t="s">
        <v>4920</v>
      </c>
      <c r="C586" t="s">
        <v>326</v>
      </c>
      <c r="D586" t="s">
        <v>3868</v>
      </c>
      <c r="E586">
        <v>3</v>
      </c>
      <c r="F586" s="8">
        <f>DATE(YEAR(project_c[[#This Row],[order_date]]),MONTH(project_c[[#This Row],[order_date]]),1)</f>
        <v>44593</v>
      </c>
      <c r="G586" s="1">
        <v>44619</v>
      </c>
      <c r="H586">
        <v>2</v>
      </c>
      <c r="I586">
        <v>5.92</v>
      </c>
      <c r="J586">
        <v>34.17</v>
      </c>
      <c r="K586">
        <v>16.41</v>
      </c>
      <c r="L586" t="s">
        <v>327</v>
      </c>
      <c r="M586" t="s">
        <v>9</v>
      </c>
      <c r="N586" t="s">
        <v>10</v>
      </c>
      <c r="O586" t="s">
        <v>88</v>
      </c>
      <c r="P586" t="s">
        <v>3869</v>
      </c>
      <c r="Q586" t="s">
        <v>2522</v>
      </c>
      <c r="R586" t="s">
        <v>2531</v>
      </c>
      <c r="S586" t="s">
        <v>44</v>
      </c>
    </row>
    <row r="587" spans="1:19" x14ac:dyDescent="0.35">
      <c r="A587">
        <v>5922</v>
      </c>
      <c r="B587" t="s">
        <v>4919</v>
      </c>
      <c r="C587" t="s">
        <v>326</v>
      </c>
      <c r="D587" t="s">
        <v>3804</v>
      </c>
      <c r="E587">
        <v>5</v>
      </c>
      <c r="F587" s="8">
        <f>DATE(YEAR(project_c[[#This Row],[order_date]]),MONTH(project_c[[#This Row],[order_date]]),1)</f>
        <v>44805</v>
      </c>
      <c r="G587" s="1">
        <v>44829</v>
      </c>
      <c r="H587">
        <v>6</v>
      </c>
      <c r="I587">
        <v>0.14000000000000001</v>
      </c>
      <c r="J587">
        <v>8.6999999999999993</v>
      </c>
      <c r="K587">
        <v>8</v>
      </c>
      <c r="L587" t="s">
        <v>327</v>
      </c>
      <c r="M587" t="s">
        <v>9</v>
      </c>
      <c r="N587" t="s">
        <v>10</v>
      </c>
      <c r="O587" t="s">
        <v>88</v>
      </c>
      <c r="P587" t="s">
        <v>3805</v>
      </c>
      <c r="Q587" t="s">
        <v>2522</v>
      </c>
      <c r="R587" t="s">
        <v>2542</v>
      </c>
      <c r="S587" t="s">
        <v>44</v>
      </c>
    </row>
    <row r="588" spans="1:19" x14ac:dyDescent="0.35">
      <c r="A588">
        <v>5926</v>
      </c>
      <c r="B588" t="s">
        <v>4919</v>
      </c>
      <c r="C588" t="s">
        <v>326</v>
      </c>
      <c r="D588" t="s">
        <v>3566</v>
      </c>
      <c r="E588">
        <v>8</v>
      </c>
      <c r="F588" s="8">
        <f>DATE(YEAR(project_c[[#This Row],[order_date]]),MONTH(project_c[[#This Row],[order_date]]),1)</f>
        <v>44805</v>
      </c>
      <c r="G588" s="1">
        <v>44829</v>
      </c>
      <c r="H588">
        <v>6</v>
      </c>
      <c r="I588">
        <v>2.14</v>
      </c>
      <c r="J588">
        <v>41.472000000000001</v>
      </c>
      <c r="K588">
        <v>24.352</v>
      </c>
      <c r="L588" t="s">
        <v>327</v>
      </c>
      <c r="M588" t="s">
        <v>9</v>
      </c>
      <c r="N588" t="s">
        <v>10</v>
      </c>
      <c r="O588" t="s">
        <v>88</v>
      </c>
      <c r="P588" t="s">
        <v>3567</v>
      </c>
      <c r="Q588" t="s">
        <v>2522</v>
      </c>
      <c r="R588" t="s">
        <v>2542</v>
      </c>
      <c r="S588" t="s">
        <v>44</v>
      </c>
    </row>
    <row r="589" spans="1:19" x14ac:dyDescent="0.35">
      <c r="A589">
        <v>5924</v>
      </c>
      <c r="B589" t="s">
        <v>4919</v>
      </c>
      <c r="C589" t="s">
        <v>326</v>
      </c>
      <c r="D589" t="s">
        <v>3188</v>
      </c>
      <c r="E589">
        <v>1</v>
      </c>
      <c r="F589" s="8">
        <f>DATE(YEAR(project_c[[#This Row],[order_date]]),MONTH(project_c[[#This Row],[order_date]]),1)</f>
        <v>44805</v>
      </c>
      <c r="G589" s="1">
        <v>44829</v>
      </c>
      <c r="H589">
        <v>6</v>
      </c>
      <c r="I589">
        <v>0.4</v>
      </c>
      <c r="J589">
        <v>3.98</v>
      </c>
      <c r="K589">
        <v>3.58</v>
      </c>
      <c r="L589" t="s">
        <v>327</v>
      </c>
      <c r="M589" t="s">
        <v>9</v>
      </c>
      <c r="N589" t="s">
        <v>10</v>
      </c>
      <c r="O589" t="s">
        <v>88</v>
      </c>
      <c r="P589" t="s">
        <v>3189</v>
      </c>
      <c r="Q589" t="s">
        <v>2522</v>
      </c>
      <c r="R589" t="s">
        <v>2534</v>
      </c>
      <c r="S589" t="s">
        <v>44</v>
      </c>
    </row>
    <row r="590" spans="1:19" x14ac:dyDescent="0.35">
      <c r="A590">
        <v>5925</v>
      </c>
      <c r="B590" t="s">
        <v>4919</v>
      </c>
      <c r="C590" t="s">
        <v>326</v>
      </c>
      <c r="D590" t="s">
        <v>2197</v>
      </c>
      <c r="E590">
        <v>3</v>
      </c>
      <c r="F590" s="8">
        <f>DATE(YEAR(project_c[[#This Row],[order_date]]),MONTH(project_c[[#This Row],[order_date]]),1)</f>
        <v>44805</v>
      </c>
      <c r="G590" s="1">
        <v>44829</v>
      </c>
      <c r="H590">
        <v>6</v>
      </c>
      <c r="I590">
        <v>28.8</v>
      </c>
      <c r="J590">
        <v>383.976</v>
      </c>
      <c r="K590">
        <v>297.57600000000002</v>
      </c>
      <c r="L590" t="s">
        <v>327</v>
      </c>
      <c r="M590" t="s">
        <v>9</v>
      </c>
      <c r="N590" t="s">
        <v>10</v>
      </c>
      <c r="O590" t="s">
        <v>88</v>
      </c>
      <c r="P590" t="s">
        <v>2198</v>
      </c>
      <c r="Q590" t="s">
        <v>1901</v>
      </c>
      <c r="R590" t="s">
        <v>2199</v>
      </c>
      <c r="S590" t="s">
        <v>44</v>
      </c>
    </row>
    <row r="591" spans="1:19" x14ac:dyDescent="0.35">
      <c r="A591">
        <v>5928</v>
      </c>
      <c r="B591" t="s">
        <v>4919</v>
      </c>
      <c r="C591" t="s">
        <v>326</v>
      </c>
      <c r="D591" t="s">
        <v>4469</v>
      </c>
      <c r="E591">
        <v>4</v>
      </c>
      <c r="F591" s="8">
        <f>DATE(YEAR(project_c[[#This Row],[order_date]]),MONTH(project_c[[#This Row],[order_date]]),1)</f>
        <v>44805</v>
      </c>
      <c r="G591" s="1">
        <v>44829</v>
      </c>
      <c r="H591">
        <v>6</v>
      </c>
      <c r="I591">
        <v>44.69</v>
      </c>
      <c r="J591">
        <v>386.49599999999998</v>
      </c>
      <c r="K591">
        <v>207.73599999999999</v>
      </c>
      <c r="L591" t="s">
        <v>327</v>
      </c>
      <c r="M591" t="s">
        <v>9</v>
      </c>
      <c r="N591" t="s">
        <v>10</v>
      </c>
      <c r="O591" t="s">
        <v>88</v>
      </c>
      <c r="P591" t="s">
        <v>4470</v>
      </c>
      <c r="Q591" t="s">
        <v>4250</v>
      </c>
      <c r="R591" t="s">
        <v>4273</v>
      </c>
      <c r="S591" t="s">
        <v>44</v>
      </c>
    </row>
    <row r="592" spans="1:19" x14ac:dyDescent="0.35">
      <c r="A592">
        <v>15461</v>
      </c>
      <c r="B592" t="s">
        <v>4919</v>
      </c>
      <c r="C592" t="s">
        <v>326</v>
      </c>
      <c r="D592" t="s">
        <v>1936</v>
      </c>
      <c r="E592">
        <v>1</v>
      </c>
      <c r="F592" s="8">
        <f>DATE(YEAR(project_c[[#This Row],[order_date]]),MONTH(project_c[[#This Row],[order_date]]),1)</f>
        <v>44593</v>
      </c>
      <c r="G592" s="1">
        <v>44607</v>
      </c>
      <c r="H592">
        <v>1</v>
      </c>
      <c r="I592">
        <v>7.55</v>
      </c>
      <c r="J592">
        <v>29.364999999999998</v>
      </c>
      <c r="K592">
        <v>21.815000000000001</v>
      </c>
      <c r="L592" t="s">
        <v>327</v>
      </c>
      <c r="M592" t="s">
        <v>9</v>
      </c>
      <c r="N592" t="s">
        <v>10</v>
      </c>
      <c r="O592" t="s">
        <v>88</v>
      </c>
      <c r="P592" t="s">
        <v>1937</v>
      </c>
      <c r="Q592" t="s">
        <v>1901</v>
      </c>
      <c r="R592" t="s">
        <v>1938</v>
      </c>
      <c r="S592" t="s">
        <v>44</v>
      </c>
    </row>
    <row r="593" spans="1:19" x14ac:dyDescent="0.35">
      <c r="A593">
        <v>16145</v>
      </c>
      <c r="B593" t="s">
        <v>4919</v>
      </c>
      <c r="C593" t="s">
        <v>326</v>
      </c>
      <c r="D593" t="s">
        <v>4276</v>
      </c>
      <c r="E593">
        <v>1</v>
      </c>
      <c r="F593" s="8">
        <f>DATE(YEAR(project_c[[#This Row],[order_date]]),MONTH(project_c[[#This Row],[order_date]]),1)</f>
        <v>44682</v>
      </c>
      <c r="G593" s="1">
        <v>44683</v>
      </c>
      <c r="H593">
        <v>4</v>
      </c>
      <c r="I593">
        <v>7.44</v>
      </c>
      <c r="J593">
        <v>28.923999999999999</v>
      </c>
      <c r="K593">
        <v>21.484000000000002</v>
      </c>
      <c r="L593" t="s">
        <v>327</v>
      </c>
      <c r="M593" t="s">
        <v>9</v>
      </c>
      <c r="N593" t="s">
        <v>10</v>
      </c>
      <c r="O593" t="s">
        <v>88</v>
      </c>
      <c r="P593" t="s">
        <v>4277</v>
      </c>
      <c r="Q593" t="s">
        <v>4250</v>
      </c>
      <c r="R593" t="s">
        <v>4251</v>
      </c>
      <c r="S593" t="s">
        <v>44</v>
      </c>
    </row>
    <row r="594" spans="1:19" x14ac:dyDescent="0.35">
      <c r="A594">
        <v>15470</v>
      </c>
      <c r="B594" t="s">
        <v>4919</v>
      </c>
      <c r="C594" t="s">
        <v>326</v>
      </c>
      <c r="D594" t="s">
        <v>1928</v>
      </c>
      <c r="E594">
        <v>1</v>
      </c>
      <c r="F594" s="8">
        <f>DATE(YEAR(project_c[[#This Row],[order_date]]),MONTH(project_c[[#This Row],[order_date]]),1)</f>
        <v>44621</v>
      </c>
      <c r="G594" s="1">
        <v>44632</v>
      </c>
      <c r="H594">
        <v>1</v>
      </c>
      <c r="I594">
        <v>11.2</v>
      </c>
      <c r="J594">
        <v>27.992999999999999</v>
      </c>
      <c r="K594">
        <v>16.792999999999999</v>
      </c>
      <c r="L594" t="s">
        <v>327</v>
      </c>
      <c r="M594" t="s">
        <v>9</v>
      </c>
      <c r="N594" t="s">
        <v>10</v>
      </c>
      <c r="O594" t="s">
        <v>88</v>
      </c>
      <c r="P594" t="s">
        <v>1929</v>
      </c>
      <c r="Q594" t="s">
        <v>1901</v>
      </c>
      <c r="R594" t="s">
        <v>1909</v>
      </c>
      <c r="S594" t="s">
        <v>44</v>
      </c>
    </row>
    <row r="595" spans="1:19" x14ac:dyDescent="0.35">
      <c r="A595">
        <v>5927</v>
      </c>
      <c r="B595" t="s">
        <v>4919</v>
      </c>
      <c r="C595" t="s">
        <v>326</v>
      </c>
      <c r="D595" t="s">
        <v>2606</v>
      </c>
      <c r="E595">
        <v>2</v>
      </c>
      <c r="F595" s="8">
        <f>DATE(YEAR(project_c[[#This Row],[order_date]]),MONTH(project_c[[#This Row],[order_date]]),1)</f>
        <v>44805</v>
      </c>
      <c r="G595" s="1">
        <v>44829</v>
      </c>
      <c r="H595">
        <v>6</v>
      </c>
      <c r="I595">
        <v>0.74</v>
      </c>
      <c r="J595">
        <v>4.5999999999999996</v>
      </c>
      <c r="K595">
        <v>3.12</v>
      </c>
      <c r="L595" t="s">
        <v>327</v>
      </c>
      <c r="M595" t="s">
        <v>9</v>
      </c>
      <c r="N595" t="s">
        <v>10</v>
      </c>
      <c r="O595" t="s">
        <v>88</v>
      </c>
      <c r="P595" t="s">
        <v>2607</v>
      </c>
      <c r="Q595" t="s">
        <v>2522</v>
      </c>
      <c r="R595" t="s">
        <v>2528</v>
      </c>
      <c r="S595" t="s">
        <v>44</v>
      </c>
    </row>
    <row r="596" spans="1:19" x14ac:dyDescent="0.35">
      <c r="A596">
        <v>15541</v>
      </c>
      <c r="B596" t="s">
        <v>4919</v>
      </c>
      <c r="C596" t="s">
        <v>326</v>
      </c>
      <c r="D596" t="s">
        <v>1914</v>
      </c>
      <c r="E596">
        <v>1</v>
      </c>
      <c r="F596" s="8">
        <f>DATE(YEAR(project_c[[#This Row],[order_date]]),MONTH(project_c[[#This Row],[order_date]]),1)</f>
        <v>44562</v>
      </c>
      <c r="G596" s="1">
        <v>44572</v>
      </c>
      <c r="H596">
        <v>1</v>
      </c>
      <c r="I596">
        <v>19.600000000000001</v>
      </c>
      <c r="J596">
        <v>25.893000000000001</v>
      </c>
      <c r="K596">
        <v>6.2930000000000001</v>
      </c>
      <c r="L596" t="s">
        <v>327</v>
      </c>
      <c r="M596" t="s">
        <v>9</v>
      </c>
      <c r="N596" t="s">
        <v>10</v>
      </c>
      <c r="O596" t="s">
        <v>88</v>
      </c>
      <c r="P596" t="s">
        <v>1915</v>
      </c>
      <c r="Q596" t="s">
        <v>1901</v>
      </c>
      <c r="R596" t="s">
        <v>1902</v>
      </c>
      <c r="S596" t="s">
        <v>44</v>
      </c>
    </row>
    <row r="597" spans="1:19" x14ac:dyDescent="0.35">
      <c r="A597">
        <v>15719</v>
      </c>
      <c r="B597" t="s">
        <v>4919</v>
      </c>
      <c r="C597" t="s">
        <v>326</v>
      </c>
      <c r="D597" t="s">
        <v>2576</v>
      </c>
      <c r="E597">
        <v>1</v>
      </c>
      <c r="F597" s="8">
        <f>DATE(YEAR(project_c[[#This Row],[order_date]]),MONTH(project_c[[#This Row],[order_date]]),1)</f>
        <v>44621</v>
      </c>
      <c r="G597" s="1">
        <v>44622</v>
      </c>
      <c r="H597">
        <v>6</v>
      </c>
      <c r="I597">
        <v>16.89</v>
      </c>
      <c r="J597">
        <v>25.158000000000001</v>
      </c>
      <c r="K597">
        <v>8.2680000000000007</v>
      </c>
      <c r="L597" t="s">
        <v>327</v>
      </c>
      <c r="M597" t="s">
        <v>9</v>
      </c>
      <c r="N597" t="s">
        <v>10</v>
      </c>
      <c r="O597" t="s">
        <v>88</v>
      </c>
      <c r="P597" t="s">
        <v>2577</v>
      </c>
      <c r="Q597" t="s">
        <v>2522</v>
      </c>
      <c r="R597" t="s">
        <v>2539</v>
      </c>
      <c r="S597" t="s">
        <v>44</v>
      </c>
    </row>
    <row r="598" spans="1:19" x14ac:dyDescent="0.35">
      <c r="A598">
        <v>16116</v>
      </c>
      <c r="B598" t="s">
        <v>4919</v>
      </c>
      <c r="C598" t="s">
        <v>326</v>
      </c>
      <c r="D598" t="s">
        <v>2572</v>
      </c>
      <c r="E598">
        <v>1</v>
      </c>
      <c r="F598" s="8">
        <f>DATE(YEAR(project_c[[#This Row],[order_date]]),MONTH(project_c[[#This Row],[order_date]]),1)</f>
        <v>44682</v>
      </c>
      <c r="G598" s="1">
        <v>44685</v>
      </c>
      <c r="H598">
        <v>2</v>
      </c>
      <c r="I598">
        <v>17.399999999999999</v>
      </c>
      <c r="J598">
        <v>24.856999999999999</v>
      </c>
      <c r="K598">
        <v>7.4569999999999999</v>
      </c>
      <c r="L598" t="s">
        <v>327</v>
      </c>
      <c r="M598" t="s">
        <v>9</v>
      </c>
      <c r="N598" t="s">
        <v>10</v>
      </c>
      <c r="O598" t="s">
        <v>88</v>
      </c>
      <c r="P598" t="s">
        <v>2573</v>
      </c>
      <c r="Q598" t="s">
        <v>2522</v>
      </c>
      <c r="R598" t="s">
        <v>2559</v>
      </c>
      <c r="S598" t="s">
        <v>44</v>
      </c>
    </row>
    <row r="599" spans="1:19" x14ac:dyDescent="0.35">
      <c r="A599">
        <v>15653</v>
      </c>
      <c r="B599" t="s">
        <v>4919</v>
      </c>
      <c r="C599" t="s">
        <v>326</v>
      </c>
      <c r="D599" t="s">
        <v>2562</v>
      </c>
      <c r="E599">
        <v>1</v>
      </c>
      <c r="F599" s="8">
        <f>DATE(YEAR(project_c[[#This Row],[order_date]]),MONTH(project_c[[#This Row],[order_date]]),1)</f>
        <v>44682</v>
      </c>
      <c r="G599" s="1">
        <v>44682</v>
      </c>
      <c r="H599">
        <v>1</v>
      </c>
      <c r="I599">
        <v>18.309999999999999</v>
      </c>
      <c r="J599">
        <v>24.646999999999998</v>
      </c>
      <c r="K599">
        <v>6.3369999999999997</v>
      </c>
      <c r="L599" t="s">
        <v>327</v>
      </c>
      <c r="M599" t="s">
        <v>9</v>
      </c>
      <c r="N599" t="s">
        <v>10</v>
      </c>
      <c r="O599" t="s">
        <v>88</v>
      </c>
      <c r="P599" t="s">
        <v>2563</v>
      </c>
      <c r="Q599" t="s">
        <v>2522</v>
      </c>
      <c r="R599" t="s">
        <v>2531</v>
      </c>
      <c r="S599" t="s">
        <v>44</v>
      </c>
    </row>
    <row r="600" spans="1:19" x14ac:dyDescent="0.35">
      <c r="A600">
        <v>16064</v>
      </c>
      <c r="B600" t="s">
        <v>4919</v>
      </c>
      <c r="C600" t="s">
        <v>326</v>
      </c>
      <c r="D600" t="s">
        <v>2562</v>
      </c>
      <c r="E600">
        <v>1</v>
      </c>
      <c r="F600" s="8">
        <f>DATE(YEAR(project_c[[#This Row],[order_date]]),MONTH(project_c[[#This Row],[order_date]]),1)</f>
        <v>44682</v>
      </c>
      <c r="G600" s="1">
        <v>44694</v>
      </c>
      <c r="H600">
        <v>5</v>
      </c>
      <c r="I600">
        <v>18.309999999999999</v>
      </c>
      <c r="J600">
        <v>24.646999999999998</v>
      </c>
      <c r="K600">
        <v>6.3369999999999997</v>
      </c>
      <c r="L600" t="s">
        <v>327</v>
      </c>
      <c r="M600" t="s">
        <v>9</v>
      </c>
      <c r="N600" t="s">
        <v>10</v>
      </c>
      <c r="O600" t="s">
        <v>88</v>
      </c>
      <c r="P600" t="s">
        <v>2563</v>
      </c>
      <c r="Q600" t="s">
        <v>2522</v>
      </c>
      <c r="R600" t="s">
        <v>2531</v>
      </c>
      <c r="S600" t="s">
        <v>44</v>
      </c>
    </row>
    <row r="601" spans="1:19" x14ac:dyDescent="0.35">
      <c r="A601">
        <v>16109</v>
      </c>
      <c r="B601" t="s">
        <v>4919</v>
      </c>
      <c r="C601" t="s">
        <v>326</v>
      </c>
      <c r="D601" t="s">
        <v>4899</v>
      </c>
      <c r="E601">
        <v>1</v>
      </c>
      <c r="F601" s="8">
        <f>DATE(YEAR(project_c[[#This Row],[order_date]]),MONTH(project_c[[#This Row],[order_date]]),1)</f>
        <v>44621</v>
      </c>
      <c r="G601" s="1">
        <v>44630</v>
      </c>
      <c r="H601">
        <v>7</v>
      </c>
      <c r="I601">
        <v>89</v>
      </c>
      <c r="J601">
        <v>111.3</v>
      </c>
      <c r="K601">
        <v>22.3</v>
      </c>
      <c r="L601" t="s">
        <v>327</v>
      </c>
      <c r="M601" t="s">
        <v>9</v>
      </c>
      <c r="N601" t="s">
        <v>10</v>
      </c>
      <c r="O601" t="s">
        <v>88</v>
      </c>
      <c r="P601" t="s">
        <v>4900</v>
      </c>
      <c r="Q601" t="s">
        <v>1909</v>
      </c>
      <c r="R601" t="s">
        <v>4892</v>
      </c>
      <c r="S601" t="s">
        <v>44</v>
      </c>
    </row>
    <row r="602" spans="1:19" x14ac:dyDescent="0.35">
      <c r="A602">
        <v>15290</v>
      </c>
      <c r="B602" t="s">
        <v>4919</v>
      </c>
      <c r="C602" t="s">
        <v>326</v>
      </c>
      <c r="D602" t="s">
        <v>4896</v>
      </c>
      <c r="E602">
        <v>1</v>
      </c>
      <c r="F602" s="8">
        <f>DATE(YEAR(project_c[[#This Row],[order_date]]),MONTH(project_c[[#This Row],[order_date]]),1)</f>
        <v>44652</v>
      </c>
      <c r="G602" s="1">
        <v>44661</v>
      </c>
      <c r="H602">
        <v>2</v>
      </c>
      <c r="I602">
        <v>15</v>
      </c>
      <c r="J602">
        <v>20.3</v>
      </c>
      <c r="K602">
        <v>5.3</v>
      </c>
      <c r="L602" t="s">
        <v>327</v>
      </c>
      <c r="M602" t="s">
        <v>9</v>
      </c>
      <c r="N602" t="s">
        <v>10</v>
      </c>
      <c r="O602" t="s">
        <v>88</v>
      </c>
      <c r="P602" t="s">
        <v>4897</v>
      </c>
      <c r="Q602" t="s">
        <v>1909</v>
      </c>
      <c r="R602" t="s">
        <v>4898</v>
      </c>
      <c r="S602" t="s">
        <v>44</v>
      </c>
    </row>
    <row r="603" spans="1:19" x14ac:dyDescent="0.35">
      <c r="A603">
        <v>15393</v>
      </c>
      <c r="B603" t="s">
        <v>4919</v>
      </c>
      <c r="C603" t="s">
        <v>326</v>
      </c>
      <c r="D603" t="s">
        <v>4885</v>
      </c>
      <c r="E603">
        <v>1</v>
      </c>
      <c r="F603" s="8">
        <f>DATE(YEAR(project_c[[#This Row],[order_date]]),MONTH(project_c[[#This Row],[order_date]]),1)</f>
        <v>44621</v>
      </c>
      <c r="G603" s="1">
        <v>44623</v>
      </c>
      <c r="H603">
        <v>6</v>
      </c>
      <c r="I603">
        <v>2999</v>
      </c>
      <c r="J603">
        <v>3499.3</v>
      </c>
      <c r="K603">
        <v>500.3</v>
      </c>
      <c r="L603" t="s">
        <v>327</v>
      </c>
      <c r="M603" t="s">
        <v>9</v>
      </c>
      <c r="N603" t="s">
        <v>10</v>
      </c>
      <c r="O603" t="s">
        <v>88</v>
      </c>
      <c r="P603" t="s">
        <v>4886</v>
      </c>
      <c r="Q603" t="s">
        <v>4876</v>
      </c>
      <c r="R603" t="s">
        <v>4887</v>
      </c>
      <c r="S603" t="s">
        <v>44</v>
      </c>
    </row>
    <row r="604" spans="1:19" x14ac:dyDescent="0.35">
      <c r="A604">
        <v>15375</v>
      </c>
      <c r="B604" t="s">
        <v>4919</v>
      </c>
      <c r="C604" t="s">
        <v>326</v>
      </c>
      <c r="D604" t="s">
        <v>1895</v>
      </c>
      <c r="E604">
        <v>1</v>
      </c>
      <c r="F604" s="8">
        <f>DATE(YEAR(project_c[[#This Row],[order_date]]),MONTH(project_c[[#This Row],[order_date]]),1)</f>
        <v>44593</v>
      </c>
      <c r="G604" s="1">
        <v>44605</v>
      </c>
      <c r="H604">
        <v>1</v>
      </c>
      <c r="I604">
        <v>248</v>
      </c>
      <c r="J604">
        <v>195.3</v>
      </c>
      <c r="K604">
        <v>-52.7</v>
      </c>
      <c r="L604" t="s">
        <v>327</v>
      </c>
      <c r="M604" t="s">
        <v>9</v>
      </c>
      <c r="N604" t="s">
        <v>10</v>
      </c>
      <c r="O604" t="s">
        <v>88</v>
      </c>
      <c r="P604" t="s">
        <v>1896</v>
      </c>
      <c r="Q604" t="s">
        <v>1893</v>
      </c>
      <c r="R604" t="s">
        <v>1894</v>
      </c>
      <c r="S604" t="s">
        <v>44</v>
      </c>
    </row>
    <row r="605" spans="1:19" x14ac:dyDescent="0.35">
      <c r="A605">
        <v>15344</v>
      </c>
      <c r="B605" t="s">
        <v>4919</v>
      </c>
      <c r="C605" t="s">
        <v>326</v>
      </c>
      <c r="D605" t="s">
        <v>4893</v>
      </c>
      <c r="E605">
        <v>1</v>
      </c>
      <c r="F605" s="8">
        <f>DATE(YEAR(project_c[[#This Row],[order_date]]),MONTH(project_c[[#This Row],[order_date]]),1)</f>
        <v>44682</v>
      </c>
      <c r="G605" s="1">
        <v>44693</v>
      </c>
      <c r="H605">
        <v>5</v>
      </c>
      <c r="I605">
        <v>79</v>
      </c>
      <c r="J605">
        <v>90.3</v>
      </c>
      <c r="K605">
        <v>11.3</v>
      </c>
      <c r="L605" t="s">
        <v>327</v>
      </c>
      <c r="M605" t="s">
        <v>9</v>
      </c>
      <c r="N605" t="s">
        <v>10</v>
      </c>
      <c r="O605" t="s">
        <v>88</v>
      </c>
      <c r="P605" t="s">
        <v>4894</v>
      </c>
      <c r="Q605" t="s">
        <v>1909</v>
      </c>
      <c r="R605" t="s">
        <v>4895</v>
      </c>
      <c r="S605" t="s">
        <v>44</v>
      </c>
    </row>
    <row r="606" spans="1:19" x14ac:dyDescent="0.35">
      <c r="A606">
        <v>16092</v>
      </c>
      <c r="B606" t="s">
        <v>4919</v>
      </c>
      <c r="C606" t="s">
        <v>326</v>
      </c>
      <c r="D606" t="s">
        <v>4890</v>
      </c>
      <c r="E606">
        <v>1</v>
      </c>
      <c r="F606" s="8">
        <f>DATE(YEAR(project_c[[#This Row],[order_date]]),MONTH(project_c[[#This Row],[order_date]]),1)</f>
        <v>44652</v>
      </c>
      <c r="G606" s="1">
        <v>44658</v>
      </c>
      <c r="H606">
        <v>3</v>
      </c>
      <c r="I606">
        <v>199</v>
      </c>
      <c r="J606">
        <v>244.3</v>
      </c>
      <c r="K606">
        <v>45.3</v>
      </c>
      <c r="L606" t="s">
        <v>327</v>
      </c>
      <c r="M606" t="s">
        <v>9</v>
      </c>
      <c r="N606" t="s">
        <v>10</v>
      </c>
      <c r="O606" t="s">
        <v>88</v>
      </c>
      <c r="P606" t="s">
        <v>4891</v>
      </c>
      <c r="Q606" t="s">
        <v>1909</v>
      </c>
      <c r="R606" t="s">
        <v>4892</v>
      </c>
      <c r="S606" t="s">
        <v>44</v>
      </c>
    </row>
    <row r="607" spans="1:19" x14ac:dyDescent="0.35">
      <c r="A607">
        <v>15505</v>
      </c>
      <c r="B607" t="s">
        <v>4919</v>
      </c>
      <c r="C607" t="s">
        <v>326</v>
      </c>
      <c r="D607" t="s">
        <v>4880</v>
      </c>
      <c r="E607">
        <v>1</v>
      </c>
      <c r="F607" s="8">
        <f>DATE(YEAR(project_c[[#This Row],[order_date]]),MONTH(project_c[[#This Row],[order_date]]),1)</f>
        <v>44621</v>
      </c>
      <c r="G607" s="1">
        <v>44625</v>
      </c>
      <c r="H607">
        <v>2</v>
      </c>
      <c r="I607">
        <v>849</v>
      </c>
      <c r="J607">
        <v>909.3</v>
      </c>
      <c r="K607">
        <v>60.3</v>
      </c>
      <c r="L607" t="s">
        <v>327</v>
      </c>
      <c r="M607" t="s">
        <v>9</v>
      </c>
      <c r="N607" t="s">
        <v>10</v>
      </c>
      <c r="O607" t="s">
        <v>88</v>
      </c>
      <c r="P607" t="s">
        <v>4881</v>
      </c>
      <c r="Q607" t="s">
        <v>4876</v>
      </c>
      <c r="R607" t="s">
        <v>4882</v>
      </c>
      <c r="S607" t="s">
        <v>44</v>
      </c>
    </row>
    <row r="608" spans="1:19" x14ac:dyDescent="0.35">
      <c r="A608">
        <v>16041</v>
      </c>
      <c r="B608" t="s">
        <v>4919</v>
      </c>
      <c r="C608" t="s">
        <v>326</v>
      </c>
      <c r="D608" t="s">
        <v>4880</v>
      </c>
      <c r="E608">
        <v>1</v>
      </c>
      <c r="F608" s="8">
        <f>DATE(YEAR(project_c[[#This Row],[order_date]]),MONTH(project_c[[#This Row],[order_date]]),1)</f>
        <v>44562</v>
      </c>
      <c r="G608" s="1">
        <v>44570</v>
      </c>
      <c r="H608">
        <v>4</v>
      </c>
      <c r="I608">
        <v>849</v>
      </c>
      <c r="J608">
        <v>909.3</v>
      </c>
      <c r="K608">
        <v>60.3</v>
      </c>
      <c r="L608" t="s">
        <v>327</v>
      </c>
      <c r="M608" t="s">
        <v>9</v>
      </c>
      <c r="N608" t="s">
        <v>10</v>
      </c>
      <c r="O608" t="s">
        <v>88</v>
      </c>
      <c r="P608" t="s">
        <v>4881</v>
      </c>
      <c r="Q608" t="s">
        <v>4876</v>
      </c>
      <c r="R608" t="s">
        <v>4882</v>
      </c>
      <c r="S608" t="s">
        <v>44</v>
      </c>
    </row>
    <row r="609" spans="1:19" x14ac:dyDescent="0.35">
      <c r="A609">
        <v>7575</v>
      </c>
      <c r="B609" t="s">
        <v>4919</v>
      </c>
      <c r="C609" t="s">
        <v>326</v>
      </c>
      <c r="D609" t="s">
        <v>3708</v>
      </c>
      <c r="E609">
        <v>1</v>
      </c>
      <c r="F609" s="8">
        <f>DATE(YEAR(project_c[[#This Row],[order_date]]),MONTH(project_c[[#This Row],[order_date]]),1)</f>
        <v>45170</v>
      </c>
      <c r="G609" s="1">
        <v>45190</v>
      </c>
      <c r="H609">
        <v>6</v>
      </c>
      <c r="I609">
        <v>0.41</v>
      </c>
      <c r="J609">
        <v>2.46</v>
      </c>
      <c r="K609">
        <v>2.0499999999999998</v>
      </c>
      <c r="L609" t="s">
        <v>327</v>
      </c>
      <c r="M609" t="s">
        <v>9</v>
      </c>
      <c r="N609" t="s">
        <v>10</v>
      </c>
      <c r="O609" t="s">
        <v>88</v>
      </c>
      <c r="P609" t="s">
        <v>3709</v>
      </c>
      <c r="Q609" t="s">
        <v>2522</v>
      </c>
      <c r="R609" t="s">
        <v>2523</v>
      </c>
      <c r="S609" t="s">
        <v>44</v>
      </c>
    </row>
    <row r="610" spans="1:19" x14ac:dyDescent="0.35">
      <c r="A610">
        <v>6912</v>
      </c>
      <c r="B610" t="s">
        <v>4918</v>
      </c>
      <c r="C610" t="s">
        <v>326</v>
      </c>
      <c r="D610" t="s">
        <v>2400</v>
      </c>
      <c r="E610">
        <v>2</v>
      </c>
      <c r="F610" s="8">
        <f>DATE(YEAR(project_c[[#This Row],[order_date]]),MONTH(project_c[[#This Row],[order_date]]),1)</f>
        <v>44927</v>
      </c>
      <c r="G610" s="1">
        <v>44945</v>
      </c>
      <c r="H610">
        <v>4</v>
      </c>
      <c r="I610">
        <v>2.2200000000000002</v>
      </c>
      <c r="J610">
        <v>20.943999999999999</v>
      </c>
      <c r="K610">
        <v>16.504000000000001</v>
      </c>
      <c r="L610" t="s">
        <v>327</v>
      </c>
      <c r="M610" t="s">
        <v>9</v>
      </c>
      <c r="N610" t="s">
        <v>10</v>
      </c>
      <c r="O610" t="s">
        <v>88</v>
      </c>
      <c r="P610" t="s">
        <v>2401</v>
      </c>
      <c r="Q610" t="s">
        <v>1901</v>
      </c>
      <c r="R610" t="s">
        <v>1909</v>
      </c>
      <c r="S610" t="s">
        <v>44</v>
      </c>
    </row>
    <row r="611" spans="1:19" x14ac:dyDescent="0.35">
      <c r="A611">
        <v>10756</v>
      </c>
      <c r="B611" t="s">
        <v>4917</v>
      </c>
      <c r="C611" t="s">
        <v>326</v>
      </c>
      <c r="D611" t="s">
        <v>3056</v>
      </c>
      <c r="E611">
        <v>4</v>
      </c>
      <c r="F611" s="8">
        <f>DATE(YEAR(project_c[[#This Row],[order_date]]),MONTH(project_c[[#This Row],[order_date]]),1)</f>
        <v>45292</v>
      </c>
      <c r="G611" s="1">
        <v>45301</v>
      </c>
      <c r="H611">
        <v>5</v>
      </c>
      <c r="I611">
        <v>0.44</v>
      </c>
      <c r="J611">
        <v>11.214</v>
      </c>
      <c r="K611">
        <v>9.4540000000000006</v>
      </c>
      <c r="L611" t="s">
        <v>327</v>
      </c>
      <c r="M611" t="s">
        <v>9</v>
      </c>
      <c r="N611" t="s">
        <v>10</v>
      </c>
      <c r="O611" t="s">
        <v>88</v>
      </c>
      <c r="P611" t="s">
        <v>3057</v>
      </c>
      <c r="Q611" t="s">
        <v>2522</v>
      </c>
      <c r="R611" t="s">
        <v>2534</v>
      </c>
      <c r="S611" t="s">
        <v>44</v>
      </c>
    </row>
    <row r="612" spans="1:19" x14ac:dyDescent="0.35">
      <c r="A612">
        <v>10804</v>
      </c>
      <c r="B612" t="s">
        <v>4918</v>
      </c>
      <c r="C612" t="s">
        <v>326</v>
      </c>
      <c r="D612" t="s">
        <v>3056</v>
      </c>
      <c r="E612">
        <v>5</v>
      </c>
      <c r="F612" s="8">
        <f>DATE(YEAR(project_c[[#This Row],[order_date]]),MONTH(project_c[[#This Row],[order_date]]),1)</f>
        <v>45292</v>
      </c>
      <c r="G612" s="1">
        <v>45321</v>
      </c>
      <c r="H612">
        <v>5</v>
      </c>
      <c r="I612">
        <v>0.44</v>
      </c>
      <c r="J612">
        <v>14.0175</v>
      </c>
      <c r="K612">
        <v>11.817500000000001</v>
      </c>
      <c r="L612" t="s">
        <v>327</v>
      </c>
      <c r="M612" t="s">
        <v>9</v>
      </c>
      <c r="N612" t="s">
        <v>10</v>
      </c>
      <c r="O612" t="s">
        <v>88</v>
      </c>
      <c r="P612" t="s">
        <v>3057</v>
      </c>
      <c r="Q612" t="s">
        <v>2522</v>
      </c>
      <c r="R612" t="s">
        <v>2534</v>
      </c>
      <c r="S612" t="s">
        <v>44</v>
      </c>
    </row>
    <row r="613" spans="1:19" x14ac:dyDescent="0.35">
      <c r="A613">
        <v>10965</v>
      </c>
      <c r="B613" t="s">
        <v>4920</v>
      </c>
      <c r="C613" t="s">
        <v>326</v>
      </c>
      <c r="D613" t="s">
        <v>3056</v>
      </c>
      <c r="E613">
        <v>1</v>
      </c>
      <c r="F613" s="8">
        <f>DATE(YEAR(project_c[[#This Row],[order_date]]),MONTH(project_c[[#This Row],[order_date]]),1)</f>
        <v>45323</v>
      </c>
      <c r="G613" s="1">
        <v>45331</v>
      </c>
      <c r="H613">
        <v>5</v>
      </c>
      <c r="I613">
        <v>0.44</v>
      </c>
      <c r="J613">
        <v>2.8035000000000001</v>
      </c>
      <c r="K613">
        <v>2.3635000000000002</v>
      </c>
      <c r="L613" t="s">
        <v>327</v>
      </c>
      <c r="M613" t="s">
        <v>9</v>
      </c>
      <c r="N613" t="s">
        <v>10</v>
      </c>
      <c r="O613" t="s">
        <v>88</v>
      </c>
      <c r="P613" t="s">
        <v>3057</v>
      </c>
      <c r="Q613" t="s">
        <v>2522</v>
      </c>
      <c r="R613" t="s">
        <v>2534</v>
      </c>
      <c r="S613" t="s">
        <v>44</v>
      </c>
    </row>
    <row r="614" spans="1:19" x14ac:dyDescent="0.35">
      <c r="A614">
        <v>11100</v>
      </c>
      <c r="B614" t="s">
        <v>4917</v>
      </c>
      <c r="C614" t="s">
        <v>326</v>
      </c>
      <c r="D614" t="s">
        <v>3056</v>
      </c>
      <c r="E614">
        <v>3</v>
      </c>
      <c r="F614" s="8">
        <f>DATE(YEAR(project_c[[#This Row],[order_date]]),MONTH(project_c[[#This Row],[order_date]]),1)</f>
        <v>45352</v>
      </c>
      <c r="G614" s="1">
        <v>45368</v>
      </c>
      <c r="H614">
        <v>3</v>
      </c>
      <c r="I614">
        <v>0.44</v>
      </c>
      <c r="J614">
        <v>8.4105000000000008</v>
      </c>
      <c r="K614">
        <v>7.0904999999999996</v>
      </c>
      <c r="L614" t="s">
        <v>327</v>
      </c>
      <c r="M614" t="s">
        <v>9</v>
      </c>
      <c r="N614" t="s">
        <v>10</v>
      </c>
      <c r="O614" t="s">
        <v>88</v>
      </c>
      <c r="P614" t="s">
        <v>3057</v>
      </c>
      <c r="Q614" t="s">
        <v>2522</v>
      </c>
      <c r="R614" t="s">
        <v>2534</v>
      </c>
      <c r="S614" t="s">
        <v>44</v>
      </c>
    </row>
    <row r="615" spans="1:19" x14ac:dyDescent="0.35">
      <c r="A615">
        <v>11202</v>
      </c>
      <c r="B615" t="s">
        <v>4917</v>
      </c>
      <c r="C615" t="s">
        <v>326</v>
      </c>
      <c r="D615" t="s">
        <v>3056</v>
      </c>
      <c r="E615">
        <v>3</v>
      </c>
      <c r="F615" s="8">
        <f>DATE(YEAR(project_c[[#This Row],[order_date]]),MONTH(project_c[[#This Row],[order_date]]),1)</f>
        <v>45292</v>
      </c>
      <c r="G615" s="1">
        <v>45308</v>
      </c>
      <c r="H615">
        <v>3</v>
      </c>
      <c r="I615">
        <v>0.44</v>
      </c>
      <c r="J615">
        <v>8.4105000000000008</v>
      </c>
      <c r="K615">
        <v>7.0904999999999996</v>
      </c>
      <c r="L615" t="s">
        <v>327</v>
      </c>
      <c r="M615" t="s">
        <v>9</v>
      </c>
      <c r="N615" t="s">
        <v>10</v>
      </c>
      <c r="O615" t="s">
        <v>88</v>
      </c>
      <c r="P615" t="s">
        <v>3057</v>
      </c>
      <c r="Q615" t="s">
        <v>2522</v>
      </c>
      <c r="R615" t="s">
        <v>2534</v>
      </c>
      <c r="S615" t="s">
        <v>44</v>
      </c>
    </row>
    <row r="616" spans="1:19" x14ac:dyDescent="0.35">
      <c r="A616">
        <v>11368</v>
      </c>
      <c r="B616" t="s">
        <v>4920</v>
      </c>
      <c r="C616" t="s">
        <v>326</v>
      </c>
      <c r="D616" t="s">
        <v>3056</v>
      </c>
      <c r="E616">
        <v>1</v>
      </c>
      <c r="F616" s="8">
        <f>DATE(YEAR(project_c[[#This Row],[order_date]]),MONTH(project_c[[#This Row],[order_date]]),1)</f>
        <v>45292</v>
      </c>
      <c r="G616" s="1">
        <v>45317</v>
      </c>
      <c r="H616">
        <v>5</v>
      </c>
      <c r="I616">
        <v>0.44</v>
      </c>
      <c r="J616">
        <v>2.8035000000000001</v>
      </c>
      <c r="K616">
        <v>2.3635000000000002</v>
      </c>
      <c r="L616" t="s">
        <v>327</v>
      </c>
      <c r="M616" t="s">
        <v>9</v>
      </c>
      <c r="N616" t="s">
        <v>10</v>
      </c>
      <c r="O616" t="s">
        <v>88</v>
      </c>
      <c r="P616" t="s">
        <v>3057</v>
      </c>
      <c r="Q616" t="s">
        <v>2522</v>
      </c>
      <c r="R616" t="s">
        <v>2534</v>
      </c>
      <c r="S616" t="s">
        <v>44</v>
      </c>
    </row>
    <row r="617" spans="1:19" x14ac:dyDescent="0.35">
      <c r="A617">
        <v>12774</v>
      </c>
      <c r="B617" t="s">
        <v>4920</v>
      </c>
      <c r="C617" t="s">
        <v>326</v>
      </c>
      <c r="D617" t="s">
        <v>3056</v>
      </c>
      <c r="E617">
        <v>1</v>
      </c>
      <c r="F617" s="8">
        <f>DATE(YEAR(project_c[[#This Row],[order_date]]),MONTH(project_c[[#This Row],[order_date]]),1)</f>
        <v>45566</v>
      </c>
      <c r="G617" s="1">
        <v>45567</v>
      </c>
      <c r="H617">
        <v>1</v>
      </c>
      <c r="I617">
        <v>0.44</v>
      </c>
      <c r="J617">
        <v>2.8035000000000001</v>
      </c>
      <c r="K617">
        <v>2.3635000000000002</v>
      </c>
      <c r="L617" t="s">
        <v>327</v>
      </c>
      <c r="M617" t="s">
        <v>9</v>
      </c>
      <c r="N617" t="s">
        <v>10</v>
      </c>
      <c r="O617" t="s">
        <v>88</v>
      </c>
      <c r="P617" t="s">
        <v>3057</v>
      </c>
      <c r="Q617" t="s">
        <v>2522</v>
      </c>
      <c r="R617" t="s">
        <v>2534</v>
      </c>
      <c r="S617" t="s">
        <v>44</v>
      </c>
    </row>
    <row r="618" spans="1:19" x14ac:dyDescent="0.35">
      <c r="A618">
        <v>13386</v>
      </c>
      <c r="B618" t="s">
        <v>4920</v>
      </c>
      <c r="C618" t="s">
        <v>326</v>
      </c>
      <c r="D618" t="s">
        <v>3056</v>
      </c>
      <c r="E618">
        <v>2</v>
      </c>
      <c r="F618" s="8">
        <f>DATE(YEAR(project_c[[#This Row],[order_date]]),MONTH(project_c[[#This Row],[order_date]]),1)</f>
        <v>45536</v>
      </c>
      <c r="G618" s="1">
        <v>45555</v>
      </c>
      <c r="H618">
        <v>4</v>
      </c>
      <c r="I618">
        <v>0.44</v>
      </c>
      <c r="J618">
        <v>5.6070000000000002</v>
      </c>
      <c r="K618">
        <v>4.7270000000000003</v>
      </c>
      <c r="L618" t="s">
        <v>327</v>
      </c>
      <c r="M618" t="s">
        <v>9</v>
      </c>
      <c r="N618" t="s">
        <v>10</v>
      </c>
      <c r="O618" t="s">
        <v>88</v>
      </c>
      <c r="P618" t="s">
        <v>3057</v>
      </c>
      <c r="Q618" t="s">
        <v>2522</v>
      </c>
      <c r="R618" t="s">
        <v>2534</v>
      </c>
      <c r="S618" t="s">
        <v>44</v>
      </c>
    </row>
    <row r="619" spans="1:19" x14ac:dyDescent="0.35">
      <c r="A619">
        <v>13646</v>
      </c>
      <c r="B619" t="s">
        <v>4920</v>
      </c>
      <c r="C619" t="s">
        <v>326</v>
      </c>
      <c r="D619" t="s">
        <v>3056</v>
      </c>
      <c r="E619">
        <v>1</v>
      </c>
      <c r="F619" s="8">
        <f>DATE(YEAR(project_c[[#This Row],[order_date]]),MONTH(project_c[[#This Row],[order_date]]),1)</f>
        <v>45566</v>
      </c>
      <c r="G619" s="1">
        <v>45592</v>
      </c>
      <c r="H619">
        <v>4</v>
      </c>
      <c r="I619">
        <v>0.44</v>
      </c>
      <c r="J619">
        <v>2.8035000000000001</v>
      </c>
      <c r="K619">
        <v>2.3635000000000002</v>
      </c>
      <c r="L619" t="s">
        <v>327</v>
      </c>
      <c r="M619" t="s">
        <v>9</v>
      </c>
      <c r="N619" t="s">
        <v>10</v>
      </c>
      <c r="O619" t="s">
        <v>88</v>
      </c>
      <c r="P619" t="s">
        <v>3057</v>
      </c>
      <c r="Q619" t="s">
        <v>2522</v>
      </c>
      <c r="R619" t="s">
        <v>2534</v>
      </c>
      <c r="S619" t="s">
        <v>44</v>
      </c>
    </row>
    <row r="620" spans="1:19" x14ac:dyDescent="0.35">
      <c r="A620">
        <v>14056</v>
      </c>
      <c r="B620" t="s">
        <v>4918</v>
      </c>
      <c r="C620" t="s">
        <v>326</v>
      </c>
      <c r="D620" t="s">
        <v>3056</v>
      </c>
      <c r="E620">
        <v>1</v>
      </c>
      <c r="F620" s="8">
        <f>DATE(YEAR(project_c[[#This Row],[order_date]]),MONTH(project_c[[#This Row],[order_date]]),1)</f>
        <v>45597</v>
      </c>
      <c r="G620" s="1">
        <v>45623</v>
      </c>
      <c r="H620">
        <v>2</v>
      </c>
      <c r="I620">
        <v>0.44</v>
      </c>
      <c r="J620">
        <v>2.8035000000000001</v>
      </c>
      <c r="K620">
        <v>2.3635000000000002</v>
      </c>
      <c r="L620" t="s">
        <v>327</v>
      </c>
      <c r="M620" t="s">
        <v>9</v>
      </c>
      <c r="N620" t="s">
        <v>10</v>
      </c>
      <c r="O620" t="s">
        <v>88</v>
      </c>
      <c r="P620" t="s">
        <v>3057</v>
      </c>
      <c r="Q620" t="s">
        <v>2522</v>
      </c>
      <c r="R620" t="s">
        <v>2534</v>
      </c>
      <c r="S620" t="s">
        <v>44</v>
      </c>
    </row>
    <row r="621" spans="1:19" x14ac:dyDescent="0.35">
      <c r="A621">
        <v>240</v>
      </c>
      <c r="B621" t="s">
        <v>4919</v>
      </c>
      <c r="C621" t="s">
        <v>328</v>
      </c>
      <c r="D621" t="s">
        <v>3446</v>
      </c>
      <c r="E621">
        <v>4</v>
      </c>
      <c r="F621" s="8">
        <f>DATE(YEAR(project_c[[#This Row],[order_date]]),MONTH(project_c[[#This Row],[order_date]]),1)</f>
        <v>43891</v>
      </c>
      <c r="G621" s="1">
        <v>43908</v>
      </c>
      <c r="H621">
        <v>5</v>
      </c>
      <c r="I621">
        <v>2.08</v>
      </c>
      <c r="J621">
        <v>17.088000000000001</v>
      </c>
      <c r="K621">
        <v>8.7680000000000007</v>
      </c>
      <c r="L621" t="s">
        <v>329</v>
      </c>
      <c r="M621" t="s">
        <v>26</v>
      </c>
      <c r="N621" t="s">
        <v>10</v>
      </c>
      <c r="O621" t="s">
        <v>88</v>
      </c>
      <c r="P621" t="s">
        <v>3447</v>
      </c>
      <c r="Q621" t="s">
        <v>2522</v>
      </c>
      <c r="R621" t="s">
        <v>2542</v>
      </c>
      <c r="S621" t="s">
        <v>44</v>
      </c>
    </row>
    <row r="622" spans="1:19" x14ac:dyDescent="0.35">
      <c r="A622">
        <v>241</v>
      </c>
      <c r="B622" t="s">
        <v>4919</v>
      </c>
      <c r="C622" t="s">
        <v>328</v>
      </c>
      <c r="D622" t="s">
        <v>2888</v>
      </c>
      <c r="E622">
        <v>3</v>
      </c>
      <c r="F622" s="8">
        <f>DATE(YEAR(project_c[[#This Row],[order_date]]),MONTH(project_c[[#This Row],[order_date]]),1)</f>
        <v>43891</v>
      </c>
      <c r="G622" s="1">
        <v>43908</v>
      </c>
      <c r="H622">
        <v>5</v>
      </c>
      <c r="I622">
        <v>0.67</v>
      </c>
      <c r="J622">
        <v>6.4080000000000004</v>
      </c>
      <c r="K622">
        <v>4.3979999999999997</v>
      </c>
      <c r="L622" t="s">
        <v>329</v>
      </c>
      <c r="M622" t="s">
        <v>26</v>
      </c>
      <c r="N622" t="s">
        <v>10</v>
      </c>
      <c r="O622" t="s">
        <v>88</v>
      </c>
      <c r="P622" t="s">
        <v>2889</v>
      </c>
      <c r="Q622" t="s">
        <v>2522</v>
      </c>
      <c r="R622" t="s">
        <v>2528</v>
      </c>
      <c r="S622" t="s">
        <v>44</v>
      </c>
    </row>
    <row r="623" spans="1:19" x14ac:dyDescent="0.35">
      <c r="A623">
        <v>244</v>
      </c>
      <c r="B623" t="s">
        <v>4919</v>
      </c>
      <c r="C623" t="s">
        <v>328</v>
      </c>
      <c r="D623" t="s">
        <v>4269</v>
      </c>
      <c r="E623">
        <v>3</v>
      </c>
      <c r="F623" s="8">
        <f>DATE(YEAR(project_c[[#This Row],[order_date]]),MONTH(project_c[[#This Row],[order_date]]),1)</f>
        <v>43891</v>
      </c>
      <c r="G623" s="1">
        <v>43908</v>
      </c>
      <c r="H623">
        <v>5</v>
      </c>
      <c r="I623">
        <v>14.68</v>
      </c>
      <c r="J623">
        <v>97.872</v>
      </c>
      <c r="K623">
        <v>53.832000000000001</v>
      </c>
      <c r="L623" t="s">
        <v>329</v>
      </c>
      <c r="M623" t="s">
        <v>26</v>
      </c>
      <c r="N623" t="s">
        <v>10</v>
      </c>
      <c r="O623" t="s">
        <v>88</v>
      </c>
      <c r="P623" t="s">
        <v>4270</v>
      </c>
      <c r="Q623" t="s">
        <v>4250</v>
      </c>
      <c r="R623" t="s">
        <v>4251</v>
      </c>
      <c r="S623" t="s">
        <v>44</v>
      </c>
    </row>
    <row r="624" spans="1:19" x14ac:dyDescent="0.35">
      <c r="A624">
        <v>238</v>
      </c>
      <c r="B624" t="s">
        <v>4919</v>
      </c>
      <c r="C624" t="s">
        <v>328</v>
      </c>
      <c r="D624" t="s">
        <v>3528</v>
      </c>
      <c r="E624">
        <v>4</v>
      </c>
      <c r="F624" s="8">
        <f>DATE(YEAR(project_c[[#This Row],[order_date]]),MONTH(project_c[[#This Row],[order_date]]),1)</f>
        <v>43891</v>
      </c>
      <c r="G624" s="1">
        <v>43908</v>
      </c>
      <c r="H624">
        <v>5</v>
      </c>
      <c r="I624">
        <v>0.39</v>
      </c>
      <c r="J624">
        <v>3.14</v>
      </c>
      <c r="K624">
        <v>1.58</v>
      </c>
      <c r="L624" t="s">
        <v>329</v>
      </c>
      <c r="M624" t="s">
        <v>26</v>
      </c>
      <c r="N624" t="s">
        <v>10</v>
      </c>
      <c r="O624" t="s">
        <v>88</v>
      </c>
      <c r="P624" t="s">
        <v>3529</v>
      </c>
      <c r="Q624" t="s">
        <v>2522</v>
      </c>
      <c r="R624" t="s">
        <v>2523</v>
      </c>
      <c r="S624" t="s">
        <v>44</v>
      </c>
    </row>
    <row r="625" spans="1:19" x14ac:dyDescent="0.35">
      <c r="A625">
        <v>239</v>
      </c>
      <c r="B625" t="s">
        <v>4919</v>
      </c>
      <c r="C625" t="s">
        <v>328</v>
      </c>
      <c r="D625" t="s">
        <v>4230</v>
      </c>
      <c r="E625">
        <v>6</v>
      </c>
      <c r="F625" s="8">
        <f>DATE(YEAR(project_c[[#This Row],[order_date]]),MONTH(project_c[[#This Row],[order_date]]),1)</f>
        <v>43891</v>
      </c>
      <c r="G625" s="1">
        <v>43908</v>
      </c>
      <c r="H625">
        <v>5</v>
      </c>
      <c r="I625">
        <v>0.44</v>
      </c>
      <c r="J625">
        <v>6.57</v>
      </c>
      <c r="K625">
        <v>3.93</v>
      </c>
      <c r="L625" t="s">
        <v>329</v>
      </c>
      <c r="M625" t="s">
        <v>26</v>
      </c>
      <c r="N625" t="s">
        <v>10</v>
      </c>
      <c r="O625" t="s">
        <v>88</v>
      </c>
      <c r="P625" t="s">
        <v>4231</v>
      </c>
      <c r="Q625" t="s">
        <v>2522</v>
      </c>
      <c r="R625" t="s">
        <v>2523</v>
      </c>
      <c r="S625" t="s">
        <v>44</v>
      </c>
    </row>
    <row r="626" spans="1:19" x14ac:dyDescent="0.35">
      <c r="A626">
        <v>2791</v>
      </c>
      <c r="B626" t="s">
        <v>4919</v>
      </c>
      <c r="C626" t="s">
        <v>328</v>
      </c>
      <c r="D626" t="s">
        <v>3186</v>
      </c>
      <c r="E626">
        <v>2</v>
      </c>
      <c r="F626" s="8">
        <f>DATE(YEAR(project_c[[#This Row],[order_date]]),MONTH(project_c[[#This Row],[order_date]]),1)</f>
        <v>44531</v>
      </c>
      <c r="G626" s="1">
        <v>44555</v>
      </c>
      <c r="H626">
        <v>4</v>
      </c>
      <c r="I626">
        <v>1.99</v>
      </c>
      <c r="J626">
        <v>7.96</v>
      </c>
      <c r="K626">
        <v>3.98</v>
      </c>
      <c r="L626" t="s">
        <v>329</v>
      </c>
      <c r="M626" t="s">
        <v>26</v>
      </c>
      <c r="N626" t="s">
        <v>10</v>
      </c>
      <c r="O626" t="s">
        <v>88</v>
      </c>
      <c r="P626" t="s">
        <v>3187</v>
      </c>
      <c r="Q626" t="s">
        <v>2522</v>
      </c>
      <c r="R626" t="s">
        <v>2542</v>
      </c>
      <c r="S626" t="s">
        <v>44</v>
      </c>
    </row>
    <row r="627" spans="1:19" x14ac:dyDescent="0.35">
      <c r="A627">
        <v>2930</v>
      </c>
      <c r="B627" t="s">
        <v>4919</v>
      </c>
      <c r="C627" t="s">
        <v>328</v>
      </c>
      <c r="D627" t="s">
        <v>2346</v>
      </c>
      <c r="E627">
        <v>4</v>
      </c>
      <c r="F627" s="8">
        <f>DATE(YEAR(project_c[[#This Row],[order_date]]),MONTH(project_c[[#This Row],[order_date]]),1)</f>
        <v>44409</v>
      </c>
      <c r="G627" s="1">
        <v>44429</v>
      </c>
      <c r="H627">
        <v>4</v>
      </c>
      <c r="I627">
        <v>3.33</v>
      </c>
      <c r="J627">
        <v>21.728000000000002</v>
      </c>
      <c r="K627">
        <v>8.4079999999999995</v>
      </c>
      <c r="L627" t="s">
        <v>329</v>
      </c>
      <c r="M627" t="s">
        <v>26</v>
      </c>
      <c r="N627" t="s">
        <v>10</v>
      </c>
      <c r="O627" t="s">
        <v>88</v>
      </c>
      <c r="P627" t="s">
        <v>2347</v>
      </c>
      <c r="Q627" t="s">
        <v>1901</v>
      </c>
      <c r="R627" t="s">
        <v>1909</v>
      </c>
      <c r="S627" t="s">
        <v>44</v>
      </c>
    </row>
    <row r="628" spans="1:19" x14ac:dyDescent="0.35">
      <c r="A628">
        <v>2931</v>
      </c>
      <c r="B628" t="s">
        <v>4919</v>
      </c>
      <c r="C628" t="s">
        <v>328</v>
      </c>
      <c r="D628" t="s">
        <v>2840</v>
      </c>
      <c r="E628">
        <v>6</v>
      </c>
      <c r="F628" s="8">
        <f>DATE(YEAR(project_c[[#This Row],[order_date]]),MONTH(project_c[[#This Row],[order_date]]),1)</f>
        <v>44409</v>
      </c>
      <c r="G628" s="1">
        <v>44429</v>
      </c>
      <c r="H628">
        <v>4</v>
      </c>
      <c r="I628">
        <v>17.68</v>
      </c>
      <c r="J628">
        <v>530.44799999999998</v>
      </c>
      <c r="K628">
        <v>424.36799999999999</v>
      </c>
      <c r="L628" t="s">
        <v>329</v>
      </c>
      <c r="M628" t="s">
        <v>26</v>
      </c>
      <c r="N628" t="s">
        <v>10</v>
      </c>
      <c r="O628" t="s">
        <v>88</v>
      </c>
      <c r="P628" t="s">
        <v>2841</v>
      </c>
      <c r="Q628" t="s">
        <v>2522</v>
      </c>
      <c r="R628" t="s">
        <v>2559</v>
      </c>
      <c r="S628" t="s">
        <v>44</v>
      </c>
    </row>
    <row r="629" spans="1:19" x14ac:dyDescent="0.35">
      <c r="A629">
        <v>2932</v>
      </c>
      <c r="B629" t="s">
        <v>4919</v>
      </c>
      <c r="C629" t="s">
        <v>328</v>
      </c>
      <c r="D629" t="s">
        <v>2681</v>
      </c>
      <c r="E629">
        <v>2</v>
      </c>
      <c r="F629" s="8">
        <f>DATE(YEAR(project_c[[#This Row],[order_date]]),MONTH(project_c[[#This Row],[order_date]]),1)</f>
        <v>44409</v>
      </c>
      <c r="G629" s="1">
        <v>44429</v>
      </c>
      <c r="H629">
        <v>4</v>
      </c>
      <c r="I629">
        <v>19.920000000000002</v>
      </c>
      <c r="J629">
        <v>29.873999999999999</v>
      </c>
      <c r="K629">
        <v>-9.9659999999999993</v>
      </c>
      <c r="L629" t="s">
        <v>329</v>
      </c>
      <c r="M629" t="s">
        <v>26</v>
      </c>
      <c r="N629" t="s">
        <v>10</v>
      </c>
      <c r="O629" t="s">
        <v>88</v>
      </c>
      <c r="P629" t="s">
        <v>2682</v>
      </c>
      <c r="Q629" t="s">
        <v>2522</v>
      </c>
      <c r="R629" t="s">
        <v>2523</v>
      </c>
      <c r="S629" t="s">
        <v>44</v>
      </c>
    </row>
    <row r="630" spans="1:19" x14ac:dyDescent="0.35">
      <c r="A630">
        <v>2933</v>
      </c>
      <c r="B630" t="s">
        <v>4919</v>
      </c>
      <c r="C630" t="s">
        <v>328</v>
      </c>
      <c r="D630" t="s">
        <v>2547</v>
      </c>
      <c r="E630">
        <v>2</v>
      </c>
      <c r="F630" s="8">
        <f>DATE(YEAR(project_c[[#This Row],[order_date]]),MONTH(project_c[[#This Row],[order_date]]),1)</f>
        <v>44409</v>
      </c>
      <c r="G630" s="1">
        <v>44429</v>
      </c>
      <c r="H630">
        <v>4</v>
      </c>
      <c r="I630">
        <v>11.77</v>
      </c>
      <c r="J630">
        <v>49.567999999999998</v>
      </c>
      <c r="K630">
        <v>26.027999999999999</v>
      </c>
      <c r="L630" t="s">
        <v>329</v>
      </c>
      <c r="M630" t="s">
        <v>26</v>
      </c>
      <c r="N630" t="s">
        <v>10</v>
      </c>
      <c r="O630" t="s">
        <v>88</v>
      </c>
      <c r="P630" t="s">
        <v>2548</v>
      </c>
      <c r="Q630" t="s">
        <v>2522</v>
      </c>
      <c r="R630" t="s">
        <v>2542</v>
      </c>
      <c r="S630" t="s">
        <v>44</v>
      </c>
    </row>
    <row r="631" spans="1:19" x14ac:dyDescent="0.35">
      <c r="A631">
        <v>16005</v>
      </c>
      <c r="B631" t="s">
        <v>4919</v>
      </c>
      <c r="C631" t="s">
        <v>328</v>
      </c>
      <c r="D631" t="s">
        <v>4238</v>
      </c>
      <c r="E631">
        <v>1</v>
      </c>
      <c r="F631" s="8">
        <f>DATE(YEAR(project_c[[#This Row],[order_date]]),MONTH(project_c[[#This Row],[order_date]]),1)</f>
        <v>44562</v>
      </c>
      <c r="G631" s="1">
        <v>44571</v>
      </c>
      <c r="H631">
        <v>5</v>
      </c>
      <c r="I631">
        <v>2.41</v>
      </c>
      <c r="J631">
        <v>21.111999999999998</v>
      </c>
      <c r="K631">
        <v>18.702000000000002</v>
      </c>
      <c r="L631" t="s">
        <v>329</v>
      </c>
      <c r="M631" t="s">
        <v>26</v>
      </c>
      <c r="N631" t="s">
        <v>10</v>
      </c>
      <c r="O631" t="s">
        <v>88</v>
      </c>
      <c r="P631" t="s">
        <v>4239</v>
      </c>
      <c r="Q631" t="s">
        <v>2522</v>
      </c>
      <c r="R631" t="s">
        <v>2523</v>
      </c>
      <c r="S631" t="s">
        <v>44</v>
      </c>
    </row>
    <row r="632" spans="1:19" x14ac:dyDescent="0.35">
      <c r="A632">
        <v>15797</v>
      </c>
      <c r="B632" t="s">
        <v>4919</v>
      </c>
      <c r="C632" t="s">
        <v>328</v>
      </c>
      <c r="D632" t="s">
        <v>2506</v>
      </c>
      <c r="E632">
        <v>1</v>
      </c>
      <c r="F632" s="8">
        <f>DATE(YEAR(project_c[[#This Row],[order_date]]),MONTH(project_c[[#This Row],[order_date]]),1)</f>
        <v>44682</v>
      </c>
      <c r="G632" s="1">
        <v>44685</v>
      </c>
      <c r="H632">
        <v>3</v>
      </c>
      <c r="I632">
        <v>1.45</v>
      </c>
      <c r="J632">
        <v>20.292999999999999</v>
      </c>
      <c r="K632">
        <v>18.843</v>
      </c>
      <c r="L632" t="s">
        <v>329</v>
      </c>
      <c r="M632" t="s">
        <v>26</v>
      </c>
      <c r="N632" t="s">
        <v>10</v>
      </c>
      <c r="O632" t="s">
        <v>88</v>
      </c>
      <c r="P632" t="s">
        <v>2507</v>
      </c>
      <c r="Q632" t="s">
        <v>1901</v>
      </c>
      <c r="R632" t="s">
        <v>1902</v>
      </c>
      <c r="S632" t="s">
        <v>44</v>
      </c>
    </row>
    <row r="633" spans="1:19" x14ac:dyDescent="0.35">
      <c r="A633">
        <v>15740</v>
      </c>
      <c r="B633" t="s">
        <v>4919</v>
      </c>
      <c r="C633" t="s">
        <v>328</v>
      </c>
      <c r="D633" t="s">
        <v>4226</v>
      </c>
      <c r="E633">
        <v>1</v>
      </c>
      <c r="F633" s="8">
        <f>DATE(YEAR(project_c[[#This Row],[order_date]]),MONTH(project_c[[#This Row],[order_date]]),1)</f>
        <v>44621</v>
      </c>
      <c r="G633" s="1">
        <v>44627</v>
      </c>
      <c r="H633">
        <v>3</v>
      </c>
      <c r="I633">
        <v>9.76</v>
      </c>
      <c r="J633">
        <v>20.097000000000001</v>
      </c>
      <c r="K633">
        <v>10.337</v>
      </c>
      <c r="L633" t="s">
        <v>329</v>
      </c>
      <c r="M633" t="s">
        <v>26</v>
      </c>
      <c r="N633" t="s">
        <v>10</v>
      </c>
      <c r="O633" t="s">
        <v>88</v>
      </c>
      <c r="P633" t="s">
        <v>4227</v>
      </c>
      <c r="Q633" t="s">
        <v>2522</v>
      </c>
      <c r="R633" t="s">
        <v>2539</v>
      </c>
      <c r="S633" t="s">
        <v>44</v>
      </c>
    </row>
    <row r="634" spans="1:19" x14ac:dyDescent="0.35">
      <c r="A634">
        <v>15893</v>
      </c>
      <c r="B634" t="s">
        <v>4919</v>
      </c>
      <c r="C634" t="s">
        <v>328</v>
      </c>
      <c r="D634" t="s">
        <v>4831</v>
      </c>
      <c r="E634">
        <v>1</v>
      </c>
      <c r="F634" s="8">
        <f>DATE(YEAR(project_c[[#This Row],[order_date]]),MONTH(project_c[[#This Row],[order_date]]),1)</f>
        <v>44621</v>
      </c>
      <c r="G634" s="1">
        <v>44629</v>
      </c>
      <c r="H634">
        <v>7</v>
      </c>
      <c r="I634">
        <v>5.94</v>
      </c>
      <c r="J634">
        <v>19.795999999999999</v>
      </c>
      <c r="K634">
        <v>13.856</v>
      </c>
      <c r="L634" t="s">
        <v>329</v>
      </c>
      <c r="M634" t="s">
        <v>26</v>
      </c>
      <c r="N634" t="s">
        <v>10</v>
      </c>
      <c r="O634" t="s">
        <v>88</v>
      </c>
      <c r="P634" t="s">
        <v>4832</v>
      </c>
      <c r="Q634" t="s">
        <v>4250</v>
      </c>
      <c r="R634" t="s">
        <v>4251</v>
      </c>
      <c r="S634" t="s">
        <v>44</v>
      </c>
    </row>
    <row r="635" spans="1:19" x14ac:dyDescent="0.35">
      <c r="A635">
        <v>15592</v>
      </c>
      <c r="B635" t="s">
        <v>4919</v>
      </c>
      <c r="C635" t="s">
        <v>328</v>
      </c>
      <c r="D635" t="s">
        <v>1936</v>
      </c>
      <c r="E635">
        <v>1</v>
      </c>
      <c r="F635" s="8">
        <f>DATE(YEAR(project_c[[#This Row],[order_date]]),MONTH(project_c[[#This Row],[order_date]]),1)</f>
        <v>44562</v>
      </c>
      <c r="G635" s="1">
        <v>44563</v>
      </c>
      <c r="H635">
        <v>7</v>
      </c>
      <c r="I635">
        <v>7.55</v>
      </c>
      <c r="J635">
        <v>29.364999999999998</v>
      </c>
      <c r="K635">
        <v>21.815000000000001</v>
      </c>
      <c r="L635" t="s">
        <v>329</v>
      </c>
      <c r="M635" t="s">
        <v>26</v>
      </c>
      <c r="N635" t="s">
        <v>10</v>
      </c>
      <c r="O635" t="s">
        <v>88</v>
      </c>
      <c r="P635" t="s">
        <v>1937</v>
      </c>
      <c r="Q635" t="s">
        <v>1901</v>
      </c>
      <c r="R635" t="s">
        <v>1938</v>
      </c>
      <c r="S635" t="s">
        <v>44</v>
      </c>
    </row>
    <row r="636" spans="1:19" x14ac:dyDescent="0.35">
      <c r="A636">
        <v>15977</v>
      </c>
      <c r="B636" t="s">
        <v>4919</v>
      </c>
      <c r="C636" t="s">
        <v>328</v>
      </c>
      <c r="D636" t="s">
        <v>4278</v>
      </c>
      <c r="E636">
        <v>1</v>
      </c>
      <c r="F636" s="8">
        <f>DATE(YEAR(project_c[[#This Row],[order_date]]),MONTH(project_c[[#This Row],[order_date]]),1)</f>
        <v>44682</v>
      </c>
      <c r="G636" s="1">
        <v>44690</v>
      </c>
      <c r="H636">
        <v>2</v>
      </c>
      <c r="I636">
        <v>13.25</v>
      </c>
      <c r="J636">
        <v>28.98</v>
      </c>
      <c r="K636">
        <v>15.73</v>
      </c>
      <c r="L636" t="s">
        <v>329</v>
      </c>
      <c r="M636" t="s">
        <v>26</v>
      </c>
      <c r="N636" t="s">
        <v>10</v>
      </c>
      <c r="O636" t="s">
        <v>88</v>
      </c>
      <c r="P636" t="s">
        <v>4279</v>
      </c>
      <c r="Q636" t="s">
        <v>4250</v>
      </c>
      <c r="R636" t="s">
        <v>4251</v>
      </c>
      <c r="S636" t="s">
        <v>44</v>
      </c>
    </row>
    <row r="637" spans="1:19" x14ac:dyDescent="0.35">
      <c r="A637">
        <v>16102</v>
      </c>
      <c r="B637" t="s">
        <v>4919</v>
      </c>
      <c r="C637" t="s">
        <v>328</v>
      </c>
      <c r="D637" t="s">
        <v>2617</v>
      </c>
      <c r="E637">
        <v>1</v>
      </c>
      <c r="F637" s="8">
        <f>DATE(YEAR(project_c[[#This Row],[order_date]]),MONTH(project_c[[#This Row],[order_date]]),1)</f>
        <v>44593</v>
      </c>
      <c r="G637" s="1">
        <v>44606</v>
      </c>
      <c r="H637">
        <v>7</v>
      </c>
      <c r="I637">
        <v>6.15</v>
      </c>
      <c r="J637">
        <v>28.686</v>
      </c>
      <c r="K637">
        <v>22.536000000000001</v>
      </c>
      <c r="L637" t="s">
        <v>329</v>
      </c>
      <c r="M637" t="s">
        <v>26</v>
      </c>
      <c r="N637" t="s">
        <v>10</v>
      </c>
      <c r="O637" t="s">
        <v>88</v>
      </c>
      <c r="P637" t="s">
        <v>2618</v>
      </c>
      <c r="Q637" t="s">
        <v>2522</v>
      </c>
      <c r="R637" t="s">
        <v>2531</v>
      </c>
      <c r="S637" t="s">
        <v>44</v>
      </c>
    </row>
    <row r="638" spans="1:19" x14ac:dyDescent="0.35">
      <c r="A638">
        <v>16123</v>
      </c>
      <c r="B638" t="s">
        <v>4919</v>
      </c>
      <c r="C638" t="s">
        <v>328</v>
      </c>
      <c r="D638" t="s">
        <v>2610</v>
      </c>
      <c r="E638">
        <v>1</v>
      </c>
      <c r="F638" s="8">
        <f>DATE(YEAR(project_c[[#This Row],[order_date]]),MONTH(project_c[[#This Row],[order_date]]),1)</f>
        <v>44621</v>
      </c>
      <c r="G638" s="1">
        <v>44630</v>
      </c>
      <c r="H638">
        <v>2</v>
      </c>
      <c r="I638">
        <v>8.56</v>
      </c>
      <c r="J638">
        <v>28.545999999999999</v>
      </c>
      <c r="K638">
        <v>19.986000000000001</v>
      </c>
      <c r="L638" t="s">
        <v>329</v>
      </c>
      <c r="M638" t="s">
        <v>26</v>
      </c>
      <c r="N638" t="s">
        <v>10</v>
      </c>
      <c r="O638" t="s">
        <v>88</v>
      </c>
      <c r="P638" t="s">
        <v>2611</v>
      </c>
      <c r="Q638" t="s">
        <v>2522</v>
      </c>
      <c r="R638" t="s">
        <v>2531</v>
      </c>
      <c r="S638" t="s">
        <v>44</v>
      </c>
    </row>
    <row r="639" spans="1:19" x14ac:dyDescent="0.35">
      <c r="A639">
        <v>15748</v>
      </c>
      <c r="B639" t="s">
        <v>4919</v>
      </c>
      <c r="C639" t="s">
        <v>328</v>
      </c>
      <c r="D639" t="s">
        <v>2598</v>
      </c>
      <c r="E639">
        <v>1</v>
      </c>
      <c r="F639" s="8">
        <f>DATE(YEAR(project_c[[#This Row],[order_date]]),MONTH(project_c[[#This Row],[order_date]]),1)</f>
        <v>44593</v>
      </c>
      <c r="G639" s="1">
        <v>44601</v>
      </c>
      <c r="H639">
        <v>5</v>
      </c>
      <c r="I639">
        <v>17.61</v>
      </c>
      <c r="J639">
        <v>27.390999999999998</v>
      </c>
      <c r="K639">
        <v>9.7810000000000006</v>
      </c>
      <c r="L639" t="s">
        <v>329</v>
      </c>
      <c r="M639" t="s">
        <v>26</v>
      </c>
      <c r="N639" t="s">
        <v>10</v>
      </c>
      <c r="O639" t="s">
        <v>88</v>
      </c>
      <c r="P639" t="s">
        <v>2599</v>
      </c>
      <c r="Q639" t="s">
        <v>2522</v>
      </c>
      <c r="R639" t="s">
        <v>2559</v>
      </c>
      <c r="S639" t="s">
        <v>44</v>
      </c>
    </row>
    <row r="640" spans="1:19" x14ac:dyDescent="0.35">
      <c r="A640">
        <v>15326</v>
      </c>
      <c r="B640" t="s">
        <v>4919</v>
      </c>
      <c r="C640" t="s">
        <v>328</v>
      </c>
      <c r="D640" t="s">
        <v>1918</v>
      </c>
      <c r="E640">
        <v>1</v>
      </c>
      <c r="F640" s="8">
        <f>DATE(YEAR(project_c[[#This Row],[order_date]]),MONTH(project_c[[#This Row],[order_date]]),1)</f>
        <v>44593</v>
      </c>
      <c r="G640" s="1">
        <v>44605</v>
      </c>
      <c r="H640">
        <v>4</v>
      </c>
      <c r="I640">
        <v>17.440000000000001</v>
      </c>
      <c r="J640">
        <v>26.536999999999999</v>
      </c>
      <c r="K640">
        <v>9.0969999999999995</v>
      </c>
      <c r="L640" t="s">
        <v>329</v>
      </c>
      <c r="M640" t="s">
        <v>26</v>
      </c>
      <c r="N640" t="s">
        <v>10</v>
      </c>
      <c r="O640" t="s">
        <v>88</v>
      </c>
      <c r="P640" t="s">
        <v>1919</v>
      </c>
      <c r="Q640" t="s">
        <v>1901</v>
      </c>
      <c r="R640" t="s">
        <v>1902</v>
      </c>
      <c r="S640" t="s">
        <v>44</v>
      </c>
    </row>
    <row r="641" spans="1:19" x14ac:dyDescent="0.35">
      <c r="A641">
        <v>16134</v>
      </c>
      <c r="B641" t="s">
        <v>4919</v>
      </c>
      <c r="C641" t="s">
        <v>328</v>
      </c>
      <c r="D641" t="s">
        <v>1918</v>
      </c>
      <c r="E641">
        <v>1</v>
      </c>
      <c r="F641" s="8">
        <f>DATE(YEAR(project_c[[#This Row],[order_date]]),MONTH(project_c[[#This Row],[order_date]]),1)</f>
        <v>44593</v>
      </c>
      <c r="G641" s="1">
        <v>44597</v>
      </c>
      <c r="H641">
        <v>2</v>
      </c>
      <c r="I641">
        <v>17.440000000000001</v>
      </c>
      <c r="J641">
        <v>26.536999999999999</v>
      </c>
      <c r="K641">
        <v>9.0969999999999995</v>
      </c>
      <c r="L641" t="s">
        <v>329</v>
      </c>
      <c r="M641" t="s">
        <v>26</v>
      </c>
      <c r="N641" t="s">
        <v>10</v>
      </c>
      <c r="O641" t="s">
        <v>88</v>
      </c>
      <c r="P641" t="s">
        <v>1919</v>
      </c>
      <c r="Q641" t="s">
        <v>1901</v>
      </c>
      <c r="R641" t="s">
        <v>1902</v>
      </c>
      <c r="S641" t="s">
        <v>44</v>
      </c>
    </row>
    <row r="642" spans="1:19" x14ac:dyDescent="0.35">
      <c r="A642">
        <v>16101</v>
      </c>
      <c r="B642" t="s">
        <v>4919</v>
      </c>
      <c r="C642" t="s">
        <v>328</v>
      </c>
      <c r="D642" t="s">
        <v>4261</v>
      </c>
      <c r="E642">
        <v>1</v>
      </c>
      <c r="F642" s="8">
        <f>DATE(YEAR(project_c[[#This Row],[order_date]]),MONTH(project_c[[#This Row],[order_date]]),1)</f>
        <v>44593</v>
      </c>
      <c r="G642" s="1">
        <v>44606</v>
      </c>
      <c r="H642">
        <v>7</v>
      </c>
      <c r="I642">
        <v>18.02</v>
      </c>
      <c r="J642">
        <v>26.285</v>
      </c>
      <c r="K642">
        <v>8.2650000000000006</v>
      </c>
      <c r="L642" t="s">
        <v>329</v>
      </c>
      <c r="M642" t="s">
        <v>26</v>
      </c>
      <c r="N642" t="s">
        <v>10</v>
      </c>
      <c r="O642" t="s">
        <v>88</v>
      </c>
      <c r="P642" t="s">
        <v>4262</v>
      </c>
      <c r="Q642" t="s">
        <v>4250</v>
      </c>
      <c r="R642" t="s">
        <v>4251</v>
      </c>
      <c r="S642" t="s">
        <v>44</v>
      </c>
    </row>
    <row r="643" spans="1:19" x14ac:dyDescent="0.35">
      <c r="A643">
        <v>15953</v>
      </c>
      <c r="B643" t="s">
        <v>4919</v>
      </c>
      <c r="C643" t="s">
        <v>328</v>
      </c>
      <c r="D643" t="s">
        <v>1912</v>
      </c>
      <c r="E643">
        <v>1</v>
      </c>
      <c r="F643" s="8">
        <f>DATE(YEAR(project_c[[#This Row],[order_date]]),MONTH(project_c[[#This Row],[order_date]]),1)</f>
        <v>44593</v>
      </c>
      <c r="G643" s="1">
        <v>44594</v>
      </c>
      <c r="H643">
        <v>3</v>
      </c>
      <c r="I643">
        <v>2.21</v>
      </c>
      <c r="J643">
        <v>25.745999999999999</v>
      </c>
      <c r="K643">
        <v>23.536000000000001</v>
      </c>
      <c r="L643" t="s">
        <v>329</v>
      </c>
      <c r="M643" t="s">
        <v>26</v>
      </c>
      <c r="N643" t="s">
        <v>10</v>
      </c>
      <c r="O643" t="s">
        <v>88</v>
      </c>
      <c r="P643" t="s">
        <v>1913</v>
      </c>
      <c r="Q643" t="s">
        <v>1901</v>
      </c>
      <c r="R643" t="s">
        <v>1902</v>
      </c>
      <c r="S643" t="s">
        <v>44</v>
      </c>
    </row>
    <row r="644" spans="1:19" x14ac:dyDescent="0.35">
      <c r="A644">
        <v>15497</v>
      </c>
      <c r="B644" t="s">
        <v>4919</v>
      </c>
      <c r="C644" t="s">
        <v>328</v>
      </c>
      <c r="D644" t="s">
        <v>1905</v>
      </c>
      <c r="E644">
        <v>1</v>
      </c>
      <c r="F644" s="8">
        <f>DATE(YEAR(project_c[[#This Row],[order_date]]),MONTH(project_c[[#This Row],[order_date]]),1)</f>
        <v>44593</v>
      </c>
      <c r="G644" s="1">
        <v>44600</v>
      </c>
      <c r="H644">
        <v>3</v>
      </c>
      <c r="I644">
        <v>35.51</v>
      </c>
      <c r="J644">
        <v>25.332999999999998</v>
      </c>
      <c r="K644">
        <v>-10.177</v>
      </c>
      <c r="L644" t="s">
        <v>329</v>
      </c>
      <c r="M644" t="s">
        <v>26</v>
      </c>
      <c r="N644" t="s">
        <v>10</v>
      </c>
      <c r="O644" t="s">
        <v>88</v>
      </c>
      <c r="P644" t="s">
        <v>1906</v>
      </c>
      <c r="Q644" t="s">
        <v>1901</v>
      </c>
      <c r="R644" t="s">
        <v>1902</v>
      </c>
      <c r="S644" t="s">
        <v>44</v>
      </c>
    </row>
    <row r="645" spans="1:19" x14ac:dyDescent="0.35">
      <c r="A645">
        <v>15902</v>
      </c>
      <c r="B645" t="s">
        <v>4919</v>
      </c>
      <c r="C645" t="s">
        <v>328</v>
      </c>
      <c r="D645" t="s">
        <v>4888</v>
      </c>
      <c r="E645">
        <v>1</v>
      </c>
      <c r="F645" s="8">
        <f>DATE(YEAR(project_c[[#This Row],[order_date]]),MONTH(project_c[[#This Row],[order_date]]),1)</f>
        <v>44682</v>
      </c>
      <c r="G645" s="1">
        <v>44694</v>
      </c>
      <c r="H645">
        <v>1</v>
      </c>
      <c r="I645">
        <v>3999</v>
      </c>
      <c r="J645">
        <v>4199.3</v>
      </c>
      <c r="K645">
        <v>200.3</v>
      </c>
      <c r="L645" t="s">
        <v>329</v>
      </c>
      <c r="M645" t="s">
        <v>26</v>
      </c>
      <c r="N645" t="s">
        <v>10</v>
      </c>
      <c r="O645" t="s">
        <v>88</v>
      </c>
      <c r="P645" t="s">
        <v>4889</v>
      </c>
      <c r="Q645" t="s">
        <v>4876</v>
      </c>
      <c r="R645" t="s">
        <v>4882</v>
      </c>
      <c r="S645" t="s">
        <v>44</v>
      </c>
    </row>
    <row r="646" spans="1:19" x14ac:dyDescent="0.35">
      <c r="A646">
        <v>15087</v>
      </c>
      <c r="B646" t="s">
        <v>4919</v>
      </c>
      <c r="C646" t="s">
        <v>328</v>
      </c>
      <c r="D646" t="s">
        <v>4858</v>
      </c>
      <c r="E646">
        <v>1</v>
      </c>
      <c r="F646" s="8">
        <f>DATE(YEAR(project_c[[#This Row],[order_date]]),MONTH(project_c[[#This Row],[order_date]]),1)</f>
        <v>44621</v>
      </c>
      <c r="G646" s="1">
        <v>44623</v>
      </c>
      <c r="H646">
        <v>3</v>
      </c>
      <c r="I646">
        <v>129</v>
      </c>
      <c r="J646">
        <v>125.3</v>
      </c>
      <c r="K646">
        <v>-3.7</v>
      </c>
      <c r="L646" t="s">
        <v>329</v>
      </c>
      <c r="M646" t="s">
        <v>26</v>
      </c>
      <c r="N646" t="s">
        <v>10</v>
      </c>
      <c r="O646" t="s">
        <v>88</v>
      </c>
      <c r="P646" t="s">
        <v>4859</v>
      </c>
      <c r="Q646" t="s">
        <v>4841</v>
      </c>
      <c r="R646" t="s">
        <v>4860</v>
      </c>
      <c r="S646" t="s">
        <v>44</v>
      </c>
    </row>
    <row r="647" spans="1:19" x14ac:dyDescent="0.35">
      <c r="A647">
        <v>15557</v>
      </c>
      <c r="B647" t="s">
        <v>4919</v>
      </c>
      <c r="C647" t="s">
        <v>328</v>
      </c>
      <c r="D647" t="s">
        <v>4858</v>
      </c>
      <c r="E647">
        <v>1</v>
      </c>
      <c r="F647" s="8">
        <f>DATE(YEAR(project_c[[#This Row],[order_date]]),MONTH(project_c[[#This Row],[order_date]]),1)</f>
        <v>44593</v>
      </c>
      <c r="G647" s="1">
        <v>44597</v>
      </c>
      <c r="H647">
        <v>5</v>
      </c>
      <c r="I647">
        <v>129</v>
      </c>
      <c r="J647">
        <v>125.3</v>
      </c>
      <c r="K647">
        <v>-3.7</v>
      </c>
      <c r="L647" t="s">
        <v>329</v>
      </c>
      <c r="M647" t="s">
        <v>26</v>
      </c>
      <c r="N647" t="s">
        <v>10</v>
      </c>
      <c r="O647" t="s">
        <v>88</v>
      </c>
      <c r="P647" t="s">
        <v>4859</v>
      </c>
      <c r="Q647" t="s">
        <v>4841</v>
      </c>
      <c r="R647" t="s">
        <v>4860</v>
      </c>
      <c r="S647" t="s">
        <v>44</v>
      </c>
    </row>
    <row r="648" spans="1:19" x14ac:dyDescent="0.35">
      <c r="A648">
        <v>16161</v>
      </c>
      <c r="B648" t="s">
        <v>4919</v>
      </c>
      <c r="C648" t="s">
        <v>328</v>
      </c>
      <c r="D648" t="s">
        <v>4890</v>
      </c>
      <c r="E648">
        <v>1</v>
      </c>
      <c r="F648" s="8">
        <f>DATE(YEAR(project_c[[#This Row],[order_date]]),MONTH(project_c[[#This Row],[order_date]]),1)</f>
        <v>44652</v>
      </c>
      <c r="G648" s="1">
        <v>44653</v>
      </c>
      <c r="H648">
        <v>7</v>
      </c>
      <c r="I648">
        <v>199</v>
      </c>
      <c r="J648">
        <v>244.3</v>
      </c>
      <c r="K648">
        <v>45.3</v>
      </c>
      <c r="L648" t="s">
        <v>329</v>
      </c>
      <c r="M648" t="s">
        <v>26</v>
      </c>
      <c r="N648" t="s">
        <v>10</v>
      </c>
      <c r="O648" t="s">
        <v>88</v>
      </c>
      <c r="P648" t="s">
        <v>4891</v>
      </c>
      <c r="Q648" t="s">
        <v>1909</v>
      </c>
      <c r="R648" t="s">
        <v>4892</v>
      </c>
      <c r="S648" t="s">
        <v>44</v>
      </c>
    </row>
    <row r="649" spans="1:19" x14ac:dyDescent="0.35">
      <c r="A649">
        <v>15434</v>
      </c>
      <c r="B649" t="s">
        <v>4919</v>
      </c>
      <c r="C649" t="s">
        <v>328</v>
      </c>
      <c r="D649" t="s">
        <v>2555</v>
      </c>
      <c r="E649">
        <v>1</v>
      </c>
      <c r="F649" s="8">
        <f>DATE(YEAR(project_c[[#This Row],[order_date]]),MONTH(project_c[[#This Row],[order_date]]),1)</f>
        <v>44621</v>
      </c>
      <c r="G649" s="1">
        <v>44631</v>
      </c>
      <c r="H649">
        <v>3</v>
      </c>
      <c r="I649">
        <v>13.34</v>
      </c>
      <c r="J649">
        <v>21.713999999999999</v>
      </c>
      <c r="K649">
        <v>8.3740000000000006</v>
      </c>
      <c r="L649" t="s">
        <v>329</v>
      </c>
      <c r="M649" t="s">
        <v>26</v>
      </c>
      <c r="N649" t="s">
        <v>10</v>
      </c>
      <c r="O649" t="s">
        <v>88</v>
      </c>
      <c r="P649" t="s">
        <v>2556</v>
      </c>
      <c r="Q649" t="s">
        <v>2522</v>
      </c>
      <c r="R649" t="s">
        <v>2523</v>
      </c>
      <c r="S649" t="s">
        <v>44</v>
      </c>
    </row>
    <row r="650" spans="1:19" x14ac:dyDescent="0.35">
      <c r="A650">
        <v>15695</v>
      </c>
      <c r="B650" t="s">
        <v>4919</v>
      </c>
      <c r="C650" t="s">
        <v>328</v>
      </c>
      <c r="D650" t="s">
        <v>2543</v>
      </c>
      <c r="E650">
        <v>1</v>
      </c>
      <c r="F650" s="8">
        <f>DATE(YEAR(project_c[[#This Row],[order_date]]),MONTH(project_c[[#This Row],[order_date]]),1)</f>
        <v>44682</v>
      </c>
      <c r="G650" s="1">
        <v>44689</v>
      </c>
      <c r="H650">
        <v>2</v>
      </c>
      <c r="I650">
        <v>4.6500000000000004</v>
      </c>
      <c r="J650">
        <v>21.686</v>
      </c>
      <c r="K650">
        <v>17.036000000000001</v>
      </c>
      <c r="L650" t="s">
        <v>329</v>
      </c>
      <c r="M650" t="s">
        <v>26</v>
      </c>
      <c r="N650" t="s">
        <v>10</v>
      </c>
      <c r="O650" t="s">
        <v>88</v>
      </c>
      <c r="P650" t="s">
        <v>2544</v>
      </c>
      <c r="Q650" t="s">
        <v>2522</v>
      </c>
      <c r="R650" t="s">
        <v>2531</v>
      </c>
      <c r="S650" t="s">
        <v>44</v>
      </c>
    </row>
    <row r="651" spans="1:19" x14ac:dyDescent="0.35">
      <c r="A651">
        <v>8381</v>
      </c>
      <c r="B651" t="s">
        <v>4919</v>
      </c>
      <c r="C651" t="s">
        <v>328</v>
      </c>
      <c r="D651" t="s">
        <v>4381</v>
      </c>
      <c r="E651">
        <v>5</v>
      </c>
      <c r="F651" s="8">
        <f>DATE(YEAR(project_c[[#This Row],[order_date]]),MONTH(project_c[[#This Row],[order_date]]),1)</f>
        <v>45108</v>
      </c>
      <c r="G651" s="1">
        <v>45116</v>
      </c>
      <c r="H651">
        <v>5</v>
      </c>
      <c r="I651">
        <v>8.42</v>
      </c>
      <c r="J651">
        <v>421.15</v>
      </c>
      <c r="K651">
        <v>379.05</v>
      </c>
      <c r="L651" t="s">
        <v>329</v>
      </c>
      <c r="M651" t="s">
        <v>26</v>
      </c>
      <c r="N651" t="s">
        <v>10</v>
      </c>
      <c r="O651" t="s">
        <v>88</v>
      </c>
      <c r="P651" t="s">
        <v>4382</v>
      </c>
      <c r="Q651" t="s">
        <v>4250</v>
      </c>
      <c r="R651" t="s">
        <v>4251</v>
      </c>
      <c r="S651" t="s">
        <v>44</v>
      </c>
    </row>
    <row r="652" spans="1:19" x14ac:dyDescent="0.35">
      <c r="A652">
        <v>9249</v>
      </c>
      <c r="B652" t="s">
        <v>4917</v>
      </c>
      <c r="C652" t="s">
        <v>328</v>
      </c>
      <c r="D652" t="s">
        <v>3184</v>
      </c>
      <c r="E652">
        <v>2</v>
      </c>
      <c r="F652" s="8">
        <f>DATE(YEAR(project_c[[#This Row],[order_date]]),MONTH(project_c[[#This Row],[order_date]]),1)</f>
        <v>45200</v>
      </c>
      <c r="G652" s="1">
        <v>45211</v>
      </c>
      <c r="H652">
        <v>0</v>
      </c>
      <c r="I652">
        <v>0.24</v>
      </c>
      <c r="J652">
        <v>6.3680000000000003</v>
      </c>
      <c r="K652">
        <v>5.8879999999999999</v>
      </c>
      <c r="L652" t="s">
        <v>329</v>
      </c>
      <c r="M652" t="s">
        <v>26</v>
      </c>
      <c r="N652" t="s">
        <v>10</v>
      </c>
      <c r="O652" t="s">
        <v>88</v>
      </c>
      <c r="P652" t="s">
        <v>3185</v>
      </c>
      <c r="Q652" t="s">
        <v>2522</v>
      </c>
      <c r="R652" t="s">
        <v>2542</v>
      </c>
      <c r="S652" t="s">
        <v>44</v>
      </c>
    </row>
    <row r="653" spans="1:19" x14ac:dyDescent="0.35">
      <c r="A653">
        <v>10201</v>
      </c>
      <c r="B653" t="s">
        <v>4920</v>
      </c>
      <c r="C653" t="s">
        <v>328</v>
      </c>
      <c r="D653" t="s">
        <v>4256</v>
      </c>
      <c r="E653">
        <v>3</v>
      </c>
      <c r="F653" s="8">
        <f>DATE(YEAR(project_c[[#This Row],[order_date]]),MONTH(project_c[[#This Row],[order_date]]),1)</f>
        <v>45352</v>
      </c>
      <c r="G653" s="1">
        <v>45373</v>
      </c>
      <c r="H653">
        <v>5</v>
      </c>
      <c r="I653">
        <v>6.53</v>
      </c>
      <c r="J653">
        <v>96.894300000000001</v>
      </c>
      <c r="K653">
        <v>77.304299999999998</v>
      </c>
      <c r="L653" t="s">
        <v>329</v>
      </c>
      <c r="M653" t="s">
        <v>26</v>
      </c>
      <c r="N653" t="s">
        <v>10</v>
      </c>
      <c r="O653" t="s">
        <v>88</v>
      </c>
      <c r="P653" t="s">
        <v>4257</v>
      </c>
      <c r="Q653" t="s">
        <v>4250</v>
      </c>
      <c r="R653" t="s">
        <v>4258</v>
      </c>
      <c r="S653" t="s">
        <v>44</v>
      </c>
    </row>
    <row r="654" spans="1:19" x14ac:dyDescent="0.35">
      <c r="A654">
        <v>10351</v>
      </c>
      <c r="B654" t="s">
        <v>4918</v>
      </c>
      <c r="C654" t="s">
        <v>328</v>
      </c>
      <c r="D654" t="s">
        <v>4256</v>
      </c>
      <c r="E654">
        <v>5</v>
      </c>
      <c r="F654" s="8">
        <f>DATE(YEAR(project_c[[#This Row],[order_date]]),MONTH(project_c[[#This Row],[order_date]]),1)</f>
        <v>45323</v>
      </c>
      <c r="G654" s="1">
        <v>45339</v>
      </c>
      <c r="H654">
        <v>1</v>
      </c>
      <c r="I654">
        <v>6.53</v>
      </c>
      <c r="J654">
        <v>161.4905</v>
      </c>
      <c r="K654">
        <v>128.84049999999999</v>
      </c>
      <c r="L654" t="s">
        <v>329</v>
      </c>
      <c r="M654" t="s">
        <v>26</v>
      </c>
      <c r="N654" t="s">
        <v>10</v>
      </c>
      <c r="O654" t="s">
        <v>88</v>
      </c>
      <c r="P654" t="s">
        <v>4257</v>
      </c>
      <c r="Q654" t="s">
        <v>4250</v>
      </c>
      <c r="R654" t="s">
        <v>4258</v>
      </c>
      <c r="S654" t="s">
        <v>44</v>
      </c>
    </row>
    <row r="655" spans="1:19" x14ac:dyDescent="0.35">
      <c r="A655">
        <v>10671</v>
      </c>
      <c r="B655" t="s">
        <v>4917</v>
      </c>
      <c r="C655" t="s">
        <v>328</v>
      </c>
      <c r="D655" t="s">
        <v>4256</v>
      </c>
      <c r="E655">
        <v>1</v>
      </c>
      <c r="F655" s="8">
        <f>DATE(YEAR(project_c[[#This Row],[order_date]]),MONTH(project_c[[#This Row],[order_date]]),1)</f>
        <v>45323</v>
      </c>
      <c r="G655" s="1">
        <v>45344</v>
      </c>
      <c r="H655">
        <v>5</v>
      </c>
      <c r="I655">
        <v>6.53</v>
      </c>
      <c r="J655">
        <v>32.298099999999998</v>
      </c>
      <c r="K655">
        <v>25.7681</v>
      </c>
      <c r="L655" t="s">
        <v>329</v>
      </c>
      <c r="M655" t="s">
        <v>26</v>
      </c>
      <c r="N655" t="s">
        <v>10</v>
      </c>
      <c r="O655" t="s">
        <v>88</v>
      </c>
      <c r="P655" t="s">
        <v>4257</v>
      </c>
      <c r="Q655" t="s">
        <v>4250</v>
      </c>
      <c r="R655" t="s">
        <v>4258</v>
      </c>
      <c r="S655" t="s">
        <v>44</v>
      </c>
    </row>
    <row r="656" spans="1:19" x14ac:dyDescent="0.35">
      <c r="A656">
        <v>11033</v>
      </c>
      <c r="B656" t="s">
        <v>4920</v>
      </c>
      <c r="C656" t="s">
        <v>328</v>
      </c>
      <c r="D656" t="s">
        <v>4256</v>
      </c>
      <c r="E656">
        <v>4</v>
      </c>
      <c r="F656" s="8">
        <f>DATE(YEAR(project_c[[#This Row],[order_date]]),MONTH(project_c[[#This Row],[order_date]]),1)</f>
        <v>45352</v>
      </c>
      <c r="G656" s="1">
        <v>45373</v>
      </c>
      <c r="H656">
        <v>5</v>
      </c>
      <c r="I656">
        <v>6.53</v>
      </c>
      <c r="J656">
        <v>129.19239999999999</v>
      </c>
      <c r="K656">
        <v>103.0724</v>
      </c>
      <c r="L656" t="s">
        <v>329</v>
      </c>
      <c r="M656" t="s">
        <v>26</v>
      </c>
      <c r="N656" t="s">
        <v>10</v>
      </c>
      <c r="O656" t="s">
        <v>88</v>
      </c>
      <c r="P656" t="s">
        <v>4257</v>
      </c>
      <c r="Q656" t="s">
        <v>4250</v>
      </c>
      <c r="R656" t="s">
        <v>4258</v>
      </c>
      <c r="S656" t="s">
        <v>44</v>
      </c>
    </row>
    <row r="657" spans="1:19" x14ac:dyDescent="0.35">
      <c r="A657">
        <v>11865</v>
      </c>
      <c r="B657" t="s">
        <v>4918</v>
      </c>
      <c r="C657" t="s">
        <v>328</v>
      </c>
      <c r="D657" t="s">
        <v>4256</v>
      </c>
      <c r="E657">
        <v>5</v>
      </c>
      <c r="F657" s="8">
        <f>DATE(YEAR(project_c[[#This Row],[order_date]]),MONTH(project_c[[#This Row],[order_date]]),1)</f>
        <v>45413</v>
      </c>
      <c r="G657" s="1">
        <v>45419</v>
      </c>
      <c r="H657">
        <v>1</v>
      </c>
      <c r="I657">
        <v>6.53</v>
      </c>
      <c r="J657">
        <v>161.4905</v>
      </c>
      <c r="K657">
        <v>128.84049999999999</v>
      </c>
      <c r="L657" t="s">
        <v>329</v>
      </c>
      <c r="M657" t="s">
        <v>26</v>
      </c>
      <c r="N657" t="s">
        <v>10</v>
      </c>
      <c r="O657" t="s">
        <v>88</v>
      </c>
      <c r="P657" t="s">
        <v>4257</v>
      </c>
      <c r="Q657" t="s">
        <v>4250</v>
      </c>
      <c r="R657" t="s">
        <v>4258</v>
      </c>
      <c r="S657" t="s">
        <v>44</v>
      </c>
    </row>
    <row r="658" spans="1:19" x14ac:dyDescent="0.35">
      <c r="A658">
        <v>12100</v>
      </c>
      <c r="B658" t="s">
        <v>4918</v>
      </c>
      <c r="C658" t="s">
        <v>328</v>
      </c>
      <c r="D658" t="s">
        <v>4256</v>
      </c>
      <c r="E658">
        <v>1</v>
      </c>
      <c r="F658" s="8">
        <f>DATE(YEAR(project_c[[#This Row],[order_date]]),MONTH(project_c[[#This Row],[order_date]]),1)</f>
        <v>45536</v>
      </c>
      <c r="G658" s="1">
        <v>45537</v>
      </c>
      <c r="H658">
        <v>3</v>
      </c>
      <c r="I658">
        <v>6.53</v>
      </c>
      <c r="J658">
        <v>32.298099999999998</v>
      </c>
      <c r="K658">
        <v>25.7681</v>
      </c>
      <c r="L658" t="s">
        <v>329</v>
      </c>
      <c r="M658" t="s">
        <v>26</v>
      </c>
      <c r="N658" t="s">
        <v>10</v>
      </c>
      <c r="O658" t="s">
        <v>88</v>
      </c>
      <c r="P658" t="s">
        <v>4257</v>
      </c>
      <c r="Q658" t="s">
        <v>4250</v>
      </c>
      <c r="R658" t="s">
        <v>4258</v>
      </c>
      <c r="S658" t="s">
        <v>44</v>
      </c>
    </row>
    <row r="659" spans="1:19" x14ac:dyDescent="0.35">
      <c r="A659">
        <v>12213</v>
      </c>
      <c r="B659" t="s">
        <v>4920</v>
      </c>
      <c r="C659" t="s">
        <v>328</v>
      </c>
      <c r="D659" t="s">
        <v>4256</v>
      </c>
      <c r="E659">
        <v>1</v>
      </c>
      <c r="F659" s="8">
        <f>DATE(YEAR(project_c[[#This Row],[order_date]]),MONTH(project_c[[#This Row],[order_date]]),1)</f>
        <v>45474</v>
      </c>
      <c r="G659" s="1">
        <v>45484</v>
      </c>
      <c r="H659">
        <v>4</v>
      </c>
      <c r="I659">
        <v>6.53</v>
      </c>
      <c r="J659">
        <v>32.298099999999998</v>
      </c>
      <c r="K659">
        <v>25.7681</v>
      </c>
      <c r="L659" t="s">
        <v>329</v>
      </c>
      <c r="M659" t="s">
        <v>26</v>
      </c>
      <c r="N659" t="s">
        <v>10</v>
      </c>
      <c r="O659" t="s">
        <v>88</v>
      </c>
      <c r="P659" t="s">
        <v>4257</v>
      </c>
      <c r="Q659" t="s">
        <v>4250</v>
      </c>
      <c r="R659" t="s">
        <v>4258</v>
      </c>
      <c r="S659" t="s">
        <v>44</v>
      </c>
    </row>
    <row r="660" spans="1:19" x14ac:dyDescent="0.35">
      <c r="A660">
        <v>12346</v>
      </c>
      <c r="B660" t="s">
        <v>4920</v>
      </c>
      <c r="C660" t="s">
        <v>328</v>
      </c>
      <c r="D660" t="s">
        <v>4256</v>
      </c>
      <c r="E660">
        <v>2</v>
      </c>
      <c r="F660" s="8">
        <f>DATE(YEAR(project_c[[#This Row],[order_date]]),MONTH(project_c[[#This Row],[order_date]]),1)</f>
        <v>45597</v>
      </c>
      <c r="G660" s="1">
        <v>45618</v>
      </c>
      <c r="H660">
        <v>2</v>
      </c>
      <c r="I660">
        <v>6.53</v>
      </c>
      <c r="J660">
        <v>64.596199999999996</v>
      </c>
      <c r="K660">
        <v>51.536200000000001</v>
      </c>
      <c r="L660" t="s">
        <v>329</v>
      </c>
      <c r="M660" t="s">
        <v>26</v>
      </c>
      <c r="N660" t="s">
        <v>10</v>
      </c>
      <c r="O660" t="s">
        <v>88</v>
      </c>
      <c r="P660" t="s">
        <v>4257</v>
      </c>
      <c r="Q660" t="s">
        <v>4250</v>
      </c>
      <c r="R660" t="s">
        <v>4258</v>
      </c>
      <c r="S660" t="s">
        <v>44</v>
      </c>
    </row>
    <row r="661" spans="1:19" x14ac:dyDescent="0.35">
      <c r="A661">
        <v>12386</v>
      </c>
      <c r="B661" t="s">
        <v>4917</v>
      </c>
      <c r="C661" t="s">
        <v>328</v>
      </c>
      <c r="D661" t="s">
        <v>4256</v>
      </c>
      <c r="E661">
        <v>1</v>
      </c>
      <c r="F661" s="8">
        <f>DATE(YEAR(project_c[[#This Row],[order_date]]),MONTH(project_c[[#This Row],[order_date]]),1)</f>
        <v>45505</v>
      </c>
      <c r="G661" s="1">
        <v>45508</v>
      </c>
      <c r="H661">
        <v>2</v>
      </c>
      <c r="I661">
        <v>6.53</v>
      </c>
      <c r="J661">
        <v>32.298099999999998</v>
      </c>
      <c r="K661">
        <v>25.7681</v>
      </c>
      <c r="L661" t="s">
        <v>329</v>
      </c>
      <c r="M661" t="s">
        <v>26</v>
      </c>
      <c r="N661" t="s">
        <v>10</v>
      </c>
      <c r="O661" t="s">
        <v>88</v>
      </c>
      <c r="P661" t="s">
        <v>4257</v>
      </c>
      <c r="Q661" t="s">
        <v>4250</v>
      </c>
      <c r="R661" t="s">
        <v>4258</v>
      </c>
      <c r="S661" t="s">
        <v>44</v>
      </c>
    </row>
    <row r="662" spans="1:19" x14ac:dyDescent="0.35">
      <c r="A662">
        <v>13458</v>
      </c>
      <c r="B662" t="s">
        <v>4918</v>
      </c>
      <c r="C662" t="s">
        <v>328</v>
      </c>
      <c r="D662" t="s">
        <v>4256</v>
      </c>
      <c r="E662">
        <v>2</v>
      </c>
      <c r="F662" s="8">
        <f>DATE(YEAR(project_c[[#This Row],[order_date]]),MONTH(project_c[[#This Row],[order_date]]),1)</f>
        <v>45566</v>
      </c>
      <c r="G662" s="1">
        <v>45575</v>
      </c>
      <c r="H662">
        <v>2</v>
      </c>
      <c r="I662">
        <v>6.53</v>
      </c>
      <c r="J662">
        <v>64.596199999999996</v>
      </c>
      <c r="K662">
        <v>51.536200000000001</v>
      </c>
      <c r="L662" t="s">
        <v>329</v>
      </c>
      <c r="M662" t="s">
        <v>26</v>
      </c>
      <c r="N662" t="s">
        <v>10</v>
      </c>
      <c r="O662" t="s">
        <v>88</v>
      </c>
      <c r="P662" t="s">
        <v>4257</v>
      </c>
      <c r="Q662" t="s">
        <v>4250</v>
      </c>
      <c r="R662" t="s">
        <v>4258</v>
      </c>
      <c r="S662" t="s">
        <v>44</v>
      </c>
    </row>
    <row r="663" spans="1:19" x14ac:dyDescent="0.35">
      <c r="A663">
        <v>13612</v>
      </c>
      <c r="B663" t="s">
        <v>4917</v>
      </c>
      <c r="C663" t="s">
        <v>328</v>
      </c>
      <c r="D663" t="s">
        <v>4256</v>
      </c>
      <c r="E663">
        <v>2</v>
      </c>
      <c r="F663" s="8">
        <f>DATE(YEAR(project_c[[#This Row],[order_date]]),MONTH(project_c[[#This Row],[order_date]]),1)</f>
        <v>45597</v>
      </c>
      <c r="G663" s="1">
        <v>45603</v>
      </c>
      <c r="H663">
        <v>4</v>
      </c>
      <c r="I663">
        <v>6.53</v>
      </c>
      <c r="J663">
        <v>64.596199999999996</v>
      </c>
      <c r="K663">
        <v>51.536200000000001</v>
      </c>
      <c r="L663" t="s">
        <v>329</v>
      </c>
      <c r="M663" t="s">
        <v>26</v>
      </c>
      <c r="N663" t="s">
        <v>10</v>
      </c>
      <c r="O663" t="s">
        <v>88</v>
      </c>
      <c r="P663" t="s">
        <v>4257</v>
      </c>
      <c r="Q663" t="s">
        <v>4250</v>
      </c>
      <c r="R663" t="s">
        <v>4258</v>
      </c>
      <c r="S663" t="s">
        <v>44</v>
      </c>
    </row>
    <row r="664" spans="1:19" x14ac:dyDescent="0.35">
      <c r="A664">
        <v>13633</v>
      </c>
      <c r="B664" t="s">
        <v>4917</v>
      </c>
      <c r="C664" t="s">
        <v>328</v>
      </c>
      <c r="D664" t="s">
        <v>4256</v>
      </c>
      <c r="E664">
        <v>1</v>
      </c>
      <c r="F664" s="8">
        <f>DATE(YEAR(project_c[[#This Row],[order_date]]),MONTH(project_c[[#This Row],[order_date]]),1)</f>
        <v>45536</v>
      </c>
      <c r="G664" s="1">
        <v>45541</v>
      </c>
      <c r="H664">
        <v>5</v>
      </c>
      <c r="I664">
        <v>6.53</v>
      </c>
      <c r="J664">
        <v>32.298099999999998</v>
      </c>
      <c r="K664">
        <v>25.7681</v>
      </c>
      <c r="L664" t="s">
        <v>329</v>
      </c>
      <c r="M664" t="s">
        <v>26</v>
      </c>
      <c r="N664" t="s">
        <v>10</v>
      </c>
      <c r="O664" t="s">
        <v>88</v>
      </c>
      <c r="P664" t="s">
        <v>4257</v>
      </c>
      <c r="Q664" t="s">
        <v>4250</v>
      </c>
      <c r="R664" t="s">
        <v>4258</v>
      </c>
      <c r="S664" t="s">
        <v>44</v>
      </c>
    </row>
    <row r="665" spans="1:19" x14ac:dyDescent="0.35">
      <c r="A665">
        <v>14374</v>
      </c>
      <c r="B665" t="s">
        <v>4920</v>
      </c>
      <c r="C665" t="s">
        <v>328</v>
      </c>
      <c r="D665" t="s">
        <v>4256</v>
      </c>
      <c r="E665">
        <v>1</v>
      </c>
      <c r="F665" s="8">
        <f>DATE(YEAR(project_c[[#This Row],[order_date]]),MONTH(project_c[[#This Row],[order_date]]),1)</f>
        <v>45627</v>
      </c>
      <c r="G665" s="1">
        <v>45635</v>
      </c>
      <c r="H665">
        <v>1</v>
      </c>
      <c r="I665">
        <v>6.53</v>
      </c>
      <c r="J665">
        <v>32.298099999999998</v>
      </c>
      <c r="K665">
        <v>25.7681</v>
      </c>
      <c r="L665" t="s">
        <v>329</v>
      </c>
      <c r="M665" t="s">
        <v>26</v>
      </c>
      <c r="N665" t="s">
        <v>10</v>
      </c>
      <c r="O665" t="s">
        <v>88</v>
      </c>
      <c r="P665" t="s">
        <v>4257</v>
      </c>
      <c r="Q665" t="s">
        <v>4250</v>
      </c>
      <c r="R665" t="s">
        <v>4258</v>
      </c>
      <c r="S665" t="s">
        <v>44</v>
      </c>
    </row>
    <row r="666" spans="1:19" x14ac:dyDescent="0.35">
      <c r="A666">
        <v>14383</v>
      </c>
      <c r="B666" t="s">
        <v>4920</v>
      </c>
      <c r="C666" t="s">
        <v>328</v>
      </c>
      <c r="D666" t="s">
        <v>4256</v>
      </c>
      <c r="E666">
        <v>2</v>
      </c>
      <c r="F666" s="8">
        <f>DATE(YEAR(project_c[[#This Row],[order_date]]),MONTH(project_c[[#This Row],[order_date]]),1)</f>
        <v>45597</v>
      </c>
      <c r="G666" s="1">
        <v>45608</v>
      </c>
      <c r="H666">
        <v>1</v>
      </c>
      <c r="I666">
        <v>6.53</v>
      </c>
      <c r="J666">
        <v>64.596199999999996</v>
      </c>
      <c r="K666">
        <v>51.536200000000001</v>
      </c>
      <c r="L666" t="s">
        <v>329</v>
      </c>
      <c r="M666" t="s">
        <v>26</v>
      </c>
      <c r="N666" t="s">
        <v>10</v>
      </c>
      <c r="O666" t="s">
        <v>88</v>
      </c>
      <c r="P666" t="s">
        <v>4257</v>
      </c>
      <c r="Q666" t="s">
        <v>4250</v>
      </c>
      <c r="R666" t="s">
        <v>4258</v>
      </c>
      <c r="S666" t="s">
        <v>44</v>
      </c>
    </row>
    <row r="667" spans="1:19" x14ac:dyDescent="0.35">
      <c r="A667">
        <v>1258</v>
      </c>
      <c r="B667" t="s">
        <v>4918</v>
      </c>
      <c r="C667" t="s">
        <v>330</v>
      </c>
      <c r="D667" t="s">
        <v>2047</v>
      </c>
      <c r="E667">
        <v>1</v>
      </c>
      <c r="F667" s="8">
        <f>DATE(YEAR(project_c[[#This Row],[order_date]]),MONTH(project_c[[#This Row],[order_date]]),1)</f>
        <v>43952</v>
      </c>
      <c r="G667" s="1">
        <v>43978</v>
      </c>
      <c r="H667">
        <v>5</v>
      </c>
      <c r="I667">
        <v>16.8</v>
      </c>
      <c r="J667">
        <v>79.989999999999995</v>
      </c>
      <c r="K667">
        <v>63.19</v>
      </c>
      <c r="L667" t="s">
        <v>331</v>
      </c>
      <c r="M667" t="s">
        <v>9</v>
      </c>
      <c r="N667" t="s">
        <v>10</v>
      </c>
      <c r="O667" t="s">
        <v>55</v>
      </c>
      <c r="P667" t="s">
        <v>2048</v>
      </c>
      <c r="Q667" t="s">
        <v>1901</v>
      </c>
      <c r="R667" t="s">
        <v>1909</v>
      </c>
      <c r="S667" t="s">
        <v>44</v>
      </c>
    </row>
    <row r="668" spans="1:19" x14ac:dyDescent="0.35">
      <c r="A668">
        <v>246</v>
      </c>
      <c r="B668" t="s">
        <v>4919</v>
      </c>
      <c r="C668" t="s">
        <v>330</v>
      </c>
      <c r="D668" t="s">
        <v>2093</v>
      </c>
      <c r="E668">
        <v>3</v>
      </c>
      <c r="F668" s="8">
        <f>DATE(YEAR(project_c[[#This Row],[order_date]]),MONTH(project_c[[#This Row],[order_date]]),1)</f>
        <v>43922</v>
      </c>
      <c r="G668" s="1">
        <v>43946</v>
      </c>
      <c r="H668">
        <v>4</v>
      </c>
      <c r="I668">
        <v>31.25</v>
      </c>
      <c r="J668">
        <v>241.89599999999999</v>
      </c>
      <c r="K668">
        <v>148.14599999999999</v>
      </c>
      <c r="L668" t="s">
        <v>331</v>
      </c>
      <c r="M668" t="s">
        <v>9</v>
      </c>
      <c r="N668" t="s">
        <v>10</v>
      </c>
      <c r="O668" t="s">
        <v>55</v>
      </c>
      <c r="P668" t="s">
        <v>2094</v>
      </c>
      <c r="Q668" t="s">
        <v>1901</v>
      </c>
      <c r="R668" t="s">
        <v>1902</v>
      </c>
      <c r="S668" t="s">
        <v>44</v>
      </c>
    </row>
    <row r="669" spans="1:19" x14ac:dyDescent="0.35">
      <c r="A669">
        <v>1257</v>
      </c>
      <c r="B669" t="s">
        <v>4918</v>
      </c>
      <c r="C669" t="s">
        <v>330</v>
      </c>
      <c r="D669" t="s">
        <v>3510</v>
      </c>
      <c r="E669">
        <v>12</v>
      </c>
      <c r="F669" s="8">
        <f>DATE(YEAR(project_c[[#This Row],[order_date]]),MONTH(project_c[[#This Row],[order_date]]),1)</f>
        <v>43952</v>
      </c>
      <c r="G669" s="1">
        <v>43978</v>
      </c>
      <c r="H669">
        <v>5</v>
      </c>
      <c r="I669">
        <v>3.23</v>
      </c>
      <c r="J669">
        <v>57.408000000000001</v>
      </c>
      <c r="K669">
        <v>18.648</v>
      </c>
      <c r="L669" t="s">
        <v>331</v>
      </c>
      <c r="M669" t="s">
        <v>9</v>
      </c>
      <c r="N669" t="s">
        <v>10</v>
      </c>
      <c r="O669" t="s">
        <v>55</v>
      </c>
      <c r="P669" t="s">
        <v>3511</v>
      </c>
      <c r="Q669" t="s">
        <v>2522</v>
      </c>
      <c r="R669" t="s">
        <v>2542</v>
      </c>
      <c r="S669" t="s">
        <v>44</v>
      </c>
    </row>
    <row r="670" spans="1:19" x14ac:dyDescent="0.35">
      <c r="A670">
        <v>2402</v>
      </c>
      <c r="B670" t="s">
        <v>4919</v>
      </c>
      <c r="C670" t="s">
        <v>330</v>
      </c>
      <c r="D670" t="s">
        <v>4545</v>
      </c>
      <c r="E670">
        <v>3</v>
      </c>
      <c r="F670" s="8">
        <f>DATE(YEAR(project_c[[#This Row],[order_date]]),MONTH(project_c[[#This Row],[order_date]]),1)</f>
        <v>44501</v>
      </c>
      <c r="G670" s="1">
        <v>44520</v>
      </c>
      <c r="H670">
        <v>4</v>
      </c>
      <c r="I670">
        <v>78.2</v>
      </c>
      <c r="J670">
        <v>457.72800000000001</v>
      </c>
      <c r="K670">
        <v>223.12799999999999</v>
      </c>
      <c r="L670" t="s">
        <v>331</v>
      </c>
      <c r="M670" t="s">
        <v>9</v>
      </c>
      <c r="N670" t="s">
        <v>10</v>
      </c>
      <c r="O670" t="s">
        <v>55</v>
      </c>
      <c r="P670" t="s">
        <v>4546</v>
      </c>
      <c r="Q670" t="s">
        <v>4250</v>
      </c>
      <c r="R670" t="s">
        <v>4273</v>
      </c>
      <c r="S670" t="s">
        <v>44</v>
      </c>
    </row>
    <row r="671" spans="1:19" x14ac:dyDescent="0.35">
      <c r="A671">
        <v>2879</v>
      </c>
      <c r="B671" t="s">
        <v>4920</v>
      </c>
      <c r="C671" t="s">
        <v>330</v>
      </c>
      <c r="D671" t="s">
        <v>2984</v>
      </c>
      <c r="E671">
        <v>3</v>
      </c>
      <c r="F671" s="8">
        <f>DATE(YEAR(project_c[[#This Row],[order_date]]),MONTH(project_c[[#This Row],[order_date]]),1)</f>
        <v>44348</v>
      </c>
      <c r="G671" s="1">
        <v>44363</v>
      </c>
      <c r="H671">
        <v>3</v>
      </c>
      <c r="I671">
        <v>427.05</v>
      </c>
      <c r="J671">
        <v>2440.2959999999998</v>
      </c>
      <c r="K671">
        <v>1159.146</v>
      </c>
      <c r="L671" t="s">
        <v>331</v>
      </c>
      <c r="M671" t="s">
        <v>9</v>
      </c>
      <c r="N671" t="s">
        <v>10</v>
      </c>
      <c r="O671" t="s">
        <v>55</v>
      </c>
      <c r="P671" t="s">
        <v>2985</v>
      </c>
      <c r="Q671" t="s">
        <v>2522</v>
      </c>
      <c r="R671" t="s">
        <v>2523</v>
      </c>
      <c r="S671" t="s">
        <v>44</v>
      </c>
    </row>
    <row r="672" spans="1:19" x14ac:dyDescent="0.35">
      <c r="A672">
        <v>2880</v>
      </c>
      <c r="B672" t="s">
        <v>4920</v>
      </c>
      <c r="C672" t="s">
        <v>330</v>
      </c>
      <c r="D672" t="s">
        <v>1981</v>
      </c>
      <c r="E672">
        <v>2</v>
      </c>
      <c r="F672" s="8">
        <f>DATE(YEAR(project_c[[#This Row],[order_date]]),MONTH(project_c[[#This Row],[order_date]]),1)</f>
        <v>44348</v>
      </c>
      <c r="G672" s="1">
        <v>44363</v>
      </c>
      <c r="H672">
        <v>3</v>
      </c>
      <c r="I672">
        <v>10.18</v>
      </c>
      <c r="J672">
        <v>107.18</v>
      </c>
      <c r="K672">
        <v>86.82</v>
      </c>
      <c r="L672" t="s">
        <v>331</v>
      </c>
      <c r="M672" t="s">
        <v>9</v>
      </c>
      <c r="N672" t="s">
        <v>10</v>
      </c>
      <c r="O672" t="s">
        <v>55</v>
      </c>
      <c r="P672" t="s">
        <v>1982</v>
      </c>
      <c r="Q672" t="s">
        <v>1901</v>
      </c>
      <c r="R672" t="s">
        <v>1902</v>
      </c>
      <c r="S672" t="s">
        <v>44</v>
      </c>
    </row>
    <row r="673" spans="1:19" x14ac:dyDescent="0.35">
      <c r="A673">
        <v>3259</v>
      </c>
      <c r="B673" t="s">
        <v>4919</v>
      </c>
      <c r="C673" t="s">
        <v>330</v>
      </c>
      <c r="D673" t="s">
        <v>3108</v>
      </c>
      <c r="E673">
        <v>3</v>
      </c>
      <c r="F673" s="8">
        <f>DATE(YEAR(project_c[[#This Row],[order_date]]),MONTH(project_c[[#This Row],[order_date]]),1)</f>
        <v>44531</v>
      </c>
      <c r="G673" s="1">
        <v>44541</v>
      </c>
      <c r="H673">
        <v>4</v>
      </c>
      <c r="I673">
        <v>1.76</v>
      </c>
      <c r="J673">
        <v>3.0960000000000001</v>
      </c>
      <c r="K673">
        <v>-2.1840000000000002</v>
      </c>
      <c r="L673" t="s">
        <v>331</v>
      </c>
      <c r="M673" t="s">
        <v>9</v>
      </c>
      <c r="N673" t="s">
        <v>10</v>
      </c>
      <c r="O673" t="s">
        <v>55</v>
      </c>
      <c r="P673" t="s">
        <v>3109</v>
      </c>
      <c r="Q673" t="s">
        <v>2522</v>
      </c>
      <c r="R673" t="s">
        <v>2523</v>
      </c>
      <c r="S673" t="s">
        <v>44</v>
      </c>
    </row>
    <row r="674" spans="1:19" x14ac:dyDescent="0.35">
      <c r="A674">
        <v>2401</v>
      </c>
      <c r="B674" t="s">
        <v>4919</v>
      </c>
      <c r="C674" t="s">
        <v>330</v>
      </c>
      <c r="D674" t="s">
        <v>3256</v>
      </c>
      <c r="E674">
        <v>7</v>
      </c>
      <c r="F674" s="8">
        <f>DATE(YEAR(project_c[[#This Row],[order_date]]),MONTH(project_c[[#This Row],[order_date]]),1)</f>
        <v>44501</v>
      </c>
      <c r="G674" s="1">
        <v>44520</v>
      </c>
      <c r="H674">
        <v>4</v>
      </c>
      <c r="I674">
        <v>0.36</v>
      </c>
      <c r="J674">
        <v>4.1440000000000001</v>
      </c>
      <c r="K674">
        <v>1.6240000000000001</v>
      </c>
      <c r="L674" t="s">
        <v>331</v>
      </c>
      <c r="M674" t="s">
        <v>9</v>
      </c>
      <c r="N674" t="s">
        <v>10</v>
      </c>
      <c r="O674" t="s">
        <v>55</v>
      </c>
      <c r="P674" t="s">
        <v>3257</v>
      </c>
      <c r="Q674" t="s">
        <v>2522</v>
      </c>
      <c r="R674" t="s">
        <v>2523</v>
      </c>
      <c r="S674" t="s">
        <v>44</v>
      </c>
    </row>
    <row r="675" spans="1:19" x14ac:dyDescent="0.35">
      <c r="A675">
        <v>3401</v>
      </c>
      <c r="B675" t="s">
        <v>4919</v>
      </c>
      <c r="C675" t="s">
        <v>330</v>
      </c>
      <c r="D675" t="s">
        <v>3020</v>
      </c>
      <c r="E675">
        <v>5</v>
      </c>
      <c r="F675" s="8">
        <f>DATE(YEAR(project_c[[#This Row],[order_date]]),MONTH(project_c[[#This Row],[order_date]]),1)</f>
        <v>44501</v>
      </c>
      <c r="G675" s="1">
        <v>44528</v>
      </c>
      <c r="H675">
        <v>5</v>
      </c>
      <c r="I675">
        <v>1.41</v>
      </c>
      <c r="J675">
        <v>5.88</v>
      </c>
      <c r="K675">
        <v>-1.17</v>
      </c>
      <c r="L675" t="s">
        <v>331</v>
      </c>
      <c r="M675" t="s">
        <v>9</v>
      </c>
      <c r="N675" t="s">
        <v>10</v>
      </c>
      <c r="O675" t="s">
        <v>55</v>
      </c>
      <c r="P675" t="s">
        <v>3021</v>
      </c>
      <c r="Q675" t="s">
        <v>2522</v>
      </c>
      <c r="R675" t="s">
        <v>2528</v>
      </c>
      <c r="S675" t="s">
        <v>44</v>
      </c>
    </row>
    <row r="676" spans="1:19" x14ac:dyDescent="0.35">
      <c r="A676">
        <v>15853</v>
      </c>
      <c r="B676" t="s">
        <v>4919</v>
      </c>
      <c r="C676" t="s">
        <v>330</v>
      </c>
      <c r="D676" t="s">
        <v>4244</v>
      </c>
      <c r="E676">
        <v>1</v>
      </c>
      <c r="F676" s="8">
        <f>DATE(YEAR(project_c[[#This Row],[order_date]]),MONTH(project_c[[#This Row],[order_date]]),1)</f>
        <v>44682</v>
      </c>
      <c r="G676" s="1">
        <v>44683</v>
      </c>
      <c r="H676">
        <v>5</v>
      </c>
      <c r="I676">
        <v>10.01</v>
      </c>
      <c r="J676">
        <v>21.238</v>
      </c>
      <c r="K676">
        <v>11.228</v>
      </c>
      <c r="L676" t="s">
        <v>331</v>
      </c>
      <c r="M676" t="s">
        <v>9</v>
      </c>
      <c r="N676" t="s">
        <v>10</v>
      </c>
      <c r="O676" t="s">
        <v>55</v>
      </c>
      <c r="P676" t="s">
        <v>4245</v>
      </c>
      <c r="Q676" t="s">
        <v>2522</v>
      </c>
      <c r="R676" t="s">
        <v>2531</v>
      </c>
      <c r="S676" t="s">
        <v>44</v>
      </c>
    </row>
    <row r="677" spans="1:19" x14ac:dyDescent="0.35">
      <c r="A677">
        <v>15511</v>
      </c>
      <c r="B677" t="s">
        <v>4919</v>
      </c>
      <c r="C677" t="s">
        <v>330</v>
      </c>
      <c r="D677" t="s">
        <v>4238</v>
      </c>
      <c r="E677">
        <v>1</v>
      </c>
      <c r="F677" s="8">
        <f>DATE(YEAR(project_c[[#This Row],[order_date]]),MONTH(project_c[[#This Row],[order_date]]),1)</f>
        <v>44682</v>
      </c>
      <c r="G677" s="1">
        <v>44684</v>
      </c>
      <c r="H677">
        <v>2</v>
      </c>
      <c r="I677">
        <v>2.41</v>
      </c>
      <c r="J677">
        <v>21.111999999999998</v>
      </c>
      <c r="K677">
        <v>18.702000000000002</v>
      </c>
      <c r="L677" t="s">
        <v>331</v>
      </c>
      <c r="M677" t="s">
        <v>9</v>
      </c>
      <c r="N677" t="s">
        <v>10</v>
      </c>
      <c r="O677" t="s">
        <v>55</v>
      </c>
      <c r="P677" t="s">
        <v>4239</v>
      </c>
      <c r="Q677" t="s">
        <v>2522</v>
      </c>
      <c r="R677" t="s">
        <v>2523</v>
      </c>
      <c r="S677" t="s">
        <v>44</v>
      </c>
    </row>
    <row r="678" spans="1:19" x14ac:dyDescent="0.35">
      <c r="A678">
        <v>15504</v>
      </c>
      <c r="B678" t="s">
        <v>4919</v>
      </c>
      <c r="C678" t="s">
        <v>330</v>
      </c>
      <c r="D678" t="s">
        <v>2504</v>
      </c>
      <c r="E678">
        <v>1</v>
      </c>
      <c r="F678" s="8">
        <f>DATE(YEAR(project_c[[#This Row],[order_date]]),MONTH(project_c[[#This Row],[order_date]]),1)</f>
        <v>44562</v>
      </c>
      <c r="G678" s="1">
        <v>44575</v>
      </c>
      <c r="H678">
        <v>5</v>
      </c>
      <c r="I678">
        <v>10.94</v>
      </c>
      <c r="J678">
        <v>20.152999999999999</v>
      </c>
      <c r="K678">
        <v>9.2129999999999992</v>
      </c>
      <c r="L678" t="s">
        <v>331</v>
      </c>
      <c r="M678" t="s">
        <v>9</v>
      </c>
      <c r="N678" t="s">
        <v>10</v>
      </c>
      <c r="O678" t="s">
        <v>55</v>
      </c>
      <c r="P678" t="s">
        <v>2505</v>
      </c>
      <c r="Q678" t="s">
        <v>1901</v>
      </c>
      <c r="R678" t="s">
        <v>1909</v>
      </c>
      <c r="S678" t="s">
        <v>44</v>
      </c>
    </row>
    <row r="679" spans="1:19" x14ac:dyDescent="0.35">
      <c r="A679">
        <v>15624</v>
      </c>
      <c r="B679" t="s">
        <v>4919</v>
      </c>
      <c r="C679" t="s">
        <v>330</v>
      </c>
      <c r="D679" t="s">
        <v>4224</v>
      </c>
      <c r="E679">
        <v>1</v>
      </c>
      <c r="F679" s="8">
        <f>DATE(YEAR(project_c[[#This Row],[order_date]]),MONTH(project_c[[#This Row],[order_date]]),1)</f>
        <v>44652</v>
      </c>
      <c r="G679" s="1">
        <v>44663</v>
      </c>
      <c r="H679">
        <v>4</v>
      </c>
      <c r="I679">
        <v>14.14</v>
      </c>
      <c r="J679">
        <v>19.795999999999999</v>
      </c>
      <c r="K679">
        <v>5.6559999999999997</v>
      </c>
      <c r="L679" t="s">
        <v>331</v>
      </c>
      <c r="M679" t="s">
        <v>9</v>
      </c>
      <c r="N679" t="s">
        <v>10</v>
      </c>
      <c r="O679" t="s">
        <v>55</v>
      </c>
      <c r="P679" t="s">
        <v>4225</v>
      </c>
      <c r="Q679" t="s">
        <v>2522</v>
      </c>
      <c r="R679" t="s">
        <v>2559</v>
      </c>
      <c r="S679" t="s">
        <v>44</v>
      </c>
    </row>
    <row r="680" spans="1:19" x14ac:dyDescent="0.35">
      <c r="A680">
        <v>15983</v>
      </c>
      <c r="B680" t="s">
        <v>4919</v>
      </c>
      <c r="C680" t="s">
        <v>330</v>
      </c>
      <c r="D680" t="s">
        <v>4829</v>
      </c>
      <c r="E680">
        <v>1</v>
      </c>
      <c r="F680" s="8">
        <f>DATE(YEAR(project_c[[#This Row],[order_date]]),MONTH(project_c[[#This Row],[order_date]]),1)</f>
        <v>44621</v>
      </c>
      <c r="G680" s="1">
        <v>44635</v>
      </c>
      <c r="H680">
        <v>5</v>
      </c>
      <c r="I680">
        <v>7.95</v>
      </c>
      <c r="J680">
        <v>19.193999999999999</v>
      </c>
      <c r="K680">
        <v>11.244</v>
      </c>
      <c r="L680" t="s">
        <v>331</v>
      </c>
      <c r="M680" t="s">
        <v>9</v>
      </c>
      <c r="N680" t="s">
        <v>10</v>
      </c>
      <c r="O680" t="s">
        <v>55</v>
      </c>
      <c r="P680" t="s">
        <v>4830</v>
      </c>
      <c r="Q680" t="s">
        <v>4250</v>
      </c>
      <c r="R680" t="s">
        <v>4273</v>
      </c>
      <c r="S680" t="s">
        <v>44</v>
      </c>
    </row>
    <row r="681" spans="1:19" x14ac:dyDescent="0.35">
      <c r="A681">
        <v>4114</v>
      </c>
      <c r="B681" t="s">
        <v>4919</v>
      </c>
      <c r="C681" t="s">
        <v>330</v>
      </c>
      <c r="D681" t="s">
        <v>4122</v>
      </c>
      <c r="E681">
        <v>2</v>
      </c>
      <c r="F681" s="8">
        <f>DATE(YEAR(project_c[[#This Row],[order_date]]),MONTH(project_c[[#This Row],[order_date]]),1)</f>
        <v>44835</v>
      </c>
      <c r="G681" s="1">
        <v>44847</v>
      </c>
      <c r="H681">
        <v>6</v>
      </c>
      <c r="I681">
        <v>0.76</v>
      </c>
      <c r="J681">
        <v>4.0199999999999996</v>
      </c>
      <c r="K681">
        <v>2.5</v>
      </c>
      <c r="L681" t="s">
        <v>331</v>
      </c>
      <c r="M681" t="s">
        <v>9</v>
      </c>
      <c r="N681" t="s">
        <v>10</v>
      </c>
      <c r="O681" t="s">
        <v>55</v>
      </c>
      <c r="P681" t="s">
        <v>4123</v>
      </c>
      <c r="Q681" t="s">
        <v>2522</v>
      </c>
      <c r="R681" t="s">
        <v>2616</v>
      </c>
      <c r="S681" t="s">
        <v>44</v>
      </c>
    </row>
    <row r="682" spans="1:19" x14ac:dyDescent="0.35">
      <c r="A682">
        <v>4113</v>
      </c>
      <c r="B682" t="s">
        <v>4919</v>
      </c>
      <c r="C682" t="s">
        <v>330</v>
      </c>
      <c r="D682" t="s">
        <v>4068</v>
      </c>
      <c r="E682">
        <v>4</v>
      </c>
      <c r="F682" s="8">
        <f>DATE(YEAR(project_c[[#This Row],[order_date]]),MONTH(project_c[[#This Row],[order_date]]),1)</f>
        <v>44835</v>
      </c>
      <c r="G682" s="1">
        <v>44847</v>
      </c>
      <c r="H682">
        <v>6</v>
      </c>
      <c r="I682">
        <v>0.74</v>
      </c>
      <c r="J682">
        <v>7.8</v>
      </c>
      <c r="K682">
        <v>4.84</v>
      </c>
      <c r="L682" t="s">
        <v>331</v>
      </c>
      <c r="M682" t="s">
        <v>9</v>
      </c>
      <c r="N682" t="s">
        <v>10</v>
      </c>
      <c r="O682" t="s">
        <v>55</v>
      </c>
      <c r="P682" t="s">
        <v>4069</v>
      </c>
      <c r="Q682" t="s">
        <v>2522</v>
      </c>
      <c r="R682" t="s">
        <v>2528</v>
      </c>
      <c r="S682" t="s">
        <v>44</v>
      </c>
    </row>
    <row r="683" spans="1:19" x14ac:dyDescent="0.35">
      <c r="A683">
        <v>5141</v>
      </c>
      <c r="B683" t="s">
        <v>4919</v>
      </c>
      <c r="C683" t="s">
        <v>330</v>
      </c>
      <c r="D683" t="s">
        <v>3938</v>
      </c>
      <c r="E683">
        <v>2</v>
      </c>
      <c r="F683" s="8">
        <f>DATE(YEAR(project_c[[#This Row],[order_date]]),MONTH(project_c[[#This Row],[order_date]]),1)</f>
        <v>44896</v>
      </c>
      <c r="G683" s="1">
        <v>44917</v>
      </c>
      <c r="H683">
        <v>4</v>
      </c>
      <c r="I683">
        <v>6.14</v>
      </c>
      <c r="J683">
        <v>20.463999999999999</v>
      </c>
      <c r="K683">
        <v>8.1839999999999993</v>
      </c>
      <c r="L683" t="s">
        <v>331</v>
      </c>
      <c r="M683" t="s">
        <v>9</v>
      </c>
      <c r="N683" t="s">
        <v>10</v>
      </c>
      <c r="O683" t="s">
        <v>55</v>
      </c>
      <c r="P683" t="s">
        <v>3939</v>
      </c>
      <c r="Q683" t="s">
        <v>2522</v>
      </c>
      <c r="R683" t="s">
        <v>2523</v>
      </c>
      <c r="S683" t="s">
        <v>44</v>
      </c>
    </row>
    <row r="684" spans="1:19" x14ac:dyDescent="0.35">
      <c r="A684">
        <v>4115</v>
      </c>
      <c r="B684" t="s">
        <v>4919</v>
      </c>
      <c r="C684" t="s">
        <v>330</v>
      </c>
      <c r="D684" t="s">
        <v>3784</v>
      </c>
      <c r="E684">
        <v>3</v>
      </c>
      <c r="F684" s="8">
        <f>DATE(YEAR(project_c[[#This Row],[order_date]]),MONTH(project_c[[#This Row],[order_date]]),1)</f>
        <v>44835</v>
      </c>
      <c r="G684" s="1">
        <v>44847</v>
      </c>
      <c r="H684">
        <v>6</v>
      </c>
      <c r="I684">
        <v>5.14</v>
      </c>
      <c r="J684">
        <v>22.847999999999999</v>
      </c>
      <c r="K684">
        <v>7.4279999999999999</v>
      </c>
      <c r="L684" t="s">
        <v>331</v>
      </c>
      <c r="M684" t="s">
        <v>9</v>
      </c>
      <c r="N684" t="s">
        <v>10</v>
      </c>
      <c r="O684" t="s">
        <v>55</v>
      </c>
      <c r="P684" t="s">
        <v>3785</v>
      </c>
      <c r="Q684" t="s">
        <v>2522</v>
      </c>
      <c r="R684" t="s">
        <v>2523</v>
      </c>
      <c r="S684" t="s">
        <v>44</v>
      </c>
    </row>
    <row r="685" spans="1:19" x14ac:dyDescent="0.35">
      <c r="A685">
        <v>4116</v>
      </c>
      <c r="B685" t="s">
        <v>4919</v>
      </c>
      <c r="C685" t="s">
        <v>330</v>
      </c>
      <c r="D685" t="s">
        <v>2334</v>
      </c>
      <c r="E685">
        <v>6</v>
      </c>
      <c r="F685" s="8">
        <f>DATE(YEAR(project_c[[#This Row],[order_date]]),MONTH(project_c[[#This Row],[order_date]]),1)</f>
        <v>44835</v>
      </c>
      <c r="G685" s="1">
        <v>44847</v>
      </c>
      <c r="H685">
        <v>6</v>
      </c>
      <c r="I685">
        <v>0.95</v>
      </c>
      <c r="J685">
        <v>33.36</v>
      </c>
      <c r="K685">
        <v>27.66</v>
      </c>
      <c r="L685" t="s">
        <v>331</v>
      </c>
      <c r="M685" t="s">
        <v>9</v>
      </c>
      <c r="N685" t="s">
        <v>10</v>
      </c>
      <c r="O685" t="s">
        <v>55</v>
      </c>
      <c r="P685" t="s">
        <v>2335</v>
      </c>
      <c r="Q685" t="s">
        <v>1901</v>
      </c>
      <c r="R685" t="s">
        <v>1902</v>
      </c>
      <c r="S685" t="s">
        <v>44</v>
      </c>
    </row>
    <row r="686" spans="1:19" x14ac:dyDescent="0.35">
      <c r="A686">
        <v>4111</v>
      </c>
      <c r="B686" t="s">
        <v>4919</v>
      </c>
      <c r="C686" t="s">
        <v>330</v>
      </c>
      <c r="D686" t="s">
        <v>3446</v>
      </c>
      <c r="E686">
        <v>3</v>
      </c>
      <c r="F686" s="8">
        <f>DATE(YEAR(project_c[[#This Row],[order_date]]),MONTH(project_c[[#This Row],[order_date]]),1)</f>
        <v>44835</v>
      </c>
      <c r="G686" s="1">
        <v>44847</v>
      </c>
      <c r="H686">
        <v>6</v>
      </c>
      <c r="I686">
        <v>2.08</v>
      </c>
      <c r="J686">
        <v>16.02</v>
      </c>
      <c r="K686">
        <v>9.7799999999999994</v>
      </c>
      <c r="L686" t="s">
        <v>331</v>
      </c>
      <c r="M686" t="s">
        <v>9</v>
      </c>
      <c r="N686" t="s">
        <v>10</v>
      </c>
      <c r="O686" t="s">
        <v>55</v>
      </c>
      <c r="P686" t="s">
        <v>3447</v>
      </c>
      <c r="Q686" t="s">
        <v>2522</v>
      </c>
      <c r="R686" t="s">
        <v>2542</v>
      </c>
      <c r="S686" t="s">
        <v>44</v>
      </c>
    </row>
    <row r="687" spans="1:19" x14ac:dyDescent="0.35">
      <c r="A687">
        <v>4117</v>
      </c>
      <c r="B687" t="s">
        <v>4919</v>
      </c>
      <c r="C687" t="s">
        <v>330</v>
      </c>
      <c r="D687" t="s">
        <v>4639</v>
      </c>
      <c r="E687">
        <v>14</v>
      </c>
      <c r="F687" s="8">
        <f>DATE(YEAR(project_c[[#This Row],[order_date]]),MONTH(project_c[[#This Row],[order_date]]),1)</f>
        <v>44835</v>
      </c>
      <c r="G687" s="1">
        <v>44847</v>
      </c>
      <c r="H687">
        <v>6</v>
      </c>
      <c r="I687">
        <v>0.18</v>
      </c>
      <c r="J687">
        <v>17.22</v>
      </c>
      <c r="K687">
        <v>14.7</v>
      </c>
      <c r="L687" t="s">
        <v>331</v>
      </c>
      <c r="M687" t="s">
        <v>9</v>
      </c>
      <c r="N687" t="s">
        <v>10</v>
      </c>
      <c r="O687" t="s">
        <v>55</v>
      </c>
      <c r="P687" t="s">
        <v>4640</v>
      </c>
      <c r="Q687" t="s">
        <v>4250</v>
      </c>
      <c r="R687" t="s">
        <v>4251</v>
      </c>
      <c r="S687" t="s">
        <v>44</v>
      </c>
    </row>
    <row r="688" spans="1:19" x14ac:dyDescent="0.35">
      <c r="A688">
        <v>5037</v>
      </c>
      <c r="B688" t="s">
        <v>4920</v>
      </c>
      <c r="C688" t="s">
        <v>330</v>
      </c>
      <c r="D688" t="s">
        <v>4513</v>
      </c>
      <c r="E688">
        <v>4</v>
      </c>
      <c r="F688" s="8">
        <f>DATE(YEAR(project_c[[#This Row],[order_date]]),MONTH(project_c[[#This Row],[order_date]]),1)</f>
        <v>44713</v>
      </c>
      <c r="G688" s="1">
        <v>44729</v>
      </c>
      <c r="H688">
        <v>2</v>
      </c>
      <c r="I688">
        <v>72.47</v>
      </c>
      <c r="J688">
        <v>483.13600000000002</v>
      </c>
      <c r="K688">
        <v>193.256</v>
      </c>
      <c r="L688" t="s">
        <v>331</v>
      </c>
      <c r="M688" t="s">
        <v>9</v>
      </c>
      <c r="N688" t="s">
        <v>10</v>
      </c>
      <c r="O688" t="s">
        <v>55</v>
      </c>
      <c r="P688" t="s">
        <v>4514</v>
      </c>
      <c r="Q688" t="s">
        <v>4250</v>
      </c>
      <c r="R688" t="s">
        <v>4273</v>
      </c>
      <c r="S688" t="s">
        <v>44</v>
      </c>
    </row>
    <row r="689" spans="1:19" x14ac:dyDescent="0.35">
      <c r="A689">
        <v>5036</v>
      </c>
      <c r="B689" t="s">
        <v>4920</v>
      </c>
      <c r="C689" t="s">
        <v>330</v>
      </c>
      <c r="D689" t="s">
        <v>4445</v>
      </c>
      <c r="E689">
        <v>3</v>
      </c>
      <c r="F689" s="8">
        <f>DATE(YEAR(project_c[[#This Row],[order_date]]),MONTH(project_c[[#This Row],[order_date]]),1)</f>
        <v>44713</v>
      </c>
      <c r="G689" s="1">
        <v>44729</v>
      </c>
      <c r="H689">
        <v>2</v>
      </c>
      <c r="I689">
        <v>44.39</v>
      </c>
      <c r="J689">
        <v>266.35199999999998</v>
      </c>
      <c r="K689">
        <v>133.18199999999999</v>
      </c>
      <c r="L689" t="s">
        <v>331</v>
      </c>
      <c r="M689" t="s">
        <v>9</v>
      </c>
      <c r="N689" t="s">
        <v>10</v>
      </c>
      <c r="O689" t="s">
        <v>55</v>
      </c>
      <c r="P689" t="s">
        <v>4446</v>
      </c>
      <c r="Q689" t="s">
        <v>4250</v>
      </c>
      <c r="R689" t="s">
        <v>4251</v>
      </c>
      <c r="S689" t="s">
        <v>44</v>
      </c>
    </row>
    <row r="690" spans="1:19" x14ac:dyDescent="0.35">
      <c r="A690">
        <v>15662</v>
      </c>
      <c r="B690" t="s">
        <v>4919</v>
      </c>
      <c r="C690" t="s">
        <v>330</v>
      </c>
      <c r="D690" t="s">
        <v>2623</v>
      </c>
      <c r="E690">
        <v>1</v>
      </c>
      <c r="F690" s="8">
        <f>DATE(YEAR(project_c[[#This Row],[order_date]]),MONTH(project_c[[#This Row],[order_date]]),1)</f>
        <v>44682</v>
      </c>
      <c r="G690" s="1">
        <v>44695</v>
      </c>
      <c r="H690">
        <v>2</v>
      </c>
      <c r="I690">
        <v>20.59</v>
      </c>
      <c r="J690">
        <v>28.826000000000001</v>
      </c>
      <c r="K690">
        <v>8.2360000000000007</v>
      </c>
      <c r="L690" t="s">
        <v>331</v>
      </c>
      <c r="M690" t="s">
        <v>9</v>
      </c>
      <c r="N690" t="s">
        <v>10</v>
      </c>
      <c r="O690" t="s">
        <v>55</v>
      </c>
      <c r="P690" t="s">
        <v>2624</v>
      </c>
      <c r="Q690" t="s">
        <v>2522</v>
      </c>
      <c r="R690" t="s">
        <v>2559</v>
      </c>
      <c r="S690" t="s">
        <v>44</v>
      </c>
    </row>
    <row r="691" spans="1:19" x14ac:dyDescent="0.35">
      <c r="A691">
        <v>15294</v>
      </c>
      <c r="B691" t="s">
        <v>4919</v>
      </c>
      <c r="C691" t="s">
        <v>330</v>
      </c>
      <c r="D691" t="s">
        <v>2608</v>
      </c>
      <c r="E691">
        <v>1</v>
      </c>
      <c r="F691" s="8">
        <f>DATE(YEAR(project_c[[#This Row],[order_date]]),MONTH(project_c[[#This Row],[order_date]]),1)</f>
        <v>44593</v>
      </c>
      <c r="G691" s="1">
        <v>44604</v>
      </c>
      <c r="H691">
        <v>7</v>
      </c>
      <c r="I691">
        <v>6.8</v>
      </c>
      <c r="J691">
        <v>27.986000000000001</v>
      </c>
      <c r="K691">
        <v>21.186</v>
      </c>
      <c r="L691" t="s">
        <v>331</v>
      </c>
      <c r="M691" t="s">
        <v>9</v>
      </c>
      <c r="N691" t="s">
        <v>10</v>
      </c>
      <c r="O691" t="s">
        <v>55</v>
      </c>
      <c r="P691" t="s">
        <v>2609</v>
      </c>
      <c r="Q691" t="s">
        <v>2522</v>
      </c>
      <c r="R691" t="s">
        <v>2539</v>
      </c>
      <c r="S691" t="s">
        <v>44</v>
      </c>
    </row>
    <row r="692" spans="1:19" x14ac:dyDescent="0.35">
      <c r="A692">
        <v>16040</v>
      </c>
      <c r="B692" t="s">
        <v>4919</v>
      </c>
      <c r="C692" t="s">
        <v>330</v>
      </c>
      <c r="D692" t="s">
        <v>4261</v>
      </c>
      <c r="E692">
        <v>1</v>
      </c>
      <c r="F692" s="8">
        <f>DATE(YEAR(project_c[[#This Row],[order_date]]),MONTH(project_c[[#This Row],[order_date]]),1)</f>
        <v>44621</v>
      </c>
      <c r="G692" s="1">
        <v>44627</v>
      </c>
      <c r="H692">
        <v>2</v>
      </c>
      <c r="I692">
        <v>18.02</v>
      </c>
      <c r="J692">
        <v>26.285</v>
      </c>
      <c r="K692">
        <v>8.2650000000000006</v>
      </c>
      <c r="L692" t="s">
        <v>331</v>
      </c>
      <c r="M692" t="s">
        <v>9</v>
      </c>
      <c r="N692" t="s">
        <v>10</v>
      </c>
      <c r="O692" t="s">
        <v>55</v>
      </c>
      <c r="P692" t="s">
        <v>4262</v>
      </c>
      <c r="Q692" t="s">
        <v>4250</v>
      </c>
      <c r="R692" t="s">
        <v>4251</v>
      </c>
      <c r="S692" t="s">
        <v>44</v>
      </c>
    </row>
    <row r="693" spans="1:19" x14ac:dyDescent="0.35">
      <c r="A693">
        <v>4112</v>
      </c>
      <c r="B693" t="s">
        <v>4919</v>
      </c>
      <c r="C693" t="s">
        <v>330</v>
      </c>
      <c r="D693" t="s">
        <v>2566</v>
      </c>
      <c r="E693">
        <v>1</v>
      </c>
      <c r="F693" s="8">
        <f>DATE(YEAR(project_c[[#This Row],[order_date]]),MONTH(project_c[[#This Row],[order_date]]),1)</f>
        <v>44835</v>
      </c>
      <c r="G693" s="1">
        <v>44847</v>
      </c>
      <c r="H693">
        <v>6</v>
      </c>
      <c r="I693">
        <v>7.09</v>
      </c>
      <c r="J693">
        <v>35.44</v>
      </c>
      <c r="K693">
        <v>28.35</v>
      </c>
      <c r="L693" t="s">
        <v>331</v>
      </c>
      <c r="M693" t="s">
        <v>9</v>
      </c>
      <c r="N693" t="s">
        <v>10</v>
      </c>
      <c r="O693" t="s">
        <v>55</v>
      </c>
      <c r="P693" t="s">
        <v>2567</v>
      </c>
      <c r="Q693" t="s">
        <v>2522</v>
      </c>
      <c r="R693" t="s">
        <v>2542</v>
      </c>
      <c r="S693" t="s">
        <v>44</v>
      </c>
    </row>
    <row r="694" spans="1:19" x14ac:dyDescent="0.35">
      <c r="A694">
        <v>15808</v>
      </c>
      <c r="B694" t="s">
        <v>4919</v>
      </c>
      <c r="C694" t="s">
        <v>330</v>
      </c>
      <c r="D694" t="s">
        <v>2562</v>
      </c>
      <c r="E694">
        <v>1</v>
      </c>
      <c r="F694" s="8">
        <f>DATE(YEAR(project_c[[#This Row],[order_date]]),MONTH(project_c[[#This Row],[order_date]]),1)</f>
        <v>44593</v>
      </c>
      <c r="G694" s="1">
        <v>44593</v>
      </c>
      <c r="H694">
        <v>5</v>
      </c>
      <c r="I694">
        <v>18.309999999999999</v>
      </c>
      <c r="J694">
        <v>24.646999999999998</v>
      </c>
      <c r="K694">
        <v>6.3369999999999997</v>
      </c>
      <c r="L694" t="s">
        <v>331</v>
      </c>
      <c r="M694" t="s">
        <v>9</v>
      </c>
      <c r="N694" t="s">
        <v>10</v>
      </c>
      <c r="O694" t="s">
        <v>55</v>
      </c>
      <c r="P694" t="s">
        <v>2563</v>
      </c>
      <c r="Q694" t="s">
        <v>2522</v>
      </c>
      <c r="R694" t="s">
        <v>2531</v>
      </c>
      <c r="S694" t="s">
        <v>44</v>
      </c>
    </row>
    <row r="695" spans="1:19" x14ac:dyDescent="0.35">
      <c r="A695">
        <v>15407</v>
      </c>
      <c r="B695" t="s">
        <v>4919</v>
      </c>
      <c r="C695" t="s">
        <v>330</v>
      </c>
      <c r="D695" t="s">
        <v>4893</v>
      </c>
      <c r="E695">
        <v>1</v>
      </c>
      <c r="F695" s="8">
        <f>DATE(YEAR(project_c[[#This Row],[order_date]]),MONTH(project_c[[#This Row],[order_date]]),1)</f>
        <v>44621</v>
      </c>
      <c r="G695" s="1">
        <v>44622</v>
      </c>
      <c r="H695">
        <v>3</v>
      </c>
      <c r="I695">
        <v>79</v>
      </c>
      <c r="J695">
        <v>90.3</v>
      </c>
      <c r="K695">
        <v>11.3</v>
      </c>
      <c r="L695" t="s">
        <v>331</v>
      </c>
      <c r="M695" t="s">
        <v>9</v>
      </c>
      <c r="N695" t="s">
        <v>10</v>
      </c>
      <c r="O695" t="s">
        <v>55</v>
      </c>
      <c r="P695" t="s">
        <v>4894</v>
      </c>
      <c r="Q695" t="s">
        <v>1909</v>
      </c>
      <c r="R695" t="s">
        <v>4895</v>
      </c>
      <c r="S695" t="s">
        <v>44</v>
      </c>
    </row>
    <row r="696" spans="1:19" x14ac:dyDescent="0.35">
      <c r="A696">
        <v>16212</v>
      </c>
      <c r="B696" t="s">
        <v>4919</v>
      </c>
      <c r="C696" t="s">
        <v>330</v>
      </c>
      <c r="D696" t="s">
        <v>4893</v>
      </c>
      <c r="E696">
        <v>1</v>
      </c>
      <c r="F696" s="8">
        <f>DATE(YEAR(project_c[[#This Row],[order_date]]),MONTH(project_c[[#This Row],[order_date]]),1)</f>
        <v>44593</v>
      </c>
      <c r="G696" s="1">
        <v>44596</v>
      </c>
      <c r="H696">
        <v>5</v>
      </c>
      <c r="I696">
        <v>79</v>
      </c>
      <c r="J696">
        <v>90.3</v>
      </c>
      <c r="K696">
        <v>11.3</v>
      </c>
      <c r="L696" t="s">
        <v>331</v>
      </c>
      <c r="M696" t="s">
        <v>9</v>
      </c>
      <c r="N696" t="s">
        <v>10</v>
      </c>
      <c r="O696" t="s">
        <v>55</v>
      </c>
      <c r="P696" t="s">
        <v>4894</v>
      </c>
      <c r="Q696" t="s">
        <v>1909</v>
      </c>
      <c r="R696" t="s">
        <v>4895</v>
      </c>
      <c r="S696" t="s">
        <v>44</v>
      </c>
    </row>
    <row r="697" spans="1:19" x14ac:dyDescent="0.35">
      <c r="A697">
        <v>15663</v>
      </c>
      <c r="B697" t="s">
        <v>4919</v>
      </c>
      <c r="C697" t="s">
        <v>330</v>
      </c>
      <c r="D697" t="s">
        <v>4890</v>
      </c>
      <c r="E697">
        <v>1</v>
      </c>
      <c r="F697" s="8">
        <f>DATE(YEAR(project_c[[#This Row],[order_date]]),MONTH(project_c[[#This Row],[order_date]]),1)</f>
        <v>44621</v>
      </c>
      <c r="G697" s="1">
        <v>44633</v>
      </c>
      <c r="H697">
        <v>5</v>
      </c>
      <c r="I697">
        <v>199</v>
      </c>
      <c r="J697">
        <v>244.3</v>
      </c>
      <c r="K697">
        <v>45.3</v>
      </c>
      <c r="L697" t="s">
        <v>331</v>
      </c>
      <c r="M697" t="s">
        <v>9</v>
      </c>
      <c r="N697" t="s">
        <v>10</v>
      </c>
      <c r="O697" t="s">
        <v>55</v>
      </c>
      <c r="P697" t="s">
        <v>4891</v>
      </c>
      <c r="Q697" t="s">
        <v>1909</v>
      </c>
      <c r="R697" t="s">
        <v>4892</v>
      </c>
      <c r="S697" t="s">
        <v>44</v>
      </c>
    </row>
    <row r="698" spans="1:19" x14ac:dyDescent="0.35">
      <c r="A698">
        <v>15845</v>
      </c>
      <c r="B698" t="s">
        <v>4919</v>
      </c>
      <c r="C698" t="s">
        <v>330</v>
      </c>
      <c r="D698" t="s">
        <v>2555</v>
      </c>
      <c r="E698">
        <v>1</v>
      </c>
      <c r="F698" s="8">
        <f>DATE(YEAR(project_c[[#This Row],[order_date]]),MONTH(project_c[[#This Row],[order_date]]),1)</f>
        <v>44621</v>
      </c>
      <c r="G698" s="1">
        <v>44631</v>
      </c>
      <c r="H698">
        <v>6</v>
      </c>
      <c r="I698">
        <v>13.34</v>
      </c>
      <c r="J698">
        <v>21.713999999999999</v>
      </c>
      <c r="K698">
        <v>8.3740000000000006</v>
      </c>
      <c r="L698" t="s">
        <v>331</v>
      </c>
      <c r="M698" t="s">
        <v>9</v>
      </c>
      <c r="N698" t="s">
        <v>10</v>
      </c>
      <c r="O698" t="s">
        <v>55</v>
      </c>
      <c r="P698" t="s">
        <v>2556</v>
      </c>
      <c r="Q698" t="s">
        <v>2522</v>
      </c>
      <c r="R698" t="s">
        <v>2523</v>
      </c>
      <c r="S698" t="s">
        <v>44</v>
      </c>
    </row>
    <row r="699" spans="1:19" x14ac:dyDescent="0.35">
      <c r="A699">
        <v>7667</v>
      </c>
      <c r="B699" t="s">
        <v>4919</v>
      </c>
      <c r="C699" t="s">
        <v>330</v>
      </c>
      <c r="D699" t="s">
        <v>4587</v>
      </c>
      <c r="E699">
        <v>4</v>
      </c>
      <c r="F699" s="8">
        <f>DATE(YEAR(project_c[[#This Row],[order_date]]),MONTH(project_c[[#This Row],[order_date]]),1)</f>
        <v>45261</v>
      </c>
      <c r="G699" s="1">
        <v>45274</v>
      </c>
      <c r="H699">
        <v>5</v>
      </c>
      <c r="I699">
        <v>119.44</v>
      </c>
      <c r="J699">
        <v>682.5</v>
      </c>
      <c r="K699">
        <v>204.74</v>
      </c>
      <c r="L699" t="s">
        <v>331</v>
      </c>
      <c r="M699" t="s">
        <v>9</v>
      </c>
      <c r="N699" t="s">
        <v>10</v>
      </c>
      <c r="O699" t="s">
        <v>55</v>
      </c>
      <c r="P699" t="s">
        <v>4588</v>
      </c>
      <c r="Q699" t="s">
        <v>4250</v>
      </c>
      <c r="R699" t="s">
        <v>4306</v>
      </c>
      <c r="S699" t="s">
        <v>44</v>
      </c>
    </row>
    <row r="700" spans="1:19" x14ac:dyDescent="0.35">
      <c r="A700">
        <v>8223</v>
      </c>
      <c r="B700" t="s">
        <v>4919</v>
      </c>
      <c r="C700" t="s">
        <v>330</v>
      </c>
      <c r="D700" t="s">
        <v>4267</v>
      </c>
      <c r="E700">
        <v>3</v>
      </c>
      <c r="F700" s="8">
        <f>DATE(YEAR(project_c[[#This Row],[order_date]]),MONTH(project_c[[#This Row],[order_date]]),1)</f>
        <v>45231</v>
      </c>
      <c r="G700" s="1">
        <v>45246</v>
      </c>
      <c r="H700">
        <v>4</v>
      </c>
      <c r="I700">
        <v>19.59</v>
      </c>
      <c r="J700">
        <v>119.94</v>
      </c>
      <c r="K700">
        <v>61.17</v>
      </c>
      <c r="L700" t="s">
        <v>331</v>
      </c>
      <c r="M700" t="s">
        <v>9</v>
      </c>
      <c r="N700" t="s">
        <v>10</v>
      </c>
      <c r="O700" t="s">
        <v>55</v>
      </c>
      <c r="P700" t="s">
        <v>4268</v>
      </c>
      <c r="Q700" t="s">
        <v>4250</v>
      </c>
      <c r="R700" t="s">
        <v>4251</v>
      </c>
      <c r="S700" t="s">
        <v>44</v>
      </c>
    </row>
    <row r="701" spans="1:19" x14ac:dyDescent="0.35">
      <c r="A701">
        <v>8224</v>
      </c>
      <c r="B701" t="s">
        <v>4919</v>
      </c>
      <c r="C701" t="s">
        <v>330</v>
      </c>
      <c r="D701" t="s">
        <v>4645</v>
      </c>
      <c r="E701">
        <v>3</v>
      </c>
      <c r="F701" s="8">
        <f>DATE(YEAR(project_c[[#This Row],[order_date]]),MONTH(project_c[[#This Row],[order_date]]),1)</f>
        <v>45231</v>
      </c>
      <c r="G701" s="1">
        <v>45246</v>
      </c>
      <c r="H701">
        <v>4</v>
      </c>
      <c r="I701">
        <v>1.1200000000000001</v>
      </c>
      <c r="J701">
        <v>12.42</v>
      </c>
      <c r="K701">
        <v>9.06</v>
      </c>
      <c r="L701" t="s">
        <v>331</v>
      </c>
      <c r="M701" t="s">
        <v>9</v>
      </c>
      <c r="N701" t="s">
        <v>10</v>
      </c>
      <c r="O701" t="s">
        <v>55</v>
      </c>
      <c r="P701" t="s">
        <v>4646</v>
      </c>
      <c r="Q701" t="s">
        <v>4250</v>
      </c>
      <c r="R701" t="s">
        <v>4251</v>
      </c>
      <c r="S701" t="s">
        <v>44</v>
      </c>
    </row>
    <row r="702" spans="1:19" x14ac:dyDescent="0.35">
      <c r="A702">
        <v>8399</v>
      </c>
      <c r="B702" t="s">
        <v>4919</v>
      </c>
      <c r="C702" t="s">
        <v>330</v>
      </c>
      <c r="D702" t="s">
        <v>4647</v>
      </c>
      <c r="E702">
        <v>2</v>
      </c>
      <c r="F702" s="8">
        <f>DATE(YEAR(project_c[[#This Row],[order_date]]),MONTH(project_c[[#This Row],[order_date]]),1)</f>
        <v>45078</v>
      </c>
      <c r="G702" s="1">
        <v>45089</v>
      </c>
      <c r="H702">
        <v>7</v>
      </c>
      <c r="I702">
        <v>0.6</v>
      </c>
      <c r="J702">
        <v>6.8319999999999999</v>
      </c>
      <c r="K702">
        <v>5.6319999999999997</v>
      </c>
      <c r="L702" t="s">
        <v>331</v>
      </c>
      <c r="M702" t="s">
        <v>9</v>
      </c>
      <c r="N702" t="s">
        <v>10</v>
      </c>
      <c r="O702" t="s">
        <v>55</v>
      </c>
      <c r="P702" t="s">
        <v>4648</v>
      </c>
      <c r="Q702" t="s">
        <v>4250</v>
      </c>
      <c r="R702" t="s">
        <v>4251</v>
      </c>
      <c r="S702" t="s">
        <v>44</v>
      </c>
    </row>
    <row r="703" spans="1:19" x14ac:dyDescent="0.35">
      <c r="A703">
        <v>10140</v>
      </c>
      <c r="B703" t="s">
        <v>4920</v>
      </c>
      <c r="C703" t="s">
        <v>330</v>
      </c>
      <c r="D703" t="s">
        <v>4327</v>
      </c>
      <c r="E703">
        <v>4</v>
      </c>
      <c r="F703" s="8">
        <f>DATE(YEAR(project_c[[#This Row],[order_date]]),MONTH(project_c[[#This Row],[order_date]]),1)</f>
        <v>45352</v>
      </c>
      <c r="G703" s="1">
        <v>45352</v>
      </c>
      <c r="H703">
        <v>3</v>
      </c>
      <c r="I703">
        <v>11.36</v>
      </c>
      <c r="J703">
        <v>202.13679999999999</v>
      </c>
      <c r="K703">
        <v>156.6968</v>
      </c>
      <c r="L703" t="s">
        <v>331</v>
      </c>
      <c r="M703" t="s">
        <v>9</v>
      </c>
      <c r="N703" t="s">
        <v>10</v>
      </c>
      <c r="O703" t="s">
        <v>55</v>
      </c>
      <c r="P703" t="s">
        <v>4328</v>
      </c>
      <c r="Q703" t="s">
        <v>4250</v>
      </c>
      <c r="R703" t="s">
        <v>4273</v>
      </c>
      <c r="S703" t="s">
        <v>44</v>
      </c>
    </row>
    <row r="704" spans="1:19" x14ac:dyDescent="0.35">
      <c r="A704">
        <v>10635</v>
      </c>
      <c r="B704" t="s">
        <v>4920</v>
      </c>
      <c r="C704" t="s">
        <v>330</v>
      </c>
      <c r="D704" t="s">
        <v>4327</v>
      </c>
      <c r="E704">
        <v>1</v>
      </c>
      <c r="F704" s="8">
        <f>DATE(YEAR(project_c[[#This Row],[order_date]]),MONTH(project_c[[#This Row],[order_date]]),1)</f>
        <v>45292</v>
      </c>
      <c r="G704" s="1">
        <v>45318</v>
      </c>
      <c r="H704">
        <v>4</v>
      </c>
      <c r="I704">
        <v>11.36</v>
      </c>
      <c r="J704">
        <v>50.534199999999998</v>
      </c>
      <c r="K704">
        <v>39.174199999999999</v>
      </c>
      <c r="L704" t="s">
        <v>331</v>
      </c>
      <c r="M704" t="s">
        <v>9</v>
      </c>
      <c r="N704" t="s">
        <v>10</v>
      </c>
      <c r="O704" t="s">
        <v>55</v>
      </c>
      <c r="P704" t="s">
        <v>4328</v>
      </c>
      <c r="Q704" t="s">
        <v>4250</v>
      </c>
      <c r="R704" t="s">
        <v>4273</v>
      </c>
      <c r="S704" t="s">
        <v>44</v>
      </c>
    </row>
    <row r="705" spans="1:19" x14ac:dyDescent="0.35">
      <c r="A705">
        <v>10655</v>
      </c>
      <c r="B705" t="s">
        <v>4917</v>
      </c>
      <c r="C705" t="s">
        <v>330</v>
      </c>
      <c r="D705" t="s">
        <v>4327</v>
      </c>
      <c r="E705">
        <v>3</v>
      </c>
      <c r="F705" s="8">
        <f>DATE(YEAR(project_c[[#This Row],[order_date]]),MONTH(project_c[[#This Row],[order_date]]),1)</f>
        <v>45292</v>
      </c>
      <c r="G705" s="1">
        <v>45294</v>
      </c>
      <c r="H705">
        <v>4</v>
      </c>
      <c r="I705">
        <v>11.36</v>
      </c>
      <c r="J705">
        <v>151.6026</v>
      </c>
      <c r="K705">
        <v>117.5226</v>
      </c>
      <c r="L705" t="s">
        <v>331</v>
      </c>
      <c r="M705" t="s">
        <v>9</v>
      </c>
      <c r="N705" t="s">
        <v>10</v>
      </c>
      <c r="O705" t="s">
        <v>55</v>
      </c>
      <c r="P705" t="s">
        <v>4328</v>
      </c>
      <c r="Q705" t="s">
        <v>4250</v>
      </c>
      <c r="R705" t="s">
        <v>4273</v>
      </c>
      <c r="S705" t="s">
        <v>44</v>
      </c>
    </row>
    <row r="706" spans="1:19" x14ac:dyDescent="0.35">
      <c r="A706">
        <v>10680</v>
      </c>
      <c r="B706" t="s">
        <v>4917</v>
      </c>
      <c r="C706" t="s">
        <v>330</v>
      </c>
      <c r="D706" t="s">
        <v>4327</v>
      </c>
      <c r="E706">
        <v>4</v>
      </c>
      <c r="F706" s="8">
        <f>DATE(YEAR(project_c[[#This Row],[order_date]]),MONTH(project_c[[#This Row],[order_date]]),1)</f>
        <v>45292</v>
      </c>
      <c r="G706" s="1">
        <v>45316</v>
      </c>
      <c r="H706">
        <v>5</v>
      </c>
      <c r="I706">
        <v>11.36</v>
      </c>
      <c r="J706">
        <v>202.13679999999999</v>
      </c>
      <c r="K706">
        <v>156.6968</v>
      </c>
      <c r="L706" t="s">
        <v>331</v>
      </c>
      <c r="M706" t="s">
        <v>9</v>
      </c>
      <c r="N706" t="s">
        <v>10</v>
      </c>
      <c r="O706" t="s">
        <v>55</v>
      </c>
      <c r="P706" t="s">
        <v>4328</v>
      </c>
      <c r="Q706" t="s">
        <v>4250</v>
      </c>
      <c r="R706" t="s">
        <v>4273</v>
      </c>
      <c r="S706" t="s">
        <v>44</v>
      </c>
    </row>
    <row r="707" spans="1:19" x14ac:dyDescent="0.35">
      <c r="A707">
        <v>10771</v>
      </c>
      <c r="B707" t="s">
        <v>4917</v>
      </c>
      <c r="C707" t="s">
        <v>330</v>
      </c>
      <c r="D707" t="s">
        <v>4327</v>
      </c>
      <c r="E707">
        <v>4</v>
      </c>
      <c r="F707" s="8">
        <f>DATE(YEAR(project_c[[#This Row],[order_date]]),MONTH(project_c[[#This Row],[order_date]]),1)</f>
        <v>45352</v>
      </c>
      <c r="G707" s="1">
        <v>45374</v>
      </c>
      <c r="H707">
        <v>2</v>
      </c>
      <c r="I707">
        <v>11.36</v>
      </c>
      <c r="J707">
        <v>202.13679999999999</v>
      </c>
      <c r="K707">
        <v>156.6968</v>
      </c>
      <c r="L707" t="s">
        <v>331</v>
      </c>
      <c r="M707" t="s">
        <v>9</v>
      </c>
      <c r="N707" t="s">
        <v>10</v>
      </c>
      <c r="O707" t="s">
        <v>55</v>
      </c>
      <c r="P707" t="s">
        <v>4328</v>
      </c>
      <c r="Q707" t="s">
        <v>4250</v>
      </c>
      <c r="R707" t="s">
        <v>4273</v>
      </c>
      <c r="S707" t="s">
        <v>44</v>
      </c>
    </row>
    <row r="708" spans="1:19" x14ac:dyDescent="0.35">
      <c r="A708">
        <v>10943</v>
      </c>
      <c r="B708" t="s">
        <v>4920</v>
      </c>
      <c r="C708" t="s">
        <v>330</v>
      </c>
      <c r="D708" t="s">
        <v>4327</v>
      </c>
      <c r="E708">
        <v>3</v>
      </c>
      <c r="F708" s="8">
        <f>DATE(YEAR(project_c[[#This Row],[order_date]]),MONTH(project_c[[#This Row],[order_date]]),1)</f>
        <v>45292</v>
      </c>
      <c r="G708" s="1">
        <v>45314</v>
      </c>
      <c r="H708">
        <v>2</v>
      </c>
      <c r="I708">
        <v>11.36</v>
      </c>
      <c r="J708">
        <v>151.6026</v>
      </c>
      <c r="K708">
        <v>117.5226</v>
      </c>
      <c r="L708" t="s">
        <v>331</v>
      </c>
      <c r="M708" t="s">
        <v>9</v>
      </c>
      <c r="N708" t="s">
        <v>10</v>
      </c>
      <c r="O708" t="s">
        <v>55</v>
      </c>
      <c r="P708" t="s">
        <v>4328</v>
      </c>
      <c r="Q708" t="s">
        <v>4250</v>
      </c>
      <c r="R708" t="s">
        <v>4273</v>
      </c>
      <c r="S708" t="s">
        <v>44</v>
      </c>
    </row>
    <row r="709" spans="1:19" x14ac:dyDescent="0.35">
      <c r="A709">
        <v>11397</v>
      </c>
      <c r="B709" t="s">
        <v>4920</v>
      </c>
      <c r="C709" t="s">
        <v>330</v>
      </c>
      <c r="D709" t="s">
        <v>4327</v>
      </c>
      <c r="E709">
        <v>4</v>
      </c>
      <c r="F709" s="8">
        <f>DATE(YEAR(project_c[[#This Row],[order_date]]),MONTH(project_c[[#This Row],[order_date]]),1)</f>
        <v>45292</v>
      </c>
      <c r="G709" s="1">
        <v>45311</v>
      </c>
      <c r="H709">
        <v>1</v>
      </c>
      <c r="I709">
        <v>11.36</v>
      </c>
      <c r="J709">
        <v>202.13679999999999</v>
      </c>
      <c r="K709">
        <v>156.6968</v>
      </c>
      <c r="L709" t="s">
        <v>331</v>
      </c>
      <c r="M709" t="s">
        <v>9</v>
      </c>
      <c r="N709" t="s">
        <v>10</v>
      </c>
      <c r="O709" t="s">
        <v>55</v>
      </c>
      <c r="P709" t="s">
        <v>4328</v>
      </c>
      <c r="Q709" t="s">
        <v>4250</v>
      </c>
      <c r="R709" t="s">
        <v>4273</v>
      </c>
      <c r="S709" t="s">
        <v>44</v>
      </c>
    </row>
    <row r="710" spans="1:19" x14ac:dyDescent="0.35">
      <c r="A710">
        <v>11778</v>
      </c>
      <c r="B710" t="s">
        <v>4917</v>
      </c>
      <c r="C710" t="s">
        <v>330</v>
      </c>
      <c r="D710" t="s">
        <v>4327</v>
      </c>
      <c r="E710">
        <v>2</v>
      </c>
      <c r="F710" s="8">
        <f>DATE(YEAR(project_c[[#This Row],[order_date]]),MONTH(project_c[[#This Row],[order_date]]),1)</f>
        <v>45474</v>
      </c>
      <c r="G710" s="1">
        <v>45496</v>
      </c>
      <c r="H710">
        <v>5</v>
      </c>
      <c r="I710">
        <v>11.36</v>
      </c>
      <c r="J710">
        <v>101.0684</v>
      </c>
      <c r="K710">
        <v>78.348399999999998</v>
      </c>
      <c r="L710" t="s">
        <v>331</v>
      </c>
      <c r="M710" t="s">
        <v>9</v>
      </c>
      <c r="N710" t="s">
        <v>10</v>
      </c>
      <c r="O710" t="s">
        <v>55</v>
      </c>
      <c r="P710" t="s">
        <v>4328</v>
      </c>
      <c r="Q710" t="s">
        <v>4250</v>
      </c>
      <c r="R710" t="s">
        <v>4273</v>
      </c>
      <c r="S710" t="s">
        <v>44</v>
      </c>
    </row>
    <row r="711" spans="1:19" x14ac:dyDescent="0.35">
      <c r="A711">
        <v>12594</v>
      </c>
      <c r="B711" t="s">
        <v>4920</v>
      </c>
      <c r="C711" t="s">
        <v>330</v>
      </c>
      <c r="D711" t="s">
        <v>4327</v>
      </c>
      <c r="E711">
        <v>2</v>
      </c>
      <c r="F711" s="8">
        <f>DATE(YEAR(project_c[[#This Row],[order_date]]),MONTH(project_c[[#This Row],[order_date]]),1)</f>
        <v>45536</v>
      </c>
      <c r="G711" s="1">
        <v>45553</v>
      </c>
      <c r="H711">
        <v>5</v>
      </c>
      <c r="I711">
        <v>11.36</v>
      </c>
      <c r="J711">
        <v>101.0684</v>
      </c>
      <c r="K711">
        <v>78.348399999999998</v>
      </c>
      <c r="L711" t="s">
        <v>331</v>
      </c>
      <c r="M711" t="s">
        <v>9</v>
      </c>
      <c r="N711" t="s">
        <v>10</v>
      </c>
      <c r="O711" t="s">
        <v>55</v>
      </c>
      <c r="P711" t="s">
        <v>4328</v>
      </c>
      <c r="Q711" t="s">
        <v>4250</v>
      </c>
      <c r="R711" t="s">
        <v>4273</v>
      </c>
      <c r="S711" t="s">
        <v>44</v>
      </c>
    </row>
    <row r="712" spans="1:19" x14ac:dyDescent="0.35">
      <c r="A712">
        <v>12787</v>
      </c>
      <c r="B712" t="s">
        <v>4920</v>
      </c>
      <c r="C712" t="s">
        <v>330</v>
      </c>
      <c r="D712" t="s">
        <v>4327</v>
      </c>
      <c r="E712">
        <v>2</v>
      </c>
      <c r="F712" s="8">
        <f>DATE(YEAR(project_c[[#This Row],[order_date]]),MONTH(project_c[[#This Row],[order_date]]),1)</f>
        <v>45597</v>
      </c>
      <c r="G712" s="1">
        <v>45597</v>
      </c>
      <c r="H712">
        <v>2</v>
      </c>
      <c r="I712">
        <v>11.36</v>
      </c>
      <c r="J712">
        <v>101.0684</v>
      </c>
      <c r="K712">
        <v>78.348399999999998</v>
      </c>
      <c r="L712" t="s">
        <v>331</v>
      </c>
      <c r="M712" t="s">
        <v>9</v>
      </c>
      <c r="N712" t="s">
        <v>10</v>
      </c>
      <c r="O712" t="s">
        <v>55</v>
      </c>
      <c r="P712" t="s">
        <v>4328</v>
      </c>
      <c r="Q712" t="s">
        <v>4250</v>
      </c>
      <c r="R712" t="s">
        <v>4273</v>
      </c>
      <c r="S712" t="s">
        <v>44</v>
      </c>
    </row>
    <row r="713" spans="1:19" x14ac:dyDescent="0.35">
      <c r="A713">
        <v>13174</v>
      </c>
      <c r="B713" t="s">
        <v>4918</v>
      </c>
      <c r="C713" t="s">
        <v>330</v>
      </c>
      <c r="D713" t="s">
        <v>4327</v>
      </c>
      <c r="E713">
        <v>1</v>
      </c>
      <c r="F713" s="8">
        <f>DATE(YEAR(project_c[[#This Row],[order_date]]),MONTH(project_c[[#This Row],[order_date]]),1)</f>
        <v>45536</v>
      </c>
      <c r="G713" s="1">
        <v>45546</v>
      </c>
      <c r="H713">
        <v>1</v>
      </c>
      <c r="I713">
        <v>11.36</v>
      </c>
      <c r="J713">
        <v>50.534199999999998</v>
      </c>
      <c r="K713">
        <v>39.174199999999999</v>
      </c>
      <c r="L713" t="s">
        <v>331</v>
      </c>
      <c r="M713" t="s">
        <v>9</v>
      </c>
      <c r="N713" t="s">
        <v>10</v>
      </c>
      <c r="O713" t="s">
        <v>55</v>
      </c>
      <c r="P713" t="s">
        <v>4328</v>
      </c>
      <c r="Q713" t="s">
        <v>4250</v>
      </c>
      <c r="R713" t="s">
        <v>4273</v>
      </c>
      <c r="S713" t="s">
        <v>44</v>
      </c>
    </row>
    <row r="714" spans="1:19" x14ac:dyDescent="0.35">
      <c r="A714">
        <v>13322</v>
      </c>
      <c r="B714" t="s">
        <v>4920</v>
      </c>
      <c r="C714" t="s">
        <v>330</v>
      </c>
      <c r="D714" t="s">
        <v>4327</v>
      </c>
      <c r="E714">
        <v>2</v>
      </c>
      <c r="F714" s="8">
        <f>DATE(YEAR(project_c[[#This Row],[order_date]]),MONTH(project_c[[#This Row],[order_date]]),1)</f>
        <v>45383</v>
      </c>
      <c r="G714" s="1">
        <v>45387</v>
      </c>
      <c r="H714">
        <v>3</v>
      </c>
      <c r="I714">
        <v>11.36</v>
      </c>
      <c r="J714">
        <v>101.0684</v>
      </c>
      <c r="K714">
        <v>78.348399999999998</v>
      </c>
      <c r="L714" t="s">
        <v>331</v>
      </c>
      <c r="M714" t="s">
        <v>9</v>
      </c>
      <c r="N714" t="s">
        <v>10</v>
      </c>
      <c r="O714" t="s">
        <v>55</v>
      </c>
      <c r="P714" t="s">
        <v>4328</v>
      </c>
      <c r="Q714" t="s">
        <v>4250</v>
      </c>
      <c r="R714" t="s">
        <v>4273</v>
      </c>
      <c r="S714" t="s">
        <v>44</v>
      </c>
    </row>
    <row r="715" spans="1:19" x14ac:dyDescent="0.35">
      <c r="A715">
        <v>13384</v>
      </c>
      <c r="B715" t="s">
        <v>4917</v>
      </c>
      <c r="C715" t="s">
        <v>330</v>
      </c>
      <c r="D715" t="s">
        <v>4327</v>
      </c>
      <c r="E715">
        <v>2</v>
      </c>
      <c r="F715" s="8">
        <f>DATE(YEAR(project_c[[#This Row],[order_date]]),MONTH(project_c[[#This Row],[order_date]]),1)</f>
        <v>45505</v>
      </c>
      <c r="G715" s="1">
        <v>45505</v>
      </c>
      <c r="H715">
        <v>3</v>
      </c>
      <c r="I715">
        <v>11.36</v>
      </c>
      <c r="J715">
        <v>101.0684</v>
      </c>
      <c r="K715">
        <v>78.348399999999998</v>
      </c>
      <c r="L715" t="s">
        <v>331</v>
      </c>
      <c r="M715" t="s">
        <v>9</v>
      </c>
      <c r="N715" t="s">
        <v>10</v>
      </c>
      <c r="O715" t="s">
        <v>55</v>
      </c>
      <c r="P715" t="s">
        <v>4328</v>
      </c>
      <c r="Q715" t="s">
        <v>4250</v>
      </c>
      <c r="R715" t="s">
        <v>4273</v>
      </c>
      <c r="S715" t="s">
        <v>44</v>
      </c>
    </row>
    <row r="716" spans="1:19" x14ac:dyDescent="0.35">
      <c r="A716">
        <v>13814</v>
      </c>
      <c r="B716" t="s">
        <v>4918</v>
      </c>
      <c r="C716" t="s">
        <v>330</v>
      </c>
      <c r="D716" t="s">
        <v>4327</v>
      </c>
      <c r="E716">
        <v>1</v>
      </c>
      <c r="F716" s="8">
        <f>DATE(YEAR(project_c[[#This Row],[order_date]]),MONTH(project_c[[#This Row],[order_date]]),1)</f>
        <v>45566</v>
      </c>
      <c r="G716" s="1">
        <v>45588</v>
      </c>
      <c r="H716">
        <v>1</v>
      </c>
      <c r="I716">
        <v>11.36</v>
      </c>
      <c r="J716">
        <v>50.534199999999998</v>
      </c>
      <c r="K716">
        <v>39.174199999999999</v>
      </c>
      <c r="L716" t="s">
        <v>331</v>
      </c>
      <c r="M716" t="s">
        <v>9</v>
      </c>
      <c r="N716" t="s">
        <v>10</v>
      </c>
      <c r="O716" t="s">
        <v>55</v>
      </c>
      <c r="P716" t="s">
        <v>4328</v>
      </c>
      <c r="Q716" t="s">
        <v>4250</v>
      </c>
      <c r="R716" t="s">
        <v>4273</v>
      </c>
      <c r="S716" t="s">
        <v>44</v>
      </c>
    </row>
    <row r="717" spans="1:19" x14ac:dyDescent="0.35">
      <c r="A717">
        <v>14386</v>
      </c>
      <c r="B717" t="s">
        <v>4917</v>
      </c>
      <c r="C717" t="s">
        <v>330</v>
      </c>
      <c r="D717" t="s">
        <v>4327</v>
      </c>
      <c r="E717">
        <v>2</v>
      </c>
      <c r="F717" s="8">
        <f>DATE(YEAR(project_c[[#This Row],[order_date]]),MONTH(project_c[[#This Row],[order_date]]),1)</f>
        <v>45627</v>
      </c>
      <c r="G717" s="1">
        <v>45637</v>
      </c>
      <c r="H717">
        <v>2</v>
      </c>
      <c r="I717">
        <v>11.36</v>
      </c>
      <c r="J717">
        <v>101.0684</v>
      </c>
      <c r="K717">
        <v>78.348399999999998</v>
      </c>
      <c r="L717" t="s">
        <v>331</v>
      </c>
      <c r="M717" t="s">
        <v>9</v>
      </c>
      <c r="N717" t="s">
        <v>10</v>
      </c>
      <c r="O717" t="s">
        <v>55</v>
      </c>
      <c r="P717" t="s">
        <v>4328</v>
      </c>
      <c r="Q717" t="s">
        <v>4250</v>
      </c>
      <c r="R717" t="s">
        <v>4273</v>
      </c>
      <c r="S717" t="s">
        <v>44</v>
      </c>
    </row>
    <row r="718" spans="1:19" x14ac:dyDescent="0.35">
      <c r="A718">
        <v>14416</v>
      </c>
      <c r="B718" t="s">
        <v>4920</v>
      </c>
      <c r="C718" t="s">
        <v>330</v>
      </c>
      <c r="D718" t="s">
        <v>4327</v>
      </c>
      <c r="E718">
        <v>1</v>
      </c>
      <c r="F718" s="8">
        <f>DATE(YEAR(project_c[[#This Row],[order_date]]),MONTH(project_c[[#This Row],[order_date]]),1)</f>
        <v>45597</v>
      </c>
      <c r="G718" s="1">
        <v>45609</v>
      </c>
      <c r="H718">
        <v>2</v>
      </c>
      <c r="I718">
        <v>11.36</v>
      </c>
      <c r="J718">
        <v>50.534199999999998</v>
      </c>
      <c r="K718">
        <v>39.174199999999999</v>
      </c>
      <c r="L718" t="s">
        <v>331</v>
      </c>
      <c r="M718" t="s">
        <v>9</v>
      </c>
      <c r="N718" t="s">
        <v>10</v>
      </c>
      <c r="O718" t="s">
        <v>55</v>
      </c>
      <c r="P718" t="s">
        <v>4328</v>
      </c>
      <c r="Q718" t="s">
        <v>4250</v>
      </c>
      <c r="R718" t="s">
        <v>4273</v>
      </c>
      <c r="S718" t="s">
        <v>44</v>
      </c>
    </row>
    <row r="719" spans="1:19" x14ac:dyDescent="0.35">
      <c r="A719">
        <v>292</v>
      </c>
      <c r="B719" t="s">
        <v>4919</v>
      </c>
      <c r="C719" t="s">
        <v>332</v>
      </c>
      <c r="D719" t="s">
        <v>4024</v>
      </c>
      <c r="E719">
        <v>5</v>
      </c>
      <c r="F719" s="8">
        <f>DATE(YEAR(project_c[[#This Row],[order_date]]),MONTH(project_c[[#This Row],[order_date]]),1)</f>
        <v>44075</v>
      </c>
      <c r="G719" s="1">
        <v>44095</v>
      </c>
      <c r="H719">
        <v>4</v>
      </c>
      <c r="I719">
        <v>4.3899999999999997</v>
      </c>
      <c r="J719">
        <v>78.349999999999994</v>
      </c>
      <c r="K719">
        <v>56.4</v>
      </c>
      <c r="L719" t="s">
        <v>333</v>
      </c>
      <c r="M719" t="s">
        <v>9</v>
      </c>
      <c r="N719" t="s">
        <v>10</v>
      </c>
      <c r="O719" t="s">
        <v>48</v>
      </c>
      <c r="P719" t="s">
        <v>4025</v>
      </c>
      <c r="Q719" t="s">
        <v>2522</v>
      </c>
      <c r="R719" t="s">
        <v>2539</v>
      </c>
      <c r="S719" t="s">
        <v>13</v>
      </c>
    </row>
    <row r="720" spans="1:19" x14ac:dyDescent="0.35">
      <c r="A720">
        <v>295</v>
      </c>
      <c r="B720" t="s">
        <v>4919</v>
      </c>
      <c r="C720" t="s">
        <v>332</v>
      </c>
      <c r="D720" t="s">
        <v>2135</v>
      </c>
      <c r="E720">
        <v>2</v>
      </c>
      <c r="F720" s="8">
        <f>DATE(YEAR(project_c[[#This Row],[order_date]]),MONTH(project_c[[#This Row],[order_date]]),1)</f>
        <v>44075</v>
      </c>
      <c r="G720" s="1">
        <v>44095</v>
      </c>
      <c r="H720">
        <v>4</v>
      </c>
      <c r="I720">
        <v>32.4</v>
      </c>
      <c r="J720">
        <v>191.98400000000001</v>
      </c>
      <c r="K720">
        <v>127.184</v>
      </c>
      <c r="L720" t="s">
        <v>333</v>
      </c>
      <c r="M720" t="s">
        <v>9</v>
      </c>
      <c r="N720" t="s">
        <v>10</v>
      </c>
      <c r="O720" t="s">
        <v>48</v>
      </c>
      <c r="P720" t="s">
        <v>2136</v>
      </c>
      <c r="Q720" t="s">
        <v>1901</v>
      </c>
      <c r="R720" t="s">
        <v>1902</v>
      </c>
      <c r="S720" t="s">
        <v>13</v>
      </c>
    </row>
    <row r="721" spans="1:19" x14ac:dyDescent="0.35">
      <c r="A721">
        <v>247</v>
      </c>
      <c r="B721" t="s">
        <v>4919</v>
      </c>
      <c r="C721" t="s">
        <v>332</v>
      </c>
      <c r="D721" t="s">
        <v>4455</v>
      </c>
      <c r="E721">
        <v>2</v>
      </c>
      <c r="F721" s="8">
        <f>DATE(YEAR(project_c[[#This Row],[order_date]]),MONTH(project_c[[#This Row],[order_date]]),1)</f>
        <v>43952</v>
      </c>
      <c r="G721" s="1">
        <v>43977</v>
      </c>
      <c r="H721">
        <v>4</v>
      </c>
      <c r="I721">
        <v>52.94</v>
      </c>
      <c r="J721">
        <v>180.24</v>
      </c>
      <c r="K721">
        <v>74.36</v>
      </c>
      <c r="L721" t="s">
        <v>333</v>
      </c>
      <c r="M721" t="s">
        <v>9</v>
      </c>
      <c r="N721" t="s">
        <v>10</v>
      </c>
      <c r="O721" t="s">
        <v>48</v>
      </c>
      <c r="P721" t="s">
        <v>4456</v>
      </c>
      <c r="Q721" t="s">
        <v>4250</v>
      </c>
      <c r="R721" t="s">
        <v>4273</v>
      </c>
      <c r="S721" t="s">
        <v>13</v>
      </c>
    </row>
    <row r="722" spans="1:19" x14ac:dyDescent="0.35">
      <c r="A722">
        <v>293</v>
      </c>
      <c r="B722" t="s">
        <v>4919</v>
      </c>
      <c r="C722" t="s">
        <v>332</v>
      </c>
      <c r="D722" t="s">
        <v>4108</v>
      </c>
      <c r="E722">
        <v>3</v>
      </c>
      <c r="F722" s="8">
        <f>DATE(YEAR(project_c[[#This Row],[order_date]]),MONTH(project_c[[#This Row],[order_date]]),1)</f>
        <v>44075</v>
      </c>
      <c r="G722" s="1">
        <v>44095</v>
      </c>
      <c r="H722">
        <v>4</v>
      </c>
      <c r="I722">
        <v>7.94</v>
      </c>
      <c r="J722">
        <v>59.52</v>
      </c>
      <c r="K722">
        <v>35.700000000000003</v>
      </c>
      <c r="L722" t="s">
        <v>333</v>
      </c>
      <c r="M722" t="s">
        <v>9</v>
      </c>
      <c r="N722" t="s">
        <v>10</v>
      </c>
      <c r="O722" t="s">
        <v>48</v>
      </c>
      <c r="P722" t="s">
        <v>4109</v>
      </c>
      <c r="Q722" t="s">
        <v>2522</v>
      </c>
      <c r="R722" t="s">
        <v>2528</v>
      </c>
      <c r="S722" t="s">
        <v>13</v>
      </c>
    </row>
    <row r="723" spans="1:19" x14ac:dyDescent="0.35">
      <c r="A723">
        <v>294</v>
      </c>
      <c r="B723" t="s">
        <v>4919</v>
      </c>
      <c r="C723" t="s">
        <v>332</v>
      </c>
      <c r="D723" t="s">
        <v>3240</v>
      </c>
      <c r="E723">
        <v>9</v>
      </c>
      <c r="F723" s="8">
        <f>DATE(YEAR(project_c[[#This Row],[order_date]]),MONTH(project_c[[#This Row],[order_date]]),1)</f>
        <v>44075</v>
      </c>
      <c r="G723" s="1">
        <v>44095</v>
      </c>
      <c r="H723">
        <v>4</v>
      </c>
      <c r="I723">
        <v>1.84</v>
      </c>
      <c r="J723">
        <v>38.520000000000003</v>
      </c>
      <c r="K723">
        <v>21.96</v>
      </c>
      <c r="L723" t="s">
        <v>333</v>
      </c>
      <c r="M723" t="s">
        <v>9</v>
      </c>
      <c r="N723" t="s">
        <v>10</v>
      </c>
      <c r="O723" t="s">
        <v>48</v>
      </c>
      <c r="P723" t="s">
        <v>3241</v>
      </c>
      <c r="Q723" t="s">
        <v>2522</v>
      </c>
      <c r="R723" t="s">
        <v>2542</v>
      </c>
      <c r="S723" t="s">
        <v>13</v>
      </c>
    </row>
    <row r="724" spans="1:19" x14ac:dyDescent="0.35">
      <c r="A724">
        <v>296</v>
      </c>
      <c r="B724" t="s">
        <v>4919</v>
      </c>
      <c r="C724" t="s">
        <v>332</v>
      </c>
      <c r="D724" t="s">
        <v>3536</v>
      </c>
      <c r="E724">
        <v>3</v>
      </c>
      <c r="F724" s="8">
        <f>DATE(YEAR(project_c[[#This Row],[order_date]]),MONTH(project_c[[#This Row],[order_date]]),1)</f>
        <v>44075</v>
      </c>
      <c r="G724" s="1">
        <v>44095</v>
      </c>
      <c r="H724">
        <v>4</v>
      </c>
      <c r="I724">
        <v>2.4500000000000002</v>
      </c>
      <c r="J724">
        <v>19.350000000000001</v>
      </c>
      <c r="K724">
        <v>12</v>
      </c>
      <c r="L724" t="s">
        <v>333</v>
      </c>
      <c r="M724" t="s">
        <v>9</v>
      </c>
      <c r="N724" t="s">
        <v>10</v>
      </c>
      <c r="O724" t="s">
        <v>48</v>
      </c>
      <c r="P724" t="s">
        <v>3537</v>
      </c>
      <c r="Q724" t="s">
        <v>2522</v>
      </c>
      <c r="R724" t="s">
        <v>2542</v>
      </c>
      <c r="S724" t="s">
        <v>13</v>
      </c>
    </row>
    <row r="725" spans="1:19" x14ac:dyDescent="0.35">
      <c r="A725">
        <v>15900</v>
      </c>
      <c r="B725" t="s">
        <v>4919</v>
      </c>
      <c r="C725" t="s">
        <v>332</v>
      </c>
      <c r="D725" t="s">
        <v>2504</v>
      </c>
      <c r="E725">
        <v>1</v>
      </c>
      <c r="F725" s="8">
        <f>DATE(YEAR(project_c[[#This Row],[order_date]]),MONTH(project_c[[#This Row],[order_date]]),1)</f>
        <v>44621</v>
      </c>
      <c r="G725" s="1">
        <v>44624</v>
      </c>
      <c r="H725">
        <v>4</v>
      </c>
      <c r="I725">
        <v>10.94</v>
      </c>
      <c r="J725">
        <v>20.152999999999999</v>
      </c>
      <c r="K725">
        <v>9.2129999999999992</v>
      </c>
      <c r="L725" t="s">
        <v>333</v>
      </c>
      <c r="M725" t="s">
        <v>9</v>
      </c>
      <c r="N725" t="s">
        <v>10</v>
      </c>
      <c r="O725" t="s">
        <v>48</v>
      </c>
      <c r="P725" t="s">
        <v>2505</v>
      </c>
      <c r="Q725" t="s">
        <v>1901</v>
      </c>
      <c r="R725" t="s">
        <v>1909</v>
      </c>
      <c r="S725" t="s">
        <v>13</v>
      </c>
    </row>
    <row r="726" spans="1:19" x14ac:dyDescent="0.35">
      <c r="A726">
        <v>16066</v>
      </c>
      <c r="B726" t="s">
        <v>4919</v>
      </c>
      <c r="C726" t="s">
        <v>332</v>
      </c>
      <c r="D726" t="s">
        <v>4214</v>
      </c>
      <c r="E726">
        <v>1</v>
      </c>
      <c r="F726" s="8">
        <f>DATE(YEAR(project_c[[#This Row],[order_date]]),MONTH(project_c[[#This Row],[order_date]]),1)</f>
        <v>44562</v>
      </c>
      <c r="G726" s="1">
        <v>44569</v>
      </c>
      <c r="H726">
        <v>7</v>
      </c>
      <c r="I726">
        <v>1.38</v>
      </c>
      <c r="J726">
        <v>19.361999999999998</v>
      </c>
      <c r="K726">
        <v>17.981999999999999</v>
      </c>
      <c r="L726" t="s">
        <v>333</v>
      </c>
      <c r="M726" t="s">
        <v>9</v>
      </c>
      <c r="N726" t="s">
        <v>10</v>
      </c>
      <c r="O726" t="s">
        <v>48</v>
      </c>
      <c r="P726" t="s">
        <v>4215</v>
      </c>
      <c r="Q726" t="s">
        <v>2522</v>
      </c>
      <c r="R726" t="s">
        <v>2528</v>
      </c>
      <c r="S726" t="s">
        <v>13</v>
      </c>
    </row>
    <row r="727" spans="1:19" x14ac:dyDescent="0.35">
      <c r="A727">
        <v>6414</v>
      </c>
      <c r="B727" t="s">
        <v>4918</v>
      </c>
      <c r="C727" t="s">
        <v>332</v>
      </c>
      <c r="D727" t="s">
        <v>4038</v>
      </c>
      <c r="E727">
        <v>2</v>
      </c>
      <c r="F727" s="8">
        <f>DATE(YEAR(project_c[[#This Row],[order_date]]),MONTH(project_c[[#This Row],[order_date]]),1)</f>
        <v>44805</v>
      </c>
      <c r="G727" s="1">
        <v>44807</v>
      </c>
      <c r="H727">
        <v>5</v>
      </c>
      <c r="I727">
        <v>0.38</v>
      </c>
      <c r="J727">
        <v>3.82</v>
      </c>
      <c r="K727">
        <v>3.06</v>
      </c>
      <c r="L727" t="s">
        <v>333</v>
      </c>
      <c r="M727" t="s">
        <v>9</v>
      </c>
      <c r="N727" t="s">
        <v>10</v>
      </c>
      <c r="O727" t="s">
        <v>48</v>
      </c>
      <c r="P727" t="s">
        <v>4039</v>
      </c>
      <c r="Q727" t="s">
        <v>2522</v>
      </c>
      <c r="R727" t="s">
        <v>2523</v>
      </c>
      <c r="S727" t="s">
        <v>13</v>
      </c>
    </row>
    <row r="728" spans="1:19" x14ac:dyDescent="0.35">
      <c r="A728">
        <v>5838</v>
      </c>
      <c r="B728" t="s">
        <v>4919</v>
      </c>
      <c r="C728" t="s">
        <v>332</v>
      </c>
      <c r="D728" t="s">
        <v>2392</v>
      </c>
      <c r="E728">
        <v>1</v>
      </c>
      <c r="F728" s="8">
        <f>DATE(YEAR(project_c[[#This Row],[order_date]]),MONTH(project_c[[#This Row],[order_date]]),1)</f>
        <v>44866</v>
      </c>
      <c r="G728" s="1">
        <v>44892</v>
      </c>
      <c r="H728">
        <v>6</v>
      </c>
      <c r="I728">
        <v>1.8</v>
      </c>
      <c r="J728">
        <v>9.5920000000000005</v>
      </c>
      <c r="K728">
        <v>7.7919999999999998</v>
      </c>
      <c r="L728" t="s">
        <v>333</v>
      </c>
      <c r="M728" t="s">
        <v>9</v>
      </c>
      <c r="N728" t="s">
        <v>10</v>
      </c>
      <c r="O728" t="s">
        <v>48</v>
      </c>
      <c r="P728" t="s">
        <v>2393</v>
      </c>
      <c r="Q728" t="s">
        <v>1901</v>
      </c>
      <c r="R728" t="s">
        <v>1902</v>
      </c>
      <c r="S728" t="s">
        <v>13</v>
      </c>
    </row>
    <row r="729" spans="1:19" x14ac:dyDescent="0.35">
      <c r="A729">
        <v>6413</v>
      </c>
      <c r="B729" t="s">
        <v>4918</v>
      </c>
      <c r="C729" t="s">
        <v>332</v>
      </c>
      <c r="D729" t="s">
        <v>4693</v>
      </c>
      <c r="E729">
        <v>2</v>
      </c>
      <c r="F729" s="8">
        <f>DATE(YEAR(project_c[[#This Row],[order_date]]),MONTH(project_c[[#This Row],[order_date]]),1)</f>
        <v>44805</v>
      </c>
      <c r="G729" s="1">
        <v>44807</v>
      </c>
      <c r="H729">
        <v>5</v>
      </c>
      <c r="I729">
        <v>2.58</v>
      </c>
      <c r="J729">
        <v>14.76</v>
      </c>
      <c r="K729">
        <v>9.6</v>
      </c>
      <c r="L729" t="s">
        <v>333</v>
      </c>
      <c r="M729" t="s">
        <v>9</v>
      </c>
      <c r="N729" t="s">
        <v>10</v>
      </c>
      <c r="O729" t="s">
        <v>48</v>
      </c>
      <c r="P729" t="s">
        <v>4694</v>
      </c>
      <c r="Q729" t="s">
        <v>4250</v>
      </c>
      <c r="R729" t="s">
        <v>4251</v>
      </c>
      <c r="S729" t="s">
        <v>13</v>
      </c>
    </row>
    <row r="730" spans="1:19" x14ac:dyDescent="0.35">
      <c r="A730">
        <v>6415</v>
      </c>
      <c r="B730" t="s">
        <v>4918</v>
      </c>
      <c r="C730" t="s">
        <v>332</v>
      </c>
      <c r="D730" t="s">
        <v>3664</v>
      </c>
      <c r="E730">
        <v>8</v>
      </c>
      <c r="F730" s="8">
        <f>DATE(YEAR(project_c[[#This Row],[order_date]]),MONTH(project_c[[#This Row],[order_date]]),1)</f>
        <v>44805</v>
      </c>
      <c r="G730" s="1">
        <v>44807</v>
      </c>
      <c r="H730">
        <v>5</v>
      </c>
      <c r="I730">
        <v>2.4900000000000002</v>
      </c>
      <c r="J730">
        <v>58.48</v>
      </c>
      <c r="K730">
        <v>38.56</v>
      </c>
      <c r="L730" t="s">
        <v>333</v>
      </c>
      <c r="M730" t="s">
        <v>9</v>
      </c>
      <c r="N730" t="s">
        <v>10</v>
      </c>
      <c r="O730" t="s">
        <v>48</v>
      </c>
      <c r="P730" t="s">
        <v>3665</v>
      </c>
      <c r="Q730" t="s">
        <v>2522</v>
      </c>
      <c r="R730" t="s">
        <v>2534</v>
      </c>
      <c r="S730" t="s">
        <v>13</v>
      </c>
    </row>
    <row r="731" spans="1:19" x14ac:dyDescent="0.35">
      <c r="A731">
        <v>6127</v>
      </c>
      <c r="B731" t="s">
        <v>4920</v>
      </c>
      <c r="C731" t="s">
        <v>332</v>
      </c>
      <c r="D731" t="s">
        <v>3350</v>
      </c>
      <c r="E731">
        <v>1</v>
      </c>
      <c r="F731" s="8">
        <f>DATE(YEAR(project_c[[#This Row],[order_date]]),MONTH(project_c[[#This Row],[order_date]]),1)</f>
        <v>44682</v>
      </c>
      <c r="G731" s="1">
        <v>44682</v>
      </c>
      <c r="H731">
        <v>3</v>
      </c>
      <c r="I731">
        <v>2.69</v>
      </c>
      <c r="J731">
        <v>3.984</v>
      </c>
      <c r="K731">
        <v>1.294</v>
      </c>
      <c r="L731" t="s">
        <v>333</v>
      </c>
      <c r="M731" t="s">
        <v>9</v>
      </c>
      <c r="N731" t="s">
        <v>10</v>
      </c>
      <c r="O731" t="s">
        <v>48</v>
      </c>
      <c r="P731" t="s">
        <v>3351</v>
      </c>
      <c r="Q731" t="s">
        <v>2522</v>
      </c>
      <c r="R731" t="s">
        <v>2534</v>
      </c>
      <c r="S731" t="s">
        <v>13</v>
      </c>
    </row>
    <row r="732" spans="1:19" x14ac:dyDescent="0.35">
      <c r="A732">
        <v>6129</v>
      </c>
      <c r="B732" t="s">
        <v>4920</v>
      </c>
      <c r="C732" t="s">
        <v>332</v>
      </c>
      <c r="D732" t="s">
        <v>3294</v>
      </c>
      <c r="E732">
        <v>2</v>
      </c>
      <c r="F732" s="8">
        <f>DATE(YEAR(project_c[[#This Row],[order_date]]),MONTH(project_c[[#This Row],[order_date]]),1)</f>
        <v>44682</v>
      </c>
      <c r="G732" s="1">
        <v>44682</v>
      </c>
      <c r="H732">
        <v>3</v>
      </c>
      <c r="I732">
        <v>0.19</v>
      </c>
      <c r="J732">
        <v>0.82199999999999995</v>
      </c>
      <c r="K732">
        <v>0.442</v>
      </c>
      <c r="L732" t="s">
        <v>333</v>
      </c>
      <c r="M732" t="s">
        <v>9</v>
      </c>
      <c r="N732" t="s">
        <v>10</v>
      </c>
      <c r="O732" t="s">
        <v>48</v>
      </c>
      <c r="P732" t="s">
        <v>3295</v>
      </c>
      <c r="Q732" t="s">
        <v>2522</v>
      </c>
      <c r="R732" t="s">
        <v>2523</v>
      </c>
      <c r="S732" t="s">
        <v>13</v>
      </c>
    </row>
    <row r="733" spans="1:19" x14ac:dyDescent="0.35">
      <c r="A733">
        <v>5493</v>
      </c>
      <c r="B733" t="s">
        <v>4919</v>
      </c>
      <c r="C733" t="s">
        <v>332</v>
      </c>
      <c r="D733" t="s">
        <v>4449</v>
      </c>
      <c r="E733">
        <v>5</v>
      </c>
      <c r="F733" s="8">
        <f>DATE(YEAR(project_c[[#This Row],[order_date]]),MONTH(project_c[[#This Row],[order_date]]),1)</f>
        <v>44652</v>
      </c>
      <c r="G733" s="1">
        <v>44660</v>
      </c>
      <c r="H733">
        <v>5</v>
      </c>
      <c r="I733">
        <v>43.42</v>
      </c>
      <c r="J733">
        <v>473.15249999999997</v>
      </c>
      <c r="K733">
        <v>256.05250000000001</v>
      </c>
      <c r="L733" t="s">
        <v>333</v>
      </c>
      <c r="M733" t="s">
        <v>9</v>
      </c>
      <c r="N733" t="s">
        <v>10</v>
      </c>
      <c r="O733" t="s">
        <v>48</v>
      </c>
      <c r="P733" t="s">
        <v>4450</v>
      </c>
      <c r="Q733" t="s">
        <v>4250</v>
      </c>
      <c r="R733" t="s">
        <v>4258</v>
      </c>
      <c r="S733" t="s">
        <v>13</v>
      </c>
    </row>
    <row r="734" spans="1:19" x14ac:dyDescent="0.35">
      <c r="A734">
        <v>6128</v>
      </c>
      <c r="B734" t="s">
        <v>4920</v>
      </c>
      <c r="C734" t="s">
        <v>332</v>
      </c>
      <c r="D734" t="s">
        <v>4431</v>
      </c>
      <c r="E734">
        <v>3</v>
      </c>
      <c r="F734" s="8">
        <f>DATE(YEAR(project_c[[#This Row],[order_date]]),MONTH(project_c[[#This Row],[order_date]]),1)</f>
        <v>44682</v>
      </c>
      <c r="G734" s="1">
        <v>44682</v>
      </c>
      <c r="H734">
        <v>3</v>
      </c>
      <c r="I734">
        <v>32.94</v>
      </c>
      <c r="J734">
        <v>185.31</v>
      </c>
      <c r="K734">
        <v>86.49</v>
      </c>
      <c r="L734" t="s">
        <v>333</v>
      </c>
      <c r="M734" t="s">
        <v>9</v>
      </c>
      <c r="N734" t="s">
        <v>10</v>
      </c>
      <c r="O734" t="s">
        <v>48</v>
      </c>
      <c r="P734" t="s">
        <v>4432</v>
      </c>
      <c r="Q734" t="s">
        <v>4250</v>
      </c>
      <c r="R734" t="s">
        <v>4306</v>
      </c>
      <c r="S734" t="s">
        <v>13</v>
      </c>
    </row>
    <row r="735" spans="1:19" x14ac:dyDescent="0.35">
      <c r="A735">
        <v>6412</v>
      </c>
      <c r="B735" t="s">
        <v>4918</v>
      </c>
      <c r="C735" t="s">
        <v>332</v>
      </c>
      <c r="D735" t="s">
        <v>4401</v>
      </c>
      <c r="E735">
        <v>3</v>
      </c>
      <c r="F735" s="8">
        <f>DATE(YEAR(project_c[[#This Row],[order_date]]),MONTH(project_c[[#This Row],[order_date]]),1)</f>
        <v>44805</v>
      </c>
      <c r="G735" s="1">
        <v>44807</v>
      </c>
      <c r="H735">
        <v>5</v>
      </c>
      <c r="I735">
        <v>12.88</v>
      </c>
      <c r="J735">
        <v>275.94</v>
      </c>
      <c r="K735">
        <v>237.3</v>
      </c>
      <c r="L735" t="s">
        <v>333</v>
      </c>
      <c r="M735" t="s">
        <v>9</v>
      </c>
      <c r="N735" t="s">
        <v>10</v>
      </c>
      <c r="O735" t="s">
        <v>48</v>
      </c>
      <c r="P735" t="s">
        <v>4402</v>
      </c>
      <c r="Q735" t="s">
        <v>4250</v>
      </c>
      <c r="R735" t="s">
        <v>4258</v>
      </c>
      <c r="S735" t="s">
        <v>13</v>
      </c>
    </row>
    <row r="736" spans="1:19" x14ac:dyDescent="0.35">
      <c r="A736">
        <v>5839</v>
      </c>
      <c r="B736" t="s">
        <v>4919</v>
      </c>
      <c r="C736" t="s">
        <v>332</v>
      </c>
      <c r="D736" t="s">
        <v>4307</v>
      </c>
      <c r="E736">
        <v>7</v>
      </c>
      <c r="F736" s="8">
        <f>DATE(YEAR(project_c[[#This Row],[order_date]]),MONTH(project_c[[#This Row],[order_date]]),1)</f>
        <v>44866</v>
      </c>
      <c r="G736" s="1">
        <v>44892</v>
      </c>
      <c r="H736">
        <v>6</v>
      </c>
      <c r="I736">
        <v>9.8000000000000007</v>
      </c>
      <c r="J736">
        <v>198.6215</v>
      </c>
      <c r="K736">
        <v>130.0215</v>
      </c>
      <c r="L736" t="s">
        <v>333</v>
      </c>
      <c r="M736" t="s">
        <v>9</v>
      </c>
      <c r="N736" t="s">
        <v>10</v>
      </c>
      <c r="O736" t="s">
        <v>48</v>
      </c>
      <c r="P736" t="s">
        <v>4308</v>
      </c>
      <c r="Q736" t="s">
        <v>4250</v>
      </c>
      <c r="R736" t="s">
        <v>4306</v>
      </c>
      <c r="S736" t="s">
        <v>13</v>
      </c>
    </row>
    <row r="737" spans="1:19" x14ac:dyDescent="0.35">
      <c r="A737">
        <v>15907</v>
      </c>
      <c r="B737" t="s">
        <v>4919</v>
      </c>
      <c r="C737" t="s">
        <v>332</v>
      </c>
      <c r="D737" t="s">
        <v>1936</v>
      </c>
      <c r="E737">
        <v>1</v>
      </c>
      <c r="F737" s="8">
        <f>DATE(YEAR(project_c[[#This Row],[order_date]]),MONTH(project_c[[#This Row],[order_date]]),1)</f>
        <v>44562</v>
      </c>
      <c r="G737" s="1">
        <v>44567</v>
      </c>
      <c r="H737">
        <v>2</v>
      </c>
      <c r="I737">
        <v>7.55</v>
      </c>
      <c r="J737">
        <v>29.364999999999998</v>
      </c>
      <c r="K737">
        <v>21.815000000000001</v>
      </c>
      <c r="L737" t="s">
        <v>333</v>
      </c>
      <c r="M737" t="s">
        <v>9</v>
      </c>
      <c r="N737" t="s">
        <v>10</v>
      </c>
      <c r="O737" t="s">
        <v>48</v>
      </c>
      <c r="P737" t="s">
        <v>1937</v>
      </c>
      <c r="Q737" t="s">
        <v>1901</v>
      </c>
      <c r="R737" t="s">
        <v>1938</v>
      </c>
      <c r="S737" t="s">
        <v>13</v>
      </c>
    </row>
    <row r="738" spans="1:19" x14ac:dyDescent="0.35">
      <c r="A738">
        <v>15626</v>
      </c>
      <c r="B738" t="s">
        <v>4919</v>
      </c>
      <c r="C738" t="s">
        <v>332</v>
      </c>
      <c r="D738" t="s">
        <v>1932</v>
      </c>
      <c r="E738">
        <v>1</v>
      </c>
      <c r="F738" s="8">
        <f>DATE(YEAR(project_c[[#This Row],[order_date]]),MONTH(project_c[[#This Row],[order_date]]),1)</f>
        <v>44652</v>
      </c>
      <c r="G738" s="1">
        <v>44654</v>
      </c>
      <c r="H738">
        <v>1</v>
      </c>
      <c r="I738">
        <v>6.18</v>
      </c>
      <c r="J738">
        <v>28.853999999999999</v>
      </c>
      <c r="K738">
        <v>22.673999999999999</v>
      </c>
      <c r="L738" t="s">
        <v>333</v>
      </c>
      <c r="M738" t="s">
        <v>9</v>
      </c>
      <c r="N738" t="s">
        <v>10</v>
      </c>
      <c r="O738" t="s">
        <v>48</v>
      </c>
      <c r="P738" t="s">
        <v>1933</v>
      </c>
      <c r="Q738" t="s">
        <v>1901</v>
      </c>
      <c r="R738" t="s">
        <v>1902</v>
      </c>
      <c r="S738" t="s">
        <v>13</v>
      </c>
    </row>
    <row r="739" spans="1:19" x14ac:dyDescent="0.35">
      <c r="A739">
        <v>16025</v>
      </c>
      <c r="B739" t="s">
        <v>4919</v>
      </c>
      <c r="C739" t="s">
        <v>332</v>
      </c>
      <c r="D739" t="s">
        <v>2610</v>
      </c>
      <c r="E739">
        <v>1</v>
      </c>
      <c r="F739" s="8">
        <f>DATE(YEAR(project_c[[#This Row],[order_date]]),MONTH(project_c[[#This Row],[order_date]]),1)</f>
        <v>44593</v>
      </c>
      <c r="G739" s="1">
        <v>44599</v>
      </c>
      <c r="H739">
        <v>6</v>
      </c>
      <c r="I739">
        <v>8.56</v>
      </c>
      <c r="J739">
        <v>28.545999999999999</v>
      </c>
      <c r="K739">
        <v>19.986000000000001</v>
      </c>
      <c r="L739" t="s">
        <v>333</v>
      </c>
      <c r="M739" t="s">
        <v>9</v>
      </c>
      <c r="N739" t="s">
        <v>10</v>
      </c>
      <c r="O739" t="s">
        <v>48</v>
      </c>
      <c r="P739" t="s">
        <v>2611</v>
      </c>
      <c r="Q739" t="s">
        <v>2522</v>
      </c>
      <c r="R739" t="s">
        <v>2531</v>
      </c>
      <c r="S739" t="s">
        <v>13</v>
      </c>
    </row>
    <row r="740" spans="1:19" x14ac:dyDescent="0.35">
      <c r="A740">
        <v>15949</v>
      </c>
      <c r="B740" t="s">
        <v>4919</v>
      </c>
      <c r="C740" t="s">
        <v>332</v>
      </c>
      <c r="D740" t="s">
        <v>1922</v>
      </c>
      <c r="E740">
        <v>1</v>
      </c>
      <c r="F740" s="8">
        <f>DATE(YEAR(project_c[[#This Row],[order_date]]),MONTH(project_c[[#This Row],[order_date]]),1)</f>
        <v>44682</v>
      </c>
      <c r="G740" s="1">
        <v>44683</v>
      </c>
      <c r="H740">
        <v>1</v>
      </c>
      <c r="I740">
        <v>16.32</v>
      </c>
      <c r="J740">
        <v>27.873999999999999</v>
      </c>
      <c r="K740">
        <v>11.554</v>
      </c>
      <c r="L740" t="s">
        <v>333</v>
      </c>
      <c r="M740" t="s">
        <v>9</v>
      </c>
      <c r="N740" t="s">
        <v>10</v>
      </c>
      <c r="O740" t="s">
        <v>48</v>
      </c>
      <c r="P740" t="s">
        <v>1923</v>
      </c>
      <c r="Q740" t="s">
        <v>1901</v>
      </c>
      <c r="R740" t="s">
        <v>1909</v>
      </c>
      <c r="S740" t="s">
        <v>13</v>
      </c>
    </row>
    <row r="741" spans="1:19" x14ac:dyDescent="0.35">
      <c r="A741">
        <v>15756</v>
      </c>
      <c r="B741" t="s">
        <v>4919</v>
      </c>
      <c r="C741" t="s">
        <v>332</v>
      </c>
      <c r="D741" t="s">
        <v>1903</v>
      </c>
      <c r="E741">
        <v>1</v>
      </c>
      <c r="F741" s="8">
        <f>DATE(YEAR(project_c[[#This Row],[order_date]]),MONTH(project_c[[#This Row],[order_date]]),1)</f>
        <v>44621</v>
      </c>
      <c r="G741" s="1">
        <v>44630</v>
      </c>
      <c r="H741">
        <v>7</v>
      </c>
      <c r="I741">
        <v>35.49</v>
      </c>
      <c r="J741">
        <v>25.193000000000001</v>
      </c>
      <c r="K741">
        <v>-10.297000000000001</v>
      </c>
      <c r="L741" t="s">
        <v>333</v>
      </c>
      <c r="M741" t="s">
        <v>9</v>
      </c>
      <c r="N741" t="s">
        <v>10</v>
      </c>
      <c r="O741" t="s">
        <v>48</v>
      </c>
      <c r="P741" t="s">
        <v>1904</v>
      </c>
      <c r="Q741" t="s">
        <v>1901</v>
      </c>
      <c r="R741" t="s">
        <v>1902</v>
      </c>
      <c r="S741" t="s">
        <v>13</v>
      </c>
    </row>
    <row r="742" spans="1:19" x14ac:dyDescent="0.35">
      <c r="A742">
        <v>15978</v>
      </c>
      <c r="B742" t="s">
        <v>4919</v>
      </c>
      <c r="C742" t="s">
        <v>332</v>
      </c>
      <c r="D742" t="s">
        <v>2576</v>
      </c>
      <c r="E742">
        <v>1</v>
      </c>
      <c r="F742" s="8">
        <f>DATE(YEAR(project_c[[#This Row],[order_date]]),MONTH(project_c[[#This Row],[order_date]]),1)</f>
        <v>44562</v>
      </c>
      <c r="G742" s="1">
        <v>44563</v>
      </c>
      <c r="H742">
        <v>2</v>
      </c>
      <c r="I742">
        <v>16.89</v>
      </c>
      <c r="J742">
        <v>25.158000000000001</v>
      </c>
      <c r="K742">
        <v>8.2680000000000007</v>
      </c>
      <c r="L742" t="s">
        <v>333</v>
      </c>
      <c r="M742" t="s">
        <v>9</v>
      </c>
      <c r="N742" t="s">
        <v>10</v>
      </c>
      <c r="O742" t="s">
        <v>48</v>
      </c>
      <c r="P742" t="s">
        <v>2577</v>
      </c>
      <c r="Q742" t="s">
        <v>2522</v>
      </c>
      <c r="R742" t="s">
        <v>2539</v>
      </c>
      <c r="S742" t="s">
        <v>13</v>
      </c>
    </row>
    <row r="743" spans="1:19" x14ac:dyDescent="0.35">
      <c r="A743">
        <v>16001</v>
      </c>
      <c r="B743" t="s">
        <v>4919</v>
      </c>
      <c r="C743" t="s">
        <v>332</v>
      </c>
      <c r="D743" t="s">
        <v>4906</v>
      </c>
      <c r="E743">
        <v>1</v>
      </c>
      <c r="F743" s="8">
        <f>DATE(YEAR(project_c[[#This Row],[order_date]]),MONTH(project_c[[#This Row],[order_date]]),1)</f>
        <v>44652</v>
      </c>
      <c r="G743" s="1">
        <v>44661</v>
      </c>
      <c r="H743">
        <v>3</v>
      </c>
      <c r="I743">
        <v>39</v>
      </c>
      <c r="J743">
        <v>55.3</v>
      </c>
      <c r="K743">
        <v>16.3</v>
      </c>
      <c r="L743" t="s">
        <v>333</v>
      </c>
      <c r="M743" t="s">
        <v>9</v>
      </c>
      <c r="N743" t="s">
        <v>10</v>
      </c>
      <c r="O743" t="s">
        <v>48</v>
      </c>
      <c r="P743" t="s">
        <v>4907</v>
      </c>
      <c r="Q743" t="s">
        <v>1909</v>
      </c>
      <c r="R743" t="s">
        <v>4908</v>
      </c>
      <c r="S743" t="s">
        <v>13</v>
      </c>
    </row>
    <row r="744" spans="1:19" x14ac:dyDescent="0.35">
      <c r="A744">
        <v>15401</v>
      </c>
      <c r="B744" t="s">
        <v>4919</v>
      </c>
      <c r="C744" t="s">
        <v>332</v>
      </c>
      <c r="D744" t="s">
        <v>4901</v>
      </c>
      <c r="E744">
        <v>1</v>
      </c>
      <c r="F744" s="8">
        <f>DATE(YEAR(project_c[[#This Row],[order_date]]),MONTH(project_c[[#This Row],[order_date]]),1)</f>
        <v>44593</v>
      </c>
      <c r="G744" s="1">
        <v>44597</v>
      </c>
      <c r="H744">
        <v>1</v>
      </c>
      <c r="I744">
        <v>19</v>
      </c>
      <c r="J744">
        <v>27.3</v>
      </c>
      <c r="K744">
        <v>8.3000000000000007</v>
      </c>
      <c r="L744" t="s">
        <v>333</v>
      </c>
      <c r="M744" t="s">
        <v>9</v>
      </c>
      <c r="N744" t="s">
        <v>10</v>
      </c>
      <c r="O744" t="s">
        <v>48</v>
      </c>
      <c r="P744" t="s">
        <v>4902</v>
      </c>
      <c r="Q744" t="s">
        <v>1909</v>
      </c>
      <c r="R744" t="s">
        <v>4903</v>
      </c>
      <c r="S744" t="s">
        <v>13</v>
      </c>
    </row>
    <row r="745" spans="1:19" x14ac:dyDescent="0.35">
      <c r="A745">
        <v>15915</v>
      </c>
      <c r="B745" t="s">
        <v>4919</v>
      </c>
      <c r="C745" t="s">
        <v>332</v>
      </c>
      <c r="D745" t="s">
        <v>4849</v>
      </c>
      <c r="E745">
        <v>1</v>
      </c>
      <c r="F745" s="8">
        <f>DATE(YEAR(project_c[[#This Row],[order_date]]),MONTH(project_c[[#This Row],[order_date]]),1)</f>
        <v>44562</v>
      </c>
      <c r="G745" s="1">
        <v>44575</v>
      </c>
      <c r="H745">
        <v>1</v>
      </c>
      <c r="I745">
        <v>429</v>
      </c>
      <c r="J745">
        <v>489.3</v>
      </c>
      <c r="K745">
        <v>60.3</v>
      </c>
      <c r="L745" t="s">
        <v>333</v>
      </c>
      <c r="M745" t="s">
        <v>9</v>
      </c>
      <c r="N745" t="s">
        <v>10</v>
      </c>
      <c r="O745" t="s">
        <v>48</v>
      </c>
      <c r="P745" t="s">
        <v>4850</v>
      </c>
      <c r="Q745" t="s">
        <v>4841</v>
      </c>
      <c r="R745" t="s">
        <v>4842</v>
      </c>
      <c r="S745" t="s">
        <v>13</v>
      </c>
    </row>
    <row r="746" spans="1:19" x14ac:dyDescent="0.35">
      <c r="A746">
        <v>15398</v>
      </c>
      <c r="B746" t="s">
        <v>4919</v>
      </c>
      <c r="C746" t="s">
        <v>332</v>
      </c>
      <c r="D746" t="s">
        <v>2560</v>
      </c>
      <c r="E746">
        <v>1</v>
      </c>
      <c r="F746" s="8">
        <f>DATE(YEAR(project_c[[#This Row],[order_date]]),MONTH(project_c[[#This Row],[order_date]]),1)</f>
        <v>44621</v>
      </c>
      <c r="G746" s="1">
        <v>44635</v>
      </c>
      <c r="H746">
        <v>5</v>
      </c>
      <c r="I746">
        <v>4.42</v>
      </c>
      <c r="J746">
        <v>22.106000000000002</v>
      </c>
      <c r="K746">
        <v>17.686</v>
      </c>
      <c r="L746" t="s">
        <v>333</v>
      </c>
      <c r="M746" t="s">
        <v>9</v>
      </c>
      <c r="N746" t="s">
        <v>10</v>
      </c>
      <c r="O746" t="s">
        <v>48</v>
      </c>
      <c r="P746" t="s">
        <v>2561</v>
      </c>
      <c r="Q746" t="s">
        <v>2522</v>
      </c>
      <c r="R746" t="s">
        <v>2523</v>
      </c>
      <c r="S746" t="s">
        <v>13</v>
      </c>
    </row>
    <row r="747" spans="1:19" x14ac:dyDescent="0.35">
      <c r="A747">
        <v>15687</v>
      </c>
      <c r="B747" t="s">
        <v>4919</v>
      </c>
      <c r="C747" t="s">
        <v>332</v>
      </c>
      <c r="D747" t="s">
        <v>2549</v>
      </c>
      <c r="E747">
        <v>1</v>
      </c>
      <c r="F747" s="8">
        <f>DATE(YEAR(project_c[[#This Row],[order_date]]),MONTH(project_c[[#This Row],[order_date]]),1)</f>
        <v>44652</v>
      </c>
      <c r="G747" s="1">
        <v>44662</v>
      </c>
      <c r="H747">
        <v>6</v>
      </c>
      <c r="I747">
        <v>5.58</v>
      </c>
      <c r="J747">
        <v>21.707000000000001</v>
      </c>
      <c r="K747">
        <v>16.126999999999999</v>
      </c>
      <c r="L747" t="s">
        <v>333</v>
      </c>
      <c r="M747" t="s">
        <v>9</v>
      </c>
      <c r="N747" t="s">
        <v>10</v>
      </c>
      <c r="O747" t="s">
        <v>48</v>
      </c>
      <c r="P747" t="s">
        <v>2550</v>
      </c>
      <c r="Q747" t="s">
        <v>2522</v>
      </c>
      <c r="R747" t="s">
        <v>2542</v>
      </c>
      <c r="S747" t="s">
        <v>13</v>
      </c>
    </row>
    <row r="748" spans="1:19" x14ac:dyDescent="0.35">
      <c r="A748">
        <v>8346</v>
      </c>
      <c r="B748" t="s">
        <v>4919</v>
      </c>
      <c r="C748" t="s">
        <v>332</v>
      </c>
      <c r="D748" t="s">
        <v>3718</v>
      </c>
      <c r="E748">
        <v>5</v>
      </c>
      <c r="F748" s="8">
        <f>DATE(YEAR(project_c[[#This Row],[order_date]]),MONTH(project_c[[#This Row],[order_date]]),1)</f>
        <v>45261</v>
      </c>
      <c r="G748" s="1">
        <v>45269</v>
      </c>
      <c r="H748">
        <v>6</v>
      </c>
      <c r="I748">
        <v>0.27</v>
      </c>
      <c r="J748">
        <v>8.3000000000000007</v>
      </c>
      <c r="K748">
        <v>6.95</v>
      </c>
      <c r="L748" t="s">
        <v>333</v>
      </c>
      <c r="M748" t="s">
        <v>9</v>
      </c>
      <c r="N748" t="s">
        <v>10</v>
      </c>
      <c r="O748" t="s">
        <v>48</v>
      </c>
      <c r="P748" t="s">
        <v>3719</v>
      </c>
      <c r="Q748" t="s">
        <v>2522</v>
      </c>
      <c r="R748" t="s">
        <v>2523</v>
      </c>
      <c r="S748" t="s">
        <v>13</v>
      </c>
    </row>
    <row r="749" spans="1:19" x14ac:dyDescent="0.35">
      <c r="A749">
        <v>10095</v>
      </c>
      <c r="B749" t="s">
        <v>4917</v>
      </c>
      <c r="C749" t="s">
        <v>332</v>
      </c>
      <c r="D749" t="s">
        <v>4110</v>
      </c>
      <c r="E749">
        <v>5</v>
      </c>
      <c r="F749" s="8">
        <f>DATE(YEAR(project_c[[#This Row],[order_date]]),MONTH(project_c[[#This Row],[order_date]]),1)</f>
        <v>45352</v>
      </c>
      <c r="G749" s="1">
        <v>45359</v>
      </c>
      <c r="H749">
        <v>3</v>
      </c>
      <c r="I749">
        <v>6.99</v>
      </c>
      <c r="J749">
        <v>87.912000000000006</v>
      </c>
      <c r="K749">
        <v>52.962000000000003</v>
      </c>
      <c r="L749" t="s">
        <v>333</v>
      </c>
      <c r="M749" t="s">
        <v>9</v>
      </c>
      <c r="N749" t="s">
        <v>10</v>
      </c>
      <c r="O749" t="s">
        <v>48</v>
      </c>
      <c r="P749" t="s">
        <v>4111</v>
      </c>
      <c r="Q749" t="s">
        <v>2522</v>
      </c>
      <c r="R749" t="s">
        <v>2542</v>
      </c>
      <c r="S749" t="s">
        <v>13</v>
      </c>
    </row>
    <row r="750" spans="1:19" x14ac:dyDescent="0.35">
      <c r="A750">
        <v>10724</v>
      </c>
      <c r="B750" t="s">
        <v>4917</v>
      </c>
      <c r="C750" t="s">
        <v>332</v>
      </c>
      <c r="D750" t="s">
        <v>4110</v>
      </c>
      <c r="E750">
        <v>2</v>
      </c>
      <c r="F750" s="8">
        <f>DATE(YEAR(project_c[[#This Row],[order_date]]),MONTH(project_c[[#This Row],[order_date]]),1)</f>
        <v>45352</v>
      </c>
      <c r="G750" s="1">
        <v>45377</v>
      </c>
      <c r="H750">
        <v>5</v>
      </c>
      <c r="I750">
        <v>6.99</v>
      </c>
      <c r="J750">
        <v>35.1648</v>
      </c>
      <c r="K750">
        <v>21.184799999999999</v>
      </c>
      <c r="L750" t="s">
        <v>333</v>
      </c>
      <c r="M750" t="s">
        <v>9</v>
      </c>
      <c r="N750" t="s">
        <v>10</v>
      </c>
      <c r="O750" t="s">
        <v>48</v>
      </c>
      <c r="P750" t="s">
        <v>4111</v>
      </c>
      <c r="Q750" t="s">
        <v>2522</v>
      </c>
      <c r="R750" t="s">
        <v>2542</v>
      </c>
      <c r="S750" t="s">
        <v>13</v>
      </c>
    </row>
    <row r="751" spans="1:19" x14ac:dyDescent="0.35">
      <c r="A751">
        <v>11554</v>
      </c>
      <c r="B751" t="s">
        <v>4917</v>
      </c>
      <c r="C751" t="s">
        <v>332</v>
      </c>
      <c r="D751" t="s">
        <v>4110</v>
      </c>
      <c r="E751">
        <v>4</v>
      </c>
      <c r="F751" s="8">
        <f>DATE(YEAR(project_c[[#This Row],[order_date]]),MONTH(project_c[[#This Row],[order_date]]),1)</f>
        <v>45292</v>
      </c>
      <c r="G751" s="1">
        <v>45303</v>
      </c>
      <c r="H751">
        <v>5</v>
      </c>
      <c r="I751">
        <v>6.99</v>
      </c>
      <c r="J751">
        <v>70.329599999999999</v>
      </c>
      <c r="K751">
        <v>42.369599999999998</v>
      </c>
      <c r="L751" t="s">
        <v>333</v>
      </c>
      <c r="M751" t="s">
        <v>9</v>
      </c>
      <c r="N751" t="s">
        <v>10</v>
      </c>
      <c r="O751" t="s">
        <v>48</v>
      </c>
      <c r="P751" t="s">
        <v>4111</v>
      </c>
      <c r="Q751" t="s">
        <v>2522</v>
      </c>
      <c r="R751" t="s">
        <v>2542</v>
      </c>
      <c r="S751" t="s">
        <v>13</v>
      </c>
    </row>
    <row r="752" spans="1:19" x14ac:dyDescent="0.35">
      <c r="A752">
        <v>11751</v>
      </c>
      <c r="B752" t="s">
        <v>4918</v>
      </c>
      <c r="C752" t="s">
        <v>332</v>
      </c>
      <c r="D752" t="s">
        <v>4110</v>
      </c>
      <c r="E752">
        <v>3</v>
      </c>
      <c r="F752" s="8">
        <f>DATE(YEAR(project_c[[#This Row],[order_date]]),MONTH(project_c[[#This Row],[order_date]]),1)</f>
        <v>45413</v>
      </c>
      <c r="G752" s="1">
        <v>45414</v>
      </c>
      <c r="H752">
        <v>3</v>
      </c>
      <c r="I752">
        <v>6.99</v>
      </c>
      <c r="J752">
        <v>52.747199999999999</v>
      </c>
      <c r="K752">
        <v>31.777200000000001</v>
      </c>
      <c r="L752" t="s">
        <v>333</v>
      </c>
      <c r="M752" t="s">
        <v>9</v>
      </c>
      <c r="N752" t="s">
        <v>10</v>
      </c>
      <c r="O752" t="s">
        <v>48</v>
      </c>
      <c r="P752" t="s">
        <v>4111</v>
      </c>
      <c r="Q752" t="s">
        <v>2522</v>
      </c>
      <c r="R752" t="s">
        <v>2542</v>
      </c>
      <c r="S752" t="s">
        <v>13</v>
      </c>
    </row>
    <row r="753" spans="1:19" x14ac:dyDescent="0.35">
      <c r="A753">
        <v>12035</v>
      </c>
      <c r="B753" t="s">
        <v>4917</v>
      </c>
      <c r="C753" t="s">
        <v>332</v>
      </c>
      <c r="D753" t="s">
        <v>4110</v>
      </c>
      <c r="E753">
        <v>2</v>
      </c>
      <c r="F753" s="8">
        <f>DATE(YEAR(project_c[[#This Row],[order_date]]),MONTH(project_c[[#This Row],[order_date]]),1)</f>
        <v>45444</v>
      </c>
      <c r="G753" s="1">
        <v>45449</v>
      </c>
      <c r="H753">
        <v>2</v>
      </c>
      <c r="I753">
        <v>6.99</v>
      </c>
      <c r="J753">
        <v>35.1648</v>
      </c>
      <c r="K753">
        <v>21.184799999999999</v>
      </c>
      <c r="L753" t="s">
        <v>333</v>
      </c>
      <c r="M753" t="s">
        <v>9</v>
      </c>
      <c r="N753" t="s">
        <v>10</v>
      </c>
      <c r="O753" t="s">
        <v>48</v>
      </c>
      <c r="P753" t="s">
        <v>4111</v>
      </c>
      <c r="Q753" t="s">
        <v>2522</v>
      </c>
      <c r="R753" t="s">
        <v>2542</v>
      </c>
      <c r="S753" t="s">
        <v>13</v>
      </c>
    </row>
    <row r="754" spans="1:19" x14ac:dyDescent="0.35">
      <c r="A754">
        <v>12038</v>
      </c>
      <c r="B754" t="s">
        <v>4920</v>
      </c>
      <c r="C754" t="s">
        <v>332</v>
      </c>
      <c r="D754" t="s">
        <v>4110</v>
      </c>
      <c r="E754">
        <v>3</v>
      </c>
      <c r="F754" s="8">
        <f>DATE(YEAR(project_c[[#This Row],[order_date]]),MONTH(project_c[[#This Row],[order_date]]),1)</f>
        <v>45474</v>
      </c>
      <c r="G754" s="1">
        <v>45482</v>
      </c>
      <c r="H754">
        <v>3</v>
      </c>
      <c r="I754">
        <v>6.99</v>
      </c>
      <c r="J754">
        <v>52.747199999999999</v>
      </c>
      <c r="K754">
        <v>31.777200000000001</v>
      </c>
      <c r="L754" t="s">
        <v>333</v>
      </c>
      <c r="M754" t="s">
        <v>9</v>
      </c>
      <c r="N754" t="s">
        <v>10</v>
      </c>
      <c r="O754" t="s">
        <v>48</v>
      </c>
      <c r="P754" t="s">
        <v>4111</v>
      </c>
      <c r="Q754" t="s">
        <v>2522</v>
      </c>
      <c r="R754" t="s">
        <v>2542</v>
      </c>
      <c r="S754" t="s">
        <v>13</v>
      </c>
    </row>
    <row r="755" spans="1:19" x14ac:dyDescent="0.35">
      <c r="A755">
        <v>12164</v>
      </c>
      <c r="B755" t="s">
        <v>4917</v>
      </c>
      <c r="C755" t="s">
        <v>332</v>
      </c>
      <c r="D755" t="s">
        <v>4110</v>
      </c>
      <c r="E755">
        <v>3</v>
      </c>
      <c r="F755" s="8">
        <f>DATE(YEAR(project_c[[#This Row],[order_date]]),MONTH(project_c[[#This Row],[order_date]]),1)</f>
        <v>45352</v>
      </c>
      <c r="G755" s="1">
        <v>45362</v>
      </c>
      <c r="H755">
        <v>5</v>
      </c>
      <c r="I755">
        <v>6.99</v>
      </c>
      <c r="J755">
        <v>52.747199999999999</v>
      </c>
      <c r="K755">
        <v>31.777200000000001</v>
      </c>
      <c r="L755" t="s">
        <v>333</v>
      </c>
      <c r="M755" t="s">
        <v>9</v>
      </c>
      <c r="N755" t="s">
        <v>10</v>
      </c>
      <c r="O755" t="s">
        <v>48</v>
      </c>
      <c r="P755" t="s">
        <v>4111</v>
      </c>
      <c r="Q755" t="s">
        <v>2522</v>
      </c>
      <c r="R755" t="s">
        <v>2542</v>
      </c>
      <c r="S755" t="s">
        <v>13</v>
      </c>
    </row>
    <row r="756" spans="1:19" x14ac:dyDescent="0.35">
      <c r="A756">
        <v>12330</v>
      </c>
      <c r="B756" t="s">
        <v>4917</v>
      </c>
      <c r="C756" t="s">
        <v>332</v>
      </c>
      <c r="D756" t="s">
        <v>4110</v>
      </c>
      <c r="E756">
        <v>2</v>
      </c>
      <c r="F756" s="8">
        <f>DATE(YEAR(project_c[[#This Row],[order_date]]),MONTH(project_c[[#This Row],[order_date]]),1)</f>
        <v>45566</v>
      </c>
      <c r="G756" s="1">
        <v>45584</v>
      </c>
      <c r="H756">
        <v>2</v>
      </c>
      <c r="I756">
        <v>6.99</v>
      </c>
      <c r="J756">
        <v>35.1648</v>
      </c>
      <c r="K756">
        <v>21.184799999999999</v>
      </c>
      <c r="L756" t="s">
        <v>333</v>
      </c>
      <c r="M756" t="s">
        <v>9</v>
      </c>
      <c r="N756" t="s">
        <v>10</v>
      </c>
      <c r="O756" t="s">
        <v>48</v>
      </c>
      <c r="P756" t="s">
        <v>4111</v>
      </c>
      <c r="Q756" t="s">
        <v>2522</v>
      </c>
      <c r="R756" t="s">
        <v>2542</v>
      </c>
      <c r="S756" t="s">
        <v>13</v>
      </c>
    </row>
    <row r="757" spans="1:19" x14ac:dyDescent="0.35">
      <c r="A757">
        <v>12935</v>
      </c>
      <c r="B757" t="s">
        <v>4920</v>
      </c>
      <c r="C757" t="s">
        <v>332</v>
      </c>
      <c r="D757" t="s">
        <v>4110</v>
      </c>
      <c r="E757">
        <v>2</v>
      </c>
      <c r="F757" s="8">
        <f>DATE(YEAR(project_c[[#This Row],[order_date]]),MONTH(project_c[[#This Row],[order_date]]),1)</f>
        <v>45444</v>
      </c>
      <c r="G757" s="1">
        <v>45445</v>
      </c>
      <c r="H757">
        <v>5</v>
      </c>
      <c r="I757">
        <v>6.99</v>
      </c>
      <c r="J757">
        <v>35.1648</v>
      </c>
      <c r="K757">
        <v>21.184799999999999</v>
      </c>
      <c r="L757" t="s">
        <v>333</v>
      </c>
      <c r="M757" t="s">
        <v>9</v>
      </c>
      <c r="N757" t="s">
        <v>10</v>
      </c>
      <c r="O757" t="s">
        <v>48</v>
      </c>
      <c r="P757" t="s">
        <v>4111</v>
      </c>
      <c r="Q757" t="s">
        <v>2522</v>
      </c>
      <c r="R757" t="s">
        <v>2542</v>
      </c>
      <c r="S757" t="s">
        <v>13</v>
      </c>
    </row>
    <row r="758" spans="1:19" x14ac:dyDescent="0.35">
      <c r="A758">
        <v>13250</v>
      </c>
      <c r="B758" t="s">
        <v>4920</v>
      </c>
      <c r="C758" t="s">
        <v>332</v>
      </c>
      <c r="D758" t="s">
        <v>4110</v>
      </c>
      <c r="E758">
        <v>2</v>
      </c>
      <c r="F758" s="8">
        <f>DATE(YEAR(project_c[[#This Row],[order_date]]),MONTH(project_c[[#This Row],[order_date]]),1)</f>
        <v>45536</v>
      </c>
      <c r="G758" s="1">
        <v>45563</v>
      </c>
      <c r="H758">
        <v>4</v>
      </c>
      <c r="I758">
        <v>6.99</v>
      </c>
      <c r="J758">
        <v>35.1648</v>
      </c>
      <c r="K758">
        <v>21.184799999999999</v>
      </c>
      <c r="L758" t="s">
        <v>333</v>
      </c>
      <c r="M758" t="s">
        <v>9</v>
      </c>
      <c r="N758" t="s">
        <v>10</v>
      </c>
      <c r="O758" t="s">
        <v>48</v>
      </c>
      <c r="P758" t="s">
        <v>4111</v>
      </c>
      <c r="Q758" t="s">
        <v>2522</v>
      </c>
      <c r="R758" t="s">
        <v>2542</v>
      </c>
      <c r="S758" t="s">
        <v>13</v>
      </c>
    </row>
    <row r="759" spans="1:19" x14ac:dyDescent="0.35">
      <c r="A759">
        <v>13274</v>
      </c>
      <c r="B759" t="s">
        <v>4920</v>
      </c>
      <c r="C759" t="s">
        <v>332</v>
      </c>
      <c r="D759" t="s">
        <v>4110</v>
      </c>
      <c r="E759">
        <v>1</v>
      </c>
      <c r="F759" s="8">
        <f>DATE(YEAR(project_c[[#This Row],[order_date]]),MONTH(project_c[[#This Row],[order_date]]),1)</f>
        <v>45505</v>
      </c>
      <c r="G759" s="1">
        <v>45511</v>
      </c>
      <c r="H759">
        <v>3</v>
      </c>
      <c r="I759">
        <v>6.99</v>
      </c>
      <c r="J759">
        <v>17.5824</v>
      </c>
      <c r="K759">
        <v>10.5924</v>
      </c>
      <c r="L759" t="s">
        <v>333</v>
      </c>
      <c r="M759" t="s">
        <v>9</v>
      </c>
      <c r="N759" t="s">
        <v>10</v>
      </c>
      <c r="O759" t="s">
        <v>48</v>
      </c>
      <c r="P759" t="s">
        <v>4111</v>
      </c>
      <c r="Q759" t="s">
        <v>2522</v>
      </c>
      <c r="R759" t="s">
        <v>2542</v>
      </c>
      <c r="S759" t="s">
        <v>13</v>
      </c>
    </row>
    <row r="760" spans="1:19" x14ac:dyDescent="0.35">
      <c r="A760">
        <v>13901</v>
      </c>
      <c r="B760" t="s">
        <v>4920</v>
      </c>
      <c r="C760" t="s">
        <v>332</v>
      </c>
      <c r="D760" t="s">
        <v>4110</v>
      </c>
      <c r="E760">
        <v>1</v>
      </c>
      <c r="F760" s="8">
        <f>DATE(YEAR(project_c[[#This Row],[order_date]]),MONTH(project_c[[#This Row],[order_date]]),1)</f>
        <v>45566</v>
      </c>
      <c r="G760" s="1">
        <v>45567</v>
      </c>
      <c r="H760">
        <v>3</v>
      </c>
      <c r="I760">
        <v>6.99</v>
      </c>
      <c r="J760">
        <v>17.5824</v>
      </c>
      <c r="K760">
        <v>10.5924</v>
      </c>
      <c r="L760" t="s">
        <v>333</v>
      </c>
      <c r="M760" t="s">
        <v>9</v>
      </c>
      <c r="N760" t="s">
        <v>10</v>
      </c>
      <c r="O760" t="s">
        <v>48</v>
      </c>
      <c r="P760" t="s">
        <v>4111</v>
      </c>
      <c r="Q760" t="s">
        <v>2522</v>
      </c>
      <c r="R760" t="s">
        <v>2542</v>
      </c>
      <c r="S760" t="s">
        <v>13</v>
      </c>
    </row>
    <row r="761" spans="1:19" x14ac:dyDescent="0.35">
      <c r="A761">
        <v>14206</v>
      </c>
      <c r="B761" t="s">
        <v>4920</v>
      </c>
      <c r="C761" t="s">
        <v>332</v>
      </c>
      <c r="D761" t="s">
        <v>4110</v>
      </c>
      <c r="E761">
        <v>1</v>
      </c>
      <c r="F761" s="8">
        <f>DATE(YEAR(project_c[[#This Row],[order_date]]),MONTH(project_c[[#This Row],[order_date]]),1)</f>
        <v>45627</v>
      </c>
      <c r="G761" s="1">
        <v>45627</v>
      </c>
      <c r="H761">
        <v>2</v>
      </c>
      <c r="I761">
        <v>6.99</v>
      </c>
      <c r="J761">
        <v>17.5824</v>
      </c>
      <c r="K761">
        <v>10.5924</v>
      </c>
      <c r="L761" t="s">
        <v>333</v>
      </c>
      <c r="M761" t="s">
        <v>9</v>
      </c>
      <c r="N761" t="s">
        <v>10</v>
      </c>
      <c r="O761" t="s">
        <v>48</v>
      </c>
      <c r="P761" t="s">
        <v>4111</v>
      </c>
      <c r="Q761" t="s">
        <v>2522</v>
      </c>
      <c r="R761" t="s">
        <v>2542</v>
      </c>
      <c r="S761" t="s">
        <v>13</v>
      </c>
    </row>
    <row r="762" spans="1:19" x14ac:dyDescent="0.35">
      <c r="A762">
        <v>14245</v>
      </c>
      <c r="B762" t="s">
        <v>4918</v>
      </c>
      <c r="C762" t="s">
        <v>332</v>
      </c>
      <c r="D762" t="s">
        <v>4110</v>
      </c>
      <c r="E762">
        <v>2</v>
      </c>
      <c r="F762" s="8">
        <f>DATE(YEAR(project_c[[#This Row],[order_date]]),MONTH(project_c[[#This Row],[order_date]]),1)</f>
        <v>45627</v>
      </c>
      <c r="G762" s="1">
        <v>45631</v>
      </c>
      <c r="H762">
        <v>2</v>
      </c>
      <c r="I762">
        <v>6.99</v>
      </c>
      <c r="J762">
        <v>35.1648</v>
      </c>
      <c r="K762">
        <v>21.184799999999999</v>
      </c>
      <c r="L762" t="s">
        <v>333</v>
      </c>
      <c r="M762" t="s">
        <v>9</v>
      </c>
      <c r="N762" t="s">
        <v>10</v>
      </c>
      <c r="O762" t="s">
        <v>48</v>
      </c>
      <c r="P762" t="s">
        <v>4111</v>
      </c>
      <c r="Q762" t="s">
        <v>2522</v>
      </c>
      <c r="R762" t="s">
        <v>2542</v>
      </c>
      <c r="S762" t="s">
        <v>13</v>
      </c>
    </row>
    <row r="763" spans="1:19" x14ac:dyDescent="0.35">
      <c r="A763">
        <v>14372</v>
      </c>
      <c r="B763" t="s">
        <v>4917</v>
      </c>
      <c r="C763" t="s">
        <v>332</v>
      </c>
      <c r="D763" t="s">
        <v>4110</v>
      </c>
      <c r="E763">
        <v>1</v>
      </c>
      <c r="F763" s="8">
        <f>DATE(YEAR(project_c[[#This Row],[order_date]]),MONTH(project_c[[#This Row],[order_date]]),1)</f>
        <v>45627</v>
      </c>
      <c r="G763" s="1">
        <v>45633</v>
      </c>
      <c r="H763">
        <v>1</v>
      </c>
      <c r="I763">
        <v>6.99</v>
      </c>
      <c r="J763">
        <v>17.5824</v>
      </c>
      <c r="K763">
        <v>10.5924</v>
      </c>
      <c r="L763" t="s">
        <v>333</v>
      </c>
      <c r="M763" t="s">
        <v>9</v>
      </c>
      <c r="N763" t="s">
        <v>10</v>
      </c>
      <c r="O763" t="s">
        <v>48</v>
      </c>
      <c r="P763" t="s">
        <v>4111</v>
      </c>
      <c r="Q763" t="s">
        <v>2522</v>
      </c>
      <c r="R763" t="s">
        <v>2542</v>
      </c>
      <c r="S763" t="s">
        <v>13</v>
      </c>
    </row>
    <row r="764" spans="1:19" x14ac:dyDescent="0.35">
      <c r="A764">
        <v>14395</v>
      </c>
      <c r="B764" t="s">
        <v>4920</v>
      </c>
      <c r="C764" t="s">
        <v>332</v>
      </c>
      <c r="D764" t="s">
        <v>4110</v>
      </c>
      <c r="E764">
        <v>1</v>
      </c>
      <c r="F764" s="8">
        <f>DATE(YEAR(project_c[[#This Row],[order_date]]),MONTH(project_c[[#This Row],[order_date]]),1)</f>
        <v>45566</v>
      </c>
      <c r="G764" s="1">
        <v>45566</v>
      </c>
      <c r="H764">
        <v>1</v>
      </c>
      <c r="I764">
        <v>6.99</v>
      </c>
      <c r="J764">
        <v>17.5824</v>
      </c>
      <c r="K764">
        <v>10.5924</v>
      </c>
      <c r="L764" t="s">
        <v>333</v>
      </c>
      <c r="M764" t="s">
        <v>9</v>
      </c>
      <c r="N764" t="s">
        <v>10</v>
      </c>
      <c r="O764" t="s">
        <v>48</v>
      </c>
      <c r="P764" t="s">
        <v>4111</v>
      </c>
      <c r="Q764" t="s">
        <v>2522</v>
      </c>
      <c r="R764" t="s">
        <v>2542</v>
      </c>
      <c r="S764" t="s">
        <v>13</v>
      </c>
    </row>
    <row r="765" spans="1:19" x14ac:dyDescent="0.35">
      <c r="A765">
        <v>14434</v>
      </c>
      <c r="B765" t="s">
        <v>4917</v>
      </c>
      <c r="C765" t="s">
        <v>332</v>
      </c>
      <c r="D765" t="s">
        <v>4110</v>
      </c>
      <c r="E765">
        <v>1</v>
      </c>
      <c r="F765" s="8">
        <f>DATE(YEAR(project_c[[#This Row],[order_date]]),MONTH(project_c[[#This Row],[order_date]]),1)</f>
        <v>45597</v>
      </c>
      <c r="G765" s="1">
        <v>45604</v>
      </c>
      <c r="H765">
        <v>2</v>
      </c>
      <c r="I765">
        <v>6.99</v>
      </c>
      <c r="J765">
        <v>17.5824</v>
      </c>
      <c r="K765">
        <v>10.5924</v>
      </c>
      <c r="L765" t="s">
        <v>333</v>
      </c>
      <c r="M765" t="s">
        <v>9</v>
      </c>
      <c r="N765" t="s">
        <v>10</v>
      </c>
      <c r="O765" t="s">
        <v>48</v>
      </c>
      <c r="P765" t="s">
        <v>4111</v>
      </c>
      <c r="Q765" t="s">
        <v>2522</v>
      </c>
      <c r="R765" t="s">
        <v>2542</v>
      </c>
      <c r="S765" t="s">
        <v>13</v>
      </c>
    </row>
    <row r="766" spans="1:19" x14ac:dyDescent="0.35">
      <c r="A766">
        <v>1075</v>
      </c>
      <c r="B766" t="s">
        <v>4919</v>
      </c>
      <c r="C766" t="s">
        <v>334</v>
      </c>
      <c r="D766" t="s">
        <v>2023</v>
      </c>
      <c r="E766">
        <v>5</v>
      </c>
      <c r="F766" s="8">
        <f>DATE(YEAR(project_c[[#This Row],[order_date]]),MONTH(project_c[[#This Row],[order_date]]),1)</f>
        <v>44105</v>
      </c>
      <c r="G766" s="1">
        <v>44115</v>
      </c>
      <c r="H766">
        <v>5</v>
      </c>
      <c r="I766">
        <v>29.67</v>
      </c>
      <c r="J766">
        <v>345</v>
      </c>
      <c r="K766">
        <v>196.65</v>
      </c>
      <c r="L766" t="s">
        <v>335</v>
      </c>
      <c r="M766" t="s">
        <v>26</v>
      </c>
      <c r="N766" t="s">
        <v>10</v>
      </c>
      <c r="O766" t="s">
        <v>12</v>
      </c>
      <c r="P766" t="s">
        <v>2024</v>
      </c>
      <c r="Q766" t="s">
        <v>1901</v>
      </c>
      <c r="R766" t="s">
        <v>1909</v>
      </c>
      <c r="S766" t="s">
        <v>13</v>
      </c>
    </row>
    <row r="767" spans="1:19" x14ac:dyDescent="0.35">
      <c r="A767">
        <v>248</v>
      </c>
      <c r="B767" t="s">
        <v>4920</v>
      </c>
      <c r="C767" t="s">
        <v>334</v>
      </c>
      <c r="D767" t="s">
        <v>3790</v>
      </c>
      <c r="E767">
        <v>5</v>
      </c>
      <c r="F767" s="8">
        <f>DATE(YEAR(project_c[[#This Row],[order_date]]),MONTH(project_c[[#This Row],[order_date]]),1)</f>
        <v>43952</v>
      </c>
      <c r="G767" s="1">
        <v>43977</v>
      </c>
      <c r="H767">
        <v>3</v>
      </c>
      <c r="I767">
        <v>4.84</v>
      </c>
      <c r="J767">
        <v>48.4</v>
      </c>
      <c r="K767">
        <v>24.2</v>
      </c>
      <c r="L767" t="s">
        <v>335</v>
      </c>
      <c r="M767" t="s">
        <v>26</v>
      </c>
      <c r="N767" t="s">
        <v>10</v>
      </c>
      <c r="O767" t="s">
        <v>12</v>
      </c>
      <c r="P767" t="s">
        <v>3791</v>
      </c>
      <c r="Q767" t="s">
        <v>2522</v>
      </c>
      <c r="R767" t="s">
        <v>2542</v>
      </c>
      <c r="S767" t="s">
        <v>13</v>
      </c>
    </row>
    <row r="768" spans="1:19" x14ac:dyDescent="0.35">
      <c r="A768">
        <v>1074</v>
      </c>
      <c r="B768" t="s">
        <v>4919</v>
      </c>
      <c r="C768" t="s">
        <v>334</v>
      </c>
      <c r="D768" t="s">
        <v>4675</v>
      </c>
      <c r="E768">
        <v>11</v>
      </c>
      <c r="F768" s="8">
        <f>DATE(YEAR(project_c[[#This Row],[order_date]]),MONTH(project_c[[#This Row],[order_date]]),1)</f>
        <v>44105</v>
      </c>
      <c r="G768" s="1">
        <v>44115</v>
      </c>
      <c r="H768">
        <v>5</v>
      </c>
      <c r="I768">
        <v>2.89</v>
      </c>
      <c r="J768">
        <v>63.47</v>
      </c>
      <c r="K768">
        <v>31.68</v>
      </c>
      <c r="L768" t="s">
        <v>335</v>
      </c>
      <c r="M768" t="s">
        <v>26</v>
      </c>
      <c r="N768" t="s">
        <v>10</v>
      </c>
      <c r="O768" t="s">
        <v>12</v>
      </c>
      <c r="P768" t="s">
        <v>4676</v>
      </c>
      <c r="Q768" t="s">
        <v>4250</v>
      </c>
      <c r="R768" t="s">
        <v>4251</v>
      </c>
      <c r="S768" t="s">
        <v>13</v>
      </c>
    </row>
    <row r="769" spans="1:19" x14ac:dyDescent="0.35">
      <c r="A769">
        <v>2331</v>
      </c>
      <c r="B769" t="s">
        <v>4919</v>
      </c>
      <c r="C769" t="s">
        <v>334</v>
      </c>
      <c r="D769" t="s">
        <v>3546</v>
      </c>
      <c r="E769">
        <v>3</v>
      </c>
      <c r="F769" s="8">
        <f>DATE(YEAR(project_c[[#This Row],[order_date]]),MONTH(project_c[[#This Row],[order_date]]),1)</f>
        <v>44531</v>
      </c>
      <c r="G769" s="1">
        <v>44543</v>
      </c>
      <c r="H769">
        <v>7</v>
      </c>
      <c r="I769">
        <v>1.81</v>
      </c>
      <c r="J769">
        <v>19.440000000000001</v>
      </c>
      <c r="K769">
        <v>14.01</v>
      </c>
      <c r="L769" t="s">
        <v>335</v>
      </c>
      <c r="M769" t="s">
        <v>26</v>
      </c>
      <c r="N769" t="s">
        <v>10</v>
      </c>
      <c r="O769" t="s">
        <v>12</v>
      </c>
      <c r="P769" t="s">
        <v>3547</v>
      </c>
      <c r="Q769" t="s">
        <v>2522</v>
      </c>
      <c r="R769" t="s">
        <v>2542</v>
      </c>
      <c r="S769" t="s">
        <v>13</v>
      </c>
    </row>
    <row r="770" spans="1:19" x14ac:dyDescent="0.35">
      <c r="A770">
        <v>2332</v>
      </c>
      <c r="B770" t="s">
        <v>4919</v>
      </c>
      <c r="C770" t="s">
        <v>334</v>
      </c>
      <c r="D770" t="s">
        <v>4090</v>
      </c>
      <c r="E770">
        <v>2</v>
      </c>
      <c r="F770" s="8">
        <f>DATE(YEAR(project_c[[#This Row],[order_date]]),MONTH(project_c[[#This Row],[order_date]]),1)</f>
        <v>44531</v>
      </c>
      <c r="G770" s="1">
        <v>44543</v>
      </c>
      <c r="H770">
        <v>7</v>
      </c>
      <c r="I770">
        <v>3.03</v>
      </c>
      <c r="J770">
        <v>37.880000000000003</v>
      </c>
      <c r="K770">
        <v>31.82</v>
      </c>
      <c r="L770" t="s">
        <v>335</v>
      </c>
      <c r="M770" t="s">
        <v>26</v>
      </c>
      <c r="N770" t="s">
        <v>10</v>
      </c>
      <c r="O770" t="s">
        <v>12</v>
      </c>
      <c r="P770" t="s">
        <v>4091</v>
      </c>
      <c r="Q770" t="s">
        <v>2522</v>
      </c>
      <c r="R770" t="s">
        <v>2523</v>
      </c>
      <c r="S770" t="s">
        <v>13</v>
      </c>
    </row>
    <row r="771" spans="1:19" x14ac:dyDescent="0.35">
      <c r="A771">
        <v>3156</v>
      </c>
      <c r="B771" t="s">
        <v>4919</v>
      </c>
      <c r="C771" t="s">
        <v>334</v>
      </c>
      <c r="D771" t="s">
        <v>2320</v>
      </c>
      <c r="E771">
        <v>2</v>
      </c>
      <c r="F771" s="8">
        <f>DATE(YEAR(project_c[[#This Row],[order_date]]),MONTH(project_c[[#This Row],[order_date]]),1)</f>
        <v>44501</v>
      </c>
      <c r="G771" s="1">
        <v>44509</v>
      </c>
      <c r="H771">
        <v>5</v>
      </c>
      <c r="I771">
        <v>603.69000000000005</v>
      </c>
      <c r="J771">
        <v>2321.9</v>
      </c>
      <c r="K771">
        <v>1114.52</v>
      </c>
      <c r="L771" t="s">
        <v>335</v>
      </c>
      <c r="M771" t="s">
        <v>26</v>
      </c>
      <c r="N771" t="s">
        <v>10</v>
      </c>
      <c r="O771" t="s">
        <v>12</v>
      </c>
      <c r="P771" t="s">
        <v>2321</v>
      </c>
      <c r="Q771" t="s">
        <v>1901</v>
      </c>
      <c r="R771" t="s">
        <v>1938</v>
      </c>
      <c r="S771" t="s">
        <v>13</v>
      </c>
    </row>
    <row r="772" spans="1:19" x14ac:dyDescent="0.35">
      <c r="A772">
        <v>3157</v>
      </c>
      <c r="B772" t="s">
        <v>4919</v>
      </c>
      <c r="C772" t="s">
        <v>334</v>
      </c>
      <c r="D772" t="s">
        <v>3492</v>
      </c>
      <c r="E772">
        <v>3</v>
      </c>
      <c r="F772" s="8">
        <f>DATE(YEAR(project_c[[#This Row],[order_date]]),MONTH(project_c[[#This Row],[order_date]]),1)</f>
        <v>44501</v>
      </c>
      <c r="G772" s="1">
        <v>44509</v>
      </c>
      <c r="H772">
        <v>5</v>
      </c>
      <c r="I772">
        <v>3.11</v>
      </c>
      <c r="J772">
        <v>17.940000000000001</v>
      </c>
      <c r="K772">
        <v>8.61</v>
      </c>
      <c r="L772" t="s">
        <v>335</v>
      </c>
      <c r="M772" t="s">
        <v>26</v>
      </c>
      <c r="N772" t="s">
        <v>10</v>
      </c>
      <c r="O772" t="s">
        <v>12</v>
      </c>
      <c r="P772" t="s">
        <v>3493</v>
      </c>
      <c r="Q772" t="s">
        <v>2522</v>
      </c>
      <c r="R772" t="s">
        <v>2559</v>
      </c>
      <c r="S772" t="s">
        <v>13</v>
      </c>
    </row>
    <row r="773" spans="1:19" x14ac:dyDescent="0.35">
      <c r="A773">
        <v>15382</v>
      </c>
      <c r="B773" t="s">
        <v>4919</v>
      </c>
      <c r="C773" t="s">
        <v>334</v>
      </c>
      <c r="D773" t="s">
        <v>4242</v>
      </c>
      <c r="E773">
        <v>1</v>
      </c>
      <c r="F773" s="8">
        <f>DATE(YEAR(project_c[[#This Row],[order_date]]),MONTH(project_c[[#This Row],[order_date]]),1)</f>
        <v>44593</v>
      </c>
      <c r="G773" s="1">
        <v>44598</v>
      </c>
      <c r="H773">
        <v>4</v>
      </c>
      <c r="I773">
        <v>16.61</v>
      </c>
      <c r="J773">
        <v>21.146999999999998</v>
      </c>
      <c r="K773">
        <v>4.5369999999999999</v>
      </c>
      <c r="L773" t="s">
        <v>335</v>
      </c>
      <c r="M773" t="s">
        <v>26</v>
      </c>
      <c r="N773" t="s">
        <v>10</v>
      </c>
      <c r="O773" t="s">
        <v>12</v>
      </c>
      <c r="P773" t="s">
        <v>4243</v>
      </c>
      <c r="Q773" t="s">
        <v>2522</v>
      </c>
      <c r="R773" t="s">
        <v>2559</v>
      </c>
      <c r="S773" t="s">
        <v>13</v>
      </c>
    </row>
    <row r="774" spans="1:19" x14ac:dyDescent="0.35">
      <c r="A774">
        <v>15517</v>
      </c>
      <c r="B774" t="s">
        <v>4919</v>
      </c>
      <c r="C774" t="s">
        <v>334</v>
      </c>
      <c r="D774" t="s">
        <v>2510</v>
      </c>
      <c r="E774">
        <v>1</v>
      </c>
      <c r="F774" s="8">
        <f>DATE(YEAR(project_c[[#This Row],[order_date]]),MONTH(project_c[[#This Row],[order_date]]),1)</f>
        <v>44682</v>
      </c>
      <c r="G774" s="1">
        <v>44684</v>
      </c>
      <c r="H774">
        <v>1</v>
      </c>
      <c r="I774">
        <v>1.78</v>
      </c>
      <c r="J774">
        <v>20.706</v>
      </c>
      <c r="K774">
        <v>18.925999999999998</v>
      </c>
      <c r="L774" t="s">
        <v>335</v>
      </c>
      <c r="M774" t="s">
        <v>26</v>
      </c>
      <c r="N774" t="s">
        <v>10</v>
      </c>
      <c r="O774" t="s">
        <v>12</v>
      </c>
      <c r="P774" t="s">
        <v>2511</v>
      </c>
      <c r="Q774" t="s">
        <v>1901</v>
      </c>
      <c r="R774" t="s">
        <v>1902</v>
      </c>
      <c r="S774" t="s">
        <v>13</v>
      </c>
    </row>
    <row r="775" spans="1:19" x14ac:dyDescent="0.35">
      <c r="A775">
        <v>15807</v>
      </c>
      <c r="B775" t="s">
        <v>4919</v>
      </c>
      <c r="C775" t="s">
        <v>334</v>
      </c>
      <c r="D775" t="s">
        <v>4228</v>
      </c>
      <c r="E775">
        <v>1</v>
      </c>
      <c r="F775" s="8">
        <f>DATE(YEAR(project_c[[#This Row],[order_date]]),MONTH(project_c[[#This Row],[order_date]]),1)</f>
        <v>44682</v>
      </c>
      <c r="G775" s="1">
        <v>44685</v>
      </c>
      <c r="H775">
        <v>6</v>
      </c>
      <c r="I775">
        <v>1.73</v>
      </c>
      <c r="J775">
        <v>20.146000000000001</v>
      </c>
      <c r="K775">
        <v>18.416</v>
      </c>
      <c r="L775" t="s">
        <v>335</v>
      </c>
      <c r="M775" t="s">
        <v>26</v>
      </c>
      <c r="N775" t="s">
        <v>10</v>
      </c>
      <c r="O775" t="s">
        <v>12</v>
      </c>
      <c r="P775" t="s">
        <v>4229</v>
      </c>
      <c r="Q775" t="s">
        <v>2522</v>
      </c>
      <c r="R775" t="s">
        <v>2528</v>
      </c>
      <c r="S775" t="s">
        <v>13</v>
      </c>
    </row>
    <row r="776" spans="1:19" x14ac:dyDescent="0.35">
      <c r="A776">
        <v>15484</v>
      </c>
      <c r="B776" t="s">
        <v>4919</v>
      </c>
      <c r="C776" t="s">
        <v>334</v>
      </c>
      <c r="D776" t="s">
        <v>4833</v>
      </c>
      <c r="E776">
        <v>1</v>
      </c>
      <c r="F776" s="8">
        <f>DATE(YEAR(project_c[[#This Row],[order_date]]),MONTH(project_c[[#This Row],[order_date]]),1)</f>
        <v>44621</v>
      </c>
      <c r="G776" s="1">
        <v>44627</v>
      </c>
      <c r="H776">
        <v>5</v>
      </c>
      <c r="I776">
        <v>14.81</v>
      </c>
      <c r="J776">
        <v>19.936</v>
      </c>
      <c r="K776">
        <v>5.1260000000000003</v>
      </c>
      <c r="L776" t="s">
        <v>335</v>
      </c>
      <c r="M776" t="s">
        <v>26</v>
      </c>
      <c r="N776" t="s">
        <v>10</v>
      </c>
      <c r="O776" t="s">
        <v>12</v>
      </c>
      <c r="P776" t="s">
        <v>4834</v>
      </c>
      <c r="Q776" t="s">
        <v>4250</v>
      </c>
      <c r="R776" t="s">
        <v>4251</v>
      </c>
      <c r="S776" t="s">
        <v>13</v>
      </c>
    </row>
    <row r="777" spans="1:19" x14ac:dyDescent="0.35">
      <c r="A777">
        <v>15711</v>
      </c>
      <c r="B777" t="s">
        <v>4919</v>
      </c>
      <c r="C777" t="s">
        <v>334</v>
      </c>
      <c r="D777" t="s">
        <v>4222</v>
      </c>
      <c r="E777">
        <v>1</v>
      </c>
      <c r="F777" s="8">
        <f>DATE(YEAR(project_c[[#This Row],[order_date]]),MONTH(project_c[[#This Row],[order_date]]),1)</f>
        <v>44682</v>
      </c>
      <c r="G777" s="1">
        <v>44682</v>
      </c>
      <c r="H777">
        <v>1</v>
      </c>
      <c r="I777">
        <v>10.98</v>
      </c>
      <c r="J777">
        <v>19.704999999999998</v>
      </c>
      <c r="K777">
        <v>8.7249999999999996</v>
      </c>
      <c r="L777" t="s">
        <v>335</v>
      </c>
      <c r="M777" t="s">
        <v>26</v>
      </c>
      <c r="N777" t="s">
        <v>10</v>
      </c>
      <c r="O777" t="s">
        <v>12</v>
      </c>
      <c r="P777" t="s">
        <v>4223</v>
      </c>
      <c r="Q777" t="s">
        <v>2522</v>
      </c>
      <c r="R777" t="s">
        <v>2528</v>
      </c>
      <c r="S777" t="s">
        <v>13</v>
      </c>
    </row>
    <row r="778" spans="1:19" x14ac:dyDescent="0.35">
      <c r="A778">
        <v>15743</v>
      </c>
      <c r="B778" t="s">
        <v>4919</v>
      </c>
      <c r="C778" t="s">
        <v>334</v>
      </c>
      <c r="D778" t="s">
        <v>2502</v>
      </c>
      <c r="E778">
        <v>1</v>
      </c>
      <c r="F778" s="8">
        <f>DATE(YEAR(project_c[[#This Row],[order_date]]),MONTH(project_c[[#This Row],[order_date]]),1)</f>
        <v>44621</v>
      </c>
      <c r="G778" s="1">
        <v>44624</v>
      </c>
      <c r="H778">
        <v>4</v>
      </c>
      <c r="I778">
        <v>12.32</v>
      </c>
      <c r="J778">
        <v>19.593</v>
      </c>
      <c r="K778">
        <v>7.2729999999999997</v>
      </c>
      <c r="L778" t="s">
        <v>335</v>
      </c>
      <c r="M778" t="s">
        <v>26</v>
      </c>
      <c r="N778" t="s">
        <v>10</v>
      </c>
      <c r="O778" t="s">
        <v>12</v>
      </c>
      <c r="P778" t="s">
        <v>2503</v>
      </c>
      <c r="Q778" t="s">
        <v>1901</v>
      </c>
      <c r="R778" t="s">
        <v>1909</v>
      </c>
      <c r="S778" t="s">
        <v>13</v>
      </c>
    </row>
    <row r="779" spans="1:19" x14ac:dyDescent="0.35">
      <c r="A779">
        <v>15948</v>
      </c>
      <c r="B779" t="s">
        <v>4919</v>
      </c>
      <c r="C779" t="s">
        <v>334</v>
      </c>
      <c r="D779" t="s">
        <v>2494</v>
      </c>
      <c r="E779">
        <v>1</v>
      </c>
      <c r="F779" s="8">
        <f>DATE(YEAR(project_c[[#This Row],[order_date]]),MONTH(project_c[[#This Row],[order_date]]),1)</f>
        <v>44682</v>
      </c>
      <c r="G779" s="1">
        <v>44695</v>
      </c>
      <c r="H779">
        <v>4</v>
      </c>
      <c r="I779">
        <v>4.75</v>
      </c>
      <c r="J779">
        <v>19.571999999999999</v>
      </c>
      <c r="K779">
        <v>14.821999999999999</v>
      </c>
      <c r="L779" t="s">
        <v>335</v>
      </c>
      <c r="M779" t="s">
        <v>26</v>
      </c>
      <c r="N779" t="s">
        <v>10</v>
      </c>
      <c r="O779" t="s">
        <v>12</v>
      </c>
      <c r="P779" t="s">
        <v>2495</v>
      </c>
      <c r="Q779" t="s">
        <v>1901</v>
      </c>
      <c r="R779" t="s">
        <v>1902</v>
      </c>
      <c r="S779" t="s">
        <v>13</v>
      </c>
    </row>
    <row r="780" spans="1:19" x14ac:dyDescent="0.35">
      <c r="A780">
        <v>4480</v>
      </c>
      <c r="B780" t="s">
        <v>4919</v>
      </c>
      <c r="C780" t="s">
        <v>334</v>
      </c>
      <c r="D780" t="s">
        <v>4132</v>
      </c>
      <c r="E780">
        <v>2</v>
      </c>
      <c r="F780" s="8">
        <f>DATE(YEAR(project_c[[#This Row],[order_date]]),MONTH(project_c[[#This Row],[order_date]]),1)</f>
        <v>44562</v>
      </c>
      <c r="G780" s="1">
        <v>44576</v>
      </c>
      <c r="H780">
        <v>4</v>
      </c>
      <c r="I780">
        <v>3.35</v>
      </c>
      <c r="J780">
        <v>41.88</v>
      </c>
      <c r="K780">
        <v>35.18</v>
      </c>
      <c r="L780" t="s">
        <v>335</v>
      </c>
      <c r="M780" t="s">
        <v>26</v>
      </c>
      <c r="N780" t="s">
        <v>10</v>
      </c>
      <c r="O780" t="s">
        <v>12</v>
      </c>
      <c r="P780" t="s">
        <v>4133</v>
      </c>
      <c r="Q780" t="s">
        <v>2522</v>
      </c>
      <c r="R780" t="s">
        <v>2539</v>
      </c>
      <c r="S780" t="s">
        <v>13</v>
      </c>
    </row>
    <row r="781" spans="1:19" x14ac:dyDescent="0.35">
      <c r="A781">
        <v>4482</v>
      </c>
      <c r="B781" t="s">
        <v>4919</v>
      </c>
      <c r="C781" t="s">
        <v>334</v>
      </c>
      <c r="D781" t="s">
        <v>2061</v>
      </c>
      <c r="E781">
        <v>3</v>
      </c>
      <c r="F781" s="8">
        <f>DATE(YEAR(project_c[[#This Row],[order_date]]),MONTH(project_c[[#This Row],[order_date]]),1)</f>
        <v>44562</v>
      </c>
      <c r="G781" s="1">
        <v>44576</v>
      </c>
      <c r="H781">
        <v>4</v>
      </c>
      <c r="I781">
        <v>44.19</v>
      </c>
      <c r="J781">
        <v>254.97</v>
      </c>
      <c r="K781">
        <v>122.4</v>
      </c>
      <c r="L781" t="s">
        <v>335</v>
      </c>
      <c r="M781" t="s">
        <v>26</v>
      </c>
      <c r="N781" t="s">
        <v>10</v>
      </c>
      <c r="O781" t="s">
        <v>12</v>
      </c>
      <c r="P781" t="s">
        <v>2062</v>
      </c>
      <c r="Q781" t="s">
        <v>1901</v>
      </c>
      <c r="R781" t="s">
        <v>1909</v>
      </c>
      <c r="S781" t="s">
        <v>13</v>
      </c>
    </row>
    <row r="782" spans="1:19" x14ac:dyDescent="0.35">
      <c r="A782">
        <v>4481</v>
      </c>
      <c r="B782" t="s">
        <v>4919</v>
      </c>
      <c r="C782" t="s">
        <v>334</v>
      </c>
      <c r="D782" t="s">
        <v>2649</v>
      </c>
      <c r="E782">
        <v>2</v>
      </c>
      <c r="F782" s="8">
        <f>DATE(YEAR(project_c[[#This Row],[order_date]]),MONTH(project_c[[#This Row],[order_date]]),1)</f>
        <v>44562</v>
      </c>
      <c r="G782" s="1">
        <v>44576</v>
      </c>
      <c r="H782">
        <v>4</v>
      </c>
      <c r="I782">
        <v>0.44</v>
      </c>
      <c r="J782">
        <v>4.66</v>
      </c>
      <c r="K782">
        <v>3.78</v>
      </c>
      <c r="L782" t="s">
        <v>335</v>
      </c>
      <c r="M782" t="s">
        <v>26</v>
      </c>
      <c r="N782" t="s">
        <v>10</v>
      </c>
      <c r="O782" t="s">
        <v>12</v>
      </c>
      <c r="P782" t="s">
        <v>2650</v>
      </c>
      <c r="Q782" t="s">
        <v>2522</v>
      </c>
      <c r="R782" t="s">
        <v>2528</v>
      </c>
      <c r="S782" t="s">
        <v>13</v>
      </c>
    </row>
    <row r="783" spans="1:19" x14ac:dyDescent="0.35">
      <c r="A783">
        <v>16111</v>
      </c>
      <c r="B783" t="s">
        <v>4919</v>
      </c>
      <c r="C783" t="s">
        <v>334</v>
      </c>
      <c r="D783" t="s">
        <v>2612</v>
      </c>
      <c r="E783">
        <v>1</v>
      </c>
      <c r="F783" s="8">
        <f>DATE(YEAR(project_c[[#This Row],[order_date]]),MONTH(project_c[[#This Row],[order_date]]),1)</f>
        <v>44562</v>
      </c>
      <c r="G783" s="1">
        <v>44570</v>
      </c>
      <c r="H783">
        <v>7</v>
      </c>
      <c r="I783">
        <v>16.8</v>
      </c>
      <c r="J783">
        <v>28.678999999999998</v>
      </c>
      <c r="K783">
        <v>11.879</v>
      </c>
      <c r="L783" t="s">
        <v>335</v>
      </c>
      <c r="M783" t="s">
        <v>26</v>
      </c>
      <c r="N783" t="s">
        <v>10</v>
      </c>
      <c r="O783" t="s">
        <v>12</v>
      </c>
      <c r="P783" t="s">
        <v>2613</v>
      </c>
      <c r="Q783" t="s">
        <v>2522</v>
      </c>
      <c r="R783" t="s">
        <v>2528</v>
      </c>
      <c r="S783" t="s">
        <v>13</v>
      </c>
    </row>
    <row r="784" spans="1:19" x14ac:dyDescent="0.35">
      <c r="A784">
        <v>15433</v>
      </c>
      <c r="B784" t="s">
        <v>4919</v>
      </c>
      <c r="C784" t="s">
        <v>334</v>
      </c>
      <c r="D784" t="s">
        <v>2604</v>
      </c>
      <c r="E784">
        <v>1</v>
      </c>
      <c r="F784" s="8">
        <f>DATE(YEAR(project_c[[#This Row],[order_date]]),MONTH(project_c[[#This Row],[order_date]]),1)</f>
        <v>44593</v>
      </c>
      <c r="G784" s="1">
        <v>44607</v>
      </c>
      <c r="H784">
        <v>7</v>
      </c>
      <c r="I784">
        <v>3.57</v>
      </c>
      <c r="J784">
        <v>27.79</v>
      </c>
      <c r="K784">
        <v>24.22</v>
      </c>
      <c r="L784" t="s">
        <v>335</v>
      </c>
      <c r="M784" t="s">
        <v>26</v>
      </c>
      <c r="N784" t="s">
        <v>10</v>
      </c>
      <c r="O784" t="s">
        <v>12</v>
      </c>
      <c r="P784" t="s">
        <v>2605</v>
      </c>
      <c r="Q784" t="s">
        <v>2522</v>
      </c>
      <c r="R784" t="s">
        <v>2559</v>
      </c>
      <c r="S784" t="s">
        <v>13</v>
      </c>
    </row>
    <row r="785" spans="1:19" x14ac:dyDescent="0.35">
      <c r="A785">
        <v>15558</v>
      </c>
      <c r="B785" t="s">
        <v>4919</v>
      </c>
      <c r="C785" t="s">
        <v>334</v>
      </c>
      <c r="D785" t="s">
        <v>2594</v>
      </c>
      <c r="E785">
        <v>1</v>
      </c>
      <c r="F785" s="8">
        <f>DATE(YEAR(project_c[[#This Row],[order_date]]),MONTH(project_c[[#This Row],[order_date]]),1)</f>
        <v>44652</v>
      </c>
      <c r="G785" s="1">
        <v>44655</v>
      </c>
      <c r="H785">
        <v>1</v>
      </c>
      <c r="I785">
        <v>13.85</v>
      </c>
      <c r="J785">
        <v>26.936</v>
      </c>
      <c r="K785">
        <v>13.086</v>
      </c>
      <c r="L785" t="s">
        <v>335</v>
      </c>
      <c r="M785" t="s">
        <v>26</v>
      </c>
      <c r="N785" t="s">
        <v>10</v>
      </c>
      <c r="O785" t="s">
        <v>12</v>
      </c>
      <c r="P785" t="s">
        <v>2595</v>
      </c>
      <c r="Q785" t="s">
        <v>2522</v>
      </c>
      <c r="R785" t="s">
        <v>2559</v>
      </c>
      <c r="S785" t="s">
        <v>13</v>
      </c>
    </row>
    <row r="786" spans="1:19" x14ac:dyDescent="0.35">
      <c r="A786">
        <v>16206</v>
      </c>
      <c r="B786" t="s">
        <v>4919</v>
      </c>
      <c r="C786" t="s">
        <v>334</v>
      </c>
      <c r="D786" t="s">
        <v>2594</v>
      </c>
      <c r="E786">
        <v>1</v>
      </c>
      <c r="F786" s="8">
        <f>DATE(YEAR(project_c[[#This Row],[order_date]]),MONTH(project_c[[#This Row],[order_date]]),1)</f>
        <v>44652</v>
      </c>
      <c r="G786" s="1">
        <v>44659</v>
      </c>
      <c r="H786">
        <v>2</v>
      </c>
      <c r="I786">
        <v>13.85</v>
      </c>
      <c r="J786">
        <v>26.936</v>
      </c>
      <c r="K786">
        <v>13.086</v>
      </c>
      <c r="L786" t="s">
        <v>335</v>
      </c>
      <c r="M786" t="s">
        <v>26</v>
      </c>
      <c r="N786" t="s">
        <v>10</v>
      </c>
      <c r="O786" t="s">
        <v>12</v>
      </c>
      <c r="P786" t="s">
        <v>2595</v>
      </c>
      <c r="Q786" t="s">
        <v>2522</v>
      </c>
      <c r="R786" t="s">
        <v>2559</v>
      </c>
      <c r="S786" t="s">
        <v>13</v>
      </c>
    </row>
    <row r="787" spans="1:19" x14ac:dyDescent="0.35">
      <c r="A787">
        <v>15358</v>
      </c>
      <c r="B787" t="s">
        <v>4919</v>
      </c>
      <c r="C787" t="s">
        <v>334</v>
      </c>
      <c r="D787" t="s">
        <v>2562</v>
      </c>
      <c r="E787">
        <v>1</v>
      </c>
      <c r="F787" s="8">
        <f>DATE(YEAR(project_c[[#This Row],[order_date]]),MONTH(project_c[[#This Row],[order_date]]),1)</f>
        <v>44682</v>
      </c>
      <c r="G787" s="1">
        <v>44689</v>
      </c>
      <c r="H787">
        <v>3</v>
      </c>
      <c r="I787">
        <v>18.309999999999999</v>
      </c>
      <c r="J787">
        <v>24.646999999999998</v>
      </c>
      <c r="K787">
        <v>6.3369999999999997</v>
      </c>
      <c r="L787" t="s">
        <v>335</v>
      </c>
      <c r="M787" t="s">
        <v>26</v>
      </c>
      <c r="N787" t="s">
        <v>10</v>
      </c>
      <c r="O787" t="s">
        <v>12</v>
      </c>
      <c r="P787" t="s">
        <v>2563</v>
      </c>
      <c r="Q787" t="s">
        <v>2522</v>
      </c>
      <c r="R787" t="s">
        <v>2531</v>
      </c>
      <c r="S787" t="s">
        <v>13</v>
      </c>
    </row>
    <row r="788" spans="1:19" x14ac:dyDescent="0.35">
      <c r="A788">
        <v>15639</v>
      </c>
      <c r="B788" t="s">
        <v>4919</v>
      </c>
      <c r="C788" t="s">
        <v>334</v>
      </c>
      <c r="D788" t="s">
        <v>4904</v>
      </c>
      <c r="E788">
        <v>1</v>
      </c>
      <c r="F788" s="8">
        <f>DATE(YEAR(project_c[[#This Row],[order_date]]),MONTH(project_c[[#This Row],[order_date]]),1)</f>
        <v>44652</v>
      </c>
      <c r="G788" s="1">
        <v>44657</v>
      </c>
      <c r="H788">
        <v>7</v>
      </c>
      <c r="I788">
        <v>79</v>
      </c>
      <c r="J788">
        <v>90.3</v>
      </c>
      <c r="K788">
        <v>11.3</v>
      </c>
      <c r="L788" t="s">
        <v>335</v>
      </c>
      <c r="M788" t="s">
        <v>26</v>
      </c>
      <c r="N788" t="s">
        <v>10</v>
      </c>
      <c r="O788" t="s">
        <v>12</v>
      </c>
      <c r="P788" t="s">
        <v>4905</v>
      </c>
      <c r="Q788" t="s">
        <v>1909</v>
      </c>
      <c r="R788" t="s">
        <v>4903</v>
      </c>
      <c r="S788" t="s">
        <v>13</v>
      </c>
    </row>
    <row r="789" spans="1:19" x14ac:dyDescent="0.35">
      <c r="A789">
        <v>15631</v>
      </c>
      <c r="B789" t="s">
        <v>4919</v>
      </c>
      <c r="C789" t="s">
        <v>334</v>
      </c>
      <c r="D789" t="s">
        <v>4890</v>
      </c>
      <c r="E789">
        <v>1</v>
      </c>
      <c r="F789" s="8">
        <f>DATE(YEAR(project_c[[#This Row],[order_date]]),MONTH(project_c[[#This Row],[order_date]]),1)</f>
        <v>44593</v>
      </c>
      <c r="G789" s="1">
        <v>44595</v>
      </c>
      <c r="H789">
        <v>1</v>
      </c>
      <c r="I789">
        <v>199</v>
      </c>
      <c r="J789">
        <v>244.3</v>
      </c>
      <c r="K789">
        <v>45.3</v>
      </c>
      <c r="L789" t="s">
        <v>335</v>
      </c>
      <c r="M789" t="s">
        <v>26</v>
      </c>
      <c r="N789" t="s">
        <v>10</v>
      </c>
      <c r="O789" t="s">
        <v>12</v>
      </c>
      <c r="P789" t="s">
        <v>4891</v>
      </c>
      <c r="Q789" t="s">
        <v>1909</v>
      </c>
      <c r="R789" t="s">
        <v>4892</v>
      </c>
      <c r="S789" t="s">
        <v>13</v>
      </c>
    </row>
    <row r="790" spans="1:19" x14ac:dyDescent="0.35">
      <c r="A790">
        <v>7509</v>
      </c>
      <c r="B790" t="s">
        <v>4920</v>
      </c>
      <c r="C790" t="s">
        <v>334</v>
      </c>
      <c r="D790" t="s">
        <v>3994</v>
      </c>
      <c r="E790">
        <v>3</v>
      </c>
      <c r="F790" s="8">
        <f>DATE(YEAR(project_c[[#This Row],[order_date]]),MONTH(project_c[[#This Row],[order_date]]),1)</f>
        <v>45078</v>
      </c>
      <c r="G790" s="1">
        <v>45092</v>
      </c>
      <c r="H790">
        <v>3</v>
      </c>
      <c r="I790">
        <v>5.92</v>
      </c>
      <c r="J790">
        <v>44.4</v>
      </c>
      <c r="K790">
        <v>26.64</v>
      </c>
      <c r="L790" t="s">
        <v>335</v>
      </c>
      <c r="M790" t="s">
        <v>26</v>
      </c>
      <c r="N790" t="s">
        <v>10</v>
      </c>
      <c r="O790" t="s">
        <v>12</v>
      </c>
      <c r="P790" t="s">
        <v>3995</v>
      </c>
      <c r="Q790" t="s">
        <v>2522</v>
      </c>
      <c r="R790" t="s">
        <v>2534</v>
      </c>
      <c r="S790" t="s">
        <v>13</v>
      </c>
    </row>
    <row r="791" spans="1:19" x14ac:dyDescent="0.35">
      <c r="A791">
        <v>7510</v>
      </c>
      <c r="B791" t="s">
        <v>4920</v>
      </c>
      <c r="C791" t="s">
        <v>334</v>
      </c>
      <c r="D791" t="s">
        <v>3968</v>
      </c>
      <c r="E791">
        <v>5</v>
      </c>
      <c r="F791" s="8">
        <f>DATE(YEAR(project_c[[#This Row],[order_date]]),MONTH(project_c[[#This Row],[order_date]]),1)</f>
        <v>45078</v>
      </c>
      <c r="G791" s="1">
        <v>45092</v>
      </c>
      <c r="H791">
        <v>3</v>
      </c>
      <c r="I791">
        <v>5.14</v>
      </c>
      <c r="J791">
        <v>67.650000000000006</v>
      </c>
      <c r="K791">
        <v>41.95</v>
      </c>
      <c r="L791" t="s">
        <v>335</v>
      </c>
      <c r="M791" t="s">
        <v>26</v>
      </c>
      <c r="N791" t="s">
        <v>10</v>
      </c>
      <c r="O791" t="s">
        <v>12</v>
      </c>
      <c r="P791" t="s">
        <v>3969</v>
      </c>
      <c r="Q791" t="s">
        <v>2522</v>
      </c>
      <c r="R791" t="s">
        <v>2559</v>
      </c>
      <c r="S791" t="s">
        <v>13</v>
      </c>
    </row>
    <row r="792" spans="1:19" x14ac:dyDescent="0.35">
      <c r="A792">
        <v>7511</v>
      </c>
      <c r="B792" t="s">
        <v>4920</v>
      </c>
      <c r="C792" t="s">
        <v>334</v>
      </c>
      <c r="D792" t="s">
        <v>3504</v>
      </c>
      <c r="E792">
        <v>3</v>
      </c>
      <c r="F792" s="8">
        <f>DATE(YEAR(project_c[[#This Row],[order_date]]),MONTH(project_c[[#This Row],[order_date]]),1)</f>
        <v>45078</v>
      </c>
      <c r="G792" s="1">
        <v>45092</v>
      </c>
      <c r="H792">
        <v>3</v>
      </c>
      <c r="I792">
        <v>1.26</v>
      </c>
      <c r="J792">
        <v>17.940000000000001</v>
      </c>
      <c r="K792">
        <v>14.16</v>
      </c>
      <c r="L792" t="s">
        <v>335</v>
      </c>
      <c r="M792" t="s">
        <v>26</v>
      </c>
      <c r="N792" t="s">
        <v>10</v>
      </c>
      <c r="O792" t="s">
        <v>12</v>
      </c>
      <c r="P792" t="s">
        <v>3505</v>
      </c>
      <c r="Q792" t="s">
        <v>2522</v>
      </c>
      <c r="R792" t="s">
        <v>2542</v>
      </c>
      <c r="S792" t="s">
        <v>13</v>
      </c>
    </row>
    <row r="793" spans="1:19" x14ac:dyDescent="0.35">
      <c r="A793">
        <v>7605</v>
      </c>
      <c r="B793" t="s">
        <v>4920</v>
      </c>
      <c r="C793" t="s">
        <v>334</v>
      </c>
      <c r="D793" t="s">
        <v>4561</v>
      </c>
      <c r="E793">
        <v>2</v>
      </c>
      <c r="F793" s="8">
        <f>DATE(YEAR(project_c[[#This Row],[order_date]]),MONTH(project_c[[#This Row],[order_date]]),1)</f>
        <v>45139</v>
      </c>
      <c r="G793" s="1">
        <v>45160</v>
      </c>
      <c r="H793">
        <v>2</v>
      </c>
      <c r="I793">
        <v>81.78</v>
      </c>
      <c r="J793">
        <v>251.62799999999999</v>
      </c>
      <c r="K793">
        <v>88.067999999999998</v>
      </c>
      <c r="L793" t="s">
        <v>335</v>
      </c>
      <c r="M793" t="s">
        <v>26</v>
      </c>
      <c r="N793" t="s">
        <v>10</v>
      </c>
      <c r="O793" t="s">
        <v>12</v>
      </c>
      <c r="P793" t="s">
        <v>4562</v>
      </c>
      <c r="Q793" t="s">
        <v>4250</v>
      </c>
      <c r="R793" t="s">
        <v>4306</v>
      </c>
      <c r="S793" t="s">
        <v>13</v>
      </c>
    </row>
    <row r="794" spans="1:19" x14ac:dyDescent="0.35">
      <c r="A794">
        <v>7940</v>
      </c>
      <c r="B794" t="s">
        <v>4919</v>
      </c>
      <c r="C794" t="s">
        <v>334</v>
      </c>
      <c r="D794" t="s">
        <v>4098</v>
      </c>
      <c r="E794">
        <v>2</v>
      </c>
      <c r="F794" s="8">
        <f>DATE(YEAR(project_c[[#This Row],[order_date]]),MONTH(project_c[[#This Row],[order_date]]),1)</f>
        <v>45170</v>
      </c>
      <c r="G794" s="1">
        <v>45184</v>
      </c>
      <c r="H794">
        <v>6</v>
      </c>
      <c r="I794">
        <v>8.11</v>
      </c>
      <c r="J794">
        <v>38.619999999999997</v>
      </c>
      <c r="K794">
        <v>22.4</v>
      </c>
      <c r="L794" t="s">
        <v>335</v>
      </c>
      <c r="M794" t="s">
        <v>26</v>
      </c>
      <c r="N794" t="s">
        <v>10</v>
      </c>
      <c r="O794" t="s">
        <v>12</v>
      </c>
      <c r="P794" t="s">
        <v>4099</v>
      </c>
      <c r="Q794" t="s">
        <v>2522</v>
      </c>
      <c r="R794" t="s">
        <v>2559</v>
      </c>
      <c r="S794" t="s">
        <v>13</v>
      </c>
    </row>
    <row r="795" spans="1:19" x14ac:dyDescent="0.35">
      <c r="A795">
        <v>9355</v>
      </c>
      <c r="B795" t="s">
        <v>4919</v>
      </c>
      <c r="C795" t="s">
        <v>334</v>
      </c>
      <c r="D795" t="s">
        <v>2916</v>
      </c>
      <c r="E795">
        <v>4</v>
      </c>
      <c r="F795" s="8">
        <f>DATE(YEAR(project_c[[#This Row],[order_date]]),MONTH(project_c[[#This Row],[order_date]]),1)</f>
        <v>45200</v>
      </c>
      <c r="G795" s="1">
        <v>45206</v>
      </c>
      <c r="H795">
        <v>4</v>
      </c>
      <c r="I795">
        <v>14.52</v>
      </c>
      <c r="J795">
        <v>580.67200000000003</v>
      </c>
      <c r="K795">
        <v>522.59199999999998</v>
      </c>
      <c r="L795" t="s">
        <v>335</v>
      </c>
      <c r="M795" t="s">
        <v>26</v>
      </c>
      <c r="N795" t="s">
        <v>10</v>
      </c>
      <c r="O795" t="s">
        <v>12</v>
      </c>
      <c r="P795" t="s">
        <v>2917</v>
      </c>
      <c r="Q795" t="s">
        <v>2522</v>
      </c>
      <c r="R795" t="s">
        <v>2559</v>
      </c>
      <c r="S795" t="s">
        <v>13</v>
      </c>
    </row>
    <row r="796" spans="1:19" x14ac:dyDescent="0.35">
      <c r="A796">
        <v>9357</v>
      </c>
      <c r="B796" t="s">
        <v>4919</v>
      </c>
      <c r="C796" t="s">
        <v>334</v>
      </c>
      <c r="D796" t="s">
        <v>2175</v>
      </c>
      <c r="E796">
        <v>2</v>
      </c>
      <c r="F796" s="8">
        <f>DATE(YEAR(project_c[[#This Row],[order_date]]),MONTH(project_c[[#This Row],[order_date]]),1)</f>
        <v>45200</v>
      </c>
      <c r="G796" s="1">
        <v>45206</v>
      </c>
      <c r="H796">
        <v>4</v>
      </c>
      <c r="I796">
        <v>26.41</v>
      </c>
      <c r="J796">
        <v>222.38399999999999</v>
      </c>
      <c r="K796">
        <v>169.56399999999999</v>
      </c>
      <c r="L796" t="s">
        <v>335</v>
      </c>
      <c r="M796" t="s">
        <v>26</v>
      </c>
      <c r="N796" t="s">
        <v>10</v>
      </c>
      <c r="O796" t="s">
        <v>12</v>
      </c>
      <c r="P796" t="s">
        <v>2176</v>
      </c>
      <c r="Q796" t="s">
        <v>1901</v>
      </c>
      <c r="R796" t="s">
        <v>1902</v>
      </c>
      <c r="S796" t="s">
        <v>13</v>
      </c>
    </row>
    <row r="797" spans="1:19" x14ac:dyDescent="0.35">
      <c r="A797">
        <v>9358</v>
      </c>
      <c r="B797" t="s">
        <v>4919</v>
      </c>
      <c r="C797" t="s">
        <v>334</v>
      </c>
      <c r="D797" t="s">
        <v>4220</v>
      </c>
      <c r="E797">
        <v>6</v>
      </c>
      <c r="F797" s="8">
        <f>DATE(YEAR(project_c[[#This Row],[order_date]]),MONTH(project_c[[#This Row],[order_date]]),1)</f>
        <v>45200</v>
      </c>
      <c r="G797" s="1">
        <v>45206</v>
      </c>
      <c r="H797">
        <v>4</v>
      </c>
      <c r="I797">
        <v>10.37</v>
      </c>
      <c r="J797">
        <v>50.454000000000001</v>
      </c>
      <c r="K797">
        <v>-11.766</v>
      </c>
      <c r="L797" t="s">
        <v>335</v>
      </c>
      <c r="M797" t="s">
        <v>26</v>
      </c>
      <c r="N797" t="s">
        <v>10</v>
      </c>
      <c r="O797" t="s">
        <v>12</v>
      </c>
      <c r="P797" t="s">
        <v>4221</v>
      </c>
      <c r="Q797" t="s">
        <v>2522</v>
      </c>
      <c r="R797" t="s">
        <v>2523</v>
      </c>
      <c r="S797" t="s">
        <v>13</v>
      </c>
    </row>
    <row r="798" spans="1:19" x14ac:dyDescent="0.35">
      <c r="A798">
        <v>9359</v>
      </c>
      <c r="B798" t="s">
        <v>4919</v>
      </c>
      <c r="C798" t="s">
        <v>334</v>
      </c>
      <c r="D798" t="s">
        <v>4307</v>
      </c>
      <c r="E798">
        <v>3</v>
      </c>
      <c r="F798" s="8">
        <f>DATE(YEAR(project_c[[#This Row],[order_date]]),MONTH(project_c[[#This Row],[order_date]]),1)</f>
        <v>45200</v>
      </c>
      <c r="G798" s="1">
        <v>45206</v>
      </c>
      <c r="H798">
        <v>4</v>
      </c>
      <c r="I798">
        <v>9.8000000000000007</v>
      </c>
      <c r="J798">
        <v>92.861999999999995</v>
      </c>
      <c r="K798">
        <v>63.462000000000003</v>
      </c>
      <c r="L798" t="s">
        <v>335</v>
      </c>
      <c r="M798" t="s">
        <v>26</v>
      </c>
      <c r="N798" t="s">
        <v>10</v>
      </c>
      <c r="O798" t="s">
        <v>12</v>
      </c>
      <c r="P798" t="s">
        <v>4308</v>
      </c>
      <c r="Q798" t="s">
        <v>4250</v>
      </c>
      <c r="R798" t="s">
        <v>4306</v>
      </c>
      <c r="S798" t="s">
        <v>13</v>
      </c>
    </row>
    <row r="799" spans="1:19" x14ac:dyDescent="0.35">
      <c r="A799">
        <v>9436</v>
      </c>
      <c r="B799" t="s">
        <v>4920</v>
      </c>
      <c r="C799" t="s">
        <v>334</v>
      </c>
      <c r="D799" t="s">
        <v>3646</v>
      </c>
      <c r="E799">
        <v>3</v>
      </c>
      <c r="F799" s="8">
        <f>DATE(YEAR(project_c[[#This Row],[order_date]]),MONTH(project_c[[#This Row],[order_date]]),1)</f>
        <v>45170</v>
      </c>
      <c r="G799" s="1">
        <v>45176</v>
      </c>
      <c r="H799">
        <v>2</v>
      </c>
      <c r="I799">
        <v>1.26</v>
      </c>
      <c r="J799">
        <v>6.282</v>
      </c>
      <c r="K799">
        <v>2.5019999999999998</v>
      </c>
      <c r="L799" t="s">
        <v>335</v>
      </c>
      <c r="M799" t="s">
        <v>26</v>
      </c>
      <c r="N799" t="s">
        <v>10</v>
      </c>
      <c r="O799" t="s">
        <v>12</v>
      </c>
      <c r="P799" t="s">
        <v>3647</v>
      </c>
      <c r="Q799" t="s">
        <v>2522</v>
      </c>
      <c r="R799" t="s">
        <v>2523</v>
      </c>
      <c r="S799" t="s">
        <v>13</v>
      </c>
    </row>
    <row r="800" spans="1:19" x14ac:dyDescent="0.35">
      <c r="A800">
        <v>9549</v>
      </c>
      <c r="B800" t="s">
        <v>4920</v>
      </c>
      <c r="C800" t="s">
        <v>334</v>
      </c>
      <c r="D800" t="s">
        <v>4693</v>
      </c>
      <c r="E800">
        <v>2</v>
      </c>
      <c r="F800" s="8">
        <f>DATE(YEAR(project_c[[#This Row],[order_date]]),MONTH(project_c[[#This Row],[order_date]]),1)</f>
        <v>45200</v>
      </c>
      <c r="G800" s="1">
        <v>45201</v>
      </c>
      <c r="H800">
        <v>3</v>
      </c>
      <c r="I800">
        <v>2.58</v>
      </c>
      <c r="J800">
        <v>11.808</v>
      </c>
      <c r="K800">
        <v>6.6479999999999997</v>
      </c>
      <c r="L800" t="s">
        <v>335</v>
      </c>
      <c r="M800" t="s">
        <v>26</v>
      </c>
      <c r="N800" t="s">
        <v>10</v>
      </c>
      <c r="O800" t="s">
        <v>12</v>
      </c>
      <c r="P800" t="s">
        <v>4694</v>
      </c>
      <c r="Q800" t="s">
        <v>4250</v>
      </c>
      <c r="R800" t="s">
        <v>4251</v>
      </c>
      <c r="S800" t="s">
        <v>13</v>
      </c>
    </row>
    <row r="801" spans="1:19" x14ac:dyDescent="0.35">
      <c r="A801">
        <v>9550</v>
      </c>
      <c r="B801" t="s">
        <v>4920</v>
      </c>
      <c r="C801" t="s">
        <v>334</v>
      </c>
      <c r="D801" t="s">
        <v>4817</v>
      </c>
      <c r="E801">
        <v>1</v>
      </c>
      <c r="F801" s="8">
        <f>DATE(YEAR(project_c[[#This Row],[order_date]]),MONTH(project_c[[#This Row],[order_date]]),1)</f>
        <v>45200</v>
      </c>
      <c r="G801" s="1">
        <v>45201</v>
      </c>
      <c r="H801">
        <v>3</v>
      </c>
      <c r="I801">
        <v>2.2999999999999998</v>
      </c>
      <c r="J801">
        <v>20.463999999999999</v>
      </c>
      <c r="K801">
        <v>18.164000000000001</v>
      </c>
      <c r="L801" t="s">
        <v>335</v>
      </c>
      <c r="M801" t="s">
        <v>26</v>
      </c>
      <c r="N801" t="s">
        <v>10</v>
      </c>
      <c r="O801" t="s">
        <v>12</v>
      </c>
      <c r="P801" t="s">
        <v>4818</v>
      </c>
      <c r="Q801" t="s">
        <v>4250</v>
      </c>
      <c r="R801" t="s">
        <v>4251</v>
      </c>
      <c r="S801" t="s">
        <v>13</v>
      </c>
    </row>
    <row r="802" spans="1:19" x14ac:dyDescent="0.35">
      <c r="A802">
        <v>9551</v>
      </c>
      <c r="B802" t="s">
        <v>4920</v>
      </c>
      <c r="C802" t="s">
        <v>334</v>
      </c>
      <c r="D802" t="s">
        <v>3554</v>
      </c>
      <c r="E802">
        <v>4</v>
      </c>
      <c r="F802" s="8">
        <f>DATE(YEAR(project_c[[#This Row],[order_date]]),MONTH(project_c[[#This Row],[order_date]]),1)</f>
        <v>45200</v>
      </c>
      <c r="G802" s="1">
        <v>45201</v>
      </c>
      <c r="H802">
        <v>3</v>
      </c>
      <c r="I802">
        <v>1.3</v>
      </c>
      <c r="J802">
        <v>20.736000000000001</v>
      </c>
      <c r="K802">
        <v>15.536</v>
      </c>
      <c r="L802" t="s">
        <v>335</v>
      </c>
      <c r="M802" t="s">
        <v>26</v>
      </c>
      <c r="N802" t="s">
        <v>10</v>
      </c>
      <c r="O802" t="s">
        <v>12</v>
      </c>
      <c r="P802" t="s">
        <v>3555</v>
      </c>
      <c r="Q802" t="s">
        <v>2522</v>
      </c>
      <c r="R802" t="s">
        <v>2542</v>
      </c>
      <c r="S802" t="s">
        <v>13</v>
      </c>
    </row>
    <row r="803" spans="1:19" x14ac:dyDescent="0.35">
      <c r="A803">
        <v>9552</v>
      </c>
      <c r="B803" t="s">
        <v>4920</v>
      </c>
      <c r="C803" t="s">
        <v>334</v>
      </c>
      <c r="D803" t="s">
        <v>3758</v>
      </c>
      <c r="E803">
        <v>3</v>
      </c>
      <c r="F803" s="8">
        <f>DATE(YEAR(project_c[[#This Row],[order_date]]),MONTH(project_c[[#This Row],[order_date]]),1)</f>
        <v>45200</v>
      </c>
      <c r="G803" s="1">
        <v>45201</v>
      </c>
      <c r="H803">
        <v>3</v>
      </c>
      <c r="I803">
        <v>1.73</v>
      </c>
      <c r="J803">
        <v>8.2080000000000002</v>
      </c>
      <c r="K803">
        <v>3.0179999999999998</v>
      </c>
      <c r="L803" t="s">
        <v>335</v>
      </c>
      <c r="M803" t="s">
        <v>26</v>
      </c>
      <c r="N803" t="s">
        <v>10</v>
      </c>
      <c r="O803" t="s">
        <v>12</v>
      </c>
      <c r="P803" t="s">
        <v>3759</v>
      </c>
      <c r="Q803" t="s">
        <v>2522</v>
      </c>
      <c r="R803" t="s">
        <v>2523</v>
      </c>
      <c r="S803" t="s">
        <v>13</v>
      </c>
    </row>
    <row r="804" spans="1:19" x14ac:dyDescent="0.35">
      <c r="A804">
        <v>9554</v>
      </c>
      <c r="B804" t="s">
        <v>4920</v>
      </c>
      <c r="C804" t="s">
        <v>334</v>
      </c>
      <c r="D804" t="s">
        <v>4162</v>
      </c>
      <c r="E804">
        <v>4</v>
      </c>
      <c r="F804" s="8">
        <f>DATE(YEAR(project_c[[#This Row],[order_date]]),MONTH(project_c[[#This Row],[order_date]]),1)</f>
        <v>45200</v>
      </c>
      <c r="G804" s="1">
        <v>45201</v>
      </c>
      <c r="H804">
        <v>3</v>
      </c>
      <c r="I804">
        <v>3.2</v>
      </c>
      <c r="J804">
        <v>27.384</v>
      </c>
      <c r="K804">
        <v>14.584</v>
      </c>
      <c r="L804" t="s">
        <v>335</v>
      </c>
      <c r="M804" t="s">
        <v>26</v>
      </c>
      <c r="N804" t="s">
        <v>10</v>
      </c>
      <c r="O804" t="s">
        <v>12</v>
      </c>
      <c r="P804" t="s">
        <v>4163</v>
      </c>
      <c r="Q804" t="s">
        <v>2522</v>
      </c>
      <c r="R804" t="s">
        <v>2523</v>
      </c>
      <c r="S804" t="s">
        <v>13</v>
      </c>
    </row>
    <row r="805" spans="1:19" x14ac:dyDescent="0.35">
      <c r="A805">
        <v>9555</v>
      </c>
      <c r="B805" t="s">
        <v>4920</v>
      </c>
      <c r="C805" t="s">
        <v>334</v>
      </c>
      <c r="D805" t="s">
        <v>4733</v>
      </c>
      <c r="E805">
        <v>2</v>
      </c>
      <c r="F805" s="8">
        <f>DATE(YEAR(project_c[[#This Row],[order_date]]),MONTH(project_c[[#This Row],[order_date]]),1)</f>
        <v>45200</v>
      </c>
      <c r="G805" s="1">
        <v>45201</v>
      </c>
      <c r="H805">
        <v>3</v>
      </c>
      <c r="I805">
        <v>6.05</v>
      </c>
      <c r="J805">
        <v>19.760000000000002</v>
      </c>
      <c r="K805">
        <v>7.66</v>
      </c>
      <c r="L805" t="s">
        <v>335</v>
      </c>
      <c r="M805" t="s">
        <v>26</v>
      </c>
      <c r="N805" t="s">
        <v>10</v>
      </c>
      <c r="O805" t="s">
        <v>12</v>
      </c>
      <c r="P805" t="s">
        <v>4734</v>
      </c>
      <c r="Q805" t="s">
        <v>4250</v>
      </c>
      <c r="R805" t="s">
        <v>4251</v>
      </c>
      <c r="S805" t="s">
        <v>13</v>
      </c>
    </row>
    <row r="806" spans="1:19" x14ac:dyDescent="0.35">
      <c r="A806">
        <v>7941</v>
      </c>
      <c r="B806" t="s">
        <v>4919</v>
      </c>
      <c r="C806" t="s">
        <v>334</v>
      </c>
      <c r="D806" t="s">
        <v>2858</v>
      </c>
      <c r="E806">
        <v>2</v>
      </c>
      <c r="F806" s="8">
        <f>DATE(YEAR(project_c[[#This Row],[order_date]]),MONTH(project_c[[#This Row],[order_date]]),1)</f>
        <v>45170</v>
      </c>
      <c r="G806" s="1">
        <v>45184</v>
      </c>
      <c r="H806">
        <v>6</v>
      </c>
      <c r="I806">
        <v>1.05</v>
      </c>
      <c r="J806">
        <v>5.26</v>
      </c>
      <c r="K806">
        <v>3.16</v>
      </c>
      <c r="L806" t="s">
        <v>335</v>
      </c>
      <c r="M806" t="s">
        <v>26</v>
      </c>
      <c r="N806" t="s">
        <v>10</v>
      </c>
      <c r="O806" t="s">
        <v>12</v>
      </c>
      <c r="P806" t="s">
        <v>2859</v>
      </c>
      <c r="Q806" t="s">
        <v>2522</v>
      </c>
      <c r="R806" t="s">
        <v>2616</v>
      </c>
      <c r="S806" t="s">
        <v>13</v>
      </c>
    </row>
    <row r="807" spans="1:19" x14ac:dyDescent="0.35">
      <c r="A807">
        <v>10741</v>
      </c>
      <c r="B807" t="s">
        <v>4920</v>
      </c>
      <c r="C807" t="s">
        <v>334</v>
      </c>
      <c r="D807" t="s">
        <v>4375</v>
      </c>
      <c r="E807">
        <v>3</v>
      </c>
      <c r="F807" s="8">
        <f>DATE(YEAR(project_c[[#This Row],[order_date]]),MONTH(project_c[[#This Row],[order_date]]),1)</f>
        <v>45292</v>
      </c>
      <c r="G807" s="1">
        <v>45293</v>
      </c>
      <c r="H807">
        <v>5</v>
      </c>
      <c r="I807">
        <v>29.95</v>
      </c>
      <c r="J807">
        <v>202.69919999999999</v>
      </c>
      <c r="K807">
        <v>112.8492</v>
      </c>
      <c r="L807" t="s">
        <v>335</v>
      </c>
      <c r="M807" t="s">
        <v>26</v>
      </c>
      <c r="N807" t="s">
        <v>10</v>
      </c>
      <c r="O807" t="s">
        <v>12</v>
      </c>
      <c r="P807" t="s">
        <v>4376</v>
      </c>
      <c r="Q807" t="s">
        <v>4250</v>
      </c>
      <c r="R807" t="s">
        <v>4273</v>
      </c>
      <c r="S807" t="s">
        <v>13</v>
      </c>
    </row>
    <row r="808" spans="1:19" x14ac:dyDescent="0.35">
      <c r="A808">
        <v>11068</v>
      </c>
      <c r="B808" t="s">
        <v>4918</v>
      </c>
      <c r="C808" t="s">
        <v>334</v>
      </c>
      <c r="D808" t="s">
        <v>4375</v>
      </c>
      <c r="E808">
        <v>2</v>
      </c>
      <c r="F808" s="8">
        <f>DATE(YEAR(project_c[[#This Row],[order_date]]),MONTH(project_c[[#This Row],[order_date]]),1)</f>
        <v>45323</v>
      </c>
      <c r="G808" s="1">
        <v>45330</v>
      </c>
      <c r="H808">
        <v>5</v>
      </c>
      <c r="I808">
        <v>29.95</v>
      </c>
      <c r="J808">
        <v>135.1328</v>
      </c>
      <c r="K808">
        <v>75.232799999999997</v>
      </c>
      <c r="L808" t="s">
        <v>335</v>
      </c>
      <c r="M808" t="s">
        <v>26</v>
      </c>
      <c r="N808" t="s">
        <v>10</v>
      </c>
      <c r="O808" t="s">
        <v>12</v>
      </c>
      <c r="P808" t="s">
        <v>4376</v>
      </c>
      <c r="Q808" t="s">
        <v>4250</v>
      </c>
      <c r="R808" t="s">
        <v>4273</v>
      </c>
      <c r="S808" t="s">
        <v>13</v>
      </c>
    </row>
    <row r="809" spans="1:19" x14ac:dyDescent="0.35">
      <c r="A809">
        <v>11289</v>
      </c>
      <c r="B809" t="s">
        <v>4918</v>
      </c>
      <c r="C809" t="s">
        <v>334</v>
      </c>
      <c r="D809" t="s">
        <v>4375</v>
      </c>
      <c r="E809">
        <v>4</v>
      </c>
      <c r="F809" s="8">
        <f>DATE(YEAR(project_c[[#This Row],[order_date]]),MONTH(project_c[[#This Row],[order_date]]),1)</f>
        <v>45323</v>
      </c>
      <c r="G809" s="1">
        <v>45340</v>
      </c>
      <c r="H809">
        <v>1</v>
      </c>
      <c r="I809">
        <v>29.95</v>
      </c>
      <c r="J809">
        <v>270.26560000000001</v>
      </c>
      <c r="K809">
        <v>150.46559999999999</v>
      </c>
      <c r="L809" t="s">
        <v>335</v>
      </c>
      <c r="M809" t="s">
        <v>26</v>
      </c>
      <c r="N809" t="s">
        <v>10</v>
      </c>
      <c r="O809" t="s">
        <v>12</v>
      </c>
      <c r="P809" t="s">
        <v>4376</v>
      </c>
      <c r="Q809" t="s">
        <v>4250</v>
      </c>
      <c r="R809" t="s">
        <v>4273</v>
      </c>
      <c r="S809" t="s">
        <v>13</v>
      </c>
    </row>
    <row r="810" spans="1:19" x14ac:dyDescent="0.35">
      <c r="A810">
        <v>11329</v>
      </c>
      <c r="B810" t="s">
        <v>4918</v>
      </c>
      <c r="C810" t="s">
        <v>334</v>
      </c>
      <c r="D810" t="s">
        <v>4375</v>
      </c>
      <c r="E810">
        <v>2</v>
      </c>
      <c r="F810" s="8">
        <f>DATE(YEAR(project_c[[#This Row],[order_date]]),MONTH(project_c[[#This Row],[order_date]]),1)</f>
        <v>45292</v>
      </c>
      <c r="G810" s="1">
        <v>45308</v>
      </c>
      <c r="H810">
        <v>1</v>
      </c>
      <c r="I810">
        <v>29.95</v>
      </c>
      <c r="J810">
        <v>135.1328</v>
      </c>
      <c r="K810">
        <v>75.232799999999997</v>
      </c>
      <c r="L810" t="s">
        <v>335</v>
      </c>
      <c r="M810" t="s">
        <v>26</v>
      </c>
      <c r="N810" t="s">
        <v>10</v>
      </c>
      <c r="O810" t="s">
        <v>12</v>
      </c>
      <c r="P810" t="s">
        <v>4376</v>
      </c>
      <c r="Q810" t="s">
        <v>4250</v>
      </c>
      <c r="R810" t="s">
        <v>4273</v>
      </c>
      <c r="S810" t="s">
        <v>13</v>
      </c>
    </row>
    <row r="811" spans="1:19" x14ac:dyDescent="0.35">
      <c r="A811">
        <v>11587</v>
      </c>
      <c r="B811" t="s">
        <v>4920</v>
      </c>
      <c r="C811" t="s">
        <v>334</v>
      </c>
      <c r="D811" t="s">
        <v>4375</v>
      </c>
      <c r="E811">
        <v>5</v>
      </c>
      <c r="F811" s="8">
        <f>DATE(YEAR(project_c[[#This Row],[order_date]]),MONTH(project_c[[#This Row],[order_date]]),1)</f>
        <v>45323</v>
      </c>
      <c r="G811" s="1">
        <v>45324</v>
      </c>
      <c r="H811">
        <v>3</v>
      </c>
      <c r="I811">
        <v>29.95</v>
      </c>
      <c r="J811">
        <v>337.83199999999999</v>
      </c>
      <c r="K811">
        <v>188.08199999999999</v>
      </c>
      <c r="L811" t="s">
        <v>335</v>
      </c>
      <c r="M811" t="s">
        <v>26</v>
      </c>
      <c r="N811" t="s">
        <v>10</v>
      </c>
      <c r="O811" t="s">
        <v>12</v>
      </c>
      <c r="P811" t="s">
        <v>4376</v>
      </c>
      <c r="Q811" t="s">
        <v>4250</v>
      </c>
      <c r="R811" t="s">
        <v>4273</v>
      </c>
      <c r="S811" t="s">
        <v>13</v>
      </c>
    </row>
    <row r="812" spans="1:19" x14ac:dyDescent="0.35">
      <c r="A812">
        <v>11699</v>
      </c>
      <c r="B812" t="s">
        <v>4918</v>
      </c>
      <c r="C812" t="s">
        <v>334</v>
      </c>
      <c r="D812" t="s">
        <v>4375</v>
      </c>
      <c r="E812">
        <v>3</v>
      </c>
      <c r="F812" s="8">
        <f>DATE(YEAR(project_c[[#This Row],[order_date]]),MONTH(project_c[[#This Row],[order_date]]),1)</f>
        <v>45474</v>
      </c>
      <c r="G812" s="1">
        <v>45498</v>
      </c>
      <c r="H812">
        <v>5</v>
      </c>
      <c r="I812">
        <v>29.95</v>
      </c>
      <c r="J812">
        <v>202.69919999999999</v>
      </c>
      <c r="K812">
        <v>112.8492</v>
      </c>
      <c r="L812" t="s">
        <v>335</v>
      </c>
      <c r="M812" t="s">
        <v>26</v>
      </c>
      <c r="N812" t="s">
        <v>10</v>
      </c>
      <c r="O812" t="s">
        <v>12</v>
      </c>
      <c r="P812" t="s">
        <v>4376</v>
      </c>
      <c r="Q812" t="s">
        <v>4250</v>
      </c>
      <c r="R812" t="s">
        <v>4273</v>
      </c>
      <c r="S812" t="s">
        <v>13</v>
      </c>
    </row>
    <row r="813" spans="1:19" x14ac:dyDescent="0.35">
      <c r="A813">
        <v>11970</v>
      </c>
      <c r="B813" t="s">
        <v>4917</v>
      </c>
      <c r="C813" t="s">
        <v>334</v>
      </c>
      <c r="D813" t="s">
        <v>4375</v>
      </c>
      <c r="E813">
        <v>1</v>
      </c>
      <c r="F813" s="8">
        <f>DATE(YEAR(project_c[[#This Row],[order_date]]),MONTH(project_c[[#This Row],[order_date]]),1)</f>
        <v>45505</v>
      </c>
      <c r="G813" s="1">
        <v>45519</v>
      </c>
      <c r="H813">
        <v>4</v>
      </c>
      <c r="I813">
        <v>29.95</v>
      </c>
      <c r="J813">
        <v>67.566400000000002</v>
      </c>
      <c r="K813">
        <v>37.616399999999999</v>
      </c>
      <c r="L813" t="s">
        <v>335</v>
      </c>
      <c r="M813" t="s">
        <v>26</v>
      </c>
      <c r="N813" t="s">
        <v>10</v>
      </c>
      <c r="O813" t="s">
        <v>12</v>
      </c>
      <c r="P813" t="s">
        <v>4376</v>
      </c>
      <c r="Q813" t="s">
        <v>4250</v>
      </c>
      <c r="R813" t="s">
        <v>4273</v>
      </c>
      <c r="S813" t="s">
        <v>13</v>
      </c>
    </row>
    <row r="814" spans="1:19" x14ac:dyDescent="0.35">
      <c r="A814">
        <v>12545</v>
      </c>
      <c r="B814" t="s">
        <v>4918</v>
      </c>
      <c r="C814" t="s">
        <v>334</v>
      </c>
      <c r="D814" t="s">
        <v>4375</v>
      </c>
      <c r="E814">
        <v>2</v>
      </c>
      <c r="F814" s="8">
        <f>DATE(YEAR(project_c[[#This Row],[order_date]]),MONTH(project_c[[#This Row],[order_date]]),1)</f>
        <v>45352</v>
      </c>
      <c r="G814" s="1">
        <v>45374</v>
      </c>
      <c r="H814">
        <v>5</v>
      </c>
      <c r="I814">
        <v>29.95</v>
      </c>
      <c r="J814">
        <v>135.1328</v>
      </c>
      <c r="K814">
        <v>75.232799999999997</v>
      </c>
      <c r="L814" t="s">
        <v>335</v>
      </c>
      <c r="M814" t="s">
        <v>26</v>
      </c>
      <c r="N814" t="s">
        <v>10</v>
      </c>
      <c r="O814" t="s">
        <v>12</v>
      </c>
      <c r="P814" t="s">
        <v>4376</v>
      </c>
      <c r="Q814" t="s">
        <v>4250</v>
      </c>
      <c r="R814" t="s">
        <v>4273</v>
      </c>
      <c r="S814" t="s">
        <v>13</v>
      </c>
    </row>
    <row r="815" spans="1:19" x14ac:dyDescent="0.35">
      <c r="A815">
        <v>12761</v>
      </c>
      <c r="B815" t="s">
        <v>4920</v>
      </c>
      <c r="C815" t="s">
        <v>334</v>
      </c>
      <c r="D815" t="s">
        <v>4375</v>
      </c>
      <c r="E815">
        <v>1</v>
      </c>
      <c r="F815" s="8">
        <f>DATE(YEAR(project_c[[#This Row],[order_date]]),MONTH(project_c[[#This Row],[order_date]]),1)</f>
        <v>45474</v>
      </c>
      <c r="G815" s="1">
        <v>45503</v>
      </c>
      <c r="H815">
        <v>3</v>
      </c>
      <c r="I815">
        <v>29.95</v>
      </c>
      <c r="J815">
        <v>67.566400000000002</v>
      </c>
      <c r="K815">
        <v>37.616399999999999</v>
      </c>
      <c r="L815" t="s">
        <v>335</v>
      </c>
      <c r="M815" t="s">
        <v>26</v>
      </c>
      <c r="N815" t="s">
        <v>10</v>
      </c>
      <c r="O815" t="s">
        <v>12</v>
      </c>
      <c r="P815" t="s">
        <v>4376</v>
      </c>
      <c r="Q815" t="s">
        <v>4250</v>
      </c>
      <c r="R815" t="s">
        <v>4273</v>
      </c>
      <c r="S815" t="s">
        <v>13</v>
      </c>
    </row>
    <row r="816" spans="1:19" x14ac:dyDescent="0.35">
      <c r="A816">
        <v>12880</v>
      </c>
      <c r="B816" t="s">
        <v>4918</v>
      </c>
      <c r="C816" t="s">
        <v>334</v>
      </c>
      <c r="D816" t="s">
        <v>4375</v>
      </c>
      <c r="E816">
        <v>1</v>
      </c>
      <c r="F816" s="8">
        <f>DATE(YEAR(project_c[[#This Row],[order_date]]),MONTH(project_c[[#This Row],[order_date]]),1)</f>
        <v>45352</v>
      </c>
      <c r="G816" s="1">
        <v>45354</v>
      </c>
      <c r="H816">
        <v>2</v>
      </c>
      <c r="I816">
        <v>29.95</v>
      </c>
      <c r="J816">
        <v>67.566400000000002</v>
      </c>
      <c r="K816">
        <v>37.616399999999999</v>
      </c>
      <c r="L816" t="s">
        <v>335</v>
      </c>
      <c r="M816" t="s">
        <v>26</v>
      </c>
      <c r="N816" t="s">
        <v>10</v>
      </c>
      <c r="O816" t="s">
        <v>12</v>
      </c>
      <c r="P816" t="s">
        <v>4376</v>
      </c>
      <c r="Q816" t="s">
        <v>4250</v>
      </c>
      <c r="R816" t="s">
        <v>4273</v>
      </c>
      <c r="S816" t="s">
        <v>13</v>
      </c>
    </row>
    <row r="817" spans="1:19" x14ac:dyDescent="0.35">
      <c r="A817">
        <v>13073</v>
      </c>
      <c r="B817" t="s">
        <v>4917</v>
      </c>
      <c r="C817" t="s">
        <v>334</v>
      </c>
      <c r="D817" t="s">
        <v>4375</v>
      </c>
      <c r="E817">
        <v>1</v>
      </c>
      <c r="F817" s="8">
        <f>DATE(YEAR(project_c[[#This Row],[order_date]]),MONTH(project_c[[#This Row],[order_date]]),1)</f>
        <v>45566</v>
      </c>
      <c r="G817" s="1">
        <v>45577</v>
      </c>
      <c r="H817">
        <v>4</v>
      </c>
      <c r="I817">
        <v>29.95</v>
      </c>
      <c r="J817">
        <v>67.566400000000002</v>
      </c>
      <c r="K817">
        <v>37.616399999999999</v>
      </c>
      <c r="L817" t="s">
        <v>335</v>
      </c>
      <c r="M817" t="s">
        <v>26</v>
      </c>
      <c r="N817" t="s">
        <v>10</v>
      </c>
      <c r="O817" t="s">
        <v>12</v>
      </c>
      <c r="P817" t="s">
        <v>4376</v>
      </c>
      <c r="Q817" t="s">
        <v>4250</v>
      </c>
      <c r="R817" t="s">
        <v>4273</v>
      </c>
      <c r="S817" t="s">
        <v>13</v>
      </c>
    </row>
    <row r="818" spans="1:19" x14ac:dyDescent="0.35">
      <c r="A818">
        <v>13265</v>
      </c>
      <c r="B818" t="s">
        <v>4918</v>
      </c>
      <c r="C818" t="s">
        <v>334</v>
      </c>
      <c r="D818" t="s">
        <v>4375</v>
      </c>
      <c r="E818">
        <v>2</v>
      </c>
      <c r="F818" s="8">
        <f>DATE(YEAR(project_c[[#This Row],[order_date]]),MONTH(project_c[[#This Row],[order_date]]),1)</f>
        <v>45536</v>
      </c>
      <c r="G818" s="1">
        <v>45550</v>
      </c>
      <c r="H818">
        <v>3</v>
      </c>
      <c r="I818">
        <v>29.95</v>
      </c>
      <c r="J818">
        <v>135.1328</v>
      </c>
      <c r="K818">
        <v>75.232799999999997</v>
      </c>
      <c r="L818" t="s">
        <v>335</v>
      </c>
      <c r="M818" t="s">
        <v>26</v>
      </c>
      <c r="N818" t="s">
        <v>10</v>
      </c>
      <c r="O818" t="s">
        <v>12</v>
      </c>
      <c r="P818" t="s">
        <v>4376</v>
      </c>
      <c r="Q818" t="s">
        <v>4250</v>
      </c>
      <c r="R818" t="s">
        <v>4273</v>
      </c>
      <c r="S818" t="s">
        <v>13</v>
      </c>
    </row>
    <row r="819" spans="1:19" x14ac:dyDescent="0.35">
      <c r="A819">
        <v>13950</v>
      </c>
      <c r="B819" t="s">
        <v>4918</v>
      </c>
      <c r="C819" t="s">
        <v>334</v>
      </c>
      <c r="D819" t="s">
        <v>4375</v>
      </c>
      <c r="E819">
        <v>1</v>
      </c>
      <c r="F819" s="8">
        <f>DATE(YEAR(project_c[[#This Row],[order_date]]),MONTH(project_c[[#This Row],[order_date]]),1)</f>
        <v>45597</v>
      </c>
      <c r="G819" s="1">
        <v>45605</v>
      </c>
      <c r="H819">
        <v>5</v>
      </c>
      <c r="I819">
        <v>29.95</v>
      </c>
      <c r="J819">
        <v>67.566400000000002</v>
      </c>
      <c r="K819">
        <v>37.616399999999999</v>
      </c>
      <c r="L819" t="s">
        <v>335</v>
      </c>
      <c r="M819" t="s">
        <v>26</v>
      </c>
      <c r="N819" t="s">
        <v>10</v>
      </c>
      <c r="O819" t="s">
        <v>12</v>
      </c>
      <c r="P819" t="s">
        <v>4376</v>
      </c>
      <c r="Q819" t="s">
        <v>4250</v>
      </c>
      <c r="R819" t="s">
        <v>4273</v>
      </c>
      <c r="S819" t="s">
        <v>13</v>
      </c>
    </row>
    <row r="820" spans="1:19" x14ac:dyDescent="0.35">
      <c r="A820">
        <v>14229</v>
      </c>
      <c r="B820" t="s">
        <v>4918</v>
      </c>
      <c r="C820" t="s">
        <v>334</v>
      </c>
      <c r="D820" t="s">
        <v>4375</v>
      </c>
      <c r="E820">
        <v>1</v>
      </c>
      <c r="F820" s="8">
        <f>DATE(YEAR(project_c[[#This Row],[order_date]]),MONTH(project_c[[#This Row],[order_date]]),1)</f>
        <v>45627</v>
      </c>
      <c r="G820" s="1">
        <v>45627</v>
      </c>
      <c r="H820">
        <v>1</v>
      </c>
      <c r="I820">
        <v>29.95</v>
      </c>
      <c r="J820">
        <v>67.566400000000002</v>
      </c>
      <c r="K820">
        <v>37.616399999999999</v>
      </c>
      <c r="L820" t="s">
        <v>335</v>
      </c>
      <c r="M820" t="s">
        <v>26</v>
      </c>
      <c r="N820" t="s">
        <v>10</v>
      </c>
      <c r="O820" t="s">
        <v>12</v>
      </c>
      <c r="P820" t="s">
        <v>4376</v>
      </c>
      <c r="Q820" t="s">
        <v>4250</v>
      </c>
      <c r="R820" t="s">
        <v>4273</v>
      </c>
      <c r="S820" t="s">
        <v>13</v>
      </c>
    </row>
    <row r="821" spans="1:19" x14ac:dyDescent="0.35">
      <c r="A821">
        <v>14554</v>
      </c>
      <c r="B821" t="s">
        <v>4918</v>
      </c>
      <c r="C821" t="s">
        <v>334</v>
      </c>
      <c r="D821" t="s">
        <v>4375</v>
      </c>
      <c r="E821">
        <v>1</v>
      </c>
      <c r="F821" s="8">
        <f>DATE(YEAR(project_c[[#This Row],[order_date]]),MONTH(project_c[[#This Row],[order_date]]),1)</f>
        <v>45627</v>
      </c>
      <c r="G821" s="1">
        <v>45636</v>
      </c>
      <c r="H821">
        <v>1</v>
      </c>
      <c r="I821">
        <v>29.95</v>
      </c>
      <c r="J821">
        <v>67.566400000000002</v>
      </c>
      <c r="K821">
        <v>37.616399999999999</v>
      </c>
      <c r="L821" t="s">
        <v>335</v>
      </c>
      <c r="M821" t="s">
        <v>26</v>
      </c>
      <c r="N821" t="s">
        <v>10</v>
      </c>
      <c r="O821" t="s">
        <v>12</v>
      </c>
      <c r="P821" t="s">
        <v>4376</v>
      </c>
      <c r="Q821" t="s">
        <v>4250</v>
      </c>
      <c r="R821" t="s">
        <v>4273</v>
      </c>
      <c r="S821" t="s">
        <v>13</v>
      </c>
    </row>
    <row r="822" spans="1:19" x14ac:dyDescent="0.35">
      <c r="A822">
        <v>323</v>
      </c>
      <c r="B822" t="s">
        <v>4919</v>
      </c>
      <c r="C822" t="s">
        <v>337</v>
      </c>
      <c r="D822" t="s">
        <v>1939</v>
      </c>
      <c r="E822">
        <v>2</v>
      </c>
      <c r="F822" s="8">
        <f>DATE(YEAR(project_c[[#This Row],[order_date]]),MONTH(project_c[[#This Row],[order_date]]),1)</f>
        <v>44075</v>
      </c>
      <c r="G822" s="1">
        <v>44097</v>
      </c>
      <c r="H822">
        <v>5</v>
      </c>
      <c r="I822">
        <v>12.18</v>
      </c>
      <c r="J822">
        <v>67.183999999999997</v>
      </c>
      <c r="K822">
        <v>42.823999999999998</v>
      </c>
      <c r="L822" t="s">
        <v>338</v>
      </c>
      <c r="M822" t="s">
        <v>38</v>
      </c>
      <c r="N822" t="s">
        <v>10</v>
      </c>
      <c r="O822" t="s">
        <v>340</v>
      </c>
      <c r="P822" t="s">
        <v>1940</v>
      </c>
      <c r="Q822" t="s">
        <v>1901</v>
      </c>
      <c r="R822" t="s">
        <v>1902</v>
      </c>
      <c r="S822" t="s">
        <v>18</v>
      </c>
    </row>
    <row r="823" spans="1:19" x14ac:dyDescent="0.35">
      <c r="A823">
        <v>250</v>
      </c>
      <c r="B823" t="s">
        <v>4920</v>
      </c>
      <c r="C823" t="s">
        <v>337</v>
      </c>
      <c r="D823" t="s">
        <v>3896</v>
      </c>
      <c r="E823">
        <v>3</v>
      </c>
      <c r="F823" s="8">
        <f>DATE(YEAR(project_c[[#This Row],[order_date]]),MONTH(project_c[[#This Row],[order_date]]),1)</f>
        <v>44075</v>
      </c>
      <c r="G823" s="1">
        <v>44095</v>
      </c>
      <c r="H823">
        <v>1</v>
      </c>
      <c r="I823">
        <v>5.68</v>
      </c>
      <c r="J823">
        <v>36.270000000000003</v>
      </c>
      <c r="K823">
        <v>19.23</v>
      </c>
      <c r="L823" t="s">
        <v>338</v>
      </c>
      <c r="M823" t="s">
        <v>38</v>
      </c>
      <c r="N823" t="s">
        <v>10</v>
      </c>
      <c r="O823" t="s">
        <v>340</v>
      </c>
      <c r="P823" t="s">
        <v>3897</v>
      </c>
      <c r="Q823" t="s">
        <v>2522</v>
      </c>
      <c r="R823" t="s">
        <v>2531</v>
      </c>
      <c r="S823" t="s">
        <v>18</v>
      </c>
    </row>
    <row r="824" spans="1:19" x14ac:dyDescent="0.35">
      <c r="A824">
        <v>1046</v>
      </c>
      <c r="B824" t="s">
        <v>4919</v>
      </c>
      <c r="C824" t="s">
        <v>337</v>
      </c>
      <c r="D824" t="s">
        <v>3572</v>
      </c>
      <c r="E824">
        <v>2</v>
      </c>
      <c r="F824" s="8">
        <f>DATE(YEAR(project_c[[#This Row],[order_date]]),MONTH(project_c[[#This Row],[order_date]]),1)</f>
        <v>44013</v>
      </c>
      <c r="G824" s="1">
        <v>44021</v>
      </c>
      <c r="H824">
        <v>6</v>
      </c>
      <c r="I824">
        <v>1.94</v>
      </c>
      <c r="J824">
        <v>10.368</v>
      </c>
      <c r="K824">
        <v>6.4880000000000004</v>
      </c>
      <c r="L824" t="s">
        <v>338</v>
      </c>
      <c r="M824" t="s">
        <v>38</v>
      </c>
      <c r="N824" t="s">
        <v>10</v>
      </c>
      <c r="O824" t="s">
        <v>340</v>
      </c>
      <c r="P824" t="s">
        <v>3573</v>
      </c>
      <c r="Q824" t="s">
        <v>2522</v>
      </c>
      <c r="R824" t="s">
        <v>2542</v>
      </c>
      <c r="S824" t="s">
        <v>18</v>
      </c>
    </row>
    <row r="825" spans="1:19" x14ac:dyDescent="0.35">
      <c r="A825">
        <v>249</v>
      </c>
      <c r="B825" t="s">
        <v>4920</v>
      </c>
      <c r="C825" t="s">
        <v>337</v>
      </c>
      <c r="D825" t="s">
        <v>3942</v>
      </c>
      <c r="E825">
        <v>2</v>
      </c>
      <c r="F825" s="8">
        <f>DATE(YEAR(project_c[[#This Row],[order_date]]),MONTH(project_c[[#This Row],[order_date]]),1)</f>
        <v>44075</v>
      </c>
      <c r="G825" s="1">
        <v>44095</v>
      </c>
      <c r="H825">
        <v>1</v>
      </c>
      <c r="I825">
        <v>3.63</v>
      </c>
      <c r="J825">
        <v>25.96</v>
      </c>
      <c r="K825">
        <v>18.7</v>
      </c>
      <c r="L825" t="s">
        <v>338</v>
      </c>
      <c r="M825" t="s">
        <v>38</v>
      </c>
      <c r="N825" t="s">
        <v>10</v>
      </c>
      <c r="O825" t="s">
        <v>340</v>
      </c>
      <c r="P825" t="s">
        <v>3943</v>
      </c>
      <c r="Q825" t="s">
        <v>2522</v>
      </c>
      <c r="R825" t="s">
        <v>2531</v>
      </c>
      <c r="S825" t="s">
        <v>18</v>
      </c>
    </row>
    <row r="826" spans="1:19" x14ac:dyDescent="0.35">
      <c r="A826">
        <v>251</v>
      </c>
      <c r="B826" t="s">
        <v>4920</v>
      </c>
      <c r="C826" t="s">
        <v>337</v>
      </c>
      <c r="D826" t="s">
        <v>3552</v>
      </c>
      <c r="E826">
        <v>1</v>
      </c>
      <c r="F826" s="8">
        <f>DATE(YEAR(project_c[[#This Row],[order_date]]),MONTH(project_c[[#This Row],[order_date]]),1)</f>
        <v>44075</v>
      </c>
      <c r="G826" s="1">
        <v>44095</v>
      </c>
      <c r="H826">
        <v>1</v>
      </c>
      <c r="I826">
        <v>3.5</v>
      </c>
      <c r="J826">
        <v>6.48</v>
      </c>
      <c r="K826">
        <v>2.98</v>
      </c>
      <c r="L826" t="s">
        <v>338</v>
      </c>
      <c r="M826" t="s">
        <v>38</v>
      </c>
      <c r="N826" t="s">
        <v>10</v>
      </c>
      <c r="O826" t="s">
        <v>340</v>
      </c>
      <c r="P826" t="s">
        <v>3553</v>
      </c>
      <c r="Q826" t="s">
        <v>2522</v>
      </c>
      <c r="R826" t="s">
        <v>2542</v>
      </c>
      <c r="S826" t="s">
        <v>18</v>
      </c>
    </row>
    <row r="827" spans="1:19" x14ac:dyDescent="0.35">
      <c r="A827">
        <v>322</v>
      </c>
      <c r="B827" t="s">
        <v>4919</v>
      </c>
      <c r="C827" t="s">
        <v>337</v>
      </c>
      <c r="D827" t="s">
        <v>4505</v>
      </c>
      <c r="E827">
        <v>3</v>
      </c>
      <c r="F827" s="8">
        <f>DATE(YEAR(project_c[[#This Row],[order_date]]),MONTH(project_c[[#This Row],[order_date]]),1)</f>
        <v>44075</v>
      </c>
      <c r="G827" s="1">
        <v>44097</v>
      </c>
      <c r="H827">
        <v>5</v>
      </c>
      <c r="I827">
        <v>53.77</v>
      </c>
      <c r="J827">
        <v>370.5915</v>
      </c>
      <c r="K827">
        <v>209.28149999999999</v>
      </c>
      <c r="L827" t="s">
        <v>338</v>
      </c>
      <c r="M827" t="s">
        <v>38</v>
      </c>
      <c r="N827" t="s">
        <v>10</v>
      </c>
      <c r="O827" t="s">
        <v>340</v>
      </c>
      <c r="P827" t="s">
        <v>4506</v>
      </c>
      <c r="Q827" t="s">
        <v>4250</v>
      </c>
      <c r="R827" t="s">
        <v>4258</v>
      </c>
      <c r="S827" t="s">
        <v>18</v>
      </c>
    </row>
    <row r="828" spans="1:19" x14ac:dyDescent="0.35">
      <c r="A828">
        <v>1047</v>
      </c>
      <c r="B828" t="s">
        <v>4919</v>
      </c>
      <c r="C828" t="s">
        <v>337</v>
      </c>
      <c r="D828" t="s">
        <v>3510</v>
      </c>
      <c r="E828">
        <v>3</v>
      </c>
      <c r="F828" s="8">
        <f>DATE(YEAR(project_c[[#This Row],[order_date]]),MONTH(project_c[[#This Row],[order_date]]),1)</f>
        <v>44013</v>
      </c>
      <c r="G828" s="1">
        <v>44021</v>
      </c>
      <c r="H828">
        <v>6</v>
      </c>
      <c r="I828">
        <v>3.23</v>
      </c>
      <c r="J828">
        <v>14.352</v>
      </c>
      <c r="K828">
        <v>4.6619999999999999</v>
      </c>
      <c r="L828" t="s">
        <v>338</v>
      </c>
      <c r="M828" t="s">
        <v>38</v>
      </c>
      <c r="N828" t="s">
        <v>10</v>
      </c>
      <c r="O828" t="s">
        <v>340</v>
      </c>
      <c r="P828" t="s">
        <v>3511</v>
      </c>
      <c r="Q828" t="s">
        <v>2522</v>
      </c>
      <c r="R828" t="s">
        <v>2542</v>
      </c>
      <c r="S828" t="s">
        <v>18</v>
      </c>
    </row>
    <row r="829" spans="1:19" x14ac:dyDescent="0.35">
      <c r="A829">
        <v>2081</v>
      </c>
      <c r="B829" t="s">
        <v>4919</v>
      </c>
      <c r="C829" t="s">
        <v>337</v>
      </c>
      <c r="D829" t="s">
        <v>4120</v>
      </c>
      <c r="E829">
        <v>3</v>
      </c>
      <c r="F829" s="8">
        <f>DATE(YEAR(project_c[[#This Row],[order_date]]),MONTH(project_c[[#This Row],[order_date]]),1)</f>
        <v>44501</v>
      </c>
      <c r="G829" s="1">
        <v>44520</v>
      </c>
      <c r="H829">
        <v>5</v>
      </c>
      <c r="I829">
        <v>10.48</v>
      </c>
      <c r="J829">
        <v>60.45</v>
      </c>
      <c r="K829">
        <v>29.01</v>
      </c>
      <c r="L829" t="s">
        <v>338</v>
      </c>
      <c r="M829" t="s">
        <v>38</v>
      </c>
      <c r="N829" t="s">
        <v>10</v>
      </c>
      <c r="O829" t="s">
        <v>340</v>
      </c>
      <c r="P829" t="s">
        <v>4121</v>
      </c>
      <c r="Q829" t="s">
        <v>2522</v>
      </c>
      <c r="R829" t="s">
        <v>2528</v>
      </c>
      <c r="S829" t="s">
        <v>18</v>
      </c>
    </row>
    <row r="830" spans="1:19" x14ac:dyDescent="0.35">
      <c r="A830">
        <v>2082</v>
      </c>
      <c r="B830" t="s">
        <v>4919</v>
      </c>
      <c r="C830" t="s">
        <v>337</v>
      </c>
      <c r="D830" t="s">
        <v>2994</v>
      </c>
      <c r="E830">
        <v>4</v>
      </c>
      <c r="F830" s="8">
        <f>DATE(YEAR(project_c[[#This Row],[order_date]]),MONTH(project_c[[#This Row],[order_date]]),1)</f>
        <v>44501</v>
      </c>
      <c r="G830" s="1">
        <v>44520</v>
      </c>
      <c r="H830">
        <v>5</v>
      </c>
      <c r="I830">
        <v>0.14000000000000001</v>
      </c>
      <c r="J830">
        <v>11.52</v>
      </c>
      <c r="K830">
        <v>10.96</v>
      </c>
      <c r="L830" t="s">
        <v>338</v>
      </c>
      <c r="M830" t="s">
        <v>38</v>
      </c>
      <c r="N830" t="s">
        <v>10</v>
      </c>
      <c r="O830" t="s">
        <v>340</v>
      </c>
      <c r="P830" t="s">
        <v>2995</v>
      </c>
      <c r="Q830" t="s">
        <v>2522</v>
      </c>
      <c r="R830" t="s">
        <v>2528</v>
      </c>
      <c r="S830" t="s">
        <v>18</v>
      </c>
    </row>
    <row r="831" spans="1:19" x14ac:dyDescent="0.35">
      <c r="A831">
        <v>2083</v>
      </c>
      <c r="B831" t="s">
        <v>4919</v>
      </c>
      <c r="C831" t="s">
        <v>337</v>
      </c>
      <c r="D831" t="s">
        <v>4292</v>
      </c>
      <c r="E831">
        <v>4</v>
      </c>
      <c r="F831" s="8">
        <f>DATE(YEAR(project_c[[#This Row],[order_date]]),MONTH(project_c[[#This Row],[order_date]]),1)</f>
        <v>44501</v>
      </c>
      <c r="G831" s="1">
        <v>44520</v>
      </c>
      <c r="H831">
        <v>5</v>
      </c>
      <c r="I831">
        <v>22.79</v>
      </c>
      <c r="J831">
        <v>148.83199999999999</v>
      </c>
      <c r="K831">
        <v>57.671999999999997</v>
      </c>
      <c r="L831" t="s">
        <v>338</v>
      </c>
      <c r="M831" t="s">
        <v>38</v>
      </c>
      <c r="N831" t="s">
        <v>10</v>
      </c>
      <c r="O831" t="s">
        <v>340</v>
      </c>
      <c r="P831" t="s">
        <v>4293</v>
      </c>
      <c r="Q831" t="s">
        <v>4250</v>
      </c>
      <c r="R831" t="s">
        <v>4258</v>
      </c>
      <c r="S831" t="s">
        <v>18</v>
      </c>
    </row>
    <row r="832" spans="1:19" x14ac:dyDescent="0.35">
      <c r="A832">
        <v>3887</v>
      </c>
      <c r="B832" t="s">
        <v>4918</v>
      </c>
      <c r="C832" t="s">
        <v>337</v>
      </c>
      <c r="D832" t="s">
        <v>2292</v>
      </c>
      <c r="E832">
        <v>5</v>
      </c>
      <c r="F832" s="8">
        <f>DATE(YEAR(project_c[[#This Row],[order_date]]),MONTH(project_c[[#This Row],[order_date]]),1)</f>
        <v>44470</v>
      </c>
      <c r="G832" s="1">
        <v>44478</v>
      </c>
      <c r="H832">
        <v>3</v>
      </c>
      <c r="I832">
        <v>177.22</v>
      </c>
      <c r="J832">
        <v>2109.75</v>
      </c>
      <c r="K832">
        <v>1223.6500000000001</v>
      </c>
      <c r="L832" t="s">
        <v>338</v>
      </c>
      <c r="M832" t="s">
        <v>38</v>
      </c>
      <c r="N832" t="s">
        <v>10</v>
      </c>
      <c r="O832" t="s">
        <v>340</v>
      </c>
      <c r="P832" t="s">
        <v>2293</v>
      </c>
      <c r="Q832" t="s">
        <v>1901</v>
      </c>
      <c r="R832" t="s">
        <v>1909</v>
      </c>
      <c r="S832" t="s">
        <v>18</v>
      </c>
    </row>
    <row r="833" spans="1:19" x14ac:dyDescent="0.35">
      <c r="A833">
        <v>3888</v>
      </c>
      <c r="B833" t="s">
        <v>4918</v>
      </c>
      <c r="C833" t="s">
        <v>337</v>
      </c>
      <c r="D833" t="s">
        <v>2368</v>
      </c>
      <c r="E833">
        <v>3</v>
      </c>
      <c r="F833" s="8">
        <f>DATE(YEAR(project_c[[#This Row],[order_date]]),MONTH(project_c[[#This Row],[order_date]]),1)</f>
        <v>44470</v>
      </c>
      <c r="G833" s="1">
        <v>44478</v>
      </c>
      <c r="H833">
        <v>3</v>
      </c>
      <c r="I833">
        <v>0.97</v>
      </c>
      <c r="J833">
        <v>29.16</v>
      </c>
      <c r="K833">
        <v>26.25</v>
      </c>
      <c r="L833" t="s">
        <v>338</v>
      </c>
      <c r="M833" t="s">
        <v>38</v>
      </c>
      <c r="N833" t="s">
        <v>10</v>
      </c>
      <c r="O833" t="s">
        <v>340</v>
      </c>
      <c r="P833" t="s">
        <v>2369</v>
      </c>
      <c r="Q833" t="s">
        <v>1901</v>
      </c>
      <c r="R833" t="s">
        <v>1902</v>
      </c>
      <c r="S833" t="s">
        <v>18</v>
      </c>
    </row>
    <row r="834" spans="1:19" x14ac:dyDescent="0.35">
      <c r="A834">
        <v>3890</v>
      </c>
      <c r="B834" t="s">
        <v>4918</v>
      </c>
      <c r="C834" t="s">
        <v>337</v>
      </c>
      <c r="D834" t="s">
        <v>3850</v>
      </c>
      <c r="E834">
        <v>3</v>
      </c>
      <c r="F834" s="8">
        <f>DATE(YEAR(project_c[[#This Row],[order_date]]),MONTH(project_c[[#This Row],[order_date]]),1)</f>
        <v>44470</v>
      </c>
      <c r="G834" s="1">
        <v>44478</v>
      </c>
      <c r="H834">
        <v>3</v>
      </c>
      <c r="I834">
        <v>1.52</v>
      </c>
      <c r="J834">
        <v>29.402999999999999</v>
      </c>
      <c r="K834">
        <v>24.843</v>
      </c>
      <c r="L834" t="s">
        <v>338</v>
      </c>
      <c r="M834" t="s">
        <v>38</v>
      </c>
      <c r="N834" t="s">
        <v>10</v>
      </c>
      <c r="O834" t="s">
        <v>340</v>
      </c>
      <c r="P834" t="s">
        <v>3851</v>
      </c>
      <c r="Q834" t="s">
        <v>2522</v>
      </c>
      <c r="R834" t="s">
        <v>2531</v>
      </c>
      <c r="S834" t="s">
        <v>18</v>
      </c>
    </row>
    <row r="835" spans="1:19" x14ac:dyDescent="0.35">
      <c r="A835">
        <v>15872</v>
      </c>
      <c r="B835" t="s">
        <v>4919</v>
      </c>
      <c r="C835" t="s">
        <v>337</v>
      </c>
      <c r="D835" t="s">
        <v>2516</v>
      </c>
      <c r="E835">
        <v>1</v>
      </c>
      <c r="F835" s="8">
        <f>DATE(YEAR(project_c[[#This Row],[order_date]]),MONTH(project_c[[#This Row],[order_date]]),1)</f>
        <v>44593</v>
      </c>
      <c r="G835" s="1">
        <v>44602</v>
      </c>
      <c r="H835">
        <v>5</v>
      </c>
      <c r="I835">
        <v>11.4</v>
      </c>
      <c r="J835">
        <v>20.992999999999999</v>
      </c>
      <c r="K835">
        <v>9.593</v>
      </c>
      <c r="L835" t="s">
        <v>338</v>
      </c>
      <c r="M835" t="s">
        <v>38</v>
      </c>
      <c r="N835" t="s">
        <v>10</v>
      </c>
      <c r="O835" t="s">
        <v>340</v>
      </c>
      <c r="P835" t="s">
        <v>2517</v>
      </c>
      <c r="Q835" t="s">
        <v>1901</v>
      </c>
      <c r="R835" t="s">
        <v>1902</v>
      </c>
      <c r="S835" t="s">
        <v>18</v>
      </c>
    </row>
    <row r="836" spans="1:19" x14ac:dyDescent="0.35">
      <c r="A836">
        <v>16164</v>
      </c>
      <c r="B836" t="s">
        <v>4919</v>
      </c>
      <c r="C836" t="s">
        <v>337</v>
      </c>
      <c r="D836" t="s">
        <v>4837</v>
      </c>
      <c r="E836">
        <v>1</v>
      </c>
      <c r="F836" s="8">
        <f>DATE(YEAR(project_c[[#This Row],[order_date]]),MONTH(project_c[[#This Row],[order_date]]),1)</f>
        <v>44562</v>
      </c>
      <c r="G836" s="1">
        <v>44564</v>
      </c>
      <c r="H836">
        <v>4</v>
      </c>
      <c r="I836">
        <v>1.5</v>
      </c>
      <c r="J836">
        <v>20.986000000000001</v>
      </c>
      <c r="K836">
        <v>19.486000000000001</v>
      </c>
      <c r="L836" t="s">
        <v>338</v>
      </c>
      <c r="M836" t="s">
        <v>38</v>
      </c>
      <c r="N836" t="s">
        <v>10</v>
      </c>
      <c r="O836" t="s">
        <v>340</v>
      </c>
      <c r="P836" t="s">
        <v>4838</v>
      </c>
      <c r="Q836" t="s">
        <v>4250</v>
      </c>
      <c r="R836" t="s">
        <v>4273</v>
      </c>
      <c r="S836" t="s">
        <v>18</v>
      </c>
    </row>
    <row r="837" spans="1:19" x14ac:dyDescent="0.35">
      <c r="A837">
        <v>15361</v>
      </c>
      <c r="B837" t="s">
        <v>4919</v>
      </c>
      <c r="C837" t="s">
        <v>337</v>
      </c>
      <c r="D837" t="s">
        <v>4228</v>
      </c>
      <c r="E837">
        <v>1</v>
      </c>
      <c r="F837" s="8">
        <f>DATE(YEAR(project_c[[#This Row],[order_date]]),MONTH(project_c[[#This Row],[order_date]]),1)</f>
        <v>44652</v>
      </c>
      <c r="G837" s="1">
        <v>44665</v>
      </c>
      <c r="H837">
        <v>3</v>
      </c>
      <c r="I837">
        <v>1.73</v>
      </c>
      <c r="J837">
        <v>20.146000000000001</v>
      </c>
      <c r="K837">
        <v>18.416</v>
      </c>
      <c r="L837" t="s">
        <v>338</v>
      </c>
      <c r="M837" t="s">
        <v>38</v>
      </c>
      <c r="N837" t="s">
        <v>10</v>
      </c>
      <c r="O837" t="s">
        <v>340</v>
      </c>
      <c r="P837" t="s">
        <v>4229</v>
      </c>
      <c r="Q837" t="s">
        <v>2522</v>
      </c>
      <c r="R837" t="s">
        <v>2528</v>
      </c>
      <c r="S837" t="s">
        <v>18</v>
      </c>
    </row>
    <row r="838" spans="1:19" x14ac:dyDescent="0.35">
      <c r="A838">
        <v>16166</v>
      </c>
      <c r="B838" t="s">
        <v>4919</v>
      </c>
      <c r="C838" t="s">
        <v>337</v>
      </c>
      <c r="D838" t="s">
        <v>4821</v>
      </c>
      <c r="E838">
        <v>1</v>
      </c>
      <c r="F838" s="8">
        <f>DATE(YEAR(project_c[[#This Row],[order_date]]),MONTH(project_c[[#This Row],[order_date]]),1)</f>
        <v>44682</v>
      </c>
      <c r="G838" s="1">
        <v>44682</v>
      </c>
      <c r="H838">
        <v>7</v>
      </c>
      <c r="I838">
        <v>13.77</v>
      </c>
      <c r="J838">
        <v>18.186</v>
      </c>
      <c r="K838">
        <v>4.4160000000000004</v>
      </c>
      <c r="L838" t="s">
        <v>338</v>
      </c>
      <c r="M838" t="s">
        <v>38</v>
      </c>
      <c r="N838" t="s">
        <v>10</v>
      </c>
      <c r="O838" t="s">
        <v>340</v>
      </c>
      <c r="P838" t="s">
        <v>4822</v>
      </c>
      <c r="Q838" t="s">
        <v>4250</v>
      </c>
      <c r="R838" t="s">
        <v>4273</v>
      </c>
      <c r="S838" t="s">
        <v>18</v>
      </c>
    </row>
    <row r="839" spans="1:19" x14ac:dyDescent="0.35">
      <c r="A839">
        <v>5806</v>
      </c>
      <c r="B839" t="s">
        <v>4919</v>
      </c>
      <c r="C839" t="s">
        <v>337</v>
      </c>
      <c r="D839" t="s">
        <v>2789</v>
      </c>
      <c r="E839">
        <v>3</v>
      </c>
      <c r="F839" s="8">
        <f>DATE(YEAR(project_c[[#This Row],[order_date]]),MONTH(project_c[[#This Row],[order_date]]),1)</f>
        <v>44805</v>
      </c>
      <c r="G839" s="1">
        <v>44831</v>
      </c>
      <c r="H839">
        <v>5</v>
      </c>
      <c r="I839">
        <v>0.54</v>
      </c>
      <c r="J839">
        <v>2.3220000000000001</v>
      </c>
      <c r="K839">
        <v>0.70199999999999996</v>
      </c>
      <c r="L839" t="s">
        <v>338</v>
      </c>
      <c r="M839" t="s">
        <v>38</v>
      </c>
      <c r="N839" t="s">
        <v>10</v>
      </c>
      <c r="O839" t="s">
        <v>340</v>
      </c>
      <c r="P839" t="s">
        <v>2790</v>
      </c>
      <c r="Q839" t="s">
        <v>2522</v>
      </c>
      <c r="R839" t="s">
        <v>2523</v>
      </c>
      <c r="S839" t="s">
        <v>18</v>
      </c>
    </row>
    <row r="840" spans="1:19" x14ac:dyDescent="0.35">
      <c r="A840">
        <v>15775</v>
      </c>
      <c r="B840" t="s">
        <v>4919</v>
      </c>
      <c r="C840" t="s">
        <v>337</v>
      </c>
      <c r="D840" t="s">
        <v>1920</v>
      </c>
      <c r="E840">
        <v>1</v>
      </c>
      <c r="F840" s="8">
        <f>DATE(YEAR(project_c[[#This Row],[order_date]]),MONTH(project_c[[#This Row],[order_date]]),1)</f>
        <v>44652</v>
      </c>
      <c r="G840" s="1">
        <v>44653</v>
      </c>
      <c r="H840">
        <v>5</v>
      </c>
      <c r="I840">
        <v>17.82</v>
      </c>
      <c r="J840">
        <v>27.713000000000001</v>
      </c>
      <c r="K840">
        <v>9.8930000000000007</v>
      </c>
      <c r="L840" t="s">
        <v>338</v>
      </c>
      <c r="M840" t="s">
        <v>38</v>
      </c>
      <c r="N840" t="s">
        <v>10</v>
      </c>
      <c r="O840" t="s">
        <v>340</v>
      </c>
      <c r="P840" t="s">
        <v>1921</v>
      </c>
      <c r="Q840" t="s">
        <v>1901</v>
      </c>
      <c r="R840" t="s">
        <v>1902</v>
      </c>
      <c r="S840" t="s">
        <v>18</v>
      </c>
    </row>
    <row r="841" spans="1:19" x14ac:dyDescent="0.35">
      <c r="A841">
        <v>15782</v>
      </c>
      <c r="B841" t="s">
        <v>4919</v>
      </c>
      <c r="C841" t="s">
        <v>337</v>
      </c>
      <c r="D841" t="s">
        <v>2602</v>
      </c>
      <c r="E841">
        <v>1</v>
      </c>
      <c r="F841" s="8">
        <f>DATE(YEAR(project_c[[#This Row],[order_date]]),MONTH(project_c[[#This Row],[order_date]]),1)</f>
        <v>44593</v>
      </c>
      <c r="G841" s="1">
        <v>44597</v>
      </c>
      <c r="H841">
        <v>4</v>
      </c>
      <c r="I841">
        <v>6.32</v>
      </c>
      <c r="J841">
        <v>27.635999999999999</v>
      </c>
      <c r="K841">
        <v>21.315999999999999</v>
      </c>
      <c r="L841" t="s">
        <v>338</v>
      </c>
      <c r="M841" t="s">
        <v>38</v>
      </c>
      <c r="N841" t="s">
        <v>10</v>
      </c>
      <c r="O841" t="s">
        <v>340</v>
      </c>
      <c r="P841" t="s">
        <v>2603</v>
      </c>
      <c r="Q841" t="s">
        <v>2522</v>
      </c>
      <c r="R841" t="s">
        <v>2531</v>
      </c>
      <c r="S841" t="s">
        <v>18</v>
      </c>
    </row>
    <row r="842" spans="1:19" x14ac:dyDescent="0.35">
      <c r="A842">
        <v>15918</v>
      </c>
      <c r="B842" t="s">
        <v>4919</v>
      </c>
      <c r="C842" t="s">
        <v>337</v>
      </c>
      <c r="D842" t="s">
        <v>2594</v>
      </c>
      <c r="E842">
        <v>1</v>
      </c>
      <c r="F842" s="8">
        <f>DATE(YEAR(project_c[[#This Row],[order_date]]),MONTH(project_c[[#This Row],[order_date]]),1)</f>
        <v>44652</v>
      </c>
      <c r="G842" s="1">
        <v>44666</v>
      </c>
      <c r="H842">
        <v>2</v>
      </c>
      <c r="I842">
        <v>13.85</v>
      </c>
      <c r="J842">
        <v>26.936</v>
      </c>
      <c r="K842">
        <v>13.086</v>
      </c>
      <c r="L842" t="s">
        <v>338</v>
      </c>
      <c r="M842" t="s">
        <v>38</v>
      </c>
      <c r="N842" t="s">
        <v>10</v>
      </c>
      <c r="O842" t="s">
        <v>340</v>
      </c>
      <c r="P842" t="s">
        <v>2595</v>
      </c>
      <c r="Q842" t="s">
        <v>2522</v>
      </c>
      <c r="R842" t="s">
        <v>2559</v>
      </c>
      <c r="S842" t="s">
        <v>18</v>
      </c>
    </row>
    <row r="843" spans="1:19" x14ac:dyDescent="0.35">
      <c r="A843">
        <v>16180</v>
      </c>
      <c r="B843" t="s">
        <v>4919</v>
      </c>
      <c r="C843" t="s">
        <v>337</v>
      </c>
      <c r="D843" t="s">
        <v>2572</v>
      </c>
      <c r="E843">
        <v>1</v>
      </c>
      <c r="F843" s="8">
        <f>DATE(YEAR(project_c[[#This Row],[order_date]]),MONTH(project_c[[#This Row],[order_date]]),1)</f>
        <v>44682</v>
      </c>
      <c r="G843" s="1">
        <v>44685</v>
      </c>
      <c r="H843">
        <v>3</v>
      </c>
      <c r="I843">
        <v>17.399999999999999</v>
      </c>
      <c r="J843">
        <v>24.856999999999999</v>
      </c>
      <c r="K843">
        <v>7.4569999999999999</v>
      </c>
      <c r="L843" t="s">
        <v>338</v>
      </c>
      <c r="M843" t="s">
        <v>38</v>
      </c>
      <c r="N843" t="s">
        <v>10</v>
      </c>
      <c r="O843" t="s">
        <v>340</v>
      </c>
      <c r="P843" t="s">
        <v>2573</v>
      </c>
      <c r="Q843" t="s">
        <v>2522</v>
      </c>
      <c r="R843" t="s">
        <v>2559</v>
      </c>
      <c r="S843" t="s">
        <v>18</v>
      </c>
    </row>
    <row r="844" spans="1:19" x14ac:dyDescent="0.35">
      <c r="A844">
        <v>15629</v>
      </c>
      <c r="B844" t="s">
        <v>4919</v>
      </c>
      <c r="C844" t="s">
        <v>337</v>
      </c>
      <c r="D844" t="s">
        <v>2564</v>
      </c>
      <c r="E844">
        <v>1</v>
      </c>
      <c r="F844" s="8">
        <f>DATE(YEAR(project_c[[#This Row],[order_date]]),MONTH(project_c[[#This Row],[order_date]]),1)</f>
        <v>44652</v>
      </c>
      <c r="G844" s="1">
        <v>44663</v>
      </c>
      <c r="H844">
        <v>3</v>
      </c>
      <c r="I844">
        <v>18.43</v>
      </c>
      <c r="J844">
        <v>24.808</v>
      </c>
      <c r="K844">
        <v>6.3780000000000001</v>
      </c>
      <c r="L844" t="s">
        <v>338</v>
      </c>
      <c r="M844" t="s">
        <v>38</v>
      </c>
      <c r="N844" t="s">
        <v>10</v>
      </c>
      <c r="O844" t="s">
        <v>340</v>
      </c>
      <c r="P844" t="s">
        <v>2565</v>
      </c>
      <c r="Q844" t="s">
        <v>2522</v>
      </c>
      <c r="R844" t="s">
        <v>2542</v>
      </c>
      <c r="S844" t="s">
        <v>18</v>
      </c>
    </row>
    <row r="845" spans="1:19" x14ac:dyDescent="0.35">
      <c r="A845">
        <v>15801</v>
      </c>
      <c r="B845" t="s">
        <v>4919</v>
      </c>
      <c r="C845" t="s">
        <v>337</v>
      </c>
      <c r="D845" t="s">
        <v>4872</v>
      </c>
      <c r="E845">
        <v>1</v>
      </c>
      <c r="F845" s="8">
        <f>DATE(YEAR(project_c[[#This Row],[order_date]]),MONTH(project_c[[#This Row],[order_date]]),1)</f>
        <v>44593</v>
      </c>
      <c r="G845" s="1">
        <v>44604</v>
      </c>
      <c r="H845">
        <v>4</v>
      </c>
      <c r="I845">
        <v>649</v>
      </c>
      <c r="J845">
        <v>699.3</v>
      </c>
      <c r="K845">
        <v>50.3</v>
      </c>
      <c r="L845" t="s">
        <v>338</v>
      </c>
      <c r="M845" t="s">
        <v>38</v>
      </c>
      <c r="N845" t="s">
        <v>10</v>
      </c>
      <c r="O845" t="s">
        <v>340</v>
      </c>
      <c r="P845" t="s">
        <v>4873</v>
      </c>
      <c r="Q845" t="s">
        <v>4841</v>
      </c>
      <c r="R845" t="s">
        <v>4845</v>
      </c>
      <c r="S845" t="s">
        <v>18</v>
      </c>
    </row>
    <row r="846" spans="1:19" x14ac:dyDescent="0.35">
      <c r="A846">
        <v>16079</v>
      </c>
      <c r="B846" t="s">
        <v>4919</v>
      </c>
      <c r="C846" t="s">
        <v>337</v>
      </c>
      <c r="D846" t="s">
        <v>4870</v>
      </c>
      <c r="E846">
        <v>1</v>
      </c>
      <c r="F846" s="8">
        <f>DATE(YEAR(project_c[[#This Row],[order_date]]),MONTH(project_c[[#This Row],[order_date]]),1)</f>
        <v>44593</v>
      </c>
      <c r="G846" s="1">
        <v>44599</v>
      </c>
      <c r="H846">
        <v>5</v>
      </c>
      <c r="I846">
        <v>699</v>
      </c>
      <c r="J846">
        <v>769.3</v>
      </c>
      <c r="K846">
        <v>70.3</v>
      </c>
      <c r="L846" t="s">
        <v>338</v>
      </c>
      <c r="M846" t="s">
        <v>38</v>
      </c>
      <c r="N846" t="s">
        <v>10</v>
      </c>
      <c r="O846" t="s">
        <v>340</v>
      </c>
      <c r="P846" t="s">
        <v>4871</v>
      </c>
      <c r="Q846" t="s">
        <v>4841</v>
      </c>
      <c r="R846" t="s">
        <v>4842</v>
      </c>
      <c r="S846" t="s">
        <v>18</v>
      </c>
    </row>
    <row r="847" spans="1:19" x14ac:dyDescent="0.35">
      <c r="A847">
        <v>16187</v>
      </c>
      <c r="B847" t="s">
        <v>4919</v>
      </c>
      <c r="C847" t="s">
        <v>337</v>
      </c>
      <c r="D847" t="s">
        <v>4870</v>
      </c>
      <c r="E847">
        <v>1</v>
      </c>
      <c r="F847" s="8">
        <f>DATE(YEAR(project_c[[#This Row],[order_date]]),MONTH(project_c[[#This Row],[order_date]]),1)</f>
        <v>44593</v>
      </c>
      <c r="G847" s="1">
        <v>44593</v>
      </c>
      <c r="H847">
        <v>4</v>
      </c>
      <c r="I847">
        <v>699</v>
      </c>
      <c r="J847">
        <v>769.3</v>
      </c>
      <c r="K847">
        <v>70.3</v>
      </c>
      <c r="L847" t="s">
        <v>338</v>
      </c>
      <c r="M847" t="s">
        <v>38</v>
      </c>
      <c r="N847" t="s">
        <v>10</v>
      </c>
      <c r="O847" t="s">
        <v>340</v>
      </c>
      <c r="P847" t="s">
        <v>4871</v>
      </c>
      <c r="Q847" t="s">
        <v>4841</v>
      </c>
      <c r="R847" t="s">
        <v>4842</v>
      </c>
      <c r="S847" t="s">
        <v>18</v>
      </c>
    </row>
    <row r="848" spans="1:19" x14ac:dyDescent="0.35">
      <c r="A848">
        <v>15408</v>
      </c>
      <c r="B848" t="s">
        <v>4919</v>
      </c>
      <c r="C848" t="s">
        <v>337</v>
      </c>
      <c r="D848" t="s">
        <v>4899</v>
      </c>
      <c r="E848">
        <v>1</v>
      </c>
      <c r="F848" s="8">
        <f>DATE(YEAR(project_c[[#This Row],[order_date]]),MONTH(project_c[[#This Row],[order_date]]),1)</f>
        <v>44682</v>
      </c>
      <c r="G848" s="1">
        <v>44685</v>
      </c>
      <c r="H848">
        <v>7</v>
      </c>
      <c r="I848">
        <v>89</v>
      </c>
      <c r="J848">
        <v>111.3</v>
      </c>
      <c r="K848">
        <v>22.3</v>
      </c>
      <c r="L848" t="s">
        <v>338</v>
      </c>
      <c r="M848" t="s">
        <v>38</v>
      </c>
      <c r="N848" t="s">
        <v>10</v>
      </c>
      <c r="O848" t="s">
        <v>340</v>
      </c>
      <c r="P848" t="s">
        <v>4900</v>
      </c>
      <c r="Q848" t="s">
        <v>1909</v>
      </c>
      <c r="R848" t="s">
        <v>4892</v>
      </c>
      <c r="S848" t="s">
        <v>18</v>
      </c>
    </row>
    <row r="849" spans="1:19" x14ac:dyDescent="0.35">
      <c r="A849">
        <v>15562</v>
      </c>
      <c r="B849" t="s">
        <v>4919</v>
      </c>
      <c r="C849" t="s">
        <v>337</v>
      </c>
      <c r="D849" t="s">
        <v>4863</v>
      </c>
      <c r="E849">
        <v>1</v>
      </c>
      <c r="F849" s="8">
        <f>DATE(YEAR(project_c[[#This Row],[order_date]]),MONTH(project_c[[#This Row],[order_date]]),1)</f>
        <v>44593</v>
      </c>
      <c r="G849" s="1">
        <v>44597</v>
      </c>
      <c r="H849">
        <v>6</v>
      </c>
      <c r="I849">
        <v>299</v>
      </c>
      <c r="J849">
        <v>349.3</v>
      </c>
      <c r="K849">
        <v>50.3</v>
      </c>
      <c r="L849" t="s">
        <v>338</v>
      </c>
      <c r="M849" t="s">
        <v>38</v>
      </c>
      <c r="N849" t="s">
        <v>10</v>
      </c>
      <c r="O849" t="s">
        <v>340</v>
      </c>
      <c r="P849" t="s">
        <v>4864</v>
      </c>
      <c r="Q849" t="s">
        <v>4841</v>
      </c>
      <c r="R849" t="s">
        <v>4842</v>
      </c>
      <c r="S849" t="s">
        <v>18</v>
      </c>
    </row>
    <row r="850" spans="1:19" x14ac:dyDescent="0.35">
      <c r="A850">
        <v>15772</v>
      </c>
      <c r="B850" t="s">
        <v>4919</v>
      </c>
      <c r="C850" t="s">
        <v>337</v>
      </c>
      <c r="D850" t="s">
        <v>1895</v>
      </c>
      <c r="E850">
        <v>1</v>
      </c>
      <c r="F850" s="8">
        <f>DATE(YEAR(project_c[[#This Row],[order_date]]),MONTH(project_c[[#This Row],[order_date]]),1)</f>
        <v>44621</v>
      </c>
      <c r="G850" s="1">
        <v>44626</v>
      </c>
      <c r="H850">
        <v>5</v>
      </c>
      <c r="I850">
        <v>248</v>
      </c>
      <c r="J850">
        <v>195.3</v>
      </c>
      <c r="K850">
        <v>-52.7</v>
      </c>
      <c r="L850" t="s">
        <v>338</v>
      </c>
      <c r="M850" t="s">
        <v>38</v>
      </c>
      <c r="N850" t="s">
        <v>10</v>
      </c>
      <c r="O850" t="s">
        <v>340</v>
      </c>
      <c r="P850" t="s">
        <v>1896</v>
      </c>
      <c r="Q850" t="s">
        <v>1893</v>
      </c>
      <c r="R850" t="s">
        <v>1894</v>
      </c>
      <c r="S850" t="s">
        <v>18</v>
      </c>
    </row>
    <row r="851" spans="1:19" x14ac:dyDescent="0.35">
      <c r="A851">
        <v>15654</v>
      </c>
      <c r="B851" t="s">
        <v>4919</v>
      </c>
      <c r="C851" t="s">
        <v>337</v>
      </c>
      <c r="D851" t="s">
        <v>4843</v>
      </c>
      <c r="E851">
        <v>1</v>
      </c>
      <c r="F851" s="8">
        <f>DATE(YEAR(project_c[[#This Row],[order_date]]),MONTH(project_c[[#This Row],[order_date]]),1)</f>
        <v>44682</v>
      </c>
      <c r="G851" s="1">
        <v>44682</v>
      </c>
      <c r="H851">
        <v>1</v>
      </c>
      <c r="I851">
        <v>649</v>
      </c>
      <c r="J851">
        <v>699.3</v>
      </c>
      <c r="K851">
        <v>50.3</v>
      </c>
      <c r="L851" t="s">
        <v>338</v>
      </c>
      <c r="M851" t="s">
        <v>38</v>
      </c>
      <c r="N851" t="s">
        <v>10</v>
      </c>
      <c r="O851" t="s">
        <v>340</v>
      </c>
      <c r="P851" t="s">
        <v>4844</v>
      </c>
      <c r="Q851" t="s">
        <v>4841</v>
      </c>
      <c r="R851" t="s">
        <v>4845</v>
      </c>
      <c r="S851" t="s">
        <v>18</v>
      </c>
    </row>
    <row r="852" spans="1:19" x14ac:dyDescent="0.35">
      <c r="A852">
        <v>15842</v>
      </c>
      <c r="B852" t="s">
        <v>4919</v>
      </c>
      <c r="C852" t="s">
        <v>337</v>
      </c>
      <c r="D852" t="s">
        <v>2549</v>
      </c>
      <c r="E852">
        <v>1</v>
      </c>
      <c r="F852" s="8">
        <f>DATE(YEAR(project_c[[#This Row],[order_date]]),MONTH(project_c[[#This Row],[order_date]]),1)</f>
        <v>44652</v>
      </c>
      <c r="G852" s="1">
        <v>44664</v>
      </c>
      <c r="H852">
        <v>6</v>
      </c>
      <c r="I852">
        <v>5.58</v>
      </c>
      <c r="J852">
        <v>21.707000000000001</v>
      </c>
      <c r="K852">
        <v>16.126999999999999</v>
      </c>
      <c r="L852" t="s">
        <v>338</v>
      </c>
      <c r="M852" t="s">
        <v>38</v>
      </c>
      <c r="N852" t="s">
        <v>10</v>
      </c>
      <c r="O852" t="s">
        <v>340</v>
      </c>
      <c r="P852" t="s">
        <v>2550</v>
      </c>
      <c r="Q852" t="s">
        <v>2522</v>
      </c>
      <c r="R852" t="s">
        <v>2542</v>
      </c>
      <c r="S852" t="s">
        <v>18</v>
      </c>
    </row>
    <row r="853" spans="1:19" x14ac:dyDescent="0.35">
      <c r="A853">
        <v>16067</v>
      </c>
      <c r="B853" t="s">
        <v>4919</v>
      </c>
      <c r="C853" t="s">
        <v>337</v>
      </c>
      <c r="D853" t="s">
        <v>2549</v>
      </c>
      <c r="E853">
        <v>1</v>
      </c>
      <c r="F853" s="8">
        <f>DATE(YEAR(project_c[[#This Row],[order_date]]),MONTH(project_c[[#This Row],[order_date]]),1)</f>
        <v>44562</v>
      </c>
      <c r="G853" s="1">
        <v>44576</v>
      </c>
      <c r="H853">
        <v>7</v>
      </c>
      <c r="I853">
        <v>5.58</v>
      </c>
      <c r="J853">
        <v>21.707000000000001</v>
      </c>
      <c r="K853">
        <v>16.126999999999999</v>
      </c>
      <c r="L853" t="s">
        <v>338</v>
      </c>
      <c r="M853" t="s">
        <v>38</v>
      </c>
      <c r="N853" t="s">
        <v>10</v>
      </c>
      <c r="O853" t="s">
        <v>340</v>
      </c>
      <c r="P853" t="s">
        <v>2550</v>
      </c>
      <c r="Q853" t="s">
        <v>2522</v>
      </c>
      <c r="R853" t="s">
        <v>2542</v>
      </c>
      <c r="S853" t="s">
        <v>18</v>
      </c>
    </row>
    <row r="854" spans="1:19" x14ac:dyDescent="0.35">
      <c r="A854">
        <v>6798</v>
      </c>
      <c r="B854" t="s">
        <v>4920</v>
      </c>
      <c r="C854" t="s">
        <v>337</v>
      </c>
      <c r="D854" t="s">
        <v>4261</v>
      </c>
      <c r="E854">
        <v>1</v>
      </c>
      <c r="F854" s="8">
        <f>DATE(YEAR(project_c[[#This Row],[order_date]]),MONTH(project_c[[#This Row],[order_date]]),1)</f>
        <v>45231</v>
      </c>
      <c r="G854" s="1">
        <v>45257</v>
      </c>
      <c r="H854">
        <v>2</v>
      </c>
      <c r="I854">
        <v>18.02</v>
      </c>
      <c r="J854">
        <v>37.549999999999997</v>
      </c>
      <c r="K854">
        <v>19.53</v>
      </c>
      <c r="L854" t="s">
        <v>338</v>
      </c>
      <c r="M854" t="s">
        <v>38</v>
      </c>
      <c r="N854" t="s">
        <v>10</v>
      </c>
      <c r="O854" t="s">
        <v>340</v>
      </c>
      <c r="P854" t="s">
        <v>4262</v>
      </c>
      <c r="Q854" t="s">
        <v>4250</v>
      </c>
      <c r="R854" t="s">
        <v>4251</v>
      </c>
      <c r="S854" t="s">
        <v>18</v>
      </c>
    </row>
    <row r="855" spans="1:19" x14ac:dyDescent="0.35">
      <c r="A855">
        <v>6942</v>
      </c>
      <c r="B855" t="s">
        <v>4918</v>
      </c>
      <c r="C855" t="s">
        <v>337</v>
      </c>
      <c r="D855" t="s">
        <v>2637</v>
      </c>
      <c r="E855">
        <v>4</v>
      </c>
      <c r="F855" s="8">
        <f>DATE(YEAR(project_c[[#This Row],[order_date]]),MONTH(project_c[[#This Row],[order_date]]),1)</f>
        <v>44986</v>
      </c>
      <c r="G855" s="1">
        <v>45009</v>
      </c>
      <c r="H855">
        <v>4</v>
      </c>
      <c r="I855">
        <v>8.43</v>
      </c>
      <c r="J855">
        <v>177.52</v>
      </c>
      <c r="K855">
        <v>143.80000000000001</v>
      </c>
      <c r="L855" t="s">
        <v>338</v>
      </c>
      <c r="M855" t="s">
        <v>38</v>
      </c>
      <c r="N855" t="s">
        <v>10</v>
      </c>
      <c r="O855" t="s">
        <v>340</v>
      </c>
      <c r="P855" t="s">
        <v>2638</v>
      </c>
      <c r="Q855" t="s">
        <v>2522</v>
      </c>
      <c r="R855" t="s">
        <v>2542</v>
      </c>
      <c r="S855" t="s">
        <v>18</v>
      </c>
    </row>
    <row r="856" spans="1:19" x14ac:dyDescent="0.35">
      <c r="A856">
        <v>6943</v>
      </c>
      <c r="B856" t="s">
        <v>4918</v>
      </c>
      <c r="C856" t="s">
        <v>337</v>
      </c>
      <c r="D856" t="s">
        <v>2376</v>
      </c>
      <c r="E856">
        <v>2</v>
      </c>
      <c r="F856" s="8">
        <f>DATE(YEAR(project_c[[#This Row],[order_date]]),MONTH(project_c[[#This Row],[order_date]]),1)</f>
        <v>44986</v>
      </c>
      <c r="G856" s="1">
        <v>45009</v>
      </c>
      <c r="H856">
        <v>4</v>
      </c>
      <c r="I856">
        <v>5.51</v>
      </c>
      <c r="J856">
        <v>20.8</v>
      </c>
      <c r="K856">
        <v>9.7799999999999994</v>
      </c>
      <c r="L856" t="s">
        <v>338</v>
      </c>
      <c r="M856" t="s">
        <v>38</v>
      </c>
      <c r="N856" t="s">
        <v>10</v>
      </c>
      <c r="O856" t="s">
        <v>340</v>
      </c>
      <c r="P856" t="s">
        <v>2377</v>
      </c>
      <c r="Q856" t="s">
        <v>1901</v>
      </c>
      <c r="R856" t="s">
        <v>1909</v>
      </c>
      <c r="S856" t="s">
        <v>18</v>
      </c>
    </row>
    <row r="857" spans="1:19" x14ac:dyDescent="0.35">
      <c r="A857">
        <v>7028</v>
      </c>
      <c r="B857" t="s">
        <v>4919</v>
      </c>
      <c r="C857" t="s">
        <v>337</v>
      </c>
      <c r="D857" t="s">
        <v>2797</v>
      </c>
      <c r="E857">
        <v>2</v>
      </c>
      <c r="F857" s="8">
        <f>DATE(YEAR(project_c[[#This Row],[order_date]]),MONTH(project_c[[#This Row],[order_date]]),1)</f>
        <v>45047</v>
      </c>
      <c r="G857" s="1">
        <v>45059</v>
      </c>
      <c r="H857">
        <v>4</v>
      </c>
      <c r="I857">
        <v>18.100000000000001</v>
      </c>
      <c r="J857">
        <v>180.96</v>
      </c>
      <c r="K857">
        <v>144.76</v>
      </c>
      <c r="L857" t="s">
        <v>338</v>
      </c>
      <c r="M857" t="s">
        <v>38</v>
      </c>
      <c r="N857" t="s">
        <v>10</v>
      </c>
      <c r="O857" t="s">
        <v>340</v>
      </c>
      <c r="P857" t="s">
        <v>2798</v>
      </c>
      <c r="Q857" t="s">
        <v>2522</v>
      </c>
      <c r="R857" t="s">
        <v>2539</v>
      </c>
      <c r="S857" t="s">
        <v>18</v>
      </c>
    </row>
    <row r="858" spans="1:19" x14ac:dyDescent="0.35">
      <c r="A858">
        <v>7029</v>
      </c>
      <c r="B858" t="s">
        <v>4919</v>
      </c>
      <c r="C858" t="s">
        <v>337</v>
      </c>
      <c r="D858" t="s">
        <v>2936</v>
      </c>
      <c r="E858">
        <v>3</v>
      </c>
      <c r="F858" s="8">
        <f>DATE(YEAR(project_c[[#This Row],[order_date]]),MONTH(project_c[[#This Row],[order_date]]),1)</f>
        <v>45047</v>
      </c>
      <c r="G858" s="1">
        <v>45059</v>
      </c>
      <c r="H858">
        <v>4</v>
      </c>
      <c r="I858">
        <v>63.44</v>
      </c>
      <c r="J858">
        <v>731.97</v>
      </c>
      <c r="K858">
        <v>541.65</v>
      </c>
      <c r="L858" t="s">
        <v>338</v>
      </c>
      <c r="M858" t="s">
        <v>38</v>
      </c>
      <c r="N858" t="s">
        <v>10</v>
      </c>
      <c r="O858" t="s">
        <v>340</v>
      </c>
      <c r="P858" t="s">
        <v>2937</v>
      </c>
      <c r="Q858" t="s">
        <v>2522</v>
      </c>
      <c r="R858" t="s">
        <v>2523</v>
      </c>
      <c r="S858" t="s">
        <v>18</v>
      </c>
    </row>
    <row r="859" spans="1:19" x14ac:dyDescent="0.35">
      <c r="A859">
        <v>7030</v>
      </c>
      <c r="B859" t="s">
        <v>4919</v>
      </c>
      <c r="C859" t="s">
        <v>337</v>
      </c>
      <c r="D859" t="s">
        <v>2045</v>
      </c>
      <c r="E859">
        <v>3</v>
      </c>
      <c r="F859" s="8">
        <f>DATE(YEAR(project_c[[#This Row],[order_date]]),MONTH(project_c[[#This Row],[order_date]]),1)</f>
        <v>45047</v>
      </c>
      <c r="G859" s="1">
        <v>45059</v>
      </c>
      <c r="H859">
        <v>4</v>
      </c>
      <c r="I859">
        <v>6.4</v>
      </c>
      <c r="J859">
        <v>239.97</v>
      </c>
      <c r="K859">
        <v>220.77</v>
      </c>
      <c r="L859" t="s">
        <v>338</v>
      </c>
      <c r="M859" t="s">
        <v>38</v>
      </c>
      <c r="N859" t="s">
        <v>10</v>
      </c>
      <c r="O859" t="s">
        <v>340</v>
      </c>
      <c r="P859" t="s">
        <v>2046</v>
      </c>
      <c r="Q859" t="s">
        <v>1901</v>
      </c>
      <c r="R859" t="s">
        <v>1902</v>
      </c>
      <c r="S859" t="s">
        <v>18</v>
      </c>
    </row>
    <row r="860" spans="1:19" x14ac:dyDescent="0.35">
      <c r="A860">
        <v>7031</v>
      </c>
      <c r="B860" t="s">
        <v>4919</v>
      </c>
      <c r="C860" t="s">
        <v>337</v>
      </c>
      <c r="D860" t="s">
        <v>2940</v>
      </c>
      <c r="E860">
        <v>2</v>
      </c>
      <c r="F860" s="8">
        <f>DATE(YEAR(project_c[[#This Row],[order_date]]),MONTH(project_c[[#This Row],[order_date]]),1)</f>
        <v>45047</v>
      </c>
      <c r="G860" s="1">
        <v>45059</v>
      </c>
      <c r="H860">
        <v>4</v>
      </c>
      <c r="I860">
        <v>53.03</v>
      </c>
      <c r="J860">
        <v>530.34</v>
      </c>
      <c r="K860">
        <v>424.28</v>
      </c>
      <c r="L860" t="s">
        <v>338</v>
      </c>
      <c r="M860" t="s">
        <v>38</v>
      </c>
      <c r="N860" t="s">
        <v>10</v>
      </c>
      <c r="O860" t="s">
        <v>340</v>
      </c>
      <c r="P860" t="s">
        <v>2941</v>
      </c>
      <c r="Q860" t="s">
        <v>2522</v>
      </c>
      <c r="R860" t="s">
        <v>2559</v>
      </c>
      <c r="S860" t="s">
        <v>18</v>
      </c>
    </row>
    <row r="861" spans="1:19" x14ac:dyDescent="0.35">
      <c r="A861">
        <v>7032</v>
      </c>
      <c r="B861" t="s">
        <v>4919</v>
      </c>
      <c r="C861" t="s">
        <v>337</v>
      </c>
      <c r="D861" t="s">
        <v>3358</v>
      </c>
      <c r="E861">
        <v>3</v>
      </c>
      <c r="F861" s="8">
        <f>DATE(YEAR(project_c[[#This Row],[order_date]]),MONTH(project_c[[#This Row],[order_date]]),1)</f>
        <v>45047</v>
      </c>
      <c r="G861" s="1">
        <v>45059</v>
      </c>
      <c r="H861">
        <v>4</v>
      </c>
      <c r="I861">
        <v>1</v>
      </c>
      <c r="J861">
        <v>14.94</v>
      </c>
      <c r="K861">
        <v>11.94</v>
      </c>
      <c r="L861" t="s">
        <v>338</v>
      </c>
      <c r="M861" t="s">
        <v>38</v>
      </c>
      <c r="N861" t="s">
        <v>10</v>
      </c>
      <c r="O861" t="s">
        <v>340</v>
      </c>
      <c r="P861" t="s">
        <v>3359</v>
      </c>
      <c r="Q861" t="s">
        <v>2522</v>
      </c>
      <c r="R861" t="s">
        <v>2542</v>
      </c>
      <c r="S861" t="s">
        <v>18</v>
      </c>
    </row>
    <row r="862" spans="1:19" x14ac:dyDescent="0.35">
      <c r="A862">
        <v>8057</v>
      </c>
      <c r="B862" t="s">
        <v>4918</v>
      </c>
      <c r="C862" t="s">
        <v>337</v>
      </c>
      <c r="D862" t="s">
        <v>3144</v>
      </c>
      <c r="E862">
        <v>1</v>
      </c>
      <c r="F862" s="8">
        <f>DATE(YEAR(project_c[[#This Row],[order_date]]),MONTH(project_c[[#This Row],[order_date]]),1)</f>
        <v>45231</v>
      </c>
      <c r="G862" s="1">
        <v>45246</v>
      </c>
      <c r="H862">
        <v>4</v>
      </c>
      <c r="I862">
        <v>0.06</v>
      </c>
      <c r="J862">
        <v>0.36599999999999999</v>
      </c>
      <c r="K862">
        <v>0.30599999999999999</v>
      </c>
      <c r="L862" t="s">
        <v>338</v>
      </c>
      <c r="M862" t="s">
        <v>38</v>
      </c>
      <c r="N862" t="s">
        <v>10</v>
      </c>
      <c r="O862" t="s">
        <v>340</v>
      </c>
      <c r="P862" t="s">
        <v>3145</v>
      </c>
      <c r="Q862" t="s">
        <v>2522</v>
      </c>
      <c r="R862" t="s">
        <v>2523</v>
      </c>
      <c r="S862" t="s">
        <v>18</v>
      </c>
    </row>
    <row r="863" spans="1:19" x14ac:dyDescent="0.35">
      <c r="A863">
        <v>9337</v>
      </c>
      <c r="B863" t="s">
        <v>4918</v>
      </c>
      <c r="C863" t="s">
        <v>337</v>
      </c>
      <c r="D863" t="s">
        <v>2729</v>
      </c>
      <c r="E863">
        <v>2</v>
      </c>
      <c r="F863" s="8">
        <f>DATE(YEAR(project_c[[#This Row],[order_date]]),MONTH(project_c[[#This Row],[order_date]]),1)</f>
        <v>45231</v>
      </c>
      <c r="G863" s="1">
        <v>45239</v>
      </c>
      <c r="H863">
        <v>3</v>
      </c>
      <c r="I863">
        <v>0.16</v>
      </c>
      <c r="J863">
        <v>1.92</v>
      </c>
      <c r="K863">
        <v>1.6</v>
      </c>
      <c r="L863" t="s">
        <v>338</v>
      </c>
      <c r="M863" t="s">
        <v>38</v>
      </c>
      <c r="N863" t="s">
        <v>10</v>
      </c>
      <c r="O863" t="s">
        <v>340</v>
      </c>
      <c r="P863" t="s">
        <v>2730</v>
      </c>
      <c r="Q863" t="s">
        <v>2522</v>
      </c>
      <c r="R863" t="s">
        <v>2523</v>
      </c>
      <c r="S863" t="s">
        <v>18</v>
      </c>
    </row>
    <row r="864" spans="1:19" x14ac:dyDescent="0.35">
      <c r="A864">
        <v>9338</v>
      </c>
      <c r="B864" t="s">
        <v>4918</v>
      </c>
      <c r="C864" t="s">
        <v>337</v>
      </c>
      <c r="D864" t="s">
        <v>2256</v>
      </c>
      <c r="E864">
        <v>3</v>
      </c>
      <c r="F864" s="8">
        <f>DATE(YEAR(project_c[[#This Row],[order_date]]),MONTH(project_c[[#This Row],[order_date]]),1)</f>
        <v>45231</v>
      </c>
      <c r="G864" s="1">
        <v>45239</v>
      </c>
      <c r="H864">
        <v>3</v>
      </c>
      <c r="I864">
        <v>13.78</v>
      </c>
      <c r="J864">
        <v>826.62</v>
      </c>
      <c r="K864">
        <v>785.28</v>
      </c>
      <c r="L864" t="s">
        <v>338</v>
      </c>
      <c r="M864" t="s">
        <v>38</v>
      </c>
      <c r="N864" t="s">
        <v>10</v>
      </c>
      <c r="O864" t="s">
        <v>340</v>
      </c>
      <c r="P864" t="s">
        <v>2257</v>
      </c>
      <c r="Q864" t="s">
        <v>1901</v>
      </c>
      <c r="R864" t="s">
        <v>1909</v>
      </c>
      <c r="S864" t="s">
        <v>18</v>
      </c>
    </row>
    <row r="865" spans="1:19" x14ac:dyDescent="0.35">
      <c r="A865">
        <v>9339</v>
      </c>
      <c r="B865" t="s">
        <v>4918</v>
      </c>
      <c r="C865" t="s">
        <v>337</v>
      </c>
      <c r="D865" t="s">
        <v>2916</v>
      </c>
      <c r="E865">
        <v>9</v>
      </c>
      <c r="F865" s="8">
        <f>DATE(YEAR(project_c[[#This Row],[order_date]]),MONTH(project_c[[#This Row],[order_date]]),1)</f>
        <v>45231</v>
      </c>
      <c r="G865" s="1">
        <v>45239</v>
      </c>
      <c r="H865">
        <v>3</v>
      </c>
      <c r="I865">
        <v>14.52</v>
      </c>
      <c r="J865">
        <v>1633.14</v>
      </c>
      <c r="K865">
        <v>1502.46</v>
      </c>
      <c r="L865" t="s">
        <v>338</v>
      </c>
      <c r="M865" t="s">
        <v>38</v>
      </c>
      <c r="N865" t="s">
        <v>10</v>
      </c>
      <c r="O865" t="s">
        <v>340</v>
      </c>
      <c r="P865" t="s">
        <v>2917</v>
      </c>
      <c r="Q865" t="s">
        <v>2522</v>
      </c>
      <c r="R865" t="s">
        <v>2559</v>
      </c>
      <c r="S865" t="s">
        <v>18</v>
      </c>
    </row>
    <row r="866" spans="1:19" x14ac:dyDescent="0.35">
      <c r="A866">
        <v>9340</v>
      </c>
      <c r="B866" t="s">
        <v>4918</v>
      </c>
      <c r="C866" t="s">
        <v>337</v>
      </c>
      <c r="D866" t="s">
        <v>2916</v>
      </c>
      <c r="E866">
        <v>3</v>
      </c>
      <c r="F866" s="8">
        <f>DATE(YEAR(project_c[[#This Row],[order_date]]),MONTH(project_c[[#This Row],[order_date]]),1)</f>
        <v>45231</v>
      </c>
      <c r="G866" s="1">
        <v>45239</v>
      </c>
      <c r="H866">
        <v>3</v>
      </c>
      <c r="I866">
        <v>14.52</v>
      </c>
      <c r="J866">
        <v>544.38</v>
      </c>
      <c r="K866">
        <v>500.82</v>
      </c>
      <c r="L866" t="s">
        <v>338</v>
      </c>
      <c r="M866" t="s">
        <v>38</v>
      </c>
      <c r="N866" t="s">
        <v>10</v>
      </c>
      <c r="O866" t="s">
        <v>340</v>
      </c>
      <c r="P866" t="s">
        <v>2917</v>
      </c>
      <c r="Q866" t="s">
        <v>2522</v>
      </c>
      <c r="R866" t="s">
        <v>2559</v>
      </c>
      <c r="S866" t="s">
        <v>18</v>
      </c>
    </row>
    <row r="867" spans="1:19" x14ac:dyDescent="0.35">
      <c r="A867">
        <v>10361</v>
      </c>
      <c r="B867" t="s">
        <v>4918</v>
      </c>
      <c r="C867" t="s">
        <v>337</v>
      </c>
      <c r="D867" t="s">
        <v>3466</v>
      </c>
      <c r="E867">
        <v>4</v>
      </c>
      <c r="F867" s="8">
        <f>DATE(YEAR(project_c[[#This Row],[order_date]]),MONTH(project_c[[#This Row],[order_date]]),1)</f>
        <v>45323</v>
      </c>
      <c r="G867" s="1">
        <v>45331</v>
      </c>
      <c r="H867">
        <v>1</v>
      </c>
      <c r="I867">
        <v>2.4900000000000002</v>
      </c>
      <c r="J867">
        <v>20.345600000000001</v>
      </c>
      <c r="K867">
        <v>10.3856</v>
      </c>
      <c r="L867" t="s">
        <v>338</v>
      </c>
      <c r="M867" t="s">
        <v>38</v>
      </c>
      <c r="N867" t="s">
        <v>10</v>
      </c>
      <c r="O867" t="s">
        <v>340</v>
      </c>
      <c r="P867" t="s">
        <v>3467</v>
      </c>
      <c r="Q867" t="s">
        <v>2522</v>
      </c>
      <c r="R867" t="s">
        <v>2542</v>
      </c>
      <c r="S867" t="s">
        <v>18</v>
      </c>
    </row>
    <row r="868" spans="1:19" x14ac:dyDescent="0.35">
      <c r="A868">
        <v>10953</v>
      </c>
      <c r="B868" t="s">
        <v>4918</v>
      </c>
      <c r="C868" t="s">
        <v>337</v>
      </c>
      <c r="D868" t="s">
        <v>3466</v>
      </c>
      <c r="E868">
        <v>5</v>
      </c>
      <c r="F868" s="8">
        <f>DATE(YEAR(project_c[[#This Row],[order_date]]),MONTH(project_c[[#This Row],[order_date]]),1)</f>
        <v>45292</v>
      </c>
      <c r="G868" s="1">
        <v>45293</v>
      </c>
      <c r="H868">
        <v>1</v>
      </c>
      <c r="I868">
        <v>2.4900000000000002</v>
      </c>
      <c r="J868">
        <v>25.431999999999999</v>
      </c>
      <c r="K868">
        <v>12.981999999999999</v>
      </c>
      <c r="L868" t="s">
        <v>338</v>
      </c>
      <c r="M868" t="s">
        <v>38</v>
      </c>
      <c r="N868" t="s">
        <v>10</v>
      </c>
      <c r="O868" t="s">
        <v>340</v>
      </c>
      <c r="P868" t="s">
        <v>3467</v>
      </c>
      <c r="Q868" t="s">
        <v>2522</v>
      </c>
      <c r="R868" t="s">
        <v>2542</v>
      </c>
      <c r="S868" t="s">
        <v>18</v>
      </c>
    </row>
    <row r="869" spans="1:19" x14ac:dyDescent="0.35">
      <c r="A869">
        <v>11032</v>
      </c>
      <c r="B869" t="s">
        <v>4920</v>
      </c>
      <c r="C869" t="s">
        <v>337</v>
      </c>
      <c r="D869" t="s">
        <v>3466</v>
      </c>
      <c r="E869">
        <v>4</v>
      </c>
      <c r="F869" s="8">
        <f>DATE(YEAR(project_c[[#This Row],[order_date]]),MONTH(project_c[[#This Row],[order_date]]),1)</f>
        <v>45352</v>
      </c>
      <c r="G869" s="1">
        <v>45380</v>
      </c>
      <c r="H869">
        <v>5</v>
      </c>
      <c r="I869">
        <v>2.4900000000000002</v>
      </c>
      <c r="J869">
        <v>20.345600000000001</v>
      </c>
      <c r="K869">
        <v>10.3856</v>
      </c>
      <c r="L869" t="s">
        <v>338</v>
      </c>
      <c r="M869" t="s">
        <v>38</v>
      </c>
      <c r="N869" t="s">
        <v>10</v>
      </c>
      <c r="O869" t="s">
        <v>340</v>
      </c>
      <c r="P869" t="s">
        <v>3467</v>
      </c>
      <c r="Q869" t="s">
        <v>2522</v>
      </c>
      <c r="R869" t="s">
        <v>2542</v>
      </c>
      <c r="S869" t="s">
        <v>18</v>
      </c>
    </row>
    <row r="870" spans="1:19" x14ac:dyDescent="0.35">
      <c r="A870">
        <v>11108</v>
      </c>
      <c r="B870" t="s">
        <v>4918</v>
      </c>
      <c r="C870" t="s">
        <v>337</v>
      </c>
      <c r="D870" t="s">
        <v>3466</v>
      </c>
      <c r="E870">
        <v>1</v>
      </c>
      <c r="F870" s="8">
        <f>DATE(YEAR(project_c[[#This Row],[order_date]]),MONTH(project_c[[#This Row],[order_date]]),1)</f>
        <v>45292</v>
      </c>
      <c r="G870" s="1">
        <v>45315</v>
      </c>
      <c r="H870">
        <v>4</v>
      </c>
      <c r="I870">
        <v>2.4900000000000002</v>
      </c>
      <c r="J870">
        <v>5.0864000000000003</v>
      </c>
      <c r="K870">
        <v>2.5964</v>
      </c>
      <c r="L870" t="s">
        <v>338</v>
      </c>
      <c r="M870" t="s">
        <v>38</v>
      </c>
      <c r="N870" t="s">
        <v>10</v>
      </c>
      <c r="O870" t="s">
        <v>340</v>
      </c>
      <c r="P870" t="s">
        <v>3467</v>
      </c>
      <c r="Q870" t="s">
        <v>2522</v>
      </c>
      <c r="R870" t="s">
        <v>2542</v>
      </c>
      <c r="S870" t="s">
        <v>18</v>
      </c>
    </row>
    <row r="871" spans="1:19" x14ac:dyDescent="0.35">
      <c r="A871">
        <v>11500</v>
      </c>
      <c r="B871" t="s">
        <v>4917</v>
      </c>
      <c r="C871" t="s">
        <v>337</v>
      </c>
      <c r="D871" t="s">
        <v>3466</v>
      </c>
      <c r="E871">
        <v>1</v>
      </c>
      <c r="F871" s="8">
        <f>DATE(YEAR(project_c[[#This Row],[order_date]]),MONTH(project_c[[#This Row],[order_date]]),1)</f>
        <v>45352</v>
      </c>
      <c r="G871" s="1">
        <v>45359</v>
      </c>
      <c r="H871">
        <v>3</v>
      </c>
      <c r="I871">
        <v>2.4900000000000002</v>
      </c>
      <c r="J871">
        <v>5.0864000000000003</v>
      </c>
      <c r="K871">
        <v>2.5964</v>
      </c>
      <c r="L871" t="s">
        <v>338</v>
      </c>
      <c r="M871" t="s">
        <v>38</v>
      </c>
      <c r="N871" t="s">
        <v>10</v>
      </c>
      <c r="O871" t="s">
        <v>340</v>
      </c>
      <c r="P871" t="s">
        <v>3467</v>
      </c>
      <c r="Q871" t="s">
        <v>2522</v>
      </c>
      <c r="R871" t="s">
        <v>2542</v>
      </c>
      <c r="S871" t="s">
        <v>18</v>
      </c>
    </row>
    <row r="872" spans="1:19" x14ac:dyDescent="0.35">
      <c r="A872">
        <v>11644</v>
      </c>
      <c r="B872" t="s">
        <v>4917</v>
      </c>
      <c r="C872" t="s">
        <v>337</v>
      </c>
      <c r="D872" t="s">
        <v>3466</v>
      </c>
      <c r="E872">
        <v>5</v>
      </c>
      <c r="F872" s="8">
        <f>DATE(YEAR(project_c[[#This Row],[order_date]]),MONTH(project_c[[#This Row],[order_date]]),1)</f>
        <v>45536</v>
      </c>
      <c r="G872" s="1">
        <v>45556</v>
      </c>
      <c r="H872">
        <v>2</v>
      </c>
      <c r="I872">
        <v>2.4900000000000002</v>
      </c>
      <c r="J872">
        <v>25.431999999999999</v>
      </c>
      <c r="K872">
        <v>12.981999999999999</v>
      </c>
      <c r="L872" t="s">
        <v>338</v>
      </c>
      <c r="M872" t="s">
        <v>38</v>
      </c>
      <c r="N872" t="s">
        <v>10</v>
      </c>
      <c r="O872" t="s">
        <v>340</v>
      </c>
      <c r="P872" t="s">
        <v>3467</v>
      </c>
      <c r="Q872" t="s">
        <v>2522</v>
      </c>
      <c r="R872" t="s">
        <v>2542</v>
      </c>
      <c r="S872" t="s">
        <v>18</v>
      </c>
    </row>
    <row r="873" spans="1:19" x14ac:dyDescent="0.35">
      <c r="A873">
        <v>11732</v>
      </c>
      <c r="B873" t="s">
        <v>4917</v>
      </c>
      <c r="C873" t="s">
        <v>337</v>
      </c>
      <c r="D873" t="s">
        <v>3466</v>
      </c>
      <c r="E873">
        <v>3</v>
      </c>
      <c r="F873" s="8">
        <f>DATE(YEAR(project_c[[#This Row],[order_date]]),MONTH(project_c[[#This Row],[order_date]]),1)</f>
        <v>45566</v>
      </c>
      <c r="G873" s="1">
        <v>45586</v>
      </c>
      <c r="H873">
        <v>1</v>
      </c>
      <c r="I873">
        <v>2.4900000000000002</v>
      </c>
      <c r="J873">
        <v>15.2592</v>
      </c>
      <c r="K873">
        <v>7.7892000000000001</v>
      </c>
      <c r="L873" t="s">
        <v>338</v>
      </c>
      <c r="M873" t="s">
        <v>38</v>
      </c>
      <c r="N873" t="s">
        <v>10</v>
      </c>
      <c r="O873" t="s">
        <v>340</v>
      </c>
      <c r="P873" t="s">
        <v>3467</v>
      </c>
      <c r="Q873" t="s">
        <v>2522</v>
      </c>
      <c r="R873" t="s">
        <v>2542</v>
      </c>
      <c r="S873" t="s">
        <v>18</v>
      </c>
    </row>
    <row r="874" spans="1:19" x14ac:dyDescent="0.35">
      <c r="A874">
        <v>11733</v>
      </c>
      <c r="B874" t="s">
        <v>4917</v>
      </c>
      <c r="C874" t="s">
        <v>337</v>
      </c>
      <c r="D874" t="s">
        <v>3466</v>
      </c>
      <c r="E874">
        <v>3</v>
      </c>
      <c r="F874" s="8">
        <f>DATE(YEAR(project_c[[#This Row],[order_date]]),MONTH(project_c[[#This Row],[order_date]]),1)</f>
        <v>45413</v>
      </c>
      <c r="G874" s="1">
        <v>45419</v>
      </c>
      <c r="H874">
        <v>5</v>
      </c>
      <c r="I874">
        <v>2.4900000000000002</v>
      </c>
      <c r="J874">
        <v>15.2592</v>
      </c>
      <c r="K874">
        <v>7.7892000000000001</v>
      </c>
      <c r="L874" t="s">
        <v>338</v>
      </c>
      <c r="M874" t="s">
        <v>38</v>
      </c>
      <c r="N874" t="s">
        <v>10</v>
      </c>
      <c r="O874" t="s">
        <v>340</v>
      </c>
      <c r="P874" t="s">
        <v>3467</v>
      </c>
      <c r="Q874" t="s">
        <v>2522</v>
      </c>
      <c r="R874" t="s">
        <v>2542</v>
      </c>
      <c r="S874" t="s">
        <v>18</v>
      </c>
    </row>
    <row r="875" spans="1:19" x14ac:dyDescent="0.35">
      <c r="A875">
        <v>12206</v>
      </c>
      <c r="B875" t="s">
        <v>4917</v>
      </c>
      <c r="C875" t="s">
        <v>337</v>
      </c>
      <c r="D875" t="s">
        <v>3466</v>
      </c>
      <c r="E875">
        <v>1</v>
      </c>
      <c r="F875" s="8">
        <f>DATE(YEAR(project_c[[#This Row],[order_date]]),MONTH(project_c[[#This Row],[order_date]]),1)</f>
        <v>45536</v>
      </c>
      <c r="G875" s="1">
        <v>45539</v>
      </c>
      <c r="H875">
        <v>4</v>
      </c>
      <c r="I875">
        <v>2.4900000000000002</v>
      </c>
      <c r="J875">
        <v>5.0864000000000003</v>
      </c>
      <c r="K875">
        <v>2.5964</v>
      </c>
      <c r="L875" t="s">
        <v>338</v>
      </c>
      <c r="M875" t="s">
        <v>38</v>
      </c>
      <c r="N875" t="s">
        <v>10</v>
      </c>
      <c r="O875" t="s">
        <v>340</v>
      </c>
      <c r="P875" t="s">
        <v>3467</v>
      </c>
      <c r="Q875" t="s">
        <v>2522</v>
      </c>
      <c r="R875" t="s">
        <v>2542</v>
      </c>
      <c r="S875" t="s">
        <v>18</v>
      </c>
    </row>
    <row r="876" spans="1:19" x14ac:dyDescent="0.35">
      <c r="A876">
        <v>12218</v>
      </c>
      <c r="B876" t="s">
        <v>4917</v>
      </c>
      <c r="C876" t="s">
        <v>337</v>
      </c>
      <c r="D876" t="s">
        <v>3466</v>
      </c>
      <c r="E876">
        <v>1</v>
      </c>
      <c r="F876" s="8">
        <f>DATE(YEAR(project_c[[#This Row],[order_date]]),MONTH(project_c[[#This Row],[order_date]]),1)</f>
        <v>45474</v>
      </c>
      <c r="G876" s="1">
        <v>45489</v>
      </c>
      <c r="H876">
        <v>5</v>
      </c>
      <c r="I876">
        <v>2.4900000000000002</v>
      </c>
      <c r="J876">
        <v>5.0864000000000003</v>
      </c>
      <c r="K876">
        <v>2.5964</v>
      </c>
      <c r="L876" t="s">
        <v>338</v>
      </c>
      <c r="M876" t="s">
        <v>38</v>
      </c>
      <c r="N876" t="s">
        <v>10</v>
      </c>
      <c r="O876" t="s">
        <v>340</v>
      </c>
      <c r="P876" t="s">
        <v>3467</v>
      </c>
      <c r="Q876" t="s">
        <v>2522</v>
      </c>
      <c r="R876" t="s">
        <v>2542</v>
      </c>
      <c r="S876" t="s">
        <v>18</v>
      </c>
    </row>
    <row r="877" spans="1:19" x14ac:dyDescent="0.35">
      <c r="A877">
        <v>12248</v>
      </c>
      <c r="B877" t="s">
        <v>4918</v>
      </c>
      <c r="C877" t="s">
        <v>337</v>
      </c>
      <c r="D877" t="s">
        <v>3466</v>
      </c>
      <c r="E877">
        <v>2</v>
      </c>
      <c r="F877" s="8">
        <f>DATE(YEAR(project_c[[#This Row],[order_date]]),MONTH(project_c[[#This Row],[order_date]]),1)</f>
        <v>45566</v>
      </c>
      <c r="G877" s="1">
        <v>45588</v>
      </c>
      <c r="H877">
        <v>1</v>
      </c>
      <c r="I877">
        <v>2.4900000000000002</v>
      </c>
      <c r="J877">
        <v>10.172800000000001</v>
      </c>
      <c r="K877">
        <v>5.1928000000000001</v>
      </c>
      <c r="L877" t="s">
        <v>338</v>
      </c>
      <c r="M877" t="s">
        <v>38</v>
      </c>
      <c r="N877" t="s">
        <v>10</v>
      </c>
      <c r="O877" t="s">
        <v>340</v>
      </c>
      <c r="P877" t="s">
        <v>3467</v>
      </c>
      <c r="Q877" t="s">
        <v>2522</v>
      </c>
      <c r="R877" t="s">
        <v>2542</v>
      </c>
      <c r="S877" t="s">
        <v>18</v>
      </c>
    </row>
    <row r="878" spans="1:19" x14ac:dyDescent="0.35">
      <c r="A878">
        <v>13508</v>
      </c>
      <c r="B878" t="s">
        <v>4917</v>
      </c>
      <c r="C878" t="s">
        <v>337</v>
      </c>
      <c r="D878" t="s">
        <v>3466</v>
      </c>
      <c r="E878">
        <v>2</v>
      </c>
      <c r="F878" s="8">
        <f>DATE(YEAR(project_c[[#This Row],[order_date]]),MONTH(project_c[[#This Row],[order_date]]),1)</f>
        <v>45505</v>
      </c>
      <c r="G878" s="1">
        <v>45532</v>
      </c>
      <c r="H878">
        <v>1</v>
      </c>
      <c r="I878">
        <v>2.4900000000000002</v>
      </c>
      <c r="J878">
        <v>10.172800000000001</v>
      </c>
      <c r="K878">
        <v>5.1928000000000001</v>
      </c>
      <c r="L878" t="s">
        <v>338</v>
      </c>
      <c r="M878" t="s">
        <v>38</v>
      </c>
      <c r="N878" t="s">
        <v>10</v>
      </c>
      <c r="O878" t="s">
        <v>340</v>
      </c>
      <c r="P878" t="s">
        <v>3467</v>
      </c>
      <c r="Q878" t="s">
        <v>2522</v>
      </c>
      <c r="R878" t="s">
        <v>2542</v>
      </c>
      <c r="S878" t="s">
        <v>18</v>
      </c>
    </row>
    <row r="879" spans="1:19" x14ac:dyDescent="0.35">
      <c r="A879">
        <v>13918</v>
      </c>
      <c r="B879" t="s">
        <v>4917</v>
      </c>
      <c r="C879" t="s">
        <v>337</v>
      </c>
      <c r="D879" t="s">
        <v>3466</v>
      </c>
      <c r="E879">
        <v>1</v>
      </c>
      <c r="F879" s="8">
        <f>DATE(YEAR(project_c[[#This Row],[order_date]]),MONTH(project_c[[#This Row],[order_date]]),1)</f>
        <v>45597</v>
      </c>
      <c r="G879" s="1">
        <v>45602</v>
      </c>
      <c r="H879">
        <v>3</v>
      </c>
      <c r="I879">
        <v>2.4900000000000002</v>
      </c>
      <c r="J879">
        <v>5.0864000000000003</v>
      </c>
      <c r="K879">
        <v>2.5964</v>
      </c>
      <c r="L879" t="s">
        <v>338</v>
      </c>
      <c r="M879" t="s">
        <v>38</v>
      </c>
      <c r="N879" t="s">
        <v>10</v>
      </c>
      <c r="O879" t="s">
        <v>340</v>
      </c>
      <c r="P879" t="s">
        <v>3467</v>
      </c>
      <c r="Q879" t="s">
        <v>2522</v>
      </c>
      <c r="R879" t="s">
        <v>2542</v>
      </c>
      <c r="S879" t="s">
        <v>18</v>
      </c>
    </row>
    <row r="880" spans="1:19" x14ac:dyDescent="0.35">
      <c r="A880">
        <v>14367</v>
      </c>
      <c r="B880" t="s">
        <v>4917</v>
      </c>
      <c r="C880" t="s">
        <v>337</v>
      </c>
      <c r="D880" t="s">
        <v>3466</v>
      </c>
      <c r="E880">
        <v>1</v>
      </c>
      <c r="F880" s="8">
        <f>DATE(YEAR(project_c[[#This Row],[order_date]]),MONTH(project_c[[#This Row],[order_date]]),1)</f>
        <v>45627</v>
      </c>
      <c r="G880" s="1">
        <v>45631</v>
      </c>
      <c r="H880">
        <v>1</v>
      </c>
      <c r="I880">
        <v>2.4900000000000002</v>
      </c>
      <c r="J880">
        <v>5.0864000000000003</v>
      </c>
      <c r="K880">
        <v>2.5964</v>
      </c>
      <c r="L880" t="s">
        <v>338</v>
      </c>
      <c r="M880" t="s">
        <v>38</v>
      </c>
      <c r="N880" t="s">
        <v>10</v>
      </c>
      <c r="O880" t="s">
        <v>340</v>
      </c>
      <c r="P880" t="s">
        <v>3467</v>
      </c>
      <c r="Q880" t="s">
        <v>2522</v>
      </c>
      <c r="R880" t="s">
        <v>2542</v>
      </c>
      <c r="S880" t="s">
        <v>18</v>
      </c>
    </row>
    <row r="881" spans="1:19" x14ac:dyDescent="0.35">
      <c r="A881">
        <v>14523</v>
      </c>
      <c r="B881" t="s">
        <v>4920</v>
      </c>
      <c r="C881" t="s">
        <v>337</v>
      </c>
      <c r="D881" t="s">
        <v>3466</v>
      </c>
      <c r="E881">
        <v>2</v>
      </c>
      <c r="F881" s="8">
        <f>DATE(YEAR(project_c[[#This Row],[order_date]]),MONTH(project_c[[#This Row],[order_date]]),1)</f>
        <v>45566</v>
      </c>
      <c r="G881" s="1">
        <v>45567</v>
      </c>
      <c r="H881">
        <v>2</v>
      </c>
      <c r="I881">
        <v>2.4900000000000002</v>
      </c>
      <c r="J881">
        <v>10.172800000000001</v>
      </c>
      <c r="K881">
        <v>5.1928000000000001</v>
      </c>
      <c r="L881" t="s">
        <v>338</v>
      </c>
      <c r="M881" t="s">
        <v>38</v>
      </c>
      <c r="N881" t="s">
        <v>10</v>
      </c>
      <c r="O881" t="s">
        <v>340</v>
      </c>
      <c r="P881" t="s">
        <v>3467</v>
      </c>
      <c r="Q881" t="s">
        <v>2522</v>
      </c>
      <c r="R881" t="s">
        <v>2542</v>
      </c>
      <c r="S881" t="s">
        <v>18</v>
      </c>
    </row>
    <row r="882" spans="1:19" x14ac:dyDescent="0.35">
      <c r="A882">
        <v>252</v>
      </c>
      <c r="B882" t="s">
        <v>4919</v>
      </c>
      <c r="C882" t="s">
        <v>341</v>
      </c>
      <c r="D882" t="s">
        <v>3224</v>
      </c>
      <c r="E882">
        <v>8</v>
      </c>
      <c r="F882" s="8">
        <f>DATE(YEAR(project_c[[#This Row],[order_date]]),MONTH(project_c[[#This Row],[order_date]]),1)</f>
        <v>44075</v>
      </c>
      <c r="G882" s="1">
        <v>44099</v>
      </c>
      <c r="H882">
        <v>5</v>
      </c>
      <c r="I882">
        <v>2.3199999999999998</v>
      </c>
      <c r="J882">
        <v>27.007999999999999</v>
      </c>
      <c r="K882">
        <v>8.4480000000000004</v>
      </c>
      <c r="L882" t="s">
        <v>342</v>
      </c>
      <c r="M882" t="s">
        <v>26</v>
      </c>
      <c r="N882" t="s">
        <v>10</v>
      </c>
      <c r="O882" t="s">
        <v>28</v>
      </c>
      <c r="P882" t="s">
        <v>3225</v>
      </c>
      <c r="Q882" t="s">
        <v>2522</v>
      </c>
      <c r="R882" t="s">
        <v>2542</v>
      </c>
      <c r="S882" t="s">
        <v>18</v>
      </c>
    </row>
    <row r="883" spans="1:19" x14ac:dyDescent="0.35">
      <c r="A883">
        <v>255</v>
      </c>
      <c r="B883" t="s">
        <v>4919</v>
      </c>
      <c r="C883" t="s">
        <v>341</v>
      </c>
      <c r="D883" t="s">
        <v>3694</v>
      </c>
      <c r="E883">
        <v>2</v>
      </c>
      <c r="F883" s="8">
        <f>DATE(YEAR(project_c[[#This Row],[order_date]]),MONTH(project_c[[#This Row],[order_date]]),1)</f>
        <v>44075</v>
      </c>
      <c r="G883" s="1">
        <v>44099</v>
      </c>
      <c r="H883">
        <v>5</v>
      </c>
      <c r="I883">
        <v>0.69</v>
      </c>
      <c r="J883">
        <v>2.6080000000000001</v>
      </c>
      <c r="K883">
        <v>1.228</v>
      </c>
      <c r="L883" t="s">
        <v>342</v>
      </c>
      <c r="M883" t="s">
        <v>26</v>
      </c>
      <c r="N883" t="s">
        <v>10</v>
      </c>
      <c r="O883" t="s">
        <v>28</v>
      </c>
      <c r="P883" t="s">
        <v>3695</v>
      </c>
      <c r="Q883" t="s">
        <v>2522</v>
      </c>
      <c r="R883" t="s">
        <v>2539</v>
      </c>
      <c r="S883" t="s">
        <v>18</v>
      </c>
    </row>
    <row r="884" spans="1:19" x14ac:dyDescent="0.35">
      <c r="A884">
        <v>254</v>
      </c>
      <c r="B884" t="s">
        <v>4919</v>
      </c>
      <c r="C884" t="s">
        <v>341</v>
      </c>
      <c r="D884" t="s">
        <v>3276</v>
      </c>
      <c r="E884">
        <v>2</v>
      </c>
      <c r="F884" s="8">
        <f>DATE(YEAR(project_c[[#This Row],[order_date]]),MONTH(project_c[[#This Row],[order_date]]),1)</f>
        <v>44075</v>
      </c>
      <c r="G884" s="1">
        <v>44099</v>
      </c>
      <c r="H884">
        <v>5</v>
      </c>
      <c r="I884">
        <v>0.59</v>
      </c>
      <c r="J884">
        <v>0.54400000000000004</v>
      </c>
      <c r="K884">
        <v>-0.63600000000000001</v>
      </c>
      <c r="L884" t="s">
        <v>342</v>
      </c>
      <c r="M884" t="s">
        <v>26</v>
      </c>
      <c r="N884" t="s">
        <v>10</v>
      </c>
      <c r="O884" t="s">
        <v>28</v>
      </c>
      <c r="P884" t="s">
        <v>3277</v>
      </c>
      <c r="Q884" t="s">
        <v>2522</v>
      </c>
      <c r="R884" t="s">
        <v>2523</v>
      </c>
      <c r="S884" t="s">
        <v>18</v>
      </c>
    </row>
    <row r="885" spans="1:19" x14ac:dyDescent="0.35">
      <c r="A885">
        <v>2545</v>
      </c>
      <c r="B885" t="s">
        <v>4919</v>
      </c>
      <c r="C885" t="s">
        <v>341</v>
      </c>
      <c r="D885" t="s">
        <v>3120</v>
      </c>
      <c r="E885">
        <v>4</v>
      </c>
      <c r="F885" s="8">
        <f>DATE(YEAR(project_c[[#This Row],[order_date]]),MONTH(project_c[[#This Row],[order_date]]),1)</f>
        <v>44470</v>
      </c>
      <c r="G885" s="1">
        <v>44493</v>
      </c>
      <c r="H885">
        <v>5</v>
      </c>
      <c r="I885">
        <v>1.69</v>
      </c>
      <c r="J885">
        <v>2.8719999999999999</v>
      </c>
      <c r="K885">
        <v>-3.8879999999999999</v>
      </c>
      <c r="L885" t="s">
        <v>342</v>
      </c>
      <c r="M885" t="s">
        <v>26</v>
      </c>
      <c r="N885" t="s">
        <v>10</v>
      </c>
      <c r="O885" t="s">
        <v>28</v>
      </c>
      <c r="P885" t="s">
        <v>3121</v>
      </c>
      <c r="Q885" t="s">
        <v>2522</v>
      </c>
      <c r="R885" t="s">
        <v>2523</v>
      </c>
      <c r="S885" t="s">
        <v>18</v>
      </c>
    </row>
    <row r="886" spans="1:19" x14ac:dyDescent="0.35">
      <c r="A886">
        <v>15526</v>
      </c>
      <c r="B886" t="s">
        <v>4919</v>
      </c>
      <c r="C886" t="s">
        <v>341</v>
      </c>
      <c r="D886" t="s">
        <v>4244</v>
      </c>
      <c r="E886">
        <v>1</v>
      </c>
      <c r="F886" s="8">
        <f>DATE(YEAR(project_c[[#This Row],[order_date]]),MONTH(project_c[[#This Row],[order_date]]),1)</f>
        <v>44682</v>
      </c>
      <c r="G886" s="1">
        <v>44682</v>
      </c>
      <c r="H886">
        <v>4</v>
      </c>
      <c r="I886">
        <v>10.01</v>
      </c>
      <c r="J886">
        <v>21.238</v>
      </c>
      <c r="K886">
        <v>11.228</v>
      </c>
      <c r="L886" t="s">
        <v>342</v>
      </c>
      <c r="M886" t="s">
        <v>26</v>
      </c>
      <c r="N886" t="s">
        <v>10</v>
      </c>
      <c r="O886" t="s">
        <v>28</v>
      </c>
      <c r="P886" t="s">
        <v>4245</v>
      </c>
      <c r="Q886" t="s">
        <v>2522</v>
      </c>
      <c r="R886" t="s">
        <v>2531</v>
      </c>
      <c r="S886" t="s">
        <v>18</v>
      </c>
    </row>
    <row r="887" spans="1:19" x14ac:dyDescent="0.35">
      <c r="A887">
        <v>15929</v>
      </c>
      <c r="B887" t="s">
        <v>4919</v>
      </c>
      <c r="C887" t="s">
        <v>341</v>
      </c>
      <c r="D887" t="s">
        <v>4232</v>
      </c>
      <c r="E887">
        <v>1</v>
      </c>
      <c r="F887" s="8">
        <f>DATE(YEAR(project_c[[#This Row],[order_date]]),MONTH(project_c[[#This Row],[order_date]]),1)</f>
        <v>44593</v>
      </c>
      <c r="G887" s="1">
        <v>44601</v>
      </c>
      <c r="H887">
        <v>3</v>
      </c>
      <c r="I887">
        <v>15.46</v>
      </c>
      <c r="J887">
        <v>20.818000000000001</v>
      </c>
      <c r="K887">
        <v>5.3579999999999997</v>
      </c>
      <c r="L887" t="s">
        <v>342</v>
      </c>
      <c r="M887" t="s">
        <v>26</v>
      </c>
      <c r="N887" t="s">
        <v>10</v>
      </c>
      <c r="O887" t="s">
        <v>28</v>
      </c>
      <c r="P887" t="s">
        <v>4233</v>
      </c>
      <c r="Q887" t="s">
        <v>2522</v>
      </c>
      <c r="R887" t="s">
        <v>2559</v>
      </c>
      <c r="S887" t="s">
        <v>18</v>
      </c>
    </row>
    <row r="888" spans="1:19" x14ac:dyDescent="0.35">
      <c r="A888">
        <v>15729</v>
      </c>
      <c r="B888" t="s">
        <v>4919</v>
      </c>
      <c r="C888" t="s">
        <v>341</v>
      </c>
      <c r="D888" t="s">
        <v>2510</v>
      </c>
      <c r="E888">
        <v>1</v>
      </c>
      <c r="F888" s="8">
        <f>DATE(YEAR(project_c[[#This Row],[order_date]]),MONTH(project_c[[#This Row],[order_date]]),1)</f>
        <v>44562</v>
      </c>
      <c r="G888" s="1">
        <v>44564</v>
      </c>
      <c r="H888">
        <v>1</v>
      </c>
      <c r="I888">
        <v>1.78</v>
      </c>
      <c r="J888">
        <v>20.706</v>
      </c>
      <c r="K888">
        <v>18.925999999999998</v>
      </c>
      <c r="L888" t="s">
        <v>342</v>
      </c>
      <c r="M888" t="s">
        <v>26</v>
      </c>
      <c r="N888" t="s">
        <v>10</v>
      </c>
      <c r="O888" t="s">
        <v>28</v>
      </c>
      <c r="P888" t="s">
        <v>2511</v>
      </c>
      <c r="Q888" t="s">
        <v>1901</v>
      </c>
      <c r="R888" t="s">
        <v>1902</v>
      </c>
      <c r="S888" t="s">
        <v>18</v>
      </c>
    </row>
    <row r="889" spans="1:19" x14ac:dyDescent="0.35">
      <c r="A889">
        <v>15704</v>
      </c>
      <c r="B889" t="s">
        <v>4919</v>
      </c>
      <c r="C889" t="s">
        <v>341</v>
      </c>
      <c r="D889" t="s">
        <v>4827</v>
      </c>
      <c r="E889">
        <v>1</v>
      </c>
      <c r="F889" s="8">
        <f>DATE(YEAR(project_c[[#This Row],[order_date]]),MONTH(project_c[[#This Row],[order_date]]),1)</f>
        <v>44562</v>
      </c>
      <c r="G889" s="1">
        <v>44571</v>
      </c>
      <c r="H889">
        <v>3</v>
      </c>
      <c r="I889">
        <v>12</v>
      </c>
      <c r="J889">
        <v>18.661999999999999</v>
      </c>
      <c r="K889">
        <v>6.6619999999999999</v>
      </c>
      <c r="L889" t="s">
        <v>342</v>
      </c>
      <c r="M889" t="s">
        <v>26</v>
      </c>
      <c r="N889" t="s">
        <v>10</v>
      </c>
      <c r="O889" t="s">
        <v>28</v>
      </c>
      <c r="P889" t="s">
        <v>4828</v>
      </c>
      <c r="Q889" t="s">
        <v>4250</v>
      </c>
      <c r="R889" t="s">
        <v>4306</v>
      </c>
      <c r="S889" t="s">
        <v>18</v>
      </c>
    </row>
    <row r="890" spans="1:19" x14ac:dyDescent="0.35">
      <c r="A890">
        <v>16192</v>
      </c>
      <c r="B890" t="s">
        <v>4919</v>
      </c>
      <c r="C890" t="s">
        <v>341</v>
      </c>
      <c r="D890" t="s">
        <v>4208</v>
      </c>
      <c r="E890">
        <v>1</v>
      </c>
      <c r="F890" s="8">
        <f>DATE(YEAR(project_c[[#This Row],[order_date]]),MONTH(project_c[[#This Row],[order_date]]),1)</f>
        <v>44682</v>
      </c>
      <c r="G890" s="1">
        <v>44694</v>
      </c>
      <c r="H890">
        <v>7</v>
      </c>
      <c r="I890">
        <v>1.58</v>
      </c>
      <c r="J890">
        <v>18.466000000000001</v>
      </c>
      <c r="K890">
        <v>16.885999999999999</v>
      </c>
      <c r="L890" t="s">
        <v>342</v>
      </c>
      <c r="M890" t="s">
        <v>26</v>
      </c>
      <c r="N890" t="s">
        <v>10</v>
      </c>
      <c r="O890" t="s">
        <v>28</v>
      </c>
      <c r="P890" t="s">
        <v>4209</v>
      </c>
      <c r="Q890" t="s">
        <v>2522</v>
      </c>
      <c r="R890" t="s">
        <v>2542</v>
      </c>
      <c r="S890" t="s">
        <v>18</v>
      </c>
    </row>
    <row r="891" spans="1:19" x14ac:dyDescent="0.35">
      <c r="A891">
        <v>15373</v>
      </c>
      <c r="B891" t="s">
        <v>4919</v>
      </c>
      <c r="C891" t="s">
        <v>341</v>
      </c>
      <c r="D891" t="s">
        <v>4825</v>
      </c>
      <c r="E891">
        <v>1</v>
      </c>
      <c r="F891" s="8">
        <f>DATE(YEAR(project_c[[#This Row],[order_date]]),MONTH(project_c[[#This Row],[order_date]]),1)</f>
        <v>44652</v>
      </c>
      <c r="G891" s="1">
        <v>44664</v>
      </c>
      <c r="H891">
        <v>6</v>
      </c>
      <c r="I891">
        <v>5.2</v>
      </c>
      <c r="J891">
        <v>18.186</v>
      </c>
      <c r="K891">
        <v>12.986000000000001</v>
      </c>
      <c r="L891" t="s">
        <v>342</v>
      </c>
      <c r="M891" t="s">
        <v>26</v>
      </c>
      <c r="N891" t="s">
        <v>10</v>
      </c>
      <c r="O891" t="s">
        <v>28</v>
      </c>
      <c r="P891" t="s">
        <v>4826</v>
      </c>
      <c r="Q891" t="s">
        <v>4250</v>
      </c>
      <c r="R891" t="s">
        <v>4251</v>
      </c>
      <c r="S891" t="s">
        <v>18</v>
      </c>
    </row>
    <row r="892" spans="1:19" x14ac:dyDescent="0.35">
      <c r="A892">
        <v>16144</v>
      </c>
      <c r="B892" t="s">
        <v>4919</v>
      </c>
      <c r="C892" t="s">
        <v>341</v>
      </c>
      <c r="D892" t="s">
        <v>4821</v>
      </c>
      <c r="E892">
        <v>1</v>
      </c>
      <c r="F892" s="8">
        <f>DATE(YEAR(project_c[[#This Row],[order_date]]),MONTH(project_c[[#This Row],[order_date]]),1)</f>
        <v>44652</v>
      </c>
      <c r="G892" s="1">
        <v>44663</v>
      </c>
      <c r="H892">
        <v>7</v>
      </c>
      <c r="I892">
        <v>13.77</v>
      </c>
      <c r="J892">
        <v>18.186</v>
      </c>
      <c r="K892">
        <v>4.4160000000000004</v>
      </c>
      <c r="L892" t="s">
        <v>342</v>
      </c>
      <c r="M892" t="s">
        <v>26</v>
      </c>
      <c r="N892" t="s">
        <v>10</v>
      </c>
      <c r="O892" t="s">
        <v>28</v>
      </c>
      <c r="P892" t="s">
        <v>4822</v>
      </c>
      <c r="Q892" t="s">
        <v>4250</v>
      </c>
      <c r="R892" t="s">
        <v>4273</v>
      </c>
      <c r="S892" t="s">
        <v>18</v>
      </c>
    </row>
    <row r="893" spans="1:19" x14ac:dyDescent="0.35">
      <c r="A893">
        <v>5592</v>
      </c>
      <c r="B893" t="s">
        <v>4919</v>
      </c>
      <c r="C893" t="s">
        <v>341</v>
      </c>
      <c r="D893" t="s">
        <v>3580</v>
      </c>
      <c r="E893">
        <v>5</v>
      </c>
      <c r="F893" s="8">
        <f>DATE(YEAR(project_c[[#This Row],[order_date]]),MONTH(project_c[[#This Row],[order_date]]),1)</f>
        <v>44774</v>
      </c>
      <c r="G893" s="1">
        <v>44784</v>
      </c>
      <c r="H893">
        <v>5</v>
      </c>
      <c r="I893">
        <v>1.36</v>
      </c>
      <c r="J893">
        <v>32.4</v>
      </c>
      <c r="K893">
        <v>25.6</v>
      </c>
      <c r="L893" t="s">
        <v>342</v>
      </c>
      <c r="M893" t="s">
        <v>26</v>
      </c>
      <c r="N893" t="s">
        <v>10</v>
      </c>
      <c r="O893" t="s">
        <v>28</v>
      </c>
      <c r="P893" t="s">
        <v>3581</v>
      </c>
      <c r="Q893" t="s">
        <v>2522</v>
      </c>
      <c r="R893" t="s">
        <v>2542</v>
      </c>
      <c r="S893" t="s">
        <v>18</v>
      </c>
    </row>
    <row r="894" spans="1:19" x14ac:dyDescent="0.35">
      <c r="A894">
        <v>5593</v>
      </c>
      <c r="B894" t="s">
        <v>4919</v>
      </c>
      <c r="C894" t="s">
        <v>341</v>
      </c>
      <c r="D894" t="s">
        <v>3316</v>
      </c>
      <c r="E894">
        <v>7</v>
      </c>
      <c r="F894" s="8">
        <f>DATE(YEAR(project_c[[#This Row],[order_date]]),MONTH(project_c[[#This Row],[order_date]]),1)</f>
        <v>44774</v>
      </c>
      <c r="G894" s="1">
        <v>44784</v>
      </c>
      <c r="H894">
        <v>5</v>
      </c>
      <c r="I894">
        <v>1.96</v>
      </c>
      <c r="J894">
        <v>33.46</v>
      </c>
      <c r="K894">
        <v>19.739999999999998</v>
      </c>
      <c r="L894" t="s">
        <v>342</v>
      </c>
      <c r="M894" t="s">
        <v>26</v>
      </c>
      <c r="N894" t="s">
        <v>10</v>
      </c>
      <c r="O894" t="s">
        <v>28</v>
      </c>
      <c r="P894" t="s">
        <v>3317</v>
      </c>
      <c r="Q894" t="s">
        <v>2522</v>
      </c>
      <c r="R894" t="s">
        <v>2523</v>
      </c>
      <c r="S894" t="s">
        <v>18</v>
      </c>
    </row>
    <row r="895" spans="1:19" x14ac:dyDescent="0.35">
      <c r="A895">
        <v>15520</v>
      </c>
      <c r="B895" t="s">
        <v>4919</v>
      </c>
      <c r="C895" t="s">
        <v>341</v>
      </c>
      <c r="D895" t="s">
        <v>4259</v>
      </c>
      <c r="E895">
        <v>1</v>
      </c>
      <c r="F895" s="8">
        <f>DATE(YEAR(project_c[[#This Row],[order_date]]),MONTH(project_c[[#This Row],[order_date]]),1)</f>
        <v>44593</v>
      </c>
      <c r="G895" s="1">
        <v>44603</v>
      </c>
      <c r="H895">
        <v>4</v>
      </c>
      <c r="I895">
        <v>2.95</v>
      </c>
      <c r="J895">
        <v>25.823</v>
      </c>
      <c r="K895">
        <v>22.873000000000001</v>
      </c>
      <c r="L895" t="s">
        <v>342</v>
      </c>
      <c r="M895" t="s">
        <v>26</v>
      </c>
      <c r="N895" t="s">
        <v>10</v>
      </c>
      <c r="O895" t="s">
        <v>28</v>
      </c>
      <c r="P895" t="s">
        <v>4260</v>
      </c>
      <c r="Q895" t="s">
        <v>4250</v>
      </c>
      <c r="R895" t="s">
        <v>4251</v>
      </c>
      <c r="S895" t="s">
        <v>18</v>
      </c>
    </row>
    <row r="896" spans="1:19" x14ac:dyDescent="0.35">
      <c r="A896">
        <v>15372</v>
      </c>
      <c r="B896" t="s">
        <v>4919</v>
      </c>
      <c r="C896" t="s">
        <v>341</v>
      </c>
      <c r="D896" t="s">
        <v>1905</v>
      </c>
      <c r="E896">
        <v>1</v>
      </c>
      <c r="F896" s="8">
        <f>DATE(YEAR(project_c[[#This Row],[order_date]]),MONTH(project_c[[#This Row],[order_date]]),1)</f>
        <v>44652</v>
      </c>
      <c r="G896" s="1">
        <v>44662</v>
      </c>
      <c r="H896">
        <v>6</v>
      </c>
      <c r="I896">
        <v>35.51</v>
      </c>
      <c r="J896">
        <v>25.332999999999998</v>
      </c>
      <c r="K896">
        <v>-10.177</v>
      </c>
      <c r="L896" t="s">
        <v>342</v>
      </c>
      <c r="M896" t="s">
        <v>26</v>
      </c>
      <c r="N896" t="s">
        <v>10</v>
      </c>
      <c r="O896" t="s">
        <v>28</v>
      </c>
      <c r="P896" t="s">
        <v>1906</v>
      </c>
      <c r="Q896" t="s">
        <v>1901</v>
      </c>
      <c r="R896" t="s">
        <v>1902</v>
      </c>
      <c r="S896" t="s">
        <v>18</v>
      </c>
    </row>
    <row r="897" spans="1:19" x14ac:dyDescent="0.35">
      <c r="A897">
        <v>15683</v>
      </c>
      <c r="B897" t="s">
        <v>4919</v>
      </c>
      <c r="C897" t="s">
        <v>341</v>
      </c>
      <c r="D897" t="s">
        <v>2566</v>
      </c>
      <c r="E897">
        <v>1</v>
      </c>
      <c r="F897" s="8">
        <f>DATE(YEAR(project_c[[#This Row],[order_date]]),MONTH(project_c[[#This Row],[order_date]]),1)</f>
        <v>44621</v>
      </c>
      <c r="G897" s="1">
        <v>44627</v>
      </c>
      <c r="H897">
        <v>2</v>
      </c>
      <c r="I897">
        <v>7.09</v>
      </c>
      <c r="J897">
        <v>24.808</v>
      </c>
      <c r="K897">
        <v>17.718</v>
      </c>
      <c r="L897" t="s">
        <v>342</v>
      </c>
      <c r="M897" t="s">
        <v>26</v>
      </c>
      <c r="N897" t="s">
        <v>10</v>
      </c>
      <c r="O897" t="s">
        <v>28</v>
      </c>
      <c r="P897" t="s">
        <v>2567</v>
      </c>
      <c r="Q897" t="s">
        <v>2522</v>
      </c>
      <c r="R897" t="s">
        <v>2542</v>
      </c>
      <c r="S897" t="s">
        <v>18</v>
      </c>
    </row>
    <row r="898" spans="1:19" x14ac:dyDescent="0.35">
      <c r="A898">
        <v>15987</v>
      </c>
      <c r="B898" t="s">
        <v>4919</v>
      </c>
      <c r="C898" t="s">
        <v>341</v>
      </c>
      <c r="D898" t="s">
        <v>2562</v>
      </c>
      <c r="E898">
        <v>1</v>
      </c>
      <c r="F898" s="8">
        <f>DATE(YEAR(project_c[[#This Row],[order_date]]),MONTH(project_c[[#This Row],[order_date]]),1)</f>
        <v>44652</v>
      </c>
      <c r="G898" s="1">
        <v>44666</v>
      </c>
      <c r="H898">
        <v>5</v>
      </c>
      <c r="I898">
        <v>18.309999999999999</v>
      </c>
      <c r="J898">
        <v>24.646999999999998</v>
      </c>
      <c r="K898">
        <v>6.3369999999999997</v>
      </c>
      <c r="L898" t="s">
        <v>342</v>
      </c>
      <c r="M898" t="s">
        <v>26</v>
      </c>
      <c r="N898" t="s">
        <v>10</v>
      </c>
      <c r="O898" t="s">
        <v>28</v>
      </c>
      <c r="P898" t="s">
        <v>2563</v>
      </c>
      <c r="Q898" t="s">
        <v>2522</v>
      </c>
      <c r="R898" t="s">
        <v>2531</v>
      </c>
      <c r="S898" t="s">
        <v>18</v>
      </c>
    </row>
    <row r="899" spans="1:19" x14ac:dyDescent="0.35">
      <c r="A899">
        <v>15764</v>
      </c>
      <c r="B899" t="s">
        <v>4919</v>
      </c>
      <c r="C899" t="s">
        <v>341</v>
      </c>
      <c r="D899" t="s">
        <v>4863</v>
      </c>
      <c r="E899">
        <v>1</v>
      </c>
      <c r="F899" s="8">
        <f>DATE(YEAR(project_c[[#This Row],[order_date]]),MONTH(project_c[[#This Row],[order_date]]),1)</f>
        <v>44682</v>
      </c>
      <c r="G899" s="1">
        <v>44690</v>
      </c>
      <c r="H899">
        <v>4</v>
      </c>
      <c r="I899">
        <v>299</v>
      </c>
      <c r="J899">
        <v>349.3</v>
      </c>
      <c r="K899">
        <v>50.3</v>
      </c>
      <c r="L899" t="s">
        <v>342</v>
      </c>
      <c r="M899" t="s">
        <v>26</v>
      </c>
      <c r="N899" t="s">
        <v>10</v>
      </c>
      <c r="O899" t="s">
        <v>28</v>
      </c>
      <c r="P899" t="s">
        <v>4864</v>
      </c>
      <c r="Q899" t="s">
        <v>4841</v>
      </c>
      <c r="R899" t="s">
        <v>4842</v>
      </c>
      <c r="S899" t="s">
        <v>18</v>
      </c>
    </row>
    <row r="900" spans="1:19" x14ac:dyDescent="0.35">
      <c r="A900">
        <v>15554</v>
      </c>
      <c r="B900" t="s">
        <v>4919</v>
      </c>
      <c r="C900" t="s">
        <v>341</v>
      </c>
      <c r="D900" t="s">
        <v>4849</v>
      </c>
      <c r="E900">
        <v>1</v>
      </c>
      <c r="F900" s="8">
        <f>DATE(YEAR(project_c[[#This Row],[order_date]]),MONTH(project_c[[#This Row],[order_date]]),1)</f>
        <v>44652</v>
      </c>
      <c r="G900" s="1">
        <v>44663</v>
      </c>
      <c r="H900">
        <v>7</v>
      </c>
      <c r="I900">
        <v>429</v>
      </c>
      <c r="J900">
        <v>489.3</v>
      </c>
      <c r="K900">
        <v>60.3</v>
      </c>
      <c r="L900" t="s">
        <v>342</v>
      </c>
      <c r="M900" t="s">
        <v>26</v>
      </c>
      <c r="N900" t="s">
        <v>10</v>
      </c>
      <c r="O900" t="s">
        <v>28</v>
      </c>
      <c r="P900" t="s">
        <v>4850</v>
      </c>
      <c r="Q900" t="s">
        <v>4841</v>
      </c>
      <c r="R900" t="s">
        <v>4842</v>
      </c>
      <c r="S900" t="s">
        <v>18</v>
      </c>
    </row>
    <row r="901" spans="1:19" x14ac:dyDescent="0.35">
      <c r="A901">
        <v>16209</v>
      </c>
      <c r="B901" t="s">
        <v>4919</v>
      </c>
      <c r="C901" t="s">
        <v>341</v>
      </c>
      <c r="D901" t="s">
        <v>4846</v>
      </c>
      <c r="E901">
        <v>1</v>
      </c>
      <c r="F901" s="8">
        <f>DATE(YEAR(project_c[[#This Row],[order_date]]),MONTH(project_c[[#This Row],[order_date]]),1)</f>
        <v>44593</v>
      </c>
      <c r="G901" s="1">
        <v>44596</v>
      </c>
      <c r="H901">
        <v>1</v>
      </c>
      <c r="I901">
        <v>159</v>
      </c>
      <c r="J901">
        <v>174.3</v>
      </c>
      <c r="K901">
        <v>15.3</v>
      </c>
      <c r="L901" t="s">
        <v>342</v>
      </c>
      <c r="M901" t="s">
        <v>26</v>
      </c>
      <c r="N901" t="s">
        <v>10</v>
      </c>
      <c r="O901" t="s">
        <v>28</v>
      </c>
      <c r="P901" t="s">
        <v>4847</v>
      </c>
      <c r="Q901" t="s">
        <v>4841</v>
      </c>
      <c r="R901" t="s">
        <v>4848</v>
      </c>
      <c r="S901" t="s">
        <v>18</v>
      </c>
    </row>
    <row r="902" spans="1:19" x14ac:dyDescent="0.35">
      <c r="A902">
        <v>5594</v>
      </c>
      <c r="B902" t="s">
        <v>4919</v>
      </c>
      <c r="C902" t="s">
        <v>341</v>
      </c>
      <c r="D902" t="s">
        <v>2555</v>
      </c>
      <c r="E902">
        <v>2</v>
      </c>
      <c r="F902" s="8">
        <f>DATE(YEAR(project_c[[#This Row],[order_date]]),MONTH(project_c[[#This Row],[order_date]]),1)</f>
        <v>44774</v>
      </c>
      <c r="G902" s="1">
        <v>44784</v>
      </c>
      <c r="H902">
        <v>5</v>
      </c>
      <c r="I902">
        <v>13.34</v>
      </c>
      <c r="J902">
        <v>62.04</v>
      </c>
      <c r="K902">
        <v>35.36</v>
      </c>
      <c r="L902" t="s">
        <v>342</v>
      </c>
      <c r="M902" t="s">
        <v>26</v>
      </c>
      <c r="N902" t="s">
        <v>10</v>
      </c>
      <c r="O902" t="s">
        <v>28</v>
      </c>
      <c r="P902" t="s">
        <v>2556</v>
      </c>
      <c r="Q902" t="s">
        <v>2522</v>
      </c>
      <c r="R902" t="s">
        <v>2523</v>
      </c>
      <c r="S902" t="s">
        <v>18</v>
      </c>
    </row>
    <row r="903" spans="1:19" x14ac:dyDescent="0.35">
      <c r="A903">
        <v>15776</v>
      </c>
      <c r="B903" t="s">
        <v>4919</v>
      </c>
      <c r="C903" t="s">
        <v>341</v>
      </c>
      <c r="D903" t="s">
        <v>2553</v>
      </c>
      <c r="E903">
        <v>1</v>
      </c>
      <c r="F903" s="8">
        <f>DATE(YEAR(project_c[[#This Row],[order_date]]),MONTH(project_c[[#This Row],[order_date]]),1)</f>
        <v>44593</v>
      </c>
      <c r="G903" s="1">
        <v>44596</v>
      </c>
      <c r="H903">
        <v>4</v>
      </c>
      <c r="I903">
        <v>5.58</v>
      </c>
      <c r="J903">
        <v>21.707000000000001</v>
      </c>
      <c r="K903">
        <v>16.126999999999999</v>
      </c>
      <c r="L903" t="s">
        <v>342</v>
      </c>
      <c r="M903" t="s">
        <v>26</v>
      </c>
      <c r="N903" t="s">
        <v>10</v>
      </c>
      <c r="O903" t="s">
        <v>28</v>
      </c>
      <c r="P903" t="s">
        <v>2554</v>
      </c>
      <c r="Q903" t="s">
        <v>2522</v>
      </c>
      <c r="R903" t="s">
        <v>2542</v>
      </c>
      <c r="S903" t="s">
        <v>18</v>
      </c>
    </row>
    <row r="904" spans="1:19" x14ac:dyDescent="0.35">
      <c r="A904">
        <v>16054</v>
      </c>
      <c r="B904" t="s">
        <v>4919</v>
      </c>
      <c r="C904" t="s">
        <v>341</v>
      </c>
      <c r="D904" t="s">
        <v>2549</v>
      </c>
      <c r="E904">
        <v>1</v>
      </c>
      <c r="F904" s="8">
        <f>DATE(YEAR(project_c[[#This Row],[order_date]]),MONTH(project_c[[#This Row],[order_date]]),1)</f>
        <v>44593</v>
      </c>
      <c r="G904" s="1">
        <v>44606</v>
      </c>
      <c r="H904">
        <v>1</v>
      </c>
      <c r="I904">
        <v>5.58</v>
      </c>
      <c r="J904">
        <v>21.707000000000001</v>
      </c>
      <c r="K904">
        <v>16.126999999999999</v>
      </c>
      <c r="L904" t="s">
        <v>342</v>
      </c>
      <c r="M904" t="s">
        <v>26</v>
      </c>
      <c r="N904" t="s">
        <v>10</v>
      </c>
      <c r="O904" t="s">
        <v>28</v>
      </c>
      <c r="P904" t="s">
        <v>2550</v>
      </c>
      <c r="Q904" t="s">
        <v>2522</v>
      </c>
      <c r="R904" t="s">
        <v>2542</v>
      </c>
      <c r="S904" t="s">
        <v>18</v>
      </c>
    </row>
    <row r="905" spans="1:19" x14ac:dyDescent="0.35">
      <c r="A905">
        <v>8294</v>
      </c>
      <c r="B905" t="s">
        <v>4920</v>
      </c>
      <c r="C905" t="s">
        <v>341</v>
      </c>
      <c r="D905" t="s">
        <v>3886</v>
      </c>
      <c r="E905">
        <v>2</v>
      </c>
      <c r="F905" s="8">
        <f>DATE(YEAR(project_c[[#This Row],[order_date]]),MONTH(project_c[[#This Row],[order_date]]),1)</f>
        <v>45078</v>
      </c>
      <c r="G905" s="1">
        <v>45087</v>
      </c>
      <c r="H905">
        <v>3</v>
      </c>
      <c r="I905">
        <v>5.21</v>
      </c>
      <c r="J905">
        <v>23.68</v>
      </c>
      <c r="K905">
        <v>13.26</v>
      </c>
      <c r="L905" t="s">
        <v>342</v>
      </c>
      <c r="M905" t="s">
        <v>26</v>
      </c>
      <c r="N905" t="s">
        <v>10</v>
      </c>
      <c r="O905" t="s">
        <v>28</v>
      </c>
      <c r="P905" t="s">
        <v>3887</v>
      </c>
      <c r="Q905" t="s">
        <v>2522</v>
      </c>
      <c r="R905" t="s">
        <v>2534</v>
      </c>
      <c r="S905" t="s">
        <v>18</v>
      </c>
    </row>
    <row r="906" spans="1:19" x14ac:dyDescent="0.35">
      <c r="A906">
        <v>8295</v>
      </c>
      <c r="B906" t="s">
        <v>4920</v>
      </c>
      <c r="C906" t="s">
        <v>341</v>
      </c>
      <c r="D906" t="s">
        <v>4429</v>
      </c>
      <c r="E906">
        <v>5</v>
      </c>
      <c r="F906" s="8">
        <f>DATE(YEAR(project_c[[#This Row],[order_date]]),MONTH(project_c[[#This Row],[order_date]]),1)</f>
        <v>45078</v>
      </c>
      <c r="G906" s="1">
        <v>45087</v>
      </c>
      <c r="H906">
        <v>3</v>
      </c>
      <c r="I906">
        <v>41.13</v>
      </c>
      <c r="J906">
        <v>437.02749999999997</v>
      </c>
      <c r="K906">
        <v>231.3775</v>
      </c>
      <c r="L906" t="s">
        <v>342</v>
      </c>
      <c r="M906" t="s">
        <v>26</v>
      </c>
      <c r="N906" t="s">
        <v>10</v>
      </c>
      <c r="O906" t="s">
        <v>28</v>
      </c>
      <c r="P906" t="s">
        <v>4430</v>
      </c>
      <c r="Q906" t="s">
        <v>4250</v>
      </c>
      <c r="R906" t="s">
        <v>4258</v>
      </c>
      <c r="S906" t="s">
        <v>18</v>
      </c>
    </row>
    <row r="907" spans="1:19" x14ac:dyDescent="0.35">
      <c r="A907">
        <v>8296</v>
      </c>
      <c r="B907" t="s">
        <v>4920</v>
      </c>
      <c r="C907" t="s">
        <v>341</v>
      </c>
      <c r="D907" t="s">
        <v>1987</v>
      </c>
      <c r="E907">
        <v>5</v>
      </c>
      <c r="F907" s="8">
        <f>DATE(YEAR(project_c[[#This Row],[order_date]]),MONTH(project_c[[#This Row],[order_date]]),1)</f>
        <v>45078</v>
      </c>
      <c r="G907" s="1">
        <v>45087</v>
      </c>
      <c r="H907">
        <v>3</v>
      </c>
      <c r="I907">
        <v>10.64</v>
      </c>
      <c r="J907">
        <v>223.96</v>
      </c>
      <c r="K907">
        <v>170.76</v>
      </c>
      <c r="L907" t="s">
        <v>342</v>
      </c>
      <c r="M907" t="s">
        <v>26</v>
      </c>
      <c r="N907" t="s">
        <v>10</v>
      </c>
      <c r="O907" t="s">
        <v>28</v>
      </c>
      <c r="P907" t="s">
        <v>1988</v>
      </c>
      <c r="Q907" t="s">
        <v>1901</v>
      </c>
      <c r="R907" t="s">
        <v>1902</v>
      </c>
      <c r="S907" t="s">
        <v>18</v>
      </c>
    </row>
    <row r="908" spans="1:19" x14ac:dyDescent="0.35">
      <c r="A908">
        <v>10269</v>
      </c>
      <c r="B908" t="s">
        <v>4917</v>
      </c>
      <c r="C908" t="s">
        <v>341</v>
      </c>
      <c r="D908" t="s">
        <v>2649</v>
      </c>
      <c r="E908">
        <v>5</v>
      </c>
      <c r="F908" s="8">
        <f>DATE(YEAR(project_c[[#This Row],[order_date]]),MONTH(project_c[[#This Row],[order_date]]),1)</f>
        <v>45352</v>
      </c>
      <c r="G908" s="1">
        <v>45354</v>
      </c>
      <c r="H908">
        <v>3</v>
      </c>
      <c r="I908">
        <v>0.44</v>
      </c>
      <c r="J908">
        <v>10.252000000000001</v>
      </c>
      <c r="K908">
        <v>8.0519999999999996</v>
      </c>
      <c r="L908" t="s">
        <v>342</v>
      </c>
      <c r="M908" t="s">
        <v>26</v>
      </c>
      <c r="N908" t="s">
        <v>10</v>
      </c>
      <c r="O908" t="s">
        <v>28</v>
      </c>
      <c r="P908" t="s">
        <v>2650</v>
      </c>
      <c r="Q908" t="s">
        <v>2522</v>
      </c>
      <c r="R908" t="s">
        <v>2528</v>
      </c>
      <c r="S908" t="s">
        <v>18</v>
      </c>
    </row>
    <row r="909" spans="1:19" x14ac:dyDescent="0.35">
      <c r="A909">
        <v>10379</v>
      </c>
      <c r="B909" t="s">
        <v>4920</v>
      </c>
      <c r="C909" t="s">
        <v>341</v>
      </c>
      <c r="D909" t="s">
        <v>2649</v>
      </c>
      <c r="E909">
        <v>1</v>
      </c>
      <c r="F909" s="8">
        <f>DATE(YEAR(project_c[[#This Row],[order_date]]),MONTH(project_c[[#This Row],[order_date]]),1)</f>
        <v>45352</v>
      </c>
      <c r="G909" s="1">
        <v>45363</v>
      </c>
      <c r="H909">
        <v>2</v>
      </c>
      <c r="I909">
        <v>0.44</v>
      </c>
      <c r="J909">
        <v>2.0503999999999998</v>
      </c>
      <c r="K909">
        <v>1.6104000000000001</v>
      </c>
      <c r="L909" t="s">
        <v>342</v>
      </c>
      <c r="M909" t="s">
        <v>26</v>
      </c>
      <c r="N909" t="s">
        <v>10</v>
      </c>
      <c r="O909" t="s">
        <v>28</v>
      </c>
      <c r="P909" t="s">
        <v>2650</v>
      </c>
      <c r="Q909" t="s">
        <v>2522</v>
      </c>
      <c r="R909" t="s">
        <v>2528</v>
      </c>
      <c r="S909" t="s">
        <v>18</v>
      </c>
    </row>
    <row r="910" spans="1:19" x14ac:dyDescent="0.35">
      <c r="A910">
        <v>10509</v>
      </c>
      <c r="B910" t="s">
        <v>4920</v>
      </c>
      <c r="C910" t="s">
        <v>341</v>
      </c>
      <c r="D910" t="s">
        <v>2649</v>
      </c>
      <c r="E910">
        <v>3</v>
      </c>
      <c r="F910" s="8">
        <f>DATE(YEAR(project_c[[#This Row],[order_date]]),MONTH(project_c[[#This Row],[order_date]]),1)</f>
        <v>45323</v>
      </c>
      <c r="G910" s="1">
        <v>45330</v>
      </c>
      <c r="H910">
        <v>3</v>
      </c>
      <c r="I910">
        <v>0.44</v>
      </c>
      <c r="J910">
        <v>6.1512000000000002</v>
      </c>
      <c r="K910">
        <v>4.8311999999999999</v>
      </c>
      <c r="L910" t="s">
        <v>342</v>
      </c>
      <c r="M910" t="s">
        <v>26</v>
      </c>
      <c r="N910" t="s">
        <v>10</v>
      </c>
      <c r="O910" t="s">
        <v>28</v>
      </c>
      <c r="P910" t="s">
        <v>2650</v>
      </c>
      <c r="Q910" t="s">
        <v>2522</v>
      </c>
      <c r="R910" t="s">
        <v>2528</v>
      </c>
      <c r="S910" t="s">
        <v>18</v>
      </c>
    </row>
    <row r="911" spans="1:19" x14ac:dyDescent="0.35">
      <c r="A911">
        <v>10833</v>
      </c>
      <c r="B911" t="s">
        <v>4918</v>
      </c>
      <c r="C911" t="s">
        <v>341</v>
      </c>
      <c r="D911" t="s">
        <v>2649</v>
      </c>
      <c r="E911">
        <v>2</v>
      </c>
      <c r="F911" s="8">
        <f>DATE(YEAR(project_c[[#This Row],[order_date]]),MONTH(project_c[[#This Row],[order_date]]),1)</f>
        <v>45323</v>
      </c>
      <c r="G911" s="1">
        <v>45332</v>
      </c>
      <c r="H911">
        <v>4</v>
      </c>
      <c r="I911">
        <v>0.44</v>
      </c>
      <c r="J911">
        <v>4.1007999999999996</v>
      </c>
      <c r="K911">
        <v>3.2208000000000001</v>
      </c>
      <c r="L911" t="s">
        <v>342</v>
      </c>
      <c r="M911" t="s">
        <v>26</v>
      </c>
      <c r="N911" t="s">
        <v>10</v>
      </c>
      <c r="O911" t="s">
        <v>28</v>
      </c>
      <c r="P911" t="s">
        <v>2650</v>
      </c>
      <c r="Q911" t="s">
        <v>2522</v>
      </c>
      <c r="R911" t="s">
        <v>2528</v>
      </c>
      <c r="S911" t="s">
        <v>18</v>
      </c>
    </row>
    <row r="912" spans="1:19" x14ac:dyDescent="0.35">
      <c r="A912">
        <v>10908</v>
      </c>
      <c r="B912" t="s">
        <v>4918</v>
      </c>
      <c r="C912" t="s">
        <v>341</v>
      </c>
      <c r="D912" t="s">
        <v>2649</v>
      </c>
      <c r="E912">
        <v>5</v>
      </c>
      <c r="F912" s="8">
        <f>DATE(YEAR(project_c[[#This Row],[order_date]]),MONTH(project_c[[#This Row],[order_date]]),1)</f>
        <v>45292</v>
      </c>
      <c r="G912" s="1">
        <v>45293</v>
      </c>
      <c r="H912">
        <v>5</v>
      </c>
      <c r="I912">
        <v>0.44</v>
      </c>
      <c r="J912">
        <v>10.252000000000001</v>
      </c>
      <c r="K912">
        <v>8.0519999999999996</v>
      </c>
      <c r="L912" t="s">
        <v>342</v>
      </c>
      <c r="M912" t="s">
        <v>26</v>
      </c>
      <c r="N912" t="s">
        <v>10</v>
      </c>
      <c r="O912" t="s">
        <v>28</v>
      </c>
      <c r="P912" t="s">
        <v>2650</v>
      </c>
      <c r="Q912" t="s">
        <v>2522</v>
      </c>
      <c r="R912" t="s">
        <v>2528</v>
      </c>
      <c r="S912" t="s">
        <v>18</v>
      </c>
    </row>
    <row r="913" spans="1:19" x14ac:dyDescent="0.35">
      <c r="A913">
        <v>11230</v>
      </c>
      <c r="B913" t="s">
        <v>4917</v>
      </c>
      <c r="C913" t="s">
        <v>341</v>
      </c>
      <c r="D913" t="s">
        <v>2649</v>
      </c>
      <c r="E913">
        <v>1</v>
      </c>
      <c r="F913" s="8">
        <f>DATE(YEAR(project_c[[#This Row],[order_date]]),MONTH(project_c[[#This Row],[order_date]]),1)</f>
        <v>45352</v>
      </c>
      <c r="G913" s="1">
        <v>45362</v>
      </c>
      <c r="H913">
        <v>3</v>
      </c>
      <c r="I913">
        <v>0.44</v>
      </c>
      <c r="J913">
        <v>2.0503999999999998</v>
      </c>
      <c r="K913">
        <v>1.6104000000000001</v>
      </c>
      <c r="L913" t="s">
        <v>342</v>
      </c>
      <c r="M913" t="s">
        <v>26</v>
      </c>
      <c r="N913" t="s">
        <v>10</v>
      </c>
      <c r="O913" t="s">
        <v>28</v>
      </c>
      <c r="P913" t="s">
        <v>2650</v>
      </c>
      <c r="Q913" t="s">
        <v>2522</v>
      </c>
      <c r="R913" t="s">
        <v>2528</v>
      </c>
      <c r="S913" t="s">
        <v>18</v>
      </c>
    </row>
    <row r="914" spans="1:19" x14ac:dyDescent="0.35">
      <c r="A914">
        <v>11895</v>
      </c>
      <c r="B914" t="s">
        <v>4920</v>
      </c>
      <c r="C914" t="s">
        <v>341</v>
      </c>
      <c r="D914" t="s">
        <v>2649</v>
      </c>
      <c r="E914">
        <v>3</v>
      </c>
      <c r="F914" s="8">
        <f>DATE(YEAR(project_c[[#This Row],[order_date]]),MONTH(project_c[[#This Row],[order_date]]),1)</f>
        <v>45536</v>
      </c>
      <c r="G914" s="1">
        <v>45564</v>
      </c>
      <c r="H914">
        <v>5</v>
      </c>
      <c r="I914">
        <v>0.44</v>
      </c>
      <c r="J914">
        <v>6.1512000000000002</v>
      </c>
      <c r="K914">
        <v>4.8311999999999999</v>
      </c>
      <c r="L914" t="s">
        <v>342</v>
      </c>
      <c r="M914" t="s">
        <v>26</v>
      </c>
      <c r="N914" t="s">
        <v>10</v>
      </c>
      <c r="O914" t="s">
        <v>28</v>
      </c>
      <c r="P914" t="s">
        <v>2650</v>
      </c>
      <c r="Q914" t="s">
        <v>2522</v>
      </c>
      <c r="R914" t="s">
        <v>2528</v>
      </c>
      <c r="S914" t="s">
        <v>18</v>
      </c>
    </row>
    <row r="915" spans="1:19" x14ac:dyDescent="0.35">
      <c r="A915">
        <v>12401</v>
      </c>
      <c r="B915" t="s">
        <v>4920</v>
      </c>
      <c r="C915" t="s">
        <v>341</v>
      </c>
      <c r="D915" t="s">
        <v>2649</v>
      </c>
      <c r="E915">
        <v>2</v>
      </c>
      <c r="F915" s="8">
        <f>DATE(YEAR(project_c[[#This Row],[order_date]]),MONTH(project_c[[#This Row],[order_date]]),1)</f>
        <v>45444</v>
      </c>
      <c r="G915" s="1">
        <v>45460</v>
      </c>
      <c r="H915">
        <v>2</v>
      </c>
      <c r="I915">
        <v>0.44</v>
      </c>
      <c r="J915">
        <v>4.1007999999999996</v>
      </c>
      <c r="K915">
        <v>3.2208000000000001</v>
      </c>
      <c r="L915" t="s">
        <v>342</v>
      </c>
      <c r="M915" t="s">
        <v>26</v>
      </c>
      <c r="N915" t="s">
        <v>10</v>
      </c>
      <c r="O915" t="s">
        <v>28</v>
      </c>
      <c r="P915" t="s">
        <v>2650</v>
      </c>
      <c r="Q915" t="s">
        <v>2522</v>
      </c>
      <c r="R915" t="s">
        <v>2528</v>
      </c>
      <c r="S915" t="s">
        <v>18</v>
      </c>
    </row>
    <row r="916" spans="1:19" x14ac:dyDescent="0.35">
      <c r="A916">
        <v>14140</v>
      </c>
      <c r="B916" t="s">
        <v>4920</v>
      </c>
      <c r="C916" t="s">
        <v>341</v>
      </c>
      <c r="D916" t="s">
        <v>2649</v>
      </c>
      <c r="E916">
        <v>2</v>
      </c>
      <c r="F916" s="8">
        <f>DATE(YEAR(project_c[[#This Row],[order_date]]),MONTH(project_c[[#This Row],[order_date]]),1)</f>
        <v>45627</v>
      </c>
      <c r="G916" s="1">
        <v>45634</v>
      </c>
      <c r="H916">
        <v>2</v>
      </c>
      <c r="I916">
        <v>0.44</v>
      </c>
      <c r="J916">
        <v>4.1007999999999996</v>
      </c>
      <c r="K916">
        <v>3.2208000000000001</v>
      </c>
      <c r="L916" t="s">
        <v>342</v>
      </c>
      <c r="M916" t="s">
        <v>26</v>
      </c>
      <c r="N916" t="s">
        <v>10</v>
      </c>
      <c r="O916" t="s">
        <v>28</v>
      </c>
      <c r="P916" t="s">
        <v>2650</v>
      </c>
      <c r="Q916" t="s">
        <v>2522</v>
      </c>
      <c r="R916" t="s">
        <v>2528</v>
      </c>
      <c r="S916" t="s">
        <v>18</v>
      </c>
    </row>
    <row r="917" spans="1:19" x14ac:dyDescent="0.35">
      <c r="A917">
        <v>256</v>
      </c>
      <c r="B917" t="s">
        <v>4919</v>
      </c>
      <c r="C917" t="s">
        <v>343</v>
      </c>
      <c r="D917" t="s">
        <v>4547</v>
      </c>
      <c r="E917">
        <v>4</v>
      </c>
      <c r="F917" s="8">
        <f>DATE(YEAR(project_c[[#This Row],[order_date]]),MONTH(project_c[[#This Row],[order_date]]),1)</f>
        <v>43891</v>
      </c>
      <c r="G917" s="1">
        <v>43904</v>
      </c>
      <c r="H917">
        <v>5</v>
      </c>
      <c r="I917">
        <v>85.78</v>
      </c>
      <c r="J917">
        <v>797.96</v>
      </c>
      <c r="K917">
        <v>454.84</v>
      </c>
      <c r="L917" t="s">
        <v>344</v>
      </c>
      <c r="M917" t="s">
        <v>26</v>
      </c>
      <c r="N917" t="s">
        <v>10</v>
      </c>
      <c r="O917" t="s">
        <v>122</v>
      </c>
      <c r="P917" t="s">
        <v>4548</v>
      </c>
      <c r="Q917" t="s">
        <v>4250</v>
      </c>
      <c r="R917" t="s">
        <v>4273</v>
      </c>
      <c r="S917" t="s">
        <v>44</v>
      </c>
    </row>
    <row r="918" spans="1:19" x14ac:dyDescent="0.35">
      <c r="A918">
        <v>1534</v>
      </c>
      <c r="B918" t="s">
        <v>4919</v>
      </c>
      <c r="C918" t="s">
        <v>343</v>
      </c>
      <c r="D918" t="s">
        <v>3344</v>
      </c>
      <c r="E918">
        <v>3</v>
      </c>
      <c r="F918" s="8">
        <f>DATE(YEAR(project_c[[#This Row],[order_date]]),MONTH(project_c[[#This Row],[order_date]]),1)</f>
        <v>43983</v>
      </c>
      <c r="G918" s="1">
        <v>43984</v>
      </c>
      <c r="H918">
        <v>5</v>
      </c>
      <c r="I918">
        <v>0.95</v>
      </c>
      <c r="J918">
        <v>11.952</v>
      </c>
      <c r="K918">
        <v>9.1020000000000003</v>
      </c>
      <c r="L918" t="s">
        <v>344</v>
      </c>
      <c r="M918" t="s">
        <v>26</v>
      </c>
      <c r="N918" t="s">
        <v>10</v>
      </c>
      <c r="O918" t="s">
        <v>122</v>
      </c>
      <c r="P918" t="s">
        <v>3345</v>
      </c>
      <c r="Q918" t="s">
        <v>2522</v>
      </c>
      <c r="R918" t="s">
        <v>2523</v>
      </c>
      <c r="S918" t="s">
        <v>44</v>
      </c>
    </row>
    <row r="919" spans="1:19" x14ac:dyDescent="0.35">
      <c r="A919">
        <v>1535</v>
      </c>
      <c r="B919" t="s">
        <v>4919</v>
      </c>
      <c r="C919" t="s">
        <v>343</v>
      </c>
      <c r="D919" t="s">
        <v>4731</v>
      </c>
      <c r="E919">
        <v>6</v>
      </c>
      <c r="F919" s="8">
        <f>DATE(YEAR(project_c[[#This Row],[order_date]]),MONTH(project_c[[#This Row],[order_date]]),1)</f>
        <v>43983</v>
      </c>
      <c r="G919" s="1">
        <v>43984</v>
      </c>
      <c r="H919">
        <v>5</v>
      </c>
      <c r="I919">
        <v>0.86</v>
      </c>
      <c r="J919">
        <v>73.319999999999993</v>
      </c>
      <c r="K919">
        <v>68.16</v>
      </c>
      <c r="L919" t="s">
        <v>344</v>
      </c>
      <c r="M919" t="s">
        <v>26</v>
      </c>
      <c r="N919" t="s">
        <v>10</v>
      </c>
      <c r="O919" t="s">
        <v>122</v>
      </c>
      <c r="P919" t="s">
        <v>4732</v>
      </c>
      <c r="Q919" t="s">
        <v>4250</v>
      </c>
      <c r="R919" t="s">
        <v>4251</v>
      </c>
      <c r="S919" t="s">
        <v>44</v>
      </c>
    </row>
    <row r="920" spans="1:19" x14ac:dyDescent="0.35">
      <c r="A920">
        <v>16019</v>
      </c>
      <c r="B920" t="s">
        <v>4919</v>
      </c>
      <c r="C920" t="s">
        <v>343</v>
      </c>
      <c r="D920" t="s">
        <v>4244</v>
      </c>
      <c r="E920">
        <v>1</v>
      </c>
      <c r="F920" s="8">
        <f>DATE(YEAR(project_c[[#This Row],[order_date]]),MONTH(project_c[[#This Row],[order_date]]),1)</f>
        <v>44593</v>
      </c>
      <c r="G920" s="1">
        <v>44593</v>
      </c>
      <c r="H920">
        <v>5</v>
      </c>
      <c r="I920">
        <v>10.01</v>
      </c>
      <c r="J920">
        <v>21.238</v>
      </c>
      <c r="K920">
        <v>11.228</v>
      </c>
      <c r="L920" t="s">
        <v>344</v>
      </c>
      <c r="M920" t="s">
        <v>26</v>
      </c>
      <c r="N920" t="s">
        <v>10</v>
      </c>
      <c r="O920" t="s">
        <v>122</v>
      </c>
      <c r="P920" t="s">
        <v>4245</v>
      </c>
      <c r="Q920" t="s">
        <v>2522</v>
      </c>
      <c r="R920" t="s">
        <v>2531</v>
      </c>
      <c r="S920" t="s">
        <v>44</v>
      </c>
    </row>
    <row r="921" spans="1:19" x14ac:dyDescent="0.35">
      <c r="A921">
        <v>15568</v>
      </c>
      <c r="B921" t="s">
        <v>4919</v>
      </c>
      <c r="C921" t="s">
        <v>343</v>
      </c>
      <c r="D921" t="s">
        <v>4238</v>
      </c>
      <c r="E921">
        <v>1</v>
      </c>
      <c r="F921" s="8">
        <f>DATE(YEAR(project_c[[#This Row],[order_date]]),MONTH(project_c[[#This Row],[order_date]]),1)</f>
        <v>44562</v>
      </c>
      <c r="G921" s="1">
        <v>44564</v>
      </c>
      <c r="H921">
        <v>3</v>
      </c>
      <c r="I921">
        <v>2.41</v>
      </c>
      <c r="J921">
        <v>21.111999999999998</v>
      </c>
      <c r="K921">
        <v>18.702000000000002</v>
      </c>
      <c r="L921" t="s">
        <v>344</v>
      </c>
      <c r="M921" t="s">
        <v>26</v>
      </c>
      <c r="N921" t="s">
        <v>10</v>
      </c>
      <c r="O921" t="s">
        <v>122</v>
      </c>
      <c r="P921" t="s">
        <v>4239</v>
      </c>
      <c r="Q921" t="s">
        <v>2522</v>
      </c>
      <c r="R921" t="s">
        <v>2523</v>
      </c>
      <c r="S921" t="s">
        <v>44</v>
      </c>
    </row>
    <row r="922" spans="1:19" x14ac:dyDescent="0.35">
      <c r="A922">
        <v>15821</v>
      </c>
      <c r="B922" t="s">
        <v>4919</v>
      </c>
      <c r="C922" t="s">
        <v>343</v>
      </c>
      <c r="D922" t="s">
        <v>4835</v>
      </c>
      <c r="E922">
        <v>1</v>
      </c>
      <c r="F922" s="8">
        <f>DATE(YEAR(project_c[[#This Row],[order_date]]),MONTH(project_c[[#This Row],[order_date]]),1)</f>
        <v>44593</v>
      </c>
      <c r="G922" s="1">
        <v>44605</v>
      </c>
      <c r="H922">
        <v>2</v>
      </c>
      <c r="I922">
        <v>13.42</v>
      </c>
      <c r="J922">
        <v>20.425999999999998</v>
      </c>
      <c r="K922">
        <v>7.0060000000000002</v>
      </c>
      <c r="L922" t="s">
        <v>344</v>
      </c>
      <c r="M922" t="s">
        <v>26</v>
      </c>
      <c r="N922" t="s">
        <v>10</v>
      </c>
      <c r="O922" t="s">
        <v>122</v>
      </c>
      <c r="P922" t="s">
        <v>4836</v>
      </c>
      <c r="Q922" t="s">
        <v>4250</v>
      </c>
      <c r="R922" t="s">
        <v>4251</v>
      </c>
      <c r="S922" t="s">
        <v>44</v>
      </c>
    </row>
    <row r="923" spans="1:19" x14ac:dyDescent="0.35">
      <c r="A923">
        <v>16157</v>
      </c>
      <c r="B923" t="s">
        <v>4919</v>
      </c>
      <c r="C923" t="s">
        <v>343</v>
      </c>
      <c r="D923" t="s">
        <v>4216</v>
      </c>
      <c r="E923">
        <v>1</v>
      </c>
      <c r="F923" s="8">
        <f>DATE(YEAR(project_c[[#This Row],[order_date]]),MONTH(project_c[[#This Row],[order_date]]),1)</f>
        <v>44593</v>
      </c>
      <c r="G923" s="1">
        <v>44594</v>
      </c>
      <c r="H923">
        <v>4</v>
      </c>
      <c r="I923">
        <v>11.68</v>
      </c>
      <c r="J923">
        <v>19.466999999999999</v>
      </c>
      <c r="K923">
        <v>7.7869999999999999</v>
      </c>
      <c r="L923" t="s">
        <v>344</v>
      </c>
      <c r="M923" t="s">
        <v>26</v>
      </c>
      <c r="N923" t="s">
        <v>10</v>
      </c>
      <c r="O923" t="s">
        <v>122</v>
      </c>
      <c r="P923" t="s">
        <v>4217</v>
      </c>
      <c r="Q923" t="s">
        <v>2522</v>
      </c>
      <c r="R923" t="s">
        <v>2559</v>
      </c>
      <c r="S923" t="s">
        <v>44</v>
      </c>
    </row>
    <row r="924" spans="1:19" x14ac:dyDescent="0.35">
      <c r="A924">
        <v>16089</v>
      </c>
      <c r="B924" t="s">
        <v>4919</v>
      </c>
      <c r="C924" t="s">
        <v>343</v>
      </c>
      <c r="D924" t="s">
        <v>4214</v>
      </c>
      <c r="E924">
        <v>1</v>
      </c>
      <c r="F924" s="8">
        <f>DATE(YEAR(project_c[[#This Row],[order_date]]),MONTH(project_c[[#This Row],[order_date]]),1)</f>
        <v>44682</v>
      </c>
      <c r="G924" s="1">
        <v>44694</v>
      </c>
      <c r="H924">
        <v>2</v>
      </c>
      <c r="I924">
        <v>1.38</v>
      </c>
      <c r="J924">
        <v>19.361999999999998</v>
      </c>
      <c r="K924">
        <v>17.981999999999999</v>
      </c>
      <c r="L924" t="s">
        <v>344</v>
      </c>
      <c r="M924" t="s">
        <v>26</v>
      </c>
      <c r="N924" t="s">
        <v>10</v>
      </c>
      <c r="O924" t="s">
        <v>122</v>
      </c>
      <c r="P924" t="s">
        <v>4215</v>
      </c>
      <c r="Q924" t="s">
        <v>2522</v>
      </c>
      <c r="R924" t="s">
        <v>2528</v>
      </c>
      <c r="S924" t="s">
        <v>44</v>
      </c>
    </row>
    <row r="925" spans="1:19" x14ac:dyDescent="0.35">
      <c r="A925">
        <v>15506</v>
      </c>
      <c r="B925" t="s">
        <v>4919</v>
      </c>
      <c r="C925" t="s">
        <v>343</v>
      </c>
      <c r="D925" t="s">
        <v>4821</v>
      </c>
      <c r="E925">
        <v>1</v>
      </c>
      <c r="F925" s="8">
        <f>DATE(YEAR(project_c[[#This Row],[order_date]]),MONTH(project_c[[#This Row],[order_date]]),1)</f>
        <v>44621</v>
      </c>
      <c r="G925" s="1">
        <v>44626</v>
      </c>
      <c r="H925">
        <v>1</v>
      </c>
      <c r="I925">
        <v>13.77</v>
      </c>
      <c r="J925">
        <v>18.186</v>
      </c>
      <c r="K925">
        <v>4.4160000000000004</v>
      </c>
      <c r="L925" t="s">
        <v>344</v>
      </c>
      <c r="M925" t="s">
        <v>26</v>
      </c>
      <c r="N925" t="s">
        <v>10</v>
      </c>
      <c r="O925" t="s">
        <v>122</v>
      </c>
      <c r="P925" t="s">
        <v>4822</v>
      </c>
      <c r="Q925" t="s">
        <v>4250</v>
      </c>
      <c r="R925" t="s">
        <v>4273</v>
      </c>
      <c r="S925" t="s">
        <v>44</v>
      </c>
    </row>
    <row r="926" spans="1:19" x14ac:dyDescent="0.35">
      <c r="A926">
        <v>5528</v>
      </c>
      <c r="B926" t="s">
        <v>4919</v>
      </c>
      <c r="C926" t="s">
        <v>343</v>
      </c>
      <c r="D926" t="s">
        <v>3596</v>
      </c>
      <c r="E926">
        <v>4</v>
      </c>
      <c r="F926" s="8">
        <f>DATE(YEAR(project_c[[#This Row],[order_date]]),MONTH(project_c[[#This Row],[order_date]]),1)</f>
        <v>44652</v>
      </c>
      <c r="G926" s="1">
        <v>44659</v>
      </c>
      <c r="H926">
        <v>7</v>
      </c>
      <c r="I926">
        <v>0.97</v>
      </c>
      <c r="J926">
        <v>25.92</v>
      </c>
      <c r="K926">
        <v>22.04</v>
      </c>
      <c r="L926" t="s">
        <v>344</v>
      </c>
      <c r="M926" t="s">
        <v>26</v>
      </c>
      <c r="N926" t="s">
        <v>10</v>
      </c>
      <c r="O926" t="s">
        <v>122</v>
      </c>
      <c r="P926" t="s">
        <v>3597</v>
      </c>
      <c r="Q926" t="s">
        <v>2522</v>
      </c>
      <c r="R926" t="s">
        <v>2542</v>
      </c>
      <c r="S926" t="s">
        <v>44</v>
      </c>
    </row>
    <row r="927" spans="1:19" x14ac:dyDescent="0.35">
      <c r="A927">
        <v>5527</v>
      </c>
      <c r="B927" t="s">
        <v>4919</v>
      </c>
      <c r="C927" t="s">
        <v>343</v>
      </c>
      <c r="D927" t="s">
        <v>3362</v>
      </c>
      <c r="E927">
        <v>6</v>
      </c>
      <c r="F927" s="8">
        <f>DATE(YEAR(project_c[[#This Row],[order_date]]),MONTH(project_c[[#This Row],[order_date]]),1)</f>
        <v>44652</v>
      </c>
      <c r="G927" s="1">
        <v>44659</v>
      </c>
      <c r="H927">
        <v>7</v>
      </c>
      <c r="I927">
        <v>1.75</v>
      </c>
      <c r="J927">
        <v>30</v>
      </c>
      <c r="K927">
        <v>19.5</v>
      </c>
      <c r="L927" t="s">
        <v>344</v>
      </c>
      <c r="M927" t="s">
        <v>26</v>
      </c>
      <c r="N927" t="s">
        <v>10</v>
      </c>
      <c r="O927" t="s">
        <v>122</v>
      </c>
      <c r="P927" t="s">
        <v>3363</v>
      </c>
      <c r="Q927" t="s">
        <v>2522</v>
      </c>
      <c r="R927" t="s">
        <v>2616</v>
      </c>
      <c r="S927" t="s">
        <v>44</v>
      </c>
    </row>
    <row r="928" spans="1:19" x14ac:dyDescent="0.35">
      <c r="A928">
        <v>15610</v>
      </c>
      <c r="B928" t="s">
        <v>4919</v>
      </c>
      <c r="C928" t="s">
        <v>343</v>
      </c>
      <c r="D928" t="s">
        <v>2621</v>
      </c>
      <c r="E928">
        <v>1</v>
      </c>
      <c r="F928" s="8">
        <f>DATE(YEAR(project_c[[#This Row],[order_date]]),MONTH(project_c[[#This Row],[order_date]]),1)</f>
        <v>44562</v>
      </c>
      <c r="G928" s="1">
        <v>44568</v>
      </c>
      <c r="H928">
        <v>5</v>
      </c>
      <c r="I928">
        <v>4.0999999999999996</v>
      </c>
      <c r="J928">
        <v>28.693000000000001</v>
      </c>
      <c r="K928">
        <v>24.593</v>
      </c>
      <c r="L928" t="s">
        <v>344</v>
      </c>
      <c r="M928" t="s">
        <v>26</v>
      </c>
      <c r="N928" t="s">
        <v>10</v>
      </c>
      <c r="O928" t="s">
        <v>122</v>
      </c>
      <c r="P928" t="s">
        <v>2622</v>
      </c>
      <c r="Q928" t="s">
        <v>2522</v>
      </c>
      <c r="R928" t="s">
        <v>2542</v>
      </c>
      <c r="S928" t="s">
        <v>44</v>
      </c>
    </row>
    <row r="929" spans="1:19" x14ac:dyDescent="0.35">
      <c r="A929">
        <v>5529</v>
      </c>
      <c r="B929" t="s">
        <v>4919</v>
      </c>
      <c r="C929" t="s">
        <v>343</v>
      </c>
      <c r="D929" t="s">
        <v>4267</v>
      </c>
      <c r="E929">
        <v>4</v>
      </c>
      <c r="F929" s="8">
        <f>DATE(YEAR(project_c[[#This Row],[order_date]]),MONTH(project_c[[#This Row],[order_date]]),1)</f>
        <v>44652</v>
      </c>
      <c r="G929" s="1">
        <v>44659</v>
      </c>
      <c r="H929">
        <v>7</v>
      </c>
      <c r="I929">
        <v>19.59</v>
      </c>
      <c r="J929">
        <v>159.91999999999999</v>
      </c>
      <c r="K929">
        <v>81.56</v>
      </c>
      <c r="L929" t="s">
        <v>344</v>
      </c>
      <c r="M929" t="s">
        <v>26</v>
      </c>
      <c r="N929" t="s">
        <v>10</v>
      </c>
      <c r="O929" t="s">
        <v>122</v>
      </c>
      <c r="P929" t="s">
        <v>4268</v>
      </c>
      <c r="Q929" t="s">
        <v>4250</v>
      </c>
      <c r="R929" t="s">
        <v>4251</v>
      </c>
      <c r="S929" t="s">
        <v>44</v>
      </c>
    </row>
    <row r="930" spans="1:19" x14ac:dyDescent="0.35">
      <c r="A930">
        <v>15560</v>
      </c>
      <c r="B930" t="s">
        <v>4919</v>
      </c>
      <c r="C930" t="s">
        <v>343</v>
      </c>
      <c r="D930" t="s">
        <v>1922</v>
      </c>
      <c r="E930">
        <v>1</v>
      </c>
      <c r="F930" s="8">
        <f>DATE(YEAR(project_c[[#This Row],[order_date]]),MONTH(project_c[[#This Row],[order_date]]),1)</f>
        <v>44652</v>
      </c>
      <c r="G930" s="1">
        <v>44664</v>
      </c>
      <c r="H930">
        <v>6</v>
      </c>
      <c r="I930">
        <v>16.32</v>
      </c>
      <c r="J930">
        <v>27.873999999999999</v>
      </c>
      <c r="K930">
        <v>11.554</v>
      </c>
      <c r="L930" t="s">
        <v>344</v>
      </c>
      <c r="M930" t="s">
        <v>26</v>
      </c>
      <c r="N930" t="s">
        <v>10</v>
      </c>
      <c r="O930" t="s">
        <v>122</v>
      </c>
      <c r="P930" t="s">
        <v>1923</v>
      </c>
      <c r="Q930" t="s">
        <v>1901</v>
      </c>
      <c r="R930" t="s">
        <v>1909</v>
      </c>
      <c r="S930" t="s">
        <v>44</v>
      </c>
    </row>
    <row r="931" spans="1:19" x14ac:dyDescent="0.35">
      <c r="A931">
        <v>16110</v>
      </c>
      <c r="B931" t="s">
        <v>4919</v>
      </c>
      <c r="C931" t="s">
        <v>343</v>
      </c>
      <c r="D931" t="s">
        <v>2590</v>
      </c>
      <c r="E931">
        <v>1</v>
      </c>
      <c r="F931" s="8">
        <f>DATE(YEAR(project_c[[#This Row],[order_date]]),MONTH(project_c[[#This Row],[order_date]]),1)</f>
        <v>44593</v>
      </c>
      <c r="G931" s="1">
        <v>44598</v>
      </c>
      <c r="H931">
        <v>6</v>
      </c>
      <c r="I931">
        <v>5.38</v>
      </c>
      <c r="J931">
        <v>26.901</v>
      </c>
      <c r="K931">
        <v>21.521000000000001</v>
      </c>
      <c r="L931" t="s">
        <v>344</v>
      </c>
      <c r="M931" t="s">
        <v>26</v>
      </c>
      <c r="N931" t="s">
        <v>10</v>
      </c>
      <c r="O931" t="s">
        <v>122</v>
      </c>
      <c r="P931" t="s">
        <v>2591</v>
      </c>
      <c r="Q931" t="s">
        <v>2522</v>
      </c>
      <c r="R931" t="s">
        <v>2542</v>
      </c>
      <c r="S931" t="s">
        <v>44</v>
      </c>
    </row>
    <row r="932" spans="1:19" x14ac:dyDescent="0.35">
      <c r="A932">
        <v>15488</v>
      </c>
      <c r="B932" t="s">
        <v>4919</v>
      </c>
      <c r="C932" t="s">
        <v>343</v>
      </c>
      <c r="D932" t="s">
        <v>4259</v>
      </c>
      <c r="E932">
        <v>1</v>
      </c>
      <c r="F932" s="8">
        <f>DATE(YEAR(project_c[[#This Row],[order_date]]),MONTH(project_c[[#This Row],[order_date]]),1)</f>
        <v>44593</v>
      </c>
      <c r="G932" s="1">
        <v>44602</v>
      </c>
      <c r="H932">
        <v>2</v>
      </c>
      <c r="I932">
        <v>2.95</v>
      </c>
      <c r="J932">
        <v>25.823</v>
      </c>
      <c r="K932">
        <v>22.873000000000001</v>
      </c>
      <c r="L932" t="s">
        <v>344</v>
      </c>
      <c r="M932" t="s">
        <v>26</v>
      </c>
      <c r="N932" t="s">
        <v>10</v>
      </c>
      <c r="O932" t="s">
        <v>122</v>
      </c>
      <c r="P932" t="s">
        <v>4260</v>
      </c>
      <c r="Q932" t="s">
        <v>4250</v>
      </c>
      <c r="R932" t="s">
        <v>4251</v>
      </c>
      <c r="S932" t="s">
        <v>44</v>
      </c>
    </row>
    <row r="933" spans="1:19" x14ac:dyDescent="0.35">
      <c r="A933">
        <v>16031</v>
      </c>
      <c r="B933" t="s">
        <v>4919</v>
      </c>
      <c r="C933" t="s">
        <v>343</v>
      </c>
      <c r="D933" t="s">
        <v>2570</v>
      </c>
      <c r="E933">
        <v>1</v>
      </c>
      <c r="F933" s="8">
        <f>DATE(YEAR(project_c[[#This Row],[order_date]]),MONTH(project_c[[#This Row],[order_date]]),1)</f>
        <v>44621</v>
      </c>
      <c r="G933" s="1">
        <v>44632</v>
      </c>
      <c r="H933">
        <v>3</v>
      </c>
      <c r="I933">
        <v>2.48</v>
      </c>
      <c r="J933">
        <v>24.835999999999999</v>
      </c>
      <c r="K933">
        <v>22.356000000000002</v>
      </c>
      <c r="L933" t="s">
        <v>344</v>
      </c>
      <c r="M933" t="s">
        <v>26</v>
      </c>
      <c r="N933" t="s">
        <v>10</v>
      </c>
      <c r="O933" t="s">
        <v>122</v>
      </c>
      <c r="P933" t="s">
        <v>2571</v>
      </c>
      <c r="Q933" t="s">
        <v>2522</v>
      </c>
      <c r="R933" t="s">
        <v>2559</v>
      </c>
      <c r="S933" t="s">
        <v>44</v>
      </c>
    </row>
    <row r="934" spans="1:19" x14ac:dyDescent="0.35">
      <c r="A934">
        <v>15367</v>
      </c>
      <c r="B934" t="s">
        <v>4919</v>
      </c>
      <c r="C934" t="s">
        <v>343</v>
      </c>
      <c r="D934" t="s">
        <v>4849</v>
      </c>
      <c r="E934">
        <v>1</v>
      </c>
      <c r="F934" s="8">
        <f>DATE(YEAR(project_c[[#This Row],[order_date]]),MONTH(project_c[[#This Row],[order_date]]),1)</f>
        <v>44593</v>
      </c>
      <c r="G934" s="1">
        <v>44596</v>
      </c>
      <c r="H934">
        <v>2</v>
      </c>
      <c r="I934">
        <v>429</v>
      </c>
      <c r="J934">
        <v>489.3</v>
      </c>
      <c r="K934">
        <v>60.3</v>
      </c>
      <c r="L934" t="s">
        <v>344</v>
      </c>
      <c r="M934" t="s">
        <v>26</v>
      </c>
      <c r="N934" t="s">
        <v>10</v>
      </c>
      <c r="O934" t="s">
        <v>122</v>
      </c>
      <c r="P934" t="s">
        <v>4850</v>
      </c>
      <c r="Q934" t="s">
        <v>4841</v>
      </c>
      <c r="R934" t="s">
        <v>4842</v>
      </c>
      <c r="S934" t="s">
        <v>44</v>
      </c>
    </row>
    <row r="935" spans="1:19" x14ac:dyDescent="0.35">
      <c r="A935">
        <v>15531</v>
      </c>
      <c r="B935" t="s">
        <v>4919</v>
      </c>
      <c r="C935" t="s">
        <v>343</v>
      </c>
      <c r="D935" t="s">
        <v>4846</v>
      </c>
      <c r="E935">
        <v>1</v>
      </c>
      <c r="F935" s="8">
        <f>DATE(YEAR(project_c[[#This Row],[order_date]]),MONTH(project_c[[#This Row],[order_date]]),1)</f>
        <v>44652</v>
      </c>
      <c r="G935" s="1">
        <v>44662</v>
      </c>
      <c r="H935">
        <v>3</v>
      </c>
      <c r="I935">
        <v>159</v>
      </c>
      <c r="J935">
        <v>174.3</v>
      </c>
      <c r="K935">
        <v>15.3</v>
      </c>
      <c r="L935" t="s">
        <v>344</v>
      </c>
      <c r="M935" t="s">
        <v>26</v>
      </c>
      <c r="N935" t="s">
        <v>10</v>
      </c>
      <c r="O935" t="s">
        <v>122</v>
      </c>
      <c r="P935" t="s">
        <v>4847</v>
      </c>
      <c r="Q935" t="s">
        <v>4841</v>
      </c>
      <c r="R935" t="s">
        <v>4848</v>
      </c>
      <c r="S935" t="s">
        <v>44</v>
      </c>
    </row>
    <row r="936" spans="1:19" x14ac:dyDescent="0.35">
      <c r="A936">
        <v>15539</v>
      </c>
      <c r="B936" t="s">
        <v>4919</v>
      </c>
      <c r="C936" t="s">
        <v>343</v>
      </c>
      <c r="D936" t="s">
        <v>4252</v>
      </c>
      <c r="E936">
        <v>1</v>
      </c>
      <c r="F936" s="8">
        <f>DATE(YEAR(project_c[[#This Row],[order_date]]),MONTH(project_c[[#This Row],[order_date]]),1)</f>
        <v>44682</v>
      </c>
      <c r="G936" s="1">
        <v>44687</v>
      </c>
      <c r="H936">
        <v>2</v>
      </c>
      <c r="I936">
        <v>2.83</v>
      </c>
      <c r="J936">
        <v>22.001000000000001</v>
      </c>
      <c r="K936">
        <v>19.170999999999999</v>
      </c>
      <c r="L936" t="s">
        <v>344</v>
      </c>
      <c r="M936" t="s">
        <v>26</v>
      </c>
      <c r="N936" t="s">
        <v>10</v>
      </c>
      <c r="O936" t="s">
        <v>122</v>
      </c>
      <c r="P936" t="s">
        <v>4253</v>
      </c>
      <c r="Q936" t="s">
        <v>4250</v>
      </c>
      <c r="R936" t="s">
        <v>4251</v>
      </c>
      <c r="S936" t="s">
        <v>44</v>
      </c>
    </row>
    <row r="937" spans="1:19" x14ac:dyDescent="0.35">
      <c r="A937">
        <v>8173</v>
      </c>
      <c r="B937" t="s">
        <v>4920</v>
      </c>
      <c r="C937" t="s">
        <v>343</v>
      </c>
      <c r="D937" t="s">
        <v>4519</v>
      </c>
      <c r="E937">
        <v>5</v>
      </c>
      <c r="F937" s="8">
        <f>DATE(YEAR(project_c[[#This Row],[order_date]]),MONTH(project_c[[#This Row],[order_date]]),1)</f>
        <v>44958</v>
      </c>
      <c r="G937" s="1">
        <v>44974</v>
      </c>
      <c r="H937">
        <v>3</v>
      </c>
      <c r="I937">
        <v>13.68</v>
      </c>
      <c r="J937">
        <v>455.97</v>
      </c>
      <c r="K937">
        <v>387.57</v>
      </c>
      <c r="L937" t="s">
        <v>344</v>
      </c>
      <c r="M937" t="s">
        <v>26</v>
      </c>
      <c r="N937" t="s">
        <v>10</v>
      </c>
      <c r="O937" t="s">
        <v>122</v>
      </c>
      <c r="P937" t="s">
        <v>4520</v>
      </c>
      <c r="Q937" t="s">
        <v>4250</v>
      </c>
      <c r="R937" t="s">
        <v>4306</v>
      </c>
      <c r="S937" t="s">
        <v>44</v>
      </c>
    </row>
    <row r="938" spans="1:19" x14ac:dyDescent="0.35">
      <c r="A938">
        <v>8175</v>
      </c>
      <c r="B938" t="s">
        <v>4920</v>
      </c>
      <c r="C938" t="s">
        <v>343</v>
      </c>
      <c r="D938" t="s">
        <v>2037</v>
      </c>
      <c r="E938">
        <v>1</v>
      </c>
      <c r="F938" s="8">
        <f>DATE(YEAR(project_c[[#This Row],[order_date]]),MONTH(project_c[[#This Row],[order_date]]),1)</f>
        <v>44958</v>
      </c>
      <c r="G938" s="1">
        <v>44974</v>
      </c>
      <c r="H938">
        <v>3</v>
      </c>
      <c r="I938">
        <v>11.52</v>
      </c>
      <c r="J938">
        <v>46.073999999999998</v>
      </c>
      <c r="K938">
        <v>34.554000000000002</v>
      </c>
      <c r="L938" t="s">
        <v>344</v>
      </c>
      <c r="M938" t="s">
        <v>26</v>
      </c>
      <c r="N938" t="s">
        <v>10</v>
      </c>
      <c r="O938" t="s">
        <v>122</v>
      </c>
      <c r="P938" t="s">
        <v>2038</v>
      </c>
      <c r="Q938" t="s">
        <v>1901</v>
      </c>
      <c r="R938" t="s">
        <v>1902</v>
      </c>
      <c r="S938" t="s">
        <v>44</v>
      </c>
    </row>
    <row r="939" spans="1:19" x14ac:dyDescent="0.35">
      <c r="A939">
        <v>8176</v>
      </c>
      <c r="B939" t="s">
        <v>4920</v>
      </c>
      <c r="C939" t="s">
        <v>343</v>
      </c>
      <c r="D939" t="s">
        <v>4751</v>
      </c>
      <c r="E939">
        <v>2</v>
      </c>
      <c r="F939" s="8">
        <f>DATE(YEAR(project_c[[#This Row],[order_date]]),MONTH(project_c[[#This Row],[order_date]]),1)</f>
        <v>44958</v>
      </c>
      <c r="G939" s="1">
        <v>44974</v>
      </c>
      <c r="H939">
        <v>3</v>
      </c>
      <c r="I939">
        <v>6.78</v>
      </c>
      <c r="J939">
        <v>24.111999999999998</v>
      </c>
      <c r="K939">
        <v>10.552</v>
      </c>
      <c r="L939" t="s">
        <v>344</v>
      </c>
      <c r="M939" t="s">
        <v>26</v>
      </c>
      <c r="N939" t="s">
        <v>10</v>
      </c>
      <c r="O939" t="s">
        <v>122</v>
      </c>
      <c r="P939" t="s">
        <v>4752</v>
      </c>
      <c r="Q939" t="s">
        <v>4250</v>
      </c>
      <c r="R939" t="s">
        <v>4251</v>
      </c>
      <c r="S939" t="s">
        <v>44</v>
      </c>
    </row>
    <row r="940" spans="1:19" x14ac:dyDescent="0.35">
      <c r="A940">
        <v>8177</v>
      </c>
      <c r="B940" t="s">
        <v>4920</v>
      </c>
      <c r="C940" t="s">
        <v>343</v>
      </c>
      <c r="D940" t="s">
        <v>4535</v>
      </c>
      <c r="E940">
        <v>5</v>
      </c>
      <c r="F940" s="8">
        <f>DATE(YEAR(project_c[[#This Row],[order_date]]),MONTH(project_c[[#This Row],[order_date]]),1)</f>
        <v>44958</v>
      </c>
      <c r="G940" s="1">
        <v>44974</v>
      </c>
      <c r="H940">
        <v>3</v>
      </c>
      <c r="I940">
        <v>26.98</v>
      </c>
      <c r="J940">
        <v>629.61500000000001</v>
      </c>
      <c r="K940">
        <v>494.71499999999997</v>
      </c>
      <c r="L940" t="s">
        <v>344</v>
      </c>
      <c r="M940" t="s">
        <v>26</v>
      </c>
      <c r="N940" t="s">
        <v>10</v>
      </c>
      <c r="O940" t="s">
        <v>122</v>
      </c>
      <c r="P940" t="s">
        <v>4536</v>
      </c>
      <c r="Q940" t="s">
        <v>4250</v>
      </c>
      <c r="R940" t="s">
        <v>4273</v>
      </c>
      <c r="S940" t="s">
        <v>44</v>
      </c>
    </row>
    <row r="941" spans="1:19" x14ac:dyDescent="0.35">
      <c r="A941">
        <v>11330</v>
      </c>
      <c r="B941" t="s">
        <v>4918</v>
      </c>
      <c r="C941" t="s">
        <v>343</v>
      </c>
      <c r="D941" t="s">
        <v>4018</v>
      </c>
      <c r="E941">
        <v>5</v>
      </c>
      <c r="F941" s="8">
        <f>DATE(YEAR(project_c[[#This Row],[order_date]]),MONTH(project_c[[#This Row],[order_date]]),1)</f>
        <v>45292</v>
      </c>
      <c r="G941" s="1">
        <v>45295</v>
      </c>
      <c r="H941">
        <v>4</v>
      </c>
      <c r="I941">
        <v>6.86</v>
      </c>
      <c r="J941">
        <v>67.099999999999994</v>
      </c>
      <c r="K941">
        <v>32.799999999999997</v>
      </c>
      <c r="L941" t="s">
        <v>344</v>
      </c>
      <c r="M941" t="s">
        <v>26</v>
      </c>
      <c r="N941" t="s">
        <v>10</v>
      </c>
      <c r="O941" t="s">
        <v>122</v>
      </c>
      <c r="P941" t="s">
        <v>4019</v>
      </c>
      <c r="Q941" t="s">
        <v>2522</v>
      </c>
      <c r="R941" t="s">
        <v>2539</v>
      </c>
      <c r="S941" t="s">
        <v>44</v>
      </c>
    </row>
    <row r="942" spans="1:19" x14ac:dyDescent="0.35">
      <c r="A942">
        <v>11425</v>
      </c>
      <c r="B942" t="s">
        <v>4920</v>
      </c>
      <c r="C942" t="s">
        <v>343</v>
      </c>
      <c r="D942" t="s">
        <v>4018</v>
      </c>
      <c r="E942">
        <v>2</v>
      </c>
      <c r="F942" s="8">
        <f>DATE(YEAR(project_c[[#This Row],[order_date]]),MONTH(project_c[[#This Row],[order_date]]),1)</f>
        <v>45352</v>
      </c>
      <c r="G942" s="1">
        <v>45374</v>
      </c>
      <c r="H942">
        <v>3</v>
      </c>
      <c r="I942">
        <v>6.86</v>
      </c>
      <c r="J942">
        <v>26.84</v>
      </c>
      <c r="K942">
        <v>13.12</v>
      </c>
      <c r="L942" t="s">
        <v>344</v>
      </c>
      <c r="M942" t="s">
        <v>26</v>
      </c>
      <c r="N942" t="s">
        <v>10</v>
      </c>
      <c r="O942" t="s">
        <v>122</v>
      </c>
      <c r="P942" t="s">
        <v>4019</v>
      </c>
      <c r="Q942" t="s">
        <v>2522</v>
      </c>
      <c r="R942" t="s">
        <v>2539</v>
      </c>
      <c r="S942" t="s">
        <v>44</v>
      </c>
    </row>
    <row r="943" spans="1:19" x14ac:dyDescent="0.35">
      <c r="A943">
        <v>11659</v>
      </c>
      <c r="B943" t="s">
        <v>4920</v>
      </c>
      <c r="C943" t="s">
        <v>343</v>
      </c>
      <c r="D943" t="s">
        <v>4018</v>
      </c>
      <c r="E943">
        <v>2</v>
      </c>
      <c r="F943" s="8">
        <f>DATE(YEAR(project_c[[#This Row],[order_date]]),MONTH(project_c[[#This Row],[order_date]]),1)</f>
        <v>45444</v>
      </c>
      <c r="G943" s="1">
        <v>45457</v>
      </c>
      <c r="H943">
        <v>3</v>
      </c>
      <c r="I943">
        <v>6.86</v>
      </c>
      <c r="J943">
        <v>26.84</v>
      </c>
      <c r="K943">
        <v>13.12</v>
      </c>
      <c r="L943" t="s">
        <v>344</v>
      </c>
      <c r="M943" t="s">
        <v>26</v>
      </c>
      <c r="N943" t="s">
        <v>10</v>
      </c>
      <c r="O943" t="s">
        <v>122</v>
      </c>
      <c r="P943" t="s">
        <v>4019</v>
      </c>
      <c r="Q943" t="s">
        <v>2522</v>
      </c>
      <c r="R943" t="s">
        <v>2539</v>
      </c>
      <c r="S943" t="s">
        <v>44</v>
      </c>
    </row>
    <row r="944" spans="1:19" x14ac:dyDescent="0.35">
      <c r="A944">
        <v>11885</v>
      </c>
      <c r="B944" t="s">
        <v>4918</v>
      </c>
      <c r="C944" t="s">
        <v>343</v>
      </c>
      <c r="D944" t="s">
        <v>4018</v>
      </c>
      <c r="E944">
        <v>2</v>
      </c>
      <c r="F944" s="8">
        <f>DATE(YEAR(project_c[[#This Row],[order_date]]),MONTH(project_c[[#This Row],[order_date]]),1)</f>
        <v>45597</v>
      </c>
      <c r="G944" s="1">
        <v>45611</v>
      </c>
      <c r="H944">
        <v>5</v>
      </c>
      <c r="I944">
        <v>6.86</v>
      </c>
      <c r="J944">
        <v>26.84</v>
      </c>
      <c r="K944">
        <v>13.12</v>
      </c>
      <c r="L944" t="s">
        <v>344</v>
      </c>
      <c r="M944" t="s">
        <v>26</v>
      </c>
      <c r="N944" t="s">
        <v>10</v>
      </c>
      <c r="O944" t="s">
        <v>122</v>
      </c>
      <c r="P944" t="s">
        <v>4019</v>
      </c>
      <c r="Q944" t="s">
        <v>2522</v>
      </c>
      <c r="R944" t="s">
        <v>2539</v>
      </c>
      <c r="S944" t="s">
        <v>44</v>
      </c>
    </row>
    <row r="945" spans="1:19" x14ac:dyDescent="0.35">
      <c r="A945">
        <v>12113</v>
      </c>
      <c r="B945" t="s">
        <v>4917</v>
      </c>
      <c r="C945" t="s">
        <v>343</v>
      </c>
      <c r="D945" t="s">
        <v>4018</v>
      </c>
      <c r="E945">
        <v>2</v>
      </c>
      <c r="F945" s="8">
        <f>DATE(YEAR(project_c[[#This Row],[order_date]]),MONTH(project_c[[#This Row],[order_date]]),1)</f>
        <v>45536</v>
      </c>
      <c r="G945" s="1">
        <v>45539</v>
      </c>
      <c r="H945">
        <v>5</v>
      </c>
      <c r="I945">
        <v>6.86</v>
      </c>
      <c r="J945">
        <v>26.84</v>
      </c>
      <c r="K945">
        <v>13.12</v>
      </c>
      <c r="L945" t="s">
        <v>344</v>
      </c>
      <c r="M945" t="s">
        <v>26</v>
      </c>
      <c r="N945" t="s">
        <v>10</v>
      </c>
      <c r="O945" t="s">
        <v>122</v>
      </c>
      <c r="P945" t="s">
        <v>4019</v>
      </c>
      <c r="Q945" t="s">
        <v>2522</v>
      </c>
      <c r="R945" t="s">
        <v>2539</v>
      </c>
      <c r="S945" t="s">
        <v>44</v>
      </c>
    </row>
    <row r="946" spans="1:19" x14ac:dyDescent="0.35">
      <c r="A946">
        <v>12262</v>
      </c>
      <c r="B946" t="s">
        <v>4917</v>
      </c>
      <c r="C946" t="s">
        <v>343</v>
      </c>
      <c r="D946" t="s">
        <v>4018</v>
      </c>
      <c r="E946">
        <v>2</v>
      </c>
      <c r="F946" s="8">
        <f>DATE(YEAR(project_c[[#This Row],[order_date]]),MONTH(project_c[[#This Row],[order_date]]),1)</f>
        <v>45566</v>
      </c>
      <c r="G946" s="1">
        <v>45573</v>
      </c>
      <c r="H946">
        <v>4</v>
      </c>
      <c r="I946">
        <v>6.86</v>
      </c>
      <c r="J946">
        <v>26.84</v>
      </c>
      <c r="K946">
        <v>13.12</v>
      </c>
      <c r="L946" t="s">
        <v>344</v>
      </c>
      <c r="M946" t="s">
        <v>26</v>
      </c>
      <c r="N946" t="s">
        <v>10</v>
      </c>
      <c r="O946" t="s">
        <v>122</v>
      </c>
      <c r="P946" t="s">
        <v>4019</v>
      </c>
      <c r="Q946" t="s">
        <v>2522</v>
      </c>
      <c r="R946" t="s">
        <v>2539</v>
      </c>
      <c r="S946" t="s">
        <v>44</v>
      </c>
    </row>
    <row r="947" spans="1:19" x14ac:dyDescent="0.35">
      <c r="A947">
        <v>12268</v>
      </c>
      <c r="B947" t="s">
        <v>4920</v>
      </c>
      <c r="C947" t="s">
        <v>343</v>
      </c>
      <c r="D947" t="s">
        <v>4018</v>
      </c>
      <c r="E947">
        <v>2</v>
      </c>
      <c r="F947" s="8">
        <f>DATE(YEAR(project_c[[#This Row],[order_date]]),MONTH(project_c[[#This Row],[order_date]]),1)</f>
        <v>45352</v>
      </c>
      <c r="G947" s="1">
        <v>45373</v>
      </c>
      <c r="H947">
        <v>3</v>
      </c>
      <c r="I947">
        <v>6.86</v>
      </c>
      <c r="J947">
        <v>26.84</v>
      </c>
      <c r="K947">
        <v>13.12</v>
      </c>
      <c r="L947" t="s">
        <v>344</v>
      </c>
      <c r="M947" t="s">
        <v>26</v>
      </c>
      <c r="N947" t="s">
        <v>10</v>
      </c>
      <c r="O947" t="s">
        <v>122</v>
      </c>
      <c r="P947" t="s">
        <v>4019</v>
      </c>
      <c r="Q947" t="s">
        <v>2522</v>
      </c>
      <c r="R947" t="s">
        <v>2539</v>
      </c>
      <c r="S947" t="s">
        <v>44</v>
      </c>
    </row>
    <row r="948" spans="1:19" x14ac:dyDescent="0.35">
      <c r="A948">
        <v>12638</v>
      </c>
      <c r="B948" t="s">
        <v>4918</v>
      </c>
      <c r="C948" t="s">
        <v>343</v>
      </c>
      <c r="D948" t="s">
        <v>4018</v>
      </c>
      <c r="E948">
        <v>2</v>
      </c>
      <c r="F948" s="8">
        <f>DATE(YEAR(project_c[[#This Row],[order_date]]),MONTH(project_c[[#This Row],[order_date]]),1)</f>
        <v>45536</v>
      </c>
      <c r="G948" s="1">
        <v>45536</v>
      </c>
      <c r="H948">
        <v>5</v>
      </c>
      <c r="I948">
        <v>6.86</v>
      </c>
      <c r="J948">
        <v>26.84</v>
      </c>
      <c r="K948">
        <v>13.12</v>
      </c>
      <c r="L948" t="s">
        <v>344</v>
      </c>
      <c r="M948" t="s">
        <v>26</v>
      </c>
      <c r="N948" t="s">
        <v>10</v>
      </c>
      <c r="O948" t="s">
        <v>122</v>
      </c>
      <c r="P948" t="s">
        <v>4019</v>
      </c>
      <c r="Q948" t="s">
        <v>2522</v>
      </c>
      <c r="R948" t="s">
        <v>2539</v>
      </c>
      <c r="S948" t="s">
        <v>44</v>
      </c>
    </row>
    <row r="949" spans="1:19" x14ac:dyDescent="0.35">
      <c r="A949">
        <v>12840</v>
      </c>
      <c r="B949" t="s">
        <v>4920</v>
      </c>
      <c r="C949" t="s">
        <v>343</v>
      </c>
      <c r="D949" t="s">
        <v>4018</v>
      </c>
      <c r="E949">
        <v>1</v>
      </c>
      <c r="F949" s="8">
        <f>DATE(YEAR(project_c[[#This Row],[order_date]]),MONTH(project_c[[#This Row],[order_date]]),1)</f>
        <v>45444</v>
      </c>
      <c r="G949" s="1">
        <v>45467</v>
      </c>
      <c r="H949">
        <v>5</v>
      </c>
      <c r="I949">
        <v>6.86</v>
      </c>
      <c r="J949">
        <v>13.42</v>
      </c>
      <c r="K949">
        <v>6.56</v>
      </c>
      <c r="L949" t="s">
        <v>344</v>
      </c>
      <c r="M949" t="s">
        <v>26</v>
      </c>
      <c r="N949" t="s">
        <v>10</v>
      </c>
      <c r="O949" t="s">
        <v>122</v>
      </c>
      <c r="P949" t="s">
        <v>4019</v>
      </c>
      <c r="Q949" t="s">
        <v>2522</v>
      </c>
      <c r="R949" t="s">
        <v>2539</v>
      </c>
      <c r="S949" t="s">
        <v>44</v>
      </c>
    </row>
    <row r="950" spans="1:19" x14ac:dyDescent="0.35">
      <c r="A950">
        <v>13047</v>
      </c>
      <c r="B950" t="s">
        <v>4917</v>
      </c>
      <c r="C950" t="s">
        <v>343</v>
      </c>
      <c r="D950" t="s">
        <v>4018</v>
      </c>
      <c r="E950">
        <v>1</v>
      </c>
      <c r="F950" s="8">
        <f>DATE(YEAR(project_c[[#This Row],[order_date]]),MONTH(project_c[[#This Row],[order_date]]),1)</f>
        <v>45352</v>
      </c>
      <c r="G950" s="1">
        <v>45359</v>
      </c>
      <c r="H950">
        <v>2</v>
      </c>
      <c r="I950">
        <v>6.86</v>
      </c>
      <c r="J950">
        <v>13.42</v>
      </c>
      <c r="K950">
        <v>6.56</v>
      </c>
      <c r="L950" t="s">
        <v>344</v>
      </c>
      <c r="M950" t="s">
        <v>26</v>
      </c>
      <c r="N950" t="s">
        <v>10</v>
      </c>
      <c r="O950" t="s">
        <v>122</v>
      </c>
      <c r="P950" t="s">
        <v>4019</v>
      </c>
      <c r="Q950" t="s">
        <v>2522</v>
      </c>
      <c r="R950" t="s">
        <v>2539</v>
      </c>
      <c r="S950" t="s">
        <v>44</v>
      </c>
    </row>
    <row r="951" spans="1:19" x14ac:dyDescent="0.35">
      <c r="A951">
        <v>13241</v>
      </c>
      <c r="B951" t="s">
        <v>4917</v>
      </c>
      <c r="C951" t="s">
        <v>343</v>
      </c>
      <c r="D951" t="s">
        <v>4018</v>
      </c>
      <c r="E951">
        <v>2</v>
      </c>
      <c r="F951" s="8">
        <f>DATE(YEAR(project_c[[#This Row],[order_date]]),MONTH(project_c[[#This Row],[order_date]]),1)</f>
        <v>45597</v>
      </c>
      <c r="G951" s="1">
        <v>45602</v>
      </c>
      <c r="H951">
        <v>4</v>
      </c>
      <c r="I951">
        <v>6.86</v>
      </c>
      <c r="J951">
        <v>26.84</v>
      </c>
      <c r="K951">
        <v>13.12</v>
      </c>
      <c r="L951" t="s">
        <v>344</v>
      </c>
      <c r="M951" t="s">
        <v>26</v>
      </c>
      <c r="N951" t="s">
        <v>10</v>
      </c>
      <c r="O951" t="s">
        <v>122</v>
      </c>
      <c r="P951" t="s">
        <v>4019</v>
      </c>
      <c r="Q951" t="s">
        <v>2522</v>
      </c>
      <c r="R951" t="s">
        <v>2539</v>
      </c>
      <c r="S951" t="s">
        <v>44</v>
      </c>
    </row>
    <row r="952" spans="1:19" x14ac:dyDescent="0.35">
      <c r="A952">
        <v>14159</v>
      </c>
      <c r="B952" t="s">
        <v>4920</v>
      </c>
      <c r="C952" t="s">
        <v>343</v>
      </c>
      <c r="D952" t="s">
        <v>4018</v>
      </c>
      <c r="E952">
        <v>1</v>
      </c>
      <c r="F952" s="8">
        <f>DATE(YEAR(project_c[[#This Row],[order_date]]),MONTH(project_c[[#This Row],[order_date]]),1)</f>
        <v>45627</v>
      </c>
      <c r="G952" s="1">
        <v>45632</v>
      </c>
      <c r="H952">
        <v>1</v>
      </c>
      <c r="I952">
        <v>6.86</v>
      </c>
      <c r="J952">
        <v>13.42</v>
      </c>
      <c r="K952">
        <v>6.56</v>
      </c>
      <c r="L952" t="s">
        <v>344</v>
      </c>
      <c r="M952" t="s">
        <v>26</v>
      </c>
      <c r="N952" t="s">
        <v>10</v>
      </c>
      <c r="O952" t="s">
        <v>122</v>
      </c>
      <c r="P952" t="s">
        <v>4019</v>
      </c>
      <c r="Q952" t="s">
        <v>2522</v>
      </c>
      <c r="R952" t="s">
        <v>2539</v>
      </c>
      <c r="S952" t="s">
        <v>44</v>
      </c>
    </row>
    <row r="953" spans="1:19" x14ac:dyDescent="0.35">
      <c r="A953">
        <v>19</v>
      </c>
      <c r="B953" t="s">
        <v>4918</v>
      </c>
      <c r="C953" t="s">
        <v>56</v>
      </c>
      <c r="D953" t="s">
        <v>2316</v>
      </c>
      <c r="E953">
        <v>3</v>
      </c>
      <c r="F953" s="8">
        <f>DATE(YEAR(project_c[[#This Row],[order_date]]),MONTH(project_c[[#This Row],[order_date]]),1)</f>
        <v>44075</v>
      </c>
      <c r="G953" s="1">
        <v>44093</v>
      </c>
      <c r="H953">
        <v>2</v>
      </c>
      <c r="I953">
        <v>510</v>
      </c>
      <c r="J953">
        <v>1835.982</v>
      </c>
      <c r="K953">
        <v>305.98200000000003</v>
      </c>
      <c r="L953" t="s">
        <v>57</v>
      </c>
      <c r="M953" t="s">
        <v>38</v>
      </c>
      <c r="N953" t="s">
        <v>10</v>
      </c>
      <c r="O953" t="s">
        <v>28</v>
      </c>
      <c r="P953" t="s">
        <v>2317</v>
      </c>
      <c r="Q953" t="s">
        <v>1901</v>
      </c>
      <c r="R953" t="s">
        <v>1938</v>
      </c>
      <c r="S953" t="s">
        <v>18</v>
      </c>
    </row>
    <row r="954" spans="1:19" x14ac:dyDescent="0.35">
      <c r="A954">
        <v>1010</v>
      </c>
      <c r="B954" t="s">
        <v>4919</v>
      </c>
      <c r="C954" t="s">
        <v>56</v>
      </c>
      <c r="D954" t="s">
        <v>2079</v>
      </c>
      <c r="E954">
        <v>4</v>
      </c>
      <c r="F954" s="8">
        <f>DATE(YEAR(project_c[[#This Row],[order_date]]),MONTH(project_c[[#This Row],[order_date]]),1)</f>
        <v>44075</v>
      </c>
      <c r="G954" s="1">
        <v>44081</v>
      </c>
      <c r="H954">
        <v>6</v>
      </c>
      <c r="I954">
        <v>43.95</v>
      </c>
      <c r="J954">
        <v>119.86799999999999</v>
      </c>
      <c r="K954">
        <v>-55.932000000000002</v>
      </c>
      <c r="L954" t="s">
        <v>57</v>
      </c>
      <c r="M954" t="s">
        <v>38</v>
      </c>
      <c r="N954" t="s">
        <v>10</v>
      </c>
      <c r="O954" t="s">
        <v>28</v>
      </c>
      <c r="P954" t="s">
        <v>2080</v>
      </c>
      <c r="Q954" t="s">
        <v>1901</v>
      </c>
      <c r="R954" t="s">
        <v>1938</v>
      </c>
      <c r="S954" t="s">
        <v>18</v>
      </c>
    </row>
    <row r="955" spans="1:19" x14ac:dyDescent="0.35">
      <c r="A955">
        <v>1007</v>
      </c>
      <c r="B955" t="s">
        <v>4919</v>
      </c>
      <c r="C955" t="s">
        <v>56</v>
      </c>
      <c r="D955" t="s">
        <v>2781</v>
      </c>
      <c r="E955">
        <v>1</v>
      </c>
      <c r="F955" s="8">
        <f>DATE(YEAR(project_c[[#This Row],[order_date]]),MONTH(project_c[[#This Row],[order_date]]),1)</f>
        <v>44075</v>
      </c>
      <c r="G955" s="1">
        <v>44081</v>
      </c>
      <c r="H955">
        <v>6</v>
      </c>
      <c r="I955">
        <v>35.630000000000003</v>
      </c>
      <c r="J955">
        <v>64.784000000000006</v>
      </c>
      <c r="K955">
        <v>29.154</v>
      </c>
      <c r="L955" t="s">
        <v>57</v>
      </c>
      <c r="M955" t="s">
        <v>38</v>
      </c>
      <c r="N955" t="s">
        <v>10</v>
      </c>
      <c r="O955" t="s">
        <v>28</v>
      </c>
      <c r="P955" t="s">
        <v>2782</v>
      </c>
      <c r="Q955" t="s">
        <v>2522</v>
      </c>
      <c r="R955" t="s">
        <v>2559</v>
      </c>
      <c r="S955" t="s">
        <v>18</v>
      </c>
    </row>
    <row r="956" spans="1:19" x14ac:dyDescent="0.35">
      <c r="A956">
        <v>1008</v>
      </c>
      <c r="B956" t="s">
        <v>4919</v>
      </c>
      <c r="C956" t="s">
        <v>56</v>
      </c>
      <c r="D956" t="s">
        <v>2380</v>
      </c>
      <c r="E956">
        <v>3</v>
      </c>
      <c r="F956" s="8">
        <f>DATE(YEAR(project_c[[#This Row],[order_date]]),MONTH(project_c[[#This Row],[order_date]]),1)</f>
        <v>44075</v>
      </c>
      <c r="G956" s="1">
        <v>44081</v>
      </c>
      <c r="H956">
        <v>6</v>
      </c>
      <c r="I956">
        <v>4.97</v>
      </c>
      <c r="J956">
        <v>19.422000000000001</v>
      </c>
      <c r="K956">
        <v>4.5119999999999996</v>
      </c>
      <c r="L956" t="s">
        <v>57</v>
      </c>
      <c r="M956" t="s">
        <v>38</v>
      </c>
      <c r="N956" t="s">
        <v>10</v>
      </c>
      <c r="O956" t="s">
        <v>28</v>
      </c>
      <c r="P956" t="s">
        <v>2381</v>
      </c>
      <c r="Q956" t="s">
        <v>1901</v>
      </c>
      <c r="R956" t="s">
        <v>1902</v>
      </c>
      <c r="S956" t="s">
        <v>18</v>
      </c>
    </row>
    <row r="957" spans="1:19" x14ac:dyDescent="0.35">
      <c r="A957">
        <v>1661</v>
      </c>
      <c r="B957" t="s">
        <v>4917</v>
      </c>
      <c r="C957" t="s">
        <v>56</v>
      </c>
      <c r="D957" t="s">
        <v>3388</v>
      </c>
      <c r="E957">
        <v>7</v>
      </c>
      <c r="F957" s="8">
        <f>DATE(YEAR(project_c[[#This Row],[order_date]]),MONTH(project_c[[#This Row],[order_date]]),1)</f>
        <v>43952</v>
      </c>
      <c r="G957" s="1">
        <v>43960</v>
      </c>
      <c r="H957">
        <v>0</v>
      </c>
      <c r="I957">
        <v>1.71</v>
      </c>
      <c r="J957">
        <v>36.26</v>
      </c>
      <c r="K957">
        <v>24.29</v>
      </c>
      <c r="L957" t="s">
        <v>57</v>
      </c>
      <c r="M957" t="s">
        <v>38</v>
      </c>
      <c r="N957" t="s">
        <v>10</v>
      </c>
      <c r="O957" t="s">
        <v>28</v>
      </c>
      <c r="P957" t="s">
        <v>3389</v>
      </c>
      <c r="Q957" t="s">
        <v>2522</v>
      </c>
      <c r="R957" t="s">
        <v>2542</v>
      </c>
      <c r="S957" t="s">
        <v>18</v>
      </c>
    </row>
    <row r="958" spans="1:19" x14ac:dyDescent="0.35">
      <c r="A958">
        <v>1659</v>
      </c>
      <c r="B958" t="s">
        <v>4917</v>
      </c>
      <c r="C958" t="s">
        <v>56</v>
      </c>
      <c r="D958" t="s">
        <v>3058</v>
      </c>
      <c r="E958">
        <v>3</v>
      </c>
      <c r="F958" s="8">
        <f>DATE(YEAR(project_c[[#This Row],[order_date]]),MONTH(project_c[[#This Row],[order_date]]),1)</f>
        <v>43952</v>
      </c>
      <c r="G958" s="1">
        <v>43960</v>
      </c>
      <c r="H958">
        <v>0</v>
      </c>
      <c r="I958">
        <v>0.19</v>
      </c>
      <c r="J958">
        <v>9.4499999999999993</v>
      </c>
      <c r="K958">
        <v>8.8800000000000008</v>
      </c>
      <c r="L958" t="s">
        <v>57</v>
      </c>
      <c r="M958" t="s">
        <v>38</v>
      </c>
      <c r="N958" t="s">
        <v>10</v>
      </c>
      <c r="O958" t="s">
        <v>28</v>
      </c>
      <c r="P958" t="s">
        <v>3059</v>
      </c>
      <c r="Q958" t="s">
        <v>2522</v>
      </c>
      <c r="R958" t="s">
        <v>2534</v>
      </c>
      <c r="S958" t="s">
        <v>18</v>
      </c>
    </row>
    <row r="959" spans="1:19" x14ac:dyDescent="0.35">
      <c r="A959">
        <v>1660</v>
      </c>
      <c r="B959" t="s">
        <v>4917</v>
      </c>
      <c r="C959" t="s">
        <v>56</v>
      </c>
      <c r="D959" t="s">
        <v>3200</v>
      </c>
      <c r="E959">
        <v>5</v>
      </c>
      <c r="F959" s="8">
        <f>DATE(YEAR(project_c[[#This Row],[order_date]]),MONTH(project_c[[#This Row],[order_date]]),1)</f>
        <v>43952</v>
      </c>
      <c r="G959" s="1">
        <v>43960</v>
      </c>
      <c r="H959">
        <v>0</v>
      </c>
      <c r="I959">
        <v>0.21</v>
      </c>
      <c r="J959">
        <v>20.65</v>
      </c>
      <c r="K959">
        <v>19.600000000000001</v>
      </c>
      <c r="L959" t="s">
        <v>57</v>
      </c>
      <c r="M959" t="s">
        <v>38</v>
      </c>
      <c r="N959" t="s">
        <v>10</v>
      </c>
      <c r="O959" t="s">
        <v>28</v>
      </c>
      <c r="P959" t="s">
        <v>3201</v>
      </c>
      <c r="Q959" t="s">
        <v>2522</v>
      </c>
      <c r="R959" t="s">
        <v>2534</v>
      </c>
      <c r="S959" t="s">
        <v>18</v>
      </c>
    </row>
    <row r="960" spans="1:19" x14ac:dyDescent="0.35">
      <c r="A960">
        <v>1009</v>
      </c>
      <c r="B960" t="s">
        <v>4919</v>
      </c>
      <c r="C960" t="s">
        <v>56</v>
      </c>
      <c r="D960" t="s">
        <v>4803</v>
      </c>
      <c r="E960">
        <v>2</v>
      </c>
      <c r="F960" s="8">
        <f>DATE(YEAR(project_c[[#This Row],[order_date]]),MONTH(project_c[[#This Row],[order_date]]),1)</f>
        <v>44075</v>
      </c>
      <c r="G960" s="1">
        <v>44081</v>
      </c>
      <c r="H960">
        <v>6</v>
      </c>
      <c r="I960">
        <v>9.32</v>
      </c>
      <c r="J960">
        <v>33.887999999999998</v>
      </c>
      <c r="K960">
        <v>15.247999999999999</v>
      </c>
      <c r="L960" t="s">
        <v>57</v>
      </c>
      <c r="M960" t="s">
        <v>38</v>
      </c>
      <c r="N960" t="s">
        <v>10</v>
      </c>
      <c r="O960" t="s">
        <v>28</v>
      </c>
      <c r="P960" t="s">
        <v>4804</v>
      </c>
      <c r="Q960" t="s">
        <v>4250</v>
      </c>
      <c r="R960" t="s">
        <v>4251</v>
      </c>
      <c r="S960" t="s">
        <v>18</v>
      </c>
    </row>
    <row r="961" spans="1:19" x14ac:dyDescent="0.35">
      <c r="A961">
        <v>20</v>
      </c>
      <c r="B961" t="s">
        <v>4918</v>
      </c>
      <c r="C961" t="s">
        <v>56</v>
      </c>
      <c r="D961" t="s">
        <v>3126</v>
      </c>
      <c r="E961">
        <v>7</v>
      </c>
      <c r="F961" s="8">
        <f>DATE(YEAR(project_c[[#This Row],[order_date]]),MONTH(project_c[[#This Row],[order_date]]),1)</f>
        <v>44075</v>
      </c>
      <c r="G961" s="1">
        <v>44093</v>
      </c>
      <c r="H961">
        <v>2</v>
      </c>
      <c r="I961">
        <v>1.96</v>
      </c>
      <c r="J961">
        <v>15.246</v>
      </c>
      <c r="K961">
        <v>1.526</v>
      </c>
      <c r="L961" t="s">
        <v>57</v>
      </c>
      <c r="M961" t="s">
        <v>38</v>
      </c>
      <c r="N961" t="s">
        <v>10</v>
      </c>
      <c r="O961" t="s">
        <v>28</v>
      </c>
      <c r="P961" t="s">
        <v>3127</v>
      </c>
      <c r="Q961" t="s">
        <v>2522</v>
      </c>
      <c r="R961" t="s">
        <v>2542</v>
      </c>
      <c r="S961" t="s">
        <v>18</v>
      </c>
    </row>
    <row r="962" spans="1:19" x14ac:dyDescent="0.35">
      <c r="A962">
        <v>3209</v>
      </c>
      <c r="B962" t="s">
        <v>4919</v>
      </c>
      <c r="C962" t="s">
        <v>56</v>
      </c>
      <c r="D962" t="s">
        <v>2586</v>
      </c>
      <c r="E962">
        <v>7</v>
      </c>
      <c r="F962" s="8">
        <f>DATE(YEAR(project_c[[#This Row],[order_date]]),MONTH(project_c[[#This Row],[order_date]]),1)</f>
        <v>44440</v>
      </c>
      <c r="G962" s="1">
        <v>44450</v>
      </c>
      <c r="H962">
        <v>5</v>
      </c>
      <c r="I962">
        <v>6.46</v>
      </c>
      <c r="J962">
        <v>265.86</v>
      </c>
      <c r="K962">
        <v>220.64</v>
      </c>
      <c r="L962" t="s">
        <v>57</v>
      </c>
      <c r="M962" t="s">
        <v>38</v>
      </c>
      <c r="N962" t="s">
        <v>10</v>
      </c>
      <c r="O962" t="s">
        <v>28</v>
      </c>
      <c r="P962" t="s">
        <v>2587</v>
      </c>
      <c r="Q962" t="s">
        <v>2522</v>
      </c>
      <c r="R962" t="s">
        <v>2528</v>
      </c>
      <c r="S962" t="s">
        <v>18</v>
      </c>
    </row>
    <row r="963" spans="1:19" x14ac:dyDescent="0.35">
      <c r="A963">
        <v>16337</v>
      </c>
      <c r="B963" t="s">
        <v>4919</v>
      </c>
      <c r="C963" t="s">
        <v>56</v>
      </c>
      <c r="D963" t="s">
        <v>2492</v>
      </c>
      <c r="E963">
        <v>1</v>
      </c>
      <c r="F963" s="8">
        <f>DATE(YEAR(project_c[[#This Row],[order_date]]),MONTH(project_c[[#This Row],[order_date]]),1)</f>
        <v>44593</v>
      </c>
      <c r="G963" s="1">
        <v>44595</v>
      </c>
      <c r="H963">
        <v>2</v>
      </c>
      <c r="I963">
        <v>9.93</v>
      </c>
      <c r="J963">
        <v>19.312999999999999</v>
      </c>
      <c r="K963">
        <v>9.3829999999999991</v>
      </c>
      <c r="L963" t="s">
        <v>57</v>
      </c>
      <c r="M963" t="s">
        <v>38</v>
      </c>
      <c r="N963" t="s">
        <v>10</v>
      </c>
      <c r="O963" t="s">
        <v>28</v>
      </c>
      <c r="P963" t="s">
        <v>2493</v>
      </c>
      <c r="Q963" t="s">
        <v>1901</v>
      </c>
      <c r="R963" t="s">
        <v>1902</v>
      </c>
      <c r="S963" t="s">
        <v>18</v>
      </c>
    </row>
    <row r="964" spans="1:19" x14ac:dyDescent="0.35">
      <c r="A964">
        <v>4641</v>
      </c>
      <c r="B964" t="s">
        <v>4919</v>
      </c>
      <c r="C964" t="s">
        <v>56</v>
      </c>
      <c r="D964" t="s">
        <v>4060</v>
      </c>
      <c r="E964">
        <v>6</v>
      </c>
      <c r="F964" s="8">
        <f>DATE(YEAR(project_c[[#This Row],[order_date]]),MONTH(project_c[[#This Row],[order_date]]),1)</f>
        <v>44866</v>
      </c>
      <c r="G964" s="1">
        <v>44883</v>
      </c>
      <c r="H964">
        <v>6</v>
      </c>
      <c r="I964">
        <v>3.64</v>
      </c>
      <c r="J964">
        <v>83.183999999999997</v>
      </c>
      <c r="K964">
        <v>61.344000000000001</v>
      </c>
      <c r="L964" t="s">
        <v>57</v>
      </c>
      <c r="M964" t="s">
        <v>38</v>
      </c>
      <c r="N964" t="s">
        <v>10</v>
      </c>
      <c r="O964" t="s">
        <v>28</v>
      </c>
      <c r="P964" t="s">
        <v>4061</v>
      </c>
      <c r="Q964" t="s">
        <v>2522</v>
      </c>
      <c r="R964" t="s">
        <v>2531</v>
      </c>
      <c r="S964" t="s">
        <v>18</v>
      </c>
    </row>
    <row r="965" spans="1:19" x14ac:dyDescent="0.35">
      <c r="A965">
        <v>16335</v>
      </c>
      <c r="B965" t="s">
        <v>4919</v>
      </c>
      <c r="C965" t="s">
        <v>56</v>
      </c>
      <c r="D965" t="s">
        <v>4278</v>
      </c>
      <c r="E965">
        <v>1</v>
      </c>
      <c r="F965" s="8">
        <f>DATE(YEAR(project_c[[#This Row],[order_date]]),MONTH(project_c[[#This Row],[order_date]]),1)</f>
        <v>44562</v>
      </c>
      <c r="G965" s="1">
        <v>44576</v>
      </c>
      <c r="H965">
        <v>3</v>
      </c>
      <c r="I965">
        <v>13.25</v>
      </c>
      <c r="J965">
        <v>28.98</v>
      </c>
      <c r="K965">
        <v>15.73</v>
      </c>
      <c r="L965" t="s">
        <v>57</v>
      </c>
      <c r="M965" t="s">
        <v>38</v>
      </c>
      <c r="N965" t="s">
        <v>10</v>
      </c>
      <c r="O965" t="s">
        <v>28</v>
      </c>
      <c r="P965" t="s">
        <v>4279</v>
      </c>
      <c r="Q965" t="s">
        <v>4250</v>
      </c>
      <c r="R965" t="s">
        <v>4251</v>
      </c>
      <c r="S965" t="s">
        <v>18</v>
      </c>
    </row>
    <row r="966" spans="1:19" x14ac:dyDescent="0.35">
      <c r="A966">
        <v>16252</v>
      </c>
      <c r="B966" t="s">
        <v>4919</v>
      </c>
      <c r="C966" t="s">
        <v>56</v>
      </c>
      <c r="D966" t="s">
        <v>1930</v>
      </c>
      <c r="E966">
        <v>1</v>
      </c>
      <c r="F966" s="8">
        <f>DATE(YEAR(project_c[[#This Row],[order_date]]),MONTH(project_c[[#This Row],[order_date]]),1)</f>
        <v>44621</v>
      </c>
      <c r="G966" s="1">
        <v>44630</v>
      </c>
      <c r="H966">
        <v>3</v>
      </c>
      <c r="I966">
        <v>6.53</v>
      </c>
      <c r="J966">
        <v>28.553000000000001</v>
      </c>
      <c r="K966">
        <v>22.023</v>
      </c>
      <c r="L966" t="s">
        <v>57</v>
      </c>
      <c r="M966" t="s">
        <v>38</v>
      </c>
      <c r="N966" t="s">
        <v>10</v>
      </c>
      <c r="O966" t="s">
        <v>28</v>
      </c>
      <c r="P966" t="s">
        <v>1931</v>
      </c>
      <c r="Q966" t="s">
        <v>1901</v>
      </c>
      <c r="R966" t="s">
        <v>1902</v>
      </c>
      <c r="S966" t="s">
        <v>18</v>
      </c>
    </row>
    <row r="967" spans="1:19" x14ac:dyDescent="0.35">
      <c r="A967">
        <v>16368</v>
      </c>
      <c r="B967" t="s">
        <v>4919</v>
      </c>
      <c r="C967" t="s">
        <v>56</v>
      </c>
      <c r="D967" t="s">
        <v>1928</v>
      </c>
      <c r="E967">
        <v>1</v>
      </c>
      <c r="F967" s="8">
        <f>DATE(YEAR(project_c[[#This Row],[order_date]]),MONTH(project_c[[#This Row],[order_date]]),1)</f>
        <v>44621</v>
      </c>
      <c r="G967" s="1">
        <v>44629</v>
      </c>
      <c r="H967">
        <v>3</v>
      </c>
      <c r="I967">
        <v>11.2</v>
      </c>
      <c r="J967">
        <v>27.992999999999999</v>
      </c>
      <c r="K967">
        <v>16.792999999999999</v>
      </c>
      <c r="L967" t="s">
        <v>57</v>
      </c>
      <c r="M967" t="s">
        <v>38</v>
      </c>
      <c r="N967" t="s">
        <v>10</v>
      </c>
      <c r="O967" t="s">
        <v>28</v>
      </c>
      <c r="P967" t="s">
        <v>1929</v>
      </c>
      <c r="Q967" t="s">
        <v>1901</v>
      </c>
      <c r="R967" t="s">
        <v>1909</v>
      </c>
      <c r="S967" t="s">
        <v>18</v>
      </c>
    </row>
    <row r="968" spans="1:19" x14ac:dyDescent="0.35">
      <c r="A968">
        <v>16393</v>
      </c>
      <c r="B968" t="s">
        <v>4920</v>
      </c>
      <c r="C968" t="s">
        <v>56</v>
      </c>
      <c r="D968" t="s">
        <v>1895</v>
      </c>
      <c r="E968">
        <v>1</v>
      </c>
      <c r="F968" s="8">
        <f>DATE(YEAR(project_c[[#This Row],[order_date]]),MONTH(project_c[[#This Row],[order_date]]),1)</f>
        <v>44682</v>
      </c>
      <c r="G968" s="1">
        <v>44684</v>
      </c>
      <c r="H968">
        <v>1</v>
      </c>
      <c r="I968">
        <v>248</v>
      </c>
      <c r="J968">
        <v>195.3</v>
      </c>
      <c r="K968">
        <v>-52.7</v>
      </c>
      <c r="L968" t="s">
        <v>57</v>
      </c>
      <c r="M968" t="s">
        <v>38</v>
      </c>
      <c r="N968" t="s">
        <v>10</v>
      </c>
      <c r="O968" t="s">
        <v>28</v>
      </c>
      <c r="P968" t="s">
        <v>1896</v>
      </c>
      <c r="Q968" t="s">
        <v>1893</v>
      </c>
      <c r="R968" t="s">
        <v>1894</v>
      </c>
      <c r="S968" t="s">
        <v>18</v>
      </c>
    </row>
    <row r="969" spans="1:19" x14ac:dyDescent="0.35">
      <c r="A969">
        <v>16296</v>
      </c>
      <c r="B969" t="s">
        <v>4919</v>
      </c>
      <c r="C969" t="s">
        <v>56</v>
      </c>
      <c r="D969" t="s">
        <v>2529</v>
      </c>
      <c r="E969">
        <v>1</v>
      </c>
      <c r="F969" s="8">
        <f>DATE(YEAR(project_c[[#This Row],[order_date]]),MONTH(project_c[[#This Row],[order_date]]),1)</f>
        <v>44682</v>
      </c>
      <c r="G969" s="1">
        <v>44688</v>
      </c>
      <c r="H969">
        <v>7</v>
      </c>
      <c r="I969">
        <v>12.18</v>
      </c>
      <c r="J969">
        <v>21.315000000000001</v>
      </c>
      <c r="K969">
        <v>9.1349999999999998</v>
      </c>
      <c r="L969" t="s">
        <v>57</v>
      </c>
      <c r="M969" t="s">
        <v>38</v>
      </c>
      <c r="N969" t="s">
        <v>10</v>
      </c>
      <c r="O969" t="s">
        <v>28</v>
      </c>
      <c r="P969" t="s">
        <v>2530</v>
      </c>
      <c r="Q969" t="s">
        <v>2522</v>
      </c>
      <c r="R969" t="s">
        <v>2531</v>
      </c>
      <c r="S969" t="s">
        <v>18</v>
      </c>
    </row>
    <row r="970" spans="1:19" x14ac:dyDescent="0.35">
      <c r="A970">
        <v>7043</v>
      </c>
      <c r="B970" t="s">
        <v>4920</v>
      </c>
      <c r="C970" t="s">
        <v>56</v>
      </c>
      <c r="D970" t="s">
        <v>2438</v>
      </c>
      <c r="E970">
        <v>4</v>
      </c>
      <c r="F970" s="8">
        <f>DATE(YEAR(project_c[[#This Row],[order_date]]),MONTH(project_c[[#This Row],[order_date]]),1)</f>
        <v>45231</v>
      </c>
      <c r="G970" s="1">
        <v>45243</v>
      </c>
      <c r="H970">
        <v>2</v>
      </c>
      <c r="I970">
        <v>3.99</v>
      </c>
      <c r="J970">
        <v>60.863999999999997</v>
      </c>
      <c r="K970">
        <v>44.904000000000003</v>
      </c>
      <c r="L970" t="s">
        <v>57</v>
      </c>
      <c r="M970" t="s">
        <v>38</v>
      </c>
      <c r="N970" t="s">
        <v>10</v>
      </c>
      <c r="O970" t="s">
        <v>28</v>
      </c>
      <c r="P970" t="s">
        <v>2439</v>
      </c>
      <c r="Q970" t="s">
        <v>1901</v>
      </c>
      <c r="R970" t="s">
        <v>1909</v>
      </c>
      <c r="S970" t="s">
        <v>18</v>
      </c>
    </row>
    <row r="971" spans="1:19" x14ac:dyDescent="0.35">
      <c r="A971">
        <v>7044</v>
      </c>
      <c r="B971" t="s">
        <v>4920</v>
      </c>
      <c r="C971" t="s">
        <v>56</v>
      </c>
      <c r="D971" t="s">
        <v>2210</v>
      </c>
      <c r="E971">
        <v>7</v>
      </c>
      <c r="F971" s="8">
        <f>DATE(YEAR(project_c[[#This Row],[order_date]]),MONTH(project_c[[#This Row],[order_date]]),1)</f>
        <v>45231</v>
      </c>
      <c r="G971" s="1">
        <v>45243</v>
      </c>
      <c r="H971">
        <v>2</v>
      </c>
      <c r="I971">
        <v>13.06</v>
      </c>
      <c r="J971">
        <v>391.79700000000003</v>
      </c>
      <c r="K971">
        <v>300.37700000000001</v>
      </c>
      <c r="L971" t="s">
        <v>57</v>
      </c>
      <c r="M971" t="s">
        <v>38</v>
      </c>
      <c r="N971" t="s">
        <v>10</v>
      </c>
      <c r="O971" t="s">
        <v>28</v>
      </c>
      <c r="P971" t="s">
        <v>2211</v>
      </c>
      <c r="Q971" t="s">
        <v>1901</v>
      </c>
      <c r="R971" t="s">
        <v>1938</v>
      </c>
      <c r="S971" t="s">
        <v>18</v>
      </c>
    </row>
    <row r="972" spans="1:19" x14ac:dyDescent="0.35">
      <c r="A972">
        <v>7045</v>
      </c>
      <c r="B972" t="s">
        <v>4920</v>
      </c>
      <c r="C972" t="s">
        <v>56</v>
      </c>
      <c r="D972" t="s">
        <v>3038</v>
      </c>
      <c r="E972">
        <v>10</v>
      </c>
      <c r="F972" s="8">
        <f>DATE(YEAR(project_c[[#This Row],[order_date]]),MONTH(project_c[[#This Row],[order_date]]),1)</f>
        <v>45231</v>
      </c>
      <c r="G972" s="1">
        <v>45243</v>
      </c>
      <c r="H972">
        <v>2</v>
      </c>
      <c r="I972">
        <v>0.42</v>
      </c>
      <c r="J972">
        <v>8.9700000000000006</v>
      </c>
      <c r="K972">
        <v>4.7699999999999996</v>
      </c>
      <c r="L972" t="s">
        <v>57</v>
      </c>
      <c r="M972" t="s">
        <v>38</v>
      </c>
      <c r="N972" t="s">
        <v>10</v>
      </c>
      <c r="O972" t="s">
        <v>28</v>
      </c>
      <c r="P972" t="s">
        <v>3039</v>
      </c>
      <c r="Q972" t="s">
        <v>2522</v>
      </c>
      <c r="R972" t="s">
        <v>2523</v>
      </c>
      <c r="S972" t="s">
        <v>18</v>
      </c>
    </row>
    <row r="973" spans="1:19" x14ac:dyDescent="0.35">
      <c r="A973">
        <v>8375</v>
      </c>
      <c r="B973" t="s">
        <v>4919</v>
      </c>
      <c r="C973" t="s">
        <v>56</v>
      </c>
      <c r="D973" t="s">
        <v>2793</v>
      </c>
      <c r="E973">
        <v>7</v>
      </c>
      <c r="F973" s="8">
        <f>DATE(YEAR(project_c[[#This Row],[order_date]]),MONTH(project_c[[#This Row],[order_date]]),1)</f>
        <v>45170</v>
      </c>
      <c r="G973" s="1">
        <v>45178</v>
      </c>
      <c r="H973">
        <v>6</v>
      </c>
      <c r="I973">
        <v>35.03</v>
      </c>
      <c r="J973">
        <v>628.80999999999995</v>
      </c>
      <c r="K973">
        <v>383.6</v>
      </c>
      <c r="L973" t="s">
        <v>57</v>
      </c>
      <c r="M973" t="s">
        <v>38</v>
      </c>
      <c r="N973" t="s">
        <v>10</v>
      </c>
      <c r="O973" t="s">
        <v>28</v>
      </c>
      <c r="P973" t="s">
        <v>2794</v>
      </c>
      <c r="Q973" t="s">
        <v>2522</v>
      </c>
      <c r="R973" t="s">
        <v>2559</v>
      </c>
      <c r="S973" t="s">
        <v>18</v>
      </c>
    </row>
    <row r="974" spans="1:19" x14ac:dyDescent="0.35">
      <c r="A974">
        <v>8376</v>
      </c>
      <c r="B974" t="s">
        <v>4919</v>
      </c>
      <c r="C974" t="s">
        <v>56</v>
      </c>
      <c r="D974" t="s">
        <v>3752</v>
      </c>
      <c r="E974">
        <v>5</v>
      </c>
      <c r="F974" s="8">
        <f>DATE(YEAR(project_c[[#This Row],[order_date]]),MONTH(project_c[[#This Row],[order_date]]),1)</f>
        <v>45170</v>
      </c>
      <c r="G974" s="1">
        <v>45178</v>
      </c>
      <c r="H974">
        <v>6</v>
      </c>
      <c r="I974">
        <v>4.0599999999999996</v>
      </c>
      <c r="J974">
        <v>45.15</v>
      </c>
      <c r="K974">
        <v>24.85</v>
      </c>
      <c r="L974" t="s">
        <v>57</v>
      </c>
      <c r="M974" t="s">
        <v>38</v>
      </c>
      <c r="N974" t="s">
        <v>10</v>
      </c>
      <c r="O974" t="s">
        <v>28</v>
      </c>
      <c r="P974" t="s">
        <v>3753</v>
      </c>
      <c r="Q974" t="s">
        <v>2522</v>
      </c>
      <c r="R974" t="s">
        <v>2559</v>
      </c>
      <c r="S974" t="s">
        <v>18</v>
      </c>
    </row>
    <row r="975" spans="1:19" x14ac:dyDescent="0.35">
      <c r="A975">
        <v>257</v>
      </c>
      <c r="B975" t="s">
        <v>4919</v>
      </c>
      <c r="C975" t="s">
        <v>346</v>
      </c>
      <c r="D975" t="s">
        <v>4194</v>
      </c>
      <c r="E975">
        <v>3</v>
      </c>
      <c r="F975" s="8">
        <f>DATE(YEAR(project_c[[#This Row],[order_date]]),MONTH(project_c[[#This Row],[order_date]]),1)</f>
        <v>43891</v>
      </c>
      <c r="G975" s="1">
        <v>43912</v>
      </c>
      <c r="H975">
        <v>4</v>
      </c>
      <c r="I975">
        <v>6.94</v>
      </c>
      <c r="J975">
        <v>59.472000000000001</v>
      </c>
      <c r="K975">
        <v>38.652000000000001</v>
      </c>
      <c r="L975" t="s">
        <v>347</v>
      </c>
      <c r="M975" t="s">
        <v>38</v>
      </c>
      <c r="N975" t="s">
        <v>10</v>
      </c>
      <c r="O975" t="s">
        <v>77</v>
      </c>
      <c r="P975" t="s">
        <v>4195</v>
      </c>
      <c r="Q975" t="s">
        <v>2522</v>
      </c>
      <c r="R975" t="s">
        <v>2542</v>
      </c>
      <c r="S975" t="s">
        <v>13</v>
      </c>
    </row>
    <row r="976" spans="1:19" x14ac:dyDescent="0.35">
      <c r="A976">
        <v>258</v>
      </c>
      <c r="B976" t="s">
        <v>4919</v>
      </c>
      <c r="C976" t="s">
        <v>346</v>
      </c>
      <c r="D976" t="s">
        <v>4435</v>
      </c>
      <c r="E976">
        <v>3</v>
      </c>
      <c r="F976" s="8">
        <f>DATE(YEAR(project_c[[#This Row],[order_date]]),MONTH(project_c[[#This Row],[order_date]]),1)</f>
        <v>43891</v>
      </c>
      <c r="G976" s="1">
        <v>43912</v>
      </c>
      <c r="H976">
        <v>4</v>
      </c>
      <c r="I976">
        <v>51.34</v>
      </c>
      <c r="J976">
        <v>251.47200000000001</v>
      </c>
      <c r="K976">
        <v>97.451999999999998</v>
      </c>
      <c r="L976" t="s">
        <v>347</v>
      </c>
      <c r="M976" t="s">
        <v>38</v>
      </c>
      <c r="N976" t="s">
        <v>10</v>
      </c>
      <c r="O976" t="s">
        <v>77</v>
      </c>
      <c r="P976" t="s">
        <v>4436</v>
      </c>
      <c r="Q976" t="s">
        <v>4250</v>
      </c>
      <c r="R976" t="s">
        <v>4273</v>
      </c>
      <c r="S976" t="s">
        <v>13</v>
      </c>
    </row>
    <row r="977" spans="1:19" x14ac:dyDescent="0.35">
      <c r="A977">
        <v>16082</v>
      </c>
      <c r="B977" t="s">
        <v>4919</v>
      </c>
      <c r="C977" t="s">
        <v>346</v>
      </c>
      <c r="D977" t="s">
        <v>4244</v>
      </c>
      <c r="E977">
        <v>1</v>
      </c>
      <c r="F977" s="8">
        <f>DATE(YEAR(project_c[[#This Row],[order_date]]),MONTH(project_c[[#This Row],[order_date]]),1)</f>
        <v>44652</v>
      </c>
      <c r="G977" s="1">
        <v>44661</v>
      </c>
      <c r="H977">
        <v>5</v>
      </c>
      <c r="I977">
        <v>10.01</v>
      </c>
      <c r="J977">
        <v>21.238</v>
      </c>
      <c r="K977">
        <v>11.228</v>
      </c>
      <c r="L977" t="s">
        <v>347</v>
      </c>
      <c r="M977" t="s">
        <v>38</v>
      </c>
      <c r="N977" t="s">
        <v>10</v>
      </c>
      <c r="O977" t="s">
        <v>77</v>
      </c>
      <c r="P977" t="s">
        <v>4245</v>
      </c>
      <c r="Q977" t="s">
        <v>2522</v>
      </c>
      <c r="R977" t="s">
        <v>2531</v>
      </c>
      <c r="S977" t="s">
        <v>13</v>
      </c>
    </row>
    <row r="978" spans="1:19" x14ac:dyDescent="0.35">
      <c r="A978">
        <v>15589</v>
      </c>
      <c r="B978" t="s">
        <v>4919</v>
      </c>
      <c r="C978" t="s">
        <v>346</v>
      </c>
      <c r="D978" t="s">
        <v>2504</v>
      </c>
      <c r="E978">
        <v>1</v>
      </c>
      <c r="F978" s="8">
        <f>DATE(YEAR(project_c[[#This Row],[order_date]]),MONTH(project_c[[#This Row],[order_date]]),1)</f>
        <v>44593</v>
      </c>
      <c r="G978" s="1">
        <v>44606</v>
      </c>
      <c r="H978">
        <v>4</v>
      </c>
      <c r="I978">
        <v>10.94</v>
      </c>
      <c r="J978">
        <v>20.152999999999999</v>
      </c>
      <c r="K978">
        <v>9.2129999999999992</v>
      </c>
      <c r="L978" t="s">
        <v>347</v>
      </c>
      <c r="M978" t="s">
        <v>38</v>
      </c>
      <c r="N978" t="s">
        <v>10</v>
      </c>
      <c r="O978" t="s">
        <v>77</v>
      </c>
      <c r="P978" t="s">
        <v>2505</v>
      </c>
      <c r="Q978" t="s">
        <v>1901</v>
      </c>
      <c r="R978" t="s">
        <v>1909</v>
      </c>
      <c r="S978" t="s">
        <v>13</v>
      </c>
    </row>
    <row r="979" spans="1:19" x14ac:dyDescent="0.35">
      <c r="A979">
        <v>15352</v>
      </c>
      <c r="B979" t="s">
        <v>4919</v>
      </c>
      <c r="C979" t="s">
        <v>346</v>
      </c>
      <c r="D979" t="s">
        <v>4833</v>
      </c>
      <c r="E979">
        <v>1</v>
      </c>
      <c r="F979" s="8">
        <f>DATE(YEAR(project_c[[#This Row],[order_date]]),MONTH(project_c[[#This Row],[order_date]]),1)</f>
        <v>44621</v>
      </c>
      <c r="G979" s="1">
        <v>44626</v>
      </c>
      <c r="H979">
        <v>4</v>
      </c>
      <c r="I979">
        <v>14.81</v>
      </c>
      <c r="J979">
        <v>19.936</v>
      </c>
      <c r="K979">
        <v>5.1260000000000003</v>
      </c>
      <c r="L979" t="s">
        <v>347</v>
      </c>
      <c r="M979" t="s">
        <v>38</v>
      </c>
      <c r="N979" t="s">
        <v>10</v>
      </c>
      <c r="O979" t="s">
        <v>77</v>
      </c>
      <c r="P979" t="s">
        <v>4834</v>
      </c>
      <c r="Q979" t="s">
        <v>4250</v>
      </c>
      <c r="R979" t="s">
        <v>4251</v>
      </c>
      <c r="S979" t="s">
        <v>13</v>
      </c>
    </row>
    <row r="980" spans="1:19" x14ac:dyDescent="0.35">
      <c r="A980">
        <v>15066</v>
      </c>
      <c r="B980" t="s">
        <v>4919</v>
      </c>
      <c r="C980" t="s">
        <v>346</v>
      </c>
      <c r="D980" t="s">
        <v>4216</v>
      </c>
      <c r="E980">
        <v>1</v>
      </c>
      <c r="F980" s="8">
        <f>DATE(YEAR(project_c[[#This Row],[order_date]]),MONTH(project_c[[#This Row],[order_date]]),1)</f>
        <v>44562</v>
      </c>
      <c r="G980" s="1">
        <v>44564</v>
      </c>
      <c r="H980">
        <v>4</v>
      </c>
      <c r="I980">
        <v>11.68</v>
      </c>
      <c r="J980">
        <v>19.466999999999999</v>
      </c>
      <c r="K980">
        <v>7.7869999999999999</v>
      </c>
      <c r="L980" t="s">
        <v>347</v>
      </c>
      <c r="M980" t="s">
        <v>38</v>
      </c>
      <c r="N980" t="s">
        <v>10</v>
      </c>
      <c r="O980" t="s">
        <v>77</v>
      </c>
      <c r="P980" t="s">
        <v>4217</v>
      </c>
      <c r="Q980" t="s">
        <v>2522</v>
      </c>
      <c r="R980" t="s">
        <v>2559</v>
      </c>
      <c r="S980" t="s">
        <v>13</v>
      </c>
    </row>
    <row r="981" spans="1:19" x14ac:dyDescent="0.35">
      <c r="A981">
        <v>15998</v>
      </c>
      <c r="B981" t="s">
        <v>4919</v>
      </c>
      <c r="C981" t="s">
        <v>346</v>
      </c>
      <c r="D981" t="s">
        <v>4216</v>
      </c>
      <c r="E981">
        <v>1</v>
      </c>
      <c r="F981" s="8">
        <f>DATE(YEAR(project_c[[#This Row],[order_date]]),MONTH(project_c[[#This Row],[order_date]]),1)</f>
        <v>44593</v>
      </c>
      <c r="G981" s="1">
        <v>44606</v>
      </c>
      <c r="H981">
        <v>2</v>
      </c>
      <c r="I981">
        <v>11.68</v>
      </c>
      <c r="J981">
        <v>19.466999999999999</v>
      </c>
      <c r="K981">
        <v>7.7869999999999999</v>
      </c>
      <c r="L981" t="s">
        <v>347</v>
      </c>
      <c r="M981" t="s">
        <v>38</v>
      </c>
      <c r="N981" t="s">
        <v>10</v>
      </c>
      <c r="O981" t="s">
        <v>77</v>
      </c>
      <c r="P981" t="s">
        <v>4217</v>
      </c>
      <c r="Q981" t="s">
        <v>2522</v>
      </c>
      <c r="R981" t="s">
        <v>2559</v>
      </c>
      <c r="S981" t="s">
        <v>13</v>
      </c>
    </row>
    <row r="982" spans="1:19" x14ac:dyDescent="0.35">
      <c r="A982">
        <v>15905</v>
      </c>
      <c r="B982" t="s">
        <v>4919</v>
      </c>
      <c r="C982" t="s">
        <v>346</v>
      </c>
      <c r="D982" t="s">
        <v>4827</v>
      </c>
      <c r="E982">
        <v>1</v>
      </c>
      <c r="F982" s="8">
        <f>DATE(YEAR(project_c[[#This Row],[order_date]]),MONTH(project_c[[#This Row],[order_date]]),1)</f>
        <v>44593</v>
      </c>
      <c r="G982" s="1">
        <v>44605</v>
      </c>
      <c r="H982">
        <v>6</v>
      </c>
      <c r="I982">
        <v>12</v>
      </c>
      <c r="J982">
        <v>18.661999999999999</v>
      </c>
      <c r="K982">
        <v>6.6619999999999999</v>
      </c>
      <c r="L982" t="s">
        <v>347</v>
      </c>
      <c r="M982" t="s">
        <v>38</v>
      </c>
      <c r="N982" t="s">
        <v>10</v>
      </c>
      <c r="O982" t="s">
        <v>77</v>
      </c>
      <c r="P982" t="s">
        <v>4828</v>
      </c>
      <c r="Q982" t="s">
        <v>4250</v>
      </c>
      <c r="R982" t="s">
        <v>4306</v>
      </c>
      <c r="S982" t="s">
        <v>13</v>
      </c>
    </row>
    <row r="983" spans="1:19" x14ac:dyDescent="0.35">
      <c r="A983">
        <v>16055</v>
      </c>
      <c r="B983" t="s">
        <v>4919</v>
      </c>
      <c r="C983" t="s">
        <v>346</v>
      </c>
      <c r="D983" t="s">
        <v>1936</v>
      </c>
      <c r="E983">
        <v>1</v>
      </c>
      <c r="F983" s="8">
        <f>DATE(YEAR(project_c[[#This Row],[order_date]]),MONTH(project_c[[#This Row],[order_date]]),1)</f>
        <v>44562</v>
      </c>
      <c r="G983" s="1">
        <v>44571</v>
      </c>
      <c r="H983">
        <v>3</v>
      </c>
      <c r="I983">
        <v>7.55</v>
      </c>
      <c r="J983">
        <v>29.364999999999998</v>
      </c>
      <c r="K983">
        <v>21.815000000000001</v>
      </c>
      <c r="L983" t="s">
        <v>347</v>
      </c>
      <c r="M983" t="s">
        <v>38</v>
      </c>
      <c r="N983" t="s">
        <v>10</v>
      </c>
      <c r="O983" t="s">
        <v>77</v>
      </c>
      <c r="P983" t="s">
        <v>1937</v>
      </c>
      <c r="Q983" t="s">
        <v>1901</v>
      </c>
      <c r="R983" t="s">
        <v>1938</v>
      </c>
      <c r="S983" t="s">
        <v>13</v>
      </c>
    </row>
    <row r="984" spans="1:19" x14ac:dyDescent="0.35">
      <c r="A984">
        <v>15454</v>
      </c>
      <c r="B984" t="s">
        <v>4919</v>
      </c>
      <c r="C984" t="s">
        <v>346</v>
      </c>
      <c r="D984" t="s">
        <v>1934</v>
      </c>
      <c r="E984">
        <v>1</v>
      </c>
      <c r="F984" s="8">
        <f>DATE(YEAR(project_c[[#This Row],[order_date]]),MONTH(project_c[[#This Row],[order_date]]),1)</f>
        <v>44593</v>
      </c>
      <c r="G984" s="1">
        <v>44598</v>
      </c>
      <c r="H984">
        <v>7</v>
      </c>
      <c r="I984">
        <v>15.73</v>
      </c>
      <c r="J984">
        <v>28.98</v>
      </c>
      <c r="K984">
        <v>13.25</v>
      </c>
      <c r="L984" t="s">
        <v>347</v>
      </c>
      <c r="M984" t="s">
        <v>38</v>
      </c>
      <c r="N984" t="s">
        <v>10</v>
      </c>
      <c r="O984" t="s">
        <v>77</v>
      </c>
      <c r="P984" t="s">
        <v>1935</v>
      </c>
      <c r="Q984" t="s">
        <v>1901</v>
      </c>
      <c r="R984" t="s">
        <v>1902</v>
      </c>
      <c r="S984" t="s">
        <v>13</v>
      </c>
    </row>
    <row r="985" spans="1:19" x14ac:dyDescent="0.35">
      <c r="A985">
        <v>16174</v>
      </c>
      <c r="B985" t="s">
        <v>4919</v>
      </c>
      <c r="C985" t="s">
        <v>346</v>
      </c>
      <c r="D985" t="s">
        <v>1934</v>
      </c>
      <c r="E985">
        <v>1</v>
      </c>
      <c r="F985" s="8">
        <f>DATE(YEAR(project_c[[#This Row],[order_date]]),MONTH(project_c[[#This Row],[order_date]]),1)</f>
        <v>44682</v>
      </c>
      <c r="G985" s="1">
        <v>44684</v>
      </c>
      <c r="H985">
        <v>5</v>
      </c>
      <c r="I985">
        <v>15.73</v>
      </c>
      <c r="J985">
        <v>28.98</v>
      </c>
      <c r="K985">
        <v>13.25</v>
      </c>
      <c r="L985" t="s">
        <v>347</v>
      </c>
      <c r="M985" t="s">
        <v>38</v>
      </c>
      <c r="N985" t="s">
        <v>10</v>
      </c>
      <c r="O985" t="s">
        <v>77</v>
      </c>
      <c r="P985" t="s">
        <v>1935</v>
      </c>
      <c r="Q985" t="s">
        <v>1901</v>
      </c>
      <c r="R985" t="s">
        <v>1902</v>
      </c>
      <c r="S985" t="s">
        <v>13</v>
      </c>
    </row>
    <row r="986" spans="1:19" x14ac:dyDescent="0.35">
      <c r="A986">
        <v>16085</v>
      </c>
      <c r="B986" t="s">
        <v>4919</v>
      </c>
      <c r="C986" t="s">
        <v>346</v>
      </c>
      <c r="D986" t="s">
        <v>4276</v>
      </c>
      <c r="E986">
        <v>1</v>
      </c>
      <c r="F986" s="8">
        <f>DATE(YEAR(project_c[[#This Row],[order_date]]),MONTH(project_c[[#This Row],[order_date]]),1)</f>
        <v>44593</v>
      </c>
      <c r="G986" s="1">
        <v>44599</v>
      </c>
      <c r="H986">
        <v>5</v>
      </c>
      <c r="I986">
        <v>7.44</v>
      </c>
      <c r="J986">
        <v>28.923999999999999</v>
      </c>
      <c r="K986">
        <v>21.484000000000002</v>
      </c>
      <c r="L986" t="s">
        <v>347</v>
      </c>
      <c r="M986" t="s">
        <v>38</v>
      </c>
      <c r="N986" t="s">
        <v>10</v>
      </c>
      <c r="O986" t="s">
        <v>77</v>
      </c>
      <c r="P986" t="s">
        <v>4277</v>
      </c>
      <c r="Q986" t="s">
        <v>4250</v>
      </c>
      <c r="R986" t="s">
        <v>4251</v>
      </c>
      <c r="S986" t="s">
        <v>13</v>
      </c>
    </row>
    <row r="987" spans="1:19" x14ac:dyDescent="0.35">
      <c r="A987">
        <v>15710</v>
      </c>
      <c r="B987" t="s">
        <v>4919</v>
      </c>
      <c r="C987" t="s">
        <v>346</v>
      </c>
      <c r="D987" t="s">
        <v>4271</v>
      </c>
      <c r="E987">
        <v>1</v>
      </c>
      <c r="F987" s="8">
        <f>DATE(YEAR(project_c[[#This Row],[order_date]]),MONTH(project_c[[#This Row],[order_date]]),1)</f>
        <v>44562</v>
      </c>
      <c r="G987" s="1">
        <v>44571</v>
      </c>
      <c r="H987">
        <v>5</v>
      </c>
      <c r="I987">
        <v>3.67</v>
      </c>
      <c r="J987">
        <v>28.545999999999999</v>
      </c>
      <c r="K987">
        <v>24.876000000000001</v>
      </c>
      <c r="L987" t="s">
        <v>347</v>
      </c>
      <c r="M987" t="s">
        <v>38</v>
      </c>
      <c r="N987" t="s">
        <v>10</v>
      </c>
      <c r="O987" t="s">
        <v>77</v>
      </c>
      <c r="P987" t="s">
        <v>4272</v>
      </c>
      <c r="Q987" t="s">
        <v>4250</v>
      </c>
      <c r="R987" t="s">
        <v>4273</v>
      </c>
      <c r="S987" t="s">
        <v>13</v>
      </c>
    </row>
    <row r="988" spans="1:19" x14ac:dyDescent="0.35">
      <c r="A988">
        <v>15127</v>
      </c>
      <c r="B988" t="s">
        <v>4919</v>
      </c>
      <c r="C988" t="s">
        <v>346</v>
      </c>
      <c r="D988" t="s">
        <v>2574</v>
      </c>
      <c r="E988">
        <v>1</v>
      </c>
      <c r="F988" s="8">
        <f>DATE(YEAR(project_c[[#This Row],[order_date]]),MONTH(project_c[[#This Row],[order_date]]),1)</f>
        <v>44682</v>
      </c>
      <c r="G988" s="1">
        <v>44685</v>
      </c>
      <c r="H988">
        <v>4</v>
      </c>
      <c r="I988">
        <v>15.66</v>
      </c>
      <c r="J988">
        <v>24.92</v>
      </c>
      <c r="K988">
        <v>9.26</v>
      </c>
      <c r="L988" t="s">
        <v>347</v>
      </c>
      <c r="M988" t="s">
        <v>38</v>
      </c>
      <c r="N988" t="s">
        <v>10</v>
      </c>
      <c r="O988" t="s">
        <v>77</v>
      </c>
      <c r="P988" t="s">
        <v>2575</v>
      </c>
      <c r="Q988" t="s">
        <v>2522</v>
      </c>
      <c r="R988" t="s">
        <v>2531</v>
      </c>
      <c r="S988" t="s">
        <v>13</v>
      </c>
    </row>
    <row r="989" spans="1:19" x14ac:dyDescent="0.35">
      <c r="A989">
        <v>15901</v>
      </c>
      <c r="B989" t="s">
        <v>4919</v>
      </c>
      <c r="C989" t="s">
        <v>346</v>
      </c>
      <c r="D989" t="s">
        <v>4851</v>
      </c>
      <c r="E989">
        <v>1</v>
      </c>
      <c r="F989" s="8">
        <f>DATE(YEAR(project_c[[#This Row],[order_date]]),MONTH(project_c[[#This Row],[order_date]]),1)</f>
        <v>44562</v>
      </c>
      <c r="G989" s="1">
        <v>44567</v>
      </c>
      <c r="H989">
        <v>7</v>
      </c>
      <c r="I989">
        <v>55</v>
      </c>
      <c r="J989">
        <v>69.3</v>
      </c>
      <c r="K989">
        <v>14.3</v>
      </c>
      <c r="L989" t="s">
        <v>347</v>
      </c>
      <c r="M989" t="s">
        <v>38</v>
      </c>
      <c r="N989" t="s">
        <v>10</v>
      </c>
      <c r="O989" t="s">
        <v>77</v>
      </c>
      <c r="P989" t="s">
        <v>4852</v>
      </c>
      <c r="Q989" t="s">
        <v>4841</v>
      </c>
      <c r="R989" t="s">
        <v>4853</v>
      </c>
      <c r="S989" t="s">
        <v>13</v>
      </c>
    </row>
    <row r="990" spans="1:19" x14ac:dyDescent="0.35">
      <c r="A990">
        <v>15487</v>
      </c>
      <c r="B990" t="s">
        <v>4919</v>
      </c>
      <c r="C990" t="s">
        <v>346</v>
      </c>
      <c r="D990" t="s">
        <v>2543</v>
      </c>
      <c r="E990">
        <v>1</v>
      </c>
      <c r="F990" s="8">
        <f>DATE(YEAR(project_c[[#This Row],[order_date]]),MONTH(project_c[[#This Row],[order_date]]),1)</f>
        <v>44652</v>
      </c>
      <c r="G990" s="1">
        <v>44664</v>
      </c>
      <c r="H990">
        <v>3</v>
      </c>
      <c r="I990">
        <v>4.6500000000000004</v>
      </c>
      <c r="J990">
        <v>21.686</v>
      </c>
      <c r="K990">
        <v>17.036000000000001</v>
      </c>
      <c r="L990" t="s">
        <v>347</v>
      </c>
      <c r="M990" t="s">
        <v>38</v>
      </c>
      <c r="N990" t="s">
        <v>10</v>
      </c>
      <c r="O990" t="s">
        <v>77</v>
      </c>
      <c r="P990" t="s">
        <v>2544</v>
      </c>
      <c r="Q990" t="s">
        <v>2522</v>
      </c>
      <c r="R990" t="s">
        <v>2531</v>
      </c>
      <c r="S990" t="s">
        <v>13</v>
      </c>
    </row>
    <row r="991" spans="1:19" x14ac:dyDescent="0.35">
      <c r="A991">
        <v>16193</v>
      </c>
      <c r="B991" t="s">
        <v>4919</v>
      </c>
      <c r="C991" t="s">
        <v>346</v>
      </c>
      <c r="D991" t="s">
        <v>2540</v>
      </c>
      <c r="E991">
        <v>1</v>
      </c>
      <c r="F991" s="8">
        <f>DATE(YEAR(project_c[[#This Row],[order_date]]),MONTH(project_c[[#This Row],[order_date]]),1)</f>
        <v>44621</v>
      </c>
      <c r="G991" s="1">
        <v>44623</v>
      </c>
      <c r="H991">
        <v>6</v>
      </c>
      <c r="I991">
        <v>4.34</v>
      </c>
      <c r="J991">
        <v>21.686</v>
      </c>
      <c r="K991">
        <v>17.346</v>
      </c>
      <c r="L991" t="s">
        <v>347</v>
      </c>
      <c r="M991" t="s">
        <v>38</v>
      </c>
      <c r="N991" t="s">
        <v>10</v>
      </c>
      <c r="O991" t="s">
        <v>77</v>
      </c>
      <c r="P991" t="s">
        <v>2541</v>
      </c>
      <c r="Q991" t="s">
        <v>2522</v>
      </c>
      <c r="R991" t="s">
        <v>2542</v>
      </c>
      <c r="S991" t="s">
        <v>13</v>
      </c>
    </row>
    <row r="992" spans="1:19" x14ac:dyDescent="0.35">
      <c r="A992">
        <v>15516</v>
      </c>
      <c r="B992" t="s">
        <v>4919</v>
      </c>
      <c r="C992" t="s">
        <v>346</v>
      </c>
      <c r="D992" t="s">
        <v>2529</v>
      </c>
      <c r="E992">
        <v>1</v>
      </c>
      <c r="F992" s="8">
        <f>DATE(YEAR(project_c[[#This Row],[order_date]]),MONTH(project_c[[#This Row],[order_date]]),1)</f>
        <v>44682</v>
      </c>
      <c r="G992" s="1">
        <v>44690</v>
      </c>
      <c r="H992">
        <v>7</v>
      </c>
      <c r="I992">
        <v>12.18</v>
      </c>
      <c r="J992">
        <v>21.315000000000001</v>
      </c>
      <c r="K992">
        <v>9.1349999999999998</v>
      </c>
      <c r="L992" t="s">
        <v>347</v>
      </c>
      <c r="M992" t="s">
        <v>38</v>
      </c>
      <c r="N992" t="s">
        <v>10</v>
      </c>
      <c r="O992" t="s">
        <v>77</v>
      </c>
      <c r="P992" t="s">
        <v>2530</v>
      </c>
      <c r="Q992" t="s">
        <v>2522</v>
      </c>
      <c r="R992" t="s">
        <v>2531</v>
      </c>
      <c r="S992" t="s">
        <v>13</v>
      </c>
    </row>
    <row r="993" spans="1:19" x14ac:dyDescent="0.35">
      <c r="A993">
        <v>8593</v>
      </c>
      <c r="B993" t="s">
        <v>4919</v>
      </c>
      <c r="C993" t="s">
        <v>346</v>
      </c>
      <c r="D993" t="s">
        <v>3980</v>
      </c>
      <c r="E993">
        <v>3</v>
      </c>
      <c r="F993" s="8">
        <f>DATE(YEAR(project_c[[#This Row],[order_date]]),MONTH(project_c[[#This Row],[order_date]]),1)</f>
        <v>45108</v>
      </c>
      <c r="G993" s="1">
        <v>45117</v>
      </c>
      <c r="H993">
        <v>4</v>
      </c>
      <c r="I993">
        <v>2.65</v>
      </c>
      <c r="J993">
        <v>41.91</v>
      </c>
      <c r="K993">
        <v>33.96</v>
      </c>
      <c r="L993" t="s">
        <v>347</v>
      </c>
      <c r="M993" t="s">
        <v>38</v>
      </c>
      <c r="N993" t="s">
        <v>10</v>
      </c>
      <c r="O993" t="s">
        <v>77</v>
      </c>
      <c r="P993" t="s">
        <v>3981</v>
      </c>
      <c r="Q993" t="s">
        <v>2522</v>
      </c>
      <c r="R993" t="s">
        <v>2531</v>
      </c>
      <c r="S993" t="s">
        <v>13</v>
      </c>
    </row>
    <row r="994" spans="1:19" x14ac:dyDescent="0.35">
      <c r="A994">
        <v>9646</v>
      </c>
      <c r="B994" t="s">
        <v>4919</v>
      </c>
      <c r="C994" t="s">
        <v>346</v>
      </c>
      <c r="D994" t="s">
        <v>2171</v>
      </c>
      <c r="E994">
        <v>2</v>
      </c>
      <c r="F994" s="8">
        <f>DATE(YEAR(project_c[[#This Row],[order_date]]),MONTH(project_c[[#This Row],[order_date]]),1)</f>
        <v>45231</v>
      </c>
      <c r="G994" s="1">
        <v>45233</v>
      </c>
      <c r="H994">
        <v>5</v>
      </c>
      <c r="I994">
        <v>70.47</v>
      </c>
      <c r="J994">
        <v>216.83199999999999</v>
      </c>
      <c r="K994">
        <v>75.891999999999996</v>
      </c>
      <c r="L994" t="s">
        <v>347</v>
      </c>
      <c r="M994" t="s">
        <v>38</v>
      </c>
      <c r="N994" t="s">
        <v>10</v>
      </c>
      <c r="O994" t="s">
        <v>77</v>
      </c>
      <c r="P994" t="s">
        <v>2172</v>
      </c>
      <c r="Q994" t="s">
        <v>1901</v>
      </c>
      <c r="R994" t="s">
        <v>1902</v>
      </c>
      <c r="S994" t="s">
        <v>13</v>
      </c>
    </row>
    <row r="995" spans="1:19" x14ac:dyDescent="0.35">
      <c r="A995">
        <v>10755</v>
      </c>
      <c r="B995" t="s">
        <v>4917</v>
      </c>
      <c r="C995" t="s">
        <v>346</v>
      </c>
      <c r="D995" t="s">
        <v>3332</v>
      </c>
      <c r="E995">
        <v>2</v>
      </c>
      <c r="F995" s="8">
        <f>DATE(YEAR(project_c[[#This Row],[order_date]]),MONTH(project_c[[#This Row],[order_date]]),1)</f>
        <v>45292</v>
      </c>
      <c r="G995" s="1">
        <v>45294</v>
      </c>
      <c r="H995">
        <v>3</v>
      </c>
      <c r="I995">
        <v>0.6</v>
      </c>
      <c r="J995">
        <v>2.4464000000000001</v>
      </c>
      <c r="K995">
        <v>1.2464</v>
      </c>
      <c r="L995" t="s">
        <v>347</v>
      </c>
      <c r="M995" t="s">
        <v>38</v>
      </c>
      <c r="N995" t="s">
        <v>10</v>
      </c>
      <c r="O995" t="s">
        <v>77</v>
      </c>
      <c r="P995" t="s">
        <v>3333</v>
      </c>
      <c r="Q995" t="s">
        <v>2522</v>
      </c>
      <c r="R995" t="s">
        <v>2528</v>
      </c>
      <c r="S995" t="s">
        <v>13</v>
      </c>
    </row>
    <row r="996" spans="1:19" x14ac:dyDescent="0.35">
      <c r="A996">
        <v>11340</v>
      </c>
      <c r="B996" t="s">
        <v>4920</v>
      </c>
      <c r="C996" t="s">
        <v>346</v>
      </c>
      <c r="D996" t="s">
        <v>3332</v>
      </c>
      <c r="E996">
        <v>4</v>
      </c>
      <c r="F996" s="8">
        <f>DATE(YEAR(project_c[[#This Row],[order_date]]),MONTH(project_c[[#This Row],[order_date]]),1)</f>
        <v>45352</v>
      </c>
      <c r="G996" s="1">
        <v>45367</v>
      </c>
      <c r="H996">
        <v>5</v>
      </c>
      <c r="I996">
        <v>0.6</v>
      </c>
      <c r="J996">
        <v>4.8928000000000003</v>
      </c>
      <c r="K996">
        <v>2.4927999999999999</v>
      </c>
      <c r="L996" t="s">
        <v>347</v>
      </c>
      <c r="M996" t="s">
        <v>38</v>
      </c>
      <c r="N996" t="s">
        <v>10</v>
      </c>
      <c r="O996" t="s">
        <v>77</v>
      </c>
      <c r="P996" t="s">
        <v>3333</v>
      </c>
      <c r="Q996" t="s">
        <v>2522</v>
      </c>
      <c r="R996" t="s">
        <v>2528</v>
      </c>
      <c r="S996" t="s">
        <v>13</v>
      </c>
    </row>
    <row r="997" spans="1:19" x14ac:dyDescent="0.35">
      <c r="A997">
        <v>11349</v>
      </c>
      <c r="B997" t="s">
        <v>4920</v>
      </c>
      <c r="C997" t="s">
        <v>346</v>
      </c>
      <c r="D997" t="s">
        <v>3332</v>
      </c>
      <c r="E997">
        <v>2</v>
      </c>
      <c r="F997" s="8">
        <f>DATE(YEAR(project_c[[#This Row],[order_date]]),MONTH(project_c[[#This Row],[order_date]]),1)</f>
        <v>45323</v>
      </c>
      <c r="G997" s="1">
        <v>45326</v>
      </c>
      <c r="H997">
        <v>5</v>
      </c>
      <c r="I997">
        <v>0.6</v>
      </c>
      <c r="J997">
        <v>2.4464000000000001</v>
      </c>
      <c r="K997">
        <v>1.2464</v>
      </c>
      <c r="L997" t="s">
        <v>347</v>
      </c>
      <c r="M997" t="s">
        <v>38</v>
      </c>
      <c r="N997" t="s">
        <v>10</v>
      </c>
      <c r="O997" t="s">
        <v>77</v>
      </c>
      <c r="P997" t="s">
        <v>3333</v>
      </c>
      <c r="Q997" t="s">
        <v>2522</v>
      </c>
      <c r="R997" t="s">
        <v>2528</v>
      </c>
      <c r="S997" t="s">
        <v>13</v>
      </c>
    </row>
    <row r="998" spans="1:19" x14ac:dyDescent="0.35">
      <c r="A998">
        <v>11424</v>
      </c>
      <c r="B998" t="s">
        <v>4917</v>
      </c>
      <c r="C998" t="s">
        <v>346</v>
      </c>
      <c r="D998" t="s">
        <v>3332</v>
      </c>
      <c r="E998">
        <v>4</v>
      </c>
      <c r="F998" s="8">
        <f>DATE(YEAR(project_c[[#This Row],[order_date]]),MONTH(project_c[[#This Row],[order_date]]),1)</f>
        <v>45352</v>
      </c>
      <c r="G998" s="1">
        <v>45368</v>
      </c>
      <c r="H998">
        <v>2</v>
      </c>
      <c r="I998">
        <v>0.6</v>
      </c>
      <c r="J998">
        <v>4.8928000000000003</v>
      </c>
      <c r="K998">
        <v>2.4927999999999999</v>
      </c>
      <c r="L998" t="s">
        <v>347</v>
      </c>
      <c r="M998" t="s">
        <v>38</v>
      </c>
      <c r="N998" t="s">
        <v>10</v>
      </c>
      <c r="O998" t="s">
        <v>77</v>
      </c>
      <c r="P998" t="s">
        <v>3333</v>
      </c>
      <c r="Q998" t="s">
        <v>2522</v>
      </c>
      <c r="R998" t="s">
        <v>2528</v>
      </c>
      <c r="S998" t="s">
        <v>13</v>
      </c>
    </row>
    <row r="999" spans="1:19" x14ac:dyDescent="0.35">
      <c r="A999">
        <v>11763</v>
      </c>
      <c r="B999" t="s">
        <v>4917</v>
      </c>
      <c r="C999" t="s">
        <v>346</v>
      </c>
      <c r="D999" t="s">
        <v>3332</v>
      </c>
      <c r="E999">
        <v>1</v>
      </c>
      <c r="F999" s="8">
        <f>DATE(YEAR(project_c[[#This Row],[order_date]]),MONTH(project_c[[#This Row],[order_date]]),1)</f>
        <v>45444</v>
      </c>
      <c r="G999" s="1">
        <v>45450</v>
      </c>
      <c r="H999">
        <v>3</v>
      </c>
      <c r="I999">
        <v>0.6</v>
      </c>
      <c r="J999">
        <v>1.2232000000000001</v>
      </c>
      <c r="K999">
        <v>0.62319999999999998</v>
      </c>
      <c r="L999" t="s">
        <v>347</v>
      </c>
      <c r="M999" t="s">
        <v>38</v>
      </c>
      <c r="N999" t="s">
        <v>10</v>
      </c>
      <c r="O999" t="s">
        <v>77</v>
      </c>
      <c r="P999" t="s">
        <v>3333</v>
      </c>
      <c r="Q999" t="s">
        <v>2522</v>
      </c>
      <c r="R999" t="s">
        <v>2528</v>
      </c>
      <c r="S999" t="s">
        <v>13</v>
      </c>
    </row>
    <row r="1000" spans="1:19" x14ac:dyDescent="0.35">
      <c r="A1000">
        <v>11932</v>
      </c>
      <c r="B1000" t="s">
        <v>4920</v>
      </c>
      <c r="C1000" t="s">
        <v>346</v>
      </c>
      <c r="D1000" t="s">
        <v>3332</v>
      </c>
      <c r="E1000">
        <v>2</v>
      </c>
      <c r="F1000" s="8">
        <f>DATE(YEAR(project_c[[#This Row],[order_date]]),MONTH(project_c[[#This Row],[order_date]]),1)</f>
        <v>45597</v>
      </c>
      <c r="G1000" s="1">
        <v>45609</v>
      </c>
      <c r="H1000">
        <v>1</v>
      </c>
      <c r="I1000">
        <v>0.6</v>
      </c>
      <c r="J1000">
        <v>2.4464000000000001</v>
      </c>
      <c r="K1000">
        <v>1.2464</v>
      </c>
      <c r="L1000" t="s">
        <v>347</v>
      </c>
      <c r="M1000" t="s">
        <v>38</v>
      </c>
      <c r="N1000" t="s">
        <v>10</v>
      </c>
      <c r="O1000" t="s">
        <v>77</v>
      </c>
      <c r="P1000" t="s">
        <v>3333</v>
      </c>
      <c r="Q1000" t="s">
        <v>2522</v>
      </c>
      <c r="R1000" t="s">
        <v>2528</v>
      </c>
      <c r="S1000" t="s">
        <v>13</v>
      </c>
    </row>
    <row r="1001" spans="1:19" x14ac:dyDescent="0.35">
      <c r="A1001">
        <v>12875</v>
      </c>
      <c r="B1001" t="s">
        <v>4918</v>
      </c>
      <c r="C1001" t="s">
        <v>346</v>
      </c>
      <c r="D1001" t="s">
        <v>3332</v>
      </c>
      <c r="E1001">
        <v>1</v>
      </c>
      <c r="F1001" s="8">
        <f>DATE(YEAR(project_c[[#This Row],[order_date]]),MONTH(project_c[[#This Row],[order_date]]),1)</f>
        <v>45536</v>
      </c>
      <c r="G1001" s="1">
        <v>45559</v>
      </c>
      <c r="H1001">
        <v>4</v>
      </c>
      <c r="I1001">
        <v>0.6</v>
      </c>
      <c r="J1001">
        <v>1.2232000000000001</v>
      </c>
      <c r="K1001">
        <v>0.62319999999999998</v>
      </c>
      <c r="L1001" t="s">
        <v>347</v>
      </c>
      <c r="M1001" t="s">
        <v>38</v>
      </c>
      <c r="N1001" t="s">
        <v>10</v>
      </c>
      <c r="O1001" t="s">
        <v>77</v>
      </c>
      <c r="P1001" t="s">
        <v>3333</v>
      </c>
      <c r="Q1001" t="s">
        <v>2522</v>
      </c>
      <c r="R1001" t="s">
        <v>2528</v>
      </c>
      <c r="S1001" t="s">
        <v>13</v>
      </c>
    </row>
    <row r="1002" spans="1:19" x14ac:dyDescent="0.35">
      <c r="A1002">
        <v>13342</v>
      </c>
      <c r="B1002" t="s">
        <v>4917</v>
      </c>
      <c r="C1002" t="s">
        <v>346</v>
      </c>
      <c r="D1002" t="s">
        <v>3332</v>
      </c>
      <c r="E1002">
        <v>2</v>
      </c>
      <c r="F1002" s="8">
        <f>DATE(YEAR(project_c[[#This Row],[order_date]]),MONTH(project_c[[#This Row],[order_date]]),1)</f>
        <v>45597</v>
      </c>
      <c r="G1002" s="1">
        <v>45621</v>
      </c>
      <c r="H1002">
        <v>3</v>
      </c>
      <c r="I1002">
        <v>0.6</v>
      </c>
      <c r="J1002">
        <v>2.4464000000000001</v>
      </c>
      <c r="K1002">
        <v>1.2464</v>
      </c>
      <c r="L1002" t="s">
        <v>347</v>
      </c>
      <c r="M1002" t="s">
        <v>38</v>
      </c>
      <c r="N1002" t="s">
        <v>10</v>
      </c>
      <c r="O1002" t="s">
        <v>77</v>
      </c>
      <c r="P1002" t="s">
        <v>3333</v>
      </c>
      <c r="Q1002" t="s">
        <v>2522</v>
      </c>
      <c r="R1002" t="s">
        <v>2528</v>
      </c>
      <c r="S1002" t="s">
        <v>13</v>
      </c>
    </row>
    <row r="1003" spans="1:19" x14ac:dyDescent="0.35">
      <c r="A1003">
        <v>13912</v>
      </c>
      <c r="B1003" t="s">
        <v>4918</v>
      </c>
      <c r="C1003" t="s">
        <v>346</v>
      </c>
      <c r="D1003" t="s">
        <v>3332</v>
      </c>
      <c r="E1003">
        <v>1</v>
      </c>
      <c r="F1003" s="8">
        <f>DATE(YEAR(project_c[[#This Row],[order_date]]),MONTH(project_c[[#This Row],[order_date]]),1)</f>
        <v>45536</v>
      </c>
      <c r="G1003" s="1">
        <v>45561</v>
      </c>
      <c r="H1003">
        <v>2</v>
      </c>
      <c r="I1003">
        <v>0.6</v>
      </c>
      <c r="J1003">
        <v>1.2232000000000001</v>
      </c>
      <c r="K1003">
        <v>0.62319999999999998</v>
      </c>
      <c r="L1003" t="s">
        <v>347</v>
      </c>
      <c r="M1003" t="s">
        <v>38</v>
      </c>
      <c r="N1003" t="s">
        <v>10</v>
      </c>
      <c r="O1003" t="s">
        <v>77</v>
      </c>
      <c r="P1003" t="s">
        <v>3333</v>
      </c>
      <c r="Q1003" t="s">
        <v>2522</v>
      </c>
      <c r="R1003" t="s">
        <v>2528</v>
      </c>
      <c r="S1003" t="s">
        <v>13</v>
      </c>
    </row>
    <row r="1004" spans="1:19" x14ac:dyDescent="0.35">
      <c r="A1004">
        <v>14487</v>
      </c>
      <c r="B1004" t="s">
        <v>4918</v>
      </c>
      <c r="C1004" t="s">
        <v>346</v>
      </c>
      <c r="D1004" t="s">
        <v>3332</v>
      </c>
      <c r="E1004">
        <v>1</v>
      </c>
      <c r="F1004" s="8">
        <f>DATE(YEAR(project_c[[#This Row],[order_date]]),MONTH(project_c[[#This Row],[order_date]]),1)</f>
        <v>45566</v>
      </c>
      <c r="G1004" s="1">
        <v>45569</v>
      </c>
      <c r="H1004">
        <v>2</v>
      </c>
      <c r="I1004">
        <v>0.6</v>
      </c>
      <c r="J1004">
        <v>1.2232000000000001</v>
      </c>
      <c r="K1004">
        <v>0.62319999999999998</v>
      </c>
      <c r="L1004" t="s">
        <v>347</v>
      </c>
      <c r="M1004" t="s">
        <v>38</v>
      </c>
      <c r="N1004" t="s">
        <v>10</v>
      </c>
      <c r="O1004" t="s">
        <v>77</v>
      </c>
      <c r="P1004" t="s">
        <v>3333</v>
      </c>
      <c r="Q1004" t="s">
        <v>2522</v>
      </c>
      <c r="R1004" t="s">
        <v>2528</v>
      </c>
      <c r="S1004" t="s">
        <v>13</v>
      </c>
    </row>
    <row r="1005" spans="1:19" x14ac:dyDescent="0.35">
      <c r="A1005">
        <v>1371</v>
      </c>
      <c r="B1005" t="s">
        <v>4918</v>
      </c>
      <c r="C1005" t="s">
        <v>348</v>
      </c>
      <c r="D1005" t="s">
        <v>2418</v>
      </c>
      <c r="E1005">
        <v>3</v>
      </c>
      <c r="F1005" s="8">
        <f>DATE(YEAR(project_c[[#This Row],[order_date]]),MONTH(project_c[[#This Row],[order_date]]),1)</f>
        <v>43922</v>
      </c>
      <c r="G1005" s="1">
        <v>43951</v>
      </c>
      <c r="H1005">
        <v>2</v>
      </c>
      <c r="I1005">
        <v>5.73</v>
      </c>
      <c r="J1005">
        <v>47.79</v>
      </c>
      <c r="K1005">
        <v>30.6</v>
      </c>
      <c r="L1005" t="s">
        <v>349</v>
      </c>
      <c r="M1005" t="s">
        <v>9</v>
      </c>
      <c r="N1005" t="s">
        <v>10</v>
      </c>
      <c r="O1005" t="s">
        <v>32</v>
      </c>
      <c r="P1005" t="s">
        <v>2419</v>
      </c>
      <c r="Q1005" t="s">
        <v>1901</v>
      </c>
      <c r="R1005" t="s">
        <v>1909</v>
      </c>
      <c r="S1005" t="s">
        <v>18</v>
      </c>
    </row>
    <row r="1006" spans="1:19" x14ac:dyDescent="0.35">
      <c r="A1006">
        <v>1628</v>
      </c>
      <c r="B1006" t="s">
        <v>4918</v>
      </c>
      <c r="C1006" t="s">
        <v>348</v>
      </c>
      <c r="D1006" t="s">
        <v>2594</v>
      </c>
      <c r="E1006">
        <v>11</v>
      </c>
      <c r="F1006" s="8">
        <f>DATE(YEAR(project_c[[#This Row],[order_date]]),MONTH(project_c[[#This Row],[order_date]]),1)</f>
        <v>44044</v>
      </c>
      <c r="G1006" s="1">
        <v>44051</v>
      </c>
      <c r="H1006">
        <v>3</v>
      </c>
      <c r="I1006">
        <v>13.85</v>
      </c>
      <c r="J1006">
        <v>423.28</v>
      </c>
      <c r="K1006">
        <v>270.93</v>
      </c>
      <c r="L1006" t="s">
        <v>349</v>
      </c>
      <c r="M1006" t="s">
        <v>9</v>
      </c>
      <c r="N1006" t="s">
        <v>10</v>
      </c>
      <c r="O1006" t="s">
        <v>32</v>
      </c>
      <c r="P1006" t="s">
        <v>2595</v>
      </c>
      <c r="Q1006" t="s">
        <v>2522</v>
      </c>
      <c r="R1006" t="s">
        <v>2559</v>
      </c>
      <c r="S1006" t="s">
        <v>18</v>
      </c>
    </row>
    <row r="1007" spans="1:19" x14ac:dyDescent="0.35">
      <c r="A1007">
        <v>3163</v>
      </c>
      <c r="B1007" t="s">
        <v>4919</v>
      </c>
      <c r="C1007" t="s">
        <v>348</v>
      </c>
      <c r="D1007" t="s">
        <v>3138</v>
      </c>
      <c r="E1007">
        <v>2</v>
      </c>
      <c r="F1007" s="8">
        <f>DATE(YEAR(project_c[[#This Row],[order_date]]),MONTH(project_c[[#This Row],[order_date]]),1)</f>
        <v>44440</v>
      </c>
      <c r="G1007" s="1">
        <v>44451</v>
      </c>
      <c r="H1007">
        <v>6</v>
      </c>
      <c r="I1007">
        <v>1.1499999999999999</v>
      </c>
      <c r="J1007">
        <v>7.4</v>
      </c>
      <c r="K1007">
        <v>5.0999999999999996</v>
      </c>
      <c r="L1007" t="s">
        <v>349</v>
      </c>
      <c r="M1007" t="s">
        <v>9</v>
      </c>
      <c r="N1007" t="s">
        <v>10</v>
      </c>
      <c r="O1007" t="s">
        <v>32</v>
      </c>
      <c r="P1007" t="s">
        <v>3139</v>
      </c>
      <c r="Q1007" t="s">
        <v>2522</v>
      </c>
      <c r="R1007" t="s">
        <v>2528</v>
      </c>
      <c r="S1007" t="s">
        <v>18</v>
      </c>
    </row>
    <row r="1008" spans="1:19" x14ac:dyDescent="0.35">
      <c r="A1008">
        <v>3164</v>
      </c>
      <c r="B1008" t="s">
        <v>4919</v>
      </c>
      <c r="C1008" t="s">
        <v>348</v>
      </c>
      <c r="D1008" t="s">
        <v>2693</v>
      </c>
      <c r="E1008">
        <v>2</v>
      </c>
      <c r="F1008" s="8">
        <f>DATE(YEAR(project_c[[#This Row],[order_date]]),MONTH(project_c[[#This Row],[order_date]]),1)</f>
        <v>44440</v>
      </c>
      <c r="G1008" s="1">
        <v>44451</v>
      </c>
      <c r="H1008">
        <v>6</v>
      </c>
      <c r="I1008">
        <v>13.78</v>
      </c>
      <c r="J1008">
        <v>105.98</v>
      </c>
      <c r="K1008">
        <v>78.42</v>
      </c>
      <c r="L1008" t="s">
        <v>349</v>
      </c>
      <c r="M1008" t="s">
        <v>9</v>
      </c>
      <c r="N1008" t="s">
        <v>10</v>
      </c>
      <c r="O1008" t="s">
        <v>32</v>
      </c>
      <c r="P1008" t="s">
        <v>2694</v>
      </c>
      <c r="Q1008" t="s">
        <v>2522</v>
      </c>
      <c r="R1008" t="s">
        <v>2559</v>
      </c>
      <c r="S1008" t="s">
        <v>18</v>
      </c>
    </row>
    <row r="1009" spans="1:19" x14ac:dyDescent="0.35">
      <c r="A1009">
        <v>3165</v>
      </c>
      <c r="B1009" t="s">
        <v>4919</v>
      </c>
      <c r="C1009" t="s">
        <v>348</v>
      </c>
      <c r="D1009" t="s">
        <v>2976</v>
      </c>
      <c r="E1009">
        <v>1</v>
      </c>
      <c r="F1009" s="8">
        <f>DATE(YEAR(project_c[[#This Row],[order_date]]),MONTH(project_c[[#This Row],[order_date]]),1)</f>
        <v>44440</v>
      </c>
      <c r="G1009" s="1">
        <v>44451</v>
      </c>
      <c r="H1009">
        <v>6</v>
      </c>
      <c r="I1009">
        <v>0.46</v>
      </c>
      <c r="J1009">
        <v>0.99</v>
      </c>
      <c r="K1009">
        <v>0.53</v>
      </c>
      <c r="L1009" t="s">
        <v>349</v>
      </c>
      <c r="M1009" t="s">
        <v>9</v>
      </c>
      <c r="N1009" t="s">
        <v>10</v>
      </c>
      <c r="O1009" t="s">
        <v>32</v>
      </c>
      <c r="P1009" t="s">
        <v>2977</v>
      </c>
      <c r="Q1009" t="s">
        <v>2522</v>
      </c>
      <c r="R1009" t="s">
        <v>2616</v>
      </c>
      <c r="S1009" t="s">
        <v>18</v>
      </c>
    </row>
    <row r="1010" spans="1:19" x14ac:dyDescent="0.35">
      <c r="A1010">
        <v>3166</v>
      </c>
      <c r="B1010" t="s">
        <v>4919</v>
      </c>
      <c r="C1010" t="s">
        <v>348</v>
      </c>
      <c r="D1010" t="s">
        <v>3832</v>
      </c>
      <c r="E1010">
        <v>2</v>
      </c>
      <c r="F1010" s="8">
        <f>DATE(YEAR(project_c[[#This Row],[order_date]]),MONTH(project_c[[#This Row],[order_date]]),1)</f>
        <v>44440</v>
      </c>
      <c r="G1010" s="1">
        <v>44451</v>
      </c>
      <c r="H1010">
        <v>6</v>
      </c>
      <c r="I1010">
        <v>5.59</v>
      </c>
      <c r="J1010">
        <v>20.7</v>
      </c>
      <c r="K1010">
        <v>9.52</v>
      </c>
      <c r="L1010" t="s">
        <v>349</v>
      </c>
      <c r="M1010" t="s">
        <v>9</v>
      </c>
      <c r="N1010" t="s">
        <v>10</v>
      </c>
      <c r="O1010" t="s">
        <v>32</v>
      </c>
      <c r="P1010" t="s">
        <v>3833</v>
      </c>
      <c r="Q1010" t="s">
        <v>2522</v>
      </c>
      <c r="R1010" t="s">
        <v>2534</v>
      </c>
      <c r="S1010" t="s">
        <v>18</v>
      </c>
    </row>
    <row r="1011" spans="1:19" x14ac:dyDescent="0.35">
      <c r="A1011">
        <v>3167</v>
      </c>
      <c r="B1011" t="s">
        <v>4919</v>
      </c>
      <c r="C1011" t="s">
        <v>348</v>
      </c>
      <c r="D1011" t="s">
        <v>3468</v>
      </c>
      <c r="E1011">
        <v>5</v>
      </c>
      <c r="F1011" s="8">
        <f>DATE(YEAR(project_c[[#This Row],[order_date]]),MONTH(project_c[[#This Row],[order_date]]),1)</f>
        <v>44440</v>
      </c>
      <c r="G1011" s="1">
        <v>44451</v>
      </c>
      <c r="H1011">
        <v>6</v>
      </c>
      <c r="I1011">
        <v>3.12</v>
      </c>
      <c r="J1011">
        <v>28.9</v>
      </c>
      <c r="K1011">
        <v>13.3</v>
      </c>
      <c r="L1011" t="s">
        <v>349</v>
      </c>
      <c r="M1011" t="s">
        <v>9</v>
      </c>
      <c r="N1011" t="s">
        <v>10</v>
      </c>
      <c r="O1011" t="s">
        <v>32</v>
      </c>
      <c r="P1011" t="s">
        <v>3469</v>
      </c>
      <c r="Q1011" t="s">
        <v>2522</v>
      </c>
      <c r="R1011" t="s">
        <v>2542</v>
      </c>
      <c r="S1011" t="s">
        <v>18</v>
      </c>
    </row>
    <row r="1012" spans="1:19" x14ac:dyDescent="0.35">
      <c r="A1012">
        <v>3386</v>
      </c>
      <c r="B1012" t="s">
        <v>4919</v>
      </c>
      <c r="C1012" t="s">
        <v>348</v>
      </c>
      <c r="D1012" t="s">
        <v>3056</v>
      </c>
      <c r="E1012">
        <v>5</v>
      </c>
      <c r="F1012" s="8">
        <f>DATE(YEAR(project_c[[#This Row],[order_date]]),MONTH(project_c[[#This Row],[order_date]]),1)</f>
        <v>44317</v>
      </c>
      <c r="G1012" s="1">
        <v>44347</v>
      </c>
      <c r="H1012">
        <v>4</v>
      </c>
      <c r="I1012">
        <v>0.44</v>
      </c>
      <c r="J1012">
        <v>15.75</v>
      </c>
      <c r="K1012">
        <v>13.55</v>
      </c>
      <c r="L1012" t="s">
        <v>349</v>
      </c>
      <c r="M1012" t="s">
        <v>9</v>
      </c>
      <c r="N1012" t="s">
        <v>10</v>
      </c>
      <c r="O1012" t="s">
        <v>32</v>
      </c>
      <c r="P1012" t="s">
        <v>3057</v>
      </c>
      <c r="Q1012" t="s">
        <v>2522</v>
      </c>
      <c r="R1012" t="s">
        <v>2534</v>
      </c>
      <c r="S1012" t="s">
        <v>18</v>
      </c>
    </row>
    <row r="1013" spans="1:19" x14ac:dyDescent="0.35">
      <c r="A1013">
        <v>3387</v>
      </c>
      <c r="B1013" t="s">
        <v>4919</v>
      </c>
      <c r="C1013" t="s">
        <v>348</v>
      </c>
      <c r="D1013" t="s">
        <v>2864</v>
      </c>
      <c r="E1013">
        <v>2</v>
      </c>
      <c r="F1013" s="8">
        <f>DATE(YEAR(project_c[[#This Row],[order_date]]),MONTH(project_c[[#This Row],[order_date]]),1)</f>
        <v>44317</v>
      </c>
      <c r="G1013" s="1">
        <v>44347</v>
      </c>
      <c r="H1013">
        <v>4</v>
      </c>
      <c r="I1013">
        <v>59.45</v>
      </c>
      <c r="J1013">
        <v>258.48</v>
      </c>
      <c r="K1013">
        <v>139.58000000000001</v>
      </c>
      <c r="L1013" t="s">
        <v>349</v>
      </c>
      <c r="M1013" t="s">
        <v>9</v>
      </c>
      <c r="N1013" t="s">
        <v>10</v>
      </c>
      <c r="O1013" t="s">
        <v>32</v>
      </c>
      <c r="P1013" t="s">
        <v>2865</v>
      </c>
      <c r="Q1013" t="s">
        <v>2522</v>
      </c>
      <c r="R1013" t="s">
        <v>2559</v>
      </c>
      <c r="S1013" t="s">
        <v>18</v>
      </c>
    </row>
    <row r="1014" spans="1:19" x14ac:dyDescent="0.35">
      <c r="A1014">
        <v>15419</v>
      </c>
      <c r="B1014" t="s">
        <v>4919</v>
      </c>
      <c r="C1014" t="s">
        <v>348</v>
      </c>
      <c r="D1014" t="s">
        <v>2516</v>
      </c>
      <c r="E1014">
        <v>1</v>
      </c>
      <c r="F1014" s="8">
        <f>DATE(YEAR(project_c[[#This Row],[order_date]]),MONTH(project_c[[#This Row],[order_date]]),1)</f>
        <v>44682</v>
      </c>
      <c r="G1014" s="1">
        <v>44694</v>
      </c>
      <c r="H1014">
        <v>7</v>
      </c>
      <c r="I1014">
        <v>11.4</v>
      </c>
      <c r="J1014">
        <v>20.992999999999999</v>
      </c>
      <c r="K1014">
        <v>9.593</v>
      </c>
      <c r="L1014" t="s">
        <v>349</v>
      </c>
      <c r="M1014" t="s">
        <v>9</v>
      </c>
      <c r="N1014" t="s">
        <v>10</v>
      </c>
      <c r="O1014" t="s">
        <v>32</v>
      </c>
      <c r="P1014" t="s">
        <v>2517</v>
      </c>
      <c r="Q1014" t="s">
        <v>1901</v>
      </c>
      <c r="R1014" t="s">
        <v>1902</v>
      </c>
      <c r="S1014" t="s">
        <v>18</v>
      </c>
    </row>
    <row r="1015" spans="1:19" x14ac:dyDescent="0.35">
      <c r="A1015">
        <v>16213</v>
      </c>
      <c r="B1015" t="s">
        <v>4919</v>
      </c>
      <c r="C1015" t="s">
        <v>348</v>
      </c>
      <c r="D1015" t="s">
        <v>2500</v>
      </c>
      <c r="E1015">
        <v>1</v>
      </c>
      <c r="F1015" s="8">
        <f>DATE(YEAR(project_c[[#This Row],[order_date]]),MONTH(project_c[[#This Row],[order_date]]),1)</f>
        <v>44562</v>
      </c>
      <c r="G1015" s="1">
        <v>44563</v>
      </c>
      <c r="H1015">
        <v>6</v>
      </c>
      <c r="I1015">
        <v>10.36</v>
      </c>
      <c r="J1015">
        <v>19.593</v>
      </c>
      <c r="K1015">
        <v>9.2330000000000005</v>
      </c>
      <c r="L1015" t="s">
        <v>349</v>
      </c>
      <c r="M1015" t="s">
        <v>9</v>
      </c>
      <c r="N1015" t="s">
        <v>10</v>
      </c>
      <c r="O1015" t="s">
        <v>32</v>
      </c>
      <c r="P1015" t="s">
        <v>2501</v>
      </c>
      <c r="Q1015" t="s">
        <v>1901</v>
      </c>
      <c r="R1015" t="s">
        <v>1909</v>
      </c>
      <c r="S1015" t="s">
        <v>18</v>
      </c>
    </row>
    <row r="1016" spans="1:19" x14ac:dyDescent="0.35">
      <c r="A1016">
        <v>15803</v>
      </c>
      <c r="B1016" t="s">
        <v>4919</v>
      </c>
      <c r="C1016" t="s">
        <v>348</v>
      </c>
      <c r="D1016" t="s">
        <v>4278</v>
      </c>
      <c r="E1016">
        <v>1</v>
      </c>
      <c r="F1016" s="8">
        <f>DATE(YEAR(project_c[[#This Row],[order_date]]),MONTH(project_c[[#This Row],[order_date]]),1)</f>
        <v>44652</v>
      </c>
      <c r="G1016" s="1">
        <v>44665</v>
      </c>
      <c r="H1016">
        <v>4</v>
      </c>
      <c r="I1016">
        <v>13.25</v>
      </c>
      <c r="J1016">
        <v>28.98</v>
      </c>
      <c r="K1016">
        <v>15.73</v>
      </c>
      <c r="L1016" t="s">
        <v>349</v>
      </c>
      <c r="M1016" t="s">
        <v>9</v>
      </c>
      <c r="N1016" t="s">
        <v>10</v>
      </c>
      <c r="O1016" t="s">
        <v>32</v>
      </c>
      <c r="P1016" t="s">
        <v>4279</v>
      </c>
      <c r="Q1016" t="s">
        <v>4250</v>
      </c>
      <c r="R1016" t="s">
        <v>4251</v>
      </c>
      <c r="S1016" t="s">
        <v>18</v>
      </c>
    </row>
    <row r="1017" spans="1:19" x14ac:dyDescent="0.35">
      <c r="A1017">
        <v>15716</v>
      </c>
      <c r="B1017" t="s">
        <v>4919</v>
      </c>
      <c r="C1017" t="s">
        <v>348</v>
      </c>
      <c r="D1017" t="s">
        <v>2610</v>
      </c>
      <c r="E1017">
        <v>1</v>
      </c>
      <c r="F1017" s="8">
        <f>DATE(YEAR(project_c[[#This Row],[order_date]]),MONTH(project_c[[#This Row],[order_date]]),1)</f>
        <v>44682</v>
      </c>
      <c r="G1017" s="1">
        <v>44686</v>
      </c>
      <c r="H1017">
        <v>7</v>
      </c>
      <c r="I1017">
        <v>8.56</v>
      </c>
      <c r="J1017">
        <v>28.545999999999999</v>
      </c>
      <c r="K1017">
        <v>19.986000000000001</v>
      </c>
      <c r="L1017" t="s">
        <v>349</v>
      </c>
      <c r="M1017" t="s">
        <v>9</v>
      </c>
      <c r="N1017" t="s">
        <v>10</v>
      </c>
      <c r="O1017" t="s">
        <v>32</v>
      </c>
      <c r="P1017" t="s">
        <v>2611</v>
      </c>
      <c r="Q1017" t="s">
        <v>2522</v>
      </c>
      <c r="R1017" t="s">
        <v>2531</v>
      </c>
      <c r="S1017" t="s">
        <v>18</v>
      </c>
    </row>
    <row r="1018" spans="1:19" x14ac:dyDescent="0.35">
      <c r="A1018">
        <v>15976</v>
      </c>
      <c r="B1018" t="s">
        <v>4919</v>
      </c>
      <c r="C1018" t="s">
        <v>348</v>
      </c>
      <c r="D1018" t="s">
        <v>1920</v>
      </c>
      <c r="E1018">
        <v>1</v>
      </c>
      <c r="F1018" s="8">
        <f>DATE(YEAR(project_c[[#This Row],[order_date]]),MONTH(project_c[[#This Row],[order_date]]),1)</f>
        <v>44682</v>
      </c>
      <c r="G1018" s="1">
        <v>44696</v>
      </c>
      <c r="H1018">
        <v>5</v>
      </c>
      <c r="I1018">
        <v>17.82</v>
      </c>
      <c r="J1018">
        <v>27.713000000000001</v>
      </c>
      <c r="K1018">
        <v>9.8930000000000007</v>
      </c>
      <c r="L1018" t="s">
        <v>349</v>
      </c>
      <c r="M1018" t="s">
        <v>9</v>
      </c>
      <c r="N1018" t="s">
        <v>10</v>
      </c>
      <c r="O1018" t="s">
        <v>32</v>
      </c>
      <c r="P1018" t="s">
        <v>1921</v>
      </c>
      <c r="Q1018" t="s">
        <v>1901</v>
      </c>
      <c r="R1018" t="s">
        <v>1902</v>
      </c>
      <c r="S1018" t="s">
        <v>18</v>
      </c>
    </row>
    <row r="1019" spans="1:19" x14ac:dyDescent="0.35">
      <c r="A1019">
        <v>16023</v>
      </c>
      <c r="B1019" t="s">
        <v>4919</v>
      </c>
      <c r="C1019" t="s">
        <v>348</v>
      </c>
      <c r="D1019" t="s">
        <v>2596</v>
      </c>
      <c r="E1019">
        <v>1</v>
      </c>
      <c r="F1019" s="8">
        <f>DATE(YEAR(project_c[[#This Row],[order_date]]),MONTH(project_c[[#This Row],[order_date]]),1)</f>
        <v>44562</v>
      </c>
      <c r="G1019" s="1">
        <v>44566</v>
      </c>
      <c r="H1019">
        <v>3</v>
      </c>
      <c r="I1019">
        <v>19.77</v>
      </c>
      <c r="J1019">
        <v>27.132000000000001</v>
      </c>
      <c r="K1019">
        <v>7.3620000000000001</v>
      </c>
      <c r="L1019" t="s">
        <v>349</v>
      </c>
      <c r="M1019" t="s">
        <v>9</v>
      </c>
      <c r="N1019" t="s">
        <v>10</v>
      </c>
      <c r="O1019" t="s">
        <v>32</v>
      </c>
      <c r="P1019" t="s">
        <v>2597</v>
      </c>
      <c r="Q1019" t="s">
        <v>2522</v>
      </c>
      <c r="R1019" t="s">
        <v>2542</v>
      </c>
      <c r="S1019" t="s">
        <v>18</v>
      </c>
    </row>
    <row r="1020" spans="1:19" x14ac:dyDescent="0.35">
      <c r="A1020">
        <v>16114</v>
      </c>
      <c r="B1020" t="s">
        <v>4919</v>
      </c>
      <c r="C1020" t="s">
        <v>348</v>
      </c>
      <c r="D1020" t="s">
        <v>2578</v>
      </c>
      <c r="E1020">
        <v>1</v>
      </c>
      <c r="F1020" s="8">
        <f>DATE(YEAR(project_c[[#This Row],[order_date]]),MONTH(project_c[[#This Row],[order_date]]),1)</f>
        <v>44593</v>
      </c>
      <c r="G1020" s="1">
        <v>44596</v>
      </c>
      <c r="H1020">
        <v>3</v>
      </c>
      <c r="I1020">
        <v>9.07</v>
      </c>
      <c r="J1020">
        <v>25.402999999999999</v>
      </c>
      <c r="K1020">
        <v>16.332999999999998</v>
      </c>
      <c r="L1020" t="s">
        <v>349</v>
      </c>
      <c r="M1020" t="s">
        <v>9</v>
      </c>
      <c r="N1020" t="s">
        <v>10</v>
      </c>
      <c r="O1020" t="s">
        <v>32</v>
      </c>
      <c r="P1020" t="s">
        <v>2579</v>
      </c>
      <c r="Q1020" t="s">
        <v>2522</v>
      </c>
      <c r="R1020" t="s">
        <v>2523</v>
      </c>
      <c r="S1020" t="s">
        <v>18</v>
      </c>
    </row>
    <row r="1021" spans="1:19" x14ac:dyDescent="0.35">
      <c r="A1021">
        <v>15068</v>
      </c>
      <c r="B1021" t="s">
        <v>4919</v>
      </c>
      <c r="C1021" t="s">
        <v>348</v>
      </c>
      <c r="D1021" t="s">
        <v>2572</v>
      </c>
      <c r="E1021">
        <v>1</v>
      </c>
      <c r="F1021" s="8">
        <f>DATE(YEAR(project_c[[#This Row],[order_date]]),MONTH(project_c[[#This Row],[order_date]]),1)</f>
        <v>44652</v>
      </c>
      <c r="G1021" s="1">
        <v>44662</v>
      </c>
      <c r="H1021">
        <v>4</v>
      </c>
      <c r="I1021">
        <v>17.399999999999999</v>
      </c>
      <c r="J1021">
        <v>24.856999999999999</v>
      </c>
      <c r="K1021">
        <v>7.4569999999999999</v>
      </c>
      <c r="L1021" t="s">
        <v>349</v>
      </c>
      <c r="M1021" t="s">
        <v>9</v>
      </c>
      <c r="N1021" t="s">
        <v>10</v>
      </c>
      <c r="O1021" t="s">
        <v>32</v>
      </c>
      <c r="P1021" t="s">
        <v>2573</v>
      </c>
      <c r="Q1021" t="s">
        <v>2522</v>
      </c>
      <c r="R1021" t="s">
        <v>2559</v>
      </c>
      <c r="S1021" t="s">
        <v>18</v>
      </c>
    </row>
    <row r="1022" spans="1:19" x14ac:dyDescent="0.35">
      <c r="A1022">
        <v>15839</v>
      </c>
      <c r="B1022" t="s">
        <v>4919</v>
      </c>
      <c r="C1022" t="s">
        <v>348</v>
      </c>
      <c r="D1022" t="s">
        <v>2572</v>
      </c>
      <c r="E1022">
        <v>1</v>
      </c>
      <c r="F1022" s="8">
        <f>DATE(YEAR(project_c[[#This Row],[order_date]]),MONTH(project_c[[#This Row],[order_date]]),1)</f>
        <v>44621</v>
      </c>
      <c r="G1022" s="1">
        <v>44621</v>
      </c>
      <c r="H1022">
        <v>2</v>
      </c>
      <c r="I1022">
        <v>17.399999999999999</v>
      </c>
      <c r="J1022">
        <v>24.856999999999999</v>
      </c>
      <c r="K1022">
        <v>7.4569999999999999</v>
      </c>
      <c r="L1022" t="s">
        <v>349</v>
      </c>
      <c r="M1022" t="s">
        <v>9</v>
      </c>
      <c r="N1022" t="s">
        <v>10</v>
      </c>
      <c r="O1022" t="s">
        <v>32</v>
      </c>
      <c r="P1022" t="s">
        <v>2573</v>
      </c>
      <c r="Q1022" t="s">
        <v>2522</v>
      </c>
      <c r="R1022" t="s">
        <v>2559</v>
      </c>
      <c r="S1022" t="s">
        <v>18</v>
      </c>
    </row>
    <row r="1023" spans="1:19" x14ac:dyDescent="0.35">
      <c r="A1023">
        <v>15875</v>
      </c>
      <c r="B1023" t="s">
        <v>4919</v>
      </c>
      <c r="C1023" t="s">
        <v>348</v>
      </c>
      <c r="D1023" t="s">
        <v>4870</v>
      </c>
      <c r="E1023">
        <v>1</v>
      </c>
      <c r="F1023" s="8">
        <f>DATE(YEAR(project_c[[#This Row],[order_date]]),MONTH(project_c[[#This Row],[order_date]]),1)</f>
        <v>44562</v>
      </c>
      <c r="G1023" s="1">
        <v>44574</v>
      </c>
      <c r="H1023">
        <v>7</v>
      </c>
      <c r="I1023">
        <v>699</v>
      </c>
      <c r="J1023">
        <v>769.3</v>
      </c>
      <c r="K1023">
        <v>70.3</v>
      </c>
      <c r="L1023" t="s">
        <v>349</v>
      </c>
      <c r="M1023" t="s">
        <v>9</v>
      </c>
      <c r="N1023" t="s">
        <v>10</v>
      </c>
      <c r="O1023" t="s">
        <v>32</v>
      </c>
      <c r="P1023" t="s">
        <v>4871</v>
      </c>
      <c r="Q1023" t="s">
        <v>4841</v>
      </c>
      <c r="R1023" t="s">
        <v>4842</v>
      </c>
      <c r="S1023" t="s">
        <v>18</v>
      </c>
    </row>
    <row r="1024" spans="1:19" x14ac:dyDescent="0.35">
      <c r="A1024">
        <v>6991</v>
      </c>
      <c r="B1024" t="s">
        <v>4919</v>
      </c>
      <c r="C1024" t="s">
        <v>348</v>
      </c>
      <c r="D1024" t="s">
        <v>3326</v>
      </c>
      <c r="E1024">
        <v>5</v>
      </c>
      <c r="F1024" s="8">
        <f>DATE(YEAR(project_c[[#This Row],[order_date]]),MONTH(project_c[[#This Row],[order_date]]),1)</f>
        <v>44927</v>
      </c>
      <c r="G1024" s="1">
        <v>44946</v>
      </c>
      <c r="H1024">
        <v>5</v>
      </c>
      <c r="I1024">
        <v>1.89</v>
      </c>
      <c r="J1024">
        <v>24.2</v>
      </c>
      <c r="K1024">
        <v>14.75</v>
      </c>
      <c r="L1024" t="s">
        <v>349</v>
      </c>
      <c r="M1024" t="s">
        <v>9</v>
      </c>
      <c r="N1024" t="s">
        <v>10</v>
      </c>
      <c r="O1024" t="s">
        <v>32</v>
      </c>
      <c r="P1024" t="s">
        <v>3327</v>
      </c>
      <c r="Q1024" t="s">
        <v>2522</v>
      </c>
      <c r="R1024" t="s">
        <v>2528</v>
      </c>
      <c r="S1024" t="s">
        <v>18</v>
      </c>
    </row>
    <row r="1025" spans="1:19" x14ac:dyDescent="0.35">
      <c r="A1025">
        <v>6992</v>
      </c>
      <c r="B1025" t="s">
        <v>4919</v>
      </c>
      <c r="C1025" t="s">
        <v>348</v>
      </c>
      <c r="D1025" t="s">
        <v>2179</v>
      </c>
      <c r="E1025">
        <v>3</v>
      </c>
      <c r="F1025" s="8">
        <f>DATE(YEAR(project_c[[#This Row],[order_date]]),MONTH(project_c[[#This Row],[order_date]]),1)</f>
        <v>44927</v>
      </c>
      <c r="G1025" s="1">
        <v>44946</v>
      </c>
      <c r="H1025">
        <v>5</v>
      </c>
      <c r="I1025">
        <v>30</v>
      </c>
      <c r="J1025">
        <v>359.976</v>
      </c>
      <c r="K1025">
        <v>269.976</v>
      </c>
      <c r="L1025" t="s">
        <v>349</v>
      </c>
      <c r="M1025" t="s">
        <v>9</v>
      </c>
      <c r="N1025" t="s">
        <v>10</v>
      </c>
      <c r="O1025" t="s">
        <v>32</v>
      </c>
      <c r="P1025" t="s">
        <v>2180</v>
      </c>
      <c r="Q1025" t="s">
        <v>1901</v>
      </c>
      <c r="R1025" t="s">
        <v>1902</v>
      </c>
      <c r="S1025" t="s">
        <v>18</v>
      </c>
    </row>
    <row r="1026" spans="1:19" x14ac:dyDescent="0.35">
      <c r="A1026">
        <v>8275</v>
      </c>
      <c r="B1026" t="s">
        <v>4918</v>
      </c>
      <c r="C1026" t="s">
        <v>348</v>
      </c>
      <c r="D1026" t="s">
        <v>3410</v>
      </c>
      <c r="E1026">
        <v>2</v>
      </c>
      <c r="F1026" s="8">
        <f>DATE(YEAR(project_c[[#This Row],[order_date]]),MONTH(project_c[[#This Row],[order_date]]),1)</f>
        <v>44927</v>
      </c>
      <c r="G1026" s="1">
        <v>44955</v>
      </c>
      <c r="H1026">
        <v>2</v>
      </c>
      <c r="I1026">
        <v>1.81</v>
      </c>
      <c r="J1026">
        <v>10.36</v>
      </c>
      <c r="K1026">
        <v>6.74</v>
      </c>
      <c r="L1026" t="s">
        <v>349</v>
      </c>
      <c r="M1026" t="s">
        <v>9</v>
      </c>
      <c r="N1026" t="s">
        <v>10</v>
      </c>
      <c r="O1026" t="s">
        <v>32</v>
      </c>
      <c r="P1026" t="s">
        <v>3411</v>
      </c>
      <c r="Q1026" t="s">
        <v>2522</v>
      </c>
      <c r="R1026" t="s">
        <v>2542</v>
      </c>
      <c r="S1026" t="s">
        <v>18</v>
      </c>
    </row>
    <row r="1027" spans="1:19" x14ac:dyDescent="0.35">
      <c r="A1027">
        <v>8276</v>
      </c>
      <c r="B1027" t="s">
        <v>4918</v>
      </c>
      <c r="C1027" t="s">
        <v>348</v>
      </c>
      <c r="D1027" t="s">
        <v>4012</v>
      </c>
      <c r="E1027">
        <v>5</v>
      </c>
      <c r="F1027" s="8">
        <f>DATE(YEAR(project_c[[#This Row],[order_date]]),MONTH(project_c[[#This Row],[order_date]]),1)</f>
        <v>44927</v>
      </c>
      <c r="G1027" s="1">
        <v>44955</v>
      </c>
      <c r="H1027">
        <v>2</v>
      </c>
      <c r="I1027">
        <v>2.2799999999999998</v>
      </c>
      <c r="J1027">
        <v>75.900000000000006</v>
      </c>
      <c r="K1027">
        <v>64.5</v>
      </c>
      <c r="L1027" t="s">
        <v>349</v>
      </c>
      <c r="M1027" t="s">
        <v>9</v>
      </c>
      <c r="N1027" t="s">
        <v>10</v>
      </c>
      <c r="O1027" t="s">
        <v>32</v>
      </c>
      <c r="P1027" t="s">
        <v>4013</v>
      </c>
      <c r="Q1027" t="s">
        <v>2522</v>
      </c>
      <c r="R1027" t="s">
        <v>2542</v>
      </c>
      <c r="S1027" t="s">
        <v>18</v>
      </c>
    </row>
    <row r="1028" spans="1:19" x14ac:dyDescent="0.35">
      <c r="A1028">
        <v>8277</v>
      </c>
      <c r="B1028" t="s">
        <v>4918</v>
      </c>
      <c r="C1028" t="s">
        <v>348</v>
      </c>
      <c r="D1028" t="s">
        <v>3966</v>
      </c>
      <c r="E1028">
        <v>1</v>
      </c>
      <c r="F1028" s="8">
        <f>DATE(YEAR(project_c[[#This Row],[order_date]]),MONTH(project_c[[#This Row],[order_date]]),1)</f>
        <v>44927</v>
      </c>
      <c r="G1028" s="1">
        <v>44955</v>
      </c>
      <c r="H1028">
        <v>2</v>
      </c>
      <c r="I1028">
        <v>6.47</v>
      </c>
      <c r="J1028">
        <v>13.48</v>
      </c>
      <c r="K1028">
        <v>7.01</v>
      </c>
      <c r="L1028" t="s">
        <v>349</v>
      </c>
      <c r="M1028" t="s">
        <v>9</v>
      </c>
      <c r="N1028" t="s">
        <v>10</v>
      </c>
      <c r="O1028" t="s">
        <v>32</v>
      </c>
      <c r="P1028" t="s">
        <v>3967</v>
      </c>
      <c r="Q1028" t="s">
        <v>2522</v>
      </c>
      <c r="R1028" t="s">
        <v>2559</v>
      </c>
      <c r="S1028" t="s">
        <v>18</v>
      </c>
    </row>
    <row r="1029" spans="1:19" x14ac:dyDescent="0.35">
      <c r="A1029">
        <v>8278</v>
      </c>
      <c r="B1029" t="s">
        <v>4918</v>
      </c>
      <c r="C1029" t="s">
        <v>348</v>
      </c>
      <c r="D1029" t="s">
        <v>4661</v>
      </c>
      <c r="E1029">
        <v>3</v>
      </c>
      <c r="F1029" s="8">
        <f>DATE(YEAR(project_c[[#This Row],[order_date]]),MONTH(project_c[[#This Row],[order_date]]),1)</f>
        <v>44927</v>
      </c>
      <c r="G1029" s="1">
        <v>44955</v>
      </c>
      <c r="H1029">
        <v>2</v>
      </c>
      <c r="I1029">
        <v>2.68</v>
      </c>
      <c r="J1029">
        <v>14.91</v>
      </c>
      <c r="K1029">
        <v>6.87</v>
      </c>
      <c r="L1029" t="s">
        <v>349</v>
      </c>
      <c r="M1029" t="s">
        <v>9</v>
      </c>
      <c r="N1029" t="s">
        <v>10</v>
      </c>
      <c r="O1029" t="s">
        <v>32</v>
      </c>
      <c r="P1029" t="s">
        <v>4662</v>
      </c>
      <c r="Q1029" t="s">
        <v>4250</v>
      </c>
      <c r="R1029" t="s">
        <v>4251</v>
      </c>
      <c r="S1029" t="s">
        <v>18</v>
      </c>
    </row>
    <row r="1030" spans="1:19" x14ac:dyDescent="0.35">
      <c r="A1030">
        <v>10731</v>
      </c>
      <c r="B1030" t="s">
        <v>4920</v>
      </c>
      <c r="C1030" t="s">
        <v>348</v>
      </c>
      <c r="D1030" t="s">
        <v>2886</v>
      </c>
      <c r="E1030">
        <v>4</v>
      </c>
      <c r="F1030" s="8">
        <f>DATE(YEAR(project_c[[#This Row],[order_date]]),MONTH(project_c[[#This Row],[order_date]]),1)</f>
        <v>45352</v>
      </c>
      <c r="G1030" s="1">
        <v>45374</v>
      </c>
      <c r="H1030">
        <v>3</v>
      </c>
      <c r="I1030">
        <v>65.72</v>
      </c>
      <c r="J1030">
        <v>502.86720000000003</v>
      </c>
      <c r="K1030">
        <v>239.9872</v>
      </c>
      <c r="L1030" t="s">
        <v>349</v>
      </c>
      <c r="M1030" t="s">
        <v>9</v>
      </c>
      <c r="N1030" t="s">
        <v>10</v>
      </c>
      <c r="O1030" t="s">
        <v>32</v>
      </c>
      <c r="P1030" t="s">
        <v>2887</v>
      </c>
      <c r="Q1030" t="s">
        <v>2522</v>
      </c>
      <c r="R1030" t="s">
        <v>2559</v>
      </c>
      <c r="S1030" t="s">
        <v>18</v>
      </c>
    </row>
    <row r="1031" spans="1:19" x14ac:dyDescent="0.35">
      <c r="A1031">
        <v>11096</v>
      </c>
      <c r="B1031" t="s">
        <v>4917</v>
      </c>
      <c r="C1031" t="s">
        <v>348</v>
      </c>
      <c r="D1031" t="s">
        <v>2886</v>
      </c>
      <c r="E1031">
        <v>1</v>
      </c>
      <c r="F1031" s="8">
        <f>DATE(YEAR(project_c[[#This Row],[order_date]]),MONTH(project_c[[#This Row],[order_date]]),1)</f>
        <v>45352</v>
      </c>
      <c r="G1031" s="1">
        <v>45373</v>
      </c>
      <c r="H1031">
        <v>5</v>
      </c>
      <c r="I1031">
        <v>65.72</v>
      </c>
      <c r="J1031">
        <v>125.71680000000001</v>
      </c>
      <c r="K1031">
        <v>59.9968</v>
      </c>
      <c r="L1031" t="s">
        <v>349</v>
      </c>
      <c r="M1031" t="s">
        <v>9</v>
      </c>
      <c r="N1031" t="s">
        <v>10</v>
      </c>
      <c r="O1031" t="s">
        <v>32</v>
      </c>
      <c r="P1031" t="s">
        <v>2887</v>
      </c>
      <c r="Q1031" t="s">
        <v>2522</v>
      </c>
      <c r="R1031" t="s">
        <v>2559</v>
      </c>
      <c r="S1031" t="s">
        <v>18</v>
      </c>
    </row>
    <row r="1032" spans="1:19" x14ac:dyDescent="0.35">
      <c r="A1032">
        <v>11457</v>
      </c>
      <c r="B1032" t="s">
        <v>4917</v>
      </c>
      <c r="C1032" t="s">
        <v>348</v>
      </c>
      <c r="D1032" t="s">
        <v>2886</v>
      </c>
      <c r="E1032">
        <v>4</v>
      </c>
      <c r="F1032" s="8">
        <f>DATE(YEAR(project_c[[#This Row],[order_date]]),MONTH(project_c[[#This Row],[order_date]]),1)</f>
        <v>45292</v>
      </c>
      <c r="G1032" s="1">
        <v>45320</v>
      </c>
      <c r="H1032">
        <v>2</v>
      </c>
      <c r="I1032">
        <v>65.72</v>
      </c>
      <c r="J1032">
        <v>502.86720000000003</v>
      </c>
      <c r="K1032">
        <v>239.9872</v>
      </c>
      <c r="L1032" t="s">
        <v>349</v>
      </c>
      <c r="M1032" t="s">
        <v>9</v>
      </c>
      <c r="N1032" t="s">
        <v>10</v>
      </c>
      <c r="O1032" t="s">
        <v>32</v>
      </c>
      <c r="P1032" t="s">
        <v>2887</v>
      </c>
      <c r="Q1032" t="s">
        <v>2522</v>
      </c>
      <c r="R1032" t="s">
        <v>2559</v>
      </c>
      <c r="S1032" t="s">
        <v>18</v>
      </c>
    </row>
    <row r="1033" spans="1:19" x14ac:dyDescent="0.35">
      <c r="A1033">
        <v>11512</v>
      </c>
      <c r="B1033" t="s">
        <v>4917</v>
      </c>
      <c r="C1033" t="s">
        <v>348</v>
      </c>
      <c r="D1033" t="s">
        <v>2886</v>
      </c>
      <c r="E1033">
        <v>3</v>
      </c>
      <c r="F1033" s="8">
        <f>DATE(YEAR(project_c[[#This Row],[order_date]]),MONTH(project_c[[#This Row],[order_date]]),1)</f>
        <v>45323</v>
      </c>
      <c r="G1033" s="1">
        <v>45346</v>
      </c>
      <c r="H1033">
        <v>3</v>
      </c>
      <c r="I1033">
        <v>65.72</v>
      </c>
      <c r="J1033">
        <v>377.15039999999999</v>
      </c>
      <c r="K1033">
        <v>179.99039999999999</v>
      </c>
      <c r="L1033" t="s">
        <v>349</v>
      </c>
      <c r="M1033" t="s">
        <v>9</v>
      </c>
      <c r="N1033" t="s">
        <v>10</v>
      </c>
      <c r="O1033" t="s">
        <v>32</v>
      </c>
      <c r="P1033" t="s">
        <v>2887</v>
      </c>
      <c r="Q1033" t="s">
        <v>2522</v>
      </c>
      <c r="R1033" t="s">
        <v>2559</v>
      </c>
      <c r="S1033" t="s">
        <v>18</v>
      </c>
    </row>
    <row r="1034" spans="1:19" x14ac:dyDescent="0.35">
      <c r="A1034">
        <v>13175</v>
      </c>
      <c r="B1034" t="s">
        <v>4918</v>
      </c>
      <c r="C1034" t="s">
        <v>348</v>
      </c>
      <c r="D1034" t="s">
        <v>2886</v>
      </c>
      <c r="E1034">
        <v>1</v>
      </c>
      <c r="F1034" s="8">
        <f>DATE(YEAR(project_c[[#This Row],[order_date]]),MONTH(project_c[[#This Row],[order_date]]),1)</f>
        <v>45566</v>
      </c>
      <c r="G1034" s="1">
        <v>45579</v>
      </c>
      <c r="H1034">
        <v>1</v>
      </c>
      <c r="I1034">
        <v>65.72</v>
      </c>
      <c r="J1034">
        <v>125.71680000000001</v>
      </c>
      <c r="K1034">
        <v>59.9968</v>
      </c>
      <c r="L1034" t="s">
        <v>349</v>
      </c>
      <c r="M1034" t="s">
        <v>9</v>
      </c>
      <c r="N1034" t="s">
        <v>10</v>
      </c>
      <c r="O1034" t="s">
        <v>32</v>
      </c>
      <c r="P1034" t="s">
        <v>2887</v>
      </c>
      <c r="Q1034" t="s">
        <v>2522</v>
      </c>
      <c r="R1034" t="s">
        <v>2559</v>
      </c>
      <c r="S1034" t="s">
        <v>18</v>
      </c>
    </row>
    <row r="1035" spans="1:19" x14ac:dyDescent="0.35">
      <c r="A1035">
        <v>13344</v>
      </c>
      <c r="B1035" t="s">
        <v>4917</v>
      </c>
      <c r="C1035" t="s">
        <v>348</v>
      </c>
      <c r="D1035" t="s">
        <v>2886</v>
      </c>
      <c r="E1035">
        <v>1</v>
      </c>
      <c r="F1035" s="8">
        <f>DATE(YEAR(project_c[[#This Row],[order_date]]),MONTH(project_c[[#This Row],[order_date]]),1)</f>
        <v>45536</v>
      </c>
      <c r="G1035" s="1">
        <v>45547</v>
      </c>
      <c r="H1035">
        <v>5</v>
      </c>
      <c r="I1035">
        <v>65.72</v>
      </c>
      <c r="J1035">
        <v>125.71680000000001</v>
      </c>
      <c r="K1035">
        <v>59.9968</v>
      </c>
      <c r="L1035" t="s">
        <v>349</v>
      </c>
      <c r="M1035" t="s">
        <v>9</v>
      </c>
      <c r="N1035" t="s">
        <v>10</v>
      </c>
      <c r="O1035" t="s">
        <v>32</v>
      </c>
      <c r="P1035" t="s">
        <v>2887</v>
      </c>
      <c r="Q1035" t="s">
        <v>2522</v>
      </c>
      <c r="R1035" t="s">
        <v>2559</v>
      </c>
      <c r="S1035" t="s">
        <v>18</v>
      </c>
    </row>
    <row r="1036" spans="1:19" x14ac:dyDescent="0.35">
      <c r="A1036">
        <v>13546</v>
      </c>
      <c r="B1036" t="s">
        <v>4918</v>
      </c>
      <c r="C1036" t="s">
        <v>348</v>
      </c>
      <c r="D1036" t="s">
        <v>2886</v>
      </c>
      <c r="E1036">
        <v>1</v>
      </c>
      <c r="F1036" s="8">
        <f>DATE(YEAR(project_c[[#This Row],[order_date]]),MONTH(project_c[[#This Row],[order_date]]),1)</f>
        <v>45597</v>
      </c>
      <c r="G1036" s="1">
        <v>45602</v>
      </c>
      <c r="H1036">
        <v>5</v>
      </c>
      <c r="I1036">
        <v>65.72</v>
      </c>
      <c r="J1036">
        <v>125.71680000000001</v>
      </c>
      <c r="K1036">
        <v>59.9968</v>
      </c>
      <c r="L1036" t="s">
        <v>349</v>
      </c>
      <c r="M1036" t="s">
        <v>9</v>
      </c>
      <c r="N1036" t="s">
        <v>10</v>
      </c>
      <c r="O1036" t="s">
        <v>32</v>
      </c>
      <c r="P1036" t="s">
        <v>2887</v>
      </c>
      <c r="Q1036" t="s">
        <v>2522</v>
      </c>
      <c r="R1036" t="s">
        <v>2559</v>
      </c>
      <c r="S1036" t="s">
        <v>18</v>
      </c>
    </row>
    <row r="1037" spans="1:19" x14ac:dyDescent="0.35">
      <c r="A1037">
        <v>13760</v>
      </c>
      <c r="B1037" t="s">
        <v>4917</v>
      </c>
      <c r="C1037" t="s">
        <v>348</v>
      </c>
      <c r="D1037" t="s">
        <v>2886</v>
      </c>
      <c r="E1037">
        <v>1</v>
      </c>
      <c r="F1037" s="8">
        <f>DATE(YEAR(project_c[[#This Row],[order_date]]),MONTH(project_c[[#This Row],[order_date]]),1)</f>
        <v>45597</v>
      </c>
      <c r="G1037" s="1">
        <v>45626</v>
      </c>
      <c r="H1037">
        <v>5</v>
      </c>
      <c r="I1037">
        <v>65.72</v>
      </c>
      <c r="J1037">
        <v>125.71680000000001</v>
      </c>
      <c r="K1037">
        <v>59.9968</v>
      </c>
      <c r="L1037" t="s">
        <v>349</v>
      </c>
      <c r="M1037" t="s">
        <v>9</v>
      </c>
      <c r="N1037" t="s">
        <v>10</v>
      </c>
      <c r="O1037" t="s">
        <v>32</v>
      </c>
      <c r="P1037" t="s">
        <v>2887</v>
      </c>
      <c r="Q1037" t="s">
        <v>2522</v>
      </c>
      <c r="R1037" t="s">
        <v>2559</v>
      </c>
      <c r="S1037" t="s">
        <v>18</v>
      </c>
    </row>
    <row r="1038" spans="1:19" x14ac:dyDescent="0.35">
      <c r="A1038">
        <v>260</v>
      </c>
      <c r="B1038" t="s">
        <v>4919</v>
      </c>
      <c r="C1038" t="s">
        <v>351</v>
      </c>
      <c r="D1038" t="s">
        <v>2892</v>
      </c>
      <c r="E1038">
        <v>2</v>
      </c>
      <c r="F1038" s="8">
        <f>DATE(YEAR(project_c[[#This Row],[order_date]]),MONTH(project_c[[#This Row],[order_date]]),1)</f>
        <v>44075</v>
      </c>
      <c r="G1038" s="1">
        <v>44100</v>
      </c>
      <c r="H1038">
        <v>4</v>
      </c>
      <c r="I1038">
        <v>65.13</v>
      </c>
      <c r="J1038">
        <v>310.12</v>
      </c>
      <c r="K1038">
        <v>179.86</v>
      </c>
      <c r="L1038" t="s">
        <v>352</v>
      </c>
      <c r="M1038" t="s">
        <v>26</v>
      </c>
      <c r="N1038" t="s">
        <v>10</v>
      </c>
      <c r="O1038" t="s">
        <v>84</v>
      </c>
      <c r="P1038" t="s">
        <v>2893</v>
      </c>
      <c r="Q1038" t="s">
        <v>2522</v>
      </c>
      <c r="R1038" t="s">
        <v>2559</v>
      </c>
      <c r="S1038" t="s">
        <v>13</v>
      </c>
    </row>
    <row r="1039" spans="1:19" x14ac:dyDescent="0.35">
      <c r="A1039">
        <v>3766</v>
      </c>
      <c r="B1039" t="s">
        <v>4918</v>
      </c>
      <c r="C1039" t="s">
        <v>351</v>
      </c>
      <c r="D1039" t="s">
        <v>4098</v>
      </c>
      <c r="E1039">
        <v>14</v>
      </c>
      <c r="F1039" s="8">
        <f>DATE(YEAR(project_c[[#This Row],[order_date]]),MONTH(project_c[[#This Row],[order_date]]),1)</f>
        <v>44470</v>
      </c>
      <c r="G1039" s="1">
        <v>44471</v>
      </c>
      <c r="H1039">
        <v>5</v>
      </c>
      <c r="I1039">
        <v>8.11</v>
      </c>
      <c r="J1039">
        <v>270.33999999999997</v>
      </c>
      <c r="K1039">
        <v>156.80000000000001</v>
      </c>
      <c r="L1039" t="s">
        <v>352</v>
      </c>
      <c r="M1039" t="s">
        <v>26</v>
      </c>
      <c r="N1039" t="s">
        <v>10</v>
      </c>
      <c r="O1039" t="s">
        <v>84</v>
      </c>
      <c r="P1039" t="s">
        <v>4099</v>
      </c>
      <c r="Q1039" t="s">
        <v>2522</v>
      </c>
      <c r="R1039" t="s">
        <v>2559</v>
      </c>
      <c r="S1039" t="s">
        <v>13</v>
      </c>
    </row>
    <row r="1040" spans="1:19" x14ac:dyDescent="0.35">
      <c r="A1040">
        <v>15417</v>
      </c>
      <c r="B1040" t="s">
        <v>4919</v>
      </c>
      <c r="C1040" t="s">
        <v>351</v>
      </c>
      <c r="D1040" t="s">
        <v>4240</v>
      </c>
      <c r="E1040">
        <v>1</v>
      </c>
      <c r="F1040" s="8">
        <f>DATE(YEAR(project_c[[#This Row],[order_date]]),MONTH(project_c[[#This Row],[order_date]]),1)</f>
        <v>44593</v>
      </c>
      <c r="G1040" s="1">
        <v>44594</v>
      </c>
      <c r="H1040">
        <v>3</v>
      </c>
      <c r="I1040">
        <v>3.02</v>
      </c>
      <c r="J1040">
        <v>21.132999999999999</v>
      </c>
      <c r="K1040">
        <v>18.113</v>
      </c>
      <c r="L1040" t="s">
        <v>352</v>
      </c>
      <c r="M1040" t="s">
        <v>26</v>
      </c>
      <c r="N1040" t="s">
        <v>10</v>
      </c>
      <c r="O1040" t="s">
        <v>84</v>
      </c>
      <c r="P1040" t="s">
        <v>4241</v>
      </c>
      <c r="Q1040" t="s">
        <v>2522</v>
      </c>
      <c r="R1040" t="s">
        <v>2528</v>
      </c>
      <c r="S1040" t="s">
        <v>13</v>
      </c>
    </row>
    <row r="1041" spans="1:19" x14ac:dyDescent="0.35">
      <c r="A1041">
        <v>15521</v>
      </c>
      <c r="B1041" t="s">
        <v>4919</v>
      </c>
      <c r="C1041" t="s">
        <v>351</v>
      </c>
      <c r="D1041" t="s">
        <v>4238</v>
      </c>
      <c r="E1041">
        <v>1</v>
      </c>
      <c r="F1041" s="8">
        <f>DATE(YEAR(project_c[[#This Row],[order_date]]),MONTH(project_c[[#This Row],[order_date]]),1)</f>
        <v>44562</v>
      </c>
      <c r="G1041" s="1">
        <v>44565</v>
      </c>
      <c r="H1041">
        <v>2</v>
      </c>
      <c r="I1041">
        <v>2.41</v>
      </c>
      <c r="J1041">
        <v>21.111999999999998</v>
      </c>
      <c r="K1041">
        <v>18.702000000000002</v>
      </c>
      <c r="L1041" t="s">
        <v>352</v>
      </c>
      <c r="M1041" t="s">
        <v>26</v>
      </c>
      <c r="N1041" t="s">
        <v>10</v>
      </c>
      <c r="O1041" t="s">
        <v>84</v>
      </c>
      <c r="P1041" t="s">
        <v>4239</v>
      </c>
      <c r="Q1041" t="s">
        <v>2522</v>
      </c>
      <c r="R1041" t="s">
        <v>2523</v>
      </c>
      <c r="S1041" t="s">
        <v>13</v>
      </c>
    </row>
    <row r="1042" spans="1:19" x14ac:dyDescent="0.35">
      <c r="A1042">
        <v>15800</v>
      </c>
      <c r="B1042" t="s">
        <v>4919</v>
      </c>
      <c r="C1042" t="s">
        <v>351</v>
      </c>
      <c r="D1042" t="s">
        <v>2516</v>
      </c>
      <c r="E1042">
        <v>1</v>
      </c>
      <c r="F1042" s="8">
        <f>DATE(YEAR(project_c[[#This Row],[order_date]]),MONTH(project_c[[#This Row],[order_date]]),1)</f>
        <v>44652</v>
      </c>
      <c r="G1042" s="1">
        <v>44662</v>
      </c>
      <c r="H1042">
        <v>7</v>
      </c>
      <c r="I1042">
        <v>11.4</v>
      </c>
      <c r="J1042">
        <v>20.992999999999999</v>
      </c>
      <c r="K1042">
        <v>9.593</v>
      </c>
      <c r="L1042" t="s">
        <v>352</v>
      </c>
      <c r="M1042" t="s">
        <v>26</v>
      </c>
      <c r="N1042" t="s">
        <v>10</v>
      </c>
      <c r="O1042" t="s">
        <v>84</v>
      </c>
      <c r="P1042" t="s">
        <v>2517</v>
      </c>
      <c r="Q1042" t="s">
        <v>1901</v>
      </c>
      <c r="R1042" t="s">
        <v>1902</v>
      </c>
      <c r="S1042" t="s">
        <v>13</v>
      </c>
    </row>
    <row r="1043" spans="1:19" x14ac:dyDescent="0.35">
      <c r="A1043">
        <v>15586</v>
      </c>
      <c r="B1043" t="s">
        <v>4919</v>
      </c>
      <c r="C1043" t="s">
        <v>351</v>
      </c>
      <c r="D1043" t="s">
        <v>4837</v>
      </c>
      <c r="E1043">
        <v>1</v>
      </c>
      <c r="F1043" s="8">
        <f>DATE(YEAR(project_c[[#This Row],[order_date]]),MONTH(project_c[[#This Row],[order_date]]),1)</f>
        <v>44593</v>
      </c>
      <c r="G1043" s="1">
        <v>44605</v>
      </c>
      <c r="H1043">
        <v>5</v>
      </c>
      <c r="I1043">
        <v>1.5</v>
      </c>
      <c r="J1043">
        <v>20.986000000000001</v>
      </c>
      <c r="K1043">
        <v>19.486000000000001</v>
      </c>
      <c r="L1043" t="s">
        <v>352</v>
      </c>
      <c r="M1043" t="s">
        <v>26</v>
      </c>
      <c r="N1043" t="s">
        <v>10</v>
      </c>
      <c r="O1043" t="s">
        <v>84</v>
      </c>
      <c r="P1043" t="s">
        <v>4838</v>
      </c>
      <c r="Q1043" t="s">
        <v>4250</v>
      </c>
      <c r="R1043" t="s">
        <v>4273</v>
      </c>
      <c r="S1043" t="s">
        <v>13</v>
      </c>
    </row>
    <row r="1044" spans="1:19" x14ac:dyDescent="0.35">
      <c r="A1044">
        <v>6115</v>
      </c>
      <c r="B1044" t="s">
        <v>4919</v>
      </c>
      <c r="C1044" t="s">
        <v>351</v>
      </c>
      <c r="D1044" t="s">
        <v>3478</v>
      </c>
      <c r="E1044">
        <v>5</v>
      </c>
      <c r="F1044" s="8">
        <f>DATE(YEAR(project_c[[#This Row],[order_date]]),MONTH(project_c[[#This Row],[order_date]]),1)</f>
        <v>44866</v>
      </c>
      <c r="G1044" s="1">
        <v>44870</v>
      </c>
      <c r="H1044">
        <v>5</v>
      </c>
      <c r="I1044">
        <v>1.22</v>
      </c>
      <c r="J1044">
        <v>23.28</v>
      </c>
      <c r="K1044">
        <v>17.18</v>
      </c>
      <c r="L1044" t="s">
        <v>352</v>
      </c>
      <c r="M1044" t="s">
        <v>26</v>
      </c>
      <c r="N1044" t="s">
        <v>10</v>
      </c>
      <c r="O1044" t="s">
        <v>84</v>
      </c>
      <c r="P1044" t="s">
        <v>3479</v>
      </c>
      <c r="Q1044" t="s">
        <v>2522</v>
      </c>
      <c r="R1044" t="s">
        <v>2523</v>
      </c>
      <c r="S1044" t="s">
        <v>13</v>
      </c>
    </row>
    <row r="1045" spans="1:19" x14ac:dyDescent="0.35">
      <c r="A1045">
        <v>5591</v>
      </c>
      <c r="B1045" t="s">
        <v>4918</v>
      </c>
      <c r="C1045" t="s">
        <v>351</v>
      </c>
      <c r="D1045" t="s">
        <v>2298</v>
      </c>
      <c r="E1045">
        <v>2</v>
      </c>
      <c r="F1045" s="8">
        <f>DATE(YEAR(project_c[[#This Row],[order_date]]),MONTH(project_c[[#This Row],[order_date]]),1)</f>
        <v>44682</v>
      </c>
      <c r="G1045" s="1">
        <v>44691</v>
      </c>
      <c r="H1045">
        <v>3</v>
      </c>
      <c r="I1045">
        <v>44.64</v>
      </c>
      <c r="J1045">
        <v>595.18799999999999</v>
      </c>
      <c r="K1045">
        <v>505.90800000000002</v>
      </c>
      <c r="L1045" t="s">
        <v>352</v>
      </c>
      <c r="M1045" t="s">
        <v>26</v>
      </c>
      <c r="N1045" t="s">
        <v>10</v>
      </c>
      <c r="O1045" t="s">
        <v>84</v>
      </c>
      <c r="P1045" t="s">
        <v>2299</v>
      </c>
      <c r="Q1045" t="s">
        <v>1901</v>
      </c>
      <c r="R1045" t="s">
        <v>1902</v>
      </c>
      <c r="S1045" t="s">
        <v>13</v>
      </c>
    </row>
    <row r="1046" spans="1:19" x14ac:dyDescent="0.35">
      <c r="A1046">
        <v>15966</v>
      </c>
      <c r="B1046" t="s">
        <v>4919</v>
      </c>
      <c r="C1046" t="s">
        <v>351</v>
      </c>
      <c r="D1046" t="s">
        <v>4280</v>
      </c>
      <c r="E1046">
        <v>1</v>
      </c>
      <c r="F1046" s="8">
        <f>DATE(YEAR(project_c[[#This Row],[order_date]]),MONTH(project_c[[#This Row],[order_date]]),1)</f>
        <v>44621</v>
      </c>
      <c r="G1046" s="1">
        <v>44622</v>
      </c>
      <c r="H1046">
        <v>3</v>
      </c>
      <c r="I1046">
        <v>17.91</v>
      </c>
      <c r="J1046">
        <v>29.855</v>
      </c>
      <c r="K1046">
        <v>11.945</v>
      </c>
      <c r="L1046" t="s">
        <v>352</v>
      </c>
      <c r="M1046" t="s">
        <v>26</v>
      </c>
      <c r="N1046" t="s">
        <v>10</v>
      </c>
      <c r="O1046" t="s">
        <v>84</v>
      </c>
      <c r="P1046" t="s">
        <v>4281</v>
      </c>
      <c r="Q1046" t="s">
        <v>4250</v>
      </c>
      <c r="R1046" t="s">
        <v>4251</v>
      </c>
      <c r="S1046" t="s">
        <v>13</v>
      </c>
    </row>
    <row r="1047" spans="1:19" x14ac:dyDescent="0.35">
      <c r="A1047">
        <v>15849</v>
      </c>
      <c r="B1047" t="s">
        <v>4919</v>
      </c>
      <c r="C1047" t="s">
        <v>351</v>
      </c>
      <c r="D1047" t="s">
        <v>4269</v>
      </c>
      <c r="E1047">
        <v>1</v>
      </c>
      <c r="F1047" s="8">
        <f>DATE(YEAR(project_c[[#This Row],[order_date]]),MONTH(project_c[[#This Row],[order_date]]),1)</f>
        <v>44621</v>
      </c>
      <c r="G1047" s="1">
        <v>44623</v>
      </c>
      <c r="H1047">
        <v>2</v>
      </c>
      <c r="I1047">
        <v>14.68</v>
      </c>
      <c r="J1047">
        <v>28.545999999999999</v>
      </c>
      <c r="K1047">
        <v>13.866</v>
      </c>
      <c r="L1047" t="s">
        <v>352</v>
      </c>
      <c r="M1047" t="s">
        <v>26</v>
      </c>
      <c r="N1047" t="s">
        <v>10</v>
      </c>
      <c r="O1047" t="s">
        <v>84</v>
      </c>
      <c r="P1047" t="s">
        <v>4270</v>
      </c>
      <c r="Q1047" t="s">
        <v>4250</v>
      </c>
      <c r="R1047" t="s">
        <v>4251</v>
      </c>
      <c r="S1047" t="s">
        <v>13</v>
      </c>
    </row>
    <row r="1048" spans="1:19" x14ac:dyDescent="0.35">
      <c r="A1048">
        <v>15686</v>
      </c>
      <c r="B1048" t="s">
        <v>4919</v>
      </c>
      <c r="C1048" t="s">
        <v>351</v>
      </c>
      <c r="D1048" t="s">
        <v>4265</v>
      </c>
      <c r="E1048">
        <v>1</v>
      </c>
      <c r="F1048" s="8">
        <f>DATE(YEAR(project_c[[#This Row],[order_date]]),MONTH(project_c[[#This Row],[order_date]]),1)</f>
        <v>44562</v>
      </c>
      <c r="G1048" s="1">
        <v>44575</v>
      </c>
      <c r="H1048">
        <v>4</v>
      </c>
      <c r="I1048">
        <v>1.94</v>
      </c>
      <c r="J1048">
        <v>27.202000000000002</v>
      </c>
      <c r="K1048">
        <v>25.262</v>
      </c>
      <c r="L1048" t="s">
        <v>352</v>
      </c>
      <c r="M1048" t="s">
        <v>26</v>
      </c>
      <c r="N1048" t="s">
        <v>10</v>
      </c>
      <c r="O1048" t="s">
        <v>84</v>
      </c>
      <c r="P1048" t="s">
        <v>4266</v>
      </c>
      <c r="Q1048" t="s">
        <v>4250</v>
      </c>
      <c r="R1048" t="s">
        <v>4258</v>
      </c>
      <c r="S1048" t="s">
        <v>13</v>
      </c>
    </row>
    <row r="1049" spans="1:19" x14ac:dyDescent="0.35">
      <c r="A1049">
        <v>15896</v>
      </c>
      <c r="B1049" t="s">
        <v>4919</v>
      </c>
      <c r="C1049" t="s">
        <v>351</v>
      </c>
      <c r="D1049" t="s">
        <v>2586</v>
      </c>
      <c r="E1049">
        <v>1</v>
      </c>
      <c r="F1049" s="8">
        <f>DATE(YEAR(project_c[[#This Row],[order_date]]),MONTH(project_c[[#This Row],[order_date]]),1)</f>
        <v>44593</v>
      </c>
      <c r="G1049" s="1">
        <v>44603</v>
      </c>
      <c r="H1049">
        <v>6</v>
      </c>
      <c r="I1049">
        <v>6.46</v>
      </c>
      <c r="J1049">
        <v>26.585999999999999</v>
      </c>
      <c r="K1049">
        <v>20.126000000000001</v>
      </c>
      <c r="L1049" t="s">
        <v>352</v>
      </c>
      <c r="M1049" t="s">
        <v>26</v>
      </c>
      <c r="N1049" t="s">
        <v>10</v>
      </c>
      <c r="O1049" t="s">
        <v>84</v>
      </c>
      <c r="P1049" t="s">
        <v>2587</v>
      </c>
      <c r="Q1049" t="s">
        <v>2522</v>
      </c>
      <c r="R1049" t="s">
        <v>2528</v>
      </c>
      <c r="S1049" t="s">
        <v>13</v>
      </c>
    </row>
    <row r="1050" spans="1:19" x14ac:dyDescent="0.35">
      <c r="A1050">
        <v>15416</v>
      </c>
      <c r="B1050" t="s">
        <v>4919</v>
      </c>
      <c r="C1050" t="s">
        <v>351</v>
      </c>
      <c r="D1050" t="s">
        <v>1918</v>
      </c>
      <c r="E1050">
        <v>1</v>
      </c>
      <c r="F1050" s="8">
        <f>DATE(YEAR(project_c[[#This Row],[order_date]]),MONTH(project_c[[#This Row],[order_date]]),1)</f>
        <v>44621</v>
      </c>
      <c r="G1050" s="1">
        <v>44621</v>
      </c>
      <c r="H1050">
        <v>7</v>
      </c>
      <c r="I1050">
        <v>17.440000000000001</v>
      </c>
      <c r="J1050">
        <v>26.536999999999999</v>
      </c>
      <c r="K1050">
        <v>9.0969999999999995</v>
      </c>
      <c r="L1050" t="s">
        <v>352</v>
      </c>
      <c r="M1050" t="s">
        <v>26</v>
      </c>
      <c r="N1050" t="s">
        <v>10</v>
      </c>
      <c r="O1050" t="s">
        <v>84</v>
      </c>
      <c r="P1050" t="s">
        <v>1919</v>
      </c>
      <c r="Q1050" t="s">
        <v>1901</v>
      </c>
      <c r="R1050" t="s">
        <v>1902</v>
      </c>
      <c r="S1050" t="s">
        <v>13</v>
      </c>
    </row>
    <row r="1051" spans="1:19" x14ac:dyDescent="0.35">
      <c r="A1051">
        <v>16165</v>
      </c>
      <c r="B1051" t="s">
        <v>4919</v>
      </c>
      <c r="C1051" t="s">
        <v>351</v>
      </c>
      <c r="D1051" t="s">
        <v>2568</v>
      </c>
      <c r="E1051">
        <v>1</v>
      </c>
      <c r="F1051" s="8">
        <f>DATE(YEAR(project_c[[#This Row],[order_date]]),MONTH(project_c[[#This Row],[order_date]]),1)</f>
        <v>44562</v>
      </c>
      <c r="G1051" s="1">
        <v>44575</v>
      </c>
      <c r="H1051">
        <v>4</v>
      </c>
      <c r="I1051">
        <v>13.47</v>
      </c>
      <c r="J1051">
        <v>24.808</v>
      </c>
      <c r="K1051">
        <v>11.337999999999999</v>
      </c>
      <c r="L1051" t="s">
        <v>352</v>
      </c>
      <c r="M1051" t="s">
        <v>26</v>
      </c>
      <c r="N1051" t="s">
        <v>10</v>
      </c>
      <c r="O1051" t="s">
        <v>84</v>
      </c>
      <c r="P1051" t="s">
        <v>2569</v>
      </c>
      <c r="Q1051" t="s">
        <v>2522</v>
      </c>
      <c r="R1051" t="s">
        <v>2542</v>
      </c>
      <c r="S1051" t="s">
        <v>13</v>
      </c>
    </row>
    <row r="1052" spans="1:19" x14ac:dyDescent="0.35">
      <c r="A1052">
        <v>15795</v>
      </c>
      <c r="B1052" t="s">
        <v>4919</v>
      </c>
      <c r="C1052" t="s">
        <v>351</v>
      </c>
      <c r="D1052" t="s">
        <v>4854</v>
      </c>
      <c r="E1052">
        <v>1</v>
      </c>
      <c r="F1052" s="8">
        <f>DATE(YEAR(project_c[[#This Row],[order_date]]),MONTH(project_c[[#This Row],[order_date]]),1)</f>
        <v>44593</v>
      </c>
      <c r="G1052" s="1">
        <v>44597</v>
      </c>
      <c r="H1052">
        <v>2</v>
      </c>
      <c r="I1052">
        <v>329</v>
      </c>
      <c r="J1052">
        <v>349.3</v>
      </c>
      <c r="K1052">
        <v>20.3</v>
      </c>
      <c r="L1052" t="s">
        <v>352</v>
      </c>
      <c r="M1052" t="s">
        <v>26</v>
      </c>
      <c r="N1052" t="s">
        <v>10</v>
      </c>
      <c r="O1052" t="s">
        <v>84</v>
      </c>
      <c r="P1052" t="s">
        <v>4855</v>
      </c>
      <c r="Q1052" t="s">
        <v>4841</v>
      </c>
      <c r="R1052" t="s">
        <v>4845</v>
      </c>
      <c r="S1052" t="s">
        <v>13</v>
      </c>
    </row>
    <row r="1053" spans="1:19" x14ac:dyDescent="0.35">
      <c r="A1053">
        <v>15583</v>
      </c>
      <c r="B1053" t="s">
        <v>4919</v>
      </c>
      <c r="C1053" t="s">
        <v>351</v>
      </c>
      <c r="D1053" t="s">
        <v>4880</v>
      </c>
      <c r="E1053">
        <v>1</v>
      </c>
      <c r="F1053" s="8">
        <f>DATE(YEAR(project_c[[#This Row],[order_date]]),MONTH(project_c[[#This Row],[order_date]]),1)</f>
        <v>44562</v>
      </c>
      <c r="G1053" s="1">
        <v>44569</v>
      </c>
      <c r="H1053">
        <v>5</v>
      </c>
      <c r="I1053">
        <v>849</v>
      </c>
      <c r="J1053">
        <v>909.3</v>
      </c>
      <c r="K1053">
        <v>60.3</v>
      </c>
      <c r="L1053" t="s">
        <v>352</v>
      </c>
      <c r="M1053" t="s">
        <v>26</v>
      </c>
      <c r="N1053" t="s">
        <v>10</v>
      </c>
      <c r="O1053" t="s">
        <v>84</v>
      </c>
      <c r="P1053" t="s">
        <v>4881</v>
      </c>
      <c r="Q1053" t="s">
        <v>4876</v>
      </c>
      <c r="R1053" t="s">
        <v>4882</v>
      </c>
      <c r="S1053" t="s">
        <v>13</v>
      </c>
    </row>
    <row r="1054" spans="1:19" x14ac:dyDescent="0.35">
      <c r="A1054">
        <v>15854</v>
      </c>
      <c r="B1054" t="s">
        <v>4919</v>
      </c>
      <c r="C1054" t="s">
        <v>351</v>
      </c>
      <c r="D1054" t="s">
        <v>4846</v>
      </c>
      <c r="E1054">
        <v>1</v>
      </c>
      <c r="F1054" s="8">
        <f>DATE(YEAR(project_c[[#This Row],[order_date]]),MONTH(project_c[[#This Row],[order_date]]),1)</f>
        <v>44652</v>
      </c>
      <c r="G1054" s="1">
        <v>44658</v>
      </c>
      <c r="H1054">
        <v>1</v>
      </c>
      <c r="I1054">
        <v>159</v>
      </c>
      <c r="J1054">
        <v>174.3</v>
      </c>
      <c r="K1054">
        <v>15.3</v>
      </c>
      <c r="L1054" t="s">
        <v>352</v>
      </c>
      <c r="M1054" t="s">
        <v>26</v>
      </c>
      <c r="N1054" t="s">
        <v>10</v>
      </c>
      <c r="O1054" t="s">
        <v>84</v>
      </c>
      <c r="P1054" t="s">
        <v>4847</v>
      </c>
      <c r="Q1054" t="s">
        <v>4841</v>
      </c>
      <c r="R1054" t="s">
        <v>4848</v>
      </c>
      <c r="S1054" t="s">
        <v>13</v>
      </c>
    </row>
    <row r="1055" spans="1:19" x14ac:dyDescent="0.35">
      <c r="A1055">
        <v>15754</v>
      </c>
      <c r="B1055" t="s">
        <v>4919</v>
      </c>
      <c r="C1055" t="s">
        <v>351</v>
      </c>
      <c r="D1055" t="s">
        <v>2560</v>
      </c>
      <c r="E1055">
        <v>1</v>
      </c>
      <c r="F1055" s="8">
        <f>DATE(YEAR(project_c[[#This Row],[order_date]]),MONTH(project_c[[#This Row],[order_date]]),1)</f>
        <v>44682</v>
      </c>
      <c r="G1055" s="1">
        <v>44687</v>
      </c>
      <c r="H1055">
        <v>3</v>
      </c>
      <c r="I1055">
        <v>4.42</v>
      </c>
      <c r="J1055">
        <v>22.106000000000002</v>
      </c>
      <c r="K1055">
        <v>17.686</v>
      </c>
      <c r="L1055" t="s">
        <v>352</v>
      </c>
      <c r="M1055" t="s">
        <v>26</v>
      </c>
      <c r="N1055" t="s">
        <v>10</v>
      </c>
      <c r="O1055" t="s">
        <v>84</v>
      </c>
      <c r="P1055" t="s">
        <v>2561</v>
      </c>
      <c r="Q1055" t="s">
        <v>2522</v>
      </c>
      <c r="R1055" t="s">
        <v>2523</v>
      </c>
      <c r="S1055" t="s">
        <v>13</v>
      </c>
    </row>
    <row r="1056" spans="1:19" x14ac:dyDescent="0.35">
      <c r="A1056">
        <v>16012</v>
      </c>
      <c r="B1056" t="s">
        <v>4919</v>
      </c>
      <c r="C1056" t="s">
        <v>351</v>
      </c>
      <c r="D1056" t="s">
        <v>2537</v>
      </c>
      <c r="E1056">
        <v>1</v>
      </c>
      <c r="F1056" s="8">
        <f>DATE(YEAR(project_c[[#This Row],[order_date]]),MONTH(project_c[[#This Row],[order_date]]),1)</f>
        <v>44621</v>
      </c>
      <c r="G1056" s="1">
        <v>44622</v>
      </c>
      <c r="H1056">
        <v>4</v>
      </c>
      <c r="I1056">
        <v>5.89</v>
      </c>
      <c r="J1056">
        <v>21.686</v>
      </c>
      <c r="K1056">
        <v>15.795999999999999</v>
      </c>
      <c r="L1056" t="s">
        <v>352</v>
      </c>
      <c r="M1056" t="s">
        <v>26</v>
      </c>
      <c r="N1056" t="s">
        <v>10</v>
      </c>
      <c r="O1056" t="s">
        <v>84</v>
      </c>
      <c r="P1056" t="s">
        <v>2538</v>
      </c>
      <c r="Q1056" t="s">
        <v>2522</v>
      </c>
      <c r="R1056" t="s">
        <v>2539</v>
      </c>
      <c r="S1056" t="s">
        <v>13</v>
      </c>
    </row>
    <row r="1057" spans="1:19" x14ac:dyDescent="0.35">
      <c r="A1057">
        <v>15944</v>
      </c>
      <c r="B1057" t="s">
        <v>4919</v>
      </c>
      <c r="C1057" t="s">
        <v>351</v>
      </c>
      <c r="D1057" t="s">
        <v>4248</v>
      </c>
      <c r="E1057">
        <v>1</v>
      </c>
      <c r="F1057" s="8">
        <f>DATE(YEAR(project_c[[#This Row],[order_date]]),MONTH(project_c[[#This Row],[order_date]]),1)</f>
        <v>44652</v>
      </c>
      <c r="G1057" s="1">
        <v>44663</v>
      </c>
      <c r="H1057">
        <v>1</v>
      </c>
      <c r="I1057">
        <v>8.0399999999999991</v>
      </c>
      <c r="J1057">
        <v>21.651</v>
      </c>
      <c r="K1057">
        <v>13.611000000000001</v>
      </c>
      <c r="L1057" t="s">
        <v>352</v>
      </c>
      <c r="M1057" t="s">
        <v>26</v>
      </c>
      <c r="N1057" t="s">
        <v>10</v>
      </c>
      <c r="O1057" t="s">
        <v>84</v>
      </c>
      <c r="P1057" t="s">
        <v>4249</v>
      </c>
      <c r="Q1057" t="s">
        <v>4250</v>
      </c>
      <c r="R1057" t="s">
        <v>4251</v>
      </c>
      <c r="S1057" t="s">
        <v>13</v>
      </c>
    </row>
    <row r="1058" spans="1:19" x14ac:dyDescent="0.35">
      <c r="A1058">
        <v>8049</v>
      </c>
      <c r="B1058" t="s">
        <v>4918</v>
      </c>
      <c r="C1058" t="s">
        <v>351</v>
      </c>
      <c r="D1058" t="s">
        <v>4575</v>
      </c>
      <c r="E1058">
        <v>1</v>
      </c>
      <c r="F1058" s="8">
        <f>DATE(YEAR(project_c[[#This Row],[order_date]]),MONTH(project_c[[#This Row],[order_date]]),1)</f>
        <v>45170</v>
      </c>
      <c r="G1058" s="1">
        <v>45184</v>
      </c>
      <c r="H1058">
        <v>2</v>
      </c>
      <c r="I1058">
        <v>88.01</v>
      </c>
      <c r="J1058">
        <v>180.54400000000001</v>
      </c>
      <c r="K1058">
        <v>92.534000000000006</v>
      </c>
      <c r="L1058" t="s">
        <v>352</v>
      </c>
      <c r="M1058" t="s">
        <v>26</v>
      </c>
      <c r="N1058" t="s">
        <v>10</v>
      </c>
      <c r="O1058" t="s">
        <v>84</v>
      </c>
      <c r="P1058" t="s">
        <v>4576</v>
      </c>
      <c r="Q1058" t="s">
        <v>4250</v>
      </c>
      <c r="R1058" t="s">
        <v>4306</v>
      </c>
      <c r="S1058" t="s">
        <v>13</v>
      </c>
    </row>
    <row r="1059" spans="1:19" hidden="1" x14ac:dyDescent="0.35">
      <c r="A1059">
        <v>8961</v>
      </c>
      <c r="B1059" t="s">
        <v>4919</v>
      </c>
      <c r="C1059" t="s">
        <v>351</v>
      </c>
      <c r="D1059" t="s">
        <v>3030</v>
      </c>
      <c r="E1059">
        <v>5</v>
      </c>
      <c r="F1059" s="1">
        <f>DATE(YEAR(project_c[[#This Row],[order_date]]),MONTH(project_c[[#This Row],[order_date]]),1)</f>
        <v>45261</v>
      </c>
      <c r="G1059" s="1">
        <v>45288</v>
      </c>
      <c r="H1059">
        <v>-360</v>
      </c>
      <c r="I1059">
        <v>0.51</v>
      </c>
      <c r="J1059">
        <v>5.2</v>
      </c>
      <c r="K1059">
        <v>2.65</v>
      </c>
      <c r="L1059" t="s">
        <v>352</v>
      </c>
      <c r="M1059" t="s">
        <v>26</v>
      </c>
      <c r="N1059" t="s">
        <v>10</v>
      </c>
      <c r="O1059" t="s">
        <v>84</v>
      </c>
      <c r="P1059" t="s">
        <v>3031</v>
      </c>
      <c r="Q1059" t="s">
        <v>2522</v>
      </c>
      <c r="R1059" t="s">
        <v>2523</v>
      </c>
      <c r="S1059" t="s">
        <v>13</v>
      </c>
    </row>
    <row r="1060" spans="1:19" x14ac:dyDescent="0.35">
      <c r="A1060">
        <v>9071</v>
      </c>
      <c r="B1060" t="s">
        <v>4919</v>
      </c>
      <c r="C1060" t="s">
        <v>351</v>
      </c>
      <c r="D1060" t="s">
        <v>4509</v>
      </c>
      <c r="E1060">
        <v>2</v>
      </c>
      <c r="F1060" s="8">
        <f>DATE(YEAR(project_c[[#This Row],[order_date]]),MONTH(project_c[[#This Row],[order_date]]),1)</f>
        <v>45017</v>
      </c>
      <c r="G1060" s="1">
        <v>45023</v>
      </c>
      <c r="H1060">
        <v>5</v>
      </c>
      <c r="I1060">
        <v>25.3</v>
      </c>
      <c r="J1060">
        <v>163.702</v>
      </c>
      <c r="K1060">
        <v>113.102</v>
      </c>
      <c r="L1060" t="s">
        <v>352</v>
      </c>
      <c r="M1060" t="s">
        <v>26</v>
      </c>
      <c r="N1060" t="s">
        <v>10</v>
      </c>
      <c r="O1060" t="s">
        <v>84</v>
      </c>
      <c r="P1060" t="s">
        <v>4510</v>
      </c>
      <c r="Q1060" t="s">
        <v>4250</v>
      </c>
      <c r="R1060" t="s">
        <v>4306</v>
      </c>
      <c r="S1060" t="s">
        <v>13</v>
      </c>
    </row>
    <row r="1061" spans="1:19" x14ac:dyDescent="0.35">
      <c r="A1061">
        <v>9072</v>
      </c>
      <c r="B1061" t="s">
        <v>4919</v>
      </c>
      <c r="C1061" t="s">
        <v>351</v>
      </c>
      <c r="D1061" t="s">
        <v>4575</v>
      </c>
      <c r="E1061">
        <v>3</v>
      </c>
      <c r="F1061" s="8">
        <f>DATE(YEAR(project_c[[#This Row],[order_date]]),MONTH(project_c[[#This Row],[order_date]]),1)</f>
        <v>45017</v>
      </c>
      <c r="G1061" s="1">
        <v>45023</v>
      </c>
      <c r="H1061">
        <v>5</v>
      </c>
      <c r="I1061">
        <v>88.01</v>
      </c>
      <c r="J1061">
        <v>372.37200000000001</v>
      </c>
      <c r="K1061">
        <v>108.342</v>
      </c>
      <c r="L1061" t="s">
        <v>352</v>
      </c>
      <c r="M1061" t="s">
        <v>26</v>
      </c>
      <c r="N1061" t="s">
        <v>10</v>
      </c>
      <c r="O1061" t="s">
        <v>84</v>
      </c>
      <c r="P1061" t="s">
        <v>4576</v>
      </c>
      <c r="Q1061" t="s">
        <v>4250</v>
      </c>
      <c r="R1061" t="s">
        <v>4306</v>
      </c>
      <c r="S1061" t="s">
        <v>13</v>
      </c>
    </row>
    <row r="1062" spans="1:19" x14ac:dyDescent="0.35">
      <c r="A1062">
        <v>9073</v>
      </c>
      <c r="B1062" t="s">
        <v>4919</v>
      </c>
      <c r="C1062" t="s">
        <v>351</v>
      </c>
      <c r="D1062" t="s">
        <v>2866</v>
      </c>
      <c r="E1062">
        <v>2</v>
      </c>
      <c r="F1062" s="8">
        <f>DATE(YEAR(project_c[[#This Row],[order_date]]),MONTH(project_c[[#This Row],[order_date]]),1)</f>
        <v>45017</v>
      </c>
      <c r="G1062" s="1">
        <v>45023</v>
      </c>
      <c r="H1062">
        <v>5</v>
      </c>
      <c r="I1062">
        <v>1.01</v>
      </c>
      <c r="J1062">
        <v>1.5960000000000001</v>
      </c>
      <c r="K1062">
        <v>-0.42399999999999999</v>
      </c>
      <c r="L1062" t="s">
        <v>352</v>
      </c>
      <c r="M1062" t="s">
        <v>26</v>
      </c>
      <c r="N1062" t="s">
        <v>10</v>
      </c>
      <c r="O1062" t="s">
        <v>84</v>
      </c>
      <c r="P1062" t="s">
        <v>2867</v>
      </c>
      <c r="Q1062" t="s">
        <v>2522</v>
      </c>
      <c r="R1062" t="s">
        <v>2523</v>
      </c>
      <c r="S1062" t="s">
        <v>13</v>
      </c>
    </row>
    <row r="1063" spans="1:19" x14ac:dyDescent="0.35">
      <c r="A1063">
        <v>9074</v>
      </c>
      <c r="B1063" t="s">
        <v>4919</v>
      </c>
      <c r="C1063" t="s">
        <v>351</v>
      </c>
      <c r="D1063" t="s">
        <v>4815</v>
      </c>
      <c r="E1063">
        <v>3</v>
      </c>
      <c r="F1063" s="8">
        <f>DATE(YEAR(project_c[[#This Row],[order_date]]),MONTH(project_c[[#This Row],[order_date]]),1)</f>
        <v>45017</v>
      </c>
      <c r="G1063" s="1">
        <v>45023</v>
      </c>
      <c r="H1063">
        <v>5</v>
      </c>
      <c r="I1063">
        <v>4.82</v>
      </c>
      <c r="J1063">
        <v>60.911999999999999</v>
      </c>
      <c r="K1063">
        <v>46.451999999999998</v>
      </c>
      <c r="L1063" t="s">
        <v>352</v>
      </c>
      <c r="M1063" t="s">
        <v>26</v>
      </c>
      <c r="N1063" t="s">
        <v>10</v>
      </c>
      <c r="O1063" t="s">
        <v>84</v>
      </c>
      <c r="P1063" t="s">
        <v>4816</v>
      </c>
      <c r="Q1063" t="s">
        <v>4250</v>
      </c>
      <c r="R1063" t="s">
        <v>4251</v>
      </c>
      <c r="S1063" t="s">
        <v>13</v>
      </c>
    </row>
    <row r="1064" spans="1:19" x14ac:dyDescent="0.35">
      <c r="A1064">
        <v>9075</v>
      </c>
      <c r="B1064" t="s">
        <v>4919</v>
      </c>
      <c r="C1064" t="s">
        <v>351</v>
      </c>
      <c r="D1064" t="s">
        <v>2246</v>
      </c>
      <c r="E1064">
        <v>3</v>
      </c>
      <c r="F1064" s="8">
        <f>DATE(YEAR(project_c[[#This Row],[order_date]]),MONTH(project_c[[#This Row],[order_date]]),1)</f>
        <v>45017</v>
      </c>
      <c r="G1064" s="1">
        <v>45023</v>
      </c>
      <c r="H1064">
        <v>5</v>
      </c>
      <c r="I1064">
        <v>46.35</v>
      </c>
      <c r="J1064">
        <v>617.976</v>
      </c>
      <c r="K1064">
        <v>478.92599999999999</v>
      </c>
      <c r="L1064" t="s">
        <v>352</v>
      </c>
      <c r="M1064" t="s">
        <v>26</v>
      </c>
      <c r="N1064" t="s">
        <v>10</v>
      </c>
      <c r="O1064" t="s">
        <v>84</v>
      </c>
      <c r="P1064" t="s">
        <v>2247</v>
      </c>
      <c r="Q1064" t="s">
        <v>1901</v>
      </c>
      <c r="R1064" t="s">
        <v>1909</v>
      </c>
      <c r="S1064" t="s">
        <v>13</v>
      </c>
    </row>
    <row r="1065" spans="1:19" x14ac:dyDescent="0.35">
      <c r="A1065">
        <v>9195</v>
      </c>
      <c r="B1065" t="s">
        <v>4920</v>
      </c>
      <c r="C1065" t="s">
        <v>351</v>
      </c>
      <c r="D1065" t="s">
        <v>1891</v>
      </c>
      <c r="E1065">
        <v>1</v>
      </c>
      <c r="F1065" s="8">
        <f>DATE(YEAR(project_c[[#This Row],[order_date]]),MONTH(project_c[[#This Row],[order_date]]),1)</f>
        <v>45170</v>
      </c>
      <c r="G1065" s="1">
        <v>45174</v>
      </c>
      <c r="H1065">
        <v>1</v>
      </c>
      <c r="I1065">
        <v>329</v>
      </c>
      <c r="J1065">
        <v>399</v>
      </c>
      <c r="K1065">
        <v>70</v>
      </c>
      <c r="L1065" t="s">
        <v>352</v>
      </c>
      <c r="M1065" t="s">
        <v>26</v>
      </c>
      <c r="N1065" t="s">
        <v>10</v>
      </c>
      <c r="O1065" t="s">
        <v>84</v>
      </c>
      <c r="P1065" t="s">
        <v>1892</v>
      </c>
      <c r="Q1065" t="s">
        <v>1893</v>
      </c>
      <c r="R1065" t="s">
        <v>1894</v>
      </c>
      <c r="S1065" t="s">
        <v>13</v>
      </c>
    </row>
    <row r="1066" spans="1:19" hidden="1" x14ac:dyDescent="0.35">
      <c r="A1066">
        <v>8960</v>
      </c>
      <c r="B1066" t="s">
        <v>4919</v>
      </c>
      <c r="C1066" t="s">
        <v>351</v>
      </c>
      <c r="D1066" t="s">
        <v>4627</v>
      </c>
      <c r="E1066">
        <v>1</v>
      </c>
      <c r="F1066" s="1">
        <f>DATE(YEAR(project_c[[#This Row],[order_date]]),MONTH(project_c[[#This Row],[order_date]]),1)</f>
        <v>45261</v>
      </c>
      <c r="G1066" s="1">
        <v>45288</v>
      </c>
      <c r="H1066">
        <v>-360</v>
      </c>
      <c r="I1066">
        <v>1.1100000000000001</v>
      </c>
      <c r="J1066">
        <v>2.91</v>
      </c>
      <c r="K1066">
        <v>1.8</v>
      </c>
      <c r="L1066" t="s">
        <v>352</v>
      </c>
      <c r="M1066" t="s">
        <v>26</v>
      </c>
      <c r="N1066" t="s">
        <v>10</v>
      </c>
      <c r="O1066" t="s">
        <v>84</v>
      </c>
      <c r="P1066" t="s">
        <v>4628</v>
      </c>
      <c r="Q1066" t="s">
        <v>4250</v>
      </c>
      <c r="R1066" t="s">
        <v>4251</v>
      </c>
      <c r="S1066" t="s">
        <v>13</v>
      </c>
    </row>
    <row r="1067" spans="1:19" x14ac:dyDescent="0.35">
      <c r="A1067">
        <v>10012</v>
      </c>
      <c r="B1067" t="s">
        <v>4918</v>
      </c>
      <c r="C1067" t="s">
        <v>351</v>
      </c>
      <c r="D1067" t="s">
        <v>4731</v>
      </c>
      <c r="E1067">
        <v>5</v>
      </c>
      <c r="F1067" s="8">
        <f>DATE(YEAR(project_c[[#This Row],[order_date]]),MONTH(project_c[[#This Row],[order_date]]),1)</f>
        <v>45352</v>
      </c>
      <c r="G1067" s="1">
        <v>45379</v>
      </c>
      <c r="H1067">
        <v>2</v>
      </c>
      <c r="I1067">
        <v>0.86</v>
      </c>
      <c r="J1067">
        <v>53.768000000000001</v>
      </c>
      <c r="K1067">
        <v>49.468000000000004</v>
      </c>
      <c r="L1067" t="s">
        <v>352</v>
      </c>
      <c r="M1067" t="s">
        <v>26</v>
      </c>
      <c r="N1067" t="s">
        <v>10</v>
      </c>
      <c r="O1067" t="s">
        <v>84</v>
      </c>
      <c r="P1067" t="s">
        <v>4732</v>
      </c>
      <c r="Q1067" t="s">
        <v>4250</v>
      </c>
      <c r="R1067" t="s">
        <v>4251</v>
      </c>
      <c r="S1067" t="s">
        <v>13</v>
      </c>
    </row>
    <row r="1068" spans="1:19" x14ac:dyDescent="0.35">
      <c r="A1068">
        <v>10033</v>
      </c>
      <c r="B1068" t="s">
        <v>4918</v>
      </c>
      <c r="C1068" t="s">
        <v>351</v>
      </c>
      <c r="D1068" t="s">
        <v>4731</v>
      </c>
      <c r="E1068">
        <v>5</v>
      </c>
      <c r="F1068" s="8">
        <f>DATE(YEAR(project_c[[#This Row],[order_date]]),MONTH(project_c[[#This Row],[order_date]]),1)</f>
        <v>45292</v>
      </c>
      <c r="G1068" s="1">
        <v>45309</v>
      </c>
      <c r="H1068">
        <v>3</v>
      </c>
      <c r="I1068">
        <v>0.86</v>
      </c>
      <c r="J1068">
        <v>53.768000000000001</v>
      </c>
      <c r="K1068">
        <v>49.468000000000004</v>
      </c>
      <c r="L1068" t="s">
        <v>352</v>
      </c>
      <c r="M1068" t="s">
        <v>26</v>
      </c>
      <c r="N1068" t="s">
        <v>10</v>
      </c>
      <c r="O1068" t="s">
        <v>84</v>
      </c>
      <c r="P1068" t="s">
        <v>4732</v>
      </c>
      <c r="Q1068" t="s">
        <v>4250</v>
      </c>
      <c r="R1068" t="s">
        <v>4251</v>
      </c>
      <c r="S1068" t="s">
        <v>13</v>
      </c>
    </row>
    <row r="1069" spans="1:19" x14ac:dyDescent="0.35">
      <c r="A1069">
        <v>10515</v>
      </c>
      <c r="B1069" t="s">
        <v>4917</v>
      </c>
      <c r="C1069" t="s">
        <v>351</v>
      </c>
      <c r="D1069" t="s">
        <v>4731</v>
      </c>
      <c r="E1069">
        <v>3</v>
      </c>
      <c r="F1069" s="8">
        <f>DATE(YEAR(project_c[[#This Row],[order_date]]),MONTH(project_c[[#This Row],[order_date]]),1)</f>
        <v>45323</v>
      </c>
      <c r="G1069" s="1">
        <v>45331</v>
      </c>
      <c r="H1069">
        <v>1</v>
      </c>
      <c r="I1069">
        <v>0.86</v>
      </c>
      <c r="J1069">
        <v>32.260800000000003</v>
      </c>
      <c r="K1069">
        <v>29.680800000000001</v>
      </c>
      <c r="L1069" t="s">
        <v>352</v>
      </c>
      <c r="M1069" t="s">
        <v>26</v>
      </c>
      <c r="N1069" t="s">
        <v>10</v>
      </c>
      <c r="O1069" t="s">
        <v>84</v>
      </c>
      <c r="P1069" t="s">
        <v>4732</v>
      </c>
      <c r="Q1069" t="s">
        <v>4250</v>
      </c>
      <c r="R1069" t="s">
        <v>4251</v>
      </c>
      <c r="S1069" t="s">
        <v>13</v>
      </c>
    </row>
    <row r="1070" spans="1:19" x14ac:dyDescent="0.35">
      <c r="A1070">
        <v>10704</v>
      </c>
      <c r="B1070" t="s">
        <v>4920</v>
      </c>
      <c r="C1070" t="s">
        <v>351</v>
      </c>
      <c r="D1070" t="s">
        <v>4731</v>
      </c>
      <c r="E1070">
        <v>3</v>
      </c>
      <c r="F1070" s="8">
        <f>DATE(YEAR(project_c[[#This Row],[order_date]]),MONTH(project_c[[#This Row],[order_date]]),1)</f>
        <v>45352</v>
      </c>
      <c r="G1070" s="1">
        <v>45361</v>
      </c>
      <c r="H1070">
        <v>4</v>
      </c>
      <c r="I1070">
        <v>0.86</v>
      </c>
      <c r="J1070">
        <v>32.260800000000003</v>
      </c>
      <c r="K1070">
        <v>29.680800000000001</v>
      </c>
      <c r="L1070" t="s">
        <v>352</v>
      </c>
      <c r="M1070" t="s">
        <v>26</v>
      </c>
      <c r="N1070" t="s">
        <v>10</v>
      </c>
      <c r="O1070" t="s">
        <v>84</v>
      </c>
      <c r="P1070" t="s">
        <v>4732</v>
      </c>
      <c r="Q1070" t="s">
        <v>4250</v>
      </c>
      <c r="R1070" t="s">
        <v>4251</v>
      </c>
      <c r="S1070" t="s">
        <v>13</v>
      </c>
    </row>
    <row r="1071" spans="1:19" x14ac:dyDescent="0.35">
      <c r="A1071">
        <v>10927</v>
      </c>
      <c r="B1071" t="s">
        <v>4917</v>
      </c>
      <c r="C1071" t="s">
        <v>351</v>
      </c>
      <c r="D1071" t="s">
        <v>4731</v>
      </c>
      <c r="E1071">
        <v>3</v>
      </c>
      <c r="F1071" s="8">
        <f>DATE(YEAR(project_c[[#This Row],[order_date]]),MONTH(project_c[[#This Row],[order_date]]),1)</f>
        <v>45292</v>
      </c>
      <c r="G1071" s="1">
        <v>45300</v>
      </c>
      <c r="H1071">
        <v>1</v>
      </c>
      <c r="I1071">
        <v>0.86</v>
      </c>
      <c r="J1071">
        <v>32.260800000000003</v>
      </c>
      <c r="K1071">
        <v>29.680800000000001</v>
      </c>
      <c r="L1071" t="s">
        <v>352</v>
      </c>
      <c r="M1071" t="s">
        <v>26</v>
      </c>
      <c r="N1071" t="s">
        <v>10</v>
      </c>
      <c r="O1071" t="s">
        <v>84</v>
      </c>
      <c r="P1071" t="s">
        <v>4732</v>
      </c>
      <c r="Q1071" t="s">
        <v>4250</v>
      </c>
      <c r="R1071" t="s">
        <v>4251</v>
      </c>
      <c r="S1071" t="s">
        <v>13</v>
      </c>
    </row>
    <row r="1072" spans="1:19" x14ac:dyDescent="0.35">
      <c r="A1072">
        <v>12457</v>
      </c>
      <c r="B1072" t="s">
        <v>4920</v>
      </c>
      <c r="C1072" t="s">
        <v>351</v>
      </c>
      <c r="D1072" t="s">
        <v>4731</v>
      </c>
      <c r="E1072">
        <v>1</v>
      </c>
      <c r="F1072" s="8">
        <f>DATE(YEAR(project_c[[#This Row],[order_date]]),MONTH(project_c[[#This Row],[order_date]]),1)</f>
        <v>45474</v>
      </c>
      <c r="G1072" s="1">
        <v>45500</v>
      </c>
      <c r="H1072">
        <v>2</v>
      </c>
      <c r="I1072">
        <v>0.86</v>
      </c>
      <c r="J1072">
        <v>10.7536</v>
      </c>
      <c r="K1072">
        <v>9.8935999999999993</v>
      </c>
      <c r="L1072" t="s">
        <v>352</v>
      </c>
      <c r="M1072" t="s">
        <v>26</v>
      </c>
      <c r="N1072" t="s">
        <v>10</v>
      </c>
      <c r="O1072" t="s">
        <v>84</v>
      </c>
      <c r="P1072" t="s">
        <v>4732</v>
      </c>
      <c r="Q1072" t="s">
        <v>4250</v>
      </c>
      <c r="R1072" t="s">
        <v>4251</v>
      </c>
      <c r="S1072" t="s">
        <v>13</v>
      </c>
    </row>
    <row r="1073" spans="1:19" x14ac:dyDescent="0.35">
      <c r="A1073">
        <v>12755</v>
      </c>
      <c r="B1073" t="s">
        <v>4917</v>
      </c>
      <c r="C1073" t="s">
        <v>351</v>
      </c>
      <c r="D1073" t="s">
        <v>4731</v>
      </c>
      <c r="E1073">
        <v>2</v>
      </c>
      <c r="F1073" s="8">
        <f>DATE(YEAR(project_c[[#This Row],[order_date]]),MONTH(project_c[[#This Row],[order_date]]),1)</f>
        <v>45505</v>
      </c>
      <c r="G1073" s="1">
        <v>45534</v>
      </c>
      <c r="H1073">
        <v>1</v>
      </c>
      <c r="I1073">
        <v>0.86</v>
      </c>
      <c r="J1073">
        <v>21.507200000000001</v>
      </c>
      <c r="K1073">
        <v>19.787199999999999</v>
      </c>
      <c r="L1073" t="s">
        <v>352</v>
      </c>
      <c r="M1073" t="s">
        <v>26</v>
      </c>
      <c r="N1073" t="s">
        <v>10</v>
      </c>
      <c r="O1073" t="s">
        <v>84</v>
      </c>
      <c r="P1073" t="s">
        <v>4732</v>
      </c>
      <c r="Q1073" t="s">
        <v>4250</v>
      </c>
      <c r="R1073" t="s">
        <v>4251</v>
      </c>
      <c r="S1073" t="s">
        <v>13</v>
      </c>
    </row>
    <row r="1074" spans="1:19" x14ac:dyDescent="0.35">
      <c r="A1074">
        <v>13273</v>
      </c>
      <c r="B1074" t="s">
        <v>4920</v>
      </c>
      <c r="C1074" t="s">
        <v>351</v>
      </c>
      <c r="D1074" t="s">
        <v>4731</v>
      </c>
      <c r="E1074">
        <v>1</v>
      </c>
      <c r="F1074" s="8">
        <f>DATE(YEAR(project_c[[#This Row],[order_date]]),MONTH(project_c[[#This Row],[order_date]]),1)</f>
        <v>45352</v>
      </c>
      <c r="G1074" s="1">
        <v>45354</v>
      </c>
      <c r="H1074">
        <v>2</v>
      </c>
      <c r="I1074">
        <v>0.86</v>
      </c>
      <c r="J1074">
        <v>10.7536</v>
      </c>
      <c r="K1074">
        <v>9.8935999999999993</v>
      </c>
      <c r="L1074" t="s">
        <v>352</v>
      </c>
      <c r="M1074" t="s">
        <v>26</v>
      </c>
      <c r="N1074" t="s">
        <v>10</v>
      </c>
      <c r="O1074" t="s">
        <v>84</v>
      </c>
      <c r="P1074" t="s">
        <v>4732</v>
      </c>
      <c r="Q1074" t="s">
        <v>4250</v>
      </c>
      <c r="R1074" t="s">
        <v>4251</v>
      </c>
      <c r="S1074" t="s">
        <v>13</v>
      </c>
    </row>
    <row r="1075" spans="1:19" x14ac:dyDescent="0.35">
      <c r="A1075">
        <v>13893</v>
      </c>
      <c r="B1075" t="s">
        <v>4920</v>
      </c>
      <c r="C1075" t="s">
        <v>351</v>
      </c>
      <c r="D1075" t="s">
        <v>4731</v>
      </c>
      <c r="E1075">
        <v>1</v>
      </c>
      <c r="F1075" s="8">
        <f>DATE(YEAR(project_c[[#This Row],[order_date]]),MONTH(project_c[[#This Row],[order_date]]),1)</f>
        <v>45505</v>
      </c>
      <c r="G1075" s="1">
        <v>45508</v>
      </c>
      <c r="H1075">
        <v>3</v>
      </c>
      <c r="I1075">
        <v>0.86</v>
      </c>
      <c r="J1075">
        <v>10.7536</v>
      </c>
      <c r="K1075">
        <v>9.8935999999999993</v>
      </c>
      <c r="L1075" t="s">
        <v>352</v>
      </c>
      <c r="M1075" t="s">
        <v>26</v>
      </c>
      <c r="N1075" t="s">
        <v>10</v>
      </c>
      <c r="O1075" t="s">
        <v>84</v>
      </c>
      <c r="P1075" t="s">
        <v>4732</v>
      </c>
      <c r="Q1075" t="s">
        <v>4250</v>
      </c>
      <c r="R1075" t="s">
        <v>4251</v>
      </c>
      <c r="S1075" t="s">
        <v>13</v>
      </c>
    </row>
    <row r="1076" spans="1:19" x14ac:dyDescent="0.35">
      <c r="A1076">
        <v>14410</v>
      </c>
      <c r="B1076" t="s">
        <v>4917</v>
      </c>
      <c r="C1076" t="s">
        <v>351</v>
      </c>
      <c r="D1076" t="s">
        <v>4731</v>
      </c>
      <c r="E1076">
        <v>1</v>
      </c>
      <c r="F1076" s="8">
        <f>DATE(YEAR(project_c[[#This Row],[order_date]]),MONTH(project_c[[#This Row],[order_date]]),1)</f>
        <v>45597</v>
      </c>
      <c r="G1076" s="1">
        <v>45597</v>
      </c>
      <c r="H1076">
        <v>2</v>
      </c>
      <c r="I1076">
        <v>0.86</v>
      </c>
      <c r="J1076">
        <v>10.7536</v>
      </c>
      <c r="K1076">
        <v>9.8935999999999993</v>
      </c>
      <c r="L1076" t="s">
        <v>352</v>
      </c>
      <c r="M1076" t="s">
        <v>26</v>
      </c>
      <c r="N1076" t="s">
        <v>10</v>
      </c>
      <c r="O1076" t="s">
        <v>84</v>
      </c>
      <c r="P1076" t="s">
        <v>4732</v>
      </c>
      <c r="Q1076" t="s">
        <v>4250</v>
      </c>
      <c r="R1076" t="s">
        <v>4251</v>
      </c>
      <c r="S1076" t="s">
        <v>13</v>
      </c>
    </row>
    <row r="1077" spans="1:19" x14ac:dyDescent="0.35">
      <c r="A1077">
        <v>542</v>
      </c>
      <c r="B1077" t="s">
        <v>4917</v>
      </c>
      <c r="C1077" t="s">
        <v>353</v>
      </c>
      <c r="D1077" t="s">
        <v>2954</v>
      </c>
      <c r="E1077">
        <v>5</v>
      </c>
      <c r="F1077" s="8">
        <f>DATE(YEAR(project_c[[#This Row],[order_date]]),MONTH(project_c[[#This Row],[order_date]]),1)</f>
        <v>44013</v>
      </c>
      <c r="G1077" s="1">
        <v>44040</v>
      </c>
      <c r="H1077">
        <v>0</v>
      </c>
      <c r="I1077">
        <v>1.52</v>
      </c>
      <c r="J1077">
        <v>11.44</v>
      </c>
      <c r="K1077">
        <v>3.84</v>
      </c>
      <c r="L1077" t="s">
        <v>354</v>
      </c>
      <c r="M1077" t="s">
        <v>9</v>
      </c>
      <c r="N1077" t="s">
        <v>10</v>
      </c>
      <c r="O1077" t="s">
        <v>101</v>
      </c>
      <c r="P1077" t="s">
        <v>2955</v>
      </c>
      <c r="Q1077" t="s">
        <v>2522</v>
      </c>
      <c r="R1077" t="s">
        <v>2616</v>
      </c>
      <c r="S1077" t="s">
        <v>23</v>
      </c>
    </row>
    <row r="1078" spans="1:19" x14ac:dyDescent="0.35">
      <c r="A1078">
        <v>262</v>
      </c>
      <c r="B1078" t="s">
        <v>4919</v>
      </c>
      <c r="C1078" t="s">
        <v>353</v>
      </c>
      <c r="D1078" t="s">
        <v>3738</v>
      </c>
      <c r="E1078">
        <v>4</v>
      </c>
      <c r="F1078" s="8">
        <f>DATE(YEAR(project_c[[#This Row],[order_date]]),MONTH(project_c[[#This Row],[order_date]]),1)</f>
        <v>43983</v>
      </c>
      <c r="G1078" s="1">
        <v>43998</v>
      </c>
      <c r="H1078">
        <v>5</v>
      </c>
      <c r="I1078">
        <v>2.36</v>
      </c>
      <c r="J1078">
        <v>35</v>
      </c>
      <c r="K1078">
        <v>25.56</v>
      </c>
      <c r="L1078" t="s">
        <v>354</v>
      </c>
      <c r="M1078" t="s">
        <v>9</v>
      </c>
      <c r="N1078" t="s">
        <v>10</v>
      </c>
      <c r="O1078" t="s">
        <v>101</v>
      </c>
      <c r="P1078" t="s">
        <v>3739</v>
      </c>
      <c r="Q1078" t="s">
        <v>2522</v>
      </c>
      <c r="R1078" t="s">
        <v>2528</v>
      </c>
      <c r="S1078" t="s">
        <v>23</v>
      </c>
    </row>
    <row r="1079" spans="1:19" x14ac:dyDescent="0.35">
      <c r="A1079">
        <v>263</v>
      </c>
      <c r="B1079" t="s">
        <v>4919</v>
      </c>
      <c r="C1079" t="s">
        <v>353</v>
      </c>
      <c r="D1079" t="s">
        <v>3952</v>
      </c>
      <c r="E1079">
        <v>3</v>
      </c>
      <c r="F1079" s="8">
        <f>DATE(YEAR(project_c[[#This Row],[order_date]]),MONTH(project_c[[#This Row],[order_date]]),1)</f>
        <v>43983</v>
      </c>
      <c r="G1079" s="1">
        <v>43998</v>
      </c>
      <c r="H1079">
        <v>5</v>
      </c>
      <c r="I1079">
        <v>5.14</v>
      </c>
      <c r="J1079">
        <v>31.632000000000001</v>
      </c>
      <c r="K1079">
        <v>16.212</v>
      </c>
      <c r="L1079" t="s">
        <v>354</v>
      </c>
      <c r="M1079" t="s">
        <v>9</v>
      </c>
      <c r="N1079" t="s">
        <v>10</v>
      </c>
      <c r="O1079" t="s">
        <v>101</v>
      </c>
      <c r="P1079" t="s">
        <v>3953</v>
      </c>
      <c r="Q1079" t="s">
        <v>2522</v>
      </c>
      <c r="R1079" t="s">
        <v>2523</v>
      </c>
      <c r="S1079" t="s">
        <v>23</v>
      </c>
    </row>
    <row r="1080" spans="1:19" x14ac:dyDescent="0.35">
      <c r="A1080">
        <v>543</v>
      </c>
      <c r="B1080" t="s">
        <v>4917</v>
      </c>
      <c r="C1080" t="s">
        <v>353</v>
      </c>
      <c r="D1080" t="s">
        <v>4805</v>
      </c>
      <c r="E1080">
        <v>6</v>
      </c>
      <c r="F1080" s="8">
        <f>DATE(YEAR(project_c[[#This Row],[order_date]]),MONTH(project_c[[#This Row],[order_date]]),1)</f>
        <v>44013</v>
      </c>
      <c r="G1080" s="1">
        <v>44040</v>
      </c>
      <c r="H1080">
        <v>0</v>
      </c>
      <c r="I1080">
        <v>3.25</v>
      </c>
      <c r="J1080">
        <v>103.92</v>
      </c>
      <c r="K1080">
        <v>84.42</v>
      </c>
      <c r="L1080" t="s">
        <v>354</v>
      </c>
      <c r="M1080" t="s">
        <v>9</v>
      </c>
      <c r="N1080" t="s">
        <v>10</v>
      </c>
      <c r="O1080" t="s">
        <v>101</v>
      </c>
      <c r="P1080" t="s">
        <v>4806</v>
      </c>
      <c r="Q1080" t="s">
        <v>4250</v>
      </c>
      <c r="R1080" t="s">
        <v>4251</v>
      </c>
      <c r="S1080" t="s">
        <v>23</v>
      </c>
    </row>
    <row r="1081" spans="1:19" x14ac:dyDescent="0.35">
      <c r="A1081">
        <v>1005</v>
      </c>
      <c r="B1081" t="s">
        <v>4918</v>
      </c>
      <c r="C1081" t="s">
        <v>353</v>
      </c>
      <c r="D1081" t="s">
        <v>3840</v>
      </c>
      <c r="E1081">
        <v>6</v>
      </c>
      <c r="F1081" s="8">
        <f>DATE(YEAR(project_c[[#This Row],[order_date]]),MONTH(project_c[[#This Row],[order_date]]),1)</f>
        <v>43891</v>
      </c>
      <c r="G1081" s="1">
        <v>43901</v>
      </c>
      <c r="H1081">
        <v>5</v>
      </c>
      <c r="I1081">
        <v>0.85</v>
      </c>
      <c r="J1081">
        <v>8.3520000000000003</v>
      </c>
      <c r="K1081">
        <v>3.2519999999999998</v>
      </c>
      <c r="L1081" t="s">
        <v>354</v>
      </c>
      <c r="M1081" t="s">
        <v>9</v>
      </c>
      <c r="N1081" t="s">
        <v>10</v>
      </c>
      <c r="O1081" t="s">
        <v>101</v>
      </c>
      <c r="P1081" t="s">
        <v>3841</v>
      </c>
      <c r="Q1081" t="s">
        <v>2522</v>
      </c>
      <c r="R1081" t="s">
        <v>2616</v>
      </c>
      <c r="S1081" t="s">
        <v>23</v>
      </c>
    </row>
    <row r="1082" spans="1:19" x14ac:dyDescent="0.35">
      <c r="A1082">
        <v>3370</v>
      </c>
      <c r="B1082" t="s">
        <v>4919</v>
      </c>
      <c r="C1082" t="s">
        <v>353</v>
      </c>
      <c r="D1082" t="s">
        <v>3422</v>
      </c>
      <c r="E1082">
        <v>1</v>
      </c>
      <c r="F1082" s="8">
        <f>DATE(YEAR(project_c[[#This Row],[order_date]]),MONTH(project_c[[#This Row],[order_date]]),1)</f>
        <v>44256</v>
      </c>
      <c r="G1082" s="1">
        <v>44283</v>
      </c>
      <c r="H1082">
        <v>5</v>
      </c>
      <c r="I1082">
        <v>2.77</v>
      </c>
      <c r="J1082">
        <v>4.1840000000000002</v>
      </c>
      <c r="K1082">
        <v>1.4139999999999999</v>
      </c>
      <c r="L1082" t="s">
        <v>354</v>
      </c>
      <c r="M1082" t="s">
        <v>9</v>
      </c>
      <c r="N1082" t="s">
        <v>10</v>
      </c>
      <c r="O1082" t="s">
        <v>101</v>
      </c>
      <c r="P1082" t="s">
        <v>3423</v>
      </c>
      <c r="Q1082" t="s">
        <v>2522</v>
      </c>
      <c r="R1082" t="s">
        <v>2542</v>
      </c>
      <c r="S1082" t="s">
        <v>23</v>
      </c>
    </row>
    <row r="1083" spans="1:19" x14ac:dyDescent="0.35">
      <c r="A1083">
        <v>4023</v>
      </c>
      <c r="B1083" t="s">
        <v>4920</v>
      </c>
      <c r="C1083" t="s">
        <v>353</v>
      </c>
      <c r="D1083" t="s">
        <v>4741</v>
      </c>
      <c r="E1083">
        <v>1</v>
      </c>
      <c r="F1083" s="8">
        <f>DATE(YEAR(project_c[[#This Row],[order_date]]),MONTH(project_c[[#This Row],[order_date]]),1)</f>
        <v>44470</v>
      </c>
      <c r="G1083" s="1">
        <v>44471</v>
      </c>
      <c r="H1083">
        <v>2</v>
      </c>
      <c r="I1083">
        <v>5.38</v>
      </c>
      <c r="J1083">
        <v>11.032</v>
      </c>
      <c r="K1083">
        <v>5.6520000000000001</v>
      </c>
      <c r="L1083" t="s">
        <v>354</v>
      </c>
      <c r="M1083" t="s">
        <v>9</v>
      </c>
      <c r="N1083" t="s">
        <v>10</v>
      </c>
      <c r="O1083" t="s">
        <v>101</v>
      </c>
      <c r="P1083" t="s">
        <v>4742</v>
      </c>
      <c r="Q1083" t="s">
        <v>4250</v>
      </c>
      <c r="R1083" t="s">
        <v>4251</v>
      </c>
      <c r="S1083" t="s">
        <v>23</v>
      </c>
    </row>
    <row r="1084" spans="1:19" x14ac:dyDescent="0.35">
      <c r="A1084">
        <v>4024</v>
      </c>
      <c r="B1084" t="s">
        <v>4920</v>
      </c>
      <c r="C1084" t="s">
        <v>353</v>
      </c>
      <c r="D1084" t="s">
        <v>2464</v>
      </c>
      <c r="E1084">
        <v>3</v>
      </c>
      <c r="F1084" s="8">
        <f>DATE(YEAR(project_c[[#This Row],[order_date]]),MONTH(project_c[[#This Row],[order_date]]),1)</f>
        <v>44470</v>
      </c>
      <c r="G1084" s="1">
        <v>44471</v>
      </c>
      <c r="H1084">
        <v>2</v>
      </c>
      <c r="I1084">
        <v>9.5</v>
      </c>
      <c r="J1084">
        <v>53.04</v>
      </c>
      <c r="K1084">
        <v>24.54</v>
      </c>
      <c r="L1084" t="s">
        <v>354</v>
      </c>
      <c r="M1084" t="s">
        <v>9</v>
      </c>
      <c r="N1084" t="s">
        <v>10</v>
      </c>
      <c r="O1084" t="s">
        <v>101</v>
      </c>
      <c r="P1084" t="s">
        <v>2465</v>
      </c>
      <c r="Q1084" t="s">
        <v>1901</v>
      </c>
      <c r="R1084" t="s">
        <v>1909</v>
      </c>
      <c r="S1084" t="s">
        <v>23</v>
      </c>
    </row>
    <row r="1085" spans="1:19" x14ac:dyDescent="0.35">
      <c r="A1085">
        <v>15957</v>
      </c>
      <c r="B1085" t="s">
        <v>4919</v>
      </c>
      <c r="C1085" t="s">
        <v>353</v>
      </c>
      <c r="D1085" t="s">
        <v>4837</v>
      </c>
      <c r="E1085">
        <v>1</v>
      </c>
      <c r="F1085" s="8">
        <f>DATE(YEAR(project_c[[#This Row],[order_date]]),MONTH(project_c[[#This Row],[order_date]]),1)</f>
        <v>44682</v>
      </c>
      <c r="G1085" s="1">
        <v>44696</v>
      </c>
      <c r="H1085">
        <v>6</v>
      </c>
      <c r="I1085">
        <v>1.5</v>
      </c>
      <c r="J1085">
        <v>20.986000000000001</v>
      </c>
      <c r="K1085">
        <v>19.486000000000001</v>
      </c>
      <c r="L1085" t="s">
        <v>354</v>
      </c>
      <c r="M1085" t="s">
        <v>9</v>
      </c>
      <c r="N1085" t="s">
        <v>10</v>
      </c>
      <c r="O1085" t="s">
        <v>101</v>
      </c>
      <c r="P1085" t="s">
        <v>4838</v>
      </c>
      <c r="Q1085" t="s">
        <v>4250</v>
      </c>
      <c r="R1085" t="s">
        <v>4273</v>
      </c>
      <c r="S1085" t="s">
        <v>23</v>
      </c>
    </row>
    <row r="1086" spans="1:19" x14ac:dyDescent="0.35">
      <c r="A1086">
        <v>15640</v>
      </c>
      <c r="B1086" t="s">
        <v>4919</v>
      </c>
      <c r="C1086" t="s">
        <v>353</v>
      </c>
      <c r="D1086" t="s">
        <v>4234</v>
      </c>
      <c r="E1086">
        <v>1</v>
      </c>
      <c r="F1086" s="8">
        <f>DATE(YEAR(project_c[[#This Row],[order_date]]),MONTH(project_c[[#This Row],[order_date]]),1)</f>
        <v>44621</v>
      </c>
      <c r="G1086" s="1">
        <v>44634</v>
      </c>
      <c r="H1086">
        <v>6</v>
      </c>
      <c r="I1086">
        <v>4.1900000000000004</v>
      </c>
      <c r="J1086">
        <v>20.965</v>
      </c>
      <c r="K1086">
        <v>16.774999999999999</v>
      </c>
      <c r="L1086" t="s">
        <v>354</v>
      </c>
      <c r="M1086" t="s">
        <v>9</v>
      </c>
      <c r="N1086" t="s">
        <v>10</v>
      </c>
      <c r="O1086" t="s">
        <v>101</v>
      </c>
      <c r="P1086" t="s">
        <v>4235</v>
      </c>
      <c r="Q1086" t="s">
        <v>2522</v>
      </c>
      <c r="R1086" t="s">
        <v>2528</v>
      </c>
      <c r="S1086" t="s">
        <v>23</v>
      </c>
    </row>
    <row r="1087" spans="1:19" x14ac:dyDescent="0.35">
      <c r="A1087">
        <v>16120</v>
      </c>
      <c r="B1087" t="s">
        <v>4919</v>
      </c>
      <c r="C1087" t="s">
        <v>353</v>
      </c>
      <c r="D1087" t="s">
        <v>4831</v>
      </c>
      <c r="E1087">
        <v>1</v>
      </c>
      <c r="F1087" s="8">
        <f>DATE(YEAR(project_c[[#This Row],[order_date]]),MONTH(project_c[[#This Row],[order_date]]),1)</f>
        <v>44562</v>
      </c>
      <c r="G1087" s="1">
        <v>44564</v>
      </c>
      <c r="H1087">
        <v>3</v>
      </c>
      <c r="I1087">
        <v>5.94</v>
      </c>
      <c r="J1087">
        <v>19.795999999999999</v>
      </c>
      <c r="K1087">
        <v>13.856</v>
      </c>
      <c r="L1087" t="s">
        <v>354</v>
      </c>
      <c r="M1087" t="s">
        <v>9</v>
      </c>
      <c r="N1087" t="s">
        <v>10</v>
      </c>
      <c r="O1087" t="s">
        <v>101</v>
      </c>
      <c r="P1087" t="s">
        <v>4832</v>
      </c>
      <c r="Q1087" t="s">
        <v>4250</v>
      </c>
      <c r="R1087" t="s">
        <v>4251</v>
      </c>
      <c r="S1087" t="s">
        <v>23</v>
      </c>
    </row>
    <row r="1088" spans="1:19" x14ac:dyDescent="0.35">
      <c r="A1088">
        <v>15979</v>
      </c>
      <c r="B1088" t="s">
        <v>4919</v>
      </c>
      <c r="C1088" t="s">
        <v>353</v>
      </c>
      <c r="D1088" t="s">
        <v>2498</v>
      </c>
      <c r="E1088">
        <v>1</v>
      </c>
      <c r="F1088" s="8">
        <f>DATE(YEAR(project_c[[#This Row],[order_date]]),MONTH(project_c[[#This Row],[order_date]]),1)</f>
        <v>44682</v>
      </c>
      <c r="G1088" s="1">
        <v>44696</v>
      </c>
      <c r="H1088">
        <v>2</v>
      </c>
      <c r="I1088">
        <v>10.36</v>
      </c>
      <c r="J1088">
        <v>19.593</v>
      </c>
      <c r="K1088">
        <v>9.2330000000000005</v>
      </c>
      <c r="L1088" t="s">
        <v>354</v>
      </c>
      <c r="M1088" t="s">
        <v>9</v>
      </c>
      <c r="N1088" t="s">
        <v>10</v>
      </c>
      <c r="O1088" t="s">
        <v>101</v>
      </c>
      <c r="P1088" t="s">
        <v>2499</v>
      </c>
      <c r="Q1088" t="s">
        <v>1901</v>
      </c>
      <c r="R1088" t="s">
        <v>1902</v>
      </c>
      <c r="S1088" t="s">
        <v>23</v>
      </c>
    </row>
    <row r="1089" spans="1:19" x14ac:dyDescent="0.35">
      <c r="A1089">
        <v>15351</v>
      </c>
      <c r="B1089" t="s">
        <v>4919</v>
      </c>
      <c r="C1089" t="s">
        <v>353</v>
      </c>
      <c r="D1089" t="s">
        <v>2494</v>
      </c>
      <c r="E1089">
        <v>1</v>
      </c>
      <c r="F1089" s="8">
        <f>DATE(YEAR(project_c[[#This Row],[order_date]]),MONTH(project_c[[#This Row],[order_date]]),1)</f>
        <v>44682</v>
      </c>
      <c r="G1089" s="1">
        <v>44692</v>
      </c>
      <c r="H1089">
        <v>1</v>
      </c>
      <c r="I1089">
        <v>4.75</v>
      </c>
      <c r="J1089">
        <v>19.571999999999999</v>
      </c>
      <c r="K1089">
        <v>14.821999999999999</v>
      </c>
      <c r="L1089" t="s">
        <v>354</v>
      </c>
      <c r="M1089" t="s">
        <v>9</v>
      </c>
      <c r="N1089" t="s">
        <v>10</v>
      </c>
      <c r="O1089" t="s">
        <v>101</v>
      </c>
      <c r="P1089" t="s">
        <v>2495</v>
      </c>
      <c r="Q1089" t="s">
        <v>1901</v>
      </c>
      <c r="R1089" t="s">
        <v>1902</v>
      </c>
      <c r="S1089" t="s">
        <v>23</v>
      </c>
    </row>
    <row r="1090" spans="1:19" x14ac:dyDescent="0.35">
      <c r="A1090">
        <v>15883</v>
      </c>
      <c r="B1090" t="s">
        <v>4919</v>
      </c>
      <c r="C1090" t="s">
        <v>353</v>
      </c>
      <c r="D1090" t="s">
        <v>2490</v>
      </c>
      <c r="E1090">
        <v>1</v>
      </c>
      <c r="F1090" s="8">
        <f>DATE(YEAR(project_c[[#This Row],[order_date]]),MONTH(project_c[[#This Row],[order_date]]),1)</f>
        <v>44682</v>
      </c>
      <c r="G1090" s="1">
        <v>44692</v>
      </c>
      <c r="H1090">
        <v>1</v>
      </c>
      <c r="I1090">
        <v>11.04</v>
      </c>
      <c r="J1090">
        <v>19.312999999999999</v>
      </c>
      <c r="K1090">
        <v>8.2729999999999997</v>
      </c>
      <c r="L1090" t="s">
        <v>354</v>
      </c>
      <c r="M1090" t="s">
        <v>9</v>
      </c>
      <c r="N1090" t="s">
        <v>10</v>
      </c>
      <c r="O1090" t="s">
        <v>101</v>
      </c>
      <c r="P1090" t="s">
        <v>2491</v>
      </c>
      <c r="Q1090" t="s">
        <v>1901</v>
      </c>
      <c r="R1090" t="s">
        <v>1902</v>
      </c>
      <c r="S1090" t="s">
        <v>23</v>
      </c>
    </row>
    <row r="1091" spans="1:19" x14ac:dyDescent="0.35">
      <c r="A1091">
        <v>4700</v>
      </c>
      <c r="B1091" t="s">
        <v>4919</v>
      </c>
      <c r="C1091" t="s">
        <v>353</v>
      </c>
      <c r="D1091" t="s">
        <v>4825</v>
      </c>
      <c r="E1091">
        <v>3</v>
      </c>
      <c r="F1091" s="8">
        <f>DATE(YEAR(project_c[[#This Row],[order_date]]),MONTH(project_c[[#This Row],[order_date]]),1)</f>
        <v>44866</v>
      </c>
      <c r="G1091" s="1">
        <v>44886</v>
      </c>
      <c r="H1091">
        <v>5</v>
      </c>
      <c r="I1091">
        <v>5.2</v>
      </c>
      <c r="J1091">
        <v>62.351999999999997</v>
      </c>
      <c r="K1091">
        <v>46.752000000000002</v>
      </c>
      <c r="L1091" t="s">
        <v>354</v>
      </c>
      <c r="M1091" t="s">
        <v>9</v>
      </c>
      <c r="N1091" t="s">
        <v>10</v>
      </c>
      <c r="O1091" t="s">
        <v>101</v>
      </c>
      <c r="P1091" t="s">
        <v>4826</v>
      </c>
      <c r="Q1091" t="s">
        <v>4250</v>
      </c>
      <c r="R1091" t="s">
        <v>4251</v>
      </c>
      <c r="S1091" t="s">
        <v>23</v>
      </c>
    </row>
    <row r="1092" spans="1:19" x14ac:dyDescent="0.35">
      <c r="A1092">
        <v>4968</v>
      </c>
      <c r="B1092" t="s">
        <v>4919</v>
      </c>
      <c r="C1092" t="s">
        <v>353</v>
      </c>
      <c r="D1092" t="s">
        <v>4753</v>
      </c>
      <c r="E1092">
        <v>2</v>
      </c>
      <c r="F1092" s="8">
        <f>DATE(YEAR(project_c[[#This Row],[order_date]]),MONTH(project_c[[#This Row],[order_date]]),1)</f>
        <v>44743</v>
      </c>
      <c r="G1092" s="1">
        <v>44765</v>
      </c>
      <c r="H1092">
        <v>5</v>
      </c>
      <c r="I1092">
        <v>1.22</v>
      </c>
      <c r="J1092">
        <v>24.448</v>
      </c>
      <c r="K1092">
        <v>22.007999999999999</v>
      </c>
      <c r="L1092" t="s">
        <v>354</v>
      </c>
      <c r="M1092" t="s">
        <v>9</v>
      </c>
      <c r="N1092" t="s">
        <v>10</v>
      </c>
      <c r="O1092" t="s">
        <v>101</v>
      </c>
      <c r="P1092" t="s">
        <v>4754</v>
      </c>
      <c r="Q1092" t="s">
        <v>4250</v>
      </c>
      <c r="R1092" t="s">
        <v>4251</v>
      </c>
      <c r="S1092" t="s">
        <v>23</v>
      </c>
    </row>
    <row r="1093" spans="1:19" x14ac:dyDescent="0.35">
      <c r="A1093">
        <v>6318</v>
      </c>
      <c r="B1093" t="s">
        <v>4920</v>
      </c>
      <c r="C1093" t="s">
        <v>353</v>
      </c>
      <c r="D1093" t="s">
        <v>3990</v>
      </c>
      <c r="E1093">
        <v>4</v>
      </c>
      <c r="F1093" s="8">
        <f>DATE(YEAR(project_c[[#This Row],[order_date]]),MONTH(project_c[[#This Row],[order_date]]),1)</f>
        <v>44713</v>
      </c>
      <c r="G1093" s="1">
        <v>44717</v>
      </c>
      <c r="H1093">
        <v>2</v>
      </c>
      <c r="I1093">
        <v>6.99</v>
      </c>
      <c r="J1093">
        <v>58.24</v>
      </c>
      <c r="K1093">
        <v>30.28</v>
      </c>
      <c r="L1093" t="s">
        <v>354</v>
      </c>
      <c r="M1093" t="s">
        <v>9</v>
      </c>
      <c r="N1093" t="s">
        <v>10</v>
      </c>
      <c r="O1093" t="s">
        <v>101</v>
      </c>
      <c r="P1093" t="s">
        <v>3991</v>
      </c>
      <c r="Q1093" t="s">
        <v>2522</v>
      </c>
      <c r="R1093" t="s">
        <v>2531</v>
      </c>
      <c r="S1093" t="s">
        <v>23</v>
      </c>
    </row>
    <row r="1094" spans="1:19" x14ac:dyDescent="0.35">
      <c r="A1094">
        <v>4965</v>
      </c>
      <c r="B1094" t="s">
        <v>4919</v>
      </c>
      <c r="C1094" t="s">
        <v>353</v>
      </c>
      <c r="D1094" t="s">
        <v>3632</v>
      </c>
      <c r="E1094">
        <v>1</v>
      </c>
      <c r="F1094" s="8">
        <f>DATE(YEAR(project_c[[#This Row],[order_date]]),MONTH(project_c[[#This Row],[order_date]]),1)</f>
        <v>44743</v>
      </c>
      <c r="G1094" s="1">
        <v>44765</v>
      </c>
      <c r="H1094">
        <v>5</v>
      </c>
      <c r="I1094">
        <v>0.55000000000000004</v>
      </c>
      <c r="J1094">
        <v>5.4720000000000004</v>
      </c>
      <c r="K1094">
        <v>4.9219999999999997</v>
      </c>
      <c r="L1094" t="s">
        <v>354</v>
      </c>
      <c r="M1094" t="s">
        <v>9</v>
      </c>
      <c r="N1094" t="s">
        <v>10</v>
      </c>
      <c r="O1094" t="s">
        <v>101</v>
      </c>
      <c r="P1094" t="s">
        <v>3633</v>
      </c>
      <c r="Q1094" t="s">
        <v>2522</v>
      </c>
      <c r="R1094" t="s">
        <v>2807</v>
      </c>
      <c r="S1094" t="s">
        <v>23</v>
      </c>
    </row>
    <row r="1095" spans="1:19" x14ac:dyDescent="0.35">
      <c r="A1095">
        <v>4174</v>
      </c>
      <c r="B1095" t="s">
        <v>4919</v>
      </c>
      <c r="C1095" t="s">
        <v>353</v>
      </c>
      <c r="D1095" t="s">
        <v>3012</v>
      </c>
      <c r="E1095">
        <v>2</v>
      </c>
      <c r="F1095" s="8">
        <f>DATE(YEAR(project_c[[#This Row],[order_date]]),MONTH(project_c[[#This Row],[order_date]]),1)</f>
        <v>44743</v>
      </c>
      <c r="G1095" s="1">
        <v>44758</v>
      </c>
      <c r="H1095">
        <v>5</v>
      </c>
      <c r="I1095">
        <v>1.1100000000000001</v>
      </c>
      <c r="J1095">
        <v>4.6719999999999997</v>
      </c>
      <c r="K1095">
        <v>2.452</v>
      </c>
      <c r="L1095" t="s">
        <v>354</v>
      </c>
      <c r="M1095" t="s">
        <v>9</v>
      </c>
      <c r="N1095" t="s">
        <v>10</v>
      </c>
      <c r="O1095" t="s">
        <v>101</v>
      </c>
      <c r="P1095" t="s">
        <v>3013</v>
      </c>
      <c r="Q1095" t="s">
        <v>2522</v>
      </c>
      <c r="R1095" t="s">
        <v>2807</v>
      </c>
      <c r="S1095" t="s">
        <v>23</v>
      </c>
    </row>
    <row r="1096" spans="1:19" x14ac:dyDescent="0.35">
      <c r="A1096">
        <v>4173</v>
      </c>
      <c r="B1096" t="s">
        <v>4919</v>
      </c>
      <c r="C1096" t="s">
        <v>353</v>
      </c>
      <c r="D1096" t="s">
        <v>2226</v>
      </c>
      <c r="E1096">
        <v>4</v>
      </c>
      <c r="F1096" s="8">
        <f>DATE(YEAR(project_c[[#This Row],[order_date]]),MONTH(project_c[[#This Row],[order_date]]),1)</f>
        <v>44743</v>
      </c>
      <c r="G1096" s="1">
        <v>44758</v>
      </c>
      <c r="H1096">
        <v>5</v>
      </c>
      <c r="I1096">
        <v>28.84</v>
      </c>
      <c r="J1096">
        <v>494.37599999999998</v>
      </c>
      <c r="K1096">
        <v>379.01600000000002</v>
      </c>
      <c r="L1096" t="s">
        <v>354</v>
      </c>
      <c r="M1096" t="s">
        <v>9</v>
      </c>
      <c r="N1096" t="s">
        <v>10</v>
      </c>
      <c r="O1096" t="s">
        <v>101</v>
      </c>
      <c r="P1096" t="s">
        <v>2227</v>
      </c>
      <c r="Q1096" t="s">
        <v>1901</v>
      </c>
      <c r="R1096" t="s">
        <v>1902</v>
      </c>
      <c r="S1096" t="s">
        <v>23</v>
      </c>
    </row>
    <row r="1097" spans="1:19" x14ac:dyDescent="0.35">
      <c r="A1097">
        <v>4172</v>
      </c>
      <c r="B1097" t="s">
        <v>4919</v>
      </c>
      <c r="C1097" t="s">
        <v>353</v>
      </c>
      <c r="D1097" t="s">
        <v>2005</v>
      </c>
      <c r="E1097">
        <v>3</v>
      </c>
      <c r="F1097" s="8">
        <f>DATE(YEAR(project_c[[#This Row],[order_date]]),MONTH(project_c[[#This Row],[order_date]]),1)</f>
        <v>44743</v>
      </c>
      <c r="G1097" s="1">
        <v>44758</v>
      </c>
      <c r="H1097">
        <v>5</v>
      </c>
      <c r="I1097">
        <v>28.8</v>
      </c>
      <c r="J1097">
        <v>115.182</v>
      </c>
      <c r="K1097">
        <v>28.782</v>
      </c>
      <c r="L1097" t="s">
        <v>354</v>
      </c>
      <c r="M1097" t="s">
        <v>9</v>
      </c>
      <c r="N1097" t="s">
        <v>10</v>
      </c>
      <c r="O1097" t="s">
        <v>101</v>
      </c>
      <c r="P1097" t="s">
        <v>2006</v>
      </c>
      <c r="Q1097" t="s">
        <v>1901</v>
      </c>
      <c r="R1097" t="s">
        <v>1902</v>
      </c>
      <c r="S1097" t="s">
        <v>23</v>
      </c>
    </row>
    <row r="1098" spans="1:19" x14ac:dyDescent="0.35">
      <c r="A1098">
        <v>4699</v>
      </c>
      <c r="B1098" t="s">
        <v>4919</v>
      </c>
      <c r="C1098" t="s">
        <v>353</v>
      </c>
      <c r="D1098" t="s">
        <v>4296</v>
      </c>
      <c r="E1098">
        <v>3</v>
      </c>
      <c r="F1098" s="8">
        <f>DATE(YEAR(project_c[[#This Row],[order_date]]),MONTH(project_c[[#This Row],[order_date]]),1)</f>
        <v>44866</v>
      </c>
      <c r="G1098" s="1">
        <v>44886</v>
      </c>
      <c r="H1098">
        <v>5</v>
      </c>
      <c r="I1098">
        <v>19.440000000000001</v>
      </c>
      <c r="J1098">
        <v>102.039</v>
      </c>
      <c r="K1098">
        <v>43.719000000000001</v>
      </c>
      <c r="L1098" t="s">
        <v>354</v>
      </c>
      <c r="M1098" t="s">
        <v>9</v>
      </c>
      <c r="N1098" t="s">
        <v>10</v>
      </c>
      <c r="O1098" t="s">
        <v>101</v>
      </c>
      <c r="P1098" t="s">
        <v>4297</v>
      </c>
      <c r="Q1098" t="s">
        <v>4250</v>
      </c>
      <c r="R1098" t="s">
        <v>4273</v>
      </c>
      <c r="S1098" t="s">
        <v>23</v>
      </c>
    </row>
    <row r="1099" spans="1:19" x14ac:dyDescent="0.35">
      <c r="A1099">
        <v>16177</v>
      </c>
      <c r="B1099" t="s">
        <v>4919</v>
      </c>
      <c r="C1099" t="s">
        <v>353</v>
      </c>
      <c r="D1099" t="s">
        <v>4274</v>
      </c>
      <c r="E1099">
        <v>1</v>
      </c>
      <c r="F1099" s="8">
        <f>DATE(YEAR(project_c[[#This Row],[order_date]]),MONTH(project_c[[#This Row],[order_date]]),1)</f>
        <v>44682</v>
      </c>
      <c r="G1099" s="1">
        <v>44688</v>
      </c>
      <c r="H1099">
        <v>4</v>
      </c>
      <c r="I1099">
        <v>22.12</v>
      </c>
      <c r="J1099">
        <v>28.678999999999998</v>
      </c>
      <c r="K1099">
        <v>6.5590000000000002</v>
      </c>
      <c r="L1099" t="s">
        <v>354</v>
      </c>
      <c r="M1099" t="s">
        <v>9</v>
      </c>
      <c r="N1099" t="s">
        <v>10</v>
      </c>
      <c r="O1099" t="s">
        <v>101</v>
      </c>
      <c r="P1099" t="s">
        <v>4275</v>
      </c>
      <c r="Q1099" t="s">
        <v>4250</v>
      </c>
      <c r="R1099" t="s">
        <v>4251</v>
      </c>
      <c r="S1099" t="s">
        <v>23</v>
      </c>
    </row>
    <row r="1100" spans="1:19" x14ac:dyDescent="0.35">
      <c r="A1100">
        <v>15892</v>
      </c>
      <c r="B1100" t="s">
        <v>4919</v>
      </c>
      <c r="C1100" t="s">
        <v>353</v>
      </c>
      <c r="D1100" t="s">
        <v>2588</v>
      </c>
      <c r="E1100">
        <v>1</v>
      </c>
      <c r="F1100" s="8">
        <f>DATE(YEAR(project_c[[#This Row],[order_date]]),MONTH(project_c[[#This Row],[order_date]]),1)</f>
        <v>44621</v>
      </c>
      <c r="G1100" s="1">
        <v>44629</v>
      </c>
      <c r="H1100">
        <v>6</v>
      </c>
      <c r="I1100">
        <v>18.39</v>
      </c>
      <c r="J1100">
        <v>26.824000000000002</v>
      </c>
      <c r="K1100">
        <v>8.4339999999999993</v>
      </c>
      <c r="L1100" t="s">
        <v>354</v>
      </c>
      <c r="M1100" t="s">
        <v>9</v>
      </c>
      <c r="N1100" t="s">
        <v>10</v>
      </c>
      <c r="O1100" t="s">
        <v>101</v>
      </c>
      <c r="P1100" t="s">
        <v>2589</v>
      </c>
      <c r="Q1100" t="s">
        <v>2522</v>
      </c>
      <c r="R1100" t="s">
        <v>2542</v>
      </c>
      <c r="S1100" t="s">
        <v>23</v>
      </c>
    </row>
    <row r="1101" spans="1:19" x14ac:dyDescent="0.35">
      <c r="A1101">
        <v>15658</v>
      </c>
      <c r="B1101" t="s">
        <v>4919</v>
      </c>
      <c r="C1101" t="s">
        <v>353</v>
      </c>
      <c r="D1101" t="s">
        <v>4263</v>
      </c>
      <c r="E1101">
        <v>1</v>
      </c>
      <c r="F1101" s="8">
        <f>DATE(YEAR(project_c[[#This Row],[order_date]]),MONTH(project_c[[#This Row],[order_date]]),1)</f>
        <v>44621</v>
      </c>
      <c r="G1101" s="1">
        <v>44629</v>
      </c>
      <c r="H1101">
        <v>3</v>
      </c>
      <c r="I1101">
        <v>17.829999999999998</v>
      </c>
      <c r="J1101">
        <v>26.550999999999998</v>
      </c>
      <c r="K1101">
        <v>8.7210000000000001</v>
      </c>
      <c r="L1101" t="s">
        <v>354</v>
      </c>
      <c r="M1101" t="s">
        <v>9</v>
      </c>
      <c r="N1101" t="s">
        <v>10</v>
      </c>
      <c r="O1101" t="s">
        <v>101</v>
      </c>
      <c r="P1101" t="s">
        <v>4264</v>
      </c>
      <c r="Q1101" t="s">
        <v>4250</v>
      </c>
      <c r="R1101" t="s">
        <v>4251</v>
      </c>
      <c r="S1101" t="s">
        <v>23</v>
      </c>
    </row>
    <row r="1102" spans="1:19" x14ac:dyDescent="0.35">
      <c r="A1102">
        <v>15614</v>
      </c>
      <c r="B1102" t="s">
        <v>4919</v>
      </c>
      <c r="C1102" t="s">
        <v>353</v>
      </c>
      <c r="D1102" t="s">
        <v>4259</v>
      </c>
      <c r="E1102">
        <v>1</v>
      </c>
      <c r="F1102" s="8">
        <f>DATE(YEAR(project_c[[#This Row],[order_date]]),MONTH(project_c[[#This Row],[order_date]]),1)</f>
        <v>44562</v>
      </c>
      <c r="G1102" s="1">
        <v>44566</v>
      </c>
      <c r="H1102">
        <v>3</v>
      </c>
      <c r="I1102">
        <v>2.95</v>
      </c>
      <c r="J1102">
        <v>25.823</v>
      </c>
      <c r="K1102">
        <v>22.873000000000001</v>
      </c>
      <c r="L1102" t="s">
        <v>354</v>
      </c>
      <c r="M1102" t="s">
        <v>9</v>
      </c>
      <c r="N1102" t="s">
        <v>10</v>
      </c>
      <c r="O1102" t="s">
        <v>101</v>
      </c>
      <c r="P1102" t="s">
        <v>4260</v>
      </c>
      <c r="Q1102" t="s">
        <v>4250</v>
      </c>
      <c r="R1102" t="s">
        <v>4251</v>
      </c>
      <c r="S1102" t="s">
        <v>23</v>
      </c>
    </row>
    <row r="1103" spans="1:19" x14ac:dyDescent="0.35">
      <c r="A1103">
        <v>15564</v>
      </c>
      <c r="B1103" t="s">
        <v>4919</v>
      </c>
      <c r="C1103" t="s">
        <v>353</v>
      </c>
      <c r="D1103" t="s">
        <v>4256</v>
      </c>
      <c r="E1103">
        <v>1</v>
      </c>
      <c r="F1103" s="8">
        <f>DATE(YEAR(project_c[[#This Row],[order_date]]),MONTH(project_c[[#This Row],[order_date]]),1)</f>
        <v>44593</v>
      </c>
      <c r="G1103" s="1">
        <v>44607</v>
      </c>
      <c r="H1103">
        <v>4</v>
      </c>
      <c r="I1103">
        <v>6.53</v>
      </c>
      <c r="J1103">
        <v>25.402999999999999</v>
      </c>
      <c r="K1103">
        <v>18.873000000000001</v>
      </c>
      <c r="L1103" t="s">
        <v>354</v>
      </c>
      <c r="M1103" t="s">
        <v>9</v>
      </c>
      <c r="N1103" t="s">
        <v>10</v>
      </c>
      <c r="O1103" t="s">
        <v>101</v>
      </c>
      <c r="P1103" t="s">
        <v>4257</v>
      </c>
      <c r="Q1103" t="s">
        <v>4250</v>
      </c>
      <c r="R1103" t="s">
        <v>4258</v>
      </c>
      <c r="S1103" t="s">
        <v>23</v>
      </c>
    </row>
    <row r="1104" spans="1:19" x14ac:dyDescent="0.35">
      <c r="A1104">
        <v>15783</v>
      </c>
      <c r="B1104" t="s">
        <v>4919</v>
      </c>
      <c r="C1104" t="s">
        <v>353</v>
      </c>
      <c r="D1104" t="s">
        <v>2568</v>
      </c>
      <c r="E1104">
        <v>1</v>
      </c>
      <c r="F1104" s="8">
        <f>DATE(YEAR(project_c[[#This Row],[order_date]]),MONTH(project_c[[#This Row],[order_date]]),1)</f>
        <v>44652</v>
      </c>
      <c r="G1104" s="1">
        <v>44659</v>
      </c>
      <c r="H1104">
        <v>4</v>
      </c>
      <c r="I1104">
        <v>13.47</v>
      </c>
      <c r="J1104">
        <v>24.808</v>
      </c>
      <c r="K1104">
        <v>11.337999999999999</v>
      </c>
      <c r="L1104" t="s">
        <v>354</v>
      </c>
      <c r="M1104" t="s">
        <v>9</v>
      </c>
      <c r="N1104" t="s">
        <v>10</v>
      </c>
      <c r="O1104" t="s">
        <v>101</v>
      </c>
      <c r="P1104" t="s">
        <v>2569</v>
      </c>
      <c r="Q1104" t="s">
        <v>2522</v>
      </c>
      <c r="R1104" t="s">
        <v>2542</v>
      </c>
      <c r="S1104" t="s">
        <v>23</v>
      </c>
    </row>
    <row r="1105" spans="1:19" x14ac:dyDescent="0.35">
      <c r="A1105">
        <v>4964</v>
      </c>
      <c r="B1105" t="s">
        <v>4919</v>
      </c>
      <c r="C1105" t="s">
        <v>353</v>
      </c>
      <c r="D1105" t="s">
        <v>4861</v>
      </c>
      <c r="E1105">
        <v>2</v>
      </c>
      <c r="F1105" s="8">
        <f>DATE(YEAR(project_c[[#This Row],[order_date]]),MONTH(project_c[[#This Row],[order_date]]),1)</f>
        <v>44743</v>
      </c>
      <c r="G1105" s="1">
        <v>44765</v>
      </c>
      <c r="H1105">
        <v>5</v>
      </c>
      <c r="I1105">
        <v>99</v>
      </c>
      <c r="J1105">
        <v>238.4</v>
      </c>
      <c r="K1105">
        <v>40.4</v>
      </c>
      <c r="L1105" t="s">
        <v>354</v>
      </c>
      <c r="M1105" t="s">
        <v>9</v>
      </c>
      <c r="N1105" t="s">
        <v>10</v>
      </c>
      <c r="O1105" t="s">
        <v>101</v>
      </c>
      <c r="P1105" t="s">
        <v>4862</v>
      </c>
      <c r="Q1105" t="s">
        <v>4841</v>
      </c>
      <c r="R1105" t="s">
        <v>4848</v>
      </c>
      <c r="S1105" t="s">
        <v>23</v>
      </c>
    </row>
    <row r="1106" spans="1:19" x14ac:dyDescent="0.35">
      <c r="A1106">
        <v>15999</v>
      </c>
      <c r="B1106" t="s">
        <v>4919</v>
      </c>
      <c r="C1106" t="s">
        <v>353</v>
      </c>
      <c r="D1106" t="s">
        <v>4878</v>
      </c>
      <c r="E1106">
        <v>1</v>
      </c>
      <c r="F1106" s="8">
        <f>DATE(YEAR(project_c[[#This Row],[order_date]]),MONTH(project_c[[#This Row],[order_date]]),1)</f>
        <v>44593</v>
      </c>
      <c r="G1106" s="1">
        <v>44600</v>
      </c>
      <c r="H1106">
        <v>4</v>
      </c>
      <c r="I1106">
        <v>899</v>
      </c>
      <c r="J1106">
        <v>909.3</v>
      </c>
      <c r="K1106">
        <v>10.3</v>
      </c>
      <c r="L1106" t="s">
        <v>354</v>
      </c>
      <c r="M1106" t="s">
        <v>9</v>
      </c>
      <c r="N1106" t="s">
        <v>10</v>
      </c>
      <c r="O1106" t="s">
        <v>101</v>
      </c>
      <c r="P1106" t="s">
        <v>4879</v>
      </c>
      <c r="Q1106" t="s">
        <v>4876</v>
      </c>
      <c r="R1106" t="s">
        <v>4877</v>
      </c>
      <c r="S1106" t="s">
        <v>23</v>
      </c>
    </row>
    <row r="1107" spans="1:19" x14ac:dyDescent="0.35">
      <c r="A1107">
        <v>15930</v>
      </c>
      <c r="B1107" t="s">
        <v>4919</v>
      </c>
      <c r="C1107" t="s">
        <v>353</v>
      </c>
      <c r="D1107" t="s">
        <v>2560</v>
      </c>
      <c r="E1107">
        <v>1</v>
      </c>
      <c r="F1107" s="8">
        <f>DATE(YEAR(project_c[[#This Row],[order_date]]),MONTH(project_c[[#This Row],[order_date]]),1)</f>
        <v>44593</v>
      </c>
      <c r="G1107" s="1">
        <v>44594</v>
      </c>
      <c r="H1107">
        <v>3</v>
      </c>
      <c r="I1107">
        <v>4.42</v>
      </c>
      <c r="J1107">
        <v>22.106000000000002</v>
      </c>
      <c r="K1107">
        <v>17.686</v>
      </c>
      <c r="L1107" t="s">
        <v>354</v>
      </c>
      <c r="M1107" t="s">
        <v>9</v>
      </c>
      <c r="N1107" t="s">
        <v>10</v>
      </c>
      <c r="O1107" t="s">
        <v>101</v>
      </c>
      <c r="P1107" t="s">
        <v>2561</v>
      </c>
      <c r="Q1107" t="s">
        <v>2522</v>
      </c>
      <c r="R1107" t="s">
        <v>2523</v>
      </c>
      <c r="S1107" t="s">
        <v>23</v>
      </c>
    </row>
    <row r="1108" spans="1:19" x14ac:dyDescent="0.35">
      <c r="A1108">
        <v>15912</v>
      </c>
      <c r="B1108" t="s">
        <v>4919</v>
      </c>
      <c r="C1108" t="s">
        <v>353</v>
      </c>
      <c r="D1108" t="s">
        <v>4252</v>
      </c>
      <c r="E1108">
        <v>1</v>
      </c>
      <c r="F1108" s="8">
        <f>DATE(YEAR(project_c[[#This Row],[order_date]]),MONTH(project_c[[#This Row],[order_date]]),1)</f>
        <v>44652</v>
      </c>
      <c r="G1108" s="1">
        <v>44661</v>
      </c>
      <c r="H1108">
        <v>4</v>
      </c>
      <c r="I1108">
        <v>2.83</v>
      </c>
      <c r="J1108">
        <v>22.001000000000001</v>
      </c>
      <c r="K1108">
        <v>19.170999999999999</v>
      </c>
      <c r="L1108" t="s">
        <v>354</v>
      </c>
      <c r="M1108" t="s">
        <v>9</v>
      </c>
      <c r="N1108" t="s">
        <v>10</v>
      </c>
      <c r="O1108" t="s">
        <v>101</v>
      </c>
      <c r="P1108" t="s">
        <v>4253</v>
      </c>
      <c r="Q1108" t="s">
        <v>4250</v>
      </c>
      <c r="R1108" t="s">
        <v>4251</v>
      </c>
      <c r="S1108" t="s">
        <v>23</v>
      </c>
    </row>
    <row r="1109" spans="1:19" x14ac:dyDescent="0.35">
      <c r="A1109">
        <v>15347</v>
      </c>
      <c r="B1109" t="s">
        <v>4919</v>
      </c>
      <c r="C1109" t="s">
        <v>353</v>
      </c>
      <c r="D1109" t="s">
        <v>2537</v>
      </c>
      <c r="E1109">
        <v>1</v>
      </c>
      <c r="F1109" s="8">
        <f>DATE(YEAR(project_c[[#This Row],[order_date]]),MONTH(project_c[[#This Row],[order_date]]),1)</f>
        <v>44621</v>
      </c>
      <c r="G1109" s="1">
        <v>44625</v>
      </c>
      <c r="H1109">
        <v>6</v>
      </c>
      <c r="I1109">
        <v>5.89</v>
      </c>
      <c r="J1109">
        <v>21.686</v>
      </c>
      <c r="K1109">
        <v>15.795999999999999</v>
      </c>
      <c r="L1109" t="s">
        <v>354</v>
      </c>
      <c r="M1109" t="s">
        <v>9</v>
      </c>
      <c r="N1109" t="s">
        <v>10</v>
      </c>
      <c r="O1109" t="s">
        <v>101</v>
      </c>
      <c r="P1109" t="s">
        <v>2538</v>
      </c>
      <c r="Q1109" t="s">
        <v>2522</v>
      </c>
      <c r="R1109" t="s">
        <v>2539</v>
      </c>
      <c r="S1109" t="s">
        <v>23</v>
      </c>
    </row>
    <row r="1110" spans="1:19" x14ac:dyDescent="0.35">
      <c r="A1110">
        <v>7644</v>
      </c>
      <c r="B1110" t="s">
        <v>4919</v>
      </c>
      <c r="C1110" t="s">
        <v>353</v>
      </c>
      <c r="D1110" t="s">
        <v>4238</v>
      </c>
      <c r="E1110">
        <v>5</v>
      </c>
      <c r="F1110" s="8">
        <f>DATE(YEAR(project_c[[#This Row],[order_date]]),MONTH(project_c[[#This Row],[order_date]]),1)</f>
        <v>45231</v>
      </c>
      <c r="G1110" s="1">
        <v>45251</v>
      </c>
      <c r="H1110">
        <v>4</v>
      </c>
      <c r="I1110">
        <v>2.41</v>
      </c>
      <c r="J1110">
        <v>120.64</v>
      </c>
      <c r="K1110">
        <v>108.59</v>
      </c>
      <c r="L1110" t="s">
        <v>354</v>
      </c>
      <c r="M1110" t="s">
        <v>9</v>
      </c>
      <c r="N1110" t="s">
        <v>10</v>
      </c>
      <c r="O1110" t="s">
        <v>101</v>
      </c>
      <c r="P1110" t="s">
        <v>4239</v>
      </c>
      <c r="Q1110" t="s">
        <v>2522</v>
      </c>
      <c r="R1110" t="s">
        <v>2523</v>
      </c>
      <c r="S1110" t="s">
        <v>23</v>
      </c>
    </row>
    <row r="1111" spans="1:19" x14ac:dyDescent="0.35">
      <c r="A1111">
        <v>7645</v>
      </c>
      <c r="B1111" t="s">
        <v>4919</v>
      </c>
      <c r="C1111" t="s">
        <v>353</v>
      </c>
      <c r="D1111" t="s">
        <v>2306</v>
      </c>
      <c r="E1111">
        <v>1</v>
      </c>
      <c r="F1111" s="8">
        <f>DATE(YEAR(project_c[[#This Row],[order_date]]),MONTH(project_c[[#This Row],[order_date]]),1)</f>
        <v>45231</v>
      </c>
      <c r="G1111" s="1">
        <v>45251</v>
      </c>
      <c r="H1111">
        <v>4</v>
      </c>
      <c r="I1111">
        <v>292.5</v>
      </c>
      <c r="J1111">
        <v>520</v>
      </c>
      <c r="K1111">
        <v>227.5</v>
      </c>
      <c r="L1111" t="s">
        <v>354</v>
      </c>
      <c r="M1111" t="s">
        <v>9</v>
      </c>
      <c r="N1111" t="s">
        <v>10</v>
      </c>
      <c r="O1111" t="s">
        <v>101</v>
      </c>
      <c r="P1111" t="s">
        <v>2307</v>
      </c>
      <c r="Q1111" t="s">
        <v>1901</v>
      </c>
      <c r="R1111" t="s">
        <v>1938</v>
      </c>
      <c r="S1111" t="s">
        <v>23</v>
      </c>
    </row>
    <row r="1112" spans="1:19" x14ac:dyDescent="0.35">
      <c r="A1112">
        <v>7646</v>
      </c>
      <c r="B1112" t="s">
        <v>4919</v>
      </c>
      <c r="C1112" t="s">
        <v>353</v>
      </c>
      <c r="D1112" t="s">
        <v>3578</v>
      </c>
      <c r="E1112">
        <v>8</v>
      </c>
      <c r="F1112" s="8">
        <f>DATE(YEAR(project_c[[#This Row],[order_date]]),MONTH(project_c[[#This Row],[order_date]]),1)</f>
        <v>45231</v>
      </c>
      <c r="G1112" s="1">
        <v>45251</v>
      </c>
      <c r="H1112">
        <v>4</v>
      </c>
      <c r="I1112">
        <v>0.32</v>
      </c>
      <c r="J1112">
        <v>51.84</v>
      </c>
      <c r="K1112">
        <v>49.28</v>
      </c>
      <c r="L1112" t="s">
        <v>354</v>
      </c>
      <c r="M1112" t="s">
        <v>9</v>
      </c>
      <c r="N1112" t="s">
        <v>10</v>
      </c>
      <c r="O1112" t="s">
        <v>101</v>
      </c>
      <c r="P1112" t="s">
        <v>3579</v>
      </c>
      <c r="Q1112" t="s">
        <v>2522</v>
      </c>
      <c r="R1112" t="s">
        <v>2542</v>
      </c>
      <c r="S1112" t="s">
        <v>23</v>
      </c>
    </row>
    <row r="1113" spans="1:19" x14ac:dyDescent="0.35">
      <c r="A1113">
        <v>7777</v>
      </c>
      <c r="B1113" t="s">
        <v>4919</v>
      </c>
      <c r="C1113" t="s">
        <v>353</v>
      </c>
      <c r="D1113" t="s">
        <v>3786</v>
      </c>
      <c r="E1113">
        <v>3</v>
      </c>
      <c r="F1113" s="8">
        <f>DATE(YEAR(project_c[[#This Row],[order_date]]),MONTH(project_c[[#This Row],[order_date]]),1)</f>
        <v>45139</v>
      </c>
      <c r="G1113" s="1">
        <v>45156</v>
      </c>
      <c r="H1113">
        <v>7</v>
      </c>
      <c r="I1113">
        <v>3.83</v>
      </c>
      <c r="J1113">
        <v>8.6219999999999999</v>
      </c>
      <c r="K1113">
        <v>-2.8679999999999999</v>
      </c>
      <c r="L1113" t="s">
        <v>354</v>
      </c>
      <c r="M1113" t="s">
        <v>9</v>
      </c>
      <c r="N1113" t="s">
        <v>10</v>
      </c>
      <c r="O1113" t="s">
        <v>101</v>
      </c>
      <c r="P1113" t="s">
        <v>3787</v>
      </c>
      <c r="Q1113" t="s">
        <v>2522</v>
      </c>
      <c r="R1113" t="s">
        <v>2523</v>
      </c>
      <c r="S1113" t="s">
        <v>23</v>
      </c>
    </row>
    <row r="1114" spans="1:19" x14ac:dyDescent="0.35">
      <c r="A1114">
        <v>9775</v>
      </c>
      <c r="B1114" t="s">
        <v>4920</v>
      </c>
      <c r="C1114" t="s">
        <v>353</v>
      </c>
      <c r="D1114" t="s">
        <v>1922</v>
      </c>
      <c r="E1114">
        <v>3</v>
      </c>
      <c r="F1114" s="8">
        <f>DATE(YEAR(project_c[[#This Row],[order_date]]),MONTH(project_c[[#This Row],[order_date]]),1)</f>
        <v>45139</v>
      </c>
      <c r="G1114" s="1">
        <v>45145</v>
      </c>
      <c r="H1114">
        <v>1</v>
      </c>
      <c r="I1114">
        <v>16.32</v>
      </c>
      <c r="J1114">
        <v>95.567999999999998</v>
      </c>
      <c r="K1114">
        <v>46.607999999999997</v>
      </c>
      <c r="L1114" t="s">
        <v>354</v>
      </c>
      <c r="M1114" t="s">
        <v>9</v>
      </c>
      <c r="N1114" t="s">
        <v>10</v>
      </c>
      <c r="O1114" t="s">
        <v>101</v>
      </c>
      <c r="P1114" t="s">
        <v>1923</v>
      </c>
      <c r="Q1114" t="s">
        <v>1901</v>
      </c>
      <c r="R1114" t="s">
        <v>1909</v>
      </c>
      <c r="S1114" t="s">
        <v>23</v>
      </c>
    </row>
    <row r="1115" spans="1:19" x14ac:dyDescent="0.35">
      <c r="A1115">
        <v>9776</v>
      </c>
      <c r="B1115" t="s">
        <v>4920</v>
      </c>
      <c r="C1115" t="s">
        <v>353</v>
      </c>
      <c r="D1115" t="s">
        <v>2725</v>
      </c>
      <c r="E1115">
        <v>2</v>
      </c>
      <c r="F1115" s="8">
        <f>DATE(YEAR(project_c[[#This Row],[order_date]]),MONTH(project_c[[#This Row],[order_date]]),1)</f>
        <v>45139</v>
      </c>
      <c r="G1115" s="1">
        <v>45145</v>
      </c>
      <c r="H1115">
        <v>1</v>
      </c>
      <c r="I1115">
        <v>30.13</v>
      </c>
      <c r="J1115">
        <v>94.528000000000006</v>
      </c>
      <c r="K1115">
        <v>34.268000000000001</v>
      </c>
      <c r="L1115" t="s">
        <v>354</v>
      </c>
      <c r="M1115" t="s">
        <v>9</v>
      </c>
      <c r="N1115" t="s">
        <v>10</v>
      </c>
      <c r="O1115" t="s">
        <v>101</v>
      </c>
      <c r="P1115" t="s">
        <v>2726</v>
      </c>
      <c r="Q1115" t="s">
        <v>2522</v>
      </c>
      <c r="R1115" t="s">
        <v>2559</v>
      </c>
      <c r="S1115" t="s">
        <v>23</v>
      </c>
    </row>
    <row r="1116" spans="1:19" x14ac:dyDescent="0.35">
      <c r="A1116">
        <v>10315</v>
      </c>
      <c r="B1116" t="s">
        <v>4918</v>
      </c>
      <c r="C1116" t="s">
        <v>353</v>
      </c>
      <c r="D1116" t="s">
        <v>2747</v>
      </c>
      <c r="E1116">
        <v>5</v>
      </c>
      <c r="F1116" s="8">
        <f>DATE(YEAR(project_c[[#This Row],[order_date]]),MONTH(project_c[[#This Row],[order_date]]),1)</f>
        <v>45292</v>
      </c>
      <c r="G1116" s="1">
        <v>45309</v>
      </c>
      <c r="H1116">
        <v>5</v>
      </c>
      <c r="I1116">
        <v>35.090000000000003</v>
      </c>
      <c r="J1116">
        <v>285.91199999999998</v>
      </c>
      <c r="K1116">
        <v>110.462</v>
      </c>
      <c r="L1116" t="s">
        <v>354</v>
      </c>
      <c r="M1116" t="s">
        <v>9</v>
      </c>
      <c r="N1116" t="s">
        <v>10</v>
      </c>
      <c r="O1116" t="s">
        <v>101</v>
      </c>
      <c r="P1116" t="s">
        <v>2748</v>
      </c>
      <c r="Q1116" t="s">
        <v>2522</v>
      </c>
      <c r="R1116" t="s">
        <v>2559</v>
      </c>
      <c r="S1116" t="s">
        <v>23</v>
      </c>
    </row>
    <row r="1117" spans="1:19" x14ac:dyDescent="0.35">
      <c r="A1117">
        <v>10501</v>
      </c>
      <c r="B1117" t="s">
        <v>4918</v>
      </c>
      <c r="C1117" t="s">
        <v>353</v>
      </c>
      <c r="D1117" t="s">
        <v>2747</v>
      </c>
      <c r="E1117">
        <v>5</v>
      </c>
      <c r="F1117" s="8">
        <f>DATE(YEAR(project_c[[#This Row],[order_date]]),MONTH(project_c[[#This Row],[order_date]]),1)</f>
        <v>45352</v>
      </c>
      <c r="G1117" s="1">
        <v>45352</v>
      </c>
      <c r="H1117">
        <v>5</v>
      </c>
      <c r="I1117">
        <v>35.090000000000003</v>
      </c>
      <c r="J1117">
        <v>285.91199999999998</v>
      </c>
      <c r="K1117">
        <v>110.462</v>
      </c>
      <c r="L1117" t="s">
        <v>354</v>
      </c>
      <c r="M1117" t="s">
        <v>9</v>
      </c>
      <c r="N1117" t="s">
        <v>10</v>
      </c>
      <c r="O1117" t="s">
        <v>101</v>
      </c>
      <c r="P1117" t="s">
        <v>2748</v>
      </c>
      <c r="Q1117" t="s">
        <v>2522</v>
      </c>
      <c r="R1117" t="s">
        <v>2559</v>
      </c>
      <c r="S1117" t="s">
        <v>23</v>
      </c>
    </row>
    <row r="1118" spans="1:19" x14ac:dyDescent="0.35">
      <c r="A1118">
        <v>11297</v>
      </c>
      <c r="B1118" t="s">
        <v>4918</v>
      </c>
      <c r="C1118" t="s">
        <v>353</v>
      </c>
      <c r="D1118" t="s">
        <v>2747</v>
      </c>
      <c r="E1118">
        <v>5</v>
      </c>
      <c r="F1118" s="8">
        <f>DATE(YEAR(project_c[[#This Row],[order_date]]),MONTH(project_c[[#This Row],[order_date]]),1)</f>
        <v>45323</v>
      </c>
      <c r="G1118" s="1">
        <v>45327</v>
      </c>
      <c r="H1118">
        <v>2</v>
      </c>
      <c r="I1118">
        <v>35.090000000000003</v>
      </c>
      <c r="J1118">
        <v>285.91199999999998</v>
      </c>
      <c r="K1118">
        <v>110.462</v>
      </c>
      <c r="L1118" t="s">
        <v>354</v>
      </c>
      <c r="M1118" t="s">
        <v>9</v>
      </c>
      <c r="N1118" t="s">
        <v>10</v>
      </c>
      <c r="O1118" t="s">
        <v>101</v>
      </c>
      <c r="P1118" t="s">
        <v>2748</v>
      </c>
      <c r="Q1118" t="s">
        <v>2522</v>
      </c>
      <c r="R1118" t="s">
        <v>2559</v>
      </c>
      <c r="S1118" t="s">
        <v>23</v>
      </c>
    </row>
    <row r="1119" spans="1:19" x14ac:dyDescent="0.35">
      <c r="A1119">
        <v>12175</v>
      </c>
      <c r="B1119" t="s">
        <v>4920</v>
      </c>
      <c r="C1119" t="s">
        <v>353</v>
      </c>
      <c r="D1119" t="s">
        <v>2747</v>
      </c>
      <c r="E1119">
        <v>2</v>
      </c>
      <c r="F1119" s="8">
        <f>DATE(YEAR(project_c[[#This Row],[order_date]]),MONTH(project_c[[#This Row],[order_date]]),1)</f>
        <v>45352</v>
      </c>
      <c r="G1119" s="1">
        <v>45365</v>
      </c>
      <c r="H1119">
        <v>3</v>
      </c>
      <c r="I1119">
        <v>35.090000000000003</v>
      </c>
      <c r="J1119">
        <v>114.3648</v>
      </c>
      <c r="K1119">
        <v>44.184800000000003</v>
      </c>
      <c r="L1119" t="s">
        <v>354</v>
      </c>
      <c r="M1119" t="s">
        <v>9</v>
      </c>
      <c r="N1119" t="s">
        <v>10</v>
      </c>
      <c r="O1119" t="s">
        <v>101</v>
      </c>
      <c r="P1119" t="s">
        <v>2748</v>
      </c>
      <c r="Q1119" t="s">
        <v>2522</v>
      </c>
      <c r="R1119" t="s">
        <v>2559</v>
      </c>
      <c r="S1119" t="s">
        <v>23</v>
      </c>
    </row>
    <row r="1120" spans="1:19" x14ac:dyDescent="0.35">
      <c r="A1120">
        <v>12230</v>
      </c>
      <c r="B1120" t="s">
        <v>4917</v>
      </c>
      <c r="C1120" t="s">
        <v>353</v>
      </c>
      <c r="D1120" t="s">
        <v>2747</v>
      </c>
      <c r="E1120">
        <v>2</v>
      </c>
      <c r="F1120" s="8">
        <f>DATE(YEAR(project_c[[#This Row],[order_date]]),MONTH(project_c[[#This Row],[order_date]]),1)</f>
        <v>45505</v>
      </c>
      <c r="G1120" s="1">
        <v>45533</v>
      </c>
      <c r="H1120">
        <v>5</v>
      </c>
      <c r="I1120">
        <v>35.090000000000003</v>
      </c>
      <c r="J1120">
        <v>114.3648</v>
      </c>
      <c r="K1120">
        <v>44.184800000000003</v>
      </c>
      <c r="L1120" t="s">
        <v>354</v>
      </c>
      <c r="M1120" t="s">
        <v>9</v>
      </c>
      <c r="N1120" t="s">
        <v>10</v>
      </c>
      <c r="O1120" t="s">
        <v>101</v>
      </c>
      <c r="P1120" t="s">
        <v>2748</v>
      </c>
      <c r="Q1120" t="s">
        <v>2522</v>
      </c>
      <c r="R1120" t="s">
        <v>2559</v>
      </c>
      <c r="S1120" t="s">
        <v>23</v>
      </c>
    </row>
    <row r="1121" spans="1:19" x14ac:dyDescent="0.35">
      <c r="A1121">
        <v>12411</v>
      </c>
      <c r="B1121" t="s">
        <v>4920</v>
      </c>
      <c r="C1121" t="s">
        <v>353</v>
      </c>
      <c r="D1121" t="s">
        <v>2747</v>
      </c>
      <c r="E1121">
        <v>1</v>
      </c>
      <c r="F1121" s="8">
        <f>DATE(YEAR(project_c[[#This Row],[order_date]]),MONTH(project_c[[#This Row],[order_date]]),1)</f>
        <v>45566</v>
      </c>
      <c r="G1121" s="1">
        <v>45570</v>
      </c>
      <c r="H1121">
        <v>3</v>
      </c>
      <c r="I1121">
        <v>35.090000000000003</v>
      </c>
      <c r="J1121">
        <v>57.182400000000001</v>
      </c>
      <c r="K1121">
        <v>22.092400000000001</v>
      </c>
      <c r="L1121" t="s">
        <v>354</v>
      </c>
      <c r="M1121" t="s">
        <v>9</v>
      </c>
      <c r="N1121" t="s">
        <v>10</v>
      </c>
      <c r="O1121" t="s">
        <v>101</v>
      </c>
      <c r="P1121" t="s">
        <v>2748</v>
      </c>
      <c r="Q1121" t="s">
        <v>2522</v>
      </c>
      <c r="R1121" t="s">
        <v>2559</v>
      </c>
      <c r="S1121" t="s">
        <v>23</v>
      </c>
    </row>
    <row r="1122" spans="1:19" x14ac:dyDescent="0.35">
      <c r="A1122">
        <v>12764</v>
      </c>
      <c r="B1122" t="s">
        <v>4918</v>
      </c>
      <c r="C1122" t="s">
        <v>353</v>
      </c>
      <c r="D1122" t="s">
        <v>2747</v>
      </c>
      <c r="E1122">
        <v>2</v>
      </c>
      <c r="F1122" s="8">
        <f>DATE(YEAR(project_c[[#This Row],[order_date]]),MONTH(project_c[[#This Row],[order_date]]),1)</f>
        <v>45413</v>
      </c>
      <c r="G1122" s="1">
        <v>45414</v>
      </c>
      <c r="H1122">
        <v>1</v>
      </c>
      <c r="I1122">
        <v>35.090000000000003</v>
      </c>
      <c r="J1122">
        <v>114.3648</v>
      </c>
      <c r="K1122">
        <v>44.184800000000003</v>
      </c>
      <c r="L1122" t="s">
        <v>354</v>
      </c>
      <c r="M1122" t="s">
        <v>9</v>
      </c>
      <c r="N1122" t="s">
        <v>10</v>
      </c>
      <c r="O1122" t="s">
        <v>101</v>
      </c>
      <c r="P1122" t="s">
        <v>2748</v>
      </c>
      <c r="Q1122" t="s">
        <v>2522</v>
      </c>
      <c r="R1122" t="s">
        <v>2559</v>
      </c>
      <c r="S1122" t="s">
        <v>23</v>
      </c>
    </row>
    <row r="1123" spans="1:19" x14ac:dyDescent="0.35">
      <c r="A1123">
        <v>12906</v>
      </c>
      <c r="B1123" t="s">
        <v>4920</v>
      </c>
      <c r="C1123" t="s">
        <v>353</v>
      </c>
      <c r="D1123" t="s">
        <v>2747</v>
      </c>
      <c r="E1123">
        <v>1</v>
      </c>
      <c r="F1123" s="8">
        <f>DATE(YEAR(project_c[[#This Row],[order_date]]),MONTH(project_c[[#This Row],[order_date]]),1)</f>
        <v>45444</v>
      </c>
      <c r="G1123" s="1">
        <v>45470</v>
      </c>
      <c r="H1123">
        <v>2</v>
      </c>
      <c r="I1123">
        <v>35.090000000000003</v>
      </c>
      <c r="J1123">
        <v>57.182400000000001</v>
      </c>
      <c r="K1123">
        <v>22.092400000000001</v>
      </c>
      <c r="L1123" t="s">
        <v>354</v>
      </c>
      <c r="M1123" t="s">
        <v>9</v>
      </c>
      <c r="N1123" t="s">
        <v>10</v>
      </c>
      <c r="O1123" t="s">
        <v>101</v>
      </c>
      <c r="P1123" t="s">
        <v>2748</v>
      </c>
      <c r="Q1123" t="s">
        <v>2522</v>
      </c>
      <c r="R1123" t="s">
        <v>2559</v>
      </c>
      <c r="S1123" t="s">
        <v>23</v>
      </c>
    </row>
    <row r="1124" spans="1:19" x14ac:dyDescent="0.35">
      <c r="A1124">
        <v>13788</v>
      </c>
      <c r="B1124" t="s">
        <v>4918</v>
      </c>
      <c r="C1124" t="s">
        <v>353</v>
      </c>
      <c r="D1124" t="s">
        <v>2747</v>
      </c>
      <c r="E1124">
        <v>2</v>
      </c>
      <c r="F1124" s="8">
        <f>DATE(YEAR(project_c[[#This Row],[order_date]]),MONTH(project_c[[#This Row],[order_date]]),1)</f>
        <v>45566</v>
      </c>
      <c r="G1124" s="1">
        <v>45586</v>
      </c>
      <c r="H1124">
        <v>5</v>
      </c>
      <c r="I1124">
        <v>35.090000000000003</v>
      </c>
      <c r="J1124">
        <v>114.3648</v>
      </c>
      <c r="K1124">
        <v>44.184800000000003</v>
      </c>
      <c r="L1124" t="s">
        <v>354</v>
      </c>
      <c r="M1124" t="s">
        <v>9</v>
      </c>
      <c r="N1124" t="s">
        <v>10</v>
      </c>
      <c r="O1124" t="s">
        <v>101</v>
      </c>
      <c r="P1124" t="s">
        <v>2748</v>
      </c>
      <c r="Q1124" t="s">
        <v>2522</v>
      </c>
      <c r="R1124" t="s">
        <v>2559</v>
      </c>
      <c r="S1124" t="s">
        <v>23</v>
      </c>
    </row>
    <row r="1125" spans="1:19" x14ac:dyDescent="0.35">
      <c r="A1125">
        <v>14265</v>
      </c>
      <c r="B1125" t="s">
        <v>4917</v>
      </c>
      <c r="C1125" t="s">
        <v>353</v>
      </c>
      <c r="D1125" t="s">
        <v>2747</v>
      </c>
      <c r="E1125">
        <v>1</v>
      </c>
      <c r="F1125" s="8">
        <f>DATE(YEAR(project_c[[#This Row],[order_date]]),MONTH(project_c[[#This Row],[order_date]]),1)</f>
        <v>45627</v>
      </c>
      <c r="G1125" s="1">
        <v>45635</v>
      </c>
      <c r="H1125">
        <v>1</v>
      </c>
      <c r="I1125">
        <v>35.090000000000003</v>
      </c>
      <c r="J1125">
        <v>57.182400000000001</v>
      </c>
      <c r="K1125">
        <v>22.092400000000001</v>
      </c>
      <c r="L1125" t="s">
        <v>354</v>
      </c>
      <c r="M1125" t="s">
        <v>9</v>
      </c>
      <c r="N1125" t="s">
        <v>10</v>
      </c>
      <c r="O1125" t="s">
        <v>101</v>
      </c>
      <c r="P1125" t="s">
        <v>2748</v>
      </c>
      <c r="Q1125" t="s">
        <v>2522</v>
      </c>
      <c r="R1125" t="s">
        <v>2559</v>
      </c>
      <c r="S1125" t="s">
        <v>23</v>
      </c>
    </row>
    <row r="1126" spans="1:19" x14ac:dyDescent="0.35">
      <c r="A1126">
        <v>14537</v>
      </c>
      <c r="B1126" t="s">
        <v>4917</v>
      </c>
      <c r="C1126" t="s">
        <v>353</v>
      </c>
      <c r="D1126" t="s">
        <v>2747</v>
      </c>
      <c r="E1126">
        <v>1</v>
      </c>
      <c r="F1126" s="8">
        <f>DATE(YEAR(project_c[[#This Row],[order_date]]),MONTH(project_c[[#This Row],[order_date]]),1)</f>
        <v>45597</v>
      </c>
      <c r="G1126" s="1">
        <v>45599</v>
      </c>
      <c r="H1126">
        <v>1</v>
      </c>
      <c r="I1126">
        <v>35.090000000000003</v>
      </c>
      <c r="J1126">
        <v>57.182400000000001</v>
      </c>
      <c r="K1126">
        <v>22.092400000000001</v>
      </c>
      <c r="L1126" t="s">
        <v>354</v>
      </c>
      <c r="M1126" t="s">
        <v>9</v>
      </c>
      <c r="N1126" t="s">
        <v>10</v>
      </c>
      <c r="O1126" t="s">
        <v>101</v>
      </c>
      <c r="P1126" t="s">
        <v>2748</v>
      </c>
      <c r="Q1126" t="s">
        <v>2522</v>
      </c>
      <c r="R1126" t="s">
        <v>2559</v>
      </c>
      <c r="S1126" t="s">
        <v>23</v>
      </c>
    </row>
    <row r="1127" spans="1:19" x14ac:dyDescent="0.35">
      <c r="A1127">
        <v>264</v>
      </c>
      <c r="B1127" t="s">
        <v>4919</v>
      </c>
      <c r="C1127" t="s">
        <v>356</v>
      </c>
      <c r="D1127" t="s">
        <v>4669</v>
      </c>
      <c r="E1127">
        <v>6</v>
      </c>
      <c r="F1127" s="8">
        <f>DATE(YEAR(project_c[[#This Row],[order_date]]),MONTH(project_c[[#This Row],[order_date]]),1)</f>
        <v>44166</v>
      </c>
      <c r="G1127" s="1">
        <v>44192</v>
      </c>
      <c r="H1127">
        <v>4</v>
      </c>
      <c r="I1127">
        <v>2.42</v>
      </c>
      <c r="J1127">
        <v>13.176</v>
      </c>
      <c r="K1127">
        <v>-1.3440000000000001</v>
      </c>
      <c r="L1127" t="s">
        <v>357</v>
      </c>
      <c r="M1127" t="s">
        <v>9</v>
      </c>
      <c r="N1127" t="s">
        <v>10</v>
      </c>
      <c r="O1127" t="s">
        <v>32</v>
      </c>
      <c r="P1127" t="s">
        <v>4670</v>
      </c>
      <c r="Q1127" t="s">
        <v>4250</v>
      </c>
      <c r="R1127" t="s">
        <v>4251</v>
      </c>
      <c r="S1127" t="s">
        <v>18</v>
      </c>
    </row>
    <row r="1128" spans="1:19" x14ac:dyDescent="0.35">
      <c r="A1128">
        <v>762</v>
      </c>
      <c r="B1128" t="s">
        <v>4919</v>
      </c>
      <c r="C1128" t="s">
        <v>356</v>
      </c>
      <c r="D1128" t="s">
        <v>3346</v>
      </c>
      <c r="E1128">
        <v>2</v>
      </c>
      <c r="F1128" s="8">
        <f>DATE(YEAR(project_c[[#This Row],[order_date]]),MONTH(project_c[[#This Row],[order_date]]),1)</f>
        <v>43983</v>
      </c>
      <c r="G1128" s="1">
        <v>44002</v>
      </c>
      <c r="H1128">
        <v>7</v>
      </c>
      <c r="I1128">
        <v>0.7</v>
      </c>
      <c r="J1128">
        <v>2.82</v>
      </c>
      <c r="K1128">
        <v>1.42</v>
      </c>
      <c r="L1128" t="s">
        <v>357</v>
      </c>
      <c r="M1128" t="s">
        <v>9</v>
      </c>
      <c r="N1128" t="s">
        <v>10</v>
      </c>
      <c r="O1128" t="s">
        <v>32</v>
      </c>
      <c r="P1128" t="s">
        <v>3347</v>
      </c>
      <c r="Q1128" t="s">
        <v>2522</v>
      </c>
      <c r="R1128" t="s">
        <v>2528</v>
      </c>
      <c r="S1128" t="s">
        <v>18</v>
      </c>
    </row>
    <row r="1129" spans="1:19" x14ac:dyDescent="0.35">
      <c r="A1129">
        <v>265</v>
      </c>
      <c r="B1129" t="s">
        <v>4919</v>
      </c>
      <c r="C1129" t="s">
        <v>356</v>
      </c>
      <c r="D1129" t="s">
        <v>3680</v>
      </c>
      <c r="E1129">
        <v>4</v>
      </c>
      <c r="F1129" s="8">
        <f>DATE(YEAR(project_c[[#This Row],[order_date]]),MONTH(project_c[[#This Row],[order_date]]),1)</f>
        <v>44166</v>
      </c>
      <c r="G1129" s="1">
        <v>44192</v>
      </c>
      <c r="H1129">
        <v>4</v>
      </c>
      <c r="I1129">
        <v>2.4</v>
      </c>
      <c r="J1129">
        <v>24</v>
      </c>
      <c r="K1129">
        <v>14.4</v>
      </c>
      <c r="L1129" t="s">
        <v>357</v>
      </c>
      <c r="M1129" t="s">
        <v>9</v>
      </c>
      <c r="N1129" t="s">
        <v>10</v>
      </c>
      <c r="O1129" t="s">
        <v>32</v>
      </c>
      <c r="P1129" t="s">
        <v>3681</v>
      </c>
      <c r="Q1129" t="s">
        <v>2522</v>
      </c>
      <c r="R1129" t="s">
        <v>2559</v>
      </c>
      <c r="S1129" t="s">
        <v>18</v>
      </c>
    </row>
    <row r="1130" spans="1:19" x14ac:dyDescent="0.35">
      <c r="A1130">
        <v>761</v>
      </c>
      <c r="B1130" t="s">
        <v>4919</v>
      </c>
      <c r="C1130" t="s">
        <v>356</v>
      </c>
      <c r="D1130" t="s">
        <v>2769</v>
      </c>
      <c r="E1130">
        <v>6</v>
      </c>
      <c r="F1130" s="8">
        <f>DATE(YEAR(project_c[[#This Row],[order_date]]),MONTH(project_c[[#This Row],[order_date]]),1)</f>
        <v>43983</v>
      </c>
      <c r="G1130" s="1">
        <v>44002</v>
      </c>
      <c r="H1130">
        <v>7</v>
      </c>
      <c r="I1130">
        <v>13.37</v>
      </c>
      <c r="J1130">
        <v>471.9</v>
      </c>
      <c r="K1130">
        <v>391.68</v>
      </c>
      <c r="L1130" t="s">
        <v>357</v>
      </c>
      <c r="M1130" t="s">
        <v>9</v>
      </c>
      <c r="N1130" t="s">
        <v>10</v>
      </c>
      <c r="O1130" t="s">
        <v>32</v>
      </c>
      <c r="P1130" t="s">
        <v>2770</v>
      </c>
      <c r="Q1130" t="s">
        <v>2522</v>
      </c>
      <c r="R1130" t="s">
        <v>2531</v>
      </c>
      <c r="S1130" t="s">
        <v>18</v>
      </c>
    </row>
    <row r="1131" spans="1:19" x14ac:dyDescent="0.35">
      <c r="A1131">
        <v>1268</v>
      </c>
      <c r="B1131" t="s">
        <v>4919</v>
      </c>
      <c r="C1131" t="s">
        <v>356</v>
      </c>
      <c r="D1131" t="s">
        <v>2777</v>
      </c>
      <c r="E1131">
        <v>2</v>
      </c>
      <c r="F1131" s="8">
        <f>DATE(YEAR(project_c[[#This Row],[order_date]]),MONTH(project_c[[#This Row],[order_date]]),1)</f>
        <v>44136</v>
      </c>
      <c r="G1131" s="1">
        <v>44164</v>
      </c>
      <c r="H1131">
        <v>7</v>
      </c>
      <c r="I1131">
        <v>1.1100000000000001</v>
      </c>
      <c r="J1131">
        <v>4.032</v>
      </c>
      <c r="K1131">
        <v>1.8120000000000001</v>
      </c>
      <c r="L1131" t="s">
        <v>357</v>
      </c>
      <c r="M1131" t="s">
        <v>9</v>
      </c>
      <c r="N1131" t="s">
        <v>10</v>
      </c>
      <c r="O1131" t="s">
        <v>32</v>
      </c>
      <c r="P1131" t="s">
        <v>2778</v>
      </c>
      <c r="Q1131" t="s">
        <v>2522</v>
      </c>
      <c r="R1131" t="s">
        <v>2534</v>
      </c>
      <c r="S1131" t="s">
        <v>18</v>
      </c>
    </row>
    <row r="1132" spans="1:19" x14ac:dyDescent="0.35">
      <c r="A1132">
        <v>3819</v>
      </c>
      <c r="B1132" t="s">
        <v>4919</v>
      </c>
      <c r="C1132" t="s">
        <v>356</v>
      </c>
      <c r="D1132" t="s">
        <v>3060</v>
      </c>
      <c r="E1132">
        <v>2</v>
      </c>
      <c r="F1132" s="8">
        <f>DATE(YEAR(project_c[[#This Row],[order_date]]),MONTH(project_c[[#This Row],[order_date]]),1)</f>
        <v>44409</v>
      </c>
      <c r="G1132" s="1">
        <v>44410</v>
      </c>
      <c r="H1132">
        <v>4</v>
      </c>
      <c r="I1132">
        <v>0.25</v>
      </c>
      <c r="J1132">
        <v>5.0880000000000001</v>
      </c>
      <c r="K1132">
        <v>4.5880000000000001</v>
      </c>
      <c r="L1132" t="s">
        <v>357</v>
      </c>
      <c r="M1132" t="s">
        <v>9</v>
      </c>
      <c r="N1132" t="s">
        <v>10</v>
      </c>
      <c r="O1132" t="s">
        <v>32</v>
      </c>
      <c r="P1132" t="s">
        <v>3061</v>
      </c>
      <c r="Q1132" t="s">
        <v>2522</v>
      </c>
      <c r="R1132" t="s">
        <v>2523</v>
      </c>
      <c r="S1132" t="s">
        <v>18</v>
      </c>
    </row>
    <row r="1133" spans="1:19" x14ac:dyDescent="0.35">
      <c r="A1133">
        <v>3820</v>
      </c>
      <c r="B1133" t="s">
        <v>4919</v>
      </c>
      <c r="C1133" t="s">
        <v>356</v>
      </c>
      <c r="D1133" t="s">
        <v>2228</v>
      </c>
      <c r="E1133">
        <v>2</v>
      </c>
      <c r="F1133" s="8">
        <f>DATE(YEAR(project_c[[#This Row],[order_date]]),MONTH(project_c[[#This Row],[order_date]]),1)</f>
        <v>44409</v>
      </c>
      <c r="G1133" s="1">
        <v>44410</v>
      </c>
      <c r="H1133">
        <v>4</v>
      </c>
      <c r="I1133">
        <v>87.95</v>
      </c>
      <c r="J1133">
        <v>335.04</v>
      </c>
      <c r="K1133">
        <v>159.13999999999999</v>
      </c>
      <c r="L1133" t="s">
        <v>357</v>
      </c>
      <c r="M1133" t="s">
        <v>9</v>
      </c>
      <c r="N1133" t="s">
        <v>10</v>
      </c>
      <c r="O1133" t="s">
        <v>32</v>
      </c>
      <c r="P1133" t="s">
        <v>2229</v>
      </c>
      <c r="Q1133" t="s">
        <v>1901</v>
      </c>
      <c r="R1133" t="s">
        <v>1938</v>
      </c>
      <c r="S1133" t="s">
        <v>18</v>
      </c>
    </row>
    <row r="1134" spans="1:19" x14ac:dyDescent="0.35">
      <c r="A1134">
        <v>15851</v>
      </c>
      <c r="B1134" t="s">
        <v>4919</v>
      </c>
      <c r="C1134" t="s">
        <v>356</v>
      </c>
      <c r="D1134" t="s">
        <v>4246</v>
      </c>
      <c r="E1134">
        <v>1</v>
      </c>
      <c r="F1134" s="8">
        <f>DATE(YEAR(project_c[[#This Row],[order_date]]),MONTH(project_c[[#This Row],[order_date]]),1)</f>
        <v>44652</v>
      </c>
      <c r="G1134" s="1">
        <v>44657</v>
      </c>
      <c r="H1134">
        <v>2</v>
      </c>
      <c r="I1134">
        <v>5.48</v>
      </c>
      <c r="J1134">
        <v>21.308</v>
      </c>
      <c r="K1134">
        <v>15.827999999999999</v>
      </c>
      <c r="L1134" t="s">
        <v>357</v>
      </c>
      <c r="M1134" t="s">
        <v>9</v>
      </c>
      <c r="N1134" t="s">
        <v>10</v>
      </c>
      <c r="O1134" t="s">
        <v>32</v>
      </c>
      <c r="P1134" t="s">
        <v>4247</v>
      </c>
      <c r="Q1134" t="s">
        <v>2522</v>
      </c>
      <c r="R1134" t="s">
        <v>2523</v>
      </c>
      <c r="S1134" t="s">
        <v>18</v>
      </c>
    </row>
    <row r="1135" spans="1:19" x14ac:dyDescent="0.35">
      <c r="A1135">
        <v>15649</v>
      </c>
      <c r="B1135" t="s">
        <v>4919</v>
      </c>
      <c r="C1135" t="s">
        <v>356</v>
      </c>
      <c r="D1135" t="s">
        <v>4240</v>
      </c>
      <c r="E1135">
        <v>1</v>
      </c>
      <c r="F1135" s="8">
        <f>DATE(YEAR(project_c[[#This Row],[order_date]]),MONTH(project_c[[#This Row],[order_date]]),1)</f>
        <v>44682</v>
      </c>
      <c r="G1135" s="1">
        <v>44688</v>
      </c>
      <c r="H1135">
        <v>1</v>
      </c>
      <c r="I1135">
        <v>3.02</v>
      </c>
      <c r="J1135">
        <v>21.132999999999999</v>
      </c>
      <c r="K1135">
        <v>18.113</v>
      </c>
      <c r="L1135" t="s">
        <v>357</v>
      </c>
      <c r="M1135" t="s">
        <v>9</v>
      </c>
      <c r="N1135" t="s">
        <v>10</v>
      </c>
      <c r="O1135" t="s">
        <v>32</v>
      </c>
      <c r="P1135" t="s">
        <v>4241</v>
      </c>
      <c r="Q1135" t="s">
        <v>2522</v>
      </c>
      <c r="R1135" t="s">
        <v>2528</v>
      </c>
      <c r="S1135" t="s">
        <v>18</v>
      </c>
    </row>
    <row r="1136" spans="1:19" x14ac:dyDescent="0.35">
      <c r="A1136">
        <v>16154</v>
      </c>
      <c r="B1136" t="s">
        <v>4919</v>
      </c>
      <c r="C1136" t="s">
        <v>356</v>
      </c>
      <c r="D1136" t="s">
        <v>2516</v>
      </c>
      <c r="E1136">
        <v>1</v>
      </c>
      <c r="F1136" s="8">
        <f>DATE(YEAR(project_c[[#This Row],[order_date]]),MONTH(project_c[[#This Row],[order_date]]),1)</f>
        <v>44682</v>
      </c>
      <c r="G1136" s="1">
        <v>44695</v>
      </c>
      <c r="H1136">
        <v>2</v>
      </c>
      <c r="I1136">
        <v>11.4</v>
      </c>
      <c r="J1136">
        <v>20.992999999999999</v>
      </c>
      <c r="K1136">
        <v>9.593</v>
      </c>
      <c r="L1136" t="s">
        <v>357</v>
      </c>
      <c r="M1136" t="s">
        <v>9</v>
      </c>
      <c r="N1136" t="s">
        <v>10</v>
      </c>
      <c r="O1136" t="s">
        <v>32</v>
      </c>
      <c r="P1136" t="s">
        <v>2517</v>
      </c>
      <c r="Q1136" t="s">
        <v>1901</v>
      </c>
      <c r="R1136" t="s">
        <v>1902</v>
      </c>
      <c r="S1136" t="s">
        <v>18</v>
      </c>
    </row>
    <row r="1137" spans="1:19" x14ac:dyDescent="0.35">
      <c r="A1137">
        <v>16007</v>
      </c>
      <c r="B1137" t="s">
        <v>4919</v>
      </c>
      <c r="C1137" t="s">
        <v>356</v>
      </c>
      <c r="D1137" t="s">
        <v>4837</v>
      </c>
      <c r="E1137">
        <v>1</v>
      </c>
      <c r="F1137" s="8">
        <f>DATE(YEAR(project_c[[#This Row],[order_date]]),MONTH(project_c[[#This Row],[order_date]]),1)</f>
        <v>44562</v>
      </c>
      <c r="G1137" s="1">
        <v>44574</v>
      </c>
      <c r="H1137">
        <v>2</v>
      </c>
      <c r="I1137">
        <v>1.5</v>
      </c>
      <c r="J1137">
        <v>20.986000000000001</v>
      </c>
      <c r="K1137">
        <v>19.486000000000001</v>
      </c>
      <c r="L1137" t="s">
        <v>357</v>
      </c>
      <c r="M1137" t="s">
        <v>9</v>
      </c>
      <c r="N1137" t="s">
        <v>10</v>
      </c>
      <c r="O1137" t="s">
        <v>32</v>
      </c>
      <c r="P1137" t="s">
        <v>4838</v>
      </c>
      <c r="Q1137" t="s">
        <v>4250</v>
      </c>
      <c r="R1137" t="s">
        <v>4273</v>
      </c>
      <c r="S1137" t="s">
        <v>18</v>
      </c>
    </row>
    <row r="1138" spans="1:19" x14ac:dyDescent="0.35">
      <c r="A1138">
        <v>15324</v>
      </c>
      <c r="B1138" t="s">
        <v>4919</v>
      </c>
      <c r="C1138" t="s">
        <v>356</v>
      </c>
      <c r="D1138" t="s">
        <v>2512</v>
      </c>
      <c r="E1138">
        <v>1</v>
      </c>
      <c r="F1138" s="8">
        <f>DATE(YEAR(project_c[[#This Row],[order_date]]),MONTH(project_c[[#This Row],[order_date]]),1)</f>
        <v>44593</v>
      </c>
      <c r="G1138" s="1">
        <v>44596</v>
      </c>
      <c r="H1138">
        <v>5</v>
      </c>
      <c r="I1138">
        <v>13.18</v>
      </c>
      <c r="J1138">
        <v>20.965</v>
      </c>
      <c r="K1138">
        <v>7.7850000000000001</v>
      </c>
      <c r="L1138" t="s">
        <v>357</v>
      </c>
      <c r="M1138" t="s">
        <v>9</v>
      </c>
      <c r="N1138" t="s">
        <v>10</v>
      </c>
      <c r="O1138" t="s">
        <v>32</v>
      </c>
      <c r="P1138" t="s">
        <v>2513</v>
      </c>
      <c r="Q1138" t="s">
        <v>1901</v>
      </c>
      <c r="R1138" t="s">
        <v>1909</v>
      </c>
      <c r="S1138" t="s">
        <v>18</v>
      </c>
    </row>
    <row r="1139" spans="1:19" x14ac:dyDescent="0.35">
      <c r="A1139">
        <v>16124</v>
      </c>
      <c r="B1139" t="s">
        <v>4919</v>
      </c>
      <c r="C1139" t="s">
        <v>356</v>
      </c>
      <c r="D1139" t="s">
        <v>2508</v>
      </c>
      <c r="E1139">
        <v>1</v>
      </c>
      <c r="F1139" s="8">
        <f>DATE(YEAR(project_c[[#This Row],[order_date]]),MONTH(project_c[[#This Row],[order_date]]),1)</f>
        <v>44621</v>
      </c>
      <c r="G1139" s="1">
        <v>44621</v>
      </c>
      <c r="H1139">
        <v>3</v>
      </c>
      <c r="I1139">
        <v>13.37</v>
      </c>
      <c r="J1139">
        <v>20.341999999999999</v>
      </c>
      <c r="K1139">
        <v>6.9720000000000004</v>
      </c>
      <c r="L1139" t="s">
        <v>357</v>
      </c>
      <c r="M1139" t="s">
        <v>9</v>
      </c>
      <c r="N1139" t="s">
        <v>10</v>
      </c>
      <c r="O1139" t="s">
        <v>32</v>
      </c>
      <c r="P1139" t="s">
        <v>2509</v>
      </c>
      <c r="Q1139" t="s">
        <v>1901</v>
      </c>
      <c r="R1139" t="s">
        <v>1909</v>
      </c>
      <c r="S1139" t="s">
        <v>18</v>
      </c>
    </row>
    <row r="1140" spans="1:19" x14ac:dyDescent="0.35">
      <c r="A1140">
        <v>15114</v>
      </c>
      <c r="B1140" t="s">
        <v>4919</v>
      </c>
      <c r="C1140" t="s">
        <v>356</v>
      </c>
      <c r="D1140" t="s">
        <v>4224</v>
      </c>
      <c r="E1140">
        <v>1</v>
      </c>
      <c r="F1140" s="8">
        <f>DATE(YEAR(project_c[[#This Row],[order_date]]),MONTH(project_c[[#This Row],[order_date]]),1)</f>
        <v>44682</v>
      </c>
      <c r="G1140" s="1">
        <v>44694</v>
      </c>
      <c r="H1140">
        <v>5</v>
      </c>
      <c r="I1140">
        <v>14.14</v>
      </c>
      <c r="J1140">
        <v>19.795999999999999</v>
      </c>
      <c r="K1140">
        <v>5.6559999999999997</v>
      </c>
      <c r="L1140" t="s">
        <v>357</v>
      </c>
      <c r="M1140" t="s">
        <v>9</v>
      </c>
      <c r="N1140" t="s">
        <v>10</v>
      </c>
      <c r="O1140" t="s">
        <v>32</v>
      </c>
      <c r="P1140" t="s">
        <v>4225</v>
      </c>
      <c r="Q1140" t="s">
        <v>2522</v>
      </c>
      <c r="R1140" t="s">
        <v>2559</v>
      </c>
      <c r="S1140" t="s">
        <v>18</v>
      </c>
    </row>
    <row r="1141" spans="1:19" x14ac:dyDescent="0.35">
      <c r="A1141">
        <v>15423</v>
      </c>
      <c r="B1141" t="s">
        <v>4919</v>
      </c>
      <c r="C1141" t="s">
        <v>356</v>
      </c>
      <c r="D1141" t="s">
        <v>2498</v>
      </c>
      <c r="E1141">
        <v>1</v>
      </c>
      <c r="F1141" s="8">
        <f>DATE(YEAR(project_c[[#This Row],[order_date]]),MONTH(project_c[[#This Row],[order_date]]),1)</f>
        <v>44621</v>
      </c>
      <c r="G1141" s="1">
        <v>44631</v>
      </c>
      <c r="H1141">
        <v>1</v>
      </c>
      <c r="I1141">
        <v>10.36</v>
      </c>
      <c r="J1141">
        <v>19.593</v>
      </c>
      <c r="K1141">
        <v>9.2330000000000005</v>
      </c>
      <c r="L1141" t="s">
        <v>357</v>
      </c>
      <c r="M1141" t="s">
        <v>9</v>
      </c>
      <c r="N1141" t="s">
        <v>10</v>
      </c>
      <c r="O1141" t="s">
        <v>32</v>
      </c>
      <c r="P1141" t="s">
        <v>2499</v>
      </c>
      <c r="Q1141" t="s">
        <v>1901</v>
      </c>
      <c r="R1141" t="s">
        <v>1902</v>
      </c>
      <c r="S1141" t="s">
        <v>18</v>
      </c>
    </row>
    <row r="1142" spans="1:19" x14ac:dyDescent="0.35">
      <c r="A1142">
        <v>15720</v>
      </c>
      <c r="B1142" t="s">
        <v>4919</v>
      </c>
      <c r="C1142" t="s">
        <v>356</v>
      </c>
      <c r="D1142" t="s">
        <v>2488</v>
      </c>
      <c r="E1142">
        <v>1</v>
      </c>
      <c r="F1142" s="8">
        <f>DATE(YEAR(project_c[[#This Row],[order_date]]),MONTH(project_c[[#This Row],[order_date]]),1)</f>
        <v>44593</v>
      </c>
      <c r="G1142" s="1">
        <v>44603</v>
      </c>
      <c r="H1142">
        <v>2</v>
      </c>
      <c r="I1142">
        <v>11.42</v>
      </c>
      <c r="J1142">
        <v>19.033000000000001</v>
      </c>
      <c r="K1142">
        <v>7.6130000000000004</v>
      </c>
      <c r="L1142" t="s">
        <v>357</v>
      </c>
      <c r="M1142" t="s">
        <v>9</v>
      </c>
      <c r="N1142" t="s">
        <v>10</v>
      </c>
      <c r="O1142" t="s">
        <v>32</v>
      </c>
      <c r="P1142" t="s">
        <v>2489</v>
      </c>
      <c r="Q1142" t="s">
        <v>1901</v>
      </c>
      <c r="R1142" t="s">
        <v>1909</v>
      </c>
      <c r="S1142" t="s">
        <v>18</v>
      </c>
    </row>
    <row r="1143" spans="1:19" x14ac:dyDescent="0.35">
      <c r="A1143">
        <v>15964</v>
      </c>
      <c r="B1143" t="s">
        <v>4919</v>
      </c>
      <c r="C1143" t="s">
        <v>356</v>
      </c>
      <c r="D1143" t="s">
        <v>4208</v>
      </c>
      <c r="E1143">
        <v>1</v>
      </c>
      <c r="F1143" s="8">
        <f>DATE(YEAR(project_c[[#This Row],[order_date]]),MONTH(project_c[[#This Row],[order_date]]),1)</f>
        <v>44682</v>
      </c>
      <c r="G1143" s="1">
        <v>44686</v>
      </c>
      <c r="H1143">
        <v>5</v>
      </c>
      <c r="I1143">
        <v>1.58</v>
      </c>
      <c r="J1143">
        <v>18.466000000000001</v>
      </c>
      <c r="K1143">
        <v>16.885999999999999</v>
      </c>
      <c r="L1143" t="s">
        <v>357</v>
      </c>
      <c r="M1143" t="s">
        <v>9</v>
      </c>
      <c r="N1143" t="s">
        <v>10</v>
      </c>
      <c r="O1143" t="s">
        <v>32</v>
      </c>
      <c r="P1143" t="s">
        <v>4209</v>
      </c>
      <c r="Q1143" t="s">
        <v>2522</v>
      </c>
      <c r="R1143" t="s">
        <v>2542</v>
      </c>
      <c r="S1143" t="s">
        <v>18</v>
      </c>
    </row>
    <row r="1144" spans="1:19" x14ac:dyDescent="0.35">
      <c r="A1144">
        <v>15991</v>
      </c>
      <c r="B1144" t="s">
        <v>4919</v>
      </c>
      <c r="C1144" t="s">
        <v>356</v>
      </c>
      <c r="D1144" t="s">
        <v>4278</v>
      </c>
      <c r="E1144">
        <v>1</v>
      </c>
      <c r="F1144" s="8">
        <f>DATE(YEAR(project_c[[#This Row],[order_date]]),MONTH(project_c[[#This Row],[order_date]]),1)</f>
        <v>44682</v>
      </c>
      <c r="G1144" s="1">
        <v>44693</v>
      </c>
      <c r="H1144">
        <v>7</v>
      </c>
      <c r="I1144">
        <v>13.25</v>
      </c>
      <c r="J1144">
        <v>28.98</v>
      </c>
      <c r="K1144">
        <v>15.73</v>
      </c>
      <c r="L1144" t="s">
        <v>357</v>
      </c>
      <c r="M1144" t="s">
        <v>9</v>
      </c>
      <c r="N1144" t="s">
        <v>10</v>
      </c>
      <c r="O1144" t="s">
        <v>32</v>
      </c>
      <c r="P1144" t="s">
        <v>4279</v>
      </c>
      <c r="Q1144" t="s">
        <v>4250</v>
      </c>
      <c r="R1144" t="s">
        <v>4251</v>
      </c>
      <c r="S1144" t="s">
        <v>18</v>
      </c>
    </row>
    <row r="1145" spans="1:19" x14ac:dyDescent="0.35">
      <c r="A1145">
        <v>15556</v>
      </c>
      <c r="B1145" t="s">
        <v>4919</v>
      </c>
      <c r="C1145" t="s">
        <v>356</v>
      </c>
      <c r="D1145" t="s">
        <v>4271</v>
      </c>
      <c r="E1145">
        <v>1</v>
      </c>
      <c r="F1145" s="8">
        <f>DATE(YEAR(project_c[[#This Row],[order_date]]),MONTH(project_c[[#This Row],[order_date]]),1)</f>
        <v>44682</v>
      </c>
      <c r="G1145" s="1">
        <v>44694</v>
      </c>
      <c r="H1145">
        <v>6</v>
      </c>
      <c r="I1145">
        <v>3.67</v>
      </c>
      <c r="J1145">
        <v>28.545999999999999</v>
      </c>
      <c r="K1145">
        <v>24.876000000000001</v>
      </c>
      <c r="L1145" t="s">
        <v>357</v>
      </c>
      <c r="M1145" t="s">
        <v>9</v>
      </c>
      <c r="N1145" t="s">
        <v>10</v>
      </c>
      <c r="O1145" t="s">
        <v>32</v>
      </c>
      <c r="P1145" t="s">
        <v>4272</v>
      </c>
      <c r="Q1145" t="s">
        <v>4250</v>
      </c>
      <c r="R1145" t="s">
        <v>4273</v>
      </c>
      <c r="S1145" t="s">
        <v>18</v>
      </c>
    </row>
    <row r="1146" spans="1:19" x14ac:dyDescent="0.35">
      <c r="A1146">
        <v>15958</v>
      </c>
      <c r="B1146" t="s">
        <v>4919</v>
      </c>
      <c r="C1146" t="s">
        <v>356</v>
      </c>
      <c r="D1146" t="s">
        <v>4271</v>
      </c>
      <c r="E1146">
        <v>1</v>
      </c>
      <c r="F1146" s="8">
        <f>DATE(YEAR(project_c[[#This Row],[order_date]]),MONTH(project_c[[#This Row],[order_date]]),1)</f>
        <v>44682</v>
      </c>
      <c r="G1146" s="1">
        <v>44682</v>
      </c>
      <c r="H1146">
        <v>4</v>
      </c>
      <c r="I1146">
        <v>3.67</v>
      </c>
      <c r="J1146">
        <v>28.545999999999999</v>
      </c>
      <c r="K1146">
        <v>24.876000000000001</v>
      </c>
      <c r="L1146" t="s">
        <v>357</v>
      </c>
      <c r="M1146" t="s">
        <v>9</v>
      </c>
      <c r="N1146" t="s">
        <v>10</v>
      </c>
      <c r="O1146" t="s">
        <v>32</v>
      </c>
      <c r="P1146" t="s">
        <v>4272</v>
      </c>
      <c r="Q1146" t="s">
        <v>4250</v>
      </c>
      <c r="R1146" t="s">
        <v>4273</v>
      </c>
      <c r="S1146" t="s">
        <v>18</v>
      </c>
    </row>
    <row r="1147" spans="1:19" x14ac:dyDescent="0.35">
      <c r="A1147">
        <v>15897</v>
      </c>
      <c r="B1147" t="s">
        <v>4919</v>
      </c>
      <c r="C1147" t="s">
        <v>356</v>
      </c>
      <c r="D1147" t="s">
        <v>1924</v>
      </c>
      <c r="E1147">
        <v>1</v>
      </c>
      <c r="F1147" s="8">
        <f>DATE(YEAR(project_c[[#This Row],[order_date]]),MONTH(project_c[[#This Row],[order_date]]),1)</f>
        <v>44621</v>
      </c>
      <c r="G1147" s="1">
        <v>44630</v>
      </c>
      <c r="H1147">
        <v>4</v>
      </c>
      <c r="I1147">
        <v>19.18</v>
      </c>
      <c r="J1147">
        <v>27.965</v>
      </c>
      <c r="K1147">
        <v>8.7850000000000001</v>
      </c>
      <c r="L1147" t="s">
        <v>357</v>
      </c>
      <c r="M1147" t="s">
        <v>9</v>
      </c>
      <c r="N1147" t="s">
        <v>10</v>
      </c>
      <c r="O1147" t="s">
        <v>32</v>
      </c>
      <c r="P1147" t="s">
        <v>1925</v>
      </c>
      <c r="Q1147" t="s">
        <v>1901</v>
      </c>
      <c r="R1147" t="s">
        <v>1909</v>
      </c>
      <c r="S1147" t="s">
        <v>18</v>
      </c>
    </row>
    <row r="1148" spans="1:19" x14ac:dyDescent="0.35">
      <c r="A1148">
        <v>16125</v>
      </c>
      <c r="B1148" t="s">
        <v>4919</v>
      </c>
      <c r="C1148" t="s">
        <v>356</v>
      </c>
      <c r="D1148" t="s">
        <v>1920</v>
      </c>
      <c r="E1148">
        <v>1</v>
      </c>
      <c r="F1148" s="8">
        <f>DATE(YEAR(project_c[[#This Row],[order_date]]),MONTH(project_c[[#This Row],[order_date]]),1)</f>
        <v>44621</v>
      </c>
      <c r="G1148" s="1">
        <v>44629</v>
      </c>
      <c r="H1148">
        <v>6</v>
      </c>
      <c r="I1148">
        <v>17.82</v>
      </c>
      <c r="J1148">
        <v>27.713000000000001</v>
      </c>
      <c r="K1148">
        <v>9.8930000000000007</v>
      </c>
      <c r="L1148" t="s">
        <v>357</v>
      </c>
      <c r="M1148" t="s">
        <v>9</v>
      </c>
      <c r="N1148" t="s">
        <v>10</v>
      </c>
      <c r="O1148" t="s">
        <v>32</v>
      </c>
      <c r="P1148" t="s">
        <v>1921</v>
      </c>
      <c r="Q1148" t="s">
        <v>1901</v>
      </c>
      <c r="R1148" t="s">
        <v>1902</v>
      </c>
      <c r="S1148" t="s">
        <v>18</v>
      </c>
    </row>
    <row r="1149" spans="1:19" x14ac:dyDescent="0.35">
      <c r="A1149">
        <v>15789</v>
      </c>
      <c r="B1149" t="s">
        <v>4919</v>
      </c>
      <c r="C1149" t="s">
        <v>356</v>
      </c>
      <c r="D1149" t="s">
        <v>2598</v>
      </c>
      <c r="E1149">
        <v>1</v>
      </c>
      <c r="F1149" s="8">
        <f>DATE(YEAR(project_c[[#This Row],[order_date]]),MONTH(project_c[[#This Row],[order_date]]),1)</f>
        <v>44682</v>
      </c>
      <c r="G1149" s="1">
        <v>44688</v>
      </c>
      <c r="H1149">
        <v>7</v>
      </c>
      <c r="I1149">
        <v>17.61</v>
      </c>
      <c r="J1149">
        <v>27.390999999999998</v>
      </c>
      <c r="K1149">
        <v>9.7810000000000006</v>
      </c>
      <c r="L1149" t="s">
        <v>357</v>
      </c>
      <c r="M1149" t="s">
        <v>9</v>
      </c>
      <c r="N1149" t="s">
        <v>10</v>
      </c>
      <c r="O1149" t="s">
        <v>32</v>
      </c>
      <c r="P1149" t="s">
        <v>2599</v>
      </c>
      <c r="Q1149" t="s">
        <v>2522</v>
      </c>
      <c r="R1149" t="s">
        <v>2559</v>
      </c>
      <c r="S1149" t="s">
        <v>18</v>
      </c>
    </row>
    <row r="1150" spans="1:19" x14ac:dyDescent="0.35">
      <c r="A1150">
        <v>15779</v>
      </c>
      <c r="B1150" t="s">
        <v>4919</v>
      </c>
      <c r="C1150" t="s">
        <v>356</v>
      </c>
      <c r="D1150" t="s">
        <v>1916</v>
      </c>
      <c r="E1150">
        <v>1</v>
      </c>
      <c r="F1150" s="8">
        <f>DATE(YEAR(project_c[[#This Row],[order_date]]),MONTH(project_c[[#This Row],[order_date]]),1)</f>
        <v>44682</v>
      </c>
      <c r="G1150" s="1">
        <v>44688</v>
      </c>
      <c r="H1150">
        <v>4</v>
      </c>
      <c r="I1150">
        <v>5.64</v>
      </c>
      <c r="J1150">
        <v>26.312999999999999</v>
      </c>
      <c r="K1150">
        <v>20.672999999999998</v>
      </c>
      <c r="L1150" t="s">
        <v>357</v>
      </c>
      <c r="M1150" t="s">
        <v>9</v>
      </c>
      <c r="N1150" t="s">
        <v>10</v>
      </c>
      <c r="O1150" t="s">
        <v>32</v>
      </c>
      <c r="P1150" t="s">
        <v>1917</v>
      </c>
      <c r="Q1150" t="s">
        <v>1901</v>
      </c>
      <c r="R1150" t="s">
        <v>1909</v>
      </c>
      <c r="S1150" t="s">
        <v>18</v>
      </c>
    </row>
    <row r="1151" spans="1:19" x14ac:dyDescent="0.35">
      <c r="A1151">
        <v>15742</v>
      </c>
      <c r="B1151" t="s">
        <v>4919</v>
      </c>
      <c r="C1151" t="s">
        <v>356</v>
      </c>
      <c r="D1151" t="s">
        <v>1899</v>
      </c>
      <c r="E1151">
        <v>1</v>
      </c>
      <c r="F1151" s="8">
        <f>DATE(YEAR(project_c[[#This Row],[order_date]]),MONTH(project_c[[#This Row],[order_date]]),1)</f>
        <v>44682</v>
      </c>
      <c r="G1151" s="1">
        <v>44683</v>
      </c>
      <c r="H1151">
        <v>3</v>
      </c>
      <c r="I1151">
        <v>31.5</v>
      </c>
      <c r="J1151">
        <v>24.997</v>
      </c>
      <c r="K1151">
        <v>-6.5030000000000001</v>
      </c>
      <c r="L1151" t="s">
        <v>357</v>
      </c>
      <c r="M1151" t="s">
        <v>9</v>
      </c>
      <c r="N1151" t="s">
        <v>10</v>
      </c>
      <c r="O1151" t="s">
        <v>32</v>
      </c>
      <c r="P1151" t="s">
        <v>1900</v>
      </c>
      <c r="Q1151" t="s">
        <v>1901</v>
      </c>
      <c r="R1151" t="s">
        <v>1902</v>
      </c>
      <c r="S1151" t="s">
        <v>18</v>
      </c>
    </row>
    <row r="1152" spans="1:19" x14ac:dyDescent="0.35">
      <c r="A1152">
        <v>15646</v>
      </c>
      <c r="B1152" t="s">
        <v>4919</v>
      </c>
      <c r="C1152" t="s">
        <v>356</v>
      </c>
      <c r="D1152" t="s">
        <v>2566</v>
      </c>
      <c r="E1152">
        <v>1</v>
      </c>
      <c r="F1152" s="8">
        <f>DATE(YEAR(project_c[[#This Row],[order_date]]),MONTH(project_c[[#This Row],[order_date]]),1)</f>
        <v>44593</v>
      </c>
      <c r="G1152" s="1">
        <v>44604</v>
      </c>
      <c r="H1152">
        <v>3</v>
      </c>
      <c r="I1152">
        <v>7.09</v>
      </c>
      <c r="J1152">
        <v>24.808</v>
      </c>
      <c r="K1152">
        <v>17.718</v>
      </c>
      <c r="L1152" t="s">
        <v>357</v>
      </c>
      <c r="M1152" t="s">
        <v>9</v>
      </c>
      <c r="N1152" t="s">
        <v>10</v>
      </c>
      <c r="O1152" t="s">
        <v>32</v>
      </c>
      <c r="P1152" t="s">
        <v>2567</v>
      </c>
      <c r="Q1152" t="s">
        <v>2522</v>
      </c>
      <c r="R1152" t="s">
        <v>2542</v>
      </c>
      <c r="S1152" t="s">
        <v>18</v>
      </c>
    </row>
    <row r="1153" spans="1:19" x14ac:dyDescent="0.35">
      <c r="A1153">
        <v>16129</v>
      </c>
      <c r="B1153" t="s">
        <v>4919</v>
      </c>
      <c r="C1153" t="s">
        <v>356</v>
      </c>
      <c r="D1153" t="s">
        <v>2564</v>
      </c>
      <c r="E1153">
        <v>1</v>
      </c>
      <c r="F1153" s="8">
        <f>DATE(YEAR(project_c[[#This Row],[order_date]]),MONTH(project_c[[#This Row],[order_date]]),1)</f>
        <v>44652</v>
      </c>
      <c r="G1153" s="1">
        <v>44654</v>
      </c>
      <c r="H1153">
        <v>2</v>
      </c>
      <c r="I1153">
        <v>18.43</v>
      </c>
      <c r="J1153">
        <v>24.808</v>
      </c>
      <c r="K1153">
        <v>6.3780000000000001</v>
      </c>
      <c r="L1153" t="s">
        <v>357</v>
      </c>
      <c r="M1153" t="s">
        <v>9</v>
      </c>
      <c r="N1153" t="s">
        <v>10</v>
      </c>
      <c r="O1153" t="s">
        <v>32</v>
      </c>
      <c r="P1153" t="s">
        <v>2565</v>
      </c>
      <c r="Q1153" t="s">
        <v>2522</v>
      </c>
      <c r="R1153" t="s">
        <v>2542</v>
      </c>
      <c r="S1153" t="s">
        <v>18</v>
      </c>
    </row>
    <row r="1154" spans="1:19" x14ac:dyDescent="0.35">
      <c r="A1154">
        <v>15060</v>
      </c>
      <c r="B1154" t="s">
        <v>4919</v>
      </c>
      <c r="C1154" t="s">
        <v>356</v>
      </c>
      <c r="D1154" t="s">
        <v>4896</v>
      </c>
      <c r="E1154">
        <v>1</v>
      </c>
      <c r="F1154" s="8">
        <f>DATE(YEAR(project_c[[#This Row],[order_date]]),MONTH(project_c[[#This Row],[order_date]]),1)</f>
        <v>44621</v>
      </c>
      <c r="G1154" s="1">
        <v>44625</v>
      </c>
      <c r="H1154">
        <v>1</v>
      </c>
      <c r="I1154">
        <v>15</v>
      </c>
      <c r="J1154">
        <v>20.3</v>
      </c>
      <c r="K1154">
        <v>5.3</v>
      </c>
      <c r="L1154" t="s">
        <v>357</v>
      </c>
      <c r="M1154" t="s">
        <v>9</v>
      </c>
      <c r="N1154" t="s">
        <v>10</v>
      </c>
      <c r="O1154" t="s">
        <v>32</v>
      </c>
      <c r="P1154" t="s">
        <v>4897</v>
      </c>
      <c r="Q1154" t="s">
        <v>1909</v>
      </c>
      <c r="R1154" t="s">
        <v>4898</v>
      </c>
      <c r="S1154" t="s">
        <v>18</v>
      </c>
    </row>
    <row r="1155" spans="1:19" x14ac:dyDescent="0.35">
      <c r="A1155">
        <v>5711</v>
      </c>
      <c r="B1155" t="s">
        <v>4918</v>
      </c>
      <c r="C1155" t="s">
        <v>356</v>
      </c>
      <c r="D1155" t="s">
        <v>4874</v>
      </c>
      <c r="E1155">
        <v>6</v>
      </c>
      <c r="F1155" s="8">
        <f>DATE(YEAR(project_c[[#This Row],[order_date]]),MONTH(project_c[[#This Row],[order_date]]),1)</f>
        <v>44713</v>
      </c>
      <c r="G1155" s="1">
        <v>44741</v>
      </c>
      <c r="H1155">
        <v>4</v>
      </c>
      <c r="I1155">
        <v>699</v>
      </c>
      <c r="J1155">
        <v>5994</v>
      </c>
      <c r="K1155">
        <v>1800</v>
      </c>
      <c r="L1155" t="s">
        <v>357</v>
      </c>
      <c r="M1155" t="s">
        <v>9</v>
      </c>
      <c r="N1155" t="s">
        <v>10</v>
      </c>
      <c r="O1155" t="s">
        <v>32</v>
      </c>
      <c r="P1155" t="s">
        <v>4875</v>
      </c>
      <c r="Q1155" t="s">
        <v>4876</v>
      </c>
      <c r="R1155" t="s">
        <v>4877</v>
      </c>
      <c r="S1155" t="s">
        <v>18</v>
      </c>
    </row>
    <row r="1156" spans="1:19" x14ac:dyDescent="0.35">
      <c r="A1156">
        <v>10750</v>
      </c>
      <c r="B1156" t="s">
        <v>4918</v>
      </c>
      <c r="C1156" t="s">
        <v>356</v>
      </c>
      <c r="D1156" t="s">
        <v>4180</v>
      </c>
      <c r="E1156">
        <v>5</v>
      </c>
      <c r="F1156" s="8">
        <f>DATE(YEAR(project_c[[#This Row],[order_date]]),MONTH(project_c[[#This Row],[order_date]]),1)</f>
        <v>45352</v>
      </c>
      <c r="G1156" s="1">
        <v>45378</v>
      </c>
      <c r="H1156">
        <v>4</v>
      </c>
      <c r="I1156">
        <v>3.55</v>
      </c>
      <c r="J1156">
        <v>104.06</v>
      </c>
      <c r="K1156">
        <v>86.31</v>
      </c>
      <c r="L1156" t="s">
        <v>357</v>
      </c>
      <c r="M1156" t="s">
        <v>9</v>
      </c>
      <c r="N1156" t="s">
        <v>10</v>
      </c>
      <c r="O1156" t="s">
        <v>32</v>
      </c>
      <c r="P1156" t="s">
        <v>4181</v>
      </c>
      <c r="Q1156" t="s">
        <v>2522</v>
      </c>
      <c r="R1156" t="s">
        <v>2559</v>
      </c>
      <c r="S1156" t="s">
        <v>18</v>
      </c>
    </row>
    <row r="1157" spans="1:19" x14ac:dyDescent="0.35">
      <c r="A1157">
        <v>11526</v>
      </c>
      <c r="B1157" t="s">
        <v>4920</v>
      </c>
      <c r="C1157" t="s">
        <v>356</v>
      </c>
      <c r="D1157" t="s">
        <v>4180</v>
      </c>
      <c r="E1157">
        <v>2</v>
      </c>
      <c r="F1157" s="8">
        <f>DATE(YEAR(project_c[[#This Row],[order_date]]),MONTH(project_c[[#This Row],[order_date]]),1)</f>
        <v>45352</v>
      </c>
      <c r="G1157" s="1">
        <v>45362</v>
      </c>
      <c r="H1157">
        <v>3</v>
      </c>
      <c r="I1157">
        <v>3.55</v>
      </c>
      <c r="J1157">
        <v>41.624000000000002</v>
      </c>
      <c r="K1157">
        <v>34.524000000000001</v>
      </c>
      <c r="L1157" t="s">
        <v>357</v>
      </c>
      <c r="M1157" t="s">
        <v>9</v>
      </c>
      <c r="N1157" t="s">
        <v>10</v>
      </c>
      <c r="O1157" t="s">
        <v>32</v>
      </c>
      <c r="P1157" t="s">
        <v>4181</v>
      </c>
      <c r="Q1157" t="s">
        <v>2522</v>
      </c>
      <c r="R1157" t="s">
        <v>2559</v>
      </c>
      <c r="S1157" t="s">
        <v>18</v>
      </c>
    </row>
    <row r="1158" spans="1:19" x14ac:dyDescent="0.35">
      <c r="A1158">
        <v>11596</v>
      </c>
      <c r="B1158" t="s">
        <v>4918</v>
      </c>
      <c r="C1158" t="s">
        <v>356</v>
      </c>
      <c r="D1158" t="s">
        <v>4180</v>
      </c>
      <c r="E1158">
        <v>1</v>
      </c>
      <c r="F1158" s="8">
        <f>DATE(YEAR(project_c[[#This Row],[order_date]]),MONTH(project_c[[#This Row],[order_date]]),1)</f>
        <v>45323</v>
      </c>
      <c r="G1158" s="1">
        <v>45344</v>
      </c>
      <c r="H1158">
        <v>1</v>
      </c>
      <c r="I1158">
        <v>3.55</v>
      </c>
      <c r="J1158">
        <v>20.812000000000001</v>
      </c>
      <c r="K1158">
        <v>17.262</v>
      </c>
      <c r="L1158" t="s">
        <v>357</v>
      </c>
      <c r="M1158" t="s">
        <v>9</v>
      </c>
      <c r="N1158" t="s">
        <v>10</v>
      </c>
      <c r="O1158" t="s">
        <v>32</v>
      </c>
      <c r="P1158" t="s">
        <v>4181</v>
      </c>
      <c r="Q1158" t="s">
        <v>2522</v>
      </c>
      <c r="R1158" t="s">
        <v>2559</v>
      </c>
      <c r="S1158" t="s">
        <v>18</v>
      </c>
    </row>
    <row r="1159" spans="1:19" x14ac:dyDescent="0.35">
      <c r="A1159">
        <v>12408</v>
      </c>
      <c r="B1159" t="s">
        <v>4920</v>
      </c>
      <c r="C1159" t="s">
        <v>356</v>
      </c>
      <c r="D1159" t="s">
        <v>4180</v>
      </c>
      <c r="E1159">
        <v>2</v>
      </c>
      <c r="F1159" s="8">
        <f>DATE(YEAR(project_c[[#This Row],[order_date]]),MONTH(project_c[[#This Row],[order_date]]),1)</f>
        <v>45444</v>
      </c>
      <c r="G1159" s="1">
        <v>45469</v>
      </c>
      <c r="H1159">
        <v>4</v>
      </c>
      <c r="I1159">
        <v>3.55</v>
      </c>
      <c r="J1159">
        <v>41.624000000000002</v>
      </c>
      <c r="K1159">
        <v>34.524000000000001</v>
      </c>
      <c r="L1159" t="s">
        <v>357</v>
      </c>
      <c r="M1159" t="s">
        <v>9</v>
      </c>
      <c r="N1159" t="s">
        <v>10</v>
      </c>
      <c r="O1159" t="s">
        <v>32</v>
      </c>
      <c r="P1159" t="s">
        <v>4181</v>
      </c>
      <c r="Q1159" t="s">
        <v>2522</v>
      </c>
      <c r="R1159" t="s">
        <v>2559</v>
      </c>
      <c r="S1159" t="s">
        <v>18</v>
      </c>
    </row>
    <row r="1160" spans="1:19" x14ac:dyDescent="0.35">
      <c r="A1160">
        <v>12845</v>
      </c>
      <c r="B1160" t="s">
        <v>4918</v>
      </c>
      <c r="C1160" t="s">
        <v>356</v>
      </c>
      <c r="D1160" t="s">
        <v>4180</v>
      </c>
      <c r="E1160">
        <v>1</v>
      </c>
      <c r="F1160" s="8">
        <f>DATE(YEAR(project_c[[#This Row],[order_date]]),MONTH(project_c[[#This Row],[order_date]]),1)</f>
        <v>45413</v>
      </c>
      <c r="G1160" s="1">
        <v>45439</v>
      </c>
      <c r="H1160">
        <v>1</v>
      </c>
      <c r="I1160">
        <v>3.55</v>
      </c>
      <c r="J1160">
        <v>20.812000000000001</v>
      </c>
      <c r="K1160">
        <v>17.262</v>
      </c>
      <c r="L1160" t="s">
        <v>357</v>
      </c>
      <c r="M1160" t="s">
        <v>9</v>
      </c>
      <c r="N1160" t="s">
        <v>10</v>
      </c>
      <c r="O1160" t="s">
        <v>32</v>
      </c>
      <c r="P1160" t="s">
        <v>4181</v>
      </c>
      <c r="Q1160" t="s">
        <v>2522</v>
      </c>
      <c r="R1160" t="s">
        <v>2559</v>
      </c>
      <c r="S1160" t="s">
        <v>18</v>
      </c>
    </row>
    <row r="1161" spans="1:19" x14ac:dyDescent="0.35">
      <c r="A1161">
        <v>13260</v>
      </c>
      <c r="B1161" t="s">
        <v>4920</v>
      </c>
      <c r="C1161" t="s">
        <v>356</v>
      </c>
      <c r="D1161" t="s">
        <v>4180</v>
      </c>
      <c r="E1161">
        <v>2</v>
      </c>
      <c r="F1161" s="8">
        <f>DATE(YEAR(project_c[[#This Row],[order_date]]),MONTH(project_c[[#This Row],[order_date]]),1)</f>
        <v>45383</v>
      </c>
      <c r="G1161" s="1">
        <v>45383</v>
      </c>
      <c r="H1161">
        <v>3</v>
      </c>
      <c r="I1161">
        <v>3.55</v>
      </c>
      <c r="J1161">
        <v>41.624000000000002</v>
      </c>
      <c r="K1161">
        <v>34.524000000000001</v>
      </c>
      <c r="L1161" t="s">
        <v>357</v>
      </c>
      <c r="M1161" t="s">
        <v>9</v>
      </c>
      <c r="N1161" t="s">
        <v>10</v>
      </c>
      <c r="O1161" t="s">
        <v>32</v>
      </c>
      <c r="P1161" t="s">
        <v>4181</v>
      </c>
      <c r="Q1161" t="s">
        <v>2522</v>
      </c>
      <c r="R1161" t="s">
        <v>2559</v>
      </c>
      <c r="S1161" t="s">
        <v>18</v>
      </c>
    </row>
    <row r="1162" spans="1:19" x14ac:dyDescent="0.35">
      <c r="A1162">
        <v>13337</v>
      </c>
      <c r="B1162" t="s">
        <v>4918</v>
      </c>
      <c r="C1162" t="s">
        <v>356</v>
      </c>
      <c r="D1162" t="s">
        <v>4180</v>
      </c>
      <c r="E1162">
        <v>2</v>
      </c>
      <c r="F1162" s="8">
        <f>DATE(YEAR(project_c[[#This Row],[order_date]]),MONTH(project_c[[#This Row],[order_date]]),1)</f>
        <v>45505</v>
      </c>
      <c r="G1162" s="1">
        <v>45513</v>
      </c>
      <c r="H1162">
        <v>4</v>
      </c>
      <c r="I1162">
        <v>3.55</v>
      </c>
      <c r="J1162">
        <v>41.624000000000002</v>
      </c>
      <c r="K1162">
        <v>34.524000000000001</v>
      </c>
      <c r="L1162" t="s">
        <v>357</v>
      </c>
      <c r="M1162" t="s">
        <v>9</v>
      </c>
      <c r="N1162" t="s">
        <v>10</v>
      </c>
      <c r="O1162" t="s">
        <v>32</v>
      </c>
      <c r="P1162" t="s">
        <v>4181</v>
      </c>
      <c r="Q1162" t="s">
        <v>2522</v>
      </c>
      <c r="R1162" t="s">
        <v>2559</v>
      </c>
      <c r="S1162" t="s">
        <v>18</v>
      </c>
    </row>
    <row r="1163" spans="1:19" x14ac:dyDescent="0.35">
      <c r="A1163">
        <v>13407</v>
      </c>
      <c r="B1163" t="s">
        <v>4917</v>
      </c>
      <c r="C1163" t="s">
        <v>356</v>
      </c>
      <c r="D1163" t="s">
        <v>4180</v>
      </c>
      <c r="E1163">
        <v>2</v>
      </c>
      <c r="F1163" s="8">
        <f>DATE(YEAR(project_c[[#This Row],[order_date]]),MONTH(project_c[[#This Row],[order_date]]),1)</f>
        <v>45536</v>
      </c>
      <c r="G1163" s="1">
        <v>45553</v>
      </c>
      <c r="H1163">
        <v>3</v>
      </c>
      <c r="I1163">
        <v>3.55</v>
      </c>
      <c r="J1163">
        <v>41.624000000000002</v>
      </c>
      <c r="K1163">
        <v>34.524000000000001</v>
      </c>
      <c r="L1163" t="s">
        <v>357</v>
      </c>
      <c r="M1163" t="s">
        <v>9</v>
      </c>
      <c r="N1163" t="s">
        <v>10</v>
      </c>
      <c r="O1163" t="s">
        <v>32</v>
      </c>
      <c r="P1163" t="s">
        <v>4181</v>
      </c>
      <c r="Q1163" t="s">
        <v>2522</v>
      </c>
      <c r="R1163" t="s">
        <v>2559</v>
      </c>
      <c r="S1163" t="s">
        <v>18</v>
      </c>
    </row>
    <row r="1164" spans="1:19" x14ac:dyDescent="0.35">
      <c r="A1164">
        <v>13556</v>
      </c>
      <c r="B1164" t="s">
        <v>4917</v>
      </c>
      <c r="C1164" t="s">
        <v>356</v>
      </c>
      <c r="D1164" t="s">
        <v>4180</v>
      </c>
      <c r="E1164">
        <v>1</v>
      </c>
      <c r="F1164" s="8">
        <f>DATE(YEAR(project_c[[#This Row],[order_date]]),MONTH(project_c[[#This Row],[order_date]]),1)</f>
        <v>45505</v>
      </c>
      <c r="G1164" s="1">
        <v>45517</v>
      </c>
      <c r="H1164">
        <v>2</v>
      </c>
      <c r="I1164">
        <v>3.55</v>
      </c>
      <c r="J1164">
        <v>20.812000000000001</v>
      </c>
      <c r="K1164">
        <v>17.262</v>
      </c>
      <c r="L1164" t="s">
        <v>357</v>
      </c>
      <c r="M1164" t="s">
        <v>9</v>
      </c>
      <c r="N1164" t="s">
        <v>10</v>
      </c>
      <c r="O1164" t="s">
        <v>32</v>
      </c>
      <c r="P1164" t="s">
        <v>4181</v>
      </c>
      <c r="Q1164" t="s">
        <v>2522</v>
      </c>
      <c r="R1164" t="s">
        <v>2559</v>
      </c>
      <c r="S1164" t="s">
        <v>18</v>
      </c>
    </row>
    <row r="1165" spans="1:19" x14ac:dyDescent="0.35">
      <c r="A1165">
        <v>13778</v>
      </c>
      <c r="B1165" t="s">
        <v>4918</v>
      </c>
      <c r="C1165" t="s">
        <v>356</v>
      </c>
      <c r="D1165" t="s">
        <v>4180</v>
      </c>
      <c r="E1165">
        <v>1</v>
      </c>
      <c r="F1165" s="8">
        <f>DATE(YEAR(project_c[[#This Row],[order_date]]),MONTH(project_c[[#This Row],[order_date]]),1)</f>
        <v>45505</v>
      </c>
      <c r="G1165" s="1">
        <v>45533</v>
      </c>
      <c r="H1165">
        <v>5</v>
      </c>
      <c r="I1165">
        <v>3.55</v>
      </c>
      <c r="J1165">
        <v>20.812000000000001</v>
      </c>
      <c r="K1165">
        <v>17.262</v>
      </c>
      <c r="L1165" t="s">
        <v>357</v>
      </c>
      <c r="M1165" t="s">
        <v>9</v>
      </c>
      <c r="N1165" t="s">
        <v>10</v>
      </c>
      <c r="O1165" t="s">
        <v>32</v>
      </c>
      <c r="P1165" t="s">
        <v>4181</v>
      </c>
      <c r="Q1165" t="s">
        <v>2522</v>
      </c>
      <c r="R1165" t="s">
        <v>2559</v>
      </c>
      <c r="S1165" t="s">
        <v>18</v>
      </c>
    </row>
    <row r="1166" spans="1:19" x14ac:dyDescent="0.35">
      <c r="A1166">
        <v>1633</v>
      </c>
      <c r="B1166" t="s">
        <v>4919</v>
      </c>
      <c r="C1166" t="s">
        <v>359</v>
      </c>
      <c r="D1166" t="s">
        <v>2011</v>
      </c>
      <c r="E1166">
        <v>3</v>
      </c>
      <c r="F1166" s="8">
        <f>DATE(YEAR(project_c[[#This Row],[order_date]]),MONTH(project_c[[#This Row],[order_date]]),1)</f>
        <v>44136</v>
      </c>
      <c r="G1166" s="1">
        <v>44136</v>
      </c>
      <c r="H1166">
        <v>4</v>
      </c>
      <c r="I1166">
        <v>3.9</v>
      </c>
      <c r="J1166">
        <v>155.976</v>
      </c>
      <c r="K1166">
        <v>144.27600000000001</v>
      </c>
      <c r="L1166" t="s">
        <v>360</v>
      </c>
      <c r="M1166" t="s">
        <v>9</v>
      </c>
      <c r="N1166" t="s">
        <v>10</v>
      </c>
      <c r="O1166" t="s">
        <v>362</v>
      </c>
      <c r="P1166" t="s">
        <v>2012</v>
      </c>
      <c r="Q1166" t="s">
        <v>1901</v>
      </c>
      <c r="R1166" t="s">
        <v>1902</v>
      </c>
      <c r="S1166" t="s">
        <v>44</v>
      </c>
    </row>
    <row r="1167" spans="1:19" x14ac:dyDescent="0.35">
      <c r="A1167">
        <v>266</v>
      </c>
      <c r="B1167" t="s">
        <v>4918</v>
      </c>
      <c r="C1167" t="s">
        <v>359</v>
      </c>
      <c r="D1167" t="s">
        <v>4395</v>
      </c>
      <c r="E1167">
        <v>6</v>
      </c>
      <c r="F1167" s="8">
        <f>DATE(YEAR(project_c[[#This Row],[order_date]]),MONTH(project_c[[#This Row],[order_date]]),1)</f>
        <v>43831</v>
      </c>
      <c r="G1167" s="1">
        <v>43843</v>
      </c>
      <c r="H1167">
        <v>3</v>
      </c>
      <c r="I1167">
        <v>35.49</v>
      </c>
      <c r="J1167">
        <v>545.94000000000005</v>
      </c>
      <c r="K1167">
        <v>333</v>
      </c>
      <c r="L1167" t="s">
        <v>360</v>
      </c>
      <c r="M1167" t="s">
        <v>9</v>
      </c>
      <c r="N1167" t="s">
        <v>10</v>
      </c>
      <c r="O1167" t="s">
        <v>362</v>
      </c>
      <c r="P1167" t="s">
        <v>4396</v>
      </c>
      <c r="Q1167" t="s">
        <v>4250</v>
      </c>
      <c r="R1167" t="s">
        <v>4273</v>
      </c>
      <c r="S1167" t="s">
        <v>44</v>
      </c>
    </row>
    <row r="1168" spans="1:19" x14ac:dyDescent="0.35">
      <c r="A1168">
        <v>1632</v>
      </c>
      <c r="B1168" t="s">
        <v>4919</v>
      </c>
      <c r="C1168" t="s">
        <v>359</v>
      </c>
      <c r="D1168" t="s">
        <v>2791</v>
      </c>
      <c r="E1168">
        <v>5</v>
      </c>
      <c r="F1168" s="8">
        <f>DATE(YEAR(project_c[[#This Row],[order_date]]),MONTH(project_c[[#This Row],[order_date]]),1)</f>
        <v>44136</v>
      </c>
      <c r="G1168" s="1">
        <v>44136</v>
      </c>
      <c r="H1168">
        <v>4</v>
      </c>
      <c r="I1168">
        <v>37.29</v>
      </c>
      <c r="J1168">
        <v>355.12</v>
      </c>
      <c r="K1168">
        <v>168.67</v>
      </c>
      <c r="L1168" t="s">
        <v>360</v>
      </c>
      <c r="M1168" t="s">
        <v>9</v>
      </c>
      <c r="N1168" t="s">
        <v>10</v>
      </c>
      <c r="O1168" t="s">
        <v>362</v>
      </c>
      <c r="P1168" t="s">
        <v>2792</v>
      </c>
      <c r="Q1168" t="s">
        <v>2522</v>
      </c>
      <c r="R1168" t="s">
        <v>2559</v>
      </c>
      <c r="S1168" t="s">
        <v>44</v>
      </c>
    </row>
    <row r="1169" spans="1:19" x14ac:dyDescent="0.35">
      <c r="A1169">
        <v>2168</v>
      </c>
      <c r="B1169" t="s">
        <v>4918</v>
      </c>
      <c r="C1169" t="s">
        <v>359</v>
      </c>
      <c r="D1169" t="s">
        <v>3464</v>
      </c>
      <c r="E1169">
        <v>2</v>
      </c>
      <c r="F1169" s="8">
        <f>DATE(YEAR(project_c[[#This Row],[order_date]]),MONTH(project_c[[#This Row],[order_date]]),1)</f>
        <v>44378</v>
      </c>
      <c r="G1169" s="1">
        <v>44390</v>
      </c>
      <c r="H1169">
        <v>2</v>
      </c>
      <c r="I1169">
        <v>0.3</v>
      </c>
      <c r="J1169">
        <v>2.3679999999999999</v>
      </c>
      <c r="K1169">
        <v>1.768</v>
      </c>
      <c r="L1169" t="s">
        <v>360</v>
      </c>
      <c r="M1169" t="s">
        <v>9</v>
      </c>
      <c r="N1169" t="s">
        <v>10</v>
      </c>
      <c r="O1169" t="s">
        <v>362</v>
      </c>
      <c r="P1169" t="s">
        <v>3465</v>
      </c>
      <c r="Q1169" t="s">
        <v>2522</v>
      </c>
      <c r="R1169" t="s">
        <v>2523</v>
      </c>
      <c r="S1169" t="s">
        <v>44</v>
      </c>
    </row>
    <row r="1170" spans="1:19" x14ac:dyDescent="0.35">
      <c r="A1170">
        <v>2169</v>
      </c>
      <c r="B1170" t="s">
        <v>4918</v>
      </c>
      <c r="C1170" t="s">
        <v>359</v>
      </c>
      <c r="D1170" t="s">
        <v>4545</v>
      </c>
      <c r="E1170">
        <v>9</v>
      </c>
      <c r="F1170" s="8">
        <f>DATE(YEAR(project_c[[#This Row],[order_date]]),MONTH(project_c[[#This Row],[order_date]]),1)</f>
        <v>44378</v>
      </c>
      <c r="G1170" s="1">
        <v>44390</v>
      </c>
      <c r="H1170">
        <v>2</v>
      </c>
      <c r="I1170">
        <v>78.2</v>
      </c>
      <c r="J1170">
        <v>1544.8320000000001</v>
      </c>
      <c r="K1170">
        <v>841.03200000000004</v>
      </c>
      <c r="L1170" t="s">
        <v>360</v>
      </c>
      <c r="M1170" t="s">
        <v>9</v>
      </c>
      <c r="N1170" t="s">
        <v>10</v>
      </c>
      <c r="O1170" t="s">
        <v>362</v>
      </c>
      <c r="P1170" t="s">
        <v>4546</v>
      </c>
      <c r="Q1170" t="s">
        <v>4250</v>
      </c>
      <c r="R1170" t="s">
        <v>4273</v>
      </c>
      <c r="S1170" t="s">
        <v>44</v>
      </c>
    </row>
    <row r="1171" spans="1:19" x14ac:dyDescent="0.35">
      <c r="A1171">
        <v>16104</v>
      </c>
      <c r="B1171" t="s">
        <v>4919</v>
      </c>
      <c r="C1171" t="s">
        <v>359</v>
      </c>
      <c r="D1171" t="s">
        <v>2516</v>
      </c>
      <c r="E1171">
        <v>1</v>
      </c>
      <c r="F1171" s="8">
        <f>DATE(YEAR(project_c[[#This Row],[order_date]]),MONTH(project_c[[#This Row],[order_date]]),1)</f>
        <v>44621</v>
      </c>
      <c r="G1171" s="1">
        <v>44625</v>
      </c>
      <c r="H1171">
        <v>7</v>
      </c>
      <c r="I1171">
        <v>11.4</v>
      </c>
      <c r="J1171">
        <v>20.992999999999999</v>
      </c>
      <c r="K1171">
        <v>9.593</v>
      </c>
      <c r="L1171" t="s">
        <v>360</v>
      </c>
      <c r="M1171" t="s">
        <v>9</v>
      </c>
      <c r="N1171" t="s">
        <v>10</v>
      </c>
      <c r="O1171" t="s">
        <v>362</v>
      </c>
      <c r="P1171" t="s">
        <v>2517</v>
      </c>
      <c r="Q1171" t="s">
        <v>1901</v>
      </c>
      <c r="R1171" t="s">
        <v>1902</v>
      </c>
      <c r="S1171" t="s">
        <v>44</v>
      </c>
    </row>
    <row r="1172" spans="1:19" x14ac:dyDescent="0.35">
      <c r="A1172">
        <v>15970</v>
      </c>
      <c r="B1172" t="s">
        <v>4919</v>
      </c>
      <c r="C1172" t="s">
        <v>359</v>
      </c>
      <c r="D1172" t="s">
        <v>2514</v>
      </c>
      <c r="E1172">
        <v>1</v>
      </c>
      <c r="F1172" s="8">
        <f>DATE(YEAR(project_c[[#This Row],[order_date]]),MONTH(project_c[[#This Row],[order_date]]),1)</f>
        <v>44682</v>
      </c>
      <c r="G1172" s="1">
        <v>44695</v>
      </c>
      <c r="H1172">
        <v>3</v>
      </c>
      <c r="I1172">
        <v>9.6</v>
      </c>
      <c r="J1172">
        <v>20.992999999999999</v>
      </c>
      <c r="K1172">
        <v>11.393000000000001</v>
      </c>
      <c r="L1172" t="s">
        <v>360</v>
      </c>
      <c r="M1172" t="s">
        <v>9</v>
      </c>
      <c r="N1172" t="s">
        <v>10</v>
      </c>
      <c r="O1172" t="s">
        <v>362</v>
      </c>
      <c r="P1172" t="s">
        <v>2515</v>
      </c>
      <c r="Q1172" t="s">
        <v>1901</v>
      </c>
      <c r="R1172" t="s">
        <v>1909</v>
      </c>
      <c r="S1172" t="s">
        <v>44</v>
      </c>
    </row>
    <row r="1173" spans="1:19" x14ac:dyDescent="0.35">
      <c r="A1173">
        <v>16059</v>
      </c>
      <c r="B1173" t="s">
        <v>4919</v>
      </c>
      <c r="C1173" t="s">
        <v>359</v>
      </c>
      <c r="D1173" t="s">
        <v>4831</v>
      </c>
      <c r="E1173">
        <v>1</v>
      </c>
      <c r="F1173" s="8">
        <f>DATE(YEAR(project_c[[#This Row],[order_date]]),MONTH(project_c[[#This Row],[order_date]]),1)</f>
        <v>44682</v>
      </c>
      <c r="G1173" s="1">
        <v>44688</v>
      </c>
      <c r="H1173">
        <v>5</v>
      </c>
      <c r="I1173">
        <v>5.94</v>
      </c>
      <c r="J1173">
        <v>19.795999999999999</v>
      </c>
      <c r="K1173">
        <v>13.856</v>
      </c>
      <c r="L1173" t="s">
        <v>360</v>
      </c>
      <c r="M1173" t="s">
        <v>9</v>
      </c>
      <c r="N1173" t="s">
        <v>10</v>
      </c>
      <c r="O1173" t="s">
        <v>362</v>
      </c>
      <c r="P1173" t="s">
        <v>4832</v>
      </c>
      <c r="Q1173" t="s">
        <v>4250</v>
      </c>
      <c r="R1173" t="s">
        <v>4251</v>
      </c>
      <c r="S1173" t="s">
        <v>44</v>
      </c>
    </row>
    <row r="1174" spans="1:19" x14ac:dyDescent="0.35">
      <c r="A1174">
        <v>15757</v>
      </c>
      <c r="B1174" t="s">
        <v>4919</v>
      </c>
      <c r="C1174" t="s">
        <v>359</v>
      </c>
      <c r="D1174" t="s">
        <v>2494</v>
      </c>
      <c r="E1174">
        <v>1</v>
      </c>
      <c r="F1174" s="8">
        <f>DATE(YEAR(project_c[[#This Row],[order_date]]),MONTH(project_c[[#This Row],[order_date]]),1)</f>
        <v>44562</v>
      </c>
      <c r="G1174" s="1">
        <v>44575</v>
      </c>
      <c r="H1174">
        <v>3</v>
      </c>
      <c r="I1174">
        <v>4.75</v>
      </c>
      <c r="J1174">
        <v>19.571999999999999</v>
      </c>
      <c r="K1174">
        <v>14.821999999999999</v>
      </c>
      <c r="L1174" t="s">
        <v>360</v>
      </c>
      <c r="M1174" t="s">
        <v>9</v>
      </c>
      <c r="N1174" t="s">
        <v>10</v>
      </c>
      <c r="O1174" t="s">
        <v>362</v>
      </c>
      <c r="P1174" t="s">
        <v>2495</v>
      </c>
      <c r="Q1174" t="s">
        <v>1901</v>
      </c>
      <c r="R1174" t="s">
        <v>1902</v>
      </c>
      <c r="S1174" t="s">
        <v>44</v>
      </c>
    </row>
    <row r="1175" spans="1:19" x14ac:dyDescent="0.35">
      <c r="A1175">
        <v>15847</v>
      </c>
      <c r="B1175" t="s">
        <v>4919</v>
      </c>
      <c r="C1175" t="s">
        <v>359</v>
      </c>
      <c r="D1175" t="s">
        <v>4216</v>
      </c>
      <c r="E1175">
        <v>1</v>
      </c>
      <c r="F1175" s="8">
        <f>DATE(YEAR(project_c[[#This Row],[order_date]]),MONTH(project_c[[#This Row],[order_date]]),1)</f>
        <v>44682</v>
      </c>
      <c r="G1175" s="1">
        <v>44683</v>
      </c>
      <c r="H1175">
        <v>7</v>
      </c>
      <c r="I1175">
        <v>11.68</v>
      </c>
      <c r="J1175">
        <v>19.466999999999999</v>
      </c>
      <c r="K1175">
        <v>7.7869999999999999</v>
      </c>
      <c r="L1175" t="s">
        <v>360</v>
      </c>
      <c r="M1175" t="s">
        <v>9</v>
      </c>
      <c r="N1175" t="s">
        <v>10</v>
      </c>
      <c r="O1175" t="s">
        <v>362</v>
      </c>
      <c r="P1175" t="s">
        <v>4217</v>
      </c>
      <c r="Q1175" t="s">
        <v>2522</v>
      </c>
      <c r="R1175" t="s">
        <v>2559</v>
      </c>
      <c r="S1175" t="s">
        <v>44</v>
      </c>
    </row>
    <row r="1176" spans="1:19" x14ac:dyDescent="0.35">
      <c r="A1176">
        <v>6044</v>
      </c>
      <c r="B1176" t="s">
        <v>4920</v>
      </c>
      <c r="C1176" t="s">
        <v>359</v>
      </c>
      <c r="D1176" t="s">
        <v>4136</v>
      </c>
      <c r="E1176">
        <v>3</v>
      </c>
      <c r="F1176" s="8">
        <f>DATE(YEAR(project_c[[#This Row],[order_date]]),MONTH(project_c[[#This Row],[order_date]]),1)</f>
        <v>44682</v>
      </c>
      <c r="G1176" s="1">
        <v>44686</v>
      </c>
      <c r="H1176">
        <v>2</v>
      </c>
      <c r="I1176">
        <v>3.59</v>
      </c>
      <c r="J1176">
        <v>63.3</v>
      </c>
      <c r="K1176">
        <v>52.53</v>
      </c>
      <c r="L1176" t="s">
        <v>360</v>
      </c>
      <c r="M1176" t="s">
        <v>9</v>
      </c>
      <c r="N1176" t="s">
        <v>10</v>
      </c>
      <c r="O1176" t="s">
        <v>362</v>
      </c>
      <c r="P1176" t="s">
        <v>4137</v>
      </c>
      <c r="Q1176" t="s">
        <v>2522</v>
      </c>
      <c r="R1176" t="s">
        <v>2542</v>
      </c>
      <c r="S1176" t="s">
        <v>44</v>
      </c>
    </row>
    <row r="1177" spans="1:19" x14ac:dyDescent="0.35">
      <c r="A1177">
        <v>5120</v>
      </c>
      <c r="B1177" t="s">
        <v>4919</v>
      </c>
      <c r="C1177" t="s">
        <v>359</v>
      </c>
      <c r="D1177" t="s">
        <v>3826</v>
      </c>
      <c r="E1177">
        <v>2</v>
      </c>
      <c r="F1177" s="8">
        <f>DATE(YEAR(project_c[[#This Row],[order_date]]),MONTH(project_c[[#This Row],[order_date]]),1)</f>
        <v>44866</v>
      </c>
      <c r="G1177" s="1">
        <v>44884</v>
      </c>
      <c r="H1177">
        <v>6</v>
      </c>
      <c r="I1177">
        <v>2.17</v>
      </c>
      <c r="J1177">
        <v>20.7</v>
      </c>
      <c r="K1177">
        <v>16.36</v>
      </c>
      <c r="L1177" t="s">
        <v>360</v>
      </c>
      <c r="M1177" t="s">
        <v>9</v>
      </c>
      <c r="N1177" t="s">
        <v>10</v>
      </c>
      <c r="O1177" t="s">
        <v>362</v>
      </c>
      <c r="P1177" t="s">
        <v>3827</v>
      </c>
      <c r="Q1177" t="s">
        <v>2522</v>
      </c>
      <c r="R1177" t="s">
        <v>2534</v>
      </c>
      <c r="S1177" t="s">
        <v>44</v>
      </c>
    </row>
    <row r="1178" spans="1:19" x14ac:dyDescent="0.35">
      <c r="A1178">
        <v>5121</v>
      </c>
      <c r="B1178" t="s">
        <v>4919</v>
      </c>
      <c r="C1178" t="s">
        <v>359</v>
      </c>
      <c r="D1178" t="s">
        <v>3742</v>
      </c>
      <c r="E1178">
        <v>5</v>
      </c>
      <c r="F1178" s="8">
        <f>DATE(YEAR(project_c[[#This Row],[order_date]]),MONTH(project_c[[#This Row],[order_date]]),1)</f>
        <v>44866</v>
      </c>
      <c r="G1178" s="1">
        <v>44884</v>
      </c>
      <c r="H1178">
        <v>6</v>
      </c>
      <c r="I1178">
        <v>4.6500000000000004</v>
      </c>
      <c r="J1178">
        <v>44.75</v>
      </c>
      <c r="K1178">
        <v>21.5</v>
      </c>
      <c r="L1178" t="s">
        <v>360</v>
      </c>
      <c r="M1178" t="s">
        <v>9</v>
      </c>
      <c r="N1178" t="s">
        <v>10</v>
      </c>
      <c r="O1178" t="s">
        <v>362</v>
      </c>
      <c r="P1178" t="s">
        <v>3743</v>
      </c>
      <c r="Q1178" t="s">
        <v>2522</v>
      </c>
      <c r="R1178" t="s">
        <v>2542</v>
      </c>
      <c r="S1178" t="s">
        <v>44</v>
      </c>
    </row>
    <row r="1179" spans="1:19" x14ac:dyDescent="0.35">
      <c r="A1179">
        <v>15906</v>
      </c>
      <c r="B1179" t="s">
        <v>4919</v>
      </c>
      <c r="C1179" t="s">
        <v>359</v>
      </c>
      <c r="D1179" t="s">
        <v>2623</v>
      </c>
      <c r="E1179">
        <v>1</v>
      </c>
      <c r="F1179" s="8">
        <f>DATE(YEAR(project_c[[#This Row],[order_date]]),MONTH(project_c[[#This Row],[order_date]]),1)</f>
        <v>44652</v>
      </c>
      <c r="G1179" s="1">
        <v>44665</v>
      </c>
      <c r="H1179">
        <v>2</v>
      </c>
      <c r="I1179">
        <v>20.59</v>
      </c>
      <c r="J1179">
        <v>28.826000000000001</v>
      </c>
      <c r="K1179">
        <v>8.2360000000000007</v>
      </c>
      <c r="L1179" t="s">
        <v>360</v>
      </c>
      <c r="M1179" t="s">
        <v>9</v>
      </c>
      <c r="N1179" t="s">
        <v>10</v>
      </c>
      <c r="O1179" t="s">
        <v>362</v>
      </c>
      <c r="P1179" t="s">
        <v>2624</v>
      </c>
      <c r="Q1179" t="s">
        <v>2522</v>
      </c>
      <c r="R1179" t="s">
        <v>2559</v>
      </c>
      <c r="S1179" t="s">
        <v>44</v>
      </c>
    </row>
    <row r="1180" spans="1:19" x14ac:dyDescent="0.35">
      <c r="A1180">
        <v>15575</v>
      </c>
      <c r="B1180" t="s">
        <v>4919</v>
      </c>
      <c r="C1180" t="s">
        <v>359</v>
      </c>
      <c r="D1180" t="s">
        <v>1930</v>
      </c>
      <c r="E1180">
        <v>1</v>
      </c>
      <c r="F1180" s="8">
        <f>DATE(YEAR(project_c[[#This Row],[order_date]]),MONTH(project_c[[#This Row],[order_date]]),1)</f>
        <v>44562</v>
      </c>
      <c r="G1180" s="1">
        <v>44565</v>
      </c>
      <c r="H1180">
        <v>1</v>
      </c>
      <c r="I1180">
        <v>6.53</v>
      </c>
      <c r="J1180">
        <v>28.553000000000001</v>
      </c>
      <c r="K1180">
        <v>22.023</v>
      </c>
      <c r="L1180" t="s">
        <v>360</v>
      </c>
      <c r="M1180" t="s">
        <v>9</v>
      </c>
      <c r="N1180" t="s">
        <v>10</v>
      </c>
      <c r="O1180" t="s">
        <v>362</v>
      </c>
      <c r="P1180" t="s">
        <v>1931</v>
      </c>
      <c r="Q1180" t="s">
        <v>1901</v>
      </c>
      <c r="R1180" t="s">
        <v>1902</v>
      </c>
      <c r="S1180" t="s">
        <v>44</v>
      </c>
    </row>
    <row r="1181" spans="1:19" x14ac:dyDescent="0.35">
      <c r="A1181">
        <v>15522</v>
      </c>
      <c r="B1181" t="s">
        <v>4919</v>
      </c>
      <c r="C1181" t="s">
        <v>359</v>
      </c>
      <c r="D1181" t="s">
        <v>4271</v>
      </c>
      <c r="E1181">
        <v>1</v>
      </c>
      <c r="F1181" s="8">
        <f>DATE(YEAR(project_c[[#This Row],[order_date]]),MONTH(project_c[[#This Row],[order_date]]),1)</f>
        <v>44652</v>
      </c>
      <c r="G1181" s="1">
        <v>44654</v>
      </c>
      <c r="H1181">
        <v>2</v>
      </c>
      <c r="I1181">
        <v>3.67</v>
      </c>
      <c r="J1181">
        <v>28.545999999999999</v>
      </c>
      <c r="K1181">
        <v>24.876000000000001</v>
      </c>
      <c r="L1181" t="s">
        <v>360</v>
      </c>
      <c r="M1181" t="s">
        <v>9</v>
      </c>
      <c r="N1181" t="s">
        <v>10</v>
      </c>
      <c r="O1181" t="s">
        <v>362</v>
      </c>
      <c r="P1181" t="s">
        <v>4272</v>
      </c>
      <c r="Q1181" t="s">
        <v>4250</v>
      </c>
      <c r="R1181" t="s">
        <v>4273</v>
      </c>
      <c r="S1181" t="s">
        <v>44</v>
      </c>
    </row>
    <row r="1182" spans="1:19" x14ac:dyDescent="0.35">
      <c r="A1182">
        <v>15615</v>
      </c>
      <c r="B1182" t="s">
        <v>4919</v>
      </c>
      <c r="C1182" t="s">
        <v>359</v>
      </c>
      <c r="D1182" t="s">
        <v>2594</v>
      </c>
      <c r="E1182">
        <v>1</v>
      </c>
      <c r="F1182" s="8">
        <f>DATE(YEAR(project_c[[#This Row],[order_date]]),MONTH(project_c[[#This Row],[order_date]]),1)</f>
        <v>44593</v>
      </c>
      <c r="G1182" s="1">
        <v>44607</v>
      </c>
      <c r="H1182">
        <v>6</v>
      </c>
      <c r="I1182">
        <v>13.85</v>
      </c>
      <c r="J1182">
        <v>26.936</v>
      </c>
      <c r="K1182">
        <v>13.086</v>
      </c>
      <c r="L1182" t="s">
        <v>360</v>
      </c>
      <c r="M1182" t="s">
        <v>9</v>
      </c>
      <c r="N1182" t="s">
        <v>10</v>
      </c>
      <c r="O1182" t="s">
        <v>362</v>
      </c>
      <c r="P1182" t="s">
        <v>2595</v>
      </c>
      <c r="Q1182" t="s">
        <v>2522</v>
      </c>
      <c r="R1182" t="s">
        <v>2559</v>
      </c>
      <c r="S1182" t="s">
        <v>44</v>
      </c>
    </row>
    <row r="1183" spans="1:19" x14ac:dyDescent="0.35">
      <c r="A1183">
        <v>15770</v>
      </c>
      <c r="B1183" t="s">
        <v>4919</v>
      </c>
      <c r="C1183" t="s">
        <v>359</v>
      </c>
      <c r="D1183" t="s">
        <v>2594</v>
      </c>
      <c r="E1183">
        <v>1</v>
      </c>
      <c r="F1183" s="8">
        <f>DATE(YEAR(project_c[[#This Row],[order_date]]),MONTH(project_c[[#This Row],[order_date]]),1)</f>
        <v>44562</v>
      </c>
      <c r="G1183" s="1">
        <v>44574</v>
      </c>
      <c r="H1183">
        <v>2</v>
      </c>
      <c r="I1183">
        <v>13.85</v>
      </c>
      <c r="J1183">
        <v>26.936</v>
      </c>
      <c r="K1183">
        <v>13.086</v>
      </c>
      <c r="L1183" t="s">
        <v>360</v>
      </c>
      <c r="M1183" t="s">
        <v>9</v>
      </c>
      <c r="N1183" t="s">
        <v>10</v>
      </c>
      <c r="O1183" t="s">
        <v>362</v>
      </c>
      <c r="P1183" t="s">
        <v>2595</v>
      </c>
      <c r="Q1183" t="s">
        <v>2522</v>
      </c>
      <c r="R1183" t="s">
        <v>2559</v>
      </c>
      <c r="S1183" t="s">
        <v>44</v>
      </c>
    </row>
    <row r="1184" spans="1:19" x14ac:dyDescent="0.35">
      <c r="A1184">
        <v>15841</v>
      </c>
      <c r="B1184" t="s">
        <v>4919</v>
      </c>
      <c r="C1184" t="s">
        <v>359</v>
      </c>
      <c r="D1184" t="s">
        <v>2572</v>
      </c>
      <c r="E1184">
        <v>1</v>
      </c>
      <c r="F1184" s="8">
        <f>DATE(YEAR(project_c[[#This Row],[order_date]]),MONTH(project_c[[#This Row],[order_date]]),1)</f>
        <v>44562</v>
      </c>
      <c r="G1184" s="1">
        <v>44573</v>
      </c>
      <c r="H1184">
        <v>6</v>
      </c>
      <c r="I1184">
        <v>17.399999999999999</v>
      </c>
      <c r="J1184">
        <v>24.856999999999999</v>
      </c>
      <c r="K1184">
        <v>7.4569999999999999</v>
      </c>
      <c r="L1184" t="s">
        <v>360</v>
      </c>
      <c r="M1184" t="s">
        <v>9</v>
      </c>
      <c r="N1184" t="s">
        <v>10</v>
      </c>
      <c r="O1184" t="s">
        <v>362</v>
      </c>
      <c r="P1184" t="s">
        <v>2573</v>
      </c>
      <c r="Q1184" t="s">
        <v>2522</v>
      </c>
      <c r="R1184" t="s">
        <v>2559</v>
      </c>
      <c r="S1184" t="s">
        <v>44</v>
      </c>
    </row>
    <row r="1185" spans="1:19" x14ac:dyDescent="0.35">
      <c r="A1185">
        <v>15329</v>
      </c>
      <c r="B1185" t="s">
        <v>4919</v>
      </c>
      <c r="C1185" t="s">
        <v>359</v>
      </c>
      <c r="D1185" t="s">
        <v>4885</v>
      </c>
      <c r="E1185">
        <v>1</v>
      </c>
      <c r="F1185" s="8">
        <f>DATE(YEAR(project_c[[#This Row],[order_date]]),MONTH(project_c[[#This Row],[order_date]]),1)</f>
        <v>44621</v>
      </c>
      <c r="G1185" s="1">
        <v>44625</v>
      </c>
      <c r="H1185">
        <v>4</v>
      </c>
      <c r="I1185">
        <v>2999</v>
      </c>
      <c r="J1185">
        <v>3499.3</v>
      </c>
      <c r="K1185">
        <v>500.3</v>
      </c>
      <c r="L1185" t="s">
        <v>360</v>
      </c>
      <c r="M1185" t="s">
        <v>9</v>
      </c>
      <c r="N1185" t="s">
        <v>10</v>
      </c>
      <c r="O1185" t="s">
        <v>362</v>
      </c>
      <c r="P1185" t="s">
        <v>4886</v>
      </c>
      <c r="Q1185" t="s">
        <v>4876</v>
      </c>
      <c r="R1185" t="s">
        <v>4887</v>
      </c>
      <c r="S1185" t="s">
        <v>44</v>
      </c>
    </row>
    <row r="1186" spans="1:19" x14ac:dyDescent="0.35">
      <c r="A1186">
        <v>16003</v>
      </c>
      <c r="B1186" t="s">
        <v>4919</v>
      </c>
      <c r="C1186" t="s">
        <v>359</v>
      </c>
      <c r="D1186" t="s">
        <v>4893</v>
      </c>
      <c r="E1186">
        <v>1</v>
      </c>
      <c r="F1186" s="8">
        <f>DATE(YEAR(project_c[[#This Row],[order_date]]),MONTH(project_c[[#This Row],[order_date]]),1)</f>
        <v>44682</v>
      </c>
      <c r="G1186" s="1">
        <v>44683</v>
      </c>
      <c r="H1186">
        <v>4</v>
      </c>
      <c r="I1186">
        <v>79</v>
      </c>
      <c r="J1186">
        <v>90.3</v>
      </c>
      <c r="K1186">
        <v>11.3</v>
      </c>
      <c r="L1186" t="s">
        <v>360</v>
      </c>
      <c r="M1186" t="s">
        <v>9</v>
      </c>
      <c r="N1186" t="s">
        <v>10</v>
      </c>
      <c r="O1186" t="s">
        <v>362</v>
      </c>
      <c r="P1186" t="s">
        <v>4894</v>
      </c>
      <c r="Q1186" t="s">
        <v>1909</v>
      </c>
      <c r="R1186" t="s">
        <v>4895</v>
      </c>
      <c r="S1186" t="s">
        <v>44</v>
      </c>
    </row>
    <row r="1187" spans="1:19" x14ac:dyDescent="0.35">
      <c r="A1187">
        <v>15965</v>
      </c>
      <c r="B1187" t="s">
        <v>4919</v>
      </c>
      <c r="C1187" t="s">
        <v>359</v>
      </c>
      <c r="D1187" t="s">
        <v>4851</v>
      </c>
      <c r="E1187">
        <v>1</v>
      </c>
      <c r="F1187" s="8">
        <f>DATE(YEAR(project_c[[#This Row],[order_date]]),MONTH(project_c[[#This Row],[order_date]]),1)</f>
        <v>44621</v>
      </c>
      <c r="G1187" s="1">
        <v>44629</v>
      </c>
      <c r="H1187">
        <v>7</v>
      </c>
      <c r="I1187">
        <v>55</v>
      </c>
      <c r="J1187">
        <v>69.3</v>
      </c>
      <c r="K1187">
        <v>14.3</v>
      </c>
      <c r="L1187" t="s">
        <v>360</v>
      </c>
      <c r="M1187" t="s">
        <v>9</v>
      </c>
      <c r="N1187" t="s">
        <v>10</v>
      </c>
      <c r="O1187" t="s">
        <v>362</v>
      </c>
      <c r="P1187" t="s">
        <v>4852</v>
      </c>
      <c r="Q1187" t="s">
        <v>4841</v>
      </c>
      <c r="R1187" t="s">
        <v>4853</v>
      </c>
      <c r="S1187" t="s">
        <v>44</v>
      </c>
    </row>
    <row r="1188" spans="1:19" x14ac:dyDescent="0.35">
      <c r="A1188">
        <v>7166</v>
      </c>
      <c r="B1188" t="s">
        <v>4919</v>
      </c>
      <c r="C1188" t="s">
        <v>359</v>
      </c>
      <c r="D1188" t="s">
        <v>3732</v>
      </c>
      <c r="E1188">
        <v>3</v>
      </c>
      <c r="F1188" s="8">
        <f>DATE(YEAR(project_c[[#This Row],[order_date]]),MONTH(project_c[[#This Row],[order_date]]),1)</f>
        <v>45017</v>
      </c>
      <c r="G1188" s="1">
        <v>45032</v>
      </c>
      <c r="H1188">
        <v>6</v>
      </c>
      <c r="I1188">
        <v>1.22</v>
      </c>
      <c r="J1188">
        <v>5.2080000000000002</v>
      </c>
      <c r="K1188">
        <v>1.548</v>
      </c>
      <c r="L1188" t="s">
        <v>360</v>
      </c>
      <c r="M1188" t="s">
        <v>9</v>
      </c>
      <c r="N1188" t="s">
        <v>10</v>
      </c>
      <c r="O1188" t="s">
        <v>362</v>
      </c>
      <c r="P1188" t="s">
        <v>3733</v>
      </c>
      <c r="Q1188" t="s">
        <v>2522</v>
      </c>
      <c r="R1188" t="s">
        <v>2523</v>
      </c>
      <c r="S1188" t="s">
        <v>44</v>
      </c>
    </row>
    <row r="1189" spans="1:19" x14ac:dyDescent="0.35">
      <c r="A1189">
        <v>7167</v>
      </c>
      <c r="B1189" t="s">
        <v>4919</v>
      </c>
      <c r="C1189" t="s">
        <v>359</v>
      </c>
      <c r="D1189" t="s">
        <v>3006</v>
      </c>
      <c r="E1189">
        <v>1</v>
      </c>
      <c r="F1189" s="8">
        <f>DATE(YEAR(project_c[[#This Row],[order_date]]),MONTH(project_c[[#This Row],[order_date]]),1)</f>
        <v>45017</v>
      </c>
      <c r="G1189" s="1">
        <v>45032</v>
      </c>
      <c r="H1189">
        <v>6</v>
      </c>
      <c r="I1189">
        <v>0.81</v>
      </c>
      <c r="J1189">
        <v>0.57999999999999996</v>
      </c>
      <c r="K1189">
        <v>-0.23</v>
      </c>
      <c r="L1189" t="s">
        <v>360</v>
      </c>
      <c r="M1189" t="s">
        <v>9</v>
      </c>
      <c r="N1189" t="s">
        <v>10</v>
      </c>
      <c r="O1189" t="s">
        <v>362</v>
      </c>
      <c r="P1189" t="s">
        <v>3007</v>
      </c>
      <c r="Q1189" t="s">
        <v>2522</v>
      </c>
      <c r="R1189" t="s">
        <v>2523</v>
      </c>
      <c r="S1189" t="s">
        <v>44</v>
      </c>
    </row>
    <row r="1190" spans="1:19" x14ac:dyDescent="0.35">
      <c r="A1190">
        <v>7168</v>
      </c>
      <c r="B1190" t="s">
        <v>4919</v>
      </c>
      <c r="C1190" t="s">
        <v>359</v>
      </c>
      <c r="D1190" t="s">
        <v>4124</v>
      </c>
      <c r="E1190">
        <v>2</v>
      </c>
      <c r="F1190" s="8">
        <f>DATE(YEAR(project_c[[#This Row],[order_date]]),MONTH(project_c[[#This Row],[order_date]]),1)</f>
        <v>45017</v>
      </c>
      <c r="G1190" s="1">
        <v>45032</v>
      </c>
      <c r="H1190">
        <v>6</v>
      </c>
      <c r="I1190">
        <v>2.85</v>
      </c>
      <c r="J1190">
        <v>32.543999999999997</v>
      </c>
      <c r="K1190">
        <v>26.844000000000001</v>
      </c>
      <c r="L1190" t="s">
        <v>360</v>
      </c>
      <c r="M1190" t="s">
        <v>9</v>
      </c>
      <c r="N1190" t="s">
        <v>10</v>
      </c>
      <c r="O1190" t="s">
        <v>362</v>
      </c>
      <c r="P1190" t="s">
        <v>4125</v>
      </c>
      <c r="Q1190" t="s">
        <v>2522</v>
      </c>
      <c r="R1190" t="s">
        <v>2559</v>
      </c>
      <c r="S1190" t="s">
        <v>44</v>
      </c>
    </row>
    <row r="1191" spans="1:19" x14ac:dyDescent="0.35">
      <c r="A1191">
        <v>7325</v>
      </c>
      <c r="B1191" t="s">
        <v>4920</v>
      </c>
      <c r="C1191" t="s">
        <v>359</v>
      </c>
      <c r="D1191" t="s">
        <v>3088</v>
      </c>
      <c r="E1191">
        <v>6</v>
      </c>
      <c r="F1191" s="8">
        <f>DATE(YEAR(project_c[[#This Row],[order_date]]),MONTH(project_c[[#This Row],[order_date]]),1)</f>
        <v>44986</v>
      </c>
      <c r="G1191" s="1">
        <v>45004</v>
      </c>
      <c r="H1191">
        <v>3</v>
      </c>
      <c r="I1191">
        <v>0.63</v>
      </c>
      <c r="J1191">
        <v>15.84</v>
      </c>
      <c r="K1191">
        <v>12.06</v>
      </c>
      <c r="L1191" t="s">
        <v>360</v>
      </c>
      <c r="M1191" t="s">
        <v>9</v>
      </c>
      <c r="N1191" t="s">
        <v>10</v>
      </c>
      <c r="O1191" t="s">
        <v>362</v>
      </c>
      <c r="P1191" t="s">
        <v>3089</v>
      </c>
      <c r="Q1191" t="s">
        <v>2522</v>
      </c>
      <c r="R1191" t="s">
        <v>2523</v>
      </c>
      <c r="S1191" t="s">
        <v>44</v>
      </c>
    </row>
    <row r="1192" spans="1:19" x14ac:dyDescent="0.35">
      <c r="A1192">
        <v>7326</v>
      </c>
      <c r="B1192" t="s">
        <v>4920</v>
      </c>
      <c r="C1192" t="s">
        <v>359</v>
      </c>
      <c r="D1192" t="s">
        <v>2173</v>
      </c>
      <c r="E1192">
        <v>6</v>
      </c>
      <c r="F1192" s="8">
        <f>DATE(YEAR(project_c[[#This Row],[order_date]]),MONTH(project_c[[#This Row],[order_date]]),1)</f>
        <v>44986</v>
      </c>
      <c r="G1192" s="1">
        <v>45004</v>
      </c>
      <c r="H1192">
        <v>3</v>
      </c>
      <c r="I1192">
        <v>73.97</v>
      </c>
      <c r="J1192">
        <v>657.50400000000002</v>
      </c>
      <c r="K1192">
        <v>213.684</v>
      </c>
      <c r="L1192" t="s">
        <v>360</v>
      </c>
      <c r="M1192" t="s">
        <v>9</v>
      </c>
      <c r="N1192" t="s">
        <v>10</v>
      </c>
      <c r="O1192" t="s">
        <v>362</v>
      </c>
      <c r="P1192" t="s">
        <v>2174</v>
      </c>
      <c r="Q1192" t="s">
        <v>1901</v>
      </c>
      <c r="R1192" t="s">
        <v>1902</v>
      </c>
      <c r="S1192" t="s">
        <v>44</v>
      </c>
    </row>
    <row r="1193" spans="1:19" x14ac:dyDescent="0.35">
      <c r="A1193">
        <v>7327</v>
      </c>
      <c r="B1193" t="s">
        <v>4920</v>
      </c>
      <c r="C1193" t="s">
        <v>359</v>
      </c>
      <c r="D1193" t="s">
        <v>1922</v>
      </c>
      <c r="E1193">
        <v>2</v>
      </c>
      <c r="F1193" s="8">
        <f>DATE(YEAR(project_c[[#This Row],[order_date]]),MONTH(project_c[[#This Row],[order_date]]),1)</f>
        <v>44986</v>
      </c>
      <c r="G1193" s="1">
        <v>45004</v>
      </c>
      <c r="H1193">
        <v>3</v>
      </c>
      <c r="I1193">
        <v>16.32</v>
      </c>
      <c r="J1193">
        <v>79.64</v>
      </c>
      <c r="K1193">
        <v>47</v>
      </c>
      <c r="L1193" t="s">
        <v>360</v>
      </c>
      <c r="M1193" t="s">
        <v>9</v>
      </c>
      <c r="N1193" t="s">
        <v>10</v>
      </c>
      <c r="O1193" t="s">
        <v>362</v>
      </c>
      <c r="P1193" t="s">
        <v>1923</v>
      </c>
      <c r="Q1193" t="s">
        <v>1901</v>
      </c>
      <c r="R1193" t="s">
        <v>1909</v>
      </c>
      <c r="S1193" t="s">
        <v>44</v>
      </c>
    </row>
    <row r="1194" spans="1:19" x14ac:dyDescent="0.35">
      <c r="A1194">
        <v>7328</v>
      </c>
      <c r="B1194" t="s">
        <v>4920</v>
      </c>
      <c r="C1194" t="s">
        <v>359</v>
      </c>
      <c r="D1194" t="s">
        <v>1961</v>
      </c>
      <c r="E1194">
        <v>4</v>
      </c>
      <c r="F1194" s="8">
        <f>DATE(YEAR(project_c[[#This Row],[order_date]]),MONTH(project_c[[#This Row],[order_date]]),1)</f>
        <v>44986</v>
      </c>
      <c r="G1194" s="1">
        <v>45004</v>
      </c>
      <c r="H1194">
        <v>3</v>
      </c>
      <c r="I1194">
        <v>4.5</v>
      </c>
      <c r="J1194">
        <v>199.96</v>
      </c>
      <c r="K1194">
        <v>181.96</v>
      </c>
      <c r="L1194" t="s">
        <v>360</v>
      </c>
      <c r="M1194" t="s">
        <v>9</v>
      </c>
      <c r="N1194" t="s">
        <v>10</v>
      </c>
      <c r="O1194" t="s">
        <v>362</v>
      </c>
      <c r="P1194" t="s">
        <v>1962</v>
      </c>
      <c r="Q1194" t="s">
        <v>1901</v>
      </c>
      <c r="R1194" t="s">
        <v>1909</v>
      </c>
      <c r="S1194" t="s">
        <v>44</v>
      </c>
    </row>
    <row r="1195" spans="1:19" x14ac:dyDescent="0.35">
      <c r="A1195">
        <v>7373</v>
      </c>
      <c r="B1195" t="s">
        <v>4919</v>
      </c>
      <c r="C1195" t="s">
        <v>359</v>
      </c>
      <c r="D1195" t="s">
        <v>4162</v>
      </c>
      <c r="E1195">
        <v>1</v>
      </c>
      <c r="F1195" s="8">
        <f>DATE(YEAR(project_c[[#This Row],[order_date]]),MONTH(project_c[[#This Row],[order_date]]),1)</f>
        <v>45200</v>
      </c>
      <c r="G1195" s="1">
        <v>45220</v>
      </c>
      <c r="H1195">
        <v>7</v>
      </c>
      <c r="I1195">
        <v>3.2</v>
      </c>
      <c r="J1195">
        <v>6.8460000000000001</v>
      </c>
      <c r="K1195">
        <v>3.6459999999999999</v>
      </c>
      <c r="L1195" t="s">
        <v>360</v>
      </c>
      <c r="M1195" t="s">
        <v>9</v>
      </c>
      <c r="N1195" t="s">
        <v>10</v>
      </c>
      <c r="O1195" t="s">
        <v>362</v>
      </c>
      <c r="P1195" t="s">
        <v>4163</v>
      </c>
      <c r="Q1195" t="s">
        <v>2522</v>
      </c>
      <c r="R1195" t="s">
        <v>2523</v>
      </c>
      <c r="S1195" t="s">
        <v>44</v>
      </c>
    </row>
    <row r="1196" spans="1:19" x14ac:dyDescent="0.35">
      <c r="A1196">
        <v>9373</v>
      </c>
      <c r="B1196" t="s">
        <v>4918</v>
      </c>
      <c r="C1196" t="s">
        <v>359</v>
      </c>
      <c r="D1196" t="s">
        <v>1995</v>
      </c>
      <c r="E1196">
        <v>1</v>
      </c>
      <c r="F1196" s="8">
        <f>DATE(YEAR(project_c[[#This Row],[order_date]]),MONTH(project_c[[#This Row],[order_date]]),1)</f>
        <v>45261</v>
      </c>
      <c r="G1196" s="1">
        <v>45263</v>
      </c>
      <c r="H1196">
        <v>2</v>
      </c>
      <c r="I1196">
        <v>27.6</v>
      </c>
      <c r="J1196">
        <v>47.991999999999997</v>
      </c>
      <c r="K1196">
        <v>20.391999999999999</v>
      </c>
      <c r="L1196" t="s">
        <v>360</v>
      </c>
      <c r="M1196" t="s">
        <v>9</v>
      </c>
      <c r="N1196" t="s">
        <v>10</v>
      </c>
      <c r="O1196" t="s">
        <v>362</v>
      </c>
      <c r="P1196" t="s">
        <v>1996</v>
      </c>
      <c r="Q1196" t="s">
        <v>1901</v>
      </c>
      <c r="R1196" t="s">
        <v>1909</v>
      </c>
      <c r="S1196" t="s">
        <v>44</v>
      </c>
    </row>
    <row r="1197" spans="1:19" x14ac:dyDescent="0.35">
      <c r="A1197">
        <v>10022</v>
      </c>
      <c r="B1197" t="s">
        <v>4920</v>
      </c>
      <c r="C1197" t="s">
        <v>359</v>
      </c>
      <c r="D1197" t="s">
        <v>4164</v>
      </c>
      <c r="E1197">
        <v>4</v>
      </c>
      <c r="F1197" s="8">
        <f>DATE(YEAR(project_c[[#This Row],[order_date]]),MONTH(project_c[[#This Row],[order_date]]),1)</f>
        <v>45292</v>
      </c>
      <c r="G1197" s="1">
        <v>45301</v>
      </c>
      <c r="H1197">
        <v>2</v>
      </c>
      <c r="I1197">
        <v>12.56</v>
      </c>
      <c r="J1197">
        <v>79.483199999999997</v>
      </c>
      <c r="K1197">
        <v>29.243200000000002</v>
      </c>
      <c r="L1197" t="s">
        <v>360</v>
      </c>
      <c r="M1197" t="s">
        <v>9</v>
      </c>
      <c r="N1197" t="s">
        <v>10</v>
      </c>
      <c r="O1197" t="s">
        <v>362</v>
      </c>
      <c r="P1197" t="s">
        <v>4165</v>
      </c>
      <c r="Q1197" t="s">
        <v>2522</v>
      </c>
      <c r="R1197" t="s">
        <v>2542</v>
      </c>
      <c r="S1197" t="s">
        <v>44</v>
      </c>
    </row>
    <row r="1198" spans="1:19" x14ac:dyDescent="0.35">
      <c r="A1198">
        <v>11348</v>
      </c>
      <c r="B1198" t="s">
        <v>4918</v>
      </c>
      <c r="C1198" t="s">
        <v>359</v>
      </c>
      <c r="D1198" t="s">
        <v>4164</v>
      </c>
      <c r="E1198">
        <v>1</v>
      </c>
      <c r="F1198" s="8">
        <f>DATE(YEAR(project_c[[#This Row],[order_date]]),MONTH(project_c[[#This Row],[order_date]]),1)</f>
        <v>45323</v>
      </c>
      <c r="G1198" s="1">
        <v>45326</v>
      </c>
      <c r="H1198">
        <v>2</v>
      </c>
      <c r="I1198">
        <v>12.56</v>
      </c>
      <c r="J1198">
        <v>19.870799999999999</v>
      </c>
      <c r="K1198">
        <v>7.3108000000000004</v>
      </c>
      <c r="L1198" t="s">
        <v>360</v>
      </c>
      <c r="M1198" t="s">
        <v>9</v>
      </c>
      <c r="N1198" t="s">
        <v>10</v>
      </c>
      <c r="O1198" t="s">
        <v>362</v>
      </c>
      <c r="P1198" t="s">
        <v>4165</v>
      </c>
      <c r="Q1198" t="s">
        <v>2522</v>
      </c>
      <c r="R1198" t="s">
        <v>2542</v>
      </c>
      <c r="S1198" t="s">
        <v>44</v>
      </c>
    </row>
    <row r="1199" spans="1:19" x14ac:dyDescent="0.35">
      <c r="A1199">
        <v>11498</v>
      </c>
      <c r="B1199" t="s">
        <v>4920</v>
      </c>
      <c r="C1199" t="s">
        <v>359</v>
      </c>
      <c r="D1199" t="s">
        <v>4164</v>
      </c>
      <c r="E1199">
        <v>2</v>
      </c>
      <c r="F1199" s="8">
        <f>DATE(YEAR(project_c[[#This Row],[order_date]]),MONTH(project_c[[#This Row],[order_date]]),1)</f>
        <v>45323</v>
      </c>
      <c r="G1199" s="1">
        <v>45343</v>
      </c>
      <c r="H1199">
        <v>4</v>
      </c>
      <c r="I1199">
        <v>12.56</v>
      </c>
      <c r="J1199">
        <v>39.741599999999998</v>
      </c>
      <c r="K1199">
        <v>14.621600000000001</v>
      </c>
      <c r="L1199" t="s">
        <v>360</v>
      </c>
      <c r="M1199" t="s">
        <v>9</v>
      </c>
      <c r="N1199" t="s">
        <v>10</v>
      </c>
      <c r="O1199" t="s">
        <v>362</v>
      </c>
      <c r="P1199" t="s">
        <v>4165</v>
      </c>
      <c r="Q1199" t="s">
        <v>2522</v>
      </c>
      <c r="R1199" t="s">
        <v>2542</v>
      </c>
      <c r="S1199" t="s">
        <v>44</v>
      </c>
    </row>
    <row r="1200" spans="1:19" x14ac:dyDescent="0.35">
      <c r="A1200">
        <v>11534</v>
      </c>
      <c r="B1200" t="s">
        <v>4918</v>
      </c>
      <c r="C1200" t="s">
        <v>359</v>
      </c>
      <c r="D1200" t="s">
        <v>4164</v>
      </c>
      <c r="E1200">
        <v>1</v>
      </c>
      <c r="F1200" s="8">
        <f>DATE(YEAR(project_c[[#This Row],[order_date]]),MONTH(project_c[[#This Row],[order_date]]),1)</f>
        <v>45292</v>
      </c>
      <c r="G1200" s="1">
        <v>45296</v>
      </c>
      <c r="H1200">
        <v>4</v>
      </c>
      <c r="I1200">
        <v>12.56</v>
      </c>
      <c r="J1200">
        <v>19.870799999999999</v>
      </c>
      <c r="K1200">
        <v>7.3108000000000004</v>
      </c>
      <c r="L1200" t="s">
        <v>360</v>
      </c>
      <c r="M1200" t="s">
        <v>9</v>
      </c>
      <c r="N1200" t="s">
        <v>10</v>
      </c>
      <c r="O1200" t="s">
        <v>362</v>
      </c>
      <c r="P1200" t="s">
        <v>4165</v>
      </c>
      <c r="Q1200" t="s">
        <v>2522</v>
      </c>
      <c r="R1200" t="s">
        <v>2542</v>
      </c>
      <c r="S1200" t="s">
        <v>44</v>
      </c>
    </row>
    <row r="1201" spans="1:19" x14ac:dyDescent="0.35">
      <c r="A1201">
        <v>11770</v>
      </c>
      <c r="B1201" t="s">
        <v>4920</v>
      </c>
      <c r="C1201" t="s">
        <v>359</v>
      </c>
      <c r="D1201" t="s">
        <v>4164</v>
      </c>
      <c r="E1201">
        <v>5</v>
      </c>
      <c r="F1201" s="8">
        <f>DATE(YEAR(project_c[[#This Row],[order_date]]),MONTH(project_c[[#This Row],[order_date]]),1)</f>
        <v>45597</v>
      </c>
      <c r="G1201" s="1">
        <v>45624</v>
      </c>
      <c r="H1201">
        <v>4</v>
      </c>
      <c r="I1201">
        <v>12.56</v>
      </c>
      <c r="J1201">
        <v>99.353999999999999</v>
      </c>
      <c r="K1201">
        <v>36.554000000000002</v>
      </c>
      <c r="L1201" t="s">
        <v>360</v>
      </c>
      <c r="M1201" t="s">
        <v>9</v>
      </c>
      <c r="N1201" t="s">
        <v>10</v>
      </c>
      <c r="O1201" t="s">
        <v>362</v>
      </c>
      <c r="P1201" t="s">
        <v>4165</v>
      </c>
      <c r="Q1201" t="s">
        <v>2522</v>
      </c>
      <c r="R1201" t="s">
        <v>2542</v>
      </c>
      <c r="S1201" t="s">
        <v>44</v>
      </c>
    </row>
    <row r="1202" spans="1:19" x14ac:dyDescent="0.35">
      <c r="A1202">
        <v>11914</v>
      </c>
      <c r="B1202" t="s">
        <v>4918</v>
      </c>
      <c r="C1202" t="s">
        <v>359</v>
      </c>
      <c r="D1202" t="s">
        <v>4164</v>
      </c>
      <c r="E1202">
        <v>3</v>
      </c>
      <c r="F1202" s="8">
        <f>DATE(YEAR(project_c[[#This Row],[order_date]]),MONTH(project_c[[#This Row],[order_date]]),1)</f>
        <v>45566</v>
      </c>
      <c r="G1202" s="1">
        <v>45568</v>
      </c>
      <c r="H1202">
        <v>5</v>
      </c>
      <c r="I1202">
        <v>12.56</v>
      </c>
      <c r="J1202">
        <v>59.612400000000001</v>
      </c>
      <c r="K1202">
        <v>21.932400000000001</v>
      </c>
      <c r="L1202" t="s">
        <v>360</v>
      </c>
      <c r="M1202" t="s">
        <v>9</v>
      </c>
      <c r="N1202" t="s">
        <v>10</v>
      </c>
      <c r="O1202" t="s">
        <v>362</v>
      </c>
      <c r="P1202" t="s">
        <v>4165</v>
      </c>
      <c r="Q1202" t="s">
        <v>2522</v>
      </c>
      <c r="R1202" t="s">
        <v>2542</v>
      </c>
      <c r="S1202" t="s">
        <v>44</v>
      </c>
    </row>
    <row r="1203" spans="1:19" x14ac:dyDescent="0.35">
      <c r="A1203">
        <v>12074</v>
      </c>
      <c r="B1203" t="s">
        <v>4918</v>
      </c>
      <c r="C1203" t="s">
        <v>359</v>
      </c>
      <c r="D1203" t="s">
        <v>4164</v>
      </c>
      <c r="E1203">
        <v>2</v>
      </c>
      <c r="F1203" s="8">
        <f>DATE(YEAR(project_c[[#This Row],[order_date]]),MONTH(project_c[[#This Row],[order_date]]),1)</f>
        <v>45536</v>
      </c>
      <c r="G1203" s="1">
        <v>45562</v>
      </c>
      <c r="H1203">
        <v>5</v>
      </c>
      <c r="I1203">
        <v>12.56</v>
      </c>
      <c r="J1203">
        <v>39.741599999999998</v>
      </c>
      <c r="K1203">
        <v>14.621600000000001</v>
      </c>
      <c r="L1203" t="s">
        <v>360</v>
      </c>
      <c r="M1203" t="s">
        <v>9</v>
      </c>
      <c r="N1203" t="s">
        <v>10</v>
      </c>
      <c r="O1203" t="s">
        <v>362</v>
      </c>
      <c r="P1203" t="s">
        <v>4165</v>
      </c>
      <c r="Q1203" t="s">
        <v>2522</v>
      </c>
      <c r="R1203" t="s">
        <v>2542</v>
      </c>
      <c r="S1203" t="s">
        <v>44</v>
      </c>
    </row>
    <row r="1204" spans="1:19" x14ac:dyDescent="0.35">
      <c r="A1204">
        <v>14035</v>
      </c>
      <c r="B1204" t="s">
        <v>4917</v>
      </c>
      <c r="C1204" t="s">
        <v>359</v>
      </c>
      <c r="D1204" t="s">
        <v>4164</v>
      </c>
      <c r="E1204">
        <v>2</v>
      </c>
      <c r="F1204" s="8">
        <f>DATE(YEAR(project_c[[#This Row],[order_date]]),MONTH(project_c[[#This Row],[order_date]]),1)</f>
        <v>45536</v>
      </c>
      <c r="G1204" s="1">
        <v>45536</v>
      </c>
      <c r="H1204">
        <v>5</v>
      </c>
      <c r="I1204">
        <v>12.56</v>
      </c>
      <c r="J1204">
        <v>39.741599999999998</v>
      </c>
      <c r="K1204">
        <v>14.621600000000001</v>
      </c>
      <c r="L1204" t="s">
        <v>360</v>
      </c>
      <c r="M1204" t="s">
        <v>9</v>
      </c>
      <c r="N1204" t="s">
        <v>10</v>
      </c>
      <c r="O1204" t="s">
        <v>362</v>
      </c>
      <c r="P1204" t="s">
        <v>4165</v>
      </c>
      <c r="Q1204" t="s">
        <v>2522</v>
      </c>
      <c r="R1204" t="s">
        <v>2542</v>
      </c>
      <c r="S1204" t="s">
        <v>44</v>
      </c>
    </row>
    <row r="1205" spans="1:19" x14ac:dyDescent="0.35">
      <c r="A1205">
        <v>14280</v>
      </c>
      <c r="B1205" t="s">
        <v>4917</v>
      </c>
      <c r="C1205" t="s">
        <v>359</v>
      </c>
      <c r="D1205" t="s">
        <v>4164</v>
      </c>
      <c r="E1205">
        <v>2</v>
      </c>
      <c r="F1205" s="8">
        <f>DATE(YEAR(project_c[[#This Row],[order_date]]),MONTH(project_c[[#This Row],[order_date]]),1)</f>
        <v>45627</v>
      </c>
      <c r="G1205" s="1">
        <v>45636</v>
      </c>
      <c r="H1205">
        <v>2</v>
      </c>
      <c r="I1205">
        <v>12.56</v>
      </c>
      <c r="J1205">
        <v>39.741599999999998</v>
      </c>
      <c r="K1205">
        <v>14.621600000000001</v>
      </c>
      <c r="L1205" t="s">
        <v>360</v>
      </c>
      <c r="M1205" t="s">
        <v>9</v>
      </c>
      <c r="N1205" t="s">
        <v>10</v>
      </c>
      <c r="O1205" t="s">
        <v>362</v>
      </c>
      <c r="P1205" t="s">
        <v>4165</v>
      </c>
      <c r="Q1205" t="s">
        <v>2522</v>
      </c>
      <c r="R1205" t="s">
        <v>2542</v>
      </c>
      <c r="S1205" t="s">
        <v>44</v>
      </c>
    </row>
    <row r="1206" spans="1:19" x14ac:dyDescent="0.35">
      <c r="A1206">
        <v>14525</v>
      </c>
      <c r="B1206" t="s">
        <v>4918</v>
      </c>
      <c r="C1206" t="s">
        <v>359</v>
      </c>
      <c r="D1206" t="s">
        <v>4164</v>
      </c>
      <c r="E1206">
        <v>1</v>
      </c>
      <c r="F1206" s="8">
        <f>DATE(YEAR(project_c[[#This Row],[order_date]]),MONTH(project_c[[#This Row],[order_date]]),1)</f>
        <v>45627</v>
      </c>
      <c r="G1206" s="1">
        <v>45633</v>
      </c>
      <c r="H1206">
        <v>1</v>
      </c>
      <c r="I1206">
        <v>12.56</v>
      </c>
      <c r="J1206">
        <v>19.870799999999999</v>
      </c>
      <c r="K1206">
        <v>7.3108000000000004</v>
      </c>
      <c r="L1206" t="s">
        <v>360</v>
      </c>
      <c r="M1206" t="s">
        <v>9</v>
      </c>
      <c r="N1206" t="s">
        <v>10</v>
      </c>
      <c r="O1206" t="s">
        <v>362</v>
      </c>
      <c r="P1206" t="s">
        <v>4165</v>
      </c>
      <c r="Q1206" t="s">
        <v>2522</v>
      </c>
      <c r="R1206" t="s">
        <v>2542</v>
      </c>
      <c r="S1206" t="s">
        <v>44</v>
      </c>
    </row>
    <row r="1207" spans="1:19" x14ac:dyDescent="0.35">
      <c r="A1207">
        <v>267</v>
      </c>
      <c r="B1207" t="s">
        <v>4919</v>
      </c>
      <c r="C1207" t="s">
        <v>363</v>
      </c>
      <c r="D1207" t="s">
        <v>3860</v>
      </c>
      <c r="E1207">
        <v>5</v>
      </c>
      <c r="F1207" s="8">
        <f>DATE(YEAR(project_c[[#This Row],[order_date]]),MONTH(project_c[[#This Row],[order_date]]),1)</f>
        <v>44013</v>
      </c>
      <c r="G1207" s="1">
        <v>44026</v>
      </c>
      <c r="H1207">
        <v>7</v>
      </c>
      <c r="I1207">
        <v>4.7</v>
      </c>
      <c r="J1207">
        <v>44.72</v>
      </c>
      <c r="K1207">
        <v>21.22</v>
      </c>
      <c r="L1207" t="s">
        <v>364</v>
      </c>
      <c r="M1207" t="s">
        <v>9</v>
      </c>
      <c r="N1207" t="s">
        <v>10</v>
      </c>
      <c r="O1207" t="s">
        <v>77</v>
      </c>
      <c r="P1207" t="s">
        <v>3861</v>
      </c>
      <c r="Q1207" t="s">
        <v>2522</v>
      </c>
      <c r="R1207" t="s">
        <v>2559</v>
      </c>
      <c r="S1207" t="s">
        <v>13</v>
      </c>
    </row>
    <row r="1208" spans="1:19" x14ac:dyDescent="0.35">
      <c r="A1208">
        <v>1473</v>
      </c>
      <c r="B1208" t="s">
        <v>4919</v>
      </c>
      <c r="C1208" t="s">
        <v>363</v>
      </c>
      <c r="D1208" t="s">
        <v>2418</v>
      </c>
      <c r="E1208">
        <v>4</v>
      </c>
      <c r="F1208" s="8">
        <f>DATE(YEAR(project_c[[#This Row],[order_date]]),MONTH(project_c[[#This Row],[order_date]]),1)</f>
        <v>44136</v>
      </c>
      <c r="G1208" s="1">
        <v>44165</v>
      </c>
      <c r="H1208">
        <v>6</v>
      </c>
      <c r="I1208">
        <v>5.73</v>
      </c>
      <c r="J1208">
        <v>50.975999999999999</v>
      </c>
      <c r="K1208">
        <v>28.056000000000001</v>
      </c>
      <c r="L1208" t="s">
        <v>364</v>
      </c>
      <c r="M1208" t="s">
        <v>9</v>
      </c>
      <c r="N1208" t="s">
        <v>10</v>
      </c>
      <c r="O1208" t="s">
        <v>77</v>
      </c>
      <c r="P1208" t="s">
        <v>2419</v>
      </c>
      <c r="Q1208" t="s">
        <v>1901</v>
      </c>
      <c r="R1208" t="s">
        <v>1909</v>
      </c>
      <c r="S1208" t="s">
        <v>13</v>
      </c>
    </row>
    <row r="1209" spans="1:19" x14ac:dyDescent="0.35">
      <c r="A1209">
        <v>1472</v>
      </c>
      <c r="B1209" t="s">
        <v>4919</v>
      </c>
      <c r="C1209" t="s">
        <v>363</v>
      </c>
      <c r="D1209" t="s">
        <v>3636</v>
      </c>
      <c r="E1209">
        <v>7</v>
      </c>
      <c r="F1209" s="8">
        <f>DATE(YEAR(project_c[[#This Row],[order_date]]),MONTH(project_c[[#This Row],[order_date]]),1)</f>
        <v>44136</v>
      </c>
      <c r="G1209" s="1">
        <v>44165</v>
      </c>
      <c r="H1209">
        <v>6</v>
      </c>
      <c r="I1209">
        <v>3.43</v>
      </c>
      <c r="J1209">
        <v>38.415999999999997</v>
      </c>
      <c r="K1209">
        <v>14.406000000000001</v>
      </c>
      <c r="L1209" t="s">
        <v>364</v>
      </c>
      <c r="M1209" t="s">
        <v>9</v>
      </c>
      <c r="N1209" t="s">
        <v>10</v>
      </c>
      <c r="O1209" t="s">
        <v>77</v>
      </c>
      <c r="P1209" t="s">
        <v>3637</v>
      </c>
      <c r="Q1209" t="s">
        <v>2522</v>
      </c>
      <c r="R1209" t="s">
        <v>2807</v>
      </c>
      <c r="S1209" t="s">
        <v>13</v>
      </c>
    </row>
    <row r="1210" spans="1:19" x14ac:dyDescent="0.35">
      <c r="A1210">
        <v>1435</v>
      </c>
      <c r="B1210" t="s">
        <v>4919</v>
      </c>
      <c r="C1210" t="s">
        <v>363</v>
      </c>
      <c r="D1210" t="s">
        <v>3932</v>
      </c>
      <c r="E1210">
        <v>2</v>
      </c>
      <c r="F1210" s="8">
        <f>DATE(YEAR(project_c[[#This Row],[order_date]]),MONTH(project_c[[#This Row],[order_date]]),1)</f>
        <v>44136</v>
      </c>
      <c r="G1210" s="1">
        <v>44164</v>
      </c>
      <c r="H1210">
        <v>7</v>
      </c>
      <c r="I1210">
        <v>2.5099999999999998</v>
      </c>
      <c r="J1210">
        <v>25.06</v>
      </c>
      <c r="K1210">
        <v>20.04</v>
      </c>
      <c r="L1210" t="s">
        <v>364</v>
      </c>
      <c r="M1210" t="s">
        <v>9</v>
      </c>
      <c r="N1210" t="s">
        <v>10</v>
      </c>
      <c r="O1210" t="s">
        <v>77</v>
      </c>
      <c r="P1210" t="s">
        <v>3933</v>
      </c>
      <c r="Q1210" t="s">
        <v>2522</v>
      </c>
      <c r="R1210" t="s">
        <v>2534</v>
      </c>
      <c r="S1210" t="s">
        <v>13</v>
      </c>
    </row>
    <row r="1211" spans="1:19" x14ac:dyDescent="0.35">
      <c r="A1211">
        <v>2101</v>
      </c>
      <c r="B1211" t="s">
        <v>4919</v>
      </c>
      <c r="C1211" t="s">
        <v>363</v>
      </c>
      <c r="D1211" t="s">
        <v>3052</v>
      </c>
      <c r="E1211">
        <v>2</v>
      </c>
      <c r="F1211" s="8">
        <f>DATE(YEAR(project_c[[#This Row],[order_date]]),MONTH(project_c[[#This Row],[order_date]]),1)</f>
        <v>44348</v>
      </c>
      <c r="G1211" s="1">
        <v>44363</v>
      </c>
      <c r="H1211">
        <v>4</v>
      </c>
      <c r="I1211">
        <v>1.65</v>
      </c>
      <c r="J1211">
        <v>4.96</v>
      </c>
      <c r="K1211">
        <v>1.66</v>
      </c>
      <c r="L1211" t="s">
        <v>364</v>
      </c>
      <c r="M1211" t="s">
        <v>9</v>
      </c>
      <c r="N1211" t="s">
        <v>10</v>
      </c>
      <c r="O1211" t="s">
        <v>77</v>
      </c>
      <c r="P1211" t="s">
        <v>3053</v>
      </c>
      <c r="Q1211" t="s">
        <v>2522</v>
      </c>
      <c r="R1211" t="s">
        <v>2539</v>
      </c>
      <c r="S1211" t="s">
        <v>13</v>
      </c>
    </row>
    <row r="1212" spans="1:19" x14ac:dyDescent="0.35">
      <c r="A1212">
        <v>2497</v>
      </c>
      <c r="B1212" t="s">
        <v>4919</v>
      </c>
      <c r="C1212" t="s">
        <v>363</v>
      </c>
      <c r="D1212" t="s">
        <v>4176</v>
      </c>
      <c r="E1212">
        <v>3</v>
      </c>
      <c r="F1212" s="8">
        <f>DATE(YEAR(project_c[[#This Row],[order_date]]),MONTH(project_c[[#This Row],[order_date]]),1)</f>
        <v>44197</v>
      </c>
      <c r="G1212" s="1">
        <v>44209</v>
      </c>
      <c r="H1212">
        <v>4</v>
      </c>
      <c r="I1212">
        <v>4.9000000000000004</v>
      </c>
      <c r="J1212">
        <v>56.015999999999998</v>
      </c>
      <c r="K1212">
        <v>41.316000000000003</v>
      </c>
      <c r="L1212" t="s">
        <v>364</v>
      </c>
      <c r="M1212" t="s">
        <v>9</v>
      </c>
      <c r="N1212" t="s">
        <v>10</v>
      </c>
      <c r="O1212" t="s">
        <v>77</v>
      </c>
      <c r="P1212" t="s">
        <v>4177</v>
      </c>
      <c r="Q1212" t="s">
        <v>2522</v>
      </c>
      <c r="R1212" t="s">
        <v>2523</v>
      </c>
      <c r="S1212" t="s">
        <v>13</v>
      </c>
    </row>
    <row r="1213" spans="1:19" x14ac:dyDescent="0.35">
      <c r="A1213">
        <v>2498</v>
      </c>
      <c r="B1213" t="s">
        <v>4919</v>
      </c>
      <c r="C1213" t="s">
        <v>363</v>
      </c>
      <c r="D1213" t="s">
        <v>4781</v>
      </c>
      <c r="E1213">
        <v>4</v>
      </c>
      <c r="F1213" s="8">
        <f>DATE(YEAR(project_c[[#This Row],[order_date]]),MONTH(project_c[[#This Row],[order_date]]),1)</f>
        <v>44197</v>
      </c>
      <c r="G1213" s="1">
        <v>44209</v>
      </c>
      <c r="H1213">
        <v>4</v>
      </c>
      <c r="I1213">
        <v>1.75</v>
      </c>
      <c r="J1213">
        <v>77.599999999999994</v>
      </c>
      <c r="K1213">
        <v>70.599999999999994</v>
      </c>
      <c r="L1213" t="s">
        <v>364</v>
      </c>
      <c r="M1213" t="s">
        <v>9</v>
      </c>
      <c r="N1213" t="s">
        <v>10</v>
      </c>
      <c r="O1213" t="s">
        <v>77</v>
      </c>
      <c r="P1213" t="s">
        <v>4782</v>
      </c>
      <c r="Q1213" t="s">
        <v>4250</v>
      </c>
      <c r="R1213" t="s">
        <v>4251</v>
      </c>
      <c r="S1213" t="s">
        <v>13</v>
      </c>
    </row>
    <row r="1214" spans="1:19" x14ac:dyDescent="0.35">
      <c r="A1214">
        <v>2499</v>
      </c>
      <c r="B1214" t="s">
        <v>4919</v>
      </c>
      <c r="C1214" t="s">
        <v>363</v>
      </c>
      <c r="D1214" t="s">
        <v>4309</v>
      </c>
      <c r="E1214">
        <v>9</v>
      </c>
      <c r="F1214" s="8">
        <f>DATE(YEAR(project_c[[#This Row],[order_date]]),MONTH(project_c[[#This Row],[order_date]]),1)</f>
        <v>44197</v>
      </c>
      <c r="G1214" s="1">
        <v>44209</v>
      </c>
      <c r="H1214">
        <v>4</v>
      </c>
      <c r="I1214">
        <v>8.7799999999999994</v>
      </c>
      <c r="J1214">
        <v>464.85</v>
      </c>
      <c r="K1214">
        <v>385.83</v>
      </c>
      <c r="L1214" t="s">
        <v>364</v>
      </c>
      <c r="M1214" t="s">
        <v>9</v>
      </c>
      <c r="N1214" t="s">
        <v>10</v>
      </c>
      <c r="O1214" t="s">
        <v>77</v>
      </c>
      <c r="P1214" t="s">
        <v>4310</v>
      </c>
      <c r="Q1214" t="s">
        <v>4250</v>
      </c>
      <c r="R1214" t="s">
        <v>4251</v>
      </c>
      <c r="S1214" t="s">
        <v>13</v>
      </c>
    </row>
    <row r="1215" spans="1:19" x14ac:dyDescent="0.35">
      <c r="A1215">
        <v>15793</v>
      </c>
      <c r="B1215" t="s">
        <v>4919</v>
      </c>
      <c r="C1215" t="s">
        <v>363</v>
      </c>
      <c r="D1215" t="s">
        <v>4246</v>
      </c>
      <c r="E1215">
        <v>1</v>
      </c>
      <c r="F1215" s="8">
        <f>DATE(YEAR(project_c[[#This Row],[order_date]]),MONTH(project_c[[#This Row],[order_date]]),1)</f>
        <v>44652</v>
      </c>
      <c r="G1215" s="1">
        <v>44655</v>
      </c>
      <c r="H1215">
        <v>4</v>
      </c>
      <c r="I1215">
        <v>5.48</v>
      </c>
      <c r="J1215">
        <v>21.308</v>
      </c>
      <c r="K1215">
        <v>15.827999999999999</v>
      </c>
      <c r="L1215" t="s">
        <v>364</v>
      </c>
      <c r="M1215" t="s">
        <v>9</v>
      </c>
      <c r="N1215" t="s">
        <v>10</v>
      </c>
      <c r="O1215" t="s">
        <v>77</v>
      </c>
      <c r="P1215" t="s">
        <v>4247</v>
      </c>
      <c r="Q1215" t="s">
        <v>2522</v>
      </c>
      <c r="R1215" t="s">
        <v>2523</v>
      </c>
      <c r="S1215" t="s">
        <v>13</v>
      </c>
    </row>
    <row r="1216" spans="1:19" x14ac:dyDescent="0.35">
      <c r="A1216">
        <v>15400</v>
      </c>
      <c r="B1216" t="s">
        <v>4919</v>
      </c>
      <c r="C1216" t="s">
        <v>363</v>
      </c>
      <c r="D1216" t="s">
        <v>2518</v>
      </c>
      <c r="E1216">
        <v>1</v>
      </c>
      <c r="F1216" s="8">
        <f>DATE(YEAR(project_c[[#This Row],[order_date]]),MONTH(project_c[[#This Row],[order_date]]),1)</f>
        <v>44621</v>
      </c>
      <c r="G1216" s="1">
        <v>44631</v>
      </c>
      <c r="H1216">
        <v>4</v>
      </c>
      <c r="I1216">
        <v>9.9</v>
      </c>
      <c r="J1216">
        <v>20.992999999999999</v>
      </c>
      <c r="K1216">
        <v>11.093</v>
      </c>
      <c r="L1216" t="s">
        <v>364</v>
      </c>
      <c r="M1216" t="s">
        <v>9</v>
      </c>
      <c r="N1216" t="s">
        <v>10</v>
      </c>
      <c r="O1216" t="s">
        <v>77</v>
      </c>
      <c r="P1216" t="s">
        <v>2519</v>
      </c>
      <c r="Q1216" t="s">
        <v>1901</v>
      </c>
      <c r="R1216" t="s">
        <v>1909</v>
      </c>
      <c r="S1216" t="s">
        <v>13</v>
      </c>
    </row>
    <row r="1217" spans="1:19" x14ac:dyDescent="0.35">
      <c r="A1217">
        <v>16158</v>
      </c>
      <c r="B1217" t="s">
        <v>4919</v>
      </c>
      <c r="C1217" t="s">
        <v>363</v>
      </c>
      <c r="D1217" t="s">
        <v>4835</v>
      </c>
      <c r="E1217">
        <v>1</v>
      </c>
      <c r="F1217" s="8">
        <f>DATE(YEAR(project_c[[#This Row],[order_date]]),MONTH(project_c[[#This Row],[order_date]]),1)</f>
        <v>44652</v>
      </c>
      <c r="G1217" s="1">
        <v>44653</v>
      </c>
      <c r="H1217">
        <v>5</v>
      </c>
      <c r="I1217">
        <v>13.42</v>
      </c>
      <c r="J1217">
        <v>20.425999999999998</v>
      </c>
      <c r="K1217">
        <v>7.0060000000000002</v>
      </c>
      <c r="L1217" t="s">
        <v>364</v>
      </c>
      <c r="M1217" t="s">
        <v>9</v>
      </c>
      <c r="N1217" t="s">
        <v>10</v>
      </c>
      <c r="O1217" t="s">
        <v>77</v>
      </c>
      <c r="P1217" t="s">
        <v>4836</v>
      </c>
      <c r="Q1217" t="s">
        <v>4250</v>
      </c>
      <c r="R1217" t="s">
        <v>4251</v>
      </c>
      <c r="S1217" t="s">
        <v>13</v>
      </c>
    </row>
    <row r="1218" spans="1:19" x14ac:dyDescent="0.35">
      <c r="A1218">
        <v>15503</v>
      </c>
      <c r="B1218" t="s">
        <v>4919</v>
      </c>
      <c r="C1218" t="s">
        <v>363</v>
      </c>
      <c r="D1218" t="s">
        <v>2506</v>
      </c>
      <c r="E1218">
        <v>1</v>
      </c>
      <c r="F1218" s="8">
        <f>DATE(YEAR(project_c[[#This Row],[order_date]]),MONTH(project_c[[#This Row],[order_date]]),1)</f>
        <v>44562</v>
      </c>
      <c r="G1218" s="1">
        <v>44568</v>
      </c>
      <c r="H1218">
        <v>3</v>
      </c>
      <c r="I1218">
        <v>1.45</v>
      </c>
      <c r="J1218">
        <v>20.292999999999999</v>
      </c>
      <c r="K1218">
        <v>18.843</v>
      </c>
      <c r="L1218" t="s">
        <v>364</v>
      </c>
      <c r="M1218" t="s">
        <v>9</v>
      </c>
      <c r="N1218" t="s">
        <v>10</v>
      </c>
      <c r="O1218" t="s">
        <v>77</v>
      </c>
      <c r="P1218" t="s">
        <v>2507</v>
      </c>
      <c r="Q1218" t="s">
        <v>1901</v>
      </c>
      <c r="R1218" t="s">
        <v>1902</v>
      </c>
      <c r="S1218" t="s">
        <v>13</v>
      </c>
    </row>
    <row r="1219" spans="1:19" x14ac:dyDescent="0.35">
      <c r="A1219">
        <v>15974</v>
      </c>
      <c r="B1219" t="s">
        <v>4919</v>
      </c>
      <c r="C1219" t="s">
        <v>363</v>
      </c>
      <c r="D1219" t="s">
        <v>4216</v>
      </c>
      <c r="E1219">
        <v>1</v>
      </c>
      <c r="F1219" s="8">
        <f>DATE(YEAR(project_c[[#This Row],[order_date]]),MONTH(project_c[[#This Row],[order_date]]),1)</f>
        <v>44621</v>
      </c>
      <c r="G1219" s="1">
        <v>44633</v>
      </c>
      <c r="H1219">
        <v>6</v>
      </c>
      <c r="I1219">
        <v>11.68</v>
      </c>
      <c r="J1219">
        <v>19.466999999999999</v>
      </c>
      <c r="K1219">
        <v>7.7869999999999999</v>
      </c>
      <c r="L1219" t="s">
        <v>364</v>
      </c>
      <c r="M1219" t="s">
        <v>9</v>
      </c>
      <c r="N1219" t="s">
        <v>10</v>
      </c>
      <c r="O1219" t="s">
        <v>77</v>
      </c>
      <c r="P1219" t="s">
        <v>4217</v>
      </c>
      <c r="Q1219" t="s">
        <v>2522</v>
      </c>
      <c r="R1219" t="s">
        <v>2559</v>
      </c>
      <c r="S1219" t="s">
        <v>13</v>
      </c>
    </row>
    <row r="1220" spans="1:19" x14ac:dyDescent="0.35">
      <c r="A1220">
        <v>4145</v>
      </c>
      <c r="B1220" t="s">
        <v>4919</v>
      </c>
      <c r="C1220" t="s">
        <v>363</v>
      </c>
      <c r="D1220" t="s">
        <v>4373</v>
      </c>
      <c r="E1220">
        <v>5</v>
      </c>
      <c r="F1220" s="8">
        <f>DATE(YEAR(project_c[[#This Row],[order_date]]),MONTH(project_c[[#This Row],[order_date]]),1)</f>
        <v>44652</v>
      </c>
      <c r="G1220" s="1">
        <v>44665</v>
      </c>
      <c r="H1220">
        <v>4</v>
      </c>
      <c r="I1220">
        <v>30.7</v>
      </c>
      <c r="J1220">
        <v>307.04000000000002</v>
      </c>
      <c r="K1220">
        <v>153.54</v>
      </c>
      <c r="L1220" t="s">
        <v>364</v>
      </c>
      <c r="M1220" t="s">
        <v>9</v>
      </c>
      <c r="N1220" t="s">
        <v>10</v>
      </c>
      <c r="O1220" t="s">
        <v>77</v>
      </c>
      <c r="P1220" t="s">
        <v>4374</v>
      </c>
      <c r="Q1220" t="s">
        <v>4250</v>
      </c>
      <c r="R1220" t="s">
        <v>4273</v>
      </c>
      <c r="S1220" t="s">
        <v>13</v>
      </c>
    </row>
    <row r="1221" spans="1:19" x14ac:dyDescent="0.35">
      <c r="A1221">
        <v>15873</v>
      </c>
      <c r="B1221" t="s">
        <v>4919</v>
      </c>
      <c r="C1221" t="s">
        <v>363</v>
      </c>
      <c r="D1221" t="s">
        <v>1939</v>
      </c>
      <c r="E1221">
        <v>1</v>
      </c>
      <c r="F1221" s="8">
        <f>DATE(YEAR(project_c[[#This Row],[order_date]]),MONTH(project_c[[#This Row],[order_date]]),1)</f>
        <v>44562</v>
      </c>
      <c r="G1221" s="1">
        <v>44575</v>
      </c>
      <c r="H1221">
        <v>2</v>
      </c>
      <c r="I1221">
        <v>12.18</v>
      </c>
      <c r="J1221">
        <v>29.393000000000001</v>
      </c>
      <c r="K1221">
        <v>17.213000000000001</v>
      </c>
      <c r="L1221" t="s">
        <v>364</v>
      </c>
      <c r="M1221" t="s">
        <v>9</v>
      </c>
      <c r="N1221" t="s">
        <v>10</v>
      </c>
      <c r="O1221" t="s">
        <v>77</v>
      </c>
      <c r="P1221" t="s">
        <v>1940</v>
      </c>
      <c r="Q1221" t="s">
        <v>1901</v>
      </c>
      <c r="R1221" t="s">
        <v>1902</v>
      </c>
      <c r="S1221" t="s">
        <v>13</v>
      </c>
    </row>
    <row r="1222" spans="1:19" x14ac:dyDescent="0.35">
      <c r="A1222">
        <v>15404</v>
      </c>
      <c r="B1222" t="s">
        <v>4919</v>
      </c>
      <c r="C1222" t="s">
        <v>363</v>
      </c>
      <c r="D1222" t="s">
        <v>2621</v>
      </c>
      <c r="E1222">
        <v>1</v>
      </c>
      <c r="F1222" s="8">
        <f>DATE(YEAR(project_c[[#This Row],[order_date]]),MONTH(project_c[[#This Row],[order_date]]),1)</f>
        <v>44652</v>
      </c>
      <c r="G1222" s="1">
        <v>44653</v>
      </c>
      <c r="H1222">
        <v>6</v>
      </c>
      <c r="I1222">
        <v>4.0999999999999996</v>
      </c>
      <c r="J1222">
        <v>28.693000000000001</v>
      </c>
      <c r="K1222">
        <v>24.593</v>
      </c>
      <c r="L1222" t="s">
        <v>364</v>
      </c>
      <c r="M1222" t="s">
        <v>9</v>
      </c>
      <c r="N1222" t="s">
        <v>10</v>
      </c>
      <c r="O1222" t="s">
        <v>77</v>
      </c>
      <c r="P1222" t="s">
        <v>2622</v>
      </c>
      <c r="Q1222" t="s">
        <v>2522</v>
      </c>
      <c r="R1222" t="s">
        <v>2542</v>
      </c>
      <c r="S1222" t="s">
        <v>13</v>
      </c>
    </row>
    <row r="1223" spans="1:19" x14ac:dyDescent="0.35">
      <c r="A1223">
        <v>16035</v>
      </c>
      <c r="B1223" t="s">
        <v>4919</v>
      </c>
      <c r="C1223" t="s">
        <v>363</v>
      </c>
      <c r="D1223" t="s">
        <v>2594</v>
      </c>
      <c r="E1223">
        <v>1</v>
      </c>
      <c r="F1223" s="8">
        <f>DATE(YEAR(project_c[[#This Row],[order_date]]),MONTH(project_c[[#This Row],[order_date]]),1)</f>
        <v>44562</v>
      </c>
      <c r="G1223" s="1">
        <v>44565</v>
      </c>
      <c r="H1223">
        <v>7</v>
      </c>
      <c r="I1223">
        <v>13.85</v>
      </c>
      <c r="J1223">
        <v>26.936</v>
      </c>
      <c r="K1223">
        <v>13.086</v>
      </c>
      <c r="L1223" t="s">
        <v>364</v>
      </c>
      <c r="M1223" t="s">
        <v>9</v>
      </c>
      <c r="N1223" t="s">
        <v>10</v>
      </c>
      <c r="O1223" t="s">
        <v>77</v>
      </c>
      <c r="P1223" t="s">
        <v>2595</v>
      </c>
      <c r="Q1223" t="s">
        <v>2522</v>
      </c>
      <c r="R1223" t="s">
        <v>2559</v>
      </c>
      <c r="S1223" t="s">
        <v>13</v>
      </c>
    </row>
    <row r="1224" spans="1:19" x14ac:dyDescent="0.35">
      <c r="A1224">
        <v>15647</v>
      </c>
      <c r="B1224" t="s">
        <v>4919</v>
      </c>
      <c r="C1224" t="s">
        <v>363</v>
      </c>
      <c r="D1224" t="s">
        <v>2590</v>
      </c>
      <c r="E1224">
        <v>1</v>
      </c>
      <c r="F1224" s="8">
        <f>DATE(YEAR(project_c[[#This Row],[order_date]]),MONTH(project_c[[#This Row],[order_date]]),1)</f>
        <v>44562</v>
      </c>
      <c r="G1224" s="1">
        <v>44572</v>
      </c>
      <c r="H1224">
        <v>1</v>
      </c>
      <c r="I1224">
        <v>5.38</v>
      </c>
      <c r="J1224">
        <v>26.901</v>
      </c>
      <c r="K1224">
        <v>21.521000000000001</v>
      </c>
      <c r="L1224" t="s">
        <v>364</v>
      </c>
      <c r="M1224" t="s">
        <v>9</v>
      </c>
      <c r="N1224" t="s">
        <v>10</v>
      </c>
      <c r="O1224" t="s">
        <v>77</v>
      </c>
      <c r="P1224" t="s">
        <v>2591</v>
      </c>
      <c r="Q1224" t="s">
        <v>2522</v>
      </c>
      <c r="R1224" t="s">
        <v>2542</v>
      </c>
      <c r="S1224" t="s">
        <v>13</v>
      </c>
    </row>
    <row r="1225" spans="1:19" x14ac:dyDescent="0.35">
      <c r="A1225">
        <v>15392</v>
      </c>
      <c r="B1225" t="s">
        <v>4919</v>
      </c>
      <c r="C1225" t="s">
        <v>363</v>
      </c>
      <c r="D1225" t="s">
        <v>4259</v>
      </c>
      <c r="E1225">
        <v>1</v>
      </c>
      <c r="F1225" s="8">
        <f>DATE(YEAR(project_c[[#This Row],[order_date]]),MONTH(project_c[[#This Row],[order_date]]),1)</f>
        <v>44621</v>
      </c>
      <c r="G1225" s="1">
        <v>44632</v>
      </c>
      <c r="H1225">
        <v>7</v>
      </c>
      <c r="I1225">
        <v>2.95</v>
      </c>
      <c r="J1225">
        <v>25.823</v>
      </c>
      <c r="K1225">
        <v>22.873000000000001</v>
      </c>
      <c r="L1225" t="s">
        <v>364</v>
      </c>
      <c r="M1225" t="s">
        <v>9</v>
      </c>
      <c r="N1225" t="s">
        <v>10</v>
      </c>
      <c r="O1225" t="s">
        <v>77</v>
      </c>
      <c r="P1225" t="s">
        <v>4260</v>
      </c>
      <c r="Q1225" t="s">
        <v>4250</v>
      </c>
      <c r="R1225" t="s">
        <v>4251</v>
      </c>
      <c r="S1225" t="s">
        <v>13</v>
      </c>
    </row>
    <row r="1226" spans="1:19" x14ac:dyDescent="0.35">
      <c r="A1226">
        <v>15868</v>
      </c>
      <c r="B1226" t="s">
        <v>4919</v>
      </c>
      <c r="C1226" t="s">
        <v>363</v>
      </c>
      <c r="D1226" t="s">
        <v>4885</v>
      </c>
      <c r="E1226">
        <v>1</v>
      </c>
      <c r="F1226" s="8">
        <f>DATE(YEAR(project_c[[#This Row],[order_date]]),MONTH(project_c[[#This Row],[order_date]]),1)</f>
        <v>44652</v>
      </c>
      <c r="G1226" s="1">
        <v>44664</v>
      </c>
      <c r="H1226">
        <v>1</v>
      </c>
      <c r="I1226">
        <v>2999</v>
      </c>
      <c r="J1226">
        <v>3499.3</v>
      </c>
      <c r="K1226">
        <v>500.3</v>
      </c>
      <c r="L1226" t="s">
        <v>364</v>
      </c>
      <c r="M1226" t="s">
        <v>9</v>
      </c>
      <c r="N1226" t="s">
        <v>10</v>
      </c>
      <c r="O1226" t="s">
        <v>77</v>
      </c>
      <c r="P1226" t="s">
        <v>4886</v>
      </c>
      <c r="Q1226" t="s">
        <v>4876</v>
      </c>
      <c r="R1226" t="s">
        <v>4887</v>
      </c>
      <c r="S1226" t="s">
        <v>13</v>
      </c>
    </row>
    <row r="1227" spans="1:19" x14ac:dyDescent="0.35">
      <c r="A1227">
        <v>15617</v>
      </c>
      <c r="B1227" t="s">
        <v>4919</v>
      </c>
      <c r="C1227" t="s">
        <v>363</v>
      </c>
      <c r="D1227" t="s">
        <v>4863</v>
      </c>
      <c r="E1227">
        <v>1</v>
      </c>
      <c r="F1227" s="8">
        <f>DATE(YEAR(project_c[[#This Row],[order_date]]),MONTH(project_c[[#This Row],[order_date]]),1)</f>
        <v>44593</v>
      </c>
      <c r="G1227" s="1">
        <v>44595</v>
      </c>
      <c r="H1227">
        <v>5</v>
      </c>
      <c r="I1227">
        <v>299</v>
      </c>
      <c r="J1227">
        <v>349.3</v>
      </c>
      <c r="K1227">
        <v>50.3</v>
      </c>
      <c r="L1227" t="s">
        <v>364</v>
      </c>
      <c r="M1227" t="s">
        <v>9</v>
      </c>
      <c r="N1227" t="s">
        <v>10</v>
      </c>
      <c r="O1227" t="s">
        <v>77</v>
      </c>
      <c r="P1227" t="s">
        <v>4864</v>
      </c>
      <c r="Q1227" t="s">
        <v>4841</v>
      </c>
      <c r="R1227" t="s">
        <v>4842</v>
      </c>
      <c r="S1227" t="s">
        <v>13</v>
      </c>
    </row>
    <row r="1228" spans="1:19" x14ac:dyDescent="0.35">
      <c r="A1228">
        <v>15927</v>
      </c>
      <c r="B1228" t="s">
        <v>4919</v>
      </c>
      <c r="C1228" t="s">
        <v>363</v>
      </c>
      <c r="D1228" t="s">
        <v>4854</v>
      </c>
      <c r="E1228">
        <v>1</v>
      </c>
      <c r="F1228" s="8">
        <f>DATE(YEAR(project_c[[#This Row],[order_date]]),MONTH(project_c[[#This Row],[order_date]]),1)</f>
        <v>44621</v>
      </c>
      <c r="G1228" s="1">
        <v>44634</v>
      </c>
      <c r="H1228">
        <v>4</v>
      </c>
      <c r="I1228">
        <v>329</v>
      </c>
      <c r="J1228">
        <v>349.3</v>
      </c>
      <c r="K1228">
        <v>20.3</v>
      </c>
      <c r="L1228" t="s">
        <v>364</v>
      </c>
      <c r="M1228" t="s">
        <v>9</v>
      </c>
      <c r="N1228" t="s">
        <v>10</v>
      </c>
      <c r="O1228" t="s">
        <v>77</v>
      </c>
      <c r="P1228" t="s">
        <v>4855</v>
      </c>
      <c r="Q1228" t="s">
        <v>4841</v>
      </c>
      <c r="R1228" t="s">
        <v>4845</v>
      </c>
      <c r="S1228" t="s">
        <v>13</v>
      </c>
    </row>
    <row r="1229" spans="1:19" x14ac:dyDescent="0.35">
      <c r="A1229">
        <v>15969</v>
      </c>
      <c r="B1229" t="s">
        <v>4919</v>
      </c>
      <c r="C1229" t="s">
        <v>363</v>
      </c>
      <c r="D1229" t="s">
        <v>4874</v>
      </c>
      <c r="E1229">
        <v>1</v>
      </c>
      <c r="F1229" s="8">
        <f>DATE(YEAR(project_c[[#This Row],[order_date]]),MONTH(project_c[[#This Row],[order_date]]),1)</f>
        <v>44562</v>
      </c>
      <c r="G1229" s="1">
        <v>44572</v>
      </c>
      <c r="H1229">
        <v>5</v>
      </c>
      <c r="I1229">
        <v>699</v>
      </c>
      <c r="J1229">
        <v>699.3</v>
      </c>
      <c r="K1229">
        <v>0.3</v>
      </c>
      <c r="L1229" t="s">
        <v>364</v>
      </c>
      <c r="M1229" t="s">
        <v>9</v>
      </c>
      <c r="N1229" t="s">
        <v>10</v>
      </c>
      <c r="O1229" t="s">
        <v>77</v>
      </c>
      <c r="P1229" t="s">
        <v>4875</v>
      </c>
      <c r="Q1229" t="s">
        <v>4876</v>
      </c>
      <c r="R1229" t="s">
        <v>4877</v>
      </c>
      <c r="S1229" t="s">
        <v>13</v>
      </c>
    </row>
    <row r="1230" spans="1:19" x14ac:dyDescent="0.35">
      <c r="A1230">
        <v>15399</v>
      </c>
      <c r="B1230" t="s">
        <v>4919</v>
      </c>
      <c r="C1230" t="s">
        <v>363</v>
      </c>
      <c r="D1230" t="s">
        <v>4252</v>
      </c>
      <c r="E1230">
        <v>1</v>
      </c>
      <c r="F1230" s="8">
        <f>DATE(YEAR(project_c[[#This Row],[order_date]]),MONTH(project_c[[#This Row],[order_date]]),1)</f>
        <v>44562</v>
      </c>
      <c r="G1230" s="1">
        <v>44565</v>
      </c>
      <c r="H1230">
        <v>1</v>
      </c>
      <c r="I1230">
        <v>2.83</v>
      </c>
      <c r="J1230">
        <v>22.001000000000001</v>
      </c>
      <c r="K1230">
        <v>19.170999999999999</v>
      </c>
      <c r="L1230" t="s">
        <v>364</v>
      </c>
      <c r="M1230" t="s">
        <v>9</v>
      </c>
      <c r="N1230" t="s">
        <v>10</v>
      </c>
      <c r="O1230" t="s">
        <v>77</v>
      </c>
      <c r="P1230" t="s">
        <v>4253</v>
      </c>
      <c r="Q1230" t="s">
        <v>4250</v>
      </c>
      <c r="R1230" t="s">
        <v>4251</v>
      </c>
      <c r="S1230" t="s">
        <v>13</v>
      </c>
    </row>
    <row r="1231" spans="1:19" x14ac:dyDescent="0.35">
      <c r="A1231">
        <v>8020</v>
      </c>
      <c r="B1231" t="s">
        <v>4917</v>
      </c>
      <c r="C1231" t="s">
        <v>363</v>
      </c>
      <c r="D1231" t="s">
        <v>4701</v>
      </c>
      <c r="E1231">
        <v>10</v>
      </c>
      <c r="F1231" s="8">
        <f>DATE(YEAR(project_c[[#This Row],[order_date]]),MONTH(project_c[[#This Row],[order_date]]),1)</f>
        <v>45170</v>
      </c>
      <c r="G1231" s="1">
        <v>45193</v>
      </c>
      <c r="H1231">
        <v>0</v>
      </c>
      <c r="I1231">
        <v>0.8</v>
      </c>
      <c r="J1231">
        <v>79.900000000000006</v>
      </c>
      <c r="K1231">
        <v>71.900000000000006</v>
      </c>
      <c r="L1231" t="s">
        <v>364</v>
      </c>
      <c r="M1231" t="s">
        <v>9</v>
      </c>
      <c r="N1231" t="s">
        <v>10</v>
      </c>
      <c r="O1231" t="s">
        <v>77</v>
      </c>
      <c r="P1231" t="s">
        <v>4702</v>
      </c>
      <c r="Q1231" t="s">
        <v>4250</v>
      </c>
      <c r="R1231" t="s">
        <v>4251</v>
      </c>
      <c r="S1231" t="s">
        <v>13</v>
      </c>
    </row>
    <row r="1232" spans="1:19" x14ac:dyDescent="0.35">
      <c r="A1232">
        <v>10267</v>
      </c>
      <c r="B1232" t="s">
        <v>4917</v>
      </c>
      <c r="C1232" t="s">
        <v>363</v>
      </c>
      <c r="D1232" t="s">
        <v>4345</v>
      </c>
      <c r="E1232">
        <v>1</v>
      </c>
      <c r="F1232" s="8">
        <f>DATE(YEAR(project_c[[#This Row],[order_date]]),MONTH(project_c[[#This Row],[order_date]]),1)</f>
        <v>45323</v>
      </c>
      <c r="G1232" s="1">
        <v>45348</v>
      </c>
      <c r="H1232">
        <v>1</v>
      </c>
      <c r="I1232">
        <v>23.97</v>
      </c>
      <c r="J1232">
        <v>56.358600000000003</v>
      </c>
      <c r="K1232">
        <v>32.388599999999997</v>
      </c>
      <c r="L1232" t="s">
        <v>364</v>
      </c>
      <c r="M1232" t="s">
        <v>9</v>
      </c>
      <c r="N1232" t="s">
        <v>10</v>
      </c>
      <c r="O1232" t="s">
        <v>77</v>
      </c>
      <c r="P1232" t="s">
        <v>4346</v>
      </c>
      <c r="Q1232" t="s">
        <v>4250</v>
      </c>
      <c r="R1232" t="s">
        <v>4273</v>
      </c>
      <c r="S1232" t="s">
        <v>13</v>
      </c>
    </row>
    <row r="1233" spans="1:19" x14ac:dyDescent="0.35">
      <c r="A1233">
        <v>10357</v>
      </c>
      <c r="B1233" t="s">
        <v>4920</v>
      </c>
      <c r="C1233" t="s">
        <v>363</v>
      </c>
      <c r="D1233" t="s">
        <v>4345</v>
      </c>
      <c r="E1233">
        <v>1</v>
      </c>
      <c r="F1233" s="8">
        <f>DATE(YEAR(project_c[[#This Row],[order_date]]),MONTH(project_c[[#This Row],[order_date]]),1)</f>
        <v>45292</v>
      </c>
      <c r="G1233" s="1">
        <v>45308</v>
      </c>
      <c r="H1233">
        <v>1</v>
      </c>
      <c r="I1233">
        <v>23.97</v>
      </c>
      <c r="J1233">
        <v>56.358600000000003</v>
      </c>
      <c r="K1233">
        <v>32.388599999999997</v>
      </c>
      <c r="L1233" t="s">
        <v>364</v>
      </c>
      <c r="M1233" t="s">
        <v>9</v>
      </c>
      <c r="N1233" t="s">
        <v>10</v>
      </c>
      <c r="O1233" t="s">
        <v>77</v>
      </c>
      <c r="P1233" t="s">
        <v>4346</v>
      </c>
      <c r="Q1233" t="s">
        <v>4250</v>
      </c>
      <c r="R1233" t="s">
        <v>4273</v>
      </c>
      <c r="S1233" t="s">
        <v>13</v>
      </c>
    </row>
    <row r="1234" spans="1:19" x14ac:dyDescent="0.35">
      <c r="A1234">
        <v>10722</v>
      </c>
      <c r="B1234" t="s">
        <v>4920</v>
      </c>
      <c r="C1234" t="s">
        <v>363</v>
      </c>
      <c r="D1234" t="s">
        <v>4345</v>
      </c>
      <c r="E1234">
        <v>2</v>
      </c>
      <c r="F1234" s="8">
        <f>DATE(YEAR(project_c[[#This Row],[order_date]]),MONTH(project_c[[#This Row],[order_date]]),1)</f>
        <v>45292</v>
      </c>
      <c r="G1234" s="1">
        <v>45317</v>
      </c>
      <c r="H1234">
        <v>2</v>
      </c>
      <c r="I1234">
        <v>23.97</v>
      </c>
      <c r="J1234">
        <v>112.71720000000001</v>
      </c>
      <c r="K1234">
        <v>64.777199999999993</v>
      </c>
      <c r="L1234" t="s">
        <v>364</v>
      </c>
      <c r="M1234" t="s">
        <v>9</v>
      </c>
      <c r="N1234" t="s">
        <v>10</v>
      </c>
      <c r="O1234" t="s">
        <v>77</v>
      </c>
      <c r="P1234" t="s">
        <v>4346</v>
      </c>
      <c r="Q1234" t="s">
        <v>4250</v>
      </c>
      <c r="R1234" t="s">
        <v>4273</v>
      </c>
      <c r="S1234" t="s">
        <v>13</v>
      </c>
    </row>
    <row r="1235" spans="1:19" x14ac:dyDescent="0.35">
      <c r="A1235">
        <v>10885</v>
      </c>
      <c r="B1235" t="s">
        <v>4918</v>
      </c>
      <c r="C1235" t="s">
        <v>363</v>
      </c>
      <c r="D1235" t="s">
        <v>4345</v>
      </c>
      <c r="E1235">
        <v>3</v>
      </c>
      <c r="F1235" s="8">
        <f>DATE(YEAR(project_c[[#This Row],[order_date]]),MONTH(project_c[[#This Row],[order_date]]),1)</f>
        <v>45352</v>
      </c>
      <c r="G1235" s="1">
        <v>45357</v>
      </c>
      <c r="H1235">
        <v>4</v>
      </c>
      <c r="I1235">
        <v>23.97</v>
      </c>
      <c r="J1235">
        <v>169.07579999999999</v>
      </c>
      <c r="K1235">
        <v>97.165800000000004</v>
      </c>
      <c r="L1235" t="s">
        <v>364</v>
      </c>
      <c r="M1235" t="s">
        <v>9</v>
      </c>
      <c r="N1235" t="s">
        <v>10</v>
      </c>
      <c r="O1235" t="s">
        <v>77</v>
      </c>
      <c r="P1235" t="s">
        <v>4346</v>
      </c>
      <c r="Q1235" t="s">
        <v>4250</v>
      </c>
      <c r="R1235" t="s">
        <v>4273</v>
      </c>
      <c r="S1235" t="s">
        <v>13</v>
      </c>
    </row>
    <row r="1236" spans="1:19" x14ac:dyDescent="0.35">
      <c r="A1236">
        <v>11052</v>
      </c>
      <c r="B1236" t="s">
        <v>4920</v>
      </c>
      <c r="C1236" t="s">
        <v>363</v>
      </c>
      <c r="D1236" t="s">
        <v>4345</v>
      </c>
      <c r="E1236">
        <v>4</v>
      </c>
      <c r="F1236" s="8">
        <f>DATE(YEAR(project_c[[#This Row],[order_date]]),MONTH(project_c[[#This Row],[order_date]]),1)</f>
        <v>45323</v>
      </c>
      <c r="G1236" s="1">
        <v>45328</v>
      </c>
      <c r="H1236">
        <v>3</v>
      </c>
      <c r="I1236">
        <v>23.97</v>
      </c>
      <c r="J1236">
        <v>225.43440000000001</v>
      </c>
      <c r="K1236">
        <v>129.55439999999999</v>
      </c>
      <c r="L1236" t="s">
        <v>364</v>
      </c>
      <c r="M1236" t="s">
        <v>9</v>
      </c>
      <c r="N1236" t="s">
        <v>10</v>
      </c>
      <c r="O1236" t="s">
        <v>77</v>
      </c>
      <c r="P1236" t="s">
        <v>4346</v>
      </c>
      <c r="Q1236" t="s">
        <v>4250</v>
      </c>
      <c r="R1236" t="s">
        <v>4273</v>
      </c>
      <c r="S1236" t="s">
        <v>13</v>
      </c>
    </row>
    <row r="1237" spans="1:19" x14ac:dyDescent="0.35">
      <c r="A1237">
        <v>11275</v>
      </c>
      <c r="B1237" t="s">
        <v>4918</v>
      </c>
      <c r="C1237" t="s">
        <v>363</v>
      </c>
      <c r="D1237" t="s">
        <v>4345</v>
      </c>
      <c r="E1237">
        <v>3</v>
      </c>
      <c r="F1237" s="8">
        <f>DATE(YEAR(project_c[[#This Row],[order_date]]),MONTH(project_c[[#This Row],[order_date]]),1)</f>
        <v>45352</v>
      </c>
      <c r="G1237" s="1">
        <v>45375</v>
      </c>
      <c r="H1237">
        <v>5</v>
      </c>
      <c r="I1237">
        <v>23.97</v>
      </c>
      <c r="J1237">
        <v>169.07579999999999</v>
      </c>
      <c r="K1237">
        <v>97.165800000000004</v>
      </c>
      <c r="L1237" t="s">
        <v>364</v>
      </c>
      <c r="M1237" t="s">
        <v>9</v>
      </c>
      <c r="N1237" t="s">
        <v>10</v>
      </c>
      <c r="O1237" t="s">
        <v>77</v>
      </c>
      <c r="P1237" t="s">
        <v>4346</v>
      </c>
      <c r="Q1237" t="s">
        <v>4250</v>
      </c>
      <c r="R1237" t="s">
        <v>4273</v>
      </c>
      <c r="S1237" t="s">
        <v>13</v>
      </c>
    </row>
    <row r="1238" spans="1:19" x14ac:dyDescent="0.35">
      <c r="A1238">
        <v>11499</v>
      </c>
      <c r="B1238" t="s">
        <v>4918</v>
      </c>
      <c r="C1238" t="s">
        <v>363</v>
      </c>
      <c r="D1238" t="s">
        <v>4345</v>
      </c>
      <c r="E1238">
        <v>2</v>
      </c>
      <c r="F1238" s="8">
        <f>DATE(YEAR(project_c[[#This Row],[order_date]]),MONTH(project_c[[#This Row],[order_date]]),1)</f>
        <v>45323</v>
      </c>
      <c r="G1238" s="1">
        <v>45337</v>
      </c>
      <c r="H1238">
        <v>1</v>
      </c>
      <c r="I1238">
        <v>23.97</v>
      </c>
      <c r="J1238">
        <v>112.71720000000001</v>
      </c>
      <c r="K1238">
        <v>64.777199999999993</v>
      </c>
      <c r="L1238" t="s">
        <v>364</v>
      </c>
      <c r="M1238" t="s">
        <v>9</v>
      </c>
      <c r="N1238" t="s">
        <v>10</v>
      </c>
      <c r="O1238" t="s">
        <v>77</v>
      </c>
      <c r="P1238" t="s">
        <v>4346</v>
      </c>
      <c r="Q1238" t="s">
        <v>4250</v>
      </c>
      <c r="R1238" t="s">
        <v>4273</v>
      </c>
      <c r="S1238" t="s">
        <v>13</v>
      </c>
    </row>
    <row r="1239" spans="1:19" x14ac:dyDescent="0.35">
      <c r="A1239">
        <v>11898</v>
      </c>
      <c r="B1239" t="s">
        <v>4917</v>
      </c>
      <c r="C1239" t="s">
        <v>363</v>
      </c>
      <c r="D1239" t="s">
        <v>4345</v>
      </c>
      <c r="E1239">
        <v>5</v>
      </c>
      <c r="F1239" s="8">
        <f>DATE(YEAR(project_c[[#This Row],[order_date]]),MONTH(project_c[[#This Row],[order_date]]),1)</f>
        <v>45383</v>
      </c>
      <c r="G1239" s="1">
        <v>45389</v>
      </c>
      <c r="H1239">
        <v>2</v>
      </c>
      <c r="I1239">
        <v>23.97</v>
      </c>
      <c r="J1239">
        <v>281.79300000000001</v>
      </c>
      <c r="K1239">
        <v>161.94300000000001</v>
      </c>
      <c r="L1239" t="s">
        <v>364</v>
      </c>
      <c r="M1239" t="s">
        <v>9</v>
      </c>
      <c r="N1239" t="s">
        <v>10</v>
      </c>
      <c r="O1239" t="s">
        <v>77</v>
      </c>
      <c r="P1239" t="s">
        <v>4346</v>
      </c>
      <c r="Q1239" t="s">
        <v>4250</v>
      </c>
      <c r="R1239" t="s">
        <v>4273</v>
      </c>
      <c r="S1239" t="s">
        <v>13</v>
      </c>
    </row>
    <row r="1240" spans="1:19" x14ac:dyDescent="0.35">
      <c r="A1240">
        <v>12071</v>
      </c>
      <c r="B1240" t="s">
        <v>4920</v>
      </c>
      <c r="C1240" t="s">
        <v>363</v>
      </c>
      <c r="D1240" t="s">
        <v>4345</v>
      </c>
      <c r="E1240">
        <v>3</v>
      </c>
      <c r="F1240" s="8">
        <f>DATE(YEAR(project_c[[#This Row],[order_date]]),MONTH(project_c[[#This Row],[order_date]]),1)</f>
        <v>45352</v>
      </c>
      <c r="G1240" s="1">
        <v>45359</v>
      </c>
      <c r="H1240">
        <v>4</v>
      </c>
      <c r="I1240">
        <v>23.97</v>
      </c>
      <c r="J1240">
        <v>169.07579999999999</v>
      </c>
      <c r="K1240">
        <v>97.165800000000004</v>
      </c>
      <c r="L1240" t="s">
        <v>364</v>
      </c>
      <c r="M1240" t="s">
        <v>9</v>
      </c>
      <c r="N1240" t="s">
        <v>10</v>
      </c>
      <c r="O1240" t="s">
        <v>77</v>
      </c>
      <c r="P1240" t="s">
        <v>4346</v>
      </c>
      <c r="Q1240" t="s">
        <v>4250</v>
      </c>
      <c r="R1240" t="s">
        <v>4273</v>
      </c>
      <c r="S1240" t="s">
        <v>13</v>
      </c>
    </row>
    <row r="1241" spans="1:19" x14ac:dyDescent="0.35">
      <c r="A1241">
        <v>13133</v>
      </c>
      <c r="B1241" t="s">
        <v>4920</v>
      </c>
      <c r="C1241" t="s">
        <v>363</v>
      </c>
      <c r="D1241" t="s">
        <v>4345</v>
      </c>
      <c r="E1241">
        <v>1</v>
      </c>
      <c r="F1241" s="8">
        <f>DATE(YEAR(project_c[[#This Row],[order_date]]),MONTH(project_c[[#This Row],[order_date]]),1)</f>
        <v>45383</v>
      </c>
      <c r="G1241" s="1">
        <v>45399</v>
      </c>
      <c r="H1241">
        <v>5</v>
      </c>
      <c r="I1241">
        <v>23.97</v>
      </c>
      <c r="J1241">
        <v>56.358600000000003</v>
      </c>
      <c r="K1241">
        <v>32.388599999999997</v>
      </c>
      <c r="L1241" t="s">
        <v>364</v>
      </c>
      <c r="M1241" t="s">
        <v>9</v>
      </c>
      <c r="N1241" t="s">
        <v>10</v>
      </c>
      <c r="O1241" t="s">
        <v>77</v>
      </c>
      <c r="P1241" t="s">
        <v>4346</v>
      </c>
      <c r="Q1241" t="s">
        <v>4250</v>
      </c>
      <c r="R1241" t="s">
        <v>4273</v>
      </c>
      <c r="S1241" t="s">
        <v>13</v>
      </c>
    </row>
    <row r="1242" spans="1:19" x14ac:dyDescent="0.35">
      <c r="A1242">
        <v>13142</v>
      </c>
      <c r="B1242" t="s">
        <v>4917</v>
      </c>
      <c r="C1242" t="s">
        <v>363</v>
      </c>
      <c r="D1242" t="s">
        <v>4345</v>
      </c>
      <c r="E1242">
        <v>1</v>
      </c>
      <c r="F1242" s="8">
        <f>DATE(YEAR(project_c[[#This Row],[order_date]]),MONTH(project_c[[#This Row],[order_date]]),1)</f>
        <v>45444</v>
      </c>
      <c r="G1242" s="1">
        <v>45458</v>
      </c>
      <c r="H1242">
        <v>5</v>
      </c>
      <c r="I1242">
        <v>23.97</v>
      </c>
      <c r="J1242">
        <v>56.358600000000003</v>
      </c>
      <c r="K1242">
        <v>32.388599999999997</v>
      </c>
      <c r="L1242" t="s">
        <v>364</v>
      </c>
      <c r="M1242" t="s">
        <v>9</v>
      </c>
      <c r="N1242" t="s">
        <v>10</v>
      </c>
      <c r="O1242" t="s">
        <v>77</v>
      </c>
      <c r="P1242" t="s">
        <v>4346</v>
      </c>
      <c r="Q1242" t="s">
        <v>4250</v>
      </c>
      <c r="R1242" t="s">
        <v>4273</v>
      </c>
      <c r="S1242" t="s">
        <v>13</v>
      </c>
    </row>
    <row r="1243" spans="1:19" x14ac:dyDescent="0.35">
      <c r="A1243">
        <v>13341</v>
      </c>
      <c r="B1243" t="s">
        <v>4920</v>
      </c>
      <c r="C1243" t="s">
        <v>363</v>
      </c>
      <c r="D1243" t="s">
        <v>4345</v>
      </c>
      <c r="E1243">
        <v>2</v>
      </c>
      <c r="F1243" s="8">
        <f>DATE(YEAR(project_c[[#This Row],[order_date]]),MONTH(project_c[[#This Row],[order_date]]),1)</f>
        <v>45597</v>
      </c>
      <c r="G1243" s="1">
        <v>45598</v>
      </c>
      <c r="H1243">
        <v>2</v>
      </c>
      <c r="I1243">
        <v>23.97</v>
      </c>
      <c r="J1243">
        <v>112.71720000000001</v>
      </c>
      <c r="K1243">
        <v>64.777199999999993</v>
      </c>
      <c r="L1243" t="s">
        <v>364</v>
      </c>
      <c r="M1243" t="s">
        <v>9</v>
      </c>
      <c r="N1243" t="s">
        <v>10</v>
      </c>
      <c r="O1243" t="s">
        <v>77</v>
      </c>
      <c r="P1243" t="s">
        <v>4346</v>
      </c>
      <c r="Q1243" t="s">
        <v>4250</v>
      </c>
      <c r="R1243" t="s">
        <v>4273</v>
      </c>
      <c r="S1243" t="s">
        <v>13</v>
      </c>
    </row>
    <row r="1244" spans="1:19" x14ac:dyDescent="0.35">
      <c r="A1244">
        <v>13758</v>
      </c>
      <c r="B1244" t="s">
        <v>4920</v>
      </c>
      <c r="C1244" t="s">
        <v>363</v>
      </c>
      <c r="D1244" t="s">
        <v>4345</v>
      </c>
      <c r="E1244">
        <v>1</v>
      </c>
      <c r="F1244" s="8">
        <f>DATE(YEAR(project_c[[#This Row],[order_date]]),MONTH(project_c[[#This Row],[order_date]]),1)</f>
        <v>45536</v>
      </c>
      <c r="G1244" s="1">
        <v>45559</v>
      </c>
      <c r="H1244">
        <v>1</v>
      </c>
      <c r="I1244">
        <v>23.97</v>
      </c>
      <c r="J1244">
        <v>56.358600000000003</v>
      </c>
      <c r="K1244">
        <v>32.388599999999997</v>
      </c>
      <c r="L1244" t="s">
        <v>364</v>
      </c>
      <c r="M1244" t="s">
        <v>9</v>
      </c>
      <c r="N1244" t="s">
        <v>10</v>
      </c>
      <c r="O1244" t="s">
        <v>77</v>
      </c>
      <c r="P1244" t="s">
        <v>4346</v>
      </c>
      <c r="Q1244" t="s">
        <v>4250</v>
      </c>
      <c r="R1244" t="s">
        <v>4273</v>
      </c>
      <c r="S1244" t="s">
        <v>13</v>
      </c>
    </row>
    <row r="1245" spans="1:19" x14ac:dyDescent="0.35">
      <c r="A1245">
        <v>13964</v>
      </c>
      <c r="B1245" t="s">
        <v>4918</v>
      </c>
      <c r="C1245" t="s">
        <v>363</v>
      </c>
      <c r="D1245" t="s">
        <v>4345</v>
      </c>
      <c r="E1245">
        <v>1</v>
      </c>
      <c r="F1245" s="8">
        <f>DATE(YEAR(project_c[[#This Row],[order_date]]),MONTH(project_c[[#This Row],[order_date]]),1)</f>
        <v>45505</v>
      </c>
      <c r="G1245" s="1">
        <v>45531</v>
      </c>
      <c r="H1245">
        <v>4</v>
      </c>
      <c r="I1245">
        <v>23.97</v>
      </c>
      <c r="J1245">
        <v>56.358600000000003</v>
      </c>
      <c r="K1245">
        <v>32.388599999999997</v>
      </c>
      <c r="L1245" t="s">
        <v>364</v>
      </c>
      <c r="M1245" t="s">
        <v>9</v>
      </c>
      <c r="N1245" t="s">
        <v>10</v>
      </c>
      <c r="O1245" t="s">
        <v>77</v>
      </c>
      <c r="P1245" t="s">
        <v>4346</v>
      </c>
      <c r="Q1245" t="s">
        <v>4250</v>
      </c>
      <c r="R1245" t="s">
        <v>4273</v>
      </c>
      <c r="S1245" t="s">
        <v>13</v>
      </c>
    </row>
    <row r="1246" spans="1:19" x14ac:dyDescent="0.35">
      <c r="A1246">
        <v>14127</v>
      </c>
      <c r="B1246" t="s">
        <v>4917</v>
      </c>
      <c r="C1246" t="s">
        <v>363</v>
      </c>
      <c r="D1246" t="s">
        <v>4345</v>
      </c>
      <c r="E1246">
        <v>2</v>
      </c>
      <c r="F1246" s="8">
        <f>DATE(YEAR(project_c[[#This Row],[order_date]]),MONTH(project_c[[#This Row],[order_date]]),1)</f>
        <v>45627</v>
      </c>
      <c r="G1246" s="1">
        <v>45628</v>
      </c>
      <c r="H1246">
        <v>2</v>
      </c>
      <c r="I1246">
        <v>23.97</v>
      </c>
      <c r="J1246">
        <v>112.71720000000001</v>
      </c>
      <c r="K1246">
        <v>64.777199999999993</v>
      </c>
      <c r="L1246" t="s">
        <v>364</v>
      </c>
      <c r="M1246" t="s">
        <v>9</v>
      </c>
      <c r="N1246" t="s">
        <v>10</v>
      </c>
      <c r="O1246" t="s">
        <v>77</v>
      </c>
      <c r="P1246" t="s">
        <v>4346</v>
      </c>
      <c r="Q1246" t="s">
        <v>4250</v>
      </c>
      <c r="R1246" t="s">
        <v>4273</v>
      </c>
      <c r="S1246" t="s">
        <v>13</v>
      </c>
    </row>
    <row r="1247" spans="1:19" x14ac:dyDescent="0.35">
      <c r="A1247">
        <v>14318</v>
      </c>
      <c r="B1247" t="s">
        <v>4917</v>
      </c>
      <c r="C1247" t="s">
        <v>363</v>
      </c>
      <c r="D1247" t="s">
        <v>4345</v>
      </c>
      <c r="E1247">
        <v>1</v>
      </c>
      <c r="F1247" s="8">
        <f>DATE(YEAR(project_c[[#This Row],[order_date]]),MONTH(project_c[[#This Row],[order_date]]),1)</f>
        <v>45627</v>
      </c>
      <c r="G1247" s="1">
        <v>45639</v>
      </c>
      <c r="H1247">
        <v>2</v>
      </c>
      <c r="I1247">
        <v>23.97</v>
      </c>
      <c r="J1247">
        <v>56.358600000000003</v>
      </c>
      <c r="K1247">
        <v>32.388599999999997</v>
      </c>
      <c r="L1247" t="s">
        <v>364</v>
      </c>
      <c r="M1247" t="s">
        <v>9</v>
      </c>
      <c r="N1247" t="s">
        <v>10</v>
      </c>
      <c r="O1247" t="s">
        <v>77</v>
      </c>
      <c r="P1247" t="s">
        <v>4346</v>
      </c>
      <c r="Q1247" t="s">
        <v>4250</v>
      </c>
      <c r="R1247" t="s">
        <v>4273</v>
      </c>
      <c r="S1247" t="s">
        <v>13</v>
      </c>
    </row>
    <row r="1248" spans="1:19" x14ac:dyDescent="0.35">
      <c r="A1248">
        <v>269</v>
      </c>
      <c r="B1248" t="s">
        <v>4919</v>
      </c>
      <c r="C1248" t="s">
        <v>366</v>
      </c>
      <c r="D1248" t="s">
        <v>4643</v>
      </c>
      <c r="E1248">
        <v>1</v>
      </c>
      <c r="F1248" s="8">
        <f>DATE(YEAR(project_c[[#This Row],[order_date]]),MONTH(project_c[[#This Row],[order_date]]),1)</f>
        <v>43983</v>
      </c>
      <c r="G1248" s="1">
        <v>44003</v>
      </c>
      <c r="H1248">
        <v>4</v>
      </c>
      <c r="I1248">
        <v>1.95</v>
      </c>
      <c r="J1248">
        <v>3.1840000000000002</v>
      </c>
      <c r="K1248">
        <v>1.234</v>
      </c>
      <c r="L1248" t="s">
        <v>367</v>
      </c>
      <c r="M1248" t="s">
        <v>9</v>
      </c>
      <c r="N1248" t="s">
        <v>10</v>
      </c>
      <c r="O1248" t="s">
        <v>65</v>
      </c>
      <c r="P1248" t="s">
        <v>4644</v>
      </c>
      <c r="Q1248" t="s">
        <v>4250</v>
      </c>
      <c r="R1248" t="s">
        <v>4251</v>
      </c>
      <c r="S1248" t="s">
        <v>23</v>
      </c>
    </row>
    <row r="1249" spans="1:19" x14ac:dyDescent="0.35">
      <c r="A1249">
        <v>1272</v>
      </c>
      <c r="B1249" t="s">
        <v>4919</v>
      </c>
      <c r="C1249" t="s">
        <v>366</v>
      </c>
      <c r="D1249" t="s">
        <v>2173</v>
      </c>
      <c r="E1249">
        <v>4</v>
      </c>
      <c r="F1249" s="8">
        <f>DATE(YEAR(project_c[[#This Row],[order_date]]),MONTH(project_c[[#This Row],[order_date]]),1)</f>
        <v>44136</v>
      </c>
      <c r="G1249" s="1">
        <v>44161</v>
      </c>
      <c r="H1249">
        <v>6</v>
      </c>
      <c r="I1249">
        <v>73.97</v>
      </c>
      <c r="J1249">
        <v>438.33600000000001</v>
      </c>
      <c r="K1249">
        <v>142.45599999999999</v>
      </c>
      <c r="L1249" t="s">
        <v>367</v>
      </c>
      <c r="M1249" t="s">
        <v>9</v>
      </c>
      <c r="N1249" t="s">
        <v>10</v>
      </c>
      <c r="O1249" t="s">
        <v>65</v>
      </c>
      <c r="P1249" t="s">
        <v>2174</v>
      </c>
      <c r="Q1249" t="s">
        <v>1901</v>
      </c>
      <c r="R1249" t="s">
        <v>1902</v>
      </c>
      <c r="S1249" t="s">
        <v>23</v>
      </c>
    </row>
    <row r="1250" spans="1:19" x14ac:dyDescent="0.35">
      <c r="A1250">
        <v>270</v>
      </c>
      <c r="B1250" t="s">
        <v>4919</v>
      </c>
      <c r="C1250" t="s">
        <v>366</v>
      </c>
      <c r="D1250" t="s">
        <v>2514</v>
      </c>
      <c r="E1250">
        <v>4</v>
      </c>
      <c r="F1250" s="8">
        <f>DATE(YEAR(project_c[[#This Row],[order_date]]),MONTH(project_c[[#This Row],[order_date]]),1)</f>
        <v>43983</v>
      </c>
      <c r="G1250" s="1">
        <v>44003</v>
      </c>
      <c r="H1250">
        <v>4</v>
      </c>
      <c r="I1250">
        <v>9.6</v>
      </c>
      <c r="J1250">
        <v>95.968000000000004</v>
      </c>
      <c r="K1250">
        <v>57.567999999999998</v>
      </c>
      <c r="L1250" t="s">
        <v>367</v>
      </c>
      <c r="M1250" t="s">
        <v>9</v>
      </c>
      <c r="N1250" t="s">
        <v>10</v>
      </c>
      <c r="O1250" t="s">
        <v>65</v>
      </c>
      <c r="P1250" t="s">
        <v>2515</v>
      </c>
      <c r="Q1250" t="s">
        <v>1901</v>
      </c>
      <c r="R1250" t="s">
        <v>1909</v>
      </c>
      <c r="S1250" t="s">
        <v>23</v>
      </c>
    </row>
    <row r="1251" spans="1:19" x14ac:dyDescent="0.35">
      <c r="A1251">
        <v>1271</v>
      </c>
      <c r="B1251" t="s">
        <v>4919</v>
      </c>
      <c r="C1251" t="s">
        <v>366</v>
      </c>
      <c r="D1251" t="s">
        <v>2902</v>
      </c>
      <c r="E1251">
        <v>5</v>
      </c>
      <c r="F1251" s="8">
        <f>DATE(YEAR(project_c[[#This Row],[order_date]]),MONTH(project_c[[#This Row],[order_date]]),1)</f>
        <v>44136</v>
      </c>
      <c r="G1251" s="1">
        <v>44161</v>
      </c>
      <c r="H1251">
        <v>6</v>
      </c>
      <c r="I1251">
        <v>66.91</v>
      </c>
      <c r="J1251">
        <v>669.08</v>
      </c>
      <c r="K1251">
        <v>334.53</v>
      </c>
      <c r="L1251" t="s">
        <v>367</v>
      </c>
      <c r="M1251" t="s">
        <v>9</v>
      </c>
      <c r="N1251" t="s">
        <v>10</v>
      </c>
      <c r="O1251" t="s">
        <v>65</v>
      </c>
      <c r="P1251" t="s">
        <v>2903</v>
      </c>
      <c r="Q1251" t="s">
        <v>2522</v>
      </c>
      <c r="R1251" t="s">
        <v>2559</v>
      </c>
      <c r="S1251" t="s">
        <v>23</v>
      </c>
    </row>
    <row r="1252" spans="1:19" x14ac:dyDescent="0.35">
      <c r="A1252">
        <v>1270</v>
      </c>
      <c r="B1252" t="s">
        <v>4919</v>
      </c>
      <c r="C1252" t="s">
        <v>366</v>
      </c>
      <c r="D1252" t="s">
        <v>3406</v>
      </c>
      <c r="E1252">
        <v>3</v>
      </c>
      <c r="F1252" s="8">
        <f>DATE(YEAR(project_c[[#This Row],[order_date]]),MONTH(project_c[[#This Row],[order_date]]),1)</f>
        <v>44136</v>
      </c>
      <c r="G1252" s="1">
        <v>44161</v>
      </c>
      <c r="H1252">
        <v>6</v>
      </c>
      <c r="I1252">
        <v>2.64</v>
      </c>
      <c r="J1252">
        <v>12.432</v>
      </c>
      <c r="K1252">
        <v>4.5119999999999996</v>
      </c>
      <c r="L1252" t="s">
        <v>367</v>
      </c>
      <c r="M1252" t="s">
        <v>9</v>
      </c>
      <c r="N1252" t="s">
        <v>10</v>
      </c>
      <c r="O1252" t="s">
        <v>65</v>
      </c>
      <c r="P1252" t="s">
        <v>3407</v>
      </c>
      <c r="Q1252" t="s">
        <v>2522</v>
      </c>
      <c r="R1252" t="s">
        <v>2542</v>
      </c>
      <c r="S1252" t="s">
        <v>23</v>
      </c>
    </row>
    <row r="1253" spans="1:19" x14ac:dyDescent="0.35">
      <c r="A1253">
        <v>272</v>
      </c>
      <c r="B1253" t="s">
        <v>4919</v>
      </c>
      <c r="C1253" t="s">
        <v>366</v>
      </c>
      <c r="D1253" t="s">
        <v>4154</v>
      </c>
      <c r="E1253">
        <v>2</v>
      </c>
      <c r="F1253" s="8">
        <f>DATE(YEAR(project_c[[#This Row],[order_date]]),MONTH(project_c[[#This Row],[order_date]]),1)</f>
        <v>43983</v>
      </c>
      <c r="G1253" s="1">
        <v>44003</v>
      </c>
      <c r="H1253">
        <v>4</v>
      </c>
      <c r="I1253">
        <v>6.22</v>
      </c>
      <c r="J1253">
        <v>35.536000000000001</v>
      </c>
      <c r="K1253">
        <v>23.096</v>
      </c>
      <c r="L1253" t="s">
        <v>367</v>
      </c>
      <c r="M1253" t="s">
        <v>9</v>
      </c>
      <c r="N1253" t="s">
        <v>10</v>
      </c>
      <c r="O1253" t="s">
        <v>65</v>
      </c>
      <c r="P1253" t="s">
        <v>4155</v>
      </c>
      <c r="Q1253" t="s">
        <v>2522</v>
      </c>
      <c r="R1253" t="s">
        <v>2531</v>
      </c>
      <c r="S1253" t="s">
        <v>23</v>
      </c>
    </row>
    <row r="1254" spans="1:19" x14ac:dyDescent="0.35">
      <c r="A1254">
        <v>273</v>
      </c>
      <c r="B1254" t="s">
        <v>4919</v>
      </c>
      <c r="C1254" t="s">
        <v>366</v>
      </c>
      <c r="D1254" t="s">
        <v>3286</v>
      </c>
      <c r="E1254">
        <v>2</v>
      </c>
      <c r="F1254" s="8">
        <f>DATE(YEAR(project_c[[#This Row],[order_date]]),MONTH(project_c[[#This Row],[order_date]]),1)</f>
        <v>43983</v>
      </c>
      <c r="G1254" s="1">
        <v>44003</v>
      </c>
      <c r="H1254">
        <v>4</v>
      </c>
      <c r="I1254">
        <v>1.22</v>
      </c>
      <c r="J1254">
        <v>2.7</v>
      </c>
      <c r="K1254">
        <v>0.26</v>
      </c>
      <c r="L1254" t="s">
        <v>367</v>
      </c>
      <c r="M1254" t="s">
        <v>9</v>
      </c>
      <c r="N1254" t="s">
        <v>10</v>
      </c>
      <c r="O1254" t="s">
        <v>65</v>
      </c>
      <c r="P1254" t="s">
        <v>3287</v>
      </c>
      <c r="Q1254" t="s">
        <v>2522</v>
      </c>
      <c r="R1254" t="s">
        <v>2523</v>
      </c>
      <c r="S1254" t="s">
        <v>23</v>
      </c>
    </row>
    <row r="1255" spans="1:19" x14ac:dyDescent="0.35">
      <c r="A1255">
        <v>2333</v>
      </c>
      <c r="B1255" t="s">
        <v>4919</v>
      </c>
      <c r="C1255" t="s">
        <v>366</v>
      </c>
      <c r="D1255" t="s">
        <v>4359</v>
      </c>
      <c r="E1255">
        <v>2</v>
      </c>
      <c r="F1255" s="8">
        <f>DATE(YEAR(project_c[[#This Row],[order_date]]),MONTH(project_c[[#This Row],[order_date]]),1)</f>
        <v>44501</v>
      </c>
      <c r="G1255" s="1">
        <v>44521</v>
      </c>
      <c r="H1255">
        <v>4</v>
      </c>
      <c r="I1255">
        <v>24.13</v>
      </c>
      <c r="J1255">
        <v>141.96</v>
      </c>
      <c r="K1255">
        <v>93.7</v>
      </c>
      <c r="L1255" t="s">
        <v>367</v>
      </c>
      <c r="M1255" t="s">
        <v>9</v>
      </c>
      <c r="N1255" t="s">
        <v>10</v>
      </c>
      <c r="O1255" t="s">
        <v>65</v>
      </c>
      <c r="P1255" t="s">
        <v>4360</v>
      </c>
      <c r="Q1255" t="s">
        <v>4250</v>
      </c>
      <c r="R1255" t="s">
        <v>4258</v>
      </c>
      <c r="S1255" t="s">
        <v>23</v>
      </c>
    </row>
    <row r="1256" spans="1:19" x14ac:dyDescent="0.35">
      <c r="A1256">
        <v>2334</v>
      </c>
      <c r="B1256" t="s">
        <v>4919</v>
      </c>
      <c r="C1256" t="s">
        <v>366</v>
      </c>
      <c r="D1256" t="s">
        <v>3196</v>
      </c>
      <c r="E1256">
        <v>4</v>
      </c>
      <c r="F1256" s="8">
        <f>DATE(YEAR(project_c[[#This Row],[order_date]]),MONTH(project_c[[#This Row],[order_date]]),1)</f>
        <v>44501</v>
      </c>
      <c r="G1256" s="1">
        <v>44521</v>
      </c>
      <c r="H1256">
        <v>4</v>
      </c>
      <c r="I1256">
        <v>0.87</v>
      </c>
      <c r="J1256">
        <v>13.215999999999999</v>
      </c>
      <c r="K1256">
        <v>9.7360000000000007</v>
      </c>
      <c r="L1256" t="s">
        <v>367</v>
      </c>
      <c r="M1256" t="s">
        <v>9</v>
      </c>
      <c r="N1256" t="s">
        <v>10</v>
      </c>
      <c r="O1256" t="s">
        <v>65</v>
      </c>
      <c r="P1256" t="s">
        <v>3197</v>
      </c>
      <c r="Q1256" t="s">
        <v>2522</v>
      </c>
      <c r="R1256" t="s">
        <v>2523</v>
      </c>
      <c r="S1256" t="s">
        <v>23</v>
      </c>
    </row>
    <row r="1257" spans="1:19" x14ac:dyDescent="0.35">
      <c r="A1257">
        <v>2362</v>
      </c>
      <c r="B1257" t="s">
        <v>4919</v>
      </c>
      <c r="C1257" t="s">
        <v>366</v>
      </c>
      <c r="D1257" t="s">
        <v>4619</v>
      </c>
      <c r="E1257">
        <v>2</v>
      </c>
      <c r="F1257" s="8">
        <f>DATE(YEAR(project_c[[#This Row],[order_date]]),MONTH(project_c[[#This Row],[order_date]]),1)</f>
        <v>44440</v>
      </c>
      <c r="G1257" s="1">
        <v>44454</v>
      </c>
      <c r="H1257">
        <v>4</v>
      </c>
      <c r="I1257">
        <v>184.45</v>
      </c>
      <c r="J1257">
        <v>801.96</v>
      </c>
      <c r="K1257">
        <v>433.06</v>
      </c>
      <c r="L1257" t="s">
        <v>367</v>
      </c>
      <c r="M1257" t="s">
        <v>9</v>
      </c>
      <c r="N1257" t="s">
        <v>10</v>
      </c>
      <c r="O1257" t="s">
        <v>65</v>
      </c>
      <c r="P1257" t="s">
        <v>4620</v>
      </c>
      <c r="Q1257" t="s">
        <v>4250</v>
      </c>
      <c r="R1257" t="s">
        <v>4306</v>
      </c>
      <c r="S1257" t="s">
        <v>23</v>
      </c>
    </row>
    <row r="1258" spans="1:19" x14ac:dyDescent="0.35">
      <c r="A1258">
        <v>2363</v>
      </c>
      <c r="B1258" t="s">
        <v>4919</v>
      </c>
      <c r="C1258" t="s">
        <v>366</v>
      </c>
      <c r="D1258" t="s">
        <v>2448</v>
      </c>
      <c r="E1258">
        <v>3</v>
      </c>
      <c r="F1258" s="8">
        <f>DATE(YEAR(project_c[[#This Row],[order_date]]),MONTH(project_c[[#This Row],[order_date]]),1)</f>
        <v>44440</v>
      </c>
      <c r="G1258" s="1">
        <v>44454</v>
      </c>
      <c r="H1258">
        <v>4</v>
      </c>
      <c r="I1258">
        <v>6.2</v>
      </c>
      <c r="J1258">
        <v>59.97</v>
      </c>
      <c r="K1258">
        <v>41.37</v>
      </c>
      <c r="L1258" t="s">
        <v>367</v>
      </c>
      <c r="M1258" t="s">
        <v>9</v>
      </c>
      <c r="N1258" t="s">
        <v>10</v>
      </c>
      <c r="O1258" t="s">
        <v>65</v>
      </c>
      <c r="P1258" t="s">
        <v>2449</v>
      </c>
      <c r="Q1258" t="s">
        <v>1901</v>
      </c>
      <c r="R1258" t="s">
        <v>1902</v>
      </c>
      <c r="S1258" t="s">
        <v>23</v>
      </c>
    </row>
    <row r="1259" spans="1:19" x14ac:dyDescent="0.35">
      <c r="A1259">
        <v>2364</v>
      </c>
      <c r="B1259" t="s">
        <v>4919</v>
      </c>
      <c r="C1259" t="s">
        <v>366</v>
      </c>
      <c r="D1259" t="s">
        <v>4513</v>
      </c>
      <c r="E1259">
        <v>7</v>
      </c>
      <c r="F1259" s="8">
        <f>DATE(YEAR(project_c[[#This Row],[order_date]]),MONTH(project_c[[#This Row],[order_date]]),1)</f>
        <v>44440</v>
      </c>
      <c r="G1259" s="1">
        <v>44454</v>
      </c>
      <c r="H1259">
        <v>4</v>
      </c>
      <c r="I1259">
        <v>72.47</v>
      </c>
      <c r="J1259">
        <v>1056.8599999999999</v>
      </c>
      <c r="K1259">
        <v>549.57000000000005</v>
      </c>
      <c r="L1259" t="s">
        <v>367</v>
      </c>
      <c r="M1259" t="s">
        <v>9</v>
      </c>
      <c r="N1259" t="s">
        <v>10</v>
      </c>
      <c r="O1259" t="s">
        <v>65</v>
      </c>
      <c r="P1259" t="s">
        <v>4514</v>
      </c>
      <c r="Q1259" t="s">
        <v>4250</v>
      </c>
      <c r="R1259" t="s">
        <v>4273</v>
      </c>
      <c r="S1259" t="s">
        <v>23</v>
      </c>
    </row>
    <row r="1260" spans="1:19" x14ac:dyDescent="0.35">
      <c r="A1260">
        <v>3181</v>
      </c>
      <c r="B1260" t="s">
        <v>4919</v>
      </c>
      <c r="C1260" t="s">
        <v>366</v>
      </c>
      <c r="D1260" t="s">
        <v>4801</v>
      </c>
      <c r="E1260">
        <v>3</v>
      </c>
      <c r="F1260" s="8">
        <f>DATE(YEAR(project_c[[#This Row],[order_date]]),MONTH(project_c[[#This Row],[order_date]]),1)</f>
        <v>44317</v>
      </c>
      <c r="G1260" s="1">
        <v>44324</v>
      </c>
      <c r="H1260">
        <v>7</v>
      </c>
      <c r="I1260">
        <v>6.99</v>
      </c>
      <c r="J1260">
        <v>63.54</v>
      </c>
      <c r="K1260">
        <v>42.57</v>
      </c>
      <c r="L1260" t="s">
        <v>367</v>
      </c>
      <c r="M1260" t="s">
        <v>9</v>
      </c>
      <c r="N1260" t="s">
        <v>10</v>
      </c>
      <c r="O1260" t="s">
        <v>65</v>
      </c>
      <c r="P1260" t="s">
        <v>4802</v>
      </c>
      <c r="Q1260" t="s">
        <v>4250</v>
      </c>
      <c r="R1260" t="s">
        <v>4251</v>
      </c>
      <c r="S1260" t="s">
        <v>23</v>
      </c>
    </row>
    <row r="1261" spans="1:19" x14ac:dyDescent="0.35">
      <c r="A1261">
        <v>3182</v>
      </c>
      <c r="B1261" t="s">
        <v>4919</v>
      </c>
      <c r="C1261" t="s">
        <v>366</v>
      </c>
      <c r="D1261" t="s">
        <v>2854</v>
      </c>
      <c r="E1261">
        <v>3</v>
      </c>
      <c r="F1261" s="8">
        <f>DATE(YEAR(project_c[[#This Row],[order_date]]),MONTH(project_c[[#This Row],[order_date]]),1)</f>
        <v>44317</v>
      </c>
      <c r="G1261" s="1">
        <v>44324</v>
      </c>
      <c r="H1261">
        <v>7</v>
      </c>
      <c r="I1261">
        <v>20.28</v>
      </c>
      <c r="J1261">
        <v>357.93</v>
      </c>
      <c r="K1261">
        <v>297.08999999999997</v>
      </c>
      <c r="L1261" t="s">
        <v>367</v>
      </c>
      <c r="M1261" t="s">
        <v>9</v>
      </c>
      <c r="N1261" t="s">
        <v>10</v>
      </c>
      <c r="O1261" t="s">
        <v>65</v>
      </c>
      <c r="P1261" t="s">
        <v>2855</v>
      </c>
      <c r="Q1261" t="s">
        <v>2522</v>
      </c>
      <c r="R1261" t="s">
        <v>2807</v>
      </c>
      <c r="S1261" t="s">
        <v>23</v>
      </c>
    </row>
    <row r="1262" spans="1:19" x14ac:dyDescent="0.35">
      <c r="A1262">
        <v>3183</v>
      </c>
      <c r="B1262" t="s">
        <v>4919</v>
      </c>
      <c r="C1262" t="s">
        <v>366</v>
      </c>
      <c r="D1262" t="s">
        <v>4329</v>
      </c>
      <c r="E1262">
        <v>2</v>
      </c>
      <c r="F1262" s="8">
        <f>DATE(YEAR(project_c[[#This Row],[order_date]]),MONTH(project_c[[#This Row],[order_date]]),1)</f>
        <v>44317</v>
      </c>
      <c r="G1262" s="1">
        <v>44324</v>
      </c>
      <c r="H1262">
        <v>7</v>
      </c>
      <c r="I1262">
        <v>2.84</v>
      </c>
      <c r="J1262">
        <v>102.20399999999999</v>
      </c>
      <c r="K1262">
        <v>96.524000000000001</v>
      </c>
      <c r="L1262" t="s">
        <v>367</v>
      </c>
      <c r="M1262" t="s">
        <v>9</v>
      </c>
      <c r="N1262" t="s">
        <v>10</v>
      </c>
      <c r="O1262" t="s">
        <v>65</v>
      </c>
      <c r="P1262" t="s">
        <v>4330</v>
      </c>
      <c r="Q1262" t="s">
        <v>4250</v>
      </c>
      <c r="R1262" t="s">
        <v>4273</v>
      </c>
      <c r="S1262" t="s">
        <v>23</v>
      </c>
    </row>
    <row r="1263" spans="1:19" x14ac:dyDescent="0.35">
      <c r="A1263">
        <v>3184</v>
      </c>
      <c r="B1263" t="s">
        <v>4919</v>
      </c>
      <c r="C1263" t="s">
        <v>366</v>
      </c>
      <c r="D1263" t="s">
        <v>2286</v>
      </c>
      <c r="E1263">
        <v>7</v>
      </c>
      <c r="F1263" s="8">
        <f>DATE(YEAR(project_c[[#This Row],[order_date]]),MONTH(project_c[[#This Row],[order_date]]),1)</f>
        <v>44317</v>
      </c>
      <c r="G1263" s="1">
        <v>44324</v>
      </c>
      <c r="H1263">
        <v>7</v>
      </c>
      <c r="I1263">
        <v>160</v>
      </c>
      <c r="J1263">
        <v>2239.944</v>
      </c>
      <c r="K1263">
        <v>1119.944</v>
      </c>
      <c r="L1263" t="s">
        <v>367</v>
      </c>
      <c r="M1263" t="s">
        <v>9</v>
      </c>
      <c r="N1263" t="s">
        <v>10</v>
      </c>
      <c r="O1263" t="s">
        <v>65</v>
      </c>
      <c r="P1263" t="s">
        <v>2287</v>
      </c>
      <c r="Q1263" t="s">
        <v>1901</v>
      </c>
      <c r="R1263" t="s">
        <v>2199</v>
      </c>
      <c r="S1263" t="s">
        <v>23</v>
      </c>
    </row>
    <row r="1264" spans="1:19" x14ac:dyDescent="0.35">
      <c r="A1264">
        <v>3185</v>
      </c>
      <c r="B1264" t="s">
        <v>4919</v>
      </c>
      <c r="C1264" t="s">
        <v>366</v>
      </c>
      <c r="D1264" t="s">
        <v>3604</v>
      </c>
      <c r="E1264">
        <v>3</v>
      </c>
      <c r="F1264" s="8">
        <f>DATE(YEAR(project_c[[#This Row],[order_date]]),MONTH(project_c[[#This Row],[order_date]]),1)</f>
        <v>44317</v>
      </c>
      <c r="G1264" s="1">
        <v>44324</v>
      </c>
      <c r="H1264">
        <v>7</v>
      </c>
      <c r="I1264">
        <v>1.36</v>
      </c>
      <c r="J1264">
        <v>19.440000000000001</v>
      </c>
      <c r="K1264">
        <v>15.36</v>
      </c>
      <c r="L1264" t="s">
        <v>367</v>
      </c>
      <c r="M1264" t="s">
        <v>9</v>
      </c>
      <c r="N1264" t="s">
        <v>10</v>
      </c>
      <c r="O1264" t="s">
        <v>65</v>
      </c>
      <c r="P1264" t="s">
        <v>3605</v>
      </c>
      <c r="Q1264" t="s">
        <v>2522</v>
      </c>
      <c r="R1264" t="s">
        <v>2542</v>
      </c>
      <c r="S1264" t="s">
        <v>23</v>
      </c>
    </row>
    <row r="1265" spans="1:19" x14ac:dyDescent="0.35">
      <c r="A1265">
        <v>15565</v>
      </c>
      <c r="B1265" t="s">
        <v>4919</v>
      </c>
      <c r="C1265" t="s">
        <v>366</v>
      </c>
      <c r="D1265" t="s">
        <v>2516</v>
      </c>
      <c r="E1265">
        <v>1</v>
      </c>
      <c r="F1265" s="8">
        <f>DATE(YEAR(project_c[[#This Row],[order_date]]),MONTH(project_c[[#This Row],[order_date]]),1)</f>
        <v>44652</v>
      </c>
      <c r="G1265" s="1">
        <v>44655</v>
      </c>
      <c r="H1265">
        <v>7</v>
      </c>
      <c r="I1265">
        <v>11.4</v>
      </c>
      <c r="J1265">
        <v>20.992999999999999</v>
      </c>
      <c r="K1265">
        <v>9.593</v>
      </c>
      <c r="L1265" t="s">
        <v>367</v>
      </c>
      <c r="M1265" t="s">
        <v>9</v>
      </c>
      <c r="N1265" t="s">
        <v>10</v>
      </c>
      <c r="O1265" t="s">
        <v>65</v>
      </c>
      <c r="P1265" t="s">
        <v>2517</v>
      </c>
      <c r="Q1265" t="s">
        <v>1901</v>
      </c>
      <c r="R1265" t="s">
        <v>1902</v>
      </c>
      <c r="S1265" t="s">
        <v>23</v>
      </c>
    </row>
    <row r="1266" spans="1:19" x14ac:dyDescent="0.35">
      <c r="A1266">
        <v>15939</v>
      </c>
      <c r="B1266" t="s">
        <v>4919</v>
      </c>
      <c r="C1266" t="s">
        <v>366</v>
      </c>
      <c r="D1266" t="s">
        <v>2494</v>
      </c>
      <c r="E1266">
        <v>1</v>
      </c>
      <c r="F1266" s="8">
        <f>DATE(YEAR(project_c[[#This Row],[order_date]]),MONTH(project_c[[#This Row],[order_date]]),1)</f>
        <v>44652</v>
      </c>
      <c r="G1266" s="1">
        <v>44662</v>
      </c>
      <c r="H1266">
        <v>3</v>
      </c>
      <c r="I1266">
        <v>4.75</v>
      </c>
      <c r="J1266">
        <v>19.571999999999999</v>
      </c>
      <c r="K1266">
        <v>14.821999999999999</v>
      </c>
      <c r="L1266" t="s">
        <v>367</v>
      </c>
      <c r="M1266" t="s">
        <v>9</v>
      </c>
      <c r="N1266" t="s">
        <v>10</v>
      </c>
      <c r="O1266" t="s">
        <v>65</v>
      </c>
      <c r="P1266" t="s">
        <v>2495</v>
      </c>
      <c r="Q1266" t="s">
        <v>1901</v>
      </c>
      <c r="R1266" t="s">
        <v>1902</v>
      </c>
      <c r="S1266" t="s">
        <v>23</v>
      </c>
    </row>
    <row r="1267" spans="1:19" x14ac:dyDescent="0.35">
      <c r="A1267">
        <v>6586</v>
      </c>
      <c r="B1267" t="s">
        <v>4920</v>
      </c>
      <c r="C1267" t="s">
        <v>366</v>
      </c>
      <c r="D1267" t="s">
        <v>3544</v>
      </c>
      <c r="E1267">
        <v>7</v>
      </c>
      <c r="F1267" s="8">
        <f>DATE(YEAR(project_c[[#This Row],[order_date]]),MONTH(project_c[[#This Row],[order_date]]),1)</f>
        <v>44866</v>
      </c>
      <c r="G1267" s="1">
        <v>44868</v>
      </c>
      <c r="H1267">
        <v>2</v>
      </c>
      <c r="I1267">
        <v>0.63</v>
      </c>
      <c r="J1267">
        <v>3.3180000000000001</v>
      </c>
      <c r="K1267">
        <v>-1.0920000000000001</v>
      </c>
      <c r="L1267" t="s">
        <v>367</v>
      </c>
      <c r="M1267" t="s">
        <v>9</v>
      </c>
      <c r="N1267" t="s">
        <v>10</v>
      </c>
      <c r="O1267" t="s">
        <v>65</v>
      </c>
      <c r="P1267" t="s">
        <v>3545</v>
      </c>
      <c r="Q1267" t="s">
        <v>2522</v>
      </c>
      <c r="R1267" t="s">
        <v>2523</v>
      </c>
      <c r="S1267" t="s">
        <v>23</v>
      </c>
    </row>
    <row r="1268" spans="1:19" x14ac:dyDescent="0.35">
      <c r="A1268">
        <v>6587</v>
      </c>
      <c r="B1268" t="s">
        <v>4920</v>
      </c>
      <c r="C1268" t="s">
        <v>366</v>
      </c>
      <c r="D1268" t="s">
        <v>2001</v>
      </c>
      <c r="E1268">
        <v>3</v>
      </c>
      <c r="F1268" s="8">
        <f>DATE(YEAR(project_c[[#This Row],[order_date]]),MONTH(project_c[[#This Row],[order_date]]),1)</f>
        <v>44866</v>
      </c>
      <c r="G1268" s="1">
        <v>44868</v>
      </c>
      <c r="H1268">
        <v>2</v>
      </c>
      <c r="I1268">
        <v>6</v>
      </c>
      <c r="J1268">
        <v>54</v>
      </c>
      <c r="K1268">
        <v>36</v>
      </c>
      <c r="L1268" t="s">
        <v>367</v>
      </c>
      <c r="M1268" t="s">
        <v>9</v>
      </c>
      <c r="N1268" t="s">
        <v>10</v>
      </c>
      <c r="O1268" t="s">
        <v>65</v>
      </c>
      <c r="P1268" t="s">
        <v>2002</v>
      </c>
      <c r="Q1268" t="s">
        <v>1901</v>
      </c>
      <c r="R1268" t="s">
        <v>1938</v>
      </c>
      <c r="S1268" t="s">
        <v>23</v>
      </c>
    </row>
    <row r="1269" spans="1:19" x14ac:dyDescent="0.35">
      <c r="A1269">
        <v>16217</v>
      </c>
      <c r="B1269" t="s">
        <v>4919</v>
      </c>
      <c r="C1269" t="s">
        <v>366</v>
      </c>
      <c r="D1269" t="s">
        <v>4269</v>
      </c>
      <c r="E1269">
        <v>1</v>
      </c>
      <c r="F1269" s="8">
        <f>DATE(YEAR(project_c[[#This Row],[order_date]]),MONTH(project_c[[#This Row],[order_date]]),1)</f>
        <v>44562</v>
      </c>
      <c r="G1269" s="1">
        <v>44565</v>
      </c>
      <c r="H1269">
        <v>6</v>
      </c>
      <c r="I1269">
        <v>14.68</v>
      </c>
      <c r="J1269">
        <v>28.545999999999999</v>
      </c>
      <c r="K1269">
        <v>13.866</v>
      </c>
      <c r="L1269" t="s">
        <v>367</v>
      </c>
      <c r="M1269" t="s">
        <v>9</v>
      </c>
      <c r="N1269" t="s">
        <v>10</v>
      </c>
      <c r="O1269" t="s">
        <v>65</v>
      </c>
      <c r="P1269" t="s">
        <v>4270</v>
      </c>
      <c r="Q1269" t="s">
        <v>4250</v>
      </c>
      <c r="R1269" t="s">
        <v>4251</v>
      </c>
      <c r="S1269" t="s">
        <v>23</v>
      </c>
    </row>
    <row r="1270" spans="1:19" x14ac:dyDescent="0.35">
      <c r="A1270">
        <v>16046</v>
      </c>
      <c r="B1270" t="s">
        <v>4919</v>
      </c>
      <c r="C1270" t="s">
        <v>366</v>
      </c>
      <c r="D1270" t="s">
        <v>4267</v>
      </c>
      <c r="E1270">
        <v>1</v>
      </c>
      <c r="F1270" s="8">
        <f>DATE(YEAR(project_c[[#This Row],[order_date]]),MONTH(project_c[[#This Row],[order_date]]),1)</f>
        <v>44652</v>
      </c>
      <c r="G1270" s="1">
        <v>44665</v>
      </c>
      <c r="H1270">
        <v>5</v>
      </c>
      <c r="I1270">
        <v>19.59</v>
      </c>
      <c r="J1270">
        <v>27.986000000000001</v>
      </c>
      <c r="K1270">
        <v>8.3960000000000008</v>
      </c>
      <c r="L1270" t="s">
        <v>367</v>
      </c>
      <c r="M1270" t="s">
        <v>9</v>
      </c>
      <c r="N1270" t="s">
        <v>10</v>
      </c>
      <c r="O1270" t="s">
        <v>65</v>
      </c>
      <c r="P1270" t="s">
        <v>4268</v>
      </c>
      <c r="Q1270" t="s">
        <v>4250</v>
      </c>
      <c r="R1270" t="s">
        <v>4251</v>
      </c>
      <c r="S1270" t="s">
        <v>23</v>
      </c>
    </row>
    <row r="1271" spans="1:19" x14ac:dyDescent="0.35">
      <c r="A1271">
        <v>15370</v>
      </c>
      <c r="B1271" t="s">
        <v>4919</v>
      </c>
      <c r="C1271" t="s">
        <v>366</v>
      </c>
      <c r="D1271" t="s">
        <v>4259</v>
      </c>
      <c r="E1271">
        <v>1</v>
      </c>
      <c r="F1271" s="8">
        <f>DATE(YEAR(project_c[[#This Row],[order_date]]),MONTH(project_c[[#This Row],[order_date]]),1)</f>
        <v>44682</v>
      </c>
      <c r="G1271" s="1">
        <v>44695</v>
      </c>
      <c r="H1271">
        <v>7</v>
      </c>
      <c r="I1271">
        <v>2.95</v>
      </c>
      <c r="J1271">
        <v>25.823</v>
      </c>
      <c r="K1271">
        <v>22.873000000000001</v>
      </c>
      <c r="L1271" t="s">
        <v>367</v>
      </c>
      <c r="M1271" t="s">
        <v>9</v>
      </c>
      <c r="N1271" t="s">
        <v>10</v>
      </c>
      <c r="O1271" t="s">
        <v>65</v>
      </c>
      <c r="P1271" t="s">
        <v>4260</v>
      </c>
      <c r="Q1271" t="s">
        <v>4250</v>
      </c>
      <c r="R1271" t="s">
        <v>4251</v>
      </c>
      <c r="S1271" t="s">
        <v>23</v>
      </c>
    </row>
    <row r="1272" spans="1:19" x14ac:dyDescent="0.35">
      <c r="A1272">
        <v>16016</v>
      </c>
      <c r="B1272" t="s">
        <v>4919</v>
      </c>
      <c r="C1272" t="s">
        <v>366</v>
      </c>
      <c r="D1272" t="s">
        <v>1907</v>
      </c>
      <c r="E1272">
        <v>1</v>
      </c>
      <c r="F1272" s="8">
        <f>DATE(YEAR(project_c[[#This Row],[order_date]]),MONTH(project_c[[#This Row],[order_date]]),1)</f>
        <v>44652</v>
      </c>
      <c r="G1272" s="1">
        <v>44656</v>
      </c>
      <c r="H1272">
        <v>6</v>
      </c>
      <c r="I1272">
        <v>5.44</v>
      </c>
      <c r="J1272">
        <v>25.367999999999999</v>
      </c>
      <c r="K1272">
        <v>19.928000000000001</v>
      </c>
      <c r="L1272" t="s">
        <v>367</v>
      </c>
      <c r="M1272" t="s">
        <v>9</v>
      </c>
      <c r="N1272" t="s">
        <v>10</v>
      </c>
      <c r="O1272" t="s">
        <v>65</v>
      </c>
      <c r="P1272" t="s">
        <v>1908</v>
      </c>
      <c r="Q1272" t="s">
        <v>1901</v>
      </c>
      <c r="R1272" t="s">
        <v>1909</v>
      </c>
      <c r="S1272" t="s">
        <v>23</v>
      </c>
    </row>
    <row r="1273" spans="1:19" x14ac:dyDescent="0.35">
      <c r="A1273">
        <v>16141</v>
      </c>
      <c r="B1273" t="s">
        <v>4919</v>
      </c>
      <c r="C1273" t="s">
        <v>366</v>
      </c>
      <c r="D1273" t="s">
        <v>2572</v>
      </c>
      <c r="E1273">
        <v>1</v>
      </c>
      <c r="F1273" s="8">
        <f>DATE(YEAR(project_c[[#This Row],[order_date]]),MONTH(project_c[[#This Row],[order_date]]),1)</f>
        <v>44682</v>
      </c>
      <c r="G1273" s="1">
        <v>44687</v>
      </c>
      <c r="H1273">
        <v>3</v>
      </c>
      <c r="I1273">
        <v>17.399999999999999</v>
      </c>
      <c r="J1273">
        <v>24.856999999999999</v>
      </c>
      <c r="K1273">
        <v>7.4569999999999999</v>
      </c>
      <c r="L1273" t="s">
        <v>367</v>
      </c>
      <c r="M1273" t="s">
        <v>9</v>
      </c>
      <c r="N1273" t="s">
        <v>10</v>
      </c>
      <c r="O1273" t="s">
        <v>65</v>
      </c>
      <c r="P1273" t="s">
        <v>2573</v>
      </c>
      <c r="Q1273" t="s">
        <v>2522</v>
      </c>
      <c r="R1273" t="s">
        <v>2559</v>
      </c>
      <c r="S1273" t="s">
        <v>23</v>
      </c>
    </row>
    <row r="1274" spans="1:19" x14ac:dyDescent="0.35">
      <c r="A1274">
        <v>16076</v>
      </c>
      <c r="B1274" t="s">
        <v>4919</v>
      </c>
      <c r="C1274" t="s">
        <v>366</v>
      </c>
      <c r="D1274" t="s">
        <v>2570</v>
      </c>
      <c r="E1274">
        <v>1</v>
      </c>
      <c r="F1274" s="8">
        <f>DATE(YEAR(project_c[[#This Row],[order_date]]),MONTH(project_c[[#This Row],[order_date]]),1)</f>
        <v>44682</v>
      </c>
      <c r="G1274" s="1">
        <v>44689</v>
      </c>
      <c r="H1274">
        <v>1</v>
      </c>
      <c r="I1274">
        <v>2.48</v>
      </c>
      <c r="J1274">
        <v>24.835999999999999</v>
      </c>
      <c r="K1274">
        <v>22.356000000000002</v>
      </c>
      <c r="L1274" t="s">
        <v>367</v>
      </c>
      <c r="M1274" t="s">
        <v>9</v>
      </c>
      <c r="N1274" t="s">
        <v>10</v>
      </c>
      <c r="O1274" t="s">
        <v>65</v>
      </c>
      <c r="P1274" t="s">
        <v>2571</v>
      </c>
      <c r="Q1274" t="s">
        <v>2522</v>
      </c>
      <c r="R1274" t="s">
        <v>2559</v>
      </c>
      <c r="S1274" t="s">
        <v>23</v>
      </c>
    </row>
    <row r="1275" spans="1:19" x14ac:dyDescent="0.35">
      <c r="A1275">
        <v>15478</v>
      </c>
      <c r="B1275" t="s">
        <v>4919</v>
      </c>
      <c r="C1275" t="s">
        <v>366</v>
      </c>
      <c r="D1275" t="s">
        <v>2566</v>
      </c>
      <c r="E1275">
        <v>1</v>
      </c>
      <c r="F1275" s="8">
        <f>DATE(YEAR(project_c[[#This Row],[order_date]]),MONTH(project_c[[#This Row],[order_date]]),1)</f>
        <v>44621</v>
      </c>
      <c r="G1275" s="1">
        <v>44622</v>
      </c>
      <c r="H1275">
        <v>7</v>
      </c>
      <c r="I1275">
        <v>7.09</v>
      </c>
      <c r="J1275">
        <v>24.808</v>
      </c>
      <c r="K1275">
        <v>17.718</v>
      </c>
      <c r="L1275" t="s">
        <v>367</v>
      </c>
      <c r="M1275" t="s">
        <v>9</v>
      </c>
      <c r="N1275" t="s">
        <v>10</v>
      </c>
      <c r="O1275" t="s">
        <v>65</v>
      </c>
      <c r="P1275" t="s">
        <v>2567</v>
      </c>
      <c r="Q1275" t="s">
        <v>2522</v>
      </c>
      <c r="R1275" t="s">
        <v>2542</v>
      </c>
      <c r="S1275" t="s">
        <v>23</v>
      </c>
    </row>
    <row r="1276" spans="1:19" x14ac:dyDescent="0.35">
      <c r="A1276">
        <v>15889</v>
      </c>
      <c r="B1276" t="s">
        <v>4919</v>
      </c>
      <c r="C1276" t="s">
        <v>366</v>
      </c>
      <c r="D1276" t="s">
        <v>4906</v>
      </c>
      <c r="E1276">
        <v>1</v>
      </c>
      <c r="F1276" s="8">
        <f>DATE(YEAR(project_c[[#This Row],[order_date]]),MONTH(project_c[[#This Row],[order_date]]),1)</f>
        <v>44621</v>
      </c>
      <c r="G1276" s="1">
        <v>44629</v>
      </c>
      <c r="H1276">
        <v>3</v>
      </c>
      <c r="I1276">
        <v>39</v>
      </c>
      <c r="J1276">
        <v>55.3</v>
      </c>
      <c r="K1276">
        <v>16.3</v>
      </c>
      <c r="L1276" t="s">
        <v>367</v>
      </c>
      <c r="M1276" t="s">
        <v>9</v>
      </c>
      <c r="N1276" t="s">
        <v>10</v>
      </c>
      <c r="O1276" t="s">
        <v>65</v>
      </c>
      <c r="P1276" t="s">
        <v>4907</v>
      </c>
      <c r="Q1276" t="s">
        <v>1909</v>
      </c>
      <c r="R1276" t="s">
        <v>4908</v>
      </c>
      <c r="S1276" t="s">
        <v>23</v>
      </c>
    </row>
    <row r="1277" spans="1:19" x14ac:dyDescent="0.35">
      <c r="A1277">
        <v>15477</v>
      </c>
      <c r="B1277" t="s">
        <v>4919</v>
      </c>
      <c r="C1277" t="s">
        <v>366</v>
      </c>
      <c r="D1277" t="s">
        <v>4863</v>
      </c>
      <c r="E1277">
        <v>1</v>
      </c>
      <c r="F1277" s="8">
        <f>DATE(YEAR(project_c[[#This Row],[order_date]]),MONTH(project_c[[#This Row],[order_date]]),1)</f>
        <v>44621</v>
      </c>
      <c r="G1277" s="1">
        <v>44630</v>
      </c>
      <c r="H1277">
        <v>5</v>
      </c>
      <c r="I1277">
        <v>299</v>
      </c>
      <c r="J1277">
        <v>349.3</v>
      </c>
      <c r="K1277">
        <v>50.3</v>
      </c>
      <c r="L1277" t="s">
        <v>367</v>
      </c>
      <c r="M1277" t="s">
        <v>9</v>
      </c>
      <c r="N1277" t="s">
        <v>10</v>
      </c>
      <c r="O1277" t="s">
        <v>65</v>
      </c>
      <c r="P1277" t="s">
        <v>4864</v>
      </c>
      <c r="Q1277" t="s">
        <v>4841</v>
      </c>
      <c r="R1277" t="s">
        <v>4842</v>
      </c>
      <c r="S1277" t="s">
        <v>23</v>
      </c>
    </row>
    <row r="1278" spans="1:19" x14ac:dyDescent="0.35">
      <c r="A1278">
        <v>15960</v>
      </c>
      <c r="B1278" t="s">
        <v>4919</v>
      </c>
      <c r="C1278" t="s">
        <v>366</v>
      </c>
      <c r="D1278" t="s">
        <v>2560</v>
      </c>
      <c r="E1278">
        <v>1</v>
      </c>
      <c r="F1278" s="8">
        <f>DATE(YEAR(project_c[[#This Row],[order_date]]),MONTH(project_c[[#This Row],[order_date]]),1)</f>
        <v>44682</v>
      </c>
      <c r="G1278" s="1">
        <v>44692</v>
      </c>
      <c r="H1278">
        <v>5</v>
      </c>
      <c r="I1278">
        <v>4.42</v>
      </c>
      <c r="J1278">
        <v>22.106000000000002</v>
      </c>
      <c r="K1278">
        <v>17.686</v>
      </c>
      <c r="L1278" t="s">
        <v>367</v>
      </c>
      <c r="M1278" t="s">
        <v>9</v>
      </c>
      <c r="N1278" t="s">
        <v>10</v>
      </c>
      <c r="O1278" t="s">
        <v>65</v>
      </c>
      <c r="P1278" t="s">
        <v>2561</v>
      </c>
      <c r="Q1278" t="s">
        <v>2522</v>
      </c>
      <c r="R1278" t="s">
        <v>2523</v>
      </c>
      <c r="S1278" t="s">
        <v>23</v>
      </c>
    </row>
    <row r="1279" spans="1:19" x14ac:dyDescent="0.35">
      <c r="A1279">
        <v>15638</v>
      </c>
      <c r="B1279" t="s">
        <v>4919</v>
      </c>
      <c r="C1279" t="s">
        <v>366</v>
      </c>
      <c r="D1279" t="s">
        <v>2553</v>
      </c>
      <c r="E1279">
        <v>1</v>
      </c>
      <c r="F1279" s="8">
        <f>DATE(YEAR(project_c[[#This Row],[order_date]]),MONTH(project_c[[#This Row],[order_date]]),1)</f>
        <v>44652</v>
      </c>
      <c r="G1279" s="1">
        <v>44653</v>
      </c>
      <c r="H1279">
        <v>3</v>
      </c>
      <c r="I1279">
        <v>5.58</v>
      </c>
      <c r="J1279">
        <v>21.707000000000001</v>
      </c>
      <c r="K1279">
        <v>16.126999999999999</v>
      </c>
      <c r="L1279" t="s">
        <v>367</v>
      </c>
      <c r="M1279" t="s">
        <v>9</v>
      </c>
      <c r="N1279" t="s">
        <v>10</v>
      </c>
      <c r="O1279" t="s">
        <v>65</v>
      </c>
      <c r="P1279" t="s">
        <v>2554</v>
      </c>
      <c r="Q1279" t="s">
        <v>2522</v>
      </c>
      <c r="R1279" t="s">
        <v>2542</v>
      </c>
      <c r="S1279" t="s">
        <v>23</v>
      </c>
    </row>
    <row r="1280" spans="1:19" x14ac:dyDescent="0.35">
      <c r="A1280">
        <v>15943</v>
      </c>
      <c r="B1280" t="s">
        <v>4919</v>
      </c>
      <c r="C1280" t="s">
        <v>366</v>
      </c>
      <c r="D1280" t="s">
        <v>2535</v>
      </c>
      <c r="E1280">
        <v>1</v>
      </c>
      <c r="F1280" s="8">
        <f>DATE(YEAR(project_c[[#This Row],[order_date]]),MONTH(project_c[[#This Row],[order_date]]),1)</f>
        <v>44652</v>
      </c>
      <c r="G1280" s="1">
        <v>44661</v>
      </c>
      <c r="H1280">
        <v>4</v>
      </c>
      <c r="I1280">
        <v>9.4700000000000006</v>
      </c>
      <c r="J1280">
        <v>21.391999999999999</v>
      </c>
      <c r="K1280">
        <v>11.922000000000001</v>
      </c>
      <c r="L1280" t="s">
        <v>367</v>
      </c>
      <c r="M1280" t="s">
        <v>9</v>
      </c>
      <c r="N1280" t="s">
        <v>10</v>
      </c>
      <c r="O1280" t="s">
        <v>65</v>
      </c>
      <c r="P1280" t="s">
        <v>2536</v>
      </c>
      <c r="Q1280" t="s">
        <v>2522</v>
      </c>
      <c r="R1280" t="s">
        <v>2523</v>
      </c>
      <c r="S1280" t="s">
        <v>23</v>
      </c>
    </row>
    <row r="1281" spans="1:19" x14ac:dyDescent="0.35">
      <c r="A1281">
        <v>15731</v>
      </c>
      <c r="B1281" t="s">
        <v>4919</v>
      </c>
      <c r="C1281" t="s">
        <v>366</v>
      </c>
      <c r="D1281" t="s">
        <v>2532</v>
      </c>
      <c r="E1281">
        <v>1</v>
      </c>
      <c r="F1281" s="8">
        <f>DATE(YEAR(project_c[[#This Row],[order_date]]),MONTH(project_c[[#This Row],[order_date]]),1)</f>
        <v>44682</v>
      </c>
      <c r="G1281" s="1">
        <v>44688</v>
      </c>
      <c r="H1281">
        <v>2</v>
      </c>
      <c r="I1281">
        <v>15.57</v>
      </c>
      <c r="J1281">
        <v>21.370999999999999</v>
      </c>
      <c r="K1281">
        <v>5.8010000000000002</v>
      </c>
      <c r="L1281" t="s">
        <v>367</v>
      </c>
      <c r="M1281" t="s">
        <v>9</v>
      </c>
      <c r="N1281" t="s">
        <v>10</v>
      </c>
      <c r="O1281" t="s">
        <v>65</v>
      </c>
      <c r="P1281" t="s">
        <v>2533</v>
      </c>
      <c r="Q1281" t="s">
        <v>2522</v>
      </c>
      <c r="R1281" t="s">
        <v>2534</v>
      </c>
      <c r="S1281" t="s">
        <v>23</v>
      </c>
    </row>
    <row r="1282" spans="1:19" x14ac:dyDescent="0.35">
      <c r="A1282">
        <v>10669</v>
      </c>
      <c r="B1282" t="s">
        <v>4920</v>
      </c>
      <c r="C1282" t="s">
        <v>366</v>
      </c>
      <c r="D1282" t="s">
        <v>2765</v>
      </c>
      <c r="E1282">
        <v>1</v>
      </c>
      <c r="F1282" s="8">
        <f>DATE(YEAR(project_c[[#This Row],[order_date]]),MONTH(project_c[[#This Row],[order_date]]),1)</f>
        <v>45292</v>
      </c>
      <c r="G1282" s="1">
        <v>45319</v>
      </c>
      <c r="H1282">
        <v>2</v>
      </c>
      <c r="I1282">
        <v>1.08</v>
      </c>
      <c r="J1282">
        <v>2.1924000000000001</v>
      </c>
      <c r="K1282">
        <v>1.1124000000000001</v>
      </c>
      <c r="L1282" t="s">
        <v>367</v>
      </c>
      <c r="M1282" t="s">
        <v>9</v>
      </c>
      <c r="N1282" t="s">
        <v>10</v>
      </c>
      <c r="O1282" t="s">
        <v>65</v>
      </c>
      <c r="P1282" t="s">
        <v>2766</v>
      </c>
      <c r="Q1282" t="s">
        <v>2522</v>
      </c>
      <c r="R1282" t="s">
        <v>2534</v>
      </c>
      <c r="S1282" t="s">
        <v>23</v>
      </c>
    </row>
    <row r="1283" spans="1:19" x14ac:dyDescent="0.35">
      <c r="A1283">
        <v>10829</v>
      </c>
      <c r="B1283" t="s">
        <v>4917</v>
      </c>
      <c r="C1283" t="s">
        <v>366</v>
      </c>
      <c r="D1283" t="s">
        <v>2765</v>
      </c>
      <c r="E1283">
        <v>4</v>
      </c>
      <c r="F1283" s="8">
        <f>DATE(YEAR(project_c[[#This Row],[order_date]]),MONTH(project_c[[#This Row],[order_date]]),1)</f>
        <v>45323</v>
      </c>
      <c r="G1283" s="1">
        <v>45324</v>
      </c>
      <c r="H1283">
        <v>5</v>
      </c>
      <c r="I1283">
        <v>1.08</v>
      </c>
      <c r="J1283">
        <v>8.7696000000000005</v>
      </c>
      <c r="K1283">
        <v>4.4496000000000002</v>
      </c>
      <c r="L1283" t="s">
        <v>367</v>
      </c>
      <c r="M1283" t="s">
        <v>9</v>
      </c>
      <c r="N1283" t="s">
        <v>10</v>
      </c>
      <c r="O1283" t="s">
        <v>65</v>
      </c>
      <c r="P1283" t="s">
        <v>2766</v>
      </c>
      <c r="Q1283" t="s">
        <v>2522</v>
      </c>
      <c r="R1283" t="s">
        <v>2534</v>
      </c>
      <c r="S1283" t="s">
        <v>23</v>
      </c>
    </row>
    <row r="1284" spans="1:19" x14ac:dyDescent="0.35">
      <c r="A1284">
        <v>11489</v>
      </c>
      <c r="B1284" t="s">
        <v>4917</v>
      </c>
      <c r="C1284" t="s">
        <v>366</v>
      </c>
      <c r="D1284" t="s">
        <v>2765</v>
      </c>
      <c r="E1284">
        <v>4</v>
      </c>
      <c r="F1284" s="8">
        <f>DATE(YEAR(project_c[[#This Row],[order_date]]),MONTH(project_c[[#This Row],[order_date]]),1)</f>
        <v>45352</v>
      </c>
      <c r="G1284" s="1">
        <v>45374</v>
      </c>
      <c r="H1284">
        <v>3</v>
      </c>
      <c r="I1284">
        <v>1.08</v>
      </c>
      <c r="J1284">
        <v>8.7696000000000005</v>
      </c>
      <c r="K1284">
        <v>4.4496000000000002</v>
      </c>
      <c r="L1284" t="s">
        <v>367</v>
      </c>
      <c r="M1284" t="s">
        <v>9</v>
      </c>
      <c r="N1284" t="s">
        <v>10</v>
      </c>
      <c r="O1284" t="s">
        <v>65</v>
      </c>
      <c r="P1284" t="s">
        <v>2766</v>
      </c>
      <c r="Q1284" t="s">
        <v>2522</v>
      </c>
      <c r="R1284" t="s">
        <v>2534</v>
      </c>
      <c r="S1284" t="s">
        <v>23</v>
      </c>
    </row>
    <row r="1285" spans="1:19" x14ac:dyDescent="0.35">
      <c r="A1285">
        <v>11773</v>
      </c>
      <c r="B1285" t="s">
        <v>4920</v>
      </c>
      <c r="C1285" t="s">
        <v>366</v>
      </c>
      <c r="D1285" t="s">
        <v>2765</v>
      </c>
      <c r="E1285">
        <v>2</v>
      </c>
      <c r="F1285" s="8">
        <f>DATE(YEAR(project_c[[#This Row],[order_date]]),MONTH(project_c[[#This Row],[order_date]]),1)</f>
        <v>45505</v>
      </c>
      <c r="G1285" s="1">
        <v>45513</v>
      </c>
      <c r="H1285">
        <v>5</v>
      </c>
      <c r="I1285">
        <v>1.08</v>
      </c>
      <c r="J1285">
        <v>4.3848000000000003</v>
      </c>
      <c r="K1285">
        <v>2.2248000000000001</v>
      </c>
      <c r="L1285" t="s">
        <v>367</v>
      </c>
      <c r="M1285" t="s">
        <v>9</v>
      </c>
      <c r="N1285" t="s">
        <v>10</v>
      </c>
      <c r="O1285" t="s">
        <v>65</v>
      </c>
      <c r="P1285" t="s">
        <v>2766</v>
      </c>
      <c r="Q1285" t="s">
        <v>2522</v>
      </c>
      <c r="R1285" t="s">
        <v>2534</v>
      </c>
      <c r="S1285" t="s">
        <v>23</v>
      </c>
    </row>
    <row r="1286" spans="1:19" x14ac:dyDescent="0.35">
      <c r="A1286">
        <v>12016</v>
      </c>
      <c r="B1286" t="s">
        <v>4917</v>
      </c>
      <c r="C1286" t="s">
        <v>366</v>
      </c>
      <c r="D1286" t="s">
        <v>2765</v>
      </c>
      <c r="E1286">
        <v>5</v>
      </c>
      <c r="F1286" s="8">
        <f>DATE(YEAR(project_c[[#This Row],[order_date]]),MONTH(project_c[[#This Row],[order_date]]),1)</f>
        <v>45383</v>
      </c>
      <c r="G1286" s="1">
        <v>45400</v>
      </c>
      <c r="H1286">
        <v>5</v>
      </c>
      <c r="I1286">
        <v>1.08</v>
      </c>
      <c r="J1286">
        <v>10.962</v>
      </c>
      <c r="K1286">
        <v>5.5620000000000003</v>
      </c>
      <c r="L1286" t="s">
        <v>367</v>
      </c>
      <c r="M1286" t="s">
        <v>9</v>
      </c>
      <c r="N1286" t="s">
        <v>10</v>
      </c>
      <c r="O1286" t="s">
        <v>65</v>
      </c>
      <c r="P1286" t="s">
        <v>2766</v>
      </c>
      <c r="Q1286" t="s">
        <v>2522</v>
      </c>
      <c r="R1286" t="s">
        <v>2534</v>
      </c>
      <c r="S1286" t="s">
        <v>23</v>
      </c>
    </row>
    <row r="1287" spans="1:19" x14ac:dyDescent="0.35">
      <c r="A1287">
        <v>12439</v>
      </c>
      <c r="B1287" t="s">
        <v>4918</v>
      </c>
      <c r="C1287" t="s">
        <v>366</v>
      </c>
      <c r="D1287" t="s">
        <v>2765</v>
      </c>
      <c r="E1287">
        <v>2</v>
      </c>
      <c r="F1287" s="8">
        <f>DATE(YEAR(project_c[[#This Row],[order_date]]),MONTH(project_c[[#This Row],[order_date]]),1)</f>
        <v>45383</v>
      </c>
      <c r="G1287" s="1">
        <v>45391</v>
      </c>
      <c r="H1287">
        <v>2</v>
      </c>
      <c r="I1287">
        <v>1.08</v>
      </c>
      <c r="J1287">
        <v>4.3848000000000003</v>
      </c>
      <c r="K1287">
        <v>2.2248000000000001</v>
      </c>
      <c r="L1287" t="s">
        <v>367</v>
      </c>
      <c r="M1287" t="s">
        <v>9</v>
      </c>
      <c r="N1287" t="s">
        <v>10</v>
      </c>
      <c r="O1287" t="s">
        <v>65</v>
      </c>
      <c r="P1287" t="s">
        <v>2766</v>
      </c>
      <c r="Q1287" t="s">
        <v>2522</v>
      </c>
      <c r="R1287" t="s">
        <v>2534</v>
      </c>
      <c r="S1287" t="s">
        <v>23</v>
      </c>
    </row>
    <row r="1288" spans="1:19" x14ac:dyDescent="0.35">
      <c r="A1288">
        <v>12620</v>
      </c>
      <c r="B1288" t="s">
        <v>4917</v>
      </c>
      <c r="C1288" t="s">
        <v>366</v>
      </c>
      <c r="D1288" t="s">
        <v>2765</v>
      </c>
      <c r="E1288">
        <v>1</v>
      </c>
      <c r="F1288" s="8">
        <f>DATE(YEAR(project_c[[#This Row],[order_date]]),MONTH(project_c[[#This Row],[order_date]]),1)</f>
        <v>45505</v>
      </c>
      <c r="G1288" s="1">
        <v>45524</v>
      </c>
      <c r="H1288">
        <v>4</v>
      </c>
      <c r="I1288">
        <v>1.08</v>
      </c>
      <c r="J1288">
        <v>2.1924000000000001</v>
      </c>
      <c r="K1288">
        <v>1.1124000000000001</v>
      </c>
      <c r="L1288" t="s">
        <v>367</v>
      </c>
      <c r="M1288" t="s">
        <v>9</v>
      </c>
      <c r="N1288" t="s">
        <v>10</v>
      </c>
      <c r="O1288" t="s">
        <v>65</v>
      </c>
      <c r="P1288" t="s">
        <v>2766</v>
      </c>
      <c r="Q1288" t="s">
        <v>2522</v>
      </c>
      <c r="R1288" t="s">
        <v>2534</v>
      </c>
      <c r="S1288" t="s">
        <v>23</v>
      </c>
    </row>
    <row r="1289" spans="1:19" x14ac:dyDescent="0.35">
      <c r="A1289">
        <v>12778</v>
      </c>
      <c r="B1289" t="s">
        <v>4920</v>
      </c>
      <c r="C1289" t="s">
        <v>366</v>
      </c>
      <c r="D1289" t="s">
        <v>2765</v>
      </c>
      <c r="E1289">
        <v>2</v>
      </c>
      <c r="F1289" s="8">
        <f>DATE(YEAR(project_c[[#This Row],[order_date]]),MONTH(project_c[[#This Row],[order_date]]),1)</f>
        <v>45566</v>
      </c>
      <c r="G1289" s="1">
        <v>45585</v>
      </c>
      <c r="H1289">
        <v>3</v>
      </c>
      <c r="I1289">
        <v>1.08</v>
      </c>
      <c r="J1289">
        <v>4.3848000000000003</v>
      </c>
      <c r="K1289">
        <v>2.2248000000000001</v>
      </c>
      <c r="L1289" t="s">
        <v>367</v>
      </c>
      <c r="M1289" t="s">
        <v>9</v>
      </c>
      <c r="N1289" t="s">
        <v>10</v>
      </c>
      <c r="O1289" t="s">
        <v>65</v>
      </c>
      <c r="P1289" t="s">
        <v>2766</v>
      </c>
      <c r="Q1289" t="s">
        <v>2522</v>
      </c>
      <c r="R1289" t="s">
        <v>2534</v>
      </c>
      <c r="S1289" t="s">
        <v>23</v>
      </c>
    </row>
    <row r="1290" spans="1:19" x14ac:dyDescent="0.35">
      <c r="A1290">
        <v>12850</v>
      </c>
      <c r="B1290" t="s">
        <v>4918</v>
      </c>
      <c r="C1290" t="s">
        <v>366</v>
      </c>
      <c r="D1290" t="s">
        <v>2765</v>
      </c>
      <c r="E1290">
        <v>1</v>
      </c>
      <c r="F1290" s="8">
        <f>DATE(YEAR(project_c[[#This Row],[order_date]]),MONTH(project_c[[#This Row],[order_date]]),1)</f>
        <v>45536</v>
      </c>
      <c r="G1290" s="1">
        <v>45560</v>
      </c>
      <c r="H1290">
        <v>1</v>
      </c>
      <c r="I1290">
        <v>1.08</v>
      </c>
      <c r="J1290">
        <v>2.1924000000000001</v>
      </c>
      <c r="K1290">
        <v>1.1124000000000001</v>
      </c>
      <c r="L1290" t="s">
        <v>367</v>
      </c>
      <c r="M1290" t="s">
        <v>9</v>
      </c>
      <c r="N1290" t="s">
        <v>10</v>
      </c>
      <c r="O1290" t="s">
        <v>65</v>
      </c>
      <c r="P1290" t="s">
        <v>2766</v>
      </c>
      <c r="Q1290" t="s">
        <v>2522</v>
      </c>
      <c r="R1290" t="s">
        <v>2534</v>
      </c>
      <c r="S1290" t="s">
        <v>23</v>
      </c>
    </row>
    <row r="1291" spans="1:19" x14ac:dyDescent="0.35">
      <c r="A1291">
        <v>13050</v>
      </c>
      <c r="B1291" t="s">
        <v>4917</v>
      </c>
      <c r="C1291" t="s">
        <v>366</v>
      </c>
      <c r="D1291" t="s">
        <v>2765</v>
      </c>
      <c r="E1291">
        <v>1</v>
      </c>
      <c r="F1291" s="8">
        <f>DATE(YEAR(project_c[[#This Row],[order_date]]),MONTH(project_c[[#This Row],[order_date]]),1)</f>
        <v>45413</v>
      </c>
      <c r="G1291" s="1">
        <v>45430</v>
      </c>
      <c r="H1291">
        <v>4</v>
      </c>
      <c r="I1291">
        <v>1.08</v>
      </c>
      <c r="J1291">
        <v>2.1924000000000001</v>
      </c>
      <c r="K1291">
        <v>1.1124000000000001</v>
      </c>
      <c r="L1291" t="s">
        <v>367</v>
      </c>
      <c r="M1291" t="s">
        <v>9</v>
      </c>
      <c r="N1291" t="s">
        <v>10</v>
      </c>
      <c r="O1291" t="s">
        <v>65</v>
      </c>
      <c r="P1291" t="s">
        <v>2766</v>
      </c>
      <c r="Q1291" t="s">
        <v>2522</v>
      </c>
      <c r="R1291" t="s">
        <v>2534</v>
      </c>
      <c r="S1291" t="s">
        <v>23</v>
      </c>
    </row>
    <row r="1292" spans="1:19" x14ac:dyDescent="0.35">
      <c r="A1292">
        <v>13269</v>
      </c>
      <c r="B1292" t="s">
        <v>4920</v>
      </c>
      <c r="C1292" t="s">
        <v>366</v>
      </c>
      <c r="D1292" t="s">
        <v>2765</v>
      </c>
      <c r="E1292">
        <v>1</v>
      </c>
      <c r="F1292" s="8">
        <f>DATE(YEAR(project_c[[#This Row],[order_date]]),MONTH(project_c[[#This Row],[order_date]]),1)</f>
        <v>45597</v>
      </c>
      <c r="G1292" s="1">
        <v>45601</v>
      </c>
      <c r="H1292">
        <v>3</v>
      </c>
      <c r="I1292">
        <v>1.08</v>
      </c>
      <c r="J1292">
        <v>2.1924000000000001</v>
      </c>
      <c r="K1292">
        <v>1.1124000000000001</v>
      </c>
      <c r="L1292" t="s">
        <v>367</v>
      </c>
      <c r="M1292" t="s">
        <v>9</v>
      </c>
      <c r="N1292" t="s">
        <v>10</v>
      </c>
      <c r="O1292" t="s">
        <v>65</v>
      </c>
      <c r="P1292" t="s">
        <v>2766</v>
      </c>
      <c r="Q1292" t="s">
        <v>2522</v>
      </c>
      <c r="R1292" t="s">
        <v>2534</v>
      </c>
      <c r="S1292" t="s">
        <v>23</v>
      </c>
    </row>
    <row r="1293" spans="1:19" x14ac:dyDescent="0.35">
      <c r="A1293">
        <v>14430</v>
      </c>
      <c r="B1293" t="s">
        <v>4918</v>
      </c>
      <c r="C1293" t="s">
        <v>366</v>
      </c>
      <c r="D1293" t="s">
        <v>2765</v>
      </c>
      <c r="E1293">
        <v>1</v>
      </c>
      <c r="F1293" s="8">
        <f>DATE(YEAR(project_c[[#This Row],[order_date]]),MONTH(project_c[[#This Row],[order_date]]),1)</f>
        <v>45627</v>
      </c>
      <c r="G1293" s="1">
        <v>45627</v>
      </c>
      <c r="H1293">
        <v>2</v>
      </c>
      <c r="I1293">
        <v>1.08</v>
      </c>
      <c r="J1293">
        <v>2.1924000000000001</v>
      </c>
      <c r="K1293">
        <v>1.1124000000000001</v>
      </c>
      <c r="L1293" t="s">
        <v>367</v>
      </c>
      <c r="M1293" t="s">
        <v>9</v>
      </c>
      <c r="N1293" t="s">
        <v>10</v>
      </c>
      <c r="O1293" t="s">
        <v>65</v>
      </c>
      <c r="P1293" t="s">
        <v>2766</v>
      </c>
      <c r="Q1293" t="s">
        <v>2522</v>
      </c>
      <c r="R1293" t="s">
        <v>2534</v>
      </c>
      <c r="S1293" t="s">
        <v>23</v>
      </c>
    </row>
    <row r="1294" spans="1:19" x14ac:dyDescent="0.35">
      <c r="A1294">
        <v>274</v>
      </c>
      <c r="B1294" t="s">
        <v>4919</v>
      </c>
      <c r="C1294" t="s">
        <v>368</v>
      </c>
      <c r="D1294" t="s">
        <v>2535</v>
      </c>
      <c r="E1294">
        <v>3</v>
      </c>
      <c r="F1294" s="8">
        <f>DATE(YEAR(project_c[[#This Row],[order_date]]),MONTH(project_c[[#This Row],[order_date]]),1)</f>
        <v>43952</v>
      </c>
      <c r="G1294" s="1">
        <v>43968</v>
      </c>
      <c r="H1294">
        <v>4</v>
      </c>
      <c r="I1294">
        <v>9.4700000000000006</v>
      </c>
      <c r="J1294">
        <v>91.68</v>
      </c>
      <c r="K1294">
        <v>63.27</v>
      </c>
      <c r="L1294" t="s">
        <v>369</v>
      </c>
      <c r="M1294" t="s">
        <v>26</v>
      </c>
      <c r="N1294" t="s">
        <v>10</v>
      </c>
      <c r="O1294" t="s">
        <v>371</v>
      </c>
      <c r="P1294" t="s">
        <v>2536</v>
      </c>
      <c r="Q1294" t="s">
        <v>2522</v>
      </c>
      <c r="R1294" t="s">
        <v>2523</v>
      </c>
      <c r="S1294" t="s">
        <v>18</v>
      </c>
    </row>
    <row r="1295" spans="1:19" x14ac:dyDescent="0.35">
      <c r="A1295">
        <v>2018</v>
      </c>
      <c r="B1295" t="s">
        <v>4919</v>
      </c>
      <c r="C1295" t="s">
        <v>368</v>
      </c>
      <c r="D1295" t="s">
        <v>2061</v>
      </c>
      <c r="E1295">
        <v>5</v>
      </c>
      <c r="F1295" s="8">
        <f>DATE(YEAR(project_c[[#This Row],[order_date]]),MONTH(project_c[[#This Row],[order_date]]),1)</f>
        <v>44470</v>
      </c>
      <c r="G1295" s="1">
        <v>44484</v>
      </c>
      <c r="H1295">
        <v>5</v>
      </c>
      <c r="I1295">
        <v>44.19</v>
      </c>
      <c r="J1295">
        <v>339.96</v>
      </c>
      <c r="K1295">
        <v>119.01</v>
      </c>
      <c r="L1295" t="s">
        <v>369</v>
      </c>
      <c r="M1295" t="s">
        <v>26</v>
      </c>
      <c r="N1295" t="s">
        <v>10</v>
      </c>
      <c r="O1295" t="s">
        <v>371</v>
      </c>
      <c r="P1295" t="s">
        <v>2062</v>
      </c>
      <c r="Q1295" t="s">
        <v>1901</v>
      </c>
      <c r="R1295" t="s">
        <v>1909</v>
      </c>
      <c r="S1295" t="s">
        <v>18</v>
      </c>
    </row>
    <row r="1296" spans="1:19" x14ac:dyDescent="0.35">
      <c r="A1296">
        <v>3602</v>
      </c>
      <c r="B1296" t="s">
        <v>4919</v>
      </c>
      <c r="C1296" t="s">
        <v>368</v>
      </c>
      <c r="D1296" t="s">
        <v>3814</v>
      </c>
      <c r="E1296">
        <v>1</v>
      </c>
      <c r="F1296" s="8">
        <f>DATE(YEAR(project_c[[#This Row],[order_date]]),MONTH(project_c[[#This Row],[order_date]]),1)</f>
        <v>44256</v>
      </c>
      <c r="G1296" s="1">
        <v>44257</v>
      </c>
      <c r="H1296">
        <v>5</v>
      </c>
      <c r="I1296">
        <v>4.0599999999999996</v>
      </c>
      <c r="J1296">
        <v>10.16</v>
      </c>
      <c r="K1296">
        <v>6.1</v>
      </c>
      <c r="L1296" t="s">
        <v>369</v>
      </c>
      <c r="M1296" t="s">
        <v>26</v>
      </c>
      <c r="N1296" t="s">
        <v>10</v>
      </c>
      <c r="O1296" t="s">
        <v>371</v>
      </c>
      <c r="P1296" t="s">
        <v>3815</v>
      </c>
      <c r="Q1296" t="s">
        <v>2522</v>
      </c>
      <c r="R1296" t="s">
        <v>2528</v>
      </c>
      <c r="S1296" t="s">
        <v>18</v>
      </c>
    </row>
    <row r="1297" spans="1:19" x14ac:dyDescent="0.35">
      <c r="A1297">
        <v>3603</v>
      </c>
      <c r="B1297" t="s">
        <v>4919</v>
      </c>
      <c r="C1297" t="s">
        <v>368</v>
      </c>
      <c r="D1297" t="s">
        <v>4050</v>
      </c>
      <c r="E1297">
        <v>6</v>
      </c>
      <c r="F1297" s="8">
        <f>DATE(YEAR(project_c[[#This Row],[order_date]]),MONTH(project_c[[#This Row],[order_date]]),1)</f>
        <v>44256</v>
      </c>
      <c r="G1297" s="1">
        <v>44257</v>
      </c>
      <c r="H1297">
        <v>5</v>
      </c>
      <c r="I1297">
        <v>5.94</v>
      </c>
      <c r="J1297">
        <v>101.88</v>
      </c>
      <c r="K1297">
        <v>66.239999999999995</v>
      </c>
      <c r="L1297" t="s">
        <v>369</v>
      </c>
      <c r="M1297" t="s">
        <v>26</v>
      </c>
      <c r="N1297" t="s">
        <v>10</v>
      </c>
      <c r="O1297" t="s">
        <v>371</v>
      </c>
      <c r="P1297" t="s">
        <v>4051</v>
      </c>
      <c r="Q1297" t="s">
        <v>2522</v>
      </c>
      <c r="R1297" t="s">
        <v>2539</v>
      </c>
      <c r="S1297" t="s">
        <v>18</v>
      </c>
    </row>
    <row r="1298" spans="1:19" x14ac:dyDescent="0.35">
      <c r="A1298">
        <v>15549</v>
      </c>
      <c r="B1298" t="s">
        <v>4919</v>
      </c>
      <c r="C1298" t="s">
        <v>368</v>
      </c>
      <c r="D1298" t="s">
        <v>2514</v>
      </c>
      <c r="E1298">
        <v>1</v>
      </c>
      <c r="F1298" s="8">
        <f>DATE(YEAR(project_c[[#This Row],[order_date]]),MONTH(project_c[[#This Row],[order_date]]),1)</f>
        <v>44652</v>
      </c>
      <c r="G1298" s="1">
        <v>44662</v>
      </c>
      <c r="H1298">
        <v>5</v>
      </c>
      <c r="I1298">
        <v>9.6</v>
      </c>
      <c r="J1298">
        <v>20.992999999999999</v>
      </c>
      <c r="K1298">
        <v>11.393000000000001</v>
      </c>
      <c r="L1298" t="s">
        <v>369</v>
      </c>
      <c r="M1298" t="s">
        <v>26</v>
      </c>
      <c r="N1298" t="s">
        <v>10</v>
      </c>
      <c r="O1298" t="s">
        <v>371</v>
      </c>
      <c r="P1298" t="s">
        <v>2515</v>
      </c>
      <c r="Q1298" t="s">
        <v>1901</v>
      </c>
      <c r="R1298" t="s">
        <v>1909</v>
      </c>
      <c r="S1298" t="s">
        <v>18</v>
      </c>
    </row>
    <row r="1299" spans="1:19" x14ac:dyDescent="0.35">
      <c r="A1299">
        <v>15920</v>
      </c>
      <c r="B1299" t="s">
        <v>4919</v>
      </c>
      <c r="C1299" t="s">
        <v>368</v>
      </c>
      <c r="D1299" t="s">
        <v>4835</v>
      </c>
      <c r="E1299">
        <v>1</v>
      </c>
      <c r="F1299" s="8">
        <f>DATE(YEAR(project_c[[#This Row],[order_date]]),MONTH(project_c[[#This Row],[order_date]]),1)</f>
        <v>44621</v>
      </c>
      <c r="G1299" s="1">
        <v>44624</v>
      </c>
      <c r="H1299">
        <v>3</v>
      </c>
      <c r="I1299">
        <v>13.42</v>
      </c>
      <c r="J1299">
        <v>20.425999999999998</v>
      </c>
      <c r="K1299">
        <v>7.0060000000000002</v>
      </c>
      <c r="L1299" t="s">
        <v>369</v>
      </c>
      <c r="M1299" t="s">
        <v>26</v>
      </c>
      <c r="N1299" t="s">
        <v>10</v>
      </c>
      <c r="O1299" t="s">
        <v>371</v>
      </c>
      <c r="P1299" t="s">
        <v>4836</v>
      </c>
      <c r="Q1299" t="s">
        <v>4250</v>
      </c>
      <c r="R1299" t="s">
        <v>4251</v>
      </c>
      <c r="S1299" t="s">
        <v>18</v>
      </c>
    </row>
    <row r="1300" spans="1:19" x14ac:dyDescent="0.35">
      <c r="A1300">
        <v>16091</v>
      </c>
      <c r="B1300" t="s">
        <v>4919</v>
      </c>
      <c r="C1300" t="s">
        <v>368</v>
      </c>
      <c r="D1300" t="s">
        <v>4831</v>
      </c>
      <c r="E1300">
        <v>1</v>
      </c>
      <c r="F1300" s="8">
        <f>DATE(YEAR(project_c[[#This Row],[order_date]]),MONTH(project_c[[#This Row],[order_date]]),1)</f>
        <v>44652</v>
      </c>
      <c r="G1300" s="1">
        <v>44654</v>
      </c>
      <c r="H1300">
        <v>5</v>
      </c>
      <c r="I1300">
        <v>5.94</v>
      </c>
      <c r="J1300">
        <v>19.795999999999999</v>
      </c>
      <c r="K1300">
        <v>13.856</v>
      </c>
      <c r="L1300" t="s">
        <v>369</v>
      </c>
      <c r="M1300" t="s">
        <v>26</v>
      </c>
      <c r="N1300" t="s">
        <v>10</v>
      </c>
      <c r="O1300" t="s">
        <v>371</v>
      </c>
      <c r="P1300" t="s">
        <v>4832</v>
      </c>
      <c r="Q1300" t="s">
        <v>4250</v>
      </c>
      <c r="R1300" t="s">
        <v>4251</v>
      </c>
      <c r="S1300" t="s">
        <v>18</v>
      </c>
    </row>
    <row r="1301" spans="1:19" x14ac:dyDescent="0.35">
      <c r="A1301">
        <v>15525</v>
      </c>
      <c r="B1301" t="s">
        <v>4919</v>
      </c>
      <c r="C1301" t="s">
        <v>368</v>
      </c>
      <c r="D1301" t="s">
        <v>2498</v>
      </c>
      <c r="E1301">
        <v>1</v>
      </c>
      <c r="F1301" s="8">
        <f>DATE(YEAR(project_c[[#This Row],[order_date]]),MONTH(project_c[[#This Row],[order_date]]),1)</f>
        <v>44621</v>
      </c>
      <c r="G1301" s="1">
        <v>44633</v>
      </c>
      <c r="H1301">
        <v>3</v>
      </c>
      <c r="I1301">
        <v>10.36</v>
      </c>
      <c r="J1301">
        <v>19.593</v>
      </c>
      <c r="K1301">
        <v>9.2330000000000005</v>
      </c>
      <c r="L1301" t="s">
        <v>369</v>
      </c>
      <c r="M1301" t="s">
        <v>26</v>
      </c>
      <c r="N1301" t="s">
        <v>10</v>
      </c>
      <c r="O1301" t="s">
        <v>371</v>
      </c>
      <c r="P1301" t="s">
        <v>2499</v>
      </c>
      <c r="Q1301" t="s">
        <v>1901</v>
      </c>
      <c r="R1301" t="s">
        <v>1902</v>
      </c>
      <c r="S1301" t="s">
        <v>18</v>
      </c>
    </row>
    <row r="1302" spans="1:19" x14ac:dyDescent="0.35">
      <c r="A1302">
        <v>15732</v>
      </c>
      <c r="B1302" t="s">
        <v>4919</v>
      </c>
      <c r="C1302" t="s">
        <v>368</v>
      </c>
      <c r="D1302" t="s">
        <v>4827</v>
      </c>
      <c r="E1302">
        <v>1</v>
      </c>
      <c r="F1302" s="8">
        <f>DATE(YEAR(project_c[[#This Row],[order_date]]),MONTH(project_c[[#This Row],[order_date]]),1)</f>
        <v>44593</v>
      </c>
      <c r="G1302" s="1">
        <v>44604</v>
      </c>
      <c r="H1302">
        <v>3</v>
      </c>
      <c r="I1302">
        <v>12</v>
      </c>
      <c r="J1302">
        <v>18.661999999999999</v>
      </c>
      <c r="K1302">
        <v>6.6619999999999999</v>
      </c>
      <c r="L1302" t="s">
        <v>369</v>
      </c>
      <c r="M1302" t="s">
        <v>26</v>
      </c>
      <c r="N1302" t="s">
        <v>10</v>
      </c>
      <c r="O1302" t="s">
        <v>371</v>
      </c>
      <c r="P1302" t="s">
        <v>4828</v>
      </c>
      <c r="Q1302" t="s">
        <v>4250</v>
      </c>
      <c r="R1302" t="s">
        <v>4306</v>
      </c>
      <c r="S1302" t="s">
        <v>18</v>
      </c>
    </row>
    <row r="1303" spans="1:19" x14ac:dyDescent="0.35">
      <c r="A1303">
        <v>5152</v>
      </c>
      <c r="B1303" t="s">
        <v>4919</v>
      </c>
      <c r="C1303" t="s">
        <v>368</v>
      </c>
      <c r="D1303" t="s">
        <v>4048</v>
      </c>
      <c r="E1303">
        <v>4</v>
      </c>
      <c r="F1303" s="8">
        <f>DATE(YEAR(project_c[[#This Row],[order_date]]),MONTH(project_c[[#This Row],[order_date]]),1)</f>
        <v>44835</v>
      </c>
      <c r="G1303" s="1">
        <v>44861</v>
      </c>
      <c r="H1303">
        <v>4</v>
      </c>
      <c r="I1303">
        <v>1.01</v>
      </c>
      <c r="J1303">
        <v>53.695999999999998</v>
      </c>
      <c r="K1303">
        <v>49.655999999999999</v>
      </c>
      <c r="L1303" t="s">
        <v>369</v>
      </c>
      <c r="M1303" t="s">
        <v>26</v>
      </c>
      <c r="N1303" t="s">
        <v>10</v>
      </c>
      <c r="O1303" t="s">
        <v>371</v>
      </c>
      <c r="P1303" t="s">
        <v>4049</v>
      </c>
      <c r="Q1303" t="s">
        <v>2522</v>
      </c>
      <c r="R1303" t="s">
        <v>2523</v>
      </c>
      <c r="S1303" t="s">
        <v>18</v>
      </c>
    </row>
    <row r="1304" spans="1:19" x14ac:dyDescent="0.35">
      <c r="A1304">
        <v>16084</v>
      </c>
      <c r="B1304" t="s">
        <v>4919</v>
      </c>
      <c r="C1304" t="s">
        <v>368</v>
      </c>
      <c r="D1304" t="s">
        <v>4276</v>
      </c>
      <c r="E1304">
        <v>1</v>
      </c>
      <c r="F1304" s="8">
        <f>DATE(YEAR(project_c[[#This Row],[order_date]]),MONTH(project_c[[#This Row],[order_date]]),1)</f>
        <v>44652</v>
      </c>
      <c r="G1304" s="1">
        <v>44660</v>
      </c>
      <c r="H1304">
        <v>5</v>
      </c>
      <c r="I1304">
        <v>7.44</v>
      </c>
      <c r="J1304">
        <v>28.923999999999999</v>
      </c>
      <c r="K1304">
        <v>21.484000000000002</v>
      </c>
      <c r="L1304" t="s">
        <v>369</v>
      </c>
      <c r="M1304" t="s">
        <v>26</v>
      </c>
      <c r="N1304" t="s">
        <v>10</v>
      </c>
      <c r="O1304" t="s">
        <v>371</v>
      </c>
      <c r="P1304" t="s">
        <v>4277</v>
      </c>
      <c r="Q1304" t="s">
        <v>4250</v>
      </c>
      <c r="R1304" t="s">
        <v>4251</v>
      </c>
      <c r="S1304" t="s">
        <v>18</v>
      </c>
    </row>
    <row r="1305" spans="1:19" x14ac:dyDescent="0.35">
      <c r="A1305">
        <v>15922</v>
      </c>
      <c r="B1305" t="s">
        <v>4919</v>
      </c>
      <c r="C1305" t="s">
        <v>368</v>
      </c>
      <c r="D1305" t="s">
        <v>2617</v>
      </c>
      <c r="E1305">
        <v>1</v>
      </c>
      <c r="F1305" s="8">
        <f>DATE(YEAR(project_c[[#This Row],[order_date]]),MONTH(project_c[[#This Row],[order_date]]),1)</f>
        <v>44621</v>
      </c>
      <c r="G1305" s="1">
        <v>44624</v>
      </c>
      <c r="H1305">
        <v>6</v>
      </c>
      <c r="I1305">
        <v>6.15</v>
      </c>
      <c r="J1305">
        <v>28.686</v>
      </c>
      <c r="K1305">
        <v>22.536000000000001</v>
      </c>
      <c r="L1305" t="s">
        <v>369</v>
      </c>
      <c r="M1305" t="s">
        <v>26</v>
      </c>
      <c r="N1305" t="s">
        <v>10</v>
      </c>
      <c r="O1305" t="s">
        <v>371</v>
      </c>
      <c r="P1305" t="s">
        <v>2618</v>
      </c>
      <c r="Q1305" t="s">
        <v>2522</v>
      </c>
      <c r="R1305" t="s">
        <v>2531</v>
      </c>
      <c r="S1305" t="s">
        <v>18</v>
      </c>
    </row>
    <row r="1306" spans="1:19" x14ac:dyDescent="0.35">
      <c r="A1306">
        <v>15666</v>
      </c>
      <c r="B1306" t="s">
        <v>4919</v>
      </c>
      <c r="C1306" t="s">
        <v>368</v>
      </c>
      <c r="D1306" t="s">
        <v>2612</v>
      </c>
      <c r="E1306">
        <v>1</v>
      </c>
      <c r="F1306" s="8">
        <f>DATE(YEAR(project_c[[#This Row],[order_date]]),MONTH(project_c[[#This Row],[order_date]]),1)</f>
        <v>44621</v>
      </c>
      <c r="G1306" s="1">
        <v>44624</v>
      </c>
      <c r="H1306">
        <v>7</v>
      </c>
      <c r="I1306">
        <v>16.8</v>
      </c>
      <c r="J1306">
        <v>28.678999999999998</v>
      </c>
      <c r="K1306">
        <v>11.879</v>
      </c>
      <c r="L1306" t="s">
        <v>369</v>
      </c>
      <c r="M1306" t="s">
        <v>26</v>
      </c>
      <c r="N1306" t="s">
        <v>10</v>
      </c>
      <c r="O1306" t="s">
        <v>371</v>
      </c>
      <c r="P1306" t="s">
        <v>2613</v>
      </c>
      <c r="Q1306" t="s">
        <v>2522</v>
      </c>
      <c r="R1306" t="s">
        <v>2528</v>
      </c>
      <c r="S1306" t="s">
        <v>18</v>
      </c>
    </row>
    <row r="1307" spans="1:19" x14ac:dyDescent="0.35">
      <c r="A1307">
        <v>16103</v>
      </c>
      <c r="B1307" t="s">
        <v>4919</v>
      </c>
      <c r="C1307" t="s">
        <v>368</v>
      </c>
      <c r="D1307" t="s">
        <v>1928</v>
      </c>
      <c r="E1307">
        <v>1</v>
      </c>
      <c r="F1307" s="8">
        <f>DATE(YEAR(project_c[[#This Row],[order_date]]),MONTH(project_c[[#This Row],[order_date]]),1)</f>
        <v>44682</v>
      </c>
      <c r="G1307" s="1">
        <v>44696</v>
      </c>
      <c r="H1307">
        <v>6</v>
      </c>
      <c r="I1307">
        <v>11.2</v>
      </c>
      <c r="J1307">
        <v>27.992999999999999</v>
      </c>
      <c r="K1307">
        <v>16.792999999999999</v>
      </c>
      <c r="L1307" t="s">
        <v>369</v>
      </c>
      <c r="M1307" t="s">
        <v>26</v>
      </c>
      <c r="N1307" t="s">
        <v>10</v>
      </c>
      <c r="O1307" t="s">
        <v>371</v>
      </c>
      <c r="P1307" t="s">
        <v>1929</v>
      </c>
      <c r="Q1307" t="s">
        <v>1901</v>
      </c>
      <c r="R1307" t="s">
        <v>1909</v>
      </c>
      <c r="S1307" t="s">
        <v>18</v>
      </c>
    </row>
    <row r="1308" spans="1:19" x14ac:dyDescent="0.35">
      <c r="A1308">
        <v>15402</v>
      </c>
      <c r="B1308" t="s">
        <v>4919</v>
      </c>
      <c r="C1308" t="s">
        <v>368</v>
      </c>
      <c r="D1308" t="s">
        <v>1920</v>
      </c>
      <c r="E1308">
        <v>1</v>
      </c>
      <c r="F1308" s="8">
        <f>DATE(YEAR(project_c[[#This Row],[order_date]]),MONTH(project_c[[#This Row],[order_date]]),1)</f>
        <v>44652</v>
      </c>
      <c r="G1308" s="1">
        <v>44660</v>
      </c>
      <c r="H1308">
        <v>4</v>
      </c>
      <c r="I1308">
        <v>17.82</v>
      </c>
      <c r="J1308">
        <v>27.713000000000001</v>
      </c>
      <c r="K1308">
        <v>9.8930000000000007</v>
      </c>
      <c r="L1308" t="s">
        <v>369</v>
      </c>
      <c r="M1308" t="s">
        <v>26</v>
      </c>
      <c r="N1308" t="s">
        <v>10</v>
      </c>
      <c r="O1308" t="s">
        <v>371</v>
      </c>
      <c r="P1308" t="s">
        <v>1921</v>
      </c>
      <c r="Q1308" t="s">
        <v>1901</v>
      </c>
      <c r="R1308" t="s">
        <v>1902</v>
      </c>
      <c r="S1308" t="s">
        <v>18</v>
      </c>
    </row>
    <row r="1309" spans="1:19" x14ac:dyDescent="0.35">
      <c r="A1309">
        <v>15758</v>
      </c>
      <c r="B1309" t="s">
        <v>4919</v>
      </c>
      <c r="C1309" t="s">
        <v>368</v>
      </c>
      <c r="D1309" t="s">
        <v>2598</v>
      </c>
      <c r="E1309">
        <v>1</v>
      </c>
      <c r="F1309" s="8">
        <f>DATE(YEAR(project_c[[#This Row],[order_date]]),MONTH(project_c[[#This Row],[order_date]]),1)</f>
        <v>44652</v>
      </c>
      <c r="G1309" s="1">
        <v>44665</v>
      </c>
      <c r="H1309">
        <v>4</v>
      </c>
      <c r="I1309">
        <v>17.61</v>
      </c>
      <c r="J1309">
        <v>27.390999999999998</v>
      </c>
      <c r="K1309">
        <v>9.7810000000000006</v>
      </c>
      <c r="L1309" t="s">
        <v>369</v>
      </c>
      <c r="M1309" t="s">
        <v>26</v>
      </c>
      <c r="N1309" t="s">
        <v>10</v>
      </c>
      <c r="O1309" t="s">
        <v>371</v>
      </c>
      <c r="P1309" t="s">
        <v>2599</v>
      </c>
      <c r="Q1309" t="s">
        <v>2522</v>
      </c>
      <c r="R1309" t="s">
        <v>2559</v>
      </c>
      <c r="S1309" t="s">
        <v>18</v>
      </c>
    </row>
    <row r="1310" spans="1:19" x14ac:dyDescent="0.35">
      <c r="A1310">
        <v>15366</v>
      </c>
      <c r="B1310" t="s">
        <v>4919</v>
      </c>
      <c r="C1310" t="s">
        <v>368</v>
      </c>
      <c r="D1310" t="s">
        <v>1918</v>
      </c>
      <c r="E1310">
        <v>1</v>
      </c>
      <c r="F1310" s="8">
        <f>DATE(YEAR(project_c[[#This Row],[order_date]]),MONTH(project_c[[#This Row],[order_date]]),1)</f>
        <v>44562</v>
      </c>
      <c r="G1310" s="1">
        <v>44574</v>
      </c>
      <c r="H1310">
        <v>4</v>
      </c>
      <c r="I1310">
        <v>17.440000000000001</v>
      </c>
      <c r="J1310">
        <v>26.536999999999999</v>
      </c>
      <c r="K1310">
        <v>9.0969999999999995</v>
      </c>
      <c r="L1310" t="s">
        <v>369</v>
      </c>
      <c r="M1310" t="s">
        <v>26</v>
      </c>
      <c r="N1310" t="s">
        <v>10</v>
      </c>
      <c r="O1310" t="s">
        <v>371</v>
      </c>
      <c r="P1310" t="s">
        <v>1919</v>
      </c>
      <c r="Q1310" t="s">
        <v>1901</v>
      </c>
      <c r="R1310" t="s">
        <v>1902</v>
      </c>
      <c r="S1310" t="s">
        <v>18</v>
      </c>
    </row>
    <row r="1311" spans="1:19" x14ac:dyDescent="0.35">
      <c r="A1311">
        <v>15675</v>
      </c>
      <c r="B1311" t="s">
        <v>4919</v>
      </c>
      <c r="C1311" t="s">
        <v>368</v>
      </c>
      <c r="D1311" t="s">
        <v>2580</v>
      </c>
      <c r="E1311">
        <v>1</v>
      </c>
      <c r="F1311" s="8">
        <f>DATE(YEAR(project_c[[#This Row],[order_date]]),MONTH(project_c[[#This Row],[order_date]]),1)</f>
        <v>44682</v>
      </c>
      <c r="G1311" s="1">
        <v>44687</v>
      </c>
      <c r="H1311">
        <v>5</v>
      </c>
      <c r="I1311">
        <v>2.19</v>
      </c>
      <c r="J1311">
        <v>25.585000000000001</v>
      </c>
      <c r="K1311">
        <v>23.395</v>
      </c>
      <c r="L1311" t="s">
        <v>369</v>
      </c>
      <c r="M1311" t="s">
        <v>26</v>
      </c>
      <c r="N1311" t="s">
        <v>10</v>
      </c>
      <c r="O1311" t="s">
        <v>371</v>
      </c>
      <c r="P1311" t="s">
        <v>2581</v>
      </c>
      <c r="Q1311" t="s">
        <v>2522</v>
      </c>
      <c r="R1311" t="s">
        <v>2528</v>
      </c>
      <c r="S1311" t="s">
        <v>18</v>
      </c>
    </row>
    <row r="1312" spans="1:19" x14ac:dyDescent="0.35">
      <c r="A1312">
        <v>15891</v>
      </c>
      <c r="B1312" t="s">
        <v>4919</v>
      </c>
      <c r="C1312" t="s">
        <v>368</v>
      </c>
      <c r="D1312" t="s">
        <v>4904</v>
      </c>
      <c r="E1312">
        <v>1</v>
      </c>
      <c r="F1312" s="8">
        <f>DATE(YEAR(project_c[[#This Row],[order_date]]),MONTH(project_c[[#This Row],[order_date]]),1)</f>
        <v>44562</v>
      </c>
      <c r="G1312" s="1">
        <v>44567</v>
      </c>
      <c r="H1312">
        <v>2</v>
      </c>
      <c r="I1312">
        <v>79</v>
      </c>
      <c r="J1312">
        <v>90.3</v>
      </c>
      <c r="K1312">
        <v>11.3</v>
      </c>
      <c r="L1312" t="s">
        <v>369</v>
      </c>
      <c r="M1312" t="s">
        <v>26</v>
      </c>
      <c r="N1312" t="s">
        <v>10</v>
      </c>
      <c r="O1312" t="s">
        <v>371</v>
      </c>
      <c r="P1312" t="s">
        <v>4905</v>
      </c>
      <c r="Q1312" t="s">
        <v>1909</v>
      </c>
      <c r="R1312" t="s">
        <v>4903</v>
      </c>
      <c r="S1312" t="s">
        <v>18</v>
      </c>
    </row>
    <row r="1313" spans="1:19" x14ac:dyDescent="0.35">
      <c r="A1313">
        <v>16205</v>
      </c>
      <c r="B1313" t="s">
        <v>4919</v>
      </c>
      <c r="C1313" t="s">
        <v>368</v>
      </c>
      <c r="D1313" t="s">
        <v>4896</v>
      </c>
      <c r="E1313">
        <v>1</v>
      </c>
      <c r="F1313" s="8">
        <f>DATE(YEAR(project_c[[#This Row],[order_date]]),MONTH(project_c[[#This Row],[order_date]]),1)</f>
        <v>44562</v>
      </c>
      <c r="G1313" s="1">
        <v>44570</v>
      </c>
      <c r="H1313">
        <v>7</v>
      </c>
      <c r="I1313">
        <v>15</v>
      </c>
      <c r="J1313">
        <v>20.3</v>
      </c>
      <c r="K1313">
        <v>5.3</v>
      </c>
      <c r="L1313" t="s">
        <v>369</v>
      </c>
      <c r="M1313" t="s">
        <v>26</v>
      </c>
      <c r="N1313" t="s">
        <v>10</v>
      </c>
      <c r="O1313" t="s">
        <v>371</v>
      </c>
      <c r="P1313" t="s">
        <v>4897</v>
      </c>
      <c r="Q1313" t="s">
        <v>1909</v>
      </c>
      <c r="R1313" t="s">
        <v>4898</v>
      </c>
      <c r="S1313" t="s">
        <v>18</v>
      </c>
    </row>
    <row r="1314" spans="1:19" x14ac:dyDescent="0.35">
      <c r="A1314">
        <v>15934</v>
      </c>
      <c r="B1314" t="s">
        <v>4919</v>
      </c>
      <c r="C1314" t="s">
        <v>368</v>
      </c>
      <c r="D1314" t="s">
        <v>4883</v>
      </c>
      <c r="E1314">
        <v>1</v>
      </c>
      <c r="F1314" s="8">
        <f>DATE(YEAR(project_c[[#This Row],[order_date]]),MONTH(project_c[[#This Row],[order_date]]),1)</f>
        <v>44652</v>
      </c>
      <c r="G1314" s="1">
        <v>44663</v>
      </c>
      <c r="H1314">
        <v>1</v>
      </c>
      <c r="I1314">
        <v>459</v>
      </c>
      <c r="J1314">
        <v>489.3</v>
      </c>
      <c r="K1314">
        <v>30.3</v>
      </c>
      <c r="L1314" t="s">
        <v>369</v>
      </c>
      <c r="M1314" t="s">
        <v>26</v>
      </c>
      <c r="N1314" t="s">
        <v>10</v>
      </c>
      <c r="O1314" t="s">
        <v>371</v>
      </c>
      <c r="P1314" t="s">
        <v>4884</v>
      </c>
      <c r="Q1314" t="s">
        <v>4876</v>
      </c>
      <c r="R1314" t="s">
        <v>4882</v>
      </c>
      <c r="S1314" t="s">
        <v>18</v>
      </c>
    </row>
    <row r="1315" spans="1:19" x14ac:dyDescent="0.35">
      <c r="A1315">
        <v>15450</v>
      </c>
      <c r="B1315" t="s">
        <v>4919</v>
      </c>
      <c r="C1315" t="s">
        <v>368</v>
      </c>
      <c r="D1315" t="s">
        <v>2560</v>
      </c>
      <c r="E1315">
        <v>1</v>
      </c>
      <c r="F1315" s="8">
        <f>DATE(YEAR(project_c[[#This Row],[order_date]]),MONTH(project_c[[#This Row],[order_date]]),1)</f>
        <v>44652</v>
      </c>
      <c r="G1315" s="1">
        <v>44660</v>
      </c>
      <c r="H1315">
        <v>1</v>
      </c>
      <c r="I1315">
        <v>4.42</v>
      </c>
      <c r="J1315">
        <v>22.106000000000002</v>
      </c>
      <c r="K1315">
        <v>17.686</v>
      </c>
      <c r="L1315" t="s">
        <v>369</v>
      </c>
      <c r="M1315" t="s">
        <v>26</v>
      </c>
      <c r="N1315" t="s">
        <v>10</v>
      </c>
      <c r="O1315" t="s">
        <v>371</v>
      </c>
      <c r="P1315" t="s">
        <v>2561</v>
      </c>
      <c r="Q1315" t="s">
        <v>2522</v>
      </c>
      <c r="R1315" t="s">
        <v>2523</v>
      </c>
      <c r="S1315" t="s">
        <v>18</v>
      </c>
    </row>
    <row r="1316" spans="1:19" x14ac:dyDescent="0.35">
      <c r="A1316">
        <v>15369</v>
      </c>
      <c r="B1316" t="s">
        <v>4919</v>
      </c>
      <c r="C1316" t="s">
        <v>368</v>
      </c>
      <c r="D1316" t="s">
        <v>2535</v>
      </c>
      <c r="E1316">
        <v>1</v>
      </c>
      <c r="F1316" s="8">
        <f>DATE(YEAR(project_c[[#This Row],[order_date]]),MONTH(project_c[[#This Row],[order_date]]),1)</f>
        <v>44562</v>
      </c>
      <c r="G1316" s="1">
        <v>44576</v>
      </c>
      <c r="H1316">
        <v>5</v>
      </c>
      <c r="I1316">
        <v>9.4700000000000006</v>
      </c>
      <c r="J1316">
        <v>21.391999999999999</v>
      </c>
      <c r="K1316">
        <v>11.922000000000001</v>
      </c>
      <c r="L1316" t="s">
        <v>369</v>
      </c>
      <c r="M1316" t="s">
        <v>26</v>
      </c>
      <c r="N1316" t="s">
        <v>10</v>
      </c>
      <c r="O1316" t="s">
        <v>371</v>
      </c>
      <c r="P1316" t="s">
        <v>2536</v>
      </c>
      <c r="Q1316" t="s">
        <v>2522</v>
      </c>
      <c r="R1316" t="s">
        <v>2523</v>
      </c>
      <c r="S1316" t="s">
        <v>18</v>
      </c>
    </row>
    <row r="1317" spans="1:19" x14ac:dyDescent="0.35">
      <c r="A1317">
        <v>4742</v>
      </c>
      <c r="B1317" t="s">
        <v>4920</v>
      </c>
      <c r="C1317" t="s">
        <v>368</v>
      </c>
      <c r="D1317" t="s">
        <v>2524</v>
      </c>
      <c r="E1317">
        <v>4</v>
      </c>
      <c r="F1317" s="8">
        <f>DATE(YEAR(project_c[[#This Row],[order_date]]),MONTH(project_c[[#This Row],[order_date]]),1)</f>
        <v>44866</v>
      </c>
      <c r="G1317" s="1">
        <v>44891</v>
      </c>
      <c r="H1317">
        <v>3</v>
      </c>
      <c r="I1317">
        <v>0.43</v>
      </c>
      <c r="J1317">
        <v>1.1279999999999999</v>
      </c>
      <c r="K1317">
        <v>-0.59199999999999997</v>
      </c>
      <c r="L1317" t="s">
        <v>369</v>
      </c>
      <c r="M1317" t="s">
        <v>26</v>
      </c>
      <c r="N1317" t="s">
        <v>10</v>
      </c>
      <c r="O1317" t="s">
        <v>371</v>
      </c>
      <c r="P1317" t="s">
        <v>2525</v>
      </c>
      <c r="Q1317" t="s">
        <v>2522</v>
      </c>
      <c r="R1317" t="s">
        <v>2523</v>
      </c>
      <c r="S1317" t="s">
        <v>18</v>
      </c>
    </row>
    <row r="1318" spans="1:19" x14ac:dyDescent="0.35">
      <c r="A1318">
        <v>7910</v>
      </c>
      <c r="B1318" t="s">
        <v>4920</v>
      </c>
      <c r="C1318" t="s">
        <v>368</v>
      </c>
      <c r="D1318" t="s">
        <v>4226</v>
      </c>
      <c r="E1318">
        <v>4</v>
      </c>
      <c r="F1318" s="8">
        <f>DATE(YEAR(project_c[[#This Row],[order_date]]),MONTH(project_c[[#This Row],[order_date]]),1)</f>
        <v>45170</v>
      </c>
      <c r="G1318" s="1">
        <v>45187</v>
      </c>
      <c r="H1318">
        <v>3</v>
      </c>
      <c r="I1318">
        <v>9.76</v>
      </c>
      <c r="J1318">
        <v>91.872</v>
      </c>
      <c r="K1318">
        <v>52.832000000000001</v>
      </c>
      <c r="L1318" t="s">
        <v>369</v>
      </c>
      <c r="M1318" t="s">
        <v>26</v>
      </c>
      <c r="N1318" t="s">
        <v>10</v>
      </c>
      <c r="O1318" t="s">
        <v>371</v>
      </c>
      <c r="P1318" t="s">
        <v>4227</v>
      </c>
      <c r="Q1318" t="s">
        <v>2522</v>
      </c>
      <c r="R1318" t="s">
        <v>2539</v>
      </c>
      <c r="S1318" t="s">
        <v>18</v>
      </c>
    </row>
    <row r="1319" spans="1:19" x14ac:dyDescent="0.35">
      <c r="A1319">
        <v>11669</v>
      </c>
      <c r="B1319" t="s">
        <v>4918</v>
      </c>
      <c r="C1319" t="s">
        <v>368</v>
      </c>
      <c r="D1319" t="s">
        <v>4102</v>
      </c>
      <c r="E1319">
        <v>2</v>
      </c>
      <c r="F1319" s="8">
        <f>DATE(YEAR(project_c[[#This Row],[order_date]]),MONTH(project_c[[#This Row],[order_date]]),1)</f>
        <v>45597</v>
      </c>
      <c r="G1319" s="1">
        <v>45618</v>
      </c>
      <c r="H1319">
        <v>4</v>
      </c>
      <c r="I1319">
        <v>1.98</v>
      </c>
      <c r="J1319">
        <v>34.521599999999999</v>
      </c>
      <c r="K1319">
        <v>30.561599999999999</v>
      </c>
      <c r="L1319" t="s">
        <v>369</v>
      </c>
      <c r="M1319" t="s">
        <v>26</v>
      </c>
      <c r="N1319" t="s">
        <v>10</v>
      </c>
      <c r="O1319" t="s">
        <v>371</v>
      </c>
      <c r="P1319" t="s">
        <v>4103</v>
      </c>
      <c r="Q1319" t="s">
        <v>2522</v>
      </c>
      <c r="R1319" t="s">
        <v>2528</v>
      </c>
      <c r="S1319" t="s">
        <v>18</v>
      </c>
    </row>
    <row r="1320" spans="1:19" x14ac:dyDescent="0.35">
      <c r="A1320">
        <v>11888</v>
      </c>
      <c r="B1320" t="s">
        <v>4920</v>
      </c>
      <c r="C1320" t="s">
        <v>368</v>
      </c>
      <c r="D1320" t="s">
        <v>4102</v>
      </c>
      <c r="E1320">
        <v>2</v>
      </c>
      <c r="F1320" s="8">
        <f>DATE(YEAR(project_c[[#This Row],[order_date]]),MONTH(project_c[[#This Row],[order_date]]),1)</f>
        <v>45444</v>
      </c>
      <c r="G1320" s="1">
        <v>45452</v>
      </c>
      <c r="H1320">
        <v>1</v>
      </c>
      <c r="I1320">
        <v>1.98</v>
      </c>
      <c r="J1320">
        <v>34.521599999999999</v>
      </c>
      <c r="K1320">
        <v>30.561599999999999</v>
      </c>
      <c r="L1320" t="s">
        <v>369</v>
      </c>
      <c r="M1320" t="s">
        <v>26</v>
      </c>
      <c r="N1320" t="s">
        <v>10</v>
      </c>
      <c r="O1320" t="s">
        <v>371</v>
      </c>
      <c r="P1320" t="s">
        <v>4103</v>
      </c>
      <c r="Q1320" t="s">
        <v>2522</v>
      </c>
      <c r="R1320" t="s">
        <v>2528</v>
      </c>
      <c r="S1320" t="s">
        <v>18</v>
      </c>
    </row>
    <row r="1321" spans="1:19" x14ac:dyDescent="0.35">
      <c r="A1321">
        <v>12682</v>
      </c>
      <c r="B1321" t="s">
        <v>4920</v>
      </c>
      <c r="C1321" t="s">
        <v>368</v>
      </c>
      <c r="D1321" t="s">
        <v>4102</v>
      </c>
      <c r="E1321">
        <v>1</v>
      </c>
      <c r="F1321" s="8">
        <f>DATE(YEAR(project_c[[#This Row],[order_date]]),MONTH(project_c[[#This Row],[order_date]]),1)</f>
        <v>45444</v>
      </c>
      <c r="G1321" s="1">
        <v>45469</v>
      </c>
      <c r="H1321">
        <v>4</v>
      </c>
      <c r="I1321">
        <v>1.98</v>
      </c>
      <c r="J1321">
        <v>17.2608</v>
      </c>
      <c r="K1321">
        <v>15.280799999999999</v>
      </c>
      <c r="L1321" t="s">
        <v>369</v>
      </c>
      <c r="M1321" t="s">
        <v>26</v>
      </c>
      <c r="N1321" t="s">
        <v>10</v>
      </c>
      <c r="O1321" t="s">
        <v>371</v>
      </c>
      <c r="P1321" t="s">
        <v>4103</v>
      </c>
      <c r="Q1321" t="s">
        <v>2522</v>
      </c>
      <c r="R1321" t="s">
        <v>2528</v>
      </c>
      <c r="S1321" t="s">
        <v>18</v>
      </c>
    </row>
    <row r="1322" spans="1:19" x14ac:dyDescent="0.35">
      <c r="A1322">
        <v>13277</v>
      </c>
      <c r="B1322" t="s">
        <v>4917</v>
      </c>
      <c r="C1322" t="s">
        <v>368</v>
      </c>
      <c r="D1322" t="s">
        <v>4102</v>
      </c>
      <c r="E1322">
        <v>2</v>
      </c>
      <c r="F1322" s="8">
        <f>DATE(YEAR(project_c[[#This Row],[order_date]]),MONTH(project_c[[#This Row],[order_date]]),1)</f>
        <v>45536</v>
      </c>
      <c r="G1322" s="1">
        <v>45561</v>
      </c>
      <c r="H1322">
        <v>3</v>
      </c>
      <c r="I1322">
        <v>1.98</v>
      </c>
      <c r="J1322">
        <v>34.521599999999999</v>
      </c>
      <c r="K1322">
        <v>30.561599999999999</v>
      </c>
      <c r="L1322" t="s">
        <v>369</v>
      </c>
      <c r="M1322" t="s">
        <v>26</v>
      </c>
      <c r="N1322" t="s">
        <v>10</v>
      </c>
      <c r="O1322" t="s">
        <v>371</v>
      </c>
      <c r="P1322" t="s">
        <v>4103</v>
      </c>
      <c r="Q1322" t="s">
        <v>2522</v>
      </c>
      <c r="R1322" t="s">
        <v>2528</v>
      </c>
      <c r="S1322" t="s">
        <v>18</v>
      </c>
    </row>
    <row r="1323" spans="1:19" x14ac:dyDescent="0.35">
      <c r="A1323">
        <v>13464</v>
      </c>
      <c r="B1323" t="s">
        <v>4920</v>
      </c>
      <c r="C1323" t="s">
        <v>368</v>
      </c>
      <c r="D1323" t="s">
        <v>4102</v>
      </c>
      <c r="E1323">
        <v>2</v>
      </c>
      <c r="F1323" s="8">
        <f>DATE(YEAR(project_c[[#This Row],[order_date]]),MONTH(project_c[[#This Row],[order_date]]),1)</f>
        <v>45536</v>
      </c>
      <c r="G1323" s="1">
        <v>45552</v>
      </c>
      <c r="H1323">
        <v>3</v>
      </c>
      <c r="I1323">
        <v>1.98</v>
      </c>
      <c r="J1323">
        <v>34.521599999999999</v>
      </c>
      <c r="K1323">
        <v>30.561599999999999</v>
      </c>
      <c r="L1323" t="s">
        <v>369</v>
      </c>
      <c r="M1323" t="s">
        <v>26</v>
      </c>
      <c r="N1323" t="s">
        <v>10</v>
      </c>
      <c r="O1323" t="s">
        <v>371</v>
      </c>
      <c r="P1323" t="s">
        <v>4103</v>
      </c>
      <c r="Q1323" t="s">
        <v>2522</v>
      </c>
      <c r="R1323" t="s">
        <v>2528</v>
      </c>
      <c r="S1323" t="s">
        <v>18</v>
      </c>
    </row>
    <row r="1324" spans="1:19" x14ac:dyDescent="0.35">
      <c r="A1324">
        <v>13638</v>
      </c>
      <c r="B1324" t="s">
        <v>4918</v>
      </c>
      <c r="C1324" t="s">
        <v>368</v>
      </c>
      <c r="D1324" t="s">
        <v>4102</v>
      </c>
      <c r="E1324">
        <v>1</v>
      </c>
      <c r="F1324" s="8">
        <f>DATE(YEAR(project_c[[#This Row],[order_date]]),MONTH(project_c[[#This Row],[order_date]]),1)</f>
        <v>45597</v>
      </c>
      <c r="G1324" s="1">
        <v>45619</v>
      </c>
      <c r="H1324">
        <v>3</v>
      </c>
      <c r="I1324">
        <v>1.98</v>
      </c>
      <c r="J1324">
        <v>17.2608</v>
      </c>
      <c r="K1324">
        <v>15.280799999999999</v>
      </c>
      <c r="L1324" t="s">
        <v>369</v>
      </c>
      <c r="M1324" t="s">
        <v>26</v>
      </c>
      <c r="N1324" t="s">
        <v>10</v>
      </c>
      <c r="O1324" t="s">
        <v>371</v>
      </c>
      <c r="P1324" t="s">
        <v>4103</v>
      </c>
      <c r="Q1324" t="s">
        <v>2522</v>
      </c>
      <c r="R1324" t="s">
        <v>2528</v>
      </c>
      <c r="S1324" t="s">
        <v>18</v>
      </c>
    </row>
    <row r="1325" spans="1:19" x14ac:dyDescent="0.35">
      <c r="A1325">
        <v>14026</v>
      </c>
      <c r="B1325" t="s">
        <v>4920</v>
      </c>
      <c r="C1325" t="s">
        <v>368</v>
      </c>
      <c r="D1325" t="s">
        <v>4102</v>
      </c>
      <c r="E1325">
        <v>2</v>
      </c>
      <c r="F1325" s="8">
        <f>DATE(YEAR(project_c[[#This Row],[order_date]]),MONTH(project_c[[#This Row],[order_date]]),1)</f>
        <v>45566</v>
      </c>
      <c r="G1325" s="1">
        <v>45580</v>
      </c>
      <c r="H1325">
        <v>4</v>
      </c>
      <c r="I1325">
        <v>1.98</v>
      </c>
      <c r="J1325">
        <v>34.521599999999999</v>
      </c>
      <c r="K1325">
        <v>30.561599999999999</v>
      </c>
      <c r="L1325" t="s">
        <v>369</v>
      </c>
      <c r="M1325" t="s">
        <v>26</v>
      </c>
      <c r="N1325" t="s">
        <v>10</v>
      </c>
      <c r="O1325" t="s">
        <v>371</v>
      </c>
      <c r="P1325" t="s">
        <v>4103</v>
      </c>
      <c r="Q1325" t="s">
        <v>2522</v>
      </c>
      <c r="R1325" t="s">
        <v>2528</v>
      </c>
      <c r="S1325" t="s">
        <v>18</v>
      </c>
    </row>
    <row r="1326" spans="1:19" x14ac:dyDescent="0.35">
      <c r="A1326">
        <v>14326</v>
      </c>
      <c r="B1326" t="s">
        <v>4920</v>
      </c>
      <c r="C1326" t="s">
        <v>368</v>
      </c>
      <c r="D1326" t="s">
        <v>4102</v>
      </c>
      <c r="E1326">
        <v>2</v>
      </c>
      <c r="F1326" s="8">
        <f>DATE(YEAR(project_c[[#This Row],[order_date]]),MONTH(project_c[[#This Row],[order_date]]),1)</f>
        <v>45627</v>
      </c>
      <c r="G1326" s="1">
        <v>45635</v>
      </c>
      <c r="H1326">
        <v>2</v>
      </c>
      <c r="I1326">
        <v>1.98</v>
      </c>
      <c r="J1326">
        <v>34.521599999999999</v>
      </c>
      <c r="K1326">
        <v>30.561599999999999</v>
      </c>
      <c r="L1326" t="s">
        <v>369</v>
      </c>
      <c r="M1326" t="s">
        <v>26</v>
      </c>
      <c r="N1326" t="s">
        <v>10</v>
      </c>
      <c r="O1326" t="s">
        <v>371</v>
      </c>
      <c r="P1326" t="s">
        <v>4103</v>
      </c>
      <c r="Q1326" t="s">
        <v>2522</v>
      </c>
      <c r="R1326" t="s">
        <v>2528</v>
      </c>
      <c r="S1326" t="s">
        <v>18</v>
      </c>
    </row>
    <row r="1327" spans="1:19" x14ac:dyDescent="0.35">
      <c r="A1327">
        <v>14477</v>
      </c>
      <c r="B1327" t="s">
        <v>4917</v>
      </c>
      <c r="C1327" t="s">
        <v>368</v>
      </c>
      <c r="D1327" t="s">
        <v>4102</v>
      </c>
      <c r="E1327">
        <v>2</v>
      </c>
      <c r="F1327" s="8">
        <f>DATE(YEAR(project_c[[#This Row],[order_date]]),MONTH(project_c[[#This Row],[order_date]]),1)</f>
        <v>45597</v>
      </c>
      <c r="G1327" s="1">
        <v>45604</v>
      </c>
      <c r="H1327">
        <v>1</v>
      </c>
      <c r="I1327">
        <v>1.98</v>
      </c>
      <c r="J1327">
        <v>34.521599999999999</v>
      </c>
      <c r="K1327">
        <v>30.561599999999999</v>
      </c>
      <c r="L1327" t="s">
        <v>369</v>
      </c>
      <c r="M1327" t="s">
        <v>26</v>
      </c>
      <c r="N1327" t="s">
        <v>10</v>
      </c>
      <c r="O1327" t="s">
        <v>371</v>
      </c>
      <c r="P1327" t="s">
        <v>4103</v>
      </c>
      <c r="Q1327" t="s">
        <v>2522</v>
      </c>
      <c r="R1327" t="s">
        <v>2528</v>
      </c>
      <c r="S1327" t="s">
        <v>18</v>
      </c>
    </row>
    <row r="1328" spans="1:19" x14ac:dyDescent="0.35">
      <c r="A1328">
        <v>632</v>
      </c>
      <c r="B1328" t="s">
        <v>4918</v>
      </c>
      <c r="C1328" t="s">
        <v>372</v>
      </c>
      <c r="D1328" t="s">
        <v>3772</v>
      </c>
      <c r="E1328">
        <v>2</v>
      </c>
      <c r="F1328" s="8">
        <f>DATE(YEAR(project_c[[#This Row],[order_date]]),MONTH(project_c[[#This Row],[order_date]]),1)</f>
        <v>44044</v>
      </c>
      <c r="G1328" s="1">
        <v>44066</v>
      </c>
      <c r="H1328">
        <v>4</v>
      </c>
      <c r="I1328">
        <v>3.07</v>
      </c>
      <c r="J1328">
        <v>14.864000000000001</v>
      </c>
      <c r="K1328">
        <v>8.7240000000000002</v>
      </c>
      <c r="L1328" t="s">
        <v>373</v>
      </c>
      <c r="M1328" t="s">
        <v>38</v>
      </c>
      <c r="N1328" t="s">
        <v>10</v>
      </c>
      <c r="O1328" t="s">
        <v>375</v>
      </c>
      <c r="P1328" t="s">
        <v>3773</v>
      </c>
      <c r="Q1328" t="s">
        <v>2522</v>
      </c>
      <c r="R1328" t="s">
        <v>2523</v>
      </c>
      <c r="S1328" t="s">
        <v>13</v>
      </c>
    </row>
    <row r="1329" spans="1:19" x14ac:dyDescent="0.35">
      <c r="A1329">
        <v>276</v>
      </c>
      <c r="B1329" t="s">
        <v>4917</v>
      </c>
      <c r="C1329" t="s">
        <v>372</v>
      </c>
      <c r="D1329" t="s">
        <v>3210</v>
      </c>
      <c r="E1329">
        <v>2</v>
      </c>
      <c r="F1329" s="8">
        <f>DATE(YEAR(project_c[[#This Row],[order_date]]),MONTH(project_c[[#This Row],[order_date]]),1)</f>
        <v>44044</v>
      </c>
      <c r="G1329" s="1">
        <v>44067</v>
      </c>
      <c r="H1329">
        <v>0</v>
      </c>
      <c r="I1329">
        <v>2.0299999999999998</v>
      </c>
      <c r="J1329">
        <v>6.6239999999999997</v>
      </c>
      <c r="K1329">
        <v>2.5640000000000001</v>
      </c>
      <c r="L1329" t="s">
        <v>373</v>
      </c>
      <c r="M1329" t="s">
        <v>38</v>
      </c>
      <c r="N1329" t="s">
        <v>10</v>
      </c>
      <c r="O1329" t="s">
        <v>375</v>
      </c>
      <c r="P1329" t="s">
        <v>3211</v>
      </c>
      <c r="Q1329" t="s">
        <v>2522</v>
      </c>
      <c r="R1329" t="s">
        <v>2523</v>
      </c>
      <c r="S1329" t="s">
        <v>13</v>
      </c>
    </row>
    <row r="1330" spans="1:19" x14ac:dyDescent="0.35">
      <c r="A1330">
        <v>638</v>
      </c>
      <c r="B1330" t="s">
        <v>4920</v>
      </c>
      <c r="C1330" t="s">
        <v>372</v>
      </c>
      <c r="D1330" t="s">
        <v>3358</v>
      </c>
      <c r="E1330">
        <v>2</v>
      </c>
      <c r="F1330" s="8">
        <f>DATE(YEAR(project_c[[#This Row],[order_date]]),MONTH(project_c[[#This Row],[order_date]]),1)</f>
        <v>44136</v>
      </c>
      <c r="G1330" s="1">
        <v>44157</v>
      </c>
      <c r="H1330">
        <v>3</v>
      </c>
      <c r="I1330">
        <v>1</v>
      </c>
      <c r="J1330">
        <v>9.9600000000000009</v>
      </c>
      <c r="K1330">
        <v>7.96</v>
      </c>
      <c r="L1330" t="s">
        <v>373</v>
      </c>
      <c r="M1330" t="s">
        <v>38</v>
      </c>
      <c r="N1330" t="s">
        <v>10</v>
      </c>
      <c r="O1330" t="s">
        <v>375</v>
      </c>
      <c r="P1330" t="s">
        <v>3359</v>
      </c>
      <c r="Q1330" t="s">
        <v>2522</v>
      </c>
      <c r="R1330" t="s">
        <v>2542</v>
      </c>
      <c r="S1330" t="s">
        <v>13</v>
      </c>
    </row>
    <row r="1331" spans="1:19" x14ac:dyDescent="0.35">
      <c r="A1331">
        <v>2508</v>
      </c>
      <c r="B1331" t="s">
        <v>4919</v>
      </c>
      <c r="C1331" t="s">
        <v>372</v>
      </c>
      <c r="D1331" t="s">
        <v>3648</v>
      </c>
      <c r="E1331">
        <v>8</v>
      </c>
      <c r="F1331" s="8">
        <f>DATE(YEAR(project_c[[#This Row],[order_date]]),MONTH(project_c[[#This Row],[order_date]]),1)</f>
        <v>44531</v>
      </c>
      <c r="G1331" s="1">
        <v>44548</v>
      </c>
      <c r="H1331">
        <v>7</v>
      </c>
      <c r="I1331">
        <v>0.42</v>
      </c>
      <c r="J1331">
        <v>44.735999999999997</v>
      </c>
      <c r="K1331">
        <v>41.375999999999998</v>
      </c>
      <c r="L1331" t="s">
        <v>373</v>
      </c>
      <c r="M1331" t="s">
        <v>38</v>
      </c>
      <c r="N1331" t="s">
        <v>10</v>
      </c>
      <c r="O1331" t="s">
        <v>375</v>
      </c>
      <c r="P1331" t="s">
        <v>3649</v>
      </c>
      <c r="Q1331" t="s">
        <v>2522</v>
      </c>
      <c r="R1331" t="s">
        <v>2539</v>
      </c>
      <c r="S1331" t="s">
        <v>13</v>
      </c>
    </row>
    <row r="1332" spans="1:19" x14ac:dyDescent="0.35">
      <c r="A1332">
        <v>2509</v>
      </c>
      <c r="B1332" t="s">
        <v>4919</v>
      </c>
      <c r="C1332" t="s">
        <v>372</v>
      </c>
      <c r="D1332" t="s">
        <v>2934</v>
      </c>
      <c r="E1332">
        <v>8</v>
      </c>
      <c r="F1332" s="8">
        <f>DATE(YEAR(project_c[[#This Row],[order_date]]),MONTH(project_c[[#This Row],[order_date]]),1)</f>
        <v>44531</v>
      </c>
      <c r="G1332" s="1">
        <v>44548</v>
      </c>
      <c r="H1332">
        <v>7</v>
      </c>
      <c r="I1332">
        <v>0.28000000000000003</v>
      </c>
      <c r="J1332">
        <v>17.856000000000002</v>
      </c>
      <c r="K1332">
        <v>15.616</v>
      </c>
      <c r="L1332" t="s">
        <v>373</v>
      </c>
      <c r="M1332" t="s">
        <v>38</v>
      </c>
      <c r="N1332" t="s">
        <v>10</v>
      </c>
      <c r="O1332" t="s">
        <v>375</v>
      </c>
      <c r="P1332" t="s">
        <v>2935</v>
      </c>
      <c r="Q1332" t="s">
        <v>2522</v>
      </c>
      <c r="R1332" t="s">
        <v>2616</v>
      </c>
      <c r="S1332" t="s">
        <v>13</v>
      </c>
    </row>
    <row r="1333" spans="1:19" x14ac:dyDescent="0.35">
      <c r="A1333">
        <v>16004</v>
      </c>
      <c r="B1333" t="s">
        <v>4919</v>
      </c>
      <c r="C1333" t="s">
        <v>372</v>
      </c>
      <c r="D1333" t="s">
        <v>2510</v>
      </c>
      <c r="E1333">
        <v>1</v>
      </c>
      <c r="F1333" s="8">
        <f>DATE(YEAR(project_c[[#This Row],[order_date]]),MONTH(project_c[[#This Row],[order_date]]),1)</f>
        <v>44621</v>
      </c>
      <c r="G1333" s="1">
        <v>44622</v>
      </c>
      <c r="H1333">
        <v>7</v>
      </c>
      <c r="I1333">
        <v>1.78</v>
      </c>
      <c r="J1333">
        <v>20.706</v>
      </c>
      <c r="K1333">
        <v>18.925999999999998</v>
      </c>
      <c r="L1333" t="s">
        <v>373</v>
      </c>
      <c r="M1333" t="s">
        <v>38</v>
      </c>
      <c r="N1333" t="s">
        <v>10</v>
      </c>
      <c r="O1333" t="s">
        <v>375</v>
      </c>
      <c r="P1333" t="s">
        <v>2511</v>
      </c>
      <c r="Q1333" t="s">
        <v>1901</v>
      </c>
      <c r="R1333" t="s">
        <v>1902</v>
      </c>
      <c r="S1333" t="s">
        <v>13</v>
      </c>
    </row>
    <row r="1334" spans="1:19" x14ac:dyDescent="0.35">
      <c r="A1334">
        <v>16056</v>
      </c>
      <c r="B1334" t="s">
        <v>4919</v>
      </c>
      <c r="C1334" t="s">
        <v>372</v>
      </c>
      <c r="D1334" t="s">
        <v>2510</v>
      </c>
      <c r="E1334">
        <v>1</v>
      </c>
      <c r="F1334" s="8">
        <f>DATE(YEAR(project_c[[#This Row],[order_date]]),MONTH(project_c[[#This Row],[order_date]]),1)</f>
        <v>44682</v>
      </c>
      <c r="G1334" s="1">
        <v>44689</v>
      </c>
      <c r="H1334">
        <v>7</v>
      </c>
      <c r="I1334">
        <v>1.78</v>
      </c>
      <c r="J1334">
        <v>20.706</v>
      </c>
      <c r="K1334">
        <v>18.925999999999998</v>
      </c>
      <c r="L1334" t="s">
        <v>373</v>
      </c>
      <c r="M1334" t="s">
        <v>38</v>
      </c>
      <c r="N1334" t="s">
        <v>10</v>
      </c>
      <c r="O1334" t="s">
        <v>375</v>
      </c>
      <c r="P1334" t="s">
        <v>2511</v>
      </c>
      <c r="Q1334" t="s">
        <v>1901</v>
      </c>
      <c r="R1334" t="s">
        <v>1902</v>
      </c>
      <c r="S1334" t="s">
        <v>13</v>
      </c>
    </row>
    <row r="1335" spans="1:19" x14ac:dyDescent="0.35">
      <c r="A1335">
        <v>16080</v>
      </c>
      <c r="B1335" t="s">
        <v>4919</v>
      </c>
      <c r="C1335" t="s">
        <v>372</v>
      </c>
      <c r="D1335" t="s">
        <v>4835</v>
      </c>
      <c r="E1335">
        <v>1</v>
      </c>
      <c r="F1335" s="8">
        <f>DATE(YEAR(project_c[[#This Row],[order_date]]),MONTH(project_c[[#This Row],[order_date]]),1)</f>
        <v>44593</v>
      </c>
      <c r="G1335" s="1">
        <v>44595</v>
      </c>
      <c r="H1335">
        <v>4</v>
      </c>
      <c r="I1335">
        <v>13.42</v>
      </c>
      <c r="J1335">
        <v>20.425999999999998</v>
      </c>
      <c r="K1335">
        <v>7.0060000000000002</v>
      </c>
      <c r="L1335" t="s">
        <v>373</v>
      </c>
      <c r="M1335" t="s">
        <v>38</v>
      </c>
      <c r="N1335" t="s">
        <v>10</v>
      </c>
      <c r="O1335" t="s">
        <v>375</v>
      </c>
      <c r="P1335" t="s">
        <v>4836</v>
      </c>
      <c r="Q1335" t="s">
        <v>4250</v>
      </c>
      <c r="R1335" t="s">
        <v>4251</v>
      </c>
      <c r="S1335" t="s">
        <v>13</v>
      </c>
    </row>
    <row r="1336" spans="1:19" x14ac:dyDescent="0.35">
      <c r="A1336">
        <v>15796</v>
      </c>
      <c r="B1336" t="s">
        <v>4919</v>
      </c>
      <c r="C1336" t="s">
        <v>372</v>
      </c>
      <c r="D1336" t="s">
        <v>4228</v>
      </c>
      <c r="E1336">
        <v>1</v>
      </c>
      <c r="F1336" s="8">
        <f>DATE(YEAR(project_c[[#This Row],[order_date]]),MONTH(project_c[[#This Row],[order_date]]),1)</f>
        <v>44682</v>
      </c>
      <c r="G1336" s="1">
        <v>44689</v>
      </c>
      <c r="H1336">
        <v>1</v>
      </c>
      <c r="I1336">
        <v>1.73</v>
      </c>
      <c r="J1336">
        <v>20.146000000000001</v>
      </c>
      <c r="K1336">
        <v>18.416</v>
      </c>
      <c r="L1336" t="s">
        <v>373</v>
      </c>
      <c r="M1336" t="s">
        <v>38</v>
      </c>
      <c r="N1336" t="s">
        <v>10</v>
      </c>
      <c r="O1336" t="s">
        <v>375</v>
      </c>
      <c r="P1336" t="s">
        <v>4229</v>
      </c>
      <c r="Q1336" t="s">
        <v>2522</v>
      </c>
      <c r="R1336" t="s">
        <v>2528</v>
      </c>
      <c r="S1336" t="s">
        <v>13</v>
      </c>
    </row>
    <row r="1337" spans="1:19" x14ac:dyDescent="0.35">
      <c r="A1337">
        <v>15828</v>
      </c>
      <c r="B1337" t="s">
        <v>4919</v>
      </c>
      <c r="C1337" t="s">
        <v>372</v>
      </c>
      <c r="D1337" t="s">
        <v>4825</v>
      </c>
      <c r="E1337">
        <v>1</v>
      </c>
      <c r="F1337" s="8">
        <f>DATE(YEAR(project_c[[#This Row],[order_date]]),MONTH(project_c[[#This Row],[order_date]]),1)</f>
        <v>44652</v>
      </c>
      <c r="G1337" s="1">
        <v>44658</v>
      </c>
      <c r="H1337">
        <v>1</v>
      </c>
      <c r="I1337">
        <v>5.2</v>
      </c>
      <c r="J1337">
        <v>18.186</v>
      </c>
      <c r="K1337">
        <v>12.986000000000001</v>
      </c>
      <c r="L1337" t="s">
        <v>373</v>
      </c>
      <c r="M1337" t="s">
        <v>38</v>
      </c>
      <c r="N1337" t="s">
        <v>10</v>
      </c>
      <c r="O1337" t="s">
        <v>375</v>
      </c>
      <c r="P1337" t="s">
        <v>4826</v>
      </c>
      <c r="Q1337" t="s">
        <v>4250</v>
      </c>
      <c r="R1337" t="s">
        <v>4251</v>
      </c>
      <c r="S1337" t="s">
        <v>13</v>
      </c>
    </row>
    <row r="1338" spans="1:19" x14ac:dyDescent="0.35">
      <c r="A1338">
        <v>15746</v>
      </c>
      <c r="B1338" t="s">
        <v>4919</v>
      </c>
      <c r="C1338" t="s">
        <v>372</v>
      </c>
      <c r="D1338" t="s">
        <v>4821</v>
      </c>
      <c r="E1338">
        <v>1</v>
      </c>
      <c r="F1338" s="8">
        <f>DATE(YEAR(project_c[[#This Row],[order_date]]),MONTH(project_c[[#This Row],[order_date]]),1)</f>
        <v>44562</v>
      </c>
      <c r="G1338" s="1">
        <v>44566</v>
      </c>
      <c r="H1338">
        <v>3</v>
      </c>
      <c r="I1338">
        <v>13.77</v>
      </c>
      <c r="J1338">
        <v>18.186</v>
      </c>
      <c r="K1338">
        <v>4.4160000000000004</v>
      </c>
      <c r="L1338" t="s">
        <v>373</v>
      </c>
      <c r="M1338" t="s">
        <v>38</v>
      </c>
      <c r="N1338" t="s">
        <v>10</v>
      </c>
      <c r="O1338" t="s">
        <v>375</v>
      </c>
      <c r="P1338" t="s">
        <v>4822</v>
      </c>
      <c r="Q1338" t="s">
        <v>4250</v>
      </c>
      <c r="R1338" t="s">
        <v>4273</v>
      </c>
      <c r="S1338" t="s">
        <v>13</v>
      </c>
    </row>
    <row r="1339" spans="1:19" x14ac:dyDescent="0.35">
      <c r="A1339">
        <v>4331</v>
      </c>
      <c r="B1339" t="s">
        <v>4920</v>
      </c>
      <c r="C1339" t="s">
        <v>372</v>
      </c>
      <c r="D1339" t="s">
        <v>2468</v>
      </c>
      <c r="E1339">
        <v>2</v>
      </c>
      <c r="F1339" s="8">
        <f>DATE(YEAR(project_c[[#This Row],[order_date]]),MONTH(project_c[[#This Row],[order_date]]),1)</f>
        <v>44621</v>
      </c>
      <c r="G1339" s="1">
        <v>44642</v>
      </c>
      <c r="H1339">
        <v>3</v>
      </c>
      <c r="I1339">
        <v>9.3699999999999992</v>
      </c>
      <c r="J1339">
        <v>46.86</v>
      </c>
      <c r="K1339">
        <v>28.12</v>
      </c>
      <c r="L1339" t="s">
        <v>373</v>
      </c>
      <c r="M1339" t="s">
        <v>38</v>
      </c>
      <c r="N1339" t="s">
        <v>10</v>
      </c>
      <c r="O1339" t="s">
        <v>375</v>
      </c>
      <c r="P1339" t="s">
        <v>2469</v>
      </c>
      <c r="Q1339" t="s">
        <v>1901</v>
      </c>
      <c r="R1339" t="s">
        <v>1909</v>
      </c>
      <c r="S1339" t="s">
        <v>13</v>
      </c>
    </row>
    <row r="1340" spans="1:19" x14ac:dyDescent="0.35">
      <c r="A1340">
        <v>15767</v>
      </c>
      <c r="B1340" t="s">
        <v>4919</v>
      </c>
      <c r="C1340" t="s">
        <v>372</v>
      </c>
      <c r="D1340" t="s">
        <v>1926</v>
      </c>
      <c r="E1340">
        <v>1</v>
      </c>
      <c r="F1340" s="8">
        <f>DATE(YEAR(project_c[[#This Row],[order_date]]),MONTH(project_c[[#This Row],[order_date]]),1)</f>
        <v>44621</v>
      </c>
      <c r="G1340" s="1">
        <v>44630</v>
      </c>
      <c r="H1340">
        <v>5</v>
      </c>
      <c r="I1340">
        <v>18.399999999999999</v>
      </c>
      <c r="J1340">
        <v>27.992999999999999</v>
      </c>
      <c r="K1340">
        <v>9.593</v>
      </c>
      <c r="L1340" t="s">
        <v>373</v>
      </c>
      <c r="M1340" t="s">
        <v>38</v>
      </c>
      <c r="N1340" t="s">
        <v>10</v>
      </c>
      <c r="O1340" t="s">
        <v>375</v>
      </c>
      <c r="P1340" t="s">
        <v>1927</v>
      </c>
      <c r="Q1340" t="s">
        <v>1901</v>
      </c>
      <c r="R1340" t="s">
        <v>1909</v>
      </c>
      <c r="S1340" t="s">
        <v>13</v>
      </c>
    </row>
    <row r="1341" spans="1:19" x14ac:dyDescent="0.35">
      <c r="A1341">
        <v>15480</v>
      </c>
      <c r="B1341" t="s">
        <v>4919</v>
      </c>
      <c r="C1341" t="s">
        <v>372</v>
      </c>
      <c r="D1341" t="s">
        <v>2564</v>
      </c>
      <c r="E1341">
        <v>1</v>
      </c>
      <c r="F1341" s="8">
        <f>DATE(YEAR(project_c[[#This Row],[order_date]]),MONTH(project_c[[#This Row],[order_date]]),1)</f>
        <v>44593</v>
      </c>
      <c r="G1341" s="1">
        <v>44603</v>
      </c>
      <c r="H1341">
        <v>3</v>
      </c>
      <c r="I1341">
        <v>18.43</v>
      </c>
      <c r="J1341">
        <v>24.808</v>
      </c>
      <c r="K1341">
        <v>6.3780000000000001</v>
      </c>
      <c r="L1341" t="s">
        <v>373</v>
      </c>
      <c r="M1341" t="s">
        <v>38</v>
      </c>
      <c r="N1341" t="s">
        <v>10</v>
      </c>
      <c r="O1341" t="s">
        <v>375</v>
      </c>
      <c r="P1341" t="s">
        <v>2565</v>
      </c>
      <c r="Q1341" t="s">
        <v>2522</v>
      </c>
      <c r="R1341" t="s">
        <v>2542</v>
      </c>
      <c r="S1341" t="s">
        <v>13</v>
      </c>
    </row>
    <row r="1342" spans="1:19" x14ac:dyDescent="0.35">
      <c r="A1342">
        <v>15456</v>
      </c>
      <c r="B1342" t="s">
        <v>4919</v>
      </c>
      <c r="C1342" t="s">
        <v>372</v>
      </c>
      <c r="D1342" t="s">
        <v>4906</v>
      </c>
      <c r="E1342">
        <v>1</v>
      </c>
      <c r="F1342" s="8">
        <f>DATE(YEAR(project_c[[#This Row],[order_date]]),MONTH(project_c[[#This Row],[order_date]]),1)</f>
        <v>44621</v>
      </c>
      <c r="G1342" s="1">
        <v>44628</v>
      </c>
      <c r="H1342">
        <v>3</v>
      </c>
      <c r="I1342">
        <v>39</v>
      </c>
      <c r="J1342">
        <v>55.3</v>
      </c>
      <c r="K1342">
        <v>16.3</v>
      </c>
      <c r="L1342" t="s">
        <v>373</v>
      </c>
      <c r="M1342" t="s">
        <v>38</v>
      </c>
      <c r="N1342" t="s">
        <v>10</v>
      </c>
      <c r="O1342" t="s">
        <v>375</v>
      </c>
      <c r="P1342" t="s">
        <v>4907</v>
      </c>
      <c r="Q1342" t="s">
        <v>1909</v>
      </c>
      <c r="R1342" t="s">
        <v>4908</v>
      </c>
      <c r="S1342" t="s">
        <v>13</v>
      </c>
    </row>
    <row r="1343" spans="1:19" x14ac:dyDescent="0.35">
      <c r="A1343">
        <v>15356</v>
      </c>
      <c r="B1343" t="s">
        <v>4919</v>
      </c>
      <c r="C1343" t="s">
        <v>372</v>
      </c>
      <c r="D1343" t="s">
        <v>4870</v>
      </c>
      <c r="E1343">
        <v>1</v>
      </c>
      <c r="F1343" s="8">
        <f>DATE(YEAR(project_c[[#This Row],[order_date]]),MONTH(project_c[[#This Row],[order_date]]),1)</f>
        <v>44621</v>
      </c>
      <c r="G1343" s="1">
        <v>44626</v>
      </c>
      <c r="H1343">
        <v>4</v>
      </c>
      <c r="I1343">
        <v>699</v>
      </c>
      <c r="J1343">
        <v>769.3</v>
      </c>
      <c r="K1343">
        <v>70.3</v>
      </c>
      <c r="L1343" t="s">
        <v>373</v>
      </c>
      <c r="M1343" t="s">
        <v>38</v>
      </c>
      <c r="N1343" t="s">
        <v>10</v>
      </c>
      <c r="O1343" t="s">
        <v>375</v>
      </c>
      <c r="P1343" t="s">
        <v>4871</v>
      </c>
      <c r="Q1343" t="s">
        <v>4841</v>
      </c>
      <c r="R1343" t="s">
        <v>4842</v>
      </c>
      <c r="S1343" t="s">
        <v>13</v>
      </c>
    </row>
    <row r="1344" spans="1:19" x14ac:dyDescent="0.35">
      <c r="A1344">
        <v>15691</v>
      </c>
      <c r="B1344" t="s">
        <v>4919</v>
      </c>
      <c r="C1344" t="s">
        <v>372</v>
      </c>
      <c r="D1344" t="s">
        <v>4904</v>
      </c>
      <c r="E1344">
        <v>1</v>
      </c>
      <c r="F1344" s="8">
        <f>DATE(YEAR(project_c[[#This Row],[order_date]]),MONTH(project_c[[#This Row],[order_date]]),1)</f>
        <v>44593</v>
      </c>
      <c r="G1344" s="1">
        <v>44595</v>
      </c>
      <c r="H1344">
        <v>4</v>
      </c>
      <c r="I1344">
        <v>79</v>
      </c>
      <c r="J1344">
        <v>90.3</v>
      </c>
      <c r="K1344">
        <v>11.3</v>
      </c>
      <c r="L1344" t="s">
        <v>373</v>
      </c>
      <c r="M1344" t="s">
        <v>38</v>
      </c>
      <c r="N1344" t="s">
        <v>10</v>
      </c>
      <c r="O1344" t="s">
        <v>375</v>
      </c>
      <c r="P1344" t="s">
        <v>4905</v>
      </c>
      <c r="Q1344" t="s">
        <v>1909</v>
      </c>
      <c r="R1344" t="s">
        <v>4903</v>
      </c>
      <c r="S1344" t="s">
        <v>13</v>
      </c>
    </row>
    <row r="1345" spans="1:19" x14ac:dyDescent="0.35">
      <c r="A1345">
        <v>16038</v>
      </c>
      <c r="B1345" t="s">
        <v>4919</v>
      </c>
      <c r="C1345" t="s">
        <v>372</v>
      </c>
      <c r="D1345" t="s">
        <v>4867</v>
      </c>
      <c r="E1345">
        <v>1</v>
      </c>
      <c r="F1345" s="8">
        <f>DATE(YEAR(project_c[[#This Row],[order_date]]),MONTH(project_c[[#This Row],[order_date]]),1)</f>
        <v>44562</v>
      </c>
      <c r="G1345" s="1">
        <v>44566</v>
      </c>
      <c r="H1345">
        <v>7</v>
      </c>
      <c r="I1345">
        <v>99</v>
      </c>
      <c r="J1345">
        <v>139.30000000000001</v>
      </c>
      <c r="K1345">
        <v>40.299999999999997</v>
      </c>
      <c r="L1345" t="s">
        <v>373</v>
      </c>
      <c r="M1345" t="s">
        <v>38</v>
      </c>
      <c r="N1345" t="s">
        <v>10</v>
      </c>
      <c r="O1345" t="s">
        <v>375</v>
      </c>
      <c r="P1345" t="s">
        <v>4868</v>
      </c>
      <c r="Q1345" t="s">
        <v>4841</v>
      </c>
      <c r="R1345" t="s">
        <v>4869</v>
      </c>
      <c r="S1345" t="s">
        <v>13</v>
      </c>
    </row>
    <row r="1346" spans="1:19" x14ac:dyDescent="0.35">
      <c r="A1346">
        <v>15627</v>
      </c>
      <c r="B1346" t="s">
        <v>4919</v>
      </c>
      <c r="C1346" t="s">
        <v>372</v>
      </c>
      <c r="D1346" t="s">
        <v>4851</v>
      </c>
      <c r="E1346">
        <v>1</v>
      </c>
      <c r="F1346" s="8">
        <f>DATE(YEAR(project_c[[#This Row],[order_date]]),MONTH(project_c[[#This Row],[order_date]]),1)</f>
        <v>44562</v>
      </c>
      <c r="G1346" s="1">
        <v>44563</v>
      </c>
      <c r="H1346">
        <v>7</v>
      </c>
      <c r="I1346">
        <v>55</v>
      </c>
      <c r="J1346">
        <v>69.3</v>
      </c>
      <c r="K1346">
        <v>14.3</v>
      </c>
      <c r="L1346" t="s">
        <v>373</v>
      </c>
      <c r="M1346" t="s">
        <v>38</v>
      </c>
      <c r="N1346" t="s">
        <v>10</v>
      </c>
      <c r="O1346" t="s">
        <v>375</v>
      </c>
      <c r="P1346" t="s">
        <v>4852</v>
      </c>
      <c r="Q1346" t="s">
        <v>4841</v>
      </c>
      <c r="R1346" t="s">
        <v>4853</v>
      </c>
      <c r="S1346" t="s">
        <v>13</v>
      </c>
    </row>
    <row r="1347" spans="1:19" x14ac:dyDescent="0.35">
      <c r="A1347">
        <v>16088</v>
      </c>
      <c r="B1347" t="s">
        <v>4919</v>
      </c>
      <c r="C1347" t="s">
        <v>372</v>
      </c>
      <c r="D1347" t="s">
        <v>2549</v>
      </c>
      <c r="E1347">
        <v>1</v>
      </c>
      <c r="F1347" s="8">
        <f>DATE(YEAR(project_c[[#This Row],[order_date]]),MONTH(project_c[[#This Row],[order_date]]),1)</f>
        <v>44682</v>
      </c>
      <c r="G1347" s="1">
        <v>44694</v>
      </c>
      <c r="H1347">
        <v>7</v>
      </c>
      <c r="I1347">
        <v>5.58</v>
      </c>
      <c r="J1347">
        <v>21.707000000000001</v>
      </c>
      <c r="K1347">
        <v>16.126999999999999</v>
      </c>
      <c r="L1347" t="s">
        <v>373</v>
      </c>
      <c r="M1347" t="s">
        <v>38</v>
      </c>
      <c r="N1347" t="s">
        <v>10</v>
      </c>
      <c r="O1347" t="s">
        <v>375</v>
      </c>
      <c r="P1347" t="s">
        <v>2550</v>
      </c>
      <c r="Q1347" t="s">
        <v>2522</v>
      </c>
      <c r="R1347" t="s">
        <v>2542</v>
      </c>
      <c r="S1347" t="s">
        <v>13</v>
      </c>
    </row>
    <row r="1348" spans="1:19" x14ac:dyDescent="0.35">
      <c r="A1348">
        <v>15495</v>
      </c>
      <c r="B1348" t="s">
        <v>4919</v>
      </c>
      <c r="C1348" t="s">
        <v>372</v>
      </c>
      <c r="D1348" t="s">
        <v>2540</v>
      </c>
      <c r="E1348">
        <v>1</v>
      </c>
      <c r="F1348" s="8">
        <f>DATE(YEAR(project_c[[#This Row],[order_date]]),MONTH(project_c[[#This Row],[order_date]]),1)</f>
        <v>44562</v>
      </c>
      <c r="G1348" s="1">
        <v>44573</v>
      </c>
      <c r="H1348">
        <v>6</v>
      </c>
      <c r="I1348">
        <v>4.34</v>
      </c>
      <c r="J1348">
        <v>21.686</v>
      </c>
      <c r="K1348">
        <v>17.346</v>
      </c>
      <c r="L1348" t="s">
        <v>373</v>
      </c>
      <c r="M1348" t="s">
        <v>38</v>
      </c>
      <c r="N1348" t="s">
        <v>10</v>
      </c>
      <c r="O1348" t="s">
        <v>375</v>
      </c>
      <c r="P1348" t="s">
        <v>2541</v>
      </c>
      <c r="Q1348" t="s">
        <v>2522</v>
      </c>
      <c r="R1348" t="s">
        <v>2542</v>
      </c>
      <c r="S1348" t="s">
        <v>13</v>
      </c>
    </row>
    <row r="1349" spans="1:19" x14ac:dyDescent="0.35">
      <c r="A1349">
        <v>10368</v>
      </c>
      <c r="B1349" t="s">
        <v>4918</v>
      </c>
      <c r="C1349" t="s">
        <v>372</v>
      </c>
      <c r="D1349" t="s">
        <v>2697</v>
      </c>
      <c r="E1349">
        <v>1</v>
      </c>
      <c r="F1349" s="8">
        <f>DATE(YEAR(project_c[[#This Row],[order_date]]),MONTH(project_c[[#This Row],[order_date]]),1)</f>
        <v>45292</v>
      </c>
      <c r="G1349" s="1">
        <v>45320</v>
      </c>
      <c r="H1349">
        <v>5</v>
      </c>
      <c r="I1349">
        <v>16.190000000000001</v>
      </c>
      <c r="J1349">
        <v>46.962600000000002</v>
      </c>
      <c r="K1349">
        <v>30.772600000000001</v>
      </c>
      <c r="L1349" t="s">
        <v>373</v>
      </c>
      <c r="M1349" t="s">
        <v>38</v>
      </c>
      <c r="N1349" t="s">
        <v>10</v>
      </c>
      <c r="O1349" t="s">
        <v>375</v>
      </c>
      <c r="P1349" t="s">
        <v>2698</v>
      </c>
      <c r="Q1349" t="s">
        <v>2522</v>
      </c>
      <c r="R1349" t="s">
        <v>2559</v>
      </c>
      <c r="S1349" t="s">
        <v>13</v>
      </c>
    </row>
    <row r="1350" spans="1:19" x14ac:dyDescent="0.35">
      <c r="A1350">
        <v>10544</v>
      </c>
      <c r="B1350" t="s">
        <v>4920</v>
      </c>
      <c r="C1350" t="s">
        <v>372</v>
      </c>
      <c r="D1350" t="s">
        <v>2697</v>
      </c>
      <c r="E1350">
        <v>2</v>
      </c>
      <c r="F1350" s="8">
        <f>DATE(YEAR(project_c[[#This Row],[order_date]]),MONTH(project_c[[#This Row],[order_date]]),1)</f>
        <v>45352</v>
      </c>
      <c r="G1350" s="1">
        <v>45365</v>
      </c>
      <c r="H1350">
        <v>4</v>
      </c>
      <c r="I1350">
        <v>16.190000000000001</v>
      </c>
      <c r="J1350">
        <v>93.925200000000004</v>
      </c>
      <c r="K1350">
        <v>61.545200000000001</v>
      </c>
      <c r="L1350" t="s">
        <v>373</v>
      </c>
      <c r="M1350" t="s">
        <v>38</v>
      </c>
      <c r="N1350" t="s">
        <v>10</v>
      </c>
      <c r="O1350" t="s">
        <v>375</v>
      </c>
      <c r="P1350" t="s">
        <v>2698</v>
      </c>
      <c r="Q1350" t="s">
        <v>2522</v>
      </c>
      <c r="R1350" t="s">
        <v>2559</v>
      </c>
      <c r="S1350" t="s">
        <v>13</v>
      </c>
    </row>
    <row r="1351" spans="1:19" x14ac:dyDescent="0.35">
      <c r="A1351">
        <v>10585</v>
      </c>
      <c r="B1351" t="s">
        <v>4917</v>
      </c>
      <c r="C1351" t="s">
        <v>372</v>
      </c>
      <c r="D1351" t="s">
        <v>2697</v>
      </c>
      <c r="E1351">
        <v>1</v>
      </c>
      <c r="F1351" s="8">
        <f>DATE(YEAR(project_c[[#This Row],[order_date]]),MONTH(project_c[[#This Row],[order_date]]),1)</f>
        <v>45292</v>
      </c>
      <c r="G1351" s="1">
        <v>45313</v>
      </c>
      <c r="H1351">
        <v>2</v>
      </c>
      <c r="I1351">
        <v>16.190000000000001</v>
      </c>
      <c r="J1351">
        <v>46.962600000000002</v>
      </c>
      <c r="K1351">
        <v>30.772600000000001</v>
      </c>
      <c r="L1351" t="s">
        <v>373</v>
      </c>
      <c r="M1351" t="s">
        <v>38</v>
      </c>
      <c r="N1351" t="s">
        <v>10</v>
      </c>
      <c r="O1351" t="s">
        <v>375</v>
      </c>
      <c r="P1351" t="s">
        <v>2698</v>
      </c>
      <c r="Q1351" t="s">
        <v>2522</v>
      </c>
      <c r="R1351" t="s">
        <v>2559</v>
      </c>
      <c r="S1351" t="s">
        <v>13</v>
      </c>
    </row>
    <row r="1352" spans="1:19" x14ac:dyDescent="0.35">
      <c r="A1352">
        <v>11141</v>
      </c>
      <c r="B1352" t="s">
        <v>4917</v>
      </c>
      <c r="C1352" t="s">
        <v>372</v>
      </c>
      <c r="D1352" t="s">
        <v>2697</v>
      </c>
      <c r="E1352">
        <v>3</v>
      </c>
      <c r="F1352" s="8">
        <f>DATE(YEAR(project_c[[#This Row],[order_date]]),MONTH(project_c[[#This Row],[order_date]]),1)</f>
        <v>45292</v>
      </c>
      <c r="G1352" s="1">
        <v>45319</v>
      </c>
      <c r="H1352">
        <v>5</v>
      </c>
      <c r="I1352">
        <v>16.190000000000001</v>
      </c>
      <c r="J1352">
        <v>140.8878</v>
      </c>
      <c r="K1352">
        <v>92.317800000000005</v>
      </c>
      <c r="L1352" t="s">
        <v>373</v>
      </c>
      <c r="M1352" t="s">
        <v>38</v>
      </c>
      <c r="N1352" t="s">
        <v>10</v>
      </c>
      <c r="O1352" t="s">
        <v>375</v>
      </c>
      <c r="P1352" t="s">
        <v>2698</v>
      </c>
      <c r="Q1352" t="s">
        <v>2522</v>
      </c>
      <c r="R1352" t="s">
        <v>2559</v>
      </c>
      <c r="S1352" t="s">
        <v>13</v>
      </c>
    </row>
    <row r="1353" spans="1:19" x14ac:dyDescent="0.35">
      <c r="A1353">
        <v>11702</v>
      </c>
      <c r="B1353" t="s">
        <v>4920</v>
      </c>
      <c r="C1353" t="s">
        <v>372</v>
      </c>
      <c r="D1353" t="s">
        <v>2697</v>
      </c>
      <c r="E1353">
        <v>5</v>
      </c>
      <c r="F1353" s="8">
        <f>DATE(YEAR(project_c[[#This Row],[order_date]]),MONTH(project_c[[#This Row],[order_date]]),1)</f>
        <v>45474</v>
      </c>
      <c r="G1353" s="1">
        <v>45484</v>
      </c>
      <c r="H1353">
        <v>5</v>
      </c>
      <c r="I1353">
        <v>16.190000000000001</v>
      </c>
      <c r="J1353">
        <v>234.81299999999999</v>
      </c>
      <c r="K1353">
        <v>153.863</v>
      </c>
      <c r="L1353" t="s">
        <v>373</v>
      </c>
      <c r="M1353" t="s">
        <v>38</v>
      </c>
      <c r="N1353" t="s">
        <v>10</v>
      </c>
      <c r="O1353" t="s">
        <v>375</v>
      </c>
      <c r="P1353" t="s">
        <v>2698</v>
      </c>
      <c r="Q1353" t="s">
        <v>2522</v>
      </c>
      <c r="R1353" t="s">
        <v>2559</v>
      </c>
      <c r="S1353" t="s">
        <v>13</v>
      </c>
    </row>
    <row r="1354" spans="1:19" x14ac:dyDescent="0.35">
      <c r="A1354">
        <v>12111</v>
      </c>
      <c r="B1354" t="s">
        <v>4917</v>
      </c>
      <c r="C1354" t="s">
        <v>372</v>
      </c>
      <c r="D1354" t="s">
        <v>2697</v>
      </c>
      <c r="E1354">
        <v>3</v>
      </c>
      <c r="F1354" s="8">
        <f>DATE(YEAR(project_c[[#This Row],[order_date]]),MONTH(project_c[[#This Row],[order_date]]),1)</f>
        <v>45413</v>
      </c>
      <c r="G1354" s="1">
        <v>45414</v>
      </c>
      <c r="H1354">
        <v>3</v>
      </c>
      <c r="I1354">
        <v>16.190000000000001</v>
      </c>
      <c r="J1354">
        <v>140.8878</v>
      </c>
      <c r="K1354">
        <v>92.317800000000005</v>
      </c>
      <c r="L1354" t="s">
        <v>373</v>
      </c>
      <c r="M1354" t="s">
        <v>38</v>
      </c>
      <c r="N1354" t="s">
        <v>10</v>
      </c>
      <c r="O1354" t="s">
        <v>375</v>
      </c>
      <c r="P1354" t="s">
        <v>2698</v>
      </c>
      <c r="Q1354" t="s">
        <v>2522</v>
      </c>
      <c r="R1354" t="s">
        <v>2559</v>
      </c>
      <c r="S1354" t="s">
        <v>13</v>
      </c>
    </row>
    <row r="1355" spans="1:19" x14ac:dyDescent="0.35">
      <c r="A1355">
        <v>12517</v>
      </c>
      <c r="B1355" t="s">
        <v>4918</v>
      </c>
      <c r="C1355" t="s">
        <v>372</v>
      </c>
      <c r="D1355" t="s">
        <v>2697</v>
      </c>
      <c r="E1355">
        <v>1</v>
      </c>
      <c r="F1355" s="8">
        <f>DATE(YEAR(project_c[[#This Row],[order_date]]),MONTH(project_c[[#This Row],[order_date]]),1)</f>
        <v>45597</v>
      </c>
      <c r="G1355" s="1">
        <v>45606</v>
      </c>
      <c r="H1355">
        <v>4</v>
      </c>
      <c r="I1355">
        <v>16.190000000000001</v>
      </c>
      <c r="J1355">
        <v>46.962600000000002</v>
      </c>
      <c r="K1355">
        <v>30.772600000000001</v>
      </c>
      <c r="L1355" t="s">
        <v>373</v>
      </c>
      <c r="M1355" t="s">
        <v>38</v>
      </c>
      <c r="N1355" t="s">
        <v>10</v>
      </c>
      <c r="O1355" t="s">
        <v>375</v>
      </c>
      <c r="P1355" t="s">
        <v>2698</v>
      </c>
      <c r="Q1355" t="s">
        <v>2522</v>
      </c>
      <c r="R1355" t="s">
        <v>2559</v>
      </c>
      <c r="S1355" t="s">
        <v>13</v>
      </c>
    </row>
    <row r="1356" spans="1:19" x14ac:dyDescent="0.35">
      <c r="A1356">
        <v>12738</v>
      </c>
      <c r="B1356" t="s">
        <v>4917</v>
      </c>
      <c r="C1356" t="s">
        <v>372</v>
      </c>
      <c r="D1356" t="s">
        <v>2697</v>
      </c>
      <c r="E1356">
        <v>2</v>
      </c>
      <c r="F1356" s="8">
        <f>DATE(YEAR(project_c[[#This Row],[order_date]]),MONTH(project_c[[#This Row],[order_date]]),1)</f>
        <v>45474</v>
      </c>
      <c r="G1356" s="1">
        <v>45487</v>
      </c>
      <c r="H1356">
        <v>5</v>
      </c>
      <c r="I1356">
        <v>16.190000000000001</v>
      </c>
      <c r="J1356">
        <v>93.925200000000004</v>
      </c>
      <c r="K1356">
        <v>61.545200000000001</v>
      </c>
      <c r="L1356" t="s">
        <v>373</v>
      </c>
      <c r="M1356" t="s">
        <v>38</v>
      </c>
      <c r="N1356" t="s">
        <v>10</v>
      </c>
      <c r="O1356" t="s">
        <v>375</v>
      </c>
      <c r="P1356" t="s">
        <v>2698</v>
      </c>
      <c r="Q1356" t="s">
        <v>2522</v>
      </c>
      <c r="R1356" t="s">
        <v>2559</v>
      </c>
      <c r="S1356" t="s">
        <v>13</v>
      </c>
    </row>
    <row r="1357" spans="1:19" x14ac:dyDescent="0.35">
      <c r="A1357">
        <v>12979</v>
      </c>
      <c r="B1357" t="s">
        <v>4920</v>
      </c>
      <c r="C1357" t="s">
        <v>372</v>
      </c>
      <c r="D1357" t="s">
        <v>2697</v>
      </c>
      <c r="E1357">
        <v>2</v>
      </c>
      <c r="F1357" s="8">
        <f>DATE(YEAR(project_c[[#This Row],[order_date]]),MONTH(project_c[[#This Row],[order_date]]),1)</f>
        <v>45474</v>
      </c>
      <c r="G1357" s="1">
        <v>45480</v>
      </c>
      <c r="H1357">
        <v>3</v>
      </c>
      <c r="I1357">
        <v>16.190000000000001</v>
      </c>
      <c r="J1357">
        <v>93.925200000000004</v>
      </c>
      <c r="K1357">
        <v>61.545200000000001</v>
      </c>
      <c r="L1357" t="s">
        <v>373</v>
      </c>
      <c r="M1357" t="s">
        <v>38</v>
      </c>
      <c r="N1357" t="s">
        <v>10</v>
      </c>
      <c r="O1357" t="s">
        <v>375</v>
      </c>
      <c r="P1357" t="s">
        <v>2698</v>
      </c>
      <c r="Q1357" t="s">
        <v>2522</v>
      </c>
      <c r="R1357" t="s">
        <v>2559</v>
      </c>
      <c r="S1357" t="s">
        <v>13</v>
      </c>
    </row>
    <row r="1358" spans="1:19" x14ac:dyDescent="0.35">
      <c r="A1358">
        <v>13178</v>
      </c>
      <c r="B1358" t="s">
        <v>4920</v>
      </c>
      <c r="C1358" t="s">
        <v>372</v>
      </c>
      <c r="D1358" t="s">
        <v>2697</v>
      </c>
      <c r="E1358">
        <v>2</v>
      </c>
      <c r="F1358" s="8">
        <f>DATE(YEAR(project_c[[#This Row],[order_date]]),MONTH(project_c[[#This Row],[order_date]]),1)</f>
        <v>45505</v>
      </c>
      <c r="G1358" s="1">
        <v>45510</v>
      </c>
      <c r="H1358">
        <v>1</v>
      </c>
      <c r="I1358">
        <v>16.190000000000001</v>
      </c>
      <c r="J1358">
        <v>93.925200000000004</v>
      </c>
      <c r="K1358">
        <v>61.545200000000001</v>
      </c>
      <c r="L1358" t="s">
        <v>373</v>
      </c>
      <c r="M1358" t="s">
        <v>38</v>
      </c>
      <c r="N1358" t="s">
        <v>10</v>
      </c>
      <c r="O1358" t="s">
        <v>375</v>
      </c>
      <c r="P1358" t="s">
        <v>2698</v>
      </c>
      <c r="Q1358" t="s">
        <v>2522</v>
      </c>
      <c r="R1358" t="s">
        <v>2559</v>
      </c>
      <c r="S1358" t="s">
        <v>13</v>
      </c>
    </row>
    <row r="1359" spans="1:19" x14ac:dyDescent="0.35">
      <c r="A1359">
        <v>13779</v>
      </c>
      <c r="B1359" t="s">
        <v>4918</v>
      </c>
      <c r="C1359" t="s">
        <v>372</v>
      </c>
      <c r="D1359" t="s">
        <v>2697</v>
      </c>
      <c r="E1359">
        <v>2</v>
      </c>
      <c r="F1359" s="8">
        <f>DATE(YEAR(project_c[[#This Row],[order_date]]),MONTH(project_c[[#This Row],[order_date]]),1)</f>
        <v>45505</v>
      </c>
      <c r="G1359" s="1">
        <v>45519</v>
      </c>
      <c r="H1359">
        <v>1</v>
      </c>
      <c r="I1359">
        <v>16.190000000000001</v>
      </c>
      <c r="J1359">
        <v>93.925200000000004</v>
      </c>
      <c r="K1359">
        <v>61.545200000000001</v>
      </c>
      <c r="L1359" t="s">
        <v>373</v>
      </c>
      <c r="M1359" t="s">
        <v>38</v>
      </c>
      <c r="N1359" t="s">
        <v>10</v>
      </c>
      <c r="O1359" t="s">
        <v>375</v>
      </c>
      <c r="P1359" t="s">
        <v>2698</v>
      </c>
      <c r="Q1359" t="s">
        <v>2522</v>
      </c>
      <c r="R1359" t="s">
        <v>2559</v>
      </c>
      <c r="S1359" t="s">
        <v>13</v>
      </c>
    </row>
    <row r="1360" spans="1:19" x14ac:dyDescent="0.35">
      <c r="A1360">
        <v>13811</v>
      </c>
      <c r="B1360" t="s">
        <v>4917</v>
      </c>
      <c r="C1360" t="s">
        <v>372</v>
      </c>
      <c r="D1360" t="s">
        <v>2697</v>
      </c>
      <c r="E1360">
        <v>1</v>
      </c>
      <c r="F1360" s="8">
        <f>DATE(YEAR(project_c[[#This Row],[order_date]]),MONTH(project_c[[#This Row],[order_date]]),1)</f>
        <v>45536</v>
      </c>
      <c r="G1360" s="1">
        <v>45537</v>
      </c>
      <c r="H1360">
        <v>1</v>
      </c>
      <c r="I1360">
        <v>16.190000000000001</v>
      </c>
      <c r="J1360">
        <v>46.962600000000002</v>
      </c>
      <c r="K1360">
        <v>30.772600000000001</v>
      </c>
      <c r="L1360" t="s">
        <v>373</v>
      </c>
      <c r="M1360" t="s">
        <v>38</v>
      </c>
      <c r="N1360" t="s">
        <v>10</v>
      </c>
      <c r="O1360" t="s">
        <v>375</v>
      </c>
      <c r="P1360" t="s">
        <v>2698</v>
      </c>
      <c r="Q1360" t="s">
        <v>2522</v>
      </c>
      <c r="R1360" t="s">
        <v>2559</v>
      </c>
      <c r="S1360" t="s">
        <v>13</v>
      </c>
    </row>
    <row r="1361" spans="1:19" x14ac:dyDescent="0.35">
      <c r="A1361">
        <v>13909</v>
      </c>
      <c r="B1361" t="s">
        <v>4918</v>
      </c>
      <c r="C1361" t="s">
        <v>372</v>
      </c>
      <c r="D1361" t="s">
        <v>2697</v>
      </c>
      <c r="E1361">
        <v>2</v>
      </c>
      <c r="F1361" s="8">
        <f>DATE(YEAR(project_c[[#This Row],[order_date]]),MONTH(project_c[[#This Row],[order_date]]),1)</f>
        <v>45505</v>
      </c>
      <c r="G1361" s="1">
        <v>45521</v>
      </c>
      <c r="H1361">
        <v>1</v>
      </c>
      <c r="I1361">
        <v>16.190000000000001</v>
      </c>
      <c r="J1361">
        <v>93.925200000000004</v>
      </c>
      <c r="K1361">
        <v>61.545200000000001</v>
      </c>
      <c r="L1361" t="s">
        <v>373</v>
      </c>
      <c r="M1361" t="s">
        <v>38</v>
      </c>
      <c r="N1361" t="s">
        <v>10</v>
      </c>
      <c r="O1361" t="s">
        <v>375</v>
      </c>
      <c r="P1361" t="s">
        <v>2698</v>
      </c>
      <c r="Q1361" t="s">
        <v>2522</v>
      </c>
      <c r="R1361" t="s">
        <v>2559</v>
      </c>
      <c r="S1361" t="s">
        <v>13</v>
      </c>
    </row>
    <row r="1362" spans="1:19" x14ac:dyDescent="0.35">
      <c r="A1362">
        <v>14283</v>
      </c>
      <c r="B1362" t="s">
        <v>4917</v>
      </c>
      <c r="C1362" t="s">
        <v>372</v>
      </c>
      <c r="D1362" t="s">
        <v>2697</v>
      </c>
      <c r="E1362">
        <v>2</v>
      </c>
      <c r="F1362" s="8">
        <f>DATE(YEAR(project_c[[#This Row],[order_date]]),MONTH(project_c[[#This Row],[order_date]]),1)</f>
        <v>45627</v>
      </c>
      <c r="G1362" s="1">
        <v>45627</v>
      </c>
      <c r="H1362">
        <v>1</v>
      </c>
      <c r="I1362">
        <v>16.190000000000001</v>
      </c>
      <c r="J1362">
        <v>93.925200000000004</v>
      </c>
      <c r="K1362">
        <v>61.545200000000001</v>
      </c>
      <c r="L1362" t="s">
        <v>373</v>
      </c>
      <c r="M1362" t="s">
        <v>38</v>
      </c>
      <c r="N1362" t="s">
        <v>10</v>
      </c>
      <c r="O1362" t="s">
        <v>375</v>
      </c>
      <c r="P1362" t="s">
        <v>2698</v>
      </c>
      <c r="Q1362" t="s">
        <v>2522</v>
      </c>
      <c r="R1362" t="s">
        <v>2559</v>
      </c>
      <c r="S1362" t="s">
        <v>13</v>
      </c>
    </row>
    <row r="1363" spans="1:19" x14ac:dyDescent="0.35">
      <c r="A1363">
        <v>21</v>
      </c>
      <c r="B1363" t="s">
        <v>4920</v>
      </c>
      <c r="C1363" t="s">
        <v>58</v>
      </c>
      <c r="D1363" t="s">
        <v>4261</v>
      </c>
      <c r="E1363">
        <v>8</v>
      </c>
      <c r="F1363" s="8">
        <f>DATE(YEAR(project_c[[#This Row],[order_date]]),MONTH(project_c[[#This Row],[order_date]]),1)</f>
        <v>44166</v>
      </c>
      <c r="G1363" s="1">
        <v>44191</v>
      </c>
      <c r="H1363">
        <v>2</v>
      </c>
      <c r="I1363">
        <v>18.02</v>
      </c>
      <c r="J1363">
        <v>240.32</v>
      </c>
      <c r="K1363">
        <v>96.16</v>
      </c>
      <c r="L1363" t="s">
        <v>59</v>
      </c>
      <c r="M1363" t="s">
        <v>38</v>
      </c>
      <c r="N1363" t="s">
        <v>10</v>
      </c>
      <c r="O1363" t="s">
        <v>61</v>
      </c>
      <c r="P1363" t="s">
        <v>4262</v>
      </c>
      <c r="Q1363" t="s">
        <v>4250</v>
      </c>
      <c r="R1363" t="s">
        <v>4251</v>
      </c>
      <c r="S1363" t="s">
        <v>13</v>
      </c>
    </row>
    <row r="1364" spans="1:19" x14ac:dyDescent="0.35">
      <c r="A1364">
        <v>22</v>
      </c>
      <c r="B1364" t="s">
        <v>4920</v>
      </c>
      <c r="C1364" t="s">
        <v>58</v>
      </c>
      <c r="D1364" t="s">
        <v>4375</v>
      </c>
      <c r="E1364">
        <v>3</v>
      </c>
      <c r="F1364" s="8">
        <f>DATE(YEAR(project_c[[#This Row],[order_date]]),MONTH(project_c[[#This Row],[order_date]]),1)</f>
        <v>44166</v>
      </c>
      <c r="G1364" s="1">
        <v>44191</v>
      </c>
      <c r="H1364">
        <v>2</v>
      </c>
      <c r="I1364">
        <v>29.95</v>
      </c>
      <c r="J1364">
        <v>184.27199999999999</v>
      </c>
      <c r="K1364">
        <v>94.421999999999997</v>
      </c>
      <c r="L1364" t="s">
        <v>59</v>
      </c>
      <c r="M1364" t="s">
        <v>38</v>
      </c>
      <c r="N1364" t="s">
        <v>10</v>
      </c>
      <c r="O1364" t="s">
        <v>61</v>
      </c>
      <c r="P1364" t="s">
        <v>4376</v>
      </c>
      <c r="Q1364" t="s">
        <v>4250</v>
      </c>
      <c r="R1364" t="s">
        <v>4273</v>
      </c>
      <c r="S1364" t="s">
        <v>13</v>
      </c>
    </row>
    <row r="1365" spans="1:19" x14ac:dyDescent="0.35">
      <c r="A1365">
        <v>23</v>
      </c>
      <c r="B1365" t="s">
        <v>4920</v>
      </c>
      <c r="C1365" t="s">
        <v>58</v>
      </c>
      <c r="D1365" t="s">
        <v>4367</v>
      </c>
      <c r="E1365">
        <v>3</v>
      </c>
      <c r="F1365" s="8">
        <f>DATE(YEAR(project_c[[#This Row],[order_date]]),MONTH(project_c[[#This Row],[order_date]]),1)</f>
        <v>44166</v>
      </c>
      <c r="G1365" s="1">
        <v>44191</v>
      </c>
      <c r="H1365">
        <v>2</v>
      </c>
      <c r="I1365">
        <v>39.299999999999997</v>
      </c>
      <c r="J1365">
        <v>174.672</v>
      </c>
      <c r="K1365">
        <v>56.771999999999998</v>
      </c>
      <c r="L1365" t="s">
        <v>59</v>
      </c>
      <c r="M1365" t="s">
        <v>38</v>
      </c>
      <c r="N1365" t="s">
        <v>10</v>
      </c>
      <c r="O1365" t="s">
        <v>61</v>
      </c>
      <c r="P1365" t="s">
        <v>4368</v>
      </c>
      <c r="Q1365" t="s">
        <v>4250</v>
      </c>
      <c r="R1365" t="s">
        <v>4251</v>
      </c>
      <c r="S1365" t="s">
        <v>13</v>
      </c>
    </row>
    <row r="1366" spans="1:19" x14ac:dyDescent="0.35">
      <c r="A1366">
        <v>24</v>
      </c>
      <c r="B1366" t="s">
        <v>4920</v>
      </c>
      <c r="C1366" t="s">
        <v>58</v>
      </c>
      <c r="D1366" t="s">
        <v>4028</v>
      </c>
      <c r="E1366">
        <v>5</v>
      </c>
      <c r="F1366" s="8">
        <f>DATE(YEAR(project_c[[#This Row],[order_date]]),MONTH(project_c[[#This Row],[order_date]]),1)</f>
        <v>44166</v>
      </c>
      <c r="G1366" s="1">
        <v>44191</v>
      </c>
      <c r="H1366">
        <v>2</v>
      </c>
      <c r="I1366">
        <v>4.24</v>
      </c>
      <c r="J1366">
        <v>23.58</v>
      </c>
      <c r="K1366">
        <v>2.38</v>
      </c>
      <c r="L1366" t="s">
        <v>59</v>
      </c>
      <c r="M1366" t="s">
        <v>38</v>
      </c>
      <c r="N1366" t="s">
        <v>10</v>
      </c>
      <c r="O1366" t="s">
        <v>61</v>
      </c>
      <c r="P1366" t="s">
        <v>4029</v>
      </c>
      <c r="Q1366" t="s">
        <v>2522</v>
      </c>
      <c r="R1366" t="s">
        <v>2523</v>
      </c>
      <c r="S1366" t="s">
        <v>13</v>
      </c>
    </row>
    <row r="1367" spans="1:19" x14ac:dyDescent="0.35">
      <c r="A1367">
        <v>25</v>
      </c>
      <c r="B1367" t="s">
        <v>4920</v>
      </c>
      <c r="C1367" t="s">
        <v>58</v>
      </c>
      <c r="D1367" t="s">
        <v>3760</v>
      </c>
      <c r="E1367">
        <v>3</v>
      </c>
      <c r="F1367" s="8">
        <f>DATE(YEAR(project_c[[#This Row],[order_date]]),MONTH(project_c[[#This Row],[order_date]]),1)</f>
        <v>44166</v>
      </c>
      <c r="G1367" s="1">
        <v>44191</v>
      </c>
      <c r="H1367">
        <v>2</v>
      </c>
      <c r="I1367">
        <v>4.13</v>
      </c>
      <c r="J1367">
        <v>22.032</v>
      </c>
      <c r="K1367">
        <v>9.6419999999999995</v>
      </c>
      <c r="L1367" t="s">
        <v>59</v>
      </c>
      <c r="M1367" t="s">
        <v>38</v>
      </c>
      <c r="N1367" t="s">
        <v>10</v>
      </c>
      <c r="O1367" t="s">
        <v>61</v>
      </c>
      <c r="P1367" t="s">
        <v>3761</v>
      </c>
      <c r="Q1367" t="s">
        <v>2522</v>
      </c>
      <c r="R1367" t="s">
        <v>2616</v>
      </c>
      <c r="S1367" t="s">
        <v>13</v>
      </c>
    </row>
    <row r="1368" spans="1:19" x14ac:dyDescent="0.35">
      <c r="A1368">
        <v>80</v>
      </c>
      <c r="B1368" t="s">
        <v>4919</v>
      </c>
      <c r="C1368" t="s">
        <v>58</v>
      </c>
      <c r="D1368" t="s">
        <v>4304</v>
      </c>
      <c r="E1368">
        <v>2</v>
      </c>
      <c r="F1368" s="8">
        <f>DATE(YEAR(project_c[[#This Row],[order_date]]),MONTH(project_c[[#This Row],[order_date]]),1)</f>
        <v>43983</v>
      </c>
      <c r="G1368" s="1">
        <v>43997</v>
      </c>
      <c r="H1368">
        <v>6</v>
      </c>
      <c r="I1368">
        <v>21.48</v>
      </c>
      <c r="J1368">
        <v>69.944000000000003</v>
      </c>
      <c r="K1368">
        <v>26.984000000000002</v>
      </c>
      <c r="L1368" t="s">
        <v>59</v>
      </c>
      <c r="M1368" t="s">
        <v>38</v>
      </c>
      <c r="N1368" t="s">
        <v>10</v>
      </c>
      <c r="O1368" t="s">
        <v>61</v>
      </c>
      <c r="P1368" t="s">
        <v>4305</v>
      </c>
      <c r="Q1368" t="s">
        <v>4250</v>
      </c>
      <c r="R1368" t="s">
        <v>4306</v>
      </c>
      <c r="S1368" t="s">
        <v>13</v>
      </c>
    </row>
    <row r="1369" spans="1:19" x14ac:dyDescent="0.35">
      <c r="A1369">
        <v>81</v>
      </c>
      <c r="B1369" t="s">
        <v>4919</v>
      </c>
      <c r="C1369" t="s">
        <v>58</v>
      </c>
      <c r="D1369" t="s">
        <v>4547</v>
      </c>
      <c r="E1369">
        <v>4</v>
      </c>
      <c r="F1369" s="8">
        <f>DATE(YEAR(project_c[[#This Row],[order_date]]),MONTH(project_c[[#This Row],[order_date]]),1)</f>
        <v>43983</v>
      </c>
      <c r="G1369" s="1">
        <v>43997</v>
      </c>
      <c r="H1369">
        <v>6</v>
      </c>
      <c r="I1369">
        <v>85.78</v>
      </c>
      <c r="J1369">
        <v>558.572</v>
      </c>
      <c r="K1369">
        <v>215.452</v>
      </c>
      <c r="L1369" t="s">
        <v>59</v>
      </c>
      <c r="M1369" t="s">
        <v>38</v>
      </c>
      <c r="N1369" t="s">
        <v>10</v>
      </c>
      <c r="O1369" t="s">
        <v>61</v>
      </c>
      <c r="P1369" t="s">
        <v>4548</v>
      </c>
      <c r="Q1369" t="s">
        <v>4250</v>
      </c>
      <c r="R1369" t="s">
        <v>4273</v>
      </c>
      <c r="S1369" t="s">
        <v>13</v>
      </c>
    </row>
    <row r="1370" spans="1:19" x14ac:dyDescent="0.35">
      <c r="A1370">
        <v>82</v>
      </c>
      <c r="B1370" t="s">
        <v>4919</v>
      </c>
      <c r="C1370" t="s">
        <v>58</v>
      </c>
      <c r="D1370" t="s">
        <v>2966</v>
      </c>
      <c r="E1370">
        <v>3</v>
      </c>
      <c r="F1370" s="8">
        <f>DATE(YEAR(project_c[[#This Row],[order_date]]),MONTH(project_c[[#This Row],[order_date]]),1)</f>
        <v>43983</v>
      </c>
      <c r="G1370" s="1">
        <v>43997</v>
      </c>
      <c r="H1370">
        <v>6</v>
      </c>
      <c r="I1370">
        <v>1.54</v>
      </c>
      <c r="J1370">
        <v>1.716</v>
      </c>
      <c r="K1370">
        <v>-2.9039999999999999</v>
      </c>
      <c r="L1370" t="s">
        <v>59</v>
      </c>
      <c r="M1370" t="s">
        <v>38</v>
      </c>
      <c r="N1370" t="s">
        <v>10</v>
      </c>
      <c r="O1370" t="s">
        <v>61</v>
      </c>
      <c r="P1370" t="s">
        <v>2967</v>
      </c>
      <c r="Q1370" t="s">
        <v>2522</v>
      </c>
      <c r="R1370" t="s">
        <v>2523</v>
      </c>
      <c r="S1370" t="s">
        <v>13</v>
      </c>
    </row>
    <row r="1371" spans="1:19" x14ac:dyDescent="0.35">
      <c r="A1371">
        <v>16288</v>
      </c>
      <c r="B1371" t="s">
        <v>4919</v>
      </c>
      <c r="C1371" t="s">
        <v>58</v>
      </c>
      <c r="D1371" t="s">
        <v>4206</v>
      </c>
      <c r="E1371">
        <v>1</v>
      </c>
      <c r="F1371" s="8">
        <f>DATE(YEAR(project_c[[#This Row],[order_date]]),MONTH(project_c[[#This Row],[order_date]]),1)</f>
        <v>44621</v>
      </c>
      <c r="G1371" s="1">
        <v>44622</v>
      </c>
      <c r="H1371">
        <v>6</v>
      </c>
      <c r="I1371">
        <v>4.16</v>
      </c>
      <c r="J1371">
        <v>18.186</v>
      </c>
      <c r="K1371">
        <v>14.026</v>
      </c>
      <c r="L1371" t="s">
        <v>59</v>
      </c>
      <c r="M1371" t="s">
        <v>38</v>
      </c>
      <c r="N1371" t="s">
        <v>10</v>
      </c>
      <c r="O1371" t="s">
        <v>61</v>
      </c>
      <c r="P1371" t="s">
        <v>4207</v>
      </c>
      <c r="Q1371" t="s">
        <v>2522</v>
      </c>
      <c r="R1371" t="s">
        <v>2559</v>
      </c>
      <c r="S1371" t="s">
        <v>13</v>
      </c>
    </row>
    <row r="1372" spans="1:19" x14ac:dyDescent="0.35">
      <c r="A1372">
        <v>6279</v>
      </c>
      <c r="B1372" t="s">
        <v>4920</v>
      </c>
      <c r="C1372" t="s">
        <v>58</v>
      </c>
      <c r="D1372" t="s">
        <v>4076</v>
      </c>
      <c r="E1372">
        <v>2</v>
      </c>
      <c r="F1372" s="8">
        <f>DATE(YEAR(project_c[[#This Row],[order_date]]),MONTH(project_c[[#This Row],[order_date]]),1)</f>
        <v>44866</v>
      </c>
      <c r="G1372" s="1">
        <v>44871</v>
      </c>
      <c r="H1372">
        <v>3</v>
      </c>
      <c r="I1372">
        <v>7.04</v>
      </c>
      <c r="J1372">
        <v>28.896000000000001</v>
      </c>
      <c r="K1372">
        <v>14.816000000000001</v>
      </c>
      <c r="L1372" t="s">
        <v>59</v>
      </c>
      <c r="M1372" t="s">
        <v>38</v>
      </c>
      <c r="N1372" t="s">
        <v>10</v>
      </c>
      <c r="O1372" t="s">
        <v>61</v>
      </c>
      <c r="P1372" t="s">
        <v>4077</v>
      </c>
      <c r="Q1372" t="s">
        <v>2522</v>
      </c>
      <c r="R1372" t="s">
        <v>2542</v>
      </c>
      <c r="S1372" t="s">
        <v>13</v>
      </c>
    </row>
    <row r="1373" spans="1:19" x14ac:dyDescent="0.35">
      <c r="A1373">
        <v>6278</v>
      </c>
      <c r="B1373" t="s">
        <v>4920</v>
      </c>
      <c r="C1373" t="s">
        <v>58</v>
      </c>
      <c r="D1373" t="s">
        <v>4483</v>
      </c>
      <c r="E1373">
        <v>2</v>
      </c>
      <c r="F1373" s="8">
        <f>DATE(YEAR(project_c[[#This Row],[order_date]]),MONTH(project_c[[#This Row],[order_date]]),1)</f>
        <v>44866</v>
      </c>
      <c r="G1373" s="1">
        <v>44871</v>
      </c>
      <c r="H1373">
        <v>3</v>
      </c>
      <c r="I1373">
        <v>32.5</v>
      </c>
      <c r="J1373">
        <v>207.98400000000001</v>
      </c>
      <c r="K1373">
        <v>142.98400000000001</v>
      </c>
      <c r="L1373" t="s">
        <v>59</v>
      </c>
      <c r="M1373" t="s">
        <v>38</v>
      </c>
      <c r="N1373" t="s">
        <v>10</v>
      </c>
      <c r="O1373" t="s">
        <v>61</v>
      </c>
      <c r="P1373" t="s">
        <v>4484</v>
      </c>
      <c r="Q1373" t="s">
        <v>4250</v>
      </c>
      <c r="R1373" t="s">
        <v>4273</v>
      </c>
      <c r="S1373" t="s">
        <v>13</v>
      </c>
    </row>
    <row r="1374" spans="1:19" x14ac:dyDescent="0.35">
      <c r="A1374">
        <v>4434</v>
      </c>
      <c r="B1374" t="s">
        <v>4919</v>
      </c>
      <c r="C1374" t="s">
        <v>58</v>
      </c>
      <c r="D1374" t="s">
        <v>4445</v>
      </c>
      <c r="E1374">
        <v>6</v>
      </c>
      <c r="F1374" s="8">
        <f>DATE(YEAR(project_c[[#This Row],[order_date]]),MONTH(project_c[[#This Row],[order_date]]),1)</f>
        <v>44805</v>
      </c>
      <c r="G1374" s="1">
        <v>44827</v>
      </c>
      <c r="H1374">
        <v>4</v>
      </c>
      <c r="I1374">
        <v>44.39</v>
      </c>
      <c r="J1374">
        <v>532.70399999999995</v>
      </c>
      <c r="K1374">
        <v>266.36399999999998</v>
      </c>
      <c r="L1374" t="s">
        <v>59</v>
      </c>
      <c r="M1374" t="s">
        <v>38</v>
      </c>
      <c r="N1374" t="s">
        <v>10</v>
      </c>
      <c r="O1374" t="s">
        <v>61</v>
      </c>
      <c r="P1374" t="s">
        <v>4446</v>
      </c>
      <c r="Q1374" t="s">
        <v>4250</v>
      </c>
      <c r="R1374" t="s">
        <v>4251</v>
      </c>
      <c r="S1374" t="s">
        <v>13</v>
      </c>
    </row>
    <row r="1375" spans="1:19" x14ac:dyDescent="0.35">
      <c r="A1375">
        <v>4435</v>
      </c>
      <c r="B1375" t="s">
        <v>4919</v>
      </c>
      <c r="C1375" t="s">
        <v>58</v>
      </c>
      <c r="D1375" t="s">
        <v>2749</v>
      </c>
      <c r="E1375">
        <v>2</v>
      </c>
      <c r="F1375" s="8">
        <f>DATE(YEAR(project_c[[#This Row],[order_date]]),MONTH(project_c[[#This Row],[order_date]]),1)</f>
        <v>44805</v>
      </c>
      <c r="G1375" s="1">
        <v>44827</v>
      </c>
      <c r="H1375">
        <v>4</v>
      </c>
      <c r="I1375">
        <v>1.25</v>
      </c>
      <c r="J1375">
        <v>3.9359999999999999</v>
      </c>
      <c r="K1375">
        <v>1.4359999999999999</v>
      </c>
      <c r="L1375" t="s">
        <v>59</v>
      </c>
      <c r="M1375" t="s">
        <v>38</v>
      </c>
      <c r="N1375" t="s">
        <v>10</v>
      </c>
      <c r="O1375" t="s">
        <v>61</v>
      </c>
      <c r="P1375" t="s">
        <v>2750</v>
      </c>
      <c r="Q1375" t="s">
        <v>2522</v>
      </c>
      <c r="R1375" t="s">
        <v>2528</v>
      </c>
      <c r="S1375" t="s">
        <v>13</v>
      </c>
    </row>
    <row r="1376" spans="1:19" x14ac:dyDescent="0.35">
      <c r="A1376">
        <v>6281</v>
      </c>
      <c r="B1376" t="s">
        <v>4920</v>
      </c>
      <c r="C1376" t="s">
        <v>58</v>
      </c>
      <c r="D1376" t="s">
        <v>2635</v>
      </c>
      <c r="E1376">
        <v>2</v>
      </c>
      <c r="F1376" s="8">
        <f>DATE(YEAR(project_c[[#This Row],[order_date]]),MONTH(project_c[[#This Row],[order_date]]),1)</f>
        <v>44866</v>
      </c>
      <c r="G1376" s="1">
        <v>44871</v>
      </c>
      <c r="H1376">
        <v>3</v>
      </c>
      <c r="I1376">
        <v>17.75</v>
      </c>
      <c r="J1376">
        <v>71.007999999999996</v>
      </c>
      <c r="K1376">
        <v>35.508000000000003</v>
      </c>
      <c r="L1376" t="s">
        <v>59</v>
      </c>
      <c r="M1376" t="s">
        <v>38</v>
      </c>
      <c r="N1376" t="s">
        <v>10</v>
      </c>
      <c r="O1376" t="s">
        <v>61</v>
      </c>
      <c r="P1376" t="s">
        <v>2636</v>
      </c>
      <c r="Q1376" t="s">
        <v>2522</v>
      </c>
      <c r="R1376" t="s">
        <v>2542</v>
      </c>
      <c r="S1376" t="s">
        <v>13</v>
      </c>
    </row>
    <row r="1377" spans="1:19" x14ac:dyDescent="0.35">
      <c r="A1377">
        <v>16304</v>
      </c>
      <c r="B1377" t="s">
        <v>4919</v>
      </c>
      <c r="C1377" t="s">
        <v>58</v>
      </c>
      <c r="D1377" t="s">
        <v>1932</v>
      </c>
      <c r="E1377">
        <v>1</v>
      </c>
      <c r="F1377" s="8">
        <f>DATE(YEAR(project_c[[#This Row],[order_date]]),MONTH(project_c[[#This Row],[order_date]]),1)</f>
        <v>44652</v>
      </c>
      <c r="G1377" s="1">
        <v>44657</v>
      </c>
      <c r="H1377">
        <v>4</v>
      </c>
      <c r="I1377">
        <v>6.18</v>
      </c>
      <c r="J1377">
        <v>28.853999999999999</v>
      </c>
      <c r="K1377">
        <v>22.673999999999999</v>
      </c>
      <c r="L1377" t="s">
        <v>59</v>
      </c>
      <c r="M1377" t="s">
        <v>38</v>
      </c>
      <c r="N1377" t="s">
        <v>10</v>
      </c>
      <c r="O1377" t="s">
        <v>61</v>
      </c>
      <c r="P1377" t="s">
        <v>1933</v>
      </c>
      <c r="Q1377" t="s">
        <v>1901</v>
      </c>
      <c r="R1377" t="s">
        <v>1902</v>
      </c>
      <c r="S1377" t="s">
        <v>13</v>
      </c>
    </row>
    <row r="1378" spans="1:19" x14ac:dyDescent="0.35">
      <c r="A1378">
        <v>16383</v>
      </c>
      <c r="B1378" t="s">
        <v>4919</v>
      </c>
      <c r="C1378" t="s">
        <v>58</v>
      </c>
      <c r="D1378" t="s">
        <v>2617</v>
      </c>
      <c r="E1378">
        <v>1</v>
      </c>
      <c r="F1378" s="8">
        <f>DATE(YEAR(project_c[[#This Row],[order_date]]),MONTH(project_c[[#This Row],[order_date]]),1)</f>
        <v>44652</v>
      </c>
      <c r="G1378" s="1">
        <v>44663</v>
      </c>
      <c r="H1378">
        <v>3</v>
      </c>
      <c r="I1378">
        <v>6.15</v>
      </c>
      <c r="J1378">
        <v>28.686</v>
      </c>
      <c r="K1378">
        <v>22.536000000000001</v>
      </c>
      <c r="L1378" t="s">
        <v>59</v>
      </c>
      <c r="M1378" t="s">
        <v>38</v>
      </c>
      <c r="N1378" t="s">
        <v>10</v>
      </c>
      <c r="O1378" t="s">
        <v>61</v>
      </c>
      <c r="P1378" t="s">
        <v>2618</v>
      </c>
      <c r="Q1378" t="s">
        <v>2522</v>
      </c>
      <c r="R1378" t="s">
        <v>2531</v>
      </c>
      <c r="S1378" t="s">
        <v>13</v>
      </c>
    </row>
    <row r="1379" spans="1:19" x14ac:dyDescent="0.35">
      <c r="A1379">
        <v>16419</v>
      </c>
      <c r="B1379" t="s">
        <v>4920</v>
      </c>
      <c r="C1379" t="s">
        <v>58</v>
      </c>
      <c r="D1379" t="s">
        <v>2576</v>
      </c>
      <c r="E1379">
        <v>1</v>
      </c>
      <c r="F1379" s="8">
        <f>DATE(YEAR(project_c[[#This Row],[order_date]]),MONTH(project_c[[#This Row],[order_date]]),1)</f>
        <v>44652</v>
      </c>
      <c r="G1379" s="1">
        <v>44652</v>
      </c>
      <c r="H1379">
        <v>1</v>
      </c>
      <c r="I1379">
        <v>16.89</v>
      </c>
      <c r="J1379">
        <v>25.158000000000001</v>
      </c>
      <c r="K1379">
        <v>8.2680000000000007</v>
      </c>
      <c r="L1379" t="s">
        <v>59</v>
      </c>
      <c r="M1379" t="s">
        <v>38</v>
      </c>
      <c r="N1379" t="s">
        <v>10</v>
      </c>
      <c r="O1379" t="s">
        <v>61</v>
      </c>
      <c r="P1379" t="s">
        <v>2577</v>
      </c>
      <c r="Q1379" t="s">
        <v>2522</v>
      </c>
      <c r="R1379" t="s">
        <v>2539</v>
      </c>
      <c r="S1379" t="s">
        <v>13</v>
      </c>
    </row>
    <row r="1380" spans="1:19" x14ac:dyDescent="0.35">
      <c r="A1380">
        <v>16247</v>
      </c>
      <c r="B1380" t="s">
        <v>4919</v>
      </c>
      <c r="C1380" t="s">
        <v>58</v>
      </c>
      <c r="D1380" t="s">
        <v>4870</v>
      </c>
      <c r="E1380">
        <v>1</v>
      </c>
      <c r="F1380" s="8">
        <f>DATE(YEAR(project_c[[#This Row],[order_date]]),MONTH(project_c[[#This Row],[order_date]]),1)</f>
        <v>44562</v>
      </c>
      <c r="G1380" s="1">
        <v>44566</v>
      </c>
      <c r="H1380">
        <v>6</v>
      </c>
      <c r="I1380">
        <v>699</v>
      </c>
      <c r="J1380">
        <v>769.3</v>
      </c>
      <c r="K1380">
        <v>70.3</v>
      </c>
      <c r="L1380" t="s">
        <v>59</v>
      </c>
      <c r="M1380" t="s">
        <v>38</v>
      </c>
      <c r="N1380" t="s">
        <v>10</v>
      </c>
      <c r="O1380" t="s">
        <v>61</v>
      </c>
      <c r="P1380" t="s">
        <v>4871</v>
      </c>
      <c r="Q1380" t="s">
        <v>4841</v>
      </c>
      <c r="R1380" t="s">
        <v>4842</v>
      </c>
      <c r="S1380" t="s">
        <v>13</v>
      </c>
    </row>
    <row r="1381" spans="1:19" x14ac:dyDescent="0.35">
      <c r="A1381">
        <v>16219</v>
      </c>
      <c r="B1381" t="s">
        <v>4919</v>
      </c>
      <c r="C1381" t="s">
        <v>58</v>
      </c>
      <c r="D1381" t="s">
        <v>4248</v>
      </c>
      <c r="E1381">
        <v>1</v>
      </c>
      <c r="F1381" s="8">
        <f>DATE(YEAR(project_c[[#This Row],[order_date]]),MONTH(project_c[[#This Row],[order_date]]),1)</f>
        <v>44593</v>
      </c>
      <c r="G1381" s="1">
        <v>44603</v>
      </c>
      <c r="H1381">
        <v>5</v>
      </c>
      <c r="I1381">
        <v>8.0399999999999991</v>
      </c>
      <c r="J1381">
        <v>21.651</v>
      </c>
      <c r="K1381">
        <v>13.611000000000001</v>
      </c>
      <c r="L1381" t="s">
        <v>59</v>
      </c>
      <c r="M1381" t="s">
        <v>38</v>
      </c>
      <c r="N1381" t="s">
        <v>10</v>
      </c>
      <c r="O1381" t="s">
        <v>61</v>
      </c>
      <c r="P1381" t="s">
        <v>4249</v>
      </c>
      <c r="Q1381" t="s">
        <v>4250</v>
      </c>
      <c r="R1381" t="s">
        <v>4251</v>
      </c>
      <c r="S1381" t="s">
        <v>13</v>
      </c>
    </row>
    <row r="1382" spans="1:19" x14ac:dyDescent="0.35">
      <c r="A1382">
        <v>7469</v>
      </c>
      <c r="B1382" t="s">
        <v>4919</v>
      </c>
      <c r="C1382" t="s">
        <v>58</v>
      </c>
      <c r="D1382" t="s">
        <v>1924</v>
      </c>
      <c r="E1382">
        <v>4</v>
      </c>
      <c r="F1382" s="8">
        <f>DATE(YEAR(project_c[[#This Row],[order_date]]),MONTH(project_c[[#This Row],[order_date]]),1)</f>
        <v>45261</v>
      </c>
      <c r="G1382" s="1">
        <v>45274</v>
      </c>
      <c r="H1382">
        <v>6</v>
      </c>
      <c r="I1382">
        <v>19.18</v>
      </c>
      <c r="J1382">
        <v>159.80000000000001</v>
      </c>
      <c r="K1382">
        <v>83.08</v>
      </c>
      <c r="L1382" t="s">
        <v>59</v>
      </c>
      <c r="M1382" t="s">
        <v>38</v>
      </c>
      <c r="N1382" t="s">
        <v>10</v>
      </c>
      <c r="O1382" t="s">
        <v>61</v>
      </c>
      <c r="P1382" t="s">
        <v>1925</v>
      </c>
      <c r="Q1382" t="s">
        <v>1901</v>
      </c>
      <c r="R1382" t="s">
        <v>1909</v>
      </c>
      <c r="S1382" t="s">
        <v>13</v>
      </c>
    </row>
    <row r="1383" spans="1:19" x14ac:dyDescent="0.35">
      <c r="A1383">
        <v>8001</v>
      </c>
      <c r="B1383" t="s">
        <v>4918</v>
      </c>
      <c r="C1383" t="s">
        <v>58</v>
      </c>
      <c r="D1383" t="s">
        <v>3116</v>
      </c>
      <c r="E1383">
        <v>4</v>
      </c>
      <c r="F1383" s="8">
        <f>DATE(YEAR(project_c[[#This Row],[order_date]]),MONTH(project_c[[#This Row],[order_date]]),1)</f>
        <v>45108</v>
      </c>
      <c r="G1383" s="1">
        <v>45128</v>
      </c>
      <c r="H1383">
        <v>3</v>
      </c>
      <c r="I1383">
        <v>1.72</v>
      </c>
      <c r="J1383">
        <v>2.8639999999999999</v>
      </c>
      <c r="K1383">
        <v>-4.016</v>
      </c>
      <c r="L1383" t="s">
        <v>59</v>
      </c>
      <c r="M1383" t="s">
        <v>38</v>
      </c>
      <c r="N1383" t="s">
        <v>10</v>
      </c>
      <c r="O1383" t="s">
        <v>61</v>
      </c>
      <c r="P1383" t="s">
        <v>3117</v>
      </c>
      <c r="Q1383" t="s">
        <v>2522</v>
      </c>
      <c r="R1383" t="s">
        <v>2523</v>
      </c>
      <c r="S1383" t="s">
        <v>13</v>
      </c>
    </row>
    <row r="1384" spans="1:19" x14ac:dyDescent="0.35">
      <c r="A1384">
        <v>8002</v>
      </c>
      <c r="B1384" t="s">
        <v>4918</v>
      </c>
      <c r="C1384" t="s">
        <v>58</v>
      </c>
      <c r="D1384" t="s">
        <v>2695</v>
      </c>
      <c r="E1384">
        <v>7</v>
      </c>
      <c r="F1384" s="8">
        <f>DATE(YEAR(project_c[[#This Row],[order_date]]),MONTH(project_c[[#This Row],[order_date]]),1)</f>
        <v>45108</v>
      </c>
      <c r="G1384" s="1">
        <v>45128</v>
      </c>
      <c r="H1384">
        <v>3</v>
      </c>
      <c r="I1384">
        <v>3.23</v>
      </c>
      <c r="J1384">
        <v>75.347999999999999</v>
      </c>
      <c r="K1384">
        <v>52.738</v>
      </c>
      <c r="L1384" t="s">
        <v>59</v>
      </c>
      <c r="M1384" t="s">
        <v>38</v>
      </c>
      <c r="N1384" t="s">
        <v>10</v>
      </c>
      <c r="O1384" t="s">
        <v>61</v>
      </c>
      <c r="P1384" t="s">
        <v>2696</v>
      </c>
      <c r="Q1384" t="s">
        <v>2522</v>
      </c>
      <c r="R1384" t="s">
        <v>2523</v>
      </c>
      <c r="S1384" t="s">
        <v>13</v>
      </c>
    </row>
    <row r="1385" spans="1:19" hidden="1" x14ac:dyDescent="0.35">
      <c r="A1385">
        <v>8711</v>
      </c>
      <c r="B1385" t="s">
        <v>4919</v>
      </c>
      <c r="C1385" t="s">
        <v>58</v>
      </c>
      <c r="D1385" t="s">
        <v>3954</v>
      </c>
      <c r="E1385">
        <v>2</v>
      </c>
      <c r="F1385" s="1">
        <f>DATE(YEAR(project_c[[#This Row],[order_date]]),MONTH(project_c[[#This Row],[order_date]]),1)</f>
        <v>45261</v>
      </c>
      <c r="G1385" s="1">
        <v>45291</v>
      </c>
      <c r="H1385">
        <v>-359</v>
      </c>
      <c r="I1385">
        <v>0.38</v>
      </c>
      <c r="J1385">
        <v>3.64</v>
      </c>
      <c r="K1385">
        <v>2.88</v>
      </c>
      <c r="L1385" t="s">
        <v>59</v>
      </c>
      <c r="M1385" t="s">
        <v>38</v>
      </c>
      <c r="N1385" t="s">
        <v>10</v>
      </c>
      <c r="O1385" t="s">
        <v>61</v>
      </c>
      <c r="P1385" t="s">
        <v>3955</v>
      </c>
      <c r="Q1385" t="s">
        <v>2522</v>
      </c>
      <c r="R1385" t="s">
        <v>2528</v>
      </c>
      <c r="S1385" t="s">
        <v>13</v>
      </c>
    </row>
    <row r="1386" spans="1:19" hidden="1" x14ac:dyDescent="0.35">
      <c r="A1386">
        <v>8712</v>
      </c>
      <c r="B1386" t="s">
        <v>4919</v>
      </c>
      <c r="C1386" t="s">
        <v>58</v>
      </c>
      <c r="D1386" t="s">
        <v>4162</v>
      </c>
      <c r="E1386">
        <v>7</v>
      </c>
      <c r="F1386" s="1">
        <f>DATE(YEAR(project_c[[#This Row],[order_date]]),MONTH(project_c[[#This Row],[order_date]]),1)</f>
        <v>45261</v>
      </c>
      <c r="G1386" s="1">
        <v>45291</v>
      </c>
      <c r="H1386">
        <v>-359</v>
      </c>
      <c r="I1386">
        <v>3.2</v>
      </c>
      <c r="J1386">
        <v>127.792</v>
      </c>
      <c r="K1386">
        <v>105.392</v>
      </c>
      <c r="L1386" t="s">
        <v>59</v>
      </c>
      <c r="M1386" t="s">
        <v>38</v>
      </c>
      <c r="N1386" t="s">
        <v>10</v>
      </c>
      <c r="O1386" t="s">
        <v>61</v>
      </c>
      <c r="P1386" t="s">
        <v>4163</v>
      </c>
      <c r="Q1386" t="s">
        <v>2522</v>
      </c>
      <c r="R1386" t="s">
        <v>2523</v>
      </c>
      <c r="S1386" t="s">
        <v>13</v>
      </c>
    </row>
    <row r="1387" spans="1:19" x14ac:dyDescent="0.35">
      <c r="A1387">
        <v>9416</v>
      </c>
      <c r="B1387" t="s">
        <v>4920</v>
      </c>
      <c r="C1387" t="s">
        <v>58</v>
      </c>
      <c r="D1387" t="s">
        <v>4579</v>
      </c>
      <c r="E1387">
        <v>3</v>
      </c>
      <c r="F1387" s="8">
        <f>DATE(YEAR(project_c[[#This Row],[order_date]]),MONTH(project_c[[#This Row],[order_date]]),1)</f>
        <v>45231</v>
      </c>
      <c r="G1387" s="1">
        <v>45234</v>
      </c>
      <c r="H1387">
        <v>1</v>
      </c>
      <c r="I1387">
        <v>121.05</v>
      </c>
      <c r="J1387">
        <v>419.00400000000002</v>
      </c>
      <c r="K1387">
        <v>55.853999999999999</v>
      </c>
      <c r="L1387" t="s">
        <v>59</v>
      </c>
      <c r="M1387" t="s">
        <v>38</v>
      </c>
      <c r="N1387" t="s">
        <v>10</v>
      </c>
      <c r="O1387" t="s">
        <v>61</v>
      </c>
      <c r="P1387" t="s">
        <v>4580</v>
      </c>
      <c r="Q1387" t="s">
        <v>4250</v>
      </c>
      <c r="R1387" t="s">
        <v>4306</v>
      </c>
      <c r="S1387" t="s">
        <v>13</v>
      </c>
    </row>
    <row r="1388" spans="1:19" x14ac:dyDescent="0.35">
      <c r="A1388">
        <v>9417</v>
      </c>
      <c r="B1388" t="s">
        <v>4920</v>
      </c>
      <c r="C1388" t="s">
        <v>58</v>
      </c>
      <c r="D1388" t="s">
        <v>2252</v>
      </c>
      <c r="E1388">
        <v>5</v>
      </c>
      <c r="F1388" s="8">
        <f>DATE(YEAR(project_c[[#This Row],[order_date]]),MONTH(project_c[[#This Row],[order_date]]),1)</f>
        <v>45231</v>
      </c>
      <c r="G1388" s="1">
        <v>45234</v>
      </c>
      <c r="H1388">
        <v>1</v>
      </c>
      <c r="I1388">
        <v>122.4</v>
      </c>
      <c r="J1388">
        <v>1087.96</v>
      </c>
      <c r="K1388">
        <v>475.96</v>
      </c>
      <c r="L1388" t="s">
        <v>59</v>
      </c>
      <c r="M1388" t="s">
        <v>38</v>
      </c>
      <c r="N1388" t="s">
        <v>10</v>
      </c>
      <c r="O1388" t="s">
        <v>61</v>
      </c>
      <c r="P1388" t="s">
        <v>2253</v>
      </c>
      <c r="Q1388" t="s">
        <v>1901</v>
      </c>
      <c r="R1388" t="s">
        <v>1902</v>
      </c>
      <c r="S1388" t="s">
        <v>13</v>
      </c>
    </row>
    <row r="1389" spans="1:19" x14ac:dyDescent="0.35">
      <c r="A1389">
        <v>10294</v>
      </c>
      <c r="B1389" t="s">
        <v>4918</v>
      </c>
      <c r="C1389" t="s">
        <v>58</v>
      </c>
      <c r="D1389" t="s">
        <v>4224</v>
      </c>
      <c r="E1389">
        <v>1</v>
      </c>
      <c r="F1389" s="8">
        <f>DATE(YEAR(project_c[[#This Row],[order_date]]),MONTH(project_c[[#This Row],[order_date]]),1)</f>
        <v>45323</v>
      </c>
      <c r="G1389" s="1">
        <v>45340</v>
      </c>
      <c r="H1389">
        <v>3</v>
      </c>
      <c r="I1389">
        <v>14.14</v>
      </c>
      <c r="J1389">
        <v>27.997199999999999</v>
      </c>
      <c r="K1389">
        <v>13.857200000000001</v>
      </c>
      <c r="L1389" t="s">
        <v>59</v>
      </c>
      <c r="M1389" t="s">
        <v>38</v>
      </c>
      <c r="N1389" t="s">
        <v>10</v>
      </c>
      <c r="O1389" t="s">
        <v>61</v>
      </c>
      <c r="P1389" t="s">
        <v>4225</v>
      </c>
      <c r="Q1389" t="s">
        <v>2522</v>
      </c>
      <c r="R1389" t="s">
        <v>2559</v>
      </c>
      <c r="S1389" t="s">
        <v>13</v>
      </c>
    </row>
    <row r="1390" spans="1:19" x14ac:dyDescent="0.35">
      <c r="A1390">
        <v>10484</v>
      </c>
      <c r="B1390" t="s">
        <v>4918</v>
      </c>
      <c r="C1390" t="s">
        <v>58</v>
      </c>
      <c r="D1390" t="s">
        <v>4224</v>
      </c>
      <c r="E1390">
        <v>1</v>
      </c>
      <c r="F1390" s="8">
        <f>DATE(YEAR(project_c[[#This Row],[order_date]]),MONTH(project_c[[#This Row],[order_date]]),1)</f>
        <v>45352</v>
      </c>
      <c r="G1390" s="1">
        <v>45358</v>
      </c>
      <c r="H1390">
        <v>5</v>
      </c>
      <c r="I1390">
        <v>14.14</v>
      </c>
      <c r="J1390">
        <v>27.997199999999999</v>
      </c>
      <c r="K1390">
        <v>13.857200000000001</v>
      </c>
      <c r="L1390" t="s">
        <v>59</v>
      </c>
      <c r="M1390" t="s">
        <v>38</v>
      </c>
      <c r="N1390" t="s">
        <v>10</v>
      </c>
      <c r="O1390" t="s">
        <v>61</v>
      </c>
      <c r="P1390" t="s">
        <v>4225</v>
      </c>
      <c r="Q1390" t="s">
        <v>2522</v>
      </c>
      <c r="R1390" t="s">
        <v>2559</v>
      </c>
      <c r="S1390" t="s">
        <v>13</v>
      </c>
    </row>
    <row r="1391" spans="1:19" x14ac:dyDescent="0.35">
      <c r="A1391">
        <v>277</v>
      </c>
      <c r="B1391" t="s">
        <v>4919</v>
      </c>
      <c r="C1391" t="s">
        <v>376</v>
      </c>
      <c r="D1391" t="s">
        <v>2970</v>
      </c>
      <c r="E1391">
        <v>7</v>
      </c>
      <c r="F1391" s="8">
        <f>DATE(YEAR(project_c[[#This Row],[order_date]]),MONTH(project_c[[#This Row],[order_date]]),1)</f>
        <v>44136</v>
      </c>
      <c r="G1391" s="1">
        <v>44152</v>
      </c>
      <c r="H1391">
        <v>5</v>
      </c>
      <c r="I1391">
        <v>125.76</v>
      </c>
      <c r="J1391">
        <v>2934.33</v>
      </c>
      <c r="K1391">
        <v>2054.0100000000002</v>
      </c>
      <c r="L1391" t="s">
        <v>377</v>
      </c>
      <c r="M1391" t="s">
        <v>38</v>
      </c>
      <c r="N1391" t="s">
        <v>10</v>
      </c>
      <c r="O1391" t="s">
        <v>378</v>
      </c>
      <c r="P1391" t="s">
        <v>2971</v>
      </c>
      <c r="Q1391" t="s">
        <v>2522</v>
      </c>
      <c r="R1391" t="s">
        <v>2559</v>
      </c>
      <c r="S1391" t="s">
        <v>23</v>
      </c>
    </row>
    <row r="1392" spans="1:19" x14ac:dyDescent="0.35">
      <c r="A1392">
        <v>279</v>
      </c>
      <c r="B1392" t="s">
        <v>4919</v>
      </c>
      <c r="C1392" t="s">
        <v>376</v>
      </c>
      <c r="D1392" t="s">
        <v>3876</v>
      </c>
      <c r="E1392">
        <v>5</v>
      </c>
      <c r="F1392" s="8">
        <f>DATE(YEAR(project_c[[#This Row],[order_date]]),MONTH(project_c[[#This Row],[order_date]]),1)</f>
        <v>44136</v>
      </c>
      <c r="G1392" s="1">
        <v>44152</v>
      </c>
      <c r="H1392">
        <v>5</v>
      </c>
      <c r="I1392">
        <v>3.23</v>
      </c>
      <c r="J1392">
        <v>57.75</v>
      </c>
      <c r="K1392">
        <v>41.6</v>
      </c>
      <c r="L1392" t="s">
        <v>377</v>
      </c>
      <c r="M1392" t="s">
        <v>38</v>
      </c>
      <c r="N1392" t="s">
        <v>10</v>
      </c>
      <c r="O1392" t="s">
        <v>378</v>
      </c>
      <c r="P1392" t="s">
        <v>3877</v>
      </c>
      <c r="Q1392" t="s">
        <v>2522</v>
      </c>
      <c r="R1392" t="s">
        <v>2528</v>
      </c>
      <c r="S1392" t="s">
        <v>23</v>
      </c>
    </row>
    <row r="1393" spans="1:19" x14ac:dyDescent="0.35">
      <c r="A1393">
        <v>278</v>
      </c>
      <c r="B1393" t="s">
        <v>4919</v>
      </c>
      <c r="C1393" t="s">
        <v>376</v>
      </c>
      <c r="D1393" t="s">
        <v>3076</v>
      </c>
      <c r="E1393">
        <v>3</v>
      </c>
      <c r="F1393" s="8">
        <f>DATE(YEAR(project_c[[#This Row],[order_date]]),MONTH(project_c[[#This Row],[order_date]]),1)</f>
        <v>44136</v>
      </c>
      <c r="G1393" s="1">
        <v>44152</v>
      </c>
      <c r="H1393">
        <v>5</v>
      </c>
      <c r="I1393">
        <v>0.33</v>
      </c>
      <c r="J1393">
        <v>9.84</v>
      </c>
      <c r="K1393">
        <v>8.85</v>
      </c>
      <c r="L1393" t="s">
        <v>377</v>
      </c>
      <c r="M1393" t="s">
        <v>38</v>
      </c>
      <c r="N1393" t="s">
        <v>10</v>
      </c>
      <c r="O1393" t="s">
        <v>378</v>
      </c>
      <c r="P1393" t="s">
        <v>3077</v>
      </c>
      <c r="Q1393" t="s">
        <v>2522</v>
      </c>
      <c r="R1393" t="s">
        <v>2528</v>
      </c>
      <c r="S1393" t="s">
        <v>23</v>
      </c>
    </row>
    <row r="1394" spans="1:19" x14ac:dyDescent="0.35">
      <c r="A1394">
        <v>3069</v>
      </c>
      <c r="B1394" t="s">
        <v>4920</v>
      </c>
      <c r="C1394" t="s">
        <v>376</v>
      </c>
      <c r="D1394" t="s">
        <v>2761</v>
      </c>
      <c r="E1394">
        <v>5</v>
      </c>
      <c r="F1394" s="8">
        <f>DATE(YEAR(project_c[[#This Row],[order_date]]),MONTH(project_c[[#This Row],[order_date]]),1)</f>
        <v>44501</v>
      </c>
      <c r="G1394" s="1">
        <v>44512</v>
      </c>
      <c r="H1394">
        <v>2</v>
      </c>
      <c r="I1394">
        <v>0.45</v>
      </c>
      <c r="J1394">
        <v>12.55</v>
      </c>
      <c r="K1394">
        <v>10.3</v>
      </c>
      <c r="L1394" t="s">
        <v>377</v>
      </c>
      <c r="M1394" t="s">
        <v>38</v>
      </c>
      <c r="N1394" t="s">
        <v>10</v>
      </c>
      <c r="O1394" t="s">
        <v>378</v>
      </c>
      <c r="P1394" t="s">
        <v>2762</v>
      </c>
      <c r="Q1394" t="s">
        <v>2522</v>
      </c>
      <c r="R1394" t="s">
        <v>2542</v>
      </c>
      <c r="S1394" t="s">
        <v>23</v>
      </c>
    </row>
    <row r="1395" spans="1:19" x14ac:dyDescent="0.35">
      <c r="A1395">
        <v>15673</v>
      </c>
      <c r="B1395" t="s">
        <v>4919</v>
      </c>
      <c r="C1395" t="s">
        <v>376</v>
      </c>
      <c r="D1395" t="s">
        <v>4244</v>
      </c>
      <c r="E1395">
        <v>1</v>
      </c>
      <c r="F1395" s="8">
        <f>DATE(YEAR(project_c[[#This Row],[order_date]]),MONTH(project_c[[#This Row],[order_date]]),1)</f>
        <v>44621</v>
      </c>
      <c r="G1395" s="1">
        <v>44626</v>
      </c>
      <c r="H1395">
        <v>4</v>
      </c>
      <c r="I1395">
        <v>10.01</v>
      </c>
      <c r="J1395">
        <v>21.238</v>
      </c>
      <c r="K1395">
        <v>11.228</v>
      </c>
      <c r="L1395" t="s">
        <v>377</v>
      </c>
      <c r="M1395" t="s">
        <v>38</v>
      </c>
      <c r="N1395" t="s">
        <v>10</v>
      </c>
      <c r="O1395" t="s">
        <v>378</v>
      </c>
      <c r="P1395" t="s">
        <v>4245</v>
      </c>
      <c r="Q1395" t="s">
        <v>2522</v>
      </c>
      <c r="R1395" t="s">
        <v>2531</v>
      </c>
      <c r="S1395" t="s">
        <v>23</v>
      </c>
    </row>
    <row r="1396" spans="1:19" x14ac:dyDescent="0.35">
      <c r="A1396">
        <v>15714</v>
      </c>
      <c r="B1396" t="s">
        <v>4919</v>
      </c>
      <c r="C1396" t="s">
        <v>376</v>
      </c>
      <c r="D1396" t="s">
        <v>2506</v>
      </c>
      <c r="E1396">
        <v>1</v>
      </c>
      <c r="F1396" s="8">
        <f>DATE(YEAR(project_c[[#This Row],[order_date]]),MONTH(project_c[[#This Row],[order_date]]),1)</f>
        <v>44652</v>
      </c>
      <c r="G1396" s="1">
        <v>44652</v>
      </c>
      <c r="H1396">
        <v>1</v>
      </c>
      <c r="I1396">
        <v>1.45</v>
      </c>
      <c r="J1396">
        <v>20.292999999999999</v>
      </c>
      <c r="K1396">
        <v>18.843</v>
      </c>
      <c r="L1396" t="s">
        <v>377</v>
      </c>
      <c r="M1396" t="s">
        <v>38</v>
      </c>
      <c r="N1396" t="s">
        <v>10</v>
      </c>
      <c r="O1396" t="s">
        <v>378</v>
      </c>
      <c r="P1396" t="s">
        <v>2507</v>
      </c>
      <c r="Q1396" t="s">
        <v>1901</v>
      </c>
      <c r="R1396" t="s">
        <v>1902</v>
      </c>
      <c r="S1396" t="s">
        <v>23</v>
      </c>
    </row>
    <row r="1397" spans="1:19" x14ac:dyDescent="0.35">
      <c r="A1397">
        <v>6306</v>
      </c>
      <c r="B1397" t="s">
        <v>4919</v>
      </c>
      <c r="C1397" t="s">
        <v>376</v>
      </c>
      <c r="D1397" t="s">
        <v>3950</v>
      </c>
      <c r="E1397">
        <v>4</v>
      </c>
      <c r="F1397" s="8">
        <f>DATE(YEAR(project_c[[#This Row],[order_date]]),MONTH(project_c[[#This Row],[order_date]]),1)</f>
        <v>44805</v>
      </c>
      <c r="G1397" s="1">
        <v>44810</v>
      </c>
      <c r="H1397">
        <v>6</v>
      </c>
      <c r="I1397">
        <v>1.31</v>
      </c>
      <c r="J1397">
        <v>41.92</v>
      </c>
      <c r="K1397">
        <v>36.68</v>
      </c>
      <c r="L1397" t="s">
        <v>377</v>
      </c>
      <c r="M1397" t="s">
        <v>38</v>
      </c>
      <c r="N1397" t="s">
        <v>10</v>
      </c>
      <c r="O1397" t="s">
        <v>378</v>
      </c>
      <c r="P1397" t="s">
        <v>3951</v>
      </c>
      <c r="Q1397" t="s">
        <v>2522</v>
      </c>
      <c r="R1397" t="s">
        <v>2542</v>
      </c>
      <c r="S1397" t="s">
        <v>23</v>
      </c>
    </row>
    <row r="1398" spans="1:19" x14ac:dyDescent="0.35">
      <c r="A1398">
        <v>5990</v>
      </c>
      <c r="B1398" t="s">
        <v>4920</v>
      </c>
      <c r="C1398" t="s">
        <v>376</v>
      </c>
      <c r="D1398" t="s">
        <v>2288</v>
      </c>
      <c r="E1398">
        <v>3</v>
      </c>
      <c r="F1398" s="8">
        <f>DATE(YEAR(project_c[[#This Row],[order_date]]),MONTH(project_c[[#This Row],[order_date]]),1)</f>
        <v>44652</v>
      </c>
      <c r="G1398" s="1">
        <v>44658</v>
      </c>
      <c r="H1398">
        <v>2</v>
      </c>
      <c r="I1398">
        <v>56</v>
      </c>
      <c r="J1398">
        <v>959.976</v>
      </c>
      <c r="K1398">
        <v>791.976</v>
      </c>
      <c r="L1398" t="s">
        <v>377</v>
      </c>
      <c r="M1398" t="s">
        <v>38</v>
      </c>
      <c r="N1398" t="s">
        <v>10</v>
      </c>
      <c r="O1398" t="s">
        <v>378</v>
      </c>
      <c r="P1398" t="s">
        <v>2289</v>
      </c>
      <c r="Q1398" t="s">
        <v>1901</v>
      </c>
      <c r="R1398" t="s">
        <v>2199</v>
      </c>
      <c r="S1398" t="s">
        <v>23</v>
      </c>
    </row>
    <row r="1399" spans="1:19" x14ac:dyDescent="0.35">
      <c r="A1399">
        <v>6307</v>
      </c>
      <c r="B1399" t="s">
        <v>4919</v>
      </c>
      <c r="C1399" t="s">
        <v>376</v>
      </c>
      <c r="D1399" t="s">
        <v>2220</v>
      </c>
      <c r="E1399">
        <v>2</v>
      </c>
      <c r="F1399" s="8">
        <f>DATE(YEAR(project_c[[#This Row],[order_date]]),MONTH(project_c[[#This Row],[order_date]]),1)</f>
        <v>44805</v>
      </c>
      <c r="G1399" s="1">
        <v>44810</v>
      </c>
      <c r="H1399">
        <v>6</v>
      </c>
      <c r="I1399">
        <v>103</v>
      </c>
      <c r="J1399">
        <v>329.584</v>
      </c>
      <c r="K1399">
        <v>123.584</v>
      </c>
      <c r="L1399" t="s">
        <v>377</v>
      </c>
      <c r="M1399" t="s">
        <v>38</v>
      </c>
      <c r="N1399" t="s">
        <v>10</v>
      </c>
      <c r="O1399" t="s">
        <v>378</v>
      </c>
      <c r="P1399" t="s">
        <v>2221</v>
      </c>
      <c r="Q1399" t="s">
        <v>1901</v>
      </c>
      <c r="R1399" t="s">
        <v>1902</v>
      </c>
      <c r="S1399" t="s">
        <v>23</v>
      </c>
    </row>
    <row r="1400" spans="1:19" x14ac:dyDescent="0.35">
      <c r="A1400">
        <v>16159</v>
      </c>
      <c r="B1400" t="s">
        <v>4919</v>
      </c>
      <c r="C1400" t="s">
        <v>376</v>
      </c>
      <c r="D1400" t="s">
        <v>4280</v>
      </c>
      <c r="E1400">
        <v>1</v>
      </c>
      <c r="F1400" s="8">
        <f>DATE(YEAR(project_c[[#This Row],[order_date]]),MONTH(project_c[[#This Row],[order_date]]),1)</f>
        <v>44652</v>
      </c>
      <c r="G1400" s="1">
        <v>44665</v>
      </c>
      <c r="H1400">
        <v>7</v>
      </c>
      <c r="I1400">
        <v>17.91</v>
      </c>
      <c r="J1400">
        <v>29.855</v>
      </c>
      <c r="K1400">
        <v>11.945</v>
      </c>
      <c r="L1400" t="s">
        <v>377</v>
      </c>
      <c r="M1400" t="s">
        <v>38</v>
      </c>
      <c r="N1400" t="s">
        <v>10</v>
      </c>
      <c r="O1400" t="s">
        <v>378</v>
      </c>
      <c r="P1400" t="s">
        <v>4281</v>
      </c>
      <c r="Q1400" t="s">
        <v>4250</v>
      </c>
      <c r="R1400" t="s">
        <v>4251</v>
      </c>
      <c r="S1400" t="s">
        <v>23</v>
      </c>
    </row>
    <row r="1401" spans="1:19" x14ac:dyDescent="0.35">
      <c r="A1401">
        <v>16185</v>
      </c>
      <c r="B1401" t="s">
        <v>4919</v>
      </c>
      <c r="C1401" t="s">
        <v>376</v>
      </c>
      <c r="D1401" t="s">
        <v>2617</v>
      </c>
      <c r="E1401">
        <v>1</v>
      </c>
      <c r="F1401" s="8">
        <f>DATE(YEAR(project_c[[#This Row],[order_date]]),MONTH(project_c[[#This Row],[order_date]]),1)</f>
        <v>44682</v>
      </c>
      <c r="G1401" s="1">
        <v>44685</v>
      </c>
      <c r="H1401">
        <v>7</v>
      </c>
      <c r="I1401">
        <v>6.15</v>
      </c>
      <c r="J1401">
        <v>28.686</v>
      </c>
      <c r="K1401">
        <v>22.536000000000001</v>
      </c>
      <c r="L1401" t="s">
        <v>377</v>
      </c>
      <c r="M1401" t="s">
        <v>38</v>
      </c>
      <c r="N1401" t="s">
        <v>10</v>
      </c>
      <c r="O1401" t="s">
        <v>378</v>
      </c>
      <c r="P1401" t="s">
        <v>2618</v>
      </c>
      <c r="Q1401" t="s">
        <v>2522</v>
      </c>
      <c r="R1401" t="s">
        <v>2531</v>
      </c>
      <c r="S1401" t="s">
        <v>23</v>
      </c>
    </row>
    <row r="1402" spans="1:19" x14ac:dyDescent="0.35">
      <c r="A1402">
        <v>15348</v>
      </c>
      <c r="B1402" t="s">
        <v>4919</v>
      </c>
      <c r="C1402" t="s">
        <v>376</v>
      </c>
      <c r="D1402" t="s">
        <v>4269</v>
      </c>
      <c r="E1402">
        <v>1</v>
      </c>
      <c r="F1402" s="8">
        <f>DATE(YEAR(project_c[[#This Row],[order_date]]),MONTH(project_c[[#This Row],[order_date]]),1)</f>
        <v>44682</v>
      </c>
      <c r="G1402" s="1">
        <v>44696</v>
      </c>
      <c r="H1402">
        <v>1</v>
      </c>
      <c r="I1402">
        <v>14.68</v>
      </c>
      <c r="J1402">
        <v>28.545999999999999</v>
      </c>
      <c r="K1402">
        <v>13.866</v>
      </c>
      <c r="L1402" t="s">
        <v>377</v>
      </c>
      <c r="M1402" t="s">
        <v>38</v>
      </c>
      <c r="N1402" t="s">
        <v>10</v>
      </c>
      <c r="O1402" t="s">
        <v>378</v>
      </c>
      <c r="P1402" t="s">
        <v>4270</v>
      </c>
      <c r="Q1402" t="s">
        <v>4250</v>
      </c>
      <c r="R1402" t="s">
        <v>4251</v>
      </c>
      <c r="S1402" t="s">
        <v>23</v>
      </c>
    </row>
    <row r="1403" spans="1:19" x14ac:dyDescent="0.35">
      <c r="A1403">
        <v>15448</v>
      </c>
      <c r="B1403" t="s">
        <v>4919</v>
      </c>
      <c r="C1403" t="s">
        <v>376</v>
      </c>
      <c r="D1403" t="s">
        <v>2588</v>
      </c>
      <c r="E1403">
        <v>1</v>
      </c>
      <c r="F1403" s="8">
        <f>DATE(YEAR(project_c[[#This Row],[order_date]]),MONTH(project_c[[#This Row],[order_date]]),1)</f>
        <v>44593</v>
      </c>
      <c r="G1403" s="1">
        <v>44601</v>
      </c>
      <c r="H1403">
        <v>7</v>
      </c>
      <c r="I1403">
        <v>18.39</v>
      </c>
      <c r="J1403">
        <v>26.824000000000002</v>
      </c>
      <c r="K1403">
        <v>8.4339999999999993</v>
      </c>
      <c r="L1403" t="s">
        <v>377</v>
      </c>
      <c r="M1403" t="s">
        <v>38</v>
      </c>
      <c r="N1403" t="s">
        <v>10</v>
      </c>
      <c r="O1403" t="s">
        <v>378</v>
      </c>
      <c r="P1403" t="s">
        <v>2589</v>
      </c>
      <c r="Q1403" t="s">
        <v>2522</v>
      </c>
      <c r="R1403" t="s">
        <v>2542</v>
      </c>
      <c r="S1403" t="s">
        <v>23</v>
      </c>
    </row>
    <row r="1404" spans="1:19" x14ac:dyDescent="0.35">
      <c r="A1404">
        <v>15954</v>
      </c>
      <c r="B1404" t="s">
        <v>4919</v>
      </c>
      <c r="C1404" t="s">
        <v>376</v>
      </c>
      <c r="D1404" t="s">
        <v>2584</v>
      </c>
      <c r="E1404">
        <v>1</v>
      </c>
      <c r="F1404" s="8">
        <f>DATE(YEAR(project_c[[#This Row],[order_date]]),MONTH(project_c[[#This Row],[order_date]]),1)</f>
        <v>44621</v>
      </c>
      <c r="G1404" s="1">
        <v>44632</v>
      </c>
      <c r="H1404">
        <v>3</v>
      </c>
      <c r="I1404">
        <v>12.1</v>
      </c>
      <c r="J1404">
        <v>26.46</v>
      </c>
      <c r="K1404">
        <v>14.36</v>
      </c>
      <c r="L1404" t="s">
        <v>377</v>
      </c>
      <c r="M1404" t="s">
        <v>38</v>
      </c>
      <c r="N1404" t="s">
        <v>10</v>
      </c>
      <c r="O1404" t="s">
        <v>378</v>
      </c>
      <c r="P1404" t="s">
        <v>2585</v>
      </c>
      <c r="Q1404" t="s">
        <v>2522</v>
      </c>
      <c r="R1404" t="s">
        <v>2531</v>
      </c>
      <c r="S1404" t="s">
        <v>23</v>
      </c>
    </row>
    <row r="1405" spans="1:19" x14ac:dyDescent="0.35">
      <c r="A1405">
        <v>15680</v>
      </c>
      <c r="B1405" t="s">
        <v>4919</v>
      </c>
      <c r="C1405" t="s">
        <v>376</v>
      </c>
      <c r="D1405" t="s">
        <v>2578</v>
      </c>
      <c r="E1405">
        <v>1</v>
      </c>
      <c r="F1405" s="8">
        <f>DATE(YEAR(project_c[[#This Row],[order_date]]),MONTH(project_c[[#This Row],[order_date]]),1)</f>
        <v>44562</v>
      </c>
      <c r="G1405" s="1">
        <v>44565</v>
      </c>
      <c r="H1405">
        <v>3</v>
      </c>
      <c r="I1405">
        <v>9.07</v>
      </c>
      <c r="J1405">
        <v>25.402999999999999</v>
      </c>
      <c r="K1405">
        <v>16.332999999999998</v>
      </c>
      <c r="L1405" t="s">
        <v>377</v>
      </c>
      <c r="M1405" t="s">
        <v>38</v>
      </c>
      <c r="N1405" t="s">
        <v>10</v>
      </c>
      <c r="O1405" t="s">
        <v>378</v>
      </c>
      <c r="P1405" t="s">
        <v>2579</v>
      </c>
      <c r="Q1405" t="s">
        <v>2522</v>
      </c>
      <c r="R1405" t="s">
        <v>2523</v>
      </c>
      <c r="S1405" t="s">
        <v>23</v>
      </c>
    </row>
    <row r="1406" spans="1:19" x14ac:dyDescent="0.35">
      <c r="A1406">
        <v>15634</v>
      </c>
      <c r="B1406" t="s">
        <v>4919</v>
      </c>
      <c r="C1406" t="s">
        <v>376</v>
      </c>
      <c r="D1406" t="s">
        <v>1907</v>
      </c>
      <c r="E1406">
        <v>1</v>
      </c>
      <c r="F1406" s="8">
        <f>DATE(YEAR(project_c[[#This Row],[order_date]]),MONTH(project_c[[#This Row],[order_date]]),1)</f>
        <v>44621</v>
      </c>
      <c r="G1406" s="1">
        <v>44624</v>
      </c>
      <c r="H1406">
        <v>6</v>
      </c>
      <c r="I1406">
        <v>5.44</v>
      </c>
      <c r="J1406">
        <v>25.367999999999999</v>
      </c>
      <c r="K1406">
        <v>19.928000000000001</v>
      </c>
      <c r="L1406" t="s">
        <v>377</v>
      </c>
      <c r="M1406" t="s">
        <v>38</v>
      </c>
      <c r="N1406" t="s">
        <v>10</v>
      </c>
      <c r="O1406" t="s">
        <v>378</v>
      </c>
      <c r="P1406" t="s">
        <v>1908</v>
      </c>
      <c r="Q1406" t="s">
        <v>1901</v>
      </c>
      <c r="R1406" t="s">
        <v>1909</v>
      </c>
      <c r="S1406" t="s">
        <v>23</v>
      </c>
    </row>
    <row r="1407" spans="1:19" x14ac:dyDescent="0.35">
      <c r="A1407">
        <v>15674</v>
      </c>
      <c r="B1407" t="s">
        <v>4919</v>
      </c>
      <c r="C1407" t="s">
        <v>376</v>
      </c>
      <c r="D1407" t="s">
        <v>2576</v>
      </c>
      <c r="E1407">
        <v>1</v>
      </c>
      <c r="F1407" s="8">
        <f>DATE(YEAR(project_c[[#This Row],[order_date]]),MONTH(project_c[[#This Row],[order_date]]),1)</f>
        <v>44652</v>
      </c>
      <c r="G1407" s="1">
        <v>44664</v>
      </c>
      <c r="H1407">
        <v>1</v>
      </c>
      <c r="I1407">
        <v>16.89</v>
      </c>
      <c r="J1407">
        <v>25.158000000000001</v>
      </c>
      <c r="K1407">
        <v>8.2680000000000007</v>
      </c>
      <c r="L1407" t="s">
        <v>377</v>
      </c>
      <c r="M1407" t="s">
        <v>38</v>
      </c>
      <c r="N1407" t="s">
        <v>10</v>
      </c>
      <c r="O1407" t="s">
        <v>378</v>
      </c>
      <c r="P1407" t="s">
        <v>2577</v>
      </c>
      <c r="Q1407" t="s">
        <v>2522</v>
      </c>
      <c r="R1407" t="s">
        <v>2539</v>
      </c>
      <c r="S1407" t="s">
        <v>23</v>
      </c>
    </row>
    <row r="1408" spans="1:19" x14ac:dyDescent="0.35">
      <c r="A1408">
        <v>15424</v>
      </c>
      <c r="B1408" t="s">
        <v>4919</v>
      </c>
      <c r="C1408" t="s">
        <v>376</v>
      </c>
      <c r="D1408" t="s">
        <v>2562</v>
      </c>
      <c r="E1408">
        <v>1</v>
      </c>
      <c r="F1408" s="8">
        <f>DATE(YEAR(project_c[[#This Row],[order_date]]),MONTH(project_c[[#This Row],[order_date]]),1)</f>
        <v>44682</v>
      </c>
      <c r="G1408" s="1">
        <v>44686</v>
      </c>
      <c r="H1408">
        <v>5</v>
      </c>
      <c r="I1408">
        <v>18.309999999999999</v>
      </c>
      <c r="J1408">
        <v>24.646999999999998</v>
      </c>
      <c r="K1408">
        <v>6.3369999999999997</v>
      </c>
      <c r="L1408" t="s">
        <v>377</v>
      </c>
      <c r="M1408" t="s">
        <v>38</v>
      </c>
      <c r="N1408" t="s">
        <v>10</v>
      </c>
      <c r="O1408" t="s">
        <v>378</v>
      </c>
      <c r="P1408" t="s">
        <v>2563</v>
      </c>
      <c r="Q1408" t="s">
        <v>2522</v>
      </c>
      <c r="R1408" t="s">
        <v>2531</v>
      </c>
      <c r="S1408" t="s">
        <v>23</v>
      </c>
    </row>
    <row r="1409" spans="1:19" x14ac:dyDescent="0.35">
      <c r="A1409">
        <v>16183</v>
      </c>
      <c r="B1409" t="s">
        <v>4919</v>
      </c>
      <c r="C1409" t="s">
        <v>376</v>
      </c>
      <c r="D1409" t="s">
        <v>4883</v>
      </c>
      <c r="E1409">
        <v>1</v>
      </c>
      <c r="F1409" s="8">
        <f>DATE(YEAR(project_c[[#This Row],[order_date]]),MONTH(project_c[[#This Row],[order_date]]),1)</f>
        <v>44682</v>
      </c>
      <c r="G1409" s="1">
        <v>44690</v>
      </c>
      <c r="H1409">
        <v>3</v>
      </c>
      <c r="I1409">
        <v>459</v>
      </c>
      <c r="J1409">
        <v>489.3</v>
      </c>
      <c r="K1409">
        <v>30.3</v>
      </c>
      <c r="L1409" t="s">
        <v>377</v>
      </c>
      <c r="M1409" t="s">
        <v>38</v>
      </c>
      <c r="N1409" t="s">
        <v>10</v>
      </c>
      <c r="O1409" t="s">
        <v>378</v>
      </c>
      <c r="P1409" t="s">
        <v>4884</v>
      </c>
      <c r="Q1409" t="s">
        <v>4876</v>
      </c>
      <c r="R1409" t="s">
        <v>4882</v>
      </c>
      <c r="S1409" t="s">
        <v>23</v>
      </c>
    </row>
    <row r="1410" spans="1:19" x14ac:dyDescent="0.35">
      <c r="A1410">
        <v>16156</v>
      </c>
      <c r="B1410" t="s">
        <v>4919</v>
      </c>
      <c r="C1410" t="s">
        <v>376</v>
      </c>
      <c r="D1410" t="s">
        <v>4854</v>
      </c>
      <c r="E1410">
        <v>1</v>
      </c>
      <c r="F1410" s="8">
        <f>DATE(YEAR(project_c[[#This Row],[order_date]]),MONTH(project_c[[#This Row],[order_date]]),1)</f>
        <v>44652</v>
      </c>
      <c r="G1410" s="1">
        <v>44656</v>
      </c>
      <c r="H1410">
        <v>1</v>
      </c>
      <c r="I1410">
        <v>329</v>
      </c>
      <c r="J1410">
        <v>349.3</v>
      </c>
      <c r="K1410">
        <v>20.3</v>
      </c>
      <c r="L1410" t="s">
        <v>377</v>
      </c>
      <c r="M1410" t="s">
        <v>38</v>
      </c>
      <c r="N1410" t="s">
        <v>10</v>
      </c>
      <c r="O1410" t="s">
        <v>378</v>
      </c>
      <c r="P1410" t="s">
        <v>4855</v>
      </c>
      <c r="Q1410" t="s">
        <v>4841</v>
      </c>
      <c r="R1410" t="s">
        <v>4845</v>
      </c>
      <c r="S1410" t="s">
        <v>23</v>
      </c>
    </row>
    <row r="1411" spans="1:19" x14ac:dyDescent="0.35">
      <c r="A1411">
        <v>16194</v>
      </c>
      <c r="B1411" t="s">
        <v>4919</v>
      </c>
      <c r="C1411" t="s">
        <v>376</v>
      </c>
      <c r="D1411" t="s">
        <v>4851</v>
      </c>
      <c r="E1411">
        <v>1</v>
      </c>
      <c r="F1411" s="8">
        <f>DATE(YEAR(project_c[[#This Row],[order_date]]),MONTH(project_c[[#This Row],[order_date]]),1)</f>
        <v>44682</v>
      </c>
      <c r="G1411" s="1">
        <v>44693</v>
      </c>
      <c r="H1411">
        <v>1</v>
      </c>
      <c r="I1411">
        <v>55</v>
      </c>
      <c r="J1411">
        <v>69.3</v>
      </c>
      <c r="K1411">
        <v>14.3</v>
      </c>
      <c r="L1411" t="s">
        <v>377</v>
      </c>
      <c r="M1411" t="s">
        <v>38</v>
      </c>
      <c r="N1411" t="s">
        <v>10</v>
      </c>
      <c r="O1411" t="s">
        <v>378</v>
      </c>
      <c r="P1411" t="s">
        <v>4852</v>
      </c>
      <c r="Q1411" t="s">
        <v>4841</v>
      </c>
      <c r="R1411" t="s">
        <v>4853</v>
      </c>
      <c r="S1411" t="s">
        <v>23</v>
      </c>
    </row>
    <row r="1412" spans="1:19" x14ac:dyDescent="0.35">
      <c r="A1412">
        <v>7508</v>
      </c>
      <c r="B1412" t="s">
        <v>4917</v>
      </c>
      <c r="C1412" t="s">
        <v>376</v>
      </c>
      <c r="D1412" t="s">
        <v>2962</v>
      </c>
      <c r="E1412">
        <v>2</v>
      </c>
      <c r="F1412" s="8">
        <f>DATE(YEAR(project_c[[#This Row],[order_date]]),MONTH(project_c[[#This Row],[order_date]]),1)</f>
        <v>45261</v>
      </c>
      <c r="G1412" s="1">
        <v>45286</v>
      </c>
      <c r="H1412">
        <v>0</v>
      </c>
      <c r="I1412">
        <v>142.63</v>
      </c>
      <c r="J1412">
        <v>750.68</v>
      </c>
      <c r="K1412">
        <v>465.42</v>
      </c>
      <c r="L1412" t="s">
        <v>377</v>
      </c>
      <c r="M1412" t="s">
        <v>38</v>
      </c>
      <c r="N1412" t="s">
        <v>10</v>
      </c>
      <c r="O1412" t="s">
        <v>378</v>
      </c>
      <c r="P1412" t="s">
        <v>2963</v>
      </c>
      <c r="Q1412" t="s">
        <v>2522</v>
      </c>
      <c r="R1412" t="s">
        <v>2559</v>
      </c>
      <c r="S1412" t="s">
        <v>23</v>
      </c>
    </row>
    <row r="1413" spans="1:19" hidden="1" x14ac:dyDescent="0.35">
      <c r="A1413">
        <v>1430</v>
      </c>
      <c r="B1413" t="s">
        <v>4919</v>
      </c>
      <c r="C1413" t="s">
        <v>379</v>
      </c>
      <c r="D1413" t="s">
        <v>4503</v>
      </c>
      <c r="E1413">
        <v>2</v>
      </c>
      <c r="F1413" s="1">
        <f>DATE(YEAR(project_c[[#This Row],[order_date]]),MONTH(project_c[[#This Row],[order_date]]),1)</f>
        <v>44166</v>
      </c>
      <c r="G1413" s="1">
        <v>44196</v>
      </c>
      <c r="H1413">
        <v>-359</v>
      </c>
      <c r="I1413">
        <v>36.33</v>
      </c>
      <c r="J1413">
        <v>290.66000000000003</v>
      </c>
      <c r="K1413">
        <v>218</v>
      </c>
      <c r="L1413" t="s">
        <v>380</v>
      </c>
      <c r="M1413" t="s">
        <v>26</v>
      </c>
      <c r="N1413" t="s">
        <v>10</v>
      </c>
      <c r="O1413" t="s">
        <v>28</v>
      </c>
      <c r="P1413" t="s">
        <v>4504</v>
      </c>
      <c r="Q1413" t="s">
        <v>4250</v>
      </c>
      <c r="R1413" t="s">
        <v>4258</v>
      </c>
      <c r="S1413" t="s">
        <v>18</v>
      </c>
    </row>
    <row r="1414" spans="1:19" x14ac:dyDescent="0.35">
      <c r="A1414">
        <v>280</v>
      </c>
      <c r="B1414" t="s">
        <v>4919</v>
      </c>
      <c r="C1414" t="s">
        <v>379</v>
      </c>
      <c r="D1414" t="s">
        <v>2886</v>
      </c>
      <c r="E1414">
        <v>3</v>
      </c>
      <c r="F1414" s="8">
        <f>DATE(YEAR(project_c[[#This Row],[order_date]]),MONTH(project_c[[#This Row],[order_date]]),1)</f>
        <v>44013</v>
      </c>
      <c r="G1414" s="1">
        <v>44032</v>
      </c>
      <c r="H1414">
        <v>4</v>
      </c>
      <c r="I1414">
        <v>65.72</v>
      </c>
      <c r="J1414">
        <v>342.86399999999998</v>
      </c>
      <c r="K1414">
        <v>145.70400000000001</v>
      </c>
      <c r="L1414" t="s">
        <v>380</v>
      </c>
      <c r="M1414" t="s">
        <v>26</v>
      </c>
      <c r="N1414" t="s">
        <v>10</v>
      </c>
      <c r="O1414" t="s">
        <v>28</v>
      </c>
      <c r="P1414" t="s">
        <v>2887</v>
      </c>
      <c r="Q1414" t="s">
        <v>2522</v>
      </c>
      <c r="R1414" t="s">
        <v>2559</v>
      </c>
      <c r="S1414" t="s">
        <v>18</v>
      </c>
    </row>
    <row r="1415" spans="1:19" hidden="1" x14ac:dyDescent="0.35">
      <c r="A1415">
        <v>1429</v>
      </c>
      <c r="B1415" t="s">
        <v>4919</v>
      </c>
      <c r="C1415" t="s">
        <v>379</v>
      </c>
      <c r="D1415" t="s">
        <v>2292</v>
      </c>
      <c r="E1415">
        <v>4</v>
      </c>
      <c r="F1415" s="1">
        <f>DATE(YEAR(project_c[[#This Row],[order_date]]),MONTH(project_c[[#This Row],[order_date]]),1)</f>
        <v>44166</v>
      </c>
      <c r="G1415" s="1">
        <v>44196</v>
      </c>
      <c r="H1415">
        <v>-359</v>
      </c>
      <c r="I1415">
        <v>177.22</v>
      </c>
      <c r="J1415">
        <v>1687.8</v>
      </c>
      <c r="K1415">
        <v>978.92</v>
      </c>
      <c r="L1415" t="s">
        <v>380</v>
      </c>
      <c r="M1415" t="s">
        <v>26</v>
      </c>
      <c r="N1415" t="s">
        <v>10</v>
      </c>
      <c r="O1415" t="s">
        <v>28</v>
      </c>
      <c r="P1415" t="s">
        <v>2293</v>
      </c>
      <c r="Q1415" t="s">
        <v>1901</v>
      </c>
      <c r="R1415" t="s">
        <v>1909</v>
      </c>
      <c r="S1415" t="s">
        <v>18</v>
      </c>
    </row>
    <row r="1416" spans="1:19" x14ac:dyDescent="0.35">
      <c r="A1416">
        <v>281</v>
      </c>
      <c r="B1416" t="s">
        <v>4919</v>
      </c>
      <c r="C1416" t="s">
        <v>379</v>
      </c>
      <c r="D1416" t="s">
        <v>4633</v>
      </c>
      <c r="E1416">
        <v>5</v>
      </c>
      <c r="F1416" s="8">
        <f>DATE(YEAR(project_c[[#This Row],[order_date]]),MONTH(project_c[[#This Row],[order_date]]),1)</f>
        <v>44013</v>
      </c>
      <c r="G1416" s="1">
        <v>44032</v>
      </c>
      <c r="H1416">
        <v>4</v>
      </c>
      <c r="I1416">
        <v>1</v>
      </c>
      <c r="J1416">
        <v>6.7</v>
      </c>
      <c r="K1416">
        <v>1.7</v>
      </c>
      <c r="L1416" t="s">
        <v>380</v>
      </c>
      <c r="M1416" t="s">
        <v>26</v>
      </c>
      <c r="N1416" t="s">
        <v>10</v>
      </c>
      <c r="O1416" t="s">
        <v>28</v>
      </c>
      <c r="P1416" t="s">
        <v>4634</v>
      </c>
      <c r="Q1416" t="s">
        <v>4250</v>
      </c>
      <c r="R1416" t="s">
        <v>4251</v>
      </c>
      <c r="S1416" t="s">
        <v>18</v>
      </c>
    </row>
    <row r="1417" spans="1:19" x14ac:dyDescent="0.35">
      <c r="A1417">
        <v>282</v>
      </c>
      <c r="B1417" t="s">
        <v>4919</v>
      </c>
      <c r="C1417" t="s">
        <v>379</v>
      </c>
      <c r="D1417" t="s">
        <v>4625</v>
      </c>
      <c r="E1417">
        <v>2</v>
      </c>
      <c r="F1417" s="8">
        <f>DATE(YEAR(project_c[[#This Row],[order_date]]),MONTH(project_c[[#This Row],[order_date]]),1)</f>
        <v>44013</v>
      </c>
      <c r="G1417" s="1">
        <v>44032</v>
      </c>
      <c r="H1417">
        <v>4</v>
      </c>
      <c r="I1417">
        <v>152.11000000000001</v>
      </c>
      <c r="J1417">
        <v>686.96600000000001</v>
      </c>
      <c r="K1417">
        <v>382.74599999999998</v>
      </c>
      <c r="L1417" t="s">
        <v>380</v>
      </c>
      <c r="M1417" t="s">
        <v>26</v>
      </c>
      <c r="N1417" t="s">
        <v>10</v>
      </c>
      <c r="O1417" t="s">
        <v>28</v>
      </c>
      <c r="P1417" t="s">
        <v>4626</v>
      </c>
      <c r="Q1417" t="s">
        <v>4250</v>
      </c>
      <c r="R1417" t="s">
        <v>4273</v>
      </c>
      <c r="S1417" t="s">
        <v>18</v>
      </c>
    </row>
    <row r="1418" spans="1:19" hidden="1" x14ac:dyDescent="0.35">
      <c r="A1418">
        <v>1428</v>
      </c>
      <c r="B1418" t="s">
        <v>4919</v>
      </c>
      <c r="C1418" t="s">
        <v>379</v>
      </c>
      <c r="D1418" t="s">
        <v>3348</v>
      </c>
      <c r="E1418">
        <v>3</v>
      </c>
      <c r="F1418" s="1">
        <f>DATE(YEAR(project_c[[#This Row],[order_date]]),MONTH(project_c[[#This Row],[order_date]]),1)</f>
        <v>44166</v>
      </c>
      <c r="G1418" s="1">
        <v>44196</v>
      </c>
      <c r="H1418">
        <v>-359</v>
      </c>
      <c r="I1418">
        <v>2.09</v>
      </c>
      <c r="J1418">
        <v>14.94</v>
      </c>
      <c r="K1418">
        <v>8.67</v>
      </c>
      <c r="L1418" t="s">
        <v>380</v>
      </c>
      <c r="M1418" t="s">
        <v>26</v>
      </c>
      <c r="N1418" t="s">
        <v>10</v>
      </c>
      <c r="O1418" t="s">
        <v>28</v>
      </c>
      <c r="P1418" t="s">
        <v>3349</v>
      </c>
      <c r="Q1418" t="s">
        <v>2522</v>
      </c>
      <c r="R1418" t="s">
        <v>2542</v>
      </c>
      <c r="S1418" t="s">
        <v>18</v>
      </c>
    </row>
    <row r="1419" spans="1:19" hidden="1" x14ac:dyDescent="0.35">
      <c r="A1419">
        <v>1431</v>
      </c>
      <c r="B1419" t="s">
        <v>4919</v>
      </c>
      <c r="C1419" t="s">
        <v>379</v>
      </c>
      <c r="D1419" t="s">
        <v>4419</v>
      </c>
      <c r="E1419">
        <v>6</v>
      </c>
      <c r="F1419" s="1">
        <f>DATE(YEAR(project_c[[#This Row],[order_date]]),MONTH(project_c[[#This Row],[order_date]]),1)</f>
        <v>44166</v>
      </c>
      <c r="G1419" s="1">
        <v>44196</v>
      </c>
      <c r="H1419">
        <v>-359</v>
      </c>
      <c r="I1419">
        <v>46.45</v>
      </c>
      <c r="J1419">
        <v>605.88</v>
      </c>
      <c r="K1419">
        <v>327.18</v>
      </c>
      <c r="L1419" t="s">
        <v>380</v>
      </c>
      <c r="M1419" t="s">
        <v>26</v>
      </c>
      <c r="N1419" t="s">
        <v>10</v>
      </c>
      <c r="O1419" t="s">
        <v>28</v>
      </c>
      <c r="P1419" t="s">
        <v>4420</v>
      </c>
      <c r="Q1419" t="s">
        <v>4250</v>
      </c>
      <c r="R1419" t="s">
        <v>4273</v>
      </c>
      <c r="S1419" t="s">
        <v>18</v>
      </c>
    </row>
    <row r="1420" spans="1:19" x14ac:dyDescent="0.35">
      <c r="A1420">
        <v>3688</v>
      </c>
      <c r="B1420" t="s">
        <v>4919</v>
      </c>
      <c r="C1420" t="s">
        <v>379</v>
      </c>
      <c r="D1420" t="s">
        <v>3614</v>
      </c>
      <c r="E1420">
        <v>5</v>
      </c>
      <c r="F1420" s="8">
        <f>DATE(YEAR(project_c[[#This Row],[order_date]]),MONTH(project_c[[#This Row],[order_date]]),1)</f>
        <v>44531</v>
      </c>
      <c r="G1420" s="1">
        <v>44536</v>
      </c>
      <c r="H1420">
        <v>5</v>
      </c>
      <c r="I1420">
        <v>1.05</v>
      </c>
      <c r="J1420">
        <v>32.75</v>
      </c>
      <c r="K1420">
        <v>27.5</v>
      </c>
      <c r="L1420" t="s">
        <v>380</v>
      </c>
      <c r="M1420" t="s">
        <v>26</v>
      </c>
      <c r="N1420" t="s">
        <v>10</v>
      </c>
      <c r="O1420" t="s">
        <v>28</v>
      </c>
      <c r="P1420" t="s">
        <v>3615</v>
      </c>
      <c r="Q1420" t="s">
        <v>2522</v>
      </c>
      <c r="R1420" t="s">
        <v>2542</v>
      </c>
      <c r="S1420" t="s">
        <v>18</v>
      </c>
    </row>
    <row r="1421" spans="1:19" x14ac:dyDescent="0.35">
      <c r="A1421">
        <v>16170</v>
      </c>
      <c r="B1421" t="s">
        <v>4919</v>
      </c>
      <c r="C1421" t="s">
        <v>379</v>
      </c>
      <c r="D1421" t="s">
        <v>4246</v>
      </c>
      <c r="E1421">
        <v>1</v>
      </c>
      <c r="F1421" s="8">
        <f>DATE(YEAR(project_c[[#This Row],[order_date]]),MONTH(project_c[[#This Row],[order_date]]),1)</f>
        <v>44621</v>
      </c>
      <c r="G1421" s="1">
        <v>44624</v>
      </c>
      <c r="H1421">
        <v>5</v>
      </c>
      <c r="I1421">
        <v>5.48</v>
      </c>
      <c r="J1421">
        <v>21.308</v>
      </c>
      <c r="K1421">
        <v>15.827999999999999</v>
      </c>
      <c r="L1421" t="s">
        <v>380</v>
      </c>
      <c r="M1421" t="s">
        <v>26</v>
      </c>
      <c r="N1421" t="s">
        <v>10</v>
      </c>
      <c r="O1421" t="s">
        <v>28</v>
      </c>
      <c r="P1421" t="s">
        <v>4247</v>
      </c>
      <c r="Q1421" t="s">
        <v>2522</v>
      </c>
      <c r="R1421" t="s">
        <v>2523</v>
      </c>
      <c r="S1421" t="s">
        <v>18</v>
      </c>
    </row>
    <row r="1422" spans="1:19" x14ac:dyDescent="0.35">
      <c r="A1422">
        <v>15474</v>
      </c>
      <c r="B1422" t="s">
        <v>4919</v>
      </c>
      <c r="C1422" t="s">
        <v>379</v>
      </c>
      <c r="D1422" t="s">
        <v>4244</v>
      </c>
      <c r="E1422">
        <v>1</v>
      </c>
      <c r="F1422" s="8">
        <f>DATE(YEAR(project_c[[#This Row],[order_date]]),MONTH(project_c[[#This Row],[order_date]]),1)</f>
        <v>44682</v>
      </c>
      <c r="G1422" s="1">
        <v>44687</v>
      </c>
      <c r="H1422">
        <v>4</v>
      </c>
      <c r="I1422">
        <v>10.01</v>
      </c>
      <c r="J1422">
        <v>21.238</v>
      </c>
      <c r="K1422">
        <v>11.228</v>
      </c>
      <c r="L1422" t="s">
        <v>380</v>
      </c>
      <c r="M1422" t="s">
        <v>26</v>
      </c>
      <c r="N1422" t="s">
        <v>10</v>
      </c>
      <c r="O1422" t="s">
        <v>28</v>
      </c>
      <c r="P1422" t="s">
        <v>4245</v>
      </c>
      <c r="Q1422" t="s">
        <v>2522</v>
      </c>
      <c r="R1422" t="s">
        <v>2531</v>
      </c>
      <c r="S1422" t="s">
        <v>18</v>
      </c>
    </row>
    <row r="1423" spans="1:19" x14ac:dyDescent="0.35">
      <c r="A1423">
        <v>15857</v>
      </c>
      <c r="B1423" t="s">
        <v>4919</v>
      </c>
      <c r="C1423" t="s">
        <v>379</v>
      </c>
      <c r="D1423" t="s">
        <v>4232</v>
      </c>
      <c r="E1423">
        <v>1</v>
      </c>
      <c r="F1423" s="8">
        <f>DATE(YEAR(project_c[[#This Row],[order_date]]),MONTH(project_c[[#This Row],[order_date]]),1)</f>
        <v>44562</v>
      </c>
      <c r="G1423" s="1">
        <v>44564</v>
      </c>
      <c r="H1423">
        <v>6</v>
      </c>
      <c r="I1423">
        <v>15.46</v>
      </c>
      <c r="J1423">
        <v>20.818000000000001</v>
      </c>
      <c r="K1423">
        <v>5.3579999999999997</v>
      </c>
      <c r="L1423" t="s">
        <v>380</v>
      </c>
      <c r="M1423" t="s">
        <v>26</v>
      </c>
      <c r="N1423" t="s">
        <v>10</v>
      </c>
      <c r="O1423" t="s">
        <v>28</v>
      </c>
      <c r="P1423" t="s">
        <v>4233</v>
      </c>
      <c r="Q1423" t="s">
        <v>2522</v>
      </c>
      <c r="R1423" t="s">
        <v>2559</v>
      </c>
      <c r="S1423" t="s">
        <v>18</v>
      </c>
    </row>
    <row r="1424" spans="1:19" x14ac:dyDescent="0.35">
      <c r="A1424">
        <v>15697</v>
      </c>
      <c r="B1424" t="s">
        <v>4919</v>
      </c>
      <c r="C1424" t="s">
        <v>379</v>
      </c>
      <c r="D1424" t="s">
        <v>2508</v>
      </c>
      <c r="E1424">
        <v>1</v>
      </c>
      <c r="F1424" s="8">
        <f>DATE(YEAR(project_c[[#This Row],[order_date]]),MONTH(project_c[[#This Row],[order_date]]),1)</f>
        <v>44621</v>
      </c>
      <c r="G1424" s="1">
        <v>44623</v>
      </c>
      <c r="H1424">
        <v>3</v>
      </c>
      <c r="I1424">
        <v>13.37</v>
      </c>
      <c r="J1424">
        <v>20.341999999999999</v>
      </c>
      <c r="K1424">
        <v>6.9720000000000004</v>
      </c>
      <c r="L1424" t="s">
        <v>380</v>
      </c>
      <c r="M1424" t="s">
        <v>26</v>
      </c>
      <c r="N1424" t="s">
        <v>10</v>
      </c>
      <c r="O1424" t="s">
        <v>28</v>
      </c>
      <c r="P1424" t="s">
        <v>2509</v>
      </c>
      <c r="Q1424" t="s">
        <v>1901</v>
      </c>
      <c r="R1424" t="s">
        <v>1909</v>
      </c>
      <c r="S1424" t="s">
        <v>18</v>
      </c>
    </row>
    <row r="1425" spans="1:19" x14ac:dyDescent="0.35">
      <c r="A1425">
        <v>4741</v>
      </c>
      <c r="B1425" t="s">
        <v>4920</v>
      </c>
      <c r="C1425" t="s">
        <v>379</v>
      </c>
      <c r="D1425" t="s">
        <v>3838</v>
      </c>
      <c r="E1425">
        <v>1</v>
      </c>
      <c r="F1425" s="8">
        <f>DATE(YEAR(project_c[[#This Row],[order_date]]),MONTH(project_c[[#This Row],[order_date]]),1)</f>
        <v>44743</v>
      </c>
      <c r="G1425" s="1">
        <v>44767</v>
      </c>
      <c r="H1425">
        <v>1</v>
      </c>
      <c r="I1425">
        <v>4.91</v>
      </c>
      <c r="J1425">
        <v>10.44</v>
      </c>
      <c r="K1425">
        <v>5.53</v>
      </c>
      <c r="L1425" t="s">
        <v>380</v>
      </c>
      <c r="M1425" t="s">
        <v>26</v>
      </c>
      <c r="N1425" t="s">
        <v>10</v>
      </c>
      <c r="O1425" t="s">
        <v>28</v>
      </c>
      <c r="P1425" t="s">
        <v>3839</v>
      </c>
      <c r="Q1425" t="s">
        <v>2522</v>
      </c>
      <c r="R1425" t="s">
        <v>2523</v>
      </c>
      <c r="S1425" t="s">
        <v>18</v>
      </c>
    </row>
    <row r="1426" spans="1:19" x14ac:dyDescent="0.35">
      <c r="A1426">
        <v>6057</v>
      </c>
      <c r="B1426" t="s">
        <v>4919</v>
      </c>
      <c r="C1426" t="s">
        <v>379</v>
      </c>
      <c r="D1426" t="s">
        <v>2358</v>
      </c>
      <c r="E1426">
        <v>2</v>
      </c>
      <c r="F1426" s="8">
        <f>DATE(YEAR(project_c[[#This Row],[order_date]]),MONTH(project_c[[#This Row],[order_date]]),1)</f>
        <v>44866</v>
      </c>
      <c r="G1426" s="1">
        <v>44866</v>
      </c>
      <c r="H1426">
        <v>4</v>
      </c>
      <c r="I1426">
        <v>3.92</v>
      </c>
      <c r="J1426">
        <v>17.440000000000001</v>
      </c>
      <c r="K1426">
        <v>9.6</v>
      </c>
      <c r="L1426" t="s">
        <v>380</v>
      </c>
      <c r="M1426" t="s">
        <v>26</v>
      </c>
      <c r="N1426" t="s">
        <v>10</v>
      </c>
      <c r="O1426" t="s">
        <v>28</v>
      </c>
      <c r="P1426" t="s">
        <v>2359</v>
      </c>
      <c r="Q1426" t="s">
        <v>1901</v>
      </c>
      <c r="R1426" t="s">
        <v>1902</v>
      </c>
      <c r="S1426" t="s">
        <v>18</v>
      </c>
    </row>
    <row r="1427" spans="1:19" x14ac:dyDescent="0.35">
      <c r="A1427">
        <v>6058</v>
      </c>
      <c r="B1427" t="s">
        <v>4919</v>
      </c>
      <c r="C1427" t="s">
        <v>379</v>
      </c>
      <c r="D1427" t="s">
        <v>2753</v>
      </c>
      <c r="E1427">
        <v>3</v>
      </c>
      <c r="F1427" s="8">
        <f>DATE(YEAR(project_c[[#This Row],[order_date]]),MONTH(project_c[[#This Row],[order_date]]),1)</f>
        <v>44866</v>
      </c>
      <c r="G1427" s="1">
        <v>44866</v>
      </c>
      <c r="H1427">
        <v>4</v>
      </c>
      <c r="I1427">
        <v>29.54</v>
      </c>
      <c r="J1427">
        <v>201.42</v>
      </c>
      <c r="K1427">
        <v>112.8</v>
      </c>
      <c r="L1427" t="s">
        <v>380</v>
      </c>
      <c r="M1427" t="s">
        <v>26</v>
      </c>
      <c r="N1427" t="s">
        <v>10</v>
      </c>
      <c r="O1427" t="s">
        <v>28</v>
      </c>
      <c r="P1427" t="s">
        <v>2754</v>
      </c>
      <c r="Q1427" t="s">
        <v>2522</v>
      </c>
      <c r="R1427" t="s">
        <v>2539</v>
      </c>
      <c r="S1427" t="s">
        <v>18</v>
      </c>
    </row>
    <row r="1428" spans="1:19" x14ac:dyDescent="0.35">
      <c r="A1428">
        <v>15730</v>
      </c>
      <c r="B1428" t="s">
        <v>4919</v>
      </c>
      <c r="C1428" t="s">
        <v>379</v>
      </c>
      <c r="D1428" t="s">
        <v>1936</v>
      </c>
      <c r="E1428">
        <v>1</v>
      </c>
      <c r="F1428" s="8">
        <f>DATE(YEAR(project_c[[#This Row],[order_date]]),MONTH(project_c[[#This Row],[order_date]]),1)</f>
        <v>44682</v>
      </c>
      <c r="G1428" s="1">
        <v>44682</v>
      </c>
      <c r="H1428">
        <v>5</v>
      </c>
      <c r="I1428">
        <v>7.55</v>
      </c>
      <c r="J1428">
        <v>29.364999999999998</v>
      </c>
      <c r="K1428">
        <v>21.815000000000001</v>
      </c>
      <c r="L1428" t="s">
        <v>380</v>
      </c>
      <c r="M1428" t="s">
        <v>26</v>
      </c>
      <c r="N1428" t="s">
        <v>10</v>
      </c>
      <c r="O1428" t="s">
        <v>28</v>
      </c>
      <c r="P1428" t="s">
        <v>1937</v>
      </c>
      <c r="Q1428" t="s">
        <v>1901</v>
      </c>
      <c r="R1428" t="s">
        <v>1938</v>
      </c>
      <c r="S1428" t="s">
        <v>18</v>
      </c>
    </row>
    <row r="1429" spans="1:19" x14ac:dyDescent="0.35">
      <c r="A1429">
        <v>15921</v>
      </c>
      <c r="B1429" t="s">
        <v>4919</v>
      </c>
      <c r="C1429" t="s">
        <v>379</v>
      </c>
      <c r="D1429" t="s">
        <v>2621</v>
      </c>
      <c r="E1429">
        <v>1</v>
      </c>
      <c r="F1429" s="8">
        <f>DATE(YEAR(project_c[[#This Row],[order_date]]),MONTH(project_c[[#This Row],[order_date]]),1)</f>
        <v>44621</v>
      </c>
      <c r="G1429" s="1">
        <v>44622</v>
      </c>
      <c r="H1429">
        <v>6</v>
      </c>
      <c r="I1429">
        <v>4.0999999999999996</v>
      </c>
      <c r="J1429">
        <v>28.693000000000001</v>
      </c>
      <c r="K1429">
        <v>24.593</v>
      </c>
      <c r="L1429" t="s">
        <v>380</v>
      </c>
      <c r="M1429" t="s">
        <v>26</v>
      </c>
      <c r="N1429" t="s">
        <v>10</v>
      </c>
      <c r="O1429" t="s">
        <v>28</v>
      </c>
      <c r="P1429" t="s">
        <v>2622</v>
      </c>
      <c r="Q1429" t="s">
        <v>2522</v>
      </c>
      <c r="R1429" t="s">
        <v>2542</v>
      </c>
      <c r="S1429" t="s">
        <v>18</v>
      </c>
    </row>
    <row r="1430" spans="1:19" x14ac:dyDescent="0.35">
      <c r="A1430">
        <v>15105</v>
      </c>
      <c r="B1430" t="s">
        <v>4919</v>
      </c>
      <c r="C1430" t="s">
        <v>379</v>
      </c>
      <c r="D1430" t="s">
        <v>1930</v>
      </c>
      <c r="E1430">
        <v>1</v>
      </c>
      <c r="F1430" s="8">
        <f>DATE(YEAR(project_c[[#This Row],[order_date]]),MONTH(project_c[[#This Row],[order_date]]),1)</f>
        <v>44593</v>
      </c>
      <c r="G1430" s="1">
        <v>44598</v>
      </c>
      <c r="H1430">
        <v>5</v>
      </c>
      <c r="I1430">
        <v>6.53</v>
      </c>
      <c r="J1430">
        <v>28.553000000000001</v>
      </c>
      <c r="K1430">
        <v>22.023</v>
      </c>
      <c r="L1430" t="s">
        <v>380</v>
      </c>
      <c r="M1430" t="s">
        <v>26</v>
      </c>
      <c r="N1430" t="s">
        <v>10</v>
      </c>
      <c r="O1430" t="s">
        <v>28</v>
      </c>
      <c r="P1430" t="s">
        <v>1931</v>
      </c>
      <c r="Q1430" t="s">
        <v>1901</v>
      </c>
      <c r="R1430" t="s">
        <v>1902</v>
      </c>
      <c r="S1430" t="s">
        <v>18</v>
      </c>
    </row>
    <row r="1431" spans="1:19" x14ac:dyDescent="0.35">
      <c r="A1431">
        <v>15879</v>
      </c>
      <c r="B1431" t="s">
        <v>4919</v>
      </c>
      <c r="C1431" t="s">
        <v>379</v>
      </c>
      <c r="D1431" t="s">
        <v>1930</v>
      </c>
      <c r="E1431">
        <v>1</v>
      </c>
      <c r="F1431" s="8">
        <f>DATE(YEAR(project_c[[#This Row],[order_date]]),MONTH(project_c[[#This Row],[order_date]]),1)</f>
        <v>44621</v>
      </c>
      <c r="G1431" s="1">
        <v>44631</v>
      </c>
      <c r="H1431">
        <v>3</v>
      </c>
      <c r="I1431">
        <v>6.53</v>
      </c>
      <c r="J1431">
        <v>28.553000000000001</v>
      </c>
      <c r="K1431">
        <v>22.023</v>
      </c>
      <c r="L1431" t="s">
        <v>380</v>
      </c>
      <c r="M1431" t="s">
        <v>26</v>
      </c>
      <c r="N1431" t="s">
        <v>10</v>
      </c>
      <c r="O1431" t="s">
        <v>28</v>
      </c>
      <c r="P1431" t="s">
        <v>1931</v>
      </c>
      <c r="Q1431" t="s">
        <v>1901</v>
      </c>
      <c r="R1431" t="s">
        <v>1902</v>
      </c>
      <c r="S1431" t="s">
        <v>18</v>
      </c>
    </row>
    <row r="1432" spans="1:19" x14ac:dyDescent="0.35">
      <c r="A1432">
        <v>15825</v>
      </c>
      <c r="B1432" t="s">
        <v>4919</v>
      </c>
      <c r="C1432" t="s">
        <v>379</v>
      </c>
      <c r="D1432" t="s">
        <v>2578</v>
      </c>
      <c r="E1432">
        <v>1</v>
      </c>
      <c r="F1432" s="8">
        <f>DATE(YEAR(project_c[[#This Row],[order_date]]),MONTH(project_c[[#This Row],[order_date]]),1)</f>
        <v>44621</v>
      </c>
      <c r="G1432" s="1">
        <v>44635</v>
      </c>
      <c r="H1432">
        <v>6</v>
      </c>
      <c r="I1432">
        <v>9.07</v>
      </c>
      <c r="J1432">
        <v>25.402999999999999</v>
      </c>
      <c r="K1432">
        <v>16.332999999999998</v>
      </c>
      <c r="L1432" t="s">
        <v>380</v>
      </c>
      <c r="M1432" t="s">
        <v>26</v>
      </c>
      <c r="N1432" t="s">
        <v>10</v>
      </c>
      <c r="O1432" t="s">
        <v>28</v>
      </c>
      <c r="P1432" t="s">
        <v>2579</v>
      </c>
      <c r="Q1432" t="s">
        <v>2522</v>
      </c>
      <c r="R1432" t="s">
        <v>2523</v>
      </c>
      <c r="S1432" t="s">
        <v>18</v>
      </c>
    </row>
    <row r="1433" spans="1:19" x14ac:dyDescent="0.35">
      <c r="A1433">
        <v>15075</v>
      </c>
      <c r="B1433" t="s">
        <v>4919</v>
      </c>
      <c r="C1433" t="s">
        <v>379</v>
      </c>
      <c r="D1433" t="s">
        <v>4858</v>
      </c>
      <c r="E1433">
        <v>1</v>
      </c>
      <c r="F1433" s="8">
        <f>DATE(YEAR(project_c[[#This Row],[order_date]]),MONTH(project_c[[#This Row],[order_date]]),1)</f>
        <v>44652</v>
      </c>
      <c r="G1433" s="1">
        <v>44654</v>
      </c>
      <c r="H1433">
        <v>2</v>
      </c>
      <c r="I1433">
        <v>129</v>
      </c>
      <c r="J1433">
        <v>125.3</v>
      </c>
      <c r="K1433">
        <v>-3.7</v>
      </c>
      <c r="L1433" t="s">
        <v>380</v>
      </c>
      <c r="M1433" t="s">
        <v>26</v>
      </c>
      <c r="N1433" t="s">
        <v>10</v>
      </c>
      <c r="O1433" t="s">
        <v>28</v>
      </c>
      <c r="P1433" t="s">
        <v>4859</v>
      </c>
      <c r="Q1433" t="s">
        <v>4841</v>
      </c>
      <c r="R1433" t="s">
        <v>4860</v>
      </c>
      <c r="S1433" t="s">
        <v>18</v>
      </c>
    </row>
    <row r="1434" spans="1:19" x14ac:dyDescent="0.35">
      <c r="A1434">
        <v>16214</v>
      </c>
      <c r="B1434" t="s">
        <v>4919</v>
      </c>
      <c r="C1434" t="s">
        <v>379</v>
      </c>
      <c r="D1434" t="s">
        <v>4854</v>
      </c>
      <c r="E1434">
        <v>1</v>
      </c>
      <c r="F1434" s="8">
        <f>DATE(YEAR(project_c[[#This Row],[order_date]]),MONTH(project_c[[#This Row],[order_date]]),1)</f>
        <v>44562</v>
      </c>
      <c r="G1434" s="1">
        <v>44576</v>
      </c>
      <c r="H1434">
        <v>6</v>
      </c>
      <c r="I1434">
        <v>329</v>
      </c>
      <c r="J1434">
        <v>349.3</v>
      </c>
      <c r="K1434">
        <v>20.3</v>
      </c>
      <c r="L1434" t="s">
        <v>380</v>
      </c>
      <c r="M1434" t="s">
        <v>26</v>
      </c>
      <c r="N1434" t="s">
        <v>10</v>
      </c>
      <c r="O1434" t="s">
        <v>28</v>
      </c>
      <c r="P1434" t="s">
        <v>4855</v>
      </c>
      <c r="Q1434" t="s">
        <v>4841</v>
      </c>
      <c r="R1434" t="s">
        <v>4845</v>
      </c>
      <c r="S1434" t="s">
        <v>18</v>
      </c>
    </row>
    <row r="1435" spans="1:19" x14ac:dyDescent="0.35">
      <c r="A1435">
        <v>15769</v>
      </c>
      <c r="B1435" t="s">
        <v>4919</v>
      </c>
      <c r="C1435" t="s">
        <v>379</v>
      </c>
      <c r="D1435" t="s">
        <v>4849</v>
      </c>
      <c r="E1435">
        <v>1</v>
      </c>
      <c r="F1435" s="8">
        <f>DATE(YEAR(project_c[[#This Row],[order_date]]),MONTH(project_c[[#This Row],[order_date]]),1)</f>
        <v>44682</v>
      </c>
      <c r="G1435" s="1">
        <v>44683</v>
      </c>
      <c r="H1435">
        <v>1</v>
      </c>
      <c r="I1435">
        <v>429</v>
      </c>
      <c r="J1435">
        <v>489.3</v>
      </c>
      <c r="K1435">
        <v>60.3</v>
      </c>
      <c r="L1435" t="s">
        <v>380</v>
      </c>
      <c r="M1435" t="s">
        <v>26</v>
      </c>
      <c r="N1435" t="s">
        <v>10</v>
      </c>
      <c r="O1435" t="s">
        <v>28</v>
      </c>
      <c r="P1435" t="s">
        <v>4850</v>
      </c>
      <c r="Q1435" t="s">
        <v>4841</v>
      </c>
      <c r="R1435" t="s">
        <v>4842</v>
      </c>
      <c r="S1435" t="s">
        <v>18</v>
      </c>
    </row>
    <row r="1436" spans="1:19" x14ac:dyDescent="0.35">
      <c r="A1436">
        <v>15551</v>
      </c>
      <c r="B1436" t="s">
        <v>4919</v>
      </c>
      <c r="C1436" t="s">
        <v>379</v>
      </c>
      <c r="D1436" t="s">
        <v>4843</v>
      </c>
      <c r="E1436">
        <v>1</v>
      </c>
      <c r="F1436" s="8">
        <f>DATE(YEAR(project_c[[#This Row],[order_date]]),MONTH(project_c[[#This Row],[order_date]]),1)</f>
        <v>44562</v>
      </c>
      <c r="G1436" s="1">
        <v>44573</v>
      </c>
      <c r="H1436">
        <v>7</v>
      </c>
      <c r="I1436">
        <v>649</v>
      </c>
      <c r="J1436">
        <v>699.3</v>
      </c>
      <c r="K1436">
        <v>50.3</v>
      </c>
      <c r="L1436" t="s">
        <v>380</v>
      </c>
      <c r="M1436" t="s">
        <v>26</v>
      </c>
      <c r="N1436" t="s">
        <v>10</v>
      </c>
      <c r="O1436" t="s">
        <v>28</v>
      </c>
      <c r="P1436" t="s">
        <v>4844</v>
      </c>
      <c r="Q1436" t="s">
        <v>4841</v>
      </c>
      <c r="R1436" t="s">
        <v>4845</v>
      </c>
      <c r="S1436" t="s">
        <v>18</v>
      </c>
    </row>
    <row r="1437" spans="1:19" x14ac:dyDescent="0.35">
      <c r="A1437">
        <v>15129</v>
      </c>
      <c r="B1437" t="s">
        <v>4919</v>
      </c>
      <c r="C1437" t="s">
        <v>379</v>
      </c>
      <c r="D1437" t="s">
        <v>2555</v>
      </c>
      <c r="E1437">
        <v>1</v>
      </c>
      <c r="F1437" s="8">
        <f>DATE(YEAR(project_c[[#This Row],[order_date]]),MONTH(project_c[[#This Row],[order_date]]),1)</f>
        <v>44593</v>
      </c>
      <c r="G1437" s="1">
        <v>44596</v>
      </c>
      <c r="H1437">
        <v>7</v>
      </c>
      <c r="I1437">
        <v>13.34</v>
      </c>
      <c r="J1437">
        <v>21.713999999999999</v>
      </c>
      <c r="K1437">
        <v>8.3740000000000006</v>
      </c>
      <c r="L1437" t="s">
        <v>380</v>
      </c>
      <c r="M1437" t="s">
        <v>26</v>
      </c>
      <c r="N1437" t="s">
        <v>10</v>
      </c>
      <c r="O1437" t="s">
        <v>28</v>
      </c>
      <c r="P1437" t="s">
        <v>2556</v>
      </c>
      <c r="Q1437" t="s">
        <v>2522</v>
      </c>
      <c r="R1437" t="s">
        <v>2523</v>
      </c>
      <c r="S1437" t="s">
        <v>18</v>
      </c>
    </row>
    <row r="1438" spans="1:19" x14ac:dyDescent="0.35">
      <c r="A1438">
        <v>16140</v>
      </c>
      <c r="B1438" t="s">
        <v>4919</v>
      </c>
      <c r="C1438" t="s">
        <v>379</v>
      </c>
      <c r="D1438" t="s">
        <v>2555</v>
      </c>
      <c r="E1438">
        <v>1</v>
      </c>
      <c r="F1438" s="8">
        <f>DATE(YEAR(project_c[[#This Row],[order_date]]),MONTH(project_c[[#This Row],[order_date]]),1)</f>
        <v>44682</v>
      </c>
      <c r="G1438" s="1">
        <v>44684</v>
      </c>
      <c r="H1438">
        <v>6</v>
      </c>
      <c r="I1438">
        <v>13.34</v>
      </c>
      <c r="J1438">
        <v>21.713999999999999</v>
      </c>
      <c r="K1438">
        <v>8.3740000000000006</v>
      </c>
      <c r="L1438" t="s">
        <v>380</v>
      </c>
      <c r="M1438" t="s">
        <v>26</v>
      </c>
      <c r="N1438" t="s">
        <v>10</v>
      </c>
      <c r="O1438" t="s">
        <v>28</v>
      </c>
      <c r="P1438" t="s">
        <v>2556</v>
      </c>
      <c r="Q1438" t="s">
        <v>2522</v>
      </c>
      <c r="R1438" t="s">
        <v>2523</v>
      </c>
      <c r="S1438" t="s">
        <v>18</v>
      </c>
    </row>
    <row r="1439" spans="1:19" x14ac:dyDescent="0.35">
      <c r="A1439">
        <v>15415</v>
      </c>
      <c r="B1439" t="s">
        <v>4919</v>
      </c>
      <c r="C1439" t="s">
        <v>379</v>
      </c>
      <c r="D1439" t="s">
        <v>2537</v>
      </c>
      <c r="E1439">
        <v>1</v>
      </c>
      <c r="F1439" s="8">
        <f>DATE(YEAR(project_c[[#This Row],[order_date]]),MONTH(project_c[[#This Row],[order_date]]),1)</f>
        <v>44621</v>
      </c>
      <c r="G1439" s="1">
        <v>44630</v>
      </c>
      <c r="H1439">
        <v>2</v>
      </c>
      <c r="I1439">
        <v>5.89</v>
      </c>
      <c r="J1439">
        <v>21.686</v>
      </c>
      <c r="K1439">
        <v>15.795999999999999</v>
      </c>
      <c r="L1439" t="s">
        <v>380</v>
      </c>
      <c r="M1439" t="s">
        <v>26</v>
      </c>
      <c r="N1439" t="s">
        <v>10</v>
      </c>
      <c r="O1439" t="s">
        <v>28</v>
      </c>
      <c r="P1439" t="s">
        <v>2538</v>
      </c>
      <c r="Q1439" t="s">
        <v>2522</v>
      </c>
      <c r="R1439" t="s">
        <v>2539</v>
      </c>
      <c r="S1439" t="s">
        <v>18</v>
      </c>
    </row>
    <row r="1440" spans="1:19" x14ac:dyDescent="0.35">
      <c r="A1440">
        <v>7713</v>
      </c>
      <c r="B1440" t="s">
        <v>4919</v>
      </c>
      <c r="C1440" t="s">
        <v>379</v>
      </c>
      <c r="D1440" t="s">
        <v>2175</v>
      </c>
      <c r="E1440">
        <v>3</v>
      </c>
      <c r="F1440" s="8">
        <f>DATE(YEAR(project_c[[#This Row],[order_date]]),MONTH(project_c[[#This Row],[order_date]]),1)</f>
        <v>44958</v>
      </c>
      <c r="G1440" s="1">
        <v>44977</v>
      </c>
      <c r="H1440">
        <v>7</v>
      </c>
      <c r="I1440">
        <v>26.41</v>
      </c>
      <c r="J1440">
        <v>333.57600000000002</v>
      </c>
      <c r="K1440">
        <v>254.346</v>
      </c>
      <c r="L1440" t="s">
        <v>380</v>
      </c>
      <c r="M1440" t="s">
        <v>26</v>
      </c>
      <c r="N1440" t="s">
        <v>10</v>
      </c>
      <c r="O1440" t="s">
        <v>28</v>
      </c>
      <c r="P1440" t="s">
        <v>2176</v>
      </c>
      <c r="Q1440" t="s">
        <v>1901</v>
      </c>
      <c r="R1440" t="s">
        <v>1902</v>
      </c>
      <c r="S1440" t="s">
        <v>18</v>
      </c>
    </row>
    <row r="1441" spans="1:19" x14ac:dyDescent="0.35">
      <c r="A1441">
        <v>7714</v>
      </c>
      <c r="B1441" t="s">
        <v>4919</v>
      </c>
      <c r="C1441" t="s">
        <v>379</v>
      </c>
      <c r="D1441" t="s">
        <v>1928</v>
      </c>
      <c r="E1441">
        <v>1</v>
      </c>
      <c r="F1441" s="8">
        <f>DATE(YEAR(project_c[[#This Row],[order_date]]),MONTH(project_c[[#This Row],[order_date]]),1)</f>
        <v>44958</v>
      </c>
      <c r="G1441" s="1">
        <v>44977</v>
      </c>
      <c r="H1441">
        <v>7</v>
      </c>
      <c r="I1441">
        <v>11.2</v>
      </c>
      <c r="J1441">
        <v>31.992000000000001</v>
      </c>
      <c r="K1441">
        <v>20.792000000000002</v>
      </c>
      <c r="L1441" t="s">
        <v>380</v>
      </c>
      <c r="M1441" t="s">
        <v>26</v>
      </c>
      <c r="N1441" t="s">
        <v>10</v>
      </c>
      <c r="O1441" t="s">
        <v>28</v>
      </c>
      <c r="P1441" t="s">
        <v>1929</v>
      </c>
      <c r="Q1441" t="s">
        <v>1901</v>
      </c>
      <c r="R1441" t="s">
        <v>1909</v>
      </c>
      <c r="S1441" t="s">
        <v>18</v>
      </c>
    </row>
    <row r="1442" spans="1:19" x14ac:dyDescent="0.35">
      <c r="A1442">
        <v>7715</v>
      </c>
      <c r="B1442" t="s">
        <v>4919</v>
      </c>
      <c r="C1442" t="s">
        <v>379</v>
      </c>
      <c r="D1442" t="s">
        <v>4874</v>
      </c>
      <c r="E1442">
        <v>2</v>
      </c>
      <c r="F1442" s="8">
        <f>DATE(YEAR(project_c[[#This Row],[order_date]]),MONTH(project_c[[#This Row],[order_date]]),1)</f>
        <v>44958</v>
      </c>
      <c r="G1442" s="1">
        <v>44977</v>
      </c>
      <c r="H1442">
        <v>7</v>
      </c>
      <c r="I1442">
        <v>699</v>
      </c>
      <c r="J1442">
        <v>1598.4</v>
      </c>
      <c r="K1442">
        <v>200.4</v>
      </c>
      <c r="L1442" t="s">
        <v>380</v>
      </c>
      <c r="M1442" t="s">
        <v>26</v>
      </c>
      <c r="N1442" t="s">
        <v>10</v>
      </c>
      <c r="O1442" t="s">
        <v>28</v>
      </c>
      <c r="P1442" t="s">
        <v>4875</v>
      </c>
      <c r="Q1442" t="s">
        <v>4876</v>
      </c>
      <c r="R1442" t="s">
        <v>4877</v>
      </c>
      <c r="S1442" t="s">
        <v>18</v>
      </c>
    </row>
    <row r="1443" spans="1:19" x14ac:dyDescent="0.35">
      <c r="A1443">
        <v>7716</v>
      </c>
      <c r="B1443" t="s">
        <v>4919</v>
      </c>
      <c r="C1443" t="s">
        <v>379</v>
      </c>
      <c r="D1443" t="s">
        <v>4196</v>
      </c>
      <c r="E1443">
        <v>5</v>
      </c>
      <c r="F1443" s="8">
        <f>DATE(YEAR(project_c[[#This Row],[order_date]]),MONTH(project_c[[#This Row],[order_date]]),1)</f>
        <v>44958</v>
      </c>
      <c r="G1443" s="1">
        <v>44977</v>
      </c>
      <c r="H1443">
        <v>7</v>
      </c>
      <c r="I1443">
        <v>0.17</v>
      </c>
      <c r="J1443">
        <v>8.52</v>
      </c>
      <c r="K1443">
        <v>7.67</v>
      </c>
      <c r="L1443" t="s">
        <v>380</v>
      </c>
      <c r="M1443" t="s">
        <v>26</v>
      </c>
      <c r="N1443" t="s">
        <v>10</v>
      </c>
      <c r="O1443" t="s">
        <v>28</v>
      </c>
      <c r="P1443" t="s">
        <v>4197</v>
      </c>
      <c r="Q1443" t="s">
        <v>2522</v>
      </c>
      <c r="R1443" t="s">
        <v>2539</v>
      </c>
      <c r="S1443" t="s">
        <v>18</v>
      </c>
    </row>
    <row r="1444" spans="1:19" x14ac:dyDescent="0.35">
      <c r="A1444">
        <v>7717</v>
      </c>
      <c r="B1444" t="s">
        <v>4919</v>
      </c>
      <c r="C1444" t="s">
        <v>379</v>
      </c>
      <c r="D1444" t="s">
        <v>4867</v>
      </c>
      <c r="E1444">
        <v>2</v>
      </c>
      <c r="F1444" s="8">
        <f>DATE(YEAR(project_c[[#This Row],[order_date]]),MONTH(project_c[[#This Row],[order_date]]),1)</f>
        <v>44958</v>
      </c>
      <c r="G1444" s="1">
        <v>44977</v>
      </c>
      <c r="H1444">
        <v>7</v>
      </c>
      <c r="I1444">
        <v>99</v>
      </c>
      <c r="J1444">
        <v>318.39999999999998</v>
      </c>
      <c r="K1444">
        <v>120.4</v>
      </c>
      <c r="L1444" t="s">
        <v>380</v>
      </c>
      <c r="M1444" t="s">
        <v>26</v>
      </c>
      <c r="N1444" t="s">
        <v>10</v>
      </c>
      <c r="O1444" t="s">
        <v>28</v>
      </c>
      <c r="P1444" t="s">
        <v>4868</v>
      </c>
      <c r="Q1444" t="s">
        <v>4841</v>
      </c>
      <c r="R1444" t="s">
        <v>4869</v>
      </c>
      <c r="S1444" t="s">
        <v>18</v>
      </c>
    </row>
    <row r="1445" spans="1:19" x14ac:dyDescent="0.35">
      <c r="A1445">
        <v>7718</v>
      </c>
      <c r="B1445" t="s">
        <v>4919</v>
      </c>
      <c r="C1445" t="s">
        <v>379</v>
      </c>
      <c r="D1445" t="s">
        <v>4307</v>
      </c>
      <c r="E1445">
        <v>9</v>
      </c>
      <c r="F1445" s="8">
        <f>DATE(YEAR(project_c[[#This Row],[order_date]]),MONTH(project_c[[#This Row],[order_date]]),1)</f>
        <v>44958</v>
      </c>
      <c r="G1445" s="1">
        <v>44977</v>
      </c>
      <c r="H1445">
        <v>7</v>
      </c>
      <c r="I1445">
        <v>9.8000000000000007</v>
      </c>
      <c r="J1445">
        <v>232.155</v>
      </c>
      <c r="K1445">
        <v>143.95500000000001</v>
      </c>
      <c r="L1445" t="s">
        <v>380</v>
      </c>
      <c r="M1445" t="s">
        <v>26</v>
      </c>
      <c r="N1445" t="s">
        <v>10</v>
      </c>
      <c r="O1445" t="s">
        <v>28</v>
      </c>
      <c r="P1445" t="s">
        <v>4308</v>
      </c>
      <c r="Q1445" t="s">
        <v>4250</v>
      </c>
      <c r="R1445" t="s">
        <v>4306</v>
      </c>
      <c r="S1445" t="s">
        <v>18</v>
      </c>
    </row>
    <row r="1446" spans="1:19" x14ac:dyDescent="0.35">
      <c r="A1446">
        <v>9979</v>
      </c>
      <c r="B1446" t="s">
        <v>4919</v>
      </c>
      <c r="C1446" t="s">
        <v>379</v>
      </c>
      <c r="D1446" t="s">
        <v>4212</v>
      </c>
      <c r="E1446">
        <v>2</v>
      </c>
      <c r="F1446" s="8">
        <f>DATE(YEAR(project_c[[#This Row],[order_date]]),MONTH(project_c[[#This Row],[order_date]]),1)</f>
        <v>45231</v>
      </c>
      <c r="G1446" s="1">
        <v>45234</v>
      </c>
      <c r="H1446">
        <v>4</v>
      </c>
      <c r="I1446">
        <v>1.05</v>
      </c>
      <c r="J1446">
        <v>4.3</v>
      </c>
      <c r="K1446">
        <v>2.2000000000000002</v>
      </c>
      <c r="L1446" t="s">
        <v>380</v>
      </c>
      <c r="M1446" t="s">
        <v>26</v>
      </c>
      <c r="N1446" t="s">
        <v>10</v>
      </c>
      <c r="O1446" t="s">
        <v>28</v>
      </c>
      <c r="P1446" t="s">
        <v>4213</v>
      </c>
      <c r="Q1446" t="s">
        <v>2522</v>
      </c>
      <c r="R1446" t="s">
        <v>2528</v>
      </c>
      <c r="S1446" t="s">
        <v>18</v>
      </c>
    </row>
    <row r="1447" spans="1:19" x14ac:dyDescent="0.35">
      <c r="A1447">
        <v>10376</v>
      </c>
      <c r="B1447" t="s">
        <v>4918</v>
      </c>
      <c r="C1447" t="s">
        <v>379</v>
      </c>
      <c r="D1447" t="s">
        <v>3814</v>
      </c>
      <c r="E1447">
        <v>1</v>
      </c>
      <c r="F1447" s="8">
        <f>DATE(YEAR(project_c[[#This Row],[order_date]]),MONTH(project_c[[#This Row],[order_date]]),1)</f>
        <v>45292</v>
      </c>
      <c r="G1447" s="1">
        <v>45319</v>
      </c>
      <c r="H1447">
        <v>4</v>
      </c>
      <c r="I1447">
        <v>4.0599999999999996</v>
      </c>
      <c r="J1447">
        <v>8.8391999999999999</v>
      </c>
      <c r="K1447">
        <v>4.7792000000000003</v>
      </c>
      <c r="L1447" t="s">
        <v>380</v>
      </c>
      <c r="M1447" t="s">
        <v>26</v>
      </c>
      <c r="N1447" t="s">
        <v>10</v>
      </c>
      <c r="O1447" t="s">
        <v>28</v>
      </c>
      <c r="P1447" t="s">
        <v>3815</v>
      </c>
      <c r="Q1447" t="s">
        <v>2522</v>
      </c>
      <c r="R1447" t="s">
        <v>2528</v>
      </c>
      <c r="S1447" t="s">
        <v>18</v>
      </c>
    </row>
    <row r="1448" spans="1:19" x14ac:dyDescent="0.35">
      <c r="A1448">
        <v>10693</v>
      </c>
      <c r="B1448" t="s">
        <v>4920</v>
      </c>
      <c r="C1448" t="s">
        <v>379</v>
      </c>
      <c r="D1448" t="s">
        <v>3814</v>
      </c>
      <c r="E1448">
        <v>1</v>
      </c>
      <c r="F1448" s="8">
        <f>DATE(YEAR(project_c[[#This Row],[order_date]]),MONTH(project_c[[#This Row],[order_date]]),1)</f>
        <v>45292</v>
      </c>
      <c r="G1448" s="1">
        <v>45319</v>
      </c>
      <c r="H1448">
        <v>5</v>
      </c>
      <c r="I1448">
        <v>4.0599999999999996</v>
      </c>
      <c r="J1448">
        <v>8.8391999999999999</v>
      </c>
      <c r="K1448">
        <v>4.7792000000000003</v>
      </c>
      <c r="L1448" t="s">
        <v>380</v>
      </c>
      <c r="M1448" t="s">
        <v>26</v>
      </c>
      <c r="N1448" t="s">
        <v>10</v>
      </c>
      <c r="O1448" t="s">
        <v>28</v>
      </c>
      <c r="P1448" t="s">
        <v>3815</v>
      </c>
      <c r="Q1448" t="s">
        <v>2522</v>
      </c>
      <c r="R1448" t="s">
        <v>2528</v>
      </c>
      <c r="S1448" t="s">
        <v>18</v>
      </c>
    </row>
    <row r="1449" spans="1:19" x14ac:dyDescent="0.35">
      <c r="A1449">
        <v>11272</v>
      </c>
      <c r="B1449" t="s">
        <v>4918</v>
      </c>
      <c r="C1449" t="s">
        <v>379</v>
      </c>
      <c r="D1449" t="s">
        <v>3814</v>
      </c>
      <c r="E1449">
        <v>4</v>
      </c>
      <c r="F1449" s="8">
        <f>DATE(YEAR(project_c[[#This Row],[order_date]]),MONTH(project_c[[#This Row],[order_date]]),1)</f>
        <v>45323</v>
      </c>
      <c r="G1449" s="1">
        <v>45349</v>
      </c>
      <c r="H1449">
        <v>1</v>
      </c>
      <c r="I1449">
        <v>4.0599999999999996</v>
      </c>
      <c r="J1449">
        <v>35.3568</v>
      </c>
      <c r="K1449">
        <v>19.116800000000001</v>
      </c>
      <c r="L1449" t="s">
        <v>380</v>
      </c>
      <c r="M1449" t="s">
        <v>26</v>
      </c>
      <c r="N1449" t="s">
        <v>10</v>
      </c>
      <c r="O1449" t="s">
        <v>28</v>
      </c>
      <c r="P1449" t="s">
        <v>3815</v>
      </c>
      <c r="Q1449" t="s">
        <v>2522</v>
      </c>
      <c r="R1449" t="s">
        <v>2528</v>
      </c>
      <c r="S1449" t="s">
        <v>18</v>
      </c>
    </row>
    <row r="1450" spans="1:19" x14ac:dyDescent="0.35">
      <c r="A1450">
        <v>12345</v>
      </c>
      <c r="B1450" t="s">
        <v>4920</v>
      </c>
      <c r="C1450" t="s">
        <v>379</v>
      </c>
      <c r="D1450" t="s">
        <v>3814</v>
      </c>
      <c r="E1450">
        <v>1</v>
      </c>
      <c r="F1450" s="8">
        <f>DATE(YEAR(project_c[[#This Row],[order_date]]),MONTH(project_c[[#This Row],[order_date]]),1)</f>
        <v>45444</v>
      </c>
      <c r="G1450" s="1">
        <v>45467</v>
      </c>
      <c r="H1450">
        <v>1</v>
      </c>
      <c r="I1450">
        <v>4.0599999999999996</v>
      </c>
      <c r="J1450">
        <v>8.8391999999999999</v>
      </c>
      <c r="K1450">
        <v>4.7792000000000003</v>
      </c>
      <c r="L1450" t="s">
        <v>380</v>
      </c>
      <c r="M1450" t="s">
        <v>26</v>
      </c>
      <c r="N1450" t="s">
        <v>10</v>
      </c>
      <c r="O1450" t="s">
        <v>28</v>
      </c>
      <c r="P1450" t="s">
        <v>3815</v>
      </c>
      <c r="Q1450" t="s">
        <v>2522</v>
      </c>
      <c r="R1450" t="s">
        <v>2528</v>
      </c>
      <c r="S1450" t="s">
        <v>18</v>
      </c>
    </row>
    <row r="1451" spans="1:19" x14ac:dyDescent="0.35">
      <c r="A1451">
        <v>12835</v>
      </c>
      <c r="B1451" t="s">
        <v>4920</v>
      </c>
      <c r="C1451" t="s">
        <v>379</v>
      </c>
      <c r="D1451" t="s">
        <v>3814</v>
      </c>
      <c r="E1451">
        <v>1</v>
      </c>
      <c r="F1451" s="8">
        <f>DATE(YEAR(project_c[[#This Row],[order_date]]),MONTH(project_c[[#This Row],[order_date]]),1)</f>
        <v>45383</v>
      </c>
      <c r="G1451" s="1">
        <v>45391</v>
      </c>
      <c r="H1451">
        <v>1</v>
      </c>
      <c r="I1451">
        <v>4.0599999999999996</v>
      </c>
      <c r="J1451">
        <v>8.8391999999999999</v>
      </c>
      <c r="K1451">
        <v>4.7792000000000003</v>
      </c>
      <c r="L1451" t="s">
        <v>380</v>
      </c>
      <c r="M1451" t="s">
        <v>26</v>
      </c>
      <c r="N1451" t="s">
        <v>10</v>
      </c>
      <c r="O1451" t="s">
        <v>28</v>
      </c>
      <c r="P1451" t="s">
        <v>3815</v>
      </c>
      <c r="Q1451" t="s">
        <v>2522</v>
      </c>
      <c r="R1451" t="s">
        <v>2528</v>
      </c>
      <c r="S1451" t="s">
        <v>18</v>
      </c>
    </row>
    <row r="1452" spans="1:19" x14ac:dyDescent="0.35">
      <c r="A1452">
        <v>13076</v>
      </c>
      <c r="B1452" t="s">
        <v>4918</v>
      </c>
      <c r="C1452" t="s">
        <v>379</v>
      </c>
      <c r="D1452" t="s">
        <v>3814</v>
      </c>
      <c r="E1452">
        <v>1</v>
      </c>
      <c r="F1452" s="8">
        <f>DATE(YEAR(project_c[[#This Row],[order_date]]),MONTH(project_c[[#This Row],[order_date]]),1)</f>
        <v>45474</v>
      </c>
      <c r="G1452" s="1">
        <v>45493</v>
      </c>
      <c r="H1452">
        <v>3</v>
      </c>
      <c r="I1452">
        <v>4.0599999999999996</v>
      </c>
      <c r="J1452">
        <v>8.8391999999999999</v>
      </c>
      <c r="K1452">
        <v>4.7792000000000003</v>
      </c>
      <c r="L1452" t="s">
        <v>380</v>
      </c>
      <c r="M1452" t="s">
        <v>26</v>
      </c>
      <c r="N1452" t="s">
        <v>10</v>
      </c>
      <c r="O1452" t="s">
        <v>28</v>
      </c>
      <c r="P1452" t="s">
        <v>3815</v>
      </c>
      <c r="Q1452" t="s">
        <v>2522</v>
      </c>
      <c r="R1452" t="s">
        <v>2528</v>
      </c>
      <c r="S1452" t="s">
        <v>18</v>
      </c>
    </row>
    <row r="1453" spans="1:19" x14ac:dyDescent="0.35">
      <c r="A1453">
        <v>13285</v>
      </c>
      <c r="B1453" t="s">
        <v>4918</v>
      </c>
      <c r="C1453" t="s">
        <v>379</v>
      </c>
      <c r="D1453" t="s">
        <v>3814</v>
      </c>
      <c r="E1453">
        <v>2</v>
      </c>
      <c r="F1453" s="8">
        <f>DATE(YEAR(project_c[[#This Row],[order_date]]),MONTH(project_c[[#This Row],[order_date]]),1)</f>
        <v>45474</v>
      </c>
      <c r="G1453" s="1">
        <v>45490</v>
      </c>
      <c r="H1453">
        <v>2</v>
      </c>
      <c r="I1453">
        <v>4.0599999999999996</v>
      </c>
      <c r="J1453">
        <v>17.6784</v>
      </c>
      <c r="K1453">
        <v>9.5584000000000007</v>
      </c>
      <c r="L1453" t="s">
        <v>380</v>
      </c>
      <c r="M1453" t="s">
        <v>26</v>
      </c>
      <c r="N1453" t="s">
        <v>10</v>
      </c>
      <c r="O1453" t="s">
        <v>28</v>
      </c>
      <c r="P1453" t="s">
        <v>3815</v>
      </c>
      <c r="Q1453" t="s">
        <v>2522</v>
      </c>
      <c r="R1453" t="s">
        <v>2528</v>
      </c>
      <c r="S1453" t="s">
        <v>18</v>
      </c>
    </row>
    <row r="1454" spans="1:19" x14ac:dyDescent="0.35">
      <c r="A1454">
        <v>13541</v>
      </c>
      <c r="B1454" t="s">
        <v>4918</v>
      </c>
      <c r="C1454" t="s">
        <v>379</v>
      </c>
      <c r="D1454" t="s">
        <v>3814</v>
      </c>
      <c r="E1454">
        <v>2</v>
      </c>
      <c r="F1454" s="8">
        <f>DATE(YEAR(project_c[[#This Row],[order_date]]),MONTH(project_c[[#This Row],[order_date]]),1)</f>
        <v>45566</v>
      </c>
      <c r="G1454" s="1">
        <v>45567</v>
      </c>
      <c r="H1454">
        <v>2</v>
      </c>
      <c r="I1454">
        <v>4.0599999999999996</v>
      </c>
      <c r="J1454">
        <v>17.6784</v>
      </c>
      <c r="K1454">
        <v>9.5584000000000007</v>
      </c>
      <c r="L1454" t="s">
        <v>380</v>
      </c>
      <c r="M1454" t="s">
        <v>26</v>
      </c>
      <c r="N1454" t="s">
        <v>10</v>
      </c>
      <c r="O1454" t="s">
        <v>28</v>
      </c>
      <c r="P1454" t="s">
        <v>3815</v>
      </c>
      <c r="Q1454" t="s">
        <v>2522</v>
      </c>
      <c r="R1454" t="s">
        <v>2528</v>
      </c>
      <c r="S1454" t="s">
        <v>18</v>
      </c>
    </row>
    <row r="1455" spans="1:19" x14ac:dyDescent="0.35">
      <c r="A1455">
        <v>13544</v>
      </c>
      <c r="B1455" t="s">
        <v>4920</v>
      </c>
      <c r="C1455" t="s">
        <v>379</v>
      </c>
      <c r="D1455" t="s">
        <v>3814</v>
      </c>
      <c r="E1455">
        <v>2</v>
      </c>
      <c r="F1455" s="8">
        <f>DATE(YEAR(project_c[[#This Row],[order_date]]),MONTH(project_c[[#This Row],[order_date]]),1)</f>
        <v>45505</v>
      </c>
      <c r="G1455" s="1">
        <v>45516</v>
      </c>
      <c r="H1455">
        <v>1</v>
      </c>
      <c r="I1455">
        <v>4.0599999999999996</v>
      </c>
      <c r="J1455">
        <v>17.6784</v>
      </c>
      <c r="K1455">
        <v>9.5584000000000007</v>
      </c>
      <c r="L1455" t="s">
        <v>380</v>
      </c>
      <c r="M1455" t="s">
        <v>26</v>
      </c>
      <c r="N1455" t="s">
        <v>10</v>
      </c>
      <c r="O1455" t="s">
        <v>28</v>
      </c>
      <c r="P1455" t="s">
        <v>3815</v>
      </c>
      <c r="Q1455" t="s">
        <v>2522</v>
      </c>
      <c r="R1455" t="s">
        <v>2528</v>
      </c>
      <c r="S1455" t="s">
        <v>18</v>
      </c>
    </row>
    <row r="1456" spans="1:19" x14ac:dyDescent="0.35">
      <c r="A1456">
        <v>13774</v>
      </c>
      <c r="B1456" t="s">
        <v>4918</v>
      </c>
      <c r="C1456" t="s">
        <v>379</v>
      </c>
      <c r="D1456" t="s">
        <v>3814</v>
      </c>
      <c r="E1456">
        <v>2</v>
      </c>
      <c r="F1456" s="8">
        <f>DATE(YEAR(project_c[[#This Row],[order_date]]),MONTH(project_c[[#This Row],[order_date]]),1)</f>
        <v>45597</v>
      </c>
      <c r="G1456" s="1">
        <v>45604</v>
      </c>
      <c r="H1456">
        <v>3</v>
      </c>
      <c r="I1456">
        <v>4.0599999999999996</v>
      </c>
      <c r="J1456">
        <v>17.6784</v>
      </c>
      <c r="K1456">
        <v>9.5584000000000007</v>
      </c>
      <c r="L1456" t="s">
        <v>380</v>
      </c>
      <c r="M1456" t="s">
        <v>26</v>
      </c>
      <c r="N1456" t="s">
        <v>10</v>
      </c>
      <c r="O1456" t="s">
        <v>28</v>
      </c>
      <c r="P1456" t="s">
        <v>3815</v>
      </c>
      <c r="Q1456" t="s">
        <v>2522</v>
      </c>
      <c r="R1456" t="s">
        <v>2528</v>
      </c>
      <c r="S1456" t="s">
        <v>18</v>
      </c>
    </row>
    <row r="1457" spans="1:19" x14ac:dyDescent="0.35">
      <c r="A1457">
        <v>612</v>
      </c>
      <c r="B1457" t="s">
        <v>4919</v>
      </c>
      <c r="C1457" t="s">
        <v>381</v>
      </c>
      <c r="D1457" t="s">
        <v>2699</v>
      </c>
      <c r="E1457">
        <v>4</v>
      </c>
      <c r="F1457" s="8">
        <f>DATE(YEAR(project_c[[#This Row],[order_date]]),MONTH(project_c[[#This Row],[order_date]]),1)</f>
        <v>44166</v>
      </c>
      <c r="G1457" s="1">
        <v>44187</v>
      </c>
      <c r="H1457">
        <v>4</v>
      </c>
      <c r="I1457">
        <v>9.1999999999999993</v>
      </c>
      <c r="J1457">
        <v>216.4</v>
      </c>
      <c r="K1457">
        <v>179.6</v>
      </c>
      <c r="L1457" t="s">
        <v>382</v>
      </c>
      <c r="M1457" t="s">
        <v>26</v>
      </c>
      <c r="N1457" t="s">
        <v>10</v>
      </c>
      <c r="O1457" t="s">
        <v>48</v>
      </c>
      <c r="P1457" t="s">
        <v>2700</v>
      </c>
      <c r="Q1457" t="s">
        <v>2522</v>
      </c>
      <c r="R1457" t="s">
        <v>2559</v>
      </c>
      <c r="S1457" t="s">
        <v>13</v>
      </c>
    </row>
    <row r="1458" spans="1:19" x14ac:dyDescent="0.35">
      <c r="A1458">
        <v>283</v>
      </c>
      <c r="B1458" t="s">
        <v>4919</v>
      </c>
      <c r="C1458" t="s">
        <v>381</v>
      </c>
      <c r="D1458" t="s">
        <v>3182</v>
      </c>
      <c r="E1458">
        <v>8</v>
      </c>
      <c r="F1458" s="8">
        <f>DATE(YEAR(project_c[[#This Row],[order_date]]),MONTH(project_c[[#This Row],[order_date]]),1)</f>
        <v>43952</v>
      </c>
      <c r="G1458" s="1">
        <v>43972</v>
      </c>
      <c r="H1458">
        <v>4</v>
      </c>
      <c r="I1458">
        <v>1.07</v>
      </c>
      <c r="J1458">
        <v>31.84</v>
      </c>
      <c r="K1458">
        <v>23.28</v>
      </c>
      <c r="L1458" t="s">
        <v>382</v>
      </c>
      <c r="M1458" t="s">
        <v>26</v>
      </c>
      <c r="N1458" t="s">
        <v>10</v>
      </c>
      <c r="O1458" t="s">
        <v>48</v>
      </c>
      <c r="P1458" t="s">
        <v>3183</v>
      </c>
      <c r="Q1458" t="s">
        <v>2522</v>
      </c>
      <c r="R1458" t="s">
        <v>2528</v>
      </c>
      <c r="S1458" t="s">
        <v>13</v>
      </c>
    </row>
    <row r="1459" spans="1:19" x14ac:dyDescent="0.35">
      <c r="A1459">
        <v>15679</v>
      </c>
      <c r="B1459" t="s">
        <v>4919</v>
      </c>
      <c r="C1459" t="s">
        <v>381</v>
      </c>
      <c r="D1459" t="s">
        <v>4246</v>
      </c>
      <c r="E1459">
        <v>1</v>
      </c>
      <c r="F1459" s="8">
        <f>DATE(YEAR(project_c[[#This Row],[order_date]]),MONTH(project_c[[#This Row],[order_date]]),1)</f>
        <v>44562</v>
      </c>
      <c r="G1459" s="1">
        <v>44576</v>
      </c>
      <c r="H1459">
        <v>1</v>
      </c>
      <c r="I1459">
        <v>5.48</v>
      </c>
      <c r="J1459">
        <v>21.308</v>
      </c>
      <c r="K1459">
        <v>15.827999999999999</v>
      </c>
      <c r="L1459" t="s">
        <v>382</v>
      </c>
      <c r="M1459" t="s">
        <v>26</v>
      </c>
      <c r="N1459" t="s">
        <v>10</v>
      </c>
      <c r="O1459" t="s">
        <v>48</v>
      </c>
      <c r="P1459" t="s">
        <v>4247</v>
      </c>
      <c r="Q1459" t="s">
        <v>2522</v>
      </c>
      <c r="R1459" t="s">
        <v>2523</v>
      </c>
      <c r="S1459" t="s">
        <v>13</v>
      </c>
    </row>
    <row r="1460" spans="1:19" x14ac:dyDescent="0.35">
      <c r="A1460">
        <v>15713</v>
      </c>
      <c r="B1460" t="s">
        <v>4919</v>
      </c>
      <c r="C1460" t="s">
        <v>381</v>
      </c>
      <c r="D1460" t="s">
        <v>2518</v>
      </c>
      <c r="E1460">
        <v>1</v>
      </c>
      <c r="F1460" s="8">
        <f>DATE(YEAR(project_c[[#This Row],[order_date]]),MONTH(project_c[[#This Row],[order_date]]),1)</f>
        <v>44652</v>
      </c>
      <c r="G1460" s="1">
        <v>44664</v>
      </c>
      <c r="H1460">
        <v>6</v>
      </c>
      <c r="I1460">
        <v>9.9</v>
      </c>
      <c r="J1460">
        <v>20.992999999999999</v>
      </c>
      <c r="K1460">
        <v>11.093</v>
      </c>
      <c r="L1460" t="s">
        <v>382</v>
      </c>
      <c r="M1460" t="s">
        <v>26</v>
      </c>
      <c r="N1460" t="s">
        <v>10</v>
      </c>
      <c r="O1460" t="s">
        <v>48</v>
      </c>
      <c r="P1460" t="s">
        <v>2519</v>
      </c>
      <c r="Q1460" t="s">
        <v>1901</v>
      </c>
      <c r="R1460" t="s">
        <v>1909</v>
      </c>
      <c r="S1460" t="s">
        <v>13</v>
      </c>
    </row>
    <row r="1461" spans="1:19" x14ac:dyDescent="0.35">
      <c r="A1461">
        <v>15759</v>
      </c>
      <c r="B1461" t="s">
        <v>4919</v>
      </c>
      <c r="C1461" t="s">
        <v>381</v>
      </c>
      <c r="D1461" t="s">
        <v>4224</v>
      </c>
      <c r="E1461">
        <v>1</v>
      </c>
      <c r="F1461" s="8">
        <f>DATE(YEAR(project_c[[#This Row],[order_date]]),MONTH(project_c[[#This Row],[order_date]]),1)</f>
        <v>44621</v>
      </c>
      <c r="G1461" s="1">
        <v>44626</v>
      </c>
      <c r="H1461">
        <v>5</v>
      </c>
      <c r="I1461">
        <v>14.14</v>
      </c>
      <c r="J1461">
        <v>19.795999999999999</v>
      </c>
      <c r="K1461">
        <v>5.6559999999999997</v>
      </c>
      <c r="L1461" t="s">
        <v>382</v>
      </c>
      <c r="M1461" t="s">
        <v>26</v>
      </c>
      <c r="N1461" t="s">
        <v>10</v>
      </c>
      <c r="O1461" t="s">
        <v>48</v>
      </c>
      <c r="P1461" t="s">
        <v>4225</v>
      </c>
      <c r="Q1461" t="s">
        <v>2522</v>
      </c>
      <c r="R1461" t="s">
        <v>2559</v>
      </c>
      <c r="S1461" t="s">
        <v>13</v>
      </c>
    </row>
    <row r="1462" spans="1:19" x14ac:dyDescent="0.35">
      <c r="A1462">
        <v>4859</v>
      </c>
      <c r="B1462" t="s">
        <v>4919</v>
      </c>
      <c r="C1462" t="s">
        <v>381</v>
      </c>
      <c r="D1462" t="s">
        <v>2490</v>
      </c>
      <c r="E1462">
        <v>4</v>
      </c>
      <c r="F1462" s="8">
        <f>DATE(YEAR(project_c[[#This Row],[order_date]]),MONTH(project_c[[#This Row],[order_date]]),1)</f>
        <v>44562</v>
      </c>
      <c r="G1462" s="1">
        <v>44583</v>
      </c>
      <c r="H1462">
        <v>5</v>
      </c>
      <c r="I1462">
        <v>11.04</v>
      </c>
      <c r="J1462">
        <v>66.215999999999994</v>
      </c>
      <c r="K1462">
        <v>22.056000000000001</v>
      </c>
      <c r="L1462" t="s">
        <v>382</v>
      </c>
      <c r="M1462" t="s">
        <v>26</v>
      </c>
      <c r="N1462" t="s">
        <v>10</v>
      </c>
      <c r="O1462" t="s">
        <v>48</v>
      </c>
      <c r="P1462" t="s">
        <v>2491</v>
      </c>
      <c r="Q1462" t="s">
        <v>1901</v>
      </c>
      <c r="R1462" t="s">
        <v>1902</v>
      </c>
      <c r="S1462" t="s">
        <v>13</v>
      </c>
    </row>
    <row r="1463" spans="1:19" x14ac:dyDescent="0.35">
      <c r="A1463">
        <v>15722</v>
      </c>
      <c r="B1463" t="s">
        <v>4919</v>
      </c>
      <c r="C1463" t="s">
        <v>381</v>
      </c>
      <c r="D1463" t="s">
        <v>4827</v>
      </c>
      <c r="E1463">
        <v>1</v>
      </c>
      <c r="F1463" s="8">
        <f>DATE(YEAR(project_c[[#This Row],[order_date]]),MONTH(project_c[[#This Row],[order_date]]),1)</f>
        <v>44621</v>
      </c>
      <c r="G1463" s="1">
        <v>44633</v>
      </c>
      <c r="H1463">
        <v>4</v>
      </c>
      <c r="I1463">
        <v>12</v>
      </c>
      <c r="J1463">
        <v>18.661999999999999</v>
      </c>
      <c r="K1463">
        <v>6.6619999999999999</v>
      </c>
      <c r="L1463" t="s">
        <v>382</v>
      </c>
      <c r="M1463" t="s">
        <v>26</v>
      </c>
      <c r="N1463" t="s">
        <v>10</v>
      </c>
      <c r="O1463" t="s">
        <v>48</v>
      </c>
      <c r="P1463" t="s">
        <v>4828</v>
      </c>
      <c r="Q1463" t="s">
        <v>4250</v>
      </c>
      <c r="R1463" t="s">
        <v>4306</v>
      </c>
      <c r="S1463" t="s">
        <v>13</v>
      </c>
    </row>
    <row r="1464" spans="1:19" x14ac:dyDescent="0.35">
      <c r="A1464">
        <v>15864</v>
      </c>
      <c r="B1464" t="s">
        <v>4919</v>
      </c>
      <c r="C1464" t="s">
        <v>381</v>
      </c>
      <c r="D1464" t="s">
        <v>4827</v>
      </c>
      <c r="E1464">
        <v>1</v>
      </c>
      <c r="F1464" s="8">
        <f>DATE(YEAR(project_c[[#This Row],[order_date]]),MONTH(project_c[[#This Row],[order_date]]),1)</f>
        <v>44593</v>
      </c>
      <c r="G1464" s="1">
        <v>44600</v>
      </c>
      <c r="H1464">
        <v>7</v>
      </c>
      <c r="I1464">
        <v>12</v>
      </c>
      <c r="J1464">
        <v>18.661999999999999</v>
      </c>
      <c r="K1464">
        <v>6.6619999999999999</v>
      </c>
      <c r="L1464" t="s">
        <v>382</v>
      </c>
      <c r="M1464" t="s">
        <v>26</v>
      </c>
      <c r="N1464" t="s">
        <v>10</v>
      </c>
      <c r="O1464" t="s">
        <v>48</v>
      </c>
      <c r="P1464" t="s">
        <v>4828</v>
      </c>
      <c r="Q1464" t="s">
        <v>4250</v>
      </c>
      <c r="R1464" t="s">
        <v>4306</v>
      </c>
      <c r="S1464" t="s">
        <v>13</v>
      </c>
    </row>
    <row r="1465" spans="1:19" x14ac:dyDescent="0.35">
      <c r="A1465">
        <v>15811</v>
      </c>
      <c r="B1465" t="s">
        <v>4919</v>
      </c>
      <c r="C1465" t="s">
        <v>381</v>
      </c>
      <c r="D1465" t="s">
        <v>4823</v>
      </c>
      <c r="E1465">
        <v>1</v>
      </c>
      <c r="F1465" s="8">
        <f>DATE(YEAR(project_c[[#This Row],[order_date]]),MONTH(project_c[[#This Row],[order_date]]),1)</f>
        <v>44562</v>
      </c>
      <c r="G1465" s="1">
        <v>44576</v>
      </c>
      <c r="H1465">
        <v>2</v>
      </c>
      <c r="I1465">
        <v>4.16</v>
      </c>
      <c r="J1465">
        <v>18.186</v>
      </c>
      <c r="K1465">
        <v>14.026</v>
      </c>
      <c r="L1465" t="s">
        <v>382</v>
      </c>
      <c r="M1465" t="s">
        <v>26</v>
      </c>
      <c r="N1465" t="s">
        <v>10</v>
      </c>
      <c r="O1465" t="s">
        <v>48</v>
      </c>
      <c r="P1465" t="s">
        <v>4824</v>
      </c>
      <c r="Q1465" t="s">
        <v>4250</v>
      </c>
      <c r="R1465" t="s">
        <v>4251</v>
      </c>
      <c r="S1465" t="s">
        <v>13</v>
      </c>
    </row>
    <row r="1466" spans="1:19" x14ac:dyDescent="0.35">
      <c r="A1466">
        <v>15968</v>
      </c>
      <c r="B1466" t="s">
        <v>4919</v>
      </c>
      <c r="C1466" t="s">
        <v>381</v>
      </c>
      <c r="D1466" t="s">
        <v>1926</v>
      </c>
      <c r="E1466">
        <v>1</v>
      </c>
      <c r="F1466" s="8">
        <f>DATE(YEAR(project_c[[#This Row],[order_date]]),MONTH(project_c[[#This Row],[order_date]]),1)</f>
        <v>44562</v>
      </c>
      <c r="G1466" s="1">
        <v>44576</v>
      </c>
      <c r="H1466">
        <v>3</v>
      </c>
      <c r="I1466">
        <v>18.399999999999999</v>
      </c>
      <c r="J1466">
        <v>27.992999999999999</v>
      </c>
      <c r="K1466">
        <v>9.593</v>
      </c>
      <c r="L1466" t="s">
        <v>382</v>
      </c>
      <c r="M1466" t="s">
        <v>26</v>
      </c>
      <c r="N1466" t="s">
        <v>10</v>
      </c>
      <c r="O1466" t="s">
        <v>48</v>
      </c>
      <c r="P1466" t="s">
        <v>1927</v>
      </c>
      <c r="Q1466" t="s">
        <v>1901</v>
      </c>
      <c r="R1466" t="s">
        <v>1909</v>
      </c>
      <c r="S1466" t="s">
        <v>13</v>
      </c>
    </row>
    <row r="1467" spans="1:19" x14ac:dyDescent="0.35">
      <c r="A1467">
        <v>15703</v>
      </c>
      <c r="B1467" t="s">
        <v>4919</v>
      </c>
      <c r="C1467" t="s">
        <v>381</v>
      </c>
      <c r="D1467" t="s">
        <v>2608</v>
      </c>
      <c r="E1467">
        <v>1</v>
      </c>
      <c r="F1467" s="8">
        <f>DATE(YEAR(project_c[[#This Row],[order_date]]),MONTH(project_c[[#This Row],[order_date]]),1)</f>
        <v>44652</v>
      </c>
      <c r="G1467" s="1">
        <v>44664</v>
      </c>
      <c r="H1467">
        <v>7</v>
      </c>
      <c r="I1467">
        <v>6.8</v>
      </c>
      <c r="J1467">
        <v>27.986000000000001</v>
      </c>
      <c r="K1467">
        <v>21.186</v>
      </c>
      <c r="L1467" t="s">
        <v>382</v>
      </c>
      <c r="M1467" t="s">
        <v>26</v>
      </c>
      <c r="N1467" t="s">
        <v>10</v>
      </c>
      <c r="O1467" t="s">
        <v>48</v>
      </c>
      <c r="P1467" t="s">
        <v>2609</v>
      </c>
      <c r="Q1467" t="s">
        <v>2522</v>
      </c>
      <c r="R1467" t="s">
        <v>2539</v>
      </c>
      <c r="S1467" t="s">
        <v>13</v>
      </c>
    </row>
    <row r="1468" spans="1:19" x14ac:dyDescent="0.35">
      <c r="A1468">
        <v>15773</v>
      </c>
      <c r="B1468" t="s">
        <v>4919</v>
      </c>
      <c r="C1468" t="s">
        <v>381</v>
      </c>
      <c r="D1468" t="s">
        <v>4265</v>
      </c>
      <c r="E1468">
        <v>1</v>
      </c>
      <c r="F1468" s="8">
        <f>DATE(YEAR(project_c[[#This Row],[order_date]]),MONTH(project_c[[#This Row],[order_date]]),1)</f>
        <v>44593</v>
      </c>
      <c r="G1468" s="1">
        <v>44593</v>
      </c>
      <c r="H1468">
        <v>1</v>
      </c>
      <c r="I1468">
        <v>1.94</v>
      </c>
      <c r="J1468">
        <v>27.202000000000002</v>
      </c>
      <c r="K1468">
        <v>25.262</v>
      </c>
      <c r="L1468" t="s">
        <v>382</v>
      </c>
      <c r="M1468" t="s">
        <v>26</v>
      </c>
      <c r="N1468" t="s">
        <v>10</v>
      </c>
      <c r="O1468" t="s">
        <v>48</v>
      </c>
      <c r="P1468" t="s">
        <v>4266</v>
      </c>
      <c r="Q1468" t="s">
        <v>4250</v>
      </c>
      <c r="R1468" t="s">
        <v>4258</v>
      </c>
      <c r="S1468" t="s">
        <v>13</v>
      </c>
    </row>
    <row r="1469" spans="1:19" x14ac:dyDescent="0.35">
      <c r="A1469">
        <v>15681</v>
      </c>
      <c r="B1469" t="s">
        <v>4919</v>
      </c>
      <c r="C1469" t="s">
        <v>381</v>
      </c>
      <c r="D1469" t="s">
        <v>4256</v>
      </c>
      <c r="E1469">
        <v>1</v>
      </c>
      <c r="F1469" s="8">
        <f>DATE(YEAR(project_c[[#This Row],[order_date]]),MONTH(project_c[[#This Row],[order_date]]),1)</f>
        <v>44682</v>
      </c>
      <c r="G1469" s="1">
        <v>44687</v>
      </c>
      <c r="H1469">
        <v>4</v>
      </c>
      <c r="I1469">
        <v>6.53</v>
      </c>
      <c r="J1469">
        <v>25.402999999999999</v>
      </c>
      <c r="K1469">
        <v>18.873000000000001</v>
      </c>
      <c r="L1469" t="s">
        <v>382</v>
      </c>
      <c r="M1469" t="s">
        <v>26</v>
      </c>
      <c r="N1469" t="s">
        <v>10</v>
      </c>
      <c r="O1469" t="s">
        <v>48</v>
      </c>
      <c r="P1469" t="s">
        <v>4257</v>
      </c>
      <c r="Q1469" t="s">
        <v>4250</v>
      </c>
      <c r="R1469" t="s">
        <v>4258</v>
      </c>
      <c r="S1469" t="s">
        <v>13</v>
      </c>
    </row>
    <row r="1470" spans="1:19" x14ac:dyDescent="0.35">
      <c r="A1470">
        <v>15492</v>
      </c>
      <c r="B1470" t="s">
        <v>4919</v>
      </c>
      <c r="C1470" t="s">
        <v>381</v>
      </c>
      <c r="D1470" t="s">
        <v>4872</v>
      </c>
      <c r="E1470">
        <v>1</v>
      </c>
      <c r="F1470" s="8">
        <f>DATE(YEAR(project_c[[#This Row],[order_date]]),MONTH(project_c[[#This Row],[order_date]]),1)</f>
        <v>44621</v>
      </c>
      <c r="G1470" s="1">
        <v>44633</v>
      </c>
      <c r="H1470">
        <v>6</v>
      </c>
      <c r="I1470">
        <v>649</v>
      </c>
      <c r="J1470">
        <v>699.3</v>
      </c>
      <c r="K1470">
        <v>50.3</v>
      </c>
      <c r="L1470" t="s">
        <v>382</v>
      </c>
      <c r="M1470" t="s">
        <v>26</v>
      </c>
      <c r="N1470" t="s">
        <v>10</v>
      </c>
      <c r="O1470" t="s">
        <v>48</v>
      </c>
      <c r="P1470" t="s">
        <v>4873</v>
      </c>
      <c r="Q1470" t="s">
        <v>4841</v>
      </c>
      <c r="R1470" t="s">
        <v>4845</v>
      </c>
      <c r="S1470" t="s">
        <v>13</v>
      </c>
    </row>
    <row r="1471" spans="1:19" x14ac:dyDescent="0.35">
      <c r="A1471">
        <v>15427</v>
      </c>
      <c r="B1471" t="s">
        <v>4919</v>
      </c>
      <c r="C1471" t="s">
        <v>381</v>
      </c>
      <c r="D1471" t="s">
        <v>4901</v>
      </c>
      <c r="E1471">
        <v>1</v>
      </c>
      <c r="F1471" s="8">
        <f>DATE(YEAR(project_c[[#This Row],[order_date]]),MONTH(project_c[[#This Row],[order_date]]),1)</f>
        <v>44682</v>
      </c>
      <c r="G1471" s="1">
        <v>44686</v>
      </c>
      <c r="H1471">
        <v>6</v>
      </c>
      <c r="I1471">
        <v>19</v>
      </c>
      <c r="J1471">
        <v>27.3</v>
      </c>
      <c r="K1471">
        <v>8.3000000000000007</v>
      </c>
      <c r="L1471" t="s">
        <v>382</v>
      </c>
      <c r="M1471" t="s">
        <v>26</v>
      </c>
      <c r="N1471" t="s">
        <v>10</v>
      </c>
      <c r="O1471" t="s">
        <v>48</v>
      </c>
      <c r="P1471" t="s">
        <v>4902</v>
      </c>
      <c r="Q1471" t="s">
        <v>1909</v>
      </c>
      <c r="R1471" t="s">
        <v>4903</v>
      </c>
      <c r="S1471" t="s">
        <v>13</v>
      </c>
    </row>
    <row r="1472" spans="1:19" x14ac:dyDescent="0.35">
      <c r="A1472">
        <v>16039</v>
      </c>
      <c r="B1472" t="s">
        <v>4919</v>
      </c>
      <c r="C1472" t="s">
        <v>381</v>
      </c>
      <c r="D1472" t="s">
        <v>4858</v>
      </c>
      <c r="E1472">
        <v>1</v>
      </c>
      <c r="F1472" s="8">
        <f>DATE(YEAR(project_c[[#This Row],[order_date]]),MONTH(project_c[[#This Row],[order_date]]),1)</f>
        <v>44682</v>
      </c>
      <c r="G1472" s="1">
        <v>44696</v>
      </c>
      <c r="H1472">
        <v>3</v>
      </c>
      <c r="I1472">
        <v>129</v>
      </c>
      <c r="J1472">
        <v>125.3</v>
      </c>
      <c r="K1472">
        <v>-3.7</v>
      </c>
      <c r="L1472" t="s">
        <v>382</v>
      </c>
      <c r="M1472" t="s">
        <v>26</v>
      </c>
      <c r="N1472" t="s">
        <v>10</v>
      </c>
      <c r="O1472" t="s">
        <v>48</v>
      </c>
      <c r="P1472" t="s">
        <v>4859</v>
      </c>
      <c r="Q1472" t="s">
        <v>4841</v>
      </c>
      <c r="R1472" t="s">
        <v>4860</v>
      </c>
      <c r="S1472" t="s">
        <v>13</v>
      </c>
    </row>
    <row r="1473" spans="1:19" x14ac:dyDescent="0.35">
      <c r="A1473">
        <v>16048</v>
      </c>
      <c r="B1473" t="s">
        <v>4919</v>
      </c>
      <c r="C1473" t="s">
        <v>381</v>
      </c>
      <c r="D1473" t="s">
        <v>4856</v>
      </c>
      <c r="E1473">
        <v>1</v>
      </c>
      <c r="F1473" s="8">
        <f>DATE(YEAR(project_c[[#This Row],[order_date]]),MONTH(project_c[[#This Row],[order_date]]),1)</f>
        <v>44652</v>
      </c>
      <c r="G1473" s="1">
        <v>44662</v>
      </c>
      <c r="H1473">
        <v>2</v>
      </c>
      <c r="I1473">
        <v>249</v>
      </c>
      <c r="J1473">
        <v>279.3</v>
      </c>
      <c r="K1473">
        <v>30.3</v>
      </c>
      <c r="L1473" t="s">
        <v>382</v>
      </c>
      <c r="M1473" t="s">
        <v>26</v>
      </c>
      <c r="N1473" t="s">
        <v>10</v>
      </c>
      <c r="O1473" t="s">
        <v>48</v>
      </c>
      <c r="P1473" t="s">
        <v>4857</v>
      </c>
      <c r="Q1473" t="s">
        <v>4841</v>
      </c>
      <c r="R1473" t="s">
        <v>4842</v>
      </c>
      <c r="S1473" t="s">
        <v>13</v>
      </c>
    </row>
    <row r="1474" spans="1:19" x14ac:dyDescent="0.35">
      <c r="A1474">
        <v>6828</v>
      </c>
      <c r="B1474" t="s">
        <v>4918</v>
      </c>
      <c r="C1474" t="s">
        <v>381</v>
      </c>
      <c r="D1474" t="s">
        <v>4126</v>
      </c>
      <c r="E1474">
        <v>4</v>
      </c>
      <c r="F1474" s="8">
        <f>DATE(YEAR(project_c[[#This Row],[order_date]]),MONTH(project_c[[#This Row],[order_date]]),1)</f>
        <v>44958</v>
      </c>
      <c r="G1474" s="1">
        <v>44983</v>
      </c>
      <c r="H1474">
        <v>2</v>
      </c>
      <c r="I1474">
        <v>7.17</v>
      </c>
      <c r="J1474">
        <v>81.92</v>
      </c>
      <c r="K1474">
        <v>53.24</v>
      </c>
      <c r="L1474" t="s">
        <v>382</v>
      </c>
      <c r="M1474" t="s">
        <v>26</v>
      </c>
      <c r="N1474" t="s">
        <v>10</v>
      </c>
      <c r="O1474" t="s">
        <v>48</v>
      </c>
      <c r="P1474" t="s">
        <v>4127</v>
      </c>
      <c r="Q1474" t="s">
        <v>2522</v>
      </c>
      <c r="R1474" t="s">
        <v>2531</v>
      </c>
      <c r="S1474" t="s">
        <v>13</v>
      </c>
    </row>
    <row r="1475" spans="1:19" x14ac:dyDescent="0.35">
      <c r="A1475">
        <v>6829</v>
      </c>
      <c r="B1475" t="s">
        <v>4918</v>
      </c>
      <c r="C1475" t="s">
        <v>381</v>
      </c>
      <c r="D1475" t="s">
        <v>2175</v>
      </c>
      <c r="E1475">
        <v>8</v>
      </c>
      <c r="F1475" s="8">
        <f>DATE(YEAR(project_c[[#This Row],[order_date]]),MONTH(project_c[[#This Row],[order_date]]),1)</f>
        <v>44958</v>
      </c>
      <c r="G1475" s="1">
        <v>44983</v>
      </c>
      <c r="H1475">
        <v>2</v>
      </c>
      <c r="I1475">
        <v>26.41</v>
      </c>
      <c r="J1475">
        <v>889.53599999999994</v>
      </c>
      <c r="K1475">
        <v>678.25599999999997</v>
      </c>
      <c r="L1475" t="s">
        <v>382</v>
      </c>
      <c r="M1475" t="s">
        <v>26</v>
      </c>
      <c r="N1475" t="s">
        <v>10</v>
      </c>
      <c r="O1475" t="s">
        <v>48</v>
      </c>
      <c r="P1475" t="s">
        <v>2176</v>
      </c>
      <c r="Q1475" t="s">
        <v>1901</v>
      </c>
      <c r="R1475" t="s">
        <v>1902</v>
      </c>
      <c r="S1475" t="s">
        <v>13</v>
      </c>
    </row>
    <row r="1476" spans="1:19" x14ac:dyDescent="0.35">
      <c r="A1476">
        <v>6830</v>
      </c>
      <c r="B1476" t="s">
        <v>4918</v>
      </c>
      <c r="C1476" t="s">
        <v>381</v>
      </c>
      <c r="D1476" t="s">
        <v>4603</v>
      </c>
      <c r="E1476">
        <v>3</v>
      </c>
      <c r="F1476" s="8">
        <f>DATE(YEAR(project_c[[#This Row],[order_date]]),MONTH(project_c[[#This Row],[order_date]]),1)</f>
        <v>44958</v>
      </c>
      <c r="G1476" s="1">
        <v>44983</v>
      </c>
      <c r="H1476">
        <v>2</v>
      </c>
      <c r="I1476">
        <v>59.48</v>
      </c>
      <c r="J1476">
        <v>713.78399999999999</v>
      </c>
      <c r="K1476">
        <v>535.34400000000005</v>
      </c>
      <c r="L1476" t="s">
        <v>382</v>
      </c>
      <c r="M1476" t="s">
        <v>26</v>
      </c>
      <c r="N1476" t="s">
        <v>10</v>
      </c>
      <c r="O1476" t="s">
        <v>48</v>
      </c>
      <c r="P1476" t="s">
        <v>4604</v>
      </c>
      <c r="Q1476" t="s">
        <v>4250</v>
      </c>
      <c r="R1476" t="s">
        <v>4273</v>
      </c>
      <c r="S1476" t="s">
        <v>13</v>
      </c>
    </row>
    <row r="1477" spans="1:19" x14ac:dyDescent="0.35">
      <c r="A1477">
        <v>6831</v>
      </c>
      <c r="B1477" t="s">
        <v>4918</v>
      </c>
      <c r="C1477" t="s">
        <v>381</v>
      </c>
      <c r="D1477" t="s">
        <v>3912</v>
      </c>
      <c r="E1477">
        <v>4</v>
      </c>
      <c r="F1477" s="8">
        <f>DATE(YEAR(project_c[[#This Row],[order_date]]),MONTH(project_c[[#This Row],[order_date]]),1)</f>
        <v>44958</v>
      </c>
      <c r="G1477" s="1">
        <v>44983</v>
      </c>
      <c r="H1477">
        <v>2</v>
      </c>
      <c r="I1477">
        <v>5.89</v>
      </c>
      <c r="J1477">
        <v>49.12</v>
      </c>
      <c r="K1477">
        <v>25.56</v>
      </c>
      <c r="L1477" t="s">
        <v>382</v>
      </c>
      <c r="M1477" t="s">
        <v>26</v>
      </c>
      <c r="N1477" t="s">
        <v>10</v>
      </c>
      <c r="O1477" t="s">
        <v>48</v>
      </c>
      <c r="P1477" t="s">
        <v>3913</v>
      </c>
      <c r="Q1477" t="s">
        <v>2522</v>
      </c>
      <c r="R1477" t="s">
        <v>2542</v>
      </c>
      <c r="S1477" t="s">
        <v>13</v>
      </c>
    </row>
    <row r="1478" spans="1:19" x14ac:dyDescent="0.35">
      <c r="A1478">
        <v>6832</v>
      </c>
      <c r="B1478" t="s">
        <v>4918</v>
      </c>
      <c r="C1478" t="s">
        <v>381</v>
      </c>
      <c r="D1478" t="s">
        <v>3290</v>
      </c>
      <c r="E1478">
        <v>4</v>
      </c>
      <c r="F1478" s="8">
        <f>DATE(YEAR(project_c[[#This Row],[order_date]]),MONTH(project_c[[#This Row],[order_date]]),1)</f>
        <v>44958</v>
      </c>
      <c r="G1478" s="1">
        <v>44983</v>
      </c>
      <c r="H1478">
        <v>2</v>
      </c>
      <c r="I1478">
        <v>1.43</v>
      </c>
      <c r="J1478">
        <v>18.48</v>
      </c>
      <c r="K1478">
        <v>12.76</v>
      </c>
      <c r="L1478" t="s">
        <v>382</v>
      </c>
      <c r="M1478" t="s">
        <v>26</v>
      </c>
      <c r="N1478" t="s">
        <v>10</v>
      </c>
      <c r="O1478" t="s">
        <v>48</v>
      </c>
      <c r="P1478" t="s">
        <v>3291</v>
      </c>
      <c r="Q1478" t="s">
        <v>2522</v>
      </c>
      <c r="R1478" t="s">
        <v>2542</v>
      </c>
      <c r="S1478" t="s">
        <v>13</v>
      </c>
    </row>
    <row r="1479" spans="1:19" x14ac:dyDescent="0.35">
      <c r="A1479">
        <v>9022</v>
      </c>
      <c r="B1479" t="s">
        <v>4918</v>
      </c>
      <c r="C1479" t="s">
        <v>381</v>
      </c>
      <c r="D1479" t="s">
        <v>2009</v>
      </c>
      <c r="E1479">
        <v>2</v>
      </c>
      <c r="F1479" s="8">
        <f>DATE(YEAR(project_c[[#This Row],[order_date]]),MONTH(project_c[[#This Row],[order_date]]),1)</f>
        <v>45170</v>
      </c>
      <c r="G1479" s="1">
        <v>45199</v>
      </c>
      <c r="H1479">
        <v>2</v>
      </c>
      <c r="I1479">
        <v>16.64</v>
      </c>
      <c r="J1479">
        <v>127.98</v>
      </c>
      <c r="K1479">
        <v>94.7</v>
      </c>
      <c r="L1479" t="s">
        <v>382</v>
      </c>
      <c r="M1479" t="s">
        <v>26</v>
      </c>
      <c r="N1479" t="s">
        <v>10</v>
      </c>
      <c r="O1479" t="s">
        <v>48</v>
      </c>
      <c r="P1479" t="s">
        <v>2010</v>
      </c>
      <c r="Q1479" t="s">
        <v>1901</v>
      </c>
      <c r="R1479" t="s">
        <v>1909</v>
      </c>
      <c r="S1479" t="s">
        <v>13</v>
      </c>
    </row>
    <row r="1480" spans="1:19" x14ac:dyDescent="0.35">
      <c r="A1480">
        <v>10806</v>
      </c>
      <c r="B1480" t="s">
        <v>4917</v>
      </c>
      <c r="C1480" t="s">
        <v>381</v>
      </c>
      <c r="D1480" t="s">
        <v>3070</v>
      </c>
      <c r="E1480">
        <v>2</v>
      </c>
      <c r="F1480" s="8">
        <f>DATE(YEAR(project_c[[#This Row],[order_date]]),MONTH(project_c[[#This Row],[order_date]]),1)</f>
        <v>45292</v>
      </c>
      <c r="G1480" s="1">
        <v>45302</v>
      </c>
      <c r="H1480">
        <v>4</v>
      </c>
      <c r="I1480">
        <v>1.57</v>
      </c>
      <c r="J1480">
        <v>5.7072000000000003</v>
      </c>
      <c r="K1480">
        <v>2.5672000000000001</v>
      </c>
      <c r="L1480" t="s">
        <v>382</v>
      </c>
      <c r="M1480" t="s">
        <v>26</v>
      </c>
      <c r="N1480" t="s">
        <v>10</v>
      </c>
      <c r="O1480" t="s">
        <v>48</v>
      </c>
      <c r="P1480" t="s">
        <v>3071</v>
      </c>
      <c r="Q1480" t="s">
        <v>2522</v>
      </c>
      <c r="R1480" t="s">
        <v>2528</v>
      </c>
      <c r="S1480" t="s">
        <v>13</v>
      </c>
    </row>
    <row r="1481" spans="1:19" x14ac:dyDescent="0.35">
      <c r="A1481">
        <v>11458</v>
      </c>
      <c r="B1481" t="s">
        <v>4917</v>
      </c>
      <c r="C1481" t="s">
        <v>381</v>
      </c>
      <c r="D1481" t="s">
        <v>3070</v>
      </c>
      <c r="E1481">
        <v>1</v>
      </c>
      <c r="F1481" s="8">
        <f>DATE(YEAR(project_c[[#This Row],[order_date]]),MONTH(project_c[[#This Row],[order_date]]),1)</f>
        <v>45352</v>
      </c>
      <c r="G1481" s="1">
        <v>45371</v>
      </c>
      <c r="H1481">
        <v>1</v>
      </c>
      <c r="I1481">
        <v>1.57</v>
      </c>
      <c r="J1481">
        <v>2.8536000000000001</v>
      </c>
      <c r="K1481">
        <v>1.2836000000000001</v>
      </c>
      <c r="L1481" t="s">
        <v>382</v>
      </c>
      <c r="M1481" t="s">
        <v>26</v>
      </c>
      <c r="N1481" t="s">
        <v>10</v>
      </c>
      <c r="O1481" t="s">
        <v>48</v>
      </c>
      <c r="P1481" t="s">
        <v>3071</v>
      </c>
      <c r="Q1481" t="s">
        <v>2522</v>
      </c>
      <c r="R1481" t="s">
        <v>2528</v>
      </c>
      <c r="S1481" t="s">
        <v>13</v>
      </c>
    </row>
    <row r="1482" spans="1:19" x14ac:dyDescent="0.35">
      <c r="A1482">
        <v>11765</v>
      </c>
      <c r="B1482" t="s">
        <v>4920</v>
      </c>
      <c r="C1482" t="s">
        <v>381</v>
      </c>
      <c r="D1482" t="s">
        <v>3070</v>
      </c>
      <c r="E1482">
        <v>1</v>
      </c>
      <c r="F1482" s="8">
        <f>DATE(YEAR(project_c[[#This Row],[order_date]]),MONTH(project_c[[#This Row],[order_date]]),1)</f>
        <v>45536</v>
      </c>
      <c r="G1482" s="1">
        <v>45563</v>
      </c>
      <c r="H1482">
        <v>1</v>
      </c>
      <c r="I1482">
        <v>1.57</v>
      </c>
      <c r="J1482">
        <v>2.8536000000000001</v>
      </c>
      <c r="K1482">
        <v>1.2836000000000001</v>
      </c>
      <c r="L1482" t="s">
        <v>382</v>
      </c>
      <c r="M1482" t="s">
        <v>26</v>
      </c>
      <c r="N1482" t="s">
        <v>10</v>
      </c>
      <c r="O1482" t="s">
        <v>48</v>
      </c>
      <c r="P1482" t="s">
        <v>3071</v>
      </c>
      <c r="Q1482" t="s">
        <v>2522</v>
      </c>
      <c r="R1482" t="s">
        <v>2528</v>
      </c>
      <c r="S1482" t="s">
        <v>13</v>
      </c>
    </row>
    <row r="1483" spans="1:19" x14ac:dyDescent="0.35">
      <c r="A1483">
        <v>13137</v>
      </c>
      <c r="B1483" t="s">
        <v>4920</v>
      </c>
      <c r="C1483" t="s">
        <v>381</v>
      </c>
      <c r="D1483" t="s">
        <v>3070</v>
      </c>
      <c r="E1483">
        <v>1</v>
      </c>
      <c r="F1483" s="8">
        <f>DATE(YEAR(project_c[[#This Row],[order_date]]),MONTH(project_c[[#This Row],[order_date]]),1)</f>
        <v>45566</v>
      </c>
      <c r="G1483" s="1">
        <v>45573</v>
      </c>
      <c r="H1483">
        <v>4</v>
      </c>
      <c r="I1483">
        <v>1.57</v>
      </c>
      <c r="J1483">
        <v>2.8536000000000001</v>
      </c>
      <c r="K1483">
        <v>1.2836000000000001</v>
      </c>
      <c r="L1483" t="s">
        <v>382</v>
      </c>
      <c r="M1483" t="s">
        <v>26</v>
      </c>
      <c r="N1483" t="s">
        <v>10</v>
      </c>
      <c r="O1483" t="s">
        <v>48</v>
      </c>
      <c r="P1483" t="s">
        <v>3071</v>
      </c>
      <c r="Q1483" t="s">
        <v>2522</v>
      </c>
      <c r="R1483" t="s">
        <v>2528</v>
      </c>
      <c r="S1483" t="s">
        <v>13</v>
      </c>
    </row>
    <row r="1484" spans="1:19" x14ac:dyDescent="0.35">
      <c r="A1484">
        <v>13780</v>
      </c>
      <c r="B1484" t="s">
        <v>4920</v>
      </c>
      <c r="C1484" t="s">
        <v>381</v>
      </c>
      <c r="D1484" t="s">
        <v>3070</v>
      </c>
      <c r="E1484">
        <v>2</v>
      </c>
      <c r="F1484" s="8">
        <f>DATE(YEAR(project_c[[#This Row],[order_date]]),MONTH(project_c[[#This Row],[order_date]]),1)</f>
        <v>45536</v>
      </c>
      <c r="G1484" s="1">
        <v>45538</v>
      </c>
      <c r="H1484">
        <v>2</v>
      </c>
      <c r="I1484">
        <v>1.57</v>
      </c>
      <c r="J1484">
        <v>5.7072000000000003</v>
      </c>
      <c r="K1484">
        <v>2.5672000000000001</v>
      </c>
      <c r="L1484" t="s">
        <v>382</v>
      </c>
      <c r="M1484" t="s">
        <v>26</v>
      </c>
      <c r="N1484" t="s">
        <v>10</v>
      </c>
      <c r="O1484" t="s">
        <v>48</v>
      </c>
      <c r="P1484" t="s">
        <v>3071</v>
      </c>
      <c r="Q1484" t="s">
        <v>2522</v>
      </c>
      <c r="R1484" t="s">
        <v>2528</v>
      </c>
      <c r="S1484" t="s">
        <v>13</v>
      </c>
    </row>
    <row r="1485" spans="1:19" x14ac:dyDescent="0.35">
      <c r="A1485">
        <v>13874</v>
      </c>
      <c r="B1485" t="s">
        <v>4920</v>
      </c>
      <c r="C1485" t="s">
        <v>381</v>
      </c>
      <c r="D1485" t="s">
        <v>3070</v>
      </c>
      <c r="E1485">
        <v>2</v>
      </c>
      <c r="F1485" s="8">
        <f>DATE(YEAR(project_c[[#This Row],[order_date]]),MONTH(project_c[[#This Row],[order_date]]),1)</f>
        <v>45566</v>
      </c>
      <c r="G1485" s="1">
        <v>45588</v>
      </c>
      <c r="H1485">
        <v>1</v>
      </c>
      <c r="I1485">
        <v>1.57</v>
      </c>
      <c r="J1485">
        <v>5.7072000000000003</v>
      </c>
      <c r="K1485">
        <v>2.5672000000000001</v>
      </c>
      <c r="L1485" t="s">
        <v>382</v>
      </c>
      <c r="M1485" t="s">
        <v>26</v>
      </c>
      <c r="N1485" t="s">
        <v>10</v>
      </c>
      <c r="O1485" t="s">
        <v>48</v>
      </c>
      <c r="P1485" t="s">
        <v>3071</v>
      </c>
      <c r="Q1485" t="s">
        <v>2522</v>
      </c>
      <c r="R1485" t="s">
        <v>2528</v>
      </c>
      <c r="S1485" t="s">
        <v>13</v>
      </c>
    </row>
    <row r="1486" spans="1:19" x14ac:dyDescent="0.35">
      <c r="A1486">
        <v>13878</v>
      </c>
      <c r="B1486" t="s">
        <v>4918</v>
      </c>
      <c r="C1486" t="s">
        <v>381</v>
      </c>
      <c r="D1486" t="s">
        <v>3070</v>
      </c>
      <c r="E1486">
        <v>2</v>
      </c>
      <c r="F1486" s="8">
        <f>DATE(YEAR(project_c[[#This Row],[order_date]]),MONTH(project_c[[#This Row],[order_date]]),1)</f>
        <v>45536</v>
      </c>
      <c r="G1486" s="1">
        <v>45553</v>
      </c>
      <c r="H1486">
        <v>2</v>
      </c>
      <c r="I1486">
        <v>1.57</v>
      </c>
      <c r="J1486">
        <v>5.7072000000000003</v>
      </c>
      <c r="K1486">
        <v>2.5672000000000001</v>
      </c>
      <c r="L1486" t="s">
        <v>382</v>
      </c>
      <c r="M1486" t="s">
        <v>26</v>
      </c>
      <c r="N1486" t="s">
        <v>10</v>
      </c>
      <c r="O1486" t="s">
        <v>48</v>
      </c>
      <c r="P1486" t="s">
        <v>3071</v>
      </c>
      <c r="Q1486" t="s">
        <v>2522</v>
      </c>
      <c r="R1486" t="s">
        <v>2528</v>
      </c>
      <c r="S1486" t="s">
        <v>13</v>
      </c>
    </row>
    <row r="1487" spans="1:19" x14ac:dyDescent="0.35">
      <c r="A1487">
        <v>14337</v>
      </c>
      <c r="B1487" t="s">
        <v>4918</v>
      </c>
      <c r="C1487" t="s">
        <v>381</v>
      </c>
      <c r="D1487" t="s">
        <v>3070</v>
      </c>
      <c r="E1487">
        <v>1</v>
      </c>
      <c r="F1487" s="8">
        <f>DATE(YEAR(project_c[[#This Row],[order_date]]),MONTH(project_c[[#This Row],[order_date]]),1)</f>
        <v>45627</v>
      </c>
      <c r="G1487" s="1">
        <v>45637</v>
      </c>
      <c r="H1487">
        <v>2</v>
      </c>
      <c r="I1487">
        <v>1.57</v>
      </c>
      <c r="J1487">
        <v>2.8536000000000001</v>
      </c>
      <c r="K1487">
        <v>1.2836000000000001</v>
      </c>
      <c r="L1487" t="s">
        <v>382</v>
      </c>
      <c r="M1487" t="s">
        <v>26</v>
      </c>
      <c r="N1487" t="s">
        <v>10</v>
      </c>
      <c r="O1487" t="s">
        <v>48</v>
      </c>
      <c r="P1487" t="s">
        <v>3071</v>
      </c>
      <c r="Q1487" t="s">
        <v>2522</v>
      </c>
      <c r="R1487" t="s">
        <v>2528</v>
      </c>
      <c r="S1487" t="s">
        <v>13</v>
      </c>
    </row>
    <row r="1488" spans="1:19" x14ac:dyDescent="0.35">
      <c r="A1488">
        <v>286</v>
      </c>
      <c r="B1488" t="s">
        <v>4920</v>
      </c>
      <c r="C1488" t="s">
        <v>383</v>
      </c>
      <c r="D1488" t="s">
        <v>2043</v>
      </c>
      <c r="E1488">
        <v>5</v>
      </c>
      <c r="F1488" s="8">
        <f>DATE(YEAR(project_c[[#This Row],[order_date]]),MONTH(project_c[[#This Row],[order_date]]),1)</f>
        <v>44166</v>
      </c>
      <c r="G1488" s="1">
        <v>44181</v>
      </c>
      <c r="H1488">
        <v>1</v>
      </c>
      <c r="I1488">
        <v>31.6</v>
      </c>
      <c r="J1488">
        <v>395</v>
      </c>
      <c r="K1488">
        <v>237</v>
      </c>
      <c r="L1488" t="s">
        <v>384</v>
      </c>
      <c r="M1488" t="s">
        <v>26</v>
      </c>
      <c r="N1488" t="s">
        <v>10</v>
      </c>
      <c r="O1488" t="s">
        <v>48</v>
      </c>
      <c r="P1488" t="s">
        <v>2044</v>
      </c>
      <c r="Q1488" t="s">
        <v>1901</v>
      </c>
      <c r="R1488" t="s">
        <v>1909</v>
      </c>
      <c r="S1488" t="s">
        <v>13</v>
      </c>
    </row>
    <row r="1489" spans="1:19" x14ac:dyDescent="0.35">
      <c r="A1489">
        <v>287</v>
      </c>
      <c r="B1489" t="s">
        <v>4920</v>
      </c>
      <c r="C1489" t="s">
        <v>383</v>
      </c>
      <c r="D1489" t="s">
        <v>2189</v>
      </c>
      <c r="E1489">
        <v>4</v>
      </c>
      <c r="F1489" s="8">
        <f>DATE(YEAR(project_c[[#This Row],[order_date]]),MONTH(project_c[[#This Row],[order_date]]),1)</f>
        <v>44166</v>
      </c>
      <c r="G1489" s="1">
        <v>44181</v>
      </c>
      <c r="H1489">
        <v>1</v>
      </c>
      <c r="I1489">
        <v>43.9</v>
      </c>
      <c r="J1489">
        <v>501.72800000000001</v>
      </c>
      <c r="K1489">
        <v>326.12799999999999</v>
      </c>
      <c r="L1489" t="s">
        <v>384</v>
      </c>
      <c r="M1489" t="s">
        <v>26</v>
      </c>
      <c r="N1489" t="s">
        <v>10</v>
      </c>
      <c r="O1489" t="s">
        <v>48</v>
      </c>
      <c r="P1489" t="s">
        <v>2190</v>
      </c>
      <c r="Q1489" t="s">
        <v>1901</v>
      </c>
      <c r="R1489" t="s">
        <v>1902</v>
      </c>
      <c r="S1489" t="s">
        <v>13</v>
      </c>
    </row>
    <row r="1490" spans="1:19" x14ac:dyDescent="0.35">
      <c r="A1490">
        <v>285</v>
      </c>
      <c r="B1490" t="s">
        <v>4920</v>
      </c>
      <c r="C1490" t="s">
        <v>383</v>
      </c>
      <c r="D1490" t="s">
        <v>4463</v>
      </c>
      <c r="E1490">
        <v>2</v>
      </c>
      <c r="F1490" s="8">
        <f>DATE(YEAR(project_c[[#This Row],[order_date]]),MONTH(project_c[[#This Row],[order_date]]),1)</f>
        <v>44166</v>
      </c>
      <c r="G1490" s="1">
        <v>44181</v>
      </c>
      <c r="H1490">
        <v>1</v>
      </c>
      <c r="I1490">
        <v>30.2</v>
      </c>
      <c r="J1490">
        <v>193.24799999999999</v>
      </c>
      <c r="K1490">
        <v>132.84800000000001</v>
      </c>
      <c r="L1490" t="s">
        <v>384</v>
      </c>
      <c r="M1490" t="s">
        <v>26</v>
      </c>
      <c r="N1490" t="s">
        <v>10</v>
      </c>
      <c r="O1490" t="s">
        <v>48</v>
      </c>
      <c r="P1490" t="s">
        <v>4464</v>
      </c>
      <c r="Q1490" t="s">
        <v>4250</v>
      </c>
      <c r="R1490" t="s">
        <v>4273</v>
      </c>
      <c r="S1490" t="s">
        <v>13</v>
      </c>
    </row>
    <row r="1491" spans="1:19" x14ac:dyDescent="0.35">
      <c r="A1491">
        <v>2809</v>
      </c>
      <c r="B1491" t="s">
        <v>4919</v>
      </c>
      <c r="C1491" t="s">
        <v>383</v>
      </c>
      <c r="D1491" t="s">
        <v>3198</v>
      </c>
      <c r="E1491">
        <v>1</v>
      </c>
      <c r="F1491" s="8">
        <f>DATE(YEAR(project_c[[#This Row],[order_date]]),MONTH(project_c[[#This Row],[order_date]]),1)</f>
        <v>44409</v>
      </c>
      <c r="G1491" s="1">
        <v>44435</v>
      </c>
      <c r="H1491">
        <v>4</v>
      </c>
      <c r="I1491">
        <v>0.51</v>
      </c>
      <c r="J1491">
        <v>1.024</v>
      </c>
      <c r="K1491">
        <v>0.51400000000000001</v>
      </c>
      <c r="L1491" t="s">
        <v>384</v>
      </c>
      <c r="M1491" t="s">
        <v>26</v>
      </c>
      <c r="N1491" t="s">
        <v>10</v>
      </c>
      <c r="O1491" t="s">
        <v>48</v>
      </c>
      <c r="P1491" t="s">
        <v>3199</v>
      </c>
      <c r="Q1491" t="s">
        <v>2522</v>
      </c>
      <c r="R1491" t="s">
        <v>2523</v>
      </c>
      <c r="S1491" t="s">
        <v>13</v>
      </c>
    </row>
    <row r="1492" spans="1:19" x14ac:dyDescent="0.35">
      <c r="A1492">
        <v>2995</v>
      </c>
      <c r="B1492" t="s">
        <v>4920</v>
      </c>
      <c r="C1492" t="s">
        <v>383</v>
      </c>
      <c r="D1492" t="s">
        <v>2564</v>
      </c>
      <c r="E1492">
        <v>3</v>
      </c>
      <c r="F1492" s="8">
        <f>DATE(YEAR(project_c[[#This Row],[order_date]]),MONTH(project_c[[#This Row],[order_date]]),1)</f>
        <v>44317</v>
      </c>
      <c r="G1492" s="1">
        <v>44345</v>
      </c>
      <c r="H1492">
        <v>2</v>
      </c>
      <c r="I1492">
        <v>18.43</v>
      </c>
      <c r="J1492">
        <v>85.055999999999997</v>
      </c>
      <c r="K1492">
        <v>29.765999999999998</v>
      </c>
      <c r="L1492" t="s">
        <v>384</v>
      </c>
      <c r="M1492" t="s">
        <v>26</v>
      </c>
      <c r="N1492" t="s">
        <v>10</v>
      </c>
      <c r="O1492" t="s">
        <v>48</v>
      </c>
      <c r="P1492" t="s">
        <v>2565</v>
      </c>
      <c r="Q1492" t="s">
        <v>2522</v>
      </c>
      <c r="R1492" t="s">
        <v>2542</v>
      </c>
      <c r="S1492" t="s">
        <v>13</v>
      </c>
    </row>
    <row r="1493" spans="1:19" x14ac:dyDescent="0.35">
      <c r="A1493">
        <v>3460</v>
      </c>
      <c r="B1493" t="s">
        <v>4919</v>
      </c>
      <c r="C1493" t="s">
        <v>383</v>
      </c>
      <c r="D1493" t="s">
        <v>1975</v>
      </c>
      <c r="E1493">
        <v>2</v>
      </c>
      <c r="F1493" s="8">
        <f>DATE(YEAR(project_c[[#This Row],[order_date]]),MONTH(project_c[[#This Row],[order_date]]),1)</f>
        <v>44409</v>
      </c>
      <c r="G1493" s="1">
        <v>44437</v>
      </c>
      <c r="H1493">
        <v>4</v>
      </c>
      <c r="I1493">
        <v>4.75</v>
      </c>
      <c r="J1493">
        <v>105.58</v>
      </c>
      <c r="K1493">
        <v>96.08</v>
      </c>
      <c r="L1493" t="s">
        <v>384</v>
      </c>
      <c r="M1493" t="s">
        <v>26</v>
      </c>
      <c r="N1493" t="s">
        <v>10</v>
      </c>
      <c r="O1493" t="s">
        <v>48</v>
      </c>
      <c r="P1493" t="s">
        <v>1976</v>
      </c>
      <c r="Q1493" t="s">
        <v>1901</v>
      </c>
      <c r="R1493" t="s">
        <v>1902</v>
      </c>
      <c r="S1493" t="s">
        <v>13</v>
      </c>
    </row>
    <row r="1494" spans="1:19" x14ac:dyDescent="0.35">
      <c r="A1494">
        <v>3461</v>
      </c>
      <c r="B1494" t="s">
        <v>4919</v>
      </c>
      <c r="C1494" t="s">
        <v>383</v>
      </c>
      <c r="D1494" t="s">
        <v>2400</v>
      </c>
      <c r="E1494">
        <v>7</v>
      </c>
      <c r="F1494" s="8">
        <f>DATE(YEAR(project_c[[#This Row],[order_date]]),MONTH(project_c[[#This Row],[order_date]]),1)</f>
        <v>44409</v>
      </c>
      <c r="G1494" s="1">
        <v>44437</v>
      </c>
      <c r="H1494">
        <v>4</v>
      </c>
      <c r="I1494">
        <v>2.2200000000000002</v>
      </c>
      <c r="J1494">
        <v>91.63</v>
      </c>
      <c r="K1494">
        <v>76.09</v>
      </c>
      <c r="L1494" t="s">
        <v>384</v>
      </c>
      <c r="M1494" t="s">
        <v>26</v>
      </c>
      <c r="N1494" t="s">
        <v>10</v>
      </c>
      <c r="O1494" t="s">
        <v>48</v>
      </c>
      <c r="P1494" t="s">
        <v>2401</v>
      </c>
      <c r="Q1494" t="s">
        <v>1901</v>
      </c>
      <c r="R1494" t="s">
        <v>1909</v>
      </c>
      <c r="S1494" t="s">
        <v>13</v>
      </c>
    </row>
    <row r="1495" spans="1:19" x14ac:dyDescent="0.35">
      <c r="A1495">
        <v>15574</v>
      </c>
      <c r="B1495" t="s">
        <v>4919</v>
      </c>
      <c r="C1495" t="s">
        <v>383</v>
      </c>
      <c r="D1495" t="s">
        <v>2514</v>
      </c>
      <c r="E1495">
        <v>1</v>
      </c>
      <c r="F1495" s="8">
        <f>DATE(YEAR(project_c[[#This Row],[order_date]]),MONTH(project_c[[#This Row],[order_date]]),1)</f>
        <v>44593</v>
      </c>
      <c r="G1495" s="1">
        <v>44601</v>
      </c>
      <c r="H1495">
        <v>4</v>
      </c>
      <c r="I1495">
        <v>9.6</v>
      </c>
      <c r="J1495">
        <v>20.992999999999999</v>
      </c>
      <c r="K1495">
        <v>11.393000000000001</v>
      </c>
      <c r="L1495" t="s">
        <v>384</v>
      </c>
      <c r="M1495" t="s">
        <v>26</v>
      </c>
      <c r="N1495" t="s">
        <v>10</v>
      </c>
      <c r="O1495" t="s">
        <v>48</v>
      </c>
      <c r="P1495" t="s">
        <v>2515</v>
      </c>
      <c r="Q1495" t="s">
        <v>1901</v>
      </c>
      <c r="R1495" t="s">
        <v>1909</v>
      </c>
      <c r="S1495" t="s">
        <v>13</v>
      </c>
    </row>
    <row r="1496" spans="1:19" x14ac:dyDescent="0.35">
      <c r="A1496">
        <v>16043</v>
      </c>
      <c r="B1496" t="s">
        <v>4919</v>
      </c>
      <c r="C1496" t="s">
        <v>383</v>
      </c>
      <c r="D1496" t="s">
        <v>4228</v>
      </c>
      <c r="E1496">
        <v>1</v>
      </c>
      <c r="F1496" s="8">
        <f>DATE(YEAR(project_c[[#This Row],[order_date]]),MONTH(project_c[[#This Row],[order_date]]),1)</f>
        <v>44562</v>
      </c>
      <c r="G1496" s="1">
        <v>44564</v>
      </c>
      <c r="H1496">
        <v>3</v>
      </c>
      <c r="I1496">
        <v>1.73</v>
      </c>
      <c r="J1496">
        <v>20.146000000000001</v>
      </c>
      <c r="K1496">
        <v>18.416</v>
      </c>
      <c r="L1496" t="s">
        <v>384</v>
      </c>
      <c r="M1496" t="s">
        <v>26</v>
      </c>
      <c r="N1496" t="s">
        <v>10</v>
      </c>
      <c r="O1496" t="s">
        <v>48</v>
      </c>
      <c r="P1496" t="s">
        <v>4229</v>
      </c>
      <c r="Q1496" t="s">
        <v>2522</v>
      </c>
      <c r="R1496" t="s">
        <v>2528</v>
      </c>
      <c r="S1496" t="s">
        <v>13</v>
      </c>
    </row>
    <row r="1497" spans="1:19" x14ac:dyDescent="0.35">
      <c r="A1497">
        <v>15595</v>
      </c>
      <c r="B1497" t="s">
        <v>4919</v>
      </c>
      <c r="C1497" t="s">
        <v>383</v>
      </c>
      <c r="D1497" t="s">
        <v>4220</v>
      </c>
      <c r="E1497">
        <v>1</v>
      </c>
      <c r="F1497" s="8">
        <f>DATE(YEAR(project_c[[#This Row],[order_date]]),MONTH(project_c[[#This Row],[order_date]]),1)</f>
        <v>44562</v>
      </c>
      <c r="G1497" s="1">
        <v>44563</v>
      </c>
      <c r="H1497">
        <v>6</v>
      </c>
      <c r="I1497">
        <v>10.37</v>
      </c>
      <c r="J1497">
        <v>19.620999999999999</v>
      </c>
      <c r="K1497">
        <v>9.2509999999999994</v>
      </c>
      <c r="L1497" t="s">
        <v>384</v>
      </c>
      <c r="M1497" t="s">
        <v>26</v>
      </c>
      <c r="N1497" t="s">
        <v>10</v>
      </c>
      <c r="O1497" t="s">
        <v>48</v>
      </c>
      <c r="P1497" t="s">
        <v>4221</v>
      </c>
      <c r="Q1497" t="s">
        <v>2522</v>
      </c>
      <c r="R1497" t="s">
        <v>2523</v>
      </c>
      <c r="S1497" t="s">
        <v>13</v>
      </c>
    </row>
    <row r="1498" spans="1:19" x14ac:dyDescent="0.35">
      <c r="A1498">
        <v>16027</v>
      </c>
      <c r="B1498" t="s">
        <v>4919</v>
      </c>
      <c r="C1498" t="s">
        <v>383</v>
      </c>
      <c r="D1498" t="s">
        <v>2494</v>
      </c>
      <c r="E1498">
        <v>1</v>
      </c>
      <c r="F1498" s="8">
        <f>DATE(YEAR(project_c[[#This Row],[order_date]]),MONTH(project_c[[#This Row],[order_date]]),1)</f>
        <v>44621</v>
      </c>
      <c r="G1498" s="1">
        <v>44626</v>
      </c>
      <c r="H1498">
        <v>1</v>
      </c>
      <c r="I1498">
        <v>4.75</v>
      </c>
      <c r="J1498">
        <v>19.571999999999999</v>
      </c>
      <c r="K1498">
        <v>14.821999999999999</v>
      </c>
      <c r="L1498" t="s">
        <v>384</v>
      </c>
      <c r="M1498" t="s">
        <v>26</v>
      </c>
      <c r="N1498" t="s">
        <v>10</v>
      </c>
      <c r="O1498" t="s">
        <v>48</v>
      </c>
      <c r="P1498" t="s">
        <v>2495</v>
      </c>
      <c r="Q1498" t="s">
        <v>1901</v>
      </c>
      <c r="R1498" t="s">
        <v>1902</v>
      </c>
      <c r="S1498" t="s">
        <v>13</v>
      </c>
    </row>
    <row r="1499" spans="1:19" x14ac:dyDescent="0.35">
      <c r="A1499">
        <v>16151</v>
      </c>
      <c r="B1499" t="s">
        <v>4919</v>
      </c>
      <c r="C1499" t="s">
        <v>383</v>
      </c>
      <c r="D1499" t="s">
        <v>4214</v>
      </c>
      <c r="E1499">
        <v>1</v>
      </c>
      <c r="F1499" s="8">
        <f>DATE(YEAR(project_c[[#This Row],[order_date]]),MONTH(project_c[[#This Row],[order_date]]),1)</f>
        <v>44621</v>
      </c>
      <c r="G1499" s="1">
        <v>44622</v>
      </c>
      <c r="H1499">
        <v>1</v>
      </c>
      <c r="I1499">
        <v>1.38</v>
      </c>
      <c r="J1499">
        <v>19.361999999999998</v>
      </c>
      <c r="K1499">
        <v>17.981999999999999</v>
      </c>
      <c r="L1499" t="s">
        <v>384</v>
      </c>
      <c r="M1499" t="s">
        <v>26</v>
      </c>
      <c r="N1499" t="s">
        <v>10</v>
      </c>
      <c r="O1499" t="s">
        <v>48</v>
      </c>
      <c r="P1499" t="s">
        <v>4215</v>
      </c>
      <c r="Q1499" t="s">
        <v>2522</v>
      </c>
      <c r="R1499" t="s">
        <v>2528</v>
      </c>
      <c r="S1499" t="s">
        <v>13</v>
      </c>
    </row>
    <row r="1500" spans="1:19" x14ac:dyDescent="0.35">
      <c r="A1500">
        <v>4227</v>
      </c>
      <c r="B1500" t="s">
        <v>4920</v>
      </c>
      <c r="C1500" t="s">
        <v>383</v>
      </c>
      <c r="D1500" t="s">
        <v>3402</v>
      </c>
      <c r="E1500">
        <v>7</v>
      </c>
      <c r="F1500" s="8">
        <f>DATE(YEAR(project_c[[#This Row],[order_date]]),MONTH(project_c[[#This Row],[order_date]]),1)</f>
        <v>44805</v>
      </c>
      <c r="G1500" s="1">
        <v>44833</v>
      </c>
      <c r="H1500">
        <v>1</v>
      </c>
      <c r="I1500">
        <v>0.88</v>
      </c>
      <c r="J1500">
        <v>36.26</v>
      </c>
      <c r="K1500">
        <v>30.1</v>
      </c>
      <c r="L1500" t="s">
        <v>384</v>
      </c>
      <c r="M1500" t="s">
        <v>26</v>
      </c>
      <c r="N1500" t="s">
        <v>10</v>
      </c>
      <c r="O1500" t="s">
        <v>48</v>
      </c>
      <c r="P1500" t="s">
        <v>3403</v>
      </c>
      <c r="Q1500" t="s">
        <v>2522</v>
      </c>
      <c r="R1500" t="s">
        <v>2542</v>
      </c>
      <c r="S1500" t="s">
        <v>13</v>
      </c>
    </row>
    <row r="1501" spans="1:19" x14ac:dyDescent="0.35">
      <c r="A1501">
        <v>5524</v>
      </c>
      <c r="B1501" t="s">
        <v>4919</v>
      </c>
      <c r="C1501" t="s">
        <v>383</v>
      </c>
      <c r="D1501" t="s">
        <v>3364</v>
      </c>
      <c r="E1501">
        <v>5</v>
      </c>
      <c r="F1501" s="8">
        <f>DATE(YEAR(project_c[[#This Row],[order_date]]),MONTH(project_c[[#This Row],[order_date]]),1)</f>
        <v>44743</v>
      </c>
      <c r="G1501" s="1">
        <v>44749</v>
      </c>
      <c r="H1501">
        <v>6</v>
      </c>
      <c r="I1501">
        <v>1.81</v>
      </c>
      <c r="J1501">
        <v>7.53</v>
      </c>
      <c r="K1501">
        <v>-1.52</v>
      </c>
      <c r="L1501" t="s">
        <v>384</v>
      </c>
      <c r="M1501" t="s">
        <v>26</v>
      </c>
      <c r="N1501" t="s">
        <v>10</v>
      </c>
      <c r="O1501" t="s">
        <v>48</v>
      </c>
      <c r="P1501" t="s">
        <v>3365</v>
      </c>
      <c r="Q1501" t="s">
        <v>2522</v>
      </c>
      <c r="R1501" t="s">
        <v>2523</v>
      </c>
      <c r="S1501" t="s">
        <v>13</v>
      </c>
    </row>
    <row r="1502" spans="1:19" x14ac:dyDescent="0.35">
      <c r="A1502">
        <v>5522</v>
      </c>
      <c r="B1502" t="s">
        <v>4919</v>
      </c>
      <c r="C1502" t="s">
        <v>383</v>
      </c>
      <c r="D1502" t="s">
        <v>2045</v>
      </c>
      <c r="E1502">
        <v>1</v>
      </c>
      <c r="F1502" s="8">
        <f>DATE(YEAR(project_c[[#This Row],[order_date]]),MONTH(project_c[[#This Row],[order_date]]),1)</f>
        <v>44743</v>
      </c>
      <c r="G1502" s="1">
        <v>44749</v>
      </c>
      <c r="H1502">
        <v>6</v>
      </c>
      <c r="I1502">
        <v>6.4</v>
      </c>
      <c r="J1502">
        <v>47.994</v>
      </c>
      <c r="K1502">
        <v>41.594000000000001</v>
      </c>
      <c r="L1502" t="s">
        <v>384</v>
      </c>
      <c r="M1502" t="s">
        <v>26</v>
      </c>
      <c r="N1502" t="s">
        <v>10</v>
      </c>
      <c r="O1502" t="s">
        <v>48</v>
      </c>
      <c r="P1502" t="s">
        <v>2046</v>
      </c>
      <c r="Q1502" t="s">
        <v>1901</v>
      </c>
      <c r="R1502" t="s">
        <v>1902</v>
      </c>
      <c r="S1502" t="s">
        <v>13</v>
      </c>
    </row>
    <row r="1503" spans="1:19" x14ac:dyDescent="0.35">
      <c r="A1503">
        <v>15724</v>
      </c>
      <c r="B1503" t="s">
        <v>4919</v>
      </c>
      <c r="C1503" t="s">
        <v>383</v>
      </c>
      <c r="D1503" t="s">
        <v>2608</v>
      </c>
      <c r="E1503">
        <v>1</v>
      </c>
      <c r="F1503" s="8">
        <f>DATE(YEAR(project_c[[#This Row],[order_date]]),MONTH(project_c[[#This Row],[order_date]]),1)</f>
        <v>44562</v>
      </c>
      <c r="G1503" s="1">
        <v>44573</v>
      </c>
      <c r="H1503">
        <v>1</v>
      </c>
      <c r="I1503">
        <v>6.8</v>
      </c>
      <c r="J1503">
        <v>27.986000000000001</v>
      </c>
      <c r="K1503">
        <v>21.186</v>
      </c>
      <c r="L1503" t="s">
        <v>384</v>
      </c>
      <c r="M1503" t="s">
        <v>26</v>
      </c>
      <c r="N1503" t="s">
        <v>10</v>
      </c>
      <c r="O1503" t="s">
        <v>48</v>
      </c>
      <c r="P1503" t="s">
        <v>2609</v>
      </c>
      <c r="Q1503" t="s">
        <v>2522</v>
      </c>
      <c r="R1503" t="s">
        <v>2539</v>
      </c>
      <c r="S1503" t="s">
        <v>13</v>
      </c>
    </row>
    <row r="1504" spans="1:19" x14ac:dyDescent="0.35">
      <c r="A1504">
        <v>15940</v>
      </c>
      <c r="B1504" t="s">
        <v>4919</v>
      </c>
      <c r="C1504" t="s">
        <v>383</v>
      </c>
      <c r="D1504" t="s">
        <v>2602</v>
      </c>
      <c r="E1504">
        <v>1</v>
      </c>
      <c r="F1504" s="8">
        <f>DATE(YEAR(project_c[[#This Row],[order_date]]),MONTH(project_c[[#This Row],[order_date]]),1)</f>
        <v>44621</v>
      </c>
      <c r="G1504" s="1">
        <v>44621</v>
      </c>
      <c r="H1504">
        <v>3</v>
      </c>
      <c r="I1504">
        <v>6.32</v>
      </c>
      <c r="J1504">
        <v>27.635999999999999</v>
      </c>
      <c r="K1504">
        <v>21.315999999999999</v>
      </c>
      <c r="L1504" t="s">
        <v>384</v>
      </c>
      <c r="M1504" t="s">
        <v>26</v>
      </c>
      <c r="N1504" t="s">
        <v>10</v>
      </c>
      <c r="O1504" t="s">
        <v>48</v>
      </c>
      <c r="P1504" t="s">
        <v>2603</v>
      </c>
      <c r="Q1504" t="s">
        <v>2522</v>
      </c>
      <c r="R1504" t="s">
        <v>2531</v>
      </c>
      <c r="S1504" t="s">
        <v>13</v>
      </c>
    </row>
    <row r="1505" spans="1:19" x14ac:dyDescent="0.35">
      <c r="A1505">
        <v>16018</v>
      </c>
      <c r="B1505" t="s">
        <v>4919</v>
      </c>
      <c r="C1505" t="s">
        <v>383</v>
      </c>
      <c r="D1505" t="s">
        <v>2586</v>
      </c>
      <c r="E1505">
        <v>1</v>
      </c>
      <c r="F1505" s="8">
        <f>DATE(YEAR(project_c[[#This Row],[order_date]]),MONTH(project_c[[#This Row],[order_date]]),1)</f>
        <v>44621</v>
      </c>
      <c r="G1505" s="1">
        <v>44631</v>
      </c>
      <c r="H1505">
        <v>5</v>
      </c>
      <c r="I1505">
        <v>6.46</v>
      </c>
      <c r="J1505">
        <v>26.585999999999999</v>
      </c>
      <c r="K1505">
        <v>20.126000000000001</v>
      </c>
      <c r="L1505" t="s">
        <v>384</v>
      </c>
      <c r="M1505" t="s">
        <v>26</v>
      </c>
      <c r="N1505" t="s">
        <v>10</v>
      </c>
      <c r="O1505" t="s">
        <v>48</v>
      </c>
      <c r="P1505" t="s">
        <v>2587</v>
      </c>
      <c r="Q1505" t="s">
        <v>2522</v>
      </c>
      <c r="R1505" t="s">
        <v>2528</v>
      </c>
      <c r="S1505" t="s">
        <v>13</v>
      </c>
    </row>
    <row r="1506" spans="1:19" x14ac:dyDescent="0.35">
      <c r="A1506">
        <v>15498</v>
      </c>
      <c r="B1506" t="s">
        <v>4919</v>
      </c>
      <c r="C1506" t="s">
        <v>383</v>
      </c>
      <c r="D1506" t="s">
        <v>4263</v>
      </c>
      <c r="E1506">
        <v>1</v>
      </c>
      <c r="F1506" s="8">
        <f>DATE(YEAR(project_c[[#This Row],[order_date]]),MONTH(project_c[[#This Row],[order_date]]),1)</f>
        <v>44652</v>
      </c>
      <c r="G1506" s="1">
        <v>44664</v>
      </c>
      <c r="H1506">
        <v>1</v>
      </c>
      <c r="I1506">
        <v>17.829999999999998</v>
      </c>
      <c r="J1506">
        <v>26.550999999999998</v>
      </c>
      <c r="K1506">
        <v>8.7210000000000001</v>
      </c>
      <c r="L1506" t="s">
        <v>384</v>
      </c>
      <c r="M1506" t="s">
        <v>26</v>
      </c>
      <c r="N1506" t="s">
        <v>10</v>
      </c>
      <c r="O1506" t="s">
        <v>48</v>
      </c>
      <c r="P1506" t="s">
        <v>4264</v>
      </c>
      <c r="Q1506" t="s">
        <v>4250</v>
      </c>
      <c r="R1506" t="s">
        <v>4251</v>
      </c>
      <c r="S1506" t="s">
        <v>13</v>
      </c>
    </row>
    <row r="1507" spans="1:19" x14ac:dyDescent="0.35">
      <c r="A1507">
        <v>15698</v>
      </c>
      <c r="B1507" t="s">
        <v>4919</v>
      </c>
      <c r="C1507" t="s">
        <v>383</v>
      </c>
      <c r="D1507" t="s">
        <v>1916</v>
      </c>
      <c r="E1507">
        <v>1</v>
      </c>
      <c r="F1507" s="8">
        <f>DATE(YEAR(project_c[[#This Row],[order_date]]),MONTH(project_c[[#This Row],[order_date]]),1)</f>
        <v>44652</v>
      </c>
      <c r="G1507" s="1">
        <v>44666</v>
      </c>
      <c r="H1507">
        <v>6</v>
      </c>
      <c r="I1507">
        <v>5.64</v>
      </c>
      <c r="J1507">
        <v>26.312999999999999</v>
      </c>
      <c r="K1507">
        <v>20.672999999999998</v>
      </c>
      <c r="L1507" t="s">
        <v>384</v>
      </c>
      <c r="M1507" t="s">
        <v>26</v>
      </c>
      <c r="N1507" t="s">
        <v>10</v>
      </c>
      <c r="O1507" t="s">
        <v>48</v>
      </c>
      <c r="P1507" t="s">
        <v>1917</v>
      </c>
      <c r="Q1507" t="s">
        <v>1901</v>
      </c>
      <c r="R1507" t="s">
        <v>1909</v>
      </c>
      <c r="S1507" t="s">
        <v>13</v>
      </c>
    </row>
    <row r="1508" spans="1:19" x14ac:dyDescent="0.35">
      <c r="A1508">
        <v>15817</v>
      </c>
      <c r="B1508" t="s">
        <v>4919</v>
      </c>
      <c r="C1508" t="s">
        <v>383</v>
      </c>
      <c r="D1508" t="s">
        <v>4261</v>
      </c>
      <c r="E1508">
        <v>1</v>
      </c>
      <c r="F1508" s="8">
        <f>DATE(YEAR(project_c[[#This Row],[order_date]]),MONTH(project_c[[#This Row],[order_date]]),1)</f>
        <v>44652</v>
      </c>
      <c r="G1508" s="1">
        <v>44657</v>
      </c>
      <c r="H1508">
        <v>5</v>
      </c>
      <c r="I1508">
        <v>18.02</v>
      </c>
      <c r="J1508">
        <v>26.285</v>
      </c>
      <c r="K1508">
        <v>8.2650000000000006</v>
      </c>
      <c r="L1508" t="s">
        <v>384</v>
      </c>
      <c r="M1508" t="s">
        <v>26</v>
      </c>
      <c r="N1508" t="s">
        <v>10</v>
      </c>
      <c r="O1508" t="s">
        <v>48</v>
      </c>
      <c r="P1508" t="s">
        <v>4262</v>
      </c>
      <c r="Q1508" t="s">
        <v>4250</v>
      </c>
      <c r="R1508" t="s">
        <v>4251</v>
      </c>
      <c r="S1508" t="s">
        <v>13</v>
      </c>
    </row>
    <row r="1509" spans="1:19" x14ac:dyDescent="0.35">
      <c r="A1509">
        <v>15459</v>
      </c>
      <c r="B1509" t="s">
        <v>4919</v>
      </c>
      <c r="C1509" t="s">
        <v>383</v>
      </c>
      <c r="D1509" t="s">
        <v>1910</v>
      </c>
      <c r="E1509">
        <v>1</v>
      </c>
      <c r="F1509" s="8">
        <f>DATE(YEAR(project_c[[#This Row],[order_date]]),MONTH(project_c[[#This Row],[order_date]]),1)</f>
        <v>44593</v>
      </c>
      <c r="G1509" s="1">
        <v>44599</v>
      </c>
      <c r="H1509">
        <v>4</v>
      </c>
      <c r="I1509">
        <v>3.67</v>
      </c>
      <c r="J1509">
        <v>25.718</v>
      </c>
      <c r="K1509">
        <v>22.047999999999998</v>
      </c>
      <c r="L1509" t="s">
        <v>384</v>
      </c>
      <c r="M1509" t="s">
        <v>26</v>
      </c>
      <c r="N1509" t="s">
        <v>10</v>
      </c>
      <c r="O1509" t="s">
        <v>48</v>
      </c>
      <c r="P1509" t="s">
        <v>1911</v>
      </c>
      <c r="Q1509" t="s">
        <v>1901</v>
      </c>
      <c r="R1509" t="s">
        <v>1902</v>
      </c>
      <c r="S1509" t="s">
        <v>13</v>
      </c>
    </row>
    <row r="1510" spans="1:19" x14ac:dyDescent="0.35">
      <c r="A1510">
        <v>15421</v>
      </c>
      <c r="B1510" t="s">
        <v>4919</v>
      </c>
      <c r="C1510" t="s">
        <v>383</v>
      </c>
      <c r="D1510" t="s">
        <v>1899</v>
      </c>
      <c r="E1510">
        <v>1</v>
      </c>
      <c r="F1510" s="8">
        <f>DATE(YEAR(project_c[[#This Row],[order_date]]),MONTH(project_c[[#This Row],[order_date]]),1)</f>
        <v>44621</v>
      </c>
      <c r="G1510" s="1">
        <v>44629</v>
      </c>
      <c r="H1510">
        <v>4</v>
      </c>
      <c r="I1510">
        <v>31.5</v>
      </c>
      <c r="J1510">
        <v>24.997</v>
      </c>
      <c r="K1510">
        <v>-6.5030000000000001</v>
      </c>
      <c r="L1510" t="s">
        <v>384</v>
      </c>
      <c r="M1510" t="s">
        <v>26</v>
      </c>
      <c r="N1510" t="s">
        <v>10</v>
      </c>
      <c r="O1510" t="s">
        <v>48</v>
      </c>
      <c r="P1510" t="s">
        <v>1900</v>
      </c>
      <c r="Q1510" t="s">
        <v>1901</v>
      </c>
      <c r="R1510" t="s">
        <v>1902</v>
      </c>
      <c r="S1510" t="s">
        <v>13</v>
      </c>
    </row>
    <row r="1511" spans="1:19" x14ac:dyDescent="0.35">
      <c r="A1511">
        <v>16169</v>
      </c>
      <c r="B1511" t="s">
        <v>4919</v>
      </c>
      <c r="C1511" t="s">
        <v>383</v>
      </c>
      <c r="D1511" t="s">
        <v>4888</v>
      </c>
      <c r="E1511">
        <v>1</v>
      </c>
      <c r="F1511" s="8">
        <f>DATE(YEAR(project_c[[#This Row],[order_date]]),MONTH(project_c[[#This Row],[order_date]]),1)</f>
        <v>44593</v>
      </c>
      <c r="G1511" s="1">
        <v>44596</v>
      </c>
      <c r="H1511">
        <v>7</v>
      </c>
      <c r="I1511">
        <v>3999</v>
      </c>
      <c r="J1511">
        <v>4199.3</v>
      </c>
      <c r="K1511">
        <v>200.3</v>
      </c>
      <c r="L1511" t="s">
        <v>384</v>
      </c>
      <c r="M1511" t="s">
        <v>26</v>
      </c>
      <c r="N1511" t="s">
        <v>10</v>
      </c>
      <c r="O1511" t="s">
        <v>48</v>
      </c>
      <c r="P1511" t="s">
        <v>4889</v>
      </c>
      <c r="Q1511" t="s">
        <v>4876</v>
      </c>
      <c r="R1511" t="s">
        <v>4882</v>
      </c>
      <c r="S1511" t="s">
        <v>13</v>
      </c>
    </row>
    <row r="1512" spans="1:19" x14ac:dyDescent="0.35">
      <c r="A1512">
        <v>15546</v>
      </c>
      <c r="B1512" t="s">
        <v>4919</v>
      </c>
      <c r="C1512" t="s">
        <v>383</v>
      </c>
      <c r="D1512" t="s">
        <v>4865</v>
      </c>
      <c r="E1512">
        <v>1</v>
      </c>
      <c r="F1512" s="8">
        <f>DATE(YEAR(project_c[[#This Row],[order_date]]),MONTH(project_c[[#This Row],[order_date]]),1)</f>
        <v>44621</v>
      </c>
      <c r="G1512" s="1">
        <v>44635</v>
      </c>
      <c r="H1512">
        <v>6</v>
      </c>
      <c r="I1512">
        <v>399</v>
      </c>
      <c r="J1512">
        <v>419.3</v>
      </c>
      <c r="K1512">
        <v>20.3</v>
      </c>
      <c r="L1512" t="s">
        <v>384</v>
      </c>
      <c r="M1512" t="s">
        <v>26</v>
      </c>
      <c r="N1512" t="s">
        <v>10</v>
      </c>
      <c r="O1512" t="s">
        <v>48</v>
      </c>
      <c r="P1512" t="s">
        <v>4866</v>
      </c>
      <c r="Q1512" t="s">
        <v>4841</v>
      </c>
      <c r="R1512" t="s">
        <v>4845</v>
      </c>
      <c r="S1512" t="s">
        <v>13</v>
      </c>
    </row>
    <row r="1513" spans="1:19" x14ac:dyDescent="0.35">
      <c r="A1513">
        <v>15684</v>
      </c>
      <c r="B1513" t="s">
        <v>4919</v>
      </c>
      <c r="C1513" t="s">
        <v>383</v>
      </c>
      <c r="D1513" t="s">
        <v>4854</v>
      </c>
      <c r="E1513">
        <v>1</v>
      </c>
      <c r="F1513" s="8">
        <f>DATE(YEAR(project_c[[#This Row],[order_date]]),MONTH(project_c[[#This Row],[order_date]]),1)</f>
        <v>44621</v>
      </c>
      <c r="G1513" s="1">
        <v>44633</v>
      </c>
      <c r="H1513">
        <v>1</v>
      </c>
      <c r="I1513">
        <v>329</v>
      </c>
      <c r="J1513">
        <v>349.3</v>
      </c>
      <c r="K1513">
        <v>20.3</v>
      </c>
      <c r="L1513" t="s">
        <v>384</v>
      </c>
      <c r="M1513" t="s">
        <v>26</v>
      </c>
      <c r="N1513" t="s">
        <v>10</v>
      </c>
      <c r="O1513" t="s">
        <v>48</v>
      </c>
      <c r="P1513" t="s">
        <v>4855</v>
      </c>
      <c r="Q1513" t="s">
        <v>4841</v>
      </c>
      <c r="R1513" t="s">
        <v>4845</v>
      </c>
      <c r="S1513" t="s">
        <v>13</v>
      </c>
    </row>
    <row r="1514" spans="1:19" x14ac:dyDescent="0.35">
      <c r="A1514">
        <v>15723</v>
      </c>
      <c r="B1514" t="s">
        <v>4919</v>
      </c>
      <c r="C1514" t="s">
        <v>383</v>
      </c>
      <c r="D1514" t="s">
        <v>2535</v>
      </c>
      <c r="E1514">
        <v>1</v>
      </c>
      <c r="F1514" s="8">
        <f>DATE(YEAR(project_c[[#This Row],[order_date]]),MONTH(project_c[[#This Row],[order_date]]),1)</f>
        <v>44652</v>
      </c>
      <c r="G1514" s="1">
        <v>44654</v>
      </c>
      <c r="H1514">
        <v>5</v>
      </c>
      <c r="I1514">
        <v>9.4700000000000006</v>
      </c>
      <c r="J1514">
        <v>21.391999999999999</v>
      </c>
      <c r="K1514">
        <v>11.922000000000001</v>
      </c>
      <c r="L1514" t="s">
        <v>384</v>
      </c>
      <c r="M1514" t="s">
        <v>26</v>
      </c>
      <c r="N1514" t="s">
        <v>10</v>
      </c>
      <c r="O1514" t="s">
        <v>48</v>
      </c>
      <c r="P1514" t="s">
        <v>2536</v>
      </c>
      <c r="Q1514" t="s">
        <v>2522</v>
      </c>
      <c r="R1514" t="s">
        <v>2523</v>
      </c>
      <c r="S1514" t="s">
        <v>13</v>
      </c>
    </row>
    <row r="1515" spans="1:19" x14ac:dyDescent="0.35">
      <c r="A1515">
        <v>15750</v>
      </c>
      <c r="B1515" t="s">
        <v>4919</v>
      </c>
      <c r="C1515" t="s">
        <v>383</v>
      </c>
      <c r="D1515" t="s">
        <v>2535</v>
      </c>
      <c r="E1515">
        <v>1</v>
      </c>
      <c r="F1515" s="8">
        <f>DATE(YEAR(project_c[[#This Row],[order_date]]),MONTH(project_c[[#This Row],[order_date]]),1)</f>
        <v>44562</v>
      </c>
      <c r="G1515" s="1">
        <v>44569</v>
      </c>
      <c r="H1515">
        <v>2</v>
      </c>
      <c r="I1515">
        <v>9.4700000000000006</v>
      </c>
      <c r="J1515">
        <v>21.391999999999999</v>
      </c>
      <c r="K1515">
        <v>11.922000000000001</v>
      </c>
      <c r="L1515" t="s">
        <v>384</v>
      </c>
      <c r="M1515" t="s">
        <v>26</v>
      </c>
      <c r="N1515" t="s">
        <v>10</v>
      </c>
      <c r="O1515" t="s">
        <v>48</v>
      </c>
      <c r="P1515" t="s">
        <v>2536</v>
      </c>
      <c r="Q1515" t="s">
        <v>2522</v>
      </c>
      <c r="R1515" t="s">
        <v>2523</v>
      </c>
      <c r="S1515" t="s">
        <v>13</v>
      </c>
    </row>
    <row r="1516" spans="1:19" x14ac:dyDescent="0.35">
      <c r="A1516">
        <v>15353</v>
      </c>
      <c r="B1516" t="s">
        <v>4919</v>
      </c>
      <c r="C1516" t="s">
        <v>383</v>
      </c>
      <c r="D1516" t="s">
        <v>2532</v>
      </c>
      <c r="E1516">
        <v>1</v>
      </c>
      <c r="F1516" s="8">
        <f>DATE(YEAR(project_c[[#This Row],[order_date]]),MONTH(project_c[[#This Row],[order_date]]),1)</f>
        <v>44652</v>
      </c>
      <c r="G1516" s="1">
        <v>44663</v>
      </c>
      <c r="H1516">
        <v>2</v>
      </c>
      <c r="I1516">
        <v>15.57</v>
      </c>
      <c r="J1516">
        <v>21.370999999999999</v>
      </c>
      <c r="K1516">
        <v>5.8010000000000002</v>
      </c>
      <c r="L1516" t="s">
        <v>384</v>
      </c>
      <c r="M1516" t="s">
        <v>26</v>
      </c>
      <c r="N1516" t="s">
        <v>10</v>
      </c>
      <c r="O1516" t="s">
        <v>48</v>
      </c>
      <c r="P1516" t="s">
        <v>2533</v>
      </c>
      <c r="Q1516" t="s">
        <v>2522</v>
      </c>
      <c r="R1516" t="s">
        <v>2534</v>
      </c>
      <c r="S1516" t="s">
        <v>13</v>
      </c>
    </row>
    <row r="1517" spans="1:19" x14ac:dyDescent="0.35">
      <c r="A1517">
        <v>15611</v>
      </c>
      <c r="B1517" t="s">
        <v>4919</v>
      </c>
      <c r="C1517" t="s">
        <v>383</v>
      </c>
      <c r="D1517" t="s">
        <v>2529</v>
      </c>
      <c r="E1517">
        <v>1</v>
      </c>
      <c r="F1517" s="8">
        <f>DATE(YEAR(project_c[[#This Row],[order_date]]),MONTH(project_c[[#This Row],[order_date]]),1)</f>
        <v>44682</v>
      </c>
      <c r="G1517" s="1">
        <v>44686</v>
      </c>
      <c r="H1517">
        <v>5</v>
      </c>
      <c r="I1517">
        <v>12.18</v>
      </c>
      <c r="J1517">
        <v>21.315000000000001</v>
      </c>
      <c r="K1517">
        <v>9.1349999999999998</v>
      </c>
      <c r="L1517" t="s">
        <v>384</v>
      </c>
      <c r="M1517" t="s">
        <v>26</v>
      </c>
      <c r="N1517" t="s">
        <v>10</v>
      </c>
      <c r="O1517" t="s">
        <v>48</v>
      </c>
      <c r="P1517" t="s">
        <v>2530</v>
      </c>
      <c r="Q1517" t="s">
        <v>2522</v>
      </c>
      <c r="R1517" t="s">
        <v>2531</v>
      </c>
      <c r="S1517" t="s">
        <v>13</v>
      </c>
    </row>
    <row r="1518" spans="1:19" x14ac:dyDescent="0.35">
      <c r="A1518">
        <v>10952</v>
      </c>
      <c r="B1518" t="s">
        <v>4918</v>
      </c>
      <c r="C1518" t="s">
        <v>383</v>
      </c>
      <c r="D1518" t="s">
        <v>2362</v>
      </c>
      <c r="E1518">
        <v>1</v>
      </c>
      <c r="F1518" s="8">
        <f>DATE(YEAR(project_c[[#This Row],[order_date]]),MONTH(project_c[[#This Row],[order_date]]),1)</f>
        <v>45323</v>
      </c>
      <c r="G1518" s="1">
        <v>45337</v>
      </c>
      <c r="H1518">
        <v>4</v>
      </c>
      <c r="I1518">
        <v>3.34</v>
      </c>
      <c r="J1518">
        <v>7.6386000000000003</v>
      </c>
      <c r="K1518">
        <v>4.2986000000000004</v>
      </c>
      <c r="L1518" t="s">
        <v>384</v>
      </c>
      <c r="M1518" t="s">
        <v>26</v>
      </c>
      <c r="N1518" t="s">
        <v>10</v>
      </c>
      <c r="O1518" t="s">
        <v>48</v>
      </c>
      <c r="P1518" t="s">
        <v>2363</v>
      </c>
      <c r="Q1518" t="s">
        <v>1901</v>
      </c>
      <c r="R1518" t="s">
        <v>1902</v>
      </c>
      <c r="S1518" t="s">
        <v>13</v>
      </c>
    </row>
    <row r="1519" spans="1:19" x14ac:dyDescent="0.35">
      <c r="A1519">
        <v>11123</v>
      </c>
      <c r="B1519" t="s">
        <v>4920</v>
      </c>
      <c r="C1519" t="s">
        <v>383</v>
      </c>
      <c r="D1519" t="s">
        <v>2362</v>
      </c>
      <c r="E1519">
        <v>3</v>
      </c>
      <c r="F1519" s="8">
        <f>DATE(YEAR(project_c[[#This Row],[order_date]]),MONTH(project_c[[#This Row],[order_date]]),1)</f>
        <v>45292</v>
      </c>
      <c r="G1519" s="1">
        <v>45305</v>
      </c>
      <c r="H1519">
        <v>5</v>
      </c>
      <c r="I1519">
        <v>3.34</v>
      </c>
      <c r="J1519">
        <v>22.915800000000001</v>
      </c>
      <c r="K1519">
        <v>12.895799999999999</v>
      </c>
      <c r="L1519" t="s">
        <v>384</v>
      </c>
      <c r="M1519" t="s">
        <v>26</v>
      </c>
      <c r="N1519" t="s">
        <v>10</v>
      </c>
      <c r="O1519" t="s">
        <v>48</v>
      </c>
      <c r="P1519" t="s">
        <v>2363</v>
      </c>
      <c r="Q1519" t="s">
        <v>1901</v>
      </c>
      <c r="R1519" t="s">
        <v>1902</v>
      </c>
      <c r="S1519" t="s">
        <v>13</v>
      </c>
    </row>
    <row r="1520" spans="1:19" x14ac:dyDescent="0.35">
      <c r="A1520">
        <v>11188</v>
      </c>
      <c r="B1520" t="s">
        <v>4918</v>
      </c>
      <c r="C1520" t="s">
        <v>383</v>
      </c>
      <c r="D1520" t="s">
        <v>2362</v>
      </c>
      <c r="E1520">
        <v>2</v>
      </c>
      <c r="F1520" s="8">
        <f>DATE(YEAR(project_c[[#This Row],[order_date]]),MONTH(project_c[[#This Row],[order_date]]),1)</f>
        <v>45323</v>
      </c>
      <c r="G1520" s="1">
        <v>45327</v>
      </c>
      <c r="H1520">
        <v>1</v>
      </c>
      <c r="I1520">
        <v>3.34</v>
      </c>
      <c r="J1520">
        <v>15.277200000000001</v>
      </c>
      <c r="K1520">
        <v>8.5972000000000008</v>
      </c>
      <c r="L1520" t="s">
        <v>384</v>
      </c>
      <c r="M1520" t="s">
        <v>26</v>
      </c>
      <c r="N1520" t="s">
        <v>10</v>
      </c>
      <c r="O1520" t="s">
        <v>48</v>
      </c>
      <c r="P1520" t="s">
        <v>2363</v>
      </c>
      <c r="Q1520" t="s">
        <v>1901</v>
      </c>
      <c r="R1520" t="s">
        <v>1902</v>
      </c>
      <c r="S1520" t="s">
        <v>13</v>
      </c>
    </row>
    <row r="1521" spans="1:19" x14ac:dyDescent="0.35">
      <c r="A1521">
        <v>11985</v>
      </c>
      <c r="B1521" t="s">
        <v>4918</v>
      </c>
      <c r="C1521" t="s">
        <v>383</v>
      </c>
      <c r="D1521" t="s">
        <v>2362</v>
      </c>
      <c r="E1521">
        <v>1</v>
      </c>
      <c r="F1521" s="8">
        <f>DATE(YEAR(project_c[[#This Row],[order_date]]),MONTH(project_c[[#This Row],[order_date]]),1)</f>
        <v>45413</v>
      </c>
      <c r="G1521" s="1">
        <v>45416</v>
      </c>
      <c r="H1521">
        <v>1</v>
      </c>
      <c r="I1521">
        <v>3.34</v>
      </c>
      <c r="J1521">
        <v>7.6386000000000003</v>
      </c>
      <c r="K1521">
        <v>4.2986000000000004</v>
      </c>
      <c r="L1521" t="s">
        <v>384</v>
      </c>
      <c r="M1521" t="s">
        <v>26</v>
      </c>
      <c r="N1521" t="s">
        <v>10</v>
      </c>
      <c r="O1521" t="s">
        <v>48</v>
      </c>
      <c r="P1521" t="s">
        <v>2363</v>
      </c>
      <c r="Q1521" t="s">
        <v>1901</v>
      </c>
      <c r="R1521" t="s">
        <v>1902</v>
      </c>
      <c r="S1521" t="s">
        <v>13</v>
      </c>
    </row>
    <row r="1522" spans="1:19" x14ac:dyDescent="0.35">
      <c r="A1522">
        <v>12110</v>
      </c>
      <c r="B1522" t="s">
        <v>4917</v>
      </c>
      <c r="C1522" t="s">
        <v>383</v>
      </c>
      <c r="D1522" t="s">
        <v>2362</v>
      </c>
      <c r="E1522">
        <v>3</v>
      </c>
      <c r="F1522" s="8">
        <f>DATE(YEAR(project_c[[#This Row],[order_date]]),MONTH(project_c[[#This Row],[order_date]]),1)</f>
        <v>45352</v>
      </c>
      <c r="G1522" s="1">
        <v>45372</v>
      </c>
      <c r="H1522">
        <v>1</v>
      </c>
      <c r="I1522">
        <v>3.34</v>
      </c>
      <c r="J1522">
        <v>22.915800000000001</v>
      </c>
      <c r="K1522">
        <v>12.895799999999999</v>
      </c>
      <c r="L1522" t="s">
        <v>384</v>
      </c>
      <c r="M1522" t="s">
        <v>26</v>
      </c>
      <c r="N1522" t="s">
        <v>10</v>
      </c>
      <c r="O1522" t="s">
        <v>48</v>
      </c>
      <c r="P1522" t="s">
        <v>2363</v>
      </c>
      <c r="Q1522" t="s">
        <v>1901</v>
      </c>
      <c r="R1522" t="s">
        <v>1902</v>
      </c>
      <c r="S1522" t="s">
        <v>13</v>
      </c>
    </row>
    <row r="1523" spans="1:19" x14ac:dyDescent="0.35">
      <c r="A1523">
        <v>12183</v>
      </c>
      <c r="B1523" t="s">
        <v>4917</v>
      </c>
      <c r="C1523" t="s">
        <v>383</v>
      </c>
      <c r="D1523" t="s">
        <v>2362</v>
      </c>
      <c r="E1523">
        <v>3</v>
      </c>
      <c r="F1523" s="8">
        <f>DATE(YEAR(project_c[[#This Row],[order_date]]),MONTH(project_c[[#This Row],[order_date]]),1)</f>
        <v>45536</v>
      </c>
      <c r="G1523" s="1">
        <v>45549</v>
      </c>
      <c r="H1523">
        <v>2</v>
      </c>
      <c r="I1523">
        <v>3.34</v>
      </c>
      <c r="J1523">
        <v>22.915800000000001</v>
      </c>
      <c r="K1523">
        <v>12.895799999999999</v>
      </c>
      <c r="L1523" t="s">
        <v>384</v>
      </c>
      <c r="M1523" t="s">
        <v>26</v>
      </c>
      <c r="N1523" t="s">
        <v>10</v>
      </c>
      <c r="O1523" t="s">
        <v>48</v>
      </c>
      <c r="P1523" t="s">
        <v>2363</v>
      </c>
      <c r="Q1523" t="s">
        <v>1901</v>
      </c>
      <c r="R1523" t="s">
        <v>1902</v>
      </c>
      <c r="S1523" t="s">
        <v>13</v>
      </c>
    </row>
    <row r="1524" spans="1:19" x14ac:dyDescent="0.35">
      <c r="A1524">
        <v>12331</v>
      </c>
      <c r="B1524" t="s">
        <v>4920</v>
      </c>
      <c r="C1524" t="s">
        <v>383</v>
      </c>
      <c r="D1524" t="s">
        <v>2362</v>
      </c>
      <c r="E1524">
        <v>1</v>
      </c>
      <c r="F1524" s="8">
        <f>DATE(YEAR(project_c[[#This Row],[order_date]]),MONTH(project_c[[#This Row],[order_date]]),1)</f>
        <v>45536</v>
      </c>
      <c r="G1524" s="1">
        <v>45553</v>
      </c>
      <c r="H1524">
        <v>2</v>
      </c>
      <c r="I1524">
        <v>3.34</v>
      </c>
      <c r="J1524">
        <v>7.6386000000000003</v>
      </c>
      <c r="K1524">
        <v>4.2986000000000004</v>
      </c>
      <c r="L1524" t="s">
        <v>384</v>
      </c>
      <c r="M1524" t="s">
        <v>26</v>
      </c>
      <c r="N1524" t="s">
        <v>10</v>
      </c>
      <c r="O1524" t="s">
        <v>48</v>
      </c>
      <c r="P1524" t="s">
        <v>2363</v>
      </c>
      <c r="Q1524" t="s">
        <v>1901</v>
      </c>
      <c r="R1524" t="s">
        <v>1902</v>
      </c>
      <c r="S1524" t="s">
        <v>13</v>
      </c>
    </row>
    <row r="1525" spans="1:19" x14ac:dyDescent="0.35">
      <c r="A1525">
        <v>12365</v>
      </c>
      <c r="B1525" t="s">
        <v>4920</v>
      </c>
      <c r="C1525" t="s">
        <v>383</v>
      </c>
      <c r="D1525" t="s">
        <v>2362</v>
      </c>
      <c r="E1525">
        <v>1</v>
      </c>
      <c r="F1525" s="8">
        <f>DATE(YEAR(project_c[[#This Row],[order_date]]),MONTH(project_c[[#This Row],[order_date]]),1)</f>
        <v>45444</v>
      </c>
      <c r="G1525" s="1">
        <v>45471</v>
      </c>
      <c r="H1525">
        <v>1</v>
      </c>
      <c r="I1525">
        <v>3.34</v>
      </c>
      <c r="J1525">
        <v>7.6386000000000003</v>
      </c>
      <c r="K1525">
        <v>4.2986000000000004</v>
      </c>
      <c r="L1525" t="s">
        <v>384</v>
      </c>
      <c r="M1525" t="s">
        <v>26</v>
      </c>
      <c r="N1525" t="s">
        <v>10</v>
      </c>
      <c r="O1525" t="s">
        <v>48</v>
      </c>
      <c r="P1525" t="s">
        <v>2363</v>
      </c>
      <c r="Q1525" t="s">
        <v>1901</v>
      </c>
      <c r="R1525" t="s">
        <v>1902</v>
      </c>
      <c r="S1525" t="s">
        <v>13</v>
      </c>
    </row>
    <row r="1526" spans="1:19" x14ac:dyDescent="0.35">
      <c r="A1526">
        <v>12723</v>
      </c>
      <c r="B1526" t="s">
        <v>4917</v>
      </c>
      <c r="C1526" t="s">
        <v>383</v>
      </c>
      <c r="D1526" t="s">
        <v>2362</v>
      </c>
      <c r="E1526">
        <v>1</v>
      </c>
      <c r="F1526" s="8">
        <f>DATE(YEAR(project_c[[#This Row],[order_date]]),MONTH(project_c[[#This Row],[order_date]]),1)</f>
        <v>45352</v>
      </c>
      <c r="G1526" s="1">
        <v>45371</v>
      </c>
      <c r="H1526">
        <v>1</v>
      </c>
      <c r="I1526">
        <v>3.34</v>
      </c>
      <c r="J1526">
        <v>7.6386000000000003</v>
      </c>
      <c r="K1526">
        <v>4.2986000000000004</v>
      </c>
      <c r="L1526" t="s">
        <v>384</v>
      </c>
      <c r="M1526" t="s">
        <v>26</v>
      </c>
      <c r="N1526" t="s">
        <v>10</v>
      </c>
      <c r="O1526" t="s">
        <v>48</v>
      </c>
      <c r="P1526" t="s">
        <v>2363</v>
      </c>
      <c r="Q1526" t="s">
        <v>1901</v>
      </c>
      <c r="R1526" t="s">
        <v>1902</v>
      </c>
      <c r="S1526" t="s">
        <v>13</v>
      </c>
    </row>
    <row r="1527" spans="1:19" x14ac:dyDescent="0.35">
      <c r="A1527">
        <v>12897</v>
      </c>
      <c r="B1527" t="s">
        <v>4917</v>
      </c>
      <c r="C1527" t="s">
        <v>383</v>
      </c>
      <c r="D1527" t="s">
        <v>2362</v>
      </c>
      <c r="E1527">
        <v>1</v>
      </c>
      <c r="F1527" s="8">
        <f>DATE(YEAR(project_c[[#This Row],[order_date]]),MONTH(project_c[[#This Row],[order_date]]),1)</f>
        <v>45566</v>
      </c>
      <c r="G1527" s="1">
        <v>45581</v>
      </c>
      <c r="H1527">
        <v>5</v>
      </c>
      <c r="I1527">
        <v>3.34</v>
      </c>
      <c r="J1527">
        <v>7.6386000000000003</v>
      </c>
      <c r="K1527">
        <v>4.2986000000000004</v>
      </c>
      <c r="L1527" t="s">
        <v>384</v>
      </c>
      <c r="M1527" t="s">
        <v>26</v>
      </c>
      <c r="N1527" t="s">
        <v>10</v>
      </c>
      <c r="O1527" t="s">
        <v>48</v>
      </c>
      <c r="P1527" t="s">
        <v>2363</v>
      </c>
      <c r="Q1527" t="s">
        <v>1901</v>
      </c>
      <c r="R1527" t="s">
        <v>1902</v>
      </c>
      <c r="S1527" t="s">
        <v>13</v>
      </c>
    </row>
    <row r="1528" spans="1:19" x14ac:dyDescent="0.35">
      <c r="A1528">
        <v>13004</v>
      </c>
      <c r="B1528" t="s">
        <v>4920</v>
      </c>
      <c r="C1528" t="s">
        <v>383</v>
      </c>
      <c r="D1528" t="s">
        <v>2362</v>
      </c>
      <c r="E1528">
        <v>2</v>
      </c>
      <c r="F1528" s="8">
        <f>DATE(YEAR(project_c[[#This Row],[order_date]]),MONTH(project_c[[#This Row],[order_date]]),1)</f>
        <v>45505</v>
      </c>
      <c r="G1528" s="1">
        <v>45519</v>
      </c>
      <c r="H1528">
        <v>2</v>
      </c>
      <c r="I1528">
        <v>3.34</v>
      </c>
      <c r="J1528">
        <v>15.277200000000001</v>
      </c>
      <c r="K1528">
        <v>8.5972000000000008</v>
      </c>
      <c r="L1528" t="s">
        <v>384</v>
      </c>
      <c r="M1528" t="s">
        <v>26</v>
      </c>
      <c r="N1528" t="s">
        <v>10</v>
      </c>
      <c r="O1528" t="s">
        <v>48</v>
      </c>
      <c r="P1528" t="s">
        <v>2363</v>
      </c>
      <c r="Q1528" t="s">
        <v>1901</v>
      </c>
      <c r="R1528" t="s">
        <v>1902</v>
      </c>
      <c r="S1528" t="s">
        <v>13</v>
      </c>
    </row>
    <row r="1529" spans="1:19" x14ac:dyDescent="0.35">
      <c r="A1529">
        <v>13020</v>
      </c>
      <c r="B1529" t="s">
        <v>4917</v>
      </c>
      <c r="C1529" t="s">
        <v>383</v>
      </c>
      <c r="D1529" t="s">
        <v>2362</v>
      </c>
      <c r="E1529">
        <v>2</v>
      </c>
      <c r="F1529" s="8">
        <f>DATE(YEAR(project_c[[#This Row],[order_date]]),MONTH(project_c[[#This Row],[order_date]]),1)</f>
        <v>45505</v>
      </c>
      <c r="G1529" s="1">
        <v>45520</v>
      </c>
      <c r="H1529">
        <v>4</v>
      </c>
      <c r="I1529">
        <v>3.34</v>
      </c>
      <c r="J1529">
        <v>15.277200000000001</v>
      </c>
      <c r="K1529">
        <v>8.5972000000000008</v>
      </c>
      <c r="L1529" t="s">
        <v>384</v>
      </c>
      <c r="M1529" t="s">
        <v>26</v>
      </c>
      <c r="N1529" t="s">
        <v>10</v>
      </c>
      <c r="O1529" t="s">
        <v>48</v>
      </c>
      <c r="P1529" t="s">
        <v>2363</v>
      </c>
      <c r="Q1529" t="s">
        <v>1901</v>
      </c>
      <c r="R1529" t="s">
        <v>1902</v>
      </c>
      <c r="S1529" t="s">
        <v>13</v>
      </c>
    </row>
    <row r="1530" spans="1:19" x14ac:dyDescent="0.35">
      <c r="A1530">
        <v>13209</v>
      </c>
      <c r="B1530" t="s">
        <v>4918</v>
      </c>
      <c r="C1530" t="s">
        <v>383</v>
      </c>
      <c r="D1530" t="s">
        <v>2362</v>
      </c>
      <c r="E1530">
        <v>2</v>
      </c>
      <c r="F1530" s="8">
        <f>DATE(YEAR(project_c[[#This Row],[order_date]]),MONTH(project_c[[#This Row],[order_date]]),1)</f>
        <v>45566</v>
      </c>
      <c r="G1530" s="1">
        <v>45591</v>
      </c>
      <c r="H1530">
        <v>4</v>
      </c>
      <c r="I1530">
        <v>3.34</v>
      </c>
      <c r="J1530">
        <v>15.277200000000001</v>
      </c>
      <c r="K1530">
        <v>8.5972000000000008</v>
      </c>
      <c r="L1530" t="s">
        <v>384</v>
      </c>
      <c r="M1530" t="s">
        <v>26</v>
      </c>
      <c r="N1530" t="s">
        <v>10</v>
      </c>
      <c r="O1530" t="s">
        <v>48</v>
      </c>
      <c r="P1530" t="s">
        <v>2363</v>
      </c>
      <c r="Q1530" t="s">
        <v>1901</v>
      </c>
      <c r="R1530" t="s">
        <v>1902</v>
      </c>
      <c r="S1530" t="s">
        <v>13</v>
      </c>
    </row>
    <row r="1531" spans="1:19" x14ac:dyDescent="0.35">
      <c r="A1531">
        <v>14261</v>
      </c>
      <c r="B1531" t="s">
        <v>4917</v>
      </c>
      <c r="C1531" t="s">
        <v>383</v>
      </c>
      <c r="D1531" t="s">
        <v>2362</v>
      </c>
      <c r="E1531">
        <v>2</v>
      </c>
      <c r="F1531" s="8">
        <f>DATE(YEAR(project_c[[#This Row],[order_date]]),MONTH(project_c[[#This Row],[order_date]]),1)</f>
        <v>45627</v>
      </c>
      <c r="G1531" s="1">
        <v>45638</v>
      </c>
      <c r="H1531">
        <v>2</v>
      </c>
      <c r="I1531">
        <v>3.34</v>
      </c>
      <c r="J1531">
        <v>15.277200000000001</v>
      </c>
      <c r="K1531">
        <v>8.5972000000000008</v>
      </c>
      <c r="L1531" t="s">
        <v>384</v>
      </c>
      <c r="M1531" t="s">
        <v>26</v>
      </c>
      <c r="N1531" t="s">
        <v>10</v>
      </c>
      <c r="O1531" t="s">
        <v>48</v>
      </c>
      <c r="P1531" t="s">
        <v>2363</v>
      </c>
      <c r="Q1531" t="s">
        <v>1901</v>
      </c>
      <c r="R1531" t="s">
        <v>1902</v>
      </c>
      <c r="S1531" t="s">
        <v>13</v>
      </c>
    </row>
    <row r="1532" spans="1:19" x14ac:dyDescent="0.35">
      <c r="A1532">
        <v>14403</v>
      </c>
      <c r="B1532" t="s">
        <v>4920</v>
      </c>
      <c r="C1532" t="s">
        <v>383</v>
      </c>
      <c r="D1532" t="s">
        <v>2362</v>
      </c>
      <c r="E1532">
        <v>2</v>
      </c>
      <c r="F1532" s="8">
        <f>DATE(YEAR(project_c[[#This Row],[order_date]]),MONTH(project_c[[#This Row],[order_date]]),1)</f>
        <v>45627</v>
      </c>
      <c r="G1532" s="1">
        <v>45638</v>
      </c>
      <c r="H1532">
        <v>1</v>
      </c>
      <c r="I1532">
        <v>3.34</v>
      </c>
      <c r="J1532">
        <v>15.277200000000001</v>
      </c>
      <c r="K1532">
        <v>8.5972000000000008</v>
      </c>
      <c r="L1532" t="s">
        <v>384</v>
      </c>
      <c r="M1532" t="s">
        <v>26</v>
      </c>
      <c r="N1532" t="s">
        <v>10</v>
      </c>
      <c r="O1532" t="s">
        <v>48</v>
      </c>
      <c r="P1532" t="s">
        <v>2363</v>
      </c>
      <c r="Q1532" t="s">
        <v>1901</v>
      </c>
      <c r="R1532" t="s">
        <v>1902</v>
      </c>
      <c r="S1532" t="s">
        <v>13</v>
      </c>
    </row>
    <row r="1533" spans="1:19" x14ac:dyDescent="0.35">
      <c r="A1533">
        <v>289</v>
      </c>
      <c r="B1533" t="s">
        <v>4920</v>
      </c>
      <c r="C1533" t="s">
        <v>385</v>
      </c>
      <c r="D1533" t="s">
        <v>3586</v>
      </c>
      <c r="E1533">
        <v>3</v>
      </c>
      <c r="F1533" s="8">
        <f>DATE(YEAR(project_c[[#This Row],[order_date]]),MONTH(project_c[[#This Row],[order_date]]),1)</f>
        <v>44044</v>
      </c>
      <c r="G1533" s="1">
        <v>44067</v>
      </c>
      <c r="H1533">
        <v>2</v>
      </c>
      <c r="I1533">
        <v>0.63</v>
      </c>
      <c r="J1533">
        <v>3.7919999999999998</v>
      </c>
      <c r="K1533">
        <v>1.9019999999999999</v>
      </c>
      <c r="L1533" t="s">
        <v>386</v>
      </c>
      <c r="M1533" t="s">
        <v>38</v>
      </c>
      <c r="N1533" t="s">
        <v>10</v>
      </c>
      <c r="O1533" t="s">
        <v>101</v>
      </c>
      <c r="P1533" t="s">
        <v>3587</v>
      </c>
      <c r="Q1533" t="s">
        <v>2522</v>
      </c>
      <c r="R1533" t="s">
        <v>2523</v>
      </c>
      <c r="S1533" t="s">
        <v>23</v>
      </c>
    </row>
    <row r="1534" spans="1:19" x14ac:dyDescent="0.35">
      <c r="A1534">
        <v>288</v>
      </c>
      <c r="B1534" t="s">
        <v>4920</v>
      </c>
      <c r="C1534" t="s">
        <v>385</v>
      </c>
      <c r="D1534" t="s">
        <v>2639</v>
      </c>
      <c r="E1534">
        <v>2</v>
      </c>
      <c r="F1534" s="8">
        <f>DATE(YEAR(project_c[[#This Row],[order_date]]),MONTH(project_c[[#This Row],[order_date]]),1)</f>
        <v>44044</v>
      </c>
      <c r="G1534" s="1">
        <v>44067</v>
      </c>
      <c r="H1534">
        <v>2</v>
      </c>
      <c r="I1534">
        <v>1.18</v>
      </c>
      <c r="J1534">
        <v>4.62</v>
      </c>
      <c r="K1534">
        <v>2.2599999999999998</v>
      </c>
      <c r="L1534" t="s">
        <v>386</v>
      </c>
      <c r="M1534" t="s">
        <v>38</v>
      </c>
      <c r="N1534" t="s">
        <v>10</v>
      </c>
      <c r="O1534" t="s">
        <v>101</v>
      </c>
      <c r="P1534" t="s">
        <v>2640</v>
      </c>
      <c r="Q1534" t="s">
        <v>2522</v>
      </c>
      <c r="R1534" t="s">
        <v>2534</v>
      </c>
      <c r="S1534" t="s">
        <v>23</v>
      </c>
    </row>
    <row r="1535" spans="1:19" x14ac:dyDescent="0.35">
      <c r="A1535">
        <v>3738</v>
      </c>
      <c r="B1535" t="s">
        <v>4919</v>
      </c>
      <c r="C1535" t="s">
        <v>385</v>
      </c>
      <c r="D1535" t="s">
        <v>3816</v>
      </c>
      <c r="E1535">
        <v>4</v>
      </c>
      <c r="F1535" s="8">
        <f>DATE(YEAR(project_c[[#This Row],[order_date]]),MONTH(project_c[[#This Row],[order_date]]),1)</f>
        <v>44470</v>
      </c>
      <c r="G1535" s="1">
        <v>44471</v>
      </c>
      <c r="H1535">
        <v>6</v>
      </c>
      <c r="I1535">
        <v>5.62</v>
      </c>
      <c r="J1535">
        <v>40.880000000000003</v>
      </c>
      <c r="K1535">
        <v>18.399999999999999</v>
      </c>
      <c r="L1535" t="s">
        <v>386</v>
      </c>
      <c r="M1535" t="s">
        <v>38</v>
      </c>
      <c r="N1535" t="s">
        <v>10</v>
      </c>
      <c r="O1535" t="s">
        <v>101</v>
      </c>
      <c r="P1535" t="s">
        <v>3817</v>
      </c>
      <c r="Q1535" t="s">
        <v>2522</v>
      </c>
      <c r="R1535" t="s">
        <v>2539</v>
      </c>
      <c r="S1535" t="s">
        <v>23</v>
      </c>
    </row>
    <row r="1536" spans="1:19" x14ac:dyDescent="0.35">
      <c r="A1536">
        <v>3739</v>
      </c>
      <c r="B1536" t="s">
        <v>4919</v>
      </c>
      <c r="C1536" t="s">
        <v>385</v>
      </c>
      <c r="D1536" t="s">
        <v>2071</v>
      </c>
      <c r="E1536">
        <v>1</v>
      </c>
      <c r="F1536" s="8">
        <f>DATE(YEAR(project_c[[#This Row],[order_date]]),MONTH(project_c[[#This Row],[order_date]]),1)</f>
        <v>44470</v>
      </c>
      <c r="G1536" s="1">
        <v>44471</v>
      </c>
      <c r="H1536">
        <v>6</v>
      </c>
      <c r="I1536">
        <v>32.4</v>
      </c>
      <c r="J1536">
        <v>90</v>
      </c>
      <c r="K1536">
        <v>57.6</v>
      </c>
      <c r="L1536" t="s">
        <v>386</v>
      </c>
      <c r="M1536" t="s">
        <v>38</v>
      </c>
      <c r="N1536" t="s">
        <v>10</v>
      </c>
      <c r="O1536" t="s">
        <v>101</v>
      </c>
      <c r="P1536" t="s">
        <v>2072</v>
      </c>
      <c r="Q1536" t="s">
        <v>1901</v>
      </c>
      <c r="R1536" t="s">
        <v>1909</v>
      </c>
      <c r="S1536" t="s">
        <v>23</v>
      </c>
    </row>
    <row r="1537" spans="1:19" x14ac:dyDescent="0.35">
      <c r="A1537">
        <v>15581</v>
      </c>
      <c r="B1537" t="s">
        <v>4919</v>
      </c>
      <c r="C1537" t="s">
        <v>385</v>
      </c>
      <c r="D1537" t="s">
        <v>2514</v>
      </c>
      <c r="E1537">
        <v>1</v>
      </c>
      <c r="F1537" s="8">
        <f>DATE(YEAR(project_c[[#This Row],[order_date]]),MONTH(project_c[[#This Row],[order_date]]),1)</f>
        <v>44562</v>
      </c>
      <c r="G1537" s="1">
        <v>44574</v>
      </c>
      <c r="H1537">
        <v>5</v>
      </c>
      <c r="I1537">
        <v>9.6</v>
      </c>
      <c r="J1537">
        <v>20.992999999999999</v>
      </c>
      <c r="K1537">
        <v>11.393000000000001</v>
      </c>
      <c r="L1537" t="s">
        <v>386</v>
      </c>
      <c r="M1537" t="s">
        <v>38</v>
      </c>
      <c r="N1537" t="s">
        <v>10</v>
      </c>
      <c r="O1537" t="s">
        <v>101</v>
      </c>
      <c r="P1537" t="s">
        <v>2515</v>
      </c>
      <c r="Q1537" t="s">
        <v>1901</v>
      </c>
      <c r="R1537" t="s">
        <v>1909</v>
      </c>
      <c r="S1537" t="s">
        <v>23</v>
      </c>
    </row>
    <row r="1538" spans="1:19" x14ac:dyDescent="0.35">
      <c r="A1538">
        <v>15694</v>
      </c>
      <c r="B1538" t="s">
        <v>4919</v>
      </c>
      <c r="C1538" t="s">
        <v>385</v>
      </c>
      <c r="D1538" t="s">
        <v>2508</v>
      </c>
      <c r="E1538">
        <v>1</v>
      </c>
      <c r="F1538" s="8">
        <f>DATE(YEAR(project_c[[#This Row],[order_date]]),MONTH(project_c[[#This Row],[order_date]]),1)</f>
        <v>44652</v>
      </c>
      <c r="G1538" s="1">
        <v>44655</v>
      </c>
      <c r="H1538">
        <v>6</v>
      </c>
      <c r="I1538">
        <v>13.37</v>
      </c>
      <c r="J1538">
        <v>20.341999999999999</v>
      </c>
      <c r="K1538">
        <v>6.9720000000000004</v>
      </c>
      <c r="L1538" t="s">
        <v>386</v>
      </c>
      <c r="M1538" t="s">
        <v>38</v>
      </c>
      <c r="N1538" t="s">
        <v>10</v>
      </c>
      <c r="O1538" t="s">
        <v>101</v>
      </c>
      <c r="P1538" t="s">
        <v>2509</v>
      </c>
      <c r="Q1538" t="s">
        <v>1901</v>
      </c>
      <c r="R1538" t="s">
        <v>1909</v>
      </c>
      <c r="S1538" t="s">
        <v>23</v>
      </c>
    </row>
    <row r="1539" spans="1:19" x14ac:dyDescent="0.35">
      <c r="A1539">
        <v>16132</v>
      </c>
      <c r="B1539" t="s">
        <v>4919</v>
      </c>
      <c r="C1539" t="s">
        <v>385</v>
      </c>
      <c r="D1539" t="s">
        <v>2502</v>
      </c>
      <c r="E1539">
        <v>1</v>
      </c>
      <c r="F1539" s="8">
        <f>DATE(YEAR(project_c[[#This Row],[order_date]]),MONTH(project_c[[#This Row],[order_date]]),1)</f>
        <v>44593</v>
      </c>
      <c r="G1539" s="1">
        <v>44596</v>
      </c>
      <c r="H1539">
        <v>4</v>
      </c>
      <c r="I1539">
        <v>12.32</v>
      </c>
      <c r="J1539">
        <v>19.593</v>
      </c>
      <c r="K1539">
        <v>7.2729999999999997</v>
      </c>
      <c r="L1539" t="s">
        <v>386</v>
      </c>
      <c r="M1539" t="s">
        <v>38</v>
      </c>
      <c r="N1539" t="s">
        <v>10</v>
      </c>
      <c r="O1539" t="s">
        <v>101</v>
      </c>
      <c r="P1539" t="s">
        <v>2503</v>
      </c>
      <c r="Q1539" t="s">
        <v>1901</v>
      </c>
      <c r="R1539" t="s">
        <v>1909</v>
      </c>
      <c r="S1539" t="s">
        <v>23</v>
      </c>
    </row>
    <row r="1540" spans="1:19" x14ac:dyDescent="0.35">
      <c r="A1540">
        <v>15886</v>
      </c>
      <c r="B1540" t="s">
        <v>4919</v>
      </c>
      <c r="C1540" t="s">
        <v>385</v>
      </c>
      <c r="D1540" t="s">
        <v>2496</v>
      </c>
      <c r="E1540">
        <v>1</v>
      </c>
      <c r="F1540" s="8">
        <f>DATE(YEAR(project_c[[#This Row],[order_date]]),MONTH(project_c[[#This Row],[order_date]]),1)</f>
        <v>44682</v>
      </c>
      <c r="G1540" s="1">
        <v>44691</v>
      </c>
      <c r="H1540">
        <v>5</v>
      </c>
      <c r="I1540">
        <v>11.2</v>
      </c>
      <c r="J1540">
        <v>19.593</v>
      </c>
      <c r="K1540">
        <v>8.3930000000000007</v>
      </c>
      <c r="L1540" t="s">
        <v>386</v>
      </c>
      <c r="M1540" t="s">
        <v>38</v>
      </c>
      <c r="N1540" t="s">
        <v>10</v>
      </c>
      <c r="O1540" t="s">
        <v>101</v>
      </c>
      <c r="P1540" t="s">
        <v>2497</v>
      </c>
      <c r="Q1540" t="s">
        <v>1901</v>
      </c>
      <c r="R1540" t="s">
        <v>1902</v>
      </c>
      <c r="S1540" t="s">
        <v>23</v>
      </c>
    </row>
    <row r="1541" spans="1:19" x14ac:dyDescent="0.35">
      <c r="A1541">
        <v>15700</v>
      </c>
      <c r="B1541" t="s">
        <v>4919</v>
      </c>
      <c r="C1541" t="s">
        <v>385</v>
      </c>
      <c r="D1541" t="s">
        <v>4827</v>
      </c>
      <c r="E1541">
        <v>1</v>
      </c>
      <c r="F1541" s="8">
        <f>DATE(YEAR(project_c[[#This Row],[order_date]]),MONTH(project_c[[#This Row],[order_date]]),1)</f>
        <v>44682</v>
      </c>
      <c r="G1541" s="1">
        <v>44683</v>
      </c>
      <c r="H1541">
        <v>3</v>
      </c>
      <c r="I1541">
        <v>12</v>
      </c>
      <c r="J1541">
        <v>18.661999999999999</v>
      </c>
      <c r="K1541">
        <v>6.6619999999999999</v>
      </c>
      <c r="L1541" t="s">
        <v>386</v>
      </c>
      <c r="M1541" t="s">
        <v>38</v>
      </c>
      <c r="N1541" t="s">
        <v>10</v>
      </c>
      <c r="O1541" t="s">
        <v>101</v>
      </c>
      <c r="P1541" t="s">
        <v>4828</v>
      </c>
      <c r="Q1541" t="s">
        <v>4250</v>
      </c>
      <c r="R1541" t="s">
        <v>4306</v>
      </c>
      <c r="S1541" t="s">
        <v>23</v>
      </c>
    </row>
    <row r="1542" spans="1:19" x14ac:dyDescent="0.35">
      <c r="A1542">
        <v>4565</v>
      </c>
      <c r="B1542" t="s">
        <v>4919</v>
      </c>
      <c r="C1542" t="s">
        <v>385</v>
      </c>
      <c r="D1542" t="s">
        <v>3720</v>
      </c>
      <c r="E1542">
        <v>5</v>
      </c>
      <c r="F1542" s="8">
        <f>DATE(YEAR(project_c[[#This Row],[order_date]]),MONTH(project_c[[#This Row],[order_date]]),1)</f>
        <v>44743</v>
      </c>
      <c r="G1542" s="1">
        <v>44760</v>
      </c>
      <c r="H1542">
        <v>5</v>
      </c>
      <c r="I1542">
        <v>4.1399999999999997</v>
      </c>
      <c r="J1542">
        <v>33.799999999999997</v>
      </c>
      <c r="K1542">
        <v>13.1</v>
      </c>
      <c r="L1542" t="s">
        <v>386</v>
      </c>
      <c r="M1542" t="s">
        <v>38</v>
      </c>
      <c r="N1542" t="s">
        <v>10</v>
      </c>
      <c r="O1542" t="s">
        <v>101</v>
      </c>
      <c r="P1542" t="s">
        <v>3721</v>
      </c>
      <c r="Q1542" t="s">
        <v>2522</v>
      </c>
      <c r="R1542" t="s">
        <v>2807</v>
      </c>
      <c r="S1542" t="s">
        <v>23</v>
      </c>
    </row>
    <row r="1543" spans="1:19" x14ac:dyDescent="0.35">
      <c r="A1543">
        <v>5057</v>
      </c>
      <c r="B1543" t="s">
        <v>4919</v>
      </c>
      <c r="C1543" t="s">
        <v>385</v>
      </c>
      <c r="D1543" t="s">
        <v>3572</v>
      </c>
      <c r="E1543">
        <v>3</v>
      </c>
      <c r="F1543" s="8">
        <f>DATE(YEAR(project_c[[#This Row],[order_date]]),MONTH(project_c[[#This Row],[order_date]]),1)</f>
        <v>44835</v>
      </c>
      <c r="G1543" s="1">
        <v>44858</v>
      </c>
      <c r="H1543">
        <v>4</v>
      </c>
      <c r="I1543">
        <v>1.94</v>
      </c>
      <c r="J1543">
        <v>15.552</v>
      </c>
      <c r="K1543">
        <v>9.7319999999999993</v>
      </c>
      <c r="L1543" t="s">
        <v>386</v>
      </c>
      <c r="M1543" t="s">
        <v>38</v>
      </c>
      <c r="N1543" t="s">
        <v>10</v>
      </c>
      <c r="O1543" t="s">
        <v>101</v>
      </c>
      <c r="P1543" t="s">
        <v>3573</v>
      </c>
      <c r="Q1543" t="s">
        <v>2522</v>
      </c>
      <c r="R1543" t="s">
        <v>2542</v>
      </c>
      <c r="S1543" t="s">
        <v>23</v>
      </c>
    </row>
    <row r="1544" spans="1:19" x14ac:dyDescent="0.35">
      <c r="A1544">
        <v>4775</v>
      </c>
      <c r="B1544" t="s">
        <v>4919</v>
      </c>
      <c r="C1544" t="s">
        <v>385</v>
      </c>
      <c r="D1544" t="s">
        <v>3338</v>
      </c>
      <c r="E1544">
        <v>6</v>
      </c>
      <c r="F1544" s="8">
        <f>DATE(YEAR(project_c[[#This Row],[order_date]]),MONTH(project_c[[#This Row],[order_date]]),1)</f>
        <v>44774</v>
      </c>
      <c r="G1544" s="1">
        <v>44796</v>
      </c>
      <c r="H1544">
        <v>4</v>
      </c>
      <c r="I1544">
        <v>1.71</v>
      </c>
      <c r="J1544">
        <v>29.34</v>
      </c>
      <c r="K1544">
        <v>19.079999999999998</v>
      </c>
      <c r="L1544" t="s">
        <v>386</v>
      </c>
      <c r="M1544" t="s">
        <v>38</v>
      </c>
      <c r="N1544" t="s">
        <v>10</v>
      </c>
      <c r="O1544" t="s">
        <v>101</v>
      </c>
      <c r="P1544" t="s">
        <v>3339</v>
      </c>
      <c r="Q1544" t="s">
        <v>2522</v>
      </c>
      <c r="R1544" t="s">
        <v>2528</v>
      </c>
      <c r="S1544" t="s">
        <v>23</v>
      </c>
    </row>
    <row r="1545" spans="1:19" x14ac:dyDescent="0.35">
      <c r="A1545">
        <v>4773</v>
      </c>
      <c r="B1545" t="s">
        <v>4919</v>
      </c>
      <c r="C1545" t="s">
        <v>385</v>
      </c>
      <c r="D1545" t="s">
        <v>3228</v>
      </c>
      <c r="E1545">
        <v>5</v>
      </c>
      <c r="F1545" s="8">
        <f>DATE(YEAR(project_c[[#This Row],[order_date]]),MONTH(project_c[[#This Row],[order_date]]),1)</f>
        <v>44774</v>
      </c>
      <c r="G1545" s="1">
        <v>44796</v>
      </c>
      <c r="H1545">
        <v>4</v>
      </c>
      <c r="I1545">
        <v>0.26</v>
      </c>
      <c r="J1545">
        <v>21.3</v>
      </c>
      <c r="K1545">
        <v>20</v>
      </c>
      <c r="L1545" t="s">
        <v>386</v>
      </c>
      <c r="M1545" t="s">
        <v>38</v>
      </c>
      <c r="N1545" t="s">
        <v>10</v>
      </c>
      <c r="O1545" t="s">
        <v>101</v>
      </c>
      <c r="P1545" t="s">
        <v>3229</v>
      </c>
      <c r="Q1545" t="s">
        <v>2522</v>
      </c>
      <c r="R1545" t="s">
        <v>2528</v>
      </c>
      <c r="S1545" t="s">
        <v>23</v>
      </c>
    </row>
    <row r="1546" spans="1:19" x14ac:dyDescent="0.35">
      <c r="A1546">
        <v>4774</v>
      </c>
      <c r="B1546" t="s">
        <v>4919</v>
      </c>
      <c r="C1546" t="s">
        <v>385</v>
      </c>
      <c r="D1546" t="s">
        <v>2900</v>
      </c>
      <c r="E1546">
        <v>5</v>
      </c>
      <c r="F1546" s="8">
        <f>DATE(YEAR(project_c[[#This Row],[order_date]]),MONTH(project_c[[#This Row],[order_date]]),1)</f>
        <v>44774</v>
      </c>
      <c r="G1546" s="1">
        <v>44796</v>
      </c>
      <c r="H1546">
        <v>4</v>
      </c>
      <c r="I1546">
        <v>59.95</v>
      </c>
      <c r="J1546">
        <v>832.65</v>
      </c>
      <c r="K1546">
        <v>532.9</v>
      </c>
      <c r="L1546" t="s">
        <v>386</v>
      </c>
      <c r="M1546" t="s">
        <v>38</v>
      </c>
      <c r="N1546" t="s">
        <v>10</v>
      </c>
      <c r="O1546" t="s">
        <v>101</v>
      </c>
      <c r="P1546" t="s">
        <v>2901</v>
      </c>
      <c r="Q1546" t="s">
        <v>2522</v>
      </c>
      <c r="R1546" t="s">
        <v>2531</v>
      </c>
      <c r="S1546" t="s">
        <v>23</v>
      </c>
    </row>
    <row r="1547" spans="1:19" x14ac:dyDescent="0.35">
      <c r="A1547">
        <v>15994</v>
      </c>
      <c r="B1547" t="s">
        <v>4919</v>
      </c>
      <c r="C1547" t="s">
        <v>385</v>
      </c>
      <c r="D1547" t="s">
        <v>1926</v>
      </c>
      <c r="E1547">
        <v>1</v>
      </c>
      <c r="F1547" s="8">
        <f>DATE(YEAR(project_c[[#This Row],[order_date]]),MONTH(project_c[[#This Row],[order_date]]),1)</f>
        <v>44621</v>
      </c>
      <c r="G1547" s="1">
        <v>44626</v>
      </c>
      <c r="H1547">
        <v>3</v>
      </c>
      <c r="I1547">
        <v>18.399999999999999</v>
      </c>
      <c r="J1547">
        <v>27.992999999999999</v>
      </c>
      <c r="K1547">
        <v>9.593</v>
      </c>
      <c r="L1547" t="s">
        <v>386</v>
      </c>
      <c r="M1547" t="s">
        <v>38</v>
      </c>
      <c r="N1547" t="s">
        <v>10</v>
      </c>
      <c r="O1547" t="s">
        <v>101</v>
      </c>
      <c r="P1547" t="s">
        <v>1927</v>
      </c>
      <c r="Q1547" t="s">
        <v>1901</v>
      </c>
      <c r="R1547" t="s">
        <v>1909</v>
      </c>
      <c r="S1547" t="s">
        <v>23</v>
      </c>
    </row>
    <row r="1548" spans="1:19" x14ac:dyDescent="0.35">
      <c r="A1548">
        <v>16071</v>
      </c>
      <c r="B1548" t="s">
        <v>4919</v>
      </c>
      <c r="C1548" t="s">
        <v>385</v>
      </c>
      <c r="D1548" t="s">
        <v>1918</v>
      </c>
      <c r="E1548">
        <v>1</v>
      </c>
      <c r="F1548" s="8">
        <f>DATE(YEAR(project_c[[#This Row],[order_date]]),MONTH(project_c[[#This Row],[order_date]]),1)</f>
        <v>44562</v>
      </c>
      <c r="G1548" s="1">
        <v>44575</v>
      </c>
      <c r="H1548">
        <v>4</v>
      </c>
      <c r="I1548">
        <v>17.440000000000001</v>
      </c>
      <c r="J1548">
        <v>26.536999999999999</v>
      </c>
      <c r="K1548">
        <v>9.0969999999999995</v>
      </c>
      <c r="L1548" t="s">
        <v>386</v>
      </c>
      <c r="M1548" t="s">
        <v>38</v>
      </c>
      <c r="N1548" t="s">
        <v>10</v>
      </c>
      <c r="O1548" t="s">
        <v>101</v>
      </c>
      <c r="P1548" t="s">
        <v>1919</v>
      </c>
      <c r="Q1548" t="s">
        <v>1901</v>
      </c>
      <c r="R1548" t="s">
        <v>1902</v>
      </c>
      <c r="S1548" t="s">
        <v>23</v>
      </c>
    </row>
    <row r="1549" spans="1:19" x14ac:dyDescent="0.35">
      <c r="A1549">
        <v>15529</v>
      </c>
      <c r="B1549" t="s">
        <v>4919</v>
      </c>
      <c r="C1549" t="s">
        <v>385</v>
      </c>
      <c r="D1549" t="s">
        <v>2584</v>
      </c>
      <c r="E1549">
        <v>1</v>
      </c>
      <c r="F1549" s="8">
        <f>DATE(YEAR(project_c[[#This Row],[order_date]]),MONTH(project_c[[#This Row],[order_date]]),1)</f>
        <v>44652</v>
      </c>
      <c r="G1549" s="1">
        <v>44659</v>
      </c>
      <c r="H1549">
        <v>1</v>
      </c>
      <c r="I1549">
        <v>12.1</v>
      </c>
      <c r="J1549">
        <v>26.46</v>
      </c>
      <c r="K1549">
        <v>14.36</v>
      </c>
      <c r="L1549" t="s">
        <v>386</v>
      </c>
      <c r="M1549" t="s">
        <v>38</v>
      </c>
      <c r="N1549" t="s">
        <v>10</v>
      </c>
      <c r="O1549" t="s">
        <v>101</v>
      </c>
      <c r="P1549" t="s">
        <v>2585</v>
      </c>
      <c r="Q1549" t="s">
        <v>2522</v>
      </c>
      <c r="R1549" t="s">
        <v>2531</v>
      </c>
      <c r="S1549" t="s">
        <v>23</v>
      </c>
    </row>
    <row r="1550" spans="1:19" x14ac:dyDescent="0.35">
      <c r="A1550">
        <v>15685</v>
      </c>
      <c r="B1550" t="s">
        <v>4919</v>
      </c>
      <c r="C1550" t="s">
        <v>385</v>
      </c>
      <c r="D1550" t="s">
        <v>1899</v>
      </c>
      <c r="E1550">
        <v>1</v>
      </c>
      <c r="F1550" s="8">
        <f>DATE(YEAR(project_c[[#This Row],[order_date]]),MONTH(project_c[[#This Row],[order_date]]),1)</f>
        <v>44593</v>
      </c>
      <c r="G1550" s="1">
        <v>44599</v>
      </c>
      <c r="H1550">
        <v>1</v>
      </c>
      <c r="I1550">
        <v>31.5</v>
      </c>
      <c r="J1550">
        <v>24.997</v>
      </c>
      <c r="K1550">
        <v>-6.5030000000000001</v>
      </c>
      <c r="L1550" t="s">
        <v>386</v>
      </c>
      <c r="M1550" t="s">
        <v>38</v>
      </c>
      <c r="N1550" t="s">
        <v>10</v>
      </c>
      <c r="O1550" t="s">
        <v>101</v>
      </c>
      <c r="P1550" t="s">
        <v>1900</v>
      </c>
      <c r="Q1550" t="s">
        <v>1901</v>
      </c>
      <c r="R1550" t="s">
        <v>1902</v>
      </c>
      <c r="S1550" t="s">
        <v>23</v>
      </c>
    </row>
    <row r="1551" spans="1:19" x14ac:dyDescent="0.35">
      <c r="A1551">
        <v>15552</v>
      </c>
      <c r="B1551" t="s">
        <v>4919</v>
      </c>
      <c r="C1551" t="s">
        <v>385</v>
      </c>
      <c r="D1551" t="s">
        <v>2570</v>
      </c>
      <c r="E1551">
        <v>1</v>
      </c>
      <c r="F1551" s="8">
        <f>DATE(YEAR(project_c[[#This Row],[order_date]]),MONTH(project_c[[#This Row],[order_date]]),1)</f>
        <v>44682</v>
      </c>
      <c r="G1551" s="1">
        <v>44694</v>
      </c>
      <c r="H1551">
        <v>5</v>
      </c>
      <c r="I1551">
        <v>2.48</v>
      </c>
      <c r="J1551">
        <v>24.835999999999999</v>
      </c>
      <c r="K1551">
        <v>22.356000000000002</v>
      </c>
      <c r="L1551" t="s">
        <v>386</v>
      </c>
      <c r="M1551" t="s">
        <v>38</v>
      </c>
      <c r="N1551" t="s">
        <v>10</v>
      </c>
      <c r="O1551" t="s">
        <v>101</v>
      </c>
      <c r="P1551" t="s">
        <v>2571</v>
      </c>
      <c r="Q1551" t="s">
        <v>2522</v>
      </c>
      <c r="R1551" t="s">
        <v>2559</v>
      </c>
      <c r="S1551" t="s">
        <v>23</v>
      </c>
    </row>
    <row r="1552" spans="1:19" x14ac:dyDescent="0.35">
      <c r="A1552">
        <v>15810</v>
      </c>
      <c r="B1552" t="s">
        <v>4919</v>
      </c>
      <c r="C1552" t="s">
        <v>385</v>
      </c>
      <c r="D1552" t="s">
        <v>2568</v>
      </c>
      <c r="E1552">
        <v>1</v>
      </c>
      <c r="F1552" s="8">
        <f>DATE(YEAR(project_c[[#This Row],[order_date]]),MONTH(project_c[[#This Row],[order_date]]),1)</f>
        <v>44652</v>
      </c>
      <c r="G1552" s="1">
        <v>44654</v>
      </c>
      <c r="H1552">
        <v>6</v>
      </c>
      <c r="I1552">
        <v>13.47</v>
      </c>
      <c r="J1552">
        <v>24.808</v>
      </c>
      <c r="K1552">
        <v>11.337999999999999</v>
      </c>
      <c r="L1552" t="s">
        <v>386</v>
      </c>
      <c r="M1552" t="s">
        <v>38</v>
      </c>
      <c r="N1552" t="s">
        <v>10</v>
      </c>
      <c r="O1552" t="s">
        <v>101</v>
      </c>
      <c r="P1552" t="s">
        <v>2569</v>
      </c>
      <c r="Q1552" t="s">
        <v>2522</v>
      </c>
      <c r="R1552" t="s">
        <v>2542</v>
      </c>
      <c r="S1552" t="s">
        <v>23</v>
      </c>
    </row>
    <row r="1553" spans="1:19" x14ac:dyDescent="0.35">
      <c r="A1553">
        <v>15334</v>
      </c>
      <c r="B1553" t="s">
        <v>4919</v>
      </c>
      <c r="C1553" t="s">
        <v>385</v>
      </c>
      <c r="D1553" t="s">
        <v>2566</v>
      </c>
      <c r="E1553">
        <v>1</v>
      </c>
      <c r="F1553" s="8">
        <f>DATE(YEAR(project_c[[#This Row],[order_date]]),MONTH(project_c[[#This Row],[order_date]]),1)</f>
        <v>44562</v>
      </c>
      <c r="G1553" s="1">
        <v>44576</v>
      </c>
      <c r="H1553">
        <v>1</v>
      </c>
      <c r="I1553">
        <v>7.09</v>
      </c>
      <c r="J1553">
        <v>24.808</v>
      </c>
      <c r="K1553">
        <v>17.718</v>
      </c>
      <c r="L1553" t="s">
        <v>386</v>
      </c>
      <c r="M1553" t="s">
        <v>38</v>
      </c>
      <c r="N1553" t="s">
        <v>10</v>
      </c>
      <c r="O1553" t="s">
        <v>101</v>
      </c>
      <c r="P1553" t="s">
        <v>2567</v>
      </c>
      <c r="Q1553" t="s">
        <v>2522</v>
      </c>
      <c r="R1553" t="s">
        <v>2542</v>
      </c>
      <c r="S1553" t="s">
        <v>23</v>
      </c>
    </row>
    <row r="1554" spans="1:19" x14ac:dyDescent="0.35">
      <c r="A1554">
        <v>15885</v>
      </c>
      <c r="B1554" t="s">
        <v>4919</v>
      </c>
      <c r="C1554" t="s">
        <v>385</v>
      </c>
      <c r="D1554" t="s">
        <v>4872</v>
      </c>
      <c r="E1554">
        <v>1</v>
      </c>
      <c r="F1554" s="8">
        <f>DATE(YEAR(project_c[[#This Row],[order_date]]),MONTH(project_c[[#This Row],[order_date]]),1)</f>
        <v>44593</v>
      </c>
      <c r="G1554" s="1">
        <v>44599</v>
      </c>
      <c r="H1554">
        <v>7</v>
      </c>
      <c r="I1554">
        <v>649</v>
      </c>
      <c r="J1554">
        <v>699.3</v>
      </c>
      <c r="K1554">
        <v>50.3</v>
      </c>
      <c r="L1554" t="s">
        <v>386</v>
      </c>
      <c r="M1554" t="s">
        <v>38</v>
      </c>
      <c r="N1554" t="s">
        <v>10</v>
      </c>
      <c r="O1554" t="s">
        <v>101</v>
      </c>
      <c r="P1554" t="s">
        <v>4873</v>
      </c>
      <c r="Q1554" t="s">
        <v>4841</v>
      </c>
      <c r="R1554" t="s">
        <v>4845</v>
      </c>
      <c r="S1554" t="s">
        <v>23</v>
      </c>
    </row>
    <row r="1555" spans="1:19" x14ac:dyDescent="0.35">
      <c r="A1555">
        <v>15882</v>
      </c>
      <c r="B1555" t="s">
        <v>4919</v>
      </c>
      <c r="C1555" t="s">
        <v>385</v>
      </c>
      <c r="D1555" t="s">
        <v>4904</v>
      </c>
      <c r="E1555">
        <v>1</v>
      </c>
      <c r="F1555" s="8">
        <f>DATE(YEAR(project_c[[#This Row],[order_date]]),MONTH(project_c[[#This Row],[order_date]]),1)</f>
        <v>44562</v>
      </c>
      <c r="G1555" s="1">
        <v>44564</v>
      </c>
      <c r="H1555">
        <v>1</v>
      </c>
      <c r="I1555">
        <v>79</v>
      </c>
      <c r="J1555">
        <v>90.3</v>
      </c>
      <c r="K1555">
        <v>11.3</v>
      </c>
      <c r="L1555" t="s">
        <v>386</v>
      </c>
      <c r="M1555" t="s">
        <v>38</v>
      </c>
      <c r="N1555" t="s">
        <v>10</v>
      </c>
      <c r="O1555" t="s">
        <v>101</v>
      </c>
      <c r="P1555" t="s">
        <v>4905</v>
      </c>
      <c r="Q1555" t="s">
        <v>1909</v>
      </c>
      <c r="R1555" t="s">
        <v>4903</v>
      </c>
      <c r="S1555" t="s">
        <v>23</v>
      </c>
    </row>
    <row r="1556" spans="1:19" x14ac:dyDescent="0.35">
      <c r="A1556">
        <v>16200</v>
      </c>
      <c r="B1556" t="s">
        <v>4919</v>
      </c>
      <c r="C1556" t="s">
        <v>385</v>
      </c>
      <c r="D1556" t="s">
        <v>4901</v>
      </c>
      <c r="E1556">
        <v>1</v>
      </c>
      <c r="F1556" s="8">
        <f>DATE(YEAR(project_c[[#This Row],[order_date]]),MONTH(project_c[[#This Row],[order_date]]),1)</f>
        <v>44682</v>
      </c>
      <c r="G1556" s="1">
        <v>44685</v>
      </c>
      <c r="H1556">
        <v>5</v>
      </c>
      <c r="I1556">
        <v>19</v>
      </c>
      <c r="J1556">
        <v>27.3</v>
      </c>
      <c r="K1556">
        <v>8.3000000000000007</v>
      </c>
      <c r="L1556" t="s">
        <v>386</v>
      </c>
      <c r="M1556" t="s">
        <v>38</v>
      </c>
      <c r="N1556" t="s">
        <v>10</v>
      </c>
      <c r="O1556" t="s">
        <v>101</v>
      </c>
      <c r="P1556" t="s">
        <v>4902</v>
      </c>
      <c r="Q1556" t="s">
        <v>1909</v>
      </c>
      <c r="R1556" t="s">
        <v>4903</v>
      </c>
      <c r="S1556" t="s">
        <v>23</v>
      </c>
    </row>
    <row r="1557" spans="1:19" x14ac:dyDescent="0.35">
      <c r="A1557">
        <v>16173</v>
      </c>
      <c r="B1557" t="s">
        <v>4919</v>
      </c>
      <c r="C1557" t="s">
        <v>385</v>
      </c>
      <c r="D1557" t="s">
        <v>4865</v>
      </c>
      <c r="E1557">
        <v>1</v>
      </c>
      <c r="F1557" s="8">
        <f>DATE(YEAR(project_c[[#This Row],[order_date]]),MONTH(project_c[[#This Row],[order_date]]),1)</f>
        <v>44562</v>
      </c>
      <c r="G1557" s="1">
        <v>44573</v>
      </c>
      <c r="H1557">
        <v>1</v>
      </c>
      <c r="I1557">
        <v>399</v>
      </c>
      <c r="J1557">
        <v>419.3</v>
      </c>
      <c r="K1557">
        <v>20.3</v>
      </c>
      <c r="L1557" t="s">
        <v>386</v>
      </c>
      <c r="M1557" t="s">
        <v>38</v>
      </c>
      <c r="N1557" t="s">
        <v>10</v>
      </c>
      <c r="O1557" t="s">
        <v>101</v>
      </c>
      <c r="P1557" t="s">
        <v>4866</v>
      </c>
      <c r="Q1557" t="s">
        <v>4841</v>
      </c>
      <c r="R1557" t="s">
        <v>4845</v>
      </c>
      <c r="S1557" t="s">
        <v>23</v>
      </c>
    </row>
    <row r="1558" spans="1:19" x14ac:dyDescent="0.35">
      <c r="A1558">
        <v>16181</v>
      </c>
      <c r="B1558" t="s">
        <v>4919</v>
      </c>
      <c r="C1558" t="s">
        <v>385</v>
      </c>
      <c r="D1558" t="s">
        <v>4883</v>
      </c>
      <c r="E1558">
        <v>1</v>
      </c>
      <c r="F1558" s="8">
        <f>DATE(YEAR(project_c[[#This Row],[order_date]]),MONTH(project_c[[#This Row],[order_date]]),1)</f>
        <v>44682</v>
      </c>
      <c r="G1558" s="1">
        <v>44696</v>
      </c>
      <c r="H1558">
        <v>2</v>
      </c>
      <c r="I1558">
        <v>459</v>
      </c>
      <c r="J1558">
        <v>489.3</v>
      </c>
      <c r="K1558">
        <v>30.3</v>
      </c>
      <c r="L1558" t="s">
        <v>386</v>
      </c>
      <c r="M1558" t="s">
        <v>38</v>
      </c>
      <c r="N1558" t="s">
        <v>10</v>
      </c>
      <c r="O1558" t="s">
        <v>101</v>
      </c>
      <c r="P1558" t="s">
        <v>4884</v>
      </c>
      <c r="Q1558" t="s">
        <v>4876</v>
      </c>
      <c r="R1558" t="s">
        <v>4882</v>
      </c>
      <c r="S1558" t="s">
        <v>23</v>
      </c>
    </row>
    <row r="1559" spans="1:19" x14ac:dyDescent="0.35">
      <c r="A1559">
        <v>16127</v>
      </c>
      <c r="B1559" t="s">
        <v>4919</v>
      </c>
      <c r="C1559" t="s">
        <v>385</v>
      </c>
      <c r="D1559" t="s">
        <v>2557</v>
      </c>
      <c r="E1559">
        <v>1</v>
      </c>
      <c r="F1559" s="8">
        <f>DATE(YEAR(project_c[[#This Row],[order_date]]),MONTH(project_c[[#This Row],[order_date]]),1)</f>
        <v>44621</v>
      </c>
      <c r="G1559" s="1">
        <v>44630</v>
      </c>
      <c r="H1559">
        <v>2</v>
      </c>
      <c r="I1559">
        <v>4.9800000000000004</v>
      </c>
      <c r="J1559">
        <v>21.805</v>
      </c>
      <c r="K1559">
        <v>16.824999999999999</v>
      </c>
      <c r="L1559" t="s">
        <v>386</v>
      </c>
      <c r="M1559" t="s">
        <v>38</v>
      </c>
      <c r="N1559" t="s">
        <v>10</v>
      </c>
      <c r="O1559" t="s">
        <v>101</v>
      </c>
      <c r="P1559" t="s">
        <v>2558</v>
      </c>
      <c r="Q1559" t="s">
        <v>2522</v>
      </c>
      <c r="R1559" t="s">
        <v>2559</v>
      </c>
      <c r="S1559" t="s">
        <v>23</v>
      </c>
    </row>
    <row r="1560" spans="1:19" x14ac:dyDescent="0.35">
      <c r="A1560">
        <v>15881</v>
      </c>
      <c r="B1560" t="s">
        <v>4919</v>
      </c>
      <c r="C1560" t="s">
        <v>385</v>
      </c>
      <c r="D1560" t="s">
        <v>2545</v>
      </c>
      <c r="E1560">
        <v>1</v>
      </c>
      <c r="F1560" s="8">
        <f>DATE(YEAR(project_c[[#This Row],[order_date]]),MONTH(project_c[[#This Row],[order_date]]),1)</f>
        <v>44562</v>
      </c>
      <c r="G1560" s="1">
        <v>44571</v>
      </c>
      <c r="H1560">
        <v>1</v>
      </c>
      <c r="I1560">
        <v>17.04</v>
      </c>
      <c r="J1560">
        <v>21.686</v>
      </c>
      <c r="K1560">
        <v>4.6459999999999999</v>
      </c>
      <c r="L1560" t="s">
        <v>386</v>
      </c>
      <c r="M1560" t="s">
        <v>38</v>
      </c>
      <c r="N1560" t="s">
        <v>10</v>
      </c>
      <c r="O1560" t="s">
        <v>101</v>
      </c>
      <c r="P1560" t="s">
        <v>2546</v>
      </c>
      <c r="Q1560" t="s">
        <v>2522</v>
      </c>
      <c r="R1560" t="s">
        <v>2542</v>
      </c>
      <c r="S1560" t="s">
        <v>23</v>
      </c>
    </row>
    <row r="1561" spans="1:19" x14ac:dyDescent="0.35">
      <c r="A1561">
        <v>15460</v>
      </c>
      <c r="B1561" t="s">
        <v>4919</v>
      </c>
      <c r="C1561" t="s">
        <v>385</v>
      </c>
      <c r="D1561" t="s">
        <v>2540</v>
      </c>
      <c r="E1561">
        <v>1</v>
      </c>
      <c r="F1561" s="8">
        <f>DATE(YEAR(project_c[[#This Row],[order_date]]),MONTH(project_c[[#This Row],[order_date]]),1)</f>
        <v>44562</v>
      </c>
      <c r="G1561" s="1">
        <v>44576</v>
      </c>
      <c r="H1561">
        <v>4</v>
      </c>
      <c r="I1561">
        <v>4.34</v>
      </c>
      <c r="J1561">
        <v>21.686</v>
      </c>
      <c r="K1561">
        <v>17.346</v>
      </c>
      <c r="L1561" t="s">
        <v>386</v>
      </c>
      <c r="M1561" t="s">
        <v>38</v>
      </c>
      <c r="N1561" t="s">
        <v>10</v>
      </c>
      <c r="O1561" t="s">
        <v>101</v>
      </c>
      <c r="P1561" t="s">
        <v>2541</v>
      </c>
      <c r="Q1561" t="s">
        <v>2522</v>
      </c>
      <c r="R1561" t="s">
        <v>2542</v>
      </c>
      <c r="S1561" t="s">
        <v>23</v>
      </c>
    </row>
    <row r="1562" spans="1:19" x14ac:dyDescent="0.35">
      <c r="A1562">
        <v>16057</v>
      </c>
      <c r="B1562" t="s">
        <v>4919</v>
      </c>
      <c r="C1562" t="s">
        <v>385</v>
      </c>
      <c r="D1562" t="s">
        <v>2537</v>
      </c>
      <c r="E1562">
        <v>1</v>
      </c>
      <c r="F1562" s="8">
        <f>DATE(YEAR(project_c[[#This Row],[order_date]]),MONTH(project_c[[#This Row],[order_date]]),1)</f>
        <v>44682</v>
      </c>
      <c r="G1562" s="1">
        <v>44683</v>
      </c>
      <c r="H1562">
        <v>1</v>
      </c>
      <c r="I1562">
        <v>5.89</v>
      </c>
      <c r="J1562">
        <v>21.686</v>
      </c>
      <c r="K1562">
        <v>15.795999999999999</v>
      </c>
      <c r="L1562" t="s">
        <v>386</v>
      </c>
      <c r="M1562" t="s">
        <v>38</v>
      </c>
      <c r="N1562" t="s">
        <v>10</v>
      </c>
      <c r="O1562" t="s">
        <v>101</v>
      </c>
      <c r="P1562" t="s">
        <v>2538</v>
      </c>
      <c r="Q1562" t="s">
        <v>2522</v>
      </c>
      <c r="R1562" t="s">
        <v>2539</v>
      </c>
      <c r="S1562" t="s">
        <v>23</v>
      </c>
    </row>
    <row r="1563" spans="1:19" x14ac:dyDescent="0.35">
      <c r="A1563">
        <v>7813</v>
      </c>
      <c r="B1563" t="s">
        <v>4919</v>
      </c>
      <c r="C1563" t="s">
        <v>385</v>
      </c>
      <c r="D1563" t="s">
        <v>3312</v>
      </c>
      <c r="E1563">
        <v>3</v>
      </c>
      <c r="F1563" s="8">
        <f>DATE(YEAR(project_c[[#This Row],[order_date]]),MONTH(project_c[[#This Row],[order_date]]),1)</f>
        <v>44958</v>
      </c>
      <c r="G1563" s="1">
        <v>44970</v>
      </c>
      <c r="H1563">
        <v>4</v>
      </c>
      <c r="I1563">
        <v>0.72</v>
      </c>
      <c r="J1563">
        <v>14.34</v>
      </c>
      <c r="K1563">
        <v>12.18</v>
      </c>
      <c r="L1563" t="s">
        <v>386</v>
      </c>
      <c r="M1563" t="s">
        <v>38</v>
      </c>
      <c r="N1563" t="s">
        <v>10</v>
      </c>
      <c r="O1563" t="s">
        <v>101</v>
      </c>
      <c r="P1563" t="s">
        <v>3313</v>
      </c>
      <c r="Q1563" t="s">
        <v>2522</v>
      </c>
      <c r="R1563" t="s">
        <v>2542</v>
      </c>
      <c r="S1563" t="s">
        <v>23</v>
      </c>
    </row>
    <row r="1564" spans="1:19" x14ac:dyDescent="0.35">
      <c r="A1564">
        <v>8113</v>
      </c>
      <c r="B1564" t="s">
        <v>4920</v>
      </c>
      <c r="C1564" t="s">
        <v>385</v>
      </c>
      <c r="D1564" t="s">
        <v>3356</v>
      </c>
      <c r="E1564">
        <v>7</v>
      </c>
      <c r="F1564" s="8">
        <f>DATE(YEAR(project_c[[#This Row],[order_date]]),MONTH(project_c[[#This Row],[order_date]]),1)</f>
        <v>45231</v>
      </c>
      <c r="G1564" s="1">
        <v>45253</v>
      </c>
      <c r="H1564">
        <v>3</v>
      </c>
      <c r="I1564">
        <v>2.64</v>
      </c>
      <c r="J1564">
        <v>27.888000000000002</v>
      </c>
      <c r="K1564">
        <v>9.4079999999999995</v>
      </c>
      <c r="L1564" t="s">
        <v>386</v>
      </c>
      <c r="M1564" t="s">
        <v>38</v>
      </c>
      <c r="N1564" t="s">
        <v>10</v>
      </c>
      <c r="O1564" t="s">
        <v>101</v>
      </c>
      <c r="P1564" t="s">
        <v>3357</v>
      </c>
      <c r="Q1564" t="s">
        <v>2522</v>
      </c>
      <c r="R1564" t="s">
        <v>2542</v>
      </c>
      <c r="S1564" t="s">
        <v>23</v>
      </c>
    </row>
    <row r="1565" spans="1:19" x14ac:dyDescent="0.35">
      <c r="A1565">
        <v>8114</v>
      </c>
      <c r="B1565" t="s">
        <v>4920</v>
      </c>
      <c r="C1565" t="s">
        <v>385</v>
      </c>
      <c r="D1565" t="s">
        <v>2671</v>
      </c>
      <c r="E1565">
        <v>2</v>
      </c>
      <c r="F1565" s="8">
        <f>DATE(YEAR(project_c[[#This Row],[order_date]]),MONTH(project_c[[#This Row],[order_date]]),1)</f>
        <v>45231</v>
      </c>
      <c r="G1565" s="1">
        <v>45253</v>
      </c>
      <c r="H1565">
        <v>3</v>
      </c>
      <c r="I1565">
        <v>8.32</v>
      </c>
      <c r="J1565">
        <v>78.304000000000002</v>
      </c>
      <c r="K1565">
        <v>61.664000000000001</v>
      </c>
      <c r="L1565" t="s">
        <v>386</v>
      </c>
      <c r="M1565" t="s">
        <v>38</v>
      </c>
      <c r="N1565" t="s">
        <v>10</v>
      </c>
      <c r="O1565" t="s">
        <v>101</v>
      </c>
      <c r="P1565" t="s">
        <v>2672</v>
      </c>
      <c r="Q1565" t="s">
        <v>2522</v>
      </c>
      <c r="R1565" t="s">
        <v>2542</v>
      </c>
      <c r="S1565" t="s">
        <v>23</v>
      </c>
    </row>
    <row r="1566" spans="1:19" x14ac:dyDescent="0.35">
      <c r="A1566">
        <v>8115</v>
      </c>
      <c r="B1566" t="s">
        <v>4920</v>
      </c>
      <c r="C1566" t="s">
        <v>385</v>
      </c>
      <c r="D1566" t="s">
        <v>4441</v>
      </c>
      <c r="E1566">
        <v>1</v>
      </c>
      <c r="F1566" s="8">
        <f>DATE(YEAR(project_c[[#This Row],[order_date]]),MONTH(project_c[[#This Row],[order_date]]),1)</f>
        <v>45231</v>
      </c>
      <c r="G1566" s="1">
        <v>45253</v>
      </c>
      <c r="H1566">
        <v>3</v>
      </c>
      <c r="I1566">
        <v>15.33</v>
      </c>
      <c r="J1566">
        <v>76.671000000000006</v>
      </c>
      <c r="K1566">
        <v>61.341000000000001</v>
      </c>
      <c r="L1566" t="s">
        <v>386</v>
      </c>
      <c r="M1566" t="s">
        <v>38</v>
      </c>
      <c r="N1566" t="s">
        <v>10</v>
      </c>
      <c r="O1566" t="s">
        <v>101</v>
      </c>
      <c r="P1566" t="s">
        <v>4442</v>
      </c>
      <c r="Q1566" t="s">
        <v>4250</v>
      </c>
      <c r="R1566" t="s">
        <v>4306</v>
      </c>
      <c r="S1566" t="s">
        <v>23</v>
      </c>
    </row>
    <row r="1567" spans="1:19" x14ac:dyDescent="0.35">
      <c r="A1567">
        <v>8116</v>
      </c>
      <c r="B1567" t="s">
        <v>4920</v>
      </c>
      <c r="C1567" t="s">
        <v>385</v>
      </c>
      <c r="D1567" t="s">
        <v>3904</v>
      </c>
      <c r="E1567">
        <v>2</v>
      </c>
      <c r="F1567" s="8">
        <f>DATE(YEAR(project_c[[#This Row],[order_date]]),MONTH(project_c[[#This Row],[order_date]]),1)</f>
        <v>45231</v>
      </c>
      <c r="G1567" s="1">
        <v>45253</v>
      </c>
      <c r="H1567">
        <v>3</v>
      </c>
      <c r="I1567">
        <v>3.54</v>
      </c>
      <c r="J1567">
        <v>4.8840000000000003</v>
      </c>
      <c r="K1567">
        <v>-2.1960000000000002</v>
      </c>
      <c r="L1567" t="s">
        <v>386</v>
      </c>
      <c r="M1567" t="s">
        <v>38</v>
      </c>
      <c r="N1567" t="s">
        <v>10</v>
      </c>
      <c r="O1567" t="s">
        <v>101</v>
      </c>
      <c r="P1567" t="s">
        <v>3905</v>
      </c>
      <c r="Q1567" t="s">
        <v>2522</v>
      </c>
      <c r="R1567" t="s">
        <v>2523</v>
      </c>
      <c r="S1567" t="s">
        <v>23</v>
      </c>
    </row>
    <row r="1568" spans="1:19" x14ac:dyDescent="0.35">
      <c r="A1568">
        <v>11071</v>
      </c>
      <c r="B1568" t="s">
        <v>4917</v>
      </c>
      <c r="C1568" t="s">
        <v>385</v>
      </c>
      <c r="D1568" t="s">
        <v>2848</v>
      </c>
      <c r="E1568">
        <v>1</v>
      </c>
      <c r="F1568" s="8">
        <f>DATE(YEAR(project_c[[#This Row],[order_date]]),MONTH(project_c[[#This Row],[order_date]]),1)</f>
        <v>45323</v>
      </c>
      <c r="G1568" s="1">
        <v>45343</v>
      </c>
      <c r="H1568">
        <v>5</v>
      </c>
      <c r="I1568">
        <v>43.18</v>
      </c>
      <c r="J1568">
        <v>98.866799999999998</v>
      </c>
      <c r="K1568">
        <v>55.686799999999998</v>
      </c>
      <c r="L1568" t="s">
        <v>386</v>
      </c>
      <c r="M1568" t="s">
        <v>38</v>
      </c>
      <c r="N1568" t="s">
        <v>10</v>
      </c>
      <c r="O1568" t="s">
        <v>101</v>
      </c>
      <c r="P1568" t="s">
        <v>2849</v>
      </c>
      <c r="Q1568" t="s">
        <v>2522</v>
      </c>
      <c r="R1568" t="s">
        <v>2559</v>
      </c>
      <c r="S1568" t="s">
        <v>23</v>
      </c>
    </row>
    <row r="1569" spans="1:19" x14ac:dyDescent="0.35">
      <c r="A1569">
        <v>11961</v>
      </c>
      <c r="B1569" t="s">
        <v>4920</v>
      </c>
      <c r="C1569" t="s">
        <v>385</v>
      </c>
      <c r="D1569" t="s">
        <v>2848</v>
      </c>
      <c r="E1569">
        <v>2</v>
      </c>
      <c r="F1569" s="8">
        <f>DATE(YEAR(project_c[[#This Row],[order_date]]),MONTH(project_c[[#This Row],[order_date]]),1)</f>
        <v>45597</v>
      </c>
      <c r="G1569" s="1">
        <v>45600</v>
      </c>
      <c r="H1569">
        <v>1</v>
      </c>
      <c r="I1569">
        <v>43.18</v>
      </c>
      <c r="J1569">
        <v>197.7336</v>
      </c>
      <c r="K1569">
        <v>111.3736</v>
      </c>
      <c r="L1569" t="s">
        <v>386</v>
      </c>
      <c r="M1569" t="s">
        <v>38</v>
      </c>
      <c r="N1569" t="s">
        <v>10</v>
      </c>
      <c r="O1569" t="s">
        <v>101</v>
      </c>
      <c r="P1569" t="s">
        <v>2849</v>
      </c>
      <c r="Q1569" t="s">
        <v>2522</v>
      </c>
      <c r="R1569" t="s">
        <v>2559</v>
      </c>
      <c r="S1569" t="s">
        <v>23</v>
      </c>
    </row>
    <row r="1570" spans="1:19" x14ac:dyDescent="0.35">
      <c r="A1570">
        <v>13336</v>
      </c>
      <c r="B1570" t="s">
        <v>4918</v>
      </c>
      <c r="C1570" t="s">
        <v>385</v>
      </c>
      <c r="D1570" t="s">
        <v>2848</v>
      </c>
      <c r="E1570">
        <v>2</v>
      </c>
      <c r="F1570" s="8">
        <f>DATE(YEAR(project_c[[#This Row],[order_date]]),MONTH(project_c[[#This Row],[order_date]]),1)</f>
        <v>45505</v>
      </c>
      <c r="G1570" s="1">
        <v>45523</v>
      </c>
      <c r="H1570">
        <v>2</v>
      </c>
      <c r="I1570">
        <v>43.18</v>
      </c>
      <c r="J1570">
        <v>197.7336</v>
      </c>
      <c r="K1570">
        <v>111.3736</v>
      </c>
      <c r="L1570" t="s">
        <v>386</v>
      </c>
      <c r="M1570" t="s">
        <v>38</v>
      </c>
      <c r="N1570" t="s">
        <v>10</v>
      </c>
      <c r="O1570" t="s">
        <v>101</v>
      </c>
      <c r="P1570" t="s">
        <v>2849</v>
      </c>
      <c r="Q1570" t="s">
        <v>2522</v>
      </c>
      <c r="R1570" t="s">
        <v>2559</v>
      </c>
      <c r="S1570" t="s">
        <v>23</v>
      </c>
    </row>
    <row r="1571" spans="1:19" x14ac:dyDescent="0.35">
      <c r="A1571">
        <v>13364</v>
      </c>
      <c r="B1571" t="s">
        <v>4920</v>
      </c>
      <c r="C1571" t="s">
        <v>385</v>
      </c>
      <c r="D1571" t="s">
        <v>2848</v>
      </c>
      <c r="E1571">
        <v>1</v>
      </c>
      <c r="F1571" s="8">
        <f>DATE(YEAR(project_c[[#This Row],[order_date]]),MONTH(project_c[[#This Row],[order_date]]),1)</f>
        <v>45505</v>
      </c>
      <c r="G1571" s="1">
        <v>45533</v>
      </c>
      <c r="H1571">
        <v>5</v>
      </c>
      <c r="I1571">
        <v>43.18</v>
      </c>
      <c r="J1571">
        <v>98.866799999999998</v>
      </c>
      <c r="K1571">
        <v>55.686799999999998</v>
      </c>
      <c r="L1571" t="s">
        <v>386</v>
      </c>
      <c r="M1571" t="s">
        <v>38</v>
      </c>
      <c r="N1571" t="s">
        <v>10</v>
      </c>
      <c r="O1571" t="s">
        <v>101</v>
      </c>
      <c r="P1571" t="s">
        <v>2849</v>
      </c>
      <c r="Q1571" t="s">
        <v>2522</v>
      </c>
      <c r="R1571" t="s">
        <v>2559</v>
      </c>
      <c r="S1571" t="s">
        <v>23</v>
      </c>
    </row>
    <row r="1572" spans="1:19" x14ac:dyDescent="0.35">
      <c r="A1572">
        <v>13838</v>
      </c>
      <c r="B1572" t="s">
        <v>4918</v>
      </c>
      <c r="C1572" t="s">
        <v>385</v>
      </c>
      <c r="D1572" t="s">
        <v>2848</v>
      </c>
      <c r="E1572">
        <v>2</v>
      </c>
      <c r="F1572" s="8">
        <f>DATE(YEAR(project_c[[#This Row],[order_date]]),MONTH(project_c[[#This Row],[order_date]]),1)</f>
        <v>45566</v>
      </c>
      <c r="G1572" s="1">
        <v>45582</v>
      </c>
      <c r="H1572">
        <v>4</v>
      </c>
      <c r="I1572">
        <v>43.18</v>
      </c>
      <c r="J1572">
        <v>197.7336</v>
      </c>
      <c r="K1572">
        <v>111.3736</v>
      </c>
      <c r="L1572" t="s">
        <v>386</v>
      </c>
      <c r="M1572" t="s">
        <v>38</v>
      </c>
      <c r="N1572" t="s">
        <v>10</v>
      </c>
      <c r="O1572" t="s">
        <v>101</v>
      </c>
      <c r="P1572" t="s">
        <v>2849</v>
      </c>
      <c r="Q1572" t="s">
        <v>2522</v>
      </c>
      <c r="R1572" t="s">
        <v>2559</v>
      </c>
      <c r="S1572" t="s">
        <v>23</v>
      </c>
    </row>
    <row r="1573" spans="1:19" x14ac:dyDescent="0.35">
      <c r="A1573">
        <v>13981</v>
      </c>
      <c r="B1573" t="s">
        <v>4918</v>
      </c>
      <c r="C1573" t="s">
        <v>385</v>
      </c>
      <c r="D1573" t="s">
        <v>2848</v>
      </c>
      <c r="E1573">
        <v>2</v>
      </c>
      <c r="F1573" s="8">
        <f>DATE(YEAR(project_c[[#This Row],[order_date]]),MONTH(project_c[[#This Row],[order_date]]),1)</f>
        <v>45566</v>
      </c>
      <c r="G1573" s="1">
        <v>45588</v>
      </c>
      <c r="H1573">
        <v>5</v>
      </c>
      <c r="I1573">
        <v>43.18</v>
      </c>
      <c r="J1573">
        <v>197.7336</v>
      </c>
      <c r="K1573">
        <v>111.3736</v>
      </c>
      <c r="L1573" t="s">
        <v>386</v>
      </c>
      <c r="M1573" t="s">
        <v>38</v>
      </c>
      <c r="N1573" t="s">
        <v>10</v>
      </c>
      <c r="O1573" t="s">
        <v>101</v>
      </c>
      <c r="P1573" t="s">
        <v>2849</v>
      </c>
      <c r="Q1573" t="s">
        <v>2522</v>
      </c>
      <c r="R1573" t="s">
        <v>2559</v>
      </c>
      <c r="S1573" t="s">
        <v>23</v>
      </c>
    </row>
    <row r="1574" spans="1:19" x14ac:dyDescent="0.35">
      <c r="A1574">
        <v>14154</v>
      </c>
      <c r="B1574" t="s">
        <v>4920</v>
      </c>
      <c r="C1574" t="s">
        <v>385</v>
      </c>
      <c r="D1574" t="s">
        <v>2848</v>
      </c>
      <c r="E1574">
        <v>2</v>
      </c>
      <c r="F1574" s="8">
        <f>DATE(YEAR(project_c[[#This Row],[order_date]]),MONTH(project_c[[#This Row],[order_date]]),1)</f>
        <v>45627</v>
      </c>
      <c r="G1574" s="1">
        <v>45638</v>
      </c>
      <c r="H1574">
        <v>1</v>
      </c>
      <c r="I1574">
        <v>43.18</v>
      </c>
      <c r="J1574">
        <v>197.7336</v>
      </c>
      <c r="K1574">
        <v>111.3736</v>
      </c>
      <c r="L1574" t="s">
        <v>386</v>
      </c>
      <c r="M1574" t="s">
        <v>38</v>
      </c>
      <c r="N1574" t="s">
        <v>10</v>
      </c>
      <c r="O1574" t="s">
        <v>101</v>
      </c>
      <c r="P1574" t="s">
        <v>2849</v>
      </c>
      <c r="Q1574" t="s">
        <v>2522</v>
      </c>
      <c r="R1574" t="s">
        <v>2559</v>
      </c>
      <c r="S1574" t="s">
        <v>23</v>
      </c>
    </row>
    <row r="1575" spans="1:19" x14ac:dyDescent="0.35">
      <c r="A1575">
        <v>14302</v>
      </c>
      <c r="B1575" t="s">
        <v>4917</v>
      </c>
      <c r="C1575" t="s">
        <v>385</v>
      </c>
      <c r="D1575" t="s">
        <v>2848</v>
      </c>
      <c r="E1575">
        <v>1</v>
      </c>
      <c r="F1575" s="8">
        <f>DATE(YEAR(project_c[[#This Row],[order_date]]),MONTH(project_c[[#This Row],[order_date]]),1)</f>
        <v>45627</v>
      </c>
      <c r="G1575" s="1">
        <v>45637</v>
      </c>
      <c r="H1575">
        <v>2</v>
      </c>
      <c r="I1575">
        <v>43.18</v>
      </c>
      <c r="J1575">
        <v>98.866799999999998</v>
      </c>
      <c r="K1575">
        <v>55.686799999999998</v>
      </c>
      <c r="L1575" t="s">
        <v>386</v>
      </c>
      <c r="M1575" t="s">
        <v>38</v>
      </c>
      <c r="N1575" t="s">
        <v>10</v>
      </c>
      <c r="O1575" t="s">
        <v>101</v>
      </c>
      <c r="P1575" t="s">
        <v>2849</v>
      </c>
      <c r="Q1575" t="s">
        <v>2522</v>
      </c>
      <c r="R1575" t="s">
        <v>2559</v>
      </c>
      <c r="S1575" t="s">
        <v>23</v>
      </c>
    </row>
    <row r="1576" spans="1:19" x14ac:dyDescent="0.35">
      <c r="A1576">
        <v>14495</v>
      </c>
      <c r="B1576" t="s">
        <v>4918</v>
      </c>
      <c r="C1576" t="s">
        <v>385</v>
      </c>
      <c r="D1576" t="s">
        <v>2848</v>
      </c>
      <c r="E1576">
        <v>2</v>
      </c>
      <c r="F1576" s="8">
        <f>DATE(YEAR(project_c[[#This Row],[order_date]]),MONTH(project_c[[#This Row],[order_date]]),1)</f>
        <v>45597</v>
      </c>
      <c r="G1576" s="1">
        <v>45599</v>
      </c>
      <c r="H1576">
        <v>1</v>
      </c>
      <c r="I1576">
        <v>43.18</v>
      </c>
      <c r="J1576">
        <v>197.7336</v>
      </c>
      <c r="K1576">
        <v>111.3736</v>
      </c>
      <c r="L1576" t="s">
        <v>386</v>
      </c>
      <c r="M1576" t="s">
        <v>38</v>
      </c>
      <c r="N1576" t="s">
        <v>10</v>
      </c>
      <c r="O1576" t="s">
        <v>101</v>
      </c>
      <c r="P1576" t="s">
        <v>2849</v>
      </c>
      <c r="Q1576" t="s">
        <v>2522</v>
      </c>
      <c r="R1576" t="s">
        <v>2559</v>
      </c>
      <c r="S1576" t="s">
        <v>23</v>
      </c>
    </row>
    <row r="1577" spans="1:19" x14ac:dyDescent="0.35">
      <c r="A1577">
        <v>290</v>
      </c>
      <c r="B1577" t="s">
        <v>4919</v>
      </c>
      <c r="C1577" t="s">
        <v>388</v>
      </c>
      <c r="D1577" t="s">
        <v>3832</v>
      </c>
      <c r="E1577">
        <v>3</v>
      </c>
      <c r="F1577" s="8">
        <f>DATE(YEAR(project_c[[#This Row],[order_date]]),MONTH(project_c[[#This Row],[order_date]]),1)</f>
        <v>44166</v>
      </c>
      <c r="G1577" s="1">
        <v>44185</v>
      </c>
      <c r="H1577">
        <v>5</v>
      </c>
      <c r="I1577">
        <v>5.59</v>
      </c>
      <c r="J1577">
        <v>31.05</v>
      </c>
      <c r="K1577">
        <v>14.28</v>
      </c>
      <c r="L1577" t="s">
        <v>389</v>
      </c>
      <c r="M1577" t="s">
        <v>9</v>
      </c>
      <c r="N1577" t="s">
        <v>10</v>
      </c>
      <c r="O1577" t="s">
        <v>84</v>
      </c>
      <c r="P1577" t="s">
        <v>3833</v>
      </c>
      <c r="Q1577" t="s">
        <v>2522</v>
      </c>
      <c r="R1577" t="s">
        <v>2534</v>
      </c>
      <c r="S1577" t="s">
        <v>13</v>
      </c>
    </row>
    <row r="1578" spans="1:19" x14ac:dyDescent="0.35">
      <c r="A1578">
        <v>313</v>
      </c>
      <c r="B1578" t="s">
        <v>4920</v>
      </c>
      <c r="C1578" t="s">
        <v>388</v>
      </c>
      <c r="D1578" t="s">
        <v>3164</v>
      </c>
      <c r="E1578">
        <v>8</v>
      </c>
      <c r="F1578" s="8">
        <f>DATE(YEAR(project_c[[#This Row],[order_date]]),MONTH(project_c[[#This Row],[order_date]]),1)</f>
        <v>44044</v>
      </c>
      <c r="G1578" s="1">
        <v>44058</v>
      </c>
      <c r="H1578">
        <v>3</v>
      </c>
      <c r="I1578">
        <v>1.55</v>
      </c>
      <c r="J1578">
        <v>6.1920000000000002</v>
      </c>
      <c r="K1578">
        <v>-6.2080000000000002</v>
      </c>
      <c r="L1578" t="s">
        <v>389</v>
      </c>
      <c r="M1578" t="s">
        <v>9</v>
      </c>
      <c r="N1578" t="s">
        <v>10</v>
      </c>
      <c r="O1578" t="s">
        <v>84</v>
      </c>
      <c r="P1578" t="s">
        <v>3165</v>
      </c>
      <c r="Q1578" t="s">
        <v>2522</v>
      </c>
      <c r="R1578" t="s">
        <v>2523</v>
      </c>
      <c r="S1578" t="s">
        <v>13</v>
      </c>
    </row>
    <row r="1579" spans="1:19" x14ac:dyDescent="0.35">
      <c r="A1579">
        <v>1844</v>
      </c>
      <c r="B1579" t="s">
        <v>4920</v>
      </c>
      <c r="C1579" t="s">
        <v>388</v>
      </c>
      <c r="D1579" t="s">
        <v>1963</v>
      </c>
      <c r="E1579">
        <v>2</v>
      </c>
      <c r="F1579" s="8">
        <f>DATE(YEAR(project_c[[#This Row],[order_date]]),MONTH(project_c[[#This Row],[order_date]]),1)</f>
        <v>44105</v>
      </c>
      <c r="G1579" s="1">
        <v>44109</v>
      </c>
      <c r="H1579">
        <v>1</v>
      </c>
      <c r="I1579">
        <v>17</v>
      </c>
      <c r="J1579">
        <v>99.98</v>
      </c>
      <c r="K1579">
        <v>65.98</v>
      </c>
      <c r="L1579" t="s">
        <v>389</v>
      </c>
      <c r="M1579" t="s">
        <v>9</v>
      </c>
      <c r="N1579" t="s">
        <v>10</v>
      </c>
      <c r="O1579" t="s">
        <v>84</v>
      </c>
      <c r="P1579" t="s">
        <v>1964</v>
      </c>
      <c r="Q1579" t="s">
        <v>1901</v>
      </c>
      <c r="R1579" t="s">
        <v>1909</v>
      </c>
      <c r="S1579" t="s">
        <v>13</v>
      </c>
    </row>
    <row r="1580" spans="1:19" x14ac:dyDescent="0.35">
      <c r="A1580">
        <v>2773</v>
      </c>
      <c r="B1580" t="s">
        <v>4919</v>
      </c>
      <c r="C1580" t="s">
        <v>388</v>
      </c>
      <c r="D1580" t="s">
        <v>4793</v>
      </c>
      <c r="E1580">
        <v>3</v>
      </c>
      <c r="F1580" s="8">
        <f>DATE(YEAR(project_c[[#This Row],[order_date]]),MONTH(project_c[[#This Row],[order_date]]),1)</f>
        <v>44348</v>
      </c>
      <c r="G1580" s="1">
        <v>44365</v>
      </c>
      <c r="H1580">
        <v>6</v>
      </c>
      <c r="I1580">
        <v>7.5</v>
      </c>
      <c r="J1580">
        <v>60.84</v>
      </c>
      <c r="K1580">
        <v>38.340000000000003</v>
      </c>
      <c r="L1580" t="s">
        <v>389</v>
      </c>
      <c r="M1580" t="s">
        <v>9</v>
      </c>
      <c r="N1580" t="s">
        <v>10</v>
      </c>
      <c r="O1580" t="s">
        <v>84</v>
      </c>
      <c r="P1580" t="s">
        <v>4794</v>
      </c>
      <c r="Q1580" t="s">
        <v>4250</v>
      </c>
      <c r="R1580" t="s">
        <v>4251</v>
      </c>
      <c r="S1580" t="s">
        <v>13</v>
      </c>
    </row>
    <row r="1581" spans="1:19" x14ac:dyDescent="0.35">
      <c r="A1581">
        <v>2774</v>
      </c>
      <c r="B1581" t="s">
        <v>4919</v>
      </c>
      <c r="C1581" t="s">
        <v>388</v>
      </c>
      <c r="D1581" t="s">
        <v>2908</v>
      </c>
      <c r="E1581">
        <v>2</v>
      </c>
      <c r="F1581" s="8">
        <f>DATE(YEAR(project_c[[#This Row],[order_date]]),MONTH(project_c[[#This Row],[order_date]]),1)</f>
        <v>44348</v>
      </c>
      <c r="G1581" s="1">
        <v>44365</v>
      </c>
      <c r="H1581">
        <v>6</v>
      </c>
      <c r="I1581">
        <v>10.8</v>
      </c>
      <c r="J1581">
        <v>360.04</v>
      </c>
      <c r="K1581">
        <v>338.44</v>
      </c>
      <c r="L1581" t="s">
        <v>389</v>
      </c>
      <c r="M1581" t="s">
        <v>9</v>
      </c>
      <c r="N1581" t="s">
        <v>10</v>
      </c>
      <c r="O1581" t="s">
        <v>84</v>
      </c>
      <c r="P1581" t="s">
        <v>2909</v>
      </c>
      <c r="Q1581" t="s">
        <v>2522</v>
      </c>
      <c r="R1581" t="s">
        <v>2559</v>
      </c>
      <c r="S1581" t="s">
        <v>13</v>
      </c>
    </row>
    <row r="1582" spans="1:19" x14ac:dyDescent="0.35">
      <c r="A1582">
        <v>2775</v>
      </c>
      <c r="B1582" t="s">
        <v>4919</v>
      </c>
      <c r="C1582" t="s">
        <v>388</v>
      </c>
      <c r="D1582" t="s">
        <v>4058</v>
      </c>
      <c r="E1582">
        <v>2</v>
      </c>
      <c r="F1582" s="8">
        <f>DATE(YEAR(project_c[[#This Row],[order_date]]),MONTH(project_c[[#This Row],[order_date]]),1)</f>
        <v>44348</v>
      </c>
      <c r="G1582" s="1">
        <v>44365</v>
      </c>
      <c r="H1582">
        <v>6</v>
      </c>
      <c r="I1582">
        <v>3.11</v>
      </c>
      <c r="J1582">
        <v>34.6</v>
      </c>
      <c r="K1582">
        <v>28.38</v>
      </c>
      <c r="L1582" t="s">
        <v>389</v>
      </c>
      <c r="M1582" t="s">
        <v>9</v>
      </c>
      <c r="N1582" t="s">
        <v>10</v>
      </c>
      <c r="O1582" t="s">
        <v>84</v>
      </c>
      <c r="P1582" t="s">
        <v>4059</v>
      </c>
      <c r="Q1582" t="s">
        <v>2522</v>
      </c>
      <c r="R1582" t="s">
        <v>2523</v>
      </c>
      <c r="S1582" t="s">
        <v>13</v>
      </c>
    </row>
    <row r="1583" spans="1:19" x14ac:dyDescent="0.35">
      <c r="A1583">
        <v>2776</v>
      </c>
      <c r="B1583" t="s">
        <v>4919</v>
      </c>
      <c r="C1583" t="s">
        <v>388</v>
      </c>
      <c r="D1583" t="s">
        <v>2187</v>
      </c>
      <c r="E1583">
        <v>3</v>
      </c>
      <c r="F1583" s="8">
        <f>DATE(YEAR(project_c[[#This Row],[order_date]]),MONTH(project_c[[#This Row],[order_date]]),1)</f>
        <v>44348</v>
      </c>
      <c r="G1583" s="1">
        <v>44365</v>
      </c>
      <c r="H1583">
        <v>6</v>
      </c>
      <c r="I1583">
        <v>29.64</v>
      </c>
      <c r="J1583">
        <v>467.97</v>
      </c>
      <c r="K1583">
        <v>379.05</v>
      </c>
      <c r="L1583" t="s">
        <v>389</v>
      </c>
      <c r="M1583" t="s">
        <v>9</v>
      </c>
      <c r="N1583" t="s">
        <v>10</v>
      </c>
      <c r="O1583" t="s">
        <v>84</v>
      </c>
      <c r="P1583" t="s">
        <v>2188</v>
      </c>
      <c r="Q1583" t="s">
        <v>1901</v>
      </c>
      <c r="R1583" t="s">
        <v>1902</v>
      </c>
      <c r="S1583" t="s">
        <v>13</v>
      </c>
    </row>
    <row r="1584" spans="1:19" x14ac:dyDescent="0.35">
      <c r="A1584">
        <v>2777</v>
      </c>
      <c r="B1584" t="s">
        <v>4919</v>
      </c>
      <c r="C1584" t="s">
        <v>388</v>
      </c>
      <c r="D1584" t="s">
        <v>4042</v>
      </c>
      <c r="E1584">
        <v>2</v>
      </c>
      <c r="F1584" s="8">
        <f>DATE(YEAR(project_c[[#This Row],[order_date]]),MONTH(project_c[[#This Row],[order_date]]),1)</f>
        <v>44348</v>
      </c>
      <c r="G1584" s="1">
        <v>44365</v>
      </c>
      <c r="H1584">
        <v>6</v>
      </c>
      <c r="I1584">
        <v>3.3</v>
      </c>
      <c r="J1584">
        <v>33.020000000000003</v>
      </c>
      <c r="K1584">
        <v>26.42</v>
      </c>
      <c r="L1584" t="s">
        <v>389</v>
      </c>
      <c r="M1584" t="s">
        <v>9</v>
      </c>
      <c r="N1584" t="s">
        <v>10</v>
      </c>
      <c r="O1584" t="s">
        <v>84</v>
      </c>
      <c r="P1584" t="s">
        <v>4043</v>
      </c>
      <c r="Q1584" t="s">
        <v>2522</v>
      </c>
      <c r="R1584" t="s">
        <v>2523</v>
      </c>
      <c r="S1584" t="s">
        <v>13</v>
      </c>
    </row>
    <row r="1585" spans="1:19" x14ac:dyDescent="0.35">
      <c r="A1585">
        <v>3008</v>
      </c>
      <c r="B1585" t="s">
        <v>4919</v>
      </c>
      <c r="C1585" t="s">
        <v>388</v>
      </c>
      <c r="D1585" t="s">
        <v>3178</v>
      </c>
      <c r="E1585">
        <v>2</v>
      </c>
      <c r="F1585" s="8">
        <f>DATE(YEAR(project_c[[#This Row],[order_date]]),MONTH(project_c[[#This Row],[order_date]]),1)</f>
        <v>44501</v>
      </c>
      <c r="G1585" s="1">
        <v>44513</v>
      </c>
      <c r="H1585">
        <v>4</v>
      </c>
      <c r="I1585">
        <v>0.63</v>
      </c>
      <c r="J1585">
        <v>1.968</v>
      </c>
      <c r="K1585">
        <v>0.70799999999999996</v>
      </c>
      <c r="L1585" t="s">
        <v>389</v>
      </c>
      <c r="M1585" t="s">
        <v>9</v>
      </c>
      <c r="N1585" t="s">
        <v>10</v>
      </c>
      <c r="O1585" t="s">
        <v>84</v>
      </c>
      <c r="P1585" t="s">
        <v>3179</v>
      </c>
      <c r="Q1585" t="s">
        <v>2522</v>
      </c>
      <c r="R1585" t="s">
        <v>2523</v>
      </c>
      <c r="S1585" t="s">
        <v>13</v>
      </c>
    </row>
    <row r="1586" spans="1:19" x14ac:dyDescent="0.35">
      <c r="A1586">
        <v>3010</v>
      </c>
      <c r="B1586" t="s">
        <v>4919</v>
      </c>
      <c r="C1586" t="s">
        <v>388</v>
      </c>
      <c r="D1586" t="s">
        <v>3104</v>
      </c>
      <c r="E1586">
        <v>7</v>
      </c>
      <c r="F1586" s="8">
        <f>DATE(YEAR(project_c[[#This Row],[order_date]]),MONTH(project_c[[#This Row],[order_date]]),1)</f>
        <v>44501</v>
      </c>
      <c r="G1586" s="1">
        <v>44513</v>
      </c>
      <c r="H1586">
        <v>4</v>
      </c>
      <c r="I1586">
        <v>0.55000000000000004</v>
      </c>
      <c r="J1586">
        <v>23.94</v>
      </c>
      <c r="K1586">
        <v>20.09</v>
      </c>
      <c r="L1586" t="s">
        <v>389</v>
      </c>
      <c r="M1586" t="s">
        <v>9</v>
      </c>
      <c r="N1586" t="s">
        <v>10</v>
      </c>
      <c r="O1586" t="s">
        <v>84</v>
      </c>
      <c r="P1586" t="s">
        <v>3105</v>
      </c>
      <c r="Q1586" t="s">
        <v>2522</v>
      </c>
      <c r="R1586" t="s">
        <v>2542</v>
      </c>
      <c r="S1586" t="s">
        <v>13</v>
      </c>
    </row>
    <row r="1587" spans="1:19" x14ac:dyDescent="0.35">
      <c r="A1587">
        <v>16020</v>
      </c>
      <c r="B1587" t="s">
        <v>4919</v>
      </c>
      <c r="C1587" t="s">
        <v>388</v>
      </c>
      <c r="D1587" t="s">
        <v>4246</v>
      </c>
      <c r="E1587">
        <v>1</v>
      </c>
      <c r="F1587" s="8">
        <f>DATE(YEAR(project_c[[#This Row],[order_date]]),MONTH(project_c[[#This Row],[order_date]]),1)</f>
        <v>44652</v>
      </c>
      <c r="G1587" s="1">
        <v>44657</v>
      </c>
      <c r="H1587">
        <v>5</v>
      </c>
      <c r="I1587">
        <v>5.48</v>
      </c>
      <c r="J1587">
        <v>21.308</v>
      </c>
      <c r="K1587">
        <v>15.827999999999999</v>
      </c>
      <c r="L1587" t="s">
        <v>389</v>
      </c>
      <c r="M1587" t="s">
        <v>9</v>
      </c>
      <c r="N1587" t="s">
        <v>10</v>
      </c>
      <c r="O1587" t="s">
        <v>84</v>
      </c>
      <c r="P1587" t="s">
        <v>4247</v>
      </c>
      <c r="Q1587" t="s">
        <v>2522</v>
      </c>
      <c r="R1587" t="s">
        <v>2523</v>
      </c>
      <c r="S1587" t="s">
        <v>13</v>
      </c>
    </row>
    <row r="1588" spans="1:19" x14ac:dyDescent="0.35">
      <c r="A1588">
        <v>16150</v>
      </c>
      <c r="B1588" t="s">
        <v>4919</v>
      </c>
      <c r="C1588" t="s">
        <v>388</v>
      </c>
      <c r="D1588" t="s">
        <v>2518</v>
      </c>
      <c r="E1588">
        <v>1</v>
      </c>
      <c r="F1588" s="8">
        <f>DATE(YEAR(project_c[[#This Row],[order_date]]),MONTH(project_c[[#This Row],[order_date]]),1)</f>
        <v>44593</v>
      </c>
      <c r="G1588" s="1">
        <v>44601</v>
      </c>
      <c r="H1588">
        <v>1</v>
      </c>
      <c r="I1588">
        <v>9.9</v>
      </c>
      <c r="J1588">
        <v>20.992999999999999</v>
      </c>
      <c r="K1588">
        <v>11.093</v>
      </c>
      <c r="L1588" t="s">
        <v>389</v>
      </c>
      <c r="M1588" t="s">
        <v>9</v>
      </c>
      <c r="N1588" t="s">
        <v>10</v>
      </c>
      <c r="O1588" t="s">
        <v>84</v>
      </c>
      <c r="P1588" t="s">
        <v>2519</v>
      </c>
      <c r="Q1588" t="s">
        <v>1901</v>
      </c>
      <c r="R1588" t="s">
        <v>1909</v>
      </c>
      <c r="S1588" t="s">
        <v>13</v>
      </c>
    </row>
    <row r="1589" spans="1:19" x14ac:dyDescent="0.35">
      <c r="A1589">
        <v>15877</v>
      </c>
      <c r="B1589" t="s">
        <v>4919</v>
      </c>
      <c r="C1589" t="s">
        <v>388</v>
      </c>
      <c r="D1589" t="s">
        <v>4232</v>
      </c>
      <c r="E1589">
        <v>1</v>
      </c>
      <c r="F1589" s="8">
        <f>DATE(YEAR(project_c[[#This Row],[order_date]]),MONTH(project_c[[#This Row],[order_date]]),1)</f>
        <v>44562</v>
      </c>
      <c r="G1589" s="1">
        <v>44573</v>
      </c>
      <c r="H1589">
        <v>3</v>
      </c>
      <c r="I1589">
        <v>15.46</v>
      </c>
      <c r="J1589">
        <v>20.818000000000001</v>
      </c>
      <c r="K1589">
        <v>5.3579999999999997</v>
      </c>
      <c r="L1589" t="s">
        <v>389</v>
      </c>
      <c r="M1589" t="s">
        <v>9</v>
      </c>
      <c r="N1589" t="s">
        <v>10</v>
      </c>
      <c r="O1589" t="s">
        <v>84</v>
      </c>
      <c r="P1589" t="s">
        <v>4233</v>
      </c>
      <c r="Q1589" t="s">
        <v>2522</v>
      </c>
      <c r="R1589" t="s">
        <v>2559</v>
      </c>
      <c r="S1589" t="s">
        <v>13</v>
      </c>
    </row>
    <row r="1590" spans="1:19" x14ac:dyDescent="0.35">
      <c r="A1590">
        <v>15605</v>
      </c>
      <c r="B1590" t="s">
        <v>4919</v>
      </c>
      <c r="C1590" t="s">
        <v>388</v>
      </c>
      <c r="D1590" t="s">
        <v>2510</v>
      </c>
      <c r="E1590">
        <v>1</v>
      </c>
      <c r="F1590" s="8">
        <f>DATE(YEAR(project_c[[#This Row],[order_date]]),MONTH(project_c[[#This Row],[order_date]]),1)</f>
        <v>44682</v>
      </c>
      <c r="G1590" s="1">
        <v>44686</v>
      </c>
      <c r="H1590">
        <v>6</v>
      </c>
      <c r="I1590">
        <v>1.78</v>
      </c>
      <c r="J1590">
        <v>20.706</v>
      </c>
      <c r="K1590">
        <v>18.925999999999998</v>
      </c>
      <c r="L1590" t="s">
        <v>389</v>
      </c>
      <c r="M1590" t="s">
        <v>9</v>
      </c>
      <c r="N1590" t="s">
        <v>10</v>
      </c>
      <c r="O1590" t="s">
        <v>84</v>
      </c>
      <c r="P1590" t="s">
        <v>2511</v>
      </c>
      <c r="Q1590" t="s">
        <v>1901</v>
      </c>
      <c r="R1590" t="s">
        <v>1902</v>
      </c>
      <c r="S1590" t="s">
        <v>13</v>
      </c>
    </row>
    <row r="1591" spans="1:19" x14ac:dyDescent="0.35">
      <c r="A1591">
        <v>15499</v>
      </c>
      <c r="B1591" t="s">
        <v>4919</v>
      </c>
      <c r="C1591" t="s">
        <v>388</v>
      </c>
      <c r="D1591" t="s">
        <v>2506</v>
      </c>
      <c r="E1591">
        <v>1</v>
      </c>
      <c r="F1591" s="8">
        <f>DATE(YEAR(project_c[[#This Row],[order_date]]),MONTH(project_c[[#This Row],[order_date]]),1)</f>
        <v>44593</v>
      </c>
      <c r="G1591" s="1">
        <v>44599</v>
      </c>
      <c r="H1591">
        <v>5</v>
      </c>
      <c r="I1591">
        <v>1.45</v>
      </c>
      <c r="J1591">
        <v>20.292999999999999</v>
      </c>
      <c r="K1591">
        <v>18.843</v>
      </c>
      <c r="L1591" t="s">
        <v>389</v>
      </c>
      <c r="M1591" t="s">
        <v>9</v>
      </c>
      <c r="N1591" t="s">
        <v>10</v>
      </c>
      <c r="O1591" t="s">
        <v>84</v>
      </c>
      <c r="P1591" t="s">
        <v>2507</v>
      </c>
      <c r="Q1591" t="s">
        <v>1901</v>
      </c>
      <c r="R1591" t="s">
        <v>1902</v>
      </c>
      <c r="S1591" t="s">
        <v>13</v>
      </c>
    </row>
    <row r="1592" spans="1:19" x14ac:dyDescent="0.35">
      <c r="A1592">
        <v>15820</v>
      </c>
      <c r="B1592" t="s">
        <v>4919</v>
      </c>
      <c r="C1592" t="s">
        <v>388</v>
      </c>
      <c r="D1592" t="s">
        <v>2506</v>
      </c>
      <c r="E1592">
        <v>1</v>
      </c>
      <c r="F1592" s="8">
        <f>DATE(YEAR(project_c[[#This Row],[order_date]]),MONTH(project_c[[#This Row],[order_date]]),1)</f>
        <v>44652</v>
      </c>
      <c r="G1592" s="1">
        <v>44657</v>
      </c>
      <c r="H1592">
        <v>1</v>
      </c>
      <c r="I1592">
        <v>1.45</v>
      </c>
      <c r="J1592">
        <v>20.292999999999999</v>
      </c>
      <c r="K1592">
        <v>18.843</v>
      </c>
      <c r="L1592" t="s">
        <v>389</v>
      </c>
      <c r="M1592" t="s">
        <v>9</v>
      </c>
      <c r="N1592" t="s">
        <v>10</v>
      </c>
      <c r="O1592" t="s">
        <v>84</v>
      </c>
      <c r="P1592" t="s">
        <v>2507</v>
      </c>
      <c r="Q1592" t="s">
        <v>1901</v>
      </c>
      <c r="R1592" t="s">
        <v>1902</v>
      </c>
      <c r="S1592" t="s">
        <v>13</v>
      </c>
    </row>
    <row r="1593" spans="1:19" x14ac:dyDescent="0.35">
      <c r="A1593">
        <v>15805</v>
      </c>
      <c r="B1593" t="s">
        <v>4919</v>
      </c>
      <c r="C1593" t="s">
        <v>388</v>
      </c>
      <c r="D1593" t="s">
        <v>2504</v>
      </c>
      <c r="E1593">
        <v>1</v>
      </c>
      <c r="F1593" s="8">
        <f>DATE(YEAR(project_c[[#This Row],[order_date]]),MONTH(project_c[[#This Row],[order_date]]),1)</f>
        <v>44621</v>
      </c>
      <c r="G1593" s="1">
        <v>44632</v>
      </c>
      <c r="H1593">
        <v>5</v>
      </c>
      <c r="I1593">
        <v>10.94</v>
      </c>
      <c r="J1593">
        <v>20.152999999999999</v>
      </c>
      <c r="K1593">
        <v>9.2129999999999992</v>
      </c>
      <c r="L1593" t="s">
        <v>389</v>
      </c>
      <c r="M1593" t="s">
        <v>9</v>
      </c>
      <c r="N1593" t="s">
        <v>10</v>
      </c>
      <c r="O1593" t="s">
        <v>84</v>
      </c>
      <c r="P1593" t="s">
        <v>2505</v>
      </c>
      <c r="Q1593" t="s">
        <v>1901</v>
      </c>
      <c r="R1593" t="s">
        <v>1909</v>
      </c>
      <c r="S1593" t="s">
        <v>13</v>
      </c>
    </row>
    <row r="1594" spans="1:19" x14ac:dyDescent="0.35">
      <c r="A1594">
        <v>15601</v>
      </c>
      <c r="B1594" t="s">
        <v>4919</v>
      </c>
      <c r="C1594" t="s">
        <v>388</v>
      </c>
      <c r="D1594" t="s">
        <v>1934</v>
      </c>
      <c r="E1594">
        <v>1</v>
      </c>
      <c r="F1594" s="8">
        <f>DATE(YEAR(project_c[[#This Row],[order_date]]),MONTH(project_c[[#This Row],[order_date]]),1)</f>
        <v>44621</v>
      </c>
      <c r="G1594" s="1">
        <v>44625</v>
      </c>
      <c r="H1594">
        <v>5</v>
      </c>
      <c r="I1594">
        <v>15.73</v>
      </c>
      <c r="J1594">
        <v>28.98</v>
      </c>
      <c r="K1594">
        <v>13.25</v>
      </c>
      <c r="L1594" t="s">
        <v>389</v>
      </c>
      <c r="M1594" t="s">
        <v>9</v>
      </c>
      <c r="N1594" t="s">
        <v>10</v>
      </c>
      <c r="O1594" t="s">
        <v>84</v>
      </c>
      <c r="P1594" t="s">
        <v>1935</v>
      </c>
      <c r="Q1594" t="s">
        <v>1901</v>
      </c>
      <c r="R1594" t="s">
        <v>1902</v>
      </c>
      <c r="S1594" t="s">
        <v>13</v>
      </c>
    </row>
    <row r="1595" spans="1:19" x14ac:dyDescent="0.35">
      <c r="A1595">
        <v>16029</v>
      </c>
      <c r="B1595" t="s">
        <v>4919</v>
      </c>
      <c r="C1595" t="s">
        <v>388</v>
      </c>
      <c r="D1595" t="s">
        <v>1926</v>
      </c>
      <c r="E1595">
        <v>1</v>
      </c>
      <c r="F1595" s="8">
        <f>DATE(YEAR(project_c[[#This Row],[order_date]]),MONTH(project_c[[#This Row],[order_date]]),1)</f>
        <v>44593</v>
      </c>
      <c r="G1595" s="1">
        <v>44599</v>
      </c>
      <c r="H1595">
        <v>2</v>
      </c>
      <c r="I1595">
        <v>18.399999999999999</v>
      </c>
      <c r="J1595">
        <v>27.992999999999999</v>
      </c>
      <c r="K1595">
        <v>9.593</v>
      </c>
      <c r="L1595" t="s">
        <v>389</v>
      </c>
      <c r="M1595" t="s">
        <v>9</v>
      </c>
      <c r="N1595" t="s">
        <v>10</v>
      </c>
      <c r="O1595" t="s">
        <v>84</v>
      </c>
      <c r="P1595" t="s">
        <v>1927</v>
      </c>
      <c r="Q1595" t="s">
        <v>1901</v>
      </c>
      <c r="R1595" t="s">
        <v>1909</v>
      </c>
      <c r="S1595" t="s">
        <v>13</v>
      </c>
    </row>
    <row r="1596" spans="1:19" x14ac:dyDescent="0.35">
      <c r="A1596">
        <v>15374</v>
      </c>
      <c r="B1596" t="s">
        <v>4919</v>
      </c>
      <c r="C1596" t="s">
        <v>388</v>
      </c>
      <c r="D1596" t="s">
        <v>2600</v>
      </c>
      <c r="E1596">
        <v>1</v>
      </c>
      <c r="F1596" s="8">
        <f>DATE(YEAR(project_c[[#This Row],[order_date]]),MONTH(project_c[[#This Row],[order_date]]),1)</f>
        <v>44593</v>
      </c>
      <c r="G1596" s="1">
        <v>44594</v>
      </c>
      <c r="H1596">
        <v>7</v>
      </c>
      <c r="I1596">
        <v>3.92</v>
      </c>
      <c r="J1596">
        <v>27.405000000000001</v>
      </c>
      <c r="K1596">
        <v>23.484999999999999</v>
      </c>
      <c r="L1596" t="s">
        <v>389</v>
      </c>
      <c r="M1596" t="s">
        <v>9</v>
      </c>
      <c r="N1596" t="s">
        <v>10</v>
      </c>
      <c r="O1596" t="s">
        <v>84</v>
      </c>
      <c r="P1596" t="s">
        <v>2601</v>
      </c>
      <c r="Q1596" t="s">
        <v>2522</v>
      </c>
      <c r="R1596" t="s">
        <v>2542</v>
      </c>
      <c r="S1596" t="s">
        <v>13</v>
      </c>
    </row>
    <row r="1597" spans="1:19" x14ac:dyDescent="0.35">
      <c r="A1597">
        <v>15342</v>
      </c>
      <c r="B1597" t="s">
        <v>4919</v>
      </c>
      <c r="C1597" t="s">
        <v>388</v>
      </c>
      <c r="D1597" t="s">
        <v>2588</v>
      </c>
      <c r="E1597">
        <v>1</v>
      </c>
      <c r="F1597" s="8">
        <f>DATE(YEAR(project_c[[#This Row],[order_date]]),MONTH(project_c[[#This Row],[order_date]]),1)</f>
        <v>44593</v>
      </c>
      <c r="G1597" s="1">
        <v>44604</v>
      </c>
      <c r="H1597">
        <v>6</v>
      </c>
      <c r="I1597">
        <v>18.39</v>
      </c>
      <c r="J1597">
        <v>26.824000000000002</v>
      </c>
      <c r="K1597">
        <v>8.4339999999999993</v>
      </c>
      <c r="L1597" t="s">
        <v>389</v>
      </c>
      <c r="M1597" t="s">
        <v>9</v>
      </c>
      <c r="N1597" t="s">
        <v>10</v>
      </c>
      <c r="O1597" t="s">
        <v>84</v>
      </c>
      <c r="P1597" t="s">
        <v>2589</v>
      </c>
      <c r="Q1597" t="s">
        <v>2522</v>
      </c>
      <c r="R1597" t="s">
        <v>2542</v>
      </c>
      <c r="S1597" t="s">
        <v>13</v>
      </c>
    </row>
    <row r="1598" spans="1:19" x14ac:dyDescent="0.35">
      <c r="A1598">
        <v>16203</v>
      </c>
      <c r="B1598" t="s">
        <v>4919</v>
      </c>
      <c r="C1598" t="s">
        <v>388</v>
      </c>
      <c r="D1598" t="s">
        <v>1910</v>
      </c>
      <c r="E1598">
        <v>1</v>
      </c>
      <c r="F1598" s="8">
        <f>DATE(YEAR(project_c[[#This Row],[order_date]]),MONTH(project_c[[#This Row],[order_date]]),1)</f>
        <v>44652</v>
      </c>
      <c r="G1598" s="1">
        <v>44653</v>
      </c>
      <c r="H1598">
        <v>7</v>
      </c>
      <c r="I1598">
        <v>3.67</v>
      </c>
      <c r="J1598">
        <v>25.718</v>
      </c>
      <c r="K1598">
        <v>22.047999999999998</v>
      </c>
      <c r="L1598" t="s">
        <v>389</v>
      </c>
      <c r="M1598" t="s">
        <v>9</v>
      </c>
      <c r="N1598" t="s">
        <v>10</v>
      </c>
      <c r="O1598" t="s">
        <v>84</v>
      </c>
      <c r="P1598" t="s">
        <v>1911</v>
      </c>
      <c r="Q1598" t="s">
        <v>1901</v>
      </c>
      <c r="R1598" t="s">
        <v>1902</v>
      </c>
      <c r="S1598" t="s">
        <v>13</v>
      </c>
    </row>
    <row r="1599" spans="1:19" x14ac:dyDescent="0.35">
      <c r="A1599">
        <v>15798</v>
      </c>
      <c r="B1599" t="s">
        <v>4919</v>
      </c>
      <c r="C1599" t="s">
        <v>388</v>
      </c>
      <c r="D1599" t="s">
        <v>2568</v>
      </c>
      <c r="E1599">
        <v>1</v>
      </c>
      <c r="F1599" s="8">
        <f>DATE(YEAR(project_c[[#This Row],[order_date]]),MONTH(project_c[[#This Row],[order_date]]),1)</f>
        <v>44621</v>
      </c>
      <c r="G1599" s="1">
        <v>44623</v>
      </c>
      <c r="H1599">
        <v>2</v>
      </c>
      <c r="I1599">
        <v>13.47</v>
      </c>
      <c r="J1599">
        <v>24.808</v>
      </c>
      <c r="K1599">
        <v>11.337999999999999</v>
      </c>
      <c r="L1599" t="s">
        <v>389</v>
      </c>
      <c r="M1599" t="s">
        <v>9</v>
      </c>
      <c r="N1599" t="s">
        <v>10</v>
      </c>
      <c r="O1599" t="s">
        <v>84</v>
      </c>
      <c r="P1599" t="s">
        <v>2569</v>
      </c>
      <c r="Q1599" t="s">
        <v>2522</v>
      </c>
      <c r="R1599" t="s">
        <v>2542</v>
      </c>
      <c r="S1599" t="s">
        <v>13</v>
      </c>
    </row>
    <row r="1600" spans="1:19" x14ac:dyDescent="0.35">
      <c r="A1600">
        <v>16024</v>
      </c>
      <c r="B1600" t="s">
        <v>4919</v>
      </c>
      <c r="C1600" t="s">
        <v>388</v>
      </c>
      <c r="D1600" t="s">
        <v>4906</v>
      </c>
      <c r="E1600">
        <v>1</v>
      </c>
      <c r="F1600" s="8">
        <f>DATE(YEAR(project_c[[#This Row],[order_date]]),MONTH(project_c[[#This Row],[order_date]]),1)</f>
        <v>44652</v>
      </c>
      <c r="G1600" s="1">
        <v>44663</v>
      </c>
      <c r="H1600">
        <v>7</v>
      </c>
      <c r="I1600">
        <v>39</v>
      </c>
      <c r="J1600">
        <v>55.3</v>
      </c>
      <c r="K1600">
        <v>16.3</v>
      </c>
      <c r="L1600" t="s">
        <v>389</v>
      </c>
      <c r="M1600" t="s">
        <v>9</v>
      </c>
      <c r="N1600" t="s">
        <v>10</v>
      </c>
      <c r="O1600" t="s">
        <v>84</v>
      </c>
      <c r="P1600" t="s">
        <v>4907</v>
      </c>
      <c r="Q1600" t="s">
        <v>1909</v>
      </c>
      <c r="R1600" t="s">
        <v>4908</v>
      </c>
      <c r="S1600" t="s">
        <v>13</v>
      </c>
    </row>
    <row r="1601" spans="1:19" x14ac:dyDescent="0.35">
      <c r="A1601">
        <v>15660</v>
      </c>
      <c r="B1601" t="s">
        <v>4919</v>
      </c>
      <c r="C1601" t="s">
        <v>388</v>
      </c>
      <c r="D1601" t="s">
        <v>4872</v>
      </c>
      <c r="E1601">
        <v>1</v>
      </c>
      <c r="F1601" s="8">
        <f>DATE(YEAR(project_c[[#This Row],[order_date]]),MONTH(project_c[[#This Row],[order_date]]),1)</f>
        <v>44562</v>
      </c>
      <c r="G1601" s="1">
        <v>44573</v>
      </c>
      <c r="H1601">
        <v>4</v>
      </c>
      <c r="I1601">
        <v>649</v>
      </c>
      <c r="J1601">
        <v>699.3</v>
      </c>
      <c r="K1601">
        <v>50.3</v>
      </c>
      <c r="L1601" t="s">
        <v>389</v>
      </c>
      <c r="M1601" t="s">
        <v>9</v>
      </c>
      <c r="N1601" t="s">
        <v>10</v>
      </c>
      <c r="O1601" t="s">
        <v>84</v>
      </c>
      <c r="P1601" t="s">
        <v>4873</v>
      </c>
      <c r="Q1601" t="s">
        <v>4841</v>
      </c>
      <c r="R1601" t="s">
        <v>4845</v>
      </c>
      <c r="S1601" t="s">
        <v>13</v>
      </c>
    </row>
    <row r="1602" spans="1:19" x14ac:dyDescent="0.35">
      <c r="A1602">
        <v>15909</v>
      </c>
      <c r="B1602" t="s">
        <v>4919</v>
      </c>
      <c r="C1602" t="s">
        <v>388</v>
      </c>
      <c r="D1602" t="s">
        <v>4878</v>
      </c>
      <c r="E1602">
        <v>1</v>
      </c>
      <c r="F1602" s="8">
        <f>DATE(YEAR(project_c[[#This Row],[order_date]]),MONTH(project_c[[#This Row],[order_date]]),1)</f>
        <v>44621</v>
      </c>
      <c r="G1602" s="1">
        <v>44632</v>
      </c>
      <c r="H1602">
        <v>2</v>
      </c>
      <c r="I1602">
        <v>899</v>
      </c>
      <c r="J1602">
        <v>909.3</v>
      </c>
      <c r="K1602">
        <v>10.3</v>
      </c>
      <c r="L1602" t="s">
        <v>389</v>
      </c>
      <c r="M1602" t="s">
        <v>9</v>
      </c>
      <c r="N1602" t="s">
        <v>10</v>
      </c>
      <c r="O1602" t="s">
        <v>84</v>
      </c>
      <c r="P1602" t="s">
        <v>4879</v>
      </c>
      <c r="Q1602" t="s">
        <v>4876</v>
      </c>
      <c r="R1602" t="s">
        <v>4877</v>
      </c>
      <c r="S1602" t="s">
        <v>13</v>
      </c>
    </row>
    <row r="1603" spans="1:19" x14ac:dyDescent="0.35">
      <c r="A1603">
        <v>15862</v>
      </c>
      <c r="B1603" t="s">
        <v>4919</v>
      </c>
      <c r="C1603" t="s">
        <v>388</v>
      </c>
      <c r="D1603" t="s">
        <v>4843</v>
      </c>
      <c r="E1603">
        <v>1</v>
      </c>
      <c r="F1603" s="8">
        <f>DATE(YEAR(project_c[[#This Row],[order_date]]),MONTH(project_c[[#This Row],[order_date]]),1)</f>
        <v>44621</v>
      </c>
      <c r="G1603" s="1">
        <v>44630</v>
      </c>
      <c r="H1603">
        <v>7</v>
      </c>
      <c r="I1603">
        <v>649</v>
      </c>
      <c r="J1603">
        <v>699.3</v>
      </c>
      <c r="K1603">
        <v>50.3</v>
      </c>
      <c r="L1603" t="s">
        <v>389</v>
      </c>
      <c r="M1603" t="s">
        <v>9</v>
      </c>
      <c r="N1603" t="s">
        <v>10</v>
      </c>
      <c r="O1603" t="s">
        <v>84</v>
      </c>
      <c r="P1603" t="s">
        <v>4844</v>
      </c>
      <c r="Q1603" t="s">
        <v>4841</v>
      </c>
      <c r="R1603" t="s">
        <v>4845</v>
      </c>
      <c r="S1603" t="s">
        <v>13</v>
      </c>
    </row>
    <row r="1604" spans="1:19" x14ac:dyDescent="0.35">
      <c r="A1604">
        <v>15727</v>
      </c>
      <c r="B1604" t="s">
        <v>4919</v>
      </c>
      <c r="C1604" t="s">
        <v>388</v>
      </c>
      <c r="D1604" t="s">
        <v>4839</v>
      </c>
      <c r="E1604">
        <v>1</v>
      </c>
      <c r="F1604" s="8">
        <f>DATE(YEAR(project_c[[#This Row],[order_date]]),MONTH(project_c[[#This Row],[order_date]]),1)</f>
        <v>44682</v>
      </c>
      <c r="G1604" s="1">
        <v>44687</v>
      </c>
      <c r="H1604">
        <v>7</v>
      </c>
      <c r="I1604">
        <v>499</v>
      </c>
      <c r="J1604">
        <v>559.29999999999995</v>
      </c>
      <c r="K1604">
        <v>60.3</v>
      </c>
      <c r="L1604" t="s">
        <v>389</v>
      </c>
      <c r="M1604" t="s">
        <v>9</v>
      </c>
      <c r="N1604" t="s">
        <v>10</v>
      </c>
      <c r="O1604" t="s">
        <v>84</v>
      </c>
      <c r="P1604" t="s">
        <v>4840</v>
      </c>
      <c r="Q1604" t="s">
        <v>4841</v>
      </c>
      <c r="R1604" t="s">
        <v>4842</v>
      </c>
      <c r="S1604" t="s">
        <v>13</v>
      </c>
    </row>
    <row r="1605" spans="1:19" x14ac:dyDescent="0.35">
      <c r="A1605">
        <v>15585</v>
      </c>
      <c r="B1605" t="s">
        <v>4919</v>
      </c>
      <c r="C1605" t="s">
        <v>388</v>
      </c>
      <c r="D1605" t="s">
        <v>4252</v>
      </c>
      <c r="E1605">
        <v>1</v>
      </c>
      <c r="F1605" s="8">
        <f>DATE(YEAR(project_c[[#This Row],[order_date]]),MONTH(project_c[[#This Row],[order_date]]),1)</f>
        <v>44652</v>
      </c>
      <c r="G1605" s="1">
        <v>44656</v>
      </c>
      <c r="H1605">
        <v>5</v>
      </c>
      <c r="I1605">
        <v>2.83</v>
      </c>
      <c r="J1605">
        <v>22.001000000000001</v>
      </c>
      <c r="K1605">
        <v>19.170999999999999</v>
      </c>
      <c r="L1605" t="s">
        <v>389</v>
      </c>
      <c r="M1605" t="s">
        <v>9</v>
      </c>
      <c r="N1605" t="s">
        <v>10</v>
      </c>
      <c r="O1605" t="s">
        <v>84</v>
      </c>
      <c r="P1605" t="s">
        <v>4253</v>
      </c>
      <c r="Q1605" t="s">
        <v>4250</v>
      </c>
      <c r="R1605" t="s">
        <v>4251</v>
      </c>
      <c r="S1605" t="s">
        <v>13</v>
      </c>
    </row>
    <row r="1606" spans="1:19" x14ac:dyDescent="0.35">
      <c r="A1606">
        <v>8926</v>
      </c>
      <c r="B1606" t="s">
        <v>4918</v>
      </c>
      <c r="C1606" t="s">
        <v>388</v>
      </c>
      <c r="D1606" t="s">
        <v>2416</v>
      </c>
      <c r="E1606">
        <v>2</v>
      </c>
      <c r="F1606" s="8">
        <f>DATE(YEAR(project_c[[#This Row],[order_date]]),MONTH(project_c[[#This Row],[order_date]]),1)</f>
        <v>45200</v>
      </c>
      <c r="G1606" s="1">
        <v>45227</v>
      </c>
      <c r="H1606">
        <v>4</v>
      </c>
      <c r="I1606">
        <v>2.85</v>
      </c>
      <c r="J1606">
        <v>24</v>
      </c>
      <c r="K1606">
        <v>18.3</v>
      </c>
      <c r="L1606" t="s">
        <v>389</v>
      </c>
      <c r="M1606" t="s">
        <v>9</v>
      </c>
      <c r="N1606" t="s">
        <v>10</v>
      </c>
      <c r="O1606" t="s">
        <v>84</v>
      </c>
      <c r="P1606" t="s">
        <v>2417</v>
      </c>
      <c r="Q1606" t="s">
        <v>1901</v>
      </c>
      <c r="R1606" t="s">
        <v>1909</v>
      </c>
      <c r="S1606" t="s">
        <v>13</v>
      </c>
    </row>
    <row r="1607" spans="1:19" x14ac:dyDescent="0.35">
      <c r="A1607">
        <v>8927</v>
      </c>
      <c r="B1607" t="s">
        <v>4918</v>
      </c>
      <c r="C1607" t="s">
        <v>388</v>
      </c>
      <c r="D1607" t="s">
        <v>3394</v>
      </c>
      <c r="E1607">
        <v>3</v>
      </c>
      <c r="F1607" s="8">
        <f>DATE(YEAR(project_c[[#This Row],[order_date]]),MONTH(project_c[[#This Row],[order_date]]),1)</f>
        <v>45200</v>
      </c>
      <c r="G1607" s="1">
        <v>45227</v>
      </c>
      <c r="H1607">
        <v>4</v>
      </c>
      <c r="I1607">
        <v>1.81</v>
      </c>
      <c r="J1607">
        <v>12.432</v>
      </c>
      <c r="K1607">
        <v>7.0019999999999998</v>
      </c>
      <c r="L1607" t="s">
        <v>389</v>
      </c>
      <c r="M1607" t="s">
        <v>9</v>
      </c>
      <c r="N1607" t="s">
        <v>10</v>
      </c>
      <c r="O1607" t="s">
        <v>84</v>
      </c>
      <c r="P1607" t="s">
        <v>3395</v>
      </c>
      <c r="Q1607" t="s">
        <v>2522</v>
      </c>
      <c r="R1607" t="s">
        <v>2542</v>
      </c>
      <c r="S1607" t="s">
        <v>13</v>
      </c>
    </row>
    <row r="1608" spans="1:19" x14ac:dyDescent="0.35">
      <c r="A1608">
        <v>8928</v>
      </c>
      <c r="B1608" t="s">
        <v>4918</v>
      </c>
      <c r="C1608" t="s">
        <v>388</v>
      </c>
      <c r="D1608" t="s">
        <v>2400</v>
      </c>
      <c r="E1608">
        <v>2</v>
      </c>
      <c r="F1608" s="8">
        <f>DATE(YEAR(project_c[[#This Row],[order_date]]),MONTH(project_c[[#This Row],[order_date]]),1)</f>
        <v>45200</v>
      </c>
      <c r="G1608" s="1">
        <v>45227</v>
      </c>
      <c r="H1608">
        <v>4</v>
      </c>
      <c r="I1608">
        <v>2.2200000000000002</v>
      </c>
      <c r="J1608">
        <v>20.943999999999999</v>
      </c>
      <c r="K1608">
        <v>16.504000000000001</v>
      </c>
      <c r="L1608" t="s">
        <v>389</v>
      </c>
      <c r="M1608" t="s">
        <v>9</v>
      </c>
      <c r="N1608" t="s">
        <v>10</v>
      </c>
      <c r="O1608" t="s">
        <v>84</v>
      </c>
      <c r="P1608" t="s">
        <v>2401</v>
      </c>
      <c r="Q1608" t="s">
        <v>1901</v>
      </c>
      <c r="R1608" t="s">
        <v>1909</v>
      </c>
      <c r="S1608" t="s">
        <v>13</v>
      </c>
    </row>
    <row r="1609" spans="1:19" x14ac:dyDescent="0.35">
      <c r="A1609">
        <v>9086</v>
      </c>
      <c r="B1609" t="s">
        <v>4919</v>
      </c>
      <c r="C1609" t="s">
        <v>388</v>
      </c>
      <c r="D1609" t="s">
        <v>2504</v>
      </c>
      <c r="E1609">
        <v>5</v>
      </c>
      <c r="F1609" s="8">
        <f>DATE(YEAR(project_c[[#This Row],[order_date]]),MONTH(project_c[[#This Row],[order_date]]),1)</f>
        <v>45261</v>
      </c>
      <c r="G1609" s="1">
        <v>45268</v>
      </c>
      <c r="H1609">
        <v>4</v>
      </c>
      <c r="I1609">
        <v>10.94</v>
      </c>
      <c r="J1609">
        <v>143.94999999999999</v>
      </c>
      <c r="K1609">
        <v>89.25</v>
      </c>
      <c r="L1609" t="s">
        <v>389</v>
      </c>
      <c r="M1609" t="s">
        <v>9</v>
      </c>
      <c r="N1609" t="s">
        <v>10</v>
      </c>
      <c r="O1609" t="s">
        <v>84</v>
      </c>
      <c r="P1609" t="s">
        <v>2505</v>
      </c>
      <c r="Q1609" t="s">
        <v>1901</v>
      </c>
      <c r="R1609" t="s">
        <v>1909</v>
      </c>
      <c r="S1609" t="s">
        <v>13</v>
      </c>
    </row>
    <row r="1610" spans="1:19" x14ac:dyDescent="0.35">
      <c r="A1610">
        <v>9087</v>
      </c>
      <c r="B1610" t="s">
        <v>4919</v>
      </c>
      <c r="C1610" t="s">
        <v>388</v>
      </c>
      <c r="D1610" t="s">
        <v>2286</v>
      </c>
      <c r="E1610">
        <v>3</v>
      </c>
      <c r="F1610" s="8">
        <f>DATE(YEAR(project_c[[#This Row],[order_date]]),MONTH(project_c[[#This Row],[order_date]]),1)</f>
        <v>45261</v>
      </c>
      <c r="G1610" s="1">
        <v>45268</v>
      </c>
      <c r="H1610">
        <v>4</v>
      </c>
      <c r="I1610">
        <v>160</v>
      </c>
      <c r="J1610">
        <v>959.976</v>
      </c>
      <c r="K1610">
        <v>479.976</v>
      </c>
      <c r="L1610" t="s">
        <v>389</v>
      </c>
      <c r="M1610" t="s">
        <v>9</v>
      </c>
      <c r="N1610" t="s">
        <v>10</v>
      </c>
      <c r="O1610" t="s">
        <v>84</v>
      </c>
      <c r="P1610" t="s">
        <v>2287</v>
      </c>
      <c r="Q1610" t="s">
        <v>1901</v>
      </c>
      <c r="R1610" t="s">
        <v>2199</v>
      </c>
      <c r="S1610" t="s">
        <v>13</v>
      </c>
    </row>
    <row r="1611" spans="1:19" x14ac:dyDescent="0.35">
      <c r="A1611">
        <v>9088</v>
      </c>
      <c r="B1611" t="s">
        <v>4919</v>
      </c>
      <c r="C1611" t="s">
        <v>388</v>
      </c>
      <c r="D1611" t="s">
        <v>3448</v>
      </c>
      <c r="E1611">
        <v>5</v>
      </c>
      <c r="F1611" s="8">
        <f>DATE(YEAR(project_c[[#This Row],[order_date]]),MONTH(project_c[[#This Row],[order_date]]),1)</f>
        <v>45261</v>
      </c>
      <c r="G1611" s="1">
        <v>45268</v>
      </c>
      <c r="H1611">
        <v>4</v>
      </c>
      <c r="I1611">
        <v>1.68</v>
      </c>
      <c r="J1611">
        <v>27.15</v>
      </c>
      <c r="K1611">
        <v>18.75</v>
      </c>
      <c r="L1611" t="s">
        <v>389</v>
      </c>
      <c r="M1611" t="s">
        <v>9</v>
      </c>
      <c r="N1611" t="s">
        <v>10</v>
      </c>
      <c r="O1611" t="s">
        <v>84</v>
      </c>
      <c r="P1611" t="s">
        <v>3449</v>
      </c>
      <c r="Q1611" t="s">
        <v>2522</v>
      </c>
      <c r="R1611" t="s">
        <v>2542</v>
      </c>
      <c r="S1611" t="s">
        <v>13</v>
      </c>
    </row>
    <row r="1612" spans="1:19" x14ac:dyDescent="0.35">
      <c r="A1612">
        <v>9090</v>
      </c>
      <c r="B1612" t="s">
        <v>4919</v>
      </c>
      <c r="C1612" t="s">
        <v>388</v>
      </c>
      <c r="D1612" t="s">
        <v>3790</v>
      </c>
      <c r="E1612">
        <v>1</v>
      </c>
      <c r="F1612" s="8">
        <f>DATE(YEAR(project_c[[#This Row],[order_date]]),MONTH(project_c[[#This Row],[order_date]]),1)</f>
        <v>45261</v>
      </c>
      <c r="G1612" s="1">
        <v>45268</v>
      </c>
      <c r="H1612">
        <v>4</v>
      </c>
      <c r="I1612">
        <v>4.84</v>
      </c>
      <c r="J1612">
        <v>9.68</v>
      </c>
      <c r="K1612">
        <v>4.84</v>
      </c>
      <c r="L1612" t="s">
        <v>389</v>
      </c>
      <c r="M1612" t="s">
        <v>9</v>
      </c>
      <c r="N1612" t="s">
        <v>10</v>
      </c>
      <c r="O1612" t="s">
        <v>84</v>
      </c>
      <c r="P1612" t="s">
        <v>3791</v>
      </c>
      <c r="Q1612" t="s">
        <v>2522</v>
      </c>
      <c r="R1612" t="s">
        <v>2542</v>
      </c>
      <c r="S1612" t="s">
        <v>13</v>
      </c>
    </row>
    <row r="1613" spans="1:19" x14ac:dyDescent="0.35">
      <c r="A1613">
        <v>9091</v>
      </c>
      <c r="B1613" t="s">
        <v>4919</v>
      </c>
      <c r="C1613" t="s">
        <v>388</v>
      </c>
      <c r="D1613" t="s">
        <v>3056</v>
      </c>
      <c r="E1613">
        <v>9</v>
      </c>
      <c r="F1613" s="8">
        <f>DATE(YEAR(project_c[[#This Row],[order_date]]),MONTH(project_c[[#This Row],[order_date]]),1)</f>
        <v>45261</v>
      </c>
      <c r="G1613" s="1">
        <v>45268</v>
      </c>
      <c r="H1613">
        <v>4</v>
      </c>
      <c r="I1613">
        <v>0.44</v>
      </c>
      <c r="J1613">
        <v>28.35</v>
      </c>
      <c r="K1613">
        <v>24.39</v>
      </c>
      <c r="L1613" t="s">
        <v>389</v>
      </c>
      <c r="M1613" t="s">
        <v>9</v>
      </c>
      <c r="N1613" t="s">
        <v>10</v>
      </c>
      <c r="O1613" t="s">
        <v>84</v>
      </c>
      <c r="P1613" t="s">
        <v>3057</v>
      </c>
      <c r="Q1613" t="s">
        <v>2522</v>
      </c>
      <c r="R1613" t="s">
        <v>2534</v>
      </c>
      <c r="S1613" t="s">
        <v>13</v>
      </c>
    </row>
    <row r="1614" spans="1:19" x14ac:dyDescent="0.35">
      <c r="A1614">
        <v>9092</v>
      </c>
      <c r="B1614" t="s">
        <v>4919</v>
      </c>
      <c r="C1614" t="s">
        <v>388</v>
      </c>
      <c r="D1614" t="s">
        <v>3912</v>
      </c>
      <c r="E1614">
        <v>1</v>
      </c>
      <c r="F1614" s="8">
        <f>DATE(YEAR(project_c[[#This Row],[order_date]]),MONTH(project_c[[#This Row],[order_date]]),1)</f>
        <v>45261</v>
      </c>
      <c r="G1614" s="1">
        <v>45268</v>
      </c>
      <c r="H1614">
        <v>4</v>
      </c>
      <c r="I1614">
        <v>5.89</v>
      </c>
      <c r="J1614">
        <v>12.28</v>
      </c>
      <c r="K1614">
        <v>6.39</v>
      </c>
      <c r="L1614" t="s">
        <v>389</v>
      </c>
      <c r="M1614" t="s">
        <v>9</v>
      </c>
      <c r="N1614" t="s">
        <v>10</v>
      </c>
      <c r="O1614" t="s">
        <v>84</v>
      </c>
      <c r="P1614" t="s">
        <v>3913</v>
      </c>
      <c r="Q1614" t="s">
        <v>2522</v>
      </c>
      <c r="R1614" t="s">
        <v>2542</v>
      </c>
      <c r="S1614" t="s">
        <v>13</v>
      </c>
    </row>
    <row r="1615" spans="1:19" x14ac:dyDescent="0.35">
      <c r="A1615">
        <v>9093</v>
      </c>
      <c r="B1615" t="s">
        <v>4919</v>
      </c>
      <c r="C1615" t="s">
        <v>388</v>
      </c>
      <c r="D1615" t="s">
        <v>4256</v>
      </c>
      <c r="E1615">
        <v>13</v>
      </c>
      <c r="F1615" s="8">
        <f>DATE(YEAR(project_c[[#This Row],[order_date]]),MONTH(project_c[[#This Row],[order_date]]),1)</f>
        <v>45261</v>
      </c>
      <c r="G1615" s="1">
        <v>45268</v>
      </c>
      <c r="H1615">
        <v>4</v>
      </c>
      <c r="I1615">
        <v>6.53</v>
      </c>
      <c r="J1615">
        <v>401.00450000000001</v>
      </c>
      <c r="K1615">
        <v>316.11450000000002</v>
      </c>
      <c r="L1615" t="s">
        <v>389</v>
      </c>
      <c r="M1615" t="s">
        <v>9</v>
      </c>
      <c r="N1615" t="s">
        <v>10</v>
      </c>
      <c r="O1615" t="s">
        <v>84</v>
      </c>
      <c r="P1615" t="s">
        <v>4257</v>
      </c>
      <c r="Q1615" t="s">
        <v>4250</v>
      </c>
      <c r="R1615" t="s">
        <v>4258</v>
      </c>
      <c r="S1615" t="s">
        <v>13</v>
      </c>
    </row>
    <row r="1616" spans="1:19" x14ac:dyDescent="0.35">
      <c r="A1616">
        <v>9094</v>
      </c>
      <c r="B1616" t="s">
        <v>4919</v>
      </c>
      <c r="C1616" t="s">
        <v>388</v>
      </c>
      <c r="D1616" t="s">
        <v>4327</v>
      </c>
      <c r="E1616">
        <v>2</v>
      </c>
      <c r="F1616" s="8">
        <f>DATE(YEAR(project_c[[#This Row],[order_date]]),MONTH(project_c[[#This Row],[order_date]]),1)</f>
        <v>45261</v>
      </c>
      <c r="G1616" s="1">
        <v>45268</v>
      </c>
      <c r="H1616">
        <v>4</v>
      </c>
      <c r="I1616">
        <v>11.36</v>
      </c>
      <c r="J1616">
        <v>90.847999999999999</v>
      </c>
      <c r="K1616">
        <v>68.128</v>
      </c>
      <c r="L1616" t="s">
        <v>389</v>
      </c>
      <c r="M1616" t="s">
        <v>9</v>
      </c>
      <c r="N1616" t="s">
        <v>10</v>
      </c>
      <c r="O1616" t="s">
        <v>84</v>
      </c>
      <c r="P1616" t="s">
        <v>4328</v>
      </c>
      <c r="Q1616" t="s">
        <v>4250</v>
      </c>
      <c r="R1616" t="s">
        <v>4273</v>
      </c>
      <c r="S1616" t="s">
        <v>13</v>
      </c>
    </row>
    <row r="1617" spans="1:19" x14ac:dyDescent="0.35">
      <c r="A1617">
        <v>10631</v>
      </c>
      <c r="B1617" t="s">
        <v>4920</v>
      </c>
      <c r="C1617" t="s">
        <v>388</v>
      </c>
      <c r="D1617" t="s">
        <v>4451</v>
      </c>
      <c r="E1617">
        <v>3</v>
      </c>
      <c r="F1617" s="8">
        <f>DATE(YEAR(project_c[[#This Row],[order_date]]),MONTH(project_c[[#This Row],[order_date]]),1)</f>
        <v>45323</v>
      </c>
      <c r="G1617" s="1">
        <v>45336</v>
      </c>
      <c r="H1617">
        <v>3</v>
      </c>
      <c r="I1617">
        <v>46.76</v>
      </c>
      <c r="J1617">
        <v>287.23140000000001</v>
      </c>
      <c r="K1617">
        <v>146.95140000000001</v>
      </c>
      <c r="L1617" t="s">
        <v>389</v>
      </c>
      <c r="M1617" t="s">
        <v>9</v>
      </c>
      <c r="N1617" t="s">
        <v>10</v>
      </c>
      <c r="O1617" t="s">
        <v>84</v>
      </c>
      <c r="P1617" t="s">
        <v>4452</v>
      </c>
      <c r="Q1617" t="s">
        <v>4250</v>
      </c>
      <c r="R1617" t="s">
        <v>4258</v>
      </c>
      <c r="S1617" t="s">
        <v>13</v>
      </c>
    </row>
    <row r="1618" spans="1:19" x14ac:dyDescent="0.35">
      <c r="A1618">
        <v>10770</v>
      </c>
      <c r="B1618" t="s">
        <v>4920</v>
      </c>
      <c r="C1618" t="s">
        <v>388</v>
      </c>
      <c r="D1618" t="s">
        <v>4451</v>
      </c>
      <c r="E1618">
        <v>1</v>
      </c>
      <c r="F1618" s="8">
        <f>DATE(YEAR(project_c[[#This Row],[order_date]]),MONTH(project_c[[#This Row],[order_date]]),1)</f>
        <v>45323</v>
      </c>
      <c r="G1618" s="1">
        <v>45350</v>
      </c>
      <c r="H1618">
        <v>1</v>
      </c>
      <c r="I1618">
        <v>46.76</v>
      </c>
      <c r="J1618">
        <v>95.743799999999993</v>
      </c>
      <c r="K1618">
        <v>48.983800000000002</v>
      </c>
      <c r="L1618" t="s">
        <v>389</v>
      </c>
      <c r="M1618" t="s">
        <v>9</v>
      </c>
      <c r="N1618" t="s">
        <v>10</v>
      </c>
      <c r="O1618" t="s">
        <v>84</v>
      </c>
      <c r="P1618" t="s">
        <v>4452</v>
      </c>
      <c r="Q1618" t="s">
        <v>4250</v>
      </c>
      <c r="R1618" t="s">
        <v>4258</v>
      </c>
      <c r="S1618" t="s">
        <v>13</v>
      </c>
    </row>
    <row r="1619" spans="1:19" x14ac:dyDescent="0.35">
      <c r="A1619">
        <v>10944</v>
      </c>
      <c r="B1619" t="s">
        <v>4917</v>
      </c>
      <c r="C1619" t="s">
        <v>388</v>
      </c>
      <c r="D1619" t="s">
        <v>4451</v>
      </c>
      <c r="E1619">
        <v>2</v>
      </c>
      <c r="F1619" s="8">
        <f>DATE(YEAR(project_c[[#This Row],[order_date]]),MONTH(project_c[[#This Row],[order_date]]),1)</f>
        <v>45323</v>
      </c>
      <c r="G1619" s="1">
        <v>45324</v>
      </c>
      <c r="H1619">
        <v>4</v>
      </c>
      <c r="I1619">
        <v>46.76</v>
      </c>
      <c r="J1619">
        <v>191.48759999999999</v>
      </c>
      <c r="K1619">
        <v>97.967600000000004</v>
      </c>
      <c r="L1619" t="s">
        <v>389</v>
      </c>
      <c r="M1619" t="s">
        <v>9</v>
      </c>
      <c r="N1619" t="s">
        <v>10</v>
      </c>
      <c r="O1619" t="s">
        <v>84</v>
      </c>
      <c r="P1619" t="s">
        <v>4452</v>
      </c>
      <c r="Q1619" t="s">
        <v>4250</v>
      </c>
      <c r="R1619" t="s">
        <v>4258</v>
      </c>
      <c r="S1619" t="s">
        <v>13</v>
      </c>
    </row>
    <row r="1620" spans="1:19" x14ac:dyDescent="0.35">
      <c r="A1620">
        <v>11246</v>
      </c>
      <c r="B1620" t="s">
        <v>4920</v>
      </c>
      <c r="C1620" t="s">
        <v>388</v>
      </c>
      <c r="D1620" t="s">
        <v>4451</v>
      </c>
      <c r="E1620">
        <v>4</v>
      </c>
      <c r="F1620" s="8">
        <f>DATE(YEAR(project_c[[#This Row],[order_date]]),MONTH(project_c[[#This Row],[order_date]]),1)</f>
        <v>45292</v>
      </c>
      <c r="G1620" s="1">
        <v>45301</v>
      </c>
      <c r="H1620">
        <v>3</v>
      </c>
      <c r="I1620">
        <v>46.76</v>
      </c>
      <c r="J1620">
        <v>382.97519999999997</v>
      </c>
      <c r="K1620">
        <v>195.93520000000001</v>
      </c>
      <c r="L1620" t="s">
        <v>389</v>
      </c>
      <c r="M1620" t="s">
        <v>9</v>
      </c>
      <c r="N1620" t="s">
        <v>10</v>
      </c>
      <c r="O1620" t="s">
        <v>84</v>
      </c>
      <c r="P1620" t="s">
        <v>4452</v>
      </c>
      <c r="Q1620" t="s">
        <v>4250</v>
      </c>
      <c r="R1620" t="s">
        <v>4258</v>
      </c>
      <c r="S1620" t="s">
        <v>13</v>
      </c>
    </row>
    <row r="1621" spans="1:19" x14ac:dyDescent="0.35">
      <c r="A1621">
        <v>11452</v>
      </c>
      <c r="B1621" t="s">
        <v>4918</v>
      </c>
      <c r="C1621" t="s">
        <v>388</v>
      </c>
      <c r="D1621" t="s">
        <v>4451</v>
      </c>
      <c r="E1621">
        <v>4</v>
      </c>
      <c r="F1621" s="8">
        <f>DATE(YEAR(project_c[[#This Row],[order_date]]),MONTH(project_c[[#This Row],[order_date]]),1)</f>
        <v>45323</v>
      </c>
      <c r="G1621" s="1">
        <v>45324</v>
      </c>
      <c r="H1621">
        <v>3</v>
      </c>
      <c r="I1621">
        <v>46.76</v>
      </c>
      <c r="J1621">
        <v>382.97519999999997</v>
      </c>
      <c r="K1621">
        <v>195.93520000000001</v>
      </c>
      <c r="L1621" t="s">
        <v>389</v>
      </c>
      <c r="M1621" t="s">
        <v>9</v>
      </c>
      <c r="N1621" t="s">
        <v>10</v>
      </c>
      <c r="O1621" t="s">
        <v>84</v>
      </c>
      <c r="P1621" t="s">
        <v>4452</v>
      </c>
      <c r="Q1621" t="s">
        <v>4250</v>
      </c>
      <c r="R1621" t="s">
        <v>4258</v>
      </c>
      <c r="S1621" t="s">
        <v>13</v>
      </c>
    </row>
    <row r="1622" spans="1:19" x14ac:dyDescent="0.35">
      <c r="A1622">
        <v>11845</v>
      </c>
      <c r="B1622" t="s">
        <v>4918</v>
      </c>
      <c r="C1622" t="s">
        <v>388</v>
      </c>
      <c r="D1622" t="s">
        <v>4451</v>
      </c>
      <c r="E1622">
        <v>4</v>
      </c>
      <c r="F1622" s="8">
        <f>DATE(YEAR(project_c[[#This Row],[order_date]]),MONTH(project_c[[#This Row],[order_date]]),1)</f>
        <v>45474</v>
      </c>
      <c r="G1622" s="1">
        <v>45478</v>
      </c>
      <c r="H1622">
        <v>4</v>
      </c>
      <c r="I1622">
        <v>46.76</v>
      </c>
      <c r="J1622">
        <v>382.97519999999997</v>
      </c>
      <c r="K1622">
        <v>195.93520000000001</v>
      </c>
      <c r="L1622" t="s">
        <v>389</v>
      </c>
      <c r="M1622" t="s">
        <v>9</v>
      </c>
      <c r="N1622" t="s">
        <v>10</v>
      </c>
      <c r="O1622" t="s">
        <v>84</v>
      </c>
      <c r="P1622" t="s">
        <v>4452</v>
      </c>
      <c r="Q1622" t="s">
        <v>4250</v>
      </c>
      <c r="R1622" t="s">
        <v>4258</v>
      </c>
      <c r="S1622" t="s">
        <v>13</v>
      </c>
    </row>
    <row r="1623" spans="1:19" x14ac:dyDescent="0.35">
      <c r="A1623">
        <v>12060</v>
      </c>
      <c r="B1623" t="s">
        <v>4918</v>
      </c>
      <c r="C1623" t="s">
        <v>388</v>
      </c>
      <c r="D1623" t="s">
        <v>4451</v>
      </c>
      <c r="E1623">
        <v>5</v>
      </c>
      <c r="F1623" s="8">
        <f>DATE(YEAR(project_c[[#This Row],[order_date]]),MONTH(project_c[[#This Row],[order_date]]),1)</f>
        <v>45597</v>
      </c>
      <c r="G1623" s="1">
        <v>45625</v>
      </c>
      <c r="H1623">
        <v>1</v>
      </c>
      <c r="I1623">
        <v>46.76</v>
      </c>
      <c r="J1623">
        <v>478.71899999999999</v>
      </c>
      <c r="K1623">
        <v>244.91900000000001</v>
      </c>
      <c r="L1623" t="s">
        <v>389</v>
      </c>
      <c r="M1623" t="s">
        <v>9</v>
      </c>
      <c r="N1623" t="s">
        <v>10</v>
      </c>
      <c r="O1623" t="s">
        <v>84</v>
      </c>
      <c r="P1623" t="s">
        <v>4452</v>
      </c>
      <c r="Q1623" t="s">
        <v>4250</v>
      </c>
      <c r="R1623" t="s">
        <v>4258</v>
      </c>
      <c r="S1623" t="s">
        <v>13</v>
      </c>
    </row>
    <row r="1624" spans="1:19" x14ac:dyDescent="0.35">
      <c r="A1624">
        <v>12534</v>
      </c>
      <c r="B1624" t="s">
        <v>4920</v>
      </c>
      <c r="C1624" t="s">
        <v>388</v>
      </c>
      <c r="D1624" t="s">
        <v>4451</v>
      </c>
      <c r="E1624">
        <v>2</v>
      </c>
      <c r="F1624" s="8">
        <f>DATE(YEAR(project_c[[#This Row],[order_date]]),MONTH(project_c[[#This Row],[order_date]]),1)</f>
        <v>45505</v>
      </c>
      <c r="G1624" s="1">
        <v>45527</v>
      </c>
      <c r="H1624">
        <v>1</v>
      </c>
      <c r="I1624">
        <v>46.76</v>
      </c>
      <c r="J1624">
        <v>191.48759999999999</v>
      </c>
      <c r="K1624">
        <v>97.967600000000004</v>
      </c>
      <c r="L1624" t="s">
        <v>389</v>
      </c>
      <c r="M1624" t="s">
        <v>9</v>
      </c>
      <c r="N1624" t="s">
        <v>10</v>
      </c>
      <c r="O1624" t="s">
        <v>84</v>
      </c>
      <c r="P1624" t="s">
        <v>4452</v>
      </c>
      <c r="Q1624" t="s">
        <v>4250</v>
      </c>
      <c r="R1624" t="s">
        <v>4258</v>
      </c>
      <c r="S1624" t="s">
        <v>13</v>
      </c>
    </row>
    <row r="1625" spans="1:19" x14ac:dyDescent="0.35">
      <c r="A1625">
        <v>12701</v>
      </c>
      <c r="B1625" t="s">
        <v>4918</v>
      </c>
      <c r="C1625" t="s">
        <v>388</v>
      </c>
      <c r="D1625" t="s">
        <v>4451</v>
      </c>
      <c r="E1625">
        <v>2</v>
      </c>
      <c r="F1625" s="8">
        <f>DATE(YEAR(project_c[[#This Row],[order_date]]),MONTH(project_c[[#This Row],[order_date]]),1)</f>
        <v>45383</v>
      </c>
      <c r="G1625" s="1">
        <v>45409</v>
      </c>
      <c r="H1625">
        <v>1</v>
      </c>
      <c r="I1625">
        <v>46.76</v>
      </c>
      <c r="J1625">
        <v>191.48759999999999</v>
      </c>
      <c r="K1625">
        <v>97.967600000000004</v>
      </c>
      <c r="L1625" t="s">
        <v>389</v>
      </c>
      <c r="M1625" t="s">
        <v>9</v>
      </c>
      <c r="N1625" t="s">
        <v>10</v>
      </c>
      <c r="O1625" t="s">
        <v>84</v>
      </c>
      <c r="P1625" t="s">
        <v>4452</v>
      </c>
      <c r="Q1625" t="s">
        <v>4250</v>
      </c>
      <c r="R1625" t="s">
        <v>4258</v>
      </c>
      <c r="S1625" t="s">
        <v>13</v>
      </c>
    </row>
    <row r="1626" spans="1:19" x14ac:dyDescent="0.35">
      <c r="A1626">
        <v>12750</v>
      </c>
      <c r="B1626" t="s">
        <v>4920</v>
      </c>
      <c r="C1626" t="s">
        <v>388</v>
      </c>
      <c r="D1626" t="s">
        <v>4451</v>
      </c>
      <c r="E1626">
        <v>2</v>
      </c>
      <c r="F1626" s="8">
        <f>DATE(YEAR(project_c[[#This Row],[order_date]]),MONTH(project_c[[#This Row],[order_date]]),1)</f>
        <v>45536</v>
      </c>
      <c r="G1626" s="1">
        <v>45565</v>
      </c>
      <c r="H1626">
        <v>3</v>
      </c>
      <c r="I1626">
        <v>46.76</v>
      </c>
      <c r="J1626">
        <v>191.48759999999999</v>
      </c>
      <c r="K1626">
        <v>97.967600000000004</v>
      </c>
      <c r="L1626" t="s">
        <v>389</v>
      </c>
      <c r="M1626" t="s">
        <v>9</v>
      </c>
      <c r="N1626" t="s">
        <v>10</v>
      </c>
      <c r="O1626" t="s">
        <v>84</v>
      </c>
      <c r="P1626" t="s">
        <v>4452</v>
      </c>
      <c r="Q1626" t="s">
        <v>4250</v>
      </c>
      <c r="R1626" t="s">
        <v>4258</v>
      </c>
      <c r="S1626" t="s">
        <v>13</v>
      </c>
    </row>
    <row r="1627" spans="1:19" x14ac:dyDescent="0.35">
      <c r="A1627">
        <v>12878</v>
      </c>
      <c r="B1627" t="s">
        <v>4917</v>
      </c>
      <c r="C1627" t="s">
        <v>388</v>
      </c>
      <c r="D1627" t="s">
        <v>4451</v>
      </c>
      <c r="E1627">
        <v>1</v>
      </c>
      <c r="F1627" s="8">
        <f>DATE(YEAR(project_c[[#This Row],[order_date]]),MONTH(project_c[[#This Row],[order_date]]),1)</f>
        <v>45597</v>
      </c>
      <c r="G1627" s="1">
        <v>45610</v>
      </c>
      <c r="H1627">
        <v>2</v>
      </c>
      <c r="I1627">
        <v>46.76</v>
      </c>
      <c r="J1627">
        <v>95.743799999999993</v>
      </c>
      <c r="K1627">
        <v>48.983800000000002</v>
      </c>
      <c r="L1627" t="s">
        <v>389</v>
      </c>
      <c r="M1627" t="s">
        <v>9</v>
      </c>
      <c r="N1627" t="s">
        <v>10</v>
      </c>
      <c r="O1627" t="s">
        <v>84</v>
      </c>
      <c r="P1627" t="s">
        <v>4452</v>
      </c>
      <c r="Q1627" t="s">
        <v>4250</v>
      </c>
      <c r="R1627" t="s">
        <v>4258</v>
      </c>
      <c r="S1627" t="s">
        <v>13</v>
      </c>
    </row>
    <row r="1628" spans="1:19" x14ac:dyDescent="0.35">
      <c r="A1628">
        <v>12884</v>
      </c>
      <c r="B1628" t="s">
        <v>4918</v>
      </c>
      <c r="C1628" t="s">
        <v>388</v>
      </c>
      <c r="D1628" t="s">
        <v>4451</v>
      </c>
      <c r="E1628">
        <v>1</v>
      </c>
      <c r="F1628" s="8">
        <f>DATE(YEAR(project_c[[#This Row],[order_date]]),MONTH(project_c[[#This Row],[order_date]]),1)</f>
        <v>45474</v>
      </c>
      <c r="G1628" s="1">
        <v>45484</v>
      </c>
      <c r="H1628">
        <v>5</v>
      </c>
      <c r="I1628">
        <v>46.76</v>
      </c>
      <c r="J1628">
        <v>95.743799999999993</v>
      </c>
      <c r="K1628">
        <v>48.983800000000002</v>
      </c>
      <c r="L1628" t="s">
        <v>389</v>
      </c>
      <c r="M1628" t="s">
        <v>9</v>
      </c>
      <c r="N1628" t="s">
        <v>10</v>
      </c>
      <c r="O1628" t="s">
        <v>84</v>
      </c>
      <c r="P1628" t="s">
        <v>4452</v>
      </c>
      <c r="Q1628" t="s">
        <v>4250</v>
      </c>
      <c r="R1628" t="s">
        <v>4258</v>
      </c>
      <c r="S1628" t="s">
        <v>13</v>
      </c>
    </row>
    <row r="1629" spans="1:19" x14ac:dyDescent="0.35">
      <c r="A1629">
        <v>12958</v>
      </c>
      <c r="B1629" t="s">
        <v>4918</v>
      </c>
      <c r="C1629" t="s">
        <v>388</v>
      </c>
      <c r="D1629" t="s">
        <v>4451</v>
      </c>
      <c r="E1629">
        <v>2</v>
      </c>
      <c r="F1629" s="8">
        <f>DATE(YEAR(project_c[[#This Row],[order_date]]),MONTH(project_c[[#This Row],[order_date]]),1)</f>
        <v>45474</v>
      </c>
      <c r="G1629" s="1">
        <v>45489</v>
      </c>
      <c r="H1629">
        <v>5</v>
      </c>
      <c r="I1629">
        <v>46.76</v>
      </c>
      <c r="J1629">
        <v>191.48759999999999</v>
      </c>
      <c r="K1629">
        <v>97.967600000000004</v>
      </c>
      <c r="L1629" t="s">
        <v>389</v>
      </c>
      <c r="M1629" t="s">
        <v>9</v>
      </c>
      <c r="N1629" t="s">
        <v>10</v>
      </c>
      <c r="O1629" t="s">
        <v>84</v>
      </c>
      <c r="P1629" t="s">
        <v>4452</v>
      </c>
      <c r="Q1629" t="s">
        <v>4250</v>
      </c>
      <c r="R1629" t="s">
        <v>4258</v>
      </c>
      <c r="S1629" t="s">
        <v>13</v>
      </c>
    </row>
    <row r="1630" spans="1:19" x14ac:dyDescent="0.35">
      <c r="A1630">
        <v>13255</v>
      </c>
      <c r="B1630" t="s">
        <v>4920</v>
      </c>
      <c r="C1630" t="s">
        <v>388</v>
      </c>
      <c r="D1630" t="s">
        <v>4451</v>
      </c>
      <c r="E1630">
        <v>1</v>
      </c>
      <c r="F1630" s="8">
        <f>DATE(YEAR(project_c[[#This Row],[order_date]]),MONTH(project_c[[#This Row],[order_date]]),1)</f>
        <v>45536</v>
      </c>
      <c r="G1630" s="1">
        <v>45548</v>
      </c>
      <c r="H1630">
        <v>3</v>
      </c>
      <c r="I1630">
        <v>46.76</v>
      </c>
      <c r="J1630">
        <v>95.743799999999993</v>
      </c>
      <c r="K1630">
        <v>48.983800000000002</v>
      </c>
      <c r="L1630" t="s">
        <v>389</v>
      </c>
      <c r="M1630" t="s">
        <v>9</v>
      </c>
      <c r="N1630" t="s">
        <v>10</v>
      </c>
      <c r="O1630" t="s">
        <v>84</v>
      </c>
      <c r="P1630" t="s">
        <v>4452</v>
      </c>
      <c r="Q1630" t="s">
        <v>4250</v>
      </c>
      <c r="R1630" t="s">
        <v>4258</v>
      </c>
      <c r="S1630" t="s">
        <v>13</v>
      </c>
    </row>
    <row r="1631" spans="1:19" x14ac:dyDescent="0.35">
      <c r="A1631">
        <v>14145</v>
      </c>
      <c r="B1631" t="s">
        <v>4917</v>
      </c>
      <c r="C1631" t="s">
        <v>388</v>
      </c>
      <c r="D1631" t="s">
        <v>4451</v>
      </c>
      <c r="E1631">
        <v>2</v>
      </c>
      <c r="F1631" s="8">
        <f>DATE(YEAR(project_c[[#This Row],[order_date]]),MONTH(project_c[[#This Row],[order_date]]),1)</f>
        <v>45627</v>
      </c>
      <c r="G1631" s="1">
        <v>45640</v>
      </c>
      <c r="H1631">
        <v>1</v>
      </c>
      <c r="I1631">
        <v>46.76</v>
      </c>
      <c r="J1631">
        <v>191.48759999999999</v>
      </c>
      <c r="K1631">
        <v>97.967600000000004</v>
      </c>
      <c r="L1631" t="s">
        <v>389</v>
      </c>
      <c r="M1631" t="s">
        <v>9</v>
      </c>
      <c r="N1631" t="s">
        <v>10</v>
      </c>
      <c r="O1631" t="s">
        <v>84</v>
      </c>
      <c r="P1631" t="s">
        <v>4452</v>
      </c>
      <c r="Q1631" t="s">
        <v>4250</v>
      </c>
      <c r="R1631" t="s">
        <v>4258</v>
      </c>
      <c r="S1631" t="s">
        <v>13</v>
      </c>
    </row>
    <row r="1632" spans="1:19" x14ac:dyDescent="0.35">
      <c r="A1632">
        <v>14331</v>
      </c>
      <c r="B1632" t="s">
        <v>4920</v>
      </c>
      <c r="C1632" t="s">
        <v>388</v>
      </c>
      <c r="D1632" t="s">
        <v>4451</v>
      </c>
      <c r="E1632">
        <v>1</v>
      </c>
      <c r="F1632" s="8">
        <f>DATE(YEAR(project_c[[#This Row],[order_date]]),MONTH(project_c[[#This Row],[order_date]]),1)</f>
        <v>45627</v>
      </c>
      <c r="G1632" s="1">
        <v>45628</v>
      </c>
      <c r="H1632">
        <v>1</v>
      </c>
      <c r="I1632">
        <v>46.76</v>
      </c>
      <c r="J1632">
        <v>95.743799999999993</v>
      </c>
      <c r="K1632">
        <v>48.983800000000002</v>
      </c>
      <c r="L1632" t="s">
        <v>389</v>
      </c>
      <c r="M1632" t="s">
        <v>9</v>
      </c>
      <c r="N1632" t="s">
        <v>10</v>
      </c>
      <c r="O1632" t="s">
        <v>84</v>
      </c>
      <c r="P1632" t="s">
        <v>4452</v>
      </c>
      <c r="Q1632" t="s">
        <v>4250</v>
      </c>
      <c r="R1632" t="s">
        <v>4258</v>
      </c>
      <c r="S1632" t="s">
        <v>13</v>
      </c>
    </row>
    <row r="1633" spans="1:19" x14ac:dyDescent="0.35">
      <c r="A1633">
        <v>1078</v>
      </c>
      <c r="B1633" t="s">
        <v>4919</v>
      </c>
      <c r="C1633" t="s">
        <v>390</v>
      </c>
      <c r="D1633" t="s">
        <v>2025</v>
      </c>
      <c r="E1633">
        <v>3</v>
      </c>
      <c r="F1633" s="8">
        <f>DATE(YEAR(project_c[[#This Row],[order_date]]),MONTH(project_c[[#This Row],[order_date]]),1)</f>
        <v>44075</v>
      </c>
      <c r="G1633" s="1">
        <v>44082</v>
      </c>
      <c r="H1633">
        <v>5</v>
      </c>
      <c r="I1633">
        <v>32.9</v>
      </c>
      <c r="J1633">
        <v>209.97</v>
      </c>
      <c r="K1633">
        <v>111.27</v>
      </c>
      <c r="L1633" t="s">
        <v>391</v>
      </c>
      <c r="M1633" t="s">
        <v>9</v>
      </c>
      <c r="N1633" t="s">
        <v>10</v>
      </c>
      <c r="O1633" t="s">
        <v>22</v>
      </c>
      <c r="P1633" t="s">
        <v>2026</v>
      </c>
      <c r="Q1633" t="s">
        <v>1901</v>
      </c>
      <c r="R1633" t="s">
        <v>1938</v>
      </c>
      <c r="S1633" t="s">
        <v>23</v>
      </c>
    </row>
    <row r="1634" spans="1:19" x14ac:dyDescent="0.35">
      <c r="A1634">
        <v>297</v>
      </c>
      <c r="B1634" t="s">
        <v>4918</v>
      </c>
      <c r="C1634" t="s">
        <v>390</v>
      </c>
      <c r="D1634" t="s">
        <v>4302</v>
      </c>
      <c r="E1634">
        <v>3</v>
      </c>
      <c r="F1634" s="8">
        <f>DATE(YEAR(project_c[[#This Row],[order_date]]),MONTH(project_c[[#This Row],[order_date]]),1)</f>
        <v>43952</v>
      </c>
      <c r="G1634" s="1">
        <v>43969</v>
      </c>
      <c r="H1634">
        <v>2</v>
      </c>
      <c r="I1634">
        <v>26.86</v>
      </c>
      <c r="J1634">
        <v>119.376</v>
      </c>
      <c r="K1634">
        <v>38.795999999999999</v>
      </c>
      <c r="L1634" t="s">
        <v>391</v>
      </c>
      <c r="M1634" t="s">
        <v>9</v>
      </c>
      <c r="N1634" t="s">
        <v>10</v>
      </c>
      <c r="O1634" t="s">
        <v>22</v>
      </c>
      <c r="P1634" t="s">
        <v>4303</v>
      </c>
      <c r="Q1634" t="s">
        <v>4250</v>
      </c>
      <c r="R1634" t="s">
        <v>4251</v>
      </c>
      <c r="S1634" t="s">
        <v>23</v>
      </c>
    </row>
    <row r="1635" spans="1:19" x14ac:dyDescent="0.35">
      <c r="A1635">
        <v>298</v>
      </c>
      <c r="B1635" t="s">
        <v>4918</v>
      </c>
      <c r="C1635" t="s">
        <v>390</v>
      </c>
      <c r="D1635" t="s">
        <v>3186</v>
      </c>
      <c r="E1635">
        <v>4</v>
      </c>
      <c r="F1635" s="8">
        <f>DATE(YEAR(project_c[[#This Row],[order_date]]),MONTH(project_c[[#This Row],[order_date]]),1)</f>
        <v>43952</v>
      </c>
      <c r="G1635" s="1">
        <v>43969</v>
      </c>
      <c r="H1635">
        <v>2</v>
      </c>
      <c r="I1635">
        <v>1.99</v>
      </c>
      <c r="J1635">
        <v>12.736000000000001</v>
      </c>
      <c r="K1635">
        <v>4.7759999999999998</v>
      </c>
      <c r="L1635" t="s">
        <v>391</v>
      </c>
      <c r="M1635" t="s">
        <v>9</v>
      </c>
      <c r="N1635" t="s">
        <v>10</v>
      </c>
      <c r="O1635" t="s">
        <v>22</v>
      </c>
      <c r="P1635" t="s">
        <v>3187</v>
      </c>
      <c r="Q1635" t="s">
        <v>2522</v>
      </c>
      <c r="R1635" t="s">
        <v>2542</v>
      </c>
      <c r="S1635" t="s">
        <v>23</v>
      </c>
    </row>
    <row r="1636" spans="1:19" x14ac:dyDescent="0.35">
      <c r="A1636">
        <v>1077</v>
      </c>
      <c r="B1636" t="s">
        <v>4919</v>
      </c>
      <c r="C1636" t="s">
        <v>390</v>
      </c>
      <c r="D1636" t="s">
        <v>3362</v>
      </c>
      <c r="E1636">
        <v>9</v>
      </c>
      <c r="F1636" s="8">
        <f>DATE(YEAR(project_c[[#This Row],[order_date]]),MONTH(project_c[[#This Row],[order_date]]),1)</f>
        <v>44075</v>
      </c>
      <c r="G1636" s="1">
        <v>44082</v>
      </c>
      <c r="H1636">
        <v>5</v>
      </c>
      <c r="I1636">
        <v>1.75</v>
      </c>
      <c r="J1636">
        <v>45</v>
      </c>
      <c r="K1636">
        <v>29.25</v>
      </c>
      <c r="L1636" t="s">
        <v>391</v>
      </c>
      <c r="M1636" t="s">
        <v>9</v>
      </c>
      <c r="N1636" t="s">
        <v>10</v>
      </c>
      <c r="O1636" t="s">
        <v>22</v>
      </c>
      <c r="P1636" t="s">
        <v>3363</v>
      </c>
      <c r="Q1636" t="s">
        <v>2522</v>
      </c>
      <c r="R1636" t="s">
        <v>2616</v>
      </c>
      <c r="S1636" t="s">
        <v>23</v>
      </c>
    </row>
    <row r="1637" spans="1:19" x14ac:dyDescent="0.35">
      <c r="A1637">
        <v>2768</v>
      </c>
      <c r="B1637" t="s">
        <v>4919</v>
      </c>
      <c r="C1637" t="s">
        <v>390</v>
      </c>
      <c r="D1637" t="s">
        <v>3018</v>
      </c>
      <c r="E1637">
        <v>9</v>
      </c>
      <c r="F1637" s="8">
        <f>DATE(YEAR(project_c[[#This Row],[order_date]]),MONTH(project_c[[#This Row],[order_date]]),1)</f>
        <v>44228</v>
      </c>
      <c r="G1637" s="1">
        <v>44241</v>
      </c>
      <c r="H1637">
        <v>7</v>
      </c>
      <c r="I1637">
        <v>0.5</v>
      </c>
      <c r="J1637">
        <v>21.167999999999999</v>
      </c>
      <c r="K1637">
        <v>16.667999999999999</v>
      </c>
      <c r="L1637" t="s">
        <v>391</v>
      </c>
      <c r="M1637" t="s">
        <v>9</v>
      </c>
      <c r="N1637" t="s">
        <v>10</v>
      </c>
      <c r="O1637" t="s">
        <v>22</v>
      </c>
      <c r="P1637" t="s">
        <v>3019</v>
      </c>
      <c r="Q1637" t="s">
        <v>2522</v>
      </c>
      <c r="R1637" t="s">
        <v>2523</v>
      </c>
      <c r="S1637" t="s">
        <v>23</v>
      </c>
    </row>
    <row r="1638" spans="1:19" x14ac:dyDescent="0.35">
      <c r="A1638">
        <v>3907</v>
      </c>
      <c r="B1638" t="s">
        <v>4920</v>
      </c>
      <c r="C1638" t="s">
        <v>390</v>
      </c>
      <c r="D1638" t="s">
        <v>3350</v>
      </c>
      <c r="E1638">
        <v>6</v>
      </c>
      <c r="F1638" s="8">
        <f>DATE(YEAR(project_c[[#This Row],[order_date]]),MONTH(project_c[[#This Row],[order_date]]),1)</f>
        <v>44287</v>
      </c>
      <c r="G1638" s="1">
        <v>44291</v>
      </c>
      <c r="H1638">
        <v>2</v>
      </c>
      <c r="I1638">
        <v>2.69</v>
      </c>
      <c r="J1638">
        <v>23.904</v>
      </c>
      <c r="K1638">
        <v>7.7640000000000002</v>
      </c>
      <c r="L1638" t="s">
        <v>391</v>
      </c>
      <c r="M1638" t="s">
        <v>9</v>
      </c>
      <c r="N1638" t="s">
        <v>10</v>
      </c>
      <c r="O1638" t="s">
        <v>22</v>
      </c>
      <c r="P1638" t="s">
        <v>3351</v>
      </c>
      <c r="Q1638" t="s">
        <v>2522</v>
      </c>
      <c r="R1638" t="s">
        <v>2534</v>
      </c>
      <c r="S1638" t="s">
        <v>23</v>
      </c>
    </row>
    <row r="1639" spans="1:19" x14ac:dyDescent="0.35">
      <c r="A1639">
        <v>2769</v>
      </c>
      <c r="B1639" t="s">
        <v>4919</v>
      </c>
      <c r="C1639" t="s">
        <v>390</v>
      </c>
      <c r="D1639" t="s">
        <v>3340</v>
      </c>
      <c r="E1639">
        <v>1</v>
      </c>
      <c r="F1639" s="8">
        <f>DATE(YEAR(project_c[[#This Row],[order_date]]),MONTH(project_c[[#This Row],[order_date]]),1)</f>
        <v>44228</v>
      </c>
      <c r="G1639" s="1">
        <v>44241</v>
      </c>
      <c r="H1639">
        <v>7</v>
      </c>
      <c r="I1639">
        <v>2.11</v>
      </c>
      <c r="J1639">
        <v>4.91</v>
      </c>
      <c r="K1639">
        <v>2.8</v>
      </c>
      <c r="L1639" t="s">
        <v>391</v>
      </c>
      <c r="M1639" t="s">
        <v>9</v>
      </c>
      <c r="N1639" t="s">
        <v>10</v>
      </c>
      <c r="O1639" t="s">
        <v>22</v>
      </c>
      <c r="P1639" t="s">
        <v>3341</v>
      </c>
      <c r="Q1639" t="s">
        <v>2522</v>
      </c>
      <c r="R1639" t="s">
        <v>2534</v>
      </c>
      <c r="S1639" t="s">
        <v>23</v>
      </c>
    </row>
    <row r="1640" spans="1:19" x14ac:dyDescent="0.35">
      <c r="A1640">
        <v>16072</v>
      </c>
      <c r="B1640" t="s">
        <v>4919</v>
      </c>
      <c r="C1640" t="s">
        <v>390</v>
      </c>
      <c r="D1640" t="s">
        <v>2518</v>
      </c>
      <c r="E1640">
        <v>1</v>
      </c>
      <c r="F1640" s="8">
        <f>DATE(YEAR(project_c[[#This Row],[order_date]]),MONTH(project_c[[#This Row],[order_date]]),1)</f>
        <v>44652</v>
      </c>
      <c r="G1640" s="1">
        <v>44665</v>
      </c>
      <c r="H1640">
        <v>1</v>
      </c>
      <c r="I1640">
        <v>9.9</v>
      </c>
      <c r="J1640">
        <v>20.992999999999999</v>
      </c>
      <c r="K1640">
        <v>11.093</v>
      </c>
      <c r="L1640" t="s">
        <v>391</v>
      </c>
      <c r="M1640" t="s">
        <v>9</v>
      </c>
      <c r="N1640" t="s">
        <v>10</v>
      </c>
      <c r="O1640" t="s">
        <v>22</v>
      </c>
      <c r="P1640" t="s">
        <v>2519</v>
      </c>
      <c r="Q1640" t="s">
        <v>1901</v>
      </c>
      <c r="R1640" t="s">
        <v>1909</v>
      </c>
      <c r="S1640" t="s">
        <v>23</v>
      </c>
    </row>
    <row r="1641" spans="1:19" x14ac:dyDescent="0.35">
      <c r="A1641">
        <v>15895</v>
      </c>
      <c r="B1641" t="s">
        <v>4919</v>
      </c>
      <c r="C1641" t="s">
        <v>390</v>
      </c>
      <c r="D1641" t="s">
        <v>4232</v>
      </c>
      <c r="E1641">
        <v>1</v>
      </c>
      <c r="F1641" s="8">
        <f>DATE(YEAR(project_c[[#This Row],[order_date]]),MONTH(project_c[[#This Row],[order_date]]),1)</f>
        <v>44621</v>
      </c>
      <c r="G1641" s="1">
        <v>44629</v>
      </c>
      <c r="H1641">
        <v>7</v>
      </c>
      <c r="I1641">
        <v>15.46</v>
      </c>
      <c r="J1641">
        <v>20.818000000000001</v>
      </c>
      <c r="K1641">
        <v>5.3579999999999997</v>
      </c>
      <c r="L1641" t="s">
        <v>391</v>
      </c>
      <c r="M1641" t="s">
        <v>9</v>
      </c>
      <c r="N1641" t="s">
        <v>10</v>
      </c>
      <c r="O1641" t="s">
        <v>22</v>
      </c>
      <c r="P1641" t="s">
        <v>4233</v>
      </c>
      <c r="Q1641" t="s">
        <v>2522</v>
      </c>
      <c r="R1641" t="s">
        <v>2559</v>
      </c>
      <c r="S1641" t="s">
        <v>23</v>
      </c>
    </row>
    <row r="1642" spans="1:19" x14ac:dyDescent="0.35">
      <c r="A1642">
        <v>15844</v>
      </c>
      <c r="B1642" t="s">
        <v>4919</v>
      </c>
      <c r="C1642" t="s">
        <v>390</v>
      </c>
      <c r="D1642" t="s">
        <v>4831</v>
      </c>
      <c r="E1642">
        <v>1</v>
      </c>
      <c r="F1642" s="8">
        <f>DATE(YEAR(project_c[[#This Row],[order_date]]),MONTH(project_c[[#This Row],[order_date]]),1)</f>
        <v>44562</v>
      </c>
      <c r="G1642" s="1">
        <v>44573</v>
      </c>
      <c r="H1642">
        <v>7</v>
      </c>
      <c r="I1642">
        <v>5.94</v>
      </c>
      <c r="J1642">
        <v>19.795999999999999</v>
      </c>
      <c r="K1642">
        <v>13.856</v>
      </c>
      <c r="L1642" t="s">
        <v>391</v>
      </c>
      <c r="M1642" t="s">
        <v>9</v>
      </c>
      <c r="N1642" t="s">
        <v>10</v>
      </c>
      <c r="O1642" t="s">
        <v>22</v>
      </c>
      <c r="P1642" t="s">
        <v>4832</v>
      </c>
      <c r="Q1642" t="s">
        <v>4250</v>
      </c>
      <c r="R1642" t="s">
        <v>4251</v>
      </c>
      <c r="S1642" t="s">
        <v>23</v>
      </c>
    </row>
    <row r="1643" spans="1:19" x14ac:dyDescent="0.35">
      <c r="A1643">
        <v>15325</v>
      </c>
      <c r="B1643" t="s">
        <v>4919</v>
      </c>
      <c r="C1643" t="s">
        <v>390</v>
      </c>
      <c r="D1643" t="s">
        <v>4220</v>
      </c>
      <c r="E1643">
        <v>1</v>
      </c>
      <c r="F1643" s="8">
        <f>DATE(YEAR(project_c[[#This Row],[order_date]]),MONTH(project_c[[#This Row],[order_date]]),1)</f>
        <v>44562</v>
      </c>
      <c r="G1643" s="1">
        <v>44575</v>
      </c>
      <c r="H1643">
        <v>4</v>
      </c>
      <c r="I1643">
        <v>10.37</v>
      </c>
      <c r="J1643">
        <v>19.620999999999999</v>
      </c>
      <c r="K1643">
        <v>9.2509999999999994</v>
      </c>
      <c r="L1643" t="s">
        <v>391</v>
      </c>
      <c r="M1643" t="s">
        <v>9</v>
      </c>
      <c r="N1643" t="s">
        <v>10</v>
      </c>
      <c r="O1643" t="s">
        <v>22</v>
      </c>
      <c r="P1643" t="s">
        <v>4221</v>
      </c>
      <c r="Q1643" t="s">
        <v>2522</v>
      </c>
      <c r="R1643" t="s">
        <v>2523</v>
      </c>
      <c r="S1643" t="s">
        <v>23</v>
      </c>
    </row>
    <row r="1644" spans="1:19" x14ac:dyDescent="0.35">
      <c r="A1644">
        <v>15582</v>
      </c>
      <c r="B1644" t="s">
        <v>4919</v>
      </c>
      <c r="C1644" t="s">
        <v>390</v>
      </c>
      <c r="D1644" t="s">
        <v>2496</v>
      </c>
      <c r="E1644">
        <v>1</v>
      </c>
      <c r="F1644" s="8">
        <f>DATE(YEAR(project_c[[#This Row],[order_date]]),MONTH(project_c[[#This Row],[order_date]]),1)</f>
        <v>44621</v>
      </c>
      <c r="G1644" s="1">
        <v>44621</v>
      </c>
      <c r="H1644">
        <v>4</v>
      </c>
      <c r="I1644">
        <v>11.2</v>
      </c>
      <c r="J1644">
        <v>19.593</v>
      </c>
      <c r="K1644">
        <v>8.3930000000000007</v>
      </c>
      <c r="L1644" t="s">
        <v>391</v>
      </c>
      <c r="M1644" t="s">
        <v>9</v>
      </c>
      <c r="N1644" t="s">
        <v>10</v>
      </c>
      <c r="O1644" t="s">
        <v>22</v>
      </c>
      <c r="P1644" t="s">
        <v>2497</v>
      </c>
      <c r="Q1644" t="s">
        <v>1901</v>
      </c>
      <c r="R1644" t="s">
        <v>1902</v>
      </c>
      <c r="S1644" t="s">
        <v>23</v>
      </c>
    </row>
    <row r="1645" spans="1:19" x14ac:dyDescent="0.35">
      <c r="A1645">
        <v>15718</v>
      </c>
      <c r="B1645" t="s">
        <v>4919</v>
      </c>
      <c r="C1645" t="s">
        <v>390</v>
      </c>
      <c r="D1645" t="s">
        <v>2496</v>
      </c>
      <c r="E1645">
        <v>1</v>
      </c>
      <c r="F1645" s="8">
        <f>DATE(YEAR(project_c[[#This Row],[order_date]]),MONTH(project_c[[#This Row],[order_date]]),1)</f>
        <v>44593</v>
      </c>
      <c r="G1645" s="1">
        <v>44594</v>
      </c>
      <c r="H1645">
        <v>2</v>
      </c>
      <c r="I1645">
        <v>11.2</v>
      </c>
      <c r="J1645">
        <v>19.593</v>
      </c>
      <c r="K1645">
        <v>8.3930000000000007</v>
      </c>
      <c r="L1645" t="s">
        <v>391</v>
      </c>
      <c r="M1645" t="s">
        <v>9</v>
      </c>
      <c r="N1645" t="s">
        <v>10</v>
      </c>
      <c r="O1645" t="s">
        <v>22</v>
      </c>
      <c r="P1645" t="s">
        <v>2497</v>
      </c>
      <c r="Q1645" t="s">
        <v>1901</v>
      </c>
      <c r="R1645" t="s">
        <v>1902</v>
      </c>
      <c r="S1645" t="s">
        <v>23</v>
      </c>
    </row>
    <row r="1646" spans="1:19" x14ac:dyDescent="0.35">
      <c r="A1646">
        <v>15337</v>
      </c>
      <c r="B1646" t="s">
        <v>4919</v>
      </c>
      <c r="C1646" t="s">
        <v>390</v>
      </c>
      <c r="D1646" t="s">
        <v>4214</v>
      </c>
      <c r="E1646">
        <v>1</v>
      </c>
      <c r="F1646" s="8">
        <f>DATE(YEAR(project_c[[#This Row],[order_date]]),MONTH(project_c[[#This Row],[order_date]]),1)</f>
        <v>44682</v>
      </c>
      <c r="G1646" s="1">
        <v>44683</v>
      </c>
      <c r="H1646">
        <v>4</v>
      </c>
      <c r="I1646">
        <v>1.38</v>
      </c>
      <c r="J1646">
        <v>19.361999999999998</v>
      </c>
      <c r="K1646">
        <v>17.981999999999999</v>
      </c>
      <c r="L1646" t="s">
        <v>391</v>
      </c>
      <c r="M1646" t="s">
        <v>9</v>
      </c>
      <c r="N1646" t="s">
        <v>10</v>
      </c>
      <c r="O1646" t="s">
        <v>22</v>
      </c>
      <c r="P1646" t="s">
        <v>4215</v>
      </c>
      <c r="Q1646" t="s">
        <v>2522</v>
      </c>
      <c r="R1646" t="s">
        <v>2528</v>
      </c>
      <c r="S1646" t="s">
        <v>23</v>
      </c>
    </row>
    <row r="1647" spans="1:19" x14ac:dyDescent="0.35">
      <c r="A1647">
        <v>15890</v>
      </c>
      <c r="B1647" t="s">
        <v>4919</v>
      </c>
      <c r="C1647" t="s">
        <v>390</v>
      </c>
      <c r="D1647" t="s">
        <v>4829</v>
      </c>
      <c r="E1647">
        <v>1</v>
      </c>
      <c r="F1647" s="8">
        <f>DATE(YEAR(project_c[[#This Row],[order_date]]),MONTH(project_c[[#This Row],[order_date]]),1)</f>
        <v>44652</v>
      </c>
      <c r="G1647" s="1">
        <v>44654</v>
      </c>
      <c r="H1647">
        <v>7</v>
      </c>
      <c r="I1647">
        <v>7.95</v>
      </c>
      <c r="J1647">
        <v>19.193999999999999</v>
      </c>
      <c r="K1647">
        <v>11.244</v>
      </c>
      <c r="L1647" t="s">
        <v>391</v>
      </c>
      <c r="M1647" t="s">
        <v>9</v>
      </c>
      <c r="N1647" t="s">
        <v>10</v>
      </c>
      <c r="O1647" t="s">
        <v>22</v>
      </c>
      <c r="P1647" t="s">
        <v>4830</v>
      </c>
      <c r="Q1647" t="s">
        <v>4250</v>
      </c>
      <c r="R1647" t="s">
        <v>4273</v>
      </c>
      <c r="S1647" t="s">
        <v>23</v>
      </c>
    </row>
    <row r="1648" spans="1:19" x14ac:dyDescent="0.35">
      <c r="A1648">
        <v>15777</v>
      </c>
      <c r="B1648" t="s">
        <v>4919</v>
      </c>
      <c r="C1648" t="s">
        <v>390</v>
      </c>
      <c r="D1648" t="s">
        <v>2488</v>
      </c>
      <c r="E1648">
        <v>1</v>
      </c>
      <c r="F1648" s="8">
        <f>DATE(YEAR(project_c[[#This Row],[order_date]]),MONTH(project_c[[#This Row],[order_date]]),1)</f>
        <v>44593</v>
      </c>
      <c r="G1648" s="1">
        <v>44600</v>
      </c>
      <c r="H1648">
        <v>3</v>
      </c>
      <c r="I1648">
        <v>11.42</v>
      </c>
      <c r="J1648">
        <v>19.033000000000001</v>
      </c>
      <c r="K1648">
        <v>7.6130000000000004</v>
      </c>
      <c r="L1648" t="s">
        <v>391</v>
      </c>
      <c r="M1648" t="s">
        <v>9</v>
      </c>
      <c r="N1648" t="s">
        <v>10</v>
      </c>
      <c r="O1648" t="s">
        <v>22</v>
      </c>
      <c r="P1648" t="s">
        <v>2489</v>
      </c>
      <c r="Q1648" t="s">
        <v>1901</v>
      </c>
      <c r="R1648" t="s">
        <v>1909</v>
      </c>
      <c r="S1648" t="s">
        <v>23</v>
      </c>
    </row>
    <row r="1649" spans="1:19" x14ac:dyDescent="0.35">
      <c r="A1649">
        <v>5948</v>
      </c>
      <c r="B1649" t="s">
        <v>4920</v>
      </c>
      <c r="C1649" t="s">
        <v>390</v>
      </c>
      <c r="D1649" t="s">
        <v>3490</v>
      </c>
      <c r="E1649">
        <v>1</v>
      </c>
      <c r="F1649" s="8">
        <f>DATE(YEAR(project_c[[#This Row],[order_date]]),MONTH(project_c[[#This Row],[order_date]]),1)</f>
        <v>44682</v>
      </c>
      <c r="G1649" s="1">
        <v>44692</v>
      </c>
      <c r="H1649">
        <v>1</v>
      </c>
      <c r="I1649">
        <v>1.2</v>
      </c>
      <c r="J1649">
        <v>5.98</v>
      </c>
      <c r="K1649">
        <v>4.78</v>
      </c>
      <c r="L1649" t="s">
        <v>391</v>
      </c>
      <c r="M1649" t="s">
        <v>9</v>
      </c>
      <c r="N1649" t="s">
        <v>10</v>
      </c>
      <c r="O1649" t="s">
        <v>22</v>
      </c>
      <c r="P1649" t="s">
        <v>3491</v>
      </c>
      <c r="Q1649" t="s">
        <v>2522</v>
      </c>
      <c r="R1649" t="s">
        <v>2542</v>
      </c>
      <c r="S1649" t="s">
        <v>23</v>
      </c>
    </row>
    <row r="1650" spans="1:19" x14ac:dyDescent="0.35">
      <c r="A1650">
        <v>16175</v>
      </c>
      <c r="B1650" t="s">
        <v>4919</v>
      </c>
      <c r="C1650" t="s">
        <v>390</v>
      </c>
      <c r="D1650" t="s">
        <v>4278</v>
      </c>
      <c r="E1650">
        <v>1</v>
      </c>
      <c r="F1650" s="8">
        <f>DATE(YEAR(project_c[[#This Row],[order_date]]),MONTH(project_c[[#This Row],[order_date]]),1)</f>
        <v>44652</v>
      </c>
      <c r="G1650" s="1">
        <v>44654</v>
      </c>
      <c r="H1650">
        <v>4</v>
      </c>
      <c r="I1650">
        <v>13.25</v>
      </c>
      <c r="J1650">
        <v>28.98</v>
      </c>
      <c r="K1650">
        <v>15.73</v>
      </c>
      <c r="L1650" t="s">
        <v>391</v>
      </c>
      <c r="M1650" t="s">
        <v>9</v>
      </c>
      <c r="N1650" t="s">
        <v>10</v>
      </c>
      <c r="O1650" t="s">
        <v>22</v>
      </c>
      <c r="P1650" t="s">
        <v>4279</v>
      </c>
      <c r="Q1650" t="s">
        <v>4250</v>
      </c>
      <c r="R1650" t="s">
        <v>4251</v>
      </c>
      <c r="S1650" t="s">
        <v>23</v>
      </c>
    </row>
    <row r="1651" spans="1:19" x14ac:dyDescent="0.35">
      <c r="A1651">
        <v>15938</v>
      </c>
      <c r="B1651" t="s">
        <v>4919</v>
      </c>
      <c r="C1651" t="s">
        <v>390</v>
      </c>
      <c r="D1651" t="s">
        <v>2617</v>
      </c>
      <c r="E1651">
        <v>1</v>
      </c>
      <c r="F1651" s="8">
        <f>DATE(YEAR(project_c[[#This Row],[order_date]]),MONTH(project_c[[#This Row],[order_date]]),1)</f>
        <v>44593</v>
      </c>
      <c r="G1651" s="1">
        <v>44600</v>
      </c>
      <c r="H1651">
        <v>3</v>
      </c>
      <c r="I1651">
        <v>6.15</v>
      </c>
      <c r="J1651">
        <v>28.686</v>
      </c>
      <c r="K1651">
        <v>22.536000000000001</v>
      </c>
      <c r="L1651" t="s">
        <v>391</v>
      </c>
      <c r="M1651" t="s">
        <v>9</v>
      </c>
      <c r="N1651" t="s">
        <v>10</v>
      </c>
      <c r="O1651" t="s">
        <v>22</v>
      </c>
      <c r="P1651" t="s">
        <v>2618</v>
      </c>
      <c r="Q1651" t="s">
        <v>2522</v>
      </c>
      <c r="R1651" t="s">
        <v>2531</v>
      </c>
      <c r="S1651" t="s">
        <v>23</v>
      </c>
    </row>
    <row r="1652" spans="1:19" x14ac:dyDescent="0.35">
      <c r="A1652">
        <v>15916</v>
      </c>
      <c r="B1652" t="s">
        <v>4919</v>
      </c>
      <c r="C1652" t="s">
        <v>390</v>
      </c>
      <c r="D1652" t="s">
        <v>2584</v>
      </c>
      <c r="E1652">
        <v>1</v>
      </c>
      <c r="F1652" s="8">
        <f>DATE(YEAR(project_c[[#This Row],[order_date]]),MONTH(project_c[[#This Row],[order_date]]),1)</f>
        <v>44652</v>
      </c>
      <c r="G1652" s="1">
        <v>44663</v>
      </c>
      <c r="H1652">
        <v>7</v>
      </c>
      <c r="I1652">
        <v>12.1</v>
      </c>
      <c r="J1652">
        <v>26.46</v>
      </c>
      <c r="K1652">
        <v>14.36</v>
      </c>
      <c r="L1652" t="s">
        <v>391</v>
      </c>
      <c r="M1652" t="s">
        <v>9</v>
      </c>
      <c r="N1652" t="s">
        <v>10</v>
      </c>
      <c r="O1652" t="s">
        <v>22</v>
      </c>
      <c r="P1652" t="s">
        <v>2585</v>
      </c>
      <c r="Q1652" t="s">
        <v>2522</v>
      </c>
      <c r="R1652" t="s">
        <v>2531</v>
      </c>
      <c r="S1652" t="s">
        <v>23</v>
      </c>
    </row>
    <row r="1653" spans="1:19" x14ac:dyDescent="0.35">
      <c r="A1653">
        <v>15894</v>
      </c>
      <c r="B1653" t="s">
        <v>4919</v>
      </c>
      <c r="C1653" t="s">
        <v>390</v>
      </c>
      <c r="D1653" t="s">
        <v>4261</v>
      </c>
      <c r="E1653">
        <v>1</v>
      </c>
      <c r="F1653" s="8">
        <f>DATE(YEAR(project_c[[#This Row],[order_date]]),MONTH(project_c[[#This Row],[order_date]]),1)</f>
        <v>44621</v>
      </c>
      <c r="G1653" s="1">
        <v>44625</v>
      </c>
      <c r="H1653">
        <v>7</v>
      </c>
      <c r="I1653">
        <v>18.02</v>
      </c>
      <c r="J1653">
        <v>26.285</v>
      </c>
      <c r="K1653">
        <v>8.2650000000000006</v>
      </c>
      <c r="L1653" t="s">
        <v>391</v>
      </c>
      <c r="M1653" t="s">
        <v>9</v>
      </c>
      <c r="N1653" t="s">
        <v>10</v>
      </c>
      <c r="O1653" t="s">
        <v>22</v>
      </c>
      <c r="P1653" t="s">
        <v>4262</v>
      </c>
      <c r="Q1653" t="s">
        <v>4250</v>
      </c>
      <c r="R1653" t="s">
        <v>4251</v>
      </c>
      <c r="S1653" t="s">
        <v>23</v>
      </c>
    </row>
    <row r="1654" spans="1:19" x14ac:dyDescent="0.35">
      <c r="A1654">
        <v>15473</v>
      </c>
      <c r="B1654" t="s">
        <v>4919</v>
      </c>
      <c r="C1654" t="s">
        <v>390</v>
      </c>
      <c r="D1654" t="s">
        <v>1899</v>
      </c>
      <c r="E1654">
        <v>1</v>
      </c>
      <c r="F1654" s="8">
        <f>DATE(YEAR(project_c[[#This Row],[order_date]]),MONTH(project_c[[#This Row],[order_date]]),1)</f>
        <v>44652</v>
      </c>
      <c r="G1654" s="1">
        <v>44654</v>
      </c>
      <c r="H1654">
        <v>2</v>
      </c>
      <c r="I1654">
        <v>31.5</v>
      </c>
      <c r="J1654">
        <v>24.997</v>
      </c>
      <c r="K1654">
        <v>-6.5030000000000001</v>
      </c>
      <c r="L1654" t="s">
        <v>391</v>
      </c>
      <c r="M1654" t="s">
        <v>9</v>
      </c>
      <c r="N1654" t="s">
        <v>10</v>
      </c>
      <c r="O1654" t="s">
        <v>22</v>
      </c>
      <c r="P1654" t="s">
        <v>1900</v>
      </c>
      <c r="Q1654" t="s">
        <v>1901</v>
      </c>
      <c r="R1654" t="s">
        <v>1902</v>
      </c>
      <c r="S1654" t="s">
        <v>23</v>
      </c>
    </row>
    <row r="1655" spans="1:19" x14ac:dyDescent="0.35">
      <c r="A1655">
        <v>16049</v>
      </c>
      <c r="B1655" t="s">
        <v>4919</v>
      </c>
      <c r="C1655" t="s">
        <v>390</v>
      </c>
      <c r="D1655" t="s">
        <v>2568</v>
      </c>
      <c r="E1655">
        <v>1</v>
      </c>
      <c r="F1655" s="8">
        <f>DATE(YEAR(project_c[[#This Row],[order_date]]),MONTH(project_c[[#This Row],[order_date]]),1)</f>
        <v>44593</v>
      </c>
      <c r="G1655" s="1">
        <v>44596</v>
      </c>
      <c r="H1655">
        <v>1</v>
      </c>
      <c r="I1655">
        <v>13.47</v>
      </c>
      <c r="J1655">
        <v>24.808</v>
      </c>
      <c r="K1655">
        <v>11.337999999999999</v>
      </c>
      <c r="L1655" t="s">
        <v>391</v>
      </c>
      <c r="M1655" t="s">
        <v>9</v>
      </c>
      <c r="N1655" t="s">
        <v>10</v>
      </c>
      <c r="O1655" t="s">
        <v>22</v>
      </c>
      <c r="P1655" t="s">
        <v>2569</v>
      </c>
      <c r="Q1655" t="s">
        <v>2522</v>
      </c>
      <c r="R1655" t="s">
        <v>2542</v>
      </c>
      <c r="S1655" t="s">
        <v>23</v>
      </c>
    </row>
    <row r="1656" spans="1:19" x14ac:dyDescent="0.35">
      <c r="A1656">
        <v>15442</v>
      </c>
      <c r="B1656" t="s">
        <v>4919</v>
      </c>
      <c r="C1656" t="s">
        <v>390</v>
      </c>
      <c r="D1656" t="s">
        <v>2562</v>
      </c>
      <c r="E1656">
        <v>1</v>
      </c>
      <c r="F1656" s="8">
        <f>DATE(YEAR(project_c[[#This Row],[order_date]]),MONTH(project_c[[#This Row],[order_date]]),1)</f>
        <v>44652</v>
      </c>
      <c r="G1656" s="1">
        <v>44654</v>
      </c>
      <c r="H1656">
        <v>6</v>
      </c>
      <c r="I1656">
        <v>18.309999999999999</v>
      </c>
      <c r="J1656">
        <v>24.646999999999998</v>
      </c>
      <c r="K1656">
        <v>6.3369999999999997</v>
      </c>
      <c r="L1656" t="s">
        <v>391</v>
      </c>
      <c r="M1656" t="s">
        <v>9</v>
      </c>
      <c r="N1656" t="s">
        <v>10</v>
      </c>
      <c r="O1656" t="s">
        <v>22</v>
      </c>
      <c r="P1656" t="s">
        <v>2563</v>
      </c>
      <c r="Q1656" t="s">
        <v>2522</v>
      </c>
      <c r="R1656" t="s">
        <v>2531</v>
      </c>
      <c r="S1656" t="s">
        <v>23</v>
      </c>
    </row>
    <row r="1657" spans="1:19" x14ac:dyDescent="0.35">
      <c r="A1657">
        <v>15471</v>
      </c>
      <c r="B1657" t="s">
        <v>4919</v>
      </c>
      <c r="C1657" t="s">
        <v>390</v>
      </c>
      <c r="D1657" t="s">
        <v>4904</v>
      </c>
      <c r="E1657">
        <v>1</v>
      </c>
      <c r="F1657" s="8">
        <f>DATE(YEAR(project_c[[#This Row],[order_date]]),MONTH(project_c[[#This Row],[order_date]]),1)</f>
        <v>44682</v>
      </c>
      <c r="G1657" s="1">
        <v>44690</v>
      </c>
      <c r="H1657">
        <v>4</v>
      </c>
      <c r="I1657">
        <v>79</v>
      </c>
      <c r="J1657">
        <v>90.3</v>
      </c>
      <c r="K1657">
        <v>11.3</v>
      </c>
      <c r="L1657" t="s">
        <v>391</v>
      </c>
      <c r="M1657" t="s">
        <v>9</v>
      </c>
      <c r="N1657" t="s">
        <v>10</v>
      </c>
      <c r="O1657" t="s">
        <v>22</v>
      </c>
      <c r="P1657" t="s">
        <v>4905</v>
      </c>
      <c r="Q1657" t="s">
        <v>1909</v>
      </c>
      <c r="R1657" t="s">
        <v>4903</v>
      </c>
      <c r="S1657" t="s">
        <v>23</v>
      </c>
    </row>
    <row r="1658" spans="1:19" x14ac:dyDescent="0.35">
      <c r="A1658">
        <v>15648</v>
      </c>
      <c r="B1658" t="s">
        <v>4919</v>
      </c>
      <c r="C1658" t="s">
        <v>390</v>
      </c>
      <c r="D1658" t="s">
        <v>4888</v>
      </c>
      <c r="E1658">
        <v>1</v>
      </c>
      <c r="F1658" s="8">
        <f>DATE(YEAR(project_c[[#This Row],[order_date]]),MONTH(project_c[[#This Row],[order_date]]),1)</f>
        <v>44562</v>
      </c>
      <c r="G1658" s="1">
        <v>44566</v>
      </c>
      <c r="H1658">
        <v>7</v>
      </c>
      <c r="I1658">
        <v>3999</v>
      </c>
      <c r="J1658">
        <v>4199.3</v>
      </c>
      <c r="K1658">
        <v>200.3</v>
      </c>
      <c r="L1658" t="s">
        <v>391</v>
      </c>
      <c r="M1658" t="s">
        <v>9</v>
      </c>
      <c r="N1658" t="s">
        <v>10</v>
      </c>
      <c r="O1658" t="s">
        <v>22</v>
      </c>
      <c r="P1658" t="s">
        <v>4889</v>
      </c>
      <c r="Q1658" t="s">
        <v>4876</v>
      </c>
      <c r="R1658" t="s">
        <v>4882</v>
      </c>
      <c r="S1658" t="s">
        <v>23</v>
      </c>
    </row>
    <row r="1659" spans="1:19" x14ac:dyDescent="0.35">
      <c r="A1659">
        <v>15591</v>
      </c>
      <c r="B1659" t="s">
        <v>4919</v>
      </c>
      <c r="C1659" t="s">
        <v>390</v>
      </c>
      <c r="D1659" t="s">
        <v>4885</v>
      </c>
      <c r="E1659">
        <v>1</v>
      </c>
      <c r="F1659" s="8">
        <f>DATE(YEAR(project_c[[#This Row],[order_date]]),MONTH(project_c[[#This Row],[order_date]]),1)</f>
        <v>44682</v>
      </c>
      <c r="G1659" s="1">
        <v>44690</v>
      </c>
      <c r="H1659">
        <v>2</v>
      </c>
      <c r="I1659">
        <v>2999</v>
      </c>
      <c r="J1659">
        <v>3499.3</v>
      </c>
      <c r="K1659">
        <v>500.3</v>
      </c>
      <c r="L1659" t="s">
        <v>391</v>
      </c>
      <c r="M1659" t="s">
        <v>9</v>
      </c>
      <c r="N1659" t="s">
        <v>10</v>
      </c>
      <c r="O1659" t="s">
        <v>22</v>
      </c>
      <c r="P1659" t="s">
        <v>4886</v>
      </c>
      <c r="Q1659" t="s">
        <v>4876</v>
      </c>
      <c r="R1659" t="s">
        <v>4887</v>
      </c>
      <c r="S1659" t="s">
        <v>23</v>
      </c>
    </row>
    <row r="1660" spans="1:19" x14ac:dyDescent="0.35">
      <c r="A1660">
        <v>15422</v>
      </c>
      <c r="B1660" t="s">
        <v>4919</v>
      </c>
      <c r="C1660" t="s">
        <v>390</v>
      </c>
      <c r="D1660" t="s">
        <v>4858</v>
      </c>
      <c r="E1660">
        <v>1</v>
      </c>
      <c r="F1660" s="8">
        <f>DATE(YEAR(project_c[[#This Row],[order_date]]),MONTH(project_c[[#This Row],[order_date]]),1)</f>
        <v>44593</v>
      </c>
      <c r="G1660" s="1">
        <v>44595</v>
      </c>
      <c r="H1660">
        <v>1</v>
      </c>
      <c r="I1660">
        <v>129</v>
      </c>
      <c r="J1660">
        <v>125.3</v>
      </c>
      <c r="K1660">
        <v>-3.7</v>
      </c>
      <c r="L1660" t="s">
        <v>391</v>
      </c>
      <c r="M1660" t="s">
        <v>9</v>
      </c>
      <c r="N1660" t="s">
        <v>10</v>
      </c>
      <c r="O1660" t="s">
        <v>22</v>
      </c>
      <c r="P1660" t="s">
        <v>4859</v>
      </c>
      <c r="Q1660" t="s">
        <v>4841</v>
      </c>
      <c r="R1660" t="s">
        <v>4860</v>
      </c>
      <c r="S1660" t="s">
        <v>23</v>
      </c>
    </row>
    <row r="1661" spans="1:19" x14ac:dyDescent="0.35">
      <c r="A1661">
        <v>15745</v>
      </c>
      <c r="B1661" t="s">
        <v>4919</v>
      </c>
      <c r="C1661" t="s">
        <v>390</v>
      </c>
      <c r="D1661" t="s">
        <v>4843</v>
      </c>
      <c r="E1661">
        <v>1</v>
      </c>
      <c r="F1661" s="8">
        <f>DATE(YEAR(project_c[[#This Row],[order_date]]),MONTH(project_c[[#This Row],[order_date]]),1)</f>
        <v>44682</v>
      </c>
      <c r="G1661" s="1">
        <v>44685</v>
      </c>
      <c r="H1661">
        <v>5</v>
      </c>
      <c r="I1661">
        <v>649</v>
      </c>
      <c r="J1661">
        <v>699.3</v>
      </c>
      <c r="K1661">
        <v>50.3</v>
      </c>
      <c r="L1661" t="s">
        <v>391</v>
      </c>
      <c r="M1661" t="s">
        <v>9</v>
      </c>
      <c r="N1661" t="s">
        <v>10</v>
      </c>
      <c r="O1661" t="s">
        <v>22</v>
      </c>
      <c r="P1661" t="s">
        <v>4844</v>
      </c>
      <c r="Q1661" t="s">
        <v>4841</v>
      </c>
      <c r="R1661" t="s">
        <v>4845</v>
      </c>
      <c r="S1661" t="s">
        <v>23</v>
      </c>
    </row>
    <row r="1662" spans="1:19" x14ac:dyDescent="0.35">
      <c r="A1662">
        <v>15613</v>
      </c>
      <c r="B1662" t="s">
        <v>4919</v>
      </c>
      <c r="C1662" t="s">
        <v>390</v>
      </c>
      <c r="D1662" t="s">
        <v>4252</v>
      </c>
      <c r="E1662">
        <v>1</v>
      </c>
      <c r="F1662" s="8">
        <f>DATE(YEAR(project_c[[#This Row],[order_date]]),MONTH(project_c[[#This Row],[order_date]]),1)</f>
        <v>44562</v>
      </c>
      <c r="G1662" s="1">
        <v>44571</v>
      </c>
      <c r="H1662">
        <v>5</v>
      </c>
      <c r="I1662">
        <v>2.83</v>
      </c>
      <c r="J1662">
        <v>22.001000000000001</v>
      </c>
      <c r="K1662">
        <v>19.170999999999999</v>
      </c>
      <c r="L1662" t="s">
        <v>391</v>
      </c>
      <c r="M1662" t="s">
        <v>9</v>
      </c>
      <c r="N1662" t="s">
        <v>10</v>
      </c>
      <c r="O1662" t="s">
        <v>22</v>
      </c>
      <c r="P1662" t="s">
        <v>4253</v>
      </c>
      <c r="Q1662" t="s">
        <v>4250</v>
      </c>
      <c r="R1662" t="s">
        <v>4251</v>
      </c>
      <c r="S1662" t="s">
        <v>23</v>
      </c>
    </row>
    <row r="1663" spans="1:19" x14ac:dyDescent="0.35">
      <c r="A1663">
        <v>15838</v>
      </c>
      <c r="B1663" t="s">
        <v>4919</v>
      </c>
      <c r="C1663" t="s">
        <v>390</v>
      </c>
      <c r="D1663" t="s">
        <v>2555</v>
      </c>
      <c r="E1663">
        <v>1</v>
      </c>
      <c r="F1663" s="8">
        <f>DATE(YEAR(project_c[[#This Row],[order_date]]),MONTH(project_c[[#This Row],[order_date]]),1)</f>
        <v>44621</v>
      </c>
      <c r="G1663" s="1">
        <v>44625</v>
      </c>
      <c r="H1663">
        <v>1</v>
      </c>
      <c r="I1663">
        <v>13.34</v>
      </c>
      <c r="J1663">
        <v>21.713999999999999</v>
      </c>
      <c r="K1663">
        <v>8.3740000000000006</v>
      </c>
      <c r="L1663" t="s">
        <v>391</v>
      </c>
      <c r="M1663" t="s">
        <v>9</v>
      </c>
      <c r="N1663" t="s">
        <v>10</v>
      </c>
      <c r="O1663" t="s">
        <v>22</v>
      </c>
      <c r="P1663" t="s">
        <v>2556</v>
      </c>
      <c r="Q1663" t="s">
        <v>2522</v>
      </c>
      <c r="R1663" t="s">
        <v>2523</v>
      </c>
      <c r="S1663" t="s">
        <v>23</v>
      </c>
    </row>
    <row r="1664" spans="1:19" x14ac:dyDescent="0.35">
      <c r="A1664">
        <v>15385</v>
      </c>
      <c r="B1664" t="s">
        <v>4919</v>
      </c>
      <c r="C1664" t="s">
        <v>390</v>
      </c>
      <c r="D1664" t="s">
        <v>2545</v>
      </c>
      <c r="E1664">
        <v>1</v>
      </c>
      <c r="F1664" s="8">
        <f>DATE(YEAR(project_c[[#This Row],[order_date]]),MONTH(project_c[[#This Row],[order_date]]),1)</f>
        <v>44593</v>
      </c>
      <c r="G1664" s="1">
        <v>44597</v>
      </c>
      <c r="H1664">
        <v>3</v>
      </c>
      <c r="I1664">
        <v>17.04</v>
      </c>
      <c r="J1664">
        <v>21.686</v>
      </c>
      <c r="K1664">
        <v>4.6459999999999999</v>
      </c>
      <c r="L1664" t="s">
        <v>391</v>
      </c>
      <c r="M1664" t="s">
        <v>9</v>
      </c>
      <c r="N1664" t="s">
        <v>10</v>
      </c>
      <c r="O1664" t="s">
        <v>22</v>
      </c>
      <c r="P1664" t="s">
        <v>2546</v>
      </c>
      <c r="Q1664" t="s">
        <v>2522</v>
      </c>
      <c r="R1664" t="s">
        <v>2542</v>
      </c>
      <c r="S1664" t="s">
        <v>23</v>
      </c>
    </row>
    <row r="1665" spans="1:19" x14ac:dyDescent="0.35">
      <c r="A1665">
        <v>7406</v>
      </c>
      <c r="B1665" t="s">
        <v>4919</v>
      </c>
      <c r="C1665" t="s">
        <v>390</v>
      </c>
      <c r="D1665" t="s">
        <v>4615</v>
      </c>
      <c r="E1665">
        <v>6</v>
      </c>
      <c r="F1665" s="8">
        <f>DATE(YEAR(project_c[[#This Row],[order_date]]),MONTH(project_c[[#This Row],[order_date]]),1)</f>
        <v>45231</v>
      </c>
      <c r="G1665" s="1">
        <v>45243</v>
      </c>
      <c r="H1665">
        <v>5</v>
      </c>
      <c r="I1665">
        <v>140.27000000000001</v>
      </c>
      <c r="J1665">
        <v>1923.7439999999999</v>
      </c>
      <c r="K1665">
        <v>1082.124</v>
      </c>
      <c r="L1665" t="s">
        <v>391</v>
      </c>
      <c r="M1665" t="s">
        <v>9</v>
      </c>
      <c r="N1665" t="s">
        <v>10</v>
      </c>
      <c r="O1665" t="s">
        <v>22</v>
      </c>
      <c r="P1665" t="s">
        <v>4616</v>
      </c>
      <c r="Q1665" t="s">
        <v>4250</v>
      </c>
      <c r="R1665" t="s">
        <v>4273</v>
      </c>
      <c r="S1665" t="s">
        <v>23</v>
      </c>
    </row>
    <row r="1666" spans="1:19" x14ac:dyDescent="0.35">
      <c r="A1666">
        <v>7407</v>
      </c>
      <c r="B1666" t="s">
        <v>4919</v>
      </c>
      <c r="C1666" t="s">
        <v>390</v>
      </c>
      <c r="D1666" t="s">
        <v>4096</v>
      </c>
      <c r="E1666">
        <v>11</v>
      </c>
      <c r="F1666" s="8">
        <f>DATE(YEAR(project_c[[#This Row],[order_date]]),MONTH(project_c[[#This Row],[order_date]]),1)</f>
        <v>45231</v>
      </c>
      <c r="G1666" s="1">
        <v>45243</v>
      </c>
      <c r="H1666">
        <v>5</v>
      </c>
      <c r="I1666">
        <v>9.02</v>
      </c>
      <c r="J1666">
        <v>168.87200000000001</v>
      </c>
      <c r="K1666">
        <v>69.652000000000001</v>
      </c>
      <c r="L1666" t="s">
        <v>391</v>
      </c>
      <c r="M1666" t="s">
        <v>9</v>
      </c>
      <c r="N1666" t="s">
        <v>10</v>
      </c>
      <c r="O1666" t="s">
        <v>22</v>
      </c>
      <c r="P1666" t="s">
        <v>4097</v>
      </c>
      <c r="Q1666" t="s">
        <v>2522</v>
      </c>
      <c r="R1666" t="s">
        <v>2523</v>
      </c>
      <c r="S1666" t="s">
        <v>23</v>
      </c>
    </row>
    <row r="1667" spans="1:19" x14ac:dyDescent="0.35">
      <c r="A1667">
        <v>7408</v>
      </c>
      <c r="B1667" t="s">
        <v>4919</v>
      </c>
      <c r="C1667" t="s">
        <v>390</v>
      </c>
      <c r="D1667" t="s">
        <v>2852</v>
      </c>
      <c r="E1667">
        <v>3</v>
      </c>
      <c r="F1667" s="8">
        <f>DATE(YEAR(project_c[[#This Row],[order_date]]),MONTH(project_c[[#This Row],[order_date]]),1)</f>
        <v>45231</v>
      </c>
      <c r="G1667" s="1">
        <v>45243</v>
      </c>
      <c r="H1667">
        <v>5</v>
      </c>
      <c r="I1667">
        <v>17.25</v>
      </c>
      <c r="J1667">
        <v>344.91</v>
      </c>
      <c r="K1667">
        <v>293.16000000000003</v>
      </c>
      <c r="L1667" t="s">
        <v>391</v>
      </c>
      <c r="M1667" t="s">
        <v>9</v>
      </c>
      <c r="N1667" t="s">
        <v>10</v>
      </c>
      <c r="O1667" t="s">
        <v>22</v>
      </c>
      <c r="P1667" t="s">
        <v>2853</v>
      </c>
      <c r="Q1667" t="s">
        <v>2522</v>
      </c>
      <c r="R1667" t="s">
        <v>2559</v>
      </c>
      <c r="S1667" t="s">
        <v>23</v>
      </c>
    </row>
    <row r="1668" spans="1:19" x14ac:dyDescent="0.35">
      <c r="A1668">
        <v>7409</v>
      </c>
      <c r="B1668" t="s">
        <v>4919</v>
      </c>
      <c r="C1668" t="s">
        <v>390</v>
      </c>
      <c r="D1668" t="s">
        <v>2592</v>
      </c>
      <c r="E1668">
        <v>3</v>
      </c>
      <c r="F1668" s="8">
        <f>DATE(YEAR(project_c[[#This Row],[order_date]]),MONTH(project_c[[#This Row],[order_date]]),1)</f>
        <v>45231</v>
      </c>
      <c r="G1668" s="1">
        <v>45243</v>
      </c>
      <c r="H1668">
        <v>5</v>
      </c>
      <c r="I1668">
        <v>0.9</v>
      </c>
      <c r="J1668">
        <v>6.9</v>
      </c>
      <c r="K1668">
        <v>4.2</v>
      </c>
      <c r="L1668" t="s">
        <v>391</v>
      </c>
      <c r="M1668" t="s">
        <v>9</v>
      </c>
      <c r="N1668" t="s">
        <v>10</v>
      </c>
      <c r="O1668" t="s">
        <v>22</v>
      </c>
      <c r="P1668" t="s">
        <v>2593</v>
      </c>
      <c r="Q1668" t="s">
        <v>2522</v>
      </c>
      <c r="R1668" t="s">
        <v>2534</v>
      </c>
      <c r="S1668" t="s">
        <v>23</v>
      </c>
    </row>
    <row r="1669" spans="1:19" x14ac:dyDescent="0.35">
      <c r="A1669">
        <v>8954</v>
      </c>
      <c r="B1669" t="s">
        <v>4919</v>
      </c>
      <c r="C1669" t="s">
        <v>390</v>
      </c>
      <c r="D1669" t="s">
        <v>4531</v>
      </c>
      <c r="E1669">
        <v>2</v>
      </c>
      <c r="F1669" s="8">
        <f>DATE(YEAR(project_c[[#This Row],[order_date]]),MONTH(project_c[[#This Row],[order_date]]),1)</f>
        <v>45231</v>
      </c>
      <c r="G1669" s="1">
        <v>45259</v>
      </c>
      <c r="H1669">
        <v>4</v>
      </c>
      <c r="I1669">
        <v>42.7</v>
      </c>
      <c r="J1669">
        <v>273.26400000000001</v>
      </c>
      <c r="K1669">
        <v>187.864</v>
      </c>
      <c r="L1669" t="s">
        <v>391</v>
      </c>
      <c r="M1669" t="s">
        <v>9</v>
      </c>
      <c r="N1669" t="s">
        <v>10</v>
      </c>
      <c r="O1669" t="s">
        <v>22</v>
      </c>
      <c r="P1669" t="s">
        <v>4532</v>
      </c>
      <c r="Q1669" t="s">
        <v>4250</v>
      </c>
      <c r="R1669" t="s">
        <v>4273</v>
      </c>
      <c r="S1669" t="s">
        <v>23</v>
      </c>
    </row>
    <row r="1670" spans="1:19" x14ac:dyDescent="0.35">
      <c r="A1670">
        <v>8955</v>
      </c>
      <c r="B1670" t="s">
        <v>4919</v>
      </c>
      <c r="C1670" t="s">
        <v>390</v>
      </c>
      <c r="D1670" t="s">
        <v>4815</v>
      </c>
      <c r="E1670">
        <v>5</v>
      </c>
      <c r="F1670" s="8">
        <f>DATE(YEAR(project_c[[#This Row],[order_date]]),MONTH(project_c[[#This Row],[order_date]]),1)</f>
        <v>45231</v>
      </c>
      <c r="G1670" s="1">
        <v>45259</v>
      </c>
      <c r="H1670">
        <v>4</v>
      </c>
      <c r="I1670">
        <v>4.82</v>
      </c>
      <c r="J1670">
        <v>101.52</v>
      </c>
      <c r="K1670">
        <v>77.42</v>
      </c>
      <c r="L1670" t="s">
        <v>391</v>
      </c>
      <c r="M1670" t="s">
        <v>9</v>
      </c>
      <c r="N1670" t="s">
        <v>10</v>
      </c>
      <c r="O1670" t="s">
        <v>22</v>
      </c>
      <c r="P1670" t="s">
        <v>4816</v>
      </c>
      <c r="Q1670" t="s">
        <v>4250</v>
      </c>
      <c r="R1670" t="s">
        <v>4251</v>
      </c>
      <c r="S1670" t="s">
        <v>23</v>
      </c>
    </row>
    <row r="1671" spans="1:19" x14ac:dyDescent="0.35">
      <c r="A1671">
        <v>10258</v>
      </c>
      <c r="B1671" t="s">
        <v>4920</v>
      </c>
      <c r="C1671" t="s">
        <v>390</v>
      </c>
      <c r="D1671" t="s">
        <v>2234</v>
      </c>
      <c r="E1671">
        <v>2</v>
      </c>
      <c r="F1671" s="8">
        <f>DATE(YEAR(project_c[[#This Row],[order_date]]),MONTH(project_c[[#This Row],[order_date]]),1)</f>
        <v>45292</v>
      </c>
      <c r="G1671" s="1">
        <v>45292</v>
      </c>
      <c r="H1671">
        <v>3</v>
      </c>
      <c r="I1671">
        <v>114.39</v>
      </c>
      <c r="J1671">
        <v>378.38279999999997</v>
      </c>
      <c r="K1671">
        <v>149.6028</v>
      </c>
      <c r="L1671" t="s">
        <v>391</v>
      </c>
      <c r="M1671" t="s">
        <v>9</v>
      </c>
      <c r="N1671" t="s">
        <v>10</v>
      </c>
      <c r="O1671" t="s">
        <v>22</v>
      </c>
      <c r="P1671" t="s">
        <v>2235</v>
      </c>
      <c r="Q1671" t="s">
        <v>1901</v>
      </c>
      <c r="R1671" t="s">
        <v>1902</v>
      </c>
      <c r="S1671" t="s">
        <v>23</v>
      </c>
    </row>
    <row r="1672" spans="1:19" x14ac:dyDescent="0.35">
      <c r="A1672">
        <v>10600</v>
      </c>
      <c r="B1672" t="s">
        <v>4917</v>
      </c>
      <c r="C1672" t="s">
        <v>390</v>
      </c>
      <c r="D1672" t="s">
        <v>2234</v>
      </c>
      <c r="E1672">
        <v>4</v>
      </c>
      <c r="F1672" s="8">
        <f>DATE(YEAR(project_c[[#This Row],[order_date]]),MONTH(project_c[[#This Row],[order_date]]),1)</f>
        <v>45292</v>
      </c>
      <c r="G1672" s="1">
        <v>45318</v>
      </c>
      <c r="H1672">
        <v>1</v>
      </c>
      <c r="I1672">
        <v>114.39</v>
      </c>
      <c r="J1672">
        <v>756.76559999999995</v>
      </c>
      <c r="K1672">
        <v>299.2056</v>
      </c>
      <c r="L1672" t="s">
        <v>391</v>
      </c>
      <c r="M1672" t="s">
        <v>9</v>
      </c>
      <c r="N1672" t="s">
        <v>10</v>
      </c>
      <c r="O1672" t="s">
        <v>22</v>
      </c>
      <c r="P1672" t="s">
        <v>2235</v>
      </c>
      <c r="Q1672" t="s">
        <v>1901</v>
      </c>
      <c r="R1672" t="s">
        <v>1902</v>
      </c>
      <c r="S1672" t="s">
        <v>23</v>
      </c>
    </row>
    <row r="1673" spans="1:19" x14ac:dyDescent="0.35">
      <c r="A1673">
        <v>11370</v>
      </c>
      <c r="B1673" t="s">
        <v>4920</v>
      </c>
      <c r="C1673" t="s">
        <v>390</v>
      </c>
      <c r="D1673" t="s">
        <v>2234</v>
      </c>
      <c r="E1673">
        <v>3</v>
      </c>
      <c r="F1673" s="8">
        <f>DATE(YEAR(project_c[[#This Row],[order_date]]),MONTH(project_c[[#This Row],[order_date]]),1)</f>
        <v>45292</v>
      </c>
      <c r="G1673" s="1">
        <v>45299</v>
      </c>
      <c r="H1673">
        <v>3</v>
      </c>
      <c r="I1673">
        <v>114.39</v>
      </c>
      <c r="J1673">
        <v>567.57420000000002</v>
      </c>
      <c r="K1673">
        <v>224.4042</v>
      </c>
      <c r="L1673" t="s">
        <v>391</v>
      </c>
      <c r="M1673" t="s">
        <v>9</v>
      </c>
      <c r="N1673" t="s">
        <v>10</v>
      </c>
      <c r="O1673" t="s">
        <v>22</v>
      </c>
      <c r="P1673" t="s">
        <v>2235</v>
      </c>
      <c r="Q1673" t="s">
        <v>1901</v>
      </c>
      <c r="R1673" t="s">
        <v>1902</v>
      </c>
      <c r="S1673" t="s">
        <v>23</v>
      </c>
    </row>
    <row r="1674" spans="1:19" x14ac:dyDescent="0.35">
      <c r="A1674">
        <v>11381</v>
      </c>
      <c r="B1674" t="s">
        <v>4920</v>
      </c>
      <c r="C1674" t="s">
        <v>390</v>
      </c>
      <c r="D1674" t="s">
        <v>2234</v>
      </c>
      <c r="E1674">
        <v>1</v>
      </c>
      <c r="F1674" s="8">
        <f>DATE(YEAR(project_c[[#This Row],[order_date]]),MONTH(project_c[[#This Row],[order_date]]),1)</f>
        <v>45352</v>
      </c>
      <c r="G1674" s="1">
        <v>45353</v>
      </c>
      <c r="H1674">
        <v>1</v>
      </c>
      <c r="I1674">
        <v>114.39</v>
      </c>
      <c r="J1674">
        <v>189.19139999999999</v>
      </c>
      <c r="K1674">
        <v>74.801400000000001</v>
      </c>
      <c r="L1674" t="s">
        <v>391</v>
      </c>
      <c r="M1674" t="s">
        <v>9</v>
      </c>
      <c r="N1674" t="s">
        <v>10</v>
      </c>
      <c r="O1674" t="s">
        <v>22</v>
      </c>
      <c r="P1674" t="s">
        <v>2235</v>
      </c>
      <c r="Q1674" t="s">
        <v>1901</v>
      </c>
      <c r="R1674" t="s">
        <v>1902</v>
      </c>
      <c r="S1674" t="s">
        <v>23</v>
      </c>
    </row>
    <row r="1675" spans="1:19" x14ac:dyDescent="0.35">
      <c r="A1675">
        <v>11390</v>
      </c>
      <c r="B1675" t="s">
        <v>4920</v>
      </c>
      <c r="C1675" t="s">
        <v>390</v>
      </c>
      <c r="D1675" t="s">
        <v>2234</v>
      </c>
      <c r="E1675">
        <v>1</v>
      </c>
      <c r="F1675" s="8">
        <f>DATE(YEAR(project_c[[#This Row],[order_date]]),MONTH(project_c[[#This Row],[order_date]]),1)</f>
        <v>45323</v>
      </c>
      <c r="G1675" s="1">
        <v>45350</v>
      </c>
      <c r="H1675">
        <v>5</v>
      </c>
      <c r="I1675">
        <v>114.39</v>
      </c>
      <c r="J1675">
        <v>189.19139999999999</v>
      </c>
      <c r="K1675">
        <v>74.801400000000001</v>
      </c>
      <c r="L1675" t="s">
        <v>391</v>
      </c>
      <c r="M1675" t="s">
        <v>9</v>
      </c>
      <c r="N1675" t="s">
        <v>10</v>
      </c>
      <c r="O1675" t="s">
        <v>22</v>
      </c>
      <c r="P1675" t="s">
        <v>2235</v>
      </c>
      <c r="Q1675" t="s">
        <v>1901</v>
      </c>
      <c r="R1675" t="s">
        <v>1902</v>
      </c>
      <c r="S1675" t="s">
        <v>23</v>
      </c>
    </row>
    <row r="1676" spans="1:19" x14ac:dyDescent="0.35">
      <c r="A1676">
        <v>12452</v>
      </c>
      <c r="B1676" t="s">
        <v>4918</v>
      </c>
      <c r="C1676" t="s">
        <v>390</v>
      </c>
      <c r="D1676" t="s">
        <v>2234</v>
      </c>
      <c r="E1676">
        <v>2</v>
      </c>
      <c r="F1676" s="8">
        <f>DATE(YEAR(project_c[[#This Row],[order_date]]),MONTH(project_c[[#This Row],[order_date]]),1)</f>
        <v>45597</v>
      </c>
      <c r="G1676" s="1">
        <v>45605</v>
      </c>
      <c r="H1676">
        <v>1</v>
      </c>
      <c r="I1676">
        <v>114.39</v>
      </c>
      <c r="J1676">
        <v>378.38279999999997</v>
      </c>
      <c r="K1676">
        <v>149.6028</v>
      </c>
      <c r="L1676" t="s">
        <v>391</v>
      </c>
      <c r="M1676" t="s">
        <v>9</v>
      </c>
      <c r="N1676" t="s">
        <v>10</v>
      </c>
      <c r="O1676" t="s">
        <v>22</v>
      </c>
      <c r="P1676" t="s">
        <v>2235</v>
      </c>
      <c r="Q1676" t="s">
        <v>1901</v>
      </c>
      <c r="R1676" t="s">
        <v>1902</v>
      </c>
      <c r="S1676" t="s">
        <v>23</v>
      </c>
    </row>
    <row r="1677" spans="1:19" x14ac:dyDescent="0.35">
      <c r="A1677">
        <v>12605</v>
      </c>
      <c r="B1677" t="s">
        <v>4920</v>
      </c>
      <c r="C1677" t="s">
        <v>390</v>
      </c>
      <c r="D1677" t="s">
        <v>2234</v>
      </c>
      <c r="E1677">
        <v>2</v>
      </c>
      <c r="F1677" s="8">
        <f>DATE(YEAR(project_c[[#This Row],[order_date]]),MONTH(project_c[[#This Row],[order_date]]),1)</f>
        <v>45444</v>
      </c>
      <c r="G1677" s="1">
        <v>45472</v>
      </c>
      <c r="H1677">
        <v>4</v>
      </c>
      <c r="I1677">
        <v>114.39</v>
      </c>
      <c r="J1677">
        <v>378.38279999999997</v>
      </c>
      <c r="K1677">
        <v>149.6028</v>
      </c>
      <c r="L1677" t="s">
        <v>391</v>
      </c>
      <c r="M1677" t="s">
        <v>9</v>
      </c>
      <c r="N1677" t="s">
        <v>10</v>
      </c>
      <c r="O1677" t="s">
        <v>22</v>
      </c>
      <c r="P1677" t="s">
        <v>2235</v>
      </c>
      <c r="Q1677" t="s">
        <v>1901</v>
      </c>
      <c r="R1677" t="s">
        <v>1902</v>
      </c>
      <c r="S1677" t="s">
        <v>23</v>
      </c>
    </row>
    <row r="1678" spans="1:19" x14ac:dyDescent="0.35">
      <c r="A1678">
        <v>12798</v>
      </c>
      <c r="B1678" t="s">
        <v>4920</v>
      </c>
      <c r="C1678" t="s">
        <v>390</v>
      </c>
      <c r="D1678" t="s">
        <v>2234</v>
      </c>
      <c r="E1678">
        <v>1</v>
      </c>
      <c r="F1678" s="8">
        <f>DATE(YEAR(project_c[[#This Row],[order_date]]),MONTH(project_c[[#This Row],[order_date]]),1)</f>
        <v>45536</v>
      </c>
      <c r="G1678" s="1">
        <v>45562</v>
      </c>
      <c r="H1678">
        <v>5</v>
      </c>
      <c r="I1678">
        <v>114.39</v>
      </c>
      <c r="J1678">
        <v>189.19139999999999</v>
      </c>
      <c r="K1678">
        <v>74.801400000000001</v>
      </c>
      <c r="L1678" t="s">
        <v>391</v>
      </c>
      <c r="M1678" t="s">
        <v>9</v>
      </c>
      <c r="N1678" t="s">
        <v>10</v>
      </c>
      <c r="O1678" t="s">
        <v>22</v>
      </c>
      <c r="P1678" t="s">
        <v>2235</v>
      </c>
      <c r="Q1678" t="s">
        <v>1901</v>
      </c>
      <c r="R1678" t="s">
        <v>1902</v>
      </c>
      <c r="S1678" t="s">
        <v>23</v>
      </c>
    </row>
    <row r="1679" spans="1:19" x14ac:dyDescent="0.35">
      <c r="A1679">
        <v>12887</v>
      </c>
      <c r="B1679" t="s">
        <v>4917</v>
      </c>
      <c r="C1679" t="s">
        <v>390</v>
      </c>
      <c r="D1679" t="s">
        <v>2234</v>
      </c>
      <c r="E1679">
        <v>1</v>
      </c>
      <c r="F1679" s="8">
        <f>DATE(YEAR(project_c[[#This Row],[order_date]]),MONTH(project_c[[#This Row],[order_date]]),1)</f>
        <v>45536</v>
      </c>
      <c r="G1679" s="1">
        <v>45559</v>
      </c>
      <c r="H1679">
        <v>4</v>
      </c>
      <c r="I1679">
        <v>114.39</v>
      </c>
      <c r="J1679">
        <v>189.19139999999999</v>
      </c>
      <c r="K1679">
        <v>74.801400000000001</v>
      </c>
      <c r="L1679" t="s">
        <v>391</v>
      </c>
      <c r="M1679" t="s">
        <v>9</v>
      </c>
      <c r="N1679" t="s">
        <v>10</v>
      </c>
      <c r="O1679" t="s">
        <v>22</v>
      </c>
      <c r="P1679" t="s">
        <v>2235</v>
      </c>
      <c r="Q1679" t="s">
        <v>1901</v>
      </c>
      <c r="R1679" t="s">
        <v>1902</v>
      </c>
      <c r="S1679" t="s">
        <v>23</v>
      </c>
    </row>
    <row r="1680" spans="1:19" x14ac:dyDescent="0.35">
      <c r="A1680">
        <v>13708</v>
      </c>
      <c r="B1680" t="s">
        <v>4920</v>
      </c>
      <c r="C1680" t="s">
        <v>390</v>
      </c>
      <c r="D1680" t="s">
        <v>2234</v>
      </c>
      <c r="E1680">
        <v>1</v>
      </c>
      <c r="F1680" s="8">
        <f>DATE(YEAR(project_c[[#This Row],[order_date]]),MONTH(project_c[[#This Row],[order_date]]),1)</f>
        <v>45536</v>
      </c>
      <c r="G1680" s="1">
        <v>45540</v>
      </c>
      <c r="H1680">
        <v>5</v>
      </c>
      <c r="I1680">
        <v>114.39</v>
      </c>
      <c r="J1680">
        <v>189.19139999999999</v>
      </c>
      <c r="K1680">
        <v>74.801400000000001</v>
      </c>
      <c r="L1680" t="s">
        <v>391</v>
      </c>
      <c r="M1680" t="s">
        <v>9</v>
      </c>
      <c r="N1680" t="s">
        <v>10</v>
      </c>
      <c r="O1680" t="s">
        <v>22</v>
      </c>
      <c r="P1680" t="s">
        <v>2235</v>
      </c>
      <c r="Q1680" t="s">
        <v>1901</v>
      </c>
      <c r="R1680" t="s">
        <v>1902</v>
      </c>
      <c r="S1680" t="s">
        <v>23</v>
      </c>
    </row>
    <row r="1681" spans="1:19" x14ac:dyDescent="0.35">
      <c r="A1681">
        <v>13769</v>
      </c>
      <c r="B1681" t="s">
        <v>4917</v>
      </c>
      <c r="C1681" t="s">
        <v>390</v>
      </c>
      <c r="D1681" t="s">
        <v>2234</v>
      </c>
      <c r="E1681">
        <v>1</v>
      </c>
      <c r="F1681" s="8">
        <f>DATE(YEAR(project_c[[#This Row],[order_date]]),MONTH(project_c[[#This Row],[order_date]]),1)</f>
        <v>45566</v>
      </c>
      <c r="G1681" s="1">
        <v>45573</v>
      </c>
      <c r="H1681">
        <v>5</v>
      </c>
      <c r="I1681">
        <v>114.39</v>
      </c>
      <c r="J1681">
        <v>189.19139999999999</v>
      </c>
      <c r="K1681">
        <v>74.801400000000001</v>
      </c>
      <c r="L1681" t="s">
        <v>391</v>
      </c>
      <c r="M1681" t="s">
        <v>9</v>
      </c>
      <c r="N1681" t="s">
        <v>10</v>
      </c>
      <c r="O1681" t="s">
        <v>22</v>
      </c>
      <c r="P1681" t="s">
        <v>2235</v>
      </c>
      <c r="Q1681" t="s">
        <v>1901</v>
      </c>
      <c r="R1681" t="s">
        <v>1902</v>
      </c>
      <c r="S1681" t="s">
        <v>23</v>
      </c>
    </row>
    <row r="1682" spans="1:19" x14ac:dyDescent="0.35">
      <c r="A1682">
        <v>14059</v>
      </c>
      <c r="B1682" t="s">
        <v>4918</v>
      </c>
      <c r="C1682" t="s">
        <v>390</v>
      </c>
      <c r="D1682" t="s">
        <v>2234</v>
      </c>
      <c r="E1682">
        <v>2</v>
      </c>
      <c r="F1682" s="8">
        <f>DATE(YEAR(project_c[[#This Row],[order_date]]),MONTH(project_c[[#This Row],[order_date]]),1)</f>
        <v>45566</v>
      </c>
      <c r="G1682" s="1">
        <v>45568</v>
      </c>
      <c r="H1682">
        <v>5</v>
      </c>
      <c r="I1682">
        <v>114.39</v>
      </c>
      <c r="J1682">
        <v>378.38279999999997</v>
      </c>
      <c r="K1682">
        <v>149.6028</v>
      </c>
      <c r="L1682" t="s">
        <v>391</v>
      </c>
      <c r="M1682" t="s">
        <v>9</v>
      </c>
      <c r="N1682" t="s">
        <v>10</v>
      </c>
      <c r="O1682" t="s">
        <v>22</v>
      </c>
      <c r="P1682" t="s">
        <v>2235</v>
      </c>
      <c r="Q1682" t="s">
        <v>1901</v>
      </c>
      <c r="R1682" t="s">
        <v>1902</v>
      </c>
      <c r="S1682" t="s">
        <v>23</v>
      </c>
    </row>
    <row r="1683" spans="1:19" x14ac:dyDescent="0.35">
      <c r="A1683">
        <v>14080</v>
      </c>
      <c r="B1683" t="s">
        <v>4920</v>
      </c>
      <c r="C1683" t="s">
        <v>390</v>
      </c>
      <c r="D1683" t="s">
        <v>2234</v>
      </c>
      <c r="E1683">
        <v>2</v>
      </c>
      <c r="F1683" s="8">
        <f>DATE(YEAR(project_c[[#This Row],[order_date]]),MONTH(project_c[[#This Row],[order_date]]),1)</f>
        <v>45566</v>
      </c>
      <c r="G1683" s="1">
        <v>45582</v>
      </c>
      <c r="H1683">
        <v>3</v>
      </c>
      <c r="I1683">
        <v>114.39</v>
      </c>
      <c r="J1683">
        <v>378.38279999999997</v>
      </c>
      <c r="K1683">
        <v>149.6028</v>
      </c>
      <c r="L1683" t="s">
        <v>391</v>
      </c>
      <c r="M1683" t="s">
        <v>9</v>
      </c>
      <c r="N1683" t="s">
        <v>10</v>
      </c>
      <c r="O1683" t="s">
        <v>22</v>
      </c>
      <c r="P1683" t="s">
        <v>2235</v>
      </c>
      <c r="Q1683" t="s">
        <v>1901</v>
      </c>
      <c r="R1683" t="s">
        <v>1902</v>
      </c>
      <c r="S1683" t="s">
        <v>23</v>
      </c>
    </row>
    <row r="1684" spans="1:19" x14ac:dyDescent="0.35">
      <c r="A1684">
        <v>14192</v>
      </c>
      <c r="B1684" t="s">
        <v>4920</v>
      </c>
      <c r="C1684" t="s">
        <v>390</v>
      </c>
      <c r="D1684" t="s">
        <v>2234</v>
      </c>
      <c r="E1684">
        <v>2</v>
      </c>
      <c r="F1684" s="8">
        <f>DATE(YEAR(project_c[[#This Row],[order_date]]),MONTH(project_c[[#This Row],[order_date]]),1)</f>
        <v>45627</v>
      </c>
      <c r="G1684" s="1">
        <v>45641</v>
      </c>
      <c r="H1684">
        <v>1</v>
      </c>
      <c r="I1684">
        <v>114.39</v>
      </c>
      <c r="J1684">
        <v>378.38279999999997</v>
      </c>
      <c r="K1684">
        <v>149.6028</v>
      </c>
      <c r="L1684" t="s">
        <v>391</v>
      </c>
      <c r="M1684" t="s">
        <v>9</v>
      </c>
      <c r="N1684" t="s">
        <v>10</v>
      </c>
      <c r="O1684" t="s">
        <v>22</v>
      </c>
      <c r="P1684" t="s">
        <v>2235</v>
      </c>
      <c r="Q1684" t="s">
        <v>1901</v>
      </c>
      <c r="R1684" t="s">
        <v>1902</v>
      </c>
      <c r="S1684" t="s">
        <v>23</v>
      </c>
    </row>
    <row r="1685" spans="1:19" x14ac:dyDescent="0.35">
      <c r="A1685">
        <v>14492</v>
      </c>
      <c r="B1685" t="s">
        <v>4917</v>
      </c>
      <c r="C1685" t="s">
        <v>390</v>
      </c>
      <c r="D1685" t="s">
        <v>2234</v>
      </c>
      <c r="E1685">
        <v>1</v>
      </c>
      <c r="F1685" s="8">
        <f>DATE(YEAR(project_c[[#This Row],[order_date]]),MONTH(project_c[[#This Row],[order_date]]),1)</f>
        <v>45627</v>
      </c>
      <c r="G1685" s="1">
        <v>45627</v>
      </c>
      <c r="H1685">
        <v>2</v>
      </c>
      <c r="I1685">
        <v>114.39</v>
      </c>
      <c r="J1685">
        <v>189.19139999999999</v>
      </c>
      <c r="K1685">
        <v>74.801400000000001</v>
      </c>
      <c r="L1685" t="s">
        <v>391</v>
      </c>
      <c r="M1685" t="s">
        <v>9</v>
      </c>
      <c r="N1685" t="s">
        <v>10</v>
      </c>
      <c r="O1685" t="s">
        <v>22</v>
      </c>
      <c r="P1685" t="s">
        <v>2235</v>
      </c>
      <c r="Q1685" t="s">
        <v>1901</v>
      </c>
      <c r="R1685" t="s">
        <v>1902</v>
      </c>
      <c r="S1685" t="s">
        <v>23</v>
      </c>
    </row>
    <row r="1686" spans="1:19" x14ac:dyDescent="0.35">
      <c r="A1686">
        <v>299</v>
      </c>
      <c r="B1686" t="s">
        <v>4919</v>
      </c>
      <c r="C1686" t="s">
        <v>393</v>
      </c>
      <c r="D1686" t="s">
        <v>4086</v>
      </c>
      <c r="E1686">
        <v>11</v>
      </c>
      <c r="F1686" s="8">
        <f>DATE(YEAR(project_c[[#This Row],[order_date]]),MONTH(project_c[[#This Row],[order_date]]),1)</f>
        <v>44166</v>
      </c>
      <c r="G1686" s="1">
        <v>44188</v>
      </c>
      <c r="H1686">
        <v>5</v>
      </c>
      <c r="I1686">
        <v>5.09</v>
      </c>
      <c r="J1686">
        <v>207.24</v>
      </c>
      <c r="K1686">
        <v>151.25</v>
      </c>
      <c r="L1686" t="s">
        <v>394</v>
      </c>
      <c r="M1686" t="s">
        <v>9</v>
      </c>
      <c r="N1686" t="s">
        <v>10</v>
      </c>
      <c r="O1686" t="s">
        <v>302</v>
      </c>
      <c r="P1686" t="s">
        <v>4087</v>
      </c>
      <c r="Q1686" t="s">
        <v>2522</v>
      </c>
      <c r="R1686" t="s">
        <v>2531</v>
      </c>
      <c r="S1686" t="s">
        <v>18</v>
      </c>
    </row>
    <row r="1687" spans="1:19" x14ac:dyDescent="0.35">
      <c r="A1687">
        <v>2159</v>
      </c>
      <c r="B1687" t="s">
        <v>4918</v>
      </c>
      <c r="C1687" t="s">
        <v>393</v>
      </c>
      <c r="D1687" t="s">
        <v>2695</v>
      </c>
      <c r="E1687">
        <v>6</v>
      </c>
      <c r="F1687" s="8">
        <f>DATE(YEAR(project_c[[#This Row],[order_date]]),MONTH(project_c[[#This Row],[order_date]]),1)</f>
        <v>44440</v>
      </c>
      <c r="G1687" s="1">
        <v>44465</v>
      </c>
      <c r="H1687">
        <v>3</v>
      </c>
      <c r="I1687">
        <v>3.23</v>
      </c>
      <c r="J1687">
        <v>96.876000000000005</v>
      </c>
      <c r="K1687">
        <v>77.495999999999995</v>
      </c>
      <c r="L1687" t="s">
        <v>394</v>
      </c>
      <c r="M1687" t="s">
        <v>9</v>
      </c>
      <c r="N1687" t="s">
        <v>10</v>
      </c>
      <c r="O1687" t="s">
        <v>302</v>
      </c>
      <c r="P1687" t="s">
        <v>2696</v>
      </c>
      <c r="Q1687" t="s">
        <v>2522</v>
      </c>
      <c r="R1687" t="s">
        <v>2523</v>
      </c>
      <c r="S1687" t="s">
        <v>18</v>
      </c>
    </row>
    <row r="1688" spans="1:19" x14ac:dyDescent="0.35">
      <c r="A1688">
        <v>3679</v>
      </c>
      <c r="B1688" t="s">
        <v>4919</v>
      </c>
      <c r="C1688" t="s">
        <v>393</v>
      </c>
      <c r="D1688" t="s">
        <v>2366</v>
      </c>
      <c r="E1688">
        <v>2</v>
      </c>
      <c r="F1688" s="8">
        <f>DATE(YEAR(project_c[[#This Row],[order_date]]),MONTH(project_c[[#This Row],[order_date]]),1)</f>
        <v>44256</v>
      </c>
      <c r="G1688" s="1">
        <v>44260</v>
      </c>
      <c r="H1688">
        <v>4</v>
      </c>
      <c r="I1688">
        <v>3.54</v>
      </c>
      <c r="J1688">
        <v>19.14</v>
      </c>
      <c r="K1688">
        <v>12.06</v>
      </c>
      <c r="L1688" t="s">
        <v>394</v>
      </c>
      <c r="M1688" t="s">
        <v>9</v>
      </c>
      <c r="N1688" t="s">
        <v>10</v>
      </c>
      <c r="O1688" t="s">
        <v>302</v>
      </c>
      <c r="P1688" t="s">
        <v>2367</v>
      </c>
      <c r="Q1688" t="s">
        <v>1901</v>
      </c>
      <c r="R1688" t="s">
        <v>1902</v>
      </c>
      <c r="S1688" t="s">
        <v>18</v>
      </c>
    </row>
    <row r="1689" spans="1:19" x14ac:dyDescent="0.35">
      <c r="A1689">
        <v>3680</v>
      </c>
      <c r="B1689" t="s">
        <v>4919</v>
      </c>
      <c r="C1689" t="s">
        <v>393</v>
      </c>
      <c r="D1689" t="s">
        <v>3730</v>
      </c>
      <c r="E1689">
        <v>7</v>
      </c>
      <c r="F1689" s="8">
        <f>DATE(YEAR(project_c[[#This Row],[order_date]]),MONTH(project_c[[#This Row],[order_date]]),1)</f>
        <v>44256</v>
      </c>
      <c r="G1689" s="1">
        <v>44260</v>
      </c>
      <c r="H1689">
        <v>4</v>
      </c>
      <c r="I1689">
        <v>0.43</v>
      </c>
      <c r="J1689">
        <v>60.69</v>
      </c>
      <c r="K1689">
        <v>57.68</v>
      </c>
      <c r="L1689" t="s">
        <v>394</v>
      </c>
      <c r="M1689" t="s">
        <v>9</v>
      </c>
      <c r="N1689" t="s">
        <v>10</v>
      </c>
      <c r="O1689" t="s">
        <v>302</v>
      </c>
      <c r="P1689" t="s">
        <v>3731</v>
      </c>
      <c r="Q1689" t="s">
        <v>2522</v>
      </c>
      <c r="R1689" t="s">
        <v>2531</v>
      </c>
      <c r="S1689" t="s">
        <v>18</v>
      </c>
    </row>
    <row r="1690" spans="1:19" x14ac:dyDescent="0.35">
      <c r="A1690">
        <v>2160</v>
      </c>
      <c r="B1690" t="s">
        <v>4918</v>
      </c>
      <c r="C1690" t="s">
        <v>393</v>
      </c>
      <c r="D1690" t="s">
        <v>3160</v>
      </c>
      <c r="E1690">
        <v>1</v>
      </c>
      <c r="F1690" s="8">
        <f>DATE(YEAR(project_c[[#This Row],[order_date]]),MONTH(project_c[[#This Row],[order_date]]),1)</f>
        <v>44440</v>
      </c>
      <c r="G1690" s="1">
        <v>44465</v>
      </c>
      <c r="H1690">
        <v>3</v>
      </c>
      <c r="I1690">
        <v>0.23</v>
      </c>
      <c r="J1690">
        <v>2.31</v>
      </c>
      <c r="K1690">
        <v>2.08</v>
      </c>
      <c r="L1690" t="s">
        <v>394</v>
      </c>
      <c r="M1690" t="s">
        <v>9</v>
      </c>
      <c r="N1690" t="s">
        <v>10</v>
      </c>
      <c r="O1690" t="s">
        <v>302</v>
      </c>
      <c r="P1690" t="s">
        <v>3161</v>
      </c>
      <c r="Q1690" t="s">
        <v>2522</v>
      </c>
      <c r="R1690" t="s">
        <v>2528</v>
      </c>
      <c r="S1690" t="s">
        <v>18</v>
      </c>
    </row>
    <row r="1691" spans="1:19" x14ac:dyDescent="0.35">
      <c r="A1691">
        <v>15784</v>
      </c>
      <c r="B1691" t="s">
        <v>4919</v>
      </c>
      <c r="C1691" t="s">
        <v>393</v>
      </c>
      <c r="D1691" t="s">
        <v>2516</v>
      </c>
      <c r="E1691">
        <v>1</v>
      </c>
      <c r="F1691" s="8">
        <f>DATE(YEAR(project_c[[#This Row],[order_date]]),MONTH(project_c[[#This Row],[order_date]]),1)</f>
        <v>44682</v>
      </c>
      <c r="G1691" s="1">
        <v>44690</v>
      </c>
      <c r="H1691">
        <v>1</v>
      </c>
      <c r="I1691">
        <v>11.4</v>
      </c>
      <c r="J1691">
        <v>20.992999999999999</v>
      </c>
      <c r="K1691">
        <v>9.593</v>
      </c>
      <c r="L1691" t="s">
        <v>394</v>
      </c>
      <c r="M1691" t="s">
        <v>9</v>
      </c>
      <c r="N1691" t="s">
        <v>10</v>
      </c>
      <c r="O1691" t="s">
        <v>302</v>
      </c>
      <c r="P1691" t="s">
        <v>2517</v>
      </c>
      <c r="Q1691" t="s">
        <v>1901</v>
      </c>
      <c r="R1691" t="s">
        <v>1902</v>
      </c>
      <c r="S1691" t="s">
        <v>18</v>
      </c>
    </row>
    <row r="1692" spans="1:19" x14ac:dyDescent="0.35">
      <c r="A1692">
        <v>15397</v>
      </c>
      <c r="B1692" t="s">
        <v>4919</v>
      </c>
      <c r="C1692" t="s">
        <v>393</v>
      </c>
      <c r="D1692" t="s">
        <v>2510</v>
      </c>
      <c r="E1692">
        <v>1</v>
      </c>
      <c r="F1692" s="8">
        <f>DATE(YEAR(project_c[[#This Row],[order_date]]),MONTH(project_c[[#This Row],[order_date]]),1)</f>
        <v>44621</v>
      </c>
      <c r="G1692" s="1">
        <v>44622</v>
      </c>
      <c r="H1692">
        <v>2</v>
      </c>
      <c r="I1692">
        <v>1.78</v>
      </c>
      <c r="J1692">
        <v>20.706</v>
      </c>
      <c r="K1692">
        <v>18.925999999999998</v>
      </c>
      <c r="L1692" t="s">
        <v>394</v>
      </c>
      <c r="M1692" t="s">
        <v>9</v>
      </c>
      <c r="N1692" t="s">
        <v>10</v>
      </c>
      <c r="O1692" t="s">
        <v>302</v>
      </c>
      <c r="P1692" t="s">
        <v>2511</v>
      </c>
      <c r="Q1692" t="s">
        <v>1901</v>
      </c>
      <c r="R1692" t="s">
        <v>1902</v>
      </c>
      <c r="S1692" t="s">
        <v>18</v>
      </c>
    </row>
    <row r="1693" spans="1:19" x14ac:dyDescent="0.35">
      <c r="A1693">
        <v>16052</v>
      </c>
      <c r="B1693" t="s">
        <v>4919</v>
      </c>
      <c r="C1693" t="s">
        <v>393</v>
      </c>
      <c r="D1693" t="s">
        <v>2510</v>
      </c>
      <c r="E1693">
        <v>1</v>
      </c>
      <c r="F1693" s="8">
        <f>DATE(YEAR(project_c[[#This Row],[order_date]]),MONTH(project_c[[#This Row],[order_date]]),1)</f>
        <v>44621</v>
      </c>
      <c r="G1693" s="1">
        <v>44621</v>
      </c>
      <c r="H1693">
        <v>5</v>
      </c>
      <c r="I1693">
        <v>1.78</v>
      </c>
      <c r="J1693">
        <v>20.706</v>
      </c>
      <c r="K1693">
        <v>18.925999999999998</v>
      </c>
      <c r="L1693" t="s">
        <v>394</v>
      </c>
      <c r="M1693" t="s">
        <v>9</v>
      </c>
      <c r="N1693" t="s">
        <v>10</v>
      </c>
      <c r="O1693" t="s">
        <v>302</v>
      </c>
      <c r="P1693" t="s">
        <v>2511</v>
      </c>
      <c r="Q1693" t="s">
        <v>1901</v>
      </c>
      <c r="R1693" t="s">
        <v>1902</v>
      </c>
      <c r="S1693" t="s">
        <v>18</v>
      </c>
    </row>
    <row r="1694" spans="1:19" x14ac:dyDescent="0.35">
      <c r="A1694">
        <v>15430</v>
      </c>
      <c r="B1694" t="s">
        <v>4919</v>
      </c>
      <c r="C1694" t="s">
        <v>393</v>
      </c>
      <c r="D1694" t="s">
        <v>2500</v>
      </c>
      <c r="E1694">
        <v>1</v>
      </c>
      <c r="F1694" s="8">
        <f>DATE(YEAR(project_c[[#This Row],[order_date]]),MONTH(project_c[[#This Row],[order_date]]),1)</f>
        <v>44621</v>
      </c>
      <c r="G1694" s="1">
        <v>44632</v>
      </c>
      <c r="H1694">
        <v>4</v>
      </c>
      <c r="I1694">
        <v>10.36</v>
      </c>
      <c r="J1694">
        <v>19.593</v>
      </c>
      <c r="K1694">
        <v>9.2330000000000005</v>
      </c>
      <c r="L1694" t="s">
        <v>394</v>
      </c>
      <c r="M1694" t="s">
        <v>9</v>
      </c>
      <c r="N1694" t="s">
        <v>10</v>
      </c>
      <c r="O1694" t="s">
        <v>302</v>
      </c>
      <c r="P1694" t="s">
        <v>2501</v>
      </c>
      <c r="Q1694" t="s">
        <v>1901</v>
      </c>
      <c r="R1694" t="s">
        <v>1909</v>
      </c>
      <c r="S1694" t="s">
        <v>18</v>
      </c>
    </row>
    <row r="1695" spans="1:19" x14ac:dyDescent="0.35">
      <c r="A1695">
        <v>15855</v>
      </c>
      <c r="B1695" t="s">
        <v>4919</v>
      </c>
      <c r="C1695" t="s">
        <v>393</v>
      </c>
      <c r="D1695" t="s">
        <v>2492</v>
      </c>
      <c r="E1695">
        <v>1</v>
      </c>
      <c r="F1695" s="8">
        <f>DATE(YEAR(project_c[[#This Row],[order_date]]),MONTH(project_c[[#This Row],[order_date]]),1)</f>
        <v>44621</v>
      </c>
      <c r="G1695" s="1">
        <v>44629</v>
      </c>
      <c r="H1695">
        <v>6</v>
      </c>
      <c r="I1695">
        <v>9.93</v>
      </c>
      <c r="J1695">
        <v>19.312999999999999</v>
      </c>
      <c r="K1695">
        <v>9.3829999999999991</v>
      </c>
      <c r="L1695" t="s">
        <v>394</v>
      </c>
      <c r="M1695" t="s">
        <v>9</v>
      </c>
      <c r="N1695" t="s">
        <v>10</v>
      </c>
      <c r="O1695" t="s">
        <v>302</v>
      </c>
      <c r="P1695" t="s">
        <v>2493</v>
      </c>
      <c r="Q1695" t="s">
        <v>1901</v>
      </c>
      <c r="R1695" t="s">
        <v>1902</v>
      </c>
      <c r="S1695" t="s">
        <v>18</v>
      </c>
    </row>
    <row r="1696" spans="1:19" x14ac:dyDescent="0.35">
      <c r="A1696">
        <v>15418</v>
      </c>
      <c r="B1696" t="s">
        <v>4919</v>
      </c>
      <c r="C1696" t="s">
        <v>393</v>
      </c>
      <c r="D1696" t="s">
        <v>4206</v>
      </c>
      <c r="E1696">
        <v>1</v>
      </c>
      <c r="F1696" s="8">
        <f>DATE(YEAR(project_c[[#This Row],[order_date]]),MONTH(project_c[[#This Row],[order_date]]),1)</f>
        <v>44621</v>
      </c>
      <c r="G1696" s="1">
        <v>44624</v>
      </c>
      <c r="H1696">
        <v>3</v>
      </c>
      <c r="I1696">
        <v>4.16</v>
      </c>
      <c r="J1696">
        <v>18.186</v>
      </c>
      <c r="K1696">
        <v>14.026</v>
      </c>
      <c r="L1696" t="s">
        <v>394</v>
      </c>
      <c r="M1696" t="s">
        <v>9</v>
      </c>
      <c r="N1696" t="s">
        <v>10</v>
      </c>
      <c r="O1696" t="s">
        <v>302</v>
      </c>
      <c r="P1696" t="s">
        <v>4207</v>
      </c>
      <c r="Q1696" t="s">
        <v>2522</v>
      </c>
      <c r="R1696" t="s">
        <v>2559</v>
      </c>
      <c r="S1696" t="s">
        <v>18</v>
      </c>
    </row>
    <row r="1697" spans="1:19" x14ac:dyDescent="0.35">
      <c r="A1697">
        <v>6554</v>
      </c>
      <c r="B1697" t="s">
        <v>4919</v>
      </c>
      <c r="C1697" t="s">
        <v>393</v>
      </c>
      <c r="D1697" t="s">
        <v>3972</v>
      </c>
      <c r="E1697">
        <v>2</v>
      </c>
      <c r="F1697" s="8">
        <f>DATE(YEAR(project_c[[#This Row],[order_date]]),MONTH(project_c[[#This Row],[order_date]]),1)</f>
        <v>44652</v>
      </c>
      <c r="G1697" s="1">
        <v>44658</v>
      </c>
      <c r="H1697">
        <v>4</v>
      </c>
      <c r="I1697">
        <v>0.98</v>
      </c>
      <c r="J1697">
        <v>3.64</v>
      </c>
      <c r="K1697">
        <v>1.68</v>
      </c>
      <c r="L1697" t="s">
        <v>394</v>
      </c>
      <c r="M1697" t="s">
        <v>9</v>
      </c>
      <c r="N1697" t="s">
        <v>10</v>
      </c>
      <c r="O1697" t="s">
        <v>302</v>
      </c>
      <c r="P1697" t="s">
        <v>3973</v>
      </c>
      <c r="Q1697" t="s">
        <v>2522</v>
      </c>
      <c r="R1697" t="s">
        <v>2528</v>
      </c>
      <c r="S1697" t="s">
        <v>18</v>
      </c>
    </row>
    <row r="1698" spans="1:19" x14ac:dyDescent="0.35">
      <c r="A1698">
        <v>5532</v>
      </c>
      <c r="B1698" t="s">
        <v>4919</v>
      </c>
      <c r="C1698" t="s">
        <v>393</v>
      </c>
      <c r="D1698" t="s">
        <v>3538</v>
      </c>
      <c r="E1698">
        <v>4</v>
      </c>
      <c r="F1698" s="8">
        <f>DATE(YEAR(project_c[[#This Row],[order_date]]),MONTH(project_c[[#This Row],[order_date]]),1)</f>
        <v>44805</v>
      </c>
      <c r="G1698" s="1">
        <v>44816</v>
      </c>
      <c r="H1698">
        <v>4</v>
      </c>
      <c r="I1698">
        <v>2.2599999999999998</v>
      </c>
      <c r="J1698">
        <v>20.704000000000001</v>
      </c>
      <c r="K1698">
        <v>11.664</v>
      </c>
      <c r="L1698" t="s">
        <v>394</v>
      </c>
      <c r="M1698" t="s">
        <v>9</v>
      </c>
      <c r="N1698" t="s">
        <v>10</v>
      </c>
      <c r="O1698" t="s">
        <v>302</v>
      </c>
      <c r="P1698" t="s">
        <v>3539</v>
      </c>
      <c r="Q1698" t="s">
        <v>2522</v>
      </c>
      <c r="R1698" t="s">
        <v>2523</v>
      </c>
      <c r="S1698" t="s">
        <v>18</v>
      </c>
    </row>
    <row r="1699" spans="1:19" x14ac:dyDescent="0.35">
      <c r="A1699">
        <v>5531</v>
      </c>
      <c r="B1699" t="s">
        <v>4919</v>
      </c>
      <c r="C1699" t="s">
        <v>393</v>
      </c>
      <c r="D1699" t="s">
        <v>3132</v>
      </c>
      <c r="E1699">
        <v>3</v>
      </c>
      <c r="F1699" s="8">
        <f>DATE(YEAR(project_c[[#This Row],[order_date]]),MONTH(project_c[[#This Row],[order_date]]),1)</f>
        <v>44805</v>
      </c>
      <c r="G1699" s="1">
        <v>44816</v>
      </c>
      <c r="H1699">
        <v>4</v>
      </c>
      <c r="I1699">
        <v>1.48</v>
      </c>
      <c r="J1699">
        <v>11.07</v>
      </c>
      <c r="K1699">
        <v>6.63</v>
      </c>
      <c r="L1699" t="s">
        <v>394</v>
      </c>
      <c r="M1699" t="s">
        <v>9</v>
      </c>
      <c r="N1699" t="s">
        <v>10</v>
      </c>
      <c r="O1699" t="s">
        <v>302</v>
      </c>
      <c r="P1699" t="s">
        <v>3133</v>
      </c>
      <c r="Q1699" t="s">
        <v>2522</v>
      </c>
      <c r="R1699" t="s">
        <v>2534</v>
      </c>
      <c r="S1699" t="s">
        <v>18</v>
      </c>
    </row>
    <row r="1700" spans="1:19" x14ac:dyDescent="0.35">
      <c r="A1700">
        <v>5979</v>
      </c>
      <c r="B1700" t="s">
        <v>4919</v>
      </c>
      <c r="C1700" t="s">
        <v>393</v>
      </c>
      <c r="D1700" t="s">
        <v>3014</v>
      </c>
      <c r="E1700">
        <v>3</v>
      </c>
      <c r="F1700" s="8">
        <f>DATE(YEAR(project_c[[#This Row],[order_date]]),MONTH(project_c[[#This Row],[order_date]]),1)</f>
        <v>44866</v>
      </c>
      <c r="G1700" s="1">
        <v>44868</v>
      </c>
      <c r="H1700">
        <v>4</v>
      </c>
      <c r="I1700">
        <v>0.53</v>
      </c>
      <c r="J1700">
        <v>8.82</v>
      </c>
      <c r="K1700">
        <v>7.23</v>
      </c>
      <c r="L1700" t="s">
        <v>394</v>
      </c>
      <c r="M1700" t="s">
        <v>9</v>
      </c>
      <c r="N1700" t="s">
        <v>10</v>
      </c>
      <c r="O1700" t="s">
        <v>302</v>
      </c>
      <c r="P1700" t="s">
        <v>3015</v>
      </c>
      <c r="Q1700" t="s">
        <v>2522</v>
      </c>
      <c r="R1700" t="s">
        <v>2528</v>
      </c>
      <c r="S1700" t="s">
        <v>18</v>
      </c>
    </row>
    <row r="1701" spans="1:19" x14ac:dyDescent="0.35">
      <c r="A1701">
        <v>5530</v>
      </c>
      <c r="B1701" t="s">
        <v>4919</v>
      </c>
      <c r="C1701" t="s">
        <v>393</v>
      </c>
      <c r="D1701" t="s">
        <v>2934</v>
      </c>
      <c r="E1701">
        <v>3</v>
      </c>
      <c r="F1701" s="8">
        <f>DATE(YEAR(project_c[[#This Row],[order_date]]),MONTH(project_c[[#This Row],[order_date]]),1)</f>
        <v>44805</v>
      </c>
      <c r="G1701" s="1">
        <v>44816</v>
      </c>
      <c r="H1701">
        <v>4</v>
      </c>
      <c r="I1701">
        <v>0.28000000000000003</v>
      </c>
      <c r="J1701">
        <v>8.3699999999999992</v>
      </c>
      <c r="K1701">
        <v>7.53</v>
      </c>
      <c r="L1701" t="s">
        <v>394</v>
      </c>
      <c r="M1701" t="s">
        <v>9</v>
      </c>
      <c r="N1701" t="s">
        <v>10</v>
      </c>
      <c r="O1701" t="s">
        <v>302</v>
      </c>
      <c r="P1701" t="s">
        <v>2935</v>
      </c>
      <c r="Q1701" t="s">
        <v>2522</v>
      </c>
      <c r="R1701" t="s">
        <v>2616</v>
      </c>
      <c r="S1701" t="s">
        <v>18</v>
      </c>
    </row>
    <row r="1702" spans="1:19" x14ac:dyDescent="0.35">
      <c r="A1702">
        <v>15298</v>
      </c>
      <c r="B1702" t="s">
        <v>4919</v>
      </c>
      <c r="C1702" t="s">
        <v>393</v>
      </c>
      <c r="D1702" t="s">
        <v>4267</v>
      </c>
      <c r="E1702">
        <v>1</v>
      </c>
      <c r="F1702" s="8">
        <f>DATE(YEAR(project_c[[#This Row],[order_date]]),MONTH(project_c[[#This Row],[order_date]]),1)</f>
        <v>44652</v>
      </c>
      <c r="G1702" s="1">
        <v>44660</v>
      </c>
      <c r="H1702">
        <v>2</v>
      </c>
      <c r="I1702">
        <v>19.59</v>
      </c>
      <c r="J1702">
        <v>27.986000000000001</v>
      </c>
      <c r="K1702">
        <v>8.3960000000000008</v>
      </c>
      <c r="L1702" t="s">
        <v>394</v>
      </c>
      <c r="M1702" t="s">
        <v>9</v>
      </c>
      <c r="N1702" t="s">
        <v>10</v>
      </c>
      <c r="O1702" t="s">
        <v>302</v>
      </c>
      <c r="P1702" t="s">
        <v>4268</v>
      </c>
      <c r="Q1702" t="s">
        <v>4250</v>
      </c>
      <c r="R1702" t="s">
        <v>4251</v>
      </c>
      <c r="S1702" t="s">
        <v>18</v>
      </c>
    </row>
    <row r="1703" spans="1:19" x14ac:dyDescent="0.35">
      <c r="A1703">
        <v>15989</v>
      </c>
      <c r="B1703" t="s">
        <v>4919</v>
      </c>
      <c r="C1703" t="s">
        <v>393</v>
      </c>
      <c r="D1703" t="s">
        <v>4265</v>
      </c>
      <c r="E1703">
        <v>1</v>
      </c>
      <c r="F1703" s="8">
        <f>DATE(YEAR(project_c[[#This Row],[order_date]]),MONTH(project_c[[#This Row],[order_date]]),1)</f>
        <v>44682</v>
      </c>
      <c r="G1703" s="1">
        <v>44695</v>
      </c>
      <c r="H1703">
        <v>2</v>
      </c>
      <c r="I1703">
        <v>1.94</v>
      </c>
      <c r="J1703">
        <v>27.202000000000002</v>
      </c>
      <c r="K1703">
        <v>25.262</v>
      </c>
      <c r="L1703" t="s">
        <v>394</v>
      </c>
      <c r="M1703" t="s">
        <v>9</v>
      </c>
      <c r="N1703" t="s">
        <v>10</v>
      </c>
      <c r="O1703" t="s">
        <v>302</v>
      </c>
      <c r="P1703" t="s">
        <v>4266</v>
      </c>
      <c r="Q1703" t="s">
        <v>4250</v>
      </c>
      <c r="R1703" t="s">
        <v>4258</v>
      </c>
      <c r="S1703" t="s">
        <v>18</v>
      </c>
    </row>
    <row r="1704" spans="1:19" x14ac:dyDescent="0.35">
      <c r="A1704">
        <v>15371</v>
      </c>
      <c r="B1704" t="s">
        <v>4919</v>
      </c>
      <c r="C1704" t="s">
        <v>393</v>
      </c>
      <c r="D1704" t="s">
        <v>2574</v>
      </c>
      <c r="E1704">
        <v>1</v>
      </c>
      <c r="F1704" s="8">
        <f>DATE(YEAR(project_c[[#This Row],[order_date]]),MONTH(project_c[[#This Row],[order_date]]),1)</f>
        <v>44562</v>
      </c>
      <c r="G1704" s="1">
        <v>44563</v>
      </c>
      <c r="H1704">
        <v>5</v>
      </c>
      <c r="I1704">
        <v>15.66</v>
      </c>
      <c r="J1704">
        <v>24.92</v>
      </c>
      <c r="K1704">
        <v>9.26</v>
      </c>
      <c r="L1704" t="s">
        <v>394</v>
      </c>
      <c r="M1704" t="s">
        <v>9</v>
      </c>
      <c r="N1704" t="s">
        <v>10</v>
      </c>
      <c r="O1704" t="s">
        <v>302</v>
      </c>
      <c r="P1704" t="s">
        <v>2575</v>
      </c>
      <c r="Q1704" t="s">
        <v>2522</v>
      </c>
      <c r="R1704" t="s">
        <v>2531</v>
      </c>
      <c r="S1704" t="s">
        <v>18</v>
      </c>
    </row>
    <row r="1705" spans="1:19" x14ac:dyDescent="0.35">
      <c r="A1705">
        <v>15354</v>
      </c>
      <c r="B1705" t="s">
        <v>4919</v>
      </c>
      <c r="C1705" t="s">
        <v>393</v>
      </c>
      <c r="D1705" t="s">
        <v>2562</v>
      </c>
      <c r="E1705">
        <v>1</v>
      </c>
      <c r="F1705" s="8">
        <f>DATE(YEAR(project_c[[#This Row],[order_date]]),MONTH(project_c[[#This Row],[order_date]]),1)</f>
        <v>44562</v>
      </c>
      <c r="G1705" s="1">
        <v>44568</v>
      </c>
      <c r="H1705">
        <v>2</v>
      </c>
      <c r="I1705">
        <v>18.309999999999999</v>
      </c>
      <c r="J1705">
        <v>24.646999999999998</v>
      </c>
      <c r="K1705">
        <v>6.3369999999999997</v>
      </c>
      <c r="L1705" t="s">
        <v>394</v>
      </c>
      <c r="M1705" t="s">
        <v>9</v>
      </c>
      <c r="N1705" t="s">
        <v>10</v>
      </c>
      <c r="O1705" t="s">
        <v>302</v>
      </c>
      <c r="P1705" t="s">
        <v>2563</v>
      </c>
      <c r="Q1705" t="s">
        <v>2522</v>
      </c>
      <c r="R1705" t="s">
        <v>2531</v>
      </c>
      <c r="S1705" t="s">
        <v>18</v>
      </c>
    </row>
    <row r="1706" spans="1:19" x14ac:dyDescent="0.35">
      <c r="A1706">
        <v>16017</v>
      </c>
      <c r="B1706" t="s">
        <v>4919</v>
      </c>
      <c r="C1706" t="s">
        <v>393</v>
      </c>
      <c r="D1706" t="s">
        <v>4867</v>
      </c>
      <c r="E1706">
        <v>1</v>
      </c>
      <c r="F1706" s="8">
        <f>DATE(YEAR(project_c[[#This Row],[order_date]]),MONTH(project_c[[#This Row],[order_date]]),1)</f>
        <v>44682</v>
      </c>
      <c r="G1706" s="1">
        <v>44693</v>
      </c>
      <c r="H1706">
        <v>3</v>
      </c>
      <c r="I1706">
        <v>99</v>
      </c>
      <c r="J1706">
        <v>139.30000000000001</v>
      </c>
      <c r="K1706">
        <v>40.299999999999997</v>
      </c>
      <c r="L1706" t="s">
        <v>394</v>
      </c>
      <c r="M1706" t="s">
        <v>9</v>
      </c>
      <c r="N1706" t="s">
        <v>10</v>
      </c>
      <c r="O1706" t="s">
        <v>302</v>
      </c>
      <c r="P1706" t="s">
        <v>4868</v>
      </c>
      <c r="Q1706" t="s">
        <v>4841</v>
      </c>
      <c r="R1706" t="s">
        <v>4869</v>
      </c>
      <c r="S1706" t="s">
        <v>18</v>
      </c>
    </row>
    <row r="1707" spans="1:19" x14ac:dyDescent="0.35">
      <c r="A1707">
        <v>15774</v>
      </c>
      <c r="B1707" t="s">
        <v>4919</v>
      </c>
      <c r="C1707" t="s">
        <v>393</v>
      </c>
      <c r="D1707" t="s">
        <v>4863</v>
      </c>
      <c r="E1707">
        <v>1</v>
      </c>
      <c r="F1707" s="8">
        <f>DATE(YEAR(project_c[[#This Row],[order_date]]),MONTH(project_c[[#This Row],[order_date]]),1)</f>
        <v>44621</v>
      </c>
      <c r="G1707" s="1">
        <v>44623</v>
      </c>
      <c r="H1707">
        <v>7</v>
      </c>
      <c r="I1707">
        <v>299</v>
      </c>
      <c r="J1707">
        <v>349.3</v>
      </c>
      <c r="K1707">
        <v>50.3</v>
      </c>
      <c r="L1707" t="s">
        <v>394</v>
      </c>
      <c r="M1707" t="s">
        <v>9</v>
      </c>
      <c r="N1707" t="s">
        <v>10</v>
      </c>
      <c r="O1707" t="s">
        <v>302</v>
      </c>
      <c r="P1707" t="s">
        <v>4864</v>
      </c>
      <c r="Q1707" t="s">
        <v>4841</v>
      </c>
      <c r="R1707" t="s">
        <v>4842</v>
      </c>
      <c r="S1707" t="s">
        <v>18</v>
      </c>
    </row>
    <row r="1708" spans="1:19" x14ac:dyDescent="0.35">
      <c r="A1708">
        <v>15950</v>
      </c>
      <c r="B1708" t="s">
        <v>4919</v>
      </c>
      <c r="C1708" t="s">
        <v>393</v>
      </c>
      <c r="D1708" t="s">
        <v>4878</v>
      </c>
      <c r="E1708">
        <v>1</v>
      </c>
      <c r="F1708" s="8">
        <f>DATE(YEAR(project_c[[#This Row],[order_date]]),MONTH(project_c[[#This Row],[order_date]]),1)</f>
        <v>44621</v>
      </c>
      <c r="G1708" s="1">
        <v>44625</v>
      </c>
      <c r="H1708">
        <v>5</v>
      </c>
      <c r="I1708">
        <v>899</v>
      </c>
      <c r="J1708">
        <v>909.3</v>
      </c>
      <c r="K1708">
        <v>10.3</v>
      </c>
      <c r="L1708" t="s">
        <v>394</v>
      </c>
      <c r="M1708" t="s">
        <v>9</v>
      </c>
      <c r="N1708" t="s">
        <v>10</v>
      </c>
      <c r="O1708" t="s">
        <v>302</v>
      </c>
      <c r="P1708" t="s">
        <v>4879</v>
      </c>
      <c r="Q1708" t="s">
        <v>4876</v>
      </c>
      <c r="R1708" t="s">
        <v>4877</v>
      </c>
      <c r="S1708" t="s">
        <v>18</v>
      </c>
    </row>
    <row r="1709" spans="1:19" x14ac:dyDescent="0.35">
      <c r="A1709">
        <v>15211</v>
      </c>
      <c r="B1709" t="s">
        <v>4919</v>
      </c>
      <c r="C1709" t="s">
        <v>393</v>
      </c>
      <c r="D1709" t="s">
        <v>2553</v>
      </c>
      <c r="E1709">
        <v>1</v>
      </c>
      <c r="F1709" s="8">
        <f>DATE(YEAR(project_c[[#This Row],[order_date]]),MONTH(project_c[[#This Row],[order_date]]),1)</f>
        <v>44562</v>
      </c>
      <c r="G1709" s="1">
        <v>44568</v>
      </c>
      <c r="H1709">
        <v>4</v>
      </c>
      <c r="I1709">
        <v>5.58</v>
      </c>
      <c r="J1709">
        <v>21.707000000000001</v>
      </c>
      <c r="K1709">
        <v>16.126999999999999</v>
      </c>
      <c r="L1709" t="s">
        <v>394</v>
      </c>
      <c r="M1709" t="s">
        <v>9</v>
      </c>
      <c r="N1709" t="s">
        <v>10</v>
      </c>
      <c r="O1709" t="s">
        <v>302</v>
      </c>
      <c r="P1709" t="s">
        <v>2554</v>
      </c>
      <c r="Q1709" t="s">
        <v>2522</v>
      </c>
      <c r="R1709" t="s">
        <v>2542</v>
      </c>
      <c r="S1709" t="s">
        <v>18</v>
      </c>
    </row>
    <row r="1710" spans="1:19" x14ac:dyDescent="0.35">
      <c r="A1710">
        <v>15468</v>
      </c>
      <c r="B1710" t="s">
        <v>4919</v>
      </c>
      <c r="C1710" t="s">
        <v>393</v>
      </c>
      <c r="D1710" t="s">
        <v>2540</v>
      </c>
      <c r="E1710">
        <v>1</v>
      </c>
      <c r="F1710" s="8">
        <f>DATE(YEAR(project_c[[#This Row],[order_date]]),MONTH(project_c[[#This Row],[order_date]]),1)</f>
        <v>44682</v>
      </c>
      <c r="G1710" s="1">
        <v>44693</v>
      </c>
      <c r="H1710">
        <v>5</v>
      </c>
      <c r="I1710">
        <v>4.34</v>
      </c>
      <c r="J1710">
        <v>21.686</v>
      </c>
      <c r="K1710">
        <v>17.346</v>
      </c>
      <c r="L1710" t="s">
        <v>394</v>
      </c>
      <c r="M1710" t="s">
        <v>9</v>
      </c>
      <c r="N1710" t="s">
        <v>10</v>
      </c>
      <c r="O1710" t="s">
        <v>302</v>
      </c>
      <c r="P1710" t="s">
        <v>2541</v>
      </c>
      <c r="Q1710" t="s">
        <v>2522</v>
      </c>
      <c r="R1710" t="s">
        <v>2542</v>
      </c>
      <c r="S1710" t="s">
        <v>18</v>
      </c>
    </row>
    <row r="1711" spans="1:19" x14ac:dyDescent="0.35">
      <c r="A1711">
        <v>7316</v>
      </c>
      <c r="B1711" t="s">
        <v>4917</v>
      </c>
      <c r="C1711" t="s">
        <v>393</v>
      </c>
      <c r="D1711" t="s">
        <v>4130</v>
      </c>
      <c r="E1711">
        <v>1</v>
      </c>
      <c r="F1711" s="8">
        <f>DATE(YEAR(project_c[[#This Row],[order_date]]),MONTH(project_c[[#This Row],[order_date]]),1)</f>
        <v>45108</v>
      </c>
      <c r="G1711" s="1">
        <v>45128</v>
      </c>
      <c r="H1711">
        <v>0</v>
      </c>
      <c r="I1711">
        <v>3.95</v>
      </c>
      <c r="J1711">
        <v>20.79</v>
      </c>
      <c r="K1711">
        <v>16.84</v>
      </c>
      <c r="L1711" t="s">
        <v>394</v>
      </c>
      <c r="M1711" t="s">
        <v>9</v>
      </c>
      <c r="N1711" t="s">
        <v>10</v>
      </c>
      <c r="O1711" t="s">
        <v>302</v>
      </c>
      <c r="P1711" t="s">
        <v>4131</v>
      </c>
      <c r="Q1711" t="s">
        <v>2522</v>
      </c>
      <c r="R1711" t="s">
        <v>2528</v>
      </c>
      <c r="S1711" t="s">
        <v>18</v>
      </c>
    </row>
    <row r="1712" spans="1:19" x14ac:dyDescent="0.35">
      <c r="A1712">
        <v>8186</v>
      </c>
      <c r="B1712" t="s">
        <v>4919</v>
      </c>
      <c r="C1712" t="s">
        <v>393</v>
      </c>
      <c r="D1712" t="s">
        <v>4751</v>
      </c>
      <c r="E1712">
        <v>8</v>
      </c>
      <c r="F1712" s="8">
        <f>DATE(YEAR(project_c[[#This Row],[order_date]]),MONTH(project_c[[#This Row],[order_date]]),1)</f>
        <v>45139</v>
      </c>
      <c r="G1712" s="1">
        <v>45165</v>
      </c>
      <c r="H1712">
        <v>4</v>
      </c>
      <c r="I1712">
        <v>6.78</v>
      </c>
      <c r="J1712">
        <v>96.447999999999993</v>
      </c>
      <c r="K1712">
        <v>42.207999999999998</v>
      </c>
      <c r="L1712" t="s">
        <v>394</v>
      </c>
      <c r="M1712" t="s">
        <v>9</v>
      </c>
      <c r="N1712" t="s">
        <v>10</v>
      </c>
      <c r="O1712" t="s">
        <v>302</v>
      </c>
      <c r="P1712" t="s">
        <v>4752</v>
      </c>
      <c r="Q1712" t="s">
        <v>4250</v>
      </c>
      <c r="R1712" t="s">
        <v>4251</v>
      </c>
      <c r="S1712" t="s">
        <v>18</v>
      </c>
    </row>
    <row r="1713" spans="1:19" x14ac:dyDescent="0.35">
      <c r="A1713">
        <v>9286</v>
      </c>
      <c r="B1713" t="s">
        <v>4918</v>
      </c>
      <c r="C1713" t="s">
        <v>393</v>
      </c>
      <c r="D1713" t="s">
        <v>3364</v>
      </c>
      <c r="E1713">
        <v>5</v>
      </c>
      <c r="F1713" s="8">
        <f>DATE(YEAR(project_c[[#This Row],[order_date]]),MONTH(project_c[[#This Row],[order_date]]),1)</f>
        <v>45231</v>
      </c>
      <c r="G1713" s="1">
        <v>45231</v>
      </c>
      <c r="H1713">
        <v>2</v>
      </c>
      <c r="I1713">
        <v>1.81</v>
      </c>
      <c r="J1713">
        <v>20.079999999999998</v>
      </c>
      <c r="K1713">
        <v>11.03</v>
      </c>
      <c r="L1713" t="s">
        <v>394</v>
      </c>
      <c r="M1713" t="s">
        <v>9</v>
      </c>
      <c r="N1713" t="s">
        <v>10</v>
      </c>
      <c r="O1713" t="s">
        <v>302</v>
      </c>
      <c r="P1713" t="s">
        <v>3365</v>
      </c>
      <c r="Q1713" t="s">
        <v>2522</v>
      </c>
      <c r="R1713" t="s">
        <v>2523</v>
      </c>
      <c r="S1713" t="s">
        <v>18</v>
      </c>
    </row>
    <row r="1714" spans="1:19" x14ac:dyDescent="0.35">
      <c r="A1714">
        <v>9287</v>
      </c>
      <c r="B1714" t="s">
        <v>4918</v>
      </c>
      <c r="C1714" t="s">
        <v>393</v>
      </c>
      <c r="D1714" t="s">
        <v>4533</v>
      </c>
      <c r="E1714">
        <v>9</v>
      </c>
      <c r="F1714" s="8">
        <f>DATE(YEAR(project_c[[#This Row],[order_date]]),MONTH(project_c[[#This Row],[order_date]]),1)</f>
        <v>45231</v>
      </c>
      <c r="G1714" s="1">
        <v>45231</v>
      </c>
      <c r="H1714">
        <v>2</v>
      </c>
      <c r="I1714">
        <v>79.97</v>
      </c>
      <c r="J1714">
        <v>1599.39</v>
      </c>
      <c r="K1714">
        <v>879.66</v>
      </c>
      <c r="L1714" t="s">
        <v>394</v>
      </c>
      <c r="M1714" t="s">
        <v>9</v>
      </c>
      <c r="N1714" t="s">
        <v>10</v>
      </c>
      <c r="O1714" t="s">
        <v>302</v>
      </c>
      <c r="P1714" t="s">
        <v>4534</v>
      </c>
      <c r="Q1714" t="s">
        <v>4250</v>
      </c>
      <c r="R1714" t="s">
        <v>4306</v>
      </c>
      <c r="S1714" t="s">
        <v>18</v>
      </c>
    </row>
    <row r="1715" spans="1:19" x14ac:dyDescent="0.35">
      <c r="A1715">
        <v>7315</v>
      </c>
      <c r="B1715" t="s">
        <v>4917</v>
      </c>
      <c r="C1715" t="s">
        <v>393</v>
      </c>
      <c r="D1715" t="s">
        <v>3562</v>
      </c>
      <c r="E1715">
        <v>9</v>
      </c>
      <c r="F1715" s="8">
        <f>DATE(YEAR(project_c[[#This Row],[order_date]]),MONTH(project_c[[#This Row],[order_date]]),1)</f>
        <v>45108</v>
      </c>
      <c r="G1715" s="1">
        <v>45128</v>
      </c>
      <c r="H1715">
        <v>0</v>
      </c>
      <c r="I1715">
        <v>0.45</v>
      </c>
      <c r="J1715">
        <v>46.655999999999999</v>
      </c>
      <c r="K1715">
        <v>42.606000000000002</v>
      </c>
      <c r="L1715" t="s">
        <v>394</v>
      </c>
      <c r="M1715" t="s">
        <v>9</v>
      </c>
      <c r="N1715" t="s">
        <v>10</v>
      </c>
      <c r="O1715" t="s">
        <v>302</v>
      </c>
      <c r="P1715" t="s">
        <v>3563</v>
      </c>
      <c r="Q1715" t="s">
        <v>2522</v>
      </c>
      <c r="R1715" t="s">
        <v>2542</v>
      </c>
      <c r="S1715" t="s">
        <v>18</v>
      </c>
    </row>
    <row r="1716" spans="1:19" x14ac:dyDescent="0.35">
      <c r="A1716">
        <v>10367</v>
      </c>
      <c r="B1716" t="s">
        <v>4918</v>
      </c>
      <c r="C1716" t="s">
        <v>393</v>
      </c>
      <c r="D1716" t="s">
        <v>4022</v>
      </c>
      <c r="E1716">
        <v>4</v>
      </c>
      <c r="F1716" s="8">
        <f>DATE(YEAR(project_c[[#This Row],[order_date]]),MONTH(project_c[[#This Row],[order_date]]),1)</f>
        <v>45323</v>
      </c>
      <c r="G1716" s="1">
        <v>45325</v>
      </c>
      <c r="H1716">
        <v>5</v>
      </c>
      <c r="I1716">
        <v>3.24</v>
      </c>
      <c r="J1716">
        <v>53.044800000000002</v>
      </c>
      <c r="K1716">
        <v>40.084800000000001</v>
      </c>
      <c r="L1716" t="s">
        <v>394</v>
      </c>
      <c r="M1716" t="s">
        <v>9</v>
      </c>
      <c r="N1716" t="s">
        <v>10</v>
      </c>
      <c r="O1716" t="s">
        <v>302</v>
      </c>
      <c r="P1716" t="s">
        <v>4023</v>
      </c>
      <c r="Q1716" t="s">
        <v>2522</v>
      </c>
      <c r="R1716" t="s">
        <v>2559</v>
      </c>
      <c r="S1716" t="s">
        <v>18</v>
      </c>
    </row>
    <row r="1717" spans="1:19" x14ac:dyDescent="0.35">
      <c r="A1717">
        <v>10747</v>
      </c>
      <c r="B1717" t="s">
        <v>4920</v>
      </c>
      <c r="C1717" t="s">
        <v>393</v>
      </c>
      <c r="D1717" t="s">
        <v>4022</v>
      </c>
      <c r="E1717">
        <v>2</v>
      </c>
      <c r="F1717" s="8">
        <f>DATE(YEAR(project_c[[#This Row],[order_date]]),MONTH(project_c[[#This Row],[order_date]]),1)</f>
        <v>45323</v>
      </c>
      <c r="G1717" s="1">
        <v>45341</v>
      </c>
      <c r="H1717">
        <v>3</v>
      </c>
      <c r="I1717">
        <v>3.24</v>
      </c>
      <c r="J1717">
        <v>26.522400000000001</v>
      </c>
      <c r="K1717">
        <v>20.042400000000001</v>
      </c>
      <c r="L1717" t="s">
        <v>394</v>
      </c>
      <c r="M1717" t="s">
        <v>9</v>
      </c>
      <c r="N1717" t="s">
        <v>10</v>
      </c>
      <c r="O1717" t="s">
        <v>302</v>
      </c>
      <c r="P1717" t="s">
        <v>4023</v>
      </c>
      <c r="Q1717" t="s">
        <v>2522</v>
      </c>
      <c r="R1717" t="s">
        <v>2559</v>
      </c>
      <c r="S1717" t="s">
        <v>18</v>
      </c>
    </row>
    <row r="1718" spans="1:19" x14ac:dyDescent="0.35">
      <c r="A1718">
        <v>10842</v>
      </c>
      <c r="B1718" t="s">
        <v>4920</v>
      </c>
      <c r="C1718" t="s">
        <v>393</v>
      </c>
      <c r="D1718" t="s">
        <v>4022</v>
      </c>
      <c r="E1718">
        <v>1</v>
      </c>
      <c r="F1718" s="8">
        <f>DATE(YEAR(project_c[[#This Row],[order_date]]),MONTH(project_c[[#This Row],[order_date]]),1)</f>
        <v>45323</v>
      </c>
      <c r="G1718" s="1">
        <v>45342</v>
      </c>
      <c r="H1718">
        <v>4</v>
      </c>
      <c r="I1718">
        <v>3.24</v>
      </c>
      <c r="J1718">
        <v>13.261200000000001</v>
      </c>
      <c r="K1718">
        <v>10.0212</v>
      </c>
      <c r="L1718" t="s">
        <v>394</v>
      </c>
      <c r="M1718" t="s">
        <v>9</v>
      </c>
      <c r="N1718" t="s">
        <v>10</v>
      </c>
      <c r="O1718" t="s">
        <v>302</v>
      </c>
      <c r="P1718" t="s">
        <v>4023</v>
      </c>
      <c r="Q1718" t="s">
        <v>2522</v>
      </c>
      <c r="R1718" t="s">
        <v>2559</v>
      </c>
      <c r="S1718" t="s">
        <v>18</v>
      </c>
    </row>
    <row r="1719" spans="1:19" x14ac:dyDescent="0.35">
      <c r="A1719">
        <v>12094</v>
      </c>
      <c r="B1719" t="s">
        <v>4917</v>
      </c>
      <c r="C1719" t="s">
        <v>393</v>
      </c>
      <c r="D1719" t="s">
        <v>4022</v>
      </c>
      <c r="E1719">
        <v>3</v>
      </c>
      <c r="F1719" s="8">
        <f>DATE(YEAR(project_c[[#This Row],[order_date]]),MONTH(project_c[[#This Row],[order_date]]),1)</f>
        <v>45505</v>
      </c>
      <c r="G1719" s="1">
        <v>45519</v>
      </c>
      <c r="H1719">
        <v>5</v>
      </c>
      <c r="I1719">
        <v>3.24</v>
      </c>
      <c r="J1719">
        <v>39.7836</v>
      </c>
      <c r="K1719">
        <v>30.063600000000001</v>
      </c>
      <c r="L1719" t="s">
        <v>394</v>
      </c>
      <c r="M1719" t="s">
        <v>9</v>
      </c>
      <c r="N1719" t="s">
        <v>10</v>
      </c>
      <c r="O1719" t="s">
        <v>302</v>
      </c>
      <c r="P1719" t="s">
        <v>4023</v>
      </c>
      <c r="Q1719" t="s">
        <v>2522</v>
      </c>
      <c r="R1719" t="s">
        <v>2559</v>
      </c>
      <c r="S1719" t="s">
        <v>18</v>
      </c>
    </row>
    <row r="1720" spans="1:19" x14ac:dyDescent="0.35">
      <c r="A1720">
        <v>12584</v>
      </c>
      <c r="B1720" t="s">
        <v>4917</v>
      </c>
      <c r="C1720" t="s">
        <v>393</v>
      </c>
      <c r="D1720" t="s">
        <v>4022</v>
      </c>
      <c r="E1720">
        <v>1</v>
      </c>
      <c r="F1720" s="8">
        <f>DATE(YEAR(project_c[[#This Row],[order_date]]),MONTH(project_c[[#This Row],[order_date]]),1)</f>
        <v>45383</v>
      </c>
      <c r="G1720" s="1">
        <v>45397</v>
      </c>
      <c r="H1720">
        <v>2</v>
      </c>
      <c r="I1720">
        <v>3.24</v>
      </c>
      <c r="J1720">
        <v>13.261200000000001</v>
      </c>
      <c r="K1720">
        <v>10.0212</v>
      </c>
      <c r="L1720" t="s">
        <v>394</v>
      </c>
      <c r="M1720" t="s">
        <v>9</v>
      </c>
      <c r="N1720" t="s">
        <v>10</v>
      </c>
      <c r="O1720" t="s">
        <v>302</v>
      </c>
      <c r="P1720" t="s">
        <v>4023</v>
      </c>
      <c r="Q1720" t="s">
        <v>2522</v>
      </c>
      <c r="R1720" t="s">
        <v>2559</v>
      </c>
      <c r="S1720" t="s">
        <v>18</v>
      </c>
    </row>
    <row r="1721" spans="1:19" x14ac:dyDescent="0.35">
      <c r="A1721">
        <v>12678</v>
      </c>
      <c r="B1721" t="s">
        <v>4918</v>
      </c>
      <c r="C1721" t="s">
        <v>393</v>
      </c>
      <c r="D1721" t="s">
        <v>4022</v>
      </c>
      <c r="E1721">
        <v>2</v>
      </c>
      <c r="F1721" s="8">
        <f>DATE(YEAR(project_c[[#This Row],[order_date]]),MONTH(project_c[[#This Row],[order_date]]),1)</f>
        <v>45444</v>
      </c>
      <c r="G1721" s="1">
        <v>45446</v>
      </c>
      <c r="H1721">
        <v>1</v>
      </c>
      <c r="I1721">
        <v>3.24</v>
      </c>
      <c r="J1721">
        <v>26.522400000000001</v>
      </c>
      <c r="K1721">
        <v>20.042400000000001</v>
      </c>
      <c r="L1721" t="s">
        <v>394</v>
      </c>
      <c r="M1721" t="s">
        <v>9</v>
      </c>
      <c r="N1721" t="s">
        <v>10</v>
      </c>
      <c r="O1721" t="s">
        <v>302</v>
      </c>
      <c r="P1721" t="s">
        <v>4023</v>
      </c>
      <c r="Q1721" t="s">
        <v>2522</v>
      </c>
      <c r="R1721" t="s">
        <v>2559</v>
      </c>
      <c r="S1721" t="s">
        <v>18</v>
      </c>
    </row>
    <row r="1722" spans="1:19" x14ac:dyDescent="0.35">
      <c r="A1722">
        <v>12789</v>
      </c>
      <c r="B1722" t="s">
        <v>4920</v>
      </c>
      <c r="C1722" t="s">
        <v>393</v>
      </c>
      <c r="D1722" t="s">
        <v>4022</v>
      </c>
      <c r="E1722">
        <v>1</v>
      </c>
      <c r="F1722" s="8">
        <f>DATE(YEAR(project_c[[#This Row],[order_date]]),MONTH(project_c[[#This Row],[order_date]]),1)</f>
        <v>45383</v>
      </c>
      <c r="G1722" s="1">
        <v>45393</v>
      </c>
      <c r="H1722">
        <v>1</v>
      </c>
      <c r="I1722">
        <v>3.24</v>
      </c>
      <c r="J1722">
        <v>13.261200000000001</v>
      </c>
      <c r="K1722">
        <v>10.0212</v>
      </c>
      <c r="L1722" t="s">
        <v>394</v>
      </c>
      <c r="M1722" t="s">
        <v>9</v>
      </c>
      <c r="N1722" t="s">
        <v>10</v>
      </c>
      <c r="O1722" t="s">
        <v>302</v>
      </c>
      <c r="P1722" t="s">
        <v>4023</v>
      </c>
      <c r="Q1722" t="s">
        <v>2522</v>
      </c>
      <c r="R1722" t="s">
        <v>2559</v>
      </c>
      <c r="S1722" t="s">
        <v>18</v>
      </c>
    </row>
    <row r="1723" spans="1:19" x14ac:dyDescent="0.35">
      <c r="A1723">
        <v>12804</v>
      </c>
      <c r="B1723" t="s">
        <v>4918</v>
      </c>
      <c r="C1723" t="s">
        <v>393</v>
      </c>
      <c r="D1723" t="s">
        <v>4022</v>
      </c>
      <c r="E1723">
        <v>2</v>
      </c>
      <c r="F1723" s="8">
        <f>DATE(YEAR(project_c[[#This Row],[order_date]]),MONTH(project_c[[#This Row],[order_date]]),1)</f>
        <v>45566</v>
      </c>
      <c r="G1723" s="1">
        <v>45587</v>
      </c>
      <c r="H1723">
        <v>4</v>
      </c>
      <c r="I1723">
        <v>3.24</v>
      </c>
      <c r="J1723">
        <v>26.522400000000001</v>
      </c>
      <c r="K1723">
        <v>20.042400000000001</v>
      </c>
      <c r="L1723" t="s">
        <v>394</v>
      </c>
      <c r="M1723" t="s">
        <v>9</v>
      </c>
      <c r="N1723" t="s">
        <v>10</v>
      </c>
      <c r="O1723" t="s">
        <v>302</v>
      </c>
      <c r="P1723" t="s">
        <v>4023</v>
      </c>
      <c r="Q1723" t="s">
        <v>2522</v>
      </c>
      <c r="R1723" t="s">
        <v>2559</v>
      </c>
      <c r="S1723" t="s">
        <v>18</v>
      </c>
    </row>
    <row r="1724" spans="1:19" x14ac:dyDescent="0.35">
      <c r="A1724">
        <v>13172</v>
      </c>
      <c r="B1724" t="s">
        <v>4918</v>
      </c>
      <c r="C1724" t="s">
        <v>393</v>
      </c>
      <c r="D1724" t="s">
        <v>4022</v>
      </c>
      <c r="E1724">
        <v>1</v>
      </c>
      <c r="F1724" s="8">
        <f>DATE(YEAR(project_c[[#This Row],[order_date]]),MONTH(project_c[[#This Row],[order_date]]),1)</f>
        <v>45352</v>
      </c>
      <c r="G1724" s="1">
        <v>45365</v>
      </c>
      <c r="H1724">
        <v>3</v>
      </c>
      <c r="I1724">
        <v>3.24</v>
      </c>
      <c r="J1724">
        <v>13.261200000000001</v>
      </c>
      <c r="K1724">
        <v>10.0212</v>
      </c>
      <c r="L1724" t="s">
        <v>394</v>
      </c>
      <c r="M1724" t="s">
        <v>9</v>
      </c>
      <c r="N1724" t="s">
        <v>10</v>
      </c>
      <c r="O1724" t="s">
        <v>302</v>
      </c>
      <c r="P1724" t="s">
        <v>4023</v>
      </c>
      <c r="Q1724" t="s">
        <v>2522</v>
      </c>
      <c r="R1724" t="s">
        <v>2559</v>
      </c>
      <c r="S1724" t="s">
        <v>18</v>
      </c>
    </row>
    <row r="1725" spans="1:19" x14ac:dyDescent="0.35">
      <c r="A1725">
        <v>13210</v>
      </c>
      <c r="B1725" t="s">
        <v>4918</v>
      </c>
      <c r="C1725" t="s">
        <v>393</v>
      </c>
      <c r="D1725" t="s">
        <v>4022</v>
      </c>
      <c r="E1725">
        <v>1</v>
      </c>
      <c r="F1725" s="8">
        <f>DATE(YEAR(project_c[[#This Row],[order_date]]),MONTH(project_c[[#This Row],[order_date]]),1)</f>
        <v>45444</v>
      </c>
      <c r="G1725" s="1">
        <v>45445</v>
      </c>
      <c r="H1725">
        <v>5</v>
      </c>
      <c r="I1725">
        <v>3.24</v>
      </c>
      <c r="J1725">
        <v>13.261200000000001</v>
      </c>
      <c r="K1725">
        <v>10.0212</v>
      </c>
      <c r="L1725" t="s">
        <v>394</v>
      </c>
      <c r="M1725" t="s">
        <v>9</v>
      </c>
      <c r="N1725" t="s">
        <v>10</v>
      </c>
      <c r="O1725" t="s">
        <v>302</v>
      </c>
      <c r="P1725" t="s">
        <v>4023</v>
      </c>
      <c r="Q1725" t="s">
        <v>2522</v>
      </c>
      <c r="R1725" t="s">
        <v>2559</v>
      </c>
      <c r="S1725" t="s">
        <v>18</v>
      </c>
    </row>
    <row r="1726" spans="1:19" x14ac:dyDescent="0.35">
      <c r="A1726">
        <v>13262</v>
      </c>
      <c r="B1726" t="s">
        <v>4917</v>
      </c>
      <c r="C1726" t="s">
        <v>393</v>
      </c>
      <c r="D1726" t="s">
        <v>4022</v>
      </c>
      <c r="E1726">
        <v>1</v>
      </c>
      <c r="F1726" s="8">
        <f>DATE(YEAR(project_c[[#This Row],[order_date]]),MONTH(project_c[[#This Row],[order_date]]),1)</f>
        <v>45444</v>
      </c>
      <c r="G1726" s="1">
        <v>45447</v>
      </c>
      <c r="H1726">
        <v>5</v>
      </c>
      <c r="I1726">
        <v>3.24</v>
      </c>
      <c r="J1726">
        <v>13.261200000000001</v>
      </c>
      <c r="K1726">
        <v>10.0212</v>
      </c>
      <c r="L1726" t="s">
        <v>394</v>
      </c>
      <c r="M1726" t="s">
        <v>9</v>
      </c>
      <c r="N1726" t="s">
        <v>10</v>
      </c>
      <c r="O1726" t="s">
        <v>302</v>
      </c>
      <c r="P1726" t="s">
        <v>4023</v>
      </c>
      <c r="Q1726" t="s">
        <v>2522</v>
      </c>
      <c r="R1726" t="s">
        <v>2559</v>
      </c>
      <c r="S1726" t="s">
        <v>18</v>
      </c>
    </row>
    <row r="1727" spans="1:19" x14ac:dyDescent="0.35">
      <c r="A1727">
        <v>13421</v>
      </c>
      <c r="B1727" t="s">
        <v>4918</v>
      </c>
      <c r="C1727" t="s">
        <v>393</v>
      </c>
      <c r="D1727" t="s">
        <v>4022</v>
      </c>
      <c r="E1727">
        <v>2</v>
      </c>
      <c r="F1727" s="8">
        <f>DATE(YEAR(project_c[[#This Row],[order_date]]),MONTH(project_c[[#This Row],[order_date]]),1)</f>
        <v>45505</v>
      </c>
      <c r="G1727" s="1">
        <v>45511</v>
      </c>
      <c r="H1727">
        <v>5</v>
      </c>
      <c r="I1727">
        <v>3.24</v>
      </c>
      <c r="J1727">
        <v>26.522400000000001</v>
      </c>
      <c r="K1727">
        <v>20.042400000000001</v>
      </c>
      <c r="L1727" t="s">
        <v>394</v>
      </c>
      <c r="M1727" t="s">
        <v>9</v>
      </c>
      <c r="N1727" t="s">
        <v>10</v>
      </c>
      <c r="O1727" t="s">
        <v>302</v>
      </c>
      <c r="P1727" t="s">
        <v>4023</v>
      </c>
      <c r="Q1727" t="s">
        <v>2522</v>
      </c>
      <c r="R1727" t="s">
        <v>2559</v>
      </c>
      <c r="S1727" t="s">
        <v>18</v>
      </c>
    </row>
    <row r="1728" spans="1:19" x14ac:dyDescent="0.35">
      <c r="A1728">
        <v>14155</v>
      </c>
      <c r="B1728" t="s">
        <v>4917</v>
      </c>
      <c r="C1728" t="s">
        <v>393</v>
      </c>
      <c r="D1728" t="s">
        <v>4022</v>
      </c>
      <c r="E1728">
        <v>1</v>
      </c>
      <c r="F1728" s="8">
        <f>DATE(YEAR(project_c[[#This Row],[order_date]]),MONTH(project_c[[#This Row],[order_date]]),1)</f>
        <v>45627</v>
      </c>
      <c r="G1728" s="1">
        <v>45640</v>
      </c>
      <c r="H1728">
        <v>1</v>
      </c>
      <c r="I1728">
        <v>3.24</v>
      </c>
      <c r="J1728">
        <v>13.261200000000001</v>
      </c>
      <c r="K1728">
        <v>10.0212</v>
      </c>
      <c r="L1728" t="s">
        <v>394</v>
      </c>
      <c r="M1728" t="s">
        <v>9</v>
      </c>
      <c r="N1728" t="s">
        <v>10</v>
      </c>
      <c r="O1728" t="s">
        <v>302</v>
      </c>
      <c r="P1728" t="s">
        <v>4023</v>
      </c>
      <c r="Q1728" t="s">
        <v>2522</v>
      </c>
      <c r="R1728" t="s">
        <v>2559</v>
      </c>
      <c r="S1728" t="s">
        <v>18</v>
      </c>
    </row>
    <row r="1729" spans="1:19" x14ac:dyDescent="0.35">
      <c r="A1729">
        <v>14369</v>
      </c>
      <c r="B1729" t="s">
        <v>4918</v>
      </c>
      <c r="C1729" t="s">
        <v>393</v>
      </c>
      <c r="D1729" t="s">
        <v>4022</v>
      </c>
      <c r="E1729">
        <v>2</v>
      </c>
      <c r="F1729" s="8">
        <f>DATE(YEAR(project_c[[#This Row],[order_date]]),MONTH(project_c[[#This Row],[order_date]]),1)</f>
        <v>45627</v>
      </c>
      <c r="G1729" s="1">
        <v>45637</v>
      </c>
      <c r="H1729">
        <v>2</v>
      </c>
      <c r="I1729">
        <v>3.24</v>
      </c>
      <c r="J1729">
        <v>26.522400000000001</v>
      </c>
      <c r="K1729">
        <v>20.042400000000001</v>
      </c>
      <c r="L1729" t="s">
        <v>394</v>
      </c>
      <c r="M1729" t="s">
        <v>9</v>
      </c>
      <c r="N1729" t="s">
        <v>10</v>
      </c>
      <c r="O1729" t="s">
        <v>302</v>
      </c>
      <c r="P1729" t="s">
        <v>4023</v>
      </c>
      <c r="Q1729" t="s">
        <v>2522</v>
      </c>
      <c r="R1729" t="s">
        <v>2559</v>
      </c>
      <c r="S1729" t="s">
        <v>18</v>
      </c>
    </row>
    <row r="1730" spans="1:19" hidden="1" x14ac:dyDescent="0.35">
      <c r="A1730">
        <v>1367</v>
      </c>
      <c r="B1730" t="s">
        <v>4919</v>
      </c>
      <c r="C1730" t="s">
        <v>396</v>
      </c>
      <c r="D1730" t="s">
        <v>2537</v>
      </c>
      <c r="E1730">
        <v>2</v>
      </c>
      <c r="F1730" s="1">
        <f>DATE(YEAR(project_c[[#This Row],[order_date]]),MONTH(project_c[[#This Row],[order_date]]),1)</f>
        <v>44166</v>
      </c>
      <c r="G1730" s="1">
        <v>44196</v>
      </c>
      <c r="H1730">
        <v>-361</v>
      </c>
      <c r="I1730">
        <v>5.89</v>
      </c>
      <c r="J1730">
        <v>49.567999999999998</v>
      </c>
      <c r="K1730">
        <v>37.787999999999997</v>
      </c>
      <c r="L1730" t="s">
        <v>397</v>
      </c>
      <c r="M1730" t="s">
        <v>38</v>
      </c>
      <c r="N1730" t="s">
        <v>10</v>
      </c>
      <c r="O1730" t="s">
        <v>28</v>
      </c>
      <c r="P1730" t="s">
        <v>2538</v>
      </c>
      <c r="Q1730" t="s">
        <v>2522</v>
      </c>
      <c r="R1730" t="s">
        <v>2539</v>
      </c>
      <c r="S1730" t="s">
        <v>18</v>
      </c>
    </row>
    <row r="1731" spans="1:19" x14ac:dyDescent="0.35">
      <c r="A1731">
        <v>301</v>
      </c>
      <c r="B1731" t="s">
        <v>4920</v>
      </c>
      <c r="C1731" t="s">
        <v>396</v>
      </c>
      <c r="D1731" t="s">
        <v>3418</v>
      </c>
      <c r="E1731">
        <v>4</v>
      </c>
      <c r="F1731" s="8">
        <f>DATE(YEAR(project_c[[#This Row],[order_date]]),MONTH(project_c[[#This Row],[order_date]]),1)</f>
        <v>44136</v>
      </c>
      <c r="G1731" s="1">
        <v>44149</v>
      </c>
      <c r="H1731">
        <v>1</v>
      </c>
      <c r="I1731">
        <v>1.56</v>
      </c>
      <c r="J1731">
        <v>16.576000000000001</v>
      </c>
      <c r="K1731">
        <v>10.336</v>
      </c>
      <c r="L1731" t="s">
        <v>397</v>
      </c>
      <c r="M1731" t="s">
        <v>38</v>
      </c>
      <c r="N1731" t="s">
        <v>10</v>
      </c>
      <c r="O1731" t="s">
        <v>28</v>
      </c>
      <c r="P1731" t="s">
        <v>3419</v>
      </c>
      <c r="Q1731" t="s">
        <v>2522</v>
      </c>
      <c r="R1731" t="s">
        <v>2542</v>
      </c>
      <c r="S1731" t="s">
        <v>18</v>
      </c>
    </row>
    <row r="1732" spans="1:19" x14ac:dyDescent="0.35">
      <c r="A1732">
        <v>16186</v>
      </c>
      <c r="B1732" t="s">
        <v>4919</v>
      </c>
      <c r="C1732" t="s">
        <v>396</v>
      </c>
      <c r="D1732" t="s">
        <v>2516</v>
      </c>
      <c r="E1732">
        <v>1</v>
      </c>
      <c r="F1732" s="8">
        <f>DATE(YEAR(project_c[[#This Row],[order_date]]),MONTH(project_c[[#This Row],[order_date]]),1)</f>
        <v>44562</v>
      </c>
      <c r="G1732" s="1">
        <v>44571</v>
      </c>
      <c r="H1732">
        <v>7</v>
      </c>
      <c r="I1732">
        <v>11.4</v>
      </c>
      <c r="J1732">
        <v>20.992999999999999</v>
      </c>
      <c r="K1732">
        <v>9.593</v>
      </c>
      <c r="L1732" t="s">
        <v>397</v>
      </c>
      <c r="M1732" t="s">
        <v>38</v>
      </c>
      <c r="N1732" t="s">
        <v>10</v>
      </c>
      <c r="O1732" t="s">
        <v>28</v>
      </c>
      <c r="P1732" t="s">
        <v>2517</v>
      </c>
      <c r="Q1732" t="s">
        <v>1901</v>
      </c>
      <c r="R1732" t="s">
        <v>1902</v>
      </c>
      <c r="S1732" t="s">
        <v>18</v>
      </c>
    </row>
    <row r="1733" spans="1:19" x14ac:dyDescent="0.35">
      <c r="A1733">
        <v>15831</v>
      </c>
      <c r="B1733" t="s">
        <v>4919</v>
      </c>
      <c r="C1733" t="s">
        <v>396</v>
      </c>
      <c r="D1733" t="s">
        <v>4226</v>
      </c>
      <c r="E1733">
        <v>1</v>
      </c>
      <c r="F1733" s="8">
        <f>DATE(YEAR(project_c[[#This Row],[order_date]]),MONTH(project_c[[#This Row],[order_date]]),1)</f>
        <v>44562</v>
      </c>
      <c r="G1733" s="1">
        <v>44576</v>
      </c>
      <c r="H1733">
        <v>3</v>
      </c>
      <c r="I1733">
        <v>9.76</v>
      </c>
      <c r="J1733">
        <v>20.097000000000001</v>
      </c>
      <c r="K1733">
        <v>10.337</v>
      </c>
      <c r="L1733" t="s">
        <v>397</v>
      </c>
      <c r="M1733" t="s">
        <v>38</v>
      </c>
      <c r="N1733" t="s">
        <v>10</v>
      </c>
      <c r="O1733" t="s">
        <v>28</v>
      </c>
      <c r="P1733" t="s">
        <v>4227</v>
      </c>
      <c r="Q1733" t="s">
        <v>2522</v>
      </c>
      <c r="R1733" t="s">
        <v>2539</v>
      </c>
      <c r="S1733" t="s">
        <v>18</v>
      </c>
    </row>
    <row r="1734" spans="1:19" x14ac:dyDescent="0.35">
      <c r="A1734">
        <v>15507</v>
      </c>
      <c r="B1734" t="s">
        <v>4919</v>
      </c>
      <c r="C1734" t="s">
        <v>396</v>
      </c>
      <c r="D1734" t="s">
        <v>2494</v>
      </c>
      <c r="E1734">
        <v>1</v>
      </c>
      <c r="F1734" s="8">
        <f>DATE(YEAR(project_c[[#This Row],[order_date]]),MONTH(project_c[[#This Row],[order_date]]),1)</f>
        <v>44621</v>
      </c>
      <c r="G1734" s="1">
        <v>44634</v>
      </c>
      <c r="H1734">
        <v>7</v>
      </c>
      <c r="I1734">
        <v>4.75</v>
      </c>
      <c r="J1734">
        <v>19.571999999999999</v>
      </c>
      <c r="K1734">
        <v>14.821999999999999</v>
      </c>
      <c r="L1734" t="s">
        <v>397</v>
      </c>
      <c r="M1734" t="s">
        <v>38</v>
      </c>
      <c r="N1734" t="s">
        <v>10</v>
      </c>
      <c r="O1734" t="s">
        <v>28</v>
      </c>
      <c r="P1734" t="s">
        <v>2495</v>
      </c>
      <c r="Q1734" t="s">
        <v>1901</v>
      </c>
      <c r="R1734" t="s">
        <v>1902</v>
      </c>
      <c r="S1734" t="s">
        <v>18</v>
      </c>
    </row>
    <row r="1735" spans="1:19" x14ac:dyDescent="0.35">
      <c r="A1735">
        <v>15643</v>
      </c>
      <c r="B1735" t="s">
        <v>4919</v>
      </c>
      <c r="C1735" t="s">
        <v>396</v>
      </c>
      <c r="D1735" t="s">
        <v>4210</v>
      </c>
      <c r="E1735">
        <v>1</v>
      </c>
      <c r="F1735" s="8">
        <f>DATE(YEAR(project_c[[#This Row],[order_date]]),MONTH(project_c[[#This Row],[order_date]]),1)</f>
        <v>44593</v>
      </c>
      <c r="G1735" s="1">
        <v>44606</v>
      </c>
      <c r="H1735">
        <v>1</v>
      </c>
      <c r="I1735">
        <v>14.04</v>
      </c>
      <c r="J1735">
        <v>18.542999999999999</v>
      </c>
      <c r="K1735">
        <v>4.5030000000000001</v>
      </c>
      <c r="L1735" t="s">
        <v>397</v>
      </c>
      <c r="M1735" t="s">
        <v>38</v>
      </c>
      <c r="N1735" t="s">
        <v>10</v>
      </c>
      <c r="O1735" t="s">
        <v>28</v>
      </c>
      <c r="P1735" t="s">
        <v>4211</v>
      </c>
      <c r="Q1735" t="s">
        <v>2522</v>
      </c>
      <c r="R1735" t="s">
        <v>2531</v>
      </c>
      <c r="S1735" t="s">
        <v>18</v>
      </c>
    </row>
    <row r="1736" spans="1:19" x14ac:dyDescent="0.35">
      <c r="A1736">
        <v>4740</v>
      </c>
      <c r="B1736" t="s">
        <v>4918</v>
      </c>
      <c r="C1736" t="s">
        <v>396</v>
      </c>
      <c r="D1736" t="s">
        <v>3634</v>
      </c>
      <c r="E1736">
        <v>2</v>
      </c>
      <c r="F1736" s="8">
        <f>DATE(YEAR(project_c[[#This Row],[order_date]]),MONTH(project_c[[#This Row],[order_date]]),1)</f>
        <v>44805</v>
      </c>
      <c r="G1736" s="1">
        <v>44827</v>
      </c>
      <c r="H1736">
        <v>3</v>
      </c>
      <c r="I1736">
        <v>1.44</v>
      </c>
      <c r="J1736">
        <v>13.68</v>
      </c>
      <c r="K1736">
        <v>10.8</v>
      </c>
      <c r="L1736" t="s">
        <v>397</v>
      </c>
      <c r="M1736" t="s">
        <v>38</v>
      </c>
      <c r="N1736" t="s">
        <v>10</v>
      </c>
      <c r="O1736" t="s">
        <v>28</v>
      </c>
      <c r="P1736" t="s">
        <v>3635</v>
      </c>
      <c r="Q1736" t="s">
        <v>2522</v>
      </c>
      <c r="R1736" t="s">
        <v>2807</v>
      </c>
      <c r="S1736" t="s">
        <v>18</v>
      </c>
    </row>
    <row r="1737" spans="1:19" x14ac:dyDescent="0.35">
      <c r="A1737">
        <v>15486</v>
      </c>
      <c r="B1737" t="s">
        <v>4919</v>
      </c>
      <c r="C1737" t="s">
        <v>396</v>
      </c>
      <c r="D1737" t="s">
        <v>1939</v>
      </c>
      <c r="E1737">
        <v>1</v>
      </c>
      <c r="F1737" s="8">
        <f>DATE(YEAR(project_c[[#This Row],[order_date]]),MONTH(project_c[[#This Row],[order_date]]),1)</f>
        <v>44621</v>
      </c>
      <c r="G1737" s="1">
        <v>44629</v>
      </c>
      <c r="H1737">
        <v>3</v>
      </c>
      <c r="I1737">
        <v>12.18</v>
      </c>
      <c r="J1737">
        <v>29.393000000000001</v>
      </c>
      <c r="K1737">
        <v>17.213000000000001</v>
      </c>
      <c r="L1737" t="s">
        <v>397</v>
      </c>
      <c r="M1737" t="s">
        <v>38</v>
      </c>
      <c r="N1737" t="s">
        <v>10</v>
      </c>
      <c r="O1737" t="s">
        <v>28</v>
      </c>
      <c r="P1737" t="s">
        <v>1940</v>
      </c>
      <c r="Q1737" t="s">
        <v>1901</v>
      </c>
      <c r="R1737" t="s">
        <v>1902</v>
      </c>
      <c r="S1737" t="s">
        <v>18</v>
      </c>
    </row>
    <row r="1738" spans="1:19" x14ac:dyDescent="0.35">
      <c r="A1738">
        <v>15980</v>
      </c>
      <c r="B1738" t="s">
        <v>4919</v>
      </c>
      <c r="C1738" t="s">
        <v>396</v>
      </c>
      <c r="D1738" t="s">
        <v>1932</v>
      </c>
      <c r="E1738">
        <v>1</v>
      </c>
      <c r="F1738" s="8">
        <f>DATE(YEAR(project_c[[#This Row],[order_date]]),MONTH(project_c[[#This Row],[order_date]]),1)</f>
        <v>44593</v>
      </c>
      <c r="G1738" s="1">
        <v>44594</v>
      </c>
      <c r="H1738">
        <v>5</v>
      </c>
      <c r="I1738">
        <v>6.18</v>
      </c>
      <c r="J1738">
        <v>28.853999999999999</v>
      </c>
      <c r="K1738">
        <v>22.673999999999999</v>
      </c>
      <c r="L1738" t="s">
        <v>397</v>
      </c>
      <c r="M1738" t="s">
        <v>38</v>
      </c>
      <c r="N1738" t="s">
        <v>10</v>
      </c>
      <c r="O1738" t="s">
        <v>28</v>
      </c>
      <c r="P1738" t="s">
        <v>1933</v>
      </c>
      <c r="Q1738" t="s">
        <v>1901</v>
      </c>
      <c r="R1738" t="s">
        <v>1902</v>
      </c>
      <c r="S1738" t="s">
        <v>18</v>
      </c>
    </row>
    <row r="1739" spans="1:19" x14ac:dyDescent="0.35">
      <c r="A1739">
        <v>15612</v>
      </c>
      <c r="B1739" t="s">
        <v>4919</v>
      </c>
      <c r="C1739" t="s">
        <v>396</v>
      </c>
      <c r="D1739" t="s">
        <v>1930</v>
      </c>
      <c r="E1739">
        <v>1</v>
      </c>
      <c r="F1739" s="8">
        <f>DATE(YEAR(project_c[[#This Row],[order_date]]),MONTH(project_c[[#This Row],[order_date]]),1)</f>
        <v>44652</v>
      </c>
      <c r="G1739" s="1">
        <v>44654</v>
      </c>
      <c r="H1739">
        <v>6</v>
      </c>
      <c r="I1739">
        <v>6.53</v>
      </c>
      <c r="J1739">
        <v>28.553000000000001</v>
      </c>
      <c r="K1739">
        <v>22.023</v>
      </c>
      <c r="L1739" t="s">
        <v>397</v>
      </c>
      <c r="M1739" t="s">
        <v>38</v>
      </c>
      <c r="N1739" t="s">
        <v>10</v>
      </c>
      <c r="O1739" t="s">
        <v>28</v>
      </c>
      <c r="P1739" t="s">
        <v>1931</v>
      </c>
      <c r="Q1739" t="s">
        <v>1901</v>
      </c>
      <c r="R1739" t="s">
        <v>1902</v>
      </c>
      <c r="S1739" t="s">
        <v>18</v>
      </c>
    </row>
    <row r="1740" spans="1:19" x14ac:dyDescent="0.35">
      <c r="A1740">
        <v>16182</v>
      </c>
      <c r="B1740" t="s">
        <v>4919</v>
      </c>
      <c r="C1740" t="s">
        <v>396</v>
      </c>
      <c r="D1740" t="s">
        <v>1922</v>
      </c>
      <c r="E1740">
        <v>1</v>
      </c>
      <c r="F1740" s="8">
        <f>DATE(YEAR(project_c[[#This Row],[order_date]]),MONTH(project_c[[#This Row],[order_date]]),1)</f>
        <v>44562</v>
      </c>
      <c r="G1740" s="1">
        <v>44570</v>
      </c>
      <c r="H1740">
        <v>6</v>
      </c>
      <c r="I1740">
        <v>16.32</v>
      </c>
      <c r="J1740">
        <v>27.873999999999999</v>
      </c>
      <c r="K1740">
        <v>11.554</v>
      </c>
      <c r="L1740" t="s">
        <v>397</v>
      </c>
      <c r="M1740" t="s">
        <v>38</v>
      </c>
      <c r="N1740" t="s">
        <v>10</v>
      </c>
      <c r="O1740" t="s">
        <v>28</v>
      </c>
      <c r="P1740" t="s">
        <v>1923</v>
      </c>
      <c r="Q1740" t="s">
        <v>1901</v>
      </c>
      <c r="R1740" t="s">
        <v>1909</v>
      </c>
      <c r="S1740" t="s">
        <v>18</v>
      </c>
    </row>
    <row r="1741" spans="1:19" x14ac:dyDescent="0.35">
      <c r="A1741">
        <v>15494</v>
      </c>
      <c r="B1741" t="s">
        <v>4919</v>
      </c>
      <c r="C1741" t="s">
        <v>396</v>
      </c>
      <c r="D1741" t="s">
        <v>2604</v>
      </c>
      <c r="E1741">
        <v>1</v>
      </c>
      <c r="F1741" s="8">
        <f>DATE(YEAR(project_c[[#This Row],[order_date]]),MONTH(project_c[[#This Row],[order_date]]),1)</f>
        <v>44682</v>
      </c>
      <c r="G1741" s="1">
        <v>44693</v>
      </c>
      <c r="H1741">
        <v>6</v>
      </c>
      <c r="I1741">
        <v>3.57</v>
      </c>
      <c r="J1741">
        <v>27.79</v>
      </c>
      <c r="K1741">
        <v>24.22</v>
      </c>
      <c r="L1741" t="s">
        <v>397</v>
      </c>
      <c r="M1741" t="s">
        <v>38</v>
      </c>
      <c r="N1741" t="s">
        <v>10</v>
      </c>
      <c r="O1741" t="s">
        <v>28</v>
      </c>
      <c r="P1741" t="s">
        <v>2605</v>
      </c>
      <c r="Q1741" t="s">
        <v>2522</v>
      </c>
      <c r="R1741" t="s">
        <v>2559</v>
      </c>
      <c r="S1741" t="s">
        <v>18</v>
      </c>
    </row>
    <row r="1742" spans="1:19" x14ac:dyDescent="0.35">
      <c r="A1742">
        <v>15203</v>
      </c>
      <c r="B1742" t="s">
        <v>4919</v>
      </c>
      <c r="C1742" t="s">
        <v>396</v>
      </c>
      <c r="D1742" t="s">
        <v>2586</v>
      </c>
      <c r="E1742">
        <v>1</v>
      </c>
      <c r="F1742" s="8">
        <f>DATE(YEAR(project_c[[#This Row],[order_date]]),MONTH(project_c[[#This Row],[order_date]]),1)</f>
        <v>44652</v>
      </c>
      <c r="G1742" s="1">
        <v>44666</v>
      </c>
      <c r="H1742">
        <v>6</v>
      </c>
      <c r="I1742">
        <v>6.46</v>
      </c>
      <c r="J1742">
        <v>26.585999999999999</v>
      </c>
      <c r="K1742">
        <v>20.126000000000001</v>
      </c>
      <c r="L1742" t="s">
        <v>397</v>
      </c>
      <c r="M1742" t="s">
        <v>38</v>
      </c>
      <c r="N1742" t="s">
        <v>10</v>
      </c>
      <c r="O1742" t="s">
        <v>28</v>
      </c>
      <c r="P1742" t="s">
        <v>2587</v>
      </c>
      <c r="Q1742" t="s">
        <v>2522</v>
      </c>
      <c r="R1742" t="s">
        <v>2528</v>
      </c>
      <c r="S1742" t="s">
        <v>18</v>
      </c>
    </row>
    <row r="1743" spans="1:19" x14ac:dyDescent="0.35">
      <c r="A1743">
        <v>15630</v>
      </c>
      <c r="B1743" t="s">
        <v>4919</v>
      </c>
      <c r="C1743" t="s">
        <v>396</v>
      </c>
      <c r="D1743" t="s">
        <v>1914</v>
      </c>
      <c r="E1743">
        <v>1</v>
      </c>
      <c r="F1743" s="8">
        <f>DATE(YEAR(project_c[[#This Row],[order_date]]),MONTH(project_c[[#This Row],[order_date]]),1)</f>
        <v>44621</v>
      </c>
      <c r="G1743" s="1">
        <v>44623</v>
      </c>
      <c r="H1743">
        <v>6</v>
      </c>
      <c r="I1743">
        <v>19.600000000000001</v>
      </c>
      <c r="J1743">
        <v>25.893000000000001</v>
      </c>
      <c r="K1743">
        <v>6.2930000000000001</v>
      </c>
      <c r="L1743" t="s">
        <v>397</v>
      </c>
      <c r="M1743" t="s">
        <v>38</v>
      </c>
      <c r="N1743" t="s">
        <v>10</v>
      </c>
      <c r="O1743" t="s">
        <v>28</v>
      </c>
      <c r="P1743" t="s">
        <v>1915</v>
      </c>
      <c r="Q1743" t="s">
        <v>1901</v>
      </c>
      <c r="R1743" t="s">
        <v>1902</v>
      </c>
      <c r="S1743" t="s">
        <v>18</v>
      </c>
    </row>
    <row r="1744" spans="1:19" x14ac:dyDescent="0.35">
      <c r="A1744">
        <v>15738</v>
      </c>
      <c r="B1744" t="s">
        <v>4919</v>
      </c>
      <c r="C1744" t="s">
        <v>396</v>
      </c>
      <c r="D1744" t="s">
        <v>1914</v>
      </c>
      <c r="E1744">
        <v>1</v>
      </c>
      <c r="F1744" s="8">
        <f>DATE(YEAR(project_c[[#This Row],[order_date]]),MONTH(project_c[[#This Row],[order_date]]),1)</f>
        <v>44621</v>
      </c>
      <c r="G1744" s="1">
        <v>44626</v>
      </c>
      <c r="H1744">
        <v>6</v>
      </c>
      <c r="I1744">
        <v>19.600000000000001</v>
      </c>
      <c r="J1744">
        <v>25.893000000000001</v>
      </c>
      <c r="K1744">
        <v>6.2930000000000001</v>
      </c>
      <c r="L1744" t="s">
        <v>397</v>
      </c>
      <c r="M1744" t="s">
        <v>38</v>
      </c>
      <c r="N1744" t="s">
        <v>10</v>
      </c>
      <c r="O1744" t="s">
        <v>28</v>
      </c>
      <c r="P1744" t="s">
        <v>1915</v>
      </c>
      <c r="Q1744" t="s">
        <v>1901</v>
      </c>
      <c r="R1744" t="s">
        <v>1902</v>
      </c>
      <c r="S1744" t="s">
        <v>18</v>
      </c>
    </row>
    <row r="1745" spans="1:19" x14ac:dyDescent="0.35">
      <c r="A1745">
        <v>15563</v>
      </c>
      <c r="B1745" t="s">
        <v>4919</v>
      </c>
      <c r="C1745" t="s">
        <v>396</v>
      </c>
      <c r="D1745" t="s">
        <v>1912</v>
      </c>
      <c r="E1745">
        <v>1</v>
      </c>
      <c r="F1745" s="8">
        <f>DATE(YEAR(project_c[[#This Row],[order_date]]),MONTH(project_c[[#This Row],[order_date]]),1)</f>
        <v>44682</v>
      </c>
      <c r="G1745" s="1">
        <v>44694</v>
      </c>
      <c r="H1745">
        <v>4</v>
      </c>
      <c r="I1745">
        <v>2.21</v>
      </c>
      <c r="J1745">
        <v>25.745999999999999</v>
      </c>
      <c r="K1745">
        <v>23.536000000000001</v>
      </c>
      <c r="L1745" t="s">
        <v>397</v>
      </c>
      <c r="M1745" t="s">
        <v>38</v>
      </c>
      <c r="N1745" t="s">
        <v>10</v>
      </c>
      <c r="O1745" t="s">
        <v>28</v>
      </c>
      <c r="P1745" t="s">
        <v>1913</v>
      </c>
      <c r="Q1745" t="s">
        <v>1901</v>
      </c>
      <c r="R1745" t="s">
        <v>1902</v>
      </c>
      <c r="S1745" t="s">
        <v>18</v>
      </c>
    </row>
    <row r="1746" spans="1:19" x14ac:dyDescent="0.35">
      <c r="A1746">
        <v>16050</v>
      </c>
      <c r="B1746" t="s">
        <v>4919</v>
      </c>
      <c r="C1746" t="s">
        <v>396</v>
      </c>
      <c r="D1746" t="s">
        <v>2578</v>
      </c>
      <c r="E1746">
        <v>1</v>
      </c>
      <c r="F1746" s="8">
        <f>DATE(YEAR(project_c[[#This Row],[order_date]]),MONTH(project_c[[#This Row],[order_date]]),1)</f>
        <v>44621</v>
      </c>
      <c r="G1746" s="1">
        <v>44633</v>
      </c>
      <c r="H1746">
        <v>4</v>
      </c>
      <c r="I1746">
        <v>9.07</v>
      </c>
      <c r="J1746">
        <v>25.402999999999999</v>
      </c>
      <c r="K1746">
        <v>16.332999999999998</v>
      </c>
      <c r="L1746" t="s">
        <v>397</v>
      </c>
      <c r="M1746" t="s">
        <v>38</v>
      </c>
      <c r="N1746" t="s">
        <v>10</v>
      </c>
      <c r="O1746" t="s">
        <v>28</v>
      </c>
      <c r="P1746" t="s">
        <v>2579</v>
      </c>
      <c r="Q1746" t="s">
        <v>2522</v>
      </c>
      <c r="R1746" t="s">
        <v>2523</v>
      </c>
      <c r="S1746" t="s">
        <v>18</v>
      </c>
    </row>
    <row r="1747" spans="1:19" x14ac:dyDescent="0.35">
      <c r="A1747">
        <v>16112</v>
      </c>
      <c r="B1747" t="s">
        <v>4919</v>
      </c>
      <c r="C1747" t="s">
        <v>396</v>
      </c>
      <c r="D1747" t="s">
        <v>1907</v>
      </c>
      <c r="E1747">
        <v>1</v>
      </c>
      <c r="F1747" s="8">
        <f>DATE(YEAR(project_c[[#This Row],[order_date]]),MONTH(project_c[[#This Row],[order_date]]),1)</f>
        <v>44652</v>
      </c>
      <c r="G1747" s="1">
        <v>44659</v>
      </c>
      <c r="H1747">
        <v>6</v>
      </c>
      <c r="I1747">
        <v>5.44</v>
      </c>
      <c r="J1747">
        <v>25.367999999999999</v>
      </c>
      <c r="K1747">
        <v>19.928000000000001</v>
      </c>
      <c r="L1747" t="s">
        <v>397</v>
      </c>
      <c r="M1747" t="s">
        <v>38</v>
      </c>
      <c r="N1747" t="s">
        <v>10</v>
      </c>
      <c r="O1747" t="s">
        <v>28</v>
      </c>
      <c r="P1747" t="s">
        <v>1908</v>
      </c>
      <c r="Q1747" t="s">
        <v>1901</v>
      </c>
      <c r="R1747" t="s">
        <v>1909</v>
      </c>
      <c r="S1747" t="s">
        <v>18</v>
      </c>
    </row>
    <row r="1748" spans="1:19" x14ac:dyDescent="0.35">
      <c r="A1748">
        <v>16073</v>
      </c>
      <c r="B1748" t="s">
        <v>4919</v>
      </c>
      <c r="C1748" t="s">
        <v>396</v>
      </c>
      <c r="D1748" t="s">
        <v>2564</v>
      </c>
      <c r="E1748">
        <v>1</v>
      </c>
      <c r="F1748" s="8">
        <f>DATE(YEAR(project_c[[#This Row],[order_date]]),MONTH(project_c[[#This Row],[order_date]]),1)</f>
        <v>44593</v>
      </c>
      <c r="G1748" s="1">
        <v>44595</v>
      </c>
      <c r="H1748">
        <v>6</v>
      </c>
      <c r="I1748">
        <v>18.43</v>
      </c>
      <c r="J1748">
        <v>24.808</v>
      </c>
      <c r="K1748">
        <v>6.3780000000000001</v>
      </c>
      <c r="L1748" t="s">
        <v>397</v>
      </c>
      <c r="M1748" t="s">
        <v>38</v>
      </c>
      <c r="N1748" t="s">
        <v>10</v>
      </c>
      <c r="O1748" t="s">
        <v>28</v>
      </c>
      <c r="P1748" t="s">
        <v>2565</v>
      </c>
      <c r="Q1748" t="s">
        <v>2522</v>
      </c>
      <c r="R1748" t="s">
        <v>2542</v>
      </c>
      <c r="S1748" t="s">
        <v>18</v>
      </c>
    </row>
    <row r="1749" spans="1:19" x14ac:dyDescent="0.35">
      <c r="A1749">
        <v>16138</v>
      </c>
      <c r="B1749" t="s">
        <v>4919</v>
      </c>
      <c r="C1749" t="s">
        <v>396</v>
      </c>
      <c r="D1749" t="s">
        <v>2562</v>
      </c>
      <c r="E1749">
        <v>1</v>
      </c>
      <c r="F1749" s="8">
        <f>DATE(YEAR(project_c[[#This Row],[order_date]]),MONTH(project_c[[#This Row],[order_date]]),1)</f>
        <v>44652</v>
      </c>
      <c r="G1749" s="1">
        <v>44654</v>
      </c>
      <c r="H1749">
        <v>7</v>
      </c>
      <c r="I1749">
        <v>18.309999999999999</v>
      </c>
      <c r="J1749">
        <v>24.646999999999998</v>
      </c>
      <c r="K1749">
        <v>6.3369999999999997</v>
      </c>
      <c r="L1749" t="s">
        <v>397</v>
      </c>
      <c r="M1749" t="s">
        <v>38</v>
      </c>
      <c r="N1749" t="s">
        <v>10</v>
      </c>
      <c r="O1749" t="s">
        <v>28</v>
      </c>
      <c r="P1749" t="s">
        <v>2563</v>
      </c>
      <c r="Q1749" t="s">
        <v>2522</v>
      </c>
      <c r="R1749" t="s">
        <v>2531</v>
      </c>
      <c r="S1749" t="s">
        <v>18</v>
      </c>
    </row>
    <row r="1750" spans="1:19" x14ac:dyDescent="0.35">
      <c r="A1750">
        <v>15986</v>
      </c>
      <c r="B1750" t="s">
        <v>4919</v>
      </c>
      <c r="C1750" t="s">
        <v>396</v>
      </c>
      <c r="D1750" t="s">
        <v>4872</v>
      </c>
      <c r="E1750">
        <v>1</v>
      </c>
      <c r="F1750" s="8">
        <f>DATE(YEAR(project_c[[#This Row],[order_date]]),MONTH(project_c[[#This Row],[order_date]]),1)</f>
        <v>44652</v>
      </c>
      <c r="G1750" s="1">
        <v>44659</v>
      </c>
      <c r="H1750">
        <v>7</v>
      </c>
      <c r="I1750">
        <v>649</v>
      </c>
      <c r="J1750">
        <v>699.3</v>
      </c>
      <c r="K1750">
        <v>50.3</v>
      </c>
      <c r="L1750" t="s">
        <v>397</v>
      </c>
      <c r="M1750" t="s">
        <v>38</v>
      </c>
      <c r="N1750" t="s">
        <v>10</v>
      </c>
      <c r="O1750" t="s">
        <v>28</v>
      </c>
      <c r="P1750" t="s">
        <v>4873</v>
      </c>
      <c r="Q1750" t="s">
        <v>4841</v>
      </c>
      <c r="R1750" t="s">
        <v>4845</v>
      </c>
      <c r="S1750" t="s">
        <v>18</v>
      </c>
    </row>
    <row r="1751" spans="1:19" x14ac:dyDescent="0.35">
      <c r="A1751">
        <v>15952</v>
      </c>
      <c r="B1751" t="s">
        <v>4919</v>
      </c>
      <c r="C1751" t="s">
        <v>396</v>
      </c>
      <c r="D1751" t="s">
        <v>4851</v>
      </c>
      <c r="E1751">
        <v>1</v>
      </c>
      <c r="F1751" s="8">
        <f>DATE(YEAR(project_c[[#This Row],[order_date]]),MONTH(project_c[[#This Row],[order_date]]),1)</f>
        <v>44593</v>
      </c>
      <c r="G1751" s="1">
        <v>44597</v>
      </c>
      <c r="H1751">
        <v>3</v>
      </c>
      <c r="I1751">
        <v>55</v>
      </c>
      <c r="J1751">
        <v>69.3</v>
      </c>
      <c r="K1751">
        <v>14.3</v>
      </c>
      <c r="L1751" t="s">
        <v>397</v>
      </c>
      <c r="M1751" t="s">
        <v>38</v>
      </c>
      <c r="N1751" t="s">
        <v>10</v>
      </c>
      <c r="O1751" t="s">
        <v>28</v>
      </c>
      <c r="P1751" t="s">
        <v>4852</v>
      </c>
      <c r="Q1751" t="s">
        <v>4841</v>
      </c>
      <c r="R1751" t="s">
        <v>4853</v>
      </c>
      <c r="S1751" t="s">
        <v>18</v>
      </c>
    </row>
    <row r="1752" spans="1:19" x14ac:dyDescent="0.35">
      <c r="A1752">
        <v>15747</v>
      </c>
      <c r="B1752" t="s">
        <v>4919</v>
      </c>
      <c r="C1752" t="s">
        <v>396</v>
      </c>
      <c r="D1752" t="s">
        <v>2555</v>
      </c>
      <c r="E1752">
        <v>1</v>
      </c>
      <c r="F1752" s="8">
        <f>DATE(YEAR(project_c[[#This Row],[order_date]]),MONTH(project_c[[#This Row],[order_date]]),1)</f>
        <v>44621</v>
      </c>
      <c r="G1752" s="1">
        <v>44633</v>
      </c>
      <c r="H1752">
        <v>3</v>
      </c>
      <c r="I1752">
        <v>13.34</v>
      </c>
      <c r="J1752">
        <v>21.713999999999999</v>
      </c>
      <c r="K1752">
        <v>8.3740000000000006</v>
      </c>
      <c r="L1752" t="s">
        <v>397</v>
      </c>
      <c r="M1752" t="s">
        <v>38</v>
      </c>
      <c r="N1752" t="s">
        <v>10</v>
      </c>
      <c r="O1752" t="s">
        <v>28</v>
      </c>
      <c r="P1752" t="s">
        <v>2556</v>
      </c>
      <c r="Q1752" t="s">
        <v>2522</v>
      </c>
      <c r="R1752" t="s">
        <v>2523</v>
      </c>
      <c r="S1752" t="s">
        <v>18</v>
      </c>
    </row>
    <row r="1753" spans="1:19" x14ac:dyDescent="0.35">
      <c r="A1753">
        <v>15880</v>
      </c>
      <c r="B1753" t="s">
        <v>4919</v>
      </c>
      <c r="C1753" t="s">
        <v>396</v>
      </c>
      <c r="D1753" t="s">
        <v>2545</v>
      </c>
      <c r="E1753">
        <v>1</v>
      </c>
      <c r="F1753" s="8">
        <f>DATE(YEAR(project_c[[#This Row],[order_date]]),MONTH(project_c[[#This Row],[order_date]]),1)</f>
        <v>44682</v>
      </c>
      <c r="G1753" s="1">
        <v>44695</v>
      </c>
      <c r="H1753">
        <v>4</v>
      </c>
      <c r="I1753">
        <v>17.04</v>
      </c>
      <c r="J1753">
        <v>21.686</v>
      </c>
      <c r="K1753">
        <v>4.6459999999999999</v>
      </c>
      <c r="L1753" t="s">
        <v>397</v>
      </c>
      <c r="M1753" t="s">
        <v>38</v>
      </c>
      <c r="N1753" t="s">
        <v>10</v>
      </c>
      <c r="O1753" t="s">
        <v>28</v>
      </c>
      <c r="P1753" t="s">
        <v>2546</v>
      </c>
      <c r="Q1753" t="s">
        <v>2522</v>
      </c>
      <c r="R1753" t="s">
        <v>2542</v>
      </c>
      <c r="S1753" t="s">
        <v>18</v>
      </c>
    </row>
    <row r="1754" spans="1:19" x14ac:dyDescent="0.35">
      <c r="A1754">
        <v>7968</v>
      </c>
      <c r="B1754" t="s">
        <v>4918</v>
      </c>
      <c r="C1754" t="s">
        <v>396</v>
      </c>
      <c r="D1754" t="s">
        <v>4323</v>
      </c>
      <c r="E1754">
        <v>6</v>
      </c>
      <c r="F1754" s="8">
        <f>DATE(YEAR(project_c[[#This Row],[order_date]]),MONTH(project_c[[#This Row],[order_date]]),1)</f>
        <v>45139</v>
      </c>
      <c r="G1754" s="1">
        <v>45159</v>
      </c>
      <c r="H1754">
        <v>4</v>
      </c>
      <c r="I1754">
        <v>14.17</v>
      </c>
      <c r="J1754">
        <v>272.11200000000002</v>
      </c>
      <c r="K1754">
        <v>187.09200000000001</v>
      </c>
      <c r="L1754" t="s">
        <v>397</v>
      </c>
      <c r="M1754" t="s">
        <v>38</v>
      </c>
      <c r="N1754" t="s">
        <v>10</v>
      </c>
      <c r="O1754" t="s">
        <v>28</v>
      </c>
      <c r="P1754" t="s">
        <v>4324</v>
      </c>
      <c r="Q1754" t="s">
        <v>4250</v>
      </c>
      <c r="R1754" t="s">
        <v>4273</v>
      </c>
      <c r="S1754" t="s">
        <v>18</v>
      </c>
    </row>
    <row r="1755" spans="1:19" x14ac:dyDescent="0.35">
      <c r="A1755">
        <v>7969</v>
      </c>
      <c r="B1755" t="s">
        <v>4918</v>
      </c>
      <c r="C1755" t="s">
        <v>396</v>
      </c>
      <c r="D1755" t="s">
        <v>2810</v>
      </c>
      <c r="E1755">
        <v>6</v>
      </c>
      <c r="F1755" s="8">
        <f>DATE(YEAR(project_c[[#This Row],[order_date]]),MONTH(project_c[[#This Row],[order_date]]),1)</f>
        <v>45139</v>
      </c>
      <c r="G1755" s="1">
        <v>45159</v>
      </c>
      <c r="H1755">
        <v>4</v>
      </c>
      <c r="I1755">
        <v>32.450000000000003</v>
      </c>
      <c r="J1755">
        <v>572.58000000000004</v>
      </c>
      <c r="K1755">
        <v>377.88</v>
      </c>
      <c r="L1755" t="s">
        <v>397</v>
      </c>
      <c r="M1755" t="s">
        <v>38</v>
      </c>
      <c r="N1755" t="s">
        <v>10</v>
      </c>
      <c r="O1755" t="s">
        <v>28</v>
      </c>
      <c r="P1755" t="s">
        <v>2811</v>
      </c>
      <c r="Q1755" t="s">
        <v>2522</v>
      </c>
      <c r="R1755" t="s">
        <v>2559</v>
      </c>
      <c r="S1755" t="s">
        <v>18</v>
      </c>
    </row>
    <row r="1756" spans="1:19" x14ac:dyDescent="0.35">
      <c r="A1756">
        <v>7970</v>
      </c>
      <c r="B1756" t="s">
        <v>4918</v>
      </c>
      <c r="C1756" t="s">
        <v>396</v>
      </c>
      <c r="D1756" t="s">
        <v>2428</v>
      </c>
      <c r="E1756">
        <v>2</v>
      </c>
      <c r="F1756" s="8">
        <f>DATE(YEAR(project_c[[#This Row],[order_date]]),MONTH(project_c[[#This Row],[order_date]]),1)</f>
        <v>45139</v>
      </c>
      <c r="G1756" s="1">
        <v>45159</v>
      </c>
      <c r="H1756">
        <v>4</v>
      </c>
      <c r="I1756">
        <v>2.99</v>
      </c>
      <c r="J1756">
        <v>33.18</v>
      </c>
      <c r="K1756">
        <v>27.2</v>
      </c>
      <c r="L1756" t="s">
        <v>397</v>
      </c>
      <c r="M1756" t="s">
        <v>38</v>
      </c>
      <c r="N1756" t="s">
        <v>10</v>
      </c>
      <c r="O1756" t="s">
        <v>28</v>
      </c>
      <c r="P1756" t="s">
        <v>2429</v>
      </c>
      <c r="Q1756" t="s">
        <v>1901</v>
      </c>
      <c r="R1756" t="s">
        <v>1909</v>
      </c>
      <c r="S1756" t="s">
        <v>18</v>
      </c>
    </row>
    <row r="1757" spans="1:19" x14ac:dyDescent="0.35">
      <c r="A1757">
        <v>8546</v>
      </c>
      <c r="B1757" t="s">
        <v>4918</v>
      </c>
      <c r="C1757" t="s">
        <v>396</v>
      </c>
      <c r="D1757" t="s">
        <v>2500</v>
      </c>
      <c r="E1757">
        <v>4</v>
      </c>
      <c r="F1757" s="8">
        <f>DATE(YEAR(project_c[[#This Row],[order_date]]),MONTH(project_c[[#This Row],[order_date]]),1)</f>
        <v>44986</v>
      </c>
      <c r="G1757" s="1">
        <v>44995</v>
      </c>
      <c r="H1757">
        <v>5</v>
      </c>
      <c r="I1757">
        <v>10.36</v>
      </c>
      <c r="J1757">
        <v>111.96</v>
      </c>
      <c r="K1757">
        <v>70.52</v>
      </c>
      <c r="L1757" t="s">
        <v>397</v>
      </c>
      <c r="M1757" t="s">
        <v>38</v>
      </c>
      <c r="N1757" t="s">
        <v>10</v>
      </c>
      <c r="O1757" t="s">
        <v>28</v>
      </c>
      <c r="P1757" t="s">
        <v>2501</v>
      </c>
      <c r="Q1757" t="s">
        <v>1901</v>
      </c>
      <c r="R1757" t="s">
        <v>1909</v>
      </c>
      <c r="S1757" t="s">
        <v>18</v>
      </c>
    </row>
    <row r="1758" spans="1:19" x14ac:dyDescent="0.35">
      <c r="A1758">
        <v>9015</v>
      </c>
      <c r="B1758" t="s">
        <v>4919</v>
      </c>
      <c r="C1758" t="s">
        <v>396</v>
      </c>
      <c r="D1758" t="s">
        <v>3584</v>
      </c>
      <c r="E1758">
        <v>3</v>
      </c>
      <c r="F1758" s="8">
        <f>DATE(YEAR(project_c[[#This Row],[order_date]]),MONTH(project_c[[#This Row],[order_date]]),1)</f>
        <v>45047</v>
      </c>
      <c r="G1758" s="1">
        <v>45074</v>
      </c>
      <c r="H1758">
        <v>5</v>
      </c>
      <c r="I1758">
        <v>0.45</v>
      </c>
      <c r="J1758">
        <v>15.552</v>
      </c>
      <c r="K1758">
        <v>14.202</v>
      </c>
      <c r="L1758" t="s">
        <v>397</v>
      </c>
      <c r="M1758" t="s">
        <v>38</v>
      </c>
      <c r="N1758" t="s">
        <v>10</v>
      </c>
      <c r="O1758" t="s">
        <v>28</v>
      </c>
      <c r="P1758" t="s">
        <v>3585</v>
      </c>
      <c r="Q1758" t="s">
        <v>2522</v>
      </c>
      <c r="R1758" t="s">
        <v>2542</v>
      </c>
      <c r="S1758" t="s">
        <v>18</v>
      </c>
    </row>
    <row r="1759" spans="1:19" x14ac:dyDescent="0.35">
      <c r="A1759">
        <v>9016</v>
      </c>
      <c r="B1759" t="s">
        <v>4919</v>
      </c>
      <c r="C1759" t="s">
        <v>396</v>
      </c>
      <c r="D1759" t="s">
        <v>2061</v>
      </c>
      <c r="E1759">
        <v>4</v>
      </c>
      <c r="F1759" s="8">
        <f>DATE(YEAR(project_c[[#This Row],[order_date]]),MONTH(project_c[[#This Row],[order_date]]),1)</f>
        <v>45047</v>
      </c>
      <c r="G1759" s="1">
        <v>45074</v>
      </c>
      <c r="H1759">
        <v>5</v>
      </c>
      <c r="I1759">
        <v>44.19</v>
      </c>
      <c r="J1759">
        <v>271.96800000000002</v>
      </c>
      <c r="K1759">
        <v>95.207999999999998</v>
      </c>
      <c r="L1759" t="s">
        <v>397</v>
      </c>
      <c r="M1759" t="s">
        <v>38</v>
      </c>
      <c r="N1759" t="s">
        <v>10</v>
      </c>
      <c r="O1759" t="s">
        <v>28</v>
      </c>
      <c r="P1759" t="s">
        <v>2062</v>
      </c>
      <c r="Q1759" t="s">
        <v>1901</v>
      </c>
      <c r="R1759" t="s">
        <v>1909</v>
      </c>
      <c r="S1759" t="s">
        <v>18</v>
      </c>
    </row>
    <row r="1760" spans="1:19" x14ac:dyDescent="0.35">
      <c r="A1760">
        <v>9014</v>
      </c>
      <c r="B1760" t="s">
        <v>4919</v>
      </c>
      <c r="C1760" t="s">
        <v>396</v>
      </c>
      <c r="D1760" t="s">
        <v>2994</v>
      </c>
      <c r="E1760">
        <v>5</v>
      </c>
      <c r="F1760" s="8">
        <f>DATE(YEAR(project_c[[#This Row],[order_date]]),MONTH(project_c[[#This Row],[order_date]]),1)</f>
        <v>45047</v>
      </c>
      <c r="G1760" s="1">
        <v>45074</v>
      </c>
      <c r="H1760">
        <v>5</v>
      </c>
      <c r="I1760">
        <v>0.14000000000000001</v>
      </c>
      <c r="J1760">
        <v>11.52</v>
      </c>
      <c r="K1760">
        <v>10.82</v>
      </c>
      <c r="L1760" t="s">
        <v>397</v>
      </c>
      <c r="M1760" t="s">
        <v>38</v>
      </c>
      <c r="N1760" t="s">
        <v>10</v>
      </c>
      <c r="O1760" t="s">
        <v>28</v>
      </c>
      <c r="P1760" t="s">
        <v>2995</v>
      </c>
      <c r="Q1760" t="s">
        <v>2522</v>
      </c>
      <c r="R1760" t="s">
        <v>2528</v>
      </c>
      <c r="S1760" t="s">
        <v>18</v>
      </c>
    </row>
    <row r="1761" spans="1:19" x14ac:dyDescent="0.35">
      <c r="A1761">
        <v>10221</v>
      </c>
      <c r="B1761" t="s">
        <v>4917</v>
      </c>
      <c r="C1761" t="s">
        <v>396</v>
      </c>
      <c r="D1761" t="s">
        <v>3742</v>
      </c>
      <c r="E1761">
        <v>5</v>
      </c>
      <c r="F1761" s="8">
        <f>DATE(YEAR(project_c[[#This Row],[order_date]]),MONTH(project_c[[#This Row],[order_date]]),1)</f>
        <v>45323</v>
      </c>
      <c r="G1761" s="1">
        <v>45334</v>
      </c>
      <c r="H1761">
        <v>5</v>
      </c>
      <c r="I1761">
        <v>4.6500000000000004</v>
      </c>
      <c r="J1761">
        <v>38.484999999999999</v>
      </c>
      <c r="K1761">
        <v>15.234999999999999</v>
      </c>
      <c r="L1761" t="s">
        <v>397</v>
      </c>
      <c r="M1761" t="s">
        <v>38</v>
      </c>
      <c r="N1761" t="s">
        <v>10</v>
      </c>
      <c r="O1761" t="s">
        <v>28</v>
      </c>
      <c r="P1761" t="s">
        <v>3743</v>
      </c>
      <c r="Q1761" t="s">
        <v>2522</v>
      </c>
      <c r="R1761" t="s">
        <v>2542</v>
      </c>
      <c r="S1761" t="s">
        <v>18</v>
      </c>
    </row>
    <row r="1762" spans="1:19" x14ac:dyDescent="0.35">
      <c r="A1762">
        <v>10427</v>
      </c>
      <c r="B1762" t="s">
        <v>4917</v>
      </c>
      <c r="C1762" t="s">
        <v>396</v>
      </c>
      <c r="D1762" t="s">
        <v>3742</v>
      </c>
      <c r="E1762">
        <v>1</v>
      </c>
      <c r="F1762" s="8">
        <f>DATE(YEAR(project_c[[#This Row],[order_date]]),MONTH(project_c[[#This Row],[order_date]]),1)</f>
        <v>45323</v>
      </c>
      <c r="G1762" s="1">
        <v>45327</v>
      </c>
      <c r="H1762">
        <v>5</v>
      </c>
      <c r="I1762">
        <v>4.6500000000000004</v>
      </c>
      <c r="J1762">
        <v>7.6970000000000001</v>
      </c>
      <c r="K1762">
        <v>3.0470000000000002</v>
      </c>
      <c r="L1762" t="s">
        <v>397</v>
      </c>
      <c r="M1762" t="s">
        <v>38</v>
      </c>
      <c r="N1762" t="s">
        <v>10</v>
      </c>
      <c r="O1762" t="s">
        <v>28</v>
      </c>
      <c r="P1762" t="s">
        <v>3743</v>
      </c>
      <c r="Q1762" t="s">
        <v>2522</v>
      </c>
      <c r="R1762" t="s">
        <v>2542</v>
      </c>
      <c r="S1762" t="s">
        <v>18</v>
      </c>
    </row>
    <row r="1763" spans="1:19" x14ac:dyDescent="0.35">
      <c r="A1763">
        <v>10491</v>
      </c>
      <c r="B1763" t="s">
        <v>4917</v>
      </c>
      <c r="C1763" t="s">
        <v>396</v>
      </c>
      <c r="D1763" t="s">
        <v>3742</v>
      </c>
      <c r="E1763">
        <v>2</v>
      </c>
      <c r="F1763" s="8">
        <f>DATE(YEAR(project_c[[#This Row],[order_date]]),MONTH(project_c[[#This Row],[order_date]]),1)</f>
        <v>45352</v>
      </c>
      <c r="G1763" s="1">
        <v>45381</v>
      </c>
      <c r="H1763">
        <v>3</v>
      </c>
      <c r="I1763">
        <v>4.6500000000000004</v>
      </c>
      <c r="J1763">
        <v>15.394</v>
      </c>
      <c r="K1763">
        <v>6.0940000000000003</v>
      </c>
      <c r="L1763" t="s">
        <v>397</v>
      </c>
      <c r="M1763" t="s">
        <v>38</v>
      </c>
      <c r="N1763" t="s">
        <v>10</v>
      </c>
      <c r="O1763" t="s">
        <v>28</v>
      </c>
      <c r="P1763" t="s">
        <v>3743</v>
      </c>
      <c r="Q1763" t="s">
        <v>2522</v>
      </c>
      <c r="R1763" t="s">
        <v>2542</v>
      </c>
      <c r="S1763" t="s">
        <v>18</v>
      </c>
    </row>
    <row r="1764" spans="1:19" x14ac:dyDescent="0.35">
      <c r="A1764">
        <v>10993</v>
      </c>
      <c r="B1764" t="s">
        <v>4917</v>
      </c>
      <c r="C1764" t="s">
        <v>396</v>
      </c>
      <c r="D1764" t="s">
        <v>3742</v>
      </c>
      <c r="E1764">
        <v>2</v>
      </c>
      <c r="F1764" s="8">
        <f>DATE(YEAR(project_c[[#This Row],[order_date]]),MONTH(project_c[[#This Row],[order_date]]),1)</f>
        <v>45352</v>
      </c>
      <c r="G1764" s="1">
        <v>45352</v>
      </c>
      <c r="H1764">
        <v>3</v>
      </c>
      <c r="I1764">
        <v>4.6500000000000004</v>
      </c>
      <c r="J1764">
        <v>15.394</v>
      </c>
      <c r="K1764">
        <v>6.0940000000000003</v>
      </c>
      <c r="L1764" t="s">
        <v>397</v>
      </c>
      <c r="M1764" t="s">
        <v>38</v>
      </c>
      <c r="N1764" t="s">
        <v>10</v>
      </c>
      <c r="O1764" t="s">
        <v>28</v>
      </c>
      <c r="P1764" t="s">
        <v>3743</v>
      </c>
      <c r="Q1764" t="s">
        <v>2522</v>
      </c>
      <c r="R1764" t="s">
        <v>2542</v>
      </c>
      <c r="S1764" t="s">
        <v>18</v>
      </c>
    </row>
    <row r="1765" spans="1:19" x14ac:dyDescent="0.35">
      <c r="A1765">
        <v>10999</v>
      </c>
      <c r="B1765" t="s">
        <v>4917</v>
      </c>
      <c r="C1765" t="s">
        <v>396</v>
      </c>
      <c r="D1765" t="s">
        <v>3742</v>
      </c>
      <c r="E1765">
        <v>4</v>
      </c>
      <c r="F1765" s="8">
        <f>DATE(YEAR(project_c[[#This Row],[order_date]]),MONTH(project_c[[#This Row],[order_date]]),1)</f>
        <v>45352</v>
      </c>
      <c r="G1765" s="1">
        <v>45373</v>
      </c>
      <c r="H1765">
        <v>4</v>
      </c>
      <c r="I1765">
        <v>4.6500000000000004</v>
      </c>
      <c r="J1765">
        <v>30.788</v>
      </c>
      <c r="K1765">
        <v>12.188000000000001</v>
      </c>
      <c r="L1765" t="s">
        <v>397</v>
      </c>
      <c r="M1765" t="s">
        <v>38</v>
      </c>
      <c r="N1765" t="s">
        <v>10</v>
      </c>
      <c r="O1765" t="s">
        <v>28</v>
      </c>
      <c r="P1765" t="s">
        <v>3743</v>
      </c>
      <c r="Q1765" t="s">
        <v>2522</v>
      </c>
      <c r="R1765" t="s">
        <v>2542</v>
      </c>
      <c r="S1765" t="s">
        <v>18</v>
      </c>
    </row>
    <row r="1766" spans="1:19" x14ac:dyDescent="0.35">
      <c r="A1766">
        <v>11385</v>
      </c>
      <c r="B1766" t="s">
        <v>4918</v>
      </c>
      <c r="C1766" t="s">
        <v>396</v>
      </c>
      <c r="D1766" t="s">
        <v>3742</v>
      </c>
      <c r="E1766">
        <v>4</v>
      </c>
      <c r="F1766" s="8">
        <f>DATE(YEAR(project_c[[#This Row],[order_date]]),MONTH(project_c[[#This Row],[order_date]]),1)</f>
        <v>45292</v>
      </c>
      <c r="G1766" s="1">
        <v>45309</v>
      </c>
      <c r="H1766">
        <v>2</v>
      </c>
      <c r="I1766">
        <v>4.6500000000000004</v>
      </c>
      <c r="J1766">
        <v>30.788</v>
      </c>
      <c r="K1766">
        <v>12.188000000000001</v>
      </c>
      <c r="L1766" t="s">
        <v>397</v>
      </c>
      <c r="M1766" t="s">
        <v>38</v>
      </c>
      <c r="N1766" t="s">
        <v>10</v>
      </c>
      <c r="O1766" t="s">
        <v>28</v>
      </c>
      <c r="P1766" t="s">
        <v>3743</v>
      </c>
      <c r="Q1766" t="s">
        <v>2522</v>
      </c>
      <c r="R1766" t="s">
        <v>2542</v>
      </c>
      <c r="S1766" t="s">
        <v>18</v>
      </c>
    </row>
    <row r="1767" spans="1:19" x14ac:dyDescent="0.35">
      <c r="A1767">
        <v>11836</v>
      </c>
      <c r="B1767" t="s">
        <v>4920</v>
      </c>
      <c r="C1767" t="s">
        <v>396</v>
      </c>
      <c r="D1767" t="s">
        <v>3742</v>
      </c>
      <c r="E1767">
        <v>1</v>
      </c>
      <c r="F1767" s="8">
        <f>DATE(YEAR(project_c[[#This Row],[order_date]]),MONTH(project_c[[#This Row],[order_date]]),1)</f>
        <v>45413</v>
      </c>
      <c r="G1767" s="1">
        <v>45418</v>
      </c>
      <c r="H1767">
        <v>2</v>
      </c>
      <c r="I1767">
        <v>4.6500000000000004</v>
      </c>
      <c r="J1767">
        <v>7.6970000000000001</v>
      </c>
      <c r="K1767">
        <v>3.0470000000000002</v>
      </c>
      <c r="L1767" t="s">
        <v>397</v>
      </c>
      <c r="M1767" t="s">
        <v>38</v>
      </c>
      <c r="N1767" t="s">
        <v>10</v>
      </c>
      <c r="O1767" t="s">
        <v>28</v>
      </c>
      <c r="P1767" t="s">
        <v>3743</v>
      </c>
      <c r="Q1767" t="s">
        <v>2522</v>
      </c>
      <c r="R1767" t="s">
        <v>2542</v>
      </c>
      <c r="S1767" t="s">
        <v>18</v>
      </c>
    </row>
    <row r="1768" spans="1:19" x14ac:dyDescent="0.35">
      <c r="A1768">
        <v>12121</v>
      </c>
      <c r="B1768" t="s">
        <v>4917</v>
      </c>
      <c r="C1768" t="s">
        <v>396</v>
      </c>
      <c r="D1768" t="s">
        <v>3742</v>
      </c>
      <c r="E1768">
        <v>4</v>
      </c>
      <c r="F1768" s="8">
        <f>DATE(YEAR(project_c[[#This Row],[order_date]]),MONTH(project_c[[#This Row],[order_date]]),1)</f>
        <v>45505</v>
      </c>
      <c r="G1768" s="1">
        <v>45510</v>
      </c>
      <c r="H1768">
        <v>2</v>
      </c>
      <c r="I1768">
        <v>4.6500000000000004</v>
      </c>
      <c r="J1768">
        <v>30.788</v>
      </c>
      <c r="K1768">
        <v>12.188000000000001</v>
      </c>
      <c r="L1768" t="s">
        <v>397</v>
      </c>
      <c r="M1768" t="s">
        <v>38</v>
      </c>
      <c r="N1768" t="s">
        <v>10</v>
      </c>
      <c r="O1768" t="s">
        <v>28</v>
      </c>
      <c r="P1768" t="s">
        <v>3743</v>
      </c>
      <c r="Q1768" t="s">
        <v>2522</v>
      </c>
      <c r="R1768" t="s">
        <v>2542</v>
      </c>
      <c r="S1768" t="s">
        <v>18</v>
      </c>
    </row>
    <row r="1769" spans="1:19" x14ac:dyDescent="0.35">
      <c r="A1769">
        <v>12285</v>
      </c>
      <c r="B1769" t="s">
        <v>4917</v>
      </c>
      <c r="C1769" t="s">
        <v>396</v>
      </c>
      <c r="D1769" t="s">
        <v>3742</v>
      </c>
      <c r="E1769">
        <v>2</v>
      </c>
      <c r="F1769" s="8">
        <f>DATE(YEAR(project_c[[#This Row],[order_date]]),MONTH(project_c[[#This Row],[order_date]]),1)</f>
        <v>45536</v>
      </c>
      <c r="G1769" s="1">
        <v>45546</v>
      </c>
      <c r="H1769">
        <v>2</v>
      </c>
      <c r="I1769">
        <v>4.6500000000000004</v>
      </c>
      <c r="J1769">
        <v>15.394</v>
      </c>
      <c r="K1769">
        <v>6.0940000000000003</v>
      </c>
      <c r="L1769" t="s">
        <v>397</v>
      </c>
      <c r="M1769" t="s">
        <v>38</v>
      </c>
      <c r="N1769" t="s">
        <v>10</v>
      </c>
      <c r="O1769" t="s">
        <v>28</v>
      </c>
      <c r="P1769" t="s">
        <v>3743</v>
      </c>
      <c r="Q1769" t="s">
        <v>2522</v>
      </c>
      <c r="R1769" t="s">
        <v>2542</v>
      </c>
      <c r="S1769" t="s">
        <v>18</v>
      </c>
    </row>
    <row r="1770" spans="1:19" x14ac:dyDescent="0.35">
      <c r="A1770">
        <v>12637</v>
      </c>
      <c r="B1770" t="s">
        <v>4917</v>
      </c>
      <c r="C1770" t="s">
        <v>396</v>
      </c>
      <c r="D1770" t="s">
        <v>3742</v>
      </c>
      <c r="E1770">
        <v>2</v>
      </c>
      <c r="F1770" s="8">
        <f>DATE(YEAR(project_c[[#This Row],[order_date]]),MONTH(project_c[[#This Row],[order_date]]),1)</f>
        <v>45597</v>
      </c>
      <c r="G1770" s="1">
        <v>45625</v>
      </c>
      <c r="H1770">
        <v>1</v>
      </c>
      <c r="I1770">
        <v>4.6500000000000004</v>
      </c>
      <c r="J1770">
        <v>15.394</v>
      </c>
      <c r="K1770">
        <v>6.0940000000000003</v>
      </c>
      <c r="L1770" t="s">
        <v>397</v>
      </c>
      <c r="M1770" t="s">
        <v>38</v>
      </c>
      <c r="N1770" t="s">
        <v>10</v>
      </c>
      <c r="O1770" t="s">
        <v>28</v>
      </c>
      <c r="P1770" t="s">
        <v>3743</v>
      </c>
      <c r="Q1770" t="s">
        <v>2522</v>
      </c>
      <c r="R1770" t="s">
        <v>2542</v>
      </c>
      <c r="S1770" t="s">
        <v>18</v>
      </c>
    </row>
    <row r="1771" spans="1:19" x14ac:dyDescent="0.35">
      <c r="A1771">
        <v>12851</v>
      </c>
      <c r="B1771" t="s">
        <v>4920</v>
      </c>
      <c r="C1771" t="s">
        <v>396</v>
      </c>
      <c r="D1771" t="s">
        <v>3742</v>
      </c>
      <c r="E1771">
        <v>1</v>
      </c>
      <c r="F1771" s="8">
        <f>DATE(YEAR(project_c[[#This Row],[order_date]]),MONTH(project_c[[#This Row],[order_date]]),1)</f>
        <v>45413</v>
      </c>
      <c r="G1771" s="1">
        <v>45442</v>
      </c>
      <c r="H1771">
        <v>5</v>
      </c>
      <c r="I1771">
        <v>4.6500000000000004</v>
      </c>
      <c r="J1771">
        <v>7.6970000000000001</v>
      </c>
      <c r="K1771">
        <v>3.0470000000000002</v>
      </c>
      <c r="L1771" t="s">
        <v>397</v>
      </c>
      <c r="M1771" t="s">
        <v>38</v>
      </c>
      <c r="N1771" t="s">
        <v>10</v>
      </c>
      <c r="O1771" t="s">
        <v>28</v>
      </c>
      <c r="P1771" t="s">
        <v>3743</v>
      </c>
      <c r="Q1771" t="s">
        <v>2522</v>
      </c>
      <c r="R1771" t="s">
        <v>2542</v>
      </c>
      <c r="S1771" t="s">
        <v>18</v>
      </c>
    </row>
    <row r="1772" spans="1:19" x14ac:dyDescent="0.35">
      <c r="A1772">
        <v>12947</v>
      </c>
      <c r="B1772" t="s">
        <v>4917</v>
      </c>
      <c r="C1772" t="s">
        <v>396</v>
      </c>
      <c r="D1772" t="s">
        <v>3742</v>
      </c>
      <c r="E1772">
        <v>1</v>
      </c>
      <c r="F1772" s="8">
        <f>DATE(YEAR(project_c[[#This Row],[order_date]]),MONTH(project_c[[#This Row],[order_date]]),1)</f>
        <v>45566</v>
      </c>
      <c r="G1772" s="1">
        <v>45575</v>
      </c>
      <c r="H1772">
        <v>2</v>
      </c>
      <c r="I1772">
        <v>4.6500000000000004</v>
      </c>
      <c r="J1772">
        <v>7.6970000000000001</v>
      </c>
      <c r="K1772">
        <v>3.0470000000000002</v>
      </c>
      <c r="L1772" t="s">
        <v>397</v>
      </c>
      <c r="M1772" t="s">
        <v>38</v>
      </c>
      <c r="N1772" t="s">
        <v>10</v>
      </c>
      <c r="O1772" t="s">
        <v>28</v>
      </c>
      <c r="P1772" t="s">
        <v>3743</v>
      </c>
      <c r="Q1772" t="s">
        <v>2522</v>
      </c>
      <c r="R1772" t="s">
        <v>2542</v>
      </c>
      <c r="S1772" t="s">
        <v>18</v>
      </c>
    </row>
    <row r="1773" spans="1:19" x14ac:dyDescent="0.35">
      <c r="A1773">
        <v>13509</v>
      </c>
      <c r="B1773" t="s">
        <v>4918</v>
      </c>
      <c r="C1773" t="s">
        <v>396</v>
      </c>
      <c r="D1773" t="s">
        <v>3742</v>
      </c>
      <c r="E1773">
        <v>1</v>
      </c>
      <c r="F1773" s="8">
        <f>DATE(YEAR(project_c[[#This Row],[order_date]]),MONTH(project_c[[#This Row],[order_date]]),1)</f>
        <v>45566</v>
      </c>
      <c r="G1773" s="1">
        <v>45581</v>
      </c>
      <c r="H1773">
        <v>1</v>
      </c>
      <c r="I1773">
        <v>4.6500000000000004</v>
      </c>
      <c r="J1773">
        <v>7.6970000000000001</v>
      </c>
      <c r="K1773">
        <v>3.0470000000000002</v>
      </c>
      <c r="L1773" t="s">
        <v>397</v>
      </c>
      <c r="M1773" t="s">
        <v>38</v>
      </c>
      <c r="N1773" t="s">
        <v>10</v>
      </c>
      <c r="O1773" t="s">
        <v>28</v>
      </c>
      <c r="P1773" t="s">
        <v>3743</v>
      </c>
      <c r="Q1773" t="s">
        <v>2522</v>
      </c>
      <c r="R1773" t="s">
        <v>2542</v>
      </c>
      <c r="S1773" t="s">
        <v>18</v>
      </c>
    </row>
    <row r="1774" spans="1:19" x14ac:dyDescent="0.35">
      <c r="A1774">
        <v>302</v>
      </c>
      <c r="B1774" t="s">
        <v>4920</v>
      </c>
      <c r="C1774" t="s">
        <v>399</v>
      </c>
      <c r="D1774" t="s">
        <v>1959</v>
      </c>
      <c r="E1774">
        <v>2</v>
      </c>
      <c r="F1774" s="8">
        <f>DATE(YEAR(project_c[[#This Row],[order_date]]),MONTH(project_c[[#This Row],[order_date]]),1)</f>
        <v>44136</v>
      </c>
      <c r="G1774" s="1">
        <v>44152</v>
      </c>
      <c r="H1774">
        <v>2</v>
      </c>
      <c r="I1774">
        <v>22.5</v>
      </c>
      <c r="J1774">
        <v>99.98</v>
      </c>
      <c r="K1774">
        <v>54.98</v>
      </c>
      <c r="L1774" t="s">
        <v>400</v>
      </c>
      <c r="M1774" t="s">
        <v>38</v>
      </c>
      <c r="N1774" t="s">
        <v>10</v>
      </c>
      <c r="O1774" t="s">
        <v>48</v>
      </c>
      <c r="P1774" t="s">
        <v>1960</v>
      </c>
      <c r="Q1774" t="s">
        <v>1901</v>
      </c>
      <c r="R1774" t="s">
        <v>1909</v>
      </c>
      <c r="S1774" t="s">
        <v>13</v>
      </c>
    </row>
    <row r="1775" spans="1:19" x14ac:dyDescent="0.35">
      <c r="A1775">
        <v>524</v>
      </c>
      <c r="B1775" t="s">
        <v>4919</v>
      </c>
      <c r="C1775" t="s">
        <v>399</v>
      </c>
      <c r="D1775" t="s">
        <v>4124</v>
      </c>
      <c r="E1775">
        <v>1</v>
      </c>
      <c r="F1775" s="8">
        <f>DATE(YEAR(project_c[[#This Row],[order_date]]),MONTH(project_c[[#This Row],[order_date]]),1)</f>
        <v>43891</v>
      </c>
      <c r="G1775" s="1">
        <v>43911</v>
      </c>
      <c r="H1775">
        <v>4</v>
      </c>
      <c r="I1775">
        <v>2.85</v>
      </c>
      <c r="J1775">
        <v>16.271999999999998</v>
      </c>
      <c r="K1775">
        <v>13.422000000000001</v>
      </c>
      <c r="L1775" t="s">
        <v>400</v>
      </c>
      <c r="M1775" t="s">
        <v>38</v>
      </c>
      <c r="N1775" t="s">
        <v>10</v>
      </c>
      <c r="O1775" t="s">
        <v>48</v>
      </c>
      <c r="P1775" t="s">
        <v>4125</v>
      </c>
      <c r="Q1775" t="s">
        <v>2522</v>
      </c>
      <c r="R1775" t="s">
        <v>2559</v>
      </c>
      <c r="S1775" t="s">
        <v>13</v>
      </c>
    </row>
    <row r="1776" spans="1:19" x14ac:dyDescent="0.35">
      <c r="A1776">
        <v>304</v>
      </c>
      <c r="B1776" t="s">
        <v>4920</v>
      </c>
      <c r="C1776" t="s">
        <v>399</v>
      </c>
      <c r="D1776" t="s">
        <v>2779</v>
      </c>
      <c r="E1776">
        <v>3</v>
      </c>
      <c r="F1776" s="8">
        <f>DATE(YEAR(project_c[[#This Row],[order_date]]),MONTH(project_c[[#This Row],[order_date]]),1)</f>
        <v>44136</v>
      </c>
      <c r="G1776" s="1">
        <v>44152</v>
      </c>
      <c r="H1776">
        <v>2</v>
      </c>
      <c r="I1776">
        <v>34.61</v>
      </c>
      <c r="J1776">
        <v>241.44</v>
      </c>
      <c r="K1776">
        <v>137.61000000000001</v>
      </c>
      <c r="L1776" t="s">
        <v>400</v>
      </c>
      <c r="M1776" t="s">
        <v>38</v>
      </c>
      <c r="N1776" t="s">
        <v>10</v>
      </c>
      <c r="O1776" t="s">
        <v>48</v>
      </c>
      <c r="P1776" t="s">
        <v>2780</v>
      </c>
      <c r="Q1776" t="s">
        <v>2522</v>
      </c>
      <c r="R1776" t="s">
        <v>2531</v>
      </c>
      <c r="S1776" t="s">
        <v>13</v>
      </c>
    </row>
    <row r="1777" spans="1:19" x14ac:dyDescent="0.35">
      <c r="A1777">
        <v>1167</v>
      </c>
      <c r="B1777" t="s">
        <v>4919</v>
      </c>
      <c r="C1777" t="s">
        <v>399</v>
      </c>
      <c r="D1777" t="s">
        <v>2610</v>
      </c>
      <c r="E1777">
        <v>2</v>
      </c>
      <c r="F1777" s="8">
        <f>DATE(YEAR(project_c[[#This Row],[order_date]]),MONTH(project_c[[#This Row],[order_date]]),1)</f>
        <v>44166</v>
      </c>
      <c r="G1777" s="1">
        <v>44174</v>
      </c>
      <c r="H1777">
        <v>6</v>
      </c>
      <c r="I1777">
        <v>8.56</v>
      </c>
      <c r="J1777">
        <v>16.312000000000001</v>
      </c>
      <c r="K1777">
        <v>-0.80800000000000005</v>
      </c>
      <c r="L1777" t="s">
        <v>400</v>
      </c>
      <c r="M1777" t="s">
        <v>38</v>
      </c>
      <c r="N1777" t="s">
        <v>10</v>
      </c>
      <c r="O1777" t="s">
        <v>48</v>
      </c>
      <c r="P1777" t="s">
        <v>2611</v>
      </c>
      <c r="Q1777" t="s">
        <v>2522</v>
      </c>
      <c r="R1777" t="s">
        <v>2531</v>
      </c>
      <c r="S1777" t="s">
        <v>13</v>
      </c>
    </row>
    <row r="1778" spans="1:19" x14ac:dyDescent="0.35">
      <c r="A1778">
        <v>1091</v>
      </c>
      <c r="B1778" t="s">
        <v>4918</v>
      </c>
      <c r="C1778" t="s">
        <v>399</v>
      </c>
      <c r="D1778" t="s">
        <v>2795</v>
      </c>
      <c r="E1778">
        <v>7</v>
      </c>
      <c r="F1778" s="8">
        <f>DATE(YEAR(project_c[[#This Row],[order_date]]),MONTH(project_c[[#This Row],[order_date]]),1)</f>
        <v>43983</v>
      </c>
      <c r="G1778" s="1">
        <v>43991</v>
      </c>
      <c r="H1778">
        <v>4</v>
      </c>
      <c r="I1778">
        <v>1.01</v>
      </c>
      <c r="J1778">
        <v>18.059999999999999</v>
      </c>
      <c r="K1778">
        <v>10.99</v>
      </c>
      <c r="L1778" t="s">
        <v>400</v>
      </c>
      <c r="M1778" t="s">
        <v>38</v>
      </c>
      <c r="N1778" t="s">
        <v>10</v>
      </c>
      <c r="O1778" t="s">
        <v>48</v>
      </c>
      <c r="P1778" t="s">
        <v>2796</v>
      </c>
      <c r="Q1778" t="s">
        <v>2522</v>
      </c>
      <c r="R1778" t="s">
        <v>2528</v>
      </c>
      <c r="S1778" t="s">
        <v>13</v>
      </c>
    </row>
    <row r="1779" spans="1:19" x14ac:dyDescent="0.35">
      <c r="A1779">
        <v>1166</v>
      </c>
      <c r="B1779" t="s">
        <v>4919</v>
      </c>
      <c r="C1779" t="s">
        <v>399</v>
      </c>
      <c r="D1779" t="s">
        <v>3220</v>
      </c>
      <c r="E1779">
        <v>2</v>
      </c>
      <c r="F1779" s="8">
        <f>DATE(YEAR(project_c[[#This Row],[order_date]]),MONTH(project_c[[#This Row],[order_date]]),1)</f>
        <v>44166</v>
      </c>
      <c r="G1779" s="1">
        <v>44174</v>
      </c>
      <c r="H1779">
        <v>6</v>
      </c>
      <c r="I1779">
        <v>1.99</v>
      </c>
      <c r="J1779">
        <v>6.7519999999999998</v>
      </c>
      <c r="K1779">
        <v>2.7719999999999998</v>
      </c>
      <c r="L1779" t="s">
        <v>400</v>
      </c>
      <c r="M1779" t="s">
        <v>38</v>
      </c>
      <c r="N1779" t="s">
        <v>10</v>
      </c>
      <c r="O1779" t="s">
        <v>48</v>
      </c>
      <c r="P1779" t="s">
        <v>3221</v>
      </c>
      <c r="Q1779" t="s">
        <v>2522</v>
      </c>
      <c r="R1779" t="s">
        <v>2542</v>
      </c>
      <c r="S1779" t="s">
        <v>13</v>
      </c>
    </row>
    <row r="1780" spans="1:19" x14ac:dyDescent="0.35">
      <c r="A1780">
        <v>1092</v>
      </c>
      <c r="B1780" t="s">
        <v>4918</v>
      </c>
      <c r="C1780" t="s">
        <v>399</v>
      </c>
      <c r="D1780" t="s">
        <v>4136</v>
      </c>
      <c r="E1780">
        <v>3</v>
      </c>
      <c r="F1780" s="8">
        <f>DATE(YEAR(project_c[[#This Row],[order_date]]),MONTH(project_c[[#This Row],[order_date]]),1)</f>
        <v>43983</v>
      </c>
      <c r="G1780" s="1">
        <v>43991</v>
      </c>
      <c r="H1780">
        <v>4</v>
      </c>
      <c r="I1780">
        <v>3.59</v>
      </c>
      <c r="J1780">
        <v>63.3</v>
      </c>
      <c r="K1780">
        <v>52.53</v>
      </c>
      <c r="L1780" t="s">
        <v>400</v>
      </c>
      <c r="M1780" t="s">
        <v>38</v>
      </c>
      <c r="N1780" t="s">
        <v>10</v>
      </c>
      <c r="O1780" t="s">
        <v>48</v>
      </c>
      <c r="P1780" t="s">
        <v>4137</v>
      </c>
      <c r="Q1780" t="s">
        <v>2522</v>
      </c>
      <c r="R1780" t="s">
        <v>2542</v>
      </c>
      <c r="S1780" t="s">
        <v>13</v>
      </c>
    </row>
    <row r="1781" spans="1:19" x14ac:dyDescent="0.35">
      <c r="A1781">
        <v>1093</v>
      </c>
      <c r="B1781" t="s">
        <v>4918</v>
      </c>
      <c r="C1781" t="s">
        <v>399</v>
      </c>
      <c r="D1781" t="s">
        <v>4779</v>
      </c>
      <c r="E1781">
        <v>2</v>
      </c>
      <c r="F1781" s="8">
        <f>DATE(YEAR(project_c[[#This Row],[order_date]]),MONTH(project_c[[#This Row],[order_date]]),1)</f>
        <v>43983</v>
      </c>
      <c r="G1781" s="1">
        <v>43991</v>
      </c>
      <c r="H1781">
        <v>4</v>
      </c>
      <c r="I1781">
        <v>9.16</v>
      </c>
      <c r="J1781">
        <v>37.4</v>
      </c>
      <c r="K1781">
        <v>19.079999999999998</v>
      </c>
      <c r="L1781" t="s">
        <v>400</v>
      </c>
      <c r="M1781" t="s">
        <v>38</v>
      </c>
      <c r="N1781" t="s">
        <v>10</v>
      </c>
      <c r="O1781" t="s">
        <v>48</v>
      </c>
      <c r="P1781" t="s">
        <v>4780</v>
      </c>
      <c r="Q1781" t="s">
        <v>4250</v>
      </c>
      <c r="R1781" t="s">
        <v>4251</v>
      </c>
      <c r="S1781" t="s">
        <v>13</v>
      </c>
    </row>
    <row r="1782" spans="1:19" x14ac:dyDescent="0.35">
      <c r="A1782">
        <v>1247</v>
      </c>
      <c r="B1782" t="s">
        <v>4919</v>
      </c>
      <c r="C1782" t="s">
        <v>399</v>
      </c>
      <c r="D1782" t="s">
        <v>4835</v>
      </c>
      <c r="E1782">
        <v>3</v>
      </c>
      <c r="F1782" s="8">
        <f>DATE(YEAR(project_c[[#This Row],[order_date]]),MONTH(project_c[[#This Row],[order_date]]),1)</f>
        <v>44075</v>
      </c>
      <c r="G1782" s="1">
        <v>44101</v>
      </c>
      <c r="H1782">
        <v>6</v>
      </c>
      <c r="I1782">
        <v>13.42</v>
      </c>
      <c r="J1782">
        <v>87.54</v>
      </c>
      <c r="K1782">
        <v>47.28</v>
      </c>
      <c r="L1782" t="s">
        <v>400</v>
      </c>
      <c r="M1782" t="s">
        <v>38</v>
      </c>
      <c r="N1782" t="s">
        <v>10</v>
      </c>
      <c r="O1782" t="s">
        <v>48</v>
      </c>
      <c r="P1782" t="s">
        <v>4836</v>
      </c>
      <c r="Q1782" t="s">
        <v>4250</v>
      </c>
      <c r="R1782" t="s">
        <v>4251</v>
      </c>
      <c r="S1782" t="s">
        <v>13</v>
      </c>
    </row>
    <row r="1783" spans="1:19" x14ac:dyDescent="0.35">
      <c r="A1783">
        <v>15593</v>
      </c>
      <c r="B1783" t="s">
        <v>4919</v>
      </c>
      <c r="C1783" t="s">
        <v>399</v>
      </c>
      <c r="D1783" t="s">
        <v>2516</v>
      </c>
      <c r="E1783">
        <v>1</v>
      </c>
      <c r="F1783" s="8">
        <f>DATE(YEAR(project_c[[#This Row],[order_date]]),MONTH(project_c[[#This Row],[order_date]]),1)</f>
        <v>44562</v>
      </c>
      <c r="G1783" s="1">
        <v>44572</v>
      </c>
      <c r="H1783">
        <v>7</v>
      </c>
      <c r="I1783">
        <v>11.4</v>
      </c>
      <c r="J1783">
        <v>20.992999999999999</v>
      </c>
      <c r="K1783">
        <v>9.593</v>
      </c>
      <c r="L1783" t="s">
        <v>400</v>
      </c>
      <c r="M1783" t="s">
        <v>38</v>
      </c>
      <c r="N1783" t="s">
        <v>10</v>
      </c>
      <c r="O1783" t="s">
        <v>48</v>
      </c>
      <c r="P1783" t="s">
        <v>2517</v>
      </c>
      <c r="Q1783" t="s">
        <v>1901</v>
      </c>
      <c r="R1783" t="s">
        <v>1902</v>
      </c>
      <c r="S1783" t="s">
        <v>13</v>
      </c>
    </row>
    <row r="1784" spans="1:19" x14ac:dyDescent="0.35">
      <c r="A1784">
        <v>15835</v>
      </c>
      <c r="B1784" t="s">
        <v>4919</v>
      </c>
      <c r="C1784" t="s">
        <v>399</v>
      </c>
      <c r="D1784" t="s">
        <v>2512</v>
      </c>
      <c r="E1784">
        <v>1</v>
      </c>
      <c r="F1784" s="8">
        <f>DATE(YEAR(project_c[[#This Row],[order_date]]),MONTH(project_c[[#This Row],[order_date]]),1)</f>
        <v>44562</v>
      </c>
      <c r="G1784" s="1">
        <v>44566</v>
      </c>
      <c r="H1784">
        <v>6</v>
      </c>
      <c r="I1784">
        <v>13.18</v>
      </c>
      <c r="J1784">
        <v>20.965</v>
      </c>
      <c r="K1784">
        <v>7.7850000000000001</v>
      </c>
      <c r="L1784" t="s">
        <v>400</v>
      </c>
      <c r="M1784" t="s">
        <v>38</v>
      </c>
      <c r="N1784" t="s">
        <v>10</v>
      </c>
      <c r="O1784" t="s">
        <v>48</v>
      </c>
      <c r="P1784" t="s">
        <v>2513</v>
      </c>
      <c r="Q1784" t="s">
        <v>1901</v>
      </c>
      <c r="R1784" t="s">
        <v>1909</v>
      </c>
      <c r="S1784" t="s">
        <v>13</v>
      </c>
    </row>
    <row r="1785" spans="1:19" x14ac:dyDescent="0.35">
      <c r="A1785">
        <v>15328</v>
      </c>
      <c r="B1785" t="s">
        <v>4919</v>
      </c>
      <c r="C1785" t="s">
        <v>399</v>
      </c>
      <c r="D1785" t="s">
        <v>4228</v>
      </c>
      <c r="E1785">
        <v>1</v>
      </c>
      <c r="F1785" s="8">
        <f>DATE(YEAR(project_c[[#This Row],[order_date]]),MONTH(project_c[[#This Row],[order_date]]),1)</f>
        <v>44562</v>
      </c>
      <c r="G1785" s="1">
        <v>44571</v>
      </c>
      <c r="H1785">
        <v>2</v>
      </c>
      <c r="I1785">
        <v>1.73</v>
      </c>
      <c r="J1785">
        <v>20.146000000000001</v>
      </c>
      <c r="K1785">
        <v>18.416</v>
      </c>
      <c r="L1785" t="s">
        <v>400</v>
      </c>
      <c r="M1785" t="s">
        <v>38</v>
      </c>
      <c r="N1785" t="s">
        <v>10</v>
      </c>
      <c r="O1785" t="s">
        <v>48</v>
      </c>
      <c r="P1785" t="s">
        <v>4229</v>
      </c>
      <c r="Q1785" t="s">
        <v>2522</v>
      </c>
      <c r="R1785" t="s">
        <v>2528</v>
      </c>
      <c r="S1785" t="s">
        <v>13</v>
      </c>
    </row>
    <row r="1786" spans="1:19" x14ac:dyDescent="0.35">
      <c r="A1786">
        <v>15389</v>
      </c>
      <c r="B1786" t="s">
        <v>4919</v>
      </c>
      <c r="C1786" t="s">
        <v>399</v>
      </c>
      <c r="D1786" t="s">
        <v>4827</v>
      </c>
      <c r="E1786">
        <v>1</v>
      </c>
      <c r="F1786" s="8">
        <f>DATE(YEAR(project_c[[#This Row],[order_date]]),MONTH(project_c[[#This Row],[order_date]]),1)</f>
        <v>44682</v>
      </c>
      <c r="G1786" s="1">
        <v>44683</v>
      </c>
      <c r="H1786">
        <v>2</v>
      </c>
      <c r="I1786">
        <v>12</v>
      </c>
      <c r="J1786">
        <v>18.661999999999999</v>
      </c>
      <c r="K1786">
        <v>6.6619999999999999</v>
      </c>
      <c r="L1786" t="s">
        <v>400</v>
      </c>
      <c r="M1786" t="s">
        <v>38</v>
      </c>
      <c r="N1786" t="s">
        <v>10</v>
      </c>
      <c r="O1786" t="s">
        <v>48</v>
      </c>
      <c r="P1786" t="s">
        <v>4828</v>
      </c>
      <c r="Q1786" t="s">
        <v>4250</v>
      </c>
      <c r="R1786" t="s">
        <v>4306</v>
      </c>
      <c r="S1786" t="s">
        <v>13</v>
      </c>
    </row>
    <row r="1787" spans="1:19" x14ac:dyDescent="0.35">
      <c r="A1787">
        <v>6489</v>
      </c>
      <c r="B1787" t="s">
        <v>4917</v>
      </c>
      <c r="C1787" t="s">
        <v>399</v>
      </c>
      <c r="D1787" t="s">
        <v>4168</v>
      </c>
      <c r="E1787">
        <v>2</v>
      </c>
      <c r="F1787" s="8">
        <f>DATE(YEAR(project_c[[#This Row],[order_date]]),MONTH(project_c[[#This Row],[order_date]]),1)</f>
        <v>44774</v>
      </c>
      <c r="G1787" s="1">
        <v>44774</v>
      </c>
      <c r="H1787">
        <v>0</v>
      </c>
      <c r="I1787">
        <v>11.49</v>
      </c>
      <c r="J1787">
        <v>45.96</v>
      </c>
      <c r="K1787">
        <v>22.98</v>
      </c>
      <c r="L1787" t="s">
        <v>400</v>
      </c>
      <c r="M1787" t="s">
        <v>38</v>
      </c>
      <c r="N1787" t="s">
        <v>10</v>
      </c>
      <c r="O1787" t="s">
        <v>48</v>
      </c>
      <c r="P1787" t="s">
        <v>4169</v>
      </c>
      <c r="Q1787" t="s">
        <v>2522</v>
      </c>
      <c r="R1787" t="s">
        <v>2531</v>
      </c>
      <c r="S1787" t="s">
        <v>13</v>
      </c>
    </row>
    <row r="1788" spans="1:19" x14ac:dyDescent="0.35">
      <c r="A1788">
        <v>6488</v>
      </c>
      <c r="B1788" t="s">
        <v>4917</v>
      </c>
      <c r="C1788" t="s">
        <v>399</v>
      </c>
      <c r="D1788" t="s">
        <v>2284</v>
      </c>
      <c r="E1788">
        <v>2</v>
      </c>
      <c r="F1788" s="8">
        <f>DATE(YEAR(project_c[[#This Row],[order_date]]),MONTH(project_c[[#This Row],[order_date]]),1)</f>
        <v>44774</v>
      </c>
      <c r="G1788" s="1">
        <v>44774</v>
      </c>
      <c r="H1788">
        <v>0</v>
      </c>
      <c r="I1788">
        <v>155.96</v>
      </c>
      <c r="J1788">
        <v>623.84</v>
      </c>
      <c r="K1788">
        <v>311.92</v>
      </c>
      <c r="L1788" t="s">
        <v>400</v>
      </c>
      <c r="M1788" t="s">
        <v>38</v>
      </c>
      <c r="N1788" t="s">
        <v>10</v>
      </c>
      <c r="O1788" t="s">
        <v>48</v>
      </c>
      <c r="P1788" t="s">
        <v>2285</v>
      </c>
      <c r="Q1788" t="s">
        <v>1901</v>
      </c>
      <c r="R1788" t="s">
        <v>1902</v>
      </c>
      <c r="S1788" t="s">
        <v>13</v>
      </c>
    </row>
    <row r="1789" spans="1:19" x14ac:dyDescent="0.35">
      <c r="A1789">
        <v>15799</v>
      </c>
      <c r="B1789" t="s">
        <v>4919</v>
      </c>
      <c r="C1789" t="s">
        <v>399</v>
      </c>
      <c r="D1789" t="s">
        <v>2610</v>
      </c>
      <c r="E1789">
        <v>1</v>
      </c>
      <c r="F1789" s="8">
        <f>DATE(YEAR(project_c[[#This Row],[order_date]]),MONTH(project_c[[#This Row],[order_date]]),1)</f>
        <v>44562</v>
      </c>
      <c r="G1789" s="1">
        <v>44567</v>
      </c>
      <c r="H1789">
        <v>7</v>
      </c>
      <c r="I1789">
        <v>8.56</v>
      </c>
      <c r="J1789">
        <v>28.545999999999999</v>
      </c>
      <c r="K1789">
        <v>19.986000000000001</v>
      </c>
      <c r="L1789" t="s">
        <v>400</v>
      </c>
      <c r="M1789" t="s">
        <v>38</v>
      </c>
      <c r="N1789" t="s">
        <v>10</v>
      </c>
      <c r="O1789" t="s">
        <v>48</v>
      </c>
      <c r="P1789" t="s">
        <v>2611</v>
      </c>
      <c r="Q1789" t="s">
        <v>2522</v>
      </c>
      <c r="R1789" t="s">
        <v>2531</v>
      </c>
      <c r="S1789" t="s">
        <v>13</v>
      </c>
    </row>
    <row r="1790" spans="1:19" x14ac:dyDescent="0.35">
      <c r="A1790">
        <v>16044</v>
      </c>
      <c r="B1790" t="s">
        <v>4919</v>
      </c>
      <c r="C1790" t="s">
        <v>399</v>
      </c>
      <c r="D1790" t="s">
        <v>4261</v>
      </c>
      <c r="E1790">
        <v>1</v>
      </c>
      <c r="F1790" s="8">
        <f>DATE(YEAR(project_c[[#This Row],[order_date]]),MONTH(project_c[[#This Row],[order_date]]),1)</f>
        <v>44652</v>
      </c>
      <c r="G1790" s="1">
        <v>44659</v>
      </c>
      <c r="H1790">
        <v>3</v>
      </c>
      <c r="I1790">
        <v>18.02</v>
      </c>
      <c r="J1790">
        <v>26.285</v>
      </c>
      <c r="K1790">
        <v>8.2650000000000006</v>
      </c>
      <c r="L1790" t="s">
        <v>400</v>
      </c>
      <c r="M1790" t="s">
        <v>38</v>
      </c>
      <c r="N1790" t="s">
        <v>10</v>
      </c>
      <c r="O1790" t="s">
        <v>48</v>
      </c>
      <c r="P1790" t="s">
        <v>4262</v>
      </c>
      <c r="Q1790" t="s">
        <v>4250</v>
      </c>
      <c r="R1790" t="s">
        <v>4251</v>
      </c>
      <c r="S1790" t="s">
        <v>13</v>
      </c>
    </row>
    <row r="1791" spans="1:19" x14ac:dyDescent="0.35">
      <c r="A1791">
        <v>15555</v>
      </c>
      <c r="B1791" t="s">
        <v>4919</v>
      </c>
      <c r="C1791" t="s">
        <v>399</v>
      </c>
      <c r="D1791" t="s">
        <v>4256</v>
      </c>
      <c r="E1791">
        <v>1</v>
      </c>
      <c r="F1791" s="8">
        <f>DATE(YEAR(project_c[[#This Row],[order_date]]),MONTH(project_c[[#This Row],[order_date]]),1)</f>
        <v>44562</v>
      </c>
      <c r="G1791" s="1">
        <v>44570</v>
      </c>
      <c r="H1791">
        <v>3</v>
      </c>
      <c r="I1791">
        <v>6.53</v>
      </c>
      <c r="J1791">
        <v>25.402999999999999</v>
      </c>
      <c r="K1791">
        <v>18.873000000000001</v>
      </c>
      <c r="L1791" t="s">
        <v>400</v>
      </c>
      <c r="M1791" t="s">
        <v>38</v>
      </c>
      <c r="N1791" t="s">
        <v>10</v>
      </c>
      <c r="O1791" t="s">
        <v>48</v>
      </c>
      <c r="P1791" t="s">
        <v>4257</v>
      </c>
      <c r="Q1791" t="s">
        <v>4250</v>
      </c>
      <c r="R1791" t="s">
        <v>4258</v>
      </c>
      <c r="S1791" t="s">
        <v>13</v>
      </c>
    </row>
    <row r="1792" spans="1:19" x14ac:dyDescent="0.35">
      <c r="A1792">
        <v>15762</v>
      </c>
      <c r="B1792" t="s">
        <v>4919</v>
      </c>
      <c r="C1792" t="s">
        <v>399</v>
      </c>
      <c r="D1792" t="s">
        <v>1907</v>
      </c>
      <c r="E1792">
        <v>1</v>
      </c>
      <c r="F1792" s="8">
        <f>DATE(YEAR(project_c[[#This Row],[order_date]]),MONTH(project_c[[#This Row],[order_date]]),1)</f>
        <v>44562</v>
      </c>
      <c r="G1792" s="1">
        <v>44571</v>
      </c>
      <c r="H1792">
        <v>5</v>
      </c>
      <c r="I1792">
        <v>5.44</v>
      </c>
      <c r="J1792">
        <v>25.367999999999999</v>
      </c>
      <c r="K1792">
        <v>19.928000000000001</v>
      </c>
      <c r="L1792" t="s">
        <v>400</v>
      </c>
      <c r="M1792" t="s">
        <v>38</v>
      </c>
      <c r="N1792" t="s">
        <v>10</v>
      </c>
      <c r="O1792" t="s">
        <v>48</v>
      </c>
      <c r="P1792" t="s">
        <v>1908</v>
      </c>
      <c r="Q1792" t="s">
        <v>1901</v>
      </c>
      <c r="R1792" t="s">
        <v>1909</v>
      </c>
      <c r="S1792" t="s">
        <v>13</v>
      </c>
    </row>
    <row r="1793" spans="1:19" x14ac:dyDescent="0.35">
      <c r="A1793">
        <v>15837</v>
      </c>
      <c r="B1793" t="s">
        <v>4919</v>
      </c>
      <c r="C1793" t="s">
        <v>399</v>
      </c>
      <c r="D1793" t="s">
        <v>1899</v>
      </c>
      <c r="E1793">
        <v>1</v>
      </c>
      <c r="F1793" s="8">
        <f>DATE(YEAR(project_c[[#This Row],[order_date]]),MONTH(project_c[[#This Row],[order_date]]),1)</f>
        <v>44682</v>
      </c>
      <c r="G1793" s="1">
        <v>44689</v>
      </c>
      <c r="H1793">
        <v>4</v>
      </c>
      <c r="I1793">
        <v>31.5</v>
      </c>
      <c r="J1793">
        <v>24.997</v>
      </c>
      <c r="K1793">
        <v>-6.5030000000000001</v>
      </c>
      <c r="L1793" t="s">
        <v>400</v>
      </c>
      <c r="M1793" t="s">
        <v>38</v>
      </c>
      <c r="N1793" t="s">
        <v>10</v>
      </c>
      <c r="O1793" t="s">
        <v>48</v>
      </c>
      <c r="P1793" t="s">
        <v>1900</v>
      </c>
      <c r="Q1793" t="s">
        <v>1901</v>
      </c>
      <c r="R1793" t="s">
        <v>1902</v>
      </c>
      <c r="S1793" t="s">
        <v>13</v>
      </c>
    </row>
    <row r="1794" spans="1:19" x14ac:dyDescent="0.35">
      <c r="A1794">
        <v>16171</v>
      </c>
      <c r="B1794" t="s">
        <v>4919</v>
      </c>
      <c r="C1794" t="s">
        <v>399</v>
      </c>
      <c r="D1794" t="s">
        <v>2566</v>
      </c>
      <c r="E1794">
        <v>1</v>
      </c>
      <c r="F1794" s="8">
        <f>DATE(YEAR(project_c[[#This Row],[order_date]]),MONTH(project_c[[#This Row],[order_date]]),1)</f>
        <v>44593</v>
      </c>
      <c r="G1794" s="1">
        <v>44605</v>
      </c>
      <c r="H1794">
        <v>5</v>
      </c>
      <c r="I1794">
        <v>7.09</v>
      </c>
      <c r="J1794">
        <v>24.808</v>
      </c>
      <c r="K1794">
        <v>17.718</v>
      </c>
      <c r="L1794" t="s">
        <v>400</v>
      </c>
      <c r="M1794" t="s">
        <v>38</v>
      </c>
      <c r="N1794" t="s">
        <v>10</v>
      </c>
      <c r="O1794" t="s">
        <v>48</v>
      </c>
      <c r="P1794" t="s">
        <v>2567</v>
      </c>
      <c r="Q1794" t="s">
        <v>2522</v>
      </c>
      <c r="R1794" t="s">
        <v>2542</v>
      </c>
      <c r="S1794" t="s">
        <v>13</v>
      </c>
    </row>
    <row r="1795" spans="1:19" x14ac:dyDescent="0.35">
      <c r="A1795">
        <v>15620</v>
      </c>
      <c r="B1795" t="s">
        <v>4919</v>
      </c>
      <c r="C1795" t="s">
        <v>399</v>
      </c>
      <c r="D1795" t="s">
        <v>2564</v>
      </c>
      <c r="E1795">
        <v>1</v>
      </c>
      <c r="F1795" s="8">
        <f>DATE(YEAR(project_c[[#This Row],[order_date]]),MONTH(project_c[[#This Row],[order_date]]),1)</f>
        <v>44682</v>
      </c>
      <c r="G1795" s="1">
        <v>44685</v>
      </c>
      <c r="H1795">
        <v>5</v>
      </c>
      <c r="I1795">
        <v>18.43</v>
      </c>
      <c r="J1795">
        <v>24.808</v>
      </c>
      <c r="K1795">
        <v>6.3780000000000001</v>
      </c>
      <c r="L1795" t="s">
        <v>400</v>
      </c>
      <c r="M1795" t="s">
        <v>38</v>
      </c>
      <c r="N1795" t="s">
        <v>10</v>
      </c>
      <c r="O1795" t="s">
        <v>48</v>
      </c>
      <c r="P1795" t="s">
        <v>2565</v>
      </c>
      <c r="Q1795" t="s">
        <v>2522</v>
      </c>
      <c r="R1795" t="s">
        <v>2542</v>
      </c>
      <c r="S1795" t="s">
        <v>13</v>
      </c>
    </row>
    <row r="1796" spans="1:19" x14ac:dyDescent="0.35">
      <c r="A1796">
        <v>15791</v>
      </c>
      <c r="B1796" t="s">
        <v>4919</v>
      </c>
      <c r="C1796" t="s">
        <v>399</v>
      </c>
      <c r="D1796" t="s">
        <v>4854</v>
      </c>
      <c r="E1796">
        <v>1</v>
      </c>
      <c r="F1796" s="8">
        <f>DATE(YEAR(project_c[[#This Row],[order_date]]),MONTH(project_c[[#This Row],[order_date]]),1)</f>
        <v>44682</v>
      </c>
      <c r="G1796" s="1">
        <v>44684</v>
      </c>
      <c r="H1796">
        <v>7</v>
      </c>
      <c r="I1796">
        <v>329</v>
      </c>
      <c r="J1796">
        <v>349.3</v>
      </c>
      <c r="K1796">
        <v>20.3</v>
      </c>
      <c r="L1796" t="s">
        <v>400</v>
      </c>
      <c r="M1796" t="s">
        <v>38</v>
      </c>
      <c r="N1796" t="s">
        <v>10</v>
      </c>
      <c r="O1796" t="s">
        <v>48</v>
      </c>
      <c r="P1796" t="s">
        <v>4855</v>
      </c>
      <c r="Q1796" t="s">
        <v>4841</v>
      </c>
      <c r="R1796" t="s">
        <v>4845</v>
      </c>
      <c r="S1796" t="s">
        <v>13</v>
      </c>
    </row>
    <row r="1797" spans="1:19" x14ac:dyDescent="0.35">
      <c r="A1797">
        <v>16135</v>
      </c>
      <c r="B1797" t="s">
        <v>4919</v>
      </c>
      <c r="C1797" t="s">
        <v>399</v>
      </c>
      <c r="D1797" t="s">
        <v>4890</v>
      </c>
      <c r="E1797">
        <v>1</v>
      </c>
      <c r="F1797" s="8">
        <f>DATE(YEAR(project_c[[#This Row],[order_date]]),MONTH(project_c[[#This Row],[order_date]]),1)</f>
        <v>44621</v>
      </c>
      <c r="G1797" s="1">
        <v>44624</v>
      </c>
      <c r="H1797">
        <v>3</v>
      </c>
      <c r="I1797">
        <v>199</v>
      </c>
      <c r="J1797">
        <v>244.3</v>
      </c>
      <c r="K1797">
        <v>45.3</v>
      </c>
      <c r="L1797" t="s">
        <v>400</v>
      </c>
      <c r="M1797" t="s">
        <v>38</v>
      </c>
      <c r="N1797" t="s">
        <v>10</v>
      </c>
      <c r="O1797" t="s">
        <v>48</v>
      </c>
      <c r="P1797" t="s">
        <v>4891</v>
      </c>
      <c r="Q1797" t="s">
        <v>1909</v>
      </c>
      <c r="R1797" t="s">
        <v>4892</v>
      </c>
      <c r="S1797" t="s">
        <v>13</v>
      </c>
    </row>
    <row r="1798" spans="1:19" x14ac:dyDescent="0.35">
      <c r="A1798">
        <v>15628</v>
      </c>
      <c r="B1798" t="s">
        <v>4919</v>
      </c>
      <c r="C1798" t="s">
        <v>399</v>
      </c>
      <c r="D1798" t="s">
        <v>4846</v>
      </c>
      <c r="E1798">
        <v>1</v>
      </c>
      <c r="F1798" s="8">
        <f>DATE(YEAR(project_c[[#This Row],[order_date]]),MONTH(project_c[[#This Row],[order_date]]),1)</f>
        <v>44593</v>
      </c>
      <c r="G1798" s="1">
        <v>44602</v>
      </c>
      <c r="H1798">
        <v>4</v>
      </c>
      <c r="I1798">
        <v>159</v>
      </c>
      <c r="J1798">
        <v>174.3</v>
      </c>
      <c r="K1798">
        <v>15.3</v>
      </c>
      <c r="L1798" t="s">
        <v>400</v>
      </c>
      <c r="M1798" t="s">
        <v>38</v>
      </c>
      <c r="N1798" t="s">
        <v>10</v>
      </c>
      <c r="O1798" t="s">
        <v>48</v>
      </c>
      <c r="P1798" t="s">
        <v>4847</v>
      </c>
      <c r="Q1798" t="s">
        <v>4841</v>
      </c>
      <c r="R1798" t="s">
        <v>4848</v>
      </c>
      <c r="S1798" t="s">
        <v>13</v>
      </c>
    </row>
    <row r="1799" spans="1:19" x14ac:dyDescent="0.35">
      <c r="A1799">
        <v>15792</v>
      </c>
      <c r="B1799" t="s">
        <v>4919</v>
      </c>
      <c r="C1799" t="s">
        <v>399</v>
      </c>
      <c r="D1799" t="s">
        <v>4839</v>
      </c>
      <c r="E1799">
        <v>1</v>
      </c>
      <c r="F1799" s="8">
        <f>DATE(YEAR(project_c[[#This Row],[order_date]]),MONTH(project_c[[#This Row],[order_date]]),1)</f>
        <v>44682</v>
      </c>
      <c r="G1799" s="1">
        <v>44694</v>
      </c>
      <c r="H1799">
        <v>6</v>
      </c>
      <c r="I1799">
        <v>499</v>
      </c>
      <c r="J1799">
        <v>559.29999999999995</v>
      </c>
      <c r="K1799">
        <v>60.3</v>
      </c>
      <c r="L1799" t="s">
        <v>400</v>
      </c>
      <c r="M1799" t="s">
        <v>38</v>
      </c>
      <c r="N1799" t="s">
        <v>10</v>
      </c>
      <c r="O1799" t="s">
        <v>48</v>
      </c>
      <c r="P1799" t="s">
        <v>4840</v>
      </c>
      <c r="Q1799" t="s">
        <v>4841</v>
      </c>
      <c r="R1799" t="s">
        <v>4842</v>
      </c>
      <c r="S1799" t="s">
        <v>13</v>
      </c>
    </row>
    <row r="1800" spans="1:19" x14ac:dyDescent="0.35">
      <c r="A1800">
        <v>15548</v>
      </c>
      <c r="B1800" t="s">
        <v>4919</v>
      </c>
      <c r="C1800" t="s">
        <v>399</v>
      </c>
      <c r="D1800" t="s">
        <v>2545</v>
      </c>
      <c r="E1800">
        <v>1</v>
      </c>
      <c r="F1800" s="8">
        <f>DATE(YEAR(project_c[[#This Row],[order_date]]),MONTH(project_c[[#This Row],[order_date]]),1)</f>
        <v>44593</v>
      </c>
      <c r="G1800" s="1">
        <v>44595</v>
      </c>
      <c r="H1800">
        <v>3</v>
      </c>
      <c r="I1800">
        <v>17.04</v>
      </c>
      <c r="J1800">
        <v>21.686</v>
      </c>
      <c r="K1800">
        <v>4.6459999999999999</v>
      </c>
      <c r="L1800" t="s">
        <v>400</v>
      </c>
      <c r="M1800" t="s">
        <v>38</v>
      </c>
      <c r="N1800" t="s">
        <v>10</v>
      </c>
      <c r="O1800" t="s">
        <v>48</v>
      </c>
      <c r="P1800" t="s">
        <v>2546</v>
      </c>
      <c r="Q1800" t="s">
        <v>2522</v>
      </c>
      <c r="R1800" t="s">
        <v>2542</v>
      </c>
      <c r="S1800" t="s">
        <v>13</v>
      </c>
    </row>
    <row r="1801" spans="1:19" x14ac:dyDescent="0.35">
      <c r="A1801">
        <v>16014</v>
      </c>
      <c r="B1801" t="s">
        <v>4919</v>
      </c>
      <c r="C1801" t="s">
        <v>399</v>
      </c>
      <c r="D1801" t="s">
        <v>2537</v>
      </c>
      <c r="E1801">
        <v>1</v>
      </c>
      <c r="F1801" s="8">
        <f>DATE(YEAR(project_c[[#This Row],[order_date]]),MONTH(project_c[[#This Row],[order_date]]),1)</f>
        <v>44621</v>
      </c>
      <c r="G1801" s="1">
        <v>44623</v>
      </c>
      <c r="H1801">
        <v>5</v>
      </c>
      <c r="I1801">
        <v>5.89</v>
      </c>
      <c r="J1801">
        <v>21.686</v>
      </c>
      <c r="K1801">
        <v>15.795999999999999</v>
      </c>
      <c r="L1801" t="s">
        <v>400</v>
      </c>
      <c r="M1801" t="s">
        <v>38</v>
      </c>
      <c r="N1801" t="s">
        <v>10</v>
      </c>
      <c r="O1801" t="s">
        <v>48</v>
      </c>
      <c r="P1801" t="s">
        <v>2538</v>
      </c>
      <c r="Q1801" t="s">
        <v>2522</v>
      </c>
      <c r="R1801" t="s">
        <v>2539</v>
      </c>
      <c r="S1801" t="s">
        <v>13</v>
      </c>
    </row>
    <row r="1802" spans="1:19" x14ac:dyDescent="0.35">
      <c r="A1802">
        <v>8053</v>
      </c>
      <c r="B1802" t="s">
        <v>4919</v>
      </c>
      <c r="C1802" t="s">
        <v>399</v>
      </c>
      <c r="D1802" t="s">
        <v>2230</v>
      </c>
      <c r="E1802">
        <v>8</v>
      </c>
      <c r="F1802" s="8">
        <f>DATE(YEAR(project_c[[#This Row],[order_date]]),MONTH(project_c[[#This Row],[order_date]]),1)</f>
        <v>45078</v>
      </c>
      <c r="G1802" s="1">
        <v>45092</v>
      </c>
      <c r="H1802">
        <v>5</v>
      </c>
      <c r="I1802">
        <v>94.5</v>
      </c>
      <c r="J1802">
        <v>1343.9359999999999</v>
      </c>
      <c r="K1802">
        <v>587.93600000000004</v>
      </c>
      <c r="L1802" t="s">
        <v>400</v>
      </c>
      <c r="M1802" t="s">
        <v>38</v>
      </c>
      <c r="N1802" t="s">
        <v>10</v>
      </c>
      <c r="O1802" t="s">
        <v>48</v>
      </c>
      <c r="P1802" t="s">
        <v>2231</v>
      </c>
      <c r="Q1802" t="s">
        <v>1901</v>
      </c>
      <c r="R1802" t="s">
        <v>1902</v>
      </c>
      <c r="S1802" t="s">
        <v>13</v>
      </c>
    </row>
    <row r="1803" spans="1:19" x14ac:dyDescent="0.35">
      <c r="A1803">
        <v>8055</v>
      </c>
      <c r="B1803" t="s">
        <v>4919</v>
      </c>
      <c r="C1803" t="s">
        <v>399</v>
      </c>
      <c r="D1803" t="s">
        <v>2882</v>
      </c>
      <c r="E1803">
        <v>1</v>
      </c>
      <c r="F1803" s="8">
        <f>DATE(YEAR(project_c[[#This Row],[order_date]]),MONTH(project_c[[#This Row],[order_date]]),1)</f>
        <v>45078</v>
      </c>
      <c r="G1803" s="1">
        <v>45092</v>
      </c>
      <c r="H1803">
        <v>5</v>
      </c>
      <c r="I1803">
        <v>64.25</v>
      </c>
      <c r="J1803">
        <v>114.224</v>
      </c>
      <c r="K1803">
        <v>49.973999999999997</v>
      </c>
      <c r="L1803" t="s">
        <v>400</v>
      </c>
      <c r="M1803" t="s">
        <v>38</v>
      </c>
      <c r="N1803" t="s">
        <v>10</v>
      </c>
      <c r="O1803" t="s">
        <v>48</v>
      </c>
      <c r="P1803" t="s">
        <v>2883</v>
      </c>
      <c r="Q1803" t="s">
        <v>2522</v>
      </c>
      <c r="R1803" t="s">
        <v>2559</v>
      </c>
      <c r="S1803" t="s">
        <v>13</v>
      </c>
    </row>
    <row r="1804" spans="1:19" x14ac:dyDescent="0.35">
      <c r="A1804">
        <v>8052</v>
      </c>
      <c r="B1804" t="s">
        <v>4919</v>
      </c>
      <c r="C1804" t="s">
        <v>399</v>
      </c>
      <c r="D1804" t="s">
        <v>3034</v>
      </c>
      <c r="E1804">
        <v>2</v>
      </c>
      <c r="F1804" s="8">
        <f>DATE(YEAR(project_c[[#This Row],[order_date]]),MONTH(project_c[[#This Row],[order_date]]),1)</f>
        <v>45078</v>
      </c>
      <c r="G1804" s="1">
        <v>45092</v>
      </c>
      <c r="H1804">
        <v>5</v>
      </c>
      <c r="I1804">
        <v>0.18</v>
      </c>
      <c r="J1804">
        <v>3.5760000000000001</v>
      </c>
      <c r="K1804">
        <v>3.2160000000000002</v>
      </c>
      <c r="L1804" t="s">
        <v>400</v>
      </c>
      <c r="M1804" t="s">
        <v>38</v>
      </c>
      <c r="N1804" t="s">
        <v>10</v>
      </c>
      <c r="O1804" t="s">
        <v>48</v>
      </c>
      <c r="P1804" t="s">
        <v>3035</v>
      </c>
      <c r="Q1804" t="s">
        <v>2522</v>
      </c>
      <c r="R1804" t="s">
        <v>2528</v>
      </c>
      <c r="S1804" t="s">
        <v>13</v>
      </c>
    </row>
    <row r="1805" spans="1:19" x14ac:dyDescent="0.35">
      <c r="A1805">
        <v>8056</v>
      </c>
      <c r="B1805" t="s">
        <v>4919</v>
      </c>
      <c r="C1805" t="s">
        <v>399</v>
      </c>
      <c r="D1805" t="s">
        <v>3022</v>
      </c>
      <c r="E1805">
        <v>5</v>
      </c>
      <c r="F1805" s="8">
        <f>DATE(YEAR(project_c[[#This Row],[order_date]]),MONTH(project_c[[#This Row],[order_date]]),1)</f>
        <v>45078</v>
      </c>
      <c r="G1805" s="1">
        <v>45092</v>
      </c>
      <c r="H1805">
        <v>5</v>
      </c>
      <c r="I1805">
        <v>0.44</v>
      </c>
      <c r="J1805">
        <v>11.8</v>
      </c>
      <c r="K1805">
        <v>9.6</v>
      </c>
      <c r="L1805" t="s">
        <v>400</v>
      </c>
      <c r="M1805" t="s">
        <v>38</v>
      </c>
      <c r="N1805" t="s">
        <v>10</v>
      </c>
      <c r="O1805" t="s">
        <v>48</v>
      </c>
      <c r="P1805" t="s">
        <v>3023</v>
      </c>
      <c r="Q1805" t="s">
        <v>2522</v>
      </c>
      <c r="R1805" t="s">
        <v>2534</v>
      </c>
      <c r="S1805" t="s">
        <v>13</v>
      </c>
    </row>
    <row r="1806" spans="1:19" x14ac:dyDescent="0.35">
      <c r="A1806">
        <v>11043</v>
      </c>
      <c r="B1806" t="s">
        <v>4917</v>
      </c>
      <c r="C1806" t="s">
        <v>399</v>
      </c>
      <c r="D1806" t="s">
        <v>4092</v>
      </c>
      <c r="E1806">
        <v>1</v>
      </c>
      <c r="F1806" s="8">
        <f>DATE(YEAR(project_c[[#This Row],[order_date]]),MONTH(project_c[[#This Row],[order_date]]),1)</f>
        <v>45323</v>
      </c>
      <c r="G1806" s="1">
        <v>45330</v>
      </c>
      <c r="H1806">
        <v>5</v>
      </c>
      <c r="I1806">
        <v>7.97</v>
      </c>
      <c r="J1806">
        <v>16.3142</v>
      </c>
      <c r="K1806">
        <v>8.3442000000000007</v>
      </c>
      <c r="L1806" t="s">
        <v>400</v>
      </c>
      <c r="M1806" t="s">
        <v>38</v>
      </c>
      <c r="N1806" t="s">
        <v>10</v>
      </c>
      <c r="O1806" t="s">
        <v>48</v>
      </c>
      <c r="P1806" t="s">
        <v>4093</v>
      </c>
      <c r="Q1806" t="s">
        <v>2522</v>
      </c>
      <c r="R1806" t="s">
        <v>2542</v>
      </c>
      <c r="S1806" t="s">
        <v>13</v>
      </c>
    </row>
    <row r="1807" spans="1:19" x14ac:dyDescent="0.35">
      <c r="A1807">
        <v>11343</v>
      </c>
      <c r="B1807" t="s">
        <v>4917</v>
      </c>
      <c r="C1807" t="s">
        <v>399</v>
      </c>
      <c r="D1807" t="s">
        <v>4092</v>
      </c>
      <c r="E1807">
        <v>5</v>
      </c>
      <c r="F1807" s="8">
        <f>DATE(YEAR(project_c[[#This Row],[order_date]]),MONTH(project_c[[#This Row],[order_date]]),1)</f>
        <v>45352</v>
      </c>
      <c r="G1807" s="1">
        <v>45367</v>
      </c>
      <c r="H1807">
        <v>4</v>
      </c>
      <c r="I1807">
        <v>7.97</v>
      </c>
      <c r="J1807">
        <v>81.570999999999998</v>
      </c>
      <c r="K1807">
        <v>41.720999999999997</v>
      </c>
      <c r="L1807" t="s">
        <v>400</v>
      </c>
      <c r="M1807" t="s">
        <v>38</v>
      </c>
      <c r="N1807" t="s">
        <v>10</v>
      </c>
      <c r="O1807" t="s">
        <v>48</v>
      </c>
      <c r="P1807" t="s">
        <v>4093</v>
      </c>
      <c r="Q1807" t="s">
        <v>2522</v>
      </c>
      <c r="R1807" t="s">
        <v>2542</v>
      </c>
      <c r="S1807" t="s">
        <v>13</v>
      </c>
    </row>
    <row r="1808" spans="1:19" x14ac:dyDescent="0.35">
      <c r="A1808">
        <v>11879</v>
      </c>
      <c r="B1808" t="s">
        <v>4920</v>
      </c>
      <c r="C1808" t="s">
        <v>399</v>
      </c>
      <c r="D1808" t="s">
        <v>4092</v>
      </c>
      <c r="E1808">
        <v>5</v>
      </c>
      <c r="F1808" s="8">
        <f>DATE(YEAR(project_c[[#This Row],[order_date]]),MONTH(project_c[[#This Row],[order_date]]),1)</f>
        <v>45536</v>
      </c>
      <c r="G1808" s="1">
        <v>45565</v>
      </c>
      <c r="H1808">
        <v>3</v>
      </c>
      <c r="I1808">
        <v>7.97</v>
      </c>
      <c r="J1808">
        <v>81.570999999999998</v>
      </c>
      <c r="K1808">
        <v>41.720999999999997</v>
      </c>
      <c r="L1808" t="s">
        <v>400</v>
      </c>
      <c r="M1808" t="s">
        <v>38</v>
      </c>
      <c r="N1808" t="s">
        <v>10</v>
      </c>
      <c r="O1808" t="s">
        <v>48</v>
      </c>
      <c r="P1808" t="s">
        <v>4093</v>
      </c>
      <c r="Q1808" t="s">
        <v>2522</v>
      </c>
      <c r="R1808" t="s">
        <v>2542</v>
      </c>
      <c r="S1808" t="s">
        <v>13</v>
      </c>
    </row>
    <row r="1809" spans="1:19" x14ac:dyDescent="0.35">
      <c r="A1809">
        <v>11886</v>
      </c>
      <c r="B1809" t="s">
        <v>4917</v>
      </c>
      <c r="C1809" t="s">
        <v>399</v>
      </c>
      <c r="D1809" t="s">
        <v>4092</v>
      </c>
      <c r="E1809">
        <v>1</v>
      </c>
      <c r="F1809" s="8">
        <f>DATE(YEAR(project_c[[#This Row],[order_date]]),MONTH(project_c[[#This Row],[order_date]]),1)</f>
        <v>45474</v>
      </c>
      <c r="G1809" s="1">
        <v>45486</v>
      </c>
      <c r="H1809">
        <v>1</v>
      </c>
      <c r="I1809">
        <v>7.97</v>
      </c>
      <c r="J1809">
        <v>16.3142</v>
      </c>
      <c r="K1809">
        <v>8.3442000000000007</v>
      </c>
      <c r="L1809" t="s">
        <v>400</v>
      </c>
      <c r="M1809" t="s">
        <v>38</v>
      </c>
      <c r="N1809" t="s">
        <v>10</v>
      </c>
      <c r="O1809" t="s">
        <v>48</v>
      </c>
      <c r="P1809" t="s">
        <v>4093</v>
      </c>
      <c r="Q1809" t="s">
        <v>2522</v>
      </c>
      <c r="R1809" t="s">
        <v>2542</v>
      </c>
      <c r="S1809" t="s">
        <v>13</v>
      </c>
    </row>
    <row r="1810" spans="1:19" x14ac:dyDescent="0.35">
      <c r="A1810">
        <v>12101</v>
      </c>
      <c r="B1810" t="s">
        <v>4917</v>
      </c>
      <c r="C1810" t="s">
        <v>399</v>
      </c>
      <c r="D1810" t="s">
        <v>4092</v>
      </c>
      <c r="E1810">
        <v>3</v>
      </c>
      <c r="F1810" s="8">
        <f>DATE(YEAR(project_c[[#This Row],[order_date]]),MONTH(project_c[[#This Row],[order_date]]),1)</f>
        <v>45383</v>
      </c>
      <c r="G1810" s="1">
        <v>45402</v>
      </c>
      <c r="H1810">
        <v>4</v>
      </c>
      <c r="I1810">
        <v>7.97</v>
      </c>
      <c r="J1810">
        <v>48.942599999999999</v>
      </c>
      <c r="K1810">
        <v>25.032599999999999</v>
      </c>
      <c r="L1810" t="s">
        <v>400</v>
      </c>
      <c r="M1810" t="s">
        <v>38</v>
      </c>
      <c r="N1810" t="s">
        <v>10</v>
      </c>
      <c r="O1810" t="s">
        <v>48</v>
      </c>
      <c r="P1810" t="s">
        <v>4093</v>
      </c>
      <c r="Q1810" t="s">
        <v>2522</v>
      </c>
      <c r="R1810" t="s">
        <v>2542</v>
      </c>
      <c r="S1810" t="s">
        <v>13</v>
      </c>
    </row>
    <row r="1811" spans="1:19" x14ac:dyDescent="0.35">
      <c r="A1811">
        <v>12275</v>
      </c>
      <c r="B1811" t="s">
        <v>4920</v>
      </c>
      <c r="C1811" t="s">
        <v>399</v>
      </c>
      <c r="D1811" t="s">
        <v>4092</v>
      </c>
      <c r="E1811">
        <v>2</v>
      </c>
      <c r="F1811" s="8">
        <f>DATE(YEAR(project_c[[#This Row],[order_date]]),MONTH(project_c[[#This Row],[order_date]]),1)</f>
        <v>45383</v>
      </c>
      <c r="G1811" s="1">
        <v>45408</v>
      </c>
      <c r="H1811">
        <v>4</v>
      </c>
      <c r="I1811">
        <v>7.97</v>
      </c>
      <c r="J1811">
        <v>32.628399999999999</v>
      </c>
      <c r="K1811">
        <v>16.688400000000001</v>
      </c>
      <c r="L1811" t="s">
        <v>400</v>
      </c>
      <c r="M1811" t="s">
        <v>38</v>
      </c>
      <c r="N1811" t="s">
        <v>10</v>
      </c>
      <c r="O1811" t="s">
        <v>48</v>
      </c>
      <c r="P1811" t="s">
        <v>4093</v>
      </c>
      <c r="Q1811" t="s">
        <v>2522</v>
      </c>
      <c r="R1811" t="s">
        <v>2542</v>
      </c>
      <c r="S1811" t="s">
        <v>13</v>
      </c>
    </row>
    <row r="1812" spans="1:19" x14ac:dyDescent="0.35">
      <c r="A1812">
        <v>12981</v>
      </c>
      <c r="B1812" t="s">
        <v>4917</v>
      </c>
      <c r="C1812" t="s">
        <v>399</v>
      </c>
      <c r="D1812" t="s">
        <v>4092</v>
      </c>
      <c r="E1812">
        <v>1</v>
      </c>
      <c r="F1812" s="8">
        <f>DATE(YEAR(project_c[[#This Row],[order_date]]),MONTH(project_c[[#This Row],[order_date]]),1)</f>
        <v>45413</v>
      </c>
      <c r="G1812" s="1">
        <v>45442</v>
      </c>
      <c r="H1812">
        <v>2</v>
      </c>
      <c r="I1812">
        <v>7.97</v>
      </c>
      <c r="J1812">
        <v>16.3142</v>
      </c>
      <c r="K1812">
        <v>8.3442000000000007</v>
      </c>
      <c r="L1812" t="s">
        <v>400</v>
      </c>
      <c r="M1812" t="s">
        <v>38</v>
      </c>
      <c r="N1812" t="s">
        <v>10</v>
      </c>
      <c r="O1812" t="s">
        <v>48</v>
      </c>
      <c r="P1812" t="s">
        <v>4093</v>
      </c>
      <c r="Q1812" t="s">
        <v>2522</v>
      </c>
      <c r="R1812" t="s">
        <v>2542</v>
      </c>
      <c r="S1812" t="s">
        <v>13</v>
      </c>
    </row>
    <row r="1813" spans="1:19" x14ac:dyDescent="0.35">
      <c r="A1813">
        <v>14532</v>
      </c>
      <c r="B1813" t="s">
        <v>4920</v>
      </c>
      <c r="C1813" t="s">
        <v>399</v>
      </c>
      <c r="D1813" t="s">
        <v>4092</v>
      </c>
      <c r="E1813">
        <v>1</v>
      </c>
      <c r="F1813" s="8">
        <f>DATE(YEAR(project_c[[#This Row],[order_date]]),MONTH(project_c[[#This Row],[order_date]]),1)</f>
        <v>45627</v>
      </c>
      <c r="G1813" s="1">
        <v>45629</v>
      </c>
      <c r="H1813">
        <v>1</v>
      </c>
      <c r="I1813">
        <v>7.97</v>
      </c>
      <c r="J1813">
        <v>16.3142</v>
      </c>
      <c r="K1813">
        <v>8.3442000000000007</v>
      </c>
      <c r="L1813" t="s">
        <v>400</v>
      </c>
      <c r="M1813" t="s">
        <v>38</v>
      </c>
      <c r="N1813" t="s">
        <v>10</v>
      </c>
      <c r="O1813" t="s">
        <v>48</v>
      </c>
      <c r="P1813" t="s">
        <v>4093</v>
      </c>
      <c r="Q1813" t="s">
        <v>2522</v>
      </c>
      <c r="R1813" t="s">
        <v>2542</v>
      </c>
      <c r="S1813" t="s">
        <v>13</v>
      </c>
    </row>
    <row r="1814" spans="1:19" x14ac:dyDescent="0.35">
      <c r="A1814">
        <v>26</v>
      </c>
      <c r="B1814" t="s">
        <v>4920</v>
      </c>
      <c r="C1814" t="s">
        <v>62</v>
      </c>
      <c r="D1814" t="s">
        <v>4202</v>
      </c>
      <c r="E1814">
        <v>4</v>
      </c>
      <c r="F1814" s="8">
        <f>DATE(YEAR(project_c[[#This Row],[order_date]]),MONTH(project_c[[#This Row],[order_date]]),1)</f>
        <v>44166</v>
      </c>
      <c r="G1814" s="1">
        <v>44193</v>
      </c>
      <c r="H1814">
        <v>2</v>
      </c>
      <c r="I1814">
        <v>6.69</v>
      </c>
      <c r="J1814">
        <v>79.296000000000006</v>
      </c>
      <c r="K1814">
        <v>52.536000000000001</v>
      </c>
      <c r="L1814" t="s">
        <v>63</v>
      </c>
      <c r="M1814" t="s">
        <v>38</v>
      </c>
      <c r="N1814" t="s">
        <v>10</v>
      </c>
      <c r="O1814" t="s">
        <v>65</v>
      </c>
      <c r="P1814" t="s">
        <v>4203</v>
      </c>
      <c r="Q1814" t="s">
        <v>2522</v>
      </c>
      <c r="R1814" t="s">
        <v>2528</v>
      </c>
      <c r="S1814" t="s">
        <v>23</v>
      </c>
    </row>
    <row r="1815" spans="1:19" x14ac:dyDescent="0.35">
      <c r="A1815">
        <v>659</v>
      </c>
      <c r="B1815" t="s">
        <v>4919</v>
      </c>
      <c r="C1815" t="s">
        <v>62</v>
      </c>
      <c r="D1815" t="s">
        <v>4647</v>
      </c>
      <c r="E1815">
        <v>2</v>
      </c>
      <c r="F1815" s="8">
        <f>DATE(YEAR(project_c[[#This Row],[order_date]]),MONTH(project_c[[#This Row],[order_date]]),1)</f>
        <v>44166</v>
      </c>
      <c r="G1815" s="1">
        <v>44180</v>
      </c>
      <c r="H1815">
        <v>6</v>
      </c>
      <c r="I1815">
        <v>0.6</v>
      </c>
      <c r="J1815">
        <v>3.4159999999999999</v>
      </c>
      <c r="K1815">
        <v>2.2160000000000002</v>
      </c>
      <c r="L1815" t="s">
        <v>63</v>
      </c>
      <c r="M1815" t="s">
        <v>38</v>
      </c>
      <c r="N1815" t="s">
        <v>10</v>
      </c>
      <c r="O1815" t="s">
        <v>65</v>
      </c>
      <c r="P1815" t="s">
        <v>4648</v>
      </c>
      <c r="Q1815" t="s">
        <v>4250</v>
      </c>
      <c r="R1815" t="s">
        <v>4251</v>
      </c>
      <c r="S1815" t="s">
        <v>23</v>
      </c>
    </row>
    <row r="1816" spans="1:19" x14ac:dyDescent="0.35">
      <c r="A1816">
        <v>2676</v>
      </c>
      <c r="B1816" t="s">
        <v>4919</v>
      </c>
      <c r="C1816" t="s">
        <v>62</v>
      </c>
      <c r="D1816" t="s">
        <v>3490</v>
      </c>
      <c r="E1816">
        <v>6</v>
      </c>
      <c r="F1816" s="8">
        <f>DATE(YEAR(project_c[[#This Row],[order_date]]),MONTH(project_c[[#This Row],[order_date]]),1)</f>
        <v>44228</v>
      </c>
      <c r="G1816" s="1">
        <v>44243</v>
      </c>
      <c r="H1816">
        <v>4</v>
      </c>
      <c r="I1816">
        <v>1.2</v>
      </c>
      <c r="J1816">
        <v>35.880000000000003</v>
      </c>
      <c r="K1816">
        <v>28.68</v>
      </c>
      <c r="L1816" t="s">
        <v>63</v>
      </c>
      <c r="M1816" t="s">
        <v>38</v>
      </c>
      <c r="N1816" t="s">
        <v>10</v>
      </c>
      <c r="O1816" t="s">
        <v>65</v>
      </c>
      <c r="P1816" t="s">
        <v>3491</v>
      </c>
      <c r="Q1816" t="s">
        <v>2522</v>
      </c>
      <c r="R1816" t="s">
        <v>2542</v>
      </c>
      <c r="S1816" t="s">
        <v>23</v>
      </c>
    </row>
    <row r="1817" spans="1:19" x14ac:dyDescent="0.35">
      <c r="A1817">
        <v>2802</v>
      </c>
      <c r="B1817" t="s">
        <v>4919</v>
      </c>
      <c r="C1817" t="s">
        <v>62</v>
      </c>
      <c r="D1817" t="s">
        <v>2161</v>
      </c>
      <c r="E1817">
        <v>4</v>
      </c>
      <c r="F1817" s="8">
        <f>DATE(YEAR(project_c[[#This Row],[order_date]]),MONTH(project_c[[#This Row],[order_date]]),1)</f>
        <v>44409</v>
      </c>
      <c r="G1817" s="1">
        <v>44424</v>
      </c>
      <c r="H1817">
        <v>4</v>
      </c>
      <c r="I1817">
        <v>22.09</v>
      </c>
      <c r="J1817">
        <v>311.88</v>
      </c>
      <c r="K1817">
        <v>223.52</v>
      </c>
      <c r="L1817" t="s">
        <v>63</v>
      </c>
      <c r="M1817" t="s">
        <v>38</v>
      </c>
      <c r="N1817" t="s">
        <v>10</v>
      </c>
      <c r="O1817" t="s">
        <v>65</v>
      </c>
      <c r="P1817" t="s">
        <v>2162</v>
      </c>
      <c r="Q1817" t="s">
        <v>1901</v>
      </c>
      <c r="R1817" t="s">
        <v>1902</v>
      </c>
      <c r="S1817" t="s">
        <v>23</v>
      </c>
    </row>
    <row r="1818" spans="1:19" x14ac:dyDescent="0.35">
      <c r="A1818">
        <v>2803</v>
      </c>
      <c r="B1818" t="s">
        <v>4919</v>
      </c>
      <c r="C1818" t="s">
        <v>62</v>
      </c>
      <c r="D1818" t="s">
        <v>2374</v>
      </c>
      <c r="E1818">
        <v>3</v>
      </c>
      <c r="F1818" s="8">
        <f>DATE(YEAR(project_c[[#This Row],[order_date]]),MONTH(project_c[[#This Row],[order_date]]),1)</f>
        <v>44409</v>
      </c>
      <c r="G1818" s="1">
        <v>44424</v>
      </c>
      <c r="H1818">
        <v>4</v>
      </c>
      <c r="I1818">
        <v>1.87</v>
      </c>
      <c r="J1818">
        <v>24.936</v>
      </c>
      <c r="K1818">
        <v>19.326000000000001</v>
      </c>
      <c r="L1818" t="s">
        <v>63</v>
      </c>
      <c r="M1818" t="s">
        <v>38</v>
      </c>
      <c r="N1818" t="s">
        <v>10</v>
      </c>
      <c r="O1818" t="s">
        <v>65</v>
      </c>
      <c r="P1818" t="s">
        <v>2375</v>
      </c>
      <c r="Q1818" t="s">
        <v>1901</v>
      </c>
      <c r="R1818" t="s">
        <v>1909</v>
      </c>
      <c r="S1818" t="s">
        <v>23</v>
      </c>
    </row>
    <row r="1819" spans="1:19" x14ac:dyDescent="0.35">
      <c r="A1819">
        <v>2804</v>
      </c>
      <c r="B1819" t="s">
        <v>4919</v>
      </c>
      <c r="C1819" t="s">
        <v>62</v>
      </c>
      <c r="D1819" t="s">
        <v>3408</v>
      </c>
      <c r="E1819">
        <v>2</v>
      </c>
      <c r="F1819" s="8">
        <f>DATE(YEAR(project_c[[#This Row],[order_date]]),MONTH(project_c[[#This Row],[order_date]]),1)</f>
        <v>44409</v>
      </c>
      <c r="G1819" s="1">
        <v>44424</v>
      </c>
      <c r="H1819">
        <v>4</v>
      </c>
      <c r="I1819">
        <v>2.13</v>
      </c>
      <c r="J1819">
        <v>8.2880000000000003</v>
      </c>
      <c r="K1819">
        <v>4.0279999999999996</v>
      </c>
      <c r="L1819" t="s">
        <v>63</v>
      </c>
      <c r="M1819" t="s">
        <v>38</v>
      </c>
      <c r="N1819" t="s">
        <v>10</v>
      </c>
      <c r="O1819" t="s">
        <v>65</v>
      </c>
      <c r="P1819" t="s">
        <v>3409</v>
      </c>
      <c r="Q1819" t="s">
        <v>2522</v>
      </c>
      <c r="R1819" t="s">
        <v>2542</v>
      </c>
      <c r="S1819" t="s">
        <v>23</v>
      </c>
    </row>
    <row r="1820" spans="1:19" x14ac:dyDescent="0.35">
      <c r="A1820">
        <v>2805</v>
      </c>
      <c r="B1820" t="s">
        <v>4919</v>
      </c>
      <c r="C1820" t="s">
        <v>62</v>
      </c>
      <c r="D1820" t="s">
        <v>3124</v>
      </c>
      <c r="E1820">
        <v>2</v>
      </c>
      <c r="F1820" s="8">
        <f>DATE(YEAR(project_c[[#This Row],[order_date]]),MONTH(project_c[[#This Row],[order_date]]),1)</f>
        <v>44409</v>
      </c>
      <c r="G1820" s="1">
        <v>44424</v>
      </c>
      <c r="H1820">
        <v>4</v>
      </c>
      <c r="I1820">
        <v>0.22</v>
      </c>
      <c r="J1820">
        <v>2.1779999999999999</v>
      </c>
      <c r="K1820">
        <v>1.738</v>
      </c>
      <c r="L1820" t="s">
        <v>63</v>
      </c>
      <c r="M1820" t="s">
        <v>38</v>
      </c>
      <c r="N1820" t="s">
        <v>10</v>
      </c>
      <c r="O1820" t="s">
        <v>65</v>
      </c>
      <c r="P1820" t="s">
        <v>3125</v>
      </c>
      <c r="Q1820" t="s">
        <v>2522</v>
      </c>
      <c r="R1820" t="s">
        <v>2523</v>
      </c>
      <c r="S1820" t="s">
        <v>23</v>
      </c>
    </row>
    <row r="1821" spans="1:19" x14ac:dyDescent="0.35">
      <c r="A1821">
        <v>2806</v>
      </c>
      <c r="B1821" t="s">
        <v>4919</v>
      </c>
      <c r="C1821" t="s">
        <v>62</v>
      </c>
      <c r="D1821" t="s">
        <v>4385</v>
      </c>
      <c r="E1821">
        <v>3</v>
      </c>
      <c r="F1821" s="8">
        <f>DATE(YEAR(project_c[[#This Row],[order_date]]),MONTH(project_c[[#This Row],[order_date]]),1)</f>
        <v>44409</v>
      </c>
      <c r="G1821" s="1">
        <v>44424</v>
      </c>
      <c r="H1821">
        <v>4</v>
      </c>
      <c r="I1821">
        <v>11.87</v>
      </c>
      <c r="J1821">
        <v>203.47200000000001</v>
      </c>
      <c r="K1821">
        <v>167.86199999999999</v>
      </c>
      <c r="L1821" t="s">
        <v>63</v>
      </c>
      <c r="M1821" t="s">
        <v>38</v>
      </c>
      <c r="N1821" t="s">
        <v>10</v>
      </c>
      <c r="O1821" t="s">
        <v>65</v>
      </c>
      <c r="P1821" t="s">
        <v>4386</v>
      </c>
      <c r="Q1821" t="s">
        <v>4250</v>
      </c>
      <c r="R1821" t="s">
        <v>4251</v>
      </c>
      <c r="S1821" t="s">
        <v>23</v>
      </c>
    </row>
    <row r="1822" spans="1:19" x14ac:dyDescent="0.35">
      <c r="A1822">
        <v>2807</v>
      </c>
      <c r="B1822" t="s">
        <v>4919</v>
      </c>
      <c r="C1822" t="s">
        <v>62</v>
      </c>
      <c r="D1822" t="s">
        <v>3096</v>
      </c>
      <c r="E1822">
        <v>3</v>
      </c>
      <c r="F1822" s="8">
        <f>DATE(YEAR(project_c[[#This Row],[order_date]]),MONTH(project_c[[#This Row],[order_date]]),1)</f>
        <v>44409</v>
      </c>
      <c r="G1822" s="1">
        <v>44424</v>
      </c>
      <c r="H1822">
        <v>4</v>
      </c>
      <c r="I1822">
        <v>0.7</v>
      </c>
      <c r="J1822">
        <v>3.0059999999999998</v>
      </c>
      <c r="K1822">
        <v>0.90600000000000003</v>
      </c>
      <c r="L1822" t="s">
        <v>63</v>
      </c>
      <c r="M1822" t="s">
        <v>38</v>
      </c>
      <c r="N1822" t="s">
        <v>10</v>
      </c>
      <c r="O1822" t="s">
        <v>65</v>
      </c>
      <c r="P1822" t="s">
        <v>3097</v>
      </c>
      <c r="Q1822" t="s">
        <v>2522</v>
      </c>
      <c r="R1822" t="s">
        <v>2523</v>
      </c>
      <c r="S1822" t="s">
        <v>23</v>
      </c>
    </row>
    <row r="1823" spans="1:19" x14ac:dyDescent="0.35">
      <c r="A1823">
        <v>2808</v>
      </c>
      <c r="B1823" t="s">
        <v>4919</v>
      </c>
      <c r="C1823" t="s">
        <v>62</v>
      </c>
      <c r="D1823" t="s">
        <v>3242</v>
      </c>
      <c r="E1823">
        <v>3</v>
      </c>
      <c r="F1823" s="8">
        <f>DATE(YEAR(project_c[[#This Row],[order_date]]),MONTH(project_c[[#This Row],[order_date]]),1)</f>
        <v>44409</v>
      </c>
      <c r="G1823" s="1">
        <v>44424</v>
      </c>
      <c r="H1823">
        <v>4</v>
      </c>
      <c r="I1823">
        <v>2.1</v>
      </c>
      <c r="J1823">
        <v>10.272</v>
      </c>
      <c r="K1823">
        <v>3.972</v>
      </c>
      <c r="L1823" t="s">
        <v>63</v>
      </c>
      <c r="M1823" t="s">
        <v>38</v>
      </c>
      <c r="N1823" t="s">
        <v>10</v>
      </c>
      <c r="O1823" t="s">
        <v>65</v>
      </c>
      <c r="P1823" t="s">
        <v>3243</v>
      </c>
      <c r="Q1823" t="s">
        <v>2522</v>
      </c>
      <c r="R1823" t="s">
        <v>2542</v>
      </c>
      <c r="S1823" t="s">
        <v>23</v>
      </c>
    </row>
    <row r="1824" spans="1:19" x14ac:dyDescent="0.35">
      <c r="A1824">
        <v>2872</v>
      </c>
      <c r="B1824" t="s">
        <v>4919</v>
      </c>
      <c r="C1824" t="s">
        <v>62</v>
      </c>
      <c r="D1824" t="s">
        <v>2344</v>
      </c>
      <c r="E1824">
        <v>3</v>
      </c>
      <c r="F1824" s="8">
        <f>DATE(YEAR(project_c[[#This Row],[order_date]]),MONTH(project_c[[#This Row],[order_date]]),1)</f>
        <v>44531</v>
      </c>
      <c r="G1824" s="1">
        <v>44557</v>
      </c>
      <c r="H1824">
        <v>4</v>
      </c>
      <c r="I1824">
        <v>0.27</v>
      </c>
      <c r="J1824">
        <v>3.7919999999999998</v>
      </c>
      <c r="K1824">
        <v>2.9820000000000002</v>
      </c>
      <c r="L1824" t="s">
        <v>63</v>
      </c>
      <c r="M1824" t="s">
        <v>38</v>
      </c>
      <c r="N1824" t="s">
        <v>10</v>
      </c>
      <c r="O1824" t="s">
        <v>65</v>
      </c>
      <c r="P1824" t="s">
        <v>2345</v>
      </c>
      <c r="Q1824" t="s">
        <v>1901</v>
      </c>
      <c r="R1824" t="s">
        <v>1909</v>
      </c>
      <c r="S1824" t="s">
        <v>23</v>
      </c>
    </row>
    <row r="1825" spans="1:19" x14ac:dyDescent="0.35">
      <c r="A1825">
        <v>2873</v>
      </c>
      <c r="B1825" t="s">
        <v>4919</v>
      </c>
      <c r="C1825" t="s">
        <v>62</v>
      </c>
      <c r="D1825" t="s">
        <v>4775</v>
      </c>
      <c r="E1825">
        <v>3</v>
      </c>
      <c r="F1825" s="8">
        <f>DATE(YEAR(project_c[[#This Row],[order_date]]),MONTH(project_c[[#This Row],[order_date]]),1)</f>
        <v>44531</v>
      </c>
      <c r="G1825" s="1">
        <v>44557</v>
      </c>
      <c r="H1825">
        <v>4</v>
      </c>
      <c r="I1825">
        <v>3.73</v>
      </c>
      <c r="J1825">
        <v>42.671999999999997</v>
      </c>
      <c r="K1825">
        <v>31.481999999999999</v>
      </c>
      <c r="L1825" t="s">
        <v>63</v>
      </c>
      <c r="M1825" t="s">
        <v>38</v>
      </c>
      <c r="N1825" t="s">
        <v>10</v>
      </c>
      <c r="O1825" t="s">
        <v>65</v>
      </c>
      <c r="P1825" t="s">
        <v>4776</v>
      </c>
      <c r="Q1825" t="s">
        <v>4250</v>
      </c>
      <c r="R1825" t="s">
        <v>4251</v>
      </c>
      <c r="S1825" t="s">
        <v>23</v>
      </c>
    </row>
    <row r="1826" spans="1:19" x14ac:dyDescent="0.35">
      <c r="A1826">
        <v>2874</v>
      </c>
      <c r="B1826" t="s">
        <v>4919</v>
      </c>
      <c r="C1826" t="s">
        <v>62</v>
      </c>
      <c r="D1826" t="s">
        <v>4347</v>
      </c>
      <c r="E1826">
        <v>2</v>
      </c>
      <c r="F1826" s="8">
        <f>DATE(YEAR(project_c[[#This Row],[order_date]]),MONTH(project_c[[#This Row],[order_date]]),1)</f>
        <v>44531</v>
      </c>
      <c r="G1826" s="1">
        <v>44557</v>
      </c>
      <c r="H1826">
        <v>4</v>
      </c>
      <c r="I1826">
        <v>11.8</v>
      </c>
      <c r="J1826">
        <v>104.88</v>
      </c>
      <c r="K1826">
        <v>81.28</v>
      </c>
      <c r="L1826" t="s">
        <v>63</v>
      </c>
      <c r="M1826" t="s">
        <v>38</v>
      </c>
      <c r="N1826" t="s">
        <v>10</v>
      </c>
      <c r="O1826" t="s">
        <v>65</v>
      </c>
      <c r="P1826" t="s">
        <v>4348</v>
      </c>
      <c r="Q1826" t="s">
        <v>4250</v>
      </c>
      <c r="R1826" t="s">
        <v>4258</v>
      </c>
      <c r="S1826" t="s">
        <v>23</v>
      </c>
    </row>
    <row r="1827" spans="1:19" x14ac:dyDescent="0.35">
      <c r="A1827">
        <v>2875</v>
      </c>
      <c r="B1827" t="s">
        <v>4919</v>
      </c>
      <c r="C1827" t="s">
        <v>62</v>
      </c>
      <c r="D1827" t="s">
        <v>3680</v>
      </c>
      <c r="E1827">
        <v>3</v>
      </c>
      <c r="F1827" s="8">
        <f>DATE(YEAR(project_c[[#This Row],[order_date]]),MONTH(project_c[[#This Row],[order_date]]),1)</f>
        <v>44531</v>
      </c>
      <c r="G1827" s="1">
        <v>44557</v>
      </c>
      <c r="H1827">
        <v>4</v>
      </c>
      <c r="I1827">
        <v>2.4</v>
      </c>
      <c r="J1827">
        <v>18</v>
      </c>
      <c r="K1827">
        <v>10.8</v>
      </c>
      <c r="L1827" t="s">
        <v>63</v>
      </c>
      <c r="M1827" t="s">
        <v>38</v>
      </c>
      <c r="N1827" t="s">
        <v>10</v>
      </c>
      <c r="O1827" t="s">
        <v>65</v>
      </c>
      <c r="P1827" t="s">
        <v>3681</v>
      </c>
      <c r="Q1827" t="s">
        <v>2522</v>
      </c>
      <c r="R1827" t="s">
        <v>2559</v>
      </c>
      <c r="S1827" t="s">
        <v>23</v>
      </c>
    </row>
    <row r="1828" spans="1:19" x14ac:dyDescent="0.35">
      <c r="A1828">
        <v>2876</v>
      </c>
      <c r="B1828" t="s">
        <v>4919</v>
      </c>
      <c r="C1828" t="s">
        <v>62</v>
      </c>
      <c r="D1828" t="s">
        <v>2374</v>
      </c>
      <c r="E1828">
        <v>7</v>
      </c>
      <c r="F1828" s="8">
        <f>DATE(YEAR(project_c[[#This Row],[order_date]]),MONTH(project_c[[#This Row],[order_date]]),1)</f>
        <v>44531</v>
      </c>
      <c r="G1828" s="1">
        <v>44557</v>
      </c>
      <c r="H1828">
        <v>4</v>
      </c>
      <c r="I1828">
        <v>1.87</v>
      </c>
      <c r="J1828">
        <v>58.183999999999997</v>
      </c>
      <c r="K1828">
        <v>45.094000000000001</v>
      </c>
      <c r="L1828" t="s">
        <v>63</v>
      </c>
      <c r="M1828" t="s">
        <v>38</v>
      </c>
      <c r="N1828" t="s">
        <v>10</v>
      </c>
      <c r="O1828" t="s">
        <v>65</v>
      </c>
      <c r="P1828" t="s">
        <v>2375</v>
      </c>
      <c r="Q1828" t="s">
        <v>1901</v>
      </c>
      <c r="R1828" t="s">
        <v>1909</v>
      </c>
      <c r="S1828" t="s">
        <v>23</v>
      </c>
    </row>
    <row r="1829" spans="1:19" x14ac:dyDescent="0.35">
      <c r="A1829">
        <v>3866</v>
      </c>
      <c r="B1829" t="s">
        <v>4919</v>
      </c>
      <c r="C1829" t="s">
        <v>62</v>
      </c>
      <c r="D1829" t="s">
        <v>4639</v>
      </c>
      <c r="E1829">
        <v>2</v>
      </c>
      <c r="F1829" s="8">
        <f>DATE(YEAR(project_c[[#This Row],[order_date]]),MONTH(project_c[[#This Row],[order_date]]),1)</f>
        <v>44440</v>
      </c>
      <c r="G1829" s="1">
        <v>44444</v>
      </c>
      <c r="H1829">
        <v>5</v>
      </c>
      <c r="I1829">
        <v>0.18</v>
      </c>
      <c r="J1829">
        <v>2.46</v>
      </c>
      <c r="K1829">
        <v>2.1</v>
      </c>
      <c r="L1829" t="s">
        <v>63</v>
      </c>
      <c r="M1829" t="s">
        <v>38</v>
      </c>
      <c r="N1829" t="s">
        <v>10</v>
      </c>
      <c r="O1829" t="s">
        <v>65</v>
      </c>
      <c r="P1829" t="s">
        <v>4640</v>
      </c>
      <c r="Q1829" t="s">
        <v>4250</v>
      </c>
      <c r="R1829" t="s">
        <v>4251</v>
      </c>
      <c r="S1829" t="s">
        <v>23</v>
      </c>
    </row>
    <row r="1830" spans="1:19" x14ac:dyDescent="0.35">
      <c r="A1830">
        <v>3867</v>
      </c>
      <c r="B1830" t="s">
        <v>4919</v>
      </c>
      <c r="C1830" t="s">
        <v>62</v>
      </c>
      <c r="D1830" t="s">
        <v>3912</v>
      </c>
      <c r="E1830">
        <v>3</v>
      </c>
      <c r="F1830" s="8">
        <f>DATE(YEAR(project_c[[#This Row],[order_date]]),MONTH(project_c[[#This Row],[order_date]]),1)</f>
        <v>44440</v>
      </c>
      <c r="G1830" s="1">
        <v>44444</v>
      </c>
      <c r="H1830">
        <v>5</v>
      </c>
      <c r="I1830">
        <v>5.89</v>
      </c>
      <c r="J1830">
        <v>36.840000000000003</v>
      </c>
      <c r="K1830">
        <v>19.170000000000002</v>
      </c>
      <c r="L1830" t="s">
        <v>63</v>
      </c>
      <c r="M1830" t="s">
        <v>38</v>
      </c>
      <c r="N1830" t="s">
        <v>10</v>
      </c>
      <c r="O1830" t="s">
        <v>65</v>
      </c>
      <c r="P1830" t="s">
        <v>3913</v>
      </c>
      <c r="Q1830" t="s">
        <v>2522</v>
      </c>
      <c r="R1830" t="s">
        <v>2542</v>
      </c>
      <c r="S1830" t="s">
        <v>23</v>
      </c>
    </row>
    <row r="1831" spans="1:19" x14ac:dyDescent="0.35">
      <c r="A1831">
        <v>16348</v>
      </c>
      <c r="B1831" t="s">
        <v>4919</v>
      </c>
      <c r="C1831" t="s">
        <v>62</v>
      </c>
      <c r="D1831" t="s">
        <v>4835</v>
      </c>
      <c r="E1831">
        <v>1</v>
      </c>
      <c r="F1831" s="8">
        <f>DATE(YEAR(project_c[[#This Row],[order_date]]),MONTH(project_c[[#This Row],[order_date]]),1)</f>
        <v>44652</v>
      </c>
      <c r="G1831" s="1">
        <v>44666</v>
      </c>
      <c r="H1831">
        <v>3</v>
      </c>
      <c r="I1831">
        <v>13.42</v>
      </c>
      <c r="J1831">
        <v>20.425999999999998</v>
      </c>
      <c r="K1831">
        <v>7.0060000000000002</v>
      </c>
      <c r="L1831" t="s">
        <v>63</v>
      </c>
      <c r="M1831" t="s">
        <v>38</v>
      </c>
      <c r="N1831" t="s">
        <v>10</v>
      </c>
      <c r="O1831" t="s">
        <v>65</v>
      </c>
      <c r="P1831" t="s">
        <v>4836</v>
      </c>
      <c r="Q1831" t="s">
        <v>4250</v>
      </c>
      <c r="R1831" t="s">
        <v>4251</v>
      </c>
      <c r="S1831" t="s">
        <v>23</v>
      </c>
    </row>
    <row r="1832" spans="1:19" x14ac:dyDescent="0.35">
      <c r="A1832">
        <v>16254</v>
      </c>
      <c r="B1832" t="s">
        <v>4919</v>
      </c>
      <c r="C1832" t="s">
        <v>62</v>
      </c>
      <c r="D1832" t="s">
        <v>4228</v>
      </c>
      <c r="E1832">
        <v>1</v>
      </c>
      <c r="F1832" s="8">
        <f>DATE(YEAR(project_c[[#This Row],[order_date]]),MONTH(project_c[[#This Row],[order_date]]),1)</f>
        <v>44652</v>
      </c>
      <c r="G1832" s="1">
        <v>44656</v>
      </c>
      <c r="H1832">
        <v>1</v>
      </c>
      <c r="I1832">
        <v>1.73</v>
      </c>
      <c r="J1832">
        <v>20.146000000000001</v>
      </c>
      <c r="K1832">
        <v>18.416</v>
      </c>
      <c r="L1832" t="s">
        <v>63</v>
      </c>
      <c r="M1832" t="s">
        <v>38</v>
      </c>
      <c r="N1832" t="s">
        <v>10</v>
      </c>
      <c r="O1832" t="s">
        <v>65</v>
      </c>
      <c r="P1832" t="s">
        <v>4229</v>
      </c>
      <c r="Q1832" t="s">
        <v>2522</v>
      </c>
      <c r="R1832" t="s">
        <v>2528</v>
      </c>
      <c r="S1832" t="s">
        <v>23</v>
      </c>
    </row>
    <row r="1833" spans="1:19" x14ac:dyDescent="0.35">
      <c r="A1833">
        <v>4597</v>
      </c>
      <c r="B1833" t="s">
        <v>4919</v>
      </c>
      <c r="C1833" t="s">
        <v>62</v>
      </c>
      <c r="D1833" t="s">
        <v>4607</v>
      </c>
      <c r="E1833">
        <v>6</v>
      </c>
      <c r="F1833" s="8">
        <f>DATE(YEAR(project_c[[#This Row],[order_date]]),MONTH(project_c[[#This Row],[order_date]]),1)</f>
        <v>44866</v>
      </c>
      <c r="G1833" s="1">
        <v>44889</v>
      </c>
      <c r="H1833">
        <v>6</v>
      </c>
      <c r="I1833">
        <v>47.38</v>
      </c>
      <c r="J1833">
        <v>1516.2719999999999</v>
      </c>
      <c r="K1833">
        <v>1231.992</v>
      </c>
      <c r="L1833" t="s">
        <v>63</v>
      </c>
      <c r="M1833" t="s">
        <v>38</v>
      </c>
      <c r="N1833" t="s">
        <v>10</v>
      </c>
      <c r="O1833" t="s">
        <v>65</v>
      </c>
      <c r="P1833" t="s">
        <v>4608</v>
      </c>
      <c r="Q1833" t="s">
        <v>4250</v>
      </c>
      <c r="R1833" t="s">
        <v>4273</v>
      </c>
      <c r="S1833" t="s">
        <v>23</v>
      </c>
    </row>
    <row r="1834" spans="1:19" x14ac:dyDescent="0.35">
      <c r="A1834">
        <v>4596</v>
      </c>
      <c r="B1834" t="s">
        <v>4919</v>
      </c>
      <c r="C1834" t="s">
        <v>62</v>
      </c>
      <c r="D1834" t="s">
        <v>2248</v>
      </c>
      <c r="E1834">
        <v>2</v>
      </c>
      <c r="F1834" s="8">
        <f>DATE(YEAR(project_c[[#This Row],[order_date]]),MONTH(project_c[[#This Row],[order_date]]),1)</f>
        <v>44866</v>
      </c>
      <c r="G1834" s="1">
        <v>44889</v>
      </c>
      <c r="H1834">
        <v>6</v>
      </c>
      <c r="I1834">
        <v>52.79</v>
      </c>
      <c r="J1834">
        <v>527.91999999999996</v>
      </c>
      <c r="K1834">
        <v>422.34</v>
      </c>
      <c r="L1834" t="s">
        <v>63</v>
      </c>
      <c r="M1834" t="s">
        <v>38</v>
      </c>
      <c r="N1834" t="s">
        <v>10</v>
      </c>
      <c r="O1834" t="s">
        <v>65</v>
      </c>
      <c r="P1834" t="s">
        <v>2249</v>
      </c>
      <c r="Q1834" t="s">
        <v>1901</v>
      </c>
      <c r="R1834" t="s">
        <v>1909</v>
      </c>
      <c r="S1834" t="s">
        <v>23</v>
      </c>
    </row>
    <row r="1835" spans="1:19" x14ac:dyDescent="0.35">
      <c r="A1835">
        <v>4598</v>
      </c>
      <c r="B1835" t="s">
        <v>4919</v>
      </c>
      <c r="C1835" t="s">
        <v>62</v>
      </c>
      <c r="D1835" t="s">
        <v>2027</v>
      </c>
      <c r="E1835">
        <v>8</v>
      </c>
      <c r="F1835" s="8">
        <f>DATE(YEAR(project_c[[#This Row],[order_date]]),MONTH(project_c[[#This Row],[order_date]]),1)</f>
        <v>44866</v>
      </c>
      <c r="G1835" s="1">
        <v>44889</v>
      </c>
      <c r="H1835">
        <v>6</v>
      </c>
      <c r="I1835">
        <v>21</v>
      </c>
      <c r="J1835">
        <v>559.91999999999996</v>
      </c>
      <c r="K1835">
        <v>391.92</v>
      </c>
      <c r="L1835" t="s">
        <v>63</v>
      </c>
      <c r="M1835" t="s">
        <v>38</v>
      </c>
      <c r="N1835" t="s">
        <v>10</v>
      </c>
      <c r="O1835" t="s">
        <v>65</v>
      </c>
      <c r="P1835" t="s">
        <v>2028</v>
      </c>
      <c r="Q1835" t="s">
        <v>1901</v>
      </c>
      <c r="R1835" t="s">
        <v>1909</v>
      </c>
      <c r="S1835" t="s">
        <v>23</v>
      </c>
    </row>
    <row r="1836" spans="1:19" x14ac:dyDescent="0.35">
      <c r="A1836">
        <v>16363</v>
      </c>
      <c r="B1836" t="s">
        <v>4919</v>
      </c>
      <c r="C1836" t="s">
        <v>62</v>
      </c>
      <c r="D1836" t="s">
        <v>1926</v>
      </c>
      <c r="E1836">
        <v>1</v>
      </c>
      <c r="F1836" s="8">
        <f>DATE(YEAR(project_c[[#This Row],[order_date]]),MONTH(project_c[[#This Row],[order_date]]),1)</f>
        <v>44621</v>
      </c>
      <c r="G1836" s="1">
        <v>44631</v>
      </c>
      <c r="H1836">
        <v>4</v>
      </c>
      <c r="I1836">
        <v>18.399999999999999</v>
      </c>
      <c r="J1836">
        <v>27.992999999999999</v>
      </c>
      <c r="K1836">
        <v>9.593</v>
      </c>
      <c r="L1836" t="s">
        <v>63</v>
      </c>
      <c r="M1836" t="s">
        <v>38</v>
      </c>
      <c r="N1836" t="s">
        <v>10</v>
      </c>
      <c r="O1836" t="s">
        <v>65</v>
      </c>
      <c r="P1836" t="s">
        <v>1927</v>
      </c>
      <c r="Q1836" t="s">
        <v>1901</v>
      </c>
      <c r="R1836" t="s">
        <v>1909</v>
      </c>
      <c r="S1836" t="s">
        <v>23</v>
      </c>
    </row>
    <row r="1837" spans="1:19" x14ac:dyDescent="0.35">
      <c r="A1837">
        <v>16421</v>
      </c>
      <c r="B1837" t="s">
        <v>4920</v>
      </c>
      <c r="C1837" t="s">
        <v>62</v>
      </c>
      <c r="D1837" t="s">
        <v>2564</v>
      </c>
      <c r="E1837">
        <v>1</v>
      </c>
      <c r="F1837" s="8">
        <f>DATE(YEAR(project_c[[#This Row],[order_date]]),MONTH(project_c[[#This Row],[order_date]]),1)</f>
        <v>44593</v>
      </c>
      <c r="G1837" s="1">
        <v>44604</v>
      </c>
      <c r="H1837">
        <v>1</v>
      </c>
      <c r="I1837">
        <v>18.43</v>
      </c>
      <c r="J1837">
        <v>24.808</v>
      </c>
      <c r="K1837">
        <v>6.3780000000000001</v>
      </c>
      <c r="L1837" t="s">
        <v>63</v>
      </c>
      <c r="M1837" t="s">
        <v>38</v>
      </c>
      <c r="N1837" t="s">
        <v>10</v>
      </c>
      <c r="O1837" t="s">
        <v>65</v>
      </c>
      <c r="P1837" t="s">
        <v>2565</v>
      </c>
      <c r="Q1837" t="s">
        <v>2522</v>
      </c>
      <c r="R1837" t="s">
        <v>2542</v>
      </c>
      <c r="S1837" t="s">
        <v>23</v>
      </c>
    </row>
    <row r="1838" spans="1:19" x14ac:dyDescent="0.35">
      <c r="A1838">
        <v>16230</v>
      </c>
      <c r="B1838" t="s">
        <v>4919</v>
      </c>
      <c r="C1838" t="s">
        <v>62</v>
      </c>
      <c r="D1838" t="s">
        <v>2553</v>
      </c>
      <c r="E1838">
        <v>1</v>
      </c>
      <c r="F1838" s="8">
        <f>DATE(YEAR(project_c[[#This Row],[order_date]]),MONTH(project_c[[#This Row],[order_date]]),1)</f>
        <v>44562</v>
      </c>
      <c r="G1838" s="1">
        <v>44565</v>
      </c>
      <c r="H1838">
        <v>3</v>
      </c>
      <c r="I1838">
        <v>5.58</v>
      </c>
      <c r="J1838">
        <v>21.707000000000001</v>
      </c>
      <c r="K1838">
        <v>16.126999999999999</v>
      </c>
      <c r="L1838" t="s">
        <v>63</v>
      </c>
      <c r="M1838" t="s">
        <v>38</v>
      </c>
      <c r="N1838" t="s">
        <v>10</v>
      </c>
      <c r="O1838" t="s">
        <v>65</v>
      </c>
      <c r="P1838" t="s">
        <v>2554</v>
      </c>
      <c r="Q1838" t="s">
        <v>2522</v>
      </c>
      <c r="R1838" t="s">
        <v>2542</v>
      </c>
      <c r="S1838" t="s">
        <v>23</v>
      </c>
    </row>
    <row r="1839" spans="1:19" x14ac:dyDescent="0.35">
      <c r="A1839">
        <v>8590</v>
      </c>
      <c r="B1839" t="s">
        <v>4920</v>
      </c>
      <c r="C1839" t="s">
        <v>62</v>
      </c>
      <c r="D1839" t="s">
        <v>2484</v>
      </c>
      <c r="E1839">
        <v>2</v>
      </c>
      <c r="F1839" s="8">
        <f>DATE(YEAR(project_c[[#This Row],[order_date]]),MONTH(project_c[[#This Row],[order_date]]),1)</f>
        <v>45200</v>
      </c>
      <c r="G1839" s="1">
        <v>45211</v>
      </c>
      <c r="H1839">
        <v>3</v>
      </c>
      <c r="I1839">
        <v>1.5</v>
      </c>
      <c r="J1839">
        <v>39.984000000000002</v>
      </c>
      <c r="K1839">
        <v>36.984000000000002</v>
      </c>
      <c r="L1839" t="s">
        <v>63</v>
      </c>
      <c r="M1839" t="s">
        <v>38</v>
      </c>
      <c r="N1839" t="s">
        <v>10</v>
      </c>
      <c r="O1839" t="s">
        <v>65</v>
      </c>
      <c r="P1839" t="s">
        <v>2485</v>
      </c>
      <c r="Q1839" t="s">
        <v>1901</v>
      </c>
      <c r="R1839" t="s">
        <v>1909</v>
      </c>
      <c r="S1839" t="s">
        <v>23</v>
      </c>
    </row>
    <row r="1840" spans="1:19" x14ac:dyDescent="0.35">
      <c r="A1840">
        <v>8919</v>
      </c>
      <c r="B1840" t="s">
        <v>4919</v>
      </c>
      <c r="C1840" t="s">
        <v>62</v>
      </c>
      <c r="D1840" t="s">
        <v>3566</v>
      </c>
      <c r="E1840">
        <v>2</v>
      </c>
      <c r="F1840" s="8">
        <f>DATE(YEAR(project_c[[#This Row],[order_date]]),MONTH(project_c[[#This Row],[order_date]]),1)</f>
        <v>45170</v>
      </c>
      <c r="G1840" s="1">
        <v>45197</v>
      </c>
      <c r="H1840">
        <v>4</v>
      </c>
      <c r="I1840">
        <v>2.14</v>
      </c>
      <c r="J1840">
        <v>10.368</v>
      </c>
      <c r="K1840">
        <v>6.0880000000000001</v>
      </c>
      <c r="L1840" t="s">
        <v>63</v>
      </c>
      <c r="M1840" t="s">
        <v>38</v>
      </c>
      <c r="N1840" t="s">
        <v>10</v>
      </c>
      <c r="O1840" t="s">
        <v>65</v>
      </c>
      <c r="P1840" t="s">
        <v>3567</v>
      </c>
      <c r="Q1840" t="s">
        <v>2522</v>
      </c>
      <c r="R1840" t="s">
        <v>2542</v>
      </c>
      <c r="S1840" t="s">
        <v>23</v>
      </c>
    </row>
    <row r="1841" spans="1:19" x14ac:dyDescent="0.35">
      <c r="A1841">
        <v>9098</v>
      </c>
      <c r="B1841" t="s">
        <v>4919</v>
      </c>
      <c r="C1841" t="s">
        <v>62</v>
      </c>
      <c r="D1841" t="s">
        <v>2649</v>
      </c>
      <c r="E1841">
        <v>4</v>
      </c>
      <c r="F1841" s="8">
        <f>DATE(YEAR(project_c[[#This Row],[order_date]]),MONTH(project_c[[#This Row],[order_date]]),1)</f>
        <v>44986</v>
      </c>
      <c r="G1841" s="1">
        <v>44989</v>
      </c>
      <c r="H1841">
        <v>5</v>
      </c>
      <c r="I1841">
        <v>0.44</v>
      </c>
      <c r="J1841">
        <v>9.32</v>
      </c>
      <c r="K1841">
        <v>7.56</v>
      </c>
      <c r="L1841" t="s">
        <v>63</v>
      </c>
      <c r="M1841" t="s">
        <v>38</v>
      </c>
      <c r="N1841" t="s">
        <v>10</v>
      </c>
      <c r="O1841" t="s">
        <v>65</v>
      </c>
      <c r="P1841" t="s">
        <v>2650</v>
      </c>
      <c r="Q1841" t="s">
        <v>2522</v>
      </c>
      <c r="R1841" t="s">
        <v>2528</v>
      </c>
      <c r="S1841" t="s">
        <v>23</v>
      </c>
    </row>
    <row r="1842" spans="1:19" x14ac:dyDescent="0.35">
      <c r="A1842">
        <v>9099</v>
      </c>
      <c r="B1842" t="s">
        <v>4919</v>
      </c>
      <c r="C1842" t="s">
        <v>62</v>
      </c>
      <c r="D1842" t="s">
        <v>4018</v>
      </c>
      <c r="E1842">
        <v>1</v>
      </c>
      <c r="F1842" s="8">
        <f>DATE(YEAR(project_c[[#This Row],[order_date]]),MONTH(project_c[[#This Row],[order_date]]),1)</f>
        <v>44986</v>
      </c>
      <c r="G1842" s="1">
        <v>44989</v>
      </c>
      <c r="H1842">
        <v>5</v>
      </c>
      <c r="I1842">
        <v>6.86</v>
      </c>
      <c r="J1842">
        <v>15.25</v>
      </c>
      <c r="K1842">
        <v>8.39</v>
      </c>
      <c r="L1842" t="s">
        <v>63</v>
      </c>
      <c r="M1842" t="s">
        <v>38</v>
      </c>
      <c r="N1842" t="s">
        <v>10</v>
      </c>
      <c r="O1842" t="s">
        <v>65</v>
      </c>
      <c r="P1842" t="s">
        <v>4019</v>
      </c>
      <c r="Q1842" t="s">
        <v>2522</v>
      </c>
      <c r="R1842" t="s">
        <v>2539</v>
      </c>
      <c r="S1842" t="s">
        <v>23</v>
      </c>
    </row>
    <row r="1843" spans="1:19" x14ac:dyDescent="0.35">
      <c r="A1843">
        <v>306</v>
      </c>
      <c r="B1843" t="s">
        <v>4919</v>
      </c>
      <c r="C1843" t="s">
        <v>401</v>
      </c>
      <c r="D1843" t="s">
        <v>1943</v>
      </c>
      <c r="E1843">
        <v>1</v>
      </c>
      <c r="F1843" s="8">
        <f>DATE(YEAR(project_c[[#This Row],[order_date]]),MONTH(project_c[[#This Row],[order_date]]),1)</f>
        <v>43952</v>
      </c>
      <c r="G1843" s="1">
        <v>43973</v>
      </c>
      <c r="H1843">
        <v>7</v>
      </c>
      <c r="I1843">
        <v>19.329999999999998</v>
      </c>
      <c r="J1843">
        <v>44.95</v>
      </c>
      <c r="K1843">
        <v>25.62</v>
      </c>
      <c r="L1843" t="s">
        <v>402</v>
      </c>
      <c r="M1843" t="s">
        <v>9</v>
      </c>
      <c r="N1843" t="s">
        <v>10</v>
      </c>
      <c r="O1843" t="s">
        <v>185</v>
      </c>
      <c r="P1843" t="s">
        <v>1944</v>
      </c>
      <c r="Q1843" t="s">
        <v>1901</v>
      </c>
      <c r="R1843" t="s">
        <v>1902</v>
      </c>
      <c r="S1843" t="s">
        <v>44</v>
      </c>
    </row>
    <row r="1844" spans="1:19" x14ac:dyDescent="0.35">
      <c r="A1844">
        <v>305</v>
      </c>
      <c r="B1844" t="s">
        <v>4919</v>
      </c>
      <c r="C1844" t="s">
        <v>401</v>
      </c>
      <c r="D1844" t="s">
        <v>2019</v>
      </c>
      <c r="E1844">
        <v>2</v>
      </c>
      <c r="F1844" s="8">
        <f>DATE(YEAR(project_c[[#This Row],[order_date]]),MONTH(project_c[[#This Row],[order_date]]),1)</f>
        <v>43952</v>
      </c>
      <c r="G1844" s="1">
        <v>43973</v>
      </c>
      <c r="H1844">
        <v>7</v>
      </c>
      <c r="I1844">
        <v>32.64</v>
      </c>
      <c r="J1844">
        <v>135.97999999999999</v>
      </c>
      <c r="K1844">
        <v>70.7</v>
      </c>
      <c r="L1844" t="s">
        <v>402</v>
      </c>
      <c r="M1844" t="s">
        <v>9</v>
      </c>
      <c r="N1844" t="s">
        <v>10</v>
      </c>
      <c r="O1844" t="s">
        <v>185</v>
      </c>
      <c r="P1844" t="s">
        <v>2020</v>
      </c>
      <c r="Q1844" t="s">
        <v>1901</v>
      </c>
      <c r="R1844" t="s">
        <v>1902</v>
      </c>
      <c r="S1844" t="s">
        <v>44</v>
      </c>
    </row>
    <row r="1845" spans="1:19" x14ac:dyDescent="0.35">
      <c r="A1845">
        <v>735</v>
      </c>
      <c r="B1845" t="s">
        <v>4919</v>
      </c>
      <c r="C1845" t="s">
        <v>401</v>
      </c>
      <c r="D1845" t="s">
        <v>2406</v>
      </c>
      <c r="E1845">
        <v>3</v>
      </c>
      <c r="F1845" s="8">
        <f>DATE(YEAR(project_c[[#This Row],[order_date]]),MONTH(project_c[[#This Row],[order_date]]),1)</f>
        <v>44105</v>
      </c>
      <c r="G1845" s="1">
        <v>44129</v>
      </c>
      <c r="H1845">
        <v>4</v>
      </c>
      <c r="I1845">
        <v>2.04</v>
      </c>
      <c r="J1845">
        <v>32.616</v>
      </c>
      <c r="K1845">
        <v>26.495999999999999</v>
      </c>
      <c r="L1845" t="s">
        <v>402</v>
      </c>
      <c r="M1845" t="s">
        <v>9</v>
      </c>
      <c r="N1845" t="s">
        <v>10</v>
      </c>
      <c r="O1845" t="s">
        <v>185</v>
      </c>
      <c r="P1845" t="s">
        <v>2407</v>
      </c>
      <c r="Q1845" t="s">
        <v>1901</v>
      </c>
      <c r="R1845" t="s">
        <v>1909</v>
      </c>
      <c r="S1845" t="s">
        <v>44</v>
      </c>
    </row>
    <row r="1846" spans="1:19" x14ac:dyDescent="0.35">
      <c r="A1846">
        <v>328</v>
      </c>
      <c r="B1846" t="s">
        <v>4920</v>
      </c>
      <c r="C1846" t="s">
        <v>401</v>
      </c>
      <c r="D1846" t="s">
        <v>3642</v>
      </c>
      <c r="E1846">
        <v>1</v>
      </c>
      <c r="F1846" s="8">
        <f>DATE(YEAR(project_c[[#This Row],[order_date]]),MONTH(project_c[[#This Row],[order_date]]),1)</f>
        <v>44136</v>
      </c>
      <c r="G1846" s="1">
        <v>44157</v>
      </c>
      <c r="H1846">
        <v>3</v>
      </c>
      <c r="I1846">
        <v>2.84</v>
      </c>
      <c r="J1846">
        <v>1.3859999999999999</v>
      </c>
      <c r="K1846">
        <v>-1.454</v>
      </c>
      <c r="L1846" t="s">
        <v>402</v>
      </c>
      <c r="M1846" t="s">
        <v>9</v>
      </c>
      <c r="N1846" t="s">
        <v>10</v>
      </c>
      <c r="O1846" t="s">
        <v>185</v>
      </c>
      <c r="P1846" t="s">
        <v>3643</v>
      </c>
      <c r="Q1846" t="s">
        <v>2522</v>
      </c>
      <c r="R1846" t="s">
        <v>2523</v>
      </c>
      <c r="S1846" t="s">
        <v>44</v>
      </c>
    </row>
    <row r="1847" spans="1:19" x14ac:dyDescent="0.35">
      <c r="A1847">
        <v>736</v>
      </c>
      <c r="B1847" t="s">
        <v>4919</v>
      </c>
      <c r="C1847" t="s">
        <v>401</v>
      </c>
      <c r="D1847" t="s">
        <v>4016</v>
      </c>
      <c r="E1847">
        <v>3</v>
      </c>
      <c r="F1847" s="8">
        <f>DATE(YEAR(project_c[[#This Row],[order_date]]),MONTH(project_c[[#This Row],[order_date]]),1)</f>
        <v>44105</v>
      </c>
      <c r="G1847" s="1">
        <v>44129</v>
      </c>
      <c r="H1847">
        <v>4</v>
      </c>
      <c r="I1847">
        <v>2.59</v>
      </c>
      <c r="J1847">
        <v>13.698</v>
      </c>
      <c r="K1847">
        <v>5.9279999999999999</v>
      </c>
      <c r="L1847" t="s">
        <v>402</v>
      </c>
      <c r="M1847" t="s">
        <v>9</v>
      </c>
      <c r="N1847" t="s">
        <v>10</v>
      </c>
      <c r="O1847" t="s">
        <v>185</v>
      </c>
      <c r="P1847" t="s">
        <v>4017</v>
      </c>
      <c r="Q1847" t="s">
        <v>2522</v>
      </c>
      <c r="R1847" t="s">
        <v>2523</v>
      </c>
      <c r="S1847" t="s">
        <v>44</v>
      </c>
    </row>
    <row r="1848" spans="1:19" x14ac:dyDescent="0.35">
      <c r="A1848">
        <v>15447</v>
      </c>
      <c r="B1848" t="s">
        <v>4919</v>
      </c>
      <c r="C1848" t="s">
        <v>401</v>
      </c>
      <c r="D1848" t="s">
        <v>4232</v>
      </c>
      <c r="E1848">
        <v>1</v>
      </c>
      <c r="F1848" s="8">
        <f>DATE(YEAR(project_c[[#This Row],[order_date]]),MONTH(project_c[[#This Row],[order_date]]),1)</f>
        <v>44621</v>
      </c>
      <c r="G1848" s="1">
        <v>44632</v>
      </c>
      <c r="H1848">
        <v>4</v>
      </c>
      <c r="I1848">
        <v>15.46</v>
      </c>
      <c r="J1848">
        <v>20.818000000000001</v>
      </c>
      <c r="K1848">
        <v>5.3579999999999997</v>
      </c>
      <c r="L1848" t="s">
        <v>402</v>
      </c>
      <c r="M1848" t="s">
        <v>9</v>
      </c>
      <c r="N1848" t="s">
        <v>10</v>
      </c>
      <c r="O1848" t="s">
        <v>185</v>
      </c>
      <c r="P1848" t="s">
        <v>4233</v>
      </c>
      <c r="Q1848" t="s">
        <v>2522</v>
      </c>
      <c r="R1848" t="s">
        <v>2559</v>
      </c>
      <c r="S1848" t="s">
        <v>44</v>
      </c>
    </row>
    <row r="1849" spans="1:19" hidden="1" x14ac:dyDescent="0.35">
      <c r="A1849">
        <v>5913</v>
      </c>
      <c r="B1849" t="s">
        <v>4919</v>
      </c>
      <c r="C1849" t="s">
        <v>401</v>
      </c>
      <c r="D1849" t="s">
        <v>4076</v>
      </c>
      <c r="E1849">
        <v>4</v>
      </c>
      <c r="F1849" s="1">
        <f>DATE(YEAR(project_c[[#This Row],[order_date]]),MONTH(project_c[[#This Row],[order_date]]),1)</f>
        <v>44896</v>
      </c>
      <c r="G1849" s="1">
        <v>44925</v>
      </c>
      <c r="H1849">
        <v>-360</v>
      </c>
      <c r="I1849">
        <v>7.04</v>
      </c>
      <c r="J1849">
        <v>57.792000000000002</v>
      </c>
      <c r="K1849">
        <v>29.632000000000001</v>
      </c>
      <c r="L1849" t="s">
        <v>402</v>
      </c>
      <c r="M1849" t="s">
        <v>9</v>
      </c>
      <c r="N1849" t="s">
        <v>10</v>
      </c>
      <c r="O1849" t="s">
        <v>185</v>
      </c>
      <c r="P1849" t="s">
        <v>4077</v>
      </c>
      <c r="Q1849" t="s">
        <v>2522</v>
      </c>
      <c r="R1849" t="s">
        <v>2542</v>
      </c>
      <c r="S1849" t="s">
        <v>44</v>
      </c>
    </row>
    <row r="1850" spans="1:19" x14ac:dyDescent="0.35">
      <c r="A1850">
        <v>6315</v>
      </c>
      <c r="B1850" t="s">
        <v>4919</v>
      </c>
      <c r="C1850" t="s">
        <v>401</v>
      </c>
      <c r="D1850" t="s">
        <v>2960</v>
      </c>
      <c r="E1850">
        <v>2</v>
      </c>
      <c r="F1850" s="8">
        <f>DATE(YEAR(project_c[[#This Row],[order_date]]),MONTH(project_c[[#This Row],[order_date]]),1)</f>
        <v>44652</v>
      </c>
      <c r="G1850" s="1">
        <v>44655</v>
      </c>
      <c r="H1850">
        <v>5</v>
      </c>
      <c r="I1850">
        <v>143.52000000000001</v>
      </c>
      <c r="J1850">
        <v>588.78399999999999</v>
      </c>
      <c r="K1850">
        <v>301.74400000000003</v>
      </c>
      <c r="L1850" t="s">
        <v>402</v>
      </c>
      <c r="M1850" t="s">
        <v>9</v>
      </c>
      <c r="N1850" t="s">
        <v>10</v>
      </c>
      <c r="O1850" t="s">
        <v>185</v>
      </c>
      <c r="P1850" t="s">
        <v>2961</v>
      </c>
      <c r="Q1850" t="s">
        <v>2522</v>
      </c>
      <c r="R1850" t="s">
        <v>2523</v>
      </c>
      <c r="S1850" t="s">
        <v>44</v>
      </c>
    </row>
    <row r="1851" spans="1:19" x14ac:dyDescent="0.35">
      <c r="A1851">
        <v>15438</v>
      </c>
      <c r="B1851" t="s">
        <v>4919</v>
      </c>
      <c r="C1851" t="s">
        <v>401</v>
      </c>
      <c r="D1851" t="s">
        <v>4280</v>
      </c>
      <c r="E1851">
        <v>1</v>
      </c>
      <c r="F1851" s="8">
        <f>DATE(YEAR(project_c[[#This Row],[order_date]]),MONTH(project_c[[#This Row],[order_date]]),1)</f>
        <v>44562</v>
      </c>
      <c r="G1851" s="1">
        <v>44566</v>
      </c>
      <c r="H1851">
        <v>6</v>
      </c>
      <c r="I1851">
        <v>17.91</v>
      </c>
      <c r="J1851">
        <v>29.855</v>
      </c>
      <c r="K1851">
        <v>11.945</v>
      </c>
      <c r="L1851" t="s">
        <v>402</v>
      </c>
      <c r="M1851" t="s">
        <v>9</v>
      </c>
      <c r="N1851" t="s">
        <v>10</v>
      </c>
      <c r="O1851" t="s">
        <v>185</v>
      </c>
      <c r="P1851" t="s">
        <v>4281</v>
      </c>
      <c r="Q1851" t="s">
        <v>4250</v>
      </c>
      <c r="R1851" t="s">
        <v>4251</v>
      </c>
      <c r="S1851" t="s">
        <v>44</v>
      </c>
    </row>
    <row r="1852" spans="1:19" x14ac:dyDescent="0.35">
      <c r="A1852">
        <v>15735</v>
      </c>
      <c r="B1852" t="s">
        <v>4919</v>
      </c>
      <c r="C1852" t="s">
        <v>401</v>
      </c>
      <c r="D1852" t="s">
        <v>1939</v>
      </c>
      <c r="E1852">
        <v>1</v>
      </c>
      <c r="F1852" s="8">
        <f>DATE(YEAR(project_c[[#This Row],[order_date]]),MONTH(project_c[[#This Row],[order_date]]),1)</f>
        <v>44621</v>
      </c>
      <c r="G1852" s="1">
        <v>44623</v>
      </c>
      <c r="H1852">
        <v>7</v>
      </c>
      <c r="I1852">
        <v>12.18</v>
      </c>
      <c r="J1852">
        <v>29.393000000000001</v>
      </c>
      <c r="K1852">
        <v>17.213000000000001</v>
      </c>
      <c r="L1852" t="s">
        <v>402</v>
      </c>
      <c r="M1852" t="s">
        <v>9</v>
      </c>
      <c r="N1852" t="s">
        <v>10</v>
      </c>
      <c r="O1852" t="s">
        <v>185</v>
      </c>
      <c r="P1852" t="s">
        <v>1940</v>
      </c>
      <c r="Q1852" t="s">
        <v>1901</v>
      </c>
      <c r="R1852" t="s">
        <v>1902</v>
      </c>
      <c r="S1852" t="s">
        <v>44</v>
      </c>
    </row>
    <row r="1853" spans="1:19" x14ac:dyDescent="0.35">
      <c r="A1853">
        <v>16107</v>
      </c>
      <c r="B1853" t="s">
        <v>4919</v>
      </c>
      <c r="C1853" t="s">
        <v>401</v>
      </c>
      <c r="D1853" t="s">
        <v>4278</v>
      </c>
      <c r="E1853">
        <v>1</v>
      </c>
      <c r="F1853" s="8">
        <f>DATE(YEAR(project_c[[#This Row],[order_date]]),MONTH(project_c[[#This Row],[order_date]]),1)</f>
        <v>44593</v>
      </c>
      <c r="G1853" s="1">
        <v>44607</v>
      </c>
      <c r="H1853">
        <v>6</v>
      </c>
      <c r="I1853">
        <v>13.25</v>
      </c>
      <c r="J1853">
        <v>28.98</v>
      </c>
      <c r="K1853">
        <v>15.73</v>
      </c>
      <c r="L1853" t="s">
        <v>402</v>
      </c>
      <c r="M1853" t="s">
        <v>9</v>
      </c>
      <c r="N1853" t="s">
        <v>10</v>
      </c>
      <c r="O1853" t="s">
        <v>185</v>
      </c>
      <c r="P1853" t="s">
        <v>4279</v>
      </c>
      <c r="Q1853" t="s">
        <v>4250</v>
      </c>
      <c r="R1853" t="s">
        <v>4251</v>
      </c>
      <c r="S1853" t="s">
        <v>44</v>
      </c>
    </row>
    <row r="1854" spans="1:19" x14ac:dyDescent="0.35">
      <c r="A1854">
        <v>15632</v>
      </c>
      <c r="B1854" t="s">
        <v>4919</v>
      </c>
      <c r="C1854" t="s">
        <v>401</v>
      </c>
      <c r="D1854" t="s">
        <v>4265</v>
      </c>
      <c r="E1854">
        <v>1</v>
      </c>
      <c r="F1854" s="8">
        <f>DATE(YEAR(project_c[[#This Row],[order_date]]),MONTH(project_c[[#This Row],[order_date]]),1)</f>
        <v>44652</v>
      </c>
      <c r="G1854" s="1">
        <v>44662</v>
      </c>
      <c r="H1854">
        <v>2</v>
      </c>
      <c r="I1854">
        <v>1.94</v>
      </c>
      <c r="J1854">
        <v>27.202000000000002</v>
      </c>
      <c r="K1854">
        <v>25.262</v>
      </c>
      <c r="L1854" t="s">
        <v>402</v>
      </c>
      <c r="M1854" t="s">
        <v>9</v>
      </c>
      <c r="N1854" t="s">
        <v>10</v>
      </c>
      <c r="O1854" t="s">
        <v>185</v>
      </c>
      <c r="P1854" t="s">
        <v>4266</v>
      </c>
      <c r="Q1854" t="s">
        <v>4250</v>
      </c>
      <c r="R1854" t="s">
        <v>4258</v>
      </c>
      <c r="S1854" t="s">
        <v>44</v>
      </c>
    </row>
    <row r="1855" spans="1:19" x14ac:dyDescent="0.35">
      <c r="A1855">
        <v>15887</v>
      </c>
      <c r="B1855" t="s">
        <v>4919</v>
      </c>
      <c r="C1855" t="s">
        <v>401</v>
      </c>
      <c r="D1855" t="s">
        <v>2594</v>
      </c>
      <c r="E1855">
        <v>1</v>
      </c>
      <c r="F1855" s="8">
        <f>DATE(YEAR(project_c[[#This Row],[order_date]]),MONTH(project_c[[#This Row],[order_date]]),1)</f>
        <v>44621</v>
      </c>
      <c r="G1855" s="1">
        <v>44626</v>
      </c>
      <c r="H1855">
        <v>4</v>
      </c>
      <c r="I1855">
        <v>13.85</v>
      </c>
      <c r="J1855">
        <v>26.936</v>
      </c>
      <c r="K1855">
        <v>13.086</v>
      </c>
      <c r="L1855" t="s">
        <v>402</v>
      </c>
      <c r="M1855" t="s">
        <v>9</v>
      </c>
      <c r="N1855" t="s">
        <v>10</v>
      </c>
      <c r="O1855" t="s">
        <v>185</v>
      </c>
      <c r="P1855" t="s">
        <v>2595</v>
      </c>
      <c r="Q1855" t="s">
        <v>2522</v>
      </c>
      <c r="R1855" t="s">
        <v>2559</v>
      </c>
      <c r="S1855" t="s">
        <v>44</v>
      </c>
    </row>
    <row r="1856" spans="1:19" x14ac:dyDescent="0.35">
      <c r="A1856">
        <v>15453</v>
      </c>
      <c r="B1856" t="s">
        <v>4919</v>
      </c>
      <c r="C1856" t="s">
        <v>401</v>
      </c>
      <c r="D1856" t="s">
        <v>2588</v>
      </c>
      <c r="E1856">
        <v>1</v>
      </c>
      <c r="F1856" s="8">
        <f>DATE(YEAR(project_c[[#This Row],[order_date]]),MONTH(project_c[[#This Row],[order_date]]),1)</f>
        <v>44652</v>
      </c>
      <c r="G1856" s="1">
        <v>44657</v>
      </c>
      <c r="H1856">
        <v>1</v>
      </c>
      <c r="I1856">
        <v>18.39</v>
      </c>
      <c r="J1856">
        <v>26.824000000000002</v>
      </c>
      <c r="K1856">
        <v>8.4339999999999993</v>
      </c>
      <c r="L1856" t="s">
        <v>402</v>
      </c>
      <c r="M1856" t="s">
        <v>9</v>
      </c>
      <c r="N1856" t="s">
        <v>10</v>
      </c>
      <c r="O1856" t="s">
        <v>185</v>
      </c>
      <c r="P1856" t="s">
        <v>2589</v>
      </c>
      <c r="Q1856" t="s">
        <v>2522</v>
      </c>
      <c r="R1856" t="s">
        <v>2542</v>
      </c>
      <c r="S1856" t="s">
        <v>44</v>
      </c>
    </row>
    <row r="1857" spans="1:19" x14ac:dyDescent="0.35">
      <c r="A1857">
        <v>15917</v>
      </c>
      <c r="B1857" t="s">
        <v>4919</v>
      </c>
      <c r="C1857" t="s">
        <v>401</v>
      </c>
      <c r="D1857" t="s">
        <v>2584</v>
      </c>
      <c r="E1857">
        <v>1</v>
      </c>
      <c r="F1857" s="8">
        <f>DATE(YEAR(project_c[[#This Row],[order_date]]),MONTH(project_c[[#This Row],[order_date]]),1)</f>
        <v>44562</v>
      </c>
      <c r="G1857" s="1">
        <v>44566</v>
      </c>
      <c r="H1857">
        <v>4</v>
      </c>
      <c r="I1857">
        <v>12.1</v>
      </c>
      <c r="J1857">
        <v>26.46</v>
      </c>
      <c r="K1857">
        <v>14.36</v>
      </c>
      <c r="L1857" t="s">
        <v>402</v>
      </c>
      <c r="M1857" t="s">
        <v>9</v>
      </c>
      <c r="N1857" t="s">
        <v>10</v>
      </c>
      <c r="O1857" t="s">
        <v>185</v>
      </c>
      <c r="P1857" t="s">
        <v>2585</v>
      </c>
      <c r="Q1857" t="s">
        <v>2522</v>
      </c>
      <c r="R1857" t="s">
        <v>2531</v>
      </c>
      <c r="S1857" t="s">
        <v>44</v>
      </c>
    </row>
    <row r="1858" spans="1:19" x14ac:dyDescent="0.35">
      <c r="A1858">
        <v>16190</v>
      </c>
      <c r="B1858" t="s">
        <v>4919</v>
      </c>
      <c r="C1858" t="s">
        <v>401</v>
      </c>
      <c r="D1858" t="s">
        <v>4872</v>
      </c>
      <c r="E1858">
        <v>1</v>
      </c>
      <c r="F1858" s="8">
        <f>DATE(YEAR(project_c[[#This Row],[order_date]]),MONTH(project_c[[#This Row],[order_date]]),1)</f>
        <v>44593</v>
      </c>
      <c r="G1858" s="1">
        <v>44605</v>
      </c>
      <c r="H1858">
        <v>7</v>
      </c>
      <c r="I1858">
        <v>649</v>
      </c>
      <c r="J1858">
        <v>699.3</v>
      </c>
      <c r="K1858">
        <v>50.3</v>
      </c>
      <c r="L1858" t="s">
        <v>402</v>
      </c>
      <c r="M1858" t="s">
        <v>9</v>
      </c>
      <c r="N1858" t="s">
        <v>10</v>
      </c>
      <c r="O1858" t="s">
        <v>185</v>
      </c>
      <c r="P1858" t="s">
        <v>4873</v>
      </c>
      <c r="Q1858" t="s">
        <v>4841</v>
      </c>
      <c r="R1858" t="s">
        <v>4845</v>
      </c>
      <c r="S1858" t="s">
        <v>44</v>
      </c>
    </row>
    <row r="1859" spans="1:19" x14ac:dyDescent="0.35">
      <c r="A1859">
        <v>15519</v>
      </c>
      <c r="B1859" t="s">
        <v>4919</v>
      </c>
      <c r="C1859" t="s">
        <v>401</v>
      </c>
      <c r="D1859" t="s">
        <v>4854</v>
      </c>
      <c r="E1859">
        <v>1</v>
      </c>
      <c r="F1859" s="8">
        <f>DATE(YEAR(project_c[[#This Row],[order_date]]),MONTH(project_c[[#This Row],[order_date]]),1)</f>
        <v>44652</v>
      </c>
      <c r="G1859" s="1">
        <v>44661</v>
      </c>
      <c r="H1859">
        <v>2</v>
      </c>
      <c r="I1859">
        <v>329</v>
      </c>
      <c r="J1859">
        <v>349.3</v>
      </c>
      <c r="K1859">
        <v>20.3</v>
      </c>
      <c r="L1859" t="s">
        <v>402</v>
      </c>
      <c r="M1859" t="s">
        <v>9</v>
      </c>
      <c r="N1859" t="s">
        <v>10</v>
      </c>
      <c r="O1859" t="s">
        <v>185</v>
      </c>
      <c r="P1859" t="s">
        <v>4855</v>
      </c>
      <c r="Q1859" t="s">
        <v>4841</v>
      </c>
      <c r="R1859" t="s">
        <v>4845</v>
      </c>
      <c r="S1859" t="s">
        <v>44</v>
      </c>
    </row>
    <row r="1860" spans="1:19" x14ac:dyDescent="0.35">
      <c r="A1860">
        <v>16137</v>
      </c>
      <c r="B1860" t="s">
        <v>4919</v>
      </c>
      <c r="C1860" t="s">
        <v>401</v>
      </c>
      <c r="D1860" t="s">
        <v>4851</v>
      </c>
      <c r="E1860">
        <v>1</v>
      </c>
      <c r="F1860" s="8">
        <f>DATE(YEAR(project_c[[#This Row],[order_date]]),MONTH(project_c[[#This Row],[order_date]]),1)</f>
        <v>44682</v>
      </c>
      <c r="G1860" s="1">
        <v>44685</v>
      </c>
      <c r="H1860">
        <v>4</v>
      </c>
      <c r="I1860">
        <v>55</v>
      </c>
      <c r="J1860">
        <v>69.3</v>
      </c>
      <c r="K1860">
        <v>14.3</v>
      </c>
      <c r="L1860" t="s">
        <v>402</v>
      </c>
      <c r="M1860" t="s">
        <v>9</v>
      </c>
      <c r="N1860" t="s">
        <v>10</v>
      </c>
      <c r="O1860" t="s">
        <v>185</v>
      </c>
      <c r="P1860" t="s">
        <v>4852</v>
      </c>
      <c r="Q1860" t="s">
        <v>4841</v>
      </c>
      <c r="R1860" t="s">
        <v>4853</v>
      </c>
      <c r="S1860" t="s">
        <v>44</v>
      </c>
    </row>
    <row r="1861" spans="1:19" x14ac:dyDescent="0.35">
      <c r="A1861">
        <v>15870</v>
      </c>
      <c r="B1861" t="s">
        <v>4919</v>
      </c>
      <c r="C1861" t="s">
        <v>401</v>
      </c>
      <c r="D1861" t="s">
        <v>4849</v>
      </c>
      <c r="E1861">
        <v>1</v>
      </c>
      <c r="F1861" s="8">
        <f>DATE(YEAR(project_c[[#This Row],[order_date]]),MONTH(project_c[[#This Row],[order_date]]),1)</f>
        <v>44652</v>
      </c>
      <c r="G1861" s="1">
        <v>44663</v>
      </c>
      <c r="H1861">
        <v>4</v>
      </c>
      <c r="I1861">
        <v>429</v>
      </c>
      <c r="J1861">
        <v>489.3</v>
      </c>
      <c r="K1861">
        <v>60.3</v>
      </c>
      <c r="L1861" t="s">
        <v>402</v>
      </c>
      <c r="M1861" t="s">
        <v>9</v>
      </c>
      <c r="N1861" t="s">
        <v>10</v>
      </c>
      <c r="O1861" t="s">
        <v>185</v>
      </c>
      <c r="P1861" t="s">
        <v>4850</v>
      </c>
      <c r="Q1861" t="s">
        <v>4841</v>
      </c>
      <c r="R1861" t="s">
        <v>4842</v>
      </c>
      <c r="S1861" t="s">
        <v>44</v>
      </c>
    </row>
    <row r="1862" spans="1:19" x14ac:dyDescent="0.35">
      <c r="A1862">
        <v>7571</v>
      </c>
      <c r="B1862" t="s">
        <v>4918</v>
      </c>
      <c r="C1862" t="s">
        <v>401</v>
      </c>
      <c r="D1862" t="s">
        <v>3252</v>
      </c>
      <c r="E1862">
        <v>6</v>
      </c>
      <c r="F1862" s="8">
        <f>DATE(YEAR(project_c[[#This Row],[order_date]]),MONTH(project_c[[#This Row],[order_date]]),1)</f>
        <v>45170</v>
      </c>
      <c r="G1862" s="1">
        <v>45185</v>
      </c>
      <c r="H1862">
        <v>2</v>
      </c>
      <c r="I1862">
        <v>1.58</v>
      </c>
      <c r="J1862">
        <v>20.544</v>
      </c>
      <c r="K1862">
        <v>11.064</v>
      </c>
      <c r="L1862" t="s">
        <v>402</v>
      </c>
      <c r="M1862" t="s">
        <v>9</v>
      </c>
      <c r="N1862" t="s">
        <v>10</v>
      </c>
      <c r="O1862" t="s">
        <v>185</v>
      </c>
      <c r="P1862" t="s">
        <v>3253</v>
      </c>
      <c r="Q1862" t="s">
        <v>2522</v>
      </c>
      <c r="R1862" t="s">
        <v>2542</v>
      </c>
      <c r="S1862" t="s">
        <v>44</v>
      </c>
    </row>
    <row r="1863" spans="1:19" x14ac:dyDescent="0.35">
      <c r="A1863">
        <v>10502</v>
      </c>
      <c r="B1863" t="s">
        <v>4917</v>
      </c>
      <c r="C1863" t="s">
        <v>401</v>
      </c>
      <c r="D1863" t="s">
        <v>2328</v>
      </c>
      <c r="E1863">
        <v>2</v>
      </c>
      <c r="F1863" s="8">
        <f>DATE(YEAR(project_c[[#This Row],[order_date]]),MONTH(project_c[[#This Row],[order_date]]),1)</f>
        <v>45323</v>
      </c>
      <c r="G1863" s="1">
        <v>45327</v>
      </c>
      <c r="H1863">
        <v>2</v>
      </c>
      <c r="I1863">
        <v>1.21</v>
      </c>
      <c r="J1863">
        <v>5.2115999999999998</v>
      </c>
      <c r="K1863">
        <v>2.7915999999999999</v>
      </c>
      <c r="L1863" t="s">
        <v>402</v>
      </c>
      <c r="M1863" t="s">
        <v>9</v>
      </c>
      <c r="N1863" t="s">
        <v>10</v>
      </c>
      <c r="O1863" t="s">
        <v>185</v>
      </c>
      <c r="P1863" t="s">
        <v>2329</v>
      </c>
      <c r="Q1863" t="s">
        <v>1901</v>
      </c>
      <c r="R1863" t="s">
        <v>1909</v>
      </c>
      <c r="S1863" t="s">
        <v>44</v>
      </c>
    </row>
    <row r="1864" spans="1:19" x14ac:dyDescent="0.35">
      <c r="A1864">
        <v>10831</v>
      </c>
      <c r="B1864" t="s">
        <v>4920</v>
      </c>
      <c r="C1864" t="s">
        <v>401</v>
      </c>
      <c r="D1864" t="s">
        <v>2328</v>
      </c>
      <c r="E1864">
        <v>5</v>
      </c>
      <c r="F1864" s="8">
        <f>DATE(YEAR(project_c[[#This Row],[order_date]]),MONTH(project_c[[#This Row],[order_date]]),1)</f>
        <v>45323</v>
      </c>
      <c r="G1864" s="1">
        <v>45343</v>
      </c>
      <c r="H1864">
        <v>4</v>
      </c>
      <c r="I1864">
        <v>1.21</v>
      </c>
      <c r="J1864">
        <v>13.029</v>
      </c>
      <c r="K1864">
        <v>6.9790000000000001</v>
      </c>
      <c r="L1864" t="s">
        <v>402</v>
      </c>
      <c r="M1864" t="s">
        <v>9</v>
      </c>
      <c r="N1864" t="s">
        <v>10</v>
      </c>
      <c r="O1864" t="s">
        <v>185</v>
      </c>
      <c r="P1864" t="s">
        <v>2329</v>
      </c>
      <c r="Q1864" t="s">
        <v>1901</v>
      </c>
      <c r="R1864" t="s">
        <v>1909</v>
      </c>
      <c r="S1864" t="s">
        <v>44</v>
      </c>
    </row>
    <row r="1865" spans="1:19" x14ac:dyDescent="0.35">
      <c r="A1865">
        <v>11628</v>
      </c>
      <c r="B1865" t="s">
        <v>4918</v>
      </c>
      <c r="C1865" t="s">
        <v>401</v>
      </c>
      <c r="D1865" t="s">
        <v>2328</v>
      </c>
      <c r="E1865">
        <v>4</v>
      </c>
      <c r="F1865" s="8">
        <f>DATE(YEAR(project_c[[#This Row],[order_date]]),MONTH(project_c[[#This Row],[order_date]]),1)</f>
        <v>45505</v>
      </c>
      <c r="G1865" s="1">
        <v>45506</v>
      </c>
      <c r="H1865">
        <v>5</v>
      </c>
      <c r="I1865">
        <v>1.21</v>
      </c>
      <c r="J1865">
        <v>10.4232</v>
      </c>
      <c r="K1865">
        <v>5.5831999999999997</v>
      </c>
      <c r="L1865" t="s">
        <v>402</v>
      </c>
      <c r="M1865" t="s">
        <v>9</v>
      </c>
      <c r="N1865" t="s">
        <v>10</v>
      </c>
      <c r="O1865" t="s">
        <v>185</v>
      </c>
      <c r="P1865" t="s">
        <v>2329</v>
      </c>
      <c r="Q1865" t="s">
        <v>1901</v>
      </c>
      <c r="R1865" t="s">
        <v>1909</v>
      </c>
      <c r="S1865" t="s">
        <v>44</v>
      </c>
    </row>
    <row r="1866" spans="1:19" x14ac:dyDescent="0.35">
      <c r="A1866">
        <v>11989</v>
      </c>
      <c r="B1866" t="s">
        <v>4917</v>
      </c>
      <c r="C1866" t="s">
        <v>401</v>
      </c>
      <c r="D1866" t="s">
        <v>2328</v>
      </c>
      <c r="E1866">
        <v>5</v>
      </c>
      <c r="F1866" s="8">
        <f>DATE(YEAR(project_c[[#This Row],[order_date]]),MONTH(project_c[[#This Row],[order_date]]),1)</f>
        <v>45597</v>
      </c>
      <c r="G1866" s="1">
        <v>45622</v>
      </c>
      <c r="H1866">
        <v>3</v>
      </c>
      <c r="I1866">
        <v>1.21</v>
      </c>
      <c r="J1866">
        <v>13.029</v>
      </c>
      <c r="K1866">
        <v>6.9790000000000001</v>
      </c>
      <c r="L1866" t="s">
        <v>402</v>
      </c>
      <c r="M1866" t="s">
        <v>9</v>
      </c>
      <c r="N1866" t="s">
        <v>10</v>
      </c>
      <c r="O1866" t="s">
        <v>185</v>
      </c>
      <c r="P1866" t="s">
        <v>2329</v>
      </c>
      <c r="Q1866" t="s">
        <v>1901</v>
      </c>
      <c r="R1866" t="s">
        <v>1909</v>
      </c>
      <c r="S1866" t="s">
        <v>44</v>
      </c>
    </row>
    <row r="1867" spans="1:19" x14ac:dyDescent="0.35">
      <c r="A1867">
        <v>12128</v>
      </c>
      <c r="B1867" t="s">
        <v>4917</v>
      </c>
      <c r="C1867" t="s">
        <v>401</v>
      </c>
      <c r="D1867" t="s">
        <v>2328</v>
      </c>
      <c r="E1867">
        <v>2</v>
      </c>
      <c r="F1867" s="8">
        <f>DATE(YEAR(project_c[[#This Row],[order_date]]),MONTH(project_c[[#This Row],[order_date]]),1)</f>
        <v>45413</v>
      </c>
      <c r="G1867" s="1">
        <v>45440</v>
      </c>
      <c r="H1867">
        <v>4</v>
      </c>
      <c r="I1867">
        <v>1.21</v>
      </c>
      <c r="J1867">
        <v>5.2115999999999998</v>
      </c>
      <c r="K1867">
        <v>2.7915999999999999</v>
      </c>
      <c r="L1867" t="s">
        <v>402</v>
      </c>
      <c r="M1867" t="s">
        <v>9</v>
      </c>
      <c r="N1867" t="s">
        <v>10</v>
      </c>
      <c r="O1867" t="s">
        <v>185</v>
      </c>
      <c r="P1867" t="s">
        <v>2329</v>
      </c>
      <c r="Q1867" t="s">
        <v>1901</v>
      </c>
      <c r="R1867" t="s">
        <v>1909</v>
      </c>
      <c r="S1867" t="s">
        <v>44</v>
      </c>
    </row>
    <row r="1868" spans="1:19" x14ac:dyDescent="0.35">
      <c r="A1868">
        <v>12193</v>
      </c>
      <c r="B1868" t="s">
        <v>4918</v>
      </c>
      <c r="C1868" t="s">
        <v>401</v>
      </c>
      <c r="D1868" t="s">
        <v>2328</v>
      </c>
      <c r="E1868">
        <v>4</v>
      </c>
      <c r="F1868" s="8">
        <f>DATE(YEAR(project_c[[#This Row],[order_date]]),MONTH(project_c[[#This Row],[order_date]]),1)</f>
        <v>45444</v>
      </c>
      <c r="G1868" s="1">
        <v>45449</v>
      </c>
      <c r="H1868">
        <v>3</v>
      </c>
      <c r="I1868">
        <v>1.21</v>
      </c>
      <c r="J1868">
        <v>10.4232</v>
      </c>
      <c r="K1868">
        <v>5.5831999999999997</v>
      </c>
      <c r="L1868" t="s">
        <v>402</v>
      </c>
      <c r="M1868" t="s">
        <v>9</v>
      </c>
      <c r="N1868" t="s">
        <v>10</v>
      </c>
      <c r="O1868" t="s">
        <v>185</v>
      </c>
      <c r="P1868" t="s">
        <v>2329</v>
      </c>
      <c r="Q1868" t="s">
        <v>1901</v>
      </c>
      <c r="R1868" t="s">
        <v>1909</v>
      </c>
      <c r="S1868" t="s">
        <v>44</v>
      </c>
    </row>
    <row r="1869" spans="1:19" x14ac:dyDescent="0.35">
      <c r="A1869">
        <v>12258</v>
      </c>
      <c r="B1869" t="s">
        <v>4917</v>
      </c>
      <c r="C1869" t="s">
        <v>401</v>
      </c>
      <c r="D1869" t="s">
        <v>2328</v>
      </c>
      <c r="E1869">
        <v>2</v>
      </c>
      <c r="F1869" s="8">
        <f>DATE(YEAR(project_c[[#This Row],[order_date]]),MONTH(project_c[[#This Row],[order_date]]),1)</f>
        <v>45536</v>
      </c>
      <c r="G1869" s="1">
        <v>45548</v>
      </c>
      <c r="H1869">
        <v>3</v>
      </c>
      <c r="I1869">
        <v>1.21</v>
      </c>
      <c r="J1869">
        <v>5.2115999999999998</v>
      </c>
      <c r="K1869">
        <v>2.7915999999999999</v>
      </c>
      <c r="L1869" t="s">
        <v>402</v>
      </c>
      <c r="M1869" t="s">
        <v>9</v>
      </c>
      <c r="N1869" t="s">
        <v>10</v>
      </c>
      <c r="O1869" t="s">
        <v>185</v>
      </c>
      <c r="P1869" t="s">
        <v>2329</v>
      </c>
      <c r="Q1869" t="s">
        <v>1901</v>
      </c>
      <c r="R1869" t="s">
        <v>1909</v>
      </c>
      <c r="S1869" t="s">
        <v>44</v>
      </c>
    </row>
    <row r="1870" spans="1:19" x14ac:dyDescent="0.35">
      <c r="A1870">
        <v>13652</v>
      </c>
      <c r="B1870" t="s">
        <v>4917</v>
      </c>
      <c r="C1870" t="s">
        <v>401</v>
      </c>
      <c r="D1870" t="s">
        <v>2328</v>
      </c>
      <c r="E1870">
        <v>1</v>
      </c>
      <c r="F1870" s="8">
        <f>DATE(YEAR(project_c[[#This Row],[order_date]]),MONTH(project_c[[#This Row],[order_date]]),1)</f>
        <v>45597</v>
      </c>
      <c r="G1870" s="1">
        <v>45614</v>
      </c>
      <c r="H1870">
        <v>2</v>
      </c>
      <c r="I1870">
        <v>1.21</v>
      </c>
      <c r="J1870">
        <v>2.6057999999999999</v>
      </c>
      <c r="K1870">
        <v>1.3957999999999999</v>
      </c>
      <c r="L1870" t="s">
        <v>402</v>
      </c>
      <c r="M1870" t="s">
        <v>9</v>
      </c>
      <c r="N1870" t="s">
        <v>10</v>
      </c>
      <c r="O1870" t="s">
        <v>185</v>
      </c>
      <c r="P1870" t="s">
        <v>2329</v>
      </c>
      <c r="Q1870" t="s">
        <v>1901</v>
      </c>
      <c r="R1870" t="s">
        <v>1909</v>
      </c>
      <c r="S1870" t="s">
        <v>44</v>
      </c>
    </row>
    <row r="1871" spans="1:19" x14ac:dyDescent="0.35">
      <c r="A1871">
        <v>13869</v>
      </c>
      <c r="B1871" t="s">
        <v>4918</v>
      </c>
      <c r="C1871" t="s">
        <v>401</v>
      </c>
      <c r="D1871" t="s">
        <v>2328</v>
      </c>
      <c r="E1871">
        <v>1</v>
      </c>
      <c r="F1871" s="8">
        <f>DATE(YEAR(project_c[[#This Row],[order_date]]),MONTH(project_c[[#This Row],[order_date]]),1)</f>
        <v>45597</v>
      </c>
      <c r="G1871" s="1">
        <v>45624</v>
      </c>
      <c r="H1871">
        <v>2</v>
      </c>
      <c r="I1871">
        <v>1.21</v>
      </c>
      <c r="J1871">
        <v>2.6057999999999999</v>
      </c>
      <c r="K1871">
        <v>1.3957999999999999</v>
      </c>
      <c r="L1871" t="s">
        <v>402</v>
      </c>
      <c r="M1871" t="s">
        <v>9</v>
      </c>
      <c r="N1871" t="s">
        <v>10</v>
      </c>
      <c r="O1871" t="s">
        <v>185</v>
      </c>
      <c r="P1871" t="s">
        <v>2329</v>
      </c>
      <c r="Q1871" t="s">
        <v>1901</v>
      </c>
      <c r="R1871" t="s">
        <v>1909</v>
      </c>
      <c r="S1871" t="s">
        <v>44</v>
      </c>
    </row>
    <row r="1872" spans="1:19" x14ac:dyDescent="0.35">
      <c r="A1872">
        <v>14211</v>
      </c>
      <c r="B1872" t="s">
        <v>4920</v>
      </c>
      <c r="C1872" t="s">
        <v>401</v>
      </c>
      <c r="D1872" t="s">
        <v>2328</v>
      </c>
      <c r="E1872">
        <v>1</v>
      </c>
      <c r="F1872" s="8">
        <f>DATE(YEAR(project_c[[#This Row],[order_date]]),MONTH(project_c[[#This Row],[order_date]]),1)</f>
        <v>45627</v>
      </c>
      <c r="G1872" s="1">
        <v>45629</v>
      </c>
      <c r="H1872">
        <v>1</v>
      </c>
      <c r="I1872">
        <v>1.21</v>
      </c>
      <c r="J1872">
        <v>2.6057999999999999</v>
      </c>
      <c r="K1872">
        <v>1.3957999999999999</v>
      </c>
      <c r="L1872" t="s">
        <v>402</v>
      </c>
      <c r="M1872" t="s">
        <v>9</v>
      </c>
      <c r="N1872" t="s">
        <v>10</v>
      </c>
      <c r="O1872" t="s">
        <v>185</v>
      </c>
      <c r="P1872" t="s">
        <v>2329</v>
      </c>
      <c r="Q1872" t="s">
        <v>1901</v>
      </c>
      <c r="R1872" t="s">
        <v>1909</v>
      </c>
      <c r="S1872" t="s">
        <v>44</v>
      </c>
    </row>
    <row r="1873" spans="1:19" x14ac:dyDescent="0.35">
      <c r="A1873">
        <v>307</v>
      </c>
      <c r="B1873" t="s">
        <v>4919</v>
      </c>
      <c r="C1873" t="s">
        <v>404</v>
      </c>
      <c r="D1873" t="s">
        <v>2222</v>
      </c>
      <c r="E1873">
        <v>3</v>
      </c>
      <c r="F1873" s="8">
        <f>DATE(YEAR(project_c[[#This Row],[order_date]]),MONTH(project_c[[#This Row],[order_date]]),1)</f>
        <v>44013</v>
      </c>
      <c r="G1873" s="1">
        <v>44027</v>
      </c>
      <c r="H1873">
        <v>4</v>
      </c>
      <c r="I1873">
        <v>0.41</v>
      </c>
      <c r="J1873">
        <v>2.97</v>
      </c>
      <c r="K1873">
        <v>1.74</v>
      </c>
      <c r="L1873" t="s">
        <v>405</v>
      </c>
      <c r="M1873" t="s">
        <v>38</v>
      </c>
      <c r="N1873" t="s">
        <v>10</v>
      </c>
      <c r="O1873" t="s">
        <v>407</v>
      </c>
      <c r="P1873" t="s">
        <v>2223</v>
      </c>
      <c r="Q1873" t="s">
        <v>1901</v>
      </c>
      <c r="R1873" t="s">
        <v>1909</v>
      </c>
      <c r="S1873" t="s">
        <v>18</v>
      </c>
    </row>
    <row r="1874" spans="1:19" x14ac:dyDescent="0.35">
      <c r="A1874">
        <v>308</v>
      </c>
      <c r="B1874" t="s">
        <v>4919</v>
      </c>
      <c r="C1874" t="s">
        <v>404</v>
      </c>
      <c r="D1874" t="s">
        <v>4218</v>
      </c>
      <c r="E1874">
        <v>3</v>
      </c>
      <c r="F1874" s="8">
        <f>DATE(YEAR(project_c[[#This Row],[order_date]]),MONTH(project_c[[#This Row],[order_date]]),1)</f>
        <v>44013</v>
      </c>
      <c r="G1874" s="1">
        <v>44027</v>
      </c>
      <c r="H1874">
        <v>4</v>
      </c>
      <c r="I1874">
        <v>0.92</v>
      </c>
      <c r="J1874">
        <v>6.54</v>
      </c>
      <c r="K1874">
        <v>3.78</v>
      </c>
      <c r="L1874" t="s">
        <v>405</v>
      </c>
      <c r="M1874" t="s">
        <v>38</v>
      </c>
      <c r="N1874" t="s">
        <v>10</v>
      </c>
      <c r="O1874" t="s">
        <v>407</v>
      </c>
      <c r="P1874" t="s">
        <v>4219</v>
      </c>
      <c r="Q1874" t="s">
        <v>2522</v>
      </c>
      <c r="R1874" t="s">
        <v>2616</v>
      </c>
      <c r="S1874" t="s">
        <v>18</v>
      </c>
    </row>
    <row r="1875" spans="1:19" x14ac:dyDescent="0.35">
      <c r="A1875">
        <v>1217</v>
      </c>
      <c r="B1875" t="s">
        <v>4919</v>
      </c>
      <c r="C1875" t="s">
        <v>404</v>
      </c>
      <c r="D1875" t="s">
        <v>4517</v>
      </c>
      <c r="E1875">
        <v>8</v>
      </c>
      <c r="F1875" s="8">
        <f>DATE(YEAR(project_c[[#This Row],[order_date]]),MONTH(project_c[[#This Row],[order_date]]),1)</f>
        <v>43952</v>
      </c>
      <c r="G1875" s="1">
        <v>43962</v>
      </c>
      <c r="H1875">
        <v>5</v>
      </c>
      <c r="I1875">
        <v>74.290000000000006</v>
      </c>
      <c r="J1875">
        <v>849.072</v>
      </c>
      <c r="K1875">
        <v>254.75200000000001</v>
      </c>
      <c r="L1875" t="s">
        <v>405</v>
      </c>
      <c r="M1875" t="s">
        <v>38</v>
      </c>
      <c r="N1875" t="s">
        <v>10</v>
      </c>
      <c r="O1875" t="s">
        <v>407</v>
      </c>
      <c r="P1875" t="s">
        <v>4518</v>
      </c>
      <c r="Q1875" t="s">
        <v>4250</v>
      </c>
      <c r="R1875" t="s">
        <v>4273</v>
      </c>
      <c r="S1875" t="s">
        <v>18</v>
      </c>
    </row>
    <row r="1876" spans="1:19" x14ac:dyDescent="0.35">
      <c r="A1876">
        <v>3043</v>
      </c>
      <c r="B1876" t="s">
        <v>4919</v>
      </c>
      <c r="C1876" t="s">
        <v>404</v>
      </c>
      <c r="D1876" t="s">
        <v>3376</v>
      </c>
      <c r="E1876">
        <v>3</v>
      </c>
      <c r="F1876" s="8">
        <f>DATE(YEAR(project_c[[#This Row],[order_date]]),MONTH(project_c[[#This Row],[order_date]]),1)</f>
        <v>44228</v>
      </c>
      <c r="G1876" s="1">
        <v>44233</v>
      </c>
      <c r="H1876">
        <v>7</v>
      </c>
      <c r="I1876">
        <v>0.49</v>
      </c>
      <c r="J1876">
        <v>4.2300000000000004</v>
      </c>
      <c r="K1876">
        <v>2.76</v>
      </c>
      <c r="L1876" t="s">
        <v>405</v>
      </c>
      <c r="M1876" t="s">
        <v>38</v>
      </c>
      <c r="N1876" t="s">
        <v>10</v>
      </c>
      <c r="O1876" t="s">
        <v>407</v>
      </c>
      <c r="P1876" t="s">
        <v>3377</v>
      </c>
      <c r="Q1876" t="s">
        <v>2522</v>
      </c>
      <c r="R1876" t="s">
        <v>2528</v>
      </c>
      <c r="S1876" t="s">
        <v>18</v>
      </c>
    </row>
    <row r="1877" spans="1:19" x14ac:dyDescent="0.35">
      <c r="A1877">
        <v>3202</v>
      </c>
      <c r="B1877" t="s">
        <v>4919</v>
      </c>
      <c r="C1877" t="s">
        <v>404</v>
      </c>
      <c r="D1877" t="s">
        <v>4819</v>
      </c>
      <c r="E1877">
        <v>8</v>
      </c>
      <c r="F1877" s="8">
        <f>DATE(YEAR(project_c[[#This Row],[order_date]]),MONTH(project_c[[#This Row],[order_date]]),1)</f>
        <v>44440</v>
      </c>
      <c r="G1877" s="1">
        <v>44447</v>
      </c>
      <c r="H1877">
        <v>6</v>
      </c>
      <c r="I1877">
        <v>0.45</v>
      </c>
      <c r="J1877">
        <v>17.12</v>
      </c>
      <c r="K1877">
        <v>13.52</v>
      </c>
      <c r="L1877" t="s">
        <v>405</v>
      </c>
      <c r="M1877" t="s">
        <v>38</v>
      </c>
      <c r="N1877" t="s">
        <v>10</v>
      </c>
      <c r="O1877" t="s">
        <v>407</v>
      </c>
      <c r="P1877" t="s">
        <v>4820</v>
      </c>
      <c r="Q1877" t="s">
        <v>4250</v>
      </c>
      <c r="R1877" t="s">
        <v>4251</v>
      </c>
      <c r="S1877" t="s">
        <v>18</v>
      </c>
    </row>
    <row r="1878" spans="1:19" x14ac:dyDescent="0.35">
      <c r="A1878">
        <v>3550</v>
      </c>
      <c r="B1878" t="s">
        <v>4919</v>
      </c>
      <c r="C1878" t="s">
        <v>404</v>
      </c>
      <c r="D1878" t="s">
        <v>3884</v>
      </c>
      <c r="E1878">
        <v>2</v>
      </c>
      <c r="F1878" s="8">
        <f>DATE(YEAR(project_c[[#This Row],[order_date]]),MONTH(project_c[[#This Row],[order_date]]),1)</f>
        <v>44197</v>
      </c>
      <c r="G1878" s="1">
        <v>44198</v>
      </c>
      <c r="H1878">
        <v>7</v>
      </c>
      <c r="I1878">
        <v>2.13</v>
      </c>
      <c r="J1878">
        <v>18.943999999999999</v>
      </c>
      <c r="K1878">
        <v>14.683999999999999</v>
      </c>
      <c r="L1878" t="s">
        <v>405</v>
      </c>
      <c r="M1878" t="s">
        <v>38</v>
      </c>
      <c r="N1878" t="s">
        <v>10</v>
      </c>
      <c r="O1878" t="s">
        <v>407</v>
      </c>
      <c r="P1878" t="s">
        <v>3885</v>
      </c>
      <c r="Q1878" t="s">
        <v>2522</v>
      </c>
      <c r="R1878" t="s">
        <v>2534</v>
      </c>
      <c r="S1878" t="s">
        <v>18</v>
      </c>
    </row>
    <row r="1879" spans="1:19" x14ac:dyDescent="0.35">
      <c r="A1879">
        <v>3551</v>
      </c>
      <c r="B1879" t="s">
        <v>4919</v>
      </c>
      <c r="C1879" t="s">
        <v>404</v>
      </c>
      <c r="D1879" t="s">
        <v>4537</v>
      </c>
      <c r="E1879">
        <v>5</v>
      </c>
      <c r="F1879" s="8">
        <f>DATE(YEAR(project_c[[#This Row],[order_date]]),MONTH(project_c[[#This Row],[order_date]]),1)</f>
        <v>44197</v>
      </c>
      <c r="G1879" s="1">
        <v>44198</v>
      </c>
      <c r="H1879">
        <v>7</v>
      </c>
      <c r="I1879">
        <v>86.87</v>
      </c>
      <c r="J1879">
        <v>452.45</v>
      </c>
      <c r="K1879">
        <v>18.100000000000001</v>
      </c>
      <c r="L1879" t="s">
        <v>405</v>
      </c>
      <c r="M1879" t="s">
        <v>38</v>
      </c>
      <c r="N1879" t="s">
        <v>10</v>
      </c>
      <c r="O1879" t="s">
        <v>407</v>
      </c>
      <c r="P1879" t="s">
        <v>4538</v>
      </c>
      <c r="Q1879" t="s">
        <v>4250</v>
      </c>
      <c r="R1879" t="s">
        <v>4258</v>
      </c>
      <c r="S1879" t="s">
        <v>18</v>
      </c>
    </row>
    <row r="1880" spans="1:19" x14ac:dyDescent="0.35">
      <c r="A1880">
        <v>3552</v>
      </c>
      <c r="B1880" t="s">
        <v>4919</v>
      </c>
      <c r="C1880" t="s">
        <v>404</v>
      </c>
      <c r="D1880" t="s">
        <v>2496</v>
      </c>
      <c r="E1880">
        <v>3</v>
      </c>
      <c r="F1880" s="8">
        <f>DATE(YEAR(project_c[[#This Row],[order_date]]),MONTH(project_c[[#This Row],[order_date]]),1)</f>
        <v>44197</v>
      </c>
      <c r="G1880" s="1">
        <v>44198</v>
      </c>
      <c r="H1880">
        <v>7</v>
      </c>
      <c r="I1880">
        <v>11.2</v>
      </c>
      <c r="J1880">
        <v>50.381999999999998</v>
      </c>
      <c r="K1880">
        <v>16.782</v>
      </c>
      <c r="L1880" t="s">
        <v>405</v>
      </c>
      <c r="M1880" t="s">
        <v>38</v>
      </c>
      <c r="N1880" t="s">
        <v>10</v>
      </c>
      <c r="O1880" t="s">
        <v>407</v>
      </c>
      <c r="P1880" t="s">
        <v>2497</v>
      </c>
      <c r="Q1880" t="s">
        <v>1901</v>
      </c>
      <c r="R1880" t="s">
        <v>1902</v>
      </c>
      <c r="S1880" t="s">
        <v>18</v>
      </c>
    </row>
    <row r="1881" spans="1:19" x14ac:dyDescent="0.35">
      <c r="A1881">
        <v>3553</v>
      </c>
      <c r="B1881" t="s">
        <v>4919</v>
      </c>
      <c r="C1881" t="s">
        <v>404</v>
      </c>
      <c r="D1881" t="s">
        <v>2294</v>
      </c>
      <c r="E1881">
        <v>9</v>
      </c>
      <c r="F1881" s="8">
        <f>DATE(YEAR(project_c[[#This Row],[order_date]]),MONTH(project_c[[#This Row],[order_date]]),1)</f>
        <v>44197</v>
      </c>
      <c r="G1881" s="1">
        <v>44198</v>
      </c>
      <c r="H1881">
        <v>7</v>
      </c>
      <c r="I1881">
        <v>114.4</v>
      </c>
      <c r="J1881">
        <v>1188</v>
      </c>
      <c r="K1881">
        <v>158.4</v>
      </c>
      <c r="L1881" t="s">
        <v>405</v>
      </c>
      <c r="M1881" t="s">
        <v>38</v>
      </c>
      <c r="N1881" t="s">
        <v>10</v>
      </c>
      <c r="O1881" t="s">
        <v>407</v>
      </c>
      <c r="P1881" t="s">
        <v>2295</v>
      </c>
      <c r="Q1881" t="s">
        <v>1901</v>
      </c>
      <c r="R1881" t="s">
        <v>1938</v>
      </c>
      <c r="S1881" t="s">
        <v>18</v>
      </c>
    </row>
    <row r="1882" spans="1:19" x14ac:dyDescent="0.35">
      <c r="A1882">
        <v>3554</v>
      </c>
      <c r="B1882" t="s">
        <v>4919</v>
      </c>
      <c r="C1882" t="s">
        <v>404</v>
      </c>
      <c r="D1882" t="s">
        <v>1985</v>
      </c>
      <c r="E1882">
        <v>2</v>
      </c>
      <c r="F1882" s="8">
        <f>DATE(YEAR(project_c[[#This Row],[order_date]]),MONTH(project_c[[#This Row],[order_date]]),1)</f>
        <v>44197</v>
      </c>
      <c r="G1882" s="1">
        <v>44198</v>
      </c>
      <c r="H1882">
        <v>7</v>
      </c>
      <c r="I1882">
        <v>21.28</v>
      </c>
      <c r="J1882">
        <v>89.584000000000003</v>
      </c>
      <c r="K1882">
        <v>47.024000000000001</v>
      </c>
      <c r="L1882" t="s">
        <v>405</v>
      </c>
      <c r="M1882" t="s">
        <v>38</v>
      </c>
      <c r="N1882" t="s">
        <v>10</v>
      </c>
      <c r="O1882" t="s">
        <v>407</v>
      </c>
      <c r="P1882" t="s">
        <v>1986</v>
      </c>
      <c r="Q1882" t="s">
        <v>1901</v>
      </c>
      <c r="R1882" t="s">
        <v>1909</v>
      </c>
      <c r="S1882" t="s">
        <v>18</v>
      </c>
    </row>
    <row r="1883" spans="1:19" x14ac:dyDescent="0.35">
      <c r="A1883">
        <v>16009</v>
      </c>
      <c r="B1883" t="s">
        <v>4919</v>
      </c>
      <c r="C1883" t="s">
        <v>404</v>
      </c>
      <c r="D1883" t="s">
        <v>2518</v>
      </c>
      <c r="E1883">
        <v>1</v>
      </c>
      <c r="F1883" s="8">
        <f>DATE(YEAR(project_c[[#This Row],[order_date]]),MONTH(project_c[[#This Row],[order_date]]),1)</f>
        <v>44562</v>
      </c>
      <c r="G1883" s="1">
        <v>44576</v>
      </c>
      <c r="H1883">
        <v>1</v>
      </c>
      <c r="I1883">
        <v>9.9</v>
      </c>
      <c r="J1883">
        <v>20.992999999999999</v>
      </c>
      <c r="K1883">
        <v>11.093</v>
      </c>
      <c r="L1883" t="s">
        <v>405</v>
      </c>
      <c r="M1883" t="s">
        <v>38</v>
      </c>
      <c r="N1883" t="s">
        <v>10</v>
      </c>
      <c r="O1883" t="s">
        <v>407</v>
      </c>
      <c r="P1883" t="s">
        <v>2519</v>
      </c>
      <c r="Q1883" t="s">
        <v>1901</v>
      </c>
      <c r="R1883" t="s">
        <v>1909</v>
      </c>
      <c r="S1883" t="s">
        <v>18</v>
      </c>
    </row>
    <row r="1884" spans="1:19" x14ac:dyDescent="0.35">
      <c r="A1884">
        <v>16199</v>
      </c>
      <c r="B1884" t="s">
        <v>4919</v>
      </c>
      <c r="C1884" t="s">
        <v>404</v>
      </c>
      <c r="D1884" t="s">
        <v>2514</v>
      </c>
      <c r="E1884">
        <v>1</v>
      </c>
      <c r="F1884" s="8">
        <f>DATE(YEAR(project_c[[#This Row],[order_date]]),MONTH(project_c[[#This Row],[order_date]]),1)</f>
        <v>44621</v>
      </c>
      <c r="G1884" s="1">
        <v>44631</v>
      </c>
      <c r="H1884">
        <v>2</v>
      </c>
      <c r="I1884">
        <v>9.6</v>
      </c>
      <c r="J1884">
        <v>20.992999999999999</v>
      </c>
      <c r="K1884">
        <v>11.393000000000001</v>
      </c>
      <c r="L1884" t="s">
        <v>405</v>
      </c>
      <c r="M1884" t="s">
        <v>38</v>
      </c>
      <c r="N1884" t="s">
        <v>10</v>
      </c>
      <c r="O1884" t="s">
        <v>407</v>
      </c>
      <c r="P1884" t="s">
        <v>2515</v>
      </c>
      <c r="Q1884" t="s">
        <v>1901</v>
      </c>
      <c r="R1884" t="s">
        <v>1909</v>
      </c>
      <c r="S1884" t="s">
        <v>18</v>
      </c>
    </row>
    <row r="1885" spans="1:19" x14ac:dyDescent="0.35">
      <c r="A1885">
        <v>15871</v>
      </c>
      <c r="B1885" t="s">
        <v>4919</v>
      </c>
      <c r="C1885" t="s">
        <v>404</v>
      </c>
      <c r="D1885" t="s">
        <v>4837</v>
      </c>
      <c r="E1885">
        <v>1</v>
      </c>
      <c r="F1885" s="8">
        <f>DATE(YEAR(project_c[[#This Row],[order_date]]),MONTH(project_c[[#This Row],[order_date]]),1)</f>
        <v>44562</v>
      </c>
      <c r="G1885" s="1">
        <v>44571</v>
      </c>
      <c r="H1885">
        <v>7</v>
      </c>
      <c r="I1885">
        <v>1.5</v>
      </c>
      <c r="J1885">
        <v>20.986000000000001</v>
      </c>
      <c r="K1885">
        <v>19.486000000000001</v>
      </c>
      <c r="L1885" t="s">
        <v>405</v>
      </c>
      <c r="M1885" t="s">
        <v>38</v>
      </c>
      <c r="N1885" t="s">
        <v>10</v>
      </c>
      <c r="O1885" t="s">
        <v>407</v>
      </c>
      <c r="P1885" t="s">
        <v>4838</v>
      </c>
      <c r="Q1885" t="s">
        <v>4250</v>
      </c>
      <c r="R1885" t="s">
        <v>4273</v>
      </c>
      <c r="S1885" t="s">
        <v>18</v>
      </c>
    </row>
    <row r="1886" spans="1:19" x14ac:dyDescent="0.35">
      <c r="A1886">
        <v>15997</v>
      </c>
      <c r="B1886" t="s">
        <v>4919</v>
      </c>
      <c r="C1886" t="s">
        <v>404</v>
      </c>
      <c r="D1886" t="s">
        <v>2508</v>
      </c>
      <c r="E1886">
        <v>1</v>
      </c>
      <c r="F1886" s="8">
        <f>DATE(YEAR(project_c[[#This Row],[order_date]]),MONTH(project_c[[#This Row],[order_date]]),1)</f>
        <v>44652</v>
      </c>
      <c r="G1886" s="1">
        <v>44665</v>
      </c>
      <c r="H1886">
        <v>4</v>
      </c>
      <c r="I1886">
        <v>13.37</v>
      </c>
      <c r="J1886">
        <v>20.341999999999999</v>
      </c>
      <c r="K1886">
        <v>6.9720000000000004</v>
      </c>
      <c r="L1886" t="s">
        <v>405</v>
      </c>
      <c r="M1886" t="s">
        <v>38</v>
      </c>
      <c r="N1886" t="s">
        <v>10</v>
      </c>
      <c r="O1886" t="s">
        <v>407</v>
      </c>
      <c r="P1886" t="s">
        <v>2509</v>
      </c>
      <c r="Q1886" t="s">
        <v>1901</v>
      </c>
      <c r="R1886" t="s">
        <v>1909</v>
      </c>
      <c r="S1886" t="s">
        <v>18</v>
      </c>
    </row>
    <row r="1887" spans="1:19" x14ac:dyDescent="0.35">
      <c r="A1887">
        <v>15668</v>
      </c>
      <c r="B1887" t="s">
        <v>4919</v>
      </c>
      <c r="C1887" t="s">
        <v>404</v>
      </c>
      <c r="D1887" t="s">
        <v>2506</v>
      </c>
      <c r="E1887">
        <v>1</v>
      </c>
      <c r="F1887" s="8">
        <f>DATE(YEAR(project_c[[#This Row],[order_date]]),MONTH(project_c[[#This Row],[order_date]]),1)</f>
        <v>44652</v>
      </c>
      <c r="G1887" s="1">
        <v>44655</v>
      </c>
      <c r="H1887">
        <v>3</v>
      </c>
      <c r="I1887">
        <v>1.45</v>
      </c>
      <c r="J1887">
        <v>20.292999999999999</v>
      </c>
      <c r="K1887">
        <v>18.843</v>
      </c>
      <c r="L1887" t="s">
        <v>405</v>
      </c>
      <c r="M1887" t="s">
        <v>38</v>
      </c>
      <c r="N1887" t="s">
        <v>10</v>
      </c>
      <c r="O1887" t="s">
        <v>407</v>
      </c>
      <c r="P1887" t="s">
        <v>2507</v>
      </c>
      <c r="Q1887" t="s">
        <v>1901</v>
      </c>
      <c r="R1887" t="s">
        <v>1902</v>
      </c>
      <c r="S1887" t="s">
        <v>18</v>
      </c>
    </row>
    <row r="1888" spans="1:19" x14ac:dyDescent="0.35">
      <c r="A1888">
        <v>15584</v>
      </c>
      <c r="B1888" t="s">
        <v>4919</v>
      </c>
      <c r="C1888" t="s">
        <v>404</v>
      </c>
      <c r="D1888" t="s">
        <v>4831</v>
      </c>
      <c r="E1888">
        <v>1</v>
      </c>
      <c r="F1888" s="8">
        <f>DATE(YEAR(project_c[[#This Row],[order_date]]),MONTH(project_c[[#This Row],[order_date]]),1)</f>
        <v>44593</v>
      </c>
      <c r="G1888" s="1">
        <v>44606</v>
      </c>
      <c r="H1888">
        <v>5</v>
      </c>
      <c r="I1888">
        <v>5.94</v>
      </c>
      <c r="J1888">
        <v>19.795999999999999</v>
      </c>
      <c r="K1888">
        <v>13.856</v>
      </c>
      <c r="L1888" t="s">
        <v>405</v>
      </c>
      <c r="M1888" t="s">
        <v>38</v>
      </c>
      <c r="N1888" t="s">
        <v>10</v>
      </c>
      <c r="O1888" t="s">
        <v>407</v>
      </c>
      <c r="P1888" t="s">
        <v>4832</v>
      </c>
      <c r="Q1888" t="s">
        <v>4250</v>
      </c>
      <c r="R1888" t="s">
        <v>4251</v>
      </c>
      <c r="S1888" t="s">
        <v>18</v>
      </c>
    </row>
    <row r="1889" spans="1:19" x14ac:dyDescent="0.35">
      <c r="A1889">
        <v>16149</v>
      </c>
      <c r="B1889" t="s">
        <v>4919</v>
      </c>
      <c r="C1889" t="s">
        <v>404</v>
      </c>
      <c r="D1889" t="s">
        <v>4831</v>
      </c>
      <c r="E1889">
        <v>1</v>
      </c>
      <c r="F1889" s="8">
        <f>DATE(YEAR(project_c[[#This Row],[order_date]]),MONTH(project_c[[#This Row],[order_date]]),1)</f>
        <v>44652</v>
      </c>
      <c r="G1889" s="1">
        <v>44666</v>
      </c>
      <c r="H1889">
        <v>5</v>
      </c>
      <c r="I1889">
        <v>5.94</v>
      </c>
      <c r="J1889">
        <v>19.795999999999999</v>
      </c>
      <c r="K1889">
        <v>13.856</v>
      </c>
      <c r="L1889" t="s">
        <v>405</v>
      </c>
      <c r="M1889" t="s">
        <v>38</v>
      </c>
      <c r="N1889" t="s">
        <v>10</v>
      </c>
      <c r="O1889" t="s">
        <v>407</v>
      </c>
      <c r="P1889" t="s">
        <v>4832</v>
      </c>
      <c r="Q1889" t="s">
        <v>4250</v>
      </c>
      <c r="R1889" t="s">
        <v>4251</v>
      </c>
      <c r="S1889" t="s">
        <v>18</v>
      </c>
    </row>
    <row r="1890" spans="1:19" x14ac:dyDescent="0.35">
      <c r="A1890">
        <v>15177</v>
      </c>
      <c r="B1890" t="s">
        <v>4919</v>
      </c>
      <c r="C1890" t="s">
        <v>404</v>
      </c>
      <c r="D1890" t="s">
        <v>2498</v>
      </c>
      <c r="E1890">
        <v>1</v>
      </c>
      <c r="F1890" s="8">
        <f>DATE(YEAR(project_c[[#This Row],[order_date]]),MONTH(project_c[[#This Row],[order_date]]),1)</f>
        <v>44593</v>
      </c>
      <c r="G1890" s="1">
        <v>44603</v>
      </c>
      <c r="H1890">
        <v>4</v>
      </c>
      <c r="I1890">
        <v>10.36</v>
      </c>
      <c r="J1890">
        <v>19.593</v>
      </c>
      <c r="K1890">
        <v>9.2330000000000005</v>
      </c>
      <c r="L1890" t="s">
        <v>405</v>
      </c>
      <c r="M1890" t="s">
        <v>38</v>
      </c>
      <c r="N1890" t="s">
        <v>10</v>
      </c>
      <c r="O1890" t="s">
        <v>407</v>
      </c>
      <c r="P1890" t="s">
        <v>2499</v>
      </c>
      <c r="Q1890" t="s">
        <v>1901</v>
      </c>
      <c r="R1890" t="s">
        <v>1902</v>
      </c>
      <c r="S1890" t="s">
        <v>18</v>
      </c>
    </row>
    <row r="1891" spans="1:19" x14ac:dyDescent="0.35">
      <c r="A1891">
        <v>15861</v>
      </c>
      <c r="B1891" t="s">
        <v>4919</v>
      </c>
      <c r="C1891" t="s">
        <v>404</v>
      </c>
      <c r="D1891" t="s">
        <v>2498</v>
      </c>
      <c r="E1891">
        <v>1</v>
      </c>
      <c r="F1891" s="8">
        <f>DATE(YEAR(project_c[[#This Row],[order_date]]),MONTH(project_c[[#This Row],[order_date]]),1)</f>
        <v>44593</v>
      </c>
      <c r="G1891" s="1">
        <v>44606</v>
      </c>
      <c r="H1891">
        <v>5</v>
      </c>
      <c r="I1891">
        <v>10.36</v>
      </c>
      <c r="J1891">
        <v>19.593</v>
      </c>
      <c r="K1891">
        <v>9.2330000000000005</v>
      </c>
      <c r="L1891" t="s">
        <v>405</v>
      </c>
      <c r="M1891" t="s">
        <v>38</v>
      </c>
      <c r="N1891" t="s">
        <v>10</v>
      </c>
      <c r="O1891" t="s">
        <v>407</v>
      </c>
      <c r="P1891" t="s">
        <v>2499</v>
      </c>
      <c r="Q1891" t="s">
        <v>1901</v>
      </c>
      <c r="R1891" t="s">
        <v>1902</v>
      </c>
      <c r="S1891" t="s">
        <v>18</v>
      </c>
    </row>
    <row r="1892" spans="1:19" x14ac:dyDescent="0.35">
      <c r="A1892">
        <v>15513</v>
      </c>
      <c r="B1892" t="s">
        <v>4919</v>
      </c>
      <c r="C1892" t="s">
        <v>404</v>
      </c>
      <c r="D1892" t="s">
        <v>2496</v>
      </c>
      <c r="E1892">
        <v>1</v>
      </c>
      <c r="F1892" s="8">
        <f>DATE(YEAR(project_c[[#This Row],[order_date]]),MONTH(project_c[[#This Row],[order_date]]),1)</f>
        <v>44652</v>
      </c>
      <c r="G1892" s="1">
        <v>44652</v>
      </c>
      <c r="H1892">
        <v>7</v>
      </c>
      <c r="I1892">
        <v>11.2</v>
      </c>
      <c r="J1892">
        <v>19.593</v>
      </c>
      <c r="K1892">
        <v>8.3930000000000007</v>
      </c>
      <c r="L1892" t="s">
        <v>405</v>
      </c>
      <c r="M1892" t="s">
        <v>38</v>
      </c>
      <c r="N1892" t="s">
        <v>10</v>
      </c>
      <c r="O1892" t="s">
        <v>407</v>
      </c>
      <c r="P1892" t="s">
        <v>2497</v>
      </c>
      <c r="Q1892" t="s">
        <v>1901</v>
      </c>
      <c r="R1892" t="s">
        <v>1902</v>
      </c>
      <c r="S1892" t="s">
        <v>18</v>
      </c>
    </row>
    <row r="1893" spans="1:19" x14ac:dyDescent="0.35">
      <c r="A1893">
        <v>15510</v>
      </c>
      <c r="B1893" t="s">
        <v>4919</v>
      </c>
      <c r="C1893" t="s">
        <v>404</v>
      </c>
      <c r="D1893" t="s">
        <v>4216</v>
      </c>
      <c r="E1893">
        <v>1</v>
      </c>
      <c r="F1893" s="8">
        <f>DATE(YEAR(project_c[[#This Row],[order_date]]),MONTH(project_c[[#This Row],[order_date]]),1)</f>
        <v>44652</v>
      </c>
      <c r="G1893" s="1">
        <v>44658</v>
      </c>
      <c r="H1893">
        <v>1</v>
      </c>
      <c r="I1893">
        <v>11.68</v>
      </c>
      <c r="J1893">
        <v>19.466999999999999</v>
      </c>
      <c r="K1893">
        <v>7.7869999999999999</v>
      </c>
      <c r="L1893" t="s">
        <v>405</v>
      </c>
      <c r="M1893" t="s">
        <v>38</v>
      </c>
      <c r="N1893" t="s">
        <v>10</v>
      </c>
      <c r="O1893" t="s">
        <v>407</v>
      </c>
      <c r="P1893" t="s">
        <v>4217</v>
      </c>
      <c r="Q1893" t="s">
        <v>2522</v>
      </c>
      <c r="R1893" t="s">
        <v>2559</v>
      </c>
      <c r="S1893" t="s">
        <v>18</v>
      </c>
    </row>
    <row r="1894" spans="1:19" x14ac:dyDescent="0.35">
      <c r="A1894">
        <v>16184</v>
      </c>
      <c r="B1894" t="s">
        <v>4919</v>
      </c>
      <c r="C1894" t="s">
        <v>404</v>
      </c>
      <c r="D1894" t="s">
        <v>4206</v>
      </c>
      <c r="E1894">
        <v>1</v>
      </c>
      <c r="F1894" s="8">
        <f>DATE(YEAR(project_c[[#This Row],[order_date]]),MONTH(project_c[[#This Row],[order_date]]),1)</f>
        <v>44562</v>
      </c>
      <c r="G1894" s="1">
        <v>44571</v>
      </c>
      <c r="H1894">
        <v>1</v>
      </c>
      <c r="I1894">
        <v>4.16</v>
      </c>
      <c r="J1894">
        <v>18.186</v>
      </c>
      <c r="K1894">
        <v>14.026</v>
      </c>
      <c r="L1894" t="s">
        <v>405</v>
      </c>
      <c r="M1894" t="s">
        <v>38</v>
      </c>
      <c r="N1894" t="s">
        <v>10</v>
      </c>
      <c r="O1894" t="s">
        <v>407</v>
      </c>
      <c r="P1894" t="s">
        <v>4207</v>
      </c>
      <c r="Q1894" t="s">
        <v>2522</v>
      </c>
      <c r="R1894" t="s">
        <v>2559</v>
      </c>
      <c r="S1894" t="s">
        <v>18</v>
      </c>
    </row>
    <row r="1895" spans="1:19" x14ac:dyDescent="0.35">
      <c r="A1895">
        <v>4780</v>
      </c>
      <c r="B1895" t="s">
        <v>4918</v>
      </c>
      <c r="C1895" t="s">
        <v>404</v>
      </c>
      <c r="D1895" t="s">
        <v>2486</v>
      </c>
      <c r="E1895">
        <v>4</v>
      </c>
      <c r="F1895" s="8">
        <f>DATE(YEAR(project_c[[#This Row],[order_date]]),MONTH(project_c[[#This Row],[order_date]]),1)</f>
        <v>44835</v>
      </c>
      <c r="G1895" s="1">
        <v>44858</v>
      </c>
      <c r="H1895">
        <v>4</v>
      </c>
      <c r="I1895">
        <v>5.25</v>
      </c>
      <c r="J1895">
        <v>100</v>
      </c>
      <c r="K1895">
        <v>79</v>
      </c>
      <c r="L1895" t="s">
        <v>405</v>
      </c>
      <c r="M1895" t="s">
        <v>38</v>
      </c>
      <c r="N1895" t="s">
        <v>10</v>
      </c>
      <c r="O1895" t="s">
        <v>407</v>
      </c>
      <c r="P1895" t="s">
        <v>2487</v>
      </c>
      <c r="Q1895" t="s">
        <v>1901</v>
      </c>
      <c r="R1895" t="s">
        <v>1909</v>
      </c>
      <c r="S1895" t="s">
        <v>18</v>
      </c>
    </row>
    <row r="1896" spans="1:19" x14ac:dyDescent="0.35">
      <c r="A1896">
        <v>4781</v>
      </c>
      <c r="B1896" t="s">
        <v>4918</v>
      </c>
      <c r="C1896" t="s">
        <v>404</v>
      </c>
      <c r="D1896" t="s">
        <v>2206</v>
      </c>
      <c r="E1896">
        <v>2</v>
      </c>
      <c r="F1896" s="8">
        <f>DATE(YEAR(project_c[[#This Row],[order_date]]),MONTH(project_c[[#This Row],[order_date]]),1)</f>
        <v>44835</v>
      </c>
      <c r="G1896" s="1">
        <v>44858</v>
      </c>
      <c r="H1896">
        <v>4</v>
      </c>
      <c r="I1896">
        <v>63</v>
      </c>
      <c r="J1896">
        <v>359.98</v>
      </c>
      <c r="K1896">
        <v>233.98</v>
      </c>
      <c r="L1896" t="s">
        <v>405</v>
      </c>
      <c r="M1896" t="s">
        <v>38</v>
      </c>
      <c r="N1896" t="s">
        <v>10</v>
      </c>
      <c r="O1896" t="s">
        <v>407</v>
      </c>
      <c r="P1896" t="s">
        <v>2207</v>
      </c>
      <c r="Q1896" t="s">
        <v>1901</v>
      </c>
      <c r="R1896" t="s">
        <v>1909</v>
      </c>
      <c r="S1896" t="s">
        <v>18</v>
      </c>
    </row>
    <row r="1897" spans="1:19" x14ac:dyDescent="0.35">
      <c r="A1897">
        <v>15701</v>
      </c>
      <c r="B1897" t="s">
        <v>4919</v>
      </c>
      <c r="C1897" t="s">
        <v>404</v>
      </c>
      <c r="D1897" t="s">
        <v>2594</v>
      </c>
      <c r="E1897">
        <v>1</v>
      </c>
      <c r="F1897" s="8">
        <f>DATE(YEAR(project_c[[#This Row],[order_date]]),MONTH(project_c[[#This Row],[order_date]]),1)</f>
        <v>44652</v>
      </c>
      <c r="G1897" s="1">
        <v>44652</v>
      </c>
      <c r="H1897">
        <v>3</v>
      </c>
      <c r="I1897">
        <v>13.85</v>
      </c>
      <c r="J1897">
        <v>26.936</v>
      </c>
      <c r="K1897">
        <v>13.086</v>
      </c>
      <c r="L1897" t="s">
        <v>405</v>
      </c>
      <c r="M1897" t="s">
        <v>38</v>
      </c>
      <c r="N1897" t="s">
        <v>10</v>
      </c>
      <c r="O1897" t="s">
        <v>407</v>
      </c>
      <c r="P1897" t="s">
        <v>2595</v>
      </c>
      <c r="Q1897" t="s">
        <v>2522</v>
      </c>
      <c r="R1897" t="s">
        <v>2559</v>
      </c>
      <c r="S1897" t="s">
        <v>18</v>
      </c>
    </row>
    <row r="1898" spans="1:19" x14ac:dyDescent="0.35">
      <c r="A1898">
        <v>15388</v>
      </c>
      <c r="B1898" t="s">
        <v>4919</v>
      </c>
      <c r="C1898" t="s">
        <v>404</v>
      </c>
      <c r="D1898" t="s">
        <v>1918</v>
      </c>
      <c r="E1898">
        <v>1</v>
      </c>
      <c r="F1898" s="8">
        <f>DATE(YEAR(project_c[[#This Row],[order_date]]),MONTH(project_c[[#This Row],[order_date]]),1)</f>
        <v>44593</v>
      </c>
      <c r="G1898" s="1">
        <v>44600</v>
      </c>
      <c r="H1898">
        <v>6</v>
      </c>
      <c r="I1898">
        <v>17.440000000000001</v>
      </c>
      <c r="J1898">
        <v>26.536999999999999</v>
      </c>
      <c r="K1898">
        <v>9.0969999999999995</v>
      </c>
      <c r="L1898" t="s">
        <v>405</v>
      </c>
      <c r="M1898" t="s">
        <v>38</v>
      </c>
      <c r="N1898" t="s">
        <v>10</v>
      </c>
      <c r="O1898" t="s">
        <v>407</v>
      </c>
      <c r="P1898" t="s">
        <v>1919</v>
      </c>
      <c r="Q1898" t="s">
        <v>1901</v>
      </c>
      <c r="R1898" t="s">
        <v>1902</v>
      </c>
      <c r="S1898" t="s">
        <v>18</v>
      </c>
    </row>
    <row r="1899" spans="1:19" x14ac:dyDescent="0.35">
      <c r="A1899">
        <v>15678</v>
      </c>
      <c r="B1899" t="s">
        <v>4919</v>
      </c>
      <c r="C1899" t="s">
        <v>404</v>
      </c>
      <c r="D1899" t="s">
        <v>4259</v>
      </c>
      <c r="E1899">
        <v>1</v>
      </c>
      <c r="F1899" s="8">
        <f>DATE(YEAR(project_c[[#This Row],[order_date]]),MONTH(project_c[[#This Row],[order_date]]),1)</f>
        <v>44562</v>
      </c>
      <c r="G1899" s="1">
        <v>44573</v>
      </c>
      <c r="H1899">
        <v>1</v>
      </c>
      <c r="I1899">
        <v>2.95</v>
      </c>
      <c r="J1899">
        <v>25.823</v>
      </c>
      <c r="K1899">
        <v>22.873000000000001</v>
      </c>
      <c r="L1899" t="s">
        <v>405</v>
      </c>
      <c r="M1899" t="s">
        <v>38</v>
      </c>
      <c r="N1899" t="s">
        <v>10</v>
      </c>
      <c r="O1899" t="s">
        <v>407</v>
      </c>
      <c r="P1899" t="s">
        <v>4260</v>
      </c>
      <c r="Q1899" t="s">
        <v>4250</v>
      </c>
      <c r="R1899" t="s">
        <v>4251</v>
      </c>
      <c r="S1899" t="s">
        <v>18</v>
      </c>
    </row>
    <row r="1900" spans="1:19" x14ac:dyDescent="0.35">
      <c r="A1900">
        <v>15571</v>
      </c>
      <c r="B1900" t="s">
        <v>4919</v>
      </c>
      <c r="C1900" t="s">
        <v>404</v>
      </c>
      <c r="D1900" t="s">
        <v>1907</v>
      </c>
      <c r="E1900">
        <v>1</v>
      </c>
      <c r="F1900" s="8">
        <f>DATE(YEAR(project_c[[#This Row],[order_date]]),MONTH(project_c[[#This Row],[order_date]]),1)</f>
        <v>44682</v>
      </c>
      <c r="G1900" s="1">
        <v>44684</v>
      </c>
      <c r="H1900">
        <v>1</v>
      </c>
      <c r="I1900">
        <v>5.44</v>
      </c>
      <c r="J1900">
        <v>25.367999999999999</v>
      </c>
      <c r="K1900">
        <v>19.928000000000001</v>
      </c>
      <c r="L1900" t="s">
        <v>405</v>
      </c>
      <c r="M1900" t="s">
        <v>38</v>
      </c>
      <c r="N1900" t="s">
        <v>10</v>
      </c>
      <c r="O1900" t="s">
        <v>407</v>
      </c>
      <c r="P1900" t="s">
        <v>1908</v>
      </c>
      <c r="Q1900" t="s">
        <v>1901</v>
      </c>
      <c r="R1900" t="s">
        <v>1909</v>
      </c>
      <c r="S1900" t="s">
        <v>18</v>
      </c>
    </row>
    <row r="1901" spans="1:19" x14ac:dyDescent="0.35">
      <c r="A1901">
        <v>15635</v>
      </c>
      <c r="B1901" t="s">
        <v>4919</v>
      </c>
      <c r="C1901" t="s">
        <v>404</v>
      </c>
      <c r="D1901" t="s">
        <v>2568</v>
      </c>
      <c r="E1901">
        <v>1</v>
      </c>
      <c r="F1901" s="8">
        <f>DATE(YEAR(project_c[[#This Row],[order_date]]),MONTH(project_c[[#This Row],[order_date]]),1)</f>
        <v>44621</v>
      </c>
      <c r="G1901" s="1">
        <v>44631</v>
      </c>
      <c r="H1901">
        <v>6</v>
      </c>
      <c r="I1901">
        <v>13.47</v>
      </c>
      <c r="J1901">
        <v>24.808</v>
      </c>
      <c r="K1901">
        <v>11.337999999999999</v>
      </c>
      <c r="L1901" t="s">
        <v>405</v>
      </c>
      <c r="M1901" t="s">
        <v>38</v>
      </c>
      <c r="N1901" t="s">
        <v>10</v>
      </c>
      <c r="O1901" t="s">
        <v>407</v>
      </c>
      <c r="P1901" t="s">
        <v>2569</v>
      </c>
      <c r="Q1901" t="s">
        <v>2522</v>
      </c>
      <c r="R1901" t="s">
        <v>2542</v>
      </c>
      <c r="S1901" t="s">
        <v>18</v>
      </c>
    </row>
    <row r="1902" spans="1:19" x14ac:dyDescent="0.35">
      <c r="A1902">
        <v>15652</v>
      </c>
      <c r="B1902" t="s">
        <v>4919</v>
      </c>
      <c r="C1902" t="s">
        <v>404</v>
      </c>
      <c r="D1902" t="s">
        <v>4885</v>
      </c>
      <c r="E1902">
        <v>1</v>
      </c>
      <c r="F1902" s="8">
        <f>DATE(YEAR(project_c[[#This Row],[order_date]]),MONTH(project_c[[#This Row],[order_date]]),1)</f>
        <v>44621</v>
      </c>
      <c r="G1902" s="1">
        <v>44621</v>
      </c>
      <c r="H1902">
        <v>4</v>
      </c>
      <c r="I1902">
        <v>2999</v>
      </c>
      <c r="J1902">
        <v>3499.3</v>
      </c>
      <c r="K1902">
        <v>500.3</v>
      </c>
      <c r="L1902" t="s">
        <v>405</v>
      </c>
      <c r="M1902" t="s">
        <v>38</v>
      </c>
      <c r="N1902" t="s">
        <v>10</v>
      </c>
      <c r="O1902" t="s">
        <v>407</v>
      </c>
      <c r="P1902" t="s">
        <v>4886</v>
      </c>
      <c r="Q1902" t="s">
        <v>4876</v>
      </c>
      <c r="R1902" t="s">
        <v>4887</v>
      </c>
      <c r="S1902" t="s">
        <v>18</v>
      </c>
    </row>
    <row r="1903" spans="1:19" x14ac:dyDescent="0.35">
      <c r="A1903">
        <v>15671</v>
      </c>
      <c r="B1903" t="s">
        <v>4919</v>
      </c>
      <c r="C1903" t="s">
        <v>404</v>
      </c>
      <c r="D1903" t="s">
        <v>4890</v>
      </c>
      <c r="E1903">
        <v>1</v>
      </c>
      <c r="F1903" s="8">
        <f>DATE(YEAR(project_c[[#This Row],[order_date]]),MONTH(project_c[[#This Row],[order_date]]),1)</f>
        <v>44621</v>
      </c>
      <c r="G1903" s="1">
        <v>44634</v>
      </c>
      <c r="H1903">
        <v>5</v>
      </c>
      <c r="I1903">
        <v>199</v>
      </c>
      <c r="J1903">
        <v>244.3</v>
      </c>
      <c r="K1903">
        <v>45.3</v>
      </c>
      <c r="L1903" t="s">
        <v>405</v>
      </c>
      <c r="M1903" t="s">
        <v>38</v>
      </c>
      <c r="N1903" t="s">
        <v>10</v>
      </c>
      <c r="O1903" t="s">
        <v>407</v>
      </c>
      <c r="P1903" t="s">
        <v>4891</v>
      </c>
      <c r="Q1903" t="s">
        <v>1909</v>
      </c>
      <c r="R1903" t="s">
        <v>4892</v>
      </c>
      <c r="S1903" t="s">
        <v>18</v>
      </c>
    </row>
    <row r="1904" spans="1:19" x14ac:dyDescent="0.35">
      <c r="A1904">
        <v>16119</v>
      </c>
      <c r="B1904" t="s">
        <v>4919</v>
      </c>
      <c r="C1904" t="s">
        <v>404</v>
      </c>
      <c r="D1904" t="s">
        <v>4846</v>
      </c>
      <c r="E1904">
        <v>1</v>
      </c>
      <c r="F1904" s="8">
        <f>DATE(YEAR(project_c[[#This Row],[order_date]]),MONTH(project_c[[#This Row],[order_date]]),1)</f>
        <v>44621</v>
      </c>
      <c r="G1904" s="1">
        <v>44627</v>
      </c>
      <c r="H1904">
        <v>7</v>
      </c>
      <c r="I1904">
        <v>159</v>
      </c>
      <c r="J1904">
        <v>174.3</v>
      </c>
      <c r="K1904">
        <v>15.3</v>
      </c>
      <c r="L1904" t="s">
        <v>405</v>
      </c>
      <c r="M1904" t="s">
        <v>38</v>
      </c>
      <c r="N1904" t="s">
        <v>10</v>
      </c>
      <c r="O1904" t="s">
        <v>407</v>
      </c>
      <c r="P1904" t="s">
        <v>4847</v>
      </c>
      <c r="Q1904" t="s">
        <v>4841</v>
      </c>
      <c r="R1904" t="s">
        <v>4848</v>
      </c>
      <c r="S1904" t="s">
        <v>18</v>
      </c>
    </row>
    <row r="1905" spans="1:19" x14ac:dyDescent="0.35">
      <c r="A1905">
        <v>15924</v>
      </c>
      <c r="B1905" t="s">
        <v>4919</v>
      </c>
      <c r="C1905" t="s">
        <v>404</v>
      </c>
      <c r="D1905" t="s">
        <v>4878</v>
      </c>
      <c r="E1905">
        <v>1</v>
      </c>
      <c r="F1905" s="8">
        <f>DATE(YEAR(project_c[[#This Row],[order_date]]),MONTH(project_c[[#This Row],[order_date]]),1)</f>
        <v>44562</v>
      </c>
      <c r="G1905" s="1">
        <v>44576</v>
      </c>
      <c r="H1905">
        <v>3</v>
      </c>
      <c r="I1905">
        <v>899</v>
      </c>
      <c r="J1905">
        <v>909.3</v>
      </c>
      <c r="K1905">
        <v>10.3</v>
      </c>
      <c r="L1905" t="s">
        <v>405</v>
      </c>
      <c r="M1905" t="s">
        <v>38</v>
      </c>
      <c r="N1905" t="s">
        <v>10</v>
      </c>
      <c r="O1905" t="s">
        <v>407</v>
      </c>
      <c r="P1905" t="s">
        <v>4879</v>
      </c>
      <c r="Q1905" t="s">
        <v>4876</v>
      </c>
      <c r="R1905" t="s">
        <v>4877</v>
      </c>
      <c r="S1905" t="s">
        <v>18</v>
      </c>
    </row>
    <row r="1906" spans="1:19" x14ac:dyDescent="0.35">
      <c r="A1906">
        <v>16211</v>
      </c>
      <c r="B1906" t="s">
        <v>4919</v>
      </c>
      <c r="C1906" t="s">
        <v>404</v>
      </c>
      <c r="D1906" t="s">
        <v>4839</v>
      </c>
      <c r="E1906">
        <v>1</v>
      </c>
      <c r="F1906" s="8">
        <f>DATE(YEAR(project_c[[#This Row],[order_date]]),MONTH(project_c[[#This Row],[order_date]]),1)</f>
        <v>44652</v>
      </c>
      <c r="G1906" s="1">
        <v>44654</v>
      </c>
      <c r="H1906">
        <v>4</v>
      </c>
      <c r="I1906">
        <v>499</v>
      </c>
      <c r="J1906">
        <v>559.29999999999995</v>
      </c>
      <c r="K1906">
        <v>60.3</v>
      </c>
      <c r="L1906" t="s">
        <v>405</v>
      </c>
      <c r="M1906" t="s">
        <v>38</v>
      </c>
      <c r="N1906" t="s">
        <v>10</v>
      </c>
      <c r="O1906" t="s">
        <v>407</v>
      </c>
      <c r="P1906" t="s">
        <v>4840</v>
      </c>
      <c r="Q1906" t="s">
        <v>4841</v>
      </c>
      <c r="R1906" t="s">
        <v>4842</v>
      </c>
      <c r="S1906" t="s">
        <v>18</v>
      </c>
    </row>
    <row r="1907" spans="1:19" x14ac:dyDescent="0.35">
      <c r="A1907">
        <v>16058</v>
      </c>
      <c r="B1907" t="s">
        <v>4919</v>
      </c>
      <c r="C1907" t="s">
        <v>404</v>
      </c>
      <c r="D1907" t="s">
        <v>4252</v>
      </c>
      <c r="E1907">
        <v>1</v>
      </c>
      <c r="F1907" s="8">
        <f>DATE(YEAR(project_c[[#This Row],[order_date]]),MONTH(project_c[[#This Row],[order_date]]),1)</f>
        <v>44621</v>
      </c>
      <c r="G1907" s="1">
        <v>44625</v>
      </c>
      <c r="H1907">
        <v>7</v>
      </c>
      <c r="I1907">
        <v>2.83</v>
      </c>
      <c r="J1907">
        <v>22.001000000000001</v>
      </c>
      <c r="K1907">
        <v>19.170999999999999</v>
      </c>
      <c r="L1907" t="s">
        <v>405</v>
      </c>
      <c r="M1907" t="s">
        <v>38</v>
      </c>
      <c r="N1907" t="s">
        <v>10</v>
      </c>
      <c r="O1907" t="s">
        <v>407</v>
      </c>
      <c r="P1907" t="s">
        <v>4253</v>
      </c>
      <c r="Q1907" t="s">
        <v>4250</v>
      </c>
      <c r="R1907" t="s">
        <v>4251</v>
      </c>
      <c r="S1907" t="s">
        <v>18</v>
      </c>
    </row>
    <row r="1908" spans="1:19" x14ac:dyDescent="0.35">
      <c r="A1908">
        <v>15908</v>
      </c>
      <c r="B1908" t="s">
        <v>4919</v>
      </c>
      <c r="C1908" t="s">
        <v>404</v>
      </c>
      <c r="D1908" t="s">
        <v>2545</v>
      </c>
      <c r="E1908">
        <v>1</v>
      </c>
      <c r="F1908" s="8">
        <f>DATE(YEAR(project_c[[#This Row],[order_date]]),MONTH(project_c[[#This Row],[order_date]]),1)</f>
        <v>44562</v>
      </c>
      <c r="G1908" s="1">
        <v>44565</v>
      </c>
      <c r="H1908">
        <v>1</v>
      </c>
      <c r="I1908">
        <v>17.04</v>
      </c>
      <c r="J1908">
        <v>21.686</v>
      </c>
      <c r="K1908">
        <v>4.6459999999999999</v>
      </c>
      <c r="L1908" t="s">
        <v>405</v>
      </c>
      <c r="M1908" t="s">
        <v>38</v>
      </c>
      <c r="N1908" t="s">
        <v>10</v>
      </c>
      <c r="O1908" t="s">
        <v>407</v>
      </c>
      <c r="P1908" t="s">
        <v>2546</v>
      </c>
      <c r="Q1908" t="s">
        <v>2522</v>
      </c>
      <c r="R1908" t="s">
        <v>2542</v>
      </c>
      <c r="S1908" t="s">
        <v>18</v>
      </c>
    </row>
    <row r="1909" spans="1:19" x14ac:dyDescent="0.35">
      <c r="A1909">
        <v>16162</v>
      </c>
      <c r="B1909" t="s">
        <v>4919</v>
      </c>
      <c r="C1909" t="s">
        <v>404</v>
      </c>
      <c r="D1909" t="s">
        <v>2535</v>
      </c>
      <c r="E1909">
        <v>1</v>
      </c>
      <c r="F1909" s="8">
        <f>DATE(YEAR(project_c[[#This Row],[order_date]]),MONTH(project_c[[#This Row],[order_date]]),1)</f>
        <v>44593</v>
      </c>
      <c r="G1909" s="1">
        <v>44605</v>
      </c>
      <c r="H1909">
        <v>3</v>
      </c>
      <c r="I1909">
        <v>9.4700000000000006</v>
      </c>
      <c r="J1909">
        <v>21.391999999999999</v>
      </c>
      <c r="K1909">
        <v>11.922000000000001</v>
      </c>
      <c r="L1909" t="s">
        <v>405</v>
      </c>
      <c r="M1909" t="s">
        <v>38</v>
      </c>
      <c r="N1909" t="s">
        <v>10</v>
      </c>
      <c r="O1909" t="s">
        <v>407</v>
      </c>
      <c r="P1909" t="s">
        <v>2536</v>
      </c>
      <c r="Q1909" t="s">
        <v>2522</v>
      </c>
      <c r="R1909" t="s">
        <v>2523</v>
      </c>
      <c r="S1909" t="s">
        <v>18</v>
      </c>
    </row>
    <row r="1910" spans="1:19" x14ac:dyDescent="0.35">
      <c r="A1910">
        <v>15859</v>
      </c>
      <c r="B1910" t="s">
        <v>4919</v>
      </c>
      <c r="C1910" t="s">
        <v>404</v>
      </c>
      <c r="D1910" t="s">
        <v>2532</v>
      </c>
      <c r="E1910">
        <v>1</v>
      </c>
      <c r="F1910" s="8">
        <f>DATE(YEAR(project_c[[#This Row],[order_date]]),MONTH(project_c[[#This Row],[order_date]]),1)</f>
        <v>44593</v>
      </c>
      <c r="G1910" s="1">
        <v>44596</v>
      </c>
      <c r="H1910">
        <v>1</v>
      </c>
      <c r="I1910">
        <v>15.57</v>
      </c>
      <c r="J1910">
        <v>21.370999999999999</v>
      </c>
      <c r="K1910">
        <v>5.8010000000000002</v>
      </c>
      <c r="L1910" t="s">
        <v>405</v>
      </c>
      <c r="M1910" t="s">
        <v>38</v>
      </c>
      <c r="N1910" t="s">
        <v>10</v>
      </c>
      <c r="O1910" t="s">
        <v>407</v>
      </c>
      <c r="P1910" t="s">
        <v>2533</v>
      </c>
      <c r="Q1910" t="s">
        <v>2522</v>
      </c>
      <c r="R1910" t="s">
        <v>2534</v>
      </c>
      <c r="S1910" t="s">
        <v>18</v>
      </c>
    </row>
    <row r="1911" spans="1:19" x14ac:dyDescent="0.35">
      <c r="A1911">
        <v>7676</v>
      </c>
      <c r="B1911" t="s">
        <v>4918</v>
      </c>
      <c r="C1911" t="s">
        <v>404</v>
      </c>
      <c r="D1911" t="s">
        <v>2968</v>
      </c>
      <c r="E1911">
        <v>3</v>
      </c>
      <c r="F1911" s="8">
        <f>DATE(YEAR(project_c[[#This Row],[order_date]]),MONTH(project_c[[#This Row],[order_date]]),1)</f>
        <v>45231</v>
      </c>
      <c r="G1911" s="1">
        <v>45247</v>
      </c>
      <c r="H1911">
        <v>5</v>
      </c>
      <c r="I1911">
        <v>174.67</v>
      </c>
      <c r="J1911">
        <v>1247.6400000000001</v>
      </c>
      <c r="K1911">
        <v>723.63</v>
      </c>
      <c r="L1911" t="s">
        <v>405</v>
      </c>
      <c r="M1911" t="s">
        <v>38</v>
      </c>
      <c r="N1911" t="s">
        <v>10</v>
      </c>
      <c r="O1911" t="s">
        <v>407</v>
      </c>
      <c r="P1911" t="s">
        <v>2969</v>
      </c>
      <c r="Q1911" t="s">
        <v>2522</v>
      </c>
      <c r="R1911" t="s">
        <v>2559</v>
      </c>
      <c r="S1911" t="s">
        <v>18</v>
      </c>
    </row>
    <row r="1912" spans="1:19" x14ac:dyDescent="0.35">
      <c r="A1912">
        <v>8339</v>
      </c>
      <c r="B1912" t="s">
        <v>4918</v>
      </c>
      <c r="C1912" t="s">
        <v>404</v>
      </c>
      <c r="D1912" t="s">
        <v>3042</v>
      </c>
      <c r="E1912">
        <v>7</v>
      </c>
      <c r="F1912" s="8">
        <f>DATE(YEAR(project_c[[#This Row],[order_date]]),MONTH(project_c[[#This Row],[order_date]]),1)</f>
        <v>44958</v>
      </c>
      <c r="G1912" s="1">
        <v>44968</v>
      </c>
      <c r="H1912">
        <v>3</v>
      </c>
      <c r="I1912">
        <v>0.61</v>
      </c>
      <c r="J1912">
        <v>17.079999999999998</v>
      </c>
      <c r="K1912">
        <v>12.81</v>
      </c>
      <c r="L1912" t="s">
        <v>405</v>
      </c>
      <c r="M1912" t="s">
        <v>38</v>
      </c>
      <c r="N1912" t="s">
        <v>10</v>
      </c>
      <c r="O1912" t="s">
        <v>407</v>
      </c>
      <c r="P1912" t="s">
        <v>3043</v>
      </c>
      <c r="Q1912" t="s">
        <v>2522</v>
      </c>
      <c r="R1912" t="s">
        <v>2523</v>
      </c>
      <c r="S1912" t="s">
        <v>18</v>
      </c>
    </row>
    <row r="1913" spans="1:19" x14ac:dyDescent="0.35">
      <c r="A1913">
        <v>9201</v>
      </c>
      <c r="B1913" t="s">
        <v>4920</v>
      </c>
      <c r="C1913" t="s">
        <v>404</v>
      </c>
      <c r="D1913" t="s">
        <v>2739</v>
      </c>
      <c r="E1913">
        <v>9</v>
      </c>
      <c r="F1913" s="8">
        <f>DATE(YEAR(project_c[[#This Row],[order_date]]),MONTH(project_c[[#This Row],[order_date]]),1)</f>
        <v>45261</v>
      </c>
      <c r="G1913" s="1">
        <v>45262</v>
      </c>
      <c r="H1913">
        <v>3</v>
      </c>
      <c r="I1913">
        <v>33.58</v>
      </c>
      <c r="J1913">
        <v>559.62</v>
      </c>
      <c r="K1913">
        <v>257.39999999999998</v>
      </c>
      <c r="L1913" t="s">
        <v>405</v>
      </c>
      <c r="M1913" t="s">
        <v>38</v>
      </c>
      <c r="N1913" t="s">
        <v>10</v>
      </c>
      <c r="O1913" t="s">
        <v>407</v>
      </c>
      <c r="P1913" t="s">
        <v>2740</v>
      </c>
      <c r="Q1913" t="s">
        <v>2522</v>
      </c>
      <c r="R1913" t="s">
        <v>2559</v>
      </c>
      <c r="S1913" t="s">
        <v>18</v>
      </c>
    </row>
    <row r="1914" spans="1:19" x14ac:dyDescent="0.35">
      <c r="A1914">
        <v>9202</v>
      </c>
      <c r="B1914" t="s">
        <v>4920</v>
      </c>
      <c r="C1914" t="s">
        <v>404</v>
      </c>
      <c r="D1914" t="s">
        <v>2703</v>
      </c>
      <c r="E1914">
        <v>2</v>
      </c>
      <c r="F1914" s="8">
        <f>DATE(YEAR(project_c[[#This Row],[order_date]]),MONTH(project_c[[#This Row],[order_date]]),1)</f>
        <v>45261</v>
      </c>
      <c r="G1914" s="1">
        <v>45262</v>
      </c>
      <c r="H1914">
        <v>3</v>
      </c>
      <c r="I1914">
        <v>13.74</v>
      </c>
      <c r="J1914">
        <v>109.92</v>
      </c>
      <c r="K1914">
        <v>82.44</v>
      </c>
      <c r="L1914" t="s">
        <v>405</v>
      </c>
      <c r="M1914" t="s">
        <v>38</v>
      </c>
      <c r="N1914" t="s">
        <v>10</v>
      </c>
      <c r="O1914" t="s">
        <v>407</v>
      </c>
      <c r="P1914" t="s">
        <v>2704</v>
      </c>
      <c r="Q1914" t="s">
        <v>2522</v>
      </c>
      <c r="R1914" t="s">
        <v>2542</v>
      </c>
      <c r="S1914" t="s">
        <v>18</v>
      </c>
    </row>
    <row r="1915" spans="1:19" x14ac:dyDescent="0.35">
      <c r="A1915">
        <v>9203</v>
      </c>
      <c r="B1915" t="s">
        <v>4920</v>
      </c>
      <c r="C1915" t="s">
        <v>404</v>
      </c>
      <c r="D1915" t="s">
        <v>3238</v>
      </c>
      <c r="E1915">
        <v>2</v>
      </c>
      <c r="F1915" s="8">
        <f>DATE(YEAR(project_c[[#This Row],[order_date]]),MONTH(project_c[[#This Row],[order_date]]),1)</f>
        <v>45261</v>
      </c>
      <c r="G1915" s="1">
        <v>45262</v>
      </c>
      <c r="H1915">
        <v>3</v>
      </c>
      <c r="I1915">
        <v>2.0099999999999998</v>
      </c>
      <c r="J1915">
        <v>8.56</v>
      </c>
      <c r="K1915">
        <v>4.54</v>
      </c>
      <c r="L1915" t="s">
        <v>405</v>
      </c>
      <c r="M1915" t="s">
        <v>38</v>
      </c>
      <c r="N1915" t="s">
        <v>10</v>
      </c>
      <c r="O1915" t="s">
        <v>407</v>
      </c>
      <c r="P1915" t="s">
        <v>3239</v>
      </c>
      <c r="Q1915" t="s">
        <v>2522</v>
      </c>
      <c r="R1915" t="s">
        <v>2542</v>
      </c>
      <c r="S1915" t="s">
        <v>18</v>
      </c>
    </row>
    <row r="1916" spans="1:19" x14ac:dyDescent="0.35">
      <c r="A1916">
        <v>10596</v>
      </c>
      <c r="B1916" t="s">
        <v>4917</v>
      </c>
      <c r="C1916" t="s">
        <v>404</v>
      </c>
      <c r="D1916" t="s">
        <v>4006</v>
      </c>
      <c r="E1916">
        <v>5</v>
      </c>
      <c r="F1916" s="8">
        <f>DATE(YEAR(project_c[[#This Row],[order_date]]),MONTH(project_c[[#This Row],[order_date]]),1)</f>
        <v>45292</v>
      </c>
      <c r="G1916" s="1">
        <v>45303</v>
      </c>
      <c r="H1916">
        <v>1</v>
      </c>
      <c r="I1916">
        <v>6.21</v>
      </c>
      <c r="J1916">
        <v>65.102000000000004</v>
      </c>
      <c r="K1916">
        <v>34.052</v>
      </c>
      <c r="L1916" t="s">
        <v>405</v>
      </c>
      <c r="M1916" t="s">
        <v>38</v>
      </c>
      <c r="N1916" t="s">
        <v>10</v>
      </c>
      <c r="O1916" t="s">
        <v>407</v>
      </c>
      <c r="P1916" t="s">
        <v>4007</v>
      </c>
      <c r="Q1916" t="s">
        <v>2522</v>
      </c>
      <c r="R1916" t="s">
        <v>2559</v>
      </c>
      <c r="S1916" t="s">
        <v>18</v>
      </c>
    </row>
    <row r="1917" spans="1:19" x14ac:dyDescent="0.35">
      <c r="A1917">
        <v>10793</v>
      </c>
      <c r="B1917" t="s">
        <v>4917</v>
      </c>
      <c r="C1917" t="s">
        <v>404</v>
      </c>
      <c r="D1917" t="s">
        <v>4006</v>
      </c>
      <c r="E1917">
        <v>1</v>
      </c>
      <c r="F1917" s="8">
        <f>DATE(YEAR(project_c[[#This Row],[order_date]]),MONTH(project_c[[#This Row],[order_date]]),1)</f>
        <v>45352</v>
      </c>
      <c r="G1917" s="1">
        <v>45379</v>
      </c>
      <c r="H1917">
        <v>5</v>
      </c>
      <c r="I1917">
        <v>6.21</v>
      </c>
      <c r="J1917">
        <v>13.0204</v>
      </c>
      <c r="K1917">
        <v>6.8103999999999996</v>
      </c>
      <c r="L1917" t="s">
        <v>405</v>
      </c>
      <c r="M1917" t="s">
        <v>38</v>
      </c>
      <c r="N1917" t="s">
        <v>10</v>
      </c>
      <c r="O1917" t="s">
        <v>407</v>
      </c>
      <c r="P1917" t="s">
        <v>4007</v>
      </c>
      <c r="Q1917" t="s">
        <v>2522</v>
      </c>
      <c r="R1917" t="s">
        <v>2559</v>
      </c>
      <c r="S1917" t="s">
        <v>18</v>
      </c>
    </row>
    <row r="1918" spans="1:19" x14ac:dyDescent="0.35">
      <c r="A1918">
        <v>10990</v>
      </c>
      <c r="B1918" t="s">
        <v>4920</v>
      </c>
      <c r="C1918" t="s">
        <v>404</v>
      </c>
      <c r="D1918" t="s">
        <v>4006</v>
      </c>
      <c r="E1918">
        <v>5</v>
      </c>
      <c r="F1918" s="8">
        <f>DATE(YEAR(project_c[[#This Row],[order_date]]),MONTH(project_c[[#This Row],[order_date]]),1)</f>
        <v>45352</v>
      </c>
      <c r="G1918" s="1">
        <v>45362</v>
      </c>
      <c r="H1918">
        <v>5</v>
      </c>
      <c r="I1918">
        <v>6.21</v>
      </c>
      <c r="J1918">
        <v>65.102000000000004</v>
      </c>
      <c r="K1918">
        <v>34.052</v>
      </c>
      <c r="L1918" t="s">
        <v>405</v>
      </c>
      <c r="M1918" t="s">
        <v>38</v>
      </c>
      <c r="N1918" t="s">
        <v>10</v>
      </c>
      <c r="O1918" t="s">
        <v>407</v>
      </c>
      <c r="P1918" t="s">
        <v>4007</v>
      </c>
      <c r="Q1918" t="s">
        <v>2522</v>
      </c>
      <c r="R1918" t="s">
        <v>2559</v>
      </c>
      <c r="S1918" t="s">
        <v>18</v>
      </c>
    </row>
    <row r="1919" spans="1:19" x14ac:dyDescent="0.35">
      <c r="A1919">
        <v>11016</v>
      </c>
      <c r="B1919" t="s">
        <v>4918</v>
      </c>
      <c r="C1919" t="s">
        <v>404</v>
      </c>
      <c r="D1919" t="s">
        <v>4006</v>
      </c>
      <c r="E1919">
        <v>2</v>
      </c>
      <c r="F1919" s="8">
        <f>DATE(YEAR(project_c[[#This Row],[order_date]]),MONTH(project_c[[#This Row],[order_date]]),1)</f>
        <v>45292</v>
      </c>
      <c r="G1919" s="1">
        <v>45308</v>
      </c>
      <c r="H1919">
        <v>2</v>
      </c>
      <c r="I1919">
        <v>6.21</v>
      </c>
      <c r="J1919">
        <v>26.040800000000001</v>
      </c>
      <c r="K1919">
        <v>13.620799999999999</v>
      </c>
      <c r="L1919" t="s">
        <v>405</v>
      </c>
      <c r="M1919" t="s">
        <v>38</v>
      </c>
      <c r="N1919" t="s">
        <v>10</v>
      </c>
      <c r="O1919" t="s">
        <v>407</v>
      </c>
      <c r="P1919" t="s">
        <v>4007</v>
      </c>
      <c r="Q1919" t="s">
        <v>2522</v>
      </c>
      <c r="R1919" t="s">
        <v>2559</v>
      </c>
      <c r="S1919" t="s">
        <v>18</v>
      </c>
    </row>
    <row r="1920" spans="1:19" x14ac:dyDescent="0.35">
      <c r="A1920">
        <v>11400</v>
      </c>
      <c r="B1920" t="s">
        <v>4920</v>
      </c>
      <c r="C1920" t="s">
        <v>404</v>
      </c>
      <c r="D1920" t="s">
        <v>4006</v>
      </c>
      <c r="E1920">
        <v>1</v>
      </c>
      <c r="F1920" s="8">
        <f>DATE(YEAR(project_c[[#This Row],[order_date]]),MONTH(project_c[[#This Row],[order_date]]),1)</f>
        <v>45292</v>
      </c>
      <c r="G1920" s="1">
        <v>45316</v>
      </c>
      <c r="H1920">
        <v>2</v>
      </c>
      <c r="I1920">
        <v>6.21</v>
      </c>
      <c r="J1920">
        <v>13.0204</v>
      </c>
      <c r="K1920">
        <v>6.8103999999999996</v>
      </c>
      <c r="L1920" t="s">
        <v>405</v>
      </c>
      <c r="M1920" t="s">
        <v>38</v>
      </c>
      <c r="N1920" t="s">
        <v>10</v>
      </c>
      <c r="O1920" t="s">
        <v>407</v>
      </c>
      <c r="P1920" t="s">
        <v>4007</v>
      </c>
      <c r="Q1920" t="s">
        <v>2522</v>
      </c>
      <c r="R1920" t="s">
        <v>2559</v>
      </c>
      <c r="S1920" t="s">
        <v>18</v>
      </c>
    </row>
    <row r="1921" spans="1:19" x14ac:dyDescent="0.35">
      <c r="A1921">
        <v>11497</v>
      </c>
      <c r="B1921" t="s">
        <v>4917</v>
      </c>
      <c r="C1921" t="s">
        <v>404</v>
      </c>
      <c r="D1921" t="s">
        <v>4006</v>
      </c>
      <c r="E1921">
        <v>5</v>
      </c>
      <c r="F1921" s="8">
        <f>DATE(YEAR(project_c[[#This Row],[order_date]]),MONTH(project_c[[#This Row],[order_date]]),1)</f>
        <v>45323</v>
      </c>
      <c r="G1921" s="1">
        <v>45326</v>
      </c>
      <c r="H1921">
        <v>3</v>
      </c>
      <c r="I1921">
        <v>6.21</v>
      </c>
      <c r="J1921">
        <v>65.102000000000004</v>
      </c>
      <c r="K1921">
        <v>34.052</v>
      </c>
      <c r="L1921" t="s">
        <v>405</v>
      </c>
      <c r="M1921" t="s">
        <v>38</v>
      </c>
      <c r="N1921" t="s">
        <v>10</v>
      </c>
      <c r="O1921" t="s">
        <v>407</v>
      </c>
      <c r="P1921" t="s">
        <v>4007</v>
      </c>
      <c r="Q1921" t="s">
        <v>2522</v>
      </c>
      <c r="R1921" t="s">
        <v>2559</v>
      </c>
      <c r="S1921" t="s">
        <v>18</v>
      </c>
    </row>
    <row r="1922" spans="1:19" x14ac:dyDescent="0.35">
      <c r="A1922">
        <v>12494</v>
      </c>
      <c r="B1922" t="s">
        <v>4917</v>
      </c>
      <c r="C1922" t="s">
        <v>404</v>
      </c>
      <c r="D1922" t="s">
        <v>4006</v>
      </c>
      <c r="E1922">
        <v>2</v>
      </c>
      <c r="F1922" s="8">
        <f>DATE(YEAR(project_c[[#This Row],[order_date]]),MONTH(project_c[[#This Row],[order_date]]),1)</f>
        <v>45383</v>
      </c>
      <c r="G1922" s="1">
        <v>45407</v>
      </c>
      <c r="H1922">
        <v>2</v>
      </c>
      <c r="I1922">
        <v>6.21</v>
      </c>
      <c r="J1922">
        <v>26.040800000000001</v>
      </c>
      <c r="K1922">
        <v>13.620799999999999</v>
      </c>
      <c r="L1922" t="s">
        <v>405</v>
      </c>
      <c r="M1922" t="s">
        <v>38</v>
      </c>
      <c r="N1922" t="s">
        <v>10</v>
      </c>
      <c r="O1922" t="s">
        <v>407</v>
      </c>
      <c r="P1922" t="s">
        <v>4007</v>
      </c>
      <c r="Q1922" t="s">
        <v>2522</v>
      </c>
      <c r="R1922" t="s">
        <v>2559</v>
      </c>
      <c r="S1922" t="s">
        <v>18</v>
      </c>
    </row>
    <row r="1923" spans="1:19" x14ac:dyDescent="0.35">
      <c r="A1923">
        <v>13053</v>
      </c>
      <c r="B1923" t="s">
        <v>4920</v>
      </c>
      <c r="C1923" t="s">
        <v>404</v>
      </c>
      <c r="D1923" t="s">
        <v>4006</v>
      </c>
      <c r="E1923">
        <v>1</v>
      </c>
      <c r="F1923" s="8">
        <f>DATE(YEAR(project_c[[#This Row],[order_date]]),MONTH(project_c[[#This Row],[order_date]]),1)</f>
        <v>45352</v>
      </c>
      <c r="G1923" s="1">
        <v>45356</v>
      </c>
      <c r="H1923">
        <v>2</v>
      </c>
      <c r="I1923">
        <v>6.21</v>
      </c>
      <c r="J1923">
        <v>13.0204</v>
      </c>
      <c r="K1923">
        <v>6.8103999999999996</v>
      </c>
      <c r="L1923" t="s">
        <v>405</v>
      </c>
      <c r="M1923" t="s">
        <v>38</v>
      </c>
      <c r="N1923" t="s">
        <v>10</v>
      </c>
      <c r="O1923" t="s">
        <v>407</v>
      </c>
      <c r="P1923" t="s">
        <v>4007</v>
      </c>
      <c r="Q1923" t="s">
        <v>2522</v>
      </c>
      <c r="R1923" t="s">
        <v>2559</v>
      </c>
      <c r="S1923" t="s">
        <v>18</v>
      </c>
    </row>
    <row r="1924" spans="1:19" x14ac:dyDescent="0.35">
      <c r="A1924">
        <v>13412</v>
      </c>
      <c r="B1924" t="s">
        <v>4917</v>
      </c>
      <c r="C1924" t="s">
        <v>404</v>
      </c>
      <c r="D1924" t="s">
        <v>4006</v>
      </c>
      <c r="E1924">
        <v>2</v>
      </c>
      <c r="F1924" s="8">
        <f>DATE(YEAR(project_c[[#This Row],[order_date]]),MONTH(project_c[[#This Row],[order_date]]),1)</f>
        <v>45597</v>
      </c>
      <c r="G1924" s="1">
        <v>45625</v>
      </c>
      <c r="H1924">
        <v>1</v>
      </c>
      <c r="I1924">
        <v>6.21</v>
      </c>
      <c r="J1924">
        <v>26.040800000000001</v>
      </c>
      <c r="K1924">
        <v>13.620799999999999</v>
      </c>
      <c r="L1924" t="s">
        <v>405</v>
      </c>
      <c r="M1924" t="s">
        <v>38</v>
      </c>
      <c r="N1924" t="s">
        <v>10</v>
      </c>
      <c r="O1924" t="s">
        <v>407</v>
      </c>
      <c r="P1924" t="s">
        <v>4007</v>
      </c>
      <c r="Q1924" t="s">
        <v>2522</v>
      </c>
      <c r="R1924" t="s">
        <v>2559</v>
      </c>
      <c r="S1924" t="s">
        <v>18</v>
      </c>
    </row>
    <row r="1925" spans="1:19" x14ac:dyDescent="0.35">
      <c r="A1925">
        <v>14499</v>
      </c>
      <c r="B1925" t="s">
        <v>4920</v>
      </c>
      <c r="C1925" t="s">
        <v>404</v>
      </c>
      <c r="D1925" t="s">
        <v>4006</v>
      </c>
      <c r="E1925">
        <v>2</v>
      </c>
      <c r="F1925" s="8">
        <f>DATE(YEAR(project_c[[#This Row],[order_date]]),MONTH(project_c[[#This Row],[order_date]]),1)</f>
        <v>45627</v>
      </c>
      <c r="G1925" s="1">
        <v>45639</v>
      </c>
      <c r="H1925">
        <v>2</v>
      </c>
      <c r="I1925">
        <v>6.21</v>
      </c>
      <c r="J1925">
        <v>26.040800000000001</v>
      </c>
      <c r="K1925">
        <v>13.620799999999999</v>
      </c>
      <c r="L1925" t="s">
        <v>405</v>
      </c>
      <c r="M1925" t="s">
        <v>38</v>
      </c>
      <c r="N1925" t="s">
        <v>10</v>
      </c>
      <c r="O1925" t="s">
        <v>407</v>
      </c>
      <c r="P1925" t="s">
        <v>4007</v>
      </c>
      <c r="Q1925" t="s">
        <v>2522</v>
      </c>
      <c r="R1925" t="s">
        <v>2559</v>
      </c>
      <c r="S1925" t="s">
        <v>18</v>
      </c>
    </row>
    <row r="1926" spans="1:19" x14ac:dyDescent="0.35">
      <c r="A1926">
        <v>1104</v>
      </c>
      <c r="B1926" t="s">
        <v>4919</v>
      </c>
      <c r="C1926" t="s">
        <v>408</v>
      </c>
      <c r="D1926" t="s">
        <v>4567</v>
      </c>
      <c r="E1926">
        <v>5</v>
      </c>
      <c r="F1926" s="8">
        <f>DATE(YEAR(project_c[[#This Row],[order_date]]),MONTH(project_c[[#This Row],[order_date]]),1)</f>
        <v>44075</v>
      </c>
      <c r="G1926" s="1">
        <v>44082</v>
      </c>
      <c r="H1926">
        <v>7</v>
      </c>
      <c r="I1926">
        <v>119.32</v>
      </c>
      <c r="J1926">
        <v>773.36</v>
      </c>
      <c r="K1926">
        <v>176.76</v>
      </c>
      <c r="L1926" t="s">
        <v>409</v>
      </c>
      <c r="M1926" t="s">
        <v>9</v>
      </c>
      <c r="N1926" t="s">
        <v>10</v>
      </c>
      <c r="O1926" t="s">
        <v>55</v>
      </c>
      <c r="P1926" t="s">
        <v>4568</v>
      </c>
      <c r="Q1926" t="s">
        <v>4250</v>
      </c>
      <c r="R1926" t="s">
        <v>4273</v>
      </c>
      <c r="S1926" t="s">
        <v>44</v>
      </c>
    </row>
    <row r="1927" spans="1:19" x14ac:dyDescent="0.35">
      <c r="A1927">
        <v>309</v>
      </c>
      <c r="B1927" t="s">
        <v>4919</v>
      </c>
      <c r="C1927" t="s">
        <v>408</v>
      </c>
      <c r="D1927" t="s">
        <v>2476</v>
      </c>
      <c r="E1927">
        <v>2</v>
      </c>
      <c r="F1927" s="8">
        <f>DATE(YEAR(project_c[[#This Row],[order_date]]),MONTH(project_c[[#This Row],[order_date]]),1)</f>
        <v>44075</v>
      </c>
      <c r="G1927" s="1">
        <v>44091</v>
      </c>
      <c r="H1927">
        <v>7</v>
      </c>
      <c r="I1927">
        <v>11.76</v>
      </c>
      <c r="J1927">
        <v>38.384</v>
      </c>
      <c r="K1927">
        <v>14.864000000000001</v>
      </c>
      <c r="L1927" t="s">
        <v>409</v>
      </c>
      <c r="M1927" t="s">
        <v>9</v>
      </c>
      <c r="N1927" t="s">
        <v>10</v>
      </c>
      <c r="O1927" t="s">
        <v>55</v>
      </c>
      <c r="P1927" t="s">
        <v>2477</v>
      </c>
      <c r="Q1927" t="s">
        <v>1901</v>
      </c>
      <c r="R1927" t="s">
        <v>1909</v>
      </c>
      <c r="S1927" t="s">
        <v>44</v>
      </c>
    </row>
    <row r="1928" spans="1:19" x14ac:dyDescent="0.35">
      <c r="A1928">
        <v>1103</v>
      </c>
      <c r="B1928" t="s">
        <v>4919</v>
      </c>
      <c r="C1928" t="s">
        <v>408</v>
      </c>
      <c r="D1928" t="s">
        <v>3744</v>
      </c>
      <c r="E1928">
        <v>2</v>
      </c>
      <c r="F1928" s="8">
        <f>DATE(YEAR(project_c[[#This Row],[order_date]]),MONTH(project_c[[#This Row],[order_date]]),1)</f>
        <v>44075</v>
      </c>
      <c r="G1928" s="1">
        <v>44082</v>
      </c>
      <c r="H1928">
        <v>7</v>
      </c>
      <c r="I1928">
        <v>3.49</v>
      </c>
      <c r="J1928">
        <v>14.32</v>
      </c>
      <c r="K1928">
        <v>7.34</v>
      </c>
      <c r="L1928" t="s">
        <v>409</v>
      </c>
      <c r="M1928" t="s">
        <v>9</v>
      </c>
      <c r="N1928" t="s">
        <v>10</v>
      </c>
      <c r="O1928" t="s">
        <v>55</v>
      </c>
      <c r="P1928" t="s">
        <v>3745</v>
      </c>
      <c r="Q1928" t="s">
        <v>2522</v>
      </c>
      <c r="R1928" t="s">
        <v>2542</v>
      </c>
      <c r="S1928" t="s">
        <v>44</v>
      </c>
    </row>
    <row r="1929" spans="1:19" x14ac:dyDescent="0.35">
      <c r="A1929">
        <v>310</v>
      </c>
      <c r="B1929" t="s">
        <v>4919</v>
      </c>
      <c r="C1929" t="s">
        <v>408</v>
      </c>
      <c r="D1929" t="s">
        <v>3290</v>
      </c>
      <c r="E1929">
        <v>1</v>
      </c>
      <c r="F1929" s="8">
        <f>DATE(YEAR(project_c[[#This Row],[order_date]]),MONTH(project_c[[#This Row],[order_date]]),1)</f>
        <v>44075</v>
      </c>
      <c r="G1929" s="1">
        <v>44091</v>
      </c>
      <c r="H1929">
        <v>7</v>
      </c>
      <c r="I1929">
        <v>1.43</v>
      </c>
      <c r="J1929">
        <v>3.6960000000000002</v>
      </c>
      <c r="K1929">
        <v>2.266</v>
      </c>
      <c r="L1929" t="s">
        <v>409</v>
      </c>
      <c r="M1929" t="s">
        <v>9</v>
      </c>
      <c r="N1929" t="s">
        <v>10</v>
      </c>
      <c r="O1929" t="s">
        <v>55</v>
      </c>
      <c r="P1929" t="s">
        <v>3291</v>
      </c>
      <c r="Q1929" t="s">
        <v>2522</v>
      </c>
      <c r="R1929" t="s">
        <v>2542</v>
      </c>
      <c r="S1929" t="s">
        <v>44</v>
      </c>
    </row>
    <row r="1930" spans="1:19" x14ac:dyDescent="0.35">
      <c r="A1930">
        <v>1265</v>
      </c>
      <c r="B1930" t="s">
        <v>4918</v>
      </c>
      <c r="C1930" t="s">
        <v>408</v>
      </c>
      <c r="D1930" t="s">
        <v>4365</v>
      </c>
      <c r="E1930">
        <v>2</v>
      </c>
      <c r="F1930" s="8">
        <f>DATE(YEAR(project_c[[#This Row],[order_date]]),MONTH(project_c[[#This Row],[order_date]]),1)</f>
        <v>44075</v>
      </c>
      <c r="G1930" s="1">
        <v>44100</v>
      </c>
      <c r="H1930">
        <v>5</v>
      </c>
      <c r="I1930">
        <v>26.93</v>
      </c>
      <c r="J1930">
        <v>116.44799999999999</v>
      </c>
      <c r="K1930">
        <v>62.588000000000001</v>
      </c>
      <c r="L1930" t="s">
        <v>409</v>
      </c>
      <c r="M1930" t="s">
        <v>9</v>
      </c>
      <c r="N1930" t="s">
        <v>10</v>
      </c>
      <c r="O1930" t="s">
        <v>55</v>
      </c>
      <c r="P1930" t="s">
        <v>4366</v>
      </c>
      <c r="Q1930" t="s">
        <v>4250</v>
      </c>
      <c r="R1930" t="s">
        <v>4273</v>
      </c>
      <c r="S1930" t="s">
        <v>44</v>
      </c>
    </row>
    <row r="1931" spans="1:19" x14ac:dyDescent="0.35">
      <c r="A1931">
        <v>2303</v>
      </c>
      <c r="B1931" t="s">
        <v>4919</v>
      </c>
      <c r="C1931" t="s">
        <v>408</v>
      </c>
      <c r="D1931" t="s">
        <v>3996</v>
      </c>
      <c r="E1931">
        <v>4</v>
      </c>
      <c r="F1931" s="8">
        <f>DATE(YEAR(project_c[[#This Row],[order_date]]),MONTH(project_c[[#This Row],[order_date]]),1)</f>
        <v>44531</v>
      </c>
      <c r="G1931" s="1">
        <v>44554</v>
      </c>
      <c r="H1931">
        <v>5</v>
      </c>
      <c r="I1931">
        <v>0.99</v>
      </c>
      <c r="J1931">
        <v>5.984</v>
      </c>
      <c r="K1931">
        <v>2.024</v>
      </c>
      <c r="L1931" t="s">
        <v>409</v>
      </c>
      <c r="M1931" t="s">
        <v>9</v>
      </c>
      <c r="N1931" t="s">
        <v>10</v>
      </c>
      <c r="O1931" t="s">
        <v>55</v>
      </c>
      <c r="P1931" t="s">
        <v>3997</v>
      </c>
      <c r="Q1931" t="s">
        <v>2522</v>
      </c>
      <c r="R1931" t="s">
        <v>2523</v>
      </c>
      <c r="S1931" t="s">
        <v>44</v>
      </c>
    </row>
    <row r="1932" spans="1:19" x14ac:dyDescent="0.35">
      <c r="A1932">
        <v>2304</v>
      </c>
      <c r="B1932" t="s">
        <v>4919</v>
      </c>
      <c r="C1932" t="s">
        <v>408</v>
      </c>
      <c r="D1932" t="s">
        <v>3760</v>
      </c>
      <c r="E1932">
        <v>4</v>
      </c>
      <c r="F1932" s="8">
        <f>DATE(YEAR(project_c[[#This Row],[order_date]]),MONTH(project_c[[#This Row],[order_date]]),1)</f>
        <v>44531</v>
      </c>
      <c r="G1932" s="1">
        <v>44554</v>
      </c>
      <c r="H1932">
        <v>5</v>
      </c>
      <c r="I1932">
        <v>4.13</v>
      </c>
      <c r="J1932">
        <v>36.72</v>
      </c>
      <c r="K1932">
        <v>20.2</v>
      </c>
      <c r="L1932" t="s">
        <v>409</v>
      </c>
      <c r="M1932" t="s">
        <v>9</v>
      </c>
      <c r="N1932" t="s">
        <v>10</v>
      </c>
      <c r="O1932" t="s">
        <v>55</v>
      </c>
      <c r="P1932" t="s">
        <v>3761</v>
      </c>
      <c r="Q1932" t="s">
        <v>2522</v>
      </c>
      <c r="R1932" t="s">
        <v>2616</v>
      </c>
      <c r="S1932" t="s">
        <v>44</v>
      </c>
    </row>
    <row r="1933" spans="1:19" x14ac:dyDescent="0.35">
      <c r="A1933">
        <v>15543</v>
      </c>
      <c r="B1933" t="s">
        <v>4919</v>
      </c>
      <c r="C1933" t="s">
        <v>408</v>
      </c>
      <c r="D1933" t="s">
        <v>4837</v>
      </c>
      <c r="E1933">
        <v>1</v>
      </c>
      <c r="F1933" s="8">
        <f>DATE(YEAR(project_c[[#This Row],[order_date]]),MONTH(project_c[[#This Row],[order_date]]),1)</f>
        <v>44682</v>
      </c>
      <c r="G1933" s="1">
        <v>44689</v>
      </c>
      <c r="H1933">
        <v>1</v>
      </c>
      <c r="I1933">
        <v>1.5</v>
      </c>
      <c r="J1933">
        <v>20.986000000000001</v>
      </c>
      <c r="K1933">
        <v>19.486000000000001</v>
      </c>
      <c r="L1933" t="s">
        <v>409</v>
      </c>
      <c r="M1933" t="s">
        <v>9</v>
      </c>
      <c r="N1933" t="s">
        <v>10</v>
      </c>
      <c r="O1933" t="s">
        <v>55</v>
      </c>
      <c r="P1933" t="s">
        <v>4838</v>
      </c>
      <c r="Q1933" t="s">
        <v>4250</v>
      </c>
      <c r="R1933" t="s">
        <v>4273</v>
      </c>
      <c r="S1933" t="s">
        <v>44</v>
      </c>
    </row>
    <row r="1934" spans="1:19" x14ac:dyDescent="0.35">
      <c r="A1934">
        <v>15346</v>
      </c>
      <c r="B1934" t="s">
        <v>4919</v>
      </c>
      <c r="C1934" t="s">
        <v>408</v>
      </c>
      <c r="D1934" t="s">
        <v>4226</v>
      </c>
      <c r="E1934">
        <v>1</v>
      </c>
      <c r="F1934" s="8">
        <f>DATE(YEAR(project_c[[#This Row],[order_date]]),MONTH(project_c[[#This Row],[order_date]]),1)</f>
        <v>44593</v>
      </c>
      <c r="G1934" s="1">
        <v>44594</v>
      </c>
      <c r="H1934">
        <v>4</v>
      </c>
      <c r="I1934">
        <v>9.76</v>
      </c>
      <c r="J1934">
        <v>20.097000000000001</v>
      </c>
      <c r="K1934">
        <v>10.337</v>
      </c>
      <c r="L1934" t="s">
        <v>409</v>
      </c>
      <c r="M1934" t="s">
        <v>9</v>
      </c>
      <c r="N1934" t="s">
        <v>10</v>
      </c>
      <c r="O1934" t="s">
        <v>55</v>
      </c>
      <c r="P1934" t="s">
        <v>4227</v>
      </c>
      <c r="Q1934" t="s">
        <v>2522</v>
      </c>
      <c r="R1934" t="s">
        <v>2539</v>
      </c>
      <c r="S1934" t="s">
        <v>44</v>
      </c>
    </row>
    <row r="1935" spans="1:19" x14ac:dyDescent="0.35">
      <c r="A1935">
        <v>15655</v>
      </c>
      <c r="B1935" t="s">
        <v>4919</v>
      </c>
      <c r="C1935" t="s">
        <v>408</v>
      </c>
      <c r="D1935" t="s">
        <v>2494</v>
      </c>
      <c r="E1935">
        <v>1</v>
      </c>
      <c r="F1935" s="8">
        <f>DATE(YEAR(project_c[[#This Row],[order_date]]),MONTH(project_c[[#This Row],[order_date]]),1)</f>
        <v>44682</v>
      </c>
      <c r="G1935" s="1">
        <v>44695</v>
      </c>
      <c r="H1935">
        <v>4</v>
      </c>
      <c r="I1935">
        <v>4.75</v>
      </c>
      <c r="J1935">
        <v>19.571999999999999</v>
      </c>
      <c r="K1935">
        <v>14.821999999999999</v>
      </c>
      <c r="L1935" t="s">
        <v>409</v>
      </c>
      <c r="M1935" t="s">
        <v>9</v>
      </c>
      <c r="N1935" t="s">
        <v>10</v>
      </c>
      <c r="O1935" t="s">
        <v>55</v>
      </c>
      <c r="P1935" t="s">
        <v>2495</v>
      </c>
      <c r="Q1935" t="s">
        <v>1901</v>
      </c>
      <c r="R1935" t="s">
        <v>1902</v>
      </c>
      <c r="S1935" t="s">
        <v>44</v>
      </c>
    </row>
    <row r="1936" spans="1:19" x14ac:dyDescent="0.35">
      <c r="A1936">
        <v>15535</v>
      </c>
      <c r="B1936" t="s">
        <v>4919</v>
      </c>
      <c r="C1936" t="s">
        <v>408</v>
      </c>
      <c r="D1936" t="s">
        <v>4825</v>
      </c>
      <c r="E1936">
        <v>1</v>
      </c>
      <c r="F1936" s="8">
        <f>DATE(YEAR(project_c[[#This Row],[order_date]]),MONTH(project_c[[#This Row],[order_date]]),1)</f>
        <v>44593</v>
      </c>
      <c r="G1936" s="1">
        <v>44604</v>
      </c>
      <c r="H1936">
        <v>6</v>
      </c>
      <c r="I1936">
        <v>5.2</v>
      </c>
      <c r="J1936">
        <v>18.186</v>
      </c>
      <c r="K1936">
        <v>12.986000000000001</v>
      </c>
      <c r="L1936" t="s">
        <v>409</v>
      </c>
      <c r="M1936" t="s">
        <v>9</v>
      </c>
      <c r="N1936" t="s">
        <v>10</v>
      </c>
      <c r="O1936" t="s">
        <v>55</v>
      </c>
      <c r="P1936" t="s">
        <v>4826</v>
      </c>
      <c r="Q1936" t="s">
        <v>4250</v>
      </c>
      <c r="R1936" t="s">
        <v>4251</v>
      </c>
      <c r="S1936" t="s">
        <v>44</v>
      </c>
    </row>
    <row r="1937" spans="1:19" x14ac:dyDescent="0.35">
      <c r="A1937">
        <v>4520</v>
      </c>
      <c r="B1937" t="s">
        <v>4919</v>
      </c>
      <c r="C1937" t="s">
        <v>408</v>
      </c>
      <c r="D1937" t="s">
        <v>4022</v>
      </c>
      <c r="E1937">
        <v>3</v>
      </c>
      <c r="F1937" s="8">
        <f>DATE(YEAR(project_c[[#This Row],[order_date]]),MONTH(project_c[[#This Row],[order_date]]),1)</f>
        <v>44621</v>
      </c>
      <c r="G1937" s="1">
        <v>44641</v>
      </c>
      <c r="H1937">
        <v>7</v>
      </c>
      <c r="I1937">
        <v>3.24</v>
      </c>
      <c r="J1937">
        <v>37.008000000000003</v>
      </c>
      <c r="K1937">
        <v>27.288</v>
      </c>
      <c r="L1937" t="s">
        <v>409</v>
      </c>
      <c r="M1937" t="s">
        <v>9</v>
      </c>
      <c r="N1937" t="s">
        <v>10</v>
      </c>
      <c r="O1937" t="s">
        <v>55</v>
      </c>
      <c r="P1937" t="s">
        <v>4023</v>
      </c>
      <c r="Q1937" t="s">
        <v>2522</v>
      </c>
      <c r="R1937" t="s">
        <v>2559</v>
      </c>
      <c r="S1937" t="s">
        <v>44</v>
      </c>
    </row>
    <row r="1938" spans="1:19" x14ac:dyDescent="0.35">
      <c r="A1938">
        <v>4373</v>
      </c>
      <c r="B1938" t="s">
        <v>4917</v>
      </c>
      <c r="C1938" t="s">
        <v>408</v>
      </c>
      <c r="D1938" t="s">
        <v>3962</v>
      </c>
      <c r="E1938">
        <v>4</v>
      </c>
      <c r="F1938" s="8">
        <f>DATE(YEAR(project_c[[#This Row],[order_date]]),MONTH(project_c[[#This Row],[order_date]]),1)</f>
        <v>44652</v>
      </c>
      <c r="G1938" s="1">
        <v>44665</v>
      </c>
      <c r="H1938">
        <v>0</v>
      </c>
      <c r="I1938">
        <v>5.64</v>
      </c>
      <c r="J1938">
        <v>42.975999999999999</v>
      </c>
      <c r="K1938">
        <v>20.416</v>
      </c>
      <c r="L1938" t="s">
        <v>409</v>
      </c>
      <c r="M1938" t="s">
        <v>9</v>
      </c>
      <c r="N1938" t="s">
        <v>10</v>
      </c>
      <c r="O1938" t="s">
        <v>55</v>
      </c>
      <c r="P1938" t="s">
        <v>3963</v>
      </c>
      <c r="Q1938" t="s">
        <v>2522</v>
      </c>
      <c r="R1938" t="s">
        <v>2559</v>
      </c>
      <c r="S1938" t="s">
        <v>44</v>
      </c>
    </row>
    <row r="1939" spans="1:19" x14ac:dyDescent="0.35">
      <c r="A1939">
        <v>4372</v>
      </c>
      <c r="B1939" t="s">
        <v>4917</v>
      </c>
      <c r="C1939" t="s">
        <v>408</v>
      </c>
      <c r="D1939" t="s">
        <v>4583</v>
      </c>
      <c r="E1939">
        <v>4</v>
      </c>
      <c r="F1939" s="8">
        <f>DATE(YEAR(project_c[[#This Row],[order_date]]),MONTH(project_c[[#This Row],[order_date]]),1)</f>
        <v>44652</v>
      </c>
      <c r="G1939" s="1">
        <v>44665</v>
      </c>
      <c r="H1939">
        <v>0</v>
      </c>
      <c r="I1939">
        <v>116.69</v>
      </c>
      <c r="J1939">
        <v>746.81600000000003</v>
      </c>
      <c r="K1939">
        <v>280.05599999999998</v>
      </c>
      <c r="L1939" t="s">
        <v>409</v>
      </c>
      <c r="M1939" t="s">
        <v>9</v>
      </c>
      <c r="N1939" t="s">
        <v>10</v>
      </c>
      <c r="O1939" t="s">
        <v>55</v>
      </c>
      <c r="P1939" t="s">
        <v>4584</v>
      </c>
      <c r="Q1939" t="s">
        <v>4250</v>
      </c>
      <c r="R1939" t="s">
        <v>4273</v>
      </c>
      <c r="S1939" t="s">
        <v>44</v>
      </c>
    </row>
    <row r="1940" spans="1:19" x14ac:dyDescent="0.35">
      <c r="A1940">
        <v>4519</v>
      </c>
      <c r="B1940" t="s">
        <v>4919</v>
      </c>
      <c r="C1940" t="s">
        <v>408</v>
      </c>
      <c r="D1940" t="s">
        <v>4469</v>
      </c>
      <c r="E1940">
        <v>5</v>
      </c>
      <c r="F1940" s="8">
        <f>DATE(YEAR(project_c[[#This Row],[order_date]]),MONTH(project_c[[#This Row],[order_date]]),1)</f>
        <v>44621</v>
      </c>
      <c r="G1940" s="1">
        <v>44641</v>
      </c>
      <c r="H1940">
        <v>7</v>
      </c>
      <c r="I1940">
        <v>44.69</v>
      </c>
      <c r="J1940">
        <v>422.73</v>
      </c>
      <c r="K1940">
        <v>199.28</v>
      </c>
      <c r="L1940" t="s">
        <v>409</v>
      </c>
      <c r="M1940" t="s">
        <v>9</v>
      </c>
      <c r="N1940" t="s">
        <v>10</v>
      </c>
      <c r="O1940" t="s">
        <v>55</v>
      </c>
      <c r="P1940" t="s">
        <v>4470</v>
      </c>
      <c r="Q1940" t="s">
        <v>4250</v>
      </c>
      <c r="R1940" t="s">
        <v>4273</v>
      </c>
      <c r="S1940" t="s">
        <v>44</v>
      </c>
    </row>
    <row r="1941" spans="1:19" x14ac:dyDescent="0.35">
      <c r="A1941">
        <v>6338</v>
      </c>
      <c r="B1941" t="s">
        <v>4919</v>
      </c>
      <c r="C1941" t="s">
        <v>408</v>
      </c>
      <c r="D1941" t="s">
        <v>2787</v>
      </c>
      <c r="E1941">
        <v>1</v>
      </c>
      <c r="F1941" s="8">
        <f>DATE(YEAR(project_c[[#This Row],[order_date]]),MONTH(project_c[[#This Row],[order_date]]),1)</f>
        <v>44896</v>
      </c>
      <c r="G1941" s="1">
        <v>44899</v>
      </c>
      <c r="H1941">
        <v>5</v>
      </c>
      <c r="I1941">
        <v>25.16</v>
      </c>
      <c r="J1941">
        <v>83.88</v>
      </c>
      <c r="K1941">
        <v>58.72</v>
      </c>
      <c r="L1941" t="s">
        <v>409</v>
      </c>
      <c r="M1941" t="s">
        <v>9</v>
      </c>
      <c r="N1941" t="s">
        <v>10</v>
      </c>
      <c r="O1941" t="s">
        <v>55</v>
      </c>
      <c r="P1941" t="s">
        <v>2788</v>
      </c>
      <c r="Q1941" t="s">
        <v>2522</v>
      </c>
      <c r="R1941" t="s">
        <v>2542</v>
      </c>
      <c r="S1941" t="s">
        <v>44</v>
      </c>
    </row>
    <row r="1942" spans="1:19" x14ac:dyDescent="0.35">
      <c r="A1942">
        <v>15327</v>
      </c>
      <c r="B1942" t="s">
        <v>4919</v>
      </c>
      <c r="C1942" t="s">
        <v>408</v>
      </c>
      <c r="D1942" t="s">
        <v>2621</v>
      </c>
      <c r="E1942">
        <v>1</v>
      </c>
      <c r="F1942" s="8">
        <f>DATE(YEAR(project_c[[#This Row],[order_date]]),MONTH(project_c[[#This Row],[order_date]]),1)</f>
        <v>44621</v>
      </c>
      <c r="G1942" s="1">
        <v>44623</v>
      </c>
      <c r="H1942">
        <v>3</v>
      </c>
      <c r="I1942">
        <v>4.0999999999999996</v>
      </c>
      <c r="J1942">
        <v>28.693000000000001</v>
      </c>
      <c r="K1942">
        <v>24.593</v>
      </c>
      <c r="L1942" t="s">
        <v>409</v>
      </c>
      <c r="M1942" t="s">
        <v>9</v>
      </c>
      <c r="N1942" t="s">
        <v>10</v>
      </c>
      <c r="O1942" t="s">
        <v>55</v>
      </c>
      <c r="P1942" t="s">
        <v>2622</v>
      </c>
      <c r="Q1942" t="s">
        <v>2522</v>
      </c>
      <c r="R1942" t="s">
        <v>2542</v>
      </c>
      <c r="S1942" t="s">
        <v>44</v>
      </c>
    </row>
    <row r="1943" spans="1:19" x14ac:dyDescent="0.35">
      <c r="A1943">
        <v>15603</v>
      </c>
      <c r="B1943" t="s">
        <v>4919</v>
      </c>
      <c r="C1943" t="s">
        <v>408</v>
      </c>
      <c r="D1943" t="s">
        <v>2608</v>
      </c>
      <c r="E1943">
        <v>1</v>
      </c>
      <c r="F1943" s="8">
        <f>DATE(YEAR(project_c[[#This Row],[order_date]]),MONTH(project_c[[#This Row],[order_date]]),1)</f>
        <v>44682</v>
      </c>
      <c r="G1943" s="1">
        <v>44694</v>
      </c>
      <c r="H1943">
        <v>6</v>
      </c>
      <c r="I1943">
        <v>6.8</v>
      </c>
      <c r="J1943">
        <v>27.986000000000001</v>
      </c>
      <c r="K1943">
        <v>21.186</v>
      </c>
      <c r="L1943" t="s">
        <v>409</v>
      </c>
      <c r="M1943" t="s">
        <v>9</v>
      </c>
      <c r="N1943" t="s">
        <v>10</v>
      </c>
      <c r="O1943" t="s">
        <v>55</v>
      </c>
      <c r="P1943" t="s">
        <v>2609</v>
      </c>
      <c r="Q1943" t="s">
        <v>2522</v>
      </c>
      <c r="R1943" t="s">
        <v>2539</v>
      </c>
      <c r="S1943" t="s">
        <v>44</v>
      </c>
    </row>
    <row r="1944" spans="1:19" x14ac:dyDescent="0.35">
      <c r="A1944">
        <v>15463</v>
      </c>
      <c r="B1944" t="s">
        <v>4919</v>
      </c>
      <c r="C1944" t="s">
        <v>408</v>
      </c>
      <c r="D1944" t="s">
        <v>2596</v>
      </c>
      <c r="E1944">
        <v>1</v>
      </c>
      <c r="F1944" s="8">
        <f>DATE(YEAR(project_c[[#This Row],[order_date]]),MONTH(project_c[[#This Row],[order_date]]),1)</f>
        <v>44593</v>
      </c>
      <c r="G1944" s="1">
        <v>44597</v>
      </c>
      <c r="H1944">
        <v>1</v>
      </c>
      <c r="I1944">
        <v>19.77</v>
      </c>
      <c r="J1944">
        <v>27.132000000000001</v>
      </c>
      <c r="K1944">
        <v>7.3620000000000001</v>
      </c>
      <c r="L1944" t="s">
        <v>409</v>
      </c>
      <c r="M1944" t="s">
        <v>9</v>
      </c>
      <c r="N1944" t="s">
        <v>10</v>
      </c>
      <c r="O1944" t="s">
        <v>55</v>
      </c>
      <c r="P1944" t="s">
        <v>2597</v>
      </c>
      <c r="Q1944" t="s">
        <v>2522</v>
      </c>
      <c r="R1944" t="s">
        <v>2542</v>
      </c>
      <c r="S1944" t="s">
        <v>44</v>
      </c>
    </row>
    <row r="1945" spans="1:19" x14ac:dyDescent="0.35">
      <c r="A1945">
        <v>15242</v>
      </c>
      <c r="B1945" t="s">
        <v>4919</v>
      </c>
      <c r="C1945" t="s">
        <v>408</v>
      </c>
      <c r="D1945" t="s">
        <v>1916</v>
      </c>
      <c r="E1945">
        <v>1</v>
      </c>
      <c r="F1945" s="8">
        <f>DATE(YEAR(project_c[[#This Row],[order_date]]),MONTH(project_c[[#This Row],[order_date]]),1)</f>
        <v>44652</v>
      </c>
      <c r="G1945" s="1">
        <v>44666</v>
      </c>
      <c r="H1945">
        <v>4</v>
      </c>
      <c r="I1945">
        <v>5.64</v>
      </c>
      <c r="J1945">
        <v>26.312999999999999</v>
      </c>
      <c r="K1945">
        <v>20.672999999999998</v>
      </c>
      <c r="L1945" t="s">
        <v>409</v>
      </c>
      <c r="M1945" t="s">
        <v>9</v>
      </c>
      <c r="N1945" t="s">
        <v>10</v>
      </c>
      <c r="O1945" t="s">
        <v>55</v>
      </c>
      <c r="P1945" t="s">
        <v>1917</v>
      </c>
      <c r="Q1945" t="s">
        <v>1901</v>
      </c>
      <c r="R1945" t="s">
        <v>1909</v>
      </c>
      <c r="S1945" t="s">
        <v>44</v>
      </c>
    </row>
    <row r="1946" spans="1:19" x14ac:dyDescent="0.35">
      <c r="A1946">
        <v>15509</v>
      </c>
      <c r="B1946" t="s">
        <v>4919</v>
      </c>
      <c r="C1946" t="s">
        <v>408</v>
      </c>
      <c r="D1946" t="s">
        <v>1914</v>
      </c>
      <c r="E1946">
        <v>1</v>
      </c>
      <c r="F1946" s="8">
        <f>DATE(YEAR(project_c[[#This Row],[order_date]]),MONTH(project_c[[#This Row],[order_date]]),1)</f>
        <v>44652</v>
      </c>
      <c r="G1946" s="1">
        <v>44655</v>
      </c>
      <c r="H1946">
        <v>3</v>
      </c>
      <c r="I1946">
        <v>19.600000000000001</v>
      </c>
      <c r="J1946">
        <v>25.893000000000001</v>
      </c>
      <c r="K1946">
        <v>6.2930000000000001</v>
      </c>
      <c r="L1946" t="s">
        <v>409</v>
      </c>
      <c r="M1946" t="s">
        <v>9</v>
      </c>
      <c r="N1946" t="s">
        <v>10</v>
      </c>
      <c r="O1946" t="s">
        <v>55</v>
      </c>
      <c r="P1946" t="s">
        <v>1915</v>
      </c>
      <c r="Q1946" t="s">
        <v>1901</v>
      </c>
      <c r="R1946" t="s">
        <v>1902</v>
      </c>
      <c r="S1946" t="s">
        <v>44</v>
      </c>
    </row>
    <row r="1947" spans="1:19" x14ac:dyDescent="0.35">
      <c r="A1947">
        <v>16130</v>
      </c>
      <c r="B1947" t="s">
        <v>4919</v>
      </c>
      <c r="C1947" t="s">
        <v>408</v>
      </c>
      <c r="D1947" t="s">
        <v>1905</v>
      </c>
      <c r="E1947">
        <v>1</v>
      </c>
      <c r="F1947" s="8">
        <f>DATE(YEAR(project_c[[#This Row],[order_date]]),MONTH(project_c[[#This Row],[order_date]]),1)</f>
        <v>44593</v>
      </c>
      <c r="G1947" s="1">
        <v>44601</v>
      </c>
      <c r="H1947">
        <v>3</v>
      </c>
      <c r="I1947">
        <v>35.51</v>
      </c>
      <c r="J1947">
        <v>25.332999999999998</v>
      </c>
      <c r="K1947">
        <v>-10.177</v>
      </c>
      <c r="L1947" t="s">
        <v>409</v>
      </c>
      <c r="M1947" t="s">
        <v>9</v>
      </c>
      <c r="N1947" t="s">
        <v>10</v>
      </c>
      <c r="O1947" t="s">
        <v>55</v>
      </c>
      <c r="P1947" t="s">
        <v>1906</v>
      </c>
      <c r="Q1947" t="s">
        <v>1901</v>
      </c>
      <c r="R1947" t="s">
        <v>1902</v>
      </c>
      <c r="S1947" t="s">
        <v>44</v>
      </c>
    </row>
    <row r="1948" spans="1:19" x14ac:dyDescent="0.35">
      <c r="A1948">
        <v>15340</v>
      </c>
      <c r="B1948" t="s">
        <v>4919</v>
      </c>
      <c r="C1948" t="s">
        <v>408</v>
      </c>
      <c r="D1948" t="s">
        <v>1903</v>
      </c>
      <c r="E1948">
        <v>1</v>
      </c>
      <c r="F1948" s="8">
        <f>DATE(YEAR(project_c[[#This Row],[order_date]]),MONTH(project_c[[#This Row],[order_date]]),1)</f>
        <v>44593</v>
      </c>
      <c r="G1948" s="1">
        <v>44604</v>
      </c>
      <c r="H1948">
        <v>5</v>
      </c>
      <c r="I1948">
        <v>35.49</v>
      </c>
      <c r="J1948">
        <v>25.193000000000001</v>
      </c>
      <c r="K1948">
        <v>-10.297000000000001</v>
      </c>
      <c r="L1948" t="s">
        <v>409</v>
      </c>
      <c r="M1948" t="s">
        <v>9</v>
      </c>
      <c r="N1948" t="s">
        <v>10</v>
      </c>
      <c r="O1948" t="s">
        <v>55</v>
      </c>
      <c r="P1948" t="s">
        <v>1904</v>
      </c>
      <c r="Q1948" t="s">
        <v>1901</v>
      </c>
      <c r="R1948" t="s">
        <v>1902</v>
      </c>
      <c r="S1948" t="s">
        <v>44</v>
      </c>
    </row>
    <row r="1949" spans="1:19" x14ac:dyDescent="0.35">
      <c r="A1949">
        <v>15645</v>
      </c>
      <c r="B1949" t="s">
        <v>4919</v>
      </c>
      <c r="C1949" t="s">
        <v>408</v>
      </c>
      <c r="D1949" t="s">
        <v>2574</v>
      </c>
      <c r="E1949">
        <v>1</v>
      </c>
      <c r="F1949" s="8">
        <f>DATE(YEAR(project_c[[#This Row],[order_date]]),MONTH(project_c[[#This Row],[order_date]]),1)</f>
        <v>44562</v>
      </c>
      <c r="G1949" s="1">
        <v>44569</v>
      </c>
      <c r="H1949">
        <v>7</v>
      </c>
      <c r="I1949">
        <v>15.66</v>
      </c>
      <c r="J1949">
        <v>24.92</v>
      </c>
      <c r="K1949">
        <v>9.26</v>
      </c>
      <c r="L1949" t="s">
        <v>409</v>
      </c>
      <c r="M1949" t="s">
        <v>9</v>
      </c>
      <c r="N1949" t="s">
        <v>10</v>
      </c>
      <c r="O1949" t="s">
        <v>55</v>
      </c>
      <c r="P1949" t="s">
        <v>2575</v>
      </c>
      <c r="Q1949" t="s">
        <v>2522</v>
      </c>
      <c r="R1949" t="s">
        <v>2531</v>
      </c>
      <c r="S1949" t="s">
        <v>44</v>
      </c>
    </row>
    <row r="1950" spans="1:19" x14ac:dyDescent="0.35">
      <c r="A1950">
        <v>15824</v>
      </c>
      <c r="B1950" t="s">
        <v>4919</v>
      </c>
      <c r="C1950" t="s">
        <v>408</v>
      </c>
      <c r="D1950" t="s">
        <v>2570</v>
      </c>
      <c r="E1950">
        <v>1</v>
      </c>
      <c r="F1950" s="8">
        <f>DATE(YEAR(project_c[[#This Row],[order_date]]),MONTH(project_c[[#This Row],[order_date]]),1)</f>
        <v>44652</v>
      </c>
      <c r="G1950" s="1">
        <v>44654</v>
      </c>
      <c r="H1950">
        <v>7</v>
      </c>
      <c r="I1950">
        <v>2.48</v>
      </c>
      <c r="J1950">
        <v>24.835999999999999</v>
      </c>
      <c r="K1950">
        <v>22.356000000000002</v>
      </c>
      <c r="L1950" t="s">
        <v>409</v>
      </c>
      <c r="M1950" t="s">
        <v>9</v>
      </c>
      <c r="N1950" t="s">
        <v>10</v>
      </c>
      <c r="O1950" t="s">
        <v>55</v>
      </c>
      <c r="P1950" t="s">
        <v>2571</v>
      </c>
      <c r="Q1950" t="s">
        <v>2522</v>
      </c>
      <c r="R1950" t="s">
        <v>2559</v>
      </c>
      <c r="S1950" t="s">
        <v>44</v>
      </c>
    </row>
    <row r="1951" spans="1:19" x14ac:dyDescent="0.35">
      <c r="A1951">
        <v>16030</v>
      </c>
      <c r="B1951" t="s">
        <v>4919</v>
      </c>
      <c r="C1951" t="s">
        <v>408</v>
      </c>
      <c r="D1951" t="s">
        <v>4896</v>
      </c>
      <c r="E1951">
        <v>1</v>
      </c>
      <c r="F1951" s="8">
        <f>DATE(YEAR(project_c[[#This Row],[order_date]]),MONTH(project_c[[#This Row],[order_date]]),1)</f>
        <v>44682</v>
      </c>
      <c r="G1951" s="1">
        <v>44684</v>
      </c>
      <c r="H1951">
        <v>1</v>
      </c>
      <c r="I1951">
        <v>15</v>
      </c>
      <c r="J1951">
        <v>20.3</v>
      </c>
      <c r="K1951">
        <v>5.3</v>
      </c>
      <c r="L1951" t="s">
        <v>409</v>
      </c>
      <c r="M1951" t="s">
        <v>9</v>
      </c>
      <c r="N1951" t="s">
        <v>10</v>
      </c>
      <c r="O1951" t="s">
        <v>55</v>
      </c>
      <c r="P1951" t="s">
        <v>4897</v>
      </c>
      <c r="Q1951" t="s">
        <v>1909</v>
      </c>
      <c r="R1951" t="s">
        <v>4898</v>
      </c>
      <c r="S1951" t="s">
        <v>44</v>
      </c>
    </row>
    <row r="1952" spans="1:19" x14ac:dyDescent="0.35">
      <c r="A1952">
        <v>15578</v>
      </c>
      <c r="B1952" t="s">
        <v>4919</v>
      </c>
      <c r="C1952" t="s">
        <v>408</v>
      </c>
      <c r="D1952" t="s">
        <v>4867</v>
      </c>
      <c r="E1952">
        <v>1</v>
      </c>
      <c r="F1952" s="8">
        <f>DATE(YEAR(project_c[[#This Row],[order_date]]),MONTH(project_c[[#This Row],[order_date]]),1)</f>
        <v>44682</v>
      </c>
      <c r="G1952" s="1">
        <v>44696</v>
      </c>
      <c r="H1952">
        <v>2</v>
      </c>
      <c r="I1952">
        <v>99</v>
      </c>
      <c r="J1952">
        <v>139.30000000000001</v>
      </c>
      <c r="K1952">
        <v>40.299999999999997</v>
      </c>
      <c r="L1952" t="s">
        <v>409</v>
      </c>
      <c r="M1952" t="s">
        <v>9</v>
      </c>
      <c r="N1952" t="s">
        <v>10</v>
      </c>
      <c r="O1952" t="s">
        <v>55</v>
      </c>
      <c r="P1952" t="s">
        <v>4868</v>
      </c>
      <c r="Q1952" t="s">
        <v>4841</v>
      </c>
      <c r="R1952" t="s">
        <v>4869</v>
      </c>
      <c r="S1952" t="s">
        <v>44</v>
      </c>
    </row>
    <row r="1953" spans="1:19" x14ac:dyDescent="0.35">
      <c r="A1953">
        <v>15790</v>
      </c>
      <c r="B1953" t="s">
        <v>4919</v>
      </c>
      <c r="C1953" t="s">
        <v>408</v>
      </c>
      <c r="D1953" t="s">
        <v>4854</v>
      </c>
      <c r="E1953">
        <v>1</v>
      </c>
      <c r="F1953" s="8">
        <f>DATE(YEAR(project_c[[#This Row],[order_date]]),MONTH(project_c[[#This Row],[order_date]]),1)</f>
        <v>44652</v>
      </c>
      <c r="G1953" s="1">
        <v>44659</v>
      </c>
      <c r="H1953">
        <v>2</v>
      </c>
      <c r="I1953">
        <v>329</v>
      </c>
      <c r="J1953">
        <v>349.3</v>
      </c>
      <c r="K1953">
        <v>20.3</v>
      </c>
      <c r="L1953" t="s">
        <v>409</v>
      </c>
      <c r="M1953" t="s">
        <v>9</v>
      </c>
      <c r="N1953" t="s">
        <v>10</v>
      </c>
      <c r="O1953" t="s">
        <v>55</v>
      </c>
      <c r="P1953" t="s">
        <v>4855</v>
      </c>
      <c r="Q1953" t="s">
        <v>4841</v>
      </c>
      <c r="R1953" t="s">
        <v>4845</v>
      </c>
      <c r="S1953" t="s">
        <v>44</v>
      </c>
    </row>
    <row r="1954" spans="1:19" x14ac:dyDescent="0.35">
      <c r="A1954">
        <v>16090</v>
      </c>
      <c r="B1954" t="s">
        <v>4919</v>
      </c>
      <c r="C1954" t="s">
        <v>408</v>
      </c>
      <c r="D1954" t="s">
        <v>4851</v>
      </c>
      <c r="E1954">
        <v>1</v>
      </c>
      <c r="F1954" s="8">
        <f>DATE(YEAR(project_c[[#This Row],[order_date]]),MONTH(project_c[[#This Row],[order_date]]),1)</f>
        <v>44652</v>
      </c>
      <c r="G1954" s="1">
        <v>44664</v>
      </c>
      <c r="H1954">
        <v>4</v>
      </c>
      <c r="I1954">
        <v>55</v>
      </c>
      <c r="J1954">
        <v>69.3</v>
      </c>
      <c r="K1954">
        <v>14.3</v>
      </c>
      <c r="L1954" t="s">
        <v>409</v>
      </c>
      <c r="M1954" t="s">
        <v>9</v>
      </c>
      <c r="N1954" t="s">
        <v>10</v>
      </c>
      <c r="O1954" t="s">
        <v>55</v>
      </c>
      <c r="P1954" t="s">
        <v>4852</v>
      </c>
      <c r="Q1954" t="s">
        <v>4841</v>
      </c>
      <c r="R1954" t="s">
        <v>4853</v>
      </c>
      <c r="S1954" t="s">
        <v>44</v>
      </c>
    </row>
    <row r="1955" spans="1:19" x14ac:dyDescent="0.35">
      <c r="A1955">
        <v>15545</v>
      </c>
      <c r="B1955" t="s">
        <v>4919</v>
      </c>
      <c r="C1955" t="s">
        <v>408</v>
      </c>
      <c r="D1955" t="s">
        <v>2549</v>
      </c>
      <c r="E1955">
        <v>1</v>
      </c>
      <c r="F1955" s="8">
        <f>DATE(YEAR(project_c[[#This Row],[order_date]]),MONTH(project_c[[#This Row],[order_date]]),1)</f>
        <v>44562</v>
      </c>
      <c r="G1955" s="1">
        <v>44566</v>
      </c>
      <c r="H1955">
        <v>3</v>
      </c>
      <c r="I1955">
        <v>5.58</v>
      </c>
      <c r="J1955">
        <v>21.707000000000001</v>
      </c>
      <c r="K1955">
        <v>16.126999999999999</v>
      </c>
      <c r="L1955" t="s">
        <v>409</v>
      </c>
      <c r="M1955" t="s">
        <v>9</v>
      </c>
      <c r="N1955" t="s">
        <v>10</v>
      </c>
      <c r="O1955" t="s">
        <v>55</v>
      </c>
      <c r="P1955" t="s">
        <v>2550</v>
      </c>
      <c r="Q1955" t="s">
        <v>2522</v>
      </c>
      <c r="R1955" t="s">
        <v>2542</v>
      </c>
      <c r="S1955" t="s">
        <v>44</v>
      </c>
    </row>
    <row r="1956" spans="1:19" x14ac:dyDescent="0.35">
      <c r="A1956">
        <v>15580</v>
      </c>
      <c r="B1956" t="s">
        <v>4919</v>
      </c>
      <c r="C1956" t="s">
        <v>408</v>
      </c>
      <c r="D1956" t="s">
        <v>2537</v>
      </c>
      <c r="E1956">
        <v>1</v>
      </c>
      <c r="F1956" s="8">
        <f>DATE(YEAR(project_c[[#This Row],[order_date]]),MONTH(project_c[[#This Row],[order_date]]),1)</f>
        <v>44682</v>
      </c>
      <c r="G1956" s="1">
        <v>44689</v>
      </c>
      <c r="H1956">
        <v>4</v>
      </c>
      <c r="I1956">
        <v>5.89</v>
      </c>
      <c r="J1956">
        <v>21.686</v>
      </c>
      <c r="K1956">
        <v>15.795999999999999</v>
      </c>
      <c r="L1956" t="s">
        <v>409</v>
      </c>
      <c r="M1956" t="s">
        <v>9</v>
      </c>
      <c r="N1956" t="s">
        <v>10</v>
      </c>
      <c r="O1956" t="s">
        <v>55</v>
      </c>
      <c r="P1956" t="s">
        <v>2538</v>
      </c>
      <c r="Q1956" t="s">
        <v>2522</v>
      </c>
      <c r="R1956" t="s">
        <v>2539</v>
      </c>
      <c r="S1956" t="s">
        <v>44</v>
      </c>
    </row>
    <row r="1957" spans="1:19" x14ac:dyDescent="0.35">
      <c r="A1957">
        <v>10036</v>
      </c>
      <c r="B1957" t="s">
        <v>4917</v>
      </c>
      <c r="C1957" t="s">
        <v>408</v>
      </c>
      <c r="D1957" t="s">
        <v>2982</v>
      </c>
      <c r="E1957">
        <v>4</v>
      </c>
      <c r="F1957" s="8">
        <f>DATE(YEAR(project_c[[#This Row],[order_date]]),MONTH(project_c[[#This Row],[order_date]]),1)</f>
        <v>45323</v>
      </c>
      <c r="G1957" s="1">
        <v>45327</v>
      </c>
      <c r="H1957">
        <v>5</v>
      </c>
      <c r="I1957">
        <v>49.97</v>
      </c>
      <c r="J1957">
        <v>2864.8663999999999</v>
      </c>
      <c r="K1957">
        <v>2664.9863999999998</v>
      </c>
      <c r="L1957" t="s">
        <v>409</v>
      </c>
      <c r="M1957" t="s">
        <v>9</v>
      </c>
      <c r="N1957" t="s">
        <v>10</v>
      </c>
      <c r="O1957" t="s">
        <v>55</v>
      </c>
      <c r="P1957" t="s">
        <v>2983</v>
      </c>
      <c r="Q1957" t="s">
        <v>2522</v>
      </c>
      <c r="R1957" t="s">
        <v>2807</v>
      </c>
      <c r="S1957" t="s">
        <v>44</v>
      </c>
    </row>
    <row r="1958" spans="1:19" x14ac:dyDescent="0.35">
      <c r="A1958">
        <v>10768</v>
      </c>
      <c r="B1958" t="s">
        <v>4920</v>
      </c>
      <c r="C1958" t="s">
        <v>408</v>
      </c>
      <c r="D1958" t="s">
        <v>2982</v>
      </c>
      <c r="E1958">
        <v>1</v>
      </c>
      <c r="F1958" s="8">
        <f>DATE(YEAR(project_c[[#This Row],[order_date]]),MONTH(project_c[[#This Row],[order_date]]),1)</f>
        <v>45323</v>
      </c>
      <c r="G1958" s="1">
        <v>45343</v>
      </c>
      <c r="H1958">
        <v>2</v>
      </c>
      <c r="I1958">
        <v>49.97</v>
      </c>
      <c r="J1958">
        <v>716.21659999999997</v>
      </c>
      <c r="K1958">
        <v>666.24659999999994</v>
      </c>
      <c r="L1958" t="s">
        <v>409</v>
      </c>
      <c r="M1958" t="s">
        <v>9</v>
      </c>
      <c r="N1958" t="s">
        <v>10</v>
      </c>
      <c r="O1958" t="s">
        <v>55</v>
      </c>
      <c r="P1958" t="s">
        <v>2983</v>
      </c>
      <c r="Q1958" t="s">
        <v>2522</v>
      </c>
      <c r="R1958" t="s">
        <v>2807</v>
      </c>
      <c r="S1958" t="s">
        <v>44</v>
      </c>
    </row>
    <row r="1959" spans="1:19" x14ac:dyDescent="0.35">
      <c r="A1959">
        <v>11070</v>
      </c>
      <c r="B1959" t="s">
        <v>4920</v>
      </c>
      <c r="C1959" t="s">
        <v>408</v>
      </c>
      <c r="D1959" t="s">
        <v>2982</v>
      </c>
      <c r="E1959">
        <v>3</v>
      </c>
      <c r="F1959" s="8">
        <f>DATE(YEAR(project_c[[#This Row],[order_date]]),MONTH(project_c[[#This Row],[order_date]]),1)</f>
        <v>45292</v>
      </c>
      <c r="G1959" s="1">
        <v>45302</v>
      </c>
      <c r="H1959">
        <v>3</v>
      </c>
      <c r="I1959">
        <v>49.97</v>
      </c>
      <c r="J1959">
        <v>2148.6498000000001</v>
      </c>
      <c r="K1959">
        <v>1998.7398000000001</v>
      </c>
      <c r="L1959" t="s">
        <v>409</v>
      </c>
      <c r="M1959" t="s">
        <v>9</v>
      </c>
      <c r="N1959" t="s">
        <v>10</v>
      </c>
      <c r="O1959" t="s">
        <v>55</v>
      </c>
      <c r="P1959" t="s">
        <v>2983</v>
      </c>
      <c r="Q1959" t="s">
        <v>2522</v>
      </c>
      <c r="R1959" t="s">
        <v>2807</v>
      </c>
      <c r="S1959" t="s">
        <v>44</v>
      </c>
    </row>
    <row r="1960" spans="1:19" x14ac:dyDescent="0.35">
      <c r="A1960">
        <v>11550</v>
      </c>
      <c r="B1960" t="s">
        <v>4917</v>
      </c>
      <c r="C1960" t="s">
        <v>408</v>
      </c>
      <c r="D1960" t="s">
        <v>2982</v>
      </c>
      <c r="E1960">
        <v>1</v>
      </c>
      <c r="F1960" s="8">
        <f>DATE(YEAR(project_c[[#This Row],[order_date]]),MONTH(project_c[[#This Row],[order_date]]),1)</f>
        <v>45292</v>
      </c>
      <c r="G1960" s="1">
        <v>45320</v>
      </c>
      <c r="H1960">
        <v>1</v>
      </c>
      <c r="I1960">
        <v>49.97</v>
      </c>
      <c r="J1960">
        <v>716.21659999999997</v>
      </c>
      <c r="K1960">
        <v>666.24659999999994</v>
      </c>
      <c r="L1960" t="s">
        <v>409</v>
      </c>
      <c r="M1960" t="s">
        <v>9</v>
      </c>
      <c r="N1960" t="s">
        <v>10</v>
      </c>
      <c r="O1960" t="s">
        <v>55</v>
      </c>
      <c r="P1960" t="s">
        <v>2983</v>
      </c>
      <c r="Q1960" t="s">
        <v>2522</v>
      </c>
      <c r="R1960" t="s">
        <v>2807</v>
      </c>
      <c r="S1960" t="s">
        <v>44</v>
      </c>
    </row>
    <row r="1961" spans="1:19" x14ac:dyDescent="0.35">
      <c r="A1961">
        <v>12471</v>
      </c>
      <c r="B1961" t="s">
        <v>4918</v>
      </c>
      <c r="C1961" t="s">
        <v>408</v>
      </c>
      <c r="D1961" t="s">
        <v>2982</v>
      </c>
      <c r="E1961">
        <v>1</v>
      </c>
      <c r="F1961" s="8">
        <f>DATE(YEAR(project_c[[#This Row],[order_date]]),MONTH(project_c[[#This Row],[order_date]]),1)</f>
        <v>45597</v>
      </c>
      <c r="G1961" s="1">
        <v>45625</v>
      </c>
      <c r="H1961">
        <v>2</v>
      </c>
      <c r="I1961">
        <v>49.97</v>
      </c>
      <c r="J1961">
        <v>716.21659999999997</v>
      </c>
      <c r="K1961">
        <v>666.24659999999994</v>
      </c>
      <c r="L1961" t="s">
        <v>409</v>
      </c>
      <c r="M1961" t="s">
        <v>9</v>
      </c>
      <c r="N1961" t="s">
        <v>10</v>
      </c>
      <c r="O1961" t="s">
        <v>55</v>
      </c>
      <c r="P1961" t="s">
        <v>2983</v>
      </c>
      <c r="Q1961" t="s">
        <v>2522</v>
      </c>
      <c r="R1961" t="s">
        <v>2807</v>
      </c>
      <c r="S1961" t="s">
        <v>44</v>
      </c>
    </row>
    <row r="1962" spans="1:19" x14ac:dyDescent="0.35">
      <c r="A1962">
        <v>12830</v>
      </c>
      <c r="B1962" t="s">
        <v>4917</v>
      </c>
      <c r="C1962" t="s">
        <v>408</v>
      </c>
      <c r="D1962" t="s">
        <v>2982</v>
      </c>
      <c r="E1962">
        <v>1</v>
      </c>
      <c r="F1962" s="8">
        <f>DATE(YEAR(project_c[[#This Row],[order_date]]),MONTH(project_c[[#This Row],[order_date]]),1)</f>
        <v>45505</v>
      </c>
      <c r="G1962" s="1">
        <v>45534</v>
      </c>
      <c r="H1962">
        <v>3</v>
      </c>
      <c r="I1962">
        <v>49.97</v>
      </c>
      <c r="J1962">
        <v>716.21659999999997</v>
      </c>
      <c r="K1962">
        <v>666.24659999999994</v>
      </c>
      <c r="L1962" t="s">
        <v>409</v>
      </c>
      <c r="M1962" t="s">
        <v>9</v>
      </c>
      <c r="N1962" t="s">
        <v>10</v>
      </c>
      <c r="O1962" t="s">
        <v>55</v>
      </c>
      <c r="P1962" t="s">
        <v>2983</v>
      </c>
      <c r="Q1962" t="s">
        <v>2522</v>
      </c>
      <c r="R1962" t="s">
        <v>2807</v>
      </c>
      <c r="S1962" t="s">
        <v>44</v>
      </c>
    </row>
    <row r="1963" spans="1:19" x14ac:dyDescent="0.35">
      <c r="A1963">
        <v>12888</v>
      </c>
      <c r="B1963" t="s">
        <v>4918</v>
      </c>
      <c r="C1963" t="s">
        <v>408</v>
      </c>
      <c r="D1963" t="s">
        <v>2982</v>
      </c>
      <c r="E1963">
        <v>1</v>
      </c>
      <c r="F1963" s="8">
        <f>DATE(YEAR(project_c[[#This Row],[order_date]]),MONTH(project_c[[#This Row],[order_date]]),1)</f>
        <v>45505</v>
      </c>
      <c r="G1963" s="1">
        <v>45506</v>
      </c>
      <c r="H1963">
        <v>3</v>
      </c>
      <c r="I1963">
        <v>49.97</v>
      </c>
      <c r="J1963">
        <v>716.21659999999997</v>
      </c>
      <c r="K1963">
        <v>666.24659999999994</v>
      </c>
      <c r="L1963" t="s">
        <v>409</v>
      </c>
      <c r="M1963" t="s">
        <v>9</v>
      </c>
      <c r="N1963" t="s">
        <v>10</v>
      </c>
      <c r="O1963" t="s">
        <v>55</v>
      </c>
      <c r="P1963" t="s">
        <v>2983</v>
      </c>
      <c r="Q1963" t="s">
        <v>2522</v>
      </c>
      <c r="R1963" t="s">
        <v>2807</v>
      </c>
      <c r="S1963" t="s">
        <v>44</v>
      </c>
    </row>
    <row r="1964" spans="1:19" x14ac:dyDescent="0.35">
      <c r="A1964">
        <v>13363</v>
      </c>
      <c r="B1964" t="s">
        <v>4920</v>
      </c>
      <c r="C1964" t="s">
        <v>408</v>
      </c>
      <c r="D1964" t="s">
        <v>2982</v>
      </c>
      <c r="E1964">
        <v>1</v>
      </c>
      <c r="F1964" s="8">
        <f>DATE(YEAR(project_c[[#This Row],[order_date]]),MONTH(project_c[[#This Row],[order_date]]),1)</f>
        <v>45597</v>
      </c>
      <c r="G1964" s="1">
        <v>45618</v>
      </c>
      <c r="H1964">
        <v>1</v>
      </c>
      <c r="I1964">
        <v>49.97</v>
      </c>
      <c r="J1964">
        <v>716.21659999999997</v>
      </c>
      <c r="K1964">
        <v>666.24659999999994</v>
      </c>
      <c r="L1964" t="s">
        <v>409</v>
      </c>
      <c r="M1964" t="s">
        <v>9</v>
      </c>
      <c r="N1964" t="s">
        <v>10</v>
      </c>
      <c r="O1964" t="s">
        <v>55</v>
      </c>
      <c r="P1964" t="s">
        <v>2983</v>
      </c>
      <c r="Q1964" t="s">
        <v>2522</v>
      </c>
      <c r="R1964" t="s">
        <v>2807</v>
      </c>
      <c r="S1964" t="s">
        <v>44</v>
      </c>
    </row>
    <row r="1965" spans="1:19" x14ac:dyDescent="0.35">
      <c r="A1965">
        <v>13603</v>
      </c>
      <c r="B1965" t="s">
        <v>4917</v>
      </c>
      <c r="C1965" t="s">
        <v>408</v>
      </c>
      <c r="D1965" t="s">
        <v>2982</v>
      </c>
      <c r="E1965">
        <v>1</v>
      </c>
      <c r="F1965" s="8">
        <f>DATE(YEAR(project_c[[#This Row],[order_date]]),MONTH(project_c[[#This Row],[order_date]]),1)</f>
        <v>45566</v>
      </c>
      <c r="G1965" s="1">
        <v>45592</v>
      </c>
      <c r="H1965">
        <v>3</v>
      </c>
      <c r="I1965">
        <v>49.97</v>
      </c>
      <c r="J1965">
        <v>716.21659999999997</v>
      </c>
      <c r="K1965">
        <v>666.24659999999994</v>
      </c>
      <c r="L1965" t="s">
        <v>409</v>
      </c>
      <c r="M1965" t="s">
        <v>9</v>
      </c>
      <c r="N1965" t="s">
        <v>10</v>
      </c>
      <c r="O1965" t="s">
        <v>55</v>
      </c>
      <c r="P1965" t="s">
        <v>2983</v>
      </c>
      <c r="Q1965" t="s">
        <v>2522</v>
      </c>
      <c r="R1965" t="s">
        <v>2807</v>
      </c>
      <c r="S1965" t="s">
        <v>44</v>
      </c>
    </row>
    <row r="1966" spans="1:19" x14ac:dyDescent="0.35">
      <c r="A1966">
        <v>13831</v>
      </c>
      <c r="B1966" t="s">
        <v>4920</v>
      </c>
      <c r="C1966" t="s">
        <v>408</v>
      </c>
      <c r="D1966" t="s">
        <v>2982</v>
      </c>
      <c r="E1966">
        <v>2</v>
      </c>
      <c r="F1966" s="8">
        <f>DATE(YEAR(project_c[[#This Row],[order_date]]),MONTH(project_c[[#This Row],[order_date]]),1)</f>
        <v>45597</v>
      </c>
      <c r="G1966" s="1">
        <v>45617</v>
      </c>
      <c r="H1966">
        <v>5</v>
      </c>
      <c r="I1966">
        <v>49.97</v>
      </c>
      <c r="J1966">
        <v>1432.4331999999999</v>
      </c>
      <c r="K1966">
        <v>1332.4931999999999</v>
      </c>
      <c r="L1966" t="s">
        <v>409</v>
      </c>
      <c r="M1966" t="s">
        <v>9</v>
      </c>
      <c r="N1966" t="s">
        <v>10</v>
      </c>
      <c r="O1966" t="s">
        <v>55</v>
      </c>
      <c r="P1966" t="s">
        <v>2983</v>
      </c>
      <c r="Q1966" t="s">
        <v>2522</v>
      </c>
      <c r="R1966" t="s">
        <v>2807</v>
      </c>
      <c r="S1966" t="s">
        <v>44</v>
      </c>
    </row>
    <row r="1967" spans="1:19" x14ac:dyDescent="0.35">
      <c r="A1967">
        <v>14544</v>
      </c>
      <c r="B1967" t="s">
        <v>4920</v>
      </c>
      <c r="C1967" t="s">
        <v>408</v>
      </c>
      <c r="D1967" t="s">
        <v>2982</v>
      </c>
      <c r="E1967">
        <v>1</v>
      </c>
      <c r="F1967" s="8">
        <f>DATE(YEAR(project_c[[#This Row],[order_date]]),MONTH(project_c[[#This Row],[order_date]]),1)</f>
        <v>45627</v>
      </c>
      <c r="G1967" s="1">
        <v>45640</v>
      </c>
      <c r="H1967">
        <v>1</v>
      </c>
      <c r="I1967">
        <v>49.97</v>
      </c>
      <c r="J1967">
        <v>716.21659999999997</v>
      </c>
      <c r="K1967">
        <v>666.24659999999994</v>
      </c>
      <c r="L1967" t="s">
        <v>409</v>
      </c>
      <c r="M1967" t="s">
        <v>9</v>
      </c>
      <c r="N1967" t="s">
        <v>10</v>
      </c>
      <c r="O1967" t="s">
        <v>55</v>
      </c>
      <c r="P1967" t="s">
        <v>2983</v>
      </c>
      <c r="Q1967" t="s">
        <v>2522</v>
      </c>
      <c r="R1967" t="s">
        <v>2807</v>
      </c>
      <c r="S1967" t="s">
        <v>44</v>
      </c>
    </row>
    <row r="1968" spans="1:19" x14ac:dyDescent="0.35">
      <c r="A1968">
        <v>311</v>
      </c>
      <c r="B1968" t="s">
        <v>4919</v>
      </c>
      <c r="C1968" t="s">
        <v>411</v>
      </c>
      <c r="D1968" t="s">
        <v>3088</v>
      </c>
      <c r="E1968">
        <v>3</v>
      </c>
      <c r="F1968" s="8">
        <f>DATE(YEAR(project_c[[#This Row],[order_date]]),MONTH(project_c[[#This Row],[order_date]]),1)</f>
        <v>44166</v>
      </c>
      <c r="G1968" s="1">
        <v>44191</v>
      </c>
      <c r="H1968">
        <v>4</v>
      </c>
      <c r="I1968">
        <v>0.63</v>
      </c>
      <c r="J1968">
        <v>9.9</v>
      </c>
      <c r="K1968">
        <v>8.01</v>
      </c>
      <c r="L1968" t="s">
        <v>412</v>
      </c>
      <c r="M1968" t="s">
        <v>9</v>
      </c>
      <c r="N1968" t="s">
        <v>10</v>
      </c>
      <c r="O1968" t="s">
        <v>48</v>
      </c>
      <c r="P1968" t="s">
        <v>3089</v>
      </c>
      <c r="Q1968" t="s">
        <v>2522</v>
      </c>
      <c r="R1968" t="s">
        <v>2523</v>
      </c>
      <c r="S1968" t="s">
        <v>13</v>
      </c>
    </row>
    <row r="1969" spans="1:19" x14ac:dyDescent="0.35">
      <c r="A1969">
        <v>2490</v>
      </c>
      <c r="B1969" t="s">
        <v>4919</v>
      </c>
      <c r="C1969" t="s">
        <v>411</v>
      </c>
      <c r="D1969" t="s">
        <v>4008</v>
      </c>
      <c r="E1969">
        <v>3</v>
      </c>
      <c r="F1969" s="8">
        <f>DATE(YEAR(project_c[[#This Row],[order_date]]),MONTH(project_c[[#This Row],[order_date]]),1)</f>
        <v>44409</v>
      </c>
      <c r="G1969" s="1">
        <v>44421</v>
      </c>
      <c r="H1969">
        <v>4</v>
      </c>
      <c r="I1969">
        <v>0.85</v>
      </c>
      <c r="J1969">
        <v>5.64</v>
      </c>
      <c r="K1969">
        <v>3.09</v>
      </c>
      <c r="L1969" t="s">
        <v>412</v>
      </c>
      <c r="M1969" t="s">
        <v>9</v>
      </c>
      <c r="N1969" t="s">
        <v>10</v>
      </c>
      <c r="O1969" t="s">
        <v>48</v>
      </c>
      <c r="P1969" t="s">
        <v>4009</v>
      </c>
      <c r="Q1969" t="s">
        <v>2522</v>
      </c>
      <c r="R1969" t="s">
        <v>2523</v>
      </c>
      <c r="S1969" t="s">
        <v>13</v>
      </c>
    </row>
    <row r="1970" spans="1:19" x14ac:dyDescent="0.35">
      <c r="A1970">
        <v>3055</v>
      </c>
      <c r="B1970" t="s">
        <v>4920</v>
      </c>
      <c r="C1970" t="s">
        <v>411</v>
      </c>
      <c r="D1970" t="s">
        <v>4278</v>
      </c>
      <c r="E1970">
        <v>7</v>
      </c>
      <c r="F1970" s="8">
        <f>DATE(YEAR(project_c[[#This Row],[order_date]]),MONTH(project_c[[#This Row],[order_date]]),1)</f>
        <v>44378</v>
      </c>
      <c r="G1970" s="1">
        <v>44388</v>
      </c>
      <c r="H1970">
        <v>2</v>
      </c>
      <c r="I1970">
        <v>13.25</v>
      </c>
      <c r="J1970">
        <v>231.84</v>
      </c>
      <c r="K1970">
        <v>139.09</v>
      </c>
      <c r="L1970" t="s">
        <v>412</v>
      </c>
      <c r="M1970" t="s">
        <v>9</v>
      </c>
      <c r="N1970" t="s">
        <v>10</v>
      </c>
      <c r="O1970" t="s">
        <v>48</v>
      </c>
      <c r="P1970" t="s">
        <v>4279</v>
      </c>
      <c r="Q1970" t="s">
        <v>4250</v>
      </c>
      <c r="R1970" t="s">
        <v>4251</v>
      </c>
      <c r="S1970" t="s">
        <v>13</v>
      </c>
    </row>
    <row r="1971" spans="1:19" x14ac:dyDescent="0.35">
      <c r="A1971">
        <v>3056</v>
      </c>
      <c r="B1971" t="s">
        <v>4920</v>
      </c>
      <c r="C1971" t="s">
        <v>411</v>
      </c>
      <c r="D1971" t="s">
        <v>3748</v>
      </c>
      <c r="E1971">
        <v>3</v>
      </c>
      <c r="F1971" s="8">
        <f>DATE(YEAR(project_c[[#This Row],[order_date]]),MONTH(project_c[[#This Row],[order_date]]),1)</f>
        <v>44378</v>
      </c>
      <c r="G1971" s="1">
        <v>44388</v>
      </c>
      <c r="H1971">
        <v>2</v>
      </c>
      <c r="I1971">
        <v>0.13</v>
      </c>
      <c r="J1971">
        <v>0.747</v>
      </c>
      <c r="K1971">
        <v>0.35699999999999998</v>
      </c>
      <c r="L1971" t="s">
        <v>412</v>
      </c>
      <c r="M1971" t="s">
        <v>9</v>
      </c>
      <c r="N1971" t="s">
        <v>10</v>
      </c>
      <c r="O1971" t="s">
        <v>48</v>
      </c>
      <c r="P1971" t="s">
        <v>3749</v>
      </c>
      <c r="Q1971" t="s">
        <v>2522</v>
      </c>
      <c r="R1971" t="s">
        <v>2523</v>
      </c>
      <c r="S1971" t="s">
        <v>13</v>
      </c>
    </row>
    <row r="1972" spans="1:19" x14ac:dyDescent="0.35">
      <c r="A1972">
        <v>3057</v>
      </c>
      <c r="B1972" t="s">
        <v>4920</v>
      </c>
      <c r="C1972" t="s">
        <v>411</v>
      </c>
      <c r="D1972" t="s">
        <v>3264</v>
      </c>
      <c r="E1972">
        <v>4</v>
      </c>
      <c r="F1972" s="8">
        <f>DATE(YEAR(project_c[[#This Row],[order_date]]),MONTH(project_c[[#This Row],[order_date]]),1)</f>
        <v>44378</v>
      </c>
      <c r="G1972" s="1">
        <v>44388</v>
      </c>
      <c r="H1972">
        <v>2</v>
      </c>
      <c r="I1972">
        <v>0.65</v>
      </c>
      <c r="J1972">
        <v>5.1840000000000002</v>
      </c>
      <c r="K1972">
        <v>2.5840000000000001</v>
      </c>
      <c r="L1972" t="s">
        <v>412</v>
      </c>
      <c r="M1972" t="s">
        <v>9</v>
      </c>
      <c r="N1972" t="s">
        <v>10</v>
      </c>
      <c r="O1972" t="s">
        <v>48</v>
      </c>
      <c r="P1972" t="s">
        <v>3265</v>
      </c>
      <c r="Q1972" t="s">
        <v>2522</v>
      </c>
      <c r="R1972" t="s">
        <v>2523</v>
      </c>
      <c r="S1972" t="s">
        <v>13</v>
      </c>
    </row>
    <row r="1973" spans="1:19" x14ac:dyDescent="0.35">
      <c r="A1973">
        <v>3058</v>
      </c>
      <c r="B1973" t="s">
        <v>4920</v>
      </c>
      <c r="C1973" t="s">
        <v>411</v>
      </c>
      <c r="D1973" t="s">
        <v>4300</v>
      </c>
      <c r="E1973">
        <v>8</v>
      </c>
      <c r="F1973" s="8">
        <f>DATE(YEAR(project_c[[#This Row],[order_date]]),MONTH(project_c[[#This Row],[order_date]]),1)</f>
        <v>44378</v>
      </c>
      <c r="G1973" s="1">
        <v>44388</v>
      </c>
      <c r="H1973">
        <v>2</v>
      </c>
      <c r="I1973">
        <v>8.7799999999999994</v>
      </c>
      <c r="J1973">
        <v>273.16800000000001</v>
      </c>
      <c r="K1973">
        <v>202.928</v>
      </c>
      <c r="L1973" t="s">
        <v>412</v>
      </c>
      <c r="M1973" t="s">
        <v>9</v>
      </c>
      <c r="N1973" t="s">
        <v>10</v>
      </c>
      <c r="O1973" t="s">
        <v>48</v>
      </c>
      <c r="P1973" t="s">
        <v>4301</v>
      </c>
      <c r="Q1973" t="s">
        <v>4250</v>
      </c>
      <c r="R1973" t="s">
        <v>4273</v>
      </c>
      <c r="S1973" t="s">
        <v>13</v>
      </c>
    </row>
    <row r="1974" spans="1:19" x14ac:dyDescent="0.35">
      <c r="A1974">
        <v>3059</v>
      </c>
      <c r="B1974" t="s">
        <v>4920</v>
      </c>
      <c r="C1974" t="s">
        <v>411</v>
      </c>
      <c r="D1974" t="s">
        <v>1891</v>
      </c>
      <c r="E1974">
        <v>5</v>
      </c>
      <c r="F1974" s="8">
        <f>DATE(YEAR(project_c[[#This Row],[order_date]]),MONTH(project_c[[#This Row],[order_date]]),1)</f>
        <v>44378</v>
      </c>
      <c r="G1974" s="1">
        <v>44388</v>
      </c>
      <c r="H1974">
        <v>2</v>
      </c>
      <c r="I1974">
        <v>329</v>
      </c>
      <c r="J1974">
        <v>1596</v>
      </c>
      <c r="K1974">
        <v>-49</v>
      </c>
      <c r="L1974" t="s">
        <v>412</v>
      </c>
      <c r="M1974" t="s">
        <v>9</v>
      </c>
      <c r="N1974" t="s">
        <v>10</v>
      </c>
      <c r="O1974" t="s">
        <v>48</v>
      </c>
      <c r="P1974" t="s">
        <v>1892</v>
      </c>
      <c r="Q1974" t="s">
        <v>1893</v>
      </c>
      <c r="R1974" t="s">
        <v>1894</v>
      </c>
      <c r="S1974" t="s">
        <v>13</v>
      </c>
    </row>
    <row r="1975" spans="1:19" x14ac:dyDescent="0.35">
      <c r="A1975">
        <v>3060</v>
      </c>
      <c r="B1975" t="s">
        <v>4920</v>
      </c>
      <c r="C1975" t="s">
        <v>411</v>
      </c>
      <c r="D1975" t="s">
        <v>4667</v>
      </c>
      <c r="E1975">
        <v>6</v>
      </c>
      <c r="F1975" s="8">
        <f>DATE(YEAR(project_c[[#This Row],[order_date]]),MONTH(project_c[[#This Row],[order_date]]),1)</f>
        <v>44378</v>
      </c>
      <c r="G1975" s="1">
        <v>44388</v>
      </c>
      <c r="H1975">
        <v>2</v>
      </c>
      <c r="I1975">
        <v>0.48</v>
      </c>
      <c r="J1975">
        <v>25.344000000000001</v>
      </c>
      <c r="K1975">
        <v>22.463999999999999</v>
      </c>
      <c r="L1975" t="s">
        <v>412</v>
      </c>
      <c r="M1975" t="s">
        <v>9</v>
      </c>
      <c r="N1975" t="s">
        <v>10</v>
      </c>
      <c r="O1975" t="s">
        <v>48</v>
      </c>
      <c r="P1975" t="s">
        <v>4668</v>
      </c>
      <c r="Q1975" t="s">
        <v>4250</v>
      </c>
      <c r="R1975" t="s">
        <v>4251</v>
      </c>
      <c r="S1975" t="s">
        <v>13</v>
      </c>
    </row>
    <row r="1976" spans="1:19" x14ac:dyDescent="0.35">
      <c r="A1976">
        <v>15867</v>
      </c>
      <c r="B1976" t="s">
        <v>4919</v>
      </c>
      <c r="C1976" t="s">
        <v>411</v>
      </c>
      <c r="D1976" t="s">
        <v>2518</v>
      </c>
      <c r="E1976">
        <v>1</v>
      </c>
      <c r="F1976" s="8">
        <f>DATE(YEAR(project_c[[#This Row],[order_date]]),MONTH(project_c[[#This Row],[order_date]]),1)</f>
        <v>44593</v>
      </c>
      <c r="G1976" s="1">
        <v>44602</v>
      </c>
      <c r="H1976">
        <v>5</v>
      </c>
      <c r="I1976">
        <v>9.9</v>
      </c>
      <c r="J1976">
        <v>20.992999999999999</v>
      </c>
      <c r="K1976">
        <v>11.093</v>
      </c>
      <c r="L1976" t="s">
        <v>412</v>
      </c>
      <c r="M1976" t="s">
        <v>9</v>
      </c>
      <c r="N1976" t="s">
        <v>10</v>
      </c>
      <c r="O1976" t="s">
        <v>48</v>
      </c>
      <c r="P1976" t="s">
        <v>2519</v>
      </c>
      <c r="Q1976" t="s">
        <v>1901</v>
      </c>
      <c r="R1976" t="s">
        <v>1909</v>
      </c>
      <c r="S1976" t="s">
        <v>13</v>
      </c>
    </row>
    <row r="1977" spans="1:19" x14ac:dyDescent="0.35">
      <c r="A1977">
        <v>16218</v>
      </c>
      <c r="B1977" t="s">
        <v>4919</v>
      </c>
      <c r="C1977" t="s">
        <v>411</v>
      </c>
      <c r="D1977" t="s">
        <v>4837</v>
      </c>
      <c r="E1977">
        <v>1</v>
      </c>
      <c r="F1977" s="8">
        <f>DATE(YEAR(project_c[[#This Row],[order_date]]),MONTH(project_c[[#This Row],[order_date]]),1)</f>
        <v>44621</v>
      </c>
      <c r="G1977" s="1">
        <v>44621</v>
      </c>
      <c r="H1977">
        <v>7</v>
      </c>
      <c r="I1977">
        <v>1.5</v>
      </c>
      <c r="J1977">
        <v>20.986000000000001</v>
      </c>
      <c r="K1977">
        <v>19.486000000000001</v>
      </c>
      <c r="L1977" t="s">
        <v>412</v>
      </c>
      <c r="M1977" t="s">
        <v>9</v>
      </c>
      <c r="N1977" t="s">
        <v>10</v>
      </c>
      <c r="O1977" t="s">
        <v>48</v>
      </c>
      <c r="P1977" t="s">
        <v>4838</v>
      </c>
      <c r="Q1977" t="s">
        <v>4250</v>
      </c>
      <c r="R1977" t="s">
        <v>4273</v>
      </c>
      <c r="S1977" t="s">
        <v>13</v>
      </c>
    </row>
    <row r="1978" spans="1:19" x14ac:dyDescent="0.35">
      <c r="A1978">
        <v>15826</v>
      </c>
      <c r="B1978" t="s">
        <v>4919</v>
      </c>
      <c r="C1978" t="s">
        <v>411</v>
      </c>
      <c r="D1978" t="s">
        <v>2510</v>
      </c>
      <c r="E1978">
        <v>1</v>
      </c>
      <c r="F1978" s="8">
        <f>DATE(YEAR(project_c[[#This Row],[order_date]]),MONTH(project_c[[#This Row],[order_date]]),1)</f>
        <v>44652</v>
      </c>
      <c r="G1978" s="1">
        <v>44659</v>
      </c>
      <c r="H1978">
        <v>7</v>
      </c>
      <c r="I1978">
        <v>1.78</v>
      </c>
      <c r="J1978">
        <v>20.706</v>
      </c>
      <c r="K1978">
        <v>18.925999999999998</v>
      </c>
      <c r="L1978" t="s">
        <v>412</v>
      </c>
      <c r="M1978" t="s">
        <v>9</v>
      </c>
      <c r="N1978" t="s">
        <v>10</v>
      </c>
      <c r="O1978" t="s">
        <v>48</v>
      </c>
      <c r="P1978" t="s">
        <v>2511</v>
      </c>
      <c r="Q1978" t="s">
        <v>1901</v>
      </c>
      <c r="R1978" t="s">
        <v>1902</v>
      </c>
      <c r="S1978" t="s">
        <v>13</v>
      </c>
    </row>
    <row r="1979" spans="1:19" x14ac:dyDescent="0.35">
      <c r="A1979">
        <v>15761</v>
      </c>
      <c r="B1979" t="s">
        <v>4919</v>
      </c>
      <c r="C1979" t="s">
        <v>411</v>
      </c>
      <c r="D1979" t="s">
        <v>2504</v>
      </c>
      <c r="E1979">
        <v>1</v>
      </c>
      <c r="F1979" s="8">
        <f>DATE(YEAR(project_c[[#This Row],[order_date]]),MONTH(project_c[[#This Row],[order_date]]),1)</f>
        <v>44682</v>
      </c>
      <c r="G1979" s="1">
        <v>44689</v>
      </c>
      <c r="H1979">
        <v>5</v>
      </c>
      <c r="I1979">
        <v>10.94</v>
      </c>
      <c r="J1979">
        <v>20.152999999999999</v>
      </c>
      <c r="K1979">
        <v>9.2129999999999992</v>
      </c>
      <c r="L1979" t="s">
        <v>412</v>
      </c>
      <c r="M1979" t="s">
        <v>9</v>
      </c>
      <c r="N1979" t="s">
        <v>10</v>
      </c>
      <c r="O1979" t="s">
        <v>48</v>
      </c>
      <c r="P1979" t="s">
        <v>2505</v>
      </c>
      <c r="Q1979" t="s">
        <v>1901</v>
      </c>
      <c r="R1979" t="s">
        <v>1909</v>
      </c>
      <c r="S1979" t="s">
        <v>13</v>
      </c>
    </row>
    <row r="1980" spans="1:19" x14ac:dyDescent="0.35">
      <c r="A1980">
        <v>15475</v>
      </c>
      <c r="B1980" t="s">
        <v>4919</v>
      </c>
      <c r="C1980" t="s">
        <v>411</v>
      </c>
      <c r="D1980" t="s">
        <v>4831</v>
      </c>
      <c r="E1980">
        <v>1</v>
      </c>
      <c r="F1980" s="8">
        <f>DATE(YEAR(project_c[[#This Row],[order_date]]),MONTH(project_c[[#This Row],[order_date]]),1)</f>
        <v>44593</v>
      </c>
      <c r="G1980" s="1">
        <v>44606</v>
      </c>
      <c r="H1980">
        <v>3</v>
      </c>
      <c r="I1980">
        <v>5.94</v>
      </c>
      <c r="J1980">
        <v>19.795999999999999</v>
      </c>
      <c r="K1980">
        <v>13.856</v>
      </c>
      <c r="L1980" t="s">
        <v>412</v>
      </c>
      <c r="M1980" t="s">
        <v>9</v>
      </c>
      <c r="N1980" t="s">
        <v>10</v>
      </c>
      <c r="O1980" t="s">
        <v>48</v>
      </c>
      <c r="P1980" t="s">
        <v>4832</v>
      </c>
      <c r="Q1980" t="s">
        <v>4250</v>
      </c>
      <c r="R1980" t="s">
        <v>4251</v>
      </c>
      <c r="S1980" t="s">
        <v>13</v>
      </c>
    </row>
    <row r="1981" spans="1:19" x14ac:dyDescent="0.35">
      <c r="A1981">
        <v>15911</v>
      </c>
      <c r="B1981" t="s">
        <v>4919</v>
      </c>
      <c r="C1981" t="s">
        <v>411</v>
      </c>
      <c r="D1981" t="s">
        <v>4224</v>
      </c>
      <c r="E1981">
        <v>1</v>
      </c>
      <c r="F1981" s="8">
        <f>DATE(YEAR(project_c[[#This Row],[order_date]]),MONTH(project_c[[#This Row],[order_date]]),1)</f>
        <v>44682</v>
      </c>
      <c r="G1981" s="1">
        <v>44692</v>
      </c>
      <c r="H1981">
        <v>4</v>
      </c>
      <c r="I1981">
        <v>14.14</v>
      </c>
      <c r="J1981">
        <v>19.795999999999999</v>
      </c>
      <c r="K1981">
        <v>5.6559999999999997</v>
      </c>
      <c r="L1981" t="s">
        <v>412</v>
      </c>
      <c r="M1981" t="s">
        <v>9</v>
      </c>
      <c r="N1981" t="s">
        <v>10</v>
      </c>
      <c r="O1981" t="s">
        <v>48</v>
      </c>
      <c r="P1981" t="s">
        <v>4225</v>
      </c>
      <c r="Q1981" t="s">
        <v>2522</v>
      </c>
      <c r="R1981" t="s">
        <v>2559</v>
      </c>
      <c r="S1981" t="s">
        <v>13</v>
      </c>
    </row>
    <row r="1982" spans="1:19" x14ac:dyDescent="0.35">
      <c r="A1982">
        <v>15840</v>
      </c>
      <c r="B1982" t="s">
        <v>4919</v>
      </c>
      <c r="C1982" t="s">
        <v>411</v>
      </c>
      <c r="D1982" t="s">
        <v>2498</v>
      </c>
      <c r="E1982">
        <v>1</v>
      </c>
      <c r="F1982" s="8">
        <f>DATE(YEAR(project_c[[#This Row],[order_date]]),MONTH(project_c[[#This Row],[order_date]]),1)</f>
        <v>44652</v>
      </c>
      <c r="G1982" s="1">
        <v>44657</v>
      </c>
      <c r="H1982">
        <v>4</v>
      </c>
      <c r="I1982">
        <v>10.36</v>
      </c>
      <c r="J1982">
        <v>19.593</v>
      </c>
      <c r="K1982">
        <v>9.2330000000000005</v>
      </c>
      <c r="L1982" t="s">
        <v>412</v>
      </c>
      <c r="M1982" t="s">
        <v>9</v>
      </c>
      <c r="N1982" t="s">
        <v>10</v>
      </c>
      <c r="O1982" t="s">
        <v>48</v>
      </c>
      <c r="P1982" t="s">
        <v>2499</v>
      </c>
      <c r="Q1982" t="s">
        <v>1901</v>
      </c>
      <c r="R1982" t="s">
        <v>1902</v>
      </c>
      <c r="S1982" t="s">
        <v>13</v>
      </c>
    </row>
    <row r="1983" spans="1:19" x14ac:dyDescent="0.35">
      <c r="A1983">
        <v>4987</v>
      </c>
      <c r="B1983" t="s">
        <v>4920</v>
      </c>
      <c r="C1983" t="s">
        <v>411</v>
      </c>
      <c r="D1983" t="s">
        <v>4216</v>
      </c>
      <c r="E1983">
        <v>2</v>
      </c>
      <c r="F1983" s="8">
        <f>DATE(YEAR(project_c[[#This Row],[order_date]]),MONTH(project_c[[#This Row],[order_date]]),1)</f>
        <v>44805</v>
      </c>
      <c r="G1983" s="1">
        <v>44823</v>
      </c>
      <c r="H1983">
        <v>3</v>
      </c>
      <c r="I1983">
        <v>11.68</v>
      </c>
      <c r="J1983">
        <v>55.62</v>
      </c>
      <c r="K1983">
        <v>32.26</v>
      </c>
      <c r="L1983" t="s">
        <v>412</v>
      </c>
      <c r="M1983" t="s">
        <v>9</v>
      </c>
      <c r="N1983" t="s">
        <v>10</v>
      </c>
      <c r="O1983" t="s">
        <v>48</v>
      </c>
      <c r="P1983" t="s">
        <v>4217</v>
      </c>
      <c r="Q1983" t="s">
        <v>2522</v>
      </c>
      <c r="R1983" t="s">
        <v>2559</v>
      </c>
      <c r="S1983" t="s">
        <v>13</v>
      </c>
    </row>
    <row r="1984" spans="1:19" x14ac:dyDescent="0.35">
      <c r="A1984">
        <v>15752</v>
      </c>
      <c r="B1984" t="s">
        <v>4919</v>
      </c>
      <c r="C1984" t="s">
        <v>411</v>
      </c>
      <c r="D1984" t="s">
        <v>4214</v>
      </c>
      <c r="E1984">
        <v>1</v>
      </c>
      <c r="F1984" s="8">
        <f>DATE(YEAR(project_c[[#This Row],[order_date]]),MONTH(project_c[[#This Row],[order_date]]),1)</f>
        <v>44593</v>
      </c>
      <c r="G1984" s="1">
        <v>44607</v>
      </c>
      <c r="H1984">
        <v>3</v>
      </c>
      <c r="I1984">
        <v>1.38</v>
      </c>
      <c r="J1984">
        <v>19.361999999999998</v>
      </c>
      <c r="K1984">
        <v>17.981999999999999</v>
      </c>
      <c r="L1984" t="s">
        <v>412</v>
      </c>
      <c r="M1984" t="s">
        <v>9</v>
      </c>
      <c r="N1984" t="s">
        <v>10</v>
      </c>
      <c r="O1984" t="s">
        <v>48</v>
      </c>
      <c r="P1984" t="s">
        <v>4215</v>
      </c>
      <c r="Q1984" t="s">
        <v>2522</v>
      </c>
      <c r="R1984" t="s">
        <v>2528</v>
      </c>
      <c r="S1984" t="s">
        <v>13</v>
      </c>
    </row>
    <row r="1985" spans="1:19" x14ac:dyDescent="0.35">
      <c r="A1985">
        <v>15794</v>
      </c>
      <c r="B1985" t="s">
        <v>4919</v>
      </c>
      <c r="C1985" t="s">
        <v>411</v>
      </c>
      <c r="D1985" t="s">
        <v>4829</v>
      </c>
      <c r="E1985">
        <v>1</v>
      </c>
      <c r="F1985" s="8">
        <f>DATE(YEAR(project_c[[#This Row],[order_date]]),MONTH(project_c[[#This Row],[order_date]]),1)</f>
        <v>44562</v>
      </c>
      <c r="G1985" s="1">
        <v>44574</v>
      </c>
      <c r="H1985">
        <v>1</v>
      </c>
      <c r="I1985">
        <v>7.95</v>
      </c>
      <c r="J1985">
        <v>19.193999999999999</v>
      </c>
      <c r="K1985">
        <v>11.244</v>
      </c>
      <c r="L1985" t="s">
        <v>412</v>
      </c>
      <c r="M1985" t="s">
        <v>9</v>
      </c>
      <c r="N1985" t="s">
        <v>10</v>
      </c>
      <c r="O1985" t="s">
        <v>48</v>
      </c>
      <c r="P1985" t="s">
        <v>4830</v>
      </c>
      <c r="Q1985" t="s">
        <v>4250</v>
      </c>
      <c r="R1985" t="s">
        <v>4273</v>
      </c>
      <c r="S1985" t="s">
        <v>13</v>
      </c>
    </row>
    <row r="1986" spans="1:19" x14ac:dyDescent="0.35">
      <c r="A1986">
        <v>15676</v>
      </c>
      <c r="B1986" t="s">
        <v>4919</v>
      </c>
      <c r="C1986" t="s">
        <v>411</v>
      </c>
      <c r="D1986" t="s">
        <v>4823</v>
      </c>
      <c r="E1986">
        <v>1</v>
      </c>
      <c r="F1986" s="8">
        <f>DATE(YEAR(project_c[[#This Row],[order_date]]),MONTH(project_c[[#This Row],[order_date]]),1)</f>
        <v>44682</v>
      </c>
      <c r="G1986" s="1">
        <v>44687</v>
      </c>
      <c r="H1986">
        <v>1</v>
      </c>
      <c r="I1986">
        <v>4.16</v>
      </c>
      <c r="J1986">
        <v>18.186</v>
      </c>
      <c r="K1986">
        <v>14.026</v>
      </c>
      <c r="L1986" t="s">
        <v>412</v>
      </c>
      <c r="M1986" t="s">
        <v>9</v>
      </c>
      <c r="N1986" t="s">
        <v>10</v>
      </c>
      <c r="O1986" t="s">
        <v>48</v>
      </c>
      <c r="P1986" t="s">
        <v>4824</v>
      </c>
      <c r="Q1986" t="s">
        <v>4250</v>
      </c>
      <c r="R1986" t="s">
        <v>4251</v>
      </c>
      <c r="S1986" t="s">
        <v>13</v>
      </c>
    </row>
    <row r="1987" spans="1:19" x14ac:dyDescent="0.35">
      <c r="A1987">
        <v>6320</v>
      </c>
      <c r="B1987" t="s">
        <v>4920</v>
      </c>
      <c r="C1987" t="s">
        <v>411</v>
      </c>
      <c r="D1987" t="s">
        <v>2476</v>
      </c>
      <c r="E1987">
        <v>6</v>
      </c>
      <c r="F1987" s="8">
        <f>DATE(YEAR(project_c[[#This Row],[order_date]]),MONTH(project_c[[#This Row],[order_date]]),1)</f>
        <v>44713</v>
      </c>
      <c r="G1987" s="1">
        <v>44718</v>
      </c>
      <c r="H1987">
        <v>1</v>
      </c>
      <c r="I1987">
        <v>11.76</v>
      </c>
      <c r="J1987">
        <v>143.94</v>
      </c>
      <c r="K1987">
        <v>73.38</v>
      </c>
      <c r="L1987" t="s">
        <v>412</v>
      </c>
      <c r="M1987" t="s">
        <v>9</v>
      </c>
      <c r="N1987" t="s">
        <v>10</v>
      </c>
      <c r="O1987" t="s">
        <v>48</v>
      </c>
      <c r="P1987" t="s">
        <v>2477</v>
      </c>
      <c r="Q1987" t="s">
        <v>1901</v>
      </c>
      <c r="R1987" t="s">
        <v>1909</v>
      </c>
      <c r="S1987" t="s">
        <v>13</v>
      </c>
    </row>
    <row r="1988" spans="1:19" x14ac:dyDescent="0.35">
      <c r="A1988">
        <v>6323</v>
      </c>
      <c r="B1988" t="s">
        <v>4920</v>
      </c>
      <c r="C1988" t="s">
        <v>411</v>
      </c>
      <c r="D1988" t="s">
        <v>4110</v>
      </c>
      <c r="E1988">
        <v>3</v>
      </c>
      <c r="F1988" s="8">
        <f>DATE(YEAR(project_c[[#This Row],[order_date]]),MONTH(project_c[[#This Row],[order_date]]),1)</f>
        <v>44713</v>
      </c>
      <c r="G1988" s="1">
        <v>44718</v>
      </c>
      <c r="H1988">
        <v>1</v>
      </c>
      <c r="I1988">
        <v>6.99</v>
      </c>
      <c r="J1988">
        <v>59.94</v>
      </c>
      <c r="K1988">
        <v>38.97</v>
      </c>
      <c r="L1988" t="s">
        <v>412</v>
      </c>
      <c r="M1988" t="s">
        <v>9</v>
      </c>
      <c r="N1988" t="s">
        <v>10</v>
      </c>
      <c r="O1988" t="s">
        <v>48</v>
      </c>
      <c r="P1988" t="s">
        <v>4111</v>
      </c>
      <c r="Q1988" t="s">
        <v>2522</v>
      </c>
      <c r="R1988" t="s">
        <v>2542</v>
      </c>
      <c r="S1988" t="s">
        <v>13</v>
      </c>
    </row>
    <row r="1989" spans="1:19" x14ac:dyDescent="0.35">
      <c r="A1989">
        <v>6326</v>
      </c>
      <c r="B1989" t="s">
        <v>4920</v>
      </c>
      <c r="C1989" t="s">
        <v>411</v>
      </c>
      <c r="D1989" t="s">
        <v>3584</v>
      </c>
      <c r="E1989">
        <v>2</v>
      </c>
      <c r="F1989" s="8">
        <f>DATE(YEAR(project_c[[#This Row],[order_date]]),MONTH(project_c[[#This Row],[order_date]]),1)</f>
        <v>44713</v>
      </c>
      <c r="G1989" s="1">
        <v>44718</v>
      </c>
      <c r="H1989">
        <v>1</v>
      </c>
      <c r="I1989">
        <v>0.45</v>
      </c>
      <c r="J1989">
        <v>12.96</v>
      </c>
      <c r="K1989">
        <v>12.06</v>
      </c>
      <c r="L1989" t="s">
        <v>412</v>
      </c>
      <c r="M1989" t="s">
        <v>9</v>
      </c>
      <c r="N1989" t="s">
        <v>10</v>
      </c>
      <c r="O1989" t="s">
        <v>48</v>
      </c>
      <c r="P1989" t="s">
        <v>3585</v>
      </c>
      <c r="Q1989" t="s">
        <v>2522</v>
      </c>
      <c r="R1989" t="s">
        <v>2542</v>
      </c>
      <c r="S1989" t="s">
        <v>13</v>
      </c>
    </row>
    <row r="1990" spans="1:19" x14ac:dyDescent="0.35">
      <c r="A1990">
        <v>5459</v>
      </c>
      <c r="B1990" t="s">
        <v>4919</v>
      </c>
      <c r="C1990" t="s">
        <v>411</v>
      </c>
      <c r="D1990" t="s">
        <v>4657</v>
      </c>
      <c r="E1990">
        <v>5</v>
      </c>
      <c r="F1990" s="8">
        <f>DATE(YEAR(project_c[[#This Row],[order_date]]),MONTH(project_c[[#This Row],[order_date]]),1)</f>
        <v>44652</v>
      </c>
      <c r="G1990" s="1">
        <v>44659</v>
      </c>
      <c r="H1990">
        <v>6</v>
      </c>
      <c r="I1990">
        <v>0.79</v>
      </c>
      <c r="J1990">
        <v>24.7</v>
      </c>
      <c r="K1990">
        <v>20.75</v>
      </c>
      <c r="L1990" t="s">
        <v>412</v>
      </c>
      <c r="M1990" t="s">
        <v>9</v>
      </c>
      <c r="N1990" t="s">
        <v>10</v>
      </c>
      <c r="O1990" t="s">
        <v>48</v>
      </c>
      <c r="P1990" t="s">
        <v>4658</v>
      </c>
      <c r="Q1990" t="s">
        <v>4250</v>
      </c>
      <c r="R1990" t="s">
        <v>4251</v>
      </c>
      <c r="S1990" t="s">
        <v>13</v>
      </c>
    </row>
    <row r="1991" spans="1:19" x14ac:dyDescent="0.35">
      <c r="A1991">
        <v>6324</v>
      </c>
      <c r="B1991" t="s">
        <v>4920</v>
      </c>
      <c r="C1991" t="s">
        <v>411</v>
      </c>
      <c r="D1991" t="s">
        <v>3246</v>
      </c>
      <c r="E1991">
        <v>3</v>
      </c>
      <c r="F1991" s="8">
        <f>DATE(YEAR(project_c[[#This Row],[order_date]]),MONTH(project_c[[#This Row],[order_date]]),1)</f>
        <v>44713</v>
      </c>
      <c r="G1991" s="1">
        <v>44718</v>
      </c>
      <c r="H1991">
        <v>1</v>
      </c>
      <c r="I1991">
        <v>0.73</v>
      </c>
      <c r="J1991">
        <v>12.84</v>
      </c>
      <c r="K1991">
        <v>10.65</v>
      </c>
      <c r="L1991" t="s">
        <v>412</v>
      </c>
      <c r="M1991" t="s">
        <v>9</v>
      </c>
      <c r="N1991" t="s">
        <v>10</v>
      </c>
      <c r="O1991" t="s">
        <v>48</v>
      </c>
      <c r="P1991" t="s">
        <v>3247</v>
      </c>
      <c r="Q1991" t="s">
        <v>2522</v>
      </c>
      <c r="R1991" t="s">
        <v>2523</v>
      </c>
      <c r="S1991" t="s">
        <v>13</v>
      </c>
    </row>
    <row r="1992" spans="1:19" x14ac:dyDescent="0.35">
      <c r="A1992">
        <v>6325</v>
      </c>
      <c r="B1992" t="s">
        <v>4920</v>
      </c>
      <c r="C1992" t="s">
        <v>411</v>
      </c>
      <c r="D1992" t="s">
        <v>3090</v>
      </c>
      <c r="E1992">
        <v>3</v>
      </c>
      <c r="F1992" s="8">
        <f>DATE(YEAR(project_c[[#This Row],[order_date]]),MONTH(project_c[[#This Row],[order_date]]),1)</f>
        <v>44713</v>
      </c>
      <c r="G1992" s="1">
        <v>44718</v>
      </c>
      <c r="H1992">
        <v>1</v>
      </c>
      <c r="I1992">
        <v>0.56000000000000005</v>
      </c>
      <c r="J1992">
        <v>3.51</v>
      </c>
      <c r="K1992">
        <v>1.83</v>
      </c>
      <c r="L1992" t="s">
        <v>412</v>
      </c>
      <c r="M1992" t="s">
        <v>9</v>
      </c>
      <c r="N1992" t="s">
        <v>10</v>
      </c>
      <c r="O1992" t="s">
        <v>48</v>
      </c>
      <c r="P1992" t="s">
        <v>3091</v>
      </c>
      <c r="Q1992" t="s">
        <v>2522</v>
      </c>
      <c r="R1992" t="s">
        <v>2523</v>
      </c>
      <c r="S1992" t="s">
        <v>13</v>
      </c>
    </row>
    <row r="1993" spans="1:19" x14ac:dyDescent="0.35">
      <c r="A1993">
        <v>6322</v>
      </c>
      <c r="B1993" t="s">
        <v>4920</v>
      </c>
      <c r="C1993" t="s">
        <v>411</v>
      </c>
      <c r="D1993" t="s">
        <v>2101</v>
      </c>
      <c r="E1993">
        <v>3</v>
      </c>
      <c r="F1993" s="8">
        <f>DATE(YEAR(project_c[[#This Row],[order_date]]),MONTH(project_c[[#This Row],[order_date]]),1)</f>
        <v>44713</v>
      </c>
      <c r="G1993" s="1">
        <v>44718</v>
      </c>
      <c r="H1993">
        <v>1</v>
      </c>
      <c r="I1993">
        <v>54.97</v>
      </c>
      <c r="J1993">
        <v>323.37</v>
      </c>
      <c r="K1993">
        <v>158.46</v>
      </c>
      <c r="L1993" t="s">
        <v>412</v>
      </c>
      <c r="M1993" t="s">
        <v>9</v>
      </c>
      <c r="N1993" t="s">
        <v>10</v>
      </c>
      <c r="O1993" t="s">
        <v>48</v>
      </c>
      <c r="P1993" t="s">
        <v>2102</v>
      </c>
      <c r="Q1993" t="s">
        <v>1901</v>
      </c>
      <c r="R1993" t="s">
        <v>1909</v>
      </c>
      <c r="S1993" t="s">
        <v>13</v>
      </c>
    </row>
    <row r="1994" spans="1:19" x14ac:dyDescent="0.35">
      <c r="A1994">
        <v>16068</v>
      </c>
      <c r="B1994" t="s">
        <v>4919</v>
      </c>
      <c r="C1994" t="s">
        <v>411</v>
      </c>
      <c r="D1994" t="s">
        <v>1932</v>
      </c>
      <c r="E1994">
        <v>1</v>
      </c>
      <c r="F1994" s="8">
        <f>DATE(YEAR(project_c[[#This Row],[order_date]]),MONTH(project_c[[#This Row],[order_date]]),1)</f>
        <v>44652</v>
      </c>
      <c r="G1994" s="1">
        <v>44653</v>
      </c>
      <c r="H1994">
        <v>2</v>
      </c>
      <c r="I1994">
        <v>6.18</v>
      </c>
      <c r="J1994">
        <v>28.853999999999999</v>
      </c>
      <c r="K1994">
        <v>22.673999999999999</v>
      </c>
      <c r="L1994" t="s">
        <v>412</v>
      </c>
      <c r="M1994" t="s">
        <v>9</v>
      </c>
      <c r="N1994" t="s">
        <v>10</v>
      </c>
      <c r="O1994" t="s">
        <v>48</v>
      </c>
      <c r="P1994" t="s">
        <v>1933</v>
      </c>
      <c r="Q1994" t="s">
        <v>1901</v>
      </c>
      <c r="R1994" t="s">
        <v>1902</v>
      </c>
      <c r="S1994" t="s">
        <v>13</v>
      </c>
    </row>
    <row r="1995" spans="1:19" x14ac:dyDescent="0.35">
      <c r="A1995">
        <v>15661</v>
      </c>
      <c r="B1995" t="s">
        <v>4919</v>
      </c>
      <c r="C1995" t="s">
        <v>411</v>
      </c>
      <c r="D1995" t="s">
        <v>1930</v>
      </c>
      <c r="E1995">
        <v>1</v>
      </c>
      <c r="F1995" s="8">
        <f>DATE(YEAR(project_c[[#This Row],[order_date]]),MONTH(project_c[[#This Row],[order_date]]),1)</f>
        <v>44652</v>
      </c>
      <c r="G1995" s="1">
        <v>44653</v>
      </c>
      <c r="H1995">
        <v>7</v>
      </c>
      <c r="I1995">
        <v>6.53</v>
      </c>
      <c r="J1995">
        <v>28.553000000000001</v>
      </c>
      <c r="K1995">
        <v>22.023</v>
      </c>
      <c r="L1995" t="s">
        <v>412</v>
      </c>
      <c r="M1995" t="s">
        <v>9</v>
      </c>
      <c r="N1995" t="s">
        <v>10</v>
      </c>
      <c r="O1995" t="s">
        <v>48</v>
      </c>
      <c r="P1995" t="s">
        <v>1931</v>
      </c>
      <c r="Q1995" t="s">
        <v>1901</v>
      </c>
      <c r="R1995" t="s">
        <v>1902</v>
      </c>
      <c r="S1995" t="s">
        <v>13</v>
      </c>
    </row>
    <row r="1996" spans="1:19" x14ac:dyDescent="0.35">
      <c r="A1996">
        <v>15945</v>
      </c>
      <c r="B1996" t="s">
        <v>4919</v>
      </c>
      <c r="C1996" t="s">
        <v>411</v>
      </c>
      <c r="D1996" t="s">
        <v>4271</v>
      </c>
      <c r="E1996">
        <v>1</v>
      </c>
      <c r="F1996" s="8">
        <f>DATE(YEAR(project_c[[#This Row],[order_date]]),MONTH(project_c[[#This Row],[order_date]]),1)</f>
        <v>44652</v>
      </c>
      <c r="G1996" s="1">
        <v>44660</v>
      </c>
      <c r="H1996">
        <v>7</v>
      </c>
      <c r="I1996">
        <v>3.67</v>
      </c>
      <c r="J1996">
        <v>28.545999999999999</v>
      </c>
      <c r="K1996">
        <v>24.876000000000001</v>
      </c>
      <c r="L1996" t="s">
        <v>412</v>
      </c>
      <c r="M1996" t="s">
        <v>9</v>
      </c>
      <c r="N1996" t="s">
        <v>10</v>
      </c>
      <c r="O1996" t="s">
        <v>48</v>
      </c>
      <c r="P1996" t="s">
        <v>4272</v>
      </c>
      <c r="Q1996" t="s">
        <v>4250</v>
      </c>
      <c r="R1996" t="s">
        <v>4273</v>
      </c>
      <c r="S1996" t="s">
        <v>13</v>
      </c>
    </row>
    <row r="1997" spans="1:19" x14ac:dyDescent="0.35">
      <c r="A1997">
        <v>15508</v>
      </c>
      <c r="B1997" t="s">
        <v>4919</v>
      </c>
      <c r="C1997" t="s">
        <v>411</v>
      </c>
      <c r="D1997" t="s">
        <v>4269</v>
      </c>
      <c r="E1997">
        <v>1</v>
      </c>
      <c r="F1997" s="8">
        <f>DATE(YEAR(project_c[[#This Row],[order_date]]),MONTH(project_c[[#This Row],[order_date]]),1)</f>
        <v>44682</v>
      </c>
      <c r="G1997" s="1">
        <v>44696</v>
      </c>
      <c r="H1997">
        <v>7</v>
      </c>
      <c r="I1997">
        <v>14.68</v>
      </c>
      <c r="J1997">
        <v>28.545999999999999</v>
      </c>
      <c r="K1997">
        <v>13.866</v>
      </c>
      <c r="L1997" t="s">
        <v>412</v>
      </c>
      <c r="M1997" t="s">
        <v>9</v>
      </c>
      <c r="N1997" t="s">
        <v>10</v>
      </c>
      <c r="O1997" t="s">
        <v>48</v>
      </c>
      <c r="P1997" t="s">
        <v>4270</v>
      </c>
      <c r="Q1997" t="s">
        <v>4250</v>
      </c>
      <c r="R1997" t="s">
        <v>4251</v>
      </c>
      <c r="S1997" t="s">
        <v>13</v>
      </c>
    </row>
    <row r="1998" spans="1:19" x14ac:dyDescent="0.35">
      <c r="A1998">
        <v>15822</v>
      </c>
      <c r="B1998" t="s">
        <v>4919</v>
      </c>
      <c r="C1998" t="s">
        <v>411</v>
      </c>
      <c r="D1998" t="s">
        <v>2596</v>
      </c>
      <c r="E1998">
        <v>1</v>
      </c>
      <c r="F1998" s="8">
        <f>DATE(YEAR(project_c[[#This Row],[order_date]]),MONTH(project_c[[#This Row],[order_date]]),1)</f>
        <v>44621</v>
      </c>
      <c r="G1998" s="1">
        <v>44624</v>
      </c>
      <c r="H1998">
        <v>2</v>
      </c>
      <c r="I1998">
        <v>19.77</v>
      </c>
      <c r="J1998">
        <v>27.132000000000001</v>
      </c>
      <c r="K1998">
        <v>7.3620000000000001</v>
      </c>
      <c r="L1998" t="s">
        <v>412</v>
      </c>
      <c r="M1998" t="s">
        <v>9</v>
      </c>
      <c r="N1998" t="s">
        <v>10</v>
      </c>
      <c r="O1998" t="s">
        <v>48</v>
      </c>
      <c r="P1998" t="s">
        <v>2597</v>
      </c>
      <c r="Q1998" t="s">
        <v>2522</v>
      </c>
      <c r="R1998" t="s">
        <v>2542</v>
      </c>
      <c r="S1998" t="s">
        <v>13</v>
      </c>
    </row>
    <row r="1999" spans="1:19" x14ac:dyDescent="0.35">
      <c r="A1999">
        <v>15728</v>
      </c>
      <c r="B1999" t="s">
        <v>4919</v>
      </c>
      <c r="C1999" t="s">
        <v>411</v>
      </c>
      <c r="D1999" t="s">
        <v>4261</v>
      </c>
      <c r="E1999">
        <v>1</v>
      </c>
      <c r="F1999" s="8">
        <f>DATE(YEAR(project_c[[#This Row],[order_date]]),MONTH(project_c[[#This Row],[order_date]]),1)</f>
        <v>44682</v>
      </c>
      <c r="G1999" s="1">
        <v>44692</v>
      </c>
      <c r="H1999">
        <v>3</v>
      </c>
      <c r="I1999">
        <v>18.02</v>
      </c>
      <c r="J1999">
        <v>26.285</v>
      </c>
      <c r="K1999">
        <v>8.2650000000000006</v>
      </c>
      <c r="L1999" t="s">
        <v>412</v>
      </c>
      <c r="M1999" t="s">
        <v>9</v>
      </c>
      <c r="N1999" t="s">
        <v>10</v>
      </c>
      <c r="O1999" t="s">
        <v>48</v>
      </c>
      <c r="P1999" t="s">
        <v>4262</v>
      </c>
      <c r="Q1999" t="s">
        <v>4250</v>
      </c>
      <c r="R1999" t="s">
        <v>4251</v>
      </c>
      <c r="S1999" t="s">
        <v>13</v>
      </c>
    </row>
    <row r="2000" spans="1:19" x14ac:dyDescent="0.35">
      <c r="A2000">
        <v>16204</v>
      </c>
      <c r="B2000" t="s">
        <v>4919</v>
      </c>
      <c r="C2000" t="s">
        <v>411</v>
      </c>
      <c r="D2000" t="s">
        <v>2580</v>
      </c>
      <c r="E2000">
        <v>1</v>
      </c>
      <c r="F2000" s="8">
        <f>DATE(YEAR(project_c[[#This Row],[order_date]]),MONTH(project_c[[#This Row],[order_date]]),1)</f>
        <v>44682</v>
      </c>
      <c r="G2000" s="1">
        <v>44689</v>
      </c>
      <c r="H2000">
        <v>3</v>
      </c>
      <c r="I2000">
        <v>2.19</v>
      </c>
      <c r="J2000">
        <v>25.585000000000001</v>
      </c>
      <c r="K2000">
        <v>23.395</v>
      </c>
      <c r="L2000" t="s">
        <v>412</v>
      </c>
      <c r="M2000" t="s">
        <v>9</v>
      </c>
      <c r="N2000" t="s">
        <v>10</v>
      </c>
      <c r="O2000" t="s">
        <v>48</v>
      </c>
      <c r="P2000" t="s">
        <v>2581</v>
      </c>
      <c r="Q2000" t="s">
        <v>2522</v>
      </c>
      <c r="R2000" t="s">
        <v>2528</v>
      </c>
      <c r="S2000" t="s">
        <v>13</v>
      </c>
    </row>
    <row r="2001" spans="1:19" x14ac:dyDescent="0.35">
      <c r="A2001">
        <v>15690</v>
      </c>
      <c r="B2001" t="s">
        <v>4919</v>
      </c>
      <c r="C2001" t="s">
        <v>411</v>
      </c>
      <c r="D2001" t="s">
        <v>4883</v>
      </c>
      <c r="E2001">
        <v>1</v>
      </c>
      <c r="F2001" s="8">
        <f>DATE(YEAR(project_c[[#This Row],[order_date]]),MONTH(project_c[[#This Row],[order_date]]),1)</f>
        <v>44562</v>
      </c>
      <c r="G2001" s="1">
        <v>44562</v>
      </c>
      <c r="H2001">
        <v>6</v>
      </c>
      <c r="I2001">
        <v>459</v>
      </c>
      <c r="J2001">
        <v>489.3</v>
      </c>
      <c r="K2001">
        <v>30.3</v>
      </c>
      <c r="L2001" t="s">
        <v>412</v>
      </c>
      <c r="M2001" t="s">
        <v>9</v>
      </c>
      <c r="N2001" t="s">
        <v>10</v>
      </c>
      <c r="O2001" t="s">
        <v>48</v>
      </c>
      <c r="P2001" t="s">
        <v>4884</v>
      </c>
      <c r="Q2001" t="s">
        <v>4876</v>
      </c>
      <c r="R2001" t="s">
        <v>4882</v>
      </c>
      <c r="S2001" t="s">
        <v>13</v>
      </c>
    </row>
    <row r="2002" spans="1:19" x14ac:dyDescent="0.35">
      <c r="A2002">
        <v>15670</v>
      </c>
      <c r="B2002" t="s">
        <v>4919</v>
      </c>
      <c r="C2002" t="s">
        <v>411</v>
      </c>
      <c r="D2002" t="s">
        <v>4858</v>
      </c>
      <c r="E2002">
        <v>1</v>
      </c>
      <c r="F2002" s="8">
        <f>DATE(YEAR(project_c[[#This Row],[order_date]]),MONTH(project_c[[#This Row],[order_date]]),1)</f>
        <v>44593</v>
      </c>
      <c r="G2002" s="1">
        <v>44602</v>
      </c>
      <c r="H2002">
        <v>3</v>
      </c>
      <c r="I2002">
        <v>129</v>
      </c>
      <c r="J2002">
        <v>125.3</v>
      </c>
      <c r="K2002">
        <v>-3.7</v>
      </c>
      <c r="L2002" t="s">
        <v>412</v>
      </c>
      <c r="M2002" t="s">
        <v>9</v>
      </c>
      <c r="N2002" t="s">
        <v>10</v>
      </c>
      <c r="O2002" t="s">
        <v>48</v>
      </c>
      <c r="P2002" t="s">
        <v>4859</v>
      </c>
      <c r="Q2002" t="s">
        <v>4841</v>
      </c>
      <c r="R2002" t="s">
        <v>4860</v>
      </c>
      <c r="S2002" t="s">
        <v>13</v>
      </c>
    </row>
    <row r="2003" spans="1:19" x14ac:dyDescent="0.35">
      <c r="A2003">
        <v>15252</v>
      </c>
      <c r="B2003" t="s">
        <v>4919</v>
      </c>
      <c r="C2003" t="s">
        <v>411</v>
      </c>
      <c r="D2003" t="s">
        <v>4252</v>
      </c>
      <c r="E2003">
        <v>1</v>
      </c>
      <c r="F2003" s="8">
        <f>DATE(YEAR(project_c[[#This Row],[order_date]]),MONTH(project_c[[#This Row],[order_date]]),1)</f>
        <v>44593</v>
      </c>
      <c r="G2003" s="1">
        <v>44604</v>
      </c>
      <c r="H2003">
        <v>7</v>
      </c>
      <c r="I2003">
        <v>2.83</v>
      </c>
      <c r="J2003">
        <v>22.001000000000001</v>
      </c>
      <c r="K2003">
        <v>19.170999999999999</v>
      </c>
      <c r="L2003" t="s">
        <v>412</v>
      </c>
      <c r="M2003" t="s">
        <v>9</v>
      </c>
      <c r="N2003" t="s">
        <v>10</v>
      </c>
      <c r="O2003" t="s">
        <v>48</v>
      </c>
      <c r="P2003" t="s">
        <v>4253</v>
      </c>
      <c r="Q2003" t="s">
        <v>4250</v>
      </c>
      <c r="R2003" t="s">
        <v>4251</v>
      </c>
      <c r="S2003" t="s">
        <v>13</v>
      </c>
    </row>
    <row r="2004" spans="1:19" x14ac:dyDescent="0.35">
      <c r="A2004">
        <v>6736</v>
      </c>
      <c r="B2004" t="s">
        <v>4918</v>
      </c>
      <c r="C2004" t="s">
        <v>411</v>
      </c>
      <c r="D2004" t="s">
        <v>2442</v>
      </c>
      <c r="E2004">
        <v>10</v>
      </c>
      <c r="F2004" s="8">
        <f>DATE(YEAR(project_c[[#This Row],[order_date]]),MONTH(project_c[[#This Row],[order_date]]),1)</f>
        <v>45231</v>
      </c>
      <c r="G2004" s="1">
        <v>45244</v>
      </c>
      <c r="H2004">
        <v>3</v>
      </c>
      <c r="I2004">
        <v>3.4</v>
      </c>
      <c r="J2004">
        <v>119.94</v>
      </c>
      <c r="K2004">
        <v>85.94</v>
      </c>
      <c r="L2004" t="s">
        <v>412</v>
      </c>
      <c r="M2004" t="s">
        <v>9</v>
      </c>
      <c r="N2004" t="s">
        <v>10</v>
      </c>
      <c r="O2004" t="s">
        <v>48</v>
      </c>
      <c r="P2004" t="s">
        <v>2443</v>
      </c>
      <c r="Q2004" t="s">
        <v>1901</v>
      </c>
      <c r="R2004" t="s">
        <v>1902</v>
      </c>
      <c r="S2004" t="s">
        <v>13</v>
      </c>
    </row>
    <row r="2005" spans="1:19" x14ac:dyDescent="0.35">
      <c r="A2005">
        <v>6737</v>
      </c>
      <c r="B2005" t="s">
        <v>4918</v>
      </c>
      <c r="C2005" t="s">
        <v>411</v>
      </c>
      <c r="D2005" t="s">
        <v>3144</v>
      </c>
      <c r="E2005">
        <v>2</v>
      </c>
      <c r="F2005" s="8">
        <f>DATE(YEAR(project_c[[#This Row],[order_date]]),MONTH(project_c[[#This Row],[order_date]]),1)</f>
        <v>45231</v>
      </c>
      <c r="G2005" s="1">
        <v>45244</v>
      </c>
      <c r="H2005">
        <v>3</v>
      </c>
      <c r="I2005">
        <v>0.06</v>
      </c>
      <c r="J2005">
        <v>0.73199999999999998</v>
      </c>
      <c r="K2005">
        <v>0.61199999999999999</v>
      </c>
      <c r="L2005" t="s">
        <v>412</v>
      </c>
      <c r="M2005" t="s">
        <v>9</v>
      </c>
      <c r="N2005" t="s">
        <v>10</v>
      </c>
      <c r="O2005" t="s">
        <v>48</v>
      </c>
      <c r="P2005" t="s">
        <v>3145</v>
      </c>
      <c r="Q2005" t="s">
        <v>2522</v>
      </c>
      <c r="R2005" t="s">
        <v>2523</v>
      </c>
      <c r="S2005" t="s">
        <v>13</v>
      </c>
    </row>
    <row r="2006" spans="1:19" x14ac:dyDescent="0.35">
      <c r="A2006">
        <v>7915</v>
      </c>
      <c r="B2006" t="s">
        <v>4919</v>
      </c>
      <c r="C2006" t="s">
        <v>411</v>
      </c>
      <c r="D2006" t="s">
        <v>2101</v>
      </c>
      <c r="E2006">
        <v>5</v>
      </c>
      <c r="F2006" s="8">
        <f>DATE(YEAR(project_c[[#This Row],[order_date]]),MONTH(project_c[[#This Row],[order_date]]),1)</f>
        <v>45231</v>
      </c>
      <c r="G2006" s="1">
        <v>45247</v>
      </c>
      <c r="H2006">
        <v>4</v>
      </c>
      <c r="I2006">
        <v>54.97</v>
      </c>
      <c r="J2006">
        <v>431.16</v>
      </c>
      <c r="K2006">
        <v>156.31</v>
      </c>
      <c r="L2006" t="s">
        <v>412</v>
      </c>
      <c r="M2006" t="s">
        <v>9</v>
      </c>
      <c r="N2006" t="s">
        <v>10</v>
      </c>
      <c r="O2006" t="s">
        <v>48</v>
      </c>
      <c r="P2006" t="s">
        <v>2102</v>
      </c>
      <c r="Q2006" t="s">
        <v>1901</v>
      </c>
      <c r="R2006" t="s">
        <v>1909</v>
      </c>
      <c r="S2006" t="s">
        <v>13</v>
      </c>
    </row>
    <row r="2007" spans="1:19" x14ac:dyDescent="0.35">
      <c r="A2007">
        <v>8761</v>
      </c>
      <c r="B2007" t="s">
        <v>4919</v>
      </c>
      <c r="C2007" t="s">
        <v>411</v>
      </c>
      <c r="D2007" t="s">
        <v>3522</v>
      </c>
      <c r="E2007">
        <v>6</v>
      </c>
      <c r="F2007" s="8">
        <f>DATE(YEAR(project_c[[#This Row],[order_date]]),MONTH(project_c[[#This Row],[order_date]]),1)</f>
        <v>44958</v>
      </c>
      <c r="G2007" s="1">
        <v>44980</v>
      </c>
      <c r="H2007">
        <v>6</v>
      </c>
      <c r="I2007">
        <v>2.62</v>
      </c>
      <c r="J2007">
        <v>37.44</v>
      </c>
      <c r="K2007">
        <v>21.72</v>
      </c>
      <c r="L2007" t="s">
        <v>412</v>
      </c>
      <c r="M2007" t="s">
        <v>9</v>
      </c>
      <c r="N2007" t="s">
        <v>10</v>
      </c>
      <c r="O2007" t="s">
        <v>48</v>
      </c>
      <c r="P2007" t="s">
        <v>3523</v>
      </c>
      <c r="Q2007" t="s">
        <v>2522</v>
      </c>
      <c r="R2007" t="s">
        <v>2542</v>
      </c>
      <c r="S2007" t="s">
        <v>13</v>
      </c>
    </row>
    <row r="2008" spans="1:19" x14ac:dyDescent="0.35">
      <c r="A2008">
        <v>8814</v>
      </c>
      <c r="B2008" t="s">
        <v>4919</v>
      </c>
      <c r="C2008" t="s">
        <v>411</v>
      </c>
      <c r="D2008" t="s">
        <v>4010</v>
      </c>
      <c r="E2008">
        <v>4</v>
      </c>
      <c r="F2008" s="8">
        <f>DATE(YEAR(project_c[[#This Row],[order_date]]),MONTH(project_c[[#This Row],[order_date]]),1)</f>
        <v>44927</v>
      </c>
      <c r="G2008" s="1">
        <v>44955</v>
      </c>
      <c r="H2008">
        <v>4</v>
      </c>
      <c r="I2008">
        <v>7.43</v>
      </c>
      <c r="J2008">
        <v>12.128</v>
      </c>
      <c r="K2008">
        <v>-17.591999999999999</v>
      </c>
      <c r="L2008" t="s">
        <v>412</v>
      </c>
      <c r="M2008" t="s">
        <v>9</v>
      </c>
      <c r="N2008" t="s">
        <v>10</v>
      </c>
      <c r="O2008" t="s">
        <v>48</v>
      </c>
      <c r="P2008" t="s">
        <v>4011</v>
      </c>
      <c r="Q2008" t="s">
        <v>2522</v>
      </c>
      <c r="R2008" t="s">
        <v>2523</v>
      </c>
      <c r="S2008" t="s">
        <v>13</v>
      </c>
    </row>
    <row r="2009" spans="1:19" x14ac:dyDescent="0.35">
      <c r="A2009">
        <v>7914</v>
      </c>
      <c r="B2009" t="s">
        <v>4919</v>
      </c>
      <c r="C2009" t="s">
        <v>411</v>
      </c>
      <c r="D2009" t="s">
        <v>2862</v>
      </c>
      <c r="E2009">
        <v>7</v>
      </c>
      <c r="F2009" s="8">
        <f>DATE(YEAR(project_c[[#This Row],[order_date]]),MONTH(project_c[[#This Row],[order_date]]),1)</f>
        <v>45231</v>
      </c>
      <c r="G2009" s="1">
        <v>45247</v>
      </c>
      <c r="H2009">
        <v>4</v>
      </c>
      <c r="I2009">
        <v>0.98</v>
      </c>
      <c r="J2009">
        <v>14.784000000000001</v>
      </c>
      <c r="K2009">
        <v>7.9240000000000004</v>
      </c>
      <c r="L2009" t="s">
        <v>412</v>
      </c>
      <c r="M2009" t="s">
        <v>9</v>
      </c>
      <c r="N2009" t="s">
        <v>10</v>
      </c>
      <c r="O2009" t="s">
        <v>48</v>
      </c>
      <c r="P2009" t="s">
        <v>2863</v>
      </c>
      <c r="Q2009" t="s">
        <v>2522</v>
      </c>
      <c r="R2009" t="s">
        <v>2523</v>
      </c>
      <c r="S2009" t="s">
        <v>13</v>
      </c>
    </row>
    <row r="2010" spans="1:19" x14ac:dyDescent="0.35">
      <c r="A2010">
        <v>10567</v>
      </c>
      <c r="B2010" t="s">
        <v>4920</v>
      </c>
      <c r="C2010" t="s">
        <v>411</v>
      </c>
      <c r="D2010" t="s">
        <v>3736</v>
      </c>
      <c r="E2010">
        <v>1</v>
      </c>
      <c r="F2010" s="8">
        <f>DATE(YEAR(project_c[[#This Row],[order_date]]),MONTH(project_c[[#This Row],[order_date]]),1)</f>
        <v>45352</v>
      </c>
      <c r="G2010" s="1">
        <v>45376</v>
      </c>
      <c r="H2010">
        <v>3</v>
      </c>
      <c r="I2010">
        <v>1.4</v>
      </c>
      <c r="J2010">
        <v>7.5250000000000004</v>
      </c>
      <c r="K2010">
        <v>6.125</v>
      </c>
      <c r="L2010" t="s">
        <v>412</v>
      </c>
      <c r="M2010" t="s">
        <v>9</v>
      </c>
      <c r="N2010" t="s">
        <v>10</v>
      </c>
      <c r="O2010" t="s">
        <v>48</v>
      </c>
      <c r="P2010" t="s">
        <v>3737</v>
      </c>
      <c r="Q2010" t="s">
        <v>2522</v>
      </c>
      <c r="R2010" t="s">
        <v>2539</v>
      </c>
      <c r="S2010" t="s">
        <v>13</v>
      </c>
    </row>
    <row r="2011" spans="1:19" x14ac:dyDescent="0.35">
      <c r="A2011">
        <v>10809</v>
      </c>
      <c r="B2011" t="s">
        <v>4918</v>
      </c>
      <c r="C2011" t="s">
        <v>411</v>
      </c>
      <c r="D2011" t="s">
        <v>3736</v>
      </c>
      <c r="E2011">
        <v>3</v>
      </c>
      <c r="F2011" s="8">
        <f>DATE(YEAR(project_c[[#This Row],[order_date]]),MONTH(project_c[[#This Row],[order_date]]),1)</f>
        <v>45323</v>
      </c>
      <c r="G2011" s="1">
        <v>45325</v>
      </c>
      <c r="H2011">
        <v>2</v>
      </c>
      <c r="I2011">
        <v>1.4</v>
      </c>
      <c r="J2011">
        <v>22.574999999999999</v>
      </c>
      <c r="K2011">
        <v>18.375</v>
      </c>
      <c r="L2011" t="s">
        <v>412</v>
      </c>
      <c r="M2011" t="s">
        <v>9</v>
      </c>
      <c r="N2011" t="s">
        <v>10</v>
      </c>
      <c r="O2011" t="s">
        <v>48</v>
      </c>
      <c r="P2011" t="s">
        <v>3737</v>
      </c>
      <c r="Q2011" t="s">
        <v>2522</v>
      </c>
      <c r="R2011" t="s">
        <v>2539</v>
      </c>
      <c r="S2011" t="s">
        <v>13</v>
      </c>
    </row>
    <row r="2012" spans="1:19" x14ac:dyDescent="0.35">
      <c r="A2012">
        <v>11153</v>
      </c>
      <c r="B2012" t="s">
        <v>4918</v>
      </c>
      <c r="C2012" t="s">
        <v>411</v>
      </c>
      <c r="D2012" t="s">
        <v>3736</v>
      </c>
      <c r="E2012">
        <v>2</v>
      </c>
      <c r="F2012" s="8">
        <f>DATE(YEAR(project_c[[#This Row],[order_date]]),MONTH(project_c[[#This Row],[order_date]]),1)</f>
        <v>45352</v>
      </c>
      <c r="G2012" s="1">
        <v>45376</v>
      </c>
      <c r="H2012">
        <v>1</v>
      </c>
      <c r="I2012">
        <v>1.4</v>
      </c>
      <c r="J2012">
        <v>15.05</v>
      </c>
      <c r="K2012">
        <v>12.25</v>
      </c>
      <c r="L2012" t="s">
        <v>412</v>
      </c>
      <c r="M2012" t="s">
        <v>9</v>
      </c>
      <c r="N2012" t="s">
        <v>10</v>
      </c>
      <c r="O2012" t="s">
        <v>48</v>
      </c>
      <c r="P2012" t="s">
        <v>3737</v>
      </c>
      <c r="Q2012" t="s">
        <v>2522</v>
      </c>
      <c r="R2012" t="s">
        <v>2539</v>
      </c>
      <c r="S2012" t="s">
        <v>13</v>
      </c>
    </row>
    <row r="2013" spans="1:19" x14ac:dyDescent="0.35">
      <c r="A2013">
        <v>11207</v>
      </c>
      <c r="B2013" t="s">
        <v>4918</v>
      </c>
      <c r="C2013" t="s">
        <v>411</v>
      </c>
      <c r="D2013" t="s">
        <v>3736</v>
      </c>
      <c r="E2013">
        <v>2</v>
      </c>
      <c r="F2013" s="8">
        <f>DATE(YEAR(project_c[[#This Row],[order_date]]),MONTH(project_c[[#This Row],[order_date]]),1)</f>
        <v>45323</v>
      </c>
      <c r="G2013" s="1">
        <v>45345</v>
      </c>
      <c r="H2013">
        <v>4</v>
      </c>
      <c r="I2013">
        <v>1.4</v>
      </c>
      <c r="J2013">
        <v>15.05</v>
      </c>
      <c r="K2013">
        <v>12.25</v>
      </c>
      <c r="L2013" t="s">
        <v>412</v>
      </c>
      <c r="M2013" t="s">
        <v>9</v>
      </c>
      <c r="N2013" t="s">
        <v>10</v>
      </c>
      <c r="O2013" t="s">
        <v>48</v>
      </c>
      <c r="P2013" t="s">
        <v>3737</v>
      </c>
      <c r="Q2013" t="s">
        <v>2522</v>
      </c>
      <c r="R2013" t="s">
        <v>2539</v>
      </c>
      <c r="S2013" t="s">
        <v>13</v>
      </c>
    </row>
    <row r="2014" spans="1:19" x14ac:dyDescent="0.35">
      <c r="A2014">
        <v>11236</v>
      </c>
      <c r="B2014" t="s">
        <v>4918</v>
      </c>
      <c r="C2014" t="s">
        <v>411</v>
      </c>
      <c r="D2014" t="s">
        <v>3736</v>
      </c>
      <c r="E2014">
        <v>5</v>
      </c>
      <c r="F2014" s="8">
        <f>DATE(YEAR(project_c[[#This Row],[order_date]]),MONTH(project_c[[#This Row],[order_date]]),1)</f>
        <v>45292</v>
      </c>
      <c r="G2014" s="1">
        <v>45310</v>
      </c>
      <c r="H2014">
        <v>1</v>
      </c>
      <c r="I2014">
        <v>1.4</v>
      </c>
      <c r="J2014">
        <v>37.625</v>
      </c>
      <c r="K2014">
        <v>30.625</v>
      </c>
      <c r="L2014" t="s">
        <v>412</v>
      </c>
      <c r="M2014" t="s">
        <v>9</v>
      </c>
      <c r="N2014" t="s">
        <v>10</v>
      </c>
      <c r="O2014" t="s">
        <v>48</v>
      </c>
      <c r="P2014" t="s">
        <v>3737</v>
      </c>
      <c r="Q2014" t="s">
        <v>2522</v>
      </c>
      <c r="R2014" t="s">
        <v>2539</v>
      </c>
      <c r="S2014" t="s">
        <v>13</v>
      </c>
    </row>
    <row r="2015" spans="1:19" x14ac:dyDescent="0.35">
      <c r="A2015">
        <v>11654</v>
      </c>
      <c r="B2015" t="s">
        <v>4918</v>
      </c>
      <c r="C2015" t="s">
        <v>411</v>
      </c>
      <c r="D2015" t="s">
        <v>3736</v>
      </c>
      <c r="E2015">
        <v>1</v>
      </c>
      <c r="F2015" s="8">
        <f>DATE(YEAR(project_c[[#This Row],[order_date]]),MONTH(project_c[[#This Row],[order_date]]),1)</f>
        <v>45597</v>
      </c>
      <c r="G2015" s="1">
        <v>45616</v>
      </c>
      <c r="H2015">
        <v>1</v>
      </c>
      <c r="I2015">
        <v>1.4</v>
      </c>
      <c r="J2015">
        <v>7.5250000000000004</v>
      </c>
      <c r="K2015">
        <v>6.125</v>
      </c>
      <c r="L2015" t="s">
        <v>412</v>
      </c>
      <c r="M2015" t="s">
        <v>9</v>
      </c>
      <c r="N2015" t="s">
        <v>10</v>
      </c>
      <c r="O2015" t="s">
        <v>48</v>
      </c>
      <c r="P2015" t="s">
        <v>3737</v>
      </c>
      <c r="Q2015" t="s">
        <v>2522</v>
      </c>
      <c r="R2015" t="s">
        <v>2539</v>
      </c>
      <c r="S2015" t="s">
        <v>13</v>
      </c>
    </row>
    <row r="2016" spans="1:19" x14ac:dyDescent="0.35">
      <c r="A2016">
        <v>12131</v>
      </c>
      <c r="B2016" t="s">
        <v>4920</v>
      </c>
      <c r="C2016" t="s">
        <v>411</v>
      </c>
      <c r="D2016" t="s">
        <v>3736</v>
      </c>
      <c r="E2016">
        <v>4</v>
      </c>
      <c r="F2016" s="8">
        <f>DATE(YEAR(project_c[[#This Row],[order_date]]),MONTH(project_c[[#This Row],[order_date]]),1)</f>
        <v>45413</v>
      </c>
      <c r="G2016" s="1">
        <v>45416</v>
      </c>
      <c r="H2016">
        <v>4</v>
      </c>
      <c r="I2016">
        <v>1.4</v>
      </c>
      <c r="J2016">
        <v>30.1</v>
      </c>
      <c r="K2016">
        <v>24.5</v>
      </c>
      <c r="L2016" t="s">
        <v>412</v>
      </c>
      <c r="M2016" t="s">
        <v>9</v>
      </c>
      <c r="N2016" t="s">
        <v>10</v>
      </c>
      <c r="O2016" t="s">
        <v>48</v>
      </c>
      <c r="P2016" t="s">
        <v>3737</v>
      </c>
      <c r="Q2016" t="s">
        <v>2522</v>
      </c>
      <c r="R2016" t="s">
        <v>2539</v>
      </c>
      <c r="S2016" t="s">
        <v>13</v>
      </c>
    </row>
    <row r="2017" spans="1:19" x14ac:dyDescent="0.35">
      <c r="A2017">
        <v>12611</v>
      </c>
      <c r="B2017" t="s">
        <v>4918</v>
      </c>
      <c r="C2017" t="s">
        <v>411</v>
      </c>
      <c r="D2017" t="s">
        <v>3736</v>
      </c>
      <c r="E2017">
        <v>2</v>
      </c>
      <c r="F2017" s="8">
        <f>DATE(YEAR(project_c[[#This Row],[order_date]]),MONTH(project_c[[#This Row],[order_date]]),1)</f>
        <v>45352</v>
      </c>
      <c r="G2017" s="1">
        <v>45378</v>
      </c>
      <c r="H2017">
        <v>2</v>
      </c>
      <c r="I2017">
        <v>1.4</v>
      </c>
      <c r="J2017">
        <v>15.05</v>
      </c>
      <c r="K2017">
        <v>12.25</v>
      </c>
      <c r="L2017" t="s">
        <v>412</v>
      </c>
      <c r="M2017" t="s">
        <v>9</v>
      </c>
      <c r="N2017" t="s">
        <v>10</v>
      </c>
      <c r="O2017" t="s">
        <v>48</v>
      </c>
      <c r="P2017" t="s">
        <v>3737</v>
      </c>
      <c r="Q2017" t="s">
        <v>2522</v>
      </c>
      <c r="R2017" t="s">
        <v>2539</v>
      </c>
      <c r="S2017" t="s">
        <v>13</v>
      </c>
    </row>
    <row r="2018" spans="1:19" x14ac:dyDescent="0.35">
      <c r="A2018">
        <v>12685</v>
      </c>
      <c r="B2018" t="s">
        <v>4918</v>
      </c>
      <c r="C2018" t="s">
        <v>411</v>
      </c>
      <c r="D2018" t="s">
        <v>3736</v>
      </c>
      <c r="E2018">
        <v>2</v>
      </c>
      <c r="F2018" s="8">
        <f>DATE(YEAR(project_c[[#This Row],[order_date]]),MONTH(project_c[[#This Row],[order_date]]),1)</f>
        <v>45505</v>
      </c>
      <c r="G2018" s="1">
        <v>45506</v>
      </c>
      <c r="H2018">
        <v>5</v>
      </c>
      <c r="I2018">
        <v>1.4</v>
      </c>
      <c r="J2018">
        <v>15.05</v>
      </c>
      <c r="K2018">
        <v>12.25</v>
      </c>
      <c r="L2018" t="s">
        <v>412</v>
      </c>
      <c r="M2018" t="s">
        <v>9</v>
      </c>
      <c r="N2018" t="s">
        <v>10</v>
      </c>
      <c r="O2018" t="s">
        <v>48</v>
      </c>
      <c r="P2018" t="s">
        <v>3737</v>
      </c>
      <c r="Q2018" t="s">
        <v>2522</v>
      </c>
      <c r="R2018" t="s">
        <v>2539</v>
      </c>
      <c r="S2018" t="s">
        <v>13</v>
      </c>
    </row>
    <row r="2019" spans="1:19" x14ac:dyDescent="0.35">
      <c r="A2019">
        <v>13932</v>
      </c>
      <c r="B2019" t="s">
        <v>4918</v>
      </c>
      <c r="C2019" t="s">
        <v>411</v>
      </c>
      <c r="D2019" t="s">
        <v>3736</v>
      </c>
      <c r="E2019">
        <v>2</v>
      </c>
      <c r="F2019" s="8">
        <f>DATE(YEAR(project_c[[#This Row],[order_date]]),MONTH(project_c[[#This Row],[order_date]]),1)</f>
        <v>45566</v>
      </c>
      <c r="G2019" s="1">
        <v>45587</v>
      </c>
      <c r="H2019">
        <v>2</v>
      </c>
      <c r="I2019">
        <v>1.4</v>
      </c>
      <c r="J2019">
        <v>15.05</v>
      </c>
      <c r="K2019">
        <v>12.25</v>
      </c>
      <c r="L2019" t="s">
        <v>412</v>
      </c>
      <c r="M2019" t="s">
        <v>9</v>
      </c>
      <c r="N2019" t="s">
        <v>10</v>
      </c>
      <c r="O2019" t="s">
        <v>48</v>
      </c>
      <c r="P2019" t="s">
        <v>3737</v>
      </c>
      <c r="Q2019" t="s">
        <v>2522</v>
      </c>
      <c r="R2019" t="s">
        <v>2539</v>
      </c>
      <c r="S2019" t="s">
        <v>13</v>
      </c>
    </row>
    <row r="2020" spans="1:19" x14ac:dyDescent="0.35">
      <c r="A2020">
        <v>14205</v>
      </c>
      <c r="B2020" t="s">
        <v>4917</v>
      </c>
      <c r="C2020" t="s">
        <v>411</v>
      </c>
      <c r="D2020" t="s">
        <v>3736</v>
      </c>
      <c r="E2020">
        <v>1</v>
      </c>
      <c r="F2020" s="8">
        <f>DATE(YEAR(project_c[[#This Row],[order_date]]),MONTH(project_c[[#This Row],[order_date]]),1)</f>
        <v>45627</v>
      </c>
      <c r="G2020" s="1">
        <v>45641</v>
      </c>
      <c r="H2020">
        <v>2</v>
      </c>
      <c r="I2020">
        <v>1.4</v>
      </c>
      <c r="J2020">
        <v>7.5250000000000004</v>
      </c>
      <c r="K2020">
        <v>6.125</v>
      </c>
      <c r="L2020" t="s">
        <v>412</v>
      </c>
      <c r="M2020" t="s">
        <v>9</v>
      </c>
      <c r="N2020" t="s">
        <v>10</v>
      </c>
      <c r="O2020" t="s">
        <v>48</v>
      </c>
      <c r="P2020" t="s">
        <v>3737</v>
      </c>
      <c r="Q2020" t="s">
        <v>2522</v>
      </c>
      <c r="R2020" t="s">
        <v>2539</v>
      </c>
      <c r="S2020" t="s">
        <v>13</v>
      </c>
    </row>
    <row r="2021" spans="1:19" x14ac:dyDescent="0.35">
      <c r="A2021">
        <v>14217</v>
      </c>
      <c r="B2021" t="s">
        <v>4918</v>
      </c>
      <c r="C2021" t="s">
        <v>411</v>
      </c>
      <c r="D2021" t="s">
        <v>3736</v>
      </c>
      <c r="E2021">
        <v>1</v>
      </c>
      <c r="F2021" s="8">
        <f>DATE(YEAR(project_c[[#This Row],[order_date]]),MONTH(project_c[[#This Row],[order_date]]),1)</f>
        <v>45627</v>
      </c>
      <c r="G2021" s="1">
        <v>45632</v>
      </c>
      <c r="H2021">
        <v>2</v>
      </c>
      <c r="I2021">
        <v>1.4</v>
      </c>
      <c r="J2021">
        <v>7.5250000000000004</v>
      </c>
      <c r="K2021">
        <v>6.125</v>
      </c>
      <c r="L2021" t="s">
        <v>412</v>
      </c>
      <c r="M2021" t="s">
        <v>9</v>
      </c>
      <c r="N2021" t="s">
        <v>10</v>
      </c>
      <c r="O2021" t="s">
        <v>48</v>
      </c>
      <c r="P2021" t="s">
        <v>3737</v>
      </c>
      <c r="Q2021" t="s">
        <v>2522</v>
      </c>
      <c r="R2021" t="s">
        <v>2539</v>
      </c>
      <c r="S2021" t="s">
        <v>13</v>
      </c>
    </row>
    <row r="2022" spans="1:19" x14ac:dyDescent="0.35">
      <c r="A2022">
        <v>14237</v>
      </c>
      <c r="B2022" t="s">
        <v>4918</v>
      </c>
      <c r="C2022" t="s">
        <v>411</v>
      </c>
      <c r="D2022" t="s">
        <v>3736</v>
      </c>
      <c r="E2022">
        <v>2</v>
      </c>
      <c r="F2022" s="8">
        <f>DATE(YEAR(project_c[[#This Row],[order_date]]),MONTH(project_c[[#This Row],[order_date]]),1)</f>
        <v>45627</v>
      </c>
      <c r="G2022" s="1">
        <v>45635</v>
      </c>
      <c r="H2022">
        <v>2</v>
      </c>
      <c r="I2022">
        <v>1.4</v>
      </c>
      <c r="J2022">
        <v>15.05</v>
      </c>
      <c r="K2022">
        <v>12.25</v>
      </c>
      <c r="L2022" t="s">
        <v>412</v>
      </c>
      <c r="M2022" t="s">
        <v>9</v>
      </c>
      <c r="N2022" t="s">
        <v>10</v>
      </c>
      <c r="O2022" t="s">
        <v>48</v>
      </c>
      <c r="P2022" t="s">
        <v>3737</v>
      </c>
      <c r="Q2022" t="s">
        <v>2522</v>
      </c>
      <c r="R2022" t="s">
        <v>2539</v>
      </c>
      <c r="S2022" t="s">
        <v>13</v>
      </c>
    </row>
    <row r="2023" spans="1:19" x14ac:dyDescent="0.35">
      <c r="A2023">
        <v>14347</v>
      </c>
      <c r="B2023" t="s">
        <v>4920</v>
      </c>
      <c r="C2023" t="s">
        <v>411</v>
      </c>
      <c r="D2023" t="s">
        <v>3736</v>
      </c>
      <c r="E2023">
        <v>1</v>
      </c>
      <c r="F2023" s="8">
        <f>DATE(YEAR(project_c[[#This Row],[order_date]]),MONTH(project_c[[#This Row],[order_date]]),1)</f>
        <v>45627</v>
      </c>
      <c r="G2023" s="1">
        <v>45638</v>
      </c>
      <c r="H2023">
        <v>2</v>
      </c>
      <c r="I2023">
        <v>1.4</v>
      </c>
      <c r="J2023">
        <v>7.5250000000000004</v>
      </c>
      <c r="K2023">
        <v>6.125</v>
      </c>
      <c r="L2023" t="s">
        <v>412</v>
      </c>
      <c r="M2023" t="s">
        <v>9</v>
      </c>
      <c r="N2023" t="s">
        <v>10</v>
      </c>
      <c r="O2023" t="s">
        <v>48</v>
      </c>
      <c r="P2023" t="s">
        <v>3737</v>
      </c>
      <c r="Q2023" t="s">
        <v>2522</v>
      </c>
      <c r="R2023" t="s">
        <v>2539</v>
      </c>
      <c r="S2023" t="s">
        <v>13</v>
      </c>
    </row>
    <row r="2024" spans="1:19" x14ac:dyDescent="0.35">
      <c r="A2024">
        <v>314</v>
      </c>
      <c r="B2024" t="s">
        <v>4919</v>
      </c>
      <c r="C2024" t="s">
        <v>413</v>
      </c>
      <c r="D2024" t="s">
        <v>2687</v>
      </c>
      <c r="E2024">
        <v>1</v>
      </c>
      <c r="F2024" s="8">
        <f>DATE(YEAR(project_c[[#This Row],[order_date]]),MONTH(project_c[[#This Row],[order_date]]),1)</f>
        <v>44136</v>
      </c>
      <c r="G2024" s="1">
        <v>44153</v>
      </c>
      <c r="H2024">
        <v>4</v>
      </c>
      <c r="I2024">
        <v>18.87</v>
      </c>
      <c r="J2024">
        <v>15.3</v>
      </c>
      <c r="K2024">
        <v>-3.57</v>
      </c>
      <c r="L2024" t="s">
        <v>414</v>
      </c>
      <c r="M2024" t="s">
        <v>9</v>
      </c>
      <c r="N2024" t="s">
        <v>10</v>
      </c>
      <c r="O2024" t="s">
        <v>65</v>
      </c>
      <c r="P2024" t="s">
        <v>2688</v>
      </c>
      <c r="Q2024" t="s">
        <v>2522</v>
      </c>
      <c r="R2024" t="s">
        <v>2523</v>
      </c>
      <c r="S2024" t="s">
        <v>23</v>
      </c>
    </row>
    <row r="2025" spans="1:19" x14ac:dyDescent="0.35">
      <c r="A2025">
        <v>316</v>
      </c>
      <c r="B2025" t="s">
        <v>4919</v>
      </c>
      <c r="C2025" t="s">
        <v>413</v>
      </c>
      <c r="D2025" t="s">
        <v>2069</v>
      </c>
      <c r="E2025">
        <v>6</v>
      </c>
      <c r="F2025" s="8">
        <f>DATE(YEAR(project_c[[#This Row],[order_date]]),MONTH(project_c[[#This Row],[order_date]]),1)</f>
        <v>44136</v>
      </c>
      <c r="G2025" s="1">
        <v>44153</v>
      </c>
      <c r="H2025">
        <v>4</v>
      </c>
      <c r="I2025">
        <v>24.3</v>
      </c>
      <c r="J2025">
        <v>323.964</v>
      </c>
      <c r="K2025">
        <v>178.16399999999999</v>
      </c>
      <c r="L2025" t="s">
        <v>414</v>
      </c>
      <c r="M2025" t="s">
        <v>9</v>
      </c>
      <c r="N2025" t="s">
        <v>10</v>
      </c>
      <c r="O2025" t="s">
        <v>65</v>
      </c>
      <c r="P2025" t="s">
        <v>2070</v>
      </c>
      <c r="Q2025" t="s">
        <v>1901</v>
      </c>
      <c r="R2025" t="s">
        <v>1902</v>
      </c>
      <c r="S2025" t="s">
        <v>23</v>
      </c>
    </row>
    <row r="2026" spans="1:19" x14ac:dyDescent="0.35">
      <c r="A2026">
        <v>318</v>
      </c>
      <c r="B2026" t="s">
        <v>4919</v>
      </c>
      <c r="C2026" t="s">
        <v>413</v>
      </c>
      <c r="D2026" t="s">
        <v>3794</v>
      </c>
      <c r="E2026">
        <v>3</v>
      </c>
      <c r="F2026" s="8">
        <f>DATE(YEAR(project_c[[#This Row],[order_date]]),MONTH(project_c[[#This Row],[order_date]]),1)</f>
        <v>44136</v>
      </c>
      <c r="G2026" s="1">
        <v>44153</v>
      </c>
      <c r="H2026">
        <v>4</v>
      </c>
      <c r="I2026">
        <v>0.43</v>
      </c>
      <c r="J2026">
        <v>1.5569999999999999</v>
      </c>
      <c r="K2026">
        <v>0.26700000000000002</v>
      </c>
      <c r="L2026" t="s">
        <v>414</v>
      </c>
      <c r="M2026" t="s">
        <v>9</v>
      </c>
      <c r="N2026" t="s">
        <v>10</v>
      </c>
      <c r="O2026" t="s">
        <v>65</v>
      </c>
      <c r="P2026" t="s">
        <v>3795</v>
      </c>
      <c r="Q2026" t="s">
        <v>2522</v>
      </c>
      <c r="R2026" t="s">
        <v>2523</v>
      </c>
      <c r="S2026" t="s">
        <v>23</v>
      </c>
    </row>
    <row r="2027" spans="1:19" x14ac:dyDescent="0.35">
      <c r="A2027">
        <v>317</v>
      </c>
      <c r="B2027" t="s">
        <v>4919</v>
      </c>
      <c r="C2027" t="s">
        <v>413</v>
      </c>
      <c r="D2027" t="s">
        <v>4669</v>
      </c>
      <c r="E2027">
        <v>3</v>
      </c>
      <c r="F2027" s="8">
        <f>DATE(YEAR(project_c[[#This Row],[order_date]]),MONTH(project_c[[#This Row],[order_date]]),1)</f>
        <v>44136</v>
      </c>
      <c r="G2027" s="1">
        <v>44153</v>
      </c>
      <c r="H2027">
        <v>4</v>
      </c>
      <c r="I2027">
        <v>2.42</v>
      </c>
      <c r="J2027">
        <v>13.176</v>
      </c>
      <c r="K2027">
        <v>5.9160000000000004</v>
      </c>
      <c r="L2027" t="s">
        <v>414</v>
      </c>
      <c r="M2027" t="s">
        <v>9</v>
      </c>
      <c r="N2027" t="s">
        <v>10</v>
      </c>
      <c r="O2027" t="s">
        <v>65</v>
      </c>
      <c r="P2027" t="s">
        <v>4670</v>
      </c>
      <c r="Q2027" t="s">
        <v>4250</v>
      </c>
      <c r="R2027" t="s">
        <v>4251</v>
      </c>
      <c r="S2027" t="s">
        <v>23</v>
      </c>
    </row>
    <row r="2028" spans="1:19" x14ac:dyDescent="0.35">
      <c r="A2028">
        <v>2937</v>
      </c>
      <c r="B2028" t="s">
        <v>4917</v>
      </c>
      <c r="C2028" t="s">
        <v>413</v>
      </c>
      <c r="D2028" t="s">
        <v>4425</v>
      </c>
      <c r="E2028">
        <v>1</v>
      </c>
      <c r="F2028" s="8">
        <f>DATE(YEAR(project_c[[#This Row],[order_date]]),MONTH(project_c[[#This Row],[order_date]]),1)</f>
        <v>44440</v>
      </c>
      <c r="G2028" s="1">
        <v>44464</v>
      </c>
      <c r="H2028">
        <v>0</v>
      </c>
      <c r="I2028">
        <v>14.36</v>
      </c>
      <c r="J2028">
        <v>92.322000000000003</v>
      </c>
      <c r="K2028">
        <v>77.962000000000003</v>
      </c>
      <c r="L2028" t="s">
        <v>414</v>
      </c>
      <c r="M2028" t="s">
        <v>9</v>
      </c>
      <c r="N2028" t="s">
        <v>10</v>
      </c>
      <c r="O2028" t="s">
        <v>65</v>
      </c>
      <c r="P2028" t="s">
        <v>4426</v>
      </c>
      <c r="Q2028" t="s">
        <v>4250</v>
      </c>
      <c r="R2028" t="s">
        <v>4273</v>
      </c>
      <c r="S2028" t="s">
        <v>23</v>
      </c>
    </row>
    <row r="2029" spans="1:19" x14ac:dyDescent="0.35">
      <c r="A2029">
        <v>2938</v>
      </c>
      <c r="B2029" t="s">
        <v>4917</v>
      </c>
      <c r="C2029" t="s">
        <v>413</v>
      </c>
      <c r="D2029" t="s">
        <v>3440</v>
      </c>
      <c r="E2029">
        <v>3</v>
      </c>
      <c r="F2029" s="8">
        <f>DATE(YEAR(project_c[[#This Row],[order_date]]),MONTH(project_c[[#This Row],[order_date]]),1)</f>
        <v>44440</v>
      </c>
      <c r="G2029" s="1">
        <v>44464</v>
      </c>
      <c r="H2029">
        <v>0</v>
      </c>
      <c r="I2029">
        <v>1.02</v>
      </c>
      <c r="J2029">
        <v>16.02</v>
      </c>
      <c r="K2029">
        <v>12.96</v>
      </c>
      <c r="L2029" t="s">
        <v>414</v>
      </c>
      <c r="M2029" t="s">
        <v>9</v>
      </c>
      <c r="N2029" t="s">
        <v>10</v>
      </c>
      <c r="O2029" t="s">
        <v>65</v>
      </c>
      <c r="P2029" t="s">
        <v>3441</v>
      </c>
      <c r="Q2029" t="s">
        <v>2522</v>
      </c>
      <c r="R2029" t="s">
        <v>2542</v>
      </c>
      <c r="S2029" t="s">
        <v>23</v>
      </c>
    </row>
    <row r="2030" spans="1:19" x14ac:dyDescent="0.35">
      <c r="A2030">
        <v>15830</v>
      </c>
      <c r="B2030" t="s">
        <v>4919</v>
      </c>
      <c r="C2030" t="s">
        <v>413</v>
      </c>
      <c r="D2030" t="s">
        <v>2494</v>
      </c>
      <c r="E2030">
        <v>1</v>
      </c>
      <c r="F2030" s="8">
        <f>DATE(YEAR(project_c[[#This Row],[order_date]]),MONTH(project_c[[#This Row],[order_date]]),1)</f>
        <v>44621</v>
      </c>
      <c r="G2030" s="1">
        <v>44624</v>
      </c>
      <c r="H2030">
        <v>7</v>
      </c>
      <c r="I2030">
        <v>4.75</v>
      </c>
      <c r="J2030">
        <v>19.571999999999999</v>
      </c>
      <c r="K2030">
        <v>14.821999999999999</v>
      </c>
      <c r="L2030" t="s">
        <v>414</v>
      </c>
      <c r="M2030" t="s">
        <v>9</v>
      </c>
      <c r="N2030" t="s">
        <v>10</v>
      </c>
      <c r="O2030" t="s">
        <v>65</v>
      </c>
      <c r="P2030" t="s">
        <v>2495</v>
      </c>
      <c r="Q2030" t="s">
        <v>1901</v>
      </c>
      <c r="R2030" t="s">
        <v>1902</v>
      </c>
      <c r="S2030" t="s">
        <v>23</v>
      </c>
    </row>
    <row r="2031" spans="1:19" x14ac:dyDescent="0.35">
      <c r="A2031">
        <v>15411</v>
      </c>
      <c r="B2031" t="s">
        <v>4919</v>
      </c>
      <c r="C2031" t="s">
        <v>413</v>
      </c>
      <c r="D2031" t="s">
        <v>4825</v>
      </c>
      <c r="E2031">
        <v>1</v>
      </c>
      <c r="F2031" s="8">
        <f>DATE(YEAR(project_c[[#This Row],[order_date]]),MONTH(project_c[[#This Row],[order_date]]),1)</f>
        <v>44682</v>
      </c>
      <c r="G2031" s="1">
        <v>44682</v>
      </c>
      <c r="H2031">
        <v>4</v>
      </c>
      <c r="I2031">
        <v>5.2</v>
      </c>
      <c r="J2031">
        <v>18.186</v>
      </c>
      <c r="K2031">
        <v>12.986000000000001</v>
      </c>
      <c r="L2031" t="s">
        <v>414</v>
      </c>
      <c r="M2031" t="s">
        <v>9</v>
      </c>
      <c r="N2031" t="s">
        <v>10</v>
      </c>
      <c r="O2031" t="s">
        <v>65</v>
      </c>
      <c r="P2031" t="s">
        <v>4826</v>
      </c>
      <c r="Q2031" t="s">
        <v>4250</v>
      </c>
      <c r="R2031" t="s">
        <v>4251</v>
      </c>
      <c r="S2031" t="s">
        <v>23</v>
      </c>
    </row>
    <row r="2032" spans="1:19" x14ac:dyDescent="0.35">
      <c r="A2032">
        <v>5808</v>
      </c>
      <c r="B2032" t="s">
        <v>4918</v>
      </c>
      <c r="C2032" t="s">
        <v>413</v>
      </c>
      <c r="D2032" t="s">
        <v>2446</v>
      </c>
      <c r="E2032">
        <v>2</v>
      </c>
      <c r="F2032" s="8">
        <f>DATE(YEAR(project_c[[#This Row],[order_date]]),MONTH(project_c[[#This Row],[order_date]]),1)</f>
        <v>44621</v>
      </c>
      <c r="G2032" s="1">
        <v>44651</v>
      </c>
      <c r="H2032">
        <v>2</v>
      </c>
      <c r="I2032">
        <v>5.2</v>
      </c>
      <c r="J2032">
        <v>31.984000000000002</v>
      </c>
      <c r="K2032">
        <v>21.584</v>
      </c>
      <c r="L2032" t="s">
        <v>414</v>
      </c>
      <c r="M2032" t="s">
        <v>9</v>
      </c>
      <c r="N2032" t="s">
        <v>10</v>
      </c>
      <c r="O2032" t="s">
        <v>65</v>
      </c>
      <c r="P2032" t="s">
        <v>2447</v>
      </c>
      <c r="Q2032" t="s">
        <v>1901</v>
      </c>
      <c r="R2032" t="s">
        <v>1909</v>
      </c>
      <c r="S2032" t="s">
        <v>23</v>
      </c>
    </row>
    <row r="2033" spans="1:19" x14ac:dyDescent="0.35">
      <c r="A2033">
        <v>5807</v>
      </c>
      <c r="B2033" t="s">
        <v>4918</v>
      </c>
      <c r="C2033" t="s">
        <v>413</v>
      </c>
      <c r="D2033" t="s">
        <v>3904</v>
      </c>
      <c r="E2033">
        <v>3</v>
      </c>
      <c r="F2033" s="8">
        <f>DATE(YEAR(project_c[[#This Row],[order_date]]),MONTH(project_c[[#This Row],[order_date]]),1)</f>
        <v>44621</v>
      </c>
      <c r="G2033" s="1">
        <v>44651</v>
      </c>
      <c r="H2033">
        <v>2</v>
      </c>
      <c r="I2033">
        <v>3.54</v>
      </c>
      <c r="J2033">
        <v>21.978000000000002</v>
      </c>
      <c r="K2033">
        <v>11.358000000000001</v>
      </c>
      <c r="L2033" t="s">
        <v>414</v>
      </c>
      <c r="M2033" t="s">
        <v>9</v>
      </c>
      <c r="N2033" t="s">
        <v>10</v>
      </c>
      <c r="O2033" t="s">
        <v>65</v>
      </c>
      <c r="P2033" t="s">
        <v>3905</v>
      </c>
      <c r="Q2033" t="s">
        <v>2522</v>
      </c>
      <c r="R2033" t="s">
        <v>2523</v>
      </c>
      <c r="S2033" t="s">
        <v>23</v>
      </c>
    </row>
    <row r="2034" spans="1:19" x14ac:dyDescent="0.35">
      <c r="A2034">
        <v>6285</v>
      </c>
      <c r="B2034" t="s">
        <v>4919</v>
      </c>
      <c r="C2034" t="s">
        <v>413</v>
      </c>
      <c r="D2034" t="s">
        <v>3856</v>
      </c>
      <c r="E2034">
        <v>9</v>
      </c>
      <c r="F2034" s="8">
        <f>DATE(YEAR(project_c[[#This Row],[order_date]]),MONTH(project_c[[#This Row],[order_date]]),1)</f>
        <v>44652</v>
      </c>
      <c r="G2034" s="1">
        <v>44654</v>
      </c>
      <c r="H2034">
        <v>4</v>
      </c>
      <c r="I2034">
        <v>2.88</v>
      </c>
      <c r="J2034">
        <v>29.943000000000001</v>
      </c>
      <c r="K2034">
        <v>4.0229999999999997</v>
      </c>
      <c r="L2034" t="s">
        <v>414</v>
      </c>
      <c r="M2034" t="s">
        <v>9</v>
      </c>
      <c r="N2034" t="s">
        <v>10</v>
      </c>
      <c r="O2034" t="s">
        <v>65</v>
      </c>
      <c r="P2034" t="s">
        <v>3857</v>
      </c>
      <c r="Q2034" t="s">
        <v>2522</v>
      </c>
      <c r="R2034" t="s">
        <v>2523</v>
      </c>
      <c r="S2034" t="s">
        <v>23</v>
      </c>
    </row>
    <row r="2035" spans="1:19" x14ac:dyDescent="0.35">
      <c r="A2035">
        <v>5279</v>
      </c>
      <c r="B2035" t="s">
        <v>4919</v>
      </c>
      <c r="C2035" t="s">
        <v>413</v>
      </c>
      <c r="D2035" t="s">
        <v>3206</v>
      </c>
      <c r="E2035">
        <v>3</v>
      </c>
      <c r="F2035" s="8">
        <f>DATE(YEAR(project_c[[#This Row],[order_date]]),MONTH(project_c[[#This Row],[order_date]]),1)</f>
        <v>44835</v>
      </c>
      <c r="G2035" s="1">
        <v>44855</v>
      </c>
      <c r="H2035">
        <v>6</v>
      </c>
      <c r="I2035">
        <v>0.41</v>
      </c>
      <c r="J2035">
        <v>12.39</v>
      </c>
      <c r="K2035">
        <v>11.16</v>
      </c>
      <c r="L2035" t="s">
        <v>414</v>
      </c>
      <c r="M2035" t="s">
        <v>9</v>
      </c>
      <c r="N2035" t="s">
        <v>10</v>
      </c>
      <c r="O2035" t="s">
        <v>65</v>
      </c>
      <c r="P2035" t="s">
        <v>3207</v>
      </c>
      <c r="Q2035" t="s">
        <v>2522</v>
      </c>
      <c r="R2035" t="s">
        <v>2528</v>
      </c>
      <c r="S2035" t="s">
        <v>23</v>
      </c>
    </row>
    <row r="2036" spans="1:19" x14ac:dyDescent="0.35">
      <c r="A2036">
        <v>5281</v>
      </c>
      <c r="B2036" t="s">
        <v>4919</v>
      </c>
      <c r="C2036" t="s">
        <v>413</v>
      </c>
      <c r="D2036" t="s">
        <v>2848</v>
      </c>
      <c r="E2036">
        <v>3</v>
      </c>
      <c r="F2036" s="8">
        <f>DATE(YEAR(project_c[[#This Row],[order_date]]),MONTH(project_c[[#This Row],[order_date]]),1)</f>
        <v>44835</v>
      </c>
      <c r="G2036" s="1">
        <v>44855</v>
      </c>
      <c r="H2036">
        <v>6</v>
      </c>
      <c r="I2036">
        <v>43.18</v>
      </c>
      <c r="J2036">
        <v>340.92</v>
      </c>
      <c r="K2036">
        <v>211.38</v>
      </c>
      <c r="L2036" t="s">
        <v>414</v>
      </c>
      <c r="M2036" t="s">
        <v>9</v>
      </c>
      <c r="N2036" t="s">
        <v>10</v>
      </c>
      <c r="O2036" t="s">
        <v>65</v>
      </c>
      <c r="P2036" t="s">
        <v>2849</v>
      </c>
      <c r="Q2036" t="s">
        <v>2522</v>
      </c>
      <c r="R2036" t="s">
        <v>2559</v>
      </c>
      <c r="S2036" t="s">
        <v>23</v>
      </c>
    </row>
    <row r="2037" spans="1:19" x14ac:dyDescent="0.35">
      <c r="A2037">
        <v>5278</v>
      </c>
      <c r="B2037" t="s">
        <v>4919</v>
      </c>
      <c r="C2037" t="s">
        <v>413</v>
      </c>
      <c r="D2037" t="s">
        <v>4417</v>
      </c>
      <c r="E2037">
        <v>3</v>
      </c>
      <c r="F2037" s="8">
        <f>DATE(YEAR(project_c[[#This Row],[order_date]]),MONTH(project_c[[#This Row],[order_date]]),1)</f>
        <v>44835</v>
      </c>
      <c r="G2037" s="1">
        <v>44855</v>
      </c>
      <c r="H2037">
        <v>6</v>
      </c>
      <c r="I2037">
        <v>17.149999999999999</v>
      </c>
      <c r="J2037">
        <v>242.136</v>
      </c>
      <c r="K2037">
        <v>190.68600000000001</v>
      </c>
      <c r="L2037" t="s">
        <v>414</v>
      </c>
      <c r="M2037" t="s">
        <v>9</v>
      </c>
      <c r="N2037" t="s">
        <v>10</v>
      </c>
      <c r="O2037" t="s">
        <v>65</v>
      </c>
      <c r="P2037" t="s">
        <v>4418</v>
      </c>
      <c r="Q2037" t="s">
        <v>4250</v>
      </c>
      <c r="R2037" t="s">
        <v>4273</v>
      </c>
      <c r="S2037" t="s">
        <v>23</v>
      </c>
    </row>
    <row r="2038" spans="1:19" x14ac:dyDescent="0.35">
      <c r="A2038">
        <v>16163</v>
      </c>
      <c r="B2038" t="s">
        <v>4919</v>
      </c>
      <c r="C2038" t="s">
        <v>413</v>
      </c>
      <c r="D2038" t="s">
        <v>1936</v>
      </c>
      <c r="E2038">
        <v>1</v>
      </c>
      <c r="F2038" s="8">
        <f>DATE(YEAR(project_c[[#This Row],[order_date]]),MONTH(project_c[[#This Row],[order_date]]),1)</f>
        <v>44652</v>
      </c>
      <c r="G2038" s="1">
        <v>44654</v>
      </c>
      <c r="H2038">
        <v>6</v>
      </c>
      <c r="I2038">
        <v>7.55</v>
      </c>
      <c r="J2038">
        <v>29.364999999999998</v>
      </c>
      <c r="K2038">
        <v>21.815000000000001</v>
      </c>
      <c r="L2038" t="s">
        <v>414</v>
      </c>
      <c r="M2038" t="s">
        <v>9</v>
      </c>
      <c r="N2038" t="s">
        <v>10</v>
      </c>
      <c r="O2038" t="s">
        <v>65</v>
      </c>
      <c r="P2038" t="s">
        <v>1937</v>
      </c>
      <c r="Q2038" t="s">
        <v>1901</v>
      </c>
      <c r="R2038" t="s">
        <v>1938</v>
      </c>
      <c r="S2038" t="s">
        <v>23</v>
      </c>
    </row>
    <row r="2039" spans="1:19" x14ac:dyDescent="0.35">
      <c r="A2039">
        <v>15932</v>
      </c>
      <c r="B2039" t="s">
        <v>4919</v>
      </c>
      <c r="C2039" t="s">
        <v>413</v>
      </c>
      <c r="D2039" t="s">
        <v>4276</v>
      </c>
      <c r="E2039">
        <v>1</v>
      </c>
      <c r="F2039" s="8">
        <f>DATE(YEAR(project_c[[#This Row],[order_date]]),MONTH(project_c[[#This Row],[order_date]]),1)</f>
        <v>44682</v>
      </c>
      <c r="G2039" s="1">
        <v>44688</v>
      </c>
      <c r="H2039">
        <v>4</v>
      </c>
      <c r="I2039">
        <v>7.44</v>
      </c>
      <c r="J2039">
        <v>28.923999999999999</v>
      </c>
      <c r="K2039">
        <v>21.484000000000002</v>
      </c>
      <c r="L2039" t="s">
        <v>414</v>
      </c>
      <c r="M2039" t="s">
        <v>9</v>
      </c>
      <c r="N2039" t="s">
        <v>10</v>
      </c>
      <c r="O2039" t="s">
        <v>65</v>
      </c>
      <c r="P2039" t="s">
        <v>4277</v>
      </c>
      <c r="Q2039" t="s">
        <v>4250</v>
      </c>
      <c r="R2039" t="s">
        <v>4251</v>
      </c>
      <c r="S2039" t="s">
        <v>23</v>
      </c>
    </row>
    <row r="2040" spans="1:19" x14ac:dyDescent="0.35">
      <c r="A2040">
        <v>15672</v>
      </c>
      <c r="B2040" t="s">
        <v>4919</v>
      </c>
      <c r="C2040" t="s">
        <v>413</v>
      </c>
      <c r="D2040" t="s">
        <v>1932</v>
      </c>
      <c r="E2040">
        <v>1</v>
      </c>
      <c r="F2040" s="8">
        <f>DATE(YEAR(project_c[[#This Row],[order_date]]),MONTH(project_c[[#This Row],[order_date]]),1)</f>
        <v>44682</v>
      </c>
      <c r="G2040" s="1">
        <v>44683</v>
      </c>
      <c r="H2040">
        <v>4</v>
      </c>
      <c r="I2040">
        <v>6.18</v>
      </c>
      <c r="J2040">
        <v>28.853999999999999</v>
      </c>
      <c r="K2040">
        <v>22.673999999999999</v>
      </c>
      <c r="L2040" t="s">
        <v>414</v>
      </c>
      <c r="M2040" t="s">
        <v>9</v>
      </c>
      <c r="N2040" t="s">
        <v>10</v>
      </c>
      <c r="O2040" t="s">
        <v>65</v>
      </c>
      <c r="P2040" t="s">
        <v>1933</v>
      </c>
      <c r="Q2040" t="s">
        <v>1901</v>
      </c>
      <c r="R2040" t="s">
        <v>1902</v>
      </c>
      <c r="S2040" t="s">
        <v>23</v>
      </c>
    </row>
    <row r="2041" spans="1:19" x14ac:dyDescent="0.35">
      <c r="A2041">
        <v>16078</v>
      </c>
      <c r="B2041" t="s">
        <v>4919</v>
      </c>
      <c r="C2041" t="s">
        <v>413</v>
      </c>
      <c r="D2041" t="s">
        <v>2600</v>
      </c>
      <c r="E2041">
        <v>1</v>
      </c>
      <c r="F2041" s="8">
        <f>DATE(YEAR(project_c[[#This Row],[order_date]]),MONTH(project_c[[#This Row],[order_date]]),1)</f>
        <v>44682</v>
      </c>
      <c r="G2041" s="1">
        <v>44688</v>
      </c>
      <c r="H2041">
        <v>1</v>
      </c>
      <c r="I2041">
        <v>3.92</v>
      </c>
      <c r="J2041">
        <v>27.405000000000001</v>
      </c>
      <c r="K2041">
        <v>23.484999999999999</v>
      </c>
      <c r="L2041" t="s">
        <v>414</v>
      </c>
      <c r="M2041" t="s">
        <v>9</v>
      </c>
      <c r="N2041" t="s">
        <v>10</v>
      </c>
      <c r="O2041" t="s">
        <v>65</v>
      </c>
      <c r="P2041" t="s">
        <v>2601</v>
      </c>
      <c r="Q2041" t="s">
        <v>2522</v>
      </c>
      <c r="R2041" t="s">
        <v>2542</v>
      </c>
      <c r="S2041" t="s">
        <v>23</v>
      </c>
    </row>
    <row r="2042" spans="1:19" x14ac:dyDescent="0.35">
      <c r="A2042">
        <v>15413</v>
      </c>
      <c r="B2042" t="s">
        <v>4919</v>
      </c>
      <c r="C2042" t="s">
        <v>413</v>
      </c>
      <c r="D2042" t="s">
        <v>4263</v>
      </c>
      <c r="E2042">
        <v>1</v>
      </c>
      <c r="F2042" s="8">
        <f>DATE(YEAR(project_c[[#This Row],[order_date]]),MONTH(project_c[[#This Row],[order_date]]),1)</f>
        <v>44593</v>
      </c>
      <c r="G2042" s="1">
        <v>44595</v>
      </c>
      <c r="H2042">
        <v>6</v>
      </c>
      <c r="I2042">
        <v>17.829999999999998</v>
      </c>
      <c r="J2042">
        <v>26.550999999999998</v>
      </c>
      <c r="K2042">
        <v>8.7210000000000001</v>
      </c>
      <c r="L2042" t="s">
        <v>414</v>
      </c>
      <c r="M2042" t="s">
        <v>9</v>
      </c>
      <c r="N2042" t="s">
        <v>10</v>
      </c>
      <c r="O2042" t="s">
        <v>65</v>
      </c>
      <c r="P2042" t="s">
        <v>4264</v>
      </c>
      <c r="Q2042" t="s">
        <v>4250</v>
      </c>
      <c r="R2042" t="s">
        <v>4251</v>
      </c>
      <c r="S2042" t="s">
        <v>23</v>
      </c>
    </row>
    <row r="2043" spans="1:19" x14ac:dyDescent="0.35">
      <c r="A2043">
        <v>15360</v>
      </c>
      <c r="B2043" t="s">
        <v>4919</v>
      </c>
      <c r="C2043" t="s">
        <v>413</v>
      </c>
      <c r="D2043" t="s">
        <v>4259</v>
      </c>
      <c r="E2043">
        <v>1</v>
      </c>
      <c r="F2043" s="8">
        <f>DATE(YEAR(project_c[[#This Row],[order_date]]),MONTH(project_c[[#This Row],[order_date]]),1)</f>
        <v>44621</v>
      </c>
      <c r="G2043" s="1">
        <v>44622</v>
      </c>
      <c r="H2043">
        <v>3</v>
      </c>
      <c r="I2043">
        <v>2.95</v>
      </c>
      <c r="J2043">
        <v>25.823</v>
      </c>
      <c r="K2043">
        <v>22.873000000000001</v>
      </c>
      <c r="L2043" t="s">
        <v>414</v>
      </c>
      <c r="M2043" t="s">
        <v>9</v>
      </c>
      <c r="N2043" t="s">
        <v>10</v>
      </c>
      <c r="O2043" t="s">
        <v>65</v>
      </c>
      <c r="P2043" t="s">
        <v>4260</v>
      </c>
      <c r="Q2043" t="s">
        <v>4250</v>
      </c>
      <c r="R2043" t="s">
        <v>4251</v>
      </c>
      <c r="S2043" t="s">
        <v>23</v>
      </c>
    </row>
    <row r="2044" spans="1:19" x14ac:dyDescent="0.35">
      <c r="A2044">
        <v>15405</v>
      </c>
      <c r="B2044" t="s">
        <v>4919</v>
      </c>
      <c r="C2044" t="s">
        <v>413</v>
      </c>
      <c r="D2044" t="s">
        <v>4256</v>
      </c>
      <c r="E2044">
        <v>1</v>
      </c>
      <c r="F2044" s="8">
        <f>DATE(YEAR(project_c[[#This Row],[order_date]]),MONTH(project_c[[#This Row],[order_date]]),1)</f>
        <v>44652</v>
      </c>
      <c r="G2044" s="1">
        <v>44666</v>
      </c>
      <c r="H2044">
        <v>5</v>
      </c>
      <c r="I2044">
        <v>6.53</v>
      </c>
      <c r="J2044">
        <v>25.402999999999999</v>
      </c>
      <c r="K2044">
        <v>18.873000000000001</v>
      </c>
      <c r="L2044" t="s">
        <v>414</v>
      </c>
      <c r="M2044" t="s">
        <v>9</v>
      </c>
      <c r="N2044" t="s">
        <v>10</v>
      </c>
      <c r="O2044" t="s">
        <v>65</v>
      </c>
      <c r="P2044" t="s">
        <v>4257</v>
      </c>
      <c r="Q2044" t="s">
        <v>4250</v>
      </c>
      <c r="R2044" t="s">
        <v>4258</v>
      </c>
      <c r="S2044" t="s">
        <v>23</v>
      </c>
    </row>
    <row r="2045" spans="1:19" x14ac:dyDescent="0.35">
      <c r="A2045">
        <v>15323</v>
      </c>
      <c r="B2045" t="s">
        <v>4919</v>
      </c>
      <c r="C2045" t="s">
        <v>413</v>
      </c>
      <c r="D2045" t="s">
        <v>4888</v>
      </c>
      <c r="E2045">
        <v>1</v>
      </c>
      <c r="F2045" s="8">
        <f>DATE(YEAR(project_c[[#This Row],[order_date]]),MONTH(project_c[[#This Row],[order_date]]),1)</f>
        <v>44621</v>
      </c>
      <c r="G2045" s="1">
        <v>44626</v>
      </c>
      <c r="H2045">
        <v>7</v>
      </c>
      <c r="I2045">
        <v>3999</v>
      </c>
      <c r="J2045">
        <v>4199.3</v>
      </c>
      <c r="K2045">
        <v>200.3</v>
      </c>
      <c r="L2045" t="s">
        <v>414</v>
      </c>
      <c r="M2045" t="s">
        <v>9</v>
      </c>
      <c r="N2045" t="s">
        <v>10</v>
      </c>
      <c r="O2045" t="s">
        <v>65</v>
      </c>
      <c r="P2045" t="s">
        <v>4889</v>
      </c>
      <c r="Q2045" t="s">
        <v>4876</v>
      </c>
      <c r="R2045" t="s">
        <v>4882</v>
      </c>
      <c r="S2045" t="s">
        <v>23</v>
      </c>
    </row>
    <row r="2046" spans="1:19" x14ac:dyDescent="0.35">
      <c r="A2046">
        <v>16100</v>
      </c>
      <c r="B2046" t="s">
        <v>4919</v>
      </c>
      <c r="C2046" t="s">
        <v>413</v>
      </c>
      <c r="D2046" t="s">
        <v>4890</v>
      </c>
      <c r="E2046">
        <v>1</v>
      </c>
      <c r="F2046" s="8">
        <f>DATE(YEAR(project_c[[#This Row],[order_date]]),MONTH(project_c[[#This Row],[order_date]]),1)</f>
        <v>44562</v>
      </c>
      <c r="G2046" s="1">
        <v>44572</v>
      </c>
      <c r="H2046">
        <v>1</v>
      </c>
      <c r="I2046">
        <v>199</v>
      </c>
      <c r="J2046">
        <v>244.3</v>
      </c>
      <c r="K2046">
        <v>45.3</v>
      </c>
      <c r="L2046" t="s">
        <v>414</v>
      </c>
      <c r="M2046" t="s">
        <v>9</v>
      </c>
      <c r="N2046" t="s">
        <v>10</v>
      </c>
      <c r="O2046" t="s">
        <v>65</v>
      </c>
      <c r="P2046" t="s">
        <v>4891</v>
      </c>
      <c r="Q2046" t="s">
        <v>1909</v>
      </c>
      <c r="R2046" t="s">
        <v>4892</v>
      </c>
      <c r="S2046" t="s">
        <v>23</v>
      </c>
    </row>
    <row r="2047" spans="1:19" x14ac:dyDescent="0.35">
      <c r="A2047">
        <v>15523</v>
      </c>
      <c r="B2047" t="s">
        <v>4919</v>
      </c>
      <c r="C2047" t="s">
        <v>413</v>
      </c>
      <c r="D2047" t="s">
        <v>2560</v>
      </c>
      <c r="E2047">
        <v>1</v>
      </c>
      <c r="F2047" s="8">
        <f>DATE(YEAR(project_c[[#This Row],[order_date]]),MONTH(project_c[[#This Row],[order_date]]),1)</f>
        <v>44621</v>
      </c>
      <c r="G2047" s="1">
        <v>44630</v>
      </c>
      <c r="H2047">
        <v>7</v>
      </c>
      <c r="I2047">
        <v>4.42</v>
      </c>
      <c r="J2047">
        <v>22.106000000000002</v>
      </c>
      <c r="K2047">
        <v>17.686</v>
      </c>
      <c r="L2047" t="s">
        <v>414</v>
      </c>
      <c r="M2047" t="s">
        <v>9</v>
      </c>
      <c r="N2047" t="s">
        <v>10</v>
      </c>
      <c r="O2047" t="s">
        <v>65</v>
      </c>
      <c r="P2047" t="s">
        <v>2561</v>
      </c>
      <c r="Q2047" t="s">
        <v>2522</v>
      </c>
      <c r="R2047" t="s">
        <v>2523</v>
      </c>
      <c r="S2047" t="s">
        <v>23</v>
      </c>
    </row>
    <row r="2048" spans="1:19" x14ac:dyDescent="0.35">
      <c r="A2048">
        <v>15501</v>
      </c>
      <c r="B2048" t="s">
        <v>4919</v>
      </c>
      <c r="C2048" t="s">
        <v>413</v>
      </c>
      <c r="D2048" t="s">
        <v>2540</v>
      </c>
      <c r="E2048">
        <v>1</v>
      </c>
      <c r="F2048" s="8">
        <f>DATE(YEAR(project_c[[#This Row],[order_date]]),MONTH(project_c[[#This Row],[order_date]]),1)</f>
        <v>44562</v>
      </c>
      <c r="G2048" s="1">
        <v>44574</v>
      </c>
      <c r="H2048">
        <v>4</v>
      </c>
      <c r="I2048">
        <v>4.34</v>
      </c>
      <c r="J2048">
        <v>21.686</v>
      </c>
      <c r="K2048">
        <v>17.346</v>
      </c>
      <c r="L2048" t="s">
        <v>414</v>
      </c>
      <c r="M2048" t="s">
        <v>9</v>
      </c>
      <c r="N2048" t="s">
        <v>10</v>
      </c>
      <c r="O2048" t="s">
        <v>65</v>
      </c>
      <c r="P2048" t="s">
        <v>2541</v>
      </c>
      <c r="Q2048" t="s">
        <v>2522</v>
      </c>
      <c r="R2048" t="s">
        <v>2542</v>
      </c>
      <c r="S2048" t="s">
        <v>23</v>
      </c>
    </row>
    <row r="2049" spans="1:19" x14ac:dyDescent="0.35">
      <c r="A2049">
        <v>16097</v>
      </c>
      <c r="B2049" t="s">
        <v>4919</v>
      </c>
      <c r="C2049" t="s">
        <v>413</v>
      </c>
      <c r="D2049" t="s">
        <v>2540</v>
      </c>
      <c r="E2049">
        <v>1</v>
      </c>
      <c r="F2049" s="8">
        <f>DATE(YEAR(project_c[[#This Row],[order_date]]),MONTH(project_c[[#This Row],[order_date]]),1)</f>
        <v>44652</v>
      </c>
      <c r="G2049" s="1">
        <v>44655</v>
      </c>
      <c r="H2049">
        <v>1</v>
      </c>
      <c r="I2049">
        <v>4.34</v>
      </c>
      <c r="J2049">
        <v>21.686</v>
      </c>
      <c r="K2049">
        <v>17.346</v>
      </c>
      <c r="L2049" t="s">
        <v>414</v>
      </c>
      <c r="M2049" t="s">
        <v>9</v>
      </c>
      <c r="N2049" t="s">
        <v>10</v>
      </c>
      <c r="O2049" t="s">
        <v>65</v>
      </c>
      <c r="P2049" t="s">
        <v>2541</v>
      </c>
      <c r="Q2049" t="s">
        <v>2522</v>
      </c>
      <c r="R2049" t="s">
        <v>2542</v>
      </c>
      <c r="S2049" t="s">
        <v>23</v>
      </c>
    </row>
    <row r="2050" spans="1:19" x14ac:dyDescent="0.35">
      <c r="A2050">
        <v>6734</v>
      </c>
      <c r="B2050" t="s">
        <v>4919</v>
      </c>
      <c r="C2050" t="s">
        <v>413</v>
      </c>
      <c r="D2050" t="s">
        <v>2629</v>
      </c>
      <c r="E2050">
        <v>2</v>
      </c>
      <c r="F2050" s="8">
        <f>DATE(YEAR(project_c[[#This Row],[order_date]]),MONTH(project_c[[#This Row],[order_date]]),1)</f>
        <v>45108</v>
      </c>
      <c r="G2050" s="1">
        <v>45127</v>
      </c>
      <c r="H2050">
        <v>6</v>
      </c>
      <c r="I2050">
        <v>17.86</v>
      </c>
      <c r="J2050">
        <v>69.712000000000003</v>
      </c>
      <c r="K2050">
        <v>33.991999999999997</v>
      </c>
      <c r="L2050" t="s">
        <v>414</v>
      </c>
      <c r="M2050" t="s">
        <v>9</v>
      </c>
      <c r="N2050" t="s">
        <v>10</v>
      </c>
      <c r="O2050" t="s">
        <v>65</v>
      </c>
      <c r="P2050" t="s">
        <v>2630</v>
      </c>
      <c r="Q2050" t="s">
        <v>2522</v>
      </c>
      <c r="R2050" t="s">
        <v>2559</v>
      </c>
      <c r="S2050" t="s">
        <v>23</v>
      </c>
    </row>
    <row r="2051" spans="1:19" x14ac:dyDescent="0.35">
      <c r="A2051">
        <v>6735</v>
      </c>
      <c r="B2051" t="s">
        <v>4919</v>
      </c>
      <c r="C2051" t="s">
        <v>413</v>
      </c>
      <c r="D2051" t="s">
        <v>4711</v>
      </c>
      <c r="E2051">
        <v>1</v>
      </c>
      <c r="F2051" s="8">
        <f>DATE(YEAR(project_c[[#This Row],[order_date]]),MONTH(project_c[[#This Row],[order_date]]),1)</f>
        <v>45108</v>
      </c>
      <c r="G2051" s="1">
        <v>45127</v>
      </c>
      <c r="H2051">
        <v>6</v>
      </c>
      <c r="I2051">
        <v>0.62</v>
      </c>
      <c r="J2051">
        <v>3.516</v>
      </c>
      <c r="K2051">
        <v>2.8959999999999999</v>
      </c>
      <c r="L2051" t="s">
        <v>414</v>
      </c>
      <c r="M2051" t="s">
        <v>9</v>
      </c>
      <c r="N2051" t="s">
        <v>10</v>
      </c>
      <c r="O2051" t="s">
        <v>65</v>
      </c>
      <c r="P2051" t="s">
        <v>4712</v>
      </c>
      <c r="Q2051" t="s">
        <v>4250</v>
      </c>
      <c r="R2051" t="s">
        <v>4251</v>
      </c>
      <c r="S2051" t="s">
        <v>23</v>
      </c>
    </row>
    <row r="2052" spans="1:19" x14ac:dyDescent="0.35">
      <c r="A2052">
        <v>8212</v>
      </c>
      <c r="B2052" t="s">
        <v>4919</v>
      </c>
      <c r="C2052" t="s">
        <v>413</v>
      </c>
      <c r="D2052" t="s">
        <v>2663</v>
      </c>
      <c r="E2052">
        <v>4</v>
      </c>
      <c r="F2052" s="8">
        <f>DATE(YEAR(project_c[[#This Row],[order_date]]),MONTH(project_c[[#This Row],[order_date]]),1)</f>
        <v>45200</v>
      </c>
      <c r="G2052" s="1">
        <v>45223</v>
      </c>
      <c r="H2052">
        <v>6</v>
      </c>
      <c r="I2052">
        <v>0.23</v>
      </c>
      <c r="J2052">
        <v>9.36</v>
      </c>
      <c r="K2052">
        <v>8.44</v>
      </c>
      <c r="L2052" t="s">
        <v>414</v>
      </c>
      <c r="M2052" t="s">
        <v>9</v>
      </c>
      <c r="N2052" t="s">
        <v>10</v>
      </c>
      <c r="O2052" t="s">
        <v>65</v>
      </c>
      <c r="P2052" t="s">
        <v>2664</v>
      </c>
      <c r="Q2052" t="s">
        <v>2522</v>
      </c>
      <c r="R2052" t="s">
        <v>2616</v>
      </c>
      <c r="S2052" t="s">
        <v>23</v>
      </c>
    </row>
    <row r="2053" spans="1:19" x14ac:dyDescent="0.35">
      <c r="A2053">
        <v>9734</v>
      </c>
      <c r="B2053" t="s">
        <v>4920</v>
      </c>
      <c r="C2053" t="s">
        <v>413</v>
      </c>
      <c r="D2053" t="s">
        <v>4799</v>
      </c>
      <c r="E2053">
        <v>2</v>
      </c>
      <c r="F2053" s="8">
        <f>DATE(YEAR(project_c[[#This Row],[order_date]]),MONTH(project_c[[#This Row],[order_date]]),1)</f>
        <v>45261</v>
      </c>
      <c r="G2053" s="1">
        <v>45265</v>
      </c>
      <c r="H2053">
        <v>3</v>
      </c>
      <c r="I2053">
        <v>4.2</v>
      </c>
      <c r="J2053">
        <v>41.96</v>
      </c>
      <c r="K2053">
        <v>33.56</v>
      </c>
      <c r="L2053" t="s">
        <v>414</v>
      </c>
      <c r="M2053" t="s">
        <v>9</v>
      </c>
      <c r="N2053" t="s">
        <v>10</v>
      </c>
      <c r="O2053" t="s">
        <v>65</v>
      </c>
      <c r="P2053" t="s">
        <v>4800</v>
      </c>
      <c r="Q2053" t="s">
        <v>4250</v>
      </c>
      <c r="R2053" t="s">
        <v>4251</v>
      </c>
      <c r="S2053" t="s">
        <v>23</v>
      </c>
    </row>
    <row r="2054" spans="1:19" x14ac:dyDescent="0.35">
      <c r="A2054">
        <v>9735</v>
      </c>
      <c r="B2054" t="s">
        <v>4920</v>
      </c>
      <c r="C2054" t="s">
        <v>413</v>
      </c>
      <c r="D2054" t="s">
        <v>3056</v>
      </c>
      <c r="E2054">
        <v>3</v>
      </c>
      <c r="F2054" s="8">
        <f>DATE(YEAR(project_c[[#This Row],[order_date]]),MONTH(project_c[[#This Row],[order_date]]),1)</f>
        <v>45261</v>
      </c>
      <c r="G2054" s="1">
        <v>45265</v>
      </c>
      <c r="H2054">
        <v>3</v>
      </c>
      <c r="I2054">
        <v>0.44</v>
      </c>
      <c r="J2054">
        <v>9.4499999999999993</v>
      </c>
      <c r="K2054">
        <v>8.1300000000000008</v>
      </c>
      <c r="L2054" t="s">
        <v>414</v>
      </c>
      <c r="M2054" t="s">
        <v>9</v>
      </c>
      <c r="N2054" t="s">
        <v>10</v>
      </c>
      <c r="O2054" t="s">
        <v>65</v>
      </c>
      <c r="P2054" t="s">
        <v>3057</v>
      </c>
      <c r="Q2054" t="s">
        <v>2522</v>
      </c>
      <c r="R2054" t="s">
        <v>2534</v>
      </c>
      <c r="S2054" t="s">
        <v>23</v>
      </c>
    </row>
    <row r="2055" spans="1:19" x14ac:dyDescent="0.35">
      <c r="A2055">
        <v>9936</v>
      </c>
      <c r="B2055" t="s">
        <v>4919</v>
      </c>
      <c r="C2055" t="s">
        <v>413</v>
      </c>
      <c r="D2055" t="s">
        <v>1999</v>
      </c>
      <c r="E2055">
        <v>7</v>
      </c>
      <c r="F2055" s="8">
        <f>DATE(YEAR(project_c[[#This Row],[order_date]]),MONTH(project_c[[#This Row],[order_date]]),1)</f>
        <v>45047</v>
      </c>
      <c r="G2055" s="1">
        <v>45053</v>
      </c>
      <c r="H2055">
        <v>4</v>
      </c>
      <c r="I2055">
        <v>30.6</v>
      </c>
      <c r="J2055">
        <v>335.94400000000002</v>
      </c>
      <c r="K2055">
        <v>121.744</v>
      </c>
      <c r="L2055" t="s">
        <v>414</v>
      </c>
      <c r="M2055" t="s">
        <v>9</v>
      </c>
      <c r="N2055" t="s">
        <v>10</v>
      </c>
      <c r="O2055" t="s">
        <v>65</v>
      </c>
      <c r="P2055" t="s">
        <v>2000</v>
      </c>
      <c r="Q2055" t="s">
        <v>1901</v>
      </c>
      <c r="R2055" t="s">
        <v>1902</v>
      </c>
      <c r="S2055" t="s">
        <v>23</v>
      </c>
    </row>
    <row r="2056" spans="1:19" x14ac:dyDescent="0.35">
      <c r="A2056">
        <v>10250</v>
      </c>
      <c r="B2056" t="s">
        <v>4917</v>
      </c>
      <c r="C2056" t="s">
        <v>413</v>
      </c>
      <c r="D2056" t="s">
        <v>4545</v>
      </c>
      <c r="E2056">
        <v>2</v>
      </c>
      <c r="F2056" s="8">
        <f>DATE(YEAR(project_c[[#This Row],[order_date]]),MONTH(project_c[[#This Row],[order_date]]),1)</f>
        <v>45323</v>
      </c>
      <c r="G2056" s="1">
        <v>45338</v>
      </c>
      <c r="H2056">
        <v>1</v>
      </c>
      <c r="I2056">
        <v>78.2</v>
      </c>
      <c r="J2056">
        <v>328.03840000000002</v>
      </c>
      <c r="K2056">
        <v>171.63839999999999</v>
      </c>
      <c r="L2056" t="s">
        <v>414</v>
      </c>
      <c r="M2056" t="s">
        <v>9</v>
      </c>
      <c r="N2056" t="s">
        <v>10</v>
      </c>
      <c r="O2056" t="s">
        <v>65</v>
      </c>
      <c r="P2056" t="s">
        <v>4546</v>
      </c>
      <c r="Q2056" t="s">
        <v>4250</v>
      </c>
      <c r="R2056" t="s">
        <v>4273</v>
      </c>
      <c r="S2056" t="s">
        <v>23</v>
      </c>
    </row>
    <row r="2057" spans="1:19" x14ac:dyDescent="0.35">
      <c r="A2057">
        <v>10777</v>
      </c>
      <c r="B2057" t="s">
        <v>4917</v>
      </c>
      <c r="C2057" t="s">
        <v>413</v>
      </c>
      <c r="D2057" t="s">
        <v>4545</v>
      </c>
      <c r="E2057">
        <v>2</v>
      </c>
      <c r="F2057" s="8">
        <f>DATE(YEAR(project_c[[#This Row],[order_date]]),MONTH(project_c[[#This Row],[order_date]]),1)</f>
        <v>45292</v>
      </c>
      <c r="G2057" s="1">
        <v>45316</v>
      </c>
      <c r="H2057">
        <v>5</v>
      </c>
      <c r="I2057">
        <v>78.2</v>
      </c>
      <c r="J2057">
        <v>328.03840000000002</v>
      </c>
      <c r="K2057">
        <v>171.63839999999999</v>
      </c>
      <c r="L2057" t="s">
        <v>414</v>
      </c>
      <c r="M2057" t="s">
        <v>9</v>
      </c>
      <c r="N2057" t="s">
        <v>10</v>
      </c>
      <c r="O2057" t="s">
        <v>65</v>
      </c>
      <c r="P2057" t="s">
        <v>4546</v>
      </c>
      <c r="Q2057" t="s">
        <v>4250</v>
      </c>
      <c r="R2057" t="s">
        <v>4273</v>
      </c>
      <c r="S2057" t="s">
        <v>23</v>
      </c>
    </row>
    <row r="2058" spans="1:19" x14ac:dyDescent="0.35">
      <c r="A2058">
        <v>11172</v>
      </c>
      <c r="B2058" t="s">
        <v>4920</v>
      </c>
      <c r="C2058" t="s">
        <v>413</v>
      </c>
      <c r="D2058" t="s">
        <v>4545</v>
      </c>
      <c r="E2058">
        <v>4</v>
      </c>
      <c r="F2058" s="8">
        <f>DATE(YEAR(project_c[[#This Row],[order_date]]),MONTH(project_c[[#This Row],[order_date]]),1)</f>
        <v>45323</v>
      </c>
      <c r="G2058" s="1">
        <v>45349</v>
      </c>
      <c r="H2058">
        <v>4</v>
      </c>
      <c r="I2058">
        <v>78.2</v>
      </c>
      <c r="J2058">
        <v>656.07680000000005</v>
      </c>
      <c r="K2058">
        <v>343.27679999999998</v>
      </c>
      <c r="L2058" t="s">
        <v>414</v>
      </c>
      <c r="M2058" t="s">
        <v>9</v>
      </c>
      <c r="N2058" t="s">
        <v>10</v>
      </c>
      <c r="O2058" t="s">
        <v>65</v>
      </c>
      <c r="P2058" t="s">
        <v>4546</v>
      </c>
      <c r="Q2058" t="s">
        <v>4250</v>
      </c>
      <c r="R2058" t="s">
        <v>4273</v>
      </c>
      <c r="S2058" t="s">
        <v>23</v>
      </c>
    </row>
    <row r="2059" spans="1:19" x14ac:dyDescent="0.35">
      <c r="A2059">
        <v>11522</v>
      </c>
      <c r="B2059" t="s">
        <v>4918</v>
      </c>
      <c r="C2059" t="s">
        <v>413</v>
      </c>
      <c r="D2059" t="s">
        <v>4545</v>
      </c>
      <c r="E2059">
        <v>4</v>
      </c>
      <c r="F2059" s="8">
        <f>DATE(YEAR(project_c[[#This Row],[order_date]]),MONTH(project_c[[#This Row],[order_date]]),1)</f>
        <v>45352</v>
      </c>
      <c r="G2059" s="1">
        <v>45360</v>
      </c>
      <c r="H2059">
        <v>2</v>
      </c>
      <c r="I2059">
        <v>78.2</v>
      </c>
      <c r="J2059">
        <v>656.07680000000005</v>
      </c>
      <c r="K2059">
        <v>343.27679999999998</v>
      </c>
      <c r="L2059" t="s">
        <v>414</v>
      </c>
      <c r="M2059" t="s">
        <v>9</v>
      </c>
      <c r="N2059" t="s">
        <v>10</v>
      </c>
      <c r="O2059" t="s">
        <v>65</v>
      </c>
      <c r="P2059" t="s">
        <v>4546</v>
      </c>
      <c r="Q2059" t="s">
        <v>4250</v>
      </c>
      <c r="R2059" t="s">
        <v>4273</v>
      </c>
      <c r="S2059" t="s">
        <v>23</v>
      </c>
    </row>
    <row r="2060" spans="1:19" x14ac:dyDescent="0.35">
      <c r="A2060">
        <v>12089</v>
      </c>
      <c r="B2060" t="s">
        <v>4918</v>
      </c>
      <c r="C2060" t="s">
        <v>413</v>
      </c>
      <c r="D2060" t="s">
        <v>4545</v>
      </c>
      <c r="E2060">
        <v>5</v>
      </c>
      <c r="F2060" s="8">
        <f>DATE(YEAR(project_c[[#This Row],[order_date]]),MONTH(project_c[[#This Row],[order_date]]),1)</f>
        <v>45383</v>
      </c>
      <c r="G2060" s="1">
        <v>45395</v>
      </c>
      <c r="H2060">
        <v>5</v>
      </c>
      <c r="I2060">
        <v>78.2</v>
      </c>
      <c r="J2060">
        <v>820.096</v>
      </c>
      <c r="K2060">
        <v>429.096</v>
      </c>
      <c r="L2060" t="s">
        <v>414</v>
      </c>
      <c r="M2060" t="s">
        <v>9</v>
      </c>
      <c r="N2060" t="s">
        <v>10</v>
      </c>
      <c r="O2060" t="s">
        <v>65</v>
      </c>
      <c r="P2060" t="s">
        <v>4546</v>
      </c>
      <c r="Q2060" t="s">
        <v>4250</v>
      </c>
      <c r="R2060" t="s">
        <v>4273</v>
      </c>
      <c r="S2060" t="s">
        <v>23</v>
      </c>
    </row>
    <row r="2061" spans="1:19" x14ac:dyDescent="0.35">
      <c r="A2061">
        <v>12202</v>
      </c>
      <c r="B2061" t="s">
        <v>4917</v>
      </c>
      <c r="C2061" t="s">
        <v>413</v>
      </c>
      <c r="D2061" t="s">
        <v>4545</v>
      </c>
      <c r="E2061">
        <v>5</v>
      </c>
      <c r="F2061" s="8">
        <f>DATE(YEAR(project_c[[#This Row],[order_date]]),MONTH(project_c[[#This Row],[order_date]]),1)</f>
        <v>45413</v>
      </c>
      <c r="G2061" s="1">
        <v>45425</v>
      </c>
      <c r="H2061">
        <v>5</v>
      </c>
      <c r="I2061">
        <v>78.2</v>
      </c>
      <c r="J2061">
        <v>820.096</v>
      </c>
      <c r="K2061">
        <v>429.096</v>
      </c>
      <c r="L2061" t="s">
        <v>414</v>
      </c>
      <c r="M2061" t="s">
        <v>9</v>
      </c>
      <c r="N2061" t="s">
        <v>10</v>
      </c>
      <c r="O2061" t="s">
        <v>65</v>
      </c>
      <c r="P2061" t="s">
        <v>4546</v>
      </c>
      <c r="Q2061" t="s">
        <v>4250</v>
      </c>
      <c r="R2061" t="s">
        <v>4273</v>
      </c>
      <c r="S2061" t="s">
        <v>23</v>
      </c>
    </row>
    <row r="2062" spans="1:19" x14ac:dyDescent="0.35">
      <c r="A2062">
        <v>12263</v>
      </c>
      <c r="B2062" t="s">
        <v>4917</v>
      </c>
      <c r="C2062" t="s">
        <v>413</v>
      </c>
      <c r="D2062" t="s">
        <v>4545</v>
      </c>
      <c r="E2062">
        <v>2</v>
      </c>
      <c r="F2062" s="8">
        <f>DATE(YEAR(project_c[[#This Row],[order_date]]),MONTH(project_c[[#This Row],[order_date]]),1)</f>
        <v>45352</v>
      </c>
      <c r="G2062" s="1">
        <v>45359</v>
      </c>
      <c r="H2062">
        <v>3</v>
      </c>
      <c r="I2062">
        <v>78.2</v>
      </c>
      <c r="J2062">
        <v>328.03840000000002</v>
      </c>
      <c r="K2062">
        <v>171.63839999999999</v>
      </c>
      <c r="L2062" t="s">
        <v>414</v>
      </c>
      <c r="M2062" t="s">
        <v>9</v>
      </c>
      <c r="N2062" t="s">
        <v>10</v>
      </c>
      <c r="O2062" t="s">
        <v>65</v>
      </c>
      <c r="P2062" t="s">
        <v>4546</v>
      </c>
      <c r="Q2062" t="s">
        <v>4250</v>
      </c>
      <c r="R2062" t="s">
        <v>4273</v>
      </c>
      <c r="S2062" t="s">
        <v>23</v>
      </c>
    </row>
    <row r="2063" spans="1:19" x14ac:dyDescent="0.35">
      <c r="A2063">
        <v>12441</v>
      </c>
      <c r="B2063" t="s">
        <v>4918</v>
      </c>
      <c r="C2063" t="s">
        <v>413</v>
      </c>
      <c r="D2063" t="s">
        <v>4545</v>
      </c>
      <c r="E2063">
        <v>1</v>
      </c>
      <c r="F2063" s="8">
        <f>DATE(YEAR(project_c[[#This Row],[order_date]]),MONTH(project_c[[#This Row],[order_date]]),1)</f>
        <v>45474</v>
      </c>
      <c r="G2063" s="1">
        <v>45488</v>
      </c>
      <c r="H2063">
        <v>2</v>
      </c>
      <c r="I2063">
        <v>78.2</v>
      </c>
      <c r="J2063">
        <v>164.01920000000001</v>
      </c>
      <c r="K2063">
        <v>85.819199999999995</v>
      </c>
      <c r="L2063" t="s">
        <v>414</v>
      </c>
      <c r="M2063" t="s">
        <v>9</v>
      </c>
      <c r="N2063" t="s">
        <v>10</v>
      </c>
      <c r="O2063" t="s">
        <v>65</v>
      </c>
      <c r="P2063" t="s">
        <v>4546</v>
      </c>
      <c r="Q2063" t="s">
        <v>4250</v>
      </c>
      <c r="R2063" t="s">
        <v>4273</v>
      </c>
      <c r="S2063" t="s">
        <v>23</v>
      </c>
    </row>
    <row r="2064" spans="1:19" x14ac:dyDescent="0.35">
      <c r="A2064">
        <v>12980</v>
      </c>
      <c r="B2064" t="s">
        <v>4917</v>
      </c>
      <c r="C2064" t="s">
        <v>413</v>
      </c>
      <c r="D2064" t="s">
        <v>4545</v>
      </c>
      <c r="E2064">
        <v>1</v>
      </c>
      <c r="F2064" s="8">
        <f>DATE(YEAR(project_c[[#This Row],[order_date]]),MONTH(project_c[[#This Row],[order_date]]),1)</f>
        <v>45566</v>
      </c>
      <c r="G2064" s="1">
        <v>45583</v>
      </c>
      <c r="H2064">
        <v>3</v>
      </c>
      <c r="I2064">
        <v>78.2</v>
      </c>
      <c r="J2064">
        <v>164.01920000000001</v>
      </c>
      <c r="K2064">
        <v>85.819199999999995</v>
      </c>
      <c r="L2064" t="s">
        <v>414</v>
      </c>
      <c r="M2064" t="s">
        <v>9</v>
      </c>
      <c r="N2064" t="s">
        <v>10</v>
      </c>
      <c r="O2064" t="s">
        <v>65</v>
      </c>
      <c r="P2064" t="s">
        <v>4546</v>
      </c>
      <c r="Q2064" t="s">
        <v>4250</v>
      </c>
      <c r="R2064" t="s">
        <v>4273</v>
      </c>
      <c r="S2064" t="s">
        <v>23</v>
      </c>
    </row>
    <row r="2065" spans="1:19" x14ac:dyDescent="0.35">
      <c r="A2065">
        <v>13455</v>
      </c>
      <c r="B2065" t="s">
        <v>4918</v>
      </c>
      <c r="C2065" t="s">
        <v>413</v>
      </c>
      <c r="D2065" t="s">
        <v>4545</v>
      </c>
      <c r="E2065">
        <v>2</v>
      </c>
      <c r="F2065" s="8">
        <f>DATE(YEAR(project_c[[#This Row],[order_date]]),MONTH(project_c[[#This Row],[order_date]]),1)</f>
        <v>45505</v>
      </c>
      <c r="G2065" s="1">
        <v>45533</v>
      </c>
      <c r="H2065">
        <v>5</v>
      </c>
      <c r="I2065">
        <v>78.2</v>
      </c>
      <c r="J2065">
        <v>328.03840000000002</v>
      </c>
      <c r="K2065">
        <v>171.63839999999999</v>
      </c>
      <c r="L2065" t="s">
        <v>414</v>
      </c>
      <c r="M2065" t="s">
        <v>9</v>
      </c>
      <c r="N2065" t="s">
        <v>10</v>
      </c>
      <c r="O2065" t="s">
        <v>65</v>
      </c>
      <c r="P2065" t="s">
        <v>4546</v>
      </c>
      <c r="Q2065" t="s">
        <v>4250</v>
      </c>
      <c r="R2065" t="s">
        <v>4273</v>
      </c>
      <c r="S2065" t="s">
        <v>23</v>
      </c>
    </row>
    <row r="2066" spans="1:19" x14ac:dyDescent="0.35">
      <c r="A2066">
        <v>14086</v>
      </c>
      <c r="B2066" t="s">
        <v>4920</v>
      </c>
      <c r="C2066" t="s">
        <v>413</v>
      </c>
      <c r="D2066" t="s">
        <v>4545</v>
      </c>
      <c r="E2066">
        <v>2</v>
      </c>
      <c r="F2066" s="8">
        <f>DATE(YEAR(project_c[[#This Row],[order_date]]),MONTH(project_c[[#This Row],[order_date]]),1)</f>
        <v>45627</v>
      </c>
      <c r="G2066" s="1">
        <v>45632</v>
      </c>
      <c r="H2066">
        <v>1</v>
      </c>
      <c r="I2066">
        <v>78.2</v>
      </c>
      <c r="J2066">
        <v>328.03840000000002</v>
      </c>
      <c r="K2066">
        <v>171.63839999999999</v>
      </c>
      <c r="L2066" t="s">
        <v>414</v>
      </c>
      <c r="M2066" t="s">
        <v>9</v>
      </c>
      <c r="N2066" t="s">
        <v>10</v>
      </c>
      <c r="O2066" t="s">
        <v>65</v>
      </c>
      <c r="P2066" t="s">
        <v>4546</v>
      </c>
      <c r="Q2066" t="s">
        <v>4250</v>
      </c>
      <c r="R2066" t="s">
        <v>4273</v>
      </c>
      <c r="S2066" t="s">
        <v>23</v>
      </c>
    </row>
    <row r="2067" spans="1:19" x14ac:dyDescent="0.35">
      <c r="A2067">
        <v>14216</v>
      </c>
      <c r="B2067" t="s">
        <v>4917</v>
      </c>
      <c r="C2067" t="s">
        <v>413</v>
      </c>
      <c r="D2067" t="s">
        <v>4545</v>
      </c>
      <c r="E2067">
        <v>2</v>
      </c>
      <c r="F2067" s="8">
        <f>DATE(YEAR(project_c[[#This Row],[order_date]]),MONTH(project_c[[#This Row],[order_date]]),1)</f>
        <v>45627</v>
      </c>
      <c r="G2067" s="1">
        <v>45638</v>
      </c>
      <c r="H2067">
        <v>1</v>
      </c>
      <c r="I2067">
        <v>78.2</v>
      </c>
      <c r="J2067">
        <v>328.03840000000002</v>
      </c>
      <c r="K2067">
        <v>171.63839999999999</v>
      </c>
      <c r="L2067" t="s">
        <v>414</v>
      </c>
      <c r="M2067" t="s">
        <v>9</v>
      </c>
      <c r="N2067" t="s">
        <v>10</v>
      </c>
      <c r="O2067" t="s">
        <v>65</v>
      </c>
      <c r="P2067" t="s">
        <v>4546</v>
      </c>
      <c r="Q2067" t="s">
        <v>4250</v>
      </c>
      <c r="R2067" t="s">
        <v>4273</v>
      </c>
      <c r="S2067" t="s">
        <v>23</v>
      </c>
    </row>
    <row r="2068" spans="1:19" x14ac:dyDescent="0.35">
      <c r="A2068">
        <v>320</v>
      </c>
      <c r="B2068" t="s">
        <v>4919</v>
      </c>
      <c r="C2068" t="s">
        <v>415</v>
      </c>
      <c r="D2068" t="s">
        <v>4567</v>
      </c>
      <c r="E2068">
        <v>3</v>
      </c>
      <c r="F2068" s="8">
        <f>DATE(YEAR(project_c[[#This Row],[order_date]]),MONTH(project_c[[#This Row],[order_date]]),1)</f>
        <v>44166</v>
      </c>
      <c r="G2068" s="1">
        <v>44185</v>
      </c>
      <c r="H2068">
        <v>5</v>
      </c>
      <c r="I2068">
        <v>119.32</v>
      </c>
      <c r="J2068">
        <v>530.30399999999997</v>
      </c>
      <c r="K2068">
        <v>172.34399999999999</v>
      </c>
      <c r="L2068" t="s">
        <v>416</v>
      </c>
      <c r="M2068" t="s">
        <v>9</v>
      </c>
      <c r="N2068" t="s">
        <v>10</v>
      </c>
      <c r="O2068" t="s">
        <v>244</v>
      </c>
      <c r="P2068" t="s">
        <v>4568</v>
      </c>
      <c r="Q2068" t="s">
        <v>4250</v>
      </c>
      <c r="R2068" t="s">
        <v>4273</v>
      </c>
      <c r="S2068" t="s">
        <v>44</v>
      </c>
    </row>
    <row r="2069" spans="1:19" x14ac:dyDescent="0.35">
      <c r="A2069">
        <v>319</v>
      </c>
      <c r="B2069" t="s">
        <v>4919</v>
      </c>
      <c r="C2069" t="s">
        <v>415</v>
      </c>
      <c r="D2069" t="s">
        <v>3520</v>
      </c>
      <c r="E2069">
        <v>7</v>
      </c>
      <c r="F2069" s="8">
        <f>DATE(YEAR(project_c[[#This Row],[order_date]]),MONTH(project_c[[#This Row],[order_date]]),1)</f>
        <v>44166</v>
      </c>
      <c r="G2069" s="1">
        <v>44185</v>
      </c>
      <c r="H2069">
        <v>5</v>
      </c>
      <c r="I2069">
        <v>2.86</v>
      </c>
      <c r="J2069">
        <v>34.832000000000001</v>
      </c>
      <c r="K2069">
        <v>14.811999999999999</v>
      </c>
      <c r="L2069" t="s">
        <v>416</v>
      </c>
      <c r="M2069" t="s">
        <v>9</v>
      </c>
      <c r="N2069" t="s">
        <v>10</v>
      </c>
      <c r="O2069" t="s">
        <v>244</v>
      </c>
      <c r="P2069" t="s">
        <v>3521</v>
      </c>
      <c r="Q2069" t="s">
        <v>2522</v>
      </c>
      <c r="R2069" t="s">
        <v>2531</v>
      </c>
      <c r="S2069" t="s">
        <v>44</v>
      </c>
    </row>
    <row r="2070" spans="1:19" x14ac:dyDescent="0.35">
      <c r="A2070">
        <v>321</v>
      </c>
      <c r="B2070" t="s">
        <v>4919</v>
      </c>
      <c r="C2070" t="s">
        <v>415</v>
      </c>
      <c r="D2070" t="s">
        <v>3388</v>
      </c>
      <c r="E2070">
        <v>5</v>
      </c>
      <c r="F2070" s="8">
        <f>DATE(YEAR(project_c[[#This Row],[order_date]]),MONTH(project_c[[#This Row],[order_date]]),1)</f>
        <v>44166</v>
      </c>
      <c r="G2070" s="1">
        <v>44185</v>
      </c>
      <c r="H2070">
        <v>5</v>
      </c>
      <c r="I2070">
        <v>1.71</v>
      </c>
      <c r="J2070">
        <v>20.72</v>
      </c>
      <c r="K2070">
        <v>12.17</v>
      </c>
      <c r="L2070" t="s">
        <v>416</v>
      </c>
      <c r="M2070" t="s">
        <v>9</v>
      </c>
      <c r="N2070" t="s">
        <v>10</v>
      </c>
      <c r="O2070" t="s">
        <v>244</v>
      </c>
      <c r="P2070" t="s">
        <v>3389</v>
      </c>
      <c r="Q2070" t="s">
        <v>2522</v>
      </c>
      <c r="R2070" t="s">
        <v>2542</v>
      </c>
      <c r="S2070" t="s">
        <v>44</v>
      </c>
    </row>
    <row r="2071" spans="1:19" x14ac:dyDescent="0.35">
      <c r="A2071">
        <v>15910</v>
      </c>
      <c r="B2071" t="s">
        <v>4919</v>
      </c>
      <c r="C2071" t="s">
        <v>415</v>
      </c>
      <c r="D2071" t="s">
        <v>4246</v>
      </c>
      <c r="E2071">
        <v>1</v>
      </c>
      <c r="F2071" s="8">
        <f>DATE(YEAR(project_c[[#This Row],[order_date]]),MONTH(project_c[[#This Row],[order_date]]),1)</f>
        <v>44562</v>
      </c>
      <c r="G2071" s="1">
        <v>44566</v>
      </c>
      <c r="H2071">
        <v>4</v>
      </c>
      <c r="I2071">
        <v>5.48</v>
      </c>
      <c r="J2071">
        <v>21.308</v>
      </c>
      <c r="K2071">
        <v>15.827999999999999</v>
      </c>
      <c r="L2071" t="s">
        <v>416</v>
      </c>
      <c r="M2071" t="s">
        <v>9</v>
      </c>
      <c r="N2071" t="s">
        <v>10</v>
      </c>
      <c r="O2071" t="s">
        <v>244</v>
      </c>
      <c r="P2071" t="s">
        <v>4247</v>
      </c>
      <c r="Q2071" t="s">
        <v>2522</v>
      </c>
      <c r="R2071" t="s">
        <v>2523</v>
      </c>
      <c r="S2071" t="s">
        <v>44</v>
      </c>
    </row>
    <row r="2072" spans="1:19" x14ac:dyDescent="0.35">
      <c r="A2072">
        <v>15476</v>
      </c>
      <c r="B2072" t="s">
        <v>4919</v>
      </c>
      <c r="C2072" t="s">
        <v>415</v>
      </c>
      <c r="D2072" t="s">
        <v>4244</v>
      </c>
      <c r="E2072">
        <v>1</v>
      </c>
      <c r="F2072" s="8">
        <f>DATE(YEAR(project_c[[#This Row],[order_date]]),MONTH(project_c[[#This Row],[order_date]]),1)</f>
        <v>44562</v>
      </c>
      <c r="G2072" s="1">
        <v>44567</v>
      </c>
      <c r="H2072">
        <v>5</v>
      </c>
      <c r="I2072">
        <v>10.01</v>
      </c>
      <c r="J2072">
        <v>21.238</v>
      </c>
      <c r="K2072">
        <v>11.228</v>
      </c>
      <c r="L2072" t="s">
        <v>416</v>
      </c>
      <c r="M2072" t="s">
        <v>9</v>
      </c>
      <c r="N2072" t="s">
        <v>10</v>
      </c>
      <c r="O2072" t="s">
        <v>244</v>
      </c>
      <c r="P2072" t="s">
        <v>4245</v>
      </c>
      <c r="Q2072" t="s">
        <v>2522</v>
      </c>
      <c r="R2072" t="s">
        <v>2531</v>
      </c>
      <c r="S2072" t="s">
        <v>44</v>
      </c>
    </row>
    <row r="2073" spans="1:19" x14ac:dyDescent="0.35">
      <c r="A2073">
        <v>15425</v>
      </c>
      <c r="B2073" t="s">
        <v>4919</v>
      </c>
      <c r="C2073" t="s">
        <v>415</v>
      </c>
      <c r="D2073" t="s">
        <v>4238</v>
      </c>
      <c r="E2073">
        <v>1</v>
      </c>
      <c r="F2073" s="8">
        <f>DATE(YEAR(project_c[[#This Row],[order_date]]),MONTH(project_c[[#This Row],[order_date]]),1)</f>
        <v>44621</v>
      </c>
      <c r="G2073" s="1">
        <v>44630</v>
      </c>
      <c r="H2073">
        <v>2</v>
      </c>
      <c r="I2073">
        <v>2.41</v>
      </c>
      <c r="J2073">
        <v>21.111999999999998</v>
      </c>
      <c r="K2073">
        <v>18.702000000000002</v>
      </c>
      <c r="L2073" t="s">
        <v>416</v>
      </c>
      <c r="M2073" t="s">
        <v>9</v>
      </c>
      <c r="N2073" t="s">
        <v>10</v>
      </c>
      <c r="O2073" t="s">
        <v>244</v>
      </c>
      <c r="P2073" t="s">
        <v>4239</v>
      </c>
      <c r="Q2073" t="s">
        <v>2522</v>
      </c>
      <c r="R2073" t="s">
        <v>2523</v>
      </c>
      <c r="S2073" t="s">
        <v>44</v>
      </c>
    </row>
    <row r="2074" spans="1:19" x14ac:dyDescent="0.35">
      <c r="A2074">
        <v>15429</v>
      </c>
      <c r="B2074" t="s">
        <v>4919</v>
      </c>
      <c r="C2074" t="s">
        <v>415</v>
      </c>
      <c r="D2074" t="s">
        <v>4232</v>
      </c>
      <c r="E2074">
        <v>1</v>
      </c>
      <c r="F2074" s="8">
        <f>DATE(YEAR(project_c[[#This Row],[order_date]]),MONTH(project_c[[#This Row],[order_date]]),1)</f>
        <v>44562</v>
      </c>
      <c r="G2074" s="1">
        <v>44562</v>
      </c>
      <c r="H2074">
        <v>4</v>
      </c>
      <c r="I2074">
        <v>15.46</v>
      </c>
      <c r="J2074">
        <v>20.818000000000001</v>
      </c>
      <c r="K2074">
        <v>5.3579999999999997</v>
      </c>
      <c r="L2074" t="s">
        <v>416</v>
      </c>
      <c r="M2074" t="s">
        <v>9</v>
      </c>
      <c r="N2074" t="s">
        <v>10</v>
      </c>
      <c r="O2074" t="s">
        <v>244</v>
      </c>
      <c r="P2074" t="s">
        <v>4233</v>
      </c>
      <c r="Q2074" t="s">
        <v>2522</v>
      </c>
      <c r="R2074" t="s">
        <v>2559</v>
      </c>
      <c r="S2074" t="s">
        <v>44</v>
      </c>
    </row>
    <row r="2075" spans="1:19" x14ac:dyDescent="0.35">
      <c r="A2075">
        <v>16006</v>
      </c>
      <c r="B2075" t="s">
        <v>4919</v>
      </c>
      <c r="C2075" t="s">
        <v>415</v>
      </c>
      <c r="D2075" t="s">
        <v>2504</v>
      </c>
      <c r="E2075">
        <v>1</v>
      </c>
      <c r="F2075" s="8">
        <f>DATE(YEAR(project_c[[#This Row],[order_date]]),MONTH(project_c[[#This Row],[order_date]]),1)</f>
        <v>44562</v>
      </c>
      <c r="G2075" s="1">
        <v>44575</v>
      </c>
      <c r="H2075">
        <v>5</v>
      </c>
      <c r="I2075">
        <v>10.94</v>
      </c>
      <c r="J2075">
        <v>20.152999999999999</v>
      </c>
      <c r="K2075">
        <v>9.2129999999999992</v>
      </c>
      <c r="L2075" t="s">
        <v>416</v>
      </c>
      <c r="M2075" t="s">
        <v>9</v>
      </c>
      <c r="N2075" t="s">
        <v>10</v>
      </c>
      <c r="O2075" t="s">
        <v>244</v>
      </c>
      <c r="P2075" t="s">
        <v>2505</v>
      </c>
      <c r="Q2075" t="s">
        <v>1901</v>
      </c>
      <c r="R2075" t="s">
        <v>1909</v>
      </c>
      <c r="S2075" t="s">
        <v>44</v>
      </c>
    </row>
    <row r="2076" spans="1:19" x14ac:dyDescent="0.35">
      <c r="A2076">
        <v>15766</v>
      </c>
      <c r="B2076" t="s">
        <v>4919</v>
      </c>
      <c r="C2076" t="s">
        <v>415</v>
      </c>
      <c r="D2076" t="s">
        <v>4831</v>
      </c>
      <c r="E2076">
        <v>1</v>
      </c>
      <c r="F2076" s="8">
        <f>DATE(YEAR(project_c[[#This Row],[order_date]]),MONTH(project_c[[#This Row],[order_date]]),1)</f>
        <v>44593</v>
      </c>
      <c r="G2076" s="1">
        <v>44606</v>
      </c>
      <c r="H2076">
        <v>5</v>
      </c>
      <c r="I2076">
        <v>5.94</v>
      </c>
      <c r="J2076">
        <v>19.795999999999999</v>
      </c>
      <c r="K2076">
        <v>13.856</v>
      </c>
      <c r="L2076" t="s">
        <v>416</v>
      </c>
      <c r="M2076" t="s">
        <v>9</v>
      </c>
      <c r="N2076" t="s">
        <v>10</v>
      </c>
      <c r="O2076" t="s">
        <v>244</v>
      </c>
      <c r="P2076" t="s">
        <v>4832</v>
      </c>
      <c r="Q2076" t="s">
        <v>4250</v>
      </c>
      <c r="R2076" t="s">
        <v>4251</v>
      </c>
      <c r="S2076" t="s">
        <v>44</v>
      </c>
    </row>
    <row r="2077" spans="1:19" x14ac:dyDescent="0.35">
      <c r="A2077">
        <v>15544</v>
      </c>
      <c r="B2077" t="s">
        <v>4919</v>
      </c>
      <c r="C2077" t="s">
        <v>415</v>
      </c>
      <c r="D2077" t="s">
        <v>2498</v>
      </c>
      <c r="E2077">
        <v>1</v>
      </c>
      <c r="F2077" s="8">
        <f>DATE(YEAR(project_c[[#This Row],[order_date]]),MONTH(project_c[[#This Row],[order_date]]),1)</f>
        <v>44682</v>
      </c>
      <c r="G2077" s="1">
        <v>44693</v>
      </c>
      <c r="H2077">
        <v>1</v>
      </c>
      <c r="I2077">
        <v>10.36</v>
      </c>
      <c r="J2077">
        <v>19.593</v>
      </c>
      <c r="K2077">
        <v>9.2330000000000005</v>
      </c>
      <c r="L2077" t="s">
        <v>416</v>
      </c>
      <c r="M2077" t="s">
        <v>9</v>
      </c>
      <c r="N2077" t="s">
        <v>10</v>
      </c>
      <c r="O2077" t="s">
        <v>244</v>
      </c>
      <c r="P2077" t="s">
        <v>2499</v>
      </c>
      <c r="Q2077" t="s">
        <v>1901</v>
      </c>
      <c r="R2077" t="s">
        <v>1902</v>
      </c>
      <c r="S2077" t="s">
        <v>44</v>
      </c>
    </row>
    <row r="2078" spans="1:19" x14ac:dyDescent="0.35">
      <c r="A2078">
        <v>5050</v>
      </c>
      <c r="B2078" t="s">
        <v>4919</v>
      </c>
      <c r="C2078" t="s">
        <v>415</v>
      </c>
      <c r="D2078" t="s">
        <v>4006</v>
      </c>
      <c r="E2078">
        <v>2</v>
      </c>
      <c r="F2078" s="8">
        <f>DATE(YEAR(project_c[[#This Row],[order_date]]),MONTH(project_c[[#This Row],[order_date]]),1)</f>
        <v>44805</v>
      </c>
      <c r="G2078" s="1">
        <v>44829</v>
      </c>
      <c r="H2078">
        <v>4</v>
      </c>
      <c r="I2078">
        <v>6.21</v>
      </c>
      <c r="J2078">
        <v>24.224</v>
      </c>
      <c r="K2078">
        <v>11.804</v>
      </c>
      <c r="L2078" t="s">
        <v>416</v>
      </c>
      <c r="M2078" t="s">
        <v>9</v>
      </c>
      <c r="N2078" t="s">
        <v>10</v>
      </c>
      <c r="O2078" t="s">
        <v>244</v>
      </c>
      <c r="P2078" t="s">
        <v>4007</v>
      </c>
      <c r="Q2078" t="s">
        <v>2522</v>
      </c>
      <c r="R2078" t="s">
        <v>2559</v>
      </c>
      <c r="S2078" t="s">
        <v>44</v>
      </c>
    </row>
    <row r="2079" spans="1:19" x14ac:dyDescent="0.35">
      <c r="A2079">
        <v>5049</v>
      </c>
      <c r="B2079" t="s">
        <v>4919</v>
      </c>
      <c r="C2079" t="s">
        <v>415</v>
      </c>
      <c r="D2079" t="s">
        <v>2956</v>
      </c>
      <c r="E2079">
        <v>1</v>
      </c>
      <c r="F2079" s="8">
        <f>DATE(YEAR(project_c[[#This Row],[order_date]]),MONTH(project_c[[#This Row],[order_date]]),1)</f>
        <v>44805</v>
      </c>
      <c r="G2079" s="1">
        <v>44829</v>
      </c>
      <c r="H2079">
        <v>4</v>
      </c>
      <c r="I2079">
        <v>171.75</v>
      </c>
      <c r="J2079">
        <v>286.25599999999997</v>
      </c>
      <c r="K2079">
        <v>114.506</v>
      </c>
      <c r="L2079" t="s">
        <v>416</v>
      </c>
      <c r="M2079" t="s">
        <v>9</v>
      </c>
      <c r="N2079" t="s">
        <v>10</v>
      </c>
      <c r="O2079" t="s">
        <v>244</v>
      </c>
      <c r="P2079" t="s">
        <v>2957</v>
      </c>
      <c r="Q2079" t="s">
        <v>2522</v>
      </c>
      <c r="R2079" t="s">
        <v>2531</v>
      </c>
      <c r="S2079" t="s">
        <v>44</v>
      </c>
    </row>
    <row r="2080" spans="1:19" x14ac:dyDescent="0.35">
      <c r="A2080">
        <v>5051</v>
      </c>
      <c r="B2080" t="s">
        <v>4919</v>
      </c>
      <c r="C2080" t="s">
        <v>415</v>
      </c>
      <c r="D2080" t="s">
        <v>2840</v>
      </c>
      <c r="E2080">
        <v>3</v>
      </c>
      <c r="F2080" s="8">
        <f>DATE(YEAR(project_c[[#This Row],[order_date]]),MONTH(project_c[[#This Row],[order_date]]),1)</f>
        <v>44805</v>
      </c>
      <c r="G2080" s="1">
        <v>44829</v>
      </c>
      <c r="H2080">
        <v>4</v>
      </c>
      <c r="I2080">
        <v>17.68</v>
      </c>
      <c r="J2080">
        <v>265.22399999999999</v>
      </c>
      <c r="K2080">
        <v>212.184</v>
      </c>
      <c r="L2080" t="s">
        <v>416</v>
      </c>
      <c r="M2080" t="s">
        <v>9</v>
      </c>
      <c r="N2080" t="s">
        <v>10</v>
      </c>
      <c r="O2080" t="s">
        <v>244</v>
      </c>
      <c r="P2080" t="s">
        <v>2841</v>
      </c>
      <c r="Q2080" t="s">
        <v>2522</v>
      </c>
      <c r="R2080" t="s">
        <v>2559</v>
      </c>
      <c r="S2080" t="s">
        <v>44</v>
      </c>
    </row>
    <row r="2081" spans="1:19" x14ac:dyDescent="0.35">
      <c r="A2081">
        <v>15823</v>
      </c>
      <c r="B2081" t="s">
        <v>4919</v>
      </c>
      <c r="C2081" t="s">
        <v>415</v>
      </c>
      <c r="D2081" t="s">
        <v>4280</v>
      </c>
      <c r="E2081">
        <v>1</v>
      </c>
      <c r="F2081" s="8">
        <f>DATE(YEAR(project_c[[#This Row],[order_date]]),MONTH(project_c[[#This Row],[order_date]]),1)</f>
        <v>44593</v>
      </c>
      <c r="G2081" s="1">
        <v>44599</v>
      </c>
      <c r="H2081">
        <v>4</v>
      </c>
      <c r="I2081">
        <v>17.91</v>
      </c>
      <c r="J2081">
        <v>29.855</v>
      </c>
      <c r="K2081">
        <v>11.945</v>
      </c>
      <c r="L2081" t="s">
        <v>416</v>
      </c>
      <c r="M2081" t="s">
        <v>9</v>
      </c>
      <c r="N2081" t="s">
        <v>10</v>
      </c>
      <c r="O2081" t="s">
        <v>244</v>
      </c>
      <c r="P2081" t="s">
        <v>4281</v>
      </c>
      <c r="Q2081" t="s">
        <v>4250</v>
      </c>
      <c r="R2081" t="s">
        <v>4251</v>
      </c>
      <c r="S2081" t="s">
        <v>44</v>
      </c>
    </row>
    <row r="2082" spans="1:19" x14ac:dyDescent="0.35">
      <c r="A2082">
        <v>15802</v>
      </c>
      <c r="B2082" t="s">
        <v>4919</v>
      </c>
      <c r="C2082" t="s">
        <v>415</v>
      </c>
      <c r="D2082" t="s">
        <v>2608</v>
      </c>
      <c r="E2082">
        <v>1</v>
      </c>
      <c r="F2082" s="8">
        <f>DATE(YEAR(project_c[[#This Row],[order_date]]),MONTH(project_c[[#This Row],[order_date]]),1)</f>
        <v>44562</v>
      </c>
      <c r="G2082" s="1">
        <v>44569</v>
      </c>
      <c r="H2082">
        <v>7</v>
      </c>
      <c r="I2082">
        <v>6.8</v>
      </c>
      <c r="J2082">
        <v>27.986000000000001</v>
      </c>
      <c r="K2082">
        <v>21.186</v>
      </c>
      <c r="L2082" t="s">
        <v>416</v>
      </c>
      <c r="M2082" t="s">
        <v>9</v>
      </c>
      <c r="N2082" t="s">
        <v>10</v>
      </c>
      <c r="O2082" t="s">
        <v>244</v>
      </c>
      <c r="P2082" t="s">
        <v>2609</v>
      </c>
      <c r="Q2082" t="s">
        <v>2522</v>
      </c>
      <c r="R2082" t="s">
        <v>2539</v>
      </c>
      <c r="S2082" t="s">
        <v>44</v>
      </c>
    </row>
    <row r="2083" spans="1:19" x14ac:dyDescent="0.35">
      <c r="A2083">
        <v>15403</v>
      </c>
      <c r="B2083" t="s">
        <v>4919</v>
      </c>
      <c r="C2083" t="s">
        <v>415</v>
      </c>
      <c r="D2083" t="s">
        <v>2574</v>
      </c>
      <c r="E2083">
        <v>1</v>
      </c>
      <c r="F2083" s="8">
        <f>DATE(YEAR(project_c[[#This Row],[order_date]]),MONTH(project_c[[#This Row],[order_date]]),1)</f>
        <v>44621</v>
      </c>
      <c r="G2083" s="1">
        <v>44623</v>
      </c>
      <c r="H2083">
        <v>7</v>
      </c>
      <c r="I2083">
        <v>15.66</v>
      </c>
      <c r="J2083">
        <v>24.92</v>
      </c>
      <c r="K2083">
        <v>9.26</v>
      </c>
      <c r="L2083" t="s">
        <v>416</v>
      </c>
      <c r="M2083" t="s">
        <v>9</v>
      </c>
      <c r="N2083" t="s">
        <v>10</v>
      </c>
      <c r="O2083" t="s">
        <v>244</v>
      </c>
      <c r="P2083" t="s">
        <v>2575</v>
      </c>
      <c r="Q2083" t="s">
        <v>2522</v>
      </c>
      <c r="R2083" t="s">
        <v>2531</v>
      </c>
      <c r="S2083" t="s">
        <v>44</v>
      </c>
    </row>
    <row r="2084" spans="1:19" x14ac:dyDescent="0.35">
      <c r="A2084">
        <v>15561</v>
      </c>
      <c r="B2084" t="s">
        <v>4919</v>
      </c>
      <c r="C2084" t="s">
        <v>415</v>
      </c>
      <c r="D2084" t="s">
        <v>2564</v>
      </c>
      <c r="E2084">
        <v>1</v>
      </c>
      <c r="F2084" s="8">
        <f>DATE(YEAR(project_c[[#This Row],[order_date]]),MONTH(project_c[[#This Row],[order_date]]),1)</f>
        <v>44593</v>
      </c>
      <c r="G2084" s="1">
        <v>44597</v>
      </c>
      <c r="H2084">
        <v>7</v>
      </c>
      <c r="I2084">
        <v>18.43</v>
      </c>
      <c r="J2084">
        <v>24.808</v>
      </c>
      <c r="K2084">
        <v>6.3780000000000001</v>
      </c>
      <c r="L2084" t="s">
        <v>416</v>
      </c>
      <c r="M2084" t="s">
        <v>9</v>
      </c>
      <c r="N2084" t="s">
        <v>10</v>
      </c>
      <c r="O2084" t="s">
        <v>244</v>
      </c>
      <c r="P2084" t="s">
        <v>2565</v>
      </c>
      <c r="Q2084" t="s">
        <v>2522</v>
      </c>
      <c r="R2084" t="s">
        <v>2542</v>
      </c>
      <c r="S2084" t="s">
        <v>44</v>
      </c>
    </row>
    <row r="2085" spans="1:19" x14ac:dyDescent="0.35">
      <c r="A2085">
        <v>15532</v>
      </c>
      <c r="B2085" t="s">
        <v>4919</v>
      </c>
      <c r="C2085" t="s">
        <v>415</v>
      </c>
      <c r="D2085" t="s">
        <v>2562</v>
      </c>
      <c r="E2085">
        <v>1</v>
      </c>
      <c r="F2085" s="8">
        <f>DATE(YEAR(project_c[[#This Row],[order_date]]),MONTH(project_c[[#This Row],[order_date]]),1)</f>
        <v>44562</v>
      </c>
      <c r="G2085" s="1">
        <v>44576</v>
      </c>
      <c r="H2085">
        <v>5</v>
      </c>
      <c r="I2085">
        <v>18.309999999999999</v>
      </c>
      <c r="J2085">
        <v>24.646999999999998</v>
      </c>
      <c r="K2085">
        <v>6.3369999999999997</v>
      </c>
      <c r="L2085" t="s">
        <v>416</v>
      </c>
      <c r="M2085" t="s">
        <v>9</v>
      </c>
      <c r="N2085" t="s">
        <v>10</v>
      </c>
      <c r="O2085" t="s">
        <v>244</v>
      </c>
      <c r="P2085" t="s">
        <v>2563</v>
      </c>
      <c r="Q2085" t="s">
        <v>2522</v>
      </c>
      <c r="R2085" t="s">
        <v>2531</v>
      </c>
      <c r="S2085" t="s">
        <v>44</v>
      </c>
    </row>
    <row r="2086" spans="1:19" x14ac:dyDescent="0.35">
      <c r="A2086">
        <v>15333</v>
      </c>
      <c r="B2086" t="s">
        <v>4919</v>
      </c>
      <c r="C2086" t="s">
        <v>415</v>
      </c>
      <c r="D2086" t="s">
        <v>4906</v>
      </c>
      <c r="E2086">
        <v>1</v>
      </c>
      <c r="F2086" s="8">
        <f>DATE(YEAR(project_c[[#This Row],[order_date]]),MONTH(project_c[[#This Row],[order_date]]),1)</f>
        <v>44593</v>
      </c>
      <c r="G2086" s="1">
        <v>44597</v>
      </c>
      <c r="H2086">
        <v>6</v>
      </c>
      <c r="I2086">
        <v>39</v>
      </c>
      <c r="J2086">
        <v>55.3</v>
      </c>
      <c r="K2086">
        <v>16.3</v>
      </c>
      <c r="L2086" t="s">
        <v>416</v>
      </c>
      <c r="M2086" t="s">
        <v>9</v>
      </c>
      <c r="N2086" t="s">
        <v>10</v>
      </c>
      <c r="O2086" t="s">
        <v>244</v>
      </c>
      <c r="P2086" t="s">
        <v>4907</v>
      </c>
      <c r="Q2086" t="s">
        <v>1909</v>
      </c>
      <c r="R2086" t="s">
        <v>4908</v>
      </c>
      <c r="S2086" t="s">
        <v>44</v>
      </c>
    </row>
    <row r="2087" spans="1:19" x14ac:dyDescent="0.35">
      <c r="A2087">
        <v>15449</v>
      </c>
      <c r="B2087" t="s">
        <v>4919</v>
      </c>
      <c r="C2087" t="s">
        <v>415</v>
      </c>
      <c r="D2087" t="s">
        <v>4867</v>
      </c>
      <c r="E2087">
        <v>1</v>
      </c>
      <c r="F2087" s="8">
        <f>DATE(YEAR(project_c[[#This Row],[order_date]]),MONTH(project_c[[#This Row],[order_date]]),1)</f>
        <v>44621</v>
      </c>
      <c r="G2087" s="1">
        <v>44635</v>
      </c>
      <c r="H2087">
        <v>7</v>
      </c>
      <c r="I2087">
        <v>99</v>
      </c>
      <c r="J2087">
        <v>139.30000000000001</v>
      </c>
      <c r="K2087">
        <v>40.299999999999997</v>
      </c>
      <c r="L2087" t="s">
        <v>416</v>
      </c>
      <c r="M2087" t="s">
        <v>9</v>
      </c>
      <c r="N2087" t="s">
        <v>10</v>
      </c>
      <c r="O2087" t="s">
        <v>244</v>
      </c>
      <c r="P2087" t="s">
        <v>4868</v>
      </c>
      <c r="Q2087" t="s">
        <v>4841</v>
      </c>
      <c r="R2087" t="s">
        <v>4869</v>
      </c>
      <c r="S2087" t="s">
        <v>44</v>
      </c>
    </row>
    <row r="2088" spans="1:19" x14ac:dyDescent="0.35">
      <c r="A2088">
        <v>15377</v>
      </c>
      <c r="B2088" t="s">
        <v>4919</v>
      </c>
      <c r="C2088" t="s">
        <v>415</v>
      </c>
      <c r="D2088" t="s">
        <v>4851</v>
      </c>
      <c r="E2088">
        <v>1</v>
      </c>
      <c r="F2088" s="8">
        <f>DATE(YEAR(project_c[[#This Row],[order_date]]),MONTH(project_c[[#This Row],[order_date]]),1)</f>
        <v>44621</v>
      </c>
      <c r="G2088" s="1">
        <v>44625</v>
      </c>
      <c r="H2088">
        <v>3</v>
      </c>
      <c r="I2088">
        <v>55</v>
      </c>
      <c r="J2088">
        <v>69.3</v>
      </c>
      <c r="K2088">
        <v>14.3</v>
      </c>
      <c r="L2088" t="s">
        <v>416</v>
      </c>
      <c r="M2088" t="s">
        <v>9</v>
      </c>
      <c r="N2088" t="s">
        <v>10</v>
      </c>
      <c r="O2088" t="s">
        <v>244</v>
      </c>
      <c r="P2088" t="s">
        <v>4852</v>
      </c>
      <c r="Q2088" t="s">
        <v>4841</v>
      </c>
      <c r="R2088" t="s">
        <v>4853</v>
      </c>
      <c r="S2088" t="s">
        <v>44</v>
      </c>
    </row>
    <row r="2089" spans="1:19" x14ac:dyDescent="0.35">
      <c r="A2089">
        <v>15567</v>
      </c>
      <c r="B2089" t="s">
        <v>4919</v>
      </c>
      <c r="C2089" t="s">
        <v>415</v>
      </c>
      <c r="D2089" t="s">
        <v>2547</v>
      </c>
      <c r="E2089">
        <v>1</v>
      </c>
      <c r="F2089" s="8">
        <f>DATE(YEAR(project_c[[#This Row],[order_date]]),MONTH(project_c[[#This Row],[order_date]]),1)</f>
        <v>44652</v>
      </c>
      <c r="G2089" s="1">
        <v>44657</v>
      </c>
      <c r="H2089">
        <v>5</v>
      </c>
      <c r="I2089">
        <v>11.77</v>
      </c>
      <c r="J2089">
        <v>21.686</v>
      </c>
      <c r="K2089">
        <v>9.9160000000000004</v>
      </c>
      <c r="L2089" t="s">
        <v>416</v>
      </c>
      <c r="M2089" t="s">
        <v>9</v>
      </c>
      <c r="N2089" t="s">
        <v>10</v>
      </c>
      <c r="O2089" t="s">
        <v>244</v>
      </c>
      <c r="P2089" t="s">
        <v>2548</v>
      </c>
      <c r="Q2089" t="s">
        <v>2522</v>
      </c>
      <c r="R2089" t="s">
        <v>2542</v>
      </c>
      <c r="S2089" t="s">
        <v>44</v>
      </c>
    </row>
    <row r="2090" spans="1:19" x14ac:dyDescent="0.35">
      <c r="A2090">
        <v>15602</v>
      </c>
      <c r="B2090" t="s">
        <v>4919</v>
      </c>
      <c r="C2090" t="s">
        <v>415</v>
      </c>
      <c r="D2090" t="s">
        <v>4248</v>
      </c>
      <c r="E2090">
        <v>1</v>
      </c>
      <c r="F2090" s="8">
        <f>DATE(YEAR(project_c[[#This Row],[order_date]]),MONTH(project_c[[#This Row],[order_date]]),1)</f>
        <v>44682</v>
      </c>
      <c r="G2090" s="1">
        <v>44688</v>
      </c>
      <c r="H2090">
        <v>6</v>
      </c>
      <c r="I2090">
        <v>8.0399999999999991</v>
      </c>
      <c r="J2090">
        <v>21.651</v>
      </c>
      <c r="K2090">
        <v>13.611000000000001</v>
      </c>
      <c r="L2090" t="s">
        <v>416</v>
      </c>
      <c r="M2090" t="s">
        <v>9</v>
      </c>
      <c r="N2090" t="s">
        <v>10</v>
      </c>
      <c r="O2090" t="s">
        <v>244</v>
      </c>
      <c r="P2090" t="s">
        <v>4249</v>
      </c>
      <c r="Q2090" t="s">
        <v>4250</v>
      </c>
      <c r="R2090" t="s">
        <v>4251</v>
      </c>
      <c r="S2090" t="s">
        <v>44</v>
      </c>
    </row>
    <row r="2091" spans="1:19" x14ac:dyDescent="0.35">
      <c r="A2091">
        <v>15524</v>
      </c>
      <c r="B2091" t="s">
        <v>4919</v>
      </c>
      <c r="C2091" t="s">
        <v>415</v>
      </c>
      <c r="D2091" t="s">
        <v>2529</v>
      </c>
      <c r="E2091">
        <v>1</v>
      </c>
      <c r="F2091" s="8">
        <f>DATE(YEAR(project_c[[#This Row],[order_date]]),MONTH(project_c[[#This Row],[order_date]]),1)</f>
        <v>44621</v>
      </c>
      <c r="G2091" s="1">
        <v>44622</v>
      </c>
      <c r="H2091">
        <v>4</v>
      </c>
      <c r="I2091">
        <v>12.18</v>
      </c>
      <c r="J2091">
        <v>21.315000000000001</v>
      </c>
      <c r="K2091">
        <v>9.1349999999999998</v>
      </c>
      <c r="L2091" t="s">
        <v>416</v>
      </c>
      <c r="M2091" t="s">
        <v>9</v>
      </c>
      <c r="N2091" t="s">
        <v>10</v>
      </c>
      <c r="O2091" t="s">
        <v>244</v>
      </c>
      <c r="P2091" t="s">
        <v>2530</v>
      </c>
      <c r="Q2091" t="s">
        <v>2522</v>
      </c>
      <c r="R2091" t="s">
        <v>2531</v>
      </c>
      <c r="S2091" t="s">
        <v>44</v>
      </c>
    </row>
    <row r="2092" spans="1:19" x14ac:dyDescent="0.35">
      <c r="A2092">
        <v>7493</v>
      </c>
      <c r="B2092" t="s">
        <v>4919</v>
      </c>
      <c r="C2092" t="s">
        <v>415</v>
      </c>
      <c r="D2092" t="s">
        <v>2520</v>
      </c>
      <c r="E2092">
        <v>7</v>
      </c>
      <c r="F2092" s="8">
        <f>DATE(YEAR(project_c[[#This Row],[order_date]]),MONTH(project_c[[#This Row],[order_date]]),1)</f>
        <v>45170</v>
      </c>
      <c r="G2092" s="1">
        <v>45187</v>
      </c>
      <c r="H2092">
        <v>4</v>
      </c>
      <c r="I2092">
        <v>0.14000000000000001</v>
      </c>
      <c r="J2092">
        <v>2.016</v>
      </c>
      <c r="K2092">
        <v>1.036</v>
      </c>
      <c r="L2092" t="s">
        <v>416</v>
      </c>
      <c r="M2092" t="s">
        <v>9</v>
      </c>
      <c r="N2092" t="s">
        <v>10</v>
      </c>
      <c r="O2092" t="s">
        <v>244</v>
      </c>
      <c r="P2092" t="s">
        <v>2521</v>
      </c>
      <c r="Q2092" t="s">
        <v>2522</v>
      </c>
      <c r="R2092" t="s">
        <v>2523</v>
      </c>
      <c r="S2092" t="s">
        <v>44</v>
      </c>
    </row>
    <row r="2093" spans="1:19" x14ac:dyDescent="0.35">
      <c r="A2093">
        <v>7505</v>
      </c>
      <c r="B2093" t="s">
        <v>4919</v>
      </c>
      <c r="C2093" t="s">
        <v>415</v>
      </c>
      <c r="D2093" t="s">
        <v>4631</v>
      </c>
      <c r="E2093">
        <v>5</v>
      </c>
      <c r="F2093" s="8">
        <f>DATE(YEAR(project_c[[#This Row],[order_date]]),MONTH(project_c[[#This Row],[order_date]]),1)</f>
        <v>45261</v>
      </c>
      <c r="G2093" s="1">
        <v>45279</v>
      </c>
      <c r="H2093">
        <v>4</v>
      </c>
      <c r="I2093">
        <v>0.33</v>
      </c>
      <c r="J2093">
        <v>13.36</v>
      </c>
      <c r="K2093">
        <v>11.71</v>
      </c>
      <c r="L2093" t="s">
        <v>416</v>
      </c>
      <c r="M2093" t="s">
        <v>9</v>
      </c>
      <c r="N2093" t="s">
        <v>10</v>
      </c>
      <c r="O2093" t="s">
        <v>244</v>
      </c>
      <c r="P2093" t="s">
        <v>4632</v>
      </c>
      <c r="Q2093" t="s">
        <v>4250</v>
      </c>
      <c r="R2093" t="s">
        <v>4251</v>
      </c>
      <c r="S2093" t="s">
        <v>44</v>
      </c>
    </row>
    <row r="2094" spans="1:19" x14ac:dyDescent="0.35">
      <c r="A2094">
        <v>7506</v>
      </c>
      <c r="B2094" t="s">
        <v>4919</v>
      </c>
      <c r="C2094" t="s">
        <v>415</v>
      </c>
      <c r="D2094" t="s">
        <v>2598</v>
      </c>
      <c r="E2094">
        <v>2</v>
      </c>
      <c r="F2094" s="8">
        <f>DATE(YEAR(project_c[[#This Row],[order_date]]),MONTH(project_c[[#This Row],[order_date]]),1)</f>
        <v>45261</v>
      </c>
      <c r="G2094" s="1">
        <v>45279</v>
      </c>
      <c r="H2094">
        <v>4</v>
      </c>
      <c r="I2094">
        <v>17.61</v>
      </c>
      <c r="J2094">
        <v>62.607999999999997</v>
      </c>
      <c r="K2094">
        <v>27.388000000000002</v>
      </c>
      <c r="L2094" t="s">
        <v>416</v>
      </c>
      <c r="M2094" t="s">
        <v>9</v>
      </c>
      <c r="N2094" t="s">
        <v>10</v>
      </c>
      <c r="O2094" t="s">
        <v>244</v>
      </c>
      <c r="P2094" t="s">
        <v>2599</v>
      </c>
      <c r="Q2094" t="s">
        <v>2522</v>
      </c>
      <c r="R2094" t="s">
        <v>2559</v>
      </c>
      <c r="S2094" t="s">
        <v>44</v>
      </c>
    </row>
    <row r="2095" spans="1:19" x14ac:dyDescent="0.35">
      <c r="A2095">
        <v>7507</v>
      </c>
      <c r="B2095" t="s">
        <v>4919</v>
      </c>
      <c r="C2095" t="s">
        <v>415</v>
      </c>
      <c r="D2095" t="s">
        <v>4265</v>
      </c>
      <c r="E2095">
        <v>7</v>
      </c>
      <c r="F2095" s="8">
        <f>DATE(YEAR(project_c[[#This Row],[order_date]]),MONTH(project_c[[#This Row],[order_date]]),1)</f>
        <v>45261</v>
      </c>
      <c r="G2095" s="1">
        <v>45279</v>
      </c>
      <c r="H2095">
        <v>4</v>
      </c>
      <c r="I2095">
        <v>1.94</v>
      </c>
      <c r="J2095">
        <v>81.605999999999995</v>
      </c>
      <c r="K2095">
        <v>68.025999999999996</v>
      </c>
      <c r="L2095" t="s">
        <v>416</v>
      </c>
      <c r="M2095" t="s">
        <v>9</v>
      </c>
      <c r="N2095" t="s">
        <v>10</v>
      </c>
      <c r="O2095" t="s">
        <v>244</v>
      </c>
      <c r="P2095" t="s">
        <v>4266</v>
      </c>
      <c r="Q2095" t="s">
        <v>4250</v>
      </c>
      <c r="R2095" t="s">
        <v>4258</v>
      </c>
      <c r="S2095" t="s">
        <v>44</v>
      </c>
    </row>
    <row r="2096" spans="1:19" x14ac:dyDescent="0.35">
      <c r="A2096">
        <v>9384</v>
      </c>
      <c r="B2096" t="s">
        <v>4919</v>
      </c>
      <c r="C2096" t="s">
        <v>415</v>
      </c>
      <c r="D2096" t="s">
        <v>3276</v>
      </c>
      <c r="E2096">
        <v>4</v>
      </c>
      <c r="F2096" s="8">
        <f>DATE(YEAR(project_c[[#This Row],[order_date]]),MONTH(project_c[[#This Row],[order_date]]),1)</f>
        <v>45231</v>
      </c>
      <c r="G2096" s="1">
        <v>45237</v>
      </c>
      <c r="H2096">
        <v>5</v>
      </c>
      <c r="I2096">
        <v>0.59</v>
      </c>
      <c r="J2096">
        <v>4.3520000000000003</v>
      </c>
      <c r="K2096">
        <v>1.992</v>
      </c>
      <c r="L2096" t="s">
        <v>416</v>
      </c>
      <c r="M2096" t="s">
        <v>9</v>
      </c>
      <c r="N2096" t="s">
        <v>10</v>
      </c>
      <c r="O2096" t="s">
        <v>244</v>
      </c>
      <c r="P2096" t="s">
        <v>3277</v>
      </c>
      <c r="Q2096" t="s">
        <v>2522</v>
      </c>
      <c r="R2096" t="s">
        <v>2523</v>
      </c>
      <c r="S2096" t="s">
        <v>44</v>
      </c>
    </row>
    <row r="2097" spans="1:19" x14ac:dyDescent="0.35">
      <c r="A2097">
        <v>9385</v>
      </c>
      <c r="B2097" t="s">
        <v>4919</v>
      </c>
      <c r="C2097" t="s">
        <v>415</v>
      </c>
      <c r="D2097" t="s">
        <v>2063</v>
      </c>
      <c r="E2097">
        <v>4</v>
      </c>
      <c r="F2097" s="8">
        <f>DATE(YEAR(project_c[[#This Row],[order_date]]),MONTH(project_c[[#This Row],[order_date]]),1)</f>
        <v>45231</v>
      </c>
      <c r="G2097" s="1">
        <v>45237</v>
      </c>
      <c r="H2097">
        <v>5</v>
      </c>
      <c r="I2097">
        <v>46.62</v>
      </c>
      <c r="J2097">
        <v>351.84</v>
      </c>
      <c r="K2097">
        <v>165.36</v>
      </c>
      <c r="L2097" t="s">
        <v>416</v>
      </c>
      <c r="M2097" t="s">
        <v>9</v>
      </c>
      <c r="N2097" t="s">
        <v>10</v>
      </c>
      <c r="O2097" t="s">
        <v>244</v>
      </c>
      <c r="P2097" t="s">
        <v>2064</v>
      </c>
      <c r="Q2097" t="s">
        <v>1901</v>
      </c>
      <c r="R2097" t="s">
        <v>1909</v>
      </c>
      <c r="S2097" t="s">
        <v>44</v>
      </c>
    </row>
    <row r="2098" spans="1:19" x14ac:dyDescent="0.35">
      <c r="A2098">
        <v>9872</v>
      </c>
      <c r="B2098" t="s">
        <v>4920</v>
      </c>
      <c r="C2098" t="s">
        <v>415</v>
      </c>
      <c r="D2098" t="s">
        <v>4423</v>
      </c>
      <c r="E2098">
        <v>1</v>
      </c>
      <c r="F2098" s="8">
        <f>DATE(YEAR(project_c[[#This Row],[order_date]]),MONTH(project_c[[#This Row],[order_date]]),1)</f>
        <v>45108</v>
      </c>
      <c r="G2098" s="1">
        <v>45110</v>
      </c>
      <c r="H2098">
        <v>1</v>
      </c>
      <c r="I2098">
        <v>56.27</v>
      </c>
      <c r="J2098">
        <v>102.3</v>
      </c>
      <c r="K2098">
        <v>46.03</v>
      </c>
      <c r="L2098" t="s">
        <v>416</v>
      </c>
      <c r="M2098" t="s">
        <v>9</v>
      </c>
      <c r="N2098" t="s">
        <v>10</v>
      </c>
      <c r="O2098" t="s">
        <v>244</v>
      </c>
      <c r="P2098" t="s">
        <v>4424</v>
      </c>
      <c r="Q2098" t="s">
        <v>4250</v>
      </c>
      <c r="R2098" t="s">
        <v>4251</v>
      </c>
      <c r="S2098" t="s">
        <v>44</v>
      </c>
    </row>
    <row r="2099" spans="1:19" x14ac:dyDescent="0.35">
      <c r="A2099">
        <v>7494</v>
      </c>
      <c r="B2099" t="s">
        <v>4919</v>
      </c>
      <c r="C2099" t="s">
        <v>415</v>
      </c>
      <c r="D2099" t="s">
        <v>3958</v>
      </c>
      <c r="E2099">
        <v>3</v>
      </c>
      <c r="F2099" s="8">
        <f>DATE(YEAR(project_c[[#This Row],[order_date]]),MONTH(project_c[[#This Row],[order_date]]),1)</f>
        <v>45170</v>
      </c>
      <c r="G2099" s="1">
        <v>45187</v>
      </c>
      <c r="H2099">
        <v>4</v>
      </c>
      <c r="I2099">
        <v>1.34</v>
      </c>
      <c r="J2099">
        <v>40.17</v>
      </c>
      <c r="K2099">
        <v>36.15</v>
      </c>
      <c r="L2099" t="s">
        <v>416</v>
      </c>
      <c r="M2099" t="s">
        <v>9</v>
      </c>
      <c r="N2099" t="s">
        <v>10</v>
      </c>
      <c r="O2099" t="s">
        <v>244</v>
      </c>
      <c r="P2099" t="s">
        <v>3959</v>
      </c>
      <c r="Q2099" t="s">
        <v>2522</v>
      </c>
      <c r="R2099" t="s">
        <v>2523</v>
      </c>
      <c r="S2099" t="s">
        <v>44</v>
      </c>
    </row>
    <row r="2100" spans="1:19" x14ac:dyDescent="0.35">
      <c r="A2100">
        <v>10371</v>
      </c>
      <c r="B2100" t="s">
        <v>4920</v>
      </c>
      <c r="C2100" t="s">
        <v>415</v>
      </c>
      <c r="D2100" t="s">
        <v>4759</v>
      </c>
      <c r="E2100">
        <v>1</v>
      </c>
      <c r="F2100" s="8">
        <f>DATE(YEAR(project_c[[#This Row],[order_date]]),MONTH(project_c[[#This Row],[order_date]]),1)</f>
        <v>45352</v>
      </c>
      <c r="G2100" s="1">
        <v>45374</v>
      </c>
      <c r="H2100">
        <v>2</v>
      </c>
      <c r="I2100">
        <v>2.2400000000000002</v>
      </c>
      <c r="J2100">
        <v>13.583</v>
      </c>
      <c r="K2100">
        <v>11.343</v>
      </c>
      <c r="L2100" t="s">
        <v>416</v>
      </c>
      <c r="M2100" t="s">
        <v>9</v>
      </c>
      <c r="N2100" t="s">
        <v>10</v>
      </c>
      <c r="O2100" t="s">
        <v>244</v>
      </c>
      <c r="P2100" t="s">
        <v>4760</v>
      </c>
      <c r="Q2100" t="s">
        <v>4250</v>
      </c>
      <c r="R2100" t="s">
        <v>4251</v>
      </c>
      <c r="S2100" t="s">
        <v>44</v>
      </c>
    </row>
    <row r="2101" spans="1:19" x14ac:dyDescent="0.35">
      <c r="A2101">
        <v>10460</v>
      </c>
      <c r="B2101" t="s">
        <v>4920</v>
      </c>
      <c r="C2101" t="s">
        <v>415</v>
      </c>
      <c r="D2101" t="s">
        <v>4759</v>
      </c>
      <c r="E2101">
        <v>3</v>
      </c>
      <c r="F2101" s="8">
        <f>DATE(YEAR(project_c[[#This Row],[order_date]]),MONTH(project_c[[#This Row],[order_date]]),1)</f>
        <v>45292</v>
      </c>
      <c r="G2101" s="1">
        <v>45305</v>
      </c>
      <c r="H2101">
        <v>2</v>
      </c>
      <c r="I2101">
        <v>2.2400000000000002</v>
      </c>
      <c r="J2101">
        <v>40.749000000000002</v>
      </c>
      <c r="K2101">
        <v>34.029000000000003</v>
      </c>
      <c r="L2101" t="s">
        <v>416</v>
      </c>
      <c r="M2101" t="s">
        <v>9</v>
      </c>
      <c r="N2101" t="s">
        <v>10</v>
      </c>
      <c r="O2101" t="s">
        <v>244</v>
      </c>
      <c r="P2101" t="s">
        <v>4760</v>
      </c>
      <c r="Q2101" t="s">
        <v>4250</v>
      </c>
      <c r="R2101" t="s">
        <v>4251</v>
      </c>
      <c r="S2101" t="s">
        <v>44</v>
      </c>
    </row>
    <row r="2102" spans="1:19" x14ac:dyDescent="0.35">
      <c r="A2102">
        <v>10720</v>
      </c>
      <c r="B2102" t="s">
        <v>4917</v>
      </c>
      <c r="C2102" t="s">
        <v>415</v>
      </c>
      <c r="D2102" t="s">
        <v>4759</v>
      </c>
      <c r="E2102">
        <v>2</v>
      </c>
      <c r="F2102" s="8">
        <f>DATE(YEAR(project_c[[#This Row],[order_date]]),MONTH(project_c[[#This Row],[order_date]]),1)</f>
        <v>45292</v>
      </c>
      <c r="G2102" s="1">
        <v>45303</v>
      </c>
      <c r="H2102">
        <v>4</v>
      </c>
      <c r="I2102">
        <v>2.2400000000000002</v>
      </c>
      <c r="J2102">
        <v>27.166</v>
      </c>
      <c r="K2102">
        <v>22.686</v>
      </c>
      <c r="L2102" t="s">
        <v>416</v>
      </c>
      <c r="M2102" t="s">
        <v>9</v>
      </c>
      <c r="N2102" t="s">
        <v>10</v>
      </c>
      <c r="O2102" t="s">
        <v>244</v>
      </c>
      <c r="P2102" t="s">
        <v>4760</v>
      </c>
      <c r="Q2102" t="s">
        <v>4250</v>
      </c>
      <c r="R2102" t="s">
        <v>4251</v>
      </c>
      <c r="S2102" t="s">
        <v>44</v>
      </c>
    </row>
    <row r="2103" spans="1:19" x14ac:dyDescent="0.35">
      <c r="A2103">
        <v>11266</v>
      </c>
      <c r="B2103" t="s">
        <v>4918</v>
      </c>
      <c r="C2103" t="s">
        <v>415</v>
      </c>
      <c r="D2103" t="s">
        <v>4759</v>
      </c>
      <c r="E2103">
        <v>4</v>
      </c>
      <c r="F2103" s="8">
        <f>DATE(YEAR(project_c[[#This Row],[order_date]]),MONTH(project_c[[#This Row],[order_date]]),1)</f>
        <v>45323</v>
      </c>
      <c r="G2103" s="1">
        <v>45324</v>
      </c>
      <c r="H2103">
        <v>1</v>
      </c>
      <c r="I2103">
        <v>2.2400000000000002</v>
      </c>
      <c r="J2103">
        <v>54.332000000000001</v>
      </c>
      <c r="K2103">
        <v>45.372</v>
      </c>
      <c r="L2103" t="s">
        <v>416</v>
      </c>
      <c r="M2103" t="s">
        <v>9</v>
      </c>
      <c r="N2103" t="s">
        <v>10</v>
      </c>
      <c r="O2103" t="s">
        <v>244</v>
      </c>
      <c r="P2103" t="s">
        <v>4760</v>
      </c>
      <c r="Q2103" t="s">
        <v>4250</v>
      </c>
      <c r="R2103" t="s">
        <v>4251</v>
      </c>
      <c r="S2103" t="s">
        <v>44</v>
      </c>
    </row>
    <row r="2104" spans="1:19" x14ac:dyDescent="0.35">
      <c r="A2104">
        <v>11716</v>
      </c>
      <c r="B2104" t="s">
        <v>4918</v>
      </c>
      <c r="C2104" t="s">
        <v>415</v>
      </c>
      <c r="D2104" t="s">
        <v>4759</v>
      </c>
      <c r="E2104">
        <v>1</v>
      </c>
      <c r="F2104" s="8">
        <f>DATE(YEAR(project_c[[#This Row],[order_date]]),MONTH(project_c[[#This Row],[order_date]]),1)</f>
        <v>45597</v>
      </c>
      <c r="G2104" s="1">
        <v>45620</v>
      </c>
      <c r="H2104">
        <v>1</v>
      </c>
      <c r="I2104">
        <v>2.2400000000000002</v>
      </c>
      <c r="J2104">
        <v>13.583</v>
      </c>
      <c r="K2104">
        <v>11.343</v>
      </c>
      <c r="L2104" t="s">
        <v>416</v>
      </c>
      <c r="M2104" t="s">
        <v>9</v>
      </c>
      <c r="N2104" t="s">
        <v>10</v>
      </c>
      <c r="O2104" t="s">
        <v>244</v>
      </c>
      <c r="P2104" t="s">
        <v>4760</v>
      </c>
      <c r="Q2104" t="s">
        <v>4250</v>
      </c>
      <c r="R2104" t="s">
        <v>4251</v>
      </c>
      <c r="S2104" t="s">
        <v>44</v>
      </c>
    </row>
    <row r="2105" spans="1:19" x14ac:dyDescent="0.35">
      <c r="A2105">
        <v>11734</v>
      </c>
      <c r="B2105" t="s">
        <v>4918</v>
      </c>
      <c r="C2105" t="s">
        <v>415</v>
      </c>
      <c r="D2105" t="s">
        <v>4759</v>
      </c>
      <c r="E2105">
        <v>4</v>
      </c>
      <c r="F2105" s="8">
        <f>DATE(YEAR(project_c[[#This Row],[order_date]]),MONTH(project_c[[#This Row],[order_date]]),1)</f>
        <v>45352</v>
      </c>
      <c r="G2105" s="1">
        <v>45362</v>
      </c>
      <c r="H2105">
        <v>2</v>
      </c>
      <c r="I2105">
        <v>2.2400000000000002</v>
      </c>
      <c r="J2105">
        <v>54.332000000000001</v>
      </c>
      <c r="K2105">
        <v>45.372</v>
      </c>
      <c r="L2105" t="s">
        <v>416</v>
      </c>
      <c r="M2105" t="s">
        <v>9</v>
      </c>
      <c r="N2105" t="s">
        <v>10</v>
      </c>
      <c r="O2105" t="s">
        <v>244</v>
      </c>
      <c r="P2105" t="s">
        <v>4760</v>
      </c>
      <c r="Q2105" t="s">
        <v>4250</v>
      </c>
      <c r="R2105" t="s">
        <v>4251</v>
      </c>
      <c r="S2105" t="s">
        <v>44</v>
      </c>
    </row>
    <row r="2106" spans="1:19" x14ac:dyDescent="0.35">
      <c r="A2106">
        <v>11762</v>
      </c>
      <c r="B2106" t="s">
        <v>4917</v>
      </c>
      <c r="C2106" t="s">
        <v>415</v>
      </c>
      <c r="D2106" t="s">
        <v>4759</v>
      </c>
      <c r="E2106">
        <v>3</v>
      </c>
      <c r="F2106" s="8">
        <f>DATE(YEAR(project_c[[#This Row],[order_date]]),MONTH(project_c[[#This Row],[order_date]]),1)</f>
        <v>45444</v>
      </c>
      <c r="G2106" s="1">
        <v>45452</v>
      </c>
      <c r="H2106">
        <v>4</v>
      </c>
      <c r="I2106">
        <v>2.2400000000000002</v>
      </c>
      <c r="J2106">
        <v>40.749000000000002</v>
      </c>
      <c r="K2106">
        <v>34.029000000000003</v>
      </c>
      <c r="L2106" t="s">
        <v>416</v>
      </c>
      <c r="M2106" t="s">
        <v>9</v>
      </c>
      <c r="N2106" t="s">
        <v>10</v>
      </c>
      <c r="O2106" t="s">
        <v>244</v>
      </c>
      <c r="P2106" t="s">
        <v>4760</v>
      </c>
      <c r="Q2106" t="s">
        <v>4250</v>
      </c>
      <c r="R2106" t="s">
        <v>4251</v>
      </c>
      <c r="S2106" t="s">
        <v>44</v>
      </c>
    </row>
    <row r="2107" spans="1:19" x14ac:dyDescent="0.35">
      <c r="A2107">
        <v>12297</v>
      </c>
      <c r="B2107" t="s">
        <v>4918</v>
      </c>
      <c r="C2107" t="s">
        <v>415</v>
      </c>
      <c r="D2107" t="s">
        <v>4759</v>
      </c>
      <c r="E2107">
        <v>2</v>
      </c>
      <c r="F2107" s="8">
        <f>DATE(YEAR(project_c[[#This Row],[order_date]]),MONTH(project_c[[#This Row],[order_date]]),1)</f>
        <v>45566</v>
      </c>
      <c r="G2107" s="1">
        <v>45586</v>
      </c>
      <c r="H2107">
        <v>5</v>
      </c>
      <c r="I2107">
        <v>2.2400000000000002</v>
      </c>
      <c r="J2107">
        <v>27.166</v>
      </c>
      <c r="K2107">
        <v>22.686</v>
      </c>
      <c r="L2107" t="s">
        <v>416</v>
      </c>
      <c r="M2107" t="s">
        <v>9</v>
      </c>
      <c r="N2107" t="s">
        <v>10</v>
      </c>
      <c r="O2107" t="s">
        <v>244</v>
      </c>
      <c r="P2107" t="s">
        <v>4760</v>
      </c>
      <c r="Q2107" t="s">
        <v>4250</v>
      </c>
      <c r="R2107" t="s">
        <v>4251</v>
      </c>
      <c r="S2107" t="s">
        <v>44</v>
      </c>
    </row>
    <row r="2108" spans="1:19" x14ac:dyDescent="0.35">
      <c r="A2108">
        <v>12397</v>
      </c>
      <c r="B2108" t="s">
        <v>4920</v>
      </c>
      <c r="C2108" t="s">
        <v>415</v>
      </c>
      <c r="D2108" t="s">
        <v>4759</v>
      </c>
      <c r="E2108">
        <v>1</v>
      </c>
      <c r="F2108" s="8">
        <f>DATE(YEAR(project_c[[#This Row],[order_date]]),MONTH(project_c[[#This Row],[order_date]]),1)</f>
        <v>45352</v>
      </c>
      <c r="G2108" s="1">
        <v>45354</v>
      </c>
      <c r="H2108">
        <v>5</v>
      </c>
      <c r="I2108">
        <v>2.2400000000000002</v>
      </c>
      <c r="J2108">
        <v>13.583</v>
      </c>
      <c r="K2108">
        <v>11.343</v>
      </c>
      <c r="L2108" t="s">
        <v>416</v>
      </c>
      <c r="M2108" t="s">
        <v>9</v>
      </c>
      <c r="N2108" t="s">
        <v>10</v>
      </c>
      <c r="O2108" t="s">
        <v>244</v>
      </c>
      <c r="P2108" t="s">
        <v>4760</v>
      </c>
      <c r="Q2108" t="s">
        <v>4250</v>
      </c>
      <c r="R2108" t="s">
        <v>4251</v>
      </c>
      <c r="S2108" t="s">
        <v>44</v>
      </c>
    </row>
    <row r="2109" spans="1:19" x14ac:dyDescent="0.35">
      <c r="A2109">
        <v>12503</v>
      </c>
      <c r="B2109" t="s">
        <v>4917</v>
      </c>
      <c r="C2109" t="s">
        <v>415</v>
      </c>
      <c r="D2109" t="s">
        <v>4759</v>
      </c>
      <c r="E2109">
        <v>2</v>
      </c>
      <c r="F2109" s="8">
        <f>DATE(YEAR(project_c[[#This Row],[order_date]]),MONTH(project_c[[#This Row],[order_date]]),1)</f>
        <v>45536</v>
      </c>
      <c r="G2109" s="1">
        <v>45538</v>
      </c>
      <c r="H2109">
        <v>1</v>
      </c>
      <c r="I2109">
        <v>2.2400000000000002</v>
      </c>
      <c r="J2109">
        <v>27.166</v>
      </c>
      <c r="K2109">
        <v>22.686</v>
      </c>
      <c r="L2109" t="s">
        <v>416</v>
      </c>
      <c r="M2109" t="s">
        <v>9</v>
      </c>
      <c r="N2109" t="s">
        <v>10</v>
      </c>
      <c r="O2109" t="s">
        <v>244</v>
      </c>
      <c r="P2109" t="s">
        <v>4760</v>
      </c>
      <c r="Q2109" t="s">
        <v>4250</v>
      </c>
      <c r="R2109" t="s">
        <v>4251</v>
      </c>
      <c r="S2109" t="s">
        <v>44</v>
      </c>
    </row>
    <row r="2110" spans="1:19" x14ac:dyDescent="0.35">
      <c r="A2110">
        <v>12709</v>
      </c>
      <c r="B2110" t="s">
        <v>4920</v>
      </c>
      <c r="C2110" t="s">
        <v>415</v>
      </c>
      <c r="D2110" t="s">
        <v>4759</v>
      </c>
      <c r="E2110">
        <v>2</v>
      </c>
      <c r="F2110" s="8">
        <f>DATE(YEAR(project_c[[#This Row],[order_date]]),MONTH(project_c[[#This Row],[order_date]]),1)</f>
        <v>45413</v>
      </c>
      <c r="G2110" s="1">
        <v>45417</v>
      </c>
      <c r="H2110">
        <v>3</v>
      </c>
      <c r="I2110">
        <v>2.2400000000000002</v>
      </c>
      <c r="J2110">
        <v>27.166</v>
      </c>
      <c r="K2110">
        <v>22.686</v>
      </c>
      <c r="L2110" t="s">
        <v>416</v>
      </c>
      <c r="M2110" t="s">
        <v>9</v>
      </c>
      <c r="N2110" t="s">
        <v>10</v>
      </c>
      <c r="O2110" t="s">
        <v>244</v>
      </c>
      <c r="P2110" t="s">
        <v>4760</v>
      </c>
      <c r="Q2110" t="s">
        <v>4250</v>
      </c>
      <c r="R2110" t="s">
        <v>4251</v>
      </c>
      <c r="S2110" t="s">
        <v>44</v>
      </c>
    </row>
    <row r="2111" spans="1:19" x14ac:dyDescent="0.35">
      <c r="A2111">
        <v>12892</v>
      </c>
      <c r="B2111" t="s">
        <v>4920</v>
      </c>
      <c r="C2111" t="s">
        <v>415</v>
      </c>
      <c r="D2111" t="s">
        <v>4759</v>
      </c>
      <c r="E2111">
        <v>2</v>
      </c>
      <c r="F2111" s="8">
        <f>DATE(YEAR(project_c[[#This Row],[order_date]]),MONTH(project_c[[#This Row],[order_date]]),1)</f>
        <v>45597</v>
      </c>
      <c r="G2111" s="1">
        <v>45611</v>
      </c>
      <c r="H2111">
        <v>3</v>
      </c>
      <c r="I2111">
        <v>2.2400000000000002</v>
      </c>
      <c r="J2111">
        <v>27.166</v>
      </c>
      <c r="K2111">
        <v>22.686</v>
      </c>
      <c r="L2111" t="s">
        <v>416</v>
      </c>
      <c r="M2111" t="s">
        <v>9</v>
      </c>
      <c r="N2111" t="s">
        <v>10</v>
      </c>
      <c r="O2111" t="s">
        <v>244</v>
      </c>
      <c r="P2111" t="s">
        <v>4760</v>
      </c>
      <c r="Q2111" t="s">
        <v>4250</v>
      </c>
      <c r="R2111" t="s">
        <v>4251</v>
      </c>
      <c r="S2111" t="s">
        <v>44</v>
      </c>
    </row>
    <row r="2112" spans="1:19" x14ac:dyDescent="0.35">
      <c r="A2112">
        <v>13428</v>
      </c>
      <c r="B2112" t="s">
        <v>4920</v>
      </c>
      <c r="C2112" t="s">
        <v>415</v>
      </c>
      <c r="D2112" t="s">
        <v>4759</v>
      </c>
      <c r="E2112">
        <v>1</v>
      </c>
      <c r="F2112" s="8">
        <f>DATE(YEAR(project_c[[#This Row],[order_date]]),MONTH(project_c[[#This Row],[order_date]]),1)</f>
        <v>45566</v>
      </c>
      <c r="G2112" s="1">
        <v>45570</v>
      </c>
      <c r="H2112">
        <v>3</v>
      </c>
      <c r="I2112">
        <v>2.2400000000000002</v>
      </c>
      <c r="J2112">
        <v>13.583</v>
      </c>
      <c r="K2112">
        <v>11.343</v>
      </c>
      <c r="L2112" t="s">
        <v>416</v>
      </c>
      <c r="M2112" t="s">
        <v>9</v>
      </c>
      <c r="N2112" t="s">
        <v>10</v>
      </c>
      <c r="O2112" t="s">
        <v>244</v>
      </c>
      <c r="P2112" t="s">
        <v>4760</v>
      </c>
      <c r="Q2112" t="s">
        <v>4250</v>
      </c>
      <c r="R2112" t="s">
        <v>4251</v>
      </c>
      <c r="S2112" t="s">
        <v>44</v>
      </c>
    </row>
    <row r="2113" spans="1:19" x14ac:dyDescent="0.35">
      <c r="A2113">
        <v>13588</v>
      </c>
      <c r="B2113" t="s">
        <v>4917</v>
      </c>
      <c r="C2113" t="s">
        <v>415</v>
      </c>
      <c r="D2113" t="s">
        <v>4759</v>
      </c>
      <c r="E2113">
        <v>2</v>
      </c>
      <c r="F2113" s="8">
        <f>DATE(YEAR(project_c[[#This Row],[order_date]]),MONTH(project_c[[#This Row],[order_date]]),1)</f>
        <v>45566</v>
      </c>
      <c r="G2113" s="1">
        <v>45586</v>
      </c>
      <c r="H2113">
        <v>5</v>
      </c>
      <c r="I2113">
        <v>2.2400000000000002</v>
      </c>
      <c r="J2113">
        <v>27.166</v>
      </c>
      <c r="K2113">
        <v>22.686</v>
      </c>
      <c r="L2113" t="s">
        <v>416</v>
      </c>
      <c r="M2113" t="s">
        <v>9</v>
      </c>
      <c r="N2113" t="s">
        <v>10</v>
      </c>
      <c r="O2113" t="s">
        <v>244</v>
      </c>
      <c r="P2113" t="s">
        <v>4760</v>
      </c>
      <c r="Q2113" t="s">
        <v>4250</v>
      </c>
      <c r="R2113" t="s">
        <v>4251</v>
      </c>
      <c r="S2113" t="s">
        <v>44</v>
      </c>
    </row>
    <row r="2114" spans="1:19" x14ac:dyDescent="0.35">
      <c r="A2114">
        <v>13637</v>
      </c>
      <c r="B2114" t="s">
        <v>4918</v>
      </c>
      <c r="C2114" t="s">
        <v>415</v>
      </c>
      <c r="D2114" t="s">
        <v>4759</v>
      </c>
      <c r="E2114">
        <v>1</v>
      </c>
      <c r="F2114" s="8">
        <f>DATE(YEAR(project_c[[#This Row],[order_date]]),MONTH(project_c[[#This Row],[order_date]]),1)</f>
        <v>45505</v>
      </c>
      <c r="G2114" s="1">
        <v>45527</v>
      </c>
      <c r="H2114">
        <v>3</v>
      </c>
      <c r="I2114">
        <v>2.2400000000000002</v>
      </c>
      <c r="J2114">
        <v>13.583</v>
      </c>
      <c r="K2114">
        <v>11.343</v>
      </c>
      <c r="L2114" t="s">
        <v>416</v>
      </c>
      <c r="M2114" t="s">
        <v>9</v>
      </c>
      <c r="N2114" t="s">
        <v>10</v>
      </c>
      <c r="O2114" t="s">
        <v>244</v>
      </c>
      <c r="P2114" t="s">
        <v>4760</v>
      </c>
      <c r="Q2114" t="s">
        <v>4250</v>
      </c>
      <c r="R2114" t="s">
        <v>4251</v>
      </c>
      <c r="S2114" t="s">
        <v>44</v>
      </c>
    </row>
    <row r="2115" spans="1:19" x14ac:dyDescent="0.35">
      <c r="A2115">
        <v>14292</v>
      </c>
      <c r="B2115" t="s">
        <v>4920</v>
      </c>
      <c r="C2115" t="s">
        <v>415</v>
      </c>
      <c r="D2115" t="s">
        <v>4759</v>
      </c>
      <c r="E2115">
        <v>2</v>
      </c>
      <c r="F2115" s="8">
        <f>DATE(YEAR(project_c[[#This Row],[order_date]]),MONTH(project_c[[#This Row],[order_date]]),1)</f>
        <v>45627</v>
      </c>
      <c r="G2115" s="1">
        <v>45638</v>
      </c>
      <c r="H2115">
        <v>1</v>
      </c>
      <c r="I2115">
        <v>2.2400000000000002</v>
      </c>
      <c r="J2115">
        <v>27.166</v>
      </c>
      <c r="K2115">
        <v>22.686</v>
      </c>
      <c r="L2115" t="s">
        <v>416</v>
      </c>
      <c r="M2115" t="s">
        <v>9</v>
      </c>
      <c r="N2115" t="s">
        <v>10</v>
      </c>
      <c r="O2115" t="s">
        <v>244</v>
      </c>
      <c r="P2115" t="s">
        <v>4760</v>
      </c>
      <c r="Q2115" t="s">
        <v>4250</v>
      </c>
      <c r="R2115" t="s">
        <v>4251</v>
      </c>
      <c r="S2115" t="s">
        <v>44</v>
      </c>
    </row>
    <row r="2116" spans="1:19" x14ac:dyDescent="0.35">
      <c r="A2116">
        <v>324</v>
      </c>
      <c r="B2116" t="s">
        <v>4919</v>
      </c>
      <c r="C2116" t="s">
        <v>418</v>
      </c>
      <c r="D2116" t="s">
        <v>2208</v>
      </c>
      <c r="E2116">
        <v>2</v>
      </c>
      <c r="F2116" s="8">
        <f>DATE(YEAR(project_c[[#This Row],[order_date]]),MONTH(project_c[[#This Row],[order_date]]),1)</f>
        <v>44013</v>
      </c>
      <c r="G2116" s="1">
        <v>44031</v>
      </c>
      <c r="H2116">
        <v>5</v>
      </c>
      <c r="I2116">
        <v>46.8</v>
      </c>
      <c r="J2116">
        <v>359.98</v>
      </c>
      <c r="K2116">
        <v>266.38</v>
      </c>
      <c r="L2116" t="s">
        <v>419</v>
      </c>
      <c r="M2116" t="s">
        <v>38</v>
      </c>
      <c r="N2116" t="s">
        <v>10</v>
      </c>
      <c r="O2116" t="s">
        <v>216</v>
      </c>
      <c r="P2116" t="s">
        <v>2209</v>
      </c>
      <c r="Q2116" t="s">
        <v>1901</v>
      </c>
      <c r="R2116" t="s">
        <v>1902</v>
      </c>
      <c r="S2116" t="s">
        <v>23</v>
      </c>
    </row>
    <row r="2117" spans="1:19" x14ac:dyDescent="0.35">
      <c r="A2117">
        <v>326</v>
      </c>
      <c r="B2117" t="s">
        <v>4919</v>
      </c>
      <c r="C2117" t="s">
        <v>418</v>
      </c>
      <c r="D2117" t="s">
        <v>3838</v>
      </c>
      <c r="E2117">
        <v>2</v>
      </c>
      <c r="F2117" s="8">
        <f>DATE(YEAR(project_c[[#This Row],[order_date]]),MONTH(project_c[[#This Row],[order_date]]),1)</f>
        <v>44013</v>
      </c>
      <c r="G2117" s="1">
        <v>44031</v>
      </c>
      <c r="H2117">
        <v>5</v>
      </c>
      <c r="I2117">
        <v>4.91</v>
      </c>
      <c r="J2117">
        <v>20.88</v>
      </c>
      <c r="K2117">
        <v>11.06</v>
      </c>
      <c r="L2117" t="s">
        <v>419</v>
      </c>
      <c r="M2117" t="s">
        <v>38</v>
      </c>
      <c r="N2117" t="s">
        <v>10</v>
      </c>
      <c r="O2117" t="s">
        <v>216</v>
      </c>
      <c r="P2117" t="s">
        <v>3839</v>
      </c>
      <c r="Q2117" t="s">
        <v>2522</v>
      </c>
      <c r="R2117" t="s">
        <v>2523</v>
      </c>
      <c r="S2117" t="s">
        <v>23</v>
      </c>
    </row>
    <row r="2118" spans="1:19" x14ac:dyDescent="0.35">
      <c r="A2118">
        <v>327</v>
      </c>
      <c r="B2118" t="s">
        <v>4919</v>
      </c>
      <c r="C2118" t="s">
        <v>418</v>
      </c>
      <c r="D2118" t="s">
        <v>3156</v>
      </c>
      <c r="E2118">
        <v>1</v>
      </c>
      <c r="F2118" s="8">
        <f>DATE(YEAR(project_c[[#This Row],[order_date]]),MONTH(project_c[[#This Row],[order_date]]),1)</f>
        <v>44013</v>
      </c>
      <c r="G2118" s="1">
        <v>44031</v>
      </c>
      <c r="H2118">
        <v>5</v>
      </c>
      <c r="I2118">
        <v>1.52</v>
      </c>
      <c r="J2118">
        <v>3.81</v>
      </c>
      <c r="K2118">
        <v>2.29</v>
      </c>
      <c r="L2118" t="s">
        <v>419</v>
      </c>
      <c r="M2118" t="s">
        <v>38</v>
      </c>
      <c r="N2118" t="s">
        <v>10</v>
      </c>
      <c r="O2118" t="s">
        <v>216</v>
      </c>
      <c r="P2118" t="s">
        <v>3157</v>
      </c>
      <c r="Q2118" t="s">
        <v>2522</v>
      </c>
      <c r="R2118" t="s">
        <v>2523</v>
      </c>
      <c r="S2118" t="s">
        <v>23</v>
      </c>
    </row>
    <row r="2119" spans="1:19" x14ac:dyDescent="0.35">
      <c r="A2119">
        <v>15596</v>
      </c>
      <c r="B2119" t="s">
        <v>4919</v>
      </c>
      <c r="C2119" t="s">
        <v>418</v>
      </c>
      <c r="D2119" t="s">
        <v>4246</v>
      </c>
      <c r="E2119">
        <v>1</v>
      </c>
      <c r="F2119" s="8">
        <f>DATE(YEAR(project_c[[#This Row],[order_date]]),MONTH(project_c[[#This Row],[order_date]]),1)</f>
        <v>44652</v>
      </c>
      <c r="G2119" s="1">
        <v>44652</v>
      </c>
      <c r="H2119">
        <v>1</v>
      </c>
      <c r="I2119">
        <v>5.48</v>
      </c>
      <c r="J2119">
        <v>21.308</v>
      </c>
      <c r="K2119">
        <v>15.827999999999999</v>
      </c>
      <c r="L2119" t="s">
        <v>419</v>
      </c>
      <c r="M2119" t="s">
        <v>38</v>
      </c>
      <c r="N2119" t="s">
        <v>10</v>
      </c>
      <c r="O2119" t="s">
        <v>216</v>
      </c>
      <c r="P2119" t="s">
        <v>4247</v>
      </c>
      <c r="Q2119" t="s">
        <v>2522</v>
      </c>
      <c r="R2119" t="s">
        <v>2523</v>
      </c>
      <c r="S2119" t="s">
        <v>23</v>
      </c>
    </row>
    <row r="2120" spans="1:19" x14ac:dyDescent="0.35">
      <c r="A2120">
        <v>15696</v>
      </c>
      <c r="B2120" t="s">
        <v>4919</v>
      </c>
      <c r="C2120" t="s">
        <v>418</v>
      </c>
      <c r="D2120" t="s">
        <v>4244</v>
      </c>
      <c r="E2120">
        <v>1</v>
      </c>
      <c r="F2120" s="8">
        <f>DATE(YEAR(project_c[[#This Row],[order_date]]),MONTH(project_c[[#This Row],[order_date]]),1)</f>
        <v>44621</v>
      </c>
      <c r="G2120" s="1">
        <v>44633</v>
      </c>
      <c r="H2120">
        <v>5</v>
      </c>
      <c r="I2120">
        <v>10.01</v>
      </c>
      <c r="J2120">
        <v>21.238</v>
      </c>
      <c r="K2120">
        <v>11.228</v>
      </c>
      <c r="L2120" t="s">
        <v>419</v>
      </c>
      <c r="M2120" t="s">
        <v>38</v>
      </c>
      <c r="N2120" t="s">
        <v>10</v>
      </c>
      <c r="O2120" t="s">
        <v>216</v>
      </c>
      <c r="P2120" t="s">
        <v>4245</v>
      </c>
      <c r="Q2120" t="s">
        <v>2522</v>
      </c>
      <c r="R2120" t="s">
        <v>2531</v>
      </c>
      <c r="S2120" t="s">
        <v>23</v>
      </c>
    </row>
    <row r="2121" spans="1:19" x14ac:dyDescent="0.35">
      <c r="A2121">
        <v>16179</v>
      </c>
      <c r="B2121" t="s">
        <v>4919</v>
      </c>
      <c r="C2121" t="s">
        <v>418</v>
      </c>
      <c r="D2121" t="s">
        <v>2516</v>
      </c>
      <c r="E2121">
        <v>1</v>
      </c>
      <c r="F2121" s="8">
        <f>DATE(YEAR(project_c[[#This Row],[order_date]]),MONTH(project_c[[#This Row],[order_date]]),1)</f>
        <v>44593</v>
      </c>
      <c r="G2121" s="1">
        <v>44607</v>
      </c>
      <c r="H2121">
        <v>6</v>
      </c>
      <c r="I2121">
        <v>11.4</v>
      </c>
      <c r="J2121">
        <v>20.992999999999999</v>
      </c>
      <c r="K2121">
        <v>9.593</v>
      </c>
      <c r="L2121" t="s">
        <v>419</v>
      </c>
      <c r="M2121" t="s">
        <v>38</v>
      </c>
      <c r="N2121" t="s">
        <v>10</v>
      </c>
      <c r="O2121" t="s">
        <v>216</v>
      </c>
      <c r="P2121" t="s">
        <v>2517</v>
      </c>
      <c r="Q2121" t="s">
        <v>1901</v>
      </c>
      <c r="R2121" t="s">
        <v>1902</v>
      </c>
      <c r="S2121" t="s">
        <v>23</v>
      </c>
    </row>
    <row r="2122" spans="1:19" x14ac:dyDescent="0.35">
      <c r="A2122">
        <v>15993</v>
      </c>
      <c r="B2122" t="s">
        <v>4919</v>
      </c>
      <c r="C2122" t="s">
        <v>418</v>
      </c>
      <c r="D2122" t="s">
        <v>2512</v>
      </c>
      <c r="E2122">
        <v>1</v>
      </c>
      <c r="F2122" s="8">
        <f>DATE(YEAR(project_c[[#This Row],[order_date]]),MONTH(project_c[[#This Row],[order_date]]),1)</f>
        <v>44652</v>
      </c>
      <c r="G2122" s="1">
        <v>44660</v>
      </c>
      <c r="H2122">
        <v>4</v>
      </c>
      <c r="I2122">
        <v>13.18</v>
      </c>
      <c r="J2122">
        <v>20.965</v>
      </c>
      <c r="K2122">
        <v>7.7850000000000001</v>
      </c>
      <c r="L2122" t="s">
        <v>419</v>
      </c>
      <c r="M2122" t="s">
        <v>38</v>
      </c>
      <c r="N2122" t="s">
        <v>10</v>
      </c>
      <c r="O2122" t="s">
        <v>216</v>
      </c>
      <c r="P2122" t="s">
        <v>2513</v>
      </c>
      <c r="Q2122" t="s">
        <v>1901</v>
      </c>
      <c r="R2122" t="s">
        <v>1909</v>
      </c>
      <c r="S2122" t="s">
        <v>23</v>
      </c>
    </row>
    <row r="2123" spans="1:19" x14ac:dyDescent="0.35">
      <c r="A2123">
        <v>16036</v>
      </c>
      <c r="B2123" t="s">
        <v>4919</v>
      </c>
      <c r="C2123" t="s">
        <v>418</v>
      </c>
      <c r="D2123" t="s">
        <v>4835</v>
      </c>
      <c r="E2123">
        <v>1</v>
      </c>
      <c r="F2123" s="8">
        <f>DATE(YEAR(project_c[[#This Row],[order_date]]),MONTH(project_c[[#This Row],[order_date]]),1)</f>
        <v>44682</v>
      </c>
      <c r="G2123" s="1">
        <v>44691</v>
      </c>
      <c r="H2123">
        <v>1</v>
      </c>
      <c r="I2123">
        <v>13.42</v>
      </c>
      <c r="J2123">
        <v>20.425999999999998</v>
      </c>
      <c r="K2123">
        <v>7.0060000000000002</v>
      </c>
      <c r="L2123" t="s">
        <v>419</v>
      </c>
      <c r="M2123" t="s">
        <v>38</v>
      </c>
      <c r="N2123" t="s">
        <v>10</v>
      </c>
      <c r="O2123" t="s">
        <v>216</v>
      </c>
      <c r="P2123" t="s">
        <v>4836</v>
      </c>
      <c r="Q2123" t="s">
        <v>4250</v>
      </c>
      <c r="R2123" t="s">
        <v>4251</v>
      </c>
      <c r="S2123" t="s">
        <v>23</v>
      </c>
    </row>
    <row r="2124" spans="1:19" x14ac:dyDescent="0.35">
      <c r="A2124">
        <v>15316</v>
      </c>
      <c r="B2124" t="s">
        <v>4919</v>
      </c>
      <c r="C2124" t="s">
        <v>418</v>
      </c>
      <c r="D2124" t="s">
        <v>2504</v>
      </c>
      <c r="E2124">
        <v>1</v>
      </c>
      <c r="F2124" s="8">
        <f>DATE(YEAR(project_c[[#This Row],[order_date]]),MONTH(project_c[[#This Row],[order_date]]),1)</f>
        <v>44593</v>
      </c>
      <c r="G2124" s="1">
        <v>44603</v>
      </c>
      <c r="H2124">
        <v>1</v>
      </c>
      <c r="I2124">
        <v>10.94</v>
      </c>
      <c r="J2124">
        <v>20.152999999999999</v>
      </c>
      <c r="K2124">
        <v>9.2129999999999992</v>
      </c>
      <c r="L2124" t="s">
        <v>419</v>
      </c>
      <c r="M2124" t="s">
        <v>38</v>
      </c>
      <c r="N2124" t="s">
        <v>10</v>
      </c>
      <c r="O2124" t="s">
        <v>216</v>
      </c>
      <c r="P2124" t="s">
        <v>2505</v>
      </c>
      <c r="Q2124" t="s">
        <v>1901</v>
      </c>
      <c r="R2124" t="s">
        <v>1909</v>
      </c>
      <c r="S2124" t="s">
        <v>23</v>
      </c>
    </row>
    <row r="2125" spans="1:19" x14ac:dyDescent="0.35">
      <c r="A2125">
        <v>15768</v>
      </c>
      <c r="B2125" t="s">
        <v>4919</v>
      </c>
      <c r="C2125" t="s">
        <v>418</v>
      </c>
      <c r="D2125" t="s">
        <v>4821</v>
      </c>
      <c r="E2125">
        <v>1</v>
      </c>
      <c r="F2125" s="8">
        <f>DATE(YEAR(project_c[[#This Row],[order_date]]),MONTH(project_c[[#This Row],[order_date]]),1)</f>
        <v>44652</v>
      </c>
      <c r="G2125" s="1">
        <v>44660</v>
      </c>
      <c r="H2125">
        <v>7</v>
      </c>
      <c r="I2125">
        <v>13.77</v>
      </c>
      <c r="J2125">
        <v>18.186</v>
      </c>
      <c r="K2125">
        <v>4.4160000000000004</v>
      </c>
      <c r="L2125" t="s">
        <v>419</v>
      </c>
      <c r="M2125" t="s">
        <v>38</v>
      </c>
      <c r="N2125" t="s">
        <v>10</v>
      </c>
      <c r="O2125" t="s">
        <v>216</v>
      </c>
      <c r="P2125" t="s">
        <v>4822</v>
      </c>
      <c r="Q2125" t="s">
        <v>4250</v>
      </c>
      <c r="R2125" t="s">
        <v>4273</v>
      </c>
      <c r="S2125" t="s">
        <v>23</v>
      </c>
    </row>
    <row r="2126" spans="1:19" x14ac:dyDescent="0.35">
      <c r="A2126">
        <v>6563</v>
      </c>
      <c r="B2126" t="s">
        <v>4919</v>
      </c>
      <c r="C2126" t="s">
        <v>418</v>
      </c>
      <c r="D2126" t="s">
        <v>2436</v>
      </c>
      <c r="E2126">
        <v>2</v>
      </c>
      <c r="F2126" s="8">
        <f>DATE(YEAR(project_c[[#This Row],[order_date]]),MONTH(project_c[[#This Row],[order_date]]),1)</f>
        <v>44562</v>
      </c>
      <c r="G2126" s="1">
        <v>44564</v>
      </c>
      <c r="H2126">
        <v>5</v>
      </c>
      <c r="I2126">
        <v>3.38</v>
      </c>
      <c r="J2126">
        <v>30.08</v>
      </c>
      <c r="K2126">
        <v>23.32</v>
      </c>
      <c r="L2126" t="s">
        <v>419</v>
      </c>
      <c r="M2126" t="s">
        <v>38</v>
      </c>
      <c r="N2126" t="s">
        <v>10</v>
      </c>
      <c r="O2126" t="s">
        <v>216</v>
      </c>
      <c r="P2126" t="s">
        <v>2437</v>
      </c>
      <c r="Q2126" t="s">
        <v>1901</v>
      </c>
      <c r="R2126" t="s">
        <v>1909</v>
      </c>
      <c r="S2126" t="s">
        <v>23</v>
      </c>
    </row>
    <row r="2127" spans="1:19" x14ac:dyDescent="0.35">
      <c r="A2127">
        <v>6564</v>
      </c>
      <c r="B2127" t="s">
        <v>4919</v>
      </c>
      <c r="C2127" t="s">
        <v>418</v>
      </c>
      <c r="D2127" t="s">
        <v>2023</v>
      </c>
      <c r="E2127">
        <v>3</v>
      </c>
      <c r="F2127" s="8">
        <f>DATE(YEAR(project_c[[#This Row],[order_date]]),MONTH(project_c[[#This Row],[order_date]]),1)</f>
        <v>44562</v>
      </c>
      <c r="G2127" s="1">
        <v>44564</v>
      </c>
      <c r="H2127">
        <v>5</v>
      </c>
      <c r="I2127">
        <v>29.67</v>
      </c>
      <c r="J2127">
        <v>165.6</v>
      </c>
      <c r="K2127">
        <v>76.59</v>
      </c>
      <c r="L2127" t="s">
        <v>419</v>
      </c>
      <c r="M2127" t="s">
        <v>38</v>
      </c>
      <c r="N2127" t="s">
        <v>10</v>
      </c>
      <c r="O2127" t="s">
        <v>216</v>
      </c>
      <c r="P2127" t="s">
        <v>2024</v>
      </c>
      <c r="Q2127" t="s">
        <v>1901</v>
      </c>
      <c r="R2127" t="s">
        <v>1909</v>
      </c>
      <c r="S2127" t="s">
        <v>23</v>
      </c>
    </row>
    <row r="2128" spans="1:19" x14ac:dyDescent="0.35">
      <c r="A2128">
        <v>16147</v>
      </c>
      <c r="B2128" t="s">
        <v>4919</v>
      </c>
      <c r="C2128" t="s">
        <v>418</v>
      </c>
      <c r="D2128" t="s">
        <v>4280</v>
      </c>
      <c r="E2128">
        <v>1</v>
      </c>
      <c r="F2128" s="8">
        <f>DATE(YEAR(project_c[[#This Row],[order_date]]),MONTH(project_c[[#This Row],[order_date]]),1)</f>
        <v>44621</v>
      </c>
      <c r="G2128" s="1">
        <v>44633</v>
      </c>
      <c r="H2128">
        <v>1</v>
      </c>
      <c r="I2128">
        <v>17.91</v>
      </c>
      <c r="J2128">
        <v>29.855</v>
      </c>
      <c r="K2128">
        <v>11.945</v>
      </c>
      <c r="L2128" t="s">
        <v>419</v>
      </c>
      <c r="M2128" t="s">
        <v>38</v>
      </c>
      <c r="N2128" t="s">
        <v>10</v>
      </c>
      <c r="O2128" t="s">
        <v>216</v>
      </c>
      <c r="P2128" t="s">
        <v>4281</v>
      </c>
      <c r="Q2128" t="s">
        <v>4250</v>
      </c>
      <c r="R2128" t="s">
        <v>4251</v>
      </c>
      <c r="S2128" t="s">
        <v>23</v>
      </c>
    </row>
    <row r="2129" spans="1:19" x14ac:dyDescent="0.35">
      <c r="A2129">
        <v>15963</v>
      </c>
      <c r="B2129" t="s">
        <v>4919</v>
      </c>
      <c r="C2129" t="s">
        <v>418</v>
      </c>
      <c r="D2129" t="s">
        <v>1934</v>
      </c>
      <c r="E2129">
        <v>1</v>
      </c>
      <c r="F2129" s="8">
        <f>DATE(YEAR(project_c[[#This Row],[order_date]]),MONTH(project_c[[#This Row],[order_date]]),1)</f>
        <v>44593</v>
      </c>
      <c r="G2129" s="1">
        <v>44598</v>
      </c>
      <c r="H2129">
        <v>6</v>
      </c>
      <c r="I2129">
        <v>15.73</v>
      </c>
      <c r="J2129">
        <v>28.98</v>
      </c>
      <c r="K2129">
        <v>13.25</v>
      </c>
      <c r="L2129" t="s">
        <v>419</v>
      </c>
      <c r="M2129" t="s">
        <v>38</v>
      </c>
      <c r="N2129" t="s">
        <v>10</v>
      </c>
      <c r="O2129" t="s">
        <v>216</v>
      </c>
      <c r="P2129" t="s">
        <v>1935</v>
      </c>
      <c r="Q2129" t="s">
        <v>1901</v>
      </c>
      <c r="R2129" t="s">
        <v>1902</v>
      </c>
      <c r="S2129" t="s">
        <v>23</v>
      </c>
    </row>
    <row r="2130" spans="1:19" x14ac:dyDescent="0.35">
      <c r="A2130">
        <v>16028</v>
      </c>
      <c r="B2130" t="s">
        <v>4919</v>
      </c>
      <c r="C2130" t="s">
        <v>418</v>
      </c>
      <c r="D2130" t="s">
        <v>1934</v>
      </c>
      <c r="E2130">
        <v>1</v>
      </c>
      <c r="F2130" s="8">
        <f>DATE(YEAR(project_c[[#This Row],[order_date]]),MONTH(project_c[[#This Row],[order_date]]),1)</f>
        <v>44593</v>
      </c>
      <c r="G2130" s="1">
        <v>44603</v>
      </c>
      <c r="H2130">
        <v>1</v>
      </c>
      <c r="I2130">
        <v>15.73</v>
      </c>
      <c r="J2130">
        <v>28.98</v>
      </c>
      <c r="K2130">
        <v>13.25</v>
      </c>
      <c r="L2130" t="s">
        <v>419</v>
      </c>
      <c r="M2130" t="s">
        <v>38</v>
      </c>
      <c r="N2130" t="s">
        <v>10</v>
      </c>
      <c r="O2130" t="s">
        <v>216</v>
      </c>
      <c r="P2130" t="s">
        <v>1935</v>
      </c>
      <c r="Q2130" t="s">
        <v>1901</v>
      </c>
      <c r="R2130" t="s">
        <v>1902</v>
      </c>
      <c r="S2130" t="s">
        <v>23</v>
      </c>
    </row>
    <row r="2131" spans="1:19" x14ac:dyDescent="0.35">
      <c r="A2131">
        <v>15962</v>
      </c>
      <c r="B2131" t="s">
        <v>4919</v>
      </c>
      <c r="C2131" t="s">
        <v>418</v>
      </c>
      <c r="D2131" t="s">
        <v>4278</v>
      </c>
      <c r="E2131">
        <v>1</v>
      </c>
      <c r="F2131" s="8">
        <f>DATE(YEAR(project_c[[#This Row],[order_date]]),MONTH(project_c[[#This Row],[order_date]]),1)</f>
        <v>44652</v>
      </c>
      <c r="G2131" s="1">
        <v>44663</v>
      </c>
      <c r="H2131">
        <v>6</v>
      </c>
      <c r="I2131">
        <v>13.25</v>
      </c>
      <c r="J2131">
        <v>28.98</v>
      </c>
      <c r="K2131">
        <v>15.73</v>
      </c>
      <c r="L2131" t="s">
        <v>419</v>
      </c>
      <c r="M2131" t="s">
        <v>38</v>
      </c>
      <c r="N2131" t="s">
        <v>10</v>
      </c>
      <c r="O2131" t="s">
        <v>216</v>
      </c>
      <c r="P2131" t="s">
        <v>4279</v>
      </c>
      <c r="Q2131" t="s">
        <v>4250</v>
      </c>
      <c r="R2131" t="s">
        <v>4251</v>
      </c>
      <c r="S2131" t="s">
        <v>23</v>
      </c>
    </row>
    <row r="2132" spans="1:19" x14ac:dyDescent="0.35">
      <c r="A2132">
        <v>15702</v>
      </c>
      <c r="B2132" t="s">
        <v>4919</v>
      </c>
      <c r="C2132" t="s">
        <v>418</v>
      </c>
      <c r="D2132" t="s">
        <v>1932</v>
      </c>
      <c r="E2132">
        <v>1</v>
      </c>
      <c r="F2132" s="8">
        <f>DATE(YEAR(project_c[[#This Row],[order_date]]),MONTH(project_c[[#This Row],[order_date]]),1)</f>
        <v>44652</v>
      </c>
      <c r="G2132" s="1">
        <v>44655</v>
      </c>
      <c r="H2132">
        <v>7</v>
      </c>
      <c r="I2132">
        <v>6.18</v>
      </c>
      <c r="J2132">
        <v>28.853999999999999</v>
      </c>
      <c r="K2132">
        <v>22.673999999999999</v>
      </c>
      <c r="L2132" t="s">
        <v>419</v>
      </c>
      <c r="M2132" t="s">
        <v>38</v>
      </c>
      <c r="N2132" t="s">
        <v>10</v>
      </c>
      <c r="O2132" t="s">
        <v>216</v>
      </c>
      <c r="P2132" t="s">
        <v>1933</v>
      </c>
      <c r="Q2132" t="s">
        <v>1901</v>
      </c>
      <c r="R2132" t="s">
        <v>1902</v>
      </c>
      <c r="S2132" t="s">
        <v>23</v>
      </c>
    </row>
    <row r="2133" spans="1:19" x14ac:dyDescent="0.35">
      <c r="A2133">
        <v>15869</v>
      </c>
      <c r="B2133" t="s">
        <v>4919</v>
      </c>
      <c r="C2133" t="s">
        <v>418</v>
      </c>
      <c r="D2133" t="s">
        <v>2621</v>
      </c>
      <c r="E2133">
        <v>1</v>
      </c>
      <c r="F2133" s="8">
        <f>DATE(YEAR(project_c[[#This Row],[order_date]]),MONTH(project_c[[#This Row],[order_date]]),1)</f>
        <v>44562</v>
      </c>
      <c r="G2133" s="1">
        <v>44568</v>
      </c>
      <c r="H2133">
        <v>2</v>
      </c>
      <c r="I2133">
        <v>4.0999999999999996</v>
      </c>
      <c r="J2133">
        <v>28.693000000000001</v>
      </c>
      <c r="K2133">
        <v>24.593</v>
      </c>
      <c r="L2133" t="s">
        <v>419</v>
      </c>
      <c r="M2133" t="s">
        <v>38</v>
      </c>
      <c r="N2133" t="s">
        <v>10</v>
      </c>
      <c r="O2133" t="s">
        <v>216</v>
      </c>
      <c r="P2133" t="s">
        <v>2622</v>
      </c>
      <c r="Q2133" t="s">
        <v>2522</v>
      </c>
      <c r="R2133" t="s">
        <v>2542</v>
      </c>
      <c r="S2133" t="s">
        <v>23</v>
      </c>
    </row>
    <row r="2134" spans="1:19" x14ac:dyDescent="0.35">
      <c r="A2134">
        <v>16160</v>
      </c>
      <c r="B2134" t="s">
        <v>4919</v>
      </c>
      <c r="C2134" t="s">
        <v>418</v>
      </c>
      <c r="D2134" t="s">
        <v>2617</v>
      </c>
      <c r="E2134">
        <v>1</v>
      </c>
      <c r="F2134" s="8">
        <f>DATE(YEAR(project_c[[#This Row],[order_date]]),MONTH(project_c[[#This Row],[order_date]]),1)</f>
        <v>44682</v>
      </c>
      <c r="G2134" s="1">
        <v>44693</v>
      </c>
      <c r="H2134">
        <v>6</v>
      </c>
      <c r="I2134">
        <v>6.15</v>
      </c>
      <c r="J2134">
        <v>28.686</v>
      </c>
      <c r="K2134">
        <v>22.536000000000001</v>
      </c>
      <c r="L2134" t="s">
        <v>419</v>
      </c>
      <c r="M2134" t="s">
        <v>38</v>
      </c>
      <c r="N2134" t="s">
        <v>10</v>
      </c>
      <c r="O2134" t="s">
        <v>216</v>
      </c>
      <c r="P2134" t="s">
        <v>2618</v>
      </c>
      <c r="Q2134" t="s">
        <v>2522</v>
      </c>
      <c r="R2134" t="s">
        <v>2531</v>
      </c>
      <c r="S2134" t="s">
        <v>23</v>
      </c>
    </row>
    <row r="2135" spans="1:19" x14ac:dyDescent="0.35">
      <c r="A2135">
        <v>15878</v>
      </c>
      <c r="B2135" t="s">
        <v>4919</v>
      </c>
      <c r="C2135" t="s">
        <v>418</v>
      </c>
      <c r="D2135" t="s">
        <v>2602</v>
      </c>
      <c r="E2135">
        <v>1</v>
      </c>
      <c r="F2135" s="8">
        <f>DATE(YEAR(project_c[[#This Row],[order_date]]),MONTH(project_c[[#This Row],[order_date]]),1)</f>
        <v>44652</v>
      </c>
      <c r="G2135" s="1">
        <v>44659</v>
      </c>
      <c r="H2135">
        <v>5</v>
      </c>
      <c r="I2135">
        <v>6.32</v>
      </c>
      <c r="J2135">
        <v>27.635999999999999</v>
      </c>
      <c r="K2135">
        <v>21.315999999999999</v>
      </c>
      <c r="L2135" t="s">
        <v>419</v>
      </c>
      <c r="M2135" t="s">
        <v>38</v>
      </c>
      <c r="N2135" t="s">
        <v>10</v>
      </c>
      <c r="O2135" t="s">
        <v>216</v>
      </c>
      <c r="P2135" t="s">
        <v>2603</v>
      </c>
      <c r="Q2135" t="s">
        <v>2522</v>
      </c>
      <c r="R2135" t="s">
        <v>2531</v>
      </c>
      <c r="S2135" t="s">
        <v>23</v>
      </c>
    </row>
    <row r="2136" spans="1:19" x14ac:dyDescent="0.35">
      <c r="A2136">
        <v>15651</v>
      </c>
      <c r="B2136" t="s">
        <v>4919</v>
      </c>
      <c r="C2136" t="s">
        <v>418</v>
      </c>
      <c r="D2136" t="s">
        <v>1910</v>
      </c>
      <c r="E2136">
        <v>1</v>
      </c>
      <c r="F2136" s="8">
        <f>DATE(YEAR(project_c[[#This Row],[order_date]]),MONTH(project_c[[#This Row],[order_date]]),1)</f>
        <v>44621</v>
      </c>
      <c r="G2136" s="1">
        <v>44632</v>
      </c>
      <c r="H2136">
        <v>1</v>
      </c>
      <c r="I2136">
        <v>3.67</v>
      </c>
      <c r="J2136">
        <v>25.718</v>
      </c>
      <c r="K2136">
        <v>22.047999999999998</v>
      </c>
      <c r="L2136" t="s">
        <v>419</v>
      </c>
      <c r="M2136" t="s">
        <v>38</v>
      </c>
      <c r="N2136" t="s">
        <v>10</v>
      </c>
      <c r="O2136" t="s">
        <v>216</v>
      </c>
      <c r="P2136" t="s">
        <v>1911</v>
      </c>
      <c r="Q2136" t="s">
        <v>1901</v>
      </c>
      <c r="R2136" t="s">
        <v>1902</v>
      </c>
      <c r="S2136" t="s">
        <v>23</v>
      </c>
    </row>
    <row r="2137" spans="1:19" x14ac:dyDescent="0.35">
      <c r="A2137">
        <v>6565</v>
      </c>
      <c r="B2137" t="s">
        <v>4919</v>
      </c>
      <c r="C2137" t="s">
        <v>418</v>
      </c>
      <c r="D2137" t="s">
        <v>1905</v>
      </c>
      <c r="E2137">
        <v>5</v>
      </c>
      <c r="F2137" s="8">
        <f>DATE(YEAR(project_c[[#This Row],[order_date]]),MONTH(project_c[[#This Row],[order_date]]),1)</f>
        <v>44562</v>
      </c>
      <c r="G2137" s="1">
        <v>44564</v>
      </c>
      <c r="H2137">
        <v>5</v>
      </c>
      <c r="I2137">
        <v>35.51</v>
      </c>
      <c r="J2137">
        <v>144.76</v>
      </c>
      <c r="K2137">
        <v>-32.79</v>
      </c>
      <c r="L2137" t="s">
        <v>419</v>
      </c>
      <c r="M2137" t="s">
        <v>38</v>
      </c>
      <c r="N2137" t="s">
        <v>10</v>
      </c>
      <c r="O2137" t="s">
        <v>216</v>
      </c>
      <c r="P2137" t="s">
        <v>1906</v>
      </c>
      <c r="Q2137" t="s">
        <v>1901</v>
      </c>
      <c r="R2137" t="s">
        <v>1902</v>
      </c>
      <c r="S2137" t="s">
        <v>23</v>
      </c>
    </row>
    <row r="2138" spans="1:19" x14ac:dyDescent="0.35">
      <c r="A2138">
        <v>15780</v>
      </c>
      <c r="B2138" t="s">
        <v>4919</v>
      </c>
      <c r="C2138" t="s">
        <v>418</v>
      </c>
      <c r="D2138" t="s">
        <v>2564</v>
      </c>
      <c r="E2138">
        <v>1</v>
      </c>
      <c r="F2138" s="8">
        <f>DATE(YEAR(project_c[[#This Row],[order_date]]),MONTH(project_c[[#This Row],[order_date]]),1)</f>
        <v>44562</v>
      </c>
      <c r="G2138" s="1">
        <v>44568</v>
      </c>
      <c r="H2138">
        <v>2</v>
      </c>
      <c r="I2138">
        <v>18.43</v>
      </c>
      <c r="J2138">
        <v>24.808</v>
      </c>
      <c r="K2138">
        <v>6.3780000000000001</v>
      </c>
      <c r="L2138" t="s">
        <v>419</v>
      </c>
      <c r="M2138" t="s">
        <v>38</v>
      </c>
      <c r="N2138" t="s">
        <v>10</v>
      </c>
      <c r="O2138" t="s">
        <v>216</v>
      </c>
      <c r="P2138" t="s">
        <v>2565</v>
      </c>
      <c r="Q2138" t="s">
        <v>2522</v>
      </c>
      <c r="R2138" t="s">
        <v>2542</v>
      </c>
      <c r="S2138" t="s">
        <v>23</v>
      </c>
    </row>
    <row r="2139" spans="1:19" x14ac:dyDescent="0.35">
      <c r="A2139">
        <v>16121</v>
      </c>
      <c r="B2139" t="s">
        <v>4919</v>
      </c>
      <c r="C2139" t="s">
        <v>418</v>
      </c>
      <c r="D2139" t="s">
        <v>4252</v>
      </c>
      <c r="E2139">
        <v>1</v>
      </c>
      <c r="F2139" s="8">
        <f>DATE(YEAR(project_c[[#This Row],[order_date]]),MONTH(project_c[[#This Row],[order_date]]),1)</f>
        <v>44682</v>
      </c>
      <c r="G2139" s="1">
        <v>44694</v>
      </c>
      <c r="H2139">
        <v>7</v>
      </c>
      <c r="I2139">
        <v>2.83</v>
      </c>
      <c r="J2139">
        <v>22.001000000000001</v>
      </c>
      <c r="K2139">
        <v>19.170999999999999</v>
      </c>
      <c r="L2139" t="s">
        <v>419</v>
      </c>
      <c r="M2139" t="s">
        <v>38</v>
      </c>
      <c r="N2139" t="s">
        <v>10</v>
      </c>
      <c r="O2139" t="s">
        <v>216</v>
      </c>
      <c r="P2139" t="s">
        <v>4253</v>
      </c>
      <c r="Q2139" t="s">
        <v>4250</v>
      </c>
      <c r="R2139" t="s">
        <v>4251</v>
      </c>
      <c r="S2139" t="s">
        <v>23</v>
      </c>
    </row>
    <row r="2140" spans="1:19" x14ac:dyDescent="0.35">
      <c r="A2140">
        <v>16139</v>
      </c>
      <c r="B2140" t="s">
        <v>4919</v>
      </c>
      <c r="C2140" t="s">
        <v>418</v>
      </c>
      <c r="D2140" t="s">
        <v>2545</v>
      </c>
      <c r="E2140">
        <v>1</v>
      </c>
      <c r="F2140" s="8">
        <f>DATE(YEAR(project_c[[#This Row],[order_date]]),MONTH(project_c[[#This Row],[order_date]]),1)</f>
        <v>44621</v>
      </c>
      <c r="G2140" s="1">
        <v>44627</v>
      </c>
      <c r="H2140">
        <v>3</v>
      </c>
      <c r="I2140">
        <v>17.04</v>
      </c>
      <c r="J2140">
        <v>21.686</v>
      </c>
      <c r="K2140">
        <v>4.6459999999999999</v>
      </c>
      <c r="L2140" t="s">
        <v>419</v>
      </c>
      <c r="M2140" t="s">
        <v>38</v>
      </c>
      <c r="N2140" t="s">
        <v>10</v>
      </c>
      <c r="O2140" t="s">
        <v>216</v>
      </c>
      <c r="P2140" t="s">
        <v>2546</v>
      </c>
      <c r="Q2140" t="s">
        <v>2522</v>
      </c>
      <c r="R2140" t="s">
        <v>2542</v>
      </c>
      <c r="S2140" t="s">
        <v>23</v>
      </c>
    </row>
    <row r="2141" spans="1:19" x14ac:dyDescent="0.35">
      <c r="A2141">
        <v>16146</v>
      </c>
      <c r="B2141" t="s">
        <v>4919</v>
      </c>
      <c r="C2141" t="s">
        <v>418</v>
      </c>
      <c r="D2141" t="s">
        <v>2545</v>
      </c>
      <c r="E2141">
        <v>1</v>
      </c>
      <c r="F2141" s="8">
        <f>DATE(YEAR(project_c[[#This Row],[order_date]]),MONTH(project_c[[#This Row],[order_date]]),1)</f>
        <v>44562</v>
      </c>
      <c r="G2141" s="1">
        <v>44567</v>
      </c>
      <c r="H2141">
        <v>7</v>
      </c>
      <c r="I2141">
        <v>17.04</v>
      </c>
      <c r="J2141">
        <v>21.686</v>
      </c>
      <c r="K2141">
        <v>4.6459999999999999</v>
      </c>
      <c r="L2141" t="s">
        <v>419</v>
      </c>
      <c r="M2141" t="s">
        <v>38</v>
      </c>
      <c r="N2141" t="s">
        <v>10</v>
      </c>
      <c r="O2141" t="s">
        <v>216</v>
      </c>
      <c r="P2141" t="s">
        <v>2546</v>
      </c>
      <c r="Q2141" t="s">
        <v>2522</v>
      </c>
      <c r="R2141" t="s">
        <v>2542</v>
      </c>
      <c r="S2141" t="s">
        <v>23</v>
      </c>
    </row>
    <row r="2142" spans="1:19" x14ac:dyDescent="0.35">
      <c r="A2142">
        <v>7416</v>
      </c>
      <c r="B2142" t="s">
        <v>4919</v>
      </c>
      <c r="C2142" t="s">
        <v>418</v>
      </c>
      <c r="D2142" t="s">
        <v>2812</v>
      </c>
      <c r="E2142">
        <v>4</v>
      </c>
      <c r="F2142" s="8">
        <f>DATE(YEAR(project_c[[#This Row],[order_date]]),MONTH(project_c[[#This Row],[order_date]]),1)</f>
        <v>45261</v>
      </c>
      <c r="G2142" s="1">
        <v>45277</v>
      </c>
      <c r="H2142">
        <v>4</v>
      </c>
      <c r="I2142">
        <v>51.02</v>
      </c>
      <c r="J2142">
        <v>385.04</v>
      </c>
      <c r="K2142">
        <v>180.96</v>
      </c>
      <c r="L2142" t="s">
        <v>419</v>
      </c>
      <c r="M2142" t="s">
        <v>38</v>
      </c>
      <c r="N2142" t="s">
        <v>10</v>
      </c>
      <c r="O2142" t="s">
        <v>216</v>
      </c>
      <c r="P2142" t="s">
        <v>2813</v>
      </c>
      <c r="Q2142" t="s">
        <v>2522</v>
      </c>
      <c r="R2142" t="s">
        <v>2559</v>
      </c>
      <c r="S2142" t="s">
        <v>23</v>
      </c>
    </row>
    <row r="2143" spans="1:19" x14ac:dyDescent="0.35">
      <c r="A2143">
        <v>8290</v>
      </c>
      <c r="B2143" t="s">
        <v>4919</v>
      </c>
      <c r="C2143" t="s">
        <v>418</v>
      </c>
      <c r="D2143" t="s">
        <v>2643</v>
      </c>
      <c r="E2143">
        <v>1</v>
      </c>
      <c r="F2143" s="8">
        <f>DATE(YEAR(project_c[[#This Row],[order_date]]),MONTH(project_c[[#This Row],[order_date]]),1)</f>
        <v>45261</v>
      </c>
      <c r="G2143" s="1">
        <v>45269</v>
      </c>
      <c r="H2143">
        <v>4</v>
      </c>
      <c r="I2143">
        <v>4.6500000000000004</v>
      </c>
      <c r="J2143">
        <v>37.207999999999998</v>
      </c>
      <c r="K2143">
        <v>32.558</v>
      </c>
      <c r="L2143" t="s">
        <v>419</v>
      </c>
      <c r="M2143" t="s">
        <v>38</v>
      </c>
      <c r="N2143" t="s">
        <v>10</v>
      </c>
      <c r="O2143" t="s">
        <v>216</v>
      </c>
      <c r="P2143" t="s">
        <v>2644</v>
      </c>
      <c r="Q2143" t="s">
        <v>2522</v>
      </c>
      <c r="R2143" t="s">
        <v>2559</v>
      </c>
      <c r="S2143" t="s">
        <v>23</v>
      </c>
    </row>
    <row r="2144" spans="1:19" x14ac:dyDescent="0.35">
      <c r="A2144">
        <v>8291</v>
      </c>
      <c r="B2144" t="s">
        <v>4919</v>
      </c>
      <c r="C2144" t="s">
        <v>418</v>
      </c>
      <c r="D2144" t="s">
        <v>4186</v>
      </c>
      <c r="E2144">
        <v>3</v>
      </c>
      <c r="F2144" s="8">
        <f>DATE(YEAR(project_c[[#This Row],[order_date]]),MONTH(project_c[[#This Row],[order_date]]),1)</f>
        <v>45261</v>
      </c>
      <c r="G2144" s="1">
        <v>45269</v>
      </c>
      <c r="H2144">
        <v>4</v>
      </c>
      <c r="I2144">
        <v>4.08</v>
      </c>
      <c r="J2144">
        <v>57.576000000000001</v>
      </c>
      <c r="K2144">
        <v>45.335999999999999</v>
      </c>
      <c r="L2144" t="s">
        <v>419</v>
      </c>
      <c r="M2144" t="s">
        <v>38</v>
      </c>
      <c r="N2144" t="s">
        <v>10</v>
      </c>
      <c r="O2144" t="s">
        <v>216</v>
      </c>
      <c r="P2144" t="s">
        <v>4187</v>
      </c>
      <c r="Q2144" t="s">
        <v>2522</v>
      </c>
      <c r="R2144" t="s">
        <v>2539</v>
      </c>
      <c r="S2144" t="s">
        <v>23</v>
      </c>
    </row>
    <row r="2145" spans="1:19" x14ac:dyDescent="0.35">
      <c r="A2145">
        <v>7417</v>
      </c>
      <c r="B2145" t="s">
        <v>4919</v>
      </c>
      <c r="C2145" t="s">
        <v>418</v>
      </c>
      <c r="D2145" t="s">
        <v>3496</v>
      </c>
      <c r="E2145">
        <v>1</v>
      </c>
      <c r="F2145" s="8">
        <f>DATE(YEAR(project_c[[#This Row],[order_date]]),MONTH(project_c[[#This Row],[order_date]]),1)</f>
        <v>45261</v>
      </c>
      <c r="G2145" s="1">
        <v>45277</v>
      </c>
      <c r="H2145">
        <v>4</v>
      </c>
      <c r="I2145">
        <v>1.02</v>
      </c>
      <c r="J2145">
        <v>5.98</v>
      </c>
      <c r="K2145">
        <v>4.96</v>
      </c>
      <c r="L2145" t="s">
        <v>419</v>
      </c>
      <c r="M2145" t="s">
        <v>38</v>
      </c>
      <c r="N2145" t="s">
        <v>10</v>
      </c>
      <c r="O2145" t="s">
        <v>216</v>
      </c>
      <c r="P2145" t="s">
        <v>3497</v>
      </c>
      <c r="Q2145" t="s">
        <v>2522</v>
      </c>
      <c r="R2145" t="s">
        <v>2539</v>
      </c>
      <c r="S2145" t="s">
        <v>23</v>
      </c>
    </row>
    <row r="2146" spans="1:19" x14ac:dyDescent="0.35">
      <c r="A2146">
        <v>10166</v>
      </c>
      <c r="B2146" t="s">
        <v>4918</v>
      </c>
      <c r="C2146" t="s">
        <v>418</v>
      </c>
      <c r="D2146" t="s">
        <v>4246</v>
      </c>
      <c r="E2146">
        <v>3</v>
      </c>
      <c r="F2146" s="8">
        <f>DATE(YEAR(project_c[[#This Row],[order_date]]),MONTH(project_c[[#This Row],[order_date]]),1)</f>
        <v>45323</v>
      </c>
      <c r="G2146" s="1">
        <v>45339</v>
      </c>
      <c r="H2146">
        <v>1</v>
      </c>
      <c r="I2146">
        <v>5.48</v>
      </c>
      <c r="J2146">
        <v>77.622</v>
      </c>
      <c r="K2146">
        <v>61.182000000000002</v>
      </c>
      <c r="L2146" t="s">
        <v>419</v>
      </c>
      <c r="M2146" t="s">
        <v>38</v>
      </c>
      <c r="N2146" t="s">
        <v>10</v>
      </c>
      <c r="O2146" t="s">
        <v>216</v>
      </c>
      <c r="P2146" t="s">
        <v>4247</v>
      </c>
      <c r="Q2146" t="s">
        <v>2522</v>
      </c>
      <c r="R2146" t="s">
        <v>2523</v>
      </c>
      <c r="S2146" t="s">
        <v>23</v>
      </c>
    </row>
    <row r="2147" spans="1:19" x14ac:dyDescent="0.35">
      <c r="A2147">
        <v>10802</v>
      </c>
      <c r="B2147" t="s">
        <v>4917</v>
      </c>
      <c r="C2147" t="s">
        <v>418</v>
      </c>
      <c r="D2147" t="s">
        <v>4246</v>
      </c>
      <c r="E2147">
        <v>1</v>
      </c>
      <c r="F2147" s="8">
        <f>DATE(YEAR(project_c[[#This Row],[order_date]]),MONTH(project_c[[#This Row],[order_date]]),1)</f>
        <v>45323</v>
      </c>
      <c r="G2147" s="1">
        <v>45341</v>
      </c>
      <c r="H2147">
        <v>2</v>
      </c>
      <c r="I2147">
        <v>5.48</v>
      </c>
      <c r="J2147">
        <v>25.873999999999999</v>
      </c>
      <c r="K2147">
        <v>20.393999999999998</v>
      </c>
      <c r="L2147" t="s">
        <v>419</v>
      </c>
      <c r="M2147" t="s">
        <v>38</v>
      </c>
      <c r="N2147" t="s">
        <v>10</v>
      </c>
      <c r="O2147" t="s">
        <v>216</v>
      </c>
      <c r="P2147" t="s">
        <v>4247</v>
      </c>
      <c r="Q2147" t="s">
        <v>2522</v>
      </c>
      <c r="R2147" t="s">
        <v>2523</v>
      </c>
      <c r="S2147" t="s">
        <v>23</v>
      </c>
    </row>
    <row r="2148" spans="1:19" x14ac:dyDescent="0.35">
      <c r="A2148">
        <v>10841</v>
      </c>
      <c r="B2148" t="s">
        <v>4920</v>
      </c>
      <c r="C2148" t="s">
        <v>418</v>
      </c>
      <c r="D2148" t="s">
        <v>4246</v>
      </c>
      <c r="E2148">
        <v>4</v>
      </c>
      <c r="F2148" s="8">
        <f>DATE(YEAR(project_c[[#This Row],[order_date]]),MONTH(project_c[[#This Row],[order_date]]),1)</f>
        <v>45352</v>
      </c>
      <c r="G2148" s="1">
        <v>45368</v>
      </c>
      <c r="H2148">
        <v>2</v>
      </c>
      <c r="I2148">
        <v>5.48</v>
      </c>
      <c r="J2148">
        <v>103.496</v>
      </c>
      <c r="K2148">
        <v>81.575999999999993</v>
      </c>
      <c r="L2148" t="s">
        <v>419</v>
      </c>
      <c r="M2148" t="s">
        <v>38</v>
      </c>
      <c r="N2148" t="s">
        <v>10</v>
      </c>
      <c r="O2148" t="s">
        <v>216</v>
      </c>
      <c r="P2148" t="s">
        <v>4247</v>
      </c>
      <c r="Q2148" t="s">
        <v>2522</v>
      </c>
      <c r="R2148" t="s">
        <v>2523</v>
      </c>
      <c r="S2148" t="s">
        <v>23</v>
      </c>
    </row>
    <row r="2149" spans="1:19" x14ac:dyDescent="0.35">
      <c r="A2149">
        <v>10991</v>
      </c>
      <c r="B2149" t="s">
        <v>4917</v>
      </c>
      <c r="C2149" t="s">
        <v>418</v>
      </c>
      <c r="D2149" t="s">
        <v>4246</v>
      </c>
      <c r="E2149">
        <v>4</v>
      </c>
      <c r="F2149" s="8">
        <f>DATE(YEAR(project_c[[#This Row],[order_date]]),MONTH(project_c[[#This Row],[order_date]]),1)</f>
        <v>45352</v>
      </c>
      <c r="G2149" s="1">
        <v>45372</v>
      </c>
      <c r="H2149">
        <v>4</v>
      </c>
      <c r="I2149">
        <v>5.48</v>
      </c>
      <c r="J2149">
        <v>103.496</v>
      </c>
      <c r="K2149">
        <v>81.575999999999993</v>
      </c>
      <c r="L2149" t="s">
        <v>419</v>
      </c>
      <c r="M2149" t="s">
        <v>38</v>
      </c>
      <c r="N2149" t="s">
        <v>10</v>
      </c>
      <c r="O2149" t="s">
        <v>216</v>
      </c>
      <c r="P2149" t="s">
        <v>4247</v>
      </c>
      <c r="Q2149" t="s">
        <v>2522</v>
      </c>
      <c r="R2149" t="s">
        <v>2523</v>
      </c>
      <c r="S2149" t="s">
        <v>23</v>
      </c>
    </row>
    <row r="2150" spans="1:19" x14ac:dyDescent="0.35">
      <c r="A2150">
        <v>11127</v>
      </c>
      <c r="B2150" t="s">
        <v>4920</v>
      </c>
      <c r="C2150" t="s">
        <v>418</v>
      </c>
      <c r="D2150" t="s">
        <v>4246</v>
      </c>
      <c r="E2150">
        <v>4</v>
      </c>
      <c r="F2150" s="8">
        <f>DATE(YEAR(project_c[[#This Row],[order_date]]),MONTH(project_c[[#This Row],[order_date]]),1)</f>
        <v>45323</v>
      </c>
      <c r="G2150" s="1">
        <v>45341</v>
      </c>
      <c r="H2150">
        <v>5</v>
      </c>
      <c r="I2150">
        <v>5.48</v>
      </c>
      <c r="J2150">
        <v>103.496</v>
      </c>
      <c r="K2150">
        <v>81.575999999999993</v>
      </c>
      <c r="L2150" t="s">
        <v>419</v>
      </c>
      <c r="M2150" t="s">
        <v>38</v>
      </c>
      <c r="N2150" t="s">
        <v>10</v>
      </c>
      <c r="O2150" t="s">
        <v>216</v>
      </c>
      <c r="P2150" t="s">
        <v>4247</v>
      </c>
      <c r="Q2150" t="s">
        <v>2522</v>
      </c>
      <c r="R2150" t="s">
        <v>2523</v>
      </c>
      <c r="S2150" t="s">
        <v>23</v>
      </c>
    </row>
    <row r="2151" spans="1:19" x14ac:dyDescent="0.35">
      <c r="A2151">
        <v>11130</v>
      </c>
      <c r="B2151" t="s">
        <v>4918</v>
      </c>
      <c r="C2151" t="s">
        <v>418</v>
      </c>
      <c r="D2151" t="s">
        <v>4246</v>
      </c>
      <c r="E2151">
        <v>4</v>
      </c>
      <c r="F2151" s="8">
        <f>DATE(YEAR(project_c[[#This Row],[order_date]]),MONTH(project_c[[#This Row],[order_date]]),1)</f>
        <v>45323</v>
      </c>
      <c r="G2151" s="1">
        <v>45326</v>
      </c>
      <c r="H2151">
        <v>3</v>
      </c>
      <c r="I2151">
        <v>5.48</v>
      </c>
      <c r="J2151">
        <v>103.496</v>
      </c>
      <c r="K2151">
        <v>81.575999999999993</v>
      </c>
      <c r="L2151" t="s">
        <v>419</v>
      </c>
      <c r="M2151" t="s">
        <v>38</v>
      </c>
      <c r="N2151" t="s">
        <v>10</v>
      </c>
      <c r="O2151" t="s">
        <v>216</v>
      </c>
      <c r="P2151" t="s">
        <v>4247</v>
      </c>
      <c r="Q2151" t="s">
        <v>2522</v>
      </c>
      <c r="R2151" t="s">
        <v>2523</v>
      </c>
      <c r="S2151" t="s">
        <v>23</v>
      </c>
    </row>
    <row r="2152" spans="1:19" x14ac:dyDescent="0.35">
      <c r="A2152">
        <v>11273</v>
      </c>
      <c r="B2152" t="s">
        <v>4917</v>
      </c>
      <c r="C2152" t="s">
        <v>418</v>
      </c>
      <c r="D2152" t="s">
        <v>4246</v>
      </c>
      <c r="E2152">
        <v>2</v>
      </c>
      <c r="F2152" s="8">
        <f>DATE(YEAR(project_c[[#This Row],[order_date]]),MONTH(project_c[[#This Row],[order_date]]),1)</f>
        <v>45323</v>
      </c>
      <c r="G2152" s="1">
        <v>45346</v>
      </c>
      <c r="H2152">
        <v>2</v>
      </c>
      <c r="I2152">
        <v>5.48</v>
      </c>
      <c r="J2152">
        <v>51.747999999999998</v>
      </c>
      <c r="K2152">
        <v>40.787999999999997</v>
      </c>
      <c r="L2152" t="s">
        <v>419</v>
      </c>
      <c r="M2152" t="s">
        <v>38</v>
      </c>
      <c r="N2152" t="s">
        <v>10</v>
      </c>
      <c r="O2152" t="s">
        <v>216</v>
      </c>
      <c r="P2152" t="s">
        <v>4247</v>
      </c>
      <c r="Q2152" t="s">
        <v>2522</v>
      </c>
      <c r="R2152" t="s">
        <v>2523</v>
      </c>
      <c r="S2152" t="s">
        <v>23</v>
      </c>
    </row>
    <row r="2153" spans="1:19" x14ac:dyDescent="0.35">
      <c r="A2153">
        <v>11923</v>
      </c>
      <c r="B2153" t="s">
        <v>4917</v>
      </c>
      <c r="C2153" t="s">
        <v>418</v>
      </c>
      <c r="D2153" t="s">
        <v>4246</v>
      </c>
      <c r="E2153">
        <v>5</v>
      </c>
      <c r="F2153" s="8">
        <f>DATE(YEAR(project_c[[#This Row],[order_date]]),MONTH(project_c[[#This Row],[order_date]]),1)</f>
        <v>45536</v>
      </c>
      <c r="G2153" s="1">
        <v>45537</v>
      </c>
      <c r="H2153">
        <v>2</v>
      </c>
      <c r="I2153">
        <v>5.48</v>
      </c>
      <c r="J2153">
        <v>129.37</v>
      </c>
      <c r="K2153">
        <v>101.97</v>
      </c>
      <c r="L2153" t="s">
        <v>419</v>
      </c>
      <c r="M2153" t="s">
        <v>38</v>
      </c>
      <c r="N2153" t="s">
        <v>10</v>
      </c>
      <c r="O2153" t="s">
        <v>216</v>
      </c>
      <c r="P2153" t="s">
        <v>4247</v>
      </c>
      <c r="Q2153" t="s">
        <v>2522</v>
      </c>
      <c r="R2153" t="s">
        <v>2523</v>
      </c>
      <c r="S2153" t="s">
        <v>23</v>
      </c>
    </row>
    <row r="2154" spans="1:19" x14ac:dyDescent="0.35">
      <c r="A2154">
        <v>11993</v>
      </c>
      <c r="B2154" t="s">
        <v>4917</v>
      </c>
      <c r="C2154" t="s">
        <v>418</v>
      </c>
      <c r="D2154" t="s">
        <v>4246</v>
      </c>
      <c r="E2154">
        <v>2</v>
      </c>
      <c r="F2154" s="8">
        <f>DATE(YEAR(project_c[[#This Row],[order_date]]),MONTH(project_c[[#This Row],[order_date]]),1)</f>
        <v>45597</v>
      </c>
      <c r="G2154" s="1">
        <v>45608</v>
      </c>
      <c r="H2154">
        <v>1</v>
      </c>
      <c r="I2154">
        <v>5.48</v>
      </c>
      <c r="J2154">
        <v>51.747999999999998</v>
      </c>
      <c r="K2154">
        <v>40.787999999999997</v>
      </c>
      <c r="L2154" t="s">
        <v>419</v>
      </c>
      <c r="M2154" t="s">
        <v>38</v>
      </c>
      <c r="N2154" t="s">
        <v>10</v>
      </c>
      <c r="O2154" t="s">
        <v>216</v>
      </c>
      <c r="P2154" t="s">
        <v>4247</v>
      </c>
      <c r="Q2154" t="s">
        <v>2522</v>
      </c>
      <c r="R2154" t="s">
        <v>2523</v>
      </c>
      <c r="S2154" t="s">
        <v>23</v>
      </c>
    </row>
    <row r="2155" spans="1:19" x14ac:dyDescent="0.35">
      <c r="A2155">
        <v>12106</v>
      </c>
      <c r="B2155" t="s">
        <v>4917</v>
      </c>
      <c r="C2155" t="s">
        <v>418</v>
      </c>
      <c r="D2155" t="s">
        <v>4246</v>
      </c>
      <c r="E2155">
        <v>1</v>
      </c>
      <c r="F2155" s="8">
        <f>DATE(YEAR(project_c[[#This Row],[order_date]]),MONTH(project_c[[#This Row],[order_date]]),1)</f>
        <v>45597</v>
      </c>
      <c r="G2155" s="1">
        <v>45619</v>
      </c>
      <c r="H2155">
        <v>3</v>
      </c>
      <c r="I2155">
        <v>5.48</v>
      </c>
      <c r="J2155">
        <v>25.873999999999999</v>
      </c>
      <c r="K2155">
        <v>20.393999999999998</v>
      </c>
      <c r="L2155" t="s">
        <v>419</v>
      </c>
      <c r="M2155" t="s">
        <v>38</v>
      </c>
      <c r="N2155" t="s">
        <v>10</v>
      </c>
      <c r="O2155" t="s">
        <v>216</v>
      </c>
      <c r="P2155" t="s">
        <v>4247</v>
      </c>
      <c r="Q2155" t="s">
        <v>2522</v>
      </c>
      <c r="R2155" t="s">
        <v>2523</v>
      </c>
      <c r="S2155" t="s">
        <v>23</v>
      </c>
    </row>
    <row r="2156" spans="1:19" x14ac:dyDescent="0.35">
      <c r="A2156">
        <v>12417</v>
      </c>
      <c r="B2156" t="s">
        <v>4917</v>
      </c>
      <c r="C2156" t="s">
        <v>418</v>
      </c>
      <c r="D2156" t="s">
        <v>4246</v>
      </c>
      <c r="E2156">
        <v>2</v>
      </c>
      <c r="F2156" s="8">
        <f>DATE(YEAR(project_c[[#This Row],[order_date]]),MONTH(project_c[[#This Row],[order_date]]),1)</f>
        <v>45505</v>
      </c>
      <c r="G2156" s="1">
        <v>45534</v>
      </c>
      <c r="H2156">
        <v>4</v>
      </c>
      <c r="I2156">
        <v>5.48</v>
      </c>
      <c r="J2156">
        <v>51.747999999999998</v>
      </c>
      <c r="K2156">
        <v>40.787999999999997</v>
      </c>
      <c r="L2156" t="s">
        <v>419</v>
      </c>
      <c r="M2156" t="s">
        <v>38</v>
      </c>
      <c r="N2156" t="s">
        <v>10</v>
      </c>
      <c r="O2156" t="s">
        <v>216</v>
      </c>
      <c r="P2156" t="s">
        <v>4247</v>
      </c>
      <c r="Q2156" t="s">
        <v>2522</v>
      </c>
      <c r="R2156" t="s">
        <v>2523</v>
      </c>
      <c r="S2156" t="s">
        <v>23</v>
      </c>
    </row>
    <row r="2157" spans="1:19" x14ac:dyDescent="0.35">
      <c r="A2157">
        <v>12519</v>
      </c>
      <c r="B2157" t="s">
        <v>4918</v>
      </c>
      <c r="C2157" t="s">
        <v>418</v>
      </c>
      <c r="D2157" t="s">
        <v>4246</v>
      </c>
      <c r="E2157">
        <v>2</v>
      </c>
      <c r="F2157" s="8">
        <f>DATE(YEAR(project_c[[#This Row],[order_date]]),MONTH(project_c[[#This Row],[order_date]]),1)</f>
        <v>45597</v>
      </c>
      <c r="G2157" s="1">
        <v>45617</v>
      </c>
      <c r="H2157">
        <v>1</v>
      </c>
      <c r="I2157">
        <v>5.48</v>
      </c>
      <c r="J2157">
        <v>51.747999999999998</v>
      </c>
      <c r="K2157">
        <v>40.787999999999997</v>
      </c>
      <c r="L2157" t="s">
        <v>419</v>
      </c>
      <c r="M2157" t="s">
        <v>38</v>
      </c>
      <c r="N2157" t="s">
        <v>10</v>
      </c>
      <c r="O2157" t="s">
        <v>216</v>
      </c>
      <c r="P2157" t="s">
        <v>4247</v>
      </c>
      <c r="Q2157" t="s">
        <v>2522</v>
      </c>
      <c r="R2157" t="s">
        <v>2523</v>
      </c>
      <c r="S2157" t="s">
        <v>23</v>
      </c>
    </row>
    <row r="2158" spans="1:19" x14ac:dyDescent="0.35">
      <c r="A2158">
        <v>12803</v>
      </c>
      <c r="B2158" t="s">
        <v>4918</v>
      </c>
      <c r="C2158" t="s">
        <v>418</v>
      </c>
      <c r="D2158" t="s">
        <v>4246</v>
      </c>
      <c r="E2158">
        <v>2</v>
      </c>
      <c r="F2158" s="8">
        <f>DATE(YEAR(project_c[[#This Row],[order_date]]),MONTH(project_c[[#This Row],[order_date]]),1)</f>
        <v>45383</v>
      </c>
      <c r="G2158" s="1">
        <v>45383</v>
      </c>
      <c r="H2158">
        <v>3</v>
      </c>
      <c r="I2158">
        <v>5.48</v>
      </c>
      <c r="J2158">
        <v>51.747999999999998</v>
      </c>
      <c r="K2158">
        <v>40.787999999999997</v>
      </c>
      <c r="L2158" t="s">
        <v>419</v>
      </c>
      <c r="M2158" t="s">
        <v>38</v>
      </c>
      <c r="N2158" t="s">
        <v>10</v>
      </c>
      <c r="O2158" t="s">
        <v>216</v>
      </c>
      <c r="P2158" t="s">
        <v>4247</v>
      </c>
      <c r="Q2158" t="s">
        <v>2522</v>
      </c>
      <c r="R2158" t="s">
        <v>2523</v>
      </c>
      <c r="S2158" t="s">
        <v>23</v>
      </c>
    </row>
    <row r="2159" spans="1:19" x14ac:dyDescent="0.35">
      <c r="A2159">
        <v>13083</v>
      </c>
      <c r="B2159" t="s">
        <v>4917</v>
      </c>
      <c r="C2159" t="s">
        <v>418</v>
      </c>
      <c r="D2159" t="s">
        <v>4246</v>
      </c>
      <c r="E2159">
        <v>1</v>
      </c>
      <c r="F2159" s="8">
        <f>DATE(YEAR(project_c[[#This Row],[order_date]]),MONTH(project_c[[#This Row],[order_date]]),1)</f>
        <v>45383</v>
      </c>
      <c r="G2159" s="1">
        <v>45402</v>
      </c>
      <c r="H2159">
        <v>1</v>
      </c>
      <c r="I2159">
        <v>5.48</v>
      </c>
      <c r="J2159">
        <v>25.873999999999999</v>
      </c>
      <c r="K2159">
        <v>20.393999999999998</v>
      </c>
      <c r="L2159" t="s">
        <v>419</v>
      </c>
      <c r="M2159" t="s">
        <v>38</v>
      </c>
      <c r="N2159" t="s">
        <v>10</v>
      </c>
      <c r="O2159" t="s">
        <v>216</v>
      </c>
      <c r="P2159" t="s">
        <v>4247</v>
      </c>
      <c r="Q2159" t="s">
        <v>2522</v>
      </c>
      <c r="R2159" t="s">
        <v>2523</v>
      </c>
      <c r="S2159" t="s">
        <v>23</v>
      </c>
    </row>
    <row r="2160" spans="1:19" x14ac:dyDescent="0.35">
      <c r="A2160">
        <v>13349</v>
      </c>
      <c r="B2160" t="s">
        <v>4918</v>
      </c>
      <c r="C2160" t="s">
        <v>418</v>
      </c>
      <c r="D2160" t="s">
        <v>4246</v>
      </c>
      <c r="E2160">
        <v>2</v>
      </c>
      <c r="F2160" s="8">
        <f>DATE(YEAR(project_c[[#This Row],[order_date]]),MONTH(project_c[[#This Row],[order_date]]),1)</f>
        <v>45505</v>
      </c>
      <c r="G2160" s="1">
        <v>45515</v>
      </c>
      <c r="H2160">
        <v>5</v>
      </c>
      <c r="I2160">
        <v>5.48</v>
      </c>
      <c r="J2160">
        <v>51.747999999999998</v>
      </c>
      <c r="K2160">
        <v>40.787999999999997</v>
      </c>
      <c r="L2160" t="s">
        <v>419</v>
      </c>
      <c r="M2160" t="s">
        <v>38</v>
      </c>
      <c r="N2160" t="s">
        <v>10</v>
      </c>
      <c r="O2160" t="s">
        <v>216</v>
      </c>
      <c r="P2160" t="s">
        <v>4247</v>
      </c>
      <c r="Q2160" t="s">
        <v>2522</v>
      </c>
      <c r="R2160" t="s">
        <v>2523</v>
      </c>
      <c r="S2160" t="s">
        <v>23</v>
      </c>
    </row>
    <row r="2161" spans="1:19" x14ac:dyDescent="0.35">
      <c r="A2161">
        <v>13656</v>
      </c>
      <c r="B2161" t="s">
        <v>4917</v>
      </c>
      <c r="C2161" t="s">
        <v>418</v>
      </c>
      <c r="D2161" t="s">
        <v>4246</v>
      </c>
      <c r="E2161">
        <v>2</v>
      </c>
      <c r="F2161" s="8">
        <f>DATE(YEAR(project_c[[#This Row],[order_date]]),MONTH(project_c[[#This Row],[order_date]]),1)</f>
        <v>45536</v>
      </c>
      <c r="G2161" s="1">
        <v>45545</v>
      </c>
      <c r="H2161">
        <v>1</v>
      </c>
      <c r="I2161">
        <v>5.48</v>
      </c>
      <c r="J2161">
        <v>51.747999999999998</v>
      </c>
      <c r="K2161">
        <v>40.787999999999997</v>
      </c>
      <c r="L2161" t="s">
        <v>419</v>
      </c>
      <c r="M2161" t="s">
        <v>38</v>
      </c>
      <c r="N2161" t="s">
        <v>10</v>
      </c>
      <c r="O2161" t="s">
        <v>216</v>
      </c>
      <c r="P2161" t="s">
        <v>4247</v>
      </c>
      <c r="Q2161" t="s">
        <v>2522</v>
      </c>
      <c r="R2161" t="s">
        <v>2523</v>
      </c>
      <c r="S2161" t="s">
        <v>23</v>
      </c>
    </row>
    <row r="2162" spans="1:19" x14ac:dyDescent="0.35">
      <c r="A2162">
        <v>13678</v>
      </c>
      <c r="B2162" t="s">
        <v>4918</v>
      </c>
      <c r="C2162" t="s">
        <v>418</v>
      </c>
      <c r="D2162" t="s">
        <v>4246</v>
      </c>
      <c r="E2162">
        <v>2</v>
      </c>
      <c r="F2162" s="8">
        <f>DATE(YEAR(project_c[[#This Row],[order_date]]),MONTH(project_c[[#This Row],[order_date]]),1)</f>
        <v>45566</v>
      </c>
      <c r="G2162" s="1">
        <v>45582</v>
      </c>
      <c r="H2162">
        <v>3</v>
      </c>
      <c r="I2162">
        <v>5.48</v>
      </c>
      <c r="J2162">
        <v>51.747999999999998</v>
      </c>
      <c r="K2162">
        <v>40.787999999999997</v>
      </c>
      <c r="L2162" t="s">
        <v>419</v>
      </c>
      <c r="M2162" t="s">
        <v>38</v>
      </c>
      <c r="N2162" t="s">
        <v>10</v>
      </c>
      <c r="O2162" t="s">
        <v>216</v>
      </c>
      <c r="P2162" t="s">
        <v>4247</v>
      </c>
      <c r="Q2162" t="s">
        <v>2522</v>
      </c>
      <c r="R2162" t="s">
        <v>2523</v>
      </c>
      <c r="S2162" t="s">
        <v>23</v>
      </c>
    </row>
    <row r="2163" spans="1:19" x14ac:dyDescent="0.35">
      <c r="A2163">
        <v>13691</v>
      </c>
      <c r="B2163" t="s">
        <v>4917</v>
      </c>
      <c r="C2163" t="s">
        <v>418</v>
      </c>
      <c r="D2163" t="s">
        <v>4246</v>
      </c>
      <c r="E2163">
        <v>1</v>
      </c>
      <c r="F2163" s="8">
        <f>DATE(YEAR(project_c[[#This Row],[order_date]]),MONTH(project_c[[#This Row],[order_date]]),1)</f>
        <v>45536</v>
      </c>
      <c r="G2163" s="1">
        <v>45549</v>
      </c>
      <c r="H2163">
        <v>1</v>
      </c>
      <c r="I2163">
        <v>5.48</v>
      </c>
      <c r="J2163">
        <v>25.873999999999999</v>
      </c>
      <c r="K2163">
        <v>20.393999999999998</v>
      </c>
      <c r="L2163" t="s">
        <v>419</v>
      </c>
      <c r="M2163" t="s">
        <v>38</v>
      </c>
      <c r="N2163" t="s">
        <v>10</v>
      </c>
      <c r="O2163" t="s">
        <v>216</v>
      </c>
      <c r="P2163" t="s">
        <v>4247</v>
      </c>
      <c r="Q2163" t="s">
        <v>2522</v>
      </c>
      <c r="R2163" t="s">
        <v>2523</v>
      </c>
      <c r="S2163" t="s">
        <v>23</v>
      </c>
    </row>
    <row r="2164" spans="1:19" x14ac:dyDescent="0.35">
      <c r="A2164">
        <v>13943</v>
      </c>
      <c r="B2164" t="s">
        <v>4920</v>
      </c>
      <c r="C2164" t="s">
        <v>418</v>
      </c>
      <c r="D2164" t="s">
        <v>4246</v>
      </c>
      <c r="E2164">
        <v>1</v>
      </c>
      <c r="F2164" s="8">
        <f>DATE(YEAR(project_c[[#This Row],[order_date]]),MONTH(project_c[[#This Row],[order_date]]),1)</f>
        <v>45566</v>
      </c>
      <c r="G2164" s="1">
        <v>45566</v>
      </c>
      <c r="H2164">
        <v>3</v>
      </c>
      <c r="I2164">
        <v>5.48</v>
      </c>
      <c r="J2164">
        <v>25.873999999999999</v>
      </c>
      <c r="K2164">
        <v>20.393999999999998</v>
      </c>
      <c r="L2164" t="s">
        <v>419</v>
      </c>
      <c r="M2164" t="s">
        <v>38</v>
      </c>
      <c r="N2164" t="s">
        <v>10</v>
      </c>
      <c r="O2164" t="s">
        <v>216</v>
      </c>
      <c r="P2164" t="s">
        <v>4247</v>
      </c>
      <c r="Q2164" t="s">
        <v>2522</v>
      </c>
      <c r="R2164" t="s">
        <v>2523</v>
      </c>
      <c r="S2164" t="s">
        <v>23</v>
      </c>
    </row>
    <row r="2165" spans="1:19" x14ac:dyDescent="0.35">
      <c r="A2165">
        <v>329</v>
      </c>
      <c r="B2165" t="s">
        <v>4919</v>
      </c>
      <c r="C2165" t="s">
        <v>421</v>
      </c>
      <c r="D2165" t="s">
        <v>1914</v>
      </c>
      <c r="E2165">
        <v>1</v>
      </c>
      <c r="F2165" s="8">
        <f>DATE(YEAR(project_c[[#This Row],[order_date]]),MONTH(project_c[[#This Row],[order_date]]),1)</f>
        <v>44136</v>
      </c>
      <c r="G2165" s="1">
        <v>44156</v>
      </c>
      <c r="H2165">
        <v>5</v>
      </c>
      <c r="I2165">
        <v>19.600000000000001</v>
      </c>
      <c r="J2165">
        <v>36.99</v>
      </c>
      <c r="K2165">
        <v>17.39</v>
      </c>
      <c r="L2165" t="s">
        <v>422</v>
      </c>
      <c r="M2165" t="s">
        <v>38</v>
      </c>
      <c r="N2165" t="s">
        <v>10</v>
      </c>
      <c r="O2165" t="s">
        <v>423</v>
      </c>
      <c r="P2165" t="s">
        <v>1915</v>
      </c>
      <c r="Q2165" t="s">
        <v>1901</v>
      </c>
      <c r="R2165" t="s">
        <v>1902</v>
      </c>
      <c r="S2165" t="s">
        <v>44</v>
      </c>
    </row>
    <row r="2166" spans="1:19" x14ac:dyDescent="0.35">
      <c r="A2166">
        <v>332</v>
      </c>
      <c r="B2166" t="s">
        <v>4919</v>
      </c>
      <c r="C2166" t="s">
        <v>421</v>
      </c>
      <c r="D2166" t="s">
        <v>3972</v>
      </c>
      <c r="E2166">
        <v>3</v>
      </c>
      <c r="F2166" s="8">
        <f>DATE(YEAR(project_c[[#This Row],[order_date]]),MONTH(project_c[[#This Row],[order_date]]),1)</f>
        <v>44136</v>
      </c>
      <c r="G2166" s="1">
        <v>44156</v>
      </c>
      <c r="H2166">
        <v>5</v>
      </c>
      <c r="I2166">
        <v>0.98</v>
      </c>
      <c r="J2166">
        <v>5.46</v>
      </c>
      <c r="K2166">
        <v>2.52</v>
      </c>
      <c r="L2166" t="s">
        <v>422</v>
      </c>
      <c r="M2166" t="s">
        <v>38</v>
      </c>
      <c r="N2166" t="s">
        <v>10</v>
      </c>
      <c r="O2166" t="s">
        <v>423</v>
      </c>
      <c r="P2166" t="s">
        <v>3973</v>
      </c>
      <c r="Q2166" t="s">
        <v>2522</v>
      </c>
      <c r="R2166" t="s">
        <v>2528</v>
      </c>
      <c r="S2166" t="s">
        <v>44</v>
      </c>
    </row>
    <row r="2167" spans="1:19" x14ac:dyDescent="0.35">
      <c r="A2167">
        <v>330</v>
      </c>
      <c r="B2167" t="s">
        <v>4919</v>
      </c>
      <c r="C2167" t="s">
        <v>421</v>
      </c>
      <c r="D2167" t="s">
        <v>2834</v>
      </c>
      <c r="E2167">
        <v>6</v>
      </c>
      <c r="F2167" s="8">
        <f>DATE(YEAR(project_c[[#This Row],[order_date]]),MONTH(project_c[[#This Row],[order_date]]),1)</f>
        <v>44136</v>
      </c>
      <c r="G2167" s="1">
        <v>44156</v>
      </c>
      <c r="H2167">
        <v>5</v>
      </c>
      <c r="I2167">
        <v>47.18</v>
      </c>
      <c r="J2167">
        <v>629.1</v>
      </c>
      <c r="K2167">
        <v>346.02</v>
      </c>
      <c r="L2167" t="s">
        <v>422</v>
      </c>
      <c r="M2167" t="s">
        <v>38</v>
      </c>
      <c r="N2167" t="s">
        <v>10</v>
      </c>
      <c r="O2167" t="s">
        <v>423</v>
      </c>
      <c r="P2167" t="s">
        <v>2835</v>
      </c>
      <c r="Q2167" t="s">
        <v>2522</v>
      </c>
      <c r="R2167" t="s">
        <v>2542</v>
      </c>
      <c r="S2167" t="s">
        <v>44</v>
      </c>
    </row>
    <row r="2168" spans="1:19" x14ac:dyDescent="0.35">
      <c r="A2168">
        <v>331</v>
      </c>
      <c r="B2168" t="s">
        <v>4919</v>
      </c>
      <c r="C2168" t="s">
        <v>421</v>
      </c>
      <c r="D2168" t="s">
        <v>2745</v>
      </c>
      <c r="E2168">
        <v>3</v>
      </c>
      <c r="F2168" s="8">
        <f>DATE(YEAR(project_c[[#This Row],[order_date]]),MONTH(project_c[[#This Row],[order_date]]),1)</f>
        <v>44136</v>
      </c>
      <c r="G2168" s="1">
        <v>44156</v>
      </c>
      <c r="H2168">
        <v>5</v>
      </c>
      <c r="I2168">
        <v>32.33</v>
      </c>
      <c r="J2168">
        <v>193.95</v>
      </c>
      <c r="K2168">
        <v>96.96</v>
      </c>
      <c r="L2168" t="s">
        <v>422</v>
      </c>
      <c r="M2168" t="s">
        <v>38</v>
      </c>
      <c r="N2168" t="s">
        <v>10</v>
      </c>
      <c r="O2168" t="s">
        <v>423</v>
      </c>
      <c r="P2168" t="s">
        <v>2746</v>
      </c>
      <c r="Q2168" t="s">
        <v>2522</v>
      </c>
      <c r="R2168" t="s">
        <v>2559</v>
      </c>
      <c r="S2168" t="s">
        <v>44</v>
      </c>
    </row>
    <row r="2169" spans="1:19" x14ac:dyDescent="0.35">
      <c r="A2169">
        <v>2349</v>
      </c>
      <c r="B2169" t="s">
        <v>4919</v>
      </c>
      <c r="C2169" t="s">
        <v>421</v>
      </c>
      <c r="D2169" t="s">
        <v>3198</v>
      </c>
      <c r="E2169">
        <v>3</v>
      </c>
      <c r="F2169" s="8">
        <f>DATE(YEAR(project_c[[#This Row],[order_date]]),MONTH(project_c[[#This Row],[order_date]]),1)</f>
        <v>44348</v>
      </c>
      <c r="G2169" s="1">
        <v>44360</v>
      </c>
      <c r="H2169">
        <v>6</v>
      </c>
      <c r="I2169">
        <v>0.51</v>
      </c>
      <c r="J2169">
        <v>3.84</v>
      </c>
      <c r="K2169">
        <v>2.31</v>
      </c>
      <c r="L2169" t="s">
        <v>422</v>
      </c>
      <c r="M2169" t="s">
        <v>38</v>
      </c>
      <c r="N2169" t="s">
        <v>10</v>
      </c>
      <c r="O2169" t="s">
        <v>423</v>
      </c>
      <c r="P2169" t="s">
        <v>3199</v>
      </c>
      <c r="Q2169" t="s">
        <v>2522</v>
      </c>
      <c r="R2169" t="s">
        <v>2523</v>
      </c>
      <c r="S2169" t="s">
        <v>44</v>
      </c>
    </row>
    <row r="2170" spans="1:19" x14ac:dyDescent="0.35">
      <c r="A2170">
        <v>2350</v>
      </c>
      <c r="B2170" t="s">
        <v>4919</v>
      </c>
      <c r="C2170" t="s">
        <v>421</v>
      </c>
      <c r="D2170" t="s">
        <v>2240</v>
      </c>
      <c r="E2170">
        <v>3</v>
      </c>
      <c r="F2170" s="8">
        <f>DATE(YEAR(project_c[[#This Row],[order_date]]),MONTH(project_c[[#This Row],[order_date]]),1)</f>
        <v>44348</v>
      </c>
      <c r="G2170" s="1">
        <v>44360</v>
      </c>
      <c r="H2170">
        <v>6</v>
      </c>
      <c r="I2170">
        <v>100.8</v>
      </c>
      <c r="J2170">
        <v>719.97</v>
      </c>
      <c r="K2170">
        <v>417.57</v>
      </c>
      <c r="L2170" t="s">
        <v>422</v>
      </c>
      <c r="M2170" t="s">
        <v>38</v>
      </c>
      <c r="N2170" t="s">
        <v>10</v>
      </c>
      <c r="O2170" t="s">
        <v>423</v>
      </c>
      <c r="P2170" t="s">
        <v>2241</v>
      </c>
      <c r="Q2170" t="s">
        <v>1901</v>
      </c>
      <c r="R2170" t="s">
        <v>2199</v>
      </c>
      <c r="S2170" t="s">
        <v>44</v>
      </c>
    </row>
    <row r="2171" spans="1:19" x14ac:dyDescent="0.35">
      <c r="A2171">
        <v>2351</v>
      </c>
      <c r="B2171" t="s">
        <v>4919</v>
      </c>
      <c r="C2171" t="s">
        <v>421</v>
      </c>
      <c r="D2171" t="s">
        <v>3604</v>
      </c>
      <c r="E2171">
        <v>5</v>
      </c>
      <c r="F2171" s="8">
        <f>DATE(YEAR(project_c[[#This Row],[order_date]]),MONTH(project_c[[#This Row],[order_date]]),1)</f>
        <v>44348</v>
      </c>
      <c r="G2171" s="1">
        <v>44360</v>
      </c>
      <c r="H2171">
        <v>6</v>
      </c>
      <c r="I2171">
        <v>1.36</v>
      </c>
      <c r="J2171">
        <v>32.4</v>
      </c>
      <c r="K2171">
        <v>25.6</v>
      </c>
      <c r="L2171" t="s">
        <v>422</v>
      </c>
      <c r="M2171" t="s">
        <v>38</v>
      </c>
      <c r="N2171" t="s">
        <v>10</v>
      </c>
      <c r="O2171" t="s">
        <v>423</v>
      </c>
      <c r="P2171" t="s">
        <v>3605</v>
      </c>
      <c r="Q2171" t="s">
        <v>2522</v>
      </c>
      <c r="R2171" t="s">
        <v>2542</v>
      </c>
      <c r="S2171" t="s">
        <v>44</v>
      </c>
    </row>
    <row r="2172" spans="1:19" x14ac:dyDescent="0.35">
      <c r="A2172">
        <v>3003</v>
      </c>
      <c r="B2172" t="s">
        <v>4920</v>
      </c>
      <c r="C2172" t="s">
        <v>421</v>
      </c>
      <c r="D2172" t="s">
        <v>4128</v>
      </c>
      <c r="E2172">
        <v>3</v>
      </c>
      <c r="F2172" s="8">
        <f>DATE(YEAR(project_c[[#This Row],[order_date]]),MONTH(project_c[[#This Row],[order_date]]),1)</f>
        <v>44256</v>
      </c>
      <c r="G2172" s="1">
        <v>44275</v>
      </c>
      <c r="H2172">
        <v>3</v>
      </c>
      <c r="I2172">
        <v>9.9700000000000006</v>
      </c>
      <c r="J2172">
        <v>49.847999999999999</v>
      </c>
      <c r="K2172">
        <v>19.937999999999999</v>
      </c>
      <c r="L2172" t="s">
        <v>422</v>
      </c>
      <c r="M2172" t="s">
        <v>38</v>
      </c>
      <c r="N2172" t="s">
        <v>10</v>
      </c>
      <c r="O2172" t="s">
        <v>423</v>
      </c>
      <c r="P2172" t="s">
        <v>4129</v>
      </c>
      <c r="Q2172" t="s">
        <v>2522</v>
      </c>
      <c r="R2172" t="s">
        <v>2523</v>
      </c>
      <c r="S2172" t="s">
        <v>44</v>
      </c>
    </row>
    <row r="2173" spans="1:19" x14ac:dyDescent="0.35">
      <c r="A2173">
        <v>3004</v>
      </c>
      <c r="B2173" t="s">
        <v>4920</v>
      </c>
      <c r="C2173" t="s">
        <v>421</v>
      </c>
      <c r="D2173" t="s">
        <v>4186</v>
      </c>
      <c r="E2173">
        <v>1</v>
      </c>
      <c r="F2173" s="8">
        <f>DATE(YEAR(project_c[[#This Row],[order_date]]),MONTH(project_c[[#This Row],[order_date]]),1)</f>
        <v>44256</v>
      </c>
      <c r="G2173" s="1">
        <v>44275</v>
      </c>
      <c r="H2173">
        <v>3</v>
      </c>
      <c r="I2173">
        <v>4.08</v>
      </c>
      <c r="J2173">
        <v>23.99</v>
      </c>
      <c r="K2173">
        <v>19.91</v>
      </c>
      <c r="L2173" t="s">
        <v>422</v>
      </c>
      <c r="M2173" t="s">
        <v>38</v>
      </c>
      <c r="N2173" t="s">
        <v>10</v>
      </c>
      <c r="O2173" t="s">
        <v>423</v>
      </c>
      <c r="P2173" t="s">
        <v>4187</v>
      </c>
      <c r="Q2173" t="s">
        <v>2522</v>
      </c>
      <c r="R2173" t="s">
        <v>2539</v>
      </c>
      <c r="S2173" t="s">
        <v>44</v>
      </c>
    </row>
    <row r="2174" spans="1:19" x14ac:dyDescent="0.35">
      <c r="A2174">
        <v>3005</v>
      </c>
      <c r="B2174" t="s">
        <v>4920</v>
      </c>
      <c r="C2174" t="s">
        <v>421</v>
      </c>
      <c r="D2174" t="s">
        <v>2687</v>
      </c>
      <c r="E2174">
        <v>8</v>
      </c>
      <c r="F2174" s="8">
        <f>DATE(YEAR(project_c[[#This Row],[order_date]]),MONTH(project_c[[#This Row],[order_date]]),1)</f>
        <v>44256</v>
      </c>
      <c r="G2174" s="1">
        <v>44275</v>
      </c>
      <c r="H2174">
        <v>3</v>
      </c>
      <c r="I2174">
        <v>18.87</v>
      </c>
      <c r="J2174">
        <v>326.39999999999998</v>
      </c>
      <c r="K2174">
        <v>175.44</v>
      </c>
      <c r="L2174" t="s">
        <v>422</v>
      </c>
      <c r="M2174" t="s">
        <v>38</v>
      </c>
      <c r="N2174" t="s">
        <v>10</v>
      </c>
      <c r="O2174" t="s">
        <v>423</v>
      </c>
      <c r="P2174" t="s">
        <v>2688</v>
      </c>
      <c r="Q2174" t="s">
        <v>2522</v>
      </c>
      <c r="R2174" t="s">
        <v>2523</v>
      </c>
      <c r="S2174" t="s">
        <v>44</v>
      </c>
    </row>
    <row r="2175" spans="1:19" x14ac:dyDescent="0.35">
      <c r="A2175">
        <v>3006</v>
      </c>
      <c r="B2175" t="s">
        <v>4920</v>
      </c>
      <c r="C2175" t="s">
        <v>421</v>
      </c>
      <c r="D2175" t="s">
        <v>2045</v>
      </c>
      <c r="E2175">
        <v>2</v>
      </c>
      <c r="F2175" s="8">
        <f>DATE(YEAR(project_c[[#This Row],[order_date]]),MONTH(project_c[[#This Row],[order_date]]),1)</f>
        <v>44256</v>
      </c>
      <c r="G2175" s="1">
        <v>44275</v>
      </c>
      <c r="H2175">
        <v>3</v>
      </c>
      <c r="I2175">
        <v>6.4</v>
      </c>
      <c r="J2175">
        <v>159.97999999999999</v>
      </c>
      <c r="K2175">
        <v>147.18</v>
      </c>
      <c r="L2175" t="s">
        <v>422</v>
      </c>
      <c r="M2175" t="s">
        <v>38</v>
      </c>
      <c r="N2175" t="s">
        <v>10</v>
      </c>
      <c r="O2175" t="s">
        <v>423</v>
      </c>
      <c r="P2175" t="s">
        <v>2046</v>
      </c>
      <c r="Q2175" t="s">
        <v>1901</v>
      </c>
      <c r="R2175" t="s">
        <v>1902</v>
      </c>
      <c r="S2175" t="s">
        <v>44</v>
      </c>
    </row>
    <row r="2176" spans="1:19" x14ac:dyDescent="0.35">
      <c r="A2176">
        <v>3007</v>
      </c>
      <c r="B2176" t="s">
        <v>4920</v>
      </c>
      <c r="C2176" t="s">
        <v>421</v>
      </c>
      <c r="D2176" t="s">
        <v>4134</v>
      </c>
      <c r="E2176">
        <v>4</v>
      </c>
      <c r="F2176" s="8">
        <f>DATE(YEAR(project_c[[#This Row],[order_date]]),MONTH(project_c[[#This Row],[order_date]]),1)</f>
        <v>44256</v>
      </c>
      <c r="G2176" s="1">
        <v>44275</v>
      </c>
      <c r="H2176">
        <v>3</v>
      </c>
      <c r="I2176">
        <v>9.86</v>
      </c>
      <c r="J2176">
        <v>83.92</v>
      </c>
      <c r="K2176">
        <v>44.48</v>
      </c>
      <c r="L2176" t="s">
        <v>422</v>
      </c>
      <c r="M2176" t="s">
        <v>38</v>
      </c>
      <c r="N2176" t="s">
        <v>10</v>
      </c>
      <c r="O2176" t="s">
        <v>423</v>
      </c>
      <c r="P2176" t="s">
        <v>4135</v>
      </c>
      <c r="Q2176" t="s">
        <v>2522</v>
      </c>
      <c r="R2176" t="s">
        <v>2559</v>
      </c>
      <c r="S2176" t="s">
        <v>44</v>
      </c>
    </row>
    <row r="2177" spans="1:19" x14ac:dyDescent="0.35">
      <c r="A2177">
        <v>4006</v>
      </c>
      <c r="B2177" t="s">
        <v>4918</v>
      </c>
      <c r="C2177" t="s">
        <v>421</v>
      </c>
      <c r="D2177" t="s">
        <v>4311</v>
      </c>
      <c r="E2177">
        <v>3</v>
      </c>
      <c r="F2177" s="8">
        <f>DATE(YEAR(project_c[[#This Row],[order_date]]),MONTH(project_c[[#This Row],[order_date]]),1)</f>
        <v>44256</v>
      </c>
      <c r="G2177" s="1">
        <v>44256</v>
      </c>
      <c r="H2177">
        <v>2</v>
      </c>
      <c r="I2177">
        <v>9.16</v>
      </c>
      <c r="J2177">
        <v>129.33600000000001</v>
      </c>
      <c r="K2177">
        <v>101.85599999999999</v>
      </c>
      <c r="L2177" t="s">
        <v>422</v>
      </c>
      <c r="M2177" t="s">
        <v>38</v>
      </c>
      <c r="N2177" t="s">
        <v>10</v>
      </c>
      <c r="O2177" t="s">
        <v>423</v>
      </c>
      <c r="P2177" t="s">
        <v>4312</v>
      </c>
      <c r="Q2177" t="s">
        <v>4250</v>
      </c>
      <c r="R2177" t="s">
        <v>4273</v>
      </c>
      <c r="S2177" t="s">
        <v>44</v>
      </c>
    </row>
    <row r="2178" spans="1:19" x14ac:dyDescent="0.35">
      <c r="A2178">
        <v>16022</v>
      </c>
      <c r="B2178" t="s">
        <v>4919</v>
      </c>
      <c r="C2178" t="s">
        <v>421</v>
      </c>
      <c r="D2178" t="s">
        <v>4242</v>
      </c>
      <c r="E2178">
        <v>1</v>
      </c>
      <c r="F2178" s="8">
        <f>DATE(YEAR(project_c[[#This Row],[order_date]]),MONTH(project_c[[#This Row],[order_date]]),1)</f>
        <v>44621</v>
      </c>
      <c r="G2178" s="1">
        <v>44635</v>
      </c>
      <c r="H2178">
        <v>7</v>
      </c>
      <c r="I2178">
        <v>16.61</v>
      </c>
      <c r="J2178">
        <v>21.146999999999998</v>
      </c>
      <c r="K2178">
        <v>4.5369999999999999</v>
      </c>
      <c r="L2178" t="s">
        <v>422</v>
      </c>
      <c r="M2178" t="s">
        <v>38</v>
      </c>
      <c r="N2178" t="s">
        <v>10</v>
      </c>
      <c r="O2178" t="s">
        <v>423</v>
      </c>
      <c r="P2178" t="s">
        <v>4243</v>
      </c>
      <c r="Q2178" t="s">
        <v>2522</v>
      </c>
      <c r="R2178" t="s">
        <v>2559</v>
      </c>
      <c r="S2178" t="s">
        <v>44</v>
      </c>
    </row>
    <row r="2179" spans="1:19" x14ac:dyDescent="0.35">
      <c r="A2179">
        <v>15650</v>
      </c>
      <c r="B2179" t="s">
        <v>4919</v>
      </c>
      <c r="C2179" t="s">
        <v>421</v>
      </c>
      <c r="D2179" t="s">
        <v>2516</v>
      </c>
      <c r="E2179">
        <v>1</v>
      </c>
      <c r="F2179" s="8">
        <f>DATE(YEAR(project_c[[#This Row],[order_date]]),MONTH(project_c[[#This Row],[order_date]]),1)</f>
        <v>44593</v>
      </c>
      <c r="G2179" s="1">
        <v>44596</v>
      </c>
      <c r="H2179">
        <v>1</v>
      </c>
      <c r="I2179">
        <v>11.4</v>
      </c>
      <c r="J2179">
        <v>20.992999999999999</v>
      </c>
      <c r="K2179">
        <v>9.593</v>
      </c>
      <c r="L2179" t="s">
        <v>422</v>
      </c>
      <c r="M2179" t="s">
        <v>38</v>
      </c>
      <c r="N2179" t="s">
        <v>10</v>
      </c>
      <c r="O2179" t="s">
        <v>423</v>
      </c>
      <c r="P2179" t="s">
        <v>2517</v>
      </c>
      <c r="Q2179" t="s">
        <v>1901</v>
      </c>
      <c r="R2179" t="s">
        <v>1902</v>
      </c>
      <c r="S2179" t="s">
        <v>44</v>
      </c>
    </row>
    <row r="2180" spans="1:19" x14ac:dyDescent="0.35">
      <c r="A2180">
        <v>15705</v>
      </c>
      <c r="B2180" t="s">
        <v>4919</v>
      </c>
      <c r="C2180" t="s">
        <v>421</v>
      </c>
      <c r="D2180" t="s">
        <v>2514</v>
      </c>
      <c r="E2180">
        <v>1</v>
      </c>
      <c r="F2180" s="8">
        <f>DATE(YEAR(project_c[[#This Row],[order_date]]),MONTH(project_c[[#This Row],[order_date]]),1)</f>
        <v>44562</v>
      </c>
      <c r="G2180" s="1">
        <v>44573</v>
      </c>
      <c r="H2180">
        <v>2</v>
      </c>
      <c r="I2180">
        <v>9.6</v>
      </c>
      <c r="J2180">
        <v>20.992999999999999</v>
      </c>
      <c r="K2180">
        <v>11.393000000000001</v>
      </c>
      <c r="L2180" t="s">
        <v>422</v>
      </c>
      <c r="M2180" t="s">
        <v>38</v>
      </c>
      <c r="N2180" t="s">
        <v>10</v>
      </c>
      <c r="O2180" t="s">
        <v>423</v>
      </c>
      <c r="P2180" t="s">
        <v>2515</v>
      </c>
      <c r="Q2180" t="s">
        <v>1901</v>
      </c>
      <c r="R2180" t="s">
        <v>1909</v>
      </c>
      <c r="S2180" t="s">
        <v>44</v>
      </c>
    </row>
    <row r="2181" spans="1:19" x14ac:dyDescent="0.35">
      <c r="A2181">
        <v>15335</v>
      </c>
      <c r="B2181" t="s">
        <v>4919</v>
      </c>
      <c r="C2181" t="s">
        <v>421</v>
      </c>
      <c r="D2181" t="s">
        <v>4833</v>
      </c>
      <c r="E2181">
        <v>1</v>
      </c>
      <c r="F2181" s="8">
        <f>DATE(YEAR(project_c[[#This Row],[order_date]]),MONTH(project_c[[#This Row],[order_date]]),1)</f>
        <v>44562</v>
      </c>
      <c r="G2181" s="1">
        <v>44563</v>
      </c>
      <c r="H2181">
        <v>7</v>
      </c>
      <c r="I2181">
        <v>14.81</v>
      </c>
      <c r="J2181">
        <v>19.936</v>
      </c>
      <c r="K2181">
        <v>5.1260000000000003</v>
      </c>
      <c r="L2181" t="s">
        <v>422</v>
      </c>
      <c r="M2181" t="s">
        <v>38</v>
      </c>
      <c r="N2181" t="s">
        <v>10</v>
      </c>
      <c r="O2181" t="s">
        <v>423</v>
      </c>
      <c r="P2181" t="s">
        <v>4834</v>
      </c>
      <c r="Q2181" t="s">
        <v>4250</v>
      </c>
      <c r="R2181" t="s">
        <v>4251</v>
      </c>
      <c r="S2181" t="s">
        <v>44</v>
      </c>
    </row>
    <row r="2182" spans="1:19" x14ac:dyDescent="0.35">
      <c r="A2182">
        <v>16053</v>
      </c>
      <c r="B2182" t="s">
        <v>4919</v>
      </c>
      <c r="C2182" t="s">
        <v>421</v>
      </c>
      <c r="D2182" t="s">
        <v>2500</v>
      </c>
      <c r="E2182">
        <v>1</v>
      </c>
      <c r="F2182" s="8">
        <f>DATE(YEAR(project_c[[#This Row],[order_date]]),MONTH(project_c[[#This Row],[order_date]]),1)</f>
        <v>44593</v>
      </c>
      <c r="G2182" s="1">
        <v>44595</v>
      </c>
      <c r="H2182">
        <v>5</v>
      </c>
      <c r="I2182">
        <v>10.36</v>
      </c>
      <c r="J2182">
        <v>19.593</v>
      </c>
      <c r="K2182">
        <v>9.2330000000000005</v>
      </c>
      <c r="L2182" t="s">
        <v>422</v>
      </c>
      <c r="M2182" t="s">
        <v>38</v>
      </c>
      <c r="N2182" t="s">
        <v>10</v>
      </c>
      <c r="O2182" t="s">
        <v>423</v>
      </c>
      <c r="P2182" t="s">
        <v>2501</v>
      </c>
      <c r="Q2182" t="s">
        <v>1901</v>
      </c>
      <c r="R2182" t="s">
        <v>1909</v>
      </c>
      <c r="S2182" t="s">
        <v>44</v>
      </c>
    </row>
    <row r="2183" spans="1:19" x14ac:dyDescent="0.35">
      <c r="A2183">
        <v>16189</v>
      </c>
      <c r="B2183" t="s">
        <v>4919</v>
      </c>
      <c r="C2183" t="s">
        <v>421</v>
      </c>
      <c r="D2183" t="s">
        <v>2488</v>
      </c>
      <c r="E2183">
        <v>1</v>
      </c>
      <c r="F2183" s="8">
        <f>DATE(YEAR(project_c[[#This Row],[order_date]]),MONTH(project_c[[#This Row],[order_date]]),1)</f>
        <v>44593</v>
      </c>
      <c r="G2183" s="1">
        <v>44604</v>
      </c>
      <c r="H2183">
        <v>3</v>
      </c>
      <c r="I2183">
        <v>11.42</v>
      </c>
      <c r="J2183">
        <v>19.033000000000001</v>
      </c>
      <c r="K2183">
        <v>7.6130000000000004</v>
      </c>
      <c r="L2183" t="s">
        <v>422</v>
      </c>
      <c r="M2183" t="s">
        <v>38</v>
      </c>
      <c r="N2183" t="s">
        <v>10</v>
      </c>
      <c r="O2183" t="s">
        <v>423</v>
      </c>
      <c r="P2183" t="s">
        <v>2489</v>
      </c>
      <c r="Q2183" t="s">
        <v>1901</v>
      </c>
      <c r="R2183" t="s">
        <v>1909</v>
      </c>
      <c r="S2183" t="s">
        <v>44</v>
      </c>
    </row>
    <row r="2184" spans="1:19" x14ac:dyDescent="0.35">
      <c r="A2184">
        <v>15771</v>
      </c>
      <c r="B2184" t="s">
        <v>4919</v>
      </c>
      <c r="C2184" t="s">
        <v>421</v>
      </c>
      <c r="D2184" t="s">
        <v>4821</v>
      </c>
      <c r="E2184">
        <v>1</v>
      </c>
      <c r="F2184" s="8">
        <f>DATE(YEAR(project_c[[#This Row],[order_date]]),MONTH(project_c[[#This Row],[order_date]]),1)</f>
        <v>44682</v>
      </c>
      <c r="G2184" s="1">
        <v>44683</v>
      </c>
      <c r="H2184">
        <v>3</v>
      </c>
      <c r="I2184">
        <v>13.77</v>
      </c>
      <c r="J2184">
        <v>18.186</v>
      </c>
      <c r="K2184">
        <v>4.4160000000000004</v>
      </c>
      <c r="L2184" t="s">
        <v>422</v>
      </c>
      <c r="M2184" t="s">
        <v>38</v>
      </c>
      <c r="N2184" t="s">
        <v>10</v>
      </c>
      <c r="O2184" t="s">
        <v>423</v>
      </c>
      <c r="P2184" t="s">
        <v>4822</v>
      </c>
      <c r="Q2184" t="s">
        <v>4250</v>
      </c>
      <c r="R2184" t="s">
        <v>4273</v>
      </c>
      <c r="S2184" t="s">
        <v>44</v>
      </c>
    </row>
    <row r="2185" spans="1:19" x14ac:dyDescent="0.35">
      <c r="A2185">
        <v>4677</v>
      </c>
      <c r="B2185" t="s">
        <v>4919</v>
      </c>
      <c r="C2185" t="s">
        <v>421</v>
      </c>
      <c r="D2185" t="s">
        <v>4148</v>
      </c>
      <c r="E2185">
        <v>2</v>
      </c>
      <c r="F2185" s="8">
        <f>DATE(YEAR(project_c[[#This Row],[order_date]]),MONTH(project_c[[#This Row],[order_date]]),1)</f>
        <v>44713</v>
      </c>
      <c r="G2185" s="1">
        <v>44736</v>
      </c>
      <c r="H2185">
        <v>4</v>
      </c>
      <c r="I2185">
        <v>11.33</v>
      </c>
      <c r="J2185">
        <v>8.7119999999999997</v>
      </c>
      <c r="K2185">
        <v>-13.948</v>
      </c>
      <c r="L2185" t="s">
        <v>422</v>
      </c>
      <c r="M2185" t="s">
        <v>38</v>
      </c>
      <c r="N2185" t="s">
        <v>10</v>
      </c>
      <c r="O2185" t="s">
        <v>423</v>
      </c>
      <c r="P2185" t="s">
        <v>4149</v>
      </c>
      <c r="Q2185" t="s">
        <v>2522</v>
      </c>
      <c r="R2185" t="s">
        <v>2531</v>
      </c>
      <c r="S2185" t="s">
        <v>44</v>
      </c>
    </row>
    <row r="2186" spans="1:19" x14ac:dyDescent="0.35">
      <c r="A2186">
        <v>15339</v>
      </c>
      <c r="B2186" t="s">
        <v>4919</v>
      </c>
      <c r="C2186" t="s">
        <v>421</v>
      </c>
      <c r="D2186" t="s">
        <v>1936</v>
      </c>
      <c r="E2186">
        <v>1</v>
      </c>
      <c r="F2186" s="8">
        <f>DATE(YEAR(project_c[[#This Row],[order_date]]),MONTH(project_c[[#This Row],[order_date]]),1)</f>
        <v>44652</v>
      </c>
      <c r="G2186" s="1">
        <v>44665</v>
      </c>
      <c r="H2186">
        <v>2</v>
      </c>
      <c r="I2186">
        <v>7.55</v>
      </c>
      <c r="J2186">
        <v>29.364999999999998</v>
      </c>
      <c r="K2186">
        <v>21.815000000000001</v>
      </c>
      <c r="L2186" t="s">
        <v>422</v>
      </c>
      <c r="M2186" t="s">
        <v>38</v>
      </c>
      <c r="N2186" t="s">
        <v>10</v>
      </c>
      <c r="O2186" t="s">
        <v>423</v>
      </c>
      <c r="P2186" t="s">
        <v>1937</v>
      </c>
      <c r="Q2186" t="s">
        <v>1901</v>
      </c>
      <c r="R2186" t="s">
        <v>1938</v>
      </c>
      <c r="S2186" t="s">
        <v>44</v>
      </c>
    </row>
    <row r="2187" spans="1:19" x14ac:dyDescent="0.35">
      <c r="A2187">
        <v>15990</v>
      </c>
      <c r="B2187" t="s">
        <v>4919</v>
      </c>
      <c r="C2187" t="s">
        <v>421</v>
      </c>
      <c r="D2187" t="s">
        <v>1922</v>
      </c>
      <c r="E2187">
        <v>1</v>
      </c>
      <c r="F2187" s="8">
        <f>DATE(YEAR(project_c[[#This Row],[order_date]]),MONTH(project_c[[#This Row],[order_date]]),1)</f>
        <v>44562</v>
      </c>
      <c r="G2187" s="1">
        <v>44575</v>
      </c>
      <c r="H2187">
        <v>1</v>
      </c>
      <c r="I2187">
        <v>16.32</v>
      </c>
      <c r="J2187">
        <v>27.873999999999999</v>
      </c>
      <c r="K2187">
        <v>11.554</v>
      </c>
      <c r="L2187" t="s">
        <v>422</v>
      </c>
      <c r="M2187" t="s">
        <v>38</v>
      </c>
      <c r="N2187" t="s">
        <v>10</v>
      </c>
      <c r="O2187" t="s">
        <v>423</v>
      </c>
      <c r="P2187" t="s">
        <v>1923</v>
      </c>
      <c r="Q2187" t="s">
        <v>1901</v>
      </c>
      <c r="R2187" t="s">
        <v>1909</v>
      </c>
      <c r="S2187" t="s">
        <v>44</v>
      </c>
    </row>
    <row r="2188" spans="1:19" x14ac:dyDescent="0.35">
      <c r="A2188">
        <v>15763</v>
      </c>
      <c r="B2188" t="s">
        <v>4919</v>
      </c>
      <c r="C2188" t="s">
        <v>421</v>
      </c>
      <c r="D2188" t="s">
        <v>2598</v>
      </c>
      <c r="E2188">
        <v>1</v>
      </c>
      <c r="F2188" s="8">
        <f>DATE(YEAR(project_c[[#This Row],[order_date]]),MONTH(project_c[[#This Row],[order_date]]),1)</f>
        <v>44682</v>
      </c>
      <c r="G2188" s="1">
        <v>44685</v>
      </c>
      <c r="H2188">
        <v>7</v>
      </c>
      <c r="I2188">
        <v>17.61</v>
      </c>
      <c r="J2188">
        <v>27.390999999999998</v>
      </c>
      <c r="K2188">
        <v>9.7810000000000006</v>
      </c>
      <c r="L2188" t="s">
        <v>422</v>
      </c>
      <c r="M2188" t="s">
        <v>38</v>
      </c>
      <c r="N2188" t="s">
        <v>10</v>
      </c>
      <c r="O2188" t="s">
        <v>423</v>
      </c>
      <c r="P2188" t="s">
        <v>2599</v>
      </c>
      <c r="Q2188" t="s">
        <v>2522</v>
      </c>
      <c r="R2188" t="s">
        <v>2559</v>
      </c>
      <c r="S2188" t="s">
        <v>44</v>
      </c>
    </row>
    <row r="2189" spans="1:19" x14ac:dyDescent="0.35">
      <c r="A2189">
        <v>15381</v>
      </c>
      <c r="B2189" t="s">
        <v>4919</v>
      </c>
      <c r="C2189" t="s">
        <v>421</v>
      </c>
      <c r="D2189" t="s">
        <v>1914</v>
      </c>
      <c r="E2189">
        <v>1</v>
      </c>
      <c r="F2189" s="8">
        <f>DATE(YEAR(project_c[[#This Row],[order_date]]),MONTH(project_c[[#This Row],[order_date]]),1)</f>
        <v>44593</v>
      </c>
      <c r="G2189" s="1">
        <v>44605</v>
      </c>
      <c r="H2189">
        <v>5</v>
      </c>
      <c r="I2189">
        <v>19.600000000000001</v>
      </c>
      <c r="J2189">
        <v>25.893000000000001</v>
      </c>
      <c r="K2189">
        <v>6.2930000000000001</v>
      </c>
      <c r="L2189" t="s">
        <v>422</v>
      </c>
      <c r="M2189" t="s">
        <v>38</v>
      </c>
      <c r="N2189" t="s">
        <v>10</v>
      </c>
      <c r="O2189" t="s">
        <v>423</v>
      </c>
      <c r="P2189" t="s">
        <v>1915</v>
      </c>
      <c r="Q2189" t="s">
        <v>1901</v>
      </c>
      <c r="R2189" t="s">
        <v>1902</v>
      </c>
      <c r="S2189" t="s">
        <v>44</v>
      </c>
    </row>
    <row r="2190" spans="1:19" x14ac:dyDescent="0.35">
      <c r="A2190">
        <v>15726</v>
      </c>
      <c r="B2190" t="s">
        <v>4919</v>
      </c>
      <c r="C2190" t="s">
        <v>421</v>
      </c>
      <c r="D2190" t="s">
        <v>1912</v>
      </c>
      <c r="E2190">
        <v>1</v>
      </c>
      <c r="F2190" s="8">
        <f>DATE(YEAR(project_c[[#This Row],[order_date]]),MONTH(project_c[[#This Row],[order_date]]),1)</f>
        <v>44562</v>
      </c>
      <c r="G2190" s="1">
        <v>44564</v>
      </c>
      <c r="H2190">
        <v>7</v>
      </c>
      <c r="I2190">
        <v>2.21</v>
      </c>
      <c r="J2190">
        <v>25.745999999999999</v>
      </c>
      <c r="K2190">
        <v>23.536000000000001</v>
      </c>
      <c r="L2190" t="s">
        <v>422</v>
      </c>
      <c r="M2190" t="s">
        <v>38</v>
      </c>
      <c r="N2190" t="s">
        <v>10</v>
      </c>
      <c r="O2190" t="s">
        <v>423</v>
      </c>
      <c r="P2190" t="s">
        <v>1913</v>
      </c>
      <c r="Q2190" t="s">
        <v>1901</v>
      </c>
      <c r="R2190" t="s">
        <v>1902</v>
      </c>
      <c r="S2190" t="s">
        <v>44</v>
      </c>
    </row>
    <row r="2191" spans="1:19" x14ac:dyDescent="0.35">
      <c r="A2191">
        <v>15365</v>
      </c>
      <c r="B2191" t="s">
        <v>4919</v>
      </c>
      <c r="C2191" t="s">
        <v>421</v>
      </c>
      <c r="D2191" t="s">
        <v>1899</v>
      </c>
      <c r="E2191">
        <v>1</v>
      </c>
      <c r="F2191" s="8">
        <f>DATE(YEAR(project_c[[#This Row],[order_date]]),MONTH(project_c[[#This Row],[order_date]]),1)</f>
        <v>44682</v>
      </c>
      <c r="G2191" s="1">
        <v>44695</v>
      </c>
      <c r="H2191">
        <v>7</v>
      </c>
      <c r="I2191">
        <v>31.5</v>
      </c>
      <c r="J2191">
        <v>24.997</v>
      </c>
      <c r="K2191">
        <v>-6.5030000000000001</v>
      </c>
      <c r="L2191" t="s">
        <v>422</v>
      </c>
      <c r="M2191" t="s">
        <v>38</v>
      </c>
      <c r="N2191" t="s">
        <v>10</v>
      </c>
      <c r="O2191" t="s">
        <v>423</v>
      </c>
      <c r="P2191" t="s">
        <v>1900</v>
      </c>
      <c r="Q2191" t="s">
        <v>1901</v>
      </c>
      <c r="R2191" t="s">
        <v>1902</v>
      </c>
      <c r="S2191" t="s">
        <v>44</v>
      </c>
    </row>
    <row r="2192" spans="1:19" x14ac:dyDescent="0.35">
      <c r="A2192">
        <v>15616</v>
      </c>
      <c r="B2192" t="s">
        <v>4919</v>
      </c>
      <c r="C2192" t="s">
        <v>421</v>
      </c>
      <c r="D2192" t="s">
        <v>4888</v>
      </c>
      <c r="E2192">
        <v>1</v>
      </c>
      <c r="F2192" s="8">
        <f>DATE(YEAR(project_c[[#This Row],[order_date]]),MONTH(project_c[[#This Row],[order_date]]),1)</f>
        <v>44562</v>
      </c>
      <c r="G2192" s="1">
        <v>44564</v>
      </c>
      <c r="H2192">
        <v>4</v>
      </c>
      <c r="I2192">
        <v>3999</v>
      </c>
      <c r="J2192">
        <v>4199.3</v>
      </c>
      <c r="K2192">
        <v>200.3</v>
      </c>
      <c r="L2192" t="s">
        <v>422</v>
      </c>
      <c r="M2192" t="s">
        <v>38</v>
      </c>
      <c r="N2192" t="s">
        <v>10</v>
      </c>
      <c r="O2192" t="s">
        <v>423</v>
      </c>
      <c r="P2192" t="s">
        <v>4889</v>
      </c>
      <c r="Q2192" t="s">
        <v>4876</v>
      </c>
      <c r="R2192" t="s">
        <v>4882</v>
      </c>
      <c r="S2192" t="s">
        <v>44</v>
      </c>
    </row>
    <row r="2193" spans="1:19" x14ac:dyDescent="0.35">
      <c r="A2193">
        <v>15665</v>
      </c>
      <c r="B2193" t="s">
        <v>4919</v>
      </c>
      <c r="C2193" t="s">
        <v>421</v>
      </c>
      <c r="D2193" t="s">
        <v>4893</v>
      </c>
      <c r="E2193">
        <v>1</v>
      </c>
      <c r="F2193" s="8">
        <f>DATE(YEAR(project_c[[#This Row],[order_date]]),MONTH(project_c[[#This Row],[order_date]]),1)</f>
        <v>44593</v>
      </c>
      <c r="G2193" s="1">
        <v>44600</v>
      </c>
      <c r="H2193">
        <v>4</v>
      </c>
      <c r="I2193">
        <v>79</v>
      </c>
      <c r="J2193">
        <v>90.3</v>
      </c>
      <c r="K2193">
        <v>11.3</v>
      </c>
      <c r="L2193" t="s">
        <v>422</v>
      </c>
      <c r="M2193" t="s">
        <v>38</v>
      </c>
      <c r="N2193" t="s">
        <v>10</v>
      </c>
      <c r="O2193" t="s">
        <v>423</v>
      </c>
      <c r="P2193" t="s">
        <v>4894</v>
      </c>
      <c r="Q2193" t="s">
        <v>1909</v>
      </c>
      <c r="R2193" t="s">
        <v>4895</v>
      </c>
      <c r="S2193" t="s">
        <v>44</v>
      </c>
    </row>
    <row r="2194" spans="1:19" x14ac:dyDescent="0.35">
      <c r="A2194">
        <v>15863</v>
      </c>
      <c r="B2194" t="s">
        <v>4919</v>
      </c>
      <c r="C2194" t="s">
        <v>421</v>
      </c>
      <c r="D2194" t="s">
        <v>4893</v>
      </c>
      <c r="E2194">
        <v>1</v>
      </c>
      <c r="F2194" s="8">
        <f>DATE(YEAR(project_c[[#This Row],[order_date]]),MONTH(project_c[[#This Row],[order_date]]),1)</f>
        <v>44652</v>
      </c>
      <c r="G2194" s="1">
        <v>44657</v>
      </c>
      <c r="H2194">
        <v>1</v>
      </c>
      <c r="I2194">
        <v>79</v>
      </c>
      <c r="J2194">
        <v>90.3</v>
      </c>
      <c r="K2194">
        <v>11.3</v>
      </c>
      <c r="L2194" t="s">
        <v>422</v>
      </c>
      <c r="M2194" t="s">
        <v>38</v>
      </c>
      <c r="N2194" t="s">
        <v>10</v>
      </c>
      <c r="O2194" t="s">
        <v>423</v>
      </c>
      <c r="P2194" t="s">
        <v>4894</v>
      </c>
      <c r="Q2194" t="s">
        <v>1909</v>
      </c>
      <c r="R2194" t="s">
        <v>4895</v>
      </c>
      <c r="S2194" t="s">
        <v>44</v>
      </c>
    </row>
    <row r="2195" spans="1:19" x14ac:dyDescent="0.35">
      <c r="A2195">
        <v>15137</v>
      </c>
      <c r="B2195" t="s">
        <v>4919</v>
      </c>
      <c r="C2195" t="s">
        <v>421</v>
      </c>
      <c r="D2195" t="s">
        <v>4890</v>
      </c>
      <c r="E2195">
        <v>1</v>
      </c>
      <c r="F2195" s="8">
        <f>DATE(YEAR(project_c[[#This Row],[order_date]]),MONTH(project_c[[#This Row],[order_date]]),1)</f>
        <v>44682</v>
      </c>
      <c r="G2195" s="1">
        <v>44689</v>
      </c>
      <c r="H2195">
        <v>4</v>
      </c>
      <c r="I2195">
        <v>199</v>
      </c>
      <c r="J2195">
        <v>244.3</v>
      </c>
      <c r="K2195">
        <v>45.3</v>
      </c>
      <c r="L2195" t="s">
        <v>422</v>
      </c>
      <c r="M2195" t="s">
        <v>38</v>
      </c>
      <c r="N2195" t="s">
        <v>10</v>
      </c>
      <c r="O2195" t="s">
        <v>423</v>
      </c>
      <c r="P2195" t="s">
        <v>4891</v>
      </c>
      <c r="Q2195" t="s">
        <v>1909</v>
      </c>
      <c r="R2195" t="s">
        <v>4892</v>
      </c>
      <c r="S2195" t="s">
        <v>44</v>
      </c>
    </row>
    <row r="2196" spans="1:19" x14ac:dyDescent="0.35">
      <c r="A2196">
        <v>15550</v>
      </c>
      <c r="B2196" t="s">
        <v>4919</v>
      </c>
      <c r="C2196" t="s">
        <v>421</v>
      </c>
      <c r="D2196" t="s">
        <v>4874</v>
      </c>
      <c r="E2196">
        <v>1</v>
      </c>
      <c r="F2196" s="8">
        <f>DATE(YEAR(project_c[[#This Row],[order_date]]),MONTH(project_c[[#This Row],[order_date]]),1)</f>
        <v>44621</v>
      </c>
      <c r="G2196" s="1">
        <v>44630</v>
      </c>
      <c r="H2196">
        <v>2</v>
      </c>
      <c r="I2196">
        <v>699</v>
      </c>
      <c r="J2196">
        <v>699.3</v>
      </c>
      <c r="K2196">
        <v>0.3</v>
      </c>
      <c r="L2196" t="s">
        <v>422</v>
      </c>
      <c r="M2196" t="s">
        <v>38</v>
      </c>
      <c r="N2196" t="s">
        <v>10</v>
      </c>
      <c r="O2196" t="s">
        <v>423</v>
      </c>
      <c r="P2196" t="s">
        <v>4875</v>
      </c>
      <c r="Q2196" t="s">
        <v>4876</v>
      </c>
      <c r="R2196" t="s">
        <v>4877</v>
      </c>
      <c r="S2196" t="s">
        <v>44</v>
      </c>
    </row>
    <row r="2197" spans="1:19" x14ac:dyDescent="0.35">
      <c r="A2197">
        <v>15928</v>
      </c>
      <c r="B2197" t="s">
        <v>4919</v>
      </c>
      <c r="C2197" t="s">
        <v>421</v>
      </c>
      <c r="D2197" t="s">
        <v>2532</v>
      </c>
      <c r="E2197">
        <v>1</v>
      </c>
      <c r="F2197" s="8">
        <f>DATE(YEAR(project_c[[#This Row],[order_date]]),MONTH(project_c[[#This Row],[order_date]]),1)</f>
        <v>44562</v>
      </c>
      <c r="G2197" s="1">
        <v>44571</v>
      </c>
      <c r="H2197">
        <v>2</v>
      </c>
      <c r="I2197">
        <v>15.57</v>
      </c>
      <c r="J2197">
        <v>21.370999999999999</v>
      </c>
      <c r="K2197">
        <v>5.8010000000000002</v>
      </c>
      <c r="L2197" t="s">
        <v>422</v>
      </c>
      <c r="M2197" t="s">
        <v>38</v>
      </c>
      <c r="N2197" t="s">
        <v>10</v>
      </c>
      <c r="O2197" t="s">
        <v>423</v>
      </c>
      <c r="P2197" t="s">
        <v>2533</v>
      </c>
      <c r="Q2197" t="s">
        <v>2522</v>
      </c>
      <c r="R2197" t="s">
        <v>2534</v>
      </c>
      <c r="S2197" t="s">
        <v>44</v>
      </c>
    </row>
    <row r="2198" spans="1:19" x14ac:dyDescent="0.35">
      <c r="A2198">
        <v>7551</v>
      </c>
      <c r="B2198" t="s">
        <v>4920</v>
      </c>
      <c r="C2198" t="s">
        <v>421</v>
      </c>
      <c r="D2198" t="s">
        <v>3574</v>
      </c>
      <c r="E2198">
        <v>2</v>
      </c>
      <c r="F2198" s="8">
        <f>DATE(YEAR(project_c[[#This Row],[order_date]]),MONTH(project_c[[#This Row],[order_date]]),1)</f>
        <v>44986</v>
      </c>
      <c r="G2198" s="1">
        <v>45013</v>
      </c>
      <c r="H2198">
        <v>3</v>
      </c>
      <c r="I2198">
        <v>1.17</v>
      </c>
      <c r="J2198">
        <v>12.96</v>
      </c>
      <c r="K2198">
        <v>10.62</v>
      </c>
      <c r="L2198" t="s">
        <v>422</v>
      </c>
      <c r="M2198" t="s">
        <v>38</v>
      </c>
      <c r="N2198" t="s">
        <v>10</v>
      </c>
      <c r="O2198" t="s">
        <v>423</v>
      </c>
      <c r="P2198" t="s">
        <v>3575</v>
      </c>
      <c r="Q2198" t="s">
        <v>2522</v>
      </c>
      <c r="R2198" t="s">
        <v>2542</v>
      </c>
      <c r="S2198" t="s">
        <v>44</v>
      </c>
    </row>
    <row r="2199" spans="1:19" x14ac:dyDescent="0.35">
      <c r="A2199">
        <v>7552</v>
      </c>
      <c r="B2199" t="s">
        <v>4920</v>
      </c>
      <c r="C2199" t="s">
        <v>421</v>
      </c>
      <c r="D2199" t="s">
        <v>4801</v>
      </c>
      <c r="E2199">
        <v>1</v>
      </c>
      <c r="F2199" s="8">
        <f>DATE(YEAR(project_c[[#This Row],[order_date]]),MONTH(project_c[[#This Row],[order_date]]),1)</f>
        <v>44986</v>
      </c>
      <c r="G2199" s="1">
        <v>45013</v>
      </c>
      <c r="H2199">
        <v>3</v>
      </c>
      <c r="I2199">
        <v>6.99</v>
      </c>
      <c r="J2199">
        <v>21.18</v>
      </c>
      <c r="K2199">
        <v>14.19</v>
      </c>
      <c r="L2199" t="s">
        <v>422</v>
      </c>
      <c r="M2199" t="s">
        <v>38</v>
      </c>
      <c r="N2199" t="s">
        <v>10</v>
      </c>
      <c r="O2199" t="s">
        <v>423</v>
      </c>
      <c r="P2199" t="s">
        <v>4802</v>
      </c>
      <c r="Q2199" t="s">
        <v>4250</v>
      </c>
      <c r="R2199" t="s">
        <v>4251</v>
      </c>
      <c r="S2199" t="s">
        <v>44</v>
      </c>
    </row>
    <row r="2200" spans="1:19" x14ac:dyDescent="0.35">
      <c r="A2200">
        <v>7553</v>
      </c>
      <c r="B2200" t="s">
        <v>4920</v>
      </c>
      <c r="C2200" t="s">
        <v>421</v>
      </c>
      <c r="D2200" t="s">
        <v>2079</v>
      </c>
      <c r="E2200">
        <v>2</v>
      </c>
      <c r="F2200" s="8">
        <f>DATE(YEAR(project_c[[#This Row],[order_date]]),MONTH(project_c[[#This Row],[order_date]]),1)</f>
        <v>44986</v>
      </c>
      <c r="G2200" s="1">
        <v>45013</v>
      </c>
      <c r="H2200">
        <v>3</v>
      </c>
      <c r="I2200">
        <v>43.95</v>
      </c>
      <c r="J2200">
        <v>159.82400000000001</v>
      </c>
      <c r="K2200">
        <v>71.924000000000007</v>
      </c>
      <c r="L2200" t="s">
        <v>422</v>
      </c>
      <c r="M2200" t="s">
        <v>38</v>
      </c>
      <c r="N2200" t="s">
        <v>10</v>
      </c>
      <c r="O2200" t="s">
        <v>423</v>
      </c>
      <c r="P2200" t="s">
        <v>2080</v>
      </c>
      <c r="Q2200" t="s">
        <v>1901</v>
      </c>
      <c r="R2200" t="s">
        <v>1938</v>
      </c>
      <c r="S2200" t="s">
        <v>44</v>
      </c>
    </row>
    <row r="2201" spans="1:19" x14ac:dyDescent="0.35">
      <c r="A2201">
        <v>7554</v>
      </c>
      <c r="B2201" t="s">
        <v>4920</v>
      </c>
      <c r="C2201" t="s">
        <v>421</v>
      </c>
      <c r="D2201" t="s">
        <v>3442</v>
      </c>
      <c r="E2201">
        <v>4</v>
      </c>
      <c r="F2201" s="8">
        <f>DATE(YEAR(project_c[[#This Row],[order_date]]),MONTH(project_c[[#This Row],[order_date]]),1)</f>
        <v>44986</v>
      </c>
      <c r="G2201" s="1">
        <v>45013</v>
      </c>
      <c r="H2201">
        <v>3</v>
      </c>
      <c r="I2201">
        <v>1.44</v>
      </c>
      <c r="J2201">
        <v>21.36</v>
      </c>
      <c r="K2201">
        <v>15.6</v>
      </c>
      <c r="L2201" t="s">
        <v>422</v>
      </c>
      <c r="M2201" t="s">
        <v>38</v>
      </c>
      <c r="N2201" t="s">
        <v>10</v>
      </c>
      <c r="O2201" t="s">
        <v>423</v>
      </c>
      <c r="P2201" t="s">
        <v>3443</v>
      </c>
      <c r="Q2201" t="s">
        <v>2522</v>
      </c>
      <c r="R2201" t="s">
        <v>2542</v>
      </c>
      <c r="S2201" t="s">
        <v>44</v>
      </c>
    </row>
    <row r="2202" spans="1:19" x14ac:dyDescent="0.35">
      <c r="A2202">
        <v>7555</v>
      </c>
      <c r="B2202" t="s">
        <v>4920</v>
      </c>
      <c r="C2202" t="s">
        <v>421</v>
      </c>
      <c r="D2202" t="s">
        <v>3624</v>
      </c>
      <c r="E2202">
        <v>3</v>
      </c>
      <c r="F2202" s="8">
        <f>DATE(YEAR(project_c[[#This Row],[order_date]]),MONTH(project_c[[#This Row],[order_date]]),1)</f>
        <v>44986</v>
      </c>
      <c r="G2202" s="1">
        <v>45013</v>
      </c>
      <c r="H2202">
        <v>3</v>
      </c>
      <c r="I2202">
        <v>1.4</v>
      </c>
      <c r="J2202">
        <v>20.04</v>
      </c>
      <c r="K2202">
        <v>15.84</v>
      </c>
      <c r="L2202" t="s">
        <v>422</v>
      </c>
      <c r="M2202" t="s">
        <v>38</v>
      </c>
      <c r="N2202" t="s">
        <v>10</v>
      </c>
      <c r="O2202" t="s">
        <v>423</v>
      </c>
      <c r="P2202" t="s">
        <v>3625</v>
      </c>
      <c r="Q2202" t="s">
        <v>2522</v>
      </c>
      <c r="R2202" t="s">
        <v>2542</v>
      </c>
      <c r="S2202" t="s">
        <v>44</v>
      </c>
    </row>
    <row r="2203" spans="1:19" x14ac:dyDescent="0.35">
      <c r="A2203">
        <v>7556</v>
      </c>
      <c r="B2203" t="s">
        <v>4920</v>
      </c>
      <c r="C2203" t="s">
        <v>421</v>
      </c>
      <c r="D2203" t="s">
        <v>2848</v>
      </c>
      <c r="E2203">
        <v>7</v>
      </c>
      <c r="F2203" s="8">
        <f>DATE(YEAR(project_c[[#This Row],[order_date]]),MONTH(project_c[[#This Row],[order_date]]),1)</f>
        <v>44986</v>
      </c>
      <c r="G2203" s="1">
        <v>45013</v>
      </c>
      <c r="H2203">
        <v>3</v>
      </c>
      <c r="I2203">
        <v>43.18</v>
      </c>
      <c r="J2203">
        <v>795.48</v>
      </c>
      <c r="K2203">
        <v>493.22</v>
      </c>
      <c r="L2203" t="s">
        <v>422</v>
      </c>
      <c r="M2203" t="s">
        <v>38</v>
      </c>
      <c r="N2203" t="s">
        <v>10</v>
      </c>
      <c r="O2203" t="s">
        <v>423</v>
      </c>
      <c r="P2203" t="s">
        <v>2849</v>
      </c>
      <c r="Q2203" t="s">
        <v>2522</v>
      </c>
      <c r="R2203" t="s">
        <v>2559</v>
      </c>
      <c r="S2203" t="s">
        <v>44</v>
      </c>
    </row>
    <row r="2204" spans="1:19" x14ac:dyDescent="0.35">
      <c r="A2204">
        <v>7557</v>
      </c>
      <c r="B2204" t="s">
        <v>4920</v>
      </c>
      <c r="C2204" t="s">
        <v>421</v>
      </c>
      <c r="D2204" t="s">
        <v>4629</v>
      </c>
      <c r="E2204">
        <v>7</v>
      </c>
      <c r="F2204" s="8">
        <f>DATE(YEAR(project_c[[#This Row],[order_date]]),MONTH(project_c[[#This Row],[order_date]]),1)</f>
        <v>44986</v>
      </c>
      <c r="G2204" s="1">
        <v>45013</v>
      </c>
      <c r="H2204">
        <v>3</v>
      </c>
      <c r="I2204">
        <v>0.49</v>
      </c>
      <c r="J2204">
        <v>21.56</v>
      </c>
      <c r="K2204">
        <v>18.13</v>
      </c>
      <c r="L2204" t="s">
        <v>422</v>
      </c>
      <c r="M2204" t="s">
        <v>38</v>
      </c>
      <c r="N2204" t="s">
        <v>10</v>
      </c>
      <c r="O2204" t="s">
        <v>423</v>
      </c>
      <c r="P2204" t="s">
        <v>4630</v>
      </c>
      <c r="Q2204" t="s">
        <v>4250</v>
      </c>
      <c r="R2204" t="s">
        <v>4251</v>
      </c>
      <c r="S2204" t="s">
        <v>44</v>
      </c>
    </row>
    <row r="2205" spans="1:19" x14ac:dyDescent="0.35">
      <c r="A2205">
        <v>10962</v>
      </c>
      <c r="B2205" t="s">
        <v>4920</v>
      </c>
      <c r="C2205" t="s">
        <v>421</v>
      </c>
      <c r="D2205" t="s">
        <v>2890</v>
      </c>
      <c r="E2205">
        <v>5</v>
      </c>
      <c r="F2205" s="8">
        <f>DATE(YEAR(project_c[[#This Row],[order_date]]),MONTH(project_c[[#This Row],[order_date]]),1)</f>
        <v>45352</v>
      </c>
      <c r="G2205" s="1">
        <v>45352</v>
      </c>
      <c r="H2205">
        <v>3</v>
      </c>
      <c r="I2205">
        <v>1.18</v>
      </c>
      <c r="J2205">
        <v>11.432499999999999</v>
      </c>
      <c r="K2205">
        <v>5.5324999999999998</v>
      </c>
      <c r="L2205" t="s">
        <v>422</v>
      </c>
      <c r="M2205" t="s">
        <v>38</v>
      </c>
      <c r="N2205" t="s">
        <v>10</v>
      </c>
      <c r="O2205" t="s">
        <v>423</v>
      </c>
      <c r="P2205" t="s">
        <v>2891</v>
      </c>
      <c r="Q2205" t="s">
        <v>2522</v>
      </c>
      <c r="R2205" t="s">
        <v>2523</v>
      </c>
      <c r="S2205" t="s">
        <v>44</v>
      </c>
    </row>
    <row r="2206" spans="1:19" x14ac:dyDescent="0.35">
      <c r="A2206">
        <v>10967</v>
      </c>
      <c r="B2206" t="s">
        <v>4917</v>
      </c>
      <c r="C2206" t="s">
        <v>421</v>
      </c>
      <c r="D2206" t="s">
        <v>2890</v>
      </c>
      <c r="E2206">
        <v>2</v>
      </c>
      <c r="F2206" s="8">
        <f>DATE(YEAR(project_c[[#This Row],[order_date]]),MONTH(project_c[[#This Row],[order_date]]),1)</f>
        <v>45292</v>
      </c>
      <c r="G2206" s="1">
        <v>45302</v>
      </c>
      <c r="H2206">
        <v>3</v>
      </c>
      <c r="I2206">
        <v>1.18</v>
      </c>
      <c r="J2206">
        <v>4.5730000000000004</v>
      </c>
      <c r="K2206">
        <v>2.2130000000000001</v>
      </c>
      <c r="L2206" t="s">
        <v>422</v>
      </c>
      <c r="M2206" t="s">
        <v>38</v>
      </c>
      <c r="N2206" t="s">
        <v>10</v>
      </c>
      <c r="O2206" t="s">
        <v>423</v>
      </c>
      <c r="P2206" t="s">
        <v>2891</v>
      </c>
      <c r="Q2206" t="s">
        <v>2522</v>
      </c>
      <c r="R2206" t="s">
        <v>2523</v>
      </c>
      <c r="S2206" t="s">
        <v>44</v>
      </c>
    </row>
    <row r="2207" spans="1:19" x14ac:dyDescent="0.35">
      <c r="A2207">
        <v>11216</v>
      </c>
      <c r="B2207" t="s">
        <v>4920</v>
      </c>
      <c r="C2207" t="s">
        <v>421</v>
      </c>
      <c r="D2207" t="s">
        <v>2890</v>
      </c>
      <c r="E2207">
        <v>3</v>
      </c>
      <c r="F2207" s="8">
        <f>DATE(YEAR(project_c[[#This Row],[order_date]]),MONTH(project_c[[#This Row],[order_date]]),1)</f>
        <v>45352</v>
      </c>
      <c r="G2207" s="1">
        <v>45381</v>
      </c>
      <c r="H2207">
        <v>5</v>
      </c>
      <c r="I2207">
        <v>1.18</v>
      </c>
      <c r="J2207">
        <v>6.8594999999999997</v>
      </c>
      <c r="K2207">
        <v>3.3195000000000001</v>
      </c>
      <c r="L2207" t="s">
        <v>422</v>
      </c>
      <c r="M2207" t="s">
        <v>38</v>
      </c>
      <c r="N2207" t="s">
        <v>10</v>
      </c>
      <c r="O2207" t="s">
        <v>423</v>
      </c>
      <c r="P2207" t="s">
        <v>2891</v>
      </c>
      <c r="Q2207" t="s">
        <v>2522</v>
      </c>
      <c r="R2207" t="s">
        <v>2523</v>
      </c>
      <c r="S2207" t="s">
        <v>44</v>
      </c>
    </row>
    <row r="2208" spans="1:19" x14ac:dyDescent="0.35">
      <c r="A2208">
        <v>11487</v>
      </c>
      <c r="B2208" t="s">
        <v>4918</v>
      </c>
      <c r="C2208" t="s">
        <v>421</v>
      </c>
      <c r="D2208" t="s">
        <v>2890</v>
      </c>
      <c r="E2208">
        <v>1</v>
      </c>
      <c r="F2208" s="8">
        <f>DATE(YEAR(project_c[[#This Row],[order_date]]),MONTH(project_c[[#This Row],[order_date]]),1)</f>
        <v>45292</v>
      </c>
      <c r="G2208" s="1">
        <v>45315</v>
      </c>
      <c r="H2208">
        <v>2</v>
      </c>
      <c r="I2208">
        <v>1.18</v>
      </c>
      <c r="J2208">
        <v>2.2865000000000002</v>
      </c>
      <c r="K2208">
        <v>1.1065</v>
      </c>
      <c r="L2208" t="s">
        <v>422</v>
      </c>
      <c r="M2208" t="s">
        <v>38</v>
      </c>
      <c r="N2208" t="s">
        <v>10</v>
      </c>
      <c r="O2208" t="s">
        <v>423</v>
      </c>
      <c r="P2208" t="s">
        <v>2891</v>
      </c>
      <c r="Q2208" t="s">
        <v>2522</v>
      </c>
      <c r="R2208" t="s">
        <v>2523</v>
      </c>
      <c r="S2208" t="s">
        <v>44</v>
      </c>
    </row>
    <row r="2209" spans="1:19" x14ac:dyDescent="0.35">
      <c r="A2209">
        <v>11660</v>
      </c>
      <c r="B2209" t="s">
        <v>4918</v>
      </c>
      <c r="C2209" t="s">
        <v>421</v>
      </c>
      <c r="D2209" t="s">
        <v>2890</v>
      </c>
      <c r="E2209">
        <v>3</v>
      </c>
      <c r="F2209" s="8">
        <f>DATE(YEAR(project_c[[#This Row],[order_date]]),MONTH(project_c[[#This Row],[order_date]]),1)</f>
        <v>45505</v>
      </c>
      <c r="G2209" s="1">
        <v>45529</v>
      </c>
      <c r="H2209">
        <v>5</v>
      </c>
      <c r="I2209">
        <v>1.18</v>
      </c>
      <c r="J2209">
        <v>6.8594999999999997</v>
      </c>
      <c r="K2209">
        <v>3.3195000000000001</v>
      </c>
      <c r="L2209" t="s">
        <v>422</v>
      </c>
      <c r="M2209" t="s">
        <v>38</v>
      </c>
      <c r="N2209" t="s">
        <v>10</v>
      </c>
      <c r="O2209" t="s">
        <v>423</v>
      </c>
      <c r="P2209" t="s">
        <v>2891</v>
      </c>
      <c r="Q2209" t="s">
        <v>2522</v>
      </c>
      <c r="R2209" t="s">
        <v>2523</v>
      </c>
      <c r="S2209" t="s">
        <v>44</v>
      </c>
    </row>
    <row r="2210" spans="1:19" x14ac:dyDescent="0.35">
      <c r="A2210">
        <v>11841</v>
      </c>
      <c r="B2210" t="s">
        <v>4917</v>
      </c>
      <c r="C2210" t="s">
        <v>421</v>
      </c>
      <c r="D2210" t="s">
        <v>2890</v>
      </c>
      <c r="E2210">
        <v>2</v>
      </c>
      <c r="F2210" s="8">
        <f>DATE(YEAR(project_c[[#This Row],[order_date]]),MONTH(project_c[[#This Row],[order_date]]),1)</f>
        <v>45444</v>
      </c>
      <c r="G2210" s="1">
        <v>45465</v>
      </c>
      <c r="H2210">
        <v>1</v>
      </c>
      <c r="I2210">
        <v>1.18</v>
      </c>
      <c r="J2210">
        <v>4.5730000000000004</v>
      </c>
      <c r="K2210">
        <v>2.2130000000000001</v>
      </c>
      <c r="L2210" t="s">
        <v>422</v>
      </c>
      <c r="M2210" t="s">
        <v>38</v>
      </c>
      <c r="N2210" t="s">
        <v>10</v>
      </c>
      <c r="O2210" t="s">
        <v>423</v>
      </c>
      <c r="P2210" t="s">
        <v>2891</v>
      </c>
      <c r="Q2210" t="s">
        <v>2522</v>
      </c>
      <c r="R2210" t="s">
        <v>2523</v>
      </c>
      <c r="S2210" t="s">
        <v>44</v>
      </c>
    </row>
    <row r="2211" spans="1:19" x14ac:dyDescent="0.35">
      <c r="A2211">
        <v>12019</v>
      </c>
      <c r="B2211" t="s">
        <v>4918</v>
      </c>
      <c r="C2211" t="s">
        <v>421</v>
      </c>
      <c r="D2211" t="s">
        <v>2890</v>
      </c>
      <c r="E2211">
        <v>4</v>
      </c>
      <c r="F2211" s="8">
        <f>DATE(YEAR(project_c[[#This Row],[order_date]]),MONTH(project_c[[#This Row],[order_date]]),1)</f>
        <v>45474</v>
      </c>
      <c r="G2211" s="1">
        <v>45474</v>
      </c>
      <c r="H2211">
        <v>1</v>
      </c>
      <c r="I2211">
        <v>1.18</v>
      </c>
      <c r="J2211">
        <v>9.1460000000000008</v>
      </c>
      <c r="K2211">
        <v>4.4260000000000002</v>
      </c>
      <c r="L2211" t="s">
        <v>422</v>
      </c>
      <c r="M2211" t="s">
        <v>38</v>
      </c>
      <c r="N2211" t="s">
        <v>10</v>
      </c>
      <c r="O2211" t="s">
        <v>423</v>
      </c>
      <c r="P2211" t="s">
        <v>2891</v>
      </c>
      <c r="Q2211" t="s">
        <v>2522</v>
      </c>
      <c r="R2211" t="s">
        <v>2523</v>
      </c>
      <c r="S2211" t="s">
        <v>44</v>
      </c>
    </row>
    <row r="2212" spans="1:19" x14ac:dyDescent="0.35">
      <c r="A2212">
        <v>12733</v>
      </c>
      <c r="B2212" t="s">
        <v>4917</v>
      </c>
      <c r="C2212" t="s">
        <v>421</v>
      </c>
      <c r="D2212" t="s">
        <v>2890</v>
      </c>
      <c r="E2212">
        <v>2</v>
      </c>
      <c r="F2212" s="8">
        <f>DATE(YEAR(project_c[[#This Row],[order_date]]),MONTH(project_c[[#This Row],[order_date]]),1)</f>
        <v>45597</v>
      </c>
      <c r="G2212" s="1">
        <v>45599</v>
      </c>
      <c r="H2212">
        <v>3</v>
      </c>
      <c r="I2212">
        <v>1.18</v>
      </c>
      <c r="J2212">
        <v>4.5730000000000004</v>
      </c>
      <c r="K2212">
        <v>2.2130000000000001</v>
      </c>
      <c r="L2212" t="s">
        <v>422</v>
      </c>
      <c r="M2212" t="s">
        <v>38</v>
      </c>
      <c r="N2212" t="s">
        <v>10</v>
      </c>
      <c r="O2212" t="s">
        <v>423</v>
      </c>
      <c r="P2212" t="s">
        <v>2891</v>
      </c>
      <c r="Q2212" t="s">
        <v>2522</v>
      </c>
      <c r="R2212" t="s">
        <v>2523</v>
      </c>
      <c r="S2212" t="s">
        <v>44</v>
      </c>
    </row>
    <row r="2213" spans="1:19" x14ac:dyDescent="0.35">
      <c r="A2213">
        <v>12780</v>
      </c>
      <c r="B2213" t="s">
        <v>4918</v>
      </c>
      <c r="C2213" t="s">
        <v>421</v>
      </c>
      <c r="D2213" t="s">
        <v>2890</v>
      </c>
      <c r="E2213">
        <v>1</v>
      </c>
      <c r="F2213" s="8">
        <f>DATE(YEAR(project_c[[#This Row],[order_date]]),MONTH(project_c[[#This Row],[order_date]]),1)</f>
        <v>45413</v>
      </c>
      <c r="G2213" s="1">
        <v>45420</v>
      </c>
      <c r="H2213">
        <v>3</v>
      </c>
      <c r="I2213">
        <v>1.18</v>
      </c>
      <c r="J2213">
        <v>2.2865000000000002</v>
      </c>
      <c r="K2213">
        <v>1.1065</v>
      </c>
      <c r="L2213" t="s">
        <v>422</v>
      </c>
      <c r="M2213" t="s">
        <v>38</v>
      </c>
      <c r="N2213" t="s">
        <v>10</v>
      </c>
      <c r="O2213" t="s">
        <v>423</v>
      </c>
      <c r="P2213" t="s">
        <v>2891</v>
      </c>
      <c r="Q2213" t="s">
        <v>2522</v>
      </c>
      <c r="R2213" t="s">
        <v>2523</v>
      </c>
      <c r="S2213" t="s">
        <v>44</v>
      </c>
    </row>
    <row r="2214" spans="1:19" x14ac:dyDescent="0.35">
      <c r="A2214">
        <v>13504</v>
      </c>
      <c r="B2214" t="s">
        <v>4917</v>
      </c>
      <c r="C2214" t="s">
        <v>421</v>
      </c>
      <c r="D2214" t="s">
        <v>2890</v>
      </c>
      <c r="E2214">
        <v>1</v>
      </c>
      <c r="F2214" s="8">
        <f>DATE(YEAR(project_c[[#This Row],[order_date]]),MONTH(project_c[[#This Row],[order_date]]),1)</f>
        <v>45505</v>
      </c>
      <c r="G2214" s="1">
        <v>45517</v>
      </c>
      <c r="H2214">
        <v>1</v>
      </c>
      <c r="I2214">
        <v>1.18</v>
      </c>
      <c r="J2214">
        <v>2.2865000000000002</v>
      </c>
      <c r="K2214">
        <v>1.1065</v>
      </c>
      <c r="L2214" t="s">
        <v>422</v>
      </c>
      <c r="M2214" t="s">
        <v>38</v>
      </c>
      <c r="N2214" t="s">
        <v>10</v>
      </c>
      <c r="O2214" t="s">
        <v>423</v>
      </c>
      <c r="P2214" t="s">
        <v>2891</v>
      </c>
      <c r="Q2214" t="s">
        <v>2522</v>
      </c>
      <c r="R2214" t="s">
        <v>2523</v>
      </c>
      <c r="S2214" t="s">
        <v>44</v>
      </c>
    </row>
    <row r="2215" spans="1:19" x14ac:dyDescent="0.35">
      <c r="A2215">
        <v>13861</v>
      </c>
      <c r="B2215" t="s">
        <v>4920</v>
      </c>
      <c r="C2215" t="s">
        <v>421</v>
      </c>
      <c r="D2215" t="s">
        <v>2890</v>
      </c>
      <c r="E2215">
        <v>1</v>
      </c>
      <c r="F2215" s="8">
        <f>DATE(YEAR(project_c[[#This Row],[order_date]]),MONTH(project_c[[#This Row],[order_date]]),1)</f>
        <v>45505</v>
      </c>
      <c r="G2215" s="1">
        <v>45511</v>
      </c>
      <c r="H2215">
        <v>2</v>
      </c>
      <c r="I2215">
        <v>1.18</v>
      </c>
      <c r="J2215">
        <v>2.2865000000000002</v>
      </c>
      <c r="K2215">
        <v>1.1065</v>
      </c>
      <c r="L2215" t="s">
        <v>422</v>
      </c>
      <c r="M2215" t="s">
        <v>38</v>
      </c>
      <c r="N2215" t="s">
        <v>10</v>
      </c>
      <c r="O2215" t="s">
        <v>423</v>
      </c>
      <c r="P2215" t="s">
        <v>2891</v>
      </c>
      <c r="Q2215" t="s">
        <v>2522</v>
      </c>
      <c r="R2215" t="s">
        <v>2523</v>
      </c>
      <c r="S2215" t="s">
        <v>44</v>
      </c>
    </row>
    <row r="2216" spans="1:19" x14ac:dyDescent="0.35">
      <c r="A2216">
        <v>14441</v>
      </c>
      <c r="B2216" t="s">
        <v>4917</v>
      </c>
      <c r="C2216" t="s">
        <v>421</v>
      </c>
      <c r="D2216" t="s">
        <v>2890</v>
      </c>
      <c r="E2216">
        <v>1</v>
      </c>
      <c r="F2216" s="8">
        <f>DATE(YEAR(project_c[[#This Row],[order_date]]),MONTH(project_c[[#This Row],[order_date]]),1)</f>
        <v>45597</v>
      </c>
      <c r="G2216" s="1">
        <v>45602</v>
      </c>
      <c r="H2216">
        <v>1</v>
      </c>
      <c r="I2216">
        <v>1.18</v>
      </c>
      <c r="J2216">
        <v>2.2865000000000002</v>
      </c>
      <c r="K2216">
        <v>1.1065</v>
      </c>
      <c r="L2216" t="s">
        <v>422</v>
      </c>
      <c r="M2216" t="s">
        <v>38</v>
      </c>
      <c r="N2216" t="s">
        <v>10</v>
      </c>
      <c r="O2216" t="s">
        <v>423</v>
      </c>
      <c r="P2216" t="s">
        <v>2891</v>
      </c>
      <c r="Q2216" t="s">
        <v>2522</v>
      </c>
      <c r="R2216" t="s">
        <v>2523</v>
      </c>
      <c r="S2216" t="s">
        <v>44</v>
      </c>
    </row>
    <row r="2217" spans="1:19" x14ac:dyDescent="0.35">
      <c r="A2217">
        <v>334</v>
      </c>
      <c r="B2217" t="s">
        <v>4919</v>
      </c>
      <c r="C2217" t="s">
        <v>424</v>
      </c>
      <c r="D2217" t="s">
        <v>2524</v>
      </c>
      <c r="E2217">
        <v>8</v>
      </c>
      <c r="F2217" s="8">
        <f>DATE(YEAR(project_c[[#This Row],[order_date]]),MONTH(project_c[[#This Row],[order_date]]),1)</f>
        <v>43922</v>
      </c>
      <c r="G2217" s="1">
        <v>43944</v>
      </c>
      <c r="H2217">
        <v>4</v>
      </c>
      <c r="I2217">
        <v>0.43</v>
      </c>
      <c r="J2217">
        <v>2.2559999999999998</v>
      </c>
      <c r="K2217">
        <v>-1.1839999999999999</v>
      </c>
      <c r="L2217" t="s">
        <v>425</v>
      </c>
      <c r="M2217" t="s">
        <v>26</v>
      </c>
      <c r="N2217" t="s">
        <v>10</v>
      </c>
      <c r="O2217" t="s">
        <v>22</v>
      </c>
      <c r="P2217" t="s">
        <v>2525</v>
      </c>
      <c r="Q2217" t="s">
        <v>2522</v>
      </c>
      <c r="R2217" t="s">
        <v>2523</v>
      </c>
      <c r="S2217" t="s">
        <v>23</v>
      </c>
    </row>
    <row r="2218" spans="1:19" x14ac:dyDescent="0.35">
      <c r="A2218">
        <v>333</v>
      </c>
      <c r="B2218" t="s">
        <v>4919</v>
      </c>
      <c r="C2218" t="s">
        <v>424</v>
      </c>
      <c r="D2218" t="s">
        <v>4495</v>
      </c>
      <c r="E2218">
        <v>2</v>
      </c>
      <c r="F2218" s="8">
        <f>DATE(YEAR(project_c[[#This Row],[order_date]]),MONTH(project_c[[#This Row],[order_date]]),1)</f>
        <v>43922</v>
      </c>
      <c r="G2218" s="1">
        <v>43944</v>
      </c>
      <c r="H2218">
        <v>4</v>
      </c>
      <c r="I2218">
        <v>45.02</v>
      </c>
      <c r="J2218">
        <v>196.96600000000001</v>
      </c>
      <c r="K2218">
        <v>106.926</v>
      </c>
      <c r="L2218" t="s">
        <v>425</v>
      </c>
      <c r="M2218" t="s">
        <v>26</v>
      </c>
      <c r="N2218" t="s">
        <v>10</v>
      </c>
      <c r="O2218" t="s">
        <v>22</v>
      </c>
      <c r="P2218" t="s">
        <v>4496</v>
      </c>
      <c r="Q2218" t="s">
        <v>4250</v>
      </c>
      <c r="R2218" t="s">
        <v>4273</v>
      </c>
      <c r="S2218" t="s">
        <v>23</v>
      </c>
    </row>
    <row r="2219" spans="1:19" x14ac:dyDescent="0.35">
      <c r="A2219">
        <v>335</v>
      </c>
      <c r="B2219" t="s">
        <v>4919</v>
      </c>
      <c r="C2219" t="s">
        <v>424</v>
      </c>
      <c r="D2219" t="s">
        <v>4673</v>
      </c>
      <c r="E2219">
        <v>4</v>
      </c>
      <c r="F2219" s="8">
        <f>DATE(YEAR(project_c[[#This Row],[order_date]]),MONTH(project_c[[#This Row],[order_date]]),1)</f>
        <v>43922</v>
      </c>
      <c r="G2219" s="1">
        <v>43944</v>
      </c>
      <c r="H2219">
        <v>4</v>
      </c>
      <c r="I2219">
        <v>2.57</v>
      </c>
      <c r="J2219">
        <v>17.856000000000002</v>
      </c>
      <c r="K2219">
        <v>7.5759999999999996</v>
      </c>
      <c r="L2219" t="s">
        <v>425</v>
      </c>
      <c r="M2219" t="s">
        <v>26</v>
      </c>
      <c r="N2219" t="s">
        <v>10</v>
      </c>
      <c r="O2219" t="s">
        <v>22</v>
      </c>
      <c r="P2219" t="s">
        <v>4674</v>
      </c>
      <c r="Q2219" t="s">
        <v>4250</v>
      </c>
      <c r="R2219" t="s">
        <v>4251</v>
      </c>
      <c r="S2219" t="s">
        <v>23</v>
      </c>
    </row>
    <row r="2220" spans="1:19" x14ac:dyDescent="0.35">
      <c r="A2220">
        <v>15190</v>
      </c>
      <c r="B2220" t="s">
        <v>4919</v>
      </c>
      <c r="C2220" t="s">
        <v>424</v>
      </c>
      <c r="D2220" t="s">
        <v>2514</v>
      </c>
      <c r="E2220">
        <v>1</v>
      </c>
      <c r="F2220" s="8">
        <f>DATE(YEAR(project_c[[#This Row],[order_date]]),MONTH(project_c[[#This Row],[order_date]]),1)</f>
        <v>44682</v>
      </c>
      <c r="G2220" s="1">
        <v>44683</v>
      </c>
      <c r="H2220">
        <v>2</v>
      </c>
      <c r="I2220">
        <v>9.6</v>
      </c>
      <c r="J2220">
        <v>20.992999999999999</v>
      </c>
      <c r="K2220">
        <v>11.393000000000001</v>
      </c>
      <c r="L2220" t="s">
        <v>425</v>
      </c>
      <c r="M2220" t="s">
        <v>26</v>
      </c>
      <c r="N2220" t="s">
        <v>10</v>
      </c>
      <c r="O2220" t="s">
        <v>22</v>
      </c>
      <c r="P2220" t="s">
        <v>2515</v>
      </c>
      <c r="Q2220" t="s">
        <v>1901</v>
      </c>
      <c r="R2220" t="s">
        <v>1909</v>
      </c>
      <c r="S2220" t="s">
        <v>23</v>
      </c>
    </row>
    <row r="2221" spans="1:19" x14ac:dyDescent="0.35">
      <c r="A2221">
        <v>15619</v>
      </c>
      <c r="B2221" t="s">
        <v>4919</v>
      </c>
      <c r="C2221" t="s">
        <v>424</v>
      </c>
      <c r="D2221" t="s">
        <v>2514</v>
      </c>
      <c r="E2221">
        <v>1</v>
      </c>
      <c r="F2221" s="8">
        <f>DATE(YEAR(project_c[[#This Row],[order_date]]),MONTH(project_c[[#This Row],[order_date]]),1)</f>
        <v>44593</v>
      </c>
      <c r="G2221" s="1">
        <v>44604</v>
      </c>
      <c r="H2221">
        <v>4</v>
      </c>
      <c r="I2221">
        <v>9.6</v>
      </c>
      <c r="J2221">
        <v>20.992999999999999</v>
      </c>
      <c r="K2221">
        <v>11.393000000000001</v>
      </c>
      <c r="L2221" t="s">
        <v>425</v>
      </c>
      <c r="M2221" t="s">
        <v>26</v>
      </c>
      <c r="N2221" t="s">
        <v>10</v>
      </c>
      <c r="O2221" t="s">
        <v>22</v>
      </c>
      <c r="P2221" t="s">
        <v>2515</v>
      </c>
      <c r="Q2221" t="s">
        <v>1901</v>
      </c>
      <c r="R2221" t="s">
        <v>1909</v>
      </c>
      <c r="S2221" t="s">
        <v>23</v>
      </c>
    </row>
    <row r="2222" spans="1:19" x14ac:dyDescent="0.35">
      <c r="A2222">
        <v>15196</v>
      </c>
      <c r="B2222" t="s">
        <v>4919</v>
      </c>
      <c r="C2222" t="s">
        <v>424</v>
      </c>
      <c r="D2222" t="s">
        <v>2508</v>
      </c>
      <c r="E2222">
        <v>1</v>
      </c>
      <c r="F2222" s="8">
        <f>DATE(YEAR(project_c[[#This Row],[order_date]]),MONTH(project_c[[#This Row],[order_date]]),1)</f>
        <v>44682</v>
      </c>
      <c r="G2222" s="1">
        <v>44691</v>
      </c>
      <c r="H2222">
        <v>2</v>
      </c>
      <c r="I2222">
        <v>13.37</v>
      </c>
      <c r="J2222">
        <v>20.341999999999999</v>
      </c>
      <c r="K2222">
        <v>6.9720000000000004</v>
      </c>
      <c r="L2222" t="s">
        <v>425</v>
      </c>
      <c r="M2222" t="s">
        <v>26</v>
      </c>
      <c r="N2222" t="s">
        <v>10</v>
      </c>
      <c r="O2222" t="s">
        <v>22</v>
      </c>
      <c r="P2222" t="s">
        <v>2509</v>
      </c>
      <c r="Q2222" t="s">
        <v>1901</v>
      </c>
      <c r="R2222" t="s">
        <v>1909</v>
      </c>
      <c r="S2222" t="s">
        <v>23</v>
      </c>
    </row>
    <row r="2223" spans="1:19" x14ac:dyDescent="0.35">
      <c r="A2223">
        <v>15332</v>
      </c>
      <c r="B2223" t="s">
        <v>4919</v>
      </c>
      <c r="C2223" t="s">
        <v>424</v>
      </c>
      <c r="D2223" t="s">
        <v>2508</v>
      </c>
      <c r="E2223">
        <v>1</v>
      </c>
      <c r="F2223" s="8">
        <f>DATE(YEAR(project_c[[#This Row],[order_date]]),MONTH(project_c[[#This Row],[order_date]]),1)</f>
        <v>44621</v>
      </c>
      <c r="G2223" s="1">
        <v>44631</v>
      </c>
      <c r="H2223">
        <v>1</v>
      </c>
      <c r="I2223">
        <v>13.37</v>
      </c>
      <c r="J2223">
        <v>20.341999999999999</v>
      </c>
      <c r="K2223">
        <v>6.9720000000000004</v>
      </c>
      <c r="L2223" t="s">
        <v>425</v>
      </c>
      <c r="M2223" t="s">
        <v>26</v>
      </c>
      <c r="N2223" t="s">
        <v>10</v>
      </c>
      <c r="O2223" t="s">
        <v>22</v>
      </c>
      <c r="P2223" t="s">
        <v>2509</v>
      </c>
      <c r="Q2223" t="s">
        <v>1901</v>
      </c>
      <c r="R2223" t="s">
        <v>1909</v>
      </c>
      <c r="S2223" t="s">
        <v>23</v>
      </c>
    </row>
    <row r="2224" spans="1:19" x14ac:dyDescent="0.35">
      <c r="A2224">
        <v>16077</v>
      </c>
      <c r="B2224" t="s">
        <v>4919</v>
      </c>
      <c r="C2224" t="s">
        <v>424</v>
      </c>
      <c r="D2224" t="s">
        <v>2502</v>
      </c>
      <c r="E2224">
        <v>1</v>
      </c>
      <c r="F2224" s="8">
        <f>DATE(YEAR(project_c[[#This Row],[order_date]]),MONTH(project_c[[#This Row],[order_date]]),1)</f>
        <v>44593</v>
      </c>
      <c r="G2224" s="1">
        <v>44603</v>
      </c>
      <c r="H2224">
        <v>6</v>
      </c>
      <c r="I2224">
        <v>12.32</v>
      </c>
      <c r="J2224">
        <v>19.593</v>
      </c>
      <c r="K2224">
        <v>7.2729999999999997</v>
      </c>
      <c r="L2224" t="s">
        <v>425</v>
      </c>
      <c r="M2224" t="s">
        <v>26</v>
      </c>
      <c r="N2224" t="s">
        <v>10</v>
      </c>
      <c r="O2224" t="s">
        <v>22</v>
      </c>
      <c r="P2224" t="s">
        <v>2503</v>
      </c>
      <c r="Q2224" t="s">
        <v>1901</v>
      </c>
      <c r="R2224" t="s">
        <v>1909</v>
      </c>
      <c r="S2224" t="s">
        <v>23</v>
      </c>
    </row>
    <row r="2225" spans="1:19" x14ac:dyDescent="0.35">
      <c r="A2225">
        <v>15604</v>
      </c>
      <c r="B2225" t="s">
        <v>4919</v>
      </c>
      <c r="C2225" t="s">
        <v>424</v>
      </c>
      <c r="D2225" t="s">
        <v>2488</v>
      </c>
      <c r="E2225">
        <v>1</v>
      </c>
      <c r="F2225" s="8">
        <f>DATE(YEAR(project_c[[#This Row],[order_date]]),MONTH(project_c[[#This Row],[order_date]]),1)</f>
        <v>44682</v>
      </c>
      <c r="G2225" s="1">
        <v>44695</v>
      </c>
      <c r="H2225">
        <v>3</v>
      </c>
      <c r="I2225">
        <v>11.42</v>
      </c>
      <c r="J2225">
        <v>19.033000000000001</v>
      </c>
      <c r="K2225">
        <v>7.6130000000000004</v>
      </c>
      <c r="L2225" t="s">
        <v>425</v>
      </c>
      <c r="M2225" t="s">
        <v>26</v>
      </c>
      <c r="N2225" t="s">
        <v>10</v>
      </c>
      <c r="O2225" t="s">
        <v>22</v>
      </c>
      <c r="P2225" t="s">
        <v>2489</v>
      </c>
      <c r="Q2225" t="s">
        <v>1901</v>
      </c>
      <c r="R2225" t="s">
        <v>1909</v>
      </c>
      <c r="S2225" t="s">
        <v>23</v>
      </c>
    </row>
    <row r="2226" spans="1:19" x14ac:dyDescent="0.35">
      <c r="A2226">
        <v>15533</v>
      </c>
      <c r="B2226" t="s">
        <v>4919</v>
      </c>
      <c r="C2226" t="s">
        <v>424</v>
      </c>
      <c r="D2226" t="s">
        <v>4208</v>
      </c>
      <c r="E2226">
        <v>1</v>
      </c>
      <c r="F2226" s="8">
        <f>DATE(YEAR(project_c[[#This Row],[order_date]]),MONTH(project_c[[#This Row],[order_date]]),1)</f>
        <v>44593</v>
      </c>
      <c r="G2226" s="1">
        <v>44602</v>
      </c>
      <c r="H2226">
        <v>6</v>
      </c>
      <c r="I2226">
        <v>1.58</v>
      </c>
      <c r="J2226">
        <v>18.466000000000001</v>
      </c>
      <c r="K2226">
        <v>16.885999999999999</v>
      </c>
      <c r="L2226" t="s">
        <v>425</v>
      </c>
      <c r="M2226" t="s">
        <v>26</v>
      </c>
      <c r="N2226" t="s">
        <v>10</v>
      </c>
      <c r="O2226" t="s">
        <v>22</v>
      </c>
      <c r="P2226" t="s">
        <v>4209</v>
      </c>
      <c r="Q2226" t="s">
        <v>2522</v>
      </c>
      <c r="R2226" t="s">
        <v>2542</v>
      </c>
      <c r="S2226" t="s">
        <v>23</v>
      </c>
    </row>
    <row r="2227" spans="1:19" x14ac:dyDescent="0.35">
      <c r="A2227">
        <v>6483</v>
      </c>
      <c r="B2227" t="s">
        <v>4920</v>
      </c>
      <c r="C2227" t="s">
        <v>424</v>
      </c>
      <c r="D2227" t="s">
        <v>4118</v>
      </c>
      <c r="E2227">
        <v>4</v>
      </c>
      <c r="F2227" s="8">
        <f>DATE(YEAR(project_c[[#This Row],[order_date]]),MONTH(project_c[[#This Row],[order_date]]),1)</f>
        <v>44835</v>
      </c>
      <c r="G2227" s="1">
        <v>44840</v>
      </c>
      <c r="H2227">
        <v>1</v>
      </c>
      <c r="I2227">
        <v>0.72</v>
      </c>
      <c r="J2227">
        <v>2.4</v>
      </c>
      <c r="K2227">
        <v>-0.48</v>
      </c>
      <c r="L2227" t="s">
        <v>425</v>
      </c>
      <c r="M2227" t="s">
        <v>26</v>
      </c>
      <c r="N2227" t="s">
        <v>10</v>
      </c>
      <c r="O2227" t="s">
        <v>22</v>
      </c>
      <c r="P2227" t="s">
        <v>4119</v>
      </c>
      <c r="Q2227" t="s">
        <v>2522</v>
      </c>
      <c r="R2227" t="s">
        <v>2523</v>
      </c>
      <c r="S2227" t="s">
        <v>23</v>
      </c>
    </row>
    <row r="2228" spans="1:19" x14ac:dyDescent="0.35">
      <c r="A2228">
        <v>6610</v>
      </c>
      <c r="B2228" t="s">
        <v>4917</v>
      </c>
      <c r="C2228" t="s">
        <v>424</v>
      </c>
      <c r="D2228" t="s">
        <v>4759</v>
      </c>
      <c r="E2228">
        <v>2</v>
      </c>
      <c r="F2228" s="8">
        <f>DATE(YEAR(project_c[[#This Row],[order_date]]),MONTH(project_c[[#This Row],[order_date]]),1)</f>
        <v>44896</v>
      </c>
      <c r="G2228" s="1">
        <v>44896</v>
      </c>
      <c r="H2228">
        <v>0</v>
      </c>
      <c r="I2228">
        <v>2.2400000000000002</v>
      </c>
      <c r="J2228">
        <v>31.96</v>
      </c>
      <c r="K2228">
        <v>27.48</v>
      </c>
      <c r="L2228" t="s">
        <v>425</v>
      </c>
      <c r="M2228" t="s">
        <v>26</v>
      </c>
      <c r="N2228" t="s">
        <v>10</v>
      </c>
      <c r="O2228" t="s">
        <v>22</v>
      </c>
      <c r="P2228" t="s">
        <v>4760</v>
      </c>
      <c r="Q2228" t="s">
        <v>4250</v>
      </c>
      <c r="R2228" t="s">
        <v>4251</v>
      </c>
      <c r="S2228" t="s">
        <v>23</v>
      </c>
    </row>
    <row r="2229" spans="1:19" x14ac:dyDescent="0.35">
      <c r="A2229">
        <v>6484</v>
      </c>
      <c r="B2229" t="s">
        <v>4920</v>
      </c>
      <c r="C2229" t="s">
        <v>424</v>
      </c>
      <c r="D2229" t="s">
        <v>2406</v>
      </c>
      <c r="E2229">
        <v>5</v>
      </c>
      <c r="F2229" s="8">
        <f>DATE(YEAR(project_c[[#This Row],[order_date]]),MONTH(project_c[[#This Row],[order_date]]),1)</f>
        <v>44835</v>
      </c>
      <c r="G2229" s="1">
        <v>44840</v>
      </c>
      <c r="H2229">
        <v>1</v>
      </c>
      <c r="I2229">
        <v>2.04</v>
      </c>
      <c r="J2229">
        <v>54.36</v>
      </c>
      <c r="K2229">
        <v>44.16</v>
      </c>
      <c r="L2229" t="s">
        <v>425</v>
      </c>
      <c r="M2229" t="s">
        <v>26</v>
      </c>
      <c r="N2229" t="s">
        <v>10</v>
      </c>
      <c r="O2229" t="s">
        <v>22</v>
      </c>
      <c r="P2229" t="s">
        <v>2407</v>
      </c>
      <c r="Q2229" t="s">
        <v>1901</v>
      </c>
      <c r="R2229" t="s">
        <v>1909</v>
      </c>
      <c r="S2229" t="s">
        <v>23</v>
      </c>
    </row>
    <row r="2230" spans="1:19" x14ac:dyDescent="0.35">
      <c r="A2230">
        <v>5473</v>
      </c>
      <c r="B2230" t="s">
        <v>4919</v>
      </c>
      <c r="C2230" t="s">
        <v>424</v>
      </c>
      <c r="D2230" t="s">
        <v>3952</v>
      </c>
      <c r="E2230">
        <v>2</v>
      </c>
      <c r="F2230" s="8">
        <f>DATE(YEAR(project_c[[#This Row],[order_date]]),MONTH(project_c[[#This Row],[order_date]]),1)</f>
        <v>44866</v>
      </c>
      <c r="G2230" s="1">
        <v>44876</v>
      </c>
      <c r="H2230">
        <v>4</v>
      </c>
      <c r="I2230">
        <v>5.14</v>
      </c>
      <c r="J2230">
        <v>7.9080000000000004</v>
      </c>
      <c r="K2230">
        <v>-2.3719999999999999</v>
      </c>
      <c r="L2230" t="s">
        <v>425</v>
      </c>
      <c r="M2230" t="s">
        <v>26</v>
      </c>
      <c r="N2230" t="s">
        <v>10</v>
      </c>
      <c r="O2230" t="s">
        <v>22</v>
      </c>
      <c r="P2230" t="s">
        <v>3953</v>
      </c>
      <c r="Q2230" t="s">
        <v>2522</v>
      </c>
      <c r="R2230" t="s">
        <v>2523</v>
      </c>
      <c r="S2230" t="s">
        <v>23</v>
      </c>
    </row>
    <row r="2231" spans="1:19" x14ac:dyDescent="0.35">
      <c r="A2231">
        <v>6470</v>
      </c>
      <c r="B2231" t="s">
        <v>4918</v>
      </c>
      <c r="C2231" t="s">
        <v>424</v>
      </c>
      <c r="D2231" t="s">
        <v>3816</v>
      </c>
      <c r="E2231">
        <v>1</v>
      </c>
      <c r="F2231" s="8">
        <f>DATE(YEAR(project_c[[#This Row],[order_date]]),MONTH(project_c[[#This Row],[order_date]]),1)</f>
        <v>44805</v>
      </c>
      <c r="G2231" s="1">
        <v>44805</v>
      </c>
      <c r="H2231">
        <v>2</v>
      </c>
      <c r="I2231">
        <v>5.62</v>
      </c>
      <c r="J2231">
        <v>10.220000000000001</v>
      </c>
      <c r="K2231">
        <v>4.5999999999999996</v>
      </c>
      <c r="L2231" t="s">
        <v>425</v>
      </c>
      <c r="M2231" t="s">
        <v>26</v>
      </c>
      <c r="N2231" t="s">
        <v>10</v>
      </c>
      <c r="O2231" t="s">
        <v>22</v>
      </c>
      <c r="P2231" t="s">
        <v>3817</v>
      </c>
      <c r="Q2231" t="s">
        <v>2522</v>
      </c>
      <c r="R2231" t="s">
        <v>2539</v>
      </c>
      <c r="S2231" t="s">
        <v>23</v>
      </c>
    </row>
    <row r="2232" spans="1:19" x14ac:dyDescent="0.35">
      <c r="A2232">
        <v>6613</v>
      </c>
      <c r="B2232" t="s">
        <v>4917</v>
      </c>
      <c r="C2232" t="s">
        <v>424</v>
      </c>
      <c r="D2232" t="s">
        <v>3684</v>
      </c>
      <c r="E2232">
        <v>3</v>
      </c>
      <c r="F2232" s="8">
        <f>DATE(YEAR(project_c[[#This Row],[order_date]]),MONTH(project_c[[#This Row],[order_date]]),1)</f>
        <v>44896</v>
      </c>
      <c r="G2232" s="1">
        <v>44896</v>
      </c>
      <c r="H2232">
        <v>0</v>
      </c>
      <c r="I2232">
        <v>3.13</v>
      </c>
      <c r="J2232">
        <v>22.92</v>
      </c>
      <c r="K2232">
        <v>13.53</v>
      </c>
      <c r="L2232" t="s">
        <v>425</v>
      </c>
      <c r="M2232" t="s">
        <v>26</v>
      </c>
      <c r="N2232" t="s">
        <v>10</v>
      </c>
      <c r="O2232" t="s">
        <v>22</v>
      </c>
      <c r="P2232" t="s">
        <v>3685</v>
      </c>
      <c r="Q2232" t="s">
        <v>2522</v>
      </c>
      <c r="R2232" t="s">
        <v>2539</v>
      </c>
      <c r="S2232" t="s">
        <v>23</v>
      </c>
    </row>
    <row r="2233" spans="1:19" x14ac:dyDescent="0.35">
      <c r="A2233">
        <v>4529</v>
      </c>
      <c r="B2233" t="s">
        <v>4919</v>
      </c>
      <c r="C2233" t="s">
        <v>424</v>
      </c>
      <c r="D2233" t="s">
        <v>3528</v>
      </c>
      <c r="E2233">
        <v>2</v>
      </c>
      <c r="F2233" s="8">
        <f>DATE(YEAR(project_c[[#This Row],[order_date]]),MONTH(project_c[[#This Row],[order_date]]),1)</f>
        <v>44866</v>
      </c>
      <c r="G2233" s="1">
        <v>44878</v>
      </c>
      <c r="H2233">
        <v>4</v>
      </c>
      <c r="I2233">
        <v>0.39</v>
      </c>
      <c r="J2233">
        <v>0.628</v>
      </c>
      <c r="K2233">
        <v>-0.152</v>
      </c>
      <c r="L2233" t="s">
        <v>425</v>
      </c>
      <c r="M2233" t="s">
        <v>26</v>
      </c>
      <c r="N2233" t="s">
        <v>10</v>
      </c>
      <c r="O2233" t="s">
        <v>22</v>
      </c>
      <c r="P2233" t="s">
        <v>3529</v>
      </c>
      <c r="Q2233" t="s">
        <v>2522</v>
      </c>
      <c r="R2233" t="s">
        <v>2523</v>
      </c>
      <c r="S2233" t="s">
        <v>23</v>
      </c>
    </row>
    <row r="2234" spans="1:19" x14ac:dyDescent="0.35">
      <c r="A2234">
        <v>6482</v>
      </c>
      <c r="B2234" t="s">
        <v>4920</v>
      </c>
      <c r="C2234" t="s">
        <v>424</v>
      </c>
      <c r="D2234" t="s">
        <v>3032</v>
      </c>
      <c r="E2234">
        <v>4</v>
      </c>
      <c r="F2234" s="8">
        <f>DATE(YEAR(project_c[[#This Row],[order_date]]),MONTH(project_c[[#This Row],[order_date]]),1)</f>
        <v>44835</v>
      </c>
      <c r="G2234" s="1">
        <v>44840</v>
      </c>
      <c r="H2234">
        <v>1</v>
      </c>
      <c r="I2234">
        <v>0.51</v>
      </c>
      <c r="J2234">
        <v>3.5760000000000001</v>
      </c>
      <c r="K2234">
        <v>1.536</v>
      </c>
      <c r="L2234" t="s">
        <v>425</v>
      </c>
      <c r="M2234" t="s">
        <v>26</v>
      </c>
      <c r="N2234" t="s">
        <v>10</v>
      </c>
      <c r="O2234" t="s">
        <v>22</v>
      </c>
      <c r="P2234" t="s">
        <v>3033</v>
      </c>
      <c r="Q2234" t="s">
        <v>2522</v>
      </c>
      <c r="R2234" t="s">
        <v>2523</v>
      </c>
      <c r="S2234" t="s">
        <v>23</v>
      </c>
    </row>
    <row r="2235" spans="1:19" x14ac:dyDescent="0.35">
      <c r="A2235">
        <v>6612</v>
      </c>
      <c r="B2235" t="s">
        <v>4917</v>
      </c>
      <c r="C2235" t="s">
        <v>424</v>
      </c>
      <c r="D2235" t="s">
        <v>2948</v>
      </c>
      <c r="E2235">
        <v>3</v>
      </c>
      <c r="F2235" s="8">
        <f>DATE(YEAR(project_c[[#This Row],[order_date]]),MONTH(project_c[[#This Row],[order_date]]),1)</f>
        <v>44896</v>
      </c>
      <c r="G2235" s="1">
        <v>44896</v>
      </c>
      <c r="H2235">
        <v>0</v>
      </c>
      <c r="I2235">
        <v>94.97</v>
      </c>
      <c r="J2235">
        <v>890.34</v>
      </c>
      <c r="K2235">
        <v>605.42999999999995</v>
      </c>
      <c r="L2235" t="s">
        <v>425</v>
      </c>
      <c r="M2235" t="s">
        <v>26</v>
      </c>
      <c r="N2235" t="s">
        <v>10</v>
      </c>
      <c r="O2235" t="s">
        <v>22</v>
      </c>
      <c r="P2235" t="s">
        <v>2949</v>
      </c>
      <c r="Q2235" t="s">
        <v>2522</v>
      </c>
      <c r="R2235" t="s">
        <v>2559</v>
      </c>
      <c r="S2235" t="s">
        <v>23</v>
      </c>
    </row>
    <row r="2236" spans="1:19" x14ac:dyDescent="0.35">
      <c r="A2236">
        <v>5474</v>
      </c>
      <c r="B2236" t="s">
        <v>4919</v>
      </c>
      <c r="C2236" t="s">
        <v>424</v>
      </c>
      <c r="D2236" t="s">
        <v>2926</v>
      </c>
      <c r="E2236">
        <v>3</v>
      </c>
      <c r="F2236" s="8">
        <f>DATE(YEAR(project_c[[#This Row],[order_date]]),MONTH(project_c[[#This Row],[order_date]]),1)</f>
        <v>44866</v>
      </c>
      <c r="G2236" s="1">
        <v>44876</v>
      </c>
      <c r="H2236">
        <v>4</v>
      </c>
      <c r="I2236">
        <v>96.25</v>
      </c>
      <c r="J2236">
        <v>537.24</v>
      </c>
      <c r="K2236">
        <v>248.49</v>
      </c>
      <c r="L2236" t="s">
        <v>425</v>
      </c>
      <c r="M2236" t="s">
        <v>26</v>
      </c>
      <c r="N2236" t="s">
        <v>10</v>
      </c>
      <c r="O2236" t="s">
        <v>22</v>
      </c>
      <c r="P2236" t="s">
        <v>2927</v>
      </c>
      <c r="Q2236" t="s">
        <v>2522</v>
      </c>
      <c r="R2236" t="s">
        <v>2531</v>
      </c>
      <c r="S2236" t="s">
        <v>23</v>
      </c>
    </row>
    <row r="2237" spans="1:19" x14ac:dyDescent="0.35">
      <c r="A2237">
        <v>6481</v>
      </c>
      <c r="B2237" t="s">
        <v>4920</v>
      </c>
      <c r="C2237" t="s">
        <v>424</v>
      </c>
      <c r="D2237" t="s">
        <v>2123</v>
      </c>
      <c r="E2237">
        <v>6</v>
      </c>
      <c r="F2237" s="8">
        <f>DATE(YEAR(project_c[[#This Row],[order_date]]),MONTH(project_c[[#This Row],[order_date]]),1)</f>
        <v>44835</v>
      </c>
      <c r="G2237" s="1">
        <v>44840</v>
      </c>
      <c r="H2237">
        <v>1</v>
      </c>
      <c r="I2237">
        <v>7.04</v>
      </c>
      <c r="J2237">
        <v>211.12200000000001</v>
      </c>
      <c r="K2237">
        <v>168.88200000000001</v>
      </c>
      <c r="L2237" t="s">
        <v>425</v>
      </c>
      <c r="M2237" t="s">
        <v>26</v>
      </c>
      <c r="N2237" t="s">
        <v>10</v>
      </c>
      <c r="O2237" t="s">
        <v>22</v>
      </c>
      <c r="P2237" t="s">
        <v>2124</v>
      </c>
      <c r="Q2237" t="s">
        <v>1901</v>
      </c>
      <c r="R2237" t="s">
        <v>1938</v>
      </c>
      <c r="S2237" t="s">
        <v>23</v>
      </c>
    </row>
    <row r="2238" spans="1:19" x14ac:dyDescent="0.35">
      <c r="A2238">
        <v>16074</v>
      </c>
      <c r="B2238" t="s">
        <v>4919</v>
      </c>
      <c r="C2238" t="s">
        <v>424</v>
      </c>
      <c r="D2238" t="s">
        <v>4280</v>
      </c>
      <c r="E2238">
        <v>1</v>
      </c>
      <c r="F2238" s="8">
        <f>DATE(YEAR(project_c[[#This Row],[order_date]]),MONTH(project_c[[#This Row],[order_date]]),1)</f>
        <v>44593</v>
      </c>
      <c r="G2238" s="1">
        <v>44606</v>
      </c>
      <c r="H2238">
        <v>4</v>
      </c>
      <c r="I2238">
        <v>17.91</v>
      </c>
      <c r="J2238">
        <v>29.855</v>
      </c>
      <c r="K2238">
        <v>11.945</v>
      </c>
      <c r="L2238" t="s">
        <v>425</v>
      </c>
      <c r="M2238" t="s">
        <v>26</v>
      </c>
      <c r="N2238" t="s">
        <v>10</v>
      </c>
      <c r="O2238" t="s">
        <v>22</v>
      </c>
      <c r="P2238" t="s">
        <v>4281</v>
      </c>
      <c r="Q2238" t="s">
        <v>4250</v>
      </c>
      <c r="R2238" t="s">
        <v>4251</v>
      </c>
      <c r="S2238" t="s">
        <v>23</v>
      </c>
    </row>
    <row r="2239" spans="1:19" x14ac:dyDescent="0.35">
      <c r="A2239">
        <v>16021</v>
      </c>
      <c r="B2239" t="s">
        <v>4919</v>
      </c>
      <c r="C2239" t="s">
        <v>424</v>
      </c>
      <c r="D2239" t="s">
        <v>2612</v>
      </c>
      <c r="E2239">
        <v>1</v>
      </c>
      <c r="F2239" s="8">
        <f>DATE(YEAR(project_c[[#This Row],[order_date]]),MONTH(project_c[[#This Row],[order_date]]),1)</f>
        <v>44593</v>
      </c>
      <c r="G2239" s="1">
        <v>44606</v>
      </c>
      <c r="H2239">
        <v>2</v>
      </c>
      <c r="I2239">
        <v>16.8</v>
      </c>
      <c r="J2239">
        <v>28.678999999999998</v>
      </c>
      <c r="K2239">
        <v>11.879</v>
      </c>
      <c r="L2239" t="s">
        <v>425</v>
      </c>
      <c r="M2239" t="s">
        <v>26</v>
      </c>
      <c r="N2239" t="s">
        <v>10</v>
      </c>
      <c r="O2239" t="s">
        <v>22</v>
      </c>
      <c r="P2239" t="s">
        <v>2613</v>
      </c>
      <c r="Q2239" t="s">
        <v>2522</v>
      </c>
      <c r="R2239" t="s">
        <v>2528</v>
      </c>
      <c r="S2239" t="s">
        <v>23</v>
      </c>
    </row>
    <row r="2240" spans="1:19" x14ac:dyDescent="0.35">
      <c r="A2240">
        <v>15904</v>
      </c>
      <c r="B2240" t="s">
        <v>4919</v>
      </c>
      <c r="C2240" t="s">
        <v>424</v>
      </c>
      <c r="D2240" t="s">
        <v>2610</v>
      </c>
      <c r="E2240">
        <v>1</v>
      </c>
      <c r="F2240" s="8">
        <f>DATE(YEAR(project_c[[#This Row],[order_date]]),MONTH(project_c[[#This Row],[order_date]]),1)</f>
        <v>44682</v>
      </c>
      <c r="G2240" s="1">
        <v>44693</v>
      </c>
      <c r="H2240">
        <v>3</v>
      </c>
      <c r="I2240">
        <v>8.56</v>
      </c>
      <c r="J2240">
        <v>28.545999999999999</v>
      </c>
      <c r="K2240">
        <v>19.986000000000001</v>
      </c>
      <c r="L2240" t="s">
        <v>425</v>
      </c>
      <c r="M2240" t="s">
        <v>26</v>
      </c>
      <c r="N2240" t="s">
        <v>10</v>
      </c>
      <c r="O2240" t="s">
        <v>22</v>
      </c>
      <c r="P2240" t="s">
        <v>2611</v>
      </c>
      <c r="Q2240" t="s">
        <v>2522</v>
      </c>
      <c r="R2240" t="s">
        <v>2531</v>
      </c>
      <c r="S2240" t="s">
        <v>23</v>
      </c>
    </row>
    <row r="2241" spans="1:19" x14ac:dyDescent="0.35">
      <c r="A2241">
        <v>15931</v>
      </c>
      <c r="B2241" t="s">
        <v>4919</v>
      </c>
      <c r="C2241" t="s">
        <v>424</v>
      </c>
      <c r="D2241" t="s">
        <v>2590</v>
      </c>
      <c r="E2241">
        <v>1</v>
      </c>
      <c r="F2241" s="8">
        <f>DATE(YEAR(project_c[[#This Row],[order_date]]),MONTH(project_c[[#This Row],[order_date]]),1)</f>
        <v>44652</v>
      </c>
      <c r="G2241" s="1">
        <v>44660</v>
      </c>
      <c r="H2241">
        <v>2</v>
      </c>
      <c r="I2241">
        <v>5.38</v>
      </c>
      <c r="J2241">
        <v>26.901</v>
      </c>
      <c r="K2241">
        <v>21.521000000000001</v>
      </c>
      <c r="L2241" t="s">
        <v>425</v>
      </c>
      <c r="M2241" t="s">
        <v>26</v>
      </c>
      <c r="N2241" t="s">
        <v>10</v>
      </c>
      <c r="O2241" t="s">
        <v>22</v>
      </c>
      <c r="P2241" t="s">
        <v>2591</v>
      </c>
      <c r="Q2241" t="s">
        <v>2522</v>
      </c>
      <c r="R2241" t="s">
        <v>2542</v>
      </c>
      <c r="S2241" t="s">
        <v>23</v>
      </c>
    </row>
    <row r="2242" spans="1:19" x14ac:dyDescent="0.35">
      <c r="A2242">
        <v>6611</v>
      </c>
      <c r="B2242" t="s">
        <v>4917</v>
      </c>
      <c r="C2242" t="s">
        <v>424</v>
      </c>
      <c r="D2242" t="s">
        <v>2588</v>
      </c>
      <c r="E2242">
        <v>1</v>
      </c>
      <c r="F2242" s="8">
        <f>DATE(YEAR(project_c[[#This Row],[order_date]]),MONTH(project_c[[#This Row],[order_date]]),1)</f>
        <v>44896</v>
      </c>
      <c r="G2242" s="1">
        <v>44896</v>
      </c>
      <c r="H2242">
        <v>0</v>
      </c>
      <c r="I2242">
        <v>18.39</v>
      </c>
      <c r="J2242">
        <v>38.32</v>
      </c>
      <c r="K2242">
        <v>19.93</v>
      </c>
      <c r="L2242" t="s">
        <v>425</v>
      </c>
      <c r="M2242" t="s">
        <v>26</v>
      </c>
      <c r="N2242" t="s">
        <v>10</v>
      </c>
      <c r="O2242" t="s">
        <v>22</v>
      </c>
      <c r="P2242" t="s">
        <v>2589</v>
      </c>
      <c r="Q2242" t="s">
        <v>2522</v>
      </c>
      <c r="R2242" t="s">
        <v>2542</v>
      </c>
      <c r="S2242" t="s">
        <v>23</v>
      </c>
    </row>
    <row r="2243" spans="1:19" x14ac:dyDescent="0.35">
      <c r="A2243">
        <v>15785</v>
      </c>
      <c r="B2243" t="s">
        <v>4919</v>
      </c>
      <c r="C2243" t="s">
        <v>424</v>
      </c>
      <c r="D2243" t="s">
        <v>2584</v>
      </c>
      <c r="E2243">
        <v>1</v>
      </c>
      <c r="F2243" s="8">
        <f>DATE(YEAR(project_c[[#This Row],[order_date]]),MONTH(project_c[[#This Row],[order_date]]),1)</f>
        <v>44682</v>
      </c>
      <c r="G2243" s="1">
        <v>44693</v>
      </c>
      <c r="H2243">
        <v>1</v>
      </c>
      <c r="I2243">
        <v>12.1</v>
      </c>
      <c r="J2243">
        <v>26.46</v>
      </c>
      <c r="K2243">
        <v>14.36</v>
      </c>
      <c r="L2243" t="s">
        <v>425</v>
      </c>
      <c r="M2243" t="s">
        <v>26</v>
      </c>
      <c r="N2243" t="s">
        <v>10</v>
      </c>
      <c r="O2243" t="s">
        <v>22</v>
      </c>
      <c r="P2243" t="s">
        <v>2585</v>
      </c>
      <c r="Q2243" t="s">
        <v>2522</v>
      </c>
      <c r="R2243" t="s">
        <v>2531</v>
      </c>
      <c r="S2243" t="s">
        <v>23</v>
      </c>
    </row>
    <row r="2244" spans="1:19" x14ac:dyDescent="0.35">
      <c r="A2244">
        <v>15600</v>
      </c>
      <c r="B2244" t="s">
        <v>4919</v>
      </c>
      <c r="C2244" t="s">
        <v>424</v>
      </c>
      <c r="D2244" t="s">
        <v>4256</v>
      </c>
      <c r="E2244">
        <v>1</v>
      </c>
      <c r="F2244" s="8">
        <f>DATE(YEAR(project_c[[#This Row],[order_date]]),MONTH(project_c[[#This Row],[order_date]]),1)</f>
        <v>44562</v>
      </c>
      <c r="G2244" s="1">
        <v>44571</v>
      </c>
      <c r="H2244">
        <v>5</v>
      </c>
      <c r="I2244">
        <v>6.53</v>
      </c>
      <c r="J2244">
        <v>25.402999999999999</v>
      </c>
      <c r="K2244">
        <v>18.873000000000001</v>
      </c>
      <c r="L2244" t="s">
        <v>425</v>
      </c>
      <c r="M2244" t="s">
        <v>26</v>
      </c>
      <c r="N2244" t="s">
        <v>10</v>
      </c>
      <c r="O2244" t="s">
        <v>22</v>
      </c>
      <c r="P2244" t="s">
        <v>4257</v>
      </c>
      <c r="Q2244" t="s">
        <v>4250</v>
      </c>
      <c r="R2244" t="s">
        <v>4258</v>
      </c>
      <c r="S2244" t="s">
        <v>23</v>
      </c>
    </row>
    <row r="2245" spans="1:19" x14ac:dyDescent="0.35">
      <c r="A2245">
        <v>15642</v>
      </c>
      <c r="B2245" t="s">
        <v>4919</v>
      </c>
      <c r="C2245" t="s">
        <v>424</v>
      </c>
      <c r="D2245" t="s">
        <v>2568</v>
      </c>
      <c r="E2245">
        <v>1</v>
      </c>
      <c r="F2245" s="8">
        <f>DATE(YEAR(project_c[[#This Row],[order_date]]),MONTH(project_c[[#This Row],[order_date]]),1)</f>
        <v>44652</v>
      </c>
      <c r="G2245" s="1">
        <v>44655</v>
      </c>
      <c r="H2245">
        <v>5</v>
      </c>
      <c r="I2245">
        <v>13.47</v>
      </c>
      <c r="J2245">
        <v>24.808</v>
      </c>
      <c r="K2245">
        <v>11.337999999999999</v>
      </c>
      <c r="L2245" t="s">
        <v>425</v>
      </c>
      <c r="M2245" t="s">
        <v>26</v>
      </c>
      <c r="N2245" t="s">
        <v>10</v>
      </c>
      <c r="O2245" t="s">
        <v>22</v>
      </c>
      <c r="P2245" t="s">
        <v>2569</v>
      </c>
      <c r="Q2245" t="s">
        <v>2522</v>
      </c>
      <c r="R2245" t="s">
        <v>2542</v>
      </c>
      <c r="S2245" t="s">
        <v>23</v>
      </c>
    </row>
    <row r="2246" spans="1:19" x14ac:dyDescent="0.35">
      <c r="A2246">
        <v>15751</v>
      </c>
      <c r="B2246" t="s">
        <v>4919</v>
      </c>
      <c r="C2246" t="s">
        <v>424</v>
      </c>
      <c r="D2246" t="s">
        <v>4870</v>
      </c>
      <c r="E2246">
        <v>1</v>
      </c>
      <c r="F2246" s="8">
        <f>DATE(YEAR(project_c[[#This Row],[order_date]]),MONTH(project_c[[#This Row],[order_date]]),1)</f>
        <v>44652</v>
      </c>
      <c r="G2246" s="1">
        <v>44656</v>
      </c>
      <c r="H2246">
        <v>5</v>
      </c>
      <c r="I2246">
        <v>699</v>
      </c>
      <c r="J2246">
        <v>769.3</v>
      </c>
      <c r="K2246">
        <v>70.3</v>
      </c>
      <c r="L2246" t="s">
        <v>425</v>
      </c>
      <c r="M2246" t="s">
        <v>26</v>
      </c>
      <c r="N2246" t="s">
        <v>10</v>
      </c>
      <c r="O2246" t="s">
        <v>22</v>
      </c>
      <c r="P2246" t="s">
        <v>4871</v>
      </c>
      <c r="Q2246" t="s">
        <v>4841</v>
      </c>
      <c r="R2246" t="s">
        <v>4842</v>
      </c>
      <c r="S2246" t="s">
        <v>23</v>
      </c>
    </row>
    <row r="2247" spans="1:19" x14ac:dyDescent="0.35">
      <c r="A2247">
        <v>16108</v>
      </c>
      <c r="B2247" t="s">
        <v>4919</v>
      </c>
      <c r="C2247" t="s">
        <v>424</v>
      </c>
      <c r="D2247" t="s">
        <v>4899</v>
      </c>
      <c r="E2247">
        <v>1</v>
      </c>
      <c r="F2247" s="8">
        <f>DATE(YEAR(project_c[[#This Row],[order_date]]),MONTH(project_c[[#This Row],[order_date]]),1)</f>
        <v>44682</v>
      </c>
      <c r="G2247" s="1">
        <v>44693</v>
      </c>
      <c r="H2247">
        <v>7</v>
      </c>
      <c r="I2247">
        <v>89</v>
      </c>
      <c r="J2247">
        <v>111.3</v>
      </c>
      <c r="K2247">
        <v>22.3</v>
      </c>
      <c r="L2247" t="s">
        <v>425</v>
      </c>
      <c r="M2247" t="s">
        <v>26</v>
      </c>
      <c r="N2247" t="s">
        <v>10</v>
      </c>
      <c r="O2247" t="s">
        <v>22</v>
      </c>
      <c r="P2247" t="s">
        <v>4900</v>
      </c>
      <c r="Q2247" t="s">
        <v>1909</v>
      </c>
      <c r="R2247" t="s">
        <v>4892</v>
      </c>
      <c r="S2247" t="s">
        <v>23</v>
      </c>
    </row>
    <row r="2248" spans="1:19" x14ac:dyDescent="0.35">
      <c r="A2248">
        <v>15827</v>
      </c>
      <c r="B2248" t="s">
        <v>4919</v>
      </c>
      <c r="C2248" t="s">
        <v>424</v>
      </c>
      <c r="D2248" t="s">
        <v>4885</v>
      </c>
      <c r="E2248">
        <v>1</v>
      </c>
      <c r="F2248" s="8">
        <f>DATE(YEAR(project_c[[#This Row],[order_date]]),MONTH(project_c[[#This Row],[order_date]]),1)</f>
        <v>44562</v>
      </c>
      <c r="G2248" s="1">
        <v>44570</v>
      </c>
      <c r="H2248">
        <v>1</v>
      </c>
      <c r="I2248">
        <v>2999</v>
      </c>
      <c r="J2248">
        <v>3499.3</v>
      </c>
      <c r="K2248">
        <v>500.3</v>
      </c>
      <c r="L2248" t="s">
        <v>425</v>
      </c>
      <c r="M2248" t="s">
        <v>26</v>
      </c>
      <c r="N2248" t="s">
        <v>10</v>
      </c>
      <c r="O2248" t="s">
        <v>22</v>
      </c>
      <c r="P2248" t="s">
        <v>4886</v>
      </c>
      <c r="Q2248" t="s">
        <v>4876</v>
      </c>
      <c r="R2248" t="s">
        <v>4887</v>
      </c>
      <c r="S2248" t="s">
        <v>23</v>
      </c>
    </row>
    <row r="2249" spans="1:19" x14ac:dyDescent="0.35">
      <c r="A2249">
        <v>16075</v>
      </c>
      <c r="B2249" t="s">
        <v>4919</v>
      </c>
      <c r="C2249" t="s">
        <v>424</v>
      </c>
      <c r="D2249" t="s">
        <v>4849</v>
      </c>
      <c r="E2249">
        <v>1</v>
      </c>
      <c r="F2249" s="8">
        <f>DATE(YEAR(project_c[[#This Row],[order_date]]),MONTH(project_c[[#This Row],[order_date]]),1)</f>
        <v>44562</v>
      </c>
      <c r="G2249" s="1">
        <v>44576</v>
      </c>
      <c r="H2249">
        <v>6</v>
      </c>
      <c r="I2249">
        <v>429</v>
      </c>
      <c r="J2249">
        <v>489.3</v>
      </c>
      <c r="K2249">
        <v>60.3</v>
      </c>
      <c r="L2249" t="s">
        <v>425</v>
      </c>
      <c r="M2249" t="s">
        <v>26</v>
      </c>
      <c r="N2249" t="s">
        <v>10</v>
      </c>
      <c r="O2249" t="s">
        <v>22</v>
      </c>
      <c r="P2249" t="s">
        <v>4850</v>
      </c>
      <c r="Q2249" t="s">
        <v>4841</v>
      </c>
      <c r="R2249" t="s">
        <v>4842</v>
      </c>
      <c r="S2249" t="s">
        <v>23</v>
      </c>
    </row>
    <row r="2250" spans="1:19" x14ac:dyDescent="0.35">
      <c r="A2250">
        <v>15834</v>
      </c>
      <c r="B2250" t="s">
        <v>4919</v>
      </c>
      <c r="C2250" t="s">
        <v>424</v>
      </c>
      <c r="D2250" t="s">
        <v>2560</v>
      </c>
      <c r="E2250">
        <v>1</v>
      </c>
      <c r="F2250" s="8">
        <f>DATE(YEAR(project_c[[#This Row],[order_date]]),MONTH(project_c[[#This Row],[order_date]]),1)</f>
        <v>44562</v>
      </c>
      <c r="G2250" s="1">
        <v>44571</v>
      </c>
      <c r="H2250">
        <v>7</v>
      </c>
      <c r="I2250">
        <v>4.42</v>
      </c>
      <c r="J2250">
        <v>22.106000000000002</v>
      </c>
      <c r="K2250">
        <v>17.686</v>
      </c>
      <c r="L2250" t="s">
        <v>425</v>
      </c>
      <c r="M2250" t="s">
        <v>26</v>
      </c>
      <c r="N2250" t="s">
        <v>10</v>
      </c>
      <c r="O2250" t="s">
        <v>22</v>
      </c>
      <c r="P2250" t="s">
        <v>2561</v>
      </c>
      <c r="Q2250" t="s">
        <v>2522</v>
      </c>
      <c r="R2250" t="s">
        <v>2523</v>
      </c>
      <c r="S2250" t="s">
        <v>23</v>
      </c>
    </row>
    <row r="2251" spans="1:19" x14ac:dyDescent="0.35">
      <c r="A2251">
        <v>15956</v>
      </c>
      <c r="B2251" t="s">
        <v>4919</v>
      </c>
      <c r="C2251" t="s">
        <v>424</v>
      </c>
      <c r="D2251" t="s">
        <v>2549</v>
      </c>
      <c r="E2251">
        <v>1</v>
      </c>
      <c r="F2251" s="8">
        <f>DATE(YEAR(project_c[[#This Row],[order_date]]),MONTH(project_c[[#This Row],[order_date]]),1)</f>
        <v>44682</v>
      </c>
      <c r="G2251" s="1">
        <v>44688</v>
      </c>
      <c r="H2251">
        <v>5</v>
      </c>
      <c r="I2251">
        <v>5.58</v>
      </c>
      <c r="J2251">
        <v>21.707000000000001</v>
      </c>
      <c r="K2251">
        <v>16.126999999999999</v>
      </c>
      <c r="L2251" t="s">
        <v>425</v>
      </c>
      <c r="M2251" t="s">
        <v>26</v>
      </c>
      <c r="N2251" t="s">
        <v>10</v>
      </c>
      <c r="O2251" t="s">
        <v>22</v>
      </c>
      <c r="P2251" t="s">
        <v>2550</v>
      </c>
      <c r="Q2251" t="s">
        <v>2522</v>
      </c>
      <c r="R2251" t="s">
        <v>2542</v>
      </c>
      <c r="S2251" t="s">
        <v>23</v>
      </c>
    </row>
    <row r="2252" spans="1:19" x14ac:dyDescent="0.35">
      <c r="A2252">
        <v>16122</v>
      </c>
      <c r="B2252" t="s">
        <v>4919</v>
      </c>
      <c r="C2252" t="s">
        <v>424</v>
      </c>
      <c r="D2252" t="s">
        <v>2543</v>
      </c>
      <c r="E2252">
        <v>1</v>
      </c>
      <c r="F2252" s="8">
        <f>DATE(YEAR(project_c[[#This Row],[order_date]]),MONTH(project_c[[#This Row],[order_date]]),1)</f>
        <v>44593</v>
      </c>
      <c r="G2252" s="1">
        <v>44603</v>
      </c>
      <c r="H2252">
        <v>4</v>
      </c>
      <c r="I2252">
        <v>4.6500000000000004</v>
      </c>
      <c r="J2252">
        <v>21.686</v>
      </c>
      <c r="K2252">
        <v>17.036000000000001</v>
      </c>
      <c r="L2252" t="s">
        <v>425</v>
      </c>
      <c r="M2252" t="s">
        <v>26</v>
      </c>
      <c r="N2252" t="s">
        <v>10</v>
      </c>
      <c r="O2252" t="s">
        <v>22</v>
      </c>
      <c r="P2252" t="s">
        <v>2544</v>
      </c>
      <c r="Q2252" t="s">
        <v>2522</v>
      </c>
      <c r="R2252" t="s">
        <v>2531</v>
      </c>
      <c r="S2252" t="s">
        <v>23</v>
      </c>
    </row>
    <row r="2253" spans="1:19" x14ac:dyDescent="0.35">
      <c r="A2253">
        <v>15072</v>
      </c>
      <c r="B2253" t="s">
        <v>4919</v>
      </c>
      <c r="C2253" t="s">
        <v>424</v>
      </c>
      <c r="D2253" t="s">
        <v>2529</v>
      </c>
      <c r="E2253">
        <v>1</v>
      </c>
      <c r="F2253" s="8">
        <f>DATE(YEAR(project_c[[#This Row],[order_date]]),MONTH(project_c[[#This Row],[order_date]]),1)</f>
        <v>44562</v>
      </c>
      <c r="G2253" s="1">
        <v>44565</v>
      </c>
      <c r="H2253">
        <v>7</v>
      </c>
      <c r="I2253">
        <v>12.18</v>
      </c>
      <c r="J2253">
        <v>21.315000000000001</v>
      </c>
      <c r="K2253">
        <v>9.1349999999999998</v>
      </c>
      <c r="L2253" t="s">
        <v>425</v>
      </c>
      <c r="M2253" t="s">
        <v>26</v>
      </c>
      <c r="N2253" t="s">
        <v>10</v>
      </c>
      <c r="O2253" t="s">
        <v>22</v>
      </c>
      <c r="P2253" t="s">
        <v>2530</v>
      </c>
      <c r="Q2253" t="s">
        <v>2522</v>
      </c>
      <c r="R2253" t="s">
        <v>2531</v>
      </c>
      <c r="S2253" t="s">
        <v>23</v>
      </c>
    </row>
    <row r="2254" spans="1:19" x14ac:dyDescent="0.35">
      <c r="A2254">
        <v>9040</v>
      </c>
      <c r="B2254" t="s">
        <v>4919</v>
      </c>
      <c r="C2254" t="s">
        <v>424</v>
      </c>
      <c r="D2254" t="s">
        <v>3762</v>
      </c>
      <c r="E2254">
        <v>1</v>
      </c>
      <c r="F2254" s="8">
        <f>DATE(YEAR(project_c[[#This Row],[order_date]]),MONTH(project_c[[#This Row],[order_date]]),1)</f>
        <v>45108</v>
      </c>
      <c r="G2254" s="1">
        <v>45138</v>
      </c>
      <c r="H2254">
        <v>4</v>
      </c>
      <c r="I2254">
        <v>3.97</v>
      </c>
      <c r="J2254">
        <v>9.23</v>
      </c>
      <c r="K2254">
        <v>5.26</v>
      </c>
      <c r="L2254" t="s">
        <v>425</v>
      </c>
      <c r="M2254" t="s">
        <v>26</v>
      </c>
      <c r="N2254" t="s">
        <v>10</v>
      </c>
      <c r="O2254" t="s">
        <v>22</v>
      </c>
      <c r="P2254" t="s">
        <v>3763</v>
      </c>
      <c r="Q2254" t="s">
        <v>2522</v>
      </c>
      <c r="R2254" t="s">
        <v>2542</v>
      </c>
      <c r="S2254" t="s">
        <v>23</v>
      </c>
    </row>
    <row r="2255" spans="1:19" x14ac:dyDescent="0.35">
      <c r="A2255">
        <v>9041</v>
      </c>
      <c r="B2255" t="s">
        <v>4919</v>
      </c>
      <c r="C2255" t="s">
        <v>424</v>
      </c>
      <c r="D2255" t="s">
        <v>2687</v>
      </c>
      <c r="E2255">
        <v>5</v>
      </c>
      <c r="F2255" s="8">
        <f>DATE(YEAR(project_c[[#This Row],[order_date]]),MONTH(project_c[[#This Row],[order_date]]),1)</f>
        <v>45108</v>
      </c>
      <c r="G2255" s="1">
        <v>45138</v>
      </c>
      <c r="H2255">
        <v>4</v>
      </c>
      <c r="I2255">
        <v>18.87</v>
      </c>
      <c r="J2255">
        <v>255</v>
      </c>
      <c r="K2255">
        <v>160.65</v>
      </c>
      <c r="L2255" t="s">
        <v>425</v>
      </c>
      <c r="M2255" t="s">
        <v>26</v>
      </c>
      <c r="N2255" t="s">
        <v>10</v>
      </c>
      <c r="O2255" t="s">
        <v>22</v>
      </c>
      <c r="P2255" t="s">
        <v>2688</v>
      </c>
      <c r="Q2255" t="s">
        <v>2522</v>
      </c>
      <c r="R2255" t="s">
        <v>2523</v>
      </c>
      <c r="S2255" t="s">
        <v>23</v>
      </c>
    </row>
    <row r="2256" spans="1:19" x14ac:dyDescent="0.35">
      <c r="A2256">
        <v>9042</v>
      </c>
      <c r="B2256" t="s">
        <v>4919</v>
      </c>
      <c r="C2256" t="s">
        <v>424</v>
      </c>
      <c r="D2256" t="s">
        <v>3018</v>
      </c>
      <c r="E2256">
        <v>3</v>
      </c>
      <c r="F2256" s="8">
        <f>DATE(YEAR(project_c[[#This Row],[order_date]]),MONTH(project_c[[#This Row],[order_date]]),1)</f>
        <v>45108</v>
      </c>
      <c r="G2256" s="1">
        <v>45138</v>
      </c>
      <c r="H2256">
        <v>4</v>
      </c>
      <c r="I2256">
        <v>0.5</v>
      </c>
      <c r="J2256">
        <v>8.82</v>
      </c>
      <c r="K2256">
        <v>7.32</v>
      </c>
      <c r="L2256" t="s">
        <v>425</v>
      </c>
      <c r="M2256" t="s">
        <v>26</v>
      </c>
      <c r="N2256" t="s">
        <v>10</v>
      </c>
      <c r="O2256" t="s">
        <v>22</v>
      </c>
      <c r="P2256" t="s">
        <v>3019</v>
      </c>
      <c r="Q2256" t="s">
        <v>2522</v>
      </c>
      <c r="R2256" t="s">
        <v>2523</v>
      </c>
      <c r="S2256" t="s">
        <v>23</v>
      </c>
    </row>
    <row r="2257" spans="1:19" x14ac:dyDescent="0.35">
      <c r="A2257">
        <v>9860</v>
      </c>
      <c r="B2257" t="s">
        <v>4920</v>
      </c>
      <c r="C2257" t="s">
        <v>424</v>
      </c>
      <c r="D2257" t="s">
        <v>3856</v>
      </c>
      <c r="E2257">
        <v>5</v>
      </c>
      <c r="F2257" s="8">
        <f>DATE(YEAR(project_c[[#This Row],[order_date]]),MONTH(project_c[[#This Row],[order_date]]),1)</f>
        <v>45047</v>
      </c>
      <c r="G2257" s="1">
        <v>45055</v>
      </c>
      <c r="H2257">
        <v>2</v>
      </c>
      <c r="I2257">
        <v>2.88</v>
      </c>
      <c r="J2257">
        <v>44.36</v>
      </c>
      <c r="K2257">
        <v>29.96</v>
      </c>
      <c r="L2257" t="s">
        <v>425</v>
      </c>
      <c r="M2257" t="s">
        <v>26</v>
      </c>
      <c r="N2257" t="s">
        <v>10</v>
      </c>
      <c r="O2257" t="s">
        <v>22</v>
      </c>
      <c r="P2257" t="s">
        <v>3857</v>
      </c>
      <c r="Q2257" t="s">
        <v>2522</v>
      </c>
      <c r="R2257" t="s">
        <v>2523</v>
      </c>
      <c r="S2257" t="s">
        <v>23</v>
      </c>
    </row>
    <row r="2258" spans="1:19" x14ac:dyDescent="0.35">
      <c r="A2258">
        <v>9861</v>
      </c>
      <c r="B2258" t="s">
        <v>4920</v>
      </c>
      <c r="C2258" t="s">
        <v>424</v>
      </c>
      <c r="D2258" t="s">
        <v>4216</v>
      </c>
      <c r="E2258">
        <v>3</v>
      </c>
      <c r="F2258" s="8">
        <f>DATE(YEAR(project_c[[#This Row],[order_date]]),MONTH(project_c[[#This Row],[order_date]]),1)</f>
        <v>45047</v>
      </c>
      <c r="G2258" s="1">
        <v>45055</v>
      </c>
      <c r="H2258">
        <v>2</v>
      </c>
      <c r="I2258">
        <v>11.68</v>
      </c>
      <c r="J2258">
        <v>83.43</v>
      </c>
      <c r="K2258">
        <v>48.39</v>
      </c>
      <c r="L2258" t="s">
        <v>425</v>
      </c>
      <c r="M2258" t="s">
        <v>26</v>
      </c>
      <c r="N2258" t="s">
        <v>10</v>
      </c>
      <c r="O2258" t="s">
        <v>22</v>
      </c>
      <c r="P2258" t="s">
        <v>4217</v>
      </c>
      <c r="Q2258" t="s">
        <v>2522</v>
      </c>
      <c r="R2258" t="s">
        <v>2559</v>
      </c>
      <c r="S2258" t="s">
        <v>23</v>
      </c>
    </row>
    <row r="2259" spans="1:19" x14ac:dyDescent="0.35">
      <c r="A2259">
        <v>9862</v>
      </c>
      <c r="B2259" t="s">
        <v>4920</v>
      </c>
      <c r="C2259" t="s">
        <v>424</v>
      </c>
      <c r="D2259" t="s">
        <v>4551</v>
      </c>
      <c r="E2259">
        <v>1</v>
      </c>
      <c r="F2259" s="8">
        <f>DATE(YEAR(project_c[[#This Row],[order_date]]),MONTH(project_c[[#This Row],[order_date]]),1)</f>
        <v>45047</v>
      </c>
      <c r="G2259" s="1">
        <v>45055</v>
      </c>
      <c r="H2259">
        <v>2</v>
      </c>
      <c r="I2259">
        <v>18.07</v>
      </c>
      <c r="J2259">
        <v>200.8</v>
      </c>
      <c r="K2259">
        <v>182.73</v>
      </c>
      <c r="L2259" t="s">
        <v>425</v>
      </c>
      <c r="M2259" t="s">
        <v>26</v>
      </c>
      <c r="N2259" t="s">
        <v>10</v>
      </c>
      <c r="O2259" t="s">
        <v>22</v>
      </c>
      <c r="P2259" t="s">
        <v>4552</v>
      </c>
      <c r="Q2259" t="s">
        <v>4250</v>
      </c>
      <c r="R2259" t="s">
        <v>4306</v>
      </c>
      <c r="S2259" t="s">
        <v>23</v>
      </c>
    </row>
    <row r="2260" spans="1:19" x14ac:dyDescent="0.35">
      <c r="A2260">
        <v>9863</v>
      </c>
      <c r="B2260" t="s">
        <v>4920</v>
      </c>
      <c r="C2260" t="s">
        <v>424</v>
      </c>
      <c r="D2260" t="s">
        <v>3960</v>
      </c>
      <c r="E2260">
        <v>4</v>
      </c>
      <c r="F2260" s="8">
        <f>DATE(YEAR(project_c[[#This Row],[order_date]]),MONTH(project_c[[#This Row],[order_date]]),1)</f>
        <v>45047</v>
      </c>
      <c r="G2260" s="1">
        <v>45055</v>
      </c>
      <c r="H2260">
        <v>2</v>
      </c>
      <c r="I2260">
        <v>2.41</v>
      </c>
      <c r="J2260">
        <v>53.56</v>
      </c>
      <c r="K2260">
        <v>43.92</v>
      </c>
      <c r="L2260" t="s">
        <v>425</v>
      </c>
      <c r="M2260" t="s">
        <v>26</v>
      </c>
      <c r="N2260" t="s">
        <v>10</v>
      </c>
      <c r="O2260" t="s">
        <v>22</v>
      </c>
      <c r="P2260" t="s">
        <v>3961</v>
      </c>
      <c r="Q2260" t="s">
        <v>2522</v>
      </c>
      <c r="R2260" t="s">
        <v>2559</v>
      </c>
      <c r="S2260" t="s">
        <v>23</v>
      </c>
    </row>
    <row r="2261" spans="1:19" x14ac:dyDescent="0.35">
      <c r="A2261">
        <v>9864</v>
      </c>
      <c r="B2261" t="s">
        <v>4920</v>
      </c>
      <c r="C2261" t="s">
        <v>424</v>
      </c>
      <c r="D2261" t="s">
        <v>2055</v>
      </c>
      <c r="E2261">
        <v>2</v>
      </c>
      <c r="F2261" s="8">
        <f>DATE(YEAR(project_c[[#This Row],[order_date]]),MONTH(project_c[[#This Row],[order_date]]),1)</f>
        <v>45047</v>
      </c>
      <c r="G2261" s="1">
        <v>45055</v>
      </c>
      <c r="H2261">
        <v>2</v>
      </c>
      <c r="I2261">
        <v>14.4</v>
      </c>
      <c r="J2261">
        <v>159.97999999999999</v>
      </c>
      <c r="K2261">
        <v>131.18</v>
      </c>
      <c r="L2261" t="s">
        <v>425</v>
      </c>
      <c r="M2261" t="s">
        <v>26</v>
      </c>
      <c r="N2261" t="s">
        <v>10</v>
      </c>
      <c r="O2261" t="s">
        <v>22</v>
      </c>
      <c r="P2261" t="s">
        <v>2056</v>
      </c>
      <c r="Q2261" t="s">
        <v>1901</v>
      </c>
      <c r="R2261" t="s">
        <v>1909</v>
      </c>
      <c r="S2261" t="s">
        <v>23</v>
      </c>
    </row>
    <row r="2262" spans="1:19" x14ac:dyDescent="0.35">
      <c r="A2262">
        <v>11748</v>
      </c>
      <c r="B2262" t="s">
        <v>4918</v>
      </c>
      <c r="C2262" t="s">
        <v>424</v>
      </c>
      <c r="D2262" t="s">
        <v>2683</v>
      </c>
      <c r="E2262">
        <v>3</v>
      </c>
      <c r="F2262" s="8">
        <f>DATE(YEAR(project_c[[#This Row],[order_date]]),MONTH(project_c[[#This Row],[order_date]]),1)</f>
        <v>45444</v>
      </c>
      <c r="G2262" s="1">
        <v>45463</v>
      </c>
      <c r="H2262">
        <v>5</v>
      </c>
      <c r="I2262">
        <v>5.0999999999999996</v>
      </c>
      <c r="J2262">
        <v>129.999</v>
      </c>
      <c r="K2262">
        <v>114.699</v>
      </c>
      <c r="L2262" t="s">
        <v>425</v>
      </c>
      <c r="M2262" t="s">
        <v>26</v>
      </c>
      <c r="N2262" t="s">
        <v>10</v>
      </c>
      <c r="O2262" t="s">
        <v>22</v>
      </c>
      <c r="P2262" t="s">
        <v>2684</v>
      </c>
      <c r="Q2262" t="s">
        <v>2522</v>
      </c>
      <c r="R2262" t="s">
        <v>2531</v>
      </c>
      <c r="S2262" t="s">
        <v>23</v>
      </c>
    </row>
    <row r="2263" spans="1:19" x14ac:dyDescent="0.35">
      <c r="A2263">
        <v>11867</v>
      </c>
      <c r="B2263" t="s">
        <v>4917</v>
      </c>
      <c r="C2263" t="s">
        <v>424</v>
      </c>
      <c r="D2263" t="s">
        <v>2683</v>
      </c>
      <c r="E2263">
        <v>3</v>
      </c>
      <c r="F2263" s="8">
        <f>DATE(YEAR(project_c[[#This Row],[order_date]]),MONTH(project_c[[#This Row],[order_date]]),1)</f>
        <v>45597</v>
      </c>
      <c r="G2263" s="1">
        <v>45610</v>
      </c>
      <c r="H2263">
        <v>5</v>
      </c>
      <c r="I2263">
        <v>5.0999999999999996</v>
      </c>
      <c r="J2263">
        <v>129.999</v>
      </c>
      <c r="K2263">
        <v>114.699</v>
      </c>
      <c r="L2263" t="s">
        <v>425</v>
      </c>
      <c r="M2263" t="s">
        <v>26</v>
      </c>
      <c r="N2263" t="s">
        <v>10</v>
      </c>
      <c r="O2263" t="s">
        <v>22</v>
      </c>
      <c r="P2263" t="s">
        <v>2684</v>
      </c>
      <c r="Q2263" t="s">
        <v>2522</v>
      </c>
      <c r="R2263" t="s">
        <v>2531</v>
      </c>
      <c r="S2263" t="s">
        <v>23</v>
      </c>
    </row>
    <row r="2264" spans="1:19" x14ac:dyDescent="0.35">
      <c r="A2264">
        <v>12279</v>
      </c>
      <c r="B2264" t="s">
        <v>4920</v>
      </c>
      <c r="C2264" t="s">
        <v>424</v>
      </c>
      <c r="D2264" t="s">
        <v>2683</v>
      </c>
      <c r="E2264">
        <v>2</v>
      </c>
      <c r="F2264" s="8">
        <f>DATE(YEAR(project_c[[#This Row],[order_date]]),MONTH(project_c[[#This Row],[order_date]]),1)</f>
        <v>45474</v>
      </c>
      <c r="G2264" s="1">
        <v>45474</v>
      </c>
      <c r="H2264">
        <v>3</v>
      </c>
      <c r="I2264">
        <v>5.0999999999999996</v>
      </c>
      <c r="J2264">
        <v>86.665999999999997</v>
      </c>
      <c r="K2264">
        <v>76.465999999999994</v>
      </c>
      <c r="L2264" t="s">
        <v>425</v>
      </c>
      <c r="M2264" t="s">
        <v>26</v>
      </c>
      <c r="N2264" t="s">
        <v>10</v>
      </c>
      <c r="O2264" t="s">
        <v>22</v>
      </c>
      <c r="P2264" t="s">
        <v>2684</v>
      </c>
      <c r="Q2264" t="s">
        <v>2522</v>
      </c>
      <c r="R2264" t="s">
        <v>2531</v>
      </c>
      <c r="S2264" t="s">
        <v>23</v>
      </c>
    </row>
    <row r="2265" spans="1:19" x14ac:dyDescent="0.35">
      <c r="A2265">
        <v>12548</v>
      </c>
      <c r="B2265" t="s">
        <v>4917</v>
      </c>
      <c r="C2265" t="s">
        <v>424</v>
      </c>
      <c r="D2265" t="s">
        <v>2683</v>
      </c>
      <c r="E2265">
        <v>2</v>
      </c>
      <c r="F2265" s="8">
        <f>DATE(YEAR(project_c[[#This Row],[order_date]]),MONTH(project_c[[#This Row],[order_date]]),1)</f>
        <v>45566</v>
      </c>
      <c r="G2265" s="1">
        <v>45571</v>
      </c>
      <c r="H2265">
        <v>1</v>
      </c>
      <c r="I2265">
        <v>5.0999999999999996</v>
      </c>
      <c r="J2265">
        <v>86.665999999999997</v>
      </c>
      <c r="K2265">
        <v>76.465999999999994</v>
      </c>
      <c r="L2265" t="s">
        <v>425</v>
      </c>
      <c r="M2265" t="s">
        <v>26</v>
      </c>
      <c r="N2265" t="s">
        <v>10</v>
      </c>
      <c r="O2265" t="s">
        <v>22</v>
      </c>
      <c r="P2265" t="s">
        <v>2684</v>
      </c>
      <c r="Q2265" t="s">
        <v>2522</v>
      </c>
      <c r="R2265" t="s">
        <v>2531</v>
      </c>
      <c r="S2265" t="s">
        <v>23</v>
      </c>
    </row>
    <row r="2266" spans="1:19" x14ac:dyDescent="0.35">
      <c r="A2266">
        <v>12781</v>
      </c>
      <c r="B2266" t="s">
        <v>4918</v>
      </c>
      <c r="C2266" t="s">
        <v>424</v>
      </c>
      <c r="D2266" t="s">
        <v>2683</v>
      </c>
      <c r="E2266">
        <v>1</v>
      </c>
      <c r="F2266" s="8">
        <f>DATE(YEAR(project_c[[#This Row],[order_date]]),MONTH(project_c[[#This Row],[order_date]]),1)</f>
        <v>45383</v>
      </c>
      <c r="G2266" s="1">
        <v>45409</v>
      </c>
      <c r="H2266">
        <v>2</v>
      </c>
      <c r="I2266">
        <v>5.0999999999999996</v>
      </c>
      <c r="J2266">
        <v>43.332999999999998</v>
      </c>
      <c r="K2266">
        <v>38.232999999999997</v>
      </c>
      <c r="L2266" t="s">
        <v>425</v>
      </c>
      <c r="M2266" t="s">
        <v>26</v>
      </c>
      <c r="N2266" t="s">
        <v>10</v>
      </c>
      <c r="O2266" t="s">
        <v>22</v>
      </c>
      <c r="P2266" t="s">
        <v>2684</v>
      </c>
      <c r="Q2266" t="s">
        <v>2522</v>
      </c>
      <c r="R2266" t="s">
        <v>2531</v>
      </c>
      <c r="S2266" t="s">
        <v>23</v>
      </c>
    </row>
    <row r="2267" spans="1:19" x14ac:dyDescent="0.35">
      <c r="A2267">
        <v>13473</v>
      </c>
      <c r="B2267" t="s">
        <v>4918</v>
      </c>
      <c r="C2267" t="s">
        <v>424</v>
      </c>
      <c r="D2267" t="s">
        <v>2683</v>
      </c>
      <c r="E2267">
        <v>1</v>
      </c>
      <c r="F2267" s="8">
        <f>DATE(YEAR(project_c[[#This Row],[order_date]]),MONTH(project_c[[#This Row],[order_date]]),1)</f>
        <v>45566</v>
      </c>
      <c r="G2267" s="1">
        <v>45583</v>
      </c>
      <c r="H2267">
        <v>4</v>
      </c>
      <c r="I2267">
        <v>5.0999999999999996</v>
      </c>
      <c r="J2267">
        <v>43.332999999999998</v>
      </c>
      <c r="K2267">
        <v>38.232999999999997</v>
      </c>
      <c r="L2267" t="s">
        <v>425</v>
      </c>
      <c r="M2267" t="s">
        <v>26</v>
      </c>
      <c r="N2267" t="s">
        <v>10</v>
      </c>
      <c r="O2267" t="s">
        <v>22</v>
      </c>
      <c r="P2267" t="s">
        <v>2684</v>
      </c>
      <c r="Q2267" t="s">
        <v>2522</v>
      </c>
      <c r="R2267" t="s">
        <v>2531</v>
      </c>
      <c r="S2267" t="s">
        <v>23</v>
      </c>
    </row>
    <row r="2268" spans="1:19" x14ac:dyDescent="0.35">
      <c r="A2268">
        <v>13915</v>
      </c>
      <c r="B2268" t="s">
        <v>4920</v>
      </c>
      <c r="C2268" t="s">
        <v>424</v>
      </c>
      <c r="D2268" t="s">
        <v>2683</v>
      </c>
      <c r="E2268">
        <v>1</v>
      </c>
      <c r="F2268" s="8">
        <f>DATE(YEAR(project_c[[#This Row],[order_date]]),MONTH(project_c[[#This Row],[order_date]]),1)</f>
        <v>45566</v>
      </c>
      <c r="G2268" s="1">
        <v>45576</v>
      </c>
      <c r="H2268">
        <v>2</v>
      </c>
      <c r="I2268">
        <v>5.0999999999999996</v>
      </c>
      <c r="J2268">
        <v>43.332999999999998</v>
      </c>
      <c r="K2268">
        <v>38.232999999999997</v>
      </c>
      <c r="L2268" t="s">
        <v>425</v>
      </c>
      <c r="M2268" t="s">
        <v>26</v>
      </c>
      <c r="N2268" t="s">
        <v>10</v>
      </c>
      <c r="O2268" t="s">
        <v>22</v>
      </c>
      <c r="P2268" t="s">
        <v>2684</v>
      </c>
      <c r="Q2268" t="s">
        <v>2522</v>
      </c>
      <c r="R2268" t="s">
        <v>2531</v>
      </c>
      <c r="S2268" t="s">
        <v>23</v>
      </c>
    </row>
    <row r="2269" spans="1:19" x14ac:dyDescent="0.35">
      <c r="A2269">
        <v>14142</v>
      </c>
      <c r="B2269" t="s">
        <v>4918</v>
      </c>
      <c r="C2269" t="s">
        <v>424</v>
      </c>
      <c r="D2269" t="s">
        <v>2683</v>
      </c>
      <c r="E2269">
        <v>2</v>
      </c>
      <c r="F2269" s="8">
        <f>DATE(YEAR(project_c[[#This Row],[order_date]]),MONTH(project_c[[#This Row],[order_date]]),1)</f>
        <v>45627</v>
      </c>
      <c r="G2269" s="1">
        <v>45635</v>
      </c>
      <c r="H2269">
        <v>1</v>
      </c>
      <c r="I2269">
        <v>5.0999999999999996</v>
      </c>
      <c r="J2269">
        <v>86.665999999999997</v>
      </c>
      <c r="K2269">
        <v>76.465999999999994</v>
      </c>
      <c r="L2269" t="s">
        <v>425</v>
      </c>
      <c r="M2269" t="s">
        <v>26</v>
      </c>
      <c r="N2269" t="s">
        <v>10</v>
      </c>
      <c r="O2269" t="s">
        <v>22</v>
      </c>
      <c r="P2269" t="s">
        <v>2684</v>
      </c>
      <c r="Q2269" t="s">
        <v>2522</v>
      </c>
      <c r="R2269" t="s">
        <v>2531</v>
      </c>
      <c r="S2269" t="s">
        <v>23</v>
      </c>
    </row>
    <row r="2270" spans="1:19" x14ac:dyDescent="0.35">
      <c r="A2270">
        <v>14281</v>
      </c>
      <c r="B2270" t="s">
        <v>4920</v>
      </c>
      <c r="C2270" t="s">
        <v>424</v>
      </c>
      <c r="D2270" t="s">
        <v>2683</v>
      </c>
      <c r="E2270">
        <v>1</v>
      </c>
      <c r="F2270" s="8">
        <f>DATE(YEAR(project_c[[#This Row],[order_date]]),MONTH(project_c[[#This Row],[order_date]]),1)</f>
        <v>45627</v>
      </c>
      <c r="G2270" s="1">
        <v>45638</v>
      </c>
      <c r="H2270">
        <v>2</v>
      </c>
      <c r="I2270">
        <v>5.0999999999999996</v>
      </c>
      <c r="J2270">
        <v>43.332999999999998</v>
      </c>
      <c r="K2270">
        <v>38.232999999999997</v>
      </c>
      <c r="L2270" t="s">
        <v>425</v>
      </c>
      <c r="M2270" t="s">
        <v>26</v>
      </c>
      <c r="N2270" t="s">
        <v>10</v>
      </c>
      <c r="O2270" t="s">
        <v>22</v>
      </c>
      <c r="P2270" t="s">
        <v>2684</v>
      </c>
      <c r="Q2270" t="s">
        <v>2522</v>
      </c>
      <c r="R2270" t="s">
        <v>2531</v>
      </c>
      <c r="S2270" t="s">
        <v>23</v>
      </c>
    </row>
    <row r="2271" spans="1:19" x14ac:dyDescent="0.35">
      <c r="A2271">
        <v>14402</v>
      </c>
      <c r="B2271" t="s">
        <v>4918</v>
      </c>
      <c r="C2271" t="s">
        <v>424</v>
      </c>
      <c r="D2271" t="s">
        <v>2683</v>
      </c>
      <c r="E2271">
        <v>1</v>
      </c>
      <c r="F2271" s="8">
        <f>DATE(YEAR(project_c[[#This Row],[order_date]]),MONTH(project_c[[#This Row],[order_date]]),1)</f>
        <v>45566</v>
      </c>
      <c r="G2271" s="1">
        <v>45567</v>
      </c>
      <c r="H2271">
        <v>1</v>
      </c>
      <c r="I2271">
        <v>5.0999999999999996</v>
      </c>
      <c r="J2271">
        <v>43.332999999999998</v>
      </c>
      <c r="K2271">
        <v>38.232999999999997</v>
      </c>
      <c r="L2271" t="s">
        <v>425</v>
      </c>
      <c r="M2271" t="s">
        <v>26</v>
      </c>
      <c r="N2271" t="s">
        <v>10</v>
      </c>
      <c r="O2271" t="s">
        <v>22</v>
      </c>
      <c r="P2271" t="s">
        <v>2684</v>
      </c>
      <c r="Q2271" t="s">
        <v>2522</v>
      </c>
      <c r="R2271" t="s">
        <v>2531</v>
      </c>
      <c r="S2271" t="s">
        <v>23</v>
      </c>
    </row>
    <row r="2272" spans="1:19" x14ac:dyDescent="0.35">
      <c r="A2272">
        <v>1241</v>
      </c>
      <c r="B2272" t="s">
        <v>4919</v>
      </c>
      <c r="C2272" t="s">
        <v>426</v>
      </c>
      <c r="D2272" t="s">
        <v>3012</v>
      </c>
      <c r="E2272">
        <v>2</v>
      </c>
      <c r="F2272" s="8">
        <f>DATE(YEAR(project_c[[#This Row],[order_date]]),MONTH(project_c[[#This Row],[order_date]]),1)</f>
        <v>44136</v>
      </c>
      <c r="G2272" s="1">
        <v>44146</v>
      </c>
      <c r="H2272">
        <v>6</v>
      </c>
      <c r="I2272">
        <v>1.1100000000000001</v>
      </c>
      <c r="J2272">
        <v>5.84</v>
      </c>
      <c r="K2272">
        <v>3.62</v>
      </c>
      <c r="L2272" t="s">
        <v>427</v>
      </c>
      <c r="M2272" t="s">
        <v>26</v>
      </c>
      <c r="N2272" t="s">
        <v>10</v>
      </c>
      <c r="O2272" t="s">
        <v>55</v>
      </c>
      <c r="P2272" t="s">
        <v>3013</v>
      </c>
      <c r="Q2272" t="s">
        <v>2522</v>
      </c>
      <c r="R2272" t="s">
        <v>2807</v>
      </c>
      <c r="S2272" t="s">
        <v>44</v>
      </c>
    </row>
    <row r="2273" spans="1:19" x14ac:dyDescent="0.35">
      <c r="A2273">
        <v>336</v>
      </c>
      <c r="B2273" t="s">
        <v>4918</v>
      </c>
      <c r="C2273" t="s">
        <v>426</v>
      </c>
      <c r="D2273" t="s">
        <v>2236</v>
      </c>
      <c r="E2273">
        <v>2</v>
      </c>
      <c r="F2273" s="8">
        <f>DATE(YEAR(project_c[[#This Row],[order_date]]),MONTH(project_c[[#This Row],[order_date]]),1)</f>
        <v>43891</v>
      </c>
      <c r="G2273" s="1">
        <v>43906</v>
      </c>
      <c r="H2273">
        <v>5</v>
      </c>
      <c r="I2273">
        <v>75.510000000000005</v>
      </c>
      <c r="J2273">
        <v>377.536</v>
      </c>
      <c r="K2273">
        <v>226.51599999999999</v>
      </c>
      <c r="L2273" t="s">
        <v>427</v>
      </c>
      <c r="M2273" t="s">
        <v>26</v>
      </c>
      <c r="N2273" t="s">
        <v>10</v>
      </c>
      <c r="O2273" t="s">
        <v>55</v>
      </c>
      <c r="P2273" t="s">
        <v>2237</v>
      </c>
      <c r="Q2273" t="s">
        <v>1901</v>
      </c>
      <c r="R2273" t="s">
        <v>1902</v>
      </c>
      <c r="S2273" t="s">
        <v>44</v>
      </c>
    </row>
    <row r="2274" spans="1:19" x14ac:dyDescent="0.35">
      <c r="A2274">
        <v>1240</v>
      </c>
      <c r="B2274" t="s">
        <v>4919</v>
      </c>
      <c r="C2274" t="s">
        <v>426</v>
      </c>
      <c r="D2274" t="s">
        <v>2717</v>
      </c>
      <c r="E2274">
        <v>4</v>
      </c>
      <c r="F2274" s="8">
        <f>DATE(YEAR(project_c[[#This Row],[order_date]]),MONTH(project_c[[#This Row],[order_date]]),1)</f>
        <v>44136</v>
      </c>
      <c r="G2274" s="1">
        <v>44146</v>
      </c>
      <c r="H2274">
        <v>6</v>
      </c>
      <c r="I2274">
        <v>24.07</v>
      </c>
      <c r="J2274">
        <v>223.92</v>
      </c>
      <c r="K2274">
        <v>127.64</v>
      </c>
      <c r="L2274" t="s">
        <v>427</v>
      </c>
      <c r="M2274" t="s">
        <v>26</v>
      </c>
      <c r="N2274" t="s">
        <v>10</v>
      </c>
      <c r="O2274" t="s">
        <v>55</v>
      </c>
      <c r="P2274" t="s">
        <v>2718</v>
      </c>
      <c r="Q2274" t="s">
        <v>2522</v>
      </c>
      <c r="R2274" t="s">
        <v>2542</v>
      </c>
      <c r="S2274" t="s">
        <v>44</v>
      </c>
    </row>
    <row r="2275" spans="1:19" x14ac:dyDescent="0.35">
      <c r="A2275">
        <v>1801</v>
      </c>
      <c r="B2275" t="s">
        <v>4919</v>
      </c>
      <c r="C2275" t="s">
        <v>426</v>
      </c>
      <c r="D2275" t="s">
        <v>3482</v>
      </c>
      <c r="E2275">
        <v>5</v>
      </c>
      <c r="F2275" s="8">
        <f>DATE(YEAR(project_c[[#This Row],[order_date]]),MONTH(project_c[[#This Row],[order_date]]),1)</f>
        <v>43891</v>
      </c>
      <c r="G2275" s="1">
        <v>43892</v>
      </c>
      <c r="H2275">
        <v>6</v>
      </c>
      <c r="I2275">
        <v>2.85</v>
      </c>
      <c r="J2275">
        <v>29.1</v>
      </c>
      <c r="K2275">
        <v>14.85</v>
      </c>
      <c r="L2275" t="s">
        <v>427</v>
      </c>
      <c r="M2275" t="s">
        <v>26</v>
      </c>
      <c r="N2275" t="s">
        <v>10</v>
      </c>
      <c r="O2275" t="s">
        <v>55</v>
      </c>
      <c r="P2275" t="s">
        <v>3483</v>
      </c>
      <c r="Q2275" t="s">
        <v>2522</v>
      </c>
      <c r="R2275" t="s">
        <v>2542</v>
      </c>
      <c r="S2275" t="s">
        <v>44</v>
      </c>
    </row>
    <row r="2276" spans="1:19" x14ac:dyDescent="0.35">
      <c r="A2276">
        <v>2602</v>
      </c>
      <c r="B2276" t="s">
        <v>4919</v>
      </c>
      <c r="C2276" t="s">
        <v>426</v>
      </c>
      <c r="D2276" t="s">
        <v>3900</v>
      </c>
      <c r="E2276">
        <v>6</v>
      </c>
      <c r="F2276" s="8">
        <f>DATE(YEAR(project_c[[#This Row],[order_date]]),MONTH(project_c[[#This Row],[order_date]]),1)</f>
        <v>44470</v>
      </c>
      <c r="G2276" s="1">
        <v>44487</v>
      </c>
      <c r="H2276">
        <v>4</v>
      </c>
      <c r="I2276">
        <v>1.71</v>
      </c>
      <c r="J2276">
        <v>14.628</v>
      </c>
      <c r="K2276">
        <v>4.3680000000000003</v>
      </c>
      <c r="L2276" t="s">
        <v>427</v>
      </c>
      <c r="M2276" t="s">
        <v>26</v>
      </c>
      <c r="N2276" t="s">
        <v>10</v>
      </c>
      <c r="O2276" t="s">
        <v>55</v>
      </c>
      <c r="P2276" t="s">
        <v>3901</v>
      </c>
      <c r="Q2276" t="s">
        <v>2522</v>
      </c>
      <c r="R2276" t="s">
        <v>2531</v>
      </c>
      <c r="S2276" t="s">
        <v>44</v>
      </c>
    </row>
    <row r="2277" spans="1:19" x14ac:dyDescent="0.35">
      <c r="A2277">
        <v>2601</v>
      </c>
      <c r="B2277" t="s">
        <v>4919</v>
      </c>
      <c r="C2277" t="s">
        <v>426</v>
      </c>
      <c r="D2277" t="s">
        <v>3892</v>
      </c>
      <c r="E2277">
        <v>3</v>
      </c>
      <c r="F2277" s="8">
        <f>DATE(YEAR(project_c[[#This Row],[order_date]]),MONTH(project_c[[#This Row],[order_date]]),1)</f>
        <v>44470</v>
      </c>
      <c r="G2277" s="1">
        <v>44487</v>
      </c>
      <c r="H2277">
        <v>4</v>
      </c>
      <c r="I2277">
        <v>0.11</v>
      </c>
      <c r="J2277">
        <v>4.2480000000000002</v>
      </c>
      <c r="K2277">
        <v>3.9180000000000001</v>
      </c>
      <c r="L2277" t="s">
        <v>427</v>
      </c>
      <c r="M2277" t="s">
        <v>26</v>
      </c>
      <c r="N2277" t="s">
        <v>10</v>
      </c>
      <c r="O2277" t="s">
        <v>55</v>
      </c>
      <c r="P2277" t="s">
        <v>3893</v>
      </c>
      <c r="Q2277" t="s">
        <v>2522</v>
      </c>
      <c r="R2277" t="s">
        <v>2528</v>
      </c>
      <c r="S2277" t="s">
        <v>44</v>
      </c>
    </row>
    <row r="2278" spans="1:19" x14ac:dyDescent="0.35">
      <c r="A2278">
        <v>16083</v>
      </c>
      <c r="B2278" t="s">
        <v>4919</v>
      </c>
      <c r="C2278" t="s">
        <v>426</v>
      </c>
      <c r="D2278" t="s">
        <v>4238</v>
      </c>
      <c r="E2278">
        <v>1</v>
      </c>
      <c r="F2278" s="8">
        <f>DATE(YEAR(project_c[[#This Row],[order_date]]),MONTH(project_c[[#This Row],[order_date]]),1)</f>
        <v>44593</v>
      </c>
      <c r="G2278" s="1">
        <v>44604</v>
      </c>
      <c r="H2278">
        <v>6</v>
      </c>
      <c r="I2278">
        <v>2.41</v>
      </c>
      <c r="J2278">
        <v>21.111999999999998</v>
      </c>
      <c r="K2278">
        <v>18.702000000000002</v>
      </c>
      <c r="L2278" t="s">
        <v>427</v>
      </c>
      <c r="M2278" t="s">
        <v>26</v>
      </c>
      <c r="N2278" t="s">
        <v>10</v>
      </c>
      <c r="O2278" t="s">
        <v>55</v>
      </c>
      <c r="P2278" t="s">
        <v>4239</v>
      </c>
      <c r="Q2278" t="s">
        <v>2522</v>
      </c>
      <c r="R2278" t="s">
        <v>2523</v>
      </c>
      <c r="S2278" t="s">
        <v>44</v>
      </c>
    </row>
    <row r="2279" spans="1:19" x14ac:dyDescent="0.35">
      <c r="A2279">
        <v>16060</v>
      </c>
      <c r="B2279" t="s">
        <v>4919</v>
      </c>
      <c r="C2279" t="s">
        <v>426</v>
      </c>
      <c r="D2279" t="s">
        <v>2510</v>
      </c>
      <c r="E2279">
        <v>1</v>
      </c>
      <c r="F2279" s="8">
        <f>DATE(YEAR(project_c[[#This Row],[order_date]]),MONTH(project_c[[#This Row],[order_date]]),1)</f>
        <v>44652</v>
      </c>
      <c r="G2279" s="1">
        <v>44663</v>
      </c>
      <c r="H2279">
        <v>2</v>
      </c>
      <c r="I2279">
        <v>1.78</v>
      </c>
      <c r="J2279">
        <v>20.706</v>
      </c>
      <c r="K2279">
        <v>18.925999999999998</v>
      </c>
      <c r="L2279" t="s">
        <v>427</v>
      </c>
      <c r="M2279" t="s">
        <v>26</v>
      </c>
      <c r="N2279" t="s">
        <v>10</v>
      </c>
      <c r="O2279" t="s">
        <v>55</v>
      </c>
      <c r="P2279" t="s">
        <v>2511</v>
      </c>
      <c r="Q2279" t="s">
        <v>1901</v>
      </c>
      <c r="R2279" t="s">
        <v>1902</v>
      </c>
      <c r="S2279" t="s">
        <v>44</v>
      </c>
    </row>
    <row r="2280" spans="1:19" x14ac:dyDescent="0.35">
      <c r="A2280">
        <v>15692</v>
      </c>
      <c r="B2280" t="s">
        <v>4919</v>
      </c>
      <c r="C2280" t="s">
        <v>426</v>
      </c>
      <c r="D2280" t="s">
        <v>4831</v>
      </c>
      <c r="E2280">
        <v>1</v>
      </c>
      <c r="F2280" s="8">
        <f>DATE(YEAR(project_c[[#This Row],[order_date]]),MONTH(project_c[[#This Row],[order_date]]),1)</f>
        <v>44682</v>
      </c>
      <c r="G2280" s="1">
        <v>44696</v>
      </c>
      <c r="H2280">
        <v>3</v>
      </c>
      <c r="I2280">
        <v>5.94</v>
      </c>
      <c r="J2280">
        <v>19.795999999999999</v>
      </c>
      <c r="K2280">
        <v>13.856</v>
      </c>
      <c r="L2280" t="s">
        <v>427</v>
      </c>
      <c r="M2280" t="s">
        <v>26</v>
      </c>
      <c r="N2280" t="s">
        <v>10</v>
      </c>
      <c r="O2280" t="s">
        <v>55</v>
      </c>
      <c r="P2280" t="s">
        <v>4832</v>
      </c>
      <c r="Q2280" t="s">
        <v>4250</v>
      </c>
      <c r="R2280" t="s">
        <v>4251</v>
      </c>
      <c r="S2280" t="s">
        <v>44</v>
      </c>
    </row>
    <row r="2281" spans="1:19" x14ac:dyDescent="0.35">
      <c r="A2281">
        <v>15514</v>
      </c>
      <c r="B2281" t="s">
        <v>4919</v>
      </c>
      <c r="C2281" t="s">
        <v>426</v>
      </c>
      <c r="D2281" t="s">
        <v>2488</v>
      </c>
      <c r="E2281">
        <v>1</v>
      </c>
      <c r="F2281" s="8">
        <f>DATE(YEAR(project_c[[#This Row],[order_date]]),MONTH(project_c[[#This Row],[order_date]]),1)</f>
        <v>44621</v>
      </c>
      <c r="G2281" s="1">
        <v>44631</v>
      </c>
      <c r="H2281">
        <v>4</v>
      </c>
      <c r="I2281">
        <v>11.42</v>
      </c>
      <c r="J2281">
        <v>19.033000000000001</v>
      </c>
      <c r="K2281">
        <v>7.6130000000000004</v>
      </c>
      <c r="L2281" t="s">
        <v>427</v>
      </c>
      <c r="M2281" t="s">
        <v>26</v>
      </c>
      <c r="N2281" t="s">
        <v>10</v>
      </c>
      <c r="O2281" t="s">
        <v>55</v>
      </c>
      <c r="P2281" t="s">
        <v>2489</v>
      </c>
      <c r="Q2281" t="s">
        <v>1901</v>
      </c>
      <c r="R2281" t="s">
        <v>1909</v>
      </c>
      <c r="S2281" t="s">
        <v>44</v>
      </c>
    </row>
    <row r="2282" spans="1:19" x14ac:dyDescent="0.35">
      <c r="A2282">
        <v>15717</v>
      </c>
      <c r="B2282" t="s">
        <v>4919</v>
      </c>
      <c r="C2282" t="s">
        <v>426</v>
      </c>
      <c r="D2282" t="s">
        <v>2488</v>
      </c>
      <c r="E2282">
        <v>1</v>
      </c>
      <c r="F2282" s="8">
        <f>DATE(YEAR(project_c[[#This Row],[order_date]]),MONTH(project_c[[#This Row],[order_date]]),1)</f>
        <v>44562</v>
      </c>
      <c r="G2282" s="1">
        <v>44567</v>
      </c>
      <c r="H2282">
        <v>2</v>
      </c>
      <c r="I2282">
        <v>11.42</v>
      </c>
      <c r="J2282">
        <v>19.033000000000001</v>
      </c>
      <c r="K2282">
        <v>7.6130000000000004</v>
      </c>
      <c r="L2282" t="s">
        <v>427</v>
      </c>
      <c r="M2282" t="s">
        <v>26</v>
      </c>
      <c r="N2282" t="s">
        <v>10</v>
      </c>
      <c r="O2282" t="s">
        <v>55</v>
      </c>
      <c r="P2282" t="s">
        <v>2489</v>
      </c>
      <c r="Q2282" t="s">
        <v>1901</v>
      </c>
      <c r="R2282" t="s">
        <v>1909</v>
      </c>
      <c r="S2282" t="s">
        <v>44</v>
      </c>
    </row>
    <row r="2283" spans="1:19" x14ac:dyDescent="0.35">
      <c r="A2283">
        <v>15465</v>
      </c>
      <c r="B2283" t="s">
        <v>4919</v>
      </c>
      <c r="C2283" t="s">
        <v>426</v>
      </c>
      <c r="D2283" t="s">
        <v>4827</v>
      </c>
      <c r="E2283">
        <v>1</v>
      </c>
      <c r="F2283" s="8">
        <f>DATE(YEAR(project_c[[#This Row],[order_date]]),MONTH(project_c[[#This Row],[order_date]]),1)</f>
        <v>44593</v>
      </c>
      <c r="G2283" s="1">
        <v>44605</v>
      </c>
      <c r="H2283">
        <v>4</v>
      </c>
      <c r="I2283">
        <v>12</v>
      </c>
      <c r="J2283">
        <v>18.661999999999999</v>
      </c>
      <c r="K2283">
        <v>6.6619999999999999</v>
      </c>
      <c r="L2283" t="s">
        <v>427</v>
      </c>
      <c r="M2283" t="s">
        <v>26</v>
      </c>
      <c r="N2283" t="s">
        <v>10</v>
      </c>
      <c r="O2283" t="s">
        <v>55</v>
      </c>
      <c r="P2283" t="s">
        <v>4828</v>
      </c>
      <c r="Q2283" t="s">
        <v>4250</v>
      </c>
      <c r="R2283" t="s">
        <v>4306</v>
      </c>
      <c r="S2283" t="s">
        <v>44</v>
      </c>
    </row>
    <row r="2284" spans="1:19" x14ac:dyDescent="0.35">
      <c r="A2284">
        <v>16051</v>
      </c>
      <c r="B2284" t="s">
        <v>4919</v>
      </c>
      <c r="C2284" t="s">
        <v>426</v>
      </c>
      <c r="D2284" t="s">
        <v>4823</v>
      </c>
      <c r="E2284">
        <v>1</v>
      </c>
      <c r="F2284" s="8">
        <f>DATE(YEAR(project_c[[#This Row],[order_date]]),MONTH(project_c[[#This Row],[order_date]]),1)</f>
        <v>44621</v>
      </c>
      <c r="G2284" s="1">
        <v>44627</v>
      </c>
      <c r="H2284">
        <v>5</v>
      </c>
      <c r="I2284">
        <v>4.16</v>
      </c>
      <c r="J2284">
        <v>18.186</v>
      </c>
      <c r="K2284">
        <v>14.026</v>
      </c>
      <c r="L2284" t="s">
        <v>427</v>
      </c>
      <c r="M2284" t="s">
        <v>26</v>
      </c>
      <c r="N2284" t="s">
        <v>10</v>
      </c>
      <c r="O2284" t="s">
        <v>55</v>
      </c>
      <c r="P2284" t="s">
        <v>4824</v>
      </c>
      <c r="Q2284" t="s">
        <v>4250</v>
      </c>
      <c r="R2284" t="s">
        <v>4251</v>
      </c>
      <c r="S2284" t="s">
        <v>44</v>
      </c>
    </row>
    <row r="2285" spans="1:19" x14ac:dyDescent="0.35">
      <c r="A2285">
        <v>15688</v>
      </c>
      <c r="B2285" t="s">
        <v>4919</v>
      </c>
      <c r="C2285" t="s">
        <v>426</v>
      </c>
      <c r="D2285" t="s">
        <v>4821</v>
      </c>
      <c r="E2285">
        <v>1</v>
      </c>
      <c r="F2285" s="8">
        <f>DATE(YEAR(project_c[[#This Row],[order_date]]),MONTH(project_c[[#This Row],[order_date]]),1)</f>
        <v>44621</v>
      </c>
      <c r="G2285" s="1">
        <v>44633</v>
      </c>
      <c r="H2285">
        <v>5</v>
      </c>
      <c r="I2285">
        <v>13.77</v>
      </c>
      <c r="J2285">
        <v>18.186</v>
      </c>
      <c r="K2285">
        <v>4.4160000000000004</v>
      </c>
      <c r="L2285" t="s">
        <v>427</v>
      </c>
      <c r="M2285" t="s">
        <v>26</v>
      </c>
      <c r="N2285" t="s">
        <v>10</v>
      </c>
      <c r="O2285" t="s">
        <v>55</v>
      </c>
      <c r="P2285" t="s">
        <v>4822</v>
      </c>
      <c r="Q2285" t="s">
        <v>4250</v>
      </c>
      <c r="R2285" t="s">
        <v>4273</v>
      </c>
      <c r="S2285" t="s">
        <v>44</v>
      </c>
    </row>
    <row r="2286" spans="1:19" x14ac:dyDescent="0.35">
      <c r="A2286">
        <v>4763</v>
      </c>
      <c r="B2286" t="s">
        <v>4919</v>
      </c>
      <c r="C2286" t="s">
        <v>426</v>
      </c>
      <c r="D2286" t="s">
        <v>3978</v>
      </c>
      <c r="E2286">
        <v>5</v>
      </c>
      <c r="F2286" s="8">
        <f>DATE(YEAR(project_c[[#This Row],[order_date]]),MONTH(project_c[[#This Row],[order_date]]),1)</f>
        <v>44743</v>
      </c>
      <c r="G2286" s="1">
        <v>44764</v>
      </c>
      <c r="H2286">
        <v>7</v>
      </c>
      <c r="I2286">
        <v>1.24</v>
      </c>
      <c r="J2286">
        <v>68.95</v>
      </c>
      <c r="K2286">
        <v>62.75</v>
      </c>
      <c r="L2286" t="s">
        <v>427</v>
      </c>
      <c r="M2286" t="s">
        <v>26</v>
      </c>
      <c r="N2286" t="s">
        <v>10</v>
      </c>
      <c r="O2286" t="s">
        <v>55</v>
      </c>
      <c r="P2286" t="s">
        <v>3979</v>
      </c>
      <c r="Q2286" t="s">
        <v>2522</v>
      </c>
      <c r="R2286" t="s">
        <v>2807</v>
      </c>
      <c r="S2286" t="s">
        <v>44</v>
      </c>
    </row>
    <row r="2287" spans="1:19" x14ac:dyDescent="0.35">
      <c r="A2287">
        <v>15500</v>
      </c>
      <c r="B2287" t="s">
        <v>4919</v>
      </c>
      <c r="C2287" t="s">
        <v>426</v>
      </c>
      <c r="D2287" t="s">
        <v>2623</v>
      </c>
      <c r="E2287">
        <v>1</v>
      </c>
      <c r="F2287" s="8">
        <f>DATE(YEAR(project_c[[#This Row],[order_date]]),MONTH(project_c[[#This Row],[order_date]]),1)</f>
        <v>44652</v>
      </c>
      <c r="G2287" s="1">
        <v>44659</v>
      </c>
      <c r="H2287">
        <v>5</v>
      </c>
      <c r="I2287">
        <v>20.59</v>
      </c>
      <c r="J2287">
        <v>28.826000000000001</v>
      </c>
      <c r="K2287">
        <v>8.2360000000000007</v>
      </c>
      <c r="L2287" t="s">
        <v>427</v>
      </c>
      <c r="M2287" t="s">
        <v>26</v>
      </c>
      <c r="N2287" t="s">
        <v>10</v>
      </c>
      <c r="O2287" t="s">
        <v>55</v>
      </c>
      <c r="P2287" t="s">
        <v>2624</v>
      </c>
      <c r="Q2287" t="s">
        <v>2522</v>
      </c>
      <c r="R2287" t="s">
        <v>2559</v>
      </c>
      <c r="S2287" t="s">
        <v>44</v>
      </c>
    </row>
    <row r="2288" spans="1:19" x14ac:dyDescent="0.35">
      <c r="A2288">
        <v>15706</v>
      </c>
      <c r="B2288" t="s">
        <v>4919</v>
      </c>
      <c r="C2288" t="s">
        <v>426</v>
      </c>
      <c r="D2288" t="s">
        <v>1912</v>
      </c>
      <c r="E2288">
        <v>1</v>
      </c>
      <c r="F2288" s="8">
        <f>DATE(YEAR(project_c[[#This Row],[order_date]]),MONTH(project_c[[#This Row],[order_date]]),1)</f>
        <v>44682</v>
      </c>
      <c r="G2288" s="1">
        <v>44686</v>
      </c>
      <c r="H2288">
        <v>5</v>
      </c>
      <c r="I2288">
        <v>2.21</v>
      </c>
      <c r="J2288">
        <v>25.745999999999999</v>
      </c>
      <c r="K2288">
        <v>23.536000000000001</v>
      </c>
      <c r="L2288" t="s">
        <v>427</v>
      </c>
      <c r="M2288" t="s">
        <v>26</v>
      </c>
      <c r="N2288" t="s">
        <v>10</v>
      </c>
      <c r="O2288" t="s">
        <v>55</v>
      </c>
      <c r="P2288" t="s">
        <v>1913</v>
      </c>
      <c r="Q2288" t="s">
        <v>1901</v>
      </c>
      <c r="R2288" t="s">
        <v>1902</v>
      </c>
      <c r="S2288" t="s">
        <v>44</v>
      </c>
    </row>
    <row r="2289" spans="1:19" x14ac:dyDescent="0.35">
      <c r="A2289">
        <v>16195</v>
      </c>
      <c r="B2289" t="s">
        <v>4919</v>
      </c>
      <c r="C2289" t="s">
        <v>426</v>
      </c>
      <c r="D2289" t="s">
        <v>1910</v>
      </c>
      <c r="E2289">
        <v>1</v>
      </c>
      <c r="F2289" s="8">
        <f>DATE(YEAR(project_c[[#This Row],[order_date]]),MONTH(project_c[[#This Row],[order_date]]),1)</f>
        <v>44593</v>
      </c>
      <c r="G2289" s="1">
        <v>44593</v>
      </c>
      <c r="H2289">
        <v>1</v>
      </c>
      <c r="I2289">
        <v>3.67</v>
      </c>
      <c r="J2289">
        <v>25.718</v>
      </c>
      <c r="K2289">
        <v>22.047999999999998</v>
      </c>
      <c r="L2289" t="s">
        <v>427</v>
      </c>
      <c r="M2289" t="s">
        <v>26</v>
      </c>
      <c r="N2289" t="s">
        <v>10</v>
      </c>
      <c r="O2289" t="s">
        <v>55</v>
      </c>
      <c r="P2289" t="s">
        <v>1911</v>
      </c>
      <c r="Q2289" t="s">
        <v>1901</v>
      </c>
      <c r="R2289" t="s">
        <v>1902</v>
      </c>
      <c r="S2289" t="s">
        <v>44</v>
      </c>
    </row>
    <row r="2290" spans="1:19" x14ac:dyDescent="0.35">
      <c r="A2290">
        <v>15621</v>
      </c>
      <c r="B2290" t="s">
        <v>4919</v>
      </c>
      <c r="C2290" t="s">
        <v>426</v>
      </c>
      <c r="D2290" t="s">
        <v>2566</v>
      </c>
      <c r="E2290">
        <v>1</v>
      </c>
      <c r="F2290" s="8">
        <f>DATE(YEAR(project_c[[#This Row],[order_date]]),MONTH(project_c[[#This Row],[order_date]]),1)</f>
        <v>44562</v>
      </c>
      <c r="G2290" s="1">
        <v>44563</v>
      </c>
      <c r="H2290">
        <v>4</v>
      </c>
      <c r="I2290">
        <v>7.09</v>
      </c>
      <c r="J2290">
        <v>24.808</v>
      </c>
      <c r="K2290">
        <v>17.718</v>
      </c>
      <c r="L2290" t="s">
        <v>427</v>
      </c>
      <c r="M2290" t="s">
        <v>26</v>
      </c>
      <c r="N2290" t="s">
        <v>10</v>
      </c>
      <c r="O2290" t="s">
        <v>55</v>
      </c>
      <c r="P2290" t="s">
        <v>2567</v>
      </c>
      <c r="Q2290" t="s">
        <v>2522</v>
      </c>
      <c r="R2290" t="s">
        <v>2542</v>
      </c>
      <c r="S2290" t="s">
        <v>44</v>
      </c>
    </row>
    <row r="2291" spans="1:19" x14ac:dyDescent="0.35">
      <c r="A2291">
        <v>15809</v>
      </c>
      <c r="B2291" t="s">
        <v>4919</v>
      </c>
      <c r="C2291" t="s">
        <v>426</v>
      </c>
      <c r="D2291" t="s">
        <v>4906</v>
      </c>
      <c r="E2291">
        <v>1</v>
      </c>
      <c r="F2291" s="8">
        <f>DATE(YEAR(project_c[[#This Row],[order_date]]),MONTH(project_c[[#This Row],[order_date]]),1)</f>
        <v>44593</v>
      </c>
      <c r="G2291" s="1">
        <v>44600</v>
      </c>
      <c r="H2291">
        <v>2</v>
      </c>
      <c r="I2291">
        <v>39</v>
      </c>
      <c r="J2291">
        <v>55.3</v>
      </c>
      <c r="K2291">
        <v>16.3</v>
      </c>
      <c r="L2291" t="s">
        <v>427</v>
      </c>
      <c r="M2291" t="s">
        <v>26</v>
      </c>
      <c r="N2291" t="s">
        <v>10</v>
      </c>
      <c r="O2291" t="s">
        <v>55</v>
      </c>
      <c r="P2291" t="s">
        <v>4907</v>
      </c>
      <c r="Q2291" t="s">
        <v>1909</v>
      </c>
      <c r="R2291" t="s">
        <v>4908</v>
      </c>
      <c r="S2291" t="s">
        <v>44</v>
      </c>
    </row>
    <row r="2292" spans="1:19" x14ac:dyDescent="0.35">
      <c r="A2292">
        <v>15876</v>
      </c>
      <c r="B2292" t="s">
        <v>4919</v>
      </c>
      <c r="C2292" t="s">
        <v>426</v>
      </c>
      <c r="D2292" t="s">
        <v>4904</v>
      </c>
      <c r="E2292">
        <v>1</v>
      </c>
      <c r="F2292" s="8">
        <f>DATE(YEAR(project_c[[#This Row],[order_date]]),MONTH(project_c[[#This Row],[order_date]]),1)</f>
        <v>44562</v>
      </c>
      <c r="G2292" s="1">
        <v>44570</v>
      </c>
      <c r="H2292">
        <v>1</v>
      </c>
      <c r="I2292">
        <v>79</v>
      </c>
      <c r="J2292">
        <v>90.3</v>
      </c>
      <c r="K2292">
        <v>11.3</v>
      </c>
      <c r="L2292" t="s">
        <v>427</v>
      </c>
      <c r="M2292" t="s">
        <v>26</v>
      </c>
      <c r="N2292" t="s">
        <v>10</v>
      </c>
      <c r="O2292" t="s">
        <v>55</v>
      </c>
      <c r="P2292" t="s">
        <v>4905</v>
      </c>
      <c r="Q2292" t="s">
        <v>1909</v>
      </c>
      <c r="R2292" t="s">
        <v>4903</v>
      </c>
      <c r="S2292" t="s">
        <v>44</v>
      </c>
    </row>
    <row r="2293" spans="1:19" x14ac:dyDescent="0.35">
      <c r="A2293">
        <v>15852</v>
      </c>
      <c r="B2293" t="s">
        <v>4919</v>
      </c>
      <c r="C2293" t="s">
        <v>426</v>
      </c>
      <c r="D2293" t="s">
        <v>2557</v>
      </c>
      <c r="E2293">
        <v>1</v>
      </c>
      <c r="F2293" s="8">
        <f>DATE(YEAR(project_c[[#This Row],[order_date]]),MONTH(project_c[[#This Row],[order_date]]),1)</f>
        <v>44682</v>
      </c>
      <c r="G2293" s="1">
        <v>44682</v>
      </c>
      <c r="H2293">
        <v>1</v>
      </c>
      <c r="I2293">
        <v>4.9800000000000004</v>
      </c>
      <c r="J2293">
        <v>21.805</v>
      </c>
      <c r="K2293">
        <v>16.824999999999999</v>
      </c>
      <c r="L2293" t="s">
        <v>427</v>
      </c>
      <c r="M2293" t="s">
        <v>26</v>
      </c>
      <c r="N2293" t="s">
        <v>10</v>
      </c>
      <c r="O2293" t="s">
        <v>55</v>
      </c>
      <c r="P2293" t="s">
        <v>2558</v>
      </c>
      <c r="Q2293" t="s">
        <v>2522</v>
      </c>
      <c r="R2293" t="s">
        <v>2559</v>
      </c>
      <c r="S2293" t="s">
        <v>44</v>
      </c>
    </row>
    <row r="2294" spans="1:19" x14ac:dyDescent="0.35">
      <c r="A2294">
        <v>16045</v>
      </c>
      <c r="B2294" t="s">
        <v>4919</v>
      </c>
      <c r="C2294" t="s">
        <v>426</v>
      </c>
      <c r="D2294" t="s">
        <v>2549</v>
      </c>
      <c r="E2294">
        <v>1</v>
      </c>
      <c r="F2294" s="8">
        <f>DATE(YEAR(project_c[[#This Row],[order_date]]),MONTH(project_c[[#This Row],[order_date]]),1)</f>
        <v>44621</v>
      </c>
      <c r="G2294" s="1">
        <v>44626</v>
      </c>
      <c r="H2294">
        <v>1</v>
      </c>
      <c r="I2294">
        <v>5.58</v>
      </c>
      <c r="J2294">
        <v>21.707000000000001</v>
      </c>
      <c r="K2294">
        <v>16.126999999999999</v>
      </c>
      <c r="L2294" t="s">
        <v>427</v>
      </c>
      <c r="M2294" t="s">
        <v>26</v>
      </c>
      <c r="N2294" t="s">
        <v>10</v>
      </c>
      <c r="O2294" t="s">
        <v>55</v>
      </c>
      <c r="P2294" t="s">
        <v>2550</v>
      </c>
      <c r="Q2294" t="s">
        <v>2522</v>
      </c>
      <c r="R2294" t="s">
        <v>2542</v>
      </c>
      <c r="S2294" t="s">
        <v>44</v>
      </c>
    </row>
    <row r="2295" spans="1:19" x14ac:dyDescent="0.35">
      <c r="A2295">
        <v>15481</v>
      </c>
      <c r="B2295" t="s">
        <v>4919</v>
      </c>
      <c r="C2295" t="s">
        <v>426</v>
      </c>
      <c r="D2295" t="s">
        <v>4248</v>
      </c>
      <c r="E2295">
        <v>1</v>
      </c>
      <c r="F2295" s="8">
        <f>DATE(YEAR(project_c[[#This Row],[order_date]]),MONTH(project_c[[#This Row],[order_date]]),1)</f>
        <v>44562</v>
      </c>
      <c r="G2295" s="1">
        <v>44569</v>
      </c>
      <c r="H2295">
        <v>2</v>
      </c>
      <c r="I2295">
        <v>8.0399999999999991</v>
      </c>
      <c r="J2295">
        <v>21.651</v>
      </c>
      <c r="K2295">
        <v>13.611000000000001</v>
      </c>
      <c r="L2295" t="s">
        <v>427</v>
      </c>
      <c r="M2295" t="s">
        <v>26</v>
      </c>
      <c r="N2295" t="s">
        <v>10</v>
      </c>
      <c r="O2295" t="s">
        <v>55</v>
      </c>
      <c r="P2295" t="s">
        <v>4249</v>
      </c>
      <c r="Q2295" t="s">
        <v>4250</v>
      </c>
      <c r="R2295" t="s">
        <v>4251</v>
      </c>
      <c r="S2295" t="s">
        <v>44</v>
      </c>
    </row>
    <row r="2296" spans="1:19" x14ac:dyDescent="0.35">
      <c r="A2296">
        <v>15988</v>
      </c>
      <c r="B2296" t="s">
        <v>4919</v>
      </c>
      <c r="C2296" t="s">
        <v>426</v>
      </c>
      <c r="D2296" t="s">
        <v>4248</v>
      </c>
      <c r="E2296">
        <v>1</v>
      </c>
      <c r="F2296" s="8">
        <f>DATE(YEAR(project_c[[#This Row],[order_date]]),MONTH(project_c[[#This Row],[order_date]]),1)</f>
        <v>44682</v>
      </c>
      <c r="G2296" s="1">
        <v>44688</v>
      </c>
      <c r="H2296">
        <v>6</v>
      </c>
      <c r="I2296">
        <v>8.0399999999999991</v>
      </c>
      <c r="J2296">
        <v>21.651</v>
      </c>
      <c r="K2296">
        <v>13.611000000000001</v>
      </c>
      <c r="L2296" t="s">
        <v>427</v>
      </c>
      <c r="M2296" t="s">
        <v>26</v>
      </c>
      <c r="N2296" t="s">
        <v>10</v>
      </c>
      <c r="O2296" t="s">
        <v>55</v>
      </c>
      <c r="P2296" t="s">
        <v>4249</v>
      </c>
      <c r="Q2296" t="s">
        <v>4250</v>
      </c>
      <c r="R2296" t="s">
        <v>4251</v>
      </c>
      <c r="S2296" t="s">
        <v>44</v>
      </c>
    </row>
    <row r="2297" spans="1:19" x14ac:dyDescent="0.35">
      <c r="A2297">
        <v>15443</v>
      </c>
      <c r="B2297" t="s">
        <v>4919</v>
      </c>
      <c r="C2297" t="s">
        <v>426</v>
      </c>
      <c r="D2297" t="s">
        <v>2532</v>
      </c>
      <c r="E2297">
        <v>1</v>
      </c>
      <c r="F2297" s="8">
        <f>DATE(YEAR(project_c[[#This Row],[order_date]]),MONTH(project_c[[#This Row],[order_date]]),1)</f>
        <v>44562</v>
      </c>
      <c r="G2297" s="1">
        <v>44564</v>
      </c>
      <c r="H2297">
        <v>4</v>
      </c>
      <c r="I2297">
        <v>15.57</v>
      </c>
      <c r="J2297">
        <v>21.370999999999999</v>
      </c>
      <c r="K2297">
        <v>5.8010000000000002</v>
      </c>
      <c r="L2297" t="s">
        <v>427</v>
      </c>
      <c r="M2297" t="s">
        <v>26</v>
      </c>
      <c r="N2297" t="s">
        <v>10</v>
      </c>
      <c r="O2297" t="s">
        <v>55</v>
      </c>
      <c r="P2297" t="s">
        <v>2533</v>
      </c>
      <c r="Q2297" t="s">
        <v>2522</v>
      </c>
      <c r="R2297" t="s">
        <v>2534</v>
      </c>
      <c r="S2297" t="s">
        <v>44</v>
      </c>
    </row>
    <row r="2298" spans="1:19" x14ac:dyDescent="0.35">
      <c r="A2298">
        <v>6979</v>
      </c>
      <c r="B2298" t="s">
        <v>4920</v>
      </c>
      <c r="C2298" t="s">
        <v>426</v>
      </c>
      <c r="D2298" t="s">
        <v>3496</v>
      </c>
      <c r="E2298">
        <v>3</v>
      </c>
      <c r="F2298" s="8">
        <f>DATE(YEAR(project_c[[#This Row],[order_date]]),MONTH(project_c[[#This Row],[order_date]]),1)</f>
        <v>45170</v>
      </c>
      <c r="G2298" s="1">
        <v>45192</v>
      </c>
      <c r="H2298">
        <v>3</v>
      </c>
      <c r="I2298">
        <v>1.02</v>
      </c>
      <c r="J2298">
        <v>14.352</v>
      </c>
      <c r="K2298">
        <v>11.292</v>
      </c>
      <c r="L2298" t="s">
        <v>427</v>
      </c>
      <c r="M2298" t="s">
        <v>26</v>
      </c>
      <c r="N2298" t="s">
        <v>10</v>
      </c>
      <c r="O2298" t="s">
        <v>55</v>
      </c>
      <c r="P2298" t="s">
        <v>3497</v>
      </c>
      <c r="Q2298" t="s">
        <v>2522</v>
      </c>
      <c r="R2298" t="s">
        <v>2539</v>
      </c>
      <c r="S2298" t="s">
        <v>44</v>
      </c>
    </row>
    <row r="2299" spans="1:19" x14ac:dyDescent="0.35">
      <c r="A2299">
        <v>8422</v>
      </c>
      <c r="B2299" t="s">
        <v>4919</v>
      </c>
      <c r="C2299" t="s">
        <v>426</v>
      </c>
      <c r="D2299" t="s">
        <v>4020</v>
      </c>
      <c r="E2299">
        <v>2</v>
      </c>
      <c r="F2299" s="8">
        <f>DATE(YEAR(project_c[[#This Row],[order_date]]),MONTH(project_c[[#This Row],[order_date]]),1)</f>
        <v>45078</v>
      </c>
      <c r="G2299" s="1">
        <v>45088</v>
      </c>
      <c r="H2299">
        <v>4</v>
      </c>
      <c r="I2299">
        <v>0.47</v>
      </c>
      <c r="J2299">
        <v>3.76</v>
      </c>
      <c r="K2299">
        <v>2.82</v>
      </c>
      <c r="L2299" t="s">
        <v>427</v>
      </c>
      <c r="M2299" t="s">
        <v>26</v>
      </c>
      <c r="N2299" t="s">
        <v>10</v>
      </c>
      <c r="O2299" t="s">
        <v>55</v>
      </c>
      <c r="P2299" t="s">
        <v>4021</v>
      </c>
      <c r="Q2299" t="s">
        <v>2522</v>
      </c>
      <c r="R2299" t="s">
        <v>2528</v>
      </c>
      <c r="S2299" t="s">
        <v>44</v>
      </c>
    </row>
    <row r="2300" spans="1:19" x14ac:dyDescent="0.35">
      <c r="A2300">
        <v>8775</v>
      </c>
      <c r="B2300" t="s">
        <v>4919</v>
      </c>
      <c r="C2300" t="s">
        <v>426</v>
      </c>
      <c r="D2300" t="s">
        <v>2342</v>
      </c>
      <c r="E2300">
        <v>4</v>
      </c>
      <c r="F2300" s="8">
        <f>DATE(YEAR(project_c[[#This Row],[order_date]]),MONTH(project_c[[#This Row],[order_date]]),1)</f>
        <v>45139</v>
      </c>
      <c r="G2300" s="1">
        <v>45166</v>
      </c>
      <c r="H2300">
        <v>6</v>
      </c>
      <c r="I2300">
        <v>3.03</v>
      </c>
      <c r="J2300">
        <v>21.088000000000001</v>
      </c>
      <c r="K2300">
        <v>8.968</v>
      </c>
      <c r="L2300" t="s">
        <v>427</v>
      </c>
      <c r="M2300" t="s">
        <v>26</v>
      </c>
      <c r="N2300" t="s">
        <v>10</v>
      </c>
      <c r="O2300" t="s">
        <v>55</v>
      </c>
      <c r="P2300" t="s">
        <v>2343</v>
      </c>
      <c r="Q2300" t="s">
        <v>1901</v>
      </c>
      <c r="R2300" t="s">
        <v>1902</v>
      </c>
      <c r="S2300" t="s">
        <v>44</v>
      </c>
    </row>
    <row r="2301" spans="1:19" x14ac:dyDescent="0.35">
      <c r="A2301">
        <v>8776</v>
      </c>
      <c r="B2301" t="s">
        <v>4919</v>
      </c>
      <c r="C2301" t="s">
        <v>426</v>
      </c>
      <c r="D2301" t="s">
        <v>4577</v>
      </c>
      <c r="E2301">
        <v>5</v>
      </c>
      <c r="F2301" s="8">
        <f>DATE(YEAR(project_c[[#This Row],[order_date]]),MONTH(project_c[[#This Row],[order_date]]),1)</f>
        <v>45139</v>
      </c>
      <c r="G2301" s="1">
        <v>45166</v>
      </c>
      <c r="H2301">
        <v>6</v>
      </c>
      <c r="I2301">
        <v>118.33</v>
      </c>
      <c r="J2301">
        <v>1137.75</v>
      </c>
      <c r="K2301">
        <v>546.1</v>
      </c>
      <c r="L2301" t="s">
        <v>427</v>
      </c>
      <c r="M2301" t="s">
        <v>26</v>
      </c>
      <c r="N2301" t="s">
        <v>10</v>
      </c>
      <c r="O2301" t="s">
        <v>55</v>
      </c>
      <c r="P2301" t="s">
        <v>4578</v>
      </c>
      <c r="Q2301" t="s">
        <v>4250</v>
      </c>
      <c r="R2301" t="s">
        <v>4306</v>
      </c>
      <c r="S2301" t="s">
        <v>44</v>
      </c>
    </row>
    <row r="2302" spans="1:19" x14ac:dyDescent="0.35">
      <c r="A2302">
        <v>8777</v>
      </c>
      <c r="B2302" t="s">
        <v>4919</v>
      </c>
      <c r="C2302" t="s">
        <v>426</v>
      </c>
      <c r="D2302" t="s">
        <v>3344</v>
      </c>
      <c r="E2302">
        <v>5</v>
      </c>
      <c r="F2302" s="8">
        <f>DATE(YEAR(project_c[[#This Row],[order_date]]),MONTH(project_c[[#This Row],[order_date]]),1)</f>
        <v>45139</v>
      </c>
      <c r="G2302" s="1">
        <v>45166</v>
      </c>
      <c r="H2302">
        <v>6</v>
      </c>
      <c r="I2302">
        <v>0.95</v>
      </c>
      <c r="J2302">
        <v>19.920000000000002</v>
      </c>
      <c r="K2302">
        <v>15.17</v>
      </c>
      <c r="L2302" t="s">
        <v>427</v>
      </c>
      <c r="M2302" t="s">
        <v>26</v>
      </c>
      <c r="N2302" t="s">
        <v>10</v>
      </c>
      <c r="O2302" t="s">
        <v>55</v>
      </c>
      <c r="P2302" t="s">
        <v>3345</v>
      </c>
      <c r="Q2302" t="s">
        <v>2522</v>
      </c>
      <c r="R2302" t="s">
        <v>2523</v>
      </c>
      <c r="S2302" t="s">
        <v>44</v>
      </c>
    </row>
    <row r="2303" spans="1:19" x14ac:dyDescent="0.35">
      <c r="A2303">
        <v>8778</v>
      </c>
      <c r="B2303" t="s">
        <v>4919</v>
      </c>
      <c r="C2303" t="s">
        <v>426</v>
      </c>
      <c r="D2303" t="s">
        <v>2922</v>
      </c>
      <c r="E2303">
        <v>2</v>
      </c>
      <c r="F2303" s="8">
        <f>DATE(YEAR(project_c[[#This Row],[order_date]]),MONTH(project_c[[#This Row],[order_date]]),1)</f>
        <v>45139</v>
      </c>
      <c r="G2303" s="1">
        <v>45166</v>
      </c>
      <c r="H2303">
        <v>6</v>
      </c>
      <c r="I2303">
        <v>0.7</v>
      </c>
      <c r="J2303">
        <v>5.56</v>
      </c>
      <c r="K2303">
        <v>4.16</v>
      </c>
      <c r="L2303" t="s">
        <v>427</v>
      </c>
      <c r="M2303" t="s">
        <v>26</v>
      </c>
      <c r="N2303" t="s">
        <v>10</v>
      </c>
      <c r="O2303" t="s">
        <v>55</v>
      </c>
      <c r="P2303" t="s">
        <v>2923</v>
      </c>
      <c r="Q2303" t="s">
        <v>2522</v>
      </c>
      <c r="R2303" t="s">
        <v>2528</v>
      </c>
      <c r="S2303" t="s">
        <v>44</v>
      </c>
    </row>
    <row r="2304" spans="1:19" x14ac:dyDescent="0.35">
      <c r="A2304">
        <v>10690</v>
      </c>
      <c r="B2304" t="s">
        <v>4920</v>
      </c>
      <c r="C2304" t="s">
        <v>426</v>
      </c>
      <c r="D2304" t="s">
        <v>4329</v>
      </c>
      <c r="E2304">
        <v>5</v>
      </c>
      <c r="F2304" s="8">
        <f>DATE(YEAR(project_c[[#This Row],[order_date]]),MONTH(project_c[[#This Row],[order_date]]),1)</f>
        <v>45292</v>
      </c>
      <c r="G2304" s="1">
        <v>45321</v>
      </c>
      <c r="H2304">
        <v>2</v>
      </c>
      <c r="I2304">
        <v>2.84</v>
      </c>
      <c r="J2304">
        <v>241.315</v>
      </c>
      <c r="K2304">
        <v>227.11500000000001</v>
      </c>
      <c r="L2304" t="s">
        <v>427</v>
      </c>
      <c r="M2304" t="s">
        <v>26</v>
      </c>
      <c r="N2304" t="s">
        <v>10</v>
      </c>
      <c r="O2304" t="s">
        <v>55</v>
      </c>
      <c r="P2304" t="s">
        <v>4330</v>
      </c>
      <c r="Q2304" t="s">
        <v>4250</v>
      </c>
      <c r="R2304" t="s">
        <v>4273</v>
      </c>
      <c r="S2304" t="s">
        <v>44</v>
      </c>
    </row>
    <row r="2305" spans="1:19" x14ac:dyDescent="0.35">
      <c r="A2305">
        <v>11374</v>
      </c>
      <c r="B2305" t="s">
        <v>4917</v>
      </c>
      <c r="C2305" t="s">
        <v>426</v>
      </c>
      <c r="D2305" t="s">
        <v>4329</v>
      </c>
      <c r="E2305">
        <v>4</v>
      </c>
      <c r="F2305" s="8">
        <f>DATE(YEAR(project_c[[#This Row],[order_date]]),MONTH(project_c[[#This Row],[order_date]]),1)</f>
        <v>45323</v>
      </c>
      <c r="G2305" s="1">
        <v>45339</v>
      </c>
      <c r="H2305">
        <v>3</v>
      </c>
      <c r="I2305">
        <v>2.84</v>
      </c>
      <c r="J2305">
        <v>193.05199999999999</v>
      </c>
      <c r="K2305">
        <v>181.69200000000001</v>
      </c>
      <c r="L2305" t="s">
        <v>427</v>
      </c>
      <c r="M2305" t="s">
        <v>26</v>
      </c>
      <c r="N2305" t="s">
        <v>10</v>
      </c>
      <c r="O2305" t="s">
        <v>55</v>
      </c>
      <c r="P2305" t="s">
        <v>4330</v>
      </c>
      <c r="Q2305" t="s">
        <v>4250</v>
      </c>
      <c r="R2305" t="s">
        <v>4273</v>
      </c>
      <c r="S2305" t="s">
        <v>44</v>
      </c>
    </row>
    <row r="2306" spans="1:19" x14ac:dyDescent="0.35">
      <c r="A2306">
        <v>11887</v>
      </c>
      <c r="B2306" t="s">
        <v>4918</v>
      </c>
      <c r="C2306" t="s">
        <v>426</v>
      </c>
      <c r="D2306" t="s">
        <v>4329</v>
      </c>
      <c r="E2306">
        <v>2</v>
      </c>
      <c r="F2306" s="8">
        <f>DATE(YEAR(project_c[[#This Row],[order_date]]),MONTH(project_c[[#This Row],[order_date]]),1)</f>
        <v>45413</v>
      </c>
      <c r="G2306" s="1">
        <v>45423</v>
      </c>
      <c r="H2306">
        <v>1</v>
      </c>
      <c r="I2306">
        <v>2.84</v>
      </c>
      <c r="J2306">
        <v>96.525999999999996</v>
      </c>
      <c r="K2306">
        <v>90.846000000000004</v>
      </c>
      <c r="L2306" t="s">
        <v>427</v>
      </c>
      <c r="M2306" t="s">
        <v>26</v>
      </c>
      <c r="N2306" t="s">
        <v>10</v>
      </c>
      <c r="O2306" t="s">
        <v>55</v>
      </c>
      <c r="P2306" t="s">
        <v>4330</v>
      </c>
      <c r="Q2306" t="s">
        <v>4250</v>
      </c>
      <c r="R2306" t="s">
        <v>4273</v>
      </c>
      <c r="S2306" t="s">
        <v>44</v>
      </c>
    </row>
    <row r="2307" spans="1:19" x14ac:dyDescent="0.35">
      <c r="A2307">
        <v>12104</v>
      </c>
      <c r="B2307" t="s">
        <v>4917</v>
      </c>
      <c r="C2307" t="s">
        <v>426</v>
      </c>
      <c r="D2307" t="s">
        <v>4329</v>
      </c>
      <c r="E2307">
        <v>1</v>
      </c>
      <c r="F2307" s="8">
        <f>DATE(YEAR(project_c[[#This Row],[order_date]]),MONTH(project_c[[#This Row],[order_date]]),1)</f>
        <v>45413</v>
      </c>
      <c r="G2307" s="1">
        <v>45426</v>
      </c>
      <c r="H2307">
        <v>1</v>
      </c>
      <c r="I2307">
        <v>2.84</v>
      </c>
      <c r="J2307">
        <v>48.262999999999998</v>
      </c>
      <c r="K2307">
        <v>45.423000000000002</v>
      </c>
      <c r="L2307" t="s">
        <v>427</v>
      </c>
      <c r="M2307" t="s">
        <v>26</v>
      </c>
      <c r="N2307" t="s">
        <v>10</v>
      </c>
      <c r="O2307" t="s">
        <v>55</v>
      </c>
      <c r="P2307" t="s">
        <v>4330</v>
      </c>
      <c r="Q2307" t="s">
        <v>4250</v>
      </c>
      <c r="R2307" t="s">
        <v>4273</v>
      </c>
      <c r="S2307" t="s">
        <v>44</v>
      </c>
    </row>
    <row r="2308" spans="1:19" x14ac:dyDescent="0.35">
      <c r="A2308">
        <v>12109</v>
      </c>
      <c r="B2308" t="s">
        <v>4918</v>
      </c>
      <c r="C2308" t="s">
        <v>426</v>
      </c>
      <c r="D2308" t="s">
        <v>4329</v>
      </c>
      <c r="E2308">
        <v>4</v>
      </c>
      <c r="F2308" s="8">
        <f>DATE(YEAR(project_c[[#This Row],[order_date]]),MONTH(project_c[[#This Row],[order_date]]),1)</f>
        <v>45474</v>
      </c>
      <c r="G2308" s="1">
        <v>45500</v>
      </c>
      <c r="H2308">
        <v>1</v>
      </c>
      <c r="I2308">
        <v>2.84</v>
      </c>
      <c r="J2308">
        <v>193.05199999999999</v>
      </c>
      <c r="K2308">
        <v>181.69200000000001</v>
      </c>
      <c r="L2308" t="s">
        <v>427</v>
      </c>
      <c r="M2308" t="s">
        <v>26</v>
      </c>
      <c r="N2308" t="s">
        <v>10</v>
      </c>
      <c r="O2308" t="s">
        <v>55</v>
      </c>
      <c r="P2308" t="s">
        <v>4330</v>
      </c>
      <c r="Q2308" t="s">
        <v>4250</v>
      </c>
      <c r="R2308" t="s">
        <v>4273</v>
      </c>
      <c r="S2308" t="s">
        <v>44</v>
      </c>
    </row>
    <row r="2309" spans="1:19" x14ac:dyDescent="0.35">
      <c r="A2309">
        <v>12961</v>
      </c>
      <c r="B2309" t="s">
        <v>4920</v>
      </c>
      <c r="C2309" t="s">
        <v>426</v>
      </c>
      <c r="D2309" t="s">
        <v>4329</v>
      </c>
      <c r="E2309">
        <v>1</v>
      </c>
      <c r="F2309" s="8">
        <f>DATE(YEAR(project_c[[#This Row],[order_date]]),MONTH(project_c[[#This Row],[order_date]]),1)</f>
        <v>45444</v>
      </c>
      <c r="G2309" s="1">
        <v>45455</v>
      </c>
      <c r="H2309">
        <v>1</v>
      </c>
      <c r="I2309">
        <v>2.84</v>
      </c>
      <c r="J2309">
        <v>48.262999999999998</v>
      </c>
      <c r="K2309">
        <v>45.423000000000002</v>
      </c>
      <c r="L2309" t="s">
        <v>427</v>
      </c>
      <c r="M2309" t="s">
        <v>26</v>
      </c>
      <c r="N2309" t="s">
        <v>10</v>
      </c>
      <c r="O2309" t="s">
        <v>55</v>
      </c>
      <c r="P2309" t="s">
        <v>4330</v>
      </c>
      <c r="Q2309" t="s">
        <v>4250</v>
      </c>
      <c r="R2309" t="s">
        <v>4273</v>
      </c>
      <c r="S2309" t="s">
        <v>44</v>
      </c>
    </row>
    <row r="2310" spans="1:19" x14ac:dyDescent="0.35">
      <c r="A2310">
        <v>13655</v>
      </c>
      <c r="B2310" t="s">
        <v>4917</v>
      </c>
      <c r="C2310" t="s">
        <v>426</v>
      </c>
      <c r="D2310" t="s">
        <v>4329</v>
      </c>
      <c r="E2310">
        <v>1</v>
      </c>
      <c r="F2310" s="8">
        <f>DATE(YEAR(project_c[[#This Row],[order_date]]),MONTH(project_c[[#This Row],[order_date]]),1)</f>
        <v>45566</v>
      </c>
      <c r="G2310" s="1">
        <v>45594</v>
      </c>
      <c r="H2310">
        <v>1</v>
      </c>
      <c r="I2310">
        <v>2.84</v>
      </c>
      <c r="J2310">
        <v>48.262999999999998</v>
      </c>
      <c r="K2310">
        <v>45.423000000000002</v>
      </c>
      <c r="L2310" t="s">
        <v>427</v>
      </c>
      <c r="M2310" t="s">
        <v>26</v>
      </c>
      <c r="N2310" t="s">
        <v>10</v>
      </c>
      <c r="O2310" t="s">
        <v>55</v>
      </c>
      <c r="P2310" t="s">
        <v>4330</v>
      </c>
      <c r="Q2310" t="s">
        <v>4250</v>
      </c>
      <c r="R2310" t="s">
        <v>4273</v>
      </c>
      <c r="S2310" t="s">
        <v>44</v>
      </c>
    </row>
    <row r="2311" spans="1:19" x14ac:dyDescent="0.35">
      <c r="A2311">
        <v>14025</v>
      </c>
      <c r="B2311" t="s">
        <v>4920</v>
      </c>
      <c r="C2311" t="s">
        <v>426</v>
      </c>
      <c r="D2311" t="s">
        <v>4329</v>
      </c>
      <c r="E2311">
        <v>1</v>
      </c>
      <c r="F2311" s="8">
        <f>DATE(YEAR(project_c[[#This Row],[order_date]]),MONTH(project_c[[#This Row],[order_date]]),1)</f>
        <v>45597</v>
      </c>
      <c r="G2311" s="1">
        <v>45603</v>
      </c>
      <c r="H2311">
        <v>5</v>
      </c>
      <c r="I2311">
        <v>2.84</v>
      </c>
      <c r="J2311">
        <v>48.262999999999998</v>
      </c>
      <c r="K2311">
        <v>45.423000000000002</v>
      </c>
      <c r="L2311" t="s">
        <v>427</v>
      </c>
      <c r="M2311" t="s">
        <v>26</v>
      </c>
      <c r="N2311" t="s">
        <v>10</v>
      </c>
      <c r="O2311" t="s">
        <v>55</v>
      </c>
      <c r="P2311" t="s">
        <v>4330</v>
      </c>
      <c r="Q2311" t="s">
        <v>4250</v>
      </c>
      <c r="R2311" t="s">
        <v>4273</v>
      </c>
      <c r="S2311" t="s">
        <v>44</v>
      </c>
    </row>
    <row r="2312" spans="1:19" x14ac:dyDescent="0.35">
      <c r="A2312">
        <v>27</v>
      </c>
      <c r="B2312" t="s">
        <v>4919</v>
      </c>
      <c r="C2312" t="s">
        <v>66</v>
      </c>
      <c r="D2312" t="s">
        <v>3118</v>
      </c>
      <c r="E2312">
        <v>2</v>
      </c>
      <c r="F2312" s="8">
        <f>DATE(YEAR(project_c[[#This Row],[order_date]]),MONTH(project_c[[#This Row],[order_date]]),1)</f>
        <v>44075</v>
      </c>
      <c r="G2312" s="1">
        <v>44093</v>
      </c>
      <c r="H2312">
        <v>5</v>
      </c>
      <c r="I2312">
        <v>1.79</v>
      </c>
      <c r="J2312">
        <v>7.16</v>
      </c>
      <c r="K2312">
        <v>3.58</v>
      </c>
      <c r="L2312" t="s">
        <v>67</v>
      </c>
      <c r="M2312" t="s">
        <v>38</v>
      </c>
      <c r="N2312" t="s">
        <v>10</v>
      </c>
      <c r="O2312" t="s">
        <v>48</v>
      </c>
      <c r="P2312" t="s">
        <v>3119</v>
      </c>
      <c r="Q2312" t="s">
        <v>2522</v>
      </c>
      <c r="R2312" t="s">
        <v>2616</v>
      </c>
      <c r="S2312" t="s">
        <v>13</v>
      </c>
    </row>
    <row r="2313" spans="1:19" x14ac:dyDescent="0.35">
      <c r="A2313">
        <v>3238</v>
      </c>
      <c r="B2313" t="s">
        <v>4919</v>
      </c>
      <c r="C2313" t="s">
        <v>66</v>
      </c>
      <c r="D2313" t="s">
        <v>4773</v>
      </c>
      <c r="E2313">
        <v>6</v>
      </c>
      <c r="F2313" s="8">
        <f>DATE(YEAR(project_c[[#This Row],[order_date]]),MONTH(project_c[[#This Row],[order_date]]),1)</f>
        <v>44440</v>
      </c>
      <c r="G2313" s="1">
        <v>44449</v>
      </c>
      <c r="H2313">
        <v>6</v>
      </c>
      <c r="I2313">
        <v>7.82</v>
      </c>
      <c r="J2313">
        <v>106.68</v>
      </c>
      <c r="K2313">
        <v>59.76</v>
      </c>
      <c r="L2313" t="s">
        <v>67</v>
      </c>
      <c r="M2313" t="s">
        <v>38</v>
      </c>
      <c r="N2313" t="s">
        <v>10</v>
      </c>
      <c r="O2313" t="s">
        <v>48</v>
      </c>
      <c r="P2313" t="s">
        <v>4774</v>
      </c>
      <c r="Q2313" t="s">
        <v>4250</v>
      </c>
      <c r="R2313" t="s">
        <v>4251</v>
      </c>
      <c r="S2313" t="s">
        <v>13</v>
      </c>
    </row>
    <row r="2314" spans="1:19" x14ac:dyDescent="0.35">
      <c r="A2314">
        <v>3397</v>
      </c>
      <c r="B2314" t="s">
        <v>4918</v>
      </c>
      <c r="C2314" t="s">
        <v>66</v>
      </c>
      <c r="D2314" t="s">
        <v>2268</v>
      </c>
      <c r="E2314">
        <v>1</v>
      </c>
      <c r="F2314" s="8">
        <f>DATE(YEAR(project_c[[#This Row],[order_date]]),MONTH(project_c[[#This Row],[order_date]]),1)</f>
        <v>44470</v>
      </c>
      <c r="G2314" s="1">
        <v>44499</v>
      </c>
      <c r="H2314">
        <v>3</v>
      </c>
      <c r="I2314">
        <v>19.8</v>
      </c>
      <c r="J2314">
        <v>263.99200000000002</v>
      </c>
      <c r="K2314">
        <v>244.19200000000001</v>
      </c>
      <c r="L2314" t="s">
        <v>67</v>
      </c>
      <c r="M2314" t="s">
        <v>38</v>
      </c>
      <c r="N2314" t="s">
        <v>10</v>
      </c>
      <c r="O2314" t="s">
        <v>48</v>
      </c>
      <c r="P2314" t="s">
        <v>2269</v>
      </c>
      <c r="Q2314" t="s">
        <v>1901</v>
      </c>
      <c r="R2314" t="s">
        <v>2199</v>
      </c>
      <c r="S2314" t="s">
        <v>13</v>
      </c>
    </row>
    <row r="2315" spans="1:19" x14ac:dyDescent="0.35">
      <c r="A2315">
        <v>3398</v>
      </c>
      <c r="B2315" t="s">
        <v>4918</v>
      </c>
      <c r="C2315" t="s">
        <v>66</v>
      </c>
      <c r="D2315" t="s">
        <v>2093</v>
      </c>
      <c r="E2315">
        <v>5</v>
      </c>
      <c r="F2315" s="8">
        <f>DATE(YEAR(project_c[[#This Row],[order_date]]),MONTH(project_c[[#This Row],[order_date]]),1)</f>
        <v>44470</v>
      </c>
      <c r="G2315" s="1">
        <v>44499</v>
      </c>
      <c r="H2315">
        <v>3</v>
      </c>
      <c r="I2315">
        <v>31.25</v>
      </c>
      <c r="J2315">
        <v>403.16</v>
      </c>
      <c r="K2315">
        <v>246.91</v>
      </c>
      <c r="L2315" t="s">
        <v>67</v>
      </c>
      <c r="M2315" t="s">
        <v>38</v>
      </c>
      <c r="N2315" t="s">
        <v>10</v>
      </c>
      <c r="O2315" t="s">
        <v>48</v>
      </c>
      <c r="P2315" t="s">
        <v>2094</v>
      </c>
      <c r="Q2315" t="s">
        <v>1901</v>
      </c>
      <c r="R2315" t="s">
        <v>1902</v>
      </c>
      <c r="S2315" t="s">
        <v>13</v>
      </c>
    </row>
    <row r="2316" spans="1:19" x14ac:dyDescent="0.35">
      <c r="A2316">
        <v>3399</v>
      </c>
      <c r="B2316" t="s">
        <v>4918</v>
      </c>
      <c r="C2316" t="s">
        <v>66</v>
      </c>
      <c r="D2316" t="s">
        <v>4653</v>
      </c>
      <c r="E2316">
        <v>4</v>
      </c>
      <c r="F2316" s="8">
        <f>DATE(YEAR(project_c[[#This Row],[order_date]]),MONTH(project_c[[#This Row],[order_date]]),1)</f>
        <v>44470</v>
      </c>
      <c r="G2316" s="1">
        <v>44499</v>
      </c>
      <c r="H2316">
        <v>3</v>
      </c>
      <c r="I2316">
        <v>0.68</v>
      </c>
      <c r="J2316">
        <v>15.488</v>
      </c>
      <c r="K2316">
        <v>12.768000000000001</v>
      </c>
      <c r="L2316" t="s">
        <v>67</v>
      </c>
      <c r="M2316" t="s">
        <v>38</v>
      </c>
      <c r="N2316" t="s">
        <v>10</v>
      </c>
      <c r="O2316" t="s">
        <v>48</v>
      </c>
      <c r="P2316" t="s">
        <v>4654</v>
      </c>
      <c r="Q2316" t="s">
        <v>4250</v>
      </c>
      <c r="R2316" t="s">
        <v>4251</v>
      </c>
      <c r="S2316" t="s">
        <v>13</v>
      </c>
    </row>
    <row r="2317" spans="1:19" x14ac:dyDescent="0.35">
      <c r="A2317">
        <v>3655</v>
      </c>
      <c r="B2317" t="s">
        <v>4918</v>
      </c>
      <c r="C2317" t="s">
        <v>66</v>
      </c>
      <c r="D2317" t="s">
        <v>3812</v>
      </c>
      <c r="E2317">
        <v>4</v>
      </c>
      <c r="F2317" s="8">
        <f>DATE(YEAR(project_c[[#This Row],[order_date]]),MONTH(project_c[[#This Row],[order_date]]),1)</f>
        <v>44228</v>
      </c>
      <c r="G2317" s="1">
        <v>44236</v>
      </c>
      <c r="H2317">
        <v>2</v>
      </c>
      <c r="I2317">
        <v>3.91</v>
      </c>
      <c r="J2317">
        <v>32.064</v>
      </c>
      <c r="K2317">
        <v>16.423999999999999</v>
      </c>
      <c r="L2317" t="s">
        <v>67</v>
      </c>
      <c r="M2317" t="s">
        <v>38</v>
      </c>
      <c r="N2317" t="s">
        <v>10</v>
      </c>
      <c r="O2317" t="s">
        <v>48</v>
      </c>
      <c r="P2317" t="s">
        <v>3813</v>
      </c>
      <c r="Q2317" t="s">
        <v>2522</v>
      </c>
      <c r="R2317" t="s">
        <v>2534</v>
      </c>
      <c r="S2317" t="s">
        <v>13</v>
      </c>
    </row>
    <row r="2318" spans="1:19" x14ac:dyDescent="0.35">
      <c r="A2318">
        <v>3656</v>
      </c>
      <c r="B2318" t="s">
        <v>4918</v>
      </c>
      <c r="C2318" t="s">
        <v>66</v>
      </c>
      <c r="D2318" t="s">
        <v>4269</v>
      </c>
      <c r="E2318">
        <v>2</v>
      </c>
      <c r="F2318" s="8">
        <f>DATE(YEAR(project_c[[#This Row],[order_date]]),MONTH(project_c[[#This Row],[order_date]]),1)</f>
        <v>44228</v>
      </c>
      <c r="G2318" s="1">
        <v>44236</v>
      </c>
      <c r="H2318">
        <v>2</v>
      </c>
      <c r="I2318">
        <v>14.68</v>
      </c>
      <c r="J2318">
        <v>32.624000000000002</v>
      </c>
      <c r="K2318">
        <v>3.2639999999999998</v>
      </c>
      <c r="L2318" t="s">
        <v>67</v>
      </c>
      <c r="M2318" t="s">
        <v>38</v>
      </c>
      <c r="N2318" t="s">
        <v>10</v>
      </c>
      <c r="O2318" t="s">
        <v>48</v>
      </c>
      <c r="P2318" t="s">
        <v>4270</v>
      </c>
      <c r="Q2318" t="s">
        <v>4250</v>
      </c>
      <c r="R2318" t="s">
        <v>4251</v>
      </c>
      <c r="S2318" t="s">
        <v>13</v>
      </c>
    </row>
    <row r="2319" spans="1:19" x14ac:dyDescent="0.35">
      <c r="A2319">
        <v>4030</v>
      </c>
      <c r="B2319" t="s">
        <v>4920</v>
      </c>
      <c r="C2319" t="s">
        <v>66</v>
      </c>
      <c r="D2319" t="s">
        <v>2029</v>
      </c>
      <c r="E2319">
        <v>1</v>
      </c>
      <c r="F2319" s="8">
        <f>DATE(YEAR(project_c[[#This Row],[order_date]]),MONTH(project_c[[#This Row],[order_date]]),1)</f>
        <v>44378</v>
      </c>
      <c r="G2319" s="1">
        <v>44379</v>
      </c>
      <c r="H2319">
        <v>2</v>
      </c>
      <c r="I2319">
        <v>33.409999999999997</v>
      </c>
      <c r="J2319">
        <v>59.392000000000003</v>
      </c>
      <c r="K2319">
        <v>25.981999999999999</v>
      </c>
      <c r="L2319" t="s">
        <v>67</v>
      </c>
      <c r="M2319" t="s">
        <v>38</v>
      </c>
      <c r="N2319" t="s">
        <v>10</v>
      </c>
      <c r="O2319" t="s">
        <v>48</v>
      </c>
      <c r="P2319" t="s">
        <v>2030</v>
      </c>
      <c r="Q2319" t="s">
        <v>1901</v>
      </c>
      <c r="R2319" t="s">
        <v>1902</v>
      </c>
      <c r="S2319" t="s">
        <v>13</v>
      </c>
    </row>
    <row r="2320" spans="1:19" x14ac:dyDescent="0.35">
      <c r="A2320">
        <v>4031</v>
      </c>
      <c r="B2320" t="s">
        <v>4920</v>
      </c>
      <c r="C2320" t="s">
        <v>66</v>
      </c>
      <c r="D2320" t="s">
        <v>4785</v>
      </c>
      <c r="E2320">
        <v>10</v>
      </c>
      <c r="F2320" s="8">
        <f>DATE(YEAR(project_c[[#This Row],[order_date]]),MONTH(project_c[[#This Row],[order_date]]),1)</f>
        <v>44378</v>
      </c>
      <c r="G2320" s="1">
        <v>44379</v>
      </c>
      <c r="H2320">
        <v>2</v>
      </c>
      <c r="I2320">
        <v>9.39</v>
      </c>
      <c r="J2320">
        <v>159.84</v>
      </c>
      <c r="K2320">
        <v>65.94</v>
      </c>
      <c r="L2320" t="s">
        <v>67</v>
      </c>
      <c r="M2320" t="s">
        <v>38</v>
      </c>
      <c r="N2320" t="s">
        <v>10</v>
      </c>
      <c r="O2320" t="s">
        <v>48</v>
      </c>
      <c r="P2320" t="s">
        <v>4786</v>
      </c>
      <c r="Q2320" t="s">
        <v>4250</v>
      </c>
      <c r="R2320" t="s">
        <v>4251</v>
      </c>
      <c r="S2320" t="s">
        <v>13</v>
      </c>
    </row>
    <row r="2321" spans="1:19" x14ac:dyDescent="0.35">
      <c r="A2321">
        <v>4032</v>
      </c>
      <c r="B2321" t="s">
        <v>4920</v>
      </c>
      <c r="C2321" t="s">
        <v>66</v>
      </c>
      <c r="D2321" t="s">
        <v>2729</v>
      </c>
      <c r="E2321">
        <v>2</v>
      </c>
      <c r="F2321" s="8">
        <f>DATE(YEAR(project_c[[#This Row],[order_date]]),MONTH(project_c[[#This Row],[order_date]]),1)</f>
        <v>44378</v>
      </c>
      <c r="G2321" s="1">
        <v>44379</v>
      </c>
      <c r="H2321">
        <v>2</v>
      </c>
      <c r="I2321">
        <v>0.16</v>
      </c>
      <c r="J2321">
        <v>0.57599999999999996</v>
      </c>
      <c r="K2321">
        <v>0.25600000000000001</v>
      </c>
      <c r="L2321" t="s">
        <v>67</v>
      </c>
      <c r="M2321" t="s">
        <v>38</v>
      </c>
      <c r="N2321" t="s">
        <v>10</v>
      </c>
      <c r="O2321" t="s">
        <v>48</v>
      </c>
      <c r="P2321" t="s">
        <v>2730</v>
      </c>
      <c r="Q2321" t="s">
        <v>2522</v>
      </c>
      <c r="R2321" t="s">
        <v>2523</v>
      </c>
      <c r="S2321" t="s">
        <v>13</v>
      </c>
    </row>
    <row r="2322" spans="1:19" x14ac:dyDescent="0.35">
      <c r="A2322">
        <v>4033</v>
      </c>
      <c r="B2322" t="s">
        <v>4920</v>
      </c>
      <c r="C2322" t="s">
        <v>66</v>
      </c>
      <c r="D2322" t="s">
        <v>3302</v>
      </c>
      <c r="E2322">
        <v>2</v>
      </c>
      <c r="F2322" s="8">
        <f>DATE(YEAR(project_c[[#This Row],[order_date]]),MONTH(project_c[[#This Row],[order_date]]),1)</f>
        <v>44378</v>
      </c>
      <c r="G2322" s="1">
        <v>44379</v>
      </c>
      <c r="H2322">
        <v>2</v>
      </c>
      <c r="I2322">
        <v>0.89</v>
      </c>
      <c r="J2322">
        <v>7.52</v>
      </c>
      <c r="K2322">
        <v>5.74</v>
      </c>
      <c r="L2322" t="s">
        <v>67</v>
      </c>
      <c r="M2322" t="s">
        <v>38</v>
      </c>
      <c r="N2322" t="s">
        <v>10</v>
      </c>
      <c r="O2322" t="s">
        <v>48</v>
      </c>
      <c r="P2322" t="s">
        <v>3303</v>
      </c>
      <c r="Q2322" t="s">
        <v>2522</v>
      </c>
      <c r="R2322" t="s">
        <v>2542</v>
      </c>
      <c r="S2322" t="s">
        <v>13</v>
      </c>
    </row>
    <row r="2323" spans="1:19" x14ac:dyDescent="0.35">
      <c r="A2323">
        <v>3396</v>
      </c>
      <c r="B2323" t="s">
        <v>4918</v>
      </c>
      <c r="C2323" t="s">
        <v>66</v>
      </c>
      <c r="D2323" t="s">
        <v>2771</v>
      </c>
      <c r="E2323">
        <v>2</v>
      </c>
      <c r="F2323" s="8">
        <f>DATE(YEAR(project_c[[#This Row],[order_date]]),MONTH(project_c[[#This Row],[order_date]]),1)</f>
        <v>44470</v>
      </c>
      <c r="G2323" s="1">
        <v>44499</v>
      </c>
      <c r="H2323">
        <v>3</v>
      </c>
      <c r="I2323">
        <v>0.23</v>
      </c>
      <c r="J2323">
        <v>1.512</v>
      </c>
      <c r="K2323">
        <v>1.052</v>
      </c>
      <c r="L2323" t="s">
        <v>67</v>
      </c>
      <c r="M2323" t="s">
        <v>38</v>
      </c>
      <c r="N2323" t="s">
        <v>10</v>
      </c>
      <c r="O2323" t="s">
        <v>48</v>
      </c>
      <c r="P2323" t="s">
        <v>2772</v>
      </c>
      <c r="Q2323" t="s">
        <v>2522</v>
      </c>
      <c r="R2323" t="s">
        <v>2534</v>
      </c>
      <c r="S2323" t="s">
        <v>13</v>
      </c>
    </row>
    <row r="2324" spans="1:19" x14ac:dyDescent="0.35">
      <c r="A2324">
        <v>16394</v>
      </c>
      <c r="B2324" t="s">
        <v>4920</v>
      </c>
      <c r="C2324" t="s">
        <v>66</v>
      </c>
      <c r="D2324" t="s">
        <v>2514</v>
      </c>
      <c r="E2324">
        <v>1</v>
      </c>
      <c r="F2324" s="8">
        <f>DATE(YEAR(project_c[[#This Row],[order_date]]),MONTH(project_c[[#This Row],[order_date]]),1)</f>
        <v>44621</v>
      </c>
      <c r="G2324" s="1">
        <v>44629</v>
      </c>
      <c r="H2324">
        <v>2</v>
      </c>
      <c r="I2324">
        <v>9.6</v>
      </c>
      <c r="J2324">
        <v>20.992999999999999</v>
      </c>
      <c r="K2324">
        <v>11.393000000000001</v>
      </c>
      <c r="L2324" t="s">
        <v>67</v>
      </c>
      <c r="M2324" t="s">
        <v>38</v>
      </c>
      <c r="N2324" t="s">
        <v>10</v>
      </c>
      <c r="O2324" t="s">
        <v>48</v>
      </c>
      <c r="P2324" t="s">
        <v>2515</v>
      </c>
      <c r="Q2324" t="s">
        <v>1901</v>
      </c>
      <c r="R2324" t="s">
        <v>1909</v>
      </c>
      <c r="S2324" t="s">
        <v>13</v>
      </c>
    </row>
    <row r="2325" spans="1:19" x14ac:dyDescent="0.35">
      <c r="A2325">
        <v>16274</v>
      </c>
      <c r="B2325" t="s">
        <v>4919</v>
      </c>
      <c r="C2325" t="s">
        <v>66</v>
      </c>
      <c r="D2325" t="s">
        <v>4234</v>
      </c>
      <c r="E2325">
        <v>1</v>
      </c>
      <c r="F2325" s="8">
        <f>DATE(YEAR(project_c[[#This Row],[order_date]]),MONTH(project_c[[#This Row],[order_date]]),1)</f>
        <v>44621</v>
      </c>
      <c r="G2325" s="1">
        <v>44623</v>
      </c>
      <c r="H2325">
        <v>1</v>
      </c>
      <c r="I2325">
        <v>4.1900000000000004</v>
      </c>
      <c r="J2325">
        <v>20.965</v>
      </c>
      <c r="K2325">
        <v>16.774999999999999</v>
      </c>
      <c r="L2325" t="s">
        <v>67</v>
      </c>
      <c r="M2325" t="s">
        <v>38</v>
      </c>
      <c r="N2325" t="s">
        <v>10</v>
      </c>
      <c r="O2325" t="s">
        <v>48</v>
      </c>
      <c r="P2325" t="s">
        <v>4235</v>
      </c>
      <c r="Q2325" t="s">
        <v>2522</v>
      </c>
      <c r="R2325" t="s">
        <v>2528</v>
      </c>
      <c r="S2325" t="s">
        <v>13</v>
      </c>
    </row>
    <row r="2326" spans="1:19" x14ac:dyDescent="0.35">
      <c r="A2326">
        <v>4896</v>
      </c>
      <c r="B2326" t="s">
        <v>4919</v>
      </c>
      <c r="C2326" t="s">
        <v>66</v>
      </c>
      <c r="D2326" t="s">
        <v>3800</v>
      </c>
      <c r="E2326">
        <v>5</v>
      </c>
      <c r="F2326" s="8">
        <f>DATE(YEAR(project_c[[#This Row],[order_date]]),MONTH(project_c[[#This Row],[order_date]]),1)</f>
        <v>44866</v>
      </c>
      <c r="G2326" s="1">
        <v>44885</v>
      </c>
      <c r="H2326">
        <v>5</v>
      </c>
      <c r="I2326">
        <v>4.07</v>
      </c>
      <c r="J2326">
        <v>39.72</v>
      </c>
      <c r="K2326">
        <v>19.37</v>
      </c>
      <c r="L2326" t="s">
        <v>67</v>
      </c>
      <c r="M2326" t="s">
        <v>38</v>
      </c>
      <c r="N2326" t="s">
        <v>10</v>
      </c>
      <c r="O2326" t="s">
        <v>48</v>
      </c>
      <c r="P2326" t="s">
        <v>3801</v>
      </c>
      <c r="Q2326" t="s">
        <v>2522</v>
      </c>
      <c r="R2326" t="s">
        <v>2559</v>
      </c>
      <c r="S2326" t="s">
        <v>13</v>
      </c>
    </row>
    <row r="2327" spans="1:19" x14ac:dyDescent="0.35">
      <c r="A2327">
        <v>4897</v>
      </c>
      <c r="B2327" t="s">
        <v>4919</v>
      </c>
      <c r="C2327" t="s">
        <v>66</v>
      </c>
      <c r="D2327" t="s">
        <v>3762</v>
      </c>
      <c r="E2327">
        <v>4</v>
      </c>
      <c r="F2327" s="8">
        <f>DATE(YEAR(project_c[[#This Row],[order_date]]),MONTH(project_c[[#This Row],[order_date]]),1)</f>
        <v>44866</v>
      </c>
      <c r="G2327" s="1">
        <v>44885</v>
      </c>
      <c r="H2327">
        <v>5</v>
      </c>
      <c r="I2327">
        <v>3.97</v>
      </c>
      <c r="J2327">
        <v>29.536000000000001</v>
      </c>
      <c r="K2327">
        <v>13.656000000000001</v>
      </c>
      <c r="L2327" t="s">
        <v>67</v>
      </c>
      <c r="M2327" t="s">
        <v>38</v>
      </c>
      <c r="N2327" t="s">
        <v>10</v>
      </c>
      <c r="O2327" t="s">
        <v>48</v>
      </c>
      <c r="P2327" t="s">
        <v>3763</v>
      </c>
      <c r="Q2327" t="s">
        <v>2522</v>
      </c>
      <c r="R2327" t="s">
        <v>2542</v>
      </c>
      <c r="S2327" t="s">
        <v>13</v>
      </c>
    </row>
    <row r="2328" spans="1:19" x14ac:dyDescent="0.35">
      <c r="A2328">
        <v>4895</v>
      </c>
      <c r="B2328" t="s">
        <v>4919</v>
      </c>
      <c r="C2328" t="s">
        <v>66</v>
      </c>
      <c r="D2328" t="s">
        <v>4537</v>
      </c>
      <c r="E2328">
        <v>2</v>
      </c>
      <c r="F2328" s="8">
        <f>DATE(YEAR(project_c[[#This Row],[order_date]]),MONTH(project_c[[#This Row],[order_date]]),1)</f>
        <v>44866</v>
      </c>
      <c r="G2328" s="1">
        <v>44885</v>
      </c>
      <c r="H2328">
        <v>5</v>
      </c>
      <c r="I2328">
        <v>86.87</v>
      </c>
      <c r="J2328">
        <v>289.56799999999998</v>
      </c>
      <c r="K2328">
        <v>115.828</v>
      </c>
      <c r="L2328" t="s">
        <v>67</v>
      </c>
      <c r="M2328" t="s">
        <v>38</v>
      </c>
      <c r="N2328" t="s">
        <v>10</v>
      </c>
      <c r="O2328" t="s">
        <v>48</v>
      </c>
      <c r="P2328" t="s">
        <v>4538</v>
      </c>
      <c r="Q2328" t="s">
        <v>4250</v>
      </c>
      <c r="R2328" t="s">
        <v>4258</v>
      </c>
      <c r="S2328" t="s">
        <v>13</v>
      </c>
    </row>
    <row r="2329" spans="1:19" x14ac:dyDescent="0.35">
      <c r="A2329">
        <v>16413</v>
      </c>
      <c r="B2329" t="s">
        <v>4920</v>
      </c>
      <c r="C2329" t="s">
        <v>66</v>
      </c>
      <c r="D2329" t="s">
        <v>2568</v>
      </c>
      <c r="E2329">
        <v>1</v>
      </c>
      <c r="F2329" s="8">
        <f>DATE(YEAR(project_c[[#This Row],[order_date]]),MONTH(project_c[[#This Row],[order_date]]),1)</f>
        <v>44562</v>
      </c>
      <c r="G2329" s="1">
        <v>44571</v>
      </c>
      <c r="H2329">
        <v>1</v>
      </c>
      <c r="I2329">
        <v>13.47</v>
      </c>
      <c r="J2329">
        <v>24.808</v>
      </c>
      <c r="K2329">
        <v>11.337999999999999</v>
      </c>
      <c r="L2329" t="s">
        <v>67</v>
      </c>
      <c r="M2329" t="s">
        <v>38</v>
      </c>
      <c r="N2329" t="s">
        <v>10</v>
      </c>
      <c r="O2329" t="s">
        <v>48</v>
      </c>
      <c r="P2329" t="s">
        <v>2569</v>
      </c>
      <c r="Q2329" t="s">
        <v>2522</v>
      </c>
      <c r="R2329" t="s">
        <v>2542</v>
      </c>
      <c r="S2329" t="s">
        <v>13</v>
      </c>
    </row>
    <row r="2330" spans="1:19" x14ac:dyDescent="0.35">
      <c r="A2330">
        <v>16308</v>
      </c>
      <c r="B2330" t="s">
        <v>4919</v>
      </c>
      <c r="C2330" t="s">
        <v>66</v>
      </c>
      <c r="D2330" t="s">
        <v>2564</v>
      </c>
      <c r="E2330">
        <v>1</v>
      </c>
      <c r="F2330" s="8">
        <f>DATE(YEAR(project_c[[#This Row],[order_date]]),MONTH(project_c[[#This Row],[order_date]]),1)</f>
        <v>44621</v>
      </c>
      <c r="G2330" s="1">
        <v>44624</v>
      </c>
      <c r="H2330">
        <v>6</v>
      </c>
      <c r="I2330">
        <v>18.43</v>
      </c>
      <c r="J2330">
        <v>24.808</v>
      </c>
      <c r="K2330">
        <v>6.3780000000000001</v>
      </c>
      <c r="L2330" t="s">
        <v>67</v>
      </c>
      <c r="M2330" t="s">
        <v>38</v>
      </c>
      <c r="N2330" t="s">
        <v>10</v>
      </c>
      <c r="O2330" t="s">
        <v>48</v>
      </c>
      <c r="P2330" t="s">
        <v>2565</v>
      </c>
      <c r="Q2330" t="s">
        <v>2522</v>
      </c>
      <c r="R2330" t="s">
        <v>2542</v>
      </c>
      <c r="S2330" t="s">
        <v>13</v>
      </c>
    </row>
    <row r="2331" spans="1:19" x14ac:dyDescent="0.35">
      <c r="A2331">
        <v>16327</v>
      </c>
      <c r="B2331" t="s">
        <v>4919</v>
      </c>
      <c r="C2331" t="s">
        <v>66</v>
      </c>
      <c r="D2331" t="s">
        <v>2549</v>
      </c>
      <c r="E2331">
        <v>1</v>
      </c>
      <c r="F2331" s="8">
        <f>DATE(YEAR(project_c[[#This Row],[order_date]]),MONTH(project_c[[#This Row],[order_date]]),1)</f>
        <v>44652</v>
      </c>
      <c r="G2331" s="1">
        <v>44661</v>
      </c>
      <c r="H2331">
        <v>2</v>
      </c>
      <c r="I2331">
        <v>5.58</v>
      </c>
      <c r="J2331">
        <v>21.707000000000001</v>
      </c>
      <c r="K2331">
        <v>16.126999999999999</v>
      </c>
      <c r="L2331" t="s">
        <v>67</v>
      </c>
      <c r="M2331" t="s">
        <v>38</v>
      </c>
      <c r="N2331" t="s">
        <v>10</v>
      </c>
      <c r="O2331" t="s">
        <v>48</v>
      </c>
      <c r="P2331" t="s">
        <v>2550</v>
      </c>
      <c r="Q2331" t="s">
        <v>2522</v>
      </c>
      <c r="R2331" t="s">
        <v>2542</v>
      </c>
      <c r="S2331" t="s">
        <v>13</v>
      </c>
    </row>
    <row r="2332" spans="1:19" x14ac:dyDescent="0.35">
      <c r="A2332">
        <v>7580</v>
      </c>
      <c r="B2332" t="s">
        <v>4919</v>
      </c>
      <c r="C2332" t="s">
        <v>66</v>
      </c>
      <c r="D2332" t="s">
        <v>2260</v>
      </c>
      <c r="E2332">
        <v>3</v>
      </c>
      <c r="F2332" s="8">
        <f>DATE(YEAR(project_c[[#This Row],[order_date]]),MONTH(project_c[[#This Row],[order_date]]),1)</f>
        <v>45170</v>
      </c>
      <c r="G2332" s="1">
        <v>45193</v>
      </c>
      <c r="H2332">
        <v>5</v>
      </c>
      <c r="I2332">
        <v>148.93</v>
      </c>
      <c r="J2332">
        <v>687.36</v>
      </c>
      <c r="K2332">
        <v>240.57</v>
      </c>
      <c r="L2332" t="s">
        <v>67</v>
      </c>
      <c r="M2332" t="s">
        <v>38</v>
      </c>
      <c r="N2332" t="s">
        <v>10</v>
      </c>
      <c r="O2332" t="s">
        <v>48</v>
      </c>
      <c r="P2332" t="s">
        <v>2261</v>
      </c>
      <c r="Q2332" t="s">
        <v>1901</v>
      </c>
      <c r="R2332" t="s">
        <v>1902</v>
      </c>
      <c r="S2332" t="s">
        <v>13</v>
      </c>
    </row>
    <row r="2333" spans="1:19" x14ac:dyDescent="0.35">
      <c r="A2333">
        <v>7581</v>
      </c>
      <c r="B2333" t="s">
        <v>4919</v>
      </c>
      <c r="C2333" t="s">
        <v>66</v>
      </c>
      <c r="D2333" t="s">
        <v>3926</v>
      </c>
      <c r="E2333">
        <v>3</v>
      </c>
      <c r="F2333" s="8">
        <f>DATE(YEAR(project_c[[#This Row],[order_date]]),MONTH(project_c[[#This Row],[order_date]]),1)</f>
        <v>45170</v>
      </c>
      <c r="G2333" s="1">
        <v>45193</v>
      </c>
      <c r="H2333">
        <v>5</v>
      </c>
      <c r="I2333">
        <v>1.24</v>
      </c>
      <c r="J2333">
        <v>29.783999999999999</v>
      </c>
      <c r="K2333">
        <v>26.064</v>
      </c>
      <c r="L2333" t="s">
        <v>67</v>
      </c>
      <c r="M2333" t="s">
        <v>38</v>
      </c>
      <c r="N2333" t="s">
        <v>10</v>
      </c>
      <c r="O2333" t="s">
        <v>48</v>
      </c>
      <c r="P2333" t="s">
        <v>3927</v>
      </c>
      <c r="Q2333" t="s">
        <v>2522</v>
      </c>
      <c r="R2333" t="s">
        <v>2559</v>
      </c>
      <c r="S2333" t="s">
        <v>13</v>
      </c>
    </row>
    <row r="2334" spans="1:19" x14ac:dyDescent="0.35">
      <c r="A2334">
        <v>10002</v>
      </c>
      <c r="B2334" t="s">
        <v>4920</v>
      </c>
      <c r="C2334" t="s">
        <v>66</v>
      </c>
      <c r="D2334" t="s">
        <v>4741</v>
      </c>
      <c r="E2334">
        <v>4</v>
      </c>
      <c r="F2334" s="8">
        <f>DATE(YEAR(project_c[[#This Row],[order_date]]),MONTH(project_c[[#This Row],[order_date]]),1)</f>
        <v>45352</v>
      </c>
      <c r="G2334" s="1">
        <v>45370</v>
      </c>
      <c r="H2334">
        <v>5</v>
      </c>
      <c r="I2334">
        <v>5.38</v>
      </c>
      <c r="J2334">
        <v>54.056800000000003</v>
      </c>
      <c r="K2334">
        <v>32.536799999999999</v>
      </c>
      <c r="L2334" t="s">
        <v>67</v>
      </c>
      <c r="M2334" t="s">
        <v>38</v>
      </c>
      <c r="N2334" t="s">
        <v>10</v>
      </c>
      <c r="O2334" t="s">
        <v>48</v>
      </c>
      <c r="P2334" t="s">
        <v>4742</v>
      </c>
      <c r="Q2334" t="s">
        <v>4250</v>
      </c>
      <c r="R2334" t="s">
        <v>4251</v>
      </c>
      <c r="S2334" t="s">
        <v>13</v>
      </c>
    </row>
    <row r="2335" spans="1:19" x14ac:dyDescent="0.35">
      <c r="A2335">
        <v>10120</v>
      </c>
      <c r="B2335" t="s">
        <v>4917</v>
      </c>
      <c r="C2335" t="s">
        <v>66</v>
      </c>
      <c r="D2335" t="s">
        <v>4741</v>
      </c>
      <c r="E2335">
        <v>2</v>
      </c>
      <c r="F2335" s="8">
        <f>DATE(YEAR(project_c[[#This Row],[order_date]]),MONTH(project_c[[#This Row],[order_date]]),1)</f>
        <v>45352</v>
      </c>
      <c r="G2335" s="1">
        <v>45358</v>
      </c>
      <c r="H2335">
        <v>5</v>
      </c>
      <c r="I2335">
        <v>5.38</v>
      </c>
      <c r="J2335">
        <v>27.028400000000001</v>
      </c>
      <c r="K2335">
        <v>16.2684</v>
      </c>
      <c r="L2335" t="s">
        <v>67</v>
      </c>
      <c r="M2335" t="s">
        <v>38</v>
      </c>
      <c r="N2335" t="s">
        <v>10</v>
      </c>
      <c r="O2335" t="s">
        <v>48</v>
      </c>
      <c r="P2335" t="s">
        <v>4742</v>
      </c>
      <c r="Q2335" t="s">
        <v>4250</v>
      </c>
      <c r="R2335" t="s">
        <v>4251</v>
      </c>
      <c r="S2335" t="s">
        <v>13</v>
      </c>
    </row>
    <row r="2336" spans="1:19" x14ac:dyDescent="0.35">
      <c r="A2336">
        <v>10545</v>
      </c>
      <c r="B2336" t="s">
        <v>4917</v>
      </c>
      <c r="C2336" t="s">
        <v>66</v>
      </c>
      <c r="D2336" t="s">
        <v>4741</v>
      </c>
      <c r="E2336">
        <v>2</v>
      </c>
      <c r="F2336" s="8">
        <f>DATE(YEAR(project_c[[#This Row],[order_date]]),MONTH(project_c[[#This Row],[order_date]]),1)</f>
        <v>45292</v>
      </c>
      <c r="G2336" s="1">
        <v>45300</v>
      </c>
      <c r="H2336">
        <v>1</v>
      </c>
      <c r="I2336">
        <v>5.38</v>
      </c>
      <c r="J2336">
        <v>27.028400000000001</v>
      </c>
      <c r="K2336">
        <v>16.2684</v>
      </c>
      <c r="L2336" t="s">
        <v>67</v>
      </c>
      <c r="M2336" t="s">
        <v>38</v>
      </c>
      <c r="N2336" t="s">
        <v>10</v>
      </c>
      <c r="O2336" t="s">
        <v>48</v>
      </c>
      <c r="P2336" t="s">
        <v>4742</v>
      </c>
      <c r="Q2336" t="s">
        <v>4250</v>
      </c>
      <c r="R2336" t="s">
        <v>4251</v>
      </c>
      <c r="S2336" t="s">
        <v>13</v>
      </c>
    </row>
    <row r="2337" spans="1:19" x14ac:dyDescent="0.35">
      <c r="A2337">
        <v>337</v>
      </c>
      <c r="B2337" t="s">
        <v>4920</v>
      </c>
      <c r="C2337" t="s">
        <v>428</v>
      </c>
      <c r="D2337" t="s">
        <v>2121</v>
      </c>
      <c r="E2337">
        <v>5</v>
      </c>
      <c r="F2337" s="8">
        <f>DATE(YEAR(project_c[[#This Row],[order_date]]),MONTH(project_c[[#This Row],[order_date]]),1)</f>
        <v>44044</v>
      </c>
      <c r="G2337" s="1">
        <v>44070</v>
      </c>
      <c r="H2337">
        <v>2</v>
      </c>
      <c r="I2337">
        <v>41.76</v>
      </c>
      <c r="J2337">
        <v>579.95000000000005</v>
      </c>
      <c r="K2337">
        <v>371.15</v>
      </c>
      <c r="L2337" t="s">
        <v>429</v>
      </c>
      <c r="M2337" t="s">
        <v>38</v>
      </c>
      <c r="N2337" t="s">
        <v>10</v>
      </c>
      <c r="O2337" t="s">
        <v>122</v>
      </c>
      <c r="P2337" t="s">
        <v>2122</v>
      </c>
      <c r="Q2337" t="s">
        <v>1901</v>
      </c>
      <c r="R2337" t="s">
        <v>1902</v>
      </c>
      <c r="S2337" t="s">
        <v>44</v>
      </c>
    </row>
    <row r="2338" spans="1:19" x14ac:dyDescent="0.35">
      <c r="A2338">
        <v>339</v>
      </c>
      <c r="B2338" t="s">
        <v>4920</v>
      </c>
      <c r="C2338" t="s">
        <v>428</v>
      </c>
      <c r="D2338" t="s">
        <v>4619</v>
      </c>
      <c r="E2338">
        <v>3</v>
      </c>
      <c r="F2338" s="8">
        <f>DATE(YEAR(project_c[[#This Row],[order_date]]),MONTH(project_c[[#This Row],[order_date]]),1)</f>
        <v>44044</v>
      </c>
      <c r="G2338" s="1">
        <v>44070</v>
      </c>
      <c r="H2338">
        <v>2</v>
      </c>
      <c r="I2338">
        <v>184.45</v>
      </c>
      <c r="J2338">
        <v>1202.94</v>
      </c>
      <c r="K2338">
        <v>649.59</v>
      </c>
      <c r="L2338" t="s">
        <v>429</v>
      </c>
      <c r="M2338" t="s">
        <v>38</v>
      </c>
      <c r="N2338" t="s">
        <v>10</v>
      </c>
      <c r="O2338" t="s">
        <v>122</v>
      </c>
      <c r="P2338" t="s">
        <v>4620</v>
      </c>
      <c r="Q2338" t="s">
        <v>4250</v>
      </c>
      <c r="R2338" t="s">
        <v>4306</v>
      </c>
      <c r="S2338" t="s">
        <v>44</v>
      </c>
    </row>
    <row r="2339" spans="1:19" x14ac:dyDescent="0.35">
      <c r="A2339">
        <v>3368</v>
      </c>
      <c r="B2339" t="s">
        <v>4918</v>
      </c>
      <c r="C2339" t="s">
        <v>428</v>
      </c>
      <c r="D2339" t="s">
        <v>4098</v>
      </c>
      <c r="E2339">
        <v>4</v>
      </c>
      <c r="F2339" s="8">
        <f>DATE(YEAR(project_c[[#This Row],[order_date]]),MONTH(project_c[[#This Row],[order_date]]),1)</f>
        <v>44378</v>
      </c>
      <c r="G2339" s="1">
        <v>44407</v>
      </c>
      <c r="H2339">
        <v>4</v>
      </c>
      <c r="I2339">
        <v>8.11</v>
      </c>
      <c r="J2339">
        <v>61.792000000000002</v>
      </c>
      <c r="K2339">
        <v>29.352</v>
      </c>
      <c r="L2339" t="s">
        <v>429</v>
      </c>
      <c r="M2339" t="s">
        <v>38</v>
      </c>
      <c r="N2339" t="s">
        <v>10</v>
      </c>
      <c r="O2339" t="s">
        <v>122</v>
      </c>
      <c r="P2339" t="s">
        <v>4099</v>
      </c>
      <c r="Q2339" t="s">
        <v>2522</v>
      </c>
      <c r="R2339" t="s">
        <v>2559</v>
      </c>
      <c r="S2339" t="s">
        <v>44</v>
      </c>
    </row>
    <row r="2340" spans="1:19" x14ac:dyDescent="0.35">
      <c r="A2340">
        <v>16142</v>
      </c>
      <c r="B2340" t="s">
        <v>4919</v>
      </c>
      <c r="C2340" t="s">
        <v>428</v>
      </c>
      <c r="D2340" t="s">
        <v>4244</v>
      </c>
      <c r="E2340">
        <v>1</v>
      </c>
      <c r="F2340" s="8">
        <f>DATE(YEAR(project_c[[#This Row],[order_date]]),MONTH(project_c[[#This Row],[order_date]]),1)</f>
        <v>44682</v>
      </c>
      <c r="G2340" s="1">
        <v>44683</v>
      </c>
      <c r="H2340">
        <v>3</v>
      </c>
      <c r="I2340">
        <v>10.01</v>
      </c>
      <c r="J2340">
        <v>21.238</v>
      </c>
      <c r="K2340">
        <v>11.228</v>
      </c>
      <c r="L2340" t="s">
        <v>429</v>
      </c>
      <c r="M2340" t="s">
        <v>38</v>
      </c>
      <c r="N2340" t="s">
        <v>10</v>
      </c>
      <c r="O2340" t="s">
        <v>122</v>
      </c>
      <c r="P2340" t="s">
        <v>4245</v>
      </c>
      <c r="Q2340" t="s">
        <v>2522</v>
      </c>
      <c r="R2340" t="s">
        <v>2531</v>
      </c>
      <c r="S2340" t="s">
        <v>44</v>
      </c>
    </row>
    <row r="2341" spans="1:19" x14ac:dyDescent="0.35">
      <c r="A2341">
        <v>15538</v>
      </c>
      <c r="B2341" t="s">
        <v>4919</v>
      </c>
      <c r="C2341" t="s">
        <v>428</v>
      </c>
      <c r="D2341" t="s">
        <v>2504</v>
      </c>
      <c r="E2341">
        <v>1</v>
      </c>
      <c r="F2341" s="8">
        <f>DATE(YEAR(project_c[[#This Row],[order_date]]),MONTH(project_c[[#This Row],[order_date]]),1)</f>
        <v>44682</v>
      </c>
      <c r="G2341" s="1">
        <v>44690</v>
      </c>
      <c r="H2341">
        <v>4</v>
      </c>
      <c r="I2341">
        <v>10.94</v>
      </c>
      <c r="J2341">
        <v>20.152999999999999</v>
      </c>
      <c r="K2341">
        <v>9.2129999999999992</v>
      </c>
      <c r="L2341" t="s">
        <v>429</v>
      </c>
      <c r="M2341" t="s">
        <v>38</v>
      </c>
      <c r="N2341" t="s">
        <v>10</v>
      </c>
      <c r="O2341" t="s">
        <v>122</v>
      </c>
      <c r="P2341" t="s">
        <v>2505</v>
      </c>
      <c r="Q2341" t="s">
        <v>1901</v>
      </c>
      <c r="R2341" t="s">
        <v>1909</v>
      </c>
      <c r="S2341" t="s">
        <v>44</v>
      </c>
    </row>
    <row r="2342" spans="1:19" x14ac:dyDescent="0.35">
      <c r="A2342">
        <v>16096</v>
      </c>
      <c r="B2342" t="s">
        <v>4919</v>
      </c>
      <c r="C2342" t="s">
        <v>428</v>
      </c>
      <c r="D2342" t="s">
        <v>2504</v>
      </c>
      <c r="E2342">
        <v>1</v>
      </c>
      <c r="F2342" s="8">
        <f>DATE(YEAR(project_c[[#This Row],[order_date]]),MONTH(project_c[[#This Row],[order_date]]),1)</f>
        <v>44562</v>
      </c>
      <c r="G2342" s="1">
        <v>44566</v>
      </c>
      <c r="H2342">
        <v>1</v>
      </c>
      <c r="I2342">
        <v>10.94</v>
      </c>
      <c r="J2342">
        <v>20.152999999999999</v>
      </c>
      <c r="K2342">
        <v>9.2129999999999992</v>
      </c>
      <c r="L2342" t="s">
        <v>429</v>
      </c>
      <c r="M2342" t="s">
        <v>38</v>
      </c>
      <c r="N2342" t="s">
        <v>10</v>
      </c>
      <c r="O2342" t="s">
        <v>122</v>
      </c>
      <c r="P2342" t="s">
        <v>2505</v>
      </c>
      <c r="Q2342" t="s">
        <v>1901</v>
      </c>
      <c r="R2342" t="s">
        <v>1909</v>
      </c>
      <c r="S2342" t="s">
        <v>44</v>
      </c>
    </row>
    <row r="2343" spans="1:19" x14ac:dyDescent="0.35">
      <c r="A2343">
        <v>15755</v>
      </c>
      <c r="B2343" t="s">
        <v>4919</v>
      </c>
      <c r="C2343" t="s">
        <v>428</v>
      </c>
      <c r="D2343" t="s">
        <v>4228</v>
      </c>
      <c r="E2343">
        <v>1</v>
      </c>
      <c r="F2343" s="8">
        <f>DATE(YEAR(project_c[[#This Row],[order_date]]),MONTH(project_c[[#This Row],[order_date]]),1)</f>
        <v>44562</v>
      </c>
      <c r="G2343" s="1">
        <v>44574</v>
      </c>
      <c r="H2343">
        <v>5</v>
      </c>
      <c r="I2343">
        <v>1.73</v>
      </c>
      <c r="J2343">
        <v>20.146000000000001</v>
      </c>
      <c r="K2343">
        <v>18.416</v>
      </c>
      <c r="L2343" t="s">
        <v>429</v>
      </c>
      <c r="M2343" t="s">
        <v>38</v>
      </c>
      <c r="N2343" t="s">
        <v>10</v>
      </c>
      <c r="O2343" t="s">
        <v>122</v>
      </c>
      <c r="P2343" t="s">
        <v>4229</v>
      </c>
      <c r="Q2343" t="s">
        <v>2522</v>
      </c>
      <c r="R2343" t="s">
        <v>2528</v>
      </c>
      <c r="S2343" t="s">
        <v>44</v>
      </c>
    </row>
    <row r="2344" spans="1:19" x14ac:dyDescent="0.35">
      <c r="A2344">
        <v>15231</v>
      </c>
      <c r="B2344" t="s">
        <v>4919</v>
      </c>
      <c r="C2344" t="s">
        <v>428</v>
      </c>
      <c r="D2344" t="s">
        <v>4220</v>
      </c>
      <c r="E2344">
        <v>1</v>
      </c>
      <c r="F2344" s="8">
        <f>DATE(YEAR(project_c[[#This Row],[order_date]]),MONTH(project_c[[#This Row],[order_date]]),1)</f>
        <v>44621</v>
      </c>
      <c r="G2344" s="1">
        <v>44631</v>
      </c>
      <c r="H2344">
        <v>7</v>
      </c>
      <c r="I2344">
        <v>10.37</v>
      </c>
      <c r="J2344">
        <v>19.620999999999999</v>
      </c>
      <c r="K2344">
        <v>9.2509999999999994</v>
      </c>
      <c r="L2344" t="s">
        <v>429</v>
      </c>
      <c r="M2344" t="s">
        <v>38</v>
      </c>
      <c r="N2344" t="s">
        <v>10</v>
      </c>
      <c r="O2344" t="s">
        <v>122</v>
      </c>
      <c r="P2344" t="s">
        <v>4221</v>
      </c>
      <c r="Q2344" t="s">
        <v>2522</v>
      </c>
      <c r="R2344" t="s">
        <v>2523</v>
      </c>
      <c r="S2344" t="s">
        <v>44</v>
      </c>
    </row>
    <row r="2345" spans="1:19" x14ac:dyDescent="0.35">
      <c r="A2345">
        <v>6505</v>
      </c>
      <c r="B2345" t="s">
        <v>4920</v>
      </c>
      <c r="C2345" t="s">
        <v>428</v>
      </c>
      <c r="D2345" t="s">
        <v>2392</v>
      </c>
      <c r="E2345">
        <v>1</v>
      </c>
      <c r="F2345" s="8">
        <f>DATE(YEAR(project_c[[#This Row],[order_date]]),MONTH(project_c[[#This Row],[order_date]]),1)</f>
        <v>44835</v>
      </c>
      <c r="G2345" s="1">
        <v>44844</v>
      </c>
      <c r="H2345">
        <v>2</v>
      </c>
      <c r="I2345">
        <v>1.8</v>
      </c>
      <c r="J2345">
        <v>9.5920000000000005</v>
      </c>
      <c r="K2345">
        <v>7.7919999999999998</v>
      </c>
      <c r="L2345" t="s">
        <v>429</v>
      </c>
      <c r="M2345" t="s">
        <v>38</v>
      </c>
      <c r="N2345" t="s">
        <v>10</v>
      </c>
      <c r="O2345" t="s">
        <v>122</v>
      </c>
      <c r="P2345" t="s">
        <v>2393</v>
      </c>
      <c r="Q2345" t="s">
        <v>1901</v>
      </c>
      <c r="R2345" t="s">
        <v>1902</v>
      </c>
      <c r="S2345" t="s">
        <v>44</v>
      </c>
    </row>
    <row r="2346" spans="1:19" x14ac:dyDescent="0.35">
      <c r="A2346">
        <v>5219</v>
      </c>
      <c r="B2346" t="s">
        <v>4919</v>
      </c>
      <c r="C2346" t="s">
        <v>428</v>
      </c>
      <c r="D2346" t="s">
        <v>3580</v>
      </c>
      <c r="E2346">
        <v>3</v>
      </c>
      <c r="F2346" s="8">
        <f>DATE(YEAR(project_c[[#This Row],[order_date]]),MONTH(project_c[[#This Row],[order_date]]),1)</f>
        <v>44621</v>
      </c>
      <c r="G2346" s="1">
        <v>44639</v>
      </c>
      <c r="H2346">
        <v>5</v>
      </c>
      <c r="I2346">
        <v>1.36</v>
      </c>
      <c r="J2346">
        <v>5.8319999999999999</v>
      </c>
      <c r="K2346">
        <v>1.752</v>
      </c>
      <c r="L2346" t="s">
        <v>429</v>
      </c>
      <c r="M2346" t="s">
        <v>38</v>
      </c>
      <c r="N2346" t="s">
        <v>10</v>
      </c>
      <c r="O2346" t="s">
        <v>122</v>
      </c>
      <c r="P2346" t="s">
        <v>3581</v>
      </c>
      <c r="Q2346" t="s">
        <v>2522</v>
      </c>
      <c r="R2346" t="s">
        <v>2542</v>
      </c>
      <c r="S2346" t="s">
        <v>44</v>
      </c>
    </row>
    <row r="2347" spans="1:19" x14ac:dyDescent="0.35">
      <c r="A2347">
        <v>4385</v>
      </c>
      <c r="B2347" t="s">
        <v>4918</v>
      </c>
      <c r="C2347" t="s">
        <v>428</v>
      </c>
      <c r="D2347" t="s">
        <v>3538</v>
      </c>
      <c r="E2347">
        <v>1</v>
      </c>
      <c r="F2347" s="8">
        <f>DATE(YEAR(project_c[[#This Row],[order_date]]),MONTH(project_c[[#This Row],[order_date]]),1)</f>
        <v>44743</v>
      </c>
      <c r="G2347" s="1">
        <v>44763</v>
      </c>
      <c r="H2347">
        <v>2</v>
      </c>
      <c r="I2347">
        <v>2.2599999999999998</v>
      </c>
      <c r="J2347">
        <v>1.9410000000000001</v>
      </c>
      <c r="K2347">
        <v>-0.31900000000000001</v>
      </c>
      <c r="L2347" t="s">
        <v>429</v>
      </c>
      <c r="M2347" t="s">
        <v>38</v>
      </c>
      <c r="N2347" t="s">
        <v>10</v>
      </c>
      <c r="O2347" t="s">
        <v>122</v>
      </c>
      <c r="P2347" t="s">
        <v>3539</v>
      </c>
      <c r="Q2347" t="s">
        <v>2522</v>
      </c>
      <c r="R2347" t="s">
        <v>2523</v>
      </c>
      <c r="S2347" t="s">
        <v>44</v>
      </c>
    </row>
    <row r="2348" spans="1:19" x14ac:dyDescent="0.35">
      <c r="A2348">
        <v>6506</v>
      </c>
      <c r="B2348" t="s">
        <v>4920</v>
      </c>
      <c r="C2348" t="s">
        <v>428</v>
      </c>
      <c r="D2348" t="s">
        <v>4513</v>
      </c>
      <c r="E2348">
        <v>1</v>
      </c>
      <c r="F2348" s="8">
        <f>DATE(YEAR(project_c[[#This Row],[order_date]]),MONTH(project_c[[#This Row],[order_date]]),1)</f>
        <v>44835</v>
      </c>
      <c r="G2348" s="1">
        <v>44844</v>
      </c>
      <c r="H2348">
        <v>2</v>
      </c>
      <c r="I2348">
        <v>72.47</v>
      </c>
      <c r="J2348">
        <v>120.78400000000001</v>
      </c>
      <c r="K2348">
        <v>48.314</v>
      </c>
      <c r="L2348" t="s">
        <v>429</v>
      </c>
      <c r="M2348" t="s">
        <v>38</v>
      </c>
      <c r="N2348" t="s">
        <v>10</v>
      </c>
      <c r="O2348" t="s">
        <v>122</v>
      </c>
      <c r="P2348" t="s">
        <v>4514</v>
      </c>
      <c r="Q2348" t="s">
        <v>4250</v>
      </c>
      <c r="R2348" t="s">
        <v>4273</v>
      </c>
      <c r="S2348" t="s">
        <v>44</v>
      </c>
    </row>
    <row r="2349" spans="1:19" x14ac:dyDescent="0.35">
      <c r="A2349">
        <v>15607</v>
      </c>
      <c r="B2349" t="s">
        <v>4919</v>
      </c>
      <c r="C2349" t="s">
        <v>428</v>
      </c>
      <c r="D2349" t="s">
        <v>1928</v>
      </c>
      <c r="E2349">
        <v>1</v>
      </c>
      <c r="F2349" s="8">
        <f>DATE(YEAR(project_c[[#This Row],[order_date]]),MONTH(project_c[[#This Row],[order_date]]),1)</f>
        <v>44682</v>
      </c>
      <c r="G2349" s="1">
        <v>44687</v>
      </c>
      <c r="H2349">
        <v>2</v>
      </c>
      <c r="I2349">
        <v>11.2</v>
      </c>
      <c r="J2349">
        <v>27.992999999999999</v>
      </c>
      <c r="K2349">
        <v>16.792999999999999</v>
      </c>
      <c r="L2349" t="s">
        <v>429</v>
      </c>
      <c r="M2349" t="s">
        <v>38</v>
      </c>
      <c r="N2349" t="s">
        <v>10</v>
      </c>
      <c r="O2349" t="s">
        <v>122</v>
      </c>
      <c r="P2349" t="s">
        <v>1929</v>
      </c>
      <c r="Q2349" t="s">
        <v>1901</v>
      </c>
      <c r="R2349" t="s">
        <v>1909</v>
      </c>
      <c r="S2349" t="s">
        <v>44</v>
      </c>
    </row>
    <row r="2350" spans="1:19" x14ac:dyDescent="0.35">
      <c r="A2350">
        <v>15622</v>
      </c>
      <c r="B2350" t="s">
        <v>4919</v>
      </c>
      <c r="C2350" t="s">
        <v>428</v>
      </c>
      <c r="D2350" t="s">
        <v>2578</v>
      </c>
      <c r="E2350">
        <v>1</v>
      </c>
      <c r="F2350" s="8">
        <f>DATE(YEAR(project_c[[#This Row],[order_date]]),MONTH(project_c[[#This Row],[order_date]]),1)</f>
        <v>44593</v>
      </c>
      <c r="G2350" s="1">
        <v>44600</v>
      </c>
      <c r="H2350">
        <v>6</v>
      </c>
      <c r="I2350">
        <v>9.07</v>
      </c>
      <c r="J2350">
        <v>25.402999999999999</v>
      </c>
      <c r="K2350">
        <v>16.332999999999998</v>
      </c>
      <c r="L2350" t="s">
        <v>429</v>
      </c>
      <c r="M2350" t="s">
        <v>38</v>
      </c>
      <c r="N2350" t="s">
        <v>10</v>
      </c>
      <c r="O2350" t="s">
        <v>122</v>
      </c>
      <c r="P2350" t="s">
        <v>2579</v>
      </c>
      <c r="Q2350" t="s">
        <v>2522</v>
      </c>
      <c r="R2350" t="s">
        <v>2523</v>
      </c>
      <c r="S2350" t="s">
        <v>44</v>
      </c>
    </row>
    <row r="2351" spans="1:19" x14ac:dyDescent="0.35">
      <c r="A2351">
        <v>15179</v>
      </c>
      <c r="B2351" t="s">
        <v>4919</v>
      </c>
      <c r="C2351" t="s">
        <v>428</v>
      </c>
      <c r="D2351" t="s">
        <v>4888</v>
      </c>
      <c r="E2351">
        <v>1</v>
      </c>
      <c r="F2351" s="8">
        <f>DATE(YEAR(project_c[[#This Row],[order_date]]),MONTH(project_c[[#This Row],[order_date]]),1)</f>
        <v>44652</v>
      </c>
      <c r="G2351" s="1">
        <v>44653</v>
      </c>
      <c r="H2351">
        <v>2</v>
      </c>
      <c r="I2351">
        <v>3999</v>
      </c>
      <c r="J2351">
        <v>4199.3</v>
      </c>
      <c r="K2351">
        <v>200.3</v>
      </c>
      <c r="L2351" t="s">
        <v>429</v>
      </c>
      <c r="M2351" t="s">
        <v>38</v>
      </c>
      <c r="N2351" t="s">
        <v>10</v>
      </c>
      <c r="O2351" t="s">
        <v>122</v>
      </c>
      <c r="P2351" t="s">
        <v>4889</v>
      </c>
      <c r="Q2351" t="s">
        <v>4876</v>
      </c>
      <c r="R2351" t="s">
        <v>4882</v>
      </c>
      <c r="S2351" t="s">
        <v>44</v>
      </c>
    </row>
    <row r="2352" spans="1:19" x14ac:dyDescent="0.35">
      <c r="A2352">
        <v>16063</v>
      </c>
      <c r="B2352" t="s">
        <v>4919</v>
      </c>
      <c r="C2352" t="s">
        <v>428</v>
      </c>
      <c r="D2352" t="s">
        <v>4849</v>
      </c>
      <c r="E2352">
        <v>1</v>
      </c>
      <c r="F2352" s="8">
        <f>DATE(YEAR(project_c[[#This Row],[order_date]]),MONTH(project_c[[#This Row],[order_date]]),1)</f>
        <v>44621</v>
      </c>
      <c r="G2352" s="1">
        <v>44634</v>
      </c>
      <c r="H2352">
        <v>5</v>
      </c>
      <c r="I2352">
        <v>429</v>
      </c>
      <c r="J2352">
        <v>489.3</v>
      </c>
      <c r="K2352">
        <v>60.3</v>
      </c>
      <c r="L2352" t="s">
        <v>429</v>
      </c>
      <c r="M2352" t="s">
        <v>38</v>
      </c>
      <c r="N2352" t="s">
        <v>10</v>
      </c>
      <c r="O2352" t="s">
        <v>122</v>
      </c>
      <c r="P2352" t="s">
        <v>4850</v>
      </c>
      <c r="Q2352" t="s">
        <v>4841</v>
      </c>
      <c r="R2352" t="s">
        <v>4842</v>
      </c>
      <c r="S2352" t="s">
        <v>44</v>
      </c>
    </row>
    <row r="2353" spans="1:19" x14ac:dyDescent="0.35">
      <c r="A2353">
        <v>15818</v>
      </c>
      <c r="B2353" t="s">
        <v>4919</v>
      </c>
      <c r="C2353" t="s">
        <v>428</v>
      </c>
      <c r="D2353" t="s">
        <v>4252</v>
      </c>
      <c r="E2353">
        <v>1</v>
      </c>
      <c r="F2353" s="8">
        <f>DATE(YEAR(project_c[[#This Row],[order_date]]),MONTH(project_c[[#This Row],[order_date]]),1)</f>
        <v>44652</v>
      </c>
      <c r="G2353" s="1">
        <v>44661</v>
      </c>
      <c r="H2353">
        <v>7</v>
      </c>
      <c r="I2353">
        <v>2.83</v>
      </c>
      <c r="J2353">
        <v>22.001000000000001</v>
      </c>
      <c r="K2353">
        <v>19.170999999999999</v>
      </c>
      <c r="L2353" t="s">
        <v>429</v>
      </c>
      <c r="M2353" t="s">
        <v>38</v>
      </c>
      <c r="N2353" t="s">
        <v>10</v>
      </c>
      <c r="O2353" t="s">
        <v>122</v>
      </c>
      <c r="P2353" t="s">
        <v>4253</v>
      </c>
      <c r="Q2353" t="s">
        <v>4250</v>
      </c>
      <c r="R2353" t="s">
        <v>4251</v>
      </c>
      <c r="S2353" t="s">
        <v>44</v>
      </c>
    </row>
    <row r="2354" spans="1:19" x14ac:dyDescent="0.35">
      <c r="A2354">
        <v>7224</v>
      </c>
      <c r="B2354" t="s">
        <v>4919</v>
      </c>
      <c r="C2354" t="s">
        <v>428</v>
      </c>
      <c r="D2354" t="s">
        <v>4148</v>
      </c>
      <c r="E2354">
        <v>3</v>
      </c>
      <c r="F2354" s="8">
        <f>DATE(YEAR(project_c[[#This Row],[order_date]]),MONTH(project_c[[#This Row],[order_date]]),1)</f>
        <v>45231</v>
      </c>
      <c r="G2354" s="1">
        <v>45256</v>
      </c>
      <c r="H2354">
        <v>4</v>
      </c>
      <c r="I2354">
        <v>11.33</v>
      </c>
      <c r="J2354">
        <v>52.271999999999998</v>
      </c>
      <c r="K2354">
        <v>18.282</v>
      </c>
      <c r="L2354" t="s">
        <v>429</v>
      </c>
      <c r="M2354" t="s">
        <v>38</v>
      </c>
      <c r="N2354" t="s">
        <v>10</v>
      </c>
      <c r="O2354" t="s">
        <v>122</v>
      </c>
      <c r="P2354" t="s">
        <v>4149</v>
      </c>
      <c r="Q2354" t="s">
        <v>2522</v>
      </c>
      <c r="R2354" t="s">
        <v>2531</v>
      </c>
      <c r="S2354" t="s">
        <v>44</v>
      </c>
    </row>
    <row r="2355" spans="1:19" x14ac:dyDescent="0.35">
      <c r="A2355">
        <v>7225</v>
      </c>
      <c r="B2355" t="s">
        <v>4919</v>
      </c>
      <c r="C2355" t="s">
        <v>428</v>
      </c>
      <c r="D2355" t="s">
        <v>2529</v>
      </c>
      <c r="E2355">
        <v>7</v>
      </c>
      <c r="F2355" s="8">
        <f>DATE(YEAR(project_c[[#This Row],[order_date]]),MONTH(project_c[[#This Row],[order_date]]),1)</f>
        <v>45231</v>
      </c>
      <c r="G2355" s="1">
        <v>45256</v>
      </c>
      <c r="H2355">
        <v>4</v>
      </c>
      <c r="I2355">
        <v>12.18</v>
      </c>
      <c r="J2355">
        <v>170.52</v>
      </c>
      <c r="K2355">
        <v>85.26</v>
      </c>
      <c r="L2355" t="s">
        <v>429</v>
      </c>
      <c r="M2355" t="s">
        <v>38</v>
      </c>
      <c r="N2355" t="s">
        <v>10</v>
      </c>
      <c r="O2355" t="s">
        <v>122</v>
      </c>
      <c r="P2355" t="s">
        <v>2530</v>
      </c>
      <c r="Q2355" t="s">
        <v>2522</v>
      </c>
      <c r="R2355" t="s">
        <v>2531</v>
      </c>
      <c r="S2355" t="s">
        <v>44</v>
      </c>
    </row>
    <row r="2356" spans="1:19" x14ac:dyDescent="0.35">
      <c r="A2356">
        <v>9995</v>
      </c>
      <c r="B2356" t="s">
        <v>4917</v>
      </c>
      <c r="C2356" t="s">
        <v>428</v>
      </c>
      <c r="D2356" t="s">
        <v>2041</v>
      </c>
      <c r="E2356">
        <v>5</v>
      </c>
      <c r="F2356" s="8">
        <f>DATE(YEAR(project_c[[#This Row],[order_date]]),MONTH(project_c[[#This Row],[order_date]]),1)</f>
        <v>45292</v>
      </c>
      <c r="G2356" s="1">
        <v>45309</v>
      </c>
      <c r="H2356">
        <v>3</v>
      </c>
      <c r="I2356">
        <v>30.48</v>
      </c>
      <c r="J2356">
        <v>332.13749999999999</v>
      </c>
      <c r="K2356">
        <v>179.73750000000001</v>
      </c>
      <c r="L2356" t="s">
        <v>429</v>
      </c>
      <c r="M2356" t="s">
        <v>38</v>
      </c>
      <c r="N2356" t="s">
        <v>10</v>
      </c>
      <c r="O2356" t="s">
        <v>122</v>
      </c>
      <c r="P2356" t="s">
        <v>2042</v>
      </c>
      <c r="Q2356" t="s">
        <v>1901</v>
      </c>
      <c r="R2356" t="s">
        <v>1909</v>
      </c>
      <c r="S2356" t="s">
        <v>44</v>
      </c>
    </row>
    <row r="2357" spans="1:19" x14ac:dyDescent="0.35">
      <c r="A2357">
        <v>10763</v>
      </c>
      <c r="B2357" t="s">
        <v>4917</v>
      </c>
      <c r="C2357" t="s">
        <v>428</v>
      </c>
      <c r="D2357" t="s">
        <v>2041</v>
      </c>
      <c r="E2357">
        <v>2</v>
      </c>
      <c r="F2357" s="8">
        <f>DATE(YEAR(project_c[[#This Row],[order_date]]),MONTH(project_c[[#This Row],[order_date]]),1)</f>
        <v>45352</v>
      </c>
      <c r="G2357" s="1">
        <v>45367</v>
      </c>
      <c r="H2357">
        <v>3</v>
      </c>
      <c r="I2357">
        <v>30.48</v>
      </c>
      <c r="J2357">
        <v>132.85499999999999</v>
      </c>
      <c r="K2357">
        <v>71.894999999999996</v>
      </c>
      <c r="L2357" t="s">
        <v>429</v>
      </c>
      <c r="M2357" t="s">
        <v>38</v>
      </c>
      <c r="N2357" t="s">
        <v>10</v>
      </c>
      <c r="O2357" t="s">
        <v>122</v>
      </c>
      <c r="P2357" t="s">
        <v>2042</v>
      </c>
      <c r="Q2357" t="s">
        <v>1901</v>
      </c>
      <c r="R2357" t="s">
        <v>1909</v>
      </c>
      <c r="S2357" t="s">
        <v>44</v>
      </c>
    </row>
    <row r="2358" spans="1:19" x14ac:dyDescent="0.35">
      <c r="A2358">
        <v>12946</v>
      </c>
      <c r="B2358" t="s">
        <v>4920</v>
      </c>
      <c r="C2358" t="s">
        <v>428</v>
      </c>
      <c r="D2358" t="s">
        <v>2041</v>
      </c>
      <c r="E2358">
        <v>2</v>
      </c>
      <c r="F2358" s="8">
        <f>DATE(YEAR(project_c[[#This Row],[order_date]]),MONTH(project_c[[#This Row],[order_date]]),1)</f>
        <v>45352</v>
      </c>
      <c r="G2358" s="1">
        <v>45366</v>
      </c>
      <c r="H2358">
        <v>3</v>
      </c>
      <c r="I2358">
        <v>30.48</v>
      </c>
      <c r="J2358">
        <v>132.85499999999999</v>
      </c>
      <c r="K2358">
        <v>71.894999999999996</v>
      </c>
      <c r="L2358" t="s">
        <v>429</v>
      </c>
      <c r="M2358" t="s">
        <v>38</v>
      </c>
      <c r="N2358" t="s">
        <v>10</v>
      </c>
      <c r="O2358" t="s">
        <v>122</v>
      </c>
      <c r="P2358" t="s">
        <v>2042</v>
      </c>
      <c r="Q2358" t="s">
        <v>1901</v>
      </c>
      <c r="R2358" t="s">
        <v>1909</v>
      </c>
      <c r="S2358" t="s">
        <v>44</v>
      </c>
    </row>
    <row r="2359" spans="1:19" x14ac:dyDescent="0.35">
      <c r="A2359">
        <v>13515</v>
      </c>
      <c r="B2359" t="s">
        <v>4918</v>
      </c>
      <c r="C2359" t="s">
        <v>428</v>
      </c>
      <c r="D2359" t="s">
        <v>2041</v>
      </c>
      <c r="E2359">
        <v>2</v>
      </c>
      <c r="F2359" s="8">
        <f>DATE(YEAR(project_c[[#This Row],[order_date]]),MONTH(project_c[[#This Row],[order_date]]),1)</f>
        <v>45566</v>
      </c>
      <c r="G2359" s="1">
        <v>45578</v>
      </c>
      <c r="H2359">
        <v>3</v>
      </c>
      <c r="I2359">
        <v>30.48</v>
      </c>
      <c r="J2359">
        <v>132.85499999999999</v>
      </c>
      <c r="K2359">
        <v>71.894999999999996</v>
      </c>
      <c r="L2359" t="s">
        <v>429</v>
      </c>
      <c r="M2359" t="s">
        <v>38</v>
      </c>
      <c r="N2359" t="s">
        <v>10</v>
      </c>
      <c r="O2359" t="s">
        <v>122</v>
      </c>
      <c r="P2359" t="s">
        <v>2042</v>
      </c>
      <c r="Q2359" t="s">
        <v>1901</v>
      </c>
      <c r="R2359" t="s">
        <v>1909</v>
      </c>
      <c r="S2359" t="s">
        <v>44</v>
      </c>
    </row>
    <row r="2360" spans="1:19" x14ac:dyDescent="0.35">
      <c r="A2360">
        <v>14396</v>
      </c>
      <c r="B2360" t="s">
        <v>4920</v>
      </c>
      <c r="C2360" t="s">
        <v>428</v>
      </c>
      <c r="D2360" t="s">
        <v>2041</v>
      </c>
      <c r="E2360">
        <v>2</v>
      </c>
      <c r="F2360" s="8">
        <f>DATE(YEAR(project_c[[#This Row],[order_date]]),MONTH(project_c[[#This Row],[order_date]]),1)</f>
        <v>45566</v>
      </c>
      <c r="G2360" s="1">
        <v>45574</v>
      </c>
      <c r="H2360">
        <v>2</v>
      </c>
      <c r="I2360">
        <v>30.48</v>
      </c>
      <c r="J2360">
        <v>132.85499999999999</v>
      </c>
      <c r="K2360">
        <v>71.894999999999996</v>
      </c>
      <c r="L2360" t="s">
        <v>429</v>
      </c>
      <c r="M2360" t="s">
        <v>38</v>
      </c>
      <c r="N2360" t="s">
        <v>10</v>
      </c>
      <c r="O2360" t="s">
        <v>122</v>
      </c>
      <c r="P2360" t="s">
        <v>2042</v>
      </c>
      <c r="Q2360" t="s">
        <v>1901</v>
      </c>
      <c r="R2360" t="s">
        <v>1909</v>
      </c>
      <c r="S2360" t="s">
        <v>44</v>
      </c>
    </row>
    <row r="2361" spans="1:19" x14ac:dyDescent="0.35">
      <c r="A2361">
        <v>14461</v>
      </c>
      <c r="B2361" t="s">
        <v>4920</v>
      </c>
      <c r="C2361" t="s">
        <v>428</v>
      </c>
      <c r="D2361" t="s">
        <v>2041</v>
      </c>
      <c r="E2361">
        <v>2</v>
      </c>
      <c r="F2361" s="8">
        <f>DATE(YEAR(project_c[[#This Row],[order_date]]),MONTH(project_c[[#This Row],[order_date]]),1)</f>
        <v>45597</v>
      </c>
      <c r="G2361" s="1">
        <v>45601</v>
      </c>
      <c r="H2361">
        <v>1</v>
      </c>
      <c r="I2361">
        <v>30.48</v>
      </c>
      <c r="J2361">
        <v>132.85499999999999</v>
      </c>
      <c r="K2361">
        <v>71.894999999999996</v>
      </c>
      <c r="L2361" t="s">
        <v>429</v>
      </c>
      <c r="M2361" t="s">
        <v>38</v>
      </c>
      <c r="N2361" t="s">
        <v>10</v>
      </c>
      <c r="O2361" t="s">
        <v>122</v>
      </c>
      <c r="P2361" t="s">
        <v>2042</v>
      </c>
      <c r="Q2361" t="s">
        <v>1901</v>
      </c>
      <c r="R2361" t="s">
        <v>1909</v>
      </c>
      <c r="S2361" t="s">
        <v>44</v>
      </c>
    </row>
    <row r="2362" spans="1:19" x14ac:dyDescent="0.35">
      <c r="A2362">
        <v>1099</v>
      </c>
      <c r="B2362" t="s">
        <v>4919</v>
      </c>
      <c r="C2362" t="s">
        <v>431</v>
      </c>
      <c r="D2362" t="s">
        <v>2882</v>
      </c>
      <c r="E2362">
        <v>3</v>
      </c>
      <c r="F2362" s="8">
        <f>DATE(YEAR(project_c[[#This Row],[order_date]]),MONTH(project_c[[#This Row],[order_date]]),1)</f>
        <v>44136</v>
      </c>
      <c r="G2362" s="1">
        <v>44145</v>
      </c>
      <c r="H2362">
        <v>6</v>
      </c>
      <c r="I2362">
        <v>64.25</v>
      </c>
      <c r="J2362">
        <v>428.34</v>
      </c>
      <c r="K2362">
        <v>235.59</v>
      </c>
      <c r="L2362" t="s">
        <v>432</v>
      </c>
      <c r="M2362" t="s">
        <v>9</v>
      </c>
      <c r="N2362" t="s">
        <v>10</v>
      </c>
      <c r="O2362" t="s">
        <v>28</v>
      </c>
      <c r="P2362" t="s">
        <v>2883</v>
      </c>
      <c r="Q2362" t="s">
        <v>2522</v>
      </c>
      <c r="R2362" t="s">
        <v>2559</v>
      </c>
      <c r="S2362" t="s">
        <v>18</v>
      </c>
    </row>
    <row r="2363" spans="1:19" x14ac:dyDescent="0.35">
      <c r="A2363">
        <v>340</v>
      </c>
      <c r="B2363" t="s">
        <v>4919</v>
      </c>
      <c r="C2363" t="s">
        <v>431</v>
      </c>
      <c r="D2363" t="s">
        <v>2091</v>
      </c>
      <c r="E2363">
        <v>2</v>
      </c>
      <c r="F2363" s="8">
        <f>DATE(YEAR(project_c[[#This Row],[order_date]]),MONTH(project_c[[#This Row],[order_date]]),1)</f>
        <v>43983</v>
      </c>
      <c r="G2363" s="1">
        <v>44002</v>
      </c>
      <c r="H2363">
        <v>4</v>
      </c>
      <c r="I2363">
        <v>45.36</v>
      </c>
      <c r="J2363">
        <v>161.26400000000001</v>
      </c>
      <c r="K2363">
        <v>70.543999999999997</v>
      </c>
      <c r="L2363" t="s">
        <v>432</v>
      </c>
      <c r="M2363" t="s">
        <v>9</v>
      </c>
      <c r="N2363" t="s">
        <v>10</v>
      </c>
      <c r="O2363" t="s">
        <v>28</v>
      </c>
      <c r="P2363" t="s">
        <v>2092</v>
      </c>
      <c r="Q2363" t="s">
        <v>1901</v>
      </c>
      <c r="R2363" t="s">
        <v>1902</v>
      </c>
      <c r="S2363" t="s">
        <v>18</v>
      </c>
    </row>
    <row r="2364" spans="1:19" x14ac:dyDescent="0.35">
      <c r="A2364">
        <v>345</v>
      </c>
      <c r="B2364" t="s">
        <v>4919</v>
      </c>
      <c r="C2364" t="s">
        <v>431</v>
      </c>
      <c r="D2364" t="s">
        <v>2228</v>
      </c>
      <c r="E2364">
        <v>2</v>
      </c>
      <c r="F2364" s="8">
        <f>DATE(YEAR(project_c[[#This Row],[order_date]]),MONTH(project_c[[#This Row],[order_date]]),1)</f>
        <v>43983</v>
      </c>
      <c r="G2364" s="1">
        <v>44002</v>
      </c>
      <c r="H2364">
        <v>4</v>
      </c>
      <c r="I2364">
        <v>87.95</v>
      </c>
      <c r="J2364">
        <v>251.28</v>
      </c>
      <c r="K2364">
        <v>75.38</v>
      </c>
      <c r="L2364" t="s">
        <v>432</v>
      </c>
      <c r="M2364" t="s">
        <v>9</v>
      </c>
      <c r="N2364" t="s">
        <v>10</v>
      </c>
      <c r="O2364" t="s">
        <v>28</v>
      </c>
      <c r="P2364" t="s">
        <v>2229</v>
      </c>
      <c r="Q2364" t="s">
        <v>1901</v>
      </c>
      <c r="R2364" t="s">
        <v>1938</v>
      </c>
      <c r="S2364" t="s">
        <v>18</v>
      </c>
    </row>
    <row r="2365" spans="1:19" x14ac:dyDescent="0.35">
      <c r="A2365">
        <v>341</v>
      </c>
      <c r="B2365" t="s">
        <v>4919</v>
      </c>
      <c r="C2365" t="s">
        <v>431</v>
      </c>
      <c r="D2365" t="s">
        <v>3226</v>
      </c>
      <c r="E2365">
        <v>4</v>
      </c>
      <c r="F2365" s="8">
        <f>DATE(YEAR(project_c[[#This Row],[order_date]]),MONTH(project_c[[#This Row],[order_date]]),1)</f>
        <v>43983</v>
      </c>
      <c r="G2365" s="1">
        <v>44002</v>
      </c>
      <c r="H2365">
        <v>4</v>
      </c>
      <c r="I2365">
        <v>1.06</v>
      </c>
      <c r="J2365">
        <v>3.3919999999999999</v>
      </c>
      <c r="K2365">
        <v>-0.84799999999999998</v>
      </c>
      <c r="L2365" t="s">
        <v>432</v>
      </c>
      <c r="M2365" t="s">
        <v>9</v>
      </c>
      <c r="N2365" t="s">
        <v>10</v>
      </c>
      <c r="O2365" t="s">
        <v>28</v>
      </c>
      <c r="P2365" t="s">
        <v>3227</v>
      </c>
      <c r="Q2365" t="s">
        <v>2522</v>
      </c>
      <c r="R2365" t="s">
        <v>2523</v>
      </c>
      <c r="S2365" t="s">
        <v>18</v>
      </c>
    </row>
    <row r="2366" spans="1:19" x14ac:dyDescent="0.35">
      <c r="A2366">
        <v>342</v>
      </c>
      <c r="B2366" t="s">
        <v>4919</v>
      </c>
      <c r="C2366" t="s">
        <v>431</v>
      </c>
      <c r="D2366" t="s">
        <v>4294</v>
      </c>
      <c r="E2366">
        <v>4</v>
      </c>
      <c r="F2366" s="8">
        <f>DATE(YEAR(project_c[[#This Row],[order_date]]),MONTH(project_c[[#This Row],[order_date]]),1)</f>
        <v>43983</v>
      </c>
      <c r="G2366" s="1">
        <v>44002</v>
      </c>
      <c r="H2366">
        <v>4</v>
      </c>
      <c r="I2366">
        <v>19.79</v>
      </c>
      <c r="J2366">
        <v>131.2944</v>
      </c>
      <c r="K2366">
        <v>52.134399999999999</v>
      </c>
      <c r="L2366" t="s">
        <v>432</v>
      </c>
      <c r="M2366" t="s">
        <v>9</v>
      </c>
      <c r="N2366" t="s">
        <v>10</v>
      </c>
      <c r="O2366" t="s">
        <v>28</v>
      </c>
      <c r="P2366" t="s">
        <v>4295</v>
      </c>
      <c r="Q2366" t="s">
        <v>4250</v>
      </c>
      <c r="R2366" t="s">
        <v>4258</v>
      </c>
      <c r="S2366" t="s">
        <v>18</v>
      </c>
    </row>
    <row r="2367" spans="1:19" x14ac:dyDescent="0.35">
      <c r="A2367">
        <v>343</v>
      </c>
      <c r="B2367" t="s">
        <v>4919</v>
      </c>
      <c r="C2367" t="s">
        <v>431</v>
      </c>
      <c r="D2367" t="s">
        <v>3406</v>
      </c>
      <c r="E2367">
        <v>3</v>
      </c>
      <c r="F2367" s="8">
        <f>DATE(YEAR(project_c[[#This Row],[order_date]]),MONTH(project_c[[#This Row],[order_date]]),1)</f>
        <v>43983</v>
      </c>
      <c r="G2367" s="1">
        <v>44002</v>
      </c>
      <c r="H2367">
        <v>4</v>
      </c>
      <c r="I2367">
        <v>2.64</v>
      </c>
      <c r="J2367">
        <v>12.432</v>
      </c>
      <c r="K2367">
        <v>4.5119999999999996</v>
      </c>
      <c r="L2367" t="s">
        <v>432</v>
      </c>
      <c r="M2367" t="s">
        <v>9</v>
      </c>
      <c r="N2367" t="s">
        <v>10</v>
      </c>
      <c r="O2367" t="s">
        <v>28</v>
      </c>
      <c r="P2367" t="s">
        <v>3407</v>
      </c>
      <c r="Q2367" t="s">
        <v>2522</v>
      </c>
      <c r="R2367" t="s">
        <v>2542</v>
      </c>
      <c r="S2367" t="s">
        <v>18</v>
      </c>
    </row>
    <row r="2368" spans="1:19" x14ac:dyDescent="0.35">
      <c r="A2368">
        <v>344</v>
      </c>
      <c r="B2368" t="s">
        <v>4919</v>
      </c>
      <c r="C2368" t="s">
        <v>431</v>
      </c>
      <c r="D2368" t="s">
        <v>3482</v>
      </c>
      <c r="E2368">
        <v>2</v>
      </c>
      <c r="F2368" s="8">
        <f>DATE(YEAR(project_c[[#This Row],[order_date]]),MONTH(project_c[[#This Row],[order_date]]),1)</f>
        <v>43983</v>
      </c>
      <c r="G2368" s="1">
        <v>44002</v>
      </c>
      <c r="H2368">
        <v>4</v>
      </c>
      <c r="I2368">
        <v>2.85</v>
      </c>
      <c r="J2368">
        <v>9.3119999999999994</v>
      </c>
      <c r="K2368">
        <v>3.6120000000000001</v>
      </c>
      <c r="L2368" t="s">
        <v>432</v>
      </c>
      <c r="M2368" t="s">
        <v>9</v>
      </c>
      <c r="N2368" t="s">
        <v>10</v>
      </c>
      <c r="O2368" t="s">
        <v>28</v>
      </c>
      <c r="P2368" t="s">
        <v>3483</v>
      </c>
      <c r="Q2368" t="s">
        <v>2522</v>
      </c>
      <c r="R2368" t="s">
        <v>2542</v>
      </c>
      <c r="S2368" t="s">
        <v>18</v>
      </c>
    </row>
    <row r="2369" spans="1:19" x14ac:dyDescent="0.35">
      <c r="A2369">
        <v>346</v>
      </c>
      <c r="B2369" t="s">
        <v>4919</v>
      </c>
      <c r="C2369" t="s">
        <v>431</v>
      </c>
      <c r="D2369" t="s">
        <v>2763</v>
      </c>
      <c r="E2369">
        <v>7</v>
      </c>
      <c r="F2369" s="8">
        <f>DATE(YEAR(project_c[[#This Row],[order_date]]),MONTH(project_c[[#This Row],[order_date]]),1)</f>
        <v>43983</v>
      </c>
      <c r="G2369" s="1">
        <v>44002</v>
      </c>
      <c r="H2369">
        <v>4</v>
      </c>
      <c r="I2369">
        <v>20.38</v>
      </c>
      <c r="J2369">
        <v>407.56799999999998</v>
      </c>
      <c r="K2369">
        <v>264.90800000000002</v>
      </c>
      <c r="L2369" t="s">
        <v>432</v>
      </c>
      <c r="M2369" t="s">
        <v>9</v>
      </c>
      <c r="N2369" t="s">
        <v>10</v>
      </c>
      <c r="O2369" t="s">
        <v>28</v>
      </c>
      <c r="P2369" t="s">
        <v>2764</v>
      </c>
      <c r="Q2369" t="s">
        <v>2522</v>
      </c>
      <c r="R2369" t="s">
        <v>2559</v>
      </c>
      <c r="S2369" t="s">
        <v>18</v>
      </c>
    </row>
    <row r="2370" spans="1:19" x14ac:dyDescent="0.35">
      <c r="A2370">
        <v>1097</v>
      </c>
      <c r="B2370" t="s">
        <v>4919</v>
      </c>
      <c r="C2370" t="s">
        <v>431</v>
      </c>
      <c r="D2370" t="s">
        <v>4487</v>
      </c>
      <c r="E2370">
        <v>3</v>
      </c>
      <c r="F2370" s="8">
        <f>DATE(YEAR(project_c[[#This Row],[order_date]]),MONTH(project_c[[#This Row],[order_date]]),1)</f>
        <v>44136</v>
      </c>
      <c r="G2370" s="1">
        <v>44145</v>
      </c>
      <c r="H2370">
        <v>6</v>
      </c>
      <c r="I2370">
        <v>53.95</v>
      </c>
      <c r="J2370">
        <v>394.77</v>
      </c>
      <c r="K2370">
        <v>232.92</v>
      </c>
      <c r="L2370" t="s">
        <v>432</v>
      </c>
      <c r="M2370" t="s">
        <v>9</v>
      </c>
      <c r="N2370" t="s">
        <v>10</v>
      </c>
      <c r="O2370" t="s">
        <v>28</v>
      </c>
      <c r="P2370" t="s">
        <v>4488</v>
      </c>
      <c r="Q2370" t="s">
        <v>4250</v>
      </c>
      <c r="R2370" t="s">
        <v>4273</v>
      </c>
      <c r="S2370" t="s">
        <v>18</v>
      </c>
    </row>
    <row r="2371" spans="1:19" x14ac:dyDescent="0.35">
      <c r="A2371">
        <v>1095</v>
      </c>
      <c r="B2371" t="s">
        <v>4919</v>
      </c>
      <c r="C2371" t="s">
        <v>431</v>
      </c>
      <c r="D2371" t="s">
        <v>3242</v>
      </c>
      <c r="E2371">
        <v>3</v>
      </c>
      <c r="F2371" s="8">
        <f>DATE(YEAR(project_c[[#This Row],[order_date]]),MONTH(project_c[[#This Row],[order_date]]),1)</f>
        <v>44136</v>
      </c>
      <c r="G2371" s="1">
        <v>44145</v>
      </c>
      <c r="H2371">
        <v>6</v>
      </c>
      <c r="I2371">
        <v>2.1</v>
      </c>
      <c r="J2371">
        <v>12.84</v>
      </c>
      <c r="K2371">
        <v>6.54</v>
      </c>
      <c r="L2371" t="s">
        <v>432</v>
      </c>
      <c r="M2371" t="s">
        <v>9</v>
      </c>
      <c r="N2371" t="s">
        <v>10</v>
      </c>
      <c r="O2371" t="s">
        <v>28</v>
      </c>
      <c r="P2371" t="s">
        <v>3243</v>
      </c>
      <c r="Q2371" t="s">
        <v>2522</v>
      </c>
      <c r="R2371" t="s">
        <v>2542</v>
      </c>
      <c r="S2371" t="s">
        <v>18</v>
      </c>
    </row>
    <row r="2372" spans="1:19" x14ac:dyDescent="0.35">
      <c r="A2372">
        <v>1096</v>
      </c>
      <c r="B2372" t="s">
        <v>4919</v>
      </c>
      <c r="C2372" t="s">
        <v>431</v>
      </c>
      <c r="D2372" t="s">
        <v>3426</v>
      </c>
      <c r="E2372">
        <v>3</v>
      </c>
      <c r="F2372" s="8">
        <f>DATE(YEAR(project_c[[#This Row],[order_date]]),MONTH(project_c[[#This Row],[order_date]]),1)</f>
        <v>44136</v>
      </c>
      <c r="G2372" s="1">
        <v>44145</v>
      </c>
      <c r="H2372">
        <v>6</v>
      </c>
      <c r="I2372">
        <v>2.16</v>
      </c>
      <c r="J2372">
        <v>15.84</v>
      </c>
      <c r="K2372">
        <v>9.36</v>
      </c>
      <c r="L2372" t="s">
        <v>432</v>
      </c>
      <c r="M2372" t="s">
        <v>9</v>
      </c>
      <c r="N2372" t="s">
        <v>10</v>
      </c>
      <c r="O2372" t="s">
        <v>28</v>
      </c>
      <c r="P2372" t="s">
        <v>3427</v>
      </c>
      <c r="Q2372" t="s">
        <v>2522</v>
      </c>
      <c r="R2372" t="s">
        <v>2542</v>
      </c>
      <c r="S2372" t="s">
        <v>18</v>
      </c>
    </row>
    <row r="2373" spans="1:19" x14ac:dyDescent="0.35">
      <c r="A2373">
        <v>1098</v>
      </c>
      <c r="B2373" t="s">
        <v>4919</v>
      </c>
      <c r="C2373" t="s">
        <v>431</v>
      </c>
      <c r="D2373" t="s">
        <v>4046</v>
      </c>
      <c r="E2373">
        <v>3</v>
      </c>
      <c r="F2373" s="8">
        <f>DATE(YEAR(project_c[[#This Row],[order_date]]),MONTH(project_c[[#This Row],[order_date]]),1)</f>
        <v>44136</v>
      </c>
      <c r="G2373" s="1">
        <v>44145</v>
      </c>
      <c r="H2373">
        <v>6</v>
      </c>
      <c r="I2373">
        <v>3.19</v>
      </c>
      <c r="J2373">
        <v>50.34</v>
      </c>
      <c r="K2373">
        <v>40.770000000000003</v>
      </c>
      <c r="L2373" t="s">
        <v>432</v>
      </c>
      <c r="M2373" t="s">
        <v>9</v>
      </c>
      <c r="N2373" t="s">
        <v>10</v>
      </c>
      <c r="O2373" t="s">
        <v>28</v>
      </c>
      <c r="P2373" t="s">
        <v>4047</v>
      </c>
      <c r="Q2373" t="s">
        <v>2522</v>
      </c>
      <c r="R2373" t="s">
        <v>2559</v>
      </c>
      <c r="S2373" t="s">
        <v>18</v>
      </c>
    </row>
    <row r="2374" spans="1:19" x14ac:dyDescent="0.35">
      <c r="A2374">
        <v>1094</v>
      </c>
      <c r="B2374" t="s">
        <v>4919</v>
      </c>
      <c r="C2374" t="s">
        <v>431</v>
      </c>
      <c r="D2374" t="s">
        <v>4068</v>
      </c>
      <c r="E2374">
        <v>2</v>
      </c>
      <c r="F2374" s="8">
        <f>DATE(YEAR(project_c[[#This Row],[order_date]]),MONTH(project_c[[#This Row],[order_date]]),1)</f>
        <v>44136</v>
      </c>
      <c r="G2374" s="1">
        <v>44145</v>
      </c>
      <c r="H2374">
        <v>6</v>
      </c>
      <c r="I2374">
        <v>0.74</v>
      </c>
      <c r="J2374">
        <v>3.9</v>
      </c>
      <c r="K2374">
        <v>2.42</v>
      </c>
      <c r="L2374" t="s">
        <v>432</v>
      </c>
      <c r="M2374" t="s">
        <v>9</v>
      </c>
      <c r="N2374" t="s">
        <v>10</v>
      </c>
      <c r="O2374" t="s">
        <v>28</v>
      </c>
      <c r="P2374" t="s">
        <v>4069</v>
      </c>
      <c r="Q2374" t="s">
        <v>2522</v>
      </c>
      <c r="R2374" t="s">
        <v>2528</v>
      </c>
      <c r="S2374" t="s">
        <v>18</v>
      </c>
    </row>
    <row r="2375" spans="1:19" x14ac:dyDescent="0.35">
      <c r="A2375">
        <v>1863</v>
      </c>
      <c r="B2375" t="s">
        <v>4919</v>
      </c>
      <c r="C2375" t="s">
        <v>431</v>
      </c>
      <c r="D2375" t="s">
        <v>2723</v>
      </c>
      <c r="E2375">
        <v>3</v>
      </c>
      <c r="F2375" s="8">
        <f>DATE(YEAR(project_c[[#This Row],[order_date]]),MONTH(project_c[[#This Row],[order_date]]),1)</f>
        <v>43891</v>
      </c>
      <c r="G2375" s="1">
        <v>43893</v>
      </c>
      <c r="H2375">
        <v>4</v>
      </c>
      <c r="I2375">
        <v>5.3</v>
      </c>
      <c r="J2375">
        <v>35.351999999999997</v>
      </c>
      <c r="K2375">
        <v>19.452000000000002</v>
      </c>
      <c r="L2375" t="s">
        <v>432</v>
      </c>
      <c r="M2375" t="s">
        <v>9</v>
      </c>
      <c r="N2375" t="s">
        <v>10</v>
      </c>
      <c r="O2375" t="s">
        <v>28</v>
      </c>
      <c r="P2375" t="s">
        <v>2724</v>
      </c>
      <c r="Q2375" t="s">
        <v>2522</v>
      </c>
      <c r="R2375" t="s">
        <v>2531</v>
      </c>
      <c r="S2375" t="s">
        <v>18</v>
      </c>
    </row>
    <row r="2376" spans="1:19" x14ac:dyDescent="0.35">
      <c r="A2376">
        <v>1935</v>
      </c>
      <c r="B2376" t="s">
        <v>4918</v>
      </c>
      <c r="C2376" t="s">
        <v>431</v>
      </c>
      <c r="D2376" t="s">
        <v>3620</v>
      </c>
      <c r="E2376">
        <v>5</v>
      </c>
      <c r="F2376" s="8">
        <f>DATE(YEAR(project_c[[#This Row],[order_date]]),MONTH(project_c[[#This Row],[order_date]]),1)</f>
        <v>43922</v>
      </c>
      <c r="G2376" s="1">
        <v>43923</v>
      </c>
      <c r="H2376">
        <v>4</v>
      </c>
      <c r="I2376">
        <v>1.27</v>
      </c>
      <c r="J2376">
        <v>26.72</v>
      </c>
      <c r="K2376">
        <v>20.37</v>
      </c>
      <c r="L2376" t="s">
        <v>432</v>
      </c>
      <c r="M2376" t="s">
        <v>9</v>
      </c>
      <c r="N2376" t="s">
        <v>10</v>
      </c>
      <c r="O2376" t="s">
        <v>28</v>
      </c>
      <c r="P2376" t="s">
        <v>3621</v>
      </c>
      <c r="Q2376" t="s">
        <v>2522</v>
      </c>
      <c r="R2376" t="s">
        <v>2542</v>
      </c>
      <c r="S2376" t="s">
        <v>18</v>
      </c>
    </row>
    <row r="2377" spans="1:19" x14ac:dyDescent="0.35">
      <c r="A2377">
        <v>1936</v>
      </c>
      <c r="B2377" t="s">
        <v>4918</v>
      </c>
      <c r="C2377" t="s">
        <v>431</v>
      </c>
      <c r="D2377" t="s">
        <v>3318</v>
      </c>
      <c r="E2377">
        <v>7</v>
      </c>
      <c r="F2377" s="8">
        <f>DATE(YEAR(project_c[[#This Row],[order_date]]),MONTH(project_c[[#This Row],[order_date]]),1)</f>
        <v>43922</v>
      </c>
      <c r="G2377" s="1">
        <v>43923</v>
      </c>
      <c r="H2377">
        <v>4</v>
      </c>
      <c r="I2377">
        <v>0.48</v>
      </c>
      <c r="J2377">
        <v>26.768000000000001</v>
      </c>
      <c r="K2377">
        <v>23.408000000000001</v>
      </c>
      <c r="L2377" t="s">
        <v>432</v>
      </c>
      <c r="M2377" t="s">
        <v>9</v>
      </c>
      <c r="N2377" t="s">
        <v>10</v>
      </c>
      <c r="O2377" t="s">
        <v>28</v>
      </c>
      <c r="P2377" t="s">
        <v>3319</v>
      </c>
      <c r="Q2377" t="s">
        <v>2522</v>
      </c>
      <c r="R2377" t="s">
        <v>2542</v>
      </c>
      <c r="S2377" t="s">
        <v>18</v>
      </c>
    </row>
    <row r="2378" spans="1:19" x14ac:dyDescent="0.35">
      <c r="A2378">
        <v>3289</v>
      </c>
      <c r="B2378" t="s">
        <v>4919</v>
      </c>
      <c r="C2378" t="s">
        <v>431</v>
      </c>
      <c r="D2378" t="s">
        <v>2812</v>
      </c>
      <c r="E2378">
        <v>6</v>
      </c>
      <c r="F2378" s="8">
        <f>DATE(YEAR(project_c[[#This Row],[order_date]]),MONTH(project_c[[#This Row],[order_date]]),1)</f>
        <v>44501</v>
      </c>
      <c r="G2378" s="1">
        <v>44510</v>
      </c>
      <c r="H2378">
        <v>4</v>
      </c>
      <c r="I2378">
        <v>51.02</v>
      </c>
      <c r="J2378">
        <v>462.048</v>
      </c>
      <c r="K2378">
        <v>155.928</v>
      </c>
      <c r="L2378" t="s">
        <v>432</v>
      </c>
      <c r="M2378" t="s">
        <v>9</v>
      </c>
      <c r="N2378" t="s">
        <v>10</v>
      </c>
      <c r="O2378" t="s">
        <v>28</v>
      </c>
      <c r="P2378" t="s">
        <v>2813</v>
      </c>
      <c r="Q2378" t="s">
        <v>2522</v>
      </c>
      <c r="R2378" t="s">
        <v>2559</v>
      </c>
      <c r="S2378" t="s">
        <v>18</v>
      </c>
    </row>
    <row r="2379" spans="1:19" x14ac:dyDescent="0.35">
      <c r="A2379">
        <v>15299</v>
      </c>
      <c r="B2379" t="s">
        <v>4919</v>
      </c>
      <c r="C2379" t="s">
        <v>431</v>
      </c>
      <c r="D2379" t="s">
        <v>4878</v>
      </c>
      <c r="E2379">
        <v>1</v>
      </c>
      <c r="F2379" s="8">
        <f>DATE(YEAR(project_c[[#This Row],[order_date]]),MONTH(project_c[[#This Row],[order_date]]),1)</f>
        <v>44652</v>
      </c>
      <c r="G2379" s="1">
        <v>44662</v>
      </c>
      <c r="H2379">
        <v>3</v>
      </c>
      <c r="I2379">
        <v>899</v>
      </c>
      <c r="J2379">
        <v>909.3</v>
      </c>
      <c r="K2379">
        <v>10.3</v>
      </c>
      <c r="L2379" t="s">
        <v>432</v>
      </c>
      <c r="M2379" t="s">
        <v>9</v>
      </c>
      <c r="N2379" t="s">
        <v>10</v>
      </c>
      <c r="O2379" t="s">
        <v>28</v>
      </c>
      <c r="P2379" t="s">
        <v>4879</v>
      </c>
      <c r="Q2379" t="s">
        <v>4876</v>
      </c>
      <c r="R2379" t="s">
        <v>4877</v>
      </c>
      <c r="S2379" t="s">
        <v>18</v>
      </c>
    </row>
    <row r="2380" spans="1:19" x14ac:dyDescent="0.35">
      <c r="A2380">
        <v>10023</v>
      </c>
      <c r="B2380" t="s">
        <v>4918</v>
      </c>
      <c r="C2380" t="s">
        <v>431</v>
      </c>
      <c r="D2380" t="s">
        <v>4901</v>
      </c>
      <c r="E2380">
        <v>1</v>
      </c>
      <c r="F2380" s="8">
        <f>DATE(YEAR(project_c[[#This Row],[order_date]]),MONTH(project_c[[#This Row],[order_date]]),1)</f>
        <v>45352</v>
      </c>
      <c r="G2380" s="1">
        <v>45369</v>
      </c>
      <c r="H2380">
        <v>2</v>
      </c>
      <c r="I2380">
        <v>19</v>
      </c>
      <c r="J2380">
        <v>33.15</v>
      </c>
      <c r="K2380">
        <v>14.15</v>
      </c>
      <c r="L2380" t="s">
        <v>432</v>
      </c>
      <c r="M2380" t="s">
        <v>9</v>
      </c>
      <c r="N2380" t="s">
        <v>10</v>
      </c>
      <c r="O2380" t="s">
        <v>28</v>
      </c>
      <c r="P2380" t="s">
        <v>4902</v>
      </c>
      <c r="Q2380" t="s">
        <v>1909</v>
      </c>
      <c r="R2380" t="s">
        <v>4903</v>
      </c>
      <c r="S2380" t="s">
        <v>18</v>
      </c>
    </row>
    <row r="2381" spans="1:19" x14ac:dyDescent="0.35">
      <c r="A2381">
        <v>10210</v>
      </c>
      <c r="B2381" t="s">
        <v>4917</v>
      </c>
      <c r="C2381" t="s">
        <v>431</v>
      </c>
      <c r="D2381" t="s">
        <v>4901</v>
      </c>
      <c r="E2381">
        <v>5</v>
      </c>
      <c r="F2381" s="8">
        <f>DATE(YEAR(project_c[[#This Row],[order_date]]),MONTH(project_c[[#This Row],[order_date]]),1)</f>
        <v>45323</v>
      </c>
      <c r="G2381" s="1">
        <v>45343</v>
      </c>
      <c r="H2381">
        <v>5</v>
      </c>
      <c r="I2381">
        <v>19</v>
      </c>
      <c r="J2381">
        <v>165.75</v>
      </c>
      <c r="K2381">
        <v>70.75</v>
      </c>
      <c r="L2381" t="s">
        <v>432</v>
      </c>
      <c r="M2381" t="s">
        <v>9</v>
      </c>
      <c r="N2381" t="s">
        <v>10</v>
      </c>
      <c r="O2381" t="s">
        <v>28</v>
      </c>
      <c r="P2381" t="s">
        <v>4902</v>
      </c>
      <c r="Q2381" t="s">
        <v>1909</v>
      </c>
      <c r="R2381" t="s">
        <v>4903</v>
      </c>
      <c r="S2381" t="s">
        <v>18</v>
      </c>
    </row>
    <row r="2382" spans="1:19" x14ac:dyDescent="0.35">
      <c r="A2382">
        <v>11111</v>
      </c>
      <c r="B2382" t="s">
        <v>4917</v>
      </c>
      <c r="C2382" t="s">
        <v>431</v>
      </c>
      <c r="D2382" t="s">
        <v>4901</v>
      </c>
      <c r="E2382">
        <v>1</v>
      </c>
      <c r="F2382" s="8">
        <f>DATE(YEAR(project_c[[#This Row],[order_date]]),MONTH(project_c[[#This Row],[order_date]]),1)</f>
        <v>45352</v>
      </c>
      <c r="G2382" s="1">
        <v>45365</v>
      </c>
      <c r="H2382">
        <v>5</v>
      </c>
      <c r="I2382">
        <v>19</v>
      </c>
      <c r="J2382">
        <v>33.15</v>
      </c>
      <c r="K2382">
        <v>14.15</v>
      </c>
      <c r="L2382" t="s">
        <v>432</v>
      </c>
      <c r="M2382" t="s">
        <v>9</v>
      </c>
      <c r="N2382" t="s">
        <v>10</v>
      </c>
      <c r="O2382" t="s">
        <v>28</v>
      </c>
      <c r="P2382" t="s">
        <v>4902</v>
      </c>
      <c r="Q2382" t="s">
        <v>1909</v>
      </c>
      <c r="R2382" t="s">
        <v>4903</v>
      </c>
      <c r="S2382" t="s">
        <v>18</v>
      </c>
    </row>
    <row r="2383" spans="1:19" x14ac:dyDescent="0.35">
      <c r="A2383">
        <v>11211</v>
      </c>
      <c r="B2383" t="s">
        <v>4918</v>
      </c>
      <c r="C2383" t="s">
        <v>431</v>
      </c>
      <c r="D2383" t="s">
        <v>4901</v>
      </c>
      <c r="E2383">
        <v>2</v>
      </c>
      <c r="F2383" s="8">
        <f>DATE(YEAR(project_c[[#This Row],[order_date]]),MONTH(project_c[[#This Row],[order_date]]),1)</f>
        <v>45323</v>
      </c>
      <c r="G2383" s="1">
        <v>45342</v>
      </c>
      <c r="H2383">
        <v>3</v>
      </c>
      <c r="I2383">
        <v>19</v>
      </c>
      <c r="J2383">
        <v>66.3</v>
      </c>
      <c r="K2383">
        <v>28.3</v>
      </c>
      <c r="L2383" t="s">
        <v>432</v>
      </c>
      <c r="M2383" t="s">
        <v>9</v>
      </c>
      <c r="N2383" t="s">
        <v>10</v>
      </c>
      <c r="O2383" t="s">
        <v>28</v>
      </c>
      <c r="P2383" t="s">
        <v>4902</v>
      </c>
      <c r="Q2383" t="s">
        <v>1909</v>
      </c>
      <c r="R2383" t="s">
        <v>4903</v>
      </c>
      <c r="S2383" t="s">
        <v>18</v>
      </c>
    </row>
    <row r="2384" spans="1:19" x14ac:dyDescent="0.35">
      <c r="A2384">
        <v>11657</v>
      </c>
      <c r="B2384" t="s">
        <v>4917</v>
      </c>
      <c r="C2384" t="s">
        <v>431</v>
      </c>
      <c r="D2384" t="s">
        <v>4901</v>
      </c>
      <c r="E2384">
        <v>2</v>
      </c>
      <c r="F2384" s="8">
        <f>DATE(YEAR(project_c[[#This Row],[order_date]]),MONTH(project_c[[#This Row],[order_date]]),1)</f>
        <v>45444</v>
      </c>
      <c r="G2384" s="1">
        <v>45468</v>
      </c>
      <c r="H2384">
        <v>4</v>
      </c>
      <c r="I2384">
        <v>19</v>
      </c>
      <c r="J2384">
        <v>66.3</v>
      </c>
      <c r="K2384">
        <v>28.3</v>
      </c>
      <c r="L2384" t="s">
        <v>432</v>
      </c>
      <c r="M2384" t="s">
        <v>9</v>
      </c>
      <c r="N2384" t="s">
        <v>10</v>
      </c>
      <c r="O2384" t="s">
        <v>28</v>
      </c>
      <c r="P2384" t="s">
        <v>4902</v>
      </c>
      <c r="Q2384" t="s">
        <v>1909</v>
      </c>
      <c r="R2384" t="s">
        <v>4903</v>
      </c>
      <c r="S2384" t="s">
        <v>18</v>
      </c>
    </row>
    <row r="2385" spans="1:19" x14ac:dyDescent="0.35">
      <c r="A2385">
        <v>12277</v>
      </c>
      <c r="B2385" t="s">
        <v>4920</v>
      </c>
      <c r="C2385" t="s">
        <v>431</v>
      </c>
      <c r="D2385" t="s">
        <v>4901</v>
      </c>
      <c r="E2385">
        <v>1</v>
      </c>
      <c r="F2385" s="8">
        <f>DATE(YEAR(project_c[[#This Row],[order_date]]),MONTH(project_c[[#This Row],[order_date]]),1)</f>
        <v>45505</v>
      </c>
      <c r="G2385" s="1">
        <v>45533</v>
      </c>
      <c r="H2385">
        <v>1</v>
      </c>
      <c r="I2385">
        <v>19</v>
      </c>
      <c r="J2385">
        <v>33.15</v>
      </c>
      <c r="K2385">
        <v>14.15</v>
      </c>
      <c r="L2385" t="s">
        <v>432</v>
      </c>
      <c r="M2385" t="s">
        <v>9</v>
      </c>
      <c r="N2385" t="s">
        <v>10</v>
      </c>
      <c r="O2385" t="s">
        <v>28</v>
      </c>
      <c r="P2385" t="s">
        <v>4902</v>
      </c>
      <c r="Q2385" t="s">
        <v>1909</v>
      </c>
      <c r="R2385" t="s">
        <v>4903</v>
      </c>
      <c r="S2385" t="s">
        <v>18</v>
      </c>
    </row>
    <row r="2386" spans="1:19" x14ac:dyDescent="0.35">
      <c r="A2386">
        <v>12470</v>
      </c>
      <c r="B2386" t="s">
        <v>4918</v>
      </c>
      <c r="C2386" t="s">
        <v>431</v>
      </c>
      <c r="D2386" t="s">
        <v>4901</v>
      </c>
      <c r="E2386">
        <v>1</v>
      </c>
      <c r="F2386" s="8">
        <f>DATE(YEAR(project_c[[#This Row],[order_date]]),MONTH(project_c[[#This Row],[order_date]]),1)</f>
        <v>45505</v>
      </c>
      <c r="G2386" s="1">
        <v>45534</v>
      </c>
      <c r="H2386">
        <v>4</v>
      </c>
      <c r="I2386">
        <v>19</v>
      </c>
      <c r="J2386">
        <v>33.15</v>
      </c>
      <c r="K2386">
        <v>14.15</v>
      </c>
      <c r="L2386" t="s">
        <v>432</v>
      </c>
      <c r="M2386" t="s">
        <v>9</v>
      </c>
      <c r="N2386" t="s">
        <v>10</v>
      </c>
      <c r="O2386" t="s">
        <v>28</v>
      </c>
      <c r="P2386" t="s">
        <v>4902</v>
      </c>
      <c r="Q2386" t="s">
        <v>1909</v>
      </c>
      <c r="R2386" t="s">
        <v>4903</v>
      </c>
      <c r="S2386" t="s">
        <v>18</v>
      </c>
    </row>
    <row r="2387" spans="1:19" x14ac:dyDescent="0.35">
      <c r="A2387">
        <v>12570</v>
      </c>
      <c r="B2387" t="s">
        <v>4920</v>
      </c>
      <c r="C2387" t="s">
        <v>431</v>
      </c>
      <c r="D2387" t="s">
        <v>4901</v>
      </c>
      <c r="E2387">
        <v>1</v>
      </c>
      <c r="F2387" s="8">
        <f>DATE(YEAR(project_c[[#This Row],[order_date]]),MONTH(project_c[[#This Row],[order_date]]),1)</f>
        <v>45413</v>
      </c>
      <c r="G2387" s="1">
        <v>45419</v>
      </c>
      <c r="H2387">
        <v>1</v>
      </c>
      <c r="I2387">
        <v>19</v>
      </c>
      <c r="J2387">
        <v>33.15</v>
      </c>
      <c r="K2387">
        <v>14.15</v>
      </c>
      <c r="L2387" t="s">
        <v>432</v>
      </c>
      <c r="M2387" t="s">
        <v>9</v>
      </c>
      <c r="N2387" t="s">
        <v>10</v>
      </c>
      <c r="O2387" t="s">
        <v>28</v>
      </c>
      <c r="P2387" t="s">
        <v>4902</v>
      </c>
      <c r="Q2387" t="s">
        <v>1909</v>
      </c>
      <c r="R2387" t="s">
        <v>4903</v>
      </c>
      <c r="S2387" t="s">
        <v>18</v>
      </c>
    </row>
    <row r="2388" spans="1:19" x14ac:dyDescent="0.35">
      <c r="A2388">
        <v>12869</v>
      </c>
      <c r="B2388" t="s">
        <v>4920</v>
      </c>
      <c r="C2388" t="s">
        <v>431</v>
      </c>
      <c r="D2388" t="s">
        <v>4901</v>
      </c>
      <c r="E2388">
        <v>2</v>
      </c>
      <c r="F2388" s="8">
        <f>DATE(YEAR(project_c[[#This Row],[order_date]]),MONTH(project_c[[#This Row],[order_date]]),1)</f>
        <v>45413</v>
      </c>
      <c r="G2388" s="1">
        <v>45422</v>
      </c>
      <c r="H2388">
        <v>5</v>
      </c>
      <c r="I2388">
        <v>19</v>
      </c>
      <c r="J2388">
        <v>66.3</v>
      </c>
      <c r="K2388">
        <v>28.3</v>
      </c>
      <c r="L2388" t="s">
        <v>432</v>
      </c>
      <c r="M2388" t="s">
        <v>9</v>
      </c>
      <c r="N2388" t="s">
        <v>10</v>
      </c>
      <c r="O2388" t="s">
        <v>28</v>
      </c>
      <c r="P2388" t="s">
        <v>4902</v>
      </c>
      <c r="Q2388" t="s">
        <v>1909</v>
      </c>
      <c r="R2388" t="s">
        <v>4903</v>
      </c>
      <c r="S2388" t="s">
        <v>18</v>
      </c>
    </row>
    <row r="2389" spans="1:19" x14ac:dyDescent="0.35">
      <c r="A2389">
        <v>13658</v>
      </c>
      <c r="B2389" t="s">
        <v>4920</v>
      </c>
      <c r="C2389" t="s">
        <v>431</v>
      </c>
      <c r="D2389" t="s">
        <v>4901</v>
      </c>
      <c r="E2389">
        <v>2</v>
      </c>
      <c r="F2389" s="8">
        <f>DATE(YEAR(project_c[[#This Row],[order_date]]),MONTH(project_c[[#This Row],[order_date]]),1)</f>
        <v>45536</v>
      </c>
      <c r="G2389" s="1">
        <v>45536</v>
      </c>
      <c r="H2389">
        <v>4</v>
      </c>
      <c r="I2389">
        <v>19</v>
      </c>
      <c r="J2389">
        <v>66.3</v>
      </c>
      <c r="K2389">
        <v>28.3</v>
      </c>
      <c r="L2389" t="s">
        <v>432</v>
      </c>
      <c r="M2389" t="s">
        <v>9</v>
      </c>
      <c r="N2389" t="s">
        <v>10</v>
      </c>
      <c r="O2389" t="s">
        <v>28</v>
      </c>
      <c r="P2389" t="s">
        <v>4902</v>
      </c>
      <c r="Q2389" t="s">
        <v>1909</v>
      </c>
      <c r="R2389" t="s">
        <v>4903</v>
      </c>
      <c r="S2389" t="s">
        <v>18</v>
      </c>
    </row>
    <row r="2390" spans="1:19" x14ac:dyDescent="0.35">
      <c r="A2390">
        <v>14073</v>
      </c>
      <c r="B2390" t="s">
        <v>4917</v>
      </c>
      <c r="C2390" t="s">
        <v>431</v>
      </c>
      <c r="D2390" t="s">
        <v>4901</v>
      </c>
      <c r="E2390">
        <v>2</v>
      </c>
      <c r="F2390" s="8">
        <f>DATE(YEAR(project_c[[#This Row],[order_date]]),MONTH(project_c[[#This Row],[order_date]]),1)</f>
        <v>45536</v>
      </c>
      <c r="G2390" s="1">
        <v>45539</v>
      </c>
      <c r="H2390">
        <v>5</v>
      </c>
      <c r="I2390">
        <v>19</v>
      </c>
      <c r="J2390">
        <v>66.3</v>
      </c>
      <c r="K2390">
        <v>28.3</v>
      </c>
      <c r="L2390" t="s">
        <v>432</v>
      </c>
      <c r="M2390" t="s">
        <v>9</v>
      </c>
      <c r="N2390" t="s">
        <v>10</v>
      </c>
      <c r="O2390" t="s">
        <v>28</v>
      </c>
      <c r="P2390" t="s">
        <v>4902</v>
      </c>
      <c r="Q2390" t="s">
        <v>1909</v>
      </c>
      <c r="R2390" t="s">
        <v>4903</v>
      </c>
      <c r="S2390" t="s">
        <v>18</v>
      </c>
    </row>
    <row r="2391" spans="1:19" x14ac:dyDescent="0.35">
      <c r="A2391">
        <v>14110</v>
      </c>
      <c r="B2391" t="s">
        <v>4920</v>
      </c>
      <c r="C2391" t="s">
        <v>431</v>
      </c>
      <c r="D2391" t="s">
        <v>4901</v>
      </c>
      <c r="E2391">
        <v>1</v>
      </c>
      <c r="F2391" s="8">
        <f>DATE(YEAR(project_c[[#This Row],[order_date]]),MONTH(project_c[[#This Row],[order_date]]),1)</f>
        <v>45627</v>
      </c>
      <c r="G2391" s="1">
        <v>45632</v>
      </c>
      <c r="H2391">
        <v>1</v>
      </c>
      <c r="I2391">
        <v>19</v>
      </c>
      <c r="J2391">
        <v>33.15</v>
      </c>
      <c r="K2391">
        <v>14.15</v>
      </c>
      <c r="L2391" t="s">
        <v>432</v>
      </c>
      <c r="M2391" t="s">
        <v>9</v>
      </c>
      <c r="N2391" t="s">
        <v>10</v>
      </c>
      <c r="O2391" t="s">
        <v>28</v>
      </c>
      <c r="P2391" t="s">
        <v>4902</v>
      </c>
      <c r="Q2391" t="s">
        <v>1909</v>
      </c>
      <c r="R2391" t="s">
        <v>4903</v>
      </c>
      <c r="S2391" t="s">
        <v>18</v>
      </c>
    </row>
    <row r="2392" spans="1:19" x14ac:dyDescent="0.35">
      <c r="A2392">
        <v>14319</v>
      </c>
      <c r="B2392" t="s">
        <v>4918</v>
      </c>
      <c r="C2392" t="s">
        <v>431</v>
      </c>
      <c r="D2392" t="s">
        <v>4901</v>
      </c>
      <c r="E2392">
        <v>2</v>
      </c>
      <c r="F2392" s="8">
        <f>DATE(YEAR(project_c[[#This Row],[order_date]]),MONTH(project_c[[#This Row],[order_date]]),1)</f>
        <v>45627</v>
      </c>
      <c r="G2392" s="1">
        <v>45629</v>
      </c>
      <c r="H2392">
        <v>1</v>
      </c>
      <c r="I2392">
        <v>19</v>
      </c>
      <c r="J2392">
        <v>66.3</v>
      </c>
      <c r="K2392">
        <v>28.3</v>
      </c>
      <c r="L2392" t="s">
        <v>432</v>
      </c>
      <c r="M2392" t="s">
        <v>9</v>
      </c>
      <c r="N2392" t="s">
        <v>10</v>
      </c>
      <c r="O2392" t="s">
        <v>28</v>
      </c>
      <c r="P2392" t="s">
        <v>4902</v>
      </c>
      <c r="Q2392" t="s">
        <v>1909</v>
      </c>
      <c r="R2392" t="s">
        <v>4903</v>
      </c>
      <c r="S2392" t="s">
        <v>18</v>
      </c>
    </row>
    <row r="2393" spans="1:19" x14ac:dyDescent="0.35">
      <c r="A2393">
        <v>404</v>
      </c>
      <c r="B2393" t="s">
        <v>4919</v>
      </c>
      <c r="C2393" t="s">
        <v>434</v>
      </c>
      <c r="D2393" t="s">
        <v>2312</v>
      </c>
      <c r="E2393">
        <v>3</v>
      </c>
      <c r="F2393" s="8">
        <f>DATE(YEAR(project_c[[#This Row],[order_date]]),MONTH(project_c[[#This Row],[order_date]]),1)</f>
        <v>44075</v>
      </c>
      <c r="G2393" s="1">
        <v>44093</v>
      </c>
      <c r="H2393">
        <v>5</v>
      </c>
      <c r="I2393">
        <v>280</v>
      </c>
      <c r="J2393">
        <v>1312.5</v>
      </c>
      <c r="K2393">
        <v>472.5</v>
      </c>
      <c r="L2393" t="s">
        <v>435</v>
      </c>
      <c r="M2393" t="s">
        <v>9</v>
      </c>
      <c r="N2393" t="s">
        <v>10</v>
      </c>
      <c r="O2393" t="s">
        <v>48</v>
      </c>
      <c r="P2393" t="s">
        <v>2313</v>
      </c>
      <c r="Q2393" t="s">
        <v>1901</v>
      </c>
      <c r="R2393" t="s">
        <v>1938</v>
      </c>
      <c r="S2393" t="s">
        <v>13</v>
      </c>
    </row>
    <row r="2394" spans="1:19" x14ac:dyDescent="0.35">
      <c r="A2394">
        <v>348</v>
      </c>
      <c r="B2394" t="s">
        <v>4919</v>
      </c>
      <c r="C2394" t="s">
        <v>434</v>
      </c>
      <c r="D2394" t="s">
        <v>3078</v>
      </c>
      <c r="E2394">
        <v>4</v>
      </c>
      <c r="F2394" s="8">
        <f>DATE(YEAR(project_c[[#This Row],[order_date]]),MONTH(project_c[[#This Row],[order_date]]),1)</f>
        <v>43922</v>
      </c>
      <c r="G2394" s="1">
        <v>43939</v>
      </c>
      <c r="H2394">
        <v>5</v>
      </c>
      <c r="I2394">
        <v>1.71</v>
      </c>
      <c r="J2394">
        <v>13.12</v>
      </c>
      <c r="K2394">
        <v>6.28</v>
      </c>
      <c r="L2394" t="s">
        <v>435</v>
      </c>
      <c r="M2394" t="s">
        <v>9</v>
      </c>
      <c r="N2394" t="s">
        <v>10</v>
      </c>
      <c r="O2394" t="s">
        <v>48</v>
      </c>
      <c r="P2394" t="s">
        <v>3079</v>
      </c>
      <c r="Q2394" t="s">
        <v>2522</v>
      </c>
      <c r="R2394" t="s">
        <v>2528</v>
      </c>
      <c r="S2394" t="s">
        <v>13</v>
      </c>
    </row>
    <row r="2395" spans="1:19" x14ac:dyDescent="0.35">
      <c r="A2395">
        <v>349</v>
      </c>
      <c r="B2395" t="s">
        <v>4919</v>
      </c>
      <c r="C2395" t="s">
        <v>434</v>
      </c>
      <c r="D2395" t="s">
        <v>4212</v>
      </c>
      <c r="E2395">
        <v>5</v>
      </c>
      <c r="F2395" s="8">
        <f>DATE(YEAR(project_c[[#This Row],[order_date]]),MONTH(project_c[[#This Row],[order_date]]),1)</f>
        <v>43922</v>
      </c>
      <c r="G2395" s="1">
        <v>43939</v>
      </c>
      <c r="H2395">
        <v>5</v>
      </c>
      <c r="I2395">
        <v>1.05</v>
      </c>
      <c r="J2395">
        <v>10.75</v>
      </c>
      <c r="K2395">
        <v>5.5</v>
      </c>
      <c r="L2395" t="s">
        <v>435</v>
      </c>
      <c r="M2395" t="s">
        <v>9</v>
      </c>
      <c r="N2395" t="s">
        <v>10</v>
      </c>
      <c r="O2395" t="s">
        <v>48</v>
      </c>
      <c r="P2395" t="s">
        <v>4213</v>
      </c>
      <c r="Q2395" t="s">
        <v>2522</v>
      </c>
      <c r="R2395" t="s">
        <v>2528</v>
      </c>
      <c r="S2395" t="s">
        <v>13</v>
      </c>
    </row>
    <row r="2396" spans="1:19" x14ac:dyDescent="0.35">
      <c r="A2396">
        <v>350</v>
      </c>
      <c r="B2396" t="s">
        <v>4919</v>
      </c>
      <c r="C2396" t="s">
        <v>434</v>
      </c>
      <c r="D2396" t="s">
        <v>3476</v>
      </c>
      <c r="E2396">
        <v>2</v>
      </c>
      <c r="F2396" s="8">
        <f>DATE(YEAR(project_c[[#This Row],[order_date]]),MONTH(project_c[[#This Row],[order_date]]),1)</f>
        <v>43922</v>
      </c>
      <c r="G2396" s="1">
        <v>43939</v>
      </c>
      <c r="H2396">
        <v>5</v>
      </c>
      <c r="I2396">
        <v>1.8</v>
      </c>
      <c r="J2396">
        <v>11.62</v>
      </c>
      <c r="K2396">
        <v>8.02</v>
      </c>
      <c r="L2396" t="s">
        <v>435</v>
      </c>
      <c r="M2396" t="s">
        <v>9</v>
      </c>
      <c r="N2396" t="s">
        <v>10</v>
      </c>
      <c r="O2396" t="s">
        <v>48</v>
      </c>
      <c r="P2396" t="s">
        <v>3477</v>
      </c>
      <c r="Q2396" t="s">
        <v>2522</v>
      </c>
      <c r="R2396" t="s">
        <v>2616</v>
      </c>
      <c r="S2396" t="s">
        <v>13</v>
      </c>
    </row>
    <row r="2397" spans="1:19" x14ac:dyDescent="0.35">
      <c r="A2397">
        <v>403</v>
      </c>
      <c r="B2397" t="s">
        <v>4919</v>
      </c>
      <c r="C2397" t="s">
        <v>434</v>
      </c>
      <c r="D2397" t="s">
        <v>3862</v>
      </c>
      <c r="E2397">
        <v>6</v>
      </c>
      <c r="F2397" s="8">
        <f>DATE(YEAR(project_c[[#This Row],[order_date]]),MONTH(project_c[[#This Row],[order_date]]),1)</f>
        <v>44075</v>
      </c>
      <c r="G2397" s="1">
        <v>44093</v>
      </c>
      <c r="H2397">
        <v>5</v>
      </c>
      <c r="I2397">
        <v>3.82</v>
      </c>
      <c r="J2397">
        <v>53.856000000000002</v>
      </c>
      <c r="K2397">
        <v>30.936</v>
      </c>
      <c r="L2397" t="s">
        <v>435</v>
      </c>
      <c r="M2397" t="s">
        <v>9</v>
      </c>
      <c r="N2397" t="s">
        <v>10</v>
      </c>
      <c r="O2397" t="s">
        <v>48</v>
      </c>
      <c r="P2397" t="s">
        <v>3863</v>
      </c>
      <c r="Q2397" t="s">
        <v>2522</v>
      </c>
      <c r="R2397" t="s">
        <v>2559</v>
      </c>
      <c r="S2397" t="s">
        <v>13</v>
      </c>
    </row>
    <row r="2398" spans="1:19" x14ac:dyDescent="0.35">
      <c r="A2398">
        <v>1695</v>
      </c>
      <c r="B2398" t="s">
        <v>4919</v>
      </c>
      <c r="C2398" t="s">
        <v>434</v>
      </c>
      <c r="D2398" t="s">
        <v>4473</v>
      </c>
      <c r="E2398">
        <v>2</v>
      </c>
      <c r="F2398" s="8">
        <f>DATE(YEAR(project_c[[#This Row],[order_date]]),MONTH(project_c[[#This Row],[order_date]]),1)</f>
        <v>44013</v>
      </c>
      <c r="G2398" s="1">
        <v>44019</v>
      </c>
      <c r="H2398">
        <v>4</v>
      </c>
      <c r="I2398">
        <v>23.37</v>
      </c>
      <c r="J2398">
        <v>172.18600000000001</v>
      </c>
      <c r="K2398">
        <v>125.446</v>
      </c>
      <c r="L2398" t="s">
        <v>435</v>
      </c>
      <c r="M2398" t="s">
        <v>9</v>
      </c>
      <c r="N2398" t="s">
        <v>10</v>
      </c>
      <c r="O2398" t="s">
        <v>48</v>
      </c>
      <c r="P2398" t="s">
        <v>4474</v>
      </c>
      <c r="Q2398" t="s">
        <v>4250</v>
      </c>
      <c r="R2398" t="s">
        <v>4273</v>
      </c>
      <c r="S2398" t="s">
        <v>13</v>
      </c>
    </row>
    <row r="2399" spans="1:19" x14ac:dyDescent="0.35">
      <c r="A2399">
        <v>1696</v>
      </c>
      <c r="B2399" t="s">
        <v>4919</v>
      </c>
      <c r="C2399" t="s">
        <v>434</v>
      </c>
      <c r="D2399" t="s">
        <v>4901</v>
      </c>
      <c r="E2399">
        <v>2</v>
      </c>
      <c r="F2399" s="8">
        <f>DATE(YEAR(project_c[[#This Row],[order_date]]),MONTH(project_c[[#This Row],[order_date]]),1)</f>
        <v>44013</v>
      </c>
      <c r="G2399" s="1">
        <v>44019</v>
      </c>
      <c r="H2399">
        <v>4</v>
      </c>
      <c r="I2399">
        <v>19</v>
      </c>
      <c r="J2399">
        <v>62.4</v>
      </c>
      <c r="K2399">
        <v>24.4</v>
      </c>
      <c r="L2399" t="s">
        <v>435</v>
      </c>
      <c r="M2399" t="s">
        <v>9</v>
      </c>
      <c r="N2399" t="s">
        <v>10</v>
      </c>
      <c r="O2399" t="s">
        <v>48</v>
      </c>
      <c r="P2399" t="s">
        <v>4902</v>
      </c>
      <c r="Q2399" t="s">
        <v>1909</v>
      </c>
      <c r="R2399" t="s">
        <v>4903</v>
      </c>
      <c r="S2399" t="s">
        <v>13</v>
      </c>
    </row>
    <row r="2400" spans="1:19" x14ac:dyDescent="0.35">
      <c r="A2400">
        <v>347</v>
      </c>
      <c r="B2400" t="s">
        <v>4919</v>
      </c>
      <c r="C2400" t="s">
        <v>434</v>
      </c>
      <c r="D2400" t="s">
        <v>2344</v>
      </c>
      <c r="E2400">
        <v>4</v>
      </c>
      <c r="F2400" s="8">
        <f>DATE(YEAR(project_c[[#This Row],[order_date]]),MONTH(project_c[[#This Row],[order_date]]),1)</f>
        <v>43922</v>
      </c>
      <c r="G2400" s="1">
        <v>43939</v>
      </c>
      <c r="H2400">
        <v>5</v>
      </c>
      <c r="I2400">
        <v>0.27</v>
      </c>
      <c r="J2400">
        <v>5.056</v>
      </c>
      <c r="K2400">
        <v>3.976</v>
      </c>
      <c r="L2400" t="s">
        <v>435</v>
      </c>
      <c r="M2400" t="s">
        <v>9</v>
      </c>
      <c r="N2400" t="s">
        <v>10</v>
      </c>
      <c r="O2400" t="s">
        <v>48</v>
      </c>
      <c r="P2400" t="s">
        <v>2345</v>
      </c>
      <c r="Q2400" t="s">
        <v>1901</v>
      </c>
      <c r="R2400" t="s">
        <v>1909</v>
      </c>
      <c r="S2400" t="s">
        <v>13</v>
      </c>
    </row>
    <row r="2401" spans="1:19" x14ac:dyDescent="0.35">
      <c r="A2401">
        <v>2472</v>
      </c>
      <c r="B2401" t="s">
        <v>4917</v>
      </c>
      <c r="C2401" t="s">
        <v>434</v>
      </c>
      <c r="D2401" t="s">
        <v>3464</v>
      </c>
      <c r="E2401">
        <v>4</v>
      </c>
      <c r="F2401" s="8">
        <f>DATE(YEAR(project_c[[#This Row],[order_date]]),MONTH(project_c[[#This Row],[order_date]]),1)</f>
        <v>44531</v>
      </c>
      <c r="G2401" s="1">
        <v>44547</v>
      </c>
      <c r="H2401">
        <v>0</v>
      </c>
      <c r="I2401">
        <v>0.3</v>
      </c>
      <c r="J2401">
        <v>5.92</v>
      </c>
      <c r="K2401">
        <v>4.72</v>
      </c>
      <c r="L2401" t="s">
        <v>435</v>
      </c>
      <c r="M2401" t="s">
        <v>9</v>
      </c>
      <c r="N2401" t="s">
        <v>10</v>
      </c>
      <c r="O2401" t="s">
        <v>48</v>
      </c>
      <c r="P2401" t="s">
        <v>3465</v>
      </c>
      <c r="Q2401" t="s">
        <v>2522</v>
      </c>
      <c r="R2401" t="s">
        <v>2523</v>
      </c>
      <c r="S2401" t="s">
        <v>13</v>
      </c>
    </row>
    <row r="2402" spans="1:19" x14ac:dyDescent="0.35">
      <c r="A2402">
        <v>2474</v>
      </c>
      <c r="B2402" t="s">
        <v>4917</v>
      </c>
      <c r="C2402" t="s">
        <v>434</v>
      </c>
      <c r="D2402" t="s">
        <v>4343</v>
      </c>
      <c r="E2402">
        <v>2</v>
      </c>
      <c r="F2402" s="8">
        <f>DATE(YEAR(project_c[[#This Row],[order_date]]),MONTH(project_c[[#This Row],[order_date]]),1)</f>
        <v>44531</v>
      </c>
      <c r="G2402" s="1">
        <v>44547</v>
      </c>
      <c r="H2402">
        <v>0</v>
      </c>
      <c r="I2402">
        <v>9.61</v>
      </c>
      <c r="J2402">
        <v>128.12</v>
      </c>
      <c r="K2402">
        <v>108.9</v>
      </c>
      <c r="L2402" t="s">
        <v>435</v>
      </c>
      <c r="M2402" t="s">
        <v>9</v>
      </c>
      <c r="N2402" t="s">
        <v>10</v>
      </c>
      <c r="O2402" t="s">
        <v>48</v>
      </c>
      <c r="P2402" t="s">
        <v>4344</v>
      </c>
      <c r="Q2402" t="s">
        <v>4250</v>
      </c>
      <c r="R2402" t="s">
        <v>4273</v>
      </c>
      <c r="S2402" t="s">
        <v>13</v>
      </c>
    </row>
    <row r="2403" spans="1:19" x14ac:dyDescent="0.35">
      <c r="A2403">
        <v>2475</v>
      </c>
      <c r="B2403" t="s">
        <v>4917</v>
      </c>
      <c r="C2403" t="s">
        <v>434</v>
      </c>
      <c r="D2403" t="s">
        <v>4296</v>
      </c>
      <c r="E2403">
        <v>9</v>
      </c>
      <c r="F2403" s="8">
        <f>DATE(YEAR(project_c[[#This Row],[order_date]]),MONTH(project_c[[#This Row],[order_date]]),1)</f>
        <v>44531</v>
      </c>
      <c r="G2403" s="1">
        <v>44547</v>
      </c>
      <c r="H2403">
        <v>0</v>
      </c>
      <c r="I2403">
        <v>19.440000000000001</v>
      </c>
      <c r="J2403">
        <v>437.31</v>
      </c>
      <c r="K2403">
        <v>262.35000000000002</v>
      </c>
      <c r="L2403" t="s">
        <v>435</v>
      </c>
      <c r="M2403" t="s">
        <v>9</v>
      </c>
      <c r="N2403" t="s">
        <v>10</v>
      </c>
      <c r="O2403" t="s">
        <v>48</v>
      </c>
      <c r="P2403" t="s">
        <v>4297</v>
      </c>
      <c r="Q2403" t="s">
        <v>4250</v>
      </c>
      <c r="R2403" t="s">
        <v>4273</v>
      </c>
      <c r="S2403" t="s">
        <v>13</v>
      </c>
    </row>
    <row r="2404" spans="1:19" x14ac:dyDescent="0.35">
      <c r="A2404">
        <v>2476</v>
      </c>
      <c r="B2404" t="s">
        <v>4917</v>
      </c>
      <c r="C2404" t="s">
        <v>434</v>
      </c>
      <c r="D2404" t="s">
        <v>4831</v>
      </c>
      <c r="E2404">
        <v>3</v>
      </c>
      <c r="F2404" s="8">
        <f>DATE(YEAR(project_c[[#This Row],[order_date]]),MONTH(project_c[[#This Row],[order_date]]),1)</f>
        <v>44531</v>
      </c>
      <c r="G2404" s="1">
        <v>44547</v>
      </c>
      <c r="H2404">
        <v>0</v>
      </c>
      <c r="I2404">
        <v>5.94</v>
      </c>
      <c r="J2404">
        <v>84.84</v>
      </c>
      <c r="K2404">
        <v>67.02</v>
      </c>
      <c r="L2404" t="s">
        <v>435</v>
      </c>
      <c r="M2404" t="s">
        <v>9</v>
      </c>
      <c r="N2404" t="s">
        <v>10</v>
      </c>
      <c r="O2404" t="s">
        <v>48</v>
      </c>
      <c r="P2404" t="s">
        <v>4832</v>
      </c>
      <c r="Q2404" t="s">
        <v>4250</v>
      </c>
      <c r="R2404" t="s">
        <v>4251</v>
      </c>
      <c r="S2404" t="s">
        <v>13</v>
      </c>
    </row>
    <row r="2405" spans="1:19" x14ac:dyDescent="0.35">
      <c r="A2405">
        <v>2473</v>
      </c>
      <c r="B2405" t="s">
        <v>4917</v>
      </c>
      <c r="C2405" t="s">
        <v>434</v>
      </c>
      <c r="D2405" t="s">
        <v>3278</v>
      </c>
      <c r="E2405">
        <v>3</v>
      </c>
      <c r="F2405" s="8">
        <f>DATE(YEAR(project_c[[#This Row],[order_date]]),MONTH(project_c[[#This Row],[order_date]]),1)</f>
        <v>44531</v>
      </c>
      <c r="G2405" s="1">
        <v>44547</v>
      </c>
      <c r="H2405">
        <v>0</v>
      </c>
      <c r="I2405">
        <v>0.85</v>
      </c>
      <c r="J2405">
        <v>13.38</v>
      </c>
      <c r="K2405">
        <v>10.83</v>
      </c>
      <c r="L2405" t="s">
        <v>435</v>
      </c>
      <c r="M2405" t="s">
        <v>9</v>
      </c>
      <c r="N2405" t="s">
        <v>10</v>
      </c>
      <c r="O2405" t="s">
        <v>48</v>
      </c>
      <c r="P2405" t="s">
        <v>3279</v>
      </c>
      <c r="Q2405" t="s">
        <v>2522</v>
      </c>
      <c r="R2405" t="s">
        <v>2523</v>
      </c>
      <c r="S2405" t="s">
        <v>13</v>
      </c>
    </row>
    <row r="2406" spans="1:19" x14ac:dyDescent="0.35">
      <c r="A2406">
        <v>5710</v>
      </c>
      <c r="B2406" t="s">
        <v>4919</v>
      </c>
      <c r="C2406" t="s">
        <v>434</v>
      </c>
      <c r="D2406" t="s">
        <v>3162</v>
      </c>
      <c r="E2406">
        <v>2</v>
      </c>
      <c r="F2406" s="8">
        <f>DATE(YEAR(project_c[[#This Row],[order_date]]),MONTH(project_c[[#This Row],[order_date]]),1)</f>
        <v>44652</v>
      </c>
      <c r="G2406" s="1">
        <v>44681</v>
      </c>
      <c r="H2406">
        <v>4</v>
      </c>
      <c r="I2406">
        <v>1.85</v>
      </c>
      <c r="J2406">
        <v>6.1760000000000002</v>
      </c>
      <c r="K2406">
        <v>2.476</v>
      </c>
      <c r="L2406" t="s">
        <v>435</v>
      </c>
      <c r="M2406" t="s">
        <v>9</v>
      </c>
      <c r="N2406" t="s">
        <v>10</v>
      </c>
      <c r="O2406" t="s">
        <v>48</v>
      </c>
      <c r="P2406" t="s">
        <v>3163</v>
      </c>
      <c r="Q2406" t="s">
        <v>2522</v>
      </c>
      <c r="R2406" t="s">
        <v>2523</v>
      </c>
      <c r="S2406" t="s">
        <v>13</v>
      </c>
    </row>
    <row r="2407" spans="1:19" x14ac:dyDescent="0.35">
      <c r="A2407">
        <v>7537</v>
      </c>
      <c r="B2407" t="s">
        <v>4919</v>
      </c>
      <c r="C2407" t="s">
        <v>434</v>
      </c>
      <c r="D2407" t="s">
        <v>2551</v>
      </c>
      <c r="E2407">
        <v>5</v>
      </c>
      <c r="F2407" s="8">
        <f>DATE(YEAR(project_c[[#This Row],[order_date]]),MONTH(project_c[[#This Row],[order_date]]),1)</f>
        <v>44986</v>
      </c>
      <c r="G2407" s="1">
        <v>45010</v>
      </c>
      <c r="H2407">
        <v>6</v>
      </c>
      <c r="I2407">
        <v>1.08</v>
      </c>
      <c r="J2407">
        <v>11.05</v>
      </c>
      <c r="K2407">
        <v>5.65</v>
      </c>
      <c r="L2407" t="s">
        <v>435</v>
      </c>
      <c r="M2407" t="s">
        <v>9</v>
      </c>
      <c r="N2407" t="s">
        <v>10</v>
      </c>
      <c r="O2407" t="s">
        <v>48</v>
      </c>
      <c r="P2407" t="s">
        <v>2552</v>
      </c>
      <c r="Q2407" t="s">
        <v>2522</v>
      </c>
      <c r="R2407" t="s">
        <v>2528</v>
      </c>
      <c r="S2407" t="s">
        <v>13</v>
      </c>
    </row>
    <row r="2408" spans="1:19" x14ac:dyDescent="0.35">
      <c r="A2408">
        <v>7877</v>
      </c>
      <c r="B2408" t="s">
        <v>4919</v>
      </c>
      <c r="C2408" t="s">
        <v>434</v>
      </c>
      <c r="D2408" t="s">
        <v>2230</v>
      </c>
      <c r="E2408">
        <v>9</v>
      </c>
      <c r="F2408" s="8">
        <f>DATE(YEAR(project_c[[#This Row],[order_date]]),MONTH(project_c[[#This Row],[order_date]]),1)</f>
        <v>45108</v>
      </c>
      <c r="G2408" s="1">
        <v>45121</v>
      </c>
      <c r="H2408">
        <v>4</v>
      </c>
      <c r="I2408">
        <v>94.5</v>
      </c>
      <c r="J2408">
        <v>1133.9459999999999</v>
      </c>
      <c r="K2408">
        <v>283.44600000000003</v>
      </c>
      <c r="L2408" t="s">
        <v>435</v>
      </c>
      <c r="M2408" t="s">
        <v>9</v>
      </c>
      <c r="N2408" t="s">
        <v>10</v>
      </c>
      <c r="O2408" t="s">
        <v>48</v>
      </c>
      <c r="P2408" t="s">
        <v>2231</v>
      </c>
      <c r="Q2408" t="s">
        <v>1901</v>
      </c>
      <c r="R2408" t="s">
        <v>1902</v>
      </c>
      <c r="S2408" t="s">
        <v>13</v>
      </c>
    </row>
    <row r="2409" spans="1:19" x14ac:dyDescent="0.35">
      <c r="A2409">
        <v>7878</v>
      </c>
      <c r="B2409" t="s">
        <v>4919</v>
      </c>
      <c r="C2409" t="s">
        <v>434</v>
      </c>
      <c r="D2409" t="s">
        <v>3924</v>
      </c>
      <c r="E2409">
        <v>5</v>
      </c>
      <c r="F2409" s="8">
        <f>DATE(YEAR(project_c[[#This Row],[order_date]]),MONTH(project_c[[#This Row],[order_date]]),1)</f>
        <v>45108</v>
      </c>
      <c r="G2409" s="1">
        <v>45121</v>
      </c>
      <c r="H2409">
        <v>4</v>
      </c>
      <c r="I2409">
        <v>5.71</v>
      </c>
      <c r="J2409">
        <v>49.64</v>
      </c>
      <c r="K2409">
        <v>21.09</v>
      </c>
      <c r="L2409" t="s">
        <v>435</v>
      </c>
      <c r="M2409" t="s">
        <v>9</v>
      </c>
      <c r="N2409" t="s">
        <v>10</v>
      </c>
      <c r="O2409" t="s">
        <v>48</v>
      </c>
      <c r="P2409" t="s">
        <v>3925</v>
      </c>
      <c r="Q2409" t="s">
        <v>2522</v>
      </c>
      <c r="R2409" t="s">
        <v>2559</v>
      </c>
      <c r="S2409" t="s">
        <v>13</v>
      </c>
    </row>
    <row r="2410" spans="1:19" x14ac:dyDescent="0.35">
      <c r="A2410">
        <v>7879</v>
      </c>
      <c r="B2410" t="s">
        <v>4919</v>
      </c>
      <c r="C2410" t="s">
        <v>434</v>
      </c>
      <c r="D2410" t="s">
        <v>4411</v>
      </c>
      <c r="E2410">
        <v>5</v>
      </c>
      <c r="F2410" s="8">
        <f>DATE(YEAR(project_c[[#This Row],[order_date]]),MONTH(project_c[[#This Row],[order_date]]),1)</f>
        <v>45108</v>
      </c>
      <c r="G2410" s="1">
        <v>45121</v>
      </c>
      <c r="H2410">
        <v>4</v>
      </c>
      <c r="I2410">
        <v>37.71</v>
      </c>
      <c r="J2410">
        <v>396.92</v>
      </c>
      <c r="K2410">
        <v>208.37</v>
      </c>
      <c r="L2410" t="s">
        <v>435</v>
      </c>
      <c r="M2410" t="s">
        <v>9</v>
      </c>
      <c r="N2410" t="s">
        <v>10</v>
      </c>
      <c r="O2410" t="s">
        <v>48</v>
      </c>
      <c r="P2410" t="s">
        <v>4412</v>
      </c>
      <c r="Q2410" t="s">
        <v>4250</v>
      </c>
      <c r="R2410" t="s">
        <v>4251</v>
      </c>
      <c r="S2410" t="s">
        <v>13</v>
      </c>
    </row>
    <row r="2411" spans="1:19" x14ac:dyDescent="0.35">
      <c r="A2411">
        <v>7880</v>
      </c>
      <c r="B2411" t="s">
        <v>4919</v>
      </c>
      <c r="C2411" t="s">
        <v>434</v>
      </c>
      <c r="D2411" t="s">
        <v>4865</v>
      </c>
      <c r="E2411">
        <v>7</v>
      </c>
      <c r="F2411" s="8">
        <f>DATE(YEAR(project_c[[#This Row],[order_date]]),MONTH(project_c[[#This Row],[order_date]]),1)</f>
        <v>45108</v>
      </c>
      <c r="G2411" s="1">
        <v>45121</v>
      </c>
      <c r="H2411">
        <v>4</v>
      </c>
      <c r="I2411">
        <v>399</v>
      </c>
      <c r="J2411">
        <v>3354.4</v>
      </c>
      <c r="K2411">
        <v>561.4</v>
      </c>
      <c r="L2411" t="s">
        <v>435</v>
      </c>
      <c r="M2411" t="s">
        <v>9</v>
      </c>
      <c r="N2411" t="s">
        <v>10</v>
      </c>
      <c r="O2411" t="s">
        <v>48</v>
      </c>
      <c r="P2411" t="s">
        <v>4866</v>
      </c>
      <c r="Q2411" t="s">
        <v>4841</v>
      </c>
      <c r="R2411" t="s">
        <v>4845</v>
      </c>
      <c r="S2411" t="s">
        <v>13</v>
      </c>
    </row>
    <row r="2412" spans="1:19" x14ac:dyDescent="0.35">
      <c r="A2412">
        <v>7881</v>
      </c>
      <c r="B2412" t="s">
        <v>4919</v>
      </c>
      <c r="C2412" t="s">
        <v>434</v>
      </c>
      <c r="D2412" t="s">
        <v>2850</v>
      </c>
      <c r="E2412">
        <v>5</v>
      </c>
      <c r="F2412" s="8">
        <f>DATE(YEAR(project_c[[#This Row],[order_date]]),MONTH(project_c[[#This Row],[order_date]]),1)</f>
        <v>45108</v>
      </c>
      <c r="G2412" s="1">
        <v>45121</v>
      </c>
      <c r="H2412">
        <v>4</v>
      </c>
      <c r="I2412">
        <v>1.44</v>
      </c>
      <c r="J2412">
        <v>10.48</v>
      </c>
      <c r="K2412">
        <v>3.28</v>
      </c>
      <c r="L2412" t="s">
        <v>435</v>
      </c>
      <c r="M2412" t="s">
        <v>9</v>
      </c>
      <c r="N2412" t="s">
        <v>10</v>
      </c>
      <c r="O2412" t="s">
        <v>48</v>
      </c>
      <c r="P2412" t="s">
        <v>2851</v>
      </c>
      <c r="Q2412" t="s">
        <v>2522</v>
      </c>
      <c r="R2412" t="s">
        <v>2528</v>
      </c>
      <c r="S2412" t="s">
        <v>13</v>
      </c>
    </row>
    <row r="2413" spans="1:19" x14ac:dyDescent="0.35">
      <c r="A2413">
        <v>9531</v>
      </c>
      <c r="B2413" t="s">
        <v>4919</v>
      </c>
      <c r="C2413" t="s">
        <v>434</v>
      </c>
      <c r="D2413" t="s">
        <v>4901</v>
      </c>
      <c r="E2413">
        <v>2</v>
      </c>
      <c r="F2413" s="8">
        <f>DATE(YEAR(project_c[[#This Row],[order_date]]),MONTH(project_c[[#This Row],[order_date]]),1)</f>
        <v>44958</v>
      </c>
      <c r="G2413" s="1">
        <v>44959</v>
      </c>
      <c r="H2413">
        <v>5</v>
      </c>
      <c r="I2413">
        <v>19</v>
      </c>
      <c r="J2413">
        <v>78</v>
      </c>
      <c r="K2413">
        <v>40</v>
      </c>
      <c r="L2413" t="s">
        <v>435</v>
      </c>
      <c r="M2413" t="s">
        <v>9</v>
      </c>
      <c r="N2413" t="s">
        <v>10</v>
      </c>
      <c r="O2413" t="s">
        <v>48</v>
      </c>
      <c r="P2413" t="s">
        <v>4902</v>
      </c>
      <c r="Q2413" t="s">
        <v>1909</v>
      </c>
      <c r="R2413" t="s">
        <v>4903</v>
      </c>
      <c r="S2413" t="s">
        <v>13</v>
      </c>
    </row>
    <row r="2414" spans="1:19" x14ac:dyDescent="0.35">
      <c r="A2414">
        <v>9532</v>
      </c>
      <c r="B2414" t="s">
        <v>4919</v>
      </c>
      <c r="C2414" t="s">
        <v>434</v>
      </c>
      <c r="D2414" t="s">
        <v>4870</v>
      </c>
      <c r="E2414">
        <v>4</v>
      </c>
      <c r="F2414" s="8">
        <f>DATE(YEAR(project_c[[#This Row],[order_date]]),MONTH(project_c[[#This Row],[order_date]]),1)</f>
        <v>44958</v>
      </c>
      <c r="G2414" s="1">
        <v>44959</v>
      </c>
      <c r="H2414">
        <v>5</v>
      </c>
      <c r="I2414">
        <v>699</v>
      </c>
      <c r="J2414">
        <v>4396</v>
      </c>
      <c r="K2414">
        <v>1600</v>
      </c>
      <c r="L2414" t="s">
        <v>435</v>
      </c>
      <c r="M2414" t="s">
        <v>9</v>
      </c>
      <c r="N2414" t="s">
        <v>10</v>
      </c>
      <c r="O2414" t="s">
        <v>48</v>
      </c>
      <c r="P2414" t="s">
        <v>4871</v>
      </c>
      <c r="Q2414" t="s">
        <v>4841</v>
      </c>
      <c r="R2414" t="s">
        <v>4842</v>
      </c>
      <c r="S2414" t="s">
        <v>13</v>
      </c>
    </row>
    <row r="2415" spans="1:19" x14ac:dyDescent="0.35">
      <c r="A2415">
        <v>9533</v>
      </c>
      <c r="B2415" t="s">
        <v>4919</v>
      </c>
      <c r="C2415" t="s">
        <v>434</v>
      </c>
      <c r="D2415" t="s">
        <v>3882</v>
      </c>
      <c r="E2415">
        <v>4</v>
      </c>
      <c r="F2415" s="8">
        <f>DATE(YEAR(project_c[[#This Row],[order_date]]),MONTH(project_c[[#This Row],[order_date]]),1)</f>
        <v>44958</v>
      </c>
      <c r="G2415" s="1">
        <v>44959</v>
      </c>
      <c r="H2415">
        <v>5</v>
      </c>
      <c r="I2415">
        <v>4.33</v>
      </c>
      <c r="J2415">
        <v>46.8</v>
      </c>
      <c r="K2415">
        <v>29.48</v>
      </c>
      <c r="L2415" t="s">
        <v>435</v>
      </c>
      <c r="M2415" t="s">
        <v>9</v>
      </c>
      <c r="N2415" t="s">
        <v>10</v>
      </c>
      <c r="O2415" t="s">
        <v>48</v>
      </c>
      <c r="P2415" t="s">
        <v>3883</v>
      </c>
      <c r="Q2415" t="s">
        <v>2522</v>
      </c>
      <c r="R2415" t="s">
        <v>2531</v>
      </c>
      <c r="S2415" t="s">
        <v>13</v>
      </c>
    </row>
    <row r="2416" spans="1:19" x14ac:dyDescent="0.35">
      <c r="A2416">
        <v>9754</v>
      </c>
      <c r="B2416" t="s">
        <v>4918</v>
      </c>
      <c r="C2416" t="s">
        <v>434</v>
      </c>
      <c r="D2416" t="s">
        <v>4896</v>
      </c>
      <c r="E2416">
        <v>5</v>
      </c>
      <c r="F2416" s="8">
        <f>DATE(YEAR(project_c[[#This Row],[order_date]]),MONTH(project_c[[#This Row],[order_date]]),1)</f>
        <v>45261</v>
      </c>
      <c r="G2416" s="1">
        <v>45269</v>
      </c>
      <c r="H2416">
        <v>3</v>
      </c>
      <c r="I2416">
        <v>15</v>
      </c>
      <c r="J2416">
        <v>145</v>
      </c>
      <c r="K2416">
        <v>70</v>
      </c>
      <c r="L2416" t="s">
        <v>435</v>
      </c>
      <c r="M2416" t="s">
        <v>9</v>
      </c>
      <c r="N2416" t="s">
        <v>10</v>
      </c>
      <c r="O2416" t="s">
        <v>48</v>
      </c>
      <c r="P2416" t="s">
        <v>4897</v>
      </c>
      <c r="Q2416" t="s">
        <v>1909</v>
      </c>
      <c r="R2416" t="s">
        <v>4898</v>
      </c>
      <c r="S2416" t="s">
        <v>13</v>
      </c>
    </row>
    <row r="2417" spans="1:19" x14ac:dyDescent="0.35">
      <c r="A2417">
        <v>9756</v>
      </c>
      <c r="B2417" t="s">
        <v>4918</v>
      </c>
      <c r="C2417" t="s">
        <v>434</v>
      </c>
      <c r="D2417" t="s">
        <v>2468</v>
      </c>
      <c r="E2417">
        <v>5</v>
      </c>
      <c r="F2417" s="8">
        <f>DATE(YEAR(project_c[[#This Row],[order_date]]),MONTH(project_c[[#This Row],[order_date]]),1)</f>
        <v>45261</v>
      </c>
      <c r="G2417" s="1">
        <v>45269</v>
      </c>
      <c r="H2417">
        <v>3</v>
      </c>
      <c r="I2417">
        <v>9.3699999999999992</v>
      </c>
      <c r="J2417">
        <v>117.15</v>
      </c>
      <c r="K2417">
        <v>70.3</v>
      </c>
      <c r="L2417" t="s">
        <v>435</v>
      </c>
      <c r="M2417" t="s">
        <v>9</v>
      </c>
      <c r="N2417" t="s">
        <v>10</v>
      </c>
      <c r="O2417" t="s">
        <v>48</v>
      </c>
      <c r="P2417" t="s">
        <v>2469</v>
      </c>
      <c r="Q2417" t="s">
        <v>1901</v>
      </c>
      <c r="R2417" t="s">
        <v>1909</v>
      </c>
      <c r="S2417" t="s">
        <v>13</v>
      </c>
    </row>
    <row r="2418" spans="1:19" x14ac:dyDescent="0.35">
      <c r="A2418">
        <v>9757</v>
      </c>
      <c r="B2418" t="s">
        <v>4918</v>
      </c>
      <c r="C2418" t="s">
        <v>434</v>
      </c>
      <c r="D2418" t="s">
        <v>4006</v>
      </c>
      <c r="E2418">
        <v>1</v>
      </c>
      <c r="F2418" s="8">
        <f>DATE(YEAR(project_c[[#This Row],[order_date]]),MONTH(project_c[[#This Row],[order_date]]),1)</f>
        <v>45261</v>
      </c>
      <c r="G2418" s="1">
        <v>45269</v>
      </c>
      <c r="H2418">
        <v>3</v>
      </c>
      <c r="I2418">
        <v>6.21</v>
      </c>
      <c r="J2418">
        <v>15.14</v>
      </c>
      <c r="K2418">
        <v>8.93</v>
      </c>
      <c r="L2418" t="s">
        <v>435</v>
      </c>
      <c r="M2418" t="s">
        <v>9</v>
      </c>
      <c r="N2418" t="s">
        <v>10</v>
      </c>
      <c r="O2418" t="s">
        <v>48</v>
      </c>
      <c r="P2418" t="s">
        <v>4007</v>
      </c>
      <c r="Q2418" t="s">
        <v>2522</v>
      </c>
      <c r="R2418" t="s">
        <v>2559</v>
      </c>
      <c r="S2418" t="s">
        <v>13</v>
      </c>
    </row>
    <row r="2419" spans="1:19" x14ac:dyDescent="0.35">
      <c r="A2419">
        <v>9758</v>
      </c>
      <c r="B2419" t="s">
        <v>4918</v>
      </c>
      <c r="C2419" t="s">
        <v>434</v>
      </c>
      <c r="D2419" t="s">
        <v>2998</v>
      </c>
      <c r="E2419">
        <v>2</v>
      </c>
      <c r="F2419" s="8">
        <f>DATE(YEAR(project_c[[#This Row],[order_date]]),MONTH(project_c[[#This Row],[order_date]]),1)</f>
        <v>45261</v>
      </c>
      <c r="G2419" s="1">
        <v>45269</v>
      </c>
      <c r="H2419">
        <v>3</v>
      </c>
      <c r="I2419">
        <v>0.57999999999999996</v>
      </c>
      <c r="J2419">
        <v>5.76</v>
      </c>
      <c r="K2419">
        <v>4.5999999999999996</v>
      </c>
      <c r="L2419" t="s">
        <v>435</v>
      </c>
      <c r="M2419" t="s">
        <v>9</v>
      </c>
      <c r="N2419" t="s">
        <v>10</v>
      </c>
      <c r="O2419" t="s">
        <v>48</v>
      </c>
      <c r="P2419" t="s">
        <v>2999</v>
      </c>
      <c r="Q2419" t="s">
        <v>2522</v>
      </c>
      <c r="R2419" t="s">
        <v>2534</v>
      </c>
      <c r="S2419" t="s">
        <v>13</v>
      </c>
    </row>
    <row r="2420" spans="1:19" x14ac:dyDescent="0.35">
      <c r="A2420">
        <v>9759</v>
      </c>
      <c r="B2420" t="s">
        <v>4918</v>
      </c>
      <c r="C2420" t="s">
        <v>434</v>
      </c>
      <c r="D2420" t="s">
        <v>2300</v>
      </c>
      <c r="E2420">
        <v>2</v>
      </c>
      <c r="F2420" s="8">
        <f>DATE(YEAR(project_c[[#This Row],[order_date]]),MONTH(project_c[[#This Row],[order_date]]),1)</f>
        <v>45261</v>
      </c>
      <c r="G2420" s="1">
        <v>45269</v>
      </c>
      <c r="H2420">
        <v>3</v>
      </c>
      <c r="I2420">
        <v>33.6</v>
      </c>
      <c r="J2420">
        <v>1119.98</v>
      </c>
      <c r="K2420">
        <v>1052.78</v>
      </c>
      <c r="L2420" t="s">
        <v>435</v>
      </c>
      <c r="M2420" t="s">
        <v>9</v>
      </c>
      <c r="N2420" t="s">
        <v>10</v>
      </c>
      <c r="O2420" t="s">
        <v>48</v>
      </c>
      <c r="P2420" t="s">
        <v>2301</v>
      </c>
      <c r="Q2420" t="s">
        <v>1901</v>
      </c>
      <c r="R2420" t="s">
        <v>2199</v>
      </c>
      <c r="S2420" t="s">
        <v>13</v>
      </c>
    </row>
    <row r="2421" spans="1:19" x14ac:dyDescent="0.35">
      <c r="A2421">
        <v>7876</v>
      </c>
      <c r="B2421" t="s">
        <v>4919</v>
      </c>
      <c r="C2421" t="s">
        <v>434</v>
      </c>
      <c r="D2421" t="s">
        <v>2639</v>
      </c>
      <c r="E2421">
        <v>2</v>
      </c>
      <c r="F2421" s="8">
        <f>DATE(YEAR(project_c[[#This Row],[order_date]]),MONTH(project_c[[#This Row],[order_date]]),1)</f>
        <v>45108</v>
      </c>
      <c r="G2421" s="1">
        <v>45121</v>
      </c>
      <c r="H2421">
        <v>4</v>
      </c>
      <c r="I2421">
        <v>1.18</v>
      </c>
      <c r="J2421">
        <v>3.6960000000000002</v>
      </c>
      <c r="K2421">
        <v>1.3360000000000001</v>
      </c>
      <c r="L2421" t="s">
        <v>435</v>
      </c>
      <c r="M2421" t="s">
        <v>9</v>
      </c>
      <c r="N2421" t="s">
        <v>10</v>
      </c>
      <c r="O2421" t="s">
        <v>48</v>
      </c>
      <c r="P2421" t="s">
        <v>2640</v>
      </c>
      <c r="Q2421" t="s">
        <v>2522</v>
      </c>
      <c r="R2421" t="s">
        <v>2534</v>
      </c>
      <c r="S2421" t="s">
        <v>13</v>
      </c>
    </row>
    <row r="2422" spans="1:19" x14ac:dyDescent="0.35">
      <c r="A2422">
        <v>10942</v>
      </c>
      <c r="B2422" t="s">
        <v>4920</v>
      </c>
      <c r="C2422" t="s">
        <v>434</v>
      </c>
      <c r="D2422" t="s">
        <v>3328</v>
      </c>
      <c r="E2422">
        <v>1</v>
      </c>
      <c r="F2422" s="8">
        <f>DATE(YEAR(project_c[[#This Row],[order_date]]),MONTH(project_c[[#This Row],[order_date]]),1)</f>
        <v>45292</v>
      </c>
      <c r="G2422" s="1">
        <v>45292</v>
      </c>
      <c r="H2422">
        <v>5</v>
      </c>
      <c r="I2422">
        <v>1.95</v>
      </c>
      <c r="J2422">
        <v>4.1310000000000002</v>
      </c>
      <c r="K2422">
        <v>2.181</v>
      </c>
      <c r="L2422" t="s">
        <v>435</v>
      </c>
      <c r="M2422" t="s">
        <v>9</v>
      </c>
      <c r="N2422" t="s">
        <v>10</v>
      </c>
      <c r="O2422" t="s">
        <v>48</v>
      </c>
      <c r="P2422" t="s">
        <v>3329</v>
      </c>
      <c r="Q2422" t="s">
        <v>2522</v>
      </c>
      <c r="R2422" t="s">
        <v>2528</v>
      </c>
      <c r="S2422" t="s">
        <v>13</v>
      </c>
    </row>
    <row r="2423" spans="1:19" x14ac:dyDescent="0.35">
      <c r="A2423">
        <v>11050</v>
      </c>
      <c r="B2423" t="s">
        <v>4917</v>
      </c>
      <c r="C2423" t="s">
        <v>434</v>
      </c>
      <c r="D2423" t="s">
        <v>3328</v>
      </c>
      <c r="E2423">
        <v>2</v>
      </c>
      <c r="F2423" s="8">
        <f>DATE(YEAR(project_c[[#This Row],[order_date]]),MONTH(project_c[[#This Row],[order_date]]),1)</f>
        <v>45323</v>
      </c>
      <c r="G2423" s="1">
        <v>45333</v>
      </c>
      <c r="H2423">
        <v>5</v>
      </c>
      <c r="I2423">
        <v>1.95</v>
      </c>
      <c r="J2423">
        <v>8.2620000000000005</v>
      </c>
      <c r="K2423">
        <v>4.3620000000000001</v>
      </c>
      <c r="L2423" t="s">
        <v>435</v>
      </c>
      <c r="M2423" t="s">
        <v>9</v>
      </c>
      <c r="N2423" t="s">
        <v>10</v>
      </c>
      <c r="O2423" t="s">
        <v>48</v>
      </c>
      <c r="P2423" t="s">
        <v>3329</v>
      </c>
      <c r="Q2423" t="s">
        <v>2522</v>
      </c>
      <c r="R2423" t="s">
        <v>2528</v>
      </c>
      <c r="S2423" t="s">
        <v>13</v>
      </c>
    </row>
    <row r="2424" spans="1:19" x14ac:dyDescent="0.35">
      <c r="A2424">
        <v>11074</v>
      </c>
      <c r="B2424" t="s">
        <v>4918</v>
      </c>
      <c r="C2424" t="s">
        <v>434</v>
      </c>
      <c r="D2424" t="s">
        <v>3328</v>
      </c>
      <c r="E2424">
        <v>2</v>
      </c>
      <c r="F2424" s="8">
        <f>DATE(YEAR(project_c[[#This Row],[order_date]]),MONTH(project_c[[#This Row],[order_date]]),1)</f>
        <v>45292</v>
      </c>
      <c r="G2424" s="1">
        <v>45310</v>
      </c>
      <c r="H2424">
        <v>2</v>
      </c>
      <c r="I2424">
        <v>1.95</v>
      </c>
      <c r="J2424">
        <v>8.2620000000000005</v>
      </c>
      <c r="K2424">
        <v>4.3620000000000001</v>
      </c>
      <c r="L2424" t="s">
        <v>435</v>
      </c>
      <c r="M2424" t="s">
        <v>9</v>
      </c>
      <c r="N2424" t="s">
        <v>10</v>
      </c>
      <c r="O2424" t="s">
        <v>48</v>
      </c>
      <c r="P2424" t="s">
        <v>3329</v>
      </c>
      <c r="Q2424" t="s">
        <v>2522</v>
      </c>
      <c r="R2424" t="s">
        <v>2528</v>
      </c>
      <c r="S2424" t="s">
        <v>13</v>
      </c>
    </row>
    <row r="2425" spans="1:19" x14ac:dyDescent="0.35">
      <c r="A2425">
        <v>11143</v>
      </c>
      <c r="B2425" t="s">
        <v>4920</v>
      </c>
      <c r="C2425" t="s">
        <v>434</v>
      </c>
      <c r="D2425" t="s">
        <v>3328</v>
      </c>
      <c r="E2425">
        <v>5</v>
      </c>
      <c r="F2425" s="8">
        <f>DATE(YEAR(project_c[[#This Row],[order_date]]),MONTH(project_c[[#This Row],[order_date]]),1)</f>
        <v>45323</v>
      </c>
      <c r="G2425" s="1">
        <v>45324</v>
      </c>
      <c r="H2425">
        <v>2</v>
      </c>
      <c r="I2425">
        <v>1.95</v>
      </c>
      <c r="J2425">
        <v>20.655000000000001</v>
      </c>
      <c r="K2425">
        <v>10.904999999999999</v>
      </c>
      <c r="L2425" t="s">
        <v>435</v>
      </c>
      <c r="M2425" t="s">
        <v>9</v>
      </c>
      <c r="N2425" t="s">
        <v>10</v>
      </c>
      <c r="O2425" t="s">
        <v>48</v>
      </c>
      <c r="P2425" t="s">
        <v>3329</v>
      </c>
      <c r="Q2425" t="s">
        <v>2522</v>
      </c>
      <c r="R2425" t="s">
        <v>2528</v>
      </c>
      <c r="S2425" t="s">
        <v>13</v>
      </c>
    </row>
    <row r="2426" spans="1:19" x14ac:dyDescent="0.35">
      <c r="A2426">
        <v>11622</v>
      </c>
      <c r="B2426" t="s">
        <v>4920</v>
      </c>
      <c r="C2426" t="s">
        <v>434</v>
      </c>
      <c r="D2426" t="s">
        <v>3328</v>
      </c>
      <c r="E2426">
        <v>3</v>
      </c>
      <c r="F2426" s="8">
        <f>DATE(YEAR(project_c[[#This Row],[order_date]]),MONTH(project_c[[#This Row],[order_date]]),1)</f>
        <v>45505</v>
      </c>
      <c r="G2426" s="1">
        <v>45524</v>
      </c>
      <c r="H2426">
        <v>2</v>
      </c>
      <c r="I2426">
        <v>1.95</v>
      </c>
      <c r="J2426">
        <v>12.393000000000001</v>
      </c>
      <c r="K2426">
        <v>6.5430000000000001</v>
      </c>
      <c r="L2426" t="s">
        <v>435</v>
      </c>
      <c r="M2426" t="s">
        <v>9</v>
      </c>
      <c r="N2426" t="s">
        <v>10</v>
      </c>
      <c r="O2426" t="s">
        <v>48</v>
      </c>
      <c r="P2426" t="s">
        <v>3329</v>
      </c>
      <c r="Q2426" t="s">
        <v>2522</v>
      </c>
      <c r="R2426" t="s">
        <v>2528</v>
      </c>
      <c r="S2426" t="s">
        <v>13</v>
      </c>
    </row>
    <row r="2427" spans="1:19" x14ac:dyDescent="0.35">
      <c r="A2427">
        <v>11938</v>
      </c>
      <c r="B2427" t="s">
        <v>4920</v>
      </c>
      <c r="C2427" t="s">
        <v>434</v>
      </c>
      <c r="D2427" t="s">
        <v>3328</v>
      </c>
      <c r="E2427">
        <v>1</v>
      </c>
      <c r="F2427" s="8">
        <f>DATE(YEAR(project_c[[#This Row],[order_date]]),MONTH(project_c[[#This Row],[order_date]]),1)</f>
        <v>45566</v>
      </c>
      <c r="G2427" s="1">
        <v>45589</v>
      </c>
      <c r="H2427">
        <v>3</v>
      </c>
      <c r="I2427">
        <v>1.95</v>
      </c>
      <c r="J2427">
        <v>4.1310000000000002</v>
      </c>
      <c r="K2427">
        <v>2.181</v>
      </c>
      <c r="L2427" t="s">
        <v>435</v>
      </c>
      <c r="M2427" t="s">
        <v>9</v>
      </c>
      <c r="N2427" t="s">
        <v>10</v>
      </c>
      <c r="O2427" t="s">
        <v>48</v>
      </c>
      <c r="P2427" t="s">
        <v>3329</v>
      </c>
      <c r="Q2427" t="s">
        <v>2522</v>
      </c>
      <c r="R2427" t="s">
        <v>2528</v>
      </c>
      <c r="S2427" t="s">
        <v>13</v>
      </c>
    </row>
    <row r="2428" spans="1:19" x14ac:dyDescent="0.35">
      <c r="A2428">
        <v>12210</v>
      </c>
      <c r="B2428" t="s">
        <v>4917</v>
      </c>
      <c r="C2428" t="s">
        <v>434</v>
      </c>
      <c r="D2428" t="s">
        <v>3328</v>
      </c>
      <c r="E2428">
        <v>5</v>
      </c>
      <c r="F2428" s="8">
        <f>DATE(YEAR(project_c[[#This Row],[order_date]]),MONTH(project_c[[#This Row],[order_date]]),1)</f>
        <v>45597</v>
      </c>
      <c r="G2428" s="1">
        <v>45624</v>
      </c>
      <c r="H2428">
        <v>2</v>
      </c>
      <c r="I2428">
        <v>1.95</v>
      </c>
      <c r="J2428">
        <v>20.655000000000001</v>
      </c>
      <c r="K2428">
        <v>10.904999999999999</v>
      </c>
      <c r="L2428" t="s">
        <v>435</v>
      </c>
      <c r="M2428" t="s">
        <v>9</v>
      </c>
      <c r="N2428" t="s">
        <v>10</v>
      </c>
      <c r="O2428" t="s">
        <v>48</v>
      </c>
      <c r="P2428" t="s">
        <v>3329</v>
      </c>
      <c r="Q2428" t="s">
        <v>2522</v>
      </c>
      <c r="R2428" t="s">
        <v>2528</v>
      </c>
      <c r="S2428" t="s">
        <v>13</v>
      </c>
    </row>
    <row r="2429" spans="1:19" x14ac:dyDescent="0.35">
      <c r="A2429">
        <v>12655</v>
      </c>
      <c r="B2429" t="s">
        <v>4918</v>
      </c>
      <c r="C2429" t="s">
        <v>434</v>
      </c>
      <c r="D2429" t="s">
        <v>3328</v>
      </c>
      <c r="E2429">
        <v>2</v>
      </c>
      <c r="F2429" s="8">
        <f>DATE(YEAR(project_c[[#This Row],[order_date]]),MONTH(project_c[[#This Row],[order_date]]),1)</f>
        <v>45383</v>
      </c>
      <c r="G2429" s="1">
        <v>45404</v>
      </c>
      <c r="H2429">
        <v>3</v>
      </c>
      <c r="I2429">
        <v>1.95</v>
      </c>
      <c r="J2429">
        <v>8.2620000000000005</v>
      </c>
      <c r="K2429">
        <v>4.3620000000000001</v>
      </c>
      <c r="L2429" t="s">
        <v>435</v>
      </c>
      <c r="M2429" t="s">
        <v>9</v>
      </c>
      <c r="N2429" t="s">
        <v>10</v>
      </c>
      <c r="O2429" t="s">
        <v>48</v>
      </c>
      <c r="P2429" t="s">
        <v>3329</v>
      </c>
      <c r="Q2429" t="s">
        <v>2522</v>
      </c>
      <c r="R2429" t="s">
        <v>2528</v>
      </c>
      <c r="S2429" t="s">
        <v>13</v>
      </c>
    </row>
    <row r="2430" spans="1:19" x14ac:dyDescent="0.35">
      <c r="A2430">
        <v>12963</v>
      </c>
      <c r="B2430" t="s">
        <v>4918</v>
      </c>
      <c r="C2430" t="s">
        <v>434</v>
      </c>
      <c r="D2430" t="s">
        <v>3328</v>
      </c>
      <c r="E2430">
        <v>2</v>
      </c>
      <c r="F2430" s="8">
        <f>DATE(YEAR(project_c[[#This Row],[order_date]]),MONTH(project_c[[#This Row],[order_date]]),1)</f>
        <v>45352</v>
      </c>
      <c r="G2430" s="1">
        <v>45363</v>
      </c>
      <c r="H2430">
        <v>1</v>
      </c>
      <c r="I2430">
        <v>1.95</v>
      </c>
      <c r="J2430">
        <v>8.2620000000000005</v>
      </c>
      <c r="K2430">
        <v>4.3620000000000001</v>
      </c>
      <c r="L2430" t="s">
        <v>435</v>
      </c>
      <c r="M2430" t="s">
        <v>9</v>
      </c>
      <c r="N2430" t="s">
        <v>10</v>
      </c>
      <c r="O2430" t="s">
        <v>48</v>
      </c>
      <c r="P2430" t="s">
        <v>3329</v>
      </c>
      <c r="Q2430" t="s">
        <v>2522</v>
      </c>
      <c r="R2430" t="s">
        <v>2528</v>
      </c>
      <c r="S2430" t="s">
        <v>13</v>
      </c>
    </row>
    <row r="2431" spans="1:19" x14ac:dyDescent="0.35">
      <c r="A2431">
        <v>13115</v>
      </c>
      <c r="B2431" t="s">
        <v>4917</v>
      </c>
      <c r="C2431" t="s">
        <v>434</v>
      </c>
      <c r="D2431" t="s">
        <v>3328</v>
      </c>
      <c r="E2431">
        <v>1</v>
      </c>
      <c r="F2431" s="8">
        <f>DATE(YEAR(project_c[[#This Row],[order_date]]),MONTH(project_c[[#This Row],[order_date]]),1)</f>
        <v>45536</v>
      </c>
      <c r="G2431" s="1">
        <v>45559</v>
      </c>
      <c r="H2431">
        <v>3</v>
      </c>
      <c r="I2431">
        <v>1.95</v>
      </c>
      <c r="J2431">
        <v>4.1310000000000002</v>
      </c>
      <c r="K2431">
        <v>2.181</v>
      </c>
      <c r="L2431" t="s">
        <v>435</v>
      </c>
      <c r="M2431" t="s">
        <v>9</v>
      </c>
      <c r="N2431" t="s">
        <v>10</v>
      </c>
      <c r="O2431" t="s">
        <v>48</v>
      </c>
      <c r="P2431" t="s">
        <v>3329</v>
      </c>
      <c r="Q2431" t="s">
        <v>2522</v>
      </c>
      <c r="R2431" t="s">
        <v>2528</v>
      </c>
      <c r="S2431" t="s">
        <v>13</v>
      </c>
    </row>
    <row r="2432" spans="1:19" x14ac:dyDescent="0.35">
      <c r="A2432">
        <v>13232</v>
      </c>
      <c r="B2432" t="s">
        <v>4920</v>
      </c>
      <c r="C2432" t="s">
        <v>434</v>
      </c>
      <c r="D2432" t="s">
        <v>3328</v>
      </c>
      <c r="E2432">
        <v>1</v>
      </c>
      <c r="F2432" s="8">
        <f>DATE(YEAR(project_c[[#This Row],[order_date]]),MONTH(project_c[[#This Row],[order_date]]),1)</f>
        <v>45413</v>
      </c>
      <c r="G2432" s="1">
        <v>45414</v>
      </c>
      <c r="H2432">
        <v>4</v>
      </c>
      <c r="I2432">
        <v>1.95</v>
      </c>
      <c r="J2432">
        <v>4.1310000000000002</v>
      </c>
      <c r="K2432">
        <v>2.181</v>
      </c>
      <c r="L2432" t="s">
        <v>435</v>
      </c>
      <c r="M2432" t="s">
        <v>9</v>
      </c>
      <c r="N2432" t="s">
        <v>10</v>
      </c>
      <c r="O2432" t="s">
        <v>48</v>
      </c>
      <c r="P2432" t="s">
        <v>3329</v>
      </c>
      <c r="Q2432" t="s">
        <v>2522</v>
      </c>
      <c r="R2432" t="s">
        <v>2528</v>
      </c>
      <c r="S2432" t="s">
        <v>13</v>
      </c>
    </row>
    <row r="2433" spans="1:19" x14ac:dyDescent="0.35">
      <c r="A2433">
        <v>13304</v>
      </c>
      <c r="B2433" t="s">
        <v>4920</v>
      </c>
      <c r="C2433" t="s">
        <v>434</v>
      </c>
      <c r="D2433" t="s">
        <v>3328</v>
      </c>
      <c r="E2433">
        <v>2</v>
      </c>
      <c r="F2433" s="8">
        <f>DATE(YEAR(project_c[[#This Row],[order_date]]),MONTH(project_c[[#This Row],[order_date]]),1)</f>
        <v>45505</v>
      </c>
      <c r="G2433" s="1">
        <v>45534</v>
      </c>
      <c r="H2433">
        <v>3</v>
      </c>
      <c r="I2433">
        <v>1.95</v>
      </c>
      <c r="J2433">
        <v>8.2620000000000005</v>
      </c>
      <c r="K2433">
        <v>4.3620000000000001</v>
      </c>
      <c r="L2433" t="s">
        <v>435</v>
      </c>
      <c r="M2433" t="s">
        <v>9</v>
      </c>
      <c r="N2433" t="s">
        <v>10</v>
      </c>
      <c r="O2433" t="s">
        <v>48</v>
      </c>
      <c r="P2433" t="s">
        <v>3329</v>
      </c>
      <c r="Q2433" t="s">
        <v>2522</v>
      </c>
      <c r="R2433" t="s">
        <v>2528</v>
      </c>
      <c r="S2433" t="s">
        <v>13</v>
      </c>
    </row>
    <row r="2434" spans="1:19" x14ac:dyDescent="0.35">
      <c r="A2434">
        <v>13749</v>
      </c>
      <c r="B2434" t="s">
        <v>4917</v>
      </c>
      <c r="C2434" t="s">
        <v>434</v>
      </c>
      <c r="D2434" t="s">
        <v>3328</v>
      </c>
      <c r="E2434">
        <v>2</v>
      </c>
      <c r="F2434" s="8">
        <f>DATE(YEAR(project_c[[#This Row],[order_date]]),MONTH(project_c[[#This Row],[order_date]]),1)</f>
        <v>45597</v>
      </c>
      <c r="G2434" s="1">
        <v>45610</v>
      </c>
      <c r="H2434">
        <v>2</v>
      </c>
      <c r="I2434">
        <v>1.95</v>
      </c>
      <c r="J2434">
        <v>8.2620000000000005</v>
      </c>
      <c r="K2434">
        <v>4.3620000000000001</v>
      </c>
      <c r="L2434" t="s">
        <v>435</v>
      </c>
      <c r="M2434" t="s">
        <v>9</v>
      </c>
      <c r="N2434" t="s">
        <v>10</v>
      </c>
      <c r="O2434" t="s">
        <v>48</v>
      </c>
      <c r="P2434" t="s">
        <v>3329</v>
      </c>
      <c r="Q2434" t="s">
        <v>2522</v>
      </c>
      <c r="R2434" t="s">
        <v>2528</v>
      </c>
      <c r="S2434" t="s">
        <v>13</v>
      </c>
    </row>
    <row r="2435" spans="1:19" x14ac:dyDescent="0.35">
      <c r="A2435">
        <v>14087</v>
      </c>
      <c r="B2435" t="s">
        <v>4918</v>
      </c>
      <c r="C2435" t="s">
        <v>434</v>
      </c>
      <c r="D2435" t="s">
        <v>3328</v>
      </c>
      <c r="E2435">
        <v>1</v>
      </c>
      <c r="F2435" s="8">
        <f>DATE(YEAR(project_c[[#This Row],[order_date]]),MONTH(project_c[[#This Row],[order_date]]),1)</f>
        <v>45627</v>
      </c>
      <c r="G2435" s="1">
        <v>45635</v>
      </c>
      <c r="H2435">
        <v>2</v>
      </c>
      <c r="I2435">
        <v>1.95</v>
      </c>
      <c r="J2435">
        <v>4.1310000000000002</v>
      </c>
      <c r="K2435">
        <v>2.181</v>
      </c>
      <c r="L2435" t="s">
        <v>435</v>
      </c>
      <c r="M2435" t="s">
        <v>9</v>
      </c>
      <c r="N2435" t="s">
        <v>10</v>
      </c>
      <c r="O2435" t="s">
        <v>48</v>
      </c>
      <c r="P2435" t="s">
        <v>3329</v>
      </c>
      <c r="Q2435" t="s">
        <v>2522</v>
      </c>
      <c r="R2435" t="s">
        <v>2528</v>
      </c>
      <c r="S2435" t="s">
        <v>13</v>
      </c>
    </row>
    <row r="2436" spans="1:19" x14ac:dyDescent="0.35">
      <c r="A2436">
        <v>14460</v>
      </c>
      <c r="B2436" t="s">
        <v>4918</v>
      </c>
      <c r="C2436" t="s">
        <v>434</v>
      </c>
      <c r="D2436" t="s">
        <v>3328</v>
      </c>
      <c r="E2436">
        <v>2</v>
      </c>
      <c r="F2436" s="8">
        <f>DATE(YEAR(project_c[[#This Row],[order_date]]),MONTH(project_c[[#This Row],[order_date]]),1)</f>
        <v>45597</v>
      </c>
      <c r="G2436" s="1">
        <v>45604</v>
      </c>
      <c r="H2436">
        <v>1</v>
      </c>
      <c r="I2436">
        <v>1.95</v>
      </c>
      <c r="J2436">
        <v>8.2620000000000005</v>
      </c>
      <c r="K2436">
        <v>4.3620000000000001</v>
      </c>
      <c r="L2436" t="s">
        <v>435</v>
      </c>
      <c r="M2436" t="s">
        <v>9</v>
      </c>
      <c r="N2436" t="s">
        <v>10</v>
      </c>
      <c r="O2436" t="s">
        <v>48</v>
      </c>
      <c r="P2436" t="s">
        <v>3329</v>
      </c>
      <c r="Q2436" t="s">
        <v>2522</v>
      </c>
      <c r="R2436" t="s">
        <v>2528</v>
      </c>
      <c r="S2436" t="s">
        <v>13</v>
      </c>
    </row>
    <row r="2437" spans="1:19" x14ac:dyDescent="0.35">
      <c r="A2437">
        <v>353</v>
      </c>
      <c r="B2437" t="s">
        <v>4918</v>
      </c>
      <c r="C2437" t="s">
        <v>436</v>
      </c>
      <c r="D2437" t="s">
        <v>3012</v>
      </c>
      <c r="E2437">
        <v>1</v>
      </c>
      <c r="F2437" s="8">
        <f>DATE(YEAR(project_c[[#This Row],[order_date]]),MONTH(project_c[[#This Row],[order_date]]),1)</f>
        <v>44166</v>
      </c>
      <c r="G2437" s="1">
        <v>44178</v>
      </c>
      <c r="H2437">
        <v>2</v>
      </c>
      <c r="I2437">
        <v>1.1100000000000001</v>
      </c>
      <c r="J2437">
        <v>2.3359999999999999</v>
      </c>
      <c r="K2437">
        <v>1.226</v>
      </c>
      <c r="L2437" t="s">
        <v>437</v>
      </c>
      <c r="M2437" t="s">
        <v>9</v>
      </c>
      <c r="N2437" t="s">
        <v>10</v>
      </c>
      <c r="O2437" t="s">
        <v>28</v>
      </c>
      <c r="P2437" t="s">
        <v>3013</v>
      </c>
      <c r="Q2437" t="s">
        <v>2522</v>
      </c>
      <c r="R2437" t="s">
        <v>2807</v>
      </c>
      <c r="S2437" t="s">
        <v>18</v>
      </c>
    </row>
    <row r="2438" spans="1:19" x14ac:dyDescent="0.35">
      <c r="A2438">
        <v>2426</v>
      </c>
      <c r="B2438" t="s">
        <v>4917</v>
      </c>
      <c r="C2438" t="s">
        <v>436</v>
      </c>
      <c r="D2438" t="s">
        <v>2354</v>
      </c>
      <c r="E2438">
        <v>7</v>
      </c>
      <c r="F2438" s="8">
        <f>DATE(YEAR(project_c[[#This Row],[order_date]]),MONTH(project_c[[#This Row],[order_date]]),1)</f>
        <v>44470</v>
      </c>
      <c r="G2438" s="1">
        <v>44492</v>
      </c>
      <c r="H2438">
        <v>0</v>
      </c>
      <c r="I2438">
        <v>3.6</v>
      </c>
      <c r="J2438">
        <v>44.744</v>
      </c>
      <c r="K2438">
        <v>19.544</v>
      </c>
      <c r="L2438" t="s">
        <v>437</v>
      </c>
      <c r="M2438" t="s">
        <v>9</v>
      </c>
      <c r="N2438" t="s">
        <v>10</v>
      </c>
      <c r="O2438" t="s">
        <v>28</v>
      </c>
      <c r="P2438" t="s">
        <v>2355</v>
      </c>
      <c r="Q2438" t="s">
        <v>1901</v>
      </c>
      <c r="R2438" t="s">
        <v>1902</v>
      </c>
      <c r="S2438" t="s">
        <v>18</v>
      </c>
    </row>
    <row r="2439" spans="1:19" x14ac:dyDescent="0.35">
      <c r="A2439">
        <v>2427</v>
      </c>
      <c r="B2439" t="s">
        <v>4917</v>
      </c>
      <c r="C2439" t="s">
        <v>436</v>
      </c>
      <c r="D2439" t="s">
        <v>3436</v>
      </c>
      <c r="E2439">
        <v>2</v>
      </c>
      <c r="F2439" s="8">
        <f>DATE(YEAR(project_c[[#This Row],[order_date]]),MONTH(project_c[[#This Row],[order_date]]),1)</f>
        <v>44470</v>
      </c>
      <c r="G2439" s="1">
        <v>44492</v>
      </c>
      <c r="H2439">
        <v>0</v>
      </c>
      <c r="I2439">
        <v>2.4</v>
      </c>
      <c r="J2439">
        <v>8.5440000000000005</v>
      </c>
      <c r="K2439">
        <v>3.7440000000000002</v>
      </c>
      <c r="L2439" t="s">
        <v>437</v>
      </c>
      <c r="M2439" t="s">
        <v>9</v>
      </c>
      <c r="N2439" t="s">
        <v>10</v>
      </c>
      <c r="O2439" t="s">
        <v>28</v>
      </c>
      <c r="P2439" t="s">
        <v>3437</v>
      </c>
      <c r="Q2439" t="s">
        <v>2522</v>
      </c>
      <c r="R2439" t="s">
        <v>2528</v>
      </c>
      <c r="S2439" t="s">
        <v>18</v>
      </c>
    </row>
    <row r="2440" spans="1:19" x14ac:dyDescent="0.35">
      <c r="A2440">
        <v>2594</v>
      </c>
      <c r="B2440" t="s">
        <v>4918</v>
      </c>
      <c r="C2440" t="s">
        <v>436</v>
      </c>
      <c r="D2440" t="s">
        <v>2240</v>
      </c>
      <c r="E2440">
        <v>5</v>
      </c>
      <c r="F2440" s="8">
        <f>DATE(YEAR(project_c[[#This Row],[order_date]]),MONTH(project_c[[#This Row],[order_date]]),1)</f>
        <v>44531</v>
      </c>
      <c r="G2440" s="1">
        <v>44555</v>
      </c>
      <c r="H2440">
        <v>5</v>
      </c>
      <c r="I2440">
        <v>100.8</v>
      </c>
      <c r="J2440">
        <v>959.96</v>
      </c>
      <c r="K2440">
        <v>455.96</v>
      </c>
      <c r="L2440" t="s">
        <v>437</v>
      </c>
      <c r="M2440" t="s">
        <v>9</v>
      </c>
      <c r="N2440" t="s">
        <v>10</v>
      </c>
      <c r="O2440" t="s">
        <v>28</v>
      </c>
      <c r="P2440" t="s">
        <v>2241</v>
      </c>
      <c r="Q2440" t="s">
        <v>1901</v>
      </c>
      <c r="R2440" t="s">
        <v>2199</v>
      </c>
      <c r="S2440" t="s">
        <v>18</v>
      </c>
    </row>
    <row r="2441" spans="1:19" x14ac:dyDescent="0.35">
      <c r="A2441">
        <v>2595</v>
      </c>
      <c r="B2441" t="s">
        <v>4918</v>
      </c>
      <c r="C2441" t="s">
        <v>436</v>
      </c>
      <c r="D2441" t="s">
        <v>3212</v>
      </c>
      <c r="E2441">
        <v>3</v>
      </c>
      <c r="F2441" s="8">
        <f>DATE(YEAR(project_c[[#This Row],[order_date]]),MONTH(project_c[[#This Row],[order_date]]),1)</f>
        <v>44531</v>
      </c>
      <c r="G2441" s="1">
        <v>44555</v>
      </c>
      <c r="H2441">
        <v>5</v>
      </c>
      <c r="I2441">
        <v>0.63</v>
      </c>
      <c r="J2441">
        <v>12.6</v>
      </c>
      <c r="K2441">
        <v>10.71</v>
      </c>
      <c r="L2441" t="s">
        <v>437</v>
      </c>
      <c r="M2441" t="s">
        <v>9</v>
      </c>
      <c r="N2441" t="s">
        <v>10</v>
      </c>
      <c r="O2441" t="s">
        <v>28</v>
      </c>
      <c r="P2441" t="s">
        <v>3213</v>
      </c>
      <c r="Q2441" t="s">
        <v>2522</v>
      </c>
      <c r="R2441" t="s">
        <v>2542</v>
      </c>
      <c r="S2441" t="s">
        <v>18</v>
      </c>
    </row>
    <row r="2442" spans="1:19" x14ac:dyDescent="0.35">
      <c r="A2442">
        <v>2596</v>
      </c>
      <c r="B2442" t="s">
        <v>4918</v>
      </c>
      <c r="C2442" t="s">
        <v>436</v>
      </c>
      <c r="D2442" t="s">
        <v>3512</v>
      </c>
      <c r="E2442">
        <v>3</v>
      </c>
      <c r="F2442" s="8">
        <f>DATE(YEAR(project_c[[#This Row],[order_date]]),MONTH(project_c[[#This Row],[order_date]]),1)</f>
        <v>44531</v>
      </c>
      <c r="G2442" s="1">
        <v>44555</v>
      </c>
      <c r="H2442">
        <v>5</v>
      </c>
      <c r="I2442">
        <v>3.23</v>
      </c>
      <c r="J2442">
        <v>17.940000000000001</v>
      </c>
      <c r="K2442">
        <v>8.25</v>
      </c>
      <c r="L2442" t="s">
        <v>437</v>
      </c>
      <c r="M2442" t="s">
        <v>9</v>
      </c>
      <c r="N2442" t="s">
        <v>10</v>
      </c>
      <c r="O2442" t="s">
        <v>28</v>
      </c>
      <c r="P2442" t="s">
        <v>3513</v>
      </c>
      <c r="Q2442" t="s">
        <v>2522</v>
      </c>
      <c r="R2442" t="s">
        <v>2542</v>
      </c>
      <c r="S2442" t="s">
        <v>18</v>
      </c>
    </row>
    <row r="2443" spans="1:19" x14ac:dyDescent="0.35">
      <c r="A2443">
        <v>2627</v>
      </c>
      <c r="B2443" t="s">
        <v>4918</v>
      </c>
      <c r="C2443" t="s">
        <v>436</v>
      </c>
      <c r="D2443" t="s">
        <v>4032</v>
      </c>
      <c r="E2443">
        <v>4</v>
      </c>
      <c r="F2443" s="8">
        <f>DATE(YEAR(project_c[[#This Row],[order_date]]),MONTH(project_c[[#This Row],[order_date]]),1)</f>
        <v>44409</v>
      </c>
      <c r="G2443" s="1">
        <v>44421</v>
      </c>
      <c r="H2443">
        <v>4</v>
      </c>
      <c r="I2443">
        <v>0.14000000000000001</v>
      </c>
      <c r="J2443">
        <v>3.4</v>
      </c>
      <c r="K2443">
        <v>2.84</v>
      </c>
      <c r="L2443" t="s">
        <v>437</v>
      </c>
      <c r="M2443" t="s">
        <v>9</v>
      </c>
      <c r="N2443" t="s">
        <v>10</v>
      </c>
      <c r="O2443" t="s">
        <v>28</v>
      </c>
      <c r="P2443" t="s">
        <v>4033</v>
      </c>
      <c r="Q2443" t="s">
        <v>2522</v>
      </c>
      <c r="R2443" t="s">
        <v>2523</v>
      </c>
      <c r="S2443" t="s">
        <v>18</v>
      </c>
    </row>
    <row r="2444" spans="1:19" x14ac:dyDescent="0.35">
      <c r="A2444">
        <v>2428</v>
      </c>
      <c r="B2444" t="s">
        <v>4917</v>
      </c>
      <c r="C2444" t="s">
        <v>436</v>
      </c>
      <c r="D2444" t="s">
        <v>3472</v>
      </c>
      <c r="E2444">
        <v>2</v>
      </c>
      <c r="F2444" s="8">
        <f>DATE(YEAR(project_c[[#This Row],[order_date]]),MONTH(project_c[[#This Row],[order_date]]),1)</f>
        <v>44470</v>
      </c>
      <c r="G2444" s="1">
        <v>44492</v>
      </c>
      <c r="H2444">
        <v>0</v>
      </c>
      <c r="I2444">
        <v>3.12</v>
      </c>
      <c r="J2444">
        <v>9.2479999999999993</v>
      </c>
      <c r="K2444">
        <v>3.008</v>
      </c>
      <c r="L2444" t="s">
        <v>437</v>
      </c>
      <c r="M2444" t="s">
        <v>9</v>
      </c>
      <c r="N2444" t="s">
        <v>10</v>
      </c>
      <c r="O2444" t="s">
        <v>28</v>
      </c>
      <c r="P2444" t="s">
        <v>3473</v>
      </c>
      <c r="Q2444" t="s">
        <v>2522</v>
      </c>
      <c r="R2444" t="s">
        <v>2542</v>
      </c>
      <c r="S2444" t="s">
        <v>18</v>
      </c>
    </row>
    <row r="2445" spans="1:19" x14ac:dyDescent="0.35">
      <c r="A2445">
        <v>6134</v>
      </c>
      <c r="B2445" t="s">
        <v>4920</v>
      </c>
      <c r="C2445" t="s">
        <v>436</v>
      </c>
      <c r="D2445" t="s">
        <v>3060</v>
      </c>
      <c r="E2445">
        <v>5</v>
      </c>
      <c r="F2445" s="8">
        <f>DATE(YEAR(project_c[[#This Row],[order_date]]),MONTH(project_c[[#This Row],[order_date]]),1)</f>
        <v>44774</v>
      </c>
      <c r="G2445" s="1">
        <v>44777</v>
      </c>
      <c r="H2445">
        <v>1</v>
      </c>
      <c r="I2445">
        <v>0.25</v>
      </c>
      <c r="J2445">
        <v>3.18</v>
      </c>
      <c r="K2445">
        <v>1.93</v>
      </c>
      <c r="L2445" t="s">
        <v>437</v>
      </c>
      <c r="M2445" t="s">
        <v>9</v>
      </c>
      <c r="N2445" t="s">
        <v>10</v>
      </c>
      <c r="O2445" t="s">
        <v>28</v>
      </c>
      <c r="P2445" t="s">
        <v>3061</v>
      </c>
      <c r="Q2445" t="s">
        <v>2522</v>
      </c>
      <c r="R2445" t="s">
        <v>2523</v>
      </c>
      <c r="S2445" t="s">
        <v>18</v>
      </c>
    </row>
    <row r="2446" spans="1:19" x14ac:dyDescent="0.35">
      <c r="A2446">
        <v>6757</v>
      </c>
      <c r="B2446" t="s">
        <v>4919</v>
      </c>
      <c r="C2446" t="s">
        <v>436</v>
      </c>
      <c r="D2446" t="s">
        <v>4421</v>
      </c>
      <c r="E2446">
        <v>2</v>
      </c>
      <c r="F2446" s="8">
        <f>DATE(YEAR(project_c[[#This Row],[order_date]]),MONTH(project_c[[#This Row],[order_date]]),1)</f>
        <v>45261</v>
      </c>
      <c r="G2446" s="1">
        <v>45285</v>
      </c>
      <c r="H2446">
        <v>4</v>
      </c>
      <c r="I2446">
        <v>17.34</v>
      </c>
      <c r="J2446">
        <v>163.184</v>
      </c>
      <c r="K2446">
        <v>128.50399999999999</v>
      </c>
      <c r="L2446" t="s">
        <v>437</v>
      </c>
      <c r="M2446" t="s">
        <v>9</v>
      </c>
      <c r="N2446" t="s">
        <v>10</v>
      </c>
      <c r="O2446" t="s">
        <v>28</v>
      </c>
      <c r="P2446" t="s">
        <v>4422</v>
      </c>
      <c r="Q2446" t="s">
        <v>4250</v>
      </c>
      <c r="R2446" t="s">
        <v>4258</v>
      </c>
      <c r="S2446" t="s">
        <v>18</v>
      </c>
    </row>
    <row r="2447" spans="1:19" x14ac:dyDescent="0.35">
      <c r="A2447">
        <v>8779</v>
      </c>
      <c r="B2447" t="s">
        <v>4919</v>
      </c>
      <c r="C2447" t="s">
        <v>436</v>
      </c>
      <c r="D2447" t="s">
        <v>2572</v>
      </c>
      <c r="E2447">
        <v>7</v>
      </c>
      <c r="F2447" s="8">
        <f>DATE(YEAR(project_c[[#This Row],[order_date]]),MONTH(project_c[[#This Row],[order_date]]),1)</f>
        <v>45078</v>
      </c>
      <c r="G2447" s="1">
        <v>45107</v>
      </c>
      <c r="H2447">
        <v>6</v>
      </c>
      <c r="I2447">
        <v>17.399999999999999</v>
      </c>
      <c r="J2447">
        <v>248.57</v>
      </c>
      <c r="K2447">
        <v>126.77</v>
      </c>
      <c r="L2447" t="s">
        <v>437</v>
      </c>
      <c r="M2447" t="s">
        <v>9</v>
      </c>
      <c r="N2447" t="s">
        <v>10</v>
      </c>
      <c r="O2447" t="s">
        <v>28</v>
      </c>
      <c r="P2447" t="s">
        <v>2573</v>
      </c>
      <c r="Q2447" t="s">
        <v>2522</v>
      </c>
      <c r="R2447" t="s">
        <v>2559</v>
      </c>
      <c r="S2447" t="s">
        <v>18</v>
      </c>
    </row>
    <row r="2448" spans="1:19" x14ac:dyDescent="0.35">
      <c r="A2448">
        <v>9398</v>
      </c>
      <c r="B2448" t="s">
        <v>4919</v>
      </c>
      <c r="C2448" t="s">
        <v>436</v>
      </c>
      <c r="D2448" t="s">
        <v>2936</v>
      </c>
      <c r="E2448">
        <v>2</v>
      </c>
      <c r="F2448" s="8">
        <f>DATE(YEAR(project_c[[#This Row],[order_date]]),MONTH(project_c[[#This Row],[order_date]]),1)</f>
        <v>45170</v>
      </c>
      <c r="G2448" s="1">
        <v>45173</v>
      </c>
      <c r="H2448">
        <v>4</v>
      </c>
      <c r="I2448">
        <v>63.44</v>
      </c>
      <c r="J2448">
        <v>390.38400000000001</v>
      </c>
      <c r="K2448">
        <v>263.50400000000002</v>
      </c>
      <c r="L2448" t="s">
        <v>437</v>
      </c>
      <c r="M2448" t="s">
        <v>9</v>
      </c>
      <c r="N2448" t="s">
        <v>10</v>
      </c>
      <c r="O2448" t="s">
        <v>28</v>
      </c>
      <c r="P2448" t="s">
        <v>2937</v>
      </c>
      <c r="Q2448" t="s">
        <v>2522</v>
      </c>
      <c r="R2448" t="s">
        <v>2523</v>
      </c>
      <c r="S2448" t="s">
        <v>18</v>
      </c>
    </row>
    <row r="2449" spans="1:19" x14ac:dyDescent="0.35">
      <c r="A2449">
        <v>9399</v>
      </c>
      <c r="B2449" t="s">
        <v>4919</v>
      </c>
      <c r="C2449" t="s">
        <v>436</v>
      </c>
      <c r="D2449" t="s">
        <v>2334</v>
      </c>
      <c r="E2449">
        <v>1</v>
      </c>
      <c r="F2449" s="8">
        <f>DATE(YEAR(project_c[[#This Row],[order_date]]),MONTH(project_c[[#This Row],[order_date]]),1)</f>
        <v>45170</v>
      </c>
      <c r="G2449" s="1">
        <v>45173</v>
      </c>
      <c r="H2449">
        <v>4</v>
      </c>
      <c r="I2449">
        <v>0.95</v>
      </c>
      <c r="J2449">
        <v>4.4480000000000004</v>
      </c>
      <c r="K2449">
        <v>3.4980000000000002</v>
      </c>
      <c r="L2449" t="s">
        <v>437</v>
      </c>
      <c r="M2449" t="s">
        <v>9</v>
      </c>
      <c r="N2449" t="s">
        <v>10</v>
      </c>
      <c r="O2449" t="s">
        <v>28</v>
      </c>
      <c r="P2449" t="s">
        <v>2335</v>
      </c>
      <c r="Q2449" t="s">
        <v>1901</v>
      </c>
      <c r="R2449" t="s">
        <v>1902</v>
      </c>
      <c r="S2449" t="s">
        <v>18</v>
      </c>
    </row>
    <row r="2450" spans="1:19" x14ac:dyDescent="0.35">
      <c r="A2450">
        <v>9400</v>
      </c>
      <c r="B2450" t="s">
        <v>4919</v>
      </c>
      <c r="C2450" t="s">
        <v>436</v>
      </c>
      <c r="D2450" t="s">
        <v>2629</v>
      </c>
      <c r="E2450">
        <v>5</v>
      </c>
      <c r="F2450" s="8">
        <f>DATE(YEAR(project_c[[#This Row],[order_date]]),MONTH(project_c[[#This Row],[order_date]]),1)</f>
        <v>45170</v>
      </c>
      <c r="G2450" s="1">
        <v>45173</v>
      </c>
      <c r="H2450">
        <v>4</v>
      </c>
      <c r="I2450">
        <v>17.86</v>
      </c>
      <c r="J2450">
        <v>217.85</v>
      </c>
      <c r="K2450">
        <v>128.55000000000001</v>
      </c>
      <c r="L2450" t="s">
        <v>437</v>
      </c>
      <c r="M2450" t="s">
        <v>9</v>
      </c>
      <c r="N2450" t="s">
        <v>10</v>
      </c>
      <c r="O2450" t="s">
        <v>28</v>
      </c>
      <c r="P2450" t="s">
        <v>2630</v>
      </c>
      <c r="Q2450" t="s">
        <v>2522</v>
      </c>
      <c r="R2450" t="s">
        <v>2559</v>
      </c>
      <c r="S2450" t="s">
        <v>18</v>
      </c>
    </row>
    <row r="2451" spans="1:19" x14ac:dyDescent="0.35">
      <c r="A2451">
        <v>9444</v>
      </c>
      <c r="B2451" t="s">
        <v>4920</v>
      </c>
      <c r="C2451" t="s">
        <v>436</v>
      </c>
      <c r="D2451" t="s">
        <v>3962</v>
      </c>
      <c r="E2451">
        <v>3</v>
      </c>
      <c r="F2451" s="8">
        <f>DATE(YEAR(project_c[[#This Row],[order_date]]),MONTH(project_c[[#This Row],[order_date]]),1)</f>
        <v>45261</v>
      </c>
      <c r="G2451" s="1">
        <v>45261</v>
      </c>
      <c r="H2451">
        <v>3</v>
      </c>
      <c r="I2451">
        <v>5.64</v>
      </c>
      <c r="J2451">
        <v>32.231999999999999</v>
      </c>
      <c r="K2451">
        <v>15.311999999999999</v>
      </c>
      <c r="L2451" t="s">
        <v>437</v>
      </c>
      <c r="M2451" t="s">
        <v>9</v>
      </c>
      <c r="N2451" t="s">
        <v>10</v>
      </c>
      <c r="O2451" t="s">
        <v>28</v>
      </c>
      <c r="P2451" t="s">
        <v>3963</v>
      </c>
      <c r="Q2451" t="s">
        <v>2522</v>
      </c>
      <c r="R2451" t="s">
        <v>2559</v>
      </c>
      <c r="S2451" t="s">
        <v>18</v>
      </c>
    </row>
    <row r="2452" spans="1:19" x14ac:dyDescent="0.35">
      <c r="A2452">
        <v>9445</v>
      </c>
      <c r="B2452" t="s">
        <v>4920</v>
      </c>
      <c r="C2452" t="s">
        <v>436</v>
      </c>
      <c r="D2452" t="s">
        <v>4757</v>
      </c>
      <c r="E2452">
        <v>5</v>
      </c>
      <c r="F2452" s="8">
        <f>DATE(YEAR(project_c[[#This Row],[order_date]]),MONTH(project_c[[#This Row],[order_date]]),1)</f>
        <v>45261</v>
      </c>
      <c r="G2452" s="1">
        <v>45261</v>
      </c>
      <c r="H2452">
        <v>3</v>
      </c>
      <c r="I2452">
        <v>8.39</v>
      </c>
      <c r="J2452">
        <v>63.28</v>
      </c>
      <c r="K2452">
        <v>21.33</v>
      </c>
      <c r="L2452" t="s">
        <v>437</v>
      </c>
      <c r="M2452" t="s">
        <v>9</v>
      </c>
      <c r="N2452" t="s">
        <v>10</v>
      </c>
      <c r="O2452" t="s">
        <v>28</v>
      </c>
      <c r="P2452" t="s">
        <v>4758</v>
      </c>
      <c r="Q2452" t="s">
        <v>4250</v>
      </c>
      <c r="R2452" t="s">
        <v>4251</v>
      </c>
      <c r="S2452" t="s">
        <v>18</v>
      </c>
    </row>
    <row r="2453" spans="1:19" x14ac:dyDescent="0.35">
      <c r="A2453">
        <v>10854</v>
      </c>
      <c r="B2453" t="s">
        <v>4917</v>
      </c>
      <c r="C2453" t="s">
        <v>436</v>
      </c>
      <c r="D2453" t="s">
        <v>4088</v>
      </c>
      <c r="E2453">
        <v>5</v>
      </c>
      <c r="F2453" s="8">
        <f>DATE(YEAR(project_c[[#This Row],[order_date]]),MONTH(project_c[[#This Row],[order_date]]),1)</f>
        <v>45323</v>
      </c>
      <c r="G2453" s="1">
        <v>45341</v>
      </c>
      <c r="H2453">
        <v>2</v>
      </c>
      <c r="I2453">
        <v>0.28000000000000003</v>
      </c>
      <c r="J2453">
        <v>8.4149999999999991</v>
      </c>
      <c r="K2453">
        <v>7.0149999999999997</v>
      </c>
      <c r="L2453" t="s">
        <v>437</v>
      </c>
      <c r="M2453" t="s">
        <v>9</v>
      </c>
      <c r="N2453" t="s">
        <v>10</v>
      </c>
      <c r="O2453" t="s">
        <v>28</v>
      </c>
      <c r="P2453" t="s">
        <v>4089</v>
      </c>
      <c r="Q2453" t="s">
        <v>2522</v>
      </c>
      <c r="R2453" t="s">
        <v>2616</v>
      </c>
      <c r="S2453" t="s">
        <v>18</v>
      </c>
    </row>
    <row r="2454" spans="1:19" x14ac:dyDescent="0.35">
      <c r="A2454">
        <v>11017</v>
      </c>
      <c r="B2454" t="s">
        <v>4918</v>
      </c>
      <c r="C2454" t="s">
        <v>436</v>
      </c>
      <c r="D2454" t="s">
        <v>4088</v>
      </c>
      <c r="E2454">
        <v>1</v>
      </c>
      <c r="F2454" s="8">
        <f>DATE(YEAR(project_c[[#This Row],[order_date]]),MONTH(project_c[[#This Row],[order_date]]),1)</f>
        <v>45352</v>
      </c>
      <c r="G2454" s="1">
        <v>45354</v>
      </c>
      <c r="H2454">
        <v>3</v>
      </c>
      <c r="I2454">
        <v>0.28000000000000003</v>
      </c>
      <c r="J2454">
        <v>1.6830000000000001</v>
      </c>
      <c r="K2454">
        <v>1.403</v>
      </c>
      <c r="L2454" t="s">
        <v>437</v>
      </c>
      <c r="M2454" t="s">
        <v>9</v>
      </c>
      <c r="N2454" t="s">
        <v>10</v>
      </c>
      <c r="O2454" t="s">
        <v>28</v>
      </c>
      <c r="P2454" t="s">
        <v>4089</v>
      </c>
      <c r="Q2454" t="s">
        <v>2522</v>
      </c>
      <c r="R2454" t="s">
        <v>2616</v>
      </c>
      <c r="S2454" t="s">
        <v>18</v>
      </c>
    </row>
    <row r="2455" spans="1:19" x14ac:dyDescent="0.35">
      <c r="A2455">
        <v>11354</v>
      </c>
      <c r="B2455" t="s">
        <v>4918</v>
      </c>
      <c r="C2455" t="s">
        <v>436</v>
      </c>
      <c r="D2455" t="s">
        <v>4088</v>
      </c>
      <c r="E2455">
        <v>3</v>
      </c>
      <c r="F2455" s="8">
        <f>DATE(YEAR(project_c[[#This Row],[order_date]]),MONTH(project_c[[#This Row],[order_date]]),1)</f>
        <v>45323</v>
      </c>
      <c r="G2455" s="1">
        <v>45328</v>
      </c>
      <c r="H2455">
        <v>3</v>
      </c>
      <c r="I2455">
        <v>0.28000000000000003</v>
      </c>
      <c r="J2455">
        <v>5.0490000000000004</v>
      </c>
      <c r="K2455">
        <v>4.2089999999999996</v>
      </c>
      <c r="L2455" t="s">
        <v>437</v>
      </c>
      <c r="M2455" t="s">
        <v>9</v>
      </c>
      <c r="N2455" t="s">
        <v>10</v>
      </c>
      <c r="O2455" t="s">
        <v>28</v>
      </c>
      <c r="P2455" t="s">
        <v>4089</v>
      </c>
      <c r="Q2455" t="s">
        <v>2522</v>
      </c>
      <c r="R2455" t="s">
        <v>2616</v>
      </c>
      <c r="S2455" t="s">
        <v>18</v>
      </c>
    </row>
    <row r="2456" spans="1:19" x14ac:dyDescent="0.35">
      <c r="A2456">
        <v>11369</v>
      </c>
      <c r="B2456" t="s">
        <v>4917</v>
      </c>
      <c r="C2456" t="s">
        <v>436</v>
      </c>
      <c r="D2456" t="s">
        <v>4088</v>
      </c>
      <c r="E2456">
        <v>3</v>
      </c>
      <c r="F2456" s="8">
        <f>DATE(YEAR(project_c[[#This Row],[order_date]]),MONTH(project_c[[#This Row],[order_date]]),1)</f>
        <v>45352</v>
      </c>
      <c r="G2456" s="1">
        <v>45355</v>
      </c>
      <c r="H2456">
        <v>4</v>
      </c>
      <c r="I2456">
        <v>0.28000000000000003</v>
      </c>
      <c r="J2456">
        <v>5.0490000000000004</v>
      </c>
      <c r="K2456">
        <v>4.2089999999999996</v>
      </c>
      <c r="L2456" t="s">
        <v>437</v>
      </c>
      <c r="M2456" t="s">
        <v>9</v>
      </c>
      <c r="N2456" t="s">
        <v>10</v>
      </c>
      <c r="O2456" t="s">
        <v>28</v>
      </c>
      <c r="P2456" t="s">
        <v>4089</v>
      </c>
      <c r="Q2456" t="s">
        <v>2522</v>
      </c>
      <c r="R2456" t="s">
        <v>2616</v>
      </c>
      <c r="S2456" t="s">
        <v>18</v>
      </c>
    </row>
    <row r="2457" spans="1:19" x14ac:dyDescent="0.35">
      <c r="A2457">
        <v>11926</v>
      </c>
      <c r="B2457" t="s">
        <v>4917</v>
      </c>
      <c r="C2457" t="s">
        <v>436</v>
      </c>
      <c r="D2457" t="s">
        <v>4088</v>
      </c>
      <c r="E2457">
        <v>5</v>
      </c>
      <c r="F2457" s="8">
        <f>DATE(YEAR(project_c[[#This Row],[order_date]]),MONTH(project_c[[#This Row],[order_date]]),1)</f>
        <v>45597</v>
      </c>
      <c r="G2457" s="1">
        <v>45608</v>
      </c>
      <c r="H2457">
        <v>1</v>
      </c>
      <c r="I2457">
        <v>0.28000000000000003</v>
      </c>
      <c r="J2457">
        <v>8.4149999999999991</v>
      </c>
      <c r="K2457">
        <v>7.0149999999999997</v>
      </c>
      <c r="L2457" t="s">
        <v>437</v>
      </c>
      <c r="M2457" t="s">
        <v>9</v>
      </c>
      <c r="N2457" t="s">
        <v>10</v>
      </c>
      <c r="O2457" t="s">
        <v>28</v>
      </c>
      <c r="P2457" t="s">
        <v>4089</v>
      </c>
      <c r="Q2457" t="s">
        <v>2522</v>
      </c>
      <c r="R2457" t="s">
        <v>2616</v>
      </c>
      <c r="S2457" t="s">
        <v>18</v>
      </c>
    </row>
    <row r="2458" spans="1:19" x14ac:dyDescent="0.35">
      <c r="A2458">
        <v>11971</v>
      </c>
      <c r="B2458" t="s">
        <v>4917</v>
      </c>
      <c r="C2458" t="s">
        <v>436</v>
      </c>
      <c r="D2458" t="s">
        <v>4088</v>
      </c>
      <c r="E2458">
        <v>2</v>
      </c>
      <c r="F2458" s="8">
        <f>DATE(YEAR(project_c[[#This Row],[order_date]]),MONTH(project_c[[#This Row],[order_date]]),1)</f>
        <v>45474</v>
      </c>
      <c r="G2458" s="1">
        <v>45501</v>
      </c>
      <c r="H2458">
        <v>2</v>
      </c>
      <c r="I2458">
        <v>0.28000000000000003</v>
      </c>
      <c r="J2458">
        <v>3.3660000000000001</v>
      </c>
      <c r="K2458">
        <v>2.806</v>
      </c>
      <c r="L2458" t="s">
        <v>437</v>
      </c>
      <c r="M2458" t="s">
        <v>9</v>
      </c>
      <c r="N2458" t="s">
        <v>10</v>
      </c>
      <c r="O2458" t="s">
        <v>28</v>
      </c>
      <c r="P2458" t="s">
        <v>4089</v>
      </c>
      <c r="Q2458" t="s">
        <v>2522</v>
      </c>
      <c r="R2458" t="s">
        <v>2616</v>
      </c>
      <c r="S2458" t="s">
        <v>18</v>
      </c>
    </row>
    <row r="2459" spans="1:19" x14ac:dyDescent="0.35">
      <c r="A2459">
        <v>12000</v>
      </c>
      <c r="B2459" t="s">
        <v>4918</v>
      </c>
      <c r="C2459" t="s">
        <v>436</v>
      </c>
      <c r="D2459" t="s">
        <v>4088</v>
      </c>
      <c r="E2459">
        <v>3</v>
      </c>
      <c r="F2459" s="8">
        <f>DATE(YEAR(project_c[[#This Row],[order_date]]),MONTH(project_c[[#This Row],[order_date]]),1)</f>
        <v>45566</v>
      </c>
      <c r="G2459" s="1">
        <v>45573</v>
      </c>
      <c r="H2459">
        <v>5</v>
      </c>
      <c r="I2459">
        <v>0.28000000000000003</v>
      </c>
      <c r="J2459">
        <v>5.0490000000000004</v>
      </c>
      <c r="K2459">
        <v>4.2089999999999996</v>
      </c>
      <c r="L2459" t="s">
        <v>437</v>
      </c>
      <c r="M2459" t="s">
        <v>9</v>
      </c>
      <c r="N2459" t="s">
        <v>10</v>
      </c>
      <c r="O2459" t="s">
        <v>28</v>
      </c>
      <c r="P2459" t="s">
        <v>4089</v>
      </c>
      <c r="Q2459" t="s">
        <v>2522</v>
      </c>
      <c r="R2459" t="s">
        <v>2616</v>
      </c>
      <c r="S2459" t="s">
        <v>18</v>
      </c>
    </row>
    <row r="2460" spans="1:19" x14ac:dyDescent="0.35">
      <c r="A2460">
        <v>12064</v>
      </c>
      <c r="B2460" t="s">
        <v>4920</v>
      </c>
      <c r="C2460" t="s">
        <v>436</v>
      </c>
      <c r="D2460" t="s">
        <v>4088</v>
      </c>
      <c r="E2460">
        <v>1</v>
      </c>
      <c r="F2460" s="8">
        <f>DATE(YEAR(project_c[[#This Row],[order_date]]),MONTH(project_c[[#This Row],[order_date]]),1)</f>
        <v>45566</v>
      </c>
      <c r="G2460" s="1">
        <v>45566</v>
      </c>
      <c r="H2460">
        <v>5</v>
      </c>
      <c r="I2460">
        <v>0.28000000000000003</v>
      </c>
      <c r="J2460">
        <v>1.6830000000000001</v>
      </c>
      <c r="K2460">
        <v>1.403</v>
      </c>
      <c r="L2460" t="s">
        <v>437</v>
      </c>
      <c r="M2460" t="s">
        <v>9</v>
      </c>
      <c r="N2460" t="s">
        <v>10</v>
      </c>
      <c r="O2460" t="s">
        <v>28</v>
      </c>
      <c r="P2460" t="s">
        <v>4089</v>
      </c>
      <c r="Q2460" t="s">
        <v>2522</v>
      </c>
      <c r="R2460" t="s">
        <v>2616</v>
      </c>
      <c r="S2460" t="s">
        <v>18</v>
      </c>
    </row>
    <row r="2461" spans="1:19" x14ac:dyDescent="0.35">
      <c r="A2461">
        <v>12941</v>
      </c>
      <c r="B2461" t="s">
        <v>4920</v>
      </c>
      <c r="C2461" t="s">
        <v>436</v>
      </c>
      <c r="D2461" t="s">
        <v>4088</v>
      </c>
      <c r="E2461">
        <v>1</v>
      </c>
      <c r="F2461" s="8">
        <f>DATE(YEAR(project_c[[#This Row],[order_date]]),MONTH(project_c[[#This Row],[order_date]]),1)</f>
        <v>45383</v>
      </c>
      <c r="G2461" s="1">
        <v>45404</v>
      </c>
      <c r="H2461">
        <v>2</v>
      </c>
      <c r="I2461">
        <v>0.28000000000000003</v>
      </c>
      <c r="J2461">
        <v>1.6830000000000001</v>
      </c>
      <c r="K2461">
        <v>1.403</v>
      </c>
      <c r="L2461" t="s">
        <v>437</v>
      </c>
      <c r="M2461" t="s">
        <v>9</v>
      </c>
      <c r="N2461" t="s">
        <v>10</v>
      </c>
      <c r="O2461" t="s">
        <v>28</v>
      </c>
      <c r="P2461" t="s">
        <v>4089</v>
      </c>
      <c r="Q2461" t="s">
        <v>2522</v>
      </c>
      <c r="R2461" t="s">
        <v>2616</v>
      </c>
      <c r="S2461" t="s">
        <v>18</v>
      </c>
    </row>
    <row r="2462" spans="1:19" x14ac:dyDescent="0.35">
      <c r="A2462">
        <v>13627</v>
      </c>
      <c r="B2462" t="s">
        <v>4918</v>
      </c>
      <c r="C2462" t="s">
        <v>436</v>
      </c>
      <c r="D2462" t="s">
        <v>4088</v>
      </c>
      <c r="E2462">
        <v>2</v>
      </c>
      <c r="F2462" s="8">
        <f>DATE(YEAR(project_c[[#This Row],[order_date]]),MONTH(project_c[[#This Row],[order_date]]),1)</f>
        <v>45566</v>
      </c>
      <c r="G2462" s="1">
        <v>45569</v>
      </c>
      <c r="H2462">
        <v>5</v>
      </c>
      <c r="I2462">
        <v>0.28000000000000003</v>
      </c>
      <c r="J2462">
        <v>3.3660000000000001</v>
      </c>
      <c r="K2462">
        <v>2.806</v>
      </c>
      <c r="L2462" t="s">
        <v>437</v>
      </c>
      <c r="M2462" t="s">
        <v>9</v>
      </c>
      <c r="N2462" t="s">
        <v>10</v>
      </c>
      <c r="O2462" t="s">
        <v>28</v>
      </c>
      <c r="P2462" t="s">
        <v>4089</v>
      </c>
      <c r="Q2462" t="s">
        <v>2522</v>
      </c>
      <c r="R2462" t="s">
        <v>2616</v>
      </c>
      <c r="S2462" t="s">
        <v>18</v>
      </c>
    </row>
    <row r="2463" spans="1:19" x14ac:dyDescent="0.35">
      <c r="A2463">
        <v>14112</v>
      </c>
      <c r="B2463" t="s">
        <v>4918</v>
      </c>
      <c r="C2463" t="s">
        <v>436</v>
      </c>
      <c r="D2463" t="s">
        <v>4088</v>
      </c>
      <c r="E2463">
        <v>2</v>
      </c>
      <c r="F2463" s="8">
        <f>DATE(YEAR(project_c[[#This Row],[order_date]]),MONTH(project_c[[#This Row],[order_date]]),1)</f>
        <v>45627</v>
      </c>
      <c r="G2463" s="1">
        <v>45629</v>
      </c>
      <c r="H2463">
        <v>1</v>
      </c>
      <c r="I2463">
        <v>0.28000000000000003</v>
      </c>
      <c r="J2463">
        <v>3.3660000000000001</v>
      </c>
      <c r="K2463">
        <v>2.806</v>
      </c>
      <c r="L2463" t="s">
        <v>437</v>
      </c>
      <c r="M2463" t="s">
        <v>9</v>
      </c>
      <c r="N2463" t="s">
        <v>10</v>
      </c>
      <c r="O2463" t="s">
        <v>28</v>
      </c>
      <c r="P2463" t="s">
        <v>4089</v>
      </c>
      <c r="Q2463" t="s">
        <v>2522</v>
      </c>
      <c r="R2463" t="s">
        <v>2616</v>
      </c>
      <c r="S2463" t="s">
        <v>18</v>
      </c>
    </row>
    <row r="2464" spans="1:19" x14ac:dyDescent="0.35">
      <c r="A2464">
        <v>14194</v>
      </c>
      <c r="B2464" t="s">
        <v>4917</v>
      </c>
      <c r="C2464" t="s">
        <v>436</v>
      </c>
      <c r="D2464" t="s">
        <v>4088</v>
      </c>
      <c r="E2464">
        <v>1</v>
      </c>
      <c r="F2464" s="8">
        <f>DATE(YEAR(project_c[[#This Row],[order_date]]),MONTH(project_c[[#This Row],[order_date]]),1)</f>
        <v>45627</v>
      </c>
      <c r="G2464" s="1">
        <v>45636</v>
      </c>
      <c r="H2464">
        <v>1</v>
      </c>
      <c r="I2464">
        <v>0.28000000000000003</v>
      </c>
      <c r="J2464">
        <v>1.6830000000000001</v>
      </c>
      <c r="K2464">
        <v>1.403</v>
      </c>
      <c r="L2464" t="s">
        <v>437</v>
      </c>
      <c r="M2464" t="s">
        <v>9</v>
      </c>
      <c r="N2464" t="s">
        <v>10</v>
      </c>
      <c r="O2464" t="s">
        <v>28</v>
      </c>
      <c r="P2464" t="s">
        <v>4089</v>
      </c>
      <c r="Q2464" t="s">
        <v>2522</v>
      </c>
      <c r="R2464" t="s">
        <v>2616</v>
      </c>
      <c r="S2464" t="s">
        <v>18</v>
      </c>
    </row>
    <row r="2465" spans="1:19" x14ac:dyDescent="0.35">
      <c r="A2465">
        <v>14446</v>
      </c>
      <c r="B2465" t="s">
        <v>4920</v>
      </c>
      <c r="C2465" t="s">
        <v>436</v>
      </c>
      <c r="D2465" t="s">
        <v>4088</v>
      </c>
      <c r="E2465">
        <v>1</v>
      </c>
      <c r="F2465" s="8">
        <f>DATE(YEAR(project_c[[#This Row],[order_date]]),MONTH(project_c[[#This Row],[order_date]]),1)</f>
        <v>45566</v>
      </c>
      <c r="G2465" s="1">
        <v>45575</v>
      </c>
      <c r="H2465">
        <v>1</v>
      </c>
      <c r="I2465">
        <v>0.28000000000000003</v>
      </c>
      <c r="J2465">
        <v>1.6830000000000001</v>
      </c>
      <c r="K2465">
        <v>1.403</v>
      </c>
      <c r="L2465" t="s">
        <v>437</v>
      </c>
      <c r="M2465" t="s">
        <v>9</v>
      </c>
      <c r="N2465" t="s">
        <v>10</v>
      </c>
      <c r="O2465" t="s">
        <v>28</v>
      </c>
      <c r="P2465" t="s">
        <v>4089</v>
      </c>
      <c r="Q2465" t="s">
        <v>2522</v>
      </c>
      <c r="R2465" t="s">
        <v>2616</v>
      </c>
      <c r="S2465" t="s">
        <v>18</v>
      </c>
    </row>
    <row r="2466" spans="1:19" x14ac:dyDescent="0.35">
      <c r="A2466">
        <v>14502</v>
      </c>
      <c r="B2466" t="s">
        <v>4918</v>
      </c>
      <c r="C2466" t="s">
        <v>436</v>
      </c>
      <c r="D2466" t="s">
        <v>4088</v>
      </c>
      <c r="E2466">
        <v>2</v>
      </c>
      <c r="F2466" s="8">
        <f>DATE(YEAR(project_c[[#This Row],[order_date]]),MONTH(project_c[[#This Row],[order_date]]),1)</f>
        <v>45597</v>
      </c>
      <c r="G2466" s="1">
        <v>45607</v>
      </c>
      <c r="H2466">
        <v>2</v>
      </c>
      <c r="I2466">
        <v>0.28000000000000003</v>
      </c>
      <c r="J2466">
        <v>3.3660000000000001</v>
      </c>
      <c r="K2466">
        <v>2.806</v>
      </c>
      <c r="L2466" t="s">
        <v>437</v>
      </c>
      <c r="M2466" t="s">
        <v>9</v>
      </c>
      <c r="N2466" t="s">
        <v>10</v>
      </c>
      <c r="O2466" t="s">
        <v>28</v>
      </c>
      <c r="P2466" t="s">
        <v>4089</v>
      </c>
      <c r="Q2466" t="s">
        <v>2522</v>
      </c>
      <c r="R2466" t="s">
        <v>2616</v>
      </c>
      <c r="S2466" t="s">
        <v>18</v>
      </c>
    </row>
    <row r="2467" spans="1:19" x14ac:dyDescent="0.35">
      <c r="A2467">
        <v>354</v>
      </c>
      <c r="B2467" t="s">
        <v>4919</v>
      </c>
      <c r="C2467" t="s">
        <v>438</v>
      </c>
      <c r="D2467" t="s">
        <v>3516</v>
      </c>
      <c r="E2467">
        <v>2</v>
      </c>
      <c r="F2467" s="8">
        <f>DATE(YEAR(project_c[[#This Row],[order_date]]),MONTH(project_c[[#This Row],[order_date]]),1)</f>
        <v>44136</v>
      </c>
      <c r="G2467" s="1">
        <v>44152</v>
      </c>
      <c r="H2467">
        <v>7</v>
      </c>
      <c r="I2467">
        <v>3.17</v>
      </c>
      <c r="J2467">
        <v>9.952</v>
      </c>
      <c r="K2467">
        <v>3.6120000000000001</v>
      </c>
      <c r="L2467" t="s">
        <v>439</v>
      </c>
      <c r="M2467" t="s">
        <v>9</v>
      </c>
      <c r="N2467" t="s">
        <v>10</v>
      </c>
      <c r="O2467" t="s">
        <v>65</v>
      </c>
      <c r="P2467" t="s">
        <v>3517</v>
      </c>
      <c r="Q2467" t="s">
        <v>2522</v>
      </c>
      <c r="R2467" t="s">
        <v>2542</v>
      </c>
      <c r="S2467" t="s">
        <v>23</v>
      </c>
    </row>
    <row r="2468" spans="1:19" x14ac:dyDescent="0.35">
      <c r="A2468">
        <v>355</v>
      </c>
      <c r="B2468" t="s">
        <v>4919</v>
      </c>
      <c r="C2468" t="s">
        <v>438</v>
      </c>
      <c r="D2468" t="s">
        <v>4487</v>
      </c>
      <c r="E2468">
        <v>5</v>
      </c>
      <c r="F2468" s="8">
        <f>DATE(YEAR(project_c[[#This Row],[order_date]]),MONTH(project_c[[#This Row],[order_date]]),1)</f>
        <v>44136</v>
      </c>
      <c r="G2468" s="1">
        <v>44152</v>
      </c>
      <c r="H2468">
        <v>7</v>
      </c>
      <c r="I2468">
        <v>53.95</v>
      </c>
      <c r="J2468">
        <v>460.565</v>
      </c>
      <c r="K2468">
        <v>190.815</v>
      </c>
      <c r="L2468" t="s">
        <v>439</v>
      </c>
      <c r="M2468" t="s">
        <v>9</v>
      </c>
      <c r="N2468" t="s">
        <v>10</v>
      </c>
      <c r="O2468" t="s">
        <v>65</v>
      </c>
      <c r="P2468" t="s">
        <v>4488</v>
      </c>
      <c r="Q2468" t="s">
        <v>4250</v>
      </c>
      <c r="R2468" t="s">
        <v>4273</v>
      </c>
      <c r="S2468" t="s">
        <v>23</v>
      </c>
    </row>
    <row r="2469" spans="1:19" x14ac:dyDescent="0.35">
      <c r="A2469">
        <v>15273</v>
      </c>
      <c r="B2469" t="s">
        <v>4919</v>
      </c>
      <c r="C2469" t="s">
        <v>438</v>
      </c>
      <c r="D2469" t="s">
        <v>2590</v>
      </c>
      <c r="E2469">
        <v>1</v>
      </c>
      <c r="F2469" s="8">
        <f>DATE(YEAR(project_c[[#This Row],[order_date]]),MONTH(project_c[[#This Row],[order_date]]),1)</f>
        <v>44562</v>
      </c>
      <c r="G2469" s="1">
        <v>44573</v>
      </c>
      <c r="H2469">
        <v>1</v>
      </c>
      <c r="I2469">
        <v>5.38</v>
      </c>
      <c r="J2469">
        <v>26.901</v>
      </c>
      <c r="K2469">
        <v>21.521000000000001</v>
      </c>
      <c r="L2469" t="s">
        <v>439</v>
      </c>
      <c r="M2469" t="s">
        <v>9</v>
      </c>
      <c r="N2469" t="s">
        <v>10</v>
      </c>
      <c r="O2469" t="s">
        <v>65</v>
      </c>
      <c r="P2469" t="s">
        <v>2591</v>
      </c>
      <c r="Q2469" t="s">
        <v>2522</v>
      </c>
      <c r="R2469" t="s">
        <v>2542</v>
      </c>
      <c r="S2469" t="s">
        <v>23</v>
      </c>
    </row>
    <row r="2470" spans="1:19" x14ac:dyDescent="0.35">
      <c r="A2470">
        <v>15130</v>
      </c>
      <c r="B2470" t="s">
        <v>4919</v>
      </c>
      <c r="C2470" t="s">
        <v>438</v>
      </c>
      <c r="D2470" t="s">
        <v>4906</v>
      </c>
      <c r="E2470">
        <v>1</v>
      </c>
      <c r="F2470" s="8">
        <f>DATE(YEAR(project_c[[#This Row],[order_date]]),MONTH(project_c[[#This Row],[order_date]]),1)</f>
        <v>44562</v>
      </c>
      <c r="G2470" s="1">
        <v>44565</v>
      </c>
      <c r="H2470">
        <v>5</v>
      </c>
      <c r="I2470">
        <v>39</v>
      </c>
      <c r="J2470">
        <v>55.3</v>
      </c>
      <c r="K2470">
        <v>16.3</v>
      </c>
      <c r="L2470" t="s">
        <v>439</v>
      </c>
      <c r="M2470" t="s">
        <v>9</v>
      </c>
      <c r="N2470" t="s">
        <v>10</v>
      </c>
      <c r="O2470" t="s">
        <v>65</v>
      </c>
      <c r="P2470" t="s">
        <v>4907</v>
      </c>
      <c r="Q2470" t="s">
        <v>1909</v>
      </c>
      <c r="R2470" t="s">
        <v>4908</v>
      </c>
      <c r="S2470" t="s">
        <v>23</v>
      </c>
    </row>
    <row r="2471" spans="1:19" x14ac:dyDescent="0.35">
      <c r="A2471">
        <v>7295</v>
      </c>
      <c r="B2471" t="s">
        <v>4919</v>
      </c>
      <c r="C2471" t="s">
        <v>438</v>
      </c>
      <c r="D2471" t="s">
        <v>3948</v>
      </c>
      <c r="E2471">
        <v>3</v>
      </c>
      <c r="F2471" s="8">
        <f>DATE(YEAR(project_c[[#This Row],[order_date]]),MONTH(project_c[[#This Row],[order_date]]),1)</f>
        <v>45200</v>
      </c>
      <c r="G2471" s="1">
        <v>45222</v>
      </c>
      <c r="H2471">
        <v>5</v>
      </c>
      <c r="I2471">
        <v>0.91</v>
      </c>
      <c r="J2471">
        <v>7.8120000000000003</v>
      </c>
      <c r="K2471">
        <v>5.0819999999999999</v>
      </c>
      <c r="L2471" t="s">
        <v>439</v>
      </c>
      <c r="M2471" t="s">
        <v>9</v>
      </c>
      <c r="N2471" t="s">
        <v>10</v>
      </c>
      <c r="O2471" t="s">
        <v>65</v>
      </c>
      <c r="P2471" t="s">
        <v>3949</v>
      </c>
      <c r="Q2471" t="s">
        <v>2522</v>
      </c>
      <c r="R2471" t="s">
        <v>2523</v>
      </c>
      <c r="S2471" t="s">
        <v>23</v>
      </c>
    </row>
    <row r="2472" spans="1:19" x14ac:dyDescent="0.35">
      <c r="A2472">
        <v>7296</v>
      </c>
      <c r="B2472" t="s">
        <v>4919</v>
      </c>
      <c r="C2472" t="s">
        <v>438</v>
      </c>
      <c r="D2472" t="s">
        <v>4056</v>
      </c>
      <c r="E2472">
        <v>1</v>
      </c>
      <c r="F2472" s="8">
        <f>DATE(YEAR(project_c[[#This Row],[order_date]]),MONTH(project_c[[#This Row],[order_date]]),1)</f>
        <v>45200</v>
      </c>
      <c r="G2472" s="1">
        <v>45222</v>
      </c>
      <c r="H2472">
        <v>5</v>
      </c>
      <c r="I2472">
        <v>3.6</v>
      </c>
      <c r="J2472">
        <v>13.72</v>
      </c>
      <c r="K2472">
        <v>10.119999999999999</v>
      </c>
      <c r="L2472" t="s">
        <v>439</v>
      </c>
      <c r="M2472" t="s">
        <v>9</v>
      </c>
      <c r="N2472" t="s">
        <v>10</v>
      </c>
      <c r="O2472" t="s">
        <v>65</v>
      </c>
      <c r="P2472" t="s">
        <v>4057</v>
      </c>
      <c r="Q2472" t="s">
        <v>2522</v>
      </c>
      <c r="R2472" t="s">
        <v>2559</v>
      </c>
      <c r="S2472" t="s">
        <v>23</v>
      </c>
    </row>
    <row r="2473" spans="1:19" x14ac:dyDescent="0.35">
      <c r="A2473">
        <v>7297</v>
      </c>
      <c r="B2473" t="s">
        <v>4919</v>
      </c>
      <c r="C2473" t="s">
        <v>438</v>
      </c>
      <c r="D2473" t="s">
        <v>2023</v>
      </c>
      <c r="E2473">
        <v>1</v>
      </c>
      <c r="F2473" s="8">
        <f>DATE(YEAR(project_c[[#This Row],[order_date]]),MONTH(project_c[[#This Row],[order_date]]),1)</f>
        <v>45200</v>
      </c>
      <c r="G2473" s="1">
        <v>45222</v>
      </c>
      <c r="H2473">
        <v>5</v>
      </c>
      <c r="I2473">
        <v>29.67</v>
      </c>
      <c r="J2473">
        <v>55.2</v>
      </c>
      <c r="K2473">
        <v>25.53</v>
      </c>
      <c r="L2473" t="s">
        <v>439</v>
      </c>
      <c r="M2473" t="s">
        <v>9</v>
      </c>
      <c r="N2473" t="s">
        <v>10</v>
      </c>
      <c r="O2473" t="s">
        <v>65</v>
      </c>
      <c r="P2473" t="s">
        <v>2024</v>
      </c>
      <c r="Q2473" t="s">
        <v>1901</v>
      </c>
      <c r="R2473" t="s">
        <v>1909</v>
      </c>
      <c r="S2473" t="s">
        <v>23</v>
      </c>
    </row>
    <row r="2474" spans="1:19" x14ac:dyDescent="0.35">
      <c r="A2474">
        <v>7298</v>
      </c>
      <c r="B2474" t="s">
        <v>4919</v>
      </c>
      <c r="C2474" t="s">
        <v>438</v>
      </c>
      <c r="D2474" t="s">
        <v>2781</v>
      </c>
      <c r="E2474">
        <v>4</v>
      </c>
      <c r="F2474" s="8">
        <f>DATE(YEAR(project_c[[#This Row],[order_date]]),MONTH(project_c[[#This Row],[order_date]]),1)</f>
        <v>45200</v>
      </c>
      <c r="G2474" s="1">
        <v>45222</v>
      </c>
      <c r="H2474">
        <v>5</v>
      </c>
      <c r="I2474">
        <v>35.630000000000003</v>
      </c>
      <c r="J2474">
        <v>259.13600000000002</v>
      </c>
      <c r="K2474">
        <v>116.616</v>
      </c>
      <c r="L2474" t="s">
        <v>439</v>
      </c>
      <c r="M2474" t="s">
        <v>9</v>
      </c>
      <c r="N2474" t="s">
        <v>10</v>
      </c>
      <c r="O2474" t="s">
        <v>65</v>
      </c>
      <c r="P2474" t="s">
        <v>2782</v>
      </c>
      <c r="Q2474" t="s">
        <v>2522</v>
      </c>
      <c r="R2474" t="s">
        <v>2559</v>
      </c>
      <c r="S2474" t="s">
        <v>23</v>
      </c>
    </row>
    <row r="2475" spans="1:19" x14ac:dyDescent="0.35">
      <c r="A2475">
        <v>10329</v>
      </c>
      <c r="B2475" t="s">
        <v>4918</v>
      </c>
      <c r="C2475" t="s">
        <v>438</v>
      </c>
      <c r="D2475" t="s">
        <v>2814</v>
      </c>
      <c r="E2475">
        <v>4</v>
      </c>
      <c r="F2475" s="8">
        <f>DATE(YEAR(project_c[[#This Row],[order_date]]),MONTH(project_c[[#This Row],[order_date]]),1)</f>
        <v>45323</v>
      </c>
      <c r="G2475" s="1">
        <v>45329</v>
      </c>
      <c r="H2475">
        <v>5</v>
      </c>
      <c r="I2475">
        <v>0.18</v>
      </c>
      <c r="J2475">
        <v>8.8740000000000006</v>
      </c>
      <c r="K2475">
        <v>8.1539999999999999</v>
      </c>
      <c r="L2475" t="s">
        <v>439</v>
      </c>
      <c r="M2475" t="s">
        <v>9</v>
      </c>
      <c r="N2475" t="s">
        <v>10</v>
      </c>
      <c r="O2475" t="s">
        <v>65</v>
      </c>
      <c r="P2475" t="s">
        <v>2815</v>
      </c>
      <c r="Q2475" t="s">
        <v>2522</v>
      </c>
      <c r="R2475" t="s">
        <v>2534</v>
      </c>
      <c r="S2475" t="s">
        <v>23</v>
      </c>
    </row>
    <row r="2476" spans="1:19" x14ac:dyDescent="0.35">
      <c r="A2476">
        <v>10995</v>
      </c>
      <c r="B2476" t="s">
        <v>4917</v>
      </c>
      <c r="C2476" t="s">
        <v>438</v>
      </c>
      <c r="D2476" t="s">
        <v>2814</v>
      </c>
      <c r="E2476">
        <v>5</v>
      </c>
      <c r="F2476" s="8">
        <f>DATE(YEAR(project_c[[#This Row],[order_date]]),MONTH(project_c[[#This Row],[order_date]]),1)</f>
        <v>45292</v>
      </c>
      <c r="G2476" s="1">
        <v>45302</v>
      </c>
      <c r="H2476">
        <v>4</v>
      </c>
      <c r="I2476">
        <v>0.18</v>
      </c>
      <c r="J2476">
        <v>11.092499999999999</v>
      </c>
      <c r="K2476">
        <v>10.192500000000001</v>
      </c>
      <c r="L2476" t="s">
        <v>439</v>
      </c>
      <c r="M2476" t="s">
        <v>9</v>
      </c>
      <c r="N2476" t="s">
        <v>10</v>
      </c>
      <c r="O2476" t="s">
        <v>65</v>
      </c>
      <c r="P2476" t="s">
        <v>2815</v>
      </c>
      <c r="Q2476" t="s">
        <v>2522</v>
      </c>
      <c r="R2476" t="s">
        <v>2534</v>
      </c>
      <c r="S2476" t="s">
        <v>23</v>
      </c>
    </row>
    <row r="2477" spans="1:19" x14ac:dyDescent="0.35">
      <c r="A2477">
        <v>11120</v>
      </c>
      <c r="B2477" t="s">
        <v>4917</v>
      </c>
      <c r="C2477" t="s">
        <v>438</v>
      </c>
      <c r="D2477" t="s">
        <v>2814</v>
      </c>
      <c r="E2477">
        <v>3</v>
      </c>
      <c r="F2477" s="8">
        <f>DATE(YEAR(project_c[[#This Row],[order_date]]),MONTH(project_c[[#This Row],[order_date]]),1)</f>
        <v>45292</v>
      </c>
      <c r="G2477" s="1">
        <v>45318</v>
      </c>
      <c r="H2477">
        <v>1</v>
      </c>
      <c r="I2477">
        <v>0.18</v>
      </c>
      <c r="J2477">
        <v>6.6555</v>
      </c>
      <c r="K2477">
        <v>6.1154999999999999</v>
      </c>
      <c r="L2477" t="s">
        <v>439</v>
      </c>
      <c r="M2477" t="s">
        <v>9</v>
      </c>
      <c r="N2477" t="s">
        <v>10</v>
      </c>
      <c r="O2477" t="s">
        <v>65</v>
      </c>
      <c r="P2477" t="s">
        <v>2815</v>
      </c>
      <c r="Q2477" t="s">
        <v>2522</v>
      </c>
      <c r="R2477" t="s">
        <v>2534</v>
      </c>
      <c r="S2477" t="s">
        <v>23</v>
      </c>
    </row>
    <row r="2478" spans="1:19" x14ac:dyDescent="0.35">
      <c r="A2478">
        <v>11420</v>
      </c>
      <c r="B2478" t="s">
        <v>4917</v>
      </c>
      <c r="C2478" t="s">
        <v>438</v>
      </c>
      <c r="D2478" t="s">
        <v>2814</v>
      </c>
      <c r="E2478">
        <v>1</v>
      </c>
      <c r="F2478" s="8">
        <f>DATE(YEAR(project_c[[#This Row],[order_date]]),MONTH(project_c[[#This Row],[order_date]]),1)</f>
        <v>45292</v>
      </c>
      <c r="G2478" s="1">
        <v>45301</v>
      </c>
      <c r="H2478">
        <v>1</v>
      </c>
      <c r="I2478">
        <v>0.18</v>
      </c>
      <c r="J2478">
        <v>2.2185000000000001</v>
      </c>
      <c r="K2478">
        <v>2.0385</v>
      </c>
      <c r="L2478" t="s">
        <v>439</v>
      </c>
      <c r="M2478" t="s">
        <v>9</v>
      </c>
      <c r="N2478" t="s">
        <v>10</v>
      </c>
      <c r="O2478" t="s">
        <v>65</v>
      </c>
      <c r="P2478" t="s">
        <v>2815</v>
      </c>
      <c r="Q2478" t="s">
        <v>2522</v>
      </c>
      <c r="R2478" t="s">
        <v>2534</v>
      </c>
      <c r="S2478" t="s">
        <v>23</v>
      </c>
    </row>
    <row r="2479" spans="1:19" x14ac:dyDescent="0.35">
      <c r="A2479">
        <v>11988</v>
      </c>
      <c r="B2479" t="s">
        <v>4920</v>
      </c>
      <c r="C2479" t="s">
        <v>438</v>
      </c>
      <c r="D2479" t="s">
        <v>2814</v>
      </c>
      <c r="E2479">
        <v>5</v>
      </c>
      <c r="F2479" s="8">
        <f>DATE(YEAR(project_c[[#This Row],[order_date]]),MONTH(project_c[[#This Row],[order_date]]),1)</f>
        <v>45597</v>
      </c>
      <c r="G2479" s="1">
        <v>45609</v>
      </c>
      <c r="H2479">
        <v>2</v>
      </c>
      <c r="I2479">
        <v>0.18</v>
      </c>
      <c r="J2479">
        <v>11.092499999999999</v>
      </c>
      <c r="K2479">
        <v>10.192500000000001</v>
      </c>
      <c r="L2479" t="s">
        <v>439</v>
      </c>
      <c r="M2479" t="s">
        <v>9</v>
      </c>
      <c r="N2479" t="s">
        <v>10</v>
      </c>
      <c r="O2479" t="s">
        <v>65</v>
      </c>
      <c r="P2479" t="s">
        <v>2815</v>
      </c>
      <c r="Q2479" t="s">
        <v>2522</v>
      </c>
      <c r="R2479" t="s">
        <v>2534</v>
      </c>
      <c r="S2479" t="s">
        <v>23</v>
      </c>
    </row>
    <row r="2480" spans="1:19" x14ac:dyDescent="0.35">
      <c r="A2480">
        <v>13512</v>
      </c>
      <c r="B2480" t="s">
        <v>4917</v>
      </c>
      <c r="C2480" t="s">
        <v>438</v>
      </c>
      <c r="D2480" t="s">
        <v>2814</v>
      </c>
      <c r="E2480">
        <v>2</v>
      </c>
      <c r="F2480" s="8">
        <f>DATE(YEAR(project_c[[#This Row],[order_date]]),MONTH(project_c[[#This Row],[order_date]]),1)</f>
        <v>45566</v>
      </c>
      <c r="G2480" s="1">
        <v>45584</v>
      </c>
      <c r="H2480">
        <v>5</v>
      </c>
      <c r="I2480">
        <v>0.18</v>
      </c>
      <c r="J2480">
        <v>4.4370000000000003</v>
      </c>
      <c r="K2480">
        <v>4.077</v>
      </c>
      <c r="L2480" t="s">
        <v>439</v>
      </c>
      <c r="M2480" t="s">
        <v>9</v>
      </c>
      <c r="N2480" t="s">
        <v>10</v>
      </c>
      <c r="O2480" t="s">
        <v>65</v>
      </c>
      <c r="P2480" t="s">
        <v>2815</v>
      </c>
      <c r="Q2480" t="s">
        <v>2522</v>
      </c>
      <c r="R2480" t="s">
        <v>2534</v>
      </c>
      <c r="S2480" t="s">
        <v>23</v>
      </c>
    </row>
    <row r="2481" spans="1:19" x14ac:dyDescent="0.35">
      <c r="A2481">
        <v>13654</v>
      </c>
      <c r="B2481" t="s">
        <v>4918</v>
      </c>
      <c r="C2481" t="s">
        <v>438</v>
      </c>
      <c r="D2481" t="s">
        <v>2814</v>
      </c>
      <c r="E2481">
        <v>2</v>
      </c>
      <c r="F2481" s="8">
        <f>DATE(YEAR(project_c[[#This Row],[order_date]]),MONTH(project_c[[#This Row],[order_date]]),1)</f>
        <v>45566</v>
      </c>
      <c r="G2481" s="1">
        <v>45582</v>
      </c>
      <c r="H2481">
        <v>4</v>
      </c>
      <c r="I2481">
        <v>0.18</v>
      </c>
      <c r="J2481">
        <v>4.4370000000000003</v>
      </c>
      <c r="K2481">
        <v>4.077</v>
      </c>
      <c r="L2481" t="s">
        <v>439</v>
      </c>
      <c r="M2481" t="s">
        <v>9</v>
      </c>
      <c r="N2481" t="s">
        <v>10</v>
      </c>
      <c r="O2481" t="s">
        <v>65</v>
      </c>
      <c r="P2481" t="s">
        <v>2815</v>
      </c>
      <c r="Q2481" t="s">
        <v>2522</v>
      </c>
      <c r="R2481" t="s">
        <v>2534</v>
      </c>
      <c r="S2481" t="s">
        <v>23</v>
      </c>
    </row>
    <row r="2482" spans="1:19" x14ac:dyDescent="0.35">
      <c r="A2482">
        <v>14074</v>
      </c>
      <c r="B2482" t="s">
        <v>4918</v>
      </c>
      <c r="C2482" t="s">
        <v>438</v>
      </c>
      <c r="D2482" t="s">
        <v>2814</v>
      </c>
      <c r="E2482">
        <v>1</v>
      </c>
      <c r="F2482" s="8">
        <f>DATE(YEAR(project_c[[#This Row],[order_date]]),MONTH(project_c[[#This Row],[order_date]]),1)</f>
        <v>45566</v>
      </c>
      <c r="G2482" s="1">
        <v>45568</v>
      </c>
      <c r="H2482">
        <v>2</v>
      </c>
      <c r="I2482">
        <v>0.18</v>
      </c>
      <c r="J2482">
        <v>2.2185000000000001</v>
      </c>
      <c r="K2482">
        <v>2.0385</v>
      </c>
      <c r="L2482" t="s">
        <v>439</v>
      </c>
      <c r="M2482" t="s">
        <v>9</v>
      </c>
      <c r="N2482" t="s">
        <v>10</v>
      </c>
      <c r="O2482" t="s">
        <v>65</v>
      </c>
      <c r="P2482" t="s">
        <v>2815</v>
      </c>
      <c r="Q2482" t="s">
        <v>2522</v>
      </c>
      <c r="R2482" t="s">
        <v>2534</v>
      </c>
      <c r="S2482" t="s">
        <v>23</v>
      </c>
    </row>
    <row r="2483" spans="1:19" x14ac:dyDescent="0.35">
      <c r="A2483">
        <v>14084</v>
      </c>
      <c r="B2483" t="s">
        <v>4917</v>
      </c>
      <c r="C2483" t="s">
        <v>438</v>
      </c>
      <c r="D2483" t="s">
        <v>2814</v>
      </c>
      <c r="E2483">
        <v>2</v>
      </c>
      <c r="F2483" s="8">
        <f>DATE(YEAR(project_c[[#This Row],[order_date]]),MONTH(project_c[[#This Row],[order_date]]),1)</f>
        <v>45627</v>
      </c>
      <c r="G2483" s="1">
        <v>45635</v>
      </c>
      <c r="H2483">
        <v>2</v>
      </c>
      <c r="I2483">
        <v>0.18</v>
      </c>
      <c r="J2483">
        <v>4.4370000000000003</v>
      </c>
      <c r="K2483">
        <v>4.077</v>
      </c>
      <c r="L2483" t="s">
        <v>439</v>
      </c>
      <c r="M2483" t="s">
        <v>9</v>
      </c>
      <c r="N2483" t="s">
        <v>10</v>
      </c>
      <c r="O2483" t="s">
        <v>65</v>
      </c>
      <c r="P2483" t="s">
        <v>2815</v>
      </c>
      <c r="Q2483" t="s">
        <v>2522</v>
      </c>
      <c r="R2483" t="s">
        <v>2534</v>
      </c>
      <c r="S2483" t="s">
        <v>23</v>
      </c>
    </row>
    <row r="2484" spans="1:19" x14ac:dyDescent="0.35">
      <c r="A2484">
        <v>14521</v>
      </c>
      <c r="B2484" t="s">
        <v>4918</v>
      </c>
      <c r="C2484" t="s">
        <v>438</v>
      </c>
      <c r="D2484" t="s">
        <v>2814</v>
      </c>
      <c r="E2484">
        <v>2</v>
      </c>
      <c r="F2484" s="8">
        <f>DATE(YEAR(project_c[[#This Row],[order_date]]),MONTH(project_c[[#This Row],[order_date]]),1)</f>
        <v>45627</v>
      </c>
      <c r="G2484" s="1">
        <v>45632</v>
      </c>
      <c r="H2484">
        <v>2</v>
      </c>
      <c r="I2484">
        <v>0.18</v>
      </c>
      <c r="J2484">
        <v>4.4370000000000003</v>
      </c>
      <c r="K2484">
        <v>4.077</v>
      </c>
      <c r="L2484" t="s">
        <v>439</v>
      </c>
      <c r="M2484" t="s">
        <v>9</v>
      </c>
      <c r="N2484" t="s">
        <v>10</v>
      </c>
      <c r="O2484" t="s">
        <v>65</v>
      </c>
      <c r="P2484" t="s">
        <v>2815</v>
      </c>
      <c r="Q2484" t="s">
        <v>2522</v>
      </c>
      <c r="R2484" t="s">
        <v>2534</v>
      </c>
      <c r="S2484" t="s">
        <v>23</v>
      </c>
    </row>
    <row r="2485" spans="1:19" hidden="1" x14ac:dyDescent="0.35">
      <c r="A2485">
        <v>1359</v>
      </c>
      <c r="B2485" t="s">
        <v>4918</v>
      </c>
      <c r="C2485" t="s">
        <v>440</v>
      </c>
      <c r="D2485" t="s">
        <v>2354</v>
      </c>
      <c r="E2485">
        <v>3</v>
      </c>
      <c r="F2485" s="1">
        <f>DATE(YEAR(project_c[[#This Row],[order_date]]),MONTH(project_c[[#This Row],[order_date]]),1)</f>
        <v>44166</v>
      </c>
      <c r="G2485" s="1">
        <v>44194</v>
      </c>
      <c r="H2485">
        <v>-361</v>
      </c>
      <c r="I2485">
        <v>3.6</v>
      </c>
      <c r="J2485">
        <v>19.175999999999998</v>
      </c>
      <c r="K2485">
        <v>8.3759999999999994</v>
      </c>
      <c r="L2485" t="s">
        <v>441</v>
      </c>
      <c r="M2485" t="s">
        <v>9</v>
      </c>
      <c r="N2485" t="s">
        <v>10</v>
      </c>
      <c r="O2485" t="s">
        <v>101</v>
      </c>
      <c r="P2485" t="s">
        <v>2355</v>
      </c>
      <c r="Q2485" t="s">
        <v>1901</v>
      </c>
      <c r="R2485" t="s">
        <v>1902</v>
      </c>
      <c r="S2485" t="s">
        <v>23</v>
      </c>
    </row>
    <row r="2486" spans="1:19" x14ac:dyDescent="0.35">
      <c r="A2486">
        <v>651</v>
      </c>
      <c r="B2486" t="s">
        <v>4919</v>
      </c>
      <c r="C2486" t="s">
        <v>440</v>
      </c>
      <c r="D2486" t="s">
        <v>2392</v>
      </c>
      <c r="E2486">
        <v>2</v>
      </c>
      <c r="F2486" s="8">
        <f>DATE(YEAR(project_c[[#This Row],[order_date]]),MONTH(project_c[[#This Row],[order_date]]),1)</f>
        <v>44013</v>
      </c>
      <c r="G2486" s="1">
        <v>44026</v>
      </c>
      <c r="H2486">
        <v>4</v>
      </c>
      <c r="I2486">
        <v>1.8</v>
      </c>
      <c r="J2486">
        <v>14.388</v>
      </c>
      <c r="K2486">
        <v>10.788</v>
      </c>
      <c r="L2486" t="s">
        <v>441</v>
      </c>
      <c r="M2486" t="s">
        <v>9</v>
      </c>
      <c r="N2486" t="s">
        <v>10</v>
      </c>
      <c r="O2486" t="s">
        <v>101</v>
      </c>
      <c r="P2486" t="s">
        <v>2393</v>
      </c>
      <c r="Q2486" t="s">
        <v>1901</v>
      </c>
      <c r="R2486" t="s">
        <v>1902</v>
      </c>
      <c r="S2486" t="s">
        <v>23</v>
      </c>
    </row>
    <row r="2487" spans="1:19" x14ac:dyDescent="0.35">
      <c r="A2487">
        <v>356</v>
      </c>
      <c r="B2487" t="s">
        <v>4918</v>
      </c>
      <c r="C2487" t="s">
        <v>440</v>
      </c>
      <c r="D2487" t="s">
        <v>2641</v>
      </c>
      <c r="E2487">
        <v>3</v>
      </c>
      <c r="F2487" s="8">
        <f>DATE(YEAR(project_c[[#This Row],[order_date]]),MONTH(project_c[[#This Row],[order_date]]),1)</f>
        <v>44075</v>
      </c>
      <c r="G2487" s="1">
        <v>44097</v>
      </c>
      <c r="H2487">
        <v>5</v>
      </c>
      <c r="I2487">
        <v>19.52</v>
      </c>
      <c r="J2487">
        <v>111.55200000000001</v>
      </c>
      <c r="K2487">
        <v>52.991999999999997</v>
      </c>
      <c r="L2487" t="s">
        <v>441</v>
      </c>
      <c r="M2487" t="s">
        <v>9</v>
      </c>
      <c r="N2487" t="s">
        <v>10</v>
      </c>
      <c r="O2487" t="s">
        <v>101</v>
      </c>
      <c r="P2487" t="s">
        <v>2642</v>
      </c>
      <c r="Q2487" t="s">
        <v>2522</v>
      </c>
      <c r="R2487" t="s">
        <v>2523</v>
      </c>
      <c r="S2487" t="s">
        <v>23</v>
      </c>
    </row>
    <row r="2488" spans="1:19" hidden="1" x14ac:dyDescent="0.35">
      <c r="A2488">
        <v>1360</v>
      </c>
      <c r="B2488" t="s">
        <v>4918</v>
      </c>
      <c r="C2488" t="s">
        <v>440</v>
      </c>
      <c r="D2488" t="s">
        <v>4854</v>
      </c>
      <c r="E2488">
        <v>1</v>
      </c>
      <c r="F2488" s="1">
        <f>DATE(YEAR(project_c[[#This Row],[order_date]]),MONTH(project_c[[#This Row],[order_date]]),1)</f>
        <v>44166</v>
      </c>
      <c r="G2488" s="1">
        <v>44194</v>
      </c>
      <c r="H2488">
        <v>-361</v>
      </c>
      <c r="I2488">
        <v>329</v>
      </c>
      <c r="J2488">
        <v>499</v>
      </c>
      <c r="K2488">
        <v>170</v>
      </c>
      <c r="L2488" t="s">
        <v>441</v>
      </c>
      <c r="M2488" t="s">
        <v>9</v>
      </c>
      <c r="N2488" t="s">
        <v>10</v>
      </c>
      <c r="O2488" t="s">
        <v>101</v>
      </c>
      <c r="P2488" t="s">
        <v>4855</v>
      </c>
      <c r="Q2488" t="s">
        <v>4841</v>
      </c>
      <c r="R2488" t="s">
        <v>4845</v>
      </c>
      <c r="S2488" t="s">
        <v>23</v>
      </c>
    </row>
    <row r="2489" spans="1:19" x14ac:dyDescent="0.35">
      <c r="A2489">
        <v>652</v>
      </c>
      <c r="B2489" t="s">
        <v>4919</v>
      </c>
      <c r="C2489" t="s">
        <v>440</v>
      </c>
      <c r="D2489" t="s">
        <v>4763</v>
      </c>
      <c r="E2489">
        <v>2</v>
      </c>
      <c r="F2489" s="8">
        <f>DATE(YEAR(project_c[[#This Row],[order_date]]),MONTH(project_c[[#This Row],[order_date]]),1)</f>
        <v>44013</v>
      </c>
      <c r="G2489" s="1">
        <v>44026</v>
      </c>
      <c r="H2489">
        <v>4</v>
      </c>
      <c r="I2489">
        <v>2.88</v>
      </c>
      <c r="J2489">
        <v>25.584</v>
      </c>
      <c r="K2489">
        <v>19.824000000000002</v>
      </c>
      <c r="L2489" t="s">
        <v>441</v>
      </c>
      <c r="M2489" t="s">
        <v>9</v>
      </c>
      <c r="N2489" t="s">
        <v>10</v>
      </c>
      <c r="O2489" t="s">
        <v>101</v>
      </c>
      <c r="P2489" t="s">
        <v>4764</v>
      </c>
      <c r="Q2489" t="s">
        <v>4250</v>
      </c>
      <c r="R2489" t="s">
        <v>4251</v>
      </c>
      <c r="S2489" t="s">
        <v>23</v>
      </c>
    </row>
    <row r="2490" spans="1:19" x14ac:dyDescent="0.35">
      <c r="A2490">
        <v>653</v>
      </c>
      <c r="B2490" t="s">
        <v>4919</v>
      </c>
      <c r="C2490" t="s">
        <v>440</v>
      </c>
      <c r="D2490" t="s">
        <v>4130</v>
      </c>
      <c r="E2490">
        <v>2</v>
      </c>
      <c r="F2490" s="8">
        <f>DATE(YEAR(project_c[[#This Row],[order_date]]),MONTH(project_c[[#This Row],[order_date]]),1)</f>
        <v>44013</v>
      </c>
      <c r="G2490" s="1">
        <v>44026</v>
      </c>
      <c r="H2490">
        <v>4</v>
      </c>
      <c r="I2490">
        <v>3.95</v>
      </c>
      <c r="J2490">
        <v>33.264000000000003</v>
      </c>
      <c r="K2490">
        <v>25.364000000000001</v>
      </c>
      <c r="L2490" t="s">
        <v>441</v>
      </c>
      <c r="M2490" t="s">
        <v>9</v>
      </c>
      <c r="N2490" t="s">
        <v>10</v>
      </c>
      <c r="O2490" t="s">
        <v>101</v>
      </c>
      <c r="P2490" t="s">
        <v>4131</v>
      </c>
      <c r="Q2490" t="s">
        <v>2522</v>
      </c>
      <c r="R2490" t="s">
        <v>2528</v>
      </c>
      <c r="S2490" t="s">
        <v>23</v>
      </c>
    </row>
    <row r="2491" spans="1:19" x14ac:dyDescent="0.35">
      <c r="A2491">
        <v>650</v>
      </c>
      <c r="B2491" t="s">
        <v>4919</v>
      </c>
      <c r="C2491" t="s">
        <v>440</v>
      </c>
      <c r="D2491" t="s">
        <v>4639</v>
      </c>
      <c r="E2491">
        <v>1</v>
      </c>
      <c r="F2491" s="8">
        <f>DATE(YEAR(project_c[[#This Row],[order_date]]),MONTH(project_c[[#This Row],[order_date]]),1)</f>
        <v>44013</v>
      </c>
      <c r="G2491" s="1">
        <v>44026</v>
      </c>
      <c r="H2491">
        <v>4</v>
      </c>
      <c r="I2491">
        <v>0.18</v>
      </c>
      <c r="J2491">
        <v>0.73799999999999999</v>
      </c>
      <c r="K2491">
        <v>0.55800000000000005</v>
      </c>
      <c r="L2491" t="s">
        <v>441</v>
      </c>
      <c r="M2491" t="s">
        <v>9</v>
      </c>
      <c r="N2491" t="s">
        <v>10</v>
      </c>
      <c r="O2491" t="s">
        <v>101</v>
      </c>
      <c r="P2491" t="s">
        <v>4640</v>
      </c>
      <c r="Q2491" t="s">
        <v>4250</v>
      </c>
      <c r="R2491" t="s">
        <v>4251</v>
      </c>
      <c r="S2491" t="s">
        <v>23</v>
      </c>
    </row>
    <row r="2492" spans="1:19" x14ac:dyDescent="0.35">
      <c r="A2492">
        <v>15050</v>
      </c>
      <c r="B2492" t="s">
        <v>4919</v>
      </c>
      <c r="C2492" t="s">
        <v>440</v>
      </c>
      <c r="D2492" t="s">
        <v>2543</v>
      </c>
      <c r="E2492">
        <v>1</v>
      </c>
      <c r="F2492" s="8">
        <f>DATE(YEAR(project_c[[#This Row],[order_date]]),MONTH(project_c[[#This Row],[order_date]]),1)</f>
        <v>44652</v>
      </c>
      <c r="G2492" s="1">
        <v>44666</v>
      </c>
      <c r="H2492">
        <v>4</v>
      </c>
      <c r="I2492">
        <v>4.6500000000000004</v>
      </c>
      <c r="J2492">
        <v>21.686</v>
      </c>
      <c r="K2492">
        <v>17.036000000000001</v>
      </c>
      <c r="L2492" t="s">
        <v>441</v>
      </c>
      <c r="M2492" t="s">
        <v>9</v>
      </c>
      <c r="N2492" t="s">
        <v>10</v>
      </c>
      <c r="O2492" t="s">
        <v>101</v>
      </c>
      <c r="P2492" t="s">
        <v>2544</v>
      </c>
      <c r="Q2492" t="s">
        <v>2522</v>
      </c>
      <c r="R2492" t="s">
        <v>2531</v>
      </c>
      <c r="S2492" t="s">
        <v>23</v>
      </c>
    </row>
    <row r="2493" spans="1:19" x14ac:dyDescent="0.35">
      <c r="A2493">
        <v>6848</v>
      </c>
      <c r="B2493" t="s">
        <v>4919</v>
      </c>
      <c r="C2493" t="s">
        <v>440</v>
      </c>
      <c r="D2493" t="s">
        <v>3414</v>
      </c>
      <c r="E2493">
        <v>6</v>
      </c>
      <c r="F2493" s="8">
        <f>DATE(YEAR(project_c[[#This Row],[order_date]]),MONTH(project_c[[#This Row],[order_date]]),1)</f>
        <v>45078</v>
      </c>
      <c r="G2493" s="1">
        <v>45097</v>
      </c>
      <c r="H2493">
        <v>7</v>
      </c>
      <c r="I2493">
        <v>2.13</v>
      </c>
      <c r="J2493">
        <v>24.864000000000001</v>
      </c>
      <c r="K2493">
        <v>12.084</v>
      </c>
      <c r="L2493" t="s">
        <v>441</v>
      </c>
      <c r="M2493" t="s">
        <v>9</v>
      </c>
      <c r="N2493" t="s">
        <v>10</v>
      </c>
      <c r="O2493" t="s">
        <v>101</v>
      </c>
      <c r="P2493" t="s">
        <v>3415</v>
      </c>
      <c r="Q2493" t="s">
        <v>2522</v>
      </c>
      <c r="R2493" t="s">
        <v>2542</v>
      </c>
      <c r="S2493" t="s">
        <v>23</v>
      </c>
    </row>
    <row r="2494" spans="1:19" x14ac:dyDescent="0.35">
      <c r="A2494">
        <v>6849</v>
      </c>
      <c r="B2494" t="s">
        <v>4919</v>
      </c>
      <c r="C2494" t="s">
        <v>440</v>
      </c>
      <c r="D2494" t="s">
        <v>3082</v>
      </c>
      <c r="E2494">
        <v>2</v>
      </c>
      <c r="F2494" s="8">
        <f>DATE(YEAR(project_c[[#This Row],[order_date]]),MONTH(project_c[[#This Row],[order_date]]),1)</f>
        <v>45078</v>
      </c>
      <c r="G2494" s="1">
        <v>45097</v>
      </c>
      <c r="H2494">
        <v>7</v>
      </c>
      <c r="I2494">
        <v>1.67</v>
      </c>
      <c r="J2494">
        <v>5.2480000000000002</v>
      </c>
      <c r="K2494">
        <v>1.9079999999999999</v>
      </c>
      <c r="L2494" t="s">
        <v>441</v>
      </c>
      <c r="M2494" t="s">
        <v>9</v>
      </c>
      <c r="N2494" t="s">
        <v>10</v>
      </c>
      <c r="O2494" t="s">
        <v>101</v>
      </c>
      <c r="P2494" t="s">
        <v>3083</v>
      </c>
      <c r="Q2494" t="s">
        <v>2522</v>
      </c>
      <c r="R2494" t="s">
        <v>2528</v>
      </c>
      <c r="S2494" t="s">
        <v>23</v>
      </c>
    </row>
    <row r="2495" spans="1:19" x14ac:dyDescent="0.35">
      <c r="A2495">
        <v>8031</v>
      </c>
      <c r="B2495" t="s">
        <v>4918</v>
      </c>
      <c r="C2495" t="s">
        <v>440</v>
      </c>
      <c r="D2495" t="s">
        <v>3280</v>
      </c>
      <c r="E2495">
        <v>4</v>
      </c>
      <c r="F2495" s="8">
        <f>DATE(YEAR(project_c[[#This Row],[order_date]]),MONTH(project_c[[#This Row],[order_date]]),1)</f>
        <v>45139</v>
      </c>
      <c r="G2495" s="1">
        <v>45165</v>
      </c>
      <c r="H2495">
        <v>3</v>
      </c>
      <c r="I2495">
        <v>0.76</v>
      </c>
      <c r="J2495">
        <v>14.336</v>
      </c>
      <c r="K2495">
        <v>11.295999999999999</v>
      </c>
      <c r="L2495" t="s">
        <v>441</v>
      </c>
      <c r="M2495" t="s">
        <v>9</v>
      </c>
      <c r="N2495" t="s">
        <v>10</v>
      </c>
      <c r="O2495" t="s">
        <v>101</v>
      </c>
      <c r="P2495" t="s">
        <v>3281</v>
      </c>
      <c r="Q2495" t="s">
        <v>2522</v>
      </c>
      <c r="R2495" t="s">
        <v>2531</v>
      </c>
      <c r="S2495" t="s">
        <v>23</v>
      </c>
    </row>
    <row r="2496" spans="1:19" x14ac:dyDescent="0.35">
      <c r="A2496">
        <v>10188</v>
      </c>
      <c r="B2496" t="s">
        <v>4917</v>
      </c>
      <c r="C2496" t="s">
        <v>440</v>
      </c>
      <c r="D2496" t="s">
        <v>2187</v>
      </c>
      <c r="E2496">
        <v>4</v>
      </c>
      <c r="F2496" s="8">
        <f>DATE(YEAR(project_c[[#This Row],[order_date]]),MONTH(project_c[[#This Row],[order_date]]),1)</f>
        <v>45323</v>
      </c>
      <c r="G2496" s="1">
        <v>45330</v>
      </c>
      <c r="H2496">
        <v>3</v>
      </c>
      <c r="I2496">
        <v>29.64</v>
      </c>
      <c r="J2496">
        <v>524.12639999999999</v>
      </c>
      <c r="K2496">
        <v>405.56639999999999</v>
      </c>
      <c r="L2496" t="s">
        <v>441</v>
      </c>
      <c r="M2496" t="s">
        <v>9</v>
      </c>
      <c r="N2496" t="s">
        <v>10</v>
      </c>
      <c r="O2496" t="s">
        <v>101</v>
      </c>
      <c r="P2496" t="s">
        <v>2188</v>
      </c>
      <c r="Q2496" t="s">
        <v>1901</v>
      </c>
      <c r="R2496" t="s">
        <v>1902</v>
      </c>
      <c r="S2496" t="s">
        <v>23</v>
      </c>
    </row>
    <row r="2497" spans="1:19" x14ac:dyDescent="0.35">
      <c r="A2497">
        <v>10603</v>
      </c>
      <c r="B2497" t="s">
        <v>4917</v>
      </c>
      <c r="C2497" t="s">
        <v>440</v>
      </c>
      <c r="D2497" t="s">
        <v>2187</v>
      </c>
      <c r="E2497">
        <v>2</v>
      </c>
      <c r="F2497" s="8">
        <f>DATE(YEAR(project_c[[#This Row],[order_date]]),MONTH(project_c[[#This Row],[order_date]]),1)</f>
        <v>45292</v>
      </c>
      <c r="G2497" s="1">
        <v>45314</v>
      </c>
      <c r="H2497">
        <v>2</v>
      </c>
      <c r="I2497">
        <v>29.64</v>
      </c>
      <c r="J2497">
        <v>262.06319999999999</v>
      </c>
      <c r="K2497">
        <v>202.78319999999999</v>
      </c>
      <c r="L2497" t="s">
        <v>441</v>
      </c>
      <c r="M2497" t="s">
        <v>9</v>
      </c>
      <c r="N2497" t="s">
        <v>10</v>
      </c>
      <c r="O2497" t="s">
        <v>101</v>
      </c>
      <c r="P2497" t="s">
        <v>2188</v>
      </c>
      <c r="Q2497" t="s">
        <v>1901</v>
      </c>
      <c r="R2497" t="s">
        <v>1902</v>
      </c>
      <c r="S2497" t="s">
        <v>23</v>
      </c>
    </row>
    <row r="2498" spans="1:19" x14ac:dyDescent="0.35">
      <c r="A2498">
        <v>10912</v>
      </c>
      <c r="B2498" t="s">
        <v>4918</v>
      </c>
      <c r="C2498" t="s">
        <v>440</v>
      </c>
      <c r="D2498" t="s">
        <v>2187</v>
      </c>
      <c r="E2498">
        <v>2</v>
      </c>
      <c r="F2498" s="8">
        <f>DATE(YEAR(project_c[[#This Row],[order_date]]),MONTH(project_c[[#This Row],[order_date]]),1)</f>
        <v>45323</v>
      </c>
      <c r="G2498" s="1">
        <v>45351</v>
      </c>
      <c r="H2498">
        <v>5</v>
      </c>
      <c r="I2498">
        <v>29.64</v>
      </c>
      <c r="J2498">
        <v>262.06319999999999</v>
      </c>
      <c r="K2498">
        <v>202.78319999999999</v>
      </c>
      <c r="L2498" t="s">
        <v>441</v>
      </c>
      <c r="M2498" t="s">
        <v>9</v>
      </c>
      <c r="N2498" t="s">
        <v>10</v>
      </c>
      <c r="O2498" t="s">
        <v>101</v>
      </c>
      <c r="P2498" t="s">
        <v>2188</v>
      </c>
      <c r="Q2498" t="s">
        <v>1901</v>
      </c>
      <c r="R2498" t="s">
        <v>1902</v>
      </c>
      <c r="S2498" t="s">
        <v>23</v>
      </c>
    </row>
    <row r="2499" spans="1:19" x14ac:dyDescent="0.35">
      <c r="A2499">
        <v>10961</v>
      </c>
      <c r="B2499" t="s">
        <v>4918</v>
      </c>
      <c r="C2499" t="s">
        <v>440</v>
      </c>
      <c r="D2499" t="s">
        <v>2187</v>
      </c>
      <c r="E2499">
        <v>4</v>
      </c>
      <c r="F2499" s="8">
        <f>DATE(YEAR(project_c[[#This Row],[order_date]]),MONTH(project_c[[#This Row],[order_date]]),1)</f>
        <v>45323</v>
      </c>
      <c r="G2499" s="1">
        <v>45339</v>
      </c>
      <c r="H2499">
        <v>5</v>
      </c>
      <c r="I2499">
        <v>29.64</v>
      </c>
      <c r="J2499">
        <v>524.12639999999999</v>
      </c>
      <c r="K2499">
        <v>405.56639999999999</v>
      </c>
      <c r="L2499" t="s">
        <v>441</v>
      </c>
      <c r="M2499" t="s">
        <v>9</v>
      </c>
      <c r="N2499" t="s">
        <v>10</v>
      </c>
      <c r="O2499" t="s">
        <v>101</v>
      </c>
      <c r="P2499" t="s">
        <v>2188</v>
      </c>
      <c r="Q2499" t="s">
        <v>1901</v>
      </c>
      <c r="R2499" t="s">
        <v>1902</v>
      </c>
      <c r="S2499" t="s">
        <v>23</v>
      </c>
    </row>
    <row r="2500" spans="1:19" x14ac:dyDescent="0.35">
      <c r="A2500">
        <v>11281</v>
      </c>
      <c r="B2500" t="s">
        <v>4918</v>
      </c>
      <c r="C2500" t="s">
        <v>440</v>
      </c>
      <c r="D2500" t="s">
        <v>2187</v>
      </c>
      <c r="E2500">
        <v>2</v>
      </c>
      <c r="F2500" s="8">
        <f>DATE(YEAR(project_c[[#This Row],[order_date]]),MONTH(project_c[[#This Row],[order_date]]),1)</f>
        <v>45292</v>
      </c>
      <c r="G2500" s="1">
        <v>45307</v>
      </c>
      <c r="H2500">
        <v>4</v>
      </c>
      <c r="I2500">
        <v>29.64</v>
      </c>
      <c r="J2500">
        <v>262.06319999999999</v>
      </c>
      <c r="K2500">
        <v>202.78319999999999</v>
      </c>
      <c r="L2500" t="s">
        <v>441</v>
      </c>
      <c r="M2500" t="s">
        <v>9</v>
      </c>
      <c r="N2500" t="s">
        <v>10</v>
      </c>
      <c r="O2500" t="s">
        <v>101</v>
      </c>
      <c r="P2500" t="s">
        <v>2188</v>
      </c>
      <c r="Q2500" t="s">
        <v>1901</v>
      </c>
      <c r="R2500" t="s">
        <v>1902</v>
      </c>
      <c r="S2500" t="s">
        <v>23</v>
      </c>
    </row>
    <row r="2501" spans="1:19" x14ac:dyDescent="0.35">
      <c r="A2501">
        <v>11502</v>
      </c>
      <c r="B2501" t="s">
        <v>4918</v>
      </c>
      <c r="C2501" t="s">
        <v>440</v>
      </c>
      <c r="D2501" t="s">
        <v>2187</v>
      </c>
      <c r="E2501">
        <v>5</v>
      </c>
      <c r="F2501" s="8">
        <f>DATE(YEAR(project_c[[#This Row],[order_date]]),MONTH(project_c[[#This Row],[order_date]]),1)</f>
        <v>45352</v>
      </c>
      <c r="G2501" s="1">
        <v>45353</v>
      </c>
      <c r="H2501">
        <v>5</v>
      </c>
      <c r="I2501">
        <v>29.64</v>
      </c>
      <c r="J2501">
        <v>655.15800000000002</v>
      </c>
      <c r="K2501">
        <v>506.95800000000003</v>
      </c>
      <c r="L2501" t="s">
        <v>441</v>
      </c>
      <c r="M2501" t="s">
        <v>9</v>
      </c>
      <c r="N2501" t="s">
        <v>10</v>
      </c>
      <c r="O2501" t="s">
        <v>101</v>
      </c>
      <c r="P2501" t="s">
        <v>2188</v>
      </c>
      <c r="Q2501" t="s">
        <v>1901</v>
      </c>
      <c r="R2501" t="s">
        <v>1902</v>
      </c>
      <c r="S2501" t="s">
        <v>23</v>
      </c>
    </row>
    <row r="2502" spans="1:19" x14ac:dyDescent="0.35">
      <c r="A2502">
        <v>12179</v>
      </c>
      <c r="B2502" t="s">
        <v>4920</v>
      </c>
      <c r="C2502" t="s">
        <v>440</v>
      </c>
      <c r="D2502" t="s">
        <v>2187</v>
      </c>
      <c r="E2502">
        <v>5</v>
      </c>
      <c r="F2502" s="8">
        <f>DATE(YEAR(project_c[[#This Row],[order_date]]),MONTH(project_c[[#This Row],[order_date]]),1)</f>
        <v>45444</v>
      </c>
      <c r="G2502" s="1">
        <v>45470</v>
      </c>
      <c r="H2502">
        <v>5</v>
      </c>
      <c r="I2502">
        <v>29.64</v>
      </c>
      <c r="J2502">
        <v>655.15800000000002</v>
      </c>
      <c r="K2502">
        <v>506.95800000000003</v>
      </c>
      <c r="L2502" t="s">
        <v>441</v>
      </c>
      <c r="M2502" t="s">
        <v>9</v>
      </c>
      <c r="N2502" t="s">
        <v>10</v>
      </c>
      <c r="O2502" t="s">
        <v>101</v>
      </c>
      <c r="P2502" t="s">
        <v>2188</v>
      </c>
      <c r="Q2502" t="s">
        <v>1901</v>
      </c>
      <c r="R2502" t="s">
        <v>1902</v>
      </c>
      <c r="S2502" t="s">
        <v>23</v>
      </c>
    </row>
    <row r="2503" spans="1:19" x14ac:dyDescent="0.35">
      <c r="A2503">
        <v>13437</v>
      </c>
      <c r="B2503" t="s">
        <v>4917</v>
      </c>
      <c r="C2503" t="s">
        <v>440</v>
      </c>
      <c r="D2503" t="s">
        <v>2187</v>
      </c>
      <c r="E2503">
        <v>2</v>
      </c>
      <c r="F2503" s="8">
        <f>DATE(YEAR(project_c[[#This Row],[order_date]]),MONTH(project_c[[#This Row],[order_date]]),1)</f>
        <v>45597</v>
      </c>
      <c r="G2503" s="1">
        <v>45604</v>
      </c>
      <c r="H2503">
        <v>4</v>
      </c>
      <c r="I2503">
        <v>29.64</v>
      </c>
      <c r="J2503">
        <v>262.06319999999999</v>
      </c>
      <c r="K2503">
        <v>202.78319999999999</v>
      </c>
      <c r="L2503" t="s">
        <v>441</v>
      </c>
      <c r="M2503" t="s">
        <v>9</v>
      </c>
      <c r="N2503" t="s">
        <v>10</v>
      </c>
      <c r="O2503" t="s">
        <v>101</v>
      </c>
      <c r="P2503" t="s">
        <v>2188</v>
      </c>
      <c r="Q2503" t="s">
        <v>1901</v>
      </c>
      <c r="R2503" t="s">
        <v>1902</v>
      </c>
      <c r="S2503" t="s">
        <v>23</v>
      </c>
    </row>
    <row r="2504" spans="1:19" x14ac:dyDescent="0.35">
      <c r="A2504">
        <v>13520</v>
      </c>
      <c r="B2504" t="s">
        <v>4920</v>
      </c>
      <c r="C2504" t="s">
        <v>440</v>
      </c>
      <c r="D2504" t="s">
        <v>2187</v>
      </c>
      <c r="E2504">
        <v>1</v>
      </c>
      <c r="F2504" s="8">
        <f>DATE(YEAR(project_c[[#This Row],[order_date]]),MONTH(project_c[[#This Row],[order_date]]),1)</f>
        <v>45566</v>
      </c>
      <c r="G2504" s="1">
        <v>45571</v>
      </c>
      <c r="H2504">
        <v>5</v>
      </c>
      <c r="I2504">
        <v>29.64</v>
      </c>
      <c r="J2504">
        <v>131.0316</v>
      </c>
      <c r="K2504">
        <v>101.3916</v>
      </c>
      <c r="L2504" t="s">
        <v>441</v>
      </c>
      <c r="M2504" t="s">
        <v>9</v>
      </c>
      <c r="N2504" t="s">
        <v>10</v>
      </c>
      <c r="O2504" t="s">
        <v>101</v>
      </c>
      <c r="P2504" t="s">
        <v>2188</v>
      </c>
      <c r="Q2504" t="s">
        <v>1901</v>
      </c>
      <c r="R2504" t="s">
        <v>1902</v>
      </c>
      <c r="S2504" t="s">
        <v>23</v>
      </c>
    </row>
    <row r="2505" spans="1:19" x14ac:dyDescent="0.35">
      <c r="A2505">
        <v>357</v>
      </c>
      <c r="B2505" t="s">
        <v>4919</v>
      </c>
      <c r="C2505" t="s">
        <v>442</v>
      </c>
      <c r="D2505" t="s">
        <v>4833</v>
      </c>
      <c r="E2505">
        <v>5</v>
      </c>
      <c r="F2505" s="8">
        <f>DATE(YEAR(project_c[[#This Row],[order_date]]),MONTH(project_c[[#This Row],[order_date]]),1)</f>
        <v>44075</v>
      </c>
      <c r="G2505" s="1">
        <v>44088</v>
      </c>
      <c r="H2505">
        <v>5</v>
      </c>
      <c r="I2505">
        <v>14.81</v>
      </c>
      <c r="J2505">
        <v>142.4</v>
      </c>
      <c r="K2505">
        <v>68.349999999999994</v>
      </c>
      <c r="L2505" t="s">
        <v>443</v>
      </c>
      <c r="M2505" t="s">
        <v>9</v>
      </c>
      <c r="N2505" t="s">
        <v>10</v>
      </c>
      <c r="O2505" t="s">
        <v>190</v>
      </c>
      <c r="P2505" t="s">
        <v>4834</v>
      </c>
      <c r="Q2505" t="s">
        <v>4250</v>
      </c>
      <c r="R2505" t="s">
        <v>4251</v>
      </c>
      <c r="S2505" t="s">
        <v>44</v>
      </c>
    </row>
    <row r="2506" spans="1:19" x14ac:dyDescent="0.35">
      <c r="A2506">
        <v>358</v>
      </c>
      <c r="B2506" t="s">
        <v>4919</v>
      </c>
      <c r="C2506" t="s">
        <v>442</v>
      </c>
      <c r="D2506" t="s">
        <v>3116</v>
      </c>
      <c r="E2506">
        <v>2</v>
      </c>
      <c r="F2506" s="8">
        <f>DATE(YEAR(project_c[[#This Row],[order_date]]),MONTH(project_c[[#This Row],[order_date]]),1)</f>
        <v>44075</v>
      </c>
      <c r="G2506" s="1">
        <v>44088</v>
      </c>
      <c r="H2506">
        <v>5</v>
      </c>
      <c r="I2506">
        <v>1.72</v>
      </c>
      <c r="J2506">
        <v>7.16</v>
      </c>
      <c r="K2506">
        <v>3.72</v>
      </c>
      <c r="L2506" t="s">
        <v>443</v>
      </c>
      <c r="M2506" t="s">
        <v>9</v>
      </c>
      <c r="N2506" t="s">
        <v>10</v>
      </c>
      <c r="O2506" t="s">
        <v>190</v>
      </c>
      <c r="P2506" t="s">
        <v>3117</v>
      </c>
      <c r="Q2506" t="s">
        <v>2522</v>
      </c>
      <c r="R2506" t="s">
        <v>2523</v>
      </c>
      <c r="S2506" t="s">
        <v>44</v>
      </c>
    </row>
    <row r="2507" spans="1:19" x14ac:dyDescent="0.35">
      <c r="A2507">
        <v>878</v>
      </c>
      <c r="B2507" t="s">
        <v>4919</v>
      </c>
      <c r="C2507" t="s">
        <v>442</v>
      </c>
      <c r="D2507" t="s">
        <v>2998</v>
      </c>
      <c r="E2507">
        <v>6</v>
      </c>
      <c r="F2507" s="8">
        <f>DATE(YEAR(project_c[[#This Row],[order_date]]),MONTH(project_c[[#This Row],[order_date]]),1)</f>
        <v>44166</v>
      </c>
      <c r="G2507" s="1">
        <v>44186</v>
      </c>
      <c r="H2507">
        <v>4</v>
      </c>
      <c r="I2507">
        <v>0.57999999999999996</v>
      </c>
      <c r="J2507">
        <v>17.28</v>
      </c>
      <c r="K2507">
        <v>13.8</v>
      </c>
      <c r="L2507" t="s">
        <v>443</v>
      </c>
      <c r="M2507" t="s">
        <v>9</v>
      </c>
      <c r="N2507" t="s">
        <v>10</v>
      </c>
      <c r="O2507" t="s">
        <v>190</v>
      </c>
      <c r="P2507" t="s">
        <v>2999</v>
      </c>
      <c r="Q2507" t="s">
        <v>2522</v>
      </c>
      <c r="R2507" t="s">
        <v>2534</v>
      </c>
      <c r="S2507" t="s">
        <v>44</v>
      </c>
    </row>
    <row r="2508" spans="1:19" x14ac:dyDescent="0.35">
      <c r="A2508">
        <v>2959</v>
      </c>
      <c r="B2508" t="s">
        <v>4919</v>
      </c>
      <c r="C2508" t="s">
        <v>442</v>
      </c>
      <c r="D2508" t="s">
        <v>2141</v>
      </c>
      <c r="E2508">
        <v>2</v>
      </c>
      <c r="F2508" s="8">
        <f>DATE(YEAR(project_c[[#This Row],[order_date]]),MONTH(project_c[[#This Row],[order_date]]),1)</f>
        <v>44470</v>
      </c>
      <c r="G2508" s="1">
        <v>44487</v>
      </c>
      <c r="H2508">
        <v>4</v>
      </c>
      <c r="I2508">
        <v>21.21</v>
      </c>
      <c r="J2508">
        <v>199.66399999999999</v>
      </c>
      <c r="K2508">
        <v>157.244</v>
      </c>
      <c r="L2508" t="s">
        <v>443</v>
      </c>
      <c r="M2508" t="s">
        <v>9</v>
      </c>
      <c r="N2508" t="s">
        <v>10</v>
      </c>
      <c r="O2508" t="s">
        <v>190</v>
      </c>
      <c r="P2508" t="s">
        <v>2142</v>
      </c>
      <c r="Q2508" t="s">
        <v>1901</v>
      </c>
      <c r="R2508" t="s">
        <v>1902</v>
      </c>
      <c r="S2508" t="s">
        <v>44</v>
      </c>
    </row>
    <row r="2509" spans="1:19" x14ac:dyDescent="0.35">
      <c r="A2509">
        <v>2960</v>
      </c>
      <c r="B2509" t="s">
        <v>4919</v>
      </c>
      <c r="C2509" t="s">
        <v>442</v>
      </c>
      <c r="D2509" t="s">
        <v>3312</v>
      </c>
      <c r="E2509">
        <v>3</v>
      </c>
      <c r="F2509" s="8">
        <f>DATE(YEAR(project_c[[#This Row],[order_date]]),MONTH(project_c[[#This Row],[order_date]]),1)</f>
        <v>44470</v>
      </c>
      <c r="G2509" s="1">
        <v>44487</v>
      </c>
      <c r="H2509">
        <v>4</v>
      </c>
      <c r="I2509">
        <v>0.72</v>
      </c>
      <c r="J2509">
        <v>14.34</v>
      </c>
      <c r="K2509">
        <v>12.18</v>
      </c>
      <c r="L2509" t="s">
        <v>443</v>
      </c>
      <c r="M2509" t="s">
        <v>9</v>
      </c>
      <c r="N2509" t="s">
        <v>10</v>
      </c>
      <c r="O2509" t="s">
        <v>190</v>
      </c>
      <c r="P2509" t="s">
        <v>3313</v>
      </c>
      <c r="Q2509" t="s">
        <v>2522</v>
      </c>
      <c r="R2509" t="s">
        <v>2542</v>
      </c>
      <c r="S2509" t="s">
        <v>44</v>
      </c>
    </row>
    <row r="2510" spans="1:19" x14ac:dyDescent="0.35">
      <c r="A2510">
        <v>2961</v>
      </c>
      <c r="B2510" t="s">
        <v>4919</v>
      </c>
      <c r="C2510" t="s">
        <v>442</v>
      </c>
      <c r="D2510" t="s">
        <v>4635</v>
      </c>
      <c r="E2510">
        <v>3</v>
      </c>
      <c r="F2510" s="8">
        <f>DATE(YEAR(project_c[[#This Row],[order_date]]),MONTH(project_c[[#This Row],[order_date]]),1)</f>
        <v>44470</v>
      </c>
      <c r="G2510" s="1">
        <v>44487</v>
      </c>
      <c r="H2510">
        <v>4</v>
      </c>
      <c r="I2510">
        <v>0.71</v>
      </c>
      <c r="J2510">
        <v>10.11</v>
      </c>
      <c r="K2510">
        <v>7.98</v>
      </c>
      <c r="L2510" t="s">
        <v>443</v>
      </c>
      <c r="M2510" t="s">
        <v>9</v>
      </c>
      <c r="N2510" t="s">
        <v>10</v>
      </c>
      <c r="O2510" t="s">
        <v>190</v>
      </c>
      <c r="P2510" t="s">
        <v>4636</v>
      </c>
      <c r="Q2510" t="s">
        <v>4250</v>
      </c>
      <c r="R2510" t="s">
        <v>4251</v>
      </c>
      <c r="S2510" t="s">
        <v>44</v>
      </c>
    </row>
    <row r="2511" spans="1:19" x14ac:dyDescent="0.35">
      <c r="A2511">
        <v>4459</v>
      </c>
      <c r="B2511" t="s">
        <v>4919</v>
      </c>
      <c r="C2511" t="s">
        <v>442</v>
      </c>
      <c r="D2511" t="s">
        <v>2091</v>
      </c>
      <c r="E2511">
        <v>7</v>
      </c>
      <c r="F2511" s="8">
        <f>DATE(YEAR(project_c[[#This Row],[order_date]]),MONTH(project_c[[#This Row],[order_date]]),1)</f>
        <v>44774</v>
      </c>
      <c r="G2511" s="1">
        <v>44788</v>
      </c>
      <c r="H2511">
        <v>5</v>
      </c>
      <c r="I2511">
        <v>45.36</v>
      </c>
      <c r="J2511">
        <v>564.42399999999998</v>
      </c>
      <c r="K2511">
        <v>246.904</v>
      </c>
      <c r="L2511" t="s">
        <v>443</v>
      </c>
      <c r="M2511" t="s">
        <v>9</v>
      </c>
      <c r="N2511" t="s">
        <v>10</v>
      </c>
      <c r="O2511" t="s">
        <v>190</v>
      </c>
      <c r="P2511" t="s">
        <v>2092</v>
      </c>
      <c r="Q2511" t="s">
        <v>1901</v>
      </c>
      <c r="R2511" t="s">
        <v>1902</v>
      </c>
      <c r="S2511" t="s">
        <v>44</v>
      </c>
    </row>
    <row r="2512" spans="1:19" x14ac:dyDescent="0.35">
      <c r="A2512">
        <v>15031</v>
      </c>
      <c r="B2512" t="s">
        <v>4919</v>
      </c>
      <c r="C2512" t="s">
        <v>442</v>
      </c>
      <c r="D2512" t="s">
        <v>2598</v>
      </c>
      <c r="E2512">
        <v>1</v>
      </c>
      <c r="F2512" s="8">
        <f>DATE(YEAR(project_c[[#This Row],[order_date]]),MONTH(project_c[[#This Row],[order_date]]),1)</f>
        <v>44682</v>
      </c>
      <c r="G2512" s="1">
        <v>44683</v>
      </c>
      <c r="H2512">
        <v>1</v>
      </c>
      <c r="I2512">
        <v>17.61</v>
      </c>
      <c r="J2512">
        <v>27.390999999999998</v>
      </c>
      <c r="K2512">
        <v>9.7810000000000006</v>
      </c>
      <c r="L2512" t="s">
        <v>443</v>
      </c>
      <c r="M2512" t="s">
        <v>9</v>
      </c>
      <c r="N2512" t="s">
        <v>10</v>
      </c>
      <c r="O2512" t="s">
        <v>190</v>
      </c>
      <c r="P2512" t="s">
        <v>2599</v>
      </c>
      <c r="Q2512" t="s">
        <v>2522</v>
      </c>
      <c r="R2512" t="s">
        <v>2559</v>
      </c>
      <c r="S2512" t="s">
        <v>44</v>
      </c>
    </row>
    <row r="2513" spans="1:19" x14ac:dyDescent="0.35">
      <c r="A2513">
        <v>6911</v>
      </c>
      <c r="B2513" t="s">
        <v>4919</v>
      </c>
      <c r="C2513" t="s">
        <v>442</v>
      </c>
      <c r="D2513" t="s">
        <v>2214</v>
      </c>
      <c r="E2513">
        <v>3</v>
      </c>
      <c r="F2513" s="8">
        <f>DATE(YEAR(project_c[[#This Row],[order_date]]),MONTH(project_c[[#This Row],[order_date]]),1)</f>
        <v>44986</v>
      </c>
      <c r="G2513" s="1">
        <v>45010</v>
      </c>
      <c r="H2513">
        <v>4</v>
      </c>
      <c r="I2513">
        <v>98</v>
      </c>
      <c r="J2513">
        <v>470.37599999999998</v>
      </c>
      <c r="K2513">
        <v>176.376</v>
      </c>
      <c r="L2513" t="s">
        <v>443</v>
      </c>
      <c r="M2513" t="s">
        <v>9</v>
      </c>
      <c r="N2513" t="s">
        <v>10</v>
      </c>
      <c r="O2513" t="s">
        <v>190</v>
      </c>
      <c r="P2513" t="s">
        <v>2215</v>
      </c>
      <c r="Q2513" t="s">
        <v>1901</v>
      </c>
      <c r="R2513" t="s">
        <v>1902</v>
      </c>
      <c r="S2513" t="s">
        <v>44</v>
      </c>
    </row>
    <row r="2514" spans="1:19" x14ac:dyDescent="0.35">
      <c r="A2514">
        <v>7744</v>
      </c>
      <c r="B2514" t="s">
        <v>4918</v>
      </c>
      <c r="C2514" t="s">
        <v>442</v>
      </c>
      <c r="D2514" t="s">
        <v>4030</v>
      </c>
      <c r="E2514">
        <v>3</v>
      </c>
      <c r="F2514" s="8">
        <f>DATE(YEAR(project_c[[#This Row],[order_date]]),MONTH(project_c[[#This Row],[order_date]]),1)</f>
        <v>45108</v>
      </c>
      <c r="G2514" s="1">
        <v>45132</v>
      </c>
      <c r="H2514">
        <v>3</v>
      </c>
      <c r="I2514">
        <v>8.18</v>
      </c>
      <c r="J2514">
        <v>37.752000000000002</v>
      </c>
      <c r="K2514">
        <v>13.212</v>
      </c>
      <c r="L2514" t="s">
        <v>443</v>
      </c>
      <c r="M2514" t="s">
        <v>9</v>
      </c>
      <c r="N2514" t="s">
        <v>10</v>
      </c>
      <c r="O2514" t="s">
        <v>190</v>
      </c>
      <c r="P2514" t="s">
        <v>4031</v>
      </c>
      <c r="Q2514" t="s">
        <v>2522</v>
      </c>
      <c r="R2514" t="s">
        <v>2807</v>
      </c>
      <c r="S2514" t="s">
        <v>44</v>
      </c>
    </row>
    <row r="2515" spans="1:19" x14ac:dyDescent="0.35">
      <c r="A2515">
        <v>7745</v>
      </c>
      <c r="B2515" t="s">
        <v>4918</v>
      </c>
      <c r="C2515" t="s">
        <v>442</v>
      </c>
      <c r="D2515" t="s">
        <v>4543</v>
      </c>
      <c r="E2515">
        <v>1</v>
      </c>
      <c r="F2515" s="8">
        <f>DATE(YEAR(project_c[[#This Row],[order_date]]),MONTH(project_c[[#This Row],[order_date]]),1)</f>
        <v>45108</v>
      </c>
      <c r="G2515" s="1">
        <v>45132</v>
      </c>
      <c r="H2515">
        <v>3</v>
      </c>
      <c r="I2515">
        <v>27.72</v>
      </c>
      <c r="J2515">
        <v>110.86799999999999</v>
      </c>
      <c r="K2515">
        <v>83.147999999999996</v>
      </c>
      <c r="L2515" t="s">
        <v>443</v>
      </c>
      <c r="M2515" t="s">
        <v>9</v>
      </c>
      <c r="N2515" t="s">
        <v>10</v>
      </c>
      <c r="O2515" t="s">
        <v>190</v>
      </c>
      <c r="P2515" t="s">
        <v>4544</v>
      </c>
      <c r="Q2515" t="s">
        <v>4250</v>
      </c>
      <c r="R2515" t="s">
        <v>4306</v>
      </c>
      <c r="S2515" t="s">
        <v>44</v>
      </c>
    </row>
    <row r="2516" spans="1:19" x14ac:dyDescent="0.35">
      <c r="A2516">
        <v>7746</v>
      </c>
      <c r="B2516" t="s">
        <v>4918</v>
      </c>
      <c r="C2516" t="s">
        <v>442</v>
      </c>
      <c r="D2516" t="s">
        <v>2747</v>
      </c>
      <c r="E2516">
        <v>5</v>
      </c>
      <c r="F2516" s="8">
        <f>DATE(YEAR(project_c[[#This Row],[order_date]]),MONTH(project_c[[#This Row],[order_date]]),1)</f>
        <v>45108</v>
      </c>
      <c r="G2516" s="1">
        <v>45132</v>
      </c>
      <c r="H2516">
        <v>3</v>
      </c>
      <c r="I2516">
        <v>35.090000000000003</v>
      </c>
      <c r="J2516">
        <v>259.92</v>
      </c>
      <c r="K2516">
        <v>84.47</v>
      </c>
      <c r="L2516" t="s">
        <v>443</v>
      </c>
      <c r="M2516" t="s">
        <v>9</v>
      </c>
      <c r="N2516" t="s">
        <v>10</v>
      </c>
      <c r="O2516" t="s">
        <v>190</v>
      </c>
      <c r="P2516" t="s">
        <v>2748</v>
      </c>
      <c r="Q2516" t="s">
        <v>2522</v>
      </c>
      <c r="R2516" t="s">
        <v>2559</v>
      </c>
      <c r="S2516" t="s">
        <v>44</v>
      </c>
    </row>
    <row r="2517" spans="1:19" x14ac:dyDescent="0.35">
      <c r="A2517">
        <v>7747</v>
      </c>
      <c r="B2517" t="s">
        <v>4918</v>
      </c>
      <c r="C2517" t="s">
        <v>442</v>
      </c>
      <c r="D2517" t="s">
        <v>3378</v>
      </c>
      <c r="E2517">
        <v>4</v>
      </c>
      <c r="F2517" s="8">
        <f>DATE(YEAR(project_c[[#This Row],[order_date]]),MONTH(project_c[[#This Row],[order_date]]),1)</f>
        <v>45108</v>
      </c>
      <c r="G2517" s="1">
        <v>45132</v>
      </c>
      <c r="H2517">
        <v>3</v>
      </c>
      <c r="I2517">
        <v>2.4900000000000002</v>
      </c>
      <c r="J2517">
        <v>16.576000000000001</v>
      </c>
      <c r="K2517">
        <v>6.6159999999999997</v>
      </c>
      <c r="L2517" t="s">
        <v>443</v>
      </c>
      <c r="M2517" t="s">
        <v>9</v>
      </c>
      <c r="N2517" t="s">
        <v>10</v>
      </c>
      <c r="O2517" t="s">
        <v>190</v>
      </c>
      <c r="P2517" t="s">
        <v>3379</v>
      </c>
      <c r="Q2517" t="s">
        <v>2522</v>
      </c>
      <c r="R2517" t="s">
        <v>2542</v>
      </c>
      <c r="S2517" t="s">
        <v>44</v>
      </c>
    </row>
    <row r="2518" spans="1:19" x14ac:dyDescent="0.35">
      <c r="A2518">
        <v>9466</v>
      </c>
      <c r="B2518" t="s">
        <v>4919</v>
      </c>
      <c r="C2518" t="s">
        <v>442</v>
      </c>
      <c r="D2518" t="s">
        <v>3308</v>
      </c>
      <c r="E2518">
        <v>9</v>
      </c>
      <c r="F2518" s="8">
        <f>DATE(YEAR(project_c[[#This Row],[order_date]]),MONTH(project_c[[#This Row],[order_date]]),1)</f>
        <v>45017</v>
      </c>
      <c r="G2518" s="1">
        <v>45017</v>
      </c>
      <c r="H2518">
        <v>6</v>
      </c>
      <c r="I2518">
        <v>0.38</v>
      </c>
      <c r="J2518">
        <v>42.93</v>
      </c>
      <c r="K2518">
        <v>39.51</v>
      </c>
      <c r="L2518" t="s">
        <v>443</v>
      </c>
      <c r="M2518" t="s">
        <v>9</v>
      </c>
      <c r="N2518" t="s">
        <v>10</v>
      </c>
      <c r="O2518" t="s">
        <v>190</v>
      </c>
      <c r="P2518" t="s">
        <v>3309</v>
      </c>
      <c r="Q2518" t="s">
        <v>2522</v>
      </c>
      <c r="R2518" t="s">
        <v>2542</v>
      </c>
      <c r="S2518" t="s">
        <v>44</v>
      </c>
    </row>
    <row r="2519" spans="1:19" x14ac:dyDescent="0.35">
      <c r="A2519">
        <v>7436</v>
      </c>
      <c r="B2519" t="s">
        <v>4917</v>
      </c>
      <c r="C2519" t="s">
        <v>442</v>
      </c>
      <c r="D2519" t="s">
        <v>3292</v>
      </c>
      <c r="E2519">
        <v>4</v>
      </c>
      <c r="F2519" s="8">
        <f>DATE(YEAR(project_c[[#This Row],[order_date]]),MONTH(project_c[[#This Row],[order_date]]),1)</f>
        <v>45047</v>
      </c>
      <c r="G2519" s="1">
        <v>45065</v>
      </c>
      <c r="H2519">
        <v>0</v>
      </c>
      <c r="I2519">
        <v>0.65</v>
      </c>
      <c r="J2519">
        <v>18.48</v>
      </c>
      <c r="K2519">
        <v>15.88</v>
      </c>
      <c r="L2519" t="s">
        <v>443</v>
      </c>
      <c r="M2519" t="s">
        <v>9</v>
      </c>
      <c r="N2519" t="s">
        <v>10</v>
      </c>
      <c r="O2519" t="s">
        <v>190</v>
      </c>
      <c r="P2519" t="s">
        <v>3293</v>
      </c>
      <c r="Q2519" t="s">
        <v>2522</v>
      </c>
      <c r="R2519" t="s">
        <v>2523</v>
      </c>
      <c r="S2519" t="s">
        <v>44</v>
      </c>
    </row>
    <row r="2520" spans="1:19" x14ac:dyDescent="0.35">
      <c r="A2520">
        <v>10134</v>
      </c>
      <c r="B2520" t="s">
        <v>4918</v>
      </c>
      <c r="C2520" t="s">
        <v>442</v>
      </c>
      <c r="D2520" t="s">
        <v>3870</v>
      </c>
      <c r="E2520">
        <v>2</v>
      </c>
      <c r="F2520" s="8">
        <f>DATE(YEAR(project_c[[#This Row],[order_date]]),MONTH(project_c[[#This Row],[order_date]]),1)</f>
        <v>45352</v>
      </c>
      <c r="G2520" s="1">
        <v>45375</v>
      </c>
      <c r="H2520">
        <v>5</v>
      </c>
      <c r="I2520">
        <v>5.17</v>
      </c>
      <c r="J2520">
        <v>19.2864</v>
      </c>
      <c r="K2520">
        <v>8.9464000000000006</v>
      </c>
      <c r="L2520" t="s">
        <v>443</v>
      </c>
      <c r="M2520" t="s">
        <v>9</v>
      </c>
      <c r="N2520" t="s">
        <v>10</v>
      </c>
      <c r="O2520" t="s">
        <v>190</v>
      </c>
      <c r="P2520" t="s">
        <v>3871</v>
      </c>
      <c r="Q2520" t="s">
        <v>2522</v>
      </c>
      <c r="R2520" t="s">
        <v>2542</v>
      </c>
      <c r="S2520" t="s">
        <v>44</v>
      </c>
    </row>
    <row r="2521" spans="1:19" x14ac:dyDescent="0.35">
      <c r="A2521">
        <v>10155</v>
      </c>
      <c r="B2521" t="s">
        <v>4920</v>
      </c>
      <c r="C2521" t="s">
        <v>442</v>
      </c>
      <c r="D2521" t="s">
        <v>3870</v>
      </c>
      <c r="E2521">
        <v>2</v>
      </c>
      <c r="F2521" s="8">
        <f>DATE(YEAR(project_c[[#This Row],[order_date]]),MONTH(project_c[[#This Row],[order_date]]),1)</f>
        <v>45323</v>
      </c>
      <c r="G2521" s="1">
        <v>45349</v>
      </c>
      <c r="H2521">
        <v>1</v>
      </c>
      <c r="I2521">
        <v>5.17</v>
      </c>
      <c r="J2521">
        <v>19.2864</v>
      </c>
      <c r="K2521">
        <v>8.9464000000000006</v>
      </c>
      <c r="L2521" t="s">
        <v>443</v>
      </c>
      <c r="M2521" t="s">
        <v>9</v>
      </c>
      <c r="N2521" t="s">
        <v>10</v>
      </c>
      <c r="O2521" t="s">
        <v>190</v>
      </c>
      <c r="P2521" t="s">
        <v>3871</v>
      </c>
      <c r="Q2521" t="s">
        <v>2522</v>
      </c>
      <c r="R2521" t="s">
        <v>2542</v>
      </c>
      <c r="S2521" t="s">
        <v>44</v>
      </c>
    </row>
    <row r="2522" spans="1:19" x14ac:dyDescent="0.35">
      <c r="A2522">
        <v>10287</v>
      </c>
      <c r="B2522" t="s">
        <v>4920</v>
      </c>
      <c r="C2522" t="s">
        <v>442</v>
      </c>
      <c r="D2522" t="s">
        <v>3870</v>
      </c>
      <c r="E2522">
        <v>1</v>
      </c>
      <c r="F2522" s="8">
        <f>DATE(YEAR(project_c[[#This Row],[order_date]]),MONTH(project_c[[#This Row],[order_date]]),1)</f>
        <v>45352</v>
      </c>
      <c r="G2522" s="1">
        <v>45378</v>
      </c>
      <c r="H2522">
        <v>3</v>
      </c>
      <c r="I2522">
        <v>5.17</v>
      </c>
      <c r="J2522">
        <v>9.6432000000000002</v>
      </c>
      <c r="K2522">
        <v>4.4732000000000003</v>
      </c>
      <c r="L2522" t="s">
        <v>443</v>
      </c>
      <c r="M2522" t="s">
        <v>9</v>
      </c>
      <c r="N2522" t="s">
        <v>10</v>
      </c>
      <c r="O2522" t="s">
        <v>190</v>
      </c>
      <c r="P2522" t="s">
        <v>3871</v>
      </c>
      <c r="Q2522" t="s">
        <v>2522</v>
      </c>
      <c r="R2522" t="s">
        <v>2542</v>
      </c>
      <c r="S2522" t="s">
        <v>44</v>
      </c>
    </row>
    <row r="2523" spans="1:19" x14ac:dyDescent="0.35">
      <c r="A2523">
        <v>11091</v>
      </c>
      <c r="B2523" t="s">
        <v>4917</v>
      </c>
      <c r="C2523" t="s">
        <v>442</v>
      </c>
      <c r="D2523" t="s">
        <v>3870</v>
      </c>
      <c r="E2523">
        <v>5</v>
      </c>
      <c r="F2523" s="8">
        <f>DATE(YEAR(project_c[[#This Row],[order_date]]),MONTH(project_c[[#This Row],[order_date]]),1)</f>
        <v>45292</v>
      </c>
      <c r="G2523" s="1">
        <v>45305</v>
      </c>
      <c r="H2523">
        <v>4</v>
      </c>
      <c r="I2523">
        <v>5.17</v>
      </c>
      <c r="J2523">
        <v>48.216000000000001</v>
      </c>
      <c r="K2523">
        <v>22.366</v>
      </c>
      <c r="L2523" t="s">
        <v>443</v>
      </c>
      <c r="M2523" t="s">
        <v>9</v>
      </c>
      <c r="N2523" t="s">
        <v>10</v>
      </c>
      <c r="O2523" t="s">
        <v>190</v>
      </c>
      <c r="P2523" t="s">
        <v>3871</v>
      </c>
      <c r="Q2523" t="s">
        <v>2522</v>
      </c>
      <c r="R2523" t="s">
        <v>2542</v>
      </c>
      <c r="S2523" t="s">
        <v>44</v>
      </c>
    </row>
    <row r="2524" spans="1:19" x14ac:dyDescent="0.35">
      <c r="A2524">
        <v>11112</v>
      </c>
      <c r="B2524" t="s">
        <v>4920</v>
      </c>
      <c r="C2524" t="s">
        <v>442</v>
      </c>
      <c r="D2524" t="s">
        <v>3870</v>
      </c>
      <c r="E2524">
        <v>2</v>
      </c>
      <c r="F2524" s="8">
        <f>DATE(YEAR(project_c[[#This Row],[order_date]]),MONTH(project_c[[#This Row],[order_date]]),1)</f>
        <v>45292</v>
      </c>
      <c r="G2524" s="1">
        <v>45305</v>
      </c>
      <c r="H2524">
        <v>4</v>
      </c>
      <c r="I2524">
        <v>5.17</v>
      </c>
      <c r="J2524">
        <v>19.2864</v>
      </c>
      <c r="K2524">
        <v>8.9464000000000006</v>
      </c>
      <c r="L2524" t="s">
        <v>443</v>
      </c>
      <c r="M2524" t="s">
        <v>9</v>
      </c>
      <c r="N2524" t="s">
        <v>10</v>
      </c>
      <c r="O2524" t="s">
        <v>190</v>
      </c>
      <c r="P2524" t="s">
        <v>3871</v>
      </c>
      <c r="Q2524" t="s">
        <v>2522</v>
      </c>
      <c r="R2524" t="s">
        <v>2542</v>
      </c>
      <c r="S2524" t="s">
        <v>44</v>
      </c>
    </row>
    <row r="2525" spans="1:19" x14ac:dyDescent="0.35">
      <c r="A2525">
        <v>11359</v>
      </c>
      <c r="B2525" t="s">
        <v>4920</v>
      </c>
      <c r="C2525" t="s">
        <v>442</v>
      </c>
      <c r="D2525" t="s">
        <v>3870</v>
      </c>
      <c r="E2525">
        <v>4</v>
      </c>
      <c r="F2525" s="8">
        <f>DATE(YEAR(project_c[[#This Row],[order_date]]),MONTH(project_c[[#This Row],[order_date]]),1)</f>
        <v>45352</v>
      </c>
      <c r="G2525" s="1">
        <v>45364</v>
      </c>
      <c r="H2525">
        <v>1</v>
      </c>
      <c r="I2525">
        <v>5.17</v>
      </c>
      <c r="J2525">
        <v>38.572800000000001</v>
      </c>
      <c r="K2525">
        <v>17.892800000000001</v>
      </c>
      <c r="L2525" t="s">
        <v>443</v>
      </c>
      <c r="M2525" t="s">
        <v>9</v>
      </c>
      <c r="N2525" t="s">
        <v>10</v>
      </c>
      <c r="O2525" t="s">
        <v>190</v>
      </c>
      <c r="P2525" t="s">
        <v>3871</v>
      </c>
      <c r="Q2525" t="s">
        <v>2522</v>
      </c>
      <c r="R2525" t="s">
        <v>2542</v>
      </c>
      <c r="S2525" t="s">
        <v>44</v>
      </c>
    </row>
    <row r="2526" spans="1:19" x14ac:dyDescent="0.35">
      <c r="A2526">
        <v>11594</v>
      </c>
      <c r="B2526" t="s">
        <v>4917</v>
      </c>
      <c r="C2526" t="s">
        <v>442</v>
      </c>
      <c r="D2526" t="s">
        <v>3870</v>
      </c>
      <c r="E2526">
        <v>2</v>
      </c>
      <c r="F2526" s="8">
        <f>DATE(YEAR(project_c[[#This Row],[order_date]]),MONTH(project_c[[#This Row],[order_date]]),1)</f>
        <v>45292</v>
      </c>
      <c r="G2526" s="1">
        <v>45294</v>
      </c>
      <c r="H2526">
        <v>3</v>
      </c>
      <c r="I2526">
        <v>5.17</v>
      </c>
      <c r="J2526">
        <v>19.2864</v>
      </c>
      <c r="K2526">
        <v>8.9464000000000006</v>
      </c>
      <c r="L2526" t="s">
        <v>443</v>
      </c>
      <c r="M2526" t="s">
        <v>9</v>
      </c>
      <c r="N2526" t="s">
        <v>10</v>
      </c>
      <c r="O2526" t="s">
        <v>190</v>
      </c>
      <c r="P2526" t="s">
        <v>3871</v>
      </c>
      <c r="Q2526" t="s">
        <v>2522</v>
      </c>
      <c r="R2526" t="s">
        <v>2542</v>
      </c>
      <c r="S2526" t="s">
        <v>44</v>
      </c>
    </row>
    <row r="2527" spans="1:19" x14ac:dyDescent="0.35">
      <c r="A2527">
        <v>11682</v>
      </c>
      <c r="B2527" t="s">
        <v>4917</v>
      </c>
      <c r="C2527" t="s">
        <v>442</v>
      </c>
      <c r="D2527" t="s">
        <v>3870</v>
      </c>
      <c r="E2527">
        <v>2</v>
      </c>
      <c r="F2527" s="8">
        <f>DATE(YEAR(project_c[[#This Row],[order_date]]),MONTH(project_c[[#This Row],[order_date]]),1)</f>
        <v>45474</v>
      </c>
      <c r="G2527" s="1">
        <v>45499</v>
      </c>
      <c r="H2527">
        <v>4</v>
      </c>
      <c r="I2527">
        <v>5.17</v>
      </c>
      <c r="J2527">
        <v>19.2864</v>
      </c>
      <c r="K2527">
        <v>8.9464000000000006</v>
      </c>
      <c r="L2527" t="s">
        <v>443</v>
      </c>
      <c r="M2527" t="s">
        <v>9</v>
      </c>
      <c r="N2527" t="s">
        <v>10</v>
      </c>
      <c r="O2527" t="s">
        <v>190</v>
      </c>
      <c r="P2527" t="s">
        <v>3871</v>
      </c>
      <c r="Q2527" t="s">
        <v>2522</v>
      </c>
      <c r="R2527" t="s">
        <v>2542</v>
      </c>
      <c r="S2527" t="s">
        <v>44</v>
      </c>
    </row>
    <row r="2528" spans="1:19" x14ac:dyDescent="0.35">
      <c r="A2528">
        <v>11786</v>
      </c>
      <c r="B2528" t="s">
        <v>4920</v>
      </c>
      <c r="C2528" t="s">
        <v>442</v>
      </c>
      <c r="D2528" t="s">
        <v>3870</v>
      </c>
      <c r="E2528">
        <v>5</v>
      </c>
      <c r="F2528" s="8">
        <f>DATE(YEAR(project_c[[#This Row],[order_date]]),MONTH(project_c[[#This Row],[order_date]]),1)</f>
        <v>45536</v>
      </c>
      <c r="G2528" s="1">
        <v>45538</v>
      </c>
      <c r="H2528">
        <v>3</v>
      </c>
      <c r="I2528">
        <v>5.17</v>
      </c>
      <c r="J2528">
        <v>48.216000000000001</v>
      </c>
      <c r="K2528">
        <v>22.366</v>
      </c>
      <c r="L2528" t="s">
        <v>443</v>
      </c>
      <c r="M2528" t="s">
        <v>9</v>
      </c>
      <c r="N2528" t="s">
        <v>10</v>
      </c>
      <c r="O2528" t="s">
        <v>190</v>
      </c>
      <c r="P2528" t="s">
        <v>3871</v>
      </c>
      <c r="Q2528" t="s">
        <v>2522</v>
      </c>
      <c r="R2528" t="s">
        <v>2542</v>
      </c>
      <c r="S2528" t="s">
        <v>44</v>
      </c>
    </row>
    <row r="2529" spans="1:19" x14ac:dyDescent="0.35">
      <c r="A2529">
        <v>11986</v>
      </c>
      <c r="B2529" t="s">
        <v>4920</v>
      </c>
      <c r="C2529" t="s">
        <v>442</v>
      </c>
      <c r="D2529" t="s">
        <v>3870</v>
      </c>
      <c r="E2529">
        <v>4</v>
      </c>
      <c r="F2529" s="8">
        <f>DATE(YEAR(project_c[[#This Row],[order_date]]),MONTH(project_c[[#This Row],[order_date]]),1)</f>
        <v>45597</v>
      </c>
      <c r="G2529" s="1">
        <v>45598</v>
      </c>
      <c r="H2529">
        <v>4</v>
      </c>
      <c r="I2529">
        <v>5.17</v>
      </c>
      <c r="J2529">
        <v>38.572800000000001</v>
      </c>
      <c r="K2529">
        <v>17.892800000000001</v>
      </c>
      <c r="L2529" t="s">
        <v>443</v>
      </c>
      <c r="M2529" t="s">
        <v>9</v>
      </c>
      <c r="N2529" t="s">
        <v>10</v>
      </c>
      <c r="O2529" t="s">
        <v>190</v>
      </c>
      <c r="P2529" t="s">
        <v>3871</v>
      </c>
      <c r="Q2529" t="s">
        <v>2522</v>
      </c>
      <c r="R2529" t="s">
        <v>2542</v>
      </c>
      <c r="S2529" t="s">
        <v>44</v>
      </c>
    </row>
    <row r="2530" spans="1:19" x14ac:dyDescent="0.35">
      <c r="A2530">
        <v>12567</v>
      </c>
      <c r="B2530" t="s">
        <v>4917</v>
      </c>
      <c r="C2530" t="s">
        <v>442</v>
      </c>
      <c r="D2530" t="s">
        <v>3870</v>
      </c>
      <c r="E2530">
        <v>1</v>
      </c>
      <c r="F2530" s="8">
        <f>DATE(YEAR(project_c[[#This Row],[order_date]]),MONTH(project_c[[#This Row],[order_date]]),1)</f>
        <v>45444</v>
      </c>
      <c r="G2530" s="1">
        <v>45472</v>
      </c>
      <c r="H2530">
        <v>3</v>
      </c>
      <c r="I2530">
        <v>5.17</v>
      </c>
      <c r="J2530">
        <v>9.6432000000000002</v>
      </c>
      <c r="K2530">
        <v>4.4732000000000003</v>
      </c>
      <c r="L2530" t="s">
        <v>443</v>
      </c>
      <c r="M2530" t="s">
        <v>9</v>
      </c>
      <c r="N2530" t="s">
        <v>10</v>
      </c>
      <c r="O2530" t="s">
        <v>190</v>
      </c>
      <c r="P2530" t="s">
        <v>3871</v>
      </c>
      <c r="Q2530" t="s">
        <v>2522</v>
      </c>
      <c r="R2530" t="s">
        <v>2542</v>
      </c>
      <c r="S2530" t="s">
        <v>44</v>
      </c>
    </row>
    <row r="2531" spans="1:19" x14ac:dyDescent="0.35">
      <c r="A2531">
        <v>13558</v>
      </c>
      <c r="B2531" t="s">
        <v>4917</v>
      </c>
      <c r="C2531" t="s">
        <v>442</v>
      </c>
      <c r="D2531" t="s">
        <v>3870</v>
      </c>
      <c r="E2531">
        <v>1</v>
      </c>
      <c r="F2531" s="8">
        <f>DATE(YEAR(project_c[[#This Row],[order_date]]),MONTH(project_c[[#This Row],[order_date]]),1)</f>
        <v>45505</v>
      </c>
      <c r="G2531" s="1">
        <v>45506</v>
      </c>
      <c r="H2531">
        <v>3</v>
      </c>
      <c r="I2531">
        <v>5.17</v>
      </c>
      <c r="J2531">
        <v>9.6432000000000002</v>
      </c>
      <c r="K2531">
        <v>4.4732000000000003</v>
      </c>
      <c r="L2531" t="s">
        <v>443</v>
      </c>
      <c r="M2531" t="s">
        <v>9</v>
      </c>
      <c r="N2531" t="s">
        <v>10</v>
      </c>
      <c r="O2531" t="s">
        <v>190</v>
      </c>
      <c r="P2531" t="s">
        <v>3871</v>
      </c>
      <c r="Q2531" t="s">
        <v>2522</v>
      </c>
      <c r="R2531" t="s">
        <v>2542</v>
      </c>
      <c r="S2531" t="s">
        <v>44</v>
      </c>
    </row>
    <row r="2532" spans="1:19" x14ac:dyDescent="0.35">
      <c r="A2532">
        <v>13879</v>
      </c>
      <c r="B2532" t="s">
        <v>4920</v>
      </c>
      <c r="C2532" t="s">
        <v>442</v>
      </c>
      <c r="D2532" t="s">
        <v>3870</v>
      </c>
      <c r="E2532">
        <v>2</v>
      </c>
      <c r="F2532" s="8">
        <f>DATE(YEAR(project_c[[#This Row],[order_date]]),MONTH(project_c[[#This Row],[order_date]]),1)</f>
        <v>45597</v>
      </c>
      <c r="G2532" s="1">
        <v>45608</v>
      </c>
      <c r="H2532">
        <v>1</v>
      </c>
      <c r="I2532">
        <v>5.17</v>
      </c>
      <c r="J2532">
        <v>19.2864</v>
      </c>
      <c r="K2532">
        <v>8.9464000000000006</v>
      </c>
      <c r="L2532" t="s">
        <v>443</v>
      </c>
      <c r="M2532" t="s">
        <v>9</v>
      </c>
      <c r="N2532" t="s">
        <v>10</v>
      </c>
      <c r="O2532" t="s">
        <v>190</v>
      </c>
      <c r="P2532" t="s">
        <v>3871</v>
      </c>
      <c r="Q2532" t="s">
        <v>2522</v>
      </c>
      <c r="R2532" t="s">
        <v>2542</v>
      </c>
      <c r="S2532" t="s">
        <v>44</v>
      </c>
    </row>
    <row r="2533" spans="1:19" x14ac:dyDescent="0.35">
      <c r="A2533">
        <v>14219</v>
      </c>
      <c r="B2533" t="s">
        <v>4920</v>
      </c>
      <c r="C2533" t="s">
        <v>442</v>
      </c>
      <c r="D2533" t="s">
        <v>3870</v>
      </c>
      <c r="E2533">
        <v>2</v>
      </c>
      <c r="F2533" s="8">
        <f>DATE(YEAR(project_c[[#This Row],[order_date]]),MONTH(project_c[[#This Row],[order_date]]),1)</f>
        <v>45627</v>
      </c>
      <c r="G2533" s="1">
        <v>45640</v>
      </c>
      <c r="H2533">
        <v>2</v>
      </c>
      <c r="I2533">
        <v>5.17</v>
      </c>
      <c r="J2533">
        <v>19.2864</v>
      </c>
      <c r="K2533">
        <v>8.9464000000000006</v>
      </c>
      <c r="L2533" t="s">
        <v>443</v>
      </c>
      <c r="M2533" t="s">
        <v>9</v>
      </c>
      <c r="N2533" t="s">
        <v>10</v>
      </c>
      <c r="O2533" t="s">
        <v>190</v>
      </c>
      <c r="P2533" t="s">
        <v>3871</v>
      </c>
      <c r="Q2533" t="s">
        <v>2522</v>
      </c>
      <c r="R2533" t="s">
        <v>2542</v>
      </c>
      <c r="S2533" t="s">
        <v>44</v>
      </c>
    </row>
    <row r="2534" spans="1:19" x14ac:dyDescent="0.35">
      <c r="A2534">
        <v>14295</v>
      </c>
      <c r="B2534" t="s">
        <v>4920</v>
      </c>
      <c r="C2534" t="s">
        <v>442</v>
      </c>
      <c r="D2534" t="s">
        <v>3870</v>
      </c>
      <c r="E2534">
        <v>1</v>
      </c>
      <c r="F2534" s="8">
        <f>DATE(YEAR(project_c[[#This Row],[order_date]]),MONTH(project_c[[#This Row],[order_date]]),1)</f>
        <v>45627</v>
      </c>
      <c r="G2534" s="1">
        <v>45630</v>
      </c>
      <c r="H2534">
        <v>2</v>
      </c>
      <c r="I2534">
        <v>5.17</v>
      </c>
      <c r="J2534">
        <v>9.6432000000000002</v>
      </c>
      <c r="K2534">
        <v>4.4732000000000003</v>
      </c>
      <c r="L2534" t="s">
        <v>443</v>
      </c>
      <c r="M2534" t="s">
        <v>9</v>
      </c>
      <c r="N2534" t="s">
        <v>10</v>
      </c>
      <c r="O2534" t="s">
        <v>190</v>
      </c>
      <c r="P2534" t="s">
        <v>3871</v>
      </c>
      <c r="Q2534" t="s">
        <v>2522</v>
      </c>
      <c r="R2534" t="s">
        <v>2542</v>
      </c>
      <c r="S2534" t="s">
        <v>44</v>
      </c>
    </row>
    <row r="2535" spans="1:19" x14ac:dyDescent="0.35">
      <c r="A2535">
        <v>1526</v>
      </c>
      <c r="B2535" t="s">
        <v>4920</v>
      </c>
      <c r="C2535" t="s">
        <v>445</v>
      </c>
      <c r="D2535" t="s">
        <v>2153</v>
      </c>
      <c r="E2535">
        <v>3</v>
      </c>
      <c r="F2535" s="8">
        <f>DATE(YEAR(project_c[[#This Row],[order_date]]),MONTH(project_c[[#This Row],[order_date]]),1)</f>
        <v>44013</v>
      </c>
      <c r="G2535" s="1">
        <v>44017</v>
      </c>
      <c r="H2535">
        <v>3</v>
      </c>
      <c r="I2535">
        <v>40.96</v>
      </c>
      <c r="J2535">
        <v>383.97</v>
      </c>
      <c r="K2535">
        <v>261.08999999999997</v>
      </c>
      <c r="L2535" t="s">
        <v>446</v>
      </c>
      <c r="M2535" t="s">
        <v>9</v>
      </c>
      <c r="N2535" t="s">
        <v>10</v>
      </c>
      <c r="O2535" t="s">
        <v>48</v>
      </c>
      <c r="P2535" t="s">
        <v>2154</v>
      </c>
      <c r="Q2535" t="s">
        <v>1901</v>
      </c>
      <c r="R2535" t="s">
        <v>1909</v>
      </c>
      <c r="S2535" t="s">
        <v>13</v>
      </c>
    </row>
    <row r="2536" spans="1:19" x14ac:dyDescent="0.35">
      <c r="A2536">
        <v>359</v>
      </c>
      <c r="B2536" t="s">
        <v>4918</v>
      </c>
      <c r="C2536" t="s">
        <v>445</v>
      </c>
      <c r="D2536" t="s">
        <v>2936</v>
      </c>
      <c r="E2536">
        <v>2</v>
      </c>
      <c r="F2536" s="8">
        <f>DATE(YEAR(project_c[[#This Row],[order_date]]),MONTH(project_c[[#This Row],[order_date]]),1)</f>
        <v>44166</v>
      </c>
      <c r="G2536" s="1">
        <v>44185</v>
      </c>
      <c r="H2536">
        <v>3</v>
      </c>
      <c r="I2536">
        <v>63.44</v>
      </c>
      <c r="J2536">
        <v>390.38400000000001</v>
      </c>
      <c r="K2536">
        <v>263.50400000000002</v>
      </c>
      <c r="L2536" t="s">
        <v>446</v>
      </c>
      <c r="M2536" t="s">
        <v>9</v>
      </c>
      <c r="N2536" t="s">
        <v>10</v>
      </c>
      <c r="O2536" t="s">
        <v>48</v>
      </c>
      <c r="P2536" t="s">
        <v>2937</v>
      </c>
      <c r="Q2536" t="s">
        <v>2522</v>
      </c>
      <c r="R2536" t="s">
        <v>2523</v>
      </c>
      <c r="S2536" t="s">
        <v>13</v>
      </c>
    </row>
    <row r="2537" spans="1:19" x14ac:dyDescent="0.35">
      <c r="A2537">
        <v>360</v>
      </c>
      <c r="B2537" t="s">
        <v>4918</v>
      </c>
      <c r="C2537" t="s">
        <v>445</v>
      </c>
      <c r="D2537" t="s">
        <v>4182</v>
      </c>
      <c r="E2537">
        <v>2</v>
      </c>
      <c r="F2537" s="8">
        <f>DATE(YEAR(project_c[[#This Row],[order_date]]),MONTH(project_c[[#This Row],[order_date]]),1)</f>
        <v>44166</v>
      </c>
      <c r="G2537" s="1">
        <v>44185</v>
      </c>
      <c r="H2537">
        <v>3</v>
      </c>
      <c r="I2537">
        <v>9.93</v>
      </c>
      <c r="J2537">
        <v>47.3</v>
      </c>
      <c r="K2537">
        <v>27.44</v>
      </c>
      <c r="L2537" t="s">
        <v>446</v>
      </c>
      <c r="M2537" t="s">
        <v>9</v>
      </c>
      <c r="N2537" t="s">
        <v>10</v>
      </c>
      <c r="O2537" t="s">
        <v>48</v>
      </c>
      <c r="P2537" t="s">
        <v>4183</v>
      </c>
      <c r="Q2537" t="s">
        <v>2522</v>
      </c>
      <c r="R2537" t="s">
        <v>2528</v>
      </c>
      <c r="S2537" t="s">
        <v>13</v>
      </c>
    </row>
    <row r="2538" spans="1:19" x14ac:dyDescent="0.35">
      <c r="A2538">
        <v>362</v>
      </c>
      <c r="B2538" t="s">
        <v>4918</v>
      </c>
      <c r="C2538" t="s">
        <v>445</v>
      </c>
      <c r="D2538" t="s">
        <v>2555</v>
      </c>
      <c r="E2538">
        <v>5</v>
      </c>
      <c r="F2538" s="8">
        <f>DATE(YEAR(project_c[[#This Row],[order_date]]),MONTH(project_c[[#This Row],[order_date]]),1)</f>
        <v>44166</v>
      </c>
      <c r="G2538" s="1">
        <v>44185</v>
      </c>
      <c r="H2538">
        <v>3</v>
      </c>
      <c r="I2538">
        <v>13.34</v>
      </c>
      <c r="J2538">
        <v>124.08</v>
      </c>
      <c r="K2538">
        <v>57.38</v>
      </c>
      <c r="L2538" t="s">
        <v>446</v>
      </c>
      <c r="M2538" t="s">
        <v>9</v>
      </c>
      <c r="N2538" t="s">
        <v>10</v>
      </c>
      <c r="O2538" t="s">
        <v>48</v>
      </c>
      <c r="P2538" t="s">
        <v>2556</v>
      </c>
      <c r="Q2538" t="s">
        <v>2522</v>
      </c>
      <c r="R2538" t="s">
        <v>2523</v>
      </c>
      <c r="S2538" t="s">
        <v>13</v>
      </c>
    </row>
    <row r="2539" spans="1:19" x14ac:dyDescent="0.35">
      <c r="A2539">
        <v>1528</v>
      </c>
      <c r="B2539" t="s">
        <v>4920</v>
      </c>
      <c r="C2539" t="s">
        <v>445</v>
      </c>
      <c r="D2539" t="s">
        <v>3372</v>
      </c>
      <c r="E2539">
        <v>3</v>
      </c>
      <c r="F2539" s="8">
        <f>DATE(YEAR(project_c[[#This Row],[order_date]]),MONTH(project_c[[#This Row],[order_date]]),1)</f>
        <v>44013</v>
      </c>
      <c r="G2539" s="1">
        <v>44017</v>
      </c>
      <c r="H2539">
        <v>3</v>
      </c>
      <c r="I2539">
        <v>2.75</v>
      </c>
      <c r="J2539">
        <v>15.54</v>
      </c>
      <c r="K2539">
        <v>7.29</v>
      </c>
      <c r="L2539" t="s">
        <v>446</v>
      </c>
      <c r="M2539" t="s">
        <v>9</v>
      </c>
      <c r="N2539" t="s">
        <v>10</v>
      </c>
      <c r="O2539" t="s">
        <v>48</v>
      </c>
      <c r="P2539" t="s">
        <v>3373</v>
      </c>
      <c r="Q2539" t="s">
        <v>2522</v>
      </c>
      <c r="R2539" t="s">
        <v>2542</v>
      </c>
      <c r="S2539" t="s">
        <v>13</v>
      </c>
    </row>
    <row r="2540" spans="1:19" x14ac:dyDescent="0.35">
      <c r="A2540">
        <v>1527</v>
      </c>
      <c r="B2540" t="s">
        <v>4920</v>
      </c>
      <c r="C2540" t="s">
        <v>445</v>
      </c>
      <c r="D2540" t="s">
        <v>3662</v>
      </c>
      <c r="E2540">
        <v>2</v>
      </c>
      <c r="F2540" s="8">
        <f>DATE(YEAR(project_c[[#This Row],[order_date]]),MONTH(project_c[[#This Row],[order_date]]),1)</f>
        <v>44013</v>
      </c>
      <c r="G2540" s="1">
        <v>44017</v>
      </c>
      <c r="H2540">
        <v>3</v>
      </c>
      <c r="I2540">
        <v>1.39</v>
      </c>
      <c r="J2540">
        <v>14.62</v>
      </c>
      <c r="K2540">
        <v>11.84</v>
      </c>
      <c r="L2540" t="s">
        <v>446</v>
      </c>
      <c r="M2540" t="s">
        <v>9</v>
      </c>
      <c r="N2540" t="s">
        <v>10</v>
      </c>
      <c r="O2540" t="s">
        <v>48</v>
      </c>
      <c r="P2540" t="s">
        <v>3663</v>
      </c>
      <c r="Q2540" t="s">
        <v>2522</v>
      </c>
      <c r="R2540" t="s">
        <v>2534</v>
      </c>
      <c r="S2540" t="s">
        <v>13</v>
      </c>
    </row>
    <row r="2541" spans="1:19" x14ac:dyDescent="0.35">
      <c r="A2541">
        <v>361</v>
      </c>
      <c r="B2541" t="s">
        <v>4918</v>
      </c>
      <c r="C2541" t="s">
        <v>445</v>
      </c>
      <c r="D2541" t="s">
        <v>4032</v>
      </c>
      <c r="E2541">
        <v>1</v>
      </c>
      <c r="F2541" s="8">
        <f>DATE(YEAR(project_c[[#This Row],[order_date]]),MONTH(project_c[[#This Row],[order_date]]),1)</f>
        <v>44166</v>
      </c>
      <c r="G2541" s="1">
        <v>44185</v>
      </c>
      <c r="H2541">
        <v>3</v>
      </c>
      <c r="I2541">
        <v>0.14000000000000001</v>
      </c>
      <c r="J2541">
        <v>0.85</v>
      </c>
      <c r="K2541">
        <v>0.71</v>
      </c>
      <c r="L2541" t="s">
        <v>446</v>
      </c>
      <c r="M2541" t="s">
        <v>9</v>
      </c>
      <c r="N2541" t="s">
        <v>10</v>
      </c>
      <c r="O2541" t="s">
        <v>48</v>
      </c>
      <c r="P2541" t="s">
        <v>4033</v>
      </c>
      <c r="Q2541" t="s">
        <v>2522</v>
      </c>
      <c r="R2541" t="s">
        <v>2523</v>
      </c>
      <c r="S2541" t="s">
        <v>13</v>
      </c>
    </row>
    <row r="2542" spans="1:19" x14ac:dyDescent="0.35">
      <c r="A2542">
        <v>6525</v>
      </c>
      <c r="B2542" t="s">
        <v>4919</v>
      </c>
      <c r="C2542" t="s">
        <v>445</v>
      </c>
      <c r="D2542" t="s">
        <v>4775</v>
      </c>
      <c r="E2542">
        <v>5</v>
      </c>
      <c r="F2542" s="8">
        <f>DATE(YEAR(project_c[[#This Row],[order_date]]),MONTH(project_c[[#This Row],[order_date]]),1)</f>
        <v>44866</v>
      </c>
      <c r="G2542" s="1">
        <v>44872</v>
      </c>
      <c r="H2542">
        <v>5</v>
      </c>
      <c r="I2542">
        <v>3.73</v>
      </c>
      <c r="J2542">
        <v>35.56</v>
      </c>
      <c r="K2542">
        <v>16.91</v>
      </c>
      <c r="L2542" t="s">
        <v>446</v>
      </c>
      <c r="M2542" t="s">
        <v>9</v>
      </c>
      <c r="N2542" t="s">
        <v>10</v>
      </c>
      <c r="O2542" t="s">
        <v>48</v>
      </c>
      <c r="P2542" t="s">
        <v>4776</v>
      </c>
      <c r="Q2542" t="s">
        <v>4250</v>
      </c>
      <c r="R2542" t="s">
        <v>4251</v>
      </c>
      <c r="S2542" t="s">
        <v>13</v>
      </c>
    </row>
    <row r="2543" spans="1:19" x14ac:dyDescent="0.35">
      <c r="A2543">
        <v>6526</v>
      </c>
      <c r="B2543" t="s">
        <v>4919</v>
      </c>
      <c r="C2543" t="s">
        <v>445</v>
      </c>
      <c r="D2543" t="s">
        <v>2868</v>
      </c>
      <c r="E2543">
        <v>3</v>
      </c>
      <c r="F2543" s="8">
        <f>DATE(YEAR(project_c[[#This Row],[order_date]]),MONTH(project_c[[#This Row],[order_date]]),1)</f>
        <v>44866</v>
      </c>
      <c r="G2543" s="1">
        <v>44872</v>
      </c>
      <c r="H2543">
        <v>5</v>
      </c>
      <c r="I2543">
        <v>61.51</v>
      </c>
      <c r="J2543">
        <v>314.08800000000002</v>
      </c>
      <c r="K2543">
        <v>129.55799999999999</v>
      </c>
      <c r="L2543" t="s">
        <v>446</v>
      </c>
      <c r="M2543" t="s">
        <v>9</v>
      </c>
      <c r="N2543" t="s">
        <v>10</v>
      </c>
      <c r="O2543" t="s">
        <v>48</v>
      </c>
      <c r="P2543" t="s">
        <v>2869</v>
      </c>
      <c r="Q2543" t="s">
        <v>2522</v>
      </c>
      <c r="R2543" t="s">
        <v>2559</v>
      </c>
      <c r="S2543" t="s">
        <v>13</v>
      </c>
    </row>
    <row r="2544" spans="1:19" x14ac:dyDescent="0.35">
      <c r="A2544">
        <v>15111</v>
      </c>
      <c r="B2544" t="s">
        <v>4919</v>
      </c>
      <c r="C2544" t="s">
        <v>445</v>
      </c>
      <c r="D2544" t="s">
        <v>2590</v>
      </c>
      <c r="E2544">
        <v>1</v>
      </c>
      <c r="F2544" s="8">
        <f>DATE(YEAR(project_c[[#This Row],[order_date]]),MONTH(project_c[[#This Row],[order_date]]),1)</f>
        <v>44682</v>
      </c>
      <c r="G2544" s="1">
        <v>44685</v>
      </c>
      <c r="H2544">
        <v>1</v>
      </c>
      <c r="I2544">
        <v>5.38</v>
      </c>
      <c r="J2544">
        <v>26.901</v>
      </c>
      <c r="K2544">
        <v>21.521000000000001</v>
      </c>
      <c r="L2544" t="s">
        <v>446</v>
      </c>
      <c r="M2544" t="s">
        <v>9</v>
      </c>
      <c r="N2544" t="s">
        <v>10</v>
      </c>
      <c r="O2544" t="s">
        <v>48</v>
      </c>
      <c r="P2544" t="s">
        <v>2591</v>
      </c>
      <c r="Q2544" t="s">
        <v>2522</v>
      </c>
      <c r="R2544" t="s">
        <v>2542</v>
      </c>
      <c r="S2544" t="s">
        <v>13</v>
      </c>
    </row>
    <row r="2545" spans="1:19" x14ac:dyDescent="0.35">
      <c r="A2545">
        <v>7102</v>
      </c>
      <c r="B2545" t="s">
        <v>4920</v>
      </c>
      <c r="C2545" t="s">
        <v>445</v>
      </c>
      <c r="D2545" t="s">
        <v>4122</v>
      </c>
      <c r="E2545">
        <v>3</v>
      </c>
      <c r="F2545" s="8">
        <f>DATE(YEAR(project_c[[#This Row],[order_date]]),MONTH(project_c[[#This Row],[order_date]]),1)</f>
        <v>45261</v>
      </c>
      <c r="G2545" s="1">
        <v>45289</v>
      </c>
      <c r="H2545">
        <v>2</v>
      </c>
      <c r="I2545">
        <v>0.76</v>
      </c>
      <c r="J2545">
        <v>6.03</v>
      </c>
      <c r="K2545">
        <v>3.75</v>
      </c>
      <c r="L2545" t="s">
        <v>446</v>
      </c>
      <c r="M2545" t="s">
        <v>9</v>
      </c>
      <c r="N2545" t="s">
        <v>10</v>
      </c>
      <c r="O2545" t="s">
        <v>48</v>
      </c>
      <c r="P2545" t="s">
        <v>4123</v>
      </c>
      <c r="Q2545" t="s">
        <v>2522</v>
      </c>
      <c r="R2545" t="s">
        <v>2616</v>
      </c>
      <c r="S2545" t="s">
        <v>13</v>
      </c>
    </row>
    <row r="2546" spans="1:19" x14ac:dyDescent="0.35">
      <c r="A2546">
        <v>8338</v>
      </c>
      <c r="B2546" t="s">
        <v>4918</v>
      </c>
      <c r="C2546" t="s">
        <v>445</v>
      </c>
      <c r="D2546" t="s">
        <v>4611</v>
      </c>
      <c r="E2546">
        <v>4</v>
      </c>
      <c r="F2546" s="8">
        <f>DATE(YEAR(project_c[[#This Row],[order_date]]),MONTH(project_c[[#This Row],[order_date]]),1)</f>
        <v>45261</v>
      </c>
      <c r="G2546" s="1">
        <v>45270</v>
      </c>
      <c r="H2546">
        <v>4</v>
      </c>
      <c r="I2546">
        <v>156.94</v>
      </c>
      <c r="J2546">
        <v>1335.68</v>
      </c>
      <c r="K2546">
        <v>707.92</v>
      </c>
      <c r="L2546" t="s">
        <v>446</v>
      </c>
      <c r="M2546" t="s">
        <v>9</v>
      </c>
      <c r="N2546" t="s">
        <v>10</v>
      </c>
      <c r="O2546" t="s">
        <v>48</v>
      </c>
      <c r="P2546" t="s">
        <v>4612</v>
      </c>
      <c r="Q2546" t="s">
        <v>4250</v>
      </c>
      <c r="R2546" t="s">
        <v>4306</v>
      </c>
      <c r="S2546" t="s">
        <v>13</v>
      </c>
    </row>
    <row r="2547" spans="1:19" x14ac:dyDescent="0.35">
      <c r="A2547">
        <v>8572</v>
      </c>
      <c r="B2547" t="s">
        <v>4919</v>
      </c>
      <c r="C2547" t="s">
        <v>445</v>
      </c>
      <c r="D2547" t="s">
        <v>2775</v>
      </c>
      <c r="E2547">
        <v>5</v>
      </c>
      <c r="F2547" s="8">
        <f>DATE(YEAR(project_c[[#This Row],[order_date]]),MONTH(project_c[[#This Row],[order_date]]),1)</f>
        <v>45231</v>
      </c>
      <c r="G2547" s="1">
        <v>45240</v>
      </c>
      <c r="H2547">
        <v>7</v>
      </c>
      <c r="I2547">
        <v>32.06</v>
      </c>
      <c r="J2547">
        <v>400.8</v>
      </c>
      <c r="K2547">
        <v>240.5</v>
      </c>
      <c r="L2547" t="s">
        <v>446</v>
      </c>
      <c r="M2547" t="s">
        <v>9</v>
      </c>
      <c r="N2547" t="s">
        <v>10</v>
      </c>
      <c r="O2547" t="s">
        <v>48</v>
      </c>
      <c r="P2547" t="s">
        <v>2776</v>
      </c>
      <c r="Q2547" t="s">
        <v>2522</v>
      </c>
      <c r="R2547" t="s">
        <v>2531</v>
      </c>
      <c r="S2547" t="s">
        <v>13</v>
      </c>
    </row>
    <row r="2548" spans="1:19" x14ac:dyDescent="0.35">
      <c r="A2548">
        <v>8573</v>
      </c>
      <c r="B2548" t="s">
        <v>4919</v>
      </c>
      <c r="C2548" t="s">
        <v>445</v>
      </c>
      <c r="D2548" t="s">
        <v>3846</v>
      </c>
      <c r="E2548">
        <v>1</v>
      </c>
      <c r="F2548" s="8">
        <f>DATE(YEAR(project_c[[#This Row],[order_date]]),MONTH(project_c[[#This Row],[order_date]]),1)</f>
        <v>45231</v>
      </c>
      <c r="G2548" s="1">
        <v>45240</v>
      </c>
      <c r="H2548">
        <v>7</v>
      </c>
      <c r="I2548">
        <v>5.51</v>
      </c>
      <c r="J2548">
        <v>8.64</v>
      </c>
      <c r="K2548">
        <v>3.13</v>
      </c>
      <c r="L2548" t="s">
        <v>446</v>
      </c>
      <c r="M2548" t="s">
        <v>9</v>
      </c>
      <c r="N2548" t="s">
        <v>10</v>
      </c>
      <c r="O2548" t="s">
        <v>48</v>
      </c>
      <c r="P2548" t="s">
        <v>3847</v>
      </c>
      <c r="Q2548" t="s">
        <v>2522</v>
      </c>
      <c r="R2548" t="s">
        <v>2523</v>
      </c>
      <c r="S2548" t="s">
        <v>13</v>
      </c>
    </row>
    <row r="2549" spans="1:19" x14ac:dyDescent="0.35">
      <c r="A2549">
        <v>10191</v>
      </c>
      <c r="B2549" t="s">
        <v>4920</v>
      </c>
      <c r="C2549" t="s">
        <v>445</v>
      </c>
      <c r="D2549" t="s">
        <v>3006</v>
      </c>
      <c r="E2549">
        <v>4</v>
      </c>
      <c r="F2549" s="8">
        <f>DATE(YEAR(project_c[[#This Row],[order_date]]),MONTH(project_c[[#This Row],[order_date]]),1)</f>
        <v>45292</v>
      </c>
      <c r="G2549" s="1">
        <v>45317</v>
      </c>
      <c r="H2549">
        <v>5</v>
      </c>
      <c r="I2549">
        <v>0.81</v>
      </c>
      <c r="J2549">
        <v>9.7439999999999998</v>
      </c>
      <c r="K2549">
        <v>6.5039999999999996</v>
      </c>
      <c r="L2549" t="s">
        <v>446</v>
      </c>
      <c r="M2549" t="s">
        <v>9</v>
      </c>
      <c r="N2549" t="s">
        <v>10</v>
      </c>
      <c r="O2549" t="s">
        <v>48</v>
      </c>
      <c r="P2549" t="s">
        <v>3007</v>
      </c>
      <c r="Q2549" t="s">
        <v>2522</v>
      </c>
      <c r="R2549" t="s">
        <v>2523</v>
      </c>
      <c r="S2549" t="s">
        <v>13</v>
      </c>
    </row>
    <row r="2550" spans="1:19" x14ac:dyDescent="0.35">
      <c r="A2550">
        <v>10214</v>
      </c>
      <c r="B2550" t="s">
        <v>4918</v>
      </c>
      <c r="C2550" t="s">
        <v>445</v>
      </c>
      <c r="D2550" t="s">
        <v>3006</v>
      </c>
      <c r="E2550">
        <v>1</v>
      </c>
      <c r="F2550" s="8">
        <f>DATE(YEAR(project_c[[#This Row],[order_date]]),MONTH(project_c[[#This Row],[order_date]]),1)</f>
        <v>45292</v>
      </c>
      <c r="G2550" s="1">
        <v>45298</v>
      </c>
      <c r="H2550">
        <v>5</v>
      </c>
      <c r="I2550">
        <v>0.81</v>
      </c>
      <c r="J2550">
        <v>2.4359999999999999</v>
      </c>
      <c r="K2550">
        <v>1.6259999999999999</v>
      </c>
      <c r="L2550" t="s">
        <v>446</v>
      </c>
      <c r="M2550" t="s">
        <v>9</v>
      </c>
      <c r="N2550" t="s">
        <v>10</v>
      </c>
      <c r="O2550" t="s">
        <v>48</v>
      </c>
      <c r="P2550" t="s">
        <v>3007</v>
      </c>
      <c r="Q2550" t="s">
        <v>2522</v>
      </c>
      <c r="R2550" t="s">
        <v>2523</v>
      </c>
      <c r="S2550" t="s">
        <v>13</v>
      </c>
    </row>
    <row r="2551" spans="1:19" x14ac:dyDescent="0.35">
      <c r="A2551">
        <v>10324</v>
      </c>
      <c r="B2551" t="s">
        <v>4917</v>
      </c>
      <c r="C2551" t="s">
        <v>445</v>
      </c>
      <c r="D2551" t="s">
        <v>3006</v>
      </c>
      <c r="E2551">
        <v>4</v>
      </c>
      <c r="F2551" s="8">
        <f>DATE(YEAR(project_c[[#This Row],[order_date]]),MONTH(project_c[[#This Row],[order_date]]),1)</f>
        <v>45352</v>
      </c>
      <c r="G2551" s="1">
        <v>45355</v>
      </c>
      <c r="H2551">
        <v>4</v>
      </c>
      <c r="I2551">
        <v>0.81</v>
      </c>
      <c r="J2551">
        <v>9.7439999999999998</v>
      </c>
      <c r="K2551">
        <v>6.5039999999999996</v>
      </c>
      <c r="L2551" t="s">
        <v>446</v>
      </c>
      <c r="M2551" t="s">
        <v>9</v>
      </c>
      <c r="N2551" t="s">
        <v>10</v>
      </c>
      <c r="O2551" t="s">
        <v>48</v>
      </c>
      <c r="P2551" t="s">
        <v>3007</v>
      </c>
      <c r="Q2551" t="s">
        <v>2522</v>
      </c>
      <c r="R2551" t="s">
        <v>2523</v>
      </c>
      <c r="S2551" t="s">
        <v>13</v>
      </c>
    </row>
    <row r="2552" spans="1:19" x14ac:dyDescent="0.35">
      <c r="A2552">
        <v>11271</v>
      </c>
      <c r="B2552" t="s">
        <v>4917</v>
      </c>
      <c r="C2552" t="s">
        <v>445</v>
      </c>
      <c r="D2552" t="s">
        <v>3006</v>
      </c>
      <c r="E2552">
        <v>5</v>
      </c>
      <c r="F2552" s="8">
        <f>DATE(YEAR(project_c[[#This Row],[order_date]]),MONTH(project_c[[#This Row],[order_date]]),1)</f>
        <v>45323</v>
      </c>
      <c r="G2552" s="1">
        <v>45347</v>
      </c>
      <c r="H2552">
        <v>4</v>
      </c>
      <c r="I2552">
        <v>0.81</v>
      </c>
      <c r="J2552">
        <v>12.18</v>
      </c>
      <c r="K2552">
        <v>8.1300000000000008</v>
      </c>
      <c r="L2552" t="s">
        <v>446</v>
      </c>
      <c r="M2552" t="s">
        <v>9</v>
      </c>
      <c r="N2552" t="s">
        <v>10</v>
      </c>
      <c r="O2552" t="s">
        <v>48</v>
      </c>
      <c r="P2552" t="s">
        <v>3007</v>
      </c>
      <c r="Q2552" t="s">
        <v>2522</v>
      </c>
      <c r="R2552" t="s">
        <v>2523</v>
      </c>
      <c r="S2552" t="s">
        <v>13</v>
      </c>
    </row>
    <row r="2553" spans="1:19" x14ac:dyDescent="0.35">
      <c r="A2553">
        <v>11663</v>
      </c>
      <c r="B2553" t="s">
        <v>4920</v>
      </c>
      <c r="C2553" t="s">
        <v>445</v>
      </c>
      <c r="D2553" t="s">
        <v>3006</v>
      </c>
      <c r="E2553">
        <v>2</v>
      </c>
      <c r="F2553" s="8">
        <f>DATE(YEAR(project_c[[#This Row],[order_date]]),MONTH(project_c[[#This Row],[order_date]]),1)</f>
        <v>45413</v>
      </c>
      <c r="G2553" s="1">
        <v>45435</v>
      </c>
      <c r="H2553">
        <v>4</v>
      </c>
      <c r="I2553">
        <v>0.81</v>
      </c>
      <c r="J2553">
        <v>4.8719999999999999</v>
      </c>
      <c r="K2553">
        <v>3.2519999999999998</v>
      </c>
      <c r="L2553" t="s">
        <v>446</v>
      </c>
      <c r="M2553" t="s">
        <v>9</v>
      </c>
      <c r="N2553" t="s">
        <v>10</v>
      </c>
      <c r="O2553" t="s">
        <v>48</v>
      </c>
      <c r="P2553" t="s">
        <v>3007</v>
      </c>
      <c r="Q2553" t="s">
        <v>2522</v>
      </c>
      <c r="R2553" t="s">
        <v>2523</v>
      </c>
      <c r="S2553" t="s">
        <v>13</v>
      </c>
    </row>
    <row r="2554" spans="1:19" x14ac:dyDescent="0.35">
      <c r="A2554">
        <v>11747</v>
      </c>
      <c r="B2554" t="s">
        <v>4918</v>
      </c>
      <c r="C2554" t="s">
        <v>445</v>
      </c>
      <c r="D2554" t="s">
        <v>3006</v>
      </c>
      <c r="E2554">
        <v>3</v>
      </c>
      <c r="F2554" s="8">
        <f>DATE(YEAR(project_c[[#This Row],[order_date]]),MONTH(project_c[[#This Row],[order_date]]),1)</f>
        <v>45352</v>
      </c>
      <c r="G2554" s="1">
        <v>45372</v>
      </c>
      <c r="H2554">
        <v>1</v>
      </c>
      <c r="I2554">
        <v>0.81</v>
      </c>
      <c r="J2554">
        <v>7.3079999999999998</v>
      </c>
      <c r="K2554">
        <v>4.8780000000000001</v>
      </c>
      <c r="L2554" t="s">
        <v>446</v>
      </c>
      <c r="M2554" t="s">
        <v>9</v>
      </c>
      <c r="N2554" t="s">
        <v>10</v>
      </c>
      <c r="O2554" t="s">
        <v>48</v>
      </c>
      <c r="P2554" t="s">
        <v>3007</v>
      </c>
      <c r="Q2554" t="s">
        <v>2522</v>
      </c>
      <c r="R2554" t="s">
        <v>2523</v>
      </c>
      <c r="S2554" t="s">
        <v>13</v>
      </c>
    </row>
    <row r="2555" spans="1:19" x14ac:dyDescent="0.35">
      <c r="A2555">
        <v>11964</v>
      </c>
      <c r="B2555" t="s">
        <v>4917</v>
      </c>
      <c r="C2555" t="s">
        <v>445</v>
      </c>
      <c r="D2555" t="s">
        <v>3006</v>
      </c>
      <c r="E2555">
        <v>4</v>
      </c>
      <c r="F2555" s="8">
        <f>DATE(YEAR(project_c[[#This Row],[order_date]]),MONTH(project_c[[#This Row],[order_date]]),1)</f>
        <v>45505</v>
      </c>
      <c r="G2555" s="1">
        <v>45521</v>
      </c>
      <c r="H2555">
        <v>1</v>
      </c>
      <c r="I2555">
        <v>0.81</v>
      </c>
      <c r="J2555">
        <v>9.7439999999999998</v>
      </c>
      <c r="K2555">
        <v>6.5039999999999996</v>
      </c>
      <c r="L2555" t="s">
        <v>446</v>
      </c>
      <c r="M2555" t="s">
        <v>9</v>
      </c>
      <c r="N2555" t="s">
        <v>10</v>
      </c>
      <c r="O2555" t="s">
        <v>48</v>
      </c>
      <c r="P2555" t="s">
        <v>3007</v>
      </c>
      <c r="Q2555" t="s">
        <v>2522</v>
      </c>
      <c r="R2555" t="s">
        <v>2523</v>
      </c>
      <c r="S2555" t="s">
        <v>13</v>
      </c>
    </row>
    <row r="2556" spans="1:19" x14ac:dyDescent="0.35">
      <c r="A2556">
        <v>12004</v>
      </c>
      <c r="B2556" t="s">
        <v>4920</v>
      </c>
      <c r="C2556" t="s">
        <v>445</v>
      </c>
      <c r="D2556" t="s">
        <v>3006</v>
      </c>
      <c r="E2556">
        <v>4</v>
      </c>
      <c r="F2556" s="8">
        <f>DATE(YEAR(project_c[[#This Row],[order_date]]),MONTH(project_c[[#This Row],[order_date]]),1)</f>
        <v>45566</v>
      </c>
      <c r="G2556" s="1">
        <v>45584</v>
      </c>
      <c r="H2556">
        <v>1</v>
      </c>
      <c r="I2556">
        <v>0.81</v>
      </c>
      <c r="J2556">
        <v>9.7439999999999998</v>
      </c>
      <c r="K2556">
        <v>6.5039999999999996</v>
      </c>
      <c r="L2556" t="s">
        <v>446</v>
      </c>
      <c r="M2556" t="s">
        <v>9</v>
      </c>
      <c r="N2556" t="s">
        <v>10</v>
      </c>
      <c r="O2556" t="s">
        <v>48</v>
      </c>
      <c r="P2556" t="s">
        <v>3007</v>
      </c>
      <c r="Q2556" t="s">
        <v>2522</v>
      </c>
      <c r="R2556" t="s">
        <v>2523</v>
      </c>
      <c r="S2556" t="s">
        <v>13</v>
      </c>
    </row>
    <row r="2557" spans="1:19" x14ac:dyDescent="0.35">
      <c r="A2557">
        <v>12039</v>
      </c>
      <c r="B2557" t="s">
        <v>4917</v>
      </c>
      <c r="C2557" t="s">
        <v>445</v>
      </c>
      <c r="D2557" t="s">
        <v>3006</v>
      </c>
      <c r="E2557">
        <v>2</v>
      </c>
      <c r="F2557" s="8">
        <f>DATE(YEAR(project_c[[#This Row],[order_date]]),MONTH(project_c[[#This Row],[order_date]]),1)</f>
        <v>45352</v>
      </c>
      <c r="G2557" s="1">
        <v>45372</v>
      </c>
      <c r="H2557">
        <v>2</v>
      </c>
      <c r="I2557">
        <v>0.81</v>
      </c>
      <c r="J2557">
        <v>4.8719999999999999</v>
      </c>
      <c r="K2557">
        <v>3.2519999999999998</v>
      </c>
      <c r="L2557" t="s">
        <v>446</v>
      </c>
      <c r="M2557" t="s">
        <v>9</v>
      </c>
      <c r="N2557" t="s">
        <v>10</v>
      </c>
      <c r="O2557" t="s">
        <v>48</v>
      </c>
      <c r="P2557" t="s">
        <v>3007</v>
      </c>
      <c r="Q2557" t="s">
        <v>2522</v>
      </c>
      <c r="R2557" t="s">
        <v>2523</v>
      </c>
      <c r="S2557" t="s">
        <v>13</v>
      </c>
    </row>
    <row r="2558" spans="1:19" x14ac:dyDescent="0.35">
      <c r="A2558">
        <v>12462</v>
      </c>
      <c r="B2558" t="s">
        <v>4917</v>
      </c>
      <c r="C2558" t="s">
        <v>445</v>
      </c>
      <c r="D2558" t="s">
        <v>3006</v>
      </c>
      <c r="E2558">
        <v>1</v>
      </c>
      <c r="F2558" s="8">
        <f>DATE(YEAR(project_c[[#This Row],[order_date]]),MONTH(project_c[[#This Row],[order_date]]),1)</f>
        <v>45383</v>
      </c>
      <c r="G2558" s="1">
        <v>45397</v>
      </c>
      <c r="H2558">
        <v>5</v>
      </c>
      <c r="I2558">
        <v>0.81</v>
      </c>
      <c r="J2558">
        <v>2.4359999999999999</v>
      </c>
      <c r="K2558">
        <v>1.6259999999999999</v>
      </c>
      <c r="L2558" t="s">
        <v>446</v>
      </c>
      <c r="M2558" t="s">
        <v>9</v>
      </c>
      <c r="N2558" t="s">
        <v>10</v>
      </c>
      <c r="O2558" t="s">
        <v>48</v>
      </c>
      <c r="P2558" t="s">
        <v>3007</v>
      </c>
      <c r="Q2558" t="s">
        <v>2522</v>
      </c>
      <c r="R2558" t="s">
        <v>2523</v>
      </c>
      <c r="S2558" t="s">
        <v>13</v>
      </c>
    </row>
    <row r="2559" spans="1:19" x14ac:dyDescent="0.35">
      <c r="A2559">
        <v>13086</v>
      </c>
      <c r="B2559" t="s">
        <v>4918</v>
      </c>
      <c r="C2559" t="s">
        <v>445</v>
      </c>
      <c r="D2559" t="s">
        <v>3006</v>
      </c>
      <c r="E2559">
        <v>2</v>
      </c>
      <c r="F2559" s="8">
        <f>DATE(YEAR(project_c[[#This Row],[order_date]]),MONTH(project_c[[#This Row],[order_date]]),1)</f>
        <v>45536</v>
      </c>
      <c r="G2559" s="1">
        <v>45560</v>
      </c>
      <c r="H2559">
        <v>3</v>
      </c>
      <c r="I2559">
        <v>0.81</v>
      </c>
      <c r="J2559">
        <v>4.8719999999999999</v>
      </c>
      <c r="K2559">
        <v>3.2519999999999998</v>
      </c>
      <c r="L2559" t="s">
        <v>446</v>
      </c>
      <c r="M2559" t="s">
        <v>9</v>
      </c>
      <c r="N2559" t="s">
        <v>10</v>
      </c>
      <c r="O2559" t="s">
        <v>48</v>
      </c>
      <c r="P2559" t="s">
        <v>3007</v>
      </c>
      <c r="Q2559" t="s">
        <v>2522</v>
      </c>
      <c r="R2559" t="s">
        <v>2523</v>
      </c>
      <c r="S2559" t="s">
        <v>13</v>
      </c>
    </row>
    <row r="2560" spans="1:19" x14ac:dyDescent="0.35">
      <c r="A2560">
        <v>14125</v>
      </c>
      <c r="B2560" t="s">
        <v>4917</v>
      </c>
      <c r="C2560" t="s">
        <v>445</v>
      </c>
      <c r="D2560" t="s">
        <v>3006</v>
      </c>
      <c r="E2560">
        <v>1</v>
      </c>
      <c r="F2560" s="8">
        <f>DATE(YEAR(project_c[[#This Row],[order_date]]),MONTH(project_c[[#This Row],[order_date]]),1)</f>
        <v>45627</v>
      </c>
      <c r="G2560" s="1">
        <v>45630</v>
      </c>
      <c r="H2560">
        <v>2</v>
      </c>
      <c r="I2560">
        <v>0.81</v>
      </c>
      <c r="J2560">
        <v>2.4359999999999999</v>
      </c>
      <c r="K2560">
        <v>1.6259999999999999</v>
      </c>
      <c r="L2560" t="s">
        <v>446</v>
      </c>
      <c r="M2560" t="s">
        <v>9</v>
      </c>
      <c r="N2560" t="s">
        <v>10</v>
      </c>
      <c r="O2560" t="s">
        <v>48</v>
      </c>
      <c r="P2560" t="s">
        <v>3007</v>
      </c>
      <c r="Q2560" t="s">
        <v>2522</v>
      </c>
      <c r="R2560" t="s">
        <v>2523</v>
      </c>
      <c r="S2560" t="s">
        <v>13</v>
      </c>
    </row>
    <row r="2561" spans="1:19" x14ac:dyDescent="0.35">
      <c r="A2561">
        <v>14222</v>
      </c>
      <c r="B2561" t="s">
        <v>4917</v>
      </c>
      <c r="C2561" t="s">
        <v>445</v>
      </c>
      <c r="D2561" t="s">
        <v>3006</v>
      </c>
      <c r="E2561">
        <v>1</v>
      </c>
      <c r="F2561" s="8">
        <f>DATE(YEAR(project_c[[#This Row],[order_date]]),MONTH(project_c[[#This Row],[order_date]]),1)</f>
        <v>45627</v>
      </c>
      <c r="G2561" s="1">
        <v>45637</v>
      </c>
      <c r="H2561">
        <v>1</v>
      </c>
      <c r="I2561">
        <v>0.81</v>
      </c>
      <c r="J2561">
        <v>2.4359999999999999</v>
      </c>
      <c r="K2561">
        <v>1.6259999999999999</v>
      </c>
      <c r="L2561" t="s">
        <v>446</v>
      </c>
      <c r="M2561" t="s">
        <v>9</v>
      </c>
      <c r="N2561" t="s">
        <v>10</v>
      </c>
      <c r="O2561" t="s">
        <v>48</v>
      </c>
      <c r="P2561" t="s">
        <v>3007</v>
      </c>
      <c r="Q2561" t="s">
        <v>2522</v>
      </c>
      <c r="R2561" t="s">
        <v>2523</v>
      </c>
      <c r="S2561" t="s">
        <v>13</v>
      </c>
    </row>
    <row r="2562" spans="1:19" x14ac:dyDescent="0.35">
      <c r="A2562">
        <v>363</v>
      </c>
      <c r="B2562" t="s">
        <v>4918</v>
      </c>
      <c r="C2562" t="s">
        <v>447</v>
      </c>
      <c r="D2562" t="s">
        <v>3548</v>
      </c>
      <c r="E2562">
        <v>1</v>
      </c>
      <c r="F2562" s="8">
        <f>DATE(YEAR(project_c[[#This Row],[order_date]]),MONTH(project_c[[#This Row],[order_date]]),1)</f>
        <v>44013</v>
      </c>
      <c r="G2562" s="1">
        <v>44037</v>
      </c>
      <c r="H2562">
        <v>2</v>
      </c>
      <c r="I2562">
        <v>3.37</v>
      </c>
      <c r="J2562">
        <v>6.48</v>
      </c>
      <c r="K2562">
        <v>3.11</v>
      </c>
      <c r="L2562" t="s">
        <v>448</v>
      </c>
      <c r="M2562" t="s">
        <v>26</v>
      </c>
      <c r="N2562" t="s">
        <v>10</v>
      </c>
      <c r="O2562" t="s">
        <v>48</v>
      </c>
      <c r="P2562" t="s">
        <v>3549</v>
      </c>
      <c r="Q2562" t="s">
        <v>2522</v>
      </c>
      <c r="R2562" t="s">
        <v>2542</v>
      </c>
      <c r="S2562" t="s">
        <v>13</v>
      </c>
    </row>
    <row r="2563" spans="1:19" x14ac:dyDescent="0.35">
      <c r="A2563">
        <v>364</v>
      </c>
      <c r="B2563" t="s">
        <v>4918</v>
      </c>
      <c r="C2563" t="s">
        <v>447</v>
      </c>
      <c r="D2563" t="s">
        <v>3166</v>
      </c>
      <c r="E2563">
        <v>4</v>
      </c>
      <c r="F2563" s="8">
        <f>DATE(YEAR(project_c[[#This Row],[order_date]]),MONTH(project_c[[#This Row],[order_date]]),1)</f>
        <v>44013</v>
      </c>
      <c r="G2563" s="1">
        <v>44037</v>
      </c>
      <c r="H2563">
        <v>2</v>
      </c>
      <c r="I2563">
        <v>1.78</v>
      </c>
      <c r="J2563">
        <v>15.52</v>
      </c>
      <c r="K2563">
        <v>8.4</v>
      </c>
      <c r="L2563" t="s">
        <v>448</v>
      </c>
      <c r="M2563" t="s">
        <v>26</v>
      </c>
      <c r="N2563" t="s">
        <v>10</v>
      </c>
      <c r="O2563" t="s">
        <v>48</v>
      </c>
      <c r="P2563" t="s">
        <v>3167</v>
      </c>
      <c r="Q2563" t="s">
        <v>2522</v>
      </c>
      <c r="R2563" t="s">
        <v>2807</v>
      </c>
      <c r="S2563" t="s">
        <v>13</v>
      </c>
    </row>
    <row r="2564" spans="1:19" x14ac:dyDescent="0.35">
      <c r="A2564">
        <v>1827</v>
      </c>
      <c r="B2564" t="s">
        <v>4919</v>
      </c>
      <c r="C2564" t="s">
        <v>447</v>
      </c>
      <c r="D2564" t="s">
        <v>4467</v>
      </c>
      <c r="E2564">
        <v>6</v>
      </c>
      <c r="F2564" s="8">
        <f>DATE(YEAR(project_c[[#This Row],[order_date]]),MONTH(project_c[[#This Row],[order_date]]),1)</f>
        <v>43891</v>
      </c>
      <c r="G2564" s="1">
        <v>43891</v>
      </c>
      <c r="H2564">
        <v>4</v>
      </c>
      <c r="I2564">
        <v>65.22</v>
      </c>
      <c r="J2564">
        <v>507.27600000000001</v>
      </c>
      <c r="K2564">
        <v>115.956</v>
      </c>
      <c r="L2564" t="s">
        <v>448</v>
      </c>
      <c r="M2564" t="s">
        <v>26</v>
      </c>
      <c r="N2564" t="s">
        <v>10</v>
      </c>
      <c r="O2564" t="s">
        <v>48</v>
      </c>
      <c r="P2564" t="s">
        <v>4468</v>
      </c>
      <c r="Q2564" t="s">
        <v>4250</v>
      </c>
      <c r="R2564" t="s">
        <v>4273</v>
      </c>
      <c r="S2564" t="s">
        <v>13</v>
      </c>
    </row>
    <row r="2565" spans="1:19" x14ac:dyDescent="0.35">
      <c r="A2565">
        <v>1828</v>
      </c>
      <c r="B2565" t="s">
        <v>4919</v>
      </c>
      <c r="C2565" t="s">
        <v>447</v>
      </c>
      <c r="D2565" t="s">
        <v>3480</v>
      </c>
      <c r="E2565">
        <v>3</v>
      </c>
      <c r="F2565" s="8">
        <f>DATE(YEAR(project_c[[#This Row],[order_date]]),MONTH(project_c[[#This Row],[order_date]]),1)</f>
        <v>43891</v>
      </c>
      <c r="G2565" s="1">
        <v>43891</v>
      </c>
      <c r="H2565">
        <v>4</v>
      </c>
      <c r="I2565">
        <v>2.62</v>
      </c>
      <c r="J2565">
        <v>13.968</v>
      </c>
      <c r="K2565">
        <v>6.1079999999999997</v>
      </c>
      <c r="L2565" t="s">
        <v>448</v>
      </c>
      <c r="M2565" t="s">
        <v>26</v>
      </c>
      <c r="N2565" t="s">
        <v>10</v>
      </c>
      <c r="O2565" t="s">
        <v>48</v>
      </c>
      <c r="P2565" t="s">
        <v>3481</v>
      </c>
      <c r="Q2565" t="s">
        <v>2522</v>
      </c>
      <c r="R2565" t="s">
        <v>2542</v>
      </c>
      <c r="S2565" t="s">
        <v>13</v>
      </c>
    </row>
    <row r="2566" spans="1:19" x14ac:dyDescent="0.35">
      <c r="A2566">
        <v>8156</v>
      </c>
      <c r="B2566" t="s">
        <v>4919</v>
      </c>
      <c r="C2566" t="s">
        <v>447</v>
      </c>
      <c r="D2566" t="s">
        <v>2856</v>
      </c>
      <c r="E2566">
        <v>3</v>
      </c>
      <c r="F2566" s="8">
        <f>DATE(YEAR(project_c[[#This Row],[order_date]]),MONTH(project_c[[#This Row],[order_date]]),1)</f>
        <v>45047</v>
      </c>
      <c r="G2566" s="1">
        <v>45068</v>
      </c>
      <c r="H2566">
        <v>4</v>
      </c>
      <c r="I2566">
        <v>0.92</v>
      </c>
      <c r="J2566">
        <v>7.86</v>
      </c>
      <c r="K2566">
        <v>5.0999999999999996</v>
      </c>
      <c r="L2566" t="s">
        <v>448</v>
      </c>
      <c r="M2566" t="s">
        <v>26</v>
      </c>
      <c r="N2566" t="s">
        <v>10</v>
      </c>
      <c r="O2566" t="s">
        <v>48</v>
      </c>
      <c r="P2566" t="s">
        <v>2857</v>
      </c>
      <c r="Q2566" t="s">
        <v>2522</v>
      </c>
      <c r="R2566" t="s">
        <v>2528</v>
      </c>
      <c r="S2566" t="s">
        <v>13</v>
      </c>
    </row>
    <row r="2567" spans="1:19" x14ac:dyDescent="0.35">
      <c r="A2567">
        <v>8157</v>
      </c>
      <c r="B2567" t="s">
        <v>4919</v>
      </c>
      <c r="C2567" t="s">
        <v>447</v>
      </c>
      <c r="D2567" t="s">
        <v>1891</v>
      </c>
      <c r="E2567">
        <v>1</v>
      </c>
      <c r="F2567" s="8">
        <f>DATE(YEAR(project_c[[#This Row],[order_date]]),MONTH(project_c[[#This Row],[order_date]]),1)</f>
        <v>45047</v>
      </c>
      <c r="G2567" s="1">
        <v>45068</v>
      </c>
      <c r="H2567">
        <v>4</v>
      </c>
      <c r="I2567">
        <v>329</v>
      </c>
      <c r="J2567">
        <v>399</v>
      </c>
      <c r="K2567">
        <v>70</v>
      </c>
      <c r="L2567" t="s">
        <v>448</v>
      </c>
      <c r="M2567" t="s">
        <v>26</v>
      </c>
      <c r="N2567" t="s">
        <v>10</v>
      </c>
      <c r="O2567" t="s">
        <v>48</v>
      </c>
      <c r="P2567" t="s">
        <v>1892</v>
      </c>
      <c r="Q2567" t="s">
        <v>1893</v>
      </c>
      <c r="R2567" t="s">
        <v>1894</v>
      </c>
      <c r="S2567" t="s">
        <v>13</v>
      </c>
    </row>
    <row r="2568" spans="1:19" x14ac:dyDescent="0.35">
      <c r="A2568">
        <v>9481</v>
      </c>
      <c r="B2568" t="s">
        <v>4919</v>
      </c>
      <c r="C2568" t="s">
        <v>447</v>
      </c>
      <c r="D2568" t="s">
        <v>4667</v>
      </c>
      <c r="E2568">
        <v>3</v>
      </c>
      <c r="F2568" s="8">
        <f>DATE(YEAR(project_c[[#This Row],[order_date]]),MONTH(project_c[[#This Row],[order_date]]),1)</f>
        <v>45108</v>
      </c>
      <c r="G2568" s="1">
        <v>45115</v>
      </c>
      <c r="H2568">
        <v>4</v>
      </c>
      <c r="I2568">
        <v>0.48</v>
      </c>
      <c r="J2568">
        <v>15.84</v>
      </c>
      <c r="K2568">
        <v>14.4</v>
      </c>
      <c r="L2568" t="s">
        <v>448</v>
      </c>
      <c r="M2568" t="s">
        <v>26</v>
      </c>
      <c r="N2568" t="s">
        <v>10</v>
      </c>
      <c r="O2568" t="s">
        <v>48</v>
      </c>
      <c r="P2568" t="s">
        <v>4668</v>
      </c>
      <c r="Q2568" t="s">
        <v>4250</v>
      </c>
      <c r="R2568" t="s">
        <v>4251</v>
      </c>
      <c r="S2568" t="s">
        <v>13</v>
      </c>
    </row>
    <row r="2569" spans="1:19" x14ac:dyDescent="0.35">
      <c r="A2569">
        <v>9482</v>
      </c>
      <c r="B2569" t="s">
        <v>4919</v>
      </c>
      <c r="C2569" t="s">
        <v>447</v>
      </c>
      <c r="D2569" t="s">
        <v>3846</v>
      </c>
      <c r="E2569">
        <v>3</v>
      </c>
      <c r="F2569" s="8">
        <f>DATE(YEAR(project_c[[#This Row],[order_date]]),MONTH(project_c[[#This Row],[order_date]]),1)</f>
        <v>45108</v>
      </c>
      <c r="G2569" s="1">
        <v>45115</v>
      </c>
      <c r="H2569">
        <v>4</v>
      </c>
      <c r="I2569">
        <v>5.51</v>
      </c>
      <c r="J2569">
        <v>25.92</v>
      </c>
      <c r="K2569">
        <v>9.39</v>
      </c>
      <c r="L2569" t="s">
        <v>448</v>
      </c>
      <c r="M2569" t="s">
        <v>26</v>
      </c>
      <c r="N2569" t="s">
        <v>10</v>
      </c>
      <c r="O2569" t="s">
        <v>48</v>
      </c>
      <c r="P2569" t="s">
        <v>3847</v>
      </c>
      <c r="Q2569" t="s">
        <v>2522</v>
      </c>
      <c r="R2569" t="s">
        <v>2523</v>
      </c>
      <c r="S2569" t="s">
        <v>13</v>
      </c>
    </row>
    <row r="2570" spans="1:19" x14ac:dyDescent="0.35">
      <c r="A2570">
        <v>9483</v>
      </c>
      <c r="B2570" t="s">
        <v>4919</v>
      </c>
      <c r="C2570" t="s">
        <v>447</v>
      </c>
      <c r="D2570" t="s">
        <v>3328</v>
      </c>
      <c r="E2570">
        <v>3</v>
      </c>
      <c r="F2570" s="8">
        <f>DATE(YEAR(project_c[[#This Row],[order_date]]),MONTH(project_c[[#This Row],[order_date]]),1)</f>
        <v>45108</v>
      </c>
      <c r="G2570" s="1">
        <v>45115</v>
      </c>
      <c r="H2570">
        <v>4</v>
      </c>
      <c r="I2570">
        <v>1.95</v>
      </c>
      <c r="J2570">
        <v>14.58</v>
      </c>
      <c r="K2570">
        <v>8.73</v>
      </c>
      <c r="L2570" t="s">
        <v>448</v>
      </c>
      <c r="M2570" t="s">
        <v>26</v>
      </c>
      <c r="N2570" t="s">
        <v>10</v>
      </c>
      <c r="O2570" t="s">
        <v>48</v>
      </c>
      <c r="P2570" t="s">
        <v>3329</v>
      </c>
      <c r="Q2570" t="s">
        <v>2522</v>
      </c>
      <c r="R2570" t="s">
        <v>2528</v>
      </c>
      <c r="S2570" t="s">
        <v>13</v>
      </c>
    </row>
    <row r="2571" spans="1:19" x14ac:dyDescent="0.35">
      <c r="A2571">
        <v>9484</v>
      </c>
      <c r="B2571" t="s">
        <v>4919</v>
      </c>
      <c r="C2571" t="s">
        <v>447</v>
      </c>
      <c r="D2571" t="s">
        <v>2850</v>
      </c>
      <c r="E2571">
        <v>4</v>
      </c>
      <c r="F2571" s="8">
        <f>DATE(YEAR(project_c[[#This Row],[order_date]]),MONTH(project_c[[#This Row],[order_date]]),1)</f>
        <v>45108</v>
      </c>
      <c r="G2571" s="1">
        <v>45115</v>
      </c>
      <c r="H2571">
        <v>4</v>
      </c>
      <c r="I2571">
        <v>1.44</v>
      </c>
      <c r="J2571">
        <v>10.48</v>
      </c>
      <c r="K2571">
        <v>4.72</v>
      </c>
      <c r="L2571" t="s">
        <v>448</v>
      </c>
      <c r="M2571" t="s">
        <v>26</v>
      </c>
      <c r="N2571" t="s">
        <v>10</v>
      </c>
      <c r="O2571" t="s">
        <v>48</v>
      </c>
      <c r="P2571" t="s">
        <v>2851</v>
      </c>
      <c r="Q2571" t="s">
        <v>2522</v>
      </c>
      <c r="R2571" t="s">
        <v>2528</v>
      </c>
      <c r="S2571" t="s">
        <v>13</v>
      </c>
    </row>
    <row r="2572" spans="1:19" x14ac:dyDescent="0.35">
      <c r="A2572">
        <v>10925</v>
      </c>
      <c r="B2572" t="s">
        <v>4920</v>
      </c>
      <c r="C2572" t="s">
        <v>447</v>
      </c>
      <c r="D2572" t="s">
        <v>3546</v>
      </c>
      <c r="E2572">
        <v>5</v>
      </c>
      <c r="F2572" s="8">
        <f>DATE(YEAR(project_c[[#This Row],[order_date]]),MONTH(project_c[[#This Row],[order_date]]),1)</f>
        <v>45292</v>
      </c>
      <c r="G2572" s="1">
        <v>45304</v>
      </c>
      <c r="H2572">
        <v>5</v>
      </c>
      <c r="I2572">
        <v>1.81</v>
      </c>
      <c r="J2572">
        <v>27.216000000000001</v>
      </c>
      <c r="K2572">
        <v>18.166</v>
      </c>
      <c r="L2572" t="s">
        <v>448</v>
      </c>
      <c r="M2572" t="s">
        <v>26</v>
      </c>
      <c r="N2572" t="s">
        <v>10</v>
      </c>
      <c r="O2572" t="s">
        <v>48</v>
      </c>
      <c r="P2572" t="s">
        <v>3547</v>
      </c>
      <c r="Q2572" t="s">
        <v>2522</v>
      </c>
      <c r="R2572" t="s">
        <v>2542</v>
      </c>
      <c r="S2572" t="s">
        <v>13</v>
      </c>
    </row>
    <row r="2573" spans="1:19" x14ac:dyDescent="0.35">
      <c r="A2573">
        <v>11229</v>
      </c>
      <c r="B2573" t="s">
        <v>4920</v>
      </c>
      <c r="C2573" t="s">
        <v>447</v>
      </c>
      <c r="D2573" t="s">
        <v>3546</v>
      </c>
      <c r="E2573">
        <v>4</v>
      </c>
      <c r="F2573" s="8">
        <f>DATE(YEAR(project_c[[#This Row],[order_date]]),MONTH(project_c[[#This Row],[order_date]]),1)</f>
        <v>45352</v>
      </c>
      <c r="G2573" s="1">
        <v>45377</v>
      </c>
      <c r="H2573">
        <v>2</v>
      </c>
      <c r="I2573">
        <v>1.81</v>
      </c>
      <c r="J2573">
        <v>21.7728</v>
      </c>
      <c r="K2573">
        <v>14.5328</v>
      </c>
      <c r="L2573" t="s">
        <v>448</v>
      </c>
      <c r="M2573" t="s">
        <v>26</v>
      </c>
      <c r="N2573" t="s">
        <v>10</v>
      </c>
      <c r="O2573" t="s">
        <v>48</v>
      </c>
      <c r="P2573" t="s">
        <v>3547</v>
      </c>
      <c r="Q2573" t="s">
        <v>2522</v>
      </c>
      <c r="R2573" t="s">
        <v>2542</v>
      </c>
      <c r="S2573" t="s">
        <v>13</v>
      </c>
    </row>
    <row r="2574" spans="1:19" x14ac:dyDescent="0.35">
      <c r="A2574">
        <v>11658</v>
      </c>
      <c r="B2574" t="s">
        <v>4920</v>
      </c>
      <c r="C2574" t="s">
        <v>447</v>
      </c>
      <c r="D2574" t="s">
        <v>3546</v>
      </c>
      <c r="E2574">
        <v>3</v>
      </c>
      <c r="F2574" s="8">
        <f>DATE(YEAR(project_c[[#This Row],[order_date]]),MONTH(project_c[[#This Row],[order_date]]),1)</f>
        <v>45597</v>
      </c>
      <c r="G2574" s="1">
        <v>45616</v>
      </c>
      <c r="H2574">
        <v>1</v>
      </c>
      <c r="I2574">
        <v>1.81</v>
      </c>
      <c r="J2574">
        <v>16.329599999999999</v>
      </c>
      <c r="K2574">
        <v>10.8996</v>
      </c>
      <c r="L2574" t="s">
        <v>448</v>
      </c>
      <c r="M2574" t="s">
        <v>26</v>
      </c>
      <c r="N2574" t="s">
        <v>10</v>
      </c>
      <c r="O2574" t="s">
        <v>48</v>
      </c>
      <c r="P2574" t="s">
        <v>3547</v>
      </c>
      <c r="Q2574" t="s">
        <v>2522</v>
      </c>
      <c r="R2574" t="s">
        <v>2542</v>
      </c>
      <c r="S2574" t="s">
        <v>13</v>
      </c>
    </row>
    <row r="2575" spans="1:19" x14ac:dyDescent="0.35">
      <c r="A2575">
        <v>12577</v>
      </c>
      <c r="B2575" t="s">
        <v>4918</v>
      </c>
      <c r="C2575" t="s">
        <v>447</v>
      </c>
      <c r="D2575" t="s">
        <v>3546</v>
      </c>
      <c r="E2575">
        <v>2</v>
      </c>
      <c r="F2575" s="8">
        <f>DATE(YEAR(project_c[[#This Row],[order_date]]),MONTH(project_c[[#This Row],[order_date]]),1)</f>
        <v>45413</v>
      </c>
      <c r="G2575" s="1">
        <v>45438</v>
      </c>
      <c r="H2575">
        <v>4</v>
      </c>
      <c r="I2575">
        <v>1.81</v>
      </c>
      <c r="J2575">
        <v>10.8864</v>
      </c>
      <c r="K2575">
        <v>7.2664</v>
      </c>
      <c r="L2575" t="s">
        <v>448</v>
      </c>
      <c r="M2575" t="s">
        <v>26</v>
      </c>
      <c r="N2575" t="s">
        <v>10</v>
      </c>
      <c r="O2575" t="s">
        <v>48</v>
      </c>
      <c r="P2575" t="s">
        <v>3547</v>
      </c>
      <c r="Q2575" t="s">
        <v>2522</v>
      </c>
      <c r="R2575" t="s">
        <v>2542</v>
      </c>
      <c r="S2575" t="s">
        <v>13</v>
      </c>
    </row>
    <row r="2576" spans="1:19" x14ac:dyDescent="0.35">
      <c r="A2576">
        <v>14433</v>
      </c>
      <c r="B2576" t="s">
        <v>4920</v>
      </c>
      <c r="C2576" t="s">
        <v>447</v>
      </c>
      <c r="D2576" t="s">
        <v>3546</v>
      </c>
      <c r="E2576">
        <v>2</v>
      </c>
      <c r="F2576" s="8">
        <f>DATE(YEAR(project_c[[#This Row],[order_date]]),MONTH(project_c[[#This Row],[order_date]]),1)</f>
        <v>45627</v>
      </c>
      <c r="G2576" s="1">
        <v>45630</v>
      </c>
      <c r="H2576">
        <v>1</v>
      </c>
      <c r="I2576">
        <v>1.81</v>
      </c>
      <c r="J2576">
        <v>10.8864</v>
      </c>
      <c r="K2576">
        <v>7.2664</v>
      </c>
      <c r="L2576" t="s">
        <v>448</v>
      </c>
      <c r="M2576" t="s">
        <v>26</v>
      </c>
      <c r="N2576" t="s">
        <v>10</v>
      </c>
      <c r="O2576" t="s">
        <v>48</v>
      </c>
      <c r="P2576" t="s">
        <v>3547</v>
      </c>
      <c r="Q2576" t="s">
        <v>2522</v>
      </c>
      <c r="R2576" t="s">
        <v>2542</v>
      </c>
      <c r="S2576" t="s">
        <v>13</v>
      </c>
    </row>
    <row r="2577" spans="1:19" x14ac:dyDescent="0.35">
      <c r="A2577">
        <v>1621</v>
      </c>
      <c r="B2577" t="s">
        <v>4918</v>
      </c>
      <c r="C2577" t="s">
        <v>449</v>
      </c>
      <c r="D2577" t="s">
        <v>2934</v>
      </c>
      <c r="E2577">
        <v>3</v>
      </c>
      <c r="F2577" s="8">
        <f>DATE(YEAR(project_c[[#This Row],[order_date]]),MONTH(project_c[[#This Row],[order_date]]),1)</f>
        <v>44136</v>
      </c>
      <c r="G2577" s="1">
        <v>44139</v>
      </c>
      <c r="H2577">
        <v>4</v>
      </c>
      <c r="I2577">
        <v>0.28000000000000003</v>
      </c>
      <c r="J2577">
        <v>6.6959999999999997</v>
      </c>
      <c r="K2577">
        <v>5.8559999999999999</v>
      </c>
      <c r="L2577" t="s">
        <v>450</v>
      </c>
      <c r="M2577" t="s">
        <v>38</v>
      </c>
      <c r="N2577" t="s">
        <v>10</v>
      </c>
      <c r="O2577" t="s">
        <v>77</v>
      </c>
      <c r="P2577" t="s">
        <v>2935</v>
      </c>
      <c r="Q2577" t="s">
        <v>2522</v>
      </c>
      <c r="R2577" t="s">
        <v>2616</v>
      </c>
      <c r="S2577" t="s">
        <v>13</v>
      </c>
    </row>
    <row r="2578" spans="1:19" x14ac:dyDescent="0.35">
      <c r="A2578">
        <v>1622</v>
      </c>
      <c r="B2578" t="s">
        <v>4918</v>
      </c>
      <c r="C2578" t="s">
        <v>449</v>
      </c>
      <c r="D2578" t="s">
        <v>3990</v>
      </c>
      <c r="E2578">
        <v>5</v>
      </c>
      <c r="F2578" s="8">
        <f>DATE(YEAR(project_c[[#This Row],[order_date]]),MONTH(project_c[[#This Row],[order_date]]),1)</f>
        <v>44136</v>
      </c>
      <c r="G2578" s="1">
        <v>44139</v>
      </c>
      <c r="H2578">
        <v>4</v>
      </c>
      <c r="I2578">
        <v>6.99</v>
      </c>
      <c r="J2578">
        <v>58.24</v>
      </c>
      <c r="K2578">
        <v>23.29</v>
      </c>
      <c r="L2578" t="s">
        <v>450</v>
      </c>
      <c r="M2578" t="s">
        <v>38</v>
      </c>
      <c r="N2578" t="s">
        <v>10</v>
      </c>
      <c r="O2578" t="s">
        <v>77</v>
      </c>
      <c r="P2578" t="s">
        <v>3991</v>
      </c>
      <c r="Q2578" t="s">
        <v>2522</v>
      </c>
      <c r="R2578" t="s">
        <v>2531</v>
      </c>
      <c r="S2578" t="s">
        <v>13</v>
      </c>
    </row>
    <row r="2579" spans="1:19" x14ac:dyDescent="0.35">
      <c r="A2579">
        <v>1835</v>
      </c>
      <c r="B2579" t="s">
        <v>4919</v>
      </c>
      <c r="C2579" t="s">
        <v>449</v>
      </c>
      <c r="D2579" t="s">
        <v>4787</v>
      </c>
      <c r="E2579">
        <v>3</v>
      </c>
      <c r="F2579" s="8">
        <f>DATE(YEAR(project_c[[#This Row],[order_date]]),MONTH(project_c[[#This Row],[order_date]]),1)</f>
        <v>44166</v>
      </c>
      <c r="G2579" s="1">
        <v>44167</v>
      </c>
      <c r="H2579">
        <v>5</v>
      </c>
      <c r="I2579">
        <v>1.62</v>
      </c>
      <c r="J2579">
        <v>60.72</v>
      </c>
      <c r="K2579">
        <v>55.86</v>
      </c>
      <c r="L2579" t="s">
        <v>450</v>
      </c>
      <c r="M2579" t="s">
        <v>38</v>
      </c>
      <c r="N2579" t="s">
        <v>10</v>
      </c>
      <c r="O2579" t="s">
        <v>77</v>
      </c>
      <c r="P2579" t="s">
        <v>4788</v>
      </c>
      <c r="Q2579" t="s">
        <v>4250</v>
      </c>
      <c r="R2579" t="s">
        <v>4251</v>
      </c>
      <c r="S2579" t="s">
        <v>13</v>
      </c>
    </row>
    <row r="2580" spans="1:19" x14ac:dyDescent="0.35">
      <c r="A2580">
        <v>1836</v>
      </c>
      <c r="B2580" t="s">
        <v>4919</v>
      </c>
      <c r="C2580" t="s">
        <v>449</v>
      </c>
      <c r="D2580" t="s">
        <v>2671</v>
      </c>
      <c r="E2580">
        <v>3</v>
      </c>
      <c r="F2580" s="8">
        <f>DATE(YEAR(project_c[[#This Row],[order_date]]),MONTH(project_c[[#This Row],[order_date]]),1)</f>
        <v>44166</v>
      </c>
      <c r="G2580" s="1">
        <v>44167</v>
      </c>
      <c r="H2580">
        <v>5</v>
      </c>
      <c r="I2580">
        <v>8.32</v>
      </c>
      <c r="J2580">
        <v>146.82</v>
      </c>
      <c r="K2580">
        <v>121.86</v>
      </c>
      <c r="L2580" t="s">
        <v>450</v>
      </c>
      <c r="M2580" t="s">
        <v>38</v>
      </c>
      <c r="N2580" t="s">
        <v>10</v>
      </c>
      <c r="O2580" t="s">
        <v>77</v>
      </c>
      <c r="P2580" t="s">
        <v>2672</v>
      </c>
      <c r="Q2580" t="s">
        <v>2522</v>
      </c>
      <c r="R2580" t="s">
        <v>2542</v>
      </c>
      <c r="S2580" t="s">
        <v>13</v>
      </c>
    </row>
    <row r="2581" spans="1:19" x14ac:dyDescent="0.35">
      <c r="A2581">
        <v>1837</v>
      </c>
      <c r="B2581" t="s">
        <v>4919</v>
      </c>
      <c r="C2581" t="s">
        <v>449</v>
      </c>
      <c r="D2581" t="s">
        <v>4837</v>
      </c>
      <c r="E2581">
        <v>8</v>
      </c>
      <c r="F2581" s="8">
        <f>DATE(YEAR(project_c[[#This Row],[order_date]]),MONTH(project_c[[#This Row],[order_date]]),1)</f>
        <v>44166</v>
      </c>
      <c r="G2581" s="1">
        <v>44167</v>
      </c>
      <c r="H2581">
        <v>5</v>
      </c>
      <c r="I2581">
        <v>1.5</v>
      </c>
      <c r="J2581">
        <v>239.84</v>
      </c>
      <c r="K2581">
        <v>227.84</v>
      </c>
      <c r="L2581" t="s">
        <v>450</v>
      </c>
      <c r="M2581" t="s">
        <v>38</v>
      </c>
      <c r="N2581" t="s">
        <v>10</v>
      </c>
      <c r="O2581" t="s">
        <v>77</v>
      </c>
      <c r="P2581" t="s">
        <v>4838</v>
      </c>
      <c r="Q2581" t="s">
        <v>4250</v>
      </c>
      <c r="R2581" t="s">
        <v>4273</v>
      </c>
      <c r="S2581" t="s">
        <v>13</v>
      </c>
    </row>
    <row r="2582" spans="1:19" x14ac:dyDescent="0.35">
      <c r="A2582">
        <v>1838</v>
      </c>
      <c r="B2582" t="s">
        <v>4919</v>
      </c>
      <c r="C2582" t="s">
        <v>449</v>
      </c>
      <c r="D2582" t="s">
        <v>2814</v>
      </c>
      <c r="E2582">
        <v>6</v>
      </c>
      <c r="F2582" s="8">
        <f>DATE(YEAR(project_c[[#This Row],[order_date]]),MONTH(project_c[[#This Row],[order_date]]),1)</f>
        <v>44166</v>
      </c>
      <c r="G2582" s="1">
        <v>44167</v>
      </c>
      <c r="H2582">
        <v>5</v>
      </c>
      <c r="I2582">
        <v>0.18</v>
      </c>
      <c r="J2582">
        <v>15.66</v>
      </c>
      <c r="K2582">
        <v>14.58</v>
      </c>
      <c r="L2582" t="s">
        <v>450</v>
      </c>
      <c r="M2582" t="s">
        <v>38</v>
      </c>
      <c r="N2582" t="s">
        <v>10</v>
      </c>
      <c r="O2582" t="s">
        <v>77</v>
      </c>
      <c r="P2582" t="s">
        <v>2815</v>
      </c>
      <c r="Q2582" t="s">
        <v>2522</v>
      </c>
      <c r="R2582" t="s">
        <v>2534</v>
      </c>
      <c r="S2582" t="s">
        <v>13</v>
      </c>
    </row>
    <row r="2583" spans="1:19" x14ac:dyDescent="0.35">
      <c r="A2583">
        <v>365</v>
      </c>
      <c r="B2583" t="s">
        <v>4919</v>
      </c>
      <c r="C2583" t="s">
        <v>449</v>
      </c>
      <c r="D2583" t="s">
        <v>2994</v>
      </c>
      <c r="E2583">
        <v>5</v>
      </c>
      <c r="F2583" s="8">
        <f>DATE(YEAR(project_c[[#This Row],[order_date]]),MONTH(project_c[[#This Row],[order_date]]),1)</f>
        <v>44075</v>
      </c>
      <c r="G2583" s="1">
        <v>44087</v>
      </c>
      <c r="H2583">
        <v>4</v>
      </c>
      <c r="I2583">
        <v>0.14000000000000001</v>
      </c>
      <c r="J2583">
        <v>11.52</v>
      </c>
      <c r="K2583">
        <v>10.82</v>
      </c>
      <c r="L2583" t="s">
        <v>450</v>
      </c>
      <c r="M2583" t="s">
        <v>38</v>
      </c>
      <c r="N2583" t="s">
        <v>10</v>
      </c>
      <c r="O2583" t="s">
        <v>77</v>
      </c>
      <c r="P2583" t="s">
        <v>2995</v>
      </c>
      <c r="Q2583" t="s">
        <v>2522</v>
      </c>
      <c r="R2583" t="s">
        <v>2528</v>
      </c>
      <c r="S2583" t="s">
        <v>13</v>
      </c>
    </row>
    <row r="2584" spans="1:19" x14ac:dyDescent="0.35">
      <c r="A2584">
        <v>2141</v>
      </c>
      <c r="B2584" t="s">
        <v>4918</v>
      </c>
      <c r="C2584" t="s">
        <v>449</v>
      </c>
      <c r="D2584" t="s">
        <v>3102</v>
      </c>
      <c r="E2584">
        <v>2</v>
      </c>
      <c r="F2584" s="8">
        <f>DATE(YEAR(project_c[[#This Row],[order_date]]),MONTH(project_c[[#This Row],[order_date]]),1)</f>
        <v>44440</v>
      </c>
      <c r="G2584" s="1">
        <v>44463</v>
      </c>
      <c r="H2584">
        <v>3</v>
      </c>
      <c r="I2584">
        <v>0.21</v>
      </c>
      <c r="J2584">
        <v>5.4720000000000004</v>
      </c>
      <c r="K2584">
        <v>5.0519999999999996</v>
      </c>
      <c r="L2584" t="s">
        <v>450</v>
      </c>
      <c r="M2584" t="s">
        <v>38</v>
      </c>
      <c r="N2584" t="s">
        <v>10</v>
      </c>
      <c r="O2584" t="s">
        <v>77</v>
      </c>
      <c r="P2584" t="s">
        <v>3103</v>
      </c>
      <c r="Q2584" t="s">
        <v>2522</v>
      </c>
      <c r="R2584" t="s">
        <v>2528</v>
      </c>
      <c r="S2584" t="s">
        <v>13</v>
      </c>
    </row>
    <row r="2585" spans="1:19" x14ac:dyDescent="0.35">
      <c r="A2585">
        <v>2330</v>
      </c>
      <c r="B2585" t="s">
        <v>4919</v>
      </c>
      <c r="C2585" t="s">
        <v>449</v>
      </c>
      <c r="D2585" t="s">
        <v>3814</v>
      </c>
      <c r="E2585">
        <v>5</v>
      </c>
      <c r="F2585" s="8">
        <f>DATE(YEAR(project_c[[#This Row],[order_date]]),MONTH(project_c[[#This Row],[order_date]]),1)</f>
        <v>44409</v>
      </c>
      <c r="G2585" s="1">
        <v>44421</v>
      </c>
      <c r="H2585">
        <v>7</v>
      </c>
      <c r="I2585">
        <v>4.0599999999999996</v>
      </c>
      <c r="J2585">
        <v>50.8</v>
      </c>
      <c r="K2585">
        <v>30.5</v>
      </c>
      <c r="L2585" t="s">
        <v>450</v>
      </c>
      <c r="M2585" t="s">
        <v>38</v>
      </c>
      <c r="N2585" t="s">
        <v>10</v>
      </c>
      <c r="O2585" t="s">
        <v>77</v>
      </c>
      <c r="P2585" t="s">
        <v>3815</v>
      </c>
      <c r="Q2585" t="s">
        <v>2522</v>
      </c>
      <c r="R2585" t="s">
        <v>2528</v>
      </c>
      <c r="S2585" t="s">
        <v>13</v>
      </c>
    </row>
    <row r="2586" spans="1:19" x14ac:dyDescent="0.35">
      <c r="A2586">
        <v>2435</v>
      </c>
      <c r="B2586" t="s">
        <v>4919</v>
      </c>
      <c r="C2586" t="s">
        <v>449</v>
      </c>
      <c r="D2586" t="s">
        <v>3302</v>
      </c>
      <c r="E2586">
        <v>3</v>
      </c>
      <c r="F2586" s="8">
        <f>DATE(YEAR(project_c[[#This Row],[order_date]]),MONTH(project_c[[#This Row],[order_date]]),1)</f>
        <v>44317</v>
      </c>
      <c r="G2586" s="1">
        <v>44333</v>
      </c>
      <c r="H2586">
        <v>4</v>
      </c>
      <c r="I2586">
        <v>0.89</v>
      </c>
      <c r="J2586">
        <v>11.28</v>
      </c>
      <c r="K2586">
        <v>8.61</v>
      </c>
      <c r="L2586" t="s">
        <v>450</v>
      </c>
      <c r="M2586" t="s">
        <v>38</v>
      </c>
      <c r="N2586" t="s">
        <v>10</v>
      </c>
      <c r="O2586" t="s">
        <v>77</v>
      </c>
      <c r="P2586" t="s">
        <v>3303</v>
      </c>
      <c r="Q2586" t="s">
        <v>2522</v>
      </c>
      <c r="R2586" t="s">
        <v>2542</v>
      </c>
      <c r="S2586" t="s">
        <v>13</v>
      </c>
    </row>
    <row r="2587" spans="1:19" x14ac:dyDescent="0.35">
      <c r="A2587">
        <v>5315</v>
      </c>
      <c r="B2587" t="s">
        <v>4920</v>
      </c>
      <c r="C2587" t="s">
        <v>449</v>
      </c>
      <c r="D2587" t="s">
        <v>3646</v>
      </c>
      <c r="E2587">
        <v>2</v>
      </c>
      <c r="F2587" s="8">
        <f>DATE(YEAR(project_c[[#This Row],[order_date]]),MONTH(project_c[[#This Row],[order_date]]),1)</f>
        <v>44621</v>
      </c>
      <c r="G2587" s="1">
        <v>44631</v>
      </c>
      <c r="H2587">
        <v>2</v>
      </c>
      <c r="I2587">
        <v>1.26</v>
      </c>
      <c r="J2587">
        <v>13.96</v>
      </c>
      <c r="K2587">
        <v>11.44</v>
      </c>
      <c r="L2587" t="s">
        <v>450</v>
      </c>
      <c r="M2587" t="s">
        <v>38</v>
      </c>
      <c r="N2587" t="s">
        <v>10</v>
      </c>
      <c r="O2587" t="s">
        <v>77</v>
      </c>
      <c r="P2587" t="s">
        <v>3647</v>
      </c>
      <c r="Q2587" t="s">
        <v>2522</v>
      </c>
      <c r="R2587" t="s">
        <v>2523</v>
      </c>
      <c r="S2587" t="s">
        <v>13</v>
      </c>
    </row>
    <row r="2588" spans="1:19" x14ac:dyDescent="0.35">
      <c r="A2588">
        <v>5129</v>
      </c>
      <c r="B2588" t="s">
        <v>4917</v>
      </c>
      <c r="C2588" t="s">
        <v>449</v>
      </c>
      <c r="D2588" t="s">
        <v>4525</v>
      </c>
      <c r="E2588">
        <v>4</v>
      </c>
      <c r="F2588" s="8">
        <f>DATE(YEAR(project_c[[#This Row],[order_date]]),MONTH(project_c[[#This Row],[order_date]]),1)</f>
        <v>44866</v>
      </c>
      <c r="G2588" s="1">
        <v>44880</v>
      </c>
      <c r="H2588">
        <v>0</v>
      </c>
      <c r="I2588">
        <v>14.18</v>
      </c>
      <c r="J2588">
        <v>378.024</v>
      </c>
      <c r="K2588">
        <v>321.30399999999997</v>
      </c>
      <c r="L2588" t="s">
        <v>450</v>
      </c>
      <c r="M2588" t="s">
        <v>38</v>
      </c>
      <c r="N2588" t="s">
        <v>10</v>
      </c>
      <c r="O2588" t="s">
        <v>77</v>
      </c>
      <c r="P2588" t="s">
        <v>4526</v>
      </c>
      <c r="Q2588" t="s">
        <v>4250</v>
      </c>
      <c r="R2588" t="s">
        <v>4306</v>
      </c>
      <c r="S2588" t="s">
        <v>13</v>
      </c>
    </row>
    <row r="2589" spans="1:19" x14ac:dyDescent="0.35">
      <c r="A2589">
        <v>6201</v>
      </c>
      <c r="B2589" t="s">
        <v>4919</v>
      </c>
      <c r="C2589" t="s">
        <v>449</v>
      </c>
      <c r="D2589" t="s">
        <v>2051</v>
      </c>
      <c r="E2589">
        <v>2</v>
      </c>
      <c r="F2589" s="8">
        <f>DATE(YEAR(project_c[[#This Row],[order_date]]),MONTH(project_c[[#This Row],[order_date]]),1)</f>
        <v>44621</v>
      </c>
      <c r="G2589" s="1">
        <v>44621</v>
      </c>
      <c r="H2589">
        <v>7</v>
      </c>
      <c r="I2589">
        <v>8</v>
      </c>
      <c r="J2589">
        <v>127.98399999999999</v>
      </c>
      <c r="K2589">
        <v>111.98399999999999</v>
      </c>
      <c r="L2589" t="s">
        <v>450</v>
      </c>
      <c r="M2589" t="s">
        <v>38</v>
      </c>
      <c r="N2589" t="s">
        <v>10</v>
      </c>
      <c r="O2589" t="s">
        <v>77</v>
      </c>
      <c r="P2589" t="s">
        <v>2052</v>
      </c>
      <c r="Q2589" t="s">
        <v>1901</v>
      </c>
      <c r="R2589" t="s">
        <v>1902</v>
      </c>
      <c r="S2589" t="s">
        <v>13</v>
      </c>
    </row>
    <row r="2590" spans="1:19" x14ac:dyDescent="0.35">
      <c r="A2590">
        <v>15172</v>
      </c>
      <c r="B2590" t="s">
        <v>4919</v>
      </c>
      <c r="C2590" t="s">
        <v>449</v>
      </c>
      <c r="D2590" t="s">
        <v>4256</v>
      </c>
      <c r="E2590">
        <v>1</v>
      </c>
      <c r="F2590" s="8">
        <f>DATE(YEAR(project_c[[#This Row],[order_date]]),MONTH(project_c[[#This Row],[order_date]]),1)</f>
        <v>44682</v>
      </c>
      <c r="G2590" s="1">
        <v>44683</v>
      </c>
      <c r="H2590">
        <v>1</v>
      </c>
      <c r="I2590">
        <v>6.53</v>
      </c>
      <c r="J2590">
        <v>25.402999999999999</v>
      </c>
      <c r="K2590">
        <v>18.873000000000001</v>
      </c>
      <c r="L2590" t="s">
        <v>450</v>
      </c>
      <c r="M2590" t="s">
        <v>38</v>
      </c>
      <c r="N2590" t="s">
        <v>10</v>
      </c>
      <c r="O2590" t="s">
        <v>77</v>
      </c>
      <c r="P2590" t="s">
        <v>4257</v>
      </c>
      <c r="Q2590" t="s">
        <v>4250</v>
      </c>
      <c r="R2590" t="s">
        <v>4258</v>
      </c>
      <c r="S2590" t="s">
        <v>13</v>
      </c>
    </row>
    <row r="2591" spans="1:19" x14ac:dyDescent="0.35">
      <c r="A2591">
        <v>10087</v>
      </c>
      <c r="B2591" t="s">
        <v>4918</v>
      </c>
      <c r="C2591" t="s">
        <v>449</v>
      </c>
      <c r="D2591" t="s">
        <v>4487</v>
      </c>
      <c r="E2591">
        <v>2</v>
      </c>
      <c r="F2591" s="8">
        <f>DATE(YEAR(project_c[[#This Row],[order_date]]),MONTH(project_c[[#This Row],[order_date]]),1)</f>
        <v>45352</v>
      </c>
      <c r="G2591" s="1">
        <v>45371</v>
      </c>
      <c r="H2591">
        <v>4</v>
      </c>
      <c r="I2591">
        <v>53.95</v>
      </c>
      <c r="J2591">
        <v>221.0712</v>
      </c>
      <c r="K2591">
        <v>113.1712</v>
      </c>
      <c r="L2591" t="s">
        <v>450</v>
      </c>
      <c r="M2591" t="s">
        <v>38</v>
      </c>
      <c r="N2591" t="s">
        <v>10</v>
      </c>
      <c r="O2591" t="s">
        <v>77</v>
      </c>
      <c r="P2591" t="s">
        <v>4488</v>
      </c>
      <c r="Q2591" t="s">
        <v>4250</v>
      </c>
      <c r="R2591" t="s">
        <v>4273</v>
      </c>
      <c r="S2591" t="s">
        <v>13</v>
      </c>
    </row>
    <row r="2592" spans="1:19" x14ac:dyDescent="0.35">
      <c r="A2592">
        <v>10104</v>
      </c>
      <c r="B2592" t="s">
        <v>4920</v>
      </c>
      <c r="C2592" t="s">
        <v>449</v>
      </c>
      <c r="D2592" t="s">
        <v>4487</v>
      </c>
      <c r="E2592">
        <v>4</v>
      </c>
      <c r="F2592" s="8">
        <f>DATE(YEAR(project_c[[#This Row],[order_date]]),MONTH(project_c[[#This Row],[order_date]]),1)</f>
        <v>45323</v>
      </c>
      <c r="G2592" s="1">
        <v>45334</v>
      </c>
      <c r="H2592">
        <v>1</v>
      </c>
      <c r="I2592">
        <v>53.95</v>
      </c>
      <c r="J2592">
        <v>442.14240000000001</v>
      </c>
      <c r="K2592">
        <v>226.3424</v>
      </c>
      <c r="L2592" t="s">
        <v>450</v>
      </c>
      <c r="M2592" t="s">
        <v>38</v>
      </c>
      <c r="N2592" t="s">
        <v>10</v>
      </c>
      <c r="O2592" t="s">
        <v>77</v>
      </c>
      <c r="P2592" t="s">
        <v>4488</v>
      </c>
      <c r="Q2592" t="s">
        <v>4250</v>
      </c>
      <c r="R2592" t="s">
        <v>4273</v>
      </c>
      <c r="S2592" t="s">
        <v>13</v>
      </c>
    </row>
    <row r="2593" spans="1:19" x14ac:dyDescent="0.35">
      <c r="A2593">
        <v>10177</v>
      </c>
      <c r="B2593" t="s">
        <v>4920</v>
      </c>
      <c r="C2593" t="s">
        <v>449</v>
      </c>
      <c r="D2593" t="s">
        <v>4487</v>
      </c>
      <c r="E2593">
        <v>5</v>
      </c>
      <c r="F2593" s="8">
        <f>DATE(YEAR(project_c[[#This Row],[order_date]]),MONTH(project_c[[#This Row],[order_date]]),1)</f>
        <v>45352</v>
      </c>
      <c r="G2593" s="1">
        <v>45369</v>
      </c>
      <c r="H2593">
        <v>4</v>
      </c>
      <c r="I2593">
        <v>53.95</v>
      </c>
      <c r="J2593">
        <v>552.678</v>
      </c>
      <c r="K2593">
        <v>282.928</v>
      </c>
      <c r="L2593" t="s">
        <v>450</v>
      </c>
      <c r="M2593" t="s">
        <v>38</v>
      </c>
      <c r="N2593" t="s">
        <v>10</v>
      </c>
      <c r="O2593" t="s">
        <v>77</v>
      </c>
      <c r="P2593" t="s">
        <v>4488</v>
      </c>
      <c r="Q2593" t="s">
        <v>4250</v>
      </c>
      <c r="R2593" t="s">
        <v>4273</v>
      </c>
      <c r="S2593" t="s">
        <v>13</v>
      </c>
    </row>
    <row r="2594" spans="1:19" x14ac:dyDescent="0.35">
      <c r="A2594">
        <v>10458</v>
      </c>
      <c r="B2594" t="s">
        <v>4918</v>
      </c>
      <c r="C2594" t="s">
        <v>449</v>
      </c>
      <c r="D2594" t="s">
        <v>4487</v>
      </c>
      <c r="E2594">
        <v>3</v>
      </c>
      <c r="F2594" s="8">
        <f>DATE(YEAR(project_c[[#This Row],[order_date]]),MONTH(project_c[[#This Row],[order_date]]),1)</f>
        <v>45323</v>
      </c>
      <c r="G2594" s="1">
        <v>45334</v>
      </c>
      <c r="H2594">
        <v>2</v>
      </c>
      <c r="I2594">
        <v>53.95</v>
      </c>
      <c r="J2594">
        <v>331.60680000000002</v>
      </c>
      <c r="K2594">
        <v>169.7568</v>
      </c>
      <c r="L2594" t="s">
        <v>450</v>
      </c>
      <c r="M2594" t="s">
        <v>38</v>
      </c>
      <c r="N2594" t="s">
        <v>10</v>
      </c>
      <c r="O2594" t="s">
        <v>77</v>
      </c>
      <c r="P2594" t="s">
        <v>4488</v>
      </c>
      <c r="Q2594" t="s">
        <v>4250</v>
      </c>
      <c r="R2594" t="s">
        <v>4273</v>
      </c>
      <c r="S2594" t="s">
        <v>13</v>
      </c>
    </row>
    <row r="2595" spans="1:19" x14ac:dyDescent="0.35">
      <c r="A2595">
        <v>10801</v>
      </c>
      <c r="B2595" t="s">
        <v>4918</v>
      </c>
      <c r="C2595" t="s">
        <v>449</v>
      </c>
      <c r="D2595" t="s">
        <v>4487</v>
      </c>
      <c r="E2595">
        <v>3</v>
      </c>
      <c r="F2595" s="8">
        <f>DATE(YEAR(project_c[[#This Row],[order_date]]),MONTH(project_c[[#This Row],[order_date]]),1)</f>
        <v>45352</v>
      </c>
      <c r="G2595" s="1">
        <v>45376</v>
      </c>
      <c r="H2595">
        <v>3</v>
      </c>
      <c r="I2595">
        <v>53.95</v>
      </c>
      <c r="J2595">
        <v>331.60680000000002</v>
      </c>
      <c r="K2595">
        <v>169.7568</v>
      </c>
      <c r="L2595" t="s">
        <v>450</v>
      </c>
      <c r="M2595" t="s">
        <v>38</v>
      </c>
      <c r="N2595" t="s">
        <v>10</v>
      </c>
      <c r="O2595" t="s">
        <v>77</v>
      </c>
      <c r="P2595" t="s">
        <v>4488</v>
      </c>
      <c r="Q2595" t="s">
        <v>4250</v>
      </c>
      <c r="R2595" t="s">
        <v>4273</v>
      </c>
      <c r="S2595" t="s">
        <v>13</v>
      </c>
    </row>
    <row r="2596" spans="1:19" x14ac:dyDescent="0.35">
      <c r="A2596">
        <v>10891</v>
      </c>
      <c r="B2596" t="s">
        <v>4917</v>
      </c>
      <c r="C2596" t="s">
        <v>449</v>
      </c>
      <c r="D2596" t="s">
        <v>4487</v>
      </c>
      <c r="E2596">
        <v>3</v>
      </c>
      <c r="F2596" s="8">
        <f>DATE(YEAR(project_c[[#This Row],[order_date]]),MONTH(project_c[[#This Row],[order_date]]),1)</f>
        <v>45292</v>
      </c>
      <c r="G2596" s="1">
        <v>45305</v>
      </c>
      <c r="H2596">
        <v>3</v>
      </c>
      <c r="I2596">
        <v>53.95</v>
      </c>
      <c r="J2596">
        <v>331.60680000000002</v>
      </c>
      <c r="K2596">
        <v>169.7568</v>
      </c>
      <c r="L2596" t="s">
        <v>450</v>
      </c>
      <c r="M2596" t="s">
        <v>38</v>
      </c>
      <c r="N2596" t="s">
        <v>10</v>
      </c>
      <c r="O2596" t="s">
        <v>77</v>
      </c>
      <c r="P2596" t="s">
        <v>4488</v>
      </c>
      <c r="Q2596" t="s">
        <v>4250</v>
      </c>
      <c r="R2596" t="s">
        <v>4273</v>
      </c>
      <c r="S2596" t="s">
        <v>13</v>
      </c>
    </row>
    <row r="2597" spans="1:19" x14ac:dyDescent="0.35">
      <c r="A2597">
        <v>11077</v>
      </c>
      <c r="B2597" t="s">
        <v>4920</v>
      </c>
      <c r="C2597" t="s">
        <v>449</v>
      </c>
      <c r="D2597" t="s">
        <v>4487</v>
      </c>
      <c r="E2597">
        <v>5</v>
      </c>
      <c r="F2597" s="8">
        <f>DATE(YEAR(project_c[[#This Row],[order_date]]),MONTH(project_c[[#This Row],[order_date]]),1)</f>
        <v>45323</v>
      </c>
      <c r="G2597" s="1">
        <v>45324</v>
      </c>
      <c r="H2597">
        <v>5</v>
      </c>
      <c r="I2597">
        <v>53.95</v>
      </c>
      <c r="J2597">
        <v>552.678</v>
      </c>
      <c r="K2597">
        <v>282.928</v>
      </c>
      <c r="L2597" t="s">
        <v>450</v>
      </c>
      <c r="M2597" t="s">
        <v>38</v>
      </c>
      <c r="N2597" t="s">
        <v>10</v>
      </c>
      <c r="O2597" t="s">
        <v>77</v>
      </c>
      <c r="P2597" t="s">
        <v>4488</v>
      </c>
      <c r="Q2597" t="s">
        <v>4250</v>
      </c>
      <c r="R2597" t="s">
        <v>4273</v>
      </c>
      <c r="S2597" t="s">
        <v>13</v>
      </c>
    </row>
    <row r="2598" spans="1:19" x14ac:dyDescent="0.35">
      <c r="A2598">
        <v>11142</v>
      </c>
      <c r="B2598" t="s">
        <v>4918</v>
      </c>
      <c r="C2598" t="s">
        <v>449</v>
      </c>
      <c r="D2598" t="s">
        <v>4487</v>
      </c>
      <c r="E2598">
        <v>4</v>
      </c>
      <c r="F2598" s="8">
        <f>DATE(YEAR(project_c[[#This Row],[order_date]]),MONTH(project_c[[#This Row],[order_date]]),1)</f>
        <v>45292</v>
      </c>
      <c r="G2598" s="1">
        <v>45294</v>
      </c>
      <c r="H2598">
        <v>1</v>
      </c>
      <c r="I2598">
        <v>53.95</v>
      </c>
      <c r="J2598">
        <v>442.14240000000001</v>
      </c>
      <c r="K2598">
        <v>226.3424</v>
      </c>
      <c r="L2598" t="s">
        <v>450</v>
      </c>
      <c r="M2598" t="s">
        <v>38</v>
      </c>
      <c r="N2598" t="s">
        <v>10</v>
      </c>
      <c r="O2598" t="s">
        <v>77</v>
      </c>
      <c r="P2598" t="s">
        <v>4488</v>
      </c>
      <c r="Q2598" t="s">
        <v>4250</v>
      </c>
      <c r="R2598" t="s">
        <v>4273</v>
      </c>
      <c r="S2598" t="s">
        <v>13</v>
      </c>
    </row>
    <row r="2599" spans="1:19" x14ac:dyDescent="0.35">
      <c r="A2599">
        <v>11217</v>
      </c>
      <c r="B2599" t="s">
        <v>4917</v>
      </c>
      <c r="C2599" t="s">
        <v>449</v>
      </c>
      <c r="D2599" t="s">
        <v>4487</v>
      </c>
      <c r="E2599">
        <v>3</v>
      </c>
      <c r="F2599" s="8">
        <f>DATE(YEAR(project_c[[#This Row],[order_date]]),MONTH(project_c[[#This Row],[order_date]]),1)</f>
        <v>45352</v>
      </c>
      <c r="G2599" s="1">
        <v>45377</v>
      </c>
      <c r="H2599">
        <v>4</v>
      </c>
      <c r="I2599">
        <v>53.95</v>
      </c>
      <c r="J2599">
        <v>331.60680000000002</v>
      </c>
      <c r="K2599">
        <v>169.7568</v>
      </c>
      <c r="L2599" t="s">
        <v>450</v>
      </c>
      <c r="M2599" t="s">
        <v>38</v>
      </c>
      <c r="N2599" t="s">
        <v>10</v>
      </c>
      <c r="O2599" t="s">
        <v>77</v>
      </c>
      <c r="P2599" t="s">
        <v>4488</v>
      </c>
      <c r="Q2599" t="s">
        <v>4250</v>
      </c>
      <c r="R2599" t="s">
        <v>4273</v>
      </c>
      <c r="S2599" t="s">
        <v>13</v>
      </c>
    </row>
    <row r="2600" spans="1:19" x14ac:dyDescent="0.35">
      <c r="A2600">
        <v>11969</v>
      </c>
      <c r="B2600" t="s">
        <v>4920</v>
      </c>
      <c r="C2600" t="s">
        <v>449</v>
      </c>
      <c r="D2600" t="s">
        <v>4487</v>
      </c>
      <c r="E2600">
        <v>4</v>
      </c>
      <c r="F2600" s="8">
        <f>DATE(YEAR(project_c[[#This Row],[order_date]]),MONTH(project_c[[#This Row],[order_date]]),1)</f>
        <v>45383</v>
      </c>
      <c r="G2600" s="1">
        <v>45396</v>
      </c>
      <c r="H2600">
        <v>1</v>
      </c>
      <c r="I2600">
        <v>53.95</v>
      </c>
      <c r="J2600">
        <v>442.14240000000001</v>
      </c>
      <c r="K2600">
        <v>226.3424</v>
      </c>
      <c r="L2600" t="s">
        <v>450</v>
      </c>
      <c r="M2600" t="s">
        <v>38</v>
      </c>
      <c r="N2600" t="s">
        <v>10</v>
      </c>
      <c r="O2600" t="s">
        <v>77</v>
      </c>
      <c r="P2600" t="s">
        <v>4488</v>
      </c>
      <c r="Q2600" t="s">
        <v>4250</v>
      </c>
      <c r="R2600" t="s">
        <v>4273</v>
      </c>
      <c r="S2600" t="s">
        <v>13</v>
      </c>
    </row>
    <row r="2601" spans="1:19" x14ac:dyDescent="0.35">
      <c r="A2601">
        <v>11973</v>
      </c>
      <c r="B2601" t="s">
        <v>4920</v>
      </c>
      <c r="C2601" t="s">
        <v>449</v>
      </c>
      <c r="D2601" t="s">
        <v>4487</v>
      </c>
      <c r="E2601">
        <v>5</v>
      </c>
      <c r="F2601" s="8">
        <f>DATE(YEAR(project_c[[#This Row],[order_date]]),MONTH(project_c[[#This Row],[order_date]]),1)</f>
        <v>45352</v>
      </c>
      <c r="G2601" s="1">
        <v>45377</v>
      </c>
      <c r="H2601">
        <v>5</v>
      </c>
      <c r="I2601">
        <v>53.95</v>
      </c>
      <c r="J2601">
        <v>552.678</v>
      </c>
      <c r="K2601">
        <v>282.928</v>
      </c>
      <c r="L2601" t="s">
        <v>450</v>
      </c>
      <c r="M2601" t="s">
        <v>38</v>
      </c>
      <c r="N2601" t="s">
        <v>10</v>
      </c>
      <c r="O2601" t="s">
        <v>77</v>
      </c>
      <c r="P2601" t="s">
        <v>4488</v>
      </c>
      <c r="Q2601" t="s">
        <v>4250</v>
      </c>
      <c r="R2601" t="s">
        <v>4273</v>
      </c>
      <c r="S2601" t="s">
        <v>13</v>
      </c>
    </row>
    <row r="2602" spans="1:19" x14ac:dyDescent="0.35">
      <c r="A2602">
        <v>12137</v>
      </c>
      <c r="B2602" t="s">
        <v>4917</v>
      </c>
      <c r="C2602" t="s">
        <v>449</v>
      </c>
      <c r="D2602" t="s">
        <v>4487</v>
      </c>
      <c r="E2602">
        <v>2</v>
      </c>
      <c r="F2602" s="8">
        <f>DATE(YEAR(project_c[[#This Row],[order_date]]),MONTH(project_c[[#This Row],[order_date]]),1)</f>
        <v>45474</v>
      </c>
      <c r="G2602" s="1">
        <v>45502</v>
      </c>
      <c r="H2602">
        <v>3</v>
      </c>
      <c r="I2602">
        <v>53.95</v>
      </c>
      <c r="J2602">
        <v>221.0712</v>
      </c>
      <c r="K2602">
        <v>113.1712</v>
      </c>
      <c r="L2602" t="s">
        <v>450</v>
      </c>
      <c r="M2602" t="s">
        <v>38</v>
      </c>
      <c r="N2602" t="s">
        <v>10</v>
      </c>
      <c r="O2602" t="s">
        <v>77</v>
      </c>
      <c r="P2602" t="s">
        <v>4488</v>
      </c>
      <c r="Q2602" t="s">
        <v>4250</v>
      </c>
      <c r="R2602" t="s">
        <v>4273</v>
      </c>
      <c r="S2602" t="s">
        <v>13</v>
      </c>
    </row>
    <row r="2603" spans="1:19" x14ac:dyDescent="0.35">
      <c r="A2603">
        <v>12332</v>
      </c>
      <c r="B2603" t="s">
        <v>4917</v>
      </c>
      <c r="C2603" t="s">
        <v>449</v>
      </c>
      <c r="D2603" t="s">
        <v>4487</v>
      </c>
      <c r="E2603">
        <v>1</v>
      </c>
      <c r="F2603" s="8">
        <f>DATE(YEAR(project_c[[#This Row],[order_date]]),MONTH(project_c[[#This Row],[order_date]]),1)</f>
        <v>45536</v>
      </c>
      <c r="G2603" s="1">
        <v>45537</v>
      </c>
      <c r="H2603">
        <v>3</v>
      </c>
      <c r="I2603">
        <v>53.95</v>
      </c>
      <c r="J2603">
        <v>110.5356</v>
      </c>
      <c r="K2603">
        <v>56.585599999999999</v>
      </c>
      <c r="L2603" t="s">
        <v>450</v>
      </c>
      <c r="M2603" t="s">
        <v>38</v>
      </c>
      <c r="N2603" t="s">
        <v>10</v>
      </c>
      <c r="O2603" t="s">
        <v>77</v>
      </c>
      <c r="P2603" t="s">
        <v>4488</v>
      </c>
      <c r="Q2603" t="s">
        <v>4250</v>
      </c>
      <c r="R2603" t="s">
        <v>4273</v>
      </c>
      <c r="S2603" t="s">
        <v>13</v>
      </c>
    </row>
    <row r="2604" spans="1:19" x14ac:dyDescent="0.35">
      <c r="A2604">
        <v>12622</v>
      </c>
      <c r="B2604" t="s">
        <v>4917</v>
      </c>
      <c r="C2604" t="s">
        <v>449</v>
      </c>
      <c r="D2604" t="s">
        <v>4487</v>
      </c>
      <c r="E2604">
        <v>2</v>
      </c>
      <c r="F2604" s="8">
        <f>DATE(YEAR(project_c[[#This Row],[order_date]]),MONTH(project_c[[#This Row],[order_date]]),1)</f>
        <v>45566</v>
      </c>
      <c r="G2604" s="1">
        <v>45586</v>
      </c>
      <c r="H2604">
        <v>1</v>
      </c>
      <c r="I2604">
        <v>53.95</v>
      </c>
      <c r="J2604">
        <v>221.0712</v>
      </c>
      <c r="K2604">
        <v>113.1712</v>
      </c>
      <c r="L2604" t="s">
        <v>450</v>
      </c>
      <c r="M2604" t="s">
        <v>38</v>
      </c>
      <c r="N2604" t="s">
        <v>10</v>
      </c>
      <c r="O2604" t="s">
        <v>77</v>
      </c>
      <c r="P2604" t="s">
        <v>4488</v>
      </c>
      <c r="Q2604" t="s">
        <v>4250</v>
      </c>
      <c r="R2604" t="s">
        <v>4273</v>
      </c>
      <c r="S2604" t="s">
        <v>13</v>
      </c>
    </row>
    <row r="2605" spans="1:19" x14ac:dyDescent="0.35">
      <c r="A2605">
        <v>12790</v>
      </c>
      <c r="B2605" t="s">
        <v>4918</v>
      </c>
      <c r="C2605" t="s">
        <v>449</v>
      </c>
      <c r="D2605" t="s">
        <v>4487</v>
      </c>
      <c r="E2605">
        <v>2</v>
      </c>
      <c r="F2605" s="8">
        <f>DATE(YEAR(project_c[[#This Row],[order_date]]),MONTH(project_c[[#This Row],[order_date]]),1)</f>
        <v>45383</v>
      </c>
      <c r="G2605" s="1">
        <v>45407</v>
      </c>
      <c r="H2605">
        <v>5</v>
      </c>
      <c r="I2605">
        <v>53.95</v>
      </c>
      <c r="J2605">
        <v>221.0712</v>
      </c>
      <c r="K2605">
        <v>113.1712</v>
      </c>
      <c r="L2605" t="s">
        <v>450</v>
      </c>
      <c r="M2605" t="s">
        <v>38</v>
      </c>
      <c r="N2605" t="s">
        <v>10</v>
      </c>
      <c r="O2605" t="s">
        <v>77</v>
      </c>
      <c r="P2605" t="s">
        <v>4488</v>
      </c>
      <c r="Q2605" t="s">
        <v>4250</v>
      </c>
      <c r="R2605" t="s">
        <v>4273</v>
      </c>
      <c r="S2605" t="s">
        <v>13</v>
      </c>
    </row>
    <row r="2606" spans="1:19" x14ac:dyDescent="0.35">
      <c r="A2606">
        <v>12791</v>
      </c>
      <c r="B2606" t="s">
        <v>4917</v>
      </c>
      <c r="C2606" t="s">
        <v>449</v>
      </c>
      <c r="D2606" t="s">
        <v>4487</v>
      </c>
      <c r="E2606">
        <v>1</v>
      </c>
      <c r="F2606" s="8">
        <f>DATE(YEAR(project_c[[#This Row],[order_date]]),MONTH(project_c[[#This Row],[order_date]]),1)</f>
        <v>45474</v>
      </c>
      <c r="G2606" s="1">
        <v>45489</v>
      </c>
      <c r="H2606">
        <v>2</v>
      </c>
      <c r="I2606">
        <v>53.95</v>
      </c>
      <c r="J2606">
        <v>110.5356</v>
      </c>
      <c r="K2606">
        <v>56.585599999999999</v>
      </c>
      <c r="L2606" t="s">
        <v>450</v>
      </c>
      <c r="M2606" t="s">
        <v>38</v>
      </c>
      <c r="N2606" t="s">
        <v>10</v>
      </c>
      <c r="O2606" t="s">
        <v>77</v>
      </c>
      <c r="P2606" t="s">
        <v>4488</v>
      </c>
      <c r="Q2606" t="s">
        <v>4250</v>
      </c>
      <c r="R2606" t="s">
        <v>4273</v>
      </c>
      <c r="S2606" t="s">
        <v>13</v>
      </c>
    </row>
    <row r="2607" spans="1:19" x14ac:dyDescent="0.35">
      <c r="A2607">
        <v>12858</v>
      </c>
      <c r="B2607" t="s">
        <v>4917</v>
      </c>
      <c r="C2607" t="s">
        <v>449</v>
      </c>
      <c r="D2607" t="s">
        <v>4487</v>
      </c>
      <c r="E2607">
        <v>1</v>
      </c>
      <c r="F2607" s="8">
        <f>DATE(YEAR(project_c[[#This Row],[order_date]]),MONTH(project_c[[#This Row],[order_date]]),1)</f>
        <v>45597</v>
      </c>
      <c r="G2607" s="1">
        <v>45606</v>
      </c>
      <c r="H2607">
        <v>4</v>
      </c>
      <c r="I2607">
        <v>53.95</v>
      </c>
      <c r="J2607">
        <v>110.5356</v>
      </c>
      <c r="K2607">
        <v>56.585599999999999</v>
      </c>
      <c r="L2607" t="s">
        <v>450</v>
      </c>
      <c r="M2607" t="s">
        <v>38</v>
      </c>
      <c r="N2607" t="s">
        <v>10</v>
      </c>
      <c r="O2607" t="s">
        <v>77</v>
      </c>
      <c r="P2607" t="s">
        <v>4488</v>
      </c>
      <c r="Q2607" t="s">
        <v>4250</v>
      </c>
      <c r="R2607" t="s">
        <v>4273</v>
      </c>
      <c r="S2607" t="s">
        <v>13</v>
      </c>
    </row>
    <row r="2608" spans="1:19" x14ac:dyDescent="0.35">
      <c r="A2608">
        <v>12974</v>
      </c>
      <c r="B2608" t="s">
        <v>4918</v>
      </c>
      <c r="C2608" t="s">
        <v>449</v>
      </c>
      <c r="D2608" t="s">
        <v>4487</v>
      </c>
      <c r="E2608">
        <v>1</v>
      </c>
      <c r="F2608" s="8">
        <f>DATE(YEAR(project_c[[#This Row],[order_date]]),MONTH(project_c[[#This Row],[order_date]]),1)</f>
        <v>45597</v>
      </c>
      <c r="G2608" s="1">
        <v>45613</v>
      </c>
      <c r="H2608">
        <v>4</v>
      </c>
      <c r="I2608">
        <v>53.95</v>
      </c>
      <c r="J2608">
        <v>110.5356</v>
      </c>
      <c r="K2608">
        <v>56.585599999999999</v>
      </c>
      <c r="L2608" t="s">
        <v>450</v>
      </c>
      <c r="M2608" t="s">
        <v>38</v>
      </c>
      <c r="N2608" t="s">
        <v>10</v>
      </c>
      <c r="O2608" t="s">
        <v>77</v>
      </c>
      <c r="P2608" t="s">
        <v>4488</v>
      </c>
      <c r="Q2608" t="s">
        <v>4250</v>
      </c>
      <c r="R2608" t="s">
        <v>4273</v>
      </c>
      <c r="S2608" t="s">
        <v>13</v>
      </c>
    </row>
    <row r="2609" spans="1:19" x14ac:dyDescent="0.35">
      <c r="A2609">
        <v>13539</v>
      </c>
      <c r="B2609" t="s">
        <v>4917</v>
      </c>
      <c r="C2609" t="s">
        <v>449</v>
      </c>
      <c r="D2609" t="s">
        <v>4487</v>
      </c>
      <c r="E2609">
        <v>2</v>
      </c>
      <c r="F2609" s="8">
        <f>DATE(YEAR(project_c[[#This Row],[order_date]]),MONTH(project_c[[#This Row],[order_date]]),1)</f>
        <v>45505</v>
      </c>
      <c r="G2609" s="1">
        <v>45505</v>
      </c>
      <c r="H2609">
        <v>5</v>
      </c>
      <c r="I2609">
        <v>53.95</v>
      </c>
      <c r="J2609">
        <v>221.0712</v>
      </c>
      <c r="K2609">
        <v>113.1712</v>
      </c>
      <c r="L2609" t="s">
        <v>450</v>
      </c>
      <c r="M2609" t="s">
        <v>38</v>
      </c>
      <c r="N2609" t="s">
        <v>10</v>
      </c>
      <c r="O2609" t="s">
        <v>77</v>
      </c>
      <c r="P2609" t="s">
        <v>4488</v>
      </c>
      <c r="Q2609" t="s">
        <v>4250</v>
      </c>
      <c r="R2609" t="s">
        <v>4273</v>
      </c>
      <c r="S2609" t="s">
        <v>13</v>
      </c>
    </row>
    <row r="2610" spans="1:19" x14ac:dyDescent="0.35">
      <c r="A2610">
        <v>13836</v>
      </c>
      <c r="B2610" t="s">
        <v>4920</v>
      </c>
      <c r="C2610" t="s">
        <v>449</v>
      </c>
      <c r="D2610" t="s">
        <v>4487</v>
      </c>
      <c r="E2610">
        <v>1</v>
      </c>
      <c r="F2610" s="8">
        <f>DATE(YEAR(project_c[[#This Row],[order_date]]),MONTH(project_c[[#This Row],[order_date]]),1)</f>
        <v>45566</v>
      </c>
      <c r="G2610" s="1">
        <v>45580</v>
      </c>
      <c r="H2610">
        <v>3</v>
      </c>
      <c r="I2610">
        <v>53.95</v>
      </c>
      <c r="J2610">
        <v>110.5356</v>
      </c>
      <c r="K2610">
        <v>56.585599999999999</v>
      </c>
      <c r="L2610" t="s">
        <v>450</v>
      </c>
      <c r="M2610" t="s">
        <v>38</v>
      </c>
      <c r="N2610" t="s">
        <v>10</v>
      </c>
      <c r="O2610" t="s">
        <v>77</v>
      </c>
      <c r="P2610" t="s">
        <v>4488</v>
      </c>
      <c r="Q2610" t="s">
        <v>4250</v>
      </c>
      <c r="R2610" t="s">
        <v>4273</v>
      </c>
      <c r="S2610" t="s">
        <v>13</v>
      </c>
    </row>
    <row r="2611" spans="1:19" x14ac:dyDescent="0.35">
      <c r="A2611">
        <v>14053</v>
      </c>
      <c r="B2611" t="s">
        <v>4917</v>
      </c>
      <c r="C2611" t="s">
        <v>449</v>
      </c>
      <c r="D2611" t="s">
        <v>4487</v>
      </c>
      <c r="E2611">
        <v>1</v>
      </c>
      <c r="F2611" s="8">
        <f>DATE(YEAR(project_c[[#This Row],[order_date]]),MONTH(project_c[[#This Row],[order_date]]),1)</f>
        <v>45536</v>
      </c>
      <c r="G2611" s="1">
        <v>45544</v>
      </c>
      <c r="H2611">
        <v>3</v>
      </c>
      <c r="I2611">
        <v>53.95</v>
      </c>
      <c r="J2611">
        <v>110.5356</v>
      </c>
      <c r="K2611">
        <v>56.585599999999999</v>
      </c>
      <c r="L2611" t="s">
        <v>450</v>
      </c>
      <c r="M2611" t="s">
        <v>38</v>
      </c>
      <c r="N2611" t="s">
        <v>10</v>
      </c>
      <c r="O2611" t="s">
        <v>77</v>
      </c>
      <c r="P2611" t="s">
        <v>4488</v>
      </c>
      <c r="Q2611" t="s">
        <v>4250</v>
      </c>
      <c r="R2611" t="s">
        <v>4273</v>
      </c>
      <c r="S2611" t="s">
        <v>13</v>
      </c>
    </row>
    <row r="2612" spans="1:19" x14ac:dyDescent="0.35">
      <c r="A2612">
        <v>14072</v>
      </c>
      <c r="B2612" t="s">
        <v>4920</v>
      </c>
      <c r="C2612" t="s">
        <v>449</v>
      </c>
      <c r="D2612" t="s">
        <v>4487</v>
      </c>
      <c r="E2612">
        <v>1</v>
      </c>
      <c r="F2612" s="8">
        <f>DATE(YEAR(project_c[[#This Row],[order_date]]),MONTH(project_c[[#This Row],[order_date]]),1)</f>
        <v>45597</v>
      </c>
      <c r="G2612" s="1">
        <v>45624</v>
      </c>
      <c r="H2612">
        <v>4</v>
      </c>
      <c r="I2612">
        <v>53.95</v>
      </c>
      <c r="J2612">
        <v>110.5356</v>
      </c>
      <c r="K2612">
        <v>56.585599999999999</v>
      </c>
      <c r="L2612" t="s">
        <v>450</v>
      </c>
      <c r="M2612" t="s">
        <v>38</v>
      </c>
      <c r="N2612" t="s">
        <v>10</v>
      </c>
      <c r="O2612" t="s">
        <v>77</v>
      </c>
      <c r="P2612" t="s">
        <v>4488</v>
      </c>
      <c r="Q2612" t="s">
        <v>4250</v>
      </c>
      <c r="R2612" t="s">
        <v>4273</v>
      </c>
      <c r="S2612" t="s">
        <v>13</v>
      </c>
    </row>
    <row r="2613" spans="1:19" x14ac:dyDescent="0.35">
      <c r="A2613">
        <v>412</v>
      </c>
      <c r="B2613" t="s">
        <v>4919</v>
      </c>
      <c r="C2613" t="s">
        <v>69</v>
      </c>
      <c r="D2613" t="s">
        <v>2464</v>
      </c>
      <c r="E2613">
        <v>3</v>
      </c>
      <c r="F2613" s="8">
        <f>DATE(YEAR(project_c[[#This Row],[order_date]]),MONTH(project_c[[#This Row],[order_date]]),1)</f>
        <v>43891</v>
      </c>
      <c r="G2613" s="1">
        <v>43916</v>
      </c>
      <c r="H2613">
        <v>4</v>
      </c>
      <c r="I2613">
        <v>9.5</v>
      </c>
      <c r="J2613">
        <v>66.3</v>
      </c>
      <c r="K2613">
        <v>37.799999999999997</v>
      </c>
      <c r="L2613" t="s">
        <v>70</v>
      </c>
      <c r="M2613" t="s">
        <v>38</v>
      </c>
      <c r="N2613" t="s">
        <v>10</v>
      </c>
      <c r="O2613" t="s">
        <v>65</v>
      </c>
      <c r="P2613" t="s">
        <v>2465</v>
      </c>
      <c r="Q2613" t="s">
        <v>1901</v>
      </c>
      <c r="R2613" t="s">
        <v>1909</v>
      </c>
      <c r="S2613" t="s">
        <v>23</v>
      </c>
    </row>
    <row r="2614" spans="1:19" x14ac:dyDescent="0.35">
      <c r="A2614">
        <v>28</v>
      </c>
      <c r="B2614" t="s">
        <v>4918</v>
      </c>
      <c r="C2614" t="s">
        <v>69</v>
      </c>
      <c r="D2614" t="s">
        <v>3272</v>
      </c>
      <c r="E2614">
        <v>4</v>
      </c>
      <c r="F2614" s="8">
        <f>DATE(YEAR(project_c[[#This Row],[order_date]]),MONTH(project_c[[#This Row],[order_date]]),1)</f>
        <v>43922</v>
      </c>
      <c r="G2614" s="1">
        <v>43934</v>
      </c>
      <c r="H2614">
        <v>4</v>
      </c>
      <c r="I2614">
        <v>2.14</v>
      </c>
      <c r="J2614">
        <v>14.272</v>
      </c>
      <c r="K2614">
        <v>5.7119999999999997</v>
      </c>
      <c r="L2614" t="s">
        <v>70</v>
      </c>
      <c r="M2614" t="s">
        <v>38</v>
      </c>
      <c r="N2614" t="s">
        <v>10</v>
      </c>
      <c r="O2614" t="s">
        <v>65</v>
      </c>
      <c r="P2614" t="s">
        <v>3273</v>
      </c>
      <c r="Q2614" t="s">
        <v>2522</v>
      </c>
      <c r="R2614" t="s">
        <v>2528</v>
      </c>
      <c r="S2614" t="s">
        <v>23</v>
      </c>
    </row>
    <row r="2615" spans="1:19" x14ac:dyDescent="0.35">
      <c r="A2615">
        <v>29</v>
      </c>
      <c r="B2615" t="s">
        <v>4918</v>
      </c>
      <c r="C2615" t="s">
        <v>69</v>
      </c>
      <c r="D2615" t="s">
        <v>2687</v>
      </c>
      <c r="E2615">
        <v>10</v>
      </c>
      <c r="F2615" s="8">
        <f>DATE(YEAR(project_c[[#This Row],[order_date]]),MONTH(project_c[[#This Row],[order_date]]),1)</f>
        <v>43922</v>
      </c>
      <c r="G2615" s="1">
        <v>43934</v>
      </c>
      <c r="H2615">
        <v>4</v>
      </c>
      <c r="I2615">
        <v>18.87</v>
      </c>
      <c r="J2615">
        <v>153</v>
      </c>
      <c r="K2615">
        <v>-35.700000000000003</v>
      </c>
      <c r="L2615" t="s">
        <v>70</v>
      </c>
      <c r="M2615" t="s">
        <v>38</v>
      </c>
      <c r="N2615" t="s">
        <v>10</v>
      </c>
      <c r="O2615" t="s">
        <v>65</v>
      </c>
      <c r="P2615" t="s">
        <v>2688</v>
      </c>
      <c r="Q2615" t="s">
        <v>2522</v>
      </c>
      <c r="R2615" t="s">
        <v>2523</v>
      </c>
      <c r="S2615" t="s">
        <v>23</v>
      </c>
    </row>
    <row r="2616" spans="1:19" x14ac:dyDescent="0.35">
      <c r="A2616">
        <v>31</v>
      </c>
      <c r="B2616" t="s">
        <v>4918</v>
      </c>
      <c r="C2616" t="s">
        <v>69</v>
      </c>
      <c r="D2616" t="s">
        <v>2340</v>
      </c>
      <c r="E2616">
        <v>12</v>
      </c>
      <c r="F2616" s="8">
        <f>DATE(YEAR(project_c[[#This Row],[order_date]]),MONTH(project_c[[#This Row],[order_date]]),1)</f>
        <v>43922</v>
      </c>
      <c r="G2616" s="1">
        <v>43934</v>
      </c>
      <c r="H2616">
        <v>4</v>
      </c>
      <c r="I2616">
        <v>1.8</v>
      </c>
      <c r="J2616">
        <v>43.128</v>
      </c>
      <c r="K2616">
        <v>21.527999999999999</v>
      </c>
      <c r="L2616" t="s">
        <v>70</v>
      </c>
      <c r="M2616" t="s">
        <v>38</v>
      </c>
      <c r="N2616" t="s">
        <v>10</v>
      </c>
      <c r="O2616" t="s">
        <v>65</v>
      </c>
      <c r="P2616" t="s">
        <v>2341</v>
      </c>
      <c r="Q2616" t="s">
        <v>1901</v>
      </c>
      <c r="R2616" t="s">
        <v>1902</v>
      </c>
      <c r="S2616" t="s">
        <v>23</v>
      </c>
    </row>
    <row r="2617" spans="1:19" x14ac:dyDescent="0.35">
      <c r="A2617">
        <v>760</v>
      </c>
      <c r="B2617" t="s">
        <v>4920</v>
      </c>
      <c r="C2617" t="s">
        <v>69</v>
      </c>
      <c r="D2617" t="s">
        <v>2882</v>
      </c>
      <c r="E2617">
        <v>3</v>
      </c>
      <c r="F2617" s="8">
        <f>DATE(YEAR(project_c[[#This Row],[order_date]]),MONTH(project_c[[#This Row],[order_date]]),1)</f>
        <v>44013</v>
      </c>
      <c r="G2617" s="1">
        <v>44032</v>
      </c>
      <c r="H2617">
        <v>3</v>
      </c>
      <c r="I2617">
        <v>64.25</v>
      </c>
      <c r="J2617">
        <v>428.34</v>
      </c>
      <c r="K2617">
        <v>235.59</v>
      </c>
      <c r="L2617" t="s">
        <v>70</v>
      </c>
      <c r="M2617" t="s">
        <v>38</v>
      </c>
      <c r="N2617" t="s">
        <v>10</v>
      </c>
      <c r="O2617" t="s">
        <v>65</v>
      </c>
      <c r="P2617" t="s">
        <v>2883</v>
      </c>
      <c r="Q2617" t="s">
        <v>2522</v>
      </c>
      <c r="R2617" t="s">
        <v>2559</v>
      </c>
      <c r="S2617" t="s">
        <v>23</v>
      </c>
    </row>
    <row r="2618" spans="1:19" x14ac:dyDescent="0.35">
      <c r="A2618">
        <v>757</v>
      </c>
      <c r="B2618" t="s">
        <v>4920</v>
      </c>
      <c r="C2618" t="s">
        <v>69</v>
      </c>
      <c r="D2618" t="s">
        <v>2462</v>
      </c>
      <c r="E2618">
        <v>2</v>
      </c>
      <c r="F2618" s="8">
        <f>DATE(YEAR(project_c[[#This Row],[order_date]]),MONTH(project_c[[#This Row],[order_date]]),1)</f>
        <v>44013</v>
      </c>
      <c r="G2618" s="1">
        <v>44032</v>
      </c>
      <c r="H2618">
        <v>3</v>
      </c>
      <c r="I2618">
        <v>3.36</v>
      </c>
      <c r="J2618">
        <v>41.94</v>
      </c>
      <c r="K2618">
        <v>35.22</v>
      </c>
      <c r="L2618" t="s">
        <v>70</v>
      </c>
      <c r="M2618" t="s">
        <v>38</v>
      </c>
      <c r="N2618" t="s">
        <v>10</v>
      </c>
      <c r="O2618" t="s">
        <v>65</v>
      </c>
      <c r="P2618" t="s">
        <v>2463</v>
      </c>
      <c r="Q2618" t="s">
        <v>1901</v>
      </c>
      <c r="R2618" t="s">
        <v>1909</v>
      </c>
      <c r="S2618" t="s">
        <v>23</v>
      </c>
    </row>
    <row r="2619" spans="1:19" x14ac:dyDescent="0.35">
      <c r="A2619">
        <v>759</v>
      </c>
      <c r="B2619" t="s">
        <v>4920</v>
      </c>
      <c r="C2619" t="s">
        <v>69</v>
      </c>
      <c r="D2619" t="s">
        <v>3080</v>
      </c>
      <c r="E2619">
        <v>4</v>
      </c>
      <c r="F2619" s="8">
        <f>DATE(YEAR(project_c[[#This Row],[order_date]]),MONTH(project_c[[#This Row],[order_date]]),1)</f>
        <v>44013</v>
      </c>
      <c r="G2619" s="1">
        <v>44032</v>
      </c>
      <c r="H2619">
        <v>3</v>
      </c>
      <c r="I2619">
        <v>0.69</v>
      </c>
      <c r="J2619">
        <v>13.12</v>
      </c>
      <c r="K2619">
        <v>10.36</v>
      </c>
      <c r="L2619" t="s">
        <v>70</v>
      </c>
      <c r="M2619" t="s">
        <v>38</v>
      </c>
      <c r="N2619" t="s">
        <v>10</v>
      </c>
      <c r="O2619" t="s">
        <v>65</v>
      </c>
      <c r="P2619" t="s">
        <v>3081</v>
      </c>
      <c r="Q2619" t="s">
        <v>2522</v>
      </c>
      <c r="R2619" t="s">
        <v>2528</v>
      </c>
      <c r="S2619" t="s">
        <v>23</v>
      </c>
    </row>
    <row r="2620" spans="1:19" x14ac:dyDescent="0.35">
      <c r="A2620">
        <v>758</v>
      </c>
      <c r="B2620" t="s">
        <v>4920</v>
      </c>
      <c r="C2620" t="s">
        <v>69</v>
      </c>
      <c r="D2620" t="s">
        <v>3494</v>
      </c>
      <c r="E2620">
        <v>2</v>
      </c>
      <c r="F2620" s="8">
        <f>DATE(YEAR(project_c[[#This Row],[order_date]]),MONTH(project_c[[#This Row],[order_date]]),1)</f>
        <v>44013</v>
      </c>
      <c r="G2620" s="1">
        <v>44032</v>
      </c>
      <c r="H2620">
        <v>3</v>
      </c>
      <c r="I2620">
        <v>0.84</v>
      </c>
      <c r="J2620">
        <v>11.96</v>
      </c>
      <c r="K2620">
        <v>10.28</v>
      </c>
      <c r="L2620" t="s">
        <v>70</v>
      </c>
      <c r="M2620" t="s">
        <v>38</v>
      </c>
      <c r="N2620" t="s">
        <v>10</v>
      </c>
      <c r="O2620" t="s">
        <v>65</v>
      </c>
      <c r="P2620" t="s">
        <v>3495</v>
      </c>
      <c r="Q2620" t="s">
        <v>2522</v>
      </c>
      <c r="R2620" t="s">
        <v>2542</v>
      </c>
      <c r="S2620" t="s">
        <v>23</v>
      </c>
    </row>
    <row r="2621" spans="1:19" x14ac:dyDescent="0.35">
      <c r="A2621">
        <v>3240</v>
      </c>
      <c r="B2621" t="s">
        <v>4918</v>
      </c>
      <c r="C2621" t="s">
        <v>69</v>
      </c>
      <c r="D2621" t="s">
        <v>3582</v>
      </c>
      <c r="E2621">
        <v>5</v>
      </c>
      <c r="F2621" s="8">
        <f>DATE(YEAR(project_c[[#This Row],[order_date]]),MONTH(project_c[[#This Row],[order_date]]),1)</f>
        <v>44531</v>
      </c>
      <c r="G2621" s="1">
        <v>44542</v>
      </c>
      <c r="H2621">
        <v>3</v>
      </c>
      <c r="I2621">
        <v>3.3</v>
      </c>
      <c r="J2621">
        <v>32.4</v>
      </c>
      <c r="K2621">
        <v>15.9</v>
      </c>
      <c r="L2621" t="s">
        <v>70</v>
      </c>
      <c r="M2621" t="s">
        <v>38</v>
      </c>
      <c r="N2621" t="s">
        <v>10</v>
      </c>
      <c r="O2621" t="s">
        <v>65</v>
      </c>
      <c r="P2621" t="s">
        <v>3583</v>
      </c>
      <c r="Q2621" t="s">
        <v>2522</v>
      </c>
      <c r="R2621" t="s">
        <v>2542</v>
      </c>
      <c r="S2621" t="s">
        <v>23</v>
      </c>
    </row>
    <row r="2622" spans="1:19" x14ac:dyDescent="0.35">
      <c r="A2622">
        <v>3241</v>
      </c>
      <c r="B2622" t="s">
        <v>4918</v>
      </c>
      <c r="C2622" t="s">
        <v>69</v>
      </c>
      <c r="D2622" t="s">
        <v>2600</v>
      </c>
      <c r="E2622">
        <v>2</v>
      </c>
      <c r="F2622" s="8">
        <f>DATE(YEAR(project_c[[#This Row],[order_date]]),MONTH(project_c[[#This Row],[order_date]]),1)</f>
        <v>44531</v>
      </c>
      <c r="G2622" s="1">
        <v>44542</v>
      </c>
      <c r="H2622">
        <v>3</v>
      </c>
      <c r="I2622">
        <v>3.92</v>
      </c>
      <c r="J2622">
        <v>78.3</v>
      </c>
      <c r="K2622">
        <v>70.459999999999994</v>
      </c>
      <c r="L2622" t="s">
        <v>70</v>
      </c>
      <c r="M2622" t="s">
        <v>38</v>
      </c>
      <c r="N2622" t="s">
        <v>10</v>
      </c>
      <c r="O2622" t="s">
        <v>65</v>
      </c>
      <c r="P2622" t="s">
        <v>2601</v>
      </c>
      <c r="Q2622" t="s">
        <v>2522</v>
      </c>
      <c r="R2622" t="s">
        <v>2542</v>
      </c>
      <c r="S2622" t="s">
        <v>23</v>
      </c>
    </row>
    <row r="2623" spans="1:19" x14ac:dyDescent="0.35">
      <c r="A2623">
        <v>16286</v>
      </c>
      <c r="B2623" t="s">
        <v>4919</v>
      </c>
      <c r="C2623" t="s">
        <v>69</v>
      </c>
      <c r="D2623" t="s">
        <v>2502</v>
      </c>
      <c r="E2623">
        <v>1</v>
      </c>
      <c r="F2623" s="8">
        <f>DATE(YEAR(project_c[[#This Row],[order_date]]),MONTH(project_c[[#This Row],[order_date]]),1)</f>
        <v>44593</v>
      </c>
      <c r="G2623" s="1">
        <v>44603</v>
      </c>
      <c r="H2623">
        <v>2</v>
      </c>
      <c r="I2623">
        <v>12.32</v>
      </c>
      <c r="J2623">
        <v>19.593</v>
      </c>
      <c r="K2623">
        <v>7.2729999999999997</v>
      </c>
      <c r="L2623" t="s">
        <v>70</v>
      </c>
      <c r="M2623" t="s">
        <v>38</v>
      </c>
      <c r="N2623" t="s">
        <v>10</v>
      </c>
      <c r="O2623" t="s">
        <v>65</v>
      </c>
      <c r="P2623" t="s">
        <v>2503</v>
      </c>
      <c r="Q2623" t="s">
        <v>1901</v>
      </c>
      <c r="R2623" t="s">
        <v>1909</v>
      </c>
      <c r="S2623" t="s">
        <v>23</v>
      </c>
    </row>
    <row r="2624" spans="1:19" x14ac:dyDescent="0.35">
      <c r="A2624">
        <v>5662</v>
      </c>
      <c r="B2624" t="s">
        <v>4919</v>
      </c>
      <c r="C2624" t="s">
        <v>69</v>
      </c>
      <c r="D2624" t="s">
        <v>4781</v>
      </c>
      <c r="E2624">
        <v>4</v>
      </c>
      <c r="F2624" s="8">
        <f>DATE(YEAR(project_c[[#This Row],[order_date]]),MONTH(project_c[[#This Row],[order_date]]),1)</f>
        <v>44835</v>
      </c>
      <c r="G2624" s="1">
        <v>44862</v>
      </c>
      <c r="H2624">
        <v>6</v>
      </c>
      <c r="I2624">
        <v>1.75</v>
      </c>
      <c r="J2624">
        <v>77.599999999999994</v>
      </c>
      <c r="K2624">
        <v>70.599999999999994</v>
      </c>
      <c r="L2624" t="s">
        <v>70</v>
      </c>
      <c r="M2624" t="s">
        <v>38</v>
      </c>
      <c r="N2624" t="s">
        <v>10</v>
      </c>
      <c r="O2624" t="s">
        <v>65</v>
      </c>
      <c r="P2624" t="s">
        <v>4782</v>
      </c>
      <c r="Q2624" t="s">
        <v>4250</v>
      </c>
      <c r="R2624" t="s">
        <v>4251</v>
      </c>
      <c r="S2624" t="s">
        <v>23</v>
      </c>
    </row>
    <row r="2625" spans="1:19" x14ac:dyDescent="0.35">
      <c r="A2625">
        <v>5661</v>
      </c>
      <c r="B2625" t="s">
        <v>4919</v>
      </c>
      <c r="C2625" t="s">
        <v>69</v>
      </c>
      <c r="D2625" t="s">
        <v>4094</v>
      </c>
      <c r="E2625">
        <v>3</v>
      </c>
      <c r="F2625" s="8">
        <f>DATE(YEAR(project_c[[#This Row],[order_date]]),MONTH(project_c[[#This Row],[order_date]]),1)</f>
        <v>44835</v>
      </c>
      <c r="G2625" s="1">
        <v>44862</v>
      </c>
      <c r="H2625">
        <v>6</v>
      </c>
      <c r="I2625">
        <v>6.83</v>
      </c>
      <c r="J2625">
        <v>56.91</v>
      </c>
      <c r="K2625">
        <v>36.42</v>
      </c>
      <c r="L2625" t="s">
        <v>70</v>
      </c>
      <c r="M2625" t="s">
        <v>38</v>
      </c>
      <c r="N2625" t="s">
        <v>10</v>
      </c>
      <c r="O2625" t="s">
        <v>65</v>
      </c>
      <c r="P2625" t="s">
        <v>4095</v>
      </c>
      <c r="Q2625" t="s">
        <v>2522</v>
      </c>
      <c r="R2625" t="s">
        <v>2542</v>
      </c>
      <c r="S2625" t="s">
        <v>23</v>
      </c>
    </row>
    <row r="2626" spans="1:19" x14ac:dyDescent="0.35">
      <c r="A2626">
        <v>5659</v>
      </c>
      <c r="B2626" t="s">
        <v>4919</v>
      </c>
      <c r="C2626" t="s">
        <v>69</v>
      </c>
      <c r="D2626" t="s">
        <v>4026</v>
      </c>
      <c r="E2626">
        <v>5</v>
      </c>
      <c r="F2626" s="8">
        <f>DATE(YEAR(project_c[[#This Row],[order_date]]),MONTH(project_c[[#This Row],[order_date]]),1)</f>
        <v>44835</v>
      </c>
      <c r="G2626" s="1">
        <v>44862</v>
      </c>
      <c r="H2626">
        <v>6</v>
      </c>
      <c r="I2626">
        <v>0.79</v>
      </c>
      <c r="J2626">
        <v>78.5</v>
      </c>
      <c r="K2626">
        <v>74.55</v>
      </c>
      <c r="L2626" t="s">
        <v>70</v>
      </c>
      <c r="M2626" t="s">
        <v>38</v>
      </c>
      <c r="N2626" t="s">
        <v>10</v>
      </c>
      <c r="O2626" t="s">
        <v>65</v>
      </c>
      <c r="P2626" t="s">
        <v>4027</v>
      </c>
      <c r="Q2626" t="s">
        <v>2522</v>
      </c>
      <c r="R2626" t="s">
        <v>2559</v>
      </c>
      <c r="S2626" t="s">
        <v>23</v>
      </c>
    </row>
    <row r="2627" spans="1:19" x14ac:dyDescent="0.35">
      <c r="A2627">
        <v>4953</v>
      </c>
      <c r="B2627" t="s">
        <v>4918</v>
      </c>
      <c r="C2627" t="s">
        <v>69</v>
      </c>
      <c r="D2627" t="s">
        <v>4753</v>
      </c>
      <c r="E2627">
        <v>2</v>
      </c>
      <c r="F2627" s="8">
        <f>DATE(YEAR(project_c[[#This Row],[order_date]]),MONTH(project_c[[#This Row],[order_date]]),1)</f>
        <v>44743</v>
      </c>
      <c r="G2627" s="1">
        <v>44758</v>
      </c>
      <c r="H2627">
        <v>4</v>
      </c>
      <c r="I2627">
        <v>1.22</v>
      </c>
      <c r="J2627">
        <v>30.56</v>
      </c>
      <c r="K2627">
        <v>28.12</v>
      </c>
      <c r="L2627" t="s">
        <v>70</v>
      </c>
      <c r="M2627" t="s">
        <v>38</v>
      </c>
      <c r="N2627" t="s">
        <v>10</v>
      </c>
      <c r="O2627" t="s">
        <v>65</v>
      </c>
      <c r="P2627" t="s">
        <v>4754</v>
      </c>
      <c r="Q2627" t="s">
        <v>4250</v>
      </c>
      <c r="R2627" t="s">
        <v>4251</v>
      </c>
      <c r="S2627" t="s">
        <v>23</v>
      </c>
    </row>
    <row r="2628" spans="1:19" x14ac:dyDescent="0.35">
      <c r="A2628">
        <v>4955</v>
      </c>
      <c r="B2628" t="s">
        <v>4918</v>
      </c>
      <c r="C2628" t="s">
        <v>69</v>
      </c>
      <c r="D2628" t="s">
        <v>3850</v>
      </c>
      <c r="E2628">
        <v>9</v>
      </c>
      <c r="F2628" s="8">
        <f>DATE(YEAR(project_c[[#This Row],[order_date]]),MONTH(project_c[[#This Row],[order_date]]),1)</f>
        <v>44743</v>
      </c>
      <c r="G2628" s="1">
        <v>44758</v>
      </c>
      <c r="H2628">
        <v>4</v>
      </c>
      <c r="I2628">
        <v>1.52</v>
      </c>
      <c r="J2628">
        <v>98.01</v>
      </c>
      <c r="K2628">
        <v>84.33</v>
      </c>
      <c r="L2628" t="s">
        <v>70</v>
      </c>
      <c r="M2628" t="s">
        <v>38</v>
      </c>
      <c r="N2628" t="s">
        <v>10</v>
      </c>
      <c r="O2628" t="s">
        <v>65</v>
      </c>
      <c r="P2628" t="s">
        <v>3851</v>
      </c>
      <c r="Q2628" t="s">
        <v>2522</v>
      </c>
      <c r="R2628" t="s">
        <v>2531</v>
      </c>
      <c r="S2628" t="s">
        <v>23</v>
      </c>
    </row>
    <row r="2629" spans="1:19" x14ac:dyDescent="0.35">
      <c r="A2629">
        <v>5236</v>
      </c>
      <c r="B2629" t="s">
        <v>4918</v>
      </c>
      <c r="C2629" t="s">
        <v>69</v>
      </c>
      <c r="D2629" t="s">
        <v>3728</v>
      </c>
      <c r="E2629">
        <v>5</v>
      </c>
      <c r="F2629" s="8">
        <f>DATE(YEAR(project_c[[#This Row],[order_date]]),MONTH(project_c[[#This Row],[order_date]]),1)</f>
        <v>44562</v>
      </c>
      <c r="G2629" s="1">
        <v>44586</v>
      </c>
      <c r="H2629">
        <v>3</v>
      </c>
      <c r="I2629">
        <v>2.67</v>
      </c>
      <c r="J2629">
        <v>34.479999999999997</v>
      </c>
      <c r="K2629">
        <v>21.13</v>
      </c>
      <c r="L2629" t="s">
        <v>70</v>
      </c>
      <c r="M2629" t="s">
        <v>38</v>
      </c>
      <c r="N2629" t="s">
        <v>10</v>
      </c>
      <c r="O2629" t="s">
        <v>65</v>
      </c>
      <c r="P2629" t="s">
        <v>3729</v>
      </c>
      <c r="Q2629" t="s">
        <v>2522</v>
      </c>
      <c r="R2629" t="s">
        <v>2523</v>
      </c>
      <c r="S2629" t="s">
        <v>23</v>
      </c>
    </row>
    <row r="2630" spans="1:19" x14ac:dyDescent="0.35">
      <c r="A2630">
        <v>6570</v>
      </c>
      <c r="B2630" t="s">
        <v>4918</v>
      </c>
      <c r="C2630" t="s">
        <v>69</v>
      </c>
      <c r="D2630" t="s">
        <v>3706</v>
      </c>
      <c r="E2630">
        <v>5</v>
      </c>
      <c r="F2630" s="8">
        <f>DATE(YEAR(project_c[[#This Row],[order_date]]),MONTH(project_c[[#This Row],[order_date]]),1)</f>
        <v>44896</v>
      </c>
      <c r="G2630" s="1">
        <v>44896</v>
      </c>
      <c r="H2630">
        <v>2</v>
      </c>
      <c r="I2630">
        <v>1.38</v>
      </c>
      <c r="J2630">
        <v>40.700000000000003</v>
      </c>
      <c r="K2630">
        <v>33.799999999999997</v>
      </c>
      <c r="L2630" t="s">
        <v>70</v>
      </c>
      <c r="M2630" t="s">
        <v>38</v>
      </c>
      <c r="N2630" t="s">
        <v>10</v>
      </c>
      <c r="O2630" t="s">
        <v>65</v>
      </c>
      <c r="P2630" t="s">
        <v>3707</v>
      </c>
      <c r="Q2630" t="s">
        <v>2522</v>
      </c>
      <c r="R2630" t="s">
        <v>2807</v>
      </c>
      <c r="S2630" t="s">
        <v>23</v>
      </c>
    </row>
    <row r="2631" spans="1:19" x14ac:dyDescent="0.35">
      <c r="A2631">
        <v>4950</v>
      </c>
      <c r="B2631" t="s">
        <v>4918</v>
      </c>
      <c r="C2631" t="s">
        <v>69</v>
      </c>
      <c r="D2631" t="s">
        <v>3694</v>
      </c>
      <c r="E2631">
        <v>5</v>
      </c>
      <c r="F2631" s="8">
        <f>DATE(YEAR(project_c[[#This Row],[order_date]]),MONTH(project_c[[#This Row],[order_date]]),1)</f>
        <v>44743</v>
      </c>
      <c r="G2631" s="1">
        <v>44758</v>
      </c>
      <c r="H2631">
        <v>4</v>
      </c>
      <c r="I2631">
        <v>0.69</v>
      </c>
      <c r="J2631">
        <v>8.15</v>
      </c>
      <c r="K2631">
        <v>4.7</v>
      </c>
      <c r="L2631" t="s">
        <v>70</v>
      </c>
      <c r="M2631" t="s">
        <v>38</v>
      </c>
      <c r="N2631" t="s">
        <v>10</v>
      </c>
      <c r="O2631" t="s">
        <v>65</v>
      </c>
      <c r="P2631" t="s">
        <v>3695</v>
      </c>
      <c r="Q2631" t="s">
        <v>2522</v>
      </c>
      <c r="R2631" t="s">
        <v>2539</v>
      </c>
      <c r="S2631" t="s">
        <v>23</v>
      </c>
    </row>
    <row r="2632" spans="1:19" x14ac:dyDescent="0.35">
      <c r="A2632">
        <v>4951</v>
      </c>
      <c r="B2632" t="s">
        <v>4918</v>
      </c>
      <c r="C2632" t="s">
        <v>69</v>
      </c>
      <c r="D2632" t="s">
        <v>3676</v>
      </c>
      <c r="E2632">
        <v>3</v>
      </c>
      <c r="F2632" s="8">
        <f>DATE(YEAR(project_c[[#This Row],[order_date]]),MONTH(project_c[[#This Row],[order_date]]),1)</f>
        <v>44743</v>
      </c>
      <c r="G2632" s="1">
        <v>44758</v>
      </c>
      <c r="H2632">
        <v>4</v>
      </c>
      <c r="I2632">
        <v>1.56</v>
      </c>
      <c r="J2632">
        <v>22.32</v>
      </c>
      <c r="K2632">
        <v>17.64</v>
      </c>
      <c r="L2632" t="s">
        <v>70</v>
      </c>
      <c r="M2632" t="s">
        <v>38</v>
      </c>
      <c r="N2632" t="s">
        <v>10</v>
      </c>
      <c r="O2632" t="s">
        <v>65</v>
      </c>
      <c r="P2632" t="s">
        <v>3677</v>
      </c>
      <c r="Q2632" t="s">
        <v>2522</v>
      </c>
      <c r="R2632" t="s">
        <v>2528</v>
      </c>
      <c r="S2632" t="s">
        <v>23</v>
      </c>
    </row>
    <row r="2633" spans="1:19" x14ac:dyDescent="0.35">
      <c r="A2633">
        <v>5239</v>
      </c>
      <c r="B2633" t="s">
        <v>4918</v>
      </c>
      <c r="C2633" t="s">
        <v>69</v>
      </c>
      <c r="D2633" t="s">
        <v>3480</v>
      </c>
      <c r="E2633">
        <v>7</v>
      </c>
      <c r="F2633" s="8">
        <f>DATE(YEAR(project_c[[#This Row],[order_date]]),MONTH(project_c[[#This Row],[order_date]]),1)</f>
        <v>44562</v>
      </c>
      <c r="G2633" s="1">
        <v>44586</v>
      </c>
      <c r="H2633">
        <v>3</v>
      </c>
      <c r="I2633">
        <v>2.62</v>
      </c>
      <c r="J2633">
        <v>40.74</v>
      </c>
      <c r="K2633">
        <v>22.4</v>
      </c>
      <c r="L2633" t="s">
        <v>70</v>
      </c>
      <c r="M2633" t="s">
        <v>38</v>
      </c>
      <c r="N2633" t="s">
        <v>10</v>
      </c>
      <c r="O2633" t="s">
        <v>65</v>
      </c>
      <c r="P2633" t="s">
        <v>3481</v>
      </c>
      <c r="Q2633" t="s">
        <v>2522</v>
      </c>
      <c r="R2633" t="s">
        <v>2542</v>
      </c>
      <c r="S2633" t="s">
        <v>23</v>
      </c>
    </row>
    <row r="2634" spans="1:19" x14ac:dyDescent="0.35">
      <c r="A2634">
        <v>5663</v>
      </c>
      <c r="B2634" t="s">
        <v>4919</v>
      </c>
      <c r="C2634" t="s">
        <v>69</v>
      </c>
      <c r="D2634" t="s">
        <v>2966</v>
      </c>
      <c r="E2634">
        <v>1</v>
      </c>
      <c r="F2634" s="8">
        <f>DATE(YEAR(project_c[[#This Row],[order_date]]),MONTH(project_c[[#This Row],[order_date]]),1)</f>
        <v>44835</v>
      </c>
      <c r="G2634" s="1">
        <v>44862</v>
      </c>
      <c r="H2634">
        <v>6</v>
      </c>
      <c r="I2634">
        <v>1.54</v>
      </c>
      <c r="J2634">
        <v>2.86</v>
      </c>
      <c r="K2634">
        <v>1.32</v>
      </c>
      <c r="L2634" t="s">
        <v>70</v>
      </c>
      <c r="M2634" t="s">
        <v>38</v>
      </c>
      <c r="N2634" t="s">
        <v>10</v>
      </c>
      <c r="O2634" t="s">
        <v>65</v>
      </c>
      <c r="P2634" t="s">
        <v>2967</v>
      </c>
      <c r="Q2634" t="s">
        <v>2522</v>
      </c>
      <c r="R2634" t="s">
        <v>2523</v>
      </c>
      <c r="S2634" t="s">
        <v>23</v>
      </c>
    </row>
    <row r="2635" spans="1:19" x14ac:dyDescent="0.35">
      <c r="A2635">
        <v>5374</v>
      </c>
      <c r="B2635" t="s">
        <v>4919</v>
      </c>
      <c r="C2635" t="s">
        <v>69</v>
      </c>
      <c r="D2635" t="s">
        <v>4541</v>
      </c>
      <c r="E2635">
        <v>2</v>
      </c>
      <c r="F2635" s="8">
        <f>DATE(YEAR(project_c[[#This Row],[order_date]]),MONTH(project_c[[#This Row],[order_date]]),1)</f>
        <v>44743</v>
      </c>
      <c r="G2635" s="1">
        <v>44751</v>
      </c>
      <c r="H2635">
        <v>4</v>
      </c>
      <c r="I2635">
        <v>32.64</v>
      </c>
      <c r="J2635">
        <v>326.41199999999998</v>
      </c>
      <c r="K2635">
        <v>261.13200000000001</v>
      </c>
      <c r="L2635" t="s">
        <v>70</v>
      </c>
      <c r="M2635" t="s">
        <v>38</v>
      </c>
      <c r="N2635" t="s">
        <v>10</v>
      </c>
      <c r="O2635" t="s">
        <v>65</v>
      </c>
      <c r="P2635" t="s">
        <v>4542</v>
      </c>
      <c r="Q2635" t="s">
        <v>4250</v>
      </c>
      <c r="R2635" t="s">
        <v>4273</v>
      </c>
      <c r="S2635" t="s">
        <v>23</v>
      </c>
    </row>
    <row r="2636" spans="1:19" x14ac:dyDescent="0.35">
      <c r="A2636">
        <v>5754</v>
      </c>
      <c r="B2636" t="s">
        <v>4919</v>
      </c>
      <c r="C2636" t="s">
        <v>69</v>
      </c>
      <c r="D2636" t="s">
        <v>2892</v>
      </c>
      <c r="E2636">
        <v>7</v>
      </c>
      <c r="F2636" s="8">
        <f>DATE(YEAR(project_c[[#This Row],[order_date]]),MONTH(project_c[[#This Row],[order_date]]),1)</f>
        <v>44835</v>
      </c>
      <c r="G2636" s="1">
        <v>44865</v>
      </c>
      <c r="H2636">
        <v>4</v>
      </c>
      <c r="I2636">
        <v>65.13</v>
      </c>
      <c r="J2636">
        <v>1085.42</v>
      </c>
      <c r="K2636">
        <v>629.51</v>
      </c>
      <c r="L2636" t="s">
        <v>70</v>
      </c>
      <c r="M2636" t="s">
        <v>38</v>
      </c>
      <c r="N2636" t="s">
        <v>10</v>
      </c>
      <c r="O2636" t="s">
        <v>65</v>
      </c>
      <c r="P2636" t="s">
        <v>2893</v>
      </c>
      <c r="Q2636" t="s">
        <v>2522</v>
      </c>
      <c r="R2636" t="s">
        <v>2559</v>
      </c>
      <c r="S2636" t="s">
        <v>23</v>
      </c>
    </row>
    <row r="2637" spans="1:19" x14ac:dyDescent="0.35">
      <c r="A2637">
        <v>5660</v>
      </c>
      <c r="B2637" t="s">
        <v>4919</v>
      </c>
      <c r="C2637" t="s">
        <v>69</v>
      </c>
      <c r="D2637" t="s">
        <v>2870</v>
      </c>
      <c r="E2637">
        <v>8</v>
      </c>
      <c r="F2637" s="8">
        <f>DATE(YEAR(project_c[[#This Row],[order_date]]),MONTH(project_c[[#This Row],[order_date]]),1)</f>
        <v>44835</v>
      </c>
      <c r="G2637" s="1">
        <v>44862</v>
      </c>
      <c r="H2637">
        <v>6</v>
      </c>
      <c r="I2637">
        <v>18.940000000000001</v>
      </c>
      <c r="J2637">
        <v>1082.48</v>
      </c>
      <c r="K2637">
        <v>930.96</v>
      </c>
      <c r="L2637" t="s">
        <v>70</v>
      </c>
      <c r="M2637" t="s">
        <v>38</v>
      </c>
      <c r="N2637" t="s">
        <v>10</v>
      </c>
      <c r="O2637" t="s">
        <v>65</v>
      </c>
      <c r="P2637" t="s">
        <v>2871</v>
      </c>
      <c r="Q2637" t="s">
        <v>2522</v>
      </c>
      <c r="R2637" t="s">
        <v>2559</v>
      </c>
      <c r="S2637" t="s">
        <v>23</v>
      </c>
    </row>
    <row r="2638" spans="1:19" x14ac:dyDescent="0.35">
      <c r="A2638">
        <v>5237</v>
      </c>
      <c r="B2638" t="s">
        <v>4918</v>
      </c>
      <c r="C2638" t="s">
        <v>69</v>
      </c>
      <c r="D2638" t="s">
        <v>4471</v>
      </c>
      <c r="E2638">
        <v>3</v>
      </c>
      <c r="F2638" s="8">
        <f>DATE(YEAR(project_c[[#This Row],[order_date]]),MONTH(project_c[[#This Row],[order_date]]),1)</f>
        <v>44562</v>
      </c>
      <c r="G2638" s="1">
        <v>44586</v>
      </c>
      <c r="H2638">
        <v>3</v>
      </c>
      <c r="I2638">
        <v>10.98</v>
      </c>
      <c r="J2638">
        <v>219.6</v>
      </c>
      <c r="K2638">
        <v>186.66</v>
      </c>
      <c r="L2638" t="s">
        <v>70</v>
      </c>
      <c r="M2638" t="s">
        <v>38</v>
      </c>
      <c r="N2638" t="s">
        <v>10</v>
      </c>
      <c r="O2638" t="s">
        <v>65</v>
      </c>
      <c r="P2638" t="s">
        <v>4472</v>
      </c>
      <c r="Q2638" t="s">
        <v>4250</v>
      </c>
      <c r="R2638" t="s">
        <v>4306</v>
      </c>
      <c r="S2638" t="s">
        <v>23</v>
      </c>
    </row>
    <row r="2639" spans="1:19" x14ac:dyDescent="0.35">
      <c r="A2639">
        <v>4954</v>
      </c>
      <c r="B2639" t="s">
        <v>4918</v>
      </c>
      <c r="C2639" t="s">
        <v>69</v>
      </c>
      <c r="D2639" t="s">
        <v>2789</v>
      </c>
      <c r="E2639">
        <v>2</v>
      </c>
      <c r="F2639" s="8">
        <f>DATE(YEAR(project_c[[#This Row],[order_date]]),MONTH(project_c[[#This Row],[order_date]]),1)</f>
        <v>44743</v>
      </c>
      <c r="G2639" s="1">
        <v>44758</v>
      </c>
      <c r="H2639">
        <v>4</v>
      </c>
      <c r="I2639">
        <v>0.54</v>
      </c>
      <c r="J2639">
        <v>5.16</v>
      </c>
      <c r="K2639">
        <v>4.08</v>
      </c>
      <c r="L2639" t="s">
        <v>70</v>
      </c>
      <c r="M2639" t="s">
        <v>38</v>
      </c>
      <c r="N2639" t="s">
        <v>10</v>
      </c>
      <c r="O2639" t="s">
        <v>65</v>
      </c>
      <c r="P2639" t="s">
        <v>2790</v>
      </c>
      <c r="Q2639" t="s">
        <v>2522</v>
      </c>
      <c r="R2639" t="s">
        <v>2523</v>
      </c>
      <c r="S2639" t="s">
        <v>23</v>
      </c>
    </row>
    <row r="2640" spans="1:19" x14ac:dyDescent="0.35">
      <c r="A2640">
        <v>4952</v>
      </c>
      <c r="B2640" t="s">
        <v>4918</v>
      </c>
      <c r="C2640" t="s">
        <v>69</v>
      </c>
      <c r="D2640" t="s">
        <v>2729</v>
      </c>
      <c r="E2640">
        <v>5</v>
      </c>
      <c r="F2640" s="8">
        <f>DATE(YEAR(project_c[[#This Row],[order_date]]),MONTH(project_c[[#This Row],[order_date]]),1)</f>
        <v>44743</v>
      </c>
      <c r="G2640" s="1">
        <v>44758</v>
      </c>
      <c r="H2640">
        <v>4</v>
      </c>
      <c r="I2640">
        <v>0.16</v>
      </c>
      <c r="J2640">
        <v>4.8</v>
      </c>
      <c r="K2640">
        <v>4</v>
      </c>
      <c r="L2640" t="s">
        <v>70</v>
      </c>
      <c r="M2640" t="s">
        <v>38</v>
      </c>
      <c r="N2640" t="s">
        <v>10</v>
      </c>
      <c r="O2640" t="s">
        <v>65</v>
      </c>
      <c r="P2640" t="s">
        <v>2730</v>
      </c>
      <c r="Q2640" t="s">
        <v>2522</v>
      </c>
      <c r="R2640" t="s">
        <v>2523</v>
      </c>
      <c r="S2640" t="s">
        <v>23</v>
      </c>
    </row>
    <row r="2641" spans="1:19" x14ac:dyDescent="0.35">
      <c r="A2641">
        <v>5238</v>
      </c>
      <c r="B2641" t="s">
        <v>4918</v>
      </c>
      <c r="C2641" t="s">
        <v>69</v>
      </c>
      <c r="D2641" t="s">
        <v>4288</v>
      </c>
      <c r="E2641">
        <v>1</v>
      </c>
      <c r="F2641" s="8">
        <f>DATE(YEAR(project_c[[#This Row],[order_date]]),MONTH(project_c[[#This Row],[order_date]]),1)</f>
        <v>44562</v>
      </c>
      <c r="G2641" s="1">
        <v>44586</v>
      </c>
      <c r="H2641">
        <v>3</v>
      </c>
      <c r="I2641">
        <v>3.68</v>
      </c>
      <c r="J2641">
        <v>45.98</v>
      </c>
      <c r="K2641">
        <v>42.3</v>
      </c>
      <c r="L2641" t="s">
        <v>70</v>
      </c>
      <c r="M2641" t="s">
        <v>38</v>
      </c>
      <c r="N2641" t="s">
        <v>10</v>
      </c>
      <c r="O2641" t="s">
        <v>65</v>
      </c>
      <c r="P2641" t="s">
        <v>4289</v>
      </c>
      <c r="Q2641" t="s">
        <v>4250</v>
      </c>
      <c r="R2641" t="s">
        <v>4251</v>
      </c>
      <c r="S2641" t="s">
        <v>23</v>
      </c>
    </row>
    <row r="2642" spans="1:19" x14ac:dyDescent="0.35">
      <c r="A2642">
        <v>5943</v>
      </c>
      <c r="B2642" t="s">
        <v>4918</v>
      </c>
      <c r="C2642" t="s">
        <v>69</v>
      </c>
      <c r="D2642" t="s">
        <v>4278</v>
      </c>
      <c r="E2642">
        <v>2</v>
      </c>
      <c r="F2642" s="8">
        <f>DATE(YEAR(project_c[[#This Row],[order_date]]),MONTH(project_c[[#This Row],[order_date]]),1)</f>
        <v>44805</v>
      </c>
      <c r="G2642" s="1">
        <v>44809</v>
      </c>
      <c r="H2642">
        <v>2</v>
      </c>
      <c r="I2642">
        <v>13.25</v>
      </c>
      <c r="J2642">
        <v>66.239999999999995</v>
      </c>
      <c r="K2642">
        <v>39.74</v>
      </c>
      <c r="L2642" t="s">
        <v>70</v>
      </c>
      <c r="M2642" t="s">
        <v>38</v>
      </c>
      <c r="N2642" t="s">
        <v>10</v>
      </c>
      <c r="O2642" t="s">
        <v>65</v>
      </c>
      <c r="P2642" t="s">
        <v>4279</v>
      </c>
      <c r="Q2642" t="s">
        <v>4250</v>
      </c>
      <c r="R2642" t="s">
        <v>4251</v>
      </c>
      <c r="S2642" t="s">
        <v>23</v>
      </c>
    </row>
    <row r="2643" spans="1:19" x14ac:dyDescent="0.35">
      <c r="A2643">
        <v>5375</v>
      </c>
      <c r="B2643" t="s">
        <v>4919</v>
      </c>
      <c r="C2643" t="s">
        <v>69</v>
      </c>
      <c r="D2643" t="s">
        <v>4276</v>
      </c>
      <c r="E2643">
        <v>4</v>
      </c>
      <c r="F2643" s="8">
        <f>DATE(YEAR(project_c[[#This Row],[order_date]]),MONTH(project_c[[#This Row],[order_date]]),1)</f>
        <v>44743</v>
      </c>
      <c r="G2643" s="1">
        <v>44751</v>
      </c>
      <c r="H2643">
        <v>4</v>
      </c>
      <c r="I2643">
        <v>7.44</v>
      </c>
      <c r="J2643">
        <v>165.28</v>
      </c>
      <c r="K2643">
        <v>135.52000000000001</v>
      </c>
      <c r="L2643" t="s">
        <v>70</v>
      </c>
      <c r="M2643" t="s">
        <v>38</v>
      </c>
      <c r="N2643" t="s">
        <v>10</v>
      </c>
      <c r="O2643" t="s">
        <v>65</v>
      </c>
      <c r="P2643" t="s">
        <v>4277</v>
      </c>
      <c r="Q2643" t="s">
        <v>4250</v>
      </c>
      <c r="R2643" t="s">
        <v>4251</v>
      </c>
      <c r="S2643" t="s">
        <v>23</v>
      </c>
    </row>
    <row r="2644" spans="1:19" x14ac:dyDescent="0.35">
      <c r="A2644">
        <v>16303</v>
      </c>
      <c r="B2644" t="s">
        <v>4919</v>
      </c>
      <c r="C2644" t="s">
        <v>69</v>
      </c>
      <c r="D2644" t="s">
        <v>1930</v>
      </c>
      <c r="E2644">
        <v>1</v>
      </c>
      <c r="F2644" s="8">
        <f>DATE(YEAR(project_c[[#This Row],[order_date]]),MONTH(project_c[[#This Row],[order_date]]),1)</f>
        <v>44652</v>
      </c>
      <c r="G2644" s="1">
        <v>44656</v>
      </c>
      <c r="H2644">
        <v>1</v>
      </c>
      <c r="I2644">
        <v>6.53</v>
      </c>
      <c r="J2644">
        <v>28.553000000000001</v>
      </c>
      <c r="K2644">
        <v>22.023</v>
      </c>
      <c r="L2644" t="s">
        <v>70</v>
      </c>
      <c r="M2644" t="s">
        <v>38</v>
      </c>
      <c r="N2644" t="s">
        <v>10</v>
      </c>
      <c r="O2644" t="s">
        <v>65</v>
      </c>
      <c r="P2644" t="s">
        <v>1931</v>
      </c>
      <c r="Q2644" t="s">
        <v>1901</v>
      </c>
      <c r="R2644" t="s">
        <v>1902</v>
      </c>
      <c r="S2644" t="s">
        <v>23</v>
      </c>
    </row>
    <row r="2645" spans="1:19" x14ac:dyDescent="0.35">
      <c r="A2645">
        <v>16294</v>
      </c>
      <c r="B2645" t="s">
        <v>4919</v>
      </c>
      <c r="C2645" t="s">
        <v>69</v>
      </c>
      <c r="D2645" t="s">
        <v>1910</v>
      </c>
      <c r="E2645">
        <v>1</v>
      </c>
      <c r="F2645" s="8">
        <f>DATE(YEAR(project_c[[#This Row],[order_date]]),MONTH(project_c[[#This Row],[order_date]]),1)</f>
        <v>44593</v>
      </c>
      <c r="G2645" s="1">
        <v>44594</v>
      </c>
      <c r="H2645">
        <v>7</v>
      </c>
      <c r="I2645">
        <v>3.67</v>
      </c>
      <c r="J2645">
        <v>25.718</v>
      </c>
      <c r="K2645">
        <v>22.047999999999998</v>
      </c>
      <c r="L2645" t="s">
        <v>70</v>
      </c>
      <c r="M2645" t="s">
        <v>38</v>
      </c>
      <c r="N2645" t="s">
        <v>10</v>
      </c>
      <c r="O2645" t="s">
        <v>65</v>
      </c>
      <c r="P2645" t="s">
        <v>1911</v>
      </c>
      <c r="Q2645" t="s">
        <v>1901</v>
      </c>
      <c r="R2645" t="s">
        <v>1902</v>
      </c>
      <c r="S2645" t="s">
        <v>23</v>
      </c>
    </row>
    <row r="2646" spans="1:19" x14ac:dyDescent="0.35">
      <c r="A2646">
        <v>10003</v>
      </c>
      <c r="B2646" t="s">
        <v>4918</v>
      </c>
      <c r="C2646" t="s">
        <v>69</v>
      </c>
      <c r="D2646" t="s">
        <v>3942</v>
      </c>
      <c r="E2646">
        <v>3</v>
      </c>
      <c r="F2646" s="8">
        <f>DATE(YEAR(project_c[[#This Row],[order_date]]),MONTH(project_c[[#This Row],[order_date]]),1)</f>
        <v>45292</v>
      </c>
      <c r="G2646" s="1">
        <v>45318</v>
      </c>
      <c r="H2646">
        <v>3</v>
      </c>
      <c r="I2646">
        <v>3.63</v>
      </c>
      <c r="J2646">
        <v>38.161200000000001</v>
      </c>
      <c r="K2646">
        <v>27.2712</v>
      </c>
      <c r="L2646" t="s">
        <v>70</v>
      </c>
      <c r="M2646" t="s">
        <v>38</v>
      </c>
      <c r="N2646" t="s">
        <v>10</v>
      </c>
      <c r="O2646" t="s">
        <v>65</v>
      </c>
      <c r="P2646" t="s">
        <v>3943</v>
      </c>
      <c r="Q2646" t="s">
        <v>2522</v>
      </c>
      <c r="R2646" t="s">
        <v>2531</v>
      </c>
      <c r="S2646" t="s">
        <v>23</v>
      </c>
    </row>
    <row r="2647" spans="1:19" x14ac:dyDescent="0.35">
      <c r="A2647">
        <v>10109</v>
      </c>
      <c r="B2647" t="s">
        <v>4918</v>
      </c>
      <c r="C2647" t="s">
        <v>69</v>
      </c>
      <c r="D2647" t="s">
        <v>3942</v>
      </c>
      <c r="E2647">
        <v>2</v>
      </c>
      <c r="F2647" s="8">
        <f>DATE(YEAR(project_c[[#This Row],[order_date]]),MONTH(project_c[[#This Row],[order_date]]),1)</f>
        <v>45352</v>
      </c>
      <c r="G2647" s="1">
        <v>45376</v>
      </c>
      <c r="H2647">
        <v>3</v>
      </c>
      <c r="I2647">
        <v>3.63</v>
      </c>
      <c r="J2647">
        <v>25.440799999999999</v>
      </c>
      <c r="K2647">
        <v>18.180800000000001</v>
      </c>
      <c r="L2647" t="s">
        <v>70</v>
      </c>
      <c r="M2647" t="s">
        <v>38</v>
      </c>
      <c r="N2647" t="s">
        <v>10</v>
      </c>
      <c r="O2647" t="s">
        <v>65</v>
      </c>
      <c r="P2647" t="s">
        <v>3943</v>
      </c>
      <c r="Q2647" t="s">
        <v>2522</v>
      </c>
      <c r="R2647" t="s">
        <v>2531</v>
      </c>
      <c r="S2647" t="s">
        <v>23</v>
      </c>
    </row>
    <row r="2648" spans="1:19" x14ac:dyDescent="0.35">
      <c r="A2648">
        <v>10279</v>
      </c>
      <c r="B2648" t="s">
        <v>4918</v>
      </c>
      <c r="C2648" t="s">
        <v>69</v>
      </c>
      <c r="D2648" t="s">
        <v>3942</v>
      </c>
      <c r="E2648">
        <v>5</v>
      </c>
      <c r="F2648" s="8">
        <f>DATE(YEAR(project_c[[#This Row],[order_date]]),MONTH(project_c[[#This Row],[order_date]]),1)</f>
        <v>45352</v>
      </c>
      <c r="G2648" s="1">
        <v>45352</v>
      </c>
      <c r="H2648">
        <v>4</v>
      </c>
      <c r="I2648">
        <v>3.63</v>
      </c>
      <c r="J2648">
        <v>63.601999999999997</v>
      </c>
      <c r="K2648">
        <v>45.451999999999998</v>
      </c>
      <c r="L2648" t="s">
        <v>70</v>
      </c>
      <c r="M2648" t="s">
        <v>38</v>
      </c>
      <c r="N2648" t="s">
        <v>10</v>
      </c>
      <c r="O2648" t="s">
        <v>65</v>
      </c>
      <c r="P2648" t="s">
        <v>3943</v>
      </c>
      <c r="Q2648" t="s">
        <v>2522</v>
      </c>
      <c r="R2648" t="s">
        <v>2531</v>
      </c>
      <c r="S2648" t="s">
        <v>23</v>
      </c>
    </row>
    <row r="2649" spans="1:19" x14ac:dyDescent="0.35">
      <c r="A2649">
        <v>10466</v>
      </c>
      <c r="B2649" t="s">
        <v>4920</v>
      </c>
      <c r="C2649" t="s">
        <v>69</v>
      </c>
      <c r="D2649" t="s">
        <v>3942</v>
      </c>
      <c r="E2649">
        <v>3</v>
      </c>
      <c r="F2649" s="8">
        <f>DATE(YEAR(project_c[[#This Row],[order_date]]),MONTH(project_c[[#This Row],[order_date]]),1)</f>
        <v>45352</v>
      </c>
      <c r="G2649" s="1">
        <v>45370</v>
      </c>
      <c r="H2649">
        <v>3</v>
      </c>
      <c r="I2649">
        <v>3.63</v>
      </c>
      <c r="J2649">
        <v>38.161200000000001</v>
      </c>
      <c r="K2649">
        <v>27.2712</v>
      </c>
      <c r="L2649" t="s">
        <v>70</v>
      </c>
      <c r="M2649" t="s">
        <v>38</v>
      </c>
      <c r="N2649" t="s">
        <v>10</v>
      </c>
      <c r="O2649" t="s">
        <v>65</v>
      </c>
      <c r="P2649" t="s">
        <v>3943</v>
      </c>
      <c r="Q2649" t="s">
        <v>2522</v>
      </c>
      <c r="R2649" t="s">
        <v>2531</v>
      </c>
      <c r="S2649" t="s">
        <v>23</v>
      </c>
    </row>
    <row r="2650" spans="1:19" x14ac:dyDescent="0.35">
      <c r="A2650">
        <v>368</v>
      </c>
      <c r="B2650" t="s">
        <v>4919</v>
      </c>
      <c r="C2650" t="s">
        <v>452</v>
      </c>
      <c r="D2650" t="s">
        <v>2222</v>
      </c>
      <c r="E2650">
        <v>7</v>
      </c>
      <c r="F2650" s="8">
        <f>DATE(YEAR(project_c[[#This Row],[order_date]]),MONTH(project_c[[#This Row],[order_date]]),1)</f>
        <v>44136</v>
      </c>
      <c r="G2650" s="1">
        <v>44158</v>
      </c>
      <c r="H2650">
        <v>4</v>
      </c>
      <c r="I2650">
        <v>0.41</v>
      </c>
      <c r="J2650">
        <v>5.5439999999999996</v>
      </c>
      <c r="K2650">
        <v>2.6739999999999999</v>
      </c>
      <c r="L2650" t="s">
        <v>453</v>
      </c>
      <c r="M2650" t="s">
        <v>38</v>
      </c>
      <c r="N2650" t="s">
        <v>10</v>
      </c>
      <c r="O2650" t="s">
        <v>28</v>
      </c>
      <c r="P2650" t="s">
        <v>2223</v>
      </c>
      <c r="Q2650" t="s">
        <v>1901</v>
      </c>
      <c r="R2650" t="s">
        <v>1909</v>
      </c>
      <c r="S2650" t="s">
        <v>18</v>
      </c>
    </row>
    <row r="2651" spans="1:19" x14ac:dyDescent="0.35">
      <c r="A2651">
        <v>366</v>
      </c>
      <c r="B2651" t="s">
        <v>4919</v>
      </c>
      <c r="C2651" t="s">
        <v>452</v>
      </c>
      <c r="D2651" t="s">
        <v>4699</v>
      </c>
      <c r="E2651">
        <v>2</v>
      </c>
      <c r="F2651" s="8">
        <f>DATE(YEAR(project_c[[#This Row],[order_date]]),MONTH(project_c[[#This Row],[order_date]]),1)</f>
        <v>44136</v>
      </c>
      <c r="G2651" s="1">
        <v>44158</v>
      </c>
      <c r="H2651">
        <v>4</v>
      </c>
      <c r="I2651">
        <v>3.1</v>
      </c>
      <c r="J2651">
        <v>6.3680000000000003</v>
      </c>
      <c r="K2651">
        <v>0.16800000000000001</v>
      </c>
      <c r="L2651" t="s">
        <v>453</v>
      </c>
      <c r="M2651" t="s">
        <v>38</v>
      </c>
      <c r="N2651" t="s">
        <v>10</v>
      </c>
      <c r="O2651" t="s">
        <v>28</v>
      </c>
      <c r="P2651" t="s">
        <v>4700</v>
      </c>
      <c r="Q2651" t="s">
        <v>4250</v>
      </c>
      <c r="R2651" t="s">
        <v>4251</v>
      </c>
      <c r="S2651" t="s">
        <v>18</v>
      </c>
    </row>
    <row r="2652" spans="1:19" x14ac:dyDescent="0.35">
      <c r="A2652">
        <v>367</v>
      </c>
      <c r="B2652" t="s">
        <v>4919</v>
      </c>
      <c r="C2652" t="s">
        <v>452</v>
      </c>
      <c r="D2652" t="s">
        <v>3868</v>
      </c>
      <c r="E2652">
        <v>3</v>
      </c>
      <c r="F2652" s="8">
        <f>DATE(YEAR(project_c[[#This Row],[order_date]]),MONTH(project_c[[#This Row],[order_date]]),1)</f>
        <v>44136</v>
      </c>
      <c r="G2652" s="1">
        <v>44158</v>
      </c>
      <c r="H2652">
        <v>4</v>
      </c>
      <c r="I2652">
        <v>5.92</v>
      </c>
      <c r="J2652">
        <v>6.8339999999999996</v>
      </c>
      <c r="K2652">
        <v>-10.926</v>
      </c>
      <c r="L2652" t="s">
        <v>453</v>
      </c>
      <c r="M2652" t="s">
        <v>38</v>
      </c>
      <c r="N2652" t="s">
        <v>10</v>
      </c>
      <c r="O2652" t="s">
        <v>28</v>
      </c>
      <c r="P2652" t="s">
        <v>3869</v>
      </c>
      <c r="Q2652" t="s">
        <v>2522</v>
      </c>
      <c r="R2652" t="s">
        <v>2531</v>
      </c>
      <c r="S2652" t="s">
        <v>18</v>
      </c>
    </row>
    <row r="2653" spans="1:19" x14ac:dyDescent="0.35">
      <c r="A2653">
        <v>2902</v>
      </c>
      <c r="B2653" t="s">
        <v>4918</v>
      </c>
      <c r="C2653" t="s">
        <v>452</v>
      </c>
      <c r="D2653" t="s">
        <v>3198</v>
      </c>
      <c r="E2653">
        <v>5</v>
      </c>
      <c r="F2653" s="8">
        <f>DATE(YEAR(project_c[[#This Row],[order_date]]),MONTH(project_c[[#This Row],[order_date]]),1)</f>
        <v>44440</v>
      </c>
      <c r="G2653" s="1">
        <v>44466</v>
      </c>
      <c r="H2653">
        <v>2</v>
      </c>
      <c r="I2653">
        <v>0.51</v>
      </c>
      <c r="J2653">
        <v>6.4</v>
      </c>
      <c r="K2653">
        <v>3.85</v>
      </c>
      <c r="L2653" t="s">
        <v>453</v>
      </c>
      <c r="M2653" t="s">
        <v>38</v>
      </c>
      <c r="N2653" t="s">
        <v>10</v>
      </c>
      <c r="O2653" t="s">
        <v>28</v>
      </c>
      <c r="P2653" t="s">
        <v>3199</v>
      </c>
      <c r="Q2653" t="s">
        <v>2522</v>
      </c>
      <c r="R2653" t="s">
        <v>2523</v>
      </c>
      <c r="S2653" t="s">
        <v>18</v>
      </c>
    </row>
    <row r="2654" spans="1:19" hidden="1" x14ac:dyDescent="0.35">
      <c r="A2654">
        <v>5817</v>
      </c>
      <c r="B2654" t="s">
        <v>4919</v>
      </c>
      <c r="C2654" t="s">
        <v>452</v>
      </c>
      <c r="D2654" t="s">
        <v>4667</v>
      </c>
      <c r="E2654">
        <v>4</v>
      </c>
      <c r="F2654" s="1">
        <f>DATE(YEAR(project_c[[#This Row],[order_date]]),MONTH(project_c[[#This Row],[order_date]]),1)</f>
        <v>44896</v>
      </c>
      <c r="G2654" s="1">
        <v>44920</v>
      </c>
      <c r="H2654">
        <v>-358</v>
      </c>
      <c r="I2654">
        <v>0.48</v>
      </c>
      <c r="J2654">
        <v>21.12</v>
      </c>
      <c r="K2654">
        <v>19.2</v>
      </c>
      <c r="L2654" t="s">
        <v>453</v>
      </c>
      <c r="M2654" t="s">
        <v>38</v>
      </c>
      <c r="N2654" t="s">
        <v>10</v>
      </c>
      <c r="O2654" t="s">
        <v>28</v>
      </c>
      <c r="P2654" t="s">
        <v>4668</v>
      </c>
      <c r="Q2654" t="s">
        <v>4250</v>
      </c>
      <c r="R2654" t="s">
        <v>4251</v>
      </c>
      <c r="S2654" t="s">
        <v>18</v>
      </c>
    </row>
    <row r="2655" spans="1:19" x14ac:dyDescent="0.35">
      <c r="A2655">
        <v>7404</v>
      </c>
      <c r="B2655" t="s">
        <v>4919</v>
      </c>
      <c r="C2655" t="s">
        <v>452</v>
      </c>
      <c r="D2655" t="s">
        <v>3984</v>
      </c>
      <c r="E2655">
        <v>7</v>
      </c>
      <c r="F2655" s="8">
        <f>DATE(YEAR(project_c[[#This Row],[order_date]]),MONTH(project_c[[#This Row],[order_date]]),1)</f>
        <v>45261</v>
      </c>
      <c r="G2655" s="1">
        <v>45275</v>
      </c>
      <c r="H2655">
        <v>4</v>
      </c>
      <c r="I2655">
        <v>0.18</v>
      </c>
      <c r="J2655">
        <v>10.192</v>
      </c>
      <c r="K2655">
        <v>8.9320000000000004</v>
      </c>
      <c r="L2655" t="s">
        <v>453</v>
      </c>
      <c r="M2655" t="s">
        <v>38</v>
      </c>
      <c r="N2655" t="s">
        <v>10</v>
      </c>
      <c r="O2655" t="s">
        <v>28</v>
      </c>
      <c r="P2655" t="s">
        <v>3985</v>
      </c>
      <c r="Q2655" t="s">
        <v>2522</v>
      </c>
      <c r="R2655" t="s">
        <v>2528</v>
      </c>
      <c r="S2655" t="s">
        <v>18</v>
      </c>
    </row>
    <row r="2656" spans="1:19" x14ac:dyDescent="0.35">
      <c r="A2656">
        <v>7769</v>
      </c>
      <c r="B2656" t="s">
        <v>4919</v>
      </c>
      <c r="C2656" t="s">
        <v>452</v>
      </c>
      <c r="D2656" t="s">
        <v>2366</v>
      </c>
      <c r="E2656">
        <v>8</v>
      </c>
      <c r="F2656" s="8">
        <f>DATE(YEAR(project_c[[#This Row],[order_date]]),MONTH(project_c[[#This Row],[order_date]]),1)</f>
        <v>45170</v>
      </c>
      <c r="G2656" s="1">
        <v>45187</v>
      </c>
      <c r="H2656">
        <v>4</v>
      </c>
      <c r="I2656">
        <v>3.54</v>
      </c>
      <c r="J2656">
        <v>76.56</v>
      </c>
      <c r="K2656">
        <v>48.24</v>
      </c>
      <c r="L2656" t="s">
        <v>453</v>
      </c>
      <c r="M2656" t="s">
        <v>38</v>
      </c>
      <c r="N2656" t="s">
        <v>10</v>
      </c>
      <c r="O2656" t="s">
        <v>28</v>
      </c>
      <c r="P2656" t="s">
        <v>2367</v>
      </c>
      <c r="Q2656" t="s">
        <v>1901</v>
      </c>
      <c r="R2656" t="s">
        <v>1902</v>
      </c>
      <c r="S2656" t="s">
        <v>18</v>
      </c>
    </row>
    <row r="2657" spans="1:19" x14ac:dyDescent="0.35">
      <c r="A2657">
        <v>7771</v>
      </c>
      <c r="B2657" t="s">
        <v>4919</v>
      </c>
      <c r="C2657" t="s">
        <v>452</v>
      </c>
      <c r="D2657" t="s">
        <v>2586</v>
      </c>
      <c r="E2657">
        <v>3</v>
      </c>
      <c r="F2657" s="8">
        <f>DATE(YEAR(project_c[[#This Row],[order_date]]),MONTH(project_c[[#This Row],[order_date]]),1)</f>
        <v>45170</v>
      </c>
      <c r="G2657" s="1">
        <v>45187</v>
      </c>
      <c r="H2657">
        <v>4</v>
      </c>
      <c r="I2657">
        <v>6.46</v>
      </c>
      <c r="J2657">
        <v>113.94</v>
      </c>
      <c r="K2657">
        <v>94.56</v>
      </c>
      <c r="L2657" t="s">
        <v>453</v>
      </c>
      <c r="M2657" t="s">
        <v>38</v>
      </c>
      <c r="N2657" t="s">
        <v>10</v>
      </c>
      <c r="O2657" t="s">
        <v>28</v>
      </c>
      <c r="P2657" t="s">
        <v>2587</v>
      </c>
      <c r="Q2657" t="s">
        <v>2522</v>
      </c>
      <c r="R2657" t="s">
        <v>2528</v>
      </c>
      <c r="S2657" t="s">
        <v>18</v>
      </c>
    </row>
    <row r="2658" spans="1:19" x14ac:dyDescent="0.35">
      <c r="A2658">
        <v>7772</v>
      </c>
      <c r="B2658" t="s">
        <v>4919</v>
      </c>
      <c r="C2658" t="s">
        <v>452</v>
      </c>
      <c r="D2658" t="s">
        <v>3410</v>
      </c>
      <c r="E2658">
        <v>4</v>
      </c>
      <c r="F2658" s="8">
        <f>DATE(YEAR(project_c[[#This Row],[order_date]]),MONTH(project_c[[#This Row],[order_date]]),1)</f>
        <v>45170</v>
      </c>
      <c r="G2658" s="1">
        <v>45187</v>
      </c>
      <c r="H2658">
        <v>4</v>
      </c>
      <c r="I2658">
        <v>1.81</v>
      </c>
      <c r="J2658">
        <v>20.72</v>
      </c>
      <c r="K2658">
        <v>13.48</v>
      </c>
      <c r="L2658" t="s">
        <v>453</v>
      </c>
      <c r="M2658" t="s">
        <v>38</v>
      </c>
      <c r="N2658" t="s">
        <v>10</v>
      </c>
      <c r="O2658" t="s">
        <v>28</v>
      </c>
      <c r="P2658" t="s">
        <v>3411</v>
      </c>
      <c r="Q2658" t="s">
        <v>2522</v>
      </c>
      <c r="R2658" t="s">
        <v>2542</v>
      </c>
      <c r="S2658" t="s">
        <v>18</v>
      </c>
    </row>
    <row r="2659" spans="1:19" x14ac:dyDescent="0.35">
      <c r="A2659">
        <v>7774</v>
      </c>
      <c r="B2659" t="s">
        <v>4919</v>
      </c>
      <c r="C2659" t="s">
        <v>452</v>
      </c>
      <c r="D2659" t="s">
        <v>2220</v>
      </c>
      <c r="E2659">
        <v>2</v>
      </c>
      <c r="F2659" s="8">
        <f>DATE(YEAR(project_c[[#This Row],[order_date]]),MONTH(project_c[[#This Row],[order_date]]),1)</f>
        <v>45170</v>
      </c>
      <c r="G2659" s="1">
        <v>45187</v>
      </c>
      <c r="H2659">
        <v>4</v>
      </c>
      <c r="I2659">
        <v>103</v>
      </c>
      <c r="J2659">
        <v>411.98</v>
      </c>
      <c r="K2659">
        <v>205.98</v>
      </c>
      <c r="L2659" t="s">
        <v>453</v>
      </c>
      <c r="M2659" t="s">
        <v>38</v>
      </c>
      <c r="N2659" t="s">
        <v>10</v>
      </c>
      <c r="O2659" t="s">
        <v>28</v>
      </c>
      <c r="P2659" t="s">
        <v>2221</v>
      </c>
      <c r="Q2659" t="s">
        <v>1901</v>
      </c>
      <c r="R2659" t="s">
        <v>1902</v>
      </c>
      <c r="S2659" t="s">
        <v>18</v>
      </c>
    </row>
    <row r="2660" spans="1:19" x14ac:dyDescent="0.35">
      <c r="A2660">
        <v>7775</v>
      </c>
      <c r="B2660" t="s">
        <v>4919</v>
      </c>
      <c r="C2660" t="s">
        <v>452</v>
      </c>
      <c r="D2660" t="s">
        <v>3978</v>
      </c>
      <c r="E2660">
        <v>2</v>
      </c>
      <c r="F2660" s="8">
        <f>DATE(YEAR(project_c[[#This Row],[order_date]]),MONTH(project_c[[#This Row],[order_date]]),1)</f>
        <v>45170</v>
      </c>
      <c r="G2660" s="1">
        <v>45187</v>
      </c>
      <c r="H2660">
        <v>4</v>
      </c>
      <c r="I2660">
        <v>1.24</v>
      </c>
      <c r="J2660">
        <v>27.58</v>
      </c>
      <c r="K2660">
        <v>25.1</v>
      </c>
      <c r="L2660" t="s">
        <v>453</v>
      </c>
      <c r="M2660" t="s">
        <v>38</v>
      </c>
      <c r="N2660" t="s">
        <v>10</v>
      </c>
      <c r="O2660" t="s">
        <v>28</v>
      </c>
      <c r="P2660" t="s">
        <v>3979</v>
      </c>
      <c r="Q2660" t="s">
        <v>2522</v>
      </c>
      <c r="R2660" t="s">
        <v>2807</v>
      </c>
      <c r="S2660" t="s">
        <v>18</v>
      </c>
    </row>
    <row r="2661" spans="1:19" x14ac:dyDescent="0.35">
      <c r="A2661">
        <v>8788</v>
      </c>
      <c r="B2661" t="s">
        <v>4919</v>
      </c>
      <c r="C2661" t="s">
        <v>452</v>
      </c>
      <c r="D2661" t="s">
        <v>4637</v>
      </c>
      <c r="E2661">
        <v>8</v>
      </c>
      <c r="F2661" s="8">
        <f>DATE(YEAR(project_c[[#This Row],[order_date]]),MONTH(project_c[[#This Row],[order_date]]),1)</f>
        <v>45017</v>
      </c>
      <c r="G2661" s="1">
        <v>45046</v>
      </c>
      <c r="H2661">
        <v>5</v>
      </c>
      <c r="I2661">
        <v>0.33</v>
      </c>
      <c r="J2661">
        <v>23.68</v>
      </c>
      <c r="K2661">
        <v>21.04</v>
      </c>
      <c r="L2661" t="s">
        <v>453</v>
      </c>
      <c r="M2661" t="s">
        <v>38</v>
      </c>
      <c r="N2661" t="s">
        <v>10</v>
      </c>
      <c r="O2661" t="s">
        <v>28</v>
      </c>
      <c r="P2661" t="s">
        <v>4638</v>
      </c>
      <c r="Q2661" t="s">
        <v>4250</v>
      </c>
      <c r="R2661" t="s">
        <v>4251</v>
      </c>
      <c r="S2661" t="s">
        <v>18</v>
      </c>
    </row>
    <row r="2662" spans="1:19" x14ac:dyDescent="0.35">
      <c r="A2662">
        <v>8789</v>
      </c>
      <c r="B2662" t="s">
        <v>4919</v>
      </c>
      <c r="C2662" t="s">
        <v>452</v>
      </c>
      <c r="D2662" t="s">
        <v>2149</v>
      </c>
      <c r="E2662">
        <v>3</v>
      </c>
      <c r="F2662" s="8">
        <f>DATE(YEAR(project_c[[#This Row],[order_date]]),MONTH(project_c[[#This Row],[order_date]]),1)</f>
        <v>45017</v>
      </c>
      <c r="G2662" s="1">
        <v>45046</v>
      </c>
      <c r="H2662">
        <v>5</v>
      </c>
      <c r="I2662">
        <v>0.39</v>
      </c>
      <c r="J2662">
        <v>2.3759999999999999</v>
      </c>
      <c r="K2662">
        <v>1.206</v>
      </c>
      <c r="L2662" t="s">
        <v>453</v>
      </c>
      <c r="M2662" t="s">
        <v>38</v>
      </c>
      <c r="N2662" t="s">
        <v>10</v>
      </c>
      <c r="O2662" t="s">
        <v>28</v>
      </c>
      <c r="P2662" t="s">
        <v>2150</v>
      </c>
      <c r="Q2662" t="s">
        <v>1901</v>
      </c>
      <c r="R2662" t="s">
        <v>1909</v>
      </c>
      <c r="S2662" t="s">
        <v>18</v>
      </c>
    </row>
    <row r="2663" spans="1:19" x14ac:dyDescent="0.35">
      <c r="A2663">
        <v>9624</v>
      </c>
      <c r="B2663" t="s">
        <v>4919</v>
      </c>
      <c r="C2663" t="s">
        <v>452</v>
      </c>
      <c r="D2663" t="s">
        <v>3318</v>
      </c>
      <c r="E2663">
        <v>2</v>
      </c>
      <c r="F2663" s="8">
        <f>DATE(YEAR(project_c[[#This Row],[order_date]]),MONTH(project_c[[#This Row],[order_date]]),1)</f>
        <v>45078</v>
      </c>
      <c r="G2663" s="1">
        <v>45080</v>
      </c>
      <c r="H2663">
        <v>4</v>
      </c>
      <c r="I2663">
        <v>0.48</v>
      </c>
      <c r="J2663">
        <v>9.56</v>
      </c>
      <c r="K2663">
        <v>8.6</v>
      </c>
      <c r="L2663" t="s">
        <v>453</v>
      </c>
      <c r="M2663" t="s">
        <v>38</v>
      </c>
      <c r="N2663" t="s">
        <v>10</v>
      </c>
      <c r="O2663" t="s">
        <v>28</v>
      </c>
      <c r="P2663" t="s">
        <v>3319</v>
      </c>
      <c r="Q2663" t="s">
        <v>2522</v>
      </c>
      <c r="R2663" t="s">
        <v>2542</v>
      </c>
      <c r="S2663" t="s">
        <v>18</v>
      </c>
    </row>
    <row r="2664" spans="1:19" x14ac:dyDescent="0.35">
      <c r="A2664">
        <v>9625</v>
      </c>
      <c r="B2664" t="s">
        <v>4919</v>
      </c>
      <c r="C2664" t="s">
        <v>452</v>
      </c>
      <c r="D2664" t="s">
        <v>3334</v>
      </c>
      <c r="E2664">
        <v>1</v>
      </c>
      <c r="F2664" s="8">
        <f>DATE(YEAR(project_c[[#This Row],[order_date]]),MONTH(project_c[[#This Row],[order_date]]),1)</f>
        <v>45078</v>
      </c>
      <c r="G2664" s="1">
        <v>45080</v>
      </c>
      <c r="H2664">
        <v>4</v>
      </c>
      <c r="I2664">
        <v>0.78</v>
      </c>
      <c r="J2664">
        <v>3.9119999999999999</v>
      </c>
      <c r="K2664">
        <v>3.1320000000000001</v>
      </c>
      <c r="L2664" t="s">
        <v>453</v>
      </c>
      <c r="M2664" t="s">
        <v>38</v>
      </c>
      <c r="N2664" t="s">
        <v>10</v>
      </c>
      <c r="O2664" t="s">
        <v>28</v>
      </c>
      <c r="P2664" t="s">
        <v>3335</v>
      </c>
      <c r="Q2664" t="s">
        <v>2522</v>
      </c>
      <c r="R2664" t="s">
        <v>2523</v>
      </c>
      <c r="S2664" t="s">
        <v>18</v>
      </c>
    </row>
    <row r="2665" spans="1:19" x14ac:dyDescent="0.35">
      <c r="A2665">
        <v>7770</v>
      </c>
      <c r="B2665" t="s">
        <v>4919</v>
      </c>
      <c r="C2665" t="s">
        <v>452</v>
      </c>
      <c r="D2665" t="s">
        <v>4681</v>
      </c>
      <c r="E2665">
        <v>7</v>
      </c>
      <c r="F2665" s="8">
        <f>DATE(YEAR(project_c[[#This Row],[order_date]]),MONTH(project_c[[#This Row],[order_date]]),1)</f>
        <v>45170</v>
      </c>
      <c r="G2665" s="1">
        <v>45187</v>
      </c>
      <c r="H2665">
        <v>4</v>
      </c>
      <c r="I2665">
        <v>0.55000000000000004</v>
      </c>
      <c r="J2665">
        <v>43.12</v>
      </c>
      <c r="K2665">
        <v>39.270000000000003</v>
      </c>
      <c r="L2665" t="s">
        <v>453</v>
      </c>
      <c r="M2665" t="s">
        <v>38</v>
      </c>
      <c r="N2665" t="s">
        <v>10</v>
      </c>
      <c r="O2665" t="s">
        <v>28</v>
      </c>
      <c r="P2665" t="s">
        <v>4682</v>
      </c>
      <c r="Q2665" t="s">
        <v>4250</v>
      </c>
      <c r="R2665" t="s">
        <v>4251</v>
      </c>
      <c r="S2665" t="s">
        <v>18</v>
      </c>
    </row>
    <row r="2666" spans="1:19" x14ac:dyDescent="0.35">
      <c r="A2666">
        <v>7776</v>
      </c>
      <c r="B2666" t="s">
        <v>4919</v>
      </c>
      <c r="C2666" t="s">
        <v>452</v>
      </c>
      <c r="D2666" t="s">
        <v>3548</v>
      </c>
      <c r="E2666">
        <v>5</v>
      </c>
      <c r="F2666" s="8">
        <f>DATE(YEAR(project_c[[#This Row],[order_date]]),MONTH(project_c[[#This Row],[order_date]]),1)</f>
        <v>45170</v>
      </c>
      <c r="G2666" s="1">
        <v>45187</v>
      </c>
      <c r="H2666">
        <v>4</v>
      </c>
      <c r="I2666">
        <v>3.37</v>
      </c>
      <c r="J2666">
        <v>32.4</v>
      </c>
      <c r="K2666">
        <v>15.55</v>
      </c>
      <c r="L2666" t="s">
        <v>453</v>
      </c>
      <c r="M2666" t="s">
        <v>38</v>
      </c>
      <c r="N2666" t="s">
        <v>10</v>
      </c>
      <c r="O2666" t="s">
        <v>28</v>
      </c>
      <c r="P2666" t="s">
        <v>3549</v>
      </c>
      <c r="Q2666" t="s">
        <v>2522</v>
      </c>
      <c r="R2666" t="s">
        <v>2542</v>
      </c>
      <c r="S2666" t="s">
        <v>18</v>
      </c>
    </row>
    <row r="2667" spans="1:19" x14ac:dyDescent="0.35">
      <c r="A2667">
        <v>10477</v>
      </c>
      <c r="B2667" t="s">
        <v>4920</v>
      </c>
      <c r="C2667" t="s">
        <v>452</v>
      </c>
      <c r="D2667" t="s">
        <v>3014</v>
      </c>
      <c r="E2667">
        <v>2</v>
      </c>
      <c r="F2667" s="8">
        <f>DATE(YEAR(project_c[[#This Row],[order_date]]),MONTH(project_c[[#This Row],[order_date]]),1)</f>
        <v>45292</v>
      </c>
      <c r="G2667" s="1">
        <v>45293</v>
      </c>
      <c r="H2667">
        <v>3</v>
      </c>
      <c r="I2667">
        <v>0.53</v>
      </c>
      <c r="J2667">
        <v>4.9391999999999996</v>
      </c>
      <c r="K2667">
        <v>3.8792</v>
      </c>
      <c r="L2667" t="s">
        <v>453</v>
      </c>
      <c r="M2667" t="s">
        <v>38</v>
      </c>
      <c r="N2667" t="s">
        <v>10</v>
      </c>
      <c r="O2667" t="s">
        <v>28</v>
      </c>
      <c r="P2667" t="s">
        <v>3015</v>
      </c>
      <c r="Q2667" t="s">
        <v>2522</v>
      </c>
      <c r="R2667" t="s">
        <v>2528</v>
      </c>
      <c r="S2667" t="s">
        <v>18</v>
      </c>
    </row>
    <row r="2668" spans="1:19" x14ac:dyDescent="0.35">
      <c r="A2668">
        <v>10562</v>
      </c>
      <c r="B2668" t="s">
        <v>4917</v>
      </c>
      <c r="C2668" t="s">
        <v>452</v>
      </c>
      <c r="D2668" t="s">
        <v>3014</v>
      </c>
      <c r="E2668">
        <v>1</v>
      </c>
      <c r="F2668" s="8">
        <f>DATE(YEAR(project_c[[#This Row],[order_date]]),MONTH(project_c[[#This Row],[order_date]]),1)</f>
        <v>45292</v>
      </c>
      <c r="G2668" s="1">
        <v>45312</v>
      </c>
      <c r="H2668">
        <v>5</v>
      </c>
      <c r="I2668">
        <v>0.53</v>
      </c>
      <c r="J2668">
        <v>2.4695999999999998</v>
      </c>
      <c r="K2668">
        <v>1.9396</v>
      </c>
      <c r="L2668" t="s">
        <v>453</v>
      </c>
      <c r="M2668" t="s">
        <v>38</v>
      </c>
      <c r="N2668" t="s">
        <v>10</v>
      </c>
      <c r="O2668" t="s">
        <v>28</v>
      </c>
      <c r="P2668" t="s">
        <v>3015</v>
      </c>
      <c r="Q2668" t="s">
        <v>2522</v>
      </c>
      <c r="R2668" t="s">
        <v>2528</v>
      </c>
      <c r="S2668" t="s">
        <v>18</v>
      </c>
    </row>
    <row r="2669" spans="1:19" x14ac:dyDescent="0.35">
      <c r="A2669">
        <v>11155</v>
      </c>
      <c r="B2669" t="s">
        <v>4918</v>
      </c>
      <c r="C2669" t="s">
        <v>452</v>
      </c>
      <c r="D2669" t="s">
        <v>3014</v>
      </c>
      <c r="E2669">
        <v>5</v>
      </c>
      <c r="F2669" s="8">
        <f>DATE(YEAR(project_c[[#This Row],[order_date]]),MONTH(project_c[[#This Row],[order_date]]),1)</f>
        <v>45292</v>
      </c>
      <c r="G2669" s="1">
        <v>45292</v>
      </c>
      <c r="H2669">
        <v>5</v>
      </c>
      <c r="I2669">
        <v>0.53</v>
      </c>
      <c r="J2669">
        <v>12.348000000000001</v>
      </c>
      <c r="K2669">
        <v>9.6980000000000004</v>
      </c>
      <c r="L2669" t="s">
        <v>453</v>
      </c>
      <c r="M2669" t="s">
        <v>38</v>
      </c>
      <c r="N2669" t="s">
        <v>10</v>
      </c>
      <c r="O2669" t="s">
        <v>28</v>
      </c>
      <c r="P2669" t="s">
        <v>3015</v>
      </c>
      <c r="Q2669" t="s">
        <v>2522</v>
      </c>
      <c r="R2669" t="s">
        <v>2528</v>
      </c>
      <c r="S2669" t="s">
        <v>18</v>
      </c>
    </row>
    <row r="2670" spans="1:19" x14ac:dyDescent="0.35">
      <c r="A2670">
        <v>11565</v>
      </c>
      <c r="B2670" t="s">
        <v>4917</v>
      </c>
      <c r="C2670" t="s">
        <v>452</v>
      </c>
      <c r="D2670" t="s">
        <v>3014</v>
      </c>
      <c r="E2670">
        <v>4</v>
      </c>
      <c r="F2670" s="8">
        <f>DATE(YEAR(project_c[[#This Row],[order_date]]),MONTH(project_c[[#This Row],[order_date]]),1)</f>
        <v>45292</v>
      </c>
      <c r="G2670" s="1">
        <v>45296</v>
      </c>
      <c r="H2670">
        <v>1</v>
      </c>
      <c r="I2670">
        <v>0.53</v>
      </c>
      <c r="J2670">
        <v>9.8783999999999992</v>
      </c>
      <c r="K2670">
        <v>7.7584</v>
      </c>
      <c r="L2670" t="s">
        <v>453</v>
      </c>
      <c r="M2670" t="s">
        <v>38</v>
      </c>
      <c r="N2670" t="s">
        <v>10</v>
      </c>
      <c r="O2670" t="s">
        <v>28</v>
      </c>
      <c r="P2670" t="s">
        <v>3015</v>
      </c>
      <c r="Q2670" t="s">
        <v>2522</v>
      </c>
      <c r="R2670" t="s">
        <v>2528</v>
      </c>
      <c r="S2670" t="s">
        <v>18</v>
      </c>
    </row>
    <row r="2671" spans="1:19" x14ac:dyDescent="0.35">
      <c r="A2671">
        <v>11673</v>
      </c>
      <c r="B2671" t="s">
        <v>4920</v>
      </c>
      <c r="C2671" t="s">
        <v>452</v>
      </c>
      <c r="D2671" t="s">
        <v>3014</v>
      </c>
      <c r="E2671">
        <v>2</v>
      </c>
      <c r="F2671" s="8">
        <f>DATE(YEAR(project_c[[#This Row],[order_date]]),MONTH(project_c[[#This Row],[order_date]]),1)</f>
        <v>45352</v>
      </c>
      <c r="G2671" s="1">
        <v>45372</v>
      </c>
      <c r="H2671">
        <v>1</v>
      </c>
      <c r="I2671">
        <v>0.53</v>
      </c>
      <c r="J2671">
        <v>4.9391999999999996</v>
      </c>
      <c r="K2671">
        <v>3.8792</v>
      </c>
      <c r="L2671" t="s">
        <v>453</v>
      </c>
      <c r="M2671" t="s">
        <v>38</v>
      </c>
      <c r="N2671" t="s">
        <v>10</v>
      </c>
      <c r="O2671" t="s">
        <v>28</v>
      </c>
      <c r="P2671" t="s">
        <v>3015</v>
      </c>
      <c r="Q2671" t="s">
        <v>2522</v>
      </c>
      <c r="R2671" t="s">
        <v>2528</v>
      </c>
      <c r="S2671" t="s">
        <v>18</v>
      </c>
    </row>
    <row r="2672" spans="1:19" x14ac:dyDescent="0.35">
      <c r="A2672">
        <v>11821</v>
      </c>
      <c r="B2672" t="s">
        <v>4917</v>
      </c>
      <c r="C2672" t="s">
        <v>452</v>
      </c>
      <c r="D2672" t="s">
        <v>3014</v>
      </c>
      <c r="E2672">
        <v>3</v>
      </c>
      <c r="F2672" s="8">
        <f>DATE(YEAR(project_c[[#This Row],[order_date]]),MONTH(project_c[[#This Row],[order_date]]),1)</f>
        <v>45505</v>
      </c>
      <c r="G2672" s="1">
        <v>45529</v>
      </c>
      <c r="H2672">
        <v>5</v>
      </c>
      <c r="I2672">
        <v>0.53</v>
      </c>
      <c r="J2672">
        <v>7.4088000000000003</v>
      </c>
      <c r="K2672">
        <v>5.8188000000000004</v>
      </c>
      <c r="L2672" t="s">
        <v>453</v>
      </c>
      <c r="M2672" t="s">
        <v>38</v>
      </c>
      <c r="N2672" t="s">
        <v>10</v>
      </c>
      <c r="O2672" t="s">
        <v>28</v>
      </c>
      <c r="P2672" t="s">
        <v>3015</v>
      </c>
      <c r="Q2672" t="s">
        <v>2522</v>
      </c>
      <c r="R2672" t="s">
        <v>2528</v>
      </c>
      <c r="S2672" t="s">
        <v>18</v>
      </c>
    </row>
    <row r="2673" spans="1:19" x14ac:dyDescent="0.35">
      <c r="A2673">
        <v>12944</v>
      </c>
      <c r="B2673" t="s">
        <v>4920</v>
      </c>
      <c r="C2673" t="s">
        <v>452</v>
      </c>
      <c r="D2673" t="s">
        <v>3014</v>
      </c>
      <c r="E2673">
        <v>2</v>
      </c>
      <c r="F2673" s="8">
        <f>DATE(YEAR(project_c[[#This Row],[order_date]]),MONTH(project_c[[#This Row],[order_date]]),1)</f>
        <v>45413</v>
      </c>
      <c r="G2673" s="1">
        <v>45427</v>
      </c>
      <c r="H2673">
        <v>5</v>
      </c>
      <c r="I2673">
        <v>0.53</v>
      </c>
      <c r="J2673">
        <v>4.9391999999999996</v>
      </c>
      <c r="K2673">
        <v>3.8792</v>
      </c>
      <c r="L2673" t="s">
        <v>453</v>
      </c>
      <c r="M2673" t="s">
        <v>38</v>
      </c>
      <c r="N2673" t="s">
        <v>10</v>
      </c>
      <c r="O2673" t="s">
        <v>28</v>
      </c>
      <c r="P2673" t="s">
        <v>3015</v>
      </c>
      <c r="Q2673" t="s">
        <v>2522</v>
      </c>
      <c r="R2673" t="s">
        <v>2528</v>
      </c>
      <c r="S2673" t="s">
        <v>18</v>
      </c>
    </row>
    <row r="2674" spans="1:19" x14ac:dyDescent="0.35">
      <c r="A2674">
        <v>13240</v>
      </c>
      <c r="B2674" t="s">
        <v>4918</v>
      </c>
      <c r="C2674" t="s">
        <v>452</v>
      </c>
      <c r="D2674" t="s">
        <v>3014</v>
      </c>
      <c r="E2674">
        <v>2</v>
      </c>
      <c r="F2674" s="8">
        <f>DATE(YEAR(project_c[[#This Row],[order_date]]),MONTH(project_c[[#This Row],[order_date]]),1)</f>
        <v>45383</v>
      </c>
      <c r="G2674" s="1">
        <v>45393</v>
      </c>
      <c r="H2674">
        <v>2</v>
      </c>
      <c r="I2674">
        <v>0.53</v>
      </c>
      <c r="J2674">
        <v>4.9391999999999996</v>
      </c>
      <c r="K2674">
        <v>3.8792</v>
      </c>
      <c r="L2674" t="s">
        <v>453</v>
      </c>
      <c r="M2674" t="s">
        <v>38</v>
      </c>
      <c r="N2674" t="s">
        <v>10</v>
      </c>
      <c r="O2674" t="s">
        <v>28</v>
      </c>
      <c r="P2674" t="s">
        <v>3015</v>
      </c>
      <c r="Q2674" t="s">
        <v>2522</v>
      </c>
      <c r="R2674" t="s">
        <v>2528</v>
      </c>
      <c r="S2674" t="s">
        <v>18</v>
      </c>
    </row>
    <row r="2675" spans="1:19" x14ac:dyDescent="0.35">
      <c r="A2675">
        <v>13651</v>
      </c>
      <c r="B2675" t="s">
        <v>4920</v>
      </c>
      <c r="C2675" t="s">
        <v>452</v>
      </c>
      <c r="D2675" t="s">
        <v>3014</v>
      </c>
      <c r="E2675">
        <v>2</v>
      </c>
      <c r="F2675" s="8">
        <f>DATE(YEAR(project_c[[#This Row],[order_date]]),MONTH(project_c[[#This Row],[order_date]]),1)</f>
        <v>45566</v>
      </c>
      <c r="G2675" s="1">
        <v>45589</v>
      </c>
      <c r="H2675">
        <v>1</v>
      </c>
      <c r="I2675">
        <v>0.53</v>
      </c>
      <c r="J2675">
        <v>4.9391999999999996</v>
      </c>
      <c r="K2675">
        <v>3.8792</v>
      </c>
      <c r="L2675" t="s">
        <v>453</v>
      </c>
      <c r="M2675" t="s">
        <v>38</v>
      </c>
      <c r="N2675" t="s">
        <v>10</v>
      </c>
      <c r="O2675" t="s">
        <v>28</v>
      </c>
      <c r="P2675" t="s">
        <v>3015</v>
      </c>
      <c r="Q2675" t="s">
        <v>2522</v>
      </c>
      <c r="R2675" t="s">
        <v>2528</v>
      </c>
      <c r="S2675" t="s">
        <v>18</v>
      </c>
    </row>
    <row r="2676" spans="1:19" x14ac:dyDescent="0.35">
      <c r="A2676">
        <v>13713</v>
      </c>
      <c r="B2676" t="s">
        <v>4920</v>
      </c>
      <c r="C2676" t="s">
        <v>452</v>
      </c>
      <c r="D2676" t="s">
        <v>3014</v>
      </c>
      <c r="E2676">
        <v>1</v>
      </c>
      <c r="F2676" s="8">
        <f>DATE(YEAR(project_c[[#This Row],[order_date]]),MONTH(project_c[[#This Row],[order_date]]),1)</f>
        <v>45505</v>
      </c>
      <c r="G2676" s="1">
        <v>45528</v>
      </c>
      <c r="H2676">
        <v>5</v>
      </c>
      <c r="I2676">
        <v>0.53</v>
      </c>
      <c r="J2676">
        <v>2.4695999999999998</v>
      </c>
      <c r="K2676">
        <v>1.9396</v>
      </c>
      <c r="L2676" t="s">
        <v>453</v>
      </c>
      <c r="M2676" t="s">
        <v>38</v>
      </c>
      <c r="N2676" t="s">
        <v>10</v>
      </c>
      <c r="O2676" t="s">
        <v>28</v>
      </c>
      <c r="P2676" t="s">
        <v>3015</v>
      </c>
      <c r="Q2676" t="s">
        <v>2522</v>
      </c>
      <c r="R2676" t="s">
        <v>2528</v>
      </c>
      <c r="S2676" t="s">
        <v>18</v>
      </c>
    </row>
    <row r="2677" spans="1:19" x14ac:dyDescent="0.35">
      <c r="A2677">
        <v>14440</v>
      </c>
      <c r="B2677" t="s">
        <v>4917</v>
      </c>
      <c r="C2677" t="s">
        <v>452</v>
      </c>
      <c r="D2677" t="s">
        <v>3014</v>
      </c>
      <c r="E2677">
        <v>2</v>
      </c>
      <c r="F2677" s="8">
        <f>DATE(YEAR(project_c[[#This Row],[order_date]]),MONTH(project_c[[#This Row],[order_date]]),1)</f>
        <v>45597</v>
      </c>
      <c r="G2677" s="1">
        <v>45599</v>
      </c>
      <c r="H2677">
        <v>1</v>
      </c>
      <c r="I2677">
        <v>0.53</v>
      </c>
      <c r="J2677">
        <v>4.9391999999999996</v>
      </c>
      <c r="K2677">
        <v>3.8792</v>
      </c>
      <c r="L2677" t="s">
        <v>453</v>
      </c>
      <c r="M2677" t="s">
        <v>38</v>
      </c>
      <c r="N2677" t="s">
        <v>10</v>
      </c>
      <c r="O2677" t="s">
        <v>28</v>
      </c>
      <c r="P2677" t="s">
        <v>3015</v>
      </c>
      <c r="Q2677" t="s">
        <v>2522</v>
      </c>
      <c r="R2677" t="s">
        <v>2528</v>
      </c>
      <c r="S2677" t="s">
        <v>18</v>
      </c>
    </row>
    <row r="2678" spans="1:19" x14ac:dyDescent="0.35">
      <c r="A2678">
        <v>666</v>
      </c>
      <c r="B2678" t="s">
        <v>4919</v>
      </c>
      <c r="C2678" t="s">
        <v>454</v>
      </c>
      <c r="D2678" t="s">
        <v>2420</v>
      </c>
      <c r="E2678">
        <v>9</v>
      </c>
      <c r="F2678" s="8">
        <f>DATE(YEAR(project_c[[#This Row],[order_date]]),MONTH(project_c[[#This Row],[order_date]]),1)</f>
        <v>44044</v>
      </c>
      <c r="G2678" s="1">
        <v>44066</v>
      </c>
      <c r="H2678">
        <v>4</v>
      </c>
      <c r="I2678">
        <v>2.87</v>
      </c>
      <c r="J2678">
        <v>114.91200000000001</v>
      </c>
      <c r="K2678">
        <v>89.081999999999994</v>
      </c>
      <c r="L2678" t="s">
        <v>455</v>
      </c>
      <c r="M2678" t="s">
        <v>9</v>
      </c>
      <c r="N2678" t="s">
        <v>10</v>
      </c>
      <c r="O2678" t="s">
        <v>362</v>
      </c>
      <c r="P2678" t="s">
        <v>2421</v>
      </c>
      <c r="Q2678" t="s">
        <v>1901</v>
      </c>
      <c r="R2678" t="s">
        <v>1902</v>
      </c>
      <c r="S2678" t="s">
        <v>44</v>
      </c>
    </row>
    <row r="2679" spans="1:19" x14ac:dyDescent="0.35">
      <c r="A2679">
        <v>1121</v>
      </c>
      <c r="B2679" t="s">
        <v>4919</v>
      </c>
      <c r="C2679" t="s">
        <v>454</v>
      </c>
      <c r="D2679" t="s">
        <v>4455</v>
      </c>
      <c r="E2679">
        <v>1</v>
      </c>
      <c r="F2679" s="8">
        <f>DATE(YEAR(project_c[[#This Row],[order_date]]),MONTH(project_c[[#This Row],[order_date]]),1)</f>
        <v>44136</v>
      </c>
      <c r="G2679" s="1">
        <v>44146</v>
      </c>
      <c r="H2679">
        <v>7</v>
      </c>
      <c r="I2679">
        <v>52.94</v>
      </c>
      <c r="J2679">
        <v>90.12</v>
      </c>
      <c r="K2679">
        <v>37.18</v>
      </c>
      <c r="L2679" t="s">
        <v>455</v>
      </c>
      <c r="M2679" t="s">
        <v>9</v>
      </c>
      <c r="N2679" t="s">
        <v>10</v>
      </c>
      <c r="O2679" t="s">
        <v>362</v>
      </c>
      <c r="P2679" t="s">
        <v>4456</v>
      </c>
      <c r="Q2679" t="s">
        <v>4250</v>
      </c>
      <c r="R2679" t="s">
        <v>4273</v>
      </c>
      <c r="S2679" t="s">
        <v>44</v>
      </c>
    </row>
    <row r="2680" spans="1:19" x14ac:dyDescent="0.35">
      <c r="A2680">
        <v>1263</v>
      </c>
      <c r="B2680" t="s">
        <v>4919</v>
      </c>
      <c r="C2680" t="s">
        <v>454</v>
      </c>
      <c r="D2680" t="s">
        <v>2739</v>
      </c>
      <c r="E2680">
        <v>1</v>
      </c>
      <c r="F2680" s="8">
        <f>DATE(YEAR(project_c[[#This Row],[order_date]]),MONTH(project_c[[#This Row],[order_date]]),1)</f>
        <v>44075</v>
      </c>
      <c r="G2680" s="1">
        <v>44103</v>
      </c>
      <c r="H2680">
        <v>4</v>
      </c>
      <c r="I2680">
        <v>33.58</v>
      </c>
      <c r="J2680">
        <v>62.18</v>
      </c>
      <c r="K2680">
        <v>28.6</v>
      </c>
      <c r="L2680" t="s">
        <v>455</v>
      </c>
      <c r="M2680" t="s">
        <v>9</v>
      </c>
      <c r="N2680" t="s">
        <v>10</v>
      </c>
      <c r="O2680" t="s">
        <v>362</v>
      </c>
      <c r="P2680" t="s">
        <v>2740</v>
      </c>
      <c r="Q2680" t="s">
        <v>2522</v>
      </c>
      <c r="R2680" t="s">
        <v>2559</v>
      </c>
      <c r="S2680" t="s">
        <v>44</v>
      </c>
    </row>
    <row r="2681" spans="1:19" x14ac:dyDescent="0.35">
      <c r="A2681">
        <v>369</v>
      </c>
      <c r="B2681" t="s">
        <v>4917</v>
      </c>
      <c r="C2681" t="s">
        <v>454</v>
      </c>
      <c r="D2681" t="s">
        <v>3176</v>
      </c>
      <c r="E2681">
        <v>3</v>
      </c>
      <c r="F2681" s="8">
        <f>DATE(YEAR(project_c[[#This Row],[order_date]]),MONTH(project_c[[#This Row],[order_date]]),1)</f>
        <v>44105</v>
      </c>
      <c r="G2681" s="1">
        <v>44128</v>
      </c>
      <c r="H2681">
        <v>0</v>
      </c>
      <c r="I2681">
        <v>1.1100000000000001</v>
      </c>
      <c r="J2681">
        <v>11.85</v>
      </c>
      <c r="K2681">
        <v>8.52</v>
      </c>
      <c r="L2681" t="s">
        <v>455</v>
      </c>
      <c r="M2681" t="s">
        <v>9</v>
      </c>
      <c r="N2681" t="s">
        <v>10</v>
      </c>
      <c r="O2681" t="s">
        <v>362</v>
      </c>
      <c r="P2681" t="s">
        <v>3177</v>
      </c>
      <c r="Q2681" t="s">
        <v>2522</v>
      </c>
      <c r="R2681" t="s">
        <v>2616</v>
      </c>
      <c r="S2681" t="s">
        <v>44</v>
      </c>
    </row>
    <row r="2682" spans="1:19" x14ac:dyDescent="0.35">
      <c r="A2682">
        <v>667</v>
      </c>
      <c r="B2682" t="s">
        <v>4919</v>
      </c>
      <c r="C2682" t="s">
        <v>454</v>
      </c>
      <c r="D2682" t="s">
        <v>3374</v>
      </c>
      <c r="E2682">
        <v>6</v>
      </c>
      <c r="F2682" s="8">
        <f>DATE(YEAR(project_c[[#This Row],[order_date]]),MONTH(project_c[[#This Row],[order_date]]),1)</f>
        <v>44044</v>
      </c>
      <c r="G2682" s="1">
        <v>44066</v>
      </c>
      <c r="H2682">
        <v>4</v>
      </c>
      <c r="I2682">
        <v>0.98</v>
      </c>
      <c r="J2682">
        <v>24.864000000000001</v>
      </c>
      <c r="K2682">
        <v>18.984000000000002</v>
      </c>
      <c r="L2682" t="s">
        <v>455</v>
      </c>
      <c r="M2682" t="s">
        <v>9</v>
      </c>
      <c r="N2682" t="s">
        <v>10</v>
      </c>
      <c r="O2682" t="s">
        <v>362</v>
      </c>
      <c r="P2682" t="s">
        <v>3375</v>
      </c>
      <c r="Q2682" t="s">
        <v>2522</v>
      </c>
      <c r="R2682" t="s">
        <v>2542</v>
      </c>
      <c r="S2682" t="s">
        <v>44</v>
      </c>
    </row>
    <row r="2683" spans="1:19" x14ac:dyDescent="0.35">
      <c r="A2683">
        <v>663</v>
      </c>
      <c r="B2683" t="s">
        <v>4919</v>
      </c>
      <c r="C2683" t="s">
        <v>454</v>
      </c>
      <c r="D2683" t="s">
        <v>3412</v>
      </c>
      <c r="E2683">
        <v>3</v>
      </c>
      <c r="F2683" s="8">
        <f>DATE(YEAR(project_c[[#This Row],[order_date]]),MONTH(project_c[[#This Row],[order_date]]),1)</f>
        <v>44044</v>
      </c>
      <c r="G2683" s="1">
        <v>44066</v>
      </c>
      <c r="H2683">
        <v>4</v>
      </c>
      <c r="I2683">
        <v>0.78</v>
      </c>
      <c r="J2683">
        <v>12.432</v>
      </c>
      <c r="K2683">
        <v>10.092000000000001</v>
      </c>
      <c r="L2683" t="s">
        <v>455</v>
      </c>
      <c r="M2683" t="s">
        <v>9</v>
      </c>
      <c r="N2683" t="s">
        <v>10</v>
      </c>
      <c r="O2683" t="s">
        <v>362</v>
      </c>
      <c r="P2683" t="s">
        <v>3413</v>
      </c>
      <c r="Q2683" t="s">
        <v>2522</v>
      </c>
      <c r="R2683" t="s">
        <v>2542</v>
      </c>
      <c r="S2683" t="s">
        <v>44</v>
      </c>
    </row>
    <row r="2684" spans="1:19" x14ac:dyDescent="0.35">
      <c r="A2684">
        <v>664</v>
      </c>
      <c r="B2684" t="s">
        <v>4919</v>
      </c>
      <c r="C2684" t="s">
        <v>454</v>
      </c>
      <c r="D2684" t="s">
        <v>3722</v>
      </c>
      <c r="E2684">
        <v>1</v>
      </c>
      <c r="F2684" s="8">
        <f>DATE(YEAR(project_c[[#This Row],[order_date]]),MONTH(project_c[[#This Row],[order_date]]),1)</f>
        <v>44044</v>
      </c>
      <c r="G2684" s="1">
        <v>44066</v>
      </c>
      <c r="H2684">
        <v>4</v>
      </c>
      <c r="I2684">
        <v>1.79</v>
      </c>
      <c r="J2684">
        <v>6.8</v>
      </c>
      <c r="K2684">
        <v>5.01</v>
      </c>
      <c r="L2684" t="s">
        <v>455</v>
      </c>
      <c r="M2684" t="s">
        <v>9</v>
      </c>
      <c r="N2684" t="s">
        <v>10</v>
      </c>
      <c r="O2684" t="s">
        <v>362</v>
      </c>
      <c r="P2684" t="s">
        <v>3723</v>
      </c>
      <c r="Q2684" t="s">
        <v>2522</v>
      </c>
      <c r="R2684" t="s">
        <v>2807</v>
      </c>
      <c r="S2684" t="s">
        <v>44</v>
      </c>
    </row>
    <row r="2685" spans="1:19" x14ac:dyDescent="0.35">
      <c r="A2685">
        <v>1120</v>
      </c>
      <c r="B2685" t="s">
        <v>4919</v>
      </c>
      <c r="C2685" t="s">
        <v>454</v>
      </c>
      <c r="D2685" t="s">
        <v>3814</v>
      </c>
      <c r="E2685">
        <v>3</v>
      </c>
      <c r="F2685" s="8">
        <f>DATE(YEAR(project_c[[#This Row],[order_date]]),MONTH(project_c[[#This Row],[order_date]]),1)</f>
        <v>44136</v>
      </c>
      <c r="G2685" s="1">
        <v>44146</v>
      </c>
      <c r="H2685">
        <v>7</v>
      </c>
      <c r="I2685">
        <v>4.0599999999999996</v>
      </c>
      <c r="J2685">
        <v>30.48</v>
      </c>
      <c r="K2685">
        <v>18.3</v>
      </c>
      <c r="L2685" t="s">
        <v>455</v>
      </c>
      <c r="M2685" t="s">
        <v>9</v>
      </c>
      <c r="N2685" t="s">
        <v>10</v>
      </c>
      <c r="O2685" t="s">
        <v>362</v>
      </c>
      <c r="P2685" t="s">
        <v>3815</v>
      </c>
      <c r="Q2685" t="s">
        <v>2522</v>
      </c>
      <c r="R2685" t="s">
        <v>2528</v>
      </c>
      <c r="S2685" t="s">
        <v>44</v>
      </c>
    </row>
    <row r="2686" spans="1:19" x14ac:dyDescent="0.35">
      <c r="A2686">
        <v>1260</v>
      </c>
      <c r="B2686" t="s">
        <v>4919</v>
      </c>
      <c r="C2686" t="s">
        <v>454</v>
      </c>
      <c r="D2686" t="s">
        <v>3840</v>
      </c>
      <c r="E2686">
        <v>4</v>
      </c>
      <c r="F2686" s="8">
        <f>DATE(YEAR(project_c[[#This Row],[order_date]]),MONTH(project_c[[#This Row],[order_date]]),1)</f>
        <v>44075</v>
      </c>
      <c r="G2686" s="1">
        <v>44103</v>
      </c>
      <c r="H2686">
        <v>4</v>
      </c>
      <c r="I2686">
        <v>0.85</v>
      </c>
      <c r="J2686">
        <v>6.96</v>
      </c>
      <c r="K2686">
        <v>3.56</v>
      </c>
      <c r="L2686" t="s">
        <v>455</v>
      </c>
      <c r="M2686" t="s">
        <v>9</v>
      </c>
      <c r="N2686" t="s">
        <v>10</v>
      </c>
      <c r="O2686" t="s">
        <v>362</v>
      </c>
      <c r="P2686" t="s">
        <v>3841</v>
      </c>
      <c r="Q2686" t="s">
        <v>2522</v>
      </c>
      <c r="R2686" t="s">
        <v>2616</v>
      </c>
      <c r="S2686" t="s">
        <v>44</v>
      </c>
    </row>
    <row r="2687" spans="1:19" x14ac:dyDescent="0.35">
      <c r="A2687">
        <v>665</v>
      </c>
      <c r="B2687" t="s">
        <v>4919</v>
      </c>
      <c r="C2687" t="s">
        <v>454</v>
      </c>
      <c r="D2687" t="s">
        <v>4663</v>
      </c>
      <c r="E2687">
        <v>3</v>
      </c>
      <c r="F2687" s="8">
        <f>DATE(YEAR(project_c[[#This Row],[order_date]]),MONTH(project_c[[#This Row],[order_date]]),1)</f>
        <v>44044</v>
      </c>
      <c r="G2687" s="1">
        <v>44066</v>
      </c>
      <c r="H2687">
        <v>4</v>
      </c>
      <c r="I2687">
        <v>0.2</v>
      </c>
      <c r="J2687">
        <v>3.3839999999999999</v>
      </c>
      <c r="K2687">
        <v>2.7839999999999998</v>
      </c>
      <c r="L2687" t="s">
        <v>455</v>
      </c>
      <c r="M2687" t="s">
        <v>9</v>
      </c>
      <c r="N2687" t="s">
        <v>10</v>
      </c>
      <c r="O2687" t="s">
        <v>362</v>
      </c>
      <c r="P2687" t="s">
        <v>4664</v>
      </c>
      <c r="Q2687" t="s">
        <v>4250</v>
      </c>
      <c r="R2687" t="s">
        <v>4251</v>
      </c>
      <c r="S2687" t="s">
        <v>44</v>
      </c>
    </row>
    <row r="2688" spans="1:19" x14ac:dyDescent="0.35">
      <c r="A2688">
        <v>668</v>
      </c>
      <c r="B2688" t="s">
        <v>4919</v>
      </c>
      <c r="C2688" t="s">
        <v>454</v>
      </c>
      <c r="D2688" t="s">
        <v>4200</v>
      </c>
      <c r="E2688">
        <v>9</v>
      </c>
      <c r="F2688" s="8">
        <f>DATE(YEAR(project_c[[#This Row],[order_date]]),MONTH(project_c[[#This Row],[order_date]]),1)</f>
        <v>44044</v>
      </c>
      <c r="G2688" s="1">
        <v>44066</v>
      </c>
      <c r="H2688">
        <v>4</v>
      </c>
      <c r="I2688">
        <v>4.96</v>
      </c>
      <c r="J2688">
        <v>178.416</v>
      </c>
      <c r="K2688">
        <v>133.77600000000001</v>
      </c>
      <c r="L2688" t="s">
        <v>455</v>
      </c>
      <c r="M2688" t="s">
        <v>9</v>
      </c>
      <c r="N2688" t="s">
        <v>10</v>
      </c>
      <c r="O2688" t="s">
        <v>362</v>
      </c>
      <c r="P2688" t="s">
        <v>4201</v>
      </c>
      <c r="Q2688" t="s">
        <v>2522</v>
      </c>
      <c r="R2688" t="s">
        <v>2542</v>
      </c>
      <c r="S2688" t="s">
        <v>44</v>
      </c>
    </row>
    <row r="2689" spans="1:19" x14ac:dyDescent="0.35">
      <c r="A2689">
        <v>1259</v>
      </c>
      <c r="B2689" t="s">
        <v>4919</v>
      </c>
      <c r="C2689" t="s">
        <v>454</v>
      </c>
      <c r="D2689" t="s">
        <v>4423</v>
      </c>
      <c r="E2689">
        <v>2</v>
      </c>
      <c r="F2689" s="8">
        <f>DATE(YEAR(project_c[[#This Row],[order_date]]),MONTH(project_c[[#This Row],[order_date]]),1)</f>
        <v>44075</v>
      </c>
      <c r="G2689" s="1">
        <v>44103</v>
      </c>
      <c r="H2689">
        <v>4</v>
      </c>
      <c r="I2689">
        <v>56.27</v>
      </c>
      <c r="J2689">
        <v>204.6</v>
      </c>
      <c r="K2689">
        <v>92.06</v>
      </c>
      <c r="L2689" t="s">
        <v>455</v>
      </c>
      <c r="M2689" t="s">
        <v>9</v>
      </c>
      <c r="N2689" t="s">
        <v>10</v>
      </c>
      <c r="O2689" t="s">
        <v>362</v>
      </c>
      <c r="P2689" t="s">
        <v>4424</v>
      </c>
      <c r="Q2689" t="s">
        <v>4250</v>
      </c>
      <c r="R2689" t="s">
        <v>4251</v>
      </c>
      <c r="S2689" t="s">
        <v>44</v>
      </c>
    </row>
    <row r="2690" spans="1:19" x14ac:dyDescent="0.35">
      <c r="A2690">
        <v>1262</v>
      </c>
      <c r="B2690" t="s">
        <v>4919</v>
      </c>
      <c r="C2690" t="s">
        <v>454</v>
      </c>
      <c r="D2690" t="s">
        <v>4651</v>
      </c>
      <c r="E2690">
        <v>2</v>
      </c>
      <c r="F2690" s="8">
        <f>DATE(YEAR(project_c[[#This Row],[order_date]]),MONTH(project_c[[#This Row],[order_date]]),1)</f>
        <v>44075</v>
      </c>
      <c r="G2690" s="1">
        <v>44103</v>
      </c>
      <c r="H2690">
        <v>4</v>
      </c>
      <c r="I2690">
        <v>0.36</v>
      </c>
      <c r="J2690">
        <v>7.1680000000000001</v>
      </c>
      <c r="K2690">
        <v>6.4480000000000004</v>
      </c>
      <c r="L2690" t="s">
        <v>455</v>
      </c>
      <c r="M2690" t="s">
        <v>9</v>
      </c>
      <c r="N2690" t="s">
        <v>10</v>
      </c>
      <c r="O2690" t="s">
        <v>362</v>
      </c>
      <c r="P2690" t="s">
        <v>4652</v>
      </c>
      <c r="Q2690" t="s">
        <v>4250</v>
      </c>
      <c r="R2690" t="s">
        <v>4251</v>
      </c>
      <c r="S2690" t="s">
        <v>44</v>
      </c>
    </row>
    <row r="2691" spans="1:19" x14ac:dyDescent="0.35">
      <c r="A2691">
        <v>5396</v>
      </c>
      <c r="B2691" t="s">
        <v>4919</v>
      </c>
      <c r="C2691" t="s">
        <v>454</v>
      </c>
      <c r="D2691" t="s">
        <v>4200</v>
      </c>
      <c r="E2691">
        <v>4</v>
      </c>
      <c r="F2691" s="8">
        <f>DATE(YEAR(project_c[[#This Row],[order_date]]),MONTH(project_c[[#This Row],[order_date]]),1)</f>
        <v>44896</v>
      </c>
      <c r="G2691" s="1">
        <v>44905</v>
      </c>
      <c r="H2691">
        <v>7</v>
      </c>
      <c r="I2691">
        <v>4.96</v>
      </c>
      <c r="J2691">
        <v>99.12</v>
      </c>
      <c r="K2691">
        <v>79.28</v>
      </c>
      <c r="L2691" t="s">
        <v>455</v>
      </c>
      <c r="M2691" t="s">
        <v>9</v>
      </c>
      <c r="N2691" t="s">
        <v>10</v>
      </c>
      <c r="O2691" t="s">
        <v>362</v>
      </c>
      <c r="P2691" t="s">
        <v>4201</v>
      </c>
      <c r="Q2691" t="s">
        <v>2522</v>
      </c>
      <c r="R2691" t="s">
        <v>2542</v>
      </c>
      <c r="S2691" t="s">
        <v>44</v>
      </c>
    </row>
    <row r="2692" spans="1:19" x14ac:dyDescent="0.35">
      <c r="A2692">
        <v>5395</v>
      </c>
      <c r="B2692" t="s">
        <v>4919</v>
      </c>
      <c r="C2692" t="s">
        <v>454</v>
      </c>
      <c r="D2692" t="s">
        <v>4148</v>
      </c>
      <c r="E2692">
        <v>3</v>
      </c>
      <c r="F2692" s="8">
        <f>DATE(YEAR(project_c[[#This Row],[order_date]]),MONTH(project_c[[#This Row],[order_date]]),1)</f>
        <v>44896</v>
      </c>
      <c r="G2692" s="1">
        <v>44905</v>
      </c>
      <c r="H2692">
        <v>7</v>
      </c>
      <c r="I2692">
        <v>11.33</v>
      </c>
      <c r="J2692">
        <v>65.34</v>
      </c>
      <c r="K2692">
        <v>31.35</v>
      </c>
      <c r="L2692" t="s">
        <v>455</v>
      </c>
      <c r="M2692" t="s">
        <v>9</v>
      </c>
      <c r="N2692" t="s">
        <v>10</v>
      </c>
      <c r="O2692" t="s">
        <v>362</v>
      </c>
      <c r="P2692" t="s">
        <v>4149</v>
      </c>
      <c r="Q2692" t="s">
        <v>2522</v>
      </c>
      <c r="R2692" t="s">
        <v>2531</v>
      </c>
      <c r="S2692" t="s">
        <v>44</v>
      </c>
    </row>
    <row r="2693" spans="1:19" x14ac:dyDescent="0.35">
      <c r="A2693">
        <v>5394</v>
      </c>
      <c r="B2693" t="s">
        <v>4919</v>
      </c>
      <c r="C2693" t="s">
        <v>454</v>
      </c>
      <c r="D2693" t="s">
        <v>4096</v>
      </c>
      <c r="E2693">
        <v>3</v>
      </c>
      <c r="F2693" s="8">
        <f>DATE(YEAR(project_c[[#This Row],[order_date]]),MONTH(project_c[[#This Row],[order_date]]),1)</f>
        <v>44896</v>
      </c>
      <c r="G2693" s="1">
        <v>44905</v>
      </c>
      <c r="H2693">
        <v>7</v>
      </c>
      <c r="I2693">
        <v>9.02</v>
      </c>
      <c r="J2693">
        <v>46.055999999999997</v>
      </c>
      <c r="K2693">
        <v>18.995999999999999</v>
      </c>
      <c r="L2693" t="s">
        <v>455</v>
      </c>
      <c r="M2693" t="s">
        <v>9</v>
      </c>
      <c r="N2693" t="s">
        <v>10</v>
      </c>
      <c r="O2693" t="s">
        <v>362</v>
      </c>
      <c r="P2693" t="s">
        <v>4097</v>
      </c>
      <c r="Q2693" t="s">
        <v>2522</v>
      </c>
      <c r="R2693" t="s">
        <v>2523</v>
      </c>
      <c r="S2693" t="s">
        <v>44</v>
      </c>
    </row>
    <row r="2694" spans="1:19" x14ac:dyDescent="0.35">
      <c r="A2694">
        <v>5397</v>
      </c>
      <c r="B2694" t="s">
        <v>4919</v>
      </c>
      <c r="C2694" t="s">
        <v>454</v>
      </c>
      <c r="D2694" t="s">
        <v>3882</v>
      </c>
      <c r="E2694">
        <v>3</v>
      </c>
      <c r="F2694" s="8">
        <f>DATE(YEAR(project_c[[#This Row],[order_date]]),MONTH(project_c[[#This Row],[order_date]]),1)</f>
        <v>44896</v>
      </c>
      <c r="G2694" s="1">
        <v>44905</v>
      </c>
      <c r="H2694">
        <v>7</v>
      </c>
      <c r="I2694">
        <v>4.33</v>
      </c>
      <c r="J2694">
        <v>35.1</v>
      </c>
      <c r="K2694">
        <v>22.11</v>
      </c>
      <c r="L2694" t="s">
        <v>455</v>
      </c>
      <c r="M2694" t="s">
        <v>9</v>
      </c>
      <c r="N2694" t="s">
        <v>10</v>
      </c>
      <c r="O2694" t="s">
        <v>362</v>
      </c>
      <c r="P2694" t="s">
        <v>3883</v>
      </c>
      <c r="Q2694" t="s">
        <v>2522</v>
      </c>
      <c r="R2694" t="s">
        <v>2531</v>
      </c>
      <c r="S2694" t="s">
        <v>44</v>
      </c>
    </row>
    <row r="2695" spans="1:19" x14ac:dyDescent="0.35">
      <c r="A2695">
        <v>6243</v>
      </c>
      <c r="B2695" t="s">
        <v>4918</v>
      </c>
      <c r="C2695" t="s">
        <v>454</v>
      </c>
      <c r="D2695" t="s">
        <v>3738</v>
      </c>
      <c r="E2695">
        <v>1</v>
      </c>
      <c r="F2695" s="8">
        <f>DATE(YEAR(project_c[[#This Row],[order_date]]),MONTH(project_c[[#This Row],[order_date]]),1)</f>
        <v>44866</v>
      </c>
      <c r="G2695" s="1">
        <v>44868</v>
      </c>
      <c r="H2695">
        <v>5</v>
      </c>
      <c r="I2695">
        <v>2.36</v>
      </c>
      <c r="J2695">
        <v>8.75</v>
      </c>
      <c r="K2695">
        <v>6.39</v>
      </c>
      <c r="L2695" t="s">
        <v>455</v>
      </c>
      <c r="M2695" t="s">
        <v>9</v>
      </c>
      <c r="N2695" t="s">
        <v>10</v>
      </c>
      <c r="O2695" t="s">
        <v>362</v>
      </c>
      <c r="P2695" t="s">
        <v>3739</v>
      </c>
      <c r="Q2695" t="s">
        <v>2522</v>
      </c>
      <c r="R2695" t="s">
        <v>2528</v>
      </c>
      <c r="S2695" t="s">
        <v>44</v>
      </c>
    </row>
    <row r="2696" spans="1:19" x14ac:dyDescent="0.35">
      <c r="A2696">
        <v>6240</v>
      </c>
      <c r="B2696" t="s">
        <v>4918</v>
      </c>
      <c r="C2696" t="s">
        <v>454</v>
      </c>
      <c r="D2696" t="s">
        <v>3362</v>
      </c>
      <c r="E2696">
        <v>4</v>
      </c>
      <c r="F2696" s="8">
        <f>DATE(YEAR(project_c[[#This Row],[order_date]]),MONTH(project_c[[#This Row],[order_date]]),1)</f>
        <v>44866</v>
      </c>
      <c r="G2696" s="1">
        <v>44868</v>
      </c>
      <c r="H2696">
        <v>5</v>
      </c>
      <c r="I2696">
        <v>1.75</v>
      </c>
      <c r="J2696">
        <v>20</v>
      </c>
      <c r="K2696">
        <v>13</v>
      </c>
      <c r="L2696" t="s">
        <v>455</v>
      </c>
      <c r="M2696" t="s">
        <v>9</v>
      </c>
      <c r="N2696" t="s">
        <v>10</v>
      </c>
      <c r="O2696" t="s">
        <v>362</v>
      </c>
      <c r="P2696" t="s">
        <v>3363</v>
      </c>
      <c r="Q2696" t="s">
        <v>2522</v>
      </c>
      <c r="R2696" t="s">
        <v>2616</v>
      </c>
      <c r="S2696" t="s">
        <v>44</v>
      </c>
    </row>
    <row r="2697" spans="1:19" x14ac:dyDescent="0.35">
      <c r="A2697">
        <v>4624</v>
      </c>
      <c r="B2697" t="s">
        <v>4919</v>
      </c>
      <c r="C2697" t="s">
        <v>454</v>
      </c>
      <c r="D2697" t="s">
        <v>3250</v>
      </c>
      <c r="E2697">
        <v>3</v>
      </c>
      <c r="F2697" s="8">
        <f>DATE(YEAR(project_c[[#This Row],[order_date]]),MONTH(project_c[[#This Row],[order_date]]),1)</f>
        <v>44652</v>
      </c>
      <c r="G2697" s="1">
        <v>44667</v>
      </c>
      <c r="H2697">
        <v>7</v>
      </c>
      <c r="I2697">
        <v>2.0099999999999998</v>
      </c>
      <c r="J2697">
        <v>12.84</v>
      </c>
      <c r="K2697">
        <v>6.81</v>
      </c>
      <c r="L2697" t="s">
        <v>455</v>
      </c>
      <c r="M2697" t="s">
        <v>9</v>
      </c>
      <c r="N2697" t="s">
        <v>10</v>
      </c>
      <c r="O2697" t="s">
        <v>362</v>
      </c>
      <c r="P2697" t="s">
        <v>3251</v>
      </c>
      <c r="Q2697" t="s">
        <v>2522</v>
      </c>
      <c r="R2697" t="s">
        <v>2528</v>
      </c>
      <c r="S2697" t="s">
        <v>44</v>
      </c>
    </row>
    <row r="2698" spans="1:19" x14ac:dyDescent="0.35">
      <c r="A2698">
        <v>6242</v>
      </c>
      <c r="B2698" t="s">
        <v>4918</v>
      </c>
      <c r="C2698" t="s">
        <v>454</v>
      </c>
      <c r="D2698" t="s">
        <v>4641</v>
      </c>
      <c r="E2698">
        <v>5</v>
      </c>
      <c r="F2698" s="8">
        <f>DATE(YEAR(project_c[[#This Row],[order_date]]),MONTH(project_c[[#This Row],[order_date]]),1)</f>
        <v>44866</v>
      </c>
      <c r="G2698" s="1">
        <v>44868</v>
      </c>
      <c r="H2698">
        <v>5</v>
      </c>
      <c r="I2698">
        <v>1.1200000000000001</v>
      </c>
      <c r="J2698">
        <v>19.3</v>
      </c>
      <c r="K2698">
        <v>13.7</v>
      </c>
      <c r="L2698" t="s">
        <v>455</v>
      </c>
      <c r="M2698" t="s">
        <v>9</v>
      </c>
      <c r="N2698" t="s">
        <v>10</v>
      </c>
      <c r="O2698" t="s">
        <v>362</v>
      </c>
      <c r="P2698" t="s">
        <v>4642</v>
      </c>
      <c r="Q2698" t="s">
        <v>4250</v>
      </c>
      <c r="R2698" t="s">
        <v>4251</v>
      </c>
      <c r="S2698" t="s">
        <v>44</v>
      </c>
    </row>
    <row r="2699" spans="1:19" x14ac:dyDescent="0.35">
      <c r="A2699">
        <v>6244</v>
      </c>
      <c r="B2699" t="s">
        <v>4918</v>
      </c>
      <c r="C2699" t="s">
        <v>454</v>
      </c>
      <c r="D2699" t="s">
        <v>4529</v>
      </c>
      <c r="E2699">
        <v>3</v>
      </c>
      <c r="F2699" s="8">
        <f>DATE(YEAR(project_c[[#This Row],[order_date]]),MONTH(project_c[[#This Row],[order_date]]),1)</f>
        <v>44866</v>
      </c>
      <c r="G2699" s="1">
        <v>44868</v>
      </c>
      <c r="H2699">
        <v>5</v>
      </c>
      <c r="I2699">
        <v>26.97</v>
      </c>
      <c r="J2699">
        <v>505.77</v>
      </c>
      <c r="K2699">
        <v>424.86</v>
      </c>
      <c r="L2699" t="s">
        <v>455</v>
      </c>
      <c r="M2699" t="s">
        <v>9</v>
      </c>
      <c r="N2699" t="s">
        <v>10</v>
      </c>
      <c r="O2699" t="s">
        <v>362</v>
      </c>
      <c r="P2699" t="s">
        <v>4530</v>
      </c>
      <c r="Q2699" t="s">
        <v>4250</v>
      </c>
      <c r="R2699" t="s">
        <v>4306</v>
      </c>
      <c r="S2699" t="s">
        <v>44</v>
      </c>
    </row>
    <row r="2700" spans="1:19" x14ac:dyDescent="0.35">
      <c r="A2700">
        <v>6241</v>
      </c>
      <c r="B2700" t="s">
        <v>4918</v>
      </c>
      <c r="C2700" t="s">
        <v>454</v>
      </c>
      <c r="D2700" t="s">
        <v>2872</v>
      </c>
      <c r="E2700">
        <v>3</v>
      </c>
      <c r="F2700" s="8">
        <f>DATE(YEAR(project_c[[#This Row],[order_date]]),MONTH(project_c[[#This Row],[order_date]]),1)</f>
        <v>44866</v>
      </c>
      <c r="G2700" s="1">
        <v>44868</v>
      </c>
      <c r="H2700">
        <v>5</v>
      </c>
      <c r="I2700">
        <v>1.33</v>
      </c>
      <c r="J2700">
        <v>7.98</v>
      </c>
      <c r="K2700">
        <v>3.99</v>
      </c>
      <c r="L2700" t="s">
        <v>455</v>
      </c>
      <c r="M2700" t="s">
        <v>9</v>
      </c>
      <c r="N2700" t="s">
        <v>10</v>
      </c>
      <c r="O2700" t="s">
        <v>362</v>
      </c>
      <c r="P2700" t="s">
        <v>2873</v>
      </c>
      <c r="Q2700" t="s">
        <v>2522</v>
      </c>
      <c r="R2700" t="s">
        <v>2528</v>
      </c>
      <c r="S2700" t="s">
        <v>44</v>
      </c>
    </row>
    <row r="2701" spans="1:19" x14ac:dyDescent="0.35">
      <c r="A2701">
        <v>15241</v>
      </c>
      <c r="B2701" t="s">
        <v>4919</v>
      </c>
      <c r="C2701" t="s">
        <v>454</v>
      </c>
      <c r="D2701" t="s">
        <v>2621</v>
      </c>
      <c r="E2701">
        <v>1</v>
      </c>
      <c r="F2701" s="8">
        <f>DATE(YEAR(project_c[[#This Row],[order_date]]),MONTH(project_c[[#This Row],[order_date]]),1)</f>
        <v>44652</v>
      </c>
      <c r="G2701" s="1">
        <v>44653</v>
      </c>
      <c r="H2701">
        <v>2</v>
      </c>
      <c r="I2701">
        <v>4.0999999999999996</v>
      </c>
      <c r="J2701">
        <v>28.693000000000001</v>
      </c>
      <c r="K2701">
        <v>24.593</v>
      </c>
      <c r="L2701" t="s">
        <v>455</v>
      </c>
      <c r="M2701" t="s">
        <v>9</v>
      </c>
      <c r="N2701" t="s">
        <v>10</v>
      </c>
      <c r="O2701" t="s">
        <v>362</v>
      </c>
      <c r="P2701" t="s">
        <v>2622</v>
      </c>
      <c r="Q2701" t="s">
        <v>2522</v>
      </c>
      <c r="R2701" t="s">
        <v>2542</v>
      </c>
      <c r="S2701" t="s">
        <v>44</v>
      </c>
    </row>
    <row r="2702" spans="1:19" x14ac:dyDescent="0.35">
      <c r="A2702">
        <v>15239</v>
      </c>
      <c r="B2702" t="s">
        <v>4919</v>
      </c>
      <c r="C2702" t="s">
        <v>454</v>
      </c>
      <c r="D2702" t="s">
        <v>2590</v>
      </c>
      <c r="E2702">
        <v>1</v>
      </c>
      <c r="F2702" s="8">
        <f>DATE(YEAR(project_c[[#This Row],[order_date]]),MONTH(project_c[[#This Row],[order_date]]),1)</f>
        <v>44593</v>
      </c>
      <c r="G2702" s="1">
        <v>44598</v>
      </c>
      <c r="H2702">
        <v>4</v>
      </c>
      <c r="I2702">
        <v>5.38</v>
      </c>
      <c r="J2702">
        <v>26.901</v>
      </c>
      <c r="K2702">
        <v>21.521000000000001</v>
      </c>
      <c r="L2702" t="s">
        <v>455</v>
      </c>
      <c r="M2702" t="s">
        <v>9</v>
      </c>
      <c r="N2702" t="s">
        <v>10</v>
      </c>
      <c r="O2702" t="s">
        <v>362</v>
      </c>
      <c r="P2702" t="s">
        <v>2591</v>
      </c>
      <c r="Q2702" t="s">
        <v>2522</v>
      </c>
      <c r="R2702" t="s">
        <v>2542</v>
      </c>
      <c r="S2702" t="s">
        <v>44</v>
      </c>
    </row>
    <row r="2703" spans="1:19" x14ac:dyDescent="0.35">
      <c r="A2703">
        <v>7158</v>
      </c>
      <c r="B2703" t="s">
        <v>4919</v>
      </c>
      <c r="C2703" t="s">
        <v>454</v>
      </c>
      <c r="D2703" t="s">
        <v>4557</v>
      </c>
      <c r="E2703">
        <v>2</v>
      </c>
      <c r="F2703" s="8">
        <f>DATE(YEAR(project_c[[#This Row],[order_date]]),MONTH(project_c[[#This Row],[order_date]]),1)</f>
        <v>45170</v>
      </c>
      <c r="G2703" s="1">
        <v>45192</v>
      </c>
      <c r="H2703">
        <v>6</v>
      </c>
      <c r="I2703">
        <v>32.75</v>
      </c>
      <c r="J2703">
        <v>122.80200000000001</v>
      </c>
      <c r="K2703">
        <v>57.302</v>
      </c>
      <c r="L2703" t="s">
        <v>455</v>
      </c>
      <c r="M2703" t="s">
        <v>9</v>
      </c>
      <c r="N2703" t="s">
        <v>10</v>
      </c>
      <c r="O2703" t="s">
        <v>362</v>
      </c>
      <c r="P2703" t="s">
        <v>4558</v>
      </c>
      <c r="Q2703" t="s">
        <v>4250</v>
      </c>
      <c r="R2703" t="s">
        <v>4258</v>
      </c>
      <c r="S2703" t="s">
        <v>44</v>
      </c>
    </row>
    <row r="2704" spans="1:19" x14ac:dyDescent="0.35">
      <c r="A2704">
        <v>7159</v>
      </c>
      <c r="B2704" t="s">
        <v>4919</v>
      </c>
      <c r="C2704" t="s">
        <v>454</v>
      </c>
      <c r="D2704" t="s">
        <v>2518</v>
      </c>
      <c r="E2704">
        <v>2</v>
      </c>
      <c r="F2704" s="8">
        <f>DATE(YEAR(project_c[[#This Row],[order_date]]),MONTH(project_c[[#This Row],[order_date]]),1)</f>
        <v>45170</v>
      </c>
      <c r="G2704" s="1">
        <v>45192</v>
      </c>
      <c r="H2704">
        <v>6</v>
      </c>
      <c r="I2704">
        <v>9.9</v>
      </c>
      <c r="J2704">
        <v>47.984000000000002</v>
      </c>
      <c r="K2704">
        <v>28.184000000000001</v>
      </c>
      <c r="L2704" t="s">
        <v>455</v>
      </c>
      <c r="M2704" t="s">
        <v>9</v>
      </c>
      <c r="N2704" t="s">
        <v>10</v>
      </c>
      <c r="O2704" t="s">
        <v>362</v>
      </c>
      <c r="P2704" t="s">
        <v>2519</v>
      </c>
      <c r="Q2704" t="s">
        <v>1901</v>
      </c>
      <c r="R2704" t="s">
        <v>1909</v>
      </c>
      <c r="S2704" t="s">
        <v>44</v>
      </c>
    </row>
    <row r="2705" spans="1:19" x14ac:dyDescent="0.35">
      <c r="A2705">
        <v>7378</v>
      </c>
      <c r="B2705" t="s">
        <v>4920</v>
      </c>
      <c r="C2705" t="s">
        <v>454</v>
      </c>
      <c r="D2705" t="s">
        <v>4202</v>
      </c>
      <c r="E2705">
        <v>4</v>
      </c>
      <c r="F2705" s="8">
        <f>DATE(YEAR(project_c[[#This Row],[order_date]]),MONTH(project_c[[#This Row],[order_date]]),1)</f>
        <v>45017</v>
      </c>
      <c r="G2705" s="1">
        <v>45043</v>
      </c>
      <c r="H2705">
        <v>2</v>
      </c>
      <c r="I2705">
        <v>6.69</v>
      </c>
      <c r="J2705">
        <v>99.12</v>
      </c>
      <c r="K2705">
        <v>72.36</v>
      </c>
      <c r="L2705" t="s">
        <v>455</v>
      </c>
      <c r="M2705" t="s">
        <v>9</v>
      </c>
      <c r="N2705" t="s">
        <v>10</v>
      </c>
      <c r="O2705" t="s">
        <v>362</v>
      </c>
      <c r="P2705" t="s">
        <v>4203</v>
      </c>
      <c r="Q2705" t="s">
        <v>2522</v>
      </c>
      <c r="R2705" t="s">
        <v>2528</v>
      </c>
      <c r="S2705" t="s">
        <v>44</v>
      </c>
    </row>
    <row r="2706" spans="1:19" x14ac:dyDescent="0.35">
      <c r="A2706">
        <v>7379</v>
      </c>
      <c r="B2706" t="s">
        <v>4920</v>
      </c>
      <c r="C2706" t="s">
        <v>454</v>
      </c>
      <c r="D2706" t="s">
        <v>3206</v>
      </c>
      <c r="E2706">
        <v>3</v>
      </c>
      <c r="F2706" s="8">
        <f>DATE(YEAR(project_c[[#This Row],[order_date]]),MONTH(project_c[[#This Row],[order_date]]),1)</f>
        <v>45017</v>
      </c>
      <c r="G2706" s="1">
        <v>45043</v>
      </c>
      <c r="H2706">
        <v>2</v>
      </c>
      <c r="I2706">
        <v>0.41</v>
      </c>
      <c r="J2706">
        <v>12.39</v>
      </c>
      <c r="K2706">
        <v>11.16</v>
      </c>
      <c r="L2706" t="s">
        <v>455</v>
      </c>
      <c r="M2706" t="s">
        <v>9</v>
      </c>
      <c r="N2706" t="s">
        <v>10</v>
      </c>
      <c r="O2706" t="s">
        <v>362</v>
      </c>
      <c r="P2706" t="s">
        <v>3207</v>
      </c>
      <c r="Q2706" t="s">
        <v>2522</v>
      </c>
      <c r="R2706" t="s">
        <v>2528</v>
      </c>
      <c r="S2706" t="s">
        <v>44</v>
      </c>
    </row>
    <row r="2707" spans="1:19" x14ac:dyDescent="0.35">
      <c r="A2707">
        <v>7380</v>
      </c>
      <c r="B2707" t="s">
        <v>4920</v>
      </c>
      <c r="C2707" t="s">
        <v>454</v>
      </c>
      <c r="D2707" t="s">
        <v>4182</v>
      </c>
      <c r="E2707">
        <v>2</v>
      </c>
      <c r="F2707" s="8">
        <f>DATE(YEAR(project_c[[#This Row],[order_date]]),MONTH(project_c[[#This Row],[order_date]]),1)</f>
        <v>45017</v>
      </c>
      <c r="G2707" s="1">
        <v>45043</v>
      </c>
      <c r="H2707">
        <v>2</v>
      </c>
      <c r="I2707">
        <v>9.93</v>
      </c>
      <c r="J2707">
        <v>47.3</v>
      </c>
      <c r="K2707">
        <v>27.44</v>
      </c>
      <c r="L2707" t="s">
        <v>455</v>
      </c>
      <c r="M2707" t="s">
        <v>9</v>
      </c>
      <c r="N2707" t="s">
        <v>10</v>
      </c>
      <c r="O2707" t="s">
        <v>362</v>
      </c>
      <c r="P2707" t="s">
        <v>4183</v>
      </c>
      <c r="Q2707" t="s">
        <v>2522</v>
      </c>
      <c r="R2707" t="s">
        <v>2528</v>
      </c>
      <c r="S2707" t="s">
        <v>44</v>
      </c>
    </row>
    <row r="2708" spans="1:19" x14ac:dyDescent="0.35">
      <c r="A2708">
        <v>9123</v>
      </c>
      <c r="B2708" t="s">
        <v>4919</v>
      </c>
      <c r="C2708" t="s">
        <v>454</v>
      </c>
      <c r="D2708" t="s">
        <v>3684</v>
      </c>
      <c r="E2708">
        <v>4</v>
      </c>
      <c r="F2708" s="8">
        <f>DATE(YEAR(project_c[[#This Row],[order_date]]),MONTH(project_c[[#This Row],[order_date]]),1)</f>
        <v>45170</v>
      </c>
      <c r="G2708" s="1">
        <v>45172</v>
      </c>
      <c r="H2708">
        <v>4</v>
      </c>
      <c r="I2708">
        <v>3.13</v>
      </c>
      <c r="J2708">
        <v>24.448</v>
      </c>
      <c r="K2708">
        <v>11.928000000000001</v>
      </c>
      <c r="L2708" t="s">
        <v>455</v>
      </c>
      <c r="M2708" t="s">
        <v>9</v>
      </c>
      <c r="N2708" t="s">
        <v>10</v>
      </c>
      <c r="O2708" t="s">
        <v>362</v>
      </c>
      <c r="P2708" t="s">
        <v>3685</v>
      </c>
      <c r="Q2708" t="s">
        <v>2522</v>
      </c>
      <c r="R2708" t="s">
        <v>2539</v>
      </c>
      <c r="S2708" t="s">
        <v>44</v>
      </c>
    </row>
    <row r="2709" spans="1:19" x14ac:dyDescent="0.35">
      <c r="A2709">
        <v>10469</v>
      </c>
      <c r="B2709" t="s">
        <v>4918</v>
      </c>
      <c r="C2709" t="s">
        <v>454</v>
      </c>
      <c r="D2709" t="s">
        <v>1971</v>
      </c>
      <c r="E2709">
        <v>5</v>
      </c>
      <c r="F2709" s="8">
        <f>DATE(YEAR(project_c[[#This Row],[order_date]]),MONTH(project_c[[#This Row],[order_date]]),1)</f>
        <v>45323</v>
      </c>
      <c r="G2709" s="1">
        <v>45334</v>
      </c>
      <c r="H2709">
        <v>1</v>
      </c>
      <c r="I2709">
        <v>23.23</v>
      </c>
      <c r="J2709">
        <v>221.71799999999999</v>
      </c>
      <c r="K2709">
        <v>105.568</v>
      </c>
      <c r="L2709" t="s">
        <v>455</v>
      </c>
      <c r="M2709" t="s">
        <v>9</v>
      </c>
      <c r="N2709" t="s">
        <v>10</v>
      </c>
      <c r="O2709" t="s">
        <v>362</v>
      </c>
      <c r="P2709" t="s">
        <v>1972</v>
      </c>
      <c r="Q2709" t="s">
        <v>1901</v>
      </c>
      <c r="R2709" t="s">
        <v>1902</v>
      </c>
      <c r="S2709" t="s">
        <v>44</v>
      </c>
    </row>
    <row r="2710" spans="1:19" x14ac:dyDescent="0.35">
      <c r="A2710">
        <v>10765</v>
      </c>
      <c r="B2710" t="s">
        <v>4920</v>
      </c>
      <c r="C2710" t="s">
        <v>454</v>
      </c>
      <c r="D2710" t="s">
        <v>1971</v>
      </c>
      <c r="E2710">
        <v>5</v>
      </c>
      <c r="F2710" s="8">
        <f>DATE(YEAR(project_c[[#This Row],[order_date]]),MONTH(project_c[[#This Row],[order_date]]),1)</f>
        <v>45292</v>
      </c>
      <c r="G2710" s="1">
        <v>45306</v>
      </c>
      <c r="H2710">
        <v>4</v>
      </c>
      <c r="I2710">
        <v>23.23</v>
      </c>
      <c r="J2710">
        <v>221.71799999999999</v>
      </c>
      <c r="K2710">
        <v>105.568</v>
      </c>
      <c r="L2710" t="s">
        <v>455</v>
      </c>
      <c r="M2710" t="s">
        <v>9</v>
      </c>
      <c r="N2710" t="s">
        <v>10</v>
      </c>
      <c r="O2710" t="s">
        <v>362</v>
      </c>
      <c r="P2710" t="s">
        <v>1972</v>
      </c>
      <c r="Q2710" t="s">
        <v>1901</v>
      </c>
      <c r="R2710" t="s">
        <v>1902</v>
      </c>
      <c r="S2710" t="s">
        <v>44</v>
      </c>
    </row>
    <row r="2711" spans="1:19" x14ac:dyDescent="0.35">
      <c r="A2711">
        <v>10906</v>
      </c>
      <c r="B2711" t="s">
        <v>4920</v>
      </c>
      <c r="C2711" t="s">
        <v>454</v>
      </c>
      <c r="D2711" t="s">
        <v>1971</v>
      </c>
      <c r="E2711">
        <v>4</v>
      </c>
      <c r="F2711" s="8">
        <f>DATE(YEAR(project_c[[#This Row],[order_date]]),MONTH(project_c[[#This Row],[order_date]]),1)</f>
        <v>45323</v>
      </c>
      <c r="G2711" s="1">
        <v>45336</v>
      </c>
      <c r="H2711">
        <v>1</v>
      </c>
      <c r="I2711">
        <v>23.23</v>
      </c>
      <c r="J2711">
        <v>177.37440000000001</v>
      </c>
      <c r="K2711">
        <v>84.454400000000007</v>
      </c>
      <c r="L2711" t="s">
        <v>455</v>
      </c>
      <c r="M2711" t="s">
        <v>9</v>
      </c>
      <c r="N2711" t="s">
        <v>10</v>
      </c>
      <c r="O2711" t="s">
        <v>362</v>
      </c>
      <c r="P2711" t="s">
        <v>1972</v>
      </c>
      <c r="Q2711" t="s">
        <v>1901</v>
      </c>
      <c r="R2711" t="s">
        <v>1902</v>
      </c>
      <c r="S2711" t="s">
        <v>44</v>
      </c>
    </row>
    <row r="2712" spans="1:19" x14ac:dyDescent="0.35">
      <c r="A2712">
        <v>11009</v>
      </c>
      <c r="B2712" t="s">
        <v>4920</v>
      </c>
      <c r="C2712" t="s">
        <v>454</v>
      </c>
      <c r="D2712" t="s">
        <v>1971</v>
      </c>
      <c r="E2712">
        <v>1</v>
      </c>
      <c r="F2712" s="8">
        <f>DATE(YEAR(project_c[[#This Row],[order_date]]),MONTH(project_c[[#This Row],[order_date]]),1)</f>
        <v>45292</v>
      </c>
      <c r="G2712" s="1">
        <v>45296</v>
      </c>
      <c r="H2712">
        <v>2</v>
      </c>
      <c r="I2712">
        <v>23.23</v>
      </c>
      <c r="J2712">
        <v>44.343600000000002</v>
      </c>
      <c r="K2712">
        <v>21.113600000000002</v>
      </c>
      <c r="L2712" t="s">
        <v>455</v>
      </c>
      <c r="M2712" t="s">
        <v>9</v>
      </c>
      <c r="N2712" t="s">
        <v>10</v>
      </c>
      <c r="O2712" t="s">
        <v>362</v>
      </c>
      <c r="P2712" t="s">
        <v>1972</v>
      </c>
      <c r="Q2712" t="s">
        <v>1901</v>
      </c>
      <c r="R2712" t="s">
        <v>1902</v>
      </c>
      <c r="S2712" t="s">
        <v>44</v>
      </c>
    </row>
    <row r="2713" spans="1:19" x14ac:dyDescent="0.35">
      <c r="A2713">
        <v>11320</v>
      </c>
      <c r="B2713" t="s">
        <v>4918</v>
      </c>
      <c r="C2713" t="s">
        <v>454</v>
      </c>
      <c r="D2713" t="s">
        <v>1971</v>
      </c>
      <c r="E2713">
        <v>2</v>
      </c>
      <c r="F2713" s="8">
        <f>DATE(YEAR(project_c[[#This Row],[order_date]]),MONTH(project_c[[#This Row],[order_date]]),1)</f>
        <v>45352</v>
      </c>
      <c r="G2713" s="1">
        <v>45372</v>
      </c>
      <c r="H2713">
        <v>4</v>
      </c>
      <c r="I2713">
        <v>23.23</v>
      </c>
      <c r="J2713">
        <v>88.687200000000004</v>
      </c>
      <c r="K2713">
        <v>42.227200000000003</v>
      </c>
      <c r="L2713" t="s">
        <v>455</v>
      </c>
      <c r="M2713" t="s">
        <v>9</v>
      </c>
      <c r="N2713" t="s">
        <v>10</v>
      </c>
      <c r="O2713" t="s">
        <v>362</v>
      </c>
      <c r="P2713" t="s">
        <v>1972</v>
      </c>
      <c r="Q2713" t="s">
        <v>1901</v>
      </c>
      <c r="R2713" t="s">
        <v>1902</v>
      </c>
      <c r="S2713" t="s">
        <v>44</v>
      </c>
    </row>
    <row r="2714" spans="1:19" x14ac:dyDescent="0.35">
      <c r="A2714">
        <v>11326</v>
      </c>
      <c r="B2714" t="s">
        <v>4920</v>
      </c>
      <c r="C2714" t="s">
        <v>454</v>
      </c>
      <c r="D2714" t="s">
        <v>1971</v>
      </c>
      <c r="E2714">
        <v>3</v>
      </c>
      <c r="F2714" s="8">
        <f>DATE(YEAR(project_c[[#This Row],[order_date]]),MONTH(project_c[[#This Row],[order_date]]),1)</f>
        <v>45352</v>
      </c>
      <c r="G2714" s="1">
        <v>45354</v>
      </c>
      <c r="H2714">
        <v>5</v>
      </c>
      <c r="I2714">
        <v>23.23</v>
      </c>
      <c r="J2714">
        <v>133.0308</v>
      </c>
      <c r="K2714">
        <v>63.340800000000002</v>
      </c>
      <c r="L2714" t="s">
        <v>455</v>
      </c>
      <c r="M2714" t="s">
        <v>9</v>
      </c>
      <c r="N2714" t="s">
        <v>10</v>
      </c>
      <c r="O2714" t="s">
        <v>362</v>
      </c>
      <c r="P2714" t="s">
        <v>1972</v>
      </c>
      <c r="Q2714" t="s">
        <v>1901</v>
      </c>
      <c r="R2714" t="s">
        <v>1902</v>
      </c>
      <c r="S2714" t="s">
        <v>44</v>
      </c>
    </row>
    <row r="2715" spans="1:19" x14ac:dyDescent="0.35">
      <c r="A2715">
        <v>11494</v>
      </c>
      <c r="B2715" t="s">
        <v>4920</v>
      </c>
      <c r="C2715" t="s">
        <v>454</v>
      </c>
      <c r="D2715" t="s">
        <v>1971</v>
      </c>
      <c r="E2715">
        <v>4</v>
      </c>
      <c r="F2715" s="8">
        <f>DATE(YEAR(project_c[[#This Row],[order_date]]),MONTH(project_c[[#This Row],[order_date]]),1)</f>
        <v>45292</v>
      </c>
      <c r="G2715" s="1">
        <v>45317</v>
      </c>
      <c r="H2715">
        <v>2</v>
      </c>
      <c r="I2715">
        <v>23.23</v>
      </c>
      <c r="J2715">
        <v>177.37440000000001</v>
      </c>
      <c r="K2715">
        <v>84.454400000000007</v>
      </c>
      <c r="L2715" t="s">
        <v>455</v>
      </c>
      <c r="M2715" t="s">
        <v>9</v>
      </c>
      <c r="N2715" t="s">
        <v>10</v>
      </c>
      <c r="O2715" t="s">
        <v>362</v>
      </c>
      <c r="P2715" t="s">
        <v>1972</v>
      </c>
      <c r="Q2715" t="s">
        <v>1901</v>
      </c>
      <c r="R2715" t="s">
        <v>1902</v>
      </c>
      <c r="S2715" t="s">
        <v>44</v>
      </c>
    </row>
    <row r="2716" spans="1:19" x14ac:dyDescent="0.35">
      <c r="A2716">
        <v>11604</v>
      </c>
      <c r="B2716" t="s">
        <v>4920</v>
      </c>
      <c r="C2716" t="s">
        <v>454</v>
      </c>
      <c r="D2716" t="s">
        <v>1971</v>
      </c>
      <c r="E2716">
        <v>1</v>
      </c>
      <c r="F2716" s="8">
        <f>DATE(YEAR(project_c[[#This Row],[order_date]]),MONTH(project_c[[#This Row],[order_date]]),1)</f>
        <v>45352</v>
      </c>
      <c r="G2716" s="1">
        <v>45367</v>
      </c>
      <c r="H2716">
        <v>4</v>
      </c>
      <c r="I2716">
        <v>23.23</v>
      </c>
      <c r="J2716">
        <v>44.343600000000002</v>
      </c>
      <c r="K2716">
        <v>21.113600000000002</v>
      </c>
      <c r="L2716" t="s">
        <v>455</v>
      </c>
      <c r="M2716" t="s">
        <v>9</v>
      </c>
      <c r="N2716" t="s">
        <v>10</v>
      </c>
      <c r="O2716" t="s">
        <v>362</v>
      </c>
      <c r="P2716" t="s">
        <v>1972</v>
      </c>
      <c r="Q2716" t="s">
        <v>1901</v>
      </c>
      <c r="R2716" t="s">
        <v>1902</v>
      </c>
      <c r="S2716" t="s">
        <v>44</v>
      </c>
    </row>
    <row r="2717" spans="1:19" x14ac:dyDescent="0.35">
      <c r="A2717">
        <v>12623</v>
      </c>
      <c r="B2717" t="s">
        <v>4918</v>
      </c>
      <c r="C2717" t="s">
        <v>454</v>
      </c>
      <c r="D2717" t="s">
        <v>1971</v>
      </c>
      <c r="E2717">
        <v>2</v>
      </c>
      <c r="F2717" s="8">
        <f>DATE(YEAR(project_c[[#This Row],[order_date]]),MONTH(project_c[[#This Row],[order_date]]),1)</f>
        <v>45597</v>
      </c>
      <c r="G2717" s="1">
        <v>45597</v>
      </c>
      <c r="H2717">
        <v>4</v>
      </c>
      <c r="I2717">
        <v>23.23</v>
      </c>
      <c r="J2717">
        <v>88.687200000000004</v>
      </c>
      <c r="K2717">
        <v>42.227200000000003</v>
      </c>
      <c r="L2717" t="s">
        <v>455</v>
      </c>
      <c r="M2717" t="s">
        <v>9</v>
      </c>
      <c r="N2717" t="s">
        <v>10</v>
      </c>
      <c r="O2717" t="s">
        <v>362</v>
      </c>
      <c r="P2717" t="s">
        <v>1972</v>
      </c>
      <c r="Q2717" t="s">
        <v>1901</v>
      </c>
      <c r="R2717" t="s">
        <v>1902</v>
      </c>
      <c r="S2717" t="s">
        <v>44</v>
      </c>
    </row>
    <row r="2718" spans="1:19" x14ac:dyDescent="0.35">
      <c r="A2718">
        <v>12808</v>
      </c>
      <c r="B2718" t="s">
        <v>4917</v>
      </c>
      <c r="C2718" t="s">
        <v>454</v>
      </c>
      <c r="D2718" t="s">
        <v>1971</v>
      </c>
      <c r="E2718">
        <v>1</v>
      </c>
      <c r="F2718" s="8">
        <f>DATE(YEAR(project_c[[#This Row],[order_date]]),MONTH(project_c[[#This Row],[order_date]]),1)</f>
        <v>45566</v>
      </c>
      <c r="G2718" s="1">
        <v>45567</v>
      </c>
      <c r="H2718">
        <v>1</v>
      </c>
      <c r="I2718">
        <v>23.23</v>
      </c>
      <c r="J2718">
        <v>44.343600000000002</v>
      </c>
      <c r="K2718">
        <v>21.113600000000002</v>
      </c>
      <c r="L2718" t="s">
        <v>455</v>
      </c>
      <c r="M2718" t="s">
        <v>9</v>
      </c>
      <c r="N2718" t="s">
        <v>10</v>
      </c>
      <c r="O2718" t="s">
        <v>362</v>
      </c>
      <c r="P2718" t="s">
        <v>1972</v>
      </c>
      <c r="Q2718" t="s">
        <v>1901</v>
      </c>
      <c r="R2718" t="s">
        <v>1902</v>
      </c>
      <c r="S2718" t="s">
        <v>44</v>
      </c>
    </row>
    <row r="2719" spans="1:19" x14ac:dyDescent="0.35">
      <c r="A2719">
        <v>13013</v>
      </c>
      <c r="B2719" t="s">
        <v>4918</v>
      </c>
      <c r="C2719" t="s">
        <v>454</v>
      </c>
      <c r="D2719" t="s">
        <v>1971</v>
      </c>
      <c r="E2719">
        <v>1</v>
      </c>
      <c r="F2719" s="8">
        <f>DATE(YEAR(project_c[[#This Row],[order_date]]),MONTH(project_c[[#This Row],[order_date]]),1)</f>
        <v>45352</v>
      </c>
      <c r="G2719" s="1">
        <v>45367</v>
      </c>
      <c r="H2719">
        <v>5</v>
      </c>
      <c r="I2719">
        <v>23.23</v>
      </c>
      <c r="J2719">
        <v>44.343600000000002</v>
      </c>
      <c r="K2719">
        <v>21.113600000000002</v>
      </c>
      <c r="L2719" t="s">
        <v>455</v>
      </c>
      <c r="M2719" t="s">
        <v>9</v>
      </c>
      <c r="N2719" t="s">
        <v>10</v>
      </c>
      <c r="O2719" t="s">
        <v>362</v>
      </c>
      <c r="P2719" t="s">
        <v>1972</v>
      </c>
      <c r="Q2719" t="s">
        <v>1901</v>
      </c>
      <c r="R2719" t="s">
        <v>1902</v>
      </c>
      <c r="S2719" t="s">
        <v>44</v>
      </c>
    </row>
    <row r="2720" spans="1:19" x14ac:dyDescent="0.35">
      <c r="A2720">
        <v>13237</v>
      </c>
      <c r="B2720" t="s">
        <v>4920</v>
      </c>
      <c r="C2720" t="s">
        <v>454</v>
      </c>
      <c r="D2720" t="s">
        <v>1971</v>
      </c>
      <c r="E2720">
        <v>1</v>
      </c>
      <c r="F2720" s="8">
        <f>DATE(YEAR(project_c[[#This Row],[order_date]]),MONTH(project_c[[#This Row],[order_date]]),1)</f>
        <v>45383</v>
      </c>
      <c r="G2720" s="1">
        <v>45408</v>
      </c>
      <c r="H2720">
        <v>4</v>
      </c>
      <c r="I2720">
        <v>23.23</v>
      </c>
      <c r="J2720">
        <v>44.343600000000002</v>
      </c>
      <c r="K2720">
        <v>21.113600000000002</v>
      </c>
      <c r="L2720" t="s">
        <v>455</v>
      </c>
      <c r="M2720" t="s">
        <v>9</v>
      </c>
      <c r="N2720" t="s">
        <v>10</v>
      </c>
      <c r="O2720" t="s">
        <v>362</v>
      </c>
      <c r="P2720" t="s">
        <v>1972</v>
      </c>
      <c r="Q2720" t="s">
        <v>1901</v>
      </c>
      <c r="R2720" t="s">
        <v>1902</v>
      </c>
      <c r="S2720" t="s">
        <v>44</v>
      </c>
    </row>
    <row r="2721" spans="1:19" x14ac:dyDescent="0.35">
      <c r="A2721">
        <v>13482</v>
      </c>
      <c r="B2721" t="s">
        <v>4920</v>
      </c>
      <c r="C2721" t="s">
        <v>454</v>
      </c>
      <c r="D2721" t="s">
        <v>1971</v>
      </c>
      <c r="E2721">
        <v>2</v>
      </c>
      <c r="F2721" s="8">
        <f>DATE(YEAR(project_c[[#This Row],[order_date]]),MONTH(project_c[[#This Row],[order_date]]),1)</f>
        <v>45536</v>
      </c>
      <c r="G2721" s="1">
        <v>45551</v>
      </c>
      <c r="H2721">
        <v>1</v>
      </c>
      <c r="I2721">
        <v>23.23</v>
      </c>
      <c r="J2721">
        <v>88.687200000000004</v>
      </c>
      <c r="K2721">
        <v>42.227200000000003</v>
      </c>
      <c r="L2721" t="s">
        <v>455</v>
      </c>
      <c r="M2721" t="s">
        <v>9</v>
      </c>
      <c r="N2721" t="s">
        <v>10</v>
      </c>
      <c r="O2721" t="s">
        <v>362</v>
      </c>
      <c r="P2721" t="s">
        <v>1972</v>
      </c>
      <c r="Q2721" t="s">
        <v>1901</v>
      </c>
      <c r="R2721" t="s">
        <v>1902</v>
      </c>
      <c r="S2721" t="s">
        <v>44</v>
      </c>
    </row>
    <row r="2722" spans="1:19" x14ac:dyDescent="0.35">
      <c r="A2722">
        <v>13787</v>
      </c>
      <c r="B2722" t="s">
        <v>4917</v>
      </c>
      <c r="C2722" t="s">
        <v>454</v>
      </c>
      <c r="D2722" t="s">
        <v>1971</v>
      </c>
      <c r="E2722">
        <v>1</v>
      </c>
      <c r="F2722" s="8">
        <f>DATE(YEAR(project_c[[#This Row],[order_date]]),MONTH(project_c[[#This Row],[order_date]]),1)</f>
        <v>45566</v>
      </c>
      <c r="G2722" s="1">
        <v>45578</v>
      </c>
      <c r="H2722">
        <v>3</v>
      </c>
      <c r="I2722">
        <v>23.23</v>
      </c>
      <c r="J2722">
        <v>44.343600000000002</v>
      </c>
      <c r="K2722">
        <v>21.113600000000002</v>
      </c>
      <c r="L2722" t="s">
        <v>455</v>
      </c>
      <c r="M2722" t="s">
        <v>9</v>
      </c>
      <c r="N2722" t="s">
        <v>10</v>
      </c>
      <c r="O2722" t="s">
        <v>362</v>
      </c>
      <c r="P2722" t="s">
        <v>1972</v>
      </c>
      <c r="Q2722" t="s">
        <v>1901</v>
      </c>
      <c r="R2722" t="s">
        <v>1902</v>
      </c>
      <c r="S2722" t="s">
        <v>44</v>
      </c>
    </row>
    <row r="2723" spans="1:19" x14ac:dyDescent="0.35">
      <c r="A2723">
        <v>13891</v>
      </c>
      <c r="B2723" t="s">
        <v>4917</v>
      </c>
      <c r="C2723" t="s">
        <v>454</v>
      </c>
      <c r="D2723" t="s">
        <v>1971</v>
      </c>
      <c r="E2723">
        <v>2</v>
      </c>
      <c r="F2723" s="8">
        <f>DATE(YEAR(project_c[[#This Row],[order_date]]),MONTH(project_c[[#This Row],[order_date]]),1)</f>
        <v>45505</v>
      </c>
      <c r="G2723" s="1">
        <v>45511</v>
      </c>
      <c r="H2723">
        <v>1</v>
      </c>
      <c r="I2723">
        <v>23.23</v>
      </c>
      <c r="J2723">
        <v>88.687200000000004</v>
      </c>
      <c r="K2723">
        <v>42.227200000000003</v>
      </c>
      <c r="L2723" t="s">
        <v>455</v>
      </c>
      <c r="M2723" t="s">
        <v>9</v>
      </c>
      <c r="N2723" t="s">
        <v>10</v>
      </c>
      <c r="O2723" t="s">
        <v>362</v>
      </c>
      <c r="P2723" t="s">
        <v>1972</v>
      </c>
      <c r="Q2723" t="s">
        <v>1901</v>
      </c>
      <c r="R2723" t="s">
        <v>1902</v>
      </c>
      <c r="S2723" t="s">
        <v>44</v>
      </c>
    </row>
    <row r="2724" spans="1:19" x14ac:dyDescent="0.35">
      <c r="A2724">
        <v>13962</v>
      </c>
      <c r="B2724" t="s">
        <v>4917</v>
      </c>
      <c r="C2724" t="s">
        <v>454</v>
      </c>
      <c r="D2724" t="s">
        <v>1971</v>
      </c>
      <c r="E2724">
        <v>2</v>
      </c>
      <c r="F2724" s="8">
        <f>DATE(YEAR(project_c[[#This Row],[order_date]]),MONTH(project_c[[#This Row],[order_date]]),1)</f>
        <v>45597</v>
      </c>
      <c r="G2724" s="1">
        <v>45623</v>
      </c>
      <c r="H2724">
        <v>1</v>
      </c>
      <c r="I2724">
        <v>23.23</v>
      </c>
      <c r="J2724">
        <v>88.687200000000004</v>
      </c>
      <c r="K2724">
        <v>42.227200000000003</v>
      </c>
      <c r="L2724" t="s">
        <v>455</v>
      </c>
      <c r="M2724" t="s">
        <v>9</v>
      </c>
      <c r="N2724" t="s">
        <v>10</v>
      </c>
      <c r="O2724" t="s">
        <v>362</v>
      </c>
      <c r="P2724" t="s">
        <v>1972</v>
      </c>
      <c r="Q2724" t="s">
        <v>1901</v>
      </c>
      <c r="R2724" t="s">
        <v>1902</v>
      </c>
      <c r="S2724" t="s">
        <v>44</v>
      </c>
    </row>
    <row r="2725" spans="1:19" x14ac:dyDescent="0.35">
      <c r="A2725">
        <v>14316</v>
      </c>
      <c r="B2725" t="s">
        <v>4917</v>
      </c>
      <c r="C2725" t="s">
        <v>454</v>
      </c>
      <c r="D2725" t="s">
        <v>1971</v>
      </c>
      <c r="E2725">
        <v>2</v>
      </c>
      <c r="F2725" s="8">
        <f>DATE(YEAR(project_c[[#This Row],[order_date]]),MONTH(project_c[[#This Row],[order_date]]),1)</f>
        <v>45627</v>
      </c>
      <c r="G2725" s="1">
        <v>45637</v>
      </c>
      <c r="H2725">
        <v>2</v>
      </c>
      <c r="I2725">
        <v>23.23</v>
      </c>
      <c r="J2725">
        <v>88.687200000000004</v>
      </c>
      <c r="K2725">
        <v>42.227200000000003</v>
      </c>
      <c r="L2725" t="s">
        <v>455</v>
      </c>
      <c r="M2725" t="s">
        <v>9</v>
      </c>
      <c r="N2725" t="s">
        <v>10</v>
      </c>
      <c r="O2725" t="s">
        <v>362</v>
      </c>
      <c r="P2725" t="s">
        <v>1972</v>
      </c>
      <c r="Q2725" t="s">
        <v>1901</v>
      </c>
      <c r="R2725" t="s">
        <v>1902</v>
      </c>
      <c r="S2725" t="s">
        <v>44</v>
      </c>
    </row>
    <row r="2726" spans="1:19" x14ac:dyDescent="0.35">
      <c r="A2726">
        <v>372</v>
      </c>
      <c r="B2726" t="s">
        <v>4919</v>
      </c>
      <c r="C2726" t="s">
        <v>457</v>
      </c>
      <c r="D2726" t="s">
        <v>2173</v>
      </c>
      <c r="E2726">
        <v>2</v>
      </c>
      <c r="F2726" s="8">
        <f>DATE(YEAR(project_c[[#This Row],[order_date]]),MONTH(project_c[[#This Row],[order_date]]),1)</f>
        <v>44136</v>
      </c>
      <c r="G2726" s="1">
        <v>44151</v>
      </c>
      <c r="H2726">
        <v>4</v>
      </c>
      <c r="I2726">
        <v>73.97</v>
      </c>
      <c r="J2726">
        <v>273.95999999999998</v>
      </c>
      <c r="K2726">
        <v>126.02</v>
      </c>
      <c r="L2726" t="s">
        <v>458</v>
      </c>
      <c r="M2726" t="s">
        <v>26</v>
      </c>
      <c r="N2726" t="s">
        <v>10</v>
      </c>
      <c r="O2726" t="s">
        <v>460</v>
      </c>
      <c r="P2726" t="s">
        <v>2174</v>
      </c>
      <c r="Q2726" t="s">
        <v>1901</v>
      </c>
      <c r="R2726" t="s">
        <v>1902</v>
      </c>
      <c r="S2726" t="s">
        <v>18</v>
      </c>
    </row>
    <row r="2727" spans="1:19" x14ac:dyDescent="0.35">
      <c r="A2727">
        <v>2699</v>
      </c>
      <c r="B2727" t="s">
        <v>4918</v>
      </c>
      <c r="C2727" t="s">
        <v>457</v>
      </c>
      <c r="D2727" t="s">
        <v>3926</v>
      </c>
      <c r="E2727">
        <v>1</v>
      </c>
      <c r="F2727" s="8">
        <f>DATE(YEAR(project_c[[#This Row],[order_date]]),MONTH(project_c[[#This Row],[order_date]]),1)</f>
        <v>44440</v>
      </c>
      <c r="G2727" s="1">
        <v>44466</v>
      </c>
      <c r="H2727">
        <v>2</v>
      </c>
      <c r="I2727">
        <v>1.24</v>
      </c>
      <c r="J2727">
        <v>12.41</v>
      </c>
      <c r="K2727">
        <v>11.17</v>
      </c>
      <c r="L2727" t="s">
        <v>458</v>
      </c>
      <c r="M2727" t="s">
        <v>26</v>
      </c>
      <c r="N2727" t="s">
        <v>10</v>
      </c>
      <c r="O2727" t="s">
        <v>460</v>
      </c>
      <c r="P2727" t="s">
        <v>3927</v>
      </c>
      <c r="Q2727" t="s">
        <v>2522</v>
      </c>
      <c r="R2727" t="s">
        <v>2559</v>
      </c>
      <c r="S2727" t="s">
        <v>18</v>
      </c>
    </row>
    <row r="2728" spans="1:19" x14ac:dyDescent="0.35">
      <c r="A2728">
        <v>2700</v>
      </c>
      <c r="B2728" t="s">
        <v>4918</v>
      </c>
      <c r="C2728" t="s">
        <v>457</v>
      </c>
      <c r="D2728" t="s">
        <v>2600</v>
      </c>
      <c r="E2728">
        <v>3</v>
      </c>
      <c r="F2728" s="8">
        <f>DATE(YEAR(project_c[[#This Row],[order_date]]),MONTH(project_c[[#This Row],[order_date]]),1)</f>
        <v>44440</v>
      </c>
      <c r="G2728" s="1">
        <v>44466</v>
      </c>
      <c r="H2728">
        <v>2</v>
      </c>
      <c r="I2728">
        <v>3.92</v>
      </c>
      <c r="J2728">
        <v>117.45</v>
      </c>
      <c r="K2728">
        <v>105.69</v>
      </c>
      <c r="L2728" t="s">
        <v>458</v>
      </c>
      <c r="M2728" t="s">
        <v>26</v>
      </c>
      <c r="N2728" t="s">
        <v>10</v>
      </c>
      <c r="O2728" t="s">
        <v>460</v>
      </c>
      <c r="P2728" t="s">
        <v>2601</v>
      </c>
      <c r="Q2728" t="s">
        <v>2522</v>
      </c>
      <c r="R2728" t="s">
        <v>2542</v>
      </c>
      <c r="S2728" t="s">
        <v>18</v>
      </c>
    </row>
    <row r="2729" spans="1:19" x14ac:dyDescent="0.35">
      <c r="A2729">
        <v>2701</v>
      </c>
      <c r="B2729" t="s">
        <v>4918</v>
      </c>
      <c r="C2729" t="s">
        <v>457</v>
      </c>
      <c r="D2729" t="s">
        <v>3568</v>
      </c>
      <c r="E2729">
        <v>2</v>
      </c>
      <c r="F2729" s="8">
        <f>DATE(YEAR(project_c[[#This Row],[order_date]]),MONTH(project_c[[#This Row],[order_date]]),1)</f>
        <v>44440</v>
      </c>
      <c r="G2729" s="1">
        <v>44466</v>
      </c>
      <c r="H2729">
        <v>2</v>
      </c>
      <c r="I2729">
        <v>0.65</v>
      </c>
      <c r="J2729">
        <v>12.96</v>
      </c>
      <c r="K2729">
        <v>11.66</v>
      </c>
      <c r="L2729" t="s">
        <v>458</v>
      </c>
      <c r="M2729" t="s">
        <v>26</v>
      </c>
      <c r="N2729" t="s">
        <v>10</v>
      </c>
      <c r="O2729" t="s">
        <v>460</v>
      </c>
      <c r="P2729" t="s">
        <v>3569</v>
      </c>
      <c r="Q2729" t="s">
        <v>2522</v>
      </c>
      <c r="R2729" t="s">
        <v>2542</v>
      </c>
      <c r="S2729" t="s">
        <v>18</v>
      </c>
    </row>
    <row r="2730" spans="1:19" x14ac:dyDescent="0.35">
      <c r="A2730">
        <v>3523</v>
      </c>
      <c r="B2730" t="s">
        <v>4919</v>
      </c>
      <c r="C2730" t="s">
        <v>457</v>
      </c>
      <c r="D2730" t="s">
        <v>2175</v>
      </c>
      <c r="E2730">
        <v>5</v>
      </c>
      <c r="F2730" s="8">
        <f>DATE(YEAR(project_c[[#This Row],[order_date]]),MONTH(project_c[[#This Row],[order_date]]),1)</f>
        <v>44409</v>
      </c>
      <c r="G2730" s="1">
        <v>44439</v>
      </c>
      <c r="H2730">
        <v>4</v>
      </c>
      <c r="I2730">
        <v>26.41</v>
      </c>
      <c r="J2730">
        <v>555.96</v>
      </c>
      <c r="K2730">
        <v>423.91</v>
      </c>
      <c r="L2730" t="s">
        <v>458</v>
      </c>
      <c r="M2730" t="s">
        <v>26</v>
      </c>
      <c r="N2730" t="s">
        <v>10</v>
      </c>
      <c r="O2730" t="s">
        <v>460</v>
      </c>
      <c r="P2730" t="s">
        <v>2176</v>
      </c>
      <c r="Q2730" t="s">
        <v>1901</v>
      </c>
      <c r="R2730" t="s">
        <v>1902</v>
      </c>
      <c r="S2730" t="s">
        <v>18</v>
      </c>
    </row>
    <row r="2731" spans="1:19" x14ac:dyDescent="0.35">
      <c r="A2731">
        <v>4380</v>
      </c>
      <c r="B2731" t="s">
        <v>4920</v>
      </c>
      <c r="C2731" t="s">
        <v>457</v>
      </c>
      <c r="D2731" t="s">
        <v>4042</v>
      </c>
      <c r="E2731">
        <v>3</v>
      </c>
      <c r="F2731" s="8">
        <f>DATE(YEAR(project_c[[#This Row],[order_date]]),MONTH(project_c[[#This Row],[order_date]]),1)</f>
        <v>44805</v>
      </c>
      <c r="G2731" s="1">
        <v>44823</v>
      </c>
      <c r="H2731">
        <v>2</v>
      </c>
      <c r="I2731">
        <v>3.3</v>
      </c>
      <c r="J2731">
        <v>49.53</v>
      </c>
      <c r="K2731">
        <v>39.630000000000003</v>
      </c>
      <c r="L2731" t="s">
        <v>458</v>
      </c>
      <c r="M2731" t="s">
        <v>26</v>
      </c>
      <c r="N2731" t="s">
        <v>10</v>
      </c>
      <c r="O2731" t="s">
        <v>460</v>
      </c>
      <c r="P2731" t="s">
        <v>4043</v>
      </c>
      <c r="Q2731" t="s">
        <v>2522</v>
      </c>
      <c r="R2731" t="s">
        <v>2523</v>
      </c>
      <c r="S2731" t="s">
        <v>18</v>
      </c>
    </row>
    <row r="2732" spans="1:19" x14ac:dyDescent="0.35">
      <c r="A2732">
        <v>4414</v>
      </c>
      <c r="B2732" t="s">
        <v>4919</v>
      </c>
      <c r="C2732" t="s">
        <v>457</v>
      </c>
      <c r="D2732" t="s">
        <v>3740</v>
      </c>
      <c r="E2732">
        <v>5</v>
      </c>
      <c r="F2732" s="8">
        <f>DATE(YEAR(project_c[[#This Row],[order_date]]),MONTH(project_c[[#This Row],[order_date]]),1)</f>
        <v>44743</v>
      </c>
      <c r="G2732" s="1">
        <v>44757</v>
      </c>
      <c r="H2732">
        <v>6</v>
      </c>
      <c r="I2732">
        <v>4.26</v>
      </c>
      <c r="J2732">
        <v>44.4</v>
      </c>
      <c r="K2732">
        <v>23.1</v>
      </c>
      <c r="L2732" t="s">
        <v>458</v>
      </c>
      <c r="M2732" t="s">
        <v>26</v>
      </c>
      <c r="N2732" t="s">
        <v>10</v>
      </c>
      <c r="O2732" t="s">
        <v>460</v>
      </c>
      <c r="P2732" t="s">
        <v>3741</v>
      </c>
      <c r="Q2732" t="s">
        <v>2522</v>
      </c>
      <c r="R2732" t="s">
        <v>2807</v>
      </c>
      <c r="S2732" t="s">
        <v>18</v>
      </c>
    </row>
    <row r="2733" spans="1:19" x14ac:dyDescent="0.35">
      <c r="A2733">
        <v>5582</v>
      </c>
      <c r="B2733" t="s">
        <v>4920</v>
      </c>
      <c r="C2733" t="s">
        <v>457</v>
      </c>
      <c r="D2733" t="s">
        <v>2318</v>
      </c>
      <c r="E2733">
        <v>3</v>
      </c>
      <c r="F2733" s="8">
        <f>DATE(YEAR(project_c[[#This Row],[order_date]]),MONTH(project_c[[#This Row],[order_date]]),1)</f>
        <v>44621</v>
      </c>
      <c r="G2733" s="1">
        <v>44630</v>
      </c>
      <c r="H2733">
        <v>3</v>
      </c>
      <c r="I2733">
        <v>179.07</v>
      </c>
      <c r="J2733">
        <v>2686.08</v>
      </c>
      <c r="K2733">
        <v>2148.87</v>
      </c>
      <c r="L2733" t="s">
        <v>458</v>
      </c>
      <c r="M2733" t="s">
        <v>26</v>
      </c>
      <c r="N2733" t="s">
        <v>10</v>
      </c>
      <c r="O2733" t="s">
        <v>460</v>
      </c>
      <c r="P2733" t="s">
        <v>2319</v>
      </c>
      <c r="Q2733" t="s">
        <v>1901</v>
      </c>
      <c r="R2733" t="s">
        <v>1938</v>
      </c>
      <c r="S2733" t="s">
        <v>18</v>
      </c>
    </row>
    <row r="2734" spans="1:19" x14ac:dyDescent="0.35">
      <c r="A2734">
        <v>4381</v>
      </c>
      <c r="B2734" t="s">
        <v>4920</v>
      </c>
      <c r="C2734" t="s">
        <v>457</v>
      </c>
      <c r="D2734" t="s">
        <v>4521</v>
      </c>
      <c r="E2734">
        <v>4</v>
      </c>
      <c r="F2734" s="8">
        <f>DATE(YEAR(project_c[[#This Row],[order_date]]),MONTH(project_c[[#This Row],[order_date]]),1)</f>
        <v>44805</v>
      </c>
      <c r="G2734" s="1">
        <v>44823</v>
      </c>
      <c r="H2734">
        <v>2</v>
      </c>
      <c r="I2734">
        <v>65.64</v>
      </c>
      <c r="J2734">
        <v>610.64</v>
      </c>
      <c r="K2734">
        <v>348.08</v>
      </c>
      <c r="L2734" t="s">
        <v>458</v>
      </c>
      <c r="M2734" t="s">
        <v>26</v>
      </c>
      <c r="N2734" t="s">
        <v>10</v>
      </c>
      <c r="O2734" t="s">
        <v>460</v>
      </c>
      <c r="P2734" t="s">
        <v>4522</v>
      </c>
      <c r="Q2734" t="s">
        <v>4250</v>
      </c>
      <c r="R2734" t="s">
        <v>4273</v>
      </c>
      <c r="S2734" t="s">
        <v>18</v>
      </c>
    </row>
    <row r="2735" spans="1:19" x14ac:dyDescent="0.35">
      <c r="A2735">
        <v>4378</v>
      </c>
      <c r="B2735" t="s">
        <v>4920</v>
      </c>
      <c r="C2735" t="s">
        <v>457</v>
      </c>
      <c r="D2735" t="s">
        <v>2882</v>
      </c>
      <c r="E2735">
        <v>9</v>
      </c>
      <c r="F2735" s="8">
        <f>DATE(YEAR(project_c[[#This Row],[order_date]]),MONTH(project_c[[#This Row],[order_date]]),1)</f>
        <v>44805</v>
      </c>
      <c r="G2735" s="1">
        <v>44823</v>
      </c>
      <c r="H2735">
        <v>2</v>
      </c>
      <c r="I2735">
        <v>64.25</v>
      </c>
      <c r="J2735">
        <v>1285.02</v>
      </c>
      <c r="K2735">
        <v>706.77</v>
      </c>
      <c r="L2735" t="s">
        <v>458</v>
      </c>
      <c r="M2735" t="s">
        <v>26</v>
      </c>
      <c r="N2735" t="s">
        <v>10</v>
      </c>
      <c r="O2735" t="s">
        <v>460</v>
      </c>
      <c r="P2735" t="s">
        <v>2883</v>
      </c>
      <c r="Q2735" t="s">
        <v>2522</v>
      </c>
      <c r="R2735" t="s">
        <v>2559</v>
      </c>
      <c r="S2735" t="s">
        <v>18</v>
      </c>
    </row>
    <row r="2736" spans="1:19" x14ac:dyDescent="0.35">
      <c r="A2736">
        <v>4379</v>
      </c>
      <c r="B2736" t="s">
        <v>4920</v>
      </c>
      <c r="C2736" t="s">
        <v>457</v>
      </c>
      <c r="D2736" t="s">
        <v>2600</v>
      </c>
      <c r="E2736">
        <v>3</v>
      </c>
      <c r="F2736" s="8">
        <f>DATE(YEAR(project_c[[#This Row],[order_date]]),MONTH(project_c[[#This Row],[order_date]]),1)</f>
        <v>44805</v>
      </c>
      <c r="G2736" s="1">
        <v>44823</v>
      </c>
      <c r="H2736">
        <v>2</v>
      </c>
      <c r="I2736">
        <v>3.92</v>
      </c>
      <c r="J2736">
        <v>117.45</v>
      </c>
      <c r="K2736">
        <v>105.69</v>
      </c>
      <c r="L2736" t="s">
        <v>458</v>
      </c>
      <c r="M2736" t="s">
        <v>26</v>
      </c>
      <c r="N2736" t="s">
        <v>10</v>
      </c>
      <c r="O2736" t="s">
        <v>460</v>
      </c>
      <c r="P2736" t="s">
        <v>2601</v>
      </c>
      <c r="Q2736" t="s">
        <v>2522</v>
      </c>
      <c r="R2736" t="s">
        <v>2542</v>
      </c>
      <c r="S2736" t="s">
        <v>18</v>
      </c>
    </row>
    <row r="2737" spans="1:19" x14ac:dyDescent="0.35">
      <c r="A2737">
        <v>15025</v>
      </c>
      <c r="B2737" t="s">
        <v>4919</v>
      </c>
      <c r="C2737" t="s">
        <v>457</v>
      </c>
      <c r="D2737" t="s">
        <v>2578</v>
      </c>
      <c r="E2737">
        <v>1</v>
      </c>
      <c r="F2737" s="8">
        <f>DATE(YEAR(project_c[[#This Row],[order_date]]),MONTH(project_c[[#This Row],[order_date]]),1)</f>
        <v>44682</v>
      </c>
      <c r="G2737" s="1">
        <v>44682</v>
      </c>
      <c r="H2737">
        <v>6</v>
      </c>
      <c r="I2737">
        <v>9.07</v>
      </c>
      <c r="J2737">
        <v>25.402999999999999</v>
      </c>
      <c r="K2737">
        <v>16.332999999999998</v>
      </c>
      <c r="L2737" t="s">
        <v>458</v>
      </c>
      <c r="M2737" t="s">
        <v>26</v>
      </c>
      <c r="N2737" t="s">
        <v>10</v>
      </c>
      <c r="O2737" t="s">
        <v>460</v>
      </c>
      <c r="P2737" t="s">
        <v>2579</v>
      </c>
      <c r="Q2737" t="s">
        <v>2522</v>
      </c>
      <c r="R2737" t="s">
        <v>2523</v>
      </c>
      <c r="S2737" t="s">
        <v>18</v>
      </c>
    </row>
    <row r="2738" spans="1:19" x14ac:dyDescent="0.35">
      <c r="A2738">
        <v>10181</v>
      </c>
      <c r="B2738" t="s">
        <v>4917</v>
      </c>
      <c r="C2738" t="s">
        <v>457</v>
      </c>
      <c r="D2738" t="s">
        <v>2789</v>
      </c>
      <c r="E2738">
        <v>4</v>
      </c>
      <c r="F2738" s="8">
        <f>DATE(YEAR(project_c[[#This Row],[order_date]]),MONTH(project_c[[#This Row],[order_date]]),1)</f>
        <v>45292</v>
      </c>
      <c r="G2738" s="1">
        <v>45294</v>
      </c>
      <c r="H2738">
        <v>4</v>
      </c>
      <c r="I2738">
        <v>0.54</v>
      </c>
      <c r="J2738">
        <v>8.6687999999999992</v>
      </c>
      <c r="K2738">
        <v>6.5087999999999999</v>
      </c>
      <c r="L2738" t="s">
        <v>458</v>
      </c>
      <c r="M2738" t="s">
        <v>26</v>
      </c>
      <c r="N2738" t="s">
        <v>10</v>
      </c>
      <c r="O2738" t="s">
        <v>460</v>
      </c>
      <c r="P2738" t="s">
        <v>2790</v>
      </c>
      <c r="Q2738" t="s">
        <v>2522</v>
      </c>
      <c r="R2738" t="s">
        <v>2523</v>
      </c>
      <c r="S2738" t="s">
        <v>18</v>
      </c>
    </row>
    <row r="2739" spans="1:19" x14ac:dyDescent="0.35">
      <c r="A2739">
        <v>10886</v>
      </c>
      <c r="B2739" t="s">
        <v>4918</v>
      </c>
      <c r="C2739" t="s">
        <v>457</v>
      </c>
      <c r="D2739" t="s">
        <v>2789</v>
      </c>
      <c r="E2739">
        <v>2</v>
      </c>
      <c r="F2739" s="8">
        <f>DATE(YEAR(project_c[[#This Row],[order_date]]),MONTH(project_c[[#This Row],[order_date]]),1)</f>
        <v>45323</v>
      </c>
      <c r="G2739" s="1">
        <v>45332</v>
      </c>
      <c r="H2739">
        <v>5</v>
      </c>
      <c r="I2739">
        <v>0.54</v>
      </c>
      <c r="J2739">
        <v>4.3343999999999996</v>
      </c>
      <c r="K2739">
        <v>3.2544</v>
      </c>
      <c r="L2739" t="s">
        <v>458</v>
      </c>
      <c r="M2739" t="s">
        <v>26</v>
      </c>
      <c r="N2739" t="s">
        <v>10</v>
      </c>
      <c r="O2739" t="s">
        <v>460</v>
      </c>
      <c r="P2739" t="s">
        <v>2790</v>
      </c>
      <c r="Q2739" t="s">
        <v>2522</v>
      </c>
      <c r="R2739" t="s">
        <v>2523</v>
      </c>
      <c r="S2739" t="s">
        <v>18</v>
      </c>
    </row>
    <row r="2740" spans="1:19" x14ac:dyDescent="0.35">
      <c r="A2740">
        <v>11268</v>
      </c>
      <c r="B2740" t="s">
        <v>4918</v>
      </c>
      <c r="C2740" t="s">
        <v>457</v>
      </c>
      <c r="D2740" t="s">
        <v>2789</v>
      </c>
      <c r="E2740">
        <v>4</v>
      </c>
      <c r="F2740" s="8">
        <f>DATE(YEAR(project_c[[#This Row],[order_date]]),MONTH(project_c[[#This Row],[order_date]]),1)</f>
        <v>45352</v>
      </c>
      <c r="G2740" s="1">
        <v>45357</v>
      </c>
      <c r="H2740">
        <v>1</v>
      </c>
      <c r="I2740">
        <v>0.54</v>
      </c>
      <c r="J2740">
        <v>8.6687999999999992</v>
      </c>
      <c r="K2740">
        <v>6.5087999999999999</v>
      </c>
      <c r="L2740" t="s">
        <v>458</v>
      </c>
      <c r="M2740" t="s">
        <v>26</v>
      </c>
      <c r="N2740" t="s">
        <v>10</v>
      </c>
      <c r="O2740" t="s">
        <v>460</v>
      </c>
      <c r="P2740" t="s">
        <v>2790</v>
      </c>
      <c r="Q2740" t="s">
        <v>2522</v>
      </c>
      <c r="R2740" t="s">
        <v>2523</v>
      </c>
      <c r="S2740" t="s">
        <v>18</v>
      </c>
    </row>
    <row r="2741" spans="1:19" x14ac:dyDescent="0.35">
      <c r="A2741">
        <v>11373</v>
      </c>
      <c r="B2741" t="s">
        <v>4920</v>
      </c>
      <c r="C2741" t="s">
        <v>457</v>
      </c>
      <c r="D2741" t="s">
        <v>2789</v>
      </c>
      <c r="E2741">
        <v>5</v>
      </c>
      <c r="F2741" s="8">
        <f>DATE(YEAR(project_c[[#This Row],[order_date]]),MONTH(project_c[[#This Row],[order_date]]),1)</f>
        <v>45292</v>
      </c>
      <c r="G2741" s="1">
        <v>45301</v>
      </c>
      <c r="H2741">
        <v>1</v>
      </c>
      <c r="I2741">
        <v>0.54</v>
      </c>
      <c r="J2741">
        <v>10.836</v>
      </c>
      <c r="K2741">
        <v>8.1359999999999992</v>
      </c>
      <c r="L2741" t="s">
        <v>458</v>
      </c>
      <c r="M2741" t="s">
        <v>26</v>
      </c>
      <c r="N2741" t="s">
        <v>10</v>
      </c>
      <c r="O2741" t="s">
        <v>460</v>
      </c>
      <c r="P2741" t="s">
        <v>2790</v>
      </c>
      <c r="Q2741" t="s">
        <v>2522</v>
      </c>
      <c r="R2741" t="s">
        <v>2523</v>
      </c>
      <c r="S2741" t="s">
        <v>18</v>
      </c>
    </row>
    <row r="2742" spans="1:19" x14ac:dyDescent="0.35">
      <c r="A2742">
        <v>11676</v>
      </c>
      <c r="B2742" t="s">
        <v>4920</v>
      </c>
      <c r="C2742" t="s">
        <v>457</v>
      </c>
      <c r="D2742" t="s">
        <v>2789</v>
      </c>
      <c r="E2742">
        <v>5</v>
      </c>
      <c r="F2742" s="8">
        <f>DATE(YEAR(project_c[[#This Row],[order_date]]),MONTH(project_c[[#This Row],[order_date]]),1)</f>
        <v>45352</v>
      </c>
      <c r="G2742" s="1">
        <v>45363</v>
      </c>
      <c r="H2742">
        <v>2</v>
      </c>
      <c r="I2742">
        <v>0.54</v>
      </c>
      <c r="J2742">
        <v>10.836</v>
      </c>
      <c r="K2742">
        <v>8.1359999999999992</v>
      </c>
      <c r="L2742" t="s">
        <v>458</v>
      </c>
      <c r="M2742" t="s">
        <v>26</v>
      </c>
      <c r="N2742" t="s">
        <v>10</v>
      </c>
      <c r="O2742" t="s">
        <v>460</v>
      </c>
      <c r="P2742" t="s">
        <v>2790</v>
      </c>
      <c r="Q2742" t="s">
        <v>2522</v>
      </c>
      <c r="R2742" t="s">
        <v>2523</v>
      </c>
      <c r="S2742" t="s">
        <v>18</v>
      </c>
    </row>
    <row r="2743" spans="1:19" x14ac:dyDescent="0.35">
      <c r="A2743">
        <v>12440</v>
      </c>
      <c r="B2743" t="s">
        <v>4917</v>
      </c>
      <c r="C2743" t="s">
        <v>457</v>
      </c>
      <c r="D2743" t="s">
        <v>2789</v>
      </c>
      <c r="E2743">
        <v>2</v>
      </c>
      <c r="F2743" s="8">
        <f>DATE(YEAR(project_c[[#This Row],[order_date]]),MONTH(project_c[[#This Row],[order_date]]),1)</f>
        <v>45597</v>
      </c>
      <c r="G2743" s="1">
        <v>45617</v>
      </c>
      <c r="H2743">
        <v>2</v>
      </c>
      <c r="I2743">
        <v>0.54</v>
      </c>
      <c r="J2743">
        <v>4.3343999999999996</v>
      </c>
      <c r="K2743">
        <v>3.2544</v>
      </c>
      <c r="L2743" t="s">
        <v>458</v>
      </c>
      <c r="M2743" t="s">
        <v>26</v>
      </c>
      <c r="N2743" t="s">
        <v>10</v>
      </c>
      <c r="O2743" t="s">
        <v>460</v>
      </c>
      <c r="P2743" t="s">
        <v>2790</v>
      </c>
      <c r="Q2743" t="s">
        <v>2522</v>
      </c>
      <c r="R2743" t="s">
        <v>2523</v>
      </c>
      <c r="S2743" t="s">
        <v>18</v>
      </c>
    </row>
    <row r="2744" spans="1:19" x14ac:dyDescent="0.35">
      <c r="A2744">
        <v>12490</v>
      </c>
      <c r="B2744" t="s">
        <v>4917</v>
      </c>
      <c r="C2744" t="s">
        <v>457</v>
      </c>
      <c r="D2744" t="s">
        <v>2789</v>
      </c>
      <c r="E2744">
        <v>1</v>
      </c>
      <c r="F2744" s="8">
        <f>DATE(YEAR(project_c[[#This Row],[order_date]]),MONTH(project_c[[#This Row],[order_date]]),1)</f>
        <v>45474</v>
      </c>
      <c r="G2744" s="1">
        <v>45496</v>
      </c>
      <c r="H2744">
        <v>5</v>
      </c>
      <c r="I2744">
        <v>0.54</v>
      </c>
      <c r="J2744">
        <v>2.1671999999999998</v>
      </c>
      <c r="K2744">
        <v>1.6272</v>
      </c>
      <c r="L2744" t="s">
        <v>458</v>
      </c>
      <c r="M2744" t="s">
        <v>26</v>
      </c>
      <c r="N2744" t="s">
        <v>10</v>
      </c>
      <c r="O2744" t="s">
        <v>460</v>
      </c>
      <c r="P2744" t="s">
        <v>2790</v>
      </c>
      <c r="Q2744" t="s">
        <v>2522</v>
      </c>
      <c r="R2744" t="s">
        <v>2523</v>
      </c>
      <c r="S2744" t="s">
        <v>18</v>
      </c>
    </row>
    <row r="2745" spans="1:19" x14ac:dyDescent="0.35">
      <c r="A2745">
        <v>12731</v>
      </c>
      <c r="B2745" t="s">
        <v>4920</v>
      </c>
      <c r="C2745" t="s">
        <v>457</v>
      </c>
      <c r="D2745" t="s">
        <v>2789</v>
      </c>
      <c r="E2745">
        <v>1</v>
      </c>
      <c r="F2745" s="8">
        <f>DATE(YEAR(project_c[[#This Row],[order_date]]),MONTH(project_c[[#This Row],[order_date]]),1)</f>
        <v>45383</v>
      </c>
      <c r="G2745" s="1">
        <v>45385</v>
      </c>
      <c r="H2745">
        <v>4</v>
      </c>
      <c r="I2745">
        <v>0.54</v>
      </c>
      <c r="J2745">
        <v>2.1671999999999998</v>
      </c>
      <c r="K2745">
        <v>1.6272</v>
      </c>
      <c r="L2745" t="s">
        <v>458</v>
      </c>
      <c r="M2745" t="s">
        <v>26</v>
      </c>
      <c r="N2745" t="s">
        <v>10</v>
      </c>
      <c r="O2745" t="s">
        <v>460</v>
      </c>
      <c r="P2745" t="s">
        <v>2790</v>
      </c>
      <c r="Q2745" t="s">
        <v>2522</v>
      </c>
      <c r="R2745" t="s">
        <v>2523</v>
      </c>
      <c r="S2745" t="s">
        <v>18</v>
      </c>
    </row>
    <row r="2746" spans="1:19" x14ac:dyDescent="0.35">
      <c r="A2746">
        <v>13141</v>
      </c>
      <c r="B2746" t="s">
        <v>4920</v>
      </c>
      <c r="C2746" t="s">
        <v>457</v>
      </c>
      <c r="D2746" t="s">
        <v>2789</v>
      </c>
      <c r="E2746">
        <v>2</v>
      </c>
      <c r="F2746" s="8">
        <f>DATE(YEAR(project_c[[#This Row],[order_date]]),MONTH(project_c[[#This Row],[order_date]]),1)</f>
        <v>45474</v>
      </c>
      <c r="G2746" s="1">
        <v>45482</v>
      </c>
      <c r="H2746">
        <v>3</v>
      </c>
      <c r="I2746">
        <v>0.54</v>
      </c>
      <c r="J2746">
        <v>4.3343999999999996</v>
      </c>
      <c r="K2746">
        <v>3.2544</v>
      </c>
      <c r="L2746" t="s">
        <v>458</v>
      </c>
      <c r="M2746" t="s">
        <v>26</v>
      </c>
      <c r="N2746" t="s">
        <v>10</v>
      </c>
      <c r="O2746" t="s">
        <v>460</v>
      </c>
      <c r="P2746" t="s">
        <v>2790</v>
      </c>
      <c r="Q2746" t="s">
        <v>2522</v>
      </c>
      <c r="R2746" t="s">
        <v>2523</v>
      </c>
      <c r="S2746" t="s">
        <v>18</v>
      </c>
    </row>
    <row r="2747" spans="1:19" x14ac:dyDescent="0.35">
      <c r="A2747">
        <v>13158</v>
      </c>
      <c r="B2747" t="s">
        <v>4918</v>
      </c>
      <c r="C2747" t="s">
        <v>457</v>
      </c>
      <c r="D2747" t="s">
        <v>2789</v>
      </c>
      <c r="E2747">
        <v>2</v>
      </c>
      <c r="F2747" s="8">
        <f>DATE(YEAR(project_c[[#This Row],[order_date]]),MONTH(project_c[[#This Row],[order_date]]),1)</f>
        <v>45566</v>
      </c>
      <c r="G2747" s="1">
        <v>45591</v>
      </c>
      <c r="H2747">
        <v>3</v>
      </c>
      <c r="I2747">
        <v>0.54</v>
      </c>
      <c r="J2747">
        <v>4.3343999999999996</v>
      </c>
      <c r="K2747">
        <v>3.2544</v>
      </c>
      <c r="L2747" t="s">
        <v>458</v>
      </c>
      <c r="M2747" t="s">
        <v>26</v>
      </c>
      <c r="N2747" t="s">
        <v>10</v>
      </c>
      <c r="O2747" t="s">
        <v>460</v>
      </c>
      <c r="P2747" t="s">
        <v>2790</v>
      </c>
      <c r="Q2747" t="s">
        <v>2522</v>
      </c>
      <c r="R2747" t="s">
        <v>2523</v>
      </c>
      <c r="S2747" t="s">
        <v>18</v>
      </c>
    </row>
    <row r="2748" spans="1:19" x14ac:dyDescent="0.35">
      <c r="A2748">
        <v>13223</v>
      </c>
      <c r="B2748" t="s">
        <v>4918</v>
      </c>
      <c r="C2748" t="s">
        <v>457</v>
      </c>
      <c r="D2748" t="s">
        <v>2789</v>
      </c>
      <c r="E2748">
        <v>1</v>
      </c>
      <c r="F2748" s="8">
        <f>DATE(YEAR(project_c[[#This Row],[order_date]]),MONTH(project_c[[#This Row],[order_date]]),1)</f>
        <v>45597</v>
      </c>
      <c r="G2748" s="1">
        <v>45603</v>
      </c>
      <c r="H2748">
        <v>4</v>
      </c>
      <c r="I2748">
        <v>0.54</v>
      </c>
      <c r="J2748">
        <v>2.1671999999999998</v>
      </c>
      <c r="K2748">
        <v>1.6272</v>
      </c>
      <c r="L2748" t="s">
        <v>458</v>
      </c>
      <c r="M2748" t="s">
        <v>26</v>
      </c>
      <c r="N2748" t="s">
        <v>10</v>
      </c>
      <c r="O2748" t="s">
        <v>460</v>
      </c>
      <c r="P2748" t="s">
        <v>2790</v>
      </c>
      <c r="Q2748" t="s">
        <v>2522</v>
      </c>
      <c r="R2748" t="s">
        <v>2523</v>
      </c>
      <c r="S2748" t="s">
        <v>18</v>
      </c>
    </row>
    <row r="2749" spans="1:19" x14ac:dyDescent="0.35">
      <c r="A2749">
        <v>13312</v>
      </c>
      <c r="B2749" t="s">
        <v>4918</v>
      </c>
      <c r="C2749" t="s">
        <v>457</v>
      </c>
      <c r="D2749" t="s">
        <v>2789</v>
      </c>
      <c r="E2749">
        <v>1</v>
      </c>
      <c r="F2749" s="8">
        <f>DATE(YEAR(project_c[[#This Row],[order_date]]),MONTH(project_c[[#This Row],[order_date]]),1)</f>
        <v>45566</v>
      </c>
      <c r="G2749" s="1">
        <v>45571</v>
      </c>
      <c r="H2749">
        <v>2</v>
      </c>
      <c r="I2749">
        <v>0.54</v>
      </c>
      <c r="J2749">
        <v>2.1671999999999998</v>
      </c>
      <c r="K2749">
        <v>1.6272</v>
      </c>
      <c r="L2749" t="s">
        <v>458</v>
      </c>
      <c r="M2749" t="s">
        <v>26</v>
      </c>
      <c r="N2749" t="s">
        <v>10</v>
      </c>
      <c r="O2749" t="s">
        <v>460</v>
      </c>
      <c r="P2749" t="s">
        <v>2790</v>
      </c>
      <c r="Q2749" t="s">
        <v>2522</v>
      </c>
      <c r="R2749" t="s">
        <v>2523</v>
      </c>
      <c r="S2749" t="s">
        <v>18</v>
      </c>
    </row>
    <row r="2750" spans="1:19" x14ac:dyDescent="0.35">
      <c r="A2750">
        <v>13675</v>
      </c>
      <c r="B2750" t="s">
        <v>4918</v>
      </c>
      <c r="C2750" t="s">
        <v>457</v>
      </c>
      <c r="D2750" t="s">
        <v>2789</v>
      </c>
      <c r="E2750">
        <v>1</v>
      </c>
      <c r="F2750" s="8">
        <f>DATE(YEAR(project_c[[#This Row],[order_date]]),MONTH(project_c[[#This Row],[order_date]]),1)</f>
        <v>45566</v>
      </c>
      <c r="G2750" s="1">
        <v>45569</v>
      </c>
      <c r="H2750">
        <v>5</v>
      </c>
      <c r="I2750">
        <v>0.54</v>
      </c>
      <c r="J2750">
        <v>2.1671999999999998</v>
      </c>
      <c r="K2750">
        <v>1.6272</v>
      </c>
      <c r="L2750" t="s">
        <v>458</v>
      </c>
      <c r="M2750" t="s">
        <v>26</v>
      </c>
      <c r="N2750" t="s">
        <v>10</v>
      </c>
      <c r="O2750" t="s">
        <v>460</v>
      </c>
      <c r="P2750" t="s">
        <v>2790</v>
      </c>
      <c r="Q2750" t="s">
        <v>2522</v>
      </c>
      <c r="R2750" t="s">
        <v>2523</v>
      </c>
      <c r="S2750" t="s">
        <v>18</v>
      </c>
    </row>
    <row r="2751" spans="1:19" x14ac:dyDescent="0.35">
      <c r="A2751">
        <v>14107</v>
      </c>
      <c r="B2751" t="s">
        <v>4917</v>
      </c>
      <c r="C2751" t="s">
        <v>457</v>
      </c>
      <c r="D2751" t="s">
        <v>2789</v>
      </c>
      <c r="E2751">
        <v>2</v>
      </c>
      <c r="F2751" s="8">
        <f>DATE(YEAR(project_c[[#This Row],[order_date]]),MONTH(project_c[[#This Row],[order_date]]),1)</f>
        <v>45627</v>
      </c>
      <c r="G2751" s="1">
        <v>45628</v>
      </c>
      <c r="H2751">
        <v>2</v>
      </c>
      <c r="I2751">
        <v>0.54</v>
      </c>
      <c r="J2751">
        <v>4.3343999999999996</v>
      </c>
      <c r="K2751">
        <v>3.2544</v>
      </c>
      <c r="L2751" t="s">
        <v>458</v>
      </c>
      <c r="M2751" t="s">
        <v>26</v>
      </c>
      <c r="N2751" t="s">
        <v>10</v>
      </c>
      <c r="O2751" t="s">
        <v>460</v>
      </c>
      <c r="P2751" t="s">
        <v>2790</v>
      </c>
      <c r="Q2751" t="s">
        <v>2522</v>
      </c>
      <c r="R2751" t="s">
        <v>2523</v>
      </c>
      <c r="S2751" t="s">
        <v>18</v>
      </c>
    </row>
    <row r="2752" spans="1:19" x14ac:dyDescent="0.35">
      <c r="A2752">
        <v>14169</v>
      </c>
      <c r="B2752" t="s">
        <v>4917</v>
      </c>
      <c r="C2752" t="s">
        <v>457</v>
      </c>
      <c r="D2752" t="s">
        <v>2789</v>
      </c>
      <c r="E2752">
        <v>1</v>
      </c>
      <c r="F2752" s="8">
        <f>DATE(YEAR(project_c[[#This Row],[order_date]]),MONTH(project_c[[#This Row],[order_date]]),1)</f>
        <v>45627</v>
      </c>
      <c r="G2752" s="1">
        <v>45633</v>
      </c>
      <c r="H2752">
        <v>2</v>
      </c>
      <c r="I2752">
        <v>0.54</v>
      </c>
      <c r="J2752">
        <v>2.1671999999999998</v>
      </c>
      <c r="K2752">
        <v>1.6272</v>
      </c>
      <c r="L2752" t="s">
        <v>458</v>
      </c>
      <c r="M2752" t="s">
        <v>26</v>
      </c>
      <c r="N2752" t="s">
        <v>10</v>
      </c>
      <c r="O2752" t="s">
        <v>460</v>
      </c>
      <c r="P2752" t="s">
        <v>2790</v>
      </c>
      <c r="Q2752" t="s">
        <v>2522</v>
      </c>
      <c r="R2752" t="s">
        <v>2523</v>
      </c>
      <c r="S2752" t="s">
        <v>18</v>
      </c>
    </row>
    <row r="2753" spans="1:19" x14ac:dyDescent="0.35">
      <c r="A2753">
        <v>373</v>
      </c>
      <c r="B2753" t="s">
        <v>4917</v>
      </c>
      <c r="C2753" t="s">
        <v>461</v>
      </c>
      <c r="D2753" t="s">
        <v>2230</v>
      </c>
      <c r="E2753">
        <v>5</v>
      </c>
      <c r="F2753" s="8">
        <f>DATE(YEAR(project_c[[#This Row],[order_date]]),MONTH(project_c[[#This Row],[order_date]]),1)</f>
        <v>44136</v>
      </c>
      <c r="G2753" s="1">
        <v>44159</v>
      </c>
      <c r="H2753">
        <v>0</v>
      </c>
      <c r="I2753">
        <v>94.5</v>
      </c>
      <c r="J2753">
        <v>629.97</v>
      </c>
      <c r="K2753">
        <v>157.47</v>
      </c>
      <c r="L2753" t="s">
        <v>462</v>
      </c>
      <c r="M2753" t="s">
        <v>38</v>
      </c>
      <c r="N2753" t="s">
        <v>10</v>
      </c>
      <c r="O2753" t="s">
        <v>22</v>
      </c>
      <c r="P2753" t="s">
        <v>2231</v>
      </c>
      <c r="Q2753" t="s">
        <v>1901</v>
      </c>
      <c r="R2753" t="s">
        <v>1902</v>
      </c>
      <c r="S2753" t="s">
        <v>23</v>
      </c>
    </row>
    <row r="2754" spans="1:19" x14ac:dyDescent="0.35">
      <c r="A2754">
        <v>1277</v>
      </c>
      <c r="B2754" t="s">
        <v>4919</v>
      </c>
      <c r="C2754" t="s">
        <v>461</v>
      </c>
      <c r="D2754" t="s">
        <v>2707</v>
      </c>
      <c r="E2754">
        <v>9</v>
      </c>
      <c r="F2754" s="8">
        <f>DATE(YEAR(project_c[[#This Row],[order_date]]),MONTH(project_c[[#This Row],[order_date]]),1)</f>
        <v>43922</v>
      </c>
      <c r="G2754" s="1">
        <v>43949</v>
      </c>
      <c r="H2754">
        <v>5</v>
      </c>
      <c r="I2754">
        <v>7.74</v>
      </c>
      <c r="J2754">
        <v>497.61</v>
      </c>
      <c r="K2754">
        <v>427.95</v>
      </c>
      <c r="L2754" t="s">
        <v>462</v>
      </c>
      <c r="M2754" t="s">
        <v>38</v>
      </c>
      <c r="N2754" t="s">
        <v>10</v>
      </c>
      <c r="O2754" t="s">
        <v>22</v>
      </c>
      <c r="P2754" t="s">
        <v>2708</v>
      </c>
      <c r="Q2754" t="s">
        <v>2522</v>
      </c>
      <c r="R2754" t="s">
        <v>2559</v>
      </c>
      <c r="S2754" t="s">
        <v>23</v>
      </c>
    </row>
    <row r="2755" spans="1:19" x14ac:dyDescent="0.35">
      <c r="A2755">
        <v>1279</v>
      </c>
      <c r="B2755" t="s">
        <v>4919</v>
      </c>
      <c r="C2755" t="s">
        <v>461</v>
      </c>
      <c r="D2755" t="s">
        <v>2777</v>
      </c>
      <c r="E2755">
        <v>1</v>
      </c>
      <c r="F2755" s="8">
        <f>DATE(YEAR(project_c[[#This Row],[order_date]]),MONTH(project_c[[#This Row],[order_date]]),1)</f>
        <v>43922</v>
      </c>
      <c r="G2755" s="1">
        <v>43949</v>
      </c>
      <c r="H2755">
        <v>5</v>
      </c>
      <c r="I2755">
        <v>1.1100000000000001</v>
      </c>
      <c r="J2755">
        <v>2.52</v>
      </c>
      <c r="K2755">
        <v>1.41</v>
      </c>
      <c r="L2755" t="s">
        <v>462</v>
      </c>
      <c r="M2755" t="s">
        <v>38</v>
      </c>
      <c r="N2755" t="s">
        <v>10</v>
      </c>
      <c r="O2755" t="s">
        <v>22</v>
      </c>
      <c r="P2755" t="s">
        <v>2778</v>
      </c>
      <c r="Q2755" t="s">
        <v>2522</v>
      </c>
      <c r="R2755" t="s">
        <v>2534</v>
      </c>
      <c r="S2755" t="s">
        <v>23</v>
      </c>
    </row>
    <row r="2756" spans="1:19" x14ac:dyDescent="0.35">
      <c r="A2756">
        <v>1278</v>
      </c>
      <c r="B2756" t="s">
        <v>4919</v>
      </c>
      <c r="C2756" t="s">
        <v>461</v>
      </c>
      <c r="D2756" t="s">
        <v>2884</v>
      </c>
      <c r="E2756">
        <v>2</v>
      </c>
      <c r="F2756" s="8">
        <f>DATE(YEAR(project_c[[#This Row],[order_date]]),MONTH(project_c[[#This Row],[order_date]]),1)</f>
        <v>43922</v>
      </c>
      <c r="G2756" s="1">
        <v>43949</v>
      </c>
      <c r="H2756">
        <v>5</v>
      </c>
      <c r="I2756">
        <v>1.07</v>
      </c>
      <c r="J2756">
        <v>5.34</v>
      </c>
      <c r="K2756">
        <v>3.2</v>
      </c>
      <c r="L2756" t="s">
        <v>462</v>
      </c>
      <c r="M2756" t="s">
        <v>38</v>
      </c>
      <c r="N2756" t="s">
        <v>10</v>
      </c>
      <c r="O2756" t="s">
        <v>22</v>
      </c>
      <c r="P2756" t="s">
        <v>2885</v>
      </c>
      <c r="Q2756" t="s">
        <v>2522</v>
      </c>
      <c r="R2756" t="s">
        <v>2528</v>
      </c>
      <c r="S2756" t="s">
        <v>23</v>
      </c>
    </row>
    <row r="2757" spans="1:19" x14ac:dyDescent="0.35">
      <c r="A2757">
        <v>374</v>
      </c>
      <c r="B2757" t="s">
        <v>4917</v>
      </c>
      <c r="C2757" t="s">
        <v>461</v>
      </c>
      <c r="D2757" t="s">
        <v>4555</v>
      </c>
      <c r="E2757">
        <v>3</v>
      </c>
      <c r="F2757" s="8">
        <f>DATE(YEAR(project_c[[#This Row],[order_date]]),MONTH(project_c[[#This Row],[order_date]]),1)</f>
        <v>44136</v>
      </c>
      <c r="G2757" s="1">
        <v>44159</v>
      </c>
      <c r="H2757">
        <v>0</v>
      </c>
      <c r="I2757">
        <v>85.55</v>
      </c>
      <c r="J2757">
        <v>427.74900000000002</v>
      </c>
      <c r="K2757">
        <v>171.09899999999999</v>
      </c>
      <c r="L2757" t="s">
        <v>462</v>
      </c>
      <c r="M2757" t="s">
        <v>38</v>
      </c>
      <c r="N2757" t="s">
        <v>10</v>
      </c>
      <c r="O2757" t="s">
        <v>22</v>
      </c>
      <c r="P2757" t="s">
        <v>4556</v>
      </c>
      <c r="Q2757" t="s">
        <v>4250</v>
      </c>
      <c r="R2757" t="s">
        <v>4273</v>
      </c>
      <c r="S2757" t="s">
        <v>23</v>
      </c>
    </row>
    <row r="2758" spans="1:19" x14ac:dyDescent="0.35">
      <c r="A2758">
        <v>1276</v>
      </c>
      <c r="B2758" t="s">
        <v>4919</v>
      </c>
      <c r="C2758" t="s">
        <v>461</v>
      </c>
      <c r="D2758" t="s">
        <v>3836</v>
      </c>
      <c r="E2758">
        <v>2</v>
      </c>
      <c r="F2758" s="8">
        <f>DATE(YEAR(project_c[[#This Row],[order_date]]),MONTH(project_c[[#This Row],[order_date]]),1)</f>
        <v>43922</v>
      </c>
      <c r="G2758" s="1">
        <v>43949</v>
      </c>
      <c r="H2758">
        <v>5</v>
      </c>
      <c r="I2758">
        <v>5.53</v>
      </c>
      <c r="J2758">
        <v>20.86</v>
      </c>
      <c r="K2758">
        <v>9.8000000000000007</v>
      </c>
      <c r="L2758" t="s">
        <v>462</v>
      </c>
      <c r="M2758" t="s">
        <v>38</v>
      </c>
      <c r="N2758" t="s">
        <v>10</v>
      </c>
      <c r="O2758" t="s">
        <v>22</v>
      </c>
      <c r="P2758" t="s">
        <v>3837</v>
      </c>
      <c r="Q2758" t="s">
        <v>2522</v>
      </c>
      <c r="R2758" t="s">
        <v>2523</v>
      </c>
      <c r="S2758" t="s">
        <v>23</v>
      </c>
    </row>
    <row r="2759" spans="1:19" x14ac:dyDescent="0.35">
      <c r="A2759">
        <v>4317</v>
      </c>
      <c r="B2759" t="s">
        <v>4919</v>
      </c>
      <c r="C2759" t="s">
        <v>461</v>
      </c>
      <c r="D2759" t="s">
        <v>4122</v>
      </c>
      <c r="E2759">
        <v>5</v>
      </c>
      <c r="F2759" s="8">
        <f>DATE(YEAR(project_c[[#This Row],[order_date]]),MONTH(project_c[[#This Row],[order_date]]),1)</f>
        <v>44652</v>
      </c>
      <c r="G2759" s="1">
        <v>44666</v>
      </c>
      <c r="H2759">
        <v>4</v>
      </c>
      <c r="I2759">
        <v>0.76</v>
      </c>
      <c r="J2759">
        <v>8.0399999999999991</v>
      </c>
      <c r="K2759">
        <v>4.24</v>
      </c>
      <c r="L2759" t="s">
        <v>462</v>
      </c>
      <c r="M2759" t="s">
        <v>38</v>
      </c>
      <c r="N2759" t="s">
        <v>10</v>
      </c>
      <c r="O2759" t="s">
        <v>22</v>
      </c>
      <c r="P2759" t="s">
        <v>4123</v>
      </c>
      <c r="Q2759" t="s">
        <v>2522</v>
      </c>
      <c r="R2759" t="s">
        <v>2616</v>
      </c>
      <c r="S2759" t="s">
        <v>23</v>
      </c>
    </row>
    <row r="2760" spans="1:19" x14ac:dyDescent="0.35">
      <c r="A2760">
        <v>5308</v>
      </c>
      <c r="B2760" t="s">
        <v>4919</v>
      </c>
      <c r="C2760" t="s">
        <v>461</v>
      </c>
      <c r="D2760" t="s">
        <v>3938</v>
      </c>
      <c r="E2760">
        <v>7</v>
      </c>
      <c r="F2760" s="8">
        <f>DATE(YEAR(project_c[[#This Row],[order_date]]),MONTH(project_c[[#This Row],[order_date]]),1)</f>
        <v>44621</v>
      </c>
      <c r="G2760" s="1">
        <v>44635</v>
      </c>
      <c r="H2760">
        <v>4</v>
      </c>
      <c r="I2760">
        <v>6.14</v>
      </c>
      <c r="J2760">
        <v>17.905999999999999</v>
      </c>
      <c r="K2760">
        <v>-25.074000000000002</v>
      </c>
      <c r="L2760" t="s">
        <v>462</v>
      </c>
      <c r="M2760" t="s">
        <v>38</v>
      </c>
      <c r="N2760" t="s">
        <v>10</v>
      </c>
      <c r="O2760" t="s">
        <v>22</v>
      </c>
      <c r="P2760" t="s">
        <v>3939</v>
      </c>
      <c r="Q2760" t="s">
        <v>2522</v>
      </c>
      <c r="R2760" t="s">
        <v>2523</v>
      </c>
      <c r="S2760" t="s">
        <v>23</v>
      </c>
    </row>
    <row r="2761" spans="1:19" x14ac:dyDescent="0.35">
      <c r="A2761">
        <v>6555</v>
      </c>
      <c r="B2761" t="s">
        <v>4919</v>
      </c>
      <c r="C2761" t="s">
        <v>461</v>
      </c>
      <c r="D2761" t="s">
        <v>2372</v>
      </c>
      <c r="E2761">
        <v>1</v>
      </c>
      <c r="F2761" s="8">
        <f>DATE(YEAR(project_c[[#This Row],[order_date]]),MONTH(project_c[[#This Row],[order_date]]),1)</f>
        <v>44652</v>
      </c>
      <c r="G2761" s="1">
        <v>44652</v>
      </c>
      <c r="H2761">
        <v>6</v>
      </c>
      <c r="I2761">
        <v>1.97</v>
      </c>
      <c r="J2761">
        <v>10.39</v>
      </c>
      <c r="K2761">
        <v>8.42</v>
      </c>
      <c r="L2761" t="s">
        <v>462</v>
      </c>
      <c r="M2761" t="s">
        <v>38</v>
      </c>
      <c r="N2761" t="s">
        <v>10</v>
      </c>
      <c r="O2761" t="s">
        <v>22</v>
      </c>
      <c r="P2761" t="s">
        <v>2373</v>
      </c>
      <c r="Q2761" t="s">
        <v>1901</v>
      </c>
      <c r="R2761" t="s">
        <v>1902</v>
      </c>
      <c r="S2761" t="s">
        <v>23</v>
      </c>
    </row>
    <row r="2762" spans="1:19" x14ac:dyDescent="0.35">
      <c r="A2762">
        <v>4546</v>
      </c>
      <c r="B2762" t="s">
        <v>4919</v>
      </c>
      <c r="C2762" t="s">
        <v>461</v>
      </c>
      <c r="D2762" t="s">
        <v>3544</v>
      </c>
      <c r="E2762">
        <v>4</v>
      </c>
      <c r="F2762" s="8">
        <f>DATE(YEAR(project_c[[#This Row],[order_date]]),MONTH(project_c[[#This Row],[order_date]]),1)</f>
        <v>44835</v>
      </c>
      <c r="G2762" s="1">
        <v>44855</v>
      </c>
      <c r="H2762">
        <v>5</v>
      </c>
      <c r="I2762">
        <v>0.63</v>
      </c>
      <c r="J2762">
        <v>6.32</v>
      </c>
      <c r="K2762">
        <v>3.8</v>
      </c>
      <c r="L2762" t="s">
        <v>462</v>
      </c>
      <c r="M2762" t="s">
        <v>38</v>
      </c>
      <c r="N2762" t="s">
        <v>10</v>
      </c>
      <c r="O2762" t="s">
        <v>22</v>
      </c>
      <c r="P2762" t="s">
        <v>3545</v>
      </c>
      <c r="Q2762" t="s">
        <v>2522</v>
      </c>
      <c r="R2762" t="s">
        <v>2523</v>
      </c>
      <c r="S2762" t="s">
        <v>23</v>
      </c>
    </row>
    <row r="2763" spans="1:19" x14ac:dyDescent="0.35">
      <c r="A2763">
        <v>4316</v>
      </c>
      <c r="B2763" t="s">
        <v>4919</v>
      </c>
      <c r="C2763" t="s">
        <v>461</v>
      </c>
      <c r="D2763" t="s">
        <v>3320</v>
      </c>
      <c r="E2763">
        <v>7</v>
      </c>
      <c r="F2763" s="8">
        <f>DATE(YEAR(project_c[[#This Row],[order_date]]),MONTH(project_c[[#This Row],[order_date]]),1)</f>
        <v>44652</v>
      </c>
      <c r="G2763" s="1">
        <v>44666</v>
      </c>
      <c r="H2763">
        <v>4</v>
      </c>
      <c r="I2763">
        <v>2.63</v>
      </c>
      <c r="J2763">
        <v>26.768000000000001</v>
      </c>
      <c r="K2763">
        <v>8.3580000000000005</v>
      </c>
      <c r="L2763" t="s">
        <v>462</v>
      </c>
      <c r="M2763" t="s">
        <v>38</v>
      </c>
      <c r="N2763" t="s">
        <v>10</v>
      </c>
      <c r="O2763" t="s">
        <v>22</v>
      </c>
      <c r="P2763" t="s">
        <v>3321</v>
      </c>
      <c r="Q2763" t="s">
        <v>2522</v>
      </c>
      <c r="R2763" t="s">
        <v>2528</v>
      </c>
      <c r="S2763" t="s">
        <v>23</v>
      </c>
    </row>
    <row r="2764" spans="1:19" x14ac:dyDescent="0.35">
      <c r="A2764">
        <v>6629</v>
      </c>
      <c r="B2764" t="s">
        <v>4918</v>
      </c>
      <c r="C2764" t="s">
        <v>461</v>
      </c>
      <c r="D2764" t="s">
        <v>3238</v>
      </c>
      <c r="E2764">
        <v>9</v>
      </c>
      <c r="F2764" s="8">
        <f>DATE(YEAR(project_c[[#This Row],[order_date]]),MONTH(project_c[[#This Row],[order_date]]),1)</f>
        <v>44896</v>
      </c>
      <c r="G2764" s="1">
        <v>44897</v>
      </c>
      <c r="H2764">
        <v>2</v>
      </c>
      <c r="I2764">
        <v>2.0099999999999998</v>
      </c>
      <c r="J2764">
        <v>30.815999999999999</v>
      </c>
      <c r="K2764">
        <v>12.726000000000001</v>
      </c>
      <c r="L2764" t="s">
        <v>462</v>
      </c>
      <c r="M2764" t="s">
        <v>38</v>
      </c>
      <c r="N2764" t="s">
        <v>10</v>
      </c>
      <c r="O2764" t="s">
        <v>22</v>
      </c>
      <c r="P2764" t="s">
        <v>3239</v>
      </c>
      <c r="Q2764" t="s">
        <v>2522</v>
      </c>
      <c r="R2764" t="s">
        <v>2542</v>
      </c>
      <c r="S2764" t="s">
        <v>23</v>
      </c>
    </row>
    <row r="2765" spans="1:19" x14ac:dyDescent="0.35">
      <c r="A2765">
        <v>5307</v>
      </c>
      <c r="B2765" t="s">
        <v>4919</v>
      </c>
      <c r="C2765" t="s">
        <v>461</v>
      </c>
      <c r="D2765" t="s">
        <v>4467</v>
      </c>
      <c r="E2765">
        <v>5</v>
      </c>
      <c r="F2765" s="8">
        <f>DATE(YEAR(project_c[[#This Row],[order_date]]),MONTH(project_c[[#This Row],[order_date]]),1)</f>
        <v>44621</v>
      </c>
      <c r="G2765" s="1">
        <v>44635</v>
      </c>
      <c r="H2765">
        <v>4</v>
      </c>
      <c r="I2765">
        <v>65.22</v>
      </c>
      <c r="J2765">
        <v>422.73</v>
      </c>
      <c r="K2765">
        <v>96.63</v>
      </c>
      <c r="L2765" t="s">
        <v>462</v>
      </c>
      <c r="M2765" t="s">
        <v>38</v>
      </c>
      <c r="N2765" t="s">
        <v>10</v>
      </c>
      <c r="O2765" t="s">
        <v>22</v>
      </c>
      <c r="P2765" t="s">
        <v>4468</v>
      </c>
      <c r="Q2765" t="s">
        <v>4250</v>
      </c>
      <c r="R2765" t="s">
        <v>4273</v>
      </c>
      <c r="S2765" t="s">
        <v>23</v>
      </c>
    </row>
    <row r="2766" spans="1:19" x14ac:dyDescent="0.35">
      <c r="A2766">
        <v>5115</v>
      </c>
      <c r="B2766" t="s">
        <v>4919</v>
      </c>
      <c r="C2766" t="s">
        <v>461</v>
      </c>
      <c r="D2766" t="s">
        <v>4409</v>
      </c>
      <c r="E2766">
        <v>4</v>
      </c>
      <c r="F2766" s="8">
        <f>DATE(YEAR(project_c[[#This Row],[order_date]]),MONTH(project_c[[#This Row],[order_date]]),1)</f>
        <v>44835</v>
      </c>
      <c r="G2766" s="1">
        <v>44854</v>
      </c>
      <c r="H2766">
        <v>5</v>
      </c>
      <c r="I2766">
        <v>13.55</v>
      </c>
      <c r="J2766">
        <v>309.69600000000003</v>
      </c>
      <c r="K2766">
        <v>255.49600000000001</v>
      </c>
      <c r="L2766" t="s">
        <v>462</v>
      </c>
      <c r="M2766" t="s">
        <v>38</v>
      </c>
      <c r="N2766" t="s">
        <v>10</v>
      </c>
      <c r="O2766" t="s">
        <v>22</v>
      </c>
      <c r="P2766" t="s">
        <v>4410</v>
      </c>
      <c r="Q2766" t="s">
        <v>4250</v>
      </c>
      <c r="R2766" t="s">
        <v>4273</v>
      </c>
      <c r="S2766" t="s">
        <v>23</v>
      </c>
    </row>
    <row r="2767" spans="1:19" x14ac:dyDescent="0.35">
      <c r="A2767">
        <v>8093</v>
      </c>
      <c r="B2767" t="s">
        <v>4919</v>
      </c>
      <c r="C2767" t="s">
        <v>461</v>
      </c>
      <c r="D2767" t="s">
        <v>3512</v>
      </c>
      <c r="E2767">
        <v>3</v>
      </c>
      <c r="F2767" s="8">
        <f>DATE(YEAR(project_c[[#This Row],[order_date]]),MONTH(project_c[[#This Row],[order_date]]),1)</f>
        <v>45200</v>
      </c>
      <c r="G2767" s="1">
        <v>45219</v>
      </c>
      <c r="H2767">
        <v>5</v>
      </c>
      <c r="I2767">
        <v>3.23</v>
      </c>
      <c r="J2767">
        <v>14.352</v>
      </c>
      <c r="K2767">
        <v>4.6619999999999999</v>
      </c>
      <c r="L2767" t="s">
        <v>462</v>
      </c>
      <c r="M2767" t="s">
        <v>38</v>
      </c>
      <c r="N2767" t="s">
        <v>10</v>
      </c>
      <c r="O2767" t="s">
        <v>22</v>
      </c>
      <c r="P2767" t="s">
        <v>3513</v>
      </c>
      <c r="Q2767" t="s">
        <v>2522</v>
      </c>
      <c r="R2767" t="s">
        <v>2542</v>
      </c>
      <c r="S2767" t="s">
        <v>23</v>
      </c>
    </row>
    <row r="2768" spans="1:19" x14ac:dyDescent="0.35">
      <c r="A2768">
        <v>9724</v>
      </c>
      <c r="B2768" t="s">
        <v>4919</v>
      </c>
      <c r="C2768" t="s">
        <v>461</v>
      </c>
      <c r="D2768" t="s">
        <v>3018</v>
      </c>
      <c r="E2768">
        <v>2</v>
      </c>
      <c r="F2768" s="8">
        <f>DATE(YEAR(project_c[[#This Row],[order_date]]),MONTH(project_c[[#This Row],[order_date]]),1)</f>
        <v>45047</v>
      </c>
      <c r="G2768" s="1">
        <v>45050</v>
      </c>
      <c r="H2768">
        <v>6</v>
      </c>
      <c r="I2768">
        <v>0.5</v>
      </c>
      <c r="J2768">
        <v>1.764</v>
      </c>
      <c r="K2768">
        <v>0.76400000000000001</v>
      </c>
      <c r="L2768" t="s">
        <v>462</v>
      </c>
      <c r="M2768" t="s">
        <v>38</v>
      </c>
      <c r="N2768" t="s">
        <v>10</v>
      </c>
      <c r="O2768" t="s">
        <v>22</v>
      </c>
      <c r="P2768" t="s">
        <v>3019</v>
      </c>
      <c r="Q2768" t="s">
        <v>2522</v>
      </c>
      <c r="R2768" t="s">
        <v>2523</v>
      </c>
      <c r="S2768" t="s">
        <v>23</v>
      </c>
    </row>
    <row r="2769" spans="1:19" x14ac:dyDescent="0.35">
      <c r="A2769">
        <v>9725</v>
      </c>
      <c r="B2769" t="s">
        <v>4919</v>
      </c>
      <c r="C2769" t="s">
        <v>461</v>
      </c>
      <c r="D2769" t="s">
        <v>3838</v>
      </c>
      <c r="E2769">
        <v>3</v>
      </c>
      <c r="F2769" s="8">
        <f>DATE(YEAR(project_c[[#This Row],[order_date]]),MONTH(project_c[[#This Row],[order_date]]),1)</f>
        <v>45047</v>
      </c>
      <c r="G2769" s="1">
        <v>45050</v>
      </c>
      <c r="H2769">
        <v>6</v>
      </c>
      <c r="I2769">
        <v>4.91</v>
      </c>
      <c r="J2769">
        <v>9.3960000000000008</v>
      </c>
      <c r="K2769">
        <v>-5.3339999999999996</v>
      </c>
      <c r="L2769" t="s">
        <v>462</v>
      </c>
      <c r="M2769" t="s">
        <v>38</v>
      </c>
      <c r="N2769" t="s">
        <v>10</v>
      </c>
      <c r="O2769" t="s">
        <v>22</v>
      </c>
      <c r="P2769" t="s">
        <v>3839</v>
      </c>
      <c r="Q2769" t="s">
        <v>2522</v>
      </c>
      <c r="R2769" t="s">
        <v>2523</v>
      </c>
      <c r="S2769" t="s">
        <v>23</v>
      </c>
    </row>
    <row r="2770" spans="1:19" x14ac:dyDescent="0.35">
      <c r="A2770">
        <v>9732</v>
      </c>
      <c r="B2770" t="s">
        <v>4919</v>
      </c>
      <c r="C2770" t="s">
        <v>461</v>
      </c>
      <c r="D2770" t="s">
        <v>3026</v>
      </c>
      <c r="E2770">
        <v>3</v>
      </c>
      <c r="F2770" s="8">
        <f>DATE(YEAR(project_c[[#This Row],[order_date]]),MONTH(project_c[[#This Row],[order_date]]),1)</f>
        <v>45170</v>
      </c>
      <c r="G2770" s="1">
        <v>45172</v>
      </c>
      <c r="H2770">
        <v>4</v>
      </c>
      <c r="I2770">
        <v>1.6</v>
      </c>
      <c r="J2770">
        <v>7.1280000000000001</v>
      </c>
      <c r="K2770">
        <v>2.3279999999999998</v>
      </c>
      <c r="L2770" t="s">
        <v>462</v>
      </c>
      <c r="M2770" t="s">
        <v>38</v>
      </c>
      <c r="N2770" t="s">
        <v>10</v>
      </c>
      <c r="O2770" t="s">
        <v>22</v>
      </c>
      <c r="P2770" t="s">
        <v>3027</v>
      </c>
      <c r="Q2770" t="s">
        <v>2522</v>
      </c>
      <c r="R2770" t="s">
        <v>2542</v>
      </c>
      <c r="S2770" t="s">
        <v>23</v>
      </c>
    </row>
    <row r="2771" spans="1:19" x14ac:dyDescent="0.35">
      <c r="A2771">
        <v>9733</v>
      </c>
      <c r="B2771" t="s">
        <v>4919</v>
      </c>
      <c r="C2771" t="s">
        <v>461</v>
      </c>
      <c r="D2771" t="s">
        <v>1965</v>
      </c>
      <c r="E2771">
        <v>2</v>
      </c>
      <c r="F2771" s="8">
        <f>DATE(YEAR(project_c[[#This Row],[order_date]]),MONTH(project_c[[#This Row],[order_date]]),1)</f>
        <v>45170</v>
      </c>
      <c r="G2771" s="1">
        <v>45172</v>
      </c>
      <c r="H2771">
        <v>4</v>
      </c>
      <c r="I2771">
        <v>22.18</v>
      </c>
      <c r="J2771">
        <v>80.64</v>
      </c>
      <c r="K2771">
        <v>36.28</v>
      </c>
      <c r="L2771" t="s">
        <v>462</v>
      </c>
      <c r="M2771" t="s">
        <v>38</v>
      </c>
      <c r="N2771" t="s">
        <v>10</v>
      </c>
      <c r="O2771" t="s">
        <v>22</v>
      </c>
      <c r="P2771" t="s">
        <v>1966</v>
      </c>
      <c r="Q2771" t="s">
        <v>1901</v>
      </c>
      <c r="R2771" t="s">
        <v>1909</v>
      </c>
      <c r="S2771" t="s">
        <v>23</v>
      </c>
    </row>
    <row r="2772" spans="1:19" x14ac:dyDescent="0.35">
      <c r="A2772">
        <v>8092</v>
      </c>
      <c r="B2772" t="s">
        <v>4919</v>
      </c>
      <c r="C2772" t="s">
        <v>461</v>
      </c>
      <c r="D2772" t="s">
        <v>2976</v>
      </c>
      <c r="E2772">
        <v>2</v>
      </c>
      <c r="F2772" s="8">
        <f>DATE(YEAR(project_c[[#This Row],[order_date]]),MONTH(project_c[[#This Row],[order_date]]),1)</f>
        <v>45200</v>
      </c>
      <c r="G2772" s="1">
        <v>45219</v>
      </c>
      <c r="H2772">
        <v>5</v>
      </c>
      <c r="I2772">
        <v>0.46</v>
      </c>
      <c r="J2772">
        <v>1.5840000000000001</v>
      </c>
      <c r="K2772">
        <v>0.66400000000000003</v>
      </c>
      <c r="L2772" t="s">
        <v>462</v>
      </c>
      <c r="M2772" t="s">
        <v>38</v>
      </c>
      <c r="N2772" t="s">
        <v>10</v>
      </c>
      <c r="O2772" t="s">
        <v>22</v>
      </c>
      <c r="P2772" t="s">
        <v>2977</v>
      </c>
      <c r="Q2772" t="s">
        <v>2522</v>
      </c>
      <c r="R2772" t="s">
        <v>2616</v>
      </c>
      <c r="S2772" t="s">
        <v>23</v>
      </c>
    </row>
    <row r="2773" spans="1:19" x14ac:dyDescent="0.35">
      <c r="A2773">
        <v>10082</v>
      </c>
      <c r="B2773" t="s">
        <v>4920</v>
      </c>
      <c r="C2773" t="s">
        <v>461</v>
      </c>
      <c r="D2773" t="s">
        <v>2097</v>
      </c>
      <c r="E2773">
        <v>2</v>
      </c>
      <c r="F2773" s="8">
        <f>DATE(YEAR(project_c[[#This Row],[order_date]]),MONTH(project_c[[#This Row],[order_date]]),1)</f>
        <v>45352</v>
      </c>
      <c r="G2773" s="1">
        <v>45371</v>
      </c>
      <c r="H2773">
        <v>5</v>
      </c>
      <c r="I2773">
        <v>28.45</v>
      </c>
      <c r="J2773">
        <v>170.6712</v>
      </c>
      <c r="K2773">
        <v>113.77119999999999</v>
      </c>
      <c r="L2773" t="s">
        <v>462</v>
      </c>
      <c r="M2773" t="s">
        <v>38</v>
      </c>
      <c r="N2773" t="s">
        <v>10</v>
      </c>
      <c r="O2773" t="s">
        <v>22</v>
      </c>
      <c r="P2773" t="s">
        <v>2098</v>
      </c>
      <c r="Q2773" t="s">
        <v>1901</v>
      </c>
      <c r="R2773" t="s">
        <v>1902</v>
      </c>
      <c r="S2773" t="s">
        <v>23</v>
      </c>
    </row>
    <row r="2774" spans="1:19" x14ac:dyDescent="0.35">
      <c r="A2774">
        <v>10517</v>
      </c>
      <c r="B2774" t="s">
        <v>4918</v>
      </c>
      <c r="C2774" t="s">
        <v>461</v>
      </c>
      <c r="D2774" t="s">
        <v>2097</v>
      </c>
      <c r="E2774">
        <v>1</v>
      </c>
      <c r="F2774" s="8">
        <f>DATE(YEAR(project_c[[#This Row],[order_date]]),MONTH(project_c[[#This Row],[order_date]]),1)</f>
        <v>45292</v>
      </c>
      <c r="G2774" s="1">
        <v>45301</v>
      </c>
      <c r="H2774">
        <v>5</v>
      </c>
      <c r="I2774">
        <v>28.45</v>
      </c>
      <c r="J2774">
        <v>85.335599999999999</v>
      </c>
      <c r="K2774">
        <v>56.885599999999997</v>
      </c>
      <c r="L2774" t="s">
        <v>462</v>
      </c>
      <c r="M2774" t="s">
        <v>38</v>
      </c>
      <c r="N2774" t="s">
        <v>10</v>
      </c>
      <c r="O2774" t="s">
        <v>22</v>
      </c>
      <c r="P2774" t="s">
        <v>2098</v>
      </c>
      <c r="Q2774" t="s">
        <v>1901</v>
      </c>
      <c r="R2774" t="s">
        <v>1902</v>
      </c>
      <c r="S2774" t="s">
        <v>23</v>
      </c>
    </row>
    <row r="2775" spans="1:19" x14ac:dyDescent="0.35">
      <c r="A2775">
        <v>10812</v>
      </c>
      <c r="B2775" t="s">
        <v>4920</v>
      </c>
      <c r="C2775" t="s">
        <v>461</v>
      </c>
      <c r="D2775" t="s">
        <v>2097</v>
      </c>
      <c r="E2775">
        <v>4</v>
      </c>
      <c r="F2775" s="8">
        <f>DATE(YEAR(project_c[[#This Row],[order_date]]),MONTH(project_c[[#This Row],[order_date]]),1)</f>
        <v>45352</v>
      </c>
      <c r="G2775" s="1">
        <v>45362</v>
      </c>
      <c r="H2775">
        <v>3</v>
      </c>
      <c r="I2775">
        <v>28.45</v>
      </c>
      <c r="J2775">
        <v>341.3424</v>
      </c>
      <c r="K2775">
        <v>227.54239999999999</v>
      </c>
      <c r="L2775" t="s">
        <v>462</v>
      </c>
      <c r="M2775" t="s">
        <v>38</v>
      </c>
      <c r="N2775" t="s">
        <v>10</v>
      </c>
      <c r="O2775" t="s">
        <v>22</v>
      </c>
      <c r="P2775" t="s">
        <v>2098</v>
      </c>
      <c r="Q2775" t="s">
        <v>1901</v>
      </c>
      <c r="R2775" t="s">
        <v>1902</v>
      </c>
      <c r="S2775" t="s">
        <v>23</v>
      </c>
    </row>
    <row r="2776" spans="1:19" x14ac:dyDescent="0.35">
      <c r="A2776">
        <v>11412</v>
      </c>
      <c r="B2776" t="s">
        <v>4920</v>
      </c>
      <c r="C2776" t="s">
        <v>461</v>
      </c>
      <c r="D2776" t="s">
        <v>2097</v>
      </c>
      <c r="E2776">
        <v>5</v>
      </c>
      <c r="F2776" s="8">
        <f>DATE(YEAR(project_c[[#This Row],[order_date]]),MONTH(project_c[[#This Row],[order_date]]),1)</f>
        <v>45323</v>
      </c>
      <c r="G2776" s="1">
        <v>45326</v>
      </c>
      <c r="H2776">
        <v>5</v>
      </c>
      <c r="I2776">
        <v>28.45</v>
      </c>
      <c r="J2776">
        <v>426.678</v>
      </c>
      <c r="K2776">
        <v>284.428</v>
      </c>
      <c r="L2776" t="s">
        <v>462</v>
      </c>
      <c r="M2776" t="s">
        <v>38</v>
      </c>
      <c r="N2776" t="s">
        <v>10</v>
      </c>
      <c r="O2776" t="s">
        <v>22</v>
      </c>
      <c r="P2776" t="s">
        <v>2098</v>
      </c>
      <c r="Q2776" t="s">
        <v>1901</v>
      </c>
      <c r="R2776" t="s">
        <v>1902</v>
      </c>
      <c r="S2776" t="s">
        <v>23</v>
      </c>
    </row>
    <row r="2777" spans="1:19" x14ac:dyDescent="0.35">
      <c r="A2777">
        <v>11480</v>
      </c>
      <c r="B2777" t="s">
        <v>4920</v>
      </c>
      <c r="C2777" t="s">
        <v>461</v>
      </c>
      <c r="D2777" t="s">
        <v>2097</v>
      </c>
      <c r="E2777">
        <v>5</v>
      </c>
      <c r="F2777" s="8">
        <f>DATE(YEAR(project_c[[#This Row],[order_date]]),MONTH(project_c[[#This Row],[order_date]]),1)</f>
        <v>45292</v>
      </c>
      <c r="G2777" s="1">
        <v>45313</v>
      </c>
      <c r="H2777">
        <v>3</v>
      </c>
      <c r="I2777">
        <v>28.45</v>
      </c>
      <c r="J2777">
        <v>426.678</v>
      </c>
      <c r="K2777">
        <v>284.428</v>
      </c>
      <c r="L2777" t="s">
        <v>462</v>
      </c>
      <c r="M2777" t="s">
        <v>38</v>
      </c>
      <c r="N2777" t="s">
        <v>10</v>
      </c>
      <c r="O2777" t="s">
        <v>22</v>
      </c>
      <c r="P2777" t="s">
        <v>2098</v>
      </c>
      <c r="Q2777" t="s">
        <v>1901</v>
      </c>
      <c r="R2777" t="s">
        <v>1902</v>
      </c>
      <c r="S2777" t="s">
        <v>23</v>
      </c>
    </row>
    <row r="2778" spans="1:19" x14ac:dyDescent="0.35">
      <c r="A2778">
        <v>11692</v>
      </c>
      <c r="B2778" t="s">
        <v>4918</v>
      </c>
      <c r="C2778" t="s">
        <v>461</v>
      </c>
      <c r="D2778" t="s">
        <v>2097</v>
      </c>
      <c r="E2778">
        <v>2</v>
      </c>
      <c r="F2778" s="8">
        <f>DATE(YEAR(project_c[[#This Row],[order_date]]),MONTH(project_c[[#This Row],[order_date]]),1)</f>
        <v>45474</v>
      </c>
      <c r="G2778" s="1">
        <v>45495</v>
      </c>
      <c r="H2778">
        <v>1</v>
      </c>
      <c r="I2778">
        <v>28.45</v>
      </c>
      <c r="J2778">
        <v>170.6712</v>
      </c>
      <c r="K2778">
        <v>113.77119999999999</v>
      </c>
      <c r="L2778" t="s">
        <v>462</v>
      </c>
      <c r="M2778" t="s">
        <v>38</v>
      </c>
      <c r="N2778" t="s">
        <v>10</v>
      </c>
      <c r="O2778" t="s">
        <v>22</v>
      </c>
      <c r="P2778" t="s">
        <v>2098</v>
      </c>
      <c r="Q2778" t="s">
        <v>1901</v>
      </c>
      <c r="R2778" t="s">
        <v>1902</v>
      </c>
      <c r="S2778" t="s">
        <v>23</v>
      </c>
    </row>
    <row r="2779" spans="1:19" x14ac:dyDescent="0.35">
      <c r="A2779">
        <v>11880</v>
      </c>
      <c r="B2779" t="s">
        <v>4918</v>
      </c>
      <c r="C2779" t="s">
        <v>461</v>
      </c>
      <c r="D2779" t="s">
        <v>2097</v>
      </c>
      <c r="E2779">
        <v>2</v>
      </c>
      <c r="F2779" s="8">
        <f>DATE(YEAR(project_c[[#This Row],[order_date]]),MONTH(project_c[[#This Row],[order_date]]),1)</f>
        <v>45597</v>
      </c>
      <c r="G2779" s="1">
        <v>45597</v>
      </c>
      <c r="H2779">
        <v>4</v>
      </c>
      <c r="I2779">
        <v>28.45</v>
      </c>
      <c r="J2779">
        <v>170.6712</v>
      </c>
      <c r="K2779">
        <v>113.77119999999999</v>
      </c>
      <c r="L2779" t="s">
        <v>462</v>
      </c>
      <c r="M2779" t="s">
        <v>38</v>
      </c>
      <c r="N2779" t="s">
        <v>10</v>
      </c>
      <c r="O2779" t="s">
        <v>22</v>
      </c>
      <c r="P2779" t="s">
        <v>2098</v>
      </c>
      <c r="Q2779" t="s">
        <v>1901</v>
      </c>
      <c r="R2779" t="s">
        <v>1902</v>
      </c>
      <c r="S2779" t="s">
        <v>23</v>
      </c>
    </row>
    <row r="2780" spans="1:19" x14ac:dyDescent="0.35">
      <c r="A2780">
        <v>12524</v>
      </c>
      <c r="B2780" t="s">
        <v>4917</v>
      </c>
      <c r="C2780" t="s">
        <v>461</v>
      </c>
      <c r="D2780" t="s">
        <v>2097</v>
      </c>
      <c r="E2780">
        <v>1</v>
      </c>
      <c r="F2780" s="8">
        <f>DATE(YEAR(project_c[[#This Row],[order_date]]),MONTH(project_c[[#This Row],[order_date]]),1)</f>
        <v>45505</v>
      </c>
      <c r="G2780" s="1">
        <v>45527</v>
      </c>
      <c r="H2780">
        <v>3</v>
      </c>
      <c r="I2780">
        <v>28.45</v>
      </c>
      <c r="J2780">
        <v>85.335599999999999</v>
      </c>
      <c r="K2780">
        <v>56.885599999999997</v>
      </c>
      <c r="L2780" t="s">
        <v>462</v>
      </c>
      <c r="M2780" t="s">
        <v>38</v>
      </c>
      <c r="N2780" t="s">
        <v>10</v>
      </c>
      <c r="O2780" t="s">
        <v>22</v>
      </c>
      <c r="P2780" t="s">
        <v>2098</v>
      </c>
      <c r="Q2780" t="s">
        <v>1901</v>
      </c>
      <c r="R2780" t="s">
        <v>1902</v>
      </c>
      <c r="S2780" t="s">
        <v>23</v>
      </c>
    </row>
    <row r="2781" spans="1:19" x14ac:dyDescent="0.35">
      <c r="A2781">
        <v>12827</v>
      </c>
      <c r="B2781" t="s">
        <v>4918</v>
      </c>
      <c r="C2781" t="s">
        <v>461</v>
      </c>
      <c r="D2781" t="s">
        <v>2097</v>
      </c>
      <c r="E2781">
        <v>1</v>
      </c>
      <c r="F2781" s="8">
        <f>DATE(YEAR(project_c[[#This Row],[order_date]]),MONTH(project_c[[#This Row],[order_date]]),1)</f>
        <v>45383</v>
      </c>
      <c r="G2781" s="1">
        <v>45395</v>
      </c>
      <c r="H2781">
        <v>4</v>
      </c>
      <c r="I2781">
        <v>28.45</v>
      </c>
      <c r="J2781">
        <v>85.335599999999999</v>
      </c>
      <c r="K2781">
        <v>56.885599999999997</v>
      </c>
      <c r="L2781" t="s">
        <v>462</v>
      </c>
      <c r="M2781" t="s">
        <v>38</v>
      </c>
      <c r="N2781" t="s">
        <v>10</v>
      </c>
      <c r="O2781" t="s">
        <v>22</v>
      </c>
      <c r="P2781" t="s">
        <v>2098</v>
      </c>
      <c r="Q2781" t="s">
        <v>1901</v>
      </c>
      <c r="R2781" t="s">
        <v>1902</v>
      </c>
      <c r="S2781" t="s">
        <v>23</v>
      </c>
    </row>
    <row r="2782" spans="1:19" x14ac:dyDescent="0.35">
      <c r="A2782">
        <v>12970</v>
      </c>
      <c r="B2782" t="s">
        <v>4918</v>
      </c>
      <c r="C2782" t="s">
        <v>461</v>
      </c>
      <c r="D2782" t="s">
        <v>2097</v>
      </c>
      <c r="E2782">
        <v>2</v>
      </c>
      <c r="F2782" s="8">
        <f>DATE(YEAR(project_c[[#This Row],[order_date]]),MONTH(project_c[[#This Row],[order_date]]),1)</f>
        <v>45383</v>
      </c>
      <c r="G2782" s="1">
        <v>45392</v>
      </c>
      <c r="H2782">
        <v>1</v>
      </c>
      <c r="I2782">
        <v>28.45</v>
      </c>
      <c r="J2782">
        <v>170.6712</v>
      </c>
      <c r="K2782">
        <v>113.77119999999999</v>
      </c>
      <c r="L2782" t="s">
        <v>462</v>
      </c>
      <c r="M2782" t="s">
        <v>38</v>
      </c>
      <c r="N2782" t="s">
        <v>10</v>
      </c>
      <c r="O2782" t="s">
        <v>22</v>
      </c>
      <c r="P2782" t="s">
        <v>2098</v>
      </c>
      <c r="Q2782" t="s">
        <v>1901</v>
      </c>
      <c r="R2782" t="s">
        <v>1902</v>
      </c>
      <c r="S2782" t="s">
        <v>23</v>
      </c>
    </row>
    <row r="2783" spans="1:19" x14ac:dyDescent="0.35">
      <c r="A2783">
        <v>13235</v>
      </c>
      <c r="B2783" t="s">
        <v>4920</v>
      </c>
      <c r="C2783" t="s">
        <v>461</v>
      </c>
      <c r="D2783" t="s">
        <v>2097</v>
      </c>
      <c r="E2783">
        <v>2</v>
      </c>
      <c r="F2783" s="8">
        <f>DATE(YEAR(project_c[[#This Row],[order_date]]),MONTH(project_c[[#This Row],[order_date]]),1)</f>
        <v>45597</v>
      </c>
      <c r="G2783" s="1">
        <v>45612</v>
      </c>
      <c r="H2783">
        <v>1</v>
      </c>
      <c r="I2783">
        <v>28.45</v>
      </c>
      <c r="J2783">
        <v>170.6712</v>
      </c>
      <c r="K2783">
        <v>113.77119999999999</v>
      </c>
      <c r="L2783" t="s">
        <v>462</v>
      </c>
      <c r="M2783" t="s">
        <v>38</v>
      </c>
      <c r="N2783" t="s">
        <v>10</v>
      </c>
      <c r="O2783" t="s">
        <v>22</v>
      </c>
      <c r="P2783" t="s">
        <v>2098</v>
      </c>
      <c r="Q2783" t="s">
        <v>1901</v>
      </c>
      <c r="R2783" t="s">
        <v>1902</v>
      </c>
      <c r="S2783" t="s">
        <v>23</v>
      </c>
    </row>
    <row r="2784" spans="1:19" x14ac:dyDescent="0.35">
      <c r="A2784">
        <v>13256</v>
      </c>
      <c r="B2784" t="s">
        <v>4917</v>
      </c>
      <c r="C2784" t="s">
        <v>461</v>
      </c>
      <c r="D2784" t="s">
        <v>2097</v>
      </c>
      <c r="E2784">
        <v>1</v>
      </c>
      <c r="F2784" s="8">
        <f>DATE(YEAR(project_c[[#This Row],[order_date]]),MONTH(project_c[[#This Row],[order_date]]),1)</f>
        <v>45474</v>
      </c>
      <c r="G2784" s="1">
        <v>45483</v>
      </c>
      <c r="H2784">
        <v>1</v>
      </c>
      <c r="I2784">
        <v>28.45</v>
      </c>
      <c r="J2784">
        <v>85.335599999999999</v>
      </c>
      <c r="K2784">
        <v>56.885599999999997</v>
      </c>
      <c r="L2784" t="s">
        <v>462</v>
      </c>
      <c r="M2784" t="s">
        <v>38</v>
      </c>
      <c r="N2784" t="s">
        <v>10</v>
      </c>
      <c r="O2784" t="s">
        <v>22</v>
      </c>
      <c r="P2784" t="s">
        <v>2098</v>
      </c>
      <c r="Q2784" t="s">
        <v>1901</v>
      </c>
      <c r="R2784" t="s">
        <v>1902</v>
      </c>
      <c r="S2784" t="s">
        <v>23</v>
      </c>
    </row>
    <row r="2785" spans="1:19" x14ac:dyDescent="0.35">
      <c r="A2785">
        <v>13295</v>
      </c>
      <c r="B2785" t="s">
        <v>4920</v>
      </c>
      <c r="C2785" t="s">
        <v>461</v>
      </c>
      <c r="D2785" t="s">
        <v>2097</v>
      </c>
      <c r="E2785">
        <v>1</v>
      </c>
      <c r="F2785" s="8">
        <f>DATE(YEAR(project_c[[#This Row],[order_date]]),MONTH(project_c[[#This Row],[order_date]]),1)</f>
        <v>45352</v>
      </c>
      <c r="G2785" s="1">
        <v>45370</v>
      </c>
      <c r="H2785">
        <v>1</v>
      </c>
      <c r="I2785">
        <v>28.45</v>
      </c>
      <c r="J2785">
        <v>85.335599999999999</v>
      </c>
      <c r="K2785">
        <v>56.885599999999997</v>
      </c>
      <c r="L2785" t="s">
        <v>462</v>
      </c>
      <c r="M2785" t="s">
        <v>38</v>
      </c>
      <c r="N2785" t="s">
        <v>10</v>
      </c>
      <c r="O2785" t="s">
        <v>22</v>
      </c>
      <c r="P2785" t="s">
        <v>2098</v>
      </c>
      <c r="Q2785" t="s">
        <v>1901</v>
      </c>
      <c r="R2785" t="s">
        <v>1902</v>
      </c>
      <c r="S2785" t="s">
        <v>23</v>
      </c>
    </row>
    <row r="2786" spans="1:19" x14ac:dyDescent="0.35">
      <c r="A2786">
        <v>13332</v>
      </c>
      <c r="B2786" t="s">
        <v>4920</v>
      </c>
      <c r="C2786" t="s">
        <v>461</v>
      </c>
      <c r="D2786" t="s">
        <v>2097</v>
      </c>
      <c r="E2786">
        <v>1</v>
      </c>
      <c r="F2786" s="8">
        <f>DATE(YEAR(project_c[[#This Row],[order_date]]),MONTH(project_c[[#This Row],[order_date]]),1)</f>
        <v>45597</v>
      </c>
      <c r="G2786" s="1">
        <v>45602</v>
      </c>
      <c r="H2786">
        <v>3</v>
      </c>
      <c r="I2786">
        <v>28.45</v>
      </c>
      <c r="J2786">
        <v>85.335599999999999</v>
      </c>
      <c r="K2786">
        <v>56.885599999999997</v>
      </c>
      <c r="L2786" t="s">
        <v>462</v>
      </c>
      <c r="M2786" t="s">
        <v>38</v>
      </c>
      <c r="N2786" t="s">
        <v>10</v>
      </c>
      <c r="O2786" t="s">
        <v>22</v>
      </c>
      <c r="P2786" t="s">
        <v>2098</v>
      </c>
      <c r="Q2786" t="s">
        <v>1901</v>
      </c>
      <c r="R2786" t="s">
        <v>1902</v>
      </c>
      <c r="S2786" t="s">
        <v>23</v>
      </c>
    </row>
    <row r="2787" spans="1:19" x14ac:dyDescent="0.35">
      <c r="A2787">
        <v>13402</v>
      </c>
      <c r="B2787" t="s">
        <v>4918</v>
      </c>
      <c r="C2787" t="s">
        <v>461</v>
      </c>
      <c r="D2787" t="s">
        <v>2097</v>
      </c>
      <c r="E2787">
        <v>1</v>
      </c>
      <c r="F2787" s="8">
        <f>DATE(YEAR(project_c[[#This Row],[order_date]]),MONTH(project_c[[#This Row],[order_date]]),1)</f>
        <v>45505</v>
      </c>
      <c r="G2787" s="1">
        <v>45527</v>
      </c>
      <c r="H2787">
        <v>2</v>
      </c>
      <c r="I2787">
        <v>28.45</v>
      </c>
      <c r="J2787">
        <v>85.335599999999999</v>
      </c>
      <c r="K2787">
        <v>56.885599999999997</v>
      </c>
      <c r="L2787" t="s">
        <v>462</v>
      </c>
      <c r="M2787" t="s">
        <v>38</v>
      </c>
      <c r="N2787" t="s">
        <v>10</v>
      </c>
      <c r="O2787" t="s">
        <v>22</v>
      </c>
      <c r="P2787" t="s">
        <v>2098</v>
      </c>
      <c r="Q2787" t="s">
        <v>1901</v>
      </c>
      <c r="R2787" t="s">
        <v>1902</v>
      </c>
      <c r="S2787" t="s">
        <v>23</v>
      </c>
    </row>
    <row r="2788" spans="1:19" x14ac:dyDescent="0.35">
      <c r="A2788">
        <v>13494</v>
      </c>
      <c r="B2788" t="s">
        <v>4920</v>
      </c>
      <c r="C2788" t="s">
        <v>461</v>
      </c>
      <c r="D2788" t="s">
        <v>2097</v>
      </c>
      <c r="E2788">
        <v>2</v>
      </c>
      <c r="F2788" s="8">
        <f>DATE(YEAR(project_c[[#This Row],[order_date]]),MONTH(project_c[[#This Row],[order_date]]),1)</f>
        <v>45597</v>
      </c>
      <c r="G2788" s="1">
        <v>45612</v>
      </c>
      <c r="H2788">
        <v>5</v>
      </c>
      <c r="I2788">
        <v>28.45</v>
      </c>
      <c r="J2788">
        <v>170.6712</v>
      </c>
      <c r="K2788">
        <v>113.77119999999999</v>
      </c>
      <c r="L2788" t="s">
        <v>462</v>
      </c>
      <c r="M2788" t="s">
        <v>38</v>
      </c>
      <c r="N2788" t="s">
        <v>10</v>
      </c>
      <c r="O2788" t="s">
        <v>22</v>
      </c>
      <c r="P2788" t="s">
        <v>2098</v>
      </c>
      <c r="Q2788" t="s">
        <v>1901</v>
      </c>
      <c r="R2788" t="s">
        <v>1902</v>
      </c>
      <c r="S2788" t="s">
        <v>23</v>
      </c>
    </row>
    <row r="2789" spans="1:19" x14ac:dyDescent="0.35">
      <c r="A2789">
        <v>13684</v>
      </c>
      <c r="B2789" t="s">
        <v>4917</v>
      </c>
      <c r="C2789" t="s">
        <v>461</v>
      </c>
      <c r="D2789" t="s">
        <v>2097</v>
      </c>
      <c r="E2789">
        <v>2</v>
      </c>
      <c r="F2789" s="8">
        <f>DATE(YEAR(project_c[[#This Row],[order_date]]),MONTH(project_c[[#This Row],[order_date]]),1)</f>
        <v>45566</v>
      </c>
      <c r="G2789" s="1">
        <v>45570</v>
      </c>
      <c r="H2789">
        <v>3</v>
      </c>
      <c r="I2789">
        <v>28.45</v>
      </c>
      <c r="J2789">
        <v>170.6712</v>
      </c>
      <c r="K2789">
        <v>113.77119999999999</v>
      </c>
      <c r="L2789" t="s">
        <v>462</v>
      </c>
      <c r="M2789" t="s">
        <v>38</v>
      </c>
      <c r="N2789" t="s">
        <v>10</v>
      </c>
      <c r="O2789" t="s">
        <v>22</v>
      </c>
      <c r="P2789" t="s">
        <v>2098</v>
      </c>
      <c r="Q2789" t="s">
        <v>1901</v>
      </c>
      <c r="R2789" t="s">
        <v>1902</v>
      </c>
      <c r="S2789" t="s">
        <v>23</v>
      </c>
    </row>
    <row r="2790" spans="1:19" x14ac:dyDescent="0.35">
      <c r="A2790">
        <v>14251</v>
      </c>
      <c r="B2790" t="s">
        <v>4920</v>
      </c>
      <c r="C2790" t="s">
        <v>461</v>
      </c>
      <c r="D2790" t="s">
        <v>2097</v>
      </c>
      <c r="E2790">
        <v>1</v>
      </c>
      <c r="F2790" s="8">
        <f>DATE(YEAR(project_c[[#This Row],[order_date]]),MONTH(project_c[[#This Row],[order_date]]),1)</f>
        <v>45627</v>
      </c>
      <c r="G2790" s="1">
        <v>45637</v>
      </c>
      <c r="H2790">
        <v>2</v>
      </c>
      <c r="I2790">
        <v>28.45</v>
      </c>
      <c r="J2790">
        <v>85.335599999999999</v>
      </c>
      <c r="K2790">
        <v>56.885599999999997</v>
      </c>
      <c r="L2790" t="s">
        <v>462</v>
      </c>
      <c r="M2790" t="s">
        <v>38</v>
      </c>
      <c r="N2790" t="s">
        <v>10</v>
      </c>
      <c r="O2790" t="s">
        <v>22</v>
      </c>
      <c r="P2790" t="s">
        <v>2098</v>
      </c>
      <c r="Q2790" t="s">
        <v>1901</v>
      </c>
      <c r="R2790" t="s">
        <v>1902</v>
      </c>
      <c r="S2790" t="s">
        <v>23</v>
      </c>
    </row>
    <row r="2791" spans="1:19" x14ac:dyDescent="0.35">
      <c r="A2791">
        <v>14293</v>
      </c>
      <c r="B2791" t="s">
        <v>4917</v>
      </c>
      <c r="C2791" t="s">
        <v>461</v>
      </c>
      <c r="D2791" t="s">
        <v>2097</v>
      </c>
      <c r="E2791">
        <v>2</v>
      </c>
      <c r="F2791" s="8">
        <f>DATE(YEAR(project_c[[#This Row],[order_date]]),MONTH(project_c[[#This Row],[order_date]]),1)</f>
        <v>45627</v>
      </c>
      <c r="G2791" s="1">
        <v>45634</v>
      </c>
      <c r="H2791">
        <v>2</v>
      </c>
      <c r="I2791">
        <v>28.45</v>
      </c>
      <c r="J2791">
        <v>170.6712</v>
      </c>
      <c r="K2791">
        <v>113.77119999999999</v>
      </c>
      <c r="L2791" t="s">
        <v>462</v>
      </c>
      <c r="M2791" t="s">
        <v>38</v>
      </c>
      <c r="N2791" t="s">
        <v>10</v>
      </c>
      <c r="O2791" t="s">
        <v>22</v>
      </c>
      <c r="P2791" t="s">
        <v>2098</v>
      </c>
      <c r="Q2791" t="s">
        <v>1901</v>
      </c>
      <c r="R2791" t="s">
        <v>1902</v>
      </c>
      <c r="S2791" t="s">
        <v>23</v>
      </c>
    </row>
    <row r="2792" spans="1:19" x14ac:dyDescent="0.35">
      <c r="A2792">
        <v>378</v>
      </c>
      <c r="B2792" t="s">
        <v>4920</v>
      </c>
      <c r="C2792" t="s">
        <v>463</v>
      </c>
      <c r="D2792" t="s">
        <v>4429</v>
      </c>
      <c r="E2792">
        <v>6</v>
      </c>
      <c r="F2792" s="8">
        <f>DATE(YEAR(project_c[[#This Row],[order_date]]),MONTH(project_c[[#This Row],[order_date]]),1)</f>
        <v>44105</v>
      </c>
      <c r="G2792" s="1">
        <v>44132</v>
      </c>
      <c r="H2792">
        <v>3</v>
      </c>
      <c r="I2792">
        <v>41.13</v>
      </c>
      <c r="J2792">
        <v>524.43299999999999</v>
      </c>
      <c r="K2792">
        <v>277.65300000000002</v>
      </c>
      <c r="L2792" t="s">
        <v>464</v>
      </c>
      <c r="M2792" t="s">
        <v>38</v>
      </c>
      <c r="N2792" t="s">
        <v>10</v>
      </c>
      <c r="O2792" t="s">
        <v>48</v>
      </c>
      <c r="P2792" t="s">
        <v>4430</v>
      </c>
      <c r="Q2792" t="s">
        <v>4250</v>
      </c>
      <c r="R2792" t="s">
        <v>4258</v>
      </c>
      <c r="S2792" t="s">
        <v>13</v>
      </c>
    </row>
    <row r="2793" spans="1:19" x14ac:dyDescent="0.35">
      <c r="A2793">
        <v>377</v>
      </c>
      <c r="B2793" t="s">
        <v>4920</v>
      </c>
      <c r="C2793" t="s">
        <v>463</v>
      </c>
      <c r="D2793" t="s">
        <v>2932</v>
      </c>
      <c r="E2793">
        <v>2</v>
      </c>
      <c r="F2793" s="8">
        <f>DATE(YEAR(project_c[[#This Row],[order_date]]),MONTH(project_c[[#This Row],[order_date]]),1)</f>
        <v>44105</v>
      </c>
      <c r="G2793" s="1">
        <v>44132</v>
      </c>
      <c r="H2793">
        <v>3</v>
      </c>
      <c r="I2793">
        <v>132.19999999999999</v>
      </c>
      <c r="J2793">
        <v>480.74</v>
      </c>
      <c r="K2793">
        <v>216.34</v>
      </c>
      <c r="L2793" t="s">
        <v>464</v>
      </c>
      <c r="M2793" t="s">
        <v>38</v>
      </c>
      <c r="N2793" t="s">
        <v>10</v>
      </c>
      <c r="O2793" t="s">
        <v>48</v>
      </c>
      <c r="P2793" t="s">
        <v>2933</v>
      </c>
      <c r="Q2793" t="s">
        <v>2522</v>
      </c>
      <c r="R2793" t="s">
        <v>2807</v>
      </c>
      <c r="S2793" t="s">
        <v>13</v>
      </c>
    </row>
    <row r="2794" spans="1:19" x14ac:dyDescent="0.35">
      <c r="A2794">
        <v>375</v>
      </c>
      <c r="B2794" t="s">
        <v>4920</v>
      </c>
      <c r="C2794" t="s">
        <v>463</v>
      </c>
      <c r="D2794" t="s">
        <v>3120</v>
      </c>
      <c r="E2794">
        <v>2</v>
      </c>
      <c r="F2794" s="8">
        <f>DATE(YEAR(project_c[[#This Row],[order_date]]),MONTH(project_c[[#This Row],[order_date]]),1)</f>
        <v>44105</v>
      </c>
      <c r="G2794" s="1">
        <v>44132</v>
      </c>
      <c r="H2794">
        <v>3</v>
      </c>
      <c r="I2794">
        <v>1.69</v>
      </c>
      <c r="J2794">
        <v>5.7439999999999998</v>
      </c>
      <c r="K2794">
        <v>2.3639999999999999</v>
      </c>
      <c r="L2794" t="s">
        <v>464</v>
      </c>
      <c r="M2794" t="s">
        <v>38</v>
      </c>
      <c r="N2794" t="s">
        <v>10</v>
      </c>
      <c r="O2794" t="s">
        <v>48</v>
      </c>
      <c r="P2794" t="s">
        <v>3121</v>
      </c>
      <c r="Q2794" t="s">
        <v>2522</v>
      </c>
      <c r="R2794" t="s">
        <v>2523</v>
      </c>
      <c r="S2794" t="s">
        <v>13</v>
      </c>
    </row>
    <row r="2795" spans="1:19" x14ac:dyDescent="0.35">
      <c r="A2795">
        <v>376</v>
      </c>
      <c r="B2795" t="s">
        <v>4920</v>
      </c>
      <c r="C2795" t="s">
        <v>463</v>
      </c>
      <c r="D2795" t="s">
        <v>3054</v>
      </c>
      <c r="E2795">
        <v>2</v>
      </c>
      <c r="F2795" s="8">
        <f>DATE(YEAR(project_c[[#This Row],[order_date]]),MONTH(project_c[[#This Row],[order_date]]),1)</f>
        <v>44105</v>
      </c>
      <c r="G2795" s="1">
        <v>44132</v>
      </c>
      <c r="H2795">
        <v>3</v>
      </c>
      <c r="I2795">
        <v>1.07</v>
      </c>
      <c r="J2795">
        <v>6.28</v>
      </c>
      <c r="K2795">
        <v>4.1399999999999997</v>
      </c>
      <c r="L2795" t="s">
        <v>464</v>
      </c>
      <c r="M2795" t="s">
        <v>38</v>
      </c>
      <c r="N2795" t="s">
        <v>10</v>
      </c>
      <c r="O2795" t="s">
        <v>48</v>
      </c>
      <c r="P2795" t="s">
        <v>3055</v>
      </c>
      <c r="Q2795" t="s">
        <v>2522</v>
      </c>
      <c r="R2795" t="s">
        <v>2807</v>
      </c>
      <c r="S2795" t="s">
        <v>13</v>
      </c>
    </row>
    <row r="2796" spans="1:19" x14ac:dyDescent="0.35">
      <c r="A2796">
        <v>379</v>
      </c>
      <c r="B2796" t="s">
        <v>4920</v>
      </c>
      <c r="C2796" t="s">
        <v>463</v>
      </c>
      <c r="D2796" t="s">
        <v>4224</v>
      </c>
      <c r="E2796">
        <v>5</v>
      </c>
      <c r="F2796" s="8">
        <f>DATE(YEAR(project_c[[#This Row],[order_date]]),MONTH(project_c[[#This Row],[order_date]]),1)</f>
        <v>44105</v>
      </c>
      <c r="G2796" s="1">
        <v>44132</v>
      </c>
      <c r="H2796">
        <v>3</v>
      </c>
      <c r="I2796">
        <v>14.14</v>
      </c>
      <c r="J2796">
        <v>141.4</v>
      </c>
      <c r="K2796">
        <v>70.7</v>
      </c>
      <c r="L2796" t="s">
        <v>464</v>
      </c>
      <c r="M2796" t="s">
        <v>38</v>
      </c>
      <c r="N2796" t="s">
        <v>10</v>
      </c>
      <c r="O2796" t="s">
        <v>48</v>
      </c>
      <c r="P2796" t="s">
        <v>4225</v>
      </c>
      <c r="Q2796" t="s">
        <v>2522</v>
      </c>
      <c r="R2796" t="s">
        <v>2559</v>
      </c>
      <c r="S2796" t="s">
        <v>13</v>
      </c>
    </row>
    <row r="2797" spans="1:19" x14ac:dyDescent="0.35">
      <c r="A2797">
        <v>3392</v>
      </c>
      <c r="B2797" t="s">
        <v>4919</v>
      </c>
      <c r="C2797" t="s">
        <v>463</v>
      </c>
      <c r="D2797" t="s">
        <v>2300</v>
      </c>
      <c r="E2797">
        <v>5</v>
      </c>
      <c r="F2797" s="8">
        <f>DATE(YEAR(project_c[[#This Row],[order_date]]),MONTH(project_c[[#This Row],[order_date]]),1)</f>
        <v>44409</v>
      </c>
      <c r="G2797" s="1">
        <v>44436</v>
      </c>
      <c r="H2797">
        <v>4</v>
      </c>
      <c r="I2797">
        <v>33.6</v>
      </c>
      <c r="J2797">
        <v>2239.96</v>
      </c>
      <c r="K2797">
        <v>2071.96</v>
      </c>
      <c r="L2797" t="s">
        <v>464</v>
      </c>
      <c r="M2797" t="s">
        <v>38</v>
      </c>
      <c r="N2797" t="s">
        <v>10</v>
      </c>
      <c r="O2797" t="s">
        <v>48</v>
      </c>
      <c r="P2797" t="s">
        <v>2301</v>
      </c>
      <c r="Q2797" t="s">
        <v>1901</v>
      </c>
      <c r="R2797" t="s">
        <v>2199</v>
      </c>
      <c r="S2797" t="s">
        <v>13</v>
      </c>
    </row>
    <row r="2798" spans="1:19" x14ac:dyDescent="0.35">
      <c r="A2798">
        <v>3841</v>
      </c>
      <c r="B2798" t="s">
        <v>4920</v>
      </c>
      <c r="C2798" t="s">
        <v>463</v>
      </c>
      <c r="D2798" t="s">
        <v>4304</v>
      </c>
      <c r="E2798">
        <v>4</v>
      </c>
      <c r="F2798" s="8">
        <f>DATE(YEAR(project_c[[#This Row],[order_date]]),MONTH(project_c[[#This Row],[order_date]]),1)</f>
        <v>44378</v>
      </c>
      <c r="G2798" s="1">
        <v>44388</v>
      </c>
      <c r="H2798">
        <v>1</v>
      </c>
      <c r="I2798">
        <v>21.48</v>
      </c>
      <c r="J2798">
        <v>139.88800000000001</v>
      </c>
      <c r="K2798">
        <v>53.968000000000004</v>
      </c>
      <c r="L2798" t="s">
        <v>464</v>
      </c>
      <c r="M2798" t="s">
        <v>38</v>
      </c>
      <c r="N2798" t="s">
        <v>10</v>
      </c>
      <c r="O2798" t="s">
        <v>48</v>
      </c>
      <c r="P2798" t="s">
        <v>4305</v>
      </c>
      <c r="Q2798" t="s">
        <v>4250</v>
      </c>
      <c r="R2798" t="s">
        <v>4306</v>
      </c>
      <c r="S2798" t="s">
        <v>13</v>
      </c>
    </row>
    <row r="2799" spans="1:19" x14ac:dyDescent="0.35">
      <c r="A2799">
        <v>3842</v>
      </c>
      <c r="B2799" t="s">
        <v>4920</v>
      </c>
      <c r="C2799" t="s">
        <v>463</v>
      </c>
      <c r="D2799" t="s">
        <v>2260</v>
      </c>
      <c r="E2799">
        <v>2</v>
      </c>
      <c r="F2799" s="8">
        <f>DATE(YEAR(project_c[[#This Row],[order_date]]),MONTH(project_c[[#This Row],[order_date]]),1)</f>
        <v>44378</v>
      </c>
      <c r="G2799" s="1">
        <v>44388</v>
      </c>
      <c r="H2799">
        <v>1</v>
      </c>
      <c r="I2799">
        <v>148.93</v>
      </c>
      <c r="J2799">
        <v>572.79999999999995</v>
      </c>
      <c r="K2799">
        <v>274.94</v>
      </c>
      <c r="L2799" t="s">
        <v>464</v>
      </c>
      <c r="M2799" t="s">
        <v>38</v>
      </c>
      <c r="N2799" t="s">
        <v>10</v>
      </c>
      <c r="O2799" t="s">
        <v>48</v>
      </c>
      <c r="P2799" t="s">
        <v>2261</v>
      </c>
      <c r="Q2799" t="s">
        <v>1901</v>
      </c>
      <c r="R2799" t="s">
        <v>1902</v>
      </c>
      <c r="S2799" t="s">
        <v>13</v>
      </c>
    </row>
    <row r="2800" spans="1:19" x14ac:dyDescent="0.35">
      <c r="A2800">
        <v>3843</v>
      </c>
      <c r="B2800" t="s">
        <v>4920</v>
      </c>
      <c r="C2800" t="s">
        <v>463</v>
      </c>
      <c r="D2800" t="s">
        <v>2560</v>
      </c>
      <c r="E2800">
        <v>7</v>
      </c>
      <c r="F2800" s="8">
        <f>DATE(YEAR(project_c[[#This Row],[order_date]]),MONTH(project_c[[#This Row],[order_date]]),1)</f>
        <v>44378</v>
      </c>
      <c r="G2800" s="1">
        <v>44388</v>
      </c>
      <c r="H2800">
        <v>1</v>
      </c>
      <c r="I2800">
        <v>4.42</v>
      </c>
      <c r="J2800">
        <v>221.06</v>
      </c>
      <c r="K2800">
        <v>190.12</v>
      </c>
      <c r="L2800" t="s">
        <v>464</v>
      </c>
      <c r="M2800" t="s">
        <v>38</v>
      </c>
      <c r="N2800" t="s">
        <v>10</v>
      </c>
      <c r="O2800" t="s">
        <v>48</v>
      </c>
      <c r="P2800" t="s">
        <v>2561</v>
      </c>
      <c r="Q2800" t="s">
        <v>2522</v>
      </c>
      <c r="R2800" t="s">
        <v>2523</v>
      </c>
      <c r="S2800" t="s">
        <v>13</v>
      </c>
    </row>
    <row r="2801" spans="1:19" x14ac:dyDescent="0.35">
      <c r="A2801">
        <v>6858</v>
      </c>
      <c r="B2801" t="s">
        <v>4919</v>
      </c>
      <c r="C2801" t="s">
        <v>463</v>
      </c>
      <c r="D2801" t="s">
        <v>3304</v>
      </c>
      <c r="E2801">
        <v>1</v>
      </c>
      <c r="F2801" s="8">
        <f>DATE(YEAR(project_c[[#This Row],[order_date]]),MONTH(project_c[[#This Row],[order_date]]),1)</f>
        <v>45231</v>
      </c>
      <c r="G2801" s="1">
        <v>45254</v>
      </c>
      <c r="H2801">
        <v>4</v>
      </c>
      <c r="I2801">
        <v>0.28000000000000003</v>
      </c>
      <c r="J2801">
        <v>4.7</v>
      </c>
      <c r="K2801">
        <v>4.42</v>
      </c>
      <c r="L2801" t="s">
        <v>464</v>
      </c>
      <c r="M2801" t="s">
        <v>38</v>
      </c>
      <c r="N2801" t="s">
        <v>10</v>
      </c>
      <c r="O2801" t="s">
        <v>48</v>
      </c>
      <c r="P2801" t="s">
        <v>3305</v>
      </c>
      <c r="Q2801" t="s">
        <v>2522</v>
      </c>
      <c r="R2801" t="s">
        <v>2542</v>
      </c>
      <c r="S2801" t="s">
        <v>13</v>
      </c>
    </row>
    <row r="2802" spans="1:19" x14ac:dyDescent="0.35">
      <c r="A2802">
        <v>6859</v>
      </c>
      <c r="B2802" t="s">
        <v>4919</v>
      </c>
      <c r="C2802" t="s">
        <v>463</v>
      </c>
      <c r="D2802" t="s">
        <v>4539</v>
      </c>
      <c r="E2802">
        <v>6</v>
      </c>
      <c r="F2802" s="8">
        <f>DATE(YEAR(project_c[[#This Row],[order_date]]),MONTH(project_c[[#This Row],[order_date]]),1)</f>
        <v>45231</v>
      </c>
      <c r="G2802" s="1">
        <v>45254</v>
      </c>
      <c r="H2802">
        <v>4</v>
      </c>
      <c r="I2802">
        <v>25.34</v>
      </c>
      <c r="J2802">
        <v>977.29200000000003</v>
      </c>
      <c r="K2802">
        <v>825.25199999999995</v>
      </c>
      <c r="L2802" t="s">
        <v>464</v>
      </c>
      <c r="M2802" t="s">
        <v>38</v>
      </c>
      <c r="N2802" t="s">
        <v>10</v>
      </c>
      <c r="O2802" t="s">
        <v>48</v>
      </c>
      <c r="P2802" t="s">
        <v>4540</v>
      </c>
      <c r="Q2802" t="s">
        <v>4250</v>
      </c>
      <c r="R2802" t="s">
        <v>4273</v>
      </c>
      <c r="S2802" t="s">
        <v>13</v>
      </c>
    </row>
    <row r="2803" spans="1:19" x14ac:dyDescent="0.35">
      <c r="A2803">
        <v>8482</v>
      </c>
      <c r="B2803" t="s">
        <v>4920</v>
      </c>
      <c r="C2803" t="s">
        <v>463</v>
      </c>
      <c r="D2803" t="s">
        <v>4387</v>
      </c>
      <c r="E2803">
        <v>7</v>
      </c>
      <c r="F2803" s="8">
        <f>DATE(YEAR(project_c[[#This Row],[order_date]]),MONTH(project_c[[#This Row],[order_date]]),1)</f>
        <v>45047</v>
      </c>
      <c r="G2803" s="1">
        <v>45057</v>
      </c>
      <c r="H2803">
        <v>2</v>
      </c>
      <c r="I2803">
        <v>35.700000000000003</v>
      </c>
      <c r="J2803">
        <v>178.47900000000001</v>
      </c>
      <c r="K2803">
        <v>-71.421000000000006</v>
      </c>
      <c r="L2803" t="s">
        <v>464</v>
      </c>
      <c r="M2803" t="s">
        <v>38</v>
      </c>
      <c r="N2803" t="s">
        <v>10</v>
      </c>
      <c r="O2803" t="s">
        <v>48</v>
      </c>
      <c r="P2803" t="s">
        <v>4388</v>
      </c>
      <c r="Q2803" t="s">
        <v>4250</v>
      </c>
      <c r="R2803" t="s">
        <v>4258</v>
      </c>
      <c r="S2803" t="s">
        <v>13</v>
      </c>
    </row>
    <row r="2804" spans="1:19" x14ac:dyDescent="0.35">
      <c r="A2804">
        <v>9642</v>
      </c>
      <c r="B2804" t="s">
        <v>4919</v>
      </c>
      <c r="C2804" t="s">
        <v>463</v>
      </c>
      <c r="D2804" t="s">
        <v>2430</v>
      </c>
      <c r="E2804">
        <v>4</v>
      </c>
      <c r="F2804" s="8">
        <f>DATE(YEAR(project_c[[#This Row],[order_date]]),MONTH(project_c[[#This Row],[order_date]]),1)</f>
        <v>45200</v>
      </c>
      <c r="G2804" s="1">
        <v>45204</v>
      </c>
      <c r="H2804">
        <v>4</v>
      </c>
      <c r="I2804">
        <v>9.48</v>
      </c>
      <c r="J2804">
        <v>70.239999999999995</v>
      </c>
      <c r="K2804">
        <v>32.32</v>
      </c>
      <c r="L2804" t="s">
        <v>464</v>
      </c>
      <c r="M2804" t="s">
        <v>38</v>
      </c>
      <c r="N2804" t="s">
        <v>10</v>
      </c>
      <c r="O2804" t="s">
        <v>48</v>
      </c>
      <c r="P2804" t="s">
        <v>2431</v>
      </c>
      <c r="Q2804" t="s">
        <v>1901</v>
      </c>
      <c r="R2804" t="s">
        <v>1902</v>
      </c>
      <c r="S2804" t="s">
        <v>13</v>
      </c>
    </row>
    <row r="2805" spans="1:19" x14ac:dyDescent="0.35">
      <c r="A2805">
        <v>9643</v>
      </c>
      <c r="B2805" t="s">
        <v>4919</v>
      </c>
      <c r="C2805" t="s">
        <v>463</v>
      </c>
      <c r="D2805" t="s">
        <v>4473</v>
      </c>
      <c r="E2805">
        <v>2</v>
      </c>
      <c r="F2805" s="8">
        <f>DATE(YEAR(project_c[[#This Row],[order_date]]),MONTH(project_c[[#This Row],[order_date]]),1)</f>
        <v>45200</v>
      </c>
      <c r="G2805" s="1">
        <v>45204</v>
      </c>
      <c r="H2805">
        <v>4</v>
      </c>
      <c r="I2805">
        <v>23.37</v>
      </c>
      <c r="J2805">
        <v>221.38200000000001</v>
      </c>
      <c r="K2805">
        <v>174.642</v>
      </c>
      <c r="L2805" t="s">
        <v>464</v>
      </c>
      <c r="M2805" t="s">
        <v>38</v>
      </c>
      <c r="N2805" t="s">
        <v>10</v>
      </c>
      <c r="O2805" t="s">
        <v>48</v>
      </c>
      <c r="P2805" t="s">
        <v>4474</v>
      </c>
      <c r="Q2805" t="s">
        <v>4250</v>
      </c>
      <c r="R2805" t="s">
        <v>4273</v>
      </c>
      <c r="S2805" t="s">
        <v>13</v>
      </c>
    </row>
    <row r="2806" spans="1:19" x14ac:dyDescent="0.35">
      <c r="A2806">
        <v>10186</v>
      </c>
      <c r="B2806" t="s">
        <v>4917</v>
      </c>
      <c r="C2806" t="s">
        <v>463</v>
      </c>
      <c r="D2806" t="s">
        <v>2816</v>
      </c>
      <c r="E2806">
        <v>2</v>
      </c>
      <c r="F2806" s="8">
        <f>DATE(YEAR(project_c[[#This Row],[order_date]]),MONTH(project_c[[#This Row],[order_date]]),1)</f>
        <v>45292</v>
      </c>
      <c r="G2806" s="1">
        <v>45309</v>
      </c>
      <c r="H2806">
        <v>5</v>
      </c>
      <c r="I2806">
        <v>19.66</v>
      </c>
      <c r="J2806">
        <v>165.16079999999999</v>
      </c>
      <c r="K2806">
        <v>125.8408</v>
      </c>
      <c r="L2806" t="s">
        <v>464</v>
      </c>
      <c r="M2806" t="s">
        <v>38</v>
      </c>
      <c r="N2806" t="s">
        <v>10</v>
      </c>
      <c r="O2806" t="s">
        <v>48</v>
      </c>
      <c r="P2806" t="s">
        <v>2817</v>
      </c>
      <c r="Q2806" t="s">
        <v>2522</v>
      </c>
      <c r="R2806" t="s">
        <v>2534</v>
      </c>
      <c r="S2806" t="s">
        <v>13</v>
      </c>
    </row>
    <row r="2807" spans="1:19" x14ac:dyDescent="0.35">
      <c r="A2807">
        <v>10822</v>
      </c>
      <c r="B2807" t="s">
        <v>4918</v>
      </c>
      <c r="C2807" t="s">
        <v>463</v>
      </c>
      <c r="D2807" t="s">
        <v>2816</v>
      </c>
      <c r="E2807">
        <v>4</v>
      </c>
      <c r="F2807" s="8">
        <f>DATE(YEAR(project_c[[#This Row],[order_date]]),MONTH(project_c[[#This Row],[order_date]]),1)</f>
        <v>45292</v>
      </c>
      <c r="G2807" s="1">
        <v>45307</v>
      </c>
      <c r="H2807">
        <v>3</v>
      </c>
      <c r="I2807">
        <v>19.66</v>
      </c>
      <c r="J2807">
        <v>330.32159999999999</v>
      </c>
      <c r="K2807">
        <v>251.6816</v>
      </c>
      <c r="L2807" t="s">
        <v>464</v>
      </c>
      <c r="M2807" t="s">
        <v>38</v>
      </c>
      <c r="N2807" t="s">
        <v>10</v>
      </c>
      <c r="O2807" t="s">
        <v>48</v>
      </c>
      <c r="P2807" t="s">
        <v>2817</v>
      </c>
      <c r="Q2807" t="s">
        <v>2522</v>
      </c>
      <c r="R2807" t="s">
        <v>2534</v>
      </c>
      <c r="S2807" t="s">
        <v>13</v>
      </c>
    </row>
    <row r="2808" spans="1:19" x14ac:dyDescent="0.35">
      <c r="A2808">
        <v>10986</v>
      </c>
      <c r="B2808" t="s">
        <v>4920</v>
      </c>
      <c r="C2808" t="s">
        <v>463</v>
      </c>
      <c r="D2808" t="s">
        <v>2816</v>
      </c>
      <c r="E2808">
        <v>2</v>
      </c>
      <c r="F2808" s="8">
        <f>DATE(YEAR(project_c[[#This Row],[order_date]]),MONTH(project_c[[#This Row],[order_date]]),1)</f>
        <v>45352</v>
      </c>
      <c r="G2808" s="1">
        <v>45377</v>
      </c>
      <c r="H2808">
        <v>5</v>
      </c>
      <c r="I2808">
        <v>19.66</v>
      </c>
      <c r="J2808">
        <v>165.16079999999999</v>
      </c>
      <c r="K2808">
        <v>125.8408</v>
      </c>
      <c r="L2808" t="s">
        <v>464</v>
      </c>
      <c r="M2808" t="s">
        <v>38</v>
      </c>
      <c r="N2808" t="s">
        <v>10</v>
      </c>
      <c r="O2808" t="s">
        <v>48</v>
      </c>
      <c r="P2808" t="s">
        <v>2817</v>
      </c>
      <c r="Q2808" t="s">
        <v>2522</v>
      </c>
      <c r="R2808" t="s">
        <v>2534</v>
      </c>
      <c r="S2808" t="s">
        <v>13</v>
      </c>
    </row>
    <row r="2809" spans="1:19" x14ac:dyDescent="0.35">
      <c r="A2809">
        <v>11325</v>
      </c>
      <c r="B2809" t="s">
        <v>4920</v>
      </c>
      <c r="C2809" t="s">
        <v>463</v>
      </c>
      <c r="D2809" t="s">
        <v>2816</v>
      </c>
      <c r="E2809">
        <v>3</v>
      </c>
      <c r="F2809" s="8">
        <f>DATE(YEAR(project_c[[#This Row],[order_date]]),MONTH(project_c[[#This Row],[order_date]]),1)</f>
        <v>45292</v>
      </c>
      <c r="G2809" s="1">
        <v>45299</v>
      </c>
      <c r="H2809">
        <v>4</v>
      </c>
      <c r="I2809">
        <v>19.66</v>
      </c>
      <c r="J2809">
        <v>247.74119999999999</v>
      </c>
      <c r="K2809">
        <v>188.7612</v>
      </c>
      <c r="L2809" t="s">
        <v>464</v>
      </c>
      <c r="M2809" t="s">
        <v>38</v>
      </c>
      <c r="N2809" t="s">
        <v>10</v>
      </c>
      <c r="O2809" t="s">
        <v>48</v>
      </c>
      <c r="P2809" t="s">
        <v>2817</v>
      </c>
      <c r="Q2809" t="s">
        <v>2522</v>
      </c>
      <c r="R2809" t="s">
        <v>2534</v>
      </c>
      <c r="S2809" t="s">
        <v>13</v>
      </c>
    </row>
    <row r="2810" spans="1:19" x14ac:dyDescent="0.35">
      <c r="A2810">
        <v>11710</v>
      </c>
      <c r="B2810" t="s">
        <v>4920</v>
      </c>
      <c r="C2810" t="s">
        <v>463</v>
      </c>
      <c r="D2810" t="s">
        <v>2816</v>
      </c>
      <c r="E2810">
        <v>5</v>
      </c>
      <c r="F2810" s="8">
        <f>DATE(YEAR(project_c[[#This Row],[order_date]]),MONTH(project_c[[#This Row],[order_date]]),1)</f>
        <v>45383</v>
      </c>
      <c r="G2810" s="1">
        <v>45389</v>
      </c>
      <c r="H2810">
        <v>2</v>
      </c>
      <c r="I2810">
        <v>19.66</v>
      </c>
      <c r="J2810">
        <v>412.90199999999999</v>
      </c>
      <c r="K2810">
        <v>314.60199999999998</v>
      </c>
      <c r="L2810" t="s">
        <v>464</v>
      </c>
      <c r="M2810" t="s">
        <v>38</v>
      </c>
      <c r="N2810" t="s">
        <v>10</v>
      </c>
      <c r="O2810" t="s">
        <v>48</v>
      </c>
      <c r="P2810" t="s">
        <v>2817</v>
      </c>
      <c r="Q2810" t="s">
        <v>2522</v>
      </c>
      <c r="R2810" t="s">
        <v>2534</v>
      </c>
      <c r="S2810" t="s">
        <v>13</v>
      </c>
    </row>
    <row r="2811" spans="1:19" x14ac:dyDescent="0.35">
      <c r="A2811">
        <v>12706</v>
      </c>
      <c r="B2811" t="s">
        <v>4918</v>
      </c>
      <c r="C2811" t="s">
        <v>463</v>
      </c>
      <c r="D2811" t="s">
        <v>2816</v>
      </c>
      <c r="E2811">
        <v>1</v>
      </c>
      <c r="F2811" s="8">
        <f>DATE(YEAR(project_c[[#This Row],[order_date]]),MONTH(project_c[[#This Row],[order_date]]),1)</f>
        <v>45536</v>
      </c>
      <c r="G2811" s="1">
        <v>45565</v>
      </c>
      <c r="H2811">
        <v>1</v>
      </c>
      <c r="I2811">
        <v>19.66</v>
      </c>
      <c r="J2811">
        <v>82.580399999999997</v>
      </c>
      <c r="K2811">
        <v>62.920400000000001</v>
      </c>
      <c r="L2811" t="s">
        <v>464</v>
      </c>
      <c r="M2811" t="s">
        <v>38</v>
      </c>
      <c r="N2811" t="s">
        <v>10</v>
      </c>
      <c r="O2811" t="s">
        <v>48</v>
      </c>
      <c r="P2811" t="s">
        <v>2817</v>
      </c>
      <c r="Q2811" t="s">
        <v>2522</v>
      </c>
      <c r="R2811" t="s">
        <v>2534</v>
      </c>
      <c r="S2811" t="s">
        <v>13</v>
      </c>
    </row>
    <row r="2812" spans="1:19" x14ac:dyDescent="0.35">
      <c r="A2812">
        <v>13032</v>
      </c>
      <c r="B2812" t="s">
        <v>4918</v>
      </c>
      <c r="C2812" t="s">
        <v>463</v>
      </c>
      <c r="D2812" t="s">
        <v>2816</v>
      </c>
      <c r="E2812">
        <v>1</v>
      </c>
      <c r="F2812" s="8">
        <f>DATE(YEAR(project_c[[#This Row],[order_date]]),MONTH(project_c[[#This Row],[order_date]]),1)</f>
        <v>45474</v>
      </c>
      <c r="G2812" s="1">
        <v>45474</v>
      </c>
      <c r="H2812">
        <v>3</v>
      </c>
      <c r="I2812">
        <v>19.66</v>
      </c>
      <c r="J2812">
        <v>82.580399999999997</v>
      </c>
      <c r="K2812">
        <v>62.920400000000001</v>
      </c>
      <c r="L2812" t="s">
        <v>464</v>
      </c>
      <c r="M2812" t="s">
        <v>38</v>
      </c>
      <c r="N2812" t="s">
        <v>10</v>
      </c>
      <c r="O2812" t="s">
        <v>48</v>
      </c>
      <c r="P2812" t="s">
        <v>2817</v>
      </c>
      <c r="Q2812" t="s">
        <v>2522</v>
      </c>
      <c r="R2812" t="s">
        <v>2534</v>
      </c>
      <c r="S2812" t="s">
        <v>13</v>
      </c>
    </row>
    <row r="2813" spans="1:19" x14ac:dyDescent="0.35">
      <c r="A2813">
        <v>13059</v>
      </c>
      <c r="B2813" t="s">
        <v>4917</v>
      </c>
      <c r="C2813" t="s">
        <v>463</v>
      </c>
      <c r="D2813" t="s">
        <v>2816</v>
      </c>
      <c r="E2813">
        <v>2</v>
      </c>
      <c r="F2813" s="8">
        <f>DATE(YEAR(project_c[[#This Row],[order_date]]),MONTH(project_c[[#This Row],[order_date]]),1)</f>
        <v>45352</v>
      </c>
      <c r="G2813" s="1">
        <v>45367</v>
      </c>
      <c r="H2813">
        <v>5</v>
      </c>
      <c r="I2813">
        <v>19.66</v>
      </c>
      <c r="J2813">
        <v>165.16079999999999</v>
      </c>
      <c r="K2813">
        <v>125.8408</v>
      </c>
      <c r="L2813" t="s">
        <v>464</v>
      </c>
      <c r="M2813" t="s">
        <v>38</v>
      </c>
      <c r="N2813" t="s">
        <v>10</v>
      </c>
      <c r="O2813" t="s">
        <v>48</v>
      </c>
      <c r="P2813" t="s">
        <v>2817</v>
      </c>
      <c r="Q2813" t="s">
        <v>2522</v>
      </c>
      <c r="R2813" t="s">
        <v>2534</v>
      </c>
      <c r="S2813" t="s">
        <v>13</v>
      </c>
    </row>
    <row r="2814" spans="1:19" x14ac:dyDescent="0.35">
      <c r="A2814">
        <v>13227</v>
      </c>
      <c r="B2814" t="s">
        <v>4918</v>
      </c>
      <c r="C2814" t="s">
        <v>463</v>
      </c>
      <c r="D2814" t="s">
        <v>2816</v>
      </c>
      <c r="E2814">
        <v>1</v>
      </c>
      <c r="F2814" s="8">
        <f>DATE(YEAR(project_c[[#This Row],[order_date]]),MONTH(project_c[[#This Row],[order_date]]),1)</f>
        <v>45383</v>
      </c>
      <c r="G2814" s="1">
        <v>45390</v>
      </c>
      <c r="H2814">
        <v>1</v>
      </c>
      <c r="I2814">
        <v>19.66</v>
      </c>
      <c r="J2814">
        <v>82.580399999999997</v>
      </c>
      <c r="K2814">
        <v>62.920400000000001</v>
      </c>
      <c r="L2814" t="s">
        <v>464</v>
      </c>
      <c r="M2814" t="s">
        <v>38</v>
      </c>
      <c r="N2814" t="s">
        <v>10</v>
      </c>
      <c r="O2814" t="s">
        <v>48</v>
      </c>
      <c r="P2814" t="s">
        <v>2817</v>
      </c>
      <c r="Q2814" t="s">
        <v>2522</v>
      </c>
      <c r="R2814" t="s">
        <v>2534</v>
      </c>
      <c r="S2814" t="s">
        <v>13</v>
      </c>
    </row>
    <row r="2815" spans="1:19" x14ac:dyDescent="0.35">
      <c r="A2815">
        <v>13254</v>
      </c>
      <c r="B2815" t="s">
        <v>4920</v>
      </c>
      <c r="C2815" t="s">
        <v>463</v>
      </c>
      <c r="D2815" t="s">
        <v>2816</v>
      </c>
      <c r="E2815">
        <v>1</v>
      </c>
      <c r="F2815" s="8">
        <f>DATE(YEAR(project_c[[#This Row],[order_date]]),MONTH(project_c[[#This Row],[order_date]]),1)</f>
        <v>45597</v>
      </c>
      <c r="G2815" s="1">
        <v>45610</v>
      </c>
      <c r="H2815">
        <v>4</v>
      </c>
      <c r="I2815">
        <v>19.66</v>
      </c>
      <c r="J2815">
        <v>82.580399999999997</v>
      </c>
      <c r="K2815">
        <v>62.920400000000001</v>
      </c>
      <c r="L2815" t="s">
        <v>464</v>
      </c>
      <c r="M2815" t="s">
        <v>38</v>
      </c>
      <c r="N2815" t="s">
        <v>10</v>
      </c>
      <c r="O2815" t="s">
        <v>48</v>
      </c>
      <c r="P2815" t="s">
        <v>2817</v>
      </c>
      <c r="Q2815" t="s">
        <v>2522</v>
      </c>
      <c r="R2815" t="s">
        <v>2534</v>
      </c>
      <c r="S2815" t="s">
        <v>13</v>
      </c>
    </row>
    <row r="2816" spans="1:19" x14ac:dyDescent="0.35">
      <c r="A2816">
        <v>897</v>
      </c>
      <c r="B2816" t="s">
        <v>4920</v>
      </c>
      <c r="C2816" t="s">
        <v>465</v>
      </c>
      <c r="D2816" t="s">
        <v>1991</v>
      </c>
      <c r="E2816">
        <v>3</v>
      </c>
      <c r="F2816" s="8">
        <f>DATE(YEAR(project_c[[#This Row],[order_date]]),MONTH(project_c[[#This Row],[order_date]]),1)</f>
        <v>44105</v>
      </c>
      <c r="G2816" s="1">
        <v>44118</v>
      </c>
      <c r="H2816">
        <v>3</v>
      </c>
      <c r="I2816">
        <v>9.44</v>
      </c>
      <c r="J2816">
        <v>177</v>
      </c>
      <c r="K2816">
        <v>148.68</v>
      </c>
      <c r="L2816" t="s">
        <v>466</v>
      </c>
      <c r="M2816" t="s">
        <v>9</v>
      </c>
      <c r="N2816" t="s">
        <v>10</v>
      </c>
      <c r="O2816" t="s">
        <v>61</v>
      </c>
      <c r="P2816" t="s">
        <v>1992</v>
      </c>
      <c r="Q2816" t="s">
        <v>1901</v>
      </c>
      <c r="R2816" t="s">
        <v>1909</v>
      </c>
      <c r="S2816" t="s">
        <v>13</v>
      </c>
    </row>
    <row r="2817" spans="1:19" x14ac:dyDescent="0.35">
      <c r="A2817">
        <v>380</v>
      </c>
      <c r="B2817" t="s">
        <v>4917</v>
      </c>
      <c r="C2817" t="s">
        <v>465</v>
      </c>
      <c r="D2817" t="s">
        <v>2007</v>
      </c>
      <c r="E2817">
        <v>7</v>
      </c>
      <c r="F2817" s="8">
        <f>DATE(YEAR(project_c[[#This Row],[order_date]]),MONTH(project_c[[#This Row],[order_date]]),1)</f>
        <v>44166</v>
      </c>
      <c r="G2817" s="1">
        <v>44185</v>
      </c>
      <c r="H2817">
        <v>0</v>
      </c>
      <c r="I2817">
        <v>27.52</v>
      </c>
      <c r="J2817">
        <v>358.34399999999999</v>
      </c>
      <c r="K2817">
        <v>165.70400000000001</v>
      </c>
      <c r="L2817" t="s">
        <v>466</v>
      </c>
      <c r="M2817" t="s">
        <v>9</v>
      </c>
      <c r="N2817" t="s">
        <v>10</v>
      </c>
      <c r="O2817" t="s">
        <v>61</v>
      </c>
      <c r="P2817" t="s">
        <v>2008</v>
      </c>
      <c r="Q2817" t="s">
        <v>1901</v>
      </c>
      <c r="R2817" t="s">
        <v>1909</v>
      </c>
      <c r="S2817" t="s">
        <v>13</v>
      </c>
    </row>
    <row r="2818" spans="1:19" x14ac:dyDescent="0.35">
      <c r="A2818">
        <v>898</v>
      </c>
      <c r="B2818" t="s">
        <v>4920</v>
      </c>
      <c r="C2818" t="s">
        <v>465</v>
      </c>
      <c r="D2818" t="s">
        <v>3866</v>
      </c>
      <c r="E2818">
        <v>7</v>
      </c>
      <c r="F2818" s="8">
        <f>DATE(YEAR(project_c[[#This Row],[order_date]]),MONTH(project_c[[#This Row],[order_date]]),1)</f>
        <v>44105</v>
      </c>
      <c r="G2818" s="1">
        <v>44118</v>
      </c>
      <c r="H2818">
        <v>3</v>
      </c>
      <c r="I2818">
        <v>2.16</v>
      </c>
      <c r="J2818">
        <v>79.45</v>
      </c>
      <c r="K2818">
        <v>64.33</v>
      </c>
      <c r="L2818" t="s">
        <v>466</v>
      </c>
      <c r="M2818" t="s">
        <v>9</v>
      </c>
      <c r="N2818" t="s">
        <v>10</v>
      </c>
      <c r="O2818" t="s">
        <v>61</v>
      </c>
      <c r="P2818" t="s">
        <v>3867</v>
      </c>
      <c r="Q2818" t="s">
        <v>2522</v>
      </c>
      <c r="R2818" t="s">
        <v>2559</v>
      </c>
      <c r="S2818" t="s">
        <v>13</v>
      </c>
    </row>
    <row r="2819" spans="1:19" x14ac:dyDescent="0.35">
      <c r="A2819">
        <v>899</v>
      </c>
      <c r="B2819" t="s">
        <v>4920</v>
      </c>
      <c r="C2819" t="s">
        <v>465</v>
      </c>
      <c r="D2819" t="s">
        <v>2872</v>
      </c>
      <c r="E2819">
        <v>9</v>
      </c>
      <c r="F2819" s="8">
        <f>DATE(YEAR(project_c[[#This Row],[order_date]]),MONTH(project_c[[#This Row],[order_date]]),1)</f>
        <v>44105</v>
      </c>
      <c r="G2819" s="1">
        <v>44118</v>
      </c>
      <c r="H2819">
        <v>3</v>
      </c>
      <c r="I2819">
        <v>1.33</v>
      </c>
      <c r="J2819">
        <v>23.94</v>
      </c>
      <c r="K2819">
        <v>11.97</v>
      </c>
      <c r="L2819" t="s">
        <v>466</v>
      </c>
      <c r="M2819" t="s">
        <v>9</v>
      </c>
      <c r="N2819" t="s">
        <v>10</v>
      </c>
      <c r="O2819" t="s">
        <v>61</v>
      </c>
      <c r="P2819" t="s">
        <v>2873</v>
      </c>
      <c r="Q2819" t="s">
        <v>2522</v>
      </c>
      <c r="R2819" t="s">
        <v>2528</v>
      </c>
      <c r="S2819" t="s">
        <v>13</v>
      </c>
    </row>
    <row r="2820" spans="1:19" x14ac:dyDescent="0.35">
      <c r="A2820">
        <v>6140</v>
      </c>
      <c r="B2820" t="s">
        <v>4920</v>
      </c>
      <c r="C2820" t="s">
        <v>465</v>
      </c>
      <c r="D2820" t="s">
        <v>2278</v>
      </c>
      <c r="E2820">
        <v>2</v>
      </c>
      <c r="F2820" s="8">
        <f>DATE(YEAR(project_c[[#This Row],[order_date]]),MONTH(project_c[[#This Row],[order_date]]),1)</f>
        <v>44713</v>
      </c>
      <c r="G2820" s="1">
        <v>44721</v>
      </c>
      <c r="H2820">
        <v>3</v>
      </c>
      <c r="I2820">
        <v>27.83</v>
      </c>
      <c r="J2820">
        <v>347.85</v>
      </c>
      <c r="K2820">
        <v>292.19</v>
      </c>
      <c r="L2820" t="s">
        <v>466</v>
      </c>
      <c r="M2820" t="s">
        <v>9</v>
      </c>
      <c r="N2820" t="s">
        <v>10</v>
      </c>
      <c r="O2820" t="s">
        <v>61</v>
      </c>
      <c r="P2820" t="s">
        <v>2279</v>
      </c>
      <c r="Q2820" t="s">
        <v>1901</v>
      </c>
      <c r="R2820" t="s">
        <v>1938</v>
      </c>
      <c r="S2820" t="s">
        <v>13</v>
      </c>
    </row>
    <row r="2821" spans="1:19" x14ac:dyDescent="0.35">
      <c r="A2821">
        <v>15173</v>
      </c>
      <c r="B2821" t="s">
        <v>4919</v>
      </c>
      <c r="C2821" t="s">
        <v>465</v>
      </c>
      <c r="D2821" t="s">
        <v>4856</v>
      </c>
      <c r="E2821">
        <v>1</v>
      </c>
      <c r="F2821" s="8">
        <f>DATE(YEAR(project_c[[#This Row],[order_date]]),MONTH(project_c[[#This Row],[order_date]]),1)</f>
        <v>44562</v>
      </c>
      <c r="G2821" s="1">
        <v>44572</v>
      </c>
      <c r="H2821">
        <v>6</v>
      </c>
      <c r="I2821">
        <v>249</v>
      </c>
      <c r="J2821">
        <v>279.3</v>
      </c>
      <c r="K2821">
        <v>30.3</v>
      </c>
      <c r="L2821" t="s">
        <v>466</v>
      </c>
      <c r="M2821" t="s">
        <v>9</v>
      </c>
      <c r="N2821" t="s">
        <v>10</v>
      </c>
      <c r="O2821" t="s">
        <v>61</v>
      </c>
      <c r="P2821" t="s">
        <v>4857</v>
      </c>
      <c r="Q2821" t="s">
        <v>4841</v>
      </c>
      <c r="R2821" t="s">
        <v>4842</v>
      </c>
      <c r="S2821" t="s">
        <v>13</v>
      </c>
    </row>
    <row r="2822" spans="1:19" x14ac:dyDescent="0.35">
      <c r="A2822">
        <v>7503</v>
      </c>
      <c r="B2822" t="s">
        <v>4918</v>
      </c>
      <c r="C2822" t="s">
        <v>465</v>
      </c>
      <c r="D2822" t="s">
        <v>2795</v>
      </c>
      <c r="E2822">
        <v>1</v>
      </c>
      <c r="F2822" s="8">
        <f>DATE(YEAR(project_c[[#This Row],[order_date]]),MONTH(project_c[[#This Row],[order_date]]),1)</f>
        <v>45231</v>
      </c>
      <c r="G2822" s="1">
        <v>45243</v>
      </c>
      <c r="H2822">
        <v>5</v>
      </c>
      <c r="I2822">
        <v>1.01</v>
      </c>
      <c r="J2822">
        <v>2.0640000000000001</v>
      </c>
      <c r="K2822">
        <v>1.054</v>
      </c>
      <c r="L2822" t="s">
        <v>466</v>
      </c>
      <c r="M2822" t="s">
        <v>9</v>
      </c>
      <c r="N2822" t="s">
        <v>10</v>
      </c>
      <c r="O2822" t="s">
        <v>61</v>
      </c>
      <c r="P2822" t="s">
        <v>2796</v>
      </c>
      <c r="Q2822" t="s">
        <v>2522</v>
      </c>
      <c r="R2822" t="s">
        <v>2528</v>
      </c>
      <c r="S2822" t="s">
        <v>13</v>
      </c>
    </row>
    <row r="2823" spans="1:19" x14ac:dyDescent="0.35">
      <c r="A2823">
        <v>7867</v>
      </c>
      <c r="B2823" t="s">
        <v>4919</v>
      </c>
      <c r="C2823" t="s">
        <v>465</v>
      </c>
      <c r="D2823" t="s">
        <v>3748</v>
      </c>
      <c r="E2823">
        <v>2</v>
      </c>
      <c r="F2823" s="8">
        <f>DATE(YEAR(project_c[[#This Row],[order_date]]),MONTH(project_c[[#This Row],[order_date]]),1)</f>
        <v>45108</v>
      </c>
      <c r="G2823" s="1">
        <v>45121</v>
      </c>
      <c r="H2823">
        <v>4</v>
      </c>
      <c r="I2823">
        <v>0.13</v>
      </c>
      <c r="J2823">
        <v>1.3280000000000001</v>
      </c>
      <c r="K2823">
        <v>1.0680000000000001</v>
      </c>
      <c r="L2823" t="s">
        <v>466</v>
      </c>
      <c r="M2823" t="s">
        <v>9</v>
      </c>
      <c r="N2823" t="s">
        <v>10</v>
      </c>
      <c r="O2823" t="s">
        <v>61</v>
      </c>
      <c r="P2823" t="s">
        <v>3749</v>
      </c>
      <c r="Q2823" t="s">
        <v>2522</v>
      </c>
      <c r="R2823" t="s">
        <v>2523</v>
      </c>
      <c r="S2823" t="s">
        <v>13</v>
      </c>
    </row>
    <row r="2824" spans="1:19" x14ac:dyDescent="0.35">
      <c r="A2824">
        <v>7868</v>
      </c>
      <c r="B2824" t="s">
        <v>4919</v>
      </c>
      <c r="C2824" t="s">
        <v>465</v>
      </c>
      <c r="D2824" t="s">
        <v>4259</v>
      </c>
      <c r="E2824">
        <v>3</v>
      </c>
      <c r="F2824" s="8">
        <f>DATE(YEAR(project_c[[#This Row],[order_date]]),MONTH(project_c[[#This Row],[order_date]]),1)</f>
        <v>45108</v>
      </c>
      <c r="G2824" s="1">
        <v>45121</v>
      </c>
      <c r="H2824">
        <v>4</v>
      </c>
      <c r="I2824">
        <v>2.95</v>
      </c>
      <c r="J2824">
        <v>110.67</v>
      </c>
      <c r="K2824">
        <v>101.82</v>
      </c>
      <c r="L2824" t="s">
        <v>466</v>
      </c>
      <c r="M2824" t="s">
        <v>9</v>
      </c>
      <c r="N2824" t="s">
        <v>10</v>
      </c>
      <c r="O2824" t="s">
        <v>61</v>
      </c>
      <c r="P2824" t="s">
        <v>4260</v>
      </c>
      <c r="Q2824" t="s">
        <v>4250</v>
      </c>
      <c r="R2824" t="s">
        <v>4251</v>
      </c>
      <c r="S2824" t="s">
        <v>13</v>
      </c>
    </row>
    <row r="2825" spans="1:19" x14ac:dyDescent="0.35">
      <c r="A2825">
        <v>7869</v>
      </c>
      <c r="B2825" t="s">
        <v>4919</v>
      </c>
      <c r="C2825" t="s">
        <v>465</v>
      </c>
      <c r="D2825" t="s">
        <v>2976</v>
      </c>
      <c r="E2825">
        <v>4</v>
      </c>
      <c r="F2825" s="8">
        <f>DATE(YEAR(project_c[[#This Row],[order_date]]),MONTH(project_c[[#This Row],[order_date]]),1)</f>
        <v>45108</v>
      </c>
      <c r="G2825" s="1">
        <v>45121</v>
      </c>
      <c r="H2825">
        <v>4</v>
      </c>
      <c r="I2825">
        <v>0.46</v>
      </c>
      <c r="J2825">
        <v>3.96</v>
      </c>
      <c r="K2825">
        <v>2.12</v>
      </c>
      <c r="L2825" t="s">
        <v>466</v>
      </c>
      <c r="M2825" t="s">
        <v>9</v>
      </c>
      <c r="N2825" t="s">
        <v>10</v>
      </c>
      <c r="O2825" t="s">
        <v>61</v>
      </c>
      <c r="P2825" t="s">
        <v>2977</v>
      </c>
      <c r="Q2825" t="s">
        <v>2522</v>
      </c>
      <c r="R2825" t="s">
        <v>2616</v>
      </c>
      <c r="S2825" t="s">
        <v>13</v>
      </c>
    </row>
    <row r="2826" spans="1:19" x14ac:dyDescent="0.35">
      <c r="A2826">
        <v>7870</v>
      </c>
      <c r="B2826" t="s">
        <v>4919</v>
      </c>
      <c r="C2826" t="s">
        <v>465</v>
      </c>
      <c r="D2826" t="s">
        <v>4074</v>
      </c>
      <c r="E2826">
        <v>4</v>
      </c>
      <c r="F2826" s="8">
        <f>DATE(YEAR(project_c[[#This Row],[order_date]]),MONTH(project_c[[#This Row],[order_date]]),1)</f>
        <v>45108</v>
      </c>
      <c r="G2826" s="1">
        <v>45121</v>
      </c>
      <c r="H2826">
        <v>4</v>
      </c>
      <c r="I2826">
        <v>1.26</v>
      </c>
      <c r="J2826">
        <v>71.92</v>
      </c>
      <c r="K2826">
        <v>66.88</v>
      </c>
      <c r="L2826" t="s">
        <v>466</v>
      </c>
      <c r="M2826" t="s">
        <v>9</v>
      </c>
      <c r="N2826" t="s">
        <v>10</v>
      </c>
      <c r="O2826" t="s">
        <v>61</v>
      </c>
      <c r="P2826" t="s">
        <v>4075</v>
      </c>
      <c r="Q2826" t="s">
        <v>2522</v>
      </c>
      <c r="R2826" t="s">
        <v>2528</v>
      </c>
      <c r="S2826" t="s">
        <v>13</v>
      </c>
    </row>
    <row r="2827" spans="1:19" x14ac:dyDescent="0.35">
      <c r="A2827">
        <v>7872</v>
      </c>
      <c r="B2827" t="s">
        <v>4919</v>
      </c>
      <c r="C2827" t="s">
        <v>465</v>
      </c>
      <c r="D2827" t="s">
        <v>1916</v>
      </c>
      <c r="E2827">
        <v>3</v>
      </c>
      <c r="F2827" s="8">
        <f>DATE(YEAR(project_c[[#This Row],[order_date]]),MONTH(project_c[[#This Row],[order_date]]),1)</f>
        <v>45108</v>
      </c>
      <c r="G2827" s="1">
        <v>45121</v>
      </c>
      <c r="H2827">
        <v>4</v>
      </c>
      <c r="I2827">
        <v>5.64</v>
      </c>
      <c r="J2827">
        <v>112.77</v>
      </c>
      <c r="K2827">
        <v>95.85</v>
      </c>
      <c r="L2827" t="s">
        <v>466</v>
      </c>
      <c r="M2827" t="s">
        <v>9</v>
      </c>
      <c r="N2827" t="s">
        <v>10</v>
      </c>
      <c r="O2827" t="s">
        <v>61</v>
      </c>
      <c r="P2827" t="s">
        <v>1917</v>
      </c>
      <c r="Q2827" t="s">
        <v>1901</v>
      </c>
      <c r="R2827" t="s">
        <v>1909</v>
      </c>
      <c r="S2827" t="s">
        <v>13</v>
      </c>
    </row>
    <row r="2828" spans="1:19" x14ac:dyDescent="0.35">
      <c r="A2828">
        <v>7873</v>
      </c>
      <c r="B2828" t="s">
        <v>4919</v>
      </c>
      <c r="C2828" t="s">
        <v>465</v>
      </c>
      <c r="D2828" t="s">
        <v>2189</v>
      </c>
      <c r="E2828">
        <v>3</v>
      </c>
      <c r="F2828" s="8">
        <f>DATE(YEAR(project_c[[#This Row],[order_date]]),MONTH(project_c[[#This Row],[order_date]]),1)</f>
        <v>45108</v>
      </c>
      <c r="G2828" s="1">
        <v>45121</v>
      </c>
      <c r="H2828">
        <v>4</v>
      </c>
      <c r="I2828">
        <v>43.9</v>
      </c>
      <c r="J2828">
        <v>376.29599999999999</v>
      </c>
      <c r="K2828">
        <v>244.596</v>
      </c>
      <c r="L2828" t="s">
        <v>466</v>
      </c>
      <c r="M2828" t="s">
        <v>9</v>
      </c>
      <c r="N2828" t="s">
        <v>10</v>
      </c>
      <c r="O2828" t="s">
        <v>61</v>
      </c>
      <c r="P2828" t="s">
        <v>2190</v>
      </c>
      <c r="Q2828" t="s">
        <v>1901</v>
      </c>
      <c r="R2828" t="s">
        <v>1902</v>
      </c>
      <c r="S2828" t="s">
        <v>13</v>
      </c>
    </row>
    <row r="2829" spans="1:19" x14ac:dyDescent="0.35">
      <c r="A2829">
        <v>8089</v>
      </c>
      <c r="B2829" t="s">
        <v>4918</v>
      </c>
      <c r="C2829" t="s">
        <v>465</v>
      </c>
      <c r="D2829" t="s">
        <v>4070</v>
      </c>
      <c r="E2829">
        <v>5</v>
      </c>
      <c r="F2829" s="8">
        <f>DATE(YEAR(project_c[[#This Row],[order_date]]),MONTH(project_c[[#This Row],[order_date]]),1)</f>
        <v>45231</v>
      </c>
      <c r="G2829" s="1">
        <v>45244</v>
      </c>
      <c r="H2829">
        <v>2</v>
      </c>
      <c r="I2829">
        <v>8.27</v>
      </c>
      <c r="J2829">
        <v>17.59</v>
      </c>
      <c r="K2829">
        <v>-23.76</v>
      </c>
      <c r="L2829" t="s">
        <v>466</v>
      </c>
      <c r="M2829" t="s">
        <v>9</v>
      </c>
      <c r="N2829" t="s">
        <v>10</v>
      </c>
      <c r="O2829" t="s">
        <v>61</v>
      </c>
      <c r="P2829" t="s">
        <v>4071</v>
      </c>
      <c r="Q2829" t="s">
        <v>2522</v>
      </c>
      <c r="R2829" t="s">
        <v>2523</v>
      </c>
      <c r="S2829" t="s">
        <v>13</v>
      </c>
    </row>
    <row r="2830" spans="1:19" x14ac:dyDescent="0.35">
      <c r="A2830">
        <v>9291</v>
      </c>
      <c r="B2830" t="s">
        <v>4917</v>
      </c>
      <c r="C2830" t="s">
        <v>465</v>
      </c>
      <c r="D2830" t="s">
        <v>2637</v>
      </c>
      <c r="E2830">
        <v>3</v>
      </c>
      <c r="F2830" s="8">
        <f>DATE(YEAR(project_c[[#This Row],[order_date]]),MONTH(project_c[[#This Row],[order_date]]),1)</f>
        <v>45261</v>
      </c>
      <c r="G2830" s="1">
        <v>45263</v>
      </c>
      <c r="H2830">
        <v>0</v>
      </c>
      <c r="I2830">
        <v>8.43</v>
      </c>
      <c r="J2830">
        <v>133.13999999999999</v>
      </c>
      <c r="K2830">
        <v>107.85</v>
      </c>
      <c r="L2830" t="s">
        <v>466</v>
      </c>
      <c r="M2830" t="s">
        <v>9</v>
      </c>
      <c r="N2830" t="s">
        <v>10</v>
      </c>
      <c r="O2830" t="s">
        <v>61</v>
      </c>
      <c r="P2830" t="s">
        <v>2638</v>
      </c>
      <c r="Q2830" t="s">
        <v>2522</v>
      </c>
      <c r="R2830" t="s">
        <v>2542</v>
      </c>
      <c r="S2830" t="s">
        <v>13</v>
      </c>
    </row>
    <row r="2831" spans="1:19" x14ac:dyDescent="0.35">
      <c r="A2831">
        <v>9296</v>
      </c>
      <c r="B2831" t="s">
        <v>4920</v>
      </c>
      <c r="C2831" t="s">
        <v>465</v>
      </c>
      <c r="D2831" t="s">
        <v>3884</v>
      </c>
      <c r="E2831">
        <v>4</v>
      </c>
      <c r="F2831" s="8">
        <f>DATE(YEAR(project_c[[#This Row],[order_date]]),MONTH(project_c[[#This Row],[order_date]]),1)</f>
        <v>45047</v>
      </c>
      <c r="G2831" s="1">
        <v>45052</v>
      </c>
      <c r="H2831">
        <v>2</v>
      </c>
      <c r="I2831">
        <v>2.13</v>
      </c>
      <c r="J2831">
        <v>47.36</v>
      </c>
      <c r="K2831">
        <v>38.840000000000003</v>
      </c>
      <c r="L2831" t="s">
        <v>466</v>
      </c>
      <c r="M2831" t="s">
        <v>9</v>
      </c>
      <c r="N2831" t="s">
        <v>10</v>
      </c>
      <c r="O2831" t="s">
        <v>61</v>
      </c>
      <c r="P2831" t="s">
        <v>3885</v>
      </c>
      <c r="Q2831" t="s">
        <v>2522</v>
      </c>
      <c r="R2831" t="s">
        <v>2534</v>
      </c>
      <c r="S2831" t="s">
        <v>13</v>
      </c>
    </row>
    <row r="2832" spans="1:19" x14ac:dyDescent="0.35">
      <c r="A2832">
        <v>11482</v>
      </c>
      <c r="B2832" t="s">
        <v>4920</v>
      </c>
      <c r="C2832" t="s">
        <v>465</v>
      </c>
      <c r="D2832" t="s">
        <v>4435</v>
      </c>
      <c r="E2832">
        <v>1</v>
      </c>
      <c r="F2832" s="8">
        <f>DATE(YEAR(project_c[[#This Row],[order_date]]),MONTH(project_c[[#This Row],[order_date]]),1)</f>
        <v>45352</v>
      </c>
      <c r="G2832" s="1">
        <v>45379</v>
      </c>
      <c r="H2832">
        <v>4</v>
      </c>
      <c r="I2832">
        <v>51.34</v>
      </c>
      <c r="J2832">
        <v>86.967399999999998</v>
      </c>
      <c r="K2832">
        <v>35.627400000000002</v>
      </c>
      <c r="L2832" t="s">
        <v>466</v>
      </c>
      <c r="M2832" t="s">
        <v>9</v>
      </c>
      <c r="N2832" t="s">
        <v>10</v>
      </c>
      <c r="O2832" t="s">
        <v>61</v>
      </c>
      <c r="P2832" t="s">
        <v>4436</v>
      </c>
      <c r="Q2832" t="s">
        <v>4250</v>
      </c>
      <c r="R2832" t="s">
        <v>4273</v>
      </c>
      <c r="S2832" t="s">
        <v>13</v>
      </c>
    </row>
    <row r="2833" spans="1:19" x14ac:dyDescent="0.35">
      <c r="A2833">
        <v>12009</v>
      </c>
      <c r="B2833" t="s">
        <v>4920</v>
      </c>
      <c r="C2833" t="s">
        <v>465</v>
      </c>
      <c r="D2833" t="s">
        <v>4435</v>
      </c>
      <c r="E2833">
        <v>1</v>
      </c>
      <c r="F2833" s="8">
        <f>DATE(YEAR(project_c[[#This Row],[order_date]]),MONTH(project_c[[#This Row],[order_date]]),1)</f>
        <v>45566</v>
      </c>
      <c r="G2833" s="1">
        <v>45581</v>
      </c>
      <c r="H2833">
        <v>3</v>
      </c>
      <c r="I2833">
        <v>51.34</v>
      </c>
      <c r="J2833">
        <v>86.967399999999998</v>
      </c>
      <c r="K2833">
        <v>35.627400000000002</v>
      </c>
      <c r="L2833" t="s">
        <v>466</v>
      </c>
      <c r="M2833" t="s">
        <v>9</v>
      </c>
      <c r="N2833" t="s">
        <v>10</v>
      </c>
      <c r="O2833" t="s">
        <v>61</v>
      </c>
      <c r="P2833" t="s">
        <v>4436</v>
      </c>
      <c r="Q2833" t="s">
        <v>4250</v>
      </c>
      <c r="R2833" t="s">
        <v>4273</v>
      </c>
      <c r="S2833" t="s">
        <v>13</v>
      </c>
    </row>
    <row r="2834" spans="1:19" x14ac:dyDescent="0.35">
      <c r="A2834">
        <v>12085</v>
      </c>
      <c r="B2834" t="s">
        <v>4920</v>
      </c>
      <c r="C2834" t="s">
        <v>465</v>
      </c>
      <c r="D2834" t="s">
        <v>4435</v>
      </c>
      <c r="E2834">
        <v>5</v>
      </c>
      <c r="F2834" s="8">
        <f>DATE(YEAR(project_c[[#This Row],[order_date]]),MONTH(project_c[[#This Row],[order_date]]),1)</f>
        <v>45597</v>
      </c>
      <c r="G2834" s="1">
        <v>45612</v>
      </c>
      <c r="H2834">
        <v>5</v>
      </c>
      <c r="I2834">
        <v>51.34</v>
      </c>
      <c r="J2834">
        <v>434.83699999999999</v>
      </c>
      <c r="K2834">
        <v>178.137</v>
      </c>
      <c r="L2834" t="s">
        <v>466</v>
      </c>
      <c r="M2834" t="s">
        <v>9</v>
      </c>
      <c r="N2834" t="s">
        <v>10</v>
      </c>
      <c r="O2834" t="s">
        <v>61</v>
      </c>
      <c r="P2834" t="s">
        <v>4436</v>
      </c>
      <c r="Q2834" t="s">
        <v>4250</v>
      </c>
      <c r="R2834" t="s">
        <v>4273</v>
      </c>
      <c r="S2834" t="s">
        <v>13</v>
      </c>
    </row>
    <row r="2835" spans="1:19" x14ac:dyDescent="0.35">
      <c r="A2835">
        <v>12953</v>
      </c>
      <c r="B2835" t="s">
        <v>4920</v>
      </c>
      <c r="C2835" t="s">
        <v>465</v>
      </c>
      <c r="D2835" t="s">
        <v>4435</v>
      </c>
      <c r="E2835">
        <v>1</v>
      </c>
      <c r="F2835" s="8">
        <f>DATE(YEAR(project_c[[#This Row],[order_date]]),MONTH(project_c[[#This Row],[order_date]]),1)</f>
        <v>45536</v>
      </c>
      <c r="G2835" s="1">
        <v>45553</v>
      </c>
      <c r="H2835">
        <v>2</v>
      </c>
      <c r="I2835">
        <v>51.34</v>
      </c>
      <c r="J2835">
        <v>86.967399999999998</v>
      </c>
      <c r="K2835">
        <v>35.627400000000002</v>
      </c>
      <c r="L2835" t="s">
        <v>466</v>
      </c>
      <c r="M2835" t="s">
        <v>9</v>
      </c>
      <c r="N2835" t="s">
        <v>10</v>
      </c>
      <c r="O2835" t="s">
        <v>61</v>
      </c>
      <c r="P2835" t="s">
        <v>4436</v>
      </c>
      <c r="Q2835" t="s">
        <v>4250</v>
      </c>
      <c r="R2835" t="s">
        <v>4273</v>
      </c>
      <c r="S2835" t="s">
        <v>13</v>
      </c>
    </row>
    <row r="2836" spans="1:19" x14ac:dyDescent="0.35">
      <c r="A2836">
        <v>13135</v>
      </c>
      <c r="B2836" t="s">
        <v>4917</v>
      </c>
      <c r="C2836" t="s">
        <v>465</v>
      </c>
      <c r="D2836" t="s">
        <v>4435</v>
      </c>
      <c r="E2836">
        <v>1</v>
      </c>
      <c r="F2836" s="8">
        <f>DATE(YEAR(project_c[[#This Row],[order_date]]),MONTH(project_c[[#This Row],[order_date]]),1)</f>
        <v>45597</v>
      </c>
      <c r="G2836" s="1">
        <v>45623</v>
      </c>
      <c r="H2836">
        <v>2</v>
      </c>
      <c r="I2836">
        <v>51.34</v>
      </c>
      <c r="J2836">
        <v>86.967399999999998</v>
      </c>
      <c r="K2836">
        <v>35.627400000000002</v>
      </c>
      <c r="L2836" t="s">
        <v>466</v>
      </c>
      <c r="M2836" t="s">
        <v>9</v>
      </c>
      <c r="N2836" t="s">
        <v>10</v>
      </c>
      <c r="O2836" t="s">
        <v>61</v>
      </c>
      <c r="P2836" t="s">
        <v>4436</v>
      </c>
      <c r="Q2836" t="s">
        <v>4250</v>
      </c>
      <c r="R2836" t="s">
        <v>4273</v>
      </c>
      <c r="S2836" t="s">
        <v>13</v>
      </c>
    </row>
    <row r="2837" spans="1:19" x14ac:dyDescent="0.35">
      <c r="A2837">
        <v>13340</v>
      </c>
      <c r="B2837" t="s">
        <v>4918</v>
      </c>
      <c r="C2837" t="s">
        <v>465</v>
      </c>
      <c r="D2837" t="s">
        <v>4435</v>
      </c>
      <c r="E2837">
        <v>2</v>
      </c>
      <c r="F2837" s="8">
        <f>DATE(YEAR(project_c[[#This Row],[order_date]]),MONTH(project_c[[#This Row],[order_date]]),1)</f>
        <v>45597</v>
      </c>
      <c r="G2837" s="1">
        <v>45621</v>
      </c>
      <c r="H2837">
        <v>1</v>
      </c>
      <c r="I2837">
        <v>51.34</v>
      </c>
      <c r="J2837">
        <v>173.9348</v>
      </c>
      <c r="K2837">
        <v>71.254800000000003</v>
      </c>
      <c r="L2837" t="s">
        <v>466</v>
      </c>
      <c r="M2837" t="s">
        <v>9</v>
      </c>
      <c r="N2837" t="s">
        <v>10</v>
      </c>
      <c r="O2837" t="s">
        <v>61</v>
      </c>
      <c r="P2837" t="s">
        <v>4436</v>
      </c>
      <c r="Q2837" t="s">
        <v>4250</v>
      </c>
      <c r="R2837" t="s">
        <v>4273</v>
      </c>
      <c r="S2837" t="s">
        <v>13</v>
      </c>
    </row>
    <row r="2838" spans="1:19" x14ac:dyDescent="0.35">
      <c r="A2838">
        <v>13452</v>
      </c>
      <c r="B2838" t="s">
        <v>4920</v>
      </c>
      <c r="C2838" t="s">
        <v>465</v>
      </c>
      <c r="D2838" t="s">
        <v>4435</v>
      </c>
      <c r="E2838">
        <v>2</v>
      </c>
      <c r="F2838" s="8">
        <f>DATE(YEAR(project_c[[#This Row],[order_date]]),MONTH(project_c[[#This Row],[order_date]]),1)</f>
        <v>45597</v>
      </c>
      <c r="G2838" s="1">
        <v>45611</v>
      </c>
      <c r="H2838">
        <v>2</v>
      </c>
      <c r="I2838">
        <v>51.34</v>
      </c>
      <c r="J2838">
        <v>173.9348</v>
      </c>
      <c r="K2838">
        <v>71.254800000000003</v>
      </c>
      <c r="L2838" t="s">
        <v>466</v>
      </c>
      <c r="M2838" t="s">
        <v>9</v>
      </c>
      <c r="N2838" t="s">
        <v>10</v>
      </c>
      <c r="O2838" t="s">
        <v>61</v>
      </c>
      <c r="P2838" t="s">
        <v>4436</v>
      </c>
      <c r="Q2838" t="s">
        <v>4250</v>
      </c>
      <c r="R2838" t="s">
        <v>4273</v>
      </c>
      <c r="S2838" t="s">
        <v>13</v>
      </c>
    </row>
    <row r="2839" spans="1:19" x14ac:dyDescent="0.35">
      <c r="A2839">
        <v>13740</v>
      </c>
      <c r="B2839" t="s">
        <v>4918</v>
      </c>
      <c r="C2839" t="s">
        <v>465</v>
      </c>
      <c r="D2839" t="s">
        <v>4435</v>
      </c>
      <c r="E2839">
        <v>2</v>
      </c>
      <c r="F2839" s="8">
        <f>DATE(YEAR(project_c[[#This Row],[order_date]]),MONTH(project_c[[#This Row],[order_date]]),1)</f>
        <v>45566</v>
      </c>
      <c r="G2839" s="1">
        <v>45589</v>
      </c>
      <c r="H2839">
        <v>1</v>
      </c>
      <c r="I2839">
        <v>51.34</v>
      </c>
      <c r="J2839">
        <v>173.9348</v>
      </c>
      <c r="K2839">
        <v>71.254800000000003</v>
      </c>
      <c r="L2839" t="s">
        <v>466</v>
      </c>
      <c r="M2839" t="s">
        <v>9</v>
      </c>
      <c r="N2839" t="s">
        <v>10</v>
      </c>
      <c r="O2839" t="s">
        <v>61</v>
      </c>
      <c r="P2839" t="s">
        <v>4436</v>
      </c>
      <c r="Q2839" t="s">
        <v>4250</v>
      </c>
      <c r="R2839" t="s">
        <v>4273</v>
      </c>
      <c r="S2839" t="s">
        <v>13</v>
      </c>
    </row>
    <row r="2840" spans="1:19" x14ac:dyDescent="0.35">
      <c r="A2840">
        <v>14071</v>
      </c>
      <c r="B2840" t="s">
        <v>4917</v>
      </c>
      <c r="C2840" t="s">
        <v>465</v>
      </c>
      <c r="D2840" t="s">
        <v>4435</v>
      </c>
      <c r="E2840">
        <v>2</v>
      </c>
      <c r="F2840" s="8">
        <f>DATE(YEAR(project_c[[#This Row],[order_date]]),MONTH(project_c[[#This Row],[order_date]]),1)</f>
        <v>45597</v>
      </c>
      <c r="G2840" s="1">
        <v>45625</v>
      </c>
      <c r="H2840">
        <v>1</v>
      </c>
      <c r="I2840">
        <v>51.34</v>
      </c>
      <c r="J2840">
        <v>173.9348</v>
      </c>
      <c r="K2840">
        <v>71.254800000000003</v>
      </c>
      <c r="L2840" t="s">
        <v>466</v>
      </c>
      <c r="M2840" t="s">
        <v>9</v>
      </c>
      <c r="N2840" t="s">
        <v>10</v>
      </c>
      <c r="O2840" t="s">
        <v>61</v>
      </c>
      <c r="P2840" t="s">
        <v>4436</v>
      </c>
      <c r="Q2840" t="s">
        <v>4250</v>
      </c>
      <c r="R2840" t="s">
        <v>4273</v>
      </c>
      <c r="S2840" t="s">
        <v>13</v>
      </c>
    </row>
    <row r="2841" spans="1:19" x14ac:dyDescent="0.35">
      <c r="A2841">
        <v>381</v>
      </c>
      <c r="B2841" t="s">
        <v>4918</v>
      </c>
      <c r="C2841" t="s">
        <v>468</v>
      </c>
      <c r="D2841" t="s">
        <v>2127</v>
      </c>
      <c r="E2841">
        <v>2</v>
      </c>
      <c r="F2841" s="8">
        <f>DATE(YEAR(project_c[[#This Row],[order_date]]),MONTH(project_c[[#This Row],[order_date]]),1)</f>
        <v>44013</v>
      </c>
      <c r="G2841" s="1">
        <v>44039</v>
      </c>
      <c r="H2841">
        <v>2</v>
      </c>
      <c r="I2841">
        <v>34.51</v>
      </c>
      <c r="J2841">
        <v>238</v>
      </c>
      <c r="K2841">
        <v>168.98</v>
      </c>
      <c r="L2841" t="s">
        <v>469</v>
      </c>
      <c r="M2841" t="s">
        <v>9</v>
      </c>
      <c r="N2841" t="s">
        <v>10</v>
      </c>
      <c r="O2841" t="s">
        <v>48</v>
      </c>
      <c r="P2841" t="s">
        <v>2128</v>
      </c>
      <c r="Q2841" t="s">
        <v>1901</v>
      </c>
      <c r="R2841" t="s">
        <v>1909</v>
      </c>
      <c r="S2841" t="s">
        <v>13</v>
      </c>
    </row>
    <row r="2842" spans="1:19" x14ac:dyDescent="0.35">
      <c r="A2842">
        <v>1911</v>
      </c>
      <c r="B2842" t="s">
        <v>4919</v>
      </c>
      <c r="C2842" t="s">
        <v>468</v>
      </c>
      <c r="D2842" t="s">
        <v>4499</v>
      </c>
      <c r="E2842">
        <v>3</v>
      </c>
      <c r="F2842" s="8">
        <f>DATE(YEAR(project_c[[#This Row],[order_date]]),MONTH(project_c[[#This Row],[order_date]]),1)</f>
        <v>43891</v>
      </c>
      <c r="G2842" s="1">
        <v>43891</v>
      </c>
      <c r="H2842">
        <v>6</v>
      </c>
      <c r="I2842">
        <v>7.17</v>
      </c>
      <c r="J2842">
        <v>301.20299999999997</v>
      </c>
      <c r="K2842">
        <v>279.69299999999998</v>
      </c>
      <c r="L2842" t="s">
        <v>469</v>
      </c>
      <c r="M2842" t="s">
        <v>9</v>
      </c>
      <c r="N2842" t="s">
        <v>10</v>
      </c>
      <c r="O2842" t="s">
        <v>48</v>
      </c>
      <c r="P2842" t="s">
        <v>4500</v>
      </c>
      <c r="Q2842" t="s">
        <v>4250</v>
      </c>
      <c r="R2842" t="s">
        <v>4306</v>
      </c>
      <c r="S2842" t="s">
        <v>13</v>
      </c>
    </row>
    <row r="2843" spans="1:19" x14ac:dyDescent="0.35">
      <c r="A2843">
        <v>2656</v>
      </c>
      <c r="B2843" t="s">
        <v>4918</v>
      </c>
      <c r="C2843" t="s">
        <v>468</v>
      </c>
      <c r="D2843" t="s">
        <v>2442</v>
      </c>
      <c r="E2843">
        <v>14</v>
      </c>
      <c r="F2843" s="8">
        <f>DATE(YEAR(project_c[[#This Row],[order_date]]),MONTH(project_c[[#This Row],[order_date]]),1)</f>
        <v>44440</v>
      </c>
      <c r="G2843" s="1">
        <v>44458</v>
      </c>
      <c r="H2843">
        <v>3</v>
      </c>
      <c r="I2843">
        <v>3.4</v>
      </c>
      <c r="J2843">
        <v>279.86</v>
      </c>
      <c r="K2843">
        <v>232.26</v>
      </c>
      <c r="L2843" t="s">
        <v>469</v>
      </c>
      <c r="M2843" t="s">
        <v>9</v>
      </c>
      <c r="N2843" t="s">
        <v>10</v>
      </c>
      <c r="O2843" t="s">
        <v>48</v>
      </c>
      <c r="P2843" t="s">
        <v>2443</v>
      </c>
      <c r="Q2843" t="s">
        <v>1901</v>
      </c>
      <c r="R2843" t="s">
        <v>1902</v>
      </c>
      <c r="S2843" t="s">
        <v>13</v>
      </c>
    </row>
    <row r="2844" spans="1:19" x14ac:dyDescent="0.35">
      <c r="A2844">
        <v>5073</v>
      </c>
      <c r="B2844" t="s">
        <v>4918</v>
      </c>
      <c r="C2844" t="s">
        <v>468</v>
      </c>
      <c r="D2844" t="s">
        <v>4046</v>
      </c>
      <c r="E2844">
        <v>9</v>
      </c>
      <c r="F2844" s="8">
        <f>DATE(YEAR(project_c[[#This Row],[order_date]]),MONTH(project_c[[#This Row],[order_date]]),1)</f>
        <v>44835</v>
      </c>
      <c r="G2844" s="1">
        <v>44855</v>
      </c>
      <c r="H2844">
        <v>3</v>
      </c>
      <c r="I2844">
        <v>3.19</v>
      </c>
      <c r="J2844">
        <v>120.816</v>
      </c>
      <c r="K2844">
        <v>92.105999999999995</v>
      </c>
      <c r="L2844" t="s">
        <v>469</v>
      </c>
      <c r="M2844" t="s">
        <v>9</v>
      </c>
      <c r="N2844" t="s">
        <v>10</v>
      </c>
      <c r="O2844" t="s">
        <v>48</v>
      </c>
      <c r="P2844" t="s">
        <v>4047</v>
      </c>
      <c r="Q2844" t="s">
        <v>2522</v>
      </c>
      <c r="R2844" t="s">
        <v>2559</v>
      </c>
      <c r="S2844" t="s">
        <v>13</v>
      </c>
    </row>
    <row r="2845" spans="1:19" x14ac:dyDescent="0.35">
      <c r="A2845">
        <v>5202</v>
      </c>
      <c r="B2845" t="s">
        <v>4919</v>
      </c>
      <c r="C2845" t="s">
        <v>468</v>
      </c>
      <c r="D2845" t="s">
        <v>3384</v>
      </c>
      <c r="E2845">
        <v>1</v>
      </c>
      <c r="F2845" s="8">
        <f>DATE(YEAR(project_c[[#This Row],[order_date]]),MONTH(project_c[[#This Row],[order_date]]),1)</f>
        <v>44593</v>
      </c>
      <c r="G2845" s="1">
        <v>44608</v>
      </c>
      <c r="H2845">
        <v>7</v>
      </c>
      <c r="I2845">
        <v>0.41</v>
      </c>
      <c r="J2845">
        <v>5.18</v>
      </c>
      <c r="K2845">
        <v>4.7699999999999996</v>
      </c>
      <c r="L2845" t="s">
        <v>469</v>
      </c>
      <c r="M2845" t="s">
        <v>9</v>
      </c>
      <c r="N2845" t="s">
        <v>10</v>
      </c>
      <c r="O2845" t="s">
        <v>48</v>
      </c>
      <c r="P2845" t="s">
        <v>3385</v>
      </c>
      <c r="Q2845" t="s">
        <v>2522</v>
      </c>
      <c r="R2845" t="s">
        <v>2542</v>
      </c>
      <c r="S2845" t="s">
        <v>13</v>
      </c>
    </row>
    <row r="2846" spans="1:19" x14ac:dyDescent="0.35">
      <c r="A2846">
        <v>5201</v>
      </c>
      <c r="B2846" t="s">
        <v>4919</v>
      </c>
      <c r="C2846" t="s">
        <v>468</v>
      </c>
      <c r="D2846" t="s">
        <v>4337</v>
      </c>
      <c r="E2846">
        <v>4</v>
      </c>
      <c r="F2846" s="8">
        <f>DATE(YEAR(project_c[[#This Row],[order_date]]),MONTH(project_c[[#This Row],[order_date]]),1)</f>
        <v>44593</v>
      </c>
      <c r="G2846" s="1">
        <v>44608</v>
      </c>
      <c r="H2846">
        <v>7</v>
      </c>
      <c r="I2846">
        <v>9.5399999999999991</v>
      </c>
      <c r="J2846">
        <v>254.48</v>
      </c>
      <c r="K2846">
        <v>216.32</v>
      </c>
      <c r="L2846" t="s">
        <v>469</v>
      </c>
      <c r="M2846" t="s">
        <v>9</v>
      </c>
      <c r="N2846" t="s">
        <v>10</v>
      </c>
      <c r="O2846" t="s">
        <v>48</v>
      </c>
      <c r="P2846" t="s">
        <v>4338</v>
      </c>
      <c r="Q2846" t="s">
        <v>4250</v>
      </c>
      <c r="R2846" t="s">
        <v>4251</v>
      </c>
      <c r="S2846" t="s">
        <v>13</v>
      </c>
    </row>
    <row r="2847" spans="1:19" x14ac:dyDescent="0.35">
      <c r="A2847">
        <v>9479</v>
      </c>
      <c r="B2847" t="s">
        <v>4919</v>
      </c>
      <c r="C2847" t="s">
        <v>468</v>
      </c>
      <c r="D2847" t="s">
        <v>2894</v>
      </c>
      <c r="E2847">
        <v>4</v>
      </c>
      <c r="F2847" s="8">
        <f>DATE(YEAR(project_c[[#This Row],[order_date]]),MONTH(project_c[[#This Row],[order_date]]),1)</f>
        <v>45261</v>
      </c>
      <c r="G2847" s="1">
        <v>45262</v>
      </c>
      <c r="H2847">
        <v>7</v>
      </c>
      <c r="I2847">
        <v>28.4</v>
      </c>
      <c r="J2847">
        <v>189.34800000000001</v>
      </c>
      <c r="K2847">
        <v>75.748000000000005</v>
      </c>
      <c r="L2847" t="s">
        <v>469</v>
      </c>
      <c r="M2847" t="s">
        <v>9</v>
      </c>
      <c r="N2847" t="s">
        <v>10</v>
      </c>
      <c r="O2847" t="s">
        <v>48</v>
      </c>
      <c r="P2847" t="s">
        <v>2895</v>
      </c>
      <c r="Q2847" t="s">
        <v>2522</v>
      </c>
      <c r="R2847" t="s">
        <v>2523</v>
      </c>
      <c r="S2847" t="s">
        <v>13</v>
      </c>
    </row>
    <row r="2848" spans="1:19" x14ac:dyDescent="0.35">
      <c r="A2848">
        <v>8745</v>
      </c>
      <c r="B2848" t="s">
        <v>4919</v>
      </c>
      <c r="C2848" t="s">
        <v>468</v>
      </c>
      <c r="D2848" t="s">
        <v>4078</v>
      </c>
      <c r="E2848">
        <v>3</v>
      </c>
      <c r="F2848" s="8">
        <f>DATE(YEAR(project_c[[#This Row],[order_date]]),MONTH(project_c[[#This Row],[order_date]]),1)</f>
        <v>45108</v>
      </c>
      <c r="G2848" s="1">
        <v>45136</v>
      </c>
      <c r="H2848">
        <v>4</v>
      </c>
      <c r="I2848">
        <v>0.16</v>
      </c>
      <c r="J2848">
        <v>5.88</v>
      </c>
      <c r="K2848">
        <v>5.4</v>
      </c>
      <c r="L2848" t="s">
        <v>469</v>
      </c>
      <c r="M2848" t="s">
        <v>9</v>
      </c>
      <c r="N2848" t="s">
        <v>10</v>
      </c>
      <c r="O2848" t="s">
        <v>48</v>
      </c>
      <c r="P2848" t="s">
        <v>4079</v>
      </c>
      <c r="Q2848" t="s">
        <v>2522</v>
      </c>
      <c r="R2848" t="s">
        <v>2523</v>
      </c>
      <c r="S2848" t="s">
        <v>13</v>
      </c>
    </row>
    <row r="2849" spans="1:19" x14ac:dyDescent="0.35">
      <c r="A2849">
        <v>382</v>
      </c>
      <c r="B2849" t="s">
        <v>4919</v>
      </c>
      <c r="C2849" t="s">
        <v>470</v>
      </c>
      <c r="D2849" t="s">
        <v>4118</v>
      </c>
      <c r="E2849">
        <v>5</v>
      </c>
      <c r="F2849" s="8">
        <f>DATE(YEAR(project_c[[#This Row],[order_date]]),MONTH(project_c[[#This Row],[order_date]]),1)</f>
        <v>44136</v>
      </c>
      <c r="G2849" s="1">
        <v>44157</v>
      </c>
      <c r="H2849">
        <v>6</v>
      </c>
      <c r="I2849">
        <v>0.72</v>
      </c>
      <c r="J2849">
        <v>2</v>
      </c>
      <c r="K2849">
        <v>-1.6</v>
      </c>
      <c r="L2849" t="s">
        <v>471</v>
      </c>
      <c r="M2849" t="s">
        <v>26</v>
      </c>
      <c r="N2849" t="s">
        <v>10</v>
      </c>
      <c r="O2849" t="s">
        <v>32</v>
      </c>
      <c r="P2849" t="s">
        <v>4119</v>
      </c>
      <c r="Q2849" t="s">
        <v>2522</v>
      </c>
      <c r="R2849" t="s">
        <v>2523</v>
      </c>
      <c r="S2849" t="s">
        <v>18</v>
      </c>
    </row>
    <row r="2850" spans="1:19" x14ac:dyDescent="0.35">
      <c r="A2850">
        <v>2347</v>
      </c>
      <c r="B2850" t="s">
        <v>4918</v>
      </c>
      <c r="C2850" t="s">
        <v>470</v>
      </c>
      <c r="D2850" t="s">
        <v>4357</v>
      </c>
      <c r="E2850">
        <v>2</v>
      </c>
      <c r="F2850" s="8">
        <f>DATE(YEAR(project_c[[#This Row],[order_date]]),MONTH(project_c[[#This Row],[order_date]]),1)</f>
        <v>44501</v>
      </c>
      <c r="G2850" s="1">
        <v>44519</v>
      </c>
      <c r="H2850">
        <v>2</v>
      </c>
      <c r="I2850">
        <v>39.04</v>
      </c>
      <c r="J2850">
        <v>141.96</v>
      </c>
      <c r="K2850">
        <v>63.88</v>
      </c>
      <c r="L2850" t="s">
        <v>471</v>
      </c>
      <c r="M2850" t="s">
        <v>26</v>
      </c>
      <c r="N2850" t="s">
        <v>10</v>
      </c>
      <c r="O2850" t="s">
        <v>32</v>
      </c>
      <c r="P2850" t="s">
        <v>4358</v>
      </c>
      <c r="Q2850" t="s">
        <v>4250</v>
      </c>
      <c r="R2850" t="s">
        <v>4251</v>
      </c>
      <c r="S2850" t="s">
        <v>18</v>
      </c>
    </row>
    <row r="2851" spans="1:19" x14ac:dyDescent="0.35">
      <c r="A2851">
        <v>3394</v>
      </c>
      <c r="B2851" t="s">
        <v>4919</v>
      </c>
      <c r="C2851" t="s">
        <v>470</v>
      </c>
      <c r="D2851" t="s">
        <v>3850</v>
      </c>
      <c r="E2851">
        <v>5</v>
      </c>
      <c r="F2851" s="8">
        <f>DATE(YEAR(project_c[[#This Row],[order_date]]),MONTH(project_c[[#This Row],[order_date]]),1)</f>
        <v>44287</v>
      </c>
      <c r="G2851" s="1">
        <v>44313</v>
      </c>
      <c r="H2851">
        <v>5</v>
      </c>
      <c r="I2851">
        <v>1.52</v>
      </c>
      <c r="J2851">
        <v>43.56</v>
      </c>
      <c r="K2851">
        <v>35.96</v>
      </c>
      <c r="L2851" t="s">
        <v>471</v>
      </c>
      <c r="M2851" t="s">
        <v>26</v>
      </c>
      <c r="N2851" t="s">
        <v>10</v>
      </c>
      <c r="O2851" t="s">
        <v>32</v>
      </c>
      <c r="P2851" t="s">
        <v>3851</v>
      </c>
      <c r="Q2851" t="s">
        <v>2522</v>
      </c>
      <c r="R2851" t="s">
        <v>2531</v>
      </c>
      <c r="S2851" t="s">
        <v>18</v>
      </c>
    </row>
    <row r="2852" spans="1:19" x14ac:dyDescent="0.35">
      <c r="A2852">
        <v>3395</v>
      </c>
      <c r="B2852" t="s">
        <v>4919</v>
      </c>
      <c r="C2852" t="s">
        <v>470</v>
      </c>
      <c r="D2852" t="s">
        <v>3012</v>
      </c>
      <c r="E2852">
        <v>2</v>
      </c>
      <c r="F2852" s="8">
        <f>DATE(YEAR(project_c[[#This Row],[order_date]]),MONTH(project_c[[#This Row],[order_date]]),1)</f>
        <v>44287</v>
      </c>
      <c r="G2852" s="1">
        <v>44313</v>
      </c>
      <c r="H2852">
        <v>5</v>
      </c>
      <c r="I2852">
        <v>1.1100000000000001</v>
      </c>
      <c r="J2852">
        <v>4.6719999999999997</v>
      </c>
      <c r="K2852">
        <v>2.452</v>
      </c>
      <c r="L2852" t="s">
        <v>471</v>
      </c>
      <c r="M2852" t="s">
        <v>26</v>
      </c>
      <c r="N2852" t="s">
        <v>10</v>
      </c>
      <c r="O2852" t="s">
        <v>32</v>
      </c>
      <c r="P2852" t="s">
        <v>3013</v>
      </c>
      <c r="Q2852" t="s">
        <v>2522</v>
      </c>
      <c r="R2852" t="s">
        <v>2807</v>
      </c>
      <c r="S2852" t="s">
        <v>18</v>
      </c>
    </row>
    <row r="2853" spans="1:19" x14ac:dyDescent="0.35">
      <c r="A2853">
        <v>5113</v>
      </c>
      <c r="B2853" t="s">
        <v>4919</v>
      </c>
      <c r="C2853" t="s">
        <v>470</v>
      </c>
      <c r="D2853" t="s">
        <v>4741</v>
      </c>
      <c r="E2853">
        <v>3</v>
      </c>
      <c r="F2853" s="8">
        <f>DATE(YEAR(project_c[[#This Row],[order_date]]),MONTH(project_c[[#This Row],[order_date]]),1)</f>
        <v>44896</v>
      </c>
      <c r="G2853" s="1">
        <v>44910</v>
      </c>
      <c r="H2853">
        <v>4</v>
      </c>
      <c r="I2853">
        <v>5.38</v>
      </c>
      <c r="J2853">
        <v>41.37</v>
      </c>
      <c r="K2853">
        <v>25.23</v>
      </c>
      <c r="L2853" t="s">
        <v>471</v>
      </c>
      <c r="M2853" t="s">
        <v>26</v>
      </c>
      <c r="N2853" t="s">
        <v>10</v>
      </c>
      <c r="O2853" t="s">
        <v>32</v>
      </c>
      <c r="P2853" t="s">
        <v>4742</v>
      </c>
      <c r="Q2853" t="s">
        <v>4250</v>
      </c>
      <c r="R2853" t="s">
        <v>4251</v>
      </c>
      <c r="S2853" t="s">
        <v>18</v>
      </c>
    </row>
    <row r="2854" spans="1:19" x14ac:dyDescent="0.35">
      <c r="A2854">
        <v>5196</v>
      </c>
      <c r="B2854" t="s">
        <v>4920</v>
      </c>
      <c r="C2854" t="s">
        <v>470</v>
      </c>
      <c r="D2854" t="s">
        <v>4274</v>
      </c>
      <c r="E2854">
        <v>3</v>
      </c>
      <c r="F2854" s="8">
        <f>DATE(YEAR(project_c[[#This Row],[order_date]]),MONTH(project_c[[#This Row],[order_date]]),1)</f>
        <v>44774</v>
      </c>
      <c r="G2854" s="1">
        <v>44795</v>
      </c>
      <c r="H2854">
        <v>1</v>
      </c>
      <c r="I2854">
        <v>22.12</v>
      </c>
      <c r="J2854">
        <v>98.328000000000003</v>
      </c>
      <c r="K2854">
        <v>31.968</v>
      </c>
      <c r="L2854" t="s">
        <v>471</v>
      </c>
      <c r="M2854" t="s">
        <v>26</v>
      </c>
      <c r="N2854" t="s">
        <v>10</v>
      </c>
      <c r="O2854" t="s">
        <v>32</v>
      </c>
      <c r="P2854" t="s">
        <v>4275</v>
      </c>
      <c r="Q2854" t="s">
        <v>4250</v>
      </c>
      <c r="R2854" t="s">
        <v>4251</v>
      </c>
      <c r="S2854" t="s">
        <v>18</v>
      </c>
    </row>
    <row r="2855" spans="1:19" x14ac:dyDescent="0.35">
      <c r="A2855">
        <v>15057</v>
      </c>
      <c r="B2855" t="s">
        <v>4919</v>
      </c>
      <c r="C2855" t="s">
        <v>470</v>
      </c>
      <c r="D2855" t="s">
        <v>4843</v>
      </c>
      <c r="E2855">
        <v>1</v>
      </c>
      <c r="F2855" s="8">
        <f>DATE(YEAR(project_c[[#This Row],[order_date]]),MONTH(project_c[[#This Row],[order_date]]),1)</f>
        <v>44562</v>
      </c>
      <c r="G2855" s="1">
        <v>44572</v>
      </c>
      <c r="H2855">
        <v>6</v>
      </c>
      <c r="I2855">
        <v>649</v>
      </c>
      <c r="J2855">
        <v>699.3</v>
      </c>
      <c r="K2855">
        <v>50.3</v>
      </c>
      <c r="L2855" t="s">
        <v>471</v>
      </c>
      <c r="M2855" t="s">
        <v>26</v>
      </c>
      <c r="N2855" t="s">
        <v>10</v>
      </c>
      <c r="O2855" t="s">
        <v>32</v>
      </c>
      <c r="P2855" t="s">
        <v>4844</v>
      </c>
      <c r="Q2855" t="s">
        <v>4841</v>
      </c>
      <c r="R2855" t="s">
        <v>4845</v>
      </c>
      <c r="S2855" t="s">
        <v>18</v>
      </c>
    </row>
    <row r="2856" spans="1:19" x14ac:dyDescent="0.35">
      <c r="A2856">
        <v>8845</v>
      </c>
      <c r="B2856" t="s">
        <v>4919</v>
      </c>
      <c r="C2856" t="s">
        <v>470</v>
      </c>
      <c r="D2856" t="s">
        <v>3772</v>
      </c>
      <c r="E2856">
        <v>7</v>
      </c>
      <c r="F2856" s="8">
        <f>DATE(YEAR(project_c[[#This Row],[order_date]]),MONTH(project_c[[#This Row],[order_date]]),1)</f>
        <v>45017</v>
      </c>
      <c r="G2856" s="1">
        <v>45046</v>
      </c>
      <c r="H2856">
        <v>5</v>
      </c>
      <c r="I2856">
        <v>3.07</v>
      </c>
      <c r="J2856">
        <v>13.006</v>
      </c>
      <c r="K2856">
        <v>-8.484</v>
      </c>
      <c r="L2856" t="s">
        <v>471</v>
      </c>
      <c r="M2856" t="s">
        <v>26</v>
      </c>
      <c r="N2856" t="s">
        <v>10</v>
      </c>
      <c r="O2856" t="s">
        <v>32</v>
      </c>
      <c r="P2856" t="s">
        <v>3773</v>
      </c>
      <c r="Q2856" t="s">
        <v>2522</v>
      </c>
      <c r="R2856" t="s">
        <v>2523</v>
      </c>
      <c r="S2856" t="s">
        <v>18</v>
      </c>
    </row>
    <row r="2857" spans="1:19" x14ac:dyDescent="0.35">
      <c r="A2857">
        <v>8972</v>
      </c>
      <c r="B2857" t="s">
        <v>4920</v>
      </c>
      <c r="C2857" t="s">
        <v>470</v>
      </c>
      <c r="D2857" t="s">
        <v>2743</v>
      </c>
      <c r="E2857">
        <v>4</v>
      </c>
      <c r="F2857" s="8">
        <f>DATE(YEAR(project_c[[#This Row],[order_date]]),MONTH(project_c[[#This Row],[order_date]]),1)</f>
        <v>45108</v>
      </c>
      <c r="G2857" s="1">
        <v>45137</v>
      </c>
      <c r="H2857">
        <v>3</v>
      </c>
      <c r="I2857">
        <v>28.15</v>
      </c>
      <c r="J2857">
        <v>76.775999999999996</v>
      </c>
      <c r="K2857">
        <v>-35.823999999999998</v>
      </c>
      <c r="L2857" t="s">
        <v>471</v>
      </c>
      <c r="M2857" t="s">
        <v>26</v>
      </c>
      <c r="N2857" t="s">
        <v>10</v>
      </c>
      <c r="O2857" t="s">
        <v>32</v>
      </c>
      <c r="P2857" t="s">
        <v>2744</v>
      </c>
      <c r="Q2857" t="s">
        <v>2522</v>
      </c>
      <c r="R2857" t="s">
        <v>2523</v>
      </c>
      <c r="S2857" t="s">
        <v>18</v>
      </c>
    </row>
    <row r="2858" spans="1:19" x14ac:dyDescent="0.35">
      <c r="A2858">
        <v>9323</v>
      </c>
      <c r="B2858" t="s">
        <v>4920</v>
      </c>
      <c r="C2858" t="s">
        <v>470</v>
      </c>
      <c r="D2858" t="s">
        <v>4431</v>
      </c>
      <c r="E2858">
        <v>2</v>
      </c>
      <c r="F2858" s="8">
        <f>DATE(YEAR(project_c[[#This Row],[order_date]]),MONTH(project_c[[#This Row],[order_date]]),1)</f>
        <v>45017</v>
      </c>
      <c r="G2858" s="1">
        <v>45018</v>
      </c>
      <c r="H2858">
        <v>2</v>
      </c>
      <c r="I2858">
        <v>32.94</v>
      </c>
      <c r="J2858">
        <v>205.9</v>
      </c>
      <c r="K2858">
        <v>140.02000000000001</v>
      </c>
      <c r="L2858" t="s">
        <v>471</v>
      </c>
      <c r="M2858" t="s">
        <v>26</v>
      </c>
      <c r="N2858" t="s">
        <v>10</v>
      </c>
      <c r="O2858" t="s">
        <v>32</v>
      </c>
      <c r="P2858" t="s">
        <v>4432</v>
      </c>
      <c r="Q2858" t="s">
        <v>4250</v>
      </c>
      <c r="R2858" t="s">
        <v>4306</v>
      </c>
      <c r="S2858" t="s">
        <v>18</v>
      </c>
    </row>
    <row r="2859" spans="1:19" x14ac:dyDescent="0.35">
      <c r="A2859">
        <v>9324</v>
      </c>
      <c r="B2859" t="s">
        <v>4920</v>
      </c>
      <c r="C2859" t="s">
        <v>470</v>
      </c>
      <c r="D2859" t="s">
        <v>2071</v>
      </c>
      <c r="E2859">
        <v>4</v>
      </c>
      <c r="F2859" s="8">
        <f>DATE(YEAR(project_c[[#This Row],[order_date]]),MONTH(project_c[[#This Row],[order_date]]),1)</f>
        <v>45017</v>
      </c>
      <c r="G2859" s="1">
        <v>45018</v>
      </c>
      <c r="H2859">
        <v>2</v>
      </c>
      <c r="I2859">
        <v>32.4</v>
      </c>
      <c r="J2859">
        <v>360</v>
      </c>
      <c r="K2859">
        <v>230.4</v>
      </c>
      <c r="L2859" t="s">
        <v>471</v>
      </c>
      <c r="M2859" t="s">
        <v>26</v>
      </c>
      <c r="N2859" t="s">
        <v>10</v>
      </c>
      <c r="O2859" t="s">
        <v>32</v>
      </c>
      <c r="P2859" t="s">
        <v>2072</v>
      </c>
      <c r="Q2859" t="s">
        <v>1901</v>
      </c>
      <c r="R2859" t="s">
        <v>1909</v>
      </c>
      <c r="S2859" t="s">
        <v>18</v>
      </c>
    </row>
    <row r="2860" spans="1:19" x14ac:dyDescent="0.35">
      <c r="A2860">
        <v>10099</v>
      </c>
      <c r="B2860" t="s">
        <v>4917</v>
      </c>
      <c r="C2860" t="s">
        <v>470</v>
      </c>
      <c r="D2860" t="s">
        <v>4086</v>
      </c>
      <c r="E2860">
        <v>4</v>
      </c>
      <c r="F2860" s="8">
        <f>DATE(YEAR(project_c[[#This Row],[order_date]]),MONTH(project_c[[#This Row],[order_date]]),1)</f>
        <v>45352</v>
      </c>
      <c r="G2860" s="1">
        <v>45371</v>
      </c>
      <c r="H2860">
        <v>4</v>
      </c>
      <c r="I2860">
        <v>5.09</v>
      </c>
      <c r="J2860">
        <v>62.5488</v>
      </c>
      <c r="K2860">
        <v>42.188800000000001</v>
      </c>
      <c r="L2860" t="s">
        <v>471</v>
      </c>
      <c r="M2860" t="s">
        <v>26</v>
      </c>
      <c r="N2860" t="s">
        <v>10</v>
      </c>
      <c r="O2860" t="s">
        <v>32</v>
      </c>
      <c r="P2860" t="s">
        <v>4087</v>
      </c>
      <c r="Q2860" t="s">
        <v>2522</v>
      </c>
      <c r="R2860" t="s">
        <v>2531</v>
      </c>
      <c r="S2860" t="s">
        <v>18</v>
      </c>
    </row>
    <row r="2861" spans="1:19" x14ac:dyDescent="0.35">
      <c r="A2861">
        <v>10414</v>
      </c>
      <c r="B2861" t="s">
        <v>4917</v>
      </c>
      <c r="C2861" t="s">
        <v>470</v>
      </c>
      <c r="D2861" t="s">
        <v>4086</v>
      </c>
      <c r="E2861">
        <v>1</v>
      </c>
      <c r="F2861" s="8">
        <f>DATE(YEAR(project_c[[#This Row],[order_date]]),MONTH(project_c[[#This Row],[order_date]]),1)</f>
        <v>45352</v>
      </c>
      <c r="G2861" s="1">
        <v>45367</v>
      </c>
      <c r="H2861">
        <v>5</v>
      </c>
      <c r="I2861">
        <v>5.09</v>
      </c>
      <c r="J2861">
        <v>15.6372</v>
      </c>
      <c r="K2861">
        <v>10.5472</v>
      </c>
      <c r="L2861" t="s">
        <v>471</v>
      </c>
      <c r="M2861" t="s">
        <v>26</v>
      </c>
      <c r="N2861" t="s">
        <v>10</v>
      </c>
      <c r="O2861" t="s">
        <v>32</v>
      </c>
      <c r="P2861" t="s">
        <v>4087</v>
      </c>
      <c r="Q2861" t="s">
        <v>2522</v>
      </c>
      <c r="R2861" t="s">
        <v>2531</v>
      </c>
      <c r="S2861" t="s">
        <v>18</v>
      </c>
    </row>
    <row r="2862" spans="1:19" x14ac:dyDescent="0.35">
      <c r="A2862">
        <v>10479</v>
      </c>
      <c r="B2862" t="s">
        <v>4918</v>
      </c>
      <c r="C2862" t="s">
        <v>470</v>
      </c>
      <c r="D2862" t="s">
        <v>4086</v>
      </c>
      <c r="E2862">
        <v>3</v>
      </c>
      <c r="F2862" s="8">
        <f>DATE(YEAR(project_c[[#This Row],[order_date]]),MONTH(project_c[[#This Row],[order_date]]),1)</f>
        <v>45352</v>
      </c>
      <c r="G2862" s="1">
        <v>45366</v>
      </c>
      <c r="H2862">
        <v>1</v>
      </c>
      <c r="I2862">
        <v>5.09</v>
      </c>
      <c r="J2862">
        <v>46.9116</v>
      </c>
      <c r="K2862">
        <v>31.6416</v>
      </c>
      <c r="L2862" t="s">
        <v>471</v>
      </c>
      <c r="M2862" t="s">
        <v>26</v>
      </c>
      <c r="N2862" t="s">
        <v>10</v>
      </c>
      <c r="O2862" t="s">
        <v>32</v>
      </c>
      <c r="P2862" t="s">
        <v>4087</v>
      </c>
      <c r="Q2862" t="s">
        <v>2522</v>
      </c>
      <c r="R2862" t="s">
        <v>2531</v>
      </c>
      <c r="S2862" t="s">
        <v>18</v>
      </c>
    </row>
    <row r="2863" spans="1:19" x14ac:dyDescent="0.35">
      <c r="A2863">
        <v>10645</v>
      </c>
      <c r="B2863" t="s">
        <v>4920</v>
      </c>
      <c r="C2863" t="s">
        <v>470</v>
      </c>
      <c r="D2863" t="s">
        <v>4086</v>
      </c>
      <c r="E2863">
        <v>3</v>
      </c>
      <c r="F2863" s="8">
        <f>DATE(YEAR(project_c[[#This Row],[order_date]]),MONTH(project_c[[#This Row],[order_date]]),1)</f>
        <v>45323</v>
      </c>
      <c r="G2863" s="1">
        <v>45345</v>
      </c>
      <c r="H2863">
        <v>1</v>
      </c>
      <c r="I2863">
        <v>5.09</v>
      </c>
      <c r="J2863">
        <v>46.9116</v>
      </c>
      <c r="K2863">
        <v>31.6416</v>
      </c>
      <c r="L2863" t="s">
        <v>471</v>
      </c>
      <c r="M2863" t="s">
        <v>26</v>
      </c>
      <c r="N2863" t="s">
        <v>10</v>
      </c>
      <c r="O2863" t="s">
        <v>32</v>
      </c>
      <c r="P2863" t="s">
        <v>4087</v>
      </c>
      <c r="Q2863" t="s">
        <v>2522</v>
      </c>
      <c r="R2863" t="s">
        <v>2531</v>
      </c>
      <c r="S2863" t="s">
        <v>18</v>
      </c>
    </row>
    <row r="2864" spans="1:19" x14ac:dyDescent="0.35">
      <c r="A2864">
        <v>10917</v>
      </c>
      <c r="B2864" t="s">
        <v>4918</v>
      </c>
      <c r="C2864" t="s">
        <v>470</v>
      </c>
      <c r="D2864" t="s">
        <v>4086</v>
      </c>
      <c r="E2864">
        <v>4</v>
      </c>
      <c r="F2864" s="8">
        <f>DATE(YEAR(project_c[[#This Row],[order_date]]),MONTH(project_c[[#This Row],[order_date]]),1)</f>
        <v>45352</v>
      </c>
      <c r="G2864" s="1">
        <v>45361</v>
      </c>
      <c r="H2864">
        <v>4</v>
      </c>
      <c r="I2864">
        <v>5.09</v>
      </c>
      <c r="J2864">
        <v>62.5488</v>
      </c>
      <c r="K2864">
        <v>42.188800000000001</v>
      </c>
      <c r="L2864" t="s">
        <v>471</v>
      </c>
      <c r="M2864" t="s">
        <v>26</v>
      </c>
      <c r="N2864" t="s">
        <v>10</v>
      </c>
      <c r="O2864" t="s">
        <v>32</v>
      </c>
      <c r="P2864" t="s">
        <v>4087</v>
      </c>
      <c r="Q2864" t="s">
        <v>2522</v>
      </c>
      <c r="R2864" t="s">
        <v>2531</v>
      </c>
      <c r="S2864" t="s">
        <v>18</v>
      </c>
    </row>
    <row r="2865" spans="1:19" x14ac:dyDescent="0.35">
      <c r="A2865">
        <v>11331</v>
      </c>
      <c r="B2865" t="s">
        <v>4920</v>
      </c>
      <c r="C2865" t="s">
        <v>470</v>
      </c>
      <c r="D2865" t="s">
        <v>4086</v>
      </c>
      <c r="E2865">
        <v>1</v>
      </c>
      <c r="F2865" s="8">
        <f>DATE(YEAR(project_c[[#This Row],[order_date]]),MONTH(project_c[[#This Row],[order_date]]),1)</f>
        <v>45323</v>
      </c>
      <c r="G2865" s="1">
        <v>45326</v>
      </c>
      <c r="H2865">
        <v>5</v>
      </c>
      <c r="I2865">
        <v>5.09</v>
      </c>
      <c r="J2865">
        <v>15.6372</v>
      </c>
      <c r="K2865">
        <v>10.5472</v>
      </c>
      <c r="L2865" t="s">
        <v>471</v>
      </c>
      <c r="M2865" t="s">
        <v>26</v>
      </c>
      <c r="N2865" t="s">
        <v>10</v>
      </c>
      <c r="O2865" t="s">
        <v>32</v>
      </c>
      <c r="P2865" t="s">
        <v>4087</v>
      </c>
      <c r="Q2865" t="s">
        <v>2522</v>
      </c>
      <c r="R2865" t="s">
        <v>2531</v>
      </c>
      <c r="S2865" t="s">
        <v>18</v>
      </c>
    </row>
    <row r="2866" spans="1:19" x14ac:dyDescent="0.35">
      <c r="A2866">
        <v>11393</v>
      </c>
      <c r="B2866" t="s">
        <v>4917</v>
      </c>
      <c r="C2866" t="s">
        <v>470</v>
      </c>
      <c r="D2866" t="s">
        <v>4086</v>
      </c>
      <c r="E2866">
        <v>3</v>
      </c>
      <c r="F2866" s="8">
        <f>DATE(YEAR(project_c[[#This Row],[order_date]]),MONTH(project_c[[#This Row],[order_date]]),1)</f>
        <v>45323</v>
      </c>
      <c r="G2866" s="1">
        <v>45341</v>
      </c>
      <c r="H2866">
        <v>2</v>
      </c>
      <c r="I2866">
        <v>5.09</v>
      </c>
      <c r="J2866">
        <v>46.9116</v>
      </c>
      <c r="K2866">
        <v>31.6416</v>
      </c>
      <c r="L2866" t="s">
        <v>471</v>
      </c>
      <c r="M2866" t="s">
        <v>26</v>
      </c>
      <c r="N2866" t="s">
        <v>10</v>
      </c>
      <c r="O2866" t="s">
        <v>32</v>
      </c>
      <c r="P2866" t="s">
        <v>4087</v>
      </c>
      <c r="Q2866" t="s">
        <v>2522</v>
      </c>
      <c r="R2866" t="s">
        <v>2531</v>
      </c>
      <c r="S2866" t="s">
        <v>18</v>
      </c>
    </row>
    <row r="2867" spans="1:19" x14ac:dyDescent="0.35">
      <c r="A2867">
        <v>11873</v>
      </c>
      <c r="B2867" t="s">
        <v>4920</v>
      </c>
      <c r="C2867" t="s">
        <v>470</v>
      </c>
      <c r="D2867" t="s">
        <v>4086</v>
      </c>
      <c r="E2867">
        <v>4</v>
      </c>
      <c r="F2867" s="8">
        <f>DATE(YEAR(project_c[[#This Row],[order_date]]),MONTH(project_c[[#This Row],[order_date]]),1)</f>
        <v>45474</v>
      </c>
      <c r="G2867" s="1">
        <v>45483</v>
      </c>
      <c r="H2867">
        <v>2</v>
      </c>
      <c r="I2867">
        <v>5.09</v>
      </c>
      <c r="J2867">
        <v>62.5488</v>
      </c>
      <c r="K2867">
        <v>42.188800000000001</v>
      </c>
      <c r="L2867" t="s">
        <v>471</v>
      </c>
      <c r="M2867" t="s">
        <v>26</v>
      </c>
      <c r="N2867" t="s">
        <v>10</v>
      </c>
      <c r="O2867" t="s">
        <v>32</v>
      </c>
      <c r="P2867" t="s">
        <v>4087</v>
      </c>
      <c r="Q2867" t="s">
        <v>2522</v>
      </c>
      <c r="R2867" t="s">
        <v>2531</v>
      </c>
      <c r="S2867" t="s">
        <v>18</v>
      </c>
    </row>
    <row r="2868" spans="1:19" x14ac:dyDescent="0.35">
      <c r="A2868">
        <v>11894</v>
      </c>
      <c r="B2868" t="s">
        <v>4918</v>
      </c>
      <c r="C2868" t="s">
        <v>470</v>
      </c>
      <c r="D2868" t="s">
        <v>4086</v>
      </c>
      <c r="E2868">
        <v>4</v>
      </c>
      <c r="F2868" s="8">
        <f>DATE(YEAR(project_c[[#This Row],[order_date]]),MONTH(project_c[[#This Row],[order_date]]),1)</f>
        <v>45566</v>
      </c>
      <c r="G2868" s="1">
        <v>45590</v>
      </c>
      <c r="H2868">
        <v>4</v>
      </c>
      <c r="I2868">
        <v>5.09</v>
      </c>
      <c r="J2868">
        <v>62.5488</v>
      </c>
      <c r="K2868">
        <v>42.188800000000001</v>
      </c>
      <c r="L2868" t="s">
        <v>471</v>
      </c>
      <c r="M2868" t="s">
        <v>26</v>
      </c>
      <c r="N2868" t="s">
        <v>10</v>
      </c>
      <c r="O2868" t="s">
        <v>32</v>
      </c>
      <c r="P2868" t="s">
        <v>4087</v>
      </c>
      <c r="Q2868" t="s">
        <v>2522</v>
      </c>
      <c r="R2868" t="s">
        <v>2531</v>
      </c>
      <c r="S2868" t="s">
        <v>18</v>
      </c>
    </row>
    <row r="2869" spans="1:19" x14ac:dyDescent="0.35">
      <c r="A2869">
        <v>12321</v>
      </c>
      <c r="B2869" t="s">
        <v>4917</v>
      </c>
      <c r="C2869" t="s">
        <v>470</v>
      </c>
      <c r="D2869" t="s">
        <v>4086</v>
      </c>
      <c r="E2869">
        <v>1</v>
      </c>
      <c r="F2869" s="8">
        <f>DATE(YEAR(project_c[[#This Row],[order_date]]),MONTH(project_c[[#This Row],[order_date]]),1)</f>
        <v>45597</v>
      </c>
      <c r="G2869" s="1">
        <v>45604</v>
      </c>
      <c r="H2869">
        <v>3</v>
      </c>
      <c r="I2869">
        <v>5.09</v>
      </c>
      <c r="J2869">
        <v>15.6372</v>
      </c>
      <c r="K2869">
        <v>10.5472</v>
      </c>
      <c r="L2869" t="s">
        <v>471</v>
      </c>
      <c r="M2869" t="s">
        <v>26</v>
      </c>
      <c r="N2869" t="s">
        <v>10</v>
      </c>
      <c r="O2869" t="s">
        <v>32</v>
      </c>
      <c r="P2869" t="s">
        <v>4087</v>
      </c>
      <c r="Q2869" t="s">
        <v>2522</v>
      </c>
      <c r="R2869" t="s">
        <v>2531</v>
      </c>
      <c r="S2869" t="s">
        <v>18</v>
      </c>
    </row>
    <row r="2870" spans="1:19" x14ac:dyDescent="0.35">
      <c r="A2870">
        <v>12909</v>
      </c>
      <c r="B2870" t="s">
        <v>4917</v>
      </c>
      <c r="C2870" t="s">
        <v>470</v>
      </c>
      <c r="D2870" t="s">
        <v>4086</v>
      </c>
      <c r="E2870">
        <v>1</v>
      </c>
      <c r="F2870" s="8">
        <f>DATE(YEAR(project_c[[#This Row],[order_date]]),MONTH(project_c[[#This Row],[order_date]]),1)</f>
        <v>45413</v>
      </c>
      <c r="G2870" s="1">
        <v>45433</v>
      </c>
      <c r="H2870">
        <v>2</v>
      </c>
      <c r="I2870">
        <v>5.09</v>
      </c>
      <c r="J2870">
        <v>15.6372</v>
      </c>
      <c r="K2870">
        <v>10.5472</v>
      </c>
      <c r="L2870" t="s">
        <v>471</v>
      </c>
      <c r="M2870" t="s">
        <v>26</v>
      </c>
      <c r="N2870" t="s">
        <v>10</v>
      </c>
      <c r="O2870" t="s">
        <v>32</v>
      </c>
      <c r="P2870" t="s">
        <v>4087</v>
      </c>
      <c r="Q2870" t="s">
        <v>2522</v>
      </c>
      <c r="R2870" t="s">
        <v>2531</v>
      </c>
      <c r="S2870" t="s">
        <v>18</v>
      </c>
    </row>
    <row r="2871" spans="1:19" x14ac:dyDescent="0.35">
      <c r="A2871">
        <v>13018</v>
      </c>
      <c r="B2871" t="s">
        <v>4917</v>
      </c>
      <c r="C2871" t="s">
        <v>470</v>
      </c>
      <c r="D2871" t="s">
        <v>4086</v>
      </c>
      <c r="E2871">
        <v>2</v>
      </c>
      <c r="F2871" s="8">
        <f>DATE(YEAR(project_c[[#This Row],[order_date]]),MONTH(project_c[[#This Row],[order_date]]),1)</f>
        <v>45352</v>
      </c>
      <c r="G2871" s="1">
        <v>45364</v>
      </c>
      <c r="H2871">
        <v>1</v>
      </c>
      <c r="I2871">
        <v>5.09</v>
      </c>
      <c r="J2871">
        <v>31.2744</v>
      </c>
      <c r="K2871">
        <v>21.0944</v>
      </c>
      <c r="L2871" t="s">
        <v>471</v>
      </c>
      <c r="M2871" t="s">
        <v>26</v>
      </c>
      <c r="N2871" t="s">
        <v>10</v>
      </c>
      <c r="O2871" t="s">
        <v>32</v>
      </c>
      <c r="P2871" t="s">
        <v>4087</v>
      </c>
      <c r="Q2871" t="s">
        <v>2522</v>
      </c>
      <c r="R2871" t="s">
        <v>2531</v>
      </c>
      <c r="S2871" t="s">
        <v>18</v>
      </c>
    </row>
    <row r="2872" spans="1:19" x14ac:dyDescent="0.35">
      <c r="A2872">
        <v>13212</v>
      </c>
      <c r="B2872" t="s">
        <v>4918</v>
      </c>
      <c r="C2872" t="s">
        <v>470</v>
      </c>
      <c r="D2872" t="s">
        <v>4086</v>
      </c>
      <c r="E2872">
        <v>2</v>
      </c>
      <c r="F2872" s="8">
        <f>DATE(YEAR(project_c[[#This Row],[order_date]]),MONTH(project_c[[#This Row],[order_date]]),1)</f>
        <v>45566</v>
      </c>
      <c r="G2872" s="1">
        <v>45566</v>
      </c>
      <c r="H2872">
        <v>1</v>
      </c>
      <c r="I2872">
        <v>5.09</v>
      </c>
      <c r="J2872">
        <v>31.2744</v>
      </c>
      <c r="K2872">
        <v>21.0944</v>
      </c>
      <c r="L2872" t="s">
        <v>471</v>
      </c>
      <c r="M2872" t="s">
        <v>26</v>
      </c>
      <c r="N2872" t="s">
        <v>10</v>
      </c>
      <c r="O2872" t="s">
        <v>32</v>
      </c>
      <c r="P2872" t="s">
        <v>4087</v>
      </c>
      <c r="Q2872" t="s">
        <v>2522</v>
      </c>
      <c r="R2872" t="s">
        <v>2531</v>
      </c>
      <c r="S2872" t="s">
        <v>18</v>
      </c>
    </row>
    <row r="2873" spans="1:19" x14ac:dyDescent="0.35">
      <c r="A2873">
        <v>13328</v>
      </c>
      <c r="B2873" t="s">
        <v>4917</v>
      </c>
      <c r="C2873" t="s">
        <v>470</v>
      </c>
      <c r="D2873" t="s">
        <v>4086</v>
      </c>
      <c r="E2873">
        <v>2</v>
      </c>
      <c r="F2873" s="8">
        <f>DATE(YEAR(project_c[[#This Row],[order_date]]),MONTH(project_c[[#This Row],[order_date]]),1)</f>
        <v>45413</v>
      </c>
      <c r="G2873" s="1">
        <v>45428</v>
      </c>
      <c r="H2873">
        <v>2</v>
      </c>
      <c r="I2873">
        <v>5.09</v>
      </c>
      <c r="J2873">
        <v>31.2744</v>
      </c>
      <c r="K2873">
        <v>21.0944</v>
      </c>
      <c r="L2873" t="s">
        <v>471</v>
      </c>
      <c r="M2873" t="s">
        <v>26</v>
      </c>
      <c r="N2873" t="s">
        <v>10</v>
      </c>
      <c r="O2873" t="s">
        <v>32</v>
      </c>
      <c r="P2873" t="s">
        <v>4087</v>
      </c>
      <c r="Q2873" t="s">
        <v>2522</v>
      </c>
      <c r="R2873" t="s">
        <v>2531</v>
      </c>
      <c r="S2873" t="s">
        <v>18</v>
      </c>
    </row>
    <row r="2874" spans="1:19" x14ac:dyDescent="0.35">
      <c r="A2874">
        <v>13480</v>
      </c>
      <c r="B2874" t="s">
        <v>4918</v>
      </c>
      <c r="C2874" t="s">
        <v>470</v>
      </c>
      <c r="D2874" t="s">
        <v>4086</v>
      </c>
      <c r="E2874">
        <v>2</v>
      </c>
      <c r="F2874" s="8">
        <f>DATE(YEAR(project_c[[#This Row],[order_date]]),MONTH(project_c[[#This Row],[order_date]]),1)</f>
        <v>45505</v>
      </c>
      <c r="G2874" s="1">
        <v>45534</v>
      </c>
      <c r="H2874">
        <v>3</v>
      </c>
      <c r="I2874">
        <v>5.09</v>
      </c>
      <c r="J2874">
        <v>31.2744</v>
      </c>
      <c r="K2874">
        <v>21.0944</v>
      </c>
      <c r="L2874" t="s">
        <v>471</v>
      </c>
      <c r="M2874" t="s">
        <v>26</v>
      </c>
      <c r="N2874" t="s">
        <v>10</v>
      </c>
      <c r="O2874" t="s">
        <v>32</v>
      </c>
      <c r="P2874" t="s">
        <v>4087</v>
      </c>
      <c r="Q2874" t="s">
        <v>2522</v>
      </c>
      <c r="R2874" t="s">
        <v>2531</v>
      </c>
      <c r="S2874" t="s">
        <v>18</v>
      </c>
    </row>
    <row r="2875" spans="1:19" x14ac:dyDescent="0.35">
      <c r="A2875">
        <v>14526</v>
      </c>
      <c r="B2875" t="s">
        <v>4920</v>
      </c>
      <c r="C2875" t="s">
        <v>470</v>
      </c>
      <c r="D2875" t="s">
        <v>4086</v>
      </c>
      <c r="E2875">
        <v>2</v>
      </c>
      <c r="F2875" s="8">
        <f>DATE(YEAR(project_c[[#This Row],[order_date]]),MONTH(project_c[[#This Row],[order_date]]),1)</f>
        <v>45566</v>
      </c>
      <c r="G2875" s="1">
        <v>45569</v>
      </c>
      <c r="H2875">
        <v>1</v>
      </c>
      <c r="I2875">
        <v>5.09</v>
      </c>
      <c r="J2875">
        <v>31.2744</v>
      </c>
      <c r="K2875">
        <v>21.0944</v>
      </c>
      <c r="L2875" t="s">
        <v>471</v>
      </c>
      <c r="M2875" t="s">
        <v>26</v>
      </c>
      <c r="N2875" t="s">
        <v>10</v>
      </c>
      <c r="O2875" t="s">
        <v>32</v>
      </c>
      <c r="P2875" t="s">
        <v>4087</v>
      </c>
      <c r="Q2875" t="s">
        <v>2522</v>
      </c>
      <c r="R2875" t="s">
        <v>2531</v>
      </c>
      <c r="S2875" t="s">
        <v>18</v>
      </c>
    </row>
    <row r="2876" spans="1:19" x14ac:dyDescent="0.35">
      <c r="A2876">
        <v>32</v>
      </c>
      <c r="B2876" t="s">
        <v>4919</v>
      </c>
      <c r="C2876" t="s">
        <v>71</v>
      </c>
      <c r="D2876" t="s">
        <v>2693</v>
      </c>
      <c r="E2876">
        <v>4</v>
      </c>
      <c r="F2876" s="8">
        <f>DATE(YEAR(project_c[[#This Row],[order_date]]),MONTH(project_c[[#This Row],[order_date]]),1)</f>
        <v>44075</v>
      </c>
      <c r="G2876" s="1">
        <v>44098</v>
      </c>
      <c r="H2876">
        <v>5</v>
      </c>
      <c r="I2876">
        <v>13.78</v>
      </c>
      <c r="J2876">
        <v>211.96</v>
      </c>
      <c r="K2876">
        <v>156.84</v>
      </c>
      <c r="L2876" t="s">
        <v>72</v>
      </c>
      <c r="M2876" t="s">
        <v>9</v>
      </c>
      <c r="N2876" t="s">
        <v>10</v>
      </c>
      <c r="O2876" t="s">
        <v>48</v>
      </c>
      <c r="P2876" t="s">
        <v>2694</v>
      </c>
      <c r="Q2876" t="s">
        <v>2522</v>
      </c>
      <c r="R2876" t="s">
        <v>2559</v>
      </c>
      <c r="S2876" t="s">
        <v>13</v>
      </c>
    </row>
    <row r="2877" spans="1:19" x14ac:dyDescent="0.35">
      <c r="A2877">
        <v>2103</v>
      </c>
      <c r="B2877" t="s">
        <v>4919</v>
      </c>
      <c r="C2877" t="s">
        <v>71</v>
      </c>
      <c r="D2877" t="s">
        <v>4311</v>
      </c>
      <c r="E2877">
        <v>2</v>
      </c>
      <c r="F2877" s="8">
        <f>DATE(YEAR(project_c[[#This Row],[order_date]]),MONTH(project_c[[#This Row],[order_date]]),1)</f>
        <v>44256</v>
      </c>
      <c r="G2877" s="1">
        <v>44278</v>
      </c>
      <c r="H2877">
        <v>6</v>
      </c>
      <c r="I2877">
        <v>9.16</v>
      </c>
      <c r="J2877">
        <v>75.445999999999998</v>
      </c>
      <c r="K2877">
        <v>57.125999999999998</v>
      </c>
      <c r="L2877" t="s">
        <v>72</v>
      </c>
      <c r="M2877" t="s">
        <v>9</v>
      </c>
      <c r="N2877" t="s">
        <v>10</v>
      </c>
      <c r="O2877" t="s">
        <v>48</v>
      </c>
      <c r="P2877" t="s">
        <v>4312</v>
      </c>
      <c r="Q2877" t="s">
        <v>4250</v>
      </c>
      <c r="R2877" t="s">
        <v>4273</v>
      </c>
      <c r="S2877" t="s">
        <v>13</v>
      </c>
    </row>
    <row r="2878" spans="1:19" x14ac:dyDescent="0.35">
      <c r="A2878">
        <v>16279</v>
      </c>
      <c r="B2878" t="s">
        <v>4919</v>
      </c>
      <c r="C2878" t="s">
        <v>71</v>
      </c>
      <c r="D2878" t="s">
        <v>4240</v>
      </c>
      <c r="E2878">
        <v>1</v>
      </c>
      <c r="F2878" s="8">
        <f>DATE(YEAR(project_c[[#This Row],[order_date]]),MONTH(project_c[[#This Row],[order_date]]),1)</f>
        <v>44621</v>
      </c>
      <c r="G2878" s="1">
        <v>44634</v>
      </c>
      <c r="H2878">
        <v>2</v>
      </c>
      <c r="I2878">
        <v>3.02</v>
      </c>
      <c r="J2878">
        <v>21.132999999999999</v>
      </c>
      <c r="K2878">
        <v>18.113</v>
      </c>
      <c r="L2878" t="s">
        <v>72</v>
      </c>
      <c r="M2878" t="s">
        <v>9</v>
      </c>
      <c r="N2878" t="s">
        <v>10</v>
      </c>
      <c r="O2878" t="s">
        <v>48</v>
      </c>
      <c r="P2878" t="s">
        <v>4241</v>
      </c>
      <c r="Q2878" t="s">
        <v>2522</v>
      </c>
      <c r="R2878" t="s">
        <v>2528</v>
      </c>
      <c r="S2878" t="s">
        <v>13</v>
      </c>
    </row>
    <row r="2879" spans="1:19" x14ac:dyDescent="0.35">
      <c r="A2879">
        <v>16300</v>
      </c>
      <c r="B2879" t="s">
        <v>4919</v>
      </c>
      <c r="C2879" t="s">
        <v>71</v>
      </c>
      <c r="D2879" t="s">
        <v>4238</v>
      </c>
      <c r="E2879">
        <v>1</v>
      </c>
      <c r="F2879" s="8">
        <f>DATE(YEAR(project_c[[#This Row],[order_date]]),MONTH(project_c[[#This Row],[order_date]]),1)</f>
        <v>44652</v>
      </c>
      <c r="G2879" s="1">
        <v>44652</v>
      </c>
      <c r="H2879">
        <v>5</v>
      </c>
      <c r="I2879">
        <v>2.41</v>
      </c>
      <c r="J2879">
        <v>21.111999999999998</v>
      </c>
      <c r="K2879">
        <v>18.702000000000002</v>
      </c>
      <c r="L2879" t="s">
        <v>72</v>
      </c>
      <c r="M2879" t="s">
        <v>9</v>
      </c>
      <c r="N2879" t="s">
        <v>10</v>
      </c>
      <c r="O2879" t="s">
        <v>48</v>
      </c>
      <c r="P2879" t="s">
        <v>4239</v>
      </c>
      <c r="Q2879" t="s">
        <v>2522</v>
      </c>
      <c r="R2879" t="s">
        <v>2523</v>
      </c>
      <c r="S2879" t="s">
        <v>13</v>
      </c>
    </row>
    <row r="2880" spans="1:19" x14ac:dyDescent="0.35">
      <c r="A2880">
        <v>16284</v>
      </c>
      <c r="B2880" t="s">
        <v>4919</v>
      </c>
      <c r="C2880" t="s">
        <v>71</v>
      </c>
      <c r="D2880" t="s">
        <v>4837</v>
      </c>
      <c r="E2880">
        <v>1</v>
      </c>
      <c r="F2880" s="8">
        <f>DATE(YEAR(project_c[[#This Row],[order_date]]),MONTH(project_c[[#This Row],[order_date]]),1)</f>
        <v>44652</v>
      </c>
      <c r="G2880" s="1">
        <v>44657</v>
      </c>
      <c r="H2880">
        <v>7</v>
      </c>
      <c r="I2880">
        <v>1.5</v>
      </c>
      <c r="J2880">
        <v>20.986000000000001</v>
      </c>
      <c r="K2880">
        <v>19.486000000000001</v>
      </c>
      <c r="L2880" t="s">
        <v>72</v>
      </c>
      <c r="M2880" t="s">
        <v>9</v>
      </c>
      <c r="N2880" t="s">
        <v>10</v>
      </c>
      <c r="O2880" t="s">
        <v>48</v>
      </c>
      <c r="P2880" t="s">
        <v>4838</v>
      </c>
      <c r="Q2880" t="s">
        <v>4250</v>
      </c>
      <c r="R2880" t="s">
        <v>4273</v>
      </c>
      <c r="S2880" t="s">
        <v>13</v>
      </c>
    </row>
    <row r="2881" spans="1:19" x14ac:dyDescent="0.35">
      <c r="A2881">
        <v>16333</v>
      </c>
      <c r="B2881" t="s">
        <v>4919</v>
      </c>
      <c r="C2881" t="s">
        <v>71</v>
      </c>
      <c r="D2881" t="s">
        <v>4208</v>
      </c>
      <c r="E2881">
        <v>1</v>
      </c>
      <c r="F2881" s="8">
        <f>DATE(YEAR(project_c[[#This Row],[order_date]]),MONTH(project_c[[#This Row],[order_date]]),1)</f>
        <v>44593</v>
      </c>
      <c r="G2881" s="1">
        <v>44600</v>
      </c>
      <c r="H2881">
        <v>4</v>
      </c>
      <c r="I2881">
        <v>1.58</v>
      </c>
      <c r="J2881">
        <v>18.466000000000001</v>
      </c>
      <c r="K2881">
        <v>16.885999999999999</v>
      </c>
      <c r="L2881" t="s">
        <v>72</v>
      </c>
      <c r="M2881" t="s">
        <v>9</v>
      </c>
      <c r="N2881" t="s">
        <v>10</v>
      </c>
      <c r="O2881" t="s">
        <v>48</v>
      </c>
      <c r="P2881" t="s">
        <v>4209</v>
      </c>
      <c r="Q2881" t="s">
        <v>2522</v>
      </c>
      <c r="R2881" t="s">
        <v>2542</v>
      </c>
      <c r="S2881" t="s">
        <v>13</v>
      </c>
    </row>
    <row r="2882" spans="1:19" x14ac:dyDescent="0.35">
      <c r="A2882">
        <v>16239</v>
      </c>
      <c r="B2882" t="s">
        <v>4919</v>
      </c>
      <c r="C2882" t="s">
        <v>71</v>
      </c>
      <c r="D2882" t="s">
        <v>4206</v>
      </c>
      <c r="E2882">
        <v>1</v>
      </c>
      <c r="F2882" s="8">
        <f>DATE(YEAR(project_c[[#This Row],[order_date]]),MONTH(project_c[[#This Row],[order_date]]),1)</f>
        <v>44593</v>
      </c>
      <c r="G2882" s="1">
        <v>44595</v>
      </c>
      <c r="H2882">
        <v>6</v>
      </c>
      <c r="I2882">
        <v>4.16</v>
      </c>
      <c r="J2882">
        <v>18.186</v>
      </c>
      <c r="K2882">
        <v>14.026</v>
      </c>
      <c r="L2882" t="s">
        <v>72</v>
      </c>
      <c r="M2882" t="s">
        <v>9</v>
      </c>
      <c r="N2882" t="s">
        <v>10</v>
      </c>
      <c r="O2882" t="s">
        <v>48</v>
      </c>
      <c r="P2882" t="s">
        <v>4207</v>
      </c>
      <c r="Q2882" t="s">
        <v>2522</v>
      </c>
      <c r="R2882" t="s">
        <v>2559</v>
      </c>
      <c r="S2882" t="s">
        <v>13</v>
      </c>
    </row>
    <row r="2883" spans="1:19" x14ac:dyDescent="0.35">
      <c r="A2883">
        <v>16386</v>
      </c>
      <c r="B2883" t="s">
        <v>4919</v>
      </c>
      <c r="C2883" t="s">
        <v>71</v>
      </c>
      <c r="D2883" t="s">
        <v>2562</v>
      </c>
      <c r="E2883">
        <v>1</v>
      </c>
      <c r="F2883" s="8">
        <f>DATE(YEAR(project_c[[#This Row],[order_date]]),MONTH(project_c[[#This Row],[order_date]]),1)</f>
        <v>44682</v>
      </c>
      <c r="G2883" s="1">
        <v>44688</v>
      </c>
      <c r="H2883">
        <v>1</v>
      </c>
      <c r="I2883">
        <v>18.309999999999999</v>
      </c>
      <c r="J2883">
        <v>24.646999999999998</v>
      </c>
      <c r="K2883">
        <v>6.3369999999999997</v>
      </c>
      <c r="L2883" t="s">
        <v>72</v>
      </c>
      <c r="M2883" t="s">
        <v>9</v>
      </c>
      <c r="N2883" t="s">
        <v>10</v>
      </c>
      <c r="O2883" t="s">
        <v>48</v>
      </c>
      <c r="P2883" t="s">
        <v>2563</v>
      </c>
      <c r="Q2883" t="s">
        <v>2522</v>
      </c>
      <c r="R2883" t="s">
        <v>2531</v>
      </c>
      <c r="S2883" t="s">
        <v>13</v>
      </c>
    </row>
    <row r="2884" spans="1:19" x14ac:dyDescent="0.35">
      <c r="A2884">
        <v>16374</v>
      </c>
      <c r="B2884" t="s">
        <v>4919</v>
      </c>
      <c r="C2884" t="s">
        <v>71</v>
      </c>
      <c r="D2884" t="s">
        <v>4883</v>
      </c>
      <c r="E2884">
        <v>1</v>
      </c>
      <c r="F2884" s="8">
        <f>DATE(YEAR(project_c[[#This Row],[order_date]]),MONTH(project_c[[#This Row],[order_date]]),1)</f>
        <v>44682</v>
      </c>
      <c r="G2884" s="1">
        <v>44688</v>
      </c>
      <c r="H2884">
        <v>5</v>
      </c>
      <c r="I2884">
        <v>459</v>
      </c>
      <c r="J2884">
        <v>489.3</v>
      </c>
      <c r="K2884">
        <v>30.3</v>
      </c>
      <c r="L2884" t="s">
        <v>72</v>
      </c>
      <c r="M2884" t="s">
        <v>9</v>
      </c>
      <c r="N2884" t="s">
        <v>10</v>
      </c>
      <c r="O2884" t="s">
        <v>48</v>
      </c>
      <c r="P2884" t="s">
        <v>4884</v>
      </c>
      <c r="Q2884" t="s">
        <v>4876</v>
      </c>
      <c r="R2884" t="s">
        <v>4882</v>
      </c>
      <c r="S2884" t="s">
        <v>13</v>
      </c>
    </row>
    <row r="2885" spans="1:19" x14ac:dyDescent="0.35">
      <c r="A2885">
        <v>9503</v>
      </c>
      <c r="B2885" t="s">
        <v>4917</v>
      </c>
      <c r="C2885" t="s">
        <v>71</v>
      </c>
      <c r="D2885" t="s">
        <v>3176</v>
      </c>
      <c r="E2885">
        <v>2</v>
      </c>
      <c r="F2885" s="8">
        <f>DATE(YEAR(project_c[[#This Row],[order_date]]),MONTH(project_c[[#This Row],[order_date]]),1)</f>
        <v>44986</v>
      </c>
      <c r="G2885" s="1">
        <v>44990</v>
      </c>
      <c r="H2885">
        <v>0</v>
      </c>
      <c r="I2885">
        <v>1.1100000000000001</v>
      </c>
      <c r="J2885">
        <v>7.9</v>
      </c>
      <c r="K2885">
        <v>5.68</v>
      </c>
      <c r="L2885" t="s">
        <v>72</v>
      </c>
      <c r="M2885" t="s">
        <v>9</v>
      </c>
      <c r="N2885" t="s">
        <v>10</v>
      </c>
      <c r="O2885" t="s">
        <v>48</v>
      </c>
      <c r="P2885" t="s">
        <v>3177</v>
      </c>
      <c r="Q2885" t="s">
        <v>2522</v>
      </c>
      <c r="R2885" t="s">
        <v>2616</v>
      </c>
      <c r="S2885" t="s">
        <v>13</v>
      </c>
    </row>
    <row r="2886" spans="1:19" x14ac:dyDescent="0.35">
      <c r="A2886">
        <v>9504</v>
      </c>
      <c r="B2886" t="s">
        <v>4917</v>
      </c>
      <c r="C2886" t="s">
        <v>71</v>
      </c>
      <c r="D2886" t="s">
        <v>2707</v>
      </c>
      <c r="E2886">
        <v>4</v>
      </c>
      <c r="F2886" s="8">
        <f>DATE(YEAR(project_c[[#This Row],[order_date]]),MONTH(project_c[[#This Row],[order_date]]),1)</f>
        <v>44986</v>
      </c>
      <c r="G2886" s="1">
        <v>44990</v>
      </c>
      <c r="H2886">
        <v>0</v>
      </c>
      <c r="I2886">
        <v>7.74</v>
      </c>
      <c r="J2886">
        <v>221.16</v>
      </c>
      <c r="K2886">
        <v>190.2</v>
      </c>
      <c r="L2886" t="s">
        <v>72</v>
      </c>
      <c r="M2886" t="s">
        <v>9</v>
      </c>
      <c r="N2886" t="s">
        <v>10</v>
      </c>
      <c r="O2886" t="s">
        <v>48</v>
      </c>
      <c r="P2886" t="s">
        <v>2708</v>
      </c>
      <c r="Q2886" t="s">
        <v>2522</v>
      </c>
      <c r="R2886" t="s">
        <v>2559</v>
      </c>
      <c r="S2886" t="s">
        <v>13</v>
      </c>
    </row>
    <row r="2887" spans="1:19" x14ac:dyDescent="0.35">
      <c r="A2887">
        <v>9505</v>
      </c>
      <c r="B2887" t="s">
        <v>4917</v>
      </c>
      <c r="C2887" t="s">
        <v>71</v>
      </c>
      <c r="D2887" t="s">
        <v>2743</v>
      </c>
      <c r="E2887">
        <v>2</v>
      </c>
      <c r="F2887" s="8">
        <f>DATE(YEAR(project_c[[#This Row],[order_date]]),MONTH(project_c[[#This Row],[order_date]]),1)</f>
        <v>44986</v>
      </c>
      <c r="G2887" s="1">
        <v>44990</v>
      </c>
      <c r="H2887">
        <v>0</v>
      </c>
      <c r="I2887">
        <v>28.15</v>
      </c>
      <c r="J2887">
        <v>127.96</v>
      </c>
      <c r="K2887">
        <v>71.66</v>
      </c>
      <c r="L2887" t="s">
        <v>72</v>
      </c>
      <c r="M2887" t="s">
        <v>9</v>
      </c>
      <c r="N2887" t="s">
        <v>10</v>
      </c>
      <c r="O2887" t="s">
        <v>48</v>
      </c>
      <c r="P2887" t="s">
        <v>2744</v>
      </c>
      <c r="Q2887" t="s">
        <v>2522</v>
      </c>
      <c r="R2887" t="s">
        <v>2523</v>
      </c>
      <c r="S2887" t="s">
        <v>13</v>
      </c>
    </row>
    <row r="2888" spans="1:19" x14ac:dyDescent="0.35">
      <c r="A2888">
        <v>9506</v>
      </c>
      <c r="B2888" t="s">
        <v>4917</v>
      </c>
      <c r="C2888" t="s">
        <v>71</v>
      </c>
      <c r="D2888" t="s">
        <v>3996</v>
      </c>
      <c r="E2888">
        <v>3</v>
      </c>
      <c r="F2888" s="8">
        <f>DATE(YEAR(project_c[[#This Row],[order_date]]),MONTH(project_c[[#This Row],[order_date]]),1)</f>
        <v>44986</v>
      </c>
      <c r="G2888" s="1">
        <v>44990</v>
      </c>
      <c r="H2888">
        <v>0</v>
      </c>
      <c r="I2888">
        <v>0.99</v>
      </c>
      <c r="J2888">
        <v>5.61</v>
      </c>
      <c r="K2888">
        <v>2.64</v>
      </c>
      <c r="L2888" t="s">
        <v>72</v>
      </c>
      <c r="M2888" t="s">
        <v>9</v>
      </c>
      <c r="N2888" t="s">
        <v>10</v>
      </c>
      <c r="O2888" t="s">
        <v>48</v>
      </c>
      <c r="P2888" t="s">
        <v>3997</v>
      </c>
      <c r="Q2888" t="s">
        <v>2522</v>
      </c>
      <c r="R2888" t="s">
        <v>2523</v>
      </c>
      <c r="S2888" t="s">
        <v>13</v>
      </c>
    </row>
    <row r="2889" spans="1:19" x14ac:dyDescent="0.35">
      <c r="A2889">
        <v>10050</v>
      </c>
      <c r="B2889" t="s">
        <v>4918</v>
      </c>
      <c r="C2889" t="s">
        <v>71</v>
      </c>
      <c r="D2889" t="s">
        <v>3310</v>
      </c>
      <c r="E2889">
        <v>2</v>
      </c>
      <c r="F2889" s="8">
        <f>DATE(YEAR(project_c[[#This Row],[order_date]]),MONTH(project_c[[#This Row],[order_date]]),1)</f>
        <v>45323</v>
      </c>
      <c r="G2889" s="1">
        <v>45326</v>
      </c>
      <c r="H2889">
        <v>3</v>
      </c>
      <c r="I2889">
        <v>0.67</v>
      </c>
      <c r="J2889">
        <v>9.3688000000000002</v>
      </c>
      <c r="K2889">
        <v>8.0288000000000004</v>
      </c>
      <c r="L2889" t="s">
        <v>72</v>
      </c>
      <c r="M2889" t="s">
        <v>9</v>
      </c>
      <c r="N2889" t="s">
        <v>10</v>
      </c>
      <c r="O2889" t="s">
        <v>48</v>
      </c>
      <c r="P2889" t="s">
        <v>3311</v>
      </c>
      <c r="Q2889" t="s">
        <v>2522</v>
      </c>
      <c r="R2889" t="s">
        <v>2542</v>
      </c>
      <c r="S2889" t="s">
        <v>13</v>
      </c>
    </row>
    <row r="2890" spans="1:19" x14ac:dyDescent="0.35">
      <c r="A2890">
        <v>10183</v>
      </c>
      <c r="B2890" t="s">
        <v>4917</v>
      </c>
      <c r="C2890" t="s">
        <v>71</v>
      </c>
      <c r="D2890" t="s">
        <v>3310</v>
      </c>
      <c r="E2890">
        <v>2</v>
      </c>
      <c r="F2890" s="8">
        <f>DATE(YEAR(project_c[[#This Row],[order_date]]),MONTH(project_c[[#This Row],[order_date]]),1)</f>
        <v>45323</v>
      </c>
      <c r="G2890" s="1">
        <v>45349</v>
      </c>
      <c r="H2890">
        <v>5</v>
      </c>
      <c r="I2890">
        <v>0.67</v>
      </c>
      <c r="J2890">
        <v>9.3688000000000002</v>
      </c>
      <c r="K2890">
        <v>8.0288000000000004</v>
      </c>
      <c r="L2890" t="s">
        <v>72</v>
      </c>
      <c r="M2890" t="s">
        <v>9</v>
      </c>
      <c r="N2890" t="s">
        <v>10</v>
      </c>
      <c r="O2890" t="s">
        <v>48</v>
      </c>
      <c r="P2890" t="s">
        <v>3311</v>
      </c>
      <c r="Q2890" t="s">
        <v>2522</v>
      </c>
      <c r="R2890" t="s">
        <v>2542</v>
      </c>
      <c r="S2890" t="s">
        <v>13</v>
      </c>
    </row>
    <row r="2891" spans="1:19" x14ac:dyDescent="0.35">
      <c r="A2891">
        <v>391</v>
      </c>
      <c r="B2891" t="s">
        <v>4918</v>
      </c>
      <c r="C2891" t="s">
        <v>473</v>
      </c>
      <c r="D2891" t="s">
        <v>4801</v>
      </c>
      <c r="E2891">
        <v>2</v>
      </c>
      <c r="F2891" s="8">
        <f>DATE(YEAR(project_c[[#This Row],[order_date]]),MONTH(project_c[[#This Row],[order_date]]),1)</f>
        <v>44136</v>
      </c>
      <c r="G2891" s="1">
        <v>44160</v>
      </c>
      <c r="H2891">
        <v>2</v>
      </c>
      <c r="I2891">
        <v>6.99</v>
      </c>
      <c r="J2891">
        <v>42.36</v>
      </c>
      <c r="K2891">
        <v>28.38</v>
      </c>
      <c r="L2891" t="s">
        <v>474</v>
      </c>
      <c r="M2891" t="s">
        <v>9</v>
      </c>
      <c r="N2891" t="s">
        <v>10</v>
      </c>
      <c r="O2891" t="s">
        <v>476</v>
      </c>
      <c r="P2891" t="s">
        <v>4802</v>
      </c>
      <c r="Q2891" t="s">
        <v>4250</v>
      </c>
      <c r="R2891" t="s">
        <v>4251</v>
      </c>
      <c r="S2891" t="s">
        <v>23</v>
      </c>
    </row>
    <row r="2892" spans="1:19" x14ac:dyDescent="0.35">
      <c r="A2892">
        <v>2229</v>
      </c>
      <c r="B2892" t="s">
        <v>4919</v>
      </c>
      <c r="C2892" t="s">
        <v>473</v>
      </c>
      <c r="D2892" t="s">
        <v>3348</v>
      </c>
      <c r="E2892">
        <v>3</v>
      </c>
      <c r="F2892" s="8">
        <f>DATE(YEAR(project_c[[#This Row],[order_date]]),MONTH(project_c[[#This Row],[order_date]]),1)</f>
        <v>44501</v>
      </c>
      <c r="G2892" s="1">
        <v>44522</v>
      </c>
      <c r="H2892">
        <v>4</v>
      </c>
      <c r="I2892">
        <v>2.09</v>
      </c>
      <c r="J2892">
        <v>14.94</v>
      </c>
      <c r="K2892">
        <v>8.67</v>
      </c>
      <c r="L2892" t="s">
        <v>474</v>
      </c>
      <c r="M2892" t="s">
        <v>9</v>
      </c>
      <c r="N2892" t="s">
        <v>10</v>
      </c>
      <c r="O2892" t="s">
        <v>476</v>
      </c>
      <c r="P2892" t="s">
        <v>3349</v>
      </c>
      <c r="Q2892" t="s">
        <v>2522</v>
      </c>
      <c r="R2892" t="s">
        <v>2542</v>
      </c>
      <c r="S2892" t="s">
        <v>23</v>
      </c>
    </row>
    <row r="2893" spans="1:19" x14ac:dyDescent="0.35">
      <c r="A2893">
        <v>3236</v>
      </c>
      <c r="B2893" t="s">
        <v>4918</v>
      </c>
      <c r="C2893" t="s">
        <v>473</v>
      </c>
      <c r="D2893" t="s">
        <v>2197</v>
      </c>
      <c r="E2893">
        <v>4</v>
      </c>
      <c r="F2893" s="8">
        <f>DATE(YEAR(project_c[[#This Row],[order_date]]),MONTH(project_c[[#This Row],[order_date]]),1)</f>
        <v>44287</v>
      </c>
      <c r="G2893" s="1">
        <v>44297</v>
      </c>
      <c r="H2893">
        <v>3</v>
      </c>
      <c r="I2893">
        <v>28.8</v>
      </c>
      <c r="J2893">
        <v>511.96800000000002</v>
      </c>
      <c r="K2893">
        <v>396.76799999999997</v>
      </c>
      <c r="L2893" t="s">
        <v>474</v>
      </c>
      <c r="M2893" t="s">
        <v>9</v>
      </c>
      <c r="N2893" t="s">
        <v>10</v>
      </c>
      <c r="O2893" t="s">
        <v>476</v>
      </c>
      <c r="P2893" t="s">
        <v>2198</v>
      </c>
      <c r="Q2893" t="s">
        <v>1901</v>
      </c>
      <c r="R2893" t="s">
        <v>2199</v>
      </c>
      <c r="S2893" t="s">
        <v>23</v>
      </c>
    </row>
    <row r="2894" spans="1:19" x14ac:dyDescent="0.35">
      <c r="A2894">
        <v>5803</v>
      </c>
      <c r="B2894" t="s">
        <v>4919</v>
      </c>
      <c r="C2894" t="s">
        <v>473</v>
      </c>
      <c r="D2894" t="s">
        <v>3276</v>
      </c>
      <c r="E2894">
        <v>5</v>
      </c>
      <c r="F2894" s="8">
        <f>DATE(YEAR(project_c[[#This Row],[order_date]]),MONTH(project_c[[#This Row],[order_date]]),1)</f>
        <v>44805</v>
      </c>
      <c r="G2894" s="1">
        <v>44833</v>
      </c>
      <c r="H2894">
        <v>4</v>
      </c>
      <c r="I2894">
        <v>0.59</v>
      </c>
      <c r="J2894">
        <v>5.44</v>
      </c>
      <c r="K2894">
        <v>2.4900000000000002</v>
      </c>
      <c r="L2894" t="s">
        <v>474</v>
      </c>
      <c r="M2894" t="s">
        <v>9</v>
      </c>
      <c r="N2894" t="s">
        <v>10</v>
      </c>
      <c r="O2894" t="s">
        <v>476</v>
      </c>
      <c r="P2894" t="s">
        <v>3277</v>
      </c>
      <c r="Q2894" t="s">
        <v>2522</v>
      </c>
      <c r="R2894" t="s">
        <v>2523</v>
      </c>
      <c r="S2894" t="s">
        <v>23</v>
      </c>
    </row>
    <row r="2895" spans="1:19" x14ac:dyDescent="0.35">
      <c r="A2895">
        <v>6860</v>
      </c>
      <c r="B2895" t="s">
        <v>4919</v>
      </c>
      <c r="C2895" t="s">
        <v>473</v>
      </c>
      <c r="D2895" t="s">
        <v>3484</v>
      </c>
      <c r="E2895">
        <v>3</v>
      </c>
      <c r="F2895" s="8">
        <f>DATE(YEAR(project_c[[#This Row],[order_date]]),MONTH(project_c[[#This Row],[order_date]]),1)</f>
        <v>45261</v>
      </c>
      <c r="G2895" s="1">
        <v>45284</v>
      </c>
      <c r="H2895">
        <v>5</v>
      </c>
      <c r="I2895">
        <v>0.13</v>
      </c>
      <c r="J2895">
        <v>3.5760000000000001</v>
      </c>
      <c r="K2895">
        <v>3.1859999999999999</v>
      </c>
      <c r="L2895" t="s">
        <v>474</v>
      </c>
      <c r="M2895" t="s">
        <v>9</v>
      </c>
      <c r="N2895" t="s">
        <v>10</v>
      </c>
      <c r="O2895" t="s">
        <v>476</v>
      </c>
      <c r="P2895" t="s">
        <v>3485</v>
      </c>
      <c r="Q2895" t="s">
        <v>2522</v>
      </c>
      <c r="R2895" t="s">
        <v>2523</v>
      </c>
      <c r="S2895" t="s">
        <v>23</v>
      </c>
    </row>
    <row r="2896" spans="1:19" x14ac:dyDescent="0.35">
      <c r="A2896">
        <v>7685</v>
      </c>
      <c r="B2896" t="s">
        <v>4918</v>
      </c>
      <c r="C2896" t="s">
        <v>473</v>
      </c>
      <c r="D2896" t="s">
        <v>2988</v>
      </c>
      <c r="E2896">
        <v>4</v>
      </c>
      <c r="F2896" s="8">
        <f>DATE(YEAR(project_c[[#This Row],[order_date]]),MONTH(project_c[[#This Row],[order_date]]),1)</f>
        <v>44927</v>
      </c>
      <c r="G2896" s="1">
        <v>44942</v>
      </c>
      <c r="H2896">
        <v>2</v>
      </c>
      <c r="I2896">
        <v>174.21</v>
      </c>
      <c r="J2896">
        <v>4355.16</v>
      </c>
      <c r="K2896">
        <v>3658.32</v>
      </c>
      <c r="L2896" t="s">
        <v>474</v>
      </c>
      <c r="M2896" t="s">
        <v>9</v>
      </c>
      <c r="N2896" t="s">
        <v>10</v>
      </c>
      <c r="O2896" t="s">
        <v>476</v>
      </c>
      <c r="P2896" t="s">
        <v>2989</v>
      </c>
      <c r="Q2896" t="s">
        <v>2522</v>
      </c>
      <c r="R2896" t="s">
        <v>2523</v>
      </c>
      <c r="S2896" t="s">
        <v>23</v>
      </c>
    </row>
    <row r="2897" spans="1:19" x14ac:dyDescent="0.35">
      <c r="A2897">
        <v>7686</v>
      </c>
      <c r="B2897" t="s">
        <v>4918</v>
      </c>
      <c r="C2897" t="s">
        <v>473</v>
      </c>
      <c r="D2897" t="s">
        <v>4417</v>
      </c>
      <c r="E2897">
        <v>3</v>
      </c>
      <c r="F2897" s="8">
        <f>DATE(YEAR(project_c[[#This Row],[order_date]]),MONTH(project_c[[#This Row],[order_date]]),1)</f>
        <v>44927</v>
      </c>
      <c r="G2897" s="1">
        <v>44942</v>
      </c>
      <c r="H2897">
        <v>2</v>
      </c>
      <c r="I2897">
        <v>17.149999999999999</v>
      </c>
      <c r="J2897">
        <v>302.67</v>
      </c>
      <c r="K2897">
        <v>251.22</v>
      </c>
      <c r="L2897" t="s">
        <v>474</v>
      </c>
      <c r="M2897" t="s">
        <v>9</v>
      </c>
      <c r="N2897" t="s">
        <v>10</v>
      </c>
      <c r="O2897" t="s">
        <v>476</v>
      </c>
      <c r="P2897" t="s">
        <v>4418</v>
      </c>
      <c r="Q2897" t="s">
        <v>4250</v>
      </c>
      <c r="R2897" t="s">
        <v>4273</v>
      </c>
      <c r="S2897" t="s">
        <v>23</v>
      </c>
    </row>
    <row r="2898" spans="1:19" x14ac:dyDescent="0.35">
      <c r="A2898">
        <v>7687</v>
      </c>
      <c r="B2898" t="s">
        <v>4918</v>
      </c>
      <c r="C2898" t="s">
        <v>473</v>
      </c>
      <c r="D2898" t="s">
        <v>3700</v>
      </c>
      <c r="E2898">
        <v>7</v>
      </c>
      <c r="F2898" s="8">
        <f>DATE(YEAR(project_c[[#This Row],[order_date]]),MONTH(project_c[[#This Row],[order_date]]),1)</f>
        <v>44927</v>
      </c>
      <c r="G2898" s="1">
        <v>44942</v>
      </c>
      <c r="H2898">
        <v>2</v>
      </c>
      <c r="I2898">
        <v>3.12</v>
      </c>
      <c r="J2898">
        <v>56.07</v>
      </c>
      <c r="K2898">
        <v>34.229999999999997</v>
      </c>
      <c r="L2898" t="s">
        <v>474</v>
      </c>
      <c r="M2898" t="s">
        <v>9</v>
      </c>
      <c r="N2898" t="s">
        <v>10</v>
      </c>
      <c r="O2898" t="s">
        <v>476</v>
      </c>
      <c r="P2898" t="s">
        <v>3701</v>
      </c>
      <c r="Q2898" t="s">
        <v>2522</v>
      </c>
      <c r="R2898" t="s">
        <v>2542</v>
      </c>
      <c r="S2898" t="s">
        <v>23</v>
      </c>
    </row>
    <row r="2899" spans="1:19" x14ac:dyDescent="0.35">
      <c r="A2899">
        <v>10636</v>
      </c>
      <c r="B2899" t="s">
        <v>4917</v>
      </c>
      <c r="C2899" t="s">
        <v>473</v>
      </c>
      <c r="D2899" t="s">
        <v>2191</v>
      </c>
      <c r="E2899">
        <v>5</v>
      </c>
      <c r="F2899" s="8">
        <f>DATE(YEAR(project_c[[#This Row],[order_date]]),MONTH(project_c[[#This Row],[order_date]]),1)</f>
        <v>45292</v>
      </c>
      <c r="G2899" s="1">
        <v>45306</v>
      </c>
      <c r="H2899">
        <v>5</v>
      </c>
      <c r="I2899">
        <v>31.8</v>
      </c>
      <c r="J2899">
        <v>659.80849999999998</v>
      </c>
      <c r="K2899">
        <v>500.80849999999998</v>
      </c>
      <c r="L2899" t="s">
        <v>474</v>
      </c>
      <c r="M2899" t="s">
        <v>9</v>
      </c>
      <c r="N2899" t="s">
        <v>10</v>
      </c>
      <c r="O2899" t="s">
        <v>476</v>
      </c>
      <c r="P2899" t="s">
        <v>2192</v>
      </c>
      <c r="Q2899" t="s">
        <v>1901</v>
      </c>
      <c r="R2899" t="s">
        <v>1902</v>
      </c>
      <c r="S2899" t="s">
        <v>23</v>
      </c>
    </row>
    <row r="2900" spans="1:19" x14ac:dyDescent="0.35">
      <c r="A2900">
        <v>11148</v>
      </c>
      <c r="B2900" t="s">
        <v>4920</v>
      </c>
      <c r="C2900" t="s">
        <v>473</v>
      </c>
      <c r="D2900" t="s">
        <v>2191</v>
      </c>
      <c r="E2900">
        <v>3</v>
      </c>
      <c r="F2900" s="8">
        <f>DATE(YEAR(project_c[[#This Row],[order_date]]),MONTH(project_c[[#This Row],[order_date]]),1)</f>
        <v>45352</v>
      </c>
      <c r="G2900" s="1">
        <v>45369</v>
      </c>
      <c r="H2900">
        <v>5</v>
      </c>
      <c r="I2900">
        <v>31.8</v>
      </c>
      <c r="J2900">
        <v>395.88510000000002</v>
      </c>
      <c r="K2900">
        <v>300.48509999999999</v>
      </c>
      <c r="L2900" t="s">
        <v>474</v>
      </c>
      <c r="M2900" t="s">
        <v>9</v>
      </c>
      <c r="N2900" t="s">
        <v>10</v>
      </c>
      <c r="O2900" t="s">
        <v>476</v>
      </c>
      <c r="P2900" t="s">
        <v>2192</v>
      </c>
      <c r="Q2900" t="s">
        <v>1901</v>
      </c>
      <c r="R2900" t="s">
        <v>1902</v>
      </c>
      <c r="S2900" t="s">
        <v>23</v>
      </c>
    </row>
    <row r="2901" spans="1:19" x14ac:dyDescent="0.35">
      <c r="A2901">
        <v>11243</v>
      </c>
      <c r="B2901" t="s">
        <v>4920</v>
      </c>
      <c r="C2901" t="s">
        <v>473</v>
      </c>
      <c r="D2901" t="s">
        <v>2191</v>
      </c>
      <c r="E2901">
        <v>1</v>
      </c>
      <c r="F2901" s="8">
        <f>DATE(YEAR(project_c[[#This Row],[order_date]]),MONTH(project_c[[#This Row],[order_date]]),1)</f>
        <v>45323</v>
      </c>
      <c r="G2901" s="1">
        <v>45340</v>
      </c>
      <c r="H2901">
        <v>1</v>
      </c>
      <c r="I2901">
        <v>31.8</v>
      </c>
      <c r="J2901">
        <v>131.96170000000001</v>
      </c>
      <c r="K2901">
        <v>100.1617</v>
      </c>
      <c r="L2901" t="s">
        <v>474</v>
      </c>
      <c r="M2901" t="s">
        <v>9</v>
      </c>
      <c r="N2901" t="s">
        <v>10</v>
      </c>
      <c r="O2901" t="s">
        <v>476</v>
      </c>
      <c r="P2901" t="s">
        <v>2192</v>
      </c>
      <c r="Q2901" t="s">
        <v>1901</v>
      </c>
      <c r="R2901" t="s">
        <v>1902</v>
      </c>
      <c r="S2901" t="s">
        <v>23</v>
      </c>
    </row>
    <row r="2902" spans="1:19" x14ac:dyDescent="0.35">
      <c r="A2902">
        <v>11339</v>
      </c>
      <c r="B2902" t="s">
        <v>4920</v>
      </c>
      <c r="C2902" t="s">
        <v>473</v>
      </c>
      <c r="D2902" t="s">
        <v>2191</v>
      </c>
      <c r="E2902">
        <v>5</v>
      </c>
      <c r="F2902" s="8">
        <f>DATE(YEAR(project_c[[#This Row],[order_date]]),MONTH(project_c[[#This Row],[order_date]]),1)</f>
        <v>45352</v>
      </c>
      <c r="G2902" s="1">
        <v>45375</v>
      </c>
      <c r="H2902">
        <v>2</v>
      </c>
      <c r="I2902">
        <v>31.8</v>
      </c>
      <c r="J2902">
        <v>659.80849999999998</v>
      </c>
      <c r="K2902">
        <v>500.80849999999998</v>
      </c>
      <c r="L2902" t="s">
        <v>474</v>
      </c>
      <c r="M2902" t="s">
        <v>9</v>
      </c>
      <c r="N2902" t="s">
        <v>10</v>
      </c>
      <c r="O2902" t="s">
        <v>476</v>
      </c>
      <c r="P2902" t="s">
        <v>2192</v>
      </c>
      <c r="Q2902" t="s">
        <v>1901</v>
      </c>
      <c r="R2902" t="s">
        <v>1902</v>
      </c>
      <c r="S2902" t="s">
        <v>23</v>
      </c>
    </row>
    <row r="2903" spans="1:19" x14ac:dyDescent="0.35">
      <c r="A2903">
        <v>11352</v>
      </c>
      <c r="B2903" t="s">
        <v>4918</v>
      </c>
      <c r="C2903" t="s">
        <v>473</v>
      </c>
      <c r="D2903" t="s">
        <v>2191</v>
      </c>
      <c r="E2903">
        <v>1</v>
      </c>
      <c r="F2903" s="8">
        <f>DATE(YEAR(project_c[[#This Row],[order_date]]),MONTH(project_c[[#This Row],[order_date]]),1)</f>
        <v>45352</v>
      </c>
      <c r="G2903" s="1">
        <v>45365</v>
      </c>
      <c r="H2903">
        <v>3</v>
      </c>
      <c r="I2903">
        <v>31.8</v>
      </c>
      <c r="J2903">
        <v>131.96170000000001</v>
      </c>
      <c r="K2903">
        <v>100.1617</v>
      </c>
      <c r="L2903" t="s">
        <v>474</v>
      </c>
      <c r="M2903" t="s">
        <v>9</v>
      </c>
      <c r="N2903" t="s">
        <v>10</v>
      </c>
      <c r="O2903" t="s">
        <v>476</v>
      </c>
      <c r="P2903" t="s">
        <v>2192</v>
      </c>
      <c r="Q2903" t="s">
        <v>1901</v>
      </c>
      <c r="R2903" t="s">
        <v>1902</v>
      </c>
      <c r="S2903" t="s">
        <v>23</v>
      </c>
    </row>
    <row r="2904" spans="1:19" x14ac:dyDescent="0.35">
      <c r="A2904">
        <v>12606</v>
      </c>
      <c r="B2904" t="s">
        <v>4917</v>
      </c>
      <c r="C2904" t="s">
        <v>473</v>
      </c>
      <c r="D2904" t="s">
        <v>2191</v>
      </c>
      <c r="E2904">
        <v>1</v>
      </c>
      <c r="F2904" s="8">
        <f>DATE(YEAR(project_c[[#This Row],[order_date]]),MONTH(project_c[[#This Row],[order_date]]),1)</f>
        <v>45444</v>
      </c>
      <c r="G2904" s="1">
        <v>45459</v>
      </c>
      <c r="H2904">
        <v>3</v>
      </c>
      <c r="I2904">
        <v>31.8</v>
      </c>
      <c r="J2904">
        <v>131.96170000000001</v>
      </c>
      <c r="K2904">
        <v>100.1617</v>
      </c>
      <c r="L2904" t="s">
        <v>474</v>
      </c>
      <c r="M2904" t="s">
        <v>9</v>
      </c>
      <c r="N2904" t="s">
        <v>10</v>
      </c>
      <c r="O2904" t="s">
        <v>476</v>
      </c>
      <c r="P2904" t="s">
        <v>2192</v>
      </c>
      <c r="Q2904" t="s">
        <v>1901</v>
      </c>
      <c r="R2904" t="s">
        <v>1902</v>
      </c>
      <c r="S2904" t="s">
        <v>23</v>
      </c>
    </row>
    <row r="2905" spans="1:19" x14ac:dyDescent="0.35">
      <c r="A2905">
        <v>12670</v>
      </c>
      <c r="B2905" t="s">
        <v>4920</v>
      </c>
      <c r="C2905" t="s">
        <v>473</v>
      </c>
      <c r="D2905" t="s">
        <v>2191</v>
      </c>
      <c r="E2905">
        <v>1</v>
      </c>
      <c r="F2905" s="8">
        <f>DATE(YEAR(project_c[[#This Row],[order_date]]),MONTH(project_c[[#This Row],[order_date]]),1)</f>
        <v>45536</v>
      </c>
      <c r="G2905" s="1">
        <v>45543</v>
      </c>
      <c r="H2905">
        <v>2</v>
      </c>
      <c r="I2905">
        <v>31.8</v>
      </c>
      <c r="J2905">
        <v>131.96170000000001</v>
      </c>
      <c r="K2905">
        <v>100.1617</v>
      </c>
      <c r="L2905" t="s">
        <v>474</v>
      </c>
      <c r="M2905" t="s">
        <v>9</v>
      </c>
      <c r="N2905" t="s">
        <v>10</v>
      </c>
      <c r="O2905" t="s">
        <v>476</v>
      </c>
      <c r="P2905" t="s">
        <v>2192</v>
      </c>
      <c r="Q2905" t="s">
        <v>1901</v>
      </c>
      <c r="R2905" t="s">
        <v>1902</v>
      </c>
      <c r="S2905" t="s">
        <v>23</v>
      </c>
    </row>
    <row r="2906" spans="1:19" x14ac:dyDescent="0.35">
      <c r="A2906">
        <v>12939</v>
      </c>
      <c r="B2906" t="s">
        <v>4920</v>
      </c>
      <c r="C2906" t="s">
        <v>473</v>
      </c>
      <c r="D2906" t="s">
        <v>2191</v>
      </c>
      <c r="E2906">
        <v>1</v>
      </c>
      <c r="F2906" s="8">
        <f>DATE(YEAR(project_c[[#This Row],[order_date]]),MONTH(project_c[[#This Row],[order_date]]),1)</f>
        <v>45474</v>
      </c>
      <c r="G2906" s="1">
        <v>45495</v>
      </c>
      <c r="H2906">
        <v>4</v>
      </c>
      <c r="I2906">
        <v>31.8</v>
      </c>
      <c r="J2906">
        <v>131.96170000000001</v>
      </c>
      <c r="K2906">
        <v>100.1617</v>
      </c>
      <c r="L2906" t="s">
        <v>474</v>
      </c>
      <c r="M2906" t="s">
        <v>9</v>
      </c>
      <c r="N2906" t="s">
        <v>10</v>
      </c>
      <c r="O2906" t="s">
        <v>476</v>
      </c>
      <c r="P2906" t="s">
        <v>2192</v>
      </c>
      <c r="Q2906" t="s">
        <v>1901</v>
      </c>
      <c r="R2906" t="s">
        <v>1902</v>
      </c>
      <c r="S2906" t="s">
        <v>23</v>
      </c>
    </row>
    <row r="2907" spans="1:19" x14ac:dyDescent="0.35">
      <c r="A2907">
        <v>13413</v>
      </c>
      <c r="B2907" t="s">
        <v>4920</v>
      </c>
      <c r="C2907" t="s">
        <v>473</v>
      </c>
      <c r="D2907" t="s">
        <v>2191</v>
      </c>
      <c r="E2907">
        <v>1</v>
      </c>
      <c r="F2907" s="8">
        <f>DATE(YEAR(project_c[[#This Row],[order_date]]),MONTH(project_c[[#This Row],[order_date]]),1)</f>
        <v>45566</v>
      </c>
      <c r="G2907" s="1">
        <v>45570</v>
      </c>
      <c r="H2907">
        <v>5</v>
      </c>
      <c r="I2907">
        <v>31.8</v>
      </c>
      <c r="J2907">
        <v>131.96170000000001</v>
      </c>
      <c r="K2907">
        <v>100.1617</v>
      </c>
      <c r="L2907" t="s">
        <v>474</v>
      </c>
      <c r="M2907" t="s">
        <v>9</v>
      </c>
      <c r="N2907" t="s">
        <v>10</v>
      </c>
      <c r="O2907" t="s">
        <v>476</v>
      </c>
      <c r="P2907" t="s">
        <v>2192</v>
      </c>
      <c r="Q2907" t="s">
        <v>1901</v>
      </c>
      <c r="R2907" t="s">
        <v>1902</v>
      </c>
      <c r="S2907" t="s">
        <v>23</v>
      </c>
    </row>
    <row r="2908" spans="1:19" x14ac:dyDescent="0.35">
      <c r="A2908">
        <v>13983</v>
      </c>
      <c r="B2908" t="s">
        <v>4918</v>
      </c>
      <c r="C2908" t="s">
        <v>473</v>
      </c>
      <c r="D2908" t="s">
        <v>2191</v>
      </c>
      <c r="E2908">
        <v>2</v>
      </c>
      <c r="F2908" s="8">
        <f>DATE(YEAR(project_c[[#This Row],[order_date]]),MONTH(project_c[[#This Row],[order_date]]),1)</f>
        <v>45597</v>
      </c>
      <c r="G2908" s="1">
        <v>45610</v>
      </c>
      <c r="H2908">
        <v>1</v>
      </c>
      <c r="I2908">
        <v>31.8</v>
      </c>
      <c r="J2908">
        <v>263.92340000000002</v>
      </c>
      <c r="K2908">
        <v>200.32339999999999</v>
      </c>
      <c r="L2908" t="s">
        <v>474</v>
      </c>
      <c r="M2908" t="s">
        <v>9</v>
      </c>
      <c r="N2908" t="s">
        <v>10</v>
      </c>
      <c r="O2908" t="s">
        <v>476</v>
      </c>
      <c r="P2908" t="s">
        <v>2192</v>
      </c>
      <c r="Q2908" t="s">
        <v>1901</v>
      </c>
      <c r="R2908" t="s">
        <v>1902</v>
      </c>
      <c r="S2908" t="s">
        <v>23</v>
      </c>
    </row>
    <row r="2909" spans="1:19" x14ac:dyDescent="0.35">
      <c r="A2909">
        <v>393</v>
      </c>
      <c r="B2909" t="s">
        <v>4919</v>
      </c>
      <c r="C2909" t="s">
        <v>477</v>
      </c>
      <c r="D2909" t="s">
        <v>2490</v>
      </c>
      <c r="E2909">
        <v>3</v>
      </c>
      <c r="F2909" s="8">
        <f>DATE(YEAR(project_c[[#This Row],[order_date]]),MONTH(project_c[[#This Row],[order_date]]),1)</f>
        <v>43983</v>
      </c>
      <c r="G2909" s="1">
        <v>44004</v>
      </c>
      <c r="H2909">
        <v>5</v>
      </c>
      <c r="I2909">
        <v>11.04</v>
      </c>
      <c r="J2909">
        <v>49.661999999999999</v>
      </c>
      <c r="K2909">
        <v>16.542000000000002</v>
      </c>
      <c r="L2909" t="s">
        <v>478</v>
      </c>
      <c r="M2909" t="s">
        <v>9</v>
      </c>
      <c r="N2909" t="s">
        <v>10</v>
      </c>
      <c r="O2909" t="s">
        <v>65</v>
      </c>
      <c r="P2909" t="s">
        <v>2491</v>
      </c>
      <c r="Q2909" t="s">
        <v>1901</v>
      </c>
      <c r="R2909" t="s">
        <v>1902</v>
      </c>
      <c r="S2909" t="s">
        <v>23</v>
      </c>
    </row>
    <row r="2910" spans="1:19" x14ac:dyDescent="0.35">
      <c r="A2910">
        <v>392</v>
      </c>
      <c r="B2910" t="s">
        <v>4919</v>
      </c>
      <c r="C2910" t="s">
        <v>477</v>
      </c>
      <c r="D2910" t="s">
        <v>4323</v>
      </c>
      <c r="E2910">
        <v>3</v>
      </c>
      <c r="F2910" s="8">
        <f>DATE(YEAR(project_c[[#This Row],[order_date]]),MONTH(project_c[[#This Row],[order_date]]),1)</f>
        <v>43983</v>
      </c>
      <c r="G2910" s="1">
        <v>44004</v>
      </c>
      <c r="H2910">
        <v>5</v>
      </c>
      <c r="I2910">
        <v>14.17</v>
      </c>
      <c r="J2910">
        <v>119.04900000000001</v>
      </c>
      <c r="K2910">
        <v>76.539000000000001</v>
      </c>
      <c r="L2910" t="s">
        <v>478</v>
      </c>
      <c r="M2910" t="s">
        <v>9</v>
      </c>
      <c r="N2910" t="s">
        <v>10</v>
      </c>
      <c r="O2910" t="s">
        <v>65</v>
      </c>
      <c r="P2910" t="s">
        <v>4324</v>
      </c>
      <c r="Q2910" t="s">
        <v>4250</v>
      </c>
      <c r="R2910" t="s">
        <v>4273</v>
      </c>
      <c r="S2910" t="s">
        <v>23</v>
      </c>
    </row>
    <row r="2911" spans="1:19" x14ac:dyDescent="0.35">
      <c r="A2911">
        <v>394</v>
      </c>
      <c r="B2911" t="s">
        <v>4919</v>
      </c>
      <c r="C2911" t="s">
        <v>477</v>
      </c>
      <c r="D2911" t="s">
        <v>4531</v>
      </c>
      <c r="E2911">
        <v>5</v>
      </c>
      <c r="F2911" s="8">
        <f>DATE(YEAR(project_c[[#This Row],[order_date]]),MONTH(project_c[[#This Row],[order_date]]),1)</f>
        <v>43983</v>
      </c>
      <c r="G2911" s="1">
        <v>44004</v>
      </c>
      <c r="H2911">
        <v>5</v>
      </c>
      <c r="I2911">
        <v>42.7</v>
      </c>
      <c r="J2911">
        <v>597.76499999999999</v>
      </c>
      <c r="K2911">
        <v>384.26499999999999</v>
      </c>
      <c r="L2911" t="s">
        <v>478</v>
      </c>
      <c r="M2911" t="s">
        <v>9</v>
      </c>
      <c r="N2911" t="s">
        <v>10</v>
      </c>
      <c r="O2911" t="s">
        <v>65</v>
      </c>
      <c r="P2911" t="s">
        <v>4532</v>
      </c>
      <c r="Q2911" t="s">
        <v>4250</v>
      </c>
      <c r="R2911" t="s">
        <v>4273</v>
      </c>
      <c r="S2911" t="s">
        <v>23</v>
      </c>
    </row>
    <row r="2912" spans="1:19" x14ac:dyDescent="0.35">
      <c r="A2912">
        <v>1898</v>
      </c>
      <c r="B2912" t="s">
        <v>4920</v>
      </c>
      <c r="C2912" t="s">
        <v>477</v>
      </c>
      <c r="D2912" t="s">
        <v>2109</v>
      </c>
      <c r="E2912">
        <v>2</v>
      </c>
      <c r="F2912" s="8">
        <f>DATE(YEAR(project_c[[#This Row],[order_date]]),MONTH(project_c[[#This Row],[order_date]]),1)</f>
        <v>44166</v>
      </c>
      <c r="G2912" s="1">
        <v>44166</v>
      </c>
      <c r="H2912">
        <v>2</v>
      </c>
      <c r="I2912">
        <v>10.88</v>
      </c>
      <c r="J2912">
        <v>217.52</v>
      </c>
      <c r="K2912">
        <v>195.76</v>
      </c>
      <c r="L2912" t="s">
        <v>478</v>
      </c>
      <c r="M2912" t="s">
        <v>9</v>
      </c>
      <c r="N2912" t="s">
        <v>10</v>
      </c>
      <c r="O2912" t="s">
        <v>65</v>
      </c>
      <c r="P2912" t="s">
        <v>2110</v>
      </c>
      <c r="Q2912" t="s">
        <v>1901</v>
      </c>
      <c r="R2912" t="s">
        <v>1902</v>
      </c>
      <c r="S2912" t="s">
        <v>23</v>
      </c>
    </row>
    <row r="2913" spans="1:19" x14ac:dyDescent="0.35">
      <c r="A2913">
        <v>1899</v>
      </c>
      <c r="B2913" t="s">
        <v>4920</v>
      </c>
      <c r="C2913" t="s">
        <v>477</v>
      </c>
      <c r="D2913" t="s">
        <v>4753</v>
      </c>
      <c r="E2913">
        <v>3</v>
      </c>
      <c r="F2913" s="8">
        <f>DATE(YEAR(project_c[[#This Row],[order_date]]),MONTH(project_c[[#This Row],[order_date]]),1)</f>
        <v>44166</v>
      </c>
      <c r="G2913" s="1">
        <v>44166</v>
      </c>
      <c r="H2913">
        <v>2</v>
      </c>
      <c r="I2913">
        <v>1.22</v>
      </c>
      <c r="J2913">
        <v>45.84</v>
      </c>
      <c r="K2913">
        <v>42.18</v>
      </c>
      <c r="L2913" t="s">
        <v>478</v>
      </c>
      <c r="M2913" t="s">
        <v>9</v>
      </c>
      <c r="N2913" t="s">
        <v>10</v>
      </c>
      <c r="O2913" t="s">
        <v>65</v>
      </c>
      <c r="P2913" t="s">
        <v>4754</v>
      </c>
      <c r="Q2913" t="s">
        <v>4250</v>
      </c>
      <c r="R2913" t="s">
        <v>4251</v>
      </c>
      <c r="S2913" t="s">
        <v>23</v>
      </c>
    </row>
    <row r="2914" spans="1:19" x14ac:dyDescent="0.35">
      <c r="A2914">
        <v>1900</v>
      </c>
      <c r="B2914" t="s">
        <v>4920</v>
      </c>
      <c r="C2914" t="s">
        <v>477</v>
      </c>
      <c r="D2914" t="s">
        <v>4655</v>
      </c>
      <c r="E2914">
        <v>2</v>
      </c>
      <c r="F2914" s="8">
        <f>DATE(YEAR(project_c[[#This Row],[order_date]]),MONTH(project_c[[#This Row],[order_date]]),1)</f>
        <v>44166</v>
      </c>
      <c r="G2914" s="1">
        <v>44166</v>
      </c>
      <c r="H2914">
        <v>2</v>
      </c>
      <c r="I2914">
        <v>0.98</v>
      </c>
      <c r="J2914">
        <v>9.82</v>
      </c>
      <c r="K2914">
        <v>7.86</v>
      </c>
      <c r="L2914" t="s">
        <v>478</v>
      </c>
      <c r="M2914" t="s">
        <v>9</v>
      </c>
      <c r="N2914" t="s">
        <v>10</v>
      </c>
      <c r="O2914" t="s">
        <v>65</v>
      </c>
      <c r="P2914" t="s">
        <v>4656</v>
      </c>
      <c r="Q2914" t="s">
        <v>4250</v>
      </c>
      <c r="R2914" t="s">
        <v>4251</v>
      </c>
      <c r="S2914" t="s">
        <v>23</v>
      </c>
    </row>
    <row r="2915" spans="1:19" x14ac:dyDescent="0.35">
      <c r="A2915">
        <v>2813</v>
      </c>
      <c r="B2915" t="s">
        <v>4919</v>
      </c>
      <c r="C2915" t="s">
        <v>477</v>
      </c>
      <c r="D2915" t="s">
        <v>2870</v>
      </c>
      <c r="E2915">
        <v>4</v>
      </c>
      <c r="F2915" s="8">
        <f>DATE(YEAR(project_c[[#This Row],[order_date]]),MONTH(project_c[[#This Row],[order_date]]),1)</f>
        <v>44501</v>
      </c>
      <c r="G2915" s="1">
        <v>44517</v>
      </c>
      <c r="H2915">
        <v>7</v>
      </c>
      <c r="I2915">
        <v>18.940000000000001</v>
      </c>
      <c r="J2915">
        <v>541.24</v>
      </c>
      <c r="K2915">
        <v>465.48</v>
      </c>
      <c r="L2915" t="s">
        <v>478</v>
      </c>
      <c r="M2915" t="s">
        <v>9</v>
      </c>
      <c r="N2915" t="s">
        <v>10</v>
      </c>
      <c r="O2915" t="s">
        <v>65</v>
      </c>
      <c r="P2915" t="s">
        <v>2871</v>
      </c>
      <c r="Q2915" t="s">
        <v>2522</v>
      </c>
      <c r="R2915" t="s">
        <v>2559</v>
      </c>
      <c r="S2915" t="s">
        <v>23</v>
      </c>
    </row>
    <row r="2916" spans="1:19" x14ac:dyDescent="0.35">
      <c r="A2916">
        <v>2814</v>
      </c>
      <c r="B2916" t="s">
        <v>4919</v>
      </c>
      <c r="C2916" t="s">
        <v>477</v>
      </c>
      <c r="D2916" t="s">
        <v>2564</v>
      </c>
      <c r="E2916">
        <v>3</v>
      </c>
      <c r="F2916" s="8">
        <f>DATE(YEAR(project_c[[#This Row],[order_date]]),MONTH(project_c[[#This Row],[order_date]]),1)</f>
        <v>44501</v>
      </c>
      <c r="G2916" s="1">
        <v>44517</v>
      </c>
      <c r="H2916">
        <v>7</v>
      </c>
      <c r="I2916">
        <v>18.43</v>
      </c>
      <c r="J2916">
        <v>106.32</v>
      </c>
      <c r="K2916">
        <v>51.03</v>
      </c>
      <c r="L2916" t="s">
        <v>478</v>
      </c>
      <c r="M2916" t="s">
        <v>9</v>
      </c>
      <c r="N2916" t="s">
        <v>10</v>
      </c>
      <c r="O2916" t="s">
        <v>65</v>
      </c>
      <c r="P2916" t="s">
        <v>2565</v>
      </c>
      <c r="Q2916" t="s">
        <v>2522</v>
      </c>
      <c r="R2916" t="s">
        <v>2542</v>
      </c>
      <c r="S2916" t="s">
        <v>23</v>
      </c>
    </row>
    <row r="2917" spans="1:19" x14ac:dyDescent="0.35">
      <c r="A2917">
        <v>2815</v>
      </c>
      <c r="B2917" t="s">
        <v>4919</v>
      </c>
      <c r="C2917" t="s">
        <v>477</v>
      </c>
      <c r="D2917" t="s">
        <v>4597</v>
      </c>
      <c r="E2917">
        <v>5</v>
      </c>
      <c r="F2917" s="8">
        <f>DATE(YEAR(project_c[[#This Row],[order_date]]),MONTH(project_c[[#This Row],[order_date]]),1)</f>
        <v>44501</v>
      </c>
      <c r="G2917" s="1">
        <v>44517</v>
      </c>
      <c r="H2917">
        <v>7</v>
      </c>
      <c r="I2917">
        <v>45.01</v>
      </c>
      <c r="J2917">
        <v>1323.9</v>
      </c>
      <c r="K2917">
        <v>1098.8499999999999</v>
      </c>
      <c r="L2917" t="s">
        <v>478</v>
      </c>
      <c r="M2917" t="s">
        <v>9</v>
      </c>
      <c r="N2917" t="s">
        <v>10</v>
      </c>
      <c r="O2917" t="s">
        <v>65</v>
      </c>
      <c r="P2917" t="s">
        <v>4598</v>
      </c>
      <c r="Q2917" t="s">
        <v>4250</v>
      </c>
      <c r="R2917" t="s">
        <v>4273</v>
      </c>
      <c r="S2917" t="s">
        <v>23</v>
      </c>
    </row>
    <row r="2918" spans="1:19" x14ac:dyDescent="0.35">
      <c r="A2918">
        <v>6370</v>
      </c>
      <c r="B2918" t="s">
        <v>4919</v>
      </c>
      <c r="C2918" t="s">
        <v>477</v>
      </c>
      <c r="D2918" t="s">
        <v>4206</v>
      </c>
      <c r="E2918">
        <v>4</v>
      </c>
      <c r="F2918" s="8">
        <f>DATE(YEAR(project_c[[#This Row],[order_date]]),MONTH(project_c[[#This Row],[order_date]]),1)</f>
        <v>44805</v>
      </c>
      <c r="G2918" s="1">
        <v>44808</v>
      </c>
      <c r="H2918">
        <v>4</v>
      </c>
      <c r="I2918">
        <v>4.16</v>
      </c>
      <c r="J2918">
        <v>103.92</v>
      </c>
      <c r="K2918">
        <v>87.28</v>
      </c>
      <c r="L2918" t="s">
        <v>478</v>
      </c>
      <c r="M2918" t="s">
        <v>9</v>
      </c>
      <c r="N2918" t="s">
        <v>10</v>
      </c>
      <c r="O2918" t="s">
        <v>65</v>
      </c>
      <c r="P2918" t="s">
        <v>4207</v>
      </c>
      <c r="Q2918" t="s">
        <v>2522</v>
      </c>
      <c r="R2918" t="s">
        <v>2559</v>
      </c>
      <c r="S2918" t="s">
        <v>23</v>
      </c>
    </row>
    <row r="2919" spans="1:19" x14ac:dyDescent="0.35">
      <c r="A2919">
        <v>6249</v>
      </c>
      <c r="B2919" t="s">
        <v>4920</v>
      </c>
      <c r="C2919" t="s">
        <v>477</v>
      </c>
      <c r="D2919" t="s">
        <v>4064</v>
      </c>
      <c r="E2919">
        <v>2</v>
      </c>
      <c r="F2919" s="8">
        <f>DATE(YEAR(project_c[[#This Row],[order_date]]),MONTH(project_c[[#This Row],[order_date]]),1)</f>
        <v>44743</v>
      </c>
      <c r="G2919" s="1">
        <v>44746</v>
      </c>
      <c r="H2919">
        <v>2</v>
      </c>
      <c r="I2919">
        <v>2.99</v>
      </c>
      <c r="J2919">
        <v>35.159999999999997</v>
      </c>
      <c r="K2919">
        <v>29.18</v>
      </c>
      <c r="L2919" t="s">
        <v>478</v>
      </c>
      <c r="M2919" t="s">
        <v>9</v>
      </c>
      <c r="N2919" t="s">
        <v>10</v>
      </c>
      <c r="O2919" t="s">
        <v>65</v>
      </c>
      <c r="P2919" t="s">
        <v>4065</v>
      </c>
      <c r="Q2919" t="s">
        <v>2522</v>
      </c>
      <c r="R2919" t="s">
        <v>2539</v>
      </c>
      <c r="S2919" t="s">
        <v>23</v>
      </c>
    </row>
    <row r="2920" spans="1:19" x14ac:dyDescent="0.35">
      <c r="A2920">
        <v>6369</v>
      </c>
      <c r="B2920" t="s">
        <v>4919</v>
      </c>
      <c r="C2920" t="s">
        <v>477</v>
      </c>
      <c r="D2920" t="s">
        <v>4014</v>
      </c>
      <c r="E2920">
        <v>6</v>
      </c>
      <c r="F2920" s="8">
        <f>DATE(YEAR(project_c[[#This Row],[order_date]]),MONTH(project_c[[#This Row],[order_date]]),1)</f>
        <v>44805</v>
      </c>
      <c r="G2920" s="1">
        <v>44808</v>
      </c>
      <c r="H2920">
        <v>4</v>
      </c>
      <c r="I2920">
        <v>7.6</v>
      </c>
      <c r="J2920">
        <v>91.14</v>
      </c>
      <c r="K2920">
        <v>45.54</v>
      </c>
      <c r="L2920" t="s">
        <v>478</v>
      </c>
      <c r="M2920" t="s">
        <v>9</v>
      </c>
      <c r="N2920" t="s">
        <v>10</v>
      </c>
      <c r="O2920" t="s">
        <v>65</v>
      </c>
      <c r="P2920" t="s">
        <v>4015</v>
      </c>
      <c r="Q2920" t="s">
        <v>2522</v>
      </c>
      <c r="R2920" t="s">
        <v>2523</v>
      </c>
      <c r="S2920" t="s">
        <v>23</v>
      </c>
    </row>
    <row r="2921" spans="1:19" x14ac:dyDescent="0.35">
      <c r="A2921">
        <v>6368</v>
      </c>
      <c r="B2921" t="s">
        <v>4919</v>
      </c>
      <c r="C2921" t="s">
        <v>477</v>
      </c>
      <c r="D2921" t="s">
        <v>4743</v>
      </c>
      <c r="E2921">
        <v>3</v>
      </c>
      <c r="F2921" s="8">
        <f>DATE(YEAR(project_c[[#This Row],[order_date]]),MONTH(project_c[[#This Row],[order_date]]),1)</f>
        <v>44805</v>
      </c>
      <c r="G2921" s="1">
        <v>44808</v>
      </c>
      <c r="H2921">
        <v>4</v>
      </c>
      <c r="I2921">
        <v>0.85</v>
      </c>
      <c r="J2921">
        <v>42.6</v>
      </c>
      <c r="K2921">
        <v>40.049999999999997</v>
      </c>
      <c r="L2921" t="s">
        <v>478</v>
      </c>
      <c r="M2921" t="s">
        <v>9</v>
      </c>
      <c r="N2921" t="s">
        <v>10</v>
      </c>
      <c r="O2921" t="s">
        <v>65</v>
      </c>
      <c r="P2921" t="s">
        <v>4744</v>
      </c>
      <c r="Q2921" t="s">
        <v>4250</v>
      </c>
      <c r="R2921" t="s">
        <v>4251</v>
      </c>
      <c r="S2921" t="s">
        <v>23</v>
      </c>
    </row>
    <row r="2922" spans="1:19" x14ac:dyDescent="0.35">
      <c r="A2922">
        <v>6251</v>
      </c>
      <c r="B2922" t="s">
        <v>4920</v>
      </c>
      <c r="C2922" t="s">
        <v>477</v>
      </c>
      <c r="D2922" t="s">
        <v>3450</v>
      </c>
      <c r="E2922">
        <v>4</v>
      </c>
      <c r="F2922" s="8">
        <f>DATE(YEAR(project_c[[#This Row],[order_date]]),MONTH(project_c[[#This Row],[order_date]]),1)</f>
        <v>44743</v>
      </c>
      <c r="G2922" s="1">
        <v>44746</v>
      </c>
      <c r="H2922">
        <v>2</v>
      </c>
      <c r="I2922">
        <v>0.39</v>
      </c>
      <c r="J2922">
        <v>22.32</v>
      </c>
      <c r="K2922">
        <v>20.76</v>
      </c>
      <c r="L2922" t="s">
        <v>478</v>
      </c>
      <c r="M2922" t="s">
        <v>9</v>
      </c>
      <c r="N2922" t="s">
        <v>10</v>
      </c>
      <c r="O2922" t="s">
        <v>65</v>
      </c>
      <c r="P2922" t="s">
        <v>3451</v>
      </c>
      <c r="Q2922" t="s">
        <v>2522</v>
      </c>
      <c r="R2922" t="s">
        <v>2559</v>
      </c>
      <c r="S2922" t="s">
        <v>23</v>
      </c>
    </row>
    <row r="2923" spans="1:19" x14ac:dyDescent="0.35">
      <c r="A2923">
        <v>6371</v>
      </c>
      <c r="B2923" t="s">
        <v>4919</v>
      </c>
      <c r="C2923" t="s">
        <v>477</v>
      </c>
      <c r="D2923" t="s">
        <v>3346</v>
      </c>
      <c r="E2923">
        <v>3</v>
      </c>
      <c r="F2923" s="8">
        <f>DATE(YEAR(project_c[[#This Row],[order_date]]),MONTH(project_c[[#This Row],[order_date]]),1)</f>
        <v>44805</v>
      </c>
      <c r="G2923" s="1">
        <v>44808</v>
      </c>
      <c r="H2923">
        <v>4</v>
      </c>
      <c r="I2923">
        <v>0.7</v>
      </c>
      <c r="J2923">
        <v>4.2300000000000004</v>
      </c>
      <c r="K2923">
        <v>2.13</v>
      </c>
      <c r="L2923" t="s">
        <v>478</v>
      </c>
      <c r="M2923" t="s">
        <v>9</v>
      </c>
      <c r="N2923" t="s">
        <v>10</v>
      </c>
      <c r="O2923" t="s">
        <v>65</v>
      </c>
      <c r="P2923" t="s">
        <v>3347</v>
      </c>
      <c r="Q2923" t="s">
        <v>2522</v>
      </c>
      <c r="R2923" t="s">
        <v>2528</v>
      </c>
      <c r="S2923" t="s">
        <v>23</v>
      </c>
    </row>
    <row r="2924" spans="1:19" x14ac:dyDescent="0.35">
      <c r="A2924">
        <v>6250</v>
      </c>
      <c r="B2924" t="s">
        <v>4920</v>
      </c>
      <c r="C2924" t="s">
        <v>477</v>
      </c>
      <c r="D2924" t="s">
        <v>4557</v>
      </c>
      <c r="E2924">
        <v>5</v>
      </c>
      <c r="F2924" s="8">
        <f>DATE(YEAR(project_c[[#This Row],[order_date]]),MONTH(project_c[[#This Row],[order_date]]),1)</f>
        <v>44743</v>
      </c>
      <c r="G2924" s="1">
        <v>44746</v>
      </c>
      <c r="H2924">
        <v>2</v>
      </c>
      <c r="I2924">
        <v>32.75</v>
      </c>
      <c r="J2924">
        <v>869.84749999999997</v>
      </c>
      <c r="K2924">
        <v>706.09749999999997</v>
      </c>
      <c r="L2924" t="s">
        <v>478</v>
      </c>
      <c r="M2924" t="s">
        <v>9</v>
      </c>
      <c r="N2924" t="s">
        <v>10</v>
      </c>
      <c r="O2924" t="s">
        <v>65</v>
      </c>
      <c r="P2924" t="s">
        <v>4558</v>
      </c>
      <c r="Q2924" t="s">
        <v>4250</v>
      </c>
      <c r="R2924" t="s">
        <v>4258</v>
      </c>
      <c r="S2924" t="s">
        <v>23</v>
      </c>
    </row>
    <row r="2925" spans="1:19" x14ac:dyDescent="0.35">
      <c r="A2925">
        <v>9752</v>
      </c>
      <c r="B2925" t="s">
        <v>4919</v>
      </c>
      <c r="C2925" t="s">
        <v>477</v>
      </c>
      <c r="D2925" t="s">
        <v>3554</v>
      </c>
      <c r="E2925">
        <v>2</v>
      </c>
      <c r="F2925" s="8">
        <f>DATE(YEAR(project_c[[#This Row],[order_date]]),MONTH(project_c[[#This Row],[order_date]]),1)</f>
        <v>45231</v>
      </c>
      <c r="G2925" s="1">
        <v>45235</v>
      </c>
      <c r="H2925">
        <v>4</v>
      </c>
      <c r="I2925">
        <v>1.3</v>
      </c>
      <c r="J2925">
        <v>12.96</v>
      </c>
      <c r="K2925">
        <v>10.36</v>
      </c>
      <c r="L2925" t="s">
        <v>478</v>
      </c>
      <c r="M2925" t="s">
        <v>9</v>
      </c>
      <c r="N2925" t="s">
        <v>10</v>
      </c>
      <c r="O2925" t="s">
        <v>65</v>
      </c>
      <c r="P2925" t="s">
        <v>3555</v>
      </c>
      <c r="Q2925" t="s">
        <v>2522</v>
      </c>
      <c r="R2925" t="s">
        <v>2542</v>
      </c>
      <c r="S2925" t="s">
        <v>23</v>
      </c>
    </row>
    <row r="2926" spans="1:19" x14ac:dyDescent="0.35">
      <c r="A2926">
        <v>10042</v>
      </c>
      <c r="B2926" t="s">
        <v>4918</v>
      </c>
      <c r="C2926" t="s">
        <v>477</v>
      </c>
      <c r="D2926" t="s">
        <v>4126</v>
      </c>
      <c r="E2926">
        <v>3</v>
      </c>
      <c r="F2926" s="8">
        <f>DATE(YEAR(project_c[[#This Row],[order_date]]),MONTH(project_c[[#This Row],[order_date]]),1)</f>
        <v>45323</v>
      </c>
      <c r="G2926" s="1">
        <v>45340</v>
      </c>
      <c r="H2926">
        <v>2</v>
      </c>
      <c r="I2926">
        <v>7.17</v>
      </c>
      <c r="J2926">
        <v>50.995199999999997</v>
      </c>
      <c r="K2926">
        <v>29.485199999999999</v>
      </c>
      <c r="L2926" t="s">
        <v>478</v>
      </c>
      <c r="M2926" t="s">
        <v>9</v>
      </c>
      <c r="N2926" t="s">
        <v>10</v>
      </c>
      <c r="O2926" t="s">
        <v>65</v>
      </c>
      <c r="P2926" t="s">
        <v>4127</v>
      </c>
      <c r="Q2926" t="s">
        <v>2522</v>
      </c>
      <c r="R2926" t="s">
        <v>2531</v>
      </c>
      <c r="S2926" t="s">
        <v>23</v>
      </c>
    </row>
    <row r="2927" spans="1:19" x14ac:dyDescent="0.35">
      <c r="A2927">
        <v>10219</v>
      </c>
      <c r="B2927" t="s">
        <v>4918</v>
      </c>
      <c r="C2927" t="s">
        <v>477</v>
      </c>
      <c r="D2927" t="s">
        <v>4126</v>
      </c>
      <c r="E2927">
        <v>3</v>
      </c>
      <c r="F2927" s="8">
        <f>DATE(YEAR(project_c[[#This Row],[order_date]]),MONTH(project_c[[#This Row],[order_date]]),1)</f>
        <v>45323</v>
      </c>
      <c r="G2927" s="1">
        <v>45339</v>
      </c>
      <c r="H2927">
        <v>1</v>
      </c>
      <c r="I2927">
        <v>7.17</v>
      </c>
      <c r="J2927">
        <v>50.995199999999997</v>
      </c>
      <c r="K2927">
        <v>29.485199999999999</v>
      </c>
      <c r="L2927" t="s">
        <v>478</v>
      </c>
      <c r="M2927" t="s">
        <v>9</v>
      </c>
      <c r="N2927" t="s">
        <v>10</v>
      </c>
      <c r="O2927" t="s">
        <v>65</v>
      </c>
      <c r="P2927" t="s">
        <v>4127</v>
      </c>
      <c r="Q2927" t="s">
        <v>2522</v>
      </c>
      <c r="R2927" t="s">
        <v>2531</v>
      </c>
      <c r="S2927" t="s">
        <v>23</v>
      </c>
    </row>
    <row r="2928" spans="1:19" x14ac:dyDescent="0.35">
      <c r="A2928">
        <v>10779</v>
      </c>
      <c r="B2928" t="s">
        <v>4917</v>
      </c>
      <c r="C2928" t="s">
        <v>477</v>
      </c>
      <c r="D2928" t="s">
        <v>4126</v>
      </c>
      <c r="E2928">
        <v>4</v>
      </c>
      <c r="F2928" s="8">
        <f>DATE(YEAR(project_c[[#This Row],[order_date]]),MONTH(project_c[[#This Row],[order_date]]),1)</f>
        <v>45352</v>
      </c>
      <c r="G2928" s="1">
        <v>45366</v>
      </c>
      <c r="H2928">
        <v>2</v>
      </c>
      <c r="I2928">
        <v>7.17</v>
      </c>
      <c r="J2928">
        <v>67.993600000000001</v>
      </c>
      <c r="K2928">
        <v>39.313600000000001</v>
      </c>
      <c r="L2928" t="s">
        <v>478</v>
      </c>
      <c r="M2928" t="s">
        <v>9</v>
      </c>
      <c r="N2928" t="s">
        <v>10</v>
      </c>
      <c r="O2928" t="s">
        <v>65</v>
      </c>
      <c r="P2928" t="s">
        <v>4127</v>
      </c>
      <c r="Q2928" t="s">
        <v>2522</v>
      </c>
      <c r="R2928" t="s">
        <v>2531</v>
      </c>
      <c r="S2928" t="s">
        <v>23</v>
      </c>
    </row>
    <row r="2929" spans="1:19" x14ac:dyDescent="0.35">
      <c r="A2929">
        <v>10884</v>
      </c>
      <c r="B2929" t="s">
        <v>4920</v>
      </c>
      <c r="C2929" t="s">
        <v>477</v>
      </c>
      <c r="D2929" t="s">
        <v>4126</v>
      </c>
      <c r="E2929">
        <v>5</v>
      </c>
      <c r="F2929" s="8">
        <f>DATE(YEAR(project_c[[#This Row],[order_date]]),MONTH(project_c[[#This Row],[order_date]]),1)</f>
        <v>45352</v>
      </c>
      <c r="G2929" s="1">
        <v>45373</v>
      </c>
      <c r="H2929">
        <v>2</v>
      </c>
      <c r="I2929">
        <v>7.17</v>
      </c>
      <c r="J2929">
        <v>84.992000000000004</v>
      </c>
      <c r="K2929">
        <v>49.142000000000003</v>
      </c>
      <c r="L2929" t="s">
        <v>478</v>
      </c>
      <c r="M2929" t="s">
        <v>9</v>
      </c>
      <c r="N2929" t="s">
        <v>10</v>
      </c>
      <c r="O2929" t="s">
        <v>65</v>
      </c>
      <c r="P2929" t="s">
        <v>4127</v>
      </c>
      <c r="Q2929" t="s">
        <v>2522</v>
      </c>
      <c r="R2929" t="s">
        <v>2531</v>
      </c>
      <c r="S2929" t="s">
        <v>23</v>
      </c>
    </row>
    <row r="2930" spans="1:19" x14ac:dyDescent="0.35">
      <c r="A2930">
        <v>10992</v>
      </c>
      <c r="B2930" t="s">
        <v>4917</v>
      </c>
      <c r="C2930" t="s">
        <v>477</v>
      </c>
      <c r="D2930" t="s">
        <v>4126</v>
      </c>
      <c r="E2930">
        <v>5</v>
      </c>
      <c r="F2930" s="8">
        <f>DATE(YEAR(project_c[[#This Row],[order_date]]),MONTH(project_c[[#This Row],[order_date]]),1)</f>
        <v>45352</v>
      </c>
      <c r="G2930" s="1">
        <v>45373</v>
      </c>
      <c r="H2930">
        <v>4</v>
      </c>
      <c r="I2930">
        <v>7.17</v>
      </c>
      <c r="J2930">
        <v>84.992000000000004</v>
      </c>
      <c r="K2930">
        <v>49.142000000000003</v>
      </c>
      <c r="L2930" t="s">
        <v>478</v>
      </c>
      <c r="M2930" t="s">
        <v>9</v>
      </c>
      <c r="N2930" t="s">
        <v>10</v>
      </c>
      <c r="O2930" t="s">
        <v>65</v>
      </c>
      <c r="P2930" t="s">
        <v>4127</v>
      </c>
      <c r="Q2930" t="s">
        <v>2522</v>
      </c>
      <c r="R2930" t="s">
        <v>2531</v>
      </c>
      <c r="S2930" t="s">
        <v>23</v>
      </c>
    </row>
    <row r="2931" spans="1:19" x14ac:dyDescent="0.35">
      <c r="A2931">
        <v>11045</v>
      </c>
      <c r="B2931" t="s">
        <v>4917</v>
      </c>
      <c r="C2931" t="s">
        <v>477</v>
      </c>
      <c r="D2931" t="s">
        <v>4126</v>
      </c>
      <c r="E2931">
        <v>4</v>
      </c>
      <c r="F2931" s="8">
        <f>DATE(YEAR(project_c[[#This Row],[order_date]]),MONTH(project_c[[#This Row],[order_date]]),1)</f>
        <v>45323</v>
      </c>
      <c r="G2931" s="1">
        <v>45332</v>
      </c>
      <c r="H2931">
        <v>4</v>
      </c>
      <c r="I2931">
        <v>7.17</v>
      </c>
      <c r="J2931">
        <v>67.993600000000001</v>
      </c>
      <c r="K2931">
        <v>39.313600000000001</v>
      </c>
      <c r="L2931" t="s">
        <v>478</v>
      </c>
      <c r="M2931" t="s">
        <v>9</v>
      </c>
      <c r="N2931" t="s">
        <v>10</v>
      </c>
      <c r="O2931" t="s">
        <v>65</v>
      </c>
      <c r="P2931" t="s">
        <v>4127</v>
      </c>
      <c r="Q2931" t="s">
        <v>2522</v>
      </c>
      <c r="R2931" t="s">
        <v>2531</v>
      </c>
      <c r="S2931" t="s">
        <v>23</v>
      </c>
    </row>
    <row r="2932" spans="1:19" x14ac:dyDescent="0.35">
      <c r="A2932">
        <v>11059</v>
      </c>
      <c r="B2932" t="s">
        <v>4917</v>
      </c>
      <c r="C2932" t="s">
        <v>477</v>
      </c>
      <c r="D2932" t="s">
        <v>4126</v>
      </c>
      <c r="E2932">
        <v>1</v>
      </c>
      <c r="F2932" s="8">
        <f>DATE(YEAR(project_c[[#This Row],[order_date]]),MONTH(project_c[[#This Row],[order_date]]),1)</f>
        <v>45292</v>
      </c>
      <c r="G2932" s="1">
        <v>45296</v>
      </c>
      <c r="H2932">
        <v>4</v>
      </c>
      <c r="I2932">
        <v>7.17</v>
      </c>
      <c r="J2932">
        <v>16.9984</v>
      </c>
      <c r="K2932">
        <v>9.8284000000000002</v>
      </c>
      <c r="L2932" t="s">
        <v>478</v>
      </c>
      <c r="M2932" t="s">
        <v>9</v>
      </c>
      <c r="N2932" t="s">
        <v>10</v>
      </c>
      <c r="O2932" t="s">
        <v>65</v>
      </c>
      <c r="P2932" t="s">
        <v>4127</v>
      </c>
      <c r="Q2932" t="s">
        <v>2522</v>
      </c>
      <c r="R2932" t="s">
        <v>2531</v>
      </c>
      <c r="S2932" t="s">
        <v>23</v>
      </c>
    </row>
    <row r="2933" spans="1:19" x14ac:dyDescent="0.35">
      <c r="A2933">
        <v>11338</v>
      </c>
      <c r="B2933" t="s">
        <v>4920</v>
      </c>
      <c r="C2933" t="s">
        <v>477</v>
      </c>
      <c r="D2933" t="s">
        <v>4126</v>
      </c>
      <c r="E2933">
        <v>4</v>
      </c>
      <c r="F2933" s="8">
        <f>DATE(YEAR(project_c[[#This Row],[order_date]]),MONTH(project_c[[#This Row],[order_date]]),1)</f>
        <v>45323</v>
      </c>
      <c r="G2933" s="1">
        <v>45332</v>
      </c>
      <c r="H2933">
        <v>1</v>
      </c>
      <c r="I2933">
        <v>7.17</v>
      </c>
      <c r="J2933">
        <v>67.993600000000001</v>
      </c>
      <c r="K2933">
        <v>39.313600000000001</v>
      </c>
      <c r="L2933" t="s">
        <v>478</v>
      </c>
      <c r="M2933" t="s">
        <v>9</v>
      </c>
      <c r="N2933" t="s">
        <v>10</v>
      </c>
      <c r="O2933" t="s">
        <v>65</v>
      </c>
      <c r="P2933" t="s">
        <v>4127</v>
      </c>
      <c r="Q2933" t="s">
        <v>2522</v>
      </c>
      <c r="R2933" t="s">
        <v>2531</v>
      </c>
      <c r="S2933" t="s">
        <v>23</v>
      </c>
    </row>
    <row r="2934" spans="1:19" x14ac:dyDescent="0.35">
      <c r="A2934">
        <v>11474</v>
      </c>
      <c r="B2934" t="s">
        <v>4917</v>
      </c>
      <c r="C2934" t="s">
        <v>477</v>
      </c>
      <c r="D2934" t="s">
        <v>4126</v>
      </c>
      <c r="E2934">
        <v>3</v>
      </c>
      <c r="F2934" s="8">
        <f>DATE(YEAR(project_c[[#This Row],[order_date]]),MONTH(project_c[[#This Row],[order_date]]),1)</f>
        <v>45352</v>
      </c>
      <c r="G2934" s="1">
        <v>45381</v>
      </c>
      <c r="H2934">
        <v>3</v>
      </c>
      <c r="I2934">
        <v>7.17</v>
      </c>
      <c r="J2934">
        <v>50.995199999999997</v>
      </c>
      <c r="K2934">
        <v>29.485199999999999</v>
      </c>
      <c r="L2934" t="s">
        <v>478</v>
      </c>
      <c r="M2934" t="s">
        <v>9</v>
      </c>
      <c r="N2934" t="s">
        <v>10</v>
      </c>
      <c r="O2934" t="s">
        <v>65</v>
      </c>
      <c r="P2934" t="s">
        <v>4127</v>
      </c>
      <c r="Q2934" t="s">
        <v>2522</v>
      </c>
      <c r="R2934" t="s">
        <v>2531</v>
      </c>
      <c r="S2934" t="s">
        <v>23</v>
      </c>
    </row>
    <row r="2935" spans="1:19" x14ac:dyDescent="0.35">
      <c r="A2935">
        <v>11738</v>
      </c>
      <c r="B2935" t="s">
        <v>4917</v>
      </c>
      <c r="C2935" t="s">
        <v>477</v>
      </c>
      <c r="D2935" t="s">
        <v>4126</v>
      </c>
      <c r="E2935">
        <v>4</v>
      </c>
      <c r="F2935" s="8">
        <f>DATE(YEAR(project_c[[#This Row],[order_date]]),MONTH(project_c[[#This Row],[order_date]]),1)</f>
        <v>45352</v>
      </c>
      <c r="G2935" s="1">
        <v>45369</v>
      </c>
      <c r="H2935">
        <v>1</v>
      </c>
      <c r="I2935">
        <v>7.17</v>
      </c>
      <c r="J2935">
        <v>67.993600000000001</v>
      </c>
      <c r="K2935">
        <v>39.313600000000001</v>
      </c>
      <c r="L2935" t="s">
        <v>478</v>
      </c>
      <c r="M2935" t="s">
        <v>9</v>
      </c>
      <c r="N2935" t="s">
        <v>10</v>
      </c>
      <c r="O2935" t="s">
        <v>65</v>
      </c>
      <c r="P2935" t="s">
        <v>4127</v>
      </c>
      <c r="Q2935" t="s">
        <v>2522</v>
      </c>
      <c r="R2935" t="s">
        <v>2531</v>
      </c>
      <c r="S2935" t="s">
        <v>23</v>
      </c>
    </row>
    <row r="2936" spans="1:19" x14ac:dyDescent="0.35">
      <c r="A2936">
        <v>11903</v>
      </c>
      <c r="B2936" t="s">
        <v>4918</v>
      </c>
      <c r="C2936" t="s">
        <v>477</v>
      </c>
      <c r="D2936" t="s">
        <v>4126</v>
      </c>
      <c r="E2936">
        <v>5</v>
      </c>
      <c r="F2936" s="8">
        <f>DATE(YEAR(project_c[[#This Row],[order_date]]),MONTH(project_c[[#This Row],[order_date]]),1)</f>
        <v>45597</v>
      </c>
      <c r="G2936" s="1">
        <v>45619</v>
      </c>
      <c r="H2936">
        <v>3</v>
      </c>
      <c r="I2936">
        <v>7.17</v>
      </c>
      <c r="J2936">
        <v>84.992000000000004</v>
      </c>
      <c r="K2936">
        <v>49.142000000000003</v>
      </c>
      <c r="L2936" t="s">
        <v>478</v>
      </c>
      <c r="M2936" t="s">
        <v>9</v>
      </c>
      <c r="N2936" t="s">
        <v>10</v>
      </c>
      <c r="O2936" t="s">
        <v>65</v>
      </c>
      <c r="P2936" t="s">
        <v>4127</v>
      </c>
      <c r="Q2936" t="s">
        <v>2522</v>
      </c>
      <c r="R2936" t="s">
        <v>2531</v>
      </c>
      <c r="S2936" t="s">
        <v>23</v>
      </c>
    </row>
    <row r="2937" spans="1:19" x14ac:dyDescent="0.35">
      <c r="A2937">
        <v>12188</v>
      </c>
      <c r="B2937" t="s">
        <v>4920</v>
      </c>
      <c r="C2937" t="s">
        <v>477</v>
      </c>
      <c r="D2937" t="s">
        <v>4126</v>
      </c>
      <c r="E2937">
        <v>2</v>
      </c>
      <c r="F2937" s="8">
        <f>DATE(YEAR(project_c[[#This Row],[order_date]]),MONTH(project_c[[#This Row],[order_date]]),1)</f>
        <v>45566</v>
      </c>
      <c r="G2937" s="1">
        <v>45580</v>
      </c>
      <c r="H2937">
        <v>5</v>
      </c>
      <c r="I2937">
        <v>7.17</v>
      </c>
      <c r="J2937">
        <v>33.9968</v>
      </c>
      <c r="K2937">
        <v>19.6568</v>
      </c>
      <c r="L2937" t="s">
        <v>478</v>
      </c>
      <c r="M2937" t="s">
        <v>9</v>
      </c>
      <c r="N2937" t="s">
        <v>10</v>
      </c>
      <c r="O2937" t="s">
        <v>65</v>
      </c>
      <c r="P2937" t="s">
        <v>4127</v>
      </c>
      <c r="Q2937" t="s">
        <v>2522</v>
      </c>
      <c r="R2937" t="s">
        <v>2531</v>
      </c>
      <c r="S2937" t="s">
        <v>23</v>
      </c>
    </row>
    <row r="2938" spans="1:19" x14ac:dyDescent="0.35">
      <c r="A2938">
        <v>12201</v>
      </c>
      <c r="B2938" t="s">
        <v>4917</v>
      </c>
      <c r="C2938" t="s">
        <v>477</v>
      </c>
      <c r="D2938" t="s">
        <v>4126</v>
      </c>
      <c r="E2938">
        <v>2</v>
      </c>
      <c r="F2938" s="8">
        <f>DATE(YEAR(project_c[[#This Row],[order_date]]),MONTH(project_c[[#This Row],[order_date]]),1)</f>
        <v>45566</v>
      </c>
      <c r="G2938" s="1">
        <v>45594</v>
      </c>
      <c r="H2938">
        <v>1</v>
      </c>
      <c r="I2938">
        <v>7.17</v>
      </c>
      <c r="J2938">
        <v>33.9968</v>
      </c>
      <c r="K2938">
        <v>19.6568</v>
      </c>
      <c r="L2938" t="s">
        <v>478</v>
      </c>
      <c r="M2938" t="s">
        <v>9</v>
      </c>
      <c r="N2938" t="s">
        <v>10</v>
      </c>
      <c r="O2938" t="s">
        <v>65</v>
      </c>
      <c r="P2938" t="s">
        <v>4127</v>
      </c>
      <c r="Q2938" t="s">
        <v>2522</v>
      </c>
      <c r="R2938" t="s">
        <v>2531</v>
      </c>
      <c r="S2938" t="s">
        <v>23</v>
      </c>
    </row>
    <row r="2939" spans="1:19" x14ac:dyDescent="0.35">
      <c r="A2939">
        <v>12841</v>
      </c>
      <c r="B2939" t="s">
        <v>4917</v>
      </c>
      <c r="C2939" t="s">
        <v>477</v>
      </c>
      <c r="D2939" t="s">
        <v>4126</v>
      </c>
      <c r="E2939">
        <v>1</v>
      </c>
      <c r="F2939" s="8">
        <f>DATE(YEAR(project_c[[#This Row],[order_date]]),MONTH(project_c[[#This Row],[order_date]]),1)</f>
        <v>45352</v>
      </c>
      <c r="G2939" s="1">
        <v>45380</v>
      </c>
      <c r="H2939">
        <v>1</v>
      </c>
      <c r="I2939">
        <v>7.17</v>
      </c>
      <c r="J2939">
        <v>16.9984</v>
      </c>
      <c r="K2939">
        <v>9.8284000000000002</v>
      </c>
      <c r="L2939" t="s">
        <v>478</v>
      </c>
      <c r="M2939" t="s">
        <v>9</v>
      </c>
      <c r="N2939" t="s">
        <v>10</v>
      </c>
      <c r="O2939" t="s">
        <v>65</v>
      </c>
      <c r="P2939" t="s">
        <v>4127</v>
      </c>
      <c r="Q2939" t="s">
        <v>2522</v>
      </c>
      <c r="R2939" t="s">
        <v>2531</v>
      </c>
      <c r="S2939" t="s">
        <v>23</v>
      </c>
    </row>
    <row r="2940" spans="1:19" x14ac:dyDescent="0.35">
      <c r="A2940">
        <v>13299</v>
      </c>
      <c r="B2940" t="s">
        <v>4920</v>
      </c>
      <c r="C2940" t="s">
        <v>477</v>
      </c>
      <c r="D2940" t="s">
        <v>4126</v>
      </c>
      <c r="E2940">
        <v>2</v>
      </c>
      <c r="F2940" s="8">
        <f>DATE(YEAR(project_c[[#This Row],[order_date]]),MONTH(project_c[[#This Row],[order_date]]),1)</f>
        <v>45474</v>
      </c>
      <c r="G2940" s="1">
        <v>45481</v>
      </c>
      <c r="H2940">
        <v>4</v>
      </c>
      <c r="I2940">
        <v>7.17</v>
      </c>
      <c r="J2940">
        <v>33.9968</v>
      </c>
      <c r="K2940">
        <v>19.6568</v>
      </c>
      <c r="L2940" t="s">
        <v>478</v>
      </c>
      <c r="M2940" t="s">
        <v>9</v>
      </c>
      <c r="N2940" t="s">
        <v>10</v>
      </c>
      <c r="O2940" t="s">
        <v>65</v>
      </c>
      <c r="P2940" t="s">
        <v>4127</v>
      </c>
      <c r="Q2940" t="s">
        <v>2522</v>
      </c>
      <c r="R2940" t="s">
        <v>2531</v>
      </c>
      <c r="S2940" t="s">
        <v>23</v>
      </c>
    </row>
    <row r="2941" spans="1:19" x14ac:dyDescent="0.35">
      <c r="A2941">
        <v>13417</v>
      </c>
      <c r="B2941" t="s">
        <v>4918</v>
      </c>
      <c r="C2941" t="s">
        <v>477</v>
      </c>
      <c r="D2941" t="s">
        <v>4126</v>
      </c>
      <c r="E2941">
        <v>1</v>
      </c>
      <c r="F2941" s="8">
        <f>DATE(YEAR(project_c[[#This Row],[order_date]]),MONTH(project_c[[#This Row],[order_date]]),1)</f>
        <v>45597</v>
      </c>
      <c r="G2941" s="1">
        <v>45602</v>
      </c>
      <c r="H2941">
        <v>2</v>
      </c>
      <c r="I2941">
        <v>7.17</v>
      </c>
      <c r="J2941">
        <v>16.9984</v>
      </c>
      <c r="K2941">
        <v>9.8284000000000002</v>
      </c>
      <c r="L2941" t="s">
        <v>478</v>
      </c>
      <c r="M2941" t="s">
        <v>9</v>
      </c>
      <c r="N2941" t="s">
        <v>10</v>
      </c>
      <c r="O2941" t="s">
        <v>65</v>
      </c>
      <c r="P2941" t="s">
        <v>4127</v>
      </c>
      <c r="Q2941" t="s">
        <v>2522</v>
      </c>
      <c r="R2941" t="s">
        <v>2531</v>
      </c>
      <c r="S2941" t="s">
        <v>23</v>
      </c>
    </row>
    <row r="2942" spans="1:19" x14ac:dyDescent="0.35">
      <c r="A2942">
        <v>13728</v>
      </c>
      <c r="B2942" t="s">
        <v>4918</v>
      </c>
      <c r="C2942" t="s">
        <v>477</v>
      </c>
      <c r="D2942" t="s">
        <v>4126</v>
      </c>
      <c r="E2942">
        <v>1</v>
      </c>
      <c r="F2942" s="8">
        <f>DATE(YEAR(project_c[[#This Row],[order_date]]),MONTH(project_c[[#This Row],[order_date]]),1)</f>
        <v>45566</v>
      </c>
      <c r="G2942" s="1">
        <v>45592</v>
      </c>
      <c r="H2942">
        <v>3</v>
      </c>
      <c r="I2942">
        <v>7.17</v>
      </c>
      <c r="J2942">
        <v>16.9984</v>
      </c>
      <c r="K2942">
        <v>9.8284000000000002</v>
      </c>
      <c r="L2942" t="s">
        <v>478</v>
      </c>
      <c r="M2942" t="s">
        <v>9</v>
      </c>
      <c r="N2942" t="s">
        <v>10</v>
      </c>
      <c r="O2942" t="s">
        <v>65</v>
      </c>
      <c r="P2942" t="s">
        <v>4127</v>
      </c>
      <c r="Q2942" t="s">
        <v>2522</v>
      </c>
      <c r="R2942" t="s">
        <v>2531</v>
      </c>
      <c r="S2942" t="s">
        <v>23</v>
      </c>
    </row>
    <row r="2943" spans="1:19" x14ac:dyDescent="0.35">
      <c r="A2943">
        <v>14036</v>
      </c>
      <c r="B2943" t="s">
        <v>4917</v>
      </c>
      <c r="C2943" t="s">
        <v>477</v>
      </c>
      <c r="D2943" t="s">
        <v>4126</v>
      </c>
      <c r="E2943">
        <v>2</v>
      </c>
      <c r="F2943" s="8">
        <f>DATE(YEAR(project_c[[#This Row],[order_date]]),MONTH(project_c[[#This Row],[order_date]]),1)</f>
        <v>45566</v>
      </c>
      <c r="G2943" s="1">
        <v>45584</v>
      </c>
      <c r="H2943">
        <v>1</v>
      </c>
      <c r="I2943">
        <v>7.17</v>
      </c>
      <c r="J2943">
        <v>33.9968</v>
      </c>
      <c r="K2943">
        <v>19.6568</v>
      </c>
      <c r="L2943" t="s">
        <v>478</v>
      </c>
      <c r="M2943" t="s">
        <v>9</v>
      </c>
      <c r="N2943" t="s">
        <v>10</v>
      </c>
      <c r="O2943" t="s">
        <v>65</v>
      </c>
      <c r="P2943" t="s">
        <v>4127</v>
      </c>
      <c r="Q2943" t="s">
        <v>2522</v>
      </c>
      <c r="R2943" t="s">
        <v>2531</v>
      </c>
      <c r="S2943" t="s">
        <v>23</v>
      </c>
    </row>
    <row r="2944" spans="1:19" x14ac:dyDescent="0.35">
      <c r="A2944">
        <v>395</v>
      </c>
      <c r="B2944" t="s">
        <v>4919</v>
      </c>
      <c r="C2944" t="s">
        <v>480</v>
      </c>
      <c r="D2944" t="s">
        <v>2864</v>
      </c>
      <c r="E2944">
        <v>5</v>
      </c>
      <c r="F2944" s="8">
        <f>DATE(YEAR(project_c[[#This Row],[order_date]]),MONTH(project_c[[#This Row],[order_date]]),1)</f>
        <v>44136</v>
      </c>
      <c r="G2944" s="1">
        <v>44159</v>
      </c>
      <c r="H2944">
        <v>4</v>
      </c>
      <c r="I2944">
        <v>59.45</v>
      </c>
      <c r="J2944">
        <v>516.96</v>
      </c>
      <c r="K2944">
        <v>219.71</v>
      </c>
      <c r="L2944" t="s">
        <v>481</v>
      </c>
      <c r="M2944" t="s">
        <v>9</v>
      </c>
      <c r="N2944" t="s">
        <v>10</v>
      </c>
      <c r="O2944" t="s">
        <v>32</v>
      </c>
      <c r="P2944" t="s">
        <v>2865</v>
      </c>
      <c r="Q2944" t="s">
        <v>2522</v>
      </c>
      <c r="R2944" t="s">
        <v>2559</v>
      </c>
      <c r="S2944" t="s">
        <v>18</v>
      </c>
    </row>
    <row r="2945" spans="1:19" x14ac:dyDescent="0.35">
      <c r="A2945">
        <v>3567</v>
      </c>
      <c r="B2945" t="s">
        <v>4919</v>
      </c>
      <c r="C2945" t="s">
        <v>480</v>
      </c>
      <c r="D2945" t="s">
        <v>2683</v>
      </c>
      <c r="E2945">
        <v>3</v>
      </c>
      <c r="F2945" s="8">
        <f>DATE(YEAR(project_c[[#This Row],[order_date]]),MONTH(project_c[[#This Row],[order_date]]),1)</f>
        <v>44531</v>
      </c>
      <c r="G2945" s="1">
        <v>44537</v>
      </c>
      <c r="H2945">
        <v>4</v>
      </c>
      <c r="I2945">
        <v>5.0999999999999996</v>
      </c>
      <c r="J2945">
        <v>152.94</v>
      </c>
      <c r="K2945">
        <v>137.63999999999999</v>
      </c>
      <c r="L2945" t="s">
        <v>481</v>
      </c>
      <c r="M2945" t="s">
        <v>9</v>
      </c>
      <c r="N2945" t="s">
        <v>10</v>
      </c>
      <c r="O2945" t="s">
        <v>32</v>
      </c>
      <c r="P2945" t="s">
        <v>2684</v>
      </c>
      <c r="Q2945" t="s">
        <v>2522</v>
      </c>
      <c r="R2945" t="s">
        <v>2531</v>
      </c>
      <c r="S2945" t="s">
        <v>18</v>
      </c>
    </row>
    <row r="2946" spans="1:19" x14ac:dyDescent="0.35">
      <c r="A2946">
        <v>3568</v>
      </c>
      <c r="B2946" t="s">
        <v>4919</v>
      </c>
      <c r="C2946" t="s">
        <v>480</v>
      </c>
      <c r="D2946" t="s">
        <v>4329</v>
      </c>
      <c r="E2946">
        <v>4</v>
      </c>
      <c r="F2946" s="8">
        <f>DATE(YEAR(project_c[[#This Row],[order_date]]),MONTH(project_c[[#This Row],[order_date]]),1)</f>
        <v>44531</v>
      </c>
      <c r="G2946" s="1">
        <v>44537</v>
      </c>
      <c r="H2946">
        <v>4</v>
      </c>
      <c r="I2946">
        <v>2.84</v>
      </c>
      <c r="J2946">
        <v>227.12</v>
      </c>
      <c r="K2946">
        <v>215.76</v>
      </c>
      <c r="L2946" t="s">
        <v>481</v>
      </c>
      <c r="M2946" t="s">
        <v>9</v>
      </c>
      <c r="N2946" t="s">
        <v>10</v>
      </c>
      <c r="O2946" t="s">
        <v>32</v>
      </c>
      <c r="P2946" t="s">
        <v>4330</v>
      </c>
      <c r="Q2946" t="s">
        <v>4250</v>
      </c>
      <c r="R2946" t="s">
        <v>4273</v>
      </c>
      <c r="S2946" t="s">
        <v>18</v>
      </c>
    </row>
    <row r="2947" spans="1:19" x14ac:dyDescent="0.35">
      <c r="A2947">
        <v>3980</v>
      </c>
      <c r="B2947" t="s">
        <v>4919</v>
      </c>
      <c r="C2947" t="s">
        <v>480</v>
      </c>
      <c r="D2947" t="s">
        <v>4447</v>
      </c>
      <c r="E2947">
        <v>4</v>
      </c>
      <c r="F2947" s="8">
        <f>DATE(YEAR(project_c[[#This Row],[order_date]]),MONTH(project_c[[#This Row],[order_date]]),1)</f>
        <v>44409</v>
      </c>
      <c r="G2947" s="1">
        <v>44410</v>
      </c>
      <c r="H2947">
        <v>4</v>
      </c>
      <c r="I2947">
        <v>59.94</v>
      </c>
      <c r="J2947">
        <v>222</v>
      </c>
      <c r="K2947">
        <v>-17.760000000000002</v>
      </c>
      <c r="L2947" t="s">
        <v>481</v>
      </c>
      <c r="M2947" t="s">
        <v>9</v>
      </c>
      <c r="N2947" t="s">
        <v>10</v>
      </c>
      <c r="O2947" t="s">
        <v>32</v>
      </c>
      <c r="P2947" t="s">
        <v>4448</v>
      </c>
      <c r="Q2947" t="s">
        <v>4250</v>
      </c>
      <c r="R2947" t="s">
        <v>4306</v>
      </c>
      <c r="S2947" t="s">
        <v>18</v>
      </c>
    </row>
    <row r="2948" spans="1:19" x14ac:dyDescent="0.35">
      <c r="A2948">
        <v>7629</v>
      </c>
      <c r="B2948" t="s">
        <v>4919</v>
      </c>
      <c r="C2948" t="s">
        <v>480</v>
      </c>
      <c r="D2948" t="s">
        <v>3864</v>
      </c>
      <c r="E2948">
        <v>7</v>
      </c>
      <c r="F2948" s="8">
        <f>DATE(YEAR(project_c[[#This Row],[order_date]]),MONTH(project_c[[#This Row],[order_date]]),1)</f>
        <v>45261</v>
      </c>
      <c r="G2948" s="1">
        <v>45283</v>
      </c>
      <c r="H2948">
        <v>4</v>
      </c>
      <c r="I2948">
        <v>0.26</v>
      </c>
      <c r="J2948">
        <v>9.8000000000000007</v>
      </c>
      <c r="K2948">
        <v>7.98</v>
      </c>
      <c r="L2948" t="s">
        <v>481</v>
      </c>
      <c r="M2948" t="s">
        <v>9</v>
      </c>
      <c r="N2948" t="s">
        <v>10</v>
      </c>
      <c r="O2948" t="s">
        <v>32</v>
      </c>
      <c r="P2948" t="s">
        <v>3865</v>
      </c>
      <c r="Q2948" t="s">
        <v>2522</v>
      </c>
      <c r="R2948" t="s">
        <v>2528</v>
      </c>
      <c r="S2948" t="s">
        <v>18</v>
      </c>
    </row>
    <row r="2949" spans="1:19" x14ac:dyDescent="0.35">
      <c r="A2949">
        <v>7630</v>
      </c>
      <c r="B2949" t="s">
        <v>4919</v>
      </c>
      <c r="C2949" t="s">
        <v>480</v>
      </c>
      <c r="D2949" t="s">
        <v>2763</v>
      </c>
      <c r="E2949">
        <v>3</v>
      </c>
      <c r="F2949" s="8">
        <f>DATE(YEAR(project_c[[#This Row],[order_date]]),MONTH(project_c[[#This Row],[order_date]]),1)</f>
        <v>45261</v>
      </c>
      <c r="G2949" s="1">
        <v>45283</v>
      </c>
      <c r="H2949">
        <v>4</v>
      </c>
      <c r="I2949">
        <v>20.38</v>
      </c>
      <c r="J2949">
        <v>174.672</v>
      </c>
      <c r="K2949">
        <v>113.532</v>
      </c>
      <c r="L2949" t="s">
        <v>481</v>
      </c>
      <c r="M2949" t="s">
        <v>9</v>
      </c>
      <c r="N2949" t="s">
        <v>10</v>
      </c>
      <c r="O2949" t="s">
        <v>32</v>
      </c>
      <c r="P2949" t="s">
        <v>2764</v>
      </c>
      <c r="Q2949" t="s">
        <v>2522</v>
      </c>
      <c r="R2949" t="s">
        <v>2559</v>
      </c>
      <c r="S2949" t="s">
        <v>18</v>
      </c>
    </row>
    <row r="2950" spans="1:19" x14ac:dyDescent="0.35">
      <c r="A2950">
        <v>9535</v>
      </c>
      <c r="B2950" t="s">
        <v>4919</v>
      </c>
      <c r="C2950" t="s">
        <v>480</v>
      </c>
      <c r="D2950" t="s">
        <v>3770</v>
      </c>
      <c r="E2950">
        <v>2</v>
      </c>
      <c r="F2950" s="8">
        <f>DATE(YEAR(project_c[[#This Row],[order_date]]),MONTH(project_c[[#This Row],[order_date]]),1)</f>
        <v>45047</v>
      </c>
      <c r="G2950" s="1">
        <v>45051</v>
      </c>
      <c r="H2950">
        <v>4</v>
      </c>
      <c r="I2950">
        <v>4.91</v>
      </c>
      <c r="J2950">
        <v>18.52</v>
      </c>
      <c r="K2950">
        <v>8.6999999999999993</v>
      </c>
      <c r="L2950" t="s">
        <v>481</v>
      </c>
      <c r="M2950" t="s">
        <v>9</v>
      </c>
      <c r="N2950" t="s">
        <v>10</v>
      </c>
      <c r="O2950" t="s">
        <v>32</v>
      </c>
      <c r="P2950" t="s">
        <v>3771</v>
      </c>
      <c r="Q2950" t="s">
        <v>2522</v>
      </c>
      <c r="R2950" t="s">
        <v>2539</v>
      </c>
      <c r="S2950" t="s">
        <v>18</v>
      </c>
    </row>
    <row r="2951" spans="1:19" x14ac:dyDescent="0.35">
      <c r="A2951">
        <v>11027</v>
      </c>
      <c r="B2951" t="s">
        <v>4917</v>
      </c>
      <c r="C2951" t="s">
        <v>480</v>
      </c>
      <c r="D2951" t="s">
        <v>3516</v>
      </c>
      <c r="E2951">
        <v>2</v>
      </c>
      <c r="F2951" s="8">
        <f>DATE(YEAR(project_c[[#This Row],[order_date]]),MONTH(project_c[[#This Row],[order_date]]),1)</f>
        <v>45352</v>
      </c>
      <c r="G2951" s="1">
        <v>45355</v>
      </c>
      <c r="H2951">
        <v>3</v>
      </c>
      <c r="I2951">
        <v>3.17</v>
      </c>
      <c r="J2951">
        <v>10.325200000000001</v>
      </c>
      <c r="K2951">
        <v>3.9851999999999999</v>
      </c>
      <c r="L2951" t="s">
        <v>481</v>
      </c>
      <c r="M2951" t="s">
        <v>9</v>
      </c>
      <c r="N2951" t="s">
        <v>10</v>
      </c>
      <c r="O2951" t="s">
        <v>32</v>
      </c>
      <c r="P2951" t="s">
        <v>3517</v>
      </c>
      <c r="Q2951" t="s">
        <v>2522</v>
      </c>
      <c r="R2951" t="s">
        <v>2542</v>
      </c>
      <c r="S2951" t="s">
        <v>18</v>
      </c>
    </row>
    <row r="2952" spans="1:19" x14ac:dyDescent="0.35">
      <c r="A2952">
        <v>12072</v>
      </c>
      <c r="B2952" t="s">
        <v>4920</v>
      </c>
      <c r="C2952" t="s">
        <v>480</v>
      </c>
      <c r="D2952" t="s">
        <v>3516</v>
      </c>
      <c r="E2952">
        <v>5</v>
      </c>
      <c r="F2952" s="8">
        <f>DATE(YEAR(project_c[[#This Row],[order_date]]),MONTH(project_c[[#This Row],[order_date]]),1)</f>
        <v>45505</v>
      </c>
      <c r="G2952" s="1">
        <v>45524</v>
      </c>
      <c r="H2952">
        <v>4</v>
      </c>
      <c r="I2952">
        <v>3.17</v>
      </c>
      <c r="J2952">
        <v>25.812999999999999</v>
      </c>
      <c r="K2952">
        <v>9.9629999999999992</v>
      </c>
      <c r="L2952" t="s">
        <v>481</v>
      </c>
      <c r="M2952" t="s">
        <v>9</v>
      </c>
      <c r="N2952" t="s">
        <v>10</v>
      </c>
      <c r="O2952" t="s">
        <v>32</v>
      </c>
      <c r="P2952" t="s">
        <v>3517</v>
      </c>
      <c r="Q2952" t="s">
        <v>2522</v>
      </c>
      <c r="R2952" t="s">
        <v>2542</v>
      </c>
      <c r="S2952" t="s">
        <v>18</v>
      </c>
    </row>
    <row r="2953" spans="1:19" x14ac:dyDescent="0.35">
      <c r="A2953">
        <v>12265</v>
      </c>
      <c r="B2953" t="s">
        <v>4920</v>
      </c>
      <c r="C2953" t="s">
        <v>480</v>
      </c>
      <c r="D2953" t="s">
        <v>3516</v>
      </c>
      <c r="E2953">
        <v>1</v>
      </c>
      <c r="F2953" s="8">
        <f>DATE(YEAR(project_c[[#This Row],[order_date]]),MONTH(project_c[[#This Row],[order_date]]),1)</f>
        <v>45566</v>
      </c>
      <c r="G2953" s="1">
        <v>45587</v>
      </c>
      <c r="H2953">
        <v>2</v>
      </c>
      <c r="I2953">
        <v>3.17</v>
      </c>
      <c r="J2953">
        <v>5.1626000000000003</v>
      </c>
      <c r="K2953">
        <v>1.9925999999999999</v>
      </c>
      <c r="L2953" t="s">
        <v>481</v>
      </c>
      <c r="M2953" t="s">
        <v>9</v>
      </c>
      <c r="N2953" t="s">
        <v>10</v>
      </c>
      <c r="O2953" t="s">
        <v>32</v>
      </c>
      <c r="P2953" t="s">
        <v>3517</v>
      </c>
      <c r="Q2953" t="s">
        <v>2522</v>
      </c>
      <c r="R2953" t="s">
        <v>2542</v>
      </c>
      <c r="S2953" t="s">
        <v>18</v>
      </c>
    </row>
    <row r="2954" spans="1:19" x14ac:dyDescent="0.35">
      <c r="A2954">
        <v>12308</v>
      </c>
      <c r="B2954" t="s">
        <v>4918</v>
      </c>
      <c r="C2954" t="s">
        <v>480</v>
      </c>
      <c r="D2954" t="s">
        <v>3516</v>
      </c>
      <c r="E2954">
        <v>1</v>
      </c>
      <c r="F2954" s="8">
        <f>DATE(YEAR(project_c[[#This Row],[order_date]]),MONTH(project_c[[#This Row],[order_date]]),1)</f>
        <v>45474</v>
      </c>
      <c r="G2954" s="1">
        <v>45503</v>
      </c>
      <c r="H2954">
        <v>3</v>
      </c>
      <c r="I2954">
        <v>3.17</v>
      </c>
      <c r="J2954">
        <v>5.1626000000000003</v>
      </c>
      <c r="K2954">
        <v>1.9925999999999999</v>
      </c>
      <c r="L2954" t="s">
        <v>481</v>
      </c>
      <c r="M2954" t="s">
        <v>9</v>
      </c>
      <c r="N2954" t="s">
        <v>10</v>
      </c>
      <c r="O2954" t="s">
        <v>32</v>
      </c>
      <c r="P2954" t="s">
        <v>3517</v>
      </c>
      <c r="Q2954" t="s">
        <v>2522</v>
      </c>
      <c r="R2954" t="s">
        <v>2542</v>
      </c>
      <c r="S2954" t="s">
        <v>18</v>
      </c>
    </row>
    <row r="2955" spans="1:19" x14ac:dyDescent="0.35">
      <c r="A2955">
        <v>12351</v>
      </c>
      <c r="B2955" t="s">
        <v>4920</v>
      </c>
      <c r="C2955" t="s">
        <v>480</v>
      </c>
      <c r="D2955" t="s">
        <v>3516</v>
      </c>
      <c r="E2955">
        <v>1</v>
      </c>
      <c r="F2955" s="8">
        <f>DATE(YEAR(project_c[[#This Row],[order_date]]),MONTH(project_c[[#This Row],[order_date]]),1)</f>
        <v>45505</v>
      </c>
      <c r="G2955" s="1">
        <v>45523</v>
      </c>
      <c r="H2955">
        <v>3</v>
      </c>
      <c r="I2955">
        <v>3.17</v>
      </c>
      <c r="J2955">
        <v>5.1626000000000003</v>
      </c>
      <c r="K2955">
        <v>1.9925999999999999</v>
      </c>
      <c r="L2955" t="s">
        <v>481</v>
      </c>
      <c r="M2955" t="s">
        <v>9</v>
      </c>
      <c r="N2955" t="s">
        <v>10</v>
      </c>
      <c r="O2955" t="s">
        <v>32</v>
      </c>
      <c r="P2955" t="s">
        <v>3517</v>
      </c>
      <c r="Q2955" t="s">
        <v>2522</v>
      </c>
      <c r="R2955" t="s">
        <v>2542</v>
      </c>
      <c r="S2955" t="s">
        <v>18</v>
      </c>
    </row>
    <row r="2956" spans="1:19" x14ac:dyDescent="0.35">
      <c r="A2956">
        <v>13589</v>
      </c>
      <c r="B2956" t="s">
        <v>4917</v>
      </c>
      <c r="C2956" t="s">
        <v>480</v>
      </c>
      <c r="D2956" t="s">
        <v>3516</v>
      </c>
      <c r="E2956">
        <v>2</v>
      </c>
      <c r="F2956" s="8">
        <f>DATE(YEAR(project_c[[#This Row],[order_date]]),MONTH(project_c[[#This Row],[order_date]]),1)</f>
        <v>45566</v>
      </c>
      <c r="G2956" s="1">
        <v>45587</v>
      </c>
      <c r="H2956">
        <v>4</v>
      </c>
      <c r="I2956">
        <v>3.17</v>
      </c>
      <c r="J2956">
        <v>10.325200000000001</v>
      </c>
      <c r="K2956">
        <v>3.9851999999999999</v>
      </c>
      <c r="L2956" t="s">
        <v>481</v>
      </c>
      <c r="M2956" t="s">
        <v>9</v>
      </c>
      <c r="N2956" t="s">
        <v>10</v>
      </c>
      <c r="O2956" t="s">
        <v>32</v>
      </c>
      <c r="P2956" t="s">
        <v>3517</v>
      </c>
      <c r="Q2956" t="s">
        <v>2522</v>
      </c>
      <c r="R2956" t="s">
        <v>2542</v>
      </c>
      <c r="S2956" t="s">
        <v>18</v>
      </c>
    </row>
    <row r="2957" spans="1:19" x14ac:dyDescent="0.35">
      <c r="A2957">
        <v>13846</v>
      </c>
      <c r="B2957" t="s">
        <v>4918</v>
      </c>
      <c r="C2957" t="s">
        <v>480</v>
      </c>
      <c r="D2957" t="s">
        <v>3516</v>
      </c>
      <c r="E2957">
        <v>1</v>
      </c>
      <c r="F2957" s="8">
        <f>DATE(YEAR(project_c[[#This Row],[order_date]]),MONTH(project_c[[#This Row],[order_date]]),1)</f>
        <v>45566</v>
      </c>
      <c r="G2957" s="1">
        <v>45567</v>
      </c>
      <c r="H2957">
        <v>5</v>
      </c>
      <c r="I2957">
        <v>3.17</v>
      </c>
      <c r="J2957">
        <v>5.1626000000000003</v>
      </c>
      <c r="K2957">
        <v>1.9925999999999999</v>
      </c>
      <c r="L2957" t="s">
        <v>481</v>
      </c>
      <c r="M2957" t="s">
        <v>9</v>
      </c>
      <c r="N2957" t="s">
        <v>10</v>
      </c>
      <c r="O2957" t="s">
        <v>32</v>
      </c>
      <c r="P2957" t="s">
        <v>3517</v>
      </c>
      <c r="Q2957" t="s">
        <v>2522</v>
      </c>
      <c r="R2957" t="s">
        <v>2542</v>
      </c>
      <c r="S2957" t="s">
        <v>18</v>
      </c>
    </row>
    <row r="2958" spans="1:19" x14ac:dyDescent="0.35">
      <c r="A2958">
        <v>14047</v>
      </c>
      <c r="B2958" t="s">
        <v>4920</v>
      </c>
      <c r="C2958" t="s">
        <v>480</v>
      </c>
      <c r="D2958" t="s">
        <v>3516</v>
      </c>
      <c r="E2958">
        <v>1</v>
      </c>
      <c r="F2958" s="8">
        <f>DATE(YEAR(project_c[[#This Row],[order_date]]),MONTH(project_c[[#This Row],[order_date]]),1)</f>
        <v>45536</v>
      </c>
      <c r="G2958" s="1">
        <v>45545</v>
      </c>
      <c r="H2958">
        <v>2</v>
      </c>
      <c r="I2958">
        <v>3.17</v>
      </c>
      <c r="J2958">
        <v>5.1626000000000003</v>
      </c>
      <c r="K2958">
        <v>1.9925999999999999</v>
      </c>
      <c r="L2958" t="s">
        <v>481</v>
      </c>
      <c r="M2958" t="s">
        <v>9</v>
      </c>
      <c r="N2958" t="s">
        <v>10</v>
      </c>
      <c r="O2958" t="s">
        <v>32</v>
      </c>
      <c r="P2958" t="s">
        <v>3517</v>
      </c>
      <c r="Q2958" t="s">
        <v>2522</v>
      </c>
      <c r="R2958" t="s">
        <v>2542</v>
      </c>
      <c r="S2958" t="s">
        <v>18</v>
      </c>
    </row>
    <row r="2959" spans="1:19" x14ac:dyDescent="0.35">
      <c r="A2959">
        <v>396</v>
      </c>
      <c r="B2959" t="s">
        <v>4920</v>
      </c>
      <c r="C2959" t="s">
        <v>482</v>
      </c>
      <c r="D2959" t="s">
        <v>1897</v>
      </c>
      <c r="E2959">
        <v>9</v>
      </c>
      <c r="F2959" s="8">
        <f>DATE(YEAR(project_c[[#This Row],[order_date]]),MONTH(project_c[[#This Row],[order_date]]),1)</f>
        <v>43983</v>
      </c>
      <c r="G2959" s="1">
        <v>44005</v>
      </c>
      <c r="H2959">
        <v>3</v>
      </c>
      <c r="I2959">
        <v>369</v>
      </c>
      <c r="J2959">
        <v>2872.8</v>
      </c>
      <c r="K2959">
        <v>-448.2</v>
      </c>
      <c r="L2959" t="s">
        <v>483</v>
      </c>
      <c r="M2959" t="s">
        <v>9</v>
      </c>
      <c r="N2959" t="s">
        <v>10</v>
      </c>
      <c r="O2959" t="s">
        <v>55</v>
      </c>
      <c r="P2959" t="s">
        <v>1898</v>
      </c>
      <c r="Q2959" t="s">
        <v>1893</v>
      </c>
      <c r="R2959" t="s">
        <v>1894</v>
      </c>
      <c r="S2959" t="s">
        <v>44</v>
      </c>
    </row>
    <row r="2960" spans="1:19" x14ac:dyDescent="0.35">
      <c r="A2960">
        <v>397</v>
      </c>
      <c r="B2960" t="s">
        <v>4920</v>
      </c>
      <c r="C2960" t="s">
        <v>482</v>
      </c>
      <c r="D2960" t="s">
        <v>3166</v>
      </c>
      <c r="E2960">
        <v>1</v>
      </c>
      <c r="F2960" s="8">
        <f>DATE(YEAR(project_c[[#This Row],[order_date]]),MONTH(project_c[[#This Row],[order_date]]),1)</f>
        <v>43983</v>
      </c>
      <c r="G2960" s="1">
        <v>44005</v>
      </c>
      <c r="H2960">
        <v>3</v>
      </c>
      <c r="I2960">
        <v>1.78</v>
      </c>
      <c r="J2960">
        <v>3.1040000000000001</v>
      </c>
      <c r="K2960">
        <v>1.3240000000000001</v>
      </c>
      <c r="L2960" t="s">
        <v>483</v>
      </c>
      <c r="M2960" t="s">
        <v>9</v>
      </c>
      <c r="N2960" t="s">
        <v>10</v>
      </c>
      <c r="O2960" t="s">
        <v>55</v>
      </c>
      <c r="P2960" t="s">
        <v>3167</v>
      </c>
      <c r="Q2960" t="s">
        <v>2522</v>
      </c>
      <c r="R2960" t="s">
        <v>2807</v>
      </c>
      <c r="S2960" t="s">
        <v>44</v>
      </c>
    </row>
    <row r="2961" spans="1:19" x14ac:dyDescent="0.35">
      <c r="A2961">
        <v>2657</v>
      </c>
      <c r="B2961" t="s">
        <v>4918</v>
      </c>
      <c r="C2961" t="s">
        <v>482</v>
      </c>
      <c r="D2961" t="s">
        <v>3954</v>
      </c>
      <c r="E2961">
        <v>6</v>
      </c>
      <c r="F2961" s="8">
        <f>DATE(YEAR(project_c[[#This Row],[order_date]]),MONTH(project_c[[#This Row],[order_date]]),1)</f>
        <v>44501</v>
      </c>
      <c r="G2961" s="1">
        <v>44521</v>
      </c>
      <c r="H2961">
        <v>2</v>
      </c>
      <c r="I2961">
        <v>0.38</v>
      </c>
      <c r="J2961">
        <v>10.92</v>
      </c>
      <c r="K2961">
        <v>8.64</v>
      </c>
      <c r="L2961" t="s">
        <v>483</v>
      </c>
      <c r="M2961" t="s">
        <v>9</v>
      </c>
      <c r="N2961" t="s">
        <v>10</v>
      </c>
      <c r="O2961" t="s">
        <v>55</v>
      </c>
      <c r="P2961" t="s">
        <v>3955</v>
      </c>
      <c r="Q2961" t="s">
        <v>2522</v>
      </c>
      <c r="R2961" t="s">
        <v>2528</v>
      </c>
      <c r="S2961" t="s">
        <v>44</v>
      </c>
    </row>
    <row r="2962" spans="1:19" x14ac:dyDescent="0.35">
      <c r="A2962">
        <v>2658</v>
      </c>
      <c r="B2962" t="s">
        <v>4918</v>
      </c>
      <c r="C2962" t="s">
        <v>482</v>
      </c>
      <c r="D2962" t="s">
        <v>1936</v>
      </c>
      <c r="E2962">
        <v>2</v>
      </c>
      <c r="F2962" s="8">
        <f>DATE(YEAR(project_c[[#This Row],[order_date]]),MONTH(project_c[[#This Row],[order_date]]),1)</f>
        <v>44501</v>
      </c>
      <c r="G2962" s="1">
        <v>44521</v>
      </c>
      <c r="H2962">
        <v>2</v>
      </c>
      <c r="I2962">
        <v>7.55</v>
      </c>
      <c r="J2962">
        <v>83.9</v>
      </c>
      <c r="K2962">
        <v>68.8</v>
      </c>
      <c r="L2962" t="s">
        <v>483</v>
      </c>
      <c r="M2962" t="s">
        <v>9</v>
      </c>
      <c r="N2962" t="s">
        <v>10</v>
      </c>
      <c r="O2962" t="s">
        <v>55</v>
      </c>
      <c r="P2962" t="s">
        <v>1937</v>
      </c>
      <c r="Q2962" t="s">
        <v>1901</v>
      </c>
      <c r="R2962" t="s">
        <v>1938</v>
      </c>
      <c r="S2962" t="s">
        <v>44</v>
      </c>
    </row>
    <row r="2963" spans="1:19" x14ac:dyDescent="0.35">
      <c r="A2963">
        <v>2659</v>
      </c>
      <c r="B2963" t="s">
        <v>4918</v>
      </c>
      <c r="C2963" t="s">
        <v>482</v>
      </c>
      <c r="D2963" t="s">
        <v>3438</v>
      </c>
      <c r="E2963">
        <v>5</v>
      </c>
      <c r="F2963" s="8">
        <f>DATE(YEAR(project_c[[#This Row],[order_date]]),MONTH(project_c[[#This Row],[order_date]]),1)</f>
        <v>44501</v>
      </c>
      <c r="G2963" s="1">
        <v>44521</v>
      </c>
      <c r="H2963">
        <v>2</v>
      </c>
      <c r="I2963">
        <v>0.14000000000000001</v>
      </c>
      <c r="J2963">
        <v>3.95</v>
      </c>
      <c r="K2963">
        <v>3.25</v>
      </c>
      <c r="L2963" t="s">
        <v>483</v>
      </c>
      <c r="M2963" t="s">
        <v>9</v>
      </c>
      <c r="N2963" t="s">
        <v>10</v>
      </c>
      <c r="O2963" t="s">
        <v>55</v>
      </c>
      <c r="P2963" t="s">
        <v>3439</v>
      </c>
      <c r="Q2963" t="s">
        <v>2522</v>
      </c>
      <c r="R2963" t="s">
        <v>2531</v>
      </c>
      <c r="S2963" t="s">
        <v>44</v>
      </c>
    </row>
    <row r="2964" spans="1:19" x14ac:dyDescent="0.35">
      <c r="A2964">
        <v>2660</v>
      </c>
      <c r="B2964" t="s">
        <v>4918</v>
      </c>
      <c r="C2964" t="s">
        <v>482</v>
      </c>
      <c r="D2964" t="s">
        <v>2165</v>
      </c>
      <c r="E2964">
        <v>3</v>
      </c>
      <c r="F2964" s="8">
        <f>DATE(YEAR(project_c[[#This Row],[order_date]]),MONTH(project_c[[#This Row],[order_date]]),1)</f>
        <v>44501</v>
      </c>
      <c r="G2964" s="1">
        <v>44521</v>
      </c>
      <c r="H2964">
        <v>2</v>
      </c>
      <c r="I2964">
        <v>23.61</v>
      </c>
      <c r="J2964">
        <v>393.54</v>
      </c>
      <c r="K2964">
        <v>322.70999999999998</v>
      </c>
      <c r="L2964" t="s">
        <v>483</v>
      </c>
      <c r="M2964" t="s">
        <v>9</v>
      </c>
      <c r="N2964" t="s">
        <v>10</v>
      </c>
      <c r="O2964" t="s">
        <v>55</v>
      </c>
      <c r="P2964" t="s">
        <v>2166</v>
      </c>
      <c r="Q2964" t="s">
        <v>1901</v>
      </c>
      <c r="R2964" t="s">
        <v>1909</v>
      </c>
      <c r="S2964" t="s">
        <v>44</v>
      </c>
    </row>
    <row r="2965" spans="1:19" x14ac:dyDescent="0.35">
      <c r="A2965">
        <v>5794</v>
      </c>
      <c r="B2965" t="s">
        <v>4918</v>
      </c>
      <c r="C2965" t="s">
        <v>482</v>
      </c>
      <c r="D2965" t="s">
        <v>3094</v>
      </c>
      <c r="E2965">
        <v>3</v>
      </c>
      <c r="F2965" s="8">
        <f>DATE(YEAR(project_c[[#This Row],[order_date]]),MONTH(project_c[[#This Row],[order_date]]),1)</f>
        <v>44835</v>
      </c>
      <c r="G2965" s="1">
        <v>44862</v>
      </c>
      <c r="H2965">
        <v>4</v>
      </c>
      <c r="I2965">
        <v>1.42</v>
      </c>
      <c r="J2965">
        <v>9.93</v>
      </c>
      <c r="K2965">
        <v>5.67</v>
      </c>
      <c r="L2965" t="s">
        <v>483</v>
      </c>
      <c r="M2965" t="s">
        <v>9</v>
      </c>
      <c r="N2965" t="s">
        <v>10</v>
      </c>
      <c r="O2965" t="s">
        <v>55</v>
      </c>
      <c r="P2965" t="s">
        <v>3095</v>
      </c>
      <c r="Q2965" t="s">
        <v>2522</v>
      </c>
      <c r="R2965" t="s">
        <v>2528</v>
      </c>
      <c r="S2965" t="s">
        <v>44</v>
      </c>
    </row>
    <row r="2966" spans="1:19" x14ac:dyDescent="0.35">
      <c r="A2966">
        <v>15094</v>
      </c>
      <c r="B2966" t="s">
        <v>4919</v>
      </c>
      <c r="C2966" t="s">
        <v>482</v>
      </c>
      <c r="D2966" t="s">
        <v>2619</v>
      </c>
      <c r="E2966">
        <v>1</v>
      </c>
      <c r="F2966" s="8">
        <f>DATE(YEAR(project_c[[#This Row],[order_date]]),MONTH(project_c[[#This Row],[order_date]]),1)</f>
        <v>44593</v>
      </c>
      <c r="G2966" s="1">
        <v>44603</v>
      </c>
      <c r="H2966">
        <v>2</v>
      </c>
      <c r="I2966">
        <v>8.1999999999999993</v>
      </c>
      <c r="J2966">
        <v>28.686</v>
      </c>
      <c r="K2966">
        <v>20.486000000000001</v>
      </c>
      <c r="L2966" t="s">
        <v>483</v>
      </c>
      <c r="M2966" t="s">
        <v>9</v>
      </c>
      <c r="N2966" t="s">
        <v>10</v>
      </c>
      <c r="O2966" t="s">
        <v>55</v>
      </c>
      <c r="P2966" t="s">
        <v>2620</v>
      </c>
      <c r="Q2966" t="s">
        <v>2522</v>
      </c>
      <c r="R2966" t="s">
        <v>2523</v>
      </c>
      <c r="S2966" t="s">
        <v>44</v>
      </c>
    </row>
    <row r="2967" spans="1:19" x14ac:dyDescent="0.35">
      <c r="A2967">
        <v>9297</v>
      </c>
      <c r="B2967" t="s">
        <v>4919</v>
      </c>
      <c r="C2967" t="s">
        <v>482</v>
      </c>
      <c r="D2967" t="s">
        <v>4741</v>
      </c>
      <c r="E2967">
        <v>3</v>
      </c>
      <c r="F2967" s="8">
        <f>DATE(YEAR(project_c[[#This Row],[order_date]]),MONTH(project_c[[#This Row],[order_date]]),1)</f>
        <v>45231</v>
      </c>
      <c r="G2967" s="1">
        <v>45233</v>
      </c>
      <c r="H2967">
        <v>5</v>
      </c>
      <c r="I2967">
        <v>5.38</v>
      </c>
      <c r="J2967">
        <v>41.37</v>
      </c>
      <c r="K2967">
        <v>25.23</v>
      </c>
      <c r="L2967" t="s">
        <v>483</v>
      </c>
      <c r="M2967" t="s">
        <v>9</v>
      </c>
      <c r="N2967" t="s">
        <v>10</v>
      </c>
      <c r="O2967" t="s">
        <v>55</v>
      </c>
      <c r="P2967" t="s">
        <v>4742</v>
      </c>
      <c r="Q2967" t="s">
        <v>4250</v>
      </c>
      <c r="R2967" t="s">
        <v>4251</v>
      </c>
      <c r="S2967" t="s">
        <v>44</v>
      </c>
    </row>
    <row r="2968" spans="1:19" x14ac:dyDescent="0.35">
      <c r="A2968">
        <v>10014</v>
      </c>
      <c r="B2968" t="s">
        <v>4920</v>
      </c>
      <c r="C2968" t="s">
        <v>482</v>
      </c>
      <c r="D2968" t="s">
        <v>2324</v>
      </c>
      <c r="E2968">
        <v>5</v>
      </c>
      <c r="F2968" s="8">
        <f>DATE(YEAR(project_c[[#This Row],[order_date]]),MONTH(project_c[[#This Row],[order_date]]),1)</f>
        <v>45323</v>
      </c>
      <c r="G2968" s="1">
        <v>45327</v>
      </c>
      <c r="H2968">
        <v>1</v>
      </c>
      <c r="I2968">
        <v>100</v>
      </c>
      <c r="J2968">
        <v>8300</v>
      </c>
      <c r="K2968">
        <v>7800</v>
      </c>
      <c r="L2968" t="s">
        <v>483</v>
      </c>
      <c r="M2968" t="s">
        <v>9</v>
      </c>
      <c r="N2968" t="s">
        <v>10</v>
      </c>
      <c r="O2968" t="s">
        <v>55</v>
      </c>
      <c r="P2968" t="s">
        <v>2325</v>
      </c>
      <c r="Q2968" t="s">
        <v>1901</v>
      </c>
      <c r="R2968" t="s">
        <v>1938</v>
      </c>
      <c r="S2968" t="s">
        <v>44</v>
      </c>
    </row>
    <row r="2969" spans="1:19" x14ac:dyDescent="0.35">
      <c r="A2969">
        <v>10035</v>
      </c>
      <c r="B2969" t="s">
        <v>4920</v>
      </c>
      <c r="C2969" t="s">
        <v>482</v>
      </c>
      <c r="D2969" t="s">
        <v>2324</v>
      </c>
      <c r="E2969">
        <v>2</v>
      </c>
      <c r="F2969" s="8">
        <f>DATE(YEAR(project_c[[#This Row],[order_date]]),MONTH(project_c[[#This Row],[order_date]]),1)</f>
        <v>45323</v>
      </c>
      <c r="G2969" s="1">
        <v>45344</v>
      </c>
      <c r="H2969">
        <v>2</v>
      </c>
      <c r="I2969">
        <v>100</v>
      </c>
      <c r="J2969">
        <v>3320</v>
      </c>
      <c r="K2969">
        <v>3120</v>
      </c>
      <c r="L2969" t="s">
        <v>483</v>
      </c>
      <c r="M2969" t="s">
        <v>9</v>
      </c>
      <c r="N2969" t="s">
        <v>10</v>
      </c>
      <c r="O2969" t="s">
        <v>55</v>
      </c>
      <c r="P2969" t="s">
        <v>2325</v>
      </c>
      <c r="Q2969" t="s">
        <v>1901</v>
      </c>
      <c r="R2969" t="s">
        <v>1938</v>
      </c>
      <c r="S2969" t="s">
        <v>44</v>
      </c>
    </row>
    <row r="2970" spans="1:19" x14ac:dyDescent="0.35">
      <c r="A2970">
        <v>10871</v>
      </c>
      <c r="B2970" t="s">
        <v>4918</v>
      </c>
      <c r="C2970" t="s">
        <v>482</v>
      </c>
      <c r="D2970" t="s">
        <v>2324</v>
      </c>
      <c r="E2970">
        <v>2</v>
      </c>
      <c r="F2970" s="8">
        <f>DATE(YEAR(project_c[[#This Row],[order_date]]),MONTH(project_c[[#This Row],[order_date]]),1)</f>
        <v>45352</v>
      </c>
      <c r="G2970" s="1">
        <v>45354</v>
      </c>
      <c r="H2970">
        <v>1</v>
      </c>
      <c r="I2970">
        <v>100</v>
      </c>
      <c r="J2970">
        <v>3320</v>
      </c>
      <c r="K2970">
        <v>3120</v>
      </c>
      <c r="L2970" t="s">
        <v>483</v>
      </c>
      <c r="M2970" t="s">
        <v>9</v>
      </c>
      <c r="N2970" t="s">
        <v>10</v>
      </c>
      <c r="O2970" t="s">
        <v>55</v>
      </c>
      <c r="P2970" t="s">
        <v>2325</v>
      </c>
      <c r="Q2970" t="s">
        <v>1901</v>
      </c>
      <c r="R2970" t="s">
        <v>1938</v>
      </c>
      <c r="S2970" t="s">
        <v>44</v>
      </c>
    </row>
    <row r="2971" spans="1:19" x14ac:dyDescent="0.35">
      <c r="A2971">
        <v>10916</v>
      </c>
      <c r="B2971" t="s">
        <v>4917</v>
      </c>
      <c r="C2971" t="s">
        <v>482</v>
      </c>
      <c r="D2971" t="s">
        <v>2324</v>
      </c>
      <c r="E2971">
        <v>1</v>
      </c>
      <c r="F2971" s="8">
        <f>DATE(YEAR(project_c[[#This Row],[order_date]]),MONTH(project_c[[#This Row],[order_date]]),1)</f>
        <v>45292</v>
      </c>
      <c r="G2971" s="1">
        <v>45312</v>
      </c>
      <c r="H2971">
        <v>1</v>
      </c>
      <c r="I2971">
        <v>100</v>
      </c>
      <c r="J2971">
        <v>1660</v>
      </c>
      <c r="K2971">
        <v>1560</v>
      </c>
      <c r="L2971" t="s">
        <v>483</v>
      </c>
      <c r="M2971" t="s">
        <v>9</v>
      </c>
      <c r="N2971" t="s">
        <v>10</v>
      </c>
      <c r="O2971" t="s">
        <v>55</v>
      </c>
      <c r="P2971" t="s">
        <v>2325</v>
      </c>
      <c r="Q2971" t="s">
        <v>1901</v>
      </c>
      <c r="R2971" t="s">
        <v>1938</v>
      </c>
      <c r="S2971" t="s">
        <v>44</v>
      </c>
    </row>
    <row r="2972" spans="1:19" x14ac:dyDescent="0.35">
      <c r="A2972">
        <v>10951</v>
      </c>
      <c r="B2972" t="s">
        <v>4918</v>
      </c>
      <c r="C2972" t="s">
        <v>482</v>
      </c>
      <c r="D2972" t="s">
        <v>2324</v>
      </c>
      <c r="E2972">
        <v>1</v>
      </c>
      <c r="F2972" s="8">
        <f>DATE(YEAR(project_c[[#This Row],[order_date]]),MONTH(project_c[[#This Row],[order_date]]),1)</f>
        <v>45352</v>
      </c>
      <c r="G2972" s="1">
        <v>45358</v>
      </c>
      <c r="H2972">
        <v>1</v>
      </c>
      <c r="I2972">
        <v>100</v>
      </c>
      <c r="J2972">
        <v>1660</v>
      </c>
      <c r="K2972">
        <v>1560</v>
      </c>
      <c r="L2972" t="s">
        <v>483</v>
      </c>
      <c r="M2972" t="s">
        <v>9</v>
      </c>
      <c r="N2972" t="s">
        <v>10</v>
      </c>
      <c r="O2972" t="s">
        <v>55</v>
      </c>
      <c r="P2972" t="s">
        <v>2325</v>
      </c>
      <c r="Q2972" t="s">
        <v>1901</v>
      </c>
      <c r="R2972" t="s">
        <v>1938</v>
      </c>
      <c r="S2972" t="s">
        <v>44</v>
      </c>
    </row>
    <row r="2973" spans="1:19" x14ac:dyDescent="0.35">
      <c r="A2973">
        <v>11124</v>
      </c>
      <c r="B2973" t="s">
        <v>4920</v>
      </c>
      <c r="C2973" t="s">
        <v>482</v>
      </c>
      <c r="D2973" t="s">
        <v>2324</v>
      </c>
      <c r="E2973">
        <v>1</v>
      </c>
      <c r="F2973" s="8">
        <f>DATE(YEAR(project_c[[#This Row],[order_date]]),MONTH(project_c[[#This Row],[order_date]]),1)</f>
        <v>45352</v>
      </c>
      <c r="G2973" s="1">
        <v>45362</v>
      </c>
      <c r="H2973">
        <v>2</v>
      </c>
      <c r="I2973">
        <v>100</v>
      </c>
      <c r="J2973">
        <v>1660</v>
      </c>
      <c r="K2973">
        <v>1560</v>
      </c>
      <c r="L2973" t="s">
        <v>483</v>
      </c>
      <c r="M2973" t="s">
        <v>9</v>
      </c>
      <c r="N2973" t="s">
        <v>10</v>
      </c>
      <c r="O2973" t="s">
        <v>55</v>
      </c>
      <c r="P2973" t="s">
        <v>2325</v>
      </c>
      <c r="Q2973" t="s">
        <v>1901</v>
      </c>
      <c r="R2973" t="s">
        <v>1938</v>
      </c>
      <c r="S2973" t="s">
        <v>44</v>
      </c>
    </row>
    <row r="2974" spans="1:19" x14ac:dyDescent="0.35">
      <c r="A2974">
        <v>11234</v>
      </c>
      <c r="B2974" t="s">
        <v>4920</v>
      </c>
      <c r="C2974" t="s">
        <v>482</v>
      </c>
      <c r="D2974" t="s">
        <v>2324</v>
      </c>
      <c r="E2974">
        <v>1</v>
      </c>
      <c r="F2974" s="8">
        <f>DATE(YEAR(project_c[[#This Row],[order_date]]),MONTH(project_c[[#This Row],[order_date]]),1)</f>
        <v>45323</v>
      </c>
      <c r="G2974" s="1">
        <v>45338</v>
      </c>
      <c r="H2974">
        <v>1</v>
      </c>
      <c r="I2974">
        <v>100</v>
      </c>
      <c r="J2974">
        <v>1660</v>
      </c>
      <c r="K2974">
        <v>1560</v>
      </c>
      <c r="L2974" t="s">
        <v>483</v>
      </c>
      <c r="M2974" t="s">
        <v>9</v>
      </c>
      <c r="N2974" t="s">
        <v>10</v>
      </c>
      <c r="O2974" t="s">
        <v>55</v>
      </c>
      <c r="P2974" t="s">
        <v>2325</v>
      </c>
      <c r="Q2974" t="s">
        <v>1901</v>
      </c>
      <c r="R2974" t="s">
        <v>1938</v>
      </c>
      <c r="S2974" t="s">
        <v>44</v>
      </c>
    </row>
    <row r="2975" spans="1:19" x14ac:dyDescent="0.35">
      <c r="A2975">
        <v>11643</v>
      </c>
      <c r="B2975" t="s">
        <v>4917</v>
      </c>
      <c r="C2975" t="s">
        <v>482</v>
      </c>
      <c r="D2975" t="s">
        <v>2324</v>
      </c>
      <c r="E2975">
        <v>2</v>
      </c>
      <c r="F2975" s="8">
        <f>DATE(YEAR(project_c[[#This Row],[order_date]]),MONTH(project_c[[#This Row],[order_date]]),1)</f>
        <v>45413</v>
      </c>
      <c r="G2975" s="1">
        <v>45430</v>
      </c>
      <c r="H2975">
        <v>3</v>
      </c>
      <c r="I2975">
        <v>100</v>
      </c>
      <c r="J2975">
        <v>3320</v>
      </c>
      <c r="K2975">
        <v>3120</v>
      </c>
      <c r="L2975" t="s">
        <v>483</v>
      </c>
      <c r="M2975" t="s">
        <v>9</v>
      </c>
      <c r="N2975" t="s">
        <v>10</v>
      </c>
      <c r="O2975" t="s">
        <v>55</v>
      </c>
      <c r="P2975" t="s">
        <v>2325</v>
      </c>
      <c r="Q2975" t="s">
        <v>1901</v>
      </c>
      <c r="R2975" t="s">
        <v>1938</v>
      </c>
      <c r="S2975" t="s">
        <v>44</v>
      </c>
    </row>
    <row r="2976" spans="1:19" x14ac:dyDescent="0.35">
      <c r="A2976">
        <v>11808</v>
      </c>
      <c r="B2976" t="s">
        <v>4917</v>
      </c>
      <c r="C2976" t="s">
        <v>482</v>
      </c>
      <c r="D2976" t="s">
        <v>2324</v>
      </c>
      <c r="E2976">
        <v>5</v>
      </c>
      <c r="F2976" s="8">
        <f>DATE(YEAR(project_c[[#This Row],[order_date]]),MONTH(project_c[[#This Row],[order_date]]),1)</f>
        <v>45444</v>
      </c>
      <c r="G2976" s="1">
        <v>45451</v>
      </c>
      <c r="H2976">
        <v>4</v>
      </c>
      <c r="I2976">
        <v>100</v>
      </c>
      <c r="J2976">
        <v>8300</v>
      </c>
      <c r="K2976">
        <v>7800</v>
      </c>
      <c r="L2976" t="s">
        <v>483</v>
      </c>
      <c r="M2976" t="s">
        <v>9</v>
      </c>
      <c r="N2976" t="s">
        <v>10</v>
      </c>
      <c r="O2976" t="s">
        <v>55</v>
      </c>
      <c r="P2976" t="s">
        <v>2325</v>
      </c>
      <c r="Q2976" t="s">
        <v>1901</v>
      </c>
      <c r="R2976" t="s">
        <v>1938</v>
      </c>
      <c r="S2976" t="s">
        <v>44</v>
      </c>
    </row>
    <row r="2977" spans="1:19" x14ac:dyDescent="0.35">
      <c r="A2977">
        <v>12024</v>
      </c>
      <c r="B2977" t="s">
        <v>4920</v>
      </c>
      <c r="C2977" t="s">
        <v>482</v>
      </c>
      <c r="D2977" t="s">
        <v>2324</v>
      </c>
      <c r="E2977">
        <v>5</v>
      </c>
      <c r="F2977" s="8">
        <f>DATE(YEAR(project_c[[#This Row],[order_date]]),MONTH(project_c[[#This Row],[order_date]]),1)</f>
        <v>45536</v>
      </c>
      <c r="G2977" s="1">
        <v>45542</v>
      </c>
      <c r="H2977">
        <v>1</v>
      </c>
      <c r="I2977">
        <v>100</v>
      </c>
      <c r="J2977">
        <v>8300</v>
      </c>
      <c r="K2977">
        <v>7800</v>
      </c>
      <c r="L2977" t="s">
        <v>483</v>
      </c>
      <c r="M2977" t="s">
        <v>9</v>
      </c>
      <c r="N2977" t="s">
        <v>10</v>
      </c>
      <c r="O2977" t="s">
        <v>55</v>
      </c>
      <c r="P2977" t="s">
        <v>2325</v>
      </c>
      <c r="Q2977" t="s">
        <v>1901</v>
      </c>
      <c r="R2977" t="s">
        <v>1938</v>
      </c>
      <c r="S2977" t="s">
        <v>44</v>
      </c>
    </row>
    <row r="2978" spans="1:19" x14ac:dyDescent="0.35">
      <c r="A2978">
        <v>12165</v>
      </c>
      <c r="B2978" t="s">
        <v>4917</v>
      </c>
      <c r="C2978" t="s">
        <v>482</v>
      </c>
      <c r="D2978" t="s">
        <v>2324</v>
      </c>
      <c r="E2978">
        <v>4</v>
      </c>
      <c r="F2978" s="8">
        <f>DATE(YEAR(project_c[[#This Row],[order_date]]),MONTH(project_c[[#This Row],[order_date]]),1)</f>
        <v>45505</v>
      </c>
      <c r="G2978" s="1">
        <v>45511</v>
      </c>
      <c r="H2978">
        <v>2</v>
      </c>
      <c r="I2978">
        <v>100</v>
      </c>
      <c r="J2978">
        <v>6640</v>
      </c>
      <c r="K2978">
        <v>6240</v>
      </c>
      <c r="L2978" t="s">
        <v>483</v>
      </c>
      <c r="M2978" t="s">
        <v>9</v>
      </c>
      <c r="N2978" t="s">
        <v>10</v>
      </c>
      <c r="O2978" t="s">
        <v>55</v>
      </c>
      <c r="P2978" t="s">
        <v>2325</v>
      </c>
      <c r="Q2978" t="s">
        <v>1901</v>
      </c>
      <c r="R2978" t="s">
        <v>1938</v>
      </c>
      <c r="S2978" t="s">
        <v>44</v>
      </c>
    </row>
    <row r="2979" spans="1:19" x14ac:dyDescent="0.35">
      <c r="A2979">
        <v>12168</v>
      </c>
      <c r="B2979" t="s">
        <v>4917</v>
      </c>
      <c r="C2979" t="s">
        <v>482</v>
      </c>
      <c r="D2979" t="s">
        <v>2324</v>
      </c>
      <c r="E2979">
        <v>5</v>
      </c>
      <c r="F2979" s="8">
        <f>DATE(YEAR(project_c[[#This Row],[order_date]]),MONTH(project_c[[#This Row],[order_date]]),1)</f>
        <v>45536</v>
      </c>
      <c r="G2979" s="1">
        <v>45559</v>
      </c>
      <c r="H2979">
        <v>5</v>
      </c>
      <c r="I2979">
        <v>100</v>
      </c>
      <c r="J2979">
        <v>8300</v>
      </c>
      <c r="K2979">
        <v>7800</v>
      </c>
      <c r="L2979" t="s">
        <v>483</v>
      </c>
      <c r="M2979" t="s">
        <v>9</v>
      </c>
      <c r="N2979" t="s">
        <v>10</v>
      </c>
      <c r="O2979" t="s">
        <v>55</v>
      </c>
      <c r="P2979" t="s">
        <v>2325</v>
      </c>
      <c r="Q2979" t="s">
        <v>1901</v>
      </c>
      <c r="R2979" t="s">
        <v>1938</v>
      </c>
      <c r="S2979" t="s">
        <v>44</v>
      </c>
    </row>
    <row r="2980" spans="1:19" x14ac:dyDescent="0.35">
      <c r="A2980">
        <v>12482</v>
      </c>
      <c r="B2980" t="s">
        <v>4920</v>
      </c>
      <c r="C2980" t="s">
        <v>482</v>
      </c>
      <c r="D2980" t="s">
        <v>2324</v>
      </c>
      <c r="E2980">
        <v>2</v>
      </c>
      <c r="F2980" s="8">
        <f>DATE(YEAR(project_c[[#This Row],[order_date]]),MONTH(project_c[[#This Row],[order_date]]),1)</f>
        <v>45597</v>
      </c>
      <c r="G2980" s="1">
        <v>45618</v>
      </c>
      <c r="H2980">
        <v>4</v>
      </c>
      <c r="I2980">
        <v>100</v>
      </c>
      <c r="J2980">
        <v>3320</v>
      </c>
      <c r="K2980">
        <v>3120</v>
      </c>
      <c r="L2980" t="s">
        <v>483</v>
      </c>
      <c r="M2980" t="s">
        <v>9</v>
      </c>
      <c r="N2980" t="s">
        <v>10</v>
      </c>
      <c r="O2980" t="s">
        <v>55</v>
      </c>
      <c r="P2980" t="s">
        <v>2325</v>
      </c>
      <c r="Q2980" t="s">
        <v>1901</v>
      </c>
      <c r="R2980" t="s">
        <v>1938</v>
      </c>
      <c r="S2980" t="s">
        <v>44</v>
      </c>
    </row>
    <row r="2981" spans="1:19" x14ac:dyDescent="0.35">
      <c r="A2981">
        <v>12866</v>
      </c>
      <c r="B2981" t="s">
        <v>4917</v>
      </c>
      <c r="C2981" t="s">
        <v>482</v>
      </c>
      <c r="D2981" t="s">
        <v>2324</v>
      </c>
      <c r="E2981">
        <v>1</v>
      </c>
      <c r="F2981" s="8">
        <f>DATE(YEAR(project_c[[#This Row],[order_date]]),MONTH(project_c[[#This Row],[order_date]]),1)</f>
        <v>45597</v>
      </c>
      <c r="G2981" s="1">
        <v>45615</v>
      </c>
      <c r="H2981">
        <v>1</v>
      </c>
      <c r="I2981">
        <v>100</v>
      </c>
      <c r="J2981">
        <v>1660</v>
      </c>
      <c r="K2981">
        <v>1560</v>
      </c>
      <c r="L2981" t="s">
        <v>483</v>
      </c>
      <c r="M2981" t="s">
        <v>9</v>
      </c>
      <c r="N2981" t="s">
        <v>10</v>
      </c>
      <c r="O2981" t="s">
        <v>55</v>
      </c>
      <c r="P2981" t="s">
        <v>2325</v>
      </c>
      <c r="Q2981" t="s">
        <v>1901</v>
      </c>
      <c r="R2981" t="s">
        <v>1938</v>
      </c>
      <c r="S2981" t="s">
        <v>44</v>
      </c>
    </row>
    <row r="2982" spans="1:19" x14ac:dyDescent="0.35">
      <c r="A2982">
        <v>12895</v>
      </c>
      <c r="B2982" t="s">
        <v>4920</v>
      </c>
      <c r="C2982" t="s">
        <v>482</v>
      </c>
      <c r="D2982" t="s">
        <v>2324</v>
      </c>
      <c r="E2982">
        <v>2</v>
      </c>
      <c r="F2982" s="8">
        <f>DATE(YEAR(project_c[[#This Row],[order_date]]),MONTH(project_c[[#This Row],[order_date]]),1)</f>
        <v>45597</v>
      </c>
      <c r="G2982" s="1">
        <v>45626</v>
      </c>
      <c r="H2982">
        <v>2</v>
      </c>
      <c r="I2982">
        <v>100</v>
      </c>
      <c r="J2982">
        <v>3320</v>
      </c>
      <c r="K2982">
        <v>3120</v>
      </c>
      <c r="L2982" t="s">
        <v>483</v>
      </c>
      <c r="M2982" t="s">
        <v>9</v>
      </c>
      <c r="N2982" t="s">
        <v>10</v>
      </c>
      <c r="O2982" t="s">
        <v>55</v>
      </c>
      <c r="P2982" t="s">
        <v>2325</v>
      </c>
      <c r="Q2982" t="s">
        <v>1901</v>
      </c>
      <c r="R2982" t="s">
        <v>1938</v>
      </c>
      <c r="S2982" t="s">
        <v>44</v>
      </c>
    </row>
    <row r="2983" spans="1:19" x14ac:dyDescent="0.35">
      <c r="A2983">
        <v>13365</v>
      </c>
      <c r="B2983" t="s">
        <v>4917</v>
      </c>
      <c r="C2983" t="s">
        <v>482</v>
      </c>
      <c r="D2983" t="s">
        <v>2324</v>
      </c>
      <c r="E2983">
        <v>1</v>
      </c>
      <c r="F2983" s="8">
        <f>DATE(YEAR(project_c[[#This Row],[order_date]]),MONTH(project_c[[#This Row],[order_date]]),1)</f>
        <v>45566</v>
      </c>
      <c r="G2983" s="1">
        <v>45571</v>
      </c>
      <c r="H2983">
        <v>2</v>
      </c>
      <c r="I2983">
        <v>100</v>
      </c>
      <c r="J2983">
        <v>1660</v>
      </c>
      <c r="K2983">
        <v>1560</v>
      </c>
      <c r="L2983" t="s">
        <v>483</v>
      </c>
      <c r="M2983" t="s">
        <v>9</v>
      </c>
      <c r="N2983" t="s">
        <v>10</v>
      </c>
      <c r="O2983" t="s">
        <v>55</v>
      </c>
      <c r="P2983" t="s">
        <v>2325</v>
      </c>
      <c r="Q2983" t="s">
        <v>1901</v>
      </c>
      <c r="R2983" t="s">
        <v>1938</v>
      </c>
      <c r="S2983" t="s">
        <v>44</v>
      </c>
    </row>
    <row r="2984" spans="1:19" x14ac:dyDescent="0.35">
      <c r="A2984">
        <v>13378</v>
      </c>
      <c r="B2984" t="s">
        <v>4917</v>
      </c>
      <c r="C2984" t="s">
        <v>482</v>
      </c>
      <c r="D2984" t="s">
        <v>2324</v>
      </c>
      <c r="E2984">
        <v>2</v>
      </c>
      <c r="F2984" s="8">
        <f>DATE(YEAR(project_c[[#This Row],[order_date]]),MONTH(project_c[[#This Row],[order_date]]),1)</f>
        <v>45597</v>
      </c>
      <c r="G2984" s="1">
        <v>45615</v>
      </c>
      <c r="H2984">
        <v>3</v>
      </c>
      <c r="I2984">
        <v>100</v>
      </c>
      <c r="J2984">
        <v>3320</v>
      </c>
      <c r="K2984">
        <v>3120</v>
      </c>
      <c r="L2984" t="s">
        <v>483</v>
      </c>
      <c r="M2984" t="s">
        <v>9</v>
      </c>
      <c r="N2984" t="s">
        <v>10</v>
      </c>
      <c r="O2984" t="s">
        <v>55</v>
      </c>
      <c r="P2984" t="s">
        <v>2325</v>
      </c>
      <c r="Q2984" t="s">
        <v>1901</v>
      </c>
      <c r="R2984" t="s">
        <v>1938</v>
      </c>
      <c r="S2984" t="s">
        <v>44</v>
      </c>
    </row>
    <row r="2985" spans="1:19" x14ac:dyDescent="0.35">
      <c r="A2985">
        <v>13575</v>
      </c>
      <c r="B2985" t="s">
        <v>4917</v>
      </c>
      <c r="C2985" t="s">
        <v>482</v>
      </c>
      <c r="D2985" t="s">
        <v>2324</v>
      </c>
      <c r="E2985">
        <v>2</v>
      </c>
      <c r="F2985" s="8">
        <f>DATE(YEAR(project_c[[#This Row],[order_date]]),MONTH(project_c[[#This Row],[order_date]]),1)</f>
        <v>45536</v>
      </c>
      <c r="G2985" s="1">
        <v>45536</v>
      </c>
      <c r="H2985">
        <v>1</v>
      </c>
      <c r="I2985">
        <v>100</v>
      </c>
      <c r="J2985">
        <v>3320</v>
      </c>
      <c r="K2985">
        <v>3120</v>
      </c>
      <c r="L2985" t="s">
        <v>483</v>
      </c>
      <c r="M2985" t="s">
        <v>9</v>
      </c>
      <c r="N2985" t="s">
        <v>10</v>
      </c>
      <c r="O2985" t="s">
        <v>55</v>
      </c>
      <c r="P2985" t="s">
        <v>2325</v>
      </c>
      <c r="Q2985" t="s">
        <v>1901</v>
      </c>
      <c r="R2985" t="s">
        <v>1938</v>
      </c>
      <c r="S2985" t="s">
        <v>44</v>
      </c>
    </row>
    <row r="2986" spans="1:19" x14ac:dyDescent="0.35">
      <c r="A2986">
        <v>13676</v>
      </c>
      <c r="B2986" t="s">
        <v>4917</v>
      </c>
      <c r="C2986" t="s">
        <v>482</v>
      </c>
      <c r="D2986" t="s">
        <v>2324</v>
      </c>
      <c r="E2986">
        <v>1</v>
      </c>
      <c r="F2986" s="8">
        <f>DATE(YEAR(project_c[[#This Row],[order_date]]),MONTH(project_c[[#This Row],[order_date]]),1)</f>
        <v>45566</v>
      </c>
      <c r="G2986" s="1">
        <v>45585</v>
      </c>
      <c r="H2986">
        <v>4</v>
      </c>
      <c r="I2986">
        <v>100</v>
      </c>
      <c r="J2986">
        <v>1660</v>
      </c>
      <c r="K2986">
        <v>1560</v>
      </c>
      <c r="L2986" t="s">
        <v>483</v>
      </c>
      <c r="M2986" t="s">
        <v>9</v>
      </c>
      <c r="N2986" t="s">
        <v>10</v>
      </c>
      <c r="O2986" t="s">
        <v>55</v>
      </c>
      <c r="P2986" t="s">
        <v>2325</v>
      </c>
      <c r="Q2986" t="s">
        <v>1901</v>
      </c>
      <c r="R2986" t="s">
        <v>1938</v>
      </c>
      <c r="S2986" t="s">
        <v>44</v>
      </c>
    </row>
    <row r="2987" spans="1:19" x14ac:dyDescent="0.35">
      <c r="A2987">
        <v>13963</v>
      </c>
      <c r="B2987" t="s">
        <v>4918</v>
      </c>
      <c r="C2987" t="s">
        <v>482</v>
      </c>
      <c r="D2987" t="s">
        <v>2324</v>
      </c>
      <c r="E2987">
        <v>1</v>
      </c>
      <c r="F2987" s="8">
        <f>DATE(YEAR(project_c[[#This Row],[order_date]]),MONTH(project_c[[#This Row],[order_date]]),1)</f>
        <v>45597</v>
      </c>
      <c r="G2987" s="1">
        <v>45621</v>
      </c>
      <c r="H2987">
        <v>5</v>
      </c>
      <c r="I2987">
        <v>100</v>
      </c>
      <c r="J2987">
        <v>1660</v>
      </c>
      <c r="K2987">
        <v>1560</v>
      </c>
      <c r="L2987" t="s">
        <v>483</v>
      </c>
      <c r="M2987" t="s">
        <v>9</v>
      </c>
      <c r="N2987" t="s">
        <v>10</v>
      </c>
      <c r="O2987" t="s">
        <v>55</v>
      </c>
      <c r="P2987" t="s">
        <v>2325</v>
      </c>
      <c r="Q2987" t="s">
        <v>1901</v>
      </c>
      <c r="R2987" t="s">
        <v>1938</v>
      </c>
      <c r="S2987" t="s">
        <v>44</v>
      </c>
    </row>
    <row r="2988" spans="1:19" x14ac:dyDescent="0.35">
      <c r="A2988">
        <v>14235</v>
      </c>
      <c r="B2988" t="s">
        <v>4917</v>
      </c>
      <c r="C2988" t="s">
        <v>482</v>
      </c>
      <c r="D2988" t="s">
        <v>2324</v>
      </c>
      <c r="E2988">
        <v>1</v>
      </c>
      <c r="F2988" s="8">
        <f>DATE(YEAR(project_c[[#This Row],[order_date]]),MONTH(project_c[[#This Row],[order_date]]),1)</f>
        <v>45627</v>
      </c>
      <c r="G2988" s="1">
        <v>45637</v>
      </c>
      <c r="H2988">
        <v>2</v>
      </c>
      <c r="I2988">
        <v>100</v>
      </c>
      <c r="J2988">
        <v>1660</v>
      </c>
      <c r="K2988">
        <v>1560</v>
      </c>
      <c r="L2988" t="s">
        <v>483</v>
      </c>
      <c r="M2988" t="s">
        <v>9</v>
      </c>
      <c r="N2988" t="s">
        <v>10</v>
      </c>
      <c r="O2988" t="s">
        <v>55</v>
      </c>
      <c r="P2988" t="s">
        <v>2325</v>
      </c>
      <c r="Q2988" t="s">
        <v>1901</v>
      </c>
      <c r="R2988" t="s">
        <v>1938</v>
      </c>
      <c r="S2988" t="s">
        <v>44</v>
      </c>
    </row>
    <row r="2989" spans="1:19" x14ac:dyDescent="0.35">
      <c r="A2989">
        <v>645</v>
      </c>
      <c r="B2989" t="s">
        <v>4918</v>
      </c>
      <c r="C2989" t="s">
        <v>485</v>
      </c>
      <c r="D2989" t="s">
        <v>3748</v>
      </c>
      <c r="E2989">
        <v>3</v>
      </c>
      <c r="F2989" s="8">
        <f>DATE(YEAR(project_c[[#This Row],[order_date]]),MONTH(project_c[[#This Row],[order_date]]),1)</f>
        <v>44075</v>
      </c>
      <c r="G2989" s="1">
        <v>44087</v>
      </c>
      <c r="H2989">
        <v>5</v>
      </c>
      <c r="I2989">
        <v>0.13</v>
      </c>
      <c r="J2989">
        <v>0.747</v>
      </c>
      <c r="K2989">
        <v>0.35699999999999998</v>
      </c>
      <c r="L2989" t="s">
        <v>486</v>
      </c>
      <c r="M2989" t="s">
        <v>9</v>
      </c>
      <c r="N2989" t="s">
        <v>10</v>
      </c>
      <c r="O2989" t="s">
        <v>156</v>
      </c>
      <c r="P2989" t="s">
        <v>3749</v>
      </c>
      <c r="Q2989" t="s">
        <v>2522</v>
      </c>
      <c r="R2989" t="s">
        <v>2523</v>
      </c>
      <c r="S2989" t="s">
        <v>44</v>
      </c>
    </row>
    <row r="2990" spans="1:19" x14ac:dyDescent="0.35">
      <c r="A2990">
        <v>1712</v>
      </c>
      <c r="B2990" t="s">
        <v>4919</v>
      </c>
      <c r="C2990" t="s">
        <v>485</v>
      </c>
      <c r="D2990" t="s">
        <v>4070</v>
      </c>
      <c r="E2990">
        <v>7</v>
      </c>
      <c r="F2990" s="8">
        <f>DATE(YEAR(project_c[[#This Row],[order_date]]),MONTH(project_c[[#This Row],[order_date]]),1)</f>
        <v>44136</v>
      </c>
      <c r="G2990" s="1">
        <v>44142</v>
      </c>
      <c r="H2990">
        <v>5</v>
      </c>
      <c r="I2990">
        <v>8.27</v>
      </c>
      <c r="J2990">
        <v>98.504000000000005</v>
      </c>
      <c r="K2990">
        <v>40.613999999999997</v>
      </c>
      <c r="L2990" t="s">
        <v>486</v>
      </c>
      <c r="M2990" t="s">
        <v>9</v>
      </c>
      <c r="N2990" t="s">
        <v>10</v>
      </c>
      <c r="O2990" t="s">
        <v>156</v>
      </c>
      <c r="P2990" t="s">
        <v>4071</v>
      </c>
      <c r="Q2990" t="s">
        <v>2522</v>
      </c>
      <c r="R2990" t="s">
        <v>2523</v>
      </c>
      <c r="S2990" t="s">
        <v>44</v>
      </c>
    </row>
    <row r="2991" spans="1:19" x14ac:dyDescent="0.35">
      <c r="A2991">
        <v>1908</v>
      </c>
      <c r="B2991" t="s">
        <v>4919</v>
      </c>
      <c r="C2991" t="s">
        <v>485</v>
      </c>
      <c r="D2991" t="s">
        <v>3888</v>
      </c>
      <c r="E2991">
        <v>2</v>
      </c>
      <c r="F2991" s="8">
        <f>DATE(YEAR(project_c[[#This Row],[order_date]]),MONTH(project_c[[#This Row],[order_date]]),1)</f>
        <v>44075</v>
      </c>
      <c r="G2991" s="1">
        <v>44075</v>
      </c>
      <c r="H2991">
        <v>4</v>
      </c>
      <c r="I2991">
        <v>0.83</v>
      </c>
      <c r="J2991">
        <v>18.992000000000001</v>
      </c>
      <c r="K2991">
        <v>17.332000000000001</v>
      </c>
      <c r="L2991" t="s">
        <v>486</v>
      </c>
      <c r="M2991" t="s">
        <v>9</v>
      </c>
      <c r="N2991" t="s">
        <v>10</v>
      </c>
      <c r="O2991" t="s">
        <v>156</v>
      </c>
      <c r="P2991" t="s">
        <v>3889</v>
      </c>
      <c r="Q2991" t="s">
        <v>2522</v>
      </c>
      <c r="R2991" t="s">
        <v>2523</v>
      </c>
      <c r="S2991" t="s">
        <v>44</v>
      </c>
    </row>
    <row r="2992" spans="1:19" x14ac:dyDescent="0.35">
      <c r="A2992">
        <v>1909</v>
      </c>
      <c r="B2992" t="s">
        <v>4919</v>
      </c>
      <c r="C2992" t="s">
        <v>485</v>
      </c>
      <c r="D2992" t="s">
        <v>2127</v>
      </c>
      <c r="E2992">
        <v>3</v>
      </c>
      <c r="F2992" s="8">
        <f>DATE(YEAR(project_c[[#This Row],[order_date]]),MONTH(project_c[[#This Row],[order_date]]),1)</f>
        <v>44075</v>
      </c>
      <c r="G2992" s="1">
        <v>44075</v>
      </c>
      <c r="H2992">
        <v>4</v>
      </c>
      <c r="I2992">
        <v>34.51</v>
      </c>
      <c r="J2992">
        <v>357</v>
      </c>
      <c r="K2992">
        <v>253.47</v>
      </c>
      <c r="L2992" t="s">
        <v>486</v>
      </c>
      <c r="M2992" t="s">
        <v>9</v>
      </c>
      <c r="N2992" t="s">
        <v>10</v>
      </c>
      <c r="O2992" t="s">
        <v>156</v>
      </c>
      <c r="P2992" t="s">
        <v>2128</v>
      </c>
      <c r="Q2992" t="s">
        <v>1901</v>
      </c>
      <c r="R2992" t="s">
        <v>1909</v>
      </c>
      <c r="S2992" t="s">
        <v>44</v>
      </c>
    </row>
    <row r="2993" spans="1:19" x14ac:dyDescent="0.35">
      <c r="A2993">
        <v>398</v>
      </c>
      <c r="B2993" t="s">
        <v>4919</v>
      </c>
      <c r="C2993" t="s">
        <v>485</v>
      </c>
      <c r="D2993" t="s">
        <v>3892</v>
      </c>
      <c r="E2993">
        <v>9</v>
      </c>
      <c r="F2993" s="8">
        <f>DATE(YEAR(project_c[[#This Row],[order_date]]),MONTH(project_c[[#This Row],[order_date]]),1)</f>
        <v>44044</v>
      </c>
      <c r="G2993" s="1">
        <v>44062</v>
      </c>
      <c r="H2993">
        <v>7</v>
      </c>
      <c r="I2993">
        <v>0.11</v>
      </c>
      <c r="J2993">
        <v>15.93</v>
      </c>
      <c r="K2993">
        <v>14.94</v>
      </c>
      <c r="L2993" t="s">
        <v>486</v>
      </c>
      <c r="M2993" t="s">
        <v>9</v>
      </c>
      <c r="N2993" t="s">
        <v>10</v>
      </c>
      <c r="O2993" t="s">
        <v>156</v>
      </c>
      <c r="P2993" t="s">
        <v>3893</v>
      </c>
      <c r="Q2993" t="s">
        <v>2522</v>
      </c>
      <c r="R2993" t="s">
        <v>2528</v>
      </c>
      <c r="S2993" t="s">
        <v>44</v>
      </c>
    </row>
    <row r="2994" spans="1:19" x14ac:dyDescent="0.35">
      <c r="A2994">
        <v>2714</v>
      </c>
      <c r="B2994" t="s">
        <v>4918</v>
      </c>
      <c r="C2994" t="s">
        <v>485</v>
      </c>
      <c r="D2994" t="s">
        <v>4288</v>
      </c>
      <c r="E2994">
        <v>6</v>
      </c>
      <c r="F2994" s="8">
        <f>DATE(YEAR(project_c[[#This Row],[order_date]]),MONTH(project_c[[#This Row],[order_date]]),1)</f>
        <v>44531</v>
      </c>
      <c r="G2994" s="1">
        <v>44555</v>
      </c>
      <c r="H2994">
        <v>2</v>
      </c>
      <c r="I2994">
        <v>3.68</v>
      </c>
      <c r="J2994">
        <v>275.88</v>
      </c>
      <c r="K2994">
        <v>253.8</v>
      </c>
      <c r="L2994" t="s">
        <v>486</v>
      </c>
      <c r="M2994" t="s">
        <v>9</v>
      </c>
      <c r="N2994" t="s">
        <v>10</v>
      </c>
      <c r="O2994" t="s">
        <v>156</v>
      </c>
      <c r="P2994" t="s">
        <v>4289</v>
      </c>
      <c r="Q2994" t="s">
        <v>4250</v>
      </c>
      <c r="R2994" t="s">
        <v>4251</v>
      </c>
      <c r="S2994" t="s">
        <v>44</v>
      </c>
    </row>
    <row r="2995" spans="1:19" x14ac:dyDescent="0.35">
      <c r="A2995">
        <v>2715</v>
      </c>
      <c r="B2995" t="s">
        <v>4918</v>
      </c>
      <c r="C2995" t="s">
        <v>485</v>
      </c>
      <c r="D2995" t="s">
        <v>2560</v>
      </c>
      <c r="E2995">
        <v>5</v>
      </c>
      <c r="F2995" s="8">
        <f>DATE(YEAR(project_c[[#This Row],[order_date]]),MONTH(project_c[[#This Row],[order_date]]),1)</f>
        <v>44531</v>
      </c>
      <c r="G2995" s="1">
        <v>44555</v>
      </c>
      <c r="H2995">
        <v>2</v>
      </c>
      <c r="I2995">
        <v>4.42</v>
      </c>
      <c r="J2995">
        <v>157.9</v>
      </c>
      <c r="K2995">
        <v>135.80000000000001</v>
      </c>
      <c r="L2995" t="s">
        <v>486</v>
      </c>
      <c r="M2995" t="s">
        <v>9</v>
      </c>
      <c r="N2995" t="s">
        <v>10</v>
      </c>
      <c r="O2995" t="s">
        <v>156</v>
      </c>
      <c r="P2995" t="s">
        <v>2561</v>
      </c>
      <c r="Q2995" t="s">
        <v>2522</v>
      </c>
      <c r="R2995" t="s">
        <v>2523</v>
      </c>
      <c r="S2995" t="s">
        <v>44</v>
      </c>
    </row>
    <row r="2996" spans="1:19" x14ac:dyDescent="0.35">
      <c r="A2996">
        <v>6334</v>
      </c>
      <c r="B2996" t="s">
        <v>4919</v>
      </c>
      <c r="C2996" t="s">
        <v>485</v>
      </c>
      <c r="D2996" t="s">
        <v>2466</v>
      </c>
      <c r="E2996">
        <v>3</v>
      </c>
      <c r="F2996" s="8">
        <f>DATE(YEAR(project_c[[#This Row],[order_date]]),MONTH(project_c[[#This Row],[order_date]]),1)</f>
        <v>44896</v>
      </c>
      <c r="G2996" s="1">
        <v>44903</v>
      </c>
      <c r="H2996">
        <v>4</v>
      </c>
      <c r="I2996">
        <v>8.85</v>
      </c>
      <c r="J2996">
        <v>54.48</v>
      </c>
      <c r="K2996">
        <v>27.93</v>
      </c>
      <c r="L2996" t="s">
        <v>486</v>
      </c>
      <c r="M2996" t="s">
        <v>9</v>
      </c>
      <c r="N2996" t="s">
        <v>10</v>
      </c>
      <c r="O2996" t="s">
        <v>156</v>
      </c>
      <c r="P2996" t="s">
        <v>2467</v>
      </c>
      <c r="Q2996" t="s">
        <v>1901</v>
      </c>
      <c r="R2996" t="s">
        <v>1909</v>
      </c>
      <c r="S2996" t="s">
        <v>44</v>
      </c>
    </row>
    <row r="2997" spans="1:19" x14ac:dyDescent="0.35">
      <c r="A2997">
        <v>4098</v>
      </c>
      <c r="B2997" t="s">
        <v>4919</v>
      </c>
      <c r="C2997" t="s">
        <v>485</v>
      </c>
      <c r="D2997" t="s">
        <v>2416</v>
      </c>
      <c r="E2997">
        <v>3</v>
      </c>
      <c r="F2997" s="8">
        <f>DATE(YEAR(project_c[[#This Row],[order_date]]),MONTH(project_c[[#This Row],[order_date]]),1)</f>
        <v>44713</v>
      </c>
      <c r="G2997" s="1">
        <v>44732</v>
      </c>
      <c r="H2997">
        <v>5</v>
      </c>
      <c r="I2997">
        <v>2.85</v>
      </c>
      <c r="J2997">
        <v>45</v>
      </c>
      <c r="K2997">
        <v>36.450000000000003</v>
      </c>
      <c r="L2997" t="s">
        <v>486</v>
      </c>
      <c r="M2997" t="s">
        <v>9</v>
      </c>
      <c r="N2997" t="s">
        <v>10</v>
      </c>
      <c r="O2997" t="s">
        <v>156</v>
      </c>
      <c r="P2997" t="s">
        <v>2417</v>
      </c>
      <c r="Q2997" t="s">
        <v>1901</v>
      </c>
      <c r="R2997" t="s">
        <v>1909</v>
      </c>
      <c r="S2997" t="s">
        <v>44</v>
      </c>
    </row>
    <row r="2998" spans="1:19" x14ac:dyDescent="0.35">
      <c r="A2998">
        <v>4099</v>
      </c>
      <c r="B2998" t="s">
        <v>4919</v>
      </c>
      <c r="C2998" t="s">
        <v>485</v>
      </c>
      <c r="D2998" t="s">
        <v>2358</v>
      </c>
      <c r="E2998">
        <v>2</v>
      </c>
      <c r="F2998" s="8">
        <f>DATE(YEAR(project_c[[#This Row],[order_date]]),MONTH(project_c[[#This Row],[order_date]]),1)</f>
        <v>44713</v>
      </c>
      <c r="G2998" s="1">
        <v>44732</v>
      </c>
      <c r="H2998">
        <v>5</v>
      </c>
      <c r="I2998">
        <v>3.92</v>
      </c>
      <c r="J2998">
        <v>17.440000000000001</v>
      </c>
      <c r="K2998">
        <v>9.6</v>
      </c>
      <c r="L2998" t="s">
        <v>486</v>
      </c>
      <c r="M2998" t="s">
        <v>9</v>
      </c>
      <c r="N2998" t="s">
        <v>10</v>
      </c>
      <c r="O2998" t="s">
        <v>156</v>
      </c>
      <c r="P2998" t="s">
        <v>2359</v>
      </c>
      <c r="Q2998" t="s">
        <v>1901</v>
      </c>
      <c r="R2998" t="s">
        <v>1902</v>
      </c>
      <c r="S2998" t="s">
        <v>44</v>
      </c>
    </row>
    <row r="2999" spans="1:19" x14ac:dyDescent="0.35">
      <c r="A2999">
        <v>6335</v>
      </c>
      <c r="B2999" t="s">
        <v>4919</v>
      </c>
      <c r="C2999" t="s">
        <v>485</v>
      </c>
      <c r="D2999" t="s">
        <v>2348</v>
      </c>
      <c r="E2999">
        <v>3</v>
      </c>
      <c r="F2999" s="8">
        <f>DATE(YEAR(project_c[[#This Row],[order_date]]),MONTH(project_c[[#This Row],[order_date]]),1)</f>
        <v>44896</v>
      </c>
      <c r="G2999" s="1">
        <v>44903</v>
      </c>
      <c r="H2999">
        <v>4</v>
      </c>
      <c r="I2999">
        <v>1.24</v>
      </c>
      <c r="J2999">
        <v>16.559999999999999</v>
      </c>
      <c r="K2999">
        <v>12.84</v>
      </c>
      <c r="L2999" t="s">
        <v>486</v>
      </c>
      <c r="M2999" t="s">
        <v>9</v>
      </c>
      <c r="N2999" t="s">
        <v>10</v>
      </c>
      <c r="O2999" t="s">
        <v>156</v>
      </c>
      <c r="P2999" t="s">
        <v>2349</v>
      </c>
      <c r="Q2999" t="s">
        <v>1901</v>
      </c>
      <c r="R2999" t="s">
        <v>1909</v>
      </c>
      <c r="S2999" t="s">
        <v>44</v>
      </c>
    </row>
    <row r="3000" spans="1:19" x14ac:dyDescent="0.35">
      <c r="A3000">
        <v>6333</v>
      </c>
      <c r="B3000" t="s">
        <v>4919</v>
      </c>
      <c r="C3000" t="s">
        <v>485</v>
      </c>
      <c r="D3000" t="s">
        <v>2187</v>
      </c>
      <c r="E3000">
        <v>2</v>
      </c>
      <c r="F3000" s="8">
        <f>DATE(YEAR(project_c[[#This Row],[order_date]]),MONTH(project_c[[#This Row],[order_date]]),1)</f>
        <v>44896</v>
      </c>
      <c r="G3000" s="1">
        <v>44903</v>
      </c>
      <c r="H3000">
        <v>4</v>
      </c>
      <c r="I3000">
        <v>29.64</v>
      </c>
      <c r="J3000">
        <v>249.584</v>
      </c>
      <c r="K3000">
        <v>190.304</v>
      </c>
      <c r="L3000" t="s">
        <v>486</v>
      </c>
      <c r="M3000" t="s">
        <v>9</v>
      </c>
      <c r="N3000" t="s">
        <v>10</v>
      </c>
      <c r="O3000" t="s">
        <v>156</v>
      </c>
      <c r="P3000" t="s">
        <v>2188</v>
      </c>
      <c r="Q3000" t="s">
        <v>1901</v>
      </c>
      <c r="R3000" t="s">
        <v>1902</v>
      </c>
      <c r="S3000" t="s">
        <v>44</v>
      </c>
    </row>
    <row r="3001" spans="1:19" x14ac:dyDescent="0.35">
      <c r="A3001">
        <v>7338</v>
      </c>
      <c r="B3001" t="s">
        <v>4918</v>
      </c>
      <c r="C3001" t="s">
        <v>485</v>
      </c>
      <c r="D3001" t="s">
        <v>3486</v>
      </c>
      <c r="E3001">
        <v>2</v>
      </c>
      <c r="F3001" s="8">
        <f>DATE(YEAR(project_c[[#This Row],[order_date]]),MONTH(project_c[[#This Row],[order_date]]),1)</f>
        <v>45108</v>
      </c>
      <c r="G3001" s="1">
        <v>45130</v>
      </c>
      <c r="H3001">
        <v>2</v>
      </c>
      <c r="I3001">
        <v>2.92</v>
      </c>
      <c r="J3001">
        <v>11.68</v>
      </c>
      <c r="K3001">
        <v>5.84</v>
      </c>
      <c r="L3001" t="s">
        <v>486</v>
      </c>
      <c r="M3001" t="s">
        <v>9</v>
      </c>
      <c r="N3001" t="s">
        <v>10</v>
      </c>
      <c r="O3001" t="s">
        <v>156</v>
      </c>
      <c r="P3001" t="s">
        <v>3487</v>
      </c>
      <c r="Q3001" t="s">
        <v>2522</v>
      </c>
      <c r="R3001" t="s">
        <v>2528</v>
      </c>
      <c r="S3001" t="s">
        <v>44</v>
      </c>
    </row>
    <row r="3002" spans="1:19" x14ac:dyDescent="0.35">
      <c r="A3002">
        <v>7339</v>
      </c>
      <c r="B3002" t="s">
        <v>4918</v>
      </c>
      <c r="C3002" t="s">
        <v>485</v>
      </c>
      <c r="D3002" t="s">
        <v>2418</v>
      </c>
      <c r="E3002">
        <v>5</v>
      </c>
      <c r="F3002" s="8">
        <f>DATE(YEAR(project_c[[#This Row],[order_date]]),MONTH(project_c[[#This Row],[order_date]]),1)</f>
        <v>45108</v>
      </c>
      <c r="G3002" s="1">
        <v>45130</v>
      </c>
      <c r="H3002">
        <v>2</v>
      </c>
      <c r="I3002">
        <v>5.73</v>
      </c>
      <c r="J3002">
        <v>79.650000000000006</v>
      </c>
      <c r="K3002">
        <v>51</v>
      </c>
      <c r="L3002" t="s">
        <v>486</v>
      </c>
      <c r="M3002" t="s">
        <v>9</v>
      </c>
      <c r="N3002" t="s">
        <v>10</v>
      </c>
      <c r="O3002" t="s">
        <v>156</v>
      </c>
      <c r="P3002" t="s">
        <v>2419</v>
      </c>
      <c r="Q3002" t="s">
        <v>1901</v>
      </c>
      <c r="R3002" t="s">
        <v>1909</v>
      </c>
      <c r="S3002" t="s">
        <v>44</v>
      </c>
    </row>
    <row r="3003" spans="1:19" x14ac:dyDescent="0.35">
      <c r="A3003">
        <v>8490</v>
      </c>
      <c r="B3003" t="s">
        <v>4919</v>
      </c>
      <c r="C3003" t="s">
        <v>485</v>
      </c>
      <c r="D3003" t="s">
        <v>4112</v>
      </c>
      <c r="E3003">
        <v>9</v>
      </c>
      <c r="F3003" s="8">
        <f>DATE(YEAR(project_c[[#This Row],[order_date]]),MONTH(project_c[[#This Row],[order_date]]),1)</f>
        <v>45261</v>
      </c>
      <c r="G3003" s="1">
        <v>45269</v>
      </c>
      <c r="H3003">
        <v>7</v>
      </c>
      <c r="I3003">
        <v>1.6</v>
      </c>
      <c r="J3003">
        <v>143.85599999999999</v>
      </c>
      <c r="K3003">
        <v>129.45599999999999</v>
      </c>
      <c r="L3003" t="s">
        <v>486</v>
      </c>
      <c r="M3003" t="s">
        <v>9</v>
      </c>
      <c r="N3003" t="s">
        <v>10</v>
      </c>
      <c r="O3003" t="s">
        <v>156</v>
      </c>
      <c r="P3003" t="s">
        <v>4113</v>
      </c>
      <c r="Q3003" t="s">
        <v>2522</v>
      </c>
      <c r="R3003" t="s">
        <v>2542</v>
      </c>
      <c r="S3003" t="s">
        <v>44</v>
      </c>
    </row>
    <row r="3004" spans="1:19" x14ac:dyDescent="0.35">
      <c r="A3004">
        <v>10011</v>
      </c>
      <c r="B3004" t="s">
        <v>4918</v>
      </c>
      <c r="C3004" t="s">
        <v>485</v>
      </c>
      <c r="D3004" t="s">
        <v>2832</v>
      </c>
      <c r="E3004">
        <v>5</v>
      </c>
      <c r="F3004" s="8">
        <f>DATE(YEAR(project_c[[#This Row],[order_date]]),MONTH(project_c[[#This Row],[order_date]]),1)</f>
        <v>45292</v>
      </c>
      <c r="G3004" s="1">
        <v>45316</v>
      </c>
      <c r="H3004">
        <v>3</v>
      </c>
      <c r="I3004">
        <v>34.53</v>
      </c>
      <c r="J3004">
        <v>429.065</v>
      </c>
      <c r="K3004">
        <v>256.41500000000002</v>
      </c>
      <c r="L3004" t="s">
        <v>486</v>
      </c>
      <c r="M3004" t="s">
        <v>9</v>
      </c>
      <c r="N3004" t="s">
        <v>10</v>
      </c>
      <c r="O3004" t="s">
        <v>156</v>
      </c>
      <c r="P3004" t="s">
        <v>2833</v>
      </c>
      <c r="Q3004" t="s">
        <v>2522</v>
      </c>
      <c r="R3004" t="s">
        <v>2531</v>
      </c>
      <c r="S3004" t="s">
        <v>44</v>
      </c>
    </row>
    <row r="3005" spans="1:19" x14ac:dyDescent="0.35">
      <c r="A3005">
        <v>10875</v>
      </c>
      <c r="B3005" t="s">
        <v>4917</v>
      </c>
      <c r="C3005" t="s">
        <v>485</v>
      </c>
      <c r="D3005" t="s">
        <v>2832</v>
      </c>
      <c r="E3005">
        <v>1</v>
      </c>
      <c r="F3005" s="8">
        <f>DATE(YEAR(project_c[[#This Row],[order_date]]),MONTH(project_c[[#This Row],[order_date]]),1)</f>
        <v>45323</v>
      </c>
      <c r="G3005" s="1">
        <v>45330</v>
      </c>
      <c r="H3005">
        <v>1</v>
      </c>
      <c r="I3005">
        <v>34.53</v>
      </c>
      <c r="J3005">
        <v>85.813000000000002</v>
      </c>
      <c r="K3005">
        <v>51.283000000000001</v>
      </c>
      <c r="L3005" t="s">
        <v>486</v>
      </c>
      <c r="M3005" t="s">
        <v>9</v>
      </c>
      <c r="N3005" t="s">
        <v>10</v>
      </c>
      <c r="O3005" t="s">
        <v>156</v>
      </c>
      <c r="P3005" t="s">
        <v>2833</v>
      </c>
      <c r="Q3005" t="s">
        <v>2522</v>
      </c>
      <c r="R3005" t="s">
        <v>2531</v>
      </c>
      <c r="S3005" t="s">
        <v>44</v>
      </c>
    </row>
    <row r="3006" spans="1:19" x14ac:dyDescent="0.35">
      <c r="A3006">
        <v>10956</v>
      </c>
      <c r="B3006" t="s">
        <v>4917</v>
      </c>
      <c r="C3006" t="s">
        <v>485</v>
      </c>
      <c r="D3006" t="s">
        <v>2832</v>
      </c>
      <c r="E3006">
        <v>4</v>
      </c>
      <c r="F3006" s="8">
        <f>DATE(YEAR(project_c[[#This Row],[order_date]]),MONTH(project_c[[#This Row],[order_date]]),1)</f>
        <v>45292</v>
      </c>
      <c r="G3006" s="1">
        <v>45318</v>
      </c>
      <c r="H3006">
        <v>2</v>
      </c>
      <c r="I3006">
        <v>34.53</v>
      </c>
      <c r="J3006">
        <v>343.25200000000001</v>
      </c>
      <c r="K3006">
        <v>205.13200000000001</v>
      </c>
      <c r="L3006" t="s">
        <v>486</v>
      </c>
      <c r="M3006" t="s">
        <v>9</v>
      </c>
      <c r="N3006" t="s">
        <v>10</v>
      </c>
      <c r="O3006" t="s">
        <v>156</v>
      </c>
      <c r="P3006" t="s">
        <v>2833</v>
      </c>
      <c r="Q3006" t="s">
        <v>2522</v>
      </c>
      <c r="R3006" t="s">
        <v>2531</v>
      </c>
      <c r="S3006" t="s">
        <v>44</v>
      </c>
    </row>
    <row r="3007" spans="1:19" x14ac:dyDescent="0.35">
      <c r="A3007">
        <v>11184</v>
      </c>
      <c r="B3007" t="s">
        <v>4917</v>
      </c>
      <c r="C3007" t="s">
        <v>485</v>
      </c>
      <c r="D3007" t="s">
        <v>2832</v>
      </c>
      <c r="E3007">
        <v>3</v>
      </c>
      <c r="F3007" s="8">
        <f>DATE(YEAR(project_c[[#This Row],[order_date]]),MONTH(project_c[[#This Row],[order_date]]),1)</f>
        <v>45292</v>
      </c>
      <c r="G3007" s="1">
        <v>45299</v>
      </c>
      <c r="H3007">
        <v>1</v>
      </c>
      <c r="I3007">
        <v>34.53</v>
      </c>
      <c r="J3007">
        <v>257.43900000000002</v>
      </c>
      <c r="K3007">
        <v>153.84899999999999</v>
      </c>
      <c r="L3007" t="s">
        <v>486</v>
      </c>
      <c r="M3007" t="s">
        <v>9</v>
      </c>
      <c r="N3007" t="s">
        <v>10</v>
      </c>
      <c r="O3007" t="s">
        <v>156</v>
      </c>
      <c r="P3007" t="s">
        <v>2833</v>
      </c>
      <c r="Q3007" t="s">
        <v>2522</v>
      </c>
      <c r="R3007" t="s">
        <v>2531</v>
      </c>
      <c r="S3007" t="s">
        <v>44</v>
      </c>
    </row>
    <row r="3008" spans="1:19" x14ac:dyDescent="0.35">
      <c r="A3008">
        <v>11543</v>
      </c>
      <c r="B3008" t="s">
        <v>4920</v>
      </c>
      <c r="C3008" t="s">
        <v>485</v>
      </c>
      <c r="D3008" t="s">
        <v>2832</v>
      </c>
      <c r="E3008">
        <v>2</v>
      </c>
      <c r="F3008" s="8">
        <f>DATE(YEAR(project_c[[#This Row],[order_date]]),MONTH(project_c[[#This Row],[order_date]]),1)</f>
        <v>45292</v>
      </c>
      <c r="G3008" s="1">
        <v>45307</v>
      </c>
      <c r="H3008">
        <v>5</v>
      </c>
      <c r="I3008">
        <v>34.53</v>
      </c>
      <c r="J3008">
        <v>171.626</v>
      </c>
      <c r="K3008">
        <v>102.566</v>
      </c>
      <c r="L3008" t="s">
        <v>486</v>
      </c>
      <c r="M3008" t="s">
        <v>9</v>
      </c>
      <c r="N3008" t="s">
        <v>10</v>
      </c>
      <c r="O3008" t="s">
        <v>156</v>
      </c>
      <c r="P3008" t="s">
        <v>2833</v>
      </c>
      <c r="Q3008" t="s">
        <v>2522</v>
      </c>
      <c r="R3008" t="s">
        <v>2531</v>
      </c>
      <c r="S3008" t="s">
        <v>44</v>
      </c>
    </row>
    <row r="3009" spans="1:19" x14ac:dyDescent="0.35">
      <c r="A3009">
        <v>11557</v>
      </c>
      <c r="B3009" t="s">
        <v>4920</v>
      </c>
      <c r="C3009" t="s">
        <v>485</v>
      </c>
      <c r="D3009" t="s">
        <v>2832</v>
      </c>
      <c r="E3009">
        <v>5</v>
      </c>
      <c r="F3009" s="8">
        <f>DATE(YEAR(project_c[[#This Row],[order_date]]),MONTH(project_c[[#This Row],[order_date]]),1)</f>
        <v>45352</v>
      </c>
      <c r="G3009" s="1">
        <v>45368</v>
      </c>
      <c r="H3009">
        <v>2</v>
      </c>
      <c r="I3009">
        <v>34.53</v>
      </c>
      <c r="J3009">
        <v>429.065</v>
      </c>
      <c r="K3009">
        <v>256.41500000000002</v>
      </c>
      <c r="L3009" t="s">
        <v>486</v>
      </c>
      <c r="M3009" t="s">
        <v>9</v>
      </c>
      <c r="N3009" t="s">
        <v>10</v>
      </c>
      <c r="O3009" t="s">
        <v>156</v>
      </c>
      <c r="P3009" t="s">
        <v>2833</v>
      </c>
      <c r="Q3009" t="s">
        <v>2522</v>
      </c>
      <c r="R3009" t="s">
        <v>2531</v>
      </c>
      <c r="S3009" t="s">
        <v>44</v>
      </c>
    </row>
    <row r="3010" spans="1:19" x14ac:dyDescent="0.35">
      <c r="A3010">
        <v>11609</v>
      </c>
      <c r="B3010" t="s">
        <v>4917</v>
      </c>
      <c r="C3010" t="s">
        <v>485</v>
      </c>
      <c r="D3010" t="s">
        <v>2832</v>
      </c>
      <c r="E3010">
        <v>5</v>
      </c>
      <c r="F3010" s="8">
        <f>DATE(YEAR(project_c[[#This Row],[order_date]]),MONTH(project_c[[#This Row],[order_date]]),1)</f>
        <v>45292</v>
      </c>
      <c r="G3010" s="1">
        <v>45295</v>
      </c>
      <c r="H3010">
        <v>4</v>
      </c>
      <c r="I3010">
        <v>34.53</v>
      </c>
      <c r="J3010">
        <v>429.065</v>
      </c>
      <c r="K3010">
        <v>256.41500000000002</v>
      </c>
      <c r="L3010" t="s">
        <v>486</v>
      </c>
      <c r="M3010" t="s">
        <v>9</v>
      </c>
      <c r="N3010" t="s">
        <v>10</v>
      </c>
      <c r="O3010" t="s">
        <v>156</v>
      </c>
      <c r="P3010" t="s">
        <v>2833</v>
      </c>
      <c r="Q3010" t="s">
        <v>2522</v>
      </c>
      <c r="R3010" t="s">
        <v>2531</v>
      </c>
      <c r="S3010" t="s">
        <v>44</v>
      </c>
    </row>
    <row r="3011" spans="1:19" x14ac:dyDescent="0.35">
      <c r="A3011">
        <v>11624</v>
      </c>
      <c r="B3011" t="s">
        <v>4917</v>
      </c>
      <c r="C3011" t="s">
        <v>485</v>
      </c>
      <c r="D3011" t="s">
        <v>2832</v>
      </c>
      <c r="E3011">
        <v>5</v>
      </c>
      <c r="F3011" s="8">
        <f>DATE(YEAR(project_c[[#This Row],[order_date]]),MONTH(project_c[[#This Row],[order_date]]),1)</f>
        <v>45474</v>
      </c>
      <c r="G3011" s="1">
        <v>45488</v>
      </c>
      <c r="H3011">
        <v>4</v>
      </c>
      <c r="I3011">
        <v>34.53</v>
      </c>
      <c r="J3011">
        <v>429.065</v>
      </c>
      <c r="K3011">
        <v>256.41500000000002</v>
      </c>
      <c r="L3011" t="s">
        <v>486</v>
      </c>
      <c r="M3011" t="s">
        <v>9</v>
      </c>
      <c r="N3011" t="s">
        <v>10</v>
      </c>
      <c r="O3011" t="s">
        <v>156</v>
      </c>
      <c r="P3011" t="s">
        <v>2833</v>
      </c>
      <c r="Q3011" t="s">
        <v>2522</v>
      </c>
      <c r="R3011" t="s">
        <v>2531</v>
      </c>
      <c r="S3011" t="s">
        <v>44</v>
      </c>
    </row>
    <row r="3012" spans="1:19" x14ac:dyDescent="0.35">
      <c r="A3012">
        <v>12143</v>
      </c>
      <c r="B3012" t="s">
        <v>4918</v>
      </c>
      <c r="C3012" t="s">
        <v>485</v>
      </c>
      <c r="D3012" t="s">
        <v>2832</v>
      </c>
      <c r="E3012">
        <v>3</v>
      </c>
      <c r="F3012" s="8">
        <f>DATE(YEAR(project_c[[#This Row],[order_date]]),MONTH(project_c[[#This Row],[order_date]]),1)</f>
        <v>45474</v>
      </c>
      <c r="G3012" s="1">
        <v>45483</v>
      </c>
      <c r="H3012">
        <v>2</v>
      </c>
      <c r="I3012">
        <v>34.53</v>
      </c>
      <c r="J3012">
        <v>257.43900000000002</v>
      </c>
      <c r="K3012">
        <v>153.84899999999999</v>
      </c>
      <c r="L3012" t="s">
        <v>486</v>
      </c>
      <c r="M3012" t="s">
        <v>9</v>
      </c>
      <c r="N3012" t="s">
        <v>10</v>
      </c>
      <c r="O3012" t="s">
        <v>156</v>
      </c>
      <c r="P3012" t="s">
        <v>2833</v>
      </c>
      <c r="Q3012" t="s">
        <v>2522</v>
      </c>
      <c r="R3012" t="s">
        <v>2531</v>
      </c>
      <c r="S3012" t="s">
        <v>44</v>
      </c>
    </row>
    <row r="3013" spans="1:19" x14ac:dyDescent="0.35">
      <c r="A3013">
        <v>12298</v>
      </c>
      <c r="B3013" t="s">
        <v>4920</v>
      </c>
      <c r="C3013" t="s">
        <v>485</v>
      </c>
      <c r="D3013" t="s">
        <v>2832</v>
      </c>
      <c r="E3013">
        <v>1</v>
      </c>
      <c r="F3013" s="8">
        <f>DATE(YEAR(project_c[[#This Row],[order_date]]),MONTH(project_c[[#This Row],[order_date]]),1)</f>
        <v>45597</v>
      </c>
      <c r="G3013" s="1">
        <v>45607</v>
      </c>
      <c r="H3013">
        <v>2</v>
      </c>
      <c r="I3013">
        <v>34.53</v>
      </c>
      <c r="J3013">
        <v>85.813000000000002</v>
      </c>
      <c r="K3013">
        <v>51.283000000000001</v>
      </c>
      <c r="L3013" t="s">
        <v>486</v>
      </c>
      <c r="M3013" t="s">
        <v>9</v>
      </c>
      <c r="N3013" t="s">
        <v>10</v>
      </c>
      <c r="O3013" t="s">
        <v>156</v>
      </c>
      <c r="P3013" t="s">
        <v>2833</v>
      </c>
      <c r="Q3013" t="s">
        <v>2522</v>
      </c>
      <c r="R3013" t="s">
        <v>2531</v>
      </c>
      <c r="S3013" t="s">
        <v>44</v>
      </c>
    </row>
    <row r="3014" spans="1:19" x14ac:dyDescent="0.35">
      <c r="A3014">
        <v>13409</v>
      </c>
      <c r="B3014" t="s">
        <v>4918</v>
      </c>
      <c r="C3014" t="s">
        <v>485</v>
      </c>
      <c r="D3014" t="s">
        <v>2832</v>
      </c>
      <c r="E3014">
        <v>2</v>
      </c>
      <c r="F3014" s="8">
        <f>DATE(YEAR(project_c[[#This Row],[order_date]]),MONTH(project_c[[#This Row],[order_date]]),1)</f>
        <v>45597</v>
      </c>
      <c r="G3014" s="1">
        <v>45617</v>
      </c>
      <c r="H3014">
        <v>2</v>
      </c>
      <c r="I3014">
        <v>34.53</v>
      </c>
      <c r="J3014">
        <v>171.626</v>
      </c>
      <c r="K3014">
        <v>102.566</v>
      </c>
      <c r="L3014" t="s">
        <v>486</v>
      </c>
      <c r="M3014" t="s">
        <v>9</v>
      </c>
      <c r="N3014" t="s">
        <v>10</v>
      </c>
      <c r="O3014" t="s">
        <v>156</v>
      </c>
      <c r="P3014" t="s">
        <v>2833</v>
      </c>
      <c r="Q3014" t="s">
        <v>2522</v>
      </c>
      <c r="R3014" t="s">
        <v>2531</v>
      </c>
      <c r="S3014" t="s">
        <v>44</v>
      </c>
    </row>
    <row r="3015" spans="1:19" x14ac:dyDescent="0.35">
      <c r="A3015">
        <v>14504</v>
      </c>
      <c r="B3015" t="s">
        <v>4917</v>
      </c>
      <c r="C3015" t="s">
        <v>485</v>
      </c>
      <c r="D3015" t="s">
        <v>2832</v>
      </c>
      <c r="E3015">
        <v>2</v>
      </c>
      <c r="F3015" s="8">
        <f>DATE(YEAR(project_c[[#This Row],[order_date]]),MONTH(project_c[[#This Row],[order_date]]),1)</f>
        <v>45597</v>
      </c>
      <c r="G3015" s="1">
        <v>45610</v>
      </c>
      <c r="H3015">
        <v>2</v>
      </c>
      <c r="I3015">
        <v>34.53</v>
      </c>
      <c r="J3015">
        <v>171.626</v>
      </c>
      <c r="K3015">
        <v>102.566</v>
      </c>
      <c r="L3015" t="s">
        <v>486</v>
      </c>
      <c r="M3015" t="s">
        <v>9</v>
      </c>
      <c r="N3015" t="s">
        <v>10</v>
      </c>
      <c r="O3015" t="s">
        <v>156</v>
      </c>
      <c r="P3015" t="s">
        <v>2833</v>
      </c>
      <c r="Q3015" t="s">
        <v>2522</v>
      </c>
      <c r="R3015" t="s">
        <v>2531</v>
      </c>
      <c r="S3015" t="s">
        <v>44</v>
      </c>
    </row>
    <row r="3016" spans="1:19" x14ac:dyDescent="0.35">
      <c r="A3016">
        <v>14524</v>
      </c>
      <c r="B3016" t="s">
        <v>4920</v>
      </c>
      <c r="C3016" t="s">
        <v>485</v>
      </c>
      <c r="D3016" t="s">
        <v>2832</v>
      </c>
      <c r="E3016">
        <v>1</v>
      </c>
      <c r="F3016" s="8">
        <f>DATE(YEAR(project_c[[#This Row],[order_date]]),MONTH(project_c[[#This Row],[order_date]]),1)</f>
        <v>45566</v>
      </c>
      <c r="G3016" s="1">
        <v>45572</v>
      </c>
      <c r="H3016">
        <v>2</v>
      </c>
      <c r="I3016">
        <v>34.53</v>
      </c>
      <c r="J3016">
        <v>85.813000000000002</v>
      </c>
      <c r="K3016">
        <v>51.283000000000001</v>
      </c>
      <c r="L3016" t="s">
        <v>486</v>
      </c>
      <c r="M3016" t="s">
        <v>9</v>
      </c>
      <c r="N3016" t="s">
        <v>10</v>
      </c>
      <c r="O3016" t="s">
        <v>156</v>
      </c>
      <c r="P3016" t="s">
        <v>2833</v>
      </c>
      <c r="Q3016" t="s">
        <v>2522</v>
      </c>
      <c r="R3016" t="s">
        <v>2531</v>
      </c>
      <c r="S3016" t="s">
        <v>44</v>
      </c>
    </row>
    <row r="3017" spans="1:19" x14ac:dyDescent="0.35">
      <c r="A3017">
        <v>14545</v>
      </c>
      <c r="B3017" t="s">
        <v>4918</v>
      </c>
      <c r="C3017" t="s">
        <v>485</v>
      </c>
      <c r="D3017" t="s">
        <v>2832</v>
      </c>
      <c r="E3017">
        <v>1</v>
      </c>
      <c r="F3017" s="8">
        <f>DATE(YEAR(project_c[[#This Row],[order_date]]),MONTH(project_c[[#This Row],[order_date]]),1)</f>
        <v>45597</v>
      </c>
      <c r="G3017" s="1">
        <v>45599</v>
      </c>
      <c r="H3017">
        <v>2</v>
      </c>
      <c r="I3017">
        <v>34.53</v>
      </c>
      <c r="J3017">
        <v>85.813000000000002</v>
      </c>
      <c r="K3017">
        <v>51.283000000000001</v>
      </c>
      <c r="L3017" t="s">
        <v>486</v>
      </c>
      <c r="M3017" t="s">
        <v>9</v>
      </c>
      <c r="N3017" t="s">
        <v>10</v>
      </c>
      <c r="O3017" t="s">
        <v>156</v>
      </c>
      <c r="P3017" t="s">
        <v>2833</v>
      </c>
      <c r="Q3017" t="s">
        <v>2522</v>
      </c>
      <c r="R3017" t="s">
        <v>2531</v>
      </c>
      <c r="S3017" t="s">
        <v>44</v>
      </c>
    </row>
    <row r="3018" spans="1:19" x14ac:dyDescent="0.35">
      <c r="A3018">
        <v>405</v>
      </c>
      <c r="B3018" t="s">
        <v>4919</v>
      </c>
      <c r="C3018" t="s">
        <v>487</v>
      </c>
      <c r="D3018" t="s">
        <v>3006</v>
      </c>
      <c r="E3018">
        <v>5</v>
      </c>
      <c r="F3018" s="8">
        <f>DATE(YEAR(project_c[[#This Row],[order_date]]),MONTH(project_c[[#This Row],[order_date]]),1)</f>
        <v>44136</v>
      </c>
      <c r="G3018" s="1">
        <v>44153</v>
      </c>
      <c r="H3018">
        <v>7</v>
      </c>
      <c r="I3018">
        <v>0.81</v>
      </c>
      <c r="J3018">
        <v>2.9</v>
      </c>
      <c r="K3018">
        <v>-1.1499999999999999</v>
      </c>
      <c r="L3018" t="s">
        <v>488</v>
      </c>
      <c r="M3018" t="s">
        <v>38</v>
      </c>
      <c r="N3018" t="s">
        <v>10</v>
      </c>
      <c r="O3018" t="s">
        <v>32</v>
      </c>
      <c r="P3018" t="s">
        <v>3007</v>
      </c>
      <c r="Q3018" t="s">
        <v>2522</v>
      </c>
      <c r="R3018" t="s">
        <v>2523</v>
      </c>
      <c r="S3018" t="s">
        <v>18</v>
      </c>
    </row>
    <row r="3019" spans="1:19" x14ac:dyDescent="0.35">
      <c r="A3019">
        <v>2425</v>
      </c>
      <c r="B3019" t="s">
        <v>4919</v>
      </c>
      <c r="C3019" t="s">
        <v>487</v>
      </c>
      <c r="D3019" t="s">
        <v>2741</v>
      </c>
      <c r="E3019">
        <v>3</v>
      </c>
      <c r="F3019" s="8">
        <f>DATE(YEAR(project_c[[#This Row],[order_date]]),MONTH(project_c[[#This Row],[order_date]]),1)</f>
        <v>44228</v>
      </c>
      <c r="G3019" s="1">
        <v>44245</v>
      </c>
      <c r="H3019">
        <v>4</v>
      </c>
      <c r="I3019">
        <v>0.15</v>
      </c>
      <c r="J3019">
        <v>7.38</v>
      </c>
      <c r="K3019">
        <v>6.93</v>
      </c>
      <c r="L3019" t="s">
        <v>488</v>
      </c>
      <c r="M3019" t="s">
        <v>38</v>
      </c>
      <c r="N3019" t="s">
        <v>10</v>
      </c>
      <c r="O3019" t="s">
        <v>32</v>
      </c>
      <c r="P3019" t="s">
        <v>2742</v>
      </c>
      <c r="Q3019" t="s">
        <v>2522</v>
      </c>
      <c r="R3019" t="s">
        <v>2534</v>
      </c>
      <c r="S3019" t="s">
        <v>18</v>
      </c>
    </row>
    <row r="3020" spans="1:19" x14ac:dyDescent="0.35">
      <c r="A3020">
        <v>3482</v>
      </c>
      <c r="B3020" t="s">
        <v>4920</v>
      </c>
      <c r="C3020" t="s">
        <v>487</v>
      </c>
      <c r="D3020" t="s">
        <v>4647</v>
      </c>
      <c r="E3020">
        <v>2</v>
      </c>
      <c r="F3020" s="8">
        <f>DATE(YEAR(project_c[[#This Row],[order_date]]),MONTH(project_c[[#This Row],[order_date]]),1)</f>
        <v>44501</v>
      </c>
      <c r="G3020" s="1">
        <v>44530</v>
      </c>
      <c r="H3020">
        <v>3</v>
      </c>
      <c r="I3020">
        <v>0.6</v>
      </c>
      <c r="J3020">
        <v>6.8319999999999999</v>
      </c>
      <c r="K3020">
        <v>5.6319999999999997</v>
      </c>
      <c r="L3020" t="s">
        <v>488</v>
      </c>
      <c r="M3020" t="s">
        <v>38</v>
      </c>
      <c r="N3020" t="s">
        <v>10</v>
      </c>
      <c r="O3020" t="s">
        <v>32</v>
      </c>
      <c r="P3020" t="s">
        <v>4648</v>
      </c>
      <c r="Q3020" t="s">
        <v>4250</v>
      </c>
      <c r="R3020" t="s">
        <v>4251</v>
      </c>
      <c r="S3020" t="s">
        <v>18</v>
      </c>
    </row>
    <row r="3021" spans="1:19" x14ac:dyDescent="0.35">
      <c r="A3021">
        <v>9180</v>
      </c>
      <c r="B3021" t="s">
        <v>4920</v>
      </c>
      <c r="C3021" t="s">
        <v>487</v>
      </c>
      <c r="D3021" t="s">
        <v>3668</v>
      </c>
      <c r="E3021">
        <v>14</v>
      </c>
      <c r="F3021" s="8">
        <f>DATE(YEAR(project_c[[#This Row],[order_date]]),MONTH(project_c[[#This Row],[order_date]]),1)</f>
        <v>45231</v>
      </c>
      <c r="G3021" s="1">
        <v>45240</v>
      </c>
      <c r="H3021">
        <v>1</v>
      </c>
      <c r="I3021">
        <v>0.44</v>
      </c>
      <c r="J3021">
        <v>30.702000000000002</v>
      </c>
      <c r="K3021">
        <v>24.542000000000002</v>
      </c>
      <c r="L3021" t="s">
        <v>488</v>
      </c>
      <c r="M3021" t="s">
        <v>38</v>
      </c>
      <c r="N3021" t="s">
        <v>10</v>
      </c>
      <c r="O3021" t="s">
        <v>32</v>
      </c>
      <c r="P3021" t="s">
        <v>3669</v>
      </c>
      <c r="Q3021" t="s">
        <v>2522</v>
      </c>
      <c r="R3021" t="s">
        <v>2523</v>
      </c>
      <c r="S3021" t="s">
        <v>18</v>
      </c>
    </row>
    <row r="3022" spans="1:19" x14ac:dyDescent="0.35">
      <c r="A3022">
        <v>9181</v>
      </c>
      <c r="B3022" t="s">
        <v>4920</v>
      </c>
      <c r="C3022" t="s">
        <v>487</v>
      </c>
      <c r="D3022" t="s">
        <v>2155</v>
      </c>
      <c r="E3022">
        <v>2</v>
      </c>
      <c r="F3022" s="8">
        <f>DATE(YEAR(project_c[[#This Row],[order_date]]),MONTH(project_c[[#This Row],[order_date]]),1)</f>
        <v>45231</v>
      </c>
      <c r="G3022" s="1">
        <v>45240</v>
      </c>
      <c r="H3022">
        <v>1</v>
      </c>
      <c r="I3022">
        <v>55.04</v>
      </c>
      <c r="J3022">
        <v>76.793999999999997</v>
      </c>
      <c r="K3022">
        <v>-33.286000000000001</v>
      </c>
      <c r="L3022" t="s">
        <v>488</v>
      </c>
      <c r="M3022" t="s">
        <v>38</v>
      </c>
      <c r="N3022" t="s">
        <v>10</v>
      </c>
      <c r="O3022" t="s">
        <v>32</v>
      </c>
      <c r="P3022" t="s">
        <v>2156</v>
      </c>
      <c r="Q3022" t="s">
        <v>1901</v>
      </c>
      <c r="R3022" t="s">
        <v>1938</v>
      </c>
      <c r="S3022" t="s">
        <v>18</v>
      </c>
    </row>
    <row r="3023" spans="1:19" x14ac:dyDescent="0.35">
      <c r="A3023">
        <v>9182</v>
      </c>
      <c r="B3023" t="s">
        <v>4920</v>
      </c>
      <c r="C3023" t="s">
        <v>487</v>
      </c>
      <c r="D3023" t="s">
        <v>1959</v>
      </c>
      <c r="E3023">
        <v>6</v>
      </c>
      <c r="F3023" s="8">
        <f>DATE(YEAR(project_c[[#This Row],[order_date]]),MONTH(project_c[[#This Row],[order_date]]),1)</f>
        <v>45231</v>
      </c>
      <c r="G3023" s="1">
        <v>45240</v>
      </c>
      <c r="H3023">
        <v>1</v>
      </c>
      <c r="I3023">
        <v>22.5</v>
      </c>
      <c r="J3023">
        <v>239.952</v>
      </c>
      <c r="K3023">
        <v>104.952</v>
      </c>
      <c r="L3023" t="s">
        <v>488</v>
      </c>
      <c r="M3023" t="s">
        <v>38</v>
      </c>
      <c r="N3023" t="s">
        <v>10</v>
      </c>
      <c r="O3023" t="s">
        <v>32</v>
      </c>
      <c r="P3023" t="s">
        <v>1960</v>
      </c>
      <c r="Q3023" t="s">
        <v>1901</v>
      </c>
      <c r="R3023" t="s">
        <v>1909</v>
      </c>
      <c r="S3023" t="s">
        <v>18</v>
      </c>
    </row>
    <row r="3024" spans="1:19" x14ac:dyDescent="0.35">
      <c r="A3024">
        <v>9183</v>
      </c>
      <c r="B3024" t="s">
        <v>4920</v>
      </c>
      <c r="C3024" t="s">
        <v>487</v>
      </c>
      <c r="D3024" t="s">
        <v>2143</v>
      </c>
      <c r="E3024">
        <v>2</v>
      </c>
      <c r="F3024" s="8">
        <f>DATE(YEAR(project_c[[#This Row],[order_date]]),MONTH(project_c[[#This Row],[order_date]]),1)</f>
        <v>45231</v>
      </c>
      <c r="G3024" s="1">
        <v>45240</v>
      </c>
      <c r="H3024">
        <v>1</v>
      </c>
      <c r="I3024">
        <v>7.56</v>
      </c>
      <c r="J3024">
        <v>201.584</v>
      </c>
      <c r="K3024">
        <v>186.464</v>
      </c>
      <c r="L3024" t="s">
        <v>488</v>
      </c>
      <c r="M3024" t="s">
        <v>38</v>
      </c>
      <c r="N3024" t="s">
        <v>10</v>
      </c>
      <c r="O3024" t="s">
        <v>32</v>
      </c>
      <c r="P3024" t="s">
        <v>2144</v>
      </c>
      <c r="Q3024" t="s">
        <v>1901</v>
      </c>
      <c r="R3024" t="s">
        <v>1902</v>
      </c>
      <c r="S3024" t="s">
        <v>18</v>
      </c>
    </row>
    <row r="3025" spans="1:19" x14ac:dyDescent="0.35">
      <c r="A3025">
        <v>9184</v>
      </c>
      <c r="B3025" t="s">
        <v>4920</v>
      </c>
      <c r="C3025" t="s">
        <v>487</v>
      </c>
      <c r="D3025" t="s">
        <v>4571</v>
      </c>
      <c r="E3025">
        <v>4</v>
      </c>
      <c r="F3025" s="8">
        <f>DATE(YEAR(project_c[[#This Row],[order_date]]),MONTH(project_c[[#This Row],[order_date]]),1)</f>
        <v>45231</v>
      </c>
      <c r="G3025" s="1">
        <v>45240</v>
      </c>
      <c r="H3025">
        <v>1</v>
      </c>
      <c r="I3025">
        <v>89.91</v>
      </c>
      <c r="J3025">
        <v>719.29600000000005</v>
      </c>
      <c r="K3025">
        <v>359.65600000000001</v>
      </c>
      <c r="L3025" t="s">
        <v>488</v>
      </c>
      <c r="M3025" t="s">
        <v>38</v>
      </c>
      <c r="N3025" t="s">
        <v>10</v>
      </c>
      <c r="O3025" t="s">
        <v>32</v>
      </c>
      <c r="P3025" t="s">
        <v>4572</v>
      </c>
      <c r="Q3025" t="s">
        <v>4250</v>
      </c>
      <c r="R3025" t="s">
        <v>4273</v>
      </c>
      <c r="S3025" t="s">
        <v>18</v>
      </c>
    </row>
    <row r="3026" spans="1:19" x14ac:dyDescent="0.35">
      <c r="A3026">
        <v>11098</v>
      </c>
      <c r="B3026" t="s">
        <v>4917</v>
      </c>
      <c r="C3026" t="s">
        <v>487</v>
      </c>
      <c r="D3026" t="s">
        <v>2153</v>
      </c>
      <c r="E3026">
        <v>2</v>
      </c>
      <c r="F3026" s="8">
        <f>DATE(YEAR(project_c[[#This Row],[order_date]]),MONTH(project_c[[#This Row],[order_date]]),1)</f>
        <v>45292</v>
      </c>
      <c r="G3026" s="1">
        <v>45298</v>
      </c>
      <c r="H3026">
        <v>4</v>
      </c>
      <c r="I3026">
        <v>40.96</v>
      </c>
      <c r="J3026">
        <v>209.90360000000001</v>
      </c>
      <c r="K3026">
        <v>127.9836</v>
      </c>
      <c r="L3026" t="s">
        <v>488</v>
      </c>
      <c r="M3026" t="s">
        <v>38</v>
      </c>
      <c r="N3026" t="s">
        <v>10</v>
      </c>
      <c r="O3026" t="s">
        <v>32</v>
      </c>
      <c r="P3026" t="s">
        <v>2154</v>
      </c>
      <c r="Q3026" t="s">
        <v>1901</v>
      </c>
      <c r="R3026" t="s">
        <v>1909</v>
      </c>
      <c r="S3026" t="s">
        <v>18</v>
      </c>
    </row>
    <row r="3027" spans="1:19" x14ac:dyDescent="0.35">
      <c r="A3027">
        <v>11227</v>
      </c>
      <c r="B3027" t="s">
        <v>4920</v>
      </c>
      <c r="C3027" t="s">
        <v>487</v>
      </c>
      <c r="D3027" t="s">
        <v>2153</v>
      </c>
      <c r="E3027">
        <v>2</v>
      </c>
      <c r="F3027" s="8">
        <f>DATE(YEAR(project_c[[#This Row],[order_date]]),MONTH(project_c[[#This Row],[order_date]]),1)</f>
        <v>45323</v>
      </c>
      <c r="G3027" s="1">
        <v>45330</v>
      </c>
      <c r="H3027">
        <v>4</v>
      </c>
      <c r="I3027">
        <v>40.96</v>
      </c>
      <c r="J3027">
        <v>209.90360000000001</v>
      </c>
      <c r="K3027">
        <v>127.9836</v>
      </c>
      <c r="L3027" t="s">
        <v>488</v>
      </c>
      <c r="M3027" t="s">
        <v>38</v>
      </c>
      <c r="N3027" t="s">
        <v>10</v>
      </c>
      <c r="O3027" t="s">
        <v>32</v>
      </c>
      <c r="P3027" t="s">
        <v>2154</v>
      </c>
      <c r="Q3027" t="s">
        <v>1901</v>
      </c>
      <c r="R3027" t="s">
        <v>1909</v>
      </c>
      <c r="S3027" t="s">
        <v>18</v>
      </c>
    </row>
    <row r="3028" spans="1:19" x14ac:dyDescent="0.35">
      <c r="A3028">
        <v>11966</v>
      </c>
      <c r="B3028" t="s">
        <v>4920</v>
      </c>
      <c r="C3028" t="s">
        <v>487</v>
      </c>
      <c r="D3028" t="s">
        <v>2153</v>
      </c>
      <c r="E3028">
        <v>5</v>
      </c>
      <c r="F3028" s="8">
        <f>DATE(YEAR(project_c[[#This Row],[order_date]]),MONTH(project_c[[#This Row],[order_date]]),1)</f>
        <v>45383</v>
      </c>
      <c r="G3028" s="1">
        <v>45412</v>
      </c>
      <c r="H3028">
        <v>2</v>
      </c>
      <c r="I3028">
        <v>40.96</v>
      </c>
      <c r="J3028">
        <v>524.75900000000001</v>
      </c>
      <c r="K3028">
        <v>319.959</v>
      </c>
      <c r="L3028" t="s">
        <v>488</v>
      </c>
      <c r="M3028" t="s">
        <v>38</v>
      </c>
      <c r="N3028" t="s">
        <v>10</v>
      </c>
      <c r="O3028" t="s">
        <v>32</v>
      </c>
      <c r="P3028" t="s">
        <v>2154</v>
      </c>
      <c r="Q3028" t="s">
        <v>1901</v>
      </c>
      <c r="R3028" t="s">
        <v>1909</v>
      </c>
      <c r="S3028" t="s">
        <v>18</v>
      </c>
    </row>
    <row r="3029" spans="1:19" x14ac:dyDescent="0.35">
      <c r="A3029">
        <v>12702</v>
      </c>
      <c r="B3029" t="s">
        <v>4918</v>
      </c>
      <c r="C3029" t="s">
        <v>487</v>
      </c>
      <c r="D3029" t="s">
        <v>2153</v>
      </c>
      <c r="E3029">
        <v>1</v>
      </c>
      <c r="F3029" s="8">
        <f>DATE(YEAR(project_c[[#This Row],[order_date]]),MONTH(project_c[[#This Row],[order_date]]),1)</f>
        <v>45474</v>
      </c>
      <c r="G3029" s="1">
        <v>45495</v>
      </c>
      <c r="H3029">
        <v>2</v>
      </c>
      <c r="I3029">
        <v>40.96</v>
      </c>
      <c r="J3029">
        <v>104.95180000000001</v>
      </c>
      <c r="K3029">
        <v>63.991799999999998</v>
      </c>
      <c r="L3029" t="s">
        <v>488</v>
      </c>
      <c r="M3029" t="s">
        <v>38</v>
      </c>
      <c r="N3029" t="s">
        <v>10</v>
      </c>
      <c r="O3029" t="s">
        <v>32</v>
      </c>
      <c r="P3029" t="s">
        <v>2154</v>
      </c>
      <c r="Q3029" t="s">
        <v>1901</v>
      </c>
      <c r="R3029" t="s">
        <v>1909</v>
      </c>
      <c r="S3029" t="s">
        <v>18</v>
      </c>
    </row>
    <row r="3030" spans="1:19" x14ac:dyDescent="0.35">
      <c r="A3030">
        <v>12771</v>
      </c>
      <c r="B3030" t="s">
        <v>4918</v>
      </c>
      <c r="C3030" t="s">
        <v>487</v>
      </c>
      <c r="D3030" t="s">
        <v>2153</v>
      </c>
      <c r="E3030">
        <v>2</v>
      </c>
      <c r="F3030" s="8">
        <f>DATE(YEAR(project_c[[#This Row],[order_date]]),MONTH(project_c[[#This Row],[order_date]]),1)</f>
        <v>45352</v>
      </c>
      <c r="G3030" s="1">
        <v>45362</v>
      </c>
      <c r="H3030">
        <v>4</v>
      </c>
      <c r="I3030">
        <v>40.96</v>
      </c>
      <c r="J3030">
        <v>209.90360000000001</v>
      </c>
      <c r="K3030">
        <v>127.9836</v>
      </c>
      <c r="L3030" t="s">
        <v>488</v>
      </c>
      <c r="M3030" t="s">
        <v>38</v>
      </c>
      <c r="N3030" t="s">
        <v>10</v>
      </c>
      <c r="O3030" t="s">
        <v>32</v>
      </c>
      <c r="P3030" t="s">
        <v>2154</v>
      </c>
      <c r="Q3030" t="s">
        <v>1901</v>
      </c>
      <c r="R3030" t="s">
        <v>1909</v>
      </c>
      <c r="S3030" t="s">
        <v>18</v>
      </c>
    </row>
    <row r="3031" spans="1:19" x14ac:dyDescent="0.35">
      <c r="A3031">
        <v>13107</v>
      </c>
      <c r="B3031" t="s">
        <v>4917</v>
      </c>
      <c r="C3031" t="s">
        <v>487</v>
      </c>
      <c r="D3031" t="s">
        <v>2153</v>
      </c>
      <c r="E3031">
        <v>2</v>
      </c>
      <c r="F3031" s="8">
        <f>DATE(YEAR(project_c[[#This Row],[order_date]]),MONTH(project_c[[#This Row],[order_date]]),1)</f>
        <v>45474</v>
      </c>
      <c r="G3031" s="1">
        <v>45498</v>
      </c>
      <c r="H3031">
        <v>4</v>
      </c>
      <c r="I3031">
        <v>40.96</v>
      </c>
      <c r="J3031">
        <v>209.90360000000001</v>
      </c>
      <c r="K3031">
        <v>127.9836</v>
      </c>
      <c r="L3031" t="s">
        <v>488</v>
      </c>
      <c r="M3031" t="s">
        <v>38</v>
      </c>
      <c r="N3031" t="s">
        <v>10</v>
      </c>
      <c r="O3031" t="s">
        <v>32</v>
      </c>
      <c r="P3031" t="s">
        <v>2154</v>
      </c>
      <c r="Q3031" t="s">
        <v>1901</v>
      </c>
      <c r="R3031" t="s">
        <v>1909</v>
      </c>
      <c r="S3031" t="s">
        <v>18</v>
      </c>
    </row>
    <row r="3032" spans="1:19" x14ac:dyDescent="0.35">
      <c r="A3032">
        <v>13459</v>
      </c>
      <c r="B3032" t="s">
        <v>4917</v>
      </c>
      <c r="C3032" t="s">
        <v>487</v>
      </c>
      <c r="D3032" t="s">
        <v>2153</v>
      </c>
      <c r="E3032">
        <v>1</v>
      </c>
      <c r="F3032" s="8">
        <f>DATE(YEAR(project_c[[#This Row],[order_date]]),MONTH(project_c[[#This Row],[order_date]]),1)</f>
        <v>45597</v>
      </c>
      <c r="G3032" s="1">
        <v>45622</v>
      </c>
      <c r="H3032">
        <v>1</v>
      </c>
      <c r="I3032">
        <v>40.96</v>
      </c>
      <c r="J3032">
        <v>104.95180000000001</v>
      </c>
      <c r="K3032">
        <v>63.991799999999998</v>
      </c>
      <c r="L3032" t="s">
        <v>488</v>
      </c>
      <c r="M3032" t="s">
        <v>38</v>
      </c>
      <c r="N3032" t="s">
        <v>10</v>
      </c>
      <c r="O3032" t="s">
        <v>32</v>
      </c>
      <c r="P3032" t="s">
        <v>2154</v>
      </c>
      <c r="Q3032" t="s">
        <v>1901</v>
      </c>
      <c r="R3032" t="s">
        <v>1909</v>
      </c>
      <c r="S3032" t="s">
        <v>18</v>
      </c>
    </row>
    <row r="3033" spans="1:19" x14ac:dyDescent="0.35">
      <c r="A3033">
        <v>406</v>
      </c>
      <c r="B3033" t="s">
        <v>4919</v>
      </c>
      <c r="C3033" t="s">
        <v>489</v>
      </c>
      <c r="D3033" t="s">
        <v>3198</v>
      </c>
      <c r="E3033">
        <v>9</v>
      </c>
      <c r="F3033" s="8">
        <f>DATE(YEAR(project_c[[#This Row],[order_date]]),MONTH(project_c[[#This Row],[order_date]]),1)</f>
        <v>43952</v>
      </c>
      <c r="G3033" s="1">
        <v>43970</v>
      </c>
      <c r="H3033">
        <v>4</v>
      </c>
      <c r="I3033">
        <v>0.51</v>
      </c>
      <c r="J3033">
        <v>11.52</v>
      </c>
      <c r="K3033">
        <v>6.93</v>
      </c>
      <c r="L3033" t="s">
        <v>490</v>
      </c>
      <c r="M3033" t="s">
        <v>9</v>
      </c>
      <c r="N3033" t="s">
        <v>10</v>
      </c>
      <c r="O3033" t="s">
        <v>17</v>
      </c>
      <c r="P3033" t="s">
        <v>3199</v>
      </c>
      <c r="Q3033" t="s">
        <v>2522</v>
      </c>
      <c r="R3033" t="s">
        <v>2523</v>
      </c>
      <c r="S3033" t="s">
        <v>18</v>
      </c>
    </row>
    <row r="3034" spans="1:19" x14ac:dyDescent="0.35">
      <c r="A3034">
        <v>2626</v>
      </c>
      <c r="B3034" t="s">
        <v>4918</v>
      </c>
      <c r="C3034" t="s">
        <v>489</v>
      </c>
      <c r="D3034" t="s">
        <v>3686</v>
      </c>
      <c r="E3034">
        <v>3</v>
      </c>
      <c r="F3034" s="8">
        <f>DATE(YEAR(project_c[[#This Row],[order_date]]),MONTH(project_c[[#This Row],[order_date]]),1)</f>
        <v>44256</v>
      </c>
      <c r="G3034" s="1">
        <v>44283</v>
      </c>
      <c r="H3034">
        <v>2</v>
      </c>
      <c r="I3034">
        <v>0.69</v>
      </c>
      <c r="J3034">
        <v>22.92</v>
      </c>
      <c r="K3034">
        <v>20.85</v>
      </c>
      <c r="L3034" t="s">
        <v>490</v>
      </c>
      <c r="M3034" t="s">
        <v>9</v>
      </c>
      <c r="N3034" t="s">
        <v>10</v>
      </c>
      <c r="O3034" t="s">
        <v>17</v>
      </c>
      <c r="P3034" t="s">
        <v>3687</v>
      </c>
      <c r="Q3034" t="s">
        <v>2522</v>
      </c>
      <c r="R3034" t="s">
        <v>2539</v>
      </c>
      <c r="S3034" t="s">
        <v>18</v>
      </c>
    </row>
    <row r="3035" spans="1:19" x14ac:dyDescent="0.35">
      <c r="A3035">
        <v>15125</v>
      </c>
      <c r="B3035" t="s">
        <v>4919</v>
      </c>
      <c r="C3035" t="s">
        <v>489</v>
      </c>
      <c r="D3035" t="s">
        <v>4825</v>
      </c>
      <c r="E3035">
        <v>1</v>
      </c>
      <c r="F3035" s="8">
        <f>DATE(YEAR(project_c[[#This Row],[order_date]]),MONTH(project_c[[#This Row],[order_date]]),1)</f>
        <v>44593</v>
      </c>
      <c r="G3035" s="1">
        <v>44606</v>
      </c>
      <c r="H3035">
        <v>1</v>
      </c>
      <c r="I3035">
        <v>5.2</v>
      </c>
      <c r="J3035">
        <v>18.186</v>
      </c>
      <c r="K3035">
        <v>12.986000000000001</v>
      </c>
      <c r="L3035" t="s">
        <v>490</v>
      </c>
      <c r="M3035" t="s">
        <v>9</v>
      </c>
      <c r="N3035" t="s">
        <v>10</v>
      </c>
      <c r="O3035" t="s">
        <v>17</v>
      </c>
      <c r="P3035" t="s">
        <v>4826</v>
      </c>
      <c r="Q3035" t="s">
        <v>4250</v>
      </c>
      <c r="R3035" t="s">
        <v>4251</v>
      </c>
      <c r="S3035" t="s">
        <v>18</v>
      </c>
    </row>
    <row r="3036" spans="1:19" x14ac:dyDescent="0.35">
      <c r="A3036">
        <v>15178</v>
      </c>
      <c r="B3036" t="s">
        <v>4919</v>
      </c>
      <c r="C3036" t="s">
        <v>489</v>
      </c>
      <c r="D3036" t="s">
        <v>2580</v>
      </c>
      <c r="E3036">
        <v>1</v>
      </c>
      <c r="F3036" s="8">
        <f>DATE(YEAR(project_c[[#This Row],[order_date]]),MONTH(project_c[[#This Row],[order_date]]),1)</f>
        <v>44652</v>
      </c>
      <c r="G3036" s="1">
        <v>44663</v>
      </c>
      <c r="H3036">
        <v>6</v>
      </c>
      <c r="I3036">
        <v>2.19</v>
      </c>
      <c r="J3036">
        <v>25.585000000000001</v>
      </c>
      <c r="K3036">
        <v>23.395</v>
      </c>
      <c r="L3036" t="s">
        <v>490</v>
      </c>
      <c r="M3036" t="s">
        <v>9</v>
      </c>
      <c r="N3036" t="s">
        <v>10</v>
      </c>
      <c r="O3036" t="s">
        <v>17</v>
      </c>
      <c r="P3036" t="s">
        <v>2581</v>
      </c>
      <c r="Q3036" t="s">
        <v>2522</v>
      </c>
      <c r="R3036" t="s">
        <v>2528</v>
      </c>
      <c r="S3036" t="s">
        <v>18</v>
      </c>
    </row>
    <row r="3037" spans="1:19" x14ac:dyDescent="0.35">
      <c r="A3037">
        <v>6952</v>
      </c>
      <c r="B3037" t="s">
        <v>4918</v>
      </c>
      <c r="C3037" t="s">
        <v>489</v>
      </c>
      <c r="D3037" t="s">
        <v>3298</v>
      </c>
      <c r="E3037">
        <v>3</v>
      </c>
      <c r="F3037" s="8">
        <f>DATE(YEAR(project_c[[#This Row],[order_date]]),MONTH(project_c[[#This Row],[order_date]]),1)</f>
        <v>44927</v>
      </c>
      <c r="G3037" s="1">
        <v>44953</v>
      </c>
      <c r="H3037">
        <v>3</v>
      </c>
      <c r="I3037">
        <v>2.2400000000000002</v>
      </c>
      <c r="J3037">
        <v>11.208</v>
      </c>
      <c r="K3037">
        <v>4.4880000000000004</v>
      </c>
      <c r="L3037" t="s">
        <v>490</v>
      </c>
      <c r="M3037" t="s">
        <v>9</v>
      </c>
      <c r="N3037" t="s">
        <v>10</v>
      </c>
      <c r="O3037" t="s">
        <v>17</v>
      </c>
      <c r="P3037" t="s">
        <v>3299</v>
      </c>
      <c r="Q3037" t="s">
        <v>2522</v>
      </c>
      <c r="R3037" t="s">
        <v>2528</v>
      </c>
      <c r="S3037" t="s">
        <v>18</v>
      </c>
    </row>
    <row r="3038" spans="1:19" x14ac:dyDescent="0.35">
      <c r="A3038">
        <v>6954</v>
      </c>
      <c r="B3038" t="s">
        <v>4918</v>
      </c>
      <c r="C3038" t="s">
        <v>489</v>
      </c>
      <c r="D3038" t="s">
        <v>1951</v>
      </c>
      <c r="E3038">
        <v>3</v>
      </c>
      <c r="F3038" s="8">
        <f>DATE(YEAR(project_c[[#This Row],[order_date]]),MONTH(project_c[[#This Row],[order_date]]),1)</f>
        <v>44927</v>
      </c>
      <c r="G3038" s="1">
        <v>44953</v>
      </c>
      <c r="H3038">
        <v>3</v>
      </c>
      <c r="I3038">
        <v>20.64</v>
      </c>
      <c r="J3038">
        <v>86.382000000000005</v>
      </c>
      <c r="K3038">
        <v>24.462</v>
      </c>
      <c r="L3038" t="s">
        <v>490</v>
      </c>
      <c r="M3038" t="s">
        <v>9</v>
      </c>
      <c r="N3038" t="s">
        <v>10</v>
      </c>
      <c r="O3038" t="s">
        <v>17</v>
      </c>
      <c r="P3038" t="s">
        <v>1952</v>
      </c>
      <c r="Q3038" t="s">
        <v>1901</v>
      </c>
      <c r="R3038" t="s">
        <v>1902</v>
      </c>
      <c r="S3038" t="s">
        <v>18</v>
      </c>
    </row>
    <row r="3039" spans="1:19" x14ac:dyDescent="0.35">
      <c r="A3039">
        <v>6953</v>
      </c>
      <c r="B3039" t="s">
        <v>4918</v>
      </c>
      <c r="C3039" t="s">
        <v>489</v>
      </c>
      <c r="D3039" t="s">
        <v>2360</v>
      </c>
      <c r="E3039">
        <v>3</v>
      </c>
      <c r="F3039" s="8">
        <f>DATE(YEAR(project_c[[#This Row],[order_date]]),MONTH(project_c[[#This Row],[order_date]]),1)</f>
        <v>44927</v>
      </c>
      <c r="G3039" s="1">
        <v>44953</v>
      </c>
      <c r="H3039">
        <v>3</v>
      </c>
      <c r="I3039">
        <v>0.53</v>
      </c>
      <c r="J3039">
        <v>21.024000000000001</v>
      </c>
      <c r="K3039">
        <v>19.434000000000001</v>
      </c>
      <c r="L3039" t="s">
        <v>490</v>
      </c>
      <c r="M3039" t="s">
        <v>9</v>
      </c>
      <c r="N3039" t="s">
        <v>10</v>
      </c>
      <c r="O3039" t="s">
        <v>17</v>
      </c>
      <c r="P3039" t="s">
        <v>2361</v>
      </c>
      <c r="Q3039" t="s">
        <v>1901</v>
      </c>
      <c r="R3039" t="s">
        <v>1902</v>
      </c>
      <c r="S3039" t="s">
        <v>18</v>
      </c>
    </row>
    <row r="3040" spans="1:19" x14ac:dyDescent="0.35">
      <c r="A3040">
        <v>10456</v>
      </c>
      <c r="B3040" t="s">
        <v>4918</v>
      </c>
      <c r="C3040" t="s">
        <v>489</v>
      </c>
      <c r="D3040" t="s">
        <v>3662</v>
      </c>
      <c r="E3040">
        <v>1</v>
      </c>
      <c r="F3040" s="8">
        <f>DATE(YEAR(project_c[[#This Row],[order_date]]),MONTH(project_c[[#This Row],[order_date]]),1)</f>
        <v>45352</v>
      </c>
      <c r="G3040" s="1">
        <v>45357</v>
      </c>
      <c r="H3040">
        <v>4</v>
      </c>
      <c r="I3040">
        <v>1.39</v>
      </c>
      <c r="J3040">
        <v>5.9942000000000002</v>
      </c>
      <c r="K3040">
        <v>4.6041999999999996</v>
      </c>
      <c r="L3040" t="s">
        <v>490</v>
      </c>
      <c r="M3040" t="s">
        <v>9</v>
      </c>
      <c r="N3040" t="s">
        <v>10</v>
      </c>
      <c r="O3040" t="s">
        <v>17</v>
      </c>
      <c r="P3040" t="s">
        <v>3663</v>
      </c>
      <c r="Q3040" t="s">
        <v>2522</v>
      </c>
      <c r="R3040" t="s">
        <v>2534</v>
      </c>
      <c r="S3040" t="s">
        <v>18</v>
      </c>
    </row>
    <row r="3041" spans="1:19" x14ac:dyDescent="0.35">
      <c r="A3041">
        <v>10472</v>
      </c>
      <c r="B3041" t="s">
        <v>4918</v>
      </c>
      <c r="C3041" t="s">
        <v>489</v>
      </c>
      <c r="D3041" t="s">
        <v>3662</v>
      </c>
      <c r="E3041">
        <v>4</v>
      </c>
      <c r="F3041" s="8">
        <f>DATE(YEAR(project_c[[#This Row],[order_date]]),MONTH(project_c[[#This Row],[order_date]]),1)</f>
        <v>45292</v>
      </c>
      <c r="G3041" s="1">
        <v>45306</v>
      </c>
      <c r="H3041">
        <v>3</v>
      </c>
      <c r="I3041">
        <v>1.39</v>
      </c>
      <c r="J3041">
        <v>23.976800000000001</v>
      </c>
      <c r="K3041">
        <v>18.416799999999999</v>
      </c>
      <c r="L3041" t="s">
        <v>490</v>
      </c>
      <c r="M3041" t="s">
        <v>9</v>
      </c>
      <c r="N3041" t="s">
        <v>10</v>
      </c>
      <c r="O3041" t="s">
        <v>17</v>
      </c>
      <c r="P3041" t="s">
        <v>3663</v>
      </c>
      <c r="Q3041" t="s">
        <v>2522</v>
      </c>
      <c r="R3041" t="s">
        <v>2534</v>
      </c>
      <c r="S3041" t="s">
        <v>18</v>
      </c>
    </row>
    <row r="3042" spans="1:19" x14ac:dyDescent="0.35">
      <c r="A3042">
        <v>10604</v>
      </c>
      <c r="B3042" t="s">
        <v>4918</v>
      </c>
      <c r="C3042" t="s">
        <v>489</v>
      </c>
      <c r="D3042" t="s">
        <v>3662</v>
      </c>
      <c r="E3042">
        <v>4</v>
      </c>
      <c r="F3042" s="8">
        <f>DATE(YEAR(project_c[[#This Row],[order_date]]),MONTH(project_c[[#This Row],[order_date]]),1)</f>
        <v>45352</v>
      </c>
      <c r="G3042" s="1">
        <v>45353</v>
      </c>
      <c r="H3042">
        <v>2</v>
      </c>
      <c r="I3042">
        <v>1.39</v>
      </c>
      <c r="J3042">
        <v>23.976800000000001</v>
      </c>
      <c r="K3042">
        <v>18.416799999999999</v>
      </c>
      <c r="L3042" t="s">
        <v>490</v>
      </c>
      <c r="M3042" t="s">
        <v>9</v>
      </c>
      <c r="N3042" t="s">
        <v>10</v>
      </c>
      <c r="O3042" t="s">
        <v>17</v>
      </c>
      <c r="P3042" t="s">
        <v>3663</v>
      </c>
      <c r="Q3042" t="s">
        <v>2522</v>
      </c>
      <c r="R3042" t="s">
        <v>2534</v>
      </c>
      <c r="S3042" t="s">
        <v>18</v>
      </c>
    </row>
    <row r="3043" spans="1:19" x14ac:dyDescent="0.35">
      <c r="A3043">
        <v>10740</v>
      </c>
      <c r="B3043" t="s">
        <v>4917</v>
      </c>
      <c r="C3043" t="s">
        <v>489</v>
      </c>
      <c r="D3043" t="s">
        <v>3662</v>
      </c>
      <c r="E3043">
        <v>5</v>
      </c>
      <c r="F3043" s="8">
        <f>DATE(YEAR(project_c[[#This Row],[order_date]]),MONTH(project_c[[#This Row],[order_date]]),1)</f>
        <v>45352</v>
      </c>
      <c r="G3043" s="1">
        <v>45373</v>
      </c>
      <c r="H3043">
        <v>2</v>
      </c>
      <c r="I3043">
        <v>1.39</v>
      </c>
      <c r="J3043">
        <v>29.971</v>
      </c>
      <c r="K3043">
        <v>23.021000000000001</v>
      </c>
      <c r="L3043" t="s">
        <v>490</v>
      </c>
      <c r="M3043" t="s">
        <v>9</v>
      </c>
      <c r="N3043" t="s">
        <v>10</v>
      </c>
      <c r="O3043" t="s">
        <v>17</v>
      </c>
      <c r="P3043" t="s">
        <v>3663</v>
      </c>
      <c r="Q3043" t="s">
        <v>2522</v>
      </c>
      <c r="R3043" t="s">
        <v>2534</v>
      </c>
      <c r="S3043" t="s">
        <v>18</v>
      </c>
    </row>
    <row r="3044" spans="1:19" x14ac:dyDescent="0.35">
      <c r="A3044">
        <v>10800</v>
      </c>
      <c r="B3044" t="s">
        <v>4917</v>
      </c>
      <c r="C3044" t="s">
        <v>489</v>
      </c>
      <c r="D3044" t="s">
        <v>3662</v>
      </c>
      <c r="E3044">
        <v>3</v>
      </c>
      <c r="F3044" s="8">
        <f>DATE(YEAR(project_c[[#This Row],[order_date]]),MONTH(project_c[[#This Row],[order_date]]),1)</f>
        <v>45352</v>
      </c>
      <c r="G3044" s="1">
        <v>45362</v>
      </c>
      <c r="H3044">
        <v>1</v>
      </c>
      <c r="I3044">
        <v>1.39</v>
      </c>
      <c r="J3044">
        <v>17.982600000000001</v>
      </c>
      <c r="K3044">
        <v>13.8126</v>
      </c>
      <c r="L3044" t="s">
        <v>490</v>
      </c>
      <c r="M3044" t="s">
        <v>9</v>
      </c>
      <c r="N3044" t="s">
        <v>10</v>
      </c>
      <c r="O3044" t="s">
        <v>17</v>
      </c>
      <c r="P3044" t="s">
        <v>3663</v>
      </c>
      <c r="Q3044" t="s">
        <v>2522</v>
      </c>
      <c r="R3044" t="s">
        <v>2534</v>
      </c>
      <c r="S3044" t="s">
        <v>18</v>
      </c>
    </row>
    <row r="3045" spans="1:19" x14ac:dyDescent="0.35">
      <c r="A3045">
        <v>11056</v>
      </c>
      <c r="B3045" t="s">
        <v>4917</v>
      </c>
      <c r="C3045" t="s">
        <v>489</v>
      </c>
      <c r="D3045" t="s">
        <v>3662</v>
      </c>
      <c r="E3045">
        <v>1</v>
      </c>
      <c r="F3045" s="8">
        <f>DATE(YEAR(project_c[[#This Row],[order_date]]),MONTH(project_c[[#This Row],[order_date]]),1)</f>
        <v>45292</v>
      </c>
      <c r="G3045" s="1">
        <v>45311</v>
      </c>
      <c r="H3045">
        <v>2</v>
      </c>
      <c r="I3045">
        <v>1.39</v>
      </c>
      <c r="J3045">
        <v>5.9942000000000002</v>
      </c>
      <c r="K3045">
        <v>4.6041999999999996</v>
      </c>
      <c r="L3045" t="s">
        <v>490</v>
      </c>
      <c r="M3045" t="s">
        <v>9</v>
      </c>
      <c r="N3045" t="s">
        <v>10</v>
      </c>
      <c r="O3045" t="s">
        <v>17</v>
      </c>
      <c r="P3045" t="s">
        <v>3663</v>
      </c>
      <c r="Q3045" t="s">
        <v>2522</v>
      </c>
      <c r="R3045" t="s">
        <v>2534</v>
      </c>
      <c r="S3045" t="s">
        <v>18</v>
      </c>
    </row>
    <row r="3046" spans="1:19" x14ac:dyDescent="0.35">
      <c r="A3046">
        <v>11471</v>
      </c>
      <c r="B3046" t="s">
        <v>4918</v>
      </c>
      <c r="C3046" t="s">
        <v>489</v>
      </c>
      <c r="D3046" t="s">
        <v>3662</v>
      </c>
      <c r="E3046">
        <v>5</v>
      </c>
      <c r="F3046" s="8">
        <f>DATE(YEAR(project_c[[#This Row],[order_date]]),MONTH(project_c[[#This Row],[order_date]]),1)</f>
        <v>45323</v>
      </c>
      <c r="G3046" s="1">
        <v>45332</v>
      </c>
      <c r="H3046">
        <v>3</v>
      </c>
      <c r="I3046">
        <v>1.39</v>
      </c>
      <c r="J3046">
        <v>29.971</v>
      </c>
      <c r="K3046">
        <v>23.021000000000001</v>
      </c>
      <c r="L3046" t="s">
        <v>490</v>
      </c>
      <c r="M3046" t="s">
        <v>9</v>
      </c>
      <c r="N3046" t="s">
        <v>10</v>
      </c>
      <c r="O3046" t="s">
        <v>17</v>
      </c>
      <c r="P3046" t="s">
        <v>3663</v>
      </c>
      <c r="Q3046" t="s">
        <v>2522</v>
      </c>
      <c r="R3046" t="s">
        <v>2534</v>
      </c>
      <c r="S3046" t="s">
        <v>18</v>
      </c>
    </row>
    <row r="3047" spans="1:19" x14ac:dyDescent="0.35">
      <c r="A3047">
        <v>11772</v>
      </c>
      <c r="B3047" t="s">
        <v>4917</v>
      </c>
      <c r="C3047" t="s">
        <v>489</v>
      </c>
      <c r="D3047" t="s">
        <v>3662</v>
      </c>
      <c r="E3047">
        <v>3</v>
      </c>
      <c r="F3047" s="8">
        <f>DATE(YEAR(project_c[[#This Row],[order_date]]),MONTH(project_c[[#This Row],[order_date]]),1)</f>
        <v>45536</v>
      </c>
      <c r="G3047" s="1">
        <v>45543</v>
      </c>
      <c r="H3047">
        <v>5</v>
      </c>
      <c r="I3047">
        <v>1.39</v>
      </c>
      <c r="J3047">
        <v>17.982600000000001</v>
      </c>
      <c r="K3047">
        <v>13.8126</v>
      </c>
      <c r="L3047" t="s">
        <v>490</v>
      </c>
      <c r="M3047" t="s">
        <v>9</v>
      </c>
      <c r="N3047" t="s">
        <v>10</v>
      </c>
      <c r="O3047" t="s">
        <v>17</v>
      </c>
      <c r="P3047" t="s">
        <v>3663</v>
      </c>
      <c r="Q3047" t="s">
        <v>2522</v>
      </c>
      <c r="R3047" t="s">
        <v>2534</v>
      </c>
      <c r="S3047" t="s">
        <v>18</v>
      </c>
    </row>
    <row r="3048" spans="1:19" x14ac:dyDescent="0.35">
      <c r="A3048">
        <v>11816</v>
      </c>
      <c r="B3048" t="s">
        <v>4920</v>
      </c>
      <c r="C3048" t="s">
        <v>489</v>
      </c>
      <c r="D3048" t="s">
        <v>3662</v>
      </c>
      <c r="E3048">
        <v>5</v>
      </c>
      <c r="F3048" s="8">
        <f>DATE(YEAR(project_c[[#This Row],[order_date]]),MONTH(project_c[[#This Row],[order_date]]),1)</f>
        <v>45505</v>
      </c>
      <c r="G3048" s="1">
        <v>45522</v>
      </c>
      <c r="H3048">
        <v>5</v>
      </c>
      <c r="I3048">
        <v>1.39</v>
      </c>
      <c r="J3048">
        <v>29.971</v>
      </c>
      <c r="K3048">
        <v>23.021000000000001</v>
      </c>
      <c r="L3048" t="s">
        <v>490</v>
      </c>
      <c r="M3048" t="s">
        <v>9</v>
      </c>
      <c r="N3048" t="s">
        <v>10</v>
      </c>
      <c r="O3048" t="s">
        <v>17</v>
      </c>
      <c r="P3048" t="s">
        <v>3663</v>
      </c>
      <c r="Q3048" t="s">
        <v>2522</v>
      </c>
      <c r="R3048" t="s">
        <v>2534</v>
      </c>
      <c r="S3048" t="s">
        <v>18</v>
      </c>
    </row>
    <row r="3049" spans="1:19" x14ac:dyDescent="0.35">
      <c r="A3049">
        <v>11868</v>
      </c>
      <c r="B3049" t="s">
        <v>4917</v>
      </c>
      <c r="C3049" t="s">
        <v>489</v>
      </c>
      <c r="D3049" t="s">
        <v>3662</v>
      </c>
      <c r="E3049">
        <v>3</v>
      </c>
      <c r="F3049" s="8">
        <f>DATE(YEAR(project_c[[#This Row],[order_date]]),MONTH(project_c[[#This Row],[order_date]]),1)</f>
        <v>45383</v>
      </c>
      <c r="G3049" s="1">
        <v>45409</v>
      </c>
      <c r="H3049">
        <v>3</v>
      </c>
      <c r="I3049">
        <v>1.39</v>
      </c>
      <c r="J3049">
        <v>17.982600000000001</v>
      </c>
      <c r="K3049">
        <v>13.8126</v>
      </c>
      <c r="L3049" t="s">
        <v>490</v>
      </c>
      <c r="M3049" t="s">
        <v>9</v>
      </c>
      <c r="N3049" t="s">
        <v>10</v>
      </c>
      <c r="O3049" t="s">
        <v>17</v>
      </c>
      <c r="P3049" t="s">
        <v>3663</v>
      </c>
      <c r="Q3049" t="s">
        <v>2522</v>
      </c>
      <c r="R3049" t="s">
        <v>2534</v>
      </c>
      <c r="S3049" t="s">
        <v>18</v>
      </c>
    </row>
    <row r="3050" spans="1:19" x14ac:dyDescent="0.35">
      <c r="A3050">
        <v>12200</v>
      </c>
      <c r="B3050" t="s">
        <v>4918</v>
      </c>
      <c r="C3050" t="s">
        <v>489</v>
      </c>
      <c r="D3050" t="s">
        <v>3662</v>
      </c>
      <c r="E3050">
        <v>5</v>
      </c>
      <c r="F3050" s="8">
        <f>DATE(YEAR(project_c[[#This Row],[order_date]]),MONTH(project_c[[#This Row],[order_date]]),1)</f>
        <v>45444</v>
      </c>
      <c r="G3050" s="1">
        <v>45452</v>
      </c>
      <c r="H3050">
        <v>3</v>
      </c>
      <c r="I3050">
        <v>1.39</v>
      </c>
      <c r="J3050">
        <v>29.971</v>
      </c>
      <c r="K3050">
        <v>23.021000000000001</v>
      </c>
      <c r="L3050" t="s">
        <v>490</v>
      </c>
      <c r="M3050" t="s">
        <v>9</v>
      </c>
      <c r="N3050" t="s">
        <v>10</v>
      </c>
      <c r="O3050" t="s">
        <v>17</v>
      </c>
      <c r="P3050" t="s">
        <v>3663</v>
      </c>
      <c r="Q3050" t="s">
        <v>2522</v>
      </c>
      <c r="R3050" t="s">
        <v>2534</v>
      </c>
      <c r="S3050" t="s">
        <v>18</v>
      </c>
    </row>
    <row r="3051" spans="1:19" x14ac:dyDescent="0.35">
      <c r="A3051">
        <v>12893</v>
      </c>
      <c r="B3051" t="s">
        <v>4920</v>
      </c>
      <c r="C3051" t="s">
        <v>489</v>
      </c>
      <c r="D3051" t="s">
        <v>3662</v>
      </c>
      <c r="E3051">
        <v>2</v>
      </c>
      <c r="F3051" s="8">
        <f>DATE(YEAR(project_c[[#This Row],[order_date]]),MONTH(project_c[[#This Row],[order_date]]),1)</f>
        <v>45566</v>
      </c>
      <c r="G3051" s="1">
        <v>45572</v>
      </c>
      <c r="H3051">
        <v>2</v>
      </c>
      <c r="I3051">
        <v>1.39</v>
      </c>
      <c r="J3051">
        <v>11.9884</v>
      </c>
      <c r="K3051">
        <v>9.2083999999999993</v>
      </c>
      <c r="L3051" t="s">
        <v>490</v>
      </c>
      <c r="M3051" t="s">
        <v>9</v>
      </c>
      <c r="N3051" t="s">
        <v>10</v>
      </c>
      <c r="O3051" t="s">
        <v>17</v>
      </c>
      <c r="P3051" t="s">
        <v>3663</v>
      </c>
      <c r="Q3051" t="s">
        <v>2522</v>
      </c>
      <c r="R3051" t="s">
        <v>2534</v>
      </c>
      <c r="S3051" t="s">
        <v>18</v>
      </c>
    </row>
    <row r="3052" spans="1:19" x14ac:dyDescent="0.35">
      <c r="A3052">
        <v>13484</v>
      </c>
      <c r="B3052" t="s">
        <v>4917</v>
      </c>
      <c r="C3052" t="s">
        <v>489</v>
      </c>
      <c r="D3052" t="s">
        <v>3662</v>
      </c>
      <c r="E3052">
        <v>2</v>
      </c>
      <c r="F3052" s="8">
        <f>DATE(YEAR(project_c[[#This Row],[order_date]]),MONTH(project_c[[#This Row],[order_date]]),1)</f>
        <v>45536</v>
      </c>
      <c r="G3052" s="1">
        <v>45562</v>
      </c>
      <c r="H3052">
        <v>4</v>
      </c>
      <c r="I3052">
        <v>1.39</v>
      </c>
      <c r="J3052">
        <v>11.9884</v>
      </c>
      <c r="K3052">
        <v>9.2083999999999993</v>
      </c>
      <c r="L3052" t="s">
        <v>490</v>
      </c>
      <c r="M3052" t="s">
        <v>9</v>
      </c>
      <c r="N3052" t="s">
        <v>10</v>
      </c>
      <c r="O3052" t="s">
        <v>17</v>
      </c>
      <c r="P3052" t="s">
        <v>3663</v>
      </c>
      <c r="Q3052" t="s">
        <v>2522</v>
      </c>
      <c r="R3052" t="s">
        <v>2534</v>
      </c>
      <c r="S3052" t="s">
        <v>18</v>
      </c>
    </row>
    <row r="3053" spans="1:19" x14ac:dyDescent="0.35">
      <c r="A3053">
        <v>14239</v>
      </c>
      <c r="B3053" t="s">
        <v>4917</v>
      </c>
      <c r="C3053" t="s">
        <v>489</v>
      </c>
      <c r="D3053" t="s">
        <v>3662</v>
      </c>
      <c r="E3053">
        <v>1</v>
      </c>
      <c r="F3053" s="8">
        <f>DATE(YEAR(project_c[[#This Row],[order_date]]),MONTH(project_c[[#This Row],[order_date]]),1)</f>
        <v>45627</v>
      </c>
      <c r="G3053" s="1">
        <v>45629</v>
      </c>
      <c r="H3053">
        <v>2</v>
      </c>
      <c r="I3053">
        <v>1.39</v>
      </c>
      <c r="J3053">
        <v>5.9942000000000002</v>
      </c>
      <c r="K3053">
        <v>4.6041999999999996</v>
      </c>
      <c r="L3053" t="s">
        <v>490</v>
      </c>
      <c r="M3053" t="s">
        <v>9</v>
      </c>
      <c r="N3053" t="s">
        <v>10</v>
      </c>
      <c r="O3053" t="s">
        <v>17</v>
      </c>
      <c r="P3053" t="s">
        <v>3663</v>
      </c>
      <c r="Q3053" t="s">
        <v>2522</v>
      </c>
      <c r="R3053" t="s">
        <v>2534</v>
      </c>
      <c r="S3053" t="s">
        <v>18</v>
      </c>
    </row>
    <row r="3054" spans="1:19" x14ac:dyDescent="0.35">
      <c r="A3054">
        <v>1369</v>
      </c>
      <c r="B3054" t="s">
        <v>4919</v>
      </c>
      <c r="C3054" t="s">
        <v>491</v>
      </c>
      <c r="D3054" t="s">
        <v>3126</v>
      </c>
      <c r="E3054">
        <v>3</v>
      </c>
      <c r="F3054" s="8">
        <f>DATE(YEAR(project_c[[#This Row],[order_date]]),MONTH(project_c[[#This Row],[order_date]]),1)</f>
        <v>43952</v>
      </c>
      <c r="G3054" s="1">
        <v>43981</v>
      </c>
      <c r="H3054">
        <v>6</v>
      </c>
      <c r="I3054">
        <v>1.96</v>
      </c>
      <c r="J3054">
        <v>10.89</v>
      </c>
      <c r="K3054">
        <v>5.01</v>
      </c>
      <c r="L3054" t="s">
        <v>492</v>
      </c>
      <c r="M3054" t="s">
        <v>38</v>
      </c>
      <c r="N3054" t="s">
        <v>10</v>
      </c>
      <c r="O3054" t="s">
        <v>32</v>
      </c>
      <c r="P3054" t="s">
        <v>3127</v>
      </c>
      <c r="Q3054" t="s">
        <v>2522</v>
      </c>
      <c r="R3054" t="s">
        <v>2542</v>
      </c>
      <c r="S3054" t="s">
        <v>18</v>
      </c>
    </row>
    <row r="3055" spans="1:19" x14ac:dyDescent="0.35">
      <c r="A3055">
        <v>407</v>
      </c>
      <c r="B3055" t="s">
        <v>4919</v>
      </c>
      <c r="C3055" t="s">
        <v>491</v>
      </c>
      <c r="D3055" t="s">
        <v>4052</v>
      </c>
      <c r="E3055">
        <v>3</v>
      </c>
      <c r="F3055" s="8">
        <f>DATE(YEAR(project_c[[#This Row],[order_date]]),MONTH(project_c[[#This Row],[order_date]]),1)</f>
        <v>44166</v>
      </c>
      <c r="G3055" s="1">
        <v>44178</v>
      </c>
      <c r="H3055">
        <v>4</v>
      </c>
      <c r="I3055">
        <v>0.94</v>
      </c>
      <c r="J3055">
        <v>2.2919999999999998</v>
      </c>
      <c r="K3055">
        <v>-0.52800000000000002</v>
      </c>
      <c r="L3055" t="s">
        <v>492</v>
      </c>
      <c r="M3055" t="s">
        <v>38</v>
      </c>
      <c r="N3055" t="s">
        <v>10</v>
      </c>
      <c r="O3055" t="s">
        <v>32</v>
      </c>
      <c r="P3055" t="s">
        <v>4053</v>
      </c>
      <c r="Q3055" t="s">
        <v>2522</v>
      </c>
      <c r="R3055" t="s">
        <v>2523</v>
      </c>
      <c r="S3055" t="s">
        <v>18</v>
      </c>
    </row>
    <row r="3056" spans="1:19" x14ac:dyDescent="0.35">
      <c r="A3056">
        <v>6064</v>
      </c>
      <c r="B3056" t="s">
        <v>4919</v>
      </c>
      <c r="C3056" t="s">
        <v>491</v>
      </c>
      <c r="D3056" t="s">
        <v>2570</v>
      </c>
      <c r="E3056">
        <v>6</v>
      </c>
      <c r="F3056" s="8">
        <f>DATE(YEAR(project_c[[#This Row],[order_date]]),MONTH(project_c[[#This Row],[order_date]]),1)</f>
        <v>44896</v>
      </c>
      <c r="G3056" s="1">
        <v>44899</v>
      </c>
      <c r="H3056">
        <v>4</v>
      </c>
      <c r="I3056">
        <v>2.48</v>
      </c>
      <c r="J3056">
        <v>212.88</v>
      </c>
      <c r="K3056">
        <v>198</v>
      </c>
      <c r="L3056" t="s">
        <v>492</v>
      </c>
      <c r="M3056" t="s">
        <v>38</v>
      </c>
      <c r="N3056" t="s">
        <v>10</v>
      </c>
      <c r="O3056" t="s">
        <v>32</v>
      </c>
      <c r="P3056" t="s">
        <v>2571</v>
      </c>
      <c r="Q3056" t="s">
        <v>2522</v>
      </c>
      <c r="R3056" t="s">
        <v>2559</v>
      </c>
      <c r="S3056" t="s">
        <v>18</v>
      </c>
    </row>
    <row r="3057" spans="1:19" x14ac:dyDescent="0.35">
      <c r="A3057">
        <v>9105</v>
      </c>
      <c r="B3057" t="s">
        <v>4919</v>
      </c>
      <c r="C3057" t="s">
        <v>491</v>
      </c>
      <c r="D3057" t="s">
        <v>3870</v>
      </c>
      <c r="E3057">
        <v>8</v>
      </c>
      <c r="F3057" s="8">
        <f>DATE(YEAR(project_c[[#This Row],[order_date]]),MONTH(project_c[[#This Row],[order_date]]),1)</f>
        <v>45200</v>
      </c>
      <c r="G3057" s="1">
        <v>45200</v>
      </c>
      <c r="H3057">
        <v>7</v>
      </c>
      <c r="I3057">
        <v>5.17</v>
      </c>
      <c r="J3057">
        <v>91.84</v>
      </c>
      <c r="K3057">
        <v>50.48</v>
      </c>
      <c r="L3057" t="s">
        <v>492</v>
      </c>
      <c r="M3057" t="s">
        <v>38</v>
      </c>
      <c r="N3057" t="s">
        <v>10</v>
      </c>
      <c r="O3057" t="s">
        <v>32</v>
      </c>
      <c r="P3057" t="s">
        <v>3871</v>
      </c>
      <c r="Q3057" t="s">
        <v>2522</v>
      </c>
      <c r="R3057" t="s">
        <v>2542</v>
      </c>
      <c r="S3057" t="s">
        <v>18</v>
      </c>
    </row>
    <row r="3058" spans="1:19" x14ac:dyDescent="0.35">
      <c r="A3058">
        <v>9106</v>
      </c>
      <c r="B3058" t="s">
        <v>4919</v>
      </c>
      <c r="C3058" t="s">
        <v>491</v>
      </c>
      <c r="D3058" t="s">
        <v>3006</v>
      </c>
      <c r="E3058">
        <v>7</v>
      </c>
      <c r="F3058" s="8">
        <f>DATE(YEAR(project_c[[#This Row],[order_date]]),MONTH(project_c[[#This Row],[order_date]]),1)</f>
        <v>45200</v>
      </c>
      <c r="G3058" s="1">
        <v>45200</v>
      </c>
      <c r="H3058">
        <v>7</v>
      </c>
      <c r="I3058">
        <v>0.81</v>
      </c>
      <c r="J3058">
        <v>16.239999999999998</v>
      </c>
      <c r="K3058">
        <v>10.57</v>
      </c>
      <c r="L3058" t="s">
        <v>492</v>
      </c>
      <c r="M3058" t="s">
        <v>38</v>
      </c>
      <c r="N3058" t="s">
        <v>10</v>
      </c>
      <c r="O3058" t="s">
        <v>32</v>
      </c>
      <c r="P3058" t="s">
        <v>3007</v>
      </c>
      <c r="Q3058" t="s">
        <v>2522</v>
      </c>
      <c r="R3058" t="s">
        <v>2523</v>
      </c>
      <c r="S3058" t="s">
        <v>18</v>
      </c>
    </row>
    <row r="3059" spans="1:19" x14ac:dyDescent="0.35">
      <c r="A3059">
        <v>9107</v>
      </c>
      <c r="B3059" t="s">
        <v>4919</v>
      </c>
      <c r="C3059" t="s">
        <v>491</v>
      </c>
      <c r="D3059" t="s">
        <v>3546</v>
      </c>
      <c r="E3059">
        <v>3</v>
      </c>
      <c r="F3059" s="8">
        <f>DATE(YEAR(project_c[[#This Row],[order_date]]),MONTH(project_c[[#This Row],[order_date]]),1)</f>
        <v>45200</v>
      </c>
      <c r="G3059" s="1">
        <v>45200</v>
      </c>
      <c r="H3059">
        <v>7</v>
      </c>
      <c r="I3059">
        <v>1.81</v>
      </c>
      <c r="J3059">
        <v>19.440000000000001</v>
      </c>
      <c r="K3059">
        <v>14.01</v>
      </c>
      <c r="L3059" t="s">
        <v>492</v>
      </c>
      <c r="M3059" t="s">
        <v>38</v>
      </c>
      <c r="N3059" t="s">
        <v>10</v>
      </c>
      <c r="O3059" t="s">
        <v>32</v>
      </c>
      <c r="P3059" t="s">
        <v>3547</v>
      </c>
      <c r="Q3059" t="s">
        <v>2522</v>
      </c>
      <c r="R3059" t="s">
        <v>2542</v>
      </c>
      <c r="S3059" t="s">
        <v>18</v>
      </c>
    </row>
    <row r="3060" spans="1:19" x14ac:dyDescent="0.35">
      <c r="A3060">
        <v>9108</v>
      </c>
      <c r="B3060" t="s">
        <v>4919</v>
      </c>
      <c r="C3060" t="s">
        <v>491</v>
      </c>
      <c r="D3060" t="s">
        <v>4487</v>
      </c>
      <c r="E3060">
        <v>3</v>
      </c>
      <c r="F3060" s="8">
        <f>DATE(YEAR(project_c[[#This Row],[order_date]]),MONTH(project_c[[#This Row],[order_date]]),1)</f>
        <v>45200</v>
      </c>
      <c r="G3060" s="1">
        <v>45200</v>
      </c>
      <c r="H3060">
        <v>7</v>
      </c>
      <c r="I3060">
        <v>53.95</v>
      </c>
      <c r="J3060">
        <v>315.81599999999997</v>
      </c>
      <c r="K3060">
        <v>153.96600000000001</v>
      </c>
      <c r="L3060" t="s">
        <v>492</v>
      </c>
      <c r="M3060" t="s">
        <v>38</v>
      </c>
      <c r="N3060" t="s">
        <v>10</v>
      </c>
      <c r="O3060" t="s">
        <v>32</v>
      </c>
      <c r="P3060" t="s">
        <v>4488</v>
      </c>
      <c r="Q3060" t="s">
        <v>4250</v>
      </c>
      <c r="R3060" t="s">
        <v>4273</v>
      </c>
      <c r="S3060" t="s">
        <v>18</v>
      </c>
    </row>
    <row r="3061" spans="1:19" x14ac:dyDescent="0.35">
      <c r="A3061">
        <v>10687</v>
      </c>
      <c r="B3061" t="s">
        <v>4918</v>
      </c>
      <c r="C3061" t="s">
        <v>491</v>
      </c>
      <c r="D3061" t="s">
        <v>3372</v>
      </c>
      <c r="E3061">
        <v>2</v>
      </c>
      <c r="F3061" s="8">
        <f>DATE(YEAR(project_c[[#This Row],[order_date]]),MONTH(project_c[[#This Row],[order_date]]),1)</f>
        <v>45352</v>
      </c>
      <c r="G3061" s="1">
        <v>45352</v>
      </c>
      <c r="H3061">
        <v>2</v>
      </c>
      <c r="I3061">
        <v>2.75</v>
      </c>
      <c r="J3061">
        <v>8.4952000000000005</v>
      </c>
      <c r="K3061">
        <v>2.9952000000000001</v>
      </c>
      <c r="L3061" t="s">
        <v>492</v>
      </c>
      <c r="M3061" t="s">
        <v>38</v>
      </c>
      <c r="N3061" t="s">
        <v>10</v>
      </c>
      <c r="O3061" t="s">
        <v>32</v>
      </c>
      <c r="P3061" t="s">
        <v>3373</v>
      </c>
      <c r="Q3061" t="s">
        <v>2522</v>
      </c>
      <c r="R3061" t="s">
        <v>2542</v>
      </c>
      <c r="S3061" t="s">
        <v>18</v>
      </c>
    </row>
    <row r="3062" spans="1:19" x14ac:dyDescent="0.35">
      <c r="A3062">
        <v>10957</v>
      </c>
      <c r="B3062" t="s">
        <v>4920</v>
      </c>
      <c r="C3062" t="s">
        <v>491</v>
      </c>
      <c r="D3062" t="s">
        <v>3372</v>
      </c>
      <c r="E3062">
        <v>2</v>
      </c>
      <c r="F3062" s="8">
        <f>DATE(YEAR(project_c[[#This Row],[order_date]]),MONTH(project_c[[#This Row],[order_date]]),1)</f>
        <v>45323</v>
      </c>
      <c r="G3062" s="1">
        <v>45344</v>
      </c>
      <c r="H3062">
        <v>4</v>
      </c>
      <c r="I3062">
        <v>2.75</v>
      </c>
      <c r="J3062">
        <v>8.4952000000000005</v>
      </c>
      <c r="K3062">
        <v>2.9952000000000001</v>
      </c>
      <c r="L3062" t="s">
        <v>492</v>
      </c>
      <c r="M3062" t="s">
        <v>38</v>
      </c>
      <c r="N3062" t="s">
        <v>10</v>
      </c>
      <c r="O3062" t="s">
        <v>32</v>
      </c>
      <c r="P3062" t="s">
        <v>3373</v>
      </c>
      <c r="Q3062" t="s">
        <v>2522</v>
      </c>
      <c r="R3062" t="s">
        <v>2542</v>
      </c>
      <c r="S3062" t="s">
        <v>18</v>
      </c>
    </row>
    <row r="3063" spans="1:19" x14ac:dyDescent="0.35">
      <c r="A3063">
        <v>11185</v>
      </c>
      <c r="B3063" t="s">
        <v>4917</v>
      </c>
      <c r="C3063" t="s">
        <v>491</v>
      </c>
      <c r="D3063" t="s">
        <v>3372</v>
      </c>
      <c r="E3063">
        <v>2</v>
      </c>
      <c r="F3063" s="8">
        <f>DATE(YEAR(project_c[[#This Row],[order_date]]),MONTH(project_c[[#This Row],[order_date]]),1)</f>
        <v>45352</v>
      </c>
      <c r="G3063" s="1">
        <v>45360</v>
      </c>
      <c r="H3063">
        <v>1</v>
      </c>
      <c r="I3063">
        <v>2.75</v>
      </c>
      <c r="J3063">
        <v>8.4952000000000005</v>
      </c>
      <c r="K3063">
        <v>2.9952000000000001</v>
      </c>
      <c r="L3063" t="s">
        <v>492</v>
      </c>
      <c r="M3063" t="s">
        <v>38</v>
      </c>
      <c r="N3063" t="s">
        <v>10</v>
      </c>
      <c r="O3063" t="s">
        <v>32</v>
      </c>
      <c r="P3063" t="s">
        <v>3373</v>
      </c>
      <c r="Q3063" t="s">
        <v>2522</v>
      </c>
      <c r="R3063" t="s">
        <v>2542</v>
      </c>
      <c r="S3063" t="s">
        <v>18</v>
      </c>
    </row>
    <row r="3064" spans="1:19" x14ac:dyDescent="0.35">
      <c r="A3064">
        <v>11286</v>
      </c>
      <c r="B3064" t="s">
        <v>4917</v>
      </c>
      <c r="C3064" t="s">
        <v>491</v>
      </c>
      <c r="D3064" t="s">
        <v>3372</v>
      </c>
      <c r="E3064">
        <v>4</v>
      </c>
      <c r="F3064" s="8">
        <f>DATE(YEAR(project_c[[#This Row],[order_date]]),MONTH(project_c[[#This Row],[order_date]]),1)</f>
        <v>45352</v>
      </c>
      <c r="G3064" s="1">
        <v>45360</v>
      </c>
      <c r="H3064">
        <v>1</v>
      </c>
      <c r="I3064">
        <v>2.75</v>
      </c>
      <c r="J3064">
        <v>16.990400000000001</v>
      </c>
      <c r="K3064">
        <v>5.9904000000000002</v>
      </c>
      <c r="L3064" t="s">
        <v>492</v>
      </c>
      <c r="M3064" t="s">
        <v>38</v>
      </c>
      <c r="N3064" t="s">
        <v>10</v>
      </c>
      <c r="O3064" t="s">
        <v>32</v>
      </c>
      <c r="P3064" t="s">
        <v>3373</v>
      </c>
      <c r="Q3064" t="s">
        <v>2522</v>
      </c>
      <c r="R3064" t="s">
        <v>2542</v>
      </c>
      <c r="S3064" t="s">
        <v>18</v>
      </c>
    </row>
    <row r="3065" spans="1:19" x14ac:dyDescent="0.35">
      <c r="A3065">
        <v>11847</v>
      </c>
      <c r="B3065" t="s">
        <v>4917</v>
      </c>
      <c r="C3065" t="s">
        <v>491</v>
      </c>
      <c r="D3065" t="s">
        <v>3372</v>
      </c>
      <c r="E3065">
        <v>3</v>
      </c>
      <c r="F3065" s="8">
        <f>DATE(YEAR(project_c[[#This Row],[order_date]]),MONTH(project_c[[#This Row],[order_date]]),1)</f>
        <v>45536</v>
      </c>
      <c r="G3065" s="1">
        <v>45555</v>
      </c>
      <c r="H3065">
        <v>5</v>
      </c>
      <c r="I3065">
        <v>2.75</v>
      </c>
      <c r="J3065">
        <v>12.742800000000001</v>
      </c>
      <c r="K3065">
        <v>4.4927999999999999</v>
      </c>
      <c r="L3065" t="s">
        <v>492</v>
      </c>
      <c r="M3065" t="s">
        <v>38</v>
      </c>
      <c r="N3065" t="s">
        <v>10</v>
      </c>
      <c r="O3065" t="s">
        <v>32</v>
      </c>
      <c r="P3065" t="s">
        <v>3373</v>
      </c>
      <c r="Q3065" t="s">
        <v>2522</v>
      </c>
      <c r="R3065" t="s">
        <v>2542</v>
      </c>
      <c r="S3065" t="s">
        <v>18</v>
      </c>
    </row>
    <row r="3066" spans="1:19" x14ac:dyDescent="0.35">
      <c r="A3066">
        <v>13067</v>
      </c>
      <c r="B3066" t="s">
        <v>4920</v>
      </c>
      <c r="C3066" t="s">
        <v>491</v>
      </c>
      <c r="D3066" t="s">
        <v>3372</v>
      </c>
      <c r="E3066">
        <v>1</v>
      </c>
      <c r="F3066" s="8">
        <f>DATE(YEAR(project_c[[#This Row],[order_date]]),MONTH(project_c[[#This Row],[order_date]]),1)</f>
        <v>45444</v>
      </c>
      <c r="G3066" s="1">
        <v>45473</v>
      </c>
      <c r="H3066">
        <v>2</v>
      </c>
      <c r="I3066">
        <v>2.75</v>
      </c>
      <c r="J3066">
        <v>4.2476000000000003</v>
      </c>
      <c r="K3066">
        <v>1.4976</v>
      </c>
      <c r="L3066" t="s">
        <v>492</v>
      </c>
      <c r="M3066" t="s">
        <v>38</v>
      </c>
      <c r="N3066" t="s">
        <v>10</v>
      </c>
      <c r="O3066" t="s">
        <v>32</v>
      </c>
      <c r="P3066" t="s">
        <v>3373</v>
      </c>
      <c r="Q3066" t="s">
        <v>2522</v>
      </c>
      <c r="R3066" t="s">
        <v>2542</v>
      </c>
      <c r="S3066" t="s">
        <v>18</v>
      </c>
    </row>
    <row r="3067" spans="1:19" x14ac:dyDescent="0.35">
      <c r="A3067">
        <v>13567</v>
      </c>
      <c r="B3067" t="s">
        <v>4917</v>
      </c>
      <c r="C3067" t="s">
        <v>491</v>
      </c>
      <c r="D3067" t="s">
        <v>3372</v>
      </c>
      <c r="E3067">
        <v>1</v>
      </c>
      <c r="F3067" s="8">
        <f>DATE(YEAR(project_c[[#This Row],[order_date]]),MONTH(project_c[[#This Row],[order_date]]),1)</f>
        <v>45536</v>
      </c>
      <c r="G3067" s="1">
        <v>45563</v>
      </c>
      <c r="H3067">
        <v>1</v>
      </c>
      <c r="I3067">
        <v>2.75</v>
      </c>
      <c r="J3067">
        <v>4.2476000000000003</v>
      </c>
      <c r="K3067">
        <v>1.4976</v>
      </c>
      <c r="L3067" t="s">
        <v>492</v>
      </c>
      <c r="M3067" t="s">
        <v>38</v>
      </c>
      <c r="N3067" t="s">
        <v>10</v>
      </c>
      <c r="O3067" t="s">
        <v>32</v>
      </c>
      <c r="P3067" t="s">
        <v>3373</v>
      </c>
      <c r="Q3067" t="s">
        <v>2522</v>
      </c>
      <c r="R3067" t="s">
        <v>2542</v>
      </c>
      <c r="S3067" t="s">
        <v>18</v>
      </c>
    </row>
    <row r="3068" spans="1:19" x14ac:dyDescent="0.35">
      <c r="A3068">
        <v>1129</v>
      </c>
      <c r="B3068" t="s">
        <v>4918</v>
      </c>
      <c r="C3068" t="s">
        <v>493</v>
      </c>
      <c r="D3068" t="s">
        <v>2005</v>
      </c>
      <c r="E3068">
        <v>9</v>
      </c>
      <c r="F3068" s="8">
        <f>DATE(YEAR(project_c[[#This Row],[order_date]]),MONTH(project_c[[#This Row],[order_date]]),1)</f>
        <v>44136</v>
      </c>
      <c r="G3068" s="1">
        <v>44146</v>
      </c>
      <c r="H3068">
        <v>2</v>
      </c>
      <c r="I3068">
        <v>28.8</v>
      </c>
      <c r="J3068">
        <v>460.72800000000001</v>
      </c>
      <c r="K3068">
        <v>201.52799999999999</v>
      </c>
      <c r="L3068" t="s">
        <v>494</v>
      </c>
      <c r="M3068" t="s">
        <v>26</v>
      </c>
      <c r="N3068" t="s">
        <v>10</v>
      </c>
      <c r="O3068" t="s">
        <v>65</v>
      </c>
      <c r="P3068" t="s">
        <v>2006</v>
      </c>
      <c r="Q3068" t="s">
        <v>1901</v>
      </c>
      <c r="R3068" t="s">
        <v>1902</v>
      </c>
      <c r="S3068" t="s">
        <v>23</v>
      </c>
    </row>
    <row r="3069" spans="1:19" x14ac:dyDescent="0.35">
      <c r="A3069">
        <v>1746</v>
      </c>
      <c r="B3069" t="s">
        <v>4919</v>
      </c>
      <c r="C3069" t="s">
        <v>493</v>
      </c>
      <c r="D3069" t="s">
        <v>2069</v>
      </c>
      <c r="E3069">
        <v>2</v>
      </c>
      <c r="F3069" s="8">
        <f>DATE(YEAR(project_c[[#This Row],[order_date]]),MONTH(project_c[[#This Row],[order_date]]),1)</f>
        <v>44044</v>
      </c>
      <c r="G3069" s="1">
        <v>44051</v>
      </c>
      <c r="H3069">
        <v>4</v>
      </c>
      <c r="I3069">
        <v>24.3</v>
      </c>
      <c r="J3069">
        <v>179.98</v>
      </c>
      <c r="K3069">
        <v>131.38</v>
      </c>
      <c r="L3069" t="s">
        <v>494</v>
      </c>
      <c r="M3069" t="s">
        <v>26</v>
      </c>
      <c r="N3069" t="s">
        <v>10</v>
      </c>
      <c r="O3069" t="s">
        <v>65</v>
      </c>
      <c r="P3069" t="s">
        <v>2070</v>
      </c>
      <c r="Q3069" t="s">
        <v>1901</v>
      </c>
      <c r="R3069" t="s">
        <v>1902</v>
      </c>
      <c r="S3069" t="s">
        <v>23</v>
      </c>
    </row>
    <row r="3070" spans="1:19" x14ac:dyDescent="0.35">
      <c r="A3070">
        <v>409</v>
      </c>
      <c r="B3070" t="s">
        <v>4920</v>
      </c>
      <c r="C3070" t="s">
        <v>493</v>
      </c>
      <c r="D3070" t="s">
        <v>3002</v>
      </c>
      <c r="E3070">
        <v>9</v>
      </c>
      <c r="F3070" s="8">
        <f>DATE(YEAR(project_c[[#This Row],[order_date]]),MONTH(project_c[[#This Row],[order_date]]),1)</f>
        <v>44075</v>
      </c>
      <c r="G3070" s="1">
        <v>44095</v>
      </c>
      <c r="H3070">
        <v>3</v>
      </c>
      <c r="I3070">
        <v>1.21</v>
      </c>
      <c r="J3070">
        <v>20.808</v>
      </c>
      <c r="K3070">
        <v>9.9179999999999993</v>
      </c>
      <c r="L3070" t="s">
        <v>494</v>
      </c>
      <c r="M3070" t="s">
        <v>26</v>
      </c>
      <c r="N3070" t="s">
        <v>10</v>
      </c>
      <c r="O3070" t="s">
        <v>65</v>
      </c>
      <c r="P3070" t="s">
        <v>3003</v>
      </c>
      <c r="Q3070" t="s">
        <v>2522</v>
      </c>
      <c r="R3070" t="s">
        <v>2534</v>
      </c>
      <c r="S3070" t="s">
        <v>23</v>
      </c>
    </row>
    <row r="3071" spans="1:19" x14ac:dyDescent="0.35">
      <c r="A3071">
        <v>1742</v>
      </c>
      <c r="B3071" t="s">
        <v>4919</v>
      </c>
      <c r="C3071" t="s">
        <v>493</v>
      </c>
      <c r="D3071" t="s">
        <v>2268</v>
      </c>
      <c r="E3071">
        <v>1</v>
      </c>
      <c r="F3071" s="8">
        <f>DATE(YEAR(project_c[[#This Row],[order_date]]),MONTH(project_c[[#This Row],[order_date]]),1)</f>
        <v>44044</v>
      </c>
      <c r="G3071" s="1">
        <v>44051</v>
      </c>
      <c r="H3071">
        <v>4</v>
      </c>
      <c r="I3071">
        <v>19.8</v>
      </c>
      <c r="J3071">
        <v>329.99</v>
      </c>
      <c r="K3071">
        <v>310.19</v>
      </c>
      <c r="L3071" t="s">
        <v>494</v>
      </c>
      <c r="M3071" t="s">
        <v>26</v>
      </c>
      <c r="N3071" t="s">
        <v>10</v>
      </c>
      <c r="O3071" t="s">
        <v>65</v>
      </c>
      <c r="P3071" t="s">
        <v>2269</v>
      </c>
      <c r="Q3071" t="s">
        <v>1901</v>
      </c>
      <c r="R3071" t="s">
        <v>2199</v>
      </c>
      <c r="S3071" t="s">
        <v>23</v>
      </c>
    </row>
    <row r="3072" spans="1:19" x14ac:dyDescent="0.35">
      <c r="A3072">
        <v>1131</v>
      </c>
      <c r="B3072" t="s">
        <v>4918</v>
      </c>
      <c r="C3072" t="s">
        <v>493</v>
      </c>
      <c r="D3072" t="s">
        <v>2547</v>
      </c>
      <c r="E3072">
        <v>4</v>
      </c>
      <c r="F3072" s="8">
        <f>DATE(YEAR(project_c[[#This Row],[order_date]]),MONTH(project_c[[#This Row],[order_date]]),1)</f>
        <v>44136</v>
      </c>
      <c r="G3072" s="1">
        <v>44146</v>
      </c>
      <c r="H3072">
        <v>2</v>
      </c>
      <c r="I3072">
        <v>11.77</v>
      </c>
      <c r="J3072">
        <v>123.92</v>
      </c>
      <c r="K3072">
        <v>76.84</v>
      </c>
      <c r="L3072" t="s">
        <v>494</v>
      </c>
      <c r="M3072" t="s">
        <v>26</v>
      </c>
      <c r="N3072" t="s">
        <v>10</v>
      </c>
      <c r="O3072" t="s">
        <v>65</v>
      </c>
      <c r="P3072" t="s">
        <v>2548</v>
      </c>
      <c r="Q3072" t="s">
        <v>2522</v>
      </c>
      <c r="R3072" t="s">
        <v>2542</v>
      </c>
      <c r="S3072" t="s">
        <v>23</v>
      </c>
    </row>
    <row r="3073" spans="1:19" x14ac:dyDescent="0.35">
      <c r="A3073">
        <v>1743</v>
      </c>
      <c r="B3073" t="s">
        <v>4919</v>
      </c>
      <c r="C3073" t="s">
        <v>493</v>
      </c>
      <c r="D3073" t="s">
        <v>2711</v>
      </c>
      <c r="E3073">
        <v>3</v>
      </c>
      <c r="F3073" s="8">
        <f>DATE(YEAR(project_c[[#This Row],[order_date]]),MONTH(project_c[[#This Row],[order_date]]),1)</f>
        <v>44044</v>
      </c>
      <c r="G3073" s="1">
        <v>44051</v>
      </c>
      <c r="H3073">
        <v>4</v>
      </c>
      <c r="I3073">
        <v>2.79</v>
      </c>
      <c r="J3073">
        <v>150.79499999999999</v>
      </c>
      <c r="K3073">
        <v>142.42500000000001</v>
      </c>
      <c r="L3073" t="s">
        <v>494</v>
      </c>
      <c r="M3073" t="s">
        <v>26</v>
      </c>
      <c r="N3073" t="s">
        <v>10</v>
      </c>
      <c r="O3073" t="s">
        <v>65</v>
      </c>
      <c r="P3073" t="s">
        <v>2712</v>
      </c>
      <c r="Q3073" t="s">
        <v>2522</v>
      </c>
      <c r="R3073" t="s">
        <v>2531</v>
      </c>
      <c r="S3073" t="s">
        <v>23</v>
      </c>
    </row>
    <row r="3074" spans="1:19" x14ac:dyDescent="0.35">
      <c r="A3074">
        <v>408</v>
      </c>
      <c r="B3074" t="s">
        <v>4920</v>
      </c>
      <c r="C3074" t="s">
        <v>493</v>
      </c>
      <c r="D3074" t="s">
        <v>3152</v>
      </c>
      <c r="E3074">
        <v>3</v>
      </c>
      <c r="F3074" s="8">
        <f>DATE(YEAR(project_c[[#This Row],[order_date]]),MONTH(project_c[[#This Row],[order_date]]),1)</f>
        <v>44075</v>
      </c>
      <c r="G3074" s="1">
        <v>44095</v>
      </c>
      <c r="H3074">
        <v>3</v>
      </c>
      <c r="I3074">
        <v>1.97</v>
      </c>
      <c r="J3074">
        <v>9.0719999999999992</v>
      </c>
      <c r="K3074">
        <v>3.1619999999999999</v>
      </c>
      <c r="L3074" t="s">
        <v>494</v>
      </c>
      <c r="M3074" t="s">
        <v>26</v>
      </c>
      <c r="N3074" t="s">
        <v>10</v>
      </c>
      <c r="O3074" t="s">
        <v>65</v>
      </c>
      <c r="P3074" t="s">
        <v>3153</v>
      </c>
      <c r="Q3074" t="s">
        <v>2522</v>
      </c>
      <c r="R3074" t="s">
        <v>2542</v>
      </c>
      <c r="S3074" t="s">
        <v>23</v>
      </c>
    </row>
    <row r="3075" spans="1:19" x14ac:dyDescent="0.35">
      <c r="A3075">
        <v>1130</v>
      </c>
      <c r="B3075" t="s">
        <v>4918</v>
      </c>
      <c r="C3075" t="s">
        <v>493</v>
      </c>
      <c r="D3075" t="s">
        <v>3170</v>
      </c>
      <c r="E3075">
        <v>2</v>
      </c>
      <c r="F3075" s="8">
        <f>DATE(YEAR(project_c[[#This Row],[order_date]]),MONTH(project_c[[#This Row],[order_date]]),1)</f>
        <v>44136</v>
      </c>
      <c r="G3075" s="1">
        <v>44146</v>
      </c>
      <c r="H3075">
        <v>2</v>
      </c>
      <c r="I3075">
        <v>1.95</v>
      </c>
      <c r="J3075">
        <v>7.78</v>
      </c>
      <c r="K3075">
        <v>3.88</v>
      </c>
      <c r="L3075" t="s">
        <v>494</v>
      </c>
      <c r="M3075" t="s">
        <v>26</v>
      </c>
      <c r="N3075" t="s">
        <v>10</v>
      </c>
      <c r="O3075" t="s">
        <v>65</v>
      </c>
      <c r="P3075" t="s">
        <v>3171</v>
      </c>
      <c r="Q3075" t="s">
        <v>2522</v>
      </c>
      <c r="R3075" t="s">
        <v>2531</v>
      </c>
      <c r="S3075" t="s">
        <v>23</v>
      </c>
    </row>
    <row r="3076" spans="1:19" x14ac:dyDescent="0.35">
      <c r="A3076">
        <v>1744</v>
      </c>
      <c r="B3076" t="s">
        <v>4919</v>
      </c>
      <c r="C3076" t="s">
        <v>493</v>
      </c>
      <c r="D3076" t="s">
        <v>3816</v>
      </c>
      <c r="E3076">
        <v>3</v>
      </c>
      <c r="F3076" s="8">
        <f>DATE(YEAR(project_c[[#This Row],[order_date]]),MONTH(project_c[[#This Row],[order_date]]),1)</f>
        <v>44044</v>
      </c>
      <c r="G3076" s="1">
        <v>44051</v>
      </c>
      <c r="H3076">
        <v>4</v>
      </c>
      <c r="I3076">
        <v>5.62</v>
      </c>
      <c r="J3076">
        <v>30.66</v>
      </c>
      <c r="K3076">
        <v>13.8</v>
      </c>
      <c r="L3076" t="s">
        <v>494</v>
      </c>
      <c r="M3076" t="s">
        <v>26</v>
      </c>
      <c r="N3076" t="s">
        <v>10</v>
      </c>
      <c r="O3076" t="s">
        <v>65</v>
      </c>
      <c r="P3076" t="s">
        <v>3817</v>
      </c>
      <c r="Q3076" t="s">
        <v>2522</v>
      </c>
      <c r="R3076" t="s">
        <v>2539</v>
      </c>
      <c r="S3076" t="s">
        <v>23</v>
      </c>
    </row>
    <row r="3077" spans="1:19" x14ac:dyDescent="0.35">
      <c r="A3077">
        <v>1745</v>
      </c>
      <c r="B3077" t="s">
        <v>4919</v>
      </c>
      <c r="C3077" t="s">
        <v>493</v>
      </c>
      <c r="D3077" t="s">
        <v>4713</v>
      </c>
      <c r="E3077">
        <v>6</v>
      </c>
      <c r="F3077" s="8">
        <f>DATE(YEAR(project_c[[#This Row],[order_date]]),MONTH(project_c[[#This Row],[order_date]]),1)</f>
        <v>44044</v>
      </c>
      <c r="G3077" s="1">
        <v>44051</v>
      </c>
      <c r="H3077">
        <v>4</v>
      </c>
      <c r="I3077">
        <v>0.63</v>
      </c>
      <c r="J3077">
        <v>53.88</v>
      </c>
      <c r="K3077">
        <v>50.1</v>
      </c>
      <c r="L3077" t="s">
        <v>494</v>
      </c>
      <c r="M3077" t="s">
        <v>26</v>
      </c>
      <c r="N3077" t="s">
        <v>10</v>
      </c>
      <c r="O3077" t="s">
        <v>65</v>
      </c>
      <c r="P3077" t="s">
        <v>4714</v>
      </c>
      <c r="Q3077" t="s">
        <v>4250</v>
      </c>
      <c r="R3077" t="s">
        <v>4251</v>
      </c>
      <c r="S3077" t="s">
        <v>23</v>
      </c>
    </row>
    <row r="3078" spans="1:19" x14ac:dyDescent="0.35">
      <c r="A3078">
        <v>2761</v>
      </c>
      <c r="B3078" t="s">
        <v>4918</v>
      </c>
      <c r="C3078" t="s">
        <v>493</v>
      </c>
      <c r="D3078" t="s">
        <v>3624</v>
      </c>
      <c r="E3078">
        <v>6</v>
      </c>
      <c r="F3078" s="8">
        <f>DATE(YEAR(project_c[[#This Row],[order_date]]),MONTH(project_c[[#This Row],[order_date]]),1)</f>
        <v>44501</v>
      </c>
      <c r="G3078" s="1">
        <v>44527</v>
      </c>
      <c r="H3078">
        <v>2</v>
      </c>
      <c r="I3078">
        <v>1.4</v>
      </c>
      <c r="J3078">
        <v>40.08</v>
      </c>
      <c r="K3078">
        <v>31.68</v>
      </c>
      <c r="L3078" t="s">
        <v>494</v>
      </c>
      <c r="M3078" t="s">
        <v>26</v>
      </c>
      <c r="N3078" t="s">
        <v>10</v>
      </c>
      <c r="O3078" t="s">
        <v>65</v>
      </c>
      <c r="P3078" t="s">
        <v>3625</v>
      </c>
      <c r="Q3078" t="s">
        <v>2522</v>
      </c>
      <c r="R3078" t="s">
        <v>2542</v>
      </c>
      <c r="S3078" t="s">
        <v>23</v>
      </c>
    </row>
    <row r="3079" spans="1:19" x14ac:dyDescent="0.35">
      <c r="A3079">
        <v>2762</v>
      </c>
      <c r="B3079" t="s">
        <v>4918</v>
      </c>
      <c r="C3079" t="s">
        <v>493</v>
      </c>
      <c r="D3079" t="s">
        <v>4112</v>
      </c>
      <c r="E3079">
        <v>3</v>
      </c>
      <c r="F3079" s="8">
        <f>DATE(YEAR(project_c[[#This Row],[order_date]]),MONTH(project_c[[#This Row],[order_date]]),1)</f>
        <v>44501</v>
      </c>
      <c r="G3079" s="1">
        <v>44527</v>
      </c>
      <c r="H3079">
        <v>2</v>
      </c>
      <c r="I3079">
        <v>1.6</v>
      </c>
      <c r="J3079">
        <v>59.94</v>
      </c>
      <c r="K3079">
        <v>55.14</v>
      </c>
      <c r="L3079" t="s">
        <v>494</v>
      </c>
      <c r="M3079" t="s">
        <v>26</v>
      </c>
      <c r="N3079" t="s">
        <v>10</v>
      </c>
      <c r="O3079" t="s">
        <v>65</v>
      </c>
      <c r="P3079" t="s">
        <v>4113</v>
      </c>
      <c r="Q3079" t="s">
        <v>2522</v>
      </c>
      <c r="R3079" t="s">
        <v>2542</v>
      </c>
      <c r="S3079" t="s">
        <v>23</v>
      </c>
    </row>
    <row r="3080" spans="1:19" x14ac:dyDescent="0.35">
      <c r="A3080">
        <v>2763</v>
      </c>
      <c r="B3080" t="s">
        <v>4918</v>
      </c>
      <c r="C3080" t="s">
        <v>493</v>
      </c>
      <c r="D3080" t="s">
        <v>2163</v>
      </c>
      <c r="E3080">
        <v>2</v>
      </c>
      <c r="F3080" s="8">
        <f>DATE(YEAR(project_c[[#This Row],[order_date]]),MONTH(project_c[[#This Row],[order_date]]),1)</f>
        <v>44501</v>
      </c>
      <c r="G3080" s="1">
        <v>44527</v>
      </c>
      <c r="H3080">
        <v>2</v>
      </c>
      <c r="I3080">
        <v>27.3</v>
      </c>
      <c r="J3080">
        <v>259.98</v>
      </c>
      <c r="K3080">
        <v>205.38</v>
      </c>
      <c r="L3080" t="s">
        <v>494</v>
      </c>
      <c r="M3080" t="s">
        <v>26</v>
      </c>
      <c r="N3080" t="s">
        <v>10</v>
      </c>
      <c r="O3080" t="s">
        <v>65</v>
      </c>
      <c r="P3080" t="s">
        <v>2164</v>
      </c>
      <c r="Q3080" t="s">
        <v>1901</v>
      </c>
      <c r="R3080" t="s">
        <v>1909</v>
      </c>
      <c r="S3080" t="s">
        <v>23</v>
      </c>
    </row>
    <row r="3081" spans="1:19" x14ac:dyDescent="0.35">
      <c r="A3081">
        <v>2764</v>
      </c>
      <c r="B3081" t="s">
        <v>4918</v>
      </c>
      <c r="C3081" t="s">
        <v>493</v>
      </c>
      <c r="D3081" t="s">
        <v>4505</v>
      </c>
      <c r="E3081">
        <v>1</v>
      </c>
      <c r="F3081" s="8">
        <f>DATE(YEAR(project_c[[#This Row],[order_date]]),MONTH(project_c[[#This Row],[order_date]]),1)</f>
        <v>44501</v>
      </c>
      <c r="G3081" s="1">
        <v>44527</v>
      </c>
      <c r="H3081">
        <v>2</v>
      </c>
      <c r="I3081">
        <v>53.77</v>
      </c>
      <c r="J3081">
        <v>145.33000000000001</v>
      </c>
      <c r="K3081">
        <v>91.56</v>
      </c>
      <c r="L3081" t="s">
        <v>494</v>
      </c>
      <c r="M3081" t="s">
        <v>26</v>
      </c>
      <c r="N3081" t="s">
        <v>10</v>
      </c>
      <c r="O3081" t="s">
        <v>65</v>
      </c>
      <c r="P3081" t="s">
        <v>4506</v>
      </c>
      <c r="Q3081" t="s">
        <v>4250</v>
      </c>
      <c r="R3081" t="s">
        <v>4258</v>
      </c>
      <c r="S3081" t="s">
        <v>23</v>
      </c>
    </row>
    <row r="3082" spans="1:19" x14ac:dyDescent="0.35">
      <c r="A3082">
        <v>2765</v>
      </c>
      <c r="B3082" t="s">
        <v>4918</v>
      </c>
      <c r="C3082" t="s">
        <v>493</v>
      </c>
      <c r="D3082" t="s">
        <v>4737</v>
      </c>
      <c r="E3082">
        <v>3</v>
      </c>
      <c r="F3082" s="8">
        <f>DATE(YEAR(project_c[[#This Row],[order_date]]),MONTH(project_c[[#This Row],[order_date]]),1)</f>
        <v>44501</v>
      </c>
      <c r="G3082" s="1">
        <v>44527</v>
      </c>
      <c r="H3082">
        <v>2</v>
      </c>
      <c r="I3082">
        <v>2.34</v>
      </c>
      <c r="J3082">
        <v>38.97</v>
      </c>
      <c r="K3082">
        <v>31.95</v>
      </c>
      <c r="L3082" t="s">
        <v>494</v>
      </c>
      <c r="M3082" t="s">
        <v>26</v>
      </c>
      <c r="N3082" t="s">
        <v>10</v>
      </c>
      <c r="O3082" t="s">
        <v>65</v>
      </c>
      <c r="P3082" t="s">
        <v>4738</v>
      </c>
      <c r="Q3082" t="s">
        <v>4250</v>
      </c>
      <c r="R3082" t="s">
        <v>4251</v>
      </c>
      <c r="S3082" t="s">
        <v>23</v>
      </c>
    </row>
    <row r="3083" spans="1:19" x14ac:dyDescent="0.35">
      <c r="A3083">
        <v>2766</v>
      </c>
      <c r="B3083" t="s">
        <v>4918</v>
      </c>
      <c r="C3083" t="s">
        <v>493</v>
      </c>
      <c r="D3083" t="s">
        <v>2545</v>
      </c>
      <c r="E3083">
        <v>5</v>
      </c>
      <c r="F3083" s="8">
        <f>DATE(YEAR(project_c[[#This Row],[order_date]]),MONTH(project_c[[#This Row],[order_date]]),1)</f>
        <v>44501</v>
      </c>
      <c r="G3083" s="1">
        <v>44527</v>
      </c>
      <c r="H3083">
        <v>2</v>
      </c>
      <c r="I3083">
        <v>17.04</v>
      </c>
      <c r="J3083">
        <v>154.9</v>
      </c>
      <c r="K3083">
        <v>69.7</v>
      </c>
      <c r="L3083" t="s">
        <v>494</v>
      </c>
      <c r="M3083" t="s">
        <v>26</v>
      </c>
      <c r="N3083" t="s">
        <v>10</v>
      </c>
      <c r="O3083" t="s">
        <v>65</v>
      </c>
      <c r="P3083" t="s">
        <v>2546</v>
      </c>
      <c r="Q3083" t="s">
        <v>2522</v>
      </c>
      <c r="R3083" t="s">
        <v>2542</v>
      </c>
      <c r="S3083" t="s">
        <v>23</v>
      </c>
    </row>
    <row r="3084" spans="1:19" x14ac:dyDescent="0.35">
      <c r="A3084">
        <v>2767</v>
      </c>
      <c r="B3084" t="s">
        <v>4918</v>
      </c>
      <c r="C3084" t="s">
        <v>493</v>
      </c>
      <c r="D3084" t="s">
        <v>4481</v>
      </c>
      <c r="E3084">
        <v>4</v>
      </c>
      <c r="F3084" s="8">
        <f>DATE(YEAR(project_c[[#This Row],[order_date]]),MONTH(project_c[[#This Row],[order_date]]),1)</f>
        <v>44501</v>
      </c>
      <c r="G3084" s="1">
        <v>44527</v>
      </c>
      <c r="H3084">
        <v>2</v>
      </c>
      <c r="I3084">
        <v>44.61</v>
      </c>
      <c r="J3084">
        <v>356.86</v>
      </c>
      <c r="K3084">
        <v>178.42</v>
      </c>
      <c r="L3084" t="s">
        <v>494</v>
      </c>
      <c r="M3084" t="s">
        <v>26</v>
      </c>
      <c r="N3084" t="s">
        <v>10</v>
      </c>
      <c r="O3084" t="s">
        <v>65</v>
      </c>
      <c r="P3084" t="s">
        <v>4482</v>
      </c>
      <c r="Q3084" t="s">
        <v>4250</v>
      </c>
      <c r="R3084" t="s">
        <v>4306</v>
      </c>
      <c r="S3084" t="s">
        <v>23</v>
      </c>
    </row>
    <row r="3085" spans="1:19" x14ac:dyDescent="0.35">
      <c r="A3085">
        <v>3798</v>
      </c>
      <c r="B3085" t="s">
        <v>4917</v>
      </c>
      <c r="C3085" t="s">
        <v>493</v>
      </c>
      <c r="D3085" t="s">
        <v>3664</v>
      </c>
      <c r="E3085">
        <v>1</v>
      </c>
      <c r="F3085" s="8">
        <f>DATE(YEAR(project_c[[#This Row],[order_date]]),MONTH(project_c[[#This Row],[order_date]]),1)</f>
        <v>44531</v>
      </c>
      <c r="G3085" s="1">
        <v>44540</v>
      </c>
      <c r="H3085">
        <v>0</v>
      </c>
      <c r="I3085">
        <v>2.4900000000000002</v>
      </c>
      <c r="J3085">
        <v>7.31</v>
      </c>
      <c r="K3085">
        <v>4.82</v>
      </c>
      <c r="L3085" t="s">
        <v>494</v>
      </c>
      <c r="M3085" t="s">
        <v>26</v>
      </c>
      <c r="N3085" t="s">
        <v>10</v>
      </c>
      <c r="O3085" t="s">
        <v>65</v>
      </c>
      <c r="P3085" t="s">
        <v>3665</v>
      </c>
      <c r="Q3085" t="s">
        <v>2522</v>
      </c>
      <c r="R3085" t="s">
        <v>2534</v>
      </c>
      <c r="S3085" t="s">
        <v>23</v>
      </c>
    </row>
    <row r="3086" spans="1:19" x14ac:dyDescent="0.35">
      <c r="A3086">
        <v>3799</v>
      </c>
      <c r="B3086" t="s">
        <v>4917</v>
      </c>
      <c r="C3086" t="s">
        <v>493</v>
      </c>
      <c r="D3086" t="s">
        <v>2288</v>
      </c>
      <c r="E3086">
        <v>2</v>
      </c>
      <c r="F3086" s="8">
        <f>DATE(YEAR(project_c[[#This Row],[order_date]]),MONTH(project_c[[#This Row],[order_date]]),1)</f>
        <v>44531</v>
      </c>
      <c r="G3086" s="1">
        <v>44540</v>
      </c>
      <c r="H3086">
        <v>0</v>
      </c>
      <c r="I3086">
        <v>56</v>
      </c>
      <c r="J3086">
        <v>639.98400000000004</v>
      </c>
      <c r="K3086">
        <v>527.98400000000004</v>
      </c>
      <c r="L3086" t="s">
        <v>494</v>
      </c>
      <c r="M3086" t="s">
        <v>26</v>
      </c>
      <c r="N3086" t="s">
        <v>10</v>
      </c>
      <c r="O3086" t="s">
        <v>65</v>
      </c>
      <c r="P3086" t="s">
        <v>2289</v>
      </c>
      <c r="Q3086" t="s">
        <v>1901</v>
      </c>
      <c r="R3086" t="s">
        <v>2199</v>
      </c>
      <c r="S3086" t="s">
        <v>23</v>
      </c>
    </row>
    <row r="3087" spans="1:19" x14ac:dyDescent="0.35">
      <c r="A3087">
        <v>3800</v>
      </c>
      <c r="B3087" t="s">
        <v>4917</v>
      </c>
      <c r="C3087" t="s">
        <v>493</v>
      </c>
      <c r="D3087" t="s">
        <v>3638</v>
      </c>
      <c r="E3087">
        <v>6</v>
      </c>
      <c r="F3087" s="8">
        <f>DATE(YEAR(project_c[[#This Row],[order_date]]),MONTH(project_c[[#This Row],[order_date]]),1)</f>
        <v>44531</v>
      </c>
      <c r="G3087" s="1">
        <v>44540</v>
      </c>
      <c r="H3087">
        <v>0</v>
      </c>
      <c r="I3087">
        <v>0.48</v>
      </c>
      <c r="J3087">
        <v>41.28</v>
      </c>
      <c r="K3087">
        <v>38.4</v>
      </c>
      <c r="L3087" t="s">
        <v>494</v>
      </c>
      <c r="M3087" t="s">
        <v>26</v>
      </c>
      <c r="N3087" t="s">
        <v>10</v>
      </c>
      <c r="O3087" t="s">
        <v>65</v>
      </c>
      <c r="P3087" t="s">
        <v>3639</v>
      </c>
      <c r="Q3087" t="s">
        <v>2522</v>
      </c>
      <c r="R3087" t="s">
        <v>2542</v>
      </c>
      <c r="S3087" t="s">
        <v>23</v>
      </c>
    </row>
    <row r="3088" spans="1:19" x14ac:dyDescent="0.35">
      <c r="A3088">
        <v>3801</v>
      </c>
      <c r="B3088" t="s">
        <v>4917</v>
      </c>
      <c r="C3088" t="s">
        <v>493</v>
      </c>
      <c r="D3088" t="s">
        <v>4138</v>
      </c>
      <c r="E3088">
        <v>7</v>
      </c>
      <c r="F3088" s="8">
        <f>DATE(YEAR(project_c[[#This Row],[order_date]]),MONTH(project_c[[#This Row],[order_date]]),1)</f>
        <v>44531</v>
      </c>
      <c r="G3088" s="1">
        <v>44540</v>
      </c>
      <c r="H3088">
        <v>0</v>
      </c>
      <c r="I3088">
        <v>3.59</v>
      </c>
      <c r="J3088">
        <v>147.69999999999999</v>
      </c>
      <c r="K3088">
        <v>122.57</v>
      </c>
      <c r="L3088" t="s">
        <v>494</v>
      </c>
      <c r="M3088" t="s">
        <v>26</v>
      </c>
      <c r="N3088" t="s">
        <v>10</v>
      </c>
      <c r="O3088" t="s">
        <v>65</v>
      </c>
      <c r="P3088" t="s">
        <v>4139</v>
      </c>
      <c r="Q3088" t="s">
        <v>2522</v>
      </c>
      <c r="R3088" t="s">
        <v>2542</v>
      </c>
      <c r="S3088" t="s">
        <v>23</v>
      </c>
    </row>
    <row r="3089" spans="1:19" x14ac:dyDescent="0.35">
      <c r="A3089">
        <v>4068</v>
      </c>
      <c r="B3089" t="s">
        <v>4919</v>
      </c>
      <c r="C3089" t="s">
        <v>493</v>
      </c>
      <c r="D3089" t="s">
        <v>3600</v>
      </c>
      <c r="E3089">
        <v>3</v>
      </c>
      <c r="F3089" s="8">
        <f>DATE(YEAR(project_c[[#This Row],[order_date]]),MONTH(project_c[[#This Row],[order_date]]),1)</f>
        <v>44531</v>
      </c>
      <c r="G3089" s="1">
        <v>44531</v>
      </c>
      <c r="H3089">
        <v>4</v>
      </c>
      <c r="I3089">
        <v>0.39</v>
      </c>
      <c r="J3089">
        <v>19.440000000000001</v>
      </c>
      <c r="K3089">
        <v>18.27</v>
      </c>
      <c r="L3089" t="s">
        <v>494</v>
      </c>
      <c r="M3089" t="s">
        <v>26</v>
      </c>
      <c r="N3089" t="s">
        <v>10</v>
      </c>
      <c r="O3089" t="s">
        <v>65</v>
      </c>
      <c r="P3089" t="s">
        <v>3601</v>
      </c>
      <c r="Q3089" t="s">
        <v>2522</v>
      </c>
      <c r="R3089" t="s">
        <v>2542</v>
      </c>
      <c r="S3089" t="s">
        <v>23</v>
      </c>
    </row>
    <row r="3090" spans="1:19" x14ac:dyDescent="0.35">
      <c r="A3090">
        <v>4069</v>
      </c>
      <c r="B3090" t="s">
        <v>4919</v>
      </c>
      <c r="C3090" t="s">
        <v>493</v>
      </c>
      <c r="D3090" t="s">
        <v>3984</v>
      </c>
      <c r="E3090">
        <v>2</v>
      </c>
      <c r="F3090" s="8">
        <f>DATE(YEAR(project_c[[#This Row],[order_date]]),MONTH(project_c[[#This Row],[order_date]]),1)</f>
        <v>44531</v>
      </c>
      <c r="G3090" s="1">
        <v>44531</v>
      </c>
      <c r="H3090">
        <v>4</v>
      </c>
      <c r="I3090">
        <v>0.18</v>
      </c>
      <c r="J3090">
        <v>3.64</v>
      </c>
      <c r="K3090">
        <v>3.28</v>
      </c>
      <c r="L3090" t="s">
        <v>494</v>
      </c>
      <c r="M3090" t="s">
        <v>26</v>
      </c>
      <c r="N3090" t="s">
        <v>10</v>
      </c>
      <c r="O3090" t="s">
        <v>65</v>
      </c>
      <c r="P3090" t="s">
        <v>3985</v>
      </c>
      <c r="Q3090" t="s">
        <v>2522</v>
      </c>
      <c r="R3090" t="s">
        <v>2528</v>
      </c>
      <c r="S3090" t="s">
        <v>23</v>
      </c>
    </row>
    <row r="3091" spans="1:19" x14ac:dyDescent="0.35">
      <c r="A3091">
        <v>5093</v>
      </c>
      <c r="B3091" t="s">
        <v>4919</v>
      </c>
      <c r="C3091" t="s">
        <v>493</v>
      </c>
      <c r="D3091" t="s">
        <v>4002</v>
      </c>
      <c r="E3091">
        <v>1</v>
      </c>
      <c r="F3091" s="8">
        <f>DATE(YEAR(project_c[[#This Row],[order_date]]),MONTH(project_c[[#This Row],[order_date]]),1)</f>
        <v>44774</v>
      </c>
      <c r="G3091" s="1">
        <v>44796</v>
      </c>
      <c r="H3091">
        <v>6</v>
      </c>
      <c r="I3091">
        <v>5.84</v>
      </c>
      <c r="J3091">
        <v>14.97</v>
      </c>
      <c r="K3091">
        <v>9.1300000000000008</v>
      </c>
      <c r="L3091" t="s">
        <v>494</v>
      </c>
      <c r="M3091" t="s">
        <v>26</v>
      </c>
      <c r="N3091" t="s">
        <v>10</v>
      </c>
      <c r="O3091" t="s">
        <v>65</v>
      </c>
      <c r="P3091" t="s">
        <v>4003</v>
      </c>
      <c r="Q3091" t="s">
        <v>2522</v>
      </c>
      <c r="R3091" t="s">
        <v>2559</v>
      </c>
      <c r="S3091" t="s">
        <v>23</v>
      </c>
    </row>
    <row r="3092" spans="1:19" x14ac:dyDescent="0.35">
      <c r="A3092">
        <v>5092</v>
      </c>
      <c r="B3092" t="s">
        <v>4919</v>
      </c>
      <c r="C3092" t="s">
        <v>493</v>
      </c>
      <c r="D3092" t="s">
        <v>3934</v>
      </c>
      <c r="E3092">
        <v>3</v>
      </c>
      <c r="F3092" s="8">
        <f>DATE(YEAR(project_c[[#This Row],[order_date]]),MONTH(project_c[[#This Row],[order_date]]),1)</f>
        <v>44774</v>
      </c>
      <c r="G3092" s="1">
        <v>44796</v>
      </c>
      <c r="H3092">
        <v>6</v>
      </c>
      <c r="I3092">
        <v>2.2599999999999998</v>
      </c>
      <c r="J3092">
        <v>37.590000000000003</v>
      </c>
      <c r="K3092">
        <v>30.81</v>
      </c>
      <c r="L3092" t="s">
        <v>494</v>
      </c>
      <c r="M3092" t="s">
        <v>26</v>
      </c>
      <c r="N3092" t="s">
        <v>10</v>
      </c>
      <c r="O3092" t="s">
        <v>65</v>
      </c>
      <c r="P3092" t="s">
        <v>3935</v>
      </c>
      <c r="Q3092" t="s">
        <v>2522</v>
      </c>
      <c r="R3092" t="s">
        <v>2534</v>
      </c>
      <c r="S3092" t="s">
        <v>23</v>
      </c>
    </row>
    <row r="3093" spans="1:19" x14ac:dyDescent="0.35">
      <c r="A3093">
        <v>5207</v>
      </c>
      <c r="B3093" t="s">
        <v>4918</v>
      </c>
      <c r="C3093" t="s">
        <v>493</v>
      </c>
      <c r="D3093" t="s">
        <v>4699</v>
      </c>
      <c r="E3093">
        <v>3</v>
      </c>
      <c r="F3093" s="8">
        <f>DATE(YEAR(project_c[[#This Row],[order_date]]),MONTH(project_c[[#This Row],[order_date]]),1)</f>
        <v>44774</v>
      </c>
      <c r="G3093" s="1">
        <v>44791</v>
      </c>
      <c r="H3093">
        <v>2</v>
      </c>
      <c r="I3093">
        <v>3.1</v>
      </c>
      <c r="J3093">
        <v>9.5519999999999996</v>
      </c>
      <c r="K3093">
        <v>0.252</v>
      </c>
      <c r="L3093" t="s">
        <v>494</v>
      </c>
      <c r="M3093" t="s">
        <v>26</v>
      </c>
      <c r="N3093" t="s">
        <v>10</v>
      </c>
      <c r="O3093" t="s">
        <v>65</v>
      </c>
      <c r="P3093" t="s">
        <v>4700</v>
      </c>
      <c r="Q3093" t="s">
        <v>4250</v>
      </c>
      <c r="R3093" t="s">
        <v>4251</v>
      </c>
      <c r="S3093" t="s">
        <v>23</v>
      </c>
    </row>
    <row r="3094" spans="1:19" x14ac:dyDescent="0.35">
      <c r="A3094">
        <v>5208</v>
      </c>
      <c r="B3094" t="s">
        <v>4918</v>
      </c>
      <c r="C3094" t="s">
        <v>493</v>
      </c>
      <c r="D3094" t="s">
        <v>4631</v>
      </c>
      <c r="E3094">
        <v>4</v>
      </c>
      <c r="F3094" s="8">
        <f>DATE(YEAR(project_c[[#This Row],[order_date]]),MONTH(project_c[[#This Row],[order_date]]),1)</f>
        <v>44774</v>
      </c>
      <c r="G3094" s="1">
        <v>44791</v>
      </c>
      <c r="H3094">
        <v>2</v>
      </c>
      <c r="I3094">
        <v>0.33</v>
      </c>
      <c r="J3094">
        <v>5.3440000000000003</v>
      </c>
      <c r="K3094">
        <v>4.024</v>
      </c>
      <c r="L3094" t="s">
        <v>494</v>
      </c>
      <c r="M3094" t="s">
        <v>26</v>
      </c>
      <c r="N3094" t="s">
        <v>10</v>
      </c>
      <c r="O3094" t="s">
        <v>65</v>
      </c>
      <c r="P3094" t="s">
        <v>4632</v>
      </c>
      <c r="Q3094" t="s">
        <v>4250</v>
      </c>
      <c r="R3094" t="s">
        <v>4251</v>
      </c>
      <c r="S3094" t="s">
        <v>23</v>
      </c>
    </row>
    <row r="3095" spans="1:19" x14ac:dyDescent="0.35">
      <c r="A3095">
        <v>5094</v>
      </c>
      <c r="B3095" t="s">
        <v>4919</v>
      </c>
      <c r="C3095" t="s">
        <v>493</v>
      </c>
      <c r="D3095" t="s">
        <v>2149</v>
      </c>
      <c r="E3095">
        <v>2</v>
      </c>
      <c r="F3095" s="8">
        <f>DATE(YEAR(project_c[[#This Row],[order_date]]),MONTH(project_c[[#This Row],[order_date]]),1)</f>
        <v>44774</v>
      </c>
      <c r="G3095" s="1">
        <v>44796</v>
      </c>
      <c r="H3095">
        <v>6</v>
      </c>
      <c r="I3095">
        <v>0.39</v>
      </c>
      <c r="J3095">
        <v>1.98</v>
      </c>
      <c r="K3095">
        <v>1.2</v>
      </c>
      <c r="L3095" t="s">
        <v>494</v>
      </c>
      <c r="M3095" t="s">
        <v>26</v>
      </c>
      <c r="N3095" t="s">
        <v>10</v>
      </c>
      <c r="O3095" t="s">
        <v>65</v>
      </c>
      <c r="P3095" t="s">
        <v>2150</v>
      </c>
      <c r="Q3095" t="s">
        <v>1901</v>
      </c>
      <c r="R3095" t="s">
        <v>1909</v>
      </c>
      <c r="S3095" t="s">
        <v>23</v>
      </c>
    </row>
    <row r="3096" spans="1:19" x14ac:dyDescent="0.35">
      <c r="A3096">
        <v>7170</v>
      </c>
      <c r="B3096" t="s">
        <v>4918</v>
      </c>
      <c r="C3096" t="s">
        <v>493</v>
      </c>
      <c r="D3096" t="s">
        <v>3016</v>
      </c>
      <c r="E3096">
        <v>3</v>
      </c>
      <c r="F3096" s="8">
        <f>DATE(YEAR(project_c[[#This Row],[order_date]]),MONTH(project_c[[#This Row],[order_date]]),1)</f>
        <v>45200</v>
      </c>
      <c r="G3096" s="1">
        <v>45226</v>
      </c>
      <c r="H3096">
        <v>3</v>
      </c>
      <c r="I3096">
        <v>1.56</v>
      </c>
      <c r="J3096">
        <v>7.056</v>
      </c>
      <c r="K3096">
        <v>2.3759999999999999</v>
      </c>
      <c r="L3096" t="s">
        <v>494</v>
      </c>
      <c r="M3096" t="s">
        <v>26</v>
      </c>
      <c r="N3096" t="s">
        <v>10</v>
      </c>
      <c r="O3096" t="s">
        <v>65</v>
      </c>
      <c r="P3096" t="s">
        <v>3017</v>
      </c>
      <c r="Q3096" t="s">
        <v>2522</v>
      </c>
      <c r="R3096" t="s">
        <v>2528</v>
      </c>
      <c r="S3096" t="s">
        <v>23</v>
      </c>
    </row>
    <row r="3097" spans="1:19" x14ac:dyDescent="0.35">
      <c r="A3097">
        <v>7465</v>
      </c>
      <c r="B3097" t="s">
        <v>4919</v>
      </c>
      <c r="C3097" t="s">
        <v>493</v>
      </c>
      <c r="D3097" t="s">
        <v>4012</v>
      </c>
      <c r="E3097">
        <v>3</v>
      </c>
      <c r="F3097" s="8">
        <f>DATE(YEAR(project_c[[#This Row],[order_date]]),MONTH(project_c[[#This Row],[order_date]]),1)</f>
        <v>45200</v>
      </c>
      <c r="G3097" s="1">
        <v>45219</v>
      </c>
      <c r="H3097">
        <v>6</v>
      </c>
      <c r="I3097">
        <v>2.2799999999999998</v>
      </c>
      <c r="J3097">
        <v>36.432000000000002</v>
      </c>
      <c r="K3097">
        <v>29.591999999999999</v>
      </c>
      <c r="L3097" t="s">
        <v>494</v>
      </c>
      <c r="M3097" t="s">
        <v>26</v>
      </c>
      <c r="N3097" t="s">
        <v>10</v>
      </c>
      <c r="O3097" t="s">
        <v>65</v>
      </c>
      <c r="P3097" t="s">
        <v>4013</v>
      </c>
      <c r="Q3097" t="s">
        <v>2522</v>
      </c>
      <c r="R3097" t="s">
        <v>2542</v>
      </c>
      <c r="S3097" t="s">
        <v>23</v>
      </c>
    </row>
    <row r="3098" spans="1:19" x14ac:dyDescent="0.35">
      <c r="A3098">
        <v>7171</v>
      </c>
      <c r="B3098" t="s">
        <v>4918</v>
      </c>
      <c r="C3098" t="s">
        <v>493</v>
      </c>
      <c r="D3098" t="s">
        <v>3348</v>
      </c>
      <c r="E3098">
        <v>2</v>
      </c>
      <c r="F3098" s="8">
        <f>DATE(YEAR(project_c[[#This Row],[order_date]]),MONTH(project_c[[#This Row],[order_date]]),1)</f>
        <v>45200</v>
      </c>
      <c r="G3098" s="1">
        <v>45226</v>
      </c>
      <c r="H3098">
        <v>3</v>
      </c>
      <c r="I3098">
        <v>2.09</v>
      </c>
      <c r="J3098">
        <v>7.968</v>
      </c>
      <c r="K3098">
        <v>3.7879999999999998</v>
      </c>
      <c r="L3098" t="s">
        <v>494</v>
      </c>
      <c r="M3098" t="s">
        <v>26</v>
      </c>
      <c r="N3098" t="s">
        <v>10</v>
      </c>
      <c r="O3098" t="s">
        <v>65</v>
      </c>
      <c r="P3098" t="s">
        <v>3349</v>
      </c>
      <c r="Q3098" t="s">
        <v>2522</v>
      </c>
      <c r="R3098" t="s">
        <v>2542</v>
      </c>
      <c r="S3098" t="s">
        <v>23</v>
      </c>
    </row>
    <row r="3099" spans="1:19" x14ac:dyDescent="0.35">
      <c r="A3099">
        <v>10229</v>
      </c>
      <c r="B3099" t="s">
        <v>4917</v>
      </c>
      <c r="C3099" t="s">
        <v>493</v>
      </c>
      <c r="D3099" t="s">
        <v>4321</v>
      </c>
      <c r="E3099">
        <v>5</v>
      </c>
      <c r="F3099" s="8">
        <f>DATE(YEAR(project_c[[#This Row],[order_date]]),MONTH(project_c[[#This Row],[order_date]]),1)</f>
        <v>45323</v>
      </c>
      <c r="G3099" s="1">
        <v>45334</v>
      </c>
      <c r="H3099">
        <v>5</v>
      </c>
      <c r="I3099">
        <v>16.79</v>
      </c>
      <c r="J3099">
        <v>229.477</v>
      </c>
      <c r="K3099">
        <v>145.52699999999999</v>
      </c>
      <c r="L3099" t="s">
        <v>494</v>
      </c>
      <c r="M3099" t="s">
        <v>26</v>
      </c>
      <c r="N3099" t="s">
        <v>10</v>
      </c>
      <c r="O3099" t="s">
        <v>65</v>
      </c>
      <c r="P3099" t="s">
        <v>4322</v>
      </c>
      <c r="Q3099" t="s">
        <v>4250</v>
      </c>
      <c r="R3099" t="s">
        <v>4251</v>
      </c>
      <c r="S3099" t="s">
        <v>23</v>
      </c>
    </row>
    <row r="3100" spans="1:19" x14ac:dyDescent="0.35">
      <c r="A3100">
        <v>10649</v>
      </c>
      <c r="B3100" t="s">
        <v>4917</v>
      </c>
      <c r="C3100" t="s">
        <v>493</v>
      </c>
      <c r="D3100" t="s">
        <v>4321</v>
      </c>
      <c r="E3100">
        <v>2</v>
      </c>
      <c r="F3100" s="8">
        <f>DATE(YEAR(project_c[[#This Row],[order_date]]),MONTH(project_c[[#This Row],[order_date]]),1)</f>
        <v>45323</v>
      </c>
      <c r="G3100" s="1">
        <v>45334</v>
      </c>
      <c r="H3100">
        <v>3</v>
      </c>
      <c r="I3100">
        <v>16.79</v>
      </c>
      <c r="J3100">
        <v>91.790800000000004</v>
      </c>
      <c r="K3100">
        <v>58.210799999999999</v>
      </c>
      <c r="L3100" t="s">
        <v>494</v>
      </c>
      <c r="M3100" t="s">
        <v>26</v>
      </c>
      <c r="N3100" t="s">
        <v>10</v>
      </c>
      <c r="O3100" t="s">
        <v>65</v>
      </c>
      <c r="P3100" t="s">
        <v>4322</v>
      </c>
      <c r="Q3100" t="s">
        <v>4250</v>
      </c>
      <c r="R3100" t="s">
        <v>4251</v>
      </c>
      <c r="S3100" t="s">
        <v>23</v>
      </c>
    </row>
    <row r="3101" spans="1:19" x14ac:dyDescent="0.35">
      <c r="A3101">
        <v>10700</v>
      </c>
      <c r="B3101" t="s">
        <v>4920</v>
      </c>
      <c r="C3101" t="s">
        <v>493</v>
      </c>
      <c r="D3101" t="s">
        <v>4321</v>
      </c>
      <c r="E3101">
        <v>2</v>
      </c>
      <c r="F3101" s="8">
        <f>DATE(YEAR(project_c[[#This Row],[order_date]]),MONTH(project_c[[#This Row],[order_date]]),1)</f>
        <v>45292</v>
      </c>
      <c r="G3101" s="1">
        <v>45314</v>
      </c>
      <c r="H3101">
        <v>2</v>
      </c>
      <c r="I3101">
        <v>16.79</v>
      </c>
      <c r="J3101">
        <v>91.790800000000004</v>
      </c>
      <c r="K3101">
        <v>58.210799999999999</v>
      </c>
      <c r="L3101" t="s">
        <v>494</v>
      </c>
      <c r="M3101" t="s">
        <v>26</v>
      </c>
      <c r="N3101" t="s">
        <v>10</v>
      </c>
      <c r="O3101" t="s">
        <v>65</v>
      </c>
      <c r="P3101" t="s">
        <v>4322</v>
      </c>
      <c r="Q3101" t="s">
        <v>4250</v>
      </c>
      <c r="R3101" t="s">
        <v>4251</v>
      </c>
      <c r="S3101" t="s">
        <v>23</v>
      </c>
    </row>
    <row r="3102" spans="1:19" x14ac:dyDescent="0.35">
      <c r="A3102">
        <v>11613</v>
      </c>
      <c r="B3102" t="s">
        <v>4920</v>
      </c>
      <c r="C3102" t="s">
        <v>493</v>
      </c>
      <c r="D3102" t="s">
        <v>4321</v>
      </c>
      <c r="E3102">
        <v>5</v>
      </c>
      <c r="F3102" s="8">
        <f>DATE(YEAR(project_c[[#This Row],[order_date]]),MONTH(project_c[[#This Row],[order_date]]),1)</f>
        <v>45323</v>
      </c>
      <c r="G3102" s="1">
        <v>45350</v>
      </c>
      <c r="H3102">
        <v>1</v>
      </c>
      <c r="I3102">
        <v>16.79</v>
      </c>
      <c r="J3102">
        <v>229.477</v>
      </c>
      <c r="K3102">
        <v>145.52699999999999</v>
      </c>
      <c r="L3102" t="s">
        <v>494</v>
      </c>
      <c r="M3102" t="s">
        <v>26</v>
      </c>
      <c r="N3102" t="s">
        <v>10</v>
      </c>
      <c r="O3102" t="s">
        <v>65</v>
      </c>
      <c r="P3102" t="s">
        <v>4322</v>
      </c>
      <c r="Q3102" t="s">
        <v>4250</v>
      </c>
      <c r="R3102" t="s">
        <v>4251</v>
      </c>
      <c r="S3102" t="s">
        <v>23</v>
      </c>
    </row>
    <row r="3103" spans="1:19" x14ac:dyDescent="0.35">
      <c r="A3103">
        <v>11814</v>
      </c>
      <c r="B3103" t="s">
        <v>4918</v>
      </c>
      <c r="C3103" t="s">
        <v>493</v>
      </c>
      <c r="D3103" t="s">
        <v>4321</v>
      </c>
      <c r="E3103">
        <v>5</v>
      </c>
      <c r="F3103" s="8">
        <f>DATE(YEAR(project_c[[#This Row],[order_date]]),MONTH(project_c[[#This Row],[order_date]]),1)</f>
        <v>45383</v>
      </c>
      <c r="G3103" s="1">
        <v>45397</v>
      </c>
      <c r="H3103">
        <v>2</v>
      </c>
      <c r="I3103">
        <v>16.79</v>
      </c>
      <c r="J3103">
        <v>229.477</v>
      </c>
      <c r="K3103">
        <v>145.52699999999999</v>
      </c>
      <c r="L3103" t="s">
        <v>494</v>
      </c>
      <c r="M3103" t="s">
        <v>26</v>
      </c>
      <c r="N3103" t="s">
        <v>10</v>
      </c>
      <c r="O3103" t="s">
        <v>65</v>
      </c>
      <c r="P3103" t="s">
        <v>4322</v>
      </c>
      <c r="Q3103" t="s">
        <v>4250</v>
      </c>
      <c r="R3103" t="s">
        <v>4251</v>
      </c>
      <c r="S3103" t="s">
        <v>23</v>
      </c>
    </row>
    <row r="3104" spans="1:19" x14ac:dyDescent="0.35">
      <c r="A3104">
        <v>12504</v>
      </c>
      <c r="B3104" t="s">
        <v>4920</v>
      </c>
      <c r="C3104" t="s">
        <v>493</v>
      </c>
      <c r="D3104" t="s">
        <v>4321</v>
      </c>
      <c r="E3104">
        <v>2</v>
      </c>
      <c r="F3104" s="8">
        <f>DATE(YEAR(project_c[[#This Row],[order_date]]),MONTH(project_c[[#This Row],[order_date]]),1)</f>
        <v>45505</v>
      </c>
      <c r="G3104" s="1">
        <v>45529</v>
      </c>
      <c r="H3104">
        <v>4</v>
      </c>
      <c r="I3104">
        <v>16.79</v>
      </c>
      <c r="J3104">
        <v>91.790800000000004</v>
      </c>
      <c r="K3104">
        <v>58.210799999999999</v>
      </c>
      <c r="L3104" t="s">
        <v>494</v>
      </c>
      <c r="M3104" t="s">
        <v>26</v>
      </c>
      <c r="N3104" t="s">
        <v>10</v>
      </c>
      <c r="O3104" t="s">
        <v>65</v>
      </c>
      <c r="P3104" t="s">
        <v>4322</v>
      </c>
      <c r="Q3104" t="s">
        <v>4250</v>
      </c>
      <c r="R3104" t="s">
        <v>4251</v>
      </c>
      <c r="S3104" t="s">
        <v>23</v>
      </c>
    </row>
    <row r="3105" spans="1:19" x14ac:dyDescent="0.35">
      <c r="A3105">
        <v>12792</v>
      </c>
      <c r="B3105" t="s">
        <v>4918</v>
      </c>
      <c r="C3105" t="s">
        <v>493</v>
      </c>
      <c r="D3105" t="s">
        <v>4321</v>
      </c>
      <c r="E3105">
        <v>2</v>
      </c>
      <c r="F3105" s="8">
        <f>DATE(YEAR(project_c[[#This Row],[order_date]]),MONTH(project_c[[#This Row],[order_date]]),1)</f>
        <v>45352</v>
      </c>
      <c r="G3105" s="1">
        <v>45360</v>
      </c>
      <c r="H3105">
        <v>2</v>
      </c>
      <c r="I3105">
        <v>16.79</v>
      </c>
      <c r="J3105">
        <v>91.790800000000004</v>
      </c>
      <c r="K3105">
        <v>58.210799999999999</v>
      </c>
      <c r="L3105" t="s">
        <v>494</v>
      </c>
      <c r="M3105" t="s">
        <v>26</v>
      </c>
      <c r="N3105" t="s">
        <v>10</v>
      </c>
      <c r="O3105" t="s">
        <v>65</v>
      </c>
      <c r="P3105" t="s">
        <v>4322</v>
      </c>
      <c r="Q3105" t="s">
        <v>4250</v>
      </c>
      <c r="R3105" t="s">
        <v>4251</v>
      </c>
      <c r="S3105" t="s">
        <v>23</v>
      </c>
    </row>
    <row r="3106" spans="1:19" x14ac:dyDescent="0.35">
      <c r="A3106">
        <v>13320</v>
      </c>
      <c r="B3106" t="s">
        <v>4920</v>
      </c>
      <c r="C3106" t="s">
        <v>493</v>
      </c>
      <c r="D3106" t="s">
        <v>4321</v>
      </c>
      <c r="E3106">
        <v>2</v>
      </c>
      <c r="F3106" s="8">
        <f>DATE(YEAR(project_c[[#This Row],[order_date]]),MONTH(project_c[[#This Row],[order_date]]),1)</f>
        <v>45505</v>
      </c>
      <c r="G3106" s="1">
        <v>45526</v>
      </c>
      <c r="H3106">
        <v>1</v>
      </c>
      <c r="I3106">
        <v>16.79</v>
      </c>
      <c r="J3106">
        <v>91.790800000000004</v>
      </c>
      <c r="K3106">
        <v>58.210799999999999</v>
      </c>
      <c r="L3106" t="s">
        <v>494</v>
      </c>
      <c r="M3106" t="s">
        <v>26</v>
      </c>
      <c r="N3106" t="s">
        <v>10</v>
      </c>
      <c r="O3106" t="s">
        <v>65</v>
      </c>
      <c r="P3106" t="s">
        <v>4322</v>
      </c>
      <c r="Q3106" t="s">
        <v>4250</v>
      </c>
      <c r="R3106" t="s">
        <v>4251</v>
      </c>
      <c r="S3106" t="s">
        <v>23</v>
      </c>
    </row>
    <row r="3107" spans="1:19" x14ac:dyDescent="0.35">
      <c r="A3107">
        <v>13738</v>
      </c>
      <c r="B3107" t="s">
        <v>4920</v>
      </c>
      <c r="C3107" t="s">
        <v>493</v>
      </c>
      <c r="D3107" t="s">
        <v>4321</v>
      </c>
      <c r="E3107">
        <v>2</v>
      </c>
      <c r="F3107" s="8">
        <f>DATE(YEAR(project_c[[#This Row],[order_date]]),MONTH(project_c[[#This Row],[order_date]]),1)</f>
        <v>45566</v>
      </c>
      <c r="G3107" s="1">
        <v>45573</v>
      </c>
      <c r="H3107">
        <v>5</v>
      </c>
      <c r="I3107">
        <v>16.79</v>
      </c>
      <c r="J3107">
        <v>91.790800000000004</v>
      </c>
      <c r="K3107">
        <v>58.210799999999999</v>
      </c>
      <c r="L3107" t="s">
        <v>494</v>
      </c>
      <c r="M3107" t="s">
        <v>26</v>
      </c>
      <c r="N3107" t="s">
        <v>10</v>
      </c>
      <c r="O3107" t="s">
        <v>65</v>
      </c>
      <c r="P3107" t="s">
        <v>4322</v>
      </c>
      <c r="Q3107" t="s">
        <v>4250</v>
      </c>
      <c r="R3107" t="s">
        <v>4251</v>
      </c>
      <c r="S3107" t="s">
        <v>23</v>
      </c>
    </row>
    <row r="3108" spans="1:19" x14ac:dyDescent="0.35">
      <c r="A3108">
        <v>34</v>
      </c>
      <c r="B3108" t="s">
        <v>4919</v>
      </c>
      <c r="C3108" t="s">
        <v>74</v>
      </c>
      <c r="D3108" t="s">
        <v>2153</v>
      </c>
      <c r="E3108">
        <v>8</v>
      </c>
      <c r="F3108" s="8">
        <f>DATE(YEAR(project_c[[#This Row],[order_date]]),MONTH(project_c[[#This Row],[order_date]]),1)</f>
        <v>44013</v>
      </c>
      <c r="G3108" s="1">
        <v>44035</v>
      </c>
      <c r="H3108">
        <v>4</v>
      </c>
      <c r="I3108">
        <v>40.96</v>
      </c>
      <c r="J3108">
        <v>819.13599999999997</v>
      </c>
      <c r="K3108">
        <v>491.45600000000002</v>
      </c>
      <c r="L3108" t="s">
        <v>75</v>
      </c>
      <c r="M3108" t="s">
        <v>9</v>
      </c>
      <c r="N3108" t="s">
        <v>10</v>
      </c>
      <c r="O3108" t="s">
        <v>77</v>
      </c>
      <c r="P3108" t="s">
        <v>2154</v>
      </c>
      <c r="Q3108" t="s">
        <v>1901</v>
      </c>
      <c r="R3108" t="s">
        <v>1909</v>
      </c>
      <c r="S3108" t="s">
        <v>13</v>
      </c>
    </row>
    <row r="3109" spans="1:19" x14ac:dyDescent="0.35">
      <c r="A3109">
        <v>35</v>
      </c>
      <c r="B3109" t="s">
        <v>4919</v>
      </c>
      <c r="C3109" t="s">
        <v>74</v>
      </c>
      <c r="D3109" t="s">
        <v>3764</v>
      </c>
      <c r="E3109">
        <v>1</v>
      </c>
      <c r="F3109" s="8">
        <f>DATE(YEAR(project_c[[#This Row],[order_date]]),MONTH(project_c[[#This Row],[order_date]]),1)</f>
        <v>44013</v>
      </c>
      <c r="G3109" s="1">
        <v>44035</v>
      </c>
      <c r="H3109">
        <v>4</v>
      </c>
      <c r="I3109">
        <v>3.51</v>
      </c>
      <c r="J3109">
        <v>7.3920000000000003</v>
      </c>
      <c r="K3109">
        <v>3.8820000000000001</v>
      </c>
      <c r="L3109" t="s">
        <v>75</v>
      </c>
      <c r="M3109" t="s">
        <v>9</v>
      </c>
      <c r="N3109" t="s">
        <v>10</v>
      </c>
      <c r="O3109" t="s">
        <v>77</v>
      </c>
      <c r="P3109" t="s">
        <v>3765</v>
      </c>
      <c r="Q3109" t="s">
        <v>2522</v>
      </c>
      <c r="R3109" t="s">
        <v>2528</v>
      </c>
      <c r="S3109" t="s">
        <v>13</v>
      </c>
    </row>
    <row r="3110" spans="1:19" x14ac:dyDescent="0.35">
      <c r="A3110">
        <v>33</v>
      </c>
      <c r="B3110" t="s">
        <v>4919</v>
      </c>
      <c r="C3110" t="s">
        <v>74</v>
      </c>
      <c r="D3110" t="s">
        <v>3122</v>
      </c>
      <c r="E3110">
        <v>5</v>
      </c>
      <c r="F3110" s="8">
        <f>DATE(YEAR(project_c[[#This Row],[order_date]]),MONTH(project_c[[#This Row],[order_date]]),1)</f>
        <v>44013</v>
      </c>
      <c r="G3110" s="1">
        <v>44035</v>
      </c>
      <c r="H3110">
        <v>4</v>
      </c>
      <c r="I3110">
        <v>0.65</v>
      </c>
      <c r="J3110">
        <v>5.4</v>
      </c>
      <c r="K3110">
        <v>2.15</v>
      </c>
      <c r="L3110" t="s">
        <v>75</v>
      </c>
      <c r="M3110" t="s">
        <v>9</v>
      </c>
      <c r="N3110" t="s">
        <v>10</v>
      </c>
      <c r="O3110" t="s">
        <v>77</v>
      </c>
      <c r="P3110" t="s">
        <v>3123</v>
      </c>
      <c r="Q3110" t="s">
        <v>2522</v>
      </c>
      <c r="R3110" t="s">
        <v>2542</v>
      </c>
      <c r="S3110" t="s">
        <v>13</v>
      </c>
    </row>
    <row r="3111" spans="1:19" x14ac:dyDescent="0.35">
      <c r="A3111">
        <v>36</v>
      </c>
      <c r="B3111" t="s">
        <v>4919</v>
      </c>
      <c r="C3111" t="s">
        <v>74</v>
      </c>
      <c r="D3111" t="s">
        <v>3748</v>
      </c>
      <c r="E3111">
        <v>10</v>
      </c>
      <c r="F3111" s="8">
        <f>DATE(YEAR(project_c[[#This Row],[order_date]]),MONTH(project_c[[#This Row],[order_date]]),1)</f>
        <v>44013</v>
      </c>
      <c r="G3111" s="1">
        <v>44035</v>
      </c>
      <c r="H3111">
        <v>4</v>
      </c>
      <c r="I3111">
        <v>0.13</v>
      </c>
      <c r="J3111">
        <v>6.64</v>
      </c>
      <c r="K3111">
        <v>5.34</v>
      </c>
      <c r="L3111" t="s">
        <v>75</v>
      </c>
      <c r="M3111" t="s">
        <v>9</v>
      </c>
      <c r="N3111" t="s">
        <v>10</v>
      </c>
      <c r="O3111" t="s">
        <v>77</v>
      </c>
      <c r="P3111" t="s">
        <v>3749</v>
      </c>
      <c r="Q3111" t="s">
        <v>2522</v>
      </c>
      <c r="R3111" t="s">
        <v>2523</v>
      </c>
      <c r="S3111" t="s">
        <v>13</v>
      </c>
    </row>
    <row r="3112" spans="1:19" x14ac:dyDescent="0.35">
      <c r="A3112">
        <v>2167</v>
      </c>
      <c r="B3112" t="s">
        <v>4919</v>
      </c>
      <c r="C3112" t="s">
        <v>74</v>
      </c>
      <c r="D3112" t="s">
        <v>3050</v>
      </c>
      <c r="E3112">
        <v>7</v>
      </c>
      <c r="F3112" s="8">
        <f>DATE(YEAR(project_c[[#This Row],[order_date]]),MONTH(project_c[[#This Row],[order_date]]),1)</f>
        <v>44531</v>
      </c>
      <c r="G3112" s="1">
        <v>44557</v>
      </c>
      <c r="H3112">
        <v>4</v>
      </c>
      <c r="I3112">
        <v>1.69</v>
      </c>
      <c r="J3112">
        <v>21.56</v>
      </c>
      <c r="K3112">
        <v>9.73</v>
      </c>
      <c r="L3112" t="s">
        <v>75</v>
      </c>
      <c r="M3112" t="s">
        <v>9</v>
      </c>
      <c r="N3112" t="s">
        <v>10</v>
      </c>
      <c r="O3112" t="s">
        <v>77</v>
      </c>
      <c r="P3112" t="s">
        <v>3051</v>
      </c>
      <c r="Q3112" t="s">
        <v>2522</v>
      </c>
      <c r="R3112" t="s">
        <v>2534</v>
      </c>
      <c r="S3112" t="s">
        <v>13</v>
      </c>
    </row>
    <row r="3113" spans="1:19" x14ac:dyDescent="0.35">
      <c r="A3113">
        <v>2838</v>
      </c>
      <c r="B3113" t="s">
        <v>4918</v>
      </c>
      <c r="C3113" t="s">
        <v>74</v>
      </c>
      <c r="D3113" t="s">
        <v>4296</v>
      </c>
      <c r="E3113">
        <v>4</v>
      </c>
      <c r="F3113" s="8">
        <f>DATE(YEAR(project_c[[#This Row],[order_date]]),MONTH(project_c[[#This Row],[order_date]]),1)</f>
        <v>44440</v>
      </c>
      <c r="G3113" s="1">
        <v>44452</v>
      </c>
      <c r="H3113">
        <v>4</v>
      </c>
      <c r="I3113">
        <v>19.440000000000001</v>
      </c>
      <c r="J3113">
        <v>136.05199999999999</v>
      </c>
      <c r="K3113">
        <v>58.292000000000002</v>
      </c>
      <c r="L3113" t="s">
        <v>75</v>
      </c>
      <c r="M3113" t="s">
        <v>9</v>
      </c>
      <c r="N3113" t="s">
        <v>10</v>
      </c>
      <c r="O3113" t="s">
        <v>77</v>
      </c>
      <c r="P3113" t="s">
        <v>4297</v>
      </c>
      <c r="Q3113" t="s">
        <v>4250</v>
      </c>
      <c r="R3113" t="s">
        <v>4273</v>
      </c>
      <c r="S3113" t="s">
        <v>13</v>
      </c>
    </row>
    <row r="3114" spans="1:19" x14ac:dyDescent="0.35">
      <c r="A3114">
        <v>2894</v>
      </c>
      <c r="B3114" t="s">
        <v>4920</v>
      </c>
      <c r="C3114" t="s">
        <v>74</v>
      </c>
      <c r="D3114" t="s">
        <v>2627</v>
      </c>
      <c r="E3114">
        <v>3</v>
      </c>
      <c r="F3114" s="8">
        <f>DATE(YEAR(project_c[[#This Row],[order_date]]),MONTH(project_c[[#This Row],[order_date]]),1)</f>
        <v>44531</v>
      </c>
      <c r="G3114" s="1">
        <v>44549</v>
      </c>
      <c r="H3114">
        <v>3</v>
      </c>
      <c r="I3114">
        <v>0.76</v>
      </c>
      <c r="J3114">
        <v>5.52</v>
      </c>
      <c r="K3114">
        <v>3.24</v>
      </c>
      <c r="L3114" t="s">
        <v>75</v>
      </c>
      <c r="M3114" t="s">
        <v>9</v>
      </c>
      <c r="N3114" t="s">
        <v>10</v>
      </c>
      <c r="O3114" t="s">
        <v>77</v>
      </c>
      <c r="P3114" t="s">
        <v>2628</v>
      </c>
      <c r="Q3114" t="s">
        <v>2522</v>
      </c>
      <c r="R3114" t="s">
        <v>2534</v>
      </c>
      <c r="S3114" t="s">
        <v>13</v>
      </c>
    </row>
    <row r="3115" spans="1:19" x14ac:dyDescent="0.35">
      <c r="A3115">
        <v>3649</v>
      </c>
      <c r="B3115" t="s">
        <v>4919</v>
      </c>
      <c r="C3115" t="s">
        <v>74</v>
      </c>
      <c r="D3115" t="s">
        <v>4427</v>
      </c>
      <c r="E3115">
        <v>4</v>
      </c>
      <c r="F3115" s="8">
        <f>DATE(YEAR(project_c[[#This Row],[order_date]]),MONTH(project_c[[#This Row],[order_date]]),1)</f>
        <v>44440</v>
      </c>
      <c r="G3115" s="1">
        <v>44444</v>
      </c>
      <c r="H3115">
        <v>4</v>
      </c>
      <c r="I3115">
        <v>15.42</v>
      </c>
      <c r="J3115">
        <v>349.62200000000001</v>
      </c>
      <c r="K3115">
        <v>287.94200000000001</v>
      </c>
      <c r="L3115" t="s">
        <v>75</v>
      </c>
      <c r="M3115" t="s">
        <v>9</v>
      </c>
      <c r="N3115" t="s">
        <v>10</v>
      </c>
      <c r="O3115" t="s">
        <v>77</v>
      </c>
      <c r="P3115" t="s">
        <v>4428</v>
      </c>
      <c r="Q3115" t="s">
        <v>4250</v>
      </c>
      <c r="R3115" t="s">
        <v>4258</v>
      </c>
      <c r="S3115" t="s">
        <v>13</v>
      </c>
    </row>
    <row r="3116" spans="1:19" x14ac:dyDescent="0.35">
      <c r="A3116">
        <v>3650</v>
      </c>
      <c r="B3116" t="s">
        <v>4919</v>
      </c>
      <c r="C3116" t="s">
        <v>74</v>
      </c>
      <c r="D3116" t="s">
        <v>3324</v>
      </c>
      <c r="E3116">
        <v>6</v>
      </c>
      <c r="F3116" s="8">
        <f>DATE(YEAR(project_c[[#This Row],[order_date]]),MONTH(project_c[[#This Row],[order_date]]),1)</f>
        <v>44440</v>
      </c>
      <c r="G3116" s="1">
        <v>44444</v>
      </c>
      <c r="H3116">
        <v>4</v>
      </c>
      <c r="I3116">
        <v>0.77</v>
      </c>
      <c r="J3116">
        <v>22.992000000000001</v>
      </c>
      <c r="K3116">
        <v>18.372</v>
      </c>
      <c r="L3116" t="s">
        <v>75</v>
      </c>
      <c r="M3116" t="s">
        <v>9</v>
      </c>
      <c r="N3116" t="s">
        <v>10</v>
      </c>
      <c r="O3116" t="s">
        <v>77</v>
      </c>
      <c r="P3116" t="s">
        <v>3325</v>
      </c>
      <c r="Q3116" t="s">
        <v>2522</v>
      </c>
      <c r="R3116" t="s">
        <v>2523</v>
      </c>
      <c r="S3116" t="s">
        <v>13</v>
      </c>
    </row>
    <row r="3117" spans="1:19" x14ac:dyDescent="0.35">
      <c r="A3117">
        <v>3651</v>
      </c>
      <c r="B3117" t="s">
        <v>4919</v>
      </c>
      <c r="C3117" t="s">
        <v>74</v>
      </c>
      <c r="D3117" t="s">
        <v>4401</v>
      </c>
      <c r="E3117">
        <v>3</v>
      </c>
      <c r="F3117" s="8">
        <f>DATE(YEAR(project_c[[#This Row],[order_date]]),MONTH(project_c[[#This Row],[order_date]]),1)</f>
        <v>44440</v>
      </c>
      <c r="G3117" s="1">
        <v>44444</v>
      </c>
      <c r="H3117">
        <v>4</v>
      </c>
      <c r="I3117">
        <v>12.88</v>
      </c>
      <c r="J3117">
        <v>234.54900000000001</v>
      </c>
      <c r="K3117">
        <v>195.90899999999999</v>
      </c>
      <c r="L3117" t="s">
        <v>75</v>
      </c>
      <c r="M3117" t="s">
        <v>9</v>
      </c>
      <c r="N3117" t="s">
        <v>10</v>
      </c>
      <c r="O3117" t="s">
        <v>77</v>
      </c>
      <c r="P3117" t="s">
        <v>4402</v>
      </c>
      <c r="Q3117" t="s">
        <v>4250</v>
      </c>
      <c r="R3117" t="s">
        <v>4258</v>
      </c>
      <c r="S3117" t="s">
        <v>13</v>
      </c>
    </row>
    <row r="3118" spans="1:19" x14ac:dyDescent="0.35">
      <c r="A3118">
        <v>2166</v>
      </c>
      <c r="B3118" t="s">
        <v>4919</v>
      </c>
      <c r="C3118" t="s">
        <v>74</v>
      </c>
      <c r="D3118" t="s">
        <v>4038</v>
      </c>
      <c r="E3118">
        <v>2</v>
      </c>
      <c r="F3118" s="8">
        <f>DATE(YEAR(project_c[[#This Row],[order_date]]),MONTH(project_c[[#This Row],[order_date]]),1)</f>
        <v>44531</v>
      </c>
      <c r="G3118" s="1">
        <v>44557</v>
      </c>
      <c r="H3118">
        <v>4</v>
      </c>
      <c r="I3118">
        <v>0.38</v>
      </c>
      <c r="J3118">
        <v>3.82</v>
      </c>
      <c r="K3118">
        <v>3.06</v>
      </c>
      <c r="L3118" t="s">
        <v>75</v>
      </c>
      <c r="M3118" t="s">
        <v>9</v>
      </c>
      <c r="N3118" t="s">
        <v>10</v>
      </c>
      <c r="O3118" t="s">
        <v>77</v>
      </c>
      <c r="P3118" t="s">
        <v>4039</v>
      </c>
      <c r="Q3118" t="s">
        <v>2522</v>
      </c>
      <c r="R3118" t="s">
        <v>2523</v>
      </c>
      <c r="S3118" t="s">
        <v>13</v>
      </c>
    </row>
    <row r="3119" spans="1:19" x14ac:dyDescent="0.35">
      <c r="A3119">
        <v>16357</v>
      </c>
      <c r="B3119" t="s">
        <v>4919</v>
      </c>
      <c r="C3119" t="s">
        <v>74</v>
      </c>
      <c r="D3119" t="s">
        <v>2504</v>
      </c>
      <c r="E3119">
        <v>1</v>
      </c>
      <c r="F3119" s="8">
        <f>DATE(YEAR(project_c[[#This Row],[order_date]]),MONTH(project_c[[#This Row],[order_date]]),1)</f>
        <v>44562</v>
      </c>
      <c r="G3119" s="1">
        <v>44566</v>
      </c>
      <c r="H3119">
        <v>2</v>
      </c>
      <c r="I3119">
        <v>10.94</v>
      </c>
      <c r="J3119">
        <v>20.152999999999999</v>
      </c>
      <c r="K3119">
        <v>9.2129999999999992</v>
      </c>
      <c r="L3119" t="s">
        <v>75</v>
      </c>
      <c r="M3119" t="s">
        <v>9</v>
      </c>
      <c r="N3119" t="s">
        <v>10</v>
      </c>
      <c r="O3119" t="s">
        <v>77</v>
      </c>
      <c r="P3119" t="s">
        <v>2505</v>
      </c>
      <c r="Q3119" t="s">
        <v>1901</v>
      </c>
      <c r="R3119" t="s">
        <v>1909</v>
      </c>
      <c r="S3119" t="s">
        <v>13</v>
      </c>
    </row>
    <row r="3120" spans="1:19" x14ac:dyDescent="0.35">
      <c r="A3120">
        <v>16285</v>
      </c>
      <c r="B3120" t="s">
        <v>4919</v>
      </c>
      <c r="C3120" t="s">
        <v>74</v>
      </c>
      <c r="D3120" t="s">
        <v>4222</v>
      </c>
      <c r="E3120">
        <v>1</v>
      </c>
      <c r="F3120" s="8">
        <f>DATE(YEAR(project_c[[#This Row],[order_date]]),MONTH(project_c[[#This Row],[order_date]]),1)</f>
        <v>44593</v>
      </c>
      <c r="G3120" s="1">
        <v>44607</v>
      </c>
      <c r="H3120">
        <v>4</v>
      </c>
      <c r="I3120">
        <v>10.98</v>
      </c>
      <c r="J3120">
        <v>19.704999999999998</v>
      </c>
      <c r="K3120">
        <v>8.7249999999999996</v>
      </c>
      <c r="L3120" t="s">
        <v>75</v>
      </c>
      <c r="M3120" t="s">
        <v>9</v>
      </c>
      <c r="N3120" t="s">
        <v>10</v>
      </c>
      <c r="O3120" t="s">
        <v>77</v>
      </c>
      <c r="P3120" t="s">
        <v>4223</v>
      </c>
      <c r="Q3120" t="s">
        <v>2522</v>
      </c>
      <c r="R3120" t="s">
        <v>2528</v>
      </c>
      <c r="S3120" t="s">
        <v>13</v>
      </c>
    </row>
    <row r="3121" spans="1:19" x14ac:dyDescent="0.35">
      <c r="A3121">
        <v>4678</v>
      </c>
      <c r="B3121" t="s">
        <v>4920</v>
      </c>
      <c r="C3121" t="s">
        <v>74</v>
      </c>
      <c r="D3121" t="s">
        <v>3774</v>
      </c>
      <c r="E3121">
        <v>7</v>
      </c>
      <c r="F3121" s="8">
        <f>DATE(YEAR(project_c[[#This Row],[order_date]]),MONTH(project_c[[#This Row],[order_date]]),1)</f>
        <v>44682</v>
      </c>
      <c r="G3121" s="1">
        <v>44698</v>
      </c>
      <c r="H3121">
        <v>1</v>
      </c>
      <c r="I3121">
        <v>0.56000000000000005</v>
      </c>
      <c r="J3121">
        <v>65.17</v>
      </c>
      <c r="K3121">
        <v>61.25</v>
      </c>
      <c r="L3121" t="s">
        <v>75</v>
      </c>
      <c r="M3121" t="s">
        <v>9</v>
      </c>
      <c r="N3121" t="s">
        <v>10</v>
      </c>
      <c r="O3121" t="s">
        <v>77</v>
      </c>
      <c r="P3121" t="s">
        <v>3775</v>
      </c>
      <c r="Q3121" t="s">
        <v>2522</v>
      </c>
      <c r="R3121" t="s">
        <v>2807</v>
      </c>
      <c r="S3121" t="s">
        <v>13</v>
      </c>
    </row>
    <row r="3122" spans="1:19" x14ac:dyDescent="0.35">
      <c r="A3122">
        <v>4679</v>
      </c>
      <c r="B3122" t="s">
        <v>4920</v>
      </c>
      <c r="C3122" t="s">
        <v>74</v>
      </c>
      <c r="D3122" t="s">
        <v>3672</v>
      </c>
      <c r="E3122">
        <v>2</v>
      </c>
      <c r="F3122" s="8">
        <f>DATE(YEAR(project_c[[#This Row],[order_date]]),MONTH(project_c[[#This Row],[order_date]]),1)</f>
        <v>44682</v>
      </c>
      <c r="G3122" s="1">
        <v>44698</v>
      </c>
      <c r="H3122">
        <v>1</v>
      </c>
      <c r="I3122">
        <v>0.66</v>
      </c>
      <c r="J3122">
        <v>14.62</v>
      </c>
      <c r="K3122">
        <v>13.3</v>
      </c>
      <c r="L3122" t="s">
        <v>75</v>
      </c>
      <c r="M3122" t="s">
        <v>9</v>
      </c>
      <c r="N3122" t="s">
        <v>10</v>
      </c>
      <c r="O3122" t="s">
        <v>77</v>
      </c>
      <c r="P3122" t="s">
        <v>3673</v>
      </c>
      <c r="Q3122" t="s">
        <v>2522</v>
      </c>
      <c r="R3122" t="s">
        <v>2534</v>
      </c>
      <c r="S3122" t="s">
        <v>13</v>
      </c>
    </row>
    <row r="3123" spans="1:19" x14ac:dyDescent="0.35">
      <c r="A3123">
        <v>6609</v>
      </c>
      <c r="B3123" t="s">
        <v>4919</v>
      </c>
      <c r="C3123" t="s">
        <v>74</v>
      </c>
      <c r="D3123" t="s">
        <v>4541</v>
      </c>
      <c r="E3123">
        <v>3</v>
      </c>
      <c r="F3123" s="8">
        <f>DATE(YEAR(project_c[[#This Row],[order_date]]),MONTH(project_c[[#This Row],[order_date]]),1)</f>
        <v>44896</v>
      </c>
      <c r="G3123" s="1">
        <v>44903</v>
      </c>
      <c r="H3123">
        <v>4</v>
      </c>
      <c r="I3123">
        <v>32.64</v>
      </c>
      <c r="J3123">
        <v>544.02</v>
      </c>
      <c r="K3123">
        <v>446.1</v>
      </c>
      <c r="L3123" t="s">
        <v>75</v>
      </c>
      <c r="M3123" t="s">
        <v>9</v>
      </c>
      <c r="N3123" t="s">
        <v>10</v>
      </c>
      <c r="O3123" t="s">
        <v>77</v>
      </c>
      <c r="P3123" t="s">
        <v>4542</v>
      </c>
      <c r="Q3123" t="s">
        <v>4250</v>
      </c>
      <c r="R3123" t="s">
        <v>4273</v>
      </c>
      <c r="S3123" t="s">
        <v>13</v>
      </c>
    </row>
    <row r="3124" spans="1:19" x14ac:dyDescent="0.35">
      <c r="A3124">
        <v>4680</v>
      </c>
      <c r="B3124" t="s">
        <v>4920</v>
      </c>
      <c r="C3124" t="s">
        <v>74</v>
      </c>
      <c r="D3124" t="s">
        <v>4286</v>
      </c>
      <c r="E3124">
        <v>4</v>
      </c>
      <c r="F3124" s="8">
        <f>DATE(YEAR(project_c[[#This Row],[order_date]]),MONTH(project_c[[#This Row],[order_date]]),1)</f>
        <v>44682</v>
      </c>
      <c r="G3124" s="1">
        <v>44698</v>
      </c>
      <c r="H3124">
        <v>1</v>
      </c>
      <c r="I3124">
        <v>15.16</v>
      </c>
      <c r="J3124">
        <v>173.24</v>
      </c>
      <c r="K3124">
        <v>112.6</v>
      </c>
      <c r="L3124" t="s">
        <v>75</v>
      </c>
      <c r="M3124" t="s">
        <v>9</v>
      </c>
      <c r="N3124" t="s">
        <v>10</v>
      </c>
      <c r="O3124" t="s">
        <v>77</v>
      </c>
      <c r="P3124" t="s">
        <v>4287</v>
      </c>
      <c r="Q3124" t="s">
        <v>4250</v>
      </c>
      <c r="R3124" t="s">
        <v>4251</v>
      </c>
      <c r="S3124" t="s">
        <v>13</v>
      </c>
    </row>
    <row r="3125" spans="1:19" x14ac:dyDescent="0.35">
      <c r="A3125">
        <v>16220</v>
      </c>
      <c r="B3125" t="s">
        <v>4919</v>
      </c>
      <c r="C3125" t="s">
        <v>74</v>
      </c>
      <c r="D3125" t="s">
        <v>4263</v>
      </c>
      <c r="E3125">
        <v>1</v>
      </c>
      <c r="F3125" s="8">
        <f>DATE(YEAR(project_c[[#This Row],[order_date]]),MONTH(project_c[[#This Row],[order_date]]),1)</f>
        <v>44593</v>
      </c>
      <c r="G3125" s="1">
        <v>44604</v>
      </c>
      <c r="H3125">
        <v>4</v>
      </c>
      <c r="I3125">
        <v>17.829999999999998</v>
      </c>
      <c r="J3125">
        <v>26.550999999999998</v>
      </c>
      <c r="K3125">
        <v>8.7210000000000001</v>
      </c>
      <c r="L3125" t="s">
        <v>75</v>
      </c>
      <c r="M3125" t="s">
        <v>9</v>
      </c>
      <c r="N3125" t="s">
        <v>10</v>
      </c>
      <c r="O3125" t="s">
        <v>77</v>
      </c>
      <c r="P3125" t="s">
        <v>4264</v>
      </c>
      <c r="Q3125" t="s">
        <v>4250</v>
      </c>
      <c r="R3125" t="s">
        <v>4251</v>
      </c>
      <c r="S3125" t="s">
        <v>13</v>
      </c>
    </row>
    <row r="3126" spans="1:19" x14ac:dyDescent="0.35">
      <c r="A3126">
        <v>16297</v>
      </c>
      <c r="B3126" t="s">
        <v>4919</v>
      </c>
      <c r="C3126" t="s">
        <v>74</v>
      </c>
      <c r="D3126" t="s">
        <v>1907</v>
      </c>
      <c r="E3126">
        <v>1</v>
      </c>
      <c r="F3126" s="8">
        <f>DATE(YEAR(project_c[[#This Row],[order_date]]),MONTH(project_c[[#This Row],[order_date]]),1)</f>
        <v>44682</v>
      </c>
      <c r="G3126" s="1">
        <v>44686</v>
      </c>
      <c r="H3126">
        <v>2</v>
      </c>
      <c r="I3126">
        <v>5.44</v>
      </c>
      <c r="J3126">
        <v>25.367999999999999</v>
      </c>
      <c r="K3126">
        <v>19.928000000000001</v>
      </c>
      <c r="L3126" t="s">
        <v>75</v>
      </c>
      <c r="M3126" t="s">
        <v>9</v>
      </c>
      <c r="N3126" t="s">
        <v>10</v>
      </c>
      <c r="O3126" t="s">
        <v>77</v>
      </c>
      <c r="P3126" t="s">
        <v>1908</v>
      </c>
      <c r="Q3126" t="s">
        <v>1901</v>
      </c>
      <c r="R3126" t="s">
        <v>1909</v>
      </c>
      <c r="S3126" t="s">
        <v>13</v>
      </c>
    </row>
    <row r="3127" spans="1:19" x14ac:dyDescent="0.35">
      <c r="A3127">
        <v>16261</v>
      </c>
      <c r="B3127" t="s">
        <v>4919</v>
      </c>
      <c r="C3127" t="s">
        <v>74</v>
      </c>
      <c r="D3127" t="s">
        <v>4904</v>
      </c>
      <c r="E3127">
        <v>1</v>
      </c>
      <c r="F3127" s="8">
        <f>DATE(YEAR(project_c[[#This Row],[order_date]]),MONTH(project_c[[#This Row],[order_date]]),1)</f>
        <v>44562</v>
      </c>
      <c r="G3127" s="1">
        <v>44566</v>
      </c>
      <c r="H3127">
        <v>7</v>
      </c>
      <c r="I3127">
        <v>79</v>
      </c>
      <c r="J3127">
        <v>90.3</v>
      </c>
      <c r="K3127">
        <v>11.3</v>
      </c>
      <c r="L3127" t="s">
        <v>75</v>
      </c>
      <c r="M3127" t="s">
        <v>9</v>
      </c>
      <c r="N3127" t="s">
        <v>10</v>
      </c>
      <c r="O3127" t="s">
        <v>77</v>
      </c>
      <c r="P3127" t="s">
        <v>4905</v>
      </c>
      <c r="Q3127" t="s">
        <v>1909</v>
      </c>
      <c r="R3127" t="s">
        <v>4903</v>
      </c>
      <c r="S3127" t="s">
        <v>13</v>
      </c>
    </row>
    <row r="3128" spans="1:19" x14ac:dyDescent="0.35">
      <c r="A3128">
        <v>16351</v>
      </c>
      <c r="B3128" t="s">
        <v>4919</v>
      </c>
      <c r="C3128" t="s">
        <v>74</v>
      </c>
      <c r="D3128" t="s">
        <v>4883</v>
      </c>
      <c r="E3128">
        <v>1</v>
      </c>
      <c r="F3128" s="8">
        <f>DATE(YEAR(project_c[[#This Row],[order_date]]),MONTH(project_c[[#This Row],[order_date]]),1)</f>
        <v>44593</v>
      </c>
      <c r="G3128" s="1">
        <v>44599</v>
      </c>
      <c r="H3128">
        <v>5</v>
      </c>
      <c r="I3128">
        <v>459</v>
      </c>
      <c r="J3128">
        <v>489.3</v>
      </c>
      <c r="K3128">
        <v>30.3</v>
      </c>
      <c r="L3128" t="s">
        <v>75</v>
      </c>
      <c r="M3128" t="s">
        <v>9</v>
      </c>
      <c r="N3128" t="s">
        <v>10</v>
      </c>
      <c r="O3128" t="s">
        <v>77</v>
      </c>
      <c r="P3128" t="s">
        <v>4884</v>
      </c>
      <c r="Q3128" t="s">
        <v>4876</v>
      </c>
      <c r="R3128" t="s">
        <v>4882</v>
      </c>
      <c r="S3128" t="s">
        <v>13</v>
      </c>
    </row>
    <row r="3129" spans="1:19" x14ac:dyDescent="0.35">
      <c r="A3129">
        <v>16342</v>
      </c>
      <c r="B3129" t="s">
        <v>4919</v>
      </c>
      <c r="C3129" t="s">
        <v>74</v>
      </c>
      <c r="D3129" t="s">
        <v>2532</v>
      </c>
      <c r="E3129">
        <v>1</v>
      </c>
      <c r="F3129" s="8">
        <f>DATE(YEAR(project_c[[#This Row],[order_date]]),MONTH(project_c[[#This Row],[order_date]]),1)</f>
        <v>44652</v>
      </c>
      <c r="G3129" s="1">
        <v>44657</v>
      </c>
      <c r="H3129">
        <v>1</v>
      </c>
      <c r="I3129">
        <v>15.57</v>
      </c>
      <c r="J3129">
        <v>21.370999999999999</v>
      </c>
      <c r="K3129">
        <v>5.8010000000000002</v>
      </c>
      <c r="L3129" t="s">
        <v>75</v>
      </c>
      <c r="M3129" t="s">
        <v>9</v>
      </c>
      <c r="N3129" t="s">
        <v>10</v>
      </c>
      <c r="O3129" t="s">
        <v>77</v>
      </c>
      <c r="P3129" t="s">
        <v>2533</v>
      </c>
      <c r="Q3129" t="s">
        <v>2522</v>
      </c>
      <c r="R3129" t="s">
        <v>2534</v>
      </c>
      <c r="S3129" t="s">
        <v>13</v>
      </c>
    </row>
    <row r="3130" spans="1:19" x14ac:dyDescent="0.35">
      <c r="A3130">
        <v>7550</v>
      </c>
      <c r="B3130" t="s">
        <v>4919</v>
      </c>
      <c r="C3130" t="s">
        <v>74</v>
      </c>
      <c r="D3130" t="s">
        <v>2572</v>
      </c>
      <c r="E3130">
        <v>5</v>
      </c>
      <c r="F3130" s="8">
        <f>DATE(YEAR(project_c[[#This Row],[order_date]]),MONTH(project_c[[#This Row],[order_date]]),1)</f>
        <v>45170</v>
      </c>
      <c r="G3130" s="1">
        <v>45194</v>
      </c>
      <c r="H3130">
        <v>4</v>
      </c>
      <c r="I3130">
        <v>17.399999999999999</v>
      </c>
      <c r="J3130">
        <v>177.55</v>
      </c>
      <c r="K3130">
        <v>90.55</v>
      </c>
      <c r="L3130" t="s">
        <v>75</v>
      </c>
      <c r="M3130" t="s">
        <v>9</v>
      </c>
      <c r="N3130" t="s">
        <v>10</v>
      </c>
      <c r="O3130" t="s">
        <v>77</v>
      </c>
      <c r="P3130" t="s">
        <v>2573</v>
      </c>
      <c r="Q3130" t="s">
        <v>2522</v>
      </c>
      <c r="R3130" t="s">
        <v>2559</v>
      </c>
      <c r="S3130" t="s">
        <v>13</v>
      </c>
    </row>
    <row r="3131" spans="1:19" x14ac:dyDescent="0.35">
      <c r="A3131">
        <v>9645</v>
      </c>
      <c r="B3131" t="s">
        <v>4919</v>
      </c>
      <c r="C3131" t="s">
        <v>74</v>
      </c>
      <c r="D3131" t="s">
        <v>4313</v>
      </c>
      <c r="E3131">
        <v>5</v>
      </c>
      <c r="F3131" s="8">
        <f>DATE(YEAR(project_c[[#This Row],[order_date]]),MONTH(project_c[[#This Row],[order_date]]),1)</f>
        <v>45170</v>
      </c>
      <c r="G3131" s="1">
        <v>45172</v>
      </c>
      <c r="H3131">
        <v>5</v>
      </c>
      <c r="I3131">
        <v>3.25</v>
      </c>
      <c r="J3131">
        <v>108.4</v>
      </c>
      <c r="K3131">
        <v>92.15</v>
      </c>
      <c r="L3131" t="s">
        <v>75</v>
      </c>
      <c r="M3131" t="s">
        <v>9</v>
      </c>
      <c r="N3131" t="s">
        <v>10</v>
      </c>
      <c r="O3131" t="s">
        <v>77</v>
      </c>
      <c r="P3131" t="s">
        <v>4314</v>
      </c>
      <c r="Q3131" t="s">
        <v>4250</v>
      </c>
      <c r="R3131" t="s">
        <v>4251</v>
      </c>
      <c r="S3131" t="s">
        <v>13</v>
      </c>
    </row>
    <row r="3132" spans="1:19" x14ac:dyDescent="0.35">
      <c r="A3132">
        <v>9933</v>
      </c>
      <c r="B3132" t="s">
        <v>4920</v>
      </c>
      <c r="C3132" t="s">
        <v>74</v>
      </c>
      <c r="D3132" t="s">
        <v>4449</v>
      </c>
      <c r="E3132">
        <v>3</v>
      </c>
      <c r="F3132" s="8">
        <f>DATE(YEAR(project_c[[#This Row],[order_date]]),MONTH(project_c[[#This Row],[order_date]]),1)</f>
        <v>45047</v>
      </c>
      <c r="G3132" s="1">
        <v>45047</v>
      </c>
      <c r="H3132">
        <v>1</v>
      </c>
      <c r="I3132">
        <v>43.42</v>
      </c>
      <c r="J3132">
        <v>267.19200000000001</v>
      </c>
      <c r="K3132">
        <v>136.93199999999999</v>
      </c>
      <c r="L3132" t="s">
        <v>75</v>
      </c>
      <c r="M3132" t="s">
        <v>9</v>
      </c>
      <c r="N3132" t="s">
        <v>10</v>
      </c>
      <c r="O3132" t="s">
        <v>77</v>
      </c>
      <c r="P3132" t="s">
        <v>4450</v>
      </c>
      <c r="Q3132" t="s">
        <v>4250</v>
      </c>
      <c r="R3132" t="s">
        <v>4258</v>
      </c>
      <c r="S3132" t="s">
        <v>13</v>
      </c>
    </row>
    <row r="3133" spans="1:19" x14ac:dyDescent="0.35">
      <c r="A3133">
        <v>9934</v>
      </c>
      <c r="B3133" t="s">
        <v>4920</v>
      </c>
      <c r="C3133" t="s">
        <v>74</v>
      </c>
      <c r="D3133" t="s">
        <v>2998</v>
      </c>
      <c r="E3133">
        <v>2</v>
      </c>
      <c r="F3133" s="8">
        <f>DATE(YEAR(project_c[[#This Row],[order_date]]),MONTH(project_c[[#This Row],[order_date]]),1)</f>
        <v>45047</v>
      </c>
      <c r="G3133" s="1">
        <v>45047</v>
      </c>
      <c r="H3133">
        <v>1</v>
      </c>
      <c r="I3133">
        <v>0.57999999999999996</v>
      </c>
      <c r="J3133">
        <v>4.6079999999999997</v>
      </c>
      <c r="K3133">
        <v>3.448</v>
      </c>
      <c r="L3133" t="s">
        <v>75</v>
      </c>
      <c r="M3133" t="s">
        <v>9</v>
      </c>
      <c r="N3133" t="s">
        <v>10</v>
      </c>
      <c r="O3133" t="s">
        <v>77</v>
      </c>
      <c r="P3133" t="s">
        <v>2999</v>
      </c>
      <c r="Q3133" t="s">
        <v>2522</v>
      </c>
      <c r="R3133" t="s">
        <v>2534</v>
      </c>
      <c r="S3133" t="s">
        <v>13</v>
      </c>
    </row>
    <row r="3134" spans="1:19" x14ac:dyDescent="0.35">
      <c r="A3134">
        <v>10412</v>
      </c>
      <c r="B3134" t="s">
        <v>4917</v>
      </c>
      <c r="C3134" t="s">
        <v>74</v>
      </c>
      <c r="D3134" t="s">
        <v>2586</v>
      </c>
      <c r="E3134">
        <v>3</v>
      </c>
      <c r="F3134" s="8">
        <f>DATE(YEAR(project_c[[#This Row],[order_date]]),MONTH(project_c[[#This Row],[order_date]]),1)</f>
        <v>45352</v>
      </c>
      <c r="G3134" s="1">
        <v>45367</v>
      </c>
      <c r="H3134">
        <v>4</v>
      </c>
      <c r="I3134">
        <v>6.46</v>
      </c>
      <c r="J3134">
        <v>111.66119999999999</v>
      </c>
      <c r="K3134">
        <v>92.281199999999998</v>
      </c>
      <c r="L3134" t="s">
        <v>75</v>
      </c>
      <c r="M3134" t="s">
        <v>9</v>
      </c>
      <c r="N3134" t="s">
        <v>10</v>
      </c>
      <c r="O3134" t="s">
        <v>77</v>
      </c>
      <c r="P3134" t="s">
        <v>2587</v>
      </c>
      <c r="Q3134" t="s">
        <v>2522</v>
      </c>
      <c r="R3134" t="s">
        <v>2528</v>
      </c>
      <c r="S3134" t="s">
        <v>13</v>
      </c>
    </row>
    <row r="3135" spans="1:19" x14ac:dyDescent="0.35">
      <c r="A3135">
        <v>836</v>
      </c>
      <c r="B3135" t="s">
        <v>4920</v>
      </c>
      <c r="C3135" t="s">
        <v>495</v>
      </c>
      <c r="D3135" t="s">
        <v>3660</v>
      </c>
      <c r="E3135">
        <v>5</v>
      </c>
      <c r="F3135" s="8">
        <f>DATE(YEAR(project_c[[#This Row],[order_date]]),MONTH(project_c[[#This Row],[order_date]]),1)</f>
        <v>44105</v>
      </c>
      <c r="G3135" s="1">
        <v>44117</v>
      </c>
      <c r="H3135">
        <v>2</v>
      </c>
      <c r="I3135">
        <v>2.33</v>
      </c>
      <c r="J3135">
        <v>36.4</v>
      </c>
      <c r="K3135">
        <v>24.75</v>
      </c>
      <c r="L3135" t="s">
        <v>496</v>
      </c>
      <c r="M3135" t="s">
        <v>26</v>
      </c>
      <c r="N3135" t="s">
        <v>10</v>
      </c>
      <c r="O3135" t="s">
        <v>48</v>
      </c>
      <c r="P3135" t="s">
        <v>3661</v>
      </c>
      <c r="Q3135" t="s">
        <v>2522</v>
      </c>
      <c r="R3135" t="s">
        <v>2539</v>
      </c>
      <c r="S3135" t="s">
        <v>13</v>
      </c>
    </row>
    <row r="3136" spans="1:19" x14ac:dyDescent="0.35">
      <c r="A3136">
        <v>837</v>
      </c>
      <c r="B3136" t="s">
        <v>4920</v>
      </c>
      <c r="C3136" t="s">
        <v>495</v>
      </c>
      <c r="D3136" t="s">
        <v>2386</v>
      </c>
      <c r="E3136">
        <v>2</v>
      </c>
      <c r="F3136" s="8">
        <f>DATE(YEAR(project_c[[#This Row],[order_date]]),MONTH(project_c[[#This Row],[order_date]]),1)</f>
        <v>44105</v>
      </c>
      <c r="G3136" s="1">
        <v>44117</v>
      </c>
      <c r="H3136">
        <v>2</v>
      </c>
      <c r="I3136">
        <v>2.41</v>
      </c>
      <c r="J3136">
        <v>22.96</v>
      </c>
      <c r="K3136">
        <v>18.14</v>
      </c>
      <c r="L3136" t="s">
        <v>496</v>
      </c>
      <c r="M3136" t="s">
        <v>26</v>
      </c>
      <c r="N3136" t="s">
        <v>10</v>
      </c>
      <c r="O3136" t="s">
        <v>48</v>
      </c>
      <c r="P3136" t="s">
        <v>2387</v>
      </c>
      <c r="Q3136" t="s">
        <v>1901</v>
      </c>
      <c r="R3136" t="s">
        <v>1909</v>
      </c>
      <c r="S3136" t="s">
        <v>13</v>
      </c>
    </row>
    <row r="3137" spans="1:19" x14ac:dyDescent="0.35">
      <c r="A3137">
        <v>838</v>
      </c>
      <c r="B3137" t="s">
        <v>4920</v>
      </c>
      <c r="C3137" t="s">
        <v>495</v>
      </c>
      <c r="D3137" t="s">
        <v>2773</v>
      </c>
      <c r="E3137">
        <v>4</v>
      </c>
      <c r="F3137" s="8">
        <f>DATE(YEAR(project_c[[#This Row],[order_date]]),MONTH(project_c[[#This Row],[order_date]]),1)</f>
        <v>44105</v>
      </c>
      <c r="G3137" s="1">
        <v>44117</v>
      </c>
      <c r="H3137">
        <v>2</v>
      </c>
      <c r="I3137">
        <v>13.4</v>
      </c>
      <c r="J3137">
        <v>315.2</v>
      </c>
      <c r="K3137">
        <v>261.60000000000002</v>
      </c>
      <c r="L3137" t="s">
        <v>496</v>
      </c>
      <c r="M3137" t="s">
        <v>26</v>
      </c>
      <c r="N3137" t="s">
        <v>10</v>
      </c>
      <c r="O3137" t="s">
        <v>48</v>
      </c>
      <c r="P3137" t="s">
        <v>2774</v>
      </c>
      <c r="Q3137" t="s">
        <v>2522</v>
      </c>
      <c r="R3137" t="s">
        <v>2559</v>
      </c>
      <c r="S3137" t="s">
        <v>13</v>
      </c>
    </row>
    <row r="3138" spans="1:19" x14ac:dyDescent="0.35">
      <c r="A3138">
        <v>411</v>
      </c>
      <c r="B3138" t="s">
        <v>4919</v>
      </c>
      <c r="C3138" t="s">
        <v>495</v>
      </c>
      <c r="D3138" t="s">
        <v>3628</v>
      </c>
      <c r="E3138">
        <v>3</v>
      </c>
      <c r="F3138" s="8">
        <f>DATE(YEAR(project_c[[#This Row],[order_date]]),MONTH(project_c[[#This Row],[order_date]]),1)</f>
        <v>44075</v>
      </c>
      <c r="G3138" s="1">
        <v>44094</v>
      </c>
      <c r="H3138">
        <v>6</v>
      </c>
      <c r="I3138">
        <v>2.23</v>
      </c>
      <c r="J3138">
        <v>16.175999999999998</v>
      </c>
      <c r="K3138">
        <v>9.4860000000000007</v>
      </c>
      <c r="L3138" t="s">
        <v>496</v>
      </c>
      <c r="M3138" t="s">
        <v>26</v>
      </c>
      <c r="N3138" t="s">
        <v>10</v>
      </c>
      <c r="O3138" t="s">
        <v>48</v>
      </c>
      <c r="P3138" t="s">
        <v>3629</v>
      </c>
      <c r="Q3138" t="s">
        <v>2522</v>
      </c>
      <c r="R3138" t="s">
        <v>2523</v>
      </c>
      <c r="S3138" t="s">
        <v>13</v>
      </c>
    </row>
    <row r="3139" spans="1:19" x14ac:dyDescent="0.35">
      <c r="A3139">
        <v>839</v>
      </c>
      <c r="B3139" t="s">
        <v>4920</v>
      </c>
      <c r="C3139" t="s">
        <v>495</v>
      </c>
      <c r="D3139" t="s">
        <v>3368</v>
      </c>
      <c r="E3139">
        <v>3</v>
      </c>
      <c r="F3139" s="8">
        <f>DATE(YEAR(project_c[[#This Row],[order_date]]),MONTH(project_c[[#This Row],[order_date]]),1)</f>
        <v>44105</v>
      </c>
      <c r="G3139" s="1">
        <v>44117</v>
      </c>
      <c r="H3139">
        <v>2</v>
      </c>
      <c r="I3139">
        <v>0.71</v>
      </c>
      <c r="J3139">
        <v>15.18</v>
      </c>
      <c r="K3139">
        <v>13.05</v>
      </c>
      <c r="L3139" t="s">
        <v>496</v>
      </c>
      <c r="M3139" t="s">
        <v>26</v>
      </c>
      <c r="N3139" t="s">
        <v>10</v>
      </c>
      <c r="O3139" t="s">
        <v>48</v>
      </c>
      <c r="P3139" t="s">
        <v>3369</v>
      </c>
      <c r="Q3139" t="s">
        <v>2522</v>
      </c>
      <c r="R3139" t="s">
        <v>2523</v>
      </c>
      <c r="S3139" t="s">
        <v>13</v>
      </c>
    </row>
    <row r="3140" spans="1:19" x14ac:dyDescent="0.35">
      <c r="A3140">
        <v>410</v>
      </c>
      <c r="B3140" t="s">
        <v>4919</v>
      </c>
      <c r="C3140" t="s">
        <v>495</v>
      </c>
      <c r="D3140" t="s">
        <v>3124</v>
      </c>
      <c r="E3140">
        <v>4</v>
      </c>
      <c r="F3140" s="8">
        <f>DATE(YEAR(project_c[[#This Row],[order_date]]),MONTH(project_c[[#This Row],[order_date]]),1)</f>
        <v>44075</v>
      </c>
      <c r="G3140" s="1">
        <v>44094</v>
      </c>
      <c r="H3140">
        <v>6</v>
      </c>
      <c r="I3140">
        <v>0.22</v>
      </c>
      <c r="J3140">
        <v>14.52</v>
      </c>
      <c r="K3140">
        <v>13.64</v>
      </c>
      <c r="L3140" t="s">
        <v>496</v>
      </c>
      <c r="M3140" t="s">
        <v>26</v>
      </c>
      <c r="N3140" t="s">
        <v>10</v>
      </c>
      <c r="O3140" t="s">
        <v>48</v>
      </c>
      <c r="P3140" t="s">
        <v>3125</v>
      </c>
      <c r="Q3140" t="s">
        <v>2522</v>
      </c>
      <c r="R3140" t="s">
        <v>2523</v>
      </c>
      <c r="S3140" t="s">
        <v>13</v>
      </c>
    </row>
    <row r="3141" spans="1:19" x14ac:dyDescent="0.35">
      <c r="A3141">
        <v>3522</v>
      </c>
      <c r="B3141" t="s">
        <v>4919</v>
      </c>
      <c r="C3141" t="s">
        <v>495</v>
      </c>
      <c r="D3141" t="s">
        <v>3094</v>
      </c>
      <c r="E3141">
        <v>2</v>
      </c>
      <c r="F3141" s="8">
        <f>DATE(YEAR(project_c[[#This Row],[order_date]]),MONTH(project_c[[#This Row],[order_date]]),1)</f>
        <v>44501</v>
      </c>
      <c r="G3141" s="1">
        <v>44528</v>
      </c>
      <c r="H3141">
        <v>5</v>
      </c>
      <c r="I3141">
        <v>1.42</v>
      </c>
      <c r="J3141">
        <v>6.62</v>
      </c>
      <c r="K3141">
        <v>3.78</v>
      </c>
      <c r="L3141" t="s">
        <v>496</v>
      </c>
      <c r="M3141" t="s">
        <v>26</v>
      </c>
      <c r="N3141" t="s">
        <v>10</v>
      </c>
      <c r="O3141" t="s">
        <v>48</v>
      </c>
      <c r="P3141" t="s">
        <v>3095</v>
      </c>
      <c r="Q3141" t="s">
        <v>2522</v>
      </c>
      <c r="R3141" t="s">
        <v>2528</v>
      </c>
      <c r="S3141" t="s">
        <v>13</v>
      </c>
    </row>
    <row r="3142" spans="1:19" x14ac:dyDescent="0.35">
      <c r="A3142">
        <v>6236</v>
      </c>
      <c r="B3142" t="s">
        <v>4919</v>
      </c>
      <c r="C3142" t="s">
        <v>495</v>
      </c>
      <c r="D3142" t="s">
        <v>4106</v>
      </c>
      <c r="E3142">
        <v>2</v>
      </c>
      <c r="F3142" s="8">
        <f>DATE(YEAR(project_c[[#This Row],[order_date]]),MONTH(project_c[[#This Row],[order_date]]),1)</f>
        <v>44866</v>
      </c>
      <c r="G3142" s="1">
        <v>44870</v>
      </c>
      <c r="H3142">
        <v>5</v>
      </c>
      <c r="I3142">
        <v>8.1300000000000008</v>
      </c>
      <c r="J3142">
        <v>39.68</v>
      </c>
      <c r="K3142">
        <v>23.42</v>
      </c>
      <c r="L3142" t="s">
        <v>496</v>
      </c>
      <c r="M3142" t="s">
        <v>26</v>
      </c>
      <c r="N3142" t="s">
        <v>10</v>
      </c>
      <c r="O3142" t="s">
        <v>48</v>
      </c>
      <c r="P3142" t="s">
        <v>4107</v>
      </c>
      <c r="Q3142" t="s">
        <v>2522</v>
      </c>
      <c r="R3142" t="s">
        <v>2528</v>
      </c>
      <c r="S3142" t="s">
        <v>13</v>
      </c>
    </row>
    <row r="3143" spans="1:19" x14ac:dyDescent="0.35">
      <c r="A3143">
        <v>6237</v>
      </c>
      <c r="B3143" t="s">
        <v>4919</v>
      </c>
      <c r="C3143" t="s">
        <v>495</v>
      </c>
      <c r="D3143" t="s">
        <v>3830</v>
      </c>
      <c r="E3143">
        <v>5</v>
      </c>
      <c r="F3143" s="8">
        <f>DATE(YEAR(project_c[[#This Row],[order_date]]),MONTH(project_c[[#This Row],[order_date]]),1)</f>
        <v>44866</v>
      </c>
      <c r="G3143" s="1">
        <v>44870</v>
      </c>
      <c r="H3143">
        <v>5</v>
      </c>
      <c r="I3143">
        <v>3.83</v>
      </c>
      <c r="J3143">
        <v>51.75</v>
      </c>
      <c r="K3143">
        <v>32.6</v>
      </c>
      <c r="L3143" t="s">
        <v>496</v>
      </c>
      <c r="M3143" t="s">
        <v>26</v>
      </c>
      <c r="N3143" t="s">
        <v>10</v>
      </c>
      <c r="O3143" t="s">
        <v>48</v>
      </c>
      <c r="P3143" t="s">
        <v>3831</v>
      </c>
      <c r="Q3143" t="s">
        <v>2522</v>
      </c>
      <c r="R3143" t="s">
        <v>2534</v>
      </c>
      <c r="S3143" t="s">
        <v>13</v>
      </c>
    </row>
    <row r="3144" spans="1:19" x14ac:dyDescent="0.35">
      <c r="A3144">
        <v>6350</v>
      </c>
      <c r="B3144" t="s">
        <v>4919</v>
      </c>
      <c r="C3144" t="s">
        <v>495</v>
      </c>
      <c r="D3144" t="s">
        <v>4615</v>
      </c>
      <c r="E3144">
        <v>4</v>
      </c>
      <c r="F3144" s="8">
        <f>DATE(YEAR(project_c[[#This Row],[order_date]]),MONTH(project_c[[#This Row],[order_date]]),1)</f>
        <v>44866</v>
      </c>
      <c r="G3144" s="1">
        <v>44872</v>
      </c>
      <c r="H3144">
        <v>5</v>
      </c>
      <c r="I3144">
        <v>140.27000000000001</v>
      </c>
      <c r="J3144">
        <v>1282.4960000000001</v>
      </c>
      <c r="K3144">
        <v>721.41600000000005</v>
      </c>
      <c r="L3144" t="s">
        <v>496</v>
      </c>
      <c r="M3144" t="s">
        <v>26</v>
      </c>
      <c r="N3144" t="s">
        <v>10</v>
      </c>
      <c r="O3144" t="s">
        <v>48</v>
      </c>
      <c r="P3144" t="s">
        <v>4616</v>
      </c>
      <c r="Q3144" t="s">
        <v>4250</v>
      </c>
      <c r="R3144" t="s">
        <v>4273</v>
      </c>
      <c r="S3144" t="s">
        <v>13</v>
      </c>
    </row>
    <row r="3145" spans="1:19" x14ac:dyDescent="0.35">
      <c r="A3145">
        <v>8792</v>
      </c>
      <c r="B3145" t="s">
        <v>4919</v>
      </c>
      <c r="C3145" t="s">
        <v>495</v>
      </c>
      <c r="D3145" t="s">
        <v>4329</v>
      </c>
      <c r="E3145">
        <v>3</v>
      </c>
      <c r="F3145" s="8">
        <f>DATE(YEAR(project_c[[#This Row],[order_date]]),MONTH(project_c[[#This Row],[order_date]]),1)</f>
        <v>45078</v>
      </c>
      <c r="G3145" s="1">
        <v>45104</v>
      </c>
      <c r="H3145">
        <v>7</v>
      </c>
      <c r="I3145">
        <v>2.84</v>
      </c>
      <c r="J3145">
        <v>153.30600000000001</v>
      </c>
      <c r="K3145">
        <v>144.786</v>
      </c>
      <c r="L3145" t="s">
        <v>496</v>
      </c>
      <c r="M3145" t="s">
        <v>26</v>
      </c>
      <c r="N3145" t="s">
        <v>10</v>
      </c>
      <c r="O3145" t="s">
        <v>48</v>
      </c>
      <c r="P3145" t="s">
        <v>4330</v>
      </c>
      <c r="Q3145" t="s">
        <v>4250</v>
      </c>
      <c r="R3145" t="s">
        <v>4273</v>
      </c>
      <c r="S3145" t="s">
        <v>13</v>
      </c>
    </row>
    <row r="3146" spans="1:19" x14ac:dyDescent="0.35">
      <c r="A3146">
        <v>10283</v>
      </c>
      <c r="B3146" t="s">
        <v>4917</v>
      </c>
      <c r="C3146" t="s">
        <v>495</v>
      </c>
      <c r="D3146" t="s">
        <v>2514</v>
      </c>
      <c r="E3146">
        <v>2</v>
      </c>
      <c r="F3146" s="8">
        <f>DATE(YEAR(project_c[[#This Row],[order_date]]),MONTH(project_c[[#This Row],[order_date]]),1)</f>
        <v>45292</v>
      </c>
      <c r="G3146" s="1">
        <v>45293</v>
      </c>
      <c r="H3146">
        <v>3</v>
      </c>
      <c r="I3146">
        <v>9.6</v>
      </c>
      <c r="J3146">
        <v>49.183599999999998</v>
      </c>
      <c r="K3146">
        <v>29.983599999999999</v>
      </c>
      <c r="L3146" t="s">
        <v>496</v>
      </c>
      <c r="M3146" t="s">
        <v>26</v>
      </c>
      <c r="N3146" t="s">
        <v>10</v>
      </c>
      <c r="O3146" t="s">
        <v>48</v>
      </c>
      <c r="P3146" t="s">
        <v>2515</v>
      </c>
      <c r="Q3146" t="s">
        <v>1901</v>
      </c>
      <c r="R3146" t="s">
        <v>1909</v>
      </c>
      <c r="S3146" t="s">
        <v>13</v>
      </c>
    </row>
    <row r="3147" spans="1:19" x14ac:dyDescent="0.35">
      <c r="A3147">
        <v>10326</v>
      </c>
      <c r="B3147" t="s">
        <v>4918</v>
      </c>
      <c r="C3147" t="s">
        <v>495</v>
      </c>
      <c r="D3147" t="s">
        <v>2514</v>
      </c>
      <c r="E3147">
        <v>1</v>
      </c>
      <c r="F3147" s="8">
        <f>DATE(YEAR(project_c[[#This Row],[order_date]]),MONTH(project_c[[#This Row],[order_date]]),1)</f>
        <v>45323</v>
      </c>
      <c r="G3147" s="1">
        <v>45336</v>
      </c>
      <c r="H3147">
        <v>1</v>
      </c>
      <c r="I3147">
        <v>9.6</v>
      </c>
      <c r="J3147">
        <v>24.591799999999999</v>
      </c>
      <c r="K3147">
        <v>14.9918</v>
      </c>
      <c r="L3147" t="s">
        <v>496</v>
      </c>
      <c r="M3147" t="s">
        <v>26</v>
      </c>
      <c r="N3147" t="s">
        <v>10</v>
      </c>
      <c r="O3147" t="s">
        <v>48</v>
      </c>
      <c r="P3147" t="s">
        <v>2515</v>
      </c>
      <c r="Q3147" t="s">
        <v>1901</v>
      </c>
      <c r="R3147" t="s">
        <v>1909</v>
      </c>
      <c r="S3147" t="s">
        <v>13</v>
      </c>
    </row>
    <row r="3148" spans="1:19" x14ac:dyDescent="0.35">
      <c r="A3148">
        <v>11409</v>
      </c>
      <c r="B3148" t="s">
        <v>4917</v>
      </c>
      <c r="C3148" t="s">
        <v>495</v>
      </c>
      <c r="D3148" t="s">
        <v>2514</v>
      </c>
      <c r="E3148">
        <v>2</v>
      </c>
      <c r="F3148" s="8">
        <f>DATE(YEAR(project_c[[#This Row],[order_date]]),MONTH(project_c[[#This Row],[order_date]]),1)</f>
        <v>45352</v>
      </c>
      <c r="G3148" s="1">
        <v>45370</v>
      </c>
      <c r="H3148">
        <v>4</v>
      </c>
      <c r="I3148">
        <v>9.6</v>
      </c>
      <c r="J3148">
        <v>49.183599999999998</v>
      </c>
      <c r="K3148">
        <v>29.983599999999999</v>
      </c>
      <c r="L3148" t="s">
        <v>496</v>
      </c>
      <c r="M3148" t="s">
        <v>26</v>
      </c>
      <c r="N3148" t="s">
        <v>10</v>
      </c>
      <c r="O3148" t="s">
        <v>48</v>
      </c>
      <c r="P3148" t="s">
        <v>2515</v>
      </c>
      <c r="Q3148" t="s">
        <v>1901</v>
      </c>
      <c r="R3148" t="s">
        <v>1909</v>
      </c>
      <c r="S3148" t="s">
        <v>13</v>
      </c>
    </row>
    <row r="3149" spans="1:19" x14ac:dyDescent="0.35">
      <c r="A3149">
        <v>11711</v>
      </c>
      <c r="B3149" t="s">
        <v>4917</v>
      </c>
      <c r="C3149" t="s">
        <v>495</v>
      </c>
      <c r="D3149" t="s">
        <v>2514</v>
      </c>
      <c r="E3149">
        <v>4</v>
      </c>
      <c r="F3149" s="8">
        <f>DATE(YEAR(project_c[[#This Row],[order_date]]),MONTH(project_c[[#This Row],[order_date]]),1)</f>
        <v>45444</v>
      </c>
      <c r="G3149" s="1">
        <v>45444</v>
      </c>
      <c r="H3149">
        <v>4</v>
      </c>
      <c r="I3149">
        <v>9.6</v>
      </c>
      <c r="J3149">
        <v>98.367199999999997</v>
      </c>
      <c r="K3149">
        <v>59.967199999999998</v>
      </c>
      <c r="L3149" t="s">
        <v>496</v>
      </c>
      <c r="M3149" t="s">
        <v>26</v>
      </c>
      <c r="N3149" t="s">
        <v>10</v>
      </c>
      <c r="O3149" t="s">
        <v>48</v>
      </c>
      <c r="P3149" t="s">
        <v>2515</v>
      </c>
      <c r="Q3149" t="s">
        <v>1901</v>
      </c>
      <c r="R3149" t="s">
        <v>1909</v>
      </c>
      <c r="S3149" t="s">
        <v>13</v>
      </c>
    </row>
    <row r="3150" spans="1:19" x14ac:dyDescent="0.35">
      <c r="A3150">
        <v>11775</v>
      </c>
      <c r="B3150" t="s">
        <v>4917</v>
      </c>
      <c r="C3150" t="s">
        <v>495</v>
      </c>
      <c r="D3150" t="s">
        <v>2514</v>
      </c>
      <c r="E3150">
        <v>1</v>
      </c>
      <c r="F3150" s="8">
        <f>DATE(YEAR(project_c[[#This Row],[order_date]]),MONTH(project_c[[#This Row],[order_date]]),1)</f>
        <v>45444</v>
      </c>
      <c r="G3150" s="1">
        <v>45467</v>
      </c>
      <c r="H3150">
        <v>1</v>
      </c>
      <c r="I3150">
        <v>9.6</v>
      </c>
      <c r="J3150">
        <v>24.591799999999999</v>
      </c>
      <c r="K3150">
        <v>14.9918</v>
      </c>
      <c r="L3150" t="s">
        <v>496</v>
      </c>
      <c r="M3150" t="s">
        <v>26</v>
      </c>
      <c r="N3150" t="s">
        <v>10</v>
      </c>
      <c r="O3150" t="s">
        <v>48</v>
      </c>
      <c r="P3150" t="s">
        <v>2515</v>
      </c>
      <c r="Q3150" t="s">
        <v>1901</v>
      </c>
      <c r="R3150" t="s">
        <v>1909</v>
      </c>
      <c r="S3150" t="s">
        <v>13</v>
      </c>
    </row>
    <row r="3151" spans="1:19" x14ac:dyDescent="0.35">
      <c r="A3151">
        <v>12136</v>
      </c>
      <c r="B3151" t="s">
        <v>4920</v>
      </c>
      <c r="C3151" t="s">
        <v>495</v>
      </c>
      <c r="D3151" t="s">
        <v>2514</v>
      </c>
      <c r="E3151">
        <v>4</v>
      </c>
      <c r="F3151" s="8">
        <f>DATE(YEAR(project_c[[#This Row],[order_date]]),MONTH(project_c[[#This Row],[order_date]]),1)</f>
        <v>45444</v>
      </c>
      <c r="G3151" s="1">
        <v>45452</v>
      </c>
      <c r="H3151">
        <v>3</v>
      </c>
      <c r="I3151">
        <v>9.6</v>
      </c>
      <c r="J3151">
        <v>98.367199999999997</v>
      </c>
      <c r="K3151">
        <v>59.967199999999998</v>
      </c>
      <c r="L3151" t="s">
        <v>496</v>
      </c>
      <c r="M3151" t="s">
        <v>26</v>
      </c>
      <c r="N3151" t="s">
        <v>10</v>
      </c>
      <c r="O3151" t="s">
        <v>48</v>
      </c>
      <c r="P3151" t="s">
        <v>2515</v>
      </c>
      <c r="Q3151" t="s">
        <v>1901</v>
      </c>
      <c r="R3151" t="s">
        <v>1909</v>
      </c>
      <c r="S3151" t="s">
        <v>13</v>
      </c>
    </row>
    <row r="3152" spans="1:19" x14ac:dyDescent="0.35">
      <c r="A3152">
        <v>12194</v>
      </c>
      <c r="B3152" t="s">
        <v>4917</v>
      </c>
      <c r="C3152" t="s">
        <v>495</v>
      </c>
      <c r="D3152" t="s">
        <v>2514</v>
      </c>
      <c r="E3152">
        <v>3</v>
      </c>
      <c r="F3152" s="8">
        <f>DATE(YEAR(project_c[[#This Row],[order_date]]),MONTH(project_c[[#This Row],[order_date]]),1)</f>
        <v>45566</v>
      </c>
      <c r="G3152" s="1">
        <v>45570</v>
      </c>
      <c r="H3152">
        <v>3</v>
      </c>
      <c r="I3152">
        <v>9.6</v>
      </c>
      <c r="J3152">
        <v>73.775400000000005</v>
      </c>
      <c r="K3152">
        <v>44.9754</v>
      </c>
      <c r="L3152" t="s">
        <v>496</v>
      </c>
      <c r="M3152" t="s">
        <v>26</v>
      </c>
      <c r="N3152" t="s">
        <v>10</v>
      </c>
      <c r="O3152" t="s">
        <v>48</v>
      </c>
      <c r="P3152" t="s">
        <v>2515</v>
      </c>
      <c r="Q3152" t="s">
        <v>1901</v>
      </c>
      <c r="R3152" t="s">
        <v>1909</v>
      </c>
      <c r="S3152" t="s">
        <v>13</v>
      </c>
    </row>
    <row r="3153" spans="1:19" x14ac:dyDescent="0.35">
      <c r="A3153">
        <v>12646</v>
      </c>
      <c r="B3153" t="s">
        <v>4917</v>
      </c>
      <c r="C3153" t="s">
        <v>495</v>
      </c>
      <c r="D3153" t="s">
        <v>2514</v>
      </c>
      <c r="E3153">
        <v>1</v>
      </c>
      <c r="F3153" s="8">
        <f>DATE(YEAR(project_c[[#This Row],[order_date]]),MONTH(project_c[[#This Row],[order_date]]),1)</f>
        <v>45352</v>
      </c>
      <c r="G3153" s="1">
        <v>45378</v>
      </c>
      <c r="H3153">
        <v>2</v>
      </c>
      <c r="I3153">
        <v>9.6</v>
      </c>
      <c r="J3153">
        <v>24.591799999999999</v>
      </c>
      <c r="K3153">
        <v>14.9918</v>
      </c>
      <c r="L3153" t="s">
        <v>496</v>
      </c>
      <c r="M3153" t="s">
        <v>26</v>
      </c>
      <c r="N3153" t="s">
        <v>10</v>
      </c>
      <c r="O3153" t="s">
        <v>48</v>
      </c>
      <c r="P3153" t="s">
        <v>2515</v>
      </c>
      <c r="Q3153" t="s">
        <v>1901</v>
      </c>
      <c r="R3153" t="s">
        <v>1909</v>
      </c>
      <c r="S3153" t="s">
        <v>13</v>
      </c>
    </row>
    <row r="3154" spans="1:19" x14ac:dyDescent="0.35">
      <c r="A3154">
        <v>13130</v>
      </c>
      <c r="B3154" t="s">
        <v>4920</v>
      </c>
      <c r="C3154" t="s">
        <v>495</v>
      </c>
      <c r="D3154" t="s">
        <v>2514</v>
      </c>
      <c r="E3154">
        <v>1</v>
      </c>
      <c r="F3154" s="8">
        <f>DATE(YEAR(project_c[[#This Row],[order_date]]),MONTH(project_c[[#This Row],[order_date]]),1)</f>
        <v>45383</v>
      </c>
      <c r="G3154" s="1">
        <v>45384</v>
      </c>
      <c r="H3154">
        <v>1</v>
      </c>
      <c r="I3154">
        <v>9.6</v>
      </c>
      <c r="J3154">
        <v>24.591799999999999</v>
      </c>
      <c r="K3154">
        <v>14.9918</v>
      </c>
      <c r="L3154" t="s">
        <v>496</v>
      </c>
      <c r="M3154" t="s">
        <v>26</v>
      </c>
      <c r="N3154" t="s">
        <v>10</v>
      </c>
      <c r="O3154" t="s">
        <v>48</v>
      </c>
      <c r="P3154" t="s">
        <v>2515</v>
      </c>
      <c r="Q3154" t="s">
        <v>1901</v>
      </c>
      <c r="R3154" t="s">
        <v>1909</v>
      </c>
      <c r="S3154" t="s">
        <v>13</v>
      </c>
    </row>
    <row r="3155" spans="1:19" x14ac:dyDescent="0.35">
      <c r="A3155">
        <v>13616</v>
      </c>
      <c r="B3155" t="s">
        <v>4918</v>
      </c>
      <c r="C3155" t="s">
        <v>495</v>
      </c>
      <c r="D3155" t="s">
        <v>2514</v>
      </c>
      <c r="E3155">
        <v>2</v>
      </c>
      <c r="F3155" s="8">
        <f>DATE(YEAR(project_c[[#This Row],[order_date]]),MONTH(project_c[[#This Row],[order_date]]),1)</f>
        <v>45566</v>
      </c>
      <c r="G3155" s="1">
        <v>45581</v>
      </c>
      <c r="H3155">
        <v>1</v>
      </c>
      <c r="I3155">
        <v>9.6</v>
      </c>
      <c r="J3155">
        <v>49.183599999999998</v>
      </c>
      <c r="K3155">
        <v>29.983599999999999</v>
      </c>
      <c r="L3155" t="s">
        <v>496</v>
      </c>
      <c r="M3155" t="s">
        <v>26</v>
      </c>
      <c r="N3155" t="s">
        <v>10</v>
      </c>
      <c r="O3155" t="s">
        <v>48</v>
      </c>
      <c r="P3155" t="s">
        <v>2515</v>
      </c>
      <c r="Q3155" t="s">
        <v>1901</v>
      </c>
      <c r="R3155" t="s">
        <v>1909</v>
      </c>
      <c r="S3155" t="s">
        <v>13</v>
      </c>
    </row>
    <row r="3156" spans="1:19" x14ac:dyDescent="0.35">
      <c r="A3156">
        <v>13988</v>
      </c>
      <c r="B3156" t="s">
        <v>4918</v>
      </c>
      <c r="C3156" t="s">
        <v>495</v>
      </c>
      <c r="D3156" t="s">
        <v>2514</v>
      </c>
      <c r="E3156">
        <v>1</v>
      </c>
      <c r="F3156" s="8">
        <f>DATE(YEAR(project_c[[#This Row],[order_date]]),MONTH(project_c[[#This Row],[order_date]]),1)</f>
        <v>45597</v>
      </c>
      <c r="G3156" s="1">
        <v>45611</v>
      </c>
      <c r="H3156">
        <v>2</v>
      </c>
      <c r="I3156">
        <v>9.6</v>
      </c>
      <c r="J3156">
        <v>24.591799999999999</v>
      </c>
      <c r="K3156">
        <v>14.9918</v>
      </c>
      <c r="L3156" t="s">
        <v>496</v>
      </c>
      <c r="M3156" t="s">
        <v>26</v>
      </c>
      <c r="N3156" t="s">
        <v>10</v>
      </c>
      <c r="O3156" t="s">
        <v>48</v>
      </c>
      <c r="P3156" t="s">
        <v>2515</v>
      </c>
      <c r="Q3156" t="s">
        <v>1901</v>
      </c>
      <c r="R3156" t="s">
        <v>1909</v>
      </c>
      <c r="S3156" t="s">
        <v>13</v>
      </c>
    </row>
    <row r="3157" spans="1:19" x14ac:dyDescent="0.35">
      <c r="A3157">
        <v>14176</v>
      </c>
      <c r="B3157" t="s">
        <v>4917</v>
      </c>
      <c r="C3157" t="s">
        <v>495</v>
      </c>
      <c r="D3157" t="s">
        <v>2514</v>
      </c>
      <c r="E3157">
        <v>2</v>
      </c>
      <c r="F3157" s="8">
        <f>DATE(YEAR(project_c[[#This Row],[order_date]]),MONTH(project_c[[#This Row],[order_date]]),1)</f>
        <v>45627</v>
      </c>
      <c r="G3157" s="1">
        <v>45640</v>
      </c>
      <c r="H3157">
        <v>1</v>
      </c>
      <c r="I3157">
        <v>9.6</v>
      </c>
      <c r="J3157">
        <v>49.183599999999998</v>
      </c>
      <c r="K3157">
        <v>29.983599999999999</v>
      </c>
      <c r="L3157" t="s">
        <v>496</v>
      </c>
      <c r="M3157" t="s">
        <v>26</v>
      </c>
      <c r="N3157" t="s">
        <v>10</v>
      </c>
      <c r="O3157" t="s">
        <v>48</v>
      </c>
      <c r="P3157" t="s">
        <v>2515</v>
      </c>
      <c r="Q3157" t="s">
        <v>1901</v>
      </c>
      <c r="R3157" t="s">
        <v>1909</v>
      </c>
      <c r="S3157" t="s">
        <v>13</v>
      </c>
    </row>
    <row r="3158" spans="1:19" x14ac:dyDescent="0.35">
      <c r="A3158">
        <v>14242</v>
      </c>
      <c r="B3158" t="s">
        <v>4920</v>
      </c>
      <c r="C3158" t="s">
        <v>495</v>
      </c>
      <c r="D3158" t="s">
        <v>2514</v>
      </c>
      <c r="E3158">
        <v>1</v>
      </c>
      <c r="F3158" s="8">
        <f>DATE(YEAR(project_c[[#This Row],[order_date]]),MONTH(project_c[[#This Row],[order_date]]),1)</f>
        <v>45627</v>
      </c>
      <c r="G3158" s="1">
        <v>45633</v>
      </c>
      <c r="H3158">
        <v>2</v>
      </c>
      <c r="I3158">
        <v>9.6</v>
      </c>
      <c r="J3158">
        <v>24.591799999999999</v>
      </c>
      <c r="K3158">
        <v>14.9918</v>
      </c>
      <c r="L3158" t="s">
        <v>496</v>
      </c>
      <c r="M3158" t="s">
        <v>26</v>
      </c>
      <c r="N3158" t="s">
        <v>10</v>
      </c>
      <c r="O3158" t="s">
        <v>48</v>
      </c>
      <c r="P3158" t="s">
        <v>2515</v>
      </c>
      <c r="Q3158" t="s">
        <v>1901</v>
      </c>
      <c r="R3158" t="s">
        <v>1909</v>
      </c>
      <c r="S3158" t="s">
        <v>13</v>
      </c>
    </row>
    <row r="3159" spans="1:19" x14ac:dyDescent="0.35">
      <c r="A3159">
        <v>14309</v>
      </c>
      <c r="B3159" t="s">
        <v>4917</v>
      </c>
      <c r="C3159" t="s">
        <v>495</v>
      </c>
      <c r="D3159" t="s">
        <v>2514</v>
      </c>
      <c r="E3159">
        <v>1</v>
      </c>
      <c r="F3159" s="8">
        <f>DATE(YEAR(project_c[[#This Row],[order_date]]),MONTH(project_c[[#This Row],[order_date]]),1)</f>
        <v>45627</v>
      </c>
      <c r="G3159" s="1">
        <v>45627</v>
      </c>
      <c r="H3159">
        <v>1</v>
      </c>
      <c r="I3159">
        <v>9.6</v>
      </c>
      <c r="J3159">
        <v>24.591799999999999</v>
      </c>
      <c r="K3159">
        <v>14.9918</v>
      </c>
      <c r="L3159" t="s">
        <v>496</v>
      </c>
      <c r="M3159" t="s">
        <v>26</v>
      </c>
      <c r="N3159" t="s">
        <v>10</v>
      </c>
      <c r="O3159" t="s">
        <v>48</v>
      </c>
      <c r="P3159" t="s">
        <v>2515</v>
      </c>
      <c r="Q3159" t="s">
        <v>1901</v>
      </c>
      <c r="R3159" t="s">
        <v>1909</v>
      </c>
      <c r="S3159" t="s">
        <v>13</v>
      </c>
    </row>
    <row r="3160" spans="1:19" x14ac:dyDescent="0.35">
      <c r="A3160">
        <v>14503</v>
      </c>
      <c r="B3160" t="s">
        <v>4920</v>
      </c>
      <c r="C3160" t="s">
        <v>495</v>
      </c>
      <c r="D3160" t="s">
        <v>2514</v>
      </c>
      <c r="E3160">
        <v>1</v>
      </c>
      <c r="F3160" s="8">
        <f>DATE(YEAR(project_c[[#This Row],[order_date]]),MONTH(project_c[[#This Row],[order_date]]),1)</f>
        <v>45597</v>
      </c>
      <c r="G3160" s="1">
        <v>45597</v>
      </c>
      <c r="H3160">
        <v>2</v>
      </c>
      <c r="I3160">
        <v>9.6</v>
      </c>
      <c r="J3160">
        <v>24.591799999999999</v>
      </c>
      <c r="K3160">
        <v>14.9918</v>
      </c>
      <c r="L3160" t="s">
        <v>496</v>
      </c>
      <c r="M3160" t="s">
        <v>26</v>
      </c>
      <c r="N3160" t="s">
        <v>10</v>
      </c>
      <c r="O3160" t="s">
        <v>48</v>
      </c>
      <c r="P3160" t="s">
        <v>2515</v>
      </c>
      <c r="Q3160" t="s">
        <v>1901</v>
      </c>
      <c r="R3160" t="s">
        <v>1909</v>
      </c>
      <c r="S3160" t="s">
        <v>13</v>
      </c>
    </row>
    <row r="3161" spans="1:19" x14ac:dyDescent="0.35">
      <c r="A3161">
        <v>413</v>
      </c>
      <c r="B3161" t="s">
        <v>4917</v>
      </c>
      <c r="C3161" t="s">
        <v>497</v>
      </c>
      <c r="D3161" t="s">
        <v>4455</v>
      </c>
      <c r="E3161">
        <v>7</v>
      </c>
      <c r="F3161" s="8">
        <f>DATE(YEAR(project_c[[#This Row],[order_date]]),MONTH(project_c[[#This Row],[order_date]]),1)</f>
        <v>44075</v>
      </c>
      <c r="G3161" s="1">
        <v>44093</v>
      </c>
      <c r="H3161">
        <v>0</v>
      </c>
      <c r="I3161">
        <v>52.94</v>
      </c>
      <c r="J3161">
        <v>709.69500000000005</v>
      </c>
      <c r="K3161">
        <v>339.11500000000001</v>
      </c>
      <c r="L3161" t="s">
        <v>498</v>
      </c>
      <c r="M3161" t="s">
        <v>38</v>
      </c>
      <c r="N3161" t="s">
        <v>10</v>
      </c>
      <c r="O3161" t="s">
        <v>101</v>
      </c>
      <c r="P3161" t="s">
        <v>4456</v>
      </c>
      <c r="Q3161" t="s">
        <v>4250</v>
      </c>
      <c r="R3161" t="s">
        <v>4273</v>
      </c>
      <c r="S3161" t="s">
        <v>23</v>
      </c>
    </row>
    <row r="3162" spans="1:19" x14ac:dyDescent="0.35">
      <c r="A3162">
        <v>768</v>
      </c>
      <c r="B3162" t="s">
        <v>4919</v>
      </c>
      <c r="C3162" t="s">
        <v>497</v>
      </c>
      <c r="D3162" t="s">
        <v>2852</v>
      </c>
      <c r="E3162">
        <v>3</v>
      </c>
      <c r="F3162" s="8">
        <f>DATE(YEAR(project_c[[#This Row],[order_date]]),MONTH(project_c[[#This Row],[order_date]]),1)</f>
        <v>44044</v>
      </c>
      <c r="G3162" s="1">
        <v>44062</v>
      </c>
      <c r="H3162">
        <v>4</v>
      </c>
      <c r="I3162">
        <v>17.25</v>
      </c>
      <c r="J3162">
        <v>344.91</v>
      </c>
      <c r="K3162">
        <v>293.16000000000003</v>
      </c>
      <c r="L3162" t="s">
        <v>498</v>
      </c>
      <c r="M3162" t="s">
        <v>38</v>
      </c>
      <c r="N3162" t="s">
        <v>10</v>
      </c>
      <c r="O3162" t="s">
        <v>101</v>
      </c>
      <c r="P3162" t="s">
        <v>2853</v>
      </c>
      <c r="Q3162" t="s">
        <v>2522</v>
      </c>
      <c r="R3162" t="s">
        <v>2559</v>
      </c>
      <c r="S3162" t="s">
        <v>23</v>
      </c>
    </row>
    <row r="3163" spans="1:19" x14ac:dyDescent="0.35">
      <c r="A3163">
        <v>1897</v>
      </c>
      <c r="B3163" t="s">
        <v>4920</v>
      </c>
      <c r="C3163" t="s">
        <v>497</v>
      </c>
      <c r="D3163" t="s">
        <v>3874</v>
      </c>
      <c r="E3163">
        <v>4</v>
      </c>
      <c r="F3163" s="8">
        <f>DATE(YEAR(project_c[[#This Row],[order_date]]),MONTH(project_c[[#This Row],[order_date]]),1)</f>
        <v>43952</v>
      </c>
      <c r="G3163" s="1">
        <v>43955</v>
      </c>
      <c r="H3163">
        <v>3</v>
      </c>
      <c r="I3163">
        <v>4.5</v>
      </c>
      <c r="J3163">
        <v>46.16</v>
      </c>
      <c r="K3163">
        <v>28.16</v>
      </c>
      <c r="L3163" t="s">
        <v>498</v>
      </c>
      <c r="M3163" t="s">
        <v>38</v>
      </c>
      <c r="N3163" t="s">
        <v>10</v>
      </c>
      <c r="O3163" t="s">
        <v>101</v>
      </c>
      <c r="P3163" t="s">
        <v>3875</v>
      </c>
      <c r="Q3163" t="s">
        <v>2522</v>
      </c>
      <c r="R3163" t="s">
        <v>2531</v>
      </c>
      <c r="S3163" t="s">
        <v>23</v>
      </c>
    </row>
    <row r="3164" spans="1:19" x14ac:dyDescent="0.35">
      <c r="A3164">
        <v>5004</v>
      </c>
      <c r="B3164" t="s">
        <v>4919</v>
      </c>
      <c r="C3164" t="s">
        <v>497</v>
      </c>
      <c r="D3164" t="s">
        <v>2348</v>
      </c>
      <c r="E3164">
        <v>1</v>
      </c>
      <c r="F3164" s="8">
        <f>DATE(YEAR(project_c[[#This Row],[order_date]]),MONTH(project_c[[#This Row],[order_date]]),1)</f>
        <v>44713</v>
      </c>
      <c r="G3164" s="1">
        <v>44732</v>
      </c>
      <c r="H3164">
        <v>5</v>
      </c>
      <c r="I3164">
        <v>1.24</v>
      </c>
      <c r="J3164">
        <v>6.9</v>
      </c>
      <c r="K3164">
        <v>5.66</v>
      </c>
      <c r="L3164" t="s">
        <v>498</v>
      </c>
      <c r="M3164" t="s">
        <v>38</v>
      </c>
      <c r="N3164" t="s">
        <v>10</v>
      </c>
      <c r="O3164" t="s">
        <v>101</v>
      </c>
      <c r="P3164" t="s">
        <v>2349</v>
      </c>
      <c r="Q3164" t="s">
        <v>1901</v>
      </c>
      <c r="R3164" t="s">
        <v>1909</v>
      </c>
      <c r="S3164" t="s">
        <v>23</v>
      </c>
    </row>
    <row r="3165" spans="1:19" x14ac:dyDescent="0.35">
      <c r="A3165">
        <v>4633</v>
      </c>
      <c r="B3165" t="s">
        <v>4919</v>
      </c>
      <c r="C3165" t="s">
        <v>497</v>
      </c>
      <c r="D3165" t="s">
        <v>3368</v>
      </c>
      <c r="E3165">
        <v>5</v>
      </c>
      <c r="F3165" s="8">
        <f>DATE(YEAR(project_c[[#This Row],[order_date]]),MONTH(project_c[[#This Row],[order_date]]),1)</f>
        <v>44652</v>
      </c>
      <c r="G3165" s="1">
        <v>44667</v>
      </c>
      <c r="H3165">
        <v>4</v>
      </c>
      <c r="I3165">
        <v>0.71</v>
      </c>
      <c r="J3165">
        <v>25.3</v>
      </c>
      <c r="K3165">
        <v>21.75</v>
      </c>
      <c r="L3165" t="s">
        <v>498</v>
      </c>
      <c r="M3165" t="s">
        <v>38</v>
      </c>
      <c r="N3165" t="s">
        <v>10</v>
      </c>
      <c r="O3165" t="s">
        <v>101</v>
      </c>
      <c r="P3165" t="s">
        <v>3369</v>
      </c>
      <c r="Q3165" t="s">
        <v>2522</v>
      </c>
      <c r="R3165" t="s">
        <v>2523</v>
      </c>
      <c r="S3165" t="s">
        <v>23</v>
      </c>
    </row>
    <row r="3166" spans="1:19" x14ac:dyDescent="0.35">
      <c r="A3166">
        <v>4632</v>
      </c>
      <c r="B3166" t="s">
        <v>4919</v>
      </c>
      <c r="C3166" t="s">
        <v>497</v>
      </c>
      <c r="D3166" t="s">
        <v>4643</v>
      </c>
      <c r="E3166">
        <v>2</v>
      </c>
      <c r="F3166" s="8">
        <f>DATE(YEAR(project_c[[#This Row],[order_date]]),MONTH(project_c[[#This Row],[order_date]]),1)</f>
        <v>44652</v>
      </c>
      <c r="G3166" s="1">
        <v>44667</v>
      </c>
      <c r="H3166">
        <v>4</v>
      </c>
      <c r="I3166">
        <v>1.95</v>
      </c>
      <c r="J3166">
        <v>7.96</v>
      </c>
      <c r="K3166">
        <v>4.0599999999999996</v>
      </c>
      <c r="L3166" t="s">
        <v>498</v>
      </c>
      <c r="M3166" t="s">
        <v>38</v>
      </c>
      <c r="N3166" t="s">
        <v>10</v>
      </c>
      <c r="O3166" t="s">
        <v>101</v>
      </c>
      <c r="P3166" t="s">
        <v>4644</v>
      </c>
      <c r="Q3166" t="s">
        <v>4250</v>
      </c>
      <c r="R3166" t="s">
        <v>4251</v>
      </c>
      <c r="S3166" t="s">
        <v>23</v>
      </c>
    </row>
    <row r="3167" spans="1:19" x14ac:dyDescent="0.35">
      <c r="A3167">
        <v>417</v>
      </c>
      <c r="B3167" t="s">
        <v>4920</v>
      </c>
      <c r="C3167" t="s">
        <v>499</v>
      </c>
      <c r="D3167" t="s">
        <v>2960</v>
      </c>
      <c r="E3167">
        <v>3</v>
      </c>
      <c r="F3167" s="8">
        <f>DATE(YEAR(project_c[[#This Row],[order_date]]),MONTH(project_c[[#This Row],[order_date]]),1)</f>
        <v>44166</v>
      </c>
      <c r="G3167" s="1">
        <v>44185</v>
      </c>
      <c r="H3167">
        <v>3</v>
      </c>
      <c r="I3167">
        <v>143.52000000000001</v>
      </c>
      <c r="J3167">
        <v>1103.97</v>
      </c>
      <c r="K3167">
        <v>673.41</v>
      </c>
      <c r="L3167" t="s">
        <v>500</v>
      </c>
      <c r="M3167" t="s">
        <v>9</v>
      </c>
      <c r="N3167" t="s">
        <v>10</v>
      </c>
      <c r="O3167" t="s">
        <v>302</v>
      </c>
      <c r="P3167" t="s">
        <v>2961</v>
      </c>
      <c r="Q3167" t="s">
        <v>2522</v>
      </c>
      <c r="R3167" t="s">
        <v>2523</v>
      </c>
      <c r="S3167" t="s">
        <v>18</v>
      </c>
    </row>
    <row r="3168" spans="1:19" x14ac:dyDescent="0.35">
      <c r="A3168">
        <v>416</v>
      </c>
      <c r="B3168" t="s">
        <v>4920</v>
      </c>
      <c r="C3168" t="s">
        <v>499</v>
      </c>
      <c r="D3168" t="s">
        <v>3132</v>
      </c>
      <c r="E3168">
        <v>1</v>
      </c>
      <c r="F3168" s="8">
        <f>DATE(YEAR(project_c[[#This Row],[order_date]]),MONTH(project_c[[#This Row],[order_date]]),1)</f>
        <v>44166</v>
      </c>
      <c r="G3168" s="1">
        <v>44185</v>
      </c>
      <c r="H3168">
        <v>3</v>
      </c>
      <c r="I3168">
        <v>1.48</v>
      </c>
      <c r="J3168">
        <v>3.69</v>
      </c>
      <c r="K3168">
        <v>2.21</v>
      </c>
      <c r="L3168" t="s">
        <v>500</v>
      </c>
      <c r="M3168" t="s">
        <v>9</v>
      </c>
      <c r="N3168" t="s">
        <v>10</v>
      </c>
      <c r="O3168" t="s">
        <v>302</v>
      </c>
      <c r="P3168" t="s">
        <v>3133</v>
      </c>
      <c r="Q3168" t="s">
        <v>2522</v>
      </c>
      <c r="R3168" t="s">
        <v>2534</v>
      </c>
      <c r="S3168" t="s">
        <v>18</v>
      </c>
    </row>
    <row r="3169" spans="1:19" x14ac:dyDescent="0.35">
      <c r="A3169">
        <v>4056</v>
      </c>
      <c r="B3169" t="s">
        <v>4919</v>
      </c>
      <c r="C3169" t="s">
        <v>499</v>
      </c>
      <c r="D3169" t="s">
        <v>3796</v>
      </c>
      <c r="E3169">
        <v>3</v>
      </c>
      <c r="F3169" s="8">
        <f>DATE(YEAR(project_c[[#This Row],[order_date]]),MONTH(project_c[[#This Row],[order_date]]),1)</f>
        <v>44501</v>
      </c>
      <c r="G3169" s="1">
        <v>44507</v>
      </c>
      <c r="H3169">
        <v>5</v>
      </c>
      <c r="I3169">
        <v>4.24</v>
      </c>
      <c r="J3169">
        <v>23.64</v>
      </c>
      <c r="K3169">
        <v>10.92</v>
      </c>
      <c r="L3169" t="s">
        <v>500</v>
      </c>
      <c r="M3169" t="s">
        <v>9</v>
      </c>
      <c r="N3169" t="s">
        <v>10</v>
      </c>
      <c r="O3169" t="s">
        <v>302</v>
      </c>
      <c r="P3169" t="s">
        <v>3797</v>
      </c>
      <c r="Q3169" t="s">
        <v>2522</v>
      </c>
      <c r="R3169" t="s">
        <v>2528</v>
      </c>
      <c r="S3169" t="s">
        <v>18</v>
      </c>
    </row>
    <row r="3170" spans="1:19" x14ac:dyDescent="0.35">
      <c r="A3170">
        <v>4057</v>
      </c>
      <c r="B3170" t="s">
        <v>4919</v>
      </c>
      <c r="C3170" t="s">
        <v>499</v>
      </c>
      <c r="D3170" t="s">
        <v>2693</v>
      </c>
      <c r="E3170">
        <v>2</v>
      </c>
      <c r="F3170" s="8">
        <f>DATE(YEAR(project_c[[#This Row],[order_date]]),MONTH(project_c[[#This Row],[order_date]]),1)</f>
        <v>44501</v>
      </c>
      <c r="G3170" s="1">
        <v>44507</v>
      </c>
      <c r="H3170">
        <v>5</v>
      </c>
      <c r="I3170">
        <v>13.78</v>
      </c>
      <c r="J3170">
        <v>84.784000000000006</v>
      </c>
      <c r="K3170">
        <v>57.223999999999997</v>
      </c>
      <c r="L3170" t="s">
        <v>500</v>
      </c>
      <c r="M3170" t="s">
        <v>9</v>
      </c>
      <c r="N3170" t="s">
        <v>10</v>
      </c>
      <c r="O3170" t="s">
        <v>302</v>
      </c>
      <c r="P3170" t="s">
        <v>2694</v>
      </c>
      <c r="Q3170" t="s">
        <v>2522</v>
      </c>
      <c r="R3170" t="s">
        <v>2559</v>
      </c>
      <c r="S3170" t="s">
        <v>18</v>
      </c>
    </row>
    <row r="3171" spans="1:19" x14ac:dyDescent="0.35">
      <c r="A3171">
        <v>4058</v>
      </c>
      <c r="B3171" t="s">
        <v>4919</v>
      </c>
      <c r="C3171" t="s">
        <v>499</v>
      </c>
      <c r="D3171" t="s">
        <v>4851</v>
      </c>
      <c r="E3171">
        <v>5</v>
      </c>
      <c r="F3171" s="8">
        <f>DATE(YEAR(project_c[[#This Row],[order_date]]),MONTH(project_c[[#This Row],[order_date]]),1)</f>
        <v>44501</v>
      </c>
      <c r="G3171" s="1">
        <v>44507</v>
      </c>
      <c r="H3171">
        <v>5</v>
      </c>
      <c r="I3171">
        <v>55</v>
      </c>
      <c r="J3171">
        <v>198</v>
      </c>
      <c r="K3171">
        <v>-77</v>
      </c>
      <c r="L3171" t="s">
        <v>500</v>
      </c>
      <c r="M3171" t="s">
        <v>9</v>
      </c>
      <c r="N3171" t="s">
        <v>10</v>
      </c>
      <c r="O3171" t="s">
        <v>302</v>
      </c>
      <c r="P3171" t="s">
        <v>4852</v>
      </c>
      <c r="Q3171" t="s">
        <v>4841</v>
      </c>
      <c r="R3171" t="s">
        <v>4853</v>
      </c>
      <c r="S3171" t="s">
        <v>18</v>
      </c>
    </row>
    <row r="3172" spans="1:19" x14ac:dyDescent="0.35">
      <c r="A3172">
        <v>4059</v>
      </c>
      <c r="B3172" t="s">
        <v>4919</v>
      </c>
      <c r="C3172" t="s">
        <v>499</v>
      </c>
      <c r="D3172" t="s">
        <v>4034</v>
      </c>
      <c r="E3172">
        <v>10</v>
      </c>
      <c r="F3172" s="8">
        <f>DATE(YEAR(project_c[[#This Row],[order_date]]),MONTH(project_c[[#This Row],[order_date]]),1)</f>
        <v>44501</v>
      </c>
      <c r="G3172" s="1">
        <v>44507</v>
      </c>
      <c r="H3172">
        <v>5</v>
      </c>
      <c r="I3172">
        <v>6.09</v>
      </c>
      <c r="J3172">
        <v>32.06</v>
      </c>
      <c r="K3172">
        <v>-28.84</v>
      </c>
      <c r="L3172" t="s">
        <v>500</v>
      </c>
      <c r="M3172" t="s">
        <v>9</v>
      </c>
      <c r="N3172" t="s">
        <v>10</v>
      </c>
      <c r="O3172" t="s">
        <v>302</v>
      </c>
      <c r="P3172" t="s">
        <v>4035</v>
      </c>
      <c r="Q3172" t="s">
        <v>2522</v>
      </c>
      <c r="R3172" t="s">
        <v>2523</v>
      </c>
      <c r="S3172" t="s">
        <v>18</v>
      </c>
    </row>
    <row r="3173" spans="1:19" x14ac:dyDescent="0.35">
      <c r="A3173">
        <v>4060</v>
      </c>
      <c r="B3173" t="s">
        <v>4919</v>
      </c>
      <c r="C3173" t="s">
        <v>499</v>
      </c>
      <c r="D3173" t="s">
        <v>2846</v>
      </c>
      <c r="E3173">
        <v>2</v>
      </c>
      <c r="F3173" s="8">
        <f>DATE(YEAR(project_c[[#This Row],[order_date]]),MONTH(project_c[[#This Row],[order_date]]),1)</f>
        <v>44501</v>
      </c>
      <c r="G3173" s="1">
        <v>44507</v>
      </c>
      <c r="H3173">
        <v>5</v>
      </c>
      <c r="I3173">
        <v>18.88</v>
      </c>
      <c r="J3173">
        <v>177.648</v>
      </c>
      <c r="K3173">
        <v>139.88800000000001</v>
      </c>
      <c r="L3173" t="s">
        <v>500</v>
      </c>
      <c r="M3173" t="s">
        <v>9</v>
      </c>
      <c r="N3173" t="s">
        <v>10</v>
      </c>
      <c r="O3173" t="s">
        <v>302</v>
      </c>
      <c r="P3173" t="s">
        <v>2847</v>
      </c>
      <c r="Q3173" t="s">
        <v>2522</v>
      </c>
      <c r="R3173" t="s">
        <v>2559</v>
      </c>
      <c r="S3173" t="s">
        <v>18</v>
      </c>
    </row>
    <row r="3174" spans="1:19" x14ac:dyDescent="0.35">
      <c r="A3174">
        <v>4061</v>
      </c>
      <c r="B3174" t="s">
        <v>4919</v>
      </c>
      <c r="C3174" t="s">
        <v>499</v>
      </c>
      <c r="D3174" t="s">
        <v>2075</v>
      </c>
      <c r="E3174">
        <v>3</v>
      </c>
      <c r="F3174" s="8">
        <f>DATE(YEAR(project_c[[#This Row],[order_date]]),MONTH(project_c[[#This Row],[order_date]]),1)</f>
        <v>44501</v>
      </c>
      <c r="G3174" s="1">
        <v>44507</v>
      </c>
      <c r="H3174">
        <v>5</v>
      </c>
      <c r="I3174">
        <v>7.68</v>
      </c>
      <c r="J3174">
        <v>172.74600000000001</v>
      </c>
      <c r="K3174">
        <v>149.70599999999999</v>
      </c>
      <c r="L3174" t="s">
        <v>500</v>
      </c>
      <c r="M3174" t="s">
        <v>9</v>
      </c>
      <c r="N3174" t="s">
        <v>10</v>
      </c>
      <c r="O3174" t="s">
        <v>302</v>
      </c>
      <c r="P3174" t="s">
        <v>2076</v>
      </c>
      <c r="Q3174" t="s">
        <v>1901</v>
      </c>
      <c r="R3174" t="s">
        <v>1938</v>
      </c>
      <c r="S3174" t="s">
        <v>18</v>
      </c>
    </row>
    <row r="3175" spans="1:19" x14ac:dyDescent="0.35">
      <c r="A3175">
        <v>5199</v>
      </c>
      <c r="B3175" t="s">
        <v>4919</v>
      </c>
      <c r="C3175" t="s">
        <v>499</v>
      </c>
      <c r="D3175" t="s">
        <v>2930</v>
      </c>
      <c r="E3175">
        <v>13</v>
      </c>
      <c r="F3175" s="8">
        <f>DATE(YEAR(project_c[[#This Row],[order_date]]),MONTH(project_c[[#This Row],[order_date]]),1)</f>
        <v>44896</v>
      </c>
      <c r="G3175" s="1">
        <v>44912</v>
      </c>
      <c r="H3175">
        <v>4</v>
      </c>
      <c r="I3175">
        <v>45.66</v>
      </c>
      <c r="J3175">
        <v>2967.77</v>
      </c>
      <c r="K3175">
        <v>2374.19</v>
      </c>
      <c r="L3175" t="s">
        <v>500</v>
      </c>
      <c r="M3175" t="s">
        <v>9</v>
      </c>
      <c r="N3175" t="s">
        <v>10</v>
      </c>
      <c r="O3175" t="s">
        <v>302</v>
      </c>
      <c r="P3175" t="s">
        <v>2931</v>
      </c>
      <c r="Q3175" t="s">
        <v>2522</v>
      </c>
      <c r="R3175" t="s">
        <v>2523</v>
      </c>
      <c r="S3175" t="s">
        <v>18</v>
      </c>
    </row>
    <row r="3176" spans="1:19" x14ac:dyDescent="0.35">
      <c r="A3176">
        <v>4295</v>
      </c>
      <c r="B3176" t="s">
        <v>4919</v>
      </c>
      <c r="C3176" t="s">
        <v>499</v>
      </c>
      <c r="D3176" t="s">
        <v>4561</v>
      </c>
      <c r="E3176">
        <v>3</v>
      </c>
      <c r="F3176" s="8">
        <f>DATE(YEAR(project_c[[#This Row],[order_date]]),MONTH(project_c[[#This Row],[order_date]]),1)</f>
        <v>44805</v>
      </c>
      <c r="G3176" s="1">
        <v>44829</v>
      </c>
      <c r="H3176">
        <v>5</v>
      </c>
      <c r="I3176">
        <v>81.78</v>
      </c>
      <c r="J3176">
        <v>314.53500000000003</v>
      </c>
      <c r="K3176">
        <v>69.194999999999993</v>
      </c>
      <c r="L3176" t="s">
        <v>500</v>
      </c>
      <c r="M3176" t="s">
        <v>9</v>
      </c>
      <c r="N3176" t="s">
        <v>10</v>
      </c>
      <c r="O3176" t="s">
        <v>302</v>
      </c>
      <c r="P3176" t="s">
        <v>4562</v>
      </c>
      <c r="Q3176" t="s">
        <v>4250</v>
      </c>
      <c r="R3176" t="s">
        <v>4306</v>
      </c>
      <c r="S3176" t="s">
        <v>18</v>
      </c>
    </row>
    <row r="3177" spans="1:19" x14ac:dyDescent="0.35">
      <c r="A3177">
        <v>6329</v>
      </c>
      <c r="B3177" t="s">
        <v>4919</v>
      </c>
      <c r="C3177" t="s">
        <v>499</v>
      </c>
      <c r="D3177" t="s">
        <v>2645</v>
      </c>
      <c r="E3177">
        <v>2</v>
      </c>
      <c r="F3177" s="8">
        <f>DATE(YEAR(project_c[[#This Row],[order_date]]),MONTH(project_c[[#This Row],[order_date]]),1)</f>
        <v>44593</v>
      </c>
      <c r="G3177" s="1">
        <v>44594</v>
      </c>
      <c r="H3177">
        <v>5</v>
      </c>
      <c r="I3177">
        <v>8.9600000000000009</v>
      </c>
      <c r="J3177">
        <v>94.36</v>
      </c>
      <c r="K3177">
        <v>76.44</v>
      </c>
      <c r="L3177" t="s">
        <v>500</v>
      </c>
      <c r="M3177" t="s">
        <v>9</v>
      </c>
      <c r="N3177" t="s">
        <v>10</v>
      </c>
      <c r="O3177" t="s">
        <v>302</v>
      </c>
      <c r="P3177" t="s">
        <v>2646</v>
      </c>
      <c r="Q3177" t="s">
        <v>2522</v>
      </c>
      <c r="R3177" t="s">
        <v>2559</v>
      </c>
      <c r="S3177" t="s">
        <v>18</v>
      </c>
    </row>
    <row r="3178" spans="1:19" x14ac:dyDescent="0.35">
      <c r="A3178">
        <v>15223</v>
      </c>
      <c r="B3178" t="s">
        <v>4919</v>
      </c>
      <c r="C3178" t="s">
        <v>499</v>
      </c>
      <c r="D3178" t="s">
        <v>2570</v>
      </c>
      <c r="E3178">
        <v>1</v>
      </c>
      <c r="F3178" s="8">
        <f>DATE(YEAR(project_c[[#This Row],[order_date]]),MONTH(project_c[[#This Row],[order_date]]),1)</f>
        <v>44652</v>
      </c>
      <c r="G3178" s="1">
        <v>44657</v>
      </c>
      <c r="H3178">
        <v>1</v>
      </c>
      <c r="I3178">
        <v>2.48</v>
      </c>
      <c r="J3178">
        <v>24.835999999999999</v>
      </c>
      <c r="K3178">
        <v>22.356000000000002</v>
      </c>
      <c r="L3178" t="s">
        <v>500</v>
      </c>
      <c r="M3178" t="s">
        <v>9</v>
      </c>
      <c r="N3178" t="s">
        <v>10</v>
      </c>
      <c r="O3178" t="s">
        <v>302</v>
      </c>
      <c r="P3178" t="s">
        <v>2571</v>
      </c>
      <c r="Q3178" t="s">
        <v>2522</v>
      </c>
      <c r="R3178" t="s">
        <v>2559</v>
      </c>
      <c r="S3178" t="s">
        <v>18</v>
      </c>
    </row>
    <row r="3179" spans="1:19" x14ac:dyDescent="0.35">
      <c r="A3179">
        <v>7020</v>
      </c>
      <c r="B3179" t="s">
        <v>4919</v>
      </c>
      <c r="C3179" t="s">
        <v>499</v>
      </c>
      <c r="D3179" t="s">
        <v>4493</v>
      </c>
      <c r="E3179">
        <v>6</v>
      </c>
      <c r="F3179" s="8">
        <f>DATE(YEAR(project_c[[#This Row],[order_date]]),MONTH(project_c[[#This Row],[order_date]]),1)</f>
        <v>45231</v>
      </c>
      <c r="G3179" s="1">
        <v>45249</v>
      </c>
      <c r="H3179">
        <v>4</v>
      </c>
      <c r="I3179">
        <v>10.96</v>
      </c>
      <c r="J3179">
        <v>821.88</v>
      </c>
      <c r="K3179">
        <v>756.12</v>
      </c>
      <c r="L3179" t="s">
        <v>500</v>
      </c>
      <c r="M3179" t="s">
        <v>9</v>
      </c>
      <c r="N3179" t="s">
        <v>10</v>
      </c>
      <c r="O3179" t="s">
        <v>302</v>
      </c>
      <c r="P3179" t="s">
        <v>4494</v>
      </c>
      <c r="Q3179" t="s">
        <v>4250</v>
      </c>
      <c r="R3179" t="s">
        <v>4251</v>
      </c>
      <c r="S3179" t="s">
        <v>18</v>
      </c>
    </row>
    <row r="3180" spans="1:19" x14ac:dyDescent="0.35">
      <c r="A3180">
        <v>7021</v>
      </c>
      <c r="B3180" t="s">
        <v>4919</v>
      </c>
      <c r="C3180" t="s">
        <v>499</v>
      </c>
      <c r="D3180" t="s">
        <v>4236</v>
      </c>
      <c r="E3180">
        <v>2</v>
      </c>
      <c r="F3180" s="8">
        <f>DATE(YEAR(project_c[[#This Row],[order_date]]),MONTH(project_c[[#This Row],[order_date]]),1)</f>
        <v>45231</v>
      </c>
      <c r="G3180" s="1">
        <v>45249</v>
      </c>
      <c r="H3180">
        <v>4</v>
      </c>
      <c r="I3180">
        <v>0.59</v>
      </c>
      <c r="J3180">
        <v>4.4000000000000004</v>
      </c>
      <c r="K3180">
        <v>3.22</v>
      </c>
      <c r="L3180" t="s">
        <v>500</v>
      </c>
      <c r="M3180" t="s">
        <v>9</v>
      </c>
      <c r="N3180" t="s">
        <v>10</v>
      </c>
      <c r="O3180" t="s">
        <v>302</v>
      </c>
      <c r="P3180" t="s">
        <v>4237</v>
      </c>
      <c r="Q3180" t="s">
        <v>2522</v>
      </c>
      <c r="R3180" t="s">
        <v>2523</v>
      </c>
      <c r="S3180" t="s">
        <v>18</v>
      </c>
    </row>
    <row r="3181" spans="1:19" x14ac:dyDescent="0.35">
      <c r="A3181">
        <v>7393</v>
      </c>
      <c r="B3181" t="s">
        <v>4920</v>
      </c>
      <c r="C3181" t="s">
        <v>499</v>
      </c>
      <c r="D3181" t="s">
        <v>2232</v>
      </c>
      <c r="E3181">
        <v>2</v>
      </c>
      <c r="F3181" s="8">
        <f>DATE(YEAR(project_c[[#This Row],[order_date]]),MONTH(project_c[[#This Row],[order_date]]),1)</f>
        <v>45047</v>
      </c>
      <c r="G3181" s="1">
        <v>45064</v>
      </c>
      <c r="H3181">
        <v>2</v>
      </c>
      <c r="I3181">
        <v>43.09</v>
      </c>
      <c r="J3181">
        <v>344.70400000000001</v>
      </c>
      <c r="K3181">
        <v>258.524</v>
      </c>
      <c r="L3181" t="s">
        <v>500</v>
      </c>
      <c r="M3181" t="s">
        <v>9</v>
      </c>
      <c r="N3181" t="s">
        <v>10</v>
      </c>
      <c r="O3181" t="s">
        <v>302</v>
      </c>
      <c r="P3181" t="s">
        <v>2233</v>
      </c>
      <c r="Q3181" t="s">
        <v>1901</v>
      </c>
      <c r="R3181" t="s">
        <v>1902</v>
      </c>
      <c r="S3181" t="s">
        <v>18</v>
      </c>
    </row>
    <row r="3182" spans="1:19" x14ac:dyDescent="0.35">
      <c r="A3182">
        <v>7786</v>
      </c>
      <c r="B3182" t="s">
        <v>4919</v>
      </c>
      <c r="C3182" t="s">
        <v>499</v>
      </c>
      <c r="D3182" t="s">
        <v>3530</v>
      </c>
      <c r="E3182">
        <v>2</v>
      </c>
      <c r="F3182" s="8">
        <f>DATE(YEAR(project_c[[#This Row],[order_date]]),MONTH(project_c[[#This Row],[order_date]]),1)</f>
        <v>45170</v>
      </c>
      <c r="G3182" s="1">
        <v>45188</v>
      </c>
      <c r="H3182">
        <v>6</v>
      </c>
      <c r="I3182">
        <v>1.07</v>
      </c>
      <c r="J3182">
        <v>10.096</v>
      </c>
      <c r="K3182">
        <v>7.9560000000000004</v>
      </c>
      <c r="L3182" t="s">
        <v>500</v>
      </c>
      <c r="M3182" t="s">
        <v>9</v>
      </c>
      <c r="N3182" t="s">
        <v>10</v>
      </c>
      <c r="O3182" t="s">
        <v>302</v>
      </c>
      <c r="P3182" t="s">
        <v>3531</v>
      </c>
      <c r="Q3182" t="s">
        <v>2522</v>
      </c>
      <c r="R3182" t="s">
        <v>2559</v>
      </c>
      <c r="S3182" t="s">
        <v>18</v>
      </c>
    </row>
    <row r="3183" spans="1:19" x14ac:dyDescent="0.35">
      <c r="A3183">
        <v>7787</v>
      </c>
      <c r="B3183" t="s">
        <v>4919</v>
      </c>
      <c r="C3183" t="s">
        <v>499</v>
      </c>
      <c r="D3183" t="s">
        <v>1985</v>
      </c>
      <c r="E3183">
        <v>2</v>
      </c>
      <c r="F3183" s="8">
        <f>DATE(YEAR(project_c[[#This Row],[order_date]]),MONTH(project_c[[#This Row],[order_date]]),1)</f>
        <v>45170</v>
      </c>
      <c r="G3183" s="1">
        <v>45188</v>
      </c>
      <c r="H3183">
        <v>6</v>
      </c>
      <c r="I3183">
        <v>21.28</v>
      </c>
      <c r="J3183">
        <v>89.584000000000003</v>
      </c>
      <c r="K3183">
        <v>47.024000000000001</v>
      </c>
      <c r="L3183" t="s">
        <v>500</v>
      </c>
      <c r="M3183" t="s">
        <v>9</v>
      </c>
      <c r="N3183" t="s">
        <v>10</v>
      </c>
      <c r="O3183" t="s">
        <v>302</v>
      </c>
      <c r="P3183" t="s">
        <v>1986</v>
      </c>
      <c r="Q3183" t="s">
        <v>1901</v>
      </c>
      <c r="R3183" t="s">
        <v>1909</v>
      </c>
      <c r="S3183" t="s">
        <v>18</v>
      </c>
    </row>
    <row r="3184" spans="1:19" x14ac:dyDescent="0.35">
      <c r="A3184">
        <v>7788</v>
      </c>
      <c r="B3184" t="s">
        <v>4919</v>
      </c>
      <c r="C3184" t="s">
        <v>499</v>
      </c>
      <c r="D3184" t="s">
        <v>2236</v>
      </c>
      <c r="E3184">
        <v>2</v>
      </c>
      <c r="F3184" s="8">
        <f>DATE(YEAR(project_c[[#This Row],[order_date]]),MONTH(project_c[[#This Row],[order_date]]),1)</f>
        <v>45170</v>
      </c>
      <c r="G3184" s="1">
        <v>45188</v>
      </c>
      <c r="H3184">
        <v>6</v>
      </c>
      <c r="I3184">
        <v>75.510000000000005</v>
      </c>
      <c r="J3184">
        <v>377.536</v>
      </c>
      <c r="K3184">
        <v>226.51599999999999</v>
      </c>
      <c r="L3184" t="s">
        <v>500</v>
      </c>
      <c r="M3184" t="s">
        <v>9</v>
      </c>
      <c r="N3184" t="s">
        <v>10</v>
      </c>
      <c r="O3184" t="s">
        <v>302</v>
      </c>
      <c r="P3184" t="s">
        <v>2237</v>
      </c>
      <c r="Q3184" t="s">
        <v>1901</v>
      </c>
      <c r="R3184" t="s">
        <v>1902</v>
      </c>
      <c r="S3184" t="s">
        <v>18</v>
      </c>
    </row>
    <row r="3185" spans="1:19" x14ac:dyDescent="0.35">
      <c r="A3185">
        <v>7789</v>
      </c>
      <c r="B3185" t="s">
        <v>4919</v>
      </c>
      <c r="C3185" t="s">
        <v>499</v>
      </c>
      <c r="D3185" t="s">
        <v>3898</v>
      </c>
      <c r="E3185">
        <v>4</v>
      </c>
      <c r="F3185" s="8">
        <f>DATE(YEAR(project_c[[#This Row],[order_date]]),MONTH(project_c[[#This Row],[order_date]]),1)</f>
        <v>45170</v>
      </c>
      <c r="G3185" s="1">
        <v>45188</v>
      </c>
      <c r="H3185">
        <v>6</v>
      </c>
      <c r="I3185">
        <v>2.42</v>
      </c>
      <c r="J3185">
        <v>14.544</v>
      </c>
      <c r="K3185">
        <v>4.8639999999999999</v>
      </c>
      <c r="L3185" t="s">
        <v>500</v>
      </c>
      <c r="M3185" t="s">
        <v>9</v>
      </c>
      <c r="N3185" t="s">
        <v>10</v>
      </c>
      <c r="O3185" t="s">
        <v>302</v>
      </c>
      <c r="P3185" t="s">
        <v>3899</v>
      </c>
      <c r="Q3185" t="s">
        <v>2522</v>
      </c>
      <c r="R3185" t="s">
        <v>2523</v>
      </c>
      <c r="S3185" t="s">
        <v>18</v>
      </c>
    </row>
    <row r="3186" spans="1:19" x14ac:dyDescent="0.35">
      <c r="A3186">
        <v>9429</v>
      </c>
      <c r="B3186" t="s">
        <v>4920</v>
      </c>
      <c r="C3186" t="s">
        <v>499</v>
      </c>
      <c r="D3186" t="s">
        <v>2216</v>
      </c>
      <c r="E3186">
        <v>3</v>
      </c>
      <c r="F3186" s="8">
        <f>DATE(YEAR(project_c[[#This Row],[order_date]]),MONTH(project_c[[#This Row],[order_date]]),1)</f>
        <v>45078</v>
      </c>
      <c r="G3186" s="1">
        <v>45082</v>
      </c>
      <c r="H3186">
        <v>1</v>
      </c>
      <c r="I3186">
        <v>92.12</v>
      </c>
      <c r="J3186">
        <v>470.37599999999998</v>
      </c>
      <c r="K3186">
        <v>194.01599999999999</v>
      </c>
      <c r="L3186" t="s">
        <v>500</v>
      </c>
      <c r="M3186" t="s">
        <v>9</v>
      </c>
      <c r="N3186" t="s">
        <v>10</v>
      </c>
      <c r="O3186" t="s">
        <v>302</v>
      </c>
      <c r="P3186" t="s">
        <v>2217</v>
      </c>
      <c r="Q3186" t="s">
        <v>1901</v>
      </c>
      <c r="R3186" t="s">
        <v>1902</v>
      </c>
      <c r="S3186" t="s">
        <v>18</v>
      </c>
    </row>
    <row r="3187" spans="1:19" x14ac:dyDescent="0.35">
      <c r="A3187">
        <v>9914</v>
      </c>
      <c r="B3187" t="s">
        <v>4919</v>
      </c>
      <c r="C3187" t="s">
        <v>499</v>
      </c>
      <c r="D3187" t="s">
        <v>2428</v>
      </c>
      <c r="E3187">
        <v>3</v>
      </c>
      <c r="F3187" s="8">
        <f>DATE(YEAR(project_c[[#This Row],[order_date]]),MONTH(project_c[[#This Row],[order_date]]),1)</f>
        <v>45139</v>
      </c>
      <c r="G3187" s="1">
        <v>45141</v>
      </c>
      <c r="H3187">
        <v>4</v>
      </c>
      <c r="I3187">
        <v>2.99</v>
      </c>
      <c r="J3187">
        <v>39.816000000000003</v>
      </c>
      <c r="K3187">
        <v>30.846</v>
      </c>
      <c r="L3187" t="s">
        <v>500</v>
      </c>
      <c r="M3187" t="s">
        <v>9</v>
      </c>
      <c r="N3187" t="s">
        <v>10</v>
      </c>
      <c r="O3187" t="s">
        <v>302</v>
      </c>
      <c r="P3187" t="s">
        <v>2429</v>
      </c>
      <c r="Q3187" t="s">
        <v>1901</v>
      </c>
      <c r="R3187" t="s">
        <v>1909</v>
      </c>
      <c r="S3187" t="s">
        <v>18</v>
      </c>
    </row>
    <row r="3188" spans="1:19" x14ac:dyDescent="0.35">
      <c r="A3188">
        <v>10506</v>
      </c>
      <c r="B3188" t="s">
        <v>4920</v>
      </c>
      <c r="C3188" t="s">
        <v>499</v>
      </c>
      <c r="D3188" t="s">
        <v>4230</v>
      </c>
      <c r="E3188">
        <v>1</v>
      </c>
      <c r="F3188" s="8">
        <f>DATE(YEAR(project_c[[#This Row],[order_date]]),MONTH(project_c[[#This Row],[order_date]]),1)</f>
        <v>45323</v>
      </c>
      <c r="G3188" s="1">
        <v>45330</v>
      </c>
      <c r="H3188">
        <v>3</v>
      </c>
      <c r="I3188">
        <v>0.44</v>
      </c>
      <c r="J3188">
        <v>1.7958000000000001</v>
      </c>
      <c r="K3188">
        <v>1.3557999999999999</v>
      </c>
      <c r="L3188" t="s">
        <v>500</v>
      </c>
      <c r="M3188" t="s">
        <v>9</v>
      </c>
      <c r="N3188" t="s">
        <v>10</v>
      </c>
      <c r="O3188" t="s">
        <v>302</v>
      </c>
      <c r="P3188" t="s">
        <v>4231</v>
      </c>
      <c r="Q3188" t="s">
        <v>2522</v>
      </c>
      <c r="R3188" t="s">
        <v>2523</v>
      </c>
      <c r="S3188" t="s">
        <v>18</v>
      </c>
    </row>
    <row r="3189" spans="1:19" x14ac:dyDescent="0.35">
      <c r="A3189">
        <v>10893</v>
      </c>
      <c r="B3189" t="s">
        <v>4920</v>
      </c>
      <c r="C3189" t="s">
        <v>499</v>
      </c>
      <c r="D3189" t="s">
        <v>4230</v>
      </c>
      <c r="E3189">
        <v>5</v>
      </c>
      <c r="F3189" s="8">
        <f>DATE(YEAR(project_c[[#This Row],[order_date]]),MONTH(project_c[[#This Row],[order_date]]),1)</f>
        <v>45352</v>
      </c>
      <c r="G3189" s="1">
        <v>45381</v>
      </c>
      <c r="H3189">
        <v>2</v>
      </c>
      <c r="I3189">
        <v>0.44</v>
      </c>
      <c r="J3189">
        <v>8.9789999999999992</v>
      </c>
      <c r="K3189">
        <v>6.7789999999999999</v>
      </c>
      <c r="L3189" t="s">
        <v>500</v>
      </c>
      <c r="M3189" t="s">
        <v>9</v>
      </c>
      <c r="N3189" t="s">
        <v>10</v>
      </c>
      <c r="O3189" t="s">
        <v>302</v>
      </c>
      <c r="P3189" t="s">
        <v>4231</v>
      </c>
      <c r="Q3189" t="s">
        <v>2522</v>
      </c>
      <c r="R3189" t="s">
        <v>2523</v>
      </c>
      <c r="S3189" t="s">
        <v>18</v>
      </c>
    </row>
    <row r="3190" spans="1:19" x14ac:dyDescent="0.35">
      <c r="A3190">
        <v>11516</v>
      </c>
      <c r="B3190" t="s">
        <v>4917</v>
      </c>
      <c r="C3190" t="s">
        <v>499</v>
      </c>
      <c r="D3190" t="s">
        <v>4230</v>
      </c>
      <c r="E3190">
        <v>3</v>
      </c>
      <c r="F3190" s="8">
        <f>DATE(YEAR(project_c[[#This Row],[order_date]]),MONTH(project_c[[#This Row],[order_date]]),1)</f>
        <v>45352</v>
      </c>
      <c r="G3190" s="1">
        <v>45377</v>
      </c>
      <c r="H3190">
        <v>2</v>
      </c>
      <c r="I3190">
        <v>0.44</v>
      </c>
      <c r="J3190">
        <v>5.3874000000000004</v>
      </c>
      <c r="K3190">
        <v>4.0674000000000001</v>
      </c>
      <c r="L3190" t="s">
        <v>500</v>
      </c>
      <c r="M3190" t="s">
        <v>9</v>
      </c>
      <c r="N3190" t="s">
        <v>10</v>
      </c>
      <c r="O3190" t="s">
        <v>302</v>
      </c>
      <c r="P3190" t="s">
        <v>4231</v>
      </c>
      <c r="Q3190" t="s">
        <v>2522</v>
      </c>
      <c r="R3190" t="s">
        <v>2523</v>
      </c>
      <c r="S3190" t="s">
        <v>18</v>
      </c>
    </row>
    <row r="3191" spans="1:19" x14ac:dyDescent="0.35">
      <c r="A3191">
        <v>11540</v>
      </c>
      <c r="B3191" t="s">
        <v>4917</v>
      </c>
      <c r="C3191" t="s">
        <v>499</v>
      </c>
      <c r="D3191" t="s">
        <v>4230</v>
      </c>
      <c r="E3191">
        <v>4</v>
      </c>
      <c r="F3191" s="8">
        <f>DATE(YEAR(project_c[[#This Row],[order_date]]),MONTH(project_c[[#This Row],[order_date]]),1)</f>
        <v>45352</v>
      </c>
      <c r="G3191" s="1">
        <v>45356</v>
      </c>
      <c r="H3191">
        <v>1</v>
      </c>
      <c r="I3191">
        <v>0.44</v>
      </c>
      <c r="J3191">
        <v>7.1832000000000003</v>
      </c>
      <c r="K3191">
        <v>5.4231999999999996</v>
      </c>
      <c r="L3191" t="s">
        <v>500</v>
      </c>
      <c r="M3191" t="s">
        <v>9</v>
      </c>
      <c r="N3191" t="s">
        <v>10</v>
      </c>
      <c r="O3191" t="s">
        <v>302</v>
      </c>
      <c r="P3191" t="s">
        <v>4231</v>
      </c>
      <c r="Q3191" t="s">
        <v>2522</v>
      </c>
      <c r="R3191" t="s">
        <v>2523</v>
      </c>
      <c r="S3191" t="s">
        <v>18</v>
      </c>
    </row>
    <row r="3192" spans="1:19" x14ac:dyDescent="0.35">
      <c r="A3192">
        <v>12305</v>
      </c>
      <c r="B3192" t="s">
        <v>4920</v>
      </c>
      <c r="C3192" t="s">
        <v>499</v>
      </c>
      <c r="D3192" t="s">
        <v>4230</v>
      </c>
      <c r="E3192">
        <v>2</v>
      </c>
      <c r="F3192" s="8">
        <f>DATE(YEAR(project_c[[#This Row],[order_date]]),MONTH(project_c[[#This Row],[order_date]]),1)</f>
        <v>45413</v>
      </c>
      <c r="G3192" s="1">
        <v>45432</v>
      </c>
      <c r="H3192">
        <v>1</v>
      </c>
      <c r="I3192">
        <v>0.44</v>
      </c>
      <c r="J3192">
        <v>3.5916000000000001</v>
      </c>
      <c r="K3192">
        <v>2.7115999999999998</v>
      </c>
      <c r="L3192" t="s">
        <v>500</v>
      </c>
      <c r="M3192" t="s">
        <v>9</v>
      </c>
      <c r="N3192" t="s">
        <v>10</v>
      </c>
      <c r="O3192" t="s">
        <v>302</v>
      </c>
      <c r="P3192" t="s">
        <v>4231</v>
      </c>
      <c r="Q3192" t="s">
        <v>2522</v>
      </c>
      <c r="R3192" t="s">
        <v>2523</v>
      </c>
      <c r="S3192" t="s">
        <v>18</v>
      </c>
    </row>
    <row r="3193" spans="1:19" x14ac:dyDescent="0.35">
      <c r="A3193">
        <v>12367</v>
      </c>
      <c r="B3193" t="s">
        <v>4918</v>
      </c>
      <c r="C3193" t="s">
        <v>499</v>
      </c>
      <c r="D3193" t="s">
        <v>4230</v>
      </c>
      <c r="E3193">
        <v>1</v>
      </c>
      <c r="F3193" s="8">
        <f>DATE(YEAR(project_c[[#This Row],[order_date]]),MONTH(project_c[[#This Row],[order_date]]),1)</f>
        <v>45413</v>
      </c>
      <c r="G3193" s="1">
        <v>45416</v>
      </c>
      <c r="H3193">
        <v>4</v>
      </c>
      <c r="I3193">
        <v>0.44</v>
      </c>
      <c r="J3193">
        <v>1.7958000000000001</v>
      </c>
      <c r="K3193">
        <v>1.3557999999999999</v>
      </c>
      <c r="L3193" t="s">
        <v>500</v>
      </c>
      <c r="M3193" t="s">
        <v>9</v>
      </c>
      <c r="N3193" t="s">
        <v>10</v>
      </c>
      <c r="O3193" t="s">
        <v>302</v>
      </c>
      <c r="P3193" t="s">
        <v>4231</v>
      </c>
      <c r="Q3193" t="s">
        <v>2522</v>
      </c>
      <c r="R3193" t="s">
        <v>2523</v>
      </c>
      <c r="S3193" t="s">
        <v>18</v>
      </c>
    </row>
    <row r="3194" spans="1:19" x14ac:dyDescent="0.35">
      <c r="A3194">
        <v>12368</v>
      </c>
      <c r="B3194" t="s">
        <v>4920</v>
      </c>
      <c r="C3194" t="s">
        <v>499</v>
      </c>
      <c r="D3194" t="s">
        <v>4230</v>
      </c>
      <c r="E3194">
        <v>2</v>
      </c>
      <c r="F3194" s="8">
        <f>DATE(YEAR(project_c[[#This Row],[order_date]]),MONTH(project_c[[#This Row],[order_date]]),1)</f>
        <v>45566</v>
      </c>
      <c r="G3194" s="1">
        <v>45579</v>
      </c>
      <c r="H3194">
        <v>1</v>
      </c>
      <c r="I3194">
        <v>0.44</v>
      </c>
      <c r="J3194">
        <v>3.5916000000000001</v>
      </c>
      <c r="K3194">
        <v>2.7115999999999998</v>
      </c>
      <c r="L3194" t="s">
        <v>500</v>
      </c>
      <c r="M3194" t="s">
        <v>9</v>
      </c>
      <c r="N3194" t="s">
        <v>10</v>
      </c>
      <c r="O3194" t="s">
        <v>302</v>
      </c>
      <c r="P3194" t="s">
        <v>4231</v>
      </c>
      <c r="Q3194" t="s">
        <v>2522</v>
      </c>
      <c r="R3194" t="s">
        <v>2523</v>
      </c>
      <c r="S3194" t="s">
        <v>18</v>
      </c>
    </row>
    <row r="3195" spans="1:19" x14ac:dyDescent="0.35">
      <c r="A3195">
        <v>12477</v>
      </c>
      <c r="B3195" t="s">
        <v>4920</v>
      </c>
      <c r="C3195" t="s">
        <v>499</v>
      </c>
      <c r="D3195" t="s">
        <v>4230</v>
      </c>
      <c r="E3195">
        <v>2</v>
      </c>
      <c r="F3195" s="8">
        <f>DATE(YEAR(project_c[[#This Row],[order_date]]),MONTH(project_c[[#This Row],[order_date]]),1)</f>
        <v>45352</v>
      </c>
      <c r="G3195" s="1">
        <v>45360</v>
      </c>
      <c r="H3195">
        <v>5</v>
      </c>
      <c r="I3195">
        <v>0.44</v>
      </c>
      <c r="J3195">
        <v>3.5916000000000001</v>
      </c>
      <c r="K3195">
        <v>2.7115999999999998</v>
      </c>
      <c r="L3195" t="s">
        <v>500</v>
      </c>
      <c r="M3195" t="s">
        <v>9</v>
      </c>
      <c r="N3195" t="s">
        <v>10</v>
      </c>
      <c r="O3195" t="s">
        <v>302</v>
      </c>
      <c r="P3195" t="s">
        <v>4231</v>
      </c>
      <c r="Q3195" t="s">
        <v>2522</v>
      </c>
      <c r="R3195" t="s">
        <v>2523</v>
      </c>
      <c r="S3195" t="s">
        <v>18</v>
      </c>
    </row>
    <row r="3196" spans="1:19" x14ac:dyDescent="0.35">
      <c r="A3196">
        <v>12734</v>
      </c>
      <c r="B3196" t="s">
        <v>4918</v>
      </c>
      <c r="C3196" t="s">
        <v>499</v>
      </c>
      <c r="D3196" t="s">
        <v>4230</v>
      </c>
      <c r="E3196">
        <v>1</v>
      </c>
      <c r="F3196" s="8">
        <f>DATE(YEAR(project_c[[#This Row],[order_date]]),MONTH(project_c[[#This Row],[order_date]]),1)</f>
        <v>45474</v>
      </c>
      <c r="G3196" s="1">
        <v>45482</v>
      </c>
      <c r="H3196">
        <v>1</v>
      </c>
      <c r="I3196">
        <v>0.44</v>
      </c>
      <c r="J3196">
        <v>1.7958000000000001</v>
      </c>
      <c r="K3196">
        <v>1.3557999999999999</v>
      </c>
      <c r="L3196" t="s">
        <v>500</v>
      </c>
      <c r="M3196" t="s">
        <v>9</v>
      </c>
      <c r="N3196" t="s">
        <v>10</v>
      </c>
      <c r="O3196" t="s">
        <v>302</v>
      </c>
      <c r="P3196" t="s">
        <v>4231</v>
      </c>
      <c r="Q3196" t="s">
        <v>2522</v>
      </c>
      <c r="R3196" t="s">
        <v>2523</v>
      </c>
      <c r="S3196" t="s">
        <v>18</v>
      </c>
    </row>
    <row r="3197" spans="1:19" x14ac:dyDescent="0.35">
      <c r="A3197">
        <v>12882</v>
      </c>
      <c r="B3197" t="s">
        <v>4917</v>
      </c>
      <c r="C3197" t="s">
        <v>499</v>
      </c>
      <c r="D3197" t="s">
        <v>4230</v>
      </c>
      <c r="E3197">
        <v>1</v>
      </c>
      <c r="F3197" s="8">
        <f>DATE(YEAR(project_c[[#This Row],[order_date]]),MONTH(project_c[[#This Row],[order_date]]),1)</f>
        <v>45597</v>
      </c>
      <c r="G3197" s="1">
        <v>45610</v>
      </c>
      <c r="H3197">
        <v>2</v>
      </c>
      <c r="I3197">
        <v>0.44</v>
      </c>
      <c r="J3197">
        <v>1.7958000000000001</v>
      </c>
      <c r="K3197">
        <v>1.3557999999999999</v>
      </c>
      <c r="L3197" t="s">
        <v>500</v>
      </c>
      <c r="M3197" t="s">
        <v>9</v>
      </c>
      <c r="N3197" t="s">
        <v>10</v>
      </c>
      <c r="O3197" t="s">
        <v>302</v>
      </c>
      <c r="P3197" t="s">
        <v>4231</v>
      </c>
      <c r="Q3197" t="s">
        <v>2522</v>
      </c>
      <c r="R3197" t="s">
        <v>2523</v>
      </c>
      <c r="S3197" t="s">
        <v>18</v>
      </c>
    </row>
    <row r="3198" spans="1:19" x14ac:dyDescent="0.35">
      <c r="A3198">
        <v>14177</v>
      </c>
      <c r="B3198" t="s">
        <v>4920</v>
      </c>
      <c r="C3198" t="s">
        <v>499</v>
      </c>
      <c r="D3198" t="s">
        <v>4230</v>
      </c>
      <c r="E3198">
        <v>2</v>
      </c>
      <c r="F3198" s="8">
        <f>DATE(YEAR(project_c[[#This Row],[order_date]]),MONTH(project_c[[#This Row],[order_date]]),1)</f>
        <v>45627</v>
      </c>
      <c r="G3198" s="1">
        <v>45631</v>
      </c>
      <c r="H3198">
        <v>1</v>
      </c>
      <c r="I3198">
        <v>0.44</v>
      </c>
      <c r="J3198">
        <v>3.5916000000000001</v>
      </c>
      <c r="K3198">
        <v>2.7115999999999998</v>
      </c>
      <c r="L3198" t="s">
        <v>500</v>
      </c>
      <c r="M3198" t="s">
        <v>9</v>
      </c>
      <c r="N3198" t="s">
        <v>10</v>
      </c>
      <c r="O3198" t="s">
        <v>302</v>
      </c>
      <c r="P3198" t="s">
        <v>4231</v>
      </c>
      <c r="Q3198" t="s">
        <v>2522</v>
      </c>
      <c r="R3198" t="s">
        <v>2523</v>
      </c>
      <c r="S3198" t="s">
        <v>18</v>
      </c>
    </row>
    <row r="3199" spans="1:19" x14ac:dyDescent="0.35">
      <c r="A3199">
        <v>14389</v>
      </c>
      <c r="B3199" t="s">
        <v>4918</v>
      </c>
      <c r="C3199" t="s">
        <v>499</v>
      </c>
      <c r="D3199" t="s">
        <v>4230</v>
      </c>
      <c r="E3199">
        <v>2</v>
      </c>
      <c r="F3199" s="8">
        <f>DATE(YEAR(project_c[[#This Row],[order_date]]),MONTH(project_c[[#This Row],[order_date]]),1)</f>
        <v>45566</v>
      </c>
      <c r="G3199" s="1">
        <v>45579</v>
      </c>
      <c r="H3199">
        <v>1</v>
      </c>
      <c r="I3199">
        <v>0.44</v>
      </c>
      <c r="J3199">
        <v>3.5916000000000001</v>
      </c>
      <c r="K3199">
        <v>2.7115999999999998</v>
      </c>
      <c r="L3199" t="s">
        <v>500</v>
      </c>
      <c r="M3199" t="s">
        <v>9</v>
      </c>
      <c r="N3199" t="s">
        <v>10</v>
      </c>
      <c r="O3199" t="s">
        <v>302</v>
      </c>
      <c r="P3199" t="s">
        <v>4231</v>
      </c>
      <c r="Q3199" t="s">
        <v>2522</v>
      </c>
      <c r="R3199" t="s">
        <v>2523</v>
      </c>
      <c r="S3199" t="s">
        <v>18</v>
      </c>
    </row>
    <row r="3200" spans="1:19" x14ac:dyDescent="0.35">
      <c r="A3200">
        <v>14431</v>
      </c>
      <c r="B3200" t="s">
        <v>4917</v>
      </c>
      <c r="C3200" t="s">
        <v>499</v>
      </c>
      <c r="D3200" t="s">
        <v>4230</v>
      </c>
      <c r="E3200">
        <v>1</v>
      </c>
      <c r="F3200" s="8">
        <f>DATE(YEAR(project_c[[#This Row],[order_date]]),MONTH(project_c[[#This Row],[order_date]]),1)</f>
        <v>45627</v>
      </c>
      <c r="G3200" s="1">
        <v>45636</v>
      </c>
      <c r="H3200">
        <v>1</v>
      </c>
      <c r="I3200">
        <v>0.44</v>
      </c>
      <c r="J3200">
        <v>1.7958000000000001</v>
      </c>
      <c r="K3200">
        <v>1.3557999999999999</v>
      </c>
      <c r="L3200" t="s">
        <v>500</v>
      </c>
      <c r="M3200" t="s">
        <v>9</v>
      </c>
      <c r="N3200" t="s">
        <v>10</v>
      </c>
      <c r="O3200" t="s">
        <v>302</v>
      </c>
      <c r="P3200" t="s">
        <v>4231</v>
      </c>
      <c r="Q3200" t="s">
        <v>2522</v>
      </c>
      <c r="R3200" t="s">
        <v>2523</v>
      </c>
      <c r="S3200" t="s">
        <v>18</v>
      </c>
    </row>
    <row r="3201" spans="1:19" x14ac:dyDescent="0.35">
      <c r="A3201">
        <v>418</v>
      </c>
      <c r="B3201" t="s">
        <v>4918</v>
      </c>
      <c r="C3201" t="s">
        <v>502</v>
      </c>
      <c r="D3201" t="s">
        <v>3172</v>
      </c>
      <c r="E3201">
        <v>1</v>
      </c>
      <c r="F3201" s="8">
        <f>DATE(YEAR(project_c[[#This Row],[order_date]]),MONTH(project_c[[#This Row],[order_date]]),1)</f>
        <v>44044</v>
      </c>
      <c r="G3201" s="1">
        <v>44065</v>
      </c>
      <c r="H3201">
        <v>3</v>
      </c>
      <c r="I3201">
        <v>0.63</v>
      </c>
      <c r="J3201">
        <v>3.1280000000000001</v>
      </c>
      <c r="K3201">
        <v>2.4980000000000002</v>
      </c>
      <c r="L3201" t="s">
        <v>503</v>
      </c>
      <c r="M3201" t="s">
        <v>26</v>
      </c>
      <c r="N3201" t="s">
        <v>10</v>
      </c>
      <c r="O3201" t="s">
        <v>22</v>
      </c>
      <c r="P3201" t="s">
        <v>3173</v>
      </c>
      <c r="Q3201" t="s">
        <v>2522</v>
      </c>
      <c r="R3201" t="s">
        <v>2528</v>
      </c>
      <c r="S3201" t="s">
        <v>23</v>
      </c>
    </row>
    <row r="3202" spans="1:19" x14ac:dyDescent="0.35">
      <c r="A3202">
        <v>1841</v>
      </c>
      <c r="B3202" t="s">
        <v>4919</v>
      </c>
      <c r="C3202" t="s">
        <v>502</v>
      </c>
      <c r="D3202" t="s">
        <v>4631</v>
      </c>
      <c r="E3202">
        <v>6</v>
      </c>
      <c r="F3202" s="8">
        <f>DATE(YEAR(project_c[[#This Row],[order_date]]),MONTH(project_c[[#This Row],[order_date]]),1)</f>
        <v>44136</v>
      </c>
      <c r="G3202" s="1">
        <v>44140</v>
      </c>
      <c r="H3202">
        <v>5</v>
      </c>
      <c r="I3202">
        <v>0.33</v>
      </c>
      <c r="J3202">
        <v>20.04</v>
      </c>
      <c r="K3202">
        <v>18.059999999999999</v>
      </c>
      <c r="L3202" t="s">
        <v>503</v>
      </c>
      <c r="M3202" t="s">
        <v>26</v>
      </c>
      <c r="N3202" t="s">
        <v>10</v>
      </c>
      <c r="O3202" t="s">
        <v>22</v>
      </c>
      <c r="P3202" t="s">
        <v>4632</v>
      </c>
      <c r="Q3202" t="s">
        <v>4250</v>
      </c>
      <c r="R3202" t="s">
        <v>4251</v>
      </c>
      <c r="S3202" t="s">
        <v>23</v>
      </c>
    </row>
    <row r="3203" spans="1:19" x14ac:dyDescent="0.35">
      <c r="A3203">
        <v>2337</v>
      </c>
      <c r="B3203" t="s">
        <v>4919</v>
      </c>
      <c r="C3203" t="s">
        <v>502</v>
      </c>
      <c r="D3203" t="s">
        <v>4455</v>
      </c>
      <c r="E3203">
        <v>10</v>
      </c>
      <c r="F3203" s="8">
        <f>DATE(YEAR(project_c[[#This Row],[order_date]]),MONTH(project_c[[#This Row],[order_date]]),1)</f>
        <v>44440</v>
      </c>
      <c r="G3203" s="1">
        <v>44463</v>
      </c>
      <c r="H3203">
        <v>4</v>
      </c>
      <c r="I3203">
        <v>52.94</v>
      </c>
      <c r="J3203">
        <v>1126.5</v>
      </c>
      <c r="K3203">
        <v>597.1</v>
      </c>
      <c r="L3203" t="s">
        <v>503</v>
      </c>
      <c r="M3203" t="s">
        <v>26</v>
      </c>
      <c r="N3203" t="s">
        <v>10</v>
      </c>
      <c r="O3203" t="s">
        <v>22</v>
      </c>
      <c r="P3203" t="s">
        <v>4456</v>
      </c>
      <c r="Q3203" t="s">
        <v>4250</v>
      </c>
      <c r="R3203" t="s">
        <v>4273</v>
      </c>
      <c r="S3203" t="s">
        <v>23</v>
      </c>
    </row>
    <row r="3204" spans="1:19" x14ac:dyDescent="0.35">
      <c r="A3204">
        <v>2477</v>
      </c>
      <c r="B3204" t="s">
        <v>4918</v>
      </c>
      <c r="C3204" t="s">
        <v>502</v>
      </c>
      <c r="D3204" t="s">
        <v>2870</v>
      </c>
      <c r="E3204">
        <v>7</v>
      </c>
      <c r="F3204" s="8">
        <f>DATE(YEAR(project_c[[#This Row],[order_date]]),MONTH(project_c[[#This Row],[order_date]]),1)</f>
        <v>44287</v>
      </c>
      <c r="G3204" s="1">
        <v>44304</v>
      </c>
      <c r="H3204">
        <v>2</v>
      </c>
      <c r="I3204">
        <v>18.940000000000001</v>
      </c>
      <c r="J3204">
        <v>947.17</v>
      </c>
      <c r="K3204">
        <v>814.59</v>
      </c>
      <c r="L3204" t="s">
        <v>503</v>
      </c>
      <c r="M3204" t="s">
        <v>26</v>
      </c>
      <c r="N3204" t="s">
        <v>10</v>
      </c>
      <c r="O3204" t="s">
        <v>22</v>
      </c>
      <c r="P3204" t="s">
        <v>2871</v>
      </c>
      <c r="Q3204" t="s">
        <v>2522</v>
      </c>
      <c r="R3204" t="s">
        <v>2559</v>
      </c>
      <c r="S3204" t="s">
        <v>23</v>
      </c>
    </row>
    <row r="3205" spans="1:19" x14ac:dyDescent="0.35">
      <c r="A3205">
        <v>2478</v>
      </c>
      <c r="B3205" t="s">
        <v>4918</v>
      </c>
      <c r="C3205" t="s">
        <v>502</v>
      </c>
      <c r="D3205" t="s">
        <v>3108</v>
      </c>
      <c r="E3205">
        <v>2</v>
      </c>
      <c r="F3205" s="8">
        <f>DATE(YEAR(project_c[[#This Row],[order_date]]),MONTH(project_c[[#This Row],[order_date]]),1)</f>
        <v>44287</v>
      </c>
      <c r="G3205" s="1">
        <v>44304</v>
      </c>
      <c r="H3205">
        <v>2</v>
      </c>
      <c r="I3205">
        <v>1.76</v>
      </c>
      <c r="J3205">
        <v>6.88</v>
      </c>
      <c r="K3205">
        <v>3.36</v>
      </c>
      <c r="L3205" t="s">
        <v>503</v>
      </c>
      <c r="M3205" t="s">
        <v>26</v>
      </c>
      <c r="N3205" t="s">
        <v>10</v>
      </c>
      <c r="O3205" t="s">
        <v>22</v>
      </c>
      <c r="P3205" t="s">
        <v>3109</v>
      </c>
      <c r="Q3205" t="s">
        <v>2522</v>
      </c>
      <c r="R3205" t="s">
        <v>2523</v>
      </c>
      <c r="S3205" t="s">
        <v>23</v>
      </c>
    </row>
    <row r="3206" spans="1:19" x14ac:dyDescent="0.35">
      <c r="A3206">
        <v>15318</v>
      </c>
      <c r="B3206" t="s">
        <v>4919</v>
      </c>
      <c r="C3206" t="s">
        <v>502</v>
      </c>
      <c r="D3206" t="s">
        <v>4210</v>
      </c>
      <c r="E3206">
        <v>1</v>
      </c>
      <c r="F3206" s="8">
        <f>DATE(YEAR(project_c[[#This Row],[order_date]]),MONTH(project_c[[#This Row],[order_date]]),1)</f>
        <v>44682</v>
      </c>
      <c r="G3206" s="1">
        <v>44683</v>
      </c>
      <c r="H3206">
        <v>1</v>
      </c>
      <c r="I3206">
        <v>14.04</v>
      </c>
      <c r="J3206">
        <v>18.542999999999999</v>
      </c>
      <c r="K3206">
        <v>4.5030000000000001</v>
      </c>
      <c r="L3206" t="s">
        <v>503</v>
      </c>
      <c r="M3206" t="s">
        <v>26</v>
      </c>
      <c r="N3206" t="s">
        <v>10</v>
      </c>
      <c r="O3206" t="s">
        <v>22</v>
      </c>
      <c r="P3206" t="s">
        <v>4211</v>
      </c>
      <c r="Q3206" t="s">
        <v>2522</v>
      </c>
      <c r="R3206" t="s">
        <v>2531</v>
      </c>
      <c r="S3206" t="s">
        <v>23</v>
      </c>
    </row>
    <row r="3207" spans="1:19" x14ac:dyDescent="0.35">
      <c r="A3207">
        <v>5357</v>
      </c>
      <c r="B3207" t="s">
        <v>4918</v>
      </c>
      <c r="C3207" t="s">
        <v>502</v>
      </c>
      <c r="D3207" t="s">
        <v>4208</v>
      </c>
      <c r="E3207">
        <v>3</v>
      </c>
      <c r="F3207" s="8">
        <f>DATE(YEAR(project_c[[#This Row],[order_date]]),MONTH(project_c[[#This Row],[order_date]]),1)</f>
        <v>44562</v>
      </c>
      <c r="G3207" s="1">
        <v>44572</v>
      </c>
      <c r="H3207">
        <v>2</v>
      </c>
      <c r="I3207">
        <v>1.58</v>
      </c>
      <c r="J3207">
        <v>63.311999999999998</v>
      </c>
      <c r="K3207">
        <v>58.572000000000003</v>
      </c>
      <c r="L3207" t="s">
        <v>503</v>
      </c>
      <c r="M3207" t="s">
        <v>26</v>
      </c>
      <c r="N3207" t="s">
        <v>10</v>
      </c>
      <c r="O3207" t="s">
        <v>22</v>
      </c>
      <c r="P3207" t="s">
        <v>4209</v>
      </c>
      <c r="Q3207" t="s">
        <v>2522</v>
      </c>
      <c r="R3207" t="s">
        <v>2542</v>
      </c>
      <c r="S3207" t="s">
        <v>23</v>
      </c>
    </row>
    <row r="3208" spans="1:19" x14ac:dyDescent="0.35">
      <c r="A3208">
        <v>5358</v>
      </c>
      <c r="B3208" t="s">
        <v>4918</v>
      </c>
      <c r="C3208" t="s">
        <v>502</v>
      </c>
      <c r="D3208" t="s">
        <v>2372</v>
      </c>
      <c r="E3208">
        <v>2</v>
      </c>
      <c r="F3208" s="8">
        <f>DATE(YEAR(project_c[[#This Row],[order_date]]),MONTH(project_c[[#This Row],[order_date]]),1)</f>
        <v>44562</v>
      </c>
      <c r="G3208" s="1">
        <v>44572</v>
      </c>
      <c r="H3208">
        <v>2</v>
      </c>
      <c r="I3208">
        <v>1.97</v>
      </c>
      <c r="J3208">
        <v>12.468</v>
      </c>
      <c r="K3208">
        <v>8.5280000000000005</v>
      </c>
      <c r="L3208" t="s">
        <v>503</v>
      </c>
      <c r="M3208" t="s">
        <v>26</v>
      </c>
      <c r="N3208" t="s">
        <v>10</v>
      </c>
      <c r="O3208" t="s">
        <v>22</v>
      </c>
      <c r="P3208" t="s">
        <v>2373</v>
      </c>
      <c r="Q3208" t="s">
        <v>1901</v>
      </c>
      <c r="R3208" t="s">
        <v>1902</v>
      </c>
      <c r="S3208" t="s">
        <v>23</v>
      </c>
    </row>
    <row r="3209" spans="1:19" x14ac:dyDescent="0.35">
      <c r="A3209">
        <v>5356</v>
      </c>
      <c r="B3209" t="s">
        <v>4918</v>
      </c>
      <c r="C3209" t="s">
        <v>502</v>
      </c>
      <c r="D3209" t="s">
        <v>3406</v>
      </c>
      <c r="E3209">
        <v>3</v>
      </c>
      <c r="F3209" s="8">
        <f>DATE(YEAR(project_c[[#This Row],[order_date]]),MONTH(project_c[[#This Row],[order_date]]),1)</f>
        <v>44562</v>
      </c>
      <c r="G3209" s="1">
        <v>44572</v>
      </c>
      <c r="H3209">
        <v>2</v>
      </c>
      <c r="I3209">
        <v>2.64</v>
      </c>
      <c r="J3209">
        <v>12.432</v>
      </c>
      <c r="K3209">
        <v>4.5119999999999996</v>
      </c>
      <c r="L3209" t="s">
        <v>503</v>
      </c>
      <c r="M3209" t="s">
        <v>26</v>
      </c>
      <c r="N3209" t="s">
        <v>10</v>
      </c>
      <c r="O3209" t="s">
        <v>22</v>
      </c>
      <c r="P3209" t="s">
        <v>3407</v>
      </c>
      <c r="Q3209" t="s">
        <v>2522</v>
      </c>
      <c r="R3209" t="s">
        <v>2542</v>
      </c>
      <c r="S3209" t="s">
        <v>23</v>
      </c>
    </row>
    <row r="3210" spans="1:19" x14ac:dyDescent="0.35">
      <c r="A3210">
        <v>10659</v>
      </c>
      <c r="B3210" t="s">
        <v>4920</v>
      </c>
      <c r="C3210" t="s">
        <v>502</v>
      </c>
      <c r="D3210" t="s">
        <v>2635</v>
      </c>
      <c r="E3210">
        <v>5</v>
      </c>
      <c r="F3210" s="8">
        <f>DATE(YEAR(project_c[[#This Row],[order_date]]),MONTH(project_c[[#This Row],[order_date]]),1)</f>
        <v>45352</v>
      </c>
      <c r="G3210" s="1">
        <v>45372</v>
      </c>
      <c r="H3210">
        <v>3</v>
      </c>
      <c r="I3210">
        <v>17.75</v>
      </c>
      <c r="J3210">
        <v>181.958</v>
      </c>
      <c r="K3210">
        <v>93.207999999999998</v>
      </c>
      <c r="L3210" t="s">
        <v>503</v>
      </c>
      <c r="M3210" t="s">
        <v>26</v>
      </c>
      <c r="N3210" t="s">
        <v>10</v>
      </c>
      <c r="O3210" t="s">
        <v>22</v>
      </c>
      <c r="P3210" t="s">
        <v>2636</v>
      </c>
      <c r="Q3210" t="s">
        <v>2522</v>
      </c>
      <c r="R3210" t="s">
        <v>2542</v>
      </c>
      <c r="S3210" t="s">
        <v>23</v>
      </c>
    </row>
    <row r="3211" spans="1:19" x14ac:dyDescent="0.35">
      <c r="A3211">
        <v>10785</v>
      </c>
      <c r="B3211" t="s">
        <v>4917</v>
      </c>
      <c r="C3211" t="s">
        <v>502</v>
      </c>
      <c r="D3211" t="s">
        <v>2635</v>
      </c>
      <c r="E3211">
        <v>5</v>
      </c>
      <c r="F3211" s="8">
        <f>DATE(YEAR(project_c[[#This Row],[order_date]]),MONTH(project_c[[#This Row],[order_date]]),1)</f>
        <v>45323</v>
      </c>
      <c r="G3211" s="1">
        <v>45333</v>
      </c>
      <c r="H3211">
        <v>2</v>
      </c>
      <c r="I3211">
        <v>17.75</v>
      </c>
      <c r="J3211">
        <v>181.958</v>
      </c>
      <c r="K3211">
        <v>93.207999999999998</v>
      </c>
      <c r="L3211" t="s">
        <v>503</v>
      </c>
      <c r="M3211" t="s">
        <v>26</v>
      </c>
      <c r="N3211" t="s">
        <v>10</v>
      </c>
      <c r="O3211" t="s">
        <v>22</v>
      </c>
      <c r="P3211" t="s">
        <v>2636</v>
      </c>
      <c r="Q3211" t="s">
        <v>2522</v>
      </c>
      <c r="R3211" t="s">
        <v>2542</v>
      </c>
      <c r="S3211" t="s">
        <v>23</v>
      </c>
    </row>
    <row r="3212" spans="1:19" x14ac:dyDescent="0.35">
      <c r="A3212">
        <v>11226</v>
      </c>
      <c r="B3212" t="s">
        <v>4918</v>
      </c>
      <c r="C3212" t="s">
        <v>502</v>
      </c>
      <c r="D3212" t="s">
        <v>2635</v>
      </c>
      <c r="E3212">
        <v>1</v>
      </c>
      <c r="F3212" s="8">
        <f>DATE(YEAR(project_c[[#This Row],[order_date]]),MONTH(project_c[[#This Row],[order_date]]),1)</f>
        <v>45323</v>
      </c>
      <c r="G3212" s="1">
        <v>45333</v>
      </c>
      <c r="H3212">
        <v>2</v>
      </c>
      <c r="I3212">
        <v>17.75</v>
      </c>
      <c r="J3212">
        <v>36.391599999999997</v>
      </c>
      <c r="K3212">
        <v>18.6416</v>
      </c>
      <c r="L3212" t="s">
        <v>503</v>
      </c>
      <c r="M3212" t="s">
        <v>26</v>
      </c>
      <c r="N3212" t="s">
        <v>10</v>
      </c>
      <c r="O3212" t="s">
        <v>22</v>
      </c>
      <c r="P3212" t="s">
        <v>2636</v>
      </c>
      <c r="Q3212" t="s">
        <v>2522</v>
      </c>
      <c r="R3212" t="s">
        <v>2542</v>
      </c>
      <c r="S3212" t="s">
        <v>23</v>
      </c>
    </row>
    <row r="3213" spans="1:19" x14ac:dyDescent="0.35">
      <c r="A3213">
        <v>11634</v>
      </c>
      <c r="B3213" t="s">
        <v>4920</v>
      </c>
      <c r="C3213" t="s">
        <v>502</v>
      </c>
      <c r="D3213" t="s">
        <v>2635</v>
      </c>
      <c r="E3213">
        <v>5</v>
      </c>
      <c r="F3213" s="8">
        <f>DATE(YEAR(project_c[[#This Row],[order_date]]),MONTH(project_c[[#This Row],[order_date]]),1)</f>
        <v>45352</v>
      </c>
      <c r="G3213" s="1">
        <v>45362</v>
      </c>
      <c r="H3213">
        <v>2</v>
      </c>
      <c r="I3213">
        <v>17.75</v>
      </c>
      <c r="J3213">
        <v>181.958</v>
      </c>
      <c r="K3213">
        <v>93.207999999999998</v>
      </c>
      <c r="L3213" t="s">
        <v>503</v>
      </c>
      <c r="M3213" t="s">
        <v>26</v>
      </c>
      <c r="N3213" t="s">
        <v>10</v>
      </c>
      <c r="O3213" t="s">
        <v>22</v>
      </c>
      <c r="P3213" t="s">
        <v>2636</v>
      </c>
      <c r="Q3213" t="s">
        <v>2522</v>
      </c>
      <c r="R3213" t="s">
        <v>2542</v>
      </c>
      <c r="S3213" t="s">
        <v>23</v>
      </c>
    </row>
    <row r="3214" spans="1:19" x14ac:dyDescent="0.35">
      <c r="A3214">
        <v>11982</v>
      </c>
      <c r="B3214" t="s">
        <v>4920</v>
      </c>
      <c r="C3214" t="s">
        <v>502</v>
      </c>
      <c r="D3214" t="s">
        <v>2635</v>
      </c>
      <c r="E3214">
        <v>2</v>
      </c>
      <c r="F3214" s="8">
        <f>DATE(YEAR(project_c[[#This Row],[order_date]]),MONTH(project_c[[#This Row],[order_date]]),1)</f>
        <v>45566</v>
      </c>
      <c r="G3214" s="1">
        <v>45576</v>
      </c>
      <c r="H3214">
        <v>4</v>
      </c>
      <c r="I3214">
        <v>17.75</v>
      </c>
      <c r="J3214">
        <v>72.783199999999994</v>
      </c>
      <c r="K3214">
        <v>37.283200000000001</v>
      </c>
      <c r="L3214" t="s">
        <v>503</v>
      </c>
      <c r="M3214" t="s">
        <v>26</v>
      </c>
      <c r="N3214" t="s">
        <v>10</v>
      </c>
      <c r="O3214" t="s">
        <v>22</v>
      </c>
      <c r="P3214" t="s">
        <v>2636</v>
      </c>
      <c r="Q3214" t="s">
        <v>2522</v>
      </c>
      <c r="R3214" t="s">
        <v>2542</v>
      </c>
      <c r="S3214" t="s">
        <v>23</v>
      </c>
    </row>
    <row r="3215" spans="1:19" x14ac:dyDescent="0.35">
      <c r="A3215">
        <v>12043</v>
      </c>
      <c r="B3215" t="s">
        <v>4918</v>
      </c>
      <c r="C3215" t="s">
        <v>502</v>
      </c>
      <c r="D3215" t="s">
        <v>2635</v>
      </c>
      <c r="E3215">
        <v>5</v>
      </c>
      <c r="F3215" s="8">
        <f>DATE(YEAR(project_c[[#This Row],[order_date]]),MONTH(project_c[[#This Row],[order_date]]),1)</f>
        <v>45474</v>
      </c>
      <c r="G3215" s="1">
        <v>45482</v>
      </c>
      <c r="H3215">
        <v>2</v>
      </c>
      <c r="I3215">
        <v>17.75</v>
      </c>
      <c r="J3215">
        <v>181.958</v>
      </c>
      <c r="K3215">
        <v>93.207999999999998</v>
      </c>
      <c r="L3215" t="s">
        <v>503</v>
      </c>
      <c r="M3215" t="s">
        <v>26</v>
      </c>
      <c r="N3215" t="s">
        <v>10</v>
      </c>
      <c r="O3215" t="s">
        <v>22</v>
      </c>
      <c r="P3215" t="s">
        <v>2636</v>
      </c>
      <c r="Q3215" t="s">
        <v>2522</v>
      </c>
      <c r="R3215" t="s">
        <v>2542</v>
      </c>
      <c r="S3215" t="s">
        <v>23</v>
      </c>
    </row>
    <row r="3216" spans="1:19" x14ac:dyDescent="0.35">
      <c r="A3216">
        <v>12103</v>
      </c>
      <c r="B3216" t="s">
        <v>4920</v>
      </c>
      <c r="C3216" t="s">
        <v>502</v>
      </c>
      <c r="D3216" t="s">
        <v>2635</v>
      </c>
      <c r="E3216">
        <v>1</v>
      </c>
      <c r="F3216" s="8">
        <f>DATE(YEAR(project_c[[#This Row],[order_date]]),MONTH(project_c[[#This Row],[order_date]]),1)</f>
        <v>45566</v>
      </c>
      <c r="G3216" s="1">
        <v>45574</v>
      </c>
      <c r="H3216">
        <v>3</v>
      </c>
      <c r="I3216">
        <v>17.75</v>
      </c>
      <c r="J3216">
        <v>36.391599999999997</v>
      </c>
      <c r="K3216">
        <v>18.6416</v>
      </c>
      <c r="L3216" t="s">
        <v>503</v>
      </c>
      <c r="M3216" t="s">
        <v>26</v>
      </c>
      <c r="N3216" t="s">
        <v>10</v>
      </c>
      <c r="O3216" t="s">
        <v>22</v>
      </c>
      <c r="P3216" t="s">
        <v>2636</v>
      </c>
      <c r="Q3216" t="s">
        <v>2522</v>
      </c>
      <c r="R3216" t="s">
        <v>2542</v>
      </c>
      <c r="S3216" t="s">
        <v>23</v>
      </c>
    </row>
    <row r="3217" spans="1:19" x14ac:dyDescent="0.35">
      <c r="A3217">
        <v>12607</v>
      </c>
      <c r="B3217" t="s">
        <v>4917</v>
      </c>
      <c r="C3217" t="s">
        <v>502</v>
      </c>
      <c r="D3217" t="s">
        <v>2635</v>
      </c>
      <c r="E3217">
        <v>2</v>
      </c>
      <c r="F3217" s="8">
        <f>DATE(YEAR(project_c[[#This Row],[order_date]]),MONTH(project_c[[#This Row],[order_date]]),1)</f>
        <v>45352</v>
      </c>
      <c r="G3217" s="1">
        <v>45374</v>
      </c>
      <c r="H3217">
        <v>4</v>
      </c>
      <c r="I3217">
        <v>17.75</v>
      </c>
      <c r="J3217">
        <v>72.783199999999994</v>
      </c>
      <c r="K3217">
        <v>37.283200000000001</v>
      </c>
      <c r="L3217" t="s">
        <v>503</v>
      </c>
      <c r="M3217" t="s">
        <v>26</v>
      </c>
      <c r="N3217" t="s">
        <v>10</v>
      </c>
      <c r="O3217" t="s">
        <v>22</v>
      </c>
      <c r="P3217" t="s">
        <v>2636</v>
      </c>
      <c r="Q3217" t="s">
        <v>2522</v>
      </c>
      <c r="R3217" t="s">
        <v>2542</v>
      </c>
      <c r="S3217" t="s">
        <v>23</v>
      </c>
    </row>
    <row r="3218" spans="1:19" x14ac:dyDescent="0.35">
      <c r="A3218">
        <v>12677</v>
      </c>
      <c r="B3218" t="s">
        <v>4920</v>
      </c>
      <c r="C3218" t="s">
        <v>502</v>
      </c>
      <c r="D3218" t="s">
        <v>2635</v>
      </c>
      <c r="E3218">
        <v>1</v>
      </c>
      <c r="F3218" s="8">
        <f>DATE(YEAR(project_c[[#This Row],[order_date]]),MONTH(project_c[[#This Row],[order_date]]),1)</f>
        <v>45413</v>
      </c>
      <c r="G3218" s="1">
        <v>45417</v>
      </c>
      <c r="H3218">
        <v>1</v>
      </c>
      <c r="I3218">
        <v>17.75</v>
      </c>
      <c r="J3218">
        <v>36.391599999999997</v>
      </c>
      <c r="K3218">
        <v>18.6416</v>
      </c>
      <c r="L3218" t="s">
        <v>503</v>
      </c>
      <c r="M3218" t="s">
        <v>26</v>
      </c>
      <c r="N3218" t="s">
        <v>10</v>
      </c>
      <c r="O3218" t="s">
        <v>22</v>
      </c>
      <c r="P3218" t="s">
        <v>2636</v>
      </c>
      <c r="Q3218" t="s">
        <v>2522</v>
      </c>
      <c r="R3218" t="s">
        <v>2542</v>
      </c>
      <c r="S3218" t="s">
        <v>23</v>
      </c>
    </row>
    <row r="3219" spans="1:19" x14ac:dyDescent="0.35">
      <c r="A3219">
        <v>13461</v>
      </c>
      <c r="B3219" t="s">
        <v>4917</v>
      </c>
      <c r="C3219" t="s">
        <v>502</v>
      </c>
      <c r="D3219" t="s">
        <v>2635</v>
      </c>
      <c r="E3219">
        <v>2</v>
      </c>
      <c r="F3219" s="8">
        <f>DATE(YEAR(project_c[[#This Row],[order_date]]),MONTH(project_c[[#This Row],[order_date]]),1)</f>
        <v>45505</v>
      </c>
      <c r="G3219" s="1">
        <v>45511</v>
      </c>
      <c r="H3219">
        <v>3</v>
      </c>
      <c r="I3219">
        <v>17.75</v>
      </c>
      <c r="J3219">
        <v>72.783199999999994</v>
      </c>
      <c r="K3219">
        <v>37.283200000000001</v>
      </c>
      <c r="L3219" t="s">
        <v>503</v>
      </c>
      <c r="M3219" t="s">
        <v>26</v>
      </c>
      <c r="N3219" t="s">
        <v>10</v>
      </c>
      <c r="O3219" t="s">
        <v>22</v>
      </c>
      <c r="P3219" t="s">
        <v>2636</v>
      </c>
      <c r="Q3219" t="s">
        <v>2522</v>
      </c>
      <c r="R3219" t="s">
        <v>2542</v>
      </c>
      <c r="S3219" t="s">
        <v>23</v>
      </c>
    </row>
    <row r="3220" spans="1:19" x14ac:dyDescent="0.35">
      <c r="A3220">
        <v>13801</v>
      </c>
      <c r="B3220" t="s">
        <v>4920</v>
      </c>
      <c r="C3220" t="s">
        <v>502</v>
      </c>
      <c r="D3220" t="s">
        <v>2635</v>
      </c>
      <c r="E3220">
        <v>2</v>
      </c>
      <c r="F3220" s="8">
        <f>DATE(YEAR(project_c[[#This Row],[order_date]]),MONTH(project_c[[#This Row],[order_date]]),1)</f>
        <v>45597</v>
      </c>
      <c r="G3220" s="1">
        <v>45605</v>
      </c>
      <c r="H3220">
        <v>4</v>
      </c>
      <c r="I3220">
        <v>17.75</v>
      </c>
      <c r="J3220">
        <v>72.783199999999994</v>
      </c>
      <c r="K3220">
        <v>37.283200000000001</v>
      </c>
      <c r="L3220" t="s">
        <v>503</v>
      </c>
      <c r="M3220" t="s">
        <v>26</v>
      </c>
      <c r="N3220" t="s">
        <v>10</v>
      </c>
      <c r="O3220" t="s">
        <v>22</v>
      </c>
      <c r="P3220" t="s">
        <v>2636</v>
      </c>
      <c r="Q3220" t="s">
        <v>2522</v>
      </c>
      <c r="R3220" t="s">
        <v>2542</v>
      </c>
      <c r="S3220" t="s">
        <v>23</v>
      </c>
    </row>
    <row r="3221" spans="1:19" x14ac:dyDescent="0.35">
      <c r="A3221">
        <v>13931</v>
      </c>
      <c r="B3221" t="s">
        <v>4918</v>
      </c>
      <c r="C3221" t="s">
        <v>502</v>
      </c>
      <c r="D3221" t="s">
        <v>2635</v>
      </c>
      <c r="E3221">
        <v>1</v>
      </c>
      <c r="F3221" s="8">
        <f>DATE(YEAR(project_c[[#This Row],[order_date]]),MONTH(project_c[[#This Row],[order_date]]),1)</f>
        <v>45505</v>
      </c>
      <c r="G3221" s="1">
        <v>45513</v>
      </c>
      <c r="H3221">
        <v>5</v>
      </c>
      <c r="I3221">
        <v>17.75</v>
      </c>
      <c r="J3221">
        <v>36.391599999999997</v>
      </c>
      <c r="K3221">
        <v>18.6416</v>
      </c>
      <c r="L3221" t="s">
        <v>503</v>
      </c>
      <c r="M3221" t="s">
        <v>26</v>
      </c>
      <c r="N3221" t="s">
        <v>10</v>
      </c>
      <c r="O3221" t="s">
        <v>22</v>
      </c>
      <c r="P3221" t="s">
        <v>2636</v>
      </c>
      <c r="Q3221" t="s">
        <v>2522</v>
      </c>
      <c r="R3221" t="s">
        <v>2542</v>
      </c>
      <c r="S3221" t="s">
        <v>23</v>
      </c>
    </row>
    <row r="3222" spans="1:19" x14ac:dyDescent="0.35">
      <c r="A3222">
        <v>13999</v>
      </c>
      <c r="B3222" t="s">
        <v>4917</v>
      </c>
      <c r="C3222" t="s">
        <v>502</v>
      </c>
      <c r="D3222" t="s">
        <v>2635</v>
      </c>
      <c r="E3222">
        <v>1</v>
      </c>
      <c r="F3222" s="8">
        <f>DATE(YEAR(project_c[[#This Row],[order_date]]),MONTH(project_c[[#This Row],[order_date]]),1)</f>
        <v>45536</v>
      </c>
      <c r="G3222" s="1">
        <v>45565</v>
      </c>
      <c r="H3222">
        <v>3</v>
      </c>
      <c r="I3222">
        <v>17.75</v>
      </c>
      <c r="J3222">
        <v>36.391599999999997</v>
      </c>
      <c r="K3222">
        <v>18.6416</v>
      </c>
      <c r="L3222" t="s">
        <v>503</v>
      </c>
      <c r="M3222" t="s">
        <v>26</v>
      </c>
      <c r="N3222" t="s">
        <v>10</v>
      </c>
      <c r="O3222" t="s">
        <v>22</v>
      </c>
      <c r="P3222" t="s">
        <v>2636</v>
      </c>
      <c r="Q3222" t="s">
        <v>2522</v>
      </c>
      <c r="R3222" t="s">
        <v>2542</v>
      </c>
      <c r="S3222" t="s">
        <v>23</v>
      </c>
    </row>
    <row r="3223" spans="1:19" x14ac:dyDescent="0.35">
      <c r="A3223">
        <v>420</v>
      </c>
      <c r="B3223" t="s">
        <v>4918</v>
      </c>
      <c r="C3223" t="s">
        <v>504</v>
      </c>
      <c r="D3223" t="s">
        <v>2037</v>
      </c>
      <c r="E3223">
        <v>5</v>
      </c>
      <c r="F3223" s="8">
        <f>DATE(YEAR(project_c[[#This Row],[order_date]]),MONTH(project_c[[#This Row],[order_date]]),1)</f>
        <v>44105</v>
      </c>
      <c r="G3223" s="1">
        <v>44130</v>
      </c>
      <c r="H3223">
        <v>4</v>
      </c>
      <c r="I3223">
        <v>11.52</v>
      </c>
      <c r="J3223">
        <v>307.16000000000003</v>
      </c>
      <c r="K3223">
        <v>249.56</v>
      </c>
      <c r="L3223" t="s">
        <v>505</v>
      </c>
      <c r="M3223" t="s">
        <v>9</v>
      </c>
      <c r="N3223" t="s">
        <v>10</v>
      </c>
      <c r="O3223" t="s">
        <v>84</v>
      </c>
      <c r="P3223" t="s">
        <v>2038</v>
      </c>
      <c r="Q3223" t="s">
        <v>1901</v>
      </c>
      <c r="R3223" t="s">
        <v>1902</v>
      </c>
      <c r="S3223" t="s">
        <v>13</v>
      </c>
    </row>
    <row r="3224" spans="1:19" x14ac:dyDescent="0.35">
      <c r="A3224">
        <v>419</v>
      </c>
      <c r="B3224" t="s">
        <v>4918</v>
      </c>
      <c r="C3224" t="s">
        <v>504</v>
      </c>
      <c r="D3224" t="s">
        <v>4759</v>
      </c>
      <c r="E3224">
        <v>4</v>
      </c>
      <c r="F3224" s="8">
        <f>DATE(YEAR(project_c[[#This Row],[order_date]]),MONTH(project_c[[#This Row],[order_date]]),1)</f>
        <v>44105</v>
      </c>
      <c r="G3224" s="1">
        <v>44130</v>
      </c>
      <c r="H3224">
        <v>4</v>
      </c>
      <c r="I3224">
        <v>2.2400000000000002</v>
      </c>
      <c r="J3224">
        <v>63.92</v>
      </c>
      <c r="K3224">
        <v>54.96</v>
      </c>
      <c r="L3224" t="s">
        <v>505</v>
      </c>
      <c r="M3224" t="s">
        <v>9</v>
      </c>
      <c r="N3224" t="s">
        <v>10</v>
      </c>
      <c r="O3224" t="s">
        <v>84</v>
      </c>
      <c r="P3224" t="s">
        <v>4760</v>
      </c>
      <c r="Q3224" t="s">
        <v>4250</v>
      </c>
      <c r="R3224" t="s">
        <v>4251</v>
      </c>
      <c r="S3224" t="s">
        <v>13</v>
      </c>
    </row>
    <row r="3225" spans="1:19" x14ac:dyDescent="0.35">
      <c r="A3225">
        <v>5241</v>
      </c>
      <c r="B3225" t="s">
        <v>4919</v>
      </c>
      <c r="C3225" t="s">
        <v>504</v>
      </c>
      <c r="D3225" t="s">
        <v>3652</v>
      </c>
      <c r="E3225">
        <v>5</v>
      </c>
      <c r="F3225" s="8">
        <f>DATE(YEAR(project_c[[#This Row],[order_date]]),MONTH(project_c[[#This Row],[order_date]]),1)</f>
        <v>44805</v>
      </c>
      <c r="G3225" s="1">
        <v>44819</v>
      </c>
      <c r="H3225">
        <v>5</v>
      </c>
      <c r="I3225">
        <v>0.71</v>
      </c>
      <c r="J3225">
        <v>35.4</v>
      </c>
      <c r="K3225">
        <v>31.85</v>
      </c>
      <c r="L3225" t="s">
        <v>505</v>
      </c>
      <c r="M3225" t="s">
        <v>9</v>
      </c>
      <c r="N3225" t="s">
        <v>10</v>
      </c>
      <c r="O3225" t="s">
        <v>84</v>
      </c>
      <c r="P3225" t="s">
        <v>3653</v>
      </c>
      <c r="Q3225" t="s">
        <v>2522</v>
      </c>
      <c r="R3225" t="s">
        <v>2528</v>
      </c>
      <c r="S3225" t="s">
        <v>13</v>
      </c>
    </row>
    <row r="3226" spans="1:19" x14ac:dyDescent="0.35">
      <c r="A3226">
        <v>8444</v>
      </c>
      <c r="B3226" t="s">
        <v>4919</v>
      </c>
      <c r="C3226" t="s">
        <v>504</v>
      </c>
      <c r="D3226" t="s">
        <v>3698</v>
      </c>
      <c r="E3226">
        <v>2</v>
      </c>
      <c r="F3226" s="8">
        <f>DATE(YEAR(project_c[[#This Row],[order_date]]),MONTH(project_c[[#This Row],[order_date]]),1)</f>
        <v>45261</v>
      </c>
      <c r="G3226" s="1">
        <v>45269</v>
      </c>
      <c r="H3226">
        <v>5</v>
      </c>
      <c r="I3226">
        <v>2.64</v>
      </c>
      <c r="J3226">
        <v>12.784000000000001</v>
      </c>
      <c r="K3226">
        <v>7.5039999999999996</v>
      </c>
      <c r="L3226" t="s">
        <v>505</v>
      </c>
      <c r="M3226" t="s">
        <v>9</v>
      </c>
      <c r="N3226" t="s">
        <v>10</v>
      </c>
      <c r="O3226" t="s">
        <v>84</v>
      </c>
      <c r="P3226" t="s">
        <v>3699</v>
      </c>
      <c r="Q3226" t="s">
        <v>2522</v>
      </c>
      <c r="R3226" t="s">
        <v>2542</v>
      </c>
      <c r="S3226" t="s">
        <v>13</v>
      </c>
    </row>
    <row r="3227" spans="1:19" x14ac:dyDescent="0.35">
      <c r="A3227">
        <v>9620</v>
      </c>
      <c r="B3227" t="s">
        <v>4917</v>
      </c>
      <c r="C3227" t="s">
        <v>504</v>
      </c>
      <c r="D3227" t="s">
        <v>4585</v>
      </c>
      <c r="E3227">
        <v>1</v>
      </c>
      <c r="F3227" s="8">
        <f>DATE(YEAR(project_c[[#This Row],[order_date]]),MONTH(project_c[[#This Row],[order_date]]),1)</f>
        <v>45108</v>
      </c>
      <c r="G3227" s="1">
        <v>45113</v>
      </c>
      <c r="H3227">
        <v>0</v>
      </c>
      <c r="I3227">
        <v>40.67</v>
      </c>
      <c r="J3227">
        <v>191.392</v>
      </c>
      <c r="K3227">
        <v>150.72200000000001</v>
      </c>
      <c r="L3227" t="s">
        <v>505</v>
      </c>
      <c r="M3227" t="s">
        <v>9</v>
      </c>
      <c r="N3227" t="s">
        <v>10</v>
      </c>
      <c r="O3227" t="s">
        <v>84</v>
      </c>
      <c r="P3227" t="s">
        <v>4586</v>
      </c>
      <c r="Q3227" t="s">
        <v>4250</v>
      </c>
      <c r="R3227" t="s">
        <v>4273</v>
      </c>
      <c r="S3227" t="s">
        <v>13</v>
      </c>
    </row>
    <row r="3228" spans="1:19" x14ac:dyDescent="0.35">
      <c r="A3228">
        <v>10275</v>
      </c>
      <c r="B3228" t="s">
        <v>4920</v>
      </c>
      <c r="C3228" t="s">
        <v>504</v>
      </c>
      <c r="D3228" t="s">
        <v>3684</v>
      </c>
      <c r="E3228">
        <v>1</v>
      </c>
      <c r="F3228" s="8">
        <f>DATE(YEAR(project_c[[#This Row],[order_date]]),MONTH(project_c[[#This Row],[order_date]]),1)</f>
        <v>45352</v>
      </c>
      <c r="G3228" s="1">
        <v>45362</v>
      </c>
      <c r="H3228">
        <v>5</v>
      </c>
      <c r="I3228">
        <v>3.13</v>
      </c>
      <c r="J3228">
        <v>6.2648000000000001</v>
      </c>
      <c r="K3228">
        <v>3.1347999999999998</v>
      </c>
      <c r="L3228" t="s">
        <v>505</v>
      </c>
      <c r="M3228" t="s">
        <v>9</v>
      </c>
      <c r="N3228" t="s">
        <v>10</v>
      </c>
      <c r="O3228" t="s">
        <v>84</v>
      </c>
      <c r="P3228" t="s">
        <v>3685</v>
      </c>
      <c r="Q3228" t="s">
        <v>2522</v>
      </c>
      <c r="R3228" t="s">
        <v>2539</v>
      </c>
      <c r="S3228" t="s">
        <v>13</v>
      </c>
    </row>
    <row r="3229" spans="1:19" x14ac:dyDescent="0.35">
      <c r="A3229">
        <v>10699</v>
      </c>
      <c r="B3229" t="s">
        <v>4920</v>
      </c>
      <c r="C3229" t="s">
        <v>504</v>
      </c>
      <c r="D3229" t="s">
        <v>3684</v>
      </c>
      <c r="E3229">
        <v>2</v>
      </c>
      <c r="F3229" s="8">
        <f>DATE(YEAR(project_c[[#This Row],[order_date]]),MONTH(project_c[[#This Row],[order_date]]),1)</f>
        <v>45292</v>
      </c>
      <c r="G3229" s="1">
        <v>45318</v>
      </c>
      <c r="H3229">
        <v>3</v>
      </c>
      <c r="I3229">
        <v>3.13</v>
      </c>
      <c r="J3229">
        <v>12.5296</v>
      </c>
      <c r="K3229">
        <v>6.2695999999999996</v>
      </c>
      <c r="L3229" t="s">
        <v>505</v>
      </c>
      <c r="M3229" t="s">
        <v>9</v>
      </c>
      <c r="N3229" t="s">
        <v>10</v>
      </c>
      <c r="O3229" t="s">
        <v>84</v>
      </c>
      <c r="P3229" t="s">
        <v>3685</v>
      </c>
      <c r="Q3229" t="s">
        <v>2522</v>
      </c>
      <c r="R3229" t="s">
        <v>2539</v>
      </c>
      <c r="S3229" t="s">
        <v>13</v>
      </c>
    </row>
    <row r="3230" spans="1:19" x14ac:dyDescent="0.35">
      <c r="A3230">
        <v>11791</v>
      </c>
      <c r="B3230" t="s">
        <v>4917</v>
      </c>
      <c r="C3230" t="s">
        <v>504</v>
      </c>
      <c r="D3230" t="s">
        <v>3684</v>
      </c>
      <c r="E3230">
        <v>5</v>
      </c>
      <c r="F3230" s="8">
        <f>DATE(YEAR(project_c[[#This Row],[order_date]]),MONTH(project_c[[#This Row],[order_date]]),1)</f>
        <v>45474</v>
      </c>
      <c r="G3230" s="1">
        <v>45502</v>
      </c>
      <c r="H3230">
        <v>2</v>
      </c>
      <c r="I3230">
        <v>3.13</v>
      </c>
      <c r="J3230">
        <v>31.324000000000002</v>
      </c>
      <c r="K3230">
        <v>15.673999999999999</v>
      </c>
      <c r="L3230" t="s">
        <v>505</v>
      </c>
      <c r="M3230" t="s">
        <v>9</v>
      </c>
      <c r="N3230" t="s">
        <v>10</v>
      </c>
      <c r="O3230" t="s">
        <v>84</v>
      </c>
      <c r="P3230" t="s">
        <v>3685</v>
      </c>
      <c r="Q3230" t="s">
        <v>2522</v>
      </c>
      <c r="R3230" t="s">
        <v>2539</v>
      </c>
      <c r="S3230" t="s">
        <v>13</v>
      </c>
    </row>
    <row r="3231" spans="1:19" x14ac:dyDescent="0.35">
      <c r="A3231">
        <v>12048</v>
      </c>
      <c r="B3231" t="s">
        <v>4918</v>
      </c>
      <c r="C3231" t="s">
        <v>504</v>
      </c>
      <c r="D3231" t="s">
        <v>3684</v>
      </c>
      <c r="E3231">
        <v>4</v>
      </c>
      <c r="F3231" s="8">
        <f>DATE(YEAR(project_c[[#This Row],[order_date]]),MONTH(project_c[[#This Row],[order_date]]),1)</f>
        <v>45597</v>
      </c>
      <c r="G3231" s="1">
        <v>45619</v>
      </c>
      <c r="H3231">
        <v>2</v>
      </c>
      <c r="I3231">
        <v>3.13</v>
      </c>
      <c r="J3231">
        <v>25.059200000000001</v>
      </c>
      <c r="K3231">
        <v>12.539199999999999</v>
      </c>
      <c r="L3231" t="s">
        <v>505</v>
      </c>
      <c r="M3231" t="s">
        <v>9</v>
      </c>
      <c r="N3231" t="s">
        <v>10</v>
      </c>
      <c r="O3231" t="s">
        <v>84</v>
      </c>
      <c r="P3231" t="s">
        <v>3685</v>
      </c>
      <c r="Q3231" t="s">
        <v>2522</v>
      </c>
      <c r="R3231" t="s">
        <v>2539</v>
      </c>
      <c r="S3231" t="s">
        <v>13</v>
      </c>
    </row>
    <row r="3232" spans="1:19" x14ac:dyDescent="0.35">
      <c r="A3232">
        <v>12768</v>
      </c>
      <c r="B3232" t="s">
        <v>4920</v>
      </c>
      <c r="C3232" t="s">
        <v>504</v>
      </c>
      <c r="D3232" t="s">
        <v>3684</v>
      </c>
      <c r="E3232">
        <v>1</v>
      </c>
      <c r="F3232" s="8">
        <f>DATE(YEAR(project_c[[#This Row],[order_date]]),MONTH(project_c[[#This Row],[order_date]]),1)</f>
        <v>45536</v>
      </c>
      <c r="G3232" s="1">
        <v>45543</v>
      </c>
      <c r="H3232">
        <v>5</v>
      </c>
      <c r="I3232">
        <v>3.13</v>
      </c>
      <c r="J3232">
        <v>6.2648000000000001</v>
      </c>
      <c r="K3232">
        <v>3.1347999999999998</v>
      </c>
      <c r="L3232" t="s">
        <v>505</v>
      </c>
      <c r="M3232" t="s">
        <v>9</v>
      </c>
      <c r="N3232" t="s">
        <v>10</v>
      </c>
      <c r="O3232" t="s">
        <v>84</v>
      </c>
      <c r="P3232" t="s">
        <v>3685</v>
      </c>
      <c r="Q3232" t="s">
        <v>2522</v>
      </c>
      <c r="R3232" t="s">
        <v>2539</v>
      </c>
      <c r="S3232" t="s">
        <v>13</v>
      </c>
    </row>
    <row r="3233" spans="1:19" x14ac:dyDescent="0.35">
      <c r="A3233">
        <v>14009</v>
      </c>
      <c r="B3233" t="s">
        <v>4918</v>
      </c>
      <c r="C3233" t="s">
        <v>504</v>
      </c>
      <c r="D3233" t="s">
        <v>3684</v>
      </c>
      <c r="E3233">
        <v>1</v>
      </c>
      <c r="F3233" s="8">
        <f>DATE(YEAR(project_c[[#This Row],[order_date]]),MONTH(project_c[[#This Row],[order_date]]),1)</f>
        <v>45597</v>
      </c>
      <c r="G3233" s="1">
        <v>45615</v>
      </c>
      <c r="H3233">
        <v>4</v>
      </c>
      <c r="I3233">
        <v>3.13</v>
      </c>
      <c r="J3233">
        <v>6.2648000000000001</v>
      </c>
      <c r="K3233">
        <v>3.1347999999999998</v>
      </c>
      <c r="L3233" t="s">
        <v>505</v>
      </c>
      <c r="M3233" t="s">
        <v>9</v>
      </c>
      <c r="N3233" t="s">
        <v>10</v>
      </c>
      <c r="O3233" t="s">
        <v>84</v>
      </c>
      <c r="P3233" t="s">
        <v>3685</v>
      </c>
      <c r="Q3233" t="s">
        <v>2522</v>
      </c>
      <c r="R3233" t="s">
        <v>2539</v>
      </c>
      <c r="S3233" t="s">
        <v>13</v>
      </c>
    </row>
    <row r="3234" spans="1:19" x14ac:dyDescent="0.35">
      <c r="A3234">
        <v>14114</v>
      </c>
      <c r="B3234" t="s">
        <v>4917</v>
      </c>
      <c r="C3234" t="s">
        <v>504</v>
      </c>
      <c r="D3234" t="s">
        <v>3684</v>
      </c>
      <c r="E3234">
        <v>1</v>
      </c>
      <c r="F3234" s="8">
        <f>DATE(YEAR(project_c[[#This Row],[order_date]]),MONTH(project_c[[#This Row],[order_date]]),1)</f>
        <v>45627</v>
      </c>
      <c r="G3234" s="1">
        <v>45638</v>
      </c>
      <c r="H3234">
        <v>2</v>
      </c>
      <c r="I3234">
        <v>3.13</v>
      </c>
      <c r="J3234">
        <v>6.2648000000000001</v>
      </c>
      <c r="K3234">
        <v>3.1347999999999998</v>
      </c>
      <c r="L3234" t="s">
        <v>505</v>
      </c>
      <c r="M3234" t="s">
        <v>9</v>
      </c>
      <c r="N3234" t="s">
        <v>10</v>
      </c>
      <c r="O3234" t="s">
        <v>84</v>
      </c>
      <c r="P3234" t="s">
        <v>3685</v>
      </c>
      <c r="Q3234" t="s">
        <v>2522</v>
      </c>
      <c r="R3234" t="s">
        <v>2539</v>
      </c>
      <c r="S3234" t="s">
        <v>13</v>
      </c>
    </row>
    <row r="3235" spans="1:19" x14ac:dyDescent="0.35">
      <c r="A3235">
        <v>14445</v>
      </c>
      <c r="B3235" t="s">
        <v>4917</v>
      </c>
      <c r="C3235" t="s">
        <v>504</v>
      </c>
      <c r="D3235" t="s">
        <v>3684</v>
      </c>
      <c r="E3235">
        <v>2</v>
      </c>
      <c r="F3235" s="8">
        <f>DATE(YEAR(project_c[[#This Row],[order_date]]),MONTH(project_c[[#This Row],[order_date]]),1)</f>
        <v>45597</v>
      </c>
      <c r="G3235" s="1">
        <v>45600</v>
      </c>
      <c r="H3235">
        <v>2</v>
      </c>
      <c r="I3235">
        <v>3.13</v>
      </c>
      <c r="J3235">
        <v>12.5296</v>
      </c>
      <c r="K3235">
        <v>6.2695999999999996</v>
      </c>
      <c r="L3235" t="s">
        <v>505</v>
      </c>
      <c r="M3235" t="s">
        <v>9</v>
      </c>
      <c r="N3235" t="s">
        <v>10</v>
      </c>
      <c r="O3235" t="s">
        <v>84</v>
      </c>
      <c r="P3235" t="s">
        <v>3685</v>
      </c>
      <c r="Q3235" t="s">
        <v>2522</v>
      </c>
      <c r="R3235" t="s">
        <v>2539</v>
      </c>
      <c r="S3235" t="s">
        <v>13</v>
      </c>
    </row>
    <row r="3236" spans="1:19" x14ac:dyDescent="0.35">
      <c r="A3236">
        <v>421</v>
      </c>
      <c r="B3236" t="s">
        <v>4917</v>
      </c>
      <c r="C3236" t="s">
        <v>506</v>
      </c>
      <c r="D3236" t="s">
        <v>3612</v>
      </c>
      <c r="E3236">
        <v>2</v>
      </c>
      <c r="F3236" s="8">
        <f>DATE(YEAR(project_c[[#This Row],[order_date]]),MONTH(project_c[[#This Row],[order_date]]),1)</f>
        <v>43891</v>
      </c>
      <c r="G3236" s="1">
        <v>43912</v>
      </c>
      <c r="H3236">
        <v>0</v>
      </c>
      <c r="I3236">
        <v>2.15</v>
      </c>
      <c r="J3236">
        <v>13.02</v>
      </c>
      <c r="K3236">
        <v>8.7200000000000006</v>
      </c>
      <c r="L3236" t="s">
        <v>507</v>
      </c>
      <c r="M3236" t="s">
        <v>9</v>
      </c>
      <c r="N3236" t="s">
        <v>10</v>
      </c>
      <c r="O3236" t="s">
        <v>302</v>
      </c>
      <c r="P3236" t="s">
        <v>3613</v>
      </c>
      <c r="Q3236" t="s">
        <v>2522</v>
      </c>
      <c r="R3236" t="s">
        <v>2528</v>
      </c>
      <c r="S3236" t="s">
        <v>18</v>
      </c>
    </row>
    <row r="3237" spans="1:19" x14ac:dyDescent="0.35">
      <c r="A3237">
        <v>4578</v>
      </c>
      <c r="B3237" t="s">
        <v>4917</v>
      </c>
      <c r="C3237" t="s">
        <v>506</v>
      </c>
      <c r="D3237" t="s">
        <v>3948</v>
      </c>
      <c r="E3237">
        <v>2</v>
      </c>
      <c r="F3237" s="8">
        <f>DATE(YEAR(project_c[[#This Row],[order_date]]),MONTH(project_c[[#This Row],[order_date]]),1)</f>
        <v>44621</v>
      </c>
      <c r="G3237" s="1">
        <v>44637</v>
      </c>
      <c r="H3237">
        <v>0</v>
      </c>
      <c r="I3237">
        <v>0.91</v>
      </c>
      <c r="J3237">
        <v>26.04</v>
      </c>
      <c r="K3237">
        <v>24.22</v>
      </c>
      <c r="L3237" t="s">
        <v>507</v>
      </c>
      <c r="M3237" t="s">
        <v>9</v>
      </c>
      <c r="N3237" t="s">
        <v>10</v>
      </c>
      <c r="O3237" t="s">
        <v>302</v>
      </c>
      <c r="P3237" t="s">
        <v>3949</v>
      </c>
      <c r="Q3237" t="s">
        <v>2522</v>
      </c>
      <c r="R3237" t="s">
        <v>2523</v>
      </c>
      <c r="S3237" t="s">
        <v>18</v>
      </c>
    </row>
    <row r="3238" spans="1:19" x14ac:dyDescent="0.35">
      <c r="A3238">
        <v>5643</v>
      </c>
      <c r="B3238" t="s">
        <v>4919</v>
      </c>
      <c r="C3238" t="s">
        <v>506</v>
      </c>
      <c r="D3238" t="s">
        <v>3730</v>
      </c>
      <c r="E3238">
        <v>1</v>
      </c>
      <c r="F3238" s="8">
        <f>DATE(YEAR(project_c[[#This Row],[order_date]]),MONTH(project_c[[#This Row],[order_date]]),1)</f>
        <v>44682</v>
      </c>
      <c r="G3238" s="1">
        <v>44693</v>
      </c>
      <c r="H3238">
        <v>4</v>
      </c>
      <c r="I3238">
        <v>0.43</v>
      </c>
      <c r="J3238">
        <v>8.67</v>
      </c>
      <c r="K3238">
        <v>8.24</v>
      </c>
      <c r="L3238" t="s">
        <v>507</v>
      </c>
      <c r="M3238" t="s">
        <v>9</v>
      </c>
      <c r="N3238" t="s">
        <v>10</v>
      </c>
      <c r="O3238" t="s">
        <v>302</v>
      </c>
      <c r="P3238" t="s">
        <v>3731</v>
      </c>
      <c r="Q3238" t="s">
        <v>2522</v>
      </c>
      <c r="R3238" t="s">
        <v>2531</v>
      </c>
      <c r="S3238" t="s">
        <v>18</v>
      </c>
    </row>
    <row r="3239" spans="1:19" x14ac:dyDescent="0.35">
      <c r="A3239">
        <v>5096</v>
      </c>
      <c r="B3239" t="s">
        <v>4920</v>
      </c>
      <c r="C3239" t="s">
        <v>506</v>
      </c>
      <c r="D3239" t="s">
        <v>3724</v>
      </c>
      <c r="E3239">
        <v>2</v>
      </c>
      <c r="F3239" s="8">
        <f>DATE(YEAR(project_c[[#This Row],[order_date]]),MONTH(project_c[[#This Row],[order_date]]),1)</f>
        <v>44713</v>
      </c>
      <c r="G3239" s="1">
        <v>44726</v>
      </c>
      <c r="H3239">
        <v>3</v>
      </c>
      <c r="I3239">
        <v>0.51</v>
      </c>
      <c r="J3239">
        <v>13.696</v>
      </c>
      <c r="K3239">
        <v>12.676</v>
      </c>
      <c r="L3239" t="s">
        <v>507</v>
      </c>
      <c r="M3239" t="s">
        <v>9</v>
      </c>
      <c r="N3239" t="s">
        <v>10</v>
      </c>
      <c r="O3239" t="s">
        <v>302</v>
      </c>
      <c r="P3239" t="s">
        <v>3725</v>
      </c>
      <c r="Q3239" t="s">
        <v>2522</v>
      </c>
      <c r="R3239" t="s">
        <v>2542</v>
      </c>
      <c r="S3239" t="s">
        <v>18</v>
      </c>
    </row>
    <row r="3240" spans="1:19" x14ac:dyDescent="0.35">
      <c r="A3240">
        <v>4577</v>
      </c>
      <c r="B3240" t="s">
        <v>4917</v>
      </c>
      <c r="C3240" t="s">
        <v>506</v>
      </c>
      <c r="D3240" t="s">
        <v>2011</v>
      </c>
      <c r="E3240">
        <v>2</v>
      </c>
      <c r="F3240" s="8">
        <f>DATE(YEAR(project_c[[#This Row],[order_date]]),MONTH(project_c[[#This Row],[order_date]]),1)</f>
        <v>44621</v>
      </c>
      <c r="G3240" s="1">
        <v>44637</v>
      </c>
      <c r="H3240">
        <v>0</v>
      </c>
      <c r="I3240">
        <v>3.9</v>
      </c>
      <c r="J3240">
        <v>129.97999999999999</v>
      </c>
      <c r="K3240">
        <v>122.18</v>
      </c>
      <c r="L3240" t="s">
        <v>507</v>
      </c>
      <c r="M3240" t="s">
        <v>9</v>
      </c>
      <c r="N3240" t="s">
        <v>10</v>
      </c>
      <c r="O3240" t="s">
        <v>302</v>
      </c>
      <c r="P3240" t="s">
        <v>2012</v>
      </c>
      <c r="Q3240" t="s">
        <v>1901</v>
      </c>
      <c r="R3240" t="s">
        <v>1902</v>
      </c>
      <c r="S3240" t="s">
        <v>18</v>
      </c>
    </row>
    <row r="3241" spans="1:19" x14ac:dyDescent="0.35">
      <c r="A3241">
        <v>15226</v>
      </c>
      <c r="B3241" t="s">
        <v>4919</v>
      </c>
      <c r="C3241" t="s">
        <v>506</v>
      </c>
      <c r="D3241" t="s">
        <v>1936</v>
      </c>
      <c r="E3241">
        <v>1</v>
      </c>
      <c r="F3241" s="8">
        <f>DATE(YEAR(project_c[[#This Row],[order_date]]),MONTH(project_c[[#This Row],[order_date]]),1)</f>
        <v>44562</v>
      </c>
      <c r="G3241" s="1">
        <v>44576</v>
      </c>
      <c r="H3241">
        <v>4</v>
      </c>
      <c r="I3241">
        <v>7.55</v>
      </c>
      <c r="J3241">
        <v>29.364999999999998</v>
      </c>
      <c r="K3241">
        <v>21.815000000000001</v>
      </c>
      <c r="L3241" t="s">
        <v>507</v>
      </c>
      <c r="M3241" t="s">
        <v>9</v>
      </c>
      <c r="N3241" t="s">
        <v>10</v>
      </c>
      <c r="O3241" t="s">
        <v>302</v>
      </c>
      <c r="P3241" t="s">
        <v>1937</v>
      </c>
      <c r="Q3241" t="s">
        <v>1901</v>
      </c>
      <c r="R3241" t="s">
        <v>1938</v>
      </c>
      <c r="S3241" t="s">
        <v>18</v>
      </c>
    </row>
    <row r="3242" spans="1:19" x14ac:dyDescent="0.35">
      <c r="A3242">
        <v>10539</v>
      </c>
      <c r="B3242" t="s">
        <v>4920</v>
      </c>
      <c r="C3242" t="s">
        <v>506</v>
      </c>
      <c r="D3242" t="s">
        <v>3180</v>
      </c>
      <c r="E3242">
        <v>4</v>
      </c>
      <c r="F3242" s="8">
        <f>DATE(YEAR(project_c[[#This Row],[order_date]]),MONTH(project_c[[#This Row],[order_date]]),1)</f>
        <v>45352</v>
      </c>
      <c r="G3242" s="1">
        <v>45372</v>
      </c>
      <c r="H3242">
        <v>5</v>
      </c>
      <c r="I3242">
        <v>0.6</v>
      </c>
      <c r="J3242">
        <v>12.895200000000001</v>
      </c>
      <c r="K3242">
        <v>10.495200000000001</v>
      </c>
      <c r="L3242" t="s">
        <v>507</v>
      </c>
      <c r="M3242" t="s">
        <v>9</v>
      </c>
      <c r="N3242" t="s">
        <v>10</v>
      </c>
      <c r="O3242" t="s">
        <v>302</v>
      </c>
      <c r="P3242" t="s">
        <v>3181</v>
      </c>
      <c r="Q3242" t="s">
        <v>2522</v>
      </c>
      <c r="R3242" t="s">
        <v>2523</v>
      </c>
      <c r="S3242" t="s">
        <v>18</v>
      </c>
    </row>
    <row r="3243" spans="1:19" x14ac:dyDescent="0.35">
      <c r="A3243">
        <v>11263</v>
      </c>
      <c r="B3243" t="s">
        <v>4918</v>
      </c>
      <c r="C3243" t="s">
        <v>506</v>
      </c>
      <c r="D3243" t="s">
        <v>3180</v>
      </c>
      <c r="E3243">
        <v>4</v>
      </c>
      <c r="F3243" s="8">
        <f>DATE(YEAR(project_c[[#This Row],[order_date]]),MONTH(project_c[[#This Row],[order_date]]),1)</f>
        <v>45323</v>
      </c>
      <c r="G3243" s="1">
        <v>45329</v>
      </c>
      <c r="H3243">
        <v>5</v>
      </c>
      <c r="I3243">
        <v>0.6</v>
      </c>
      <c r="J3243">
        <v>12.895200000000001</v>
      </c>
      <c r="K3243">
        <v>10.495200000000001</v>
      </c>
      <c r="L3243" t="s">
        <v>507</v>
      </c>
      <c r="M3243" t="s">
        <v>9</v>
      </c>
      <c r="N3243" t="s">
        <v>10</v>
      </c>
      <c r="O3243" t="s">
        <v>302</v>
      </c>
      <c r="P3243" t="s">
        <v>3181</v>
      </c>
      <c r="Q3243" t="s">
        <v>2522</v>
      </c>
      <c r="R3243" t="s">
        <v>2523</v>
      </c>
      <c r="S3243" t="s">
        <v>18</v>
      </c>
    </row>
    <row r="3244" spans="1:19" x14ac:dyDescent="0.35">
      <c r="A3244">
        <v>11313</v>
      </c>
      <c r="B3244" t="s">
        <v>4918</v>
      </c>
      <c r="C3244" t="s">
        <v>506</v>
      </c>
      <c r="D3244" t="s">
        <v>3180</v>
      </c>
      <c r="E3244">
        <v>3</v>
      </c>
      <c r="F3244" s="8">
        <f>DATE(YEAR(project_c[[#This Row],[order_date]]),MONTH(project_c[[#This Row],[order_date]]),1)</f>
        <v>45323</v>
      </c>
      <c r="G3244" s="1">
        <v>45336</v>
      </c>
      <c r="H3244">
        <v>2</v>
      </c>
      <c r="I3244">
        <v>0.6</v>
      </c>
      <c r="J3244">
        <v>9.6714000000000002</v>
      </c>
      <c r="K3244">
        <v>7.8714000000000004</v>
      </c>
      <c r="L3244" t="s">
        <v>507</v>
      </c>
      <c r="M3244" t="s">
        <v>9</v>
      </c>
      <c r="N3244" t="s">
        <v>10</v>
      </c>
      <c r="O3244" t="s">
        <v>302</v>
      </c>
      <c r="P3244" t="s">
        <v>3181</v>
      </c>
      <c r="Q3244" t="s">
        <v>2522</v>
      </c>
      <c r="R3244" t="s">
        <v>2523</v>
      </c>
      <c r="S3244" t="s">
        <v>18</v>
      </c>
    </row>
    <row r="3245" spans="1:19" x14ac:dyDescent="0.35">
      <c r="A3245">
        <v>11924</v>
      </c>
      <c r="B3245" t="s">
        <v>4918</v>
      </c>
      <c r="C3245" t="s">
        <v>506</v>
      </c>
      <c r="D3245" t="s">
        <v>3180</v>
      </c>
      <c r="E3245">
        <v>5</v>
      </c>
      <c r="F3245" s="8">
        <f>DATE(YEAR(project_c[[#This Row],[order_date]]),MONTH(project_c[[#This Row],[order_date]]),1)</f>
        <v>45413</v>
      </c>
      <c r="G3245" s="1">
        <v>45433</v>
      </c>
      <c r="H3245">
        <v>1</v>
      </c>
      <c r="I3245">
        <v>0.6</v>
      </c>
      <c r="J3245">
        <v>16.119</v>
      </c>
      <c r="K3245">
        <v>13.119</v>
      </c>
      <c r="L3245" t="s">
        <v>507</v>
      </c>
      <c r="M3245" t="s">
        <v>9</v>
      </c>
      <c r="N3245" t="s">
        <v>10</v>
      </c>
      <c r="O3245" t="s">
        <v>302</v>
      </c>
      <c r="P3245" t="s">
        <v>3181</v>
      </c>
      <c r="Q3245" t="s">
        <v>2522</v>
      </c>
      <c r="R3245" t="s">
        <v>2523</v>
      </c>
      <c r="S3245" t="s">
        <v>18</v>
      </c>
    </row>
    <row r="3246" spans="1:19" x14ac:dyDescent="0.35">
      <c r="A3246">
        <v>12684</v>
      </c>
      <c r="B3246" t="s">
        <v>4917</v>
      </c>
      <c r="C3246" t="s">
        <v>506</v>
      </c>
      <c r="D3246" t="s">
        <v>3180</v>
      </c>
      <c r="E3246">
        <v>1</v>
      </c>
      <c r="F3246" s="8">
        <f>DATE(YEAR(project_c[[#This Row],[order_date]]),MONTH(project_c[[#This Row],[order_date]]),1)</f>
        <v>45505</v>
      </c>
      <c r="G3246" s="1">
        <v>45519</v>
      </c>
      <c r="H3246">
        <v>1</v>
      </c>
      <c r="I3246">
        <v>0.6</v>
      </c>
      <c r="J3246">
        <v>3.2238000000000002</v>
      </c>
      <c r="K3246">
        <v>2.6238000000000001</v>
      </c>
      <c r="L3246" t="s">
        <v>507</v>
      </c>
      <c r="M3246" t="s">
        <v>9</v>
      </c>
      <c r="N3246" t="s">
        <v>10</v>
      </c>
      <c r="O3246" t="s">
        <v>302</v>
      </c>
      <c r="P3246" t="s">
        <v>3181</v>
      </c>
      <c r="Q3246" t="s">
        <v>2522</v>
      </c>
      <c r="R3246" t="s">
        <v>2523</v>
      </c>
      <c r="S3246" t="s">
        <v>18</v>
      </c>
    </row>
    <row r="3247" spans="1:19" x14ac:dyDescent="0.35">
      <c r="A3247">
        <v>14299</v>
      </c>
      <c r="B3247" t="s">
        <v>4920</v>
      </c>
      <c r="C3247" t="s">
        <v>506</v>
      </c>
      <c r="D3247" t="s">
        <v>3180</v>
      </c>
      <c r="E3247">
        <v>2</v>
      </c>
      <c r="F3247" s="8">
        <f>DATE(YEAR(project_c[[#This Row],[order_date]]),MONTH(project_c[[#This Row],[order_date]]),1)</f>
        <v>45627</v>
      </c>
      <c r="G3247" s="1">
        <v>45627</v>
      </c>
      <c r="H3247">
        <v>2</v>
      </c>
      <c r="I3247">
        <v>0.6</v>
      </c>
      <c r="J3247">
        <v>6.4476000000000004</v>
      </c>
      <c r="K3247">
        <v>5.2476000000000003</v>
      </c>
      <c r="L3247" t="s">
        <v>507</v>
      </c>
      <c r="M3247" t="s">
        <v>9</v>
      </c>
      <c r="N3247" t="s">
        <v>10</v>
      </c>
      <c r="O3247" t="s">
        <v>302</v>
      </c>
      <c r="P3247" t="s">
        <v>3181</v>
      </c>
      <c r="Q3247" t="s">
        <v>2522</v>
      </c>
      <c r="R3247" t="s">
        <v>2523</v>
      </c>
      <c r="S3247" t="s">
        <v>18</v>
      </c>
    </row>
    <row r="3248" spans="1:19" x14ac:dyDescent="0.35">
      <c r="A3248">
        <v>14466</v>
      </c>
      <c r="B3248" t="s">
        <v>4917</v>
      </c>
      <c r="C3248" t="s">
        <v>506</v>
      </c>
      <c r="D3248" t="s">
        <v>3180</v>
      </c>
      <c r="E3248">
        <v>2</v>
      </c>
      <c r="F3248" s="8">
        <f>DATE(YEAR(project_c[[#This Row],[order_date]]),MONTH(project_c[[#This Row],[order_date]]),1)</f>
        <v>45597</v>
      </c>
      <c r="G3248" s="1">
        <v>45609</v>
      </c>
      <c r="H3248">
        <v>1</v>
      </c>
      <c r="I3248">
        <v>0.6</v>
      </c>
      <c r="J3248">
        <v>6.4476000000000004</v>
      </c>
      <c r="K3248">
        <v>5.2476000000000003</v>
      </c>
      <c r="L3248" t="s">
        <v>507</v>
      </c>
      <c r="M3248" t="s">
        <v>9</v>
      </c>
      <c r="N3248" t="s">
        <v>10</v>
      </c>
      <c r="O3248" t="s">
        <v>302</v>
      </c>
      <c r="P3248" t="s">
        <v>3181</v>
      </c>
      <c r="Q3248" t="s">
        <v>2522</v>
      </c>
      <c r="R3248" t="s">
        <v>2523</v>
      </c>
      <c r="S3248" t="s">
        <v>18</v>
      </c>
    </row>
    <row r="3249" spans="1:19" x14ac:dyDescent="0.35">
      <c r="A3249">
        <v>422</v>
      </c>
      <c r="B3249" t="s">
        <v>4919</v>
      </c>
      <c r="C3249" t="s">
        <v>509</v>
      </c>
      <c r="D3249" t="s">
        <v>4335</v>
      </c>
      <c r="E3249">
        <v>5</v>
      </c>
      <c r="F3249" s="8">
        <f>DATE(YEAR(project_c[[#This Row],[order_date]]),MONTH(project_c[[#This Row],[order_date]]),1)</f>
        <v>43922</v>
      </c>
      <c r="G3249" s="1">
        <v>43946</v>
      </c>
      <c r="H3249">
        <v>5</v>
      </c>
      <c r="I3249">
        <v>12.74</v>
      </c>
      <c r="J3249">
        <v>303.25</v>
      </c>
      <c r="K3249">
        <v>239.55</v>
      </c>
      <c r="L3249" t="s">
        <v>510</v>
      </c>
      <c r="M3249" t="s">
        <v>26</v>
      </c>
      <c r="N3249" t="s">
        <v>10</v>
      </c>
      <c r="O3249" t="s">
        <v>48</v>
      </c>
      <c r="P3249" t="s">
        <v>4336</v>
      </c>
      <c r="Q3249" t="s">
        <v>4250</v>
      </c>
      <c r="R3249" t="s">
        <v>4251</v>
      </c>
      <c r="S3249" t="s">
        <v>13</v>
      </c>
    </row>
    <row r="3250" spans="1:19" x14ac:dyDescent="0.35">
      <c r="A3250">
        <v>424</v>
      </c>
      <c r="B3250" t="s">
        <v>4919</v>
      </c>
      <c r="C3250" t="s">
        <v>509</v>
      </c>
      <c r="D3250" t="s">
        <v>4603</v>
      </c>
      <c r="E3250">
        <v>5</v>
      </c>
      <c r="F3250" s="8">
        <f>DATE(YEAR(project_c[[#This Row],[order_date]]),MONTH(project_c[[#This Row],[order_date]]),1)</f>
        <v>43922</v>
      </c>
      <c r="G3250" s="1">
        <v>43946</v>
      </c>
      <c r="H3250">
        <v>5</v>
      </c>
      <c r="I3250">
        <v>59.48</v>
      </c>
      <c r="J3250">
        <v>1189.6400000000001</v>
      </c>
      <c r="K3250">
        <v>892.24</v>
      </c>
      <c r="L3250" t="s">
        <v>510</v>
      </c>
      <c r="M3250" t="s">
        <v>26</v>
      </c>
      <c r="N3250" t="s">
        <v>10</v>
      </c>
      <c r="O3250" t="s">
        <v>48</v>
      </c>
      <c r="P3250" t="s">
        <v>4604</v>
      </c>
      <c r="Q3250" t="s">
        <v>4250</v>
      </c>
      <c r="R3250" t="s">
        <v>4273</v>
      </c>
      <c r="S3250" t="s">
        <v>13</v>
      </c>
    </row>
    <row r="3251" spans="1:19" x14ac:dyDescent="0.35">
      <c r="A3251">
        <v>423</v>
      </c>
      <c r="B3251" t="s">
        <v>4919</v>
      </c>
      <c r="C3251" t="s">
        <v>509</v>
      </c>
      <c r="D3251" t="s">
        <v>2838</v>
      </c>
      <c r="E3251">
        <v>3</v>
      </c>
      <c r="F3251" s="8">
        <f>DATE(YEAR(project_c[[#This Row],[order_date]]),MONTH(project_c[[#This Row],[order_date]]),1)</f>
        <v>43922</v>
      </c>
      <c r="G3251" s="1">
        <v>43946</v>
      </c>
      <c r="H3251">
        <v>5</v>
      </c>
      <c r="I3251">
        <v>0.26</v>
      </c>
      <c r="J3251">
        <v>7.86</v>
      </c>
      <c r="K3251">
        <v>7.08</v>
      </c>
      <c r="L3251" t="s">
        <v>510</v>
      </c>
      <c r="M3251" t="s">
        <v>26</v>
      </c>
      <c r="N3251" t="s">
        <v>10</v>
      </c>
      <c r="O3251" t="s">
        <v>48</v>
      </c>
      <c r="P3251" t="s">
        <v>2839</v>
      </c>
      <c r="Q3251" t="s">
        <v>2522</v>
      </c>
      <c r="R3251" t="s">
        <v>2528</v>
      </c>
      <c r="S3251" t="s">
        <v>13</v>
      </c>
    </row>
    <row r="3252" spans="1:19" x14ac:dyDescent="0.35">
      <c r="A3252">
        <v>3670</v>
      </c>
      <c r="B3252" t="s">
        <v>4919</v>
      </c>
      <c r="C3252" t="s">
        <v>509</v>
      </c>
      <c r="D3252" t="s">
        <v>3156</v>
      </c>
      <c r="E3252">
        <v>2</v>
      </c>
      <c r="F3252" s="8">
        <f>DATE(YEAR(project_c[[#This Row],[order_date]]),MONTH(project_c[[#This Row],[order_date]]),1)</f>
        <v>44440</v>
      </c>
      <c r="G3252" s="1">
        <v>44445</v>
      </c>
      <c r="H3252">
        <v>6</v>
      </c>
      <c r="I3252">
        <v>1.52</v>
      </c>
      <c r="J3252">
        <v>6.0960000000000001</v>
      </c>
      <c r="K3252">
        <v>3.056</v>
      </c>
      <c r="L3252" t="s">
        <v>510</v>
      </c>
      <c r="M3252" t="s">
        <v>26</v>
      </c>
      <c r="N3252" t="s">
        <v>10</v>
      </c>
      <c r="O3252" t="s">
        <v>48</v>
      </c>
      <c r="P3252" t="s">
        <v>3157</v>
      </c>
      <c r="Q3252" t="s">
        <v>2522</v>
      </c>
      <c r="R3252" t="s">
        <v>2523</v>
      </c>
      <c r="S3252" t="s">
        <v>13</v>
      </c>
    </row>
    <row r="3253" spans="1:19" x14ac:dyDescent="0.35">
      <c r="A3253">
        <v>3671</v>
      </c>
      <c r="B3253" t="s">
        <v>4919</v>
      </c>
      <c r="C3253" t="s">
        <v>509</v>
      </c>
      <c r="D3253" t="s">
        <v>4341</v>
      </c>
      <c r="E3253">
        <v>3</v>
      </c>
      <c r="F3253" s="8">
        <f>DATE(YEAR(project_c[[#This Row],[order_date]]),MONTH(project_c[[#This Row],[order_date]]),1)</f>
        <v>44440</v>
      </c>
      <c r="G3253" s="1">
        <v>44445</v>
      </c>
      <c r="H3253">
        <v>6</v>
      </c>
      <c r="I3253">
        <v>5.12</v>
      </c>
      <c r="J3253">
        <v>191.82</v>
      </c>
      <c r="K3253">
        <v>176.46</v>
      </c>
      <c r="L3253" t="s">
        <v>510</v>
      </c>
      <c r="M3253" t="s">
        <v>26</v>
      </c>
      <c r="N3253" t="s">
        <v>10</v>
      </c>
      <c r="O3253" t="s">
        <v>48</v>
      </c>
      <c r="P3253" t="s">
        <v>4342</v>
      </c>
      <c r="Q3253" t="s">
        <v>4250</v>
      </c>
      <c r="R3253" t="s">
        <v>4251</v>
      </c>
      <c r="S3253" t="s">
        <v>13</v>
      </c>
    </row>
    <row r="3254" spans="1:19" x14ac:dyDescent="0.35">
      <c r="A3254">
        <v>3708</v>
      </c>
      <c r="B3254" t="s">
        <v>4919</v>
      </c>
      <c r="C3254" t="s">
        <v>509</v>
      </c>
      <c r="D3254" t="s">
        <v>2912</v>
      </c>
      <c r="E3254">
        <v>5</v>
      </c>
      <c r="F3254" s="8">
        <f>DATE(YEAR(project_c[[#This Row],[order_date]]),MONTH(project_c[[#This Row],[order_date]]),1)</f>
        <v>44531</v>
      </c>
      <c r="G3254" s="1">
        <v>44531</v>
      </c>
      <c r="H3254">
        <v>5</v>
      </c>
      <c r="I3254">
        <v>1.45</v>
      </c>
      <c r="J3254">
        <v>13.9</v>
      </c>
      <c r="K3254">
        <v>6.65</v>
      </c>
      <c r="L3254" t="s">
        <v>510</v>
      </c>
      <c r="M3254" t="s">
        <v>26</v>
      </c>
      <c r="N3254" t="s">
        <v>10</v>
      </c>
      <c r="O3254" t="s">
        <v>48</v>
      </c>
      <c r="P3254" t="s">
        <v>2913</v>
      </c>
      <c r="Q3254" t="s">
        <v>2522</v>
      </c>
      <c r="R3254" t="s">
        <v>2528</v>
      </c>
      <c r="S3254" t="s">
        <v>13</v>
      </c>
    </row>
    <row r="3255" spans="1:19" x14ac:dyDescent="0.35">
      <c r="A3255">
        <v>15074</v>
      </c>
      <c r="B3255" t="s">
        <v>4919</v>
      </c>
      <c r="C3255" t="s">
        <v>509</v>
      </c>
      <c r="D3255" t="s">
        <v>4226</v>
      </c>
      <c r="E3255">
        <v>1</v>
      </c>
      <c r="F3255" s="8">
        <f>DATE(YEAR(project_c[[#This Row],[order_date]]),MONTH(project_c[[#This Row],[order_date]]),1)</f>
        <v>44621</v>
      </c>
      <c r="G3255" s="1">
        <v>44629</v>
      </c>
      <c r="H3255">
        <v>4</v>
      </c>
      <c r="I3255">
        <v>9.76</v>
      </c>
      <c r="J3255">
        <v>20.097000000000001</v>
      </c>
      <c r="K3255">
        <v>10.337</v>
      </c>
      <c r="L3255" t="s">
        <v>510</v>
      </c>
      <c r="M3255" t="s">
        <v>26</v>
      </c>
      <c r="N3255" t="s">
        <v>10</v>
      </c>
      <c r="O3255" t="s">
        <v>48</v>
      </c>
      <c r="P3255" t="s">
        <v>4227</v>
      </c>
      <c r="Q3255" t="s">
        <v>2522</v>
      </c>
      <c r="R3255" t="s">
        <v>2539</v>
      </c>
      <c r="S3255" t="s">
        <v>13</v>
      </c>
    </row>
    <row r="3256" spans="1:19" x14ac:dyDescent="0.35">
      <c r="A3256">
        <v>15101</v>
      </c>
      <c r="B3256" t="s">
        <v>4919</v>
      </c>
      <c r="C3256" t="s">
        <v>509</v>
      </c>
      <c r="D3256" t="s">
        <v>4883</v>
      </c>
      <c r="E3256">
        <v>1</v>
      </c>
      <c r="F3256" s="8">
        <f>DATE(YEAR(project_c[[#This Row],[order_date]]),MONTH(project_c[[#This Row],[order_date]]),1)</f>
        <v>44593</v>
      </c>
      <c r="G3256" s="1">
        <v>44598</v>
      </c>
      <c r="H3256">
        <v>2</v>
      </c>
      <c r="I3256">
        <v>459</v>
      </c>
      <c r="J3256">
        <v>489.3</v>
      </c>
      <c r="K3256">
        <v>30.3</v>
      </c>
      <c r="L3256" t="s">
        <v>510</v>
      </c>
      <c r="M3256" t="s">
        <v>26</v>
      </c>
      <c r="N3256" t="s">
        <v>10</v>
      </c>
      <c r="O3256" t="s">
        <v>48</v>
      </c>
      <c r="P3256" t="s">
        <v>4884</v>
      </c>
      <c r="Q3256" t="s">
        <v>4876</v>
      </c>
      <c r="R3256" t="s">
        <v>4882</v>
      </c>
      <c r="S3256" t="s">
        <v>13</v>
      </c>
    </row>
    <row r="3257" spans="1:19" x14ac:dyDescent="0.35">
      <c r="A3257">
        <v>6845</v>
      </c>
      <c r="B3257" t="s">
        <v>4918</v>
      </c>
      <c r="C3257" t="s">
        <v>509</v>
      </c>
      <c r="D3257" t="s">
        <v>2003</v>
      </c>
      <c r="E3257">
        <v>3</v>
      </c>
      <c r="F3257" s="8">
        <f>DATE(YEAR(project_c[[#This Row],[order_date]]),MONTH(project_c[[#This Row],[order_date]]),1)</f>
        <v>44927</v>
      </c>
      <c r="G3257" s="1">
        <v>44954</v>
      </c>
      <c r="H3257">
        <v>3</v>
      </c>
      <c r="I3257">
        <v>24.32</v>
      </c>
      <c r="J3257">
        <v>191.97</v>
      </c>
      <c r="K3257">
        <v>119.01</v>
      </c>
      <c r="L3257" t="s">
        <v>510</v>
      </c>
      <c r="M3257" t="s">
        <v>26</v>
      </c>
      <c r="N3257" t="s">
        <v>10</v>
      </c>
      <c r="O3257" t="s">
        <v>48</v>
      </c>
      <c r="P3257" t="s">
        <v>2004</v>
      </c>
      <c r="Q3257" t="s">
        <v>1901</v>
      </c>
      <c r="R3257" t="s">
        <v>1909</v>
      </c>
      <c r="S3257" t="s">
        <v>13</v>
      </c>
    </row>
    <row r="3258" spans="1:19" x14ac:dyDescent="0.35">
      <c r="A3258">
        <v>6846</v>
      </c>
      <c r="B3258" t="s">
        <v>4918</v>
      </c>
      <c r="C3258" t="s">
        <v>509</v>
      </c>
      <c r="D3258" t="s">
        <v>3262</v>
      </c>
      <c r="E3258">
        <v>3</v>
      </c>
      <c r="F3258" s="8">
        <f>DATE(YEAR(project_c[[#This Row],[order_date]]),MONTH(project_c[[#This Row],[order_date]]),1)</f>
        <v>44927</v>
      </c>
      <c r="G3258" s="1">
        <v>44954</v>
      </c>
      <c r="H3258">
        <v>3</v>
      </c>
      <c r="I3258">
        <v>0.82</v>
      </c>
      <c r="J3258">
        <v>12.9</v>
      </c>
      <c r="K3258">
        <v>10.44</v>
      </c>
      <c r="L3258" t="s">
        <v>510</v>
      </c>
      <c r="M3258" t="s">
        <v>26</v>
      </c>
      <c r="N3258" t="s">
        <v>10</v>
      </c>
      <c r="O3258" t="s">
        <v>48</v>
      </c>
      <c r="P3258" t="s">
        <v>3263</v>
      </c>
      <c r="Q3258" t="s">
        <v>2522</v>
      </c>
      <c r="R3258" t="s">
        <v>2523</v>
      </c>
      <c r="S3258" t="s">
        <v>13</v>
      </c>
    </row>
    <row r="3259" spans="1:19" x14ac:dyDescent="0.35">
      <c r="A3259">
        <v>10194</v>
      </c>
      <c r="B3259" t="s">
        <v>4917</v>
      </c>
      <c r="C3259" t="s">
        <v>509</v>
      </c>
      <c r="D3259" t="s">
        <v>3344</v>
      </c>
      <c r="E3259">
        <v>3</v>
      </c>
      <c r="F3259" s="8">
        <f>DATE(YEAR(project_c[[#This Row],[order_date]]),MONTH(project_c[[#This Row],[order_date]]),1)</f>
        <v>45292</v>
      </c>
      <c r="G3259" s="1">
        <v>45297</v>
      </c>
      <c r="H3259">
        <v>4</v>
      </c>
      <c r="I3259">
        <v>0.95</v>
      </c>
      <c r="J3259">
        <v>12.1014</v>
      </c>
      <c r="K3259">
        <v>9.2514000000000003</v>
      </c>
      <c r="L3259" t="s">
        <v>510</v>
      </c>
      <c r="M3259" t="s">
        <v>26</v>
      </c>
      <c r="N3259" t="s">
        <v>10</v>
      </c>
      <c r="O3259" t="s">
        <v>48</v>
      </c>
      <c r="P3259" t="s">
        <v>3345</v>
      </c>
      <c r="Q3259" t="s">
        <v>2522</v>
      </c>
      <c r="R3259" t="s">
        <v>2523</v>
      </c>
      <c r="S3259" t="s">
        <v>13</v>
      </c>
    </row>
    <row r="3260" spans="1:19" x14ac:dyDescent="0.35">
      <c r="A3260">
        <v>10260</v>
      </c>
      <c r="B3260" t="s">
        <v>4920</v>
      </c>
      <c r="C3260" t="s">
        <v>509</v>
      </c>
      <c r="D3260" t="s">
        <v>3344</v>
      </c>
      <c r="E3260">
        <v>3</v>
      </c>
      <c r="F3260" s="8">
        <f>DATE(YEAR(project_c[[#This Row],[order_date]]),MONTH(project_c[[#This Row],[order_date]]),1)</f>
        <v>45323</v>
      </c>
      <c r="G3260" s="1">
        <v>45335</v>
      </c>
      <c r="H3260">
        <v>2</v>
      </c>
      <c r="I3260">
        <v>0.95</v>
      </c>
      <c r="J3260">
        <v>12.1014</v>
      </c>
      <c r="K3260">
        <v>9.2514000000000003</v>
      </c>
      <c r="L3260" t="s">
        <v>510</v>
      </c>
      <c r="M3260" t="s">
        <v>26</v>
      </c>
      <c r="N3260" t="s">
        <v>10</v>
      </c>
      <c r="O3260" t="s">
        <v>48</v>
      </c>
      <c r="P3260" t="s">
        <v>3345</v>
      </c>
      <c r="Q3260" t="s">
        <v>2522</v>
      </c>
      <c r="R3260" t="s">
        <v>2523</v>
      </c>
      <c r="S3260" t="s">
        <v>13</v>
      </c>
    </row>
    <row r="3261" spans="1:19" x14ac:dyDescent="0.35">
      <c r="A3261">
        <v>10621</v>
      </c>
      <c r="B3261" t="s">
        <v>4917</v>
      </c>
      <c r="C3261" t="s">
        <v>509</v>
      </c>
      <c r="D3261" t="s">
        <v>3344</v>
      </c>
      <c r="E3261">
        <v>1</v>
      </c>
      <c r="F3261" s="8">
        <f>DATE(YEAR(project_c[[#This Row],[order_date]]),MONTH(project_c[[#This Row],[order_date]]),1)</f>
        <v>45323</v>
      </c>
      <c r="G3261" s="1">
        <v>45346</v>
      </c>
      <c r="H3261">
        <v>2</v>
      </c>
      <c r="I3261">
        <v>0.95</v>
      </c>
      <c r="J3261">
        <v>4.0338000000000003</v>
      </c>
      <c r="K3261">
        <v>3.0838000000000001</v>
      </c>
      <c r="L3261" t="s">
        <v>510</v>
      </c>
      <c r="M3261" t="s">
        <v>26</v>
      </c>
      <c r="N3261" t="s">
        <v>10</v>
      </c>
      <c r="O3261" t="s">
        <v>48</v>
      </c>
      <c r="P3261" t="s">
        <v>3345</v>
      </c>
      <c r="Q3261" t="s">
        <v>2522</v>
      </c>
      <c r="R3261" t="s">
        <v>2523</v>
      </c>
      <c r="S3261" t="s">
        <v>13</v>
      </c>
    </row>
    <row r="3262" spans="1:19" x14ac:dyDescent="0.35">
      <c r="A3262">
        <v>10743</v>
      </c>
      <c r="B3262" t="s">
        <v>4917</v>
      </c>
      <c r="C3262" t="s">
        <v>509</v>
      </c>
      <c r="D3262" t="s">
        <v>3344</v>
      </c>
      <c r="E3262">
        <v>2</v>
      </c>
      <c r="F3262" s="8">
        <f>DATE(YEAR(project_c[[#This Row],[order_date]]),MONTH(project_c[[#This Row],[order_date]]),1)</f>
        <v>45352</v>
      </c>
      <c r="G3262" s="1">
        <v>45365</v>
      </c>
      <c r="H3262">
        <v>2</v>
      </c>
      <c r="I3262">
        <v>0.95</v>
      </c>
      <c r="J3262">
        <v>8.0676000000000005</v>
      </c>
      <c r="K3262">
        <v>6.1676000000000002</v>
      </c>
      <c r="L3262" t="s">
        <v>510</v>
      </c>
      <c r="M3262" t="s">
        <v>26</v>
      </c>
      <c r="N3262" t="s">
        <v>10</v>
      </c>
      <c r="O3262" t="s">
        <v>48</v>
      </c>
      <c r="P3262" t="s">
        <v>3345</v>
      </c>
      <c r="Q3262" t="s">
        <v>2522</v>
      </c>
      <c r="R3262" t="s">
        <v>2523</v>
      </c>
      <c r="S3262" t="s">
        <v>13</v>
      </c>
    </row>
    <row r="3263" spans="1:19" x14ac:dyDescent="0.35">
      <c r="A3263">
        <v>10935</v>
      </c>
      <c r="B3263" t="s">
        <v>4918</v>
      </c>
      <c r="C3263" t="s">
        <v>509</v>
      </c>
      <c r="D3263" t="s">
        <v>3344</v>
      </c>
      <c r="E3263">
        <v>2</v>
      </c>
      <c r="F3263" s="8">
        <f>DATE(YEAR(project_c[[#This Row],[order_date]]),MONTH(project_c[[#This Row],[order_date]]),1)</f>
        <v>45323</v>
      </c>
      <c r="G3263" s="1">
        <v>45344</v>
      </c>
      <c r="H3263">
        <v>5</v>
      </c>
      <c r="I3263">
        <v>0.95</v>
      </c>
      <c r="J3263">
        <v>8.0676000000000005</v>
      </c>
      <c r="K3263">
        <v>6.1676000000000002</v>
      </c>
      <c r="L3263" t="s">
        <v>510</v>
      </c>
      <c r="M3263" t="s">
        <v>26</v>
      </c>
      <c r="N3263" t="s">
        <v>10</v>
      </c>
      <c r="O3263" t="s">
        <v>48</v>
      </c>
      <c r="P3263" t="s">
        <v>3345</v>
      </c>
      <c r="Q3263" t="s">
        <v>2522</v>
      </c>
      <c r="R3263" t="s">
        <v>2523</v>
      </c>
      <c r="S3263" t="s">
        <v>13</v>
      </c>
    </row>
    <row r="3264" spans="1:19" x14ac:dyDescent="0.35">
      <c r="A3264">
        <v>10960</v>
      </c>
      <c r="B3264" t="s">
        <v>4917</v>
      </c>
      <c r="C3264" t="s">
        <v>509</v>
      </c>
      <c r="D3264" t="s">
        <v>3344</v>
      </c>
      <c r="E3264">
        <v>5</v>
      </c>
      <c r="F3264" s="8">
        <f>DATE(YEAR(project_c[[#This Row],[order_date]]),MONTH(project_c[[#This Row],[order_date]]),1)</f>
        <v>45323</v>
      </c>
      <c r="G3264" s="1">
        <v>45351</v>
      </c>
      <c r="H3264">
        <v>4</v>
      </c>
      <c r="I3264">
        <v>0.95</v>
      </c>
      <c r="J3264">
        <v>20.169</v>
      </c>
      <c r="K3264">
        <v>15.419</v>
      </c>
      <c r="L3264" t="s">
        <v>510</v>
      </c>
      <c r="M3264" t="s">
        <v>26</v>
      </c>
      <c r="N3264" t="s">
        <v>10</v>
      </c>
      <c r="O3264" t="s">
        <v>48</v>
      </c>
      <c r="P3264" t="s">
        <v>3345</v>
      </c>
      <c r="Q3264" t="s">
        <v>2522</v>
      </c>
      <c r="R3264" t="s">
        <v>2523</v>
      </c>
      <c r="S3264" t="s">
        <v>13</v>
      </c>
    </row>
    <row r="3265" spans="1:19" x14ac:dyDescent="0.35">
      <c r="A3265">
        <v>11092</v>
      </c>
      <c r="B3265" t="s">
        <v>4920</v>
      </c>
      <c r="C3265" t="s">
        <v>509</v>
      </c>
      <c r="D3265" t="s">
        <v>3344</v>
      </c>
      <c r="E3265">
        <v>4</v>
      </c>
      <c r="F3265" s="8">
        <f>DATE(YEAR(project_c[[#This Row],[order_date]]),MONTH(project_c[[#This Row],[order_date]]),1)</f>
        <v>45292</v>
      </c>
      <c r="G3265" s="1">
        <v>45297</v>
      </c>
      <c r="H3265">
        <v>3</v>
      </c>
      <c r="I3265">
        <v>0.95</v>
      </c>
      <c r="J3265">
        <v>16.135200000000001</v>
      </c>
      <c r="K3265">
        <v>12.3352</v>
      </c>
      <c r="L3265" t="s">
        <v>510</v>
      </c>
      <c r="M3265" t="s">
        <v>26</v>
      </c>
      <c r="N3265" t="s">
        <v>10</v>
      </c>
      <c r="O3265" t="s">
        <v>48</v>
      </c>
      <c r="P3265" t="s">
        <v>3345</v>
      </c>
      <c r="Q3265" t="s">
        <v>2522</v>
      </c>
      <c r="R3265" t="s">
        <v>2523</v>
      </c>
      <c r="S3265" t="s">
        <v>13</v>
      </c>
    </row>
    <row r="3266" spans="1:19" x14ac:dyDescent="0.35">
      <c r="A3266">
        <v>11196</v>
      </c>
      <c r="B3266" t="s">
        <v>4917</v>
      </c>
      <c r="C3266" t="s">
        <v>509</v>
      </c>
      <c r="D3266" t="s">
        <v>3344</v>
      </c>
      <c r="E3266">
        <v>3</v>
      </c>
      <c r="F3266" s="8">
        <f>DATE(YEAR(project_c[[#This Row],[order_date]]),MONTH(project_c[[#This Row],[order_date]]),1)</f>
        <v>45352</v>
      </c>
      <c r="G3266" s="1">
        <v>45368</v>
      </c>
      <c r="H3266">
        <v>2</v>
      </c>
      <c r="I3266">
        <v>0.95</v>
      </c>
      <c r="J3266">
        <v>12.1014</v>
      </c>
      <c r="K3266">
        <v>9.2514000000000003</v>
      </c>
      <c r="L3266" t="s">
        <v>510</v>
      </c>
      <c r="M3266" t="s">
        <v>26</v>
      </c>
      <c r="N3266" t="s">
        <v>10</v>
      </c>
      <c r="O3266" t="s">
        <v>48</v>
      </c>
      <c r="P3266" t="s">
        <v>3345</v>
      </c>
      <c r="Q3266" t="s">
        <v>2522</v>
      </c>
      <c r="R3266" t="s">
        <v>2523</v>
      </c>
      <c r="S3266" t="s">
        <v>13</v>
      </c>
    </row>
    <row r="3267" spans="1:19" x14ac:dyDescent="0.35">
      <c r="A3267">
        <v>11850</v>
      </c>
      <c r="B3267" t="s">
        <v>4918</v>
      </c>
      <c r="C3267" t="s">
        <v>509</v>
      </c>
      <c r="D3267" t="s">
        <v>3344</v>
      </c>
      <c r="E3267">
        <v>1</v>
      </c>
      <c r="F3267" s="8">
        <f>DATE(YEAR(project_c[[#This Row],[order_date]]),MONTH(project_c[[#This Row],[order_date]]),1)</f>
        <v>45505</v>
      </c>
      <c r="G3267" s="1">
        <v>45513</v>
      </c>
      <c r="H3267">
        <v>3</v>
      </c>
      <c r="I3267">
        <v>0.95</v>
      </c>
      <c r="J3267">
        <v>4.0338000000000003</v>
      </c>
      <c r="K3267">
        <v>3.0838000000000001</v>
      </c>
      <c r="L3267" t="s">
        <v>510</v>
      </c>
      <c r="M3267" t="s">
        <v>26</v>
      </c>
      <c r="N3267" t="s">
        <v>10</v>
      </c>
      <c r="O3267" t="s">
        <v>48</v>
      </c>
      <c r="P3267" t="s">
        <v>3345</v>
      </c>
      <c r="Q3267" t="s">
        <v>2522</v>
      </c>
      <c r="R3267" t="s">
        <v>2523</v>
      </c>
      <c r="S3267" t="s">
        <v>13</v>
      </c>
    </row>
    <row r="3268" spans="1:19" x14ac:dyDescent="0.35">
      <c r="A3268">
        <v>11962</v>
      </c>
      <c r="B3268" t="s">
        <v>4917</v>
      </c>
      <c r="C3268" t="s">
        <v>509</v>
      </c>
      <c r="D3268" t="s">
        <v>3344</v>
      </c>
      <c r="E3268">
        <v>4</v>
      </c>
      <c r="F3268" s="8">
        <f>DATE(YEAR(project_c[[#This Row],[order_date]]),MONTH(project_c[[#This Row],[order_date]]),1)</f>
        <v>45474</v>
      </c>
      <c r="G3268" s="1">
        <v>45478</v>
      </c>
      <c r="H3268">
        <v>1</v>
      </c>
      <c r="I3268">
        <v>0.95</v>
      </c>
      <c r="J3268">
        <v>16.135200000000001</v>
      </c>
      <c r="K3268">
        <v>12.3352</v>
      </c>
      <c r="L3268" t="s">
        <v>510</v>
      </c>
      <c r="M3268" t="s">
        <v>26</v>
      </c>
      <c r="N3268" t="s">
        <v>10</v>
      </c>
      <c r="O3268" t="s">
        <v>48</v>
      </c>
      <c r="P3268" t="s">
        <v>3345</v>
      </c>
      <c r="Q3268" t="s">
        <v>2522</v>
      </c>
      <c r="R3268" t="s">
        <v>2523</v>
      </c>
      <c r="S3268" t="s">
        <v>13</v>
      </c>
    </row>
    <row r="3269" spans="1:19" x14ac:dyDescent="0.35">
      <c r="A3269">
        <v>12234</v>
      </c>
      <c r="B3269" t="s">
        <v>4917</v>
      </c>
      <c r="C3269" t="s">
        <v>509</v>
      </c>
      <c r="D3269" t="s">
        <v>3344</v>
      </c>
      <c r="E3269">
        <v>4</v>
      </c>
      <c r="F3269" s="8">
        <f>DATE(YEAR(project_c[[#This Row],[order_date]]),MONTH(project_c[[#This Row],[order_date]]),1)</f>
        <v>45444</v>
      </c>
      <c r="G3269" s="1">
        <v>45464</v>
      </c>
      <c r="H3269">
        <v>5</v>
      </c>
      <c r="I3269">
        <v>0.95</v>
      </c>
      <c r="J3269">
        <v>16.135200000000001</v>
      </c>
      <c r="K3269">
        <v>12.3352</v>
      </c>
      <c r="L3269" t="s">
        <v>510</v>
      </c>
      <c r="M3269" t="s">
        <v>26</v>
      </c>
      <c r="N3269" t="s">
        <v>10</v>
      </c>
      <c r="O3269" t="s">
        <v>48</v>
      </c>
      <c r="P3269" t="s">
        <v>3345</v>
      </c>
      <c r="Q3269" t="s">
        <v>2522</v>
      </c>
      <c r="R3269" t="s">
        <v>2523</v>
      </c>
      <c r="S3269" t="s">
        <v>13</v>
      </c>
    </row>
    <row r="3270" spans="1:19" x14ac:dyDescent="0.35">
      <c r="A3270">
        <v>12542</v>
      </c>
      <c r="B3270" t="s">
        <v>4917</v>
      </c>
      <c r="C3270" t="s">
        <v>509</v>
      </c>
      <c r="D3270" t="s">
        <v>3344</v>
      </c>
      <c r="E3270">
        <v>1</v>
      </c>
      <c r="F3270" s="8">
        <f>DATE(YEAR(project_c[[#This Row],[order_date]]),MONTH(project_c[[#This Row],[order_date]]),1)</f>
        <v>45505</v>
      </c>
      <c r="G3270" s="1">
        <v>45511</v>
      </c>
      <c r="H3270">
        <v>3</v>
      </c>
      <c r="I3270">
        <v>0.95</v>
      </c>
      <c r="J3270">
        <v>4.0338000000000003</v>
      </c>
      <c r="K3270">
        <v>3.0838000000000001</v>
      </c>
      <c r="L3270" t="s">
        <v>510</v>
      </c>
      <c r="M3270" t="s">
        <v>26</v>
      </c>
      <c r="N3270" t="s">
        <v>10</v>
      </c>
      <c r="O3270" t="s">
        <v>48</v>
      </c>
      <c r="P3270" t="s">
        <v>3345</v>
      </c>
      <c r="Q3270" t="s">
        <v>2522</v>
      </c>
      <c r="R3270" t="s">
        <v>2523</v>
      </c>
      <c r="S3270" t="s">
        <v>13</v>
      </c>
    </row>
    <row r="3271" spans="1:19" x14ac:dyDescent="0.35">
      <c r="A3271">
        <v>13140</v>
      </c>
      <c r="B3271" t="s">
        <v>4918</v>
      </c>
      <c r="C3271" t="s">
        <v>509</v>
      </c>
      <c r="D3271" t="s">
        <v>3344</v>
      </c>
      <c r="E3271">
        <v>1</v>
      </c>
      <c r="F3271" s="8">
        <f>DATE(YEAR(project_c[[#This Row],[order_date]]),MONTH(project_c[[#This Row],[order_date]]),1)</f>
        <v>45566</v>
      </c>
      <c r="G3271" s="1">
        <v>45578</v>
      </c>
      <c r="H3271">
        <v>5</v>
      </c>
      <c r="I3271">
        <v>0.95</v>
      </c>
      <c r="J3271">
        <v>4.0338000000000003</v>
      </c>
      <c r="K3271">
        <v>3.0838000000000001</v>
      </c>
      <c r="L3271" t="s">
        <v>510</v>
      </c>
      <c r="M3271" t="s">
        <v>26</v>
      </c>
      <c r="N3271" t="s">
        <v>10</v>
      </c>
      <c r="O3271" t="s">
        <v>48</v>
      </c>
      <c r="P3271" t="s">
        <v>3345</v>
      </c>
      <c r="Q3271" t="s">
        <v>2522</v>
      </c>
      <c r="R3271" t="s">
        <v>2523</v>
      </c>
      <c r="S3271" t="s">
        <v>13</v>
      </c>
    </row>
    <row r="3272" spans="1:19" x14ac:dyDescent="0.35">
      <c r="A3272">
        <v>13298</v>
      </c>
      <c r="B3272" t="s">
        <v>4917</v>
      </c>
      <c r="C3272" t="s">
        <v>509</v>
      </c>
      <c r="D3272" t="s">
        <v>3344</v>
      </c>
      <c r="E3272">
        <v>1</v>
      </c>
      <c r="F3272" s="8">
        <f>DATE(YEAR(project_c[[#This Row],[order_date]]),MONTH(project_c[[#This Row],[order_date]]),1)</f>
        <v>45352</v>
      </c>
      <c r="G3272" s="1">
        <v>45363</v>
      </c>
      <c r="H3272">
        <v>2</v>
      </c>
      <c r="I3272">
        <v>0.95</v>
      </c>
      <c r="J3272">
        <v>4.0338000000000003</v>
      </c>
      <c r="K3272">
        <v>3.0838000000000001</v>
      </c>
      <c r="L3272" t="s">
        <v>510</v>
      </c>
      <c r="M3272" t="s">
        <v>26</v>
      </c>
      <c r="N3272" t="s">
        <v>10</v>
      </c>
      <c r="O3272" t="s">
        <v>48</v>
      </c>
      <c r="P3272" t="s">
        <v>3345</v>
      </c>
      <c r="Q3272" t="s">
        <v>2522</v>
      </c>
      <c r="R3272" t="s">
        <v>2523</v>
      </c>
      <c r="S3272" t="s">
        <v>13</v>
      </c>
    </row>
    <row r="3273" spans="1:19" x14ac:dyDescent="0.35">
      <c r="A3273">
        <v>13319</v>
      </c>
      <c r="B3273" t="s">
        <v>4917</v>
      </c>
      <c r="C3273" t="s">
        <v>509</v>
      </c>
      <c r="D3273" t="s">
        <v>3344</v>
      </c>
      <c r="E3273">
        <v>2</v>
      </c>
      <c r="F3273" s="8">
        <f>DATE(YEAR(project_c[[#This Row],[order_date]]),MONTH(project_c[[#This Row],[order_date]]),1)</f>
        <v>45566</v>
      </c>
      <c r="G3273" s="1">
        <v>45590</v>
      </c>
      <c r="H3273">
        <v>5</v>
      </c>
      <c r="I3273">
        <v>0.95</v>
      </c>
      <c r="J3273">
        <v>8.0676000000000005</v>
      </c>
      <c r="K3273">
        <v>6.1676000000000002</v>
      </c>
      <c r="L3273" t="s">
        <v>510</v>
      </c>
      <c r="M3273" t="s">
        <v>26</v>
      </c>
      <c r="N3273" t="s">
        <v>10</v>
      </c>
      <c r="O3273" t="s">
        <v>48</v>
      </c>
      <c r="P3273" t="s">
        <v>3345</v>
      </c>
      <c r="Q3273" t="s">
        <v>2522</v>
      </c>
      <c r="R3273" t="s">
        <v>2523</v>
      </c>
      <c r="S3273" t="s">
        <v>13</v>
      </c>
    </row>
    <row r="3274" spans="1:19" x14ac:dyDescent="0.35">
      <c r="A3274">
        <v>14020</v>
      </c>
      <c r="B3274" t="s">
        <v>4920</v>
      </c>
      <c r="C3274" t="s">
        <v>509</v>
      </c>
      <c r="D3274" t="s">
        <v>3344</v>
      </c>
      <c r="E3274">
        <v>2</v>
      </c>
      <c r="F3274" s="8">
        <f>DATE(YEAR(project_c[[#This Row],[order_date]]),MONTH(project_c[[#This Row],[order_date]]),1)</f>
        <v>45566</v>
      </c>
      <c r="G3274" s="1">
        <v>45592</v>
      </c>
      <c r="H3274">
        <v>3</v>
      </c>
      <c r="I3274">
        <v>0.95</v>
      </c>
      <c r="J3274">
        <v>8.0676000000000005</v>
      </c>
      <c r="K3274">
        <v>6.1676000000000002</v>
      </c>
      <c r="L3274" t="s">
        <v>510</v>
      </c>
      <c r="M3274" t="s">
        <v>26</v>
      </c>
      <c r="N3274" t="s">
        <v>10</v>
      </c>
      <c r="O3274" t="s">
        <v>48</v>
      </c>
      <c r="P3274" t="s">
        <v>3345</v>
      </c>
      <c r="Q3274" t="s">
        <v>2522</v>
      </c>
      <c r="R3274" t="s">
        <v>2523</v>
      </c>
      <c r="S3274" t="s">
        <v>13</v>
      </c>
    </row>
    <row r="3275" spans="1:19" x14ac:dyDescent="0.35">
      <c r="A3275">
        <v>14342</v>
      </c>
      <c r="B3275" t="s">
        <v>4920</v>
      </c>
      <c r="C3275" t="s">
        <v>509</v>
      </c>
      <c r="D3275" t="s">
        <v>3344</v>
      </c>
      <c r="E3275">
        <v>2</v>
      </c>
      <c r="F3275" s="8">
        <f>DATE(YEAR(project_c[[#This Row],[order_date]]),MONTH(project_c[[#This Row],[order_date]]),1)</f>
        <v>45627</v>
      </c>
      <c r="G3275" s="1">
        <v>45632</v>
      </c>
      <c r="H3275">
        <v>2</v>
      </c>
      <c r="I3275">
        <v>0.95</v>
      </c>
      <c r="J3275">
        <v>8.0676000000000005</v>
      </c>
      <c r="K3275">
        <v>6.1676000000000002</v>
      </c>
      <c r="L3275" t="s">
        <v>510</v>
      </c>
      <c r="M3275" t="s">
        <v>26</v>
      </c>
      <c r="N3275" t="s">
        <v>10</v>
      </c>
      <c r="O3275" t="s">
        <v>48</v>
      </c>
      <c r="P3275" t="s">
        <v>3345</v>
      </c>
      <c r="Q3275" t="s">
        <v>2522</v>
      </c>
      <c r="R3275" t="s">
        <v>2523</v>
      </c>
      <c r="S3275" t="s">
        <v>13</v>
      </c>
    </row>
    <row r="3276" spans="1:19" x14ac:dyDescent="0.35">
      <c r="A3276">
        <v>14397</v>
      </c>
      <c r="B3276" t="s">
        <v>4920</v>
      </c>
      <c r="C3276" t="s">
        <v>509</v>
      </c>
      <c r="D3276" t="s">
        <v>3344</v>
      </c>
      <c r="E3276">
        <v>1</v>
      </c>
      <c r="F3276" s="8">
        <f>DATE(YEAR(project_c[[#This Row],[order_date]]),MONTH(project_c[[#This Row],[order_date]]),1)</f>
        <v>45627</v>
      </c>
      <c r="G3276" s="1">
        <v>45634</v>
      </c>
      <c r="H3276">
        <v>2</v>
      </c>
      <c r="I3276">
        <v>0.95</v>
      </c>
      <c r="J3276">
        <v>4.0338000000000003</v>
      </c>
      <c r="K3276">
        <v>3.0838000000000001</v>
      </c>
      <c r="L3276" t="s">
        <v>510</v>
      </c>
      <c r="M3276" t="s">
        <v>26</v>
      </c>
      <c r="N3276" t="s">
        <v>10</v>
      </c>
      <c r="O3276" t="s">
        <v>48</v>
      </c>
      <c r="P3276" t="s">
        <v>3345</v>
      </c>
      <c r="Q3276" t="s">
        <v>2522</v>
      </c>
      <c r="R3276" t="s">
        <v>2523</v>
      </c>
      <c r="S3276" t="s">
        <v>13</v>
      </c>
    </row>
    <row r="3277" spans="1:19" x14ac:dyDescent="0.35">
      <c r="A3277">
        <v>425</v>
      </c>
      <c r="B3277" t="s">
        <v>4917</v>
      </c>
      <c r="C3277" t="s">
        <v>512</v>
      </c>
      <c r="D3277" t="s">
        <v>4206</v>
      </c>
      <c r="E3277">
        <v>1</v>
      </c>
      <c r="F3277" s="8">
        <f>DATE(YEAR(project_c[[#This Row],[order_date]]),MONTH(project_c[[#This Row],[order_date]]),1)</f>
        <v>44013</v>
      </c>
      <c r="G3277" s="1">
        <v>44032</v>
      </c>
      <c r="H3277">
        <v>0</v>
      </c>
      <c r="I3277">
        <v>4.16</v>
      </c>
      <c r="J3277">
        <v>20.783999999999999</v>
      </c>
      <c r="K3277">
        <v>16.623999999999999</v>
      </c>
      <c r="L3277" t="s">
        <v>513</v>
      </c>
      <c r="M3277" t="s">
        <v>9</v>
      </c>
      <c r="N3277" t="s">
        <v>10</v>
      </c>
      <c r="O3277" t="s">
        <v>22</v>
      </c>
      <c r="P3277" t="s">
        <v>4207</v>
      </c>
      <c r="Q3277" t="s">
        <v>2522</v>
      </c>
      <c r="R3277" t="s">
        <v>2559</v>
      </c>
      <c r="S3277" t="s">
        <v>23</v>
      </c>
    </row>
    <row r="3278" spans="1:19" x14ac:dyDescent="0.35">
      <c r="A3278">
        <v>426</v>
      </c>
      <c r="B3278" t="s">
        <v>4917</v>
      </c>
      <c r="C3278" t="s">
        <v>512</v>
      </c>
      <c r="D3278" t="s">
        <v>3758</v>
      </c>
      <c r="E3278">
        <v>3</v>
      </c>
      <c r="F3278" s="8">
        <f>DATE(YEAR(project_c[[#This Row],[order_date]]),MONTH(project_c[[#This Row],[order_date]]),1)</f>
        <v>44013</v>
      </c>
      <c r="G3278" s="1">
        <v>44032</v>
      </c>
      <c r="H3278">
        <v>0</v>
      </c>
      <c r="I3278">
        <v>1.73</v>
      </c>
      <c r="J3278">
        <v>8.2080000000000002</v>
      </c>
      <c r="K3278">
        <v>3.0179999999999998</v>
      </c>
      <c r="L3278" t="s">
        <v>513</v>
      </c>
      <c r="M3278" t="s">
        <v>9</v>
      </c>
      <c r="N3278" t="s">
        <v>10</v>
      </c>
      <c r="O3278" t="s">
        <v>22</v>
      </c>
      <c r="P3278" t="s">
        <v>3759</v>
      </c>
      <c r="Q3278" t="s">
        <v>2522</v>
      </c>
      <c r="R3278" t="s">
        <v>2523</v>
      </c>
      <c r="S3278" t="s">
        <v>23</v>
      </c>
    </row>
    <row r="3279" spans="1:19" x14ac:dyDescent="0.35">
      <c r="A3279">
        <v>3795</v>
      </c>
      <c r="B3279" t="s">
        <v>4918</v>
      </c>
      <c r="C3279" t="s">
        <v>512</v>
      </c>
      <c r="D3279" t="s">
        <v>2518</v>
      </c>
      <c r="E3279">
        <v>2</v>
      </c>
      <c r="F3279" s="8">
        <f>DATE(YEAR(project_c[[#This Row],[order_date]]),MONTH(project_c[[#This Row],[order_date]]),1)</f>
        <v>44531</v>
      </c>
      <c r="G3279" s="1">
        <v>44535</v>
      </c>
      <c r="H3279">
        <v>4</v>
      </c>
      <c r="I3279">
        <v>9.9</v>
      </c>
      <c r="J3279">
        <v>47.984000000000002</v>
      </c>
      <c r="K3279">
        <v>28.184000000000001</v>
      </c>
      <c r="L3279" t="s">
        <v>513</v>
      </c>
      <c r="M3279" t="s">
        <v>9</v>
      </c>
      <c r="N3279" t="s">
        <v>10</v>
      </c>
      <c r="O3279" t="s">
        <v>22</v>
      </c>
      <c r="P3279" t="s">
        <v>2519</v>
      </c>
      <c r="Q3279" t="s">
        <v>1901</v>
      </c>
      <c r="R3279" t="s">
        <v>1909</v>
      </c>
      <c r="S3279" t="s">
        <v>23</v>
      </c>
    </row>
    <row r="3280" spans="1:19" x14ac:dyDescent="0.35">
      <c r="A3280">
        <v>3796</v>
      </c>
      <c r="B3280" t="s">
        <v>4918</v>
      </c>
      <c r="C3280" t="s">
        <v>512</v>
      </c>
      <c r="D3280" t="s">
        <v>3006</v>
      </c>
      <c r="E3280">
        <v>6</v>
      </c>
      <c r="F3280" s="8">
        <f>DATE(YEAR(project_c[[#This Row],[order_date]]),MONTH(project_c[[#This Row],[order_date]]),1)</f>
        <v>44531</v>
      </c>
      <c r="G3280" s="1">
        <v>44535</v>
      </c>
      <c r="H3280">
        <v>4</v>
      </c>
      <c r="I3280">
        <v>0.81</v>
      </c>
      <c r="J3280">
        <v>5.22</v>
      </c>
      <c r="K3280">
        <v>0.36</v>
      </c>
      <c r="L3280" t="s">
        <v>513</v>
      </c>
      <c r="M3280" t="s">
        <v>9</v>
      </c>
      <c r="N3280" t="s">
        <v>10</v>
      </c>
      <c r="O3280" t="s">
        <v>22</v>
      </c>
      <c r="P3280" t="s">
        <v>3007</v>
      </c>
      <c r="Q3280" t="s">
        <v>2522</v>
      </c>
      <c r="R3280" t="s">
        <v>2523</v>
      </c>
      <c r="S3280" t="s">
        <v>23</v>
      </c>
    </row>
    <row r="3281" spans="1:19" x14ac:dyDescent="0.35">
      <c r="A3281">
        <v>3903</v>
      </c>
      <c r="B3281" t="s">
        <v>4919</v>
      </c>
      <c r="C3281" t="s">
        <v>512</v>
      </c>
      <c r="D3281" t="s">
        <v>4282</v>
      </c>
      <c r="E3281">
        <v>2</v>
      </c>
      <c r="F3281" s="8">
        <f>DATE(YEAR(project_c[[#This Row],[order_date]]),MONTH(project_c[[#This Row],[order_date]]),1)</f>
        <v>44501</v>
      </c>
      <c r="G3281" s="1">
        <v>44502</v>
      </c>
      <c r="H3281">
        <v>5</v>
      </c>
      <c r="I3281">
        <v>8.5399999999999991</v>
      </c>
      <c r="J3281">
        <v>76.841999999999999</v>
      </c>
      <c r="K3281">
        <v>59.762</v>
      </c>
      <c r="L3281" t="s">
        <v>513</v>
      </c>
      <c r="M3281" t="s">
        <v>9</v>
      </c>
      <c r="N3281" t="s">
        <v>10</v>
      </c>
      <c r="O3281" t="s">
        <v>22</v>
      </c>
      <c r="P3281" t="s">
        <v>4283</v>
      </c>
      <c r="Q3281" t="s">
        <v>4250</v>
      </c>
      <c r="R3281" t="s">
        <v>4273</v>
      </c>
      <c r="S3281" t="s">
        <v>23</v>
      </c>
    </row>
    <row r="3282" spans="1:19" x14ac:dyDescent="0.35">
      <c r="A3282">
        <v>4394</v>
      </c>
      <c r="B3282" t="s">
        <v>4919</v>
      </c>
      <c r="C3282" t="s">
        <v>512</v>
      </c>
      <c r="D3282" t="s">
        <v>4164</v>
      </c>
      <c r="E3282">
        <v>7</v>
      </c>
      <c r="F3282" s="8">
        <f>DATE(YEAR(project_c[[#This Row],[order_date]]),MONTH(project_c[[#This Row],[order_date]]),1)</f>
        <v>44805</v>
      </c>
      <c r="G3282" s="1">
        <v>44823</v>
      </c>
      <c r="H3282">
        <v>4</v>
      </c>
      <c r="I3282">
        <v>12.56</v>
      </c>
      <c r="J3282">
        <v>159.88</v>
      </c>
      <c r="K3282">
        <v>71.959999999999994</v>
      </c>
      <c r="L3282" t="s">
        <v>513</v>
      </c>
      <c r="M3282" t="s">
        <v>9</v>
      </c>
      <c r="N3282" t="s">
        <v>10</v>
      </c>
      <c r="O3282" t="s">
        <v>22</v>
      </c>
      <c r="P3282" t="s">
        <v>4165</v>
      </c>
      <c r="Q3282" t="s">
        <v>2522</v>
      </c>
      <c r="R3282" t="s">
        <v>2542</v>
      </c>
      <c r="S3282" t="s">
        <v>23</v>
      </c>
    </row>
    <row r="3283" spans="1:19" x14ac:dyDescent="0.35">
      <c r="A3283">
        <v>5599</v>
      </c>
      <c r="B3283" t="s">
        <v>4919</v>
      </c>
      <c r="C3283" t="s">
        <v>512</v>
      </c>
      <c r="D3283" t="s">
        <v>3810</v>
      </c>
      <c r="E3283">
        <v>2</v>
      </c>
      <c r="F3283" s="8">
        <f>DATE(YEAR(project_c[[#This Row],[order_date]]),MONTH(project_c[[#This Row],[order_date]]),1)</f>
        <v>44621</v>
      </c>
      <c r="G3283" s="1">
        <v>44632</v>
      </c>
      <c r="H3283">
        <v>4</v>
      </c>
      <c r="I3283">
        <v>3.8</v>
      </c>
      <c r="J3283">
        <v>19.98</v>
      </c>
      <c r="K3283">
        <v>12.38</v>
      </c>
      <c r="L3283" t="s">
        <v>513</v>
      </c>
      <c r="M3283" t="s">
        <v>9</v>
      </c>
      <c r="N3283" t="s">
        <v>10</v>
      </c>
      <c r="O3283" t="s">
        <v>22</v>
      </c>
      <c r="P3283" t="s">
        <v>3811</v>
      </c>
      <c r="Q3283" t="s">
        <v>2522</v>
      </c>
      <c r="R3283" t="s">
        <v>2542</v>
      </c>
      <c r="S3283" t="s">
        <v>23</v>
      </c>
    </row>
    <row r="3284" spans="1:19" x14ac:dyDescent="0.35">
      <c r="A3284">
        <v>8634</v>
      </c>
      <c r="B3284" t="s">
        <v>4919</v>
      </c>
      <c r="C3284" t="s">
        <v>512</v>
      </c>
      <c r="D3284" t="s">
        <v>4425</v>
      </c>
      <c r="E3284">
        <v>3</v>
      </c>
      <c r="F3284" s="8">
        <f>DATE(YEAR(project_c[[#This Row],[order_date]]),MONTH(project_c[[#This Row],[order_date]]),1)</f>
        <v>45200</v>
      </c>
      <c r="G3284" s="1">
        <v>45209</v>
      </c>
      <c r="H3284">
        <v>6</v>
      </c>
      <c r="I3284">
        <v>14.36</v>
      </c>
      <c r="J3284">
        <v>215.41800000000001</v>
      </c>
      <c r="K3284">
        <v>172.33799999999999</v>
      </c>
      <c r="L3284" t="s">
        <v>513</v>
      </c>
      <c r="M3284" t="s">
        <v>9</v>
      </c>
      <c r="N3284" t="s">
        <v>10</v>
      </c>
      <c r="O3284" t="s">
        <v>22</v>
      </c>
      <c r="P3284" t="s">
        <v>4426</v>
      </c>
      <c r="Q3284" t="s">
        <v>4250</v>
      </c>
      <c r="R3284" t="s">
        <v>4273</v>
      </c>
      <c r="S3284" t="s">
        <v>23</v>
      </c>
    </row>
    <row r="3285" spans="1:19" x14ac:dyDescent="0.35">
      <c r="A3285">
        <v>8962</v>
      </c>
      <c r="B3285" t="s">
        <v>4919</v>
      </c>
      <c r="C3285" t="s">
        <v>512</v>
      </c>
      <c r="D3285" t="s">
        <v>4473</v>
      </c>
      <c r="E3285">
        <v>2</v>
      </c>
      <c r="F3285" s="8">
        <f>DATE(YEAR(project_c[[#This Row],[order_date]]),MONTH(project_c[[#This Row],[order_date]]),1)</f>
        <v>44958</v>
      </c>
      <c r="G3285" s="1">
        <v>44982</v>
      </c>
      <c r="H3285">
        <v>4</v>
      </c>
      <c r="I3285">
        <v>23.37</v>
      </c>
      <c r="J3285">
        <v>196.78399999999999</v>
      </c>
      <c r="K3285">
        <v>150.04400000000001</v>
      </c>
      <c r="L3285" t="s">
        <v>513</v>
      </c>
      <c r="M3285" t="s">
        <v>9</v>
      </c>
      <c r="N3285" t="s">
        <v>10</v>
      </c>
      <c r="O3285" t="s">
        <v>22</v>
      </c>
      <c r="P3285" t="s">
        <v>4474</v>
      </c>
      <c r="Q3285" t="s">
        <v>4250</v>
      </c>
      <c r="R3285" t="s">
        <v>4273</v>
      </c>
      <c r="S3285" t="s">
        <v>23</v>
      </c>
    </row>
    <row r="3286" spans="1:19" x14ac:dyDescent="0.35">
      <c r="A3286">
        <v>8963</v>
      </c>
      <c r="B3286" t="s">
        <v>4919</v>
      </c>
      <c r="C3286" t="s">
        <v>512</v>
      </c>
      <c r="D3286" t="s">
        <v>4290</v>
      </c>
      <c r="E3286">
        <v>5</v>
      </c>
      <c r="F3286" s="8">
        <f>DATE(YEAR(project_c[[#This Row],[order_date]]),MONTH(project_c[[#This Row],[order_date]]),1)</f>
        <v>44958</v>
      </c>
      <c r="G3286" s="1">
        <v>44982</v>
      </c>
      <c r="H3286">
        <v>4</v>
      </c>
      <c r="I3286">
        <v>15.31</v>
      </c>
      <c r="J3286">
        <v>185.52</v>
      </c>
      <c r="K3286">
        <v>108.97</v>
      </c>
      <c r="L3286" t="s">
        <v>513</v>
      </c>
      <c r="M3286" t="s">
        <v>9</v>
      </c>
      <c r="N3286" t="s">
        <v>10</v>
      </c>
      <c r="O3286" t="s">
        <v>22</v>
      </c>
      <c r="P3286" t="s">
        <v>4291</v>
      </c>
      <c r="Q3286" t="s">
        <v>4250</v>
      </c>
      <c r="R3286" t="s">
        <v>4258</v>
      </c>
      <c r="S3286" t="s">
        <v>23</v>
      </c>
    </row>
    <row r="3287" spans="1:19" x14ac:dyDescent="0.35">
      <c r="A3287">
        <v>10653</v>
      </c>
      <c r="B3287" t="s">
        <v>4920</v>
      </c>
      <c r="C3287" t="s">
        <v>512</v>
      </c>
      <c r="D3287" t="s">
        <v>3706</v>
      </c>
      <c r="E3287">
        <v>4</v>
      </c>
      <c r="F3287" s="8">
        <f>DATE(YEAR(project_c[[#This Row],[order_date]]),MONTH(project_c[[#This Row],[order_date]]),1)</f>
        <v>45352</v>
      </c>
      <c r="G3287" s="1">
        <v>45375</v>
      </c>
      <c r="H3287">
        <v>3</v>
      </c>
      <c r="I3287">
        <v>1.38</v>
      </c>
      <c r="J3287">
        <v>26.3736</v>
      </c>
      <c r="K3287">
        <v>20.8536</v>
      </c>
      <c r="L3287" t="s">
        <v>513</v>
      </c>
      <c r="M3287" t="s">
        <v>9</v>
      </c>
      <c r="N3287" t="s">
        <v>10</v>
      </c>
      <c r="O3287" t="s">
        <v>22</v>
      </c>
      <c r="P3287" t="s">
        <v>3707</v>
      </c>
      <c r="Q3287" t="s">
        <v>2522</v>
      </c>
      <c r="R3287" t="s">
        <v>2807</v>
      </c>
      <c r="S3287" t="s">
        <v>23</v>
      </c>
    </row>
    <row r="3288" spans="1:19" x14ac:dyDescent="0.35">
      <c r="A3288">
        <v>10737</v>
      </c>
      <c r="B3288" t="s">
        <v>4918</v>
      </c>
      <c r="C3288" t="s">
        <v>512</v>
      </c>
      <c r="D3288" t="s">
        <v>3706</v>
      </c>
      <c r="E3288">
        <v>5</v>
      </c>
      <c r="F3288" s="8">
        <f>DATE(YEAR(project_c[[#This Row],[order_date]]),MONTH(project_c[[#This Row],[order_date]]),1)</f>
        <v>45292</v>
      </c>
      <c r="G3288" s="1">
        <v>45304</v>
      </c>
      <c r="H3288">
        <v>5</v>
      </c>
      <c r="I3288">
        <v>1.38</v>
      </c>
      <c r="J3288">
        <v>32.966999999999999</v>
      </c>
      <c r="K3288">
        <v>26.067</v>
      </c>
      <c r="L3288" t="s">
        <v>513</v>
      </c>
      <c r="M3288" t="s">
        <v>9</v>
      </c>
      <c r="N3288" t="s">
        <v>10</v>
      </c>
      <c r="O3288" t="s">
        <v>22</v>
      </c>
      <c r="P3288" t="s">
        <v>3707</v>
      </c>
      <c r="Q3288" t="s">
        <v>2522</v>
      </c>
      <c r="R3288" t="s">
        <v>2807</v>
      </c>
      <c r="S3288" t="s">
        <v>23</v>
      </c>
    </row>
    <row r="3289" spans="1:19" x14ac:dyDescent="0.35">
      <c r="A3289">
        <v>11521</v>
      </c>
      <c r="B3289" t="s">
        <v>4920</v>
      </c>
      <c r="C3289" t="s">
        <v>512</v>
      </c>
      <c r="D3289" t="s">
        <v>3706</v>
      </c>
      <c r="E3289">
        <v>3</v>
      </c>
      <c r="F3289" s="8">
        <f>DATE(YEAR(project_c[[#This Row],[order_date]]),MONTH(project_c[[#This Row],[order_date]]),1)</f>
        <v>45352</v>
      </c>
      <c r="G3289" s="1">
        <v>45373</v>
      </c>
      <c r="H3289">
        <v>3</v>
      </c>
      <c r="I3289">
        <v>1.38</v>
      </c>
      <c r="J3289">
        <v>19.780200000000001</v>
      </c>
      <c r="K3289">
        <v>15.6402</v>
      </c>
      <c r="L3289" t="s">
        <v>513</v>
      </c>
      <c r="M3289" t="s">
        <v>9</v>
      </c>
      <c r="N3289" t="s">
        <v>10</v>
      </c>
      <c r="O3289" t="s">
        <v>22</v>
      </c>
      <c r="P3289" t="s">
        <v>3707</v>
      </c>
      <c r="Q3289" t="s">
        <v>2522</v>
      </c>
      <c r="R3289" t="s">
        <v>2807</v>
      </c>
      <c r="S3289" t="s">
        <v>23</v>
      </c>
    </row>
    <row r="3290" spans="1:19" x14ac:dyDescent="0.35">
      <c r="A3290">
        <v>11742</v>
      </c>
      <c r="B3290" t="s">
        <v>4920</v>
      </c>
      <c r="C3290" t="s">
        <v>512</v>
      </c>
      <c r="D3290" t="s">
        <v>3706</v>
      </c>
      <c r="E3290">
        <v>3</v>
      </c>
      <c r="F3290" s="8">
        <f>DATE(YEAR(project_c[[#This Row],[order_date]]),MONTH(project_c[[#This Row],[order_date]]),1)</f>
        <v>45597</v>
      </c>
      <c r="G3290" s="1">
        <v>45614</v>
      </c>
      <c r="H3290">
        <v>3</v>
      </c>
      <c r="I3290">
        <v>1.38</v>
      </c>
      <c r="J3290">
        <v>19.780200000000001</v>
      </c>
      <c r="K3290">
        <v>15.6402</v>
      </c>
      <c r="L3290" t="s">
        <v>513</v>
      </c>
      <c r="M3290" t="s">
        <v>9</v>
      </c>
      <c r="N3290" t="s">
        <v>10</v>
      </c>
      <c r="O3290" t="s">
        <v>22</v>
      </c>
      <c r="P3290" t="s">
        <v>3707</v>
      </c>
      <c r="Q3290" t="s">
        <v>2522</v>
      </c>
      <c r="R3290" t="s">
        <v>2807</v>
      </c>
      <c r="S3290" t="s">
        <v>23</v>
      </c>
    </row>
    <row r="3291" spans="1:19" x14ac:dyDescent="0.35">
      <c r="A3291">
        <v>11939</v>
      </c>
      <c r="B3291" t="s">
        <v>4920</v>
      </c>
      <c r="C3291" t="s">
        <v>512</v>
      </c>
      <c r="D3291" t="s">
        <v>3706</v>
      </c>
      <c r="E3291">
        <v>5</v>
      </c>
      <c r="F3291" s="8">
        <f>DATE(YEAR(project_c[[#This Row],[order_date]]),MONTH(project_c[[#This Row],[order_date]]),1)</f>
        <v>45474</v>
      </c>
      <c r="G3291" s="1">
        <v>45502</v>
      </c>
      <c r="H3291">
        <v>4</v>
      </c>
      <c r="I3291">
        <v>1.38</v>
      </c>
      <c r="J3291">
        <v>32.966999999999999</v>
      </c>
      <c r="K3291">
        <v>26.067</v>
      </c>
      <c r="L3291" t="s">
        <v>513</v>
      </c>
      <c r="M3291" t="s">
        <v>9</v>
      </c>
      <c r="N3291" t="s">
        <v>10</v>
      </c>
      <c r="O3291" t="s">
        <v>22</v>
      </c>
      <c r="P3291" t="s">
        <v>3707</v>
      </c>
      <c r="Q3291" t="s">
        <v>2522</v>
      </c>
      <c r="R3291" t="s">
        <v>2807</v>
      </c>
      <c r="S3291" t="s">
        <v>23</v>
      </c>
    </row>
    <row r="3292" spans="1:19" x14ac:dyDescent="0.35">
      <c r="A3292">
        <v>12294</v>
      </c>
      <c r="B3292" t="s">
        <v>4918</v>
      </c>
      <c r="C3292" t="s">
        <v>512</v>
      </c>
      <c r="D3292" t="s">
        <v>3706</v>
      </c>
      <c r="E3292">
        <v>1</v>
      </c>
      <c r="F3292" s="8">
        <f>DATE(YEAR(project_c[[#This Row],[order_date]]),MONTH(project_c[[#This Row],[order_date]]),1)</f>
        <v>45352</v>
      </c>
      <c r="G3292" s="1">
        <v>45376</v>
      </c>
      <c r="H3292">
        <v>1</v>
      </c>
      <c r="I3292">
        <v>1.38</v>
      </c>
      <c r="J3292">
        <v>6.5933999999999999</v>
      </c>
      <c r="K3292">
        <v>5.2134</v>
      </c>
      <c r="L3292" t="s">
        <v>513</v>
      </c>
      <c r="M3292" t="s">
        <v>9</v>
      </c>
      <c r="N3292" t="s">
        <v>10</v>
      </c>
      <c r="O3292" t="s">
        <v>22</v>
      </c>
      <c r="P3292" t="s">
        <v>3707</v>
      </c>
      <c r="Q3292" t="s">
        <v>2522</v>
      </c>
      <c r="R3292" t="s">
        <v>2807</v>
      </c>
      <c r="S3292" t="s">
        <v>23</v>
      </c>
    </row>
    <row r="3293" spans="1:19" x14ac:dyDescent="0.35">
      <c r="A3293">
        <v>12617</v>
      </c>
      <c r="B3293" t="s">
        <v>4917</v>
      </c>
      <c r="C3293" t="s">
        <v>512</v>
      </c>
      <c r="D3293" t="s">
        <v>3706</v>
      </c>
      <c r="E3293">
        <v>2</v>
      </c>
      <c r="F3293" s="8">
        <f>DATE(YEAR(project_c[[#This Row],[order_date]]),MONTH(project_c[[#This Row],[order_date]]),1)</f>
        <v>45474</v>
      </c>
      <c r="G3293" s="1">
        <v>45478</v>
      </c>
      <c r="H3293">
        <v>1</v>
      </c>
      <c r="I3293">
        <v>1.38</v>
      </c>
      <c r="J3293">
        <v>13.1868</v>
      </c>
      <c r="K3293">
        <v>10.4268</v>
      </c>
      <c r="L3293" t="s">
        <v>513</v>
      </c>
      <c r="M3293" t="s">
        <v>9</v>
      </c>
      <c r="N3293" t="s">
        <v>10</v>
      </c>
      <c r="O3293" t="s">
        <v>22</v>
      </c>
      <c r="P3293" t="s">
        <v>3707</v>
      </c>
      <c r="Q3293" t="s">
        <v>2522</v>
      </c>
      <c r="R3293" t="s">
        <v>2807</v>
      </c>
      <c r="S3293" t="s">
        <v>23</v>
      </c>
    </row>
    <row r="3294" spans="1:19" x14ac:dyDescent="0.35">
      <c r="A3294">
        <v>12957</v>
      </c>
      <c r="B3294" t="s">
        <v>4918</v>
      </c>
      <c r="C3294" t="s">
        <v>512</v>
      </c>
      <c r="D3294" t="s">
        <v>3706</v>
      </c>
      <c r="E3294">
        <v>2</v>
      </c>
      <c r="F3294" s="8">
        <f>DATE(YEAR(project_c[[#This Row],[order_date]]),MONTH(project_c[[#This Row],[order_date]]),1)</f>
        <v>45444</v>
      </c>
      <c r="G3294" s="1">
        <v>45444</v>
      </c>
      <c r="H3294">
        <v>3</v>
      </c>
      <c r="I3294">
        <v>1.38</v>
      </c>
      <c r="J3294">
        <v>13.1868</v>
      </c>
      <c r="K3294">
        <v>10.4268</v>
      </c>
      <c r="L3294" t="s">
        <v>513</v>
      </c>
      <c r="M3294" t="s">
        <v>9</v>
      </c>
      <c r="N3294" t="s">
        <v>10</v>
      </c>
      <c r="O3294" t="s">
        <v>22</v>
      </c>
      <c r="P3294" t="s">
        <v>3707</v>
      </c>
      <c r="Q3294" t="s">
        <v>2522</v>
      </c>
      <c r="R3294" t="s">
        <v>2807</v>
      </c>
      <c r="S3294" t="s">
        <v>23</v>
      </c>
    </row>
    <row r="3295" spans="1:19" x14ac:dyDescent="0.35">
      <c r="A3295">
        <v>13105</v>
      </c>
      <c r="B3295" t="s">
        <v>4918</v>
      </c>
      <c r="C3295" t="s">
        <v>512</v>
      </c>
      <c r="D3295" t="s">
        <v>3706</v>
      </c>
      <c r="E3295">
        <v>2</v>
      </c>
      <c r="F3295" s="8">
        <f>DATE(YEAR(project_c[[#This Row],[order_date]]),MONTH(project_c[[#This Row],[order_date]]),1)</f>
        <v>45536</v>
      </c>
      <c r="G3295" s="1">
        <v>45556</v>
      </c>
      <c r="H3295">
        <v>3</v>
      </c>
      <c r="I3295">
        <v>1.38</v>
      </c>
      <c r="J3295">
        <v>13.1868</v>
      </c>
      <c r="K3295">
        <v>10.4268</v>
      </c>
      <c r="L3295" t="s">
        <v>513</v>
      </c>
      <c r="M3295" t="s">
        <v>9</v>
      </c>
      <c r="N3295" t="s">
        <v>10</v>
      </c>
      <c r="O3295" t="s">
        <v>22</v>
      </c>
      <c r="P3295" t="s">
        <v>3707</v>
      </c>
      <c r="Q3295" t="s">
        <v>2522</v>
      </c>
      <c r="R3295" t="s">
        <v>2807</v>
      </c>
      <c r="S3295" t="s">
        <v>23</v>
      </c>
    </row>
    <row r="3296" spans="1:19" x14ac:dyDescent="0.35">
      <c r="A3296">
        <v>13552</v>
      </c>
      <c r="B3296" t="s">
        <v>4917</v>
      </c>
      <c r="C3296" t="s">
        <v>512</v>
      </c>
      <c r="D3296" t="s">
        <v>3706</v>
      </c>
      <c r="E3296">
        <v>1</v>
      </c>
      <c r="F3296" s="8">
        <f>DATE(YEAR(project_c[[#This Row],[order_date]]),MONTH(project_c[[#This Row],[order_date]]),1)</f>
        <v>45566</v>
      </c>
      <c r="G3296" s="1">
        <v>45584</v>
      </c>
      <c r="H3296">
        <v>5</v>
      </c>
      <c r="I3296">
        <v>1.38</v>
      </c>
      <c r="J3296">
        <v>6.5933999999999999</v>
      </c>
      <c r="K3296">
        <v>5.2134</v>
      </c>
      <c r="L3296" t="s">
        <v>513</v>
      </c>
      <c r="M3296" t="s">
        <v>9</v>
      </c>
      <c r="N3296" t="s">
        <v>10</v>
      </c>
      <c r="O3296" t="s">
        <v>22</v>
      </c>
      <c r="P3296" t="s">
        <v>3707</v>
      </c>
      <c r="Q3296" t="s">
        <v>2522</v>
      </c>
      <c r="R3296" t="s">
        <v>2807</v>
      </c>
      <c r="S3296" t="s">
        <v>23</v>
      </c>
    </row>
    <row r="3297" spans="1:19" x14ac:dyDescent="0.35">
      <c r="A3297">
        <v>13679</v>
      </c>
      <c r="B3297" t="s">
        <v>4920</v>
      </c>
      <c r="C3297" t="s">
        <v>512</v>
      </c>
      <c r="D3297" t="s">
        <v>3706</v>
      </c>
      <c r="E3297">
        <v>1</v>
      </c>
      <c r="F3297" s="8">
        <f>DATE(YEAR(project_c[[#This Row],[order_date]]),MONTH(project_c[[#This Row],[order_date]]),1)</f>
        <v>45597</v>
      </c>
      <c r="G3297" s="1">
        <v>45599</v>
      </c>
      <c r="H3297">
        <v>3</v>
      </c>
      <c r="I3297">
        <v>1.38</v>
      </c>
      <c r="J3297">
        <v>6.5933999999999999</v>
      </c>
      <c r="K3297">
        <v>5.2134</v>
      </c>
      <c r="L3297" t="s">
        <v>513</v>
      </c>
      <c r="M3297" t="s">
        <v>9</v>
      </c>
      <c r="N3297" t="s">
        <v>10</v>
      </c>
      <c r="O3297" t="s">
        <v>22</v>
      </c>
      <c r="P3297" t="s">
        <v>3707</v>
      </c>
      <c r="Q3297" t="s">
        <v>2522</v>
      </c>
      <c r="R3297" t="s">
        <v>2807</v>
      </c>
      <c r="S3297" t="s">
        <v>23</v>
      </c>
    </row>
    <row r="3298" spans="1:19" x14ac:dyDescent="0.35">
      <c r="A3298">
        <v>428</v>
      </c>
      <c r="B3298" t="s">
        <v>4920</v>
      </c>
      <c r="C3298" t="s">
        <v>514</v>
      </c>
      <c r="D3298" t="s">
        <v>2226</v>
      </c>
      <c r="E3298">
        <v>3</v>
      </c>
      <c r="F3298" s="8">
        <f>DATE(YEAR(project_c[[#This Row],[order_date]]),MONTH(project_c[[#This Row],[order_date]]),1)</f>
        <v>43983</v>
      </c>
      <c r="G3298" s="1">
        <v>44003</v>
      </c>
      <c r="H3298">
        <v>3</v>
      </c>
      <c r="I3298">
        <v>28.84</v>
      </c>
      <c r="J3298">
        <v>617.97</v>
      </c>
      <c r="K3298">
        <v>531.45000000000005</v>
      </c>
      <c r="L3298" t="s">
        <v>515</v>
      </c>
      <c r="M3298" t="s">
        <v>9</v>
      </c>
      <c r="N3298" t="s">
        <v>10</v>
      </c>
      <c r="O3298" t="s">
        <v>101</v>
      </c>
      <c r="P3298" t="s">
        <v>2227</v>
      </c>
      <c r="Q3298" t="s">
        <v>1901</v>
      </c>
      <c r="R3298" t="s">
        <v>1902</v>
      </c>
      <c r="S3298" t="s">
        <v>23</v>
      </c>
    </row>
    <row r="3299" spans="1:19" x14ac:dyDescent="0.35">
      <c r="A3299">
        <v>429</v>
      </c>
      <c r="B3299" t="s">
        <v>4920</v>
      </c>
      <c r="C3299" t="s">
        <v>514</v>
      </c>
      <c r="D3299" t="s">
        <v>3190</v>
      </c>
      <c r="E3299">
        <v>3</v>
      </c>
      <c r="F3299" s="8">
        <f>DATE(YEAR(project_c[[#This Row],[order_date]]),MONTH(project_c[[#This Row],[order_date]]),1)</f>
        <v>43983</v>
      </c>
      <c r="G3299" s="1">
        <v>44003</v>
      </c>
      <c r="H3299">
        <v>3</v>
      </c>
      <c r="I3299">
        <v>1.87</v>
      </c>
      <c r="J3299">
        <v>11.94</v>
      </c>
      <c r="K3299">
        <v>6.33</v>
      </c>
      <c r="L3299" t="s">
        <v>515</v>
      </c>
      <c r="M3299" t="s">
        <v>9</v>
      </c>
      <c r="N3299" t="s">
        <v>10</v>
      </c>
      <c r="O3299" t="s">
        <v>101</v>
      </c>
      <c r="P3299" t="s">
        <v>3191</v>
      </c>
      <c r="Q3299" t="s">
        <v>2522</v>
      </c>
      <c r="R3299" t="s">
        <v>2531</v>
      </c>
      <c r="S3299" t="s">
        <v>23</v>
      </c>
    </row>
    <row r="3300" spans="1:19" x14ac:dyDescent="0.35">
      <c r="A3300">
        <v>1644</v>
      </c>
      <c r="B3300" t="s">
        <v>4919</v>
      </c>
      <c r="C3300" t="s">
        <v>514</v>
      </c>
      <c r="D3300" t="s">
        <v>2478</v>
      </c>
      <c r="E3300">
        <v>4</v>
      </c>
      <c r="F3300" s="8">
        <f>DATE(YEAR(project_c[[#This Row],[order_date]]),MONTH(project_c[[#This Row],[order_date]]),1)</f>
        <v>44166</v>
      </c>
      <c r="G3300" s="1">
        <v>44166</v>
      </c>
      <c r="H3300">
        <v>6</v>
      </c>
      <c r="I3300">
        <v>1.44</v>
      </c>
      <c r="J3300">
        <v>76.768000000000001</v>
      </c>
      <c r="K3300">
        <v>71.007999999999996</v>
      </c>
      <c r="L3300" t="s">
        <v>515</v>
      </c>
      <c r="M3300" t="s">
        <v>9</v>
      </c>
      <c r="N3300" t="s">
        <v>10</v>
      </c>
      <c r="O3300" t="s">
        <v>101</v>
      </c>
      <c r="P3300" t="s">
        <v>2479</v>
      </c>
      <c r="Q3300" t="s">
        <v>1901</v>
      </c>
      <c r="R3300" t="s">
        <v>1902</v>
      </c>
      <c r="S3300" t="s">
        <v>23</v>
      </c>
    </row>
    <row r="3301" spans="1:19" x14ac:dyDescent="0.35">
      <c r="A3301">
        <v>823</v>
      </c>
      <c r="B3301" t="s">
        <v>4917</v>
      </c>
      <c r="C3301" t="s">
        <v>514</v>
      </c>
      <c r="D3301" t="s">
        <v>2896</v>
      </c>
      <c r="E3301">
        <v>3</v>
      </c>
      <c r="F3301" s="8">
        <f>DATE(YEAR(project_c[[#This Row],[order_date]]),MONTH(project_c[[#This Row],[order_date]]),1)</f>
        <v>43983</v>
      </c>
      <c r="G3301" s="1">
        <v>44004</v>
      </c>
      <c r="H3301">
        <v>0</v>
      </c>
      <c r="I3301">
        <v>0.57999999999999996</v>
      </c>
      <c r="J3301">
        <v>2.4660000000000002</v>
      </c>
      <c r="K3301">
        <v>0.72599999999999998</v>
      </c>
      <c r="L3301" t="s">
        <v>515</v>
      </c>
      <c r="M3301" t="s">
        <v>9</v>
      </c>
      <c r="N3301" t="s">
        <v>10</v>
      </c>
      <c r="O3301" t="s">
        <v>101</v>
      </c>
      <c r="P3301" t="s">
        <v>2897</v>
      </c>
      <c r="Q3301" t="s">
        <v>2522</v>
      </c>
      <c r="R3301" t="s">
        <v>2523</v>
      </c>
      <c r="S3301" t="s">
        <v>23</v>
      </c>
    </row>
    <row r="3302" spans="1:19" x14ac:dyDescent="0.35">
      <c r="A3302">
        <v>427</v>
      </c>
      <c r="B3302" t="s">
        <v>4920</v>
      </c>
      <c r="C3302" t="s">
        <v>514</v>
      </c>
      <c r="D3302" t="s">
        <v>3614</v>
      </c>
      <c r="E3302">
        <v>3</v>
      </c>
      <c r="F3302" s="8">
        <f>DATE(YEAR(project_c[[#This Row],[order_date]]),MONTH(project_c[[#This Row],[order_date]]),1)</f>
        <v>43983</v>
      </c>
      <c r="G3302" s="1">
        <v>44003</v>
      </c>
      <c r="H3302">
        <v>3</v>
      </c>
      <c r="I3302">
        <v>1.05</v>
      </c>
      <c r="J3302">
        <v>19.649999999999999</v>
      </c>
      <c r="K3302">
        <v>16.5</v>
      </c>
      <c r="L3302" t="s">
        <v>515</v>
      </c>
      <c r="M3302" t="s">
        <v>9</v>
      </c>
      <c r="N3302" t="s">
        <v>10</v>
      </c>
      <c r="O3302" t="s">
        <v>101</v>
      </c>
      <c r="P3302" t="s">
        <v>3615</v>
      </c>
      <c r="Q3302" t="s">
        <v>2522</v>
      </c>
      <c r="R3302" t="s">
        <v>2542</v>
      </c>
      <c r="S3302" t="s">
        <v>23</v>
      </c>
    </row>
    <row r="3303" spans="1:19" x14ac:dyDescent="0.35">
      <c r="A3303">
        <v>5708</v>
      </c>
      <c r="B3303" t="s">
        <v>4919</v>
      </c>
      <c r="C3303" t="s">
        <v>514</v>
      </c>
      <c r="D3303" t="s">
        <v>4741</v>
      </c>
      <c r="E3303">
        <v>3</v>
      </c>
      <c r="F3303" s="8">
        <f>DATE(YEAR(project_c[[#This Row],[order_date]]),MONTH(project_c[[#This Row],[order_date]]),1)</f>
        <v>44682</v>
      </c>
      <c r="G3303" s="1">
        <v>44707</v>
      </c>
      <c r="H3303">
        <v>6</v>
      </c>
      <c r="I3303">
        <v>5.38</v>
      </c>
      <c r="J3303">
        <v>41.37</v>
      </c>
      <c r="K3303">
        <v>25.23</v>
      </c>
      <c r="L3303" t="s">
        <v>515</v>
      </c>
      <c r="M3303" t="s">
        <v>9</v>
      </c>
      <c r="N3303" t="s">
        <v>10</v>
      </c>
      <c r="O3303" t="s">
        <v>101</v>
      </c>
      <c r="P3303" t="s">
        <v>4742</v>
      </c>
      <c r="Q3303" t="s">
        <v>4250</v>
      </c>
      <c r="R3303" t="s">
        <v>4251</v>
      </c>
      <c r="S3303" t="s">
        <v>23</v>
      </c>
    </row>
    <row r="3304" spans="1:19" x14ac:dyDescent="0.35">
      <c r="A3304">
        <v>4862</v>
      </c>
      <c r="B3304" t="s">
        <v>4919</v>
      </c>
      <c r="C3304" t="s">
        <v>514</v>
      </c>
      <c r="D3304" t="s">
        <v>3616</v>
      </c>
      <c r="E3304">
        <v>4</v>
      </c>
      <c r="F3304" s="8">
        <f>DATE(YEAR(project_c[[#This Row],[order_date]]),MONTH(project_c[[#This Row],[order_date]]),1)</f>
        <v>44562</v>
      </c>
      <c r="G3304" s="1">
        <v>44583</v>
      </c>
      <c r="H3304">
        <v>7</v>
      </c>
      <c r="I3304">
        <v>0.4</v>
      </c>
      <c r="J3304">
        <v>21.056000000000001</v>
      </c>
      <c r="K3304">
        <v>19.456</v>
      </c>
      <c r="L3304" t="s">
        <v>515</v>
      </c>
      <c r="M3304" t="s">
        <v>9</v>
      </c>
      <c r="N3304" t="s">
        <v>10</v>
      </c>
      <c r="O3304" t="s">
        <v>101</v>
      </c>
      <c r="P3304" t="s">
        <v>3617</v>
      </c>
      <c r="Q3304" t="s">
        <v>2522</v>
      </c>
      <c r="R3304" t="s">
        <v>2523</v>
      </c>
      <c r="S3304" t="s">
        <v>23</v>
      </c>
    </row>
    <row r="3305" spans="1:19" x14ac:dyDescent="0.35">
      <c r="A3305">
        <v>5705</v>
      </c>
      <c r="B3305" t="s">
        <v>4919</v>
      </c>
      <c r="C3305" t="s">
        <v>514</v>
      </c>
      <c r="D3305" t="s">
        <v>3388</v>
      </c>
      <c r="E3305">
        <v>3</v>
      </c>
      <c r="F3305" s="8">
        <f>DATE(YEAR(project_c[[#This Row],[order_date]]),MONTH(project_c[[#This Row],[order_date]]),1)</f>
        <v>44682</v>
      </c>
      <c r="G3305" s="1">
        <v>44707</v>
      </c>
      <c r="H3305">
        <v>6</v>
      </c>
      <c r="I3305">
        <v>1.71</v>
      </c>
      <c r="J3305">
        <v>15.54</v>
      </c>
      <c r="K3305">
        <v>10.41</v>
      </c>
      <c r="L3305" t="s">
        <v>515</v>
      </c>
      <c r="M3305" t="s">
        <v>9</v>
      </c>
      <c r="N3305" t="s">
        <v>10</v>
      </c>
      <c r="O3305" t="s">
        <v>101</v>
      </c>
      <c r="P3305" t="s">
        <v>3389</v>
      </c>
      <c r="Q3305" t="s">
        <v>2522</v>
      </c>
      <c r="R3305" t="s">
        <v>2542</v>
      </c>
      <c r="S3305" t="s">
        <v>23</v>
      </c>
    </row>
    <row r="3306" spans="1:19" x14ac:dyDescent="0.35">
      <c r="A3306">
        <v>4535</v>
      </c>
      <c r="B3306" t="s">
        <v>4917</v>
      </c>
      <c r="C3306" t="s">
        <v>514</v>
      </c>
      <c r="D3306" t="s">
        <v>2246</v>
      </c>
      <c r="E3306">
        <v>5</v>
      </c>
      <c r="F3306" s="8">
        <f>DATE(YEAR(project_c[[#This Row],[order_date]]),MONTH(project_c[[#This Row],[order_date]]),1)</f>
        <v>44621</v>
      </c>
      <c r="G3306" s="1">
        <v>44645</v>
      </c>
      <c r="H3306">
        <v>0</v>
      </c>
      <c r="I3306">
        <v>46.35</v>
      </c>
      <c r="J3306">
        <v>1287.45</v>
      </c>
      <c r="K3306">
        <v>1055.7</v>
      </c>
      <c r="L3306" t="s">
        <v>515</v>
      </c>
      <c r="M3306" t="s">
        <v>9</v>
      </c>
      <c r="N3306" t="s">
        <v>10</v>
      </c>
      <c r="O3306" t="s">
        <v>101</v>
      </c>
      <c r="P3306" t="s">
        <v>2247</v>
      </c>
      <c r="Q3306" t="s">
        <v>1901</v>
      </c>
      <c r="R3306" t="s">
        <v>1909</v>
      </c>
      <c r="S3306" t="s">
        <v>23</v>
      </c>
    </row>
    <row r="3307" spans="1:19" x14ac:dyDescent="0.35">
      <c r="A3307">
        <v>5706</v>
      </c>
      <c r="B3307" t="s">
        <v>4919</v>
      </c>
      <c r="C3307" t="s">
        <v>514</v>
      </c>
      <c r="D3307" t="s">
        <v>2729</v>
      </c>
      <c r="E3307">
        <v>2</v>
      </c>
      <c r="F3307" s="8">
        <f>DATE(YEAR(project_c[[#This Row],[order_date]]),MONTH(project_c[[#This Row],[order_date]]),1)</f>
        <v>44682</v>
      </c>
      <c r="G3307" s="1">
        <v>44707</v>
      </c>
      <c r="H3307">
        <v>6</v>
      </c>
      <c r="I3307">
        <v>0.16</v>
      </c>
      <c r="J3307">
        <v>1.92</v>
      </c>
      <c r="K3307">
        <v>1.6</v>
      </c>
      <c r="L3307" t="s">
        <v>515</v>
      </c>
      <c r="M3307" t="s">
        <v>9</v>
      </c>
      <c r="N3307" t="s">
        <v>10</v>
      </c>
      <c r="O3307" t="s">
        <v>101</v>
      </c>
      <c r="P3307" t="s">
        <v>2730</v>
      </c>
      <c r="Q3307" t="s">
        <v>2522</v>
      </c>
      <c r="R3307" t="s">
        <v>2523</v>
      </c>
      <c r="S3307" t="s">
        <v>23</v>
      </c>
    </row>
    <row r="3308" spans="1:19" x14ac:dyDescent="0.35">
      <c r="A3308">
        <v>10788</v>
      </c>
      <c r="B3308" t="s">
        <v>4917</v>
      </c>
      <c r="C3308" t="s">
        <v>514</v>
      </c>
      <c r="D3308" t="s">
        <v>4166</v>
      </c>
      <c r="E3308">
        <v>3</v>
      </c>
      <c r="F3308" s="8">
        <f>DATE(YEAR(project_c[[#This Row],[order_date]]),MONTH(project_c[[#This Row],[order_date]]),1)</f>
        <v>45352</v>
      </c>
      <c r="G3308" s="1">
        <v>45356</v>
      </c>
      <c r="H3308">
        <v>2</v>
      </c>
      <c r="I3308">
        <v>2.2799999999999998</v>
      </c>
      <c r="J3308">
        <v>55.501199999999997</v>
      </c>
      <c r="K3308">
        <v>48.661200000000001</v>
      </c>
      <c r="L3308" t="s">
        <v>515</v>
      </c>
      <c r="M3308" t="s">
        <v>9</v>
      </c>
      <c r="N3308" t="s">
        <v>10</v>
      </c>
      <c r="O3308" t="s">
        <v>101</v>
      </c>
      <c r="P3308" t="s">
        <v>4167</v>
      </c>
      <c r="Q3308" t="s">
        <v>2522</v>
      </c>
      <c r="R3308" t="s">
        <v>2542</v>
      </c>
      <c r="S3308" t="s">
        <v>23</v>
      </c>
    </row>
    <row r="3309" spans="1:19" x14ac:dyDescent="0.35">
      <c r="A3309">
        <v>10937</v>
      </c>
      <c r="B3309" t="s">
        <v>4918</v>
      </c>
      <c r="C3309" t="s">
        <v>514</v>
      </c>
      <c r="D3309" t="s">
        <v>4166</v>
      </c>
      <c r="E3309">
        <v>4</v>
      </c>
      <c r="F3309" s="8">
        <f>DATE(YEAR(project_c[[#This Row],[order_date]]),MONTH(project_c[[#This Row],[order_date]]),1)</f>
        <v>45323</v>
      </c>
      <c r="G3309" s="1">
        <v>45341</v>
      </c>
      <c r="H3309">
        <v>1</v>
      </c>
      <c r="I3309">
        <v>2.2799999999999998</v>
      </c>
      <c r="J3309">
        <v>74.001599999999996</v>
      </c>
      <c r="K3309">
        <v>64.881600000000006</v>
      </c>
      <c r="L3309" t="s">
        <v>515</v>
      </c>
      <c r="M3309" t="s">
        <v>9</v>
      </c>
      <c r="N3309" t="s">
        <v>10</v>
      </c>
      <c r="O3309" t="s">
        <v>101</v>
      </c>
      <c r="P3309" t="s">
        <v>4167</v>
      </c>
      <c r="Q3309" t="s">
        <v>2522</v>
      </c>
      <c r="R3309" t="s">
        <v>2542</v>
      </c>
      <c r="S3309" t="s">
        <v>23</v>
      </c>
    </row>
    <row r="3310" spans="1:19" x14ac:dyDescent="0.35">
      <c r="A3310">
        <v>11492</v>
      </c>
      <c r="B3310" t="s">
        <v>4917</v>
      </c>
      <c r="C3310" t="s">
        <v>514</v>
      </c>
      <c r="D3310" t="s">
        <v>4166</v>
      </c>
      <c r="E3310">
        <v>1</v>
      </c>
      <c r="F3310" s="8">
        <f>DATE(YEAR(project_c[[#This Row],[order_date]]),MONTH(project_c[[#This Row],[order_date]]),1)</f>
        <v>45323</v>
      </c>
      <c r="G3310" s="1">
        <v>45329</v>
      </c>
      <c r="H3310">
        <v>2</v>
      </c>
      <c r="I3310">
        <v>2.2799999999999998</v>
      </c>
      <c r="J3310">
        <v>18.500399999999999</v>
      </c>
      <c r="K3310">
        <v>16.220400000000001</v>
      </c>
      <c r="L3310" t="s">
        <v>515</v>
      </c>
      <c r="M3310" t="s">
        <v>9</v>
      </c>
      <c r="N3310" t="s">
        <v>10</v>
      </c>
      <c r="O3310" t="s">
        <v>101</v>
      </c>
      <c r="P3310" t="s">
        <v>4167</v>
      </c>
      <c r="Q3310" t="s">
        <v>2522</v>
      </c>
      <c r="R3310" t="s">
        <v>2542</v>
      </c>
      <c r="S3310" t="s">
        <v>23</v>
      </c>
    </row>
    <row r="3311" spans="1:19" x14ac:dyDescent="0.35">
      <c r="A3311">
        <v>12899</v>
      </c>
      <c r="B3311" t="s">
        <v>4917</v>
      </c>
      <c r="C3311" t="s">
        <v>514</v>
      </c>
      <c r="D3311" t="s">
        <v>4166</v>
      </c>
      <c r="E3311">
        <v>1</v>
      </c>
      <c r="F3311" s="8">
        <f>DATE(YEAR(project_c[[#This Row],[order_date]]),MONTH(project_c[[#This Row],[order_date]]),1)</f>
        <v>45413</v>
      </c>
      <c r="G3311" s="1">
        <v>45421</v>
      </c>
      <c r="H3311">
        <v>4</v>
      </c>
      <c r="I3311">
        <v>2.2799999999999998</v>
      </c>
      <c r="J3311">
        <v>18.500399999999999</v>
      </c>
      <c r="K3311">
        <v>16.220400000000001</v>
      </c>
      <c r="L3311" t="s">
        <v>515</v>
      </c>
      <c r="M3311" t="s">
        <v>9</v>
      </c>
      <c r="N3311" t="s">
        <v>10</v>
      </c>
      <c r="O3311" t="s">
        <v>101</v>
      </c>
      <c r="P3311" t="s">
        <v>4167</v>
      </c>
      <c r="Q3311" t="s">
        <v>2522</v>
      </c>
      <c r="R3311" t="s">
        <v>2542</v>
      </c>
      <c r="S3311" t="s">
        <v>23</v>
      </c>
    </row>
    <row r="3312" spans="1:19" x14ac:dyDescent="0.35">
      <c r="A3312">
        <v>13035</v>
      </c>
      <c r="B3312" t="s">
        <v>4920</v>
      </c>
      <c r="C3312" t="s">
        <v>514</v>
      </c>
      <c r="D3312" t="s">
        <v>4166</v>
      </c>
      <c r="E3312">
        <v>2</v>
      </c>
      <c r="F3312" s="8">
        <f>DATE(YEAR(project_c[[#This Row],[order_date]]),MONTH(project_c[[#This Row],[order_date]]),1)</f>
        <v>45536</v>
      </c>
      <c r="G3312" s="1">
        <v>45560</v>
      </c>
      <c r="H3312">
        <v>1</v>
      </c>
      <c r="I3312">
        <v>2.2799999999999998</v>
      </c>
      <c r="J3312">
        <v>37.000799999999998</v>
      </c>
      <c r="K3312">
        <v>32.440800000000003</v>
      </c>
      <c r="L3312" t="s">
        <v>515</v>
      </c>
      <c r="M3312" t="s">
        <v>9</v>
      </c>
      <c r="N3312" t="s">
        <v>10</v>
      </c>
      <c r="O3312" t="s">
        <v>101</v>
      </c>
      <c r="P3312" t="s">
        <v>4167</v>
      </c>
      <c r="Q3312" t="s">
        <v>2522</v>
      </c>
      <c r="R3312" t="s">
        <v>2542</v>
      </c>
      <c r="S3312" t="s">
        <v>23</v>
      </c>
    </row>
    <row r="3313" spans="1:19" x14ac:dyDescent="0.35">
      <c r="A3313">
        <v>13550</v>
      </c>
      <c r="B3313" t="s">
        <v>4918</v>
      </c>
      <c r="C3313" t="s">
        <v>514</v>
      </c>
      <c r="D3313" t="s">
        <v>4166</v>
      </c>
      <c r="E3313">
        <v>1</v>
      </c>
      <c r="F3313" s="8">
        <f>DATE(YEAR(project_c[[#This Row],[order_date]]),MONTH(project_c[[#This Row],[order_date]]),1)</f>
        <v>45505</v>
      </c>
      <c r="G3313" s="1">
        <v>45511</v>
      </c>
      <c r="H3313">
        <v>2</v>
      </c>
      <c r="I3313">
        <v>2.2799999999999998</v>
      </c>
      <c r="J3313">
        <v>18.500399999999999</v>
      </c>
      <c r="K3313">
        <v>16.220400000000001</v>
      </c>
      <c r="L3313" t="s">
        <v>515</v>
      </c>
      <c r="M3313" t="s">
        <v>9</v>
      </c>
      <c r="N3313" t="s">
        <v>10</v>
      </c>
      <c r="O3313" t="s">
        <v>101</v>
      </c>
      <c r="P3313" t="s">
        <v>4167</v>
      </c>
      <c r="Q3313" t="s">
        <v>2522</v>
      </c>
      <c r="R3313" t="s">
        <v>2542</v>
      </c>
      <c r="S3313" t="s">
        <v>23</v>
      </c>
    </row>
    <row r="3314" spans="1:19" x14ac:dyDescent="0.35">
      <c r="A3314">
        <v>13696</v>
      </c>
      <c r="B3314" t="s">
        <v>4917</v>
      </c>
      <c r="C3314" t="s">
        <v>514</v>
      </c>
      <c r="D3314" t="s">
        <v>4166</v>
      </c>
      <c r="E3314">
        <v>1</v>
      </c>
      <c r="F3314" s="8">
        <f>DATE(YEAR(project_c[[#This Row],[order_date]]),MONTH(project_c[[#This Row],[order_date]]),1)</f>
        <v>45505</v>
      </c>
      <c r="G3314" s="1">
        <v>45506</v>
      </c>
      <c r="H3314">
        <v>2</v>
      </c>
      <c r="I3314">
        <v>2.2799999999999998</v>
      </c>
      <c r="J3314">
        <v>18.500399999999999</v>
      </c>
      <c r="K3314">
        <v>16.220400000000001</v>
      </c>
      <c r="L3314" t="s">
        <v>515</v>
      </c>
      <c r="M3314" t="s">
        <v>9</v>
      </c>
      <c r="N3314" t="s">
        <v>10</v>
      </c>
      <c r="O3314" t="s">
        <v>101</v>
      </c>
      <c r="P3314" t="s">
        <v>4167</v>
      </c>
      <c r="Q3314" t="s">
        <v>2522</v>
      </c>
      <c r="R3314" t="s">
        <v>2542</v>
      </c>
      <c r="S3314" t="s">
        <v>23</v>
      </c>
    </row>
    <row r="3315" spans="1:19" x14ac:dyDescent="0.35">
      <c r="A3315">
        <v>13750</v>
      </c>
      <c r="B3315" t="s">
        <v>4920</v>
      </c>
      <c r="C3315" t="s">
        <v>514</v>
      </c>
      <c r="D3315" t="s">
        <v>4166</v>
      </c>
      <c r="E3315">
        <v>2</v>
      </c>
      <c r="F3315" s="8">
        <f>DATE(YEAR(project_c[[#This Row],[order_date]]),MONTH(project_c[[#This Row],[order_date]]),1)</f>
        <v>45597</v>
      </c>
      <c r="G3315" s="1">
        <v>45609</v>
      </c>
      <c r="H3315">
        <v>5</v>
      </c>
      <c r="I3315">
        <v>2.2799999999999998</v>
      </c>
      <c r="J3315">
        <v>37.000799999999998</v>
      </c>
      <c r="K3315">
        <v>32.440800000000003</v>
      </c>
      <c r="L3315" t="s">
        <v>515</v>
      </c>
      <c r="M3315" t="s">
        <v>9</v>
      </c>
      <c r="N3315" t="s">
        <v>10</v>
      </c>
      <c r="O3315" t="s">
        <v>101</v>
      </c>
      <c r="P3315" t="s">
        <v>4167</v>
      </c>
      <c r="Q3315" t="s">
        <v>2522</v>
      </c>
      <c r="R3315" t="s">
        <v>2542</v>
      </c>
      <c r="S3315" t="s">
        <v>23</v>
      </c>
    </row>
    <row r="3316" spans="1:19" x14ac:dyDescent="0.35">
      <c r="A3316">
        <v>430</v>
      </c>
      <c r="B3316" t="s">
        <v>4919</v>
      </c>
      <c r="C3316" t="s">
        <v>516</v>
      </c>
      <c r="D3316" t="s">
        <v>4337</v>
      </c>
      <c r="E3316">
        <v>3</v>
      </c>
      <c r="F3316" s="8">
        <f>DATE(YEAR(project_c[[#This Row],[order_date]]),MONTH(project_c[[#This Row],[order_date]]),1)</f>
        <v>44166</v>
      </c>
      <c r="G3316" s="1">
        <v>44185</v>
      </c>
      <c r="H3316">
        <v>7</v>
      </c>
      <c r="I3316">
        <v>9.5399999999999991</v>
      </c>
      <c r="J3316">
        <v>152.68799999999999</v>
      </c>
      <c r="K3316">
        <v>124.068</v>
      </c>
      <c r="L3316" t="s">
        <v>517</v>
      </c>
      <c r="M3316" t="s">
        <v>9</v>
      </c>
      <c r="N3316" t="s">
        <v>10</v>
      </c>
      <c r="O3316" t="s">
        <v>22</v>
      </c>
      <c r="P3316" t="s">
        <v>4338</v>
      </c>
      <c r="Q3316" t="s">
        <v>4250</v>
      </c>
      <c r="R3316" t="s">
        <v>4251</v>
      </c>
      <c r="S3316" t="s">
        <v>23</v>
      </c>
    </row>
    <row r="3317" spans="1:19" x14ac:dyDescent="0.35">
      <c r="A3317">
        <v>1142</v>
      </c>
      <c r="B3317" t="s">
        <v>4919</v>
      </c>
      <c r="C3317" t="s">
        <v>516</v>
      </c>
      <c r="D3317" t="s">
        <v>3294</v>
      </c>
      <c r="E3317">
        <v>5</v>
      </c>
      <c r="F3317" s="8">
        <f>DATE(YEAR(project_c[[#This Row],[order_date]]),MONTH(project_c[[#This Row],[order_date]]),1)</f>
        <v>44013</v>
      </c>
      <c r="G3317" s="1">
        <v>44023</v>
      </c>
      <c r="H3317">
        <v>4</v>
      </c>
      <c r="I3317">
        <v>0.19</v>
      </c>
      <c r="J3317">
        <v>5.48</v>
      </c>
      <c r="K3317">
        <v>4.53</v>
      </c>
      <c r="L3317" t="s">
        <v>517</v>
      </c>
      <c r="M3317" t="s">
        <v>9</v>
      </c>
      <c r="N3317" t="s">
        <v>10</v>
      </c>
      <c r="O3317" t="s">
        <v>22</v>
      </c>
      <c r="P3317" t="s">
        <v>3295</v>
      </c>
      <c r="Q3317" t="s">
        <v>2522</v>
      </c>
      <c r="R3317" t="s">
        <v>2523</v>
      </c>
      <c r="S3317" t="s">
        <v>23</v>
      </c>
    </row>
    <row r="3318" spans="1:19" x14ac:dyDescent="0.35">
      <c r="A3318">
        <v>1141</v>
      </c>
      <c r="B3318" t="s">
        <v>4919</v>
      </c>
      <c r="C3318" t="s">
        <v>516</v>
      </c>
      <c r="D3318" t="s">
        <v>3912</v>
      </c>
      <c r="E3318">
        <v>4</v>
      </c>
      <c r="F3318" s="8">
        <f>DATE(YEAR(project_c[[#This Row],[order_date]]),MONTH(project_c[[#This Row],[order_date]]),1)</f>
        <v>44013</v>
      </c>
      <c r="G3318" s="1">
        <v>44023</v>
      </c>
      <c r="H3318">
        <v>4</v>
      </c>
      <c r="I3318">
        <v>5.89</v>
      </c>
      <c r="J3318">
        <v>49.12</v>
      </c>
      <c r="K3318">
        <v>25.56</v>
      </c>
      <c r="L3318" t="s">
        <v>517</v>
      </c>
      <c r="M3318" t="s">
        <v>9</v>
      </c>
      <c r="N3318" t="s">
        <v>10</v>
      </c>
      <c r="O3318" t="s">
        <v>22</v>
      </c>
      <c r="P3318" t="s">
        <v>3913</v>
      </c>
      <c r="Q3318" t="s">
        <v>2522</v>
      </c>
      <c r="R3318" t="s">
        <v>2542</v>
      </c>
      <c r="S3318" t="s">
        <v>23</v>
      </c>
    </row>
    <row r="3319" spans="1:19" x14ac:dyDescent="0.35">
      <c r="A3319">
        <v>3752</v>
      </c>
      <c r="B3319" t="s">
        <v>4919</v>
      </c>
      <c r="C3319" t="s">
        <v>516</v>
      </c>
      <c r="D3319" t="s">
        <v>4112</v>
      </c>
      <c r="E3319">
        <v>3</v>
      </c>
      <c r="F3319" s="8">
        <f>DATE(YEAR(project_c[[#This Row],[order_date]]),MONTH(project_c[[#This Row],[order_date]]),1)</f>
        <v>44287</v>
      </c>
      <c r="G3319" s="1">
        <v>44292</v>
      </c>
      <c r="H3319">
        <v>4</v>
      </c>
      <c r="I3319">
        <v>1.6</v>
      </c>
      <c r="J3319">
        <v>47.951999999999998</v>
      </c>
      <c r="K3319">
        <v>43.152000000000001</v>
      </c>
      <c r="L3319" t="s">
        <v>517</v>
      </c>
      <c r="M3319" t="s">
        <v>9</v>
      </c>
      <c r="N3319" t="s">
        <v>10</v>
      </c>
      <c r="O3319" t="s">
        <v>22</v>
      </c>
      <c r="P3319" t="s">
        <v>4113</v>
      </c>
      <c r="Q3319" t="s">
        <v>2522</v>
      </c>
      <c r="R3319" t="s">
        <v>2542</v>
      </c>
      <c r="S3319" t="s">
        <v>23</v>
      </c>
    </row>
    <row r="3320" spans="1:19" x14ac:dyDescent="0.35">
      <c r="A3320">
        <v>6200</v>
      </c>
      <c r="B3320" t="s">
        <v>4917</v>
      </c>
      <c r="C3320" t="s">
        <v>516</v>
      </c>
      <c r="D3320" t="s">
        <v>4547</v>
      </c>
      <c r="E3320">
        <v>5</v>
      </c>
      <c r="F3320" s="8">
        <f>DATE(YEAR(project_c[[#This Row],[order_date]]),MONTH(project_c[[#This Row],[order_date]]),1)</f>
        <v>44896</v>
      </c>
      <c r="G3320" s="1">
        <v>44905</v>
      </c>
      <c r="H3320">
        <v>0</v>
      </c>
      <c r="I3320">
        <v>85.78</v>
      </c>
      <c r="J3320">
        <v>997.45</v>
      </c>
      <c r="K3320">
        <v>568.54999999999995</v>
      </c>
      <c r="L3320" t="s">
        <v>517</v>
      </c>
      <c r="M3320" t="s">
        <v>9</v>
      </c>
      <c r="N3320" t="s">
        <v>10</v>
      </c>
      <c r="O3320" t="s">
        <v>22</v>
      </c>
      <c r="P3320" t="s">
        <v>4548</v>
      </c>
      <c r="Q3320" t="s">
        <v>4250</v>
      </c>
      <c r="R3320" t="s">
        <v>4273</v>
      </c>
      <c r="S3320" t="s">
        <v>23</v>
      </c>
    </row>
    <row r="3321" spans="1:19" x14ac:dyDescent="0.35">
      <c r="A3321">
        <v>5156</v>
      </c>
      <c r="B3321" t="s">
        <v>4919</v>
      </c>
      <c r="C3321" t="s">
        <v>516</v>
      </c>
      <c r="D3321" t="s">
        <v>4323</v>
      </c>
      <c r="E3321">
        <v>3</v>
      </c>
      <c r="F3321" s="8">
        <f>DATE(YEAR(project_c[[#This Row],[order_date]]),MONTH(project_c[[#This Row],[order_date]]),1)</f>
        <v>44866</v>
      </c>
      <c r="G3321" s="1">
        <v>44890</v>
      </c>
      <c r="H3321">
        <v>4</v>
      </c>
      <c r="I3321">
        <v>14.17</v>
      </c>
      <c r="J3321">
        <v>136.05600000000001</v>
      </c>
      <c r="K3321">
        <v>93.546000000000006</v>
      </c>
      <c r="L3321" t="s">
        <v>517</v>
      </c>
      <c r="M3321" t="s">
        <v>9</v>
      </c>
      <c r="N3321" t="s">
        <v>10</v>
      </c>
      <c r="O3321" t="s">
        <v>22</v>
      </c>
      <c r="P3321" t="s">
        <v>4324</v>
      </c>
      <c r="Q3321" t="s">
        <v>4250</v>
      </c>
      <c r="R3321" t="s">
        <v>4273</v>
      </c>
      <c r="S3321" t="s">
        <v>23</v>
      </c>
    </row>
    <row r="3322" spans="1:19" x14ac:dyDescent="0.35">
      <c r="A3322">
        <v>15175</v>
      </c>
      <c r="B3322" t="s">
        <v>4919</v>
      </c>
      <c r="C3322" t="s">
        <v>516</v>
      </c>
      <c r="D3322" t="s">
        <v>1939</v>
      </c>
      <c r="E3322">
        <v>1</v>
      </c>
      <c r="F3322" s="8">
        <f>DATE(YEAR(project_c[[#This Row],[order_date]]),MONTH(project_c[[#This Row],[order_date]]),1)</f>
        <v>44652</v>
      </c>
      <c r="G3322" s="1">
        <v>44655</v>
      </c>
      <c r="H3322">
        <v>7</v>
      </c>
      <c r="I3322">
        <v>12.18</v>
      </c>
      <c r="J3322">
        <v>29.393000000000001</v>
      </c>
      <c r="K3322">
        <v>17.213000000000001</v>
      </c>
      <c r="L3322" t="s">
        <v>517</v>
      </c>
      <c r="M3322" t="s">
        <v>9</v>
      </c>
      <c r="N3322" t="s">
        <v>10</v>
      </c>
      <c r="O3322" t="s">
        <v>22</v>
      </c>
      <c r="P3322" t="s">
        <v>1940</v>
      </c>
      <c r="Q3322" t="s">
        <v>1901</v>
      </c>
      <c r="R3322" t="s">
        <v>1902</v>
      </c>
      <c r="S3322" t="s">
        <v>23</v>
      </c>
    </row>
    <row r="3323" spans="1:19" x14ac:dyDescent="0.35">
      <c r="A3323">
        <v>7401</v>
      </c>
      <c r="B3323" t="s">
        <v>4918</v>
      </c>
      <c r="C3323" t="s">
        <v>516</v>
      </c>
      <c r="D3323" t="s">
        <v>2015</v>
      </c>
      <c r="E3323">
        <v>1</v>
      </c>
      <c r="F3323" s="8">
        <f>DATE(YEAR(project_c[[#This Row],[order_date]]),MONTH(project_c[[#This Row],[order_date]]),1)</f>
        <v>45108</v>
      </c>
      <c r="G3323" s="1">
        <v>45120</v>
      </c>
      <c r="H3323">
        <v>4</v>
      </c>
      <c r="I3323">
        <v>28.38</v>
      </c>
      <c r="J3323">
        <v>39.594000000000001</v>
      </c>
      <c r="K3323">
        <v>11.214</v>
      </c>
      <c r="L3323" t="s">
        <v>517</v>
      </c>
      <c r="M3323" t="s">
        <v>9</v>
      </c>
      <c r="N3323" t="s">
        <v>10</v>
      </c>
      <c r="O3323" t="s">
        <v>22</v>
      </c>
      <c r="P3323" t="s">
        <v>2016</v>
      </c>
      <c r="Q3323" t="s">
        <v>1901</v>
      </c>
      <c r="R3323" t="s">
        <v>1902</v>
      </c>
      <c r="S3323" t="s">
        <v>23</v>
      </c>
    </row>
    <row r="3324" spans="1:19" x14ac:dyDescent="0.35">
      <c r="A3324">
        <v>7402</v>
      </c>
      <c r="B3324" t="s">
        <v>4918</v>
      </c>
      <c r="C3324" t="s">
        <v>516</v>
      </c>
      <c r="D3324" t="s">
        <v>4735</v>
      </c>
      <c r="E3324">
        <v>9</v>
      </c>
      <c r="F3324" s="8">
        <f>DATE(YEAR(project_c[[#This Row],[order_date]]),MONTH(project_c[[#This Row],[order_date]]),1)</f>
        <v>45108</v>
      </c>
      <c r="G3324" s="1">
        <v>45120</v>
      </c>
      <c r="H3324">
        <v>4</v>
      </c>
      <c r="I3324">
        <v>6.07</v>
      </c>
      <c r="J3324">
        <v>91.007999999999996</v>
      </c>
      <c r="K3324">
        <v>36.378</v>
      </c>
      <c r="L3324" t="s">
        <v>517</v>
      </c>
      <c r="M3324" t="s">
        <v>9</v>
      </c>
      <c r="N3324" t="s">
        <v>10</v>
      </c>
      <c r="O3324" t="s">
        <v>22</v>
      </c>
      <c r="P3324" t="s">
        <v>4736</v>
      </c>
      <c r="Q3324" t="s">
        <v>4250</v>
      </c>
      <c r="R3324" t="s">
        <v>4251</v>
      </c>
      <c r="S3324" t="s">
        <v>23</v>
      </c>
    </row>
    <row r="3325" spans="1:19" x14ac:dyDescent="0.35">
      <c r="A3325">
        <v>9983</v>
      </c>
      <c r="B3325" t="s">
        <v>4917</v>
      </c>
      <c r="C3325" t="s">
        <v>516</v>
      </c>
      <c r="D3325" t="s">
        <v>2916</v>
      </c>
      <c r="E3325">
        <v>2</v>
      </c>
      <c r="F3325" s="8">
        <f>DATE(YEAR(project_c[[#This Row],[order_date]]),MONTH(project_c[[#This Row],[order_date]]),1)</f>
        <v>45200</v>
      </c>
      <c r="G3325" s="1">
        <v>45205</v>
      </c>
      <c r="H3325">
        <v>0</v>
      </c>
      <c r="I3325">
        <v>14.52</v>
      </c>
      <c r="J3325">
        <v>290.33600000000001</v>
      </c>
      <c r="K3325">
        <v>261.29599999999999</v>
      </c>
      <c r="L3325" t="s">
        <v>517</v>
      </c>
      <c r="M3325" t="s">
        <v>9</v>
      </c>
      <c r="N3325" t="s">
        <v>10</v>
      </c>
      <c r="O3325" t="s">
        <v>22</v>
      </c>
      <c r="P3325" t="s">
        <v>2917</v>
      </c>
      <c r="Q3325" t="s">
        <v>2522</v>
      </c>
      <c r="R3325" t="s">
        <v>2559</v>
      </c>
      <c r="S3325" t="s">
        <v>23</v>
      </c>
    </row>
    <row r="3326" spans="1:19" x14ac:dyDescent="0.35">
      <c r="A3326">
        <v>10429</v>
      </c>
      <c r="B3326" t="s">
        <v>4920</v>
      </c>
      <c r="C3326" t="s">
        <v>516</v>
      </c>
      <c r="D3326" t="s">
        <v>4581</v>
      </c>
      <c r="E3326">
        <v>3</v>
      </c>
      <c r="F3326" s="8">
        <f>DATE(YEAR(project_c[[#This Row],[order_date]]),MONTH(project_c[[#This Row],[order_date]]),1)</f>
        <v>45323</v>
      </c>
      <c r="G3326" s="1">
        <v>45339</v>
      </c>
      <c r="H3326">
        <v>3</v>
      </c>
      <c r="I3326">
        <v>128.34</v>
      </c>
      <c r="J3326">
        <v>567.04049999999995</v>
      </c>
      <c r="K3326">
        <v>182.0205</v>
      </c>
      <c r="L3326" t="s">
        <v>517</v>
      </c>
      <c r="M3326" t="s">
        <v>9</v>
      </c>
      <c r="N3326" t="s">
        <v>10</v>
      </c>
      <c r="O3326" t="s">
        <v>22</v>
      </c>
      <c r="P3326" t="s">
        <v>4582</v>
      </c>
      <c r="Q3326" t="s">
        <v>4250</v>
      </c>
      <c r="R3326" t="s">
        <v>4306</v>
      </c>
      <c r="S3326" t="s">
        <v>23</v>
      </c>
    </row>
    <row r="3327" spans="1:19" x14ac:dyDescent="0.35">
      <c r="A3327">
        <v>10641</v>
      </c>
      <c r="B3327" t="s">
        <v>4920</v>
      </c>
      <c r="C3327" t="s">
        <v>516</v>
      </c>
      <c r="D3327" t="s">
        <v>4581</v>
      </c>
      <c r="E3327">
        <v>2</v>
      </c>
      <c r="F3327" s="8">
        <f>DATE(YEAR(project_c[[#This Row],[order_date]]),MONTH(project_c[[#This Row],[order_date]]),1)</f>
        <v>45292</v>
      </c>
      <c r="G3327" s="1">
        <v>45318</v>
      </c>
      <c r="H3327">
        <v>2</v>
      </c>
      <c r="I3327">
        <v>128.34</v>
      </c>
      <c r="J3327">
        <v>378.02699999999999</v>
      </c>
      <c r="K3327">
        <v>121.34699999999999</v>
      </c>
      <c r="L3327" t="s">
        <v>517</v>
      </c>
      <c r="M3327" t="s">
        <v>9</v>
      </c>
      <c r="N3327" t="s">
        <v>10</v>
      </c>
      <c r="O3327" t="s">
        <v>22</v>
      </c>
      <c r="P3327" t="s">
        <v>4582</v>
      </c>
      <c r="Q3327" t="s">
        <v>4250</v>
      </c>
      <c r="R3327" t="s">
        <v>4306</v>
      </c>
      <c r="S3327" t="s">
        <v>23</v>
      </c>
    </row>
    <row r="3328" spans="1:19" x14ac:dyDescent="0.35">
      <c r="A3328">
        <v>10816</v>
      </c>
      <c r="B3328" t="s">
        <v>4918</v>
      </c>
      <c r="C3328" t="s">
        <v>516</v>
      </c>
      <c r="D3328" t="s">
        <v>4581</v>
      </c>
      <c r="E3328">
        <v>1</v>
      </c>
      <c r="F3328" s="8">
        <f>DATE(YEAR(project_c[[#This Row],[order_date]]),MONTH(project_c[[#This Row],[order_date]]),1)</f>
        <v>45352</v>
      </c>
      <c r="G3328" s="1">
        <v>45379</v>
      </c>
      <c r="H3328">
        <v>3</v>
      </c>
      <c r="I3328">
        <v>128.34</v>
      </c>
      <c r="J3328">
        <v>189.01349999999999</v>
      </c>
      <c r="K3328">
        <v>60.673499999999997</v>
      </c>
      <c r="L3328" t="s">
        <v>517</v>
      </c>
      <c r="M3328" t="s">
        <v>9</v>
      </c>
      <c r="N3328" t="s">
        <v>10</v>
      </c>
      <c r="O3328" t="s">
        <v>22</v>
      </c>
      <c r="P3328" t="s">
        <v>4582</v>
      </c>
      <c r="Q3328" t="s">
        <v>4250</v>
      </c>
      <c r="R3328" t="s">
        <v>4306</v>
      </c>
      <c r="S3328" t="s">
        <v>23</v>
      </c>
    </row>
    <row r="3329" spans="1:19" x14ac:dyDescent="0.35">
      <c r="A3329">
        <v>11194</v>
      </c>
      <c r="B3329" t="s">
        <v>4920</v>
      </c>
      <c r="C3329" t="s">
        <v>516</v>
      </c>
      <c r="D3329" t="s">
        <v>4581</v>
      </c>
      <c r="E3329">
        <v>2</v>
      </c>
      <c r="F3329" s="8">
        <f>DATE(YEAR(project_c[[#This Row],[order_date]]),MONTH(project_c[[#This Row],[order_date]]),1)</f>
        <v>45323</v>
      </c>
      <c r="G3329" s="1">
        <v>45340</v>
      </c>
      <c r="H3329">
        <v>4</v>
      </c>
      <c r="I3329">
        <v>128.34</v>
      </c>
      <c r="J3329">
        <v>378.02699999999999</v>
      </c>
      <c r="K3329">
        <v>121.34699999999999</v>
      </c>
      <c r="L3329" t="s">
        <v>517</v>
      </c>
      <c r="M3329" t="s">
        <v>9</v>
      </c>
      <c r="N3329" t="s">
        <v>10</v>
      </c>
      <c r="O3329" t="s">
        <v>22</v>
      </c>
      <c r="P3329" t="s">
        <v>4582</v>
      </c>
      <c r="Q3329" t="s">
        <v>4250</v>
      </c>
      <c r="R3329" t="s">
        <v>4306</v>
      </c>
      <c r="S3329" t="s">
        <v>23</v>
      </c>
    </row>
    <row r="3330" spans="1:19" x14ac:dyDescent="0.35">
      <c r="A3330">
        <v>11270</v>
      </c>
      <c r="B3330" t="s">
        <v>4917</v>
      </c>
      <c r="C3330" t="s">
        <v>516</v>
      </c>
      <c r="D3330" t="s">
        <v>4581</v>
      </c>
      <c r="E3330">
        <v>5</v>
      </c>
      <c r="F3330" s="8">
        <f>DATE(YEAR(project_c[[#This Row],[order_date]]),MONTH(project_c[[#This Row],[order_date]]),1)</f>
        <v>45323</v>
      </c>
      <c r="G3330" s="1">
        <v>45346</v>
      </c>
      <c r="H3330">
        <v>4</v>
      </c>
      <c r="I3330">
        <v>128.34</v>
      </c>
      <c r="J3330">
        <v>945.0675</v>
      </c>
      <c r="K3330">
        <v>303.36750000000001</v>
      </c>
      <c r="L3330" t="s">
        <v>517</v>
      </c>
      <c r="M3330" t="s">
        <v>9</v>
      </c>
      <c r="N3330" t="s">
        <v>10</v>
      </c>
      <c r="O3330" t="s">
        <v>22</v>
      </c>
      <c r="P3330" t="s">
        <v>4582</v>
      </c>
      <c r="Q3330" t="s">
        <v>4250</v>
      </c>
      <c r="R3330" t="s">
        <v>4306</v>
      </c>
      <c r="S3330" t="s">
        <v>23</v>
      </c>
    </row>
    <row r="3331" spans="1:19" x14ac:dyDescent="0.35">
      <c r="A3331">
        <v>11468</v>
      </c>
      <c r="B3331" t="s">
        <v>4918</v>
      </c>
      <c r="C3331" t="s">
        <v>516</v>
      </c>
      <c r="D3331" t="s">
        <v>4581</v>
      </c>
      <c r="E3331">
        <v>1</v>
      </c>
      <c r="F3331" s="8">
        <f>DATE(YEAR(project_c[[#This Row],[order_date]]),MONTH(project_c[[#This Row],[order_date]]),1)</f>
        <v>45323</v>
      </c>
      <c r="G3331" s="1">
        <v>45325</v>
      </c>
      <c r="H3331">
        <v>4</v>
      </c>
      <c r="I3331">
        <v>128.34</v>
      </c>
      <c r="J3331">
        <v>189.01349999999999</v>
      </c>
      <c r="K3331">
        <v>60.673499999999997</v>
      </c>
      <c r="L3331" t="s">
        <v>517</v>
      </c>
      <c r="M3331" t="s">
        <v>9</v>
      </c>
      <c r="N3331" t="s">
        <v>10</v>
      </c>
      <c r="O3331" t="s">
        <v>22</v>
      </c>
      <c r="P3331" t="s">
        <v>4582</v>
      </c>
      <c r="Q3331" t="s">
        <v>4250</v>
      </c>
      <c r="R3331" t="s">
        <v>4306</v>
      </c>
      <c r="S3331" t="s">
        <v>23</v>
      </c>
    </row>
    <row r="3332" spans="1:19" x14ac:dyDescent="0.35">
      <c r="A3332">
        <v>11559</v>
      </c>
      <c r="B3332" t="s">
        <v>4917</v>
      </c>
      <c r="C3332" t="s">
        <v>516</v>
      </c>
      <c r="D3332" t="s">
        <v>4581</v>
      </c>
      <c r="E3332">
        <v>4</v>
      </c>
      <c r="F3332" s="8">
        <f>DATE(YEAR(project_c[[#This Row],[order_date]]),MONTH(project_c[[#This Row],[order_date]]),1)</f>
        <v>45352</v>
      </c>
      <c r="G3332" s="1">
        <v>45354</v>
      </c>
      <c r="H3332">
        <v>2</v>
      </c>
      <c r="I3332">
        <v>128.34</v>
      </c>
      <c r="J3332">
        <v>756.05399999999997</v>
      </c>
      <c r="K3332">
        <v>242.69399999999999</v>
      </c>
      <c r="L3332" t="s">
        <v>517</v>
      </c>
      <c r="M3332" t="s">
        <v>9</v>
      </c>
      <c r="N3332" t="s">
        <v>10</v>
      </c>
      <c r="O3332" t="s">
        <v>22</v>
      </c>
      <c r="P3332" t="s">
        <v>4582</v>
      </c>
      <c r="Q3332" t="s">
        <v>4250</v>
      </c>
      <c r="R3332" t="s">
        <v>4306</v>
      </c>
      <c r="S3332" t="s">
        <v>23</v>
      </c>
    </row>
    <row r="3333" spans="1:19" x14ac:dyDescent="0.35">
      <c r="A3333">
        <v>11662</v>
      </c>
      <c r="B3333" t="s">
        <v>4920</v>
      </c>
      <c r="C3333" t="s">
        <v>516</v>
      </c>
      <c r="D3333" t="s">
        <v>4581</v>
      </c>
      <c r="E3333">
        <v>4</v>
      </c>
      <c r="F3333" s="8">
        <f>DATE(YEAR(project_c[[#This Row],[order_date]]),MONTH(project_c[[#This Row],[order_date]]),1)</f>
        <v>45444</v>
      </c>
      <c r="G3333" s="1">
        <v>45463</v>
      </c>
      <c r="H3333">
        <v>5</v>
      </c>
      <c r="I3333">
        <v>128.34</v>
      </c>
      <c r="J3333">
        <v>756.05399999999997</v>
      </c>
      <c r="K3333">
        <v>242.69399999999999</v>
      </c>
      <c r="L3333" t="s">
        <v>517</v>
      </c>
      <c r="M3333" t="s">
        <v>9</v>
      </c>
      <c r="N3333" t="s">
        <v>10</v>
      </c>
      <c r="O3333" t="s">
        <v>22</v>
      </c>
      <c r="P3333" t="s">
        <v>4582</v>
      </c>
      <c r="Q3333" t="s">
        <v>4250</v>
      </c>
      <c r="R3333" t="s">
        <v>4306</v>
      </c>
      <c r="S3333" t="s">
        <v>23</v>
      </c>
    </row>
    <row r="3334" spans="1:19" x14ac:dyDescent="0.35">
      <c r="A3334">
        <v>11849</v>
      </c>
      <c r="B3334" t="s">
        <v>4917</v>
      </c>
      <c r="C3334" t="s">
        <v>516</v>
      </c>
      <c r="D3334" t="s">
        <v>4581</v>
      </c>
      <c r="E3334">
        <v>1</v>
      </c>
      <c r="F3334" s="8">
        <f>DATE(YEAR(project_c[[#This Row],[order_date]]),MONTH(project_c[[#This Row],[order_date]]),1)</f>
        <v>45566</v>
      </c>
      <c r="G3334" s="1">
        <v>45590</v>
      </c>
      <c r="H3334">
        <v>2</v>
      </c>
      <c r="I3334">
        <v>128.34</v>
      </c>
      <c r="J3334">
        <v>189.01349999999999</v>
      </c>
      <c r="K3334">
        <v>60.673499999999997</v>
      </c>
      <c r="L3334" t="s">
        <v>517</v>
      </c>
      <c r="M3334" t="s">
        <v>9</v>
      </c>
      <c r="N3334" t="s">
        <v>10</v>
      </c>
      <c r="O3334" t="s">
        <v>22</v>
      </c>
      <c r="P3334" t="s">
        <v>4582</v>
      </c>
      <c r="Q3334" t="s">
        <v>4250</v>
      </c>
      <c r="R3334" t="s">
        <v>4306</v>
      </c>
      <c r="S3334" t="s">
        <v>23</v>
      </c>
    </row>
    <row r="3335" spans="1:19" x14ac:dyDescent="0.35">
      <c r="A3335">
        <v>11861</v>
      </c>
      <c r="B3335" t="s">
        <v>4917</v>
      </c>
      <c r="C3335" t="s">
        <v>516</v>
      </c>
      <c r="D3335" t="s">
        <v>4581</v>
      </c>
      <c r="E3335">
        <v>5</v>
      </c>
      <c r="F3335" s="8">
        <f>DATE(YEAR(project_c[[#This Row],[order_date]]),MONTH(project_c[[#This Row],[order_date]]),1)</f>
        <v>45352</v>
      </c>
      <c r="G3335" s="1">
        <v>45356</v>
      </c>
      <c r="H3335">
        <v>4</v>
      </c>
      <c r="I3335">
        <v>128.34</v>
      </c>
      <c r="J3335">
        <v>945.0675</v>
      </c>
      <c r="K3335">
        <v>303.36750000000001</v>
      </c>
      <c r="L3335" t="s">
        <v>517</v>
      </c>
      <c r="M3335" t="s">
        <v>9</v>
      </c>
      <c r="N3335" t="s">
        <v>10</v>
      </c>
      <c r="O3335" t="s">
        <v>22</v>
      </c>
      <c r="P3335" t="s">
        <v>4582</v>
      </c>
      <c r="Q3335" t="s">
        <v>4250</v>
      </c>
      <c r="R3335" t="s">
        <v>4306</v>
      </c>
      <c r="S3335" t="s">
        <v>23</v>
      </c>
    </row>
    <row r="3336" spans="1:19" x14ac:dyDescent="0.35">
      <c r="A3336">
        <v>12438</v>
      </c>
      <c r="B3336" t="s">
        <v>4920</v>
      </c>
      <c r="C3336" t="s">
        <v>516</v>
      </c>
      <c r="D3336" t="s">
        <v>4581</v>
      </c>
      <c r="E3336">
        <v>2</v>
      </c>
      <c r="F3336" s="8">
        <f>DATE(YEAR(project_c[[#This Row],[order_date]]),MONTH(project_c[[#This Row],[order_date]]),1)</f>
        <v>45413</v>
      </c>
      <c r="G3336" s="1">
        <v>45439</v>
      </c>
      <c r="H3336">
        <v>3</v>
      </c>
      <c r="I3336">
        <v>128.34</v>
      </c>
      <c r="J3336">
        <v>378.02699999999999</v>
      </c>
      <c r="K3336">
        <v>121.34699999999999</v>
      </c>
      <c r="L3336" t="s">
        <v>517</v>
      </c>
      <c r="M3336" t="s">
        <v>9</v>
      </c>
      <c r="N3336" t="s">
        <v>10</v>
      </c>
      <c r="O3336" t="s">
        <v>22</v>
      </c>
      <c r="P3336" t="s">
        <v>4582</v>
      </c>
      <c r="Q3336" t="s">
        <v>4250</v>
      </c>
      <c r="R3336" t="s">
        <v>4306</v>
      </c>
      <c r="S3336" t="s">
        <v>23</v>
      </c>
    </row>
    <row r="3337" spans="1:19" x14ac:dyDescent="0.35">
      <c r="A3337">
        <v>13997</v>
      </c>
      <c r="B3337" t="s">
        <v>4917</v>
      </c>
      <c r="C3337" t="s">
        <v>516</v>
      </c>
      <c r="D3337" t="s">
        <v>4581</v>
      </c>
      <c r="E3337">
        <v>1</v>
      </c>
      <c r="F3337" s="8">
        <f>DATE(YEAR(project_c[[#This Row],[order_date]]),MONTH(project_c[[#This Row],[order_date]]),1)</f>
        <v>45536</v>
      </c>
      <c r="G3337" s="1">
        <v>45540</v>
      </c>
      <c r="H3337">
        <v>4</v>
      </c>
      <c r="I3337">
        <v>128.34</v>
      </c>
      <c r="J3337">
        <v>189.01349999999999</v>
      </c>
      <c r="K3337">
        <v>60.673499999999997</v>
      </c>
      <c r="L3337" t="s">
        <v>517</v>
      </c>
      <c r="M3337" t="s">
        <v>9</v>
      </c>
      <c r="N3337" t="s">
        <v>10</v>
      </c>
      <c r="O3337" t="s">
        <v>22</v>
      </c>
      <c r="P3337" t="s">
        <v>4582</v>
      </c>
      <c r="Q3337" t="s">
        <v>4250</v>
      </c>
      <c r="R3337" t="s">
        <v>4306</v>
      </c>
      <c r="S3337" t="s">
        <v>23</v>
      </c>
    </row>
    <row r="3338" spans="1:19" x14ac:dyDescent="0.35">
      <c r="A3338">
        <v>14077</v>
      </c>
      <c r="B3338" t="s">
        <v>4920</v>
      </c>
      <c r="C3338" t="s">
        <v>516</v>
      </c>
      <c r="D3338" t="s">
        <v>4581</v>
      </c>
      <c r="E3338">
        <v>1</v>
      </c>
      <c r="F3338" s="8">
        <f>DATE(YEAR(project_c[[#This Row],[order_date]]),MONTH(project_c[[#This Row],[order_date]]),1)</f>
        <v>45505</v>
      </c>
      <c r="G3338" s="1">
        <v>45529</v>
      </c>
      <c r="H3338">
        <v>2</v>
      </c>
      <c r="I3338">
        <v>128.34</v>
      </c>
      <c r="J3338">
        <v>189.01349999999999</v>
      </c>
      <c r="K3338">
        <v>60.673499999999997</v>
      </c>
      <c r="L3338" t="s">
        <v>517</v>
      </c>
      <c r="M3338" t="s">
        <v>9</v>
      </c>
      <c r="N3338" t="s">
        <v>10</v>
      </c>
      <c r="O3338" t="s">
        <v>22</v>
      </c>
      <c r="P3338" t="s">
        <v>4582</v>
      </c>
      <c r="Q3338" t="s">
        <v>4250</v>
      </c>
      <c r="R3338" t="s">
        <v>4306</v>
      </c>
      <c r="S3338" t="s">
        <v>23</v>
      </c>
    </row>
    <row r="3339" spans="1:19" x14ac:dyDescent="0.35">
      <c r="A3339">
        <v>37</v>
      </c>
      <c r="B3339" t="s">
        <v>4920</v>
      </c>
      <c r="C3339" t="s">
        <v>78</v>
      </c>
      <c r="D3339" t="s">
        <v>2850</v>
      </c>
      <c r="E3339">
        <v>1</v>
      </c>
      <c r="F3339" s="8">
        <f>DATE(YEAR(project_c[[#This Row],[order_date]]),MONTH(project_c[[#This Row],[order_date]]),1)</f>
        <v>44136</v>
      </c>
      <c r="G3339" s="1">
        <v>44159</v>
      </c>
      <c r="H3339">
        <v>2</v>
      </c>
      <c r="I3339">
        <v>1.44</v>
      </c>
      <c r="J3339">
        <v>2.0960000000000001</v>
      </c>
      <c r="K3339">
        <v>0.65600000000000003</v>
      </c>
      <c r="L3339" t="s">
        <v>79</v>
      </c>
      <c r="M3339" t="s">
        <v>9</v>
      </c>
      <c r="N3339" t="s">
        <v>10</v>
      </c>
      <c r="O3339" t="s">
        <v>22</v>
      </c>
      <c r="P3339" t="s">
        <v>2851</v>
      </c>
      <c r="Q3339" t="s">
        <v>2522</v>
      </c>
      <c r="R3339" t="s">
        <v>2528</v>
      </c>
      <c r="S3339" t="s">
        <v>23</v>
      </c>
    </row>
    <row r="3340" spans="1:19" x14ac:dyDescent="0.35">
      <c r="A3340">
        <v>1594</v>
      </c>
      <c r="B3340" t="s">
        <v>4919</v>
      </c>
      <c r="C3340" t="s">
        <v>78</v>
      </c>
      <c r="D3340" t="s">
        <v>2133</v>
      </c>
      <c r="E3340">
        <v>4</v>
      </c>
      <c r="F3340" s="8">
        <f>DATE(YEAR(project_c[[#This Row],[order_date]]),MONTH(project_c[[#This Row],[order_date]]),1)</f>
        <v>44166</v>
      </c>
      <c r="G3340" s="1">
        <v>44168</v>
      </c>
      <c r="H3340">
        <v>6</v>
      </c>
      <c r="I3340">
        <v>7.2</v>
      </c>
      <c r="J3340">
        <v>479.96</v>
      </c>
      <c r="K3340">
        <v>451.16</v>
      </c>
      <c r="L3340" t="s">
        <v>79</v>
      </c>
      <c r="M3340" t="s">
        <v>9</v>
      </c>
      <c r="N3340" t="s">
        <v>10</v>
      </c>
      <c r="O3340" t="s">
        <v>22</v>
      </c>
      <c r="P3340" t="s">
        <v>2134</v>
      </c>
      <c r="Q3340" t="s">
        <v>1901</v>
      </c>
      <c r="R3340" t="s">
        <v>1902</v>
      </c>
      <c r="S3340" t="s">
        <v>23</v>
      </c>
    </row>
    <row r="3341" spans="1:19" x14ac:dyDescent="0.35">
      <c r="A3341">
        <v>2491</v>
      </c>
      <c r="B3341" t="s">
        <v>4918</v>
      </c>
      <c r="C3341" t="s">
        <v>78</v>
      </c>
      <c r="D3341" t="s">
        <v>4012</v>
      </c>
      <c r="E3341">
        <v>2</v>
      </c>
      <c r="F3341" s="8">
        <f>DATE(YEAR(project_c[[#This Row],[order_date]]),MONTH(project_c[[#This Row],[order_date]]),1)</f>
        <v>44501</v>
      </c>
      <c r="G3341" s="1">
        <v>44522</v>
      </c>
      <c r="H3341">
        <v>3</v>
      </c>
      <c r="I3341">
        <v>2.2799999999999998</v>
      </c>
      <c r="J3341">
        <v>30.36</v>
      </c>
      <c r="K3341">
        <v>25.8</v>
      </c>
      <c r="L3341" t="s">
        <v>79</v>
      </c>
      <c r="M3341" t="s">
        <v>9</v>
      </c>
      <c r="N3341" t="s">
        <v>10</v>
      </c>
      <c r="O3341" t="s">
        <v>22</v>
      </c>
      <c r="P3341" t="s">
        <v>4013</v>
      </c>
      <c r="Q3341" t="s">
        <v>2522</v>
      </c>
      <c r="R3341" t="s">
        <v>2542</v>
      </c>
      <c r="S3341" t="s">
        <v>23</v>
      </c>
    </row>
    <row r="3342" spans="1:19" x14ac:dyDescent="0.35">
      <c r="A3342">
        <v>2492</v>
      </c>
      <c r="B3342" t="s">
        <v>4918</v>
      </c>
      <c r="C3342" t="s">
        <v>78</v>
      </c>
      <c r="D3342" t="s">
        <v>3240</v>
      </c>
      <c r="E3342">
        <v>10</v>
      </c>
      <c r="F3342" s="8">
        <f>DATE(YEAR(project_c[[#This Row],[order_date]]),MONTH(project_c[[#This Row],[order_date]]),1)</f>
        <v>44501</v>
      </c>
      <c r="G3342" s="1">
        <v>44522</v>
      </c>
      <c r="H3342">
        <v>3</v>
      </c>
      <c r="I3342">
        <v>1.84</v>
      </c>
      <c r="J3342">
        <v>42.8</v>
      </c>
      <c r="K3342">
        <v>24.4</v>
      </c>
      <c r="L3342" t="s">
        <v>79</v>
      </c>
      <c r="M3342" t="s">
        <v>9</v>
      </c>
      <c r="N3342" t="s">
        <v>10</v>
      </c>
      <c r="O3342" t="s">
        <v>22</v>
      </c>
      <c r="P3342" t="s">
        <v>3241</v>
      </c>
      <c r="Q3342" t="s">
        <v>2522</v>
      </c>
      <c r="R3342" t="s">
        <v>2542</v>
      </c>
      <c r="S3342" t="s">
        <v>23</v>
      </c>
    </row>
    <row r="3343" spans="1:19" x14ac:dyDescent="0.35">
      <c r="A3343">
        <v>2493</v>
      </c>
      <c r="B3343" t="s">
        <v>4918</v>
      </c>
      <c r="C3343" t="s">
        <v>78</v>
      </c>
      <c r="D3343" t="s">
        <v>3746</v>
      </c>
      <c r="E3343">
        <v>3</v>
      </c>
      <c r="F3343" s="8">
        <f>DATE(YEAR(project_c[[#This Row],[order_date]]),MONTH(project_c[[#This Row],[order_date]]),1)</f>
        <v>44501</v>
      </c>
      <c r="G3343" s="1">
        <v>44522</v>
      </c>
      <c r="H3343">
        <v>3</v>
      </c>
      <c r="I3343">
        <v>1.35</v>
      </c>
      <c r="J3343">
        <v>26.91</v>
      </c>
      <c r="K3343">
        <v>22.86</v>
      </c>
      <c r="L3343" t="s">
        <v>79</v>
      </c>
      <c r="M3343" t="s">
        <v>9</v>
      </c>
      <c r="N3343" t="s">
        <v>10</v>
      </c>
      <c r="O3343" t="s">
        <v>22</v>
      </c>
      <c r="P3343" t="s">
        <v>3747</v>
      </c>
      <c r="Q3343" t="s">
        <v>2522</v>
      </c>
      <c r="R3343" t="s">
        <v>2559</v>
      </c>
      <c r="S3343" t="s">
        <v>23</v>
      </c>
    </row>
    <row r="3344" spans="1:19" x14ac:dyDescent="0.35">
      <c r="A3344">
        <v>3763</v>
      </c>
      <c r="B3344" t="s">
        <v>4919</v>
      </c>
      <c r="C3344" t="s">
        <v>78</v>
      </c>
      <c r="D3344" t="s">
        <v>3086</v>
      </c>
      <c r="E3344">
        <v>6</v>
      </c>
      <c r="F3344" s="8">
        <f>DATE(YEAR(project_c[[#This Row],[order_date]]),MONTH(project_c[[#This Row],[order_date]]),1)</f>
        <v>44501</v>
      </c>
      <c r="G3344" s="1">
        <v>44505</v>
      </c>
      <c r="H3344">
        <v>4</v>
      </c>
      <c r="I3344">
        <v>0.46</v>
      </c>
      <c r="J3344">
        <v>15.84</v>
      </c>
      <c r="K3344">
        <v>13.08</v>
      </c>
      <c r="L3344" t="s">
        <v>79</v>
      </c>
      <c r="M3344" t="s">
        <v>9</v>
      </c>
      <c r="N3344" t="s">
        <v>10</v>
      </c>
      <c r="O3344" t="s">
        <v>22</v>
      </c>
      <c r="P3344" t="s">
        <v>3087</v>
      </c>
      <c r="Q3344" t="s">
        <v>2522</v>
      </c>
      <c r="R3344" t="s">
        <v>2534</v>
      </c>
      <c r="S3344" t="s">
        <v>23</v>
      </c>
    </row>
    <row r="3345" spans="1:19" x14ac:dyDescent="0.35">
      <c r="A3345">
        <v>16237</v>
      </c>
      <c r="B3345" t="s">
        <v>4919</v>
      </c>
      <c r="C3345" t="s">
        <v>78</v>
      </c>
      <c r="D3345" t="s">
        <v>2494</v>
      </c>
      <c r="E3345">
        <v>1</v>
      </c>
      <c r="F3345" s="8">
        <f>DATE(YEAR(project_c[[#This Row],[order_date]]),MONTH(project_c[[#This Row],[order_date]]),1)</f>
        <v>44621</v>
      </c>
      <c r="G3345" s="1">
        <v>44626</v>
      </c>
      <c r="H3345">
        <v>6</v>
      </c>
      <c r="I3345">
        <v>4.75</v>
      </c>
      <c r="J3345">
        <v>19.571999999999999</v>
      </c>
      <c r="K3345">
        <v>14.821999999999999</v>
      </c>
      <c r="L3345" t="s">
        <v>79</v>
      </c>
      <c r="M3345" t="s">
        <v>9</v>
      </c>
      <c r="N3345" t="s">
        <v>10</v>
      </c>
      <c r="O3345" t="s">
        <v>22</v>
      </c>
      <c r="P3345" t="s">
        <v>2495</v>
      </c>
      <c r="Q3345" t="s">
        <v>1901</v>
      </c>
      <c r="R3345" t="s">
        <v>1902</v>
      </c>
      <c r="S3345" t="s">
        <v>23</v>
      </c>
    </row>
    <row r="3346" spans="1:19" x14ac:dyDescent="0.35">
      <c r="A3346">
        <v>16435</v>
      </c>
      <c r="B3346" t="s">
        <v>4920</v>
      </c>
      <c r="C3346" t="s">
        <v>78</v>
      </c>
      <c r="D3346" t="s">
        <v>2494</v>
      </c>
      <c r="E3346">
        <v>1</v>
      </c>
      <c r="F3346" s="8">
        <f>DATE(YEAR(project_c[[#This Row],[order_date]]),MONTH(project_c[[#This Row],[order_date]]),1)</f>
        <v>44682</v>
      </c>
      <c r="G3346" s="1">
        <v>44687</v>
      </c>
      <c r="H3346">
        <v>3</v>
      </c>
      <c r="I3346">
        <v>4.75</v>
      </c>
      <c r="J3346">
        <v>19.571999999999999</v>
      </c>
      <c r="K3346">
        <v>14.821999999999999</v>
      </c>
      <c r="L3346" t="s">
        <v>79</v>
      </c>
      <c r="M3346" t="s">
        <v>9</v>
      </c>
      <c r="N3346" t="s">
        <v>10</v>
      </c>
      <c r="O3346" t="s">
        <v>22</v>
      </c>
      <c r="P3346" t="s">
        <v>2495</v>
      </c>
      <c r="Q3346" t="s">
        <v>1901</v>
      </c>
      <c r="R3346" t="s">
        <v>1902</v>
      </c>
      <c r="S3346" t="s">
        <v>23</v>
      </c>
    </row>
    <row r="3347" spans="1:19" x14ac:dyDescent="0.35">
      <c r="A3347">
        <v>16281</v>
      </c>
      <c r="B3347" t="s">
        <v>4919</v>
      </c>
      <c r="C3347" t="s">
        <v>78</v>
      </c>
      <c r="D3347" t="s">
        <v>4216</v>
      </c>
      <c r="E3347">
        <v>1</v>
      </c>
      <c r="F3347" s="8">
        <f>DATE(YEAR(project_c[[#This Row],[order_date]]),MONTH(project_c[[#This Row],[order_date]]),1)</f>
        <v>44621</v>
      </c>
      <c r="G3347" s="1">
        <v>44630</v>
      </c>
      <c r="H3347">
        <v>3</v>
      </c>
      <c r="I3347">
        <v>11.68</v>
      </c>
      <c r="J3347">
        <v>19.466999999999999</v>
      </c>
      <c r="K3347">
        <v>7.7869999999999999</v>
      </c>
      <c r="L3347" t="s">
        <v>79</v>
      </c>
      <c r="M3347" t="s">
        <v>9</v>
      </c>
      <c r="N3347" t="s">
        <v>10</v>
      </c>
      <c r="O3347" t="s">
        <v>22</v>
      </c>
      <c r="P3347" t="s">
        <v>4217</v>
      </c>
      <c r="Q3347" t="s">
        <v>2522</v>
      </c>
      <c r="R3347" t="s">
        <v>2559</v>
      </c>
      <c r="S3347" t="s">
        <v>23</v>
      </c>
    </row>
    <row r="3348" spans="1:19" x14ac:dyDescent="0.35">
      <c r="A3348">
        <v>16265</v>
      </c>
      <c r="B3348" t="s">
        <v>4919</v>
      </c>
      <c r="C3348" t="s">
        <v>78</v>
      </c>
      <c r="D3348" t="s">
        <v>1910</v>
      </c>
      <c r="E3348">
        <v>1</v>
      </c>
      <c r="F3348" s="8">
        <f>DATE(YEAR(project_c[[#This Row],[order_date]]),MONTH(project_c[[#This Row],[order_date]]),1)</f>
        <v>44652</v>
      </c>
      <c r="G3348" s="1">
        <v>44658</v>
      </c>
      <c r="H3348">
        <v>3</v>
      </c>
      <c r="I3348">
        <v>3.67</v>
      </c>
      <c r="J3348">
        <v>25.718</v>
      </c>
      <c r="K3348">
        <v>22.047999999999998</v>
      </c>
      <c r="L3348" t="s">
        <v>79</v>
      </c>
      <c r="M3348" t="s">
        <v>9</v>
      </c>
      <c r="N3348" t="s">
        <v>10</v>
      </c>
      <c r="O3348" t="s">
        <v>22</v>
      </c>
      <c r="P3348" t="s">
        <v>1911</v>
      </c>
      <c r="Q3348" t="s">
        <v>1901</v>
      </c>
      <c r="R3348" t="s">
        <v>1902</v>
      </c>
      <c r="S3348" t="s">
        <v>23</v>
      </c>
    </row>
    <row r="3349" spans="1:19" x14ac:dyDescent="0.35">
      <c r="A3349">
        <v>16414</v>
      </c>
      <c r="B3349" t="s">
        <v>4920</v>
      </c>
      <c r="C3349" t="s">
        <v>78</v>
      </c>
      <c r="D3349" t="s">
        <v>2572</v>
      </c>
      <c r="E3349">
        <v>1</v>
      </c>
      <c r="F3349" s="8">
        <f>DATE(YEAR(project_c[[#This Row],[order_date]]),MONTH(project_c[[#This Row],[order_date]]),1)</f>
        <v>44593</v>
      </c>
      <c r="G3349" s="1">
        <v>44605</v>
      </c>
      <c r="H3349">
        <v>1</v>
      </c>
      <c r="I3349">
        <v>17.399999999999999</v>
      </c>
      <c r="J3349">
        <v>24.856999999999999</v>
      </c>
      <c r="K3349">
        <v>7.4569999999999999</v>
      </c>
      <c r="L3349" t="s">
        <v>79</v>
      </c>
      <c r="M3349" t="s">
        <v>9</v>
      </c>
      <c r="N3349" t="s">
        <v>10</v>
      </c>
      <c r="O3349" t="s">
        <v>22</v>
      </c>
      <c r="P3349" t="s">
        <v>2573</v>
      </c>
      <c r="Q3349" t="s">
        <v>2522</v>
      </c>
      <c r="R3349" t="s">
        <v>2559</v>
      </c>
      <c r="S3349" t="s">
        <v>23</v>
      </c>
    </row>
    <row r="3350" spans="1:19" x14ac:dyDescent="0.35">
      <c r="A3350">
        <v>16256</v>
      </c>
      <c r="B3350" t="s">
        <v>4919</v>
      </c>
      <c r="C3350" t="s">
        <v>78</v>
      </c>
      <c r="D3350" t="s">
        <v>2568</v>
      </c>
      <c r="E3350">
        <v>1</v>
      </c>
      <c r="F3350" s="8">
        <f>DATE(YEAR(project_c[[#This Row],[order_date]]),MONTH(project_c[[#This Row],[order_date]]),1)</f>
        <v>44682</v>
      </c>
      <c r="G3350" s="1">
        <v>44685</v>
      </c>
      <c r="H3350">
        <v>4</v>
      </c>
      <c r="I3350">
        <v>13.47</v>
      </c>
      <c r="J3350">
        <v>24.808</v>
      </c>
      <c r="K3350">
        <v>11.337999999999999</v>
      </c>
      <c r="L3350" t="s">
        <v>79</v>
      </c>
      <c r="M3350" t="s">
        <v>9</v>
      </c>
      <c r="N3350" t="s">
        <v>10</v>
      </c>
      <c r="O3350" t="s">
        <v>22</v>
      </c>
      <c r="P3350" t="s">
        <v>2569</v>
      </c>
      <c r="Q3350" t="s">
        <v>2522</v>
      </c>
      <c r="R3350" t="s">
        <v>2542</v>
      </c>
      <c r="S3350" t="s">
        <v>23</v>
      </c>
    </row>
    <row r="3351" spans="1:19" x14ac:dyDescent="0.35">
      <c r="A3351">
        <v>8334</v>
      </c>
      <c r="B3351" t="s">
        <v>4919</v>
      </c>
      <c r="C3351" t="s">
        <v>78</v>
      </c>
      <c r="D3351" t="s">
        <v>2545</v>
      </c>
      <c r="E3351">
        <v>9</v>
      </c>
      <c r="F3351" s="8">
        <f>DATE(YEAR(project_c[[#This Row],[order_date]]),MONTH(project_c[[#This Row],[order_date]]),1)</f>
        <v>45231</v>
      </c>
      <c r="G3351" s="1">
        <v>45242</v>
      </c>
      <c r="H3351">
        <v>6</v>
      </c>
      <c r="I3351">
        <v>17.04</v>
      </c>
      <c r="J3351">
        <v>223.05600000000001</v>
      </c>
      <c r="K3351">
        <v>69.695999999999998</v>
      </c>
      <c r="L3351" t="s">
        <v>79</v>
      </c>
      <c r="M3351" t="s">
        <v>9</v>
      </c>
      <c r="N3351" t="s">
        <v>10</v>
      </c>
      <c r="O3351" t="s">
        <v>22</v>
      </c>
      <c r="P3351" t="s">
        <v>2546</v>
      </c>
      <c r="Q3351" t="s">
        <v>2522</v>
      </c>
      <c r="R3351" t="s">
        <v>2542</v>
      </c>
      <c r="S3351" t="s">
        <v>23</v>
      </c>
    </row>
    <row r="3352" spans="1:19" x14ac:dyDescent="0.35">
      <c r="A3352">
        <v>8335</v>
      </c>
      <c r="B3352" t="s">
        <v>4919</v>
      </c>
      <c r="C3352" t="s">
        <v>78</v>
      </c>
      <c r="D3352" t="s">
        <v>2908</v>
      </c>
      <c r="E3352">
        <v>3</v>
      </c>
      <c r="F3352" s="8">
        <f>DATE(YEAR(project_c[[#This Row],[order_date]]),MONTH(project_c[[#This Row],[order_date]]),1)</f>
        <v>45231</v>
      </c>
      <c r="G3352" s="1">
        <v>45242</v>
      </c>
      <c r="H3352">
        <v>6</v>
      </c>
      <c r="I3352">
        <v>10.8</v>
      </c>
      <c r="J3352">
        <v>432.048</v>
      </c>
      <c r="K3352">
        <v>399.64800000000002</v>
      </c>
      <c r="L3352" t="s">
        <v>79</v>
      </c>
      <c r="M3352" t="s">
        <v>9</v>
      </c>
      <c r="N3352" t="s">
        <v>10</v>
      </c>
      <c r="O3352" t="s">
        <v>22</v>
      </c>
      <c r="P3352" t="s">
        <v>2909</v>
      </c>
      <c r="Q3352" t="s">
        <v>2522</v>
      </c>
      <c r="R3352" t="s">
        <v>2559</v>
      </c>
      <c r="S3352" t="s">
        <v>23</v>
      </c>
    </row>
    <row r="3353" spans="1:19" x14ac:dyDescent="0.35">
      <c r="A3353">
        <v>10182</v>
      </c>
      <c r="B3353" t="s">
        <v>4918</v>
      </c>
      <c r="C3353" t="s">
        <v>78</v>
      </c>
      <c r="D3353" t="s">
        <v>3124</v>
      </c>
      <c r="E3353">
        <v>3</v>
      </c>
      <c r="F3353" s="8">
        <f>DATE(YEAR(project_c[[#This Row],[order_date]]),MONTH(project_c[[#This Row],[order_date]]),1)</f>
        <v>45292</v>
      </c>
      <c r="G3353" s="1">
        <v>45295</v>
      </c>
      <c r="H3353">
        <v>3</v>
      </c>
      <c r="I3353">
        <v>0.22</v>
      </c>
      <c r="J3353">
        <v>10.6722</v>
      </c>
      <c r="K3353">
        <v>10.0122</v>
      </c>
      <c r="L3353" t="s">
        <v>79</v>
      </c>
      <c r="M3353" t="s">
        <v>9</v>
      </c>
      <c r="N3353" t="s">
        <v>10</v>
      </c>
      <c r="O3353" t="s">
        <v>22</v>
      </c>
      <c r="P3353" t="s">
        <v>3125</v>
      </c>
      <c r="Q3353" t="s">
        <v>2522</v>
      </c>
      <c r="R3353" t="s">
        <v>2523</v>
      </c>
      <c r="S3353" t="s">
        <v>23</v>
      </c>
    </row>
    <row r="3354" spans="1:19" x14ac:dyDescent="0.35">
      <c r="A3354">
        <v>10425</v>
      </c>
      <c r="B3354" t="s">
        <v>4918</v>
      </c>
      <c r="C3354" t="s">
        <v>78</v>
      </c>
      <c r="D3354" t="s">
        <v>3124</v>
      </c>
      <c r="E3354">
        <v>2</v>
      </c>
      <c r="F3354" s="8">
        <f>DATE(YEAR(project_c[[#This Row],[order_date]]),MONTH(project_c[[#This Row],[order_date]]),1)</f>
        <v>45352</v>
      </c>
      <c r="G3354" s="1">
        <v>45376</v>
      </c>
      <c r="H3354">
        <v>4</v>
      </c>
      <c r="I3354">
        <v>0.22</v>
      </c>
      <c r="J3354">
        <v>7.1147999999999998</v>
      </c>
      <c r="K3354">
        <v>6.6748000000000003</v>
      </c>
      <c r="L3354" t="s">
        <v>79</v>
      </c>
      <c r="M3354" t="s">
        <v>9</v>
      </c>
      <c r="N3354" t="s">
        <v>10</v>
      </c>
      <c r="O3354" t="s">
        <v>22</v>
      </c>
      <c r="P3354" t="s">
        <v>3125</v>
      </c>
      <c r="Q3354" t="s">
        <v>2522</v>
      </c>
      <c r="R3354" t="s">
        <v>2523</v>
      </c>
      <c r="S3354" t="s">
        <v>23</v>
      </c>
    </row>
    <row r="3355" spans="1:19" x14ac:dyDescent="0.35">
      <c r="A3355">
        <v>10432</v>
      </c>
      <c r="B3355" t="s">
        <v>4920</v>
      </c>
      <c r="C3355" t="s">
        <v>78</v>
      </c>
      <c r="D3355" t="s">
        <v>3124</v>
      </c>
      <c r="E3355">
        <v>1</v>
      </c>
      <c r="F3355" s="8">
        <f>DATE(YEAR(project_c[[#This Row],[order_date]]),MONTH(project_c[[#This Row],[order_date]]),1)</f>
        <v>45292</v>
      </c>
      <c r="G3355" s="1">
        <v>45318</v>
      </c>
      <c r="H3355">
        <v>5</v>
      </c>
      <c r="I3355">
        <v>0.22</v>
      </c>
      <c r="J3355">
        <v>3.5573999999999999</v>
      </c>
      <c r="K3355">
        <v>3.3374000000000001</v>
      </c>
      <c r="L3355" t="s">
        <v>79</v>
      </c>
      <c r="M3355" t="s">
        <v>9</v>
      </c>
      <c r="N3355" t="s">
        <v>10</v>
      </c>
      <c r="O3355" t="s">
        <v>22</v>
      </c>
      <c r="P3355" t="s">
        <v>3125</v>
      </c>
      <c r="Q3355" t="s">
        <v>2522</v>
      </c>
      <c r="R3355" t="s">
        <v>2523</v>
      </c>
      <c r="S3355" t="s">
        <v>23</v>
      </c>
    </row>
    <row r="3356" spans="1:19" x14ac:dyDescent="0.35">
      <c r="A3356">
        <v>431</v>
      </c>
      <c r="B3356" t="s">
        <v>4919</v>
      </c>
      <c r="C3356" t="s">
        <v>518</v>
      </c>
      <c r="D3356" t="s">
        <v>3294</v>
      </c>
      <c r="E3356">
        <v>4</v>
      </c>
      <c r="F3356" s="8">
        <f>DATE(YEAR(project_c[[#This Row],[order_date]]),MONTH(project_c[[#This Row],[order_date]]),1)</f>
        <v>44166</v>
      </c>
      <c r="G3356" s="1">
        <v>44182</v>
      </c>
      <c r="H3356">
        <v>7</v>
      </c>
      <c r="I3356">
        <v>0.19</v>
      </c>
      <c r="J3356">
        <v>1.6439999999999999</v>
      </c>
      <c r="K3356">
        <v>0.88400000000000001</v>
      </c>
      <c r="L3356" t="s">
        <v>519</v>
      </c>
      <c r="M3356" t="s">
        <v>9</v>
      </c>
      <c r="N3356" t="s">
        <v>10</v>
      </c>
      <c r="O3356" t="s">
        <v>22</v>
      </c>
      <c r="P3356" t="s">
        <v>3295</v>
      </c>
      <c r="Q3356" t="s">
        <v>2522</v>
      </c>
      <c r="R3356" t="s">
        <v>2523</v>
      </c>
      <c r="S3356" t="s">
        <v>23</v>
      </c>
    </row>
    <row r="3357" spans="1:19" x14ac:dyDescent="0.35">
      <c r="A3357">
        <v>5491</v>
      </c>
      <c r="B3357" t="s">
        <v>4919</v>
      </c>
      <c r="C3357" t="s">
        <v>518</v>
      </c>
      <c r="D3357" t="s">
        <v>3916</v>
      </c>
      <c r="E3357">
        <v>4</v>
      </c>
      <c r="F3357" s="8">
        <f>DATE(YEAR(project_c[[#This Row],[order_date]]),MONTH(project_c[[#This Row],[order_date]]),1)</f>
        <v>44896</v>
      </c>
      <c r="G3357" s="1">
        <v>44907</v>
      </c>
      <c r="H3357">
        <v>6</v>
      </c>
      <c r="I3357">
        <v>5.03</v>
      </c>
      <c r="J3357">
        <v>49.12</v>
      </c>
      <c r="K3357">
        <v>29</v>
      </c>
      <c r="L3357" t="s">
        <v>519</v>
      </c>
      <c r="M3357" t="s">
        <v>9</v>
      </c>
      <c r="N3357" t="s">
        <v>10</v>
      </c>
      <c r="O3357" t="s">
        <v>22</v>
      </c>
      <c r="P3357" t="s">
        <v>3917</v>
      </c>
      <c r="Q3357" t="s">
        <v>2522</v>
      </c>
      <c r="R3357" t="s">
        <v>2542</v>
      </c>
      <c r="S3357" t="s">
        <v>23</v>
      </c>
    </row>
    <row r="3358" spans="1:19" x14ac:dyDescent="0.35">
      <c r="A3358">
        <v>5490</v>
      </c>
      <c r="B3358" t="s">
        <v>4919</v>
      </c>
      <c r="C3358" t="s">
        <v>518</v>
      </c>
      <c r="D3358" t="s">
        <v>1959</v>
      </c>
      <c r="E3358">
        <v>5</v>
      </c>
      <c r="F3358" s="8">
        <f>DATE(YEAR(project_c[[#This Row],[order_date]]),MONTH(project_c[[#This Row],[order_date]]),1)</f>
        <v>44896</v>
      </c>
      <c r="G3358" s="1">
        <v>44907</v>
      </c>
      <c r="H3358">
        <v>6</v>
      </c>
      <c r="I3358">
        <v>22.5</v>
      </c>
      <c r="J3358">
        <v>249.95</v>
      </c>
      <c r="K3358">
        <v>137.44999999999999</v>
      </c>
      <c r="L3358" t="s">
        <v>519</v>
      </c>
      <c r="M3358" t="s">
        <v>9</v>
      </c>
      <c r="N3358" t="s">
        <v>10</v>
      </c>
      <c r="O3358" t="s">
        <v>22</v>
      </c>
      <c r="P3358" t="s">
        <v>1960</v>
      </c>
      <c r="Q3358" t="s">
        <v>1901</v>
      </c>
      <c r="R3358" t="s">
        <v>1909</v>
      </c>
      <c r="S3358" t="s">
        <v>23</v>
      </c>
    </row>
    <row r="3359" spans="1:19" x14ac:dyDescent="0.35">
      <c r="A3359">
        <v>8924</v>
      </c>
      <c r="B3359" t="s">
        <v>4920</v>
      </c>
      <c r="C3359" t="s">
        <v>518</v>
      </c>
      <c r="D3359" t="s">
        <v>4224</v>
      </c>
      <c r="E3359">
        <v>2</v>
      </c>
      <c r="F3359" s="8">
        <f>DATE(YEAR(project_c[[#This Row],[order_date]]),MONTH(project_c[[#This Row],[order_date]]),1)</f>
        <v>45108</v>
      </c>
      <c r="G3359" s="1">
        <v>45138</v>
      </c>
      <c r="H3359">
        <v>3</v>
      </c>
      <c r="I3359">
        <v>14.14</v>
      </c>
      <c r="J3359">
        <v>56.56</v>
      </c>
      <c r="K3359">
        <v>28.28</v>
      </c>
      <c r="L3359" t="s">
        <v>519</v>
      </c>
      <c r="M3359" t="s">
        <v>9</v>
      </c>
      <c r="N3359" t="s">
        <v>10</v>
      </c>
      <c r="O3359" t="s">
        <v>22</v>
      </c>
      <c r="P3359" t="s">
        <v>4225</v>
      </c>
      <c r="Q3359" t="s">
        <v>2522</v>
      </c>
      <c r="R3359" t="s">
        <v>2559</v>
      </c>
      <c r="S3359" t="s">
        <v>23</v>
      </c>
    </row>
    <row r="3360" spans="1:19" x14ac:dyDescent="0.35">
      <c r="A3360">
        <v>8925</v>
      </c>
      <c r="B3360" t="s">
        <v>4920</v>
      </c>
      <c r="C3360" t="s">
        <v>518</v>
      </c>
      <c r="D3360" t="s">
        <v>4667</v>
      </c>
      <c r="E3360">
        <v>7</v>
      </c>
      <c r="F3360" s="8">
        <f>DATE(YEAR(project_c[[#This Row],[order_date]]),MONTH(project_c[[#This Row],[order_date]]),1)</f>
        <v>45108</v>
      </c>
      <c r="G3360" s="1">
        <v>45138</v>
      </c>
      <c r="H3360">
        <v>3</v>
      </c>
      <c r="I3360">
        <v>0.48</v>
      </c>
      <c r="J3360">
        <v>36.96</v>
      </c>
      <c r="K3360">
        <v>33.6</v>
      </c>
      <c r="L3360" t="s">
        <v>519</v>
      </c>
      <c r="M3360" t="s">
        <v>9</v>
      </c>
      <c r="N3360" t="s">
        <v>10</v>
      </c>
      <c r="O3360" t="s">
        <v>22</v>
      </c>
      <c r="P3360" t="s">
        <v>4668</v>
      </c>
      <c r="Q3360" t="s">
        <v>4250</v>
      </c>
      <c r="R3360" t="s">
        <v>4251</v>
      </c>
      <c r="S3360" t="s">
        <v>23</v>
      </c>
    </row>
    <row r="3361" spans="1:19" x14ac:dyDescent="0.35">
      <c r="A3361">
        <v>9954</v>
      </c>
      <c r="B3361" t="s">
        <v>4917</v>
      </c>
      <c r="C3361" t="s">
        <v>518</v>
      </c>
      <c r="D3361" t="s">
        <v>3226</v>
      </c>
      <c r="E3361">
        <v>9</v>
      </c>
      <c r="F3361" s="8">
        <f>DATE(YEAR(project_c[[#This Row],[order_date]]),MONTH(project_c[[#This Row],[order_date]]),1)</f>
        <v>45231</v>
      </c>
      <c r="G3361" s="1">
        <v>45237</v>
      </c>
      <c r="H3361">
        <v>0</v>
      </c>
      <c r="I3361">
        <v>1.06</v>
      </c>
      <c r="J3361">
        <v>38.159999999999997</v>
      </c>
      <c r="K3361">
        <v>28.62</v>
      </c>
      <c r="L3361" t="s">
        <v>519</v>
      </c>
      <c r="M3361" t="s">
        <v>9</v>
      </c>
      <c r="N3361" t="s">
        <v>10</v>
      </c>
      <c r="O3361" t="s">
        <v>22</v>
      </c>
      <c r="P3361" t="s">
        <v>3227</v>
      </c>
      <c r="Q3361" t="s">
        <v>2522</v>
      </c>
      <c r="R3361" t="s">
        <v>2523</v>
      </c>
      <c r="S3361" t="s">
        <v>23</v>
      </c>
    </row>
    <row r="3362" spans="1:19" x14ac:dyDescent="0.35">
      <c r="A3362">
        <v>10293</v>
      </c>
      <c r="B3362" t="s">
        <v>4917</v>
      </c>
      <c r="C3362" t="s">
        <v>518</v>
      </c>
      <c r="D3362" t="s">
        <v>3746</v>
      </c>
      <c r="E3362">
        <v>2</v>
      </c>
      <c r="F3362" s="8">
        <f>DATE(YEAR(project_c[[#This Row],[order_date]]),MONTH(project_c[[#This Row],[order_date]]),1)</f>
        <v>45292</v>
      </c>
      <c r="G3362" s="1">
        <v>45302</v>
      </c>
      <c r="H3362">
        <v>2</v>
      </c>
      <c r="I3362">
        <v>1.35</v>
      </c>
      <c r="J3362">
        <v>14.5314</v>
      </c>
      <c r="K3362">
        <v>11.8314</v>
      </c>
      <c r="L3362" t="s">
        <v>519</v>
      </c>
      <c r="M3362" t="s">
        <v>9</v>
      </c>
      <c r="N3362" t="s">
        <v>10</v>
      </c>
      <c r="O3362" t="s">
        <v>22</v>
      </c>
      <c r="P3362" t="s">
        <v>3747</v>
      </c>
      <c r="Q3362" t="s">
        <v>2522</v>
      </c>
      <c r="R3362" t="s">
        <v>2559</v>
      </c>
      <c r="S3362" t="s">
        <v>23</v>
      </c>
    </row>
    <row r="3363" spans="1:19" x14ac:dyDescent="0.35">
      <c r="A3363">
        <v>10725</v>
      </c>
      <c r="B3363" t="s">
        <v>4920</v>
      </c>
      <c r="C3363" t="s">
        <v>518</v>
      </c>
      <c r="D3363" t="s">
        <v>3746</v>
      </c>
      <c r="E3363">
        <v>5</v>
      </c>
      <c r="F3363" s="8">
        <f>DATE(YEAR(project_c[[#This Row],[order_date]]),MONTH(project_c[[#This Row],[order_date]]),1)</f>
        <v>45352</v>
      </c>
      <c r="G3363" s="1">
        <v>45359</v>
      </c>
      <c r="H3363">
        <v>3</v>
      </c>
      <c r="I3363">
        <v>1.35</v>
      </c>
      <c r="J3363">
        <v>36.328499999999998</v>
      </c>
      <c r="K3363">
        <v>29.578499999999998</v>
      </c>
      <c r="L3363" t="s">
        <v>519</v>
      </c>
      <c r="M3363" t="s">
        <v>9</v>
      </c>
      <c r="N3363" t="s">
        <v>10</v>
      </c>
      <c r="O3363" t="s">
        <v>22</v>
      </c>
      <c r="P3363" t="s">
        <v>3747</v>
      </c>
      <c r="Q3363" t="s">
        <v>2522</v>
      </c>
      <c r="R3363" t="s">
        <v>2559</v>
      </c>
      <c r="S3363" t="s">
        <v>23</v>
      </c>
    </row>
    <row r="3364" spans="1:19" x14ac:dyDescent="0.35">
      <c r="A3364">
        <v>10913</v>
      </c>
      <c r="B3364" t="s">
        <v>4920</v>
      </c>
      <c r="C3364" t="s">
        <v>518</v>
      </c>
      <c r="D3364" t="s">
        <v>3746</v>
      </c>
      <c r="E3364">
        <v>3</v>
      </c>
      <c r="F3364" s="8">
        <f>DATE(YEAR(project_c[[#This Row],[order_date]]),MONTH(project_c[[#This Row],[order_date]]),1)</f>
        <v>45323</v>
      </c>
      <c r="G3364" s="1">
        <v>45348</v>
      </c>
      <c r="H3364">
        <v>1</v>
      </c>
      <c r="I3364">
        <v>1.35</v>
      </c>
      <c r="J3364">
        <v>21.7971</v>
      </c>
      <c r="K3364">
        <v>17.7471</v>
      </c>
      <c r="L3364" t="s">
        <v>519</v>
      </c>
      <c r="M3364" t="s">
        <v>9</v>
      </c>
      <c r="N3364" t="s">
        <v>10</v>
      </c>
      <c r="O3364" t="s">
        <v>22</v>
      </c>
      <c r="P3364" t="s">
        <v>3747</v>
      </c>
      <c r="Q3364" t="s">
        <v>2522</v>
      </c>
      <c r="R3364" t="s">
        <v>2559</v>
      </c>
      <c r="S3364" t="s">
        <v>23</v>
      </c>
    </row>
    <row r="3365" spans="1:19" x14ac:dyDescent="0.35">
      <c r="A3365">
        <v>10932</v>
      </c>
      <c r="B3365" t="s">
        <v>4920</v>
      </c>
      <c r="C3365" t="s">
        <v>518</v>
      </c>
      <c r="D3365" t="s">
        <v>3746</v>
      </c>
      <c r="E3365">
        <v>3</v>
      </c>
      <c r="F3365" s="8">
        <f>DATE(YEAR(project_c[[#This Row],[order_date]]),MONTH(project_c[[#This Row],[order_date]]),1)</f>
        <v>45292</v>
      </c>
      <c r="G3365" s="1">
        <v>45301</v>
      </c>
      <c r="H3365">
        <v>3</v>
      </c>
      <c r="I3365">
        <v>1.35</v>
      </c>
      <c r="J3365">
        <v>21.7971</v>
      </c>
      <c r="K3365">
        <v>17.7471</v>
      </c>
      <c r="L3365" t="s">
        <v>519</v>
      </c>
      <c r="M3365" t="s">
        <v>9</v>
      </c>
      <c r="N3365" t="s">
        <v>10</v>
      </c>
      <c r="O3365" t="s">
        <v>22</v>
      </c>
      <c r="P3365" t="s">
        <v>3747</v>
      </c>
      <c r="Q3365" t="s">
        <v>2522</v>
      </c>
      <c r="R3365" t="s">
        <v>2559</v>
      </c>
      <c r="S3365" t="s">
        <v>23</v>
      </c>
    </row>
    <row r="3366" spans="1:19" x14ac:dyDescent="0.35">
      <c r="A3366">
        <v>10998</v>
      </c>
      <c r="B3366" t="s">
        <v>4917</v>
      </c>
      <c r="C3366" t="s">
        <v>518</v>
      </c>
      <c r="D3366" t="s">
        <v>3746</v>
      </c>
      <c r="E3366">
        <v>1</v>
      </c>
      <c r="F3366" s="8">
        <f>DATE(YEAR(project_c[[#This Row],[order_date]]),MONTH(project_c[[#This Row],[order_date]]),1)</f>
        <v>45352</v>
      </c>
      <c r="G3366" s="1">
        <v>45360</v>
      </c>
      <c r="H3366">
        <v>3</v>
      </c>
      <c r="I3366">
        <v>1.35</v>
      </c>
      <c r="J3366">
        <v>7.2656999999999998</v>
      </c>
      <c r="K3366">
        <v>5.9157000000000002</v>
      </c>
      <c r="L3366" t="s">
        <v>519</v>
      </c>
      <c r="M3366" t="s">
        <v>9</v>
      </c>
      <c r="N3366" t="s">
        <v>10</v>
      </c>
      <c r="O3366" t="s">
        <v>22</v>
      </c>
      <c r="P3366" t="s">
        <v>3747</v>
      </c>
      <c r="Q3366" t="s">
        <v>2522</v>
      </c>
      <c r="R3366" t="s">
        <v>2559</v>
      </c>
      <c r="S3366" t="s">
        <v>23</v>
      </c>
    </row>
    <row r="3367" spans="1:19" x14ac:dyDescent="0.35">
      <c r="A3367">
        <v>11256</v>
      </c>
      <c r="B3367" t="s">
        <v>4920</v>
      </c>
      <c r="C3367" t="s">
        <v>518</v>
      </c>
      <c r="D3367" t="s">
        <v>3746</v>
      </c>
      <c r="E3367">
        <v>5</v>
      </c>
      <c r="F3367" s="8">
        <f>DATE(YEAR(project_c[[#This Row],[order_date]]),MONTH(project_c[[#This Row],[order_date]]),1)</f>
        <v>45292</v>
      </c>
      <c r="G3367" s="1">
        <v>45306</v>
      </c>
      <c r="H3367">
        <v>5</v>
      </c>
      <c r="I3367">
        <v>1.35</v>
      </c>
      <c r="J3367">
        <v>36.328499999999998</v>
      </c>
      <c r="K3367">
        <v>29.578499999999998</v>
      </c>
      <c r="L3367" t="s">
        <v>519</v>
      </c>
      <c r="M3367" t="s">
        <v>9</v>
      </c>
      <c r="N3367" t="s">
        <v>10</v>
      </c>
      <c r="O3367" t="s">
        <v>22</v>
      </c>
      <c r="P3367" t="s">
        <v>3747</v>
      </c>
      <c r="Q3367" t="s">
        <v>2522</v>
      </c>
      <c r="R3367" t="s">
        <v>2559</v>
      </c>
      <c r="S3367" t="s">
        <v>23</v>
      </c>
    </row>
    <row r="3368" spans="1:19" x14ac:dyDescent="0.35">
      <c r="A3368">
        <v>11311</v>
      </c>
      <c r="B3368" t="s">
        <v>4917</v>
      </c>
      <c r="C3368" t="s">
        <v>518</v>
      </c>
      <c r="D3368" t="s">
        <v>3746</v>
      </c>
      <c r="E3368">
        <v>1</v>
      </c>
      <c r="F3368" s="8">
        <f>DATE(YEAR(project_c[[#This Row],[order_date]]),MONTH(project_c[[#This Row],[order_date]]),1)</f>
        <v>45352</v>
      </c>
      <c r="G3368" s="1">
        <v>45352</v>
      </c>
      <c r="H3368">
        <v>1</v>
      </c>
      <c r="I3368">
        <v>1.35</v>
      </c>
      <c r="J3368">
        <v>7.2656999999999998</v>
      </c>
      <c r="K3368">
        <v>5.9157000000000002</v>
      </c>
      <c r="L3368" t="s">
        <v>519</v>
      </c>
      <c r="M3368" t="s">
        <v>9</v>
      </c>
      <c r="N3368" t="s">
        <v>10</v>
      </c>
      <c r="O3368" t="s">
        <v>22</v>
      </c>
      <c r="P3368" t="s">
        <v>3747</v>
      </c>
      <c r="Q3368" t="s">
        <v>2522</v>
      </c>
      <c r="R3368" t="s">
        <v>2559</v>
      </c>
      <c r="S3368" t="s">
        <v>23</v>
      </c>
    </row>
    <row r="3369" spans="1:19" x14ac:dyDescent="0.35">
      <c r="A3369">
        <v>12599</v>
      </c>
      <c r="B3369" t="s">
        <v>4917</v>
      </c>
      <c r="C3369" t="s">
        <v>518</v>
      </c>
      <c r="D3369" t="s">
        <v>3746</v>
      </c>
      <c r="E3369">
        <v>2</v>
      </c>
      <c r="F3369" s="8">
        <f>DATE(YEAR(project_c[[#This Row],[order_date]]),MONTH(project_c[[#This Row],[order_date]]),1)</f>
        <v>45597</v>
      </c>
      <c r="G3369" s="1">
        <v>45601</v>
      </c>
      <c r="H3369">
        <v>4</v>
      </c>
      <c r="I3369">
        <v>1.35</v>
      </c>
      <c r="J3369">
        <v>14.5314</v>
      </c>
      <c r="K3369">
        <v>11.8314</v>
      </c>
      <c r="L3369" t="s">
        <v>519</v>
      </c>
      <c r="M3369" t="s">
        <v>9</v>
      </c>
      <c r="N3369" t="s">
        <v>10</v>
      </c>
      <c r="O3369" t="s">
        <v>22</v>
      </c>
      <c r="P3369" t="s">
        <v>3747</v>
      </c>
      <c r="Q3369" t="s">
        <v>2522</v>
      </c>
      <c r="R3369" t="s">
        <v>2559</v>
      </c>
      <c r="S3369" t="s">
        <v>23</v>
      </c>
    </row>
    <row r="3370" spans="1:19" x14ac:dyDescent="0.35">
      <c r="A3370">
        <v>12811</v>
      </c>
      <c r="B3370" t="s">
        <v>4920</v>
      </c>
      <c r="C3370" t="s">
        <v>518</v>
      </c>
      <c r="D3370" t="s">
        <v>3746</v>
      </c>
      <c r="E3370">
        <v>1</v>
      </c>
      <c r="F3370" s="8">
        <f>DATE(YEAR(project_c[[#This Row],[order_date]]),MONTH(project_c[[#This Row],[order_date]]),1)</f>
        <v>45413</v>
      </c>
      <c r="G3370" s="1">
        <v>45416</v>
      </c>
      <c r="H3370">
        <v>5</v>
      </c>
      <c r="I3370">
        <v>1.35</v>
      </c>
      <c r="J3370">
        <v>7.2656999999999998</v>
      </c>
      <c r="K3370">
        <v>5.9157000000000002</v>
      </c>
      <c r="L3370" t="s">
        <v>519</v>
      </c>
      <c r="M3370" t="s">
        <v>9</v>
      </c>
      <c r="N3370" t="s">
        <v>10</v>
      </c>
      <c r="O3370" t="s">
        <v>22</v>
      </c>
      <c r="P3370" t="s">
        <v>3747</v>
      </c>
      <c r="Q3370" t="s">
        <v>2522</v>
      </c>
      <c r="R3370" t="s">
        <v>2559</v>
      </c>
      <c r="S3370" t="s">
        <v>23</v>
      </c>
    </row>
    <row r="3371" spans="1:19" x14ac:dyDescent="0.35">
      <c r="A3371">
        <v>13585</v>
      </c>
      <c r="B3371" t="s">
        <v>4918</v>
      </c>
      <c r="C3371" t="s">
        <v>518</v>
      </c>
      <c r="D3371" t="s">
        <v>3746</v>
      </c>
      <c r="E3371">
        <v>2</v>
      </c>
      <c r="F3371" s="8">
        <f>DATE(YEAR(project_c[[#This Row],[order_date]]),MONTH(project_c[[#This Row],[order_date]]),1)</f>
        <v>45505</v>
      </c>
      <c r="G3371" s="1">
        <v>45507</v>
      </c>
      <c r="H3371">
        <v>1</v>
      </c>
      <c r="I3371">
        <v>1.35</v>
      </c>
      <c r="J3371">
        <v>14.5314</v>
      </c>
      <c r="K3371">
        <v>11.8314</v>
      </c>
      <c r="L3371" t="s">
        <v>519</v>
      </c>
      <c r="M3371" t="s">
        <v>9</v>
      </c>
      <c r="N3371" t="s">
        <v>10</v>
      </c>
      <c r="O3371" t="s">
        <v>22</v>
      </c>
      <c r="P3371" t="s">
        <v>3747</v>
      </c>
      <c r="Q3371" t="s">
        <v>2522</v>
      </c>
      <c r="R3371" t="s">
        <v>2559</v>
      </c>
      <c r="S3371" t="s">
        <v>23</v>
      </c>
    </row>
    <row r="3372" spans="1:19" x14ac:dyDescent="0.35">
      <c r="A3372">
        <v>13761</v>
      </c>
      <c r="B3372" t="s">
        <v>4920</v>
      </c>
      <c r="C3372" t="s">
        <v>518</v>
      </c>
      <c r="D3372" t="s">
        <v>3746</v>
      </c>
      <c r="E3372">
        <v>2</v>
      </c>
      <c r="F3372" s="8">
        <f>DATE(YEAR(project_c[[#This Row],[order_date]]),MONTH(project_c[[#This Row],[order_date]]),1)</f>
        <v>45597</v>
      </c>
      <c r="G3372" s="1">
        <v>45613</v>
      </c>
      <c r="H3372">
        <v>2</v>
      </c>
      <c r="I3372">
        <v>1.35</v>
      </c>
      <c r="J3372">
        <v>14.5314</v>
      </c>
      <c r="K3372">
        <v>11.8314</v>
      </c>
      <c r="L3372" t="s">
        <v>519</v>
      </c>
      <c r="M3372" t="s">
        <v>9</v>
      </c>
      <c r="N3372" t="s">
        <v>10</v>
      </c>
      <c r="O3372" t="s">
        <v>22</v>
      </c>
      <c r="P3372" t="s">
        <v>3747</v>
      </c>
      <c r="Q3372" t="s">
        <v>2522</v>
      </c>
      <c r="R3372" t="s">
        <v>2559</v>
      </c>
      <c r="S3372" t="s">
        <v>23</v>
      </c>
    </row>
    <row r="3373" spans="1:19" x14ac:dyDescent="0.35">
      <c r="A3373">
        <v>13832</v>
      </c>
      <c r="B3373" t="s">
        <v>4917</v>
      </c>
      <c r="C3373" t="s">
        <v>518</v>
      </c>
      <c r="D3373" t="s">
        <v>3746</v>
      </c>
      <c r="E3373">
        <v>2</v>
      </c>
      <c r="F3373" s="8">
        <f>DATE(YEAR(project_c[[#This Row],[order_date]]),MONTH(project_c[[#This Row],[order_date]]),1)</f>
        <v>45566</v>
      </c>
      <c r="G3373" s="1">
        <v>45569</v>
      </c>
      <c r="H3373">
        <v>3</v>
      </c>
      <c r="I3373">
        <v>1.35</v>
      </c>
      <c r="J3373">
        <v>14.5314</v>
      </c>
      <c r="K3373">
        <v>11.8314</v>
      </c>
      <c r="L3373" t="s">
        <v>519</v>
      </c>
      <c r="M3373" t="s">
        <v>9</v>
      </c>
      <c r="N3373" t="s">
        <v>10</v>
      </c>
      <c r="O3373" t="s">
        <v>22</v>
      </c>
      <c r="P3373" t="s">
        <v>3747</v>
      </c>
      <c r="Q3373" t="s">
        <v>2522</v>
      </c>
      <c r="R3373" t="s">
        <v>2559</v>
      </c>
      <c r="S3373" t="s">
        <v>23</v>
      </c>
    </row>
    <row r="3374" spans="1:19" x14ac:dyDescent="0.35">
      <c r="A3374">
        <v>13862</v>
      </c>
      <c r="B3374" t="s">
        <v>4917</v>
      </c>
      <c r="C3374" t="s">
        <v>518</v>
      </c>
      <c r="D3374" t="s">
        <v>3746</v>
      </c>
      <c r="E3374">
        <v>2</v>
      </c>
      <c r="F3374" s="8">
        <f>DATE(YEAR(project_c[[#This Row],[order_date]]),MONTH(project_c[[#This Row],[order_date]]),1)</f>
        <v>45505</v>
      </c>
      <c r="G3374" s="1">
        <v>45534</v>
      </c>
      <c r="H3374">
        <v>4</v>
      </c>
      <c r="I3374">
        <v>1.35</v>
      </c>
      <c r="J3374">
        <v>14.5314</v>
      </c>
      <c r="K3374">
        <v>11.8314</v>
      </c>
      <c r="L3374" t="s">
        <v>519</v>
      </c>
      <c r="M3374" t="s">
        <v>9</v>
      </c>
      <c r="N3374" t="s">
        <v>10</v>
      </c>
      <c r="O3374" t="s">
        <v>22</v>
      </c>
      <c r="P3374" t="s">
        <v>3747</v>
      </c>
      <c r="Q3374" t="s">
        <v>2522</v>
      </c>
      <c r="R3374" t="s">
        <v>2559</v>
      </c>
      <c r="S3374" t="s">
        <v>23</v>
      </c>
    </row>
    <row r="3375" spans="1:19" x14ac:dyDescent="0.35">
      <c r="A3375">
        <v>13881</v>
      </c>
      <c r="B3375" t="s">
        <v>4918</v>
      </c>
      <c r="C3375" t="s">
        <v>518</v>
      </c>
      <c r="D3375" t="s">
        <v>3746</v>
      </c>
      <c r="E3375">
        <v>1</v>
      </c>
      <c r="F3375" s="8">
        <f>DATE(YEAR(project_c[[#This Row],[order_date]]),MONTH(project_c[[#This Row],[order_date]]),1)</f>
        <v>45597</v>
      </c>
      <c r="G3375" s="1">
        <v>45599</v>
      </c>
      <c r="H3375">
        <v>5</v>
      </c>
      <c r="I3375">
        <v>1.35</v>
      </c>
      <c r="J3375">
        <v>7.2656999999999998</v>
      </c>
      <c r="K3375">
        <v>5.9157000000000002</v>
      </c>
      <c r="L3375" t="s">
        <v>519</v>
      </c>
      <c r="M3375" t="s">
        <v>9</v>
      </c>
      <c r="N3375" t="s">
        <v>10</v>
      </c>
      <c r="O3375" t="s">
        <v>22</v>
      </c>
      <c r="P3375" t="s">
        <v>3747</v>
      </c>
      <c r="Q3375" t="s">
        <v>2522</v>
      </c>
      <c r="R3375" t="s">
        <v>2559</v>
      </c>
      <c r="S3375" t="s">
        <v>23</v>
      </c>
    </row>
    <row r="3376" spans="1:19" x14ac:dyDescent="0.35">
      <c r="A3376">
        <v>13987</v>
      </c>
      <c r="B3376" t="s">
        <v>4917</v>
      </c>
      <c r="C3376" t="s">
        <v>518</v>
      </c>
      <c r="D3376" t="s">
        <v>3746</v>
      </c>
      <c r="E3376">
        <v>2</v>
      </c>
      <c r="F3376" s="8">
        <f>DATE(YEAR(project_c[[#This Row],[order_date]]),MONTH(project_c[[#This Row],[order_date]]),1)</f>
        <v>45597</v>
      </c>
      <c r="G3376" s="1">
        <v>45600</v>
      </c>
      <c r="H3376">
        <v>4</v>
      </c>
      <c r="I3376">
        <v>1.35</v>
      </c>
      <c r="J3376">
        <v>14.5314</v>
      </c>
      <c r="K3376">
        <v>11.8314</v>
      </c>
      <c r="L3376" t="s">
        <v>519</v>
      </c>
      <c r="M3376" t="s">
        <v>9</v>
      </c>
      <c r="N3376" t="s">
        <v>10</v>
      </c>
      <c r="O3376" t="s">
        <v>22</v>
      </c>
      <c r="P3376" t="s">
        <v>3747</v>
      </c>
      <c r="Q3376" t="s">
        <v>2522</v>
      </c>
      <c r="R3376" t="s">
        <v>2559</v>
      </c>
      <c r="S3376" t="s">
        <v>23</v>
      </c>
    </row>
    <row r="3377" spans="1:19" x14ac:dyDescent="0.35">
      <c r="A3377">
        <v>14212</v>
      </c>
      <c r="B3377" t="s">
        <v>4917</v>
      </c>
      <c r="C3377" t="s">
        <v>518</v>
      </c>
      <c r="D3377" t="s">
        <v>3746</v>
      </c>
      <c r="E3377">
        <v>2</v>
      </c>
      <c r="F3377" s="8">
        <f>DATE(YEAR(project_c[[#This Row],[order_date]]),MONTH(project_c[[#This Row],[order_date]]),1)</f>
        <v>45627</v>
      </c>
      <c r="G3377" s="1">
        <v>45638</v>
      </c>
      <c r="H3377">
        <v>2</v>
      </c>
      <c r="I3377">
        <v>1.35</v>
      </c>
      <c r="J3377">
        <v>14.5314</v>
      </c>
      <c r="K3377">
        <v>11.8314</v>
      </c>
      <c r="L3377" t="s">
        <v>519</v>
      </c>
      <c r="M3377" t="s">
        <v>9</v>
      </c>
      <c r="N3377" t="s">
        <v>10</v>
      </c>
      <c r="O3377" t="s">
        <v>22</v>
      </c>
      <c r="P3377" t="s">
        <v>3747</v>
      </c>
      <c r="Q3377" t="s">
        <v>2522</v>
      </c>
      <c r="R3377" t="s">
        <v>2559</v>
      </c>
      <c r="S3377" t="s">
        <v>23</v>
      </c>
    </row>
    <row r="3378" spans="1:19" x14ac:dyDescent="0.35">
      <c r="A3378">
        <v>435</v>
      </c>
      <c r="B3378" t="s">
        <v>4919</v>
      </c>
      <c r="C3378" t="s">
        <v>520</v>
      </c>
      <c r="D3378" t="s">
        <v>1895</v>
      </c>
      <c r="E3378">
        <v>5</v>
      </c>
      <c r="F3378" s="8">
        <f>DATE(YEAR(project_c[[#This Row],[order_date]]),MONTH(project_c[[#This Row],[order_date]]),1)</f>
        <v>44136</v>
      </c>
      <c r="G3378" s="1">
        <v>44151</v>
      </c>
      <c r="H3378">
        <v>5</v>
      </c>
      <c r="I3378">
        <v>248</v>
      </c>
      <c r="J3378">
        <v>1395</v>
      </c>
      <c r="K3378">
        <v>155</v>
      </c>
      <c r="L3378" t="s">
        <v>521</v>
      </c>
      <c r="M3378" t="s">
        <v>26</v>
      </c>
      <c r="N3378" t="s">
        <v>10</v>
      </c>
      <c r="O3378" t="s">
        <v>302</v>
      </c>
      <c r="P3378" t="s">
        <v>1896</v>
      </c>
      <c r="Q3378" t="s">
        <v>1893</v>
      </c>
      <c r="R3378" t="s">
        <v>1894</v>
      </c>
      <c r="S3378" t="s">
        <v>18</v>
      </c>
    </row>
    <row r="3379" spans="1:19" x14ac:dyDescent="0.35">
      <c r="A3379">
        <v>433</v>
      </c>
      <c r="B3379" t="s">
        <v>4919</v>
      </c>
      <c r="C3379" t="s">
        <v>520</v>
      </c>
      <c r="D3379" t="s">
        <v>3224</v>
      </c>
      <c r="E3379">
        <v>6</v>
      </c>
      <c r="F3379" s="8">
        <f>DATE(YEAR(project_c[[#This Row],[order_date]]),MONTH(project_c[[#This Row],[order_date]]),1)</f>
        <v>44136</v>
      </c>
      <c r="G3379" s="1">
        <v>44151</v>
      </c>
      <c r="H3379">
        <v>5</v>
      </c>
      <c r="I3379">
        <v>2.3199999999999998</v>
      </c>
      <c r="J3379">
        <v>25.32</v>
      </c>
      <c r="K3379">
        <v>11.4</v>
      </c>
      <c r="L3379" t="s">
        <v>521</v>
      </c>
      <c r="M3379" t="s">
        <v>26</v>
      </c>
      <c r="N3379" t="s">
        <v>10</v>
      </c>
      <c r="O3379" t="s">
        <v>302</v>
      </c>
      <c r="P3379" t="s">
        <v>3225</v>
      </c>
      <c r="Q3379" t="s">
        <v>2522</v>
      </c>
      <c r="R3379" t="s">
        <v>2542</v>
      </c>
      <c r="S3379" t="s">
        <v>18</v>
      </c>
    </row>
    <row r="3380" spans="1:19" x14ac:dyDescent="0.35">
      <c r="A3380">
        <v>432</v>
      </c>
      <c r="B3380" t="s">
        <v>4919</v>
      </c>
      <c r="C3380" t="s">
        <v>520</v>
      </c>
      <c r="D3380" t="s">
        <v>4024</v>
      </c>
      <c r="E3380">
        <v>5</v>
      </c>
      <c r="F3380" s="8">
        <f>DATE(YEAR(project_c[[#This Row],[order_date]]),MONTH(project_c[[#This Row],[order_date]]),1)</f>
        <v>44136</v>
      </c>
      <c r="G3380" s="1">
        <v>44151</v>
      </c>
      <c r="H3380">
        <v>5</v>
      </c>
      <c r="I3380">
        <v>4.3899999999999997</v>
      </c>
      <c r="J3380">
        <v>78.349999999999994</v>
      </c>
      <c r="K3380">
        <v>56.4</v>
      </c>
      <c r="L3380" t="s">
        <v>521</v>
      </c>
      <c r="M3380" t="s">
        <v>26</v>
      </c>
      <c r="N3380" t="s">
        <v>10</v>
      </c>
      <c r="O3380" t="s">
        <v>302</v>
      </c>
      <c r="P3380" t="s">
        <v>4025</v>
      </c>
      <c r="Q3380" t="s">
        <v>2522</v>
      </c>
      <c r="R3380" t="s">
        <v>2539</v>
      </c>
      <c r="S3380" t="s">
        <v>18</v>
      </c>
    </row>
    <row r="3381" spans="1:19" x14ac:dyDescent="0.35">
      <c r="A3381">
        <v>434</v>
      </c>
      <c r="B3381" t="s">
        <v>4919</v>
      </c>
      <c r="C3381" t="s">
        <v>520</v>
      </c>
      <c r="D3381" t="s">
        <v>3656</v>
      </c>
      <c r="E3381">
        <v>4</v>
      </c>
      <c r="F3381" s="8">
        <f>DATE(YEAR(project_c[[#This Row],[order_date]]),MONTH(project_c[[#This Row],[order_date]]),1)</f>
        <v>44136</v>
      </c>
      <c r="G3381" s="1">
        <v>44151</v>
      </c>
      <c r="H3381">
        <v>5</v>
      </c>
      <c r="I3381">
        <v>1.0900000000000001</v>
      </c>
      <c r="J3381">
        <v>29.12</v>
      </c>
      <c r="K3381">
        <v>24.76</v>
      </c>
      <c r="L3381" t="s">
        <v>521</v>
      </c>
      <c r="M3381" t="s">
        <v>26</v>
      </c>
      <c r="N3381" t="s">
        <v>10</v>
      </c>
      <c r="O3381" t="s">
        <v>302</v>
      </c>
      <c r="P3381" t="s">
        <v>3657</v>
      </c>
      <c r="Q3381" t="s">
        <v>2522</v>
      </c>
      <c r="R3381" t="s">
        <v>2523</v>
      </c>
      <c r="S3381" t="s">
        <v>18</v>
      </c>
    </row>
    <row r="3382" spans="1:19" x14ac:dyDescent="0.35">
      <c r="A3382">
        <v>783</v>
      </c>
      <c r="B3382" t="s">
        <v>4919</v>
      </c>
      <c r="C3382" t="s">
        <v>520</v>
      </c>
      <c r="D3382" t="s">
        <v>3604</v>
      </c>
      <c r="E3382">
        <v>2</v>
      </c>
      <c r="F3382" s="8">
        <f>DATE(YEAR(project_c[[#This Row],[order_date]]),MONTH(project_c[[#This Row],[order_date]]),1)</f>
        <v>43862</v>
      </c>
      <c r="G3382" s="1">
        <v>43881</v>
      </c>
      <c r="H3382">
        <v>4</v>
      </c>
      <c r="I3382">
        <v>1.36</v>
      </c>
      <c r="J3382">
        <v>12.96</v>
      </c>
      <c r="K3382">
        <v>10.24</v>
      </c>
      <c r="L3382" t="s">
        <v>521</v>
      </c>
      <c r="M3382" t="s">
        <v>26</v>
      </c>
      <c r="N3382" t="s">
        <v>10</v>
      </c>
      <c r="O3382" t="s">
        <v>302</v>
      </c>
      <c r="P3382" t="s">
        <v>3605</v>
      </c>
      <c r="Q3382" t="s">
        <v>2522</v>
      </c>
      <c r="R3382" t="s">
        <v>2542</v>
      </c>
      <c r="S3382" t="s">
        <v>18</v>
      </c>
    </row>
    <row r="3383" spans="1:19" x14ac:dyDescent="0.35">
      <c r="A3383">
        <v>1930</v>
      </c>
      <c r="B3383" t="s">
        <v>4919</v>
      </c>
      <c r="C3383" t="s">
        <v>520</v>
      </c>
      <c r="D3383" t="s">
        <v>2418</v>
      </c>
      <c r="E3383">
        <v>3</v>
      </c>
      <c r="F3383" s="8">
        <f>DATE(YEAR(project_c[[#This Row],[order_date]]),MONTH(project_c[[#This Row],[order_date]]),1)</f>
        <v>44136</v>
      </c>
      <c r="G3383" s="1">
        <v>44140</v>
      </c>
      <c r="H3383">
        <v>5</v>
      </c>
      <c r="I3383">
        <v>5.73</v>
      </c>
      <c r="J3383">
        <v>47.79</v>
      </c>
      <c r="K3383">
        <v>30.6</v>
      </c>
      <c r="L3383" t="s">
        <v>521</v>
      </c>
      <c r="M3383" t="s">
        <v>26</v>
      </c>
      <c r="N3383" t="s">
        <v>10</v>
      </c>
      <c r="O3383" t="s">
        <v>302</v>
      </c>
      <c r="P3383" t="s">
        <v>2419</v>
      </c>
      <c r="Q3383" t="s">
        <v>1901</v>
      </c>
      <c r="R3383" t="s">
        <v>1909</v>
      </c>
      <c r="S3383" t="s">
        <v>18</v>
      </c>
    </row>
    <row r="3384" spans="1:19" x14ac:dyDescent="0.35">
      <c r="A3384">
        <v>3802</v>
      </c>
      <c r="B3384" t="s">
        <v>4919</v>
      </c>
      <c r="C3384" t="s">
        <v>520</v>
      </c>
      <c r="D3384" t="s">
        <v>4311</v>
      </c>
      <c r="E3384">
        <v>1</v>
      </c>
      <c r="F3384" s="8">
        <f>DATE(YEAR(project_c[[#This Row],[order_date]]),MONTH(project_c[[#This Row],[order_date]]),1)</f>
        <v>44197</v>
      </c>
      <c r="G3384" s="1">
        <v>44201</v>
      </c>
      <c r="H3384">
        <v>5</v>
      </c>
      <c r="I3384">
        <v>9.16</v>
      </c>
      <c r="J3384">
        <v>43.112000000000002</v>
      </c>
      <c r="K3384">
        <v>33.951999999999998</v>
      </c>
      <c r="L3384" t="s">
        <v>521</v>
      </c>
      <c r="M3384" t="s">
        <v>26</v>
      </c>
      <c r="N3384" t="s">
        <v>10</v>
      </c>
      <c r="O3384" t="s">
        <v>302</v>
      </c>
      <c r="P3384" t="s">
        <v>4312</v>
      </c>
      <c r="Q3384" t="s">
        <v>4250</v>
      </c>
      <c r="R3384" t="s">
        <v>4273</v>
      </c>
      <c r="S3384" t="s">
        <v>18</v>
      </c>
    </row>
    <row r="3385" spans="1:19" x14ac:dyDescent="0.35">
      <c r="A3385">
        <v>3895</v>
      </c>
      <c r="B3385" t="s">
        <v>4920</v>
      </c>
      <c r="C3385" t="s">
        <v>520</v>
      </c>
      <c r="D3385" t="s">
        <v>3578</v>
      </c>
      <c r="E3385">
        <v>3</v>
      </c>
      <c r="F3385" s="8">
        <f>DATE(YEAR(project_c[[#This Row],[order_date]]),MONTH(project_c[[#This Row],[order_date]]),1)</f>
        <v>44378</v>
      </c>
      <c r="G3385" s="1">
        <v>44379</v>
      </c>
      <c r="H3385">
        <v>1</v>
      </c>
      <c r="I3385">
        <v>0.32</v>
      </c>
      <c r="J3385">
        <v>19.440000000000001</v>
      </c>
      <c r="K3385">
        <v>18.48</v>
      </c>
      <c r="L3385" t="s">
        <v>521</v>
      </c>
      <c r="M3385" t="s">
        <v>26</v>
      </c>
      <c r="N3385" t="s">
        <v>10</v>
      </c>
      <c r="O3385" t="s">
        <v>302</v>
      </c>
      <c r="P3385" t="s">
        <v>3579</v>
      </c>
      <c r="Q3385" t="s">
        <v>2522</v>
      </c>
      <c r="R3385" t="s">
        <v>2542</v>
      </c>
      <c r="S3385" t="s">
        <v>18</v>
      </c>
    </row>
    <row r="3386" spans="1:19" x14ac:dyDescent="0.35">
      <c r="A3386">
        <v>6562</v>
      </c>
      <c r="B3386" t="s">
        <v>4917</v>
      </c>
      <c r="C3386" t="s">
        <v>520</v>
      </c>
      <c r="D3386" t="s">
        <v>3238</v>
      </c>
      <c r="E3386">
        <v>3</v>
      </c>
      <c r="F3386" s="8">
        <f>DATE(YEAR(project_c[[#This Row],[order_date]]),MONTH(project_c[[#This Row],[order_date]]),1)</f>
        <v>44652</v>
      </c>
      <c r="G3386" s="1">
        <v>44654</v>
      </c>
      <c r="H3386">
        <v>0</v>
      </c>
      <c r="I3386">
        <v>2.0099999999999998</v>
      </c>
      <c r="J3386">
        <v>10.272</v>
      </c>
      <c r="K3386">
        <v>4.242</v>
      </c>
      <c r="L3386" t="s">
        <v>521</v>
      </c>
      <c r="M3386" t="s">
        <v>26</v>
      </c>
      <c r="N3386" t="s">
        <v>10</v>
      </c>
      <c r="O3386" t="s">
        <v>302</v>
      </c>
      <c r="P3386" t="s">
        <v>3239</v>
      </c>
      <c r="Q3386" t="s">
        <v>2522</v>
      </c>
      <c r="R3386" t="s">
        <v>2542</v>
      </c>
      <c r="S3386" t="s">
        <v>18</v>
      </c>
    </row>
    <row r="3387" spans="1:19" x14ac:dyDescent="0.35">
      <c r="A3387">
        <v>7938</v>
      </c>
      <c r="B3387" t="s">
        <v>4919</v>
      </c>
      <c r="C3387" t="s">
        <v>520</v>
      </c>
      <c r="D3387" t="s">
        <v>4172</v>
      </c>
      <c r="E3387">
        <v>5</v>
      </c>
      <c r="F3387" s="8">
        <f>DATE(YEAR(project_c[[#This Row],[order_date]]),MONTH(project_c[[#This Row],[order_date]]),1)</f>
        <v>45078</v>
      </c>
      <c r="G3387" s="1">
        <v>45094</v>
      </c>
      <c r="H3387">
        <v>4</v>
      </c>
      <c r="I3387">
        <v>0.33</v>
      </c>
      <c r="J3387">
        <v>10.4</v>
      </c>
      <c r="K3387">
        <v>8.75</v>
      </c>
      <c r="L3387" t="s">
        <v>521</v>
      </c>
      <c r="M3387" t="s">
        <v>26</v>
      </c>
      <c r="N3387" t="s">
        <v>10</v>
      </c>
      <c r="O3387" t="s">
        <v>302</v>
      </c>
      <c r="P3387" t="s">
        <v>4173</v>
      </c>
      <c r="Q3387" t="s">
        <v>2522</v>
      </c>
      <c r="R3387" t="s">
        <v>2807</v>
      </c>
      <c r="S3387" t="s">
        <v>18</v>
      </c>
    </row>
    <row r="3388" spans="1:19" x14ac:dyDescent="0.35">
      <c r="A3388">
        <v>7939</v>
      </c>
      <c r="B3388" t="s">
        <v>4919</v>
      </c>
      <c r="C3388" t="s">
        <v>520</v>
      </c>
      <c r="D3388" t="s">
        <v>3024</v>
      </c>
      <c r="E3388">
        <v>3</v>
      </c>
      <c r="F3388" s="8">
        <f>DATE(YEAR(project_c[[#This Row],[order_date]]),MONTH(project_c[[#This Row],[order_date]]),1)</f>
        <v>45078</v>
      </c>
      <c r="G3388" s="1">
        <v>45094</v>
      </c>
      <c r="H3388">
        <v>4</v>
      </c>
      <c r="I3388">
        <v>1.27</v>
      </c>
      <c r="J3388">
        <v>8.85</v>
      </c>
      <c r="K3388">
        <v>5.04</v>
      </c>
      <c r="L3388" t="s">
        <v>521</v>
      </c>
      <c r="M3388" t="s">
        <v>26</v>
      </c>
      <c r="N3388" t="s">
        <v>10</v>
      </c>
      <c r="O3388" t="s">
        <v>302</v>
      </c>
      <c r="P3388" t="s">
        <v>3025</v>
      </c>
      <c r="Q3388" t="s">
        <v>2522</v>
      </c>
      <c r="R3388" t="s">
        <v>2534</v>
      </c>
      <c r="S3388" t="s">
        <v>18</v>
      </c>
    </row>
    <row r="3389" spans="1:19" x14ac:dyDescent="0.35">
      <c r="A3389">
        <v>10237</v>
      </c>
      <c r="B3389" t="s">
        <v>4918</v>
      </c>
      <c r="C3389" t="s">
        <v>520</v>
      </c>
      <c r="D3389" t="s">
        <v>4495</v>
      </c>
      <c r="E3389">
        <v>4</v>
      </c>
      <c r="F3389" s="8">
        <f>DATE(YEAR(project_c[[#This Row],[order_date]]),MONTH(project_c[[#This Row],[order_date]]),1)</f>
        <v>45323</v>
      </c>
      <c r="G3389" s="1">
        <v>45344</v>
      </c>
      <c r="H3389">
        <v>1</v>
      </c>
      <c r="I3389">
        <v>45.02</v>
      </c>
      <c r="J3389">
        <v>455.8356</v>
      </c>
      <c r="K3389">
        <v>275.75560000000002</v>
      </c>
      <c r="L3389" t="s">
        <v>521</v>
      </c>
      <c r="M3389" t="s">
        <v>26</v>
      </c>
      <c r="N3389" t="s">
        <v>10</v>
      </c>
      <c r="O3389" t="s">
        <v>302</v>
      </c>
      <c r="P3389" t="s">
        <v>4496</v>
      </c>
      <c r="Q3389" t="s">
        <v>4250</v>
      </c>
      <c r="R3389" t="s">
        <v>4273</v>
      </c>
      <c r="S3389" t="s">
        <v>18</v>
      </c>
    </row>
    <row r="3390" spans="1:19" x14ac:dyDescent="0.35">
      <c r="A3390">
        <v>10273</v>
      </c>
      <c r="B3390" t="s">
        <v>4920</v>
      </c>
      <c r="C3390" t="s">
        <v>520</v>
      </c>
      <c r="D3390" t="s">
        <v>4495</v>
      </c>
      <c r="E3390">
        <v>5</v>
      </c>
      <c r="F3390" s="8">
        <f>DATE(YEAR(project_c[[#This Row],[order_date]]),MONTH(project_c[[#This Row],[order_date]]),1)</f>
        <v>45292</v>
      </c>
      <c r="G3390" s="1">
        <v>45321</v>
      </c>
      <c r="H3390">
        <v>2</v>
      </c>
      <c r="I3390">
        <v>45.02</v>
      </c>
      <c r="J3390">
        <v>569.79449999999997</v>
      </c>
      <c r="K3390">
        <v>344.69450000000001</v>
      </c>
      <c r="L3390" t="s">
        <v>521</v>
      </c>
      <c r="M3390" t="s">
        <v>26</v>
      </c>
      <c r="N3390" t="s">
        <v>10</v>
      </c>
      <c r="O3390" t="s">
        <v>302</v>
      </c>
      <c r="P3390" t="s">
        <v>4496</v>
      </c>
      <c r="Q3390" t="s">
        <v>4250</v>
      </c>
      <c r="R3390" t="s">
        <v>4273</v>
      </c>
      <c r="S3390" t="s">
        <v>18</v>
      </c>
    </row>
    <row r="3391" spans="1:19" x14ac:dyDescent="0.35">
      <c r="A3391">
        <v>10839</v>
      </c>
      <c r="B3391" t="s">
        <v>4920</v>
      </c>
      <c r="C3391" t="s">
        <v>520</v>
      </c>
      <c r="D3391" t="s">
        <v>4495</v>
      </c>
      <c r="E3391">
        <v>2</v>
      </c>
      <c r="F3391" s="8">
        <f>DATE(YEAR(project_c[[#This Row],[order_date]]),MONTH(project_c[[#This Row],[order_date]]),1)</f>
        <v>45323</v>
      </c>
      <c r="G3391" s="1">
        <v>45324</v>
      </c>
      <c r="H3391">
        <v>2</v>
      </c>
      <c r="I3391">
        <v>45.02</v>
      </c>
      <c r="J3391">
        <v>227.9178</v>
      </c>
      <c r="K3391">
        <v>137.87780000000001</v>
      </c>
      <c r="L3391" t="s">
        <v>521</v>
      </c>
      <c r="M3391" t="s">
        <v>26</v>
      </c>
      <c r="N3391" t="s">
        <v>10</v>
      </c>
      <c r="O3391" t="s">
        <v>302</v>
      </c>
      <c r="P3391" t="s">
        <v>4496</v>
      </c>
      <c r="Q3391" t="s">
        <v>4250</v>
      </c>
      <c r="R3391" t="s">
        <v>4273</v>
      </c>
      <c r="S3391" t="s">
        <v>18</v>
      </c>
    </row>
    <row r="3392" spans="1:19" x14ac:dyDescent="0.35">
      <c r="A3392">
        <v>11160</v>
      </c>
      <c r="B3392" t="s">
        <v>4920</v>
      </c>
      <c r="C3392" t="s">
        <v>520</v>
      </c>
      <c r="D3392" t="s">
        <v>4495</v>
      </c>
      <c r="E3392">
        <v>3</v>
      </c>
      <c r="F3392" s="8">
        <f>DATE(YEAR(project_c[[#This Row],[order_date]]),MONTH(project_c[[#This Row],[order_date]]),1)</f>
        <v>45352</v>
      </c>
      <c r="G3392" s="1">
        <v>45356</v>
      </c>
      <c r="H3392">
        <v>1</v>
      </c>
      <c r="I3392">
        <v>45.02</v>
      </c>
      <c r="J3392">
        <v>341.87670000000003</v>
      </c>
      <c r="K3392">
        <v>206.8167</v>
      </c>
      <c r="L3392" t="s">
        <v>521</v>
      </c>
      <c r="M3392" t="s">
        <v>26</v>
      </c>
      <c r="N3392" t="s">
        <v>10</v>
      </c>
      <c r="O3392" t="s">
        <v>302</v>
      </c>
      <c r="P3392" t="s">
        <v>4496</v>
      </c>
      <c r="Q3392" t="s">
        <v>4250</v>
      </c>
      <c r="R3392" t="s">
        <v>4273</v>
      </c>
      <c r="S3392" t="s">
        <v>18</v>
      </c>
    </row>
    <row r="3393" spans="1:19" x14ac:dyDescent="0.35">
      <c r="A3393">
        <v>11324</v>
      </c>
      <c r="B3393" t="s">
        <v>4917</v>
      </c>
      <c r="C3393" t="s">
        <v>520</v>
      </c>
      <c r="D3393" t="s">
        <v>4495</v>
      </c>
      <c r="E3393">
        <v>1</v>
      </c>
      <c r="F3393" s="8">
        <f>DATE(YEAR(project_c[[#This Row],[order_date]]),MONTH(project_c[[#This Row],[order_date]]),1)</f>
        <v>45292</v>
      </c>
      <c r="G3393" s="1">
        <v>45320</v>
      </c>
      <c r="H3393">
        <v>5</v>
      </c>
      <c r="I3393">
        <v>45.02</v>
      </c>
      <c r="J3393">
        <v>113.9589</v>
      </c>
      <c r="K3393">
        <v>68.938900000000004</v>
      </c>
      <c r="L3393" t="s">
        <v>521</v>
      </c>
      <c r="M3393" t="s">
        <v>26</v>
      </c>
      <c r="N3393" t="s">
        <v>10</v>
      </c>
      <c r="O3393" t="s">
        <v>302</v>
      </c>
      <c r="P3393" t="s">
        <v>4496</v>
      </c>
      <c r="Q3393" t="s">
        <v>4250</v>
      </c>
      <c r="R3393" t="s">
        <v>4273</v>
      </c>
      <c r="S3393" t="s">
        <v>18</v>
      </c>
    </row>
    <row r="3394" spans="1:19" x14ac:dyDescent="0.35">
      <c r="A3394">
        <v>11724</v>
      </c>
      <c r="B3394" t="s">
        <v>4917</v>
      </c>
      <c r="C3394" t="s">
        <v>520</v>
      </c>
      <c r="D3394" t="s">
        <v>4495</v>
      </c>
      <c r="E3394">
        <v>2</v>
      </c>
      <c r="F3394" s="8">
        <f>DATE(YEAR(project_c[[#This Row],[order_date]]),MONTH(project_c[[#This Row],[order_date]]),1)</f>
        <v>45474</v>
      </c>
      <c r="G3394" s="1">
        <v>45489</v>
      </c>
      <c r="H3394">
        <v>4</v>
      </c>
      <c r="I3394">
        <v>45.02</v>
      </c>
      <c r="J3394">
        <v>227.9178</v>
      </c>
      <c r="K3394">
        <v>137.87780000000001</v>
      </c>
      <c r="L3394" t="s">
        <v>521</v>
      </c>
      <c r="M3394" t="s">
        <v>26</v>
      </c>
      <c r="N3394" t="s">
        <v>10</v>
      </c>
      <c r="O3394" t="s">
        <v>302</v>
      </c>
      <c r="P3394" t="s">
        <v>4496</v>
      </c>
      <c r="Q3394" t="s">
        <v>4250</v>
      </c>
      <c r="R3394" t="s">
        <v>4273</v>
      </c>
      <c r="S3394" t="s">
        <v>18</v>
      </c>
    </row>
    <row r="3395" spans="1:19" x14ac:dyDescent="0.35">
      <c r="A3395">
        <v>12812</v>
      </c>
      <c r="B3395" t="s">
        <v>4918</v>
      </c>
      <c r="C3395" t="s">
        <v>520</v>
      </c>
      <c r="D3395" t="s">
        <v>4495</v>
      </c>
      <c r="E3395">
        <v>2</v>
      </c>
      <c r="F3395" s="8">
        <f>DATE(YEAR(project_c[[#This Row],[order_date]]),MONTH(project_c[[#This Row],[order_date]]),1)</f>
        <v>45413</v>
      </c>
      <c r="G3395" s="1">
        <v>45419</v>
      </c>
      <c r="H3395">
        <v>2</v>
      </c>
      <c r="I3395">
        <v>45.02</v>
      </c>
      <c r="J3395">
        <v>227.9178</v>
      </c>
      <c r="K3395">
        <v>137.87780000000001</v>
      </c>
      <c r="L3395" t="s">
        <v>521</v>
      </c>
      <c r="M3395" t="s">
        <v>26</v>
      </c>
      <c r="N3395" t="s">
        <v>10</v>
      </c>
      <c r="O3395" t="s">
        <v>302</v>
      </c>
      <c r="P3395" t="s">
        <v>4496</v>
      </c>
      <c r="Q3395" t="s">
        <v>4250</v>
      </c>
      <c r="R3395" t="s">
        <v>4273</v>
      </c>
      <c r="S3395" t="s">
        <v>18</v>
      </c>
    </row>
    <row r="3396" spans="1:19" x14ac:dyDescent="0.35">
      <c r="A3396">
        <v>12918</v>
      </c>
      <c r="B3396" t="s">
        <v>4917</v>
      </c>
      <c r="C3396" t="s">
        <v>520</v>
      </c>
      <c r="D3396" t="s">
        <v>4495</v>
      </c>
      <c r="E3396">
        <v>1</v>
      </c>
      <c r="F3396" s="8">
        <f>DATE(YEAR(project_c[[#This Row],[order_date]]),MONTH(project_c[[#This Row],[order_date]]),1)</f>
        <v>45444</v>
      </c>
      <c r="G3396" s="1">
        <v>45471</v>
      </c>
      <c r="H3396">
        <v>4</v>
      </c>
      <c r="I3396">
        <v>45.02</v>
      </c>
      <c r="J3396">
        <v>113.9589</v>
      </c>
      <c r="K3396">
        <v>68.938900000000004</v>
      </c>
      <c r="L3396" t="s">
        <v>521</v>
      </c>
      <c r="M3396" t="s">
        <v>26</v>
      </c>
      <c r="N3396" t="s">
        <v>10</v>
      </c>
      <c r="O3396" t="s">
        <v>302</v>
      </c>
      <c r="P3396" t="s">
        <v>4496</v>
      </c>
      <c r="Q3396" t="s">
        <v>4250</v>
      </c>
      <c r="R3396" t="s">
        <v>4273</v>
      </c>
      <c r="S3396" t="s">
        <v>18</v>
      </c>
    </row>
    <row r="3397" spans="1:19" x14ac:dyDescent="0.35">
      <c r="A3397">
        <v>12998</v>
      </c>
      <c r="B3397" t="s">
        <v>4920</v>
      </c>
      <c r="C3397" t="s">
        <v>520</v>
      </c>
      <c r="D3397" t="s">
        <v>4495</v>
      </c>
      <c r="E3397">
        <v>1</v>
      </c>
      <c r="F3397" s="8">
        <f>DATE(YEAR(project_c[[#This Row],[order_date]]),MONTH(project_c[[#This Row],[order_date]]),1)</f>
        <v>45444</v>
      </c>
      <c r="G3397" s="1">
        <v>45455</v>
      </c>
      <c r="H3397">
        <v>1</v>
      </c>
      <c r="I3397">
        <v>45.02</v>
      </c>
      <c r="J3397">
        <v>113.9589</v>
      </c>
      <c r="K3397">
        <v>68.938900000000004</v>
      </c>
      <c r="L3397" t="s">
        <v>521</v>
      </c>
      <c r="M3397" t="s">
        <v>26</v>
      </c>
      <c r="N3397" t="s">
        <v>10</v>
      </c>
      <c r="O3397" t="s">
        <v>302</v>
      </c>
      <c r="P3397" t="s">
        <v>4496</v>
      </c>
      <c r="Q3397" t="s">
        <v>4250</v>
      </c>
      <c r="R3397" t="s">
        <v>4273</v>
      </c>
      <c r="S3397" t="s">
        <v>18</v>
      </c>
    </row>
    <row r="3398" spans="1:19" x14ac:dyDescent="0.35">
      <c r="A3398">
        <v>13751</v>
      </c>
      <c r="B3398" t="s">
        <v>4920</v>
      </c>
      <c r="C3398" t="s">
        <v>520</v>
      </c>
      <c r="D3398" t="s">
        <v>4495</v>
      </c>
      <c r="E3398">
        <v>1</v>
      </c>
      <c r="F3398" s="8">
        <f>DATE(YEAR(project_c[[#This Row],[order_date]]),MONTH(project_c[[#This Row],[order_date]]),1)</f>
        <v>45536</v>
      </c>
      <c r="G3398" s="1">
        <v>45558</v>
      </c>
      <c r="H3398">
        <v>5</v>
      </c>
      <c r="I3398">
        <v>45.02</v>
      </c>
      <c r="J3398">
        <v>113.9589</v>
      </c>
      <c r="K3398">
        <v>68.938900000000004</v>
      </c>
      <c r="L3398" t="s">
        <v>521</v>
      </c>
      <c r="M3398" t="s">
        <v>26</v>
      </c>
      <c r="N3398" t="s">
        <v>10</v>
      </c>
      <c r="O3398" t="s">
        <v>302</v>
      </c>
      <c r="P3398" t="s">
        <v>4496</v>
      </c>
      <c r="Q3398" t="s">
        <v>4250</v>
      </c>
      <c r="R3398" t="s">
        <v>4273</v>
      </c>
      <c r="S3398" t="s">
        <v>18</v>
      </c>
    </row>
    <row r="3399" spans="1:19" x14ac:dyDescent="0.35">
      <c r="A3399">
        <v>13973</v>
      </c>
      <c r="B3399" t="s">
        <v>4918</v>
      </c>
      <c r="C3399" t="s">
        <v>520</v>
      </c>
      <c r="D3399" t="s">
        <v>4495</v>
      </c>
      <c r="E3399">
        <v>1</v>
      </c>
      <c r="F3399" s="8">
        <f>DATE(YEAR(project_c[[#This Row],[order_date]]),MONTH(project_c[[#This Row],[order_date]]),1)</f>
        <v>45566</v>
      </c>
      <c r="G3399" s="1">
        <v>45587</v>
      </c>
      <c r="H3399">
        <v>2</v>
      </c>
      <c r="I3399">
        <v>45.02</v>
      </c>
      <c r="J3399">
        <v>113.9589</v>
      </c>
      <c r="K3399">
        <v>68.938900000000004</v>
      </c>
      <c r="L3399" t="s">
        <v>521</v>
      </c>
      <c r="M3399" t="s">
        <v>26</v>
      </c>
      <c r="N3399" t="s">
        <v>10</v>
      </c>
      <c r="O3399" t="s">
        <v>302</v>
      </c>
      <c r="P3399" t="s">
        <v>4496</v>
      </c>
      <c r="Q3399" t="s">
        <v>4250</v>
      </c>
      <c r="R3399" t="s">
        <v>4273</v>
      </c>
      <c r="S3399" t="s">
        <v>18</v>
      </c>
    </row>
    <row r="3400" spans="1:19" x14ac:dyDescent="0.35">
      <c r="A3400">
        <v>14004</v>
      </c>
      <c r="B3400" t="s">
        <v>4917</v>
      </c>
      <c r="C3400" t="s">
        <v>520</v>
      </c>
      <c r="D3400" t="s">
        <v>4495</v>
      </c>
      <c r="E3400">
        <v>2</v>
      </c>
      <c r="F3400" s="8">
        <f>DATE(YEAR(project_c[[#This Row],[order_date]]),MONTH(project_c[[#This Row],[order_date]]),1)</f>
        <v>45597</v>
      </c>
      <c r="G3400" s="1">
        <v>45621</v>
      </c>
      <c r="H3400">
        <v>3</v>
      </c>
      <c r="I3400">
        <v>45.02</v>
      </c>
      <c r="J3400">
        <v>227.9178</v>
      </c>
      <c r="K3400">
        <v>137.87780000000001</v>
      </c>
      <c r="L3400" t="s">
        <v>521</v>
      </c>
      <c r="M3400" t="s">
        <v>26</v>
      </c>
      <c r="N3400" t="s">
        <v>10</v>
      </c>
      <c r="O3400" t="s">
        <v>302</v>
      </c>
      <c r="P3400" t="s">
        <v>4496</v>
      </c>
      <c r="Q3400" t="s">
        <v>4250</v>
      </c>
      <c r="R3400" t="s">
        <v>4273</v>
      </c>
      <c r="S3400" t="s">
        <v>18</v>
      </c>
    </row>
    <row r="3401" spans="1:19" x14ac:dyDescent="0.35">
      <c r="A3401">
        <v>436</v>
      </c>
      <c r="B3401" t="s">
        <v>4919</v>
      </c>
      <c r="C3401" t="s">
        <v>522</v>
      </c>
      <c r="D3401" t="s">
        <v>2789</v>
      </c>
      <c r="E3401">
        <v>5</v>
      </c>
      <c r="F3401" s="8">
        <f>DATE(YEAR(project_c[[#This Row],[order_date]]),MONTH(project_c[[#This Row],[order_date]]),1)</f>
        <v>43891</v>
      </c>
      <c r="G3401" s="1">
        <v>43914</v>
      </c>
      <c r="H3401">
        <v>4</v>
      </c>
      <c r="I3401">
        <v>0.54</v>
      </c>
      <c r="J3401">
        <v>12.9</v>
      </c>
      <c r="K3401">
        <v>10.199999999999999</v>
      </c>
      <c r="L3401" t="s">
        <v>523</v>
      </c>
      <c r="M3401" t="s">
        <v>9</v>
      </c>
      <c r="N3401" t="s">
        <v>10</v>
      </c>
      <c r="O3401" t="s">
        <v>101</v>
      </c>
      <c r="P3401" t="s">
        <v>2790</v>
      </c>
      <c r="Q3401" t="s">
        <v>2522</v>
      </c>
      <c r="R3401" t="s">
        <v>2523</v>
      </c>
      <c r="S3401" t="s">
        <v>23</v>
      </c>
    </row>
    <row r="3402" spans="1:19" x14ac:dyDescent="0.35">
      <c r="A3402">
        <v>3332</v>
      </c>
      <c r="B3402" t="s">
        <v>4919</v>
      </c>
      <c r="C3402" t="s">
        <v>522</v>
      </c>
      <c r="D3402" t="s">
        <v>4329</v>
      </c>
      <c r="E3402">
        <v>5</v>
      </c>
      <c r="F3402" s="8">
        <f>DATE(YEAR(project_c[[#This Row],[order_date]]),MONTH(project_c[[#This Row],[order_date]]),1)</f>
        <v>44501</v>
      </c>
      <c r="G3402" s="1">
        <v>44527</v>
      </c>
      <c r="H3402">
        <v>6</v>
      </c>
      <c r="I3402">
        <v>2.84</v>
      </c>
      <c r="J3402">
        <v>227.12</v>
      </c>
      <c r="K3402">
        <v>212.92</v>
      </c>
      <c r="L3402" t="s">
        <v>523</v>
      </c>
      <c r="M3402" t="s">
        <v>9</v>
      </c>
      <c r="N3402" t="s">
        <v>10</v>
      </c>
      <c r="O3402" t="s">
        <v>101</v>
      </c>
      <c r="P3402" t="s">
        <v>4330</v>
      </c>
      <c r="Q3402" t="s">
        <v>4250</v>
      </c>
      <c r="R3402" t="s">
        <v>4273</v>
      </c>
      <c r="S3402" t="s">
        <v>23</v>
      </c>
    </row>
    <row r="3403" spans="1:19" hidden="1" x14ac:dyDescent="0.35">
      <c r="A3403">
        <v>5804</v>
      </c>
      <c r="B3403" t="s">
        <v>4919</v>
      </c>
      <c r="C3403" t="s">
        <v>522</v>
      </c>
      <c r="D3403" t="s">
        <v>4729</v>
      </c>
      <c r="E3403">
        <v>6</v>
      </c>
      <c r="F3403" s="1">
        <f>DATE(YEAR(project_c[[#This Row],[order_date]]),MONTH(project_c[[#This Row],[order_date]]),1)</f>
        <v>44896</v>
      </c>
      <c r="G3403" s="1">
        <v>44924</v>
      </c>
      <c r="H3403">
        <v>-361</v>
      </c>
      <c r="I3403">
        <v>6.47</v>
      </c>
      <c r="J3403">
        <v>70.56</v>
      </c>
      <c r="K3403">
        <v>31.74</v>
      </c>
      <c r="L3403" t="s">
        <v>523</v>
      </c>
      <c r="M3403" t="s">
        <v>9</v>
      </c>
      <c r="N3403" t="s">
        <v>10</v>
      </c>
      <c r="O3403" t="s">
        <v>101</v>
      </c>
      <c r="P3403" t="s">
        <v>4730</v>
      </c>
      <c r="Q3403" t="s">
        <v>4250</v>
      </c>
      <c r="R3403" t="s">
        <v>4251</v>
      </c>
      <c r="S3403" t="s">
        <v>23</v>
      </c>
    </row>
    <row r="3404" spans="1:19" hidden="1" x14ac:dyDescent="0.35">
      <c r="A3404">
        <v>5805</v>
      </c>
      <c r="B3404" t="s">
        <v>4919</v>
      </c>
      <c r="C3404" t="s">
        <v>522</v>
      </c>
      <c r="D3404" t="s">
        <v>2617</v>
      </c>
      <c r="E3404">
        <v>2</v>
      </c>
      <c r="F3404" s="1">
        <f>DATE(YEAR(project_c[[#This Row],[order_date]]),MONTH(project_c[[#This Row],[order_date]]),1)</f>
        <v>44896</v>
      </c>
      <c r="G3404" s="1">
        <v>44924</v>
      </c>
      <c r="H3404">
        <v>-361</v>
      </c>
      <c r="I3404">
        <v>6.15</v>
      </c>
      <c r="J3404">
        <v>81.96</v>
      </c>
      <c r="K3404">
        <v>69.66</v>
      </c>
      <c r="L3404" t="s">
        <v>523</v>
      </c>
      <c r="M3404" t="s">
        <v>9</v>
      </c>
      <c r="N3404" t="s">
        <v>10</v>
      </c>
      <c r="O3404" t="s">
        <v>101</v>
      </c>
      <c r="P3404" t="s">
        <v>2618</v>
      </c>
      <c r="Q3404" t="s">
        <v>2522</v>
      </c>
      <c r="R3404" t="s">
        <v>2531</v>
      </c>
      <c r="S3404" t="s">
        <v>23</v>
      </c>
    </row>
    <row r="3405" spans="1:19" x14ac:dyDescent="0.35">
      <c r="A3405">
        <v>7340</v>
      </c>
      <c r="B3405" t="s">
        <v>4920</v>
      </c>
      <c r="C3405" t="s">
        <v>522</v>
      </c>
      <c r="D3405" t="s">
        <v>3442</v>
      </c>
      <c r="E3405">
        <v>7</v>
      </c>
      <c r="F3405" s="8">
        <f>DATE(YEAR(project_c[[#This Row],[order_date]]),MONTH(project_c[[#This Row],[order_date]]),1)</f>
        <v>45231</v>
      </c>
      <c r="G3405" s="1">
        <v>45250</v>
      </c>
      <c r="H3405">
        <v>2</v>
      </c>
      <c r="I3405">
        <v>1.44</v>
      </c>
      <c r="J3405">
        <v>37.380000000000003</v>
      </c>
      <c r="K3405">
        <v>27.3</v>
      </c>
      <c r="L3405" t="s">
        <v>523</v>
      </c>
      <c r="M3405" t="s">
        <v>9</v>
      </c>
      <c r="N3405" t="s">
        <v>10</v>
      </c>
      <c r="O3405" t="s">
        <v>101</v>
      </c>
      <c r="P3405" t="s">
        <v>3443</v>
      </c>
      <c r="Q3405" t="s">
        <v>2522</v>
      </c>
      <c r="R3405" t="s">
        <v>2542</v>
      </c>
      <c r="S3405" t="s">
        <v>23</v>
      </c>
    </row>
    <row r="3406" spans="1:19" x14ac:dyDescent="0.35">
      <c r="A3406">
        <v>7341</v>
      </c>
      <c r="B3406" t="s">
        <v>4920</v>
      </c>
      <c r="C3406" t="s">
        <v>522</v>
      </c>
      <c r="D3406" t="s">
        <v>4401</v>
      </c>
      <c r="E3406">
        <v>2</v>
      </c>
      <c r="F3406" s="8">
        <f>DATE(YEAR(project_c[[#This Row],[order_date]]),MONTH(project_c[[#This Row],[order_date]]),1)</f>
        <v>45231</v>
      </c>
      <c r="G3406" s="1">
        <v>45250</v>
      </c>
      <c r="H3406">
        <v>2</v>
      </c>
      <c r="I3406">
        <v>12.88</v>
      </c>
      <c r="J3406">
        <v>147.16800000000001</v>
      </c>
      <c r="K3406">
        <v>121.408</v>
      </c>
      <c r="L3406" t="s">
        <v>523</v>
      </c>
      <c r="M3406" t="s">
        <v>9</v>
      </c>
      <c r="N3406" t="s">
        <v>10</v>
      </c>
      <c r="O3406" t="s">
        <v>101</v>
      </c>
      <c r="P3406" t="s">
        <v>4402</v>
      </c>
      <c r="Q3406" t="s">
        <v>4250</v>
      </c>
      <c r="R3406" t="s">
        <v>4258</v>
      </c>
      <c r="S3406" t="s">
        <v>23</v>
      </c>
    </row>
    <row r="3407" spans="1:19" x14ac:dyDescent="0.35">
      <c r="A3407">
        <v>7342</v>
      </c>
      <c r="B3407" t="s">
        <v>4920</v>
      </c>
      <c r="C3407" t="s">
        <v>522</v>
      </c>
      <c r="D3407" t="s">
        <v>2272</v>
      </c>
      <c r="E3407">
        <v>3</v>
      </c>
      <c r="F3407" s="8">
        <f>DATE(YEAR(project_c[[#This Row],[order_date]]),MONTH(project_c[[#This Row],[order_date]]),1)</f>
        <v>45231</v>
      </c>
      <c r="G3407" s="1">
        <v>45250</v>
      </c>
      <c r="H3407">
        <v>2</v>
      </c>
      <c r="I3407">
        <v>67.2</v>
      </c>
      <c r="J3407">
        <v>1007.97</v>
      </c>
      <c r="K3407">
        <v>806.37</v>
      </c>
      <c r="L3407" t="s">
        <v>523</v>
      </c>
      <c r="M3407" t="s">
        <v>9</v>
      </c>
      <c r="N3407" t="s">
        <v>10</v>
      </c>
      <c r="O3407" t="s">
        <v>101</v>
      </c>
      <c r="P3407" t="s">
        <v>2273</v>
      </c>
      <c r="Q3407" t="s">
        <v>1901</v>
      </c>
      <c r="R3407" t="s">
        <v>1902</v>
      </c>
      <c r="S3407" t="s">
        <v>23</v>
      </c>
    </row>
    <row r="3408" spans="1:19" x14ac:dyDescent="0.35">
      <c r="A3408">
        <v>7343</v>
      </c>
      <c r="B3408" t="s">
        <v>4920</v>
      </c>
      <c r="C3408" t="s">
        <v>522</v>
      </c>
      <c r="D3408" t="s">
        <v>4170</v>
      </c>
      <c r="E3408">
        <v>3</v>
      </c>
      <c r="F3408" s="8">
        <f>DATE(YEAR(project_c[[#This Row],[order_date]]),MONTH(project_c[[#This Row],[order_date]]),1)</f>
        <v>45231</v>
      </c>
      <c r="G3408" s="1">
        <v>45250</v>
      </c>
      <c r="H3408">
        <v>2</v>
      </c>
      <c r="I3408">
        <v>2.2999999999999998</v>
      </c>
      <c r="J3408">
        <v>68.97</v>
      </c>
      <c r="K3408">
        <v>62.07</v>
      </c>
      <c r="L3408" t="s">
        <v>523</v>
      </c>
      <c r="M3408" t="s">
        <v>9</v>
      </c>
      <c r="N3408" t="s">
        <v>10</v>
      </c>
      <c r="O3408" t="s">
        <v>101</v>
      </c>
      <c r="P3408" t="s">
        <v>4171</v>
      </c>
      <c r="Q3408" t="s">
        <v>2522</v>
      </c>
      <c r="R3408" t="s">
        <v>2528</v>
      </c>
      <c r="S3408" t="s">
        <v>23</v>
      </c>
    </row>
    <row r="3409" spans="1:19" x14ac:dyDescent="0.35">
      <c r="A3409">
        <v>8195</v>
      </c>
      <c r="B3409" t="s">
        <v>4919</v>
      </c>
      <c r="C3409" t="s">
        <v>522</v>
      </c>
      <c r="D3409" t="s">
        <v>3594</v>
      </c>
      <c r="E3409">
        <v>2</v>
      </c>
      <c r="F3409" s="8">
        <f>DATE(YEAR(project_c[[#This Row],[order_date]]),MONTH(project_c[[#This Row],[order_date]]),1)</f>
        <v>45047</v>
      </c>
      <c r="G3409" s="1">
        <v>45072</v>
      </c>
      <c r="H3409">
        <v>5</v>
      </c>
      <c r="I3409">
        <v>2.66</v>
      </c>
      <c r="J3409">
        <v>12.96</v>
      </c>
      <c r="K3409">
        <v>7.64</v>
      </c>
      <c r="L3409" t="s">
        <v>523</v>
      </c>
      <c r="M3409" t="s">
        <v>9</v>
      </c>
      <c r="N3409" t="s">
        <v>10</v>
      </c>
      <c r="O3409" t="s">
        <v>101</v>
      </c>
      <c r="P3409" t="s">
        <v>3595</v>
      </c>
      <c r="Q3409" t="s">
        <v>2522</v>
      </c>
      <c r="R3409" t="s">
        <v>2542</v>
      </c>
      <c r="S3409" t="s">
        <v>23</v>
      </c>
    </row>
    <row r="3410" spans="1:19" x14ac:dyDescent="0.35">
      <c r="A3410">
        <v>10436</v>
      </c>
      <c r="B3410" t="s">
        <v>4918</v>
      </c>
      <c r="C3410" t="s">
        <v>522</v>
      </c>
      <c r="D3410" t="s">
        <v>2484</v>
      </c>
      <c r="E3410">
        <v>5</v>
      </c>
      <c r="F3410" s="8">
        <f>DATE(YEAR(project_c[[#This Row],[order_date]]),MONTH(project_c[[#This Row],[order_date]]),1)</f>
        <v>45292</v>
      </c>
      <c r="G3410" s="1">
        <v>45298</v>
      </c>
      <c r="H3410">
        <v>5</v>
      </c>
      <c r="I3410">
        <v>1.5</v>
      </c>
      <c r="J3410">
        <v>101.20950000000001</v>
      </c>
      <c r="K3410">
        <v>93.709500000000006</v>
      </c>
      <c r="L3410" t="s">
        <v>523</v>
      </c>
      <c r="M3410" t="s">
        <v>9</v>
      </c>
      <c r="N3410" t="s">
        <v>10</v>
      </c>
      <c r="O3410" t="s">
        <v>101</v>
      </c>
      <c r="P3410" t="s">
        <v>2485</v>
      </c>
      <c r="Q3410" t="s">
        <v>1901</v>
      </c>
      <c r="R3410" t="s">
        <v>1909</v>
      </c>
      <c r="S3410" t="s">
        <v>23</v>
      </c>
    </row>
    <row r="3411" spans="1:19" x14ac:dyDescent="0.35">
      <c r="A3411">
        <v>10504</v>
      </c>
      <c r="B3411" t="s">
        <v>4920</v>
      </c>
      <c r="C3411" t="s">
        <v>522</v>
      </c>
      <c r="D3411" t="s">
        <v>2484</v>
      </c>
      <c r="E3411">
        <v>3</v>
      </c>
      <c r="F3411" s="8">
        <f>DATE(YEAR(project_c[[#This Row],[order_date]]),MONTH(project_c[[#This Row],[order_date]]),1)</f>
        <v>45352</v>
      </c>
      <c r="G3411" s="1">
        <v>45368</v>
      </c>
      <c r="H3411">
        <v>4</v>
      </c>
      <c r="I3411">
        <v>1.5</v>
      </c>
      <c r="J3411">
        <v>60.725700000000003</v>
      </c>
      <c r="K3411">
        <v>56.225700000000003</v>
      </c>
      <c r="L3411" t="s">
        <v>523</v>
      </c>
      <c r="M3411" t="s">
        <v>9</v>
      </c>
      <c r="N3411" t="s">
        <v>10</v>
      </c>
      <c r="O3411" t="s">
        <v>101</v>
      </c>
      <c r="P3411" t="s">
        <v>2485</v>
      </c>
      <c r="Q3411" t="s">
        <v>1901</v>
      </c>
      <c r="R3411" t="s">
        <v>1909</v>
      </c>
      <c r="S3411" t="s">
        <v>23</v>
      </c>
    </row>
    <row r="3412" spans="1:19" x14ac:dyDescent="0.35">
      <c r="A3412">
        <v>10757</v>
      </c>
      <c r="B3412" t="s">
        <v>4918</v>
      </c>
      <c r="C3412" t="s">
        <v>522</v>
      </c>
      <c r="D3412" t="s">
        <v>2484</v>
      </c>
      <c r="E3412">
        <v>3</v>
      </c>
      <c r="F3412" s="8">
        <f>DATE(YEAR(project_c[[#This Row],[order_date]]),MONTH(project_c[[#This Row],[order_date]]),1)</f>
        <v>45352</v>
      </c>
      <c r="G3412" s="1">
        <v>45379</v>
      </c>
      <c r="H3412">
        <v>2</v>
      </c>
      <c r="I3412">
        <v>1.5</v>
      </c>
      <c r="J3412">
        <v>60.725700000000003</v>
      </c>
      <c r="K3412">
        <v>56.225700000000003</v>
      </c>
      <c r="L3412" t="s">
        <v>523</v>
      </c>
      <c r="M3412" t="s">
        <v>9</v>
      </c>
      <c r="N3412" t="s">
        <v>10</v>
      </c>
      <c r="O3412" t="s">
        <v>101</v>
      </c>
      <c r="P3412" t="s">
        <v>2485</v>
      </c>
      <c r="Q3412" t="s">
        <v>1901</v>
      </c>
      <c r="R3412" t="s">
        <v>1909</v>
      </c>
      <c r="S3412" t="s">
        <v>23</v>
      </c>
    </row>
    <row r="3413" spans="1:19" x14ac:dyDescent="0.35">
      <c r="A3413">
        <v>11080</v>
      </c>
      <c r="B3413" t="s">
        <v>4918</v>
      </c>
      <c r="C3413" t="s">
        <v>522</v>
      </c>
      <c r="D3413" t="s">
        <v>2484</v>
      </c>
      <c r="E3413">
        <v>4</v>
      </c>
      <c r="F3413" s="8">
        <f>DATE(YEAR(project_c[[#This Row],[order_date]]),MONTH(project_c[[#This Row],[order_date]]),1)</f>
        <v>45323</v>
      </c>
      <c r="G3413" s="1">
        <v>45347</v>
      </c>
      <c r="H3413">
        <v>3</v>
      </c>
      <c r="I3413">
        <v>1.5</v>
      </c>
      <c r="J3413">
        <v>80.967600000000004</v>
      </c>
      <c r="K3413">
        <v>74.967600000000004</v>
      </c>
      <c r="L3413" t="s">
        <v>523</v>
      </c>
      <c r="M3413" t="s">
        <v>9</v>
      </c>
      <c r="N3413" t="s">
        <v>10</v>
      </c>
      <c r="O3413" t="s">
        <v>101</v>
      </c>
      <c r="P3413" t="s">
        <v>2485</v>
      </c>
      <c r="Q3413" t="s">
        <v>1901</v>
      </c>
      <c r="R3413" t="s">
        <v>1909</v>
      </c>
      <c r="S3413" t="s">
        <v>23</v>
      </c>
    </row>
    <row r="3414" spans="1:19" x14ac:dyDescent="0.35">
      <c r="A3414">
        <v>11104</v>
      </c>
      <c r="B3414" t="s">
        <v>4920</v>
      </c>
      <c r="C3414" t="s">
        <v>522</v>
      </c>
      <c r="D3414" t="s">
        <v>2484</v>
      </c>
      <c r="E3414">
        <v>1</v>
      </c>
      <c r="F3414" s="8">
        <f>DATE(YEAR(project_c[[#This Row],[order_date]]),MONTH(project_c[[#This Row],[order_date]]),1)</f>
        <v>45352</v>
      </c>
      <c r="G3414" s="1">
        <v>45354</v>
      </c>
      <c r="H3414">
        <v>5</v>
      </c>
      <c r="I3414">
        <v>1.5</v>
      </c>
      <c r="J3414">
        <v>20.241900000000001</v>
      </c>
      <c r="K3414">
        <v>18.741900000000001</v>
      </c>
      <c r="L3414" t="s">
        <v>523</v>
      </c>
      <c r="M3414" t="s">
        <v>9</v>
      </c>
      <c r="N3414" t="s">
        <v>10</v>
      </c>
      <c r="O3414" t="s">
        <v>101</v>
      </c>
      <c r="P3414" t="s">
        <v>2485</v>
      </c>
      <c r="Q3414" t="s">
        <v>1901</v>
      </c>
      <c r="R3414" t="s">
        <v>1909</v>
      </c>
      <c r="S3414" t="s">
        <v>23</v>
      </c>
    </row>
    <row r="3415" spans="1:19" x14ac:dyDescent="0.35">
      <c r="A3415">
        <v>11466</v>
      </c>
      <c r="B3415" t="s">
        <v>4920</v>
      </c>
      <c r="C3415" t="s">
        <v>522</v>
      </c>
      <c r="D3415" t="s">
        <v>2484</v>
      </c>
      <c r="E3415">
        <v>3</v>
      </c>
      <c r="F3415" s="8">
        <f>DATE(YEAR(project_c[[#This Row],[order_date]]),MONTH(project_c[[#This Row],[order_date]]),1)</f>
        <v>45292</v>
      </c>
      <c r="G3415" s="1">
        <v>45321</v>
      </c>
      <c r="H3415">
        <v>4</v>
      </c>
      <c r="I3415">
        <v>1.5</v>
      </c>
      <c r="J3415">
        <v>60.725700000000003</v>
      </c>
      <c r="K3415">
        <v>56.225700000000003</v>
      </c>
      <c r="L3415" t="s">
        <v>523</v>
      </c>
      <c r="M3415" t="s">
        <v>9</v>
      </c>
      <c r="N3415" t="s">
        <v>10</v>
      </c>
      <c r="O3415" t="s">
        <v>101</v>
      </c>
      <c r="P3415" t="s">
        <v>2485</v>
      </c>
      <c r="Q3415" t="s">
        <v>1901</v>
      </c>
      <c r="R3415" t="s">
        <v>1909</v>
      </c>
      <c r="S3415" t="s">
        <v>23</v>
      </c>
    </row>
    <row r="3416" spans="1:19" x14ac:dyDescent="0.35">
      <c r="A3416">
        <v>12307</v>
      </c>
      <c r="B3416" t="s">
        <v>4918</v>
      </c>
      <c r="C3416" t="s">
        <v>522</v>
      </c>
      <c r="D3416" t="s">
        <v>2484</v>
      </c>
      <c r="E3416">
        <v>1</v>
      </c>
      <c r="F3416" s="8">
        <f>DATE(YEAR(project_c[[#This Row],[order_date]]),MONTH(project_c[[#This Row],[order_date]]),1)</f>
        <v>45413</v>
      </c>
      <c r="G3416" s="1">
        <v>45434</v>
      </c>
      <c r="H3416">
        <v>2</v>
      </c>
      <c r="I3416">
        <v>1.5</v>
      </c>
      <c r="J3416">
        <v>20.241900000000001</v>
      </c>
      <c r="K3416">
        <v>18.741900000000001</v>
      </c>
      <c r="L3416" t="s">
        <v>523</v>
      </c>
      <c r="M3416" t="s">
        <v>9</v>
      </c>
      <c r="N3416" t="s">
        <v>10</v>
      </c>
      <c r="O3416" t="s">
        <v>101</v>
      </c>
      <c r="P3416" t="s">
        <v>2485</v>
      </c>
      <c r="Q3416" t="s">
        <v>1901</v>
      </c>
      <c r="R3416" t="s">
        <v>1909</v>
      </c>
      <c r="S3416" t="s">
        <v>23</v>
      </c>
    </row>
    <row r="3417" spans="1:19" x14ac:dyDescent="0.35">
      <c r="A3417">
        <v>12700</v>
      </c>
      <c r="B3417" t="s">
        <v>4917</v>
      </c>
      <c r="C3417" t="s">
        <v>522</v>
      </c>
      <c r="D3417" t="s">
        <v>2484</v>
      </c>
      <c r="E3417">
        <v>2</v>
      </c>
      <c r="F3417" s="8">
        <f>DATE(YEAR(project_c[[#This Row],[order_date]]),MONTH(project_c[[#This Row],[order_date]]),1)</f>
        <v>45383</v>
      </c>
      <c r="G3417" s="1">
        <v>45401</v>
      </c>
      <c r="H3417">
        <v>5</v>
      </c>
      <c r="I3417">
        <v>1.5</v>
      </c>
      <c r="J3417">
        <v>40.483800000000002</v>
      </c>
      <c r="K3417">
        <v>37.483800000000002</v>
      </c>
      <c r="L3417" t="s">
        <v>523</v>
      </c>
      <c r="M3417" t="s">
        <v>9</v>
      </c>
      <c r="N3417" t="s">
        <v>10</v>
      </c>
      <c r="O3417" t="s">
        <v>101</v>
      </c>
      <c r="P3417" t="s">
        <v>2485</v>
      </c>
      <c r="Q3417" t="s">
        <v>1901</v>
      </c>
      <c r="R3417" t="s">
        <v>1909</v>
      </c>
      <c r="S3417" t="s">
        <v>23</v>
      </c>
    </row>
    <row r="3418" spans="1:19" x14ac:dyDescent="0.35">
      <c r="A3418">
        <v>12705</v>
      </c>
      <c r="B3418" t="s">
        <v>4917</v>
      </c>
      <c r="C3418" t="s">
        <v>522</v>
      </c>
      <c r="D3418" t="s">
        <v>2484</v>
      </c>
      <c r="E3418">
        <v>1</v>
      </c>
      <c r="F3418" s="8">
        <f>DATE(YEAR(project_c[[#This Row],[order_date]]),MONTH(project_c[[#This Row],[order_date]]),1)</f>
        <v>45505</v>
      </c>
      <c r="G3418" s="1">
        <v>45528</v>
      </c>
      <c r="H3418">
        <v>3</v>
      </c>
      <c r="I3418">
        <v>1.5</v>
      </c>
      <c r="J3418">
        <v>20.241900000000001</v>
      </c>
      <c r="K3418">
        <v>18.741900000000001</v>
      </c>
      <c r="L3418" t="s">
        <v>523</v>
      </c>
      <c r="M3418" t="s">
        <v>9</v>
      </c>
      <c r="N3418" t="s">
        <v>10</v>
      </c>
      <c r="O3418" t="s">
        <v>101</v>
      </c>
      <c r="P3418" t="s">
        <v>2485</v>
      </c>
      <c r="Q3418" t="s">
        <v>1901</v>
      </c>
      <c r="R3418" t="s">
        <v>1909</v>
      </c>
      <c r="S3418" t="s">
        <v>23</v>
      </c>
    </row>
    <row r="3419" spans="1:19" x14ac:dyDescent="0.35">
      <c r="A3419">
        <v>12788</v>
      </c>
      <c r="B3419" t="s">
        <v>4918</v>
      </c>
      <c r="C3419" t="s">
        <v>522</v>
      </c>
      <c r="D3419" t="s">
        <v>2484</v>
      </c>
      <c r="E3419">
        <v>1</v>
      </c>
      <c r="F3419" s="8">
        <f>DATE(YEAR(project_c[[#This Row],[order_date]]),MONTH(project_c[[#This Row],[order_date]]),1)</f>
        <v>45474</v>
      </c>
      <c r="G3419" s="1">
        <v>45486</v>
      </c>
      <c r="H3419">
        <v>5</v>
      </c>
      <c r="I3419">
        <v>1.5</v>
      </c>
      <c r="J3419">
        <v>20.241900000000001</v>
      </c>
      <c r="K3419">
        <v>18.741900000000001</v>
      </c>
      <c r="L3419" t="s">
        <v>523</v>
      </c>
      <c r="M3419" t="s">
        <v>9</v>
      </c>
      <c r="N3419" t="s">
        <v>10</v>
      </c>
      <c r="O3419" t="s">
        <v>101</v>
      </c>
      <c r="P3419" t="s">
        <v>2485</v>
      </c>
      <c r="Q3419" t="s">
        <v>1901</v>
      </c>
      <c r="R3419" t="s">
        <v>1909</v>
      </c>
      <c r="S3419" t="s">
        <v>23</v>
      </c>
    </row>
    <row r="3420" spans="1:19" x14ac:dyDescent="0.35">
      <c r="A3420">
        <v>13154</v>
      </c>
      <c r="B3420" t="s">
        <v>4917</v>
      </c>
      <c r="C3420" t="s">
        <v>522</v>
      </c>
      <c r="D3420" t="s">
        <v>2484</v>
      </c>
      <c r="E3420">
        <v>2</v>
      </c>
      <c r="F3420" s="8">
        <f>DATE(YEAR(project_c[[#This Row],[order_date]]),MONTH(project_c[[#This Row],[order_date]]),1)</f>
        <v>45566</v>
      </c>
      <c r="G3420" s="1">
        <v>45576</v>
      </c>
      <c r="H3420">
        <v>1</v>
      </c>
      <c r="I3420">
        <v>1.5</v>
      </c>
      <c r="J3420">
        <v>40.483800000000002</v>
      </c>
      <c r="K3420">
        <v>37.483800000000002</v>
      </c>
      <c r="L3420" t="s">
        <v>523</v>
      </c>
      <c r="M3420" t="s">
        <v>9</v>
      </c>
      <c r="N3420" t="s">
        <v>10</v>
      </c>
      <c r="O3420" t="s">
        <v>101</v>
      </c>
      <c r="P3420" t="s">
        <v>2485</v>
      </c>
      <c r="Q3420" t="s">
        <v>1901</v>
      </c>
      <c r="R3420" t="s">
        <v>1909</v>
      </c>
      <c r="S3420" t="s">
        <v>23</v>
      </c>
    </row>
    <row r="3421" spans="1:19" x14ac:dyDescent="0.35">
      <c r="A3421">
        <v>13443</v>
      </c>
      <c r="B3421" t="s">
        <v>4920</v>
      </c>
      <c r="C3421" t="s">
        <v>522</v>
      </c>
      <c r="D3421" t="s">
        <v>2484</v>
      </c>
      <c r="E3421">
        <v>1</v>
      </c>
      <c r="F3421" s="8">
        <f>DATE(YEAR(project_c[[#This Row],[order_date]]),MONTH(project_c[[#This Row],[order_date]]),1)</f>
        <v>45597</v>
      </c>
      <c r="G3421" s="1">
        <v>45610</v>
      </c>
      <c r="H3421">
        <v>5</v>
      </c>
      <c r="I3421">
        <v>1.5</v>
      </c>
      <c r="J3421">
        <v>20.241900000000001</v>
      </c>
      <c r="K3421">
        <v>18.741900000000001</v>
      </c>
      <c r="L3421" t="s">
        <v>523</v>
      </c>
      <c r="M3421" t="s">
        <v>9</v>
      </c>
      <c r="N3421" t="s">
        <v>10</v>
      </c>
      <c r="O3421" t="s">
        <v>101</v>
      </c>
      <c r="P3421" t="s">
        <v>2485</v>
      </c>
      <c r="Q3421" t="s">
        <v>1901</v>
      </c>
      <c r="R3421" t="s">
        <v>1909</v>
      </c>
      <c r="S3421" t="s">
        <v>23</v>
      </c>
    </row>
    <row r="3422" spans="1:19" x14ac:dyDescent="0.35">
      <c r="A3422">
        <v>13800</v>
      </c>
      <c r="B3422" t="s">
        <v>4918</v>
      </c>
      <c r="C3422" t="s">
        <v>522</v>
      </c>
      <c r="D3422" t="s">
        <v>2484</v>
      </c>
      <c r="E3422">
        <v>1</v>
      </c>
      <c r="F3422" s="8">
        <f>DATE(YEAR(project_c[[#This Row],[order_date]]),MONTH(project_c[[#This Row],[order_date]]),1)</f>
        <v>45536</v>
      </c>
      <c r="G3422" s="1">
        <v>45545</v>
      </c>
      <c r="H3422">
        <v>2</v>
      </c>
      <c r="I3422">
        <v>1.5</v>
      </c>
      <c r="J3422">
        <v>20.241900000000001</v>
      </c>
      <c r="K3422">
        <v>18.741900000000001</v>
      </c>
      <c r="L3422" t="s">
        <v>523</v>
      </c>
      <c r="M3422" t="s">
        <v>9</v>
      </c>
      <c r="N3422" t="s">
        <v>10</v>
      </c>
      <c r="O3422" t="s">
        <v>101</v>
      </c>
      <c r="P3422" t="s">
        <v>2485</v>
      </c>
      <c r="Q3422" t="s">
        <v>1901</v>
      </c>
      <c r="R3422" t="s">
        <v>1909</v>
      </c>
      <c r="S3422" t="s">
        <v>23</v>
      </c>
    </row>
    <row r="3423" spans="1:19" x14ac:dyDescent="0.35">
      <c r="A3423">
        <v>14420</v>
      </c>
      <c r="B3423" t="s">
        <v>4917</v>
      </c>
      <c r="C3423" t="s">
        <v>522</v>
      </c>
      <c r="D3423" t="s">
        <v>2484</v>
      </c>
      <c r="E3423">
        <v>1</v>
      </c>
      <c r="F3423" s="8">
        <f>DATE(YEAR(project_c[[#This Row],[order_date]]),MONTH(project_c[[#This Row],[order_date]]),1)</f>
        <v>45566</v>
      </c>
      <c r="G3423" s="1">
        <v>45575</v>
      </c>
      <c r="H3423">
        <v>1</v>
      </c>
      <c r="I3423">
        <v>1.5</v>
      </c>
      <c r="J3423">
        <v>20.241900000000001</v>
      </c>
      <c r="K3423">
        <v>18.741900000000001</v>
      </c>
      <c r="L3423" t="s">
        <v>523</v>
      </c>
      <c r="M3423" t="s">
        <v>9</v>
      </c>
      <c r="N3423" t="s">
        <v>10</v>
      </c>
      <c r="O3423" t="s">
        <v>101</v>
      </c>
      <c r="P3423" t="s">
        <v>2485</v>
      </c>
      <c r="Q3423" t="s">
        <v>1901</v>
      </c>
      <c r="R3423" t="s">
        <v>1909</v>
      </c>
      <c r="S3423" t="s">
        <v>23</v>
      </c>
    </row>
    <row r="3424" spans="1:19" x14ac:dyDescent="0.35">
      <c r="A3424">
        <v>520</v>
      </c>
      <c r="B3424" t="s">
        <v>4919</v>
      </c>
      <c r="C3424" t="s">
        <v>524</v>
      </c>
      <c r="D3424" t="s">
        <v>3350</v>
      </c>
      <c r="E3424">
        <v>2</v>
      </c>
      <c r="F3424" s="8">
        <f>DATE(YEAR(project_c[[#This Row],[order_date]]),MONTH(project_c[[#This Row],[order_date]]),1)</f>
        <v>44136</v>
      </c>
      <c r="G3424" s="1">
        <v>44154</v>
      </c>
      <c r="H3424">
        <v>6</v>
      </c>
      <c r="I3424">
        <v>2.69</v>
      </c>
      <c r="J3424">
        <v>9.9600000000000009</v>
      </c>
      <c r="K3424">
        <v>4.58</v>
      </c>
      <c r="L3424" t="s">
        <v>525</v>
      </c>
      <c r="M3424" t="s">
        <v>38</v>
      </c>
      <c r="N3424" t="s">
        <v>10</v>
      </c>
      <c r="O3424" t="s">
        <v>48</v>
      </c>
      <c r="P3424" t="s">
        <v>3351</v>
      </c>
      <c r="Q3424" t="s">
        <v>2522</v>
      </c>
      <c r="R3424" t="s">
        <v>2534</v>
      </c>
      <c r="S3424" t="s">
        <v>13</v>
      </c>
    </row>
    <row r="3425" spans="1:19" x14ac:dyDescent="0.35">
      <c r="A3425">
        <v>522</v>
      </c>
      <c r="B3425" t="s">
        <v>4919</v>
      </c>
      <c r="C3425" t="s">
        <v>524</v>
      </c>
      <c r="D3425" t="s">
        <v>4503</v>
      </c>
      <c r="E3425">
        <v>6</v>
      </c>
      <c r="F3425" s="8">
        <f>DATE(YEAR(project_c[[#This Row],[order_date]]),MONTH(project_c[[#This Row],[order_date]]),1)</f>
        <v>44136</v>
      </c>
      <c r="G3425" s="1">
        <v>44154</v>
      </c>
      <c r="H3425">
        <v>6</v>
      </c>
      <c r="I3425">
        <v>36.33</v>
      </c>
      <c r="J3425">
        <v>871.98</v>
      </c>
      <c r="K3425">
        <v>654</v>
      </c>
      <c r="L3425" t="s">
        <v>525</v>
      </c>
      <c r="M3425" t="s">
        <v>38</v>
      </c>
      <c r="N3425" t="s">
        <v>10</v>
      </c>
      <c r="O3425" t="s">
        <v>48</v>
      </c>
      <c r="P3425" t="s">
        <v>4504</v>
      </c>
      <c r="Q3425" t="s">
        <v>4250</v>
      </c>
      <c r="R3425" t="s">
        <v>4258</v>
      </c>
      <c r="S3425" t="s">
        <v>13</v>
      </c>
    </row>
    <row r="3426" spans="1:19" x14ac:dyDescent="0.35">
      <c r="A3426">
        <v>437</v>
      </c>
      <c r="B3426" t="s">
        <v>4919</v>
      </c>
      <c r="C3426" t="s">
        <v>524</v>
      </c>
      <c r="D3426" t="s">
        <v>3592</v>
      </c>
      <c r="E3426">
        <v>2</v>
      </c>
      <c r="F3426" s="8">
        <f>DATE(YEAR(project_c[[#This Row],[order_date]]),MONTH(project_c[[#This Row],[order_date]]),1)</f>
        <v>44136</v>
      </c>
      <c r="G3426" s="1">
        <v>44156</v>
      </c>
      <c r="H3426">
        <v>5</v>
      </c>
      <c r="I3426">
        <v>0.91</v>
      </c>
      <c r="J3426">
        <v>12.96</v>
      </c>
      <c r="K3426">
        <v>11.14</v>
      </c>
      <c r="L3426" t="s">
        <v>525</v>
      </c>
      <c r="M3426" t="s">
        <v>38</v>
      </c>
      <c r="N3426" t="s">
        <v>10</v>
      </c>
      <c r="O3426" t="s">
        <v>48</v>
      </c>
      <c r="P3426" t="s">
        <v>3593</v>
      </c>
      <c r="Q3426" t="s">
        <v>2522</v>
      </c>
      <c r="R3426" t="s">
        <v>2542</v>
      </c>
      <c r="S3426" t="s">
        <v>13</v>
      </c>
    </row>
    <row r="3427" spans="1:19" x14ac:dyDescent="0.35">
      <c r="A3427">
        <v>519</v>
      </c>
      <c r="B3427" t="s">
        <v>4919</v>
      </c>
      <c r="C3427" t="s">
        <v>524</v>
      </c>
      <c r="D3427" t="s">
        <v>3142</v>
      </c>
      <c r="E3427">
        <v>6</v>
      </c>
      <c r="F3427" s="8">
        <f>DATE(YEAR(project_c[[#This Row],[order_date]]),MONTH(project_c[[#This Row],[order_date]]),1)</f>
        <v>44136</v>
      </c>
      <c r="G3427" s="1">
        <v>44154</v>
      </c>
      <c r="H3427">
        <v>6</v>
      </c>
      <c r="I3427">
        <v>0.64</v>
      </c>
      <c r="J3427">
        <v>22.5</v>
      </c>
      <c r="K3427">
        <v>18.66</v>
      </c>
      <c r="L3427" t="s">
        <v>525</v>
      </c>
      <c r="M3427" t="s">
        <v>38</v>
      </c>
      <c r="N3427" t="s">
        <v>10</v>
      </c>
      <c r="O3427" t="s">
        <v>48</v>
      </c>
      <c r="P3427" t="s">
        <v>3143</v>
      </c>
      <c r="Q3427" t="s">
        <v>2522</v>
      </c>
      <c r="R3427" t="s">
        <v>2534</v>
      </c>
      <c r="S3427" t="s">
        <v>13</v>
      </c>
    </row>
    <row r="3428" spans="1:19" x14ac:dyDescent="0.35">
      <c r="A3428">
        <v>521</v>
      </c>
      <c r="B3428" t="s">
        <v>4919</v>
      </c>
      <c r="C3428" t="s">
        <v>524</v>
      </c>
      <c r="D3428" t="s">
        <v>4246</v>
      </c>
      <c r="E3428">
        <v>7</v>
      </c>
      <c r="F3428" s="8">
        <f>DATE(YEAR(project_c[[#This Row],[order_date]]),MONTH(project_c[[#This Row],[order_date]]),1)</f>
        <v>44136</v>
      </c>
      <c r="G3428" s="1">
        <v>44154</v>
      </c>
      <c r="H3428">
        <v>6</v>
      </c>
      <c r="I3428">
        <v>5.48</v>
      </c>
      <c r="J3428">
        <v>213.08</v>
      </c>
      <c r="K3428">
        <v>174.72</v>
      </c>
      <c r="L3428" t="s">
        <v>525</v>
      </c>
      <c r="M3428" t="s">
        <v>38</v>
      </c>
      <c r="N3428" t="s">
        <v>10</v>
      </c>
      <c r="O3428" t="s">
        <v>48</v>
      </c>
      <c r="P3428" t="s">
        <v>4247</v>
      </c>
      <c r="Q3428" t="s">
        <v>2522</v>
      </c>
      <c r="R3428" t="s">
        <v>2523</v>
      </c>
      <c r="S3428" t="s">
        <v>13</v>
      </c>
    </row>
    <row r="3429" spans="1:19" x14ac:dyDescent="0.35">
      <c r="A3429">
        <v>15218</v>
      </c>
      <c r="B3429" t="s">
        <v>4919</v>
      </c>
      <c r="C3429" t="s">
        <v>524</v>
      </c>
      <c r="D3429" t="s">
        <v>2518</v>
      </c>
      <c r="E3429">
        <v>1</v>
      </c>
      <c r="F3429" s="8">
        <f>DATE(YEAR(project_c[[#This Row],[order_date]]),MONTH(project_c[[#This Row],[order_date]]),1)</f>
        <v>44621</v>
      </c>
      <c r="G3429" s="1">
        <v>44635</v>
      </c>
      <c r="H3429">
        <v>6</v>
      </c>
      <c r="I3429">
        <v>9.9</v>
      </c>
      <c r="J3429">
        <v>20.992999999999999</v>
      </c>
      <c r="K3429">
        <v>11.093</v>
      </c>
      <c r="L3429" t="s">
        <v>525</v>
      </c>
      <c r="M3429" t="s">
        <v>38</v>
      </c>
      <c r="N3429" t="s">
        <v>10</v>
      </c>
      <c r="O3429" t="s">
        <v>48</v>
      </c>
      <c r="P3429" t="s">
        <v>2519</v>
      </c>
      <c r="Q3429" t="s">
        <v>1901</v>
      </c>
      <c r="R3429" t="s">
        <v>1909</v>
      </c>
      <c r="S3429" t="s">
        <v>13</v>
      </c>
    </row>
    <row r="3430" spans="1:19" x14ac:dyDescent="0.35">
      <c r="A3430">
        <v>11472</v>
      </c>
      <c r="B3430" t="s">
        <v>4918</v>
      </c>
      <c r="C3430" t="s">
        <v>524</v>
      </c>
      <c r="D3430" t="s">
        <v>3174</v>
      </c>
      <c r="E3430">
        <v>1</v>
      </c>
      <c r="F3430" s="8">
        <f>DATE(YEAR(project_c[[#This Row],[order_date]]),MONTH(project_c[[#This Row],[order_date]]),1)</f>
        <v>45323</v>
      </c>
      <c r="G3430" s="1">
        <v>45350</v>
      </c>
      <c r="H3430">
        <v>2</v>
      </c>
      <c r="I3430">
        <v>0.27</v>
      </c>
      <c r="J3430">
        <v>3.1833</v>
      </c>
      <c r="K3430">
        <v>2.9133</v>
      </c>
      <c r="L3430" t="s">
        <v>525</v>
      </c>
      <c r="M3430" t="s">
        <v>38</v>
      </c>
      <c r="N3430" t="s">
        <v>10</v>
      </c>
      <c r="O3430" t="s">
        <v>48</v>
      </c>
      <c r="P3430" t="s">
        <v>3175</v>
      </c>
      <c r="Q3430" t="s">
        <v>2522</v>
      </c>
      <c r="R3430" t="s">
        <v>2534</v>
      </c>
      <c r="S3430" t="s">
        <v>13</v>
      </c>
    </row>
    <row r="3431" spans="1:19" x14ac:dyDescent="0.35">
      <c r="A3431">
        <v>12424</v>
      </c>
      <c r="B3431" t="s">
        <v>4917</v>
      </c>
      <c r="C3431" t="s">
        <v>524</v>
      </c>
      <c r="D3431" t="s">
        <v>3174</v>
      </c>
      <c r="E3431">
        <v>1</v>
      </c>
      <c r="F3431" s="8">
        <f>DATE(YEAR(project_c[[#This Row],[order_date]]),MONTH(project_c[[#This Row],[order_date]]),1)</f>
        <v>45383</v>
      </c>
      <c r="G3431" s="1">
        <v>45393</v>
      </c>
      <c r="H3431">
        <v>4</v>
      </c>
      <c r="I3431">
        <v>0.27</v>
      </c>
      <c r="J3431">
        <v>3.1833</v>
      </c>
      <c r="K3431">
        <v>2.9133</v>
      </c>
      <c r="L3431" t="s">
        <v>525</v>
      </c>
      <c r="M3431" t="s">
        <v>38</v>
      </c>
      <c r="N3431" t="s">
        <v>10</v>
      </c>
      <c r="O3431" t="s">
        <v>48</v>
      </c>
      <c r="P3431" t="s">
        <v>3175</v>
      </c>
      <c r="Q3431" t="s">
        <v>2522</v>
      </c>
      <c r="R3431" t="s">
        <v>2534</v>
      </c>
      <c r="S3431" t="s">
        <v>13</v>
      </c>
    </row>
    <row r="3432" spans="1:19" x14ac:dyDescent="0.35">
      <c r="A3432">
        <v>12767</v>
      </c>
      <c r="B3432" t="s">
        <v>4918</v>
      </c>
      <c r="C3432" t="s">
        <v>524</v>
      </c>
      <c r="D3432" t="s">
        <v>3174</v>
      </c>
      <c r="E3432">
        <v>1</v>
      </c>
      <c r="F3432" s="8">
        <f>DATE(YEAR(project_c[[#This Row],[order_date]]),MONTH(project_c[[#This Row],[order_date]]),1)</f>
        <v>45474</v>
      </c>
      <c r="G3432" s="1">
        <v>45479</v>
      </c>
      <c r="H3432">
        <v>3</v>
      </c>
      <c r="I3432">
        <v>0.27</v>
      </c>
      <c r="J3432">
        <v>3.1833</v>
      </c>
      <c r="K3432">
        <v>2.9133</v>
      </c>
      <c r="L3432" t="s">
        <v>525</v>
      </c>
      <c r="M3432" t="s">
        <v>38</v>
      </c>
      <c r="N3432" t="s">
        <v>10</v>
      </c>
      <c r="O3432" t="s">
        <v>48</v>
      </c>
      <c r="P3432" t="s">
        <v>3175</v>
      </c>
      <c r="Q3432" t="s">
        <v>2522</v>
      </c>
      <c r="R3432" t="s">
        <v>2534</v>
      </c>
      <c r="S3432" t="s">
        <v>13</v>
      </c>
    </row>
    <row r="3433" spans="1:19" x14ac:dyDescent="0.35">
      <c r="A3433">
        <v>13296</v>
      </c>
      <c r="B3433" t="s">
        <v>4920</v>
      </c>
      <c r="C3433" t="s">
        <v>524</v>
      </c>
      <c r="D3433" t="s">
        <v>3174</v>
      </c>
      <c r="E3433">
        <v>2</v>
      </c>
      <c r="F3433" s="8">
        <f>DATE(YEAR(project_c[[#This Row],[order_date]]),MONTH(project_c[[#This Row],[order_date]]),1)</f>
        <v>45352</v>
      </c>
      <c r="G3433" s="1">
        <v>45360</v>
      </c>
      <c r="H3433">
        <v>3</v>
      </c>
      <c r="I3433">
        <v>0.27</v>
      </c>
      <c r="J3433">
        <v>6.3666</v>
      </c>
      <c r="K3433">
        <v>5.8266</v>
      </c>
      <c r="L3433" t="s">
        <v>525</v>
      </c>
      <c r="M3433" t="s">
        <v>38</v>
      </c>
      <c r="N3433" t="s">
        <v>10</v>
      </c>
      <c r="O3433" t="s">
        <v>48</v>
      </c>
      <c r="P3433" t="s">
        <v>3175</v>
      </c>
      <c r="Q3433" t="s">
        <v>2522</v>
      </c>
      <c r="R3433" t="s">
        <v>2534</v>
      </c>
      <c r="S3433" t="s">
        <v>13</v>
      </c>
    </row>
    <row r="3434" spans="1:19" x14ac:dyDescent="0.35">
      <c r="A3434">
        <v>442</v>
      </c>
      <c r="B3434" t="s">
        <v>4919</v>
      </c>
      <c r="C3434" t="s">
        <v>526</v>
      </c>
      <c r="D3434" t="s">
        <v>4124</v>
      </c>
      <c r="E3434">
        <v>1</v>
      </c>
      <c r="F3434" s="8">
        <f>DATE(YEAR(project_c[[#This Row],[order_date]]),MONTH(project_c[[#This Row],[order_date]]),1)</f>
        <v>44166</v>
      </c>
      <c r="G3434" s="1">
        <v>44189</v>
      </c>
      <c r="H3434">
        <v>5</v>
      </c>
      <c r="I3434">
        <v>2.85</v>
      </c>
      <c r="J3434">
        <v>20.34</v>
      </c>
      <c r="K3434">
        <v>17.489999999999998</v>
      </c>
      <c r="L3434" t="s">
        <v>527</v>
      </c>
      <c r="M3434" t="s">
        <v>26</v>
      </c>
      <c r="N3434" t="s">
        <v>10</v>
      </c>
      <c r="O3434" t="s">
        <v>48</v>
      </c>
      <c r="P3434" t="s">
        <v>4125</v>
      </c>
      <c r="Q3434" t="s">
        <v>2522</v>
      </c>
      <c r="R3434" t="s">
        <v>2559</v>
      </c>
      <c r="S3434" t="s">
        <v>13</v>
      </c>
    </row>
    <row r="3435" spans="1:19" x14ac:dyDescent="0.35">
      <c r="A3435">
        <v>441</v>
      </c>
      <c r="B3435" t="s">
        <v>4919</v>
      </c>
      <c r="C3435" t="s">
        <v>526</v>
      </c>
      <c r="D3435" t="s">
        <v>2224</v>
      </c>
      <c r="E3435">
        <v>3</v>
      </c>
      <c r="F3435" s="8">
        <f>DATE(YEAR(project_c[[#This Row],[order_date]]),MONTH(project_c[[#This Row],[order_date]]),1)</f>
        <v>44166</v>
      </c>
      <c r="G3435" s="1">
        <v>44189</v>
      </c>
      <c r="H3435">
        <v>5</v>
      </c>
      <c r="I3435">
        <v>61.8</v>
      </c>
      <c r="J3435">
        <v>494.37599999999998</v>
      </c>
      <c r="K3435">
        <v>308.976</v>
      </c>
      <c r="L3435" t="s">
        <v>527</v>
      </c>
      <c r="M3435" t="s">
        <v>26</v>
      </c>
      <c r="N3435" t="s">
        <v>10</v>
      </c>
      <c r="O3435" t="s">
        <v>48</v>
      </c>
      <c r="P3435" t="s">
        <v>2225</v>
      </c>
      <c r="Q3435" t="s">
        <v>1901</v>
      </c>
      <c r="R3435" t="s">
        <v>1902</v>
      </c>
      <c r="S3435" t="s">
        <v>13</v>
      </c>
    </row>
    <row r="3436" spans="1:19" x14ac:dyDescent="0.35">
      <c r="A3436">
        <v>440</v>
      </c>
      <c r="B3436" t="s">
        <v>4919</v>
      </c>
      <c r="C3436" t="s">
        <v>526</v>
      </c>
      <c r="D3436" t="s">
        <v>2458</v>
      </c>
      <c r="E3436">
        <v>3</v>
      </c>
      <c r="F3436" s="8">
        <f>DATE(YEAR(project_c[[#This Row],[order_date]]),MONTH(project_c[[#This Row],[order_date]]),1)</f>
        <v>44166</v>
      </c>
      <c r="G3436" s="1">
        <v>44189</v>
      </c>
      <c r="H3436">
        <v>5</v>
      </c>
      <c r="I3436">
        <v>3.98</v>
      </c>
      <c r="J3436">
        <v>62.85</v>
      </c>
      <c r="K3436">
        <v>50.91</v>
      </c>
      <c r="L3436" t="s">
        <v>527</v>
      </c>
      <c r="M3436" t="s">
        <v>26</v>
      </c>
      <c r="N3436" t="s">
        <v>10</v>
      </c>
      <c r="O3436" t="s">
        <v>48</v>
      </c>
      <c r="P3436" t="s">
        <v>2459</v>
      </c>
      <c r="Q3436" t="s">
        <v>1901</v>
      </c>
      <c r="R3436" t="s">
        <v>1909</v>
      </c>
      <c r="S3436" t="s">
        <v>13</v>
      </c>
    </row>
    <row r="3437" spans="1:19" x14ac:dyDescent="0.35">
      <c r="A3437">
        <v>438</v>
      </c>
      <c r="B3437" t="s">
        <v>4919</v>
      </c>
      <c r="C3437" t="s">
        <v>526</v>
      </c>
      <c r="D3437" t="s">
        <v>2482</v>
      </c>
      <c r="E3437">
        <v>7</v>
      </c>
      <c r="F3437" s="8">
        <f>DATE(YEAR(project_c[[#This Row],[order_date]]),MONTH(project_c[[#This Row],[order_date]]),1)</f>
        <v>44166</v>
      </c>
      <c r="G3437" s="1">
        <v>44189</v>
      </c>
      <c r="H3437">
        <v>5</v>
      </c>
      <c r="I3437">
        <v>4.71</v>
      </c>
      <c r="J3437">
        <v>138.93600000000001</v>
      </c>
      <c r="K3437">
        <v>105.96599999999999</v>
      </c>
      <c r="L3437" t="s">
        <v>527</v>
      </c>
      <c r="M3437" t="s">
        <v>26</v>
      </c>
      <c r="N3437" t="s">
        <v>10</v>
      </c>
      <c r="O3437" t="s">
        <v>48</v>
      </c>
      <c r="P3437" t="s">
        <v>2483</v>
      </c>
      <c r="Q3437" t="s">
        <v>1901</v>
      </c>
      <c r="R3437" t="s">
        <v>1902</v>
      </c>
      <c r="S3437" t="s">
        <v>13</v>
      </c>
    </row>
    <row r="3438" spans="1:19" x14ac:dyDescent="0.35">
      <c r="A3438">
        <v>439</v>
      </c>
      <c r="B3438" t="s">
        <v>4919</v>
      </c>
      <c r="C3438" t="s">
        <v>526</v>
      </c>
      <c r="D3438" t="s">
        <v>2914</v>
      </c>
      <c r="E3438">
        <v>2</v>
      </c>
      <c r="F3438" s="8">
        <f>DATE(YEAR(project_c[[#This Row],[order_date]]),MONTH(project_c[[#This Row],[order_date]]),1)</f>
        <v>44166</v>
      </c>
      <c r="G3438" s="1">
        <v>44189</v>
      </c>
      <c r="H3438">
        <v>5</v>
      </c>
      <c r="I3438">
        <v>38.01</v>
      </c>
      <c r="J3438">
        <v>361.96</v>
      </c>
      <c r="K3438">
        <v>285.94</v>
      </c>
      <c r="L3438" t="s">
        <v>527</v>
      </c>
      <c r="M3438" t="s">
        <v>26</v>
      </c>
      <c r="N3438" t="s">
        <v>10</v>
      </c>
      <c r="O3438" t="s">
        <v>48</v>
      </c>
      <c r="P3438" t="s">
        <v>2915</v>
      </c>
      <c r="Q3438" t="s">
        <v>2522</v>
      </c>
      <c r="R3438" t="s">
        <v>2531</v>
      </c>
      <c r="S3438" t="s">
        <v>13</v>
      </c>
    </row>
    <row r="3439" spans="1:19" x14ac:dyDescent="0.35">
      <c r="A3439">
        <v>443</v>
      </c>
      <c r="B3439" t="s">
        <v>4919</v>
      </c>
      <c r="C3439" t="s">
        <v>526</v>
      </c>
      <c r="D3439" t="s">
        <v>4811</v>
      </c>
      <c r="E3439">
        <v>1</v>
      </c>
      <c r="F3439" s="8">
        <f>DATE(YEAR(project_c[[#This Row],[order_date]]),MONTH(project_c[[#This Row],[order_date]]),1)</f>
        <v>44166</v>
      </c>
      <c r="G3439" s="1">
        <v>44189</v>
      </c>
      <c r="H3439">
        <v>5</v>
      </c>
      <c r="I3439">
        <v>4.08</v>
      </c>
      <c r="J3439">
        <v>23.99</v>
      </c>
      <c r="K3439">
        <v>19.91</v>
      </c>
      <c r="L3439" t="s">
        <v>527</v>
      </c>
      <c r="M3439" t="s">
        <v>26</v>
      </c>
      <c r="N3439" t="s">
        <v>10</v>
      </c>
      <c r="O3439" t="s">
        <v>48</v>
      </c>
      <c r="P3439" t="s">
        <v>4812</v>
      </c>
      <c r="Q3439" t="s">
        <v>4250</v>
      </c>
      <c r="R3439" t="s">
        <v>4251</v>
      </c>
      <c r="S3439" t="s">
        <v>13</v>
      </c>
    </row>
    <row r="3440" spans="1:19" x14ac:dyDescent="0.35">
      <c r="A3440">
        <v>995</v>
      </c>
      <c r="B3440" t="s">
        <v>4919</v>
      </c>
      <c r="C3440" t="s">
        <v>526</v>
      </c>
      <c r="D3440" t="s">
        <v>4880</v>
      </c>
      <c r="E3440">
        <v>8</v>
      </c>
      <c r="F3440" s="8">
        <f>DATE(YEAR(project_c[[#This Row],[order_date]]),MONTH(project_c[[#This Row],[order_date]]),1)</f>
        <v>44013</v>
      </c>
      <c r="G3440" s="1">
        <v>44024</v>
      </c>
      <c r="H3440">
        <v>4</v>
      </c>
      <c r="I3440">
        <v>849</v>
      </c>
      <c r="J3440">
        <v>8313.6</v>
      </c>
      <c r="K3440">
        <v>1521.6</v>
      </c>
      <c r="L3440" t="s">
        <v>527</v>
      </c>
      <c r="M3440" t="s">
        <v>26</v>
      </c>
      <c r="N3440" t="s">
        <v>10</v>
      </c>
      <c r="O3440" t="s">
        <v>48</v>
      </c>
      <c r="P3440" t="s">
        <v>4881</v>
      </c>
      <c r="Q3440" t="s">
        <v>4876</v>
      </c>
      <c r="R3440" t="s">
        <v>4882</v>
      </c>
      <c r="S3440" t="s">
        <v>13</v>
      </c>
    </row>
    <row r="3441" spans="1:19" x14ac:dyDescent="0.35">
      <c r="A3441">
        <v>633</v>
      </c>
      <c r="B3441" t="s">
        <v>4919</v>
      </c>
      <c r="C3441" t="s">
        <v>526</v>
      </c>
      <c r="D3441" t="s">
        <v>3048</v>
      </c>
      <c r="E3441">
        <v>3</v>
      </c>
      <c r="F3441" s="8">
        <f>DATE(YEAR(project_c[[#This Row],[order_date]]),MONTH(project_c[[#This Row],[order_date]]),1)</f>
        <v>43922</v>
      </c>
      <c r="G3441" s="1">
        <v>43934</v>
      </c>
      <c r="H3441">
        <v>5</v>
      </c>
      <c r="I3441">
        <v>1.42</v>
      </c>
      <c r="J3441">
        <v>9.24</v>
      </c>
      <c r="K3441">
        <v>4.9800000000000004</v>
      </c>
      <c r="L3441" t="s">
        <v>527</v>
      </c>
      <c r="M3441" t="s">
        <v>26</v>
      </c>
      <c r="N3441" t="s">
        <v>10</v>
      </c>
      <c r="O3441" t="s">
        <v>48</v>
      </c>
      <c r="P3441" t="s">
        <v>3049</v>
      </c>
      <c r="Q3441" t="s">
        <v>2522</v>
      </c>
      <c r="R3441" t="s">
        <v>2534</v>
      </c>
      <c r="S3441" t="s">
        <v>13</v>
      </c>
    </row>
    <row r="3442" spans="1:19" x14ac:dyDescent="0.35">
      <c r="A3442">
        <v>2463</v>
      </c>
      <c r="B3442" t="s">
        <v>4918</v>
      </c>
      <c r="C3442" t="s">
        <v>526</v>
      </c>
      <c r="D3442" t="s">
        <v>4082</v>
      </c>
      <c r="E3442">
        <v>1</v>
      </c>
      <c r="F3442" s="8">
        <f>DATE(YEAR(project_c[[#This Row],[order_date]]),MONTH(project_c[[#This Row],[order_date]]),1)</f>
        <v>44317</v>
      </c>
      <c r="G3442" s="1">
        <v>44342</v>
      </c>
      <c r="H3442">
        <v>3</v>
      </c>
      <c r="I3442">
        <v>3.29</v>
      </c>
      <c r="J3442">
        <v>14.616</v>
      </c>
      <c r="K3442">
        <v>11.326000000000001</v>
      </c>
      <c r="L3442" t="s">
        <v>527</v>
      </c>
      <c r="M3442" t="s">
        <v>26</v>
      </c>
      <c r="N3442" t="s">
        <v>10</v>
      </c>
      <c r="O3442" t="s">
        <v>48</v>
      </c>
      <c r="P3442" t="s">
        <v>4083</v>
      </c>
      <c r="Q3442" t="s">
        <v>2522</v>
      </c>
      <c r="R3442" t="s">
        <v>2542</v>
      </c>
      <c r="S3442" t="s">
        <v>13</v>
      </c>
    </row>
    <row r="3443" spans="1:19" x14ac:dyDescent="0.35">
      <c r="A3443">
        <v>2464</v>
      </c>
      <c r="B3443" t="s">
        <v>4918</v>
      </c>
      <c r="C3443" t="s">
        <v>526</v>
      </c>
      <c r="D3443" t="s">
        <v>2590</v>
      </c>
      <c r="E3443">
        <v>4</v>
      </c>
      <c r="F3443" s="8">
        <f>DATE(YEAR(project_c[[#This Row],[order_date]]),MONTH(project_c[[#This Row],[order_date]]),1)</f>
        <v>44317</v>
      </c>
      <c r="G3443" s="1">
        <v>44342</v>
      </c>
      <c r="H3443">
        <v>3</v>
      </c>
      <c r="I3443">
        <v>5.38</v>
      </c>
      <c r="J3443">
        <v>122.976</v>
      </c>
      <c r="K3443">
        <v>101.456</v>
      </c>
      <c r="L3443" t="s">
        <v>527</v>
      </c>
      <c r="M3443" t="s">
        <v>26</v>
      </c>
      <c r="N3443" t="s">
        <v>10</v>
      </c>
      <c r="O3443" t="s">
        <v>48</v>
      </c>
      <c r="P3443" t="s">
        <v>2591</v>
      </c>
      <c r="Q3443" t="s">
        <v>2522</v>
      </c>
      <c r="R3443" t="s">
        <v>2542</v>
      </c>
      <c r="S3443" t="s">
        <v>13</v>
      </c>
    </row>
    <row r="3444" spans="1:19" x14ac:dyDescent="0.35">
      <c r="A3444">
        <v>2465</v>
      </c>
      <c r="B3444" t="s">
        <v>4918</v>
      </c>
      <c r="C3444" t="s">
        <v>526</v>
      </c>
      <c r="D3444" t="s">
        <v>3686</v>
      </c>
      <c r="E3444">
        <v>2</v>
      </c>
      <c r="F3444" s="8">
        <f>DATE(YEAR(project_c[[#This Row],[order_date]]),MONTH(project_c[[#This Row],[order_date]]),1)</f>
        <v>44317</v>
      </c>
      <c r="G3444" s="1">
        <v>44342</v>
      </c>
      <c r="H3444">
        <v>3</v>
      </c>
      <c r="I3444">
        <v>0.69</v>
      </c>
      <c r="J3444">
        <v>12.224</v>
      </c>
      <c r="K3444">
        <v>10.843999999999999</v>
      </c>
      <c r="L3444" t="s">
        <v>527</v>
      </c>
      <c r="M3444" t="s">
        <v>26</v>
      </c>
      <c r="N3444" t="s">
        <v>10</v>
      </c>
      <c r="O3444" t="s">
        <v>48</v>
      </c>
      <c r="P3444" t="s">
        <v>3687</v>
      </c>
      <c r="Q3444" t="s">
        <v>2522</v>
      </c>
      <c r="R3444" t="s">
        <v>2539</v>
      </c>
      <c r="S3444" t="s">
        <v>13</v>
      </c>
    </row>
    <row r="3445" spans="1:19" x14ac:dyDescent="0.35">
      <c r="A3445">
        <v>2466</v>
      </c>
      <c r="B3445" t="s">
        <v>4918</v>
      </c>
      <c r="C3445" t="s">
        <v>526</v>
      </c>
      <c r="D3445" t="s">
        <v>2514</v>
      </c>
      <c r="E3445">
        <v>7</v>
      </c>
      <c r="F3445" s="8">
        <f>DATE(YEAR(project_c[[#This Row],[order_date]]),MONTH(project_c[[#This Row],[order_date]]),1)</f>
        <v>44317</v>
      </c>
      <c r="G3445" s="1">
        <v>44342</v>
      </c>
      <c r="H3445">
        <v>3</v>
      </c>
      <c r="I3445">
        <v>9.6</v>
      </c>
      <c r="J3445">
        <v>167.94399999999999</v>
      </c>
      <c r="K3445">
        <v>100.744</v>
      </c>
      <c r="L3445" t="s">
        <v>527</v>
      </c>
      <c r="M3445" t="s">
        <v>26</v>
      </c>
      <c r="N3445" t="s">
        <v>10</v>
      </c>
      <c r="O3445" t="s">
        <v>48</v>
      </c>
      <c r="P3445" t="s">
        <v>2515</v>
      </c>
      <c r="Q3445" t="s">
        <v>1901</v>
      </c>
      <c r="R3445" t="s">
        <v>1909</v>
      </c>
      <c r="S3445" t="s">
        <v>13</v>
      </c>
    </row>
    <row r="3446" spans="1:19" x14ac:dyDescent="0.35">
      <c r="A3446">
        <v>2716</v>
      </c>
      <c r="B3446" t="s">
        <v>4918</v>
      </c>
      <c r="C3446" t="s">
        <v>526</v>
      </c>
      <c r="D3446" t="s">
        <v>2175</v>
      </c>
      <c r="E3446">
        <v>2</v>
      </c>
      <c r="F3446" s="8">
        <f>DATE(YEAR(project_c[[#This Row],[order_date]]),MONTH(project_c[[#This Row],[order_date]]),1)</f>
        <v>44317</v>
      </c>
      <c r="G3446" s="1">
        <v>44329</v>
      </c>
      <c r="H3446">
        <v>5</v>
      </c>
      <c r="I3446">
        <v>26.41</v>
      </c>
      <c r="J3446">
        <v>222.38399999999999</v>
      </c>
      <c r="K3446">
        <v>169.56399999999999</v>
      </c>
      <c r="L3446" t="s">
        <v>527</v>
      </c>
      <c r="M3446" t="s">
        <v>26</v>
      </c>
      <c r="N3446" t="s">
        <v>10</v>
      </c>
      <c r="O3446" t="s">
        <v>48</v>
      </c>
      <c r="P3446" t="s">
        <v>2176</v>
      </c>
      <c r="Q3446" t="s">
        <v>1901</v>
      </c>
      <c r="R3446" t="s">
        <v>1902</v>
      </c>
      <c r="S3446" t="s">
        <v>13</v>
      </c>
    </row>
    <row r="3447" spans="1:19" x14ac:dyDescent="0.35">
      <c r="A3447">
        <v>2717</v>
      </c>
      <c r="B3447" t="s">
        <v>4918</v>
      </c>
      <c r="C3447" t="s">
        <v>526</v>
      </c>
      <c r="D3447" t="s">
        <v>3362</v>
      </c>
      <c r="E3447">
        <v>4</v>
      </c>
      <c r="F3447" s="8">
        <f>DATE(YEAR(project_c[[#This Row],[order_date]]),MONTH(project_c[[#This Row],[order_date]]),1)</f>
        <v>44317</v>
      </c>
      <c r="G3447" s="1">
        <v>44329</v>
      </c>
      <c r="H3447">
        <v>5</v>
      </c>
      <c r="I3447">
        <v>1.75</v>
      </c>
      <c r="J3447">
        <v>16</v>
      </c>
      <c r="K3447">
        <v>9</v>
      </c>
      <c r="L3447" t="s">
        <v>527</v>
      </c>
      <c r="M3447" t="s">
        <v>26</v>
      </c>
      <c r="N3447" t="s">
        <v>10</v>
      </c>
      <c r="O3447" t="s">
        <v>48</v>
      </c>
      <c r="P3447" t="s">
        <v>3363</v>
      </c>
      <c r="Q3447" t="s">
        <v>2522</v>
      </c>
      <c r="R3447" t="s">
        <v>2616</v>
      </c>
      <c r="S3447" t="s">
        <v>13</v>
      </c>
    </row>
    <row r="3448" spans="1:19" x14ac:dyDescent="0.35">
      <c r="A3448">
        <v>15262</v>
      </c>
      <c r="B3448" t="s">
        <v>4919</v>
      </c>
      <c r="C3448" t="s">
        <v>526</v>
      </c>
      <c r="D3448" t="s">
        <v>4831</v>
      </c>
      <c r="E3448">
        <v>1</v>
      </c>
      <c r="F3448" s="8">
        <f>DATE(YEAR(project_c[[#This Row],[order_date]]),MONTH(project_c[[#This Row],[order_date]]),1)</f>
        <v>44593</v>
      </c>
      <c r="G3448" s="1">
        <v>44594</v>
      </c>
      <c r="H3448">
        <v>7</v>
      </c>
      <c r="I3448">
        <v>5.94</v>
      </c>
      <c r="J3448">
        <v>19.795999999999999</v>
      </c>
      <c r="K3448">
        <v>13.856</v>
      </c>
      <c r="L3448" t="s">
        <v>527</v>
      </c>
      <c r="M3448" t="s">
        <v>26</v>
      </c>
      <c r="N3448" t="s">
        <v>10</v>
      </c>
      <c r="O3448" t="s">
        <v>48</v>
      </c>
      <c r="P3448" t="s">
        <v>4832</v>
      </c>
      <c r="Q3448" t="s">
        <v>4250</v>
      </c>
      <c r="R3448" t="s">
        <v>4251</v>
      </c>
      <c r="S3448" t="s">
        <v>13</v>
      </c>
    </row>
    <row r="3449" spans="1:19" x14ac:dyDescent="0.35">
      <c r="A3449">
        <v>4461</v>
      </c>
      <c r="B3449" t="s">
        <v>4918</v>
      </c>
      <c r="C3449" t="s">
        <v>526</v>
      </c>
      <c r="D3449" t="s">
        <v>2492</v>
      </c>
      <c r="E3449">
        <v>1</v>
      </c>
      <c r="F3449" s="8">
        <f>DATE(YEAR(project_c[[#This Row],[order_date]]),MONTH(project_c[[#This Row],[order_date]]),1)</f>
        <v>44652</v>
      </c>
      <c r="G3449" s="1">
        <v>44668</v>
      </c>
      <c r="H3449">
        <v>4</v>
      </c>
      <c r="I3449">
        <v>9.93</v>
      </c>
      <c r="J3449">
        <v>22.071999999999999</v>
      </c>
      <c r="K3449">
        <v>12.141999999999999</v>
      </c>
      <c r="L3449" t="s">
        <v>527</v>
      </c>
      <c r="M3449" t="s">
        <v>26</v>
      </c>
      <c r="N3449" t="s">
        <v>10</v>
      </c>
      <c r="O3449" t="s">
        <v>48</v>
      </c>
      <c r="P3449" t="s">
        <v>2493</v>
      </c>
      <c r="Q3449" t="s">
        <v>1901</v>
      </c>
      <c r="R3449" t="s">
        <v>1902</v>
      </c>
      <c r="S3449" t="s">
        <v>13</v>
      </c>
    </row>
    <row r="3450" spans="1:19" x14ac:dyDescent="0.35">
      <c r="A3450">
        <v>4462</v>
      </c>
      <c r="B3450" t="s">
        <v>4918</v>
      </c>
      <c r="C3450" t="s">
        <v>526</v>
      </c>
      <c r="D3450" t="s">
        <v>4066</v>
      </c>
      <c r="E3450">
        <v>8</v>
      </c>
      <c r="F3450" s="8">
        <f>DATE(YEAR(project_c[[#This Row],[order_date]]),MONTH(project_c[[#This Row],[order_date]]),1)</f>
        <v>44652</v>
      </c>
      <c r="G3450" s="1">
        <v>44668</v>
      </c>
      <c r="H3450">
        <v>4</v>
      </c>
      <c r="I3450">
        <v>1.23</v>
      </c>
      <c r="J3450">
        <v>112.512</v>
      </c>
      <c r="K3450">
        <v>102.672</v>
      </c>
      <c r="L3450" t="s">
        <v>527</v>
      </c>
      <c r="M3450" t="s">
        <v>26</v>
      </c>
      <c r="N3450" t="s">
        <v>10</v>
      </c>
      <c r="O3450" t="s">
        <v>48</v>
      </c>
      <c r="P3450" t="s">
        <v>4067</v>
      </c>
      <c r="Q3450" t="s">
        <v>2522</v>
      </c>
      <c r="R3450" t="s">
        <v>2559</v>
      </c>
      <c r="S3450" t="s">
        <v>13</v>
      </c>
    </row>
    <row r="3451" spans="1:19" x14ac:dyDescent="0.35">
      <c r="A3451">
        <v>5896</v>
      </c>
      <c r="B3451" t="s">
        <v>4919</v>
      </c>
      <c r="C3451" t="s">
        <v>526</v>
      </c>
      <c r="D3451" t="s">
        <v>4024</v>
      </c>
      <c r="E3451">
        <v>8</v>
      </c>
      <c r="F3451" s="8">
        <f>DATE(YEAR(project_c[[#This Row],[order_date]]),MONTH(project_c[[#This Row],[order_date]]),1)</f>
        <v>44562</v>
      </c>
      <c r="G3451" s="1">
        <v>44592</v>
      </c>
      <c r="H3451">
        <v>6</v>
      </c>
      <c r="I3451">
        <v>4.3899999999999997</v>
      </c>
      <c r="J3451">
        <v>125.36</v>
      </c>
      <c r="K3451">
        <v>90.24</v>
      </c>
      <c r="L3451" t="s">
        <v>527</v>
      </c>
      <c r="M3451" t="s">
        <v>26</v>
      </c>
      <c r="N3451" t="s">
        <v>10</v>
      </c>
      <c r="O3451" t="s">
        <v>48</v>
      </c>
      <c r="P3451" t="s">
        <v>4025</v>
      </c>
      <c r="Q3451" t="s">
        <v>2522</v>
      </c>
      <c r="R3451" t="s">
        <v>2539</v>
      </c>
      <c r="S3451" t="s">
        <v>13</v>
      </c>
    </row>
    <row r="3452" spans="1:19" x14ac:dyDescent="0.35">
      <c r="A3452">
        <v>5713</v>
      </c>
      <c r="B3452" t="s">
        <v>4919</v>
      </c>
      <c r="C3452" t="s">
        <v>526</v>
      </c>
      <c r="D3452" t="s">
        <v>4751</v>
      </c>
      <c r="E3452">
        <v>3</v>
      </c>
      <c r="F3452" s="8">
        <f>DATE(YEAR(project_c[[#This Row],[order_date]]),MONTH(project_c[[#This Row],[order_date]]),1)</f>
        <v>44652</v>
      </c>
      <c r="G3452" s="1">
        <v>44681</v>
      </c>
      <c r="H3452">
        <v>5</v>
      </c>
      <c r="I3452">
        <v>6.78</v>
      </c>
      <c r="J3452">
        <v>18.084</v>
      </c>
      <c r="K3452">
        <v>-2.2559999999999998</v>
      </c>
      <c r="L3452" t="s">
        <v>527</v>
      </c>
      <c r="M3452" t="s">
        <v>26</v>
      </c>
      <c r="N3452" t="s">
        <v>10</v>
      </c>
      <c r="O3452" t="s">
        <v>48</v>
      </c>
      <c r="P3452" t="s">
        <v>4752</v>
      </c>
      <c r="Q3452" t="s">
        <v>4250</v>
      </c>
      <c r="R3452" t="s">
        <v>4251</v>
      </c>
      <c r="S3452" t="s">
        <v>13</v>
      </c>
    </row>
    <row r="3453" spans="1:19" x14ac:dyDescent="0.35">
      <c r="A3453">
        <v>5895</v>
      </c>
      <c r="B3453" t="s">
        <v>4919</v>
      </c>
      <c r="C3453" t="s">
        <v>526</v>
      </c>
      <c r="D3453" t="s">
        <v>2984</v>
      </c>
      <c r="E3453">
        <v>1</v>
      </c>
      <c r="F3453" s="8">
        <f>DATE(YEAR(project_c[[#This Row],[order_date]]),MONTH(project_c[[#This Row],[order_date]]),1)</f>
        <v>44562</v>
      </c>
      <c r="G3453" s="1">
        <v>44592</v>
      </c>
      <c r="H3453">
        <v>6</v>
      </c>
      <c r="I3453">
        <v>427.05</v>
      </c>
      <c r="J3453">
        <v>1016.79</v>
      </c>
      <c r="K3453">
        <v>589.74</v>
      </c>
      <c r="L3453" t="s">
        <v>527</v>
      </c>
      <c r="M3453" t="s">
        <v>26</v>
      </c>
      <c r="N3453" t="s">
        <v>10</v>
      </c>
      <c r="O3453" t="s">
        <v>48</v>
      </c>
      <c r="P3453" t="s">
        <v>2985</v>
      </c>
      <c r="Q3453" t="s">
        <v>2522</v>
      </c>
      <c r="R3453" t="s">
        <v>2523</v>
      </c>
      <c r="S3453" t="s">
        <v>13</v>
      </c>
    </row>
    <row r="3454" spans="1:19" x14ac:dyDescent="0.35">
      <c r="A3454">
        <v>7900</v>
      </c>
      <c r="B3454" t="s">
        <v>4919</v>
      </c>
      <c r="C3454" t="s">
        <v>526</v>
      </c>
      <c r="D3454" t="s">
        <v>2725</v>
      </c>
      <c r="E3454">
        <v>1</v>
      </c>
      <c r="F3454" s="8">
        <f>DATE(YEAR(project_c[[#This Row],[order_date]]),MONTH(project_c[[#This Row],[order_date]]),1)</f>
        <v>45261</v>
      </c>
      <c r="G3454" s="1">
        <v>45274</v>
      </c>
      <c r="H3454">
        <v>4</v>
      </c>
      <c r="I3454">
        <v>30.13</v>
      </c>
      <c r="J3454">
        <v>59.08</v>
      </c>
      <c r="K3454">
        <v>28.95</v>
      </c>
      <c r="L3454" t="s">
        <v>527</v>
      </c>
      <c r="M3454" t="s">
        <v>26</v>
      </c>
      <c r="N3454" t="s">
        <v>10</v>
      </c>
      <c r="O3454" t="s">
        <v>48</v>
      </c>
      <c r="P3454" t="s">
        <v>2726</v>
      </c>
      <c r="Q3454" t="s">
        <v>2522</v>
      </c>
      <c r="R3454" t="s">
        <v>2559</v>
      </c>
      <c r="S3454" t="s">
        <v>13</v>
      </c>
    </row>
    <row r="3455" spans="1:19" x14ac:dyDescent="0.35">
      <c r="A3455">
        <v>7901</v>
      </c>
      <c r="B3455" t="s">
        <v>4919</v>
      </c>
      <c r="C3455" t="s">
        <v>526</v>
      </c>
      <c r="D3455" t="s">
        <v>3636</v>
      </c>
      <c r="E3455">
        <v>3</v>
      </c>
      <c r="F3455" s="8">
        <f>DATE(YEAR(project_c[[#This Row],[order_date]]),MONTH(project_c[[#This Row],[order_date]]),1)</f>
        <v>45261</v>
      </c>
      <c r="G3455" s="1">
        <v>45274</v>
      </c>
      <c r="H3455">
        <v>4</v>
      </c>
      <c r="I3455">
        <v>3.43</v>
      </c>
      <c r="J3455">
        <v>20.58</v>
      </c>
      <c r="K3455">
        <v>10.29</v>
      </c>
      <c r="L3455" t="s">
        <v>527</v>
      </c>
      <c r="M3455" t="s">
        <v>26</v>
      </c>
      <c r="N3455" t="s">
        <v>10</v>
      </c>
      <c r="O3455" t="s">
        <v>48</v>
      </c>
      <c r="P3455" t="s">
        <v>3637</v>
      </c>
      <c r="Q3455" t="s">
        <v>2522</v>
      </c>
      <c r="R3455" t="s">
        <v>2807</v>
      </c>
      <c r="S3455" t="s">
        <v>13</v>
      </c>
    </row>
    <row r="3456" spans="1:19" x14ac:dyDescent="0.35">
      <c r="A3456">
        <v>7902</v>
      </c>
      <c r="B3456" t="s">
        <v>4919</v>
      </c>
      <c r="C3456" t="s">
        <v>526</v>
      </c>
      <c r="D3456" t="s">
        <v>2614</v>
      </c>
      <c r="E3456">
        <v>6</v>
      </c>
      <c r="F3456" s="8">
        <f>DATE(YEAR(project_c[[#This Row],[order_date]]),MONTH(project_c[[#This Row],[order_date]]),1)</f>
        <v>45261</v>
      </c>
      <c r="G3456" s="1">
        <v>45274</v>
      </c>
      <c r="H3456">
        <v>4</v>
      </c>
      <c r="I3456">
        <v>1.1100000000000001</v>
      </c>
      <c r="J3456">
        <v>13.8</v>
      </c>
      <c r="K3456">
        <v>7.14</v>
      </c>
      <c r="L3456" t="s">
        <v>527</v>
      </c>
      <c r="M3456" t="s">
        <v>26</v>
      </c>
      <c r="N3456" t="s">
        <v>10</v>
      </c>
      <c r="O3456" t="s">
        <v>48</v>
      </c>
      <c r="P3456" t="s">
        <v>2615</v>
      </c>
      <c r="Q3456" t="s">
        <v>2522</v>
      </c>
      <c r="R3456" t="s">
        <v>2616</v>
      </c>
      <c r="S3456" t="s">
        <v>13</v>
      </c>
    </row>
    <row r="3457" spans="1:19" x14ac:dyDescent="0.35">
      <c r="A3457">
        <v>7903</v>
      </c>
      <c r="B3457" t="s">
        <v>4919</v>
      </c>
      <c r="C3457" t="s">
        <v>526</v>
      </c>
      <c r="D3457" t="s">
        <v>4575</v>
      </c>
      <c r="E3457">
        <v>2</v>
      </c>
      <c r="F3457" s="8">
        <f>DATE(YEAR(project_c[[#This Row],[order_date]]),MONTH(project_c[[#This Row],[order_date]]),1)</f>
        <v>45261</v>
      </c>
      <c r="G3457" s="1">
        <v>45274</v>
      </c>
      <c r="H3457">
        <v>4</v>
      </c>
      <c r="I3457">
        <v>88.01</v>
      </c>
      <c r="J3457">
        <v>315.952</v>
      </c>
      <c r="K3457">
        <v>139.93199999999999</v>
      </c>
      <c r="L3457" t="s">
        <v>527</v>
      </c>
      <c r="M3457" t="s">
        <v>26</v>
      </c>
      <c r="N3457" t="s">
        <v>10</v>
      </c>
      <c r="O3457" t="s">
        <v>48</v>
      </c>
      <c r="P3457" t="s">
        <v>4576</v>
      </c>
      <c r="Q3457" t="s">
        <v>4250</v>
      </c>
      <c r="R3457" t="s">
        <v>4306</v>
      </c>
      <c r="S3457" t="s">
        <v>13</v>
      </c>
    </row>
    <row r="3458" spans="1:19" x14ac:dyDescent="0.35">
      <c r="A3458">
        <v>9449</v>
      </c>
      <c r="B3458" t="s">
        <v>4919</v>
      </c>
      <c r="C3458" t="s">
        <v>526</v>
      </c>
      <c r="D3458" t="s">
        <v>3718</v>
      </c>
      <c r="E3458">
        <v>9</v>
      </c>
      <c r="F3458" s="8">
        <f>DATE(YEAR(project_c[[#This Row],[order_date]]),MONTH(project_c[[#This Row],[order_date]]),1)</f>
        <v>44986</v>
      </c>
      <c r="G3458" s="1">
        <v>44991</v>
      </c>
      <c r="H3458">
        <v>4</v>
      </c>
      <c r="I3458">
        <v>0.27</v>
      </c>
      <c r="J3458">
        <v>11.952</v>
      </c>
      <c r="K3458">
        <v>9.5220000000000002</v>
      </c>
      <c r="L3458" t="s">
        <v>527</v>
      </c>
      <c r="M3458" t="s">
        <v>26</v>
      </c>
      <c r="N3458" t="s">
        <v>10</v>
      </c>
      <c r="O3458" t="s">
        <v>48</v>
      </c>
      <c r="P3458" t="s">
        <v>3719</v>
      </c>
      <c r="Q3458" t="s">
        <v>2522</v>
      </c>
      <c r="R3458" t="s">
        <v>2523</v>
      </c>
      <c r="S3458" t="s">
        <v>13</v>
      </c>
    </row>
    <row r="3459" spans="1:19" x14ac:dyDescent="0.35">
      <c r="A3459">
        <v>7899</v>
      </c>
      <c r="B3459" t="s">
        <v>4919</v>
      </c>
      <c r="C3459" t="s">
        <v>526</v>
      </c>
      <c r="D3459" t="s">
        <v>3258</v>
      </c>
      <c r="E3459">
        <v>2</v>
      </c>
      <c r="F3459" s="8">
        <f>DATE(YEAR(project_c[[#This Row],[order_date]]),MONTH(project_c[[#This Row],[order_date]]),1)</f>
        <v>45261</v>
      </c>
      <c r="G3459" s="1">
        <v>45274</v>
      </c>
      <c r="H3459">
        <v>4</v>
      </c>
      <c r="I3459">
        <v>0.24</v>
      </c>
      <c r="J3459">
        <v>2.68</v>
      </c>
      <c r="K3459">
        <v>2.2000000000000002</v>
      </c>
      <c r="L3459" t="s">
        <v>527</v>
      </c>
      <c r="M3459" t="s">
        <v>26</v>
      </c>
      <c r="N3459" t="s">
        <v>10</v>
      </c>
      <c r="O3459" t="s">
        <v>48</v>
      </c>
      <c r="P3459" t="s">
        <v>3259</v>
      </c>
      <c r="Q3459" t="s">
        <v>2522</v>
      </c>
      <c r="R3459" t="s">
        <v>2523</v>
      </c>
      <c r="S3459" t="s">
        <v>13</v>
      </c>
    </row>
    <row r="3460" spans="1:19" x14ac:dyDescent="0.35">
      <c r="A3460">
        <v>444</v>
      </c>
      <c r="B3460" t="s">
        <v>4919</v>
      </c>
      <c r="C3460" t="s">
        <v>528</v>
      </c>
      <c r="D3460" t="s">
        <v>2456</v>
      </c>
      <c r="E3460">
        <v>3</v>
      </c>
      <c r="F3460" s="8">
        <f>DATE(YEAR(project_c[[#This Row],[order_date]]),MONTH(project_c[[#This Row],[order_date]]),1)</f>
        <v>43862</v>
      </c>
      <c r="G3460" s="1">
        <v>43881</v>
      </c>
      <c r="H3460">
        <v>6</v>
      </c>
      <c r="I3460">
        <v>3.53</v>
      </c>
      <c r="J3460">
        <v>62.31</v>
      </c>
      <c r="K3460">
        <v>51.72</v>
      </c>
      <c r="L3460" t="s">
        <v>529</v>
      </c>
      <c r="M3460" t="s">
        <v>38</v>
      </c>
      <c r="N3460" t="s">
        <v>10</v>
      </c>
      <c r="O3460" t="s">
        <v>302</v>
      </c>
      <c r="P3460" t="s">
        <v>2457</v>
      </c>
      <c r="Q3460" t="s">
        <v>1901</v>
      </c>
      <c r="R3460" t="s">
        <v>1909</v>
      </c>
      <c r="S3460" t="s">
        <v>18</v>
      </c>
    </row>
    <row r="3461" spans="1:19" x14ac:dyDescent="0.35">
      <c r="A3461">
        <v>5557</v>
      </c>
      <c r="B3461" t="s">
        <v>4920</v>
      </c>
      <c r="C3461" t="s">
        <v>528</v>
      </c>
      <c r="D3461" t="s">
        <v>3954</v>
      </c>
      <c r="E3461">
        <v>2</v>
      </c>
      <c r="F3461" s="8">
        <f>DATE(YEAR(project_c[[#This Row],[order_date]]),MONTH(project_c[[#This Row],[order_date]]),1)</f>
        <v>44805</v>
      </c>
      <c r="G3461" s="1">
        <v>44815</v>
      </c>
      <c r="H3461">
        <v>2</v>
      </c>
      <c r="I3461">
        <v>0.38</v>
      </c>
      <c r="J3461">
        <v>2.9119999999999999</v>
      </c>
      <c r="K3461">
        <v>2.1520000000000001</v>
      </c>
      <c r="L3461" t="s">
        <v>529</v>
      </c>
      <c r="M3461" t="s">
        <v>38</v>
      </c>
      <c r="N3461" t="s">
        <v>10</v>
      </c>
      <c r="O3461" t="s">
        <v>302</v>
      </c>
      <c r="P3461" t="s">
        <v>3955</v>
      </c>
      <c r="Q3461" t="s">
        <v>2522</v>
      </c>
      <c r="R3461" t="s">
        <v>2528</v>
      </c>
      <c r="S3461" t="s">
        <v>18</v>
      </c>
    </row>
    <row r="3462" spans="1:19" x14ac:dyDescent="0.35">
      <c r="A3462">
        <v>6213</v>
      </c>
      <c r="B3462" t="s">
        <v>4918</v>
      </c>
      <c r="C3462" t="s">
        <v>528</v>
      </c>
      <c r="D3462" t="s">
        <v>3646</v>
      </c>
      <c r="E3462">
        <v>3</v>
      </c>
      <c r="F3462" s="8">
        <f>DATE(YEAR(project_c[[#This Row],[order_date]]),MONTH(project_c[[#This Row],[order_date]]),1)</f>
        <v>44774</v>
      </c>
      <c r="G3462" s="1">
        <v>44777</v>
      </c>
      <c r="H3462">
        <v>2</v>
      </c>
      <c r="I3462">
        <v>1.26</v>
      </c>
      <c r="J3462">
        <v>16.751999999999999</v>
      </c>
      <c r="K3462">
        <v>12.972</v>
      </c>
      <c r="L3462" t="s">
        <v>529</v>
      </c>
      <c r="M3462" t="s">
        <v>38</v>
      </c>
      <c r="N3462" t="s">
        <v>10</v>
      </c>
      <c r="O3462" t="s">
        <v>302</v>
      </c>
      <c r="P3462" t="s">
        <v>3647</v>
      </c>
      <c r="Q3462" t="s">
        <v>2522</v>
      </c>
      <c r="R3462" t="s">
        <v>2523</v>
      </c>
      <c r="S3462" t="s">
        <v>18</v>
      </c>
    </row>
    <row r="3463" spans="1:19" x14ac:dyDescent="0.35">
      <c r="A3463">
        <v>5559</v>
      </c>
      <c r="B3463" t="s">
        <v>4920</v>
      </c>
      <c r="C3463" t="s">
        <v>528</v>
      </c>
      <c r="D3463" t="s">
        <v>3512</v>
      </c>
      <c r="E3463">
        <v>2</v>
      </c>
      <c r="F3463" s="8">
        <f>DATE(YEAR(project_c[[#This Row],[order_date]]),MONTH(project_c[[#This Row],[order_date]]),1)</f>
        <v>44805</v>
      </c>
      <c r="G3463" s="1">
        <v>44815</v>
      </c>
      <c r="H3463">
        <v>2</v>
      </c>
      <c r="I3463">
        <v>3.23</v>
      </c>
      <c r="J3463">
        <v>9.5679999999999996</v>
      </c>
      <c r="K3463">
        <v>3.1080000000000001</v>
      </c>
      <c r="L3463" t="s">
        <v>529</v>
      </c>
      <c r="M3463" t="s">
        <v>38</v>
      </c>
      <c r="N3463" t="s">
        <v>10</v>
      </c>
      <c r="O3463" t="s">
        <v>302</v>
      </c>
      <c r="P3463" t="s">
        <v>3513</v>
      </c>
      <c r="Q3463" t="s">
        <v>2522</v>
      </c>
      <c r="R3463" t="s">
        <v>2542</v>
      </c>
      <c r="S3463" t="s">
        <v>18</v>
      </c>
    </row>
    <row r="3464" spans="1:19" x14ac:dyDescent="0.35">
      <c r="A3464">
        <v>5558</v>
      </c>
      <c r="B3464" t="s">
        <v>4920</v>
      </c>
      <c r="C3464" t="s">
        <v>528</v>
      </c>
      <c r="D3464" t="s">
        <v>3412</v>
      </c>
      <c r="E3464">
        <v>4</v>
      </c>
      <c r="F3464" s="8">
        <f>DATE(YEAR(project_c[[#This Row],[order_date]]),MONTH(project_c[[#This Row],[order_date]]),1)</f>
        <v>44805</v>
      </c>
      <c r="G3464" s="1">
        <v>44815</v>
      </c>
      <c r="H3464">
        <v>2</v>
      </c>
      <c r="I3464">
        <v>0.78</v>
      </c>
      <c r="J3464">
        <v>16.576000000000001</v>
      </c>
      <c r="K3464">
        <v>13.456</v>
      </c>
      <c r="L3464" t="s">
        <v>529</v>
      </c>
      <c r="M3464" t="s">
        <v>38</v>
      </c>
      <c r="N3464" t="s">
        <v>10</v>
      </c>
      <c r="O3464" t="s">
        <v>302</v>
      </c>
      <c r="P3464" t="s">
        <v>3413</v>
      </c>
      <c r="Q3464" t="s">
        <v>2522</v>
      </c>
      <c r="R3464" t="s">
        <v>2542</v>
      </c>
      <c r="S3464" t="s">
        <v>18</v>
      </c>
    </row>
    <row r="3465" spans="1:19" x14ac:dyDescent="0.35">
      <c r="A3465">
        <v>4437</v>
      </c>
      <c r="B3465" t="s">
        <v>4919</v>
      </c>
      <c r="C3465" t="s">
        <v>528</v>
      </c>
      <c r="D3465" t="s">
        <v>3192</v>
      </c>
      <c r="E3465">
        <v>10</v>
      </c>
      <c r="F3465" s="8">
        <f>DATE(YEAR(project_c[[#This Row],[order_date]]),MONTH(project_c[[#This Row],[order_date]]),1)</f>
        <v>44682</v>
      </c>
      <c r="G3465" s="1">
        <v>44702</v>
      </c>
      <c r="H3465">
        <v>7</v>
      </c>
      <c r="I3465">
        <v>0.8</v>
      </c>
      <c r="J3465">
        <v>31.84</v>
      </c>
      <c r="K3465">
        <v>23.84</v>
      </c>
      <c r="L3465" t="s">
        <v>529</v>
      </c>
      <c r="M3465" t="s">
        <v>38</v>
      </c>
      <c r="N3465" t="s">
        <v>10</v>
      </c>
      <c r="O3465" t="s">
        <v>302</v>
      </c>
      <c r="P3465" t="s">
        <v>3193</v>
      </c>
      <c r="Q3465" t="s">
        <v>2522</v>
      </c>
      <c r="R3465" t="s">
        <v>2542</v>
      </c>
      <c r="S3465" t="s">
        <v>18</v>
      </c>
    </row>
    <row r="3466" spans="1:19" x14ac:dyDescent="0.35">
      <c r="A3466">
        <v>6212</v>
      </c>
      <c r="B3466" t="s">
        <v>4918</v>
      </c>
      <c r="C3466" t="s">
        <v>528</v>
      </c>
      <c r="D3466" t="s">
        <v>2181</v>
      </c>
      <c r="E3466">
        <v>2</v>
      </c>
      <c r="F3466" s="8">
        <f>DATE(YEAR(project_c[[#This Row],[order_date]]),MONTH(project_c[[#This Row],[order_date]]),1)</f>
        <v>44774</v>
      </c>
      <c r="G3466" s="1">
        <v>44777</v>
      </c>
      <c r="H3466">
        <v>2</v>
      </c>
      <c r="I3466">
        <v>69.55</v>
      </c>
      <c r="J3466">
        <v>241.904</v>
      </c>
      <c r="K3466">
        <v>102.804</v>
      </c>
      <c r="L3466" t="s">
        <v>529</v>
      </c>
      <c r="M3466" t="s">
        <v>38</v>
      </c>
      <c r="N3466" t="s">
        <v>10</v>
      </c>
      <c r="O3466" t="s">
        <v>302</v>
      </c>
      <c r="P3466" t="s">
        <v>2182</v>
      </c>
      <c r="Q3466" t="s">
        <v>1901</v>
      </c>
      <c r="R3466" t="s">
        <v>1902</v>
      </c>
      <c r="S3466" t="s">
        <v>18</v>
      </c>
    </row>
    <row r="3467" spans="1:19" x14ac:dyDescent="0.35">
      <c r="A3467">
        <v>4302</v>
      </c>
      <c r="B3467" t="s">
        <v>4920</v>
      </c>
      <c r="C3467" t="s">
        <v>528</v>
      </c>
      <c r="D3467" t="s">
        <v>2081</v>
      </c>
      <c r="E3467">
        <v>2</v>
      </c>
      <c r="F3467" s="8">
        <f>DATE(YEAR(project_c[[#This Row],[order_date]]),MONTH(project_c[[#This Row],[order_date]]),1)</f>
        <v>44774</v>
      </c>
      <c r="G3467" s="1">
        <v>44799</v>
      </c>
      <c r="H3467">
        <v>2</v>
      </c>
      <c r="I3467">
        <v>5</v>
      </c>
      <c r="J3467">
        <v>159.98400000000001</v>
      </c>
      <c r="K3467">
        <v>149.98400000000001</v>
      </c>
      <c r="L3467" t="s">
        <v>529</v>
      </c>
      <c r="M3467" t="s">
        <v>38</v>
      </c>
      <c r="N3467" t="s">
        <v>10</v>
      </c>
      <c r="O3467" t="s">
        <v>302</v>
      </c>
      <c r="P3467" t="s">
        <v>2082</v>
      </c>
      <c r="Q3467" t="s">
        <v>1901</v>
      </c>
      <c r="R3467" t="s">
        <v>1909</v>
      </c>
      <c r="S3467" t="s">
        <v>18</v>
      </c>
    </row>
    <row r="3468" spans="1:19" x14ac:dyDescent="0.35">
      <c r="A3468">
        <v>6214</v>
      </c>
      <c r="B3468" t="s">
        <v>4918</v>
      </c>
      <c r="C3468" t="s">
        <v>528</v>
      </c>
      <c r="D3468" t="s">
        <v>2799</v>
      </c>
      <c r="E3468">
        <v>3</v>
      </c>
      <c r="F3468" s="8">
        <f>DATE(YEAR(project_c[[#This Row],[order_date]]),MONTH(project_c[[#This Row],[order_date]]),1)</f>
        <v>44774</v>
      </c>
      <c r="G3468" s="1">
        <v>44777</v>
      </c>
      <c r="H3468">
        <v>2</v>
      </c>
      <c r="I3468">
        <v>0.17</v>
      </c>
      <c r="J3468">
        <v>2.3519999999999999</v>
      </c>
      <c r="K3468">
        <v>1.8420000000000001</v>
      </c>
      <c r="L3468" t="s">
        <v>529</v>
      </c>
      <c r="M3468" t="s">
        <v>38</v>
      </c>
      <c r="N3468" t="s">
        <v>10</v>
      </c>
      <c r="O3468" t="s">
        <v>302</v>
      </c>
      <c r="P3468" t="s">
        <v>2800</v>
      </c>
      <c r="Q3468" t="s">
        <v>2522</v>
      </c>
      <c r="R3468" t="s">
        <v>2523</v>
      </c>
      <c r="S3468" t="s">
        <v>18</v>
      </c>
    </row>
    <row r="3469" spans="1:19" x14ac:dyDescent="0.35">
      <c r="A3469">
        <v>6955</v>
      </c>
      <c r="B3469" t="s">
        <v>4919</v>
      </c>
      <c r="C3469" t="s">
        <v>528</v>
      </c>
      <c r="D3469" t="s">
        <v>4521</v>
      </c>
      <c r="E3469">
        <v>2</v>
      </c>
      <c r="F3469" s="8">
        <f>DATE(YEAR(project_c[[#This Row],[order_date]]),MONTH(project_c[[#This Row],[order_date]]),1)</f>
        <v>45231</v>
      </c>
      <c r="G3469" s="1">
        <v>45249</v>
      </c>
      <c r="H3469">
        <v>6</v>
      </c>
      <c r="I3469">
        <v>65.64</v>
      </c>
      <c r="J3469">
        <v>213.72399999999999</v>
      </c>
      <c r="K3469">
        <v>82.444000000000003</v>
      </c>
      <c r="L3469" t="s">
        <v>529</v>
      </c>
      <c r="M3469" t="s">
        <v>38</v>
      </c>
      <c r="N3469" t="s">
        <v>10</v>
      </c>
      <c r="O3469" t="s">
        <v>302</v>
      </c>
      <c r="P3469" t="s">
        <v>4522</v>
      </c>
      <c r="Q3469" t="s">
        <v>4250</v>
      </c>
      <c r="R3469" t="s">
        <v>4273</v>
      </c>
      <c r="S3469" t="s">
        <v>18</v>
      </c>
    </row>
    <row r="3470" spans="1:19" x14ac:dyDescent="0.35">
      <c r="A3470">
        <v>8284</v>
      </c>
      <c r="B3470" t="s">
        <v>4919</v>
      </c>
      <c r="C3470" t="s">
        <v>528</v>
      </c>
      <c r="D3470" t="s">
        <v>2490</v>
      </c>
      <c r="E3470">
        <v>4</v>
      </c>
      <c r="F3470" s="8">
        <f>DATE(YEAR(project_c[[#This Row],[order_date]]),MONTH(project_c[[#This Row],[order_date]]),1)</f>
        <v>45170</v>
      </c>
      <c r="G3470" s="1">
        <v>45179</v>
      </c>
      <c r="H3470">
        <v>5</v>
      </c>
      <c r="I3470">
        <v>11.04</v>
      </c>
      <c r="J3470">
        <v>88.287999999999997</v>
      </c>
      <c r="K3470">
        <v>44.128</v>
      </c>
      <c r="L3470" t="s">
        <v>529</v>
      </c>
      <c r="M3470" t="s">
        <v>38</v>
      </c>
      <c r="N3470" t="s">
        <v>10</v>
      </c>
      <c r="O3470" t="s">
        <v>302</v>
      </c>
      <c r="P3470" t="s">
        <v>2491</v>
      </c>
      <c r="Q3470" t="s">
        <v>1901</v>
      </c>
      <c r="R3470" t="s">
        <v>1902</v>
      </c>
      <c r="S3470" t="s">
        <v>18</v>
      </c>
    </row>
    <row r="3471" spans="1:19" x14ac:dyDescent="0.35">
      <c r="A3471">
        <v>8488</v>
      </c>
      <c r="B3471" t="s">
        <v>4919</v>
      </c>
      <c r="C3471" t="s">
        <v>528</v>
      </c>
      <c r="D3471" t="s">
        <v>3236</v>
      </c>
      <c r="E3471">
        <v>5</v>
      </c>
      <c r="F3471" s="8">
        <f>DATE(YEAR(project_c[[#This Row],[order_date]]),MONTH(project_c[[#This Row],[order_date]]),1)</f>
        <v>45078</v>
      </c>
      <c r="G3471" s="1">
        <v>45087</v>
      </c>
      <c r="H3471">
        <v>4</v>
      </c>
      <c r="I3471">
        <v>0.2</v>
      </c>
      <c r="J3471">
        <v>6.7</v>
      </c>
      <c r="K3471">
        <v>5.7</v>
      </c>
      <c r="L3471" t="s">
        <v>529</v>
      </c>
      <c r="M3471" t="s">
        <v>38</v>
      </c>
      <c r="N3471" t="s">
        <v>10</v>
      </c>
      <c r="O3471" t="s">
        <v>302</v>
      </c>
      <c r="P3471" t="s">
        <v>3237</v>
      </c>
      <c r="Q3471" t="s">
        <v>2522</v>
      </c>
      <c r="R3471" t="s">
        <v>2528</v>
      </c>
      <c r="S3471" t="s">
        <v>18</v>
      </c>
    </row>
    <row r="3472" spans="1:19" x14ac:dyDescent="0.35">
      <c r="A3472">
        <v>10796</v>
      </c>
      <c r="B3472" t="s">
        <v>4920</v>
      </c>
      <c r="C3472" t="s">
        <v>528</v>
      </c>
      <c r="D3472" t="s">
        <v>3164</v>
      </c>
      <c r="E3472">
        <v>2</v>
      </c>
      <c r="F3472" s="8">
        <f>DATE(YEAR(project_c[[#This Row],[order_date]]),MONTH(project_c[[#This Row],[order_date]]),1)</f>
        <v>45292</v>
      </c>
      <c r="G3472" s="1">
        <v>45298</v>
      </c>
      <c r="H3472">
        <v>1</v>
      </c>
      <c r="I3472">
        <v>1.55</v>
      </c>
      <c r="J3472">
        <v>6.1920000000000002</v>
      </c>
      <c r="K3472">
        <v>3.0920000000000001</v>
      </c>
      <c r="L3472" t="s">
        <v>529</v>
      </c>
      <c r="M3472" t="s">
        <v>38</v>
      </c>
      <c r="N3472" t="s">
        <v>10</v>
      </c>
      <c r="O3472" t="s">
        <v>302</v>
      </c>
      <c r="P3472" t="s">
        <v>3165</v>
      </c>
      <c r="Q3472" t="s">
        <v>2522</v>
      </c>
      <c r="R3472" t="s">
        <v>2523</v>
      </c>
      <c r="S3472" t="s">
        <v>18</v>
      </c>
    </row>
    <row r="3473" spans="1:19" x14ac:dyDescent="0.35">
      <c r="A3473">
        <v>12180</v>
      </c>
      <c r="B3473" t="s">
        <v>4917</v>
      </c>
      <c r="C3473" t="s">
        <v>528</v>
      </c>
      <c r="D3473" t="s">
        <v>3164</v>
      </c>
      <c r="E3473">
        <v>3</v>
      </c>
      <c r="F3473" s="8">
        <f>DATE(YEAR(project_c[[#This Row],[order_date]]),MONTH(project_c[[#This Row],[order_date]]),1)</f>
        <v>45413</v>
      </c>
      <c r="G3473" s="1">
        <v>45422</v>
      </c>
      <c r="H3473">
        <v>5</v>
      </c>
      <c r="I3473">
        <v>1.55</v>
      </c>
      <c r="J3473">
        <v>9.2880000000000003</v>
      </c>
      <c r="K3473">
        <v>4.6379999999999999</v>
      </c>
      <c r="L3473" t="s">
        <v>529</v>
      </c>
      <c r="M3473" t="s">
        <v>38</v>
      </c>
      <c r="N3473" t="s">
        <v>10</v>
      </c>
      <c r="O3473" t="s">
        <v>302</v>
      </c>
      <c r="P3473" t="s">
        <v>3165</v>
      </c>
      <c r="Q3473" t="s">
        <v>2522</v>
      </c>
      <c r="R3473" t="s">
        <v>2523</v>
      </c>
      <c r="S3473" t="s">
        <v>18</v>
      </c>
    </row>
    <row r="3474" spans="1:19" x14ac:dyDescent="0.35">
      <c r="A3474">
        <v>13129</v>
      </c>
      <c r="B3474" t="s">
        <v>4920</v>
      </c>
      <c r="C3474" t="s">
        <v>528</v>
      </c>
      <c r="D3474" t="s">
        <v>3164</v>
      </c>
      <c r="E3474">
        <v>2</v>
      </c>
      <c r="F3474" s="8">
        <f>DATE(YEAR(project_c[[#This Row],[order_date]]),MONTH(project_c[[#This Row],[order_date]]),1)</f>
        <v>45536</v>
      </c>
      <c r="G3474" s="1">
        <v>45540</v>
      </c>
      <c r="H3474">
        <v>3</v>
      </c>
      <c r="I3474">
        <v>1.55</v>
      </c>
      <c r="J3474">
        <v>6.1920000000000002</v>
      </c>
      <c r="K3474">
        <v>3.0920000000000001</v>
      </c>
      <c r="L3474" t="s">
        <v>529</v>
      </c>
      <c r="M3474" t="s">
        <v>38</v>
      </c>
      <c r="N3474" t="s">
        <v>10</v>
      </c>
      <c r="O3474" t="s">
        <v>302</v>
      </c>
      <c r="P3474" t="s">
        <v>3165</v>
      </c>
      <c r="Q3474" t="s">
        <v>2522</v>
      </c>
      <c r="R3474" t="s">
        <v>2523</v>
      </c>
      <c r="S3474" t="s">
        <v>18</v>
      </c>
    </row>
    <row r="3475" spans="1:19" x14ac:dyDescent="0.35">
      <c r="A3475">
        <v>13165</v>
      </c>
      <c r="B3475" t="s">
        <v>4918</v>
      </c>
      <c r="C3475" t="s">
        <v>528</v>
      </c>
      <c r="D3475" t="s">
        <v>3164</v>
      </c>
      <c r="E3475">
        <v>2</v>
      </c>
      <c r="F3475" s="8">
        <f>DATE(YEAR(project_c[[#This Row],[order_date]]),MONTH(project_c[[#This Row],[order_date]]),1)</f>
        <v>45566</v>
      </c>
      <c r="G3475" s="1">
        <v>45573</v>
      </c>
      <c r="H3475">
        <v>3</v>
      </c>
      <c r="I3475">
        <v>1.55</v>
      </c>
      <c r="J3475">
        <v>6.1920000000000002</v>
      </c>
      <c r="K3475">
        <v>3.0920000000000001</v>
      </c>
      <c r="L3475" t="s">
        <v>529</v>
      </c>
      <c r="M3475" t="s">
        <v>38</v>
      </c>
      <c r="N3475" t="s">
        <v>10</v>
      </c>
      <c r="O3475" t="s">
        <v>302</v>
      </c>
      <c r="P3475" t="s">
        <v>3165</v>
      </c>
      <c r="Q3475" t="s">
        <v>2522</v>
      </c>
      <c r="R3475" t="s">
        <v>2523</v>
      </c>
      <c r="S3475" t="s">
        <v>18</v>
      </c>
    </row>
    <row r="3476" spans="1:19" x14ac:dyDescent="0.35">
      <c r="A3476">
        <v>13345</v>
      </c>
      <c r="B3476" t="s">
        <v>4920</v>
      </c>
      <c r="C3476" t="s">
        <v>528</v>
      </c>
      <c r="D3476" t="s">
        <v>3164</v>
      </c>
      <c r="E3476">
        <v>2</v>
      </c>
      <c r="F3476" s="8">
        <f>DATE(YEAR(project_c[[#This Row],[order_date]]),MONTH(project_c[[#This Row],[order_date]]),1)</f>
        <v>45566</v>
      </c>
      <c r="G3476" s="1">
        <v>45573</v>
      </c>
      <c r="H3476">
        <v>4</v>
      </c>
      <c r="I3476">
        <v>1.55</v>
      </c>
      <c r="J3476">
        <v>6.1920000000000002</v>
      </c>
      <c r="K3476">
        <v>3.0920000000000001</v>
      </c>
      <c r="L3476" t="s">
        <v>529</v>
      </c>
      <c r="M3476" t="s">
        <v>38</v>
      </c>
      <c r="N3476" t="s">
        <v>10</v>
      </c>
      <c r="O3476" t="s">
        <v>302</v>
      </c>
      <c r="P3476" t="s">
        <v>3165</v>
      </c>
      <c r="Q3476" t="s">
        <v>2522</v>
      </c>
      <c r="R3476" t="s">
        <v>2523</v>
      </c>
      <c r="S3476" t="s">
        <v>18</v>
      </c>
    </row>
    <row r="3477" spans="1:19" x14ac:dyDescent="0.35">
      <c r="A3477">
        <v>13381</v>
      </c>
      <c r="B3477" t="s">
        <v>4920</v>
      </c>
      <c r="C3477" t="s">
        <v>528</v>
      </c>
      <c r="D3477" t="s">
        <v>3164</v>
      </c>
      <c r="E3477">
        <v>1</v>
      </c>
      <c r="F3477" s="8">
        <f>DATE(YEAR(project_c[[#This Row],[order_date]]),MONTH(project_c[[#This Row],[order_date]]),1)</f>
        <v>45536</v>
      </c>
      <c r="G3477" s="1">
        <v>45560</v>
      </c>
      <c r="H3477">
        <v>5</v>
      </c>
      <c r="I3477">
        <v>1.55</v>
      </c>
      <c r="J3477">
        <v>3.0960000000000001</v>
      </c>
      <c r="K3477">
        <v>1.546</v>
      </c>
      <c r="L3477" t="s">
        <v>529</v>
      </c>
      <c r="M3477" t="s">
        <v>38</v>
      </c>
      <c r="N3477" t="s">
        <v>10</v>
      </c>
      <c r="O3477" t="s">
        <v>302</v>
      </c>
      <c r="P3477" t="s">
        <v>3165</v>
      </c>
      <c r="Q3477" t="s">
        <v>2522</v>
      </c>
      <c r="R3477" t="s">
        <v>2523</v>
      </c>
      <c r="S3477" t="s">
        <v>18</v>
      </c>
    </row>
    <row r="3478" spans="1:19" x14ac:dyDescent="0.35">
      <c r="A3478">
        <v>13570</v>
      </c>
      <c r="B3478" t="s">
        <v>4920</v>
      </c>
      <c r="C3478" t="s">
        <v>528</v>
      </c>
      <c r="D3478" t="s">
        <v>3164</v>
      </c>
      <c r="E3478">
        <v>1</v>
      </c>
      <c r="F3478" s="8">
        <f>DATE(YEAR(project_c[[#This Row],[order_date]]),MONTH(project_c[[#This Row],[order_date]]),1)</f>
        <v>45505</v>
      </c>
      <c r="G3478" s="1">
        <v>45515</v>
      </c>
      <c r="H3478">
        <v>2</v>
      </c>
      <c r="I3478">
        <v>1.55</v>
      </c>
      <c r="J3478">
        <v>3.0960000000000001</v>
      </c>
      <c r="K3478">
        <v>1.546</v>
      </c>
      <c r="L3478" t="s">
        <v>529</v>
      </c>
      <c r="M3478" t="s">
        <v>38</v>
      </c>
      <c r="N3478" t="s">
        <v>10</v>
      </c>
      <c r="O3478" t="s">
        <v>302</v>
      </c>
      <c r="P3478" t="s">
        <v>3165</v>
      </c>
      <c r="Q3478" t="s">
        <v>2522</v>
      </c>
      <c r="R3478" t="s">
        <v>2523</v>
      </c>
      <c r="S3478" t="s">
        <v>18</v>
      </c>
    </row>
    <row r="3479" spans="1:19" x14ac:dyDescent="0.35">
      <c r="A3479">
        <v>14540</v>
      </c>
      <c r="B3479" t="s">
        <v>4920</v>
      </c>
      <c r="C3479" t="s">
        <v>528</v>
      </c>
      <c r="D3479" t="s">
        <v>3164</v>
      </c>
      <c r="E3479">
        <v>1</v>
      </c>
      <c r="F3479" s="8">
        <f>DATE(YEAR(project_c[[#This Row],[order_date]]),MONTH(project_c[[#This Row],[order_date]]),1)</f>
        <v>45627</v>
      </c>
      <c r="G3479" s="1">
        <v>45630</v>
      </c>
      <c r="H3479">
        <v>1</v>
      </c>
      <c r="I3479">
        <v>1.55</v>
      </c>
      <c r="J3479">
        <v>3.0960000000000001</v>
      </c>
      <c r="K3479">
        <v>1.546</v>
      </c>
      <c r="L3479" t="s">
        <v>529</v>
      </c>
      <c r="M3479" t="s">
        <v>38</v>
      </c>
      <c r="N3479" t="s">
        <v>10</v>
      </c>
      <c r="O3479" t="s">
        <v>302</v>
      </c>
      <c r="P3479" t="s">
        <v>3165</v>
      </c>
      <c r="Q3479" t="s">
        <v>2522</v>
      </c>
      <c r="R3479" t="s">
        <v>2523</v>
      </c>
      <c r="S3479" t="s">
        <v>18</v>
      </c>
    </row>
    <row r="3480" spans="1:19" x14ac:dyDescent="0.35">
      <c r="A3480">
        <v>469</v>
      </c>
      <c r="B3480" t="s">
        <v>4918</v>
      </c>
      <c r="C3480" t="s">
        <v>530</v>
      </c>
      <c r="D3480" t="s">
        <v>1973</v>
      </c>
      <c r="E3480">
        <v>5</v>
      </c>
      <c r="F3480" s="8">
        <f>DATE(YEAR(project_c[[#This Row],[order_date]]),MONTH(project_c[[#This Row],[order_date]]),1)</f>
        <v>43983</v>
      </c>
      <c r="G3480" s="1">
        <v>44007</v>
      </c>
      <c r="H3480">
        <v>2</v>
      </c>
      <c r="I3480">
        <v>11.09</v>
      </c>
      <c r="J3480">
        <v>211.16</v>
      </c>
      <c r="K3480">
        <v>155.71</v>
      </c>
      <c r="L3480" t="s">
        <v>531</v>
      </c>
      <c r="M3480" t="s">
        <v>38</v>
      </c>
      <c r="N3480" t="s">
        <v>10</v>
      </c>
      <c r="O3480" t="s">
        <v>48</v>
      </c>
      <c r="P3480" t="s">
        <v>1974</v>
      </c>
      <c r="Q3480" t="s">
        <v>1901</v>
      </c>
      <c r="R3480" t="s">
        <v>1902</v>
      </c>
      <c r="S3480" t="s">
        <v>13</v>
      </c>
    </row>
    <row r="3481" spans="1:19" x14ac:dyDescent="0.35">
      <c r="A3481">
        <v>470</v>
      </c>
      <c r="B3481" t="s">
        <v>4918</v>
      </c>
      <c r="C3481" t="s">
        <v>530</v>
      </c>
      <c r="D3481" t="s">
        <v>3612</v>
      </c>
      <c r="E3481">
        <v>11</v>
      </c>
      <c r="F3481" s="8">
        <f>DATE(YEAR(project_c[[#This Row],[order_date]]),MONTH(project_c[[#This Row],[order_date]]),1)</f>
        <v>43983</v>
      </c>
      <c r="G3481" s="1">
        <v>44007</v>
      </c>
      <c r="H3481">
        <v>2</v>
      </c>
      <c r="I3481">
        <v>2.15</v>
      </c>
      <c r="J3481">
        <v>57.287999999999997</v>
      </c>
      <c r="K3481">
        <v>33.637999999999998</v>
      </c>
      <c r="L3481" t="s">
        <v>531</v>
      </c>
      <c r="M3481" t="s">
        <v>38</v>
      </c>
      <c r="N3481" t="s">
        <v>10</v>
      </c>
      <c r="O3481" t="s">
        <v>48</v>
      </c>
      <c r="P3481" t="s">
        <v>3613</v>
      </c>
      <c r="Q3481" t="s">
        <v>2522</v>
      </c>
      <c r="R3481" t="s">
        <v>2528</v>
      </c>
      <c r="S3481" t="s">
        <v>13</v>
      </c>
    </row>
    <row r="3482" spans="1:19" x14ac:dyDescent="0.35">
      <c r="A3482">
        <v>446</v>
      </c>
      <c r="B3482" t="s">
        <v>4919</v>
      </c>
      <c r="C3482" t="s">
        <v>530</v>
      </c>
      <c r="D3482" t="s">
        <v>4457</v>
      </c>
      <c r="E3482">
        <v>3</v>
      </c>
      <c r="F3482" s="8">
        <f>DATE(YEAR(project_c[[#This Row],[order_date]]),MONTH(project_c[[#This Row],[order_date]]),1)</f>
        <v>44013</v>
      </c>
      <c r="G3482" s="1">
        <v>44025</v>
      </c>
      <c r="H3482">
        <v>4</v>
      </c>
      <c r="I3482">
        <v>24.59</v>
      </c>
      <c r="J3482">
        <v>280.96800000000002</v>
      </c>
      <c r="K3482">
        <v>207.19800000000001</v>
      </c>
      <c r="L3482" t="s">
        <v>531</v>
      </c>
      <c r="M3482" t="s">
        <v>38</v>
      </c>
      <c r="N3482" t="s">
        <v>10</v>
      </c>
      <c r="O3482" t="s">
        <v>48</v>
      </c>
      <c r="P3482" t="s">
        <v>4458</v>
      </c>
      <c r="Q3482" t="s">
        <v>4250</v>
      </c>
      <c r="R3482" t="s">
        <v>4306</v>
      </c>
      <c r="S3482" t="s">
        <v>13</v>
      </c>
    </row>
    <row r="3483" spans="1:19" x14ac:dyDescent="0.35">
      <c r="A3483">
        <v>471</v>
      </c>
      <c r="B3483" t="s">
        <v>4918</v>
      </c>
      <c r="C3483" t="s">
        <v>530</v>
      </c>
      <c r="D3483" t="s">
        <v>3776</v>
      </c>
      <c r="E3483">
        <v>1</v>
      </c>
      <c r="F3483" s="8">
        <f>DATE(YEAR(project_c[[#This Row],[order_date]]),MONTH(project_c[[#This Row],[order_date]]),1)</f>
        <v>43983</v>
      </c>
      <c r="G3483" s="1">
        <v>44007</v>
      </c>
      <c r="H3483">
        <v>2</v>
      </c>
      <c r="I3483">
        <v>1.68</v>
      </c>
      <c r="J3483">
        <v>7.4640000000000004</v>
      </c>
      <c r="K3483">
        <v>5.7839999999999998</v>
      </c>
      <c r="L3483" t="s">
        <v>531</v>
      </c>
      <c r="M3483" t="s">
        <v>38</v>
      </c>
      <c r="N3483" t="s">
        <v>10</v>
      </c>
      <c r="O3483" t="s">
        <v>48</v>
      </c>
      <c r="P3483" t="s">
        <v>3777</v>
      </c>
      <c r="Q3483" t="s">
        <v>2522</v>
      </c>
      <c r="R3483" t="s">
        <v>2528</v>
      </c>
      <c r="S3483" t="s">
        <v>13</v>
      </c>
    </row>
    <row r="3484" spans="1:19" x14ac:dyDescent="0.35">
      <c r="A3484">
        <v>2751</v>
      </c>
      <c r="B3484" t="s">
        <v>4919</v>
      </c>
      <c r="C3484" t="s">
        <v>530</v>
      </c>
      <c r="D3484" t="s">
        <v>2073</v>
      </c>
      <c r="E3484">
        <v>3</v>
      </c>
      <c r="F3484" s="8">
        <f>DATE(YEAR(project_c[[#This Row],[order_date]]),MONTH(project_c[[#This Row],[order_date]]),1)</f>
        <v>44348</v>
      </c>
      <c r="G3484" s="1">
        <v>44362</v>
      </c>
      <c r="H3484">
        <v>4</v>
      </c>
      <c r="I3484">
        <v>42.3</v>
      </c>
      <c r="J3484">
        <v>225.57599999999999</v>
      </c>
      <c r="K3484">
        <v>98.676000000000002</v>
      </c>
      <c r="L3484" t="s">
        <v>531</v>
      </c>
      <c r="M3484" t="s">
        <v>38</v>
      </c>
      <c r="N3484" t="s">
        <v>10</v>
      </c>
      <c r="O3484" t="s">
        <v>48</v>
      </c>
      <c r="P3484" t="s">
        <v>2074</v>
      </c>
      <c r="Q3484" t="s">
        <v>1901</v>
      </c>
      <c r="R3484" t="s">
        <v>1902</v>
      </c>
      <c r="S3484" t="s">
        <v>13</v>
      </c>
    </row>
    <row r="3485" spans="1:19" x14ac:dyDescent="0.35">
      <c r="A3485">
        <v>2985</v>
      </c>
      <c r="B3485" t="s">
        <v>4920</v>
      </c>
      <c r="C3485" t="s">
        <v>530</v>
      </c>
      <c r="D3485" t="s">
        <v>3768</v>
      </c>
      <c r="E3485">
        <v>7</v>
      </c>
      <c r="F3485" s="8">
        <f>DATE(YEAR(project_c[[#This Row],[order_date]]),MONTH(project_c[[#This Row],[order_date]]),1)</f>
        <v>44409</v>
      </c>
      <c r="G3485" s="1">
        <v>44421</v>
      </c>
      <c r="H3485">
        <v>2</v>
      </c>
      <c r="I3485">
        <v>1.94</v>
      </c>
      <c r="J3485">
        <v>51.744</v>
      </c>
      <c r="K3485">
        <v>38.164000000000001</v>
      </c>
      <c r="L3485" t="s">
        <v>531</v>
      </c>
      <c r="M3485" t="s">
        <v>38</v>
      </c>
      <c r="N3485" t="s">
        <v>10</v>
      </c>
      <c r="O3485" t="s">
        <v>48</v>
      </c>
      <c r="P3485" t="s">
        <v>3769</v>
      </c>
      <c r="Q3485" t="s">
        <v>2522</v>
      </c>
      <c r="R3485" t="s">
        <v>2528</v>
      </c>
      <c r="S3485" t="s">
        <v>13</v>
      </c>
    </row>
    <row r="3486" spans="1:19" x14ac:dyDescent="0.35">
      <c r="A3486">
        <v>2698</v>
      </c>
      <c r="B3486" t="s">
        <v>4919</v>
      </c>
      <c r="C3486" t="s">
        <v>530</v>
      </c>
      <c r="D3486" t="s">
        <v>3332</v>
      </c>
      <c r="E3486">
        <v>2</v>
      </c>
      <c r="F3486" s="8">
        <f>DATE(YEAR(project_c[[#This Row],[order_date]]),MONTH(project_c[[#This Row],[order_date]]),1)</f>
        <v>44501</v>
      </c>
      <c r="G3486" s="1">
        <v>44520</v>
      </c>
      <c r="H3486">
        <v>4</v>
      </c>
      <c r="I3486">
        <v>0.6</v>
      </c>
      <c r="J3486">
        <v>1.6679999999999999</v>
      </c>
      <c r="K3486">
        <v>0.46800000000000003</v>
      </c>
      <c r="L3486" t="s">
        <v>531</v>
      </c>
      <c r="M3486" t="s">
        <v>38</v>
      </c>
      <c r="N3486" t="s">
        <v>10</v>
      </c>
      <c r="O3486" t="s">
        <v>48</v>
      </c>
      <c r="P3486" t="s">
        <v>3333</v>
      </c>
      <c r="Q3486" t="s">
        <v>2522</v>
      </c>
      <c r="R3486" t="s">
        <v>2528</v>
      </c>
      <c r="S3486" t="s">
        <v>13</v>
      </c>
    </row>
    <row r="3487" spans="1:19" x14ac:dyDescent="0.35">
      <c r="A3487">
        <v>4348</v>
      </c>
      <c r="B3487" t="s">
        <v>4920</v>
      </c>
      <c r="C3487" t="s">
        <v>530</v>
      </c>
      <c r="D3487" t="s">
        <v>2508</v>
      </c>
      <c r="E3487">
        <v>7</v>
      </c>
      <c r="F3487" s="8">
        <f>DATE(YEAR(project_c[[#This Row],[order_date]]),MONTH(project_c[[#This Row],[order_date]]),1)</f>
        <v>44896</v>
      </c>
      <c r="G3487" s="1">
        <v>44920</v>
      </c>
      <c r="H3487">
        <v>3</v>
      </c>
      <c r="I3487">
        <v>13.37</v>
      </c>
      <c r="J3487">
        <v>203.42</v>
      </c>
      <c r="K3487">
        <v>109.83</v>
      </c>
      <c r="L3487" t="s">
        <v>531</v>
      </c>
      <c r="M3487" t="s">
        <v>38</v>
      </c>
      <c r="N3487" t="s">
        <v>10</v>
      </c>
      <c r="O3487" t="s">
        <v>48</v>
      </c>
      <c r="P3487" t="s">
        <v>2509</v>
      </c>
      <c r="Q3487" t="s">
        <v>1901</v>
      </c>
      <c r="R3487" t="s">
        <v>1909</v>
      </c>
      <c r="S3487" t="s">
        <v>13</v>
      </c>
    </row>
    <row r="3488" spans="1:19" x14ac:dyDescent="0.35">
      <c r="A3488">
        <v>4133</v>
      </c>
      <c r="B3488" t="s">
        <v>4919</v>
      </c>
      <c r="C3488" t="s">
        <v>530</v>
      </c>
      <c r="D3488" t="s">
        <v>4028</v>
      </c>
      <c r="E3488">
        <v>6</v>
      </c>
      <c r="F3488" s="8">
        <f>DATE(YEAR(project_c[[#This Row],[order_date]]),MONTH(project_c[[#This Row],[order_date]]),1)</f>
        <v>44652</v>
      </c>
      <c r="G3488" s="1">
        <v>44674</v>
      </c>
      <c r="H3488">
        <v>4</v>
      </c>
      <c r="I3488">
        <v>4.24</v>
      </c>
      <c r="J3488">
        <v>75.456000000000003</v>
      </c>
      <c r="K3488">
        <v>50.015999999999998</v>
      </c>
      <c r="L3488" t="s">
        <v>531</v>
      </c>
      <c r="M3488" t="s">
        <v>38</v>
      </c>
      <c r="N3488" t="s">
        <v>10</v>
      </c>
      <c r="O3488" t="s">
        <v>48</v>
      </c>
      <c r="P3488" t="s">
        <v>4029</v>
      </c>
      <c r="Q3488" t="s">
        <v>2522</v>
      </c>
      <c r="R3488" t="s">
        <v>2523</v>
      </c>
      <c r="S3488" t="s">
        <v>13</v>
      </c>
    </row>
    <row r="3489" spans="1:19" x14ac:dyDescent="0.35">
      <c r="A3489">
        <v>4347</v>
      </c>
      <c r="B3489" t="s">
        <v>4920</v>
      </c>
      <c r="C3489" t="s">
        <v>530</v>
      </c>
      <c r="D3489" t="s">
        <v>3396</v>
      </c>
      <c r="E3489">
        <v>7</v>
      </c>
      <c r="F3489" s="8">
        <f>DATE(YEAR(project_c[[#This Row],[order_date]]),MONTH(project_c[[#This Row],[order_date]]),1)</f>
        <v>44896</v>
      </c>
      <c r="G3489" s="1">
        <v>44920</v>
      </c>
      <c r="H3489">
        <v>3</v>
      </c>
      <c r="I3489">
        <v>2.2799999999999998</v>
      </c>
      <c r="J3489">
        <v>36.26</v>
      </c>
      <c r="K3489">
        <v>20.3</v>
      </c>
      <c r="L3489" t="s">
        <v>531</v>
      </c>
      <c r="M3489" t="s">
        <v>38</v>
      </c>
      <c r="N3489" t="s">
        <v>10</v>
      </c>
      <c r="O3489" t="s">
        <v>48</v>
      </c>
      <c r="P3489" t="s">
        <v>3397</v>
      </c>
      <c r="Q3489" t="s">
        <v>2522</v>
      </c>
      <c r="R3489" t="s">
        <v>2542</v>
      </c>
      <c r="S3489" t="s">
        <v>13</v>
      </c>
    </row>
    <row r="3490" spans="1:19" x14ac:dyDescent="0.35">
      <c r="A3490">
        <v>4703</v>
      </c>
      <c r="B3490" t="s">
        <v>4919</v>
      </c>
      <c r="C3490" t="s">
        <v>530</v>
      </c>
      <c r="D3490" t="s">
        <v>2980</v>
      </c>
      <c r="E3490">
        <v>2</v>
      </c>
      <c r="F3490" s="8">
        <f>DATE(YEAR(project_c[[#This Row],[order_date]]),MONTH(project_c[[#This Row],[order_date]]),1)</f>
        <v>44896</v>
      </c>
      <c r="G3490" s="1">
        <v>44913</v>
      </c>
      <c r="H3490">
        <v>6</v>
      </c>
      <c r="I3490">
        <v>121.99</v>
      </c>
      <c r="J3490">
        <v>1435.18</v>
      </c>
      <c r="K3490">
        <v>1191.2</v>
      </c>
      <c r="L3490" t="s">
        <v>531</v>
      </c>
      <c r="M3490" t="s">
        <v>38</v>
      </c>
      <c r="N3490" t="s">
        <v>10</v>
      </c>
      <c r="O3490" t="s">
        <v>48</v>
      </c>
      <c r="P3490" t="s">
        <v>2981</v>
      </c>
      <c r="Q3490" t="s">
        <v>2522</v>
      </c>
      <c r="R3490" t="s">
        <v>2523</v>
      </c>
      <c r="S3490" t="s">
        <v>13</v>
      </c>
    </row>
    <row r="3491" spans="1:19" x14ac:dyDescent="0.35">
      <c r="A3491">
        <v>4346</v>
      </c>
      <c r="B3491" t="s">
        <v>4920</v>
      </c>
      <c r="C3491" t="s">
        <v>530</v>
      </c>
      <c r="D3491" t="s">
        <v>2232</v>
      </c>
      <c r="E3491">
        <v>7</v>
      </c>
      <c r="F3491" s="8">
        <f>DATE(YEAR(project_c[[#This Row],[order_date]]),MONTH(project_c[[#This Row],[order_date]]),1)</f>
        <v>44896</v>
      </c>
      <c r="G3491" s="1">
        <v>44920</v>
      </c>
      <c r="H3491">
        <v>3</v>
      </c>
      <c r="I3491">
        <v>43.09</v>
      </c>
      <c r="J3491">
        <v>1206.4639999999999</v>
      </c>
      <c r="K3491">
        <v>904.83399999999995</v>
      </c>
      <c r="L3491" t="s">
        <v>531</v>
      </c>
      <c r="M3491" t="s">
        <v>38</v>
      </c>
      <c r="N3491" t="s">
        <v>10</v>
      </c>
      <c r="O3491" t="s">
        <v>48</v>
      </c>
      <c r="P3491" t="s">
        <v>2233</v>
      </c>
      <c r="Q3491" t="s">
        <v>1901</v>
      </c>
      <c r="R3491" t="s">
        <v>1902</v>
      </c>
      <c r="S3491" t="s">
        <v>13</v>
      </c>
    </row>
    <row r="3492" spans="1:19" x14ac:dyDescent="0.35">
      <c r="A3492">
        <v>4134</v>
      </c>
      <c r="B3492" t="s">
        <v>4919</v>
      </c>
      <c r="C3492" t="s">
        <v>530</v>
      </c>
      <c r="D3492" t="s">
        <v>2083</v>
      </c>
      <c r="E3492">
        <v>1</v>
      </c>
      <c r="F3492" s="8">
        <f>DATE(YEAR(project_c[[#This Row],[order_date]]),MONTH(project_c[[#This Row],[order_date]]),1)</f>
        <v>44652</v>
      </c>
      <c r="G3492" s="1">
        <v>44674</v>
      </c>
      <c r="H3492">
        <v>4</v>
      </c>
      <c r="I3492">
        <v>5</v>
      </c>
      <c r="J3492">
        <v>99.99</v>
      </c>
      <c r="K3492">
        <v>94.99</v>
      </c>
      <c r="L3492" t="s">
        <v>531</v>
      </c>
      <c r="M3492" t="s">
        <v>38</v>
      </c>
      <c r="N3492" t="s">
        <v>10</v>
      </c>
      <c r="O3492" t="s">
        <v>48</v>
      </c>
      <c r="P3492" t="s">
        <v>2084</v>
      </c>
      <c r="Q3492" t="s">
        <v>1901</v>
      </c>
      <c r="R3492" t="s">
        <v>1909</v>
      </c>
      <c r="S3492" t="s">
        <v>13</v>
      </c>
    </row>
    <row r="3493" spans="1:19" x14ac:dyDescent="0.35">
      <c r="A3493">
        <v>8537</v>
      </c>
      <c r="B3493" t="s">
        <v>4919</v>
      </c>
      <c r="C3493" t="s">
        <v>530</v>
      </c>
      <c r="D3493" t="s">
        <v>3048</v>
      </c>
      <c r="E3493">
        <v>4</v>
      </c>
      <c r="F3493" s="8">
        <f>DATE(YEAR(project_c[[#This Row],[order_date]]),MONTH(project_c[[#This Row],[order_date]]),1)</f>
        <v>45170</v>
      </c>
      <c r="G3493" s="1">
        <v>45178</v>
      </c>
      <c r="H3493">
        <v>6</v>
      </c>
      <c r="I3493">
        <v>1.42</v>
      </c>
      <c r="J3493">
        <v>9.8559999999999999</v>
      </c>
      <c r="K3493">
        <v>4.1760000000000002</v>
      </c>
      <c r="L3493" t="s">
        <v>531</v>
      </c>
      <c r="M3493" t="s">
        <v>38</v>
      </c>
      <c r="N3493" t="s">
        <v>10</v>
      </c>
      <c r="O3493" t="s">
        <v>48</v>
      </c>
      <c r="P3493" t="s">
        <v>3049</v>
      </c>
      <c r="Q3493" t="s">
        <v>2522</v>
      </c>
      <c r="R3493" t="s">
        <v>2534</v>
      </c>
      <c r="S3493" t="s">
        <v>13</v>
      </c>
    </row>
    <row r="3494" spans="1:19" x14ac:dyDescent="0.35">
      <c r="A3494">
        <v>10067</v>
      </c>
      <c r="B3494" t="s">
        <v>4917</v>
      </c>
      <c r="C3494" t="s">
        <v>530</v>
      </c>
      <c r="D3494" t="s">
        <v>4745</v>
      </c>
      <c r="E3494">
        <v>3</v>
      </c>
      <c r="F3494" s="8">
        <f>DATE(YEAR(project_c[[#This Row],[order_date]]),MONTH(project_c[[#This Row],[order_date]]),1)</f>
        <v>45323</v>
      </c>
      <c r="G3494" s="1">
        <v>45348</v>
      </c>
      <c r="H3494">
        <v>5</v>
      </c>
      <c r="I3494">
        <v>2.29</v>
      </c>
      <c r="J3494">
        <v>34.415999999999997</v>
      </c>
      <c r="K3494">
        <v>27.545999999999999</v>
      </c>
      <c r="L3494" t="s">
        <v>531</v>
      </c>
      <c r="M3494" t="s">
        <v>38</v>
      </c>
      <c r="N3494" t="s">
        <v>10</v>
      </c>
      <c r="O3494" t="s">
        <v>48</v>
      </c>
      <c r="P3494" t="s">
        <v>4746</v>
      </c>
      <c r="Q3494" t="s">
        <v>4250</v>
      </c>
      <c r="R3494" t="s">
        <v>4251</v>
      </c>
      <c r="S3494" t="s">
        <v>13</v>
      </c>
    </row>
    <row r="3495" spans="1:19" x14ac:dyDescent="0.35">
      <c r="A3495">
        <v>10496</v>
      </c>
      <c r="B3495" t="s">
        <v>4917</v>
      </c>
      <c r="C3495" t="s">
        <v>530</v>
      </c>
      <c r="D3495" t="s">
        <v>4745</v>
      </c>
      <c r="E3495">
        <v>4</v>
      </c>
      <c r="F3495" s="8">
        <f>DATE(YEAR(project_c[[#This Row],[order_date]]),MONTH(project_c[[#This Row],[order_date]]),1)</f>
        <v>45323</v>
      </c>
      <c r="G3495" s="1">
        <v>45328</v>
      </c>
      <c r="H3495">
        <v>3</v>
      </c>
      <c r="I3495">
        <v>2.29</v>
      </c>
      <c r="J3495">
        <v>45.887999999999998</v>
      </c>
      <c r="K3495">
        <v>36.728000000000002</v>
      </c>
      <c r="L3495" t="s">
        <v>531</v>
      </c>
      <c r="M3495" t="s">
        <v>38</v>
      </c>
      <c r="N3495" t="s">
        <v>10</v>
      </c>
      <c r="O3495" t="s">
        <v>48</v>
      </c>
      <c r="P3495" t="s">
        <v>4746</v>
      </c>
      <c r="Q3495" t="s">
        <v>4250</v>
      </c>
      <c r="R3495" t="s">
        <v>4251</v>
      </c>
      <c r="S3495" t="s">
        <v>13</v>
      </c>
    </row>
    <row r="3496" spans="1:19" x14ac:dyDescent="0.35">
      <c r="A3496">
        <v>11031</v>
      </c>
      <c r="B3496" t="s">
        <v>4918</v>
      </c>
      <c r="C3496" t="s">
        <v>530</v>
      </c>
      <c r="D3496" t="s">
        <v>4745</v>
      </c>
      <c r="E3496">
        <v>3</v>
      </c>
      <c r="F3496" s="8">
        <f>DATE(YEAR(project_c[[#This Row],[order_date]]),MONTH(project_c[[#This Row],[order_date]]),1)</f>
        <v>45352</v>
      </c>
      <c r="G3496" s="1">
        <v>45381</v>
      </c>
      <c r="H3496">
        <v>2</v>
      </c>
      <c r="I3496">
        <v>2.29</v>
      </c>
      <c r="J3496">
        <v>34.415999999999997</v>
      </c>
      <c r="K3496">
        <v>27.545999999999999</v>
      </c>
      <c r="L3496" t="s">
        <v>531</v>
      </c>
      <c r="M3496" t="s">
        <v>38</v>
      </c>
      <c r="N3496" t="s">
        <v>10</v>
      </c>
      <c r="O3496" t="s">
        <v>48</v>
      </c>
      <c r="P3496" t="s">
        <v>4746</v>
      </c>
      <c r="Q3496" t="s">
        <v>4250</v>
      </c>
      <c r="R3496" t="s">
        <v>4251</v>
      </c>
      <c r="S3496" t="s">
        <v>13</v>
      </c>
    </row>
    <row r="3497" spans="1:19" x14ac:dyDescent="0.35">
      <c r="A3497">
        <v>11189</v>
      </c>
      <c r="B3497" t="s">
        <v>4920</v>
      </c>
      <c r="C3497" t="s">
        <v>530</v>
      </c>
      <c r="D3497" t="s">
        <v>4745</v>
      </c>
      <c r="E3497">
        <v>1</v>
      </c>
      <c r="F3497" s="8">
        <f>DATE(YEAR(project_c[[#This Row],[order_date]]),MONTH(project_c[[#This Row],[order_date]]),1)</f>
        <v>45323</v>
      </c>
      <c r="G3497" s="1">
        <v>45335</v>
      </c>
      <c r="H3497">
        <v>4</v>
      </c>
      <c r="I3497">
        <v>2.29</v>
      </c>
      <c r="J3497">
        <v>11.472</v>
      </c>
      <c r="K3497">
        <v>9.1820000000000004</v>
      </c>
      <c r="L3497" t="s">
        <v>531</v>
      </c>
      <c r="M3497" t="s">
        <v>38</v>
      </c>
      <c r="N3497" t="s">
        <v>10</v>
      </c>
      <c r="O3497" t="s">
        <v>48</v>
      </c>
      <c r="P3497" t="s">
        <v>4746</v>
      </c>
      <c r="Q3497" t="s">
        <v>4250</v>
      </c>
      <c r="R3497" t="s">
        <v>4251</v>
      </c>
      <c r="S3497" t="s">
        <v>13</v>
      </c>
    </row>
    <row r="3498" spans="1:19" x14ac:dyDescent="0.35">
      <c r="A3498">
        <v>11652</v>
      </c>
      <c r="B3498" t="s">
        <v>4920</v>
      </c>
      <c r="C3498" t="s">
        <v>530</v>
      </c>
      <c r="D3498" t="s">
        <v>4745</v>
      </c>
      <c r="E3498">
        <v>3</v>
      </c>
      <c r="F3498" s="8">
        <f>DATE(YEAR(project_c[[#This Row],[order_date]]),MONTH(project_c[[#This Row],[order_date]]),1)</f>
        <v>45383</v>
      </c>
      <c r="G3498" s="1">
        <v>45408</v>
      </c>
      <c r="H3498">
        <v>4</v>
      </c>
      <c r="I3498">
        <v>2.29</v>
      </c>
      <c r="J3498">
        <v>34.415999999999997</v>
      </c>
      <c r="K3498">
        <v>27.545999999999999</v>
      </c>
      <c r="L3498" t="s">
        <v>531</v>
      </c>
      <c r="M3498" t="s">
        <v>38</v>
      </c>
      <c r="N3498" t="s">
        <v>10</v>
      </c>
      <c r="O3498" t="s">
        <v>48</v>
      </c>
      <c r="P3498" t="s">
        <v>4746</v>
      </c>
      <c r="Q3498" t="s">
        <v>4250</v>
      </c>
      <c r="R3498" t="s">
        <v>4251</v>
      </c>
      <c r="S3498" t="s">
        <v>13</v>
      </c>
    </row>
    <row r="3499" spans="1:19" x14ac:dyDescent="0.35">
      <c r="A3499">
        <v>11901</v>
      </c>
      <c r="B3499" t="s">
        <v>4918</v>
      </c>
      <c r="C3499" t="s">
        <v>530</v>
      </c>
      <c r="D3499" t="s">
        <v>4745</v>
      </c>
      <c r="E3499">
        <v>2</v>
      </c>
      <c r="F3499" s="8">
        <f>DATE(YEAR(project_c[[#This Row],[order_date]]),MONTH(project_c[[#This Row],[order_date]]),1)</f>
        <v>45505</v>
      </c>
      <c r="G3499" s="1">
        <v>45510</v>
      </c>
      <c r="H3499">
        <v>3</v>
      </c>
      <c r="I3499">
        <v>2.29</v>
      </c>
      <c r="J3499">
        <v>22.943999999999999</v>
      </c>
      <c r="K3499">
        <v>18.364000000000001</v>
      </c>
      <c r="L3499" t="s">
        <v>531</v>
      </c>
      <c r="M3499" t="s">
        <v>38</v>
      </c>
      <c r="N3499" t="s">
        <v>10</v>
      </c>
      <c r="O3499" t="s">
        <v>48</v>
      </c>
      <c r="P3499" t="s">
        <v>4746</v>
      </c>
      <c r="Q3499" t="s">
        <v>4250</v>
      </c>
      <c r="R3499" t="s">
        <v>4251</v>
      </c>
      <c r="S3499" t="s">
        <v>13</v>
      </c>
    </row>
    <row r="3500" spans="1:19" x14ac:dyDescent="0.35">
      <c r="A3500">
        <v>12325</v>
      </c>
      <c r="B3500" t="s">
        <v>4920</v>
      </c>
      <c r="C3500" t="s">
        <v>530</v>
      </c>
      <c r="D3500" t="s">
        <v>4745</v>
      </c>
      <c r="E3500">
        <v>2</v>
      </c>
      <c r="F3500" s="8">
        <f>DATE(YEAR(project_c[[#This Row],[order_date]]),MONTH(project_c[[#This Row],[order_date]]),1)</f>
        <v>45597</v>
      </c>
      <c r="G3500" s="1">
        <v>45603</v>
      </c>
      <c r="H3500">
        <v>1</v>
      </c>
      <c r="I3500">
        <v>2.29</v>
      </c>
      <c r="J3500">
        <v>22.943999999999999</v>
      </c>
      <c r="K3500">
        <v>18.364000000000001</v>
      </c>
      <c r="L3500" t="s">
        <v>531</v>
      </c>
      <c r="M3500" t="s">
        <v>38</v>
      </c>
      <c r="N3500" t="s">
        <v>10</v>
      </c>
      <c r="O3500" t="s">
        <v>48</v>
      </c>
      <c r="P3500" t="s">
        <v>4746</v>
      </c>
      <c r="Q3500" t="s">
        <v>4250</v>
      </c>
      <c r="R3500" t="s">
        <v>4251</v>
      </c>
      <c r="S3500" t="s">
        <v>13</v>
      </c>
    </row>
    <row r="3501" spans="1:19" x14ac:dyDescent="0.35">
      <c r="A3501">
        <v>13680</v>
      </c>
      <c r="B3501" t="s">
        <v>4917</v>
      </c>
      <c r="C3501" t="s">
        <v>530</v>
      </c>
      <c r="D3501" t="s">
        <v>4745</v>
      </c>
      <c r="E3501">
        <v>2</v>
      </c>
      <c r="F3501" s="8">
        <f>DATE(YEAR(project_c[[#This Row],[order_date]]),MONTH(project_c[[#This Row],[order_date]]),1)</f>
        <v>45536</v>
      </c>
      <c r="G3501" s="1">
        <v>45554</v>
      </c>
      <c r="H3501">
        <v>5</v>
      </c>
      <c r="I3501">
        <v>2.29</v>
      </c>
      <c r="J3501">
        <v>22.943999999999999</v>
      </c>
      <c r="K3501">
        <v>18.364000000000001</v>
      </c>
      <c r="L3501" t="s">
        <v>531</v>
      </c>
      <c r="M3501" t="s">
        <v>38</v>
      </c>
      <c r="N3501" t="s">
        <v>10</v>
      </c>
      <c r="O3501" t="s">
        <v>48</v>
      </c>
      <c r="P3501" t="s">
        <v>4746</v>
      </c>
      <c r="Q3501" t="s">
        <v>4250</v>
      </c>
      <c r="R3501" t="s">
        <v>4251</v>
      </c>
      <c r="S3501" t="s">
        <v>13</v>
      </c>
    </row>
    <row r="3502" spans="1:19" x14ac:dyDescent="0.35">
      <c r="A3502">
        <v>447</v>
      </c>
      <c r="B3502" t="s">
        <v>4918</v>
      </c>
      <c r="C3502" t="s">
        <v>532</v>
      </c>
      <c r="D3502" t="s">
        <v>4815</v>
      </c>
      <c r="E3502">
        <v>3</v>
      </c>
      <c r="F3502" s="8">
        <f>DATE(YEAR(project_c[[#This Row],[order_date]]),MONTH(project_c[[#This Row],[order_date]]),1)</f>
        <v>43922</v>
      </c>
      <c r="G3502" s="1">
        <v>43940</v>
      </c>
      <c r="H3502">
        <v>2</v>
      </c>
      <c r="I3502">
        <v>4.82</v>
      </c>
      <c r="J3502">
        <v>76.14</v>
      </c>
      <c r="K3502">
        <v>61.68</v>
      </c>
      <c r="L3502" t="s">
        <v>533</v>
      </c>
      <c r="M3502" t="s">
        <v>26</v>
      </c>
      <c r="N3502" t="s">
        <v>10</v>
      </c>
      <c r="O3502" t="s">
        <v>48</v>
      </c>
      <c r="P3502" t="s">
        <v>4816</v>
      </c>
      <c r="Q3502" t="s">
        <v>4250</v>
      </c>
      <c r="R3502" t="s">
        <v>4251</v>
      </c>
      <c r="S3502" t="s">
        <v>13</v>
      </c>
    </row>
    <row r="3503" spans="1:19" x14ac:dyDescent="0.35">
      <c r="A3503">
        <v>1901</v>
      </c>
      <c r="B3503" t="s">
        <v>4920</v>
      </c>
      <c r="C3503" t="s">
        <v>532</v>
      </c>
      <c r="D3503" t="s">
        <v>4735</v>
      </c>
      <c r="E3503">
        <v>6</v>
      </c>
      <c r="F3503" s="8">
        <f>DATE(YEAR(project_c[[#This Row],[order_date]]),MONTH(project_c[[#This Row],[order_date]]),1)</f>
        <v>44075</v>
      </c>
      <c r="G3503" s="1">
        <v>44083</v>
      </c>
      <c r="H3503">
        <v>2</v>
      </c>
      <c r="I3503">
        <v>6.07</v>
      </c>
      <c r="J3503">
        <v>60.671999999999997</v>
      </c>
      <c r="K3503">
        <v>24.251999999999999</v>
      </c>
      <c r="L3503" t="s">
        <v>533</v>
      </c>
      <c r="M3503" t="s">
        <v>26</v>
      </c>
      <c r="N3503" t="s">
        <v>10</v>
      </c>
      <c r="O3503" t="s">
        <v>48</v>
      </c>
      <c r="P3503" t="s">
        <v>4736</v>
      </c>
      <c r="Q3503" t="s">
        <v>4250</v>
      </c>
      <c r="R3503" t="s">
        <v>4251</v>
      </c>
      <c r="S3503" t="s">
        <v>13</v>
      </c>
    </row>
    <row r="3504" spans="1:19" x14ac:dyDescent="0.35">
      <c r="A3504">
        <v>1902</v>
      </c>
      <c r="B3504" t="s">
        <v>4920</v>
      </c>
      <c r="C3504" t="s">
        <v>532</v>
      </c>
      <c r="D3504" t="s">
        <v>3102</v>
      </c>
      <c r="E3504">
        <v>9</v>
      </c>
      <c r="F3504" s="8">
        <f>DATE(YEAR(project_c[[#This Row],[order_date]]),MONTH(project_c[[#This Row],[order_date]]),1)</f>
        <v>44075</v>
      </c>
      <c r="G3504" s="1">
        <v>44083</v>
      </c>
      <c r="H3504">
        <v>2</v>
      </c>
      <c r="I3504">
        <v>0.21</v>
      </c>
      <c r="J3504">
        <v>24.623999999999999</v>
      </c>
      <c r="K3504">
        <v>22.734000000000002</v>
      </c>
      <c r="L3504" t="s">
        <v>533</v>
      </c>
      <c r="M3504" t="s">
        <v>26</v>
      </c>
      <c r="N3504" t="s">
        <v>10</v>
      </c>
      <c r="O3504" t="s">
        <v>48</v>
      </c>
      <c r="P3504" t="s">
        <v>3103</v>
      </c>
      <c r="Q3504" t="s">
        <v>2522</v>
      </c>
      <c r="R3504" t="s">
        <v>2528</v>
      </c>
      <c r="S3504" t="s">
        <v>13</v>
      </c>
    </row>
    <row r="3505" spans="1:19" x14ac:dyDescent="0.35">
      <c r="A3505">
        <v>2630</v>
      </c>
      <c r="B3505" t="s">
        <v>4918</v>
      </c>
      <c r="C3505" t="s">
        <v>532</v>
      </c>
      <c r="D3505" t="s">
        <v>4549</v>
      </c>
      <c r="E3505">
        <v>4</v>
      </c>
      <c r="F3505" s="8">
        <f>DATE(YEAR(project_c[[#This Row],[order_date]]),MONTH(project_c[[#This Row],[order_date]]),1)</f>
        <v>44256</v>
      </c>
      <c r="G3505" s="1">
        <v>44268</v>
      </c>
      <c r="H3505">
        <v>5</v>
      </c>
      <c r="I3505">
        <v>54.05</v>
      </c>
      <c r="J3505">
        <v>640.60799999999995</v>
      </c>
      <c r="K3505">
        <v>424.40800000000002</v>
      </c>
      <c r="L3505" t="s">
        <v>533</v>
      </c>
      <c r="M3505" t="s">
        <v>26</v>
      </c>
      <c r="N3505" t="s">
        <v>10</v>
      </c>
      <c r="O3505" t="s">
        <v>48</v>
      </c>
      <c r="P3505" t="s">
        <v>4550</v>
      </c>
      <c r="Q3505" t="s">
        <v>4250</v>
      </c>
      <c r="R3505" t="s">
        <v>4273</v>
      </c>
      <c r="S3505" t="s">
        <v>13</v>
      </c>
    </row>
    <row r="3506" spans="1:19" x14ac:dyDescent="0.35">
      <c r="A3506">
        <v>2631</v>
      </c>
      <c r="B3506" t="s">
        <v>4918</v>
      </c>
      <c r="C3506" t="s">
        <v>532</v>
      </c>
      <c r="D3506" t="s">
        <v>4274</v>
      </c>
      <c r="E3506">
        <v>8</v>
      </c>
      <c r="F3506" s="8">
        <f>DATE(YEAR(project_c[[#This Row],[order_date]]),MONTH(project_c[[#This Row],[order_date]]),1)</f>
        <v>44256</v>
      </c>
      <c r="G3506" s="1">
        <v>44268</v>
      </c>
      <c r="H3506">
        <v>5</v>
      </c>
      <c r="I3506">
        <v>22.12</v>
      </c>
      <c r="J3506">
        <v>327.76</v>
      </c>
      <c r="K3506">
        <v>150.80000000000001</v>
      </c>
      <c r="L3506" t="s">
        <v>533</v>
      </c>
      <c r="M3506" t="s">
        <v>26</v>
      </c>
      <c r="N3506" t="s">
        <v>10</v>
      </c>
      <c r="O3506" t="s">
        <v>48</v>
      </c>
      <c r="P3506" t="s">
        <v>4275</v>
      </c>
      <c r="Q3506" t="s">
        <v>4250</v>
      </c>
      <c r="R3506" t="s">
        <v>4251</v>
      </c>
      <c r="S3506" t="s">
        <v>13</v>
      </c>
    </row>
    <row r="3507" spans="1:19" x14ac:dyDescent="0.35">
      <c r="A3507">
        <v>3594</v>
      </c>
      <c r="B3507" t="s">
        <v>4919</v>
      </c>
      <c r="C3507" t="s">
        <v>532</v>
      </c>
      <c r="D3507" t="s">
        <v>3270</v>
      </c>
      <c r="E3507">
        <v>2</v>
      </c>
      <c r="F3507" s="8">
        <f>DATE(YEAR(project_c[[#This Row],[order_date]]),MONTH(project_c[[#This Row],[order_date]]),1)</f>
        <v>44287</v>
      </c>
      <c r="G3507" s="1">
        <v>44290</v>
      </c>
      <c r="H3507">
        <v>4</v>
      </c>
      <c r="I3507">
        <v>0.85</v>
      </c>
      <c r="J3507">
        <v>8.92</v>
      </c>
      <c r="K3507">
        <v>7.22</v>
      </c>
      <c r="L3507" t="s">
        <v>533</v>
      </c>
      <c r="M3507" t="s">
        <v>26</v>
      </c>
      <c r="N3507" t="s">
        <v>10</v>
      </c>
      <c r="O3507" t="s">
        <v>48</v>
      </c>
      <c r="P3507" t="s">
        <v>3271</v>
      </c>
      <c r="Q3507" t="s">
        <v>2522</v>
      </c>
      <c r="R3507" t="s">
        <v>2528</v>
      </c>
      <c r="S3507" t="s">
        <v>13</v>
      </c>
    </row>
    <row r="3508" spans="1:19" x14ac:dyDescent="0.35">
      <c r="A3508">
        <v>3595</v>
      </c>
      <c r="B3508" t="s">
        <v>4919</v>
      </c>
      <c r="C3508" t="s">
        <v>532</v>
      </c>
      <c r="D3508" t="s">
        <v>4313</v>
      </c>
      <c r="E3508">
        <v>2</v>
      </c>
      <c r="F3508" s="8">
        <f>DATE(YEAR(project_c[[#This Row],[order_date]]),MONTH(project_c[[#This Row],[order_date]]),1)</f>
        <v>44287</v>
      </c>
      <c r="G3508" s="1">
        <v>44290</v>
      </c>
      <c r="H3508">
        <v>4</v>
      </c>
      <c r="I3508">
        <v>3.25</v>
      </c>
      <c r="J3508">
        <v>108.4</v>
      </c>
      <c r="K3508">
        <v>101.9</v>
      </c>
      <c r="L3508" t="s">
        <v>533</v>
      </c>
      <c r="M3508" t="s">
        <v>26</v>
      </c>
      <c r="N3508" t="s">
        <v>10</v>
      </c>
      <c r="O3508" t="s">
        <v>48</v>
      </c>
      <c r="P3508" t="s">
        <v>4314</v>
      </c>
      <c r="Q3508" t="s">
        <v>4250</v>
      </c>
      <c r="R3508" t="s">
        <v>4251</v>
      </c>
      <c r="S3508" t="s">
        <v>13</v>
      </c>
    </row>
    <row r="3509" spans="1:19" x14ac:dyDescent="0.35">
      <c r="A3509">
        <v>3596</v>
      </c>
      <c r="B3509" t="s">
        <v>4919</v>
      </c>
      <c r="C3509" t="s">
        <v>532</v>
      </c>
      <c r="D3509" t="s">
        <v>3820</v>
      </c>
      <c r="E3509">
        <v>3</v>
      </c>
      <c r="F3509" s="8">
        <f>DATE(YEAR(project_c[[#This Row],[order_date]]),MONTH(project_c[[#This Row],[order_date]]),1)</f>
        <v>44287</v>
      </c>
      <c r="G3509" s="1">
        <v>44290</v>
      </c>
      <c r="H3509">
        <v>4</v>
      </c>
      <c r="I3509">
        <v>4.12</v>
      </c>
      <c r="J3509">
        <v>24.696000000000002</v>
      </c>
      <c r="K3509">
        <v>12.336</v>
      </c>
      <c r="L3509" t="s">
        <v>533</v>
      </c>
      <c r="M3509" t="s">
        <v>26</v>
      </c>
      <c r="N3509" t="s">
        <v>10</v>
      </c>
      <c r="O3509" t="s">
        <v>48</v>
      </c>
      <c r="P3509" t="s">
        <v>3821</v>
      </c>
      <c r="Q3509" t="s">
        <v>2522</v>
      </c>
      <c r="R3509" t="s">
        <v>2523</v>
      </c>
      <c r="S3509" t="s">
        <v>13</v>
      </c>
    </row>
    <row r="3510" spans="1:19" x14ac:dyDescent="0.35">
      <c r="A3510">
        <v>3597</v>
      </c>
      <c r="B3510" t="s">
        <v>4919</v>
      </c>
      <c r="C3510" t="s">
        <v>532</v>
      </c>
      <c r="D3510" t="s">
        <v>4032</v>
      </c>
      <c r="E3510">
        <v>4</v>
      </c>
      <c r="F3510" s="8">
        <f>DATE(YEAR(project_c[[#This Row],[order_date]]),MONTH(project_c[[#This Row],[order_date]]),1)</f>
        <v>44287</v>
      </c>
      <c r="G3510" s="1">
        <v>44290</v>
      </c>
      <c r="H3510">
        <v>4</v>
      </c>
      <c r="I3510">
        <v>0.14000000000000001</v>
      </c>
      <c r="J3510">
        <v>2.72</v>
      </c>
      <c r="K3510">
        <v>2.16</v>
      </c>
      <c r="L3510" t="s">
        <v>533</v>
      </c>
      <c r="M3510" t="s">
        <v>26</v>
      </c>
      <c r="N3510" t="s">
        <v>10</v>
      </c>
      <c r="O3510" t="s">
        <v>48</v>
      </c>
      <c r="P3510" t="s">
        <v>4033</v>
      </c>
      <c r="Q3510" t="s">
        <v>2522</v>
      </c>
      <c r="R3510" t="s">
        <v>2523</v>
      </c>
      <c r="S3510" t="s">
        <v>13</v>
      </c>
    </row>
    <row r="3511" spans="1:19" x14ac:dyDescent="0.35">
      <c r="A3511">
        <v>4077</v>
      </c>
      <c r="B3511" t="s">
        <v>4920</v>
      </c>
      <c r="C3511" t="s">
        <v>532</v>
      </c>
      <c r="D3511" t="s">
        <v>3292</v>
      </c>
      <c r="E3511">
        <v>3</v>
      </c>
      <c r="F3511" s="8">
        <f>DATE(YEAR(project_c[[#This Row],[order_date]]),MONTH(project_c[[#This Row],[order_date]]),1)</f>
        <v>44317</v>
      </c>
      <c r="G3511" s="1">
        <v>44319</v>
      </c>
      <c r="H3511">
        <v>3</v>
      </c>
      <c r="I3511">
        <v>0.65</v>
      </c>
      <c r="J3511">
        <v>11.087999999999999</v>
      </c>
      <c r="K3511">
        <v>9.1379999999999999</v>
      </c>
      <c r="L3511" t="s">
        <v>533</v>
      </c>
      <c r="M3511" t="s">
        <v>26</v>
      </c>
      <c r="N3511" t="s">
        <v>10</v>
      </c>
      <c r="O3511" t="s">
        <v>48</v>
      </c>
      <c r="P3511" t="s">
        <v>3293</v>
      </c>
      <c r="Q3511" t="s">
        <v>2522</v>
      </c>
      <c r="R3511" t="s">
        <v>2523</v>
      </c>
      <c r="S3511" t="s">
        <v>13</v>
      </c>
    </row>
    <row r="3512" spans="1:19" x14ac:dyDescent="0.35">
      <c r="A3512">
        <v>15152</v>
      </c>
      <c r="B3512" t="s">
        <v>4919</v>
      </c>
      <c r="C3512" t="s">
        <v>532</v>
      </c>
      <c r="D3512" t="s">
        <v>2510</v>
      </c>
      <c r="E3512">
        <v>1</v>
      </c>
      <c r="F3512" s="8">
        <f>DATE(YEAR(project_c[[#This Row],[order_date]]),MONTH(project_c[[#This Row],[order_date]]),1)</f>
        <v>44593</v>
      </c>
      <c r="G3512" s="1">
        <v>44595</v>
      </c>
      <c r="H3512">
        <v>5</v>
      </c>
      <c r="I3512">
        <v>1.78</v>
      </c>
      <c r="J3512">
        <v>20.706</v>
      </c>
      <c r="K3512">
        <v>18.925999999999998</v>
      </c>
      <c r="L3512" t="s">
        <v>533</v>
      </c>
      <c r="M3512" t="s">
        <v>26</v>
      </c>
      <c r="N3512" t="s">
        <v>10</v>
      </c>
      <c r="O3512" t="s">
        <v>48</v>
      </c>
      <c r="P3512" t="s">
        <v>2511</v>
      </c>
      <c r="Q3512" t="s">
        <v>1901</v>
      </c>
      <c r="R3512" t="s">
        <v>1902</v>
      </c>
      <c r="S3512" t="s">
        <v>13</v>
      </c>
    </row>
    <row r="3513" spans="1:19" x14ac:dyDescent="0.35">
      <c r="A3513">
        <v>7317</v>
      </c>
      <c r="B3513" t="s">
        <v>4919</v>
      </c>
      <c r="C3513" t="s">
        <v>532</v>
      </c>
      <c r="D3513" t="s">
        <v>2864</v>
      </c>
      <c r="E3513">
        <v>2</v>
      </c>
      <c r="F3513" s="8">
        <f>DATE(YEAR(project_c[[#This Row],[order_date]]),MONTH(project_c[[#This Row],[order_date]]),1)</f>
        <v>45139</v>
      </c>
      <c r="G3513" s="1">
        <v>45156</v>
      </c>
      <c r="H3513">
        <v>4</v>
      </c>
      <c r="I3513">
        <v>59.45</v>
      </c>
      <c r="J3513">
        <v>258.48</v>
      </c>
      <c r="K3513">
        <v>139.58000000000001</v>
      </c>
      <c r="L3513" t="s">
        <v>533</v>
      </c>
      <c r="M3513" t="s">
        <v>26</v>
      </c>
      <c r="N3513" t="s">
        <v>10</v>
      </c>
      <c r="O3513" t="s">
        <v>48</v>
      </c>
      <c r="P3513" t="s">
        <v>2865</v>
      </c>
      <c r="Q3513" t="s">
        <v>2522</v>
      </c>
      <c r="R3513" t="s">
        <v>2559</v>
      </c>
      <c r="S3513" t="s">
        <v>13</v>
      </c>
    </row>
    <row r="3514" spans="1:19" x14ac:dyDescent="0.35">
      <c r="A3514">
        <v>10146</v>
      </c>
      <c r="B3514" t="s">
        <v>4918</v>
      </c>
      <c r="C3514" t="s">
        <v>532</v>
      </c>
      <c r="D3514" t="s">
        <v>3612</v>
      </c>
      <c r="E3514">
        <v>4</v>
      </c>
      <c r="F3514" s="8">
        <f>DATE(YEAR(project_c[[#This Row],[order_date]]),MONTH(project_c[[#This Row],[order_date]]),1)</f>
        <v>45352</v>
      </c>
      <c r="G3514" s="1">
        <v>45360</v>
      </c>
      <c r="H3514">
        <v>3</v>
      </c>
      <c r="I3514">
        <v>2.15</v>
      </c>
      <c r="J3514">
        <v>20.832000000000001</v>
      </c>
      <c r="K3514">
        <v>12.231999999999999</v>
      </c>
      <c r="L3514" t="s">
        <v>533</v>
      </c>
      <c r="M3514" t="s">
        <v>26</v>
      </c>
      <c r="N3514" t="s">
        <v>10</v>
      </c>
      <c r="O3514" t="s">
        <v>48</v>
      </c>
      <c r="P3514" t="s">
        <v>3613</v>
      </c>
      <c r="Q3514" t="s">
        <v>2522</v>
      </c>
      <c r="R3514" t="s">
        <v>2528</v>
      </c>
      <c r="S3514" t="s">
        <v>13</v>
      </c>
    </row>
    <row r="3515" spans="1:19" x14ac:dyDescent="0.35">
      <c r="A3515">
        <v>10179</v>
      </c>
      <c r="B3515" t="s">
        <v>4920</v>
      </c>
      <c r="C3515" t="s">
        <v>532</v>
      </c>
      <c r="D3515" t="s">
        <v>3612</v>
      </c>
      <c r="E3515">
        <v>2</v>
      </c>
      <c r="F3515" s="8">
        <f>DATE(YEAR(project_c[[#This Row],[order_date]]),MONTH(project_c[[#This Row],[order_date]]),1)</f>
        <v>45352</v>
      </c>
      <c r="G3515" s="1">
        <v>45381</v>
      </c>
      <c r="H3515">
        <v>5</v>
      </c>
      <c r="I3515">
        <v>2.15</v>
      </c>
      <c r="J3515">
        <v>10.416</v>
      </c>
      <c r="K3515">
        <v>6.1159999999999997</v>
      </c>
      <c r="L3515" t="s">
        <v>533</v>
      </c>
      <c r="M3515" t="s">
        <v>26</v>
      </c>
      <c r="N3515" t="s">
        <v>10</v>
      </c>
      <c r="O3515" t="s">
        <v>48</v>
      </c>
      <c r="P3515" t="s">
        <v>3613</v>
      </c>
      <c r="Q3515" t="s">
        <v>2522</v>
      </c>
      <c r="R3515" t="s">
        <v>2528</v>
      </c>
      <c r="S3515" t="s">
        <v>13</v>
      </c>
    </row>
    <row r="3516" spans="1:19" x14ac:dyDescent="0.35">
      <c r="A3516">
        <v>11347</v>
      </c>
      <c r="B3516" t="s">
        <v>4918</v>
      </c>
      <c r="C3516" t="s">
        <v>532</v>
      </c>
      <c r="D3516" t="s">
        <v>3612</v>
      </c>
      <c r="E3516">
        <v>3</v>
      </c>
      <c r="F3516" s="8">
        <f>DATE(YEAR(project_c[[#This Row],[order_date]]),MONTH(project_c[[#This Row],[order_date]]),1)</f>
        <v>45352</v>
      </c>
      <c r="G3516" s="1">
        <v>45359</v>
      </c>
      <c r="H3516">
        <v>3</v>
      </c>
      <c r="I3516">
        <v>2.15</v>
      </c>
      <c r="J3516">
        <v>15.624000000000001</v>
      </c>
      <c r="K3516">
        <v>9.1739999999999995</v>
      </c>
      <c r="L3516" t="s">
        <v>533</v>
      </c>
      <c r="M3516" t="s">
        <v>26</v>
      </c>
      <c r="N3516" t="s">
        <v>10</v>
      </c>
      <c r="O3516" t="s">
        <v>48</v>
      </c>
      <c r="P3516" t="s">
        <v>3613</v>
      </c>
      <c r="Q3516" t="s">
        <v>2522</v>
      </c>
      <c r="R3516" t="s">
        <v>2528</v>
      </c>
      <c r="S3516" t="s">
        <v>13</v>
      </c>
    </row>
    <row r="3517" spans="1:19" x14ac:dyDescent="0.35">
      <c r="A3517">
        <v>11351</v>
      </c>
      <c r="B3517" t="s">
        <v>4917</v>
      </c>
      <c r="C3517" t="s">
        <v>532</v>
      </c>
      <c r="D3517" t="s">
        <v>3612</v>
      </c>
      <c r="E3517">
        <v>2</v>
      </c>
      <c r="F3517" s="8">
        <f>DATE(YEAR(project_c[[#This Row],[order_date]]),MONTH(project_c[[#This Row],[order_date]]),1)</f>
        <v>45292</v>
      </c>
      <c r="G3517" s="1">
        <v>45299</v>
      </c>
      <c r="H3517">
        <v>1</v>
      </c>
      <c r="I3517">
        <v>2.15</v>
      </c>
      <c r="J3517">
        <v>10.416</v>
      </c>
      <c r="K3517">
        <v>6.1159999999999997</v>
      </c>
      <c r="L3517" t="s">
        <v>533</v>
      </c>
      <c r="M3517" t="s">
        <v>26</v>
      </c>
      <c r="N3517" t="s">
        <v>10</v>
      </c>
      <c r="O3517" t="s">
        <v>48</v>
      </c>
      <c r="P3517" t="s">
        <v>3613</v>
      </c>
      <c r="Q3517" t="s">
        <v>2522</v>
      </c>
      <c r="R3517" t="s">
        <v>2528</v>
      </c>
      <c r="S3517" t="s">
        <v>13</v>
      </c>
    </row>
    <row r="3518" spans="1:19" x14ac:dyDescent="0.35">
      <c r="A3518">
        <v>11605</v>
      </c>
      <c r="B3518" t="s">
        <v>4917</v>
      </c>
      <c r="C3518" t="s">
        <v>532</v>
      </c>
      <c r="D3518" t="s">
        <v>3612</v>
      </c>
      <c r="E3518">
        <v>3</v>
      </c>
      <c r="F3518" s="8">
        <f>DATE(YEAR(project_c[[#This Row],[order_date]]),MONTH(project_c[[#This Row],[order_date]]),1)</f>
        <v>45323</v>
      </c>
      <c r="G3518" s="1">
        <v>45336</v>
      </c>
      <c r="H3518">
        <v>2</v>
      </c>
      <c r="I3518">
        <v>2.15</v>
      </c>
      <c r="J3518">
        <v>15.624000000000001</v>
      </c>
      <c r="K3518">
        <v>9.1739999999999995</v>
      </c>
      <c r="L3518" t="s">
        <v>533</v>
      </c>
      <c r="M3518" t="s">
        <v>26</v>
      </c>
      <c r="N3518" t="s">
        <v>10</v>
      </c>
      <c r="O3518" t="s">
        <v>48</v>
      </c>
      <c r="P3518" t="s">
        <v>3613</v>
      </c>
      <c r="Q3518" t="s">
        <v>2522</v>
      </c>
      <c r="R3518" t="s">
        <v>2528</v>
      </c>
      <c r="S3518" t="s">
        <v>13</v>
      </c>
    </row>
    <row r="3519" spans="1:19" x14ac:dyDescent="0.35">
      <c r="A3519">
        <v>11735</v>
      </c>
      <c r="B3519" t="s">
        <v>4920</v>
      </c>
      <c r="C3519" t="s">
        <v>532</v>
      </c>
      <c r="D3519" t="s">
        <v>3612</v>
      </c>
      <c r="E3519">
        <v>4</v>
      </c>
      <c r="F3519" s="8">
        <f>DATE(YEAR(project_c[[#This Row],[order_date]]),MONTH(project_c[[#This Row],[order_date]]),1)</f>
        <v>45597</v>
      </c>
      <c r="G3519" s="1">
        <v>45626</v>
      </c>
      <c r="H3519">
        <v>1</v>
      </c>
      <c r="I3519">
        <v>2.15</v>
      </c>
      <c r="J3519">
        <v>20.832000000000001</v>
      </c>
      <c r="K3519">
        <v>12.231999999999999</v>
      </c>
      <c r="L3519" t="s">
        <v>533</v>
      </c>
      <c r="M3519" t="s">
        <v>26</v>
      </c>
      <c r="N3519" t="s">
        <v>10</v>
      </c>
      <c r="O3519" t="s">
        <v>48</v>
      </c>
      <c r="P3519" t="s">
        <v>3613</v>
      </c>
      <c r="Q3519" t="s">
        <v>2522</v>
      </c>
      <c r="R3519" t="s">
        <v>2528</v>
      </c>
      <c r="S3519" t="s">
        <v>13</v>
      </c>
    </row>
    <row r="3520" spans="1:19" x14ac:dyDescent="0.35">
      <c r="A3520">
        <v>12031</v>
      </c>
      <c r="B3520" t="s">
        <v>4918</v>
      </c>
      <c r="C3520" t="s">
        <v>532</v>
      </c>
      <c r="D3520" t="s">
        <v>3612</v>
      </c>
      <c r="E3520">
        <v>2</v>
      </c>
      <c r="F3520" s="8">
        <f>DATE(YEAR(project_c[[#This Row],[order_date]]),MONTH(project_c[[#This Row],[order_date]]),1)</f>
        <v>45444</v>
      </c>
      <c r="G3520" s="1">
        <v>45465</v>
      </c>
      <c r="H3520">
        <v>2</v>
      </c>
      <c r="I3520">
        <v>2.15</v>
      </c>
      <c r="J3520">
        <v>10.416</v>
      </c>
      <c r="K3520">
        <v>6.1159999999999997</v>
      </c>
      <c r="L3520" t="s">
        <v>533</v>
      </c>
      <c r="M3520" t="s">
        <v>26</v>
      </c>
      <c r="N3520" t="s">
        <v>10</v>
      </c>
      <c r="O3520" t="s">
        <v>48</v>
      </c>
      <c r="P3520" t="s">
        <v>3613</v>
      </c>
      <c r="Q3520" t="s">
        <v>2522</v>
      </c>
      <c r="R3520" t="s">
        <v>2528</v>
      </c>
      <c r="S3520" t="s">
        <v>13</v>
      </c>
    </row>
    <row r="3521" spans="1:19" x14ac:dyDescent="0.35">
      <c r="A3521">
        <v>12341</v>
      </c>
      <c r="B3521" t="s">
        <v>4918</v>
      </c>
      <c r="C3521" t="s">
        <v>532</v>
      </c>
      <c r="D3521" t="s">
        <v>3612</v>
      </c>
      <c r="E3521">
        <v>1</v>
      </c>
      <c r="F3521" s="8">
        <f>DATE(YEAR(project_c[[#This Row],[order_date]]),MONTH(project_c[[#This Row],[order_date]]),1)</f>
        <v>45597</v>
      </c>
      <c r="G3521" s="1">
        <v>45625</v>
      </c>
      <c r="H3521">
        <v>3</v>
      </c>
      <c r="I3521">
        <v>2.15</v>
      </c>
      <c r="J3521">
        <v>5.2080000000000002</v>
      </c>
      <c r="K3521">
        <v>3.0579999999999998</v>
      </c>
      <c r="L3521" t="s">
        <v>533</v>
      </c>
      <c r="M3521" t="s">
        <v>26</v>
      </c>
      <c r="N3521" t="s">
        <v>10</v>
      </c>
      <c r="O3521" t="s">
        <v>48</v>
      </c>
      <c r="P3521" t="s">
        <v>3613</v>
      </c>
      <c r="Q3521" t="s">
        <v>2522</v>
      </c>
      <c r="R3521" t="s">
        <v>2528</v>
      </c>
      <c r="S3521" t="s">
        <v>13</v>
      </c>
    </row>
    <row r="3522" spans="1:19" x14ac:dyDescent="0.35">
      <c r="A3522">
        <v>12506</v>
      </c>
      <c r="B3522" t="s">
        <v>4918</v>
      </c>
      <c r="C3522" t="s">
        <v>532</v>
      </c>
      <c r="D3522" t="s">
        <v>3612</v>
      </c>
      <c r="E3522">
        <v>1</v>
      </c>
      <c r="F3522" s="8">
        <f>DATE(YEAR(project_c[[#This Row],[order_date]]),MONTH(project_c[[#This Row],[order_date]]),1)</f>
        <v>45474</v>
      </c>
      <c r="G3522" s="1">
        <v>45491</v>
      </c>
      <c r="H3522">
        <v>2</v>
      </c>
      <c r="I3522">
        <v>2.15</v>
      </c>
      <c r="J3522">
        <v>5.2080000000000002</v>
      </c>
      <c r="K3522">
        <v>3.0579999999999998</v>
      </c>
      <c r="L3522" t="s">
        <v>533</v>
      </c>
      <c r="M3522" t="s">
        <v>26</v>
      </c>
      <c r="N3522" t="s">
        <v>10</v>
      </c>
      <c r="O3522" t="s">
        <v>48</v>
      </c>
      <c r="P3522" t="s">
        <v>3613</v>
      </c>
      <c r="Q3522" t="s">
        <v>2522</v>
      </c>
      <c r="R3522" t="s">
        <v>2528</v>
      </c>
      <c r="S3522" t="s">
        <v>13</v>
      </c>
    </row>
    <row r="3523" spans="1:19" x14ac:dyDescent="0.35">
      <c r="A3523">
        <v>13068</v>
      </c>
      <c r="B3523" t="s">
        <v>4918</v>
      </c>
      <c r="C3523" t="s">
        <v>532</v>
      </c>
      <c r="D3523" t="s">
        <v>3612</v>
      </c>
      <c r="E3523">
        <v>2</v>
      </c>
      <c r="F3523" s="8">
        <f>DATE(YEAR(project_c[[#This Row],[order_date]]),MONTH(project_c[[#This Row],[order_date]]),1)</f>
        <v>45413</v>
      </c>
      <c r="G3523" s="1">
        <v>45429</v>
      </c>
      <c r="H3523">
        <v>3</v>
      </c>
      <c r="I3523">
        <v>2.15</v>
      </c>
      <c r="J3523">
        <v>10.416</v>
      </c>
      <c r="K3523">
        <v>6.1159999999999997</v>
      </c>
      <c r="L3523" t="s">
        <v>533</v>
      </c>
      <c r="M3523" t="s">
        <v>26</v>
      </c>
      <c r="N3523" t="s">
        <v>10</v>
      </c>
      <c r="O3523" t="s">
        <v>48</v>
      </c>
      <c r="P3523" t="s">
        <v>3613</v>
      </c>
      <c r="Q3523" t="s">
        <v>2522</v>
      </c>
      <c r="R3523" t="s">
        <v>2528</v>
      </c>
      <c r="S3523" t="s">
        <v>13</v>
      </c>
    </row>
    <row r="3524" spans="1:19" x14ac:dyDescent="0.35">
      <c r="A3524">
        <v>13355</v>
      </c>
      <c r="B3524" t="s">
        <v>4917</v>
      </c>
      <c r="C3524" t="s">
        <v>532</v>
      </c>
      <c r="D3524" t="s">
        <v>3612</v>
      </c>
      <c r="E3524">
        <v>1</v>
      </c>
      <c r="F3524" s="8">
        <f>DATE(YEAR(project_c[[#This Row],[order_date]]),MONTH(project_c[[#This Row],[order_date]]),1)</f>
        <v>45597</v>
      </c>
      <c r="G3524" s="1">
        <v>45600</v>
      </c>
      <c r="H3524">
        <v>2</v>
      </c>
      <c r="I3524">
        <v>2.15</v>
      </c>
      <c r="J3524">
        <v>5.2080000000000002</v>
      </c>
      <c r="K3524">
        <v>3.0579999999999998</v>
      </c>
      <c r="L3524" t="s">
        <v>533</v>
      </c>
      <c r="M3524" t="s">
        <v>26</v>
      </c>
      <c r="N3524" t="s">
        <v>10</v>
      </c>
      <c r="O3524" t="s">
        <v>48</v>
      </c>
      <c r="P3524" t="s">
        <v>3613</v>
      </c>
      <c r="Q3524" t="s">
        <v>2522</v>
      </c>
      <c r="R3524" t="s">
        <v>2528</v>
      </c>
      <c r="S3524" t="s">
        <v>13</v>
      </c>
    </row>
    <row r="3525" spans="1:19" x14ac:dyDescent="0.35">
      <c r="A3525">
        <v>13925</v>
      </c>
      <c r="B3525" t="s">
        <v>4917</v>
      </c>
      <c r="C3525" t="s">
        <v>532</v>
      </c>
      <c r="D3525" t="s">
        <v>3612</v>
      </c>
      <c r="E3525">
        <v>1</v>
      </c>
      <c r="F3525" s="8">
        <f>DATE(YEAR(project_c[[#This Row],[order_date]]),MONTH(project_c[[#This Row],[order_date]]),1)</f>
        <v>45505</v>
      </c>
      <c r="G3525" s="1">
        <v>45505</v>
      </c>
      <c r="H3525">
        <v>5</v>
      </c>
      <c r="I3525">
        <v>2.15</v>
      </c>
      <c r="J3525">
        <v>5.2080000000000002</v>
      </c>
      <c r="K3525">
        <v>3.0579999999999998</v>
      </c>
      <c r="L3525" t="s">
        <v>533</v>
      </c>
      <c r="M3525" t="s">
        <v>26</v>
      </c>
      <c r="N3525" t="s">
        <v>10</v>
      </c>
      <c r="O3525" t="s">
        <v>48</v>
      </c>
      <c r="P3525" t="s">
        <v>3613</v>
      </c>
      <c r="Q3525" t="s">
        <v>2522</v>
      </c>
      <c r="R3525" t="s">
        <v>2528</v>
      </c>
      <c r="S3525" t="s">
        <v>13</v>
      </c>
    </row>
    <row r="3526" spans="1:19" x14ac:dyDescent="0.35">
      <c r="A3526">
        <v>13944</v>
      </c>
      <c r="B3526" t="s">
        <v>4920</v>
      </c>
      <c r="C3526" t="s">
        <v>532</v>
      </c>
      <c r="D3526" t="s">
        <v>3612</v>
      </c>
      <c r="E3526">
        <v>1</v>
      </c>
      <c r="F3526" s="8">
        <f>DATE(YEAR(project_c[[#This Row],[order_date]]),MONTH(project_c[[#This Row],[order_date]]),1)</f>
        <v>45597</v>
      </c>
      <c r="G3526" s="1">
        <v>45613</v>
      </c>
      <c r="H3526">
        <v>1</v>
      </c>
      <c r="I3526">
        <v>2.15</v>
      </c>
      <c r="J3526">
        <v>5.2080000000000002</v>
      </c>
      <c r="K3526">
        <v>3.0579999999999998</v>
      </c>
      <c r="L3526" t="s">
        <v>533</v>
      </c>
      <c r="M3526" t="s">
        <v>26</v>
      </c>
      <c r="N3526" t="s">
        <v>10</v>
      </c>
      <c r="O3526" t="s">
        <v>48</v>
      </c>
      <c r="P3526" t="s">
        <v>3613</v>
      </c>
      <c r="Q3526" t="s">
        <v>2522</v>
      </c>
      <c r="R3526" t="s">
        <v>2528</v>
      </c>
      <c r="S3526" t="s">
        <v>13</v>
      </c>
    </row>
    <row r="3527" spans="1:19" x14ac:dyDescent="0.35">
      <c r="A3527">
        <v>14123</v>
      </c>
      <c r="B3527" t="s">
        <v>4918</v>
      </c>
      <c r="C3527" t="s">
        <v>532</v>
      </c>
      <c r="D3527" t="s">
        <v>3612</v>
      </c>
      <c r="E3527">
        <v>1</v>
      </c>
      <c r="F3527" s="8">
        <f>DATE(YEAR(project_c[[#This Row],[order_date]]),MONTH(project_c[[#This Row],[order_date]]),1)</f>
        <v>45627</v>
      </c>
      <c r="G3527" s="1">
        <v>45639</v>
      </c>
      <c r="H3527">
        <v>1</v>
      </c>
      <c r="I3527">
        <v>2.15</v>
      </c>
      <c r="J3527">
        <v>5.2080000000000002</v>
      </c>
      <c r="K3527">
        <v>3.0579999999999998</v>
      </c>
      <c r="L3527" t="s">
        <v>533</v>
      </c>
      <c r="M3527" t="s">
        <v>26</v>
      </c>
      <c r="N3527" t="s">
        <v>10</v>
      </c>
      <c r="O3527" t="s">
        <v>48</v>
      </c>
      <c r="P3527" t="s">
        <v>3613</v>
      </c>
      <c r="Q3527" t="s">
        <v>2522</v>
      </c>
      <c r="R3527" t="s">
        <v>2528</v>
      </c>
      <c r="S3527" t="s">
        <v>13</v>
      </c>
    </row>
    <row r="3528" spans="1:19" x14ac:dyDescent="0.35">
      <c r="A3528">
        <v>14137</v>
      </c>
      <c r="B3528" t="s">
        <v>4920</v>
      </c>
      <c r="C3528" t="s">
        <v>532</v>
      </c>
      <c r="D3528" t="s">
        <v>3612</v>
      </c>
      <c r="E3528">
        <v>1</v>
      </c>
      <c r="F3528" s="8">
        <f>DATE(YEAR(project_c[[#This Row],[order_date]]),MONTH(project_c[[#This Row],[order_date]]),1)</f>
        <v>45627</v>
      </c>
      <c r="G3528" s="1">
        <v>45627</v>
      </c>
      <c r="H3528">
        <v>2</v>
      </c>
      <c r="I3528">
        <v>2.15</v>
      </c>
      <c r="J3528">
        <v>5.2080000000000002</v>
      </c>
      <c r="K3528">
        <v>3.0579999999999998</v>
      </c>
      <c r="L3528" t="s">
        <v>533</v>
      </c>
      <c r="M3528" t="s">
        <v>26</v>
      </c>
      <c r="N3528" t="s">
        <v>10</v>
      </c>
      <c r="O3528" t="s">
        <v>48</v>
      </c>
      <c r="P3528" t="s">
        <v>3613</v>
      </c>
      <c r="Q3528" t="s">
        <v>2522</v>
      </c>
      <c r="R3528" t="s">
        <v>2528</v>
      </c>
      <c r="S3528" t="s">
        <v>13</v>
      </c>
    </row>
    <row r="3529" spans="1:19" x14ac:dyDescent="0.35">
      <c r="A3529">
        <v>14259</v>
      </c>
      <c r="B3529" t="s">
        <v>4917</v>
      </c>
      <c r="C3529" t="s">
        <v>532</v>
      </c>
      <c r="D3529" t="s">
        <v>3612</v>
      </c>
      <c r="E3529">
        <v>1</v>
      </c>
      <c r="F3529" s="8">
        <f>DATE(YEAR(project_c[[#This Row],[order_date]]),MONTH(project_c[[#This Row],[order_date]]),1)</f>
        <v>45627</v>
      </c>
      <c r="G3529" s="1">
        <v>45632</v>
      </c>
      <c r="H3529">
        <v>1</v>
      </c>
      <c r="I3529">
        <v>2.15</v>
      </c>
      <c r="J3529">
        <v>5.2080000000000002</v>
      </c>
      <c r="K3529">
        <v>3.0579999999999998</v>
      </c>
      <c r="L3529" t="s">
        <v>533</v>
      </c>
      <c r="M3529" t="s">
        <v>26</v>
      </c>
      <c r="N3529" t="s">
        <v>10</v>
      </c>
      <c r="O3529" t="s">
        <v>48</v>
      </c>
      <c r="P3529" t="s">
        <v>3613</v>
      </c>
      <c r="Q3529" t="s">
        <v>2522</v>
      </c>
      <c r="R3529" t="s">
        <v>2528</v>
      </c>
      <c r="S3529" t="s">
        <v>13</v>
      </c>
    </row>
    <row r="3530" spans="1:19" x14ac:dyDescent="0.35">
      <c r="A3530">
        <v>449</v>
      </c>
      <c r="B3530" t="s">
        <v>4919</v>
      </c>
      <c r="C3530" t="s">
        <v>535</v>
      </c>
      <c r="D3530" t="s">
        <v>2783</v>
      </c>
      <c r="E3530">
        <v>1</v>
      </c>
      <c r="F3530" s="8">
        <f>DATE(YEAR(project_c[[#This Row],[order_date]]),MONTH(project_c[[#This Row],[order_date]]),1)</f>
        <v>43891</v>
      </c>
      <c r="G3530" s="1">
        <v>43904</v>
      </c>
      <c r="H3530">
        <v>5</v>
      </c>
      <c r="I3530">
        <v>21.86</v>
      </c>
      <c r="J3530">
        <v>80.98</v>
      </c>
      <c r="K3530">
        <v>59.12</v>
      </c>
      <c r="L3530" t="s">
        <v>536</v>
      </c>
      <c r="M3530" t="s">
        <v>9</v>
      </c>
      <c r="N3530" t="s">
        <v>10</v>
      </c>
      <c r="O3530" t="s">
        <v>12</v>
      </c>
      <c r="P3530" t="s">
        <v>2784</v>
      </c>
      <c r="Q3530" t="s">
        <v>2522</v>
      </c>
      <c r="R3530" t="s">
        <v>2559</v>
      </c>
      <c r="S3530" t="s">
        <v>13</v>
      </c>
    </row>
    <row r="3531" spans="1:19" x14ac:dyDescent="0.35">
      <c r="A3531">
        <v>450</v>
      </c>
      <c r="B3531" t="s">
        <v>4919</v>
      </c>
      <c r="C3531" t="s">
        <v>535</v>
      </c>
      <c r="D3531" t="s">
        <v>2348</v>
      </c>
      <c r="E3531">
        <v>12</v>
      </c>
      <c r="F3531" s="8">
        <f>DATE(YEAR(project_c[[#This Row],[order_date]]),MONTH(project_c[[#This Row],[order_date]]),1)</f>
        <v>43891</v>
      </c>
      <c r="G3531" s="1">
        <v>43904</v>
      </c>
      <c r="H3531">
        <v>5</v>
      </c>
      <c r="I3531">
        <v>1.24</v>
      </c>
      <c r="J3531">
        <v>82.8</v>
      </c>
      <c r="K3531">
        <v>67.92</v>
      </c>
      <c r="L3531" t="s">
        <v>536</v>
      </c>
      <c r="M3531" t="s">
        <v>9</v>
      </c>
      <c r="N3531" t="s">
        <v>10</v>
      </c>
      <c r="O3531" t="s">
        <v>12</v>
      </c>
      <c r="P3531" t="s">
        <v>2349</v>
      </c>
      <c r="Q3531" t="s">
        <v>1901</v>
      </c>
      <c r="R3531" t="s">
        <v>1909</v>
      </c>
      <c r="S3531" t="s">
        <v>13</v>
      </c>
    </row>
    <row r="3532" spans="1:19" x14ac:dyDescent="0.35">
      <c r="A3532">
        <v>452</v>
      </c>
      <c r="B3532" t="s">
        <v>4919</v>
      </c>
      <c r="C3532" t="s">
        <v>535</v>
      </c>
      <c r="D3532" t="s">
        <v>2555</v>
      </c>
      <c r="E3532">
        <v>2</v>
      </c>
      <c r="F3532" s="8">
        <f>DATE(YEAR(project_c[[#This Row],[order_date]]),MONTH(project_c[[#This Row],[order_date]]),1)</f>
        <v>43891</v>
      </c>
      <c r="G3532" s="1">
        <v>43904</v>
      </c>
      <c r="H3532">
        <v>5</v>
      </c>
      <c r="I3532">
        <v>13.34</v>
      </c>
      <c r="J3532">
        <v>49.631999999999998</v>
      </c>
      <c r="K3532">
        <v>22.952000000000002</v>
      </c>
      <c r="L3532" t="s">
        <v>536</v>
      </c>
      <c r="M3532" t="s">
        <v>9</v>
      </c>
      <c r="N3532" t="s">
        <v>10</v>
      </c>
      <c r="O3532" t="s">
        <v>12</v>
      </c>
      <c r="P3532" t="s">
        <v>2556</v>
      </c>
      <c r="Q3532" t="s">
        <v>2522</v>
      </c>
      <c r="R3532" t="s">
        <v>2523</v>
      </c>
      <c r="S3532" t="s">
        <v>13</v>
      </c>
    </row>
    <row r="3533" spans="1:19" x14ac:dyDescent="0.35">
      <c r="A3533">
        <v>448</v>
      </c>
      <c r="B3533" t="s">
        <v>4919</v>
      </c>
      <c r="C3533" t="s">
        <v>535</v>
      </c>
      <c r="D3533" t="s">
        <v>3712</v>
      </c>
      <c r="E3533">
        <v>4</v>
      </c>
      <c r="F3533" s="8">
        <f>DATE(YEAR(project_c[[#This Row],[order_date]]),MONTH(project_c[[#This Row],[order_date]]),1)</f>
        <v>43891</v>
      </c>
      <c r="G3533" s="1">
        <v>43904</v>
      </c>
      <c r="H3533">
        <v>5</v>
      </c>
      <c r="I3533">
        <v>1.41</v>
      </c>
      <c r="J3533">
        <v>26.463999999999999</v>
      </c>
      <c r="K3533">
        <v>20.824000000000002</v>
      </c>
      <c r="L3533" t="s">
        <v>536</v>
      </c>
      <c r="M3533" t="s">
        <v>9</v>
      </c>
      <c r="N3533" t="s">
        <v>10</v>
      </c>
      <c r="O3533" t="s">
        <v>12</v>
      </c>
      <c r="P3533" t="s">
        <v>3713</v>
      </c>
      <c r="Q3533" t="s">
        <v>2522</v>
      </c>
      <c r="R3533" t="s">
        <v>2523</v>
      </c>
      <c r="S3533" t="s">
        <v>13</v>
      </c>
    </row>
    <row r="3534" spans="1:19" x14ac:dyDescent="0.35">
      <c r="A3534">
        <v>5568</v>
      </c>
      <c r="B3534" t="s">
        <v>4920</v>
      </c>
      <c r="C3534" t="s">
        <v>535</v>
      </c>
      <c r="D3534" t="s">
        <v>3904</v>
      </c>
      <c r="E3534">
        <v>3</v>
      </c>
      <c r="F3534" s="8">
        <f>DATE(YEAR(project_c[[#This Row],[order_date]]),MONTH(project_c[[#This Row],[order_date]]),1)</f>
        <v>44652</v>
      </c>
      <c r="G3534" s="1">
        <v>44663</v>
      </c>
      <c r="H3534">
        <v>2</v>
      </c>
      <c r="I3534">
        <v>3.54</v>
      </c>
      <c r="J3534">
        <v>29.303999999999998</v>
      </c>
      <c r="K3534">
        <v>18.684000000000001</v>
      </c>
      <c r="L3534" t="s">
        <v>536</v>
      </c>
      <c r="M3534" t="s">
        <v>9</v>
      </c>
      <c r="N3534" t="s">
        <v>10</v>
      </c>
      <c r="O3534" t="s">
        <v>12</v>
      </c>
      <c r="P3534" t="s">
        <v>3905</v>
      </c>
      <c r="Q3534" t="s">
        <v>2522</v>
      </c>
      <c r="R3534" t="s">
        <v>2523</v>
      </c>
      <c r="S3534" t="s">
        <v>13</v>
      </c>
    </row>
    <row r="3535" spans="1:19" x14ac:dyDescent="0.35">
      <c r="A3535">
        <v>5566</v>
      </c>
      <c r="B3535" t="s">
        <v>4920</v>
      </c>
      <c r="C3535" t="s">
        <v>535</v>
      </c>
      <c r="D3535" t="s">
        <v>3400</v>
      </c>
      <c r="E3535">
        <v>3</v>
      </c>
      <c r="F3535" s="8">
        <f>DATE(YEAR(project_c[[#This Row],[order_date]]),MONTH(project_c[[#This Row],[order_date]]),1)</f>
        <v>44652</v>
      </c>
      <c r="G3535" s="1">
        <v>44663</v>
      </c>
      <c r="H3535">
        <v>2</v>
      </c>
      <c r="I3535">
        <v>1.35</v>
      </c>
      <c r="J3535">
        <v>15.54</v>
      </c>
      <c r="K3535">
        <v>11.49</v>
      </c>
      <c r="L3535" t="s">
        <v>536</v>
      </c>
      <c r="M3535" t="s">
        <v>9</v>
      </c>
      <c r="N3535" t="s">
        <v>10</v>
      </c>
      <c r="O3535" t="s">
        <v>12</v>
      </c>
      <c r="P3535" t="s">
        <v>3401</v>
      </c>
      <c r="Q3535" t="s">
        <v>2522</v>
      </c>
      <c r="R3535" t="s">
        <v>2542</v>
      </c>
      <c r="S3535" t="s">
        <v>13</v>
      </c>
    </row>
    <row r="3536" spans="1:19" x14ac:dyDescent="0.35">
      <c r="A3536">
        <v>5732</v>
      </c>
      <c r="B3536" t="s">
        <v>4919</v>
      </c>
      <c r="C3536" t="s">
        <v>535</v>
      </c>
      <c r="D3536" t="s">
        <v>3298</v>
      </c>
      <c r="E3536">
        <v>2</v>
      </c>
      <c r="F3536" s="8">
        <f>DATE(YEAR(project_c[[#This Row],[order_date]]),MONTH(project_c[[#This Row],[order_date]]),1)</f>
        <v>44835</v>
      </c>
      <c r="G3536" s="1">
        <v>44864</v>
      </c>
      <c r="H3536">
        <v>5</v>
      </c>
      <c r="I3536">
        <v>2.2400000000000002</v>
      </c>
      <c r="J3536">
        <v>9.34</v>
      </c>
      <c r="K3536">
        <v>4.8600000000000003</v>
      </c>
      <c r="L3536" t="s">
        <v>536</v>
      </c>
      <c r="M3536" t="s">
        <v>9</v>
      </c>
      <c r="N3536" t="s">
        <v>10</v>
      </c>
      <c r="O3536" t="s">
        <v>12</v>
      </c>
      <c r="P3536" t="s">
        <v>3299</v>
      </c>
      <c r="Q3536" t="s">
        <v>2522</v>
      </c>
      <c r="R3536" t="s">
        <v>2528</v>
      </c>
      <c r="S3536" t="s">
        <v>13</v>
      </c>
    </row>
    <row r="3537" spans="1:19" x14ac:dyDescent="0.35">
      <c r="A3537">
        <v>5567</v>
      </c>
      <c r="B3537" t="s">
        <v>4920</v>
      </c>
      <c r="C3537" t="s">
        <v>535</v>
      </c>
      <c r="D3537" t="s">
        <v>4379</v>
      </c>
      <c r="E3537">
        <v>3</v>
      </c>
      <c r="F3537" s="8">
        <f>DATE(YEAR(project_c[[#This Row],[order_date]]),MONTH(project_c[[#This Row],[order_date]]),1)</f>
        <v>44652</v>
      </c>
      <c r="G3537" s="1">
        <v>44663</v>
      </c>
      <c r="H3537">
        <v>2</v>
      </c>
      <c r="I3537">
        <v>42.11</v>
      </c>
      <c r="J3537">
        <v>194.352</v>
      </c>
      <c r="K3537">
        <v>68.022000000000006</v>
      </c>
      <c r="L3537" t="s">
        <v>536</v>
      </c>
      <c r="M3537" t="s">
        <v>9</v>
      </c>
      <c r="N3537" t="s">
        <v>10</v>
      </c>
      <c r="O3537" t="s">
        <v>12</v>
      </c>
      <c r="P3537" t="s">
        <v>4380</v>
      </c>
      <c r="Q3537" t="s">
        <v>4250</v>
      </c>
      <c r="R3537" t="s">
        <v>4273</v>
      </c>
      <c r="S3537" t="s">
        <v>13</v>
      </c>
    </row>
    <row r="3538" spans="1:19" x14ac:dyDescent="0.35">
      <c r="A3538">
        <v>7046</v>
      </c>
      <c r="B3538" t="s">
        <v>4919</v>
      </c>
      <c r="C3538" t="s">
        <v>535</v>
      </c>
      <c r="D3538" t="s">
        <v>4785</v>
      </c>
      <c r="E3538">
        <v>2</v>
      </c>
      <c r="F3538" s="8">
        <f>DATE(YEAR(project_c[[#This Row],[order_date]]),MONTH(project_c[[#This Row],[order_date]]),1)</f>
        <v>45047</v>
      </c>
      <c r="G3538" s="1">
        <v>45061</v>
      </c>
      <c r="H3538">
        <v>5</v>
      </c>
      <c r="I3538">
        <v>9.39</v>
      </c>
      <c r="J3538">
        <v>39.96</v>
      </c>
      <c r="K3538">
        <v>21.18</v>
      </c>
      <c r="L3538" t="s">
        <v>536</v>
      </c>
      <c r="M3538" t="s">
        <v>9</v>
      </c>
      <c r="N3538" t="s">
        <v>10</v>
      </c>
      <c r="O3538" t="s">
        <v>12</v>
      </c>
      <c r="P3538" t="s">
        <v>4786</v>
      </c>
      <c r="Q3538" t="s">
        <v>4250</v>
      </c>
      <c r="R3538" t="s">
        <v>4251</v>
      </c>
      <c r="S3538" t="s">
        <v>13</v>
      </c>
    </row>
    <row r="3539" spans="1:19" x14ac:dyDescent="0.35">
      <c r="A3539">
        <v>7047</v>
      </c>
      <c r="B3539" t="s">
        <v>4919</v>
      </c>
      <c r="C3539" t="s">
        <v>535</v>
      </c>
      <c r="D3539" t="s">
        <v>4777</v>
      </c>
      <c r="E3539">
        <v>2</v>
      </c>
      <c r="F3539" s="8">
        <f>DATE(YEAR(project_c[[#This Row],[order_date]]),MONTH(project_c[[#This Row],[order_date]]),1)</f>
        <v>45047</v>
      </c>
      <c r="G3539" s="1">
        <v>45061</v>
      </c>
      <c r="H3539">
        <v>5</v>
      </c>
      <c r="I3539">
        <v>3.36</v>
      </c>
      <c r="J3539">
        <v>29.84</v>
      </c>
      <c r="K3539">
        <v>23.12</v>
      </c>
      <c r="L3539" t="s">
        <v>536</v>
      </c>
      <c r="M3539" t="s">
        <v>9</v>
      </c>
      <c r="N3539" t="s">
        <v>10</v>
      </c>
      <c r="O3539" t="s">
        <v>12</v>
      </c>
      <c r="P3539" t="s">
        <v>4778</v>
      </c>
      <c r="Q3539" t="s">
        <v>4250</v>
      </c>
      <c r="R3539" t="s">
        <v>4273</v>
      </c>
      <c r="S3539" t="s">
        <v>13</v>
      </c>
    </row>
    <row r="3540" spans="1:19" x14ac:dyDescent="0.35">
      <c r="A3540">
        <v>7048</v>
      </c>
      <c r="B3540" t="s">
        <v>4919</v>
      </c>
      <c r="C3540" t="s">
        <v>535</v>
      </c>
      <c r="D3540" t="s">
        <v>4567</v>
      </c>
      <c r="E3540">
        <v>1</v>
      </c>
      <c r="F3540" s="8">
        <f>DATE(YEAR(project_c[[#This Row],[order_date]]),MONTH(project_c[[#This Row],[order_date]]),1)</f>
        <v>45047</v>
      </c>
      <c r="G3540" s="1">
        <v>45061</v>
      </c>
      <c r="H3540">
        <v>5</v>
      </c>
      <c r="I3540">
        <v>119.32</v>
      </c>
      <c r="J3540">
        <v>176.768</v>
      </c>
      <c r="K3540">
        <v>57.448</v>
      </c>
      <c r="L3540" t="s">
        <v>536</v>
      </c>
      <c r="M3540" t="s">
        <v>9</v>
      </c>
      <c r="N3540" t="s">
        <v>10</v>
      </c>
      <c r="O3540" t="s">
        <v>12</v>
      </c>
      <c r="P3540" t="s">
        <v>4568</v>
      </c>
      <c r="Q3540" t="s">
        <v>4250</v>
      </c>
      <c r="R3540" t="s">
        <v>4273</v>
      </c>
      <c r="S3540" t="s">
        <v>13</v>
      </c>
    </row>
    <row r="3541" spans="1:19" x14ac:dyDescent="0.35">
      <c r="A3541">
        <v>7562</v>
      </c>
      <c r="B3541" t="s">
        <v>4919</v>
      </c>
      <c r="C3541" t="s">
        <v>535</v>
      </c>
      <c r="D3541" t="s">
        <v>2133</v>
      </c>
      <c r="E3541">
        <v>1</v>
      </c>
      <c r="F3541" s="8">
        <f>DATE(YEAR(project_c[[#This Row],[order_date]]),MONTH(project_c[[#This Row],[order_date]]),1)</f>
        <v>45047</v>
      </c>
      <c r="G3541" s="1">
        <v>45065</v>
      </c>
      <c r="H3541">
        <v>6</v>
      </c>
      <c r="I3541">
        <v>7.2</v>
      </c>
      <c r="J3541">
        <v>95.992000000000004</v>
      </c>
      <c r="K3541">
        <v>88.792000000000002</v>
      </c>
      <c r="L3541" t="s">
        <v>536</v>
      </c>
      <c r="M3541" t="s">
        <v>9</v>
      </c>
      <c r="N3541" t="s">
        <v>10</v>
      </c>
      <c r="O3541" t="s">
        <v>12</v>
      </c>
      <c r="P3541" t="s">
        <v>2134</v>
      </c>
      <c r="Q3541" t="s">
        <v>1901</v>
      </c>
      <c r="R3541" t="s">
        <v>1902</v>
      </c>
      <c r="S3541" t="s">
        <v>13</v>
      </c>
    </row>
    <row r="3542" spans="1:19" x14ac:dyDescent="0.35">
      <c r="A3542">
        <v>7563</v>
      </c>
      <c r="B3542" t="s">
        <v>4919</v>
      </c>
      <c r="C3542" t="s">
        <v>535</v>
      </c>
      <c r="D3542" t="s">
        <v>3204</v>
      </c>
      <c r="E3542">
        <v>4</v>
      </c>
      <c r="F3542" s="8">
        <f>DATE(YEAR(project_c[[#This Row],[order_date]]),MONTH(project_c[[#This Row],[order_date]]),1)</f>
        <v>45047</v>
      </c>
      <c r="G3542" s="1">
        <v>45065</v>
      </c>
      <c r="H3542">
        <v>6</v>
      </c>
      <c r="I3542">
        <v>0.21</v>
      </c>
      <c r="J3542">
        <v>13.215999999999999</v>
      </c>
      <c r="K3542">
        <v>12.375999999999999</v>
      </c>
      <c r="L3542" t="s">
        <v>536</v>
      </c>
      <c r="M3542" t="s">
        <v>9</v>
      </c>
      <c r="N3542" t="s">
        <v>10</v>
      </c>
      <c r="O3542" t="s">
        <v>12</v>
      </c>
      <c r="P3542" t="s">
        <v>3205</v>
      </c>
      <c r="Q3542" t="s">
        <v>2522</v>
      </c>
      <c r="R3542" t="s">
        <v>2534</v>
      </c>
      <c r="S3542" t="s">
        <v>13</v>
      </c>
    </row>
    <row r="3543" spans="1:19" x14ac:dyDescent="0.35">
      <c r="A3543">
        <v>10208</v>
      </c>
      <c r="B3543" t="s">
        <v>4920</v>
      </c>
      <c r="C3543" t="s">
        <v>535</v>
      </c>
      <c r="D3543" t="s">
        <v>2972</v>
      </c>
      <c r="E3543">
        <v>2</v>
      </c>
      <c r="F3543" s="8">
        <f>DATE(YEAR(project_c[[#This Row],[order_date]]),MONTH(project_c[[#This Row],[order_date]]),1)</f>
        <v>45292</v>
      </c>
      <c r="G3543" s="1">
        <v>45293</v>
      </c>
      <c r="H3543">
        <v>4</v>
      </c>
      <c r="I3543">
        <v>1.44</v>
      </c>
      <c r="J3543">
        <v>4.6079999999999997</v>
      </c>
      <c r="K3543">
        <v>1.728</v>
      </c>
      <c r="L3543" t="s">
        <v>536</v>
      </c>
      <c r="M3543" t="s">
        <v>9</v>
      </c>
      <c r="N3543" t="s">
        <v>10</v>
      </c>
      <c r="O3543" t="s">
        <v>12</v>
      </c>
      <c r="P3543" t="s">
        <v>2973</v>
      </c>
      <c r="Q3543" t="s">
        <v>2522</v>
      </c>
      <c r="R3543" t="s">
        <v>2523</v>
      </c>
      <c r="S3543" t="s">
        <v>13</v>
      </c>
    </row>
    <row r="3544" spans="1:19" x14ac:dyDescent="0.35">
      <c r="A3544">
        <v>10945</v>
      </c>
      <c r="B3544" t="s">
        <v>4917</v>
      </c>
      <c r="C3544" t="s">
        <v>535</v>
      </c>
      <c r="D3544" t="s">
        <v>2972</v>
      </c>
      <c r="E3544">
        <v>2</v>
      </c>
      <c r="F3544" s="8">
        <f>DATE(YEAR(project_c[[#This Row],[order_date]]),MONTH(project_c[[#This Row],[order_date]]),1)</f>
        <v>45352</v>
      </c>
      <c r="G3544" s="1">
        <v>45380</v>
      </c>
      <c r="H3544">
        <v>2</v>
      </c>
      <c r="I3544">
        <v>1.44</v>
      </c>
      <c r="J3544">
        <v>4.6079999999999997</v>
      </c>
      <c r="K3544">
        <v>1.728</v>
      </c>
      <c r="L3544" t="s">
        <v>536</v>
      </c>
      <c r="M3544" t="s">
        <v>9</v>
      </c>
      <c r="N3544" t="s">
        <v>10</v>
      </c>
      <c r="O3544" t="s">
        <v>12</v>
      </c>
      <c r="P3544" t="s">
        <v>2973</v>
      </c>
      <c r="Q3544" t="s">
        <v>2522</v>
      </c>
      <c r="R3544" t="s">
        <v>2523</v>
      </c>
      <c r="S3544" t="s">
        <v>13</v>
      </c>
    </row>
    <row r="3545" spans="1:19" x14ac:dyDescent="0.35">
      <c r="A3545">
        <v>11869</v>
      </c>
      <c r="B3545" t="s">
        <v>4918</v>
      </c>
      <c r="C3545" t="s">
        <v>535</v>
      </c>
      <c r="D3545" t="s">
        <v>2972</v>
      </c>
      <c r="E3545">
        <v>1</v>
      </c>
      <c r="F3545" s="8">
        <f>DATE(YEAR(project_c[[#This Row],[order_date]]),MONTH(project_c[[#This Row],[order_date]]),1)</f>
        <v>45383</v>
      </c>
      <c r="G3545" s="1">
        <v>45390</v>
      </c>
      <c r="H3545">
        <v>3</v>
      </c>
      <c r="I3545">
        <v>1.44</v>
      </c>
      <c r="J3545">
        <v>2.3039999999999998</v>
      </c>
      <c r="K3545">
        <v>0.86399999999999999</v>
      </c>
      <c r="L3545" t="s">
        <v>536</v>
      </c>
      <c r="M3545" t="s">
        <v>9</v>
      </c>
      <c r="N3545" t="s">
        <v>10</v>
      </c>
      <c r="O3545" t="s">
        <v>12</v>
      </c>
      <c r="P3545" t="s">
        <v>2973</v>
      </c>
      <c r="Q3545" t="s">
        <v>2522</v>
      </c>
      <c r="R3545" t="s">
        <v>2523</v>
      </c>
      <c r="S3545" t="s">
        <v>13</v>
      </c>
    </row>
    <row r="3546" spans="1:19" x14ac:dyDescent="0.35">
      <c r="A3546">
        <v>11956</v>
      </c>
      <c r="B3546" t="s">
        <v>4920</v>
      </c>
      <c r="C3546" t="s">
        <v>535</v>
      </c>
      <c r="D3546" t="s">
        <v>2972</v>
      </c>
      <c r="E3546">
        <v>5</v>
      </c>
      <c r="F3546" s="8">
        <f>DATE(YEAR(project_c[[#This Row],[order_date]]),MONTH(project_c[[#This Row],[order_date]]),1)</f>
        <v>45413</v>
      </c>
      <c r="G3546" s="1">
        <v>45438</v>
      </c>
      <c r="H3546">
        <v>1</v>
      </c>
      <c r="I3546">
        <v>1.44</v>
      </c>
      <c r="J3546">
        <v>11.52</v>
      </c>
      <c r="K3546">
        <v>4.32</v>
      </c>
      <c r="L3546" t="s">
        <v>536</v>
      </c>
      <c r="M3546" t="s">
        <v>9</v>
      </c>
      <c r="N3546" t="s">
        <v>10</v>
      </c>
      <c r="O3546" t="s">
        <v>12</v>
      </c>
      <c r="P3546" t="s">
        <v>2973</v>
      </c>
      <c r="Q3546" t="s">
        <v>2522</v>
      </c>
      <c r="R3546" t="s">
        <v>2523</v>
      </c>
      <c r="S3546" t="s">
        <v>13</v>
      </c>
    </row>
    <row r="3547" spans="1:19" x14ac:dyDescent="0.35">
      <c r="A3547">
        <v>12197</v>
      </c>
      <c r="B3547" t="s">
        <v>4918</v>
      </c>
      <c r="C3547" t="s">
        <v>535</v>
      </c>
      <c r="D3547" t="s">
        <v>2972</v>
      </c>
      <c r="E3547">
        <v>5</v>
      </c>
      <c r="F3547" s="8">
        <f>DATE(YEAR(project_c[[#This Row],[order_date]]),MONTH(project_c[[#This Row],[order_date]]),1)</f>
        <v>45352</v>
      </c>
      <c r="G3547" s="1">
        <v>45366</v>
      </c>
      <c r="H3547">
        <v>2</v>
      </c>
      <c r="I3547">
        <v>1.44</v>
      </c>
      <c r="J3547">
        <v>11.52</v>
      </c>
      <c r="K3547">
        <v>4.32</v>
      </c>
      <c r="L3547" t="s">
        <v>536</v>
      </c>
      <c r="M3547" t="s">
        <v>9</v>
      </c>
      <c r="N3547" t="s">
        <v>10</v>
      </c>
      <c r="O3547" t="s">
        <v>12</v>
      </c>
      <c r="P3547" t="s">
        <v>2973</v>
      </c>
      <c r="Q3547" t="s">
        <v>2522</v>
      </c>
      <c r="R3547" t="s">
        <v>2523</v>
      </c>
      <c r="S3547" t="s">
        <v>13</v>
      </c>
    </row>
    <row r="3548" spans="1:19" x14ac:dyDescent="0.35">
      <c r="A3548">
        <v>12203</v>
      </c>
      <c r="B3548" t="s">
        <v>4920</v>
      </c>
      <c r="C3548" t="s">
        <v>535</v>
      </c>
      <c r="D3548" t="s">
        <v>2972</v>
      </c>
      <c r="E3548">
        <v>3</v>
      </c>
      <c r="F3548" s="8">
        <f>DATE(YEAR(project_c[[#This Row],[order_date]]),MONTH(project_c[[#This Row],[order_date]]),1)</f>
        <v>45597</v>
      </c>
      <c r="G3548" s="1">
        <v>45621</v>
      </c>
      <c r="H3548">
        <v>4</v>
      </c>
      <c r="I3548">
        <v>1.44</v>
      </c>
      <c r="J3548">
        <v>6.9119999999999999</v>
      </c>
      <c r="K3548">
        <v>2.5920000000000001</v>
      </c>
      <c r="L3548" t="s">
        <v>536</v>
      </c>
      <c r="M3548" t="s">
        <v>9</v>
      </c>
      <c r="N3548" t="s">
        <v>10</v>
      </c>
      <c r="O3548" t="s">
        <v>12</v>
      </c>
      <c r="P3548" t="s">
        <v>2973</v>
      </c>
      <c r="Q3548" t="s">
        <v>2522</v>
      </c>
      <c r="R3548" t="s">
        <v>2523</v>
      </c>
      <c r="S3548" t="s">
        <v>13</v>
      </c>
    </row>
    <row r="3549" spans="1:19" x14ac:dyDescent="0.35">
      <c r="A3549">
        <v>12537</v>
      </c>
      <c r="B3549" t="s">
        <v>4917</v>
      </c>
      <c r="C3549" t="s">
        <v>535</v>
      </c>
      <c r="D3549" t="s">
        <v>2972</v>
      </c>
      <c r="E3549">
        <v>1</v>
      </c>
      <c r="F3549" s="8">
        <f>DATE(YEAR(project_c[[#This Row],[order_date]]),MONTH(project_c[[#This Row],[order_date]]),1)</f>
        <v>45474</v>
      </c>
      <c r="G3549" s="1">
        <v>45477</v>
      </c>
      <c r="H3549">
        <v>4</v>
      </c>
      <c r="I3549">
        <v>1.44</v>
      </c>
      <c r="J3549">
        <v>2.3039999999999998</v>
      </c>
      <c r="K3549">
        <v>0.86399999999999999</v>
      </c>
      <c r="L3549" t="s">
        <v>536</v>
      </c>
      <c r="M3549" t="s">
        <v>9</v>
      </c>
      <c r="N3549" t="s">
        <v>10</v>
      </c>
      <c r="O3549" t="s">
        <v>12</v>
      </c>
      <c r="P3549" t="s">
        <v>2973</v>
      </c>
      <c r="Q3549" t="s">
        <v>2522</v>
      </c>
      <c r="R3549" t="s">
        <v>2523</v>
      </c>
      <c r="S3549" t="s">
        <v>13</v>
      </c>
    </row>
    <row r="3550" spans="1:19" x14ac:dyDescent="0.35">
      <c r="A3550">
        <v>12660</v>
      </c>
      <c r="B3550" t="s">
        <v>4917</v>
      </c>
      <c r="C3550" t="s">
        <v>535</v>
      </c>
      <c r="D3550" t="s">
        <v>2972</v>
      </c>
      <c r="E3550">
        <v>2</v>
      </c>
      <c r="F3550" s="8">
        <f>DATE(YEAR(project_c[[#This Row],[order_date]]),MONTH(project_c[[#This Row],[order_date]]),1)</f>
        <v>45383</v>
      </c>
      <c r="G3550" s="1">
        <v>45410</v>
      </c>
      <c r="H3550">
        <v>4</v>
      </c>
      <c r="I3550">
        <v>1.44</v>
      </c>
      <c r="J3550">
        <v>4.6079999999999997</v>
      </c>
      <c r="K3550">
        <v>1.728</v>
      </c>
      <c r="L3550" t="s">
        <v>536</v>
      </c>
      <c r="M3550" t="s">
        <v>9</v>
      </c>
      <c r="N3550" t="s">
        <v>10</v>
      </c>
      <c r="O3550" t="s">
        <v>12</v>
      </c>
      <c r="P3550" t="s">
        <v>2973</v>
      </c>
      <c r="Q3550" t="s">
        <v>2522</v>
      </c>
      <c r="R3550" t="s">
        <v>2523</v>
      </c>
      <c r="S3550" t="s">
        <v>13</v>
      </c>
    </row>
    <row r="3551" spans="1:19" x14ac:dyDescent="0.35">
      <c r="A3551">
        <v>13081</v>
      </c>
      <c r="B3551" t="s">
        <v>4917</v>
      </c>
      <c r="C3551" t="s">
        <v>535</v>
      </c>
      <c r="D3551" t="s">
        <v>2972</v>
      </c>
      <c r="E3551">
        <v>2</v>
      </c>
      <c r="F3551" s="8">
        <f>DATE(YEAR(project_c[[#This Row],[order_date]]),MONTH(project_c[[#This Row],[order_date]]),1)</f>
        <v>45536</v>
      </c>
      <c r="G3551" s="1">
        <v>45548</v>
      </c>
      <c r="H3551">
        <v>5</v>
      </c>
      <c r="I3551">
        <v>1.44</v>
      </c>
      <c r="J3551">
        <v>4.6079999999999997</v>
      </c>
      <c r="K3551">
        <v>1.728</v>
      </c>
      <c r="L3551" t="s">
        <v>536</v>
      </c>
      <c r="M3551" t="s">
        <v>9</v>
      </c>
      <c r="N3551" t="s">
        <v>10</v>
      </c>
      <c r="O3551" t="s">
        <v>12</v>
      </c>
      <c r="P3551" t="s">
        <v>2973</v>
      </c>
      <c r="Q3551" t="s">
        <v>2522</v>
      </c>
      <c r="R3551" t="s">
        <v>2523</v>
      </c>
      <c r="S3551" t="s">
        <v>13</v>
      </c>
    </row>
    <row r="3552" spans="1:19" x14ac:dyDescent="0.35">
      <c r="A3552">
        <v>13549</v>
      </c>
      <c r="B3552" t="s">
        <v>4917</v>
      </c>
      <c r="C3552" t="s">
        <v>535</v>
      </c>
      <c r="D3552" t="s">
        <v>2972</v>
      </c>
      <c r="E3552">
        <v>1</v>
      </c>
      <c r="F3552" s="8">
        <f>DATE(YEAR(project_c[[#This Row],[order_date]]),MONTH(project_c[[#This Row],[order_date]]),1)</f>
        <v>45536</v>
      </c>
      <c r="G3552" s="1">
        <v>45557</v>
      </c>
      <c r="H3552">
        <v>1</v>
      </c>
      <c r="I3552">
        <v>1.44</v>
      </c>
      <c r="J3552">
        <v>2.3039999999999998</v>
      </c>
      <c r="K3552">
        <v>0.86399999999999999</v>
      </c>
      <c r="L3552" t="s">
        <v>536</v>
      </c>
      <c r="M3552" t="s">
        <v>9</v>
      </c>
      <c r="N3552" t="s">
        <v>10</v>
      </c>
      <c r="O3552" t="s">
        <v>12</v>
      </c>
      <c r="P3552" t="s">
        <v>2973</v>
      </c>
      <c r="Q3552" t="s">
        <v>2522</v>
      </c>
      <c r="R3552" t="s">
        <v>2523</v>
      </c>
      <c r="S3552" t="s">
        <v>13</v>
      </c>
    </row>
    <row r="3553" spans="1:19" x14ac:dyDescent="0.35">
      <c r="A3553">
        <v>13619</v>
      </c>
      <c r="B3553" t="s">
        <v>4918</v>
      </c>
      <c r="C3553" t="s">
        <v>535</v>
      </c>
      <c r="D3553" t="s">
        <v>2972</v>
      </c>
      <c r="E3553">
        <v>2</v>
      </c>
      <c r="F3553" s="8">
        <f>DATE(YEAR(project_c[[#This Row],[order_date]]),MONTH(project_c[[#This Row],[order_date]]),1)</f>
        <v>45536</v>
      </c>
      <c r="G3553" s="1">
        <v>45549</v>
      </c>
      <c r="H3553">
        <v>1</v>
      </c>
      <c r="I3553">
        <v>1.44</v>
      </c>
      <c r="J3553">
        <v>4.6079999999999997</v>
      </c>
      <c r="K3553">
        <v>1.728</v>
      </c>
      <c r="L3553" t="s">
        <v>536</v>
      </c>
      <c r="M3553" t="s">
        <v>9</v>
      </c>
      <c r="N3553" t="s">
        <v>10</v>
      </c>
      <c r="O3553" t="s">
        <v>12</v>
      </c>
      <c r="P3553" t="s">
        <v>2973</v>
      </c>
      <c r="Q3553" t="s">
        <v>2522</v>
      </c>
      <c r="R3553" t="s">
        <v>2523</v>
      </c>
      <c r="S3553" t="s">
        <v>13</v>
      </c>
    </row>
    <row r="3554" spans="1:19" x14ac:dyDescent="0.35">
      <c r="A3554">
        <v>14258</v>
      </c>
      <c r="B3554" t="s">
        <v>4918</v>
      </c>
      <c r="C3554" t="s">
        <v>535</v>
      </c>
      <c r="D3554" t="s">
        <v>2972</v>
      </c>
      <c r="E3554">
        <v>1</v>
      </c>
      <c r="F3554" s="8">
        <f>DATE(YEAR(project_c[[#This Row],[order_date]]),MONTH(project_c[[#This Row],[order_date]]),1)</f>
        <v>45627</v>
      </c>
      <c r="G3554" s="1">
        <v>45638</v>
      </c>
      <c r="H3554">
        <v>1</v>
      </c>
      <c r="I3554">
        <v>1.44</v>
      </c>
      <c r="J3554">
        <v>2.3039999999999998</v>
      </c>
      <c r="K3554">
        <v>0.86399999999999999</v>
      </c>
      <c r="L3554" t="s">
        <v>536</v>
      </c>
      <c r="M3554" t="s">
        <v>9</v>
      </c>
      <c r="N3554" t="s">
        <v>10</v>
      </c>
      <c r="O3554" t="s">
        <v>12</v>
      </c>
      <c r="P3554" t="s">
        <v>2973</v>
      </c>
      <c r="Q3554" t="s">
        <v>2522</v>
      </c>
      <c r="R3554" t="s">
        <v>2523</v>
      </c>
      <c r="S3554" t="s">
        <v>13</v>
      </c>
    </row>
    <row r="3555" spans="1:19" x14ac:dyDescent="0.35">
      <c r="A3555">
        <v>457</v>
      </c>
      <c r="B3555" t="s">
        <v>4920</v>
      </c>
      <c r="C3555" t="s">
        <v>538</v>
      </c>
      <c r="D3555" t="s">
        <v>3224</v>
      </c>
      <c r="E3555">
        <v>2</v>
      </c>
      <c r="F3555" s="8">
        <f>DATE(YEAR(project_c[[#This Row],[order_date]]),MONTH(project_c[[#This Row],[order_date]]),1)</f>
        <v>44166</v>
      </c>
      <c r="G3555" s="1">
        <v>44185</v>
      </c>
      <c r="H3555">
        <v>2</v>
      </c>
      <c r="I3555">
        <v>2.3199999999999998</v>
      </c>
      <c r="J3555">
        <v>6.7519999999999998</v>
      </c>
      <c r="K3555">
        <v>2.1120000000000001</v>
      </c>
      <c r="L3555" t="s">
        <v>539</v>
      </c>
      <c r="M3555" t="s">
        <v>9</v>
      </c>
      <c r="N3555" t="s">
        <v>10</v>
      </c>
      <c r="O3555" t="s">
        <v>77</v>
      </c>
      <c r="P3555" t="s">
        <v>3225</v>
      </c>
      <c r="Q3555" t="s">
        <v>2522</v>
      </c>
      <c r="R3555" t="s">
        <v>2542</v>
      </c>
      <c r="S3555" t="s">
        <v>13</v>
      </c>
    </row>
    <row r="3556" spans="1:19" x14ac:dyDescent="0.35">
      <c r="A3556">
        <v>454</v>
      </c>
      <c r="B3556" t="s">
        <v>4920</v>
      </c>
      <c r="C3556" t="s">
        <v>538</v>
      </c>
      <c r="D3556" t="s">
        <v>2514</v>
      </c>
      <c r="E3556">
        <v>3</v>
      </c>
      <c r="F3556" s="8">
        <f>DATE(YEAR(project_c[[#This Row],[order_date]]),MONTH(project_c[[#This Row],[order_date]]),1)</f>
        <v>44166</v>
      </c>
      <c r="G3556" s="1">
        <v>44185</v>
      </c>
      <c r="H3556">
        <v>2</v>
      </c>
      <c r="I3556">
        <v>9.6</v>
      </c>
      <c r="J3556">
        <v>71.975999999999999</v>
      </c>
      <c r="K3556">
        <v>43.176000000000002</v>
      </c>
      <c r="L3556" t="s">
        <v>539</v>
      </c>
      <c r="M3556" t="s">
        <v>9</v>
      </c>
      <c r="N3556" t="s">
        <v>10</v>
      </c>
      <c r="O3556" t="s">
        <v>77</v>
      </c>
      <c r="P3556" t="s">
        <v>2515</v>
      </c>
      <c r="Q3556" t="s">
        <v>1901</v>
      </c>
      <c r="R3556" t="s">
        <v>1909</v>
      </c>
      <c r="S3556" t="s">
        <v>13</v>
      </c>
    </row>
    <row r="3557" spans="1:19" x14ac:dyDescent="0.35">
      <c r="A3557">
        <v>456</v>
      </c>
      <c r="B3557" t="s">
        <v>4920</v>
      </c>
      <c r="C3557" t="s">
        <v>538</v>
      </c>
      <c r="D3557" t="s">
        <v>2637</v>
      </c>
      <c r="E3557">
        <v>5</v>
      </c>
      <c r="F3557" s="8">
        <f>DATE(YEAR(project_c[[#This Row],[order_date]]),MONTH(project_c[[#This Row],[order_date]]),1)</f>
        <v>44166</v>
      </c>
      <c r="G3557" s="1">
        <v>44185</v>
      </c>
      <c r="H3557">
        <v>2</v>
      </c>
      <c r="I3557">
        <v>8.43</v>
      </c>
      <c r="J3557">
        <v>177.52</v>
      </c>
      <c r="K3557">
        <v>135.37</v>
      </c>
      <c r="L3557" t="s">
        <v>539</v>
      </c>
      <c r="M3557" t="s">
        <v>9</v>
      </c>
      <c r="N3557" t="s">
        <v>10</v>
      </c>
      <c r="O3557" t="s">
        <v>77</v>
      </c>
      <c r="P3557" t="s">
        <v>2638</v>
      </c>
      <c r="Q3557" t="s">
        <v>2522</v>
      </c>
      <c r="R3557" t="s">
        <v>2542</v>
      </c>
      <c r="S3557" t="s">
        <v>13</v>
      </c>
    </row>
    <row r="3558" spans="1:19" x14ac:dyDescent="0.35">
      <c r="A3558">
        <v>453</v>
      </c>
      <c r="B3558" t="s">
        <v>4920</v>
      </c>
      <c r="C3558" t="s">
        <v>538</v>
      </c>
      <c r="D3558" t="s">
        <v>4825</v>
      </c>
      <c r="E3558">
        <v>2</v>
      </c>
      <c r="F3558" s="8">
        <f>DATE(YEAR(project_c[[#This Row],[order_date]]),MONTH(project_c[[#This Row],[order_date]]),1)</f>
        <v>44166</v>
      </c>
      <c r="G3558" s="1">
        <v>44185</v>
      </c>
      <c r="H3558">
        <v>2</v>
      </c>
      <c r="I3558">
        <v>5.2</v>
      </c>
      <c r="J3558">
        <v>41.567999999999998</v>
      </c>
      <c r="K3558">
        <v>31.167999999999999</v>
      </c>
      <c r="L3558" t="s">
        <v>539</v>
      </c>
      <c r="M3558" t="s">
        <v>9</v>
      </c>
      <c r="N3558" t="s">
        <v>10</v>
      </c>
      <c r="O3558" t="s">
        <v>77</v>
      </c>
      <c r="P3558" t="s">
        <v>4826</v>
      </c>
      <c r="Q3558" t="s">
        <v>4250</v>
      </c>
      <c r="R3558" t="s">
        <v>4251</v>
      </c>
      <c r="S3558" t="s">
        <v>13</v>
      </c>
    </row>
    <row r="3559" spans="1:19" x14ac:dyDescent="0.35">
      <c r="A3559">
        <v>455</v>
      </c>
      <c r="B3559" t="s">
        <v>4920</v>
      </c>
      <c r="C3559" t="s">
        <v>538</v>
      </c>
      <c r="D3559" t="s">
        <v>4377</v>
      </c>
      <c r="E3559">
        <v>3</v>
      </c>
      <c r="F3559" s="8">
        <f>DATE(YEAR(project_c[[#This Row],[order_date]]),MONTH(project_c[[#This Row],[order_date]]),1)</f>
        <v>44166</v>
      </c>
      <c r="G3559" s="1">
        <v>44185</v>
      </c>
      <c r="H3559">
        <v>2</v>
      </c>
      <c r="I3559">
        <v>12.12</v>
      </c>
      <c r="J3559">
        <v>193.87200000000001</v>
      </c>
      <c r="K3559">
        <v>157.512</v>
      </c>
      <c r="L3559" t="s">
        <v>539</v>
      </c>
      <c r="M3559" t="s">
        <v>9</v>
      </c>
      <c r="N3559" t="s">
        <v>10</v>
      </c>
      <c r="O3559" t="s">
        <v>77</v>
      </c>
      <c r="P3559" t="s">
        <v>4378</v>
      </c>
      <c r="Q3559" t="s">
        <v>4250</v>
      </c>
      <c r="R3559" t="s">
        <v>4273</v>
      </c>
      <c r="S3559" t="s">
        <v>13</v>
      </c>
    </row>
    <row r="3560" spans="1:19" x14ac:dyDescent="0.35">
      <c r="A3560">
        <v>1829</v>
      </c>
      <c r="B3560" t="s">
        <v>4919</v>
      </c>
      <c r="C3560" t="s">
        <v>538</v>
      </c>
      <c r="D3560" t="s">
        <v>3262</v>
      </c>
      <c r="E3560">
        <v>3</v>
      </c>
      <c r="F3560" s="8">
        <f>DATE(YEAR(project_c[[#This Row],[order_date]]),MONTH(project_c[[#This Row],[order_date]]),1)</f>
        <v>43952</v>
      </c>
      <c r="G3560" s="1">
        <v>43958</v>
      </c>
      <c r="H3560">
        <v>5</v>
      </c>
      <c r="I3560">
        <v>0.82</v>
      </c>
      <c r="J3560">
        <v>12.9</v>
      </c>
      <c r="K3560">
        <v>10.44</v>
      </c>
      <c r="L3560" t="s">
        <v>539</v>
      </c>
      <c r="M3560" t="s">
        <v>9</v>
      </c>
      <c r="N3560" t="s">
        <v>10</v>
      </c>
      <c r="O3560" t="s">
        <v>77</v>
      </c>
      <c r="P3560" t="s">
        <v>3263</v>
      </c>
      <c r="Q3560" t="s">
        <v>2522</v>
      </c>
      <c r="R3560" t="s">
        <v>2523</v>
      </c>
      <c r="S3560" t="s">
        <v>13</v>
      </c>
    </row>
    <row r="3561" spans="1:19" x14ac:dyDescent="0.35">
      <c r="A3561">
        <v>1830</v>
      </c>
      <c r="B3561" t="s">
        <v>4919</v>
      </c>
      <c r="C3561" t="s">
        <v>538</v>
      </c>
      <c r="D3561" t="s">
        <v>4447</v>
      </c>
      <c r="E3561">
        <v>2</v>
      </c>
      <c r="F3561" s="8">
        <f>DATE(YEAR(project_c[[#This Row],[order_date]]),MONTH(project_c[[#This Row],[order_date]]),1)</f>
        <v>43952</v>
      </c>
      <c r="G3561" s="1">
        <v>43958</v>
      </c>
      <c r="H3561">
        <v>5</v>
      </c>
      <c r="I3561">
        <v>59.94</v>
      </c>
      <c r="J3561">
        <v>155.4</v>
      </c>
      <c r="K3561">
        <v>35.520000000000003</v>
      </c>
      <c r="L3561" t="s">
        <v>539</v>
      </c>
      <c r="M3561" t="s">
        <v>9</v>
      </c>
      <c r="N3561" t="s">
        <v>10</v>
      </c>
      <c r="O3561" t="s">
        <v>77</v>
      </c>
      <c r="P3561" t="s">
        <v>4448</v>
      </c>
      <c r="Q3561" t="s">
        <v>4250</v>
      </c>
      <c r="R3561" t="s">
        <v>4306</v>
      </c>
      <c r="S3561" t="s">
        <v>13</v>
      </c>
    </row>
    <row r="3562" spans="1:19" x14ac:dyDescent="0.35">
      <c r="A3562">
        <v>1831</v>
      </c>
      <c r="B3562" t="s">
        <v>4919</v>
      </c>
      <c r="C3562" t="s">
        <v>538</v>
      </c>
      <c r="D3562" t="s">
        <v>2994</v>
      </c>
      <c r="E3562">
        <v>3</v>
      </c>
      <c r="F3562" s="8">
        <f>DATE(YEAR(project_c[[#This Row],[order_date]]),MONTH(project_c[[#This Row],[order_date]]),1)</f>
        <v>43952</v>
      </c>
      <c r="G3562" s="1">
        <v>43958</v>
      </c>
      <c r="H3562">
        <v>5</v>
      </c>
      <c r="I3562">
        <v>0.14000000000000001</v>
      </c>
      <c r="J3562">
        <v>8.64</v>
      </c>
      <c r="K3562">
        <v>8.2200000000000006</v>
      </c>
      <c r="L3562" t="s">
        <v>539</v>
      </c>
      <c r="M3562" t="s">
        <v>9</v>
      </c>
      <c r="N3562" t="s">
        <v>10</v>
      </c>
      <c r="O3562" t="s">
        <v>77</v>
      </c>
      <c r="P3562" t="s">
        <v>2995</v>
      </c>
      <c r="Q3562" t="s">
        <v>2522</v>
      </c>
      <c r="R3562" t="s">
        <v>2528</v>
      </c>
      <c r="S3562" t="s">
        <v>13</v>
      </c>
    </row>
    <row r="3563" spans="1:19" x14ac:dyDescent="0.35">
      <c r="A3563">
        <v>1832</v>
      </c>
      <c r="B3563" t="s">
        <v>4919</v>
      </c>
      <c r="C3563" t="s">
        <v>538</v>
      </c>
      <c r="D3563" t="s">
        <v>4521</v>
      </c>
      <c r="E3563">
        <v>4</v>
      </c>
      <c r="F3563" s="8">
        <f>DATE(YEAR(project_c[[#This Row],[order_date]]),MONTH(project_c[[#This Row],[order_date]]),1)</f>
        <v>43952</v>
      </c>
      <c r="G3563" s="1">
        <v>43958</v>
      </c>
      <c r="H3563">
        <v>5</v>
      </c>
      <c r="I3563">
        <v>65.64</v>
      </c>
      <c r="J3563">
        <v>610.64</v>
      </c>
      <c r="K3563">
        <v>348.08</v>
      </c>
      <c r="L3563" t="s">
        <v>539</v>
      </c>
      <c r="M3563" t="s">
        <v>9</v>
      </c>
      <c r="N3563" t="s">
        <v>10</v>
      </c>
      <c r="O3563" t="s">
        <v>77</v>
      </c>
      <c r="P3563" t="s">
        <v>4522</v>
      </c>
      <c r="Q3563" t="s">
        <v>4250</v>
      </c>
      <c r="R3563" t="s">
        <v>4273</v>
      </c>
      <c r="S3563" t="s">
        <v>13</v>
      </c>
    </row>
    <row r="3564" spans="1:19" x14ac:dyDescent="0.35">
      <c r="A3564">
        <v>2232</v>
      </c>
      <c r="B3564" t="s">
        <v>4918</v>
      </c>
      <c r="C3564" t="s">
        <v>538</v>
      </c>
      <c r="D3564" t="s">
        <v>2810</v>
      </c>
      <c r="E3564">
        <v>2</v>
      </c>
      <c r="F3564" s="8">
        <f>DATE(YEAR(project_c[[#This Row],[order_date]]),MONTH(project_c[[#This Row],[order_date]]),1)</f>
        <v>44440</v>
      </c>
      <c r="G3564" s="1">
        <v>44454</v>
      </c>
      <c r="H3564">
        <v>2</v>
      </c>
      <c r="I3564">
        <v>32.450000000000003</v>
      </c>
      <c r="J3564">
        <v>190.86</v>
      </c>
      <c r="K3564">
        <v>125.96</v>
      </c>
      <c r="L3564" t="s">
        <v>539</v>
      </c>
      <c r="M3564" t="s">
        <v>9</v>
      </c>
      <c r="N3564" t="s">
        <v>10</v>
      </c>
      <c r="O3564" t="s">
        <v>77</v>
      </c>
      <c r="P3564" t="s">
        <v>2811</v>
      </c>
      <c r="Q3564" t="s">
        <v>2522</v>
      </c>
      <c r="R3564" t="s">
        <v>2559</v>
      </c>
      <c r="S3564" t="s">
        <v>13</v>
      </c>
    </row>
    <row r="3565" spans="1:19" x14ac:dyDescent="0.35">
      <c r="A3565">
        <v>2233</v>
      </c>
      <c r="B3565" t="s">
        <v>4918</v>
      </c>
      <c r="C3565" t="s">
        <v>538</v>
      </c>
      <c r="D3565" t="s">
        <v>3040</v>
      </c>
      <c r="E3565">
        <v>8</v>
      </c>
      <c r="F3565" s="8">
        <f>DATE(YEAR(project_c[[#This Row],[order_date]]),MONTH(project_c[[#This Row],[order_date]]),1)</f>
        <v>44440</v>
      </c>
      <c r="G3565" s="1">
        <v>44454</v>
      </c>
      <c r="H3565">
        <v>2</v>
      </c>
      <c r="I3565">
        <v>1.1599999999999999</v>
      </c>
      <c r="J3565">
        <v>24.32</v>
      </c>
      <c r="K3565">
        <v>15.04</v>
      </c>
      <c r="L3565" t="s">
        <v>539</v>
      </c>
      <c r="M3565" t="s">
        <v>9</v>
      </c>
      <c r="N3565" t="s">
        <v>10</v>
      </c>
      <c r="O3565" t="s">
        <v>77</v>
      </c>
      <c r="P3565" t="s">
        <v>3041</v>
      </c>
      <c r="Q3565" t="s">
        <v>2522</v>
      </c>
      <c r="R3565" t="s">
        <v>2528</v>
      </c>
      <c r="S3565" t="s">
        <v>13</v>
      </c>
    </row>
    <row r="3566" spans="1:19" x14ac:dyDescent="0.35">
      <c r="A3566">
        <v>5715</v>
      </c>
      <c r="B3566" t="s">
        <v>4919</v>
      </c>
      <c r="C3566" t="s">
        <v>538</v>
      </c>
      <c r="D3566" t="s">
        <v>2254</v>
      </c>
      <c r="E3566">
        <v>3</v>
      </c>
      <c r="F3566" s="8">
        <f>DATE(YEAR(project_c[[#This Row],[order_date]]),MONTH(project_c[[#This Row],[order_date]]),1)</f>
        <v>44866</v>
      </c>
      <c r="G3566" s="1">
        <v>44891</v>
      </c>
      <c r="H3566">
        <v>5</v>
      </c>
      <c r="I3566">
        <v>41.25</v>
      </c>
      <c r="J3566">
        <v>494.98200000000003</v>
      </c>
      <c r="K3566">
        <v>371.23200000000003</v>
      </c>
      <c r="L3566" t="s">
        <v>539</v>
      </c>
      <c r="M3566" t="s">
        <v>9</v>
      </c>
      <c r="N3566" t="s">
        <v>10</v>
      </c>
      <c r="O3566" t="s">
        <v>77</v>
      </c>
      <c r="P3566" t="s">
        <v>2255</v>
      </c>
      <c r="Q3566" t="s">
        <v>1901</v>
      </c>
      <c r="R3566" t="s">
        <v>1902</v>
      </c>
      <c r="S3566" t="s">
        <v>13</v>
      </c>
    </row>
    <row r="3567" spans="1:19" x14ac:dyDescent="0.35">
      <c r="A3567">
        <v>5180</v>
      </c>
      <c r="B3567" t="s">
        <v>4919</v>
      </c>
      <c r="C3567" t="s">
        <v>538</v>
      </c>
      <c r="D3567" t="s">
        <v>2805</v>
      </c>
      <c r="E3567">
        <v>2</v>
      </c>
      <c r="F3567" s="8">
        <f>DATE(YEAR(project_c[[#This Row],[order_date]]),MONTH(project_c[[#This Row],[order_date]]),1)</f>
        <v>44774</v>
      </c>
      <c r="G3567" s="1">
        <v>44786</v>
      </c>
      <c r="H3567">
        <v>6</v>
      </c>
      <c r="I3567">
        <v>45.42</v>
      </c>
      <c r="J3567">
        <v>148.304</v>
      </c>
      <c r="K3567">
        <v>57.463999999999999</v>
      </c>
      <c r="L3567" t="s">
        <v>539</v>
      </c>
      <c r="M3567" t="s">
        <v>9</v>
      </c>
      <c r="N3567" t="s">
        <v>10</v>
      </c>
      <c r="O3567" t="s">
        <v>77</v>
      </c>
      <c r="P3567" t="s">
        <v>2806</v>
      </c>
      <c r="Q3567" t="s">
        <v>2522</v>
      </c>
      <c r="R3567" t="s">
        <v>2807</v>
      </c>
      <c r="S3567" t="s">
        <v>13</v>
      </c>
    </row>
    <row r="3568" spans="1:19" x14ac:dyDescent="0.35">
      <c r="A3568">
        <v>5181</v>
      </c>
      <c r="B3568" t="s">
        <v>4919</v>
      </c>
      <c r="C3568" t="s">
        <v>538</v>
      </c>
      <c r="D3568" t="s">
        <v>2723</v>
      </c>
      <c r="E3568">
        <v>1</v>
      </c>
      <c r="F3568" s="8">
        <f>DATE(YEAR(project_c[[#This Row],[order_date]]),MONTH(project_c[[#This Row],[order_date]]),1)</f>
        <v>44774</v>
      </c>
      <c r="G3568" s="1">
        <v>44786</v>
      </c>
      <c r="H3568">
        <v>6</v>
      </c>
      <c r="I3568">
        <v>5.3</v>
      </c>
      <c r="J3568">
        <v>11.784000000000001</v>
      </c>
      <c r="K3568">
        <v>6.484</v>
      </c>
      <c r="L3568" t="s">
        <v>539</v>
      </c>
      <c r="M3568" t="s">
        <v>9</v>
      </c>
      <c r="N3568" t="s">
        <v>10</v>
      </c>
      <c r="O3568" t="s">
        <v>77</v>
      </c>
      <c r="P3568" t="s">
        <v>2724</v>
      </c>
      <c r="Q3568" t="s">
        <v>2522</v>
      </c>
      <c r="R3568" t="s">
        <v>2531</v>
      </c>
      <c r="S3568" t="s">
        <v>13</v>
      </c>
    </row>
    <row r="3569" spans="1:19" x14ac:dyDescent="0.35">
      <c r="A3569">
        <v>15078</v>
      </c>
      <c r="B3569" t="s">
        <v>4919</v>
      </c>
      <c r="C3569" t="s">
        <v>538</v>
      </c>
      <c r="D3569" t="s">
        <v>4888</v>
      </c>
      <c r="E3569">
        <v>1</v>
      </c>
      <c r="F3569" s="8">
        <f>DATE(YEAR(project_c[[#This Row],[order_date]]),MONTH(project_c[[#This Row],[order_date]]),1)</f>
        <v>44593</v>
      </c>
      <c r="G3569" s="1">
        <v>44606</v>
      </c>
      <c r="H3569">
        <v>1</v>
      </c>
      <c r="I3569">
        <v>3999</v>
      </c>
      <c r="J3569">
        <v>4199.3</v>
      </c>
      <c r="K3569">
        <v>200.3</v>
      </c>
      <c r="L3569" t="s">
        <v>539</v>
      </c>
      <c r="M3569" t="s">
        <v>9</v>
      </c>
      <c r="N3569" t="s">
        <v>10</v>
      </c>
      <c r="O3569" t="s">
        <v>77</v>
      </c>
      <c r="P3569" t="s">
        <v>4889</v>
      </c>
      <c r="Q3569" t="s">
        <v>4876</v>
      </c>
      <c r="R3569" t="s">
        <v>4882</v>
      </c>
      <c r="S3569" t="s">
        <v>13</v>
      </c>
    </row>
    <row r="3570" spans="1:19" x14ac:dyDescent="0.35">
      <c r="A3570">
        <v>6933</v>
      </c>
      <c r="B3570" t="s">
        <v>4919</v>
      </c>
      <c r="C3570" t="s">
        <v>538</v>
      </c>
      <c r="D3570" t="s">
        <v>4391</v>
      </c>
      <c r="E3570">
        <v>3</v>
      </c>
      <c r="F3570" s="8">
        <f>DATE(YEAR(project_c[[#This Row],[order_date]]),MONTH(project_c[[#This Row],[order_date]]),1)</f>
        <v>45170</v>
      </c>
      <c r="G3570" s="1">
        <v>45194</v>
      </c>
      <c r="H3570">
        <v>4</v>
      </c>
      <c r="I3570">
        <v>44.1</v>
      </c>
      <c r="J3570">
        <v>269.97000000000003</v>
      </c>
      <c r="K3570">
        <v>137.66999999999999</v>
      </c>
      <c r="L3570" t="s">
        <v>539</v>
      </c>
      <c r="M3570" t="s">
        <v>9</v>
      </c>
      <c r="N3570" t="s">
        <v>10</v>
      </c>
      <c r="O3570" t="s">
        <v>77</v>
      </c>
      <c r="P3570" t="s">
        <v>4392</v>
      </c>
      <c r="Q3570" t="s">
        <v>4250</v>
      </c>
      <c r="R3570" t="s">
        <v>4273</v>
      </c>
      <c r="S3570" t="s">
        <v>13</v>
      </c>
    </row>
    <row r="3571" spans="1:19" x14ac:dyDescent="0.35">
      <c r="A3571">
        <v>8785</v>
      </c>
      <c r="B3571" t="s">
        <v>4919</v>
      </c>
      <c r="C3571" t="s">
        <v>538</v>
      </c>
      <c r="D3571" t="s">
        <v>3732</v>
      </c>
      <c r="E3571">
        <v>9</v>
      </c>
      <c r="F3571" s="8">
        <f>DATE(YEAR(project_c[[#This Row],[order_date]]),MONTH(project_c[[#This Row],[order_date]]),1)</f>
        <v>45078</v>
      </c>
      <c r="G3571" s="1">
        <v>45106</v>
      </c>
      <c r="H3571">
        <v>7</v>
      </c>
      <c r="I3571">
        <v>1.22</v>
      </c>
      <c r="J3571">
        <v>62.496000000000002</v>
      </c>
      <c r="K3571">
        <v>51.515999999999998</v>
      </c>
      <c r="L3571" t="s">
        <v>539</v>
      </c>
      <c r="M3571" t="s">
        <v>9</v>
      </c>
      <c r="N3571" t="s">
        <v>10</v>
      </c>
      <c r="O3571" t="s">
        <v>77</v>
      </c>
      <c r="P3571" t="s">
        <v>3733</v>
      </c>
      <c r="Q3571" t="s">
        <v>2522</v>
      </c>
      <c r="R3571" t="s">
        <v>2523</v>
      </c>
      <c r="S3571" t="s">
        <v>13</v>
      </c>
    </row>
    <row r="3572" spans="1:19" x14ac:dyDescent="0.35">
      <c r="A3572">
        <v>9302</v>
      </c>
      <c r="B3572" t="s">
        <v>4919</v>
      </c>
      <c r="C3572" t="s">
        <v>538</v>
      </c>
      <c r="D3572" t="s">
        <v>2606</v>
      </c>
      <c r="E3572">
        <v>3</v>
      </c>
      <c r="F3572" s="8">
        <f>DATE(YEAR(project_c[[#This Row],[order_date]]),MONTH(project_c[[#This Row],[order_date]]),1)</f>
        <v>45078</v>
      </c>
      <c r="G3572" s="1">
        <v>45081</v>
      </c>
      <c r="H3572">
        <v>6</v>
      </c>
      <c r="I3572">
        <v>0.74</v>
      </c>
      <c r="J3572">
        <v>6.9</v>
      </c>
      <c r="K3572">
        <v>4.68</v>
      </c>
      <c r="L3572" t="s">
        <v>539</v>
      </c>
      <c r="M3572" t="s">
        <v>9</v>
      </c>
      <c r="N3572" t="s">
        <v>10</v>
      </c>
      <c r="O3572" t="s">
        <v>77</v>
      </c>
      <c r="P3572" t="s">
        <v>2607</v>
      </c>
      <c r="Q3572" t="s">
        <v>2522</v>
      </c>
      <c r="R3572" t="s">
        <v>2528</v>
      </c>
      <c r="S3572" t="s">
        <v>13</v>
      </c>
    </row>
    <row r="3573" spans="1:19" x14ac:dyDescent="0.35">
      <c r="A3573">
        <v>6932</v>
      </c>
      <c r="B3573" t="s">
        <v>4919</v>
      </c>
      <c r="C3573" t="s">
        <v>538</v>
      </c>
      <c r="D3573" t="s">
        <v>3852</v>
      </c>
      <c r="E3573">
        <v>2</v>
      </c>
      <c r="F3573" s="8">
        <f>DATE(YEAR(project_c[[#This Row],[order_date]]),MONTH(project_c[[#This Row],[order_date]]),1)</f>
        <v>45170</v>
      </c>
      <c r="G3573" s="1">
        <v>45194</v>
      </c>
      <c r="H3573">
        <v>4</v>
      </c>
      <c r="I3573">
        <v>4.3899999999999997</v>
      </c>
      <c r="J3573">
        <v>21.96</v>
      </c>
      <c r="K3573">
        <v>13.18</v>
      </c>
      <c r="L3573" t="s">
        <v>539</v>
      </c>
      <c r="M3573" t="s">
        <v>9</v>
      </c>
      <c r="N3573" t="s">
        <v>10</v>
      </c>
      <c r="O3573" t="s">
        <v>77</v>
      </c>
      <c r="P3573" t="s">
        <v>3853</v>
      </c>
      <c r="Q3573" t="s">
        <v>2522</v>
      </c>
      <c r="R3573" t="s">
        <v>2539</v>
      </c>
      <c r="S3573" t="s">
        <v>13</v>
      </c>
    </row>
    <row r="3574" spans="1:19" x14ac:dyDescent="0.35">
      <c r="A3574">
        <v>10554</v>
      </c>
      <c r="B3574" t="s">
        <v>4920</v>
      </c>
      <c r="C3574" t="s">
        <v>538</v>
      </c>
      <c r="D3574" t="s">
        <v>2288</v>
      </c>
      <c r="E3574">
        <v>5</v>
      </c>
      <c r="F3574" s="8">
        <f>DATE(YEAR(project_c[[#This Row],[order_date]]),MONTH(project_c[[#This Row],[order_date]]),1)</f>
        <v>45352</v>
      </c>
      <c r="G3574" s="1">
        <v>45373</v>
      </c>
      <c r="H3574">
        <v>5</v>
      </c>
      <c r="I3574">
        <v>56</v>
      </c>
      <c r="J3574">
        <v>1599.96</v>
      </c>
      <c r="K3574">
        <v>1319.96</v>
      </c>
      <c r="L3574" t="s">
        <v>539</v>
      </c>
      <c r="M3574" t="s">
        <v>9</v>
      </c>
      <c r="N3574" t="s">
        <v>10</v>
      </c>
      <c r="O3574" t="s">
        <v>77</v>
      </c>
      <c r="P3574" t="s">
        <v>2289</v>
      </c>
      <c r="Q3574" t="s">
        <v>1901</v>
      </c>
      <c r="R3574" t="s">
        <v>2199</v>
      </c>
      <c r="S3574" t="s">
        <v>13</v>
      </c>
    </row>
    <row r="3575" spans="1:19" x14ac:dyDescent="0.35">
      <c r="A3575">
        <v>11076</v>
      </c>
      <c r="B3575" t="s">
        <v>4920</v>
      </c>
      <c r="C3575" t="s">
        <v>538</v>
      </c>
      <c r="D3575" t="s">
        <v>2288</v>
      </c>
      <c r="E3575">
        <v>5</v>
      </c>
      <c r="F3575" s="8">
        <f>DATE(YEAR(project_c[[#This Row],[order_date]]),MONTH(project_c[[#This Row],[order_date]]),1)</f>
        <v>45292</v>
      </c>
      <c r="G3575" s="1">
        <v>45310</v>
      </c>
      <c r="H3575">
        <v>4</v>
      </c>
      <c r="I3575">
        <v>56</v>
      </c>
      <c r="J3575">
        <v>1599.96</v>
      </c>
      <c r="K3575">
        <v>1319.96</v>
      </c>
      <c r="L3575" t="s">
        <v>539</v>
      </c>
      <c r="M3575" t="s">
        <v>9</v>
      </c>
      <c r="N3575" t="s">
        <v>10</v>
      </c>
      <c r="O3575" t="s">
        <v>77</v>
      </c>
      <c r="P3575" t="s">
        <v>2289</v>
      </c>
      <c r="Q3575" t="s">
        <v>1901</v>
      </c>
      <c r="R3575" t="s">
        <v>2199</v>
      </c>
      <c r="S3575" t="s">
        <v>13</v>
      </c>
    </row>
    <row r="3576" spans="1:19" x14ac:dyDescent="0.35">
      <c r="A3576">
        <v>11579</v>
      </c>
      <c r="B3576" t="s">
        <v>4917</v>
      </c>
      <c r="C3576" t="s">
        <v>538</v>
      </c>
      <c r="D3576" t="s">
        <v>2288</v>
      </c>
      <c r="E3576">
        <v>5</v>
      </c>
      <c r="F3576" s="8">
        <f>DATE(YEAR(project_c[[#This Row],[order_date]]),MONTH(project_c[[#This Row],[order_date]]),1)</f>
        <v>45292</v>
      </c>
      <c r="G3576" s="1">
        <v>45317</v>
      </c>
      <c r="H3576">
        <v>3</v>
      </c>
      <c r="I3576">
        <v>56</v>
      </c>
      <c r="J3576">
        <v>1599.96</v>
      </c>
      <c r="K3576">
        <v>1319.96</v>
      </c>
      <c r="L3576" t="s">
        <v>539</v>
      </c>
      <c r="M3576" t="s">
        <v>9</v>
      </c>
      <c r="N3576" t="s">
        <v>10</v>
      </c>
      <c r="O3576" t="s">
        <v>77</v>
      </c>
      <c r="P3576" t="s">
        <v>2289</v>
      </c>
      <c r="Q3576" t="s">
        <v>1901</v>
      </c>
      <c r="R3576" t="s">
        <v>2199</v>
      </c>
      <c r="S3576" t="s">
        <v>13</v>
      </c>
    </row>
    <row r="3577" spans="1:19" x14ac:dyDescent="0.35">
      <c r="A3577">
        <v>12073</v>
      </c>
      <c r="B3577" t="s">
        <v>4918</v>
      </c>
      <c r="C3577" t="s">
        <v>538</v>
      </c>
      <c r="D3577" t="s">
        <v>2288</v>
      </c>
      <c r="E3577">
        <v>1</v>
      </c>
      <c r="F3577" s="8">
        <f>DATE(YEAR(project_c[[#This Row],[order_date]]),MONTH(project_c[[#This Row],[order_date]]),1)</f>
        <v>45413</v>
      </c>
      <c r="G3577" s="1">
        <v>45441</v>
      </c>
      <c r="H3577">
        <v>4</v>
      </c>
      <c r="I3577">
        <v>56</v>
      </c>
      <c r="J3577">
        <v>319.99200000000002</v>
      </c>
      <c r="K3577">
        <v>263.99200000000002</v>
      </c>
      <c r="L3577" t="s">
        <v>539</v>
      </c>
      <c r="M3577" t="s">
        <v>9</v>
      </c>
      <c r="N3577" t="s">
        <v>10</v>
      </c>
      <c r="O3577" t="s">
        <v>77</v>
      </c>
      <c r="P3577" t="s">
        <v>2289</v>
      </c>
      <c r="Q3577" t="s">
        <v>1901</v>
      </c>
      <c r="R3577" t="s">
        <v>2199</v>
      </c>
      <c r="S3577" t="s">
        <v>13</v>
      </c>
    </row>
    <row r="3578" spans="1:19" x14ac:dyDescent="0.35">
      <c r="A3578">
        <v>12133</v>
      </c>
      <c r="B3578" t="s">
        <v>4917</v>
      </c>
      <c r="C3578" t="s">
        <v>538</v>
      </c>
      <c r="D3578" t="s">
        <v>2288</v>
      </c>
      <c r="E3578">
        <v>1</v>
      </c>
      <c r="F3578" s="8">
        <f>DATE(YEAR(project_c[[#This Row],[order_date]]),MONTH(project_c[[#This Row],[order_date]]),1)</f>
        <v>45383</v>
      </c>
      <c r="G3578" s="1">
        <v>45392</v>
      </c>
      <c r="H3578">
        <v>3</v>
      </c>
      <c r="I3578">
        <v>56</v>
      </c>
      <c r="J3578">
        <v>319.99200000000002</v>
      </c>
      <c r="K3578">
        <v>263.99200000000002</v>
      </c>
      <c r="L3578" t="s">
        <v>539</v>
      </c>
      <c r="M3578" t="s">
        <v>9</v>
      </c>
      <c r="N3578" t="s">
        <v>10</v>
      </c>
      <c r="O3578" t="s">
        <v>77</v>
      </c>
      <c r="P3578" t="s">
        <v>2289</v>
      </c>
      <c r="Q3578" t="s">
        <v>1901</v>
      </c>
      <c r="R3578" t="s">
        <v>2199</v>
      </c>
      <c r="S3578" t="s">
        <v>13</v>
      </c>
    </row>
    <row r="3579" spans="1:19" x14ac:dyDescent="0.35">
      <c r="A3579">
        <v>12272</v>
      </c>
      <c r="B3579" t="s">
        <v>4918</v>
      </c>
      <c r="C3579" t="s">
        <v>538</v>
      </c>
      <c r="D3579" t="s">
        <v>2288</v>
      </c>
      <c r="E3579">
        <v>1</v>
      </c>
      <c r="F3579" s="8">
        <f>DATE(YEAR(project_c[[#This Row],[order_date]]),MONTH(project_c[[#This Row],[order_date]]),1)</f>
        <v>45444</v>
      </c>
      <c r="G3579" s="1">
        <v>45452</v>
      </c>
      <c r="H3579">
        <v>3</v>
      </c>
      <c r="I3579">
        <v>56</v>
      </c>
      <c r="J3579">
        <v>319.99200000000002</v>
      </c>
      <c r="K3579">
        <v>263.99200000000002</v>
      </c>
      <c r="L3579" t="s">
        <v>539</v>
      </c>
      <c r="M3579" t="s">
        <v>9</v>
      </c>
      <c r="N3579" t="s">
        <v>10</v>
      </c>
      <c r="O3579" t="s">
        <v>77</v>
      </c>
      <c r="P3579" t="s">
        <v>2289</v>
      </c>
      <c r="Q3579" t="s">
        <v>1901</v>
      </c>
      <c r="R3579" t="s">
        <v>2199</v>
      </c>
      <c r="S3579" t="s">
        <v>13</v>
      </c>
    </row>
    <row r="3580" spans="1:19" x14ac:dyDescent="0.35">
      <c r="A3580">
        <v>12669</v>
      </c>
      <c r="B3580" t="s">
        <v>4920</v>
      </c>
      <c r="C3580" t="s">
        <v>538</v>
      </c>
      <c r="D3580" t="s">
        <v>2288</v>
      </c>
      <c r="E3580">
        <v>2</v>
      </c>
      <c r="F3580" s="8">
        <f>DATE(YEAR(project_c[[#This Row],[order_date]]),MONTH(project_c[[#This Row],[order_date]]),1)</f>
        <v>45352</v>
      </c>
      <c r="G3580" s="1">
        <v>45362</v>
      </c>
      <c r="H3580">
        <v>2</v>
      </c>
      <c r="I3580">
        <v>56</v>
      </c>
      <c r="J3580">
        <v>639.98400000000004</v>
      </c>
      <c r="K3580">
        <v>527.98400000000004</v>
      </c>
      <c r="L3580" t="s">
        <v>539</v>
      </c>
      <c r="M3580" t="s">
        <v>9</v>
      </c>
      <c r="N3580" t="s">
        <v>10</v>
      </c>
      <c r="O3580" t="s">
        <v>77</v>
      </c>
      <c r="P3580" t="s">
        <v>2289</v>
      </c>
      <c r="Q3580" t="s">
        <v>1901</v>
      </c>
      <c r="R3580" t="s">
        <v>2199</v>
      </c>
      <c r="S3580" t="s">
        <v>13</v>
      </c>
    </row>
    <row r="3581" spans="1:19" x14ac:dyDescent="0.35">
      <c r="A3581">
        <v>13007</v>
      </c>
      <c r="B3581" t="s">
        <v>4918</v>
      </c>
      <c r="C3581" t="s">
        <v>538</v>
      </c>
      <c r="D3581" t="s">
        <v>2288</v>
      </c>
      <c r="E3581">
        <v>1</v>
      </c>
      <c r="F3581" s="8">
        <f>DATE(YEAR(project_c[[#This Row],[order_date]]),MONTH(project_c[[#This Row],[order_date]]),1)</f>
        <v>45474</v>
      </c>
      <c r="G3581" s="1">
        <v>45482</v>
      </c>
      <c r="H3581">
        <v>3</v>
      </c>
      <c r="I3581">
        <v>56</v>
      </c>
      <c r="J3581">
        <v>319.99200000000002</v>
      </c>
      <c r="K3581">
        <v>263.99200000000002</v>
      </c>
      <c r="L3581" t="s">
        <v>539</v>
      </c>
      <c r="M3581" t="s">
        <v>9</v>
      </c>
      <c r="N3581" t="s">
        <v>10</v>
      </c>
      <c r="O3581" t="s">
        <v>77</v>
      </c>
      <c r="P3581" t="s">
        <v>2289</v>
      </c>
      <c r="Q3581" t="s">
        <v>1901</v>
      </c>
      <c r="R3581" t="s">
        <v>2199</v>
      </c>
      <c r="S3581" t="s">
        <v>13</v>
      </c>
    </row>
    <row r="3582" spans="1:19" x14ac:dyDescent="0.35">
      <c r="A3582">
        <v>13074</v>
      </c>
      <c r="B3582" t="s">
        <v>4918</v>
      </c>
      <c r="C3582" t="s">
        <v>538</v>
      </c>
      <c r="D3582" t="s">
        <v>2288</v>
      </c>
      <c r="E3582">
        <v>2</v>
      </c>
      <c r="F3582" s="8">
        <f>DATE(YEAR(project_c[[#This Row],[order_date]]),MONTH(project_c[[#This Row],[order_date]]),1)</f>
        <v>45566</v>
      </c>
      <c r="G3582" s="1">
        <v>45574</v>
      </c>
      <c r="H3582">
        <v>1</v>
      </c>
      <c r="I3582">
        <v>56</v>
      </c>
      <c r="J3582">
        <v>639.98400000000004</v>
      </c>
      <c r="K3582">
        <v>527.98400000000004</v>
      </c>
      <c r="L3582" t="s">
        <v>539</v>
      </c>
      <c r="M3582" t="s">
        <v>9</v>
      </c>
      <c r="N3582" t="s">
        <v>10</v>
      </c>
      <c r="O3582" t="s">
        <v>77</v>
      </c>
      <c r="P3582" t="s">
        <v>2289</v>
      </c>
      <c r="Q3582" t="s">
        <v>1901</v>
      </c>
      <c r="R3582" t="s">
        <v>2199</v>
      </c>
      <c r="S3582" t="s">
        <v>13</v>
      </c>
    </row>
    <row r="3583" spans="1:19" x14ac:dyDescent="0.35">
      <c r="A3583">
        <v>13467</v>
      </c>
      <c r="B3583" t="s">
        <v>4917</v>
      </c>
      <c r="C3583" t="s">
        <v>538</v>
      </c>
      <c r="D3583" t="s">
        <v>2288</v>
      </c>
      <c r="E3583">
        <v>2</v>
      </c>
      <c r="F3583" s="8">
        <f>DATE(YEAR(project_c[[#This Row],[order_date]]),MONTH(project_c[[#This Row],[order_date]]),1)</f>
        <v>45597</v>
      </c>
      <c r="G3583" s="1">
        <v>45600</v>
      </c>
      <c r="H3583">
        <v>3</v>
      </c>
      <c r="I3583">
        <v>56</v>
      </c>
      <c r="J3583">
        <v>639.98400000000004</v>
      </c>
      <c r="K3583">
        <v>527.98400000000004</v>
      </c>
      <c r="L3583" t="s">
        <v>539</v>
      </c>
      <c r="M3583" t="s">
        <v>9</v>
      </c>
      <c r="N3583" t="s">
        <v>10</v>
      </c>
      <c r="O3583" t="s">
        <v>77</v>
      </c>
      <c r="P3583" t="s">
        <v>2289</v>
      </c>
      <c r="Q3583" t="s">
        <v>1901</v>
      </c>
      <c r="R3583" t="s">
        <v>2199</v>
      </c>
      <c r="S3583" t="s">
        <v>13</v>
      </c>
    </row>
    <row r="3584" spans="1:19" x14ac:dyDescent="0.35">
      <c r="A3584">
        <v>2</v>
      </c>
      <c r="B3584" t="s">
        <v>4918</v>
      </c>
      <c r="C3584" t="s">
        <v>14</v>
      </c>
      <c r="D3584" t="s">
        <v>2693</v>
      </c>
      <c r="E3584">
        <v>4</v>
      </c>
      <c r="F3584" s="8">
        <f>DATE(YEAR(project_c[[#This Row],[order_date]]),MONTH(project_c[[#This Row],[order_date]]),1)</f>
        <v>44105</v>
      </c>
      <c r="G3584" s="1">
        <v>44124</v>
      </c>
      <c r="H3584">
        <v>5</v>
      </c>
      <c r="I3584">
        <v>13.78</v>
      </c>
      <c r="J3584">
        <v>211.96</v>
      </c>
      <c r="K3584">
        <v>156.84</v>
      </c>
      <c r="L3584" t="s">
        <v>15</v>
      </c>
      <c r="M3584" t="s">
        <v>9</v>
      </c>
      <c r="N3584" t="s">
        <v>10</v>
      </c>
      <c r="O3584" t="s">
        <v>17</v>
      </c>
      <c r="P3584" t="s">
        <v>2694</v>
      </c>
      <c r="Q3584" t="s">
        <v>2522</v>
      </c>
      <c r="R3584" t="s">
        <v>2559</v>
      </c>
      <c r="S3584" t="s">
        <v>18</v>
      </c>
    </row>
    <row r="3585" spans="1:19" x14ac:dyDescent="0.35">
      <c r="A3585">
        <v>352</v>
      </c>
      <c r="B3585" t="s">
        <v>4918</v>
      </c>
      <c r="C3585" t="s">
        <v>14</v>
      </c>
      <c r="D3585" t="s">
        <v>2087</v>
      </c>
      <c r="E3585">
        <v>6</v>
      </c>
      <c r="F3585" s="8">
        <f>DATE(YEAR(project_c[[#This Row],[order_date]]),MONTH(project_c[[#This Row],[order_date]]),1)</f>
        <v>43891</v>
      </c>
      <c r="G3585" s="1">
        <v>43913</v>
      </c>
      <c r="H3585">
        <v>3</v>
      </c>
      <c r="I3585">
        <v>32.25</v>
      </c>
      <c r="J3585">
        <v>483.79199999999997</v>
      </c>
      <c r="K3585">
        <v>290.29199999999997</v>
      </c>
      <c r="L3585" t="s">
        <v>15</v>
      </c>
      <c r="M3585" t="s">
        <v>9</v>
      </c>
      <c r="N3585" t="s">
        <v>10</v>
      </c>
      <c r="O3585" t="s">
        <v>17</v>
      </c>
      <c r="P3585" t="s">
        <v>2088</v>
      </c>
      <c r="Q3585" t="s">
        <v>1901</v>
      </c>
      <c r="R3585" t="s">
        <v>1902</v>
      </c>
      <c r="S3585" t="s">
        <v>18</v>
      </c>
    </row>
    <row r="3586" spans="1:19" x14ac:dyDescent="0.35">
      <c r="A3586">
        <v>351</v>
      </c>
      <c r="B3586" t="s">
        <v>4918</v>
      </c>
      <c r="C3586" t="s">
        <v>14</v>
      </c>
      <c r="D3586" t="s">
        <v>2898</v>
      </c>
      <c r="E3586">
        <v>2</v>
      </c>
      <c r="F3586" s="8">
        <f>DATE(YEAR(project_c[[#This Row],[order_date]]),MONTH(project_c[[#This Row],[order_date]]),1)</f>
        <v>43891</v>
      </c>
      <c r="G3586" s="1">
        <v>43913</v>
      </c>
      <c r="H3586">
        <v>3</v>
      </c>
      <c r="I3586">
        <v>82.6</v>
      </c>
      <c r="J3586">
        <v>330.4</v>
      </c>
      <c r="K3586">
        <v>165.2</v>
      </c>
      <c r="L3586" t="s">
        <v>15</v>
      </c>
      <c r="M3586" t="s">
        <v>9</v>
      </c>
      <c r="N3586" t="s">
        <v>10</v>
      </c>
      <c r="O3586" t="s">
        <v>17</v>
      </c>
      <c r="P3586" t="s">
        <v>2899</v>
      </c>
      <c r="Q3586" t="s">
        <v>2522</v>
      </c>
      <c r="R3586" t="s">
        <v>2559</v>
      </c>
      <c r="S3586" t="s">
        <v>18</v>
      </c>
    </row>
    <row r="3587" spans="1:19" x14ac:dyDescent="0.35">
      <c r="A3587">
        <v>5198</v>
      </c>
      <c r="B3587" t="s">
        <v>4919</v>
      </c>
      <c r="C3587" t="s">
        <v>14</v>
      </c>
      <c r="D3587" t="s">
        <v>4817</v>
      </c>
      <c r="E3587">
        <v>3</v>
      </c>
      <c r="F3587" s="8">
        <f>DATE(YEAR(project_c[[#This Row],[order_date]]),MONTH(project_c[[#This Row],[order_date]]),1)</f>
        <v>44805</v>
      </c>
      <c r="G3587" s="1">
        <v>44821</v>
      </c>
      <c r="H3587">
        <v>5</v>
      </c>
      <c r="I3587">
        <v>2.2999999999999998</v>
      </c>
      <c r="J3587">
        <v>76.739999999999995</v>
      </c>
      <c r="K3587">
        <v>69.84</v>
      </c>
      <c r="L3587" t="s">
        <v>15</v>
      </c>
      <c r="M3587" t="s">
        <v>9</v>
      </c>
      <c r="N3587" t="s">
        <v>10</v>
      </c>
      <c r="O3587" t="s">
        <v>17</v>
      </c>
      <c r="P3587" t="s">
        <v>4818</v>
      </c>
      <c r="Q3587" t="s">
        <v>4250</v>
      </c>
      <c r="R3587" t="s">
        <v>4251</v>
      </c>
      <c r="S3587" t="s">
        <v>18</v>
      </c>
    </row>
    <row r="3588" spans="1:19" x14ac:dyDescent="0.35">
      <c r="A3588">
        <v>5197</v>
      </c>
      <c r="B3588" t="s">
        <v>4919</v>
      </c>
      <c r="C3588" t="s">
        <v>14</v>
      </c>
      <c r="D3588" t="s">
        <v>4657</v>
      </c>
      <c r="E3588">
        <v>3</v>
      </c>
      <c r="F3588" s="8">
        <f>DATE(YEAR(project_c[[#This Row],[order_date]]),MONTH(project_c[[#This Row],[order_date]]),1)</f>
        <v>44805</v>
      </c>
      <c r="G3588" s="1">
        <v>44821</v>
      </c>
      <c r="H3588">
        <v>5</v>
      </c>
      <c r="I3588">
        <v>0.79</v>
      </c>
      <c r="J3588">
        <v>14.82</v>
      </c>
      <c r="K3588">
        <v>12.45</v>
      </c>
      <c r="L3588" t="s">
        <v>15</v>
      </c>
      <c r="M3588" t="s">
        <v>9</v>
      </c>
      <c r="N3588" t="s">
        <v>10</v>
      </c>
      <c r="O3588" t="s">
        <v>17</v>
      </c>
      <c r="P3588" t="s">
        <v>4658</v>
      </c>
      <c r="Q3588" t="s">
        <v>4250</v>
      </c>
      <c r="R3588" t="s">
        <v>4251</v>
      </c>
      <c r="S3588" t="s">
        <v>18</v>
      </c>
    </row>
    <row r="3589" spans="1:19" x14ac:dyDescent="0.35">
      <c r="A3589">
        <v>6681</v>
      </c>
      <c r="B3589" t="s">
        <v>4918</v>
      </c>
      <c r="C3589" t="s">
        <v>14</v>
      </c>
      <c r="D3589" t="s">
        <v>4467</v>
      </c>
      <c r="E3589">
        <v>2</v>
      </c>
      <c r="F3589" s="8">
        <f>DATE(YEAR(project_c[[#This Row],[order_date]]),MONTH(project_c[[#This Row],[order_date]]),1)</f>
        <v>45047</v>
      </c>
      <c r="G3589" s="1">
        <v>45074</v>
      </c>
      <c r="H3589">
        <v>2</v>
      </c>
      <c r="I3589">
        <v>65.22</v>
      </c>
      <c r="J3589">
        <v>241.56</v>
      </c>
      <c r="K3589">
        <v>111.12</v>
      </c>
      <c r="L3589" t="s">
        <v>15</v>
      </c>
      <c r="M3589" t="s">
        <v>9</v>
      </c>
      <c r="N3589" t="s">
        <v>10</v>
      </c>
      <c r="O3589" t="s">
        <v>17</v>
      </c>
      <c r="P3589" t="s">
        <v>4468</v>
      </c>
      <c r="Q3589" t="s">
        <v>4250</v>
      </c>
      <c r="R3589" t="s">
        <v>4273</v>
      </c>
      <c r="S3589" t="s">
        <v>18</v>
      </c>
    </row>
    <row r="3590" spans="1:19" x14ac:dyDescent="0.35">
      <c r="A3590">
        <v>9685</v>
      </c>
      <c r="B3590" t="s">
        <v>4919</v>
      </c>
      <c r="C3590" t="s">
        <v>14</v>
      </c>
      <c r="D3590" t="s">
        <v>4843</v>
      </c>
      <c r="E3590">
        <v>2</v>
      </c>
      <c r="F3590" s="8">
        <f>DATE(YEAR(project_c[[#This Row],[order_date]]),MONTH(project_c[[#This Row],[order_date]]),1)</f>
        <v>45139</v>
      </c>
      <c r="G3590" s="1">
        <v>45143</v>
      </c>
      <c r="H3590">
        <v>4</v>
      </c>
      <c r="I3590">
        <v>649</v>
      </c>
      <c r="J3590">
        <v>1998</v>
      </c>
      <c r="K3590">
        <v>700</v>
      </c>
      <c r="L3590" t="s">
        <v>15</v>
      </c>
      <c r="M3590" t="s">
        <v>9</v>
      </c>
      <c r="N3590" t="s">
        <v>10</v>
      </c>
      <c r="O3590" t="s">
        <v>17</v>
      </c>
      <c r="P3590" t="s">
        <v>4844</v>
      </c>
      <c r="Q3590" t="s">
        <v>4841</v>
      </c>
      <c r="R3590" t="s">
        <v>4845</v>
      </c>
      <c r="S3590" t="s">
        <v>18</v>
      </c>
    </row>
    <row r="3591" spans="1:19" x14ac:dyDescent="0.35">
      <c r="A3591">
        <v>9686</v>
      </c>
      <c r="B3591" t="s">
        <v>4919</v>
      </c>
      <c r="C3591" t="s">
        <v>14</v>
      </c>
      <c r="D3591" t="s">
        <v>3998</v>
      </c>
      <c r="E3591">
        <v>9</v>
      </c>
      <c r="F3591" s="8">
        <f>DATE(YEAR(project_c[[#This Row],[order_date]]),MONTH(project_c[[#This Row],[order_date]]),1)</f>
        <v>45139</v>
      </c>
      <c r="G3591" s="1">
        <v>45143</v>
      </c>
      <c r="H3591">
        <v>4</v>
      </c>
      <c r="I3591">
        <v>1.33</v>
      </c>
      <c r="J3591">
        <v>133.19999999999999</v>
      </c>
      <c r="K3591">
        <v>121.23</v>
      </c>
      <c r="L3591" t="s">
        <v>15</v>
      </c>
      <c r="M3591" t="s">
        <v>9</v>
      </c>
      <c r="N3591" t="s">
        <v>10</v>
      </c>
      <c r="O3591" t="s">
        <v>17</v>
      </c>
      <c r="P3591" t="s">
        <v>3999</v>
      </c>
      <c r="Q3591" t="s">
        <v>2522</v>
      </c>
      <c r="R3591" t="s">
        <v>2534</v>
      </c>
      <c r="S3591" t="s">
        <v>18</v>
      </c>
    </row>
    <row r="3592" spans="1:19" x14ac:dyDescent="0.35">
      <c r="A3592">
        <v>10018</v>
      </c>
      <c r="B3592" t="s">
        <v>4918</v>
      </c>
      <c r="C3592" t="s">
        <v>14</v>
      </c>
      <c r="D3592" t="s">
        <v>4531</v>
      </c>
      <c r="E3592">
        <v>5</v>
      </c>
      <c r="F3592" s="8">
        <f>DATE(YEAR(project_c[[#This Row],[order_date]]),MONTH(project_c[[#This Row],[order_date]]),1)</f>
        <v>45323</v>
      </c>
      <c r="G3592" s="1">
        <v>45343</v>
      </c>
      <c r="H3592">
        <v>1</v>
      </c>
      <c r="I3592">
        <v>42.7</v>
      </c>
      <c r="J3592">
        <v>853.95</v>
      </c>
      <c r="K3592">
        <v>640.45000000000005</v>
      </c>
      <c r="L3592" t="s">
        <v>15</v>
      </c>
      <c r="M3592" t="s">
        <v>9</v>
      </c>
      <c r="N3592" t="s">
        <v>10</v>
      </c>
      <c r="O3592" t="s">
        <v>17</v>
      </c>
      <c r="P3592" t="s">
        <v>4532</v>
      </c>
      <c r="Q3592" t="s">
        <v>4250</v>
      </c>
      <c r="R3592" t="s">
        <v>4273</v>
      </c>
      <c r="S3592" t="s">
        <v>18</v>
      </c>
    </row>
    <row r="3593" spans="1:19" x14ac:dyDescent="0.35">
      <c r="A3593">
        <v>38</v>
      </c>
      <c r="B3593" t="s">
        <v>4918</v>
      </c>
      <c r="C3593" t="s">
        <v>81</v>
      </c>
      <c r="D3593" t="s">
        <v>2139</v>
      </c>
      <c r="E3593">
        <v>2</v>
      </c>
      <c r="F3593" s="8">
        <f>DATE(YEAR(project_c[[#This Row],[order_date]]),MONTH(project_c[[#This Row],[order_date]]),1)</f>
        <v>44075</v>
      </c>
      <c r="G3593" s="1">
        <v>44095</v>
      </c>
      <c r="H3593">
        <v>2</v>
      </c>
      <c r="I3593">
        <v>67.760000000000005</v>
      </c>
      <c r="J3593">
        <v>197.10400000000001</v>
      </c>
      <c r="K3593">
        <v>61.584000000000003</v>
      </c>
      <c r="L3593" t="s">
        <v>82</v>
      </c>
      <c r="M3593" t="s">
        <v>9</v>
      </c>
      <c r="N3593" t="s">
        <v>10</v>
      </c>
      <c r="O3593" t="s">
        <v>84</v>
      </c>
      <c r="P3593" t="s">
        <v>2140</v>
      </c>
      <c r="Q3593" t="s">
        <v>1901</v>
      </c>
      <c r="R3593" t="s">
        <v>1902</v>
      </c>
      <c r="S3593" t="s">
        <v>13</v>
      </c>
    </row>
    <row r="3594" spans="1:19" x14ac:dyDescent="0.35">
      <c r="A3594">
        <v>1886</v>
      </c>
      <c r="B3594" t="s">
        <v>4917</v>
      </c>
      <c r="C3594" t="s">
        <v>81</v>
      </c>
      <c r="D3594" t="s">
        <v>2352</v>
      </c>
      <c r="E3594">
        <v>3</v>
      </c>
      <c r="F3594" s="8">
        <f>DATE(YEAR(project_c[[#This Row],[order_date]]),MONTH(project_c[[#This Row],[order_date]]),1)</f>
        <v>44105</v>
      </c>
      <c r="G3594" s="1">
        <v>44112</v>
      </c>
      <c r="H3594">
        <v>0</v>
      </c>
      <c r="I3594">
        <v>0.47</v>
      </c>
      <c r="J3594">
        <v>18.768000000000001</v>
      </c>
      <c r="K3594">
        <v>17.358000000000001</v>
      </c>
      <c r="L3594" t="s">
        <v>82</v>
      </c>
      <c r="M3594" t="s">
        <v>9</v>
      </c>
      <c r="N3594" t="s">
        <v>10</v>
      </c>
      <c r="O3594" t="s">
        <v>84</v>
      </c>
      <c r="P3594" t="s">
        <v>2353</v>
      </c>
      <c r="Q3594" t="s">
        <v>1901</v>
      </c>
      <c r="R3594" t="s">
        <v>1909</v>
      </c>
      <c r="S3594" t="s">
        <v>13</v>
      </c>
    </row>
    <row r="3595" spans="1:19" x14ac:dyDescent="0.35">
      <c r="A3595">
        <v>39</v>
      </c>
      <c r="B3595" t="s">
        <v>4918</v>
      </c>
      <c r="C3595" t="s">
        <v>81</v>
      </c>
      <c r="D3595" t="s">
        <v>4819</v>
      </c>
      <c r="E3595">
        <v>3</v>
      </c>
      <c r="F3595" s="8">
        <f>DATE(YEAR(project_c[[#This Row],[order_date]]),MONTH(project_c[[#This Row],[order_date]]),1)</f>
        <v>44075</v>
      </c>
      <c r="G3595" s="1">
        <v>44095</v>
      </c>
      <c r="H3595">
        <v>2</v>
      </c>
      <c r="I3595">
        <v>0.45</v>
      </c>
      <c r="J3595">
        <v>6.42</v>
      </c>
      <c r="K3595">
        <v>5.07</v>
      </c>
      <c r="L3595" t="s">
        <v>82</v>
      </c>
      <c r="M3595" t="s">
        <v>9</v>
      </c>
      <c r="N3595" t="s">
        <v>10</v>
      </c>
      <c r="O3595" t="s">
        <v>84</v>
      </c>
      <c r="P3595" t="s">
        <v>4820</v>
      </c>
      <c r="Q3595" t="s">
        <v>4250</v>
      </c>
      <c r="R3595" t="s">
        <v>4251</v>
      </c>
      <c r="S3595" t="s">
        <v>13</v>
      </c>
    </row>
    <row r="3596" spans="1:19" x14ac:dyDescent="0.35">
      <c r="A3596">
        <v>4037</v>
      </c>
      <c r="B3596" t="s">
        <v>4919</v>
      </c>
      <c r="C3596" t="s">
        <v>81</v>
      </c>
      <c r="D3596" t="s">
        <v>4823</v>
      </c>
      <c r="E3596">
        <v>3</v>
      </c>
      <c r="F3596" s="8">
        <f>DATE(YEAR(project_c[[#This Row],[order_date]]),MONTH(project_c[[#This Row],[order_date]]),1)</f>
        <v>44531</v>
      </c>
      <c r="G3596" s="1">
        <v>44533</v>
      </c>
      <c r="H3596">
        <v>4</v>
      </c>
      <c r="I3596">
        <v>4.16</v>
      </c>
      <c r="J3596">
        <v>62.351999999999997</v>
      </c>
      <c r="K3596">
        <v>49.872</v>
      </c>
      <c r="L3596" t="s">
        <v>82</v>
      </c>
      <c r="M3596" t="s">
        <v>9</v>
      </c>
      <c r="N3596" t="s">
        <v>10</v>
      </c>
      <c r="O3596" t="s">
        <v>84</v>
      </c>
      <c r="P3596" t="s">
        <v>4824</v>
      </c>
      <c r="Q3596" t="s">
        <v>4250</v>
      </c>
      <c r="R3596" t="s">
        <v>4251</v>
      </c>
      <c r="S3596" t="s">
        <v>13</v>
      </c>
    </row>
    <row r="3597" spans="1:19" x14ac:dyDescent="0.35">
      <c r="A3597">
        <v>4038</v>
      </c>
      <c r="B3597" t="s">
        <v>4919</v>
      </c>
      <c r="C3597" t="s">
        <v>81</v>
      </c>
      <c r="D3597" t="s">
        <v>4096</v>
      </c>
      <c r="E3597">
        <v>5</v>
      </c>
      <c r="F3597" s="8">
        <f>DATE(YEAR(project_c[[#This Row],[order_date]]),MONTH(project_c[[#This Row],[order_date]]),1)</f>
        <v>44531</v>
      </c>
      <c r="G3597" s="1">
        <v>44533</v>
      </c>
      <c r="H3597">
        <v>4</v>
      </c>
      <c r="I3597">
        <v>9.02</v>
      </c>
      <c r="J3597">
        <v>28.785</v>
      </c>
      <c r="K3597">
        <v>-16.315000000000001</v>
      </c>
      <c r="L3597" t="s">
        <v>82</v>
      </c>
      <c r="M3597" t="s">
        <v>9</v>
      </c>
      <c r="N3597" t="s">
        <v>10</v>
      </c>
      <c r="O3597" t="s">
        <v>84</v>
      </c>
      <c r="P3597" t="s">
        <v>4097</v>
      </c>
      <c r="Q3597" t="s">
        <v>2522</v>
      </c>
      <c r="R3597" t="s">
        <v>2523</v>
      </c>
      <c r="S3597" t="s">
        <v>13</v>
      </c>
    </row>
    <row r="3598" spans="1:19" x14ac:dyDescent="0.35">
      <c r="A3598">
        <v>4039</v>
      </c>
      <c r="B3598" t="s">
        <v>4919</v>
      </c>
      <c r="C3598" t="s">
        <v>81</v>
      </c>
      <c r="D3598" t="s">
        <v>1969</v>
      </c>
      <c r="E3598">
        <v>2</v>
      </c>
      <c r="F3598" s="8">
        <f>DATE(YEAR(project_c[[#This Row],[order_date]]),MONTH(project_c[[#This Row],[order_date]]),1)</f>
        <v>44531</v>
      </c>
      <c r="G3598" s="1">
        <v>44533</v>
      </c>
      <c r="H3598">
        <v>4</v>
      </c>
      <c r="I3598">
        <v>11.09</v>
      </c>
      <c r="J3598">
        <v>84.463999999999999</v>
      </c>
      <c r="K3598">
        <v>62.283999999999999</v>
      </c>
      <c r="L3598" t="s">
        <v>82</v>
      </c>
      <c r="M3598" t="s">
        <v>9</v>
      </c>
      <c r="N3598" t="s">
        <v>10</v>
      </c>
      <c r="O3598" t="s">
        <v>84</v>
      </c>
      <c r="P3598" t="s">
        <v>1970</v>
      </c>
      <c r="Q3598" t="s">
        <v>1901</v>
      </c>
      <c r="R3598" t="s">
        <v>1902</v>
      </c>
      <c r="S3598" t="s">
        <v>13</v>
      </c>
    </row>
    <row r="3599" spans="1:19" x14ac:dyDescent="0.35">
      <c r="A3599">
        <v>4040</v>
      </c>
      <c r="B3599" t="s">
        <v>4919</v>
      </c>
      <c r="C3599" t="s">
        <v>81</v>
      </c>
      <c r="D3599" t="s">
        <v>3298</v>
      </c>
      <c r="E3599">
        <v>2</v>
      </c>
      <c r="F3599" s="8">
        <f>DATE(YEAR(project_c[[#This Row],[order_date]]),MONTH(project_c[[#This Row],[order_date]]),1)</f>
        <v>44531</v>
      </c>
      <c r="G3599" s="1">
        <v>44533</v>
      </c>
      <c r="H3599">
        <v>4</v>
      </c>
      <c r="I3599">
        <v>2.2400000000000002</v>
      </c>
      <c r="J3599">
        <v>7.4720000000000004</v>
      </c>
      <c r="K3599">
        <v>2.992</v>
      </c>
      <c r="L3599" t="s">
        <v>82</v>
      </c>
      <c r="M3599" t="s">
        <v>9</v>
      </c>
      <c r="N3599" t="s">
        <v>10</v>
      </c>
      <c r="O3599" t="s">
        <v>84</v>
      </c>
      <c r="P3599" t="s">
        <v>3299</v>
      </c>
      <c r="Q3599" t="s">
        <v>2522</v>
      </c>
      <c r="R3599" t="s">
        <v>2528</v>
      </c>
      <c r="S3599" t="s">
        <v>13</v>
      </c>
    </row>
    <row r="3600" spans="1:19" x14ac:dyDescent="0.35">
      <c r="A3600">
        <v>16408</v>
      </c>
      <c r="B3600" t="s">
        <v>4920</v>
      </c>
      <c r="C3600" t="s">
        <v>81</v>
      </c>
      <c r="D3600" t="s">
        <v>2508</v>
      </c>
      <c r="E3600">
        <v>1</v>
      </c>
      <c r="F3600" s="8">
        <f>DATE(YEAR(project_c[[#This Row],[order_date]]),MONTH(project_c[[#This Row],[order_date]]),1)</f>
        <v>44562</v>
      </c>
      <c r="G3600" s="1">
        <v>44576</v>
      </c>
      <c r="H3600">
        <v>1</v>
      </c>
      <c r="I3600">
        <v>13.37</v>
      </c>
      <c r="J3600">
        <v>20.341999999999999</v>
      </c>
      <c r="K3600">
        <v>6.9720000000000004</v>
      </c>
      <c r="L3600" t="s">
        <v>82</v>
      </c>
      <c r="M3600" t="s">
        <v>9</v>
      </c>
      <c r="N3600" t="s">
        <v>10</v>
      </c>
      <c r="O3600" t="s">
        <v>84</v>
      </c>
      <c r="P3600" t="s">
        <v>2509</v>
      </c>
      <c r="Q3600" t="s">
        <v>1901</v>
      </c>
      <c r="R3600" t="s">
        <v>1909</v>
      </c>
      <c r="S3600" t="s">
        <v>13</v>
      </c>
    </row>
    <row r="3601" spans="1:19" x14ac:dyDescent="0.35">
      <c r="A3601">
        <v>16328</v>
      </c>
      <c r="B3601" t="s">
        <v>4919</v>
      </c>
      <c r="C3601" t="s">
        <v>81</v>
      </c>
      <c r="D3601" t="s">
        <v>2496</v>
      </c>
      <c r="E3601">
        <v>1</v>
      </c>
      <c r="F3601" s="8">
        <f>DATE(YEAR(project_c[[#This Row],[order_date]]),MONTH(project_c[[#This Row],[order_date]]),1)</f>
        <v>44562</v>
      </c>
      <c r="G3601" s="1">
        <v>44573</v>
      </c>
      <c r="H3601">
        <v>4</v>
      </c>
      <c r="I3601">
        <v>11.2</v>
      </c>
      <c r="J3601">
        <v>19.593</v>
      </c>
      <c r="K3601">
        <v>8.3930000000000007</v>
      </c>
      <c r="L3601" t="s">
        <v>82</v>
      </c>
      <c r="M3601" t="s">
        <v>9</v>
      </c>
      <c r="N3601" t="s">
        <v>10</v>
      </c>
      <c r="O3601" t="s">
        <v>84</v>
      </c>
      <c r="P3601" t="s">
        <v>2497</v>
      </c>
      <c r="Q3601" t="s">
        <v>1901</v>
      </c>
      <c r="R3601" t="s">
        <v>1902</v>
      </c>
      <c r="S3601" t="s">
        <v>13</v>
      </c>
    </row>
    <row r="3602" spans="1:19" x14ac:dyDescent="0.35">
      <c r="A3602">
        <v>16248</v>
      </c>
      <c r="B3602" t="s">
        <v>4919</v>
      </c>
      <c r="C3602" t="s">
        <v>81</v>
      </c>
      <c r="D3602" t="s">
        <v>1910</v>
      </c>
      <c r="E3602">
        <v>1</v>
      </c>
      <c r="F3602" s="8">
        <f>DATE(YEAR(project_c[[#This Row],[order_date]]),MONTH(project_c[[#This Row],[order_date]]),1)</f>
        <v>44682</v>
      </c>
      <c r="G3602" s="1">
        <v>44686</v>
      </c>
      <c r="H3602">
        <v>3</v>
      </c>
      <c r="I3602">
        <v>3.67</v>
      </c>
      <c r="J3602">
        <v>25.718</v>
      </c>
      <c r="K3602">
        <v>22.047999999999998</v>
      </c>
      <c r="L3602" t="s">
        <v>82</v>
      </c>
      <c r="M3602" t="s">
        <v>9</v>
      </c>
      <c r="N3602" t="s">
        <v>10</v>
      </c>
      <c r="O3602" t="s">
        <v>84</v>
      </c>
      <c r="P3602" t="s">
        <v>1911</v>
      </c>
      <c r="Q3602" t="s">
        <v>1901</v>
      </c>
      <c r="R3602" t="s">
        <v>1902</v>
      </c>
      <c r="S3602" t="s">
        <v>13</v>
      </c>
    </row>
    <row r="3603" spans="1:19" x14ac:dyDescent="0.35">
      <c r="A3603">
        <v>16347</v>
      </c>
      <c r="B3603" t="s">
        <v>4919</v>
      </c>
      <c r="C3603" t="s">
        <v>81</v>
      </c>
      <c r="D3603" t="s">
        <v>1903</v>
      </c>
      <c r="E3603">
        <v>1</v>
      </c>
      <c r="F3603" s="8">
        <f>DATE(YEAR(project_c[[#This Row],[order_date]]),MONTH(project_c[[#This Row],[order_date]]),1)</f>
        <v>44652</v>
      </c>
      <c r="G3603" s="1">
        <v>44657</v>
      </c>
      <c r="H3603">
        <v>2</v>
      </c>
      <c r="I3603">
        <v>35.49</v>
      </c>
      <c r="J3603">
        <v>25.193000000000001</v>
      </c>
      <c r="K3603">
        <v>-10.297000000000001</v>
      </c>
      <c r="L3603" t="s">
        <v>82</v>
      </c>
      <c r="M3603" t="s">
        <v>9</v>
      </c>
      <c r="N3603" t="s">
        <v>10</v>
      </c>
      <c r="O3603" t="s">
        <v>84</v>
      </c>
      <c r="P3603" t="s">
        <v>1904</v>
      </c>
      <c r="Q3603" t="s">
        <v>1901</v>
      </c>
      <c r="R3603" t="s">
        <v>1902</v>
      </c>
      <c r="S3603" t="s">
        <v>13</v>
      </c>
    </row>
    <row r="3604" spans="1:19" x14ac:dyDescent="0.35">
      <c r="A3604">
        <v>16345</v>
      </c>
      <c r="B3604" t="s">
        <v>4919</v>
      </c>
      <c r="C3604" t="s">
        <v>81</v>
      </c>
      <c r="D3604" t="s">
        <v>4904</v>
      </c>
      <c r="E3604">
        <v>1</v>
      </c>
      <c r="F3604" s="8">
        <f>DATE(YEAR(project_c[[#This Row],[order_date]]),MONTH(project_c[[#This Row],[order_date]]),1)</f>
        <v>44682</v>
      </c>
      <c r="G3604" s="1">
        <v>44682</v>
      </c>
      <c r="H3604">
        <v>4</v>
      </c>
      <c r="I3604">
        <v>79</v>
      </c>
      <c r="J3604">
        <v>90.3</v>
      </c>
      <c r="K3604">
        <v>11.3</v>
      </c>
      <c r="L3604" t="s">
        <v>82</v>
      </c>
      <c r="M3604" t="s">
        <v>9</v>
      </c>
      <c r="N3604" t="s">
        <v>10</v>
      </c>
      <c r="O3604" t="s">
        <v>84</v>
      </c>
      <c r="P3604" t="s">
        <v>4905</v>
      </c>
      <c r="Q3604" t="s">
        <v>1909</v>
      </c>
      <c r="R3604" t="s">
        <v>4903</v>
      </c>
      <c r="S3604" t="s">
        <v>13</v>
      </c>
    </row>
    <row r="3605" spans="1:19" x14ac:dyDescent="0.35">
      <c r="A3605">
        <v>10139</v>
      </c>
      <c r="B3605" t="s">
        <v>4918</v>
      </c>
      <c r="C3605" t="s">
        <v>81</v>
      </c>
      <c r="D3605" t="s">
        <v>4525</v>
      </c>
      <c r="E3605">
        <v>3</v>
      </c>
      <c r="F3605" s="8">
        <f>DATE(YEAR(project_c[[#This Row],[order_date]]),MONTH(project_c[[#This Row],[order_date]]),1)</f>
        <v>45292</v>
      </c>
      <c r="G3605" s="1">
        <v>45309</v>
      </c>
      <c r="H3605">
        <v>2</v>
      </c>
      <c r="I3605">
        <v>14.18</v>
      </c>
      <c r="J3605">
        <v>463.07940000000002</v>
      </c>
      <c r="K3605">
        <v>420.5394</v>
      </c>
      <c r="L3605" t="s">
        <v>82</v>
      </c>
      <c r="M3605" t="s">
        <v>9</v>
      </c>
      <c r="N3605" t="s">
        <v>10</v>
      </c>
      <c r="O3605" t="s">
        <v>84</v>
      </c>
      <c r="P3605" t="s">
        <v>4526</v>
      </c>
      <c r="Q3605" t="s">
        <v>4250</v>
      </c>
      <c r="R3605" t="s">
        <v>4306</v>
      </c>
      <c r="S3605" t="s">
        <v>13</v>
      </c>
    </row>
    <row r="3606" spans="1:19" x14ac:dyDescent="0.35">
      <c r="A3606">
        <v>458</v>
      </c>
      <c r="B3606" t="s">
        <v>4917</v>
      </c>
      <c r="C3606" t="s">
        <v>540</v>
      </c>
      <c r="D3606" t="s">
        <v>4032</v>
      </c>
      <c r="E3606">
        <v>1</v>
      </c>
      <c r="F3606" s="8">
        <f>DATE(YEAR(project_c[[#This Row],[order_date]]),MONTH(project_c[[#This Row],[order_date]]),1)</f>
        <v>43891</v>
      </c>
      <c r="G3606" s="1">
        <v>43921</v>
      </c>
      <c r="H3606">
        <v>0</v>
      </c>
      <c r="I3606">
        <v>0.14000000000000001</v>
      </c>
      <c r="J3606">
        <v>0.255</v>
      </c>
      <c r="K3606">
        <v>0.115</v>
      </c>
      <c r="L3606" t="s">
        <v>541</v>
      </c>
      <c r="M3606" t="s">
        <v>9</v>
      </c>
      <c r="N3606" t="s">
        <v>10</v>
      </c>
      <c r="O3606" t="s">
        <v>65</v>
      </c>
      <c r="P3606" t="s">
        <v>4033</v>
      </c>
      <c r="Q3606" t="s">
        <v>2522</v>
      </c>
      <c r="R3606" t="s">
        <v>2523</v>
      </c>
      <c r="S3606" t="s">
        <v>23</v>
      </c>
    </row>
    <row r="3607" spans="1:19" x14ac:dyDescent="0.35">
      <c r="A3607">
        <v>535</v>
      </c>
      <c r="B3607" t="s">
        <v>4918</v>
      </c>
      <c r="C3607" t="s">
        <v>540</v>
      </c>
      <c r="D3607" t="s">
        <v>4629</v>
      </c>
      <c r="E3607">
        <v>2</v>
      </c>
      <c r="F3607" s="8">
        <f>DATE(YEAR(project_c[[#This Row],[order_date]]),MONTH(project_c[[#This Row],[order_date]]),1)</f>
        <v>44166</v>
      </c>
      <c r="G3607" s="1">
        <v>44180</v>
      </c>
      <c r="H3607">
        <v>4</v>
      </c>
      <c r="I3607">
        <v>0.49</v>
      </c>
      <c r="J3607">
        <v>6.16</v>
      </c>
      <c r="K3607">
        <v>5.18</v>
      </c>
      <c r="L3607" t="s">
        <v>541</v>
      </c>
      <c r="M3607" t="s">
        <v>9</v>
      </c>
      <c r="N3607" t="s">
        <v>10</v>
      </c>
      <c r="O3607" t="s">
        <v>65</v>
      </c>
      <c r="P3607" t="s">
        <v>4630</v>
      </c>
      <c r="Q3607" t="s">
        <v>4250</v>
      </c>
      <c r="R3607" t="s">
        <v>4251</v>
      </c>
      <c r="S3607" t="s">
        <v>23</v>
      </c>
    </row>
    <row r="3608" spans="1:19" hidden="1" x14ac:dyDescent="0.35">
      <c r="A3608">
        <v>3361</v>
      </c>
      <c r="B3608" t="s">
        <v>4919</v>
      </c>
      <c r="C3608" t="s">
        <v>540</v>
      </c>
      <c r="D3608" t="s">
        <v>2936</v>
      </c>
      <c r="E3608">
        <v>2</v>
      </c>
      <c r="F3608" s="1">
        <f>DATE(YEAR(project_c[[#This Row],[order_date]]),MONTH(project_c[[#This Row],[order_date]]),1)</f>
        <v>44531</v>
      </c>
      <c r="G3608" s="1">
        <v>44561</v>
      </c>
      <c r="H3608">
        <v>-361</v>
      </c>
      <c r="I3608">
        <v>63.44</v>
      </c>
      <c r="J3608">
        <v>390.38400000000001</v>
      </c>
      <c r="K3608">
        <v>263.50400000000002</v>
      </c>
      <c r="L3608" t="s">
        <v>541</v>
      </c>
      <c r="M3608" t="s">
        <v>9</v>
      </c>
      <c r="N3608" t="s">
        <v>10</v>
      </c>
      <c r="O3608" t="s">
        <v>65</v>
      </c>
      <c r="P3608" t="s">
        <v>2937</v>
      </c>
      <c r="Q3608" t="s">
        <v>2522</v>
      </c>
      <c r="R3608" t="s">
        <v>2523</v>
      </c>
      <c r="S3608" t="s">
        <v>23</v>
      </c>
    </row>
    <row r="3609" spans="1:19" x14ac:dyDescent="0.35">
      <c r="A3609">
        <v>3555</v>
      </c>
      <c r="B3609" t="s">
        <v>4919</v>
      </c>
      <c r="C3609" t="s">
        <v>540</v>
      </c>
      <c r="D3609" t="s">
        <v>4593</v>
      </c>
      <c r="E3609">
        <v>5</v>
      </c>
      <c r="F3609" s="8">
        <f>DATE(YEAR(project_c[[#This Row],[order_date]]),MONTH(project_c[[#This Row],[order_date]]),1)</f>
        <v>44501</v>
      </c>
      <c r="G3609" s="1">
        <v>44502</v>
      </c>
      <c r="H3609">
        <v>4</v>
      </c>
      <c r="I3609">
        <v>103.88</v>
      </c>
      <c r="J3609">
        <v>1038.8399999999999</v>
      </c>
      <c r="K3609">
        <v>519.44000000000005</v>
      </c>
      <c r="L3609" t="s">
        <v>541</v>
      </c>
      <c r="M3609" t="s">
        <v>9</v>
      </c>
      <c r="N3609" t="s">
        <v>10</v>
      </c>
      <c r="O3609" t="s">
        <v>65</v>
      </c>
      <c r="P3609" t="s">
        <v>4594</v>
      </c>
      <c r="Q3609" t="s">
        <v>4250</v>
      </c>
      <c r="R3609" t="s">
        <v>4306</v>
      </c>
      <c r="S3609" t="s">
        <v>23</v>
      </c>
    </row>
    <row r="3610" spans="1:19" x14ac:dyDescent="0.35">
      <c r="A3610">
        <v>4321</v>
      </c>
      <c r="B3610" t="s">
        <v>4918</v>
      </c>
      <c r="C3610" t="s">
        <v>540</v>
      </c>
      <c r="D3610" t="s">
        <v>4230</v>
      </c>
      <c r="E3610">
        <v>1</v>
      </c>
      <c r="F3610" s="8">
        <f>DATE(YEAR(project_c[[#This Row],[order_date]]),MONTH(project_c[[#This Row],[order_date]]),1)</f>
        <v>44652</v>
      </c>
      <c r="G3610" s="1">
        <v>44670</v>
      </c>
      <c r="H3610">
        <v>5</v>
      </c>
      <c r="I3610">
        <v>0.44</v>
      </c>
      <c r="J3610">
        <v>1.752</v>
      </c>
      <c r="K3610">
        <v>1.3120000000000001</v>
      </c>
      <c r="L3610" t="s">
        <v>541</v>
      </c>
      <c r="M3610" t="s">
        <v>9</v>
      </c>
      <c r="N3610" t="s">
        <v>10</v>
      </c>
      <c r="O3610" t="s">
        <v>65</v>
      </c>
      <c r="P3610" t="s">
        <v>4231</v>
      </c>
      <c r="Q3610" t="s">
        <v>2522</v>
      </c>
      <c r="R3610" t="s">
        <v>2523</v>
      </c>
      <c r="S3610" t="s">
        <v>23</v>
      </c>
    </row>
    <row r="3611" spans="1:19" x14ac:dyDescent="0.35">
      <c r="A3611">
        <v>4320</v>
      </c>
      <c r="B3611" t="s">
        <v>4918</v>
      </c>
      <c r="C3611" t="s">
        <v>540</v>
      </c>
      <c r="D3611" t="s">
        <v>3992</v>
      </c>
      <c r="E3611">
        <v>5</v>
      </c>
      <c r="F3611" s="8">
        <f>DATE(YEAR(project_c[[#This Row],[order_date]]),MONTH(project_c[[#This Row],[order_date]]),1)</f>
        <v>44652</v>
      </c>
      <c r="G3611" s="1">
        <v>44670</v>
      </c>
      <c r="H3611">
        <v>5</v>
      </c>
      <c r="I3611">
        <v>2.0499999999999998</v>
      </c>
      <c r="J3611">
        <v>73.2</v>
      </c>
      <c r="K3611">
        <v>62.95</v>
      </c>
      <c r="L3611" t="s">
        <v>541</v>
      </c>
      <c r="M3611" t="s">
        <v>9</v>
      </c>
      <c r="N3611" t="s">
        <v>10</v>
      </c>
      <c r="O3611" t="s">
        <v>65</v>
      </c>
      <c r="P3611" t="s">
        <v>3993</v>
      </c>
      <c r="Q3611" t="s">
        <v>2522</v>
      </c>
      <c r="R3611" t="s">
        <v>2528</v>
      </c>
      <c r="S3611" t="s">
        <v>23</v>
      </c>
    </row>
    <row r="3612" spans="1:19" x14ac:dyDescent="0.35">
      <c r="A3612">
        <v>4319</v>
      </c>
      <c r="B3612" t="s">
        <v>4918</v>
      </c>
      <c r="C3612" t="s">
        <v>540</v>
      </c>
      <c r="D3612" t="s">
        <v>3984</v>
      </c>
      <c r="E3612">
        <v>3</v>
      </c>
      <c r="F3612" s="8">
        <f>DATE(YEAR(project_c[[#This Row],[order_date]]),MONTH(project_c[[#This Row],[order_date]]),1)</f>
        <v>44652</v>
      </c>
      <c r="G3612" s="1">
        <v>44670</v>
      </c>
      <c r="H3612">
        <v>5</v>
      </c>
      <c r="I3612">
        <v>0.18</v>
      </c>
      <c r="J3612">
        <v>5.46</v>
      </c>
      <c r="K3612">
        <v>4.92</v>
      </c>
      <c r="L3612" t="s">
        <v>541</v>
      </c>
      <c r="M3612" t="s">
        <v>9</v>
      </c>
      <c r="N3612" t="s">
        <v>10</v>
      </c>
      <c r="O3612" t="s">
        <v>65</v>
      </c>
      <c r="P3612" t="s">
        <v>3985</v>
      </c>
      <c r="Q3612" t="s">
        <v>2522</v>
      </c>
      <c r="R3612" t="s">
        <v>2528</v>
      </c>
      <c r="S3612" t="s">
        <v>23</v>
      </c>
    </row>
    <row r="3613" spans="1:19" x14ac:dyDescent="0.35">
      <c r="A3613">
        <v>4318</v>
      </c>
      <c r="B3613" t="s">
        <v>4918</v>
      </c>
      <c r="C3613" t="s">
        <v>540</v>
      </c>
      <c r="D3613" t="s">
        <v>2370</v>
      </c>
      <c r="E3613">
        <v>5</v>
      </c>
      <c r="F3613" s="8">
        <f>DATE(YEAR(project_c[[#This Row],[order_date]]),MONTH(project_c[[#This Row],[order_date]]),1)</f>
        <v>44652</v>
      </c>
      <c r="G3613" s="1">
        <v>44670</v>
      </c>
      <c r="H3613">
        <v>5</v>
      </c>
      <c r="I3613">
        <v>0.5</v>
      </c>
      <c r="J3613">
        <v>39.96</v>
      </c>
      <c r="K3613">
        <v>37.46</v>
      </c>
      <c r="L3613" t="s">
        <v>541</v>
      </c>
      <c r="M3613" t="s">
        <v>9</v>
      </c>
      <c r="N3613" t="s">
        <v>10</v>
      </c>
      <c r="O3613" t="s">
        <v>65</v>
      </c>
      <c r="P3613" t="s">
        <v>2371</v>
      </c>
      <c r="Q3613" t="s">
        <v>1901</v>
      </c>
      <c r="R3613" t="s">
        <v>1902</v>
      </c>
      <c r="S3613" t="s">
        <v>23</v>
      </c>
    </row>
    <row r="3614" spans="1:19" x14ac:dyDescent="0.35">
      <c r="A3614">
        <v>4323</v>
      </c>
      <c r="B3614" t="s">
        <v>4918</v>
      </c>
      <c r="C3614" t="s">
        <v>540</v>
      </c>
      <c r="D3614" t="s">
        <v>3090</v>
      </c>
      <c r="E3614">
        <v>3</v>
      </c>
      <c r="F3614" s="8">
        <f>DATE(YEAR(project_c[[#This Row],[order_date]]),MONTH(project_c[[#This Row],[order_date]]),1)</f>
        <v>44652</v>
      </c>
      <c r="G3614" s="1">
        <v>44670</v>
      </c>
      <c r="H3614">
        <v>5</v>
      </c>
      <c r="I3614">
        <v>0.56000000000000005</v>
      </c>
      <c r="J3614">
        <v>2.8079999999999998</v>
      </c>
      <c r="K3614">
        <v>1.1279999999999999</v>
      </c>
      <c r="L3614" t="s">
        <v>541</v>
      </c>
      <c r="M3614" t="s">
        <v>9</v>
      </c>
      <c r="N3614" t="s">
        <v>10</v>
      </c>
      <c r="O3614" t="s">
        <v>65</v>
      </c>
      <c r="P3614" t="s">
        <v>3091</v>
      </c>
      <c r="Q3614" t="s">
        <v>2522</v>
      </c>
      <c r="R3614" t="s">
        <v>2523</v>
      </c>
      <c r="S3614" t="s">
        <v>23</v>
      </c>
    </row>
    <row r="3615" spans="1:19" x14ac:dyDescent="0.35">
      <c r="A3615">
        <v>4322</v>
      </c>
      <c r="B3615" t="s">
        <v>4918</v>
      </c>
      <c r="C3615" t="s">
        <v>540</v>
      </c>
      <c r="D3615" t="s">
        <v>2600</v>
      </c>
      <c r="E3615">
        <v>4</v>
      </c>
      <c r="F3615" s="8">
        <f>DATE(YEAR(project_c[[#This Row],[order_date]]),MONTH(project_c[[#This Row],[order_date]]),1)</f>
        <v>44652</v>
      </c>
      <c r="G3615" s="1">
        <v>44670</v>
      </c>
      <c r="H3615">
        <v>5</v>
      </c>
      <c r="I3615">
        <v>3.92</v>
      </c>
      <c r="J3615">
        <v>156.6</v>
      </c>
      <c r="K3615">
        <v>140.91999999999999</v>
      </c>
      <c r="L3615" t="s">
        <v>541</v>
      </c>
      <c r="M3615" t="s">
        <v>9</v>
      </c>
      <c r="N3615" t="s">
        <v>10</v>
      </c>
      <c r="O3615" t="s">
        <v>65</v>
      </c>
      <c r="P3615" t="s">
        <v>2601</v>
      </c>
      <c r="Q3615" t="s">
        <v>2522</v>
      </c>
      <c r="R3615" t="s">
        <v>2542</v>
      </c>
      <c r="S3615" t="s">
        <v>23</v>
      </c>
    </row>
    <row r="3616" spans="1:19" x14ac:dyDescent="0.35">
      <c r="A3616">
        <v>8847</v>
      </c>
      <c r="B3616" t="s">
        <v>4919</v>
      </c>
      <c r="C3616" t="s">
        <v>540</v>
      </c>
      <c r="D3616" t="s">
        <v>2733</v>
      </c>
      <c r="E3616">
        <v>5</v>
      </c>
      <c r="F3616" s="8">
        <f>DATE(YEAR(project_c[[#This Row],[order_date]]),MONTH(project_c[[#This Row],[order_date]]),1)</f>
        <v>45170</v>
      </c>
      <c r="G3616" s="1">
        <v>45198</v>
      </c>
      <c r="H3616">
        <v>5</v>
      </c>
      <c r="I3616">
        <v>8.5399999999999991</v>
      </c>
      <c r="J3616">
        <v>243.92</v>
      </c>
      <c r="K3616">
        <v>201.22</v>
      </c>
      <c r="L3616" t="s">
        <v>541</v>
      </c>
      <c r="M3616" t="s">
        <v>9</v>
      </c>
      <c r="N3616" t="s">
        <v>10</v>
      </c>
      <c r="O3616" t="s">
        <v>65</v>
      </c>
      <c r="P3616" t="s">
        <v>2734</v>
      </c>
      <c r="Q3616" t="s">
        <v>2522</v>
      </c>
      <c r="R3616" t="s">
        <v>2559</v>
      </c>
      <c r="S3616" t="s">
        <v>23</v>
      </c>
    </row>
    <row r="3617" spans="1:19" x14ac:dyDescent="0.35">
      <c r="A3617">
        <v>11485</v>
      </c>
      <c r="B3617" t="s">
        <v>4920</v>
      </c>
      <c r="C3617" t="s">
        <v>540</v>
      </c>
      <c r="D3617" t="s">
        <v>4701</v>
      </c>
      <c r="E3617">
        <v>2</v>
      </c>
      <c r="F3617" s="8">
        <f>DATE(YEAR(project_c[[#This Row],[order_date]]),MONTH(project_c[[#This Row],[order_date]]),1)</f>
        <v>45323</v>
      </c>
      <c r="G3617" s="1">
        <v>45344</v>
      </c>
      <c r="H3617">
        <v>3</v>
      </c>
      <c r="I3617">
        <v>0.8</v>
      </c>
      <c r="J3617">
        <v>12.784000000000001</v>
      </c>
      <c r="K3617">
        <v>11.183999999999999</v>
      </c>
      <c r="L3617" t="s">
        <v>541</v>
      </c>
      <c r="M3617" t="s">
        <v>9</v>
      </c>
      <c r="N3617" t="s">
        <v>10</v>
      </c>
      <c r="O3617" t="s">
        <v>65</v>
      </c>
      <c r="P3617" t="s">
        <v>4702</v>
      </c>
      <c r="Q3617" t="s">
        <v>4250</v>
      </c>
      <c r="R3617" t="s">
        <v>4251</v>
      </c>
      <c r="S3617" t="s">
        <v>23</v>
      </c>
    </row>
    <row r="3618" spans="1:19" x14ac:dyDescent="0.35">
      <c r="A3618">
        <v>12751</v>
      </c>
      <c r="B3618" t="s">
        <v>4918</v>
      </c>
      <c r="C3618" t="s">
        <v>540</v>
      </c>
      <c r="D3618" t="s">
        <v>4701</v>
      </c>
      <c r="E3618">
        <v>2</v>
      </c>
      <c r="F3618" s="8">
        <f>DATE(YEAR(project_c[[#This Row],[order_date]]),MONTH(project_c[[#This Row],[order_date]]),1)</f>
        <v>45413</v>
      </c>
      <c r="G3618" s="1">
        <v>45442</v>
      </c>
      <c r="H3618">
        <v>1</v>
      </c>
      <c r="I3618">
        <v>0.8</v>
      </c>
      <c r="J3618">
        <v>12.784000000000001</v>
      </c>
      <c r="K3618">
        <v>11.183999999999999</v>
      </c>
      <c r="L3618" t="s">
        <v>541</v>
      </c>
      <c r="M3618" t="s">
        <v>9</v>
      </c>
      <c r="N3618" t="s">
        <v>10</v>
      </c>
      <c r="O3618" t="s">
        <v>65</v>
      </c>
      <c r="P3618" t="s">
        <v>4702</v>
      </c>
      <c r="Q3618" t="s">
        <v>4250</v>
      </c>
      <c r="R3618" t="s">
        <v>4251</v>
      </c>
      <c r="S3618" t="s">
        <v>23</v>
      </c>
    </row>
    <row r="3619" spans="1:19" x14ac:dyDescent="0.35">
      <c r="A3619">
        <v>13096</v>
      </c>
      <c r="B3619" t="s">
        <v>4917</v>
      </c>
      <c r="C3619" t="s">
        <v>540</v>
      </c>
      <c r="D3619" t="s">
        <v>4701</v>
      </c>
      <c r="E3619">
        <v>2</v>
      </c>
      <c r="F3619" s="8">
        <f>DATE(YEAR(project_c[[#This Row],[order_date]]),MONTH(project_c[[#This Row],[order_date]]),1)</f>
        <v>45505</v>
      </c>
      <c r="G3619" s="1">
        <v>45509</v>
      </c>
      <c r="H3619">
        <v>4</v>
      </c>
      <c r="I3619">
        <v>0.8</v>
      </c>
      <c r="J3619">
        <v>12.784000000000001</v>
      </c>
      <c r="K3619">
        <v>11.183999999999999</v>
      </c>
      <c r="L3619" t="s">
        <v>541</v>
      </c>
      <c r="M3619" t="s">
        <v>9</v>
      </c>
      <c r="N3619" t="s">
        <v>10</v>
      </c>
      <c r="O3619" t="s">
        <v>65</v>
      </c>
      <c r="P3619" t="s">
        <v>4702</v>
      </c>
      <c r="Q3619" t="s">
        <v>4250</v>
      </c>
      <c r="R3619" t="s">
        <v>4251</v>
      </c>
      <c r="S3619" t="s">
        <v>23</v>
      </c>
    </row>
    <row r="3620" spans="1:19" x14ac:dyDescent="0.35">
      <c r="A3620">
        <v>13936</v>
      </c>
      <c r="B3620" t="s">
        <v>4920</v>
      </c>
      <c r="C3620" t="s">
        <v>540</v>
      </c>
      <c r="D3620" t="s">
        <v>4701</v>
      </c>
      <c r="E3620">
        <v>2</v>
      </c>
      <c r="F3620" s="8">
        <f>DATE(YEAR(project_c[[#This Row],[order_date]]),MONTH(project_c[[#This Row],[order_date]]),1)</f>
        <v>45536</v>
      </c>
      <c r="G3620" s="1">
        <v>45558</v>
      </c>
      <c r="H3620">
        <v>3</v>
      </c>
      <c r="I3620">
        <v>0.8</v>
      </c>
      <c r="J3620">
        <v>12.784000000000001</v>
      </c>
      <c r="K3620">
        <v>11.183999999999999</v>
      </c>
      <c r="L3620" t="s">
        <v>541</v>
      </c>
      <c r="M3620" t="s">
        <v>9</v>
      </c>
      <c r="N3620" t="s">
        <v>10</v>
      </c>
      <c r="O3620" t="s">
        <v>65</v>
      </c>
      <c r="P3620" t="s">
        <v>4702</v>
      </c>
      <c r="Q3620" t="s">
        <v>4250</v>
      </c>
      <c r="R3620" t="s">
        <v>4251</v>
      </c>
      <c r="S3620" t="s">
        <v>23</v>
      </c>
    </row>
    <row r="3621" spans="1:19" x14ac:dyDescent="0.35">
      <c r="A3621">
        <v>459</v>
      </c>
      <c r="B3621" t="s">
        <v>4919</v>
      </c>
      <c r="C3621" t="s">
        <v>542</v>
      </c>
      <c r="D3621" t="s">
        <v>3552</v>
      </c>
      <c r="E3621">
        <v>7</v>
      </c>
      <c r="F3621" s="8">
        <f>DATE(YEAR(project_c[[#This Row],[order_date]]),MONTH(project_c[[#This Row],[order_date]]),1)</f>
        <v>44166</v>
      </c>
      <c r="G3621" s="1">
        <v>44181</v>
      </c>
      <c r="H3621">
        <v>5</v>
      </c>
      <c r="I3621">
        <v>3.5</v>
      </c>
      <c r="J3621">
        <v>36.287999999999997</v>
      </c>
      <c r="K3621">
        <v>11.788</v>
      </c>
      <c r="L3621" t="s">
        <v>543</v>
      </c>
      <c r="M3621" t="s">
        <v>9</v>
      </c>
      <c r="N3621" t="s">
        <v>10</v>
      </c>
      <c r="O3621" t="s">
        <v>28</v>
      </c>
      <c r="P3621" t="s">
        <v>3553</v>
      </c>
      <c r="Q3621" t="s">
        <v>2522</v>
      </c>
      <c r="R3621" t="s">
        <v>2542</v>
      </c>
      <c r="S3621" t="s">
        <v>18</v>
      </c>
    </row>
    <row r="3622" spans="1:19" x14ac:dyDescent="0.35">
      <c r="A3622">
        <v>460</v>
      </c>
      <c r="B3622" t="s">
        <v>4919</v>
      </c>
      <c r="C3622" t="s">
        <v>542</v>
      </c>
      <c r="D3622" t="s">
        <v>4831</v>
      </c>
      <c r="E3622">
        <v>2</v>
      </c>
      <c r="F3622" s="8">
        <f>DATE(YEAR(project_c[[#This Row],[order_date]]),MONTH(project_c[[#This Row],[order_date]]),1)</f>
        <v>44166</v>
      </c>
      <c r="G3622" s="1">
        <v>44181</v>
      </c>
      <c r="H3622">
        <v>5</v>
      </c>
      <c r="I3622">
        <v>5.94</v>
      </c>
      <c r="J3622">
        <v>22.623999999999999</v>
      </c>
      <c r="K3622">
        <v>10.744</v>
      </c>
      <c r="L3622" t="s">
        <v>543</v>
      </c>
      <c r="M3622" t="s">
        <v>9</v>
      </c>
      <c r="N3622" t="s">
        <v>10</v>
      </c>
      <c r="O3622" t="s">
        <v>28</v>
      </c>
      <c r="P3622" t="s">
        <v>4832</v>
      </c>
      <c r="Q3622" t="s">
        <v>4250</v>
      </c>
      <c r="R3622" t="s">
        <v>4251</v>
      </c>
      <c r="S3622" t="s">
        <v>18</v>
      </c>
    </row>
    <row r="3623" spans="1:19" x14ac:dyDescent="0.35">
      <c r="A3623">
        <v>1332</v>
      </c>
      <c r="B3623" t="s">
        <v>4919</v>
      </c>
      <c r="C3623" t="s">
        <v>542</v>
      </c>
      <c r="D3623" t="s">
        <v>4447</v>
      </c>
      <c r="E3623">
        <v>3</v>
      </c>
      <c r="F3623" s="8">
        <f>DATE(YEAR(project_c[[#This Row],[order_date]]),MONTH(project_c[[#This Row],[order_date]]),1)</f>
        <v>43831</v>
      </c>
      <c r="G3623" s="1">
        <v>43857</v>
      </c>
      <c r="H3623">
        <v>6</v>
      </c>
      <c r="I3623">
        <v>59.94</v>
      </c>
      <c r="J3623">
        <v>266.39999999999998</v>
      </c>
      <c r="K3623">
        <v>86.58</v>
      </c>
      <c r="L3623" t="s">
        <v>543</v>
      </c>
      <c r="M3623" t="s">
        <v>9</v>
      </c>
      <c r="N3623" t="s">
        <v>10</v>
      </c>
      <c r="O3623" t="s">
        <v>28</v>
      </c>
      <c r="P3623" t="s">
        <v>4448</v>
      </c>
      <c r="Q3623" t="s">
        <v>4250</v>
      </c>
      <c r="R3623" t="s">
        <v>4306</v>
      </c>
      <c r="S3623" t="s">
        <v>18</v>
      </c>
    </row>
    <row r="3624" spans="1:19" x14ac:dyDescent="0.35">
      <c r="A3624">
        <v>2748</v>
      </c>
      <c r="B3624" t="s">
        <v>4920</v>
      </c>
      <c r="C3624" t="s">
        <v>542</v>
      </c>
      <c r="D3624" t="s">
        <v>2880</v>
      </c>
      <c r="E3624">
        <v>3</v>
      </c>
      <c r="F3624" s="8">
        <f>DATE(YEAR(project_c[[#This Row],[order_date]]),MONTH(project_c[[#This Row],[order_date]]),1)</f>
        <v>44409</v>
      </c>
      <c r="G3624" s="1">
        <v>44421</v>
      </c>
      <c r="H3624">
        <v>3</v>
      </c>
      <c r="I3624">
        <v>63.43</v>
      </c>
      <c r="J3624">
        <v>338.28</v>
      </c>
      <c r="K3624">
        <v>147.99</v>
      </c>
      <c r="L3624" t="s">
        <v>543</v>
      </c>
      <c r="M3624" t="s">
        <v>9</v>
      </c>
      <c r="N3624" t="s">
        <v>10</v>
      </c>
      <c r="O3624" t="s">
        <v>28</v>
      </c>
      <c r="P3624" t="s">
        <v>2881</v>
      </c>
      <c r="Q3624" t="s">
        <v>2522</v>
      </c>
      <c r="R3624" t="s">
        <v>2559</v>
      </c>
      <c r="S3624" t="s">
        <v>18</v>
      </c>
    </row>
    <row r="3625" spans="1:19" x14ac:dyDescent="0.35">
      <c r="A3625">
        <v>9679</v>
      </c>
      <c r="B3625" t="s">
        <v>4919</v>
      </c>
      <c r="C3625" t="s">
        <v>542</v>
      </c>
      <c r="D3625" t="s">
        <v>2165</v>
      </c>
      <c r="E3625">
        <v>8</v>
      </c>
      <c r="F3625" s="8">
        <f>DATE(YEAR(project_c[[#This Row],[order_date]]),MONTH(project_c[[#This Row],[order_date]]),1)</f>
        <v>44986</v>
      </c>
      <c r="G3625" s="1">
        <v>44988</v>
      </c>
      <c r="H3625">
        <v>5</v>
      </c>
      <c r="I3625">
        <v>23.61</v>
      </c>
      <c r="J3625">
        <v>1049.44</v>
      </c>
      <c r="K3625">
        <v>860.56</v>
      </c>
      <c r="L3625" t="s">
        <v>543</v>
      </c>
      <c r="M3625" t="s">
        <v>9</v>
      </c>
      <c r="N3625" t="s">
        <v>10</v>
      </c>
      <c r="O3625" t="s">
        <v>28</v>
      </c>
      <c r="P3625" t="s">
        <v>2166</v>
      </c>
      <c r="Q3625" t="s">
        <v>1901</v>
      </c>
      <c r="R3625" t="s">
        <v>1909</v>
      </c>
      <c r="S3625" t="s">
        <v>18</v>
      </c>
    </row>
    <row r="3626" spans="1:19" x14ac:dyDescent="0.35">
      <c r="A3626">
        <v>9680</v>
      </c>
      <c r="B3626" t="s">
        <v>4919</v>
      </c>
      <c r="C3626" t="s">
        <v>542</v>
      </c>
      <c r="D3626" t="s">
        <v>4339</v>
      </c>
      <c r="E3626">
        <v>3</v>
      </c>
      <c r="F3626" s="8">
        <f>DATE(YEAR(project_c[[#This Row],[order_date]]),MONTH(project_c[[#This Row],[order_date]]),1)</f>
        <v>44986</v>
      </c>
      <c r="G3626" s="1">
        <v>44988</v>
      </c>
      <c r="H3626">
        <v>5</v>
      </c>
      <c r="I3626">
        <v>8.94</v>
      </c>
      <c r="J3626">
        <v>153.31200000000001</v>
      </c>
      <c r="K3626">
        <v>126.492</v>
      </c>
      <c r="L3626" t="s">
        <v>543</v>
      </c>
      <c r="M3626" t="s">
        <v>9</v>
      </c>
      <c r="N3626" t="s">
        <v>10</v>
      </c>
      <c r="O3626" t="s">
        <v>28</v>
      </c>
      <c r="P3626" t="s">
        <v>4340</v>
      </c>
      <c r="Q3626" t="s">
        <v>4250</v>
      </c>
      <c r="R3626" t="s">
        <v>4273</v>
      </c>
      <c r="S3626" t="s">
        <v>18</v>
      </c>
    </row>
    <row r="3627" spans="1:19" x14ac:dyDescent="0.35">
      <c r="A3627">
        <v>10716</v>
      </c>
      <c r="B3627" t="s">
        <v>4918</v>
      </c>
      <c r="C3627" t="s">
        <v>542</v>
      </c>
      <c r="D3627" t="s">
        <v>3086</v>
      </c>
      <c r="E3627">
        <v>2</v>
      </c>
      <c r="F3627" s="8">
        <f>DATE(YEAR(project_c[[#This Row],[order_date]]),MONTH(project_c[[#This Row],[order_date]]),1)</f>
        <v>45352</v>
      </c>
      <c r="G3627" s="1">
        <v>45378</v>
      </c>
      <c r="H3627">
        <v>5</v>
      </c>
      <c r="I3627">
        <v>0.46</v>
      </c>
      <c r="J3627">
        <v>5.28</v>
      </c>
      <c r="K3627">
        <v>4.3600000000000003</v>
      </c>
      <c r="L3627" t="s">
        <v>543</v>
      </c>
      <c r="M3627" t="s">
        <v>9</v>
      </c>
      <c r="N3627" t="s">
        <v>10</v>
      </c>
      <c r="O3627" t="s">
        <v>28</v>
      </c>
      <c r="P3627" t="s">
        <v>3087</v>
      </c>
      <c r="Q3627" t="s">
        <v>2522</v>
      </c>
      <c r="R3627" t="s">
        <v>2534</v>
      </c>
      <c r="S3627" t="s">
        <v>18</v>
      </c>
    </row>
    <row r="3628" spans="1:19" x14ac:dyDescent="0.35">
      <c r="A3628">
        <v>10926</v>
      </c>
      <c r="B3628" t="s">
        <v>4918</v>
      </c>
      <c r="C3628" t="s">
        <v>542</v>
      </c>
      <c r="D3628" t="s">
        <v>3086</v>
      </c>
      <c r="E3628">
        <v>2</v>
      </c>
      <c r="F3628" s="8">
        <f>DATE(YEAR(project_c[[#This Row],[order_date]]),MONTH(project_c[[#This Row],[order_date]]),1)</f>
        <v>45323</v>
      </c>
      <c r="G3628" s="1">
        <v>45326</v>
      </c>
      <c r="H3628">
        <v>4</v>
      </c>
      <c r="I3628">
        <v>0.46</v>
      </c>
      <c r="J3628">
        <v>5.28</v>
      </c>
      <c r="K3628">
        <v>4.3600000000000003</v>
      </c>
      <c r="L3628" t="s">
        <v>543</v>
      </c>
      <c r="M3628" t="s">
        <v>9</v>
      </c>
      <c r="N3628" t="s">
        <v>10</v>
      </c>
      <c r="O3628" t="s">
        <v>28</v>
      </c>
      <c r="P3628" t="s">
        <v>3087</v>
      </c>
      <c r="Q3628" t="s">
        <v>2522</v>
      </c>
      <c r="R3628" t="s">
        <v>2534</v>
      </c>
      <c r="S3628" t="s">
        <v>18</v>
      </c>
    </row>
    <row r="3629" spans="1:19" x14ac:dyDescent="0.35">
      <c r="A3629">
        <v>11462</v>
      </c>
      <c r="B3629" t="s">
        <v>4920</v>
      </c>
      <c r="C3629" t="s">
        <v>542</v>
      </c>
      <c r="D3629" t="s">
        <v>3086</v>
      </c>
      <c r="E3629">
        <v>1</v>
      </c>
      <c r="F3629" s="8">
        <f>DATE(YEAR(project_c[[#This Row],[order_date]]),MONTH(project_c[[#This Row],[order_date]]),1)</f>
        <v>45352</v>
      </c>
      <c r="G3629" s="1">
        <v>45360</v>
      </c>
      <c r="H3629">
        <v>4</v>
      </c>
      <c r="I3629">
        <v>0.46</v>
      </c>
      <c r="J3629">
        <v>2.64</v>
      </c>
      <c r="K3629">
        <v>2.1800000000000002</v>
      </c>
      <c r="L3629" t="s">
        <v>543</v>
      </c>
      <c r="M3629" t="s">
        <v>9</v>
      </c>
      <c r="N3629" t="s">
        <v>10</v>
      </c>
      <c r="O3629" t="s">
        <v>28</v>
      </c>
      <c r="P3629" t="s">
        <v>3087</v>
      </c>
      <c r="Q3629" t="s">
        <v>2522</v>
      </c>
      <c r="R3629" t="s">
        <v>2534</v>
      </c>
      <c r="S3629" t="s">
        <v>18</v>
      </c>
    </row>
    <row r="3630" spans="1:19" x14ac:dyDescent="0.35">
      <c r="A3630">
        <v>11541</v>
      </c>
      <c r="B3630" t="s">
        <v>4917</v>
      </c>
      <c r="C3630" t="s">
        <v>542</v>
      </c>
      <c r="D3630" t="s">
        <v>3086</v>
      </c>
      <c r="E3630">
        <v>4</v>
      </c>
      <c r="F3630" s="8">
        <f>DATE(YEAR(project_c[[#This Row],[order_date]]),MONTH(project_c[[#This Row],[order_date]]),1)</f>
        <v>45323</v>
      </c>
      <c r="G3630" s="1">
        <v>45334</v>
      </c>
      <c r="H3630">
        <v>1</v>
      </c>
      <c r="I3630">
        <v>0.46</v>
      </c>
      <c r="J3630">
        <v>10.56</v>
      </c>
      <c r="K3630">
        <v>8.7200000000000006</v>
      </c>
      <c r="L3630" t="s">
        <v>543</v>
      </c>
      <c r="M3630" t="s">
        <v>9</v>
      </c>
      <c r="N3630" t="s">
        <v>10</v>
      </c>
      <c r="O3630" t="s">
        <v>28</v>
      </c>
      <c r="P3630" t="s">
        <v>3087</v>
      </c>
      <c r="Q3630" t="s">
        <v>2522</v>
      </c>
      <c r="R3630" t="s">
        <v>2534</v>
      </c>
      <c r="S3630" t="s">
        <v>18</v>
      </c>
    </row>
    <row r="3631" spans="1:19" x14ac:dyDescent="0.35">
      <c r="A3631">
        <v>11667</v>
      </c>
      <c r="B3631" t="s">
        <v>4918</v>
      </c>
      <c r="C3631" t="s">
        <v>542</v>
      </c>
      <c r="D3631" t="s">
        <v>3086</v>
      </c>
      <c r="E3631">
        <v>3</v>
      </c>
      <c r="F3631" s="8">
        <f>DATE(YEAR(project_c[[#This Row],[order_date]]),MONTH(project_c[[#This Row],[order_date]]),1)</f>
        <v>45444</v>
      </c>
      <c r="G3631" s="1">
        <v>45465</v>
      </c>
      <c r="H3631">
        <v>3</v>
      </c>
      <c r="I3631">
        <v>0.46</v>
      </c>
      <c r="J3631">
        <v>7.92</v>
      </c>
      <c r="K3631">
        <v>6.54</v>
      </c>
      <c r="L3631" t="s">
        <v>543</v>
      </c>
      <c r="M3631" t="s">
        <v>9</v>
      </c>
      <c r="N3631" t="s">
        <v>10</v>
      </c>
      <c r="O3631" t="s">
        <v>28</v>
      </c>
      <c r="P3631" t="s">
        <v>3087</v>
      </c>
      <c r="Q3631" t="s">
        <v>2522</v>
      </c>
      <c r="R3631" t="s">
        <v>2534</v>
      </c>
      <c r="S3631" t="s">
        <v>18</v>
      </c>
    </row>
    <row r="3632" spans="1:19" x14ac:dyDescent="0.35">
      <c r="A3632">
        <v>12572</v>
      </c>
      <c r="B3632" t="s">
        <v>4917</v>
      </c>
      <c r="C3632" t="s">
        <v>542</v>
      </c>
      <c r="D3632" t="s">
        <v>3086</v>
      </c>
      <c r="E3632">
        <v>1</v>
      </c>
      <c r="F3632" s="8">
        <f>DATE(YEAR(project_c[[#This Row],[order_date]]),MONTH(project_c[[#This Row],[order_date]]),1)</f>
        <v>45505</v>
      </c>
      <c r="G3632" s="1">
        <v>45512</v>
      </c>
      <c r="H3632">
        <v>3</v>
      </c>
      <c r="I3632">
        <v>0.46</v>
      </c>
      <c r="J3632">
        <v>2.64</v>
      </c>
      <c r="K3632">
        <v>2.1800000000000002</v>
      </c>
      <c r="L3632" t="s">
        <v>543</v>
      </c>
      <c r="M3632" t="s">
        <v>9</v>
      </c>
      <c r="N3632" t="s">
        <v>10</v>
      </c>
      <c r="O3632" t="s">
        <v>28</v>
      </c>
      <c r="P3632" t="s">
        <v>3087</v>
      </c>
      <c r="Q3632" t="s">
        <v>2522</v>
      </c>
      <c r="R3632" t="s">
        <v>2534</v>
      </c>
      <c r="S3632" t="s">
        <v>18</v>
      </c>
    </row>
    <row r="3633" spans="1:19" x14ac:dyDescent="0.35">
      <c r="A3633">
        <v>12591</v>
      </c>
      <c r="B3633" t="s">
        <v>4918</v>
      </c>
      <c r="C3633" t="s">
        <v>542</v>
      </c>
      <c r="D3633" t="s">
        <v>3086</v>
      </c>
      <c r="E3633">
        <v>1</v>
      </c>
      <c r="F3633" s="8">
        <f>DATE(YEAR(project_c[[#This Row],[order_date]]),MONTH(project_c[[#This Row],[order_date]]),1)</f>
        <v>45566</v>
      </c>
      <c r="G3633" s="1">
        <v>45590</v>
      </c>
      <c r="H3633">
        <v>5</v>
      </c>
      <c r="I3633">
        <v>0.46</v>
      </c>
      <c r="J3633">
        <v>2.64</v>
      </c>
      <c r="K3633">
        <v>2.1800000000000002</v>
      </c>
      <c r="L3633" t="s">
        <v>543</v>
      </c>
      <c r="M3633" t="s">
        <v>9</v>
      </c>
      <c r="N3633" t="s">
        <v>10</v>
      </c>
      <c r="O3633" t="s">
        <v>28</v>
      </c>
      <c r="P3633" t="s">
        <v>3087</v>
      </c>
      <c r="Q3633" t="s">
        <v>2522</v>
      </c>
      <c r="R3633" t="s">
        <v>2534</v>
      </c>
      <c r="S3633" t="s">
        <v>18</v>
      </c>
    </row>
    <row r="3634" spans="1:19" x14ac:dyDescent="0.35">
      <c r="A3634">
        <v>12805</v>
      </c>
      <c r="B3634" t="s">
        <v>4918</v>
      </c>
      <c r="C3634" t="s">
        <v>542</v>
      </c>
      <c r="D3634" t="s">
        <v>3086</v>
      </c>
      <c r="E3634">
        <v>1</v>
      </c>
      <c r="F3634" s="8">
        <f>DATE(YEAR(project_c[[#This Row],[order_date]]),MONTH(project_c[[#This Row],[order_date]]),1)</f>
        <v>45444</v>
      </c>
      <c r="G3634" s="1">
        <v>45451</v>
      </c>
      <c r="H3634">
        <v>1</v>
      </c>
      <c r="I3634">
        <v>0.46</v>
      </c>
      <c r="J3634">
        <v>2.64</v>
      </c>
      <c r="K3634">
        <v>2.1800000000000002</v>
      </c>
      <c r="L3634" t="s">
        <v>543</v>
      </c>
      <c r="M3634" t="s">
        <v>9</v>
      </c>
      <c r="N3634" t="s">
        <v>10</v>
      </c>
      <c r="O3634" t="s">
        <v>28</v>
      </c>
      <c r="P3634" t="s">
        <v>3087</v>
      </c>
      <c r="Q3634" t="s">
        <v>2522</v>
      </c>
      <c r="R3634" t="s">
        <v>2534</v>
      </c>
      <c r="S3634" t="s">
        <v>18</v>
      </c>
    </row>
    <row r="3635" spans="1:19" x14ac:dyDescent="0.35">
      <c r="A3635">
        <v>12962</v>
      </c>
      <c r="B3635" t="s">
        <v>4920</v>
      </c>
      <c r="C3635" t="s">
        <v>542</v>
      </c>
      <c r="D3635" t="s">
        <v>3086</v>
      </c>
      <c r="E3635">
        <v>1</v>
      </c>
      <c r="F3635" s="8">
        <f>DATE(YEAR(project_c[[#This Row],[order_date]]),MONTH(project_c[[#This Row],[order_date]]),1)</f>
        <v>45536</v>
      </c>
      <c r="G3635" s="1">
        <v>45561</v>
      </c>
      <c r="H3635">
        <v>1</v>
      </c>
      <c r="I3635">
        <v>0.46</v>
      </c>
      <c r="J3635">
        <v>2.64</v>
      </c>
      <c r="K3635">
        <v>2.1800000000000002</v>
      </c>
      <c r="L3635" t="s">
        <v>543</v>
      </c>
      <c r="M3635" t="s">
        <v>9</v>
      </c>
      <c r="N3635" t="s">
        <v>10</v>
      </c>
      <c r="O3635" t="s">
        <v>28</v>
      </c>
      <c r="P3635" t="s">
        <v>3087</v>
      </c>
      <c r="Q3635" t="s">
        <v>2522</v>
      </c>
      <c r="R3635" t="s">
        <v>2534</v>
      </c>
      <c r="S3635" t="s">
        <v>18</v>
      </c>
    </row>
    <row r="3636" spans="1:19" x14ac:dyDescent="0.35">
      <c r="A3636">
        <v>13088</v>
      </c>
      <c r="B3636" t="s">
        <v>4918</v>
      </c>
      <c r="C3636" t="s">
        <v>542</v>
      </c>
      <c r="D3636" t="s">
        <v>3086</v>
      </c>
      <c r="E3636">
        <v>2</v>
      </c>
      <c r="F3636" s="8">
        <f>DATE(YEAR(project_c[[#This Row],[order_date]]),MONTH(project_c[[#This Row],[order_date]]),1)</f>
        <v>45413</v>
      </c>
      <c r="G3636" s="1">
        <v>45440</v>
      </c>
      <c r="H3636">
        <v>5</v>
      </c>
      <c r="I3636">
        <v>0.46</v>
      </c>
      <c r="J3636">
        <v>5.28</v>
      </c>
      <c r="K3636">
        <v>4.3600000000000003</v>
      </c>
      <c r="L3636" t="s">
        <v>543</v>
      </c>
      <c r="M3636" t="s">
        <v>9</v>
      </c>
      <c r="N3636" t="s">
        <v>10</v>
      </c>
      <c r="O3636" t="s">
        <v>28</v>
      </c>
      <c r="P3636" t="s">
        <v>3087</v>
      </c>
      <c r="Q3636" t="s">
        <v>2522</v>
      </c>
      <c r="R3636" t="s">
        <v>2534</v>
      </c>
      <c r="S3636" t="s">
        <v>18</v>
      </c>
    </row>
    <row r="3637" spans="1:19" x14ac:dyDescent="0.35">
      <c r="A3637">
        <v>13542</v>
      </c>
      <c r="B3637" t="s">
        <v>4917</v>
      </c>
      <c r="C3637" t="s">
        <v>542</v>
      </c>
      <c r="D3637" t="s">
        <v>3086</v>
      </c>
      <c r="E3637">
        <v>1</v>
      </c>
      <c r="F3637" s="8">
        <f>DATE(YEAR(project_c[[#This Row],[order_date]]),MONTH(project_c[[#This Row],[order_date]]),1)</f>
        <v>45536</v>
      </c>
      <c r="G3637" s="1">
        <v>45561</v>
      </c>
      <c r="H3637">
        <v>2</v>
      </c>
      <c r="I3637">
        <v>0.46</v>
      </c>
      <c r="J3637">
        <v>2.64</v>
      </c>
      <c r="K3637">
        <v>2.1800000000000002</v>
      </c>
      <c r="L3637" t="s">
        <v>543</v>
      </c>
      <c r="M3637" t="s">
        <v>9</v>
      </c>
      <c r="N3637" t="s">
        <v>10</v>
      </c>
      <c r="O3637" t="s">
        <v>28</v>
      </c>
      <c r="P3637" t="s">
        <v>3087</v>
      </c>
      <c r="Q3637" t="s">
        <v>2522</v>
      </c>
      <c r="R3637" t="s">
        <v>2534</v>
      </c>
      <c r="S3637" t="s">
        <v>18</v>
      </c>
    </row>
    <row r="3638" spans="1:19" x14ac:dyDescent="0.35">
      <c r="A3638">
        <v>14146</v>
      </c>
      <c r="B3638" t="s">
        <v>4920</v>
      </c>
      <c r="C3638" t="s">
        <v>542</v>
      </c>
      <c r="D3638" t="s">
        <v>3086</v>
      </c>
      <c r="E3638">
        <v>1</v>
      </c>
      <c r="F3638" s="8">
        <f>DATE(YEAR(project_c[[#This Row],[order_date]]),MONTH(project_c[[#This Row],[order_date]]),1)</f>
        <v>45627</v>
      </c>
      <c r="G3638" s="1">
        <v>45636</v>
      </c>
      <c r="H3638">
        <v>1</v>
      </c>
      <c r="I3638">
        <v>0.46</v>
      </c>
      <c r="J3638">
        <v>2.64</v>
      </c>
      <c r="K3638">
        <v>2.1800000000000002</v>
      </c>
      <c r="L3638" t="s">
        <v>543</v>
      </c>
      <c r="M3638" t="s">
        <v>9</v>
      </c>
      <c r="N3638" t="s">
        <v>10</v>
      </c>
      <c r="O3638" t="s">
        <v>28</v>
      </c>
      <c r="P3638" t="s">
        <v>3087</v>
      </c>
      <c r="Q3638" t="s">
        <v>2522</v>
      </c>
      <c r="R3638" t="s">
        <v>2534</v>
      </c>
      <c r="S3638" t="s">
        <v>18</v>
      </c>
    </row>
    <row r="3639" spans="1:19" x14ac:dyDescent="0.35">
      <c r="A3639">
        <v>14392</v>
      </c>
      <c r="B3639" t="s">
        <v>4917</v>
      </c>
      <c r="C3639" t="s">
        <v>542</v>
      </c>
      <c r="D3639" t="s">
        <v>3086</v>
      </c>
      <c r="E3639">
        <v>1</v>
      </c>
      <c r="F3639" s="8">
        <f>DATE(YEAR(project_c[[#This Row],[order_date]]),MONTH(project_c[[#This Row],[order_date]]),1)</f>
        <v>45566</v>
      </c>
      <c r="G3639" s="1">
        <v>45566</v>
      </c>
      <c r="H3639">
        <v>2</v>
      </c>
      <c r="I3639">
        <v>0.46</v>
      </c>
      <c r="J3639">
        <v>2.64</v>
      </c>
      <c r="K3639">
        <v>2.1800000000000002</v>
      </c>
      <c r="L3639" t="s">
        <v>543</v>
      </c>
      <c r="M3639" t="s">
        <v>9</v>
      </c>
      <c r="N3639" t="s">
        <v>10</v>
      </c>
      <c r="O3639" t="s">
        <v>28</v>
      </c>
      <c r="P3639" t="s">
        <v>3087</v>
      </c>
      <c r="Q3639" t="s">
        <v>2522</v>
      </c>
      <c r="R3639" t="s">
        <v>2534</v>
      </c>
      <c r="S3639" t="s">
        <v>18</v>
      </c>
    </row>
    <row r="3640" spans="1:19" x14ac:dyDescent="0.35">
      <c r="A3640">
        <v>461</v>
      </c>
      <c r="B3640" t="s">
        <v>4918</v>
      </c>
      <c r="C3640" t="s">
        <v>545</v>
      </c>
      <c r="D3640" t="s">
        <v>2942</v>
      </c>
      <c r="E3640">
        <v>4</v>
      </c>
      <c r="F3640" s="8">
        <f>DATE(YEAR(project_c[[#This Row],[order_date]]),MONTH(project_c[[#This Row],[order_date]]),1)</f>
        <v>44136</v>
      </c>
      <c r="G3640" s="1">
        <v>44160</v>
      </c>
      <c r="H3640">
        <v>4</v>
      </c>
      <c r="I3640">
        <v>44.72</v>
      </c>
      <c r="J3640">
        <v>1117.92</v>
      </c>
      <c r="K3640">
        <v>939.04</v>
      </c>
      <c r="L3640" t="s">
        <v>546</v>
      </c>
      <c r="M3640" t="s">
        <v>26</v>
      </c>
      <c r="N3640" t="s">
        <v>10</v>
      </c>
      <c r="O3640" t="s">
        <v>101</v>
      </c>
      <c r="P3640" t="s">
        <v>2943</v>
      </c>
      <c r="Q3640" t="s">
        <v>2522</v>
      </c>
      <c r="R3640" t="s">
        <v>2559</v>
      </c>
      <c r="S3640" t="s">
        <v>23</v>
      </c>
    </row>
    <row r="3641" spans="1:19" x14ac:dyDescent="0.35">
      <c r="A3641">
        <v>462</v>
      </c>
      <c r="B3641" t="s">
        <v>4918</v>
      </c>
      <c r="C3641" t="s">
        <v>545</v>
      </c>
      <c r="D3641" t="s">
        <v>4401</v>
      </c>
      <c r="E3641">
        <v>3</v>
      </c>
      <c r="F3641" s="8">
        <f>DATE(YEAR(project_c[[#This Row],[order_date]]),MONTH(project_c[[#This Row],[order_date]]),1)</f>
        <v>44136</v>
      </c>
      <c r="G3641" s="1">
        <v>44160</v>
      </c>
      <c r="H3641">
        <v>4</v>
      </c>
      <c r="I3641">
        <v>12.88</v>
      </c>
      <c r="J3641">
        <v>220.75200000000001</v>
      </c>
      <c r="K3641">
        <v>182.11199999999999</v>
      </c>
      <c r="L3641" t="s">
        <v>546</v>
      </c>
      <c r="M3641" t="s">
        <v>26</v>
      </c>
      <c r="N3641" t="s">
        <v>10</v>
      </c>
      <c r="O3641" t="s">
        <v>101</v>
      </c>
      <c r="P3641" t="s">
        <v>4402</v>
      </c>
      <c r="Q3641" t="s">
        <v>4250</v>
      </c>
      <c r="R3641" t="s">
        <v>4258</v>
      </c>
      <c r="S3641" t="s">
        <v>23</v>
      </c>
    </row>
    <row r="3642" spans="1:19" x14ac:dyDescent="0.35">
      <c r="A3642">
        <v>2297</v>
      </c>
      <c r="B3642" t="s">
        <v>4918</v>
      </c>
      <c r="C3642" t="s">
        <v>545</v>
      </c>
      <c r="D3642" t="s">
        <v>4110</v>
      </c>
      <c r="E3642">
        <v>9</v>
      </c>
      <c r="F3642" s="8">
        <f>DATE(YEAR(project_c[[#This Row],[order_date]]),MONTH(project_c[[#This Row],[order_date]]),1)</f>
        <v>44501</v>
      </c>
      <c r="G3642" s="1">
        <v>44516</v>
      </c>
      <c r="H3642">
        <v>2</v>
      </c>
      <c r="I3642">
        <v>6.99</v>
      </c>
      <c r="J3642">
        <v>179.82</v>
      </c>
      <c r="K3642">
        <v>116.91</v>
      </c>
      <c r="L3642" t="s">
        <v>546</v>
      </c>
      <c r="M3642" t="s">
        <v>26</v>
      </c>
      <c r="N3642" t="s">
        <v>10</v>
      </c>
      <c r="O3642" t="s">
        <v>101</v>
      </c>
      <c r="P3642" t="s">
        <v>4111</v>
      </c>
      <c r="Q3642" t="s">
        <v>2522</v>
      </c>
      <c r="R3642" t="s">
        <v>2542</v>
      </c>
      <c r="S3642" t="s">
        <v>23</v>
      </c>
    </row>
    <row r="3643" spans="1:19" x14ac:dyDescent="0.35">
      <c r="A3643">
        <v>2298</v>
      </c>
      <c r="B3643" t="s">
        <v>4918</v>
      </c>
      <c r="C3643" t="s">
        <v>545</v>
      </c>
      <c r="D3643" t="s">
        <v>4248</v>
      </c>
      <c r="E3643">
        <v>6</v>
      </c>
      <c r="F3643" s="8">
        <f>DATE(YEAR(project_c[[#This Row],[order_date]]),MONTH(project_c[[#This Row],[order_date]]),1)</f>
        <v>44501</v>
      </c>
      <c r="G3643" s="1">
        <v>44516</v>
      </c>
      <c r="H3643">
        <v>2</v>
      </c>
      <c r="I3643">
        <v>8.0399999999999991</v>
      </c>
      <c r="J3643">
        <v>185.58</v>
      </c>
      <c r="K3643">
        <v>137.34</v>
      </c>
      <c r="L3643" t="s">
        <v>546</v>
      </c>
      <c r="M3643" t="s">
        <v>26</v>
      </c>
      <c r="N3643" t="s">
        <v>10</v>
      </c>
      <c r="O3643" t="s">
        <v>101</v>
      </c>
      <c r="P3643" t="s">
        <v>4249</v>
      </c>
      <c r="Q3643" t="s">
        <v>4250</v>
      </c>
      <c r="R3643" t="s">
        <v>4251</v>
      </c>
      <c r="S3643" t="s">
        <v>23</v>
      </c>
    </row>
    <row r="3644" spans="1:19" x14ac:dyDescent="0.35">
      <c r="A3644">
        <v>2299</v>
      </c>
      <c r="B3644" t="s">
        <v>4918</v>
      </c>
      <c r="C3644" t="s">
        <v>545</v>
      </c>
      <c r="D3644" t="s">
        <v>4304</v>
      </c>
      <c r="E3644">
        <v>3</v>
      </c>
      <c r="F3644" s="8">
        <f>DATE(YEAR(project_c[[#This Row],[order_date]]),MONTH(project_c[[#This Row],[order_date]]),1)</f>
        <v>44501</v>
      </c>
      <c r="G3644" s="1">
        <v>44516</v>
      </c>
      <c r="H3644">
        <v>2</v>
      </c>
      <c r="I3644">
        <v>21.48</v>
      </c>
      <c r="J3644">
        <v>149.88</v>
      </c>
      <c r="K3644">
        <v>85.44</v>
      </c>
      <c r="L3644" t="s">
        <v>546</v>
      </c>
      <c r="M3644" t="s">
        <v>26</v>
      </c>
      <c r="N3644" t="s">
        <v>10</v>
      </c>
      <c r="O3644" t="s">
        <v>101</v>
      </c>
      <c r="P3644" t="s">
        <v>4305</v>
      </c>
      <c r="Q3644" t="s">
        <v>4250</v>
      </c>
      <c r="R3644" t="s">
        <v>4306</v>
      </c>
      <c r="S3644" t="s">
        <v>23</v>
      </c>
    </row>
    <row r="3645" spans="1:19" x14ac:dyDescent="0.35">
      <c r="A3645">
        <v>2300</v>
      </c>
      <c r="B3645" t="s">
        <v>4918</v>
      </c>
      <c r="C3645" t="s">
        <v>545</v>
      </c>
      <c r="D3645" t="s">
        <v>2244</v>
      </c>
      <c r="E3645">
        <v>4</v>
      </c>
      <c r="F3645" s="8">
        <f>DATE(YEAR(project_c[[#This Row],[order_date]]),MONTH(project_c[[#This Row],[order_date]]),1)</f>
        <v>44501</v>
      </c>
      <c r="G3645" s="1">
        <v>44516</v>
      </c>
      <c r="H3645">
        <v>2</v>
      </c>
      <c r="I3645">
        <v>107.5</v>
      </c>
      <c r="J3645">
        <v>999.96</v>
      </c>
      <c r="K3645">
        <v>569.96</v>
      </c>
      <c r="L3645" t="s">
        <v>546</v>
      </c>
      <c r="M3645" t="s">
        <v>26</v>
      </c>
      <c r="N3645" t="s">
        <v>10</v>
      </c>
      <c r="O3645" t="s">
        <v>101</v>
      </c>
      <c r="P3645" t="s">
        <v>2245</v>
      </c>
      <c r="Q3645" t="s">
        <v>1901</v>
      </c>
      <c r="R3645" t="s">
        <v>1909</v>
      </c>
      <c r="S3645" t="s">
        <v>23</v>
      </c>
    </row>
    <row r="3646" spans="1:19" x14ac:dyDescent="0.35">
      <c r="A3646">
        <v>2301</v>
      </c>
      <c r="B3646" t="s">
        <v>4918</v>
      </c>
      <c r="C3646" t="s">
        <v>545</v>
      </c>
      <c r="D3646" t="s">
        <v>4565</v>
      </c>
      <c r="E3646">
        <v>3</v>
      </c>
      <c r="F3646" s="8">
        <f>DATE(YEAR(project_c[[#This Row],[order_date]]),MONTH(project_c[[#This Row],[order_date]]),1)</f>
        <v>44501</v>
      </c>
      <c r="G3646" s="1">
        <v>44516</v>
      </c>
      <c r="H3646">
        <v>2</v>
      </c>
      <c r="I3646">
        <v>21.79</v>
      </c>
      <c r="J3646">
        <v>653.54999999999995</v>
      </c>
      <c r="K3646">
        <v>588.17999999999995</v>
      </c>
      <c r="L3646" t="s">
        <v>546</v>
      </c>
      <c r="M3646" t="s">
        <v>26</v>
      </c>
      <c r="N3646" t="s">
        <v>10</v>
      </c>
      <c r="O3646" t="s">
        <v>101</v>
      </c>
      <c r="P3646" t="s">
        <v>4566</v>
      </c>
      <c r="Q3646" t="s">
        <v>4250</v>
      </c>
      <c r="R3646" t="s">
        <v>4306</v>
      </c>
      <c r="S3646" t="s">
        <v>23</v>
      </c>
    </row>
    <row r="3647" spans="1:19" x14ac:dyDescent="0.35">
      <c r="A3647">
        <v>3938</v>
      </c>
      <c r="B3647" t="s">
        <v>4920</v>
      </c>
      <c r="C3647" t="s">
        <v>545</v>
      </c>
      <c r="D3647" t="s">
        <v>3952</v>
      </c>
      <c r="E3647">
        <v>3</v>
      </c>
      <c r="F3647" s="8">
        <f>DATE(YEAR(project_c[[#This Row],[order_date]]),MONTH(project_c[[#This Row],[order_date]]),1)</f>
        <v>44531</v>
      </c>
      <c r="G3647" s="1">
        <v>44536</v>
      </c>
      <c r="H3647">
        <v>1</v>
      </c>
      <c r="I3647">
        <v>5.14</v>
      </c>
      <c r="J3647">
        <v>11.862</v>
      </c>
      <c r="K3647">
        <v>-3.5579999999999998</v>
      </c>
      <c r="L3647" t="s">
        <v>546</v>
      </c>
      <c r="M3647" t="s">
        <v>26</v>
      </c>
      <c r="N3647" t="s">
        <v>10</v>
      </c>
      <c r="O3647" t="s">
        <v>101</v>
      </c>
      <c r="P3647" t="s">
        <v>3953</v>
      </c>
      <c r="Q3647" t="s">
        <v>2522</v>
      </c>
      <c r="R3647" t="s">
        <v>2523</v>
      </c>
      <c r="S3647" t="s">
        <v>23</v>
      </c>
    </row>
    <row r="3648" spans="1:19" x14ac:dyDescent="0.35">
      <c r="A3648">
        <v>4920</v>
      </c>
      <c r="B3648" t="s">
        <v>4919</v>
      </c>
      <c r="C3648" t="s">
        <v>545</v>
      </c>
      <c r="D3648" t="s">
        <v>4575</v>
      </c>
      <c r="E3648">
        <v>3</v>
      </c>
      <c r="F3648" s="8">
        <f>DATE(YEAR(project_c[[#This Row],[order_date]]),MONTH(project_c[[#This Row],[order_date]]),1)</f>
        <v>44896</v>
      </c>
      <c r="G3648" s="1">
        <v>44910</v>
      </c>
      <c r="H3648">
        <v>6</v>
      </c>
      <c r="I3648">
        <v>88.01</v>
      </c>
      <c r="J3648">
        <v>338.52</v>
      </c>
      <c r="K3648">
        <v>74.489999999999995</v>
      </c>
      <c r="L3648" t="s">
        <v>546</v>
      </c>
      <c r="M3648" t="s">
        <v>26</v>
      </c>
      <c r="N3648" t="s">
        <v>10</v>
      </c>
      <c r="O3648" t="s">
        <v>101</v>
      </c>
      <c r="P3648" t="s">
        <v>4576</v>
      </c>
      <c r="Q3648" t="s">
        <v>4250</v>
      </c>
      <c r="R3648" t="s">
        <v>4306</v>
      </c>
      <c r="S3648" t="s">
        <v>23</v>
      </c>
    </row>
    <row r="3649" spans="1:19" x14ac:dyDescent="0.35">
      <c r="A3649">
        <v>4921</v>
      </c>
      <c r="B3649" t="s">
        <v>4919</v>
      </c>
      <c r="C3649" t="s">
        <v>545</v>
      </c>
      <c r="D3649" t="s">
        <v>2701</v>
      </c>
      <c r="E3649">
        <v>2</v>
      </c>
      <c r="F3649" s="8">
        <f>DATE(YEAR(project_c[[#This Row],[order_date]]),MONTH(project_c[[#This Row],[order_date]]),1)</f>
        <v>44896</v>
      </c>
      <c r="G3649" s="1">
        <v>44910</v>
      </c>
      <c r="H3649">
        <v>6</v>
      </c>
      <c r="I3649">
        <v>10.9</v>
      </c>
      <c r="J3649">
        <v>87.168000000000006</v>
      </c>
      <c r="K3649">
        <v>65.367999999999995</v>
      </c>
      <c r="L3649" t="s">
        <v>546</v>
      </c>
      <c r="M3649" t="s">
        <v>26</v>
      </c>
      <c r="N3649" t="s">
        <v>10</v>
      </c>
      <c r="O3649" t="s">
        <v>101</v>
      </c>
      <c r="P3649" t="s">
        <v>2702</v>
      </c>
      <c r="Q3649" t="s">
        <v>2522</v>
      </c>
      <c r="R3649" t="s">
        <v>2531</v>
      </c>
      <c r="S3649" t="s">
        <v>23</v>
      </c>
    </row>
    <row r="3650" spans="1:19" x14ac:dyDescent="0.35">
      <c r="A3650">
        <v>15140</v>
      </c>
      <c r="B3650" t="s">
        <v>4919</v>
      </c>
      <c r="C3650" t="s">
        <v>545</v>
      </c>
      <c r="D3650" t="s">
        <v>2590</v>
      </c>
      <c r="E3650">
        <v>1</v>
      </c>
      <c r="F3650" s="8">
        <f>DATE(YEAR(project_c[[#This Row],[order_date]]),MONTH(project_c[[#This Row],[order_date]]),1)</f>
        <v>44621</v>
      </c>
      <c r="G3650" s="1">
        <v>44632</v>
      </c>
      <c r="H3650">
        <v>5</v>
      </c>
      <c r="I3650">
        <v>5.38</v>
      </c>
      <c r="J3650">
        <v>26.901</v>
      </c>
      <c r="K3650">
        <v>21.521000000000001</v>
      </c>
      <c r="L3650" t="s">
        <v>546</v>
      </c>
      <c r="M3650" t="s">
        <v>26</v>
      </c>
      <c r="N3650" t="s">
        <v>10</v>
      </c>
      <c r="O3650" t="s">
        <v>101</v>
      </c>
      <c r="P3650" t="s">
        <v>2591</v>
      </c>
      <c r="Q3650" t="s">
        <v>2522</v>
      </c>
      <c r="R3650" t="s">
        <v>2542</v>
      </c>
      <c r="S3650" t="s">
        <v>23</v>
      </c>
    </row>
    <row r="3651" spans="1:19" x14ac:dyDescent="0.35">
      <c r="A3651">
        <v>6574</v>
      </c>
      <c r="B3651" t="s">
        <v>4918</v>
      </c>
      <c r="C3651" t="s">
        <v>545</v>
      </c>
      <c r="D3651" t="s">
        <v>2551</v>
      </c>
      <c r="E3651">
        <v>2</v>
      </c>
      <c r="F3651" s="8">
        <f>DATE(YEAR(project_c[[#This Row],[order_date]]),MONTH(project_c[[#This Row],[order_date]]),1)</f>
        <v>44896</v>
      </c>
      <c r="G3651" s="1">
        <v>44900</v>
      </c>
      <c r="H3651">
        <v>4</v>
      </c>
      <c r="I3651">
        <v>1.08</v>
      </c>
      <c r="J3651">
        <v>3.536</v>
      </c>
      <c r="K3651">
        <v>1.3759999999999999</v>
      </c>
      <c r="L3651" t="s">
        <v>546</v>
      </c>
      <c r="M3651" t="s">
        <v>26</v>
      </c>
      <c r="N3651" t="s">
        <v>10</v>
      </c>
      <c r="O3651" t="s">
        <v>101</v>
      </c>
      <c r="P3651" t="s">
        <v>2552</v>
      </c>
      <c r="Q3651" t="s">
        <v>2522</v>
      </c>
      <c r="R3651" t="s">
        <v>2528</v>
      </c>
      <c r="S3651" t="s">
        <v>23</v>
      </c>
    </row>
    <row r="3652" spans="1:19" x14ac:dyDescent="0.35">
      <c r="A3652">
        <v>7120</v>
      </c>
      <c r="B3652" t="s">
        <v>4919</v>
      </c>
      <c r="C3652" t="s">
        <v>545</v>
      </c>
      <c r="D3652" t="s">
        <v>4691</v>
      </c>
      <c r="E3652">
        <v>3</v>
      </c>
      <c r="F3652" s="8">
        <f>DATE(YEAR(project_c[[#This Row],[order_date]]),MONTH(project_c[[#This Row],[order_date]]),1)</f>
        <v>45261</v>
      </c>
      <c r="G3652" s="1">
        <v>45274</v>
      </c>
      <c r="H3652">
        <v>4</v>
      </c>
      <c r="I3652">
        <v>1.4</v>
      </c>
      <c r="J3652">
        <v>21</v>
      </c>
      <c r="K3652">
        <v>16.8</v>
      </c>
      <c r="L3652" t="s">
        <v>546</v>
      </c>
      <c r="M3652" t="s">
        <v>26</v>
      </c>
      <c r="N3652" t="s">
        <v>10</v>
      </c>
      <c r="O3652" t="s">
        <v>101</v>
      </c>
      <c r="P3652" t="s">
        <v>4692</v>
      </c>
      <c r="Q3652" t="s">
        <v>4250</v>
      </c>
      <c r="R3652" t="s">
        <v>4251</v>
      </c>
      <c r="S3652" t="s">
        <v>23</v>
      </c>
    </row>
    <row r="3653" spans="1:19" x14ac:dyDescent="0.35">
      <c r="A3653">
        <v>7121</v>
      </c>
      <c r="B3653" t="s">
        <v>4919</v>
      </c>
      <c r="C3653" t="s">
        <v>545</v>
      </c>
      <c r="D3653" t="s">
        <v>3296</v>
      </c>
      <c r="E3653">
        <v>14</v>
      </c>
      <c r="F3653" s="8">
        <f>DATE(YEAR(project_c[[#This Row],[order_date]]),MONTH(project_c[[#This Row],[order_date]]),1)</f>
        <v>45261</v>
      </c>
      <c r="G3653" s="1">
        <v>45274</v>
      </c>
      <c r="H3653">
        <v>4</v>
      </c>
      <c r="I3653">
        <v>2.46</v>
      </c>
      <c r="J3653">
        <v>51.968000000000004</v>
      </c>
      <c r="K3653">
        <v>17.527999999999999</v>
      </c>
      <c r="L3653" t="s">
        <v>546</v>
      </c>
      <c r="M3653" t="s">
        <v>26</v>
      </c>
      <c r="N3653" t="s">
        <v>10</v>
      </c>
      <c r="O3653" t="s">
        <v>101</v>
      </c>
      <c r="P3653" t="s">
        <v>3297</v>
      </c>
      <c r="Q3653" t="s">
        <v>2522</v>
      </c>
      <c r="R3653" t="s">
        <v>2523</v>
      </c>
      <c r="S3653" t="s">
        <v>23</v>
      </c>
    </row>
    <row r="3654" spans="1:19" x14ac:dyDescent="0.35">
      <c r="A3654">
        <v>7122</v>
      </c>
      <c r="B3654" t="s">
        <v>4919</v>
      </c>
      <c r="C3654" t="s">
        <v>545</v>
      </c>
      <c r="D3654" t="s">
        <v>3648</v>
      </c>
      <c r="E3654">
        <v>5</v>
      </c>
      <c r="F3654" s="8">
        <f>DATE(YEAR(project_c[[#This Row],[order_date]]),MONTH(project_c[[#This Row],[order_date]]),1)</f>
        <v>45261</v>
      </c>
      <c r="G3654" s="1">
        <v>45274</v>
      </c>
      <c r="H3654">
        <v>4</v>
      </c>
      <c r="I3654">
        <v>0.42</v>
      </c>
      <c r="J3654">
        <v>34.950000000000003</v>
      </c>
      <c r="K3654">
        <v>32.85</v>
      </c>
      <c r="L3654" t="s">
        <v>546</v>
      </c>
      <c r="M3654" t="s">
        <v>26</v>
      </c>
      <c r="N3654" t="s">
        <v>10</v>
      </c>
      <c r="O3654" t="s">
        <v>101</v>
      </c>
      <c r="P3654" t="s">
        <v>3649</v>
      </c>
      <c r="Q3654" t="s">
        <v>2522</v>
      </c>
      <c r="R3654" t="s">
        <v>2539</v>
      </c>
      <c r="S3654" t="s">
        <v>23</v>
      </c>
    </row>
    <row r="3655" spans="1:19" x14ac:dyDescent="0.35">
      <c r="A3655">
        <v>8340</v>
      </c>
      <c r="B3655" t="s">
        <v>4919</v>
      </c>
      <c r="C3655" t="s">
        <v>545</v>
      </c>
      <c r="D3655" t="s">
        <v>4421</v>
      </c>
      <c r="E3655">
        <v>2</v>
      </c>
      <c r="F3655" s="8">
        <f>DATE(YEAR(project_c[[#This Row],[order_date]]),MONTH(project_c[[#This Row],[order_date]]),1)</f>
        <v>44958</v>
      </c>
      <c r="G3655" s="1">
        <v>44967</v>
      </c>
      <c r="H3655">
        <v>4</v>
      </c>
      <c r="I3655">
        <v>17.34</v>
      </c>
      <c r="J3655">
        <v>173.38300000000001</v>
      </c>
      <c r="K3655">
        <v>138.703</v>
      </c>
      <c r="L3655" t="s">
        <v>546</v>
      </c>
      <c r="M3655" t="s">
        <v>26</v>
      </c>
      <c r="N3655" t="s">
        <v>10</v>
      </c>
      <c r="O3655" t="s">
        <v>101</v>
      </c>
      <c r="P3655" t="s">
        <v>4422</v>
      </c>
      <c r="Q3655" t="s">
        <v>4250</v>
      </c>
      <c r="R3655" t="s">
        <v>4258</v>
      </c>
      <c r="S3655" t="s">
        <v>23</v>
      </c>
    </row>
    <row r="3656" spans="1:19" x14ac:dyDescent="0.35">
      <c r="A3656">
        <v>9511</v>
      </c>
      <c r="B3656" t="s">
        <v>4919</v>
      </c>
      <c r="C3656" t="s">
        <v>545</v>
      </c>
      <c r="D3656" t="s">
        <v>4118</v>
      </c>
      <c r="E3656">
        <v>5</v>
      </c>
      <c r="F3656" s="8">
        <f>DATE(YEAR(project_c[[#This Row],[order_date]]),MONTH(project_c[[#This Row],[order_date]]),1)</f>
        <v>45200</v>
      </c>
      <c r="G3656" s="1">
        <v>45204</v>
      </c>
      <c r="H3656">
        <v>5</v>
      </c>
      <c r="I3656">
        <v>0.72</v>
      </c>
      <c r="J3656">
        <v>8</v>
      </c>
      <c r="K3656">
        <v>4.4000000000000004</v>
      </c>
      <c r="L3656" t="s">
        <v>546</v>
      </c>
      <c r="M3656" t="s">
        <v>26</v>
      </c>
      <c r="N3656" t="s">
        <v>10</v>
      </c>
      <c r="O3656" t="s">
        <v>101</v>
      </c>
      <c r="P3656" t="s">
        <v>4119</v>
      </c>
      <c r="Q3656" t="s">
        <v>2522</v>
      </c>
      <c r="R3656" t="s">
        <v>2523</v>
      </c>
      <c r="S3656" t="s">
        <v>23</v>
      </c>
    </row>
    <row r="3657" spans="1:19" x14ac:dyDescent="0.35">
      <c r="A3657">
        <v>9512</v>
      </c>
      <c r="B3657" t="s">
        <v>4919</v>
      </c>
      <c r="C3657" t="s">
        <v>545</v>
      </c>
      <c r="D3657" t="s">
        <v>4194</v>
      </c>
      <c r="E3657">
        <v>2</v>
      </c>
      <c r="F3657" s="8">
        <f>DATE(YEAR(project_c[[#This Row],[order_date]]),MONTH(project_c[[#This Row],[order_date]]),1)</f>
        <v>45200</v>
      </c>
      <c r="G3657" s="1">
        <v>45204</v>
      </c>
      <c r="H3657">
        <v>5</v>
      </c>
      <c r="I3657">
        <v>6.94</v>
      </c>
      <c r="J3657">
        <v>49.56</v>
      </c>
      <c r="K3657">
        <v>35.68</v>
      </c>
      <c r="L3657" t="s">
        <v>546</v>
      </c>
      <c r="M3657" t="s">
        <v>26</v>
      </c>
      <c r="N3657" t="s">
        <v>10</v>
      </c>
      <c r="O3657" t="s">
        <v>101</v>
      </c>
      <c r="P3657" t="s">
        <v>4195</v>
      </c>
      <c r="Q3657" t="s">
        <v>2522</v>
      </c>
      <c r="R3657" t="s">
        <v>2542</v>
      </c>
      <c r="S3657" t="s">
        <v>23</v>
      </c>
    </row>
    <row r="3658" spans="1:19" x14ac:dyDescent="0.35">
      <c r="A3658">
        <v>9513</v>
      </c>
      <c r="B3658" t="s">
        <v>4919</v>
      </c>
      <c r="C3658" t="s">
        <v>545</v>
      </c>
      <c r="D3658" t="s">
        <v>3996</v>
      </c>
      <c r="E3658">
        <v>4</v>
      </c>
      <c r="F3658" s="8">
        <f>DATE(YEAR(project_c[[#This Row],[order_date]]),MONTH(project_c[[#This Row],[order_date]]),1)</f>
        <v>45200</v>
      </c>
      <c r="G3658" s="1">
        <v>45204</v>
      </c>
      <c r="H3658">
        <v>5</v>
      </c>
      <c r="I3658">
        <v>0.99</v>
      </c>
      <c r="J3658">
        <v>5.984</v>
      </c>
      <c r="K3658">
        <v>2.024</v>
      </c>
      <c r="L3658" t="s">
        <v>546</v>
      </c>
      <c r="M3658" t="s">
        <v>26</v>
      </c>
      <c r="N3658" t="s">
        <v>10</v>
      </c>
      <c r="O3658" t="s">
        <v>101</v>
      </c>
      <c r="P3658" t="s">
        <v>3997</v>
      </c>
      <c r="Q3658" t="s">
        <v>2522</v>
      </c>
      <c r="R3658" t="s">
        <v>2523</v>
      </c>
      <c r="S3658" t="s">
        <v>23</v>
      </c>
    </row>
    <row r="3659" spans="1:19" x14ac:dyDescent="0.35">
      <c r="A3659">
        <v>10083</v>
      </c>
      <c r="B3659" t="s">
        <v>4918</v>
      </c>
      <c r="C3659" t="s">
        <v>545</v>
      </c>
      <c r="D3659" t="s">
        <v>3234</v>
      </c>
      <c r="E3659">
        <v>5</v>
      </c>
      <c r="F3659" s="8">
        <f>DATE(YEAR(project_c[[#This Row],[order_date]]),MONTH(project_c[[#This Row],[order_date]]),1)</f>
        <v>45292</v>
      </c>
      <c r="G3659" s="1">
        <v>45298</v>
      </c>
      <c r="H3659">
        <v>5</v>
      </c>
      <c r="I3659">
        <v>1.8</v>
      </c>
      <c r="J3659">
        <v>17.12</v>
      </c>
      <c r="K3659">
        <v>8.1199999999999992</v>
      </c>
      <c r="L3659" t="s">
        <v>546</v>
      </c>
      <c r="M3659" t="s">
        <v>26</v>
      </c>
      <c r="N3659" t="s">
        <v>10</v>
      </c>
      <c r="O3659" t="s">
        <v>101</v>
      </c>
      <c r="P3659" t="s">
        <v>3235</v>
      </c>
      <c r="Q3659" t="s">
        <v>2522</v>
      </c>
      <c r="R3659" t="s">
        <v>2523</v>
      </c>
      <c r="S3659" t="s">
        <v>23</v>
      </c>
    </row>
    <row r="3660" spans="1:19" x14ac:dyDescent="0.35">
      <c r="A3660">
        <v>10091</v>
      </c>
      <c r="B3660" t="s">
        <v>4918</v>
      </c>
      <c r="C3660" t="s">
        <v>545</v>
      </c>
      <c r="D3660" t="s">
        <v>3234</v>
      </c>
      <c r="E3660">
        <v>5</v>
      </c>
      <c r="F3660" s="8">
        <f>DATE(YEAR(project_c[[#This Row],[order_date]]),MONTH(project_c[[#This Row],[order_date]]),1)</f>
        <v>45292</v>
      </c>
      <c r="G3660" s="1">
        <v>45292</v>
      </c>
      <c r="H3660">
        <v>1</v>
      </c>
      <c r="I3660">
        <v>1.8</v>
      </c>
      <c r="J3660">
        <v>17.12</v>
      </c>
      <c r="K3660">
        <v>8.1199999999999992</v>
      </c>
      <c r="L3660" t="s">
        <v>546</v>
      </c>
      <c r="M3660" t="s">
        <v>26</v>
      </c>
      <c r="N3660" t="s">
        <v>10</v>
      </c>
      <c r="O3660" t="s">
        <v>101</v>
      </c>
      <c r="P3660" t="s">
        <v>3235</v>
      </c>
      <c r="Q3660" t="s">
        <v>2522</v>
      </c>
      <c r="R3660" t="s">
        <v>2523</v>
      </c>
      <c r="S3660" t="s">
        <v>23</v>
      </c>
    </row>
    <row r="3661" spans="1:19" x14ac:dyDescent="0.35">
      <c r="A3661">
        <v>10468</v>
      </c>
      <c r="B3661" t="s">
        <v>4917</v>
      </c>
      <c r="C3661" t="s">
        <v>545</v>
      </c>
      <c r="D3661" t="s">
        <v>3234</v>
      </c>
      <c r="E3661">
        <v>1</v>
      </c>
      <c r="F3661" s="8">
        <f>DATE(YEAR(project_c[[#This Row],[order_date]]),MONTH(project_c[[#This Row],[order_date]]),1)</f>
        <v>45292</v>
      </c>
      <c r="G3661" s="1">
        <v>45301</v>
      </c>
      <c r="H3661">
        <v>1</v>
      </c>
      <c r="I3661">
        <v>1.8</v>
      </c>
      <c r="J3661">
        <v>3.4239999999999999</v>
      </c>
      <c r="K3661">
        <v>1.6240000000000001</v>
      </c>
      <c r="L3661" t="s">
        <v>546</v>
      </c>
      <c r="M3661" t="s">
        <v>26</v>
      </c>
      <c r="N3661" t="s">
        <v>10</v>
      </c>
      <c r="O3661" t="s">
        <v>101</v>
      </c>
      <c r="P3661" t="s">
        <v>3235</v>
      </c>
      <c r="Q3661" t="s">
        <v>2522</v>
      </c>
      <c r="R3661" t="s">
        <v>2523</v>
      </c>
      <c r="S3661" t="s">
        <v>23</v>
      </c>
    </row>
    <row r="3662" spans="1:19" x14ac:dyDescent="0.35">
      <c r="A3662">
        <v>10695</v>
      </c>
      <c r="B3662" t="s">
        <v>4917</v>
      </c>
      <c r="C3662" t="s">
        <v>545</v>
      </c>
      <c r="D3662" t="s">
        <v>3234</v>
      </c>
      <c r="E3662">
        <v>3</v>
      </c>
      <c r="F3662" s="8">
        <f>DATE(YEAR(project_c[[#This Row],[order_date]]),MONTH(project_c[[#This Row],[order_date]]),1)</f>
        <v>45292</v>
      </c>
      <c r="G3662" s="1">
        <v>45320</v>
      </c>
      <c r="H3662">
        <v>1</v>
      </c>
      <c r="I3662">
        <v>1.8</v>
      </c>
      <c r="J3662">
        <v>10.272</v>
      </c>
      <c r="K3662">
        <v>4.8719999999999999</v>
      </c>
      <c r="L3662" t="s">
        <v>546</v>
      </c>
      <c r="M3662" t="s">
        <v>26</v>
      </c>
      <c r="N3662" t="s">
        <v>10</v>
      </c>
      <c r="O3662" t="s">
        <v>101</v>
      </c>
      <c r="P3662" t="s">
        <v>3235</v>
      </c>
      <c r="Q3662" t="s">
        <v>2522</v>
      </c>
      <c r="R3662" t="s">
        <v>2523</v>
      </c>
      <c r="S3662" t="s">
        <v>23</v>
      </c>
    </row>
    <row r="3663" spans="1:19" x14ac:dyDescent="0.35">
      <c r="A3663">
        <v>10751</v>
      </c>
      <c r="B3663" t="s">
        <v>4918</v>
      </c>
      <c r="C3663" t="s">
        <v>545</v>
      </c>
      <c r="D3663" t="s">
        <v>3234</v>
      </c>
      <c r="E3663">
        <v>5</v>
      </c>
      <c r="F3663" s="8">
        <f>DATE(YEAR(project_c[[#This Row],[order_date]]),MONTH(project_c[[#This Row],[order_date]]),1)</f>
        <v>45323</v>
      </c>
      <c r="G3663" s="1">
        <v>45341</v>
      </c>
      <c r="H3663">
        <v>4</v>
      </c>
      <c r="I3663">
        <v>1.8</v>
      </c>
      <c r="J3663">
        <v>17.12</v>
      </c>
      <c r="K3663">
        <v>8.1199999999999992</v>
      </c>
      <c r="L3663" t="s">
        <v>546</v>
      </c>
      <c r="M3663" t="s">
        <v>26</v>
      </c>
      <c r="N3663" t="s">
        <v>10</v>
      </c>
      <c r="O3663" t="s">
        <v>101</v>
      </c>
      <c r="P3663" t="s">
        <v>3235</v>
      </c>
      <c r="Q3663" t="s">
        <v>2522</v>
      </c>
      <c r="R3663" t="s">
        <v>2523</v>
      </c>
      <c r="S3663" t="s">
        <v>23</v>
      </c>
    </row>
    <row r="3664" spans="1:19" x14ac:dyDescent="0.35">
      <c r="A3664">
        <v>11146</v>
      </c>
      <c r="B3664" t="s">
        <v>4918</v>
      </c>
      <c r="C3664" t="s">
        <v>545</v>
      </c>
      <c r="D3664" t="s">
        <v>3234</v>
      </c>
      <c r="E3664">
        <v>3</v>
      </c>
      <c r="F3664" s="8">
        <f>DATE(YEAR(project_c[[#This Row],[order_date]]),MONTH(project_c[[#This Row],[order_date]]),1)</f>
        <v>45292</v>
      </c>
      <c r="G3664" s="1">
        <v>45301</v>
      </c>
      <c r="H3664">
        <v>2</v>
      </c>
      <c r="I3664">
        <v>1.8</v>
      </c>
      <c r="J3664">
        <v>10.272</v>
      </c>
      <c r="K3664">
        <v>4.8719999999999999</v>
      </c>
      <c r="L3664" t="s">
        <v>546</v>
      </c>
      <c r="M3664" t="s">
        <v>26</v>
      </c>
      <c r="N3664" t="s">
        <v>10</v>
      </c>
      <c r="O3664" t="s">
        <v>101</v>
      </c>
      <c r="P3664" t="s">
        <v>3235</v>
      </c>
      <c r="Q3664" t="s">
        <v>2522</v>
      </c>
      <c r="R3664" t="s">
        <v>2523</v>
      </c>
      <c r="S3664" t="s">
        <v>23</v>
      </c>
    </row>
    <row r="3665" spans="1:19" x14ac:dyDescent="0.35">
      <c r="A3665">
        <v>11200</v>
      </c>
      <c r="B3665" t="s">
        <v>4920</v>
      </c>
      <c r="C3665" t="s">
        <v>545</v>
      </c>
      <c r="D3665" t="s">
        <v>3234</v>
      </c>
      <c r="E3665">
        <v>3</v>
      </c>
      <c r="F3665" s="8">
        <f>DATE(YEAR(project_c[[#This Row],[order_date]]),MONTH(project_c[[#This Row],[order_date]]),1)</f>
        <v>45292</v>
      </c>
      <c r="G3665" s="1">
        <v>45317</v>
      </c>
      <c r="H3665">
        <v>3</v>
      </c>
      <c r="I3665">
        <v>1.8</v>
      </c>
      <c r="J3665">
        <v>10.272</v>
      </c>
      <c r="K3665">
        <v>4.8719999999999999</v>
      </c>
      <c r="L3665" t="s">
        <v>546</v>
      </c>
      <c r="M3665" t="s">
        <v>26</v>
      </c>
      <c r="N3665" t="s">
        <v>10</v>
      </c>
      <c r="O3665" t="s">
        <v>101</v>
      </c>
      <c r="P3665" t="s">
        <v>3235</v>
      </c>
      <c r="Q3665" t="s">
        <v>2522</v>
      </c>
      <c r="R3665" t="s">
        <v>2523</v>
      </c>
      <c r="S3665" t="s">
        <v>23</v>
      </c>
    </row>
    <row r="3666" spans="1:19" x14ac:dyDescent="0.35">
      <c r="A3666">
        <v>11483</v>
      </c>
      <c r="B3666" t="s">
        <v>4917</v>
      </c>
      <c r="C3666" t="s">
        <v>545</v>
      </c>
      <c r="D3666" t="s">
        <v>3234</v>
      </c>
      <c r="E3666">
        <v>1</v>
      </c>
      <c r="F3666" s="8">
        <f>DATE(YEAR(project_c[[#This Row],[order_date]]),MONTH(project_c[[#This Row],[order_date]]),1)</f>
        <v>45352</v>
      </c>
      <c r="G3666" s="1">
        <v>45364</v>
      </c>
      <c r="H3666">
        <v>3</v>
      </c>
      <c r="I3666">
        <v>1.8</v>
      </c>
      <c r="J3666">
        <v>3.4239999999999999</v>
      </c>
      <c r="K3666">
        <v>1.6240000000000001</v>
      </c>
      <c r="L3666" t="s">
        <v>546</v>
      </c>
      <c r="M3666" t="s">
        <v>26</v>
      </c>
      <c r="N3666" t="s">
        <v>10</v>
      </c>
      <c r="O3666" t="s">
        <v>101</v>
      </c>
      <c r="P3666" t="s">
        <v>3235</v>
      </c>
      <c r="Q3666" t="s">
        <v>2522</v>
      </c>
      <c r="R3666" t="s">
        <v>2523</v>
      </c>
      <c r="S3666" t="s">
        <v>23</v>
      </c>
    </row>
    <row r="3667" spans="1:19" x14ac:dyDescent="0.35">
      <c r="A3667">
        <v>11757</v>
      </c>
      <c r="B3667" t="s">
        <v>4917</v>
      </c>
      <c r="C3667" t="s">
        <v>545</v>
      </c>
      <c r="D3667" t="s">
        <v>3234</v>
      </c>
      <c r="E3667">
        <v>2</v>
      </c>
      <c r="F3667" s="8">
        <f>DATE(YEAR(project_c[[#This Row],[order_date]]),MONTH(project_c[[#This Row],[order_date]]),1)</f>
        <v>45536</v>
      </c>
      <c r="G3667" s="1">
        <v>45538</v>
      </c>
      <c r="H3667">
        <v>5</v>
      </c>
      <c r="I3667">
        <v>1.8</v>
      </c>
      <c r="J3667">
        <v>6.8479999999999999</v>
      </c>
      <c r="K3667">
        <v>3.2480000000000002</v>
      </c>
      <c r="L3667" t="s">
        <v>546</v>
      </c>
      <c r="M3667" t="s">
        <v>26</v>
      </c>
      <c r="N3667" t="s">
        <v>10</v>
      </c>
      <c r="O3667" t="s">
        <v>101</v>
      </c>
      <c r="P3667" t="s">
        <v>3235</v>
      </c>
      <c r="Q3667" t="s">
        <v>2522</v>
      </c>
      <c r="R3667" t="s">
        <v>2523</v>
      </c>
      <c r="S3667" t="s">
        <v>23</v>
      </c>
    </row>
    <row r="3668" spans="1:19" x14ac:dyDescent="0.35">
      <c r="A3668">
        <v>12626</v>
      </c>
      <c r="B3668" t="s">
        <v>4920</v>
      </c>
      <c r="C3668" t="s">
        <v>545</v>
      </c>
      <c r="D3668" t="s">
        <v>3234</v>
      </c>
      <c r="E3668">
        <v>2</v>
      </c>
      <c r="F3668" s="8">
        <f>DATE(YEAR(project_c[[#This Row],[order_date]]),MONTH(project_c[[#This Row],[order_date]]),1)</f>
        <v>45597</v>
      </c>
      <c r="G3668" s="1">
        <v>45601</v>
      </c>
      <c r="H3668">
        <v>5</v>
      </c>
      <c r="I3668">
        <v>1.8</v>
      </c>
      <c r="J3668">
        <v>6.8479999999999999</v>
      </c>
      <c r="K3668">
        <v>3.2480000000000002</v>
      </c>
      <c r="L3668" t="s">
        <v>546</v>
      </c>
      <c r="M3668" t="s">
        <v>26</v>
      </c>
      <c r="N3668" t="s">
        <v>10</v>
      </c>
      <c r="O3668" t="s">
        <v>101</v>
      </c>
      <c r="P3668" t="s">
        <v>3235</v>
      </c>
      <c r="Q3668" t="s">
        <v>2522</v>
      </c>
      <c r="R3668" t="s">
        <v>2523</v>
      </c>
      <c r="S3668" t="s">
        <v>23</v>
      </c>
    </row>
    <row r="3669" spans="1:19" x14ac:dyDescent="0.35">
      <c r="A3669">
        <v>13143</v>
      </c>
      <c r="B3669" t="s">
        <v>4918</v>
      </c>
      <c r="C3669" t="s">
        <v>545</v>
      </c>
      <c r="D3669" t="s">
        <v>3234</v>
      </c>
      <c r="E3669">
        <v>1</v>
      </c>
      <c r="F3669" s="8">
        <f>DATE(YEAR(project_c[[#This Row],[order_date]]),MONTH(project_c[[#This Row],[order_date]]),1)</f>
        <v>45505</v>
      </c>
      <c r="G3669" s="1">
        <v>45527</v>
      </c>
      <c r="H3669">
        <v>2</v>
      </c>
      <c r="I3669">
        <v>1.8</v>
      </c>
      <c r="J3669">
        <v>3.4239999999999999</v>
      </c>
      <c r="K3669">
        <v>1.6240000000000001</v>
      </c>
      <c r="L3669" t="s">
        <v>546</v>
      </c>
      <c r="M3669" t="s">
        <v>26</v>
      </c>
      <c r="N3669" t="s">
        <v>10</v>
      </c>
      <c r="O3669" t="s">
        <v>101</v>
      </c>
      <c r="P3669" t="s">
        <v>3235</v>
      </c>
      <c r="Q3669" t="s">
        <v>2522</v>
      </c>
      <c r="R3669" t="s">
        <v>2523</v>
      </c>
      <c r="S3669" t="s">
        <v>23</v>
      </c>
    </row>
    <row r="3670" spans="1:19" x14ac:dyDescent="0.35">
      <c r="A3670">
        <v>13170</v>
      </c>
      <c r="B3670" t="s">
        <v>4917</v>
      </c>
      <c r="C3670" t="s">
        <v>545</v>
      </c>
      <c r="D3670" t="s">
        <v>3234</v>
      </c>
      <c r="E3670">
        <v>1</v>
      </c>
      <c r="F3670" s="8">
        <f>DATE(YEAR(project_c[[#This Row],[order_date]]),MONTH(project_c[[#This Row],[order_date]]),1)</f>
        <v>45413</v>
      </c>
      <c r="G3670" s="1">
        <v>45421</v>
      </c>
      <c r="H3670">
        <v>2</v>
      </c>
      <c r="I3670">
        <v>1.8</v>
      </c>
      <c r="J3670">
        <v>3.4239999999999999</v>
      </c>
      <c r="K3670">
        <v>1.6240000000000001</v>
      </c>
      <c r="L3670" t="s">
        <v>546</v>
      </c>
      <c r="M3670" t="s">
        <v>26</v>
      </c>
      <c r="N3670" t="s">
        <v>10</v>
      </c>
      <c r="O3670" t="s">
        <v>101</v>
      </c>
      <c r="P3670" t="s">
        <v>3235</v>
      </c>
      <c r="Q3670" t="s">
        <v>2522</v>
      </c>
      <c r="R3670" t="s">
        <v>2523</v>
      </c>
      <c r="S3670" t="s">
        <v>23</v>
      </c>
    </row>
    <row r="3671" spans="1:19" x14ac:dyDescent="0.35">
      <c r="A3671">
        <v>13453</v>
      </c>
      <c r="B3671" t="s">
        <v>4920</v>
      </c>
      <c r="C3671" t="s">
        <v>545</v>
      </c>
      <c r="D3671" t="s">
        <v>3234</v>
      </c>
      <c r="E3671">
        <v>2</v>
      </c>
      <c r="F3671" s="8">
        <f>DATE(YEAR(project_c[[#This Row],[order_date]]),MONTH(project_c[[#This Row],[order_date]]),1)</f>
        <v>45566</v>
      </c>
      <c r="G3671" s="1">
        <v>45585</v>
      </c>
      <c r="H3671">
        <v>1</v>
      </c>
      <c r="I3671">
        <v>1.8</v>
      </c>
      <c r="J3671">
        <v>6.8479999999999999</v>
      </c>
      <c r="K3671">
        <v>3.2480000000000002</v>
      </c>
      <c r="L3671" t="s">
        <v>546</v>
      </c>
      <c r="M3671" t="s">
        <v>26</v>
      </c>
      <c r="N3671" t="s">
        <v>10</v>
      </c>
      <c r="O3671" t="s">
        <v>101</v>
      </c>
      <c r="P3671" t="s">
        <v>3235</v>
      </c>
      <c r="Q3671" t="s">
        <v>2522</v>
      </c>
      <c r="R3671" t="s">
        <v>2523</v>
      </c>
      <c r="S3671" t="s">
        <v>23</v>
      </c>
    </row>
    <row r="3672" spans="1:19" x14ac:dyDescent="0.35">
      <c r="A3672">
        <v>13926</v>
      </c>
      <c r="B3672" t="s">
        <v>4918</v>
      </c>
      <c r="C3672" t="s">
        <v>545</v>
      </c>
      <c r="D3672" t="s">
        <v>3234</v>
      </c>
      <c r="E3672">
        <v>2</v>
      </c>
      <c r="F3672" s="8">
        <f>DATE(YEAR(project_c[[#This Row],[order_date]]),MONTH(project_c[[#This Row],[order_date]]),1)</f>
        <v>45536</v>
      </c>
      <c r="G3672" s="1">
        <v>45539</v>
      </c>
      <c r="H3672">
        <v>1</v>
      </c>
      <c r="I3672">
        <v>1.8</v>
      </c>
      <c r="J3672">
        <v>6.8479999999999999</v>
      </c>
      <c r="K3672">
        <v>3.2480000000000002</v>
      </c>
      <c r="L3672" t="s">
        <v>546</v>
      </c>
      <c r="M3672" t="s">
        <v>26</v>
      </c>
      <c r="N3672" t="s">
        <v>10</v>
      </c>
      <c r="O3672" t="s">
        <v>101</v>
      </c>
      <c r="P3672" t="s">
        <v>3235</v>
      </c>
      <c r="Q3672" t="s">
        <v>2522</v>
      </c>
      <c r="R3672" t="s">
        <v>2523</v>
      </c>
      <c r="S3672" t="s">
        <v>23</v>
      </c>
    </row>
    <row r="3673" spans="1:19" x14ac:dyDescent="0.35">
      <c r="A3673">
        <v>14279</v>
      </c>
      <c r="B3673" t="s">
        <v>4920</v>
      </c>
      <c r="C3673" t="s">
        <v>545</v>
      </c>
      <c r="D3673" t="s">
        <v>3234</v>
      </c>
      <c r="E3673">
        <v>2</v>
      </c>
      <c r="F3673" s="8">
        <f>DATE(YEAR(project_c[[#This Row],[order_date]]),MONTH(project_c[[#This Row],[order_date]]),1)</f>
        <v>45627</v>
      </c>
      <c r="G3673" s="1">
        <v>45637</v>
      </c>
      <c r="H3673">
        <v>1</v>
      </c>
      <c r="I3673">
        <v>1.8</v>
      </c>
      <c r="J3673">
        <v>6.8479999999999999</v>
      </c>
      <c r="K3673">
        <v>3.2480000000000002</v>
      </c>
      <c r="L3673" t="s">
        <v>546</v>
      </c>
      <c r="M3673" t="s">
        <v>26</v>
      </c>
      <c r="N3673" t="s">
        <v>10</v>
      </c>
      <c r="O3673" t="s">
        <v>101</v>
      </c>
      <c r="P3673" t="s">
        <v>3235</v>
      </c>
      <c r="Q3673" t="s">
        <v>2522</v>
      </c>
      <c r="R3673" t="s">
        <v>2523</v>
      </c>
      <c r="S3673" t="s">
        <v>23</v>
      </c>
    </row>
    <row r="3674" spans="1:19" x14ac:dyDescent="0.35">
      <c r="A3674">
        <v>14553</v>
      </c>
      <c r="B3674" t="s">
        <v>4918</v>
      </c>
      <c r="C3674" t="s">
        <v>545</v>
      </c>
      <c r="D3674" t="s">
        <v>3234</v>
      </c>
      <c r="E3674">
        <v>1</v>
      </c>
      <c r="F3674" s="8">
        <f>DATE(YEAR(project_c[[#This Row],[order_date]]),MONTH(project_c[[#This Row],[order_date]]),1)</f>
        <v>45597</v>
      </c>
      <c r="G3674" s="1">
        <v>45608</v>
      </c>
      <c r="H3674">
        <v>2</v>
      </c>
      <c r="I3674">
        <v>1.8</v>
      </c>
      <c r="J3674">
        <v>3.4239999999999999</v>
      </c>
      <c r="K3674">
        <v>1.6240000000000001</v>
      </c>
      <c r="L3674" t="s">
        <v>546</v>
      </c>
      <c r="M3674" t="s">
        <v>26</v>
      </c>
      <c r="N3674" t="s">
        <v>10</v>
      </c>
      <c r="O3674" t="s">
        <v>101</v>
      </c>
      <c r="P3674" t="s">
        <v>3235</v>
      </c>
      <c r="Q3674" t="s">
        <v>2522</v>
      </c>
      <c r="R3674" t="s">
        <v>2523</v>
      </c>
      <c r="S3674" t="s">
        <v>23</v>
      </c>
    </row>
    <row r="3675" spans="1:19" x14ac:dyDescent="0.35">
      <c r="A3675">
        <v>463</v>
      </c>
      <c r="B3675" t="s">
        <v>4919</v>
      </c>
      <c r="C3675" t="s">
        <v>547</v>
      </c>
      <c r="D3675" t="s">
        <v>2735</v>
      </c>
      <c r="E3675">
        <v>3</v>
      </c>
      <c r="F3675" s="8">
        <f>DATE(YEAR(project_c[[#This Row],[order_date]]),MONTH(project_c[[#This Row],[order_date]]),1)</f>
        <v>44075</v>
      </c>
      <c r="G3675" s="1">
        <v>44091</v>
      </c>
      <c r="H3675">
        <v>4</v>
      </c>
      <c r="I3675">
        <v>10.98</v>
      </c>
      <c r="J3675">
        <v>182.94</v>
      </c>
      <c r="K3675">
        <v>150</v>
      </c>
      <c r="L3675" t="s">
        <v>548</v>
      </c>
      <c r="M3675" t="s">
        <v>9</v>
      </c>
      <c r="N3675" t="s">
        <v>10</v>
      </c>
      <c r="O3675" t="s">
        <v>48</v>
      </c>
      <c r="P3675" t="s">
        <v>2736</v>
      </c>
      <c r="Q3675" t="s">
        <v>2522</v>
      </c>
      <c r="R3675" t="s">
        <v>2539</v>
      </c>
      <c r="S3675" t="s">
        <v>13</v>
      </c>
    </row>
    <row r="3676" spans="1:19" x14ac:dyDescent="0.35">
      <c r="A3676">
        <v>5222</v>
      </c>
      <c r="B3676" t="s">
        <v>4920</v>
      </c>
      <c r="C3676" t="s">
        <v>547</v>
      </c>
      <c r="D3676" t="s">
        <v>4429</v>
      </c>
      <c r="E3676">
        <v>1</v>
      </c>
      <c r="F3676" s="8">
        <f>DATE(YEAR(project_c[[#This Row],[order_date]]),MONTH(project_c[[#This Row],[order_date]]),1)</f>
        <v>44835</v>
      </c>
      <c r="G3676" s="1">
        <v>44851</v>
      </c>
      <c r="H3676">
        <v>3</v>
      </c>
      <c r="I3676">
        <v>41.13</v>
      </c>
      <c r="J3676">
        <v>102.83</v>
      </c>
      <c r="K3676">
        <v>61.7</v>
      </c>
      <c r="L3676" t="s">
        <v>548</v>
      </c>
      <c r="M3676" t="s">
        <v>9</v>
      </c>
      <c r="N3676" t="s">
        <v>10</v>
      </c>
      <c r="O3676" t="s">
        <v>48</v>
      </c>
      <c r="P3676" t="s">
        <v>4430</v>
      </c>
      <c r="Q3676" t="s">
        <v>4250</v>
      </c>
      <c r="R3676" t="s">
        <v>4258</v>
      </c>
      <c r="S3676" t="s">
        <v>13</v>
      </c>
    </row>
    <row r="3677" spans="1:19" x14ac:dyDescent="0.35">
      <c r="A3677">
        <v>5223</v>
      </c>
      <c r="B3677" t="s">
        <v>4920</v>
      </c>
      <c r="C3677" t="s">
        <v>547</v>
      </c>
      <c r="D3677" t="s">
        <v>2808</v>
      </c>
      <c r="E3677">
        <v>1</v>
      </c>
      <c r="F3677" s="8">
        <f>DATE(YEAR(project_c[[#This Row],[order_date]]),MONTH(project_c[[#This Row],[order_date]]),1)</f>
        <v>44835</v>
      </c>
      <c r="G3677" s="1">
        <v>44851</v>
      </c>
      <c r="H3677">
        <v>3</v>
      </c>
      <c r="I3677">
        <v>40.76</v>
      </c>
      <c r="J3677">
        <v>94.79</v>
      </c>
      <c r="K3677">
        <v>54.03</v>
      </c>
      <c r="L3677" t="s">
        <v>548</v>
      </c>
      <c r="M3677" t="s">
        <v>9</v>
      </c>
      <c r="N3677" t="s">
        <v>10</v>
      </c>
      <c r="O3677" t="s">
        <v>48</v>
      </c>
      <c r="P3677" t="s">
        <v>2809</v>
      </c>
      <c r="Q3677" t="s">
        <v>2522</v>
      </c>
      <c r="R3677" t="s">
        <v>2523</v>
      </c>
      <c r="S3677" t="s">
        <v>13</v>
      </c>
    </row>
    <row r="3678" spans="1:19" x14ac:dyDescent="0.35">
      <c r="A3678">
        <v>15122</v>
      </c>
      <c r="B3678" t="s">
        <v>4919</v>
      </c>
      <c r="C3678" t="s">
        <v>547</v>
      </c>
      <c r="D3678" t="s">
        <v>4278</v>
      </c>
      <c r="E3678">
        <v>1</v>
      </c>
      <c r="F3678" s="8">
        <f>DATE(YEAR(project_c[[#This Row],[order_date]]),MONTH(project_c[[#This Row],[order_date]]),1)</f>
        <v>44562</v>
      </c>
      <c r="G3678" s="1">
        <v>44567</v>
      </c>
      <c r="H3678">
        <v>6</v>
      </c>
      <c r="I3678">
        <v>13.25</v>
      </c>
      <c r="J3678">
        <v>28.98</v>
      </c>
      <c r="K3678">
        <v>15.73</v>
      </c>
      <c r="L3678" t="s">
        <v>548</v>
      </c>
      <c r="M3678" t="s">
        <v>9</v>
      </c>
      <c r="N3678" t="s">
        <v>10</v>
      </c>
      <c r="O3678" t="s">
        <v>48</v>
      </c>
      <c r="P3678" t="s">
        <v>4279</v>
      </c>
      <c r="Q3678" t="s">
        <v>4250</v>
      </c>
      <c r="R3678" t="s">
        <v>4251</v>
      </c>
      <c r="S3678" t="s">
        <v>13</v>
      </c>
    </row>
    <row r="3679" spans="1:19" x14ac:dyDescent="0.35">
      <c r="A3679">
        <v>9659</v>
      </c>
      <c r="B3679" t="s">
        <v>4919</v>
      </c>
      <c r="C3679" t="s">
        <v>547</v>
      </c>
      <c r="D3679" t="s">
        <v>3368</v>
      </c>
      <c r="E3679">
        <v>3</v>
      </c>
      <c r="F3679" s="8">
        <f>DATE(YEAR(project_c[[#This Row],[order_date]]),MONTH(project_c[[#This Row],[order_date]]),1)</f>
        <v>45078</v>
      </c>
      <c r="G3679" s="1">
        <v>45080</v>
      </c>
      <c r="H3679">
        <v>7</v>
      </c>
      <c r="I3679">
        <v>0.71</v>
      </c>
      <c r="J3679">
        <v>4.5540000000000003</v>
      </c>
      <c r="K3679">
        <v>2.4239999999999999</v>
      </c>
      <c r="L3679" t="s">
        <v>548</v>
      </c>
      <c r="M3679" t="s">
        <v>9</v>
      </c>
      <c r="N3679" t="s">
        <v>10</v>
      </c>
      <c r="O3679" t="s">
        <v>48</v>
      </c>
      <c r="P3679" t="s">
        <v>3369</v>
      </c>
      <c r="Q3679" t="s">
        <v>2522</v>
      </c>
      <c r="R3679" t="s">
        <v>2523</v>
      </c>
      <c r="S3679" t="s">
        <v>13</v>
      </c>
    </row>
    <row r="3680" spans="1:19" x14ac:dyDescent="0.35">
      <c r="A3680">
        <v>9660</v>
      </c>
      <c r="B3680" t="s">
        <v>4919</v>
      </c>
      <c r="C3680" t="s">
        <v>547</v>
      </c>
      <c r="D3680" t="s">
        <v>2801</v>
      </c>
      <c r="E3680">
        <v>2</v>
      </c>
      <c r="F3680" s="8">
        <f>DATE(YEAR(project_c[[#This Row],[order_date]]),MONTH(project_c[[#This Row],[order_date]]),1)</f>
        <v>45078</v>
      </c>
      <c r="G3680" s="1">
        <v>45080</v>
      </c>
      <c r="H3680">
        <v>7</v>
      </c>
      <c r="I3680">
        <v>1.07</v>
      </c>
      <c r="J3680">
        <v>4.16</v>
      </c>
      <c r="K3680">
        <v>2.02</v>
      </c>
      <c r="L3680" t="s">
        <v>548</v>
      </c>
      <c r="M3680" t="s">
        <v>9</v>
      </c>
      <c r="N3680" t="s">
        <v>10</v>
      </c>
      <c r="O3680" t="s">
        <v>48</v>
      </c>
      <c r="P3680" t="s">
        <v>2802</v>
      </c>
      <c r="Q3680" t="s">
        <v>2522</v>
      </c>
      <c r="R3680" t="s">
        <v>2531</v>
      </c>
      <c r="S3680" t="s">
        <v>13</v>
      </c>
    </row>
    <row r="3681" spans="1:19" x14ac:dyDescent="0.35">
      <c r="A3681">
        <v>9661</v>
      </c>
      <c r="B3681" t="s">
        <v>4919</v>
      </c>
      <c r="C3681" t="s">
        <v>547</v>
      </c>
      <c r="D3681" t="s">
        <v>2246</v>
      </c>
      <c r="E3681">
        <v>1</v>
      </c>
      <c r="F3681" s="8">
        <f>DATE(YEAR(project_c[[#This Row],[order_date]]),MONTH(project_c[[#This Row],[order_date]]),1)</f>
        <v>45078</v>
      </c>
      <c r="G3681" s="1">
        <v>45080</v>
      </c>
      <c r="H3681">
        <v>7</v>
      </c>
      <c r="I3681">
        <v>46.35</v>
      </c>
      <c r="J3681">
        <v>205.99199999999999</v>
      </c>
      <c r="K3681">
        <v>159.642</v>
      </c>
      <c r="L3681" t="s">
        <v>548</v>
      </c>
      <c r="M3681" t="s">
        <v>9</v>
      </c>
      <c r="N3681" t="s">
        <v>10</v>
      </c>
      <c r="O3681" t="s">
        <v>48</v>
      </c>
      <c r="P3681" t="s">
        <v>2247</v>
      </c>
      <c r="Q3681" t="s">
        <v>1901</v>
      </c>
      <c r="R3681" t="s">
        <v>1909</v>
      </c>
      <c r="S3681" t="s">
        <v>13</v>
      </c>
    </row>
    <row r="3682" spans="1:19" x14ac:dyDescent="0.35">
      <c r="A3682">
        <v>9662</v>
      </c>
      <c r="B3682" t="s">
        <v>4919</v>
      </c>
      <c r="C3682" t="s">
        <v>547</v>
      </c>
      <c r="D3682" t="s">
        <v>3400</v>
      </c>
      <c r="E3682">
        <v>3</v>
      </c>
      <c r="F3682" s="8">
        <f>DATE(YEAR(project_c[[#This Row],[order_date]]),MONTH(project_c[[#This Row],[order_date]]),1)</f>
        <v>45078</v>
      </c>
      <c r="G3682" s="1">
        <v>45080</v>
      </c>
      <c r="H3682">
        <v>7</v>
      </c>
      <c r="I3682">
        <v>1.35</v>
      </c>
      <c r="J3682">
        <v>12.432</v>
      </c>
      <c r="K3682">
        <v>8.3819999999999997</v>
      </c>
      <c r="L3682" t="s">
        <v>548</v>
      </c>
      <c r="M3682" t="s">
        <v>9</v>
      </c>
      <c r="N3682" t="s">
        <v>10</v>
      </c>
      <c r="O3682" t="s">
        <v>48</v>
      </c>
      <c r="P3682" t="s">
        <v>3401</v>
      </c>
      <c r="Q3682" t="s">
        <v>2522</v>
      </c>
      <c r="R3682" t="s">
        <v>2542</v>
      </c>
      <c r="S3682" t="s">
        <v>13</v>
      </c>
    </row>
    <row r="3683" spans="1:19" x14ac:dyDescent="0.35">
      <c r="A3683">
        <v>9663</v>
      </c>
      <c r="B3683" t="s">
        <v>4919</v>
      </c>
      <c r="C3683" t="s">
        <v>547</v>
      </c>
      <c r="D3683" t="s">
        <v>2089</v>
      </c>
      <c r="E3683">
        <v>5</v>
      </c>
      <c r="F3683" s="8">
        <f>DATE(YEAR(project_c[[#This Row],[order_date]]),MONTH(project_c[[#This Row],[order_date]]),1)</f>
        <v>45078</v>
      </c>
      <c r="G3683" s="1">
        <v>45080</v>
      </c>
      <c r="H3683">
        <v>7</v>
      </c>
      <c r="I3683">
        <v>50.4</v>
      </c>
      <c r="J3683">
        <v>403.16</v>
      </c>
      <c r="K3683">
        <v>151.16</v>
      </c>
      <c r="L3683" t="s">
        <v>548</v>
      </c>
      <c r="M3683" t="s">
        <v>9</v>
      </c>
      <c r="N3683" t="s">
        <v>10</v>
      </c>
      <c r="O3683" t="s">
        <v>48</v>
      </c>
      <c r="P3683" t="s">
        <v>2090</v>
      </c>
      <c r="Q3683" t="s">
        <v>1901</v>
      </c>
      <c r="R3683" t="s">
        <v>1902</v>
      </c>
      <c r="S3683" t="s">
        <v>13</v>
      </c>
    </row>
    <row r="3684" spans="1:19" x14ac:dyDescent="0.35">
      <c r="A3684">
        <v>9664</v>
      </c>
      <c r="B3684" t="s">
        <v>4919</v>
      </c>
      <c r="C3684" t="s">
        <v>547</v>
      </c>
      <c r="D3684" t="s">
        <v>3110</v>
      </c>
      <c r="E3684">
        <v>7</v>
      </c>
      <c r="F3684" s="8">
        <f>DATE(YEAR(project_c[[#This Row],[order_date]]),MONTH(project_c[[#This Row],[order_date]]),1)</f>
        <v>45078</v>
      </c>
      <c r="G3684" s="1">
        <v>45080</v>
      </c>
      <c r="H3684">
        <v>7</v>
      </c>
      <c r="I3684">
        <v>1.43</v>
      </c>
      <c r="J3684">
        <v>19.600000000000001</v>
      </c>
      <c r="K3684">
        <v>9.59</v>
      </c>
      <c r="L3684" t="s">
        <v>548</v>
      </c>
      <c r="M3684" t="s">
        <v>9</v>
      </c>
      <c r="N3684" t="s">
        <v>10</v>
      </c>
      <c r="O3684" t="s">
        <v>48</v>
      </c>
      <c r="P3684" t="s">
        <v>3111</v>
      </c>
      <c r="Q3684" t="s">
        <v>2522</v>
      </c>
      <c r="R3684" t="s">
        <v>2531</v>
      </c>
      <c r="S3684" t="s">
        <v>13</v>
      </c>
    </row>
    <row r="3685" spans="1:19" x14ac:dyDescent="0.35">
      <c r="A3685">
        <v>9665</v>
      </c>
      <c r="B3685" t="s">
        <v>4919</v>
      </c>
      <c r="C3685" t="s">
        <v>547</v>
      </c>
      <c r="D3685" t="s">
        <v>4511</v>
      </c>
      <c r="E3685">
        <v>2</v>
      </c>
      <c r="F3685" s="8">
        <f>DATE(YEAR(project_c[[#This Row],[order_date]]),MONTH(project_c[[#This Row],[order_date]]),1)</f>
        <v>45078</v>
      </c>
      <c r="G3685" s="1">
        <v>45080</v>
      </c>
      <c r="H3685">
        <v>7</v>
      </c>
      <c r="I3685">
        <v>12.08</v>
      </c>
      <c r="J3685">
        <v>241.56800000000001</v>
      </c>
      <c r="K3685">
        <v>217.40799999999999</v>
      </c>
      <c r="L3685" t="s">
        <v>548</v>
      </c>
      <c r="M3685" t="s">
        <v>9</v>
      </c>
      <c r="N3685" t="s">
        <v>10</v>
      </c>
      <c r="O3685" t="s">
        <v>48</v>
      </c>
      <c r="P3685" t="s">
        <v>4512</v>
      </c>
      <c r="Q3685" t="s">
        <v>4250</v>
      </c>
      <c r="R3685" t="s">
        <v>4258</v>
      </c>
      <c r="S3685" t="s">
        <v>13</v>
      </c>
    </row>
    <row r="3686" spans="1:19" x14ac:dyDescent="0.35">
      <c r="A3686">
        <v>9666</v>
      </c>
      <c r="B3686" t="s">
        <v>4919</v>
      </c>
      <c r="C3686" t="s">
        <v>547</v>
      </c>
      <c r="D3686" t="s">
        <v>2023</v>
      </c>
      <c r="E3686">
        <v>2</v>
      </c>
      <c r="F3686" s="8">
        <f>DATE(YEAR(project_c[[#This Row],[order_date]]),MONTH(project_c[[#This Row],[order_date]]),1)</f>
        <v>45078</v>
      </c>
      <c r="G3686" s="1">
        <v>45080</v>
      </c>
      <c r="H3686">
        <v>7</v>
      </c>
      <c r="I3686">
        <v>29.67</v>
      </c>
      <c r="J3686">
        <v>110.4</v>
      </c>
      <c r="K3686">
        <v>51.06</v>
      </c>
      <c r="L3686" t="s">
        <v>548</v>
      </c>
      <c r="M3686" t="s">
        <v>9</v>
      </c>
      <c r="N3686" t="s">
        <v>10</v>
      </c>
      <c r="O3686" t="s">
        <v>48</v>
      </c>
      <c r="P3686" t="s">
        <v>2024</v>
      </c>
      <c r="Q3686" t="s">
        <v>1901</v>
      </c>
      <c r="R3686" t="s">
        <v>1909</v>
      </c>
      <c r="S3686" t="s">
        <v>13</v>
      </c>
    </row>
    <row r="3687" spans="1:19" x14ac:dyDescent="0.35">
      <c r="A3687">
        <v>10529</v>
      </c>
      <c r="B3687" t="s">
        <v>4917</v>
      </c>
      <c r="C3687" t="s">
        <v>547</v>
      </c>
      <c r="D3687" t="s">
        <v>2416</v>
      </c>
      <c r="E3687">
        <v>1</v>
      </c>
      <c r="F3687" s="8">
        <f>DATE(YEAR(project_c[[#This Row],[order_date]]),MONTH(project_c[[#This Row],[order_date]]),1)</f>
        <v>45323</v>
      </c>
      <c r="G3687" s="1">
        <v>45333</v>
      </c>
      <c r="H3687">
        <v>1</v>
      </c>
      <c r="I3687">
        <v>2.85</v>
      </c>
      <c r="J3687">
        <v>12</v>
      </c>
      <c r="K3687">
        <v>9.15</v>
      </c>
      <c r="L3687" t="s">
        <v>548</v>
      </c>
      <c r="M3687" t="s">
        <v>9</v>
      </c>
      <c r="N3687" t="s">
        <v>10</v>
      </c>
      <c r="O3687" t="s">
        <v>48</v>
      </c>
      <c r="P3687" t="s">
        <v>2417</v>
      </c>
      <c r="Q3687" t="s">
        <v>1901</v>
      </c>
      <c r="R3687" t="s">
        <v>1909</v>
      </c>
      <c r="S3687" t="s">
        <v>13</v>
      </c>
    </row>
    <row r="3688" spans="1:19" x14ac:dyDescent="0.35">
      <c r="A3688">
        <v>10950</v>
      </c>
      <c r="B3688" t="s">
        <v>4920</v>
      </c>
      <c r="C3688" t="s">
        <v>547</v>
      </c>
      <c r="D3688" t="s">
        <v>2416</v>
      </c>
      <c r="E3688">
        <v>5</v>
      </c>
      <c r="F3688" s="8">
        <f>DATE(YEAR(project_c[[#This Row],[order_date]]),MONTH(project_c[[#This Row],[order_date]]),1)</f>
        <v>45323</v>
      </c>
      <c r="G3688" s="1">
        <v>45339</v>
      </c>
      <c r="H3688">
        <v>4</v>
      </c>
      <c r="I3688">
        <v>2.85</v>
      </c>
      <c r="J3688">
        <v>60</v>
      </c>
      <c r="K3688">
        <v>45.75</v>
      </c>
      <c r="L3688" t="s">
        <v>548</v>
      </c>
      <c r="M3688" t="s">
        <v>9</v>
      </c>
      <c r="N3688" t="s">
        <v>10</v>
      </c>
      <c r="O3688" t="s">
        <v>48</v>
      </c>
      <c r="P3688" t="s">
        <v>2417</v>
      </c>
      <c r="Q3688" t="s">
        <v>1901</v>
      </c>
      <c r="R3688" t="s">
        <v>1909</v>
      </c>
      <c r="S3688" t="s">
        <v>13</v>
      </c>
    </row>
    <row r="3689" spans="1:19" x14ac:dyDescent="0.35">
      <c r="A3689">
        <v>11228</v>
      </c>
      <c r="B3689" t="s">
        <v>4918</v>
      </c>
      <c r="C3689" t="s">
        <v>547</v>
      </c>
      <c r="D3689" t="s">
        <v>2416</v>
      </c>
      <c r="E3689">
        <v>4</v>
      </c>
      <c r="F3689" s="8">
        <f>DATE(YEAR(project_c[[#This Row],[order_date]]),MONTH(project_c[[#This Row],[order_date]]),1)</f>
        <v>45292</v>
      </c>
      <c r="G3689" s="1">
        <v>45298</v>
      </c>
      <c r="H3689">
        <v>5</v>
      </c>
      <c r="I3689">
        <v>2.85</v>
      </c>
      <c r="J3689">
        <v>48</v>
      </c>
      <c r="K3689">
        <v>36.6</v>
      </c>
      <c r="L3689" t="s">
        <v>548</v>
      </c>
      <c r="M3689" t="s">
        <v>9</v>
      </c>
      <c r="N3689" t="s">
        <v>10</v>
      </c>
      <c r="O3689" t="s">
        <v>48</v>
      </c>
      <c r="P3689" t="s">
        <v>2417</v>
      </c>
      <c r="Q3689" t="s">
        <v>1901</v>
      </c>
      <c r="R3689" t="s">
        <v>1909</v>
      </c>
      <c r="S3689" t="s">
        <v>13</v>
      </c>
    </row>
    <row r="3690" spans="1:19" x14ac:dyDescent="0.35">
      <c r="A3690">
        <v>11477</v>
      </c>
      <c r="B3690" t="s">
        <v>4920</v>
      </c>
      <c r="C3690" t="s">
        <v>547</v>
      </c>
      <c r="D3690" t="s">
        <v>2416</v>
      </c>
      <c r="E3690">
        <v>5</v>
      </c>
      <c r="F3690" s="8">
        <f>DATE(YEAR(project_c[[#This Row],[order_date]]),MONTH(project_c[[#This Row],[order_date]]),1)</f>
        <v>45352</v>
      </c>
      <c r="G3690" s="1">
        <v>45372</v>
      </c>
      <c r="H3690">
        <v>4</v>
      </c>
      <c r="I3690">
        <v>2.85</v>
      </c>
      <c r="J3690">
        <v>60</v>
      </c>
      <c r="K3690">
        <v>45.75</v>
      </c>
      <c r="L3690" t="s">
        <v>548</v>
      </c>
      <c r="M3690" t="s">
        <v>9</v>
      </c>
      <c r="N3690" t="s">
        <v>10</v>
      </c>
      <c r="O3690" t="s">
        <v>48</v>
      </c>
      <c r="P3690" t="s">
        <v>2417</v>
      </c>
      <c r="Q3690" t="s">
        <v>1901</v>
      </c>
      <c r="R3690" t="s">
        <v>1909</v>
      </c>
      <c r="S3690" t="s">
        <v>13</v>
      </c>
    </row>
    <row r="3691" spans="1:19" x14ac:dyDescent="0.35">
      <c r="A3691">
        <v>12020</v>
      </c>
      <c r="B3691" t="s">
        <v>4918</v>
      </c>
      <c r="C3691" t="s">
        <v>547</v>
      </c>
      <c r="D3691" t="s">
        <v>2416</v>
      </c>
      <c r="E3691">
        <v>4</v>
      </c>
      <c r="F3691" s="8">
        <f>DATE(YEAR(project_c[[#This Row],[order_date]]),MONTH(project_c[[#This Row],[order_date]]),1)</f>
        <v>45383</v>
      </c>
      <c r="G3691" s="1">
        <v>45410</v>
      </c>
      <c r="H3691">
        <v>2</v>
      </c>
      <c r="I3691">
        <v>2.85</v>
      </c>
      <c r="J3691">
        <v>48</v>
      </c>
      <c r="K3691">
        <v>36.6</v>
      </c>
      <c r="L3691" t="s">
        <v>548</v>
      </c>
      <c r="M3691" t="s">
        <v>9</v>
      </c>
      <c r="N3691" t="s">
        <v>10</v>
      </c>
      <c r="O3691" t="s">
        <v>48</v>
      </c>
      <c r="P3691" t="s">
        <v>2417</v>
      </c>
      <c r="Q3691" t="s">
        <v>1901</v>
      </c>
      <c r="R3691" t="s">
        <v>1909</v>
      </c>
      <c r="S3691" t="s">
        <v>13</v>
      </c>
    </row>
    <row r="3692" spans="1:19" x14ac:dyDescent="0.35">
      <c r="A3692">
        <v>12359</v>
      </c>
      <c r="B3692" t="s">
        <v>4918</v>
      </c>
      <c r="C3692" t="s">
        <v>547</v>
      </c>
      <c r="D3692" t="s">
        <v>2416</v>
      </c>
      <c r="E3692">
        <v>1</v>
      </c>
      <c r="F3692" s="8">
        <f>DATE(YEAR(project_c[[#This Row],[order_date]]),MONTH(project_c[[#This Row],[order_date]]),1)</f>
        <v>45536</v>
      </c>
      <c r="G3692" s="1">
        <v>45559</v>
      </c>
      <c r="H3692">
        <v>1</v>
      </c>
      <c r="I3692">
        <v>2.85</v>
      </c>
      <c r="J3692">
        <v>12</v>
      </c>
      <c r="K3692">
        <v>9.15</v>
      </c>
      <c r="L3692" t="s">
        <v>548</v>
      </c>
      <c r="M3692" t="s">
        <v>9</v>
      </c>
      <c r="N3692" t="s">
        <v>10</v>
      </c>
      <c r="O3692" t="s">
        <v>48</v>
      </c>
      <c r="P3692" t="s">
        <v>2417</v>
      </c>
      <c r="Q3692" t="s">
        <v>1901</v>
      </c>
      <c r="R3692" t="s">
        <v>1909</v>
      </c>
      <c r="S3692" t="s">
        <v>13</v>
      </c>
    </row>
    <row r="3693" spans="1:19" x14ac:dyDescent="0.35">
      <c r="A3693">
        <v>12999</v>
      </c>
      <c r="B3693" t="s">
        <v>4918</v>
      </c>
      <c r="C3693" t="s">
        <v>547</v>
      </c>
      <c r="D3693" t="s">
        <v>2416</v>
      </c>
      <c r="E3693">
        <v>1</v>
      </c>
      <c r="F3693" s="8">
        <f>DATE(YEAR(project_c[[#This Row],[order_date]]),MONTH(project_c[[#This Row],[order_date]]),1)</f>
        <v>45352</v>
      </c>
      <c r="G3693" s="1">
        <v>45363</v>
      </c>
      <c r="H3693">
        <v>2</v>
      </c>
      <c r="I3693">
        <v>2.85</v>
      </c>
      <c r="J3693">
        <v>12</v>
      </c>
      <c r="K3693">
        <v>9.15</v>
      </c>
      <c r="L3693" t="s">
        <v>548</v>
      </c>
      <c r="M3693" t="s">
        <v>9</v>
      </c>
      <c r="N3693" t="s">
        <v>10</v>
      </c>
      <c r="O3693" t="s">
        <v>48</v>
      </c>
      <c r="P3693" t="s">
        <v>2417</v>
      </c>
      <c r="Q3693" t="s">
        <v>1901</v>
      </c>
      <c r="R3693" t="s">
        <v>1909</v>
      </c>
      <c r="S3693" t="s">
        <v>13</v>
      </c>
    </row>
    <row r="3694" spans="1:19" x14ac:dyDescent="0.35">
      <c r="A3694">
        <v>13370</v>
      </c>
      <c r="B3694" t="s">
        <v>4917</v>
      </c>
      <c r="C3694" t="s">
        <v>547</v>
      </c>
      <c r="D3694" t="s">
        <v>2416</v>
      </c>
      <c r="E3694">
        <v>1</v>
      </c>
      <c r="F3694" s="8">
        <f>DATE(YEAR(project_c[[#This Row],[order_date]]),MONTH(project_c[[#This Row],[order_date]]),1)</f>
        <v>45597</v>
      </c>
      <c r="G3694" s="1">
        <v>45605</v>
      </c>
      <c r="H3694">
        <v>4</v>
      </c>
      <c r="I3694">
        <v>2.85</v>
      </c>
      <c r="J3694">
        <v>12</v>
      </c>
      <c r="K3694">
        <v>9.15</v>
      </c>
      <c r="L3694" t="s">
        <v>548</v>
      </c>
      <c r="M3694" t="s">
        <v>9</v>
      </c>
      <c r="N3694" t="s">
        <v>10</v>
      </c>
      <c r="O3694" t="s">
        <v>48</v>
      </c>
      <c r="P3694" t="s">
        <v>2417</v>
      </c>
      <c r="Q3694" t="s">
        <v>1901</v>
      </c>
      <c r="R3694" t="s">
        <v>1909</v>
      </c>
      <c r="S3694" t="s">
        <v>13</v>
      </c>
    </row>
    <row r="3695" spans="1:19" x14ac:dyDescent="0.35">
      <c r="A3695">
        <v>13968</v>
      </c>
      <c r="B3695" t="s">
        <v>4918</v>
      </c>
      <c r="C3695" t="s">
        <v>547</v>
      </c>
      <c r="D3695" t="s">
        <v>2416</v>
      </c>
      <c r="E3695">
        <v>1</v>
      </c>
      <c r="F3695" s="8">
        <f>DATE(YEAR(project_c[[#This Row],[order_date]]),MONTH(project_c[[#This Row],[order_date]]),1)</f>
        <v>45505</v>
      </c>
      <c r="G3695" s="1">
        <v>45506</v>
      </c>
      <c r="H3695">
        <v>3</v>
      </c>
      <c r="I3695">
        <v>2.85</v>
      </c>
      <c r="J3695">
        <v>12</v>
      </c>
      <c r="K3695">
        <v>9.15</v>
      </c>
      <c r="L3695" t="s">
        <v>548</v>
      </c>
      <c r="M3695" t="s">
        <v>9</v>
      </c>
      <c r="N3695" t="s">
        <v>10</v>
      </c>
      <c r="O3695" t="s">
        <v>48</v>
      </c>
      <c r="P3695" t="s">
        <v>2417</v>
      </c>
      <c r="Q3695" t="s">
        <v>1901</v>
      </c>
      <c r="R3695" t="s">
        <v>1909</v>
      </c>
      <c r="S3695" t="s">
        <v>13</v>
      </c>
    </row>
    <row r="3696" spans="1:19" x14ac:dyDescent="0.35">
      <c r="A3696">
        <v>464</v>
      </c>
      <c r="B3696" t="s">
        <v>4919</v>
      </c>
      <c r="C3696" t="s">
        <v>550</v>
      </c>
      <c r="D3696" t="s">
        <v>4132</v>
      </c>
      <c r="E3696">
        <v>3</v>
      </c>
      <c r="F3696" s="8">
        <f>DATE(YEAR(project_c[[#This Row],[order_date]]),MONTH(project_c[[#This Row],[order_date]]),1)</f>
        <v>44136</v>
      </c>
      <c r="G3696" s="1">
        <v>44158</v>
      </c>
      <c r="H3696">
        <v>5</v>
      </c>
      <c r="I3696">
        <v>3.35</v>
      </c>
      <c r="J3696">
        <v>50.256</v>
      </c>
      <c r="K3696">
        <v>40.206000000000003</v>
      </c>
      <c r="L3696" t="s">
        <v>551</v>
      </c>
      <c r="M3696" t="s">
        <v>38</v>
      </c>
      <c r="N3696" t="s">
        <v>10</v>
      </c>
      <c r="O3696" t="s">
        <v>65</v>
      </c>
      <c r="P3696" t="s">
        <v>4133</v>
      </c>
      <c r="Q3696" t="s">
        <v>2522</v>
      </c>
      <c r="R3696" t="s">
        <v>2539</v>
      </c>
      <c r="S3696" t="s">
        <v>23</v>
      </c>
    </row>
    <row r="3697" spans="1:19" x14ac:dyDescent="0.35">
      <c r="A3697">
        <v>5389</v>
      </c>
      <c r="B3697" t="s">
        <v>4920</v>
      </c>
      <c r="C3697" t="s">
        <v>550</v>
      </c>
      <c r="D3697" t="s">
        <v>2354</v>
      </c>
      <c r="E3697">
        <v>7</v>
      </c>
      <c r="F3697" s="8">
        <f>DATE(YEAR(project_c[[#This Row],[order_date]]),MONTH(project_c[[#This Row],[order_date]]),1)</f>
        <v>44593</v>
      </c>
      <c r="G3697" s="1">
        <v>44603</v>
      </c>
      <c r="H3697">
        <v>2</v>
      </c>
      <c r="I3697">
        <v>3.6</v>
      </c>
      <c r="J3697">
        <v>55.93</v>
      </c>
      <c r="K3697">
        <v>30.73</v>
      </c>
      <c r="L3697" t="s">
        <v>551</v>
      </c>
      <c r="M3697" t="s">
        <v>38</v>
      </c>
      <c r="N3697" t="s">
        <v>10</v>
      </c>
      <c r="O3697" t="s">
        <v>65</v>
      </c>
      <c r="P3697" t="s">
        <v>2355</v>
      </c>
      <c r="Q3697" t="s">
        <v>1901</v>
      </c>
      <c r="R3697" t="s">
        <v>1902</v>
      </c>
      <c r="S3697" t="s">
        <v>23</v>
      </c>
    </row>
    <row r="3698" spans="1:19" x14ac:dyDescent="0.35">
      <c r="A3698">
        <v>10248</v>
      </c>
      <c r="B3698" t="s">
        <v>4918</v>
      </c>
      <c r="C3698" t="s">
        <v>550</v>
      </c>
      <c r="D3698" t="s">
        <v>4355</v>
      </c>
      <c r="E3698">
        <v>4</v>
      </c>
      <c r="F3698" s="8">
        <f>DATE(YEAR(project_c[[#This Row],[order_date]]),MONTH(project_c[[#This Row],[order_date]]),1)</f>
        <v>45352</v>
      </c>
      <c r="G3698" s="1">
        <v>45363</v>
      </c>
      <c r="H3698">
        <v>2</v>
      </c>
      <c r="I3698">
        <v>14.91</v>
      </c>
      <c r="J3698">
        <v>227.136</v>
      </c>
      <c r="K3698">
        <v>167.49600000000001</v>
      </c>
      <c r="L3698" t="s">
        <v>551</v>
      </c>
      <c r="M3698" t="s">
        <v>38</v>
      </c>
      <c r="N3698" t="s">
        <v>10</v>
      </c>
      <c r="O3698" t="s">
        <v>65</v>
      </c>
      <c r="P3698" t="s">
        <v>4356</v>
      </c>
      <c r="Q3698" t="s">
        <v>4250</v>
      </c>
      <c r="R3698" t="s">
        <v>4258</v>
      </c>
      <c r="S3698" t="s">
        <v>23</v>
      </c>
    </row>
    <row r="3699" spans="1:19" x14ac:dyDescent="0.35">
      <c r="A3699">
        <v>10336</v>
      </c>
      <c r="B3699" t="s">
        <v>4918</v>
      </c>
      <c r="C3699" t="s">
        <v>550</v>
      </c>
      <c r="D3699" t="s">
        <v>4355</v>
      </c>
      <c r="E3699">
        <v>3</v>
      </c>
      <c r="F3699" s="8">
        <f>DATE(YEAR(project_c[[#This Row],[order_date]]),MONTH(project_c[[#This Row],[order_date]]),1)</f>
        <v>45323</v>
      </c>
      <c r="G3699" s="1">
        <v>45329</v>
      </c>
      <c r="H3699">
        <v>1</v>
      </c>
      <c r="I3699">
        <v>14.91</v>
      </c>
      <c r="J3699">
        <v>170.352</v>
      </c>
      <c r="K3699">
        <v>125.622</v>
      </c>
      <c r="L3699" t="s">
        <v>551</v>
      </c>
      <c r="M3699" t="s">
        <v>38</v>
      </c>
      <c r="N3699" t="s">
        <v>10</v>
      </c>
      <c r="O3699" t="s">
        <v>65</v>
      </c>
      <c r="P3699" t="s">
        <v>4356</v>
      </c>
      <c r="Q3699" t="s">
        <v>4250</v>
      </c>
      <c r="R3699" t="s">
        <v>4258</v>
      </c>
      <c r="S3699" t="s">
        <v>23</v>
      </c>
    </row>
    <row r="3700" spans="1:19" x14ac:dyDescent="0.35">
      <c r="A3700">
        <v>10528</v>
      </c>
      <c r="B3700" t="s">
        <v>4920</v>
      </c>
      <c r="C3700" t="s">
        <v>550</v>
      </c>
      <c r="D3700" t="s">
        <v>4355</v>
      </c>
      <c r="E3700">
        <v>5</v>
      </c>
      <c r="F3700" s="8">
        <f>DATE(YEAR(project_c[[#This Row],[order_date]]),MONTH(project_c[[#This Row],[order_date]]),1)</f>
        <v>45352</v>
      </c>
      <c r="G3700" s="1">
        <v>45381</v>
      </c>
      <c r="H3700">
        <v>4</v>
      </c>
      <c r="I3700">
        <v>14.91</v>
      </c>
      <c r="J3700">
        <v>283.92</v>
      </c>
      <c r="K3700">
        <v>209.37</v>
      </c>
      <c r="L3700" t="s">
        <v>551</v>
      </c>
      <c r="M3700" t="s">
        <v>38</v>
      </c>
      <c r="N3700" t="s">
        <v>10</v>
      </c>
      <c r="O3700" t="s">
        <v>65</v>
      </c>
      <c r="P3700" t="s">
        <v>4356</v>
      </c>
      <c r="Q3700" t="s">
        <v>4250</v>
      </c>
      <c r="R3700" t="s">
        <v>4258</v>
      </c>
      <c r="S3700" t="s">
        <v>23</v>
      </c>
    </row>
    <row r="3701" spans="1:19" x14ac:dyDescent="0.35">
      <c r="A3701">
        <v>10776</v>
      </c>
      <c r="B3701" t="s">
        <v>4918</v>
      </c>
      <c r="C3701" t="s">
        <v>550</v>
      </c>
      <c r="D3701" t="s">
        <v>4355</v>
      </c>
      <c r="E3701">
        <v>5</v>
      </c>
      <c r="F3701" s="8">
        <f>DATE(YEAR(project_c[[#This Row],[order_date]]),MONTH(project_c[[#This Row],[order_date]]),1)</f>
        <v>45323</v>
      </c>
      <c r="G3701" s="1">
        <v>45325</v>
      </c>
      <c r="H3701">
        <v>4</v>
      </c>
      <c r="I3701">
        <v>14.91</v>
      </c>
      <c r="J3701">
        <v>283.92</v>
      </c>
      <c r="K3701">
        <v>209.37</v>
      </c>
      <c r="L3701" t="s">
        <v>551</v>
      </c>
      <c r="M3701" t="s">
        <v>38</v>
      </c>
      <c r="N3701" t="s">
        <v>10</v>
      </c>
      <c r="O3701" t="s">
        <v>65</v>
      </c>
      <c r="P3701" t="s">
        <v>4356</v>
      </c>
      <c r="Q3701" t="s">
        <v>4250</v>
      </c>
      <c r="R3701" t="s">
        <v>4258</v>
      </c>
      <c r="S3701" t="s">
        <v>23</v>
      </c>
    </row>
    <row r="3702" spans="1:19" x14ac:dyDescent="0.35">
      <c r="A3702">
        <v>11977</v>
      </c>
      <c r="B3702" t="s">
        <v>4920</v>
      </c>
      <c r="C3702" t="s">
        <v>550</v>
      </c>
      <c r="D3702" t="s">
        <v>4355</v>
      </c>
      <c r="E3702">
        <v>3</v>
      </c>
      <c r="F3702" s="8">
        <f>DATE(YEAR(project_c[[#This Row],[order_date]]),MONTH(project_c[[#This Row],[order_date]]),1)</f>
        <v>45444</v>
      </c>
      <c r="G3702" s="1">
        <v>45471</v>
      </c>
      <c r="H3702">
        <v>2</v>
      </c>
      <c r="I3702">
        <v>14.91</v>
      </c>
      <c r="J3702">
        <v>170.352</v>
      </c>
      <c r="K3702">
        <v>125.622</v>
      </c>
      <c r="L3702" t="s">
        <v>551</v>
      </c>
      <c r="M3702" t="s">
        <v>38</v>
      </c>
      <c r="N3702" t="s">
        <v>10</v>
      </c>
      <c r="O3702" t="s">
        <v>65</v>
      </c>
      <c r="P3702" t="s">
        <v>4356</v>
      </c>
      <c r="Q3702" t="s">
        <v>4250</v>
      </c>
      <c r="R3702" t="s">
        <v>4258</v>
      </c>
      <c r="S3702" t="s">
        <v>23</v>
      </c>
    </row>
    <row r="3703" spans="1:19" x14ac:dyDescent="0.35">
      <c r="A3703">
        <v>12389</v>
      </c>
      <c r="B3703" t="s">
        <v>4917</v>
      </c>
      <c r="C3703" t="s">
        <v>550</v>
      </c>
      <c r="D3703" t="s">
        <v>4355</v>
      </c>
      <c r="E3703">
        <v>2</v>
      </c>
      <c r="F3703" s="8">
        <f>DATE(YEAR(project_c[[#This Row],[order_date]]),MONTH(project_c[[#This Row],[order_date]]),1)</f>
        <v>45413</v>
      </c>
      <c r="G3703" s="1">
        <v>45434</v>
      </c>
      <c r="H3703">
        <v>2</v>
      </c>
      <c r="I3703">
        <v>14.91</v>
      </c>
      <c r="J3703">
        <v>113.568</v>
      </c>
      <c r="K3703">
        <v>83.748000000000005</v>
      </c>
      <c r="L3703" t="s">
        <v>551</v>
      </c>
      <c r="M3703" t="s">
        <v>38</v>
      </c>
      <c r="N3703" t="s">
        <v>10</v>
      </c>
      <c r="O3703" t="s">
        <v>65</v>
      </c>
      <c r="P3703" t="s">
        <v>4356</v>
      </c>
      <c r="Q3703" t="s">
        <v>4250</v>
      </c>
      <c r="R3703" t="s">
        <v>4258</v>
      </c>
      <c r="S3703" t="s">
        <v>23</v>
      </c>
    </row>
    <row r="3704" spans="1:19" x14ac:dyDescent="0.35">
      <c r="A3704">
        <v>12618</v>
      </c>
      <c r="B3704" t="s">
        <v>4918</v>
      </c>
      <c r="C3704" t="s">
        <v>550</v>
      </c>
      <c r="D3704" t="s">
        <v>4355</v>
      </c>
      <c r="E3704">
        <v>2</v>
      </c>
      <c r="F3704" s="8">
        <f>DATE(YEAR(project_c[[#This Row],[order_date]]),MONTH(project_c[[#This Row],[order_date]]),1)</f>
        <v>45566</v>
      </c>
      <c r="G3704" s="1">
        <v>45584</v>
      </c>
      <c r="H3704">
        <v>3</v>
      </c>
      <c r="I3704">
        <v>14.91</v>
      </c>
      <c r="J3704">
        <v>113.568</v>
      </c>
      <c r="K3704">
        <v>83.748000000000005</v>
      </c>
      <c r="L3704" t="s">
        <v>551</v>
      </c>
      <c r="M3704" t="s">
        <v>38</v>
      </c>
      <c r="N3704" t="s">
        <v>10</v>
      </c>
      <c r="O3704" t="s">
        <v>65</v>
      </c>
      <c r="P3704" t="s">
        <v>4356</v>
      </c>
      <c r="Q3704" t="s">
        <v>4250</v>
      </c>
      <c r="R3704" t="s">
        <v>4258</v>
      </c>
      <c r="S3704" t="s">
        <v>23</v>
      </c>
    </row>
    <row r="3705" spans="1:19" x14ac:dyDescent="0.35">
      <c r="A3705">
        <v>13318</v>
      </c>
      <c r="B3705" t="s">
        <v>4920</v>
      </c>
      <c r="C3705" t="s">
        <v>550</v>
      </c>
      <c r="D3705" t="s">
        <v>4355</v>
      </c>
      <c r="E3705">
        <v>2</v>
      </c>
      <c r="F3705" s="8">
        <f>DATE(YEAR(project_c[[#This Row],[order_date]]),MONTH(project_c[[#This Row],[order_date]]),1)</f>
        <v>45536</v>
      </c>
      <c r="G3705" s="1">
        <v>45551</v>
      </c>
      <c r="H3705">
        <v>4</v>
      </c>
      <c r="I3705">
        <v>14.91</v>
      </c>
      <c r="J3705">
        <v>113.568</v>
      </c>
      <c r="K3705">
        <v>83.748000000000005</v>
      </c>
      <c r="L3705" t="s">
        <v>551</v>
      </c>
      <c r="M3705" t="s">
        <v>38</v>
      </c>
      <c r="N3705" t="s">
        <v>10</v>
      </c>
      <c r="O3705" t="s">
        <v>65</v>
      </c>
      <c r="P3705" t="s">
        <v>4356</v>
      </c>
      <c r="Q3705" t="s">
        <v>4250</v>
      </c>
      <c r="R3705" t="s">
        <v>4258</v>
      </c>
      <c r="S3705" t="s">
        <v>23</v>
      </c>
    </row>
    <row r="3706" spans="1:19" x14ac:dyDescent="0.35">
      <c r="A3706">
        <v>14050</v>
      </c>
      <c r="B3706" t="s">
        <v>4920</v>
      </c>
      <c r="C3706" t="s">
        <v>550</v>
      </c>
      <c r="D3706" t="s">
        <v>4355</v>
      </c>
      <c r="E3706">
        <v>1</v>
      </c>
      <c r="F3706" s="8">
        <f>DATE(YEAR(project_c[[#This Row],[order_date]]),MONTH(project_c[[#This Row],[order_date]]),1)</f>
        <v>45505</v>
      </c>
      <c r="G3706" s="1">
        <v>45517</v>
      </c>
      <c r="H3706">
        <v>1</v>
      </c>
      <c r="I3706">
        <v>14.91</v>
      </c>
      <c r="J3706">
        <v>56.783999999999999</v>
      </c>
      <c r="K3706">
        <v>41.874000000000002</v>
      </c>
      <c r="L3706" t="s">
        <v>551</v>
      </c>
      <c r="M3706" t="s">
        <v>38</v>
      </c>
      <c r="N3706" t="s">
        <v>10</v>
      </c>
      <c r="O3706" t="s">
        <v>65</v>
      </c>
      <c r="P3706" t="s">
        <v>4356</v>
      </c>
      <c r="Q3706" t="s">
        <v>4250</v>
      </c>
      <c r="R3706" t="s">
        <v>4258</v>
      </c>
      <c r="S3706" t="s">
        <v>23</v>
      </c>
    </row>
    <row r="3707" spans="1:19" x14ac:dyDescent="0.35">
      <c r="A3707">
        <v>467</v>
      </c>
      <c r="B3707" t="s">
        <v>4919</v>
      </c>
      <c r="C3707" t="s">
        <v>552</v>
      </c>
      <c r="D3707" t="s">
        <v>2610</v>
      </c>
      <c r="E3707">
        <v>2</v>
      </c>
      <c r="F3707" s="8">
        <f>DATE(YEAR(project_c[[#This Row],[order_date]]),MONTH(project_c[[#This Row],[order_date]]),1)</f>
        <v>44166</v>
      </c>
      <c r="G3707" s="1">
        <v>44191</v>
      </c>
      <c r="H3707">
        <v>5</v>
      </c>
      <c r="I3707">
        <v>8.56</v>
      </c>
      <c r="J3707">
        <v>65.248000000000005</v>
      </c>
      <c r="K3707">
        <v>48.128</v>
      </c>
      <c r="L3707" t="s">
        <v>553</v>
      </c>
      <c r="M3707" t="s">
        <v>9</v>
      </c>
      <c r="N3707" t="s">
        <v>10</v>
      </c>
      <c r="O3707" t="s">
        <v>65</v>
      </c>
      <c r="P3707" t="s">
        <v>2611</v>
      </c>
      <c r="Q3707" t="s">
        <v>2522</v>
      </c>
      <c r="R3707" t="s">
        <v>2531</v>
      </c>
      <c r="S3707" t="s">
        <v>23</v>
      </c>
    </row>
    <row r="3708" spans="1:19" x14ac:dyDescent="0.35">
      <c r="A3708">
        <v>468</v>
      </c>
      <c r="B3708" t="s">
        <v>4919</v>
      </c>
      <c r="C3708" t="s">
        <v>552</v>
      </c>
      <c r="D3708" t="s">
        <v>2719</v>
      </c>
      <c r="E3708">
        <v>4</v>
      </c>
      <c r="F3708" s="8">
        <f>DATE(YEAR(project_c[[#This Row],[order_date]]),MONTH(project_c[[#This Row],[order_date]]),1)</f>
        <v>44166</v>
      </c>
      <c r="G3708" s="1">
        <v>44191</v>
      </c>
      <c r="H3708">
        <v>5</v>
      </c>
      <c r="I3708">
        <v>9.65</v>
      </c>
      <c r="J3708">
        <v>181.696</v>
      </c>
      <c r="K3708">
        <v>143.096</v>
      </c>
      <c r="L3708" t="s">
        <v>553</v>
      </c>
      <c r="M3708" t="s">
        <v>9</v>
      </c>
      <c r="N3708" t="s">
        <v>10</v>
      </c>
      <c r="O3708" t="s">
        <v>65</v>
      </c>
      <c r="P3708" t="s">
        <v>2720</v>
      </c>
      <c r="Q3708" t="s">
        <v>2522</v>
      </c>
      <c r="R3708" t="s">
        <v>2559</v>
      </c>
      <c r="S3708" t="s">
        <v>23</v>
      </c>
    </row>
    <row r="3709" spans="1:19" x14ac:dyDescent="0.35">
      <c r="A3709">
        <v>466</v>
      </c>
      <c r="B3709" t="s">
        <v>4919</v>
      </c>
      <c r="C3709" t="s">
        <v>552</v>
      </c>
      <c r="D3709" t="s">
        <v>4060</v>
      </c>
      <c r="E3709">
        <v>2</v>
      </c>
      <c r="F3709" s="8">
        <f>DATE(YEAR(project_c[[#This Row],[order_date]]),MONTH(project_c[[#This Row],[order_date]]),1)</f>
        <v>44166</v>
      </c>
      <c r="G3709" s="1">
        <v>44191</v>
      </c>
      <c r="H3709">
        <v>5</v>
      </c>
      <c r="I3709">
        <v>3.64</v>
      </c>
      <c r="J3709">
        <v>27.728000000000002</v>
      </c>
      <c r="K3709">
        <v>20.448</v>
      </c>
      <c r="L3709" t="s">
        <v>553</v>
      </c>
      <c r="M3709" t="s">
        <v>9</v>
      </c>
      <c r="N3709" t="s">
        <v>10</v>
      </c>
      <c r="O3709" t="s">
        <v>65</v>
      </c>
      <c r="P3709" t="s">
        <v>4061</v>
      </c>
      <c r="Q3709" t="s">
        <v>2522</v>
      </c>
      <c r="R3709" t="s">
        <v>2531</v>
      </c>
      <c r="S3709" t="s">
        <v>23</v>
      </c>
    </row>
    <row r="3710" spans="1:19" x14ac:dyDescent="0.35">
      <c r="A3710">
        <v>4062</v>
      </c>
      <c r="B3710" t="s">
        <v>4919</v>
      </c>
      <c r="C3710" t="s">
        <v>552</v>
      </c>
      <c r="D3710" t="s">
        <v>2149</v>
      </c>
      <c r="E3710">
        <v>3</v>
      </c>
      <c r="F3710" s="8">
        <f>DATE(YEAR(project_c[[#This Row],[order_date]]),MONTH(project_c[[#This Row],[order_date]]),1)</f>
        <v>44348</v>
      </c>
      <c r="G3710" s="1">
        <v>44355</v>
      </c>
      <c r="H3710">
        <v>4</v>
      </c>
      <c r="I3710">
        <v>0.39</v>
      </c>
      <c r="J3710">
        <v>2.3759999999999999</v>
      </c>
      <c r="K3710">
        <v>1.206</v>
      </c>
      <c r="L3710" t="s">
        <v>553</v>
      </c>
      <c r="M3710" t="s">
        <v>9</v>
      </c>
      <c r="N3710" t="s">
        <v>10</v>
      </c>
      <c r="O3710" t="s">
        <v>65</v>
      </c>
      <c r="P3710" t="s">
        <v>2150</v>
      </c>
      <c r="Q3710" t="s">
        <v>1901</v>
      </c>
      <c r="R3710" t="s">
        <v>1909</v>
      </c>
      <c r="S3710" t="s">
        <v>23</v>
      </c>
    </row>
    <row r="3711" spans="1:19" x14ac:dyDescent="0.35">
      <c r="A3711">
        <v>4063</v>
      </c>
      <c r="B3711" t="s">
        <v>4919</v>
      </c>
      <c r="C3711" t="s">
        <v>552</v>
      </c>
      <c r="D3711" t="s">
        <v>2956</v>
      </c>
      <c r="E3711">
        <v>2</v>
      </c>
      <c r="F3711" s="8">
        <f>DATE(YEAR(project_c[[#This Row],[order_date]]),MONTH(project_c[[#This Row],[order_date]]),1)</f>
        <v>44348</v>
      </c>
      <c r="G3711" s="1">
        <v>44355</v>
      </c>
      <c r="H3711">
        <v>4</v>
      </c>
      <c r="I3711">
        <v>171.75</v>
      </c>
      <c r="J3711">
        <v>143.12799999999999</v>
      </c>
      <c r="K3711">
        <v>-200.37200000000001</v>
      </c>
      <c r="L3711" t="s">
        <v>553</v>
      </c>
      <c r="M3711" t="s">
        <v>9</v>
      </c>
      <c r="N3711" t="s">
        <v>10</v>
      </c>
      <c r="O3711" t="s">
        <v>65</v>
      </c>
      <c r="P3711" t="s">
        <v>2957</v>
      </c>
      <c r="Q3711" t="s">
        <v>2522</v>
      </c>
      <c r="R3711" t="s">
        <v>2531</v>
      </c>
      <c r="S3711" t="s">
        <v>23</v>
      </c>
    </row>
    <row r="3712" spans="1:19" x14ac:dyDescent="0.35">
      <c r="A3712">
        <v>4602</v>
      </c>
      <c r="B3712" t="s">
        <v>4919</v>
      </c>
      <c r="C3712" t="s">
        <v>552</v>
      </c>
      <c r="D3712" t="s">
        <v>2854</v>
      </c>
      <c r="E3712">
        <v>7</v>
      </c>
      <c r="F3712" s="8">
        <f>DATE(YEAR(project_c[[#This Row],[order_date]]),MONTH(project_c[[#This Row],[order_date]]),1)</f>
        <v>44713</v>
      </c>
      <c r="G3712" s="1">
        <v>44735</v>
      </c>
      <c r="H3712">
        <v>7</v>
      </c>
      <c r="I3712">
        <v>20.28</v>
      </c>
      <c r="J3712">
        <v>835.17</v>
      </c>
      <c r="K3712">
        <v>693.21</v>
      </c>
      <c r="L3712" t="s">
        <v>553</v>
      </c>
      <c r="M3712" t="s">
        <v>9</v>
      </c>
      <c r="N3712" t="s">
        <v>10</v>
      </c>
      <c r="O3712" t="s">
        <v>65</v>
      </c>
      <c r="P3712" t="s">
        <v>2855</v>
      </c>
      <c r="Q3712" t="s">
        <v>2522</v>
      </c>
      <c r="R3712" t="s">
        <v>2807</v>
      </c>
      <c r="S3712" t="s">
        <v>23</v>
      </c>
    </row>
    <row r="3713" spans="1:19" x14ac:dyDescent="0.35">
      <c r="A3713">
        <v>10470</v>
      </c>
      <c r="B3713" t="s">
        <v>4917</v>
      </c>
      <c r="C3713" t="s">
        <v>552</v>
      </c>
      <c r="D3713" t="s">
        <v>2474</v>
      </c>
      <c r="E3713">
        <v>5</v>
      </c>
      <c r="F3713" s="8">
        <f>DATE(YEAR(project_c[[#This Row],[order_date]]),MONTH(project_c[[#This Row],[order_date]]),1)</f>
        <v>45352</v>
      </c>
      <c r="G3713" s="1">
        <v>45353</v>
      </c>
      <c r="H3713">
        <v>4</v>
      </c>
      <c r="I3713">
        <v>1.44</v>
      </c>
      <c r="J3713">
        <v>94.760499999999993</v>
      </c>
      <c r="K3713">
        <v>87.560500000000005</v>
      </c>
      <c r="L3713" t="s">
        <v>553</v>
      </c>
      <c r="M3713" t="s">
        <v>9</v>
      </c>
      <c r="N3713" t="s">
        <v>10</v>
      </c>
      <c r="O3713" t="s">
        <v>65</v>
      </c>
      <c r="P3713" t="s">
        <v>2475</v>
      </c>
      <c r="Q3713" t="s">
        <v>1901</v>
      </c>
      <c r="R3713" t="s">
        <v>1909</v>
      </c>
      <c r="S3713" t="s">
        <v>23</v>
      </c>
    </row>
    <row r="3714" spans="1:19" x14ac:dyDescent="0.35">
      <c r="A3714">
        <v>10902</v>
      </c>
      <c r="B3714" t="s">
        <v>4917</v>
      </c>
      <c r="C3714" t="s">
        <v>552</v>
      </c>
      <c r="D3714" t="s">
        <v>2474</v>
      </c>
      <c r="E3714">
        <v>4</v>
      </c>
      <c r="F3714" s="8">
        <f>DATE(YEAR(project_c[[#This Row],[order_date]]),MONTH(project_c[[#This Row],[order_date]]),1)</f>
        <v>45323</v>
      </c>
      <c r="G3714" s="1">
        <v>45336</v>
      </c>
      <c r="H3714">
        <v>5</v>
      </c>
      <c r="I3714">
        <v>1.44</v>
      </c>
      <c r="J3714">
        <v>75.808400000000006</v>
      </c>
      <c r="K3714">
        <v>70.048400000000001</v>
      </c>
      <c r="L3714" t="s">
        <v>553</v>
      </c>
      <c r="M3714" t="s">
        <v>9</v>
      </c>
      <c r="N3714" t="s">
        <v>10</v>
      </c>
      <c r="O3714" t="s">
        <v>65</v>
      </c>
      <c r="P3714" t="s">
        <v>2475</v>
      </c>
      <c r="Q3714" t="s">
        <v>1901</v>
      </c>
      <c r="R3714" t="s">
        <v>1909</v>
      </c>
      <c r="S3714" t="s">
        <v>23</v>
      </c>
    </row>
    <row r="3715" spans="1:19" x14ac:dyDescent="0.35">
      <c r="A3715">
        <v>10972</v>
      </c>
      <c r="B3715" t="s">
        <v>4918</v>
      </c>
      <c r="C3715" t="s">
        <v>552</v>
      </c>
      <c r="D3715" t="s">
        <v>2474</v>
      </c>
      <c r="E3715">
        <v>5</v>
      </c>
      <c r="F3715" s="8">
        <f>DATE(YEAR(project_c[[#This Row],[order_date]]),MONTH(project_c[[#This Row],[order_date]]),1)</f>
        <v>45352</v>
      </c>
      <c r="G3715" s="1">
        <v>45365</v>
      </c>
      <c r="H3715">
        <v>2</v>
      </c>
      <c r="I3715">
        <v>1.44</v>
      </c>
      <c r="J3715">
        <v>94.760499999999993</v>
      </c>
      <c r="K3715">
        <v>87.560500000000005</v>
      </c>
      <c r="L3715" t="s">
        <v>553</v>
      </c>
      <c r="M3715" t="s">
        <v>9</v>
      </c>
      <c r="N3715" t="s">
        <v>10</v>
      </c>
      <c r="O3715" t="s">
        <v>65</v>
      </c>
      <c r="P3715" t="s">
        <v>2475</v>
      </c>
      <c r="Q3715" t="s">
        <v>1901</v>
      </c>
      <c r="R3715" t="s">
        <v>1909</v>
      </c>
      <c r="S3715" t="s">
        <v>23</v>
      </c>
    </row>
    <row r="3716" spans="1:19" x14ac:dyDescent="0.35">
      <c r="A3716">
        <v>11121</v>
      </c>
      <c r="B3716" t="s">
        <v>4917</v>
      </c>
      <c r="C3716" t="s">
        <v>552</v>
      </c>
      <c r="D3716" t="s">
        <v>2474</v>
      </c>
      <c r="E3716">
        <v>5</v>
      </c>
      <c r="F3716" s="8">
        <f>DATE(YEAR(project_c[[#This Row],[order_date]]),MONTH(project_c[[#This Row],[order_date]]),1)</f>
        <v>45323</v>
      </c>
      <c r="G3716" s="1">
        <v>45339</v>
      </c>
      <c r="H3716">
        <v>3</v>
      </c>
      <c r="I3716">
        <v>1.44</v>
      </c>
      <c r="J3716">
        <v>94.760499999999993</v>
      </c>
      <c r="K3716">
        <v>87.560500000000005</v>
      </c>
      <c r="L3716" t="s">
        <v>553</v>
      </c>
      <c r="M3716" t="s">
        <v>9</v>
      </c>
      <c r="N3716" t="s">
        <v>10</v>
      </c>
      <c r="O3716" t="s">
        <v>65</v>
      </c>
      <c r="P3716" t="s">
        <v>2475</v>
      </c>
      <c r="Q3716" t="s">
        <v>1901</v>
      </c>
      <c r="R3716" t="s">
        <v>1909</v>
      </c>
      <c r="S3716" t="s">
        <v>23</v>
      </c>
    </row>
    <row r="3717" spans="1:19" x14ac:dyDescent="0.35">
      <c r="A3717">
        <v>11278</v>
      </c>
      <c r="B3717" t="s">
        <v>4917</v>
      </c>
      <c r="C3717" t="s">
        <v>552</v>
      </c>
      <c r="D3717" t="s">
        <v>2474</v>
      </c>
      <c r="E3717">
        <v>1</v>
      </c>
      <c r="F3717" s="8">
        <f>DATE(YEAR(project_c[[#This Row],[order_date]]),MONTH(project_c[[#This Row],[order_date]]),1)</f>
        <v>45352</v>
      </c>
      <c r="G3717" s="1">
        <v>45352</v>
      </c>
      <c r="H3717">
        <v>4</v>
      </c>
      <c r="I3717">
        <v>1.44</v>
      </c>
      <c r="J3717">
        <v>18.952100000000002</v>
      </c>
      <c r="K3717">
        <v>17.5121</v>
      </c>
      <c r="L3717" t="s">
        <v>553</v>
      </c>
      <c r="M3717" t="s">
        <v>9</v>
      </c>
      <c r="N3717" t="s">
        <v>10</v>
      </c>
      <c r="O3717" t="s">
        <v>65</v>
      </c>
      <c r="P3717" t="s">
        <v>2475</v>
      </c>
      <c r="Q3717" t="s">
        <v>1901</v>
      </c>
      <c r="R3717" t="s">
        <v>1909</v>
      </c>
      <c r="S3717" t="s">
        <v>23</v>
      </c>
    </row>
    <row r="3718" spans="1:19" x14ac:dyDescent="0.35">
      <c r="A3718">
        <v>11761</v>
      </c>
      <c r="B3718" t="s">
        <v>4920</v>
      </c>
      <c r="C3718" t="s">
        <v>552</v>
      </c>
      <c r="D3718" t="s">
        <v>2474</v>
      </c>
      <c r="E3718">
        <v>4</v>
      </c>
      <c r="F3718" s="8">
        <f>DATE(YEAR(project_c[[#This Row],[order_date]]),MONTH(project_c[[#This Row],[order_date]]),1)</f>
        <v>45474</v>
      </c>
      <c r="G3718" s="1">
        <v>45497</v>
      </c>
      <c r="H3718">
        <v>1</v>
      </c>
      <c r="I3718">
        <v>1.44</v>
      </c>
      <c r="J3718">
        <v>75.808400000000006</v>
      </c>
      <c r="K3718">
        <v>70.048400000000001</v>
      </c>
      <c r="L3718" t="s">
        <v>553</v>
      </c>
      <c r="M3718" t="s">
        <v>9</v>
      </c>
      <c r="N3718" t="s">
        <v>10</v>
      </c>
      <c r="O3718" t="s">
        <v>65</v>
      </c>
      <c r="P3718" t="s">
        <v>2475</v>
      </c>
      <c r="Q3718" t="s">
        <v>1901</v>
      </c>
      <c r="R3718" t="s">
        <v>1909</v>
      </c>
      <c r="S3718" t="s">
        <v>23</v>
      </c>
    </row>
    <row r="3719" spans="1:19" x14ac:dyDescent="0.35">
      <c r="A3719">
        <v>12242</v>
      </c>
      <c r="B3719" t="s">
        <v>4920</v>
      </c>
      <c r="C3719" t="s">
        <v>552</v>
      </c>
      <c r="D3719" t="s">
        <v>2474</v>
      </c>
      <c r="E3719">
        <v>1</v>
      </c>
      <c r="F3719" s="8">
        <f>DATE(YEAR(project_c[[#This Row],[order_date]]),MONTH(project_c[[#This Row],[order_date]]),1)</f>
        <v>45474</v>
      </c>
      <c r="G3719" s="1">
        <v>45484</v>
      </c>
      <c r="H3719">
        <v>2</v>
      </c>
      <c r="I3719">
        <v>1.44</v>
      </c>
      <c r="J3719">
        <v>18.952100000000002</v>
      </c>
      <c r="K3719">
        <v>17.5121</v>
      </c>
      <c r="L3719" t="s">
        <v>553</v>
      </c>
      <c r="M3719" t="s">
        <v>9</v>
      </c>
      <c r="N3719" t="s">
        <v>10</v>
      </c>
      <c r="O3719" t="s">
        <v>65</v>
      </c>
      <c r="P3719" t="s">
        <v>2475</v>
      </c>
      <c r="Q3719" t="s">
        <v>1901</v>
      </c>
      <c r="R3719" t="s">
        <v>1909</v>
      </c>
      <c r="S3719" t="s">
        <v>23</v>
      </c>
    </row>
    <row r="3720" spans="1:19" x14ac:dyDescent="0.35">
      <c r="A3720">
        <v>12349</v>
      </c>
      <c r="B3720" t="s">
        <v>4917</v>
      </c>
      <c r="C3720" t="s">
        <v>552</v>
      </c>
      <c r="D3720" t="s">
        <v>2474</v>
      </c>
      <c r="E3720">
        <v>1</v>
      </c>
      <c r="F3720" s="8">
        <f>DATE(YEAR(project_c[[#This Row],[order_date]]),MONTH(project_c[[#This Row],[order_date]]),1)</f>
        <v>45444</v>
      </c>
      <c r="G3720" s="1">
        <v>45463</v>
      </c>
      <c r="H3720">
        <v>3</v>
      </c>
      <c r="I3720">
        <v>1.44</v>
      </c>
      <c r="J3720">
        <v>18.952100000000002</v>
      </c>
      <c r="K3720">
        <v>17.5121</v>
      </c>
      <c r="L3720" t="s">
        <v>553</v>
      </c>
      <c r="M3720" t="s">
        <v>9</v>
      </c>
      <c r="N3720" t="s">
        <v>10</v>
      </c>
      <c r="O3720" t="s">
        <v>65</v>
      </c>
      <c r="P3720" t="s">
        <v>2475</v>
      </c>
      <c r="Q3720" t="s">
        <v>1901</v>
      </c>
      <c r="R3720" t="s">
        <v>1909</v>
      </c>
      <c r="S3720" t="s">
        <v>23</v>
      </c>
    </row>
    <row r="3721" spans="1:19" x14ac:dyDescent="0.35">
      <c r="A3721">
        <v>12635</v>
      </c>
      <c r="B3721" t="s">
        <v>4917</v>
      </c>
      <c r="C3721" t="s">
        <v>552</v>
      </c>
      <c r="D3721" t="s">
        <v>2474</v>
      </c>
      <c r="E3721">
        <v>1</v>
      </c>
      <c r="F3721" s="8">
        <f>DATE(YEAR(project_c[[#This Row],[order_date]]),MONTH(project_c[[#This Row],[order_date]]),1)</f>
        <v>45352</v>
      </c>
      <c r="G3721" s="1">
        <v>45353</v>
      </c>
      <c r="H3721">
        <v>2</v>
      </c>
      <c r="I3721">
        <v>1.44</v>
      </c>
      <c r="J3721">
        <v>18.952100000000002</v>
      </c>
      <c r="K3721">
        <v>17.5121</v>
      </c>
      <c r="L3721" t="s">
        <v>553</v>
      </c>
      <c r="M3721" t="s">
        <v>9</v>
      </c>
      <c r="N3721" t="s">
        <v>10</v>
      </c>
      <c r="O3721" t="s">
        <v>65</v>
      </c>
      <c r="P3721" t="s">
        <v>2475</v>
      </c>
      <c r="Q3721" t="s">
        <v>1901</v>
      </c>
      <c r="R3721" t="s">
        <v>1909</v>
      </c>
      <c r="S3721" t="s">
        <v>23</v>
      </c>
    </row>
    <row r="3722" spans="1:19" x14ac:dyDescent="0.35">
      <c r="A3722">
        <v>12994</v>
      </c>
      <c r="B3722" t="s">
        <v>4918</v>
      </c>
      <c r="C3722" t="s">
        <v>552</v>
      </c>
      <c r="D3722" t="s">
        <v>2474</v>
      </c>
      <c r="E3722">
        <v>2</v>
      </c>
      <c r="F3722" s="8">
        <f>DATE(YEAR(project_c[[#This Row],[order_date]]),MONTH(project_c[[#This Row],[order_date]]),1)</f>
        <v>45444</v>
      </c>
      <c r="G3722" s="1">
        <v>45445</v>
      </c>
      <c r="H3722">
        <v>3</v>
      </c>
      <c r="I3722">
        <v>1.44</v>
      </c>
      <c r="J3722">
        <v>37.904200000000003</v>
      </c>
      <c r="K3722">
        <v>35.0242</v>
      </c>
      <c r="L3722" t="s">
        <v>553</v>
      </c>
      <c r="M3722" t="s">
        <v>9</v>
      </c>
      <c r="N3722" t="s">
        <v>10</v>
      </c>
      <c r="O3722" t="s">
        <v>65</v>
      </c>
      <c r="P3722" t="s">
        <v>2475</v>
      </c>
      <c r="Q3722" t="s">
        <v>1901</v>
      </c>
      <c r="R3722" t="s">
        <v>1909</v>
      </c>
      <c r="S3722" t="s">
        <v>23</v>
      </c>
    </row>
    <row r="3723" spans="1:19" x14ac:dyDescent="0.35">
      <c r="A3723">
        <v>13350</v>
      </c>
      <c r="B3723" t="s">
        <v>4917</v>
      </c>
      <c r="C3723" t="s">
        <v>552</v>
      </c>
      <c r="D3723" t="s">
        <v>2474</v>
      </c>
      <c r="E3723">
        <v>1</v>
      </c>
      <c r="F3723" s="8">
        <f>DATE(YEAR(project_c[[#This Row],[order_date]]),MONTH(project_c[[#This Row],[order_date]]),1)</f>
        <v>45505</v>
      </c>
      <c r="G3723" s="1">
        <v>45531</v>
      </c>
      <c r="H3723">
        <v>5</v>
      </c>
      <c r="I3723">
        <v>1.44</v>
      </c>
      <c r="J3723">
        <v>18.952100000000002</v>
      </c>
      <c r="K3723">
        <v>17.5121</v>
      </c>
      <c r="L3723" t="s">
        <v>553</v>
      </c>
      <c r="M3723" t="s">
        <v>9</v>
      </c>
      <c r="N3723" t="s">
        <v>10</v>
      </c>
      <c r="O3723" t="s">
        <v>65</v>
      </c>
      <c r="P3723" t="s">
        <v>2475</v>
      </c>
      <c r="Q3723" t="s">
        <v>1901</v>
      </c>
      <c r="R3723" t="s">
        <v>1909</v>
      </c>
      <c r="S3723" t="s">
        <v>23</v>
      </c>
    </row>
    <row r="3724" spans="1:19" x14ac:dyDescent="0.35">
      <c r="A3724">
        <v>13511</v>
      </c>
      <c r="B3724" t="s">
        <v>4918</v>
      </c>
      <c r="C3724" t="s">
        <v>552</v>
      </c>
      <c r="D3724" t="s">
        <v>2474</v>
      </c>
      <c r="E3724">
        <v>1</v>
      </c>
      <c r="F3724" s="8">
        <f>DATE(YEAR(project_c[[#This Row],[order_date]]),MONTH(project_c[[#This Row],[order_date]]),1)</f>
        <v>45536</v>
      </c>
      <c r="G3724" s="1">
        <v>45563</v>
      </c>
      <c r="H3724">
        <v>1</v>
      </c>
      <c r="I3724">
        <v>1.44</v>
      </c>
      <c r="J3724">
        <v>18.952100000000002</v>
      </c>
      <c r="K3724">
        <v>17.5121</v>
      </c>
      <c r="L3724" t="s">
        <v>553</v>
      </c>
      <c r="M3724" t="s">
        <v>9</v>
      </c>
      <c r="N3724" t="s">
        <v>10</v>
      </c>
      <c r="O3724" t="s">
        <v>65</v>
      </c>
      <c r="P3724" t="s">
        <v>2475</v>
      </c>
      <c r="Q3724" t="s">
        <v>1901</v>
      </c>
      <c r="R3724" t="s">
        <v>1909</v>
      </c>
      <c r="S3724" t="s">
        <v>23</v>
      </c>
    </row>
    <row r="3725" spans="1:19" x14ac:dyDescent="0.35">
      <c r="A3725">
        <v>13685</v>
      </c>
      <c r="B3725" t="s">
        <v>4918</v>
      </c>
      <c r="C3725" t="s">
        <v>552</v>
      </c>
      <c r="D3725" t="s">
        <v>2474</v>
      </c>
      <c r="E3725">
        <v>1</v>
      </c>
      <c r="F3725" s="8">
        <f>DATE(YEAR(project_c[[#This Row],[order_date]]),MONTH(project_c[[#This Row],[order_date]]),1)</f>
        <v>45566</v>
      </c>
      <c r="G3725" s="1">
        <v>45570</v>
      </c>
      <c r="H3725">
        <v>5</v>
      </c>
      <c r="I3725">
        <v>1.44</v>
      </c>
      <c r="J3725">
        <v>18.952100000000002</v>
      </c>
      <c r="K3725">
        <v>17.5121</v>
      </c>
      <c r="L3725" t="s">
        <v>553</v>
      </c>
      <c r="M3725" t="s">
        <v>9</v>
      </c>
      <c r="N3725" t="s">
        <v>10</v>
      </c>
      <c r="O3725" t="s">
        <v>65</v>
      </c>
      <c r="P3725" t="s">
        <v>2475</v>
      </c>
      <c r="Q3725" t="s">
        <v>1901</v>
      </c>
      <c r="R3725" t="s">
        <v>1909</v>
      </c>
      <c r="S3725" t="s">
        <v>23</v>
      </c>
    </row>
    <row r="3726" spans="1:19" x14ac:dyDescent="0.35">
      <c r="A3726">
        <v>14027</v>
      </c>
      <c r="B3726" t="s">
        <v>4920</v>
      </c>
      <c r="C3726" t="s">
        <v>552</v>
      </c>
      <c r="D3726" t="s">
        <v>2474</v>
      </c>
      <c r="E3726">
        <v>1</v>
      </c>
      <c r="F3726" s="8">
        <f>DATE(YEAR(project_c[[#This Row],[order_date]]),MONTH(project_c[[#This Row],[order_date]]),1)</f>
        <v>45597</v>
      </c>
      <c r="G3726" s="1">
        <v>45605</v>
      </c>
      <c r="H3726">
        <v>4</v>
      </c>
      <c r="I3726">
        <v>1.44</v>
      </c>
      <c r="J3726">
        <v>18.952100000000002</v>
      </c>
      <c r="K3726">
        <v>17.5121</v>
      </c>
      <c r="L3726" t="s">
        <v>553</v>
      </c>
      <c r="M3726" t="s">
        <v>9</v>
      </c>
      <c r="N3726" t="s">
        <v>10</v>
      </c>
      <c r="O3726" t="s">
        <v>65</v>
      </c>
      <c r="P3726" t="s">
        <v>2475</v>
      </c>
      <c r="Q3726" t="s">
        <v>1901</v>
      </c>
      <c r="R3726" t="s">
        <v>1909</v>
      </c>
      <c r="S3726" t="s">
        <v>23</v>
      </c>
    </row>
    <row r="3727" spans="1:19" x14ac:dyDescent="0.35">
      <c r="A3727">
        <v>14138</v>
      </c>
      <c r="B3727" t="s">
        <v>4918</v>
      </c>
      <c r="C3727" t="s">
        <v>552</v>
      </c>
      <c r="D3727" t="s">
        <v>2474</v>
      </c>
      <c r="E3727">
        <v>2</v>
      </c>
      <c r="F3727" s="8">
        <f>DATE(YEAR(project_c[[#This Row],[order_date]]),MONTH(project_c[[#This Row],[order_date]]),1)</f>
        <v>45627</v>
      </c>
      <c r="G3727" s="1">
        <v>45635</v>
      </c>
      <c r="H3727">
        <v>1</v>
      </c>
      <c r="I3727">
        <v>1.44</v>
      </c>
      <c r="J3727">
        <v>37.904200000000003</v>
      </c>
      <c r="K3727">
        <v>35.0242</v>
      </c>
      <c r="L3727" t="s">
        <v>553</v>
      </c>
      <c r="M3727" t="s">
        <v>9</v>
      </c>
      <c r="N3727" t="s">
        <v>10</v>
      </c>
      <c r="O3727" t="s">
        <v>65</v>
      </c>
      <c r="P3727" t="s">
        <v>2475</v>
      </c>
      <c r="Q3727" t="s">
        <v>1901</v>
      </c>
      <c r="R3727" t="s">
        <v>1909</v>
      </c>
      <c r="S3727" t="s">
        <v>23</v>
      </c>
    </row>
    <row r="3728" spans="1:19" x14ac:dyDescent="0.35">
      <c r="A3728">
        <v>472</v>
      </c>
      <c r="B3728" t="s">
        <v>4919</v>
      </c>
      <c r="C3728" t="s">
        <v>554</v>
      </c>
      <c r="D3728" t="s">
        <v>2440</v>
      </c>
      <c r="E3728">
        <v>5</v>
      </c>
      <c r="F3728" s="8">
        <f>DATE(YEAR(project_c[[#This Row],[order_date]]),MONTH(project_c[[#This Row],[order_date]]),1)</f>
        <v>44166</v>
      </c>
      <c r="G3728" s="1">
        <v>44181</v>
      </c>
      <c r="H3728">
        <v>4</v>
      </c>
      <c r="I3728">
        <v>0.12</v>
      </c>
      <c r="J3728">
        <v>9.9</v>
      </c>
      <c r="K3728">
        <v>9.3000000000000007</v>
      </c>
      <c r="L3728" t="s">
        <v>555</v>
      </c>
      <c r="M3728" t="s">
        <v>38</v>
      </c>
      <c r="N3728" t="s">
        <v>10</v>
      </c>
      <c r="O3728" t="s">
        <v>17</v>
      </c>
      <c r="P3728" t="s">
        <v>2441</v>
      </c>
      <c r="Q3728" t="s">
        <v>1901</v>
      </c>
      <c r="R3728" t="s">
        <v>1902</v>
      </c>
      <c r="S3728" t="s">
        <v>18</v>
      </c>
    </row>
    <row r="3729" spans="1:19" x14ac:dyDescent="0.35">
      <c r="A3729">
        <v>3155</v>
      </c>
      <c r="B3729" t="s">
        <v>4918</v>
      </c>
      <c r="C3729" t="s">
        <v>554</v>
      </c>
      <c r="D3729" t="s">
        <v>2886</v>
      </c>
      <c r="E3729">
        <v>5</v>
      </c>
      <c r="F3729" s="8">
        <f>DATE(YEAR(project_c[[#This Row],[order_date]]),MONTH(project_c[[#This Row],[order_date]]),1)</f>
        <v>44501</v>
      </c>
      <c r="G3729" s="1">
        <v>44510</v>
      </c>
      <c r="H3729">
        <v>4</v>
      </c>
      <c r="I3729">
        <v>65.72</v>
      </c>
      <c r="J3729">
        <v>714.3</v>
      </c>
      <c r="K3729">
        <v>385.7</v>
      </c>
      <c r="L3729" t="s">
        <v>555</v>
      </c>
      <c r="M3729" t="s">
        <v>38</v>
      </c>
      <c r="N3729" t="s">
        <v>10</v>
      </c>
      <c r="O3729" t="s">
        <v>17</v>
      </c>
      <c r="P3729" t="s">
        <v>2887</v>
      </c>
      <c r="Q3729" t="s">
        <v>2522</v>
      </c>
      <c r="R3729" t="s">
        <v>2559</v>
      </c>
      <c r="S3729" t="s">
        <v>18</v>
      </c>
    </row>
    <row r="3730" spans="1:19" x14ac:dyDescent="0.35">
      <c r="A3730">
        <v>3516</v>
      </c>
      <c r="B3730" t="s">
        <v>4919</v>
      </c>
      <c r="C3730" t="s">
        <v>554</v>
      </c>
      <c r="D3730" t="s">
        <v>4062</v>
      </c>
      <c r="E3730">
        <v>3</v>
      </c>
      <c r="F3730" s="8">
        <f>DATE(YEAR(project_c[[#This Row],[order_date]]),MONTH(project_c[[#This Row],[order_date]]),1)</f>
        <v>44378</v>
      </c>
      <c r="G3730" s="1">
        <v>44408</v>
      </c>
      <c r="H3730">
        <v>6</v>
      </c>
      <c r="I3730">
        <v>6.49</v>
      </c>
      <c r="J3730">
        <v>52.59</v>
      </c>
      <c r="K3730">
        <v>33.119999999999997</v>
      </c>
      <c r="L3730" t="s">
        <v>555</v>
      </c>
      <c r="M3730" t="s">
        <v>38</v>
      </c>
      <c r="N3730" t="s">
        <v>10</v>
      </c>
      <c r="O3730" t="s">
        <v>17</v>
      </c>
      <c r="P3730" t="s">
        <v>4063</v>
      </c>
      <c r="Q3730" t="s">
        <v>2522</v>
      </c>
      <c r="R3730" t="s">
        <v>2807</v>
      </c>
      <c r="S3730" t="s">
        <v>18</v>
      </c>
    </row>
    <row r="3731" spans="1:19" x14ac:dyDescent="0.35">
      <c r="A3731">
        <v>5644</v>
      </c>
      <c r="B3731" t="s">
        <v>4920</v>
      </c>
      <c r="C3731" t="s">
        <v>554</v>
      </c>
      <c r="D3731" t="s">
        <v>4168</v>
      </c>
      <c r="E3731">
        <v>4</v>
      </c>
      <c r="F3731" s="8">
        <f>DATE(YEAR(project_c[[#This Row],[order_date]]),MONTH(project_c[[#This Row],[order_date]]),1)</f>
        <v>44896</v>
      </c>
      <c r="G3731" s="1">
        <v>44906</v>
      </c>
      <c r="H3731">
        <v>3</v>
      </c>
      <c r="I3731">
        <v>11.49</v>
      </c>
      <c r="J3731">
        <v>73.536000000000001</v>
      </c>
      <c r="K3731">
        <v>27.576000000000001</v>
      </c>
      <c r="L3731" t="s">
        <v>555</v>
      </c>
      <c r="M3731" t="s">
        <v>38</v>
      </c>
      <c r="N3731" t="s">
        <v>10</v>
      </c>
      <c r="O3731" t="s">
        <v>17</v>
      </c>
      <c r="P3731" t="s">
        <v>4169</v>
      </c>
      <c r="Q3731" t="s">
        <v>2522</v>
      </c>
      <c r="R3731" t="s">
        <v>2531</v>
      </c>
      <c r="S3731" t="s">
        <v>18</v>
      </c>
    </row>
    <row r="3732" spans="1:19" x14ac:dyDescent="0.35">
      <c r="A3732">
        <v>5560</v>
      </c>
      <c r="B3732" t="s">
        <v>4919</v>
      </c>
      <c r="C3732" t="s">
        <v>554</v>
      </c>
      <c r="D3732" t="s">
        <v>4082</v>
      </c>
      <c r="E3732">
        <v>3</v>
      </c>
      <c r="F3732" s="8">
        <f>DATE(YEAR(project_c[[#This Row],[order_date]]),MONTH(project_c[[#This Row],[order_date]]),1)</f>
        <v>44805</v>
      </c>
      <c r="G3732" s="1">
        <v>44816</v>
      </c>
      <c r="H3732">
        <v>6</v>
      </c>
      <c r="I3732">
        <v>3.29</v>
      </c>
      <c r="J3732">
        <v>54.81</v>
      </c>
      <c r="K3732">
        <v>44.94</v>
      </c>
      <c r="L3732" t="s">
        <v>555</v>
      </c>
      <c r="M3732" t="s">
        <v>38</v>
      </c>
      <c r="N3732" t="s">
        <v>10</v>
      </c>
      <c r="O3732" t="s">
        <v>17</v>
      </c>
      <c r="P3732" t="s">
        <v>4083</v>
      </c>
      <c r="Q3732" t="s">
        <v>2522</v>
      </c>
      <c r="R3732" t="s">
        <v>2542</v>
      </c>
      <c r="S3732" t="s">
        <v>18</v>
      </c>
    </row>
    <row r="3733" spans="1:19" x14ac:dyDescent="0.35">
      <c r="A3733">
        <v>4779</v>
      </c>
      <c r="B3733" t="s">
        <v>4919</v>
      </c>
      <c r="C3733" t="s">
        <v>554</v>
      </c>
      <c r="D3733" t="s">
        <v>4759</v>
      </c>
      <c r="E3733">
        <v>11</v>
      </c>
      <c r="F3733" s="8">
        <f>DATE(YEAR(project_c[[#This Row],[order_date]]),MONTH(project_c[[#This Row],[order_date]]),1)</f>
        <v>44805</v>
      </c>
      <c r="G3733" s="1">
        <v>44829</v>
      </c>
      <c r="H3733">
        <v>5</v>
      </c>
      <c r="I3733">
        <v>2.2400000000000002</v>
      </c>
      <c r="J3733">
        <v>175.78</v>
      </c>
      <c r="K3733">
        <v>151.13999999999999</v>
      </c>
      <c r="L3733" t="s">
        <v>555</v>
      </c>
      <c r="M3733" t="s">
        <v>38</v>
      </c>
      <c r="N3733" t="s">
        <v>10</v>
      </c>
      <c r="O3733" t="s">
        <v>17</v>
      </c>
      <c r="P3733" t="s">
        <v>4760</v>
      </c>
      <c r="Q3733" t="s">
        <v>4250</v>
      </c>
      <c r="R3733" t="s">
        <v>4251</v>
      </c>
      <c r="S3733" t="s">
        <v>18</v>
      </c>
    </row>
    <row r="3734" spans="1:19" x14ac:dyDescent="0.35">
      <c r="A3734">
        <v>5984</v>
      </c>
      <c r="B3734" t="s">
        <v>4919</v>
      </c>
      <c r="C3734" t="s">
        <v>554</v>
      </c>
      <c r="D3734" t="s">
        <v>3706</v>
      </c>
      <c r="E3734">
        <v>7</v>
      </c>
      <c r="F3734" s="8">
        <f>DATE(YEAR(project_c[[#This Row],[order_date]]),MONTH(project_c[[#This Row],[order_date]]),1)</f>
        <v>44743</v>
      </c>
      <c r="G3734" s="1">
        <v>44749</v>
      </c>
      <c r="H3734">
        <v>5</v>
      </c>
      <c r="I3734">
        <v>1.38</v>
      </c>
      <c r="J3734">
        <v>45.584000000000003</v>
      </c>
      <c r="K3734">
        <v>35.923999999999999</v>
      </c>
      <c r="L3734" t="s">
        <v>555</v>
      </c>
      <c r="M3734" t="s">
        <v>38</v>
      </c>
      <c r="N3734" t="s">
        <v>10</v>
      </c>
      <c r="O3734" t="s">
        <v>17</v>
      </c>
      <c r="P3734" t="s">
        <v>3707</v>
      </c>
      <c r="Q3734" t="s">
        <v>2522</v>
      </c>
      <c r="R3734" t="s">
        <v>2807</v>
      </c>
      <c r="S3734" t="s">
        <v>18</v>
      </c>
    </row>
    <row r="3735" spans="1:19" x14ac:dyDescent="0.35">
      <c r="A3735">
        <v>4777</v>
      </c>
      <c r="B3735" t="s">
        <v>4919</v>
      </c>
      <c r="C3735" t="s">
        <v>554</v>
      </c>
      <c r="D3735" t="s">
        <v>3040</v>
      </c>
      <c r="E3735">
        <v>1</v>
      </c>
      <c r="F3735" s="8">
        <f>DATE(YEAR(project_c[[#This Row],[order_date]]),MONTH(project_c[[#This Row],[order_date]]),1)</f>
        <v>44805</v>
      </c>
      <c r="G3735" s="1">
        <v>44829</v>
      </c>
      <c r="H3735">
        <v>5</v>
      </c>
      <c r="I3735">
        <v>1.1599999999999999</v>
      </c>
      <c r="J3735">
        <v>3.04</v>
      </c>
      <c r="K3735">
        <v>1.88</v>
      </c>
      <c r="L3735" t="s">
        <v>555</v>
      </c>
      <c r="M3735" t="s">
        <v>38</v>
      </c>
      <c r="N3735" t="s">
        <v>10</v>
      </c>
      <c r="O3735" t="s">
        <v>17</v>
      </c>
      <c r="P3735" t="s">
        <v>3041</v>
      </c>
      <c r="Q3735" t="s">
        <v>2522</v>
      </c>
      <c r="R3735" t="s">
        <v>2528</v>
      </c>
      <c r="S3735" t="s">
        <v>18</v>
      </c>
    </row>
    <row r="3736" spans="1:19" x14ac:dyDescent="0.35">
      <c r="A3736">
        <v>4778</v>
      </c>
      <c r="B3736" t="s">
        <v>4919</v>
      </c>
      <c r="C3736" t="s">
        <v>554</v>
      </c>
      <c r="D3736" t="s">
        <v>4419</v>
      </c>
      <c r="E3736">
        <v>2</v>
      </c>
      <c r="F3736" s="8">
        <f>DATE(YEAR(project_c[[#This Row],[order_date]]),MONTH(project_c[[#This Row],[order_date]]),1)</f>
        <v>44805</v>
      </c>
      <c r="G3736" s="1">
        <v>44829</v>
      </c>
      <c r="H3736">
        <v>5</v>
      </c>
      <c r="I3736">
        <v>46.45</v>
      </c>
      <c r="J3736">
        <v>201.96</v>
      </c>
      <c r="K3736">
        <v>109.06</v>
      </c>
      <c r="L3736" t="s">
        <v>555</v>
      </c>
      <c r="M3736" t="s">
        <v>38</v>
      </c>
      <c r="N3736" t="s">
        <v>10</v>
      </c>
      <c r="O3736" t="s">
        <v>17</v>
      </c>
      <c r="P3736" t="s">
        <v>4420</v>
      </c>
      <c r="Q3736" t="s">
        <v>4250</v>
      </c>
      <c r="R3736" t="s">
        <v>4273</v>
      </c>
      <c r="S3736" t="s">
        <v>18</v>
      </c>
    </row>
    <row r="3737" spans="1:19" x14ac:dyDescent="0.35">
      <c r="A3737">
        <v>4776</v>
      </c>
      <c r="B3737" t="s">
        <v>4919</v>
      </c>
      <c r="C3737" t="s">
        <v>554</v>
      </c>
      <c r="D3737" t="s">
        <v>2083</v>
      </c>
      <c r="E3737">
        <v>5</v>
      </c>
      <c r="F3737" s="8">
        <f>DATE(YEAR(project_c[[#This Row],[order_date]]),MONTH(project_c[[#This Row],[order_date]]),1)</f>
        <v>44805</v>
      </c>
      <c r="G3737" s="1">
        <v>44829</v>
      </c>
      <c r="H3737">
        <v>5</v>
      </c>
      <c r="I3737">
        <v>5</v>
      </c>
      <c r="J3737">
        <v>499.95</v>
      </c>
      <c r="K3737">
        <v>474.95</v>
      </c>
      <c r="L3737" t="s">
        <v>555</v>
      </c>
      <c r="M3737" t="s">
        <v>38</v>
      </c>
      <c r="N3737" t="s">
        <v>10</v>
      </c>
      <c r="O3737" t="s">
        <v>17</v>
      </c>
      <c r="P3737" t="s">
        <v>2084</v>
      </c>
      <c r="Q3737" t="s">
        <v>1901</v>
      </c>
      <c r="R3737" t="s">
        <v>1909</v>
      </c>
      <c r="S3737" t="s">
        <v>18</v>
      </c>
    </row>
    <row r="3738" spans="1:19" x14ac:dyDescent="0.35">
      <c r="A3738">
        <v>5526</v>
      </c>
      <c r="B3738" t="s">
        <v>4919</v>
      </c>
      <c r="C3738" t="s">
        <v>554</v>
      </c>
      <c r="D3738" t="s">
        <v>2029</v>
      </c>
      <c r="E3738">
        <v>7</v>
      </c>
      <c r="F3738" s="8">
        <f>DATE(YEAR(project_c[[#This Row],[order_date]]),MONTH(project_c[[#This Row],[order_date]]),1)</f>
        <v>44805</v>
      </c>
      <c r="G3738" s="1">
        <v>44814</v>
      </c>
      <c r="H3738">
        <v>5</v>
      </c>
      <c r="I3738">
        <v>33.409999999999997</v>
      </c>
      <c r="J3738">
        <v>415.74400000000003</v>
      </c>
      <c r="K3738">
        <v>181.874</v>
      </c>
      <c r="L3738" t="s">
        <v>555</v>
      </c>
      <c r="M3738" t="s">
        <v>38</v>
      </c>
      <c r="N3738" t="s">
        <v>10</v>
      </c>
      <c r="O3738" t="s">
        <v>17</v>
      </c>
      <c r="P3738" t="s">
        <v>2030</v>
      </c>
      <c r="Q3738" t="s">
        <v>1901</v>
      </c>
      <c r="R3738" t="s">
        <v>1902</v>
      </c>
      <c r="S3738" t="s">
        <v>18</v>
      </c>
    </row>
    <row r="3739" spans="1:19" x14ac:dyDescent="0.35">
      <c r="A3739">
        <v>8548</v>
      </c>
      <c r="B3739" t="s">
        <v>4918</v>
      </c>
      <c r="C3739" t="s">
        <v>554</v>
      </c>
      <c r="D3739" t="s">
        <v>2568</v>
      </c>
      <c r="E3739">
        <v>5</v>
      </c>
      <c r="F3739" s="8">
        <f>DATE(YEAR(project_c[[#This Row],[order_date]]),MONTH(project_c[[#This Row],[order_date]]),1)</f>
        <v>45139</v>
      </c>
      <c r="G3739" s="1">
        <v>45148</v>
      </c>
      <c r="H3739">
        <v>5</v>
      </c>
      <c r="I3739">
        <v>13.47</v>
      </c>
      <c r="J3739">
        <v>177.2</v>
      </c>
      <c r="K3739">
        <v>109.85</v>
      </c>
      <c r="L3739" t="s">
        <v>555</v>
      </c>
      <c r="M3739" t="s">
        <v>38</v>
      </c>
      <c r="N3739" t="s">
        <v>10</v>
      </c>
      <c r="O3739" t="s">
        <v>17</v>
      </c>
      <c r="P3739" t="s">
        <v>2569</v>
      </c>
      <c r="Q3739" t="s">
        <v>2522</v>
      </c>
      <c r="R3739" t="s">
        <v>2542</v>
      </c>
      <c r="S3739" t="s">
        <v>18</v>
      </c>
    </row>
    <row r="3740" spans="1:19" x14ac:dyDescent="0.35">
      <c r="A3740">
        <v>9937</v>
      </c>
      <c r="B3740" t="s">
        <v>4918</v>
      </c>
      <c r="C3740" t="s">
        <v>554</v>
      </c>
      <c r="D3740" t="s">
        <v>2529</v>
      </c>
      <c r="E3740">
        <v>2</v>
      </c>
      <c r="F3740" s="8">
        <f>DATE(YEAR(project_c[[#This Row],[order_date]]),MONTH(project_c[[#This Row],[order_date]]),1)</f>
        <v>45200</v>
      </c>
      <c r="G3740" s="1">
        <v>45201</v>
      </c>
      <c r="H3740">
        <v>2</v>
      </c>
      <c r="I3740">
        <v>12.18</v>
      </c>
      <c r="J3740">
        <v>12.18</v>
      </c>
      <c r="K3740">
        <v>-12.18</v>
      </c>
      <c r="L3740" t="s">
        <v>555</v>
      </c>
      <c r="M3740" t="s">
        <v>38</v>
      </c>
      <c r="N3740" t="s">
        <v>10</v>
      </c>
      <c r="O3740" t="s">
        <v>17</v>
      </c>
      <c r="P3740" t="s">
        <v>2530</v>
      </c>
      <c r="Q3740" t="s">
        <v>2522</v>
      </c>
      <c r="R3740" t="s">
        <v>2531</v>
      </c>
      <c r="S3740" t="s">
        <v>18</v>
      </c>
    </row>
    <row r="3741" spans="1:19" x14ac:dyDescent="0.35">
      <c r="A3741">
        <v>10262</v>
      </c>
      <c r="B3741" t="s">
        <v>4918</v>
      </c>
      <c r="C3741" t="s">
        <v>554</v>
      </c>
      <c r="D3741" t="s">
        <v>3988</v>
      </c>
      <c r="E3741">
        <v>1</v>
      </c>
      <c r="F3741" s="8">
        <f>DATE(YEAR(project_c[[#This Row],[order_date]]),MONTH(project_c[[#This Row],[order_date]]),1)</f>
        <v>45352</v>
      </c>
      <c r="G3741" s="1">
        <v>45367</v>
      </c>
      <c r="H3741">
        <v>1</v>
      </c>
      <c r="I3741">
        <v>1.44</v>
      </c>
      <c r="J3741">
        <v>11.3681</v>
      </c>
      <c r="K3741">
        <v>9.9281000000000006</v>
      </c>
      <c r="L3741" t="s">
        <v>555</v>
      </c>
      <c r="M3741" t="s">
        <v>38</v>
      </c>
      <c r="N3741" t="s">
        <v>10</v>
      </c>
      <c r="O3741" t="s">
        <v>17</v>
      </c>
      <c r="P3741" t="s">
        <v>3989</v>
      </c>
      <c r="Q3741" t="s">
        <v>2522</v>
      </c>
      <c r="R3741" t="s">
        <v>2528</v>
      </c>
      <c r="S3741" t="s">
        <v>18</v>
      </c>
    </row>
    <row r="3742" spans="1:19" x14ac:dyDescent="0.35">
      <c r="A3742">
        <v>11215</v>
      </c>
      <c r="B3742" t="s">
        <v>4918</v>
      </c>
      <c r="C3742" t="s">
        <v>554</v>
      </c>
      <c r="D3742" t="s">
        <v>3988</v>
      </c>
      <c r="E3742">
        <v>2</v>
      </c>
      <c r="F3742" s="8">
        <f>DATE(YEAR(project_c[[#This Row],[order_date]]),MONTH(project_c[[#This Row],[order_date]]),1)</f>
        <v>45323</v>
      </c>
      <c r="G3742" s="1">
        <v>45341</v>
      </c>
      <c r="H3742">
        <v>4</v>
      </c>
      <c r="I3742">
        <v>1.44</v>
      </c>
      <c r="J3742">
        <v>22.7362</v>
      </c>
      <c r="K3742">
        <v>19.856200000000001</v>
      </c>
      <c r="L3742" t="s">
        <v>555</v>
      </c>
      <c r="M3742" t="s">
        <v>38</v>
      </c>
      <c r="N3742" t="s">
        <v>10</v>
      </c>
      <c r="O3742" t="s">
        <v>17</v>
      </c>
      <c r="P3742" t="s">
        <v>3989</v>
      </c>
      <c r="Q3742" t="s">
        <v>2522</v>
      </c>
      <c r="R3742" t="s">
        <v>2528</v>
      </c>
      <c r="S3742" t="s">
        <v>18</v>
      </c>
    </row>
    <row r="3743" spans="1:19" x14ac:dyDescent="0.35">
      <c r="A3743">
        <v>11461</v>
      </c>
      <c r="B3743" t="s">
        <v>4917</v>
      </c>
      <c r="C3743" t="s">
        <v>554</v>
      </c>
      <c r="D3743" t="s">
        <v>3988</v>
      </c>
      <c r="E3743">
        <v>4</v>
      </c>
      <c r="F3743" s="8">
        <f>DATE(YEAR(project_c[[#This Row],[order_date]]),MONTH(project_c[[#This Row],[order_date]]),1)</f>
        <v>45323</v>
      </c>
      <c r="G3743" s="1">
        <v>45330</v>
      </c>
      <c r="H3743">
        <v>4</v>
      </c>
      <c r="I3743">
        <v>1.44</v>
      </c>
      <c r="J3743">
        <v>45.4724</v>
      </c>
      <c r="K3743">
        <v>39.712400000000002</v>
      </c>
      <c r="L3743" t="s">
        <v>555</v>
      </c>
      <c r="M3743" t="s">
        <v>38</v>
      </c>
      <c r="N3743" t="s">
        <v>10</v>
      </c>
      <c r="O3743" t="s">
        <v>17</v>
      </c>
      <c r="P3743" t="s">
        <v>3989</v>
      </c>
      <c r="Q3743" t="s">
        <v>2522</v>
      </c>
      <c r="R3743" t="s">
        <v>2528</v>
      </c>
      <c r="S3743" t="s">
        <v>18</v>
      </c>
    </row>
    <row r="3744" spans="1:19" x14ac:dyDescent="0.35">
      <c r="A3744">
        <v>11664</v>
      </c>
      <c r="B3744" t="s">
        <v>4918</v>
      </c>
      <c r="C3744" t="s">
        <v>554</v>
      </c>
      <c r="D3744" t="s">
        <v>3988</v>
      </c>
      <c r="E3744">
        <v>1</v>
      </c>
      <c r="F3744" s="8">
        <f>DATE(YEAR(project_c[[#This Row],[order_date]]),MONTH(project_c[[#This Row],[order_date]]),1)</f>
        <v>45383</v>
      </c>
      <c r="G3744" s="1">
        <v>45398</v>
      </c>
      <c r="H3744">
        <v>2</v>
      </c>
      <c r="I3744">
        <v>1.44</v>
      </c>
      <c r="J3744">
        <v>11.3681</v>
      </c>
      <c r="K3744">
        <v>9.9281000000000006</v>
      </c>
      <c r="L3744" t="s">
        <v>555</v>
      </c>
      <c r="M3744" t="s">
        <v>38</v>
      </c>
      <c r="N3744" t="s">
        <v>10</v>
      </c>
      <c r="O3744" t="s">
        <v>17</v>
      </c>
      <c r="P3744" t="s">
        <v>3989</v>
      </c>
      <c r="Q3744" t="s">
        <v>2522</v>
      </c>
      <c r="R3744" t="s">
        <v>2528</v>
      </c>
      <c r="S3744" t="s">
        <v>18</v>
      </c>
    </row>
    <row r="3745" spans="1:19" x14ac:dyDescent="0.35">
      <c r="A3745">
        <v>11837</v>
      </c>
      <c r="B3745" t="s">
        <v>4917</v>
      </c>
      <c r="C3745" t="s">
        <v>554</v>
      </c>
      <c r="D3745" t="s">
        <v>3988</v>
      </c>
      <c r="E3745">
        <v>5</v>
      </c>
      <c r="F3745" s="8">
        <f>DATE(YEAR(project_c[[#This Row],[order_date]]),MONTH(project_c[[#This Row],[order_date]]),1)</f>
        <v>45505</v>
      </c>
      <c r="G3745" s="1">
        <v>45514</v>
      </c>
      <c r="H3745">
        <v>3</v>
      </c>
      <c r="I3745">
        <v>1.44</v>
      </c>
      <c r="J3745">
        <v>56.840499999999999</v>
      </c>
      <c r="K3745">
        <v>49.640500000000003</v>
      </c>
      <c r="L3745" t="s">
        <v>555</v>
      </c>
      <c r="M3745" t="s">
        <v>38</v>
      </c>
      <c r="N3745" t="s">
        <v>10</v>
      </c>
      <c r="O3745" t="s">
        <v>17</v>
      </c>
      <c r="P3745" t="s">
        <v>3989</v>
      </c>
      <c r="Q3745" t="s">
        <v>2522</v>
      </c>
      <c r="R3745" t="s">
        <v>2528</v>
      </c>
      <c r="S3745" t="s">
        <v>18</v>
      </c>
    </row>
    <row r="3746" spans="1:19" x14ac:dyDescent="0.35">
      <c r="A3746">
        <v>12241</v>
      </c>
      <c r="B3746" t="s">
        <v>4920</v>
      </c>
      <c r="C3746" t="s">
        <v>554</v>
      </c>
      <c r="D3746" t="s">
        <v>3988</v>
      </c>
      <c r="E3746">
        <v>2</v>
      </c>
      <c r="F3746" s="8">
        <f>DATE(YEAR(project_c[[#This Row],[order_date]]),MONTH(project_c[[#This Row],[order_date]]),1)</f>
        <v>45383</v>
      </c>
      <c r="G3746" s="1">
        <v>45386</v>
      </c>
      <c r="H3746">
        <v>3</v>
      </c>
      <c r="I3746">
        <v>1.44</v>
      </c>
      <c r="J3746">
        <v>22.7362</v>
      </c>
      <c r="K3746">
        <v>19.856200000000001</v>
      </c>
      <c r="L3746" t="s">
        <v>555</v>
      </c>
      <c r="M3746" t="s">
        <v>38</v>
      </c>
      <c r="N3746" t="s">
        <v>10</v>
      </c>
      <c r="O3746" t="s">
        <v>17</v>
      </c>
      <c r="P3746" t="s">
        <v>3989</v>
      </c>
      <c r="Q3746" t="s">
        <v>2522</v>
      </c>
      <c r="R3746" t="s">
        <v>2528</v>
      </c>
      <c r="S3746" t="s">
        <v>18</v>
      </c>
    </row>
    <row r="3747" spans="1:19" x14ac:dyDescent="0.35">
      <c r="A3747">
        <v>12404</v>
      </c>
      <c r="B3747" t="s">
        <v>4920</v>
      </c>
      <c r="C3747" t="s">
        <v>554</v>
      </c>
      <c r="D3747" t="s">
        <v>3988</v>
      </c>
      <c r="E3747">
        <v>1</v>
      </c>
      <c r="F3747" s="8">
        <f>DATE(YEAR(project_c[[#This Row],[order_date]]),MONTH(project_c[[#This Row],[order_date]]),1)</f>
        <v>45566</v>
      </c>
      <c r="G3747" s="1">
        <v>45595</v>
      </c>
      <c r="H3747">
        <v>3</v>
      </c>
      <c r="I3747">
        <v>1.44</v>
      </c>
      <c r="J3747">
        <v>11.3681</v>
      </c>
      <c r="K3747">
        <v>9.9281000000000006</v>
      </c>
      <c r="L3747" t="s">
        <v>555</v>
      </c>
      <c r="M3747" t="s">
        <v>38</v>
      </c>
      <c r="N3747" t="s">
        <v>10</v>
      </c>
      <c r="O3747" t="s">
        <v>17</v>
      </c>
      <c r="P3747" t="s">
        <v>3989</v>
      </c>
      <c r="Q3747" t="s">
        <v>2522</v>
      </c>
      <c r="R3747" t="s">
        <v>2528</v>
      </c>
      <c r="S3747" t="s">
        <v>18</v>
      </c>
    </row>
    <row r="3748" spans="1:19" x14ac:dyDescent="0.35">
      <c r="A3748">
        <v>13148</v>
      </c>
      <c r="B3748" t="s">
        <v>4920</v>
      </c>
      <c r="C3748" t="s">
        <v>554</v>
      </c>
      <c r="D3748" t="s">
        <v>3988</v>
      </c>
      <c r="E3748">
        <v>1</v>
      </c>
      <c r="F3748" s="8">
        <f>DATE(YEAR(project_c[[#This Row],[order_date]]),MONTH(project_c[[#This Row],[order_date]]),1)</f>
        <v>45536</v>
      </c>
      <c r="G3748" s="1">
        <v>45545</v>
      </c>
      <c r="H3748">
        <v>2</v>
      </c>
      <c r="I3748">
        <v>1.44</v>
      </c>
      <c r="J3748">
        <v>11.3681</v>
      </c>
      <c r="K3748">
        <v>9.9281000000000006</v>
      </c>
      <c r="L3748" t="s">
        <v>555</v>
      </c>
      <c r="M3748" t="s">
        <v>38</v>
      </c>
      <c r="N3748" t="s">
        <v>10</v>
      </c>
      <c r="O3748" t="s">
        <v>17</v>
      </c>
      <c r="P3748" t="s">
        <v>3989</v>
      </c>
      <c r="Q3748" t="s">
        <v>2522</v>
      </c>
      <c r="R3748" t="s">
        <v>2528</v>
      </c>
      <c r="S3748" t="s">
        <v>18</v>
      </c>
    </row>
    <row r="3749" spans="1:19" x14ac:dyDescent="0.35">
      <c r="A3749">
        <v>13278</v>
      </c>
      <c r="B3749" t="s">
        <v>4920</v>
      </c>
      <c r="C3749" t="s">
        <v>554</v>
      </c>
      <c r="D3749" t="s">
        <v>3988</v>
      </c>
      <c r="E3749">
        <v>2</v>
      </c>
      <c r="F3749" s="8">
        <f>DATE(YEAR(project_c[[#This Row],[order_date]]),MONTH(project_c[[#This Row],[order_date]]),1)</f>
        <v>45597</v>
      </c>
      <c r="G3749" s="1">
        <v>45624</v>
      </c>
      <c r="H3749">
        <v>1</v>
      </c>
      <c r="I3749">
        <v>1.44</v>
      </c>
      <c r="J3749">
        <v>22.7362</v>
      </c>
      <c r="K3749">
        <v>19.856200000000001</v>
      </c>
      <c r="L3749" t="s">
        <v>555</v>
      </c>
      <c r="M3749" t="s">
        <v>38</v>
      </c>
      <c r="N3749" t="s">
        <v>10</v>
      </c>
      <c r="O3749" t="s">
        <v>17</v>
      </c>
      <c r="P3749" t="s">
        <v>3989</v>
      </c>
      <c r="Q3749" t="s">
        <v>2522</v>
      </c>
      <c r="R3749" t="s">
        <v>2528</v>
      </c>
      <c r="S3749" t="s">
        <v>18</v>
      </c>
    </row>
    <row r="3750" spans="1:19" x14ac:dyDescent="0.35">
      <c r="A3750">
        <v>474</v>
      </c>
      <c r="B3750" t="s">
        <v>4920</v>
      </c>
      <c r="C3750" t="s">
        <v>557</v>
      </c>
      <c r="D3750" t="s">
        <v>3192</v>
      </c>
      <c r="E3750">
        <v>2</v>
      </c>
      <c r="F3750" s="8">
        <f>DATE(YEAR(project_c[[#This Row],[order_date]]),MONTH(project_c[[#This Row],[order_date]]),1)</f>
        <v>44105</v>
      </c>
      <c r="G3750" s="1">
        <v>44119</v>
      </c>
      <c r="H3750">
        <v>2</v>
      </c>
      <c r="I3750">
        <v>0.8</v>
      </c>
      <c r="J3750">
        <v>6.3680000000000003</v>
      </c>
      <c r="K3750">
        <v>4.7679999999999998</v>
      </c>
      <c r="L3750" t="s">
        <v>558</v>
      </c>
      <c r="M3750" t="s">
        <v>9</v>
      </c>
      <c r="N3750" t="s">
        <v>10</v>
      </c>
      <c r="O3750" t="s">
        <v>22</v>
      </c>
      <c r="P3750" t="s">
        <v>3193</v>
      </c>
      <c r="Q3750" t="s">
        <v>2522</v>
      </c>
      <c r="R3750" t="s">
        <v>2542</v>
      </c>
      <c r="S3750" t="s">
        <v>23</v>
      </c>
    </row>
    <row r="3751" spans="1:19" x14ac:dyDescent="0.35">
      <c r="A3751">
        <v>473</v>
      </c>
      <c r="B3751" t="s">
        <v>4920</v>
      </c>
      <c r="C3751" t="s">
        <v>557</v>
      </c>
      <c r="D3751" t="s">
        <v>4397</v>
      </c>
      <c r="E3751">
        <v>2</v>
      </c>
      <c r="F3751" s="8">
        <f>DATE(YEAR(project_c[[#This Row],[order_date]]),MONTH(project_c[[#This Row],[order_date]]),1)</f>
        <v>44105</v>
      </c>
      <c r="G3751" s="1">
        <v>44119</v>
      </c>
      <c r="H3751">
        <v>2</v>
      </c>
      <c r="I3751">
        <v>12.84</v>
      </c>
      <c r="J3751">
        <v>128.36600000000001</v>
      </c>
      <c r="K3751">
        <v>102.68600000000001</v>
      </c>
      <c r="L3751" t="s">
        <v>558</v>
      </c>
      <c r="M3751" t="s">
        <v>9</v>
      </c>
      <c r="N3751" t="s">
        <v>10</v>
      </c>
      <c r="O3751" t="s">
        <v>22</v>
      </c>
      <c r="P3751" t="s">
        <v>4398</v>
      </c>
      <c r="Q3751" t="s">
        <v>4250</v>
      </c>
      <c r="R3751" t="s">
        <v>4273</v>
      </c>
      <c r="S3751" t="s">
        <v>23</v>
      </c>
    </row>
    <row r="3752" spans="1:19" x14ac:dyDescent="0.35">
      <c r="A3752">
        <v>5242</v>
      </c>
      <c r="B3752" t="s">
        <v>4919</v>
      </c>
      <c r="C3752" t="s">
        <v>557</v>
      </c>
      <c r="D3752" t="s">
        <v>3510</v>
      </c>
      <c r="E3752">
        <v>6</v>
      </c>
      <c r="F3752" s="8">
        <f>DATE(YEAR(project_c[[#This Row],[order_date]]),MONTH(project_c[[#This Row],[order_date]]),1)</f>
        <v>44805</v>
      </c>
      <c r="G3752" s="1">
        <v>44826</v>
      </c>
      <c r="H3752">
        <v>6</v>
      </c>
      <c r="I3752">
        <v>3.23</v>
      </c>
      <c r="J3752">
        <v>35.880000000000003</v>
      </c>
      <c r="K3752">
        <v>16.5</v>
      </c>
      <c r="L3752" t="s">
        <v>558</v>
      </c>
      <c r="M3752" t="s">
        <v>9</v>
      </c>
      <c r="N3752" t="s">
        <v>10</v>
      </c>
      <c r="O3752" t="s">
        <v>22</v>
      </c>
      <c r="P3752" t="s">
        <v>3511</v>
      </c>
      <c r="Q3752" t="s">
        <v>2522</v>
      </c>
      <c r="R3752" t="s">
        <v>2542</v>
      </c>
      <c r="S3752" t="s">
        <v>23</v>
      </c>
    </row>
    <row r="3753" spans="1:19" x14ac:dyDescent="0.35">
      <c r="A3753">
        <v>4847</v>
      </c>
      <c r="B3753" t="s">
        <v>4918</v>
      </c>
      <c r="C3753" t="s">
        <v>557</v>
      </c>
      <c r="D3753" t="s">
        <v>2087</v>
      </c>
      <c r="E3753">
        <v>2</v>
      </c>
      <c r="F3753" s="8">
        <f>DATE(YEAR(project_c[[#This Row],[order_date]]),MONTH(project_c[[#This Row],[order_date]]),1)</f>
        <v>44713</v>
      </c>
      <c r="G3753" s="1">
        <v>44739</v>
      </c>
      <c r="H3753">
        <v>2</v>
      </c>
      <c r="I3753">
        <v>32.25</v>
      </c>
      <c r="J3753">
        <v>161.26400000000001</v>
      </c>
      <c r="K3753">
        <v>96.763999999999996</v>
      </c>
      <c r="L3753" t="s">
        <v>558</v>
      </c>
      <c r="M3753" t="s">
        <v>9</v>
      </c>
      <c r="N3753" t="s">
        <v>10</v>
      </c>
      <c r="O3753" t="s">
        <v>22</v>
      </c>
      <c r="P3753" t="s">
        <v>2088</v>
      </c>
      <c r="Q3753" t="s">
        <v>1901</v>
      </c>
      <c r="R3753" t="s">
        <v>1902</v>
      </c>
      <c r="S3753" t="s">
        <v>23</v>
      </c>
    </row>
    <row r="3754" spans="1:19" x14ac:dyDescent="0.35">
      <c r="A3754">
        <v>5125</v>
      </c>
      <c r="B3754" t="s">
        <v>4918</v>
      </c>
      <c r="C3754" t="s">
        <v>557</v>
      </c>
      <c r="D3754" t="s">
        <v>1979</v>
      </c>
      <c r="E3754">
        <v>2</v>
      </c>
      <c r="F3754" s="8">
        <f>DATE(YEAR(project_c[[#This Row],[order_date]]),MONTH(project_c[[#This Row],[order_date]]),1)</f>
        <v>44621</v>
      </c>
      <c r="G3754" s="1">
        <v>44637</v>
      </c>
      <c r="H3754">
        <v>2</v>
      </c>
      <c r="I3754">
        <v>24.91</v>
      </c>
      <c r="J3754">
        <v>84.784000000000006</v>
      </c>
      <c r="K3754">
        <v>34.963999999999999</v>
      </c>
      <c r="L3754" t="s">
        <v>558</v>
      </c>
      <c r="M3754" t="s">
        <v>9</v>
      </c>
      <c r="N3754" t="s">
        <v>10</v>
      </c>
      <c r="O3754" t="s">
        <v>22</v>
      </c>
      <c r="P3754" t="s">
        <v>1980</v>
      </c>
      <c r="Q3754" t="s">
        <v>1901</v>
      </c>
      <c r="R3754" t="s">
        <v>1902</v>
      </c>
      <c r="S3754" t="s">
        <v>23</v>
      </c>
    </row>
    <row r="3755" spans="1:19" x14ac:dyDescent="0.35">
      <c r="A3755">
        <v>15143</v>
      </c>
      <c r="B3755" t="s">
        <v>4919</v>
      </c>
      <c r="C3755" t="s">
        <v>557</v>
      </c>
      <c r="D3755" t="s">
        <v>4265</v>
      </c>
      <c r="E3755">
        <v>1</v>
      </c>
      <c r="F3755" s="8">
        <f>DATE(YEAR(project_c[[#This Row],[order_date]]),MONTH(project_c[[#This Row],[order_date]]),1)</f>
        <v>44682</v>
      </c>
      <c r="G3755" s="1">
        <v>44695</v>
      </c>
      <c r="H3755">
        <v>5</v>
      </c>
      <c r="I3755">
        <v>1.94</v>
      </c>
      <c r="J3755">
        <v>27.202000000000002</v>
      </c>
      <c r="K3755">
        <v>25.262</v>
      </c>
      <c r="L3755" t="s">
        <v>558</v>
      </c>
      <c r="M3755" t="s">
        <v>9</v>
      </c>
      <c r="N3755" t="s">
        <v>10</v>
      </c>
      <c r="O3755" t="s">
        <v>22</v>
      </c>
      <c r="P3755" t="s">
        <v>4266</v>
      </c>
      <c r="Q3755" t="s">
        <v>4250</v>
      </c>
      <c r="R3755" t="s">
        <v>4258</v>
      </c>
      <c r="S3755" t="s">
        <v>23</v>
      </c>
    </row>
    <row r="3756" spans="1:19" x14ac:dyDescent="0.35">
      <c r="A3756">
        <v>7086</v>
      </c>
      <c r="B3756" t="s">
        <v>4919</v>
      </c>
      <c r="C3756" t="s">
        <v>557</v>
      </c>
      <c r="D3756" t="s">
        <v>2793</v>
      </c>
      <c r="E3756">
        <v>2</v>
      </c>
      <c r="F3756" s="8">
        <f>DATE(YEAR(project_c[[#This Row],[order_date]]),MONTH(project_c[[#This Row],[order_date]]),1)</f>
        <v>44986</v>
      </c>
      <c r="G3756" s="1">
        <v>45008</v>
      </c>
      <c r="H3756">
        <v>4</v>
      </c>
      <c r="I3756">
        <v>35.03</v>
      </c>
      <c r="J3756">
        <v>143.72800000000001</v>
      </c>
      <c r="K3756">
        <v>73.668000000000006</v>
      </c>
      <c r="L3756" t="s">
        <v>558</v>
      </c>
      <c r="M3756" t="s">
        <v>9</v>
      </c>
      <c r="N3756" t="s">
        <v>10</v>
      </c>
      <c r="O3756" t="s">
        <v>22</v>
      </c>
      <c r="P3756" t="s">
        <v>2794</v>
      </c>
      <c r="Q3756" t="s">
        <v>2522</v>
      </c>
      <c r="R3756" t="s">
        <v>2559</v>
      </c>
      <c r="S3756" t="s">
        <v>23</v>
      </c>
    </row>
    <row r="3757" spans="1:19" x14ac:dyDescent="0.35">
      <c r="A3757">
        <v>10976</v>
      </c>
      <c r="B3757" t="s">
        <v>4918</v>
      </c>
      <c r="C3757" t="s">
        <v>557</v>
      </c>
      <c r="D3757" t="s">
        <v>2298</v>
      </c>
      <c r="E3757">
        <v>1</v>
      </c>
      <c r="F3757" s="8">
        <f>DATE(YEAR(project_c[[#This Row],[order_date]]),MONTH(project_c[[#This Row],[order_date]]),1)</f>
        <v>45292</v>
      </c>
      <c r="G3757" s="1">
        <v>45309</v>
      </c>
      <c r="H3757">
        <v>5</v>
      </c>
      <c r="I3757">
        <v>44.64</v>
      </c>
      <c r="J3757">
        <v>391.83210000000003</v>
      </c>
      <c r="K3757">
        <v>347.19209999999998</v>
      </c>
      <c r="L3757" t="s">
        <v>558</v>
      </c>
      <c r="M3757" t="s">
        <v>9</v>
      </c>
      <c r="N3757" t="s">
        <v>10</v>
      </c>
      <c r="O3757" t="s">
        <v>22</v>
      </c>
      <c r="P3757" t="s">
        <v>2299</v>
      </c>
      <c r="Q3757" t="s">
        <v>1901</v>
      </c>
      <c r="R3757" t="s">
        <v>1902</v>
      </c>
      <c r="S3757" t="s">
        <v>23</v>
      </c>
    </row>
    <row r="3758" spans="1:19" x14ac:dyDescent="0.35">
      <c r="A3758">
        <v>11021</v>
      </c>
      <c r="B3758" t="s">
        <v>4920</v>
      </c>
      <c r="C3758" t="s">
        <v>557</v>
      </c>
      <c r="D3758" t="s">
        <v>2298</v>
      </c>
      <c r="E3758">
        <v>3</v>
      </c>
      <c r="F3758" s="8">
        <f>DATE(YEAR(project_c[[#This Row],[order_date]]),MONTH(project_c[[#This Row],[order_date]]),1)</f>
        <v>45323</v>
      </c>
      <c r="G3758" s="1">
        <v>45346</v>
      </c>
      <c r="H3758">
        <v>5</v>
      </c>
      <c r="I3758">
        <v>44.64</v>
      </c>
      <c r="J3758">
        <v>1175.4963</v>
      </c>
      <c r="K3758">
        <v>1041.5762999999999</v>
      </c>
      <c r="L3758" t="s">
        <v>558</v>
      </c>
      <c r="M3758" t="s">
        <v>9</v>
      </c>
      <c r="N3758" t="s">
        <v>10</v>
      </c>
      <c r="O3758" t="s">
        <v>22</v>
      </c>
      <c r="P3758" t="s">
        <v>2299</v>
      </c>
      <c r="Q3758" t="s">
        <v>1901</v>
      </c>
      <c r="R3758" t="s">
        <v>1902</v>
      </c>
      <c r="S3758" t="s">
        <v>23</v>
      </c>
    </row>
    <row r="3759" spans="1:19" x14ac:dyDescent="0.35">
      <c r="A3759">
        <v>11233</v>
      </c>
      <c r="B3759" t="s">
        <v>4920</v>
      </c>
      <c r="C3759" t="s">
        <v>557</v>
      </c>
      <c r="D3759" t="s">
        <v>2298</v>
      </c>
      <c r="E3759">
        <v>5</v>
      </c>
      <c r="F3759" s="8">
        <f>DATE(YEAR(project_c[[#This Row],[order_date]]),MONTH(project_c[[#This Row],[order_date]]),1)</f>
        <v>45292</v>
      </c>
      <c r="G3759" s="1">
        <v>45315</v>
      </c>
      <c r="H3759">
        <v>3</v>
      </c>
      <c r="I3759">
        <v>44.64</v>
      </c>
      <c r="J3759">
        <v>1959.1605</v>
      </c>
      <c r="K3759">
        <v>1735.9604999999999</v>
      </c>
      <c r="L3759" t="s">
        <v>558</v>
      </c>
      <c r="M3759" t="s">
        <v>9</v>
      </c>
      <c r="N3759" t="s">
        <v>10</v>
      </c>
      <c r="O3759" t="s">
        <v>22</v>
      </c>
      <c r="P3759" t="s">
        <v>2299</v>
      </c>
      <c r="Q3759" t="s">
        <v>1901</v>
      </c>
      <c r="R3759" t="s">
        <v>1902</v>
      </c>
      <c r="S3759" t="s">
        <v>23</v>
      </c>
    </row>
    <row r="3760" spans="1:19" x14ac:dyDescent="0.35">
      <c r="A3760">
        <v>11322</v>
      </c>
      <c r="B3760" t="s">
        <v>4918</v>
      </c>
      <c r="C3760" t="s">
        <v>557</v>
      </c>
      <c r="D3760" t="s">
        <v>2298</v>
      </c>
      <c r="E3760">
        <v>2</v>
      </c>
      <c r="F3760" s="8">
        <f>DATE(YEAR(project_c[[#This Row],[order_date]]),MONTH(project_c[[#This Row],[order_date]]),1)</f>
        <v>45292</v>
      </c>
      <c r="G3760" s="1">
        <v>45292</v>
      </c>
      <c r="H3760">
        <v>3</v>
      </c>
      <c r="I3760">
        <v>44.64</v>
      </c>
      <c r="J3760">
        <v>783.66420000000005</v>
      </c>
      <c r="K3760">
        <v>694.38419999999996</v>
      </c>
      <c r="L3760" t="s">
        <v>558</v>
      </c>
      <c r="M3760" t="s">
        <v>9</v>
      </c>
      <c r="N3760" t="s">
        <v>10</v>
      </c>
      <c r="O3760" t="s">
        <v>22</v>
      </c>
      <c r="P3760" t="s">
        <v>2299</v>
      </c>
      <c r="Q3760" t="s">
        <v>1901</v>
      </c>
      <c r="R3760" t="s">
        <v>1902</v>
      </c>
      <c r="S3760" t="s">
        <v>23</v>
      </c>
    </row>
    <row r="3761" spans="1:19" x14ac:dyDescent="0.35">
      <c r="A3761">
        <v>11337</v>
      </c>
      <c r="B3761" t="s">
        <v>4918</v>
      </c>
      <c r="C3761" t="s">
        <v>557</v>
      </c>
      <c r="D3761" t="s">
        <v>2298</v>
      </c>
      <c r="E3761">
        <v>4</v>
      </c>
      <c r="F3761" s="8">
        <f>DATE(YEAR(project_c[[#This Row],[order_date]]),MONTH(project_c[[#This Row],[order_date]]),1)</f>
        <v>45292</v>
      </c>
      <c r="G3761" s="1">
        <v>45298</v>
      </c>
      <c r="H3761">
        <v>5</v>
      </c>
      <c r="I3761">
        <v>44.64</v>
      </c>
      <c r="J3761">
        <v>1567.3284000000001</v>
      </c>
      <c r="K3761">
        <v>1388.7683999999999</v>
      </c>
      <c r="L3761" t="s">
        <v>558</v>
      </c>
      <c r="M3761" t="s">
        <v>9</v>
      </c>
      <c r="N3761" t="s">
        <v>10</v>
      </c>
      <c r="O3761" t="s">
        <v>22</v>
      </c>
      <c r="P3761" t="s">
        <v>2299</v>
      </c>
      <c r="Q3761" t="s">
        <v>1901</v>
      </c>
      <c r="R3761" t="s">
        <v>1902</v>
      </c>
      <c r="S3761" t="s">
        <v>23</v>
      </c>
    </row>
    <row r="3762" spans="1:19" x14ac:dyDescent="0.35">
      <c r="A3762">
        <v>11454</v>
      </c>
      <c r="B3762" t="s">
        <v>4920</v>
      </c>
      <c r="C3762" t="s">
        <v>557</v>
      </c>
      <c r="D3762" t="s">
        <v>2298</v>
      </c>
      <c r="E3762">
        <v>5</v>
      </c>
      <c r="F3762" s="8">
        <f>DATE(YEAR(project_c[[#This Row],[order_date]]),MONTH(project_c[[#This Row],[order_date]]),1)</f>
        <v>45352</v>
      </c>
      <c r="G3762" s="1">
        <v>45379</v>
      </c>
      <c r="H3762">
        <v>3</v>
      </c>
      <c r="I3762">
        <v>44.64</v>
      </c>
      <c r="J3762">
        <v>1959.1605</v>
      </c>
      <c r="K3762">
        <v>1735.9604999999999</v>
      </c>
      <c r="L3762" t="s">
        <v>558</v>
      </c>
      <c r="M3762" t="s">
        <v>9</v>
      </c>
      <c r="N3762" t="s">
        <v>10</v>
      </c>
      <c r="O3762" t="s">
        <v>22</v>
      </c>
      <c r="P3762" t="s">
        <v>2299</v>
      </c>
      <c r="Q3762" t="s">
        <v>1901</v>
      </c>
      <c r="R3762" t="s">
        <v>1902</v>
      </c>
      <c r="S3762" t="s">
        <v>23</v>
      </c>
    </row>
    <row r="3763" spans="1:19" x14ac:dyDescent="0.35">
      <c r="A3763">
        <v>11796</v>
      </c>
      <c r="B3763" t="s">
        <v>4917</v>
      </c>
      <c r="C3763" t="s">
        <v>557</v>
      </c>
      <c r="D3763" t="s">
        <v>2298</v>
      </c>
      <c r="E3763">
        <v>5</v>
      </c>
      <c r="F3763" s="8">
        <f>DATE(YEAR(project_c[[#This Row],[order_date]]),MONTH(project_c[[#This Row],[order_date]]),1)</f>
        <v>45413</v>
      </c>
      <c r="G3763" s="1">
        <v>45416</v>
      </c>
      <c r="H3763">
        <v>3</v>
      </c>
      <c r="I3763">
        <v>44.64</v>
      </c>
      <c r="J3763">
        <v>1959.1605</v>
      </c>
      <c r="K3763">
        <v>1735.9604999999999</v>
      </c>
      <c r="L3763" t="s">
        <v>558</v>
      </c>
      <c r="M3763" t="s">
        <v>9</v>
      </c>
      <c r="N3763" t="s">
        <v>10</v>
      </c>
      <c r="O3763" t="s">
        <v>22</v>
      </c>
      <c r="P3763" t="s">
        <v>2299</v>
      </c>
      <c r="Q3763" t="s">
        <v>1901</v>
      </c>
      <c r="R3763" t="s">
        <v>1902</v>
      </c>
      <c r="S3763" t="s">
        <v>23</v>
      </c>
    </row>
    <row r="3764" spans="1:19" x14ac:dyDescent="0.35">
      <c r="A3764">
        <v>12372</v>
      </c>
      <c r="B3764" t="s">
        <v>4917</v>
      </c>
      <c r="C3764" t="s">
        <v>557</v>
      </c>
      <c r="D3764" t="s">
        <v>2298</v>
      </c>
      <c r="E3764">
        <v>2</v>
      </c>
      <c r="F3764" s="8">
        <f>DATE(YEAR(project_c[[#This Row],[order_date]]),MONTH(project_c[[#This Row],[order_date]]),1)</f>
        <v>45536</v>
      </c>
      <c r="G3764" s="1">
        <v>45558</v>
      </c>
      <c r="H3764">
        <v>1</v>
      </c>
      <c r="I3764">
        <v>44.64</v>
      </c>
      <c r="J3764">
        <v>783.66420000000005</v>
      </c>
      <c r="K3764">
        <v>694.38419999999996</v>
      </c>
      <c r="L3764" t="s">
        <v>558</v>
      </c>
      <c r="M3764" t="s">
        <v>9</v>
      </c>
      <c r="N3764" t="s">
        <v>10</v>
      </c>
      <c r="O3764" t="s">
        <v>22</v>
      </c>
      <c r="P3764" t="s">
        <v>2299</v>
      </c>
      <c r="Q3764" t="s">
        <v>1901</v>
      </c>
      <c r="R3764" t="s">
        <v>1902</v>
      </c>
      <c r="S3764" t="s">
        <v>23</v>
      </c>
    </row>
    <row r="3765" spans="1:19" x14ac:dyDescent="0.35">
      <c r="A3765">
        <v>12543</v>
      </c>
      <c r="B3765" t="s">
        <v>4918</v>
      </c>
      <c r="C3765" t="s">
        <v>557</v>
      </c>
      <c r="D3765" t="s">
        <v>2298</v>
      </c>
      <c r="E3765">
        <v>1</v>
      </c>
      <c r="F3765" s="8">
        <f>DATE(YEAR(project_c[[#This Row],[order_date]]),MONTH(project_c[[#This Row],[order_date]]),1)</f>
        <v>45536</v>
      </c>
      <c r="G3765" s="1">
        <v>45561</v>
      </c>
      <c r="H3765">
        <v>2</v>
      </c>
      <c r="I3765">
        <v>44.64</v>
      </c>
      <c r="J3765">
        <v>391.83210000000003</v>
      </c>
      <c r="K3765">
        <v>347.19209999999998</v>
      </c>
      <c r="L3765" t="s">
        <v>558</v>
      </c>
      <c r="M3765" t="s">
        <v>9</v>
      </c>
      <c r="N3765" t="s">
        <v>10</v>
      </c>
      <c r="O3765" t="s">
        <v>22</v>
      </c>
      <c r="P3765" t="s">
        <v>2299</v>
      </c>
      <c r="Q3765" t="s">
        <v>1901</v>
      </c>
      <c r="R3765" t="s">
        <v>1902</v>
      </c>
      <c r="S3765" t="s">
        <v>23</v>
      </c>
    </row>
    <row r="3766" spans="1:19" x14ac:dyDescent="0.35">
      <c r="A3766">
        <v>12797</v>
      </c>
      <c r="B3766" t="s">
        <v>4918</v>
      </c>
      <c r="C3766" t="s">
        <v>557</v>
      </c>
      <c r="D3766" t="s">
        <v>2298</v>
      </c>
      <c r="E3766">
        <v>2</v>
      </c>
      <c r="F3766" s="8">
        <f>DATE(YEAR(project_c[[#This Row],[order_date]]),MONTH(project_c[[#This Row],[order_date]]),1)</f>
        <v>45383</v>
      </c>
      <c r="G3766" s="1">
        <v>45394</v>
      </c>
      <c r="H3766">
        <v>5</v>
      </c>
      <c r="I3766">
        <v>44.64</v>
      </c>
      <c r="J3766">
        <v>783.66420000000005</v>
      </c>
      <c r="K3766">
        <v>694.38419999999996</v>
      </c>
      <c r="L3766" t="s">
        <v>558</v>
      </c>
      <c r="M3766" t="s">
        <v>9</v>
      </c>
      <c r="N3766" t="s">
        <v>10</v>
      </c>
      <c r="O3766" t="s">
        <v>22</v>
      </c>
      <c r="P3766" t="s">
        <v>2299</v>
      </c>
      <c r="Q3766" t="s">
        <v>1901</v>
      </c>
      <c r="R3766" t="s">
        <v>1902</v>
      </c>
      <c r="S3766" t="s">
        <v>23</v>
      </c>
    </row>
    <row r="3767" spans="1:19" x14ac:dyDescent="0.35">
      <c r="A3767">
        <v>13702</v>
      </c>
      <c r="B3767" t="s">
        <v>4917</v>
      </c>
      <c r="C3767" t="s">
        <v>557</v>
      </c>
      <c r="D3767" t="s">
        <v>2298</v>
      </c>
      <c r="E3767">
        <v>2</v>
      </c>
      <c r="F3767" s="8">
        <f>DATE(YEAR(project_c[[#This Row],[order_date]]),MONTH(project_c[[#This Row],[order_date]]),1)</f>
        <v>45597</v>
      </c>
      <c r="G3767" s="1">
        <v>45601</v>
      </c>
      <c r="H3767">
        <v>4</v>
      </c>
      <c r="I3767">
        <v>44.64</v>
      </c>
      <c r="J3767">
        <v>783.66420000000005</v>
      </c>
      <c r="K3767">
        <v>694.38419999999996</v>
      </c>
      <c r="L3767" t="s">
        <v>558</v>
      </c>
      <c r="M3767" t="s">
        <v>9</v>
      </c>
      <c r="N3767" t="s">
        <v>10</v>
      </c>
      <c r="O3767" t="s">
        <v>22</v>
      </c>
      <c r="P3767" t="s">
        <v>2299</v>
      </c>
      <c r="Q3767" t="s">
        <v>1901</v>
      </c>
      <c r="R3767" t="s">
        <v>1902</v>
      </c>
      <c r="S3767" t="s">
        <v>23</v>
      </c>
    </row>
    <row r="3768" spans="1:19" x14ac:dyDescent="0.35">
      <c r="A3768">
        <v>14014</v>
      </c>
      <c r="B3768" t="s">
        <v>4917</v>
      </c>
      <c r="C3768" t="s">
        <v>557</v>
      </c>
      <c r="D3768" t="s">
        <v>2298</v>
      </c>
      <c r="E3768">
        <v>2</v>
      </c>
      <c r="F3768" s="8">
        <f>DATE(YEAR(project_c[[#This Row],[order_date]]),MONTH(project_c[[#This Row],[order_date]]),1)</f>
        <v>45597</v>
      </c>
      <c r="G3768" s="1">
        <v>45609</v>
      </c>
      <c r="H3768">
        <v>3</v>
      </c>
      <c r="I3768">
        <v>44.64</v>
      </c>
      <c r="J3768">
        <v>783.66420000000005</v>
      </c>
      <c r="K3768">
        <v>694.38419999999996</v>
      </c>
      <c r="L3768" t="s">
        <v>558</v>
      </c>
      <c r="M3768" t="s">
        <v>9</v>
      </c>
      <c r="N3768" t="s">
        <v>10</v>
      </c>
      <c r="O3768" t="s">
        <v>22</v>
      </c>
      <c r="P3768" t="s">
        <v>2299</v>
      </c>
      <c r="Q3768" t="s">
        <v>1901</v>
      </c>
      <c r="R3768" t="s">
        <v>1902</v>
      </c>
      <c r="S3768" t="s">
        <v>23</v>
      </c>
    </row>
    <row r="3769" spans="1:19" x14ac:dyDescent="0.35">
      <c r="A3769">
        <v>14370</v>
      </c>
      <c r="B3769" t="s">
        <v>4917</v>
      </c>
      <c r="C3769" t="s">
        <v>557</v>
      </c>
      <c r="D3769" t="s">
        <v>2298</v>
      </c>
      <c r="E3769">
        <v>2</v>
      </c>
      <c r="F3769" s="8">
        <f>DATE(YEAR(project_c[[#This Row],[order_date]]),MONTH(project_c[[#This Row],[order_date]]),1)</f>
        <v>45627</v>
      </c>
      <c r="G3769" s="1">
        <v>45636</v>
      </c>
      <c r="H3769">
        <v>2</v>
      </c>
      <c r="I3769">
        <v>44.64</v>
      </c>
      <c r="J3769">
        <v>783.66420000000005</v>
      </c>
      <c r="K3769">
        <v>694.38419999999996</v>
      </c>
      <c r="L3769" t="s">
        <v>558</v>
      </c>
      <c r="M3769" t="s">
        <v>9</v>
      </c>
      <c r="N3769" t="s">
        <v>10</v>
      </c>
      <c r="O3769" t="s">
        <v>22</v>
      </c>
      <c r="P3769" t="s">
        <v>2299</v>
      </c>
      <c r="Q3769" t="s">
        <v>1901</v>
      </c>
      <c r="R3769" t="s">
        <v>1902</v>
      </c>
      <c r="S3769" t="s">
        <v>23</v>
      </c>
    </row>
    <row r="3770" spans="1:19" x14ac:dyDescent="0.35">
      <c r="A3770">
        <v>14381</v>
      </c>
      <c r="B3770" t="s">
        <v>4917</v>
      </c>
      <c r="C3770" t="s">
        <v>557</v>
      </c>
      <c r="D3770" t="s">
        <v>2298</v>
      </c>
      <c r="E3770">
        <v>1</v>
      </c>
      <c r="F3770" s="8">
        <f>DATE(YEAR(project_c[[#This Row],[order_date]]),MONTH(project_c[[#This Row],[order_date]]),1)</f>
        <v>45627</v>
      </c>
      <c r="G3770" s="1">
        <v>45629</v>
      </c>
      <c r="H3770">
        <v>1</v>
      </c>
      <c r="I3770">
        <v>44.64</v>
      </c>
      <c r="J3770">
        <v>391.83210000000003</v>
      </c>
      <c r="K3770">
        <v>347.19209999999998</v>
      </c>
      <c r="L3770" t="s">
        <v>558</v>
      </c>
      <c r="M3770" t="s">
        <v>9</v>
      </c>
      <c r="N3770" t="s">
        <v>10</v>
      </c>
      <c r="O3770" t="s">
        <v>22</v>
      </c>
      <c r="P3770" t="s">
        <v>2299</v>
      </c>
      <c r="Q3770" t="s">
        <v>1901</v>
      </c>
      <c r="R3770" t="s">
        <v>1902</v>
      </c>
      <c r="S3770" t="s">
        <v>23</v>
      </c>
    </row>
    <row r="3771" spans="1:19" x14ac:dyDescent="0.35">
      <c r="A3771">
        <v>14398</v>
      </c>
      <c r="B3771" t="s">
        <v>4917</v>
      </c>
      <c r="C3771" t="s">
        <v>557</v>
      </c>
      <c r="D3771" t="s">
        <v>2298</v>
      </c>
      <c r="E3771">
        <v>1</v>
      </c>
      <c r="F3771" s="8">
        <f>DATE(YEAR(project_c[[#This Row],[order_date]]),MONTH(project_c[[#This Row],[order_date]]),1)</f>
        <v>45566</v>
      </c>
      <c r="G3771" s="1">
        <v>45576</v>
      </c>
      <c r="H3771">
        <v>1</v>
      </c>
      <c r="I3771">
        <v>44.64</v>
      </c>
      <c r="J3771">
        <v>391.83210000000003</v>
      </c>
      <c r="K3771">
        <v>347.19209999999998</v>
      </c>
      <c r="L3771" t="s">
        <v>558</v>
      </c>
      <c r="M3771" t="s">
        <v>9</v>
      </c>
      <c r="N3771" t="s">
        <v>10</v>
      </c>
      <c r="O3771" t="s">
        <v>22</v>
      </c>
      <c r="P3771" t="s">
        <v>2299</v>
      </c>
      <c r="Q3771" t="s">
        <v>1901</v>
      </c>
      <c r="R3771" t="s">
        <v>1902</v>
      </c>
      <c r="S3771" t="s">
        <v>23</v>
      </c>
    </row>
    <row r="3772" spans="1:19" x14ac:dyDescent="0.35">
      <c r="A3772">
        <v>476</v>
      </c>
      <c r="B3772" t="s">
        <v>4918</v>
      </c>
      <c r="C3772" t="s">
        <v>560</v>
      </c>
      <c r="D3772" t="s">
        <v>2697</v>
      </c>
      <c r="E3772">
        <v>5</v>
      </c>
      <c r="F3772" s="8">
        <f>DATE(YEAR(project_c[[#This Row],[order_date]]),MONTH(project_c[[#This Row],[order_date]]),1)</f>
        <v>44105</v>
      </c>
      <c r="G3772" s="1">
        <v>44118</v>
      </c>
      <c r="H3772">
        <v>2</v>
      </c>
      <c r="I3772">
        <v>16.190000000000001</v>
      </c>
      <c r="J3772">
        <v>269.89999999999998</v>
      </c>
      <c r="K3772">
        <v>188.95</v>
      </c>
      <c r="L3772" t="s">
        <v>561</v>
      </c>
      <c r="M3772" t="s">
        <v>38</v>
      </c>
      <c r="N3772" t="s">
        <v>10</v>
      </c>
      <c r="O3772" t="s">
        <v>262</v>
      </c>
      <c r="P3772" t="s">
        <v>2698</v>
      </c>
      <c r="Q3772" t="s">
        <v>2522</v>
      </c>
      <c r="R3772" t="s">
        <v>2559</v>
      </c>
      <c r="S3772" t="s">
        <v>23</v>
      </c>
    </row>
    <row r="3773" spans="1:19" x14ac:dyDescent="0.35">
      <c r="A3773">
        <v>475</v>
      </c>
      <c r="B3773" t="s">
        <v>4918</v>
      </c>
      <c r="C3773" t="s">
        <v>560</v>
      </c>
      <c r="D3773" t="s">
        <v>3460</v>
      </c>
      <c r="E3773">
        <v>4</v>
      </c>
      <c r="F3773" s="8">
        <f>DATE(YEAR(project_c[[#This Row],[order_date]]),MONTH(project_c[[#This Row],[order_date]]),1)</f>
        <v>44105</v>
      </c>
      <c r="G3773" s="1">
        <v>44118</v>
      </c>
      <c r="H3773">
        <v>2</v>
      </c>
      <c r="I3773">
        <v>0.86</v>
      </c>
      <c r="J3773">
        <v>22.92</v>
      </c>
      <c r="K3773">
        <v>19.48</v>
      </c>
      <c r="L3773" t="s">
        <v>561</v>
      </c>
      <c r="M3773" t="s">
        <v>38</v>
      </c>
      <c r="N3773" t="s">
        <v>10</v>
      </c>
      <c r="O3773" t="s">
        <v>262</v>
      </c>
      <c r="P3773" t="s">
        <v>3461</v>
      </c>
      <c r="Q3773" t="s">
        <v>2522</v>
      </c>
      <c r="R3773" t="s">
        <v>2523</v>
      </c>
      <c r="S3773" t="s">
        <v>23</v>
      </c>
    </row>
    <row r="3774" spans="1:19" x14ac:dyDescent="0.35">
      <c r="A3774">
        <v>3728</v>
      </c>
      <c r="B3774" t="s">
        <v>4920</v>
      </c>
      <c r="C3774" t="s">
        <v>560</v>
      </c>
      <c r="D3774" t="s">
        <v>4571</v>
      </c>
      <c r="E3774">
        <v>5</v>
      </c>
      <c r="F3774" s="8">
        <f>DATE(YEAR(project_c[[#This Row],[order_date]]),MONTH(project_c[[#This Row],[order_date]]),1)</f>
        <v>44348</v>
      </c>
      <c r="G3774" s="1">
        <v>44358</v>
      </c>
      <c r="H3774">
        <v>1</v>
      </c>
      <c r="I3774">
        <v>89.91</v>
      </c>
      <c r="J3774">
        <v>899.12</v>
      </c>
      <c r="K3774">
        <v>449.57</v>
      </c>
      <c r="L3774" t="s">
        <v>561</v>
      </c>
      <c r="M3774" t="s">
        <v>38</v>
      </c>
      <c r="N3774" t="s">
        <v>10</v>
      </c>
      <c r="O3774" t="s">
        <v>262</v>
      </c>
      <c r="P3774" t="s">
        <v>4572</v>
      </c>
      <c r="Q3774" t="s">
        <v>4250</v>
      </c>
      <c r="R3774" t="s">
        <v>4273</v>
      </c>
      <c r="S3774" t="s">
        <v>23</v>
      </c>
    </row>
    <row r="3775" spans="1:19" x14ac:dyDescent="0.35">
      <c r="A3775">
        <v>3729</v>
      </c>
      <c r="B3775" t="s">
        <v>4920</v>
      </c>
      <c r="C3775" t="s">
        <v>560</v>
      </c>
      <c r="D3775" t="s">
        <v>2187</v>
      </c>
      <c r="E3775">
        <v>2</v>
      </c>
      <c r="F3775" s="8">
        <f>DATE(YEAR(project_c[[#This Row],[order_date]]),MONTH(project_c[[#This Row],[order_date]]),1)</f>
        <v>44348</v>
      </c>
      <c r="G3775" s="1">
        <v>44358</v>
      </c>
      <c r="H3775">
        <v>1</v>
      </c>
      <c r="I3775">
        <v>29.64</v>
      </c>
      <c r="J3775">
        <v>249.584</v>
      </c>
      <c r="K3775">
        <v>190.304</v>
      </c>
      <c r="L3775" t="s">
        <v>561</v>
      </c>
      <c r="M3775" t="s">
        <v>38</v>
      </c>
      <c r="N3775" t="s">
        <v>10</v>
      </c>
      <c r="O3775" t="s">
        <v>262</v>
      </c>
      <c r="P3775" t="s">
        <v>2188</v>
      </c>
      <c r="Q3775" t="s">
        <v>1901</v>
      </c>
      <c r="R3775" t="s">
        <v>1902</v>
      </c>
      <c r="S3775" t="s">
        <v>23</v>
      </c>
    </row>
    <row r="3776" spans="1:19" x14ac:dyDescent="0.35">
      <c r="A3776">
        <v>3730</v>
      </c>
      <c r="B3776" t="s">
        <v>4920</v>
      </c>
      <c r="C3776" t="s">
        <v>560</v>
      </c>
      <c r="D3776" t="s">
        <v>4793</v>
      </c>
      <c r="E3776">
        <v>3</v>
      </c>
      <c r="F3776" s="8">
        <f>DATE(YEAR(project_c[[#This Row],[order_date]]),MONTH(project_c[[#This Row],[order_date]]),1)</f>
        <v>44348</v>
      </c>
      <c r="G3776" s="1">
        <v>44358</v>
      </c>
      <c r="H3776">
        <v>1</v>
      </c>
      <c r="I3776">
        <v>7.5</v>
      </c>
      <c r="J3776">
        <v>48.671999999999997</v>
      </c>
      <c r="K3776">
        <v>26.172000000000001</v>
      </c>
      <c r="L3776" t="s">
        <v>561</v>
      </c>
      <c r="M3776" t="s">
        <v>38</v>
      </c>
      <c r="N3776" t="s">
        <v>10</v>
      </c>
      <c r="O3776" t="s">
        <v>262</v>
      </c>
      <c r="P3776" t="s">
        <v>4794</v>
      </c>
      <c r="Q3776" t="s">
        <v>4250</v>
      </c>
      <c r="R3776" t="s">
        <v>4251</v>
      </c>
      <c r="S3776" t="s">
        <v>23</v>
      </c>
    </row>
    <row r="3777" spans="1:19" x14ac:dyDescent="0.35">
      <c r="A3777">
        <v>3731</v>
      </c>
      <c r="B3777" t="s">
        <v>4920</v>
      </c>
      <c r="C3777" t="s">
        <v>560</v>
      </c>
      <c r="D3777" t="s">
        <v>2586</v>
      </c>
      <c r="E3777">
        <v>2</v>
      </c>
      <c r="F3777" s="8">
        <f>DATE(YEAR(project_c[[#This Row],[order_date]]),MONTH(project_c[[#This Row],[order_date]]),1)</f>
        <v>44348</v>
      </c>
      <c r="G3777" s="1">
        <v>44358</v>
      </c>
      <c r="H3777">
        <v>1</v>
      </c>
      <c r="I3777">
        <v>6.46</v>
      </c>
      <c r="J3777">
        <v>60.768000000000001</v>
      </c>
      <c r="K3777">
        <v>47.847999999999999</v>
      </c>
      <c r="L3777" t="s">
        <v>561</v>
      </c>
      <c r="M3777" t="s">
        <v>38</v>
      </c>
      <c r="N3777" t="s">
        <v>10</v>
      </c>
      <c r="O3777" t="s">
        <v>262</v>
      </c>
      <c r="P3777" t="s">
        <v>2587</v>
      </c>
      <c r="Q3777" t="s">
        <v>2522</v>
      </c>
      <c r="R3777" t="s">
        <v>2528</v>
      </c>
      <c r="S3777" t="s">
        <v>23</v>
      </c>
    </row>
    <row r="3778" spans="1:19" x14ac:dyDescent="0.35">
      <c r="A3778">
        <v>3732</v>
      </c>
      <c r="B3778" t="s">
        <v>4920</v>
      </c>
      <c r="C3778" t="s">
        <v>560</v>
      </c>
      <c r="D3778" t="s">
        <v>4028</v>
      </c>
      <c r="E3778">
        <v>5</v>
      </c>
      <c r="F3778" s="8">
        <f>DATE(YEAR(project_c[[#This Row],[order_date]]),MONTH(project_c[[#This Row],[order_date]]),1)</f>
        <v>44348</v>
      </c>
      <c r="G3778" s="1">
        <v>44358</v>
      </c>
      <c r="H3778">
        <v>1</v>
      </c>
      <c r="I3778">
        <v>4.24</v>
      </c>
      <c r="J3778">
        <v>23.58</v>
      </c>
      <c r="K3778">
        <v>2.38</v>
      </c>
      <c r="L3778" t="s">
        <v>561</v>
      </c>
      <c r="M3778" t="s">
        <v>38</v>
      </c>
      <c r="N3778" t="s">
        <v>10</v>
      </c>
      <c r="O3778" t="s">
        <v>262</v>
      </c>
      <c r="P3778" t="s">
        <v>4029</v>
      </c>
      <c r="Q3778" t="s">
        <v>2522</v>
      </c>
      <c r="R3778" t="s">
        <v>2523</v>
      </c>
      <c r="S3778" t="s">
        <v>23</v>
      </c>
    </row>
    <row r="3779" spans="1:19" x14ac:dyDescent="0.35">
      <c r="A3779">
        <v>3733</v>
      </c>
      <c r="B3779" t="s">
        <v>4920</v>
      </c>
      <c r="C3779" t="s">
        <v>560</v>
      </c>
      <c r="D3779" t="s">
        <v>3364</v>
      </c>
      <c r="E3779">
        <v>2</v>
      </c>
      <c r="F3779" s="8">
        <f>DATE(YEAR(project_c[[#This Row],[order_date]]),MONTH(project_c[[#This Row],[order_date]]),1)</f>
        <v>44348</v>
      </c>
      <c r="G3779" s="1">
        <v>44358</v>
      </c>
      <c r="H3779">
        <v>1</v>
      </c>
      <c r="I3779">
        <v>1.81</v>
      </c>
      <c r="J3779">
        <v>3.012</v>
      </c>
      <c r="K3779">
        <v>-0.60799999999999998</v>
      </c>
      <c r="L3779" t="s">
        <v>561</v>
      </c>
      <c r="M3779" t="s">
        <v>38</v>
      </c>
      <c r="N3779" t="s">
        <v>10</v>
      </c>
      <c r="O3779" t="s">
        <v>262</v>
      </c>
      <c r="P3779" t="s">
        <v>3365</v>
      </c>
      <c r="Q3779" t="s">
        <v>2522</v>
      </c>
      <c r="R3779" t="s">
        <v>2523</v>
      </c>
      <c r="S3779" t="s">
        <v>23</v>
      </c>
    </row>
    <row r="3780" spans="1:19" x14ac:dyDescent="0.35">
      <c r="A3780">
        <v>3734</v>
      </c>
      <c r="B3780" t="s">
        <v>4920</v>
      </c>
      <c r="C3780" t="s">
        <v>560</v>
      </c>
      <c r="D3780" t="s">
        <v>2974</v>
      </c>
      <c r="E3780">
        <v>2</v>
      </c>
      <c r="F3780" s="8">
        <f>DATE(YEAR(project_c[[#This Row],[order_date]]),MONTH(project_c[[#This Row],[order_date]]),1)</f>
        <v>44348</v>
      </c>
      <c r="G3780" s="1">
        <v>44358</v>
      </c>
      <c r="H3780">
        <v>1</v>
      </c>
      <c r="I3780">
        <v>46.65</v>
      </c>
      <c r="J3780">
        <v>829.29600000000005</v>
      </c>
      <c r="K3780">
        <v>735.99599999999998</v>
      </c>
      <c r="L3780" t="s">
        <v>561</v>
      </c>
      <c r="M3780" t="s">
        <v>38</v>
      </c>
      <c r="N3780" t="s">
        <v>10</v>
      </c>
      <c r="O3780" t="s">
        <v>262</v>
      </c>
      <c r="P3780" t="s">
        <v>2975</v>
      </c>
      <c r="Q3780" t="s">
        <v>2522</v>
      </c>
      <c r="R3780" t="s">
        <v>2559</v>
      </c>
      <c r="S3780" t="s">
        <v>23</v>
      </c>
    </row>
    <row r="3781" spans="1:19" x14ac:dyDescent="0.35">
      <c r="A3781">
        <v>3735</v>
      </c>
      <c r="B3781" t="s">
        <v>4920</v>
      </c>
      <c r="C3781" t="s">
        <v>560</v>
      </c>
      <c r="D3781" t="s">
        <v>2880</v>
      </c>
      <c r="E3781">
        <v>4</v>
      </c>
      <c r="F3781" s="8">
        <f>DATE(YEAR(project_c[[#This Row],[order_date]]),MONTH(project_c[[#This Row],[order_date]]),1)</f>
        <v>44348</v>
      </c>
      <c r="G3781" s="1">
        <v>44358</v>
      </c>
      <c r="H3781">
        <v>1</v>
      </c>
      <c r="I3781">
        <v>63.43</v>
      </c>
      <c r="J3781">
        <v>451.04</v>
      </c>
      <c r="K3781">
        <v>197.32</v>
      </c>
      <c r="L3781" t="s">
        <v>561</v>
      </c>
      <c r="M3781" t="s">
        <v>38</v>
      </c>
      <c r="N3781" t="s">
        <v>10</v>
      </c>
      <c r="O3781" t="s">
        <v>262</v>
      </c>
      <c r="P3781" t="s">
        <v>2881</v>
      </c>
      <c r="Q3781" t="s">
        <v>2522</v>
      </c>
      <c r="R3781" t="s">
        <v>2559</v>
      </c>
      <c r="S3781" t="s">
        <v>23</v>
      </c>
    </row>
    <row r="3782" spans="1:19" x14ac:dyDescent="0.35">
      <c r="A3782">
        <v>5137</v>
      </c>
      <c r="B3782" t="s">
        <v>4919</v>
      </c>
      <c r="C3782" t="s">
        <v>560</v>
      </c>
      <c r="D3782" t="s">
        <v>2115</v>
      </c>
      <c r="E3782">
        <v>2</v>
      </c>
      <c r="F3782" s="8">
        <f>DATE(YEAR(project_c[[#This Row],[order_date]]),MONTH(project_c[[#This Row],[order_date]]),1)</f>
        <v>44682</v>
      </c>
      <c r="G3782" s="1">
        <v>44703</v>
      </c>
      <c r="H3782">
        <v>7</v>
      </c>
      <c r="I3782">
        <v>16.68</v>
      </c>
      <c r="J3782">
        <v>177.904</v>
      </c>
      <c r="K3782">
        <v>144.54400000000001</v>
      </c>
      <c r="L3782" t="s">
        <v>561</v>
      </c>
      <c r="M3782" t="s">
        <v>38</v>
      </c>
      <c r="N3782" t="s">
        <v>10</v>
      </c>
      <c r="O3782" t="s">
        <v>262</v>
      </c>
      <c r="P3782" t="s">
        <v>2116</v>
      </c>
      <c r="Q3782" t="s">
        <v>1901</v>
      </c>
      <c r="R3782" t="s">
        <v>1902</v>
      </c>
      <c r="S3782" t="s">
        <v>23</v>
      </c>
    </row>
    <row r="3783" spans="1:19" x14ac:dyDescent="0.35">
      <c r="A3783">
        <v>15297</v>
      </c>
      <c r="B3783" t="s">
        <v>4919</v>
      </c>
      <c r="C3783" t="s">
        <v>560</v>
      </c>
      <c r="D3783" t="s">
        <v>2588</v>
      </c>
      <c r="E3783">
        <v>1</v>
      </c>
      <c r="F3783" s="8">
        <f>DATE(YEAR(project_c[[#This Row],[order_date]]),MONTH(project_c[[#This Row],[order_date]]),1)</f>
        <v>44652</v>
      </c>
      <c r="G3783" s="1">
        <v>44659</v>
      </c>
      <c r="H3783">
        <v>4</v>
      </c>
      <c r="I3783">
        <v>18.39</v>
      </c>
      <c r="J3783">
        <v>26.824000000000002</v>
      </c>
      <c r="K3783">
        <v>8.4339999999999993</v>
      </c>
      <c r="L3783" t="s">
        <v>561</v>
      </c>
      <c r="M3783" t="s">
        <v>38</v>
      </c>
      <c r="N3783" t="s">
        <v>10</v>
      </c>
      <c r="O3783" t="s">
        <v>262</v>
      </c>
      <c r="P3783" t="s">
        <v>2589</v>
      </c>
      <c r="Q3783" t="s">
        <v>2522</v>
      </c>
      <c r="R3783" t="s">
        <v>2542</v>
      </c>
      <c r="S3783" t="s">
        <v>23</v>
      </c>
    </row>
    <row r="3784" spans="1:19" x14ac:dyDescent="0.35">
      <c r="A3784">
        <v>6892</v>
      </c>
      <c r="B3784" t="s">
        <v>4919</v>
      </c>
      <c r="C3784" t="s">
        <v>560</v>
      </c>
      <c r="D3784" t="s">
        <v>2703</v>
      </c>
      <c r="E3784">
        <v>4</v>
      </c>
      <c r="F3784" s="8">
        <f>DATE(YEAR(project_c[[#This Row],[order_date]]),MONTH(project_c[[#This Row],[order_date]]),1)</f>
        <v>45170</v>
      </c>
      <c r="G3784" s="1">
        <v>45191</v>
      </c>
      <c r="H3784">
        <v>4</v>
      </c>
      <c r="I3784">
        <v>13.74</v>
      </c>
      <c r="J3784">
        <v>219.84</v>
      </c>
      <c r="K3784">
        <v>164.88</v>
      </c>
      <c r="L3784" t="s">
        <v>561</v>
      </c>
      <c r="M3784" t="s">
        <v>38</v>
      </c>
      <c r="N3784" t="s">
        <v>10</v>
      </c>
      <c r="O3784" t="s">
        <v>262</v>
      </c>
      <c r="P3784" t="s">
        <v>2704</v>
      </c>
      <c r="Q3784" t="s">
        <v>2522</v>
      </c>
      <c r="R3784" t="s">
        <v>2542</v>
      </c>
      <c r="S3784" t="s">
        <v>23</v>
      </c>
    </row>
    <row r="3785" spans="1:19" x14ac:dyDescent="0.35">
      <c r="A3785">
        <v>6893</v>
      </c>
      <c r="B3785" t="s">
        <v>4919</v>
      </c>
      <c r="C3785" t="s">
        <v>560</v>
      </c>
      <c r="D3785" t="s">
        <v>2400</v>
      </c>
      <c r="E3785">
        <v>6</v>
      </c>
      <c r="F3785" s="8">
        <f>DATE(YEAR(project_c[[#This Row],[order_date]]),MONTH(project_c[[#This Row],[order_date]]),1)</f>
        <v>45170</v>
      </c>
      <c r="G3785" s="1">
        <v>45191</v>
      </c>
      <c r="H3785">
        <v>4</v>
      </c>
      <c r="I3785">
        <v>2.2200000000000002</v>
      </c>
      <c r="J3785">
        <v>78.540000000000006</v>
      </c>
      <c r="K3785">
        <v>65.22</v>
      </c>
      <c r="L3785" t="s">
        <v>561</v>
      </c>
      <c r="M3785" t="s">
        <v>38</v>
      </c>
      <c r="N3785" t="s">
        <v>10</v>
      </c>
      <c r="O3785" t="s">
        <v>262</v>
      </c>
      <c r="P3785" t="s">
        <v>2401</v>
      </c>
      <c r="Q3785" t="s">
        <v>1901</v>
      </c>
      <c r="R3785" t="s">
        <v>1909</v>
      </c>
      <c r="S3785" t="s">
        <v>23</v>
      </c>
    </row>
    <row r="3786" spans="1:19" x14ac:dyDescent="0.35">
      <c r="A3786">
        <v>6895</v>
      </c>
      <c r="B3786" t="s">
        <v>4919</v>
      </c>
      <c r="C3786" t="s">
        <v>560</v>
      </c>
      <c r="D3786" t="s">
        <v>2506</v>
      </c>
      <c r="E3786">
        <v>3</v>
      </c>
      <c r="F3786" s="8">
        <f>DATE(YEAR(project_c[[#This Row],[order_date]]),MONTH(project_c[[#This Row],[order_date]]),1)</f>
        <v>45170</v>
      </c>
      <c r="G3786" s="1">
        <v>45191</v>
      </c>
      <c r="H3786">
        <v>4</v>
      </c>
      <c r="I3786">
        <v>1.45</v>
      </c>
      <c r="J3786">
        <v>86.97</v>
      </c>
      <c r="K3786">
        <v>82.62</v>
      </c>
      <c r="L3786" t="s">
        <v>561</v>
      </c>
      <c r="M3786" t="s">
        <v>38</v>
      </c>
      <c r="N3786" t="s">
        <v>10</v>
      </c>
      <c r="O3786" t="s">
        <v>262</v>
      </c>
      <c r="P3786" t="s">
        <v>2507</v>
      </c>
      <c r="Q3786" t="s">
        <v>1901</v>
      </c>
      <c r="R3786" t="s">
        <v>1902</v>
      </c>
      <c r="S3786" t="s">
        <v>23</v>
      </c>
    </row>
    <row r="3787" spans="1:19" x14ac:dyDescent="0.35">
      <c r="A3787">
        <v>8474</v>
      </c>
      <c r="B3787" t="s">
        <v>4920</v>
      </c>
      <c r="C3787" t="s">
        <v>560</v>
      </c>
      <c r="D3787" t="s">
        <v>4142</v>
      </c>
      <c r="E3787">
        <v>4</v>
      </c>
      <c r="F3787" s="8">
        <f>DATE(YEAR(project_c[[#This Row],[order_date]]),MONTH(project_c[[#This Row],[order_date]]),1)</f>
        <v>45231</v>
      </c>
      <c r="G3787" s="1">
        <v>45242</v>
      </c>
      <c r="H3787">
        <v>3</v>
      </c>
      <c r="I3787">
        <v>0.45</v>
      </c>
      <c r="J3787">
        <v>2.8159999999999998</v>
      </c>
      <c r="K3787">
        <v>1.016</v>
      </c>
      <c r="L3787" t="s">
        <v>561</v>
      </c>
      <c r="M3787" t="s">
        <v>38</v>
      </c>
      <c r="N3787" t="s">
        <v>10</v>
      </c>
      <c r="O3787" t="s">
        <v>262</v>
      </c>
      <c r="P3787" t="s">
        <v>4143</v>
      </c>
      <c r="Q3787" t="s">
        <v>2522</v>
      </c>
      <c r="R3787" t="s">
        <v>2523</v>
      </c>
      <c r="S3787" t="s">
        <v>23</v>
      </c>
    </row>
    <row r="3788" spans="1:19" x14ac:dyDescent="0.35">
      <c r="A3788">
        <v>8559</v>
      </c>
      <c r="B3788" t="s">
        <v>4919</v>
      </c>
      <c r="C3788" t="s">
        <v>560</v>
      </c>
      <c r="D3788" t="s">
        <v>4521</v>
      </c>
      <c r="E3788">
        <v>3</v>
      </c>
      <c r="F3788" s="8">
        <f>DATE(YEAR(project_c[[#This Row],[order_date]]),MONTH(project_c[[#This Row],[order_date]]),1)</f>
        <v>45231</v>
      </c>
      <c r="G3788" s="1">
        <v>45239</v>
      </c>
      <c r="H3788">
        <v>4</v>
      </c>
      <c r="I3788">
        <v>65.64</v>
      </c>
      <c r="J3788">
        <v>366.38400000000001</v>
      </c>
      <c r="K3788">
        <v>169.464</v>
      </c>
      <c r="L3788" t="s">
        <v>561</v>
      </c>
      <c r="M3788" t="s">
        <v>38</v>
      </c>
      <c r="N3788" t="s">
        <v>10</v>
      </c>
      <c r="O3788" t="s">
        <v>262</v>
      </c>
      <c r="P3788" t="s">
        <v>4522</v>
      </c>
      <c r="Q3788" t="s">
        <v>4250</v>
      </c>
      <c r="R3788" t="s">
        <v>4273</v>
      </c>
      <c r="S3788" t="s">
        <v>23</v>
      </c>
    </row>
    <row r="3789" spans="1:19" x14ac:dyDescent="0.35">
      <c r="A3789">
        <v>8884</v>
      </c>
      <c r="B3789" t="s">
        <v>4918</v>
      </c>
      <c r="C3789" t="s">
        <v>560</v>
      </c>
      <c r="D3789" t="s">
        <v>2280</v>
      </c>
      <c r="E3789">
        <v>5</v>
      </c>
      <c r="F3789" s="8">
        <f>DATE(YEAR(project_c[[#This Row],[order_date]]),MONTH(project_c[[#This Row],[order_date]]),1)</f>
        <v>44986</v>
      </c>
      <c r="G3789" s="1">
        <v>45016</v>
      </c>
      <c r="H3789">
        <v>2</v>
      </c>
      <c r="I3789">
        <v>28.8</v>
      </c>
      <c r="J3789">
        <v>1799.95</v>
      </c>
      <c r="K3789">
        <v>1655.95</v>
      </c>
      <c r="L3789" t="s">
        <v>561</v>
      </c>
      <c r="M3789" t="s">
        <v>38</v>
      </c>
      <c r="N3789" t="s">
        <v>10</v>
      </c>
      <c r="O3789" t="s">
        <v>262</v>
      </c>
      <c r="P3789" t="s">
        <v>2281</v>
      </c>
      <c r="Q3789" t="s">
        <v>1901</v>
      </c>
      <c r="R3789" t="s">
        <v>2199</v>
      </c>
      <c r="S3789" t="s">
        <v>23</v>
      </c>
    </row>
    <row r="3790" spans="1:19" x14ac:dyDescent="0.35">
      <c r="A3790">
        <v>8885</v>
      </c>
      <c r="B3790" t="s">
        <v>4918</v>
      </c>
      <c r="C3790" t="s">
        <v>560</v>
      </c>
      <c r="D3790" t="s">
        <v>4034</v>
      </c>
      <c r="E3790">
        <v>4</v>
      </c>
      <c r="F3790" s="8">
        <f>DATE(YEAR(project_c[[#This Row],[order_date]]),MONTH(project_c[[#This Row],[order_date]]),1)</f>
        <v>44986</v>
      </c>
      <c r="G3790" s="1">
        <v>45016</v>
      </c>
      <c r="H3790">
        <v>2</v>
      </c>
      <c r="I3790">
        <v>6.09</v>
      </c>
      <c r="J3790">
        <v>64.12</v>
      </c>
      <c r="K3790">
        <v>39.76</v>
      </c>
      <c r="L3790" t="s">
        <v>561</v>
      </c>
      <c r="M3790" t="s">
        <v>38</v>
      </c>
      <c r="N3790" t="s">
        <v>10</v>
      </c>
      <c r="O3790" t="s">
        <v>262</v>
      </c>
      <c r="P3790" t="s">
        <v>4035</v>
      </c>
      <c r="Q3790" t="s">
        <v>2522</v>
      </c>
      <c r="R3790" t="s">
        <v>2523</v>
      </c>
      <c r="S3790" t="s">
        <v>23</v>
      </c>
    </row>
    <row r="3791" spans="1:19" x14ac:dyDescent="0.35">
      <c r="A3791">
        <v>6894</v>
      </c>
      <c r="B3791" t="s">
        <v>4919</v>
      </c>
      <c r="C3791" t="s">
        <v>560</v>
      </c>
      <c r="D3791" t="s">
        <v>2432</v>
      </c>
      <c r="E3791">
        <v>8</v>
      </c>
      <c r="F3791" s="8">
        <f>DATE(YEAR(project_c[[#This Row],[order_date]]),MONTH(project_c[[#This Row],[order_date]]),1)</f>
        <v>45170</v>
      </c>
      <c r="G3791" s="1">
        <v>45191</v>
      </c>
      <c r="H3791">
        <v>4</v>
      </c>
      <c r="I3791">
        <v>1.62</v>
      </c>
      <c r="J3791">
        <v>144</v>
      </c>
      <c r="K3791">
        <v>131.04</v>
      </c>
      <c r="L3791" t="s">
        <v>561</v>
      </c>
      <c r="M3791" t="s">
        <v>38</v>
      </c>
      <c r="N3791" t="s">
        <v>10</v>
      </c>
      <c r="O3791" t="s">
        <v>262</v>
      </c>
      <c r="P3791" t="s">
        <v>2433</v>
      </c>
      <c r="Q3791" t="s">
        <v>1901</v>
      </c>
      <c r="R3791" t="s">
        <v>1909</v>
      </c>
      <c r="S3791" t="s">
        <v>23</v>
      </c>
    </row>
    <row r="3792" spans="1:19" x14ac:dyDescent="0.35">
      <c r="A3792">
        <v>10582</v>
      </c>
      <c r="B3792" t="s">
        <v>4920</v>
      </c>
      <c r="C3792" t="s">
        <v>560</v>
      </c>
      <c r="D3792" t="s">
        <v>4743</v>
      </c>
      <c r="E3792">
        <v>5</v>
      </c>
      <c r="F3792" s="8">
        <f>DATE(YEAR(project_c[[#This Row],[order_date]]),MONTH(project_c[[#This Row],[order_date]]),1)</f>
        <v>45323</v>
      </c>
      <c r="G3792" s="1">
        <v>45329</v>
      </c>
      <c r="H3792">
        <v>3</v>
      </c>
      <c r="I3792">
        <v>0.85</v>
      </c>
      <c r="J3792">
        <v>56.09</v>
      </c>
      <c r="K3792">
        <v>51.84</v>
      </c>
      <c r="L3792" t="s">
        <v>561</v>
      </c>
      <c r="M3792" t="s">
        <v>38</v>
      </c>
      <c r="N3792" t="s">
        <v>10</v>
      </c>
      <c r="O3792" t="s">
        <v>262</v>
      </c>
      <c r="P3792" t="s">
        <v>4744</v>
      </c>
      <c r="Q3792" t="s">
        <v>4250</v>
      </c>
      <c r="R3792" t="s">
        <v>4251</v>
      </c>
      <c r="S3792" t="s">
        <v>23</v>
      </c>
    </row>
    <row r="3793" spans="1:19" x14ac:dyDescent="0.35">
      <c r="A3793">
        <v>11872</v>
      </c>
      <c r="B3793" t="s">
        <v>4918</v>
      </c>
      <c r="C3793" t="s">
        <v>560</v>
      </c>
      <c r="D3793" t="s">
        <v>4743</v>
      </c>
      <c r="E3793">
        <v>3</v>
      </c>
      <c r="F3793" s="8">
        <f>DATE(YEAR(project_c[[#This Row],[order_date]]),MONTH(project_c[[#This Row],[order_date]]),1)</f>
        <v>45505</v>
      </c>
      <c r="G3793" s="1">
        <v>45529</v>
      </c>
      <c r="H3793">
        <v>4</v>
      </c>
      <c r="I3793">
        <v>0.85</v>
      </c>
      <c r="J3793">
        <v>33.654000000000003</v>
      </c>
      <c r="K3793">
        <v>31.103999999999999</v>
      </c>
      <c r="L3793" t="s">
        <v>561</v>
      </c>
      <c r="M3793" t="s">
        <v>38</v>
      </c>
      <c r="N3793" t="s">
        <v>10</v>
      </c>
      <c r="O3793" t="s">
        <v>262</v>
      </c>
      <c r="P3793" t="s">
        <v>4744</v>
      </c>
      <c r="Q3793" t="s">
        <v>4250</v>
      </c>
      <c r="R3793" t="s">
        <v>4251</v>
      </c>
      <c r="S3793" t="s">
        <v>23</v>
      </c>
    </row>
    <row r="3794" spans="1:19" x14ac:dyDescent="0.35">
      <c r="A3794">
        <v>12061</v>
      </c>
      <c r="B3794" t="s">
        <v>4920</v>
      </c>
      <c r="C3794" t="s">
        <v>560</v>
      </c>
      <c r="D3794" t="s">
        <v>4743</v>
      </c>
      <c r="E3794">
        <v>3</v>
      </c>
      <c r="F3794" s="8">
        <f>DATE(YEAR(project_c[[#This Row],[order_date]]),MONTH(project_c[[#This Row],[order_date]]),1)</f>
        <v>45505</v>
      </c>
      <c r="G3794" s="1">
        <v>45515</v>
      </c>
      <c r="H3794">
        <v>5</v>
      </c>
      <c r="I3794">
        <v>0.85</v>
      </c>
      <c r="J3794">
        <v>33.654000000000003</v>
      </c>
      <c r="K3794">
        <v>31.103999999999999</v>
      </c>
      <c r="L3794" t="s">
        <v>561</v>
      </c>
      <c r="M3794" t="s">
        <v>38</v>
      </c>
      <c r="N3794" t="s">
        <v>10</v>
      </c>
      <c r="O3794" t="s">
        <v>262</v>
      </c>
      <c r="P3794" t="s">
        <v>4744</v>
      </c>
      <c r="Q3794" t="s">
        <v>4250</v>
      </c>
      <c r="R3794" t="s">
        <v>4251</v>
      </c>
      <c r="S3794" t="s">
        <v>23</v>
      </c>
    </row>
    <row r="3795" spans="1:19" x14ac:dyDescent="0.35">
      <c r="A3795">
        <v>12097</v>
      </c>
      <c r="B3795" t="s">
        <v>4917</v>
      </c>
      <c r="C3795" t="s">
        <v>560</v>
      </c>
      <c r="D3795" t="s">
        <v>4743</v>
      </c>
      <c r="E3795">
        <v>4</v>
      </c>
      <c r="F3795" s="8">
        <f>DATE(YEAR(project_c[[#This Row],[order_date]]),MONTH(project_c[[#This Row],[order_date]]),1)</f>
        <v>45597</v>
      </c>
      <c r="G3795" s="1">
        <v>45618</v>
      </c>
      <c r="H3795">
        <v>2</v>
      </c>
      <c r="I3795">
        <v>0.85</v>
      </c>
      <c r="J3795">
        <v>44.872</v>
      </c>
      <c r="K3795">
        <v>41.472000000000001</v>
      </c>
      <c r="L3795" t="s">
        <v>561</v>
      </c>
      <c r="M3795" t="s">
        <v>38</v>
      </c>
      <c r="N3795" t="s">
        <v>10</v>
      </c>
      <c r="O3795" t="s">
        <v>262</v>
      </c>
      <c r="P3795" t="s">
        <v>4744</v>
      </c>
      <c r="Q3795" t="s">
        <v>4250</v>
      </c>
      <c r="R3795" t="s">
        <v>4251</v>
      </c>
      <c r="S3795" t="s">
        <v>23</v>
      </c>
    </row>
    <row r="3796" spans="1:19" x14ac:dyDescent="0.35">
      <c r="A3796">
        <v>13573</v>
      </c>
      <c r="B3796" t="s">
        <v>4917</v>
      </c>
      <c r="C3796" t="s">
        <v>560</v>
      </c>
      <c r="D3796" t="s">
        <v>4743</v>
      </c>
      <c r="E3796">
        <v>1</v>
      </c>
      <c r="F3796" s="8">
        <f>DATE(YEAR(project_c[[#This Row],[order_date]]),MONTH(project_c[[#This Row],[order_date]]),1)</f>
        <v>45536</v>
      </c>
      <c r="G3796" s="1">
        <v>45549</v>
      </c>
      <c r="H3796">
        <v>1</v>
      </c>
      <c r="I3796">
        <v>0.85</v>
      </c>
      <c r="J3796">
        <v>11.218</v>
      </c>
      <c r="K3796">
        <v>10.368</v>
      </c>
      <c r="L3796" t="s">
        <v>561</v>
      </c>
      <c r="M3796" t="s">
        <v>38</v>
      </c>
      <c r="N3796" t="s">
        <v>10</v>
      </c>
      <c r="O3796" t="s">
        <v>262</v>
      </c>
      <c r="P3796" t="s">
        <v>4744</v>
      </c>
      <c r="Q3796" t="s">
        <v>4250</v>
      </c>
      <c r="R3796" t="s">
        <v>4251</v>
      </c>
      <c r="S3796" t="s">
        <v>23</v>
      </c>
    </row>
    <row r="3797" spans="1:19" x14ac:dyDescent="0.35">
      <c r="A3797">
        <v>13607</v>
      </c>
      <c r="B3797" t="s">
        <v>4917</v>
      </c>
      <c r="C3797" t="s">
        <v>560</v>
      </c>
      <c r="D3797" t="s">
        <v>4743</v>
      </c>
      <c r="E3797">
        <v>2</v>
      </c>
      <c r="F3797" s="8">
        <f>DATE(YEAR(project_c[[#This Row],[order_date]]),MONTH(project_c[[#This Row],[order_date]]),1)</f>
        <v>45566</v>
      </c>
      <c r="G3797" s="1">
        <v>45576</v>
      </c>
      <c r="H3797">
        <v>1</v>
      </c>
      <c r="I3797">
        <v>0.85</v>
      </c>
      <c r="J3797">
        <v>22.436</v>
      </c>
      <c r="K3797">
        <v>20.736000000000001</v>
      </c>
      <c r="L3797" t="s">
        <v>561</v>
      </c>
      <c r="M3797" t="s">
        <v>38</v>
      </c>
      <c r="N3797" t="s">
        <v>10</v>
      </c>
      <c r="O3797" t="s">
        <v>262</v>
      </c>
      <c r="P3797" t="s">
        <v>4744</v>
      </c>
      <c r="Q3797" t="s">
        <v>4250</v>
      </c>
      <c r="R3797" t="s">
        <v>4251</v>
      </c>
      <c r="S3797" t="s">
        <v>23</v>
      </c>
    </row>
    <row r="3798" spans="1:19" x14ac:dyDescent="0.35">
      <c r="A3798">
        <v>14092</v>
      </c>
      <c r="B3798" t="s">
        <v>4918</v>
      </c>
      <c r="C3798" t="s">
        <v>560</v>
      </c>
      <c r="D3798" t="s">
        <v>4743</v>
      </c>
      <c r="E3798">
        <v>1</v>
      </c>
      <c r="F3798" s="8">
        <f>DATE(YEAR(project_c[[#This Row],[order_date]]),MONTH(project_c[[#This Row],[order_date]]),1)</f>
        <v>45627</v>
      </c>
      <c r="G3798" s="1">
        <v>45641</v>
      </c>
      <c r="H3798">
        <v>2</v>
      </c>
      <c r="I3798">
        <v>0.85</v>
      </c>
      <c r="J3798">
        <v>11.218</v>
      </c>
      <c r="K3798">
        <v>10.368</v>
      </c>
      <c r="L3798" t="s">
        <v>561</v>
      </c>
      <c r="M3798" t="s">
        <v>38</v>
      </c>
      <c r="N3798" t="s">
        <v>10</v>
      </c>
      <c r="O3798" t="s">
        <v>262</v>
      </c>
      <c r="P3798" t="s">
        <v>4744</v>
      </c>
      <c r="Q3798" t="s">
        <v>4250</v>
      </c>
      <c r="R3798" t="s">
        <v>4251</v>
      </c>
      <c r="S3798" t="s">
        <v>23</v>
      </c>
    </row>
    <row r="3799" spans="1:19" x14ac:dyDescent="0.35">
      <c r="A3799">
        <v>1627</v>
      </c>
      <c r="B3799" t="s">
        <v>4919</v>
      </c>
      <c r="C3799" t="s">
        <v>562</v>
      </c>
      <c r="D3799" t="s">
        <v>4771</v>
      </c>
      <c r="E3799">
        <v>2</v>
      </c>
      <c r="F3799" s="8">
        <f>DATE(YEAR(project_c[[#This Row],[order_date]]),MONTH(project_c[[#This Row],[order_date]]),1)</f>
        <v>44136</v>
      </c>
      <c r="G3799" s="1">
        <v>44139</v>
      </c>
      <c r="H3799">
        <v>4</v>
      </c>
      <c r="I3799">
        <v>6.71</v>
      </c>
      <c r="J3799">
        <v>35.340000000000003</v>
      </c>
      <c r="K3799">
        <v>21.92</v>
      </c>
      <c r="L3799" t="s">
        <v>563</v>
      </c>
      <c r="M3799" t="s">
        <v>9</v>
      </c>
      <c r="N3799" t="s">
        <v>10</v>
      </c>
      <c r="O3799" t="s">
        <v>22</v>
      </c>
      <c r="P3799" t="s">
        <v>4772</v>
      </c>
      <c r="Q3799" t="s">
        <v>4250</v>
      </c>
      <c r="R3799" t="s">
        <v>4251</v>
      </c>
      <c r="S3799" t="s">
        <v>23</v>
      </c>
    </row>
    <row r="3800" spans="1:19" x14ac:dyDescent="0.35">
      <c r="A3800">
        <v>477</v>
      </c>
      <c r="B3800" t="s">
        <v>4918</v>
      </c>
      <c r="C3800" t="s">
        <v>562</v>
      </c>
      <c r="D3800" t="s">
        <v>3452</v>
      </c>
      <c r="E3800">
        <v>8</v>
      </c>
      <c r="F3800" s="8">
        <f>DATE(YEAR(project_c[[#This Row],[order_date]]),MONTH(project_c[[#This Row],[order_date]]),1)</f>
        <v>44136</v>
      </c>
      <c r="G3800" s="1">
        <v>44153</v>
      </c>
      <c r="H3800">
        <v>5</v>
      </c>
      <c r="I3800">
        <v>0.25</v>
      </c>
      <c r="J3800">
        <v>3.552</v>
      </c>
      <c r="K3800">
        <v>1.552</v>
      </c>
      <c r="L3800" t="s">
        <v>563</v>
      </c>
      <c r="M3800" t="s">
        <v>9</v>
      </c>
      <c r="N3800" t="s">
        <v>10</v>
      </c>
      <c r="O3800" t="s">
        <v>22</v>
      </c>
      <c r="P3800" t="s">
        <v>3453</v>
      </c>
      <c r="Q3800" t="s">
        <v>2522</v>
      </c>
      <c r="R3800" t="s">
        <v>2523</v>
      </c>
      <c r="S3800" t="s">
        <v>23</v>
      </c>
    </row>
    <row r="3801" spans="1:19" x14ac:dyDescent="0.35">
      <c r="A3801">
        <v>478</v>
      </c>
      <c r="B3801" t="s">
        <v>4918</v>
      </c>
      <c r="C3801" t="s">
        <v>562</v>
      </c>
      <c r="D3801" t="s">
        <v>3294</v>
      </c>
      <c r="E3801">
        <v>2</v>
      </c>
      <c r="F3801" s="8">
        <f>DATE(YEAR(project_c[[#This Row],[order_date]]),MONTH(project_c[[#This Row],[order_date]]),1)</f>
        <v>44136</v>
      </c>
      <c r="G3801" s="1">
        <v>44153</v>
      </c>
      <c r="H3801">
        <v>5</v>
      </c>
      <c r="I3801">
        <v>0.19</v>
      </c>
      <c r="J3801">
        <v>1.6439999999999999</v>
      </c>
      <c r="K3801">
        <v>1.264</v>
      </c>
      <c r="L3801" t="s">
        <v>563</v>
      </c>
      <c r="M3801" t="s">
        <v>9</v>
      </c>
      <c r="N3801" t="s">
        <v>10</v>
      </c>
      <c r="O3801" t="s">
        <v>22</v>
      </c>
      <c r="P3801" t="s">
        <v>3295</v>
      </c>
      <c r="Q3801" t="s">
        <v>2522</v>
      </c>
      <c r="R3801" t="s">
        <v>2523</v>
      </c>
      <c r="S3801" t="s">
        <v>23</v>
      </c>
    </row>
    <row r="3802" spans="1:19" x14ac:dyDescent="0.35">
      <c r="A3802">
        <v>3900</v>
      </c>
      <c r="B3802" t="s">
        <v>4919</v>
      </c>
      <c r="C3802" t="s">
        <v>562</v>
      </c>
      <c r="D3802" t="s">
        <v>4465</v>
      </c>
      <c r="E3802">
        <v>2</v>
      </c>
      <c r="F3802" s="8">
        <f>DATE(YEAR(project_c[[#This Row],[order_date]]),MONTH(project_c[[#This Row],[order_date]]),1)</f>
        <v>44501</v>
      </c>
      <c r="G3802" s="1">
        <v>44501</v>
      </c>
      <c r="H3802">
        <v>7</v>
      </c>
      <c r="I3802">
        <v>22.95</v>
      </c>
      <c r="J3802">
        <v>241.56</v>
      </c>
      <c r="K3802">
        <v>195.66</v>
      </c>
      <c r="L3802" t="s">
        <v>563</v>
      </c>
      <c r="M3802" t="s">
        <v>9</v>
      </c>
      <c r="N3802" t="s">
        <v>10</v>
      </c>
      <c r="O3802" t="s">
        <v>22</v>
      </c>
      <c r="P3802" t="s">
        <v>4466</v>
      </c>
      <c r="Q3802" t="s">
        <v>4250</v>
      </c>
      <c r="R3802" t="s">
        <v>4306</v>
      </c>
      <c r="S3802" t="s">
        <v>23</v>
      </c>
    </row>
    <row r="3803" spans="1:19" x14ac:dyDescent="0.35">
      <c r="A3803">
        <v>4904</v>
      </c>
      <c r="B3803" t="s">
        <v>4917</v>
      </c>
      <c r="C3803" t="s">
        <v>562</v>
      </c>
      <c r="D3803" t="s">
        <v>3604</v>
      </c>
      <c r="E3803">
        <v>1</v>
      </c>
      <c r="F3803" s="8">
        <f>DATE(YEAR(project_c[[#This Row],[order_date]]),MONTH(project_c[[#This Row],[order_date]]),1)</f>
        <v>44835</v>
      </c>
      <c r="G3803" s="1">
        <v>44856</v>
      </c>
      <c r="H3803">
        <v>0</v>
      </c>
      <c r="I3803">
        <v>1.36</v>
      </c>
      <c r="J3803">
        <v>6.48</v>
      </c>
      <c r="K3803">
        <v>5.12</v>
      </c>
      <c r="L3803" t="s">
        <v>563</v>
      </c>
      <c r="M3803" t="s">
        <v>9</v>
      </c>
      <c r="N3803" t="s">
        <v>10</v>
      </c>
      <c r="O3803" t="s">
        <v>22</v>
      </c>
      <c r="P3803" t="s">
        <v>3605</v>
      </c>
      <c r="Q3803" t="s">
        <v>2522</v>
      </c>
      <c r="R3803" t="s">
        <v>2542</v>
      </c>
      <c r="S3803" t="s">
        <v>23</v>
      </c>
    </row>
    <row r="3804" spans="1:19" x14ac:dyDescent="0.35">
      <c r="A3804">
        <v>4905</v>
      </c>
      <c r="B3804" t="s">
        <v>4917</v>
      </c>
      <c r="C3804" t="s">
        <v>562</v>
      </c>
      <c r="D3804" t="s">
        <v>1897</v>
      </c>
      <c r="E3804">
        <v>3</v>
      </c>
      <c r="F3804" s="8">
        <f>DATE(YEAR(project_c[[#This Row],[order_date]]),MONTH(project_c[[#This Row],[order_date]]),1)</f>
        <v>44835</v>
      </c>
      <c r="G3804" s="1">
        <v>44856</v>
      </c>
      <c r="H3804">
        <v>0</v>
      </c>
      <c r="I3804">
        <v>369</v>
      </c>
      <c r="J3804">
        <v>1197</v>
      </c>
      <c r="K3804">
        <v>90</v>
      </c>
      <c r="L3804" t="s">
        <v>563</v>
      </c>
      <c r="M3804" t="s">
        <v>9</v>
      </c>
      <c r="N3804" t="s">
        <v>10</v>
      </c>
      <c r="O3804" t="s">
        <v>22</v>
      </c>
      <c r="P3804" t="s">
        <v>1898</v>
      </c>
      <c r="Q3804" t="s">
        <v>1893</v>
      </c>
      <c r="R3804" t="s">
        <v>1894</v>
      </c>
      <c r="S3804" t="s">
        <v>23</v>
      </c>
    </row>
    <row r="3805" spans="1:19" x14ac:dyDescent="0.35">
      <c r="A3805">
        <v>15073</v>
      </c>
      <c r="B3805" t="s">
        <v>4919</v>
      </c>
      <c r="C3805" t="s">
        <v>562</v>
      </c>
      <c r="D3805" t="s">
        <v>4883</v>
      </c>
      <c r="E3805">
        <v>1</v>
      </c>
      <c r="F3805" s="8">
        <f>DATE(YEAR(project_c[[#This Row],[order_date]]),MONTH(project_c[[#This Row],[order_date]]),1)</f>
        <v>44593</v>
      </c>
      <c r="G3805" s="1">
        <v>44597</v>
      </c>
      <c r="H3805">
        <v>6</v>
      </c>
      <c r="I3805">
        <v>459</v>
      </c>
      <c r="J3805">
        <v>489.3</v>
      </c>
      <c r="K3805">
        <v>30.3</v>
      </c>
      <c r="L3805" t="s">
        <v>563</v>
      </c>
      <c r="M3805" t="s">
        <v>9</v>
      </c>
      <c r="N3805" t="s">
        <v>10</v>
      </c>
      <c r="O3805" t="s">
        <v>22</v>
      </c>
      <c r="P3805" t="s">
        <v>4884</v>
      </c>
      <c r="Q3805" t="s">
        <v>4876</v>
      </c>
      <c r="R3805" t="s">
        <v>4882</v>
      </c>
      <c r="S3805" t="s">
        <v>23</v>
      </c>
    </row>
    <row r="3806" spans="1:19" x14ac:dyDescent="0.35">
      <c r="A3806">
        <v>10595</v>
      </c>
      <c r="B3806" t="s">
        <v>4917</v>
      </c>
      <c r="C3806" t="s">
        <v>562</v>
      </c>
      <c r="D3806" t="s">
        <v>1926</v>
      </c>
      <c r="E3806">
        <v>1</v>
      </c>
      <c r="F3806" s="8">
        <f>DATE(YEAR(project_c[[#This Row],[order_date]]),MONTH(project_c[[#This Row],[order_date]]),1)</f>
        <v>45352</v>
      </c>
      <c r="G3806" s="1">
        <v>45366</v>
      </c>
      <c r="H3806">
        <v>3</v>
      </c>
      <c r="I3806">
        <v>18.399999999999999</v>
      </c>
      <c r="J3806">
        <v>31.592099999999999</v>
      </c>
      <c r="K3806">
        <v>13.1921</v>
      </c>
      <c r="L3806" t="s">
        <v>563</v>
      </c>
      <c r="M3806" t="s">
        <v>9</v>
      </c>
      <c r="N3806" t="s">
        <v>10</v>
      </c>
      <c r="O3806" t="s">
        <v>22</v>
      </c>
      <c r="P3806" t="s">
        <v>1927</v>
      </c>
      <c r="Q3806" t="s">
        <v>1901</v>
      </c>
      <c r="R3806" t="s">
        <v>1909</v>
      </c>
      <c r="S3806" t="s">
        <v>23</v>
      </c>
    </row>
    <row r="3807" spans="1:19" x14ac:dyDescent="0.35">
      <c r="A3807">
        <v>12003</v>
      </c>
      <c r="B3807" t="s">
        <v>4918</v>
      </c>
      <c r="C3807" t="s">
        <v>562</v>
      </c>
      <c r="D3807" t="s">
        <v>1926</v>
      </c>
      <c r="E3807">
        <v>3</v>
      </c>
      <c r="F3807" s="8">
        <f>DATE(YEAR(project_c[[#This Row],[order_date]]),MONTH(project_c[[#This Row],[order_date]]),1)</f>
        <v>45597</v>
      </c>
      <c r="G3807" s="1">
        <v>45622</v>
      </c>
      <c r="H3807">
        <v>4</v>
      </c>
      <c r="I3807">
        <v>18.399999999999999</v>
      </c>
      <c r="J3807">
        <v>94.776300000000006</v>
      </c>
      <c r="K3807">
        <v>39.576300000000003</v>
      </c>
      <c r="L3807" t="s">
        <v>563</v>
      </c>
      <c r="M3807" t="s">
        <v>9</v>
      </c>
      <c r="N3807" t="s">
        <v>10</v>
      </c>
      <c r="O3807" t="s">
        <v>22</v>
      </c>
      <c r="P3807" t="s">
        <v>1927</v>
      </c>
      <c r="Q3807" t="s">
        <v>1901</v>
      </c>
      <c r="R3807" t="s">
        <v>1909</v>
      </c>
      <c r="S3807" t="s">
        <v>23</v>
      </c>
    </row>
    <row r="3808" spans="1:19" x14ac:dyDescent="0.35">
      <c r="A3808">
        <v>12119</v>
      </c>
      <c r="B3808" t="s">
        <v>4918</v>
      </c>
      <c r="C3808" t="s">
        <v>562</v>
      </c>
      <c r="D3808" t="s">
        <v>1926</v>
      </c>
      <c r="E3808">
        <v>2</v>
      </c>
      <c r="F3808" s="8">
        <f>DATE(YEAR(project_c[[#This Row],[order_date]]),MONTH(project_c[[#This Row],[order_date]]),1)</f>
        <v>45566</v>
      </c>
      <c r="G3808" s="1">
        <v>45588</v>
      </c>
      <c r="H3808">
        <v>1</v>
      </c>
      <c r="I3808">
        <v>18.399999999999999</v>
      </c>
      <c r="J3808">
        <v>63.184199999999997</v>
      </c>
      <c r="K3808">
        <v>26.3842</v>
      </c>
      <c r="L3808" t="s">
        <v>563</v>
      </c>
      <c r="M3808" t="s">
        <v>9</v>
      </c>
      <c r="N3808" t="s">
        <v>10</v>
      </c>
      <c r="O3808" t="s">
        <v>22</v>
      </c>
      <c r="P3808" t="s">
        <v>1927</v>
      </c>
      <c r="Q3808" t="s">
        <v>1901</v>
      </c>
      <c r="R3808" t="s">
        <v>1909</v>
      </c>
      <c r="S3808" t="s">
        <v>23</v>
      </c>
    </row>
    <row r="3809" spans="1:19" x14ac:dyDescent="0.35">
      <c r="A3809">
        <v>12914</v>
      </c>
      <c r="B3809" t="s">
        <v>4920</v>
      </c>
      <c r="C3809" t="s">
        <v>562</v>
      </c>
      <c r="D3809" t="s">
        <v>1926</v>
      </c>
      <c r="E3809">
        <v>2</v>
      </c>
      <c r="F3809" s="8">
        <f>DATE(YEAR(project_c[[#This Row],[order_date]]),MONTH(project_c[[#This Row],[order_date]]),1)</f>
        <v>45566</v>
      </c>
      <c r="G3809" s="1">
        <v>45595</v>
      </c>
      <c r="H3809">
        <v>3</v>
      </c>
      <c r="I3809">
        <v>18.399999999999999</v>
      </c>
      <c r="J3809">
        <v>63.184199999999997</v>
      </c>
      <c r="K3809">
        <v>26.3842</v>
      </c>
      <c r="L3809" t="s">
        <v>563</v>
      </c>
      <c r="M3809" t="s">
        <v>9</v>
      </c>
      <c r="N3809" t="s">
        <v>10</v>
      </c>
      <c r="O3809" t="s">
        <v>22</v>
      </c>
      <c r="P3809" t="s">
        <v>1927</v>
      </c>
      <c r="Q3809" t="s">
        <v>1901</v>
      </c>
      <c r="R3809" t="s">
        <v>1909</v>
      </c>
      <c r="S3809" t="s">
        <v>23</v>
      </c>
    </row>
    <row r="3810" spans="1:19" x14ac:dyDescent="0.35">
      <c r="A3810">
        <v>13011</v>
      </c>
      <c r="B3810" t="s">
        <v>4920</v>
      </c>
      <c r="C3810" t="s">
        <v>562</v>
      </c>
      <c r="D3810" t="s">
        <v>1926</v>
      </c>
      <c r="E3810">
        <v>1</v>
      </c>
      <c r="F3810" s="8">
        <f>DATE(YEAR(project_c[[#This Row],[order_date]]),MONTH(project_c[[#This Row],[order_date]]),1)</f>
        <v>45444</v>
      </c>
      <c r="G3810" s="1">
        <v>45468</v>
      </c>
      <c r="H3810">
        <v>4</v>
      </c>
      <c r="I3810">
        <v>18.399999999999999</v>
      </c>
      <c r="J3810">
        <v>31.592099999999999</v>
      </c>
      <c r="K3810">
        <v>13.1921</v>
      </c>
      <c r="L3810" t="s">
        <v>563</v>
      </c>
      <c r="M3810" t="s">
        <v>9</v>
      </c>
      <c r="N3810" t="s">
        <v>10</v>
      </c>
      <c r="O3810" t="s">
        <v>22</v>
      </c>
      <c r="P3810" t="s">
        <v>1927</v>
      </c>
      <c r="Q3810" t="s">
        <v>1901</v>
      </c>
      <c r="R3810" t="s">
        <v>1909</v>
      </c>
      <c r="S3810" t="s">
        <v>23</v>
      </c>
    </row>
    <row r="3811" spans="1:19" x14ac:dyDescent="0.35">
      <c r="A3811">
        <v>13308</v>
      </c>
      <c r="B3811" t="s">
        <v>4917</v>
      </c>
      <c r="C3811" t="s">
        <v>562</v>
      </c>
      <c r="D3811" t="s">
        <v>1926</v>
      </c>
      <c r="E3811">
        <v>2</v>
      </c>
      <c r="F3811" s="8">
        <f>DATE(YEAR(project_c[[#This Row],[order_date]]),MONTH(project_c[[#This Row],[order_date]]),1)</f>
        <v>45536</v>
      </c>
      <c r="G3811" s="1">
        <v>45541</v>
      </c>
      <c r="H3811">
        <v>3</v>
      </c>
      <c r="I3811">
        <v>18.399999999999999</v>
      </c>
      <c r="J3811">
        <v>63.184199999999997</v>
      </c>
      <c r="K3811">
        <v>26.3842</v>
      </c>
      <c r="L3811" t="s">
        <v>563</v>
      </c>
      <c r="M3811" t="s">
        <v>9</v>
      </c>
      <c r="N3811" t="s">
        <v>10</v>
      </c>
      <c r="O3811" t="s">
        <v>22</v>
      </c>
      <c r="P3811" t="s">
        <v>1927</v>
      </c>
      <c r="Q3811" t="s">
        <v>1901</v>
      </c>
      <c r="R3811" t="s">
        <v>1909</v>
      </c>
      <c r="S3811" t="s">
        <v>23</v>
      </c>
    </row>
    <row r="3812" spans="1:19" x14ac:dyDescent="0.35">
      <c r="A3812">
        <v>13660</v>
      </c>
      <c r="B3812" t="s">
        <v>4920</v>
      </c>
      <c r="C3812" t="s">
        <v>562</v>
      </c>
      <c r="D3812" t="s">
        <v>1926</v>
      </c>
      <c r="E3812">
        <v>1</v>
      </c>
      <c r="F3812" s="8">
        <f>DATE(YEAR(project_c[[#This Row],[order_date]]),MONTH(project_c[[#This Row],[order_date]]),1)</f>
        <v>45505</v>
      </c>
      <c r="G3812" s="1">
        <v>45509</v>
      </c>
      <c r="H3812">
        <v>3</v>
      </c>
      <c r="I3812">
        <v>18.399999999999999</v>
      </c>
      <c r="J3812">
        <v>31.592099999999999</v>
      </c>
      <c r="K3812">
        <v>13.1921</v>
      </c>
      <c r="L3812" t="s">
        <v>563</v>
      </c>
      <c r="M3812" t="s">
        <v>9</v>
      </c>
      <c r="N3812" t="s">
        <v>10</v>
      </c>
      <c r="O3812" t="s">
        <v>22</v>
      </c>
      <c r="P3812" t="s">
        <v>1927</v>
      </c>
      <c r="Q3812" t="s">
        <v>1901</v>
      </c>
      <c r="R3812" t="s">
        <v>1909</v>
      </c>
      <c r="S3812" t="s">
        <v>23</v>
      </c>
    </row>
    <row r="3813" spans="1:19" x14ac:dyDescent="0.35">
      <c r="A3813">
        <v>14175</v>
      </c>
      <c r="B3813" t="s">
        <v>4918</v>
      </c>
      <c r="C3813" t="s">
        <v>562</v>
      </c>
      <c r="D3813" t="s">
        <v>1926</v>
      </c>
      <c r="E3813">
        <v>2</v>
      </c>
      <c r="F3813" s="8">
        <f>DATE(YEAR(project_c[[#This Row],[order_date]]),MONTH(project_c[[#This Row],[order_date]]),1)</f>
        <v>45627</v>
      </c>
      <c r="G3813" s="1">
        <v>45641</v>
      </c>
      <c r="H3813">
        <v>1</v>
      </c>
      <c r="I3813">
        <v>18.399999999999999</v>
      </c>
      <c r="J3813">
        <v>63.184199999999997</v>
      </c>
      <c r="K3813">
        <v>26.3842</v>
      </c>
      <c r="L3813" t="s">
        <v>563</v>
      </c>
      <c r="M3813" t="s">
        <v>9</v>
      </c>
      <c r="N3813" t="s">
        <v>10</v>
      </c>
      <c r="O3813" t="s">
        <v>22</v>
      </c>
      <c r="P3813" t="s">
        <v>1927</v>
      </c>
      <c r="Q3813" t="s">
        <v>1901</v>
      </c>
      <c r="R3813" t="s">
        <v>1909</v>
      </c>
      <c r="S3813" t="s">
        <v>23</v>
      </c>
    </row>
    <row r="3814" spans="1:19" x14ac:dyDescent="0.35">
      <c r="A3814">
        <v>14350</v>
      </c>
      <c r="B3814" t="s">
        <v>4918</v>
      </c>
      <c r="C3814" t="s">
        <v>562</v>
      </c>
      <c r="D3814" t="s">
        <v>1926</v>
      </c>
      <c r="E3814">
        <v>1</v>
      </c>
      <c r="F3814" s="8">
        <f>DATE(YEAR(project_c[[#This Row],[order_date]]),MONTH(project_c[[#This Row],[order_date]]),1)</f>
        <v>45627</v>
      </c>
      <c r="G3814" s="1">
        <v>45640</v>
      </c>
      <c r="H3814">
        <v>1</v>
      </c>
      <c r="I3814">
        <v>18.399999999999999</v>
      </c>
      <c r="J3814">
        <v>31.592099999999999</v>
      </c>
      <c r="K3814">
        <v>13.1921</v>
      </c>
      <c r="L3814" t="s">
        <v>563</v>
      </c>
      <c r="M3814" t="s">
        <v>9</v>
      </c>
      <c r="N3814" t="s">
        <v>10</v>
      </c>
      <c r="O3814" t="s">
        <v>22</v>
      </c>
      <c r="P3814" t="s">
        <v>1927</v>
      </c>
      <c r="Q3814" t="s">
        <v>1901</v>
      </c>
      <c r="R3814" t="s">
        <v>1909</v>
      </c>
      <c r="S3814" t="s">
        <v>23</v>
      </c>
    </row>
    <row r="3815" spans="1:19" x14ac:dyDescent="0.35">
      <c r="A3815">
        <v>923</v>
      </c>
      <c r="B3815" t="s">
        <v>4919</v>
      </c>
      <c r="C3815" t="s">
        <v>85</v>
      </c>
      <c r="D3815" t="s">
        <v>2866</v>
      </c>
      <c r="E3815">
        <v>5</v>
      </c>
      <c r="F3815" s="8">
        <f>DATE(YEAR(project_c[[#This Row],[order_date]]),MONTH(project_c[[#This Row],[order_date]]),1)</f>
        <v>44013</v>
      </c>
      <c r="G3815" s="1">
        <v>44038</v>
      </c>
      <c r="H3815">
        <v>4</v>
      </c>
      <c r="I3815">
        <v>1.01</v>
      </c>
      <c r="J3815">
        <v>2.66</v>
      </c>
      <c r="K3815">
        <v>-2.39</v>
      </c>
      <c r="L3815" t="s">
        <v>86</v>
      </c>
      <c r="M3815" t="s">
        <v>9</v>
      </c>
      <c r="N3815" t="s">
        <v>10</v>
      </c>
      <c r="O3815" t="s">
        <v>88</v>
      </c>
      <c r="P3815" t="s">
        <v>2867</v>
      </c>
      <c r="Q3815" t="s">
        <v>2522</v>
      </c>
      <c r="R3815" t="s">
        <v>2523</v>
      </c>
      <c r="S3815" t="s">
        <v>44</v>
      </c>
    </row>
    <row r="3816" spans="1:19" x14ac:dyDescent="0.35">
      <c r="A3816">
        <v>40</v>
      </c>
      <c r="B3816" t="s">
        <v>4920</v>
      </c>
      <c r="C3816" t="s">
        <v>85</v>
      </c>
      <c r="D3816" t="s">
        <v>3322</v>
      </c>
      <c r="E3816">
        <v>2</v>
      </c>
      <c r="F3816" s="8">
        <f>DATE(YEAR(project_c[[#This Row],[order_date]]),MONTH(project_c[[#This Row],[order_date]]),1)</f>
        <v>44166</v>
      </c>
      <c r="G3816" s="1">
        <v>44189</v>
      </c>
      <c r="H3816">
        <v>2</v>
      </c>
      <c r="I3816">
        <v>1.24</v>
      </c>
      <c r="J3816">
        <v>7.6479999999999997</v>
      </c>
      <c r="K3816">
        <v>5.1680000000000001</v>
      </c>
      <c r="L3816" t="s">
        <v>86</v>
      </c>
      <c r="M3816" t="s">
        <v>9</v>
      </c>
      <c r="N3816" t="s">
        <v>10</v>
      </c>
      <c r="O3816" t="s">
        <v>88</v>
      </c>
      <c r="P3816" t="s">
        <v>3323</v>
      </c>
      <c r="Q3816" t="s">
        <v>2522</v>
      </c>
      <c r="R3816" t="s">
        <v>2542</v>
      </c>
      <c r="S3816" t="s">
        <v>44</v>
      </c>
    </row>
    <row r="3817" spans="1:19" x14ac:dyDescent="0.35">
      <c r="A3817">
        <v>924</v>
      </c>
      <c r="B3817" t="s">
        <v>4919</v>
      </c>
      <c r="C3817" t="s">
        <v>85</v>
      </c>
      <c r="D3817" t="s">
        <v>3896</v>
      </c>
      <c r="E3817">
        <v>2</v>
      </c>
      <c r="F3817" s="8">
        <f>DATE(YEAR(project_c[[#This Row],[order_date]]),MONTH(project_c[[#This Row],[order_date]]),1)</f>
        <v>44013</v>
      </c>
      <c r="G3817" s="1">
        <v>44038</v>
      </c>
      <c r="H3817">
        <v>4</v>
      </c>
      <c r="I3817">
        <v>5.68</v>
      </c>
      <c r="J3817">
        <v>4.8360000000000003</v>
      </c>
      <c r="K3817">
        <v>-6.524</v>
      </c>
      <c r="L3817" t="s">
        <v>86</v>
      </c>
      <c r="M3817" t="s">
        <v>9</v>
      </c>
      <c r="N3817" t="s">
        <v>10</v>
      </c>
      <c r="O3817" t="s">
        <v>88</v>
      </c>
      <c r="P3817" t="s">
        <v>3897</v>
      </c>
      <c r="Q3817" t="s">
        <v>2522</v>
      </c>
      <c r="R3817" t="s">
        <v>2531</v>
      </c>
      <c r="S3817" t="s">
        <v>44</v>
      </c>
    </row>
    <row r="3818" spans="1:19" x14ac:dyDescent="0.35">
      <c r="A3818">
        <v>919</v>
      </c>
      <c r="B3818" t="s">
        <v>4919</v>
      </c>
      <c r="C3818" t="s">
        <v>85</v>
      </c>
      <c r="D3818" t="s">
        <v>2988</v>
      </c>
      <c r="E3818">
        <v>8</v>
      </c>
      <c r="F3818" s="8">
        <f>DATE(YEAR(project_c[[#This Row],[order_date]]),MONTH(project_c[[#This Row],[order_date]]),1)</f>
        <v>44013</v>
      </c>
      <c r="G3818" s="1">
        <v>44038</v>
      </c>
      <c r="H3818">
        <v>4</v>
      </c>
      <c r="I3818">
        <v>174.21</v>
      </c>
      <c r="J3818">
        <v>1742.0640000000001</v>
      </c>
      <c r="K3818">
        <v>348.38400000000001</v>
      </c>
      <c r="L3818" t="s">
        <v>86</v>
      </c>
      <c r="M3818" t="s">
        <v>9</v>
      </c>
      <c r="N3818" t="s">
        <v>10</v>
      </c>
      <c r="O3818" t="s">
        <v>88</v>
      </c>
      <c r="P3818" t="s">
        <v>2989</v>
      </c>
      <c r="Q3818" t="s">
        <v>2522</v>
      </c>
      <c r="R3818" t="s">
        <v>2523</v>
      </c>
      <c r="S3818" t="s">
        <v>44</v>
      </c>
    </row>
    <row r="3819" spans="1:19" x14ac:dyDescent="0.35">
      <c r="A3819">
        <v>921</v>
      </c>
      <c r="B3819" t="s">
        <v>4919</v>
      </c>
      <c r="C3819" t="s">
        <v>85</v>
      </c>
      <c r="D3819" t="s">
        <v>3214</v>
      </c>
      <c r="E3819">
        <v>4</v>
      </c>
      <c r="F3819" s="8">
        <f>DATE(YEAR(project_c[[#This Row],[order_date]]),MONTH(project_c[[#This Row],[order_date]]),1)</f>
        <v>44013</v>
      </c>
      <c r="G3819" s="1">
        <v>44038</v>
      </c>
      <c r="H3819">
        <v>4</v>
      </c>
      <c r="I3819">
        <v>0.67</v>
      </c>
      <c r="J3819">
        <v>3.36</v>
      </c>
      <c r="K3819">
        <v>0.68</v>
      </c>
      <c r="L3819" t="s">
        <v>86</v>
      </c>
      <c r="M3819" t="s">
        <v>9</v>
      </c>
      <c r="N3819" t="s">
        <v>10</v>
      </c>
      <c r="O3819" t="s">
        <v>88</v>
      </c>
      <c r="P3819" t="s">
        <v>3215</v>
      </c>
      <c r="Q3819" t="s">
        <v>2522</v>
      </c>
      <c r="R3819" t="s">
        <v>2523</v>
      </c>
      <c r="S3819" t="s">
        <v>44</v>
      </c>
    </row>
    <row r="3820" spans="1:19" x14ac:dyDescent="0.35">
      <c r="A3820">
        <v>920</v>
      </c>
      <c r="B3820" t="s">
        <v>4919</v>
      </c>
      <c r="C3820" t="s">
        <v>85</v>
      </c>
      <c r="D3820" t="s">
        <v>4677</v>
      </c>
      <c r="E3820">
        <v>3</v>
      </c>
      <c r="F3820" s="8">
        <f>DATE(YEAR(project_c[[#This Row],[order_date]]),MONTH(project_c[[#This Row],[order_date]]),1)</f>
        <v>44013</v>
      </c>
      <c r="G3820" s="1">
        <v>44038</v>
      </c>
      <c r="H3820">
        <v>4</v>
      </c>
      <c r="I3820">
        <v>1.22</v>
      </c>
      <c r="J3820">
        <v>6.9960000000000004</v>
      </c>
      <c r="K3820">
        <v>3.3359999999999999</v>
      </c>
      <c r="L3820" t="s">
        <v>86</v>
      </c>
      <c r="M3820" t="s">
        <v>9</v>
      </c>
      <c r="N3820" t="s">
        <v>10</v>
      </c>
      <c r="O3820" t="s">
        <v>88</v>
      </c>
      <c r="P3820" t="s">
        <v>4678</v>
      </c>
      <c r="Q3820" t="s">
        <v>4250</v>
      </c>
      <c r="R3820" t="s">
        <v>4251</v>
      </c>
      <c r="S3820" t="s">
        <v>44</v>
      </c>
    </row>
    <row r="3821" spans="1:19" x14ac:dyDescent="0.35">
      <c r="A3821">
        <v>1620</v>
      </c>
      <c r="B3821" t="s">
        <v>4918</v>
      </c>
      <c r="C3821" t="s">
        <v>85</v>
      </c>
      <c r="D3821" t="s">
        <v>4701</v>
      </c>
      <c r="E3821">
        <v>3</v>
      </c>
      <c r="F3821" s="8">
        <f>DATE(YEAR(project_c[[#This Row],[order_date]]),MONTH(project_c[[#This Row],[order_date]]),1)</f>
        <v>44166</v>
      </c>
      <c r="G3821" s="1">
        <v>44171</v>
      </c>
      <c r="H3821">
        <v>2</v>
      </c>
      <c r="I3821">
        <v>0.8</v>
      </c>
      <c r="J3821">
        <v>9.5879999999999992</v>
      </c>
      <c r="K3821">
        <v>7.1879999999999997</v>
      </c>
      <c r="L3821" t="s">
        <v>86</v>
      </c>
      <c r="M3821" t="s">
        <v>9</v>
      </c>
      <c r="N3821" t="s">
        <v>10</v>
      </c>
      <c r="O3821" t="s">
        <v>88</v>
      </c>
      <c r="P3821" t="s">
        <v>4702</v>
      </c>
      <c r="Q3821" t="s">
        <v>4250</v>
      </c>
      <c r="R3821" t="s">
        <v>4251</v>
      </c>
      <c r="S3821" t="s">
        <v>44</v>
      </c>
    </row>
    <row r="3822" spans="1:19" x14ac:dyDescent="0.35">
      <c r="A3822">
        <v>922</v>
      </c>
      <c r="B3822" t="s">
        <v>4919</v>
      </c>
      <c r="C3822" t="s">
        <v>85</v>
      </c>
      <c r="D3822" t="s">
        <v>2972</v>
      </c>
      <c r="E3822">
        <v>9</v>
      </c>
      <c r="F3822" s="8">
        <f>DATE(YEAR(project_c[[#This Row],[order_date]]),MONTH(project_c[[#This Row],[order_date]]),1)</f>
        <v>44013</v>
      </c>
      <c r="G3822" s="1">
        <v>44038</v>
      </c>
      <c r="H3822">
        <v>4</v>
      </c>
      <c r="I3822">
        <v>1.44</v>
      </c>
      <c r="J3822">
        <v>20.736000000000001</v>
      </c>
      <c r="K3822">
        <v>7.7759999999999998</v>
      </c>
      <c r="L3822" t="s">
        <v>86</v>
      </c>
      <c r="M3822" t="s">
        <v>9</v>
      </c>
      <c r="N3822" t="s">
        <v>10</v>
      </c>
      <c r="O3822" t="s">
        <v>88</v>
      </c>
      <c r="P3822" t="s">
        <v>2973</v>
      </c>
      <c r="Q3822" t="s">
        <v>2522</v>
      </c>
      <c r="R3822" t="s">
        <v>2523</v>
      </c>
      <c r="S3822" t="s">
        <v>44</v>
      </c>
    </row>
    <row r="3823" spans="1:19" x14ac:dyDescent="0.35">
      <c r="A3823">
        <v>3660</v>
      </c>
      <c r="B3823" t="s">
        <v>4917</v>
      </c>
      <c r="C3823" t="s">
        <v>85</v>
      </c>
      <c r="D3823" t="s">
        <v>4298</v>
      </c>
      <c r="E3823">
        <v>7</v>
      </c>
      <c r="F3823" s="8">
        <f>DATE(YEAR(project_c[[#This Row],[order_date]]),MONTH(project_c[[#This Row],[order_date]]),1)</f>
        <v>44256</v>
      </c>
      <c r="G3823" s="1">
        <v>44260</v>
      </c>
      <c r="H3823">
        <v>0</v>
      </c>
      <c r="I3823">
        <v>25.33</v>
      </c>
      <c r="J3823">
        <v>306.87299999999999</v>
      </c>
      <c r="K3823">
        <v>129.56299999999999</v>
      </c>
      <c r="L3823" t="s">
        <v>86</v>
      </c>
      <c r="M3823" t="s">
        <v>9</v>
      </c>
      <c r="N3823" t="s">
        <v>10</v>
      </c>
      <c r="O3823" t="s">
        <v>88</v>
      </c>
      <c r="P3823" t="s">
        <v>4299</v>
      </c>
      <c r="Q3823" t="s">
        <v>4250</v>
      </c>
      <c r="R3823" t="s">
        <v>4273</v>
      </c>
      <c r="S3823" t="s">
        <v>44</v>
      </c>
    </row>
    <row r="3824" spans="1:19" x14ac:dyDescent="0.35">
      <c r="A3824">
        <v>3661</v>
      </c>
      <c r="B3824" t="s">
        <v>4917</v>
      </c>
      <c r="C3824" t="s">
        <v>85</v>
      </c>
      <c r="D3824" t="s">
        <v>2878</v>
      </c>
      <c r="E3824">
        <v>4</v>
      </c>
      <c r="F3824" s="8">
        <f>DATE(YEAR(project_c[[#This Row],[order_date]]),MONTH(project_c[[#This Row],[order_date]]),1)</f>
        <v>44256</v>
      </c>
      <c r="G3824" s="1">
        <v>44260</v>
      </c>
      <c r="H3824">
        <v>0</v>
      </c>
      <c r="I3824">
        <v>52.11</v>
      </c>
      <c r="J3824">
        <v>563.4</v>
      </c>
      <c r="K3824">
        <v>354.96</v>
      </c>
      <c r="L3824" t="s">
        <v>86</v>
      </c>
      <c r="M3824" t="s">
        <v>9</v>
      </c>
      <c r="N3824" t="s">
        <v>10</v>
      </c>
      <c r="O3824" t="s">
        <v>88</v>
      </c>
      <c r="P3824" t="s">
        <v>2879</v>
      </c>
      <c r="Q3824" t="s">
        <v>2522</v>
      </c>
      <c r="R3824" t="s">
        <v>2559</v>
      </c>
      <c r="S3824" t="s">
        <v>44</v>
      </c>
    </row>
    <row r="3825" spans="1:19" x14ac:dyDescent="0.35">
      <c r="A3825">
        <v>16364</v>
      </c>
      <c r="B3825" t="s">
        <v>4919</v>
      </c>
      <c r="C3825" t="s">
        <v>85</v>
      </c>
      <c r="D3825" t="s">
        <v>2496</v>
      </c>
      <c r="E3825">
        <v>1</v>
      </c>
      <c r="F3825" s="8">
        <f>DATE(YEAR(project_c[[#This Row],[order_date]]),MONTH(project_c[[#This Row],[order_date]]),1)</f>
        <v>44682</v>
      </c>
      <c r="G3825" s="1">
        <v>44696</v>
      </c>
      <c r="H3825">
        <v>7</v>
      </c>
      <c r="I3825">
        <v>11.2</v>
      </c>
      <c r="J3825">
        <v>19.593</v>
      </c>
      <c r="K3825">
        <v>8.3930000000000007</v>
      </c>
      <c r="L3825" t="s">
        <v>86</v>
      </c>
      <c r="M3825" t="s">
        <v>9</v>
      </c>
      <c r="N3825" t="s">
        <v>10</v>
      </c>
      <c r="O3825" t="s">
        <v>88</v>
      </c>
      <c r="P3825" t="s">
        <v>2497</v>
      </c>
      <c r="Q3825" t="s">
        <v>1901</v>
      </c>
      <c r="R3825" t="s">
        <v>1902</v>
      </c>
      <c r="S3825" t="s">
        <v>44</v>
      </c>
    </row>
    <row r="3826" spans="1:19" x14ac:dyDescent="0.35">
      <c r="A3826">
        <v>4162</v>
      </c>
      <c r="B3826" t="s">
        <v>4920</v>
      </c>
      <c r="C3826" t="s">
        <v>85</v>
      </c>
      <c r="D3826" t="s">
        <v>3028</v>
      </c>
      <c r="E3826">
        <v>3</v>
      </c>
      <c r="F3826" s="8">
        <f>DATE(YEAR(project_c[[#This Row],[order_date]]),MONTH(project_c[[#This Row],[order_date]]),1)</f>
        <v>44835</v>
      </c>
      <c r="G3826" s="1">
        <v>44854</v>
      </c>
      <c r="H3826">
        <v>3</v>
      </c>
      <c r="I3826">
        <v>1.46</v>
      </c>
      <c r="J3826">
        <v>7.1520000000000001</v>
      </c>
      <c r="K3826">
        <v>2.7719999999999998</v>
      </c>
      <c r="L3826" t="s">
        <v>86</v>
      </c>
      <c r="M3826" t="s">
        <v>9</v>
      </c>
      <c r="N3826" t="s">
        <v>10</v>
      </c>
      <c r="O3826" t="s">
        <v>88</v>
      </c>
      <c r="P3826" t="s">
        <v>3029</v>
      </c>
      <c r="Q3826" t="s">
        <v>2522</v>
      </c>
      <c r="R3826" t="s">
        <v>2528</v>
      </c>
      <c r="S3826" t="s">
        <v>44</v>
      </c>
    </row>
    <row r="3827" spans="1:19" x14ac:dyDescent="0.35">
      <c r="A3827">
        <v>16403</v>
      </c>
      <c r="B3827" t="s">
        <v>4920</v>
      </c>
      <c r="C3827" t="s">
        <v>85</v>
      </c>
      <c r="D3827" t="s">
        <v>2623</v>
      </c>
      <c r="E3827">
        <v>1</v>
      </c>
      <c r="F3827" s="8">
        <f>DATE(YEAR(project_c[[#This Row],[order_date]]),MONTH(project_c[[#This Row],[order_date]]),1)</f>
        <v>44621</v>
      </c>
      <c r="G3827" s="1">
        <v>44634</v>
      </c>
      <c r="H3827">
        <v>6</v>
      </c>
      <c r="I3827">
        <v>20.59</v>
      </c>
      <c r="J3827">
        <v>28.826000000000001</v>
      </c>
      <c r="K3827">
        <v>8.2360000000000007</v>
      </c>
      <c r="L3827" t="s">
        <v>86</v>
      </c>
      <c r="M3827" t="s">
        <v>9</v>
      </c>
      <c r="N3827" t="s">
        <v>10</v>
      </c>
      <c r="O3827" t="s">
        <v>88</v>
      </c>
      <c r="P3827" t="s">
        <v>2624</v>
      </c>
      <c r="Q3827" t="s">
        <v>2522</v>
      </c>
      <c r="R3827" t="s">
        <v>2559</v>
      </c>
      <c r="S3827" t="s">
        <v>44</v>
      </c>
    </row>
    <row r="3828" spans="1:19" x14ac:dyDescent="0.35">
      <c r="A3828">
        <v>16282</v>
      </c>
      <c r="B3828" t="s">
        <v>4919</v>
      </c>
      <c r="C3828" t="s">
        <v>85</v>
      </c>
      <c r="D3828" t="s">
        <v>1899</v>
      </c>
      <c r="E3828">
        <v>1</v>
      </c>
      <c r="F3828" s="8">
        <f>DATE(YEAR(project_c[[#This Row],[order_date]]),MONTH(project_c[[#This Row],[order_date]]),1)</f>
        <v>44682</v>
      </c>
      <c r="G3828" s="1">
        <v>44682</v>
      </c>
      <c r="H3828">
        <v>2</v>
      </c>
      <c r="I3828">
        <v>31.5</v>
      </c>
      <c r="J3828">
        <v>24.997</v>
      </c>
      <c r="K3828">
        <v>-6.5030000000000001</v>
      </c>
      <c r="L3828" t="s">
        <v>86</v>
      </c>
      <c r="M3828" t="s">
        <v>9</v>
      </c>
      <c r="N3828" t="s">
        <v>10</v>
      </c>
      <c r="O3828" t="s">
        <v>88</v>
      </c>
      <c r="P3828" t="s">
        <v>1900</v>
      </c>
      <c r="Q3828" t="s">
        <v>1901</v>
      </c>
      <c r="R3828" t="s">
        <v>1902</v>
      </c>
      <c r="S3828" t="s">
        <v>44</v>
      </c>
    </row>
    <row r="3829" spans="1:19" x14ac:dyDescent="0.35">
      <c r="A3829">
        <v>16434</v>
      </c>
      <c r="B3829" t="s">
        <v>4920</v>
      </c>
      <c r="C3829" t="s">
        <v>85</v>
      </c>
      <c r="D3829" t="s">
        <v>4856</v>
      </c>
      <c r="E3829">
        <v>1</v>
      </c>
      <c r="F3829" s="8">
        <f>DATE(YEAR(project_c[[#This Row],[order_date]]),MONTH(project_c[[#This Row],[order_date]]),1)</f>
        <v>44593</v>
      </c>
      <c r="G3829" s="1">
        <v>44607</v>
      </c>
      <c r="H3829">
        <v>4</v>
      </c>
      <c r="I3829">
        <v>249</v>
      </c>
      <c r="J3829">
        <v>279.3</v>
      </c>
      <c r="K3829">
        <v>30.3</v>
      </c>
      <c r="L3829" t="s">
        <v>86</v>
      </c>
      <c r="M3829" t="s">
        <v>9</v>
      </c>
      <c r="N3829" t="s">
        <v>10</v>
      </c>
      <c r="O3829" t="s">
        <v>88</v>
      </c>
      <c r="P3829" t="s">
        <v>4857</v>
      </c>
      <c r="Q3829" t="s">
        <v>4841</v>
      </c>
      <c r="R3829" t="s">
        <v>4842</v>
      </c>
      <c r="S3829" t="s">
        <v>44</v>
      </c>
    </row>
    <row r="3830" spans="1:19" x14ac:dyDescent="0.35">
      <c r="A3830">
        <v>7243</v>
      </c>
      <c r="B3830" t="s">
        <v>4919</v>
      </c>
      <c r="C3830" t="s">
        <v>85</v>
      </c>
      <c r="D3830" t="s">
        <v>4092</v>
      </c>
      <c r="E3830">
        <v>2</v>
      </c>
      <c r="F3830" s="8">
        <f>DATE(YEAR(project_c[[#This Row],[order_date]]),MONTH(project_c[[#This Row],[order_date]]),1)</f>
        <v>44958</v>
      </c>
      <c r="G3830" s="1">
        <v>44973</v>
      </c>
      <c r="H3830">
        <v>4</v>
      </c>
      <c r="I3830">
        <v>7.97</v>
      </c>
      <c r="J3830">
        <v>37.94</v>
      </c>
      <c r="K3830">
        <v>22</v>
      </c>
      <c r="L3830" t="s">
        <v>86</v>
      </c>
      <c r="M3830" t="s">
        <v>9</v>
      </c>
      <c r="N3830" t="s">
        <v>10</v>
      </c>
      <c r="O3830" t="s">
        <v>88</v>
      </c>
      <c r="P3830" t="s">
        <v>4093</v>
      </c>
      <c r="Q3830" t="s">
        <v>2522</v>
      </c>
      <c r="R3830" t="s">
        <v>2542</v>
      </c>
      <c r="S3830" t="s">
        <v>44</v>
      </c>
    </row>
    <row r="3831" spans="1:19" x14ac:dyDescent="0.35">
      <c r="A3831">
        <v>9367</v>
      </c>
      <c r="B3831" t="s">
        <v>4920</v>
      </c>
      <c r="C3831" t="s">
        <v>85</v>
      </c>
      <c r="D3831" t="s">
        <v>3800</v>
      </c>
      <c r="E3831">
        <v>3</v>
      </c>
      <c r="F3831" s="8">
        <f>DATE(YEAR(project_c[[#This Row],[order_date]]),MONTH(project_c[[#This Row],[order_date]]),1)</f>
        <v>45261</v>
      </c>
      <c r="G3831" s="1">
        <v>45268</v>
      </c>
      <c r="H3831">
        <v>1</v>
      </c>
      <c r="I3831">
        <v>4.07</v>
      </c>
      <c r="J3831">
        <v>29.79</v>
      </c>
      <c r="K3831">
        <v>17.579999999999998</v>
      </c>
      <c r="L3831" t="s">
        <v>86</v>
      </c>
      <c r="M3831" t="s">
        <v>9</v>
      </c>
      <c r="N3831" t="s">
        <v>10</v>
      </c>
      <c r="O3831" t="s">
        <v>88</v>
      </c>
      <c r="P3831" t="s">
        <v>3801</v>
      </c>
      <c r="Q3831" t="s">
        <v>2522</v>
      </c>
      <c r="R3831" t="s">
        <v>2559</v>
      </c>
      <c r="S3831" t="s">
        <v>44</v>
      </c>
    </row>
    <row r="3832" spans="1:19" x14ac:dyDescent="0.35">
      <c r="A3832">
        <v>9369</v>
      </c>
      <c r="B3832" t="s">
        <v>4920</v>
      </c>
      <c r="C3832" t="s">
        <v>85</v>
      </c>
      <c r="D3832" t="s">
        <v>3442</v>
      </c>
      <c r="E3832">
        <v>9</v>
      </c>
      <c r="F3832" s="8">
        <f>DATE(YEAR(project_c[[#This Row],[order_date]]),MONTH(project_c[[#This Row],[order_date]]),1)</f>
        <v>45261</v>
      </c>
      <c r="G3832" s="1">
        <v>45268</v>
      </c>
      <c r="H3832">
        <v>1</v>
      </c>
      <c r="I3832">
        <v>1.44</v>
      </c>
      <c r="J3832">
        <v>48.06</v>
      </c>
      <c r="K3832">
        <v>35.1</v>
      </c>
      <c r="L3832" t="s">
        <v>86</v>
      </c>
      <c r="M3832" t="s">
        <v>9</v>
      </c>
      <c r="N3832" t="s">
        <v>10</v>
      </c>
      <c r="O3832" t="s">
        <v>88</v>
      </c>
      <c r="P3832" t="s">
        <v>3443</v>
      </c>
      <c r="Q3832" t="s">
        <v>2522</v>
      </c>
      <c r="R3832" t="s">
        <v>2542</v>
      </c>
      <c r="S3832" t="s">
        <v>44</v>
      </c>
    </row>
    <row r="3833" spans="1:19" x14ac:dyDescent="0.35">
      <c r="A3833">
        <v>929</v>
      </c>
      <c r="B3833" t="s">
        <v>4919</v>
      </c>
      <c r="C3833" t="s">
        <v>564</v>
      </c>
      <c r="D3833" t="s">
        <v>2610</v>
      </c>
      <c r="E3833">
        <v>3</v>
      </c>
      <c r="F3833" s="8">
        <f>DATE(YEAR(project_c[[#This Row],[order_date]]),MONTH(project_c[[#This Row],[order_date]]),1)</f>
        <v>44044</v>
      </c>
      <c r="G3833" s="1">
        <v>44058</v>
      </c>
      <c r="H3833">
        <v>4</v>
      </c>
      <c r="I3833">
        <v>8.56</v>
      </c>
      <c r="J3833">
        <v>122.34</v>
      </c>
      <c r="K3833">
        <v>96.66</v>
      </c>
      <c r="L3833" t="s">
        <v>565</v>
      </c>
      <c r="M3833" t="s">
        <v>9</v>
      </c>
      <c r="N3833" t="s">
        <v>10</v>
      </c>
      <c r="O3833" t="s">
        <v>48</v>
      </c>
      <c r="P3833" t="s">
        <v>2611</v>
      </c>
      <c r="Q3833" t="s">
        <v>2522</v>
      </c>
      <c r="R3833" t="s">
        <v>2531</v>
      </c>
      <c r="S3833" t="s">
        <v>13</v>
      </c>
    </row>
    <row r="3834" spans="1:19" x14ac:dyDescent="0.35">
      <c r="A3834">
        <v>930</v>
      </c>
      <c r="B3834" t="s">
        <v>4919</v>
      </c>
      <c r="C3834" t="s">
        <v>564</v>
      </c>
      <c r="D3834" t="s">
        <v>2540</v>
      </c>
      <c r="E3834">
        <v>3</v>
      </c>
      <c r="F3834" s="8">
        <f>DATE(YEAR(project_c[[#This Row],[order_date]]),MONTH(project_c[[#This Row],[order_date]]),1)</f>
        <v>44044</v>
      </c>
      <c r="G3834" s="1">
        <v>44058</v>
      </c>
      <c r="H3834">
        <v>4</v>
      </c>
      <c r="I3834">
        <v>4.34</v>
      </c>
      <c r="J3834">
        <v>92.94</v>
      </c>
      <c r="K3834">
        <v>79.92</v>
      </c>
      <c r="L3834" t="s">
        <v>565</v>
      </c>
      <c r="M3834" t="s">
        <v>9</v>
      </c>
      <c r="N3834" t="s">
        <v>10</v>
      </c>
      <c r="O3834" t="s">
        <v>48</v>
      </c>
      <c r="P3834" t="s">
        <v>2541</v>
      </c>
      <c r="Q3834" t="s">
        <v>2522</v>
      </c>
      <c r="R3834" t="s">
        <v>2542</v>
      </c>
      <c r="S3834" t="s">
        <v>13</v>
      </c>
    </row>
    <row r="3835" spans="1:19" x14ac:dyDescent="0.35">
      <c r="A3835">
        <v>481</v>
      </c>
      <c r="B3835" t="s">
        <v>4919</v>
      </c>
      <c r="C3835" t="s">
        <v>564</v>
      </c>
      <c r="D3835" t="s">
        <v>3182</v>
      </c>
      <c r="E3835">
        <v>5</v>
      </c>
      <c r="F3835" s="8">
        <f>DATE(YEAR(project_c[[#This Row],[order_date]]),MONTH(project_c[[#This Row],[order_date]]),1)</f>
        <v>43831</v>
      </c>
      <c r="G3835" s="1">
        <v>43843</v>
      </c>
      <c r="H3835">
        <v>5</v>
      </c>
      <c r="I3835">
        <v>1.07</v>
      </c>
      <c r="J3835">
        <v>19.899999999999999</v>
      </c>
      <c r="K3835">
        <v>14.55</v>
      </c>
      <c r="L3835" t="s">
        <v>565</v>
      </c>
      <c r="M3835" t="s">
        <v>9</v>
      </c>
      <c r="N3835" t="s">
        <v>10</v>
      </c>
      <c r="O3835" t="s">
        <v>48</v>
      </c>
      <c r="P3835" t="s">
        <v>3183</v>
      </c>
      <c r="Q3835" t="s">
        <v>2522</v>
      </c>
      <c r="R3835" t="s">
        <v>2528</v>
      </c>
      <c r="S3835" t="s">
        <v>13</v>
      </c>
    </row>
    <row r="3836" spans="1:19" x14ac:dyDescent="0.35">
      <c r="A3836">
        <v>932</v>
      </c>
      <c r="B3836" t="s">
        <v>4919</v>
      </c>
      <c r="C3836" t="s">
        <v>564</v>
      </c>
      <c r="D3836" t="s">
        <v>3164</v>
      </c>
      <c r="E3836">
        <v>3</v>
      </c>
      <c r="F3836" s="8">
        <f>DATE(YEAR(project_c[[#This Row],[order_date]]),MONTH(project_c[[#This Row],[order_date]]),1)</f>
        <v>44044</v>
      </c>
      <c r="G3836" s="1">
        <v>44058</v>
      </c>
      <c r="H3836">
        <v>4</v>
      </c>
      <c r="I3836">
        <v>1.55</v>
      </c>
      <c r="J3836">
        <v>9.2880000000000003</v>
      </c>
      <c r="K3836">
        <v>4.6379999999999999</v>
      </c>
      <c r="L3836" t="s">
        <v>565</v>
      </c>
      <c r="M3836" t="s">
        <v>9</v>
      </c>
      <c r="N3836" t="s">
        <v>10</v>
      </c>
      <c r="O3836" t="s">
        <v>48</v>
      </c>
      <c r="P3836" t="s">
        <v>3165</v>
      </c>
      <c r="Q3836" t="s">
        <v>2522</v>
      </c>
      <c r="R3836" t="s">
        <v>2523</v>
      </c>
      <c r="S3836" t="s">
        <v>13</v>
      </c>
    </row>
    <row r="3837" spans="1:19" x14ac:dyDescent="0.35">
      <c r="A3837">
        <v>479</v>
      </c>
      <c r="B3837" t="s">
        <v>4919</v>
      </c>
      <c r="C3837" t="s">
        <v>564</v>
      </c>
      <c r="D3837" t="s">
        <v>2940</v>
      </c>
      <c r="E3837">
        <v>5</v>
      </c>
      <c r="F3837" s="8">
        <f>DATE(YEAR(project_c[[#This Row],[order_date]]),MONTH(project_c[[#This Row],[order_date]]),1)</f>
        <v>43831</v>
      </c>
      <c r="G3837" s="1">
        <v>43843</v>
      </c>
      <c r="H3837">
        <v>5</v>
      </c>
      <c r="I3837">
        <v>53.03</v>
      </c>
      <c r="J3837">
        <v>1325.85</v>
      </c>
      <c r="K3837">
        <v>1060.7</v>
      </c>
      <c r="L3837" t="s">
        <v>565</v>
      </c>
      <c r="M3837" t="s">
        <v>9</v>
      </c>
      <c r="N3837" t="s">
        <v>10</v>
      </c>
      <c r="O3837" t="s">
        <v>48</v>
      </c>
      <c r="P3837" t="s">
        <v>2941</v>
      </c>
      <c r="Q3837" t="s">
        <v>2522</v>
      </c>
      <c r="R3837" t="s">
        <v>2559</v>
      </c>
      <c r="S3837" t="s">
        <v>13</v>
      </c>
    </row>
    <row r="3838" spans="1:19" x14ac:dyDescent="0.35">
      <c r="A3838">
        <v>931</v>
      </c>
      <c r="B3838" t="s">
        <v>4919</v>
      </c>
      <c r="C3838" t="s">
        <v>564</v>
      </c>
      <c r="D3838" t="s">
        <v>3278</v>
      </c>
      <c r="E3838">
        <v>4</v>
      </c>
      <c r="F3838" s="8">
        <f>DATE(YEAR(project_c[[#This Row],[order_date]]),MONTH(project_c[[#This Row],[order_date]]),1)</f>
        <v>44044</v>
      </c>
      <c r="G3838" s="1">
        <v>44058</v>
      </c>
      <c r="H3838">
        <v>4</v>
      </c>
      <c r="I3838">
        <v>0.85</v>
      </c>
      <c r="J3838">
        <v>14.272</v>
      </c>
      <c r="K3838">
        <v>10.872</v>
      </c>
      <c r="L3838" t="s">
        <v>565</v>
      </c>
      <c r="M3838" t="s">
        <v>9</v>
      </c>
      <c r="N3838" t="s">
        <v>10</v>
      </c>
      <c r="O3838" t="s">
        <v>48</v>
      </c>
      <c r="P3838" t="s">
        <v>3279</v>
      </c>
      <c r="Q3838" t="s">
        <v>2522</v>
      </c>
      <c r="R3838" t="s">
        <v>2523</v>
      </c>
      <c r="S3838" t="s">
        <v>13</v>
      </c>
    </row>
    <row r="3839" spans="1:19" x14ac:dyDescent="0.35">
      <c r="A3839">
        <v>480</v>
      </c>
      <c r="B3839" t="s">
        <v>4919</v>
      </c>
      <c r="C3839" t="s">
        <v>564</v>
      </c>
      <c r="D3839" t="s">
        <v>4453</v>
      </c>
      <c r="E3839">
        <v>3</v>
      </c>
      <c r="F3839" s="8">
        <f>DATE(YEAR(project_c[[#This Row],[order_date]]),MONTH(project_c[[#This Row],[order_date]]),1)</f>
        <v>43831</v>
      </c>
      <c r="G3839" s="1">
        <v>43843</v>
      </c>
      <c r="H3839">
        <v>5</v>
      </c>
      <c r="I3839">
        <v>16.7</v>
      </c>
      <c r="J3839">
        <v>283.89150000000001</v>
      </c>
      <c r="K3839">
        <v>233.79150000000001</v>
      </c>
      <c r="L3839" t="s">
        <v>565</v>
      </c>
      <c r="M3839" t="s">
        <v>9</v>
      </c>
      <c r="N3839" t="s">
        <v>10</v>
      </c>
      <c r="O3839" t="s">
        <v>48</v>
      </c>
      <c r="P3839" t="s">
        <v>4454</v>
      </c>
      <c r="Q3839" t="s">
        <v>4250</v>
      </c>
      <c r="R3839" t="s">
        <v>4258</v>
      </c>
      <c r="S3839" t="s">
        <v>13</v>
      </c>
    </row>
    <row r="3840" spans="1:19" x14ac:dyDescent="0.35">
      <c r="A3840">
        <v>933</v>
      </c>
      <c r="B3840" t="s">
        <v>4919</v>
      </c>
      <c r="C3840" t="s">
        <v>564</v>
      </c>
      <c r="D3840" t="s">
        <v>4300</v>
      </c>
      <c r="E3840">
        <v>4</v>
      </c>
      <c r="F3840" s="8">
        <f>DATE(YEAR(project_c[[#This Row],[order_date]]),MONTH(project_c[[#This Row],[order_date]]),1)</f>
        <v>44044</v>
      </c>
      <c r="G3840" s="1">
        <v>44058</v>
      </c>
      <c r="H3840">
        <v>4</v>
      </c>
      <c r="I3840">
        <v>8.7799999999999994</v>
      </c>
      <c r="J3840">
        <v>156.096</v>
      </c>
      <c r="K3840">
        <v>120.976</v>
      </c>
      <c r="L3840" t="s">
        <v>565</v>
      </c>
      <c r="M3840" t="s">
        <v>9</v>
      </c>
      <c r="N3840" t="s">
        <v>10</v>
      </c>
      <c r="O3840" t="s">
        <v>48</v>
      </c>
      <c r="P3840" t="s">
        <v>4301</v>
      </c>
      <c r="Q3840" t="s">
        <v>4250</v>
      </c>
      <c r="R3840" t="s">
        <v>4273</v>
      </c>
      <c r="S3840" t="s">
        <v>13</v>
      </c>
    </row>
    <row r="3841" spans="1:19" x14ac:dyDescent="0.35">
      <c r="A3841">
        <v>3087</v>
      </c>
      <c r="B3841" t="s">
        <v>4919</v>
      </c>
      <c r="C3841" t="s">
        <v>564</v>
      </c>
      <c r="D3841" t="s">
        <v>3210</v>
      </c>
      <c r="E3841">
        <v>7</v>
      </c>
      <c r="F3841" s="8">
        <f>DATE(YEAR(project_c[[#This Row],[order_date]]),MONTH(project_c[[#This Row],[order_date]]),1)</f>
        <v>44348</v>
      </c>
      <c r="G3841" s="1">
        <v>44358</v>
      </c>
      <c r="H3841">
        <v>5</v>
      </c>
      <c r="I3841">
        <v>2.0299999999999998</v>
      </c>
      <c r="J3841">
        <v>28.98</v>
      </c>
      <c r="K3841">
        <v>14.77</v>
      </c>
      <c r="L3841" t="s">
        <v>565</v>
      </c>
      <c r="M3841" t="s">
        <v>9</v>
      </c>
      <c r="N3841" t="s">
        <v>10</v>
      </c>
      <c r="O3841" t="s">
        <v>48</v>
      </c>
      <c r="P3841" t="s">
        <v>3211</v>
      </c>
      <c r="Q3841" t="s">
        <v>2522</v>
      </c>
      <c r="R3841" t="s">
        <v>2523</v>
      </c>
      <c r="S3841" t="s">
        <v>13</v>
      </c>
    </row>
    <row r="3842" spans="1:19" x14ac:dyDescent="0.35">
      <c r="A3842">
        <v>3088</v>
      </c>
      <c r="B3842" t="s">
        <v>4919</v>
      </c>
      <c r="C3842" t="s">
        <v>564</v>
      </c>
      <c r="D3842" t="s">
        <v>4160</v>
      </c>
      <c r="E3842">
        <v>2</v>
      </c>
      <c r="F3842" s="8">
        <f>DATE(YEAR(project_c[[#This Row],[order_date]]),MONTH(project_c[[#This Row],[order_date]]),1)</f>
        <v>44348</v>
      </c>
      <c r="G3842" s="1">
        <v>44358</v>
      </c>
      <c r="H3842">
        <v>5</v>
      </c>
      <c r="I3842">
        <v>10.36</v>
      </c>
      <c r="J3842">
        <v>45.04</v>
      </c>
      <c r="K3842">
        <v>24.32</v>
      </c>
      <c r="L3842" t="s">
        <v>565</v>
      </c>
      <c r="M3842" t="s">
        <v>9</v>
      </c>
      <c r="N3842" t="s">
        <v>10</v>
      </c>
      <c r="O3842" t="s">
        <v>48</v>
      </c>
      <c r="P3842" t="s">
        <v>4161</v>
      </c>
      <c r="Q3842" t="s">
        <v>2522</v>
      </c>
      <c r="R3842" t="s">
        <v>2528</v>
      </c>
      <c r="S3842" t="s">
        <v>13</v>
      </c>
    </row>
    <row r="3843" spans="1:19" x14ac:dyDescent="0.35">
      <c r="A3843">
        <v>3089</v>
      </c>
      <c r="B3843" t="s">
        <v>4919</v>
      </c>
      <c r="C3843" t="s">
        <v>564</v>
      </c>
      <c r="D3843" t="s">
        <v>3546</v>
      </c>
      <c r="E3843">
        <v>5</v>
      </c>
      <c r="F3843" s="8">
        <f>DATE(YEAR(project_c[[#This Row],[order_date]]),MONTH(project_c[[#This Row],[order_date]]),1)</f>
        <v>44348</v>
      </c>
      <c r="G3843" s="1">
        <v>44358</v>
      </c>
      <c r="H3843">
        <v>5</v>
      </c>
      <c r="I3843">
        <v>1.81</v>
      </c>
      <c r="J3843">
        <v>32.4</v>
      </c>
      <c r="K3843">
        <v>23.35</v>
      </c>
      <c r="L3843" t="s">
        <v>565</v>
      </c>
      <c r="M3843" t="s">
        <v>9</v>
      </c>
      <c r="N3843" t="s">
        <v>10</v>
      </c>
      <c r="O3843" t="s">
        <v>48</v>
      </c>
      <c r="P3843" t="s">
        <v>3547</v>
      </c>
      <c r="Q3843" t="s">
        <v>2522</v>
      </c>
      <c r="R3843" t="s">
        <v>2542</v>
      </c>
      <c r="S3843" t="s">
        <v>13</v>
      </c>
    </row>
    <row r="3844" spans="1:19" x14ac:dyDescent="0.35">
      <c r="A3844">
        <v>3090</v>
      </c>
      <c r="B3844" t="s">
        <v>4919</v>
      </c>
      <c r="C3844" t="s">
        <v>564</v>
      </c>
      <c r="D3844" t="s">
        <v>4677</v>
      </c>
      <c r="E3844">
        <v>2</v>
      </c>
      <c r="F3844" s="8">
        <f>DATE(YEAR(project_c[[#This Row],[order_date]]),MONTH(project_c[[#This Row],[order_date]]),1)</f>
        <v>44348</v>
      </c>
      <c r="G3844" s="1">
        <v>44358</v>
      </c>
      <c r="H3844">
        <v>5</v>
      </c>
      <c r="I3844">
        <v>1.22</v>
      </c>
      <c r="J3844">
        <v>11.66</v>
      </c>
      <c r="K3844">
        <v>9.2200000000000006</v>
      </c>
      <c r="L3844" t="s">
        <v>565</v>
      </c>
      <c r="M3844" t="s">
        <v>9</v>
      </c>
      <c r="N3844" t="s">
        <v>10</v>
      </c>
      <c r="O3844" t="s">
        <v>48</v>
      </c>
      <c r="P3844" t="s">
        <v>4678</v>
      </c>
      <c r="Q3844" t="s">
        <v>4250</v>
      </c>
      <c r="R3844" t="s">
        <v>4251</v>
      </c>
      <c r="S3844" t="s">
        <v>13</v>
      </c>
    </row>
    <row r="3845" spans="1:19" hidden="1" x14ac:dyDescent="0.35">
      <c r="A3845">
        <v>3324</v>
      </c>
      <c r="B3845" t="s">
        <v>4919</v>
      </c>
      <c r="C3845" t="s">
        <v>564</v>
      </c>
      <c r="D3845" t="s">
        <v>1897</v>
      </c>
      <c r="E3845">
        <v>5</v>
      </c>
      <c r="F3845" s="1">
        <f>DATE(YEAR(project_c[[#This Row],[order_date]]),MONTH(project_c[[#This Row],[order_date]]),1)</f>
        <v>44531</v>
      </c>
      <c r="G3845" s="1">
        <v>44556</v>
      </c>
      <c r="H3845">
        <v>-358</v>
      </c>
      <c r="I3845">
        <v>369</v>
      </c>
      <c r="J3845">
        <v>1995</v>
      </c>
      <c r="K3845">
        <v>150</v>
      </c>
      <c r="L3845" t="s">
        <v>565</v>
      </c>
      <c r="M3845" t="s">
        <v>9</v>
      </c>
      <c r="N3845" t="s">
        <v>10</v>
      </c>
      <c r="O3845" t="s">
        <v>48</v>
      </c>
      <c r="P3845" t="s">
        <v>1898</v>
      </c>
      <c r="Q3845" t="s">
        <v>1893</v>
      </c>
      <c r="R3845" t="s">
        <v>1894</v>
      </c>
      <c r="S3845" t="s">
        <v>13</v>
      </c>
    </row>
    <row r="3846" spans="1:19" x14ac:dyDescent="0.35">
      <c r="A3846">
        <v>5366</v>
      </c>
      <c r="B3846" t="s">
        <v>4919</v>
      </c>
      <c r="C3846" t="s">
        <v>564</v>
      </c>
      <c r="D3846" t="s">
        <v>3816</v>
      </c>
      <c r="E3846">
        <v>5</v>
      </c>
      <c r="F3846" s="8">
        <f>DATE(YEAR(project_c[[#This Row],[order_date]]),MONTH(project_c[[#This Row],[order_date]]),1)</f>
        <v>44652</v>
      </c>
      <c r="G3846" s="1">
        <v>44663</v>
      </c>
      <c r="H3846">
        <v>4</v>
      </c>
      <c r="I3846">
        <v>5.62</v>
      </c>
      <c r="J3846">
        <v>51.1</v>
      </c>
      <c r="K3846">
        <v>23</v>
      </c>
      <c r="L3846" t="s">
        <v>565</v>
      </c>
      <c r="M3846" t="s">
        <v>9</v>
      </c>
      <c r="N3846" t="s">
        <v>10</v>
      </c>
      <c r="O3846" t="s">
        <v>48</v>
      </c>
      <c r="P3846" t="s">
        <v>3817</v>
      </c>
      <c r="Q3846" t="s">
        <v>2522</v>
      </c>
      <c r="R3846" t="s">
        <v>2539</v>
      </c>
      <c r="S3846" t="s">
        <v>13</v>
      </c>
    </row>
    <row r="3847" spans="1:19" hidden="1" x14ac:dyDescent="0.35">
      <c r="A3847">
        <v>5859</v>
      </c>
      <c r="B3847" t="s">
        <v>4920</v>
      </c>
      <c r="C3847" t="s">
        <v>564</v>
      </c>
      <c r="D3847" t="s">
        <v>4531</v>
      </c>
      <c r="E3847">
        <v>1</v>
      </c>
      <c r="F3847" s="1">
        <f>DATE(YEAR(project_c[[#This Row],[order_date]]),MONTH(project_c[[#This Row],[order_date]]),1)</f>
        <v>44896</v>
      </c>
      <c r="G3847" s="1">
        <v>44925</v>
      </c>
      <c r="H3847">
        <v>-363</v>
      </c>
      <c r="I3847">
        <v>42.7</v>
      </c>
      <c r="J3847">
        <v>119.553</v>
      </c>
      <c r="K3847">
        <v>76.852999999999994</v>
      </c>
      <c r="L3847" t="s">
        <v>565</v>
      </c>
      <c r="M3847" t="s">
        <v>9</v>
      </c>
      <c r="N3847" t="s">
        <v>10</v>
      </c>
      <c r="O3847" t="s">
        <v>48</v>
      </c>
      <c r="P3847" t="s">
        <v>4532</v>
      </c>
      <c r="Q3847" t="s">
        <v>4250</v>
      </c>
      <c r="R3847" t="s">
        <v>4273</v>
      </c>
      <c r="S3847" t="s">
        <v>13</v>
      </c>
    </row>
    <row r="3848" spans="1:19" x14ac:dyDescent="0.35">
      <c r="A3848">
        <v>5365</v>
      </c>
      <c r="B3848" t="s">
        <v>4919</v>
      </c>
      <c r="C3848" t="s">
        <v>564</v>
      </c>
      <c r="D3848" t="s">
        <v>2621</v>
      </c>
      <c r="E3848">
        <v>1</v>
      </c>
      <c r="F3848" s="8">
        <f>DATE(YEAR(project_c[[#This Row],[order_date]]),MONTH(project_c[[#This Row],[order_date]]),1)</f>
        <v>44652</v>
      </c>
      <c r="G3848" s="1">
        <v>44663</v>
      </c>
      <c r="H3848">
        <v>4</v>
      </c>
      <c r="I3848">
        <v>4.0999999999999996</v>
      </c>
      <c r="J3848">
        <v>40.99</v>
      </c>
      <c r="K3848">
        <v>36.89</v>
      </c>
      <c r="L3848" t="s">
        <v>565</v>
      </c>
      <c r="M3848" t="s">
        <v>9</v>
      </c>
      <c r="N3848" t="s">
        <v>10</v>
      </c>
      <c r="O3848" t="s">
        <v>48</v>
      </c>
      <c r="P3848" t="s">
        <v>2622</v>
      </c>
      <c r="Q3848" t="s">
        <v>2522</v>
      </c>
      <c r="R3848" t="s">
        <v>2542</v>
      </c>
      <c r="S3848" t="s">
        <v>13</v>
      </c>
    </row>
    <row r="3849" spans="1:19" x14ac:dyDescent="0.35">
      <c r="A3849">
        <v>15284</v>
      </c>
      <c r="B3849" t="s">
        <v>4919</v>
      </c>
      <c r="C3849" t="s">
        <v>564</v>
      </c>
      <c r="D3849" t="s">
        <v>1928</v>
      </c>
      <c r="E3849">
        <v>1</v>
      </c>
      <c r="F3849" s="8">
        <f>DATE(YEAR(project_c[[#This Row],[order_date]]),MONTH(project_c[[#This Row],[order_date]]),1)</f>
        <v>44652</v>
      </c>
      <c r="G3849" s="1">
        <v>44661</v>
      </c>
      <c r="H3849">
        <v>3</v>
      </c>
      <c r="I3849">
        <v>11.2</v>
      </c>
      <c r="J3849">
        <v>27.992999999999999</v>
      </c>
      <c r="K3849">
        <v>16.792999999999999</v>
      </c>
      <c r="L3849" t="s">
        <v>565</v>
      </c>
      <c r="M3849" t="s">
        <v>9</v>
      </c>
      <c r="N3849" t="s">
        <v>10</v>
      </c>
      <c r="O3849" t="s">
        <v>48</v>
      </c>
      <c r="P3849" t="s">
        <v>1929</v>
      </c>
      <c r="Q3849" t="s">
        <v>1901</v>
      </c>
      <c r="R3849" t="s">
        <v>1909</v>
      </c>
      <c r="S3849" t="s">
        <v>13</v>
      </c>
    </row>
    <row r="3850" spans="1:19" x14ac:dyDescent="0.35">
      <c r="A3850">
        <v>6748</v>
      </c>
      <c r="B3850" t="s">
        <v>4918</v>
      </c>
      <c r="C3850" t="s">
        <v>564</v>
      </c>
      <c r="D3850" t="s">
        <v>2816</v>
      </c>
      <c r="E3850">
        <v>3</v>
      </c>
      <c r="F3850" s="8">
        <f>DATE(YEAR(project_c[[#This Row],[order_date]]),MONTH(project_c[[#This Row],[order_date]]),1)</f>
        <v>45170</v>
      </c>
      <c r="G3850" s="1">
        <v>45193</v>
      </c>
      <c r="H3850">
        <v>2</v>
      </c>
      <c r="I3850">
        <v>19.66</v>
      </c>
      <c r="J3850">
        <v>235.94399999999999</v>
      </c>
      <c r="K3850">
        <v>176.964</v>
      </c>
      <c r="L3850" t="s">
        <v>565</v>
      </c>
      <c r="M3850" t="s">
        <v>9</v>
      </c>
      <c r="N3850" t="s">
        <v>10</v>
      </c>
      <c r="O3850" t="s">
        <v>48</v>
      </c>
      <c r="P3850" t="s">
        <v>2817</v>
      </c>
      <c r="Q3850" t="s">
        <v>2522</v>
      </c>
      <c r="R3850" t="s">
        <v>2534</v>
      </c>
      <c r="S3850" t="s">
        <v>13</v>
      </c>
    </row>
    <row r="3851" spans="1:19" x14ac:dyDescent="0.35">
      <c r="A3851">
        <v>482</v>
      </c>
      <c r="B3851" t="s">
        <v>4919</v>
      </c>
      <c r="C3851" t="s">
        <v>566</v>
      </c>
      <c r="D3851" t="s">
        <v>2822</v>
      </c>
      <c r="E3851">
        <v>2</v>
      </c>
      <c r="F3851" s="8">
        <f>DATE(YEAR(project_c[[#This Row],[order_date]]),MONTH(project_c[[#This Row],[order_date]]),1)</f>
        <v>44136</v>
      </c>
      <c r="G3851" s="1">
        <v>44151</v>
      </c>
      <c r="H3851">
        <v>6</v>
      </c>
      <c r="I3851">
        <v>0.42</v>
      </c>
      <c r="J3851">
        <v>5.22</v>
      </c>
      <c r="K3851">
        <v>4.38</v>
      </c>
      <c r="L3851" t="s">
        <v>567</v>
      </c>
      <c r="M3851" t="s">
        <v>38</v>
      </c>
      <c r="N3851" t="s">
        <v>10</v>
      </c>
      <c r="O3851" t="s">
        <v>48</v>
      </c>
      <c r="P3851" t="s">
        <v>2823</v>
      </c>
      <c r="Q3851" t="s">
        <v>2522</v>
      </c>
      <c r="R3851" t="s">
        <v>2534</v>
      </c>
      <c r="S3851" t="s">
        <v>13</v>
      </c>
    </row>
    <row r="3852" spans="1:19" x14ac:dyDescent="0.35">
      <c r="A3852">
        <v>2778</v>
      </c>
      <c r="B3852" t="s">
        <v>4918</v>
      </c>
      <c r="C3852" t="s">
        <v>566</v>
      </c>
      <c r="D3852" t="s">
        <v>4020</v>
      </c>
      <c r="E3852">
        <v>2</v>
      </c>
      <c r="F3852" s="8">
        <f>DATE(YEAR(project_c[[#This Row],[order_date]]),MONTH(project_c[[#This Row],[order_date]]),1)</f>
        <v>44531</v>
      </c>
      <c r="G3852" s="1">
        <v>44551</v>
      </c>
      <c r="H3852">
        <v>2</v>
      </c>
      <c r="I3852">
        <v>0.47</v>
      </c>
      <c r="J3852">
        <v>3.008</v>
      </c>
      <c r="K3852">
        <v>2.0680000000000001</v>
      </c>
      <c r="L3852" t="s">
        <v>567</v>
      </c>
      <c r="M3852" t="s">
        <v>38</v>
      </c>
      <c r="N3852" t="s">
        <v>10</v>
      </c>
      <c r="O3852" t="s">
        <v>48</v>
      </c>
      <c r="P3852" t="s">
        <v>4021</v>
      </c>
      <c r="Q3852" t="s">
        <v>2522</v>
      </c>
      <c r="R3852" t="s">
        <v>2528</v>
      </c>
      <c r="S3852" t="s">
        <v>13</v>
      </c>
    </row>
    <row r="3853" spans="1:19" x14ac:dyDescent="0.35">
      <c r="A3853">
        <v>15293</v>
      </c>
      <c r="B3853" t="s">
        <v>4919</v>
      </c>
      <c r="C3853" t="s">
        <v>566</v>
      </c>
      <c r="D3853" t="s">
        <v>2510</v>
      </c>
      <c r="E3853">
        <v>1</v>
      </c>
      <c r="F3853" s="8">
        <f>DATE(YEAR(project_c[[#This Row],[order_date]]),MONTH(project_c[[#This Row],[order_date]]),1)</f>
        <v>44593</v>
      </c>
      <c r="G3853" s="1">
        <v>44606</v>
      </c>
      <c r="H3853">
        <v>1</v>
      </c>
      <c r="I3853">
        <v>1.78</v>
      </c>
      <c r="J3853">
        <v>20.706</v>
      </c>
      <c r="K3853">
        <v>18.925999999999998</v>
      </c>
      <c r="L3853" t="s">
        <v>567</v>
      </c>
      <c r="M3853" t="s">
        <v>38</v>
      </c>
      <c r="N3853" t="s">
        <v>10</v>
      </c>
      <c r="O3853" t="s">
        <v>48</v>
      </c>
      <c r="P3853" t="s">
        <v>2511</v>
      </c>
      <c r="Q3853" t="s">
        <v>1901</v>
      </c>
      <c r="R3853" t="s">
        <v>1902</v>
      </c>
      <c r="S3853" t="s">
        <v>13</v>
      </c>
    </row>
    <row r="3854" spans="1:19" x14ac:dyDescent="0.35">
      <c r="A3854">
        <v>5130</v>
      </c>
      <c r="B3854" t="s">
        <v>4919</v>
      </c>
      <c r="C3854" t="s">
        <v>566</v>
      </c>
      <c r="D3854" t="s">
        <v>3562</v>
      </c>
      <c r="E3854">
        <v>10</v>
      </c>
      <c r="F3854" s="8">
        <f>DATE(YEAR(project_c[[#This Row],[order_date]]),MONTH(project_c[[#This Row],[order_date]]),1)</f>
        <v>44896</v>
      </c>
      <c r="G3854" s="1">
        <v>44912</v>
      </c>
      <c r="H3854">
        <v>4</v>
      </c>
      <c r="I3854">
        <v>0.45</v>
      </c>
      <c r="J3854">
        <v>51.84</v>
      </c>
      <c r="K3854">
        <v>47.34</v>
      </c>
      <c r="L3854" t="s">
        <v>567</v>
      </c>
      <c r="M3854" t="s">
        <v>38</v>
      </c>
      <c r="N3854" t="s">
        <v>10</v>
      </c>
      <c r="O3854" t="s">
        <v>48</v>
      </c>
      <c r="P3854" t="s">
        <v>3563</v>
      </c>
      <c r="Q3854" t="s">
        <v>2522</v>
      </c>
      <c r="R3854" t="s">
        <v>2542</v>
      </c>
      <c r="S3854" t="s">
        <v>13</v>
      </c>
    </row>
    <row r="3855" spans="1:19" x14ac:dyDescent="0.35">
      <c r="A3855">
        <v>5164</v>
      </c>
      <c r="B3855" t="s">
        <v>4917</v>
      </c>
      <c r="C3855" t="s">
        <v>566</v>
      </c>
      <c r="D3855" t="s">
        <v>3522</v>
      </c>
      <c r="E3855">
        <v>2</v>
      </c>
      <c r="F3855" s="8">
        <f>DATE(YEAR(project_c[[#This Row],[order_date]]),MONTH(project_c[[#This Row],[order_date]]),1)</f>
        <v>44713</v>
      </c>
      <c r="G3855" s="1">
        <v>44738</v>
      </c>
      <c r="H3855">
        <v>0</v>
      </c>
      <c r="I3855">
        <v>2.62</v>
      </c>
      <c r="J3855">
        <v>12.48</v>
      </c>
      <c r="K3855">
        <v>7.24</v>
      </c>
      <c r="L3855" t="s">
        <v>567</v>
      </c>
      <c r="M3855" t="s">
        <v>38</v>
      </c>
      <c r="N3855" t="s">
        <v>10</v>
      </c>
      <c r="O3855" t="s">
        <v>48</v>
      </c>
      <c r="P3855" t="s">
        <v>3523</v>
      </c>
      <c r="Q3855" t="s">
        <v>2522</v>
      </c>
      <c r="R3855" t="s">
        <v>2542</v>
      </c>
      <c r="S3855" t="s">
        <v>13</v>
      </c>
    </row>
    <row r="3856" spans="1:19" x14ac:dyDescent="0.35">
      <c r="A3856">
        <v>5163</v>
      </c>
      <c r="B3856" t="s">
        <v>4917</v>
      </c>
      <c r="C3856" t="s">
        <v>566</v>
      </c>
      <c r="D3856" t="s">
        <v>3118</v>
      </c>
      <c r="E3856">
        <v>5</v>
      </c>
      <c r="F3856" s="8">
        <f>DATE(YEAR(project_c[[#This Row],[order_date]]),MONTH(project_c[[#This Row],[order_date]]),1)</f>
        <v>44713</v>
      </c>
      <c r="G3856" s="1">
        <v>44738</v>
      </c>
      <c r="H3856">
        <v>0</v>
      </c>
      <c r="I3856">
        <v>1.79</v>
      </c>
      <c r="J3856">
        <v>17.899999999999999</v>
      </c>
      <c r="K3856">
        <v>8.9499999999999993</v>
      </c>
      <c r="L3856" t="s">
        <v>567</v>
      </c>
      <c r="M3856" t="s">
        <v>38</v>
      </c>
      <c r="N3856" t="s">
        <v>10</v>
      </c>
      <c r="O3856" t="s">
        <v>48</v>
      </c>
      <c r="P3856" t="s">
        <v>3119</v>
      </c>
      <c r="Q3856" t="s">
        <v>2522</v>
      </c>
      <c r="R3856" t="s">
        <v>2616</v>
      </c>
      <c r="S3856" t="s">
        <v>13</v>
      </c>
    </row>
    <row r="3857" spans="1:19" x14ac:dyDescent="0.35">
      <c r="A3857">
        <v>4210</v>
      </c>
      <c r="B3857" t="s">
        <v>4919</v>
      </c>
      <c r="C3857" t="s">
        <v>566</v>
      </c>
      <c r="D3857" t="s">
        <v>2894</v>
      </c>
      <c r="E3857">
        <v>2</v>
      </c>
      <c r="F3857" s="8">
        <f>DATE(YEAR(project_c[[#This Row],[order_date]]),MONTH(project_c[[#This Row],[order_date]]),1)</f>
        <v>44805</v>
      </c>
      <c r="G3857" s="1">
        <v>44819</v>
      </c>
      <c r="H3857">
        <v>5</v>
      </c>
      <c r="I3857">
        <v>28.4</v>
      </c>
      <c r="J3857">
        <v>252.464</v>
      </c>
      <c r="K3857">
        <v>195.66399999999999</v>
      </c>
      <c r="L3857" t="s">
        <v>567</v>
      </c>
      <c r="M3857" t="s">
        <v>38</v>
      </c>
      <c r="N3857" t="s">
        <v>10</v>
      </c>
      <c r="O3857" t="s">
        <v>48</v>
      </c>
      <c r="P3857" t="s">
        <v>2895</v>
      </c>
      <c r="Q3857" t="s">
        <v>2522</v>
      </c>
      <c r="R3857" t="s">
        <v>2523</v>
      </c>
      <c r="S3857" t="s">
        <v>13</v>
      </c>
    </row>
    <row r="3858" spans="1:19" x14ac:dyDescent="0.35">
      <c r="A3858">
        <v>5162</v>
      </c>
      <c r="B3858" t="s">
        <v>4917</v>
      </c>
      <c r="C3858" t="s">
        <v>566</v>
      </c>
      <c r="D3858" t="s">
        <v>2805</v>
      </c>
      <c r="E3858">
        <v>2</v>
      </c>
      <c r="F3858" s="8">
        <f>DATE(YEAR(project_c[[#This Row],[order_date]]),MONTH(project_c[[#This Row],[order_date]]),1)</f>
        <v>44713</v>
      </c>
      <c r="G3858" s="1">
        <v>44738</v>
      </c>
      <c r="H3858">
        <v>0</v>
      </c>
      <c r="I3858">
        <v>45.42</v>
      </c>
      <c r="J3858">
        <v>185.38</v>
      </c>
      <c r="K3858">
        <v>94.54</v>
      </c>
      <c r="L3858" t="s">
        <v>567</v>
      </c>
      <c r="M3858" t="s">
        <v>38</v>
      </c>
      <c r="N3858" t="s">
        <v>10</v>
      </c>
      <c r="O3858" t="s">
        <v>48</v>
      </c>
      <c r="P3858" t="s">
        <v>2806</v>
      </c>
      <c r="Q3858" t="s">
        <v>2522</v>
      </c>
      <c r="R3858" t="s">
        <v>2807</v>
      </c>
      <c r="S3858" t="s">
        <v>13</v>
      </c>
    </row>
    <row r="3859" spans="1:19" x14ac:dyDescent="0.35">
      <c r="A3859">
        <v>5131</v>
      </c>
      <c r="B3859" t="s">
        <v>4919</v>
      </c>
      <c r="C3859" t="s">
        <v>566</v>
      </c>
      <c r="D3859" t="s">
        <v>2023</v>
      </c>
      <c r="E3859">
        <v>3</v>
      </c>
      <c r="F3859" s="8">
        <f>DATE(YEAR(project_c[[#This Row],[order_date]]),MONTH(project_c[[#This Row],[order_date]]),1)</f>
        <v>44896</v>
      </c>
      <c r="G3859" s="1">
        <v>44912</v>
      </c>
      <c r="H3859">
        <v>4</v>
      </c>
      <c r="I3859">
        <v>29.67</v>
      </c>
      <c r="J3859">
        <v>165.6</v>
      </c>
      <c r="K3859">
        <v>76.59</v>
      </c>
      <c r="L3859" t="s">
        <v>567</v>
      </c>
      <c r="M3859" t="s">
        <v>38</v>
      </c>
      <c r="N3859" t="s">
        <v>10</v>
      </c>
      <c r="O3859" t="s">
        <v>48</v>
      </c>
      <c r="P3859" t="s">
        <v>2024</v>
      </c>
      <c r="Q3859" t="s">
        <v>1901</v>
      </c>
      <c r="R3859" t="s">
        <v>1909</v>
      </c>
      <c r="S3859" t="s">
        <v>13</v>
      </c>
    </row>
    <row r="3860" spans="1:19" x14ac:dyDescent="0.35">
      <c r="A3860">
        <v>6872</v>
      </c>
      <c r="B3860" t="s">
        <v>4919</v>
      </c>
      <c r="C3860" t="s">
        <v>566</v>
      </c>
      <c r="D3860" t="s">
        <v>3254</v>
      </c>
      <c r="E3860">
        <v>3</v>
      </c>
      <c r="F3860" s="8">
        <f>DATE(YEAR(project_c[[#This Row],[order_date]]),MONTH(project_c[[#This Row],[order_date]]),1)</f>
        <v>45231</v>
      </c>
      <c r="G3860" s="1">
        <v>45256</v>
      </c>
      <c r="H3860">
        <v>4</v>
      </c>
      <c r="I3860">
        <v>0.73</v>
      </c>
      <c r="J3860">
        <v>12.84</v>
      </c>
      <c r="K3860">
        <v>10.65</v>
      </c>
      <c r="L3860" t="s">
        <v>567</v>
      </c>
      <c r="M3860" t="s">
        <v>38</v>
      </c>
      <c r="N3860" t="s">
        <v>10</v>
      </c>
      <c r="O3860" t="s">
        <v>48</v>
      </c>
      <c r="P3860" t="s">
        <v>3255</v>
      </c>
      <c r="Q3860" t="s">
        <v>2522</v>
      </c>
      <c r="R3860" t="s">
        <v>2528</v>
      </c>
      <c r="S3860" t="s">
        <v>13</v>
      </c>
    </row>
    <row r="3861" spans="1:19" x14ac:dyDescent="0.35">
      <c r="A3861">
        <v>6909</v>
      </c>
      <c r="B3861" t="s">
        <v>4920</v>
      </c>
      <c r="C3861" t="s">
        <v>566</v>
      </c>
      <c r="D3861" t="s">
        <v>4252</v>
      </c>
      <c r="E3861">
        <v>5</v>
      </c>
      <c r="F3861" s="8">
        <f>DATE(YEAR(project_c[[#This Row],[order_date]]),MONTH(project_c[[#This Row],[order_date]]),1)</f>
        <v>45017</v>
      </c>
      <c r="G3861" s="1">
        <v>45031</v>
      </c>
      <c r="H3861">
        <v>3</v>
      </c>
      <c r="I3861">
        <v>2.83</v>
      </c>
      <c r="J3861">
        <v>157.15</v>
      </c>
      <c r="K3861">
        <v>143</v>
      </c>
      <c r="L3861" t="s">
        <v>567</v>
      </c>
      <c r="M3861" t="s">
        <v>38</v>
      </c>
      <c r="N3861" t="s">
        <v>10</v>
      </c>
      <c r="O3861" t="s">
        <v>48</v>
      </c>
      <c r="P3861" t="s">
        <v>4253</v>
      </c>
      <c r="Q3861" t="s">
        <v>4250</v>
      </c>
      <c r="R3861" t="s">
        <v>4251</v>
      </c>
      <c r="S3861" t="s">
        <v>13</v>
      </c>
    </row>
    <row r="3862" spans="1:19" x14ac:dyDescent="0.35">
      <c r="A3862">
        <v>7582</v>
      </c>
      <c r="B3862" t="s">
        <v>4918</v>
      </c>
      <c r="C3862" t="s">
        <v>566</v>
      </c>
      <c r="D3862" t="s">
        <v>4435</v>
      </c>
      <c r="E3862">
        <v>3</v>
      </c>
      <c r="F3862" s="8">
        <f>DATE(YEAR(project_c[[#This Row],[order_date]]),MONTH(project_c[[#This Row],[order_date]]),1)</f>
        <v>45047</v>
      </c>
      <c r="G3862" s="1">
        <v>45065</v>
      </c>
      <c r="H3862">
        <v>5</v>
      </c>
      <c r="I3862">
        <v>51.34</v>
      </c>
      <c r="J3862">
        <v>251.47200000000001</v>
      </c>
      <c r="K3862">
        <v>97.451999999999998</v>
      </c>
      <c r="L3862" t="s">
        <v>567</v>
      </c>
      <c r="M3862" t="s">
        <v>38</v>
      </c>
      <c r="N3862" t="s">
        <v>10</v>
      </c>
      <c r="O3862" t="s">
        <v>48</v>
      </c>
      <c r="P3862" t="s">
        <v>4436</v>
      </c>
      <c r="Q3862" t="s">
        <v>4250</v>
      </c>
      <c r="R3862" t="s">
        <v>4273</v>
      </c>
      <c r="S3862" t="s">
        <v>13</v>
      </c>
    </row>
    <row r="3863" spans="1:19" x14ac:dyDescent="0.35">
      <c r="A3863">
        <v>7583</v>
      </c>
      <c r="B3863" t="s">
        <v>4918</v>
      </c>
      <c r="C3863" t="s">
        <v>566</v>
      </c>
      <c r="D3863" t="s">
        <v>3186</v>
      </c>
      <c r="E3863">
        <v>7</v>
      </c>
      <c r="F3863" s="8">
        <f>DATE(YEAR(project_c[[#This Row],[order_date]]),MONTH(project_c[[#This Row],[order_date]]),1)</f>
        <v>45047</v>
      </c>
      <c r="G3863" s="1">
        <v>45065</v>
      </c>
      <c r="H3863">
        <v>5</v>
      </c>
      <c r="I3863">
        <v>1.99</v>
      </c>
      <c r="J3863">
        <v>22.288</v>
      </c>
      <c r="K3863">
        <v>8.3580000000000005</v>
      </c>
      <c r="L3863" t="s">
        <v>567</v>
      </c>
      <c r="M3863" t="s">
        <v>38</v>
      </c>
      <c r="N3863" t="s">
        <v>10</v>
      </c>
      <c r="O3863" t="s">
        <v>48</v>
      </c>
      <c r="P3863" t="s">
        <v>3187</v>
      </c>
      <c r="Q3863" t="s">
        <v>2522</v>
      </c>
      <c r="R3863" t="s">
        <v>2542</v>
      </c>
      <c r="S3863" t="s">
        <v>13</v>
      </c>
    </row>
    <row r="3864" spans="1:19" x14ac:dyDescent="0.35">
      <c r="A3864">
        <v>7807</v>
      </c>
      <c r="B3864" t="s">
        <v>4920</v>
      </c>
      <c r="C3864" t="s">
        <v>566</v>
      </c>
      <c r="D3864" t="s">
        <v>3460</v>
      </c>
      <c r="E3864">
        <v>5</v>
      </c>
      <c r="F3864" s="8">
        <f>DATE(YEAR(project_c[[#This Row],[order_date]]),MONTH(project_c[[#This Row],[order_date]]),1)</f>
        <v>45170</v>
      </c>
      <c r="G3864" s="1">
        <v>45194</v>
      </c>
      <c r="H3864">
        <v>3</v>
      </c>
      <c r="I3864">
        <v>0.86</v>
      </c>
      <c r="J3864">
        <v>8.5950000000000006</v>
      </c>
      <c r="K3864">
        <v>4.2949999999999999</v>
      </c>
      <c r="L3864" t="s">
        <v>567</v>
      </c>
      <c r="M3864" t="s">
        <v>38</v>
      </c>
      <c r="N3864" t="s">
        <v>10</v>
      </c>
      <c r="O3864" t="s">
        <v>48</v>
      </c>
      <c r="P3864" t="s">
        <v>3461</v>
      </c>
      <c r="Q3864" t="s">
        <v>2522</v>
      </c>
      <c r="R3864" t="s">
        <v>2523</v>
      </c>
      <c r="S3864" t="s">
        <v>13</v>
      </c>
    </row>
    <row r="3865" spans="1:19" x14ac:dyDescent="0.35">
      <c r="A3865">
        <v>7808</v>
      </c>
      <c r="B3865" t="s">
        <v>4920</v>
      </c>
      <c r="C3865" t="s">
        <v>566</v>
      </c>
      <c r="D3865" t="s">
        <v>2854</v>
      </c>
      <c r="E3865">
        <v>2</v>
      </c>
      <c r="F3865" s="8">
        <f>DATE(YEAR(project_c[[#This Row],[order_date]]),MONTH(project_c[[#This Row],[order_date]]),1)</f>
        <v>45170</v>
      </c>
      <c r="G3865" s="1">
        <v>45194</v>
      </c>
      <c r="H3865">
        <v>3</v>
      </c>
      <c r="I3865">
        <v>20.28</v>
      </c>
      <c r="J3865">
        <v>190.89599999999999</v>
      </c>
      <c r="K3865">
        <v>150.33600000000001</v>
      </c>
      <c r="L3865" t="s">
        <v>567</v>
      </c>
      <c r="M3865" t="s">
        <v>38</v>
      </c>
      <c r="N3865" t="s">
        <v>10</v>
      </c>
      <c r="O3865" t="s">
        <v>48</v>
      </c>
      <c r="P3865" t="s">
        <v>2855</v>
      </c>
      <c r="Q3865" t="s">
        <v>2522</v>
      </c>
      <c r="R3865" t="s">
        <v>2807</v>
      </c>
      <c r="S3865" t="s">
        <v>13</v>
      </c>
    </row>
    <row r="3866" spans="1:19" x14ac:dyDescent="0.35">
      <c r="A3866">
        <v>8009</v>
      </c>
      <c r="B3866" t="s">
        <v>4920</v>
      </c>
      <c r="C3866" t="s">
        <v>566</v>
      </c>
      <c r="D3866" t="s">
        <v>4307</v>
      </c>
      <c r="E3866">
        <v>4</v>
      </c>
      <c r="F3866" s="8">
        <f>DATE(YEAR(project_c[[#This Row],[order_date]]),MONTH(project_c[[#This Row],[order_date]]),1)</f>
        <v>45200</v>
      </c>
      <c r="G3866" s="1">
        <v>45222</v>
      </c>
      <c r="H3866">
        <v>1</v>
      </c>
      <c r="I3866">
        <v>9.8000000000000007</v>
      </c>
      <c r="J3866">
        <v>144.452</v>
      </c>
      <c r="K3866">
        <v>105.252</v>
      </c>
      <c r="L3866" t="s">
        <v>567</v>
      </c>
      <c r="M3866" t="s">
        <v>38</v>
      </c>
      <c r="N3866" t="s">
        <v>10</v>
      </c>
      <c r="O3866" t="s">
        <v>48</v>
      </c>
      <c r="P3866" t="s">
        <v>4308</v>
      </c>
      <c r="Q3866" t="s">
        <v>4250</v>
      </c>
      <c r="R3866" t="s">
        <v>4306</v>
      </c>
      <c r="S3866" t="s">
        <v>13</v>
      </c>
    </row>
    <row r="3867" spans="1:19" x14ac:dyDescent="0.35">
      <c r="A3867">
        <v>8010</v>
      </c>
      <c r="B3867" t="s">
        <v>4920</v>
      </c>
      <c r="C3867" t="s">
        <v>566</v>
      </c>
      <c r="D3867" t="s">
        <v>4691</v>
      </c>
      <c r="E3867">
        <v>4</v>
      </c>
      <c r="F3867" s="8">
        <f>DATE(YEAR(project_c[[#This Row],[order_date]]),MONTH(project_c[[#This Row],[order_date]]),1)</f>
        <v>45200</v>
      </c>
      <c r="G3867" s="1">
        <v>45222</v>
      </c>
      <c r="H3867">
        <v>1</v>
      </c>
      <c r="I3867">
        <v>1.4</v>
      </c>
      <c r="J3867">
        <v>28</v>
      </c>
      <c r="K3867">
        <v>22.4</v>
      </c>
      <c r="L3867" t="s">
        <v>567</v>
      </c>
      <c r="M3867" t="s">
        <v>38</v>
      </c>
      <c r="N3867" t="s">
        <v>10</v>
      </c>
      <c r="O3867" t="s">
        <v>48</v>
      </c>
      <c r="P3867" t="s">
        <v>4692</v>
      </c>
      <c r="Q3867" t="s">
        <v>4250</v>
      </c>
      <c r="R3867" t="s">
        <v>4251</v>
      </c>
      <c r="S3867" t="s">
        <v>13</v>
      </c>
    </row>
    <row r="3868" spans="1:19" x14ac:dyDescent="0.35">
      <c r="A3868">
        <v>8011</v>
      </c>
      <c r="B3868" t="s">
        <v>4920</v>
      </c>
      <c r="C3868" t="s">
        <v>566</v>
      </c>
      <c r="D3868" t="s">
        <v>4383</v>
      </c>
      <c r="E3868">
        <v>2</v>
      </c>
      <c r="F3868" s="8">
        <f>DATE(YEAR(project_c[[#This Row],[order_date]]),MONTH(project_c[[#This Row],[order_date]]),1)</f>
        <v>45200</v>
      </c>
      <c r="G3868" s="1">
        <v>45222</v>
      </c>
      <c r="H3868">
        <v>1</v>
      </c>
      <c r="I3868">
        <v>30.34</v>
      </c>
      <c r="J3868">
        <v>168.54</v>
      </c>
      <c r="K3868">
        <v>107.86</v>
      </c>
      <c r="L3868" t="s">
        <v>567</v>
      </c>
      <c r="M3868" t="s">
        <v>38</v>
      </c>
      <c r="N3868" t="s">
        <v>10</v>
      </c>
      <c r="O3868" t="s">
        <v>48</v>
      </c>
      <c r="P3868" t="s">
        <v>4384</v>
      </c>
      <c r="Q3868" t="s">
        <v>4250</v>
      </c>
      <c r="R3868" t="s">
        <v>4251</v>
      </c>
      <c r="S3868" t="s">
        <v>13</v>
      </c>
    </row>
    <row r="3869" spans="1:19" x14ac:dyDescent="0.35">
      <c r="A3869">
        <v>8012</v>
      </c>
      <c r="B3869" t="s">
        <v>4920</v>
      </c>
      <c r="C3869" t="s">
        <v>566</v>
      </c>
      <c r="D3869" t="s">
        <v>4605</v>
      </c>
      <c r="E3869">
        <v>3</v>
      </c>
      <c r="F3869" s="8">
        <f>DATE(YEAR(project_c[[#This Row],[order_date]]),MONTH(project_c[[#This Row],[order_date]]),1)</f>
        <v>45200</v>
      </c>
      <c r="G3869" s="1">
        <v>45222</v>
      </c>
      <c r="H3869">
        <v>1</v>
      </c>
      <c r="I3869">
        <v>154.91999999999999</v>
      </c>
      <c r="J3869">
        <v>637.89599999999996</v>
      </c>
      <c r="K3869">
        <v>173.136</v>
      </c>
      <c r="L3869" t="s">
        <v>567</v>
      </c>
      <c r="M3869" t="s">
        <v>38</v>
      </c>
      <c r="N3869" t="s">
        <v>10</v>
      </c>
      <c r="O3869" t="s">
        <v>48</v>
      </c>
      <c r="P3869" t="s">
        <v>4606</v>
      </c>
      <c r="Q3869" t="s">
        <v>4250</v>
      </c>
      <c r="R3869" t="s">
        <v>4306</v>
      </c>
      <c r="S3869" t="s">
        <v>13</v>
      </c>
    </row>
    <row r="3870" spans="1:19" x14ac:dyDescent="0.35">
      <c r="A3870">
        <v>8013</v>
      </c>
      <c r="B3870" t="s">
        <v>4920</v>
      </c>
      <c r="C3870" t="s">
        <v>566</v>
      </c>
      <c r="D3870" t="s">
        <v>3448</v>
      </c>
      <c r="E3870">
        <v>8</v>
      </c>
      <c r="F3870" s="8">
        <f>DATE(YEAR(project_c[[#This Row],[order_date]]),MONTH(project_c[[#This Row],[order_date]]),1)</f>
        <v>45200</v>
      </c>
      <c r="G3870" s="1">
        <v>45222</v>
      </c>
      <c r="H3870">
        <v>1</v>
      </c>
      <c r="I3870">
        <v>1.68</v>
      </c>
      <c r="J3870">
        <v>43.44</v>
      </c>
      <c r="K3870">
        <v>30</v>
      </c>
      <c r="L3870" t="s">
        <v>567</v>
      </c>
      <c r="M3870" t="s">
        <v>38</v>
      </c>
      <c r="N3870" t="s">
        <v>10</v>
      </c>
      <c r="O3870" t="s">
        <v>48</v>
      </c>
      <c r="P3870" t="s">
        <v>3449</v>
      </c>
      <c r="Q3870" t="s">
        <v>2522</v>
      </c>
      <c r="R3870" t="s">
        <v>2542</v>
      </c>
      <c r="S3870" t="s">
        <v>13</v>
      </c>
    </row>
    <row r="3871" spans="1:19" x14ac:dyDescent="0.35">
      <c r="A3871">
        <v>8014</v>
      </c>
      <c r="B3871" t="s">
        <v>4920</v>
      </c>
      <c r="C3871" t="s">
        <v>566</v>
      </c>
      <c r="D3871" t="s">
        <v>3922</v>
      </c>
      <c r="E3871">
        <v>1</v>
      </c>
      <c r="F3871" s="8">
        <f>DATE(YEAR(project_c[[#This Row],[order_date]]),MONTH(project_c[[#This Row],[order_date]]),1)</f>
        <v>45200</v>
      </c>
      <c r="G3871" s="1">
        <v>45222</v>
      </c>
      <c r="H3871">
        <v>1</v>
      </c>
      <c r="I3871">
        <v>0.44</v>
      </c>
      <c r="J3871">
        <v>1.78</v>
      </c>
      <c r="K3871">
        <v>1.34</v>
      </c>
      <c r="L3871" t="s">
        <v>567</v>
      </c>
      <c r="M3871" t="s">
        <v>38</v>
      </c>
      <c r="N3871" t="s">
        <v>10</v>
      </c>
      <c r="O3871" t="s">
        <v>48</v>
      </c>
      <c r="P3871" t="s">
        <v>3923</v>
      </c>
      <c r="Q3871" t="s">
        <v>2522</v>
      </c>
      <c r="R3871" t="s">
        <v>2531</v>
      </c>
      <c r="S3871" t="s">
        <v>13</v>
      </c>
    </row>
    <row r="3872" spans="1:19" x14ac:dyDescent="0.35">
      <c r="A3872">
        <v>10519</v>
      </c>
      <c r="B3872" t="s">
        <v>4920</v>
      </c>
      <c r="C3872" t="s">
        <v>566</v>
      </c>
      <c r="D3872" t="s">
        <v>3880</v>
      </c>
      <c r="E3872">
        <v>1</v>
      </c>
      <c r="F3872" s="8">
        <f>DATE(YEAR(project_c[[#This Row],[order_date]]),MONTH(project_c[[#This Row],[order_date]]),1)</f>
        <v>45352</v>
      </c>
      <c r="G3872" s="1">
        <v>45379</v>
      </c>
      <c r="H3872">
        <v>1</v>
      </c>
      <c r="I3872">
        <v>0.7</v>
      </c>
      <c r="J3872">
        <v>9.2430000000000003</v>
      </c>
      <c r="K3872">
        <v>8.5429999999999993</v>
      </c>
      <c r="L3872" t="s">
        <v>567</v>
      </c>
      <c r="M3872" t="s">
        <v>38</v>
      </c>
      <c r="N3872" t="s">
        <v>10</v>
      </c>
      <c r="O3872" t="s">
        <v>48</v>
      </c>
      <c r="P3872" t="s">
        <v>3881</v>
      </c>
      <c r="Q3872" t="s">
        <v>2522</v>
      </c>
      <c r="R3872" t="s">
        <v>2523</v>
      </c>
      <c r="S3872" t="s">
        <v>13</v>
      </c>
    </row>
    <row r="3873" spans="1:19" x14ac:dyDescent="0.35">
      <c r="A3873">
        <v>11456</v>
      </c>
      <c r="B3873" t="s">
        <v>4918</v>
      </c>
      <c r="C3873" t="s">
        <v>566</v>
      </c>
      <c r="D3873" t="s">
        <v>3880</v>
      </c>
      <c r="E3873">
        <v>1</v>
      </c>
      <c r="F3873" s="8">
        <f>DATE(YEAR(project_c[[#This Row],[order_date]]),MONTH(project_c[[#This Row],[order_date]]),1)</f>
        <v>45352</v>
      </c>
      <c r="G3873" s="1">
        <v>45355</v>
      </c>
      <c r="H3873">
        <v>4</v>
      </c>
      <c r="I3873">
        <v>0.7</v>
      </c>
      <c r="J3873">
        <v>9.2430000000000003</v>
      </c>
      <c r="K3873">
        <v>8.5429999999999993</v>
      </c>
      <c r="L3873" t="s">
        <v>567</v>
      </c>
      <c r="M3873" t="s">
        <v>38</v>
      </c>
      <c r="N3873" t="s">
        <v>10</v>
      </c>
      <c r="O3873" t="s">
        <v>48</v>
      </c>
      <c r="P3873" t="s">
        <v>3881</v>
      </c>
      <c r="Q3873" t="s">
        <v>2522</v>
      </c>
      <c r="R3873" t="s">
        <v>2523</v>
      </c>
      <c r="S3873" t="s">
        <v>13</v>
      </c>
    </row>
    <row r="3874" spans="1:19" x14ac:dyDescent="0.35">
      <c r="A3874">
        <v>11597</v>
      </c>
      <c r="B3874" t="s">
        <v>4920</v>
      </c>
      <c r="C3874" t="s">
        <v>566</v>
      </c>
      <c r="D3874" t="s">
        <v>3880</v>
      </c>
      <c r="E3874">
        <v>3</v>
      </c>
      <c r="F3874" s="8">
        <f>DATE(YEAR(project_c[[#This Row],[order_date]]),MONTH(project_c[[#This Row],[order_date]]),1)</f>
        <v>45352</v>
      </c>
      <c r="G3874" s="1">
        <v>45355</v>
      </c>
      <c r="H3874">
        <v>5</v>
      </c>
      <c r="I3874">
        <v>0.7</v>
      </c>
      <c r="J3874">
        <v>27.728999999999999</v>
      </c>
      <c r="K3874">
        <v>25.629000000000001</v>
      </c>
      <c r="L3874" t="s">
        <v>567</v>
      </c>
      <c r="M3874" t="s">
        <v>38</v>
      </c>
      <c r="N3874" t="s">
        <v>10</v>
      </c>
      <c r="O3874" t="s">
        <v>48</v>
      </c>
      <c r="P3874" t="s">
        <v>3881</v>
      </c>
      <c r="Q3874" t="s">
        <v>2522</v>
      </c>
      <c r="R3874" t="s">
        <v>2523</v>
      </c>
      <c r="S3874" t="s">
        <v>13</v>
      </c>
    </row>
    <row r="3875" spans="1:19" x14ac:dyDescent="0.35">
      <c r="A3875">
        <v>12335</v>
      </c>
      <c r="B3875" t="s">
        <v>4918</v>
      </c>
      <c r="C3875" t="s">
        <v>566</v>
      </c>
      <c r="D3875" t="s">
        <v>3880</v>
      </c>
      <c r="E3875">
        <v>2</v>
      </c>
      <c r="F3875" s="8">
        <f>DATE(YEAR(project_c[[#This Row],[order_date]]),MONTH(project_c[[#This Row],[order_date]]),1)</f>
        <v>45383</v>
      </c>
      <c r="G3875" s="1">
        <v>45398</v>
      </c>
      <c r="H3875">
        <v>1</v>
      </c>
      <c r="I3875">
        <v>0.7</v>
      </c>
      <c r="J3875">
        <v>18.486000000000001</v>
      </c>
      <c r="K3875">
        <v>17.085999999999999</v>
      </c>
      <c r="L3875" t="s">
        <v>567</v>
      </c>
      <c r="M3875" t="s">
        <v>38</v>
      </c>
      <c r="N3875" t="s">
        <v>10</v>
      </c>
      <c r="O3875" t="s">
        <v>48</v>
      </c>
      <c r="P3875" t="s">
        <v>3881</v>
      </c>
      <c r="Q3875" t="s">
        <v>2522</v>
      </c>
      <c r="R3875" t="s">
        <v>2523</v>
      </c>
      <c r="S3875" t="s">
        <v>13</v>
      </c>
    </row>
    <row r="3876" spans="1:19" x14ac:dyDescent="0.35">
      <c r="A3876">
        <v>12362</v>
      </c>
      <c r="B3876" t="s">
        <v>4917</v>
      </c>
      <c r="C3876" t="s">
        <v>566</v>
      </c>
      <c r="D3876" t="s">
        <v>3880</v>
      </c>
      <c r="E3876">
        <v>1</v>
      </c>
      <c r="F3876" s="8">
        <f>DATE(YEAR(project_c[[#This Row],[order_date]]),MONTH(project_c[[#This Row],[order_date]]),1)</f>
        <v>45505</v>
      </c>
      <c r="G3876" s="1">
        <v>45516</v>
      </c>
      <c r="H3876">
        <v>1</v>
      </c>
      <c r="I3876">
        <v>0.7</v>
      </c>
      <c r="J3876">
        <v>9.2430000000000003</v>
      </c>
      <c r="K3876">
        <v>8.5429999999999993</v>
      </c>
      <c r="L3876" t="s">
        <v>567</v>
      </c>
      <c r="M3876" t="s">
        <v>38</v>
      </c>
      <c r="N3876" t="s">
        <v>10</v>
      </c>
      <c r="O3876" t="s">
        <v>48</v>
      </c>
      <c r="P3876" t="s">
        <v>3881</v>
      </c>
      <c r="Q3876" t="s">
        <v>2522</v>
      </c>
      <c r="R3876" t="s">
        <v>2523</v>
      </c>
      <c r="S3876" t="s">
        <v>13</v>
      </c>
    </row>
    <row r="3877" spans="1:19" x14ac:dyDescent="0.35">
      <c r="A3877">
        <v>12838</v>
      </c>
      <c r="B3877" t="s">
        <v>4917</v>
      </c>
      <c r="C3877" t="s">
        <v>566</v>
      </c>
      <c r="D3877" t="s">
        <v>3880</v>
      </c>
      <c r="E3877">
        <v>2</v>
      </c>
      <c r="F3877" s="8">
        <f>DATE(YEAR(project_c[[#This Row],[order_date]]),MONTH(project_c[[#This Row],[order_date]]),1)</f>
        <v>45597</v>
      </c>
      <c r="G3877" s="1">
        <v>45601</v>
      </c>
      <c r="H3877">
        <v>1</v>
      </c>
      <c r="I3877">
        <v>0.7</v>
      </c>
      <c r="J3877">
        <v>18.486000000000001</v>
      </c>
      <c r="K3877">
        <v>17.085999999999999</v>
      </c>
      <c r="L3877" t="s">
        <v>567</v>
      </c>
      <c r="M3877" t="s">
        <v>38</v>
      </c>
      <c r="N3877" t="s">
        <v>10</v>
      </c>
      <c r="O3877" t="s">
        <v>48</v>
      </c>
      <c r="P3877" t="s">
        <v>3881</v>
      </c>
      <c r="Q3877" t="s">
        <v>2522</v>
      </c>
      <c r="R3877" t="s">
        <v>2523</v>
      </c>
      <c r="S3877" t="s">
        <v>13</v>
      </c>
    </row>
    <row r="3878" spans="1:19" x14ac:dyDescent="0.35">
      <c r="A3878">
        <v>13039</v>
      </c>
      <c r="B3878" t="s">
        <v>4920</v>
      </c>
      <c r="C3878" t="s">
        <v>566</v>
      </c>
      <c r="D3878" t="s">
        <v>3880</v>
      </c>
      <c r="E3878">
        <v>2</v>
      </c>
      <c r="F3878" s="8">
        <f>DATE(YEAR(project_c[[#This Row],[order_date]]),MONTH(project_c[[#This Row],[order_date]]),1)</f>
        <v>45474</v>
      </c>
      <c r="G3878" s="1">
        <v>45496</v>
      </c>
      <c r="H3878">
        <v>2</v>
      </c>
      <c r="I3878">
        <v>0.7</v>
      </c>
      <c r="J3878">
        <v>18.486000000000001</v>
      </c>
      <c r="K3878">
        <v>17.085999999999999</v>
      </c>
      <c r="L3878" t="s">
        <v>567</v>
      </c>
      <c r="M3878" t="s">
        <v>38</v>
      </c>
      <c r="N3878" t="s">
        <v>10</v>
      </c>
      <c r="O3878" t="s">
        <v>48</v>
      </c>
      <c r="P3878" t="s">
        <v>3881</v>
      </c>
      <c r="Q3878" t="s">
        <v>2522</v>
      </c>
      <c r="R3878" t="s">
        <v>2523</v>
      </c>
      <c r="S3878" t="s">
        <v>13</v>
      </c>
    </row>
    <row r="3879" spans="1:19" x14ac:dyDescent="0.35">
      <c r="A3879">
        <v>13151</v>
      </c>
      <c r="B3879" t="s">
        <v>4917</v>
      </c>
      <c r="C3879" t="s">
        <v>566</v>
      </c>
      <c r="D3879" t="s">
        <v>3880</v>
      </c>
      <c r="E3879">
        <v>1</v>
      </c>
      <c r="F3879" s="8">
        <f>DATE(YEAR(project_c[[#This Row],[order_date]]),MONTH(project_c[[#This Row],[order_date]]),1)</f>
        <v>45536</v>
      </c>
      <c r="G3879" s="1">
        <v>45547</v>
      </c>
      <c r="H3879">
        <v>3</v>
      </c>
      <c r="I3879">
        <v>0.7</v>
      </c>
      <c r="J3879">
        <v>9.2430000000000003</v>
      </c>
      <c r="K3879">
        <v>8.5429999999999993</v>
      </c>
      <c r="L3879" t="s">
        <v>567</v>
      </c>
      <c r="M3879" t="s">
        <v>38</v>
      </c>
      <c r="N3879" t="s">
        <v>10</v>
      </c>
      <c r="O3879" t="s">
        <v>48</v>
      </c>
      <c r="P3879" t="s">
        <v>3881</v>
      </c>
      <c r="Q3879" t="s">
        <v>2522</v>
      </c>
      <c r="R3879" t="s">
        <v>2523</v>
      </c>
      <c r="S3879" t="s">
        <v>13</v>
      </c>
    </row>
    <row r="3880" spans="1:19" x14ac:dyDescent="0.35">
      <c r="A3880">
        <v>13434</v>
      </c>
      <c r="B3880" t="s">
        <v>4920</v>
      </c>
      <c r="C3880" t="s">
        <v>566</v>
      </c>
      <c r="D3880" t="s">
        <v>3880</v>
      </c>
      <c r="E3880">
        <v>2</v>
      </c>
      <c r="F3880" s="8">
        <f>DATE(YEAR(project_c[[#This Row],[order_date]]),MONTH(project_c[[#This Row],[order_date]]),1)</f>
        <v>45536</v>
      </c>
      <c r="G3880" s="1">
        <v>45536</v>
      </c>
      <c r="H3880">
        <v>4</v>
      </c>
      <c r="I3880">
        <v>0.7</v>
      </c>
      <c r="J3880">
        <v>18.486000000000001</v>
      </c>
      <c r="K3880">
        <v>17.085999999999999</v>
      </c>
      <c r="L3880" t="s">
        <v>567</v>
      </c>
      <c r="M3880" t="s">
        <v>38</v>
      </c>
      <c r="N3880" t="s">
        <v>10</v>
      </c>
      <c r="O3880" t="s">
        <v>48</v>
      </c>
      <c r="P3880" t="s">
        <v>3881</v>
      </c>
      <c r="Q3880" t="s">
        <v>2522</v>
      </c>
      <c r="R3880" t="s">
        <v>2523</v>
      </c>
      <c r="S3880" t="s">
        <v>13</v>
      </c>
    </row>
    <row r="3881" spans="1:19" x14ac:dyDescent="0.35">
      <c r="A3881">
        <v>13845</v>
      </c>
      <c r="B3881" t="s">
        <v>4920</v>
      </c>
      <c r="C3881" t="s">
        <v>566</v>
      </c>
      <c r="D3881" t="s">
        <v>3880</v>
      </c>
      <c r="E3881">
        <v>2</v>
      </c>
      <c r="F3881" s="8">
        <f>DATE(YEAR(project_c[[#This Row],[order_date]]),MONTH(project_c[[#This Row],[order_date]]),1)</f>
        <v>45597</v>
      </c>
      <c r="G3881" s="1">
        <v>45607</v>
      </c>
      <c r="H3881">
        <v>2</v>
      </c>
      <c r="I3881">
        <v>0.7</v>
      </c>
      <c r="J3881">
        <v>18.486000000000001</v>
      </c>
      <c r="K3881">
        <v>17.085999999999999</v>
      </c>
      <c r="L3881" t="s">
        <v>567</v>
      </c>
      <c r="M3881" t="s">
        <v>38</v>
      </c>
      <c r="N3881" t="s">
        <v>10</v>
      </c>
      <c r="O3881" t="s">
        <v>48</v>
      </c>
      <c r="P3881" t="s">
        <v>3881</v>
      </c>
      <c r="Q3881" t="s">
        <v>2522</v>
      </c>
      <c r="R3881" t="s">
        <v>2523</v>
      </c>
      <c r="S3881" t="s">
        <v>13</v>
      </c>
    </row>
    <row r="3882" spans="1:19" x14ac:dyDescent="0.35">
      <c r="A3882">
        <v>13853</v>
      </c>
      <c r="B3882" t="s">
        <v>4920</v>
      </c>
      <c r="C3882" t="s">
        <v>566</v>
      </c>
      <c r="D3882" t="s">
        <v>3880</v>
      </c>
      <c r="E3882">
        <v>1</v>
      </c>
      <c r="F3882" s="8">
        <f>DATE(YEAR(project_c[[#This Row],[order_date]]),MONTH(project_c[[#This Row],[order_date]]),1)</f>
        <v>45597</v>
      </c>
      <c r="G3882" s="1">
        <v>45610</v>
      </c>
      <c r="H3882">
        <v>4</v>
      </c>
      <c r="I3882">
        <v>0.7</v>
      </c>
      <c r="J3882">
        <v>9.2430000000000003</v>
      </c>
      <c r="K3882">
        <v>8.5429999999999993</v>
      </c>
      <c r="L3882" t="s">
        <v>567</v>
      </c>
      <c r="M3882" t="s">
        <v>38</v>
      </c>
      <c r="N3882" t="s">
        <v>10</v>
      </c>
      <c r="O3882" t="s">
        <v>48</v>
      </c>
      <c r="P3882" t="s">
        <v>3881</v>
      </c>
      <c r="Q3882" t="s">
        <v>2522</v>
      </c>
      <c r="R3882" t="s">
        <v>2523</v>
      </c>
      <c r="S3882" t="s">
        <v>13</v>
      </c>
    </row>
    <row r="3883" spans="1:19" x14ac:dyDescent="0.35">
      <c r="A3883">
        <v>13890</v>
      </c>
      <c r="B3883" t="s">
        <v>4917</v>
      </c>
      <c r="C3883" t="s">
        <v>566</v>
      </c>
      <c r="D3883" t="s">
        <v>3880</v>
      </c>
      <c r="E3883">
        <v>2</v>
      </c>
      <c r="F3883" s="8">
        <f>DATE(YEAR(project_c[[#This Row],[order_date]]),MONTH(project_c[[#This Row],[order_date]]),1)</f>
        <v>45597</v>
      </c>
      <c r="G3883" s="1">
        <v>45610</v>
      </c>
      <c r="H3883">
        <v>5</v>
      </c>
      <c r="I3883">
        <v>0.7</v>
      </c>
      <c r="J3883">
        <v>18.486000000000001</v>
      </c>
      <c r="K3883">
        <v>17.085999999999999</v>
      </c>
      <c r="L3883" t="s">
        <v>567</v>
      </c>
      <c r="M3883" t="s">
        <v>38</v>
      </c>
      <c r="N3883" t="s">
        <v>10</v>
      </c>
      <c r="O3883" t="s">
        <v>48</v>
      </c>
      <c r="P3883" t="s">
        <v>3881</v>
      </c>
      <c r="Q3883" t="s">
        <v>2522</v>
      </c>
      <c r="R3883" t="s">
        <v>2523</v>
      </c>
      <c r="S3883" t="s">
        <v>13</v>
      </c>
    </row>
    <row r="3884" spans="1:19" x14ac:dyDescent="0.35">
      <c r="A3884">
        <v>14221</v>
      </c>
      <c r="B3884" t="s">
        <v>4920</v>
      </c>
      <c r="C3884" t="s">
        <v>566</v>
      </c>
      <c r="D3884" t="s">
        <v>3880</v>
      </c>
      <c r="E3884">
        <v>1</v>
      </c>
      <c r="F3884" s="8">
        <f>DATE(YEAR(project_c[[#This Row],[order_date]]),MONTH(project_c[[#This Row],[order_date]]),1)</f>
        <v>45627</v>
      </c>
      <c r="G3884" s="1">
        <v>45639</v>
      </c>
      <c r="H3884">
        <v>2</v>
      </c>
      <c r="I3884">
        <v>0.7</v>
      </c>
      <c r="J3884">
        <v>9.2430000000000003</v>
      </c>
      <c r="K3884">
        <v>8.5429999999999993</v>
      </c>
      <c r="L3884" t="s">
        <v>567</v>
      </c>
      <c r="M3884" t="s">
        <v>38</v>
      </c>
      <c r="N3884" t="s">
        <v>10</v>
      </c>
      <c r="O3884" t="s">
        <v>48</v>
      </c>
      <c r="P3884" t="s">
        <v>3881</v>
      </c>
      <c r="Q3884" t="s">
        <v>2522</v>
      </c>
      <c r="R3884" t="s">
        <v>2523</v>
      </c>
      <c r="S3884" t="s">
        <v>13</v>
      </c>
    </row>
    <row r="3885" spans="1:19" x14ac:dyDescent="0.35">
      <c r="A3885">
        <v>1323</v>
      </c>
      <c r="B3885" t="s">
        <v>4919</v>
      </c>
      <c r="C3885" t="s">
        <v>568</v>
      </c>
      <c r="D3885" t="s">
        <v>4463</v>
      </c>
      <c r="E3885">
        <v>5</v>
      </c>
      <c r="F3885" s="8">
        <f>DATE(YEAR(project_c[[#This Row],[order_date]]),MONTH(project_c[[#This Row],[order_date]]),1)</f>
        <v>44075</v>
      </c>
      <c r="G3885" s="1">
        <v>44101</v>
      </c>
      <c r="H3885">
        <v>4</v>
      </c>
      <c r="I3885">
        <v>30.2</v>
      </c>
      <c r="J3885">
        <v>483.12</v>
      </c>
      <c r="K3885">
        <v>332.12</v>
      </c>
      <c r="L3885" t="s">
        <v>569</v>
      </c>
      <c r="M3885" t="s">
        <v>9</v>
      </c>
      <c r="N3885" t="s">
        <v>10</v>
      </c>
      <c r="O3885" t="s">
        <v>22</v>
      </c>
      <c r="P3885" t="s">
        <v>4464</v>
      </c>
      <c r="Q3885" t="s">
        <v>4250</v>
      </c>
      <c r="R3885" t="s">
        <v>4273</v>
      </c>
      <c r="S3885" t="s">
        <v>23</v>
      </c>
    </row>
    <row r="3886" spans="1:19" x14ac:dyDescent="0.35">
      <c r="A3886">
        <v>484</v>
      </c>
      <c r="B3886" t="s">
        <v>4919</v>
      </c>
      <c r="C3886" t="s">
        <v>568</v>
      </c>
      <c r="D3886" t="s">
        <v>4685</v>
      </c>
      <c r="E3886">
        <v>4</v>
      </c>
      <c r="F3886" s="8">
        <f>DATE(YEAR(project_c[[#This Row],[order_date]]),MONTH(project_c[[#This Row],[order_date]]),1)</f>
        <v>44136</v>
      </c>
      <c r="G3886" s="1">
        <v>44159</v>
      </c>
      <c r="H3886">
        <v>5</v>
      </c>
      <c r="I3886">
        <v>0.33</v>
      </c>
      <c r="J3886">
        <v>3.7919999999999998</v>
      </c>
      <c r="K3886">
        <v>2.472</v>
      </c>
      <c r="L3886" t="s">
        <v>569</v>
      </c>
      <c r="M3886" t="s">
        <v>9</v>
      </c>
      <c r="N3886" t="s">
        <v>10</v>
      </c>
      <c r="O3886" t="s">
        <v>22</v>
      </c>
      <c r="P3886" t="s">
        <v>4686</v>
      </c>
      <c r="Q3886" t="s">
        <v>4250</v>
      </c>
      <c r="R3886" t="s">
        <v>4251</v>
      </c>
      <c r="S3886" t="s">
        <v>23</v>
      </c>
    </row>
    <row r="3887" spans="1:19" x14ac:dyDescent="0.35">
      <c r="A3887">
        <v>1324</v>
      </c>
      <c r="B3887" t="s">
        <v>4919</v>
      </c>
      <c r="C3887" t="s">
        <v>568</v>
      </c>
      <c r="D3887" t="s">
        <v>2799</v>
      </c>
      <c r="E3887">
        <v>2</v>
      </c>
      <c r="F3887" s="8">
        <f>DATE(YEAR(project_c[[#This Row],[order_date]]),MONTH(project_c[[#This Row],[order_date]]),1)</f>
        <v>44075</v>
      </c>
      <c r="G3887" s="1">
        <v>44101</v>
      </c>
      <c r="H3887">
        <v>4</v>
      </c>
      <c r="I3887">
        <v>0.17</v>
      </c>
      <c r="J3887">
        <v>1.96</v>
      </c>
      <c r="K3887">
        <v>1.62</v>
      </c>
      <c r="L3887" t="s">
        <v>569</v>
      </c>
      <c r="M3887" t="s">
        <v>9</v>
      </c>
      <c r="N3887" t="s">
        <v>10</v>
      </c>
      <c r="O3887" t="s">
        <v>22</v>
      </c>
      <c r="P3887" t="s">
        <v>2800</v>
      </c>
      <c r="Q3887" t="s">
        <v>2522</v>
      </c>
      <c r="R3887" t="s">
        <v>2523</v>
      </c>
      <c r="S3887" t="s">
        <v>23</v>
      </c>
    </row>
    <row r="3888" spans="1:19" x14ac:dyDescent="0.35">
      <c r="A3888">
        <v>2851</v>
      </c>
      <c r="B3888" t="s">
        <v>4919</v>
      </c>
      <c r="C3888" t="s">
        <v>568</v>
      </c>
      <c r="D3888" t="s">
        <v>2729</v>
      </c>
      <c r="E3888">
        <v>1</v>
      </c>
      <c r="F3888" s="8">
        <f>DATE(YEAR(project_c[[#This Row],[order_date]]),MONTH(project_c[[#This Row],[order_date]]),1)</f>
        <v>44287</v>
      </c>
      <c r="G3888" s="1">
        <v>44299</v>
      </c>
      <c r="H3888">
        <v>5</v>
      </c>
      <c r="I3888">
        <v>0.16</v>
      </c>
      <c r="J3888">
        <v>0.76800000000000002</v>
      </c>
      <c r="K3888">
        <v>0.60799999999999998</v>
      </c>
      <c r="L3888" t="s">
        <v>569</v>
      </c>
      <c r="M3888" t="s">
        <v>9</v>
      </c>
      <c r="N3888" t="s">
        <v>10</v>
      </c>
      <c r="O3888" t="s">
        <v>22</v>
      </c>
      <c r="P3888" t="s">
        <v>2730</v>
      </c>
      <c r="Q3888" t="s">
        <v>2522</v>
      </c>
      <c r="R3888" t="s">
        <v>2523</v>
      </c>
      <c r="S3888" t="s">
        <v>23</v>
      </c>
    </row>
    <row r="3889" spans="1:19" x14ac:dyDescent="0.35">
      <c r="A3889">
        <v>15300</v>
      </c>
      <c r="B3889" t="s">
        <v>4919</v>
      </c>
      <c r="C3889" t="s">
        <v>568</v>
      </c>
      <c r="D3889" t="s">
        <v>4220</v>
      </c>
      <c r="E3889">
        <v>1</v>
      </c>
      <c r="F3889" s="8">
        <f>DATE(YEAR(project_c[[#This Row],[order_date]]),MONTH(project_c[[#This Row],[order_date]]),1)</f>
        <v>44562</v>
      </c>
      <c r="G3889" s="1">
        <v>44576</v>
      </c>
      <c r="H3889">
        <v>4</v>
      </c>
      <c r="I3889">
        <v>10.37</v>
      </c>
      <c r="J3889">
        <v>19.620999999999999</v>
      </c>
      <c r="K3889">
        <v>9.2509999999999994</v>
      </c>
      <c r="L3889" t="s">
        <v>569</v>
      </c>
      <c r="M3889" t="s">
        <v>9</v>
      </c>
      <c r="N3889" t="s">
        <v>10</v>
      </c>
      <c r="O3889" t="s">
        <v>22</v>
      </c>
      <c r="P3889" t="s">
        <v>4221</v>
      </c>
      <c r="Q3889" t="s">
        <v>2522</v>
      </c>
      <c r="R3889" t="s">
        <v>2523</v>
      </c>
      <c r="S3889" t="s">
        <v>23</v>
      </c>
    </row>
    <row r="3890" spans="1:19" x14ac:dyDescent="0.35">
      <c r="A3890">
        <v>6540</v>
      </c>
      <c r="B3890" t="s">
        <v>4918</v>
      </c>
      <c r="C3890" t="s">
        <v>568</v>
      </c>
      <c r="D3890" t="s">
        <v>3182</v>
      </c>
      <c r="E3890">
        <v>7</v>
      </c>
      <c r="F3890" s="8">
        <f>DATE(YEAR(project_c[[#This Row],[order_date]]),MONTH(project_c[[#This Row],[order_date]]),1)</f>
        <v>44682</v>
      </c>
      <c r="G3890" s="1">
        <v>44690</v>
      </c>
      <c r="H3890">
        <v>3</v>
      </c>
      <c r="I3890">
        <v>1.07</v>
      </c>
      <c r="J3890">
        <v>27.86</v>
      </c>
      <c r="K3890">
        <v>20.37</v>
      </c>
      <c r="L3890" t="s">
        <v>569</v>
      </c>
      <c r="M3890" t="s">
        <v>9</v>
      </c>
      <c r="N3890" t="s">
        <v>10</v>
      </c>
      <c r="O3890" t="s">
        <v>22</v>
      </c>
      <c r="P3890" t="s">
        <v>3183</v>
      </c>
      <c r="Q3890" t="s">
        <v>2522</v>
      </c>
      <c r="R3890" t="s">
        <v>2528</v>
      </c>
      <c r="S3890" t="s">
        <v>23</v>
      </c>
    </row>
    <row r="3891" spans="1:19" x14ac:dyDescent="0.35">
      <c r="A3891">
        <v>6886</v>
      </c>
      <c r="B3891" t="s">
        <v>4919</v>
      </c>
      <c r="C3891" t="s">
        <v>568</v>
      </c>
      <c r="D3891" t="s">
        <v>1981</v>
      </c>
      <c r="E3891">
        <v>3</v>
      </c>
      <c r="F3891" s="8">
        <f>DATE(YEAR(project_c[[#This Row],[order_date]]),MONTH(project_c[[#This Row],[order_date]]),1)</f>
        <v>44927</v>
      </c>
      <c r="G3891" s="1">
        <v>44946</v>
      </c>
      <c r="H3891">
        <v>6</v>
      </c>
      <c r="I3891">
        <v>10.18</v>
      </c>
      <c r="J3891">
        <v>128.61600000000001</v>
      </c>
      <c r="K3891">
        <v>98.075999999999993</v>
      </c>
      <c r="L3891" t="s">
        <v>569</v>
      </c>
      <c r="M3891" t="s">
        <v>9</v>
      </c>
      <c r="N3891" t="s">
        <v>10</v>
      </c>
      <c r="O3891" t="s">
        <v>22</v>
      </c>
      <c r="P3891" t="s">
        <v>1982</v>
      </c>
      <c r="Q3891" t="s">
        <v>1901</v>
      </c>
      <c r="R3891" t="s">
        <v>1902</v>
      </c>
      <c r="S3891" t="s">
        <v>23</v>
      </c>
    </row>
    <row r="3892" spans="1:19" x14ac:dyDescent="0.35">
      <c r="A3892">
        <v>10264</v>
      </c>
      <c r="B3892" t="s">
        <v>4920</v>
      </c>
      <c r="C3892" t="s">
        <v>568</v>
      </c>
      <c r="D3892" t="s">
        <v>3628</v>
      </c>
      <c r="E3892">
        <v>4</v>
      </c>
      <c r="F3892" s="8">
        <f>DATE(YEAR(project_c[[#This Row],[order_date]]),MONTH(project_c[[#This Row],[order_date]]),1)</f>
        <v>45323</v>
      </c>
      <c r="G3892" s="1">
        <v>45345</v>
      </c>
      <c r="H3892">
        <v>4</v>
      </c>
      <c r="I3892">
        <v>2.23</v>
      </c>
      <c r="J3892">
        <v>21.298400000000001</v>
      </c>
      <c r="K3892">
        <v>12.378399999999999</v>
      </c>
      <c r="L3892" t="s">
        <v>569</v>
      </c>
      <c r="M3892" t="s">
        <v>9</v>
      </c>
      <c r="N3892" t="s">
        <v>10</v>
      </c>
      <c r="O3892" t="s">
        <v>22</v>
      </c>
      <c r="P3892" t="s">
        <v>3629</v>
      </c>
      <c r="Q3892" t="s">
        <v>2522</v>
      </c>
      <c r="R3892" t="s">
        <v>2523</v>
      </c>
      <c r="S3892" t="s">
        <v>23</v>
      </c>
    </row>
    <row r="3893" spans="1:19" x14ac:dyDescent="0.35">
      <c r="A3893">
        <v>10423</v>
      </c>
      <c r="B3893" t="s">
        <v>4917</v>
      </c>
      <c r="C3893" t="s">
        <v>568</v>
      </c>
      <c r="D3893" t="s">
        <v>3628</v>
      </c>
      <c r="E3893">
        <v>4</v>
      </c>
      <c r="F3893" s="8">
        <f>DATE(YEAR(project_c[[#This Row],[order_date]]),MONTH(project_c[[#This Row],[order_date]]),1)</f>
        <v>45352</v>
      </c>
      <c r="G3893" s="1">
        <v>45362</v>
      </c>
      <c r="H3893">
        <v>5</v>
      </c>
      <c r="I3893">
        <v>2.23</v>
      </c>
      <c r="J3893">
        <v>21.298400000000001</v>
      </c>
      <c r="K3893">
        <v>12.378399999999999</v>
      </c>
      <c r="L3893" t="s">
        <v>569</v>
      </c>
      <c r="M3893" t="s">
        <v>9</v>
      </c>
      <c r="N3893" t="s">
        <v>10</v>
      </c>
      <c r="O3893" t="s">
        <v>22</v>
      </c>
      <c r="P3893" t="s">
        <v>3629</v>
      </c>
      <c r="Q3893" t="s">
        <v>2522</v>
      </c>
      <c r="R3893" t="s">
        <v>2523</v>
      </c>
      <c r="S3893" t="s">
        <v>23</v>
      </c>
    </row>
    <row r="3894" spans="1:19" x14ac:dyDescent="0.35">
      <c r="A3894">
        <v>10607</v>
      </c>
      <c r="B3894" t="s">
        <v>4917</v>
      </c>
      <c r="C3894" t="s">
        <v>568</v>
      </c>
      <c r="D3894" t="s">
        <v>3628</v>
      </c>
      <c r="E3894">
        <v>4</v>
      </c>
      <c r="F3894" s="8">
        <f>DATE(YEAR(project_c[[#This Row],[order_date]]),MONTH(project_c[[#This Row],[order_date]]),1)</f>
        <v>45292</v>
      </c>
      <c r="G3894" s="1">
        <v>45319</v>
      </c>
      <c r="H3894">
        <v>4</v>
      </c>
      <c r="I3894">
        <v>2.23</v>
      </c>
      <c r="J3894">
        <v>21.298400000000001</v>
      </c>
      <c r="K3894">
        <v>12.378399999999999</v>
      </c>
      <c r="L3894" t="s">
        <v>569</v>
      </c>
      <c r="M3894" t="s">
        <v>9</v>
      </c>
      <c r="N3894" t="s">
        <v>10</v>
      </c>
      <c r="O3894" t="s">
        <v>22</v>
      </c>
      <c r="P3894" t="s">
        <v>3629</v>
      </c>
      <c r="Q3894" t="s">
        <v>2522</v>
      </c>
      <c r="R3894" t="s">
        <v>2523</v>
      </c>
      <c r="S3894" t="s">
        <v>23</v>
      </c>
    </row>
    <row r="3895" spans="1:19" x14ac:dyDescent="0.35">
      <c r="A3895">
        <v>10668</v>
      </c>
      <c r="B3895" t="s">
        <v>4918</v>
      </c>
      <c r="C3895" t="s">
        <v>568</v>
      </c>
      <c r="D3895" t="s">
        <v>3628</v>
      </c>
      <c r="E3895">
        <v>5</v>
      </c>
      <c r="F3895" s="8">
        <f>DATE(YEAR(project_c[[#This Row],[order_date]]),MONTH(project_c[[#This Row],[order_date]]),1)</f>
        <v>45352</v>
      </c>
      <c r="G3895" s="1">
        <v>45373</v>
      </c>
      <c r="H3895">
        <v>5</v>
      </c>
      <c r="I3895">
        <v>2.23</v>
      </c>
      <c r="J3895">
        <v>26.623000000000001</v>
      </c>
      <c r="K3895">
        <v>15.473000000000001</v>
      </c>
      <c r="L3895" t="s">
        <v>569</v>
      </c>
      <c r="M3895" t="s">
        <v>9</v>
      </c>
      <c r="N3895" t="s">
        <v>10</v>
      </c>
      <c r="O3895" t="s">
        <v>22</v>
      </c>
      <c r="P3895" t="s">
        <v>3629</v>
      </c>
      <c r="Q3895" t="s">
        <v>2522</v>
      </c>
      <c r="R3895" t="s">
        <v>2523</v>
      </c>
      <c r="S3895" t="s">
        <v>23</v>
      </c>
    </row>
    <row r="3896" spans="1:19" x14ac:dyDescent="0.35">
      <c r="A3896">
        <v>11060</v>
      </c>
      <c r="B3896" t="s">
        <v>4920</v>
      </c>
      <c r="C3896" t="s">
        <v>568</v>
      </c>
      <c r="D3896" t="s">
        <v>3628</v>
      </c>
      <c r="E3896">
        <v>1</v>
      </c>
      <c r="F3896" s="8">
        <f>DATE(YEAR(project_c[[#This Row],[order_date]]),MONTH(project_c[[#This Row],[order_date]]),1)</f>
        <v>45292</v>
      </c>
      <c r="G3896" s="1">
        <v>45305</v>
      </c>
      <c r="H3896">
        <v>1</v>
      </c>
      <c r="I3896">
        <v>2.23</v>
      </c>
      <c r="J3896">
        <v>5.3246000000000002</v>
      </c>
      <c r="K3896">
        <v>3.0945999999999998</v>
      </c>
      <c r="L3896" t="s">
        <v>569</v>
      </c>
      <c r="M3896" t="s">
        <v>9</v>
      </c>
      <c r="N3896" t="s">
        <v>10</v>
      </c>
      <c r="O3896" t="s">
        <v>22</v>
      </c>
      <c r="P3896" t="s">
        <v>3629</v>
      </c>
      <c r="Q3896" t="s">
        <v>2522</v>
      </c>
      <c r="R3896" t="s">
        <v>2523</v>
      </c>
      <c r="S3896" t="s">
        <v>23</v>
      </c>
    </row>
    <row r="3897" spans="1:19" x14ac:dyDescent="0.35">
      <c r="A3897">
        <v>11736</v>
      </c>
      <c r="B3897" t="s">
        <v>4918</v>
      </c>
      <c r="C3897" t="s">
        <v>568</v>
      </c>
      <c r="D3897" t="s">
        <v>3628</v>
      </c>
      <c r="E3897">
        <v>1</v>
      </c>
      <c r="F3897" s="8">
        <f>DATE(YEAR(project_c[[#This Row],[order_date]]),MONTH(project_c[[#This Row],[order_date]]),1)</f>
        <v>45597</v>
      </c>
      <c r="G3897" s="1">
        <v>45624</v>
      </c>
      <c r="H3897">
        <v>5</v>
      </c>
      <c r="I3897">
        <v>2.23</v>
      </c>
      <c r="J3897">
        <v>5.3246000000000002</v>
      </c>
      <c r="K3897">
        <v>3.0945999999999998</v>
      </c>
      <c r="L3897" t="s">
        <v>569</v>
      </c>
      <c r="M3897" t="s">
        <v>9</v>
      </c>
      <c r="N3897" t="s">
        <v>10</v>
      </c>
      <c r="O3897" t="s">
        <v>22</v>
      </c>
      <c r="P3897" t="s">
        <v>3629</v>
      </c>
      <c r="Q3897" t="s">
        <v>2522</v>
      </c>
      <c r="R3897" t="s">
        <v>2523</v>
      </c>
      <c r="S3897" t="s">
        <v>23</v>
      </c>
    </row>
    <row r="3898" spans="1:19" x14ac:dyDescent="0.35">
      <c r="A3898">
        <v>12233</v>
      </c>
      <c r="B3898" t="s">
        <v>4920</v>
      </c>
      <c r="C3898" t="s">
        <v>568</v>
      </c>
      <c r="D3898" t="s">
        <v>3628</v>
      </c>
      <c r="E3898">
        <v>3</v>
      </c>
      <c r="F3898" s="8">
        <f>DATE(YEAR(project_c[[#This Row],[order_date]]),MONTH(project_c[[#This Row],[order_date]]),1)</f>
        <v>45413</v>
      </c>
      <c r="G3898" s="1">
        <v>45439</v>
      </c>
      <c r="H3898">
        <v>5</v>
      </c>
      <c r="I3898">
        <v>2.23</v>
      </c>
      <c r="J3898">
        <v>15.973800000000001</v>
      </c>
      <c r="K3898">
        <v>9.2837999999999994</v>
      </c>
      <c r="L3898" t="s">
        <v>569</v>
      </c>
      <c r="M3898" t="s">
        <v>9</v>
      </c>
      <c r="N3898" t="s">
        <v>10</v>
      </c>
      <c r="O3898" t="s">
        <v>22</v>
      </c>
      <c r="P3898" t="s">
        <v>3629</v>
      </c>
      <c r="Q3898" t="s">
        <v>2522</v>
      </c>
      <c r="R3898" t="s">
        <v>2523</v>
      </c>
      <c r="S3898" t="s">
        <v>23</v>
      </c>
    </row>
    <row r="3899" spans="1:19" x14ac:dyDescent="0.35">
      <c r="A3899">
        <v>12492</v>
      </c>
      <c r="B3899" t="s">
        <v>4917</v>
      </c>
      <c r="C3899" t="s">
        <v>568</v>
      </c>
      <c r="D3899" t="s">
        <v>3628</v>
      </c>
      <c r="E3899">
        <v>2</v>
      </c>
      <c r="F3899" s="8">
        <f>DATE(YEAR(project_c[[#This Row],[order_date]]),MONTH(project_c[[#This Row],[order_date]]),1)</f>
        <v>45566</v>
      </c>
      <c r="G3899" s="1">
        <v>45592</v>
      </c>
      <c r="H3899">
        <v>1</v>
      </c>
      <c r="I3899">
        <v>2.23</v>
      </c>
      <c r="J3899">
        <v>10.6492</v>
      </c>
      <c r="K3899">
        <v>6.1891999999999996</v>
      </c>
      <c r="L3899" t="s">
        <v>569</v>
      </c>
      <c r="M3899" t="s">
        <v>9</v>
      </c>
      <c r="N3899" t="s">
        <v>10</v>
      </c>
      <c r="O3899" t="s">
        <v>22</v>
      </c>
      <c r="P3899" t="s">
        <v>3629</v>
      </c>
      <c r="Q3899" t="s">
        <v>2522</v>
      </c>
      <c r="R3899" t="s">
        <v>2523</v>
      </c>
      <c r="S3899" t="s">
        <v>23</v>
      </c>
    </row>
    <row r="3900" spans="1:19" x14ac:dyDescent="0.35">
      <c r="A3900">
        <v>12666</v>
      </c>
      <c r="B3900" t="s">
        <v>4920</v>
      </c>
      <c r="C3900" t="s">
        <v>568</v>
      </c>
      <c r="D3900" t="s">
        <v>3628</v>
      </c>
      <c r="E3900">
        <v>1</v>
      </c>
      <c r="F3900" s="8">
        <f>DATE(YEAR(project_c[[#This Row],[order_date]]),MONTH(project_c[[#This Row],[order_date]]),1)</f>
        <v>45474</v>
      </c>
      <c r="G3900" s="1">
        <v>45496</v>
      </c>
      <c r="H3900">
        <v>1</v>
      </c>
      <c r="I3900">
        <v>2.23</v>
      </c>
      <c r="J3900">
        <v>5.3246000000000002</v>
      </c>
      <c r="K3900">
        <v>3.0945999999999998</v>
      </c>
      <c r="L3900" t="s">
        <v>569</v>
      </c>
      <c r="M3900" t="s">
        <v>9</v>
      </c>
      <c r="N3900" t="s">
        <v>10</v>
      </c>
      <c r="O3900" t="s">
        <v>22</v>
      </c>
      <c r="P3900" t="s">
        <v>3629</v>
      </c>
      <c r="Q3900" t="s">
        <v>2522</v>
      </c>
      <c r="R3900" t="s">
        <v>2523</v>
      </c>
      <c r="S3900" t="s">
        <v>23</v>
      </c>
    </row>
    <row r="3901" spans="1:19" x14ac:dyDescent="0.35">
      <c r="A3901">
        <v>13036</v>
      </c>
      <c r="B3901" t="s">
        <v>4917</v>
      </c>
      <c r="C3901" t="s">
        <v>568</v>
      </c>
      <c r="D3901" t="s">
        <v>3628</v>
      </c>
      <c r="E3901">
        <v>2</v>
      </c>
      <c r="F3901" s="8">
        <f>DATE(YEAR(project_c[[#This Row],[order_date]]),MONTH(project_c[[#This Row],[order_date]]),1)</f>
        <v>45444</v>
      </c>
      <c r="G3901" s="1">
        <v>45447</v>
      </c>
      <c r="H3901">
        <v>5</v>
      </c>
      <c r="I3901">
        <v>2.23</v>
      </c>
      <c r="J3901">
        <v>10.6492</v>
      </c>
      <c r="K3901">
        <v>6.1891999999999996</v>
      </c>
      <c r="L3901" t="s">
        <v>569</v>
      </c>
      <c r="M3901" t="s">
        <v>9</v>
      </c>
      <c r="N3901" t="s">
        <v>10</v>
      </c>
      <c r="O3901" t="s">
        <v>22</v>
      </c>
      <c r="P3901" t="s">
        <v>3629</v>
      </c>
      <c r="Q3901" t="s">
        <v>2522</v>
      </c>
      <c r="R3901" t="s">
        <v>2523</v>
      </c>
      <c r="S3901" t="s">
        <v>23</v>
      </c>
    </row>
    <row r="3902" spans="1:19" x14ac:dyDescent="0.35">
      <c r="A3902">
        <v>13082</v>
      </c>
      <c r="B3902" t="s">
        <v>4917</v>
      </c>
      <c r="C3902" t="s">
        <v>568</v>
      </c>
      <c r="D3902" t="s">
        <v>3628</v>
      </c>
      <c r="E3902">
        <v>2</v>
      </c>
      <c r="F3902" s="8">
        <f>DATE(YEAR(project_c[[#This Row],[order_date]]),MONTH(project_c[[#This Row],[order_date]]),1)</f>
        <v>45352</v>
      </c>
      <c r="G3902" s="1">
        <v>45357</v>
      </c>
      <c r="H3902">
        <v>2</v>
      </c>
      <c r="I3902">
        <v>2.23</v>
      </c>
      <c r="J3902">
        <v>10.6492</v>
      </c>
      <c r="K3902">
        <v>6.1891999999999996</v>
      </c>
      <c r="L3902" t="s">
        <v>569</v>
      </c>
      <c r="M3902" t="s">
        <v>9</v>
      </c>
      <c r="N3902" t="s">
        <v>10</v>
      </c>
      <c r="O3902" t="s">
        <v>22</v>
      </c>
      <c r="P3902" t="s">
        <v>3629</v>
      </c>
      <c r="Q3902" t="s">
        <v>2522</v>
      </c>
      <c r="R3902" t="s">
        <v>2523</v>
      </c>
      <c r="S3902" t="s">
        <v>23</v>
      </c>
    </row>
    <row r="3903" spans="1:19" x14ac:dyDescent="0.35">
      <c r="A3903">
        <v>13383</v>
      </c>
      <c r="B3903" t="s">
        <v>4920</v>
      </c>
      <c r="C3903" t="s">
        <v>568</v>
      </c>
      <c r="D3903" t="s">
        <v>3628</v>
      </c>
      <c r="E3903">
        <v>2</v>
      </c>
      <c r="F3903" s="8">
        <f>DATE(YEAR(project_c[[#This Row],[order_date]]),MONTH(project_c[[#This Row],[order_date]]),1)</f>
        <v>45566</v>
      </c>
      <c r="G3903" s="1">
        <v>45584</v>
      </c>
      <c r="H3903">
        <v>5</v>
      </c>
      <c r="I3903">
        <v>2.23</v>
      </c>
      <c r="J3903">
        <v>10.6492</v>
      </c>
      <c r="K3903">
        <v>6.1891999999999996</v>
      </c>
      <c r="L3903" t="s">
        <v>569</v>
      </c>
      <c r="M3903" t="s">
        <v>9</v>
      </c>
      <c r="N3903" t="s">
        <v>10</v>
      </c>
      <c r="O3903" t="s">
        <v>22</v>
      </c>
      <c r="P3903" t="s">
        <v>3629</v>
      </c>
      <c r="Q3903" t="s">
        <v>2522</v>
      </c>
      <c r="R3903" t="s">
        <v>2523</v>
      </c>
      <c r="S3903" t="s">
        <v>23</v>
      </c>
    </row>
    <row r="3904" spans="1:19" x14ac:dyDescent="0.35">
      <c r="A3904">
        <v>13513</v>
      </c>
      <c r="B3904" t="s">
        <v>4918</v>
      </c>
      <c r="C3904" t="s">
        <v>568</v>
      </c>
      <c r="D3904" t="s">
        <v>3628</v>
      </c>
      <c r="E3904">
        <v>2</v>
      </c>
      <c r="F3904" s="8">
        <f>DATE(YEAR(project_c[[#This Row],[order_date]]),MONTH(project_c[[#This Row],[order_date]]),1)</f>
        <v>45505</v>
      </c>
      <c r="G3904" s="1">
        <v>45512</v>
      </c>
      <c r="H3904">
        <v>2</v>
      </c>
      <c r="I3904">
        <v>2.23</v>
      </c>
      <c r="J3904">
        <v>10.6492</v>
      </c>
      <c r="K3904">
        <v>6.1891999999999996</v>
      </c>
      <c r="L3904" t="s">
        <v>569</v>
      </c>
      <c r="M3904" t="s">
        <v>9</v>
      </c>
      <c r="N3904" t="s">
        <v>10</v>
      </c>
      <c r="O3904" t="s">
        <v>22</v>
      </c>
      <c r="P3904" t="s">
        <v>3629</v>
      </c>
      <c r="Q3904" t="s">
        <v>2522</v>
      </c>
      <c r="R3904" t="s">
        <v>2523</v>
      </c>
      <c r="S3904" t="s">
        <v>23</v>
      </c>
    </row>
    <row r="3905" spans="1:19" x14ac:dyDescent="0.35">
      <c r="A3905">
        <v>13743</v>
      </c>
      <c r="B3905" t="s">
        <v>4920</v>
      </c>
      <c r="C3905" t="s">
        <v>568</v>
      </c>
      <c r="D3905" t="s">
        <v>3628</v>
      </c>
      <c r="E3905">
        <v>1</v>
      </c>
      <c r="F3905" s="8">
        <f>DATE(YEAR(project_c[[#This Row],[order_date]]),MONTH(project_c[[#This Row],[order_date]]),1)</f>
        <v>45597</v>
      </c>
      <c r="G3905" s="1">
        <v>45604</v>
      </c>
      <c r="H3905">
        <v>2</v>
      </c>
      <c r="I3905">
        <v>2.23</v>
      </c>
      <c r="J3905">
        <v>5.3246000000000002</v>
      </c>
      <c r="K3905">
        <v>3.0945999999999998</v>
      </c>
      <c r="L3905" t="s">
        <v>569</v>
      </c>
      <c r="M3905" t="s">
        <v>9</v>
      </c>
      <c r="N3905" t="s">
        <v>10</v>
      </c>
      <c r="O3905" t="s">
        <v>22</v>
      </c>
      <c r="P3905" t="s">
        <v>3629</v>
      </c>
      <c r="Q3905" t="s">
        <v>2522</v>
      </c>
      <c r="R3905" t="s">
        <v>2523</v>
      </c>
      <c r="S3905" t="s">
        <v>23</v>
      </c>
    </row>
    <row r="3906" spans="1:19" x14ac:dyDescent="0.35">
      <c r="A3906">
        <v>13833</v>
      </c>
      <c r="B3906" t="s">
        <v>4917</v>
      </c>
      <c r="C3906" t="s">
        <v>568</v>
      </c>
      <c r="D3906" t="s">
        <v>3628</v>
      </c>
      <c r="E3906">
        <v>2</v>
      </c>
      <c r="F3906" s="8">
        <f>DATE(YEAR(project_c[[#This Row],[order_date]]),MONTH(project_c[[#This Row],[order_date]]),1)</f>
        <v>45505</v>
      </c>
      <c r="G3906" s="1">
        <v>45505</v>
      </c>
      <c r="H3906">
        <v>1</v>
      </c>
      <c r="I3906">
        <v>2.23</v>
      </c>
      <c r="J3906">
        <v>10.6492</v>
      </c>
      <c r="K3906">
        <v>6.1891999999999996</v>
      </c>
      <c r="L3906" t="s">
        <v>569</v>
      </c>
      <c r="M3906" t="s">
        <v>9</v>
      </c>
      <c r="N3906" t="s">
        <v>10</v>
      </c>
      <c r="O3906" t="s">
        <v>22</v>
      </c>
      <c r="P3906" t="s">
        <v>3629</v>
      </c>
      <c r="Q3906" t="s">
        <v>2522</v>
      </c>
      <c r="R3906" t="s">
        <v>2523</v>
      </c>
      <c r="S3906" t="s">
        <v>23</v>
      </c>
    </row>
    <row r="3907" spans="1:19" x14ac:dyDescent="0.35">
      <c r="A3907">
        <v>14012</v>
      </c>
      <c r="B3907" t="s">
        <v>4917</v>
      </c>
      <c r="C3907" t="s">
        <v>568</v>
      </c>
      <c r="D3907" t="s">
        <v>3628</v>
      </c>
      <c r="E3907">
        <v>2</v>
      </c>
      <c r="F3907" s="8">
        <f>DATE(YEAR(project_c[[#This Row],[order_date]]),MONTH(project_c[[#This Row],[order_date]]),1)</f>
        <v>45536</v>
      </c>
      <c r="G3907" s="1">
        <v>45539</v>
      </c>
      <c r="H3907">
        <v>3</v>
      </c>
      <c r="I3907">
        <v>2.23</v>
      </c>
      <c r="J3907">
        <v>10.6492</v>
      </c>
      <c r="K3907">
        <v>6.1891999999999996</v>
      </c>
      <c r="L3907" t="s">
        <v>569</v>
      </c>
      <c r="M3907" t="s">
        <v>9</v>
      </c>
      <c r="N3907" t="s">
        <v>10</v>
      </c>
      <c r="O3907" t="s">
        <v>22</v>
      </c>
      <c r="P3907" t="s">
        <v>3629</v>
      </c>
      <c r="Q3907" t="s">
        <v>2522</v>
      </c>
      <c r="R3907" t="s">
        <v>2523</v>
      </c>
      <c r="S3907" t="s">
        <v>23</v>
      </c>
    </row>
    <row r="3908" spans="1:19" x14ac:dyDescent="0.35">
      <c r="A3908">
        <v>14507</v>
      </c>
      <c r="B3908" t="s">
        <v>4917</v>
      </c>
      <c r="C3908" t="s">
        <v>568</v>
      </c>
      <c r="D3908" t="s">
        <v>3628</v>
      </c>
      <c r="E3908">
        <v>2</v>
      </c>
      <c r="F3908" s="8">
        <f>DATE(YEAR(project_c[[#This Row],[order_date]]),MONTH(project_c[[#This Row],[order_date]]),1)</f>
        <v>45597</v>
      </c>
      <c r="G3908" s="1">
        <v>45601</v>
      </c>
      <c r="H3908">
        <v>2</v>
      </c>
      <c r="I3908">
        <v>2.23</v>
      </c>
      <c r="J3908">
        <v>10.6492</v>
      </c>
      <c r="K3908">
        <v>6.1891999999999996</v>
      </c>
      <c r="L3908" t="s">
        <v>569</v>
      </c>
      <c r="M3908" t="s">
        <v>9</v>
      </c>
      <c r="N3908" t="s">
        <v>10</v>
      </c>
      <c r="O3908" t="s">
        <v>22</v>
      </c>
      <c r="P3908" t="s">
        <v>3629</v>
      </c>
      <c r="Q3908" t="s">
        <v>2522</v>
      </c>
      <c r="R3908" t="s">
        <v>2523</v>
      </c>
      <c r="S3908" t="s">
        <v>23</v>
      </c>
    </row>
    <row r="3909" spans="1:19" x14ac:dyDescent="0.35">
      <c r="A3909">
        <v>486</v>
      </c>
      <c r="B3909" t="s">
        <v>4920</v>
      </c>
      <c r="C3909" t="s">
        <v>571</v>
      </c>
      <c r="D3909" t="s">
        <v>2246</v>
      </c>
      <c r="E3909">
        <v>3</v>
      </c>
      <c r="F3909" s="8">
        <f>DATE(YEAR(project_c[[#This Row],[order_date]]),MONTH(project_c[[#This Row],[order_date]]),1)</f>
        <v>44136</v>
      </c>
      <c r="G3909" s="1">
        <v>44150</v>
      </c>
      <c r="H3909">
        <v>3</v>
      </c>
      <c r="I3909">
        <v>46.35</v>
      </c>
      <c r="J3909">
        <v>772.47</v>
      </c>
      <c r="K3909">
        <v>633.41999999999996</v>
      </c>
      <c r="L3909" t="s">
        <v>572</v>
      </c>
      <c r="M3909" t="s">
        <v>9</v>
      </c>
      <c r="N3909" t="s">
        <v>10</v>
      </c>
      <c r="O3909" t="s">
        <v>48</v>
      </c>
      <c r="P3909" t="s">
        <v>2247</v>
      </c>
      <c r="Q3909" t="s">
        <v>1901</v>
      </c>
      <c r="R3909" t="s">
        <v>1909</v>
      </c>
      <c r="S3909" t="s">
        <v>13</v>
      </c>
    </row>
    <row r="3910" spans="1:19" x14ac:dyDescent="0.35">
      <c r="A3910">
        <v>1398</v>
      </c>
      <c r="B3910" t="s">
        <v>4919</v>
      </c>
      <c r="C3910" t="s">
        <v>571</v>
      </c>
      <c r="D3910" t="s">
        <v>4497</v>
      </c>
      <c r="E3910">
        <v>3</v>
      </c>
      <c r="F3910" s="8">
        <f>DATE(YEAR(project_c[[#This Row],[order_date]]),MONTH(project_c[[#This Row],[order_date]]),1)</f>
        <v>43952</v>
      </c>
      <c r="G3910" s="1">
        <v>43981</v>
      </c>
      <c r="H3910">
        <v>6</v>
      </c>
      <c r="I3910">
        <v>38.39</v>
      </c>
      <c r="J3910">
        <v>213.27</v>
      </c>
      <c r="K3910">
        <v>98.1</v>
      </c>
      <c r="L3910" t="s">
        <v>572</v>
      </c>
      <c r="M3910" t="s">
        <v>9</v>
      </c>
      <c r="N3910" t="s">
        <v>10</v>
      </c>
      <c r="O3910" t="s">
        <v>48</v>
      </c>
      <c r="P3910" t="s">
        <v>4498</v>
      </c>
      <c r="Q3910" t="s">
        <v>4250</v>
      </c>
      <c r="R3910" t="s">
        <v>4306</v>
      </c>
      <c r="S3910" t="s">
        <v>13</v>
      </c>
    </row>
    <row r="3911" spans="1:19" x14ac:dyDescent="0.35">
      <c r="A3911">
        <v>1224</v>
      </c>
      <c r="B3911" t="s">
        <v>4919</v>
      </c>
      <c r="C3911" t="s">
        <v>571</v>
      </c>
      <c r="D3911" t="s">
        <v>2936</v>
      </c>
      <c r="E3911">
        <v>5</v>
      </c>
      <c r="F3911" s="8">
        <f>DATE(YEAR(project_c[[#This Row],[order_date]]),MONTH(project_c[[#This Row],[order_date]]),1)</f>
        <v>44075</v>
      </c>
      <c r="G3911" s="1">
        <v>44081</v>
      </c>
      <c r="H3911">
        <v>7</v>
      </c>
      <c r="I3911">
        <v>63.44</v>
      </c>
      <c r="J3911">
        <v>243.99</v>
      </c>
      <c r="K3911">
        <v>-73.209999999999994</v>
      </c>
      <c r="L3911" t="s">
        <v>572</v>
      </c>
      <c r="M3911" t="s">
        <v>9</v>
      </c>
      <c r="N3911" t="s">
        <v>10</v>
      </c>
      <c r="O3911" t="s">
        <v>48</v>
      </c>
      <c r="P3911" t="s">
        <v>2937</v>
      </c>
      <c r="Q3911" t="s">
        <v>2522</v>
      </c>
      <c r="R3911" t="s">
        <v>2523</v>
      </c>
      <c r="S3911" t="s">
        <v>13</v>
      </c>
    </row>
    <row r="3912" spans="1:19" x14ac:dyDescent="0.35">
      <c r="A3912">
        <v>1223</v>
      </c>
      <c r="B3912" t="s">
        <v>4919</v>
      </c>
      <c r="C3912" t="s">
        <v>571</v>
      </c>
      <c r="D3912" t="s">
        <v>3198</v>
      </c>
      <c r="E3912">
        <v>3</v>
      </c>
      <c r="F3912" s="8">
        <f>DATE(YEAR(project_c[[#This Row],[order_date]]),MONTH(project_c[[#This Row],[order_date]]),1)</f>
        <v>44075</v>
      </c>
      <c r="G3912" s="1">
        <v>44081</v>
      </c>
      <c r="H3912">
        <v>7</v>
      </c>
      <c r="I3912">
        <v>0.51</v>
      </c>
      <c r="J3912">
        <v>0.76800000000000002</v>
      </c>
      <c r="K3912">
        <v>-0.76200000000000001</v>
      </c>
      <c r="L3912" t="s">
        <v>572</v>
      </c>
      <c r="M3912" t="s">
        <v>9</v>
      </c>
      <c r="N3912" t="s">
        <v>10</v>
      </c>
      <c r="O3912" t="s">
        <v>48</v>
      </c>
      <c r="P3912" t="s">
        <v>3199</v>
      </c>
      <c r="Q3912" t="s">
        <v>2522</v>
      </c>
      <c r="R3912" t="s">
        <v>2523</v>
      </c>
      <c r="S3912" t="s">
        <v>13</v>
      </c>
    </row>
    <row r="3913" spans="1:19" x14ac:dyDescent="0.35">
      <c r="A3913">
        <v>1222</v>
      </c>
      <c r="B3913" t="s">
        <v>4919</v>
      </c>
      <c r="C3913" t="s">
        <v>571</v>
      </c>
      <c r="D3913" t="s">
        <v>2858</v>
      </c>
      <c r="E3913">
        <v>5</v>
      </c>
      <c r="F3913" s="8">
        <f>DATE(YEAR(project_c[[#This Row],[order_date]]),MONTH(project_c[[#This Row],[order_date]]),1)</f>
        <v>44075</v>
      </c>
      <c r="G3913" s="1">
        <v>44081</v>
      </c>
      <c r="H3913">
        <v>7</v>
      </c>
      <c r="I3913">
        <v>1.05</v>
      </c>
      <c r="J3913">
        <v>10.52</v>
      </c>
      <c r="K3913">
        <v>5.27</v>
      </c>
      <c r="L3913" t="s">
        <v>572</v>
      </c>
      <c r="M3913" t="s">
        <v>9</v>
      </c>
      <c r="N3913" t="s">
        <v>10</v>
      </c>
      <c r="O3913" t="s">
        <v>48</v>
      </c>
      <c r="P3913" t="s">
        <v>2859</v>
      </c>
      <c r="Q3913" t="s">
        <v>2522</v>
      </c>
      <c r="R3913" t="s">
        <v>2616</v>
      </c>
      <c r="S3913" t="s">
        <v>13</v>
      </c>
    </row>
    <row r="3914" spans="1:19" x14ac:dyDescent="0.35">
      <c r="A3914">
        <v>485</v>
      </c>
      <c r="B3914" t="s">
        <v>4920</v>
      </c>
      <c r="C3914" t="s">
        <v>571</v>
      </c>
      <c r="D3914" t="s">
        <v>4635</v>
      </c>
      <c r="E3914">
        <v>3</v>
      </c>
      <c r="F3914" s="8">
        <f>DATE(YEAR(project_c[[#This Row],[order_date]]),MONTH(project_c[[#This Row],[order_date]]),1)</f>
        <v>44136</v>
      </c>
      <c r="G3914" s="1">
        <v>44150</v>
      </c>
      <c r="H3914">
        <v>3</v>
      </c>
      <c r="I3914">
        <v>0.71</v>
      </c>
      <c r="J3914">
        <v>10.11</v>
      </c>
      <c r="K3914">
        <v>7.98</v>
      </c>
      <c r="L3914" t="s">
        <v>572</v>
      </c>
      <c r="M3914" t="s">
        <v>9</v>
      </c>
      <c r="N3914" t="s">
        <v>10</v>
      </c>
      <c r="O3914" t="s">
        <v>48</v>
      </c>
      <c r="P3914" t="s">
        <v>4636</v>
      </c>
      <c r="Q3914" t="s">
        <v>4250</v>
      </c>
      <c r="R3914" t="s">
        <v>4251</v>
      </c>
      <c r="S3914" t="s">
        <v>13</v>
      </c>
    </row>
    <row r="3915" spans="1:19" x14ac:dyDescent="0.35">
      <c r="A3915">
        <v>487</v>
      </c>
      <c r="B3915" t="s">
        <v>4920</v>
      </c>
      <c r="C3915" t="s">
        <v>571</v>
      </c>
      <c r="D3915" t="s">
        <v>3818</v>
      </c>
      <c r="E3915">
        <v>2</v>
      </c>
      <c r="F3915" s="8">
        <f>DATE(YEAR(project_c[[#This Row],[order_date]]),MONTH(project_c[[#This Row],[order_date]]),1)</f>
        <v>44136</v>
      </c>
      <c r="G3915" s="1">
        <v>44150</v>
      </c>
      <c r="H3915">
        <v>3</v>
      </c>
      <c r="I3915">
        <v>1.74</v>
      </c>
      <c r="J3915">
        <v>20.46</v>
      </c>
      <c r="K3915">
        <v>16.98</v>
      </c>
      <c r="L3915" t="s">
        <v>572</v>
      </c>
      <c r="M3915" t="s">
        <v>9</v>
      </c>
      <c r="N3915" t="s">
        <v>10</v>
      </c>
      <c r="O3915" t="s">
        <v>48</v>
      </c>
      <c r="P3915" t="s">
        <v>3819</v>
      </c>
      <c r="Q3915" t="s">
        <v>2522</v>
      </c>
      <c r="R3915" t="s">
        <v>2807</v>
      </c>
      <c r="S3915" t="s">
        <v>13</v>
      </c>
    </row>
    <row r="3916" spans="1:19" x14ac:dyDescent="0.35">
      <c r="A3916">
        <v>2835</v>
      </c>
      <c r="B3916" t="s">
        <v>4919</v>
      </c>
      <c r="C3916" t="s">
        <v>571</v>
      </c>
      <c r="D3916" t="s">
        <v>4595</v>
      </c>
      <c r="E3916">
        <v>8</v>
      </c>
      <c r="F3916" s="8">
        <f>DATE(YEAR(project_c[[#This Row],[order_date]]),MONTH(project_c[[#This Row],[order_date]]),1)</f>
        <v>44501</v>
      </c>
      <c r="G3916" s="1">
        <v>44521</v>
      </c>
      <c r="H3916">
        <v>4</v>
      </c>
      <c r="I3916">
        <v>122.66</v>
      </c>
      <c r="J3916">
        <v>1252.704</v>
      </c>
      <c r="K3916">
        <v>271.42399999999998</v>
      </c>
      <c r="L3916" t="s">
        <v>572</v>
      </c>
      <c r="M3916" t="s">
        <v>9</v>
      </c>
      <c r="N3916" t="s">
        <v>10</v>
      </c>
      <c r="O3916" t="s">
        <v>48</v>
      </c>
      <c r="P3916" t="s">
        <v>4596</v>
      </c>
      <c r="Q3916" t="s">
        <v>4250</v>
      </c>
      <c r="R3916" t="s">
        <v>4306</v>
      </c>
      <c r="S3916" t="s">
        <v>13</v>
      </c>
    </row>
    <row r="3917" spans="1:19" x14ac:dyDescent="0.35">
      <c r="A3917">
        <v>2836</v>
      </c>
      <c r="B3917" t="s">
        <v>4919</v>
      </c>
      <c r="C3917" t="s">
        <v>571</v>
      </c>
      <c r="D3917" t="s">
        <v>1914</v>
      </c>
      <c r="E3917">
        <v>5</v>
      </c>
      <c r="F3917" s="8">
        <f>DATE(YEAR(project_c[[#This Row],[order_date]]),MONTH(project_c[[#This Row],[order_date]]),1)</f>
        <v>44501</v>
      </c>
      <c r="G3917" s="1">
        <v>44521</v>
      </c>
      <c r="H3917">
        <v>4</v>
      </c>
      <c r="I3917">
        <v>19.600000000000001</v>
      </c>
      <c r="J3917">
        <v>110.97</v>
      </c>
      <c r="K3917">
        <v>12.97</v>
      </c>
      <c r="L3917" t="s">
        <v>572</v>
      </c>
      <c r="M3917" t="s">
        <v>9</v>
      </c>
      <c r="N3917" t="s">
        <v>10</v>
      </c>
      <c r="O3917" t="s">
        <v>48</v>
      </c>
      <c r="P3917" t="s">
        <v>1915</v>
      </c>
      <c r="Q3917" t="s">
        <v>1901</v>
      </c>
      <c r="R3917" t="s">
        <v>1902</v>
      </c>
      <c r="S3917" t="s">
        <v>13</v>
      </c>
    </row>
    <row r="3918" spans="1:19" x14ac:dyDescent="0.35">
      <c r="A3918">
        <v>8523</v>
      </c>
      <c r="B3918" t="s">
        <v>4919</v>
      </c>
      <c r="C3918" t="s">
        <v>571</v>
      </c>
      <c r="D3918" t="s">
        <v>3890</v>
      </c>
      <c r="E3918">
        <v>1</v>
      </c>
      <c r="F3918" s="8">
        <f>DATE(YEAR(project_c[[#This Row],[order_date]]),MONTH(project_c[[#This Row],[order_date]]),1)</f>
        <v>45170</v>
      </c>
      <c r="G3918" s="1">
        <v>45179</v>
      </c>
      <c r="H3918">
        <v>4</v>
      </c>
      <c r="I3918">
        <v>0.31</v>
      </c>
      <c r="J3918">
        <v>0.83</v>
      </c>
      <c r="K3918">
        <v>0.52</v>
      </c>
      <c r="L3918" t="s">
        <v>572</v>
      </c>
      <c r="M3918" t="s">
        <v>9</v>
      </c>
      <c r="N3918" t="s">
        <v>10</v>
      </c>
      <c r="O3918" t="s">
        <v>48</v>
      </c>
      <c r="P3918" t="s">
        <v>3891</v>
      </c>
      <c r="Q3918" t="s">
        <v>2522</v>
      </c>
      <c r="R3918" t="s">
        <v>2523</v>
      </c>
      <c r="S3918" t="s">
        <v>13</v>
      </c>
    </row>
    <row r="3919" spans="1:19" x14ac:dyDescent="0.35">
      <c r="A3919">
        <v>8649</v>
      </c>
      <c r="B3919" t="s">
        <v>4918</v>
      </c>
      <c r="C3919" t="s">
        <v>571</v>
      </c>
      <c r="D3919" t="s">
        <v>2669</v>
      </c>
      <c r="E3919">
        <v>4</v>
      </c>
      <c r="F3919" s="8">
        <f>DATE(YEAR(project_c[[#This Row],[order_date]]),MONTH(project_c[[#This Row],[order_date]]),1)</f>
        <v>45170</v>
      </c>
      <c r="G3919" s="1">
        <v>45180</v>
      </c>
      <c r="H3919">
        <v>2</v>
      </c>
      <c r="I3919">
        <v>19.079999999999998</v>
      </c>
      <c r="J3919">
        <v>195.68</v>
      </c>
      <c r="K3919">
        <v>119.36</v>
      </c>
      <c r="L3919" t="s">
        <v>572</v>
      </c>
      <c r="M3919" t="s">
        <v>9</v>
      </c>
      <c r="N3919" t="s">
        <v>10</v>
      </c>
      <c r="O3919" t="s">
        <v>48</v>
      </c>
      <c r="P3919" t="s">
        <v>2670</v>
      </c>
      <c r="Q3919" t="s">
        <v>2522</v>
      </c>
      <c r="R3919" t="s">
        <v>2531</v>
      </c>
      <c r="S3919" t="s">
        <v>13</v>
      </c>
    </row>
    <row r="3920" spans="1:19" x14ac:dyDescent="0.35">
      <c r="A3920">
        <v>8650</v>
      </c>
      <c r="B3920" t="s">
        <v>4918</v>
      </c>
      <c r="C3920" t="s">
        <v>571</v>
      </c>
      <c r="D3920" t="s">
        <v>2950</v>
      </c>
      <c r="E3920">
        <v>4</v>
      </c>
      <c r="F3920" s="8">
        <f>DATE(YEAR(project_c[[#This Row],[order_date]]),MONTH(project_c[[#This Row],[order_date]]),1)</f>
        <v>45170</v>
      </c>
      <c r="G3920" s="1">
        <v>45180</v>
      </c>
      <c r="H3920">
        <v>2</v>
      </c>
      <c r="I3920">
        <v>0.28000000000000003</v>
      </c>
      <c r="J3920">
        <v>11.36</v>
      </c>
      <c r="K3920">
        <v>10.24</v>
      </c>
      <c r="L3920" t="s">
        <v>572</v>
      </c>
      <c r="M3920" t="s">
        <v>9</v>
      </c>
      <c r="N3920" t="s">
        <v>10</v>
      </c>
      <c r="O3920" t="s">
        <v>48</v>
      </c>
      <c r="P3920" t="s">
        <v>2951</v>
      </c>
      <c r="Q3920" t="s">
        <v>2522</v>
      </c>
      <c r="R3920" t="s">
        <v>2616</v>
      </c>
      <c r="S3920" t="s">
        <v>13</v>
      </c>
    </row>
    <row r="3921" spans="1:19" x14ac:dyDescent="0.35">
      <c r="A3921">
        <v>10949</v>
      </c>
      <c r="B3921" t="s">
        <v>4920</v>
      </c>
      <c r="C3921" t="s">
        <v>571</v>
      </c>
      <c r="D3921" t="s">
        <v>3454</v>
      </c>
      <c r="E3921">
        <v>4</v>
      </c>
      <c r="F3921" s="8">
        <f>DATE(YEAR(project_c[[#This Row],[order_date]]),MONTH(project_c[[#This Row],[order_date]]),1)</f>
        <v>45352</v>
      </c>
      <c r="G3921" s="1">
        <v>45365</v>
      </c>
      <c r="H3921">
        <v>1</v>
      </c>
      <c r="I3921">
        <v>0.56999999999999995</v>
      </c>
      <c r="J3921">
        <v>17.948799999999999</v>
      </c>
      <c r="K3921">
        <v>15.668799999999999</v>
      </c>
      <c r="L3921" t="s">
        <v>572</v>
      </c>
      <c r="M3921" t="s">
        <v>9</v>
      </c>
      <c r="N3921" t="s">
        <v>10</v>
      </c>
      <c r="O3921" t="s">
        <v>48</v>
      </c>
      <c r="P3921" t="s">
        <v>3455</v>
      </c>
      <c r="Q3921" t="s">
        <v>2522</v>
      </c>
      <c r="R3921" t="s">
        <v>2807</v>
      </c>
      <c r="S3921" t="s">
        <v>13</v>
      </c>
    </row>
    <row r="3922" spans="1:19" x14ac:dyDescent="0.35">
      <c r="A3922">
        <v>11131</v>
      </c>
      <c r="B3922" t="s">
        <v>4918</v>
      </c>
      <c r="C3922" t="s">
        <v>571</v>
      </c>
      <c r="D3922" t="s">
        <v>3454</v>
      </c>
      <c r="E3922">
        <v>1</v>
      </c>
      <c r="F3922" s="8">
        <f>DATE(YEAR(project_c[[#This Row],[order_date]]),MONTH(project_c[[#This Row],[order_date]]),1)</f>
        <v>45323</v>
      </c>
      <c r="G3922" s="1">
        <v>45345</v>
      </c>
      <c r="H3922">
        <v>5</v>
      </c>
      <c r="I3922">
        <v>0.56999999999999995</v>
      </c>
      <c r="J3922">
        <v>4.4871999999999996</v>
      </c>
      <c r="K3922">
        <v>3.9171999999999998</v>
      </c>
      <c r="L3922" t="s">
        <v>572</v>
      </c>
      <c r="M3922" t="s">
        <v>9</v>
      </c>
      <c r="N3922" t="s">
        <v>10</v>
      </c>
      <c r="O3922" t="s">
        <v>48</v>
      </c>
      <c r="P3922" t="s">
        <v>3455</v>
      </c>
      <c r="Q3922" t="s">
        <v>2522</v>
      </c>
      <c r="R3922" t="s">
        <v>2807</v>
      </c>
      <c r="S3922" t="s">
        <v>13</v>
      </c>
    </row>
    <row r="3923" spans="1:19" x14ac:dyDescent="0.35">
      <c r="A3923">
        <v>11996</v>
      </c>
      <c r="B3923" t="s">
        <v>4918</v>
      </c>
      <c r="C3923" t="s">
        <v>571</v>
      </c>
      <c r="D3923" t="s">
        <v>3454</v>
      </c>
      <c r="E3923">
        <v>1</v>
      </c>
      <c r="F3923" s="8">
        <f>DATE(YEAR(project_c[[#This Row],[order_date]]),MONTH(project_c[[#This Row],[order_date]]),1)</f>
        <v>45505</v>
      </c>
      <c r="G3923" s="1">
        <v>45523</v>
      </c>
      <c r="H3923">
        <v>3</v>
      </c>
      <c r="I3923">
        <v>0.56999999999999995</v>
      </c>
      <c r="J3923">
        <v>4.4871999999999996</v>
      </c>
      <c r="K3923">
        <v>3.9171999999999998</v>
      </c>
      <c r="L3923" t="s">
        <v>572</v>
      </c>
      <c r="M3923" t="s">
        <v>9</v>
      </c>
      <c r="N3923" t="s">
        <v>10</v>
      </c>
      <c r="O3923" t="s">
        <v>48</v>
      </c>
      <c r="P3923" t="s">
        <v>3455</v>
      </c>
      <c r="Q3923" t="s">
        <v>2522</v>
      </c>
      <c r="R3923" t="s">
        <v>2807</v>
      </c>
      <c r="S3923" t="s">
        <v>13</v>
      </c>
    </row>
    <row r="3924" spans="1:19" x14ac:dyDescent="0.35">
      <c r="A3924">
        <v>12235</v>
      </c>
      <c r="B3924" t="s">
        <v>4920</v>
      </c>
      <c r="C3924" t="s">
        <v>571</v>
      </c>
      <c r="D3924" t="s">
        <v>3454</v>
      </c>
      <c r="E3924">
        <v>5</v>
      </c>
      <c r="F3924" s="8">
        <f>DATE(YEAR(project_c[[#This Row],[order_date]]),MONTH(project_c[[#This Row],[order_date]]),1)</f>
        <v>45352</v>
      </c>
      <c r="G3924" s="1">
        <v>45352</v>
      </c>
      <c r="H3924">
        <v>3</v>
      </c>
      <c r="I3924">
        <v>0.56999999999999995</v>
      </c>
      <c r="J3924">
        <v>22.436</v>
      </c>
      <c r="K3924">
        <v>19.585999999999999</v>
      </c>
      <c r="L3924" t="s">
        <v>572</v>
      </c>
      <c r="M3924" t="s">
        <v>9</v>
      </c>
      <c r="N3924" t="s">
        <v>10</v>
      </c>
      <c r="O3924" t="s">
        <v>48</v>
      </c>
      <c r="P3924" t="s">
        <v>3455</v>
      </c>
      <c r="Q3924" t="s">
        <v>2522</v>
      </c>
      <c r="R3924" t="s">
        <v>2807</v>
      </c>
      <c r="S3924" t="s">
        <v>13</v>
      </c>
    </row>
    <row r="3925" spans="1:19" x14ac:dyDescent="0.35">
      <c r="A3925">
        <v>12507</v>
      </c>
      <c r="B3925" t="s">
        <v>4917</v>
      </c>
      <c r="C3925" t="s">
        <v>571</v>
      </c>
      <c r="D3925" t="s">
        <v>3454</v>
      </c>
      <c r="E3925">
        <v>1</v>
      </c>
      <c r="F3925" s="8">
        <f>DATE(YEAR(project_c[[#This Row],[order_date]]),MONTH(project_c[[#This Row],[order_date]]),1)</f>
        <v>45597</v>
      </c>
      <c r="G3925" s="1">
        <v>45626</v>
      </c>
      <c r="H3925">
        <v>4</v>
      </c>
      <c r="I3925">
        <v>0.56999999999999995</v>
      </c>
      <c r="J3925">
        <v>4.4871999999999996</v>
      </c>
      <c r="K3925">
        <v>3.9171999999999998</v>
      </c>
      <c r="L3925" t="s">
        <v>572</v>
      </c>
      <c r="M3925" t="s">
        <v>9</v>
      </c>
      <c r="N3925" t="s">
        <v>10</v>
      </c>
      <c r="O3925" t="s">
        <v>48</v>
      </c>
      <c r="P3925" t="s">
        <v>3455</v>
      </c>
      <c r="Q3925" t="s">
        <v>2522</v>
      </c>
      <c r="R3925" t="s">
        <v>2807</v>
      </c>
      <c r="S3925" t="s">
        <v>13</v>
      </c>
    </row>
    <row r="3926" spans="1:19" x14ac:dyDescent="0.35">
      <c r="A3926">
        <v>12816</v>
      </c>
      <c r="B3926" t="s">
        <v>4918</v>
      </c>
      <c r="C3926" t="s">
        <v>571</v>
      </c>
      <c r="D3926" t="s">
        <v>3454</v>
      </c>
      <c r="E3926">
        <v>2</v>
      </c>
      <c r="F3926" s="8">
        <f>DATE(YEAR(project_c[[#This Row],[order_date]]),MONTH(project_c[[#This Row],[order_date]]),1)</f>
        <v>45597</v>
      </c>
      <c r="G3926" s="1">
        <v>45616</v>
      </c>
      <c r="H3926">
        <v>4</v>
      </c>
      <c r="I3926">
        <v>0.56999999999999995</v>
      </c>
      <c r="J3926">
        <v>8.9743999999999993</v>
      </c>
      <c r="K3926">
        <v>7.8343999999999996</v>
      </c>
      <c r="L3926" t="s">
        <v>572</v>
      </c>
      <c r="M3926" t="s">
        <v>9</v>
      </c>
      <c r="N3926" t="s">
        <v>10</v>
      </c>
      <c r="O3926" t="s">
        <v>48</v>
      </c>
      <c r="P3926" t="s">
        <v>3455</v>
      </c>
      <c r="Q3926" t="s">
        <v>2522</v>
      </c>
      <c r="R3926" t="s">
        <v>2807</v>
      </c>
      <c r="S3926" t="s">
        <v>13</v>
      </c>
    </row>
    <row r="3927" spans="1:19" x14ac:dyDescent="0.35">
      <c r="A3927">
        <v>12951</v>
      </c>
      <c r="B3927" t="s">
        <v>4918</v>
      </c>
      <c r="C3927" t="s">
        <v>571</v>
      </c>
      <c r="D3927" t="s">
        <v>3454</v>
      </c>
      <c r="E3927">
        <v>1</v>
      </c>
      <c r="F3927" s="8">
        <f>DATE(YEAR(project_c[[#This Row],[order_date]]),MONTH(project_c[[#This Row],[order_date]]),1)</f>
        <v>45566</v>
      </c>
      <c r="G3927" s="1">
        <v>45580</v>
      </c>
      <c r="H3927">
        <v>5</v>
      </c>
      <c r="I3927">
        <v>0.56999999999999995</v>
      </c>
      <c r="J3927">
        <v>4.4871999999999996</v>
      </c>
      <c r="K3927">
        <v>3.9171999999999998</v>
      </c>
      <c r="L3927" t="s">
        <v>572</v>
      </c>
      <c r="M3927" t="s">
        <v>9</v>
      </c>
      <c r="N3927" t="s">
        <v>10</v>
      </c>
      <c r="O3927" t="s">
        <v>48</v>
      </c>
      <c r="P3927" t="s">
        <v>3455</v>
      </c>
      <c r="Q3927" t="s">
        <v>2522</v>
      </c>
      <c r="R3927" t="s">
        <v>2807</v>
      </c>
      <c r="S3927" t="s">
        <v>13</v>
      </c>
    </row>
    <row r="3928" spans="1:19" x14ac:dyDescent="0.35">
      <c r="A3928">
        <v>13664</v>
      </c>
      <c r="B3928" t="s">
        <v>4918</v>
      </c>
      <c r="C3928" t="s">
        <v>571</v>
      </c>
      <c r="D3928" t="s">
        <v>3454</v>
      </c>
      <c r="E3928">
        <v>1</v>
      </c>
      <c r="F3928" s="8">
        <f>DATE(YEAR(project_c[[#This Row],[order_date]]),MONTH(project_c[[#This Row],[order_date]]),1)</f>
        <v>45597</v>
      </c>
      <c r="G3928" s="1">
        <v>45622</v>
      </c>
      <c r="H3928">
        <v>1</v>
      </c>
      <c r="I3928">
        <v>0.56999999999999995</v>
      </c>
      <c r="J3928">
        <v>4.4871999999999996</v>
      </c>
      <c r="K3928">
        <v>3.9171999999999998</v>
      </c>
      <c r="L3928" t="s">
        <v>572</v>
      </c>
      <c r="M3928" t="s">
        <v>9</v>
      </c>
      <c r="N3928" t="s">
        <v>10</v>
      </c>
      <c r="O3928" t="s">
        <v>48</v>
      </c>
      <c r="P3928" t="s">
        <v>3455</v>
      </c>
      <c r="Q3928" t="s">
        <v>2522</v>
      </c>
      <c r="R3928" t="s">
        <v>2807</v>
      </c>
      <c r="S3928" t="s">
        <v>13</v>
      </c>
    </row>
    <row r="3929" spans="1:19" x14ac:dyDescent="0.35">
      <c r="A3929">
        <v>14149</v>
      </c>
      <c r="B3929" t="s">
        <v>4917</v>
      </c>
      <c r="C3929" t="s">
        <v>571</v>
      </c>
      <c r="D3929" t="s">
        <v>3454</v>
      </c>
      <c r="E3929">
        <v>2</v>
      </c>
      <c r="F3929" s="8">
        <f>DATE(YEAR(project_c[[#This Row],[order_date]]),MONTH(project_c[[#This Row],[order_date]]),1)</f>
        <v>45627</v>
      </c>
      <c r="G3929" s="1">
        <v>45635</v>
      </c>
      <c r="H3929">
        <v>2</v>
      </c>
      <c r="I3929">
        <v>0.56999999999999995</v>
      </c>
      <c r="J3929">
        <v>8.9743999999999993</v>
      </c>
      <c r="K3929">
        <v>7.8343999999999996</v>
      </c>
      <c r="L3929" t="s">
        <v>572</v>
      </c>
      <c r="M3929" t="s">
        <v>9</v>
      </c>
      <c r="N3929" t="s">
        <v>10</v>
      </c>
      <c r="O3929" t="s">
        <v>48</v>
      </c>
      <c r="P3929" t="s">
        <v>3455</v>
      </c>
      <c r="Q3929" t="s">
        <v>2522</v>
      </c>
      <c r="R3929" t="s">
        <v>2807</v>
      </c>
      <c r="S3929" t="s">
        <v>13</v>
      </c>
    </row>
    <row r="3930" spans="1:19" x14ac:dyDescent="0.35">
      <c r="A3930">
        <v>14307</v>
      </c>
      <c r="B3930" t="s">
        <v>4920</v>
      </c>
      <c r="C3930" t="s">
        <v>571</v>
      </c>
      <c r="D3930" t="s">
        <v>3454</v>
      </c>
      <c r="E3930">
        <v>2</v>
      </c>
      <c r="F3930" s="8">
        <f>DATE(YEAR(project_c[[#This Row],[order_date]]),MONTH(project_c[[#This Row],[order_date]]),1)</f>
        <v>45627</v>
      </c>
      <c r="G3930" s="1">
        <v>45641</v>
      </c>
      <c r="H3930">
        <v>1</v>
      </c>
      <c r="I3930">
        <v>0.56999999999999995</v>
      </c>
      <c r="J3930">
        <v>8.9743999999999993</v>
      </c>
      <c r="K3930">
        <v>7.8343999999999996</v>
      </c>
      <c r="L3930" t="s">
        <v>572</v>
      </c>
      <c r="M3930" t="s">
        <v>9</v>
      </c>
      <c r="N3930" t="s">
        <v>10</v>
      </c>
      <c r="O3930" t="s">
        <v>48</v>
      </c>
      <c r="P3930" t="s">
        <v>3455</v>
      </c>
      <c r="Q3930" t="s">
        <v>2522</v>
      </c>
      <c r="R3930" t="s">
        <v>2807</v>
      </c>
      <c r="S3930" t="s">
        <v>13</v>
      </c>
    </row>
    <row r="3931" spans="1:19" x14ac:dyDescent="0.35">
      <c r="A3931">
        <v>14328</v>
      </c>
      <c r="B3931" t="s">
        <v>4920</v>
      </c>
      <c r="C3931" t="s">
        <v>571</v>
      </c>
      <c r="D3931" t="s">
        <v>3454</v>
      </c>
      <c r="E3931">
        <v>1</v>
      </c>
      <c r="F3931" s="8">
        <f>DATE(YEAR(project_c[[#This Row],[order_date]]),MONTH(project_c[[#This Row],[order_date]]),1)</f>
        <v>45627</v>
      </c>
      <c r="G3931" s="1">
        <v>45634</v>
      </c>
      <c r="H3931">
        <v>2</v>
      </c>
      <c r="I3931">
        <v>0.56999999999999995</v>
      </c>
      <c r="J3931">
        <v>4.4871999999999996</v>
      </c>
      <c r="K3931">
        <v>3.9171999999999998</v>
      </c>
      <c r="L3931" t="s">
        <v>572</v>
      </c>
      <c r="M3931" t="s">
        <v>9</v>
      </c>
      <c r="N3931" t="s">
        <v>10</v>
      </c>
      <c r="O3931" t="s">
        <v>48</v>
      </c>
      <c r="P3931" t="s">
        <v>3455</v>
      </c>
      <c r="Q3931" t="s">
        <v>2522</v>
      </c>
      <c r="R3931" t="s">
        <v>2807</v>
      </c>
      <c r="S3931" t="s">
        <v>13</v>
      </c>
    </row>
    <row r="3932" spans="1:19" x14ac:dyDescent="0.35">
      <c r="A3932">
        <v>14432</v>
      </c>
      <c r="B3932" t="s">
        <v>4918</v>
      </c>
      <c r="C3932" t="s">
        <v>571</v>
      </c>
      <c r="D3932" t="s">
        <v>3454</v>
      </c>
      <c r="E3932">
        <v>1</v>
      </c>
      <c r="F3932" s="8">
        <f>DATE(YEAR(project_c[[#This Row],[order_date]]),MONTH(project_c[[#This Row],[order_date]]),1)</f>
        <v>45566</v>
      </c>
      <c r="G3932" s="1">
        <v>45575</v>
      </c>
      <c r="H3932">
        <v>1</v>
      </c>
      <c r="I3932">
        <v>0.56999999999999995</v>
      </c>
      <c r="J3932">
        <v>4.4871999999999996</v>
      </c>
      <c r="K3932">
        <v>3.9171999999999998</v>
      </c>
      <c r="L3932" t="s">
        <v>572</v>
      </c>
      <c r="M3932" t="s">
        <v>9</v>
      </c>
      <c r="N3932" t="s">
        <v>10</v>
      </c>
      <c r="O3932" t="s">
        <v>48</v>
      </c>
      <c r="P3932" t="s">
        <v>3455</v>
      </c>
      <c r="Q3932" t="s">
        <v>2522</v>
      </c>
      <c r="R3932" t="s">
        <v>2807</v>
      </c>
      <c r="S3932" t="s">
        <v>13</v>
      </c>
    </row>
    <row r="3933" spans="1:19" x14ac:dyDescent="0.35">
      <c r="A3933">
        <v>14459</v>
      </c>
      <c r="B3933" t="s">
        <v>4920</v>
      </c>
      <c r="C3933" t="s">
        <v>571</v>
      </c>
      <c r="D3933" t="s">
        <v>3454</v>
      </c>
      <c r="E3933">
        <v>2</v>
      </c>
      <c r="F3933" s="8">
        <f>DATE(YEAR(project_c[[#This Row],[order_date]]),MONTH(project_c[[#This Row],[order_date]]),1)</f>
        <v>45566</v>
      </c>
      <c r="G3933" s="1">
        <v>45580</v>
      </c>
      <c r="H3933">
        <v>1</v>
      </c>
      <c r="I3933">
        <v>0.56999999999999995</v>
      </c>
      <c r="J3933">
        <v>8.9743999999999993</v>
      </c>
      <c r="K3933">
        <v>7.8343999999999996</v>
      </c>
      <c r="L3933" t="s">
        <v>572</v>
      </c>
      <c r="M3933" t="s">
        <v>9</v>
      </c>
      <c r="N3933" t="s">
        <v>10</v>
      </c>
      <c r="O3933" t="s">
        <v>48</v>
      </c>
      <c r="P3933" t="s">
        <v>3455</v>
      </c>
      <c r="Q3933" t="s">
        <v>2522</v>
      </c>
      <c r="R3933" t="s">
        <v>2807</v>
      </c>
      <c r="S3933" t="s">
        <v>13</v>
      </c>
    </row>
    <row r="3934" spans="1:19" x14ac:dyDescent="0.35">
      <c r="A3934">
        <v>488</v>
      </c>
      <c r="B3934" t="s">
        <v>4918</v>
      </c>
      <c r="C3934" t="s">
        <v>573</v>
      </c>
      <c r="D3934" t="s">
        <v>4509</v>
      </c>
      <c r="E3934">
        <v>5</v>
      </c>
      <c r="F3934" s="8">
        <f>DATE(YEAR(project_c[[#This Row],[order_date]]),MONTH(project_c[[#This Row],[order_date]]),1)</f>
        <v>43922</v>
      </c>
      <c r="G3934" s="1">
        <v>43941</v>
      </c>
      <c r="H3934">
        <v>2</v>
      </c>
      <c r="I3934">
        <v>25.3</v>
      </c>
      <c r="J3934">
        <v>520.87</v>
      </c>
      <c r="K3934">
        <v>394.37</v>
      </c>
      <c r="L3934" t="s">
        <v>574</v>
      </c>
      <c r="M3934" t="s">
        <v>9</v>
      </c>
      <c r="N3934" t="s">
        <v>10</v>
      </c>
      <c r="O3934" t="s">
        <v>28</v>
      </c>
      <c r="P3934" t="s">
        <v>4510</v>
      </c>
      <c r="Q3934" t="s">
        <v>4250</v>
      </c>
      <c r="R3934" t="s">
        <v>4306</v>
      </c>
      <c r="S3934" t="s">
        <v>18</v>
      </c>
    </row>
    <row r="3935" spans="1:19" x14ac:dyDescent="0.35">
      <c r="A3935">
        <v>489</v>
      </c>
      <c r="B3935" t="s">
        <v>4918</v>
      </c>
      <c r="C3935" t="s">
        <v>573</v>
      </c>
      <c r="D3935" t="s">
        <v>3746</v>
      </c>
      <c r="E3935">
        <v>5</v>
      </c>
      <c r="F3935" s="8">
        <f>DATE(YEAR(project_c[[#This Row],[order_date]]),MONTH(project_c[[#This Row],[order_date]]),1)</f>
        <v>43922</v>
      </c>
      <c r="G3935" s="1">
        <v>43941</v>
      </c>
      <c r="H3935">
        <v>2</v>
      </c>
      <c r="I3935">
        <v>1.35</v>
      </c>
      <c r="J3935">
        <v>35.880000000000003</v>
      </c>
      <c r="K3935">
        <v>29.13</v>
      </c>
      <c r="L3935" t="s">
        <v>574</v>
      </c>
      <c r="M3935" t="s">
        <v>9</v>
      </c>
      <c r="N3935" t="s">
        <v>10</v>
      </c>
      <c r="O3935" t="s">
        <v>28</v>
      </c>
      <c r="P3935" t="s">
        <v>3747</v>
      </c>
      <c r="Q3935" t="s">
        <v>2522</v>
      </c>
      <c r="R3935" t="s">
        <v>2559</v>
      </c>
      <c r="S3935" t="s">
        <v>18</v>
      </c>
    </row>
    <row r="3936" spans="1:19" x14ac:dyDescent="0.35">
      <c r="A3936">
        <v>490</v>
      </c>
      <c r="B3936" t="s">
        <v>4918</v>
      </c>
      <c r="C3936" t="s">
        <v>573</v>
      </c>
      <c r="D3936" t="s">
        <v>4553</v>
      </c>
      <c r="E3936">
        <v>2</v>
      </c>
      <c r="F3936" s="8">
        <f>DATE(YEAR(project_c[[#This Row],[order_date]]),MONTH(project_c[[#This Row],[order_date]]),1)</f>
        <v>43922</v>
      </c>
      <c r="G3936" s="1">
        <v>43941</v>
      </c>
      <c r="H3936">
        <v>2</v>
      </c>
      <c r="I3936">
        <v>38.15</v>
      </c>
      <c r="J3936">
        <v>281.12</v>
      </c>
      <c r="K3936">
        <v>204.82</v>
      </c>
      <c r="L3936" t="s">
        <v>574</v>
      </c>
      <c r="M3936" t="s">
        <v>9</v>
      </c>
      <c r="N3936" t="s">
        <v>10</v>
      </c>
      <c r="O3936" t="s">
        <v>28</v>
      </c>
      <c r="P3936" t="s">
        <v>4554</v>
      </c>
      <c r="Q3936" t="s">
        <v>4250</v>
      </c>
      <c r="R3936" t="s">
        <v>4306</v>
      </c>
      <c r="S3936" t="s">
        <v>18</v>
      </c>
    </row>
    <row r="3937" spans="1:19" x14ac:dyDescent="0.35">
      <c r="A3937">
        <v>972</v>
      </c>
      <c r="B3937" t="s">
        <v>4920</v>
      </c>
      <c r="C3937" t="s">
        <v>573</v>
      </c>
      <c r="D3937" t="s">
        <v>4661</v>
      </c>
      <c r="E3937">
        <v>2</v>
      </c>
      <c r="F3937" s="8">
        <f>DATE(YEAR(project_c[[#This Row],[order_date]]),MONTH(project_c[[#This Row],[order_date]]),1)</f>
        <v>43831</v>
      </c>
      <c r="G3937" s="1">
        <v>43841</v>
      </c>
      <c r="H3937">
        <v>3</v>
      </c>
      <c r="I3937">
        <v>2.68</v>
      </c>
      <c r="J3937">
        <v>9.94</v>
      </c>
      <c r="K3937">
        <v>4.58</v>
      </c>
      <c r="L3937" t="s">
        <v>574</v>
      </c>
      <c r="M3937" t="s">
        <v>9</v>
      </c>
      <c r="N3937" t="s">
        <v>10</v>
      </c>
      <c r="O3937" t="s">
        <v>28</v>
      </c>
      <c r="P3937" t="s">
        <v>4662</v>
      </c>
      <c r="Q3937" t="s">
        <v>4250</v>
      </c>
      <c r="R3937" t="s">
        <v>4251</v>
      </c>
      <c r="S3937" t="s">
        <v>18</v>
      </c>
    </row>
    <row r="3938" spans="1:19" x14ac:dyDescent="0.35">
      <c r="A3938">
        <v>2256</v>
      </c>
      <c r="B3938" t="s">
        <v>4918</v>
      </c>
      <c r="C3938" t="s">
        <v>573</v>
      </c>
      <c r="D3938" t="s">
        <v>4483</v>
      </c>
      <c r="E3938">
        <v>2</v>
      </c>
      <c r="F3938" s="8">
        <f>DATE(YEAR(project_c[[#This Row],[order_date]]),MONTH(project_c[[#This Row],[order_date]]),1)</f>
        <v>44197</v>
      </c>
      <c r="G3938" s="1">
        <v>44223</v>
      </c>
      <c r="H3938">
        <v>2</v>
      </c>
      <c r="I3938">
        <v>32.5</v>
      </c>
      <c r="J3938">
        <v>181.98599999999999</v>
      </c>
      <c r="K3938">
        <v>116.986</v>
      </c>
      <c r="L3938" t="s">
        <v>574</v>
      </c>
      <c r="M3938" t="s">
        <v>9</v>
      </c>
      <c r="N3938" t="s">
        <v>10</v>
      </c>
      <c r="O3938" t="s">
        <v>28</v>
      </c>
      <c r="P3938" t="s">
        <v>4484</v>
      </c>
      <c r="Q3938" t="s">
        <v>4250</v>
      </c>
      <c r="R3938" t="s">
        <v>4273</v>
      </c>
      <c r="S3938" t="s">
        <v>18</v>
      </c>
    </row>
    <row r="3939" spans="1:19" x14ac:dyDescent="0.35">
      <c r="A3939">
        <v>2257</v>
      </c>
      <c r="B3939" t="s">
        <v>4918</v>
      </c>
      <c r="C3939" t="s">
        <v>573</v>
      </c>
      <c r="D3939" t="s">
        <v>2208</v>
      </c>
      <c r="E3939">
        <v>4</v>
      </c>
      <c r="F3939" s="8">
        <f>DATE(YEAR(project_c[[#This Row],[order_date]]),MONTH(project_c[[#This Row],[order_date]]),1)</f>
        <v>44197</v>
      </c>
      <c r="G3939" s="1">
        <v>44223</v>
      </c>
      <c r="H3939">
        <v>2</v>
      </c>
      <c r="I3939">
        <v>46.8</v>
      </c>
      <c r="J3939">
        <v>431.976</v>
      </c>
      <c r="K3939">
        <v>244.77600000000001</v>
      </c>
      <c r="L3939" t="s">
        <v>574</v>
      </c>
      <c r="M3939" t="s">
        <v>9</v>
      </c>
      <c r="N3939" t="s">
        <v>10</v>
      </c>
      <c r="O3939" t="s">
        <v>28</v>
      </c>
      <c r="P3939" t="s">
        <v>2209</v>
      </c>
      <c r="Q3939" t="s">
        <v>1901</v>
      </c>
      <c r="R3939" t="s">
        <v>1902</v>
      </c>
      <c r="S3939" t="s">
        <v>18</v>
      </c>
    </row>
    <row r="3940" spans="1:19" x14ac:dyDescent="0.35">
      <c r="A3940">
        <v>2258</v>
      </c>
      <c r="B3940" t="s">
        <v>4918</v>
      </c>
      <c r="C3940" t="s">
        <v>573</v>
      </c>
      <c r="D3940" t="s">
        <v>2185</v>
      </c>
      <c r="E3940">
        <v>1</v>
      </c>
      <c r="F3940" s="8">
        <f>DATE(YEAR(project_c[[#This Row],[order_date]]),MONTH(project_c[[#This Row],[order_date]]),1)</f>
        <v>44197</v>
      </c>
      <c r="G3940" s="1">
        <v>44223</v>
      </c>
      <c r="H3940">
        <v>2</v>
      </c>
      <c r="I3940">
        <v>69.92</v>
      </c>
      <c r="J3940">
        <v>93.221999999999994</v>
      </c>
      <c r="K3940">
        <v>23.302</v>
      </c>
      <c r="L3940" t="s">
        <v>574</v>
      </c>
      <c r="M3940" t="s">
        <v>9</v>
      </c>
      <c r="N3940" t="s">
        <v>10</v>
      </c>
      <c r="O3940" t="s">
        <v>28</v>
      </c>
      <c r="P3940" t="s">
        <v>2186</v>
      </c>
      <c r="Q3940" t="s">
        <v>1901</v>
      </c>
      <c r="R3940" t="s">
        <v>1902</v>
      </c>
      <c r="S3940" t="s">
        <v>18</v>
      </c>
    </row>
    <row r="3941" spans="1:19" x14ac:dyDescent="0.35">
      <c r="A3941">
        <v>6558</v>
      </c>
      <c r="B3941" t="s">
        <v>4920</v>
      </c>
      <c r="C3941" t="s">
        <v>573</v>
      </c>
      <c r="D3941" t="s">
        <v>3408</v>
      </c>
      <c r="E3941">
        <v>6</v>
      </c>
      <c r="F3941" s="8">
        <f>DATE(YEAR(project_c[[#This Row],[order_date]]),MONTH(project_c[[#This Row],[order_date]]),1)</f>
        <v>44866</v>
      </c>
      <c r="G3941" s="1">
        <v>44875</v>
      </c>
      <c r="H3941">
        <v>2</v>
      </c>
      <c r="I3941">
        <v>2.13</v>
      </c>
      <c r="J3941">
        <v>24.864000000000001</v>
      </c>
      <c r="K3941">
        <v>12.084</v>
      </c>
      <c r="L3941" t="s">
        <v>574</v>
      </c>
      <c r="M3941" t="s">
        <v>9</v>
      </c>
      <c r="N3941" t="s">
        <v>10</v>
      </c>
      <c r="O3941" t="s">
        <v>28</v>
      </c>
      <c r="P3941" t="s">
        <v>3409</v>
      </c>
      <c r="Q3941" t="s">
        <v>2522</v>
      </c>
      <c r="R3941" t="s">
        <v>2542</v>
      </c>
      <c r="S3941" t="s">
        <v>18</v>
      </c>
    </row>
    <row r="3942" spans="1:19" x14ac:dyDescent="0.35">
      <c r="A3942">
        <v>5595</v>
      </c>
      <c r="B3942" t="s">
        <v>4919</v>
      </c>
      <c r="C3942" t="s">
        <v>573</v>
      </c>
      <c r="D3942" t="s">
        <v>4575</v>
      </c>
      <c r="E3942">
        <v>3</v>
      </c>
      <c r="F3942" s="8">
        <f>DATE(YEAR(project_c[[#This Row],[order_date]]),MONTH(project_c[[#This Row],[order_date]]),1)</f>
        <v>44713</v>
      </c>
      <c r="G3942" s="1">
        <v>44723</v>
      </c>
      <c r="H3942">
        <v>5</v>
      </c>
      <c r="I3942">
        <v>88.01</v>
      </c>
      <c r="J3942">
        <v>541.63199999999995</v>
      </c>
      <c r="K3942">
        <v>277.60199999999998</v>
      </c>
      <c r="L3942" t="s">
        <v>574</v>
      </c>
      <c r="M3942" t="s">
        <v>9</v>
      </c>
      <c r="N3942" t="s">
        <v>10</v>
      </c>
      <c r="O3942" t="s">
        <v>28</v>
      </c>
      <c r="P3942" t="s">
        <v>4576</v>
      </c>
      <c r="Q3942" t="s">
        <v>4250</v>
      </c>
      <c r="R3942" t="s">
        <v>4306</v>
      </c>
      <c r="S3942" t="s">
        <v>18</v>
      </c>
    </row>
    <row r="3943" spans="1:19" x14ac:dyDescent="0.35">
      <c r="A3943">
        <v>4558</v>
      </c>
      <c r="B3943" t="s">
        <v>4920</v>
      </c>
      <c r="C3943" t="s">
        <v>573</v>
      </c>
      <c r="D3943" t="s">
        <v>4329</v>
      </c>
      <c r="E3943">
        <v>2</v>
      </c>
      <c r="F3943" s="8">
        <f>DATE(YEAR(project_c[[#This Row],[order_date]]),MONTH(project_c[[#This Row],[order_date]]),1)</f>
        <v>44805</v>
      </c>
      <c r="G3943" s="1">
        <v>44822</v>
      </c>
      <c r="H3943">
        <v>2</v>
      </c>
      <c r="I3943">
        <v>2.84</v>
      </c>
      <c r="J3943">
        <v>79.492000000000004</v>
      </c>
      <c r="K3943">
        <v>73.811999999999998</v>
      </c>
      <c r="L3943" t="s">
        <v>574</v>
      </c>
      <c r="M3943" t="s">
        <v>9</v>
      </c>
      <c r="N3943" t="s">
        <v>10</v>
      </c>
      <c r="O3943" t="s">
        <v>28</v>
      </c>
      <c r="P3943" t="s">
        <v>4330</v>
      </c>
      <c r="Q3943" t="s">
        <v>4250</v>
      </c>
      <c r="R3943" t="s">
        <v>4273</v>
      </c>
      <c r="S3943" t="s">
        <v>18</v>
      </c>
    </row>
    <row r="3944" spans="1:19" x14ac:dyDescent="0.35">
      <c r="A3944">
        <v>4557</v>
      </c>
      <c r="B3944" t="s">
        <v>4920</v>
      </c>
      <c r="C3944" t="s">
        <v>573</v>
      </c>
      <c r="D3944" t="s">
        <v>4254</v>
      </c>
      <c r="E3944">
        <v>3</v>
      </c>
      <c r="F3944" s="8">
        <f>DATE(YEAR(project_c[[#This Row],[order_date]]),MONTH(project_c[[#This Row],[order_date]]),1)</f>
        <v>44805</v>
      </c>
      <c r="G3944" s="1">
        <v>44822</v>
      </c>
      <c r="H3944">
        <v>2</v>
      </c>
      <c r="I3944">
        <v>1.05</v>
      </c>
      <c r="J3944">
        <v>5.3520000000000003</v>
      </c>
      <c r="K3944">
        <v>2.202</v>
      </c>
      <c r="L3944" t="s">
        <v>574</v>
      </c>
      <c r="M3944" t="s">
        <v>9</v>
      </c>
      <c r="N3944" t="s">
        <v>10</v>
      </c>
      <c r="O3944" t="s">
        <v>28</v>
      </c>
      <c r="P3944" t="s">
        <v>4255</v>
      </c>
      <c r="Q3944" t="s">
        <v>4250</v>
      </c>
      <c r="R3944" t="s">
        <v>4251</v>
      </c>
      <c r="S3944" t="s">
        <v>18</v>
      </c>
    </row>
    <row r="3945" spans="1:19" x14ac:dyDescent="0.35">
      <c r="A3945">
        <v>7593</v>
      </c>
      <c r="B3945" t="s">
        <v>4919</v>
      </c>
      <c r="C3945" t="s">
        <v>573</v>
      </c>
      <c r="D3945" t="s">
        <v>3260</v>
      </c>
      <c r="E3945">
        <v>9</v>
      </c>
      <c r="F3945" s="8">
        <f>DATE(YEAR(project_c[[#This Row],[order_date]]),MONTH(project_c[[#This Row],[order_date]]),1)</f>
        <v>45170</v>
      </c>
      <c r="G3945" s="1">
        <v>45189</v>
      </c>
      <c r="H3945">
        <v>6</v>
      </c>
      <c r="I3945">
        <v>0.68</v>
      </c>
      <c r="J3945">
        <v>38.520000000000003</v>
      </c>
      <c r="K3945">
        <v>32.4</v>
      </c>
      <c r="L3945" t="s">
        <v>574</v>
      </c>
      <c r="M3945" t="s">
        <v>9</v>
      </c>
      <c r="N3945" t="s">
        <v>10</v>
      </c>
      <c r="O3945" t="s">
        <v>28</v>
      </c>
      <c r="P3945" t="s">
        <v>3261</v>
      </c>
      <c r="Q3945" t="s">
        <v>2522</v>
      </c>
      <c r="R3945" t="s">
        <v>2542</v>
      </c>
      <c r="S3945" t="s">
        <v>18</v>
      </c>
    </row>
    <row r="3946" spans="1:19" x14ac:dyDescent="0.35">
      <c r="A3946">
        <v>7594</v>
      </c>
      <c r="B3946" t="s">
        <v>4919</v>
      </c>
      <c r="C3946" t="s">
        <v>573</v>
      </c>
      <c r="D3946" t="s">
        <v>2508</v>
      </c>
      <c r="E3946">
        <v>2</v>
      </c>
      <c r="F3946" s="8">
        <f>DATE(YEAR(project_c[[#This Row],[order_date]]),MONTH(project_c[[#This Row],[order_date]]),1)</f>
        <v>45170</v>
      </c>
      <c r="G3946" s="1">
        <v>45189</v>
      </c>
      <c r="H3946">
        <v>6</v>
      </c>
      <c r="I3946">
        <v>13.37</v>
      </c>
      <c r="J3946">
        <v>58.12</v>
      </c>
      <c r="K3946">
        <v>31.38</v>
      </c>
      <c r="L3946" t="s">
        <v>574</v>
      </c>
      <c r="M3946" t="s">
        <v>9</v>
      </c>
      <c r="N3946" t="s">
        <v>10</v>
      </c>
      <c r="O3946" t="s">
        <v>28</v>
      </c>
      <c r="P3946" t="s">
        <v>2509</v>
      </c>
      <c r="Q3946" t="s">
        <v>1901</v>
      </c>
      <c r="R3946" t="s">
        <v>1909</v>
      </c>
      <c r="S3946" t="s">
        <v>18</v>
      </c>
    </row>
    <row r="3947" spans="1:19" x14ac:dyDescent="0.35">
      <c r="A3947">
        <v>7595</v>
      </c>
      <c r="B3947" t="s">
        <v>4919</v>
      </c>
      <c r="C3947" t="s">
        <v>573</v>
      </c>
      <c r="D3947" t="s">
        <v>3866</v>
      </c>
      <c r="E3947">
        <v>4</v>
      </c>
      <c r="F3947" s="8">
        <f>DATE(YEAR(project_c[[#This Row],[order_date]]),MONTH(project_c[[#This Row],[order_date]]),1)</f>
        <v>45170</v>
      </c>
      <c r="G3947" s="1">
        <v>45189</v>
      </c>
      <c r="H3947">
        <v>6</v>
      </c>
      <c r="I3947">
        <v>2.16</v>
      </c>
      <c r="J3947">
        <v>45.4</v>
      </c>
      <c r="K3947">
        <v>36.76</v>
      </c>
      <c r="L3947" t="s">
        <v>574</v>
      </c>
      <c r="M3947" t="s">
        <v>9</v>
      </c>
      <c r="N3947" t="s">
        <v>10</v>
      </c>
      <c r="O3947" t="s">
        <v>28</v>
      </c>
      <c r="P3947" t="s">
        <v>3867</v>
      </c>
      <c r="Q3947" t="s">
        <v>2522</v>
      </c>
      <c r="R3947" t="s">
        <v>2559</v>
      </c>
      <c r="S3947" t="s">
        <v>18</v>
      </c>
    </row>
    <row r="3948" spans="1:19" x14ac:dyDescent="0.35">
      <c r="A3948">
        <v>7596</v>
      </c>
      <c r="B3948" t="s">
        <v>4919</v>
      </c>
      <c r="C3948" t="s">
        <v>573</v>
      </c>
      <c r="D3948" t="s">
        <v>3638</v>
      </c>
      <c r="E3948">
        <v>2</v>
      </c>
      <c r="F3948" s="8">
        <f>DATE(YEAR(project_c[[#This Row],[order_date]]),MONTH(project_c[[#This Row],[order_date]]),1)</f>
        <v>45170</v>
      </c>
      <c r="G3948" s="1">
        <v>45189</v>
      </c>
      <c r="H3948">
        <v>6</v>
      </c>
      <c r="I3948">
        <v>0.48</v>
      </c>
      <c r="J3948">
        <v>13.76</v>
      </c>
      <c r="K3948">
        <v>12.8</v>
      </c>
      <c r="L3948" t="s">
        <v>574</v>
      </c>
      <c r="M3948" t="s">
        <v>9</v>
      </c>
      <c r="N3948" t="s">
        <v>10</v>
      </c>
      <c r="O3948" t="s">
        <v>28</v>
      </c>
      <c r="P3948" t="s">
        <v>3639</v>
      </c>
      <c r="Q3948" t="s">
        <v>2522</v>
      </c>
      <c r="R3948" t="s">
        <v>2542</v>
      </c>
      <c r="S3948" t="s">
        <v>18</v>
      </c>
    </row>
    <row r="3949" spans="1:19" x14ac:dyDescent="0.35">
      <c r="A3949">
        <v>7597</v>
      </c>
      <c r="B3949" t="s">
        <v>4919</v>
      </c>
      <c r="C3949" t="s">
        <v>573</v>
      </c>
      <c r="D3949" t="s">
        <v>4391</v>
      </c>
      <c r="E3949">
        <v>1</v>
      </c>
      <c r="F3949" s="8">
        <f>DATE(YEAR(project_c[[#This Row],[order_date]]),MONTH(project_c[[#This Row],[order_date]]),1)</f>
        <v>45170</v>
      </c>
      <c r="G3949" s="1">
        <v>45189</v>
      </c>
      <c r="H3949">
        <v>6</v>
      </c>
      <c r="I3949">
        <v>44.1</v>
      </c>
      <c r="J3949">
        <v>80.991</v>
      </c>
      <c r="K3949">
        <v>36.890999999999998</v>
      </c>
      <c r="L3949" t="s">
        <v>574</v>
      </c>
      <c r="M3949" t="s">
        <v>9</v>
      </c>
      <c r="N3949" t="s">
        <v>10</v>
      </c>
      <c r="O3949" t="s">
        <v>28</v>
      </c>
      <c r="P3949" t="s">
        <v>4392</v>
      </c>
      <c r="Q3949" t="s">
        <v>4250</v>
      </c>
      <c r="R3949" t="s">
        <v>4273</v>
      </c>
      <c r="S3949" t="s">
        <v>18</v>
      </c>
    </row>
    <row r="3950" spans="1:19" x14ac:dyDescent="0.35">
      <c r="A3950">
        <v>7598</v>
      </c>
      <c r="B3950" t="s">
        <v>4919</v>
      </c>
      <c r="C3950" t="s">
        <v>573</v>
      </c>
      <c r="D3950" t="s">
        <v>2799</v>
      </c>
      <c r="E3950">
        <v>3</v>
      </c>
      <c r="F3950" s="8">
        <f>DATE(YEAR(project_c[[#This Row],[order_date]]),MONTH(project_c[[#This Row],[order_date]]),1)</f>
        <v>45170</v>
      </c>
      <c r="G3950" s="1">
        <v>45189</v>
      </c>
      <c r="H3950">
        <v>6</v>
      </c>
      <c r="I3950">
        <v>0.17</v>
      </c>
      <c r="J3950">
        <v>2.3519999999999999</v>
      </c>
      <c r="K3950">
        <v>1.8420000000000001</v>
      </c>
      <c r="L3950" t="s">
        <v>574</v>
      </c>
      <c r="M3950" t="s">
        <v>9</v>
      </c>
      <c r="N3950" t="s">
        <v>10</v>
      </c>
      <c r="O3950" t="s">
        <v>28</v>
      </c>
      <c r="P3950" t="s">
        <v>2800</v>
      </c>
      <c r="Q3950" t="s">
        <v>2522</v>
      </c>
      <c r="R3950" t="s">
        <v>2523</v>
      </c>
      <c r="S3950" t="s">
        <v>18</v>
      </c>
    </row>
    <row r="3951" spans="1:19" x14ac:dyDescent="0.35">
      <c r="A3951">
        <v>7599</v>
      </c>
      <c r="B3951" t="s">
        <v>4919</v>
      </c>
      <c r="C3951" t="s">
        <v>573</v>
      </c>
      <c r="D3951" t="s">
        <v>4218</v>
      </c>
      <c r="E3951">
        <v>2</v>
      </c>
      <c r="F3951" s="8">
        <f>DATE(YEAR(project_c[[#This Row],[order_date]]),MONTH(project_c[[#This Row],[order_date]]),1)</f>
        <v>45170</v>
      </c>
      <c r="G3951" s="1">
        <v>45189</v>
      </c>
      <c r="H3951">
        <v>6</v>
      </c>
      <c r="I3951">
        <v>0.92</v>
      </c>
      <c r="J3951">
        <v>4.3600000000000003</v>
      </c>
      <c r="K3951">
        <v>2.52</v>
      </c>
      <c r="L3951" t="s">
        <v>574</v>
      </c>
      <c r="M3951" t="s">
        <v>9</v>
      </c>
      <c r="N3951" t="s">
        <v>10</v>
      </c>
      <c r="O3951" t="s">
        <v>28</v>
      </c>
      <c r="P3951" t="s">
        <v>4219</v>
      </c>
      <c r="Q3951" t="s">
        <v>2522</v>
      </c>
      <c r="R3951" t="s">
        <v>2616</v>
      </c>
      <c r="S3951" t="s">
        <v>18</v>
      </c>
    </row>
    <row r="3952" spans="1:19" x14ac:dyDescent="0.35">
      <c r="A3952">
        <v>7600</v>
      </c>
      <c r="B3952" t="s">
        <v>4919</v>
      </c>
      <c r="C3952" t="s">
        <v>573</v>
      </c>
      <c r="D3952" t="s">
        <v>4583</v>
      </c>
      <c r="E3952">
        <v>11</v>
      </c>
      <c r="F3952" s="8">
        <f>DATE(YEAR(project_c[[#This Row],[order_date]]),MONTH(project_c[[#This Row],[order_date]]),1)</f>
        <v>45170</v>
      </c>
      <c r="G3952" s="1">
        <v>45189</v>
      </c>
      <c r="H3952">
        <v>6</v>
      </c>
      <c r="I3952">
        <v>116.69</v>
      </c>
      <c r="J3952">
        <v>2310.462</v>
      </c>
      <c r="K3952">
        <v>1026.8720000000001</v>
      </c>
      <c r="L3952" t="s">
        <v>574</v>
      </c>
      <c r="M3952" t="s">
        <v>9</v>
      </c>
      <c r="N3952" t="s">
        <v>10</v>
      </c>
      <c r="O3952" t="s">
        <v>28</v>
      </c>
      <c r="P3952" t="s">
        <v>4584</v>
      </c>
      <c r="Q3952" t="s">
        <v>4250</v>
      </c>
      <c r="R3952" t="s">
        <v>4273</v>
      </c>
      <c r="S3952" t="s">
        <v>18</v>
      </c>
    </row>
    <row r="3953" spans="1:19" x14ac:dyDescent="0.35">
      <c r="A3953">
        <v>7601</v>
      </c>
      <c r="B3953" t="s">
        <v>4919</v>
      </c>
      <c r="C3953" t="s">
        <v>573</v>
      </c>
      <c r="D3953" t="s">
        <v>2284</v>
      </c>
      <c r="E3953">
        <v>2</v>
      </c>
      <c r="F3953" s="8">
        <f>DATE(YEAR(project_c[[#This Row],[order_date]]),MONTH(project_c[[#This Row],[order_date]]),1)</f>
        <v>45170</v>
      </c>
      <c r="G3953" s="1">
        <v>45189</v>
      </c>
      <c r="H3953">
        <v>6</v>
      </c>
      <c r="I3953">
        <v>155.96</v>
      </c>
      <c r="J3953">
        <v>779.8</v>
      </c>
      <c r="K3953">
        <v>467.88</v>
      </c>
      <c r="L3953" t="s">
        <v>574</v>
      </c>
      <c r="M3953" t="s">
        <v>9</v>
      </c>
      <c r="N3953" t="s">
        <v>10</v>
      </c>
      <c r="O3953" t="s">
        <v>28</v>
      </c>
      <c r="P3953" t="s">
        <v>2285</v>
      </c>
      <c r="Q3953" t="s">
        <v>1901</v>
      </c>
      <c r="R3953" t="s">
        <v>1902</v>
      </c>
      <c r="S3953" t="s">
        <v>18</v>
      </c>
    </row>
    <row r="3954" spans="1:19" x14ac:dyDescent="0.35">
      <c r="A3954">
        <v>7602</v>
      </c>
      <c r="B3954" t="s">
        <v>4919</v>
      </c>
      <c r="C3954" t="s">
        <v>573</v>
      </c>
      <c r="D3954" t="s">
        <v>4615</v>
      </c>
      <c r="E3954">
        <v>5</v>
      </c>
      <c r="F3954" s="8">
        <f>DATE(YEAR(project_c[[#This Row],[order_date]]),MONTH(project_c[[#This Row],[order_date]]),1)</f>
        <v>45170</v>
      </c>
      <c r="G3954" s="1">
        <v>45189</v>
      </c>
      <c r="H3954">
        <v>6</v>
      </c>
      <c r="I3954">
        <v>140.27000000000001</v>
      </c>
      <c r="J3954">
        <v>1803.51</v>
      </c>
      <c r="K3954">
        <v>1102.1600000000001</v>
      </c>
      <c r="L3954" t="s">
        <v>574</v>
      </c>
      <c r="M3954" t="s">
        <v>9</v>
      </c>
      <c r="N3954" t="s">
        <v>10</v>
      </c>
      <c r="O3954" t="s">
        <v>28</v>
      </c>
      <c r="P3954" t="s">
        <v>4616</v>
      </c>
      <c r="Q3954" t="s">
        <v>4250</v>
      </c>
      <c r="R3954" t="s">
        <v>4273</v>
      </c>
      <c r="S3954" t="s">
        <v>18</v>
      </c>
    </row>
    <row r="3955" spans="1:19" x14ac:dyDescent="0.35">
      <c r="A3955">
        <v>7603</v>
      </c>
      <c r="B3955" t="s">
        <v>4919</v>
      </c>
      <c r="C3955" t="s">
        <v>573</v>
      </c>
      <c r="D3955" t="s">
        <v>2494</v>
      </c>
      <c r="E3955">
        <v>3</v>
      </c>
      <c r="F3955" s="8">
        <f>DATE(YEAR(project_c[[#This Row],[order_date]]),MONTH(project_c[[#This Row],[order_date]]),1)</f>
        <v>45170</v>
      </c>
      <c r="G3955" s="1">
        <v>45189</v>
      </c>
      <c r="H3955">
        <v>6</v>
      </c>
      <c r="I3955">
        <v>4.75</v>
      </c>
      <c r="J3955">
        <v>83.88</v>
      </c>
      <c r="K3955">
        <v>69.63</v>
      </c>
      <c r="L3955" t="s">
        <v>574</v>
      </c>
      <c r="M3955" t="s">
        <v>9</v>
      </c>
      <c r="N3955" t="s">
        <v>10</v>
      </c>
      <c r="O3955" t="s">
        <v>28</v>
      </c>
      <c r="P3955" t="s">
        <v>2495</v>
      </c>
      <c r="Q3955" t="s">
        <v>1901</v>
      </c>
      <c r="R3955" t="s">
        <v>1902</v>
      </c>
      <c r="S3955" t="s">
        <v>18</v>
      </c>
    </row>
    <row r="3956" spans="1:19" x14ac:dyDescent="0.35">
      <c r="A3956">
        <v>7604</v>
      </c>
      <c r="B3956" t="s">
        <v>4919</v>
      </c>
      <c r="C3956" t="s">
        <v>573</v>
      </c>
      <c r="D3956" t="s">
        <v>2450</v>
      </c>
      <c r="E3956">
        <v>3</v>
      </c>
      <c r="F3956" s="8">
        <f>DATE(YEAR(project_c[[#This Row],[order_date]]),MONTH(project_c[[#This Row],[order_date]]),1)</f>
        <v>45170</v>
      </c>
      <c r="G3956" s="1">
        <v>45189</v>
      </c>
      <c r="H3956">
        <v>6</v>
      </c>
      <c r="I3956">
        <v>8.6</v>
      </c>
      <c r="J3956">
        <v>59.97</v>
      </c>
      <c r="K3956">
        <v>34.17</v>
      </c>
      <c r="L3956" t="s">
        <v>574</v>
      </c>
      <c r="M3956" t="s">
        <v>9</v>
      </c>
      <c r="N3956" t="s">
        <v>10</v>
      </c>
      <c r="O3956" t="s">
        <v>28</v>
      </c>
      <c r="P3956" t="s">
        <v>2451</v>
      </c>
      <c r="Q3956" t="s">
        <v>1901</v>
      </c>
      <c r="R3956" t="s">
        <v>1909</v>
      </c>
      <c r="S3956" t="s">
        <v>18</v>
      </c>
    </row>
    <row r="3957" spans="1:19" x14ac:dyDescent="0.35">
      <c r="A3957">
        <v>7802</v>
      </c>
      <c r="B3957" t="s">
        <v>4919</v>
      </c>
      <c r="C3957" t="s">
        <v>573</v>
      </c>
      <c r="D3957" t="s">
        <v>2197</v>
      </c>
      <c r="E3957">
        <v>5</v>
      </c>
      <c r="F3957" s="8">
        <f>DATE(YEAR(project_c[[#This Row],[order_date]]),MONTH(project_c[[#This Row],[order_date]]),1)</f>
        <v>45108</v>
      </c>
      <c r="G3957" s="1">
        <v>45125</v>
      </c>
      <c r="H3957">
        <v>5</v>
      </c>
      <c r="I3957">
        <v>28.8</v>
      </c>
      <c r="J3957">
        <v>479.97</v>
      </c>
      <c r="K3957">
        <v>335.97</v>
      </c>
      <c r="L3957" t="s">
        <v>574</v>
      </c>
      <c r="M3957" t="s">
        <v>9</v>
      </c>
      <c r="N3957" t="s">
        <v>10</v>
      </c>
      <c r="O3957" t="s">
        <v>28</v>
      </c>
      <c r="P3957" t="s">
        <v>2198</v>
      </c>
      <c r="Q3957" t="s">
        <v>1901</v>
      </c>
      <c r="R3957" t="s">
        <v>2199</v>
      </c>
      <c r="S3957" t="s">
        <v>18</v>
      </c>
    </row>
    <row r="3958" spans="1:19" x14ac:dyDescent="0.35">
      <c r="A3958">
        <v>7803</v>
      </c>
      <c r="B3958" t="s">
        <v>4919</v>
      </c>
      <c r="C3958" t="s">
        <v>573</v>
      </c>
      <c r="D3958" t="s">
        <v>4329</v>
      </c>
      <c r="E3958">
        <v>4</v>
      </c>
      <c r="F3958" s="8">
        <f>DATE(YEAR(project_c[[#This Row],[order_date]]),MONTH(project_c[[#This Row],[order_date]]),1)</f>
        <v>45108</v>
      </c>
      <c r="G3958" s="1">
        <v>45125</v>
      </c>
      <c r="H3958">
        <v>5</v>
      </c>
      <c r="I3958">
        <v>2.84</v>
      </c>
      <c r="J3958">
        <v>158.98400000000001</v>
      </c>
      <c r="K3958">
        <v>147.624</v>
      </c>
      <c r="L3958" t="s">
        <v>574</v>
      </c>
      <c r="M3958" t="s">
        <v>9</v>
      </c>
      <c r="N3958" t="s">
        <v>10</v>
      </c>
      <c r="O3958" t="s">
        <v>28</v>
      </c>
      <c r="P3958" t="s">
        <v>4330</v>
      </c>
      <c r="Q3958" t="s">
        <v>4250</v>
      </c>
      <c r="R3958" t="s">
        <v>4273</v>
      </c>
      <c r="S3958" t="s">
        <v>18</v>
      </c>
    </row>
    <row r="3959" spans="1:19" x14ac:dyDescent="0.35">
      <c r="A3959">
        <v>8039</v>
      </c>
      <c r="B3959" t="s">
        <v>4919</v>
      </c>
      <c r="C3959" t="s">
        <v>573</v>
      </c>
      <c r="D3959" t="s">
        <v>4449</v>
      </c>
      <c r="E3959">
        <v>2</v>
      </c>
      <c r="F3959" s="8">
        <f>DATE(YEAR(project_c[[#This Row],[order_date]]),MONTH(project_c[[#This Row],[order_date]]),1)</f>
        <v>45139</v>
      </c>
      <c r="G3959" s="1">
        <v>45163</v>
      </c>
      <c r="H3959">
        <v>4</v>
      </c>
      <c r="I3959">
        <v>43.42</v>
      </c>
      <c r="J3959">
        <v>111.33</v>
      </c>
      <c r="K3959">
        <v>24.49</v>
      </c>
      <c r="L3959" t="s">
        <v>574</v>
      </c>
      <c r="M3959" t="s">
        <v>9</v>
      </c>
      <c r="N3959" t="s">
        <v>10</v>
      </c>
      <c r="O3959" t="s">
        <v>28</v>
      </c>
      <c r="P3959" t="s">
        <v>4450</v>
      </c>
      <c r="Q3959" t="s">
        <v>4250</v>
      </c>
      <c r="R3959" t="s">
        <v>4258</v>
      </c>
      <c r="S3959" t="s">
        <v>18</v>
      </c>
    </row>
    <row r="3960" spans="1:19" x14ac:dyDescent="0.35">
      <c r="A3960">
        <v>9216</v>
      </c>
      <c r="B3960" t="s">
        <v>4918</v>
      </c>
      <c r="C3960" t="s">
        <v>573</v>
      </c>
      <c r="D3960" t="s">
        <v>4265</v>
      </c>
      <c r="E3960">
        <v>3</v>
      </c>
      <c r="F3960" s="8">
        <f>DATE(YEAR(project_c[[#This Row],[order_date]]),MONTH(project_c[[#This Row],[order_date]]),1)</f>
        <v>45139</v>
      </c>
      <c r="G3960" s="1">
        <v>45144</v>
      </c>
      <c r="H3960">
        <v>4</v>
      </c>
      <c r="I3960">
        <v>1.94</v>
      </c>
      <c r="J3960">
        <v>116.58</v>
      </c>
      <c r="K3960">
        <v>110.76</v>
      </c>
      <c r="L3960" t="s">
        <v>574</v>
      </c>
      <c r="M3960" t="s">
        <v>9</v>
      </c>
      <c r="N3960" t="s">
        <v>10</v>
      </c>
      <c r="O3960" t="s">
        <v>28</v>
      </c>
      <c r="P3960" t="s">
        <v>4266</v>
      </c>
      <c r="Q3960" t="s">
        <v>4250</v>
      </c>
      <c r="R3960" t="s">
        <v>4258</v>
      </c>
      <c r="S3960" t="s">
        <v>18</v>
      </c>
    </row>
    <row r="3961" spans="1:19" x14ac:dyDescent="0.35">
      <c r="A3961">
        <v>9217</v>
      </c>
      <c r="B3961" t="s">
        <v>4918</v>
      </c>
      <c r="C3961" t="s">
        <v>573</v>
      </c>
      <c r="D3961" t="s">
        <v>4639</v>
      </c>
      <c r="E3961">
        <v>5</v>
      </c>
      <c r="F3961" s="8">
        <f>DATE(YEAR(project_c[[#This Row],[order_date]]),MONTH(project_c[[#This Row],[order_date]]),1)</f>
        <v>45139</v>
      </c>
      <c r="G3961" s="1">
        <v>45144</v>
      </c>
      <c r="H3961">
        <v>4</v>
      </c>
      <c r="I3961">
        <v>0.18</v>
      </c>
      <c r="J3961">
        <v>6.15</v>
      </c>
      <c r="K3961">
        <v>5.25</v>
      </c>
      <c r="L3961" t="s">
        <v>574</v>
      </c>
      <c r="M3961" t="s">
        <v>9</v>
      </c>
      <c r="N3961" t="s">
        <v>10</v>
      </c>
      <c r="O3961" t="s">
        <v>28</v>
      </c>
      <c r="P3961" t="s">
        <v>4640</v>
      </c>
      <c r="Q3961" t="s">
        <v>4250</v>
      </c>
      <c r="R3961" t="s">
        <v>4251</v>
      </c>
      <c r="S3961" t="s">
        <v>18</v>
      </c>
    </row>
    <row r="3962" spans="1:19" x14ac:dyDescent="0.35">
      <c r="A3962">
        <v>7591</v>
      </c>
      <c r="B3962" t="s">
        <v>4919</v>
      </c>
      <c r="C3962" t="s">
        <v>573</v>
      </c>
      <c r="D3962" t="s">
        <v>3710</v>
      </c>
      <c r="E3962">
        <v>3</v>
      </c>
      <c r="F3962" s="8">
        <f>DATE(YEAR(project_c[[#This Row],[order_date]]),MONTH(project_c[[#This Row],[order_date]]),1)</f>
        <v>45170</v>
      </c>
      <c r="G3962" s="1">
        <v>45189</v>
      </c>
      <c r="H3962">
        <v>6</v>
      </c>
      <c r="I3962">
        <v>1.23</v>
      </c>
      <c r="J3962">
        <v>22.193999999999999</v>
      </c>
      <c r="K3962">
        <v>18.504000000000001</v>
      </c>
      <c r="L3962" t="s">
        <v>574</v>
      </c>
      <c r="M3962" t="s">
        <v>9</v>
      </c>
      <c r="N3962" t="s">
        <v>10</v>
      </c>
      <c r="O3962" t="s">
        <v>28</v>
      </c>
      <c r="P3962" t="s">
        <v>3711</v>
      </c>
      <c r="Q3962" t="s">
        <v>2522</v>
      </c>
      <c r="R3962" t="s">
        <v>2542</v>
      </c>
      <c r="S3962" t="s">
        <v>18</v>
      </c>
    </row>
    <row r="3963" spans="1:19" x14ac:dyDescent="0.35">
      <c r="A3963">
        <v>7592</v>
      </c>
      <c r="B3963" t="s">
        <v>4919</v>
      </c>
      <c r="C3963" t="s">
        <v>573</v>
      </c>
      <c r="D3963" t="s">
        <v>3334</v>
      </c>
      <c r="E3963">
        <v>2</v>
      </c>
      <c r="F3963" s="8">
        <f>DATE(YEAR(project_c[[#This Row],[order_date]]),MONTH(project_c[[#This Row],[order_date]]),1)</f>
        <v>45170</v>
      </c>
      <c r="G3963" s="1">
        <v>45189</v>
      </c>
      <c r="H3963">
        <v>6</v>
      </c>
      <c r="I3963">
        <v>0.78</v>
      </c>
      <c r="J3963">
        <v>9.7799999999999994</v>
      </c>
      <c r="K3963">
        <v>8.2200000000000006</v>
      </c>
      <c r="L3963" t="s">
        <v>574</v>
      </c>
      <c r="M3963" t="s">
        <v>9</v>
      </c>
      <c r="N3963" t="s">
        <v>10</v>
      </c>
      <c r="O3963" t="s">
        <v>28</v>
      </c>
      <c r="P3963" t="s">
        <v>3335</v>
      </c>
      <c r="Q3963" t="s">
        <v>2522</v>
      </c>
      <c r="R3963" t="s">
        <v>2523</v>
      </c>
      <c r="S3963" t="s">
        <v>18</v>
      </c>
    </row>
    <row r="3964" spans="1:19" x14ac:dyDescent="0.35">
      <c r="A3964">
        <v>7804</v>
      </c>
      <c r="B3964" t="s">
        <v>4919</v>
      </c>
      <c r="C3964" t="s">
        <v>573</v>
      </c>
      <c r="D3964" t="s">
        <v>3012</v>
      </c>
      <c r="E3964">
        <v>2</v>
      </c>
      <c r="F3964" s="8">
        <f>DATE(YEAR(project_c[[#This Row],[order_date]]),MONTH(project_c[[#This Row],[order_date]]),1)</f>
        <v>45108</v>
      </c>
      <c r="G3964" s="1">
        <v>45125</v>
      </c>
      <c r="H3964">
        <v>5</v>
      </c>
      <c r="I3964">
        <v>1.1100000000000001</v>
      </c>
      <c r="J3964">
        <v>4.6719999999999997</v>
      </c>
      <c r="K3964">
        <v>2.452</v>
      </c>
      <c r="L3964" t="s">
        <v>574</v>
      </c>
      <c r="M3964" t="s">
        <v>9</v>
      </c>
      <c r="N3964" t="s">
        <v>10</v>
      </c>
      <c r="O3964" t="s">
        <v>28</v>
      </c>
      <c r="P3964" t="s">
        <v>3013</v>
      </c>
      <c r="Q3964" t="s">
        <v>2522</v>
      </c>
      <c r="R3964" t="s">
        <v>2807</v>
      </c>
      <c r="S3964" t="s">
        <v>18</v>
      </c>
    </row>
    <row r="3965" spans="1:19" x14ac:dyDescent="0.35">
      <c r="A3965">
        <v>10905</v>
      </c>
      <c r="B3965" t="s">
        <v>4918</v>
      </c>
      <c r="C3965" t="s">
        <v>573</v>
      </c>
      <c r="D3965" t="s">
        <v>3664</v>
      </c>
      <c r="E3965">
        <v>4</v>
      </c>
      <c r="F3965" s="8">
        <f>DATE(YEAR(project_c[[#This Row],[order_date]]),MONTH(project_c[[#This Row],[order_date]]),1)</f>
        <v>45323</v>
      </c>
      <c r="G3965" s="1">
        <v>45332</v>
      </c>
      <c r="H3965">
        <v>5</v>
      </c>
      <c r="I3965">
        <v>2.4900000000000002</v>
      </c>
      <c r="J3965">
        <v>23.099599999999999</v>
      </c>
      <c r="K3965">
        <v>13.1396</v>
      </c>
      <c r="L3965" t="s">
        <v>574</v>
      </c>
      <c r="M3965" t="s">
        <v>9</v>
      </c>
      <c r="N3965" t="s">
        <v>10</v>
      </c>
      <c r="O3965" t="s">
        <v>28</v>
      </c>
      <c r="P3965" t="s">
        <v>3665</v>
      </c>
      <c r="Q3965" t="s">
        <v>2522</v>
      </c>
      <c r="R3965" t="s">
        <v>2534</v>
      </c>
      <c r="S3965" t="s">
        <v>18</v>
      </c>
    </row>
    <row r="3966" spans="1:19" x14ac:dyDescent="0.35">
      <c r="A3966">
        <v>11707</v>
      </c>
      <c r="B3966" t="s">
        <v>4917</v>
      </c>
      <c r="C3966" t="s">
        <v>573</v>
      </c>
      <c r="D3966" t="s">
        <v>3664</v>
      </c>
      <c r="E3966">
        <v>1</v>
      </c>
      <c r="F3966" s="8">
        <f>DATE(YEAR(project_c[[#This Row],[order_date]]),MONTH(project_c[[#This Row],[order_date]]),1)</f>
        <v>45566</v>
      </c>
      <c r="G3966" s="1">
        <v>45587</v>
      </c>
      <c r="H3966">
        <v>4</v>
      </c>
      <c r="I3966">
        <v>2.4900000000000002</v>
      </c>
      <c r="J3966">
        <v>5.7748999999999997</v>
      </c>
      <c r="K3966">
        <v>3.2848999999999999</v>
      </c>
      <c r="L3966" t="s">
        <v>574</v>
      </c>
      <c r="M3966" t="s">
        <v>9</v>
      </c>
      <c r="N3966" t="s">
        <v>10</v>
      </c>
      <c r="O3966" t="s">
        <v>28</v>
      </c>
      <c r="P3966" t="s">
        <v>3665</v>
      </c>
      <c r="Q3966" t="s">
        <v>2522</v>
      </c>
      <c r="R3966" t="s">
        <v>2534</v>
      </c>
      <c r="S3966" t="s">
        <v>18</v>
      </c>
    </row>
    <row r="3967" spans="1:19" x14ac:dyDescent="0.35">
      <c r="A3967">
        <v>11936</v>
      </c>
      <c r="B3967" t="s">
        <v>4917</v>
      </c>
      <c r="C3967" t="s">
        <v>573</v>
      </c>
      <c r="D3967" t="s">
        <v>3664</v>
      </c>
      <c r="E3967">
        <v>4</v>
      </c>
      <c r="F3967" s="8">
        <f>DATE(YEAR(project_c[[#This Row],[order_date]]),MONTH(project_c[[#This Row],[order_date]]),1)</f>
        <v>45536</v>
      </c>
      <c r="G3967" s="1">
        <v>45562</v>
      </c>
      <c r="H3967">
        <v>5</v>
      </c>
      <c r="I3967">
        <v>2.4900000000000002</v>
      </c>
      <c r="J3967">
        <v>23.099599999999999</v>
      </c>
      <c r="K3967">
        <v>13.1396</v>
      </c>
      <c r="L3967" t="s">
        <v>574</v>
      </c>
      <c r="M3967" t="s">
        <v>9</v>
      </c>
      <c r="N3967" t="s">
        <v>10</v>
      </c>
      <c r="O3967" t="s">
        <v>28</v>
      </c>
      <c r="P3967" t="s">
        <v>3665</v>
      </c>
      <c r="Q3967" t="s">
        <v>2522</v>
      </c>
      <c r="R3967" t="s">
        <v>2534</v>
      </c>
      <c r="S3967" t="s">
        <v>18</v>
      </c>
    </row>
    <row r="3968" spans="1:19" x14ac:dyDescent="0.35">
      <c r="A3968">
        <v>12021</v>
      </c>
      <c r="B3968" t="s">
        <v>4918</v>
      </c>
      <c r="C3968" t="s">
        <v>573</v>
      </c>
      <c r="D3968" t="s">
        <v>3664</v>
      </c>
      <c r="E3968">
        <v>1</v>
      </c>
      <c r="F3968" s="8">
        <f>DATE(YEAR(project_c[[#This Row],[order_date]]),MONTH(project_c[[#This Row],[order_date]]),1)</f>
        <v>45352</v>
      </c>
      <c r="G3968" s="1">
        <v>45375</v>
      </c>
      <c r="H3968">
        <v>4</v>
      </c>
      <c r="I3968">
        <v>2.4900000000000002</v>
      </c>
      <c r="J3968">
        <v>5.7748999999999997</v>
      </c>
      <c r="K3968">
        <v>3.2848999999999999</v>
      </c>
      <c r="L3968" t="s">
        <v>574</v>
      </c>
      <c r="M3968" t="s">
        <v>9</v>
      </c>
      <c r="N3968" t="s">
        <v>10</v>
      </c>
      <c r="O3968" t="s">
        <v>28</v>
      </c>
      <c r="P3968" t="s">
        <v>3665</v>
      </c>
      <c r="Q3968" t="s">
        <v>2522</v>
      </c>
      <c r="R3968" t="s">
        <v>2534</v>
      </c>
      <c r="S3968" t="s">
        <v>18</v>
      </c>
    </row>
    <row r="3969" spans="1:19" x14ac:dyDescent="0.35">
      <c r="A3969">
        <v>12045</v>
      </c>
      <c r="B3969" t="s">
        <v>4920</v>
      </c>
      <c r="C3969" t="s">
        <v>573</v>
      </c>
      <c r="D3969" t="s">
        <v>3664</v>
      </c>
      <c r="E3969">
        <v>3</v>
      </c>
      <c r="F3969" s="8">
        <f>DATE(YEAR(project_c[[#This Row],[order_date]]),MONTH(project_c[[#This Row],[order_date]]),1)</f>
        <v>45566</v>
      </c>
      <c r="G3969" s="1">
        <v>45576</v>
      </c>
      <c r="H3969">
        <v>1</v>
      </c>
      <c r="I3969">
        <v>2.4900000000000002</v>
      </c>
      <c r="J3969">
        <v>17.3247</v>
      </c>
      <c r="K3969">
        <v>9.8546999999999993</v>
      </c>
      <c r="L3969" t="s">
        <v>574</v>
      </c>
      <c r="M3969" t="s">
        <v>9</v>
      </c>
      <c r="N3969" t="s">
        <v>10</v>
      </c>
      <c r="O3969" t="s">
        <v>28</v>
      </c>
      <c r="P3969" t="s">
        <v>3665</v>
      </c>
      <c r="Q3969" t="s">
        <v>2522</v>
      </c>
      <c r="R3969" t="s">
        <v>2534</v>
      </c>
      <c r="S3969" t="s">
        <v>18</v>
      </c>
    </row>
    <row r="3970" spans="1:19" x14ac:dyDescent="0.35">
      <c r="A3970">
        <v>12080</v>
      </c>
      <c r="B3970" t="s">
        <v>4920</v>
      </c>
      <c r="C3970" t="s">
        <v>573</v>
      </c>
      <c r="D3970" t="s">
        <v>3664</v>
      </c>
      <c r="E3970">
        <v>1</v>
      </c>
      <c r="F3970" s="8">
        <f>DATE(YEAR(project_c[[#This Row],[order_date]]),MONTH(project_c[[#This Row],[order_date]]),1)</f>
        <v>45536</v>
      </c>
      <c r="G3970" s="1">
        <v>45560</v>
      </c>
      <c r="H3970">
        <v>2</v>
      </c>
      <c r="I3970">
        <v>2.4900000000000002</v>
      </c>
      <c r="J3970">
        <v>5.7748999999999997</v>
      </c>
      <c r="K3970">
        <v>3.2848999999999999</v>
      </c>
      <c r="L3970" t="s">
        <v>574</v>
      </c>
      <c r="M3970" t="s">
        <v>9</v>
      </c>
      <c r="N3970" t="s">
        <v>10</v>
      </c>
      <c r="O3970" t="s">
        <v>28</v>
      </c>
      <c r="P3970" t="s">
        <v>3665</v>
      </c>
      <c r="Q3970" t="s">
        <v>2522</v>
      </c>
      <c r="R3970" t="s">
        <v>2534</v>
      </c>
      <c r="S3970" t="s">
        <v>18</v>
      </c>
    </row>
    <row r="3971" spans="1:19" x14ac:dyDescent="0.35">
      <c r="A3971">
        <v>12247</v>
      </c>
      <c r="B3971" t="s">
        <v>4918</v>
      </c>
      <c r="C3971" t="s">
        <v>573</v>
      </c>
      <c r="D3971" t="s">
        <v>3664</v>
      </c>
      <c r="E3971">
        <v>2</v>
      </c>
      <c r="F3971" s="8">
        <f>DATE(YEAR(project_c[[#This Row],[order_date]]),MONTH(project_c[[#This Row],[order_date]]),1)</f>
        <v>45383</v>
      </c>
      <c r="G3971" s="1">
        <v>45390</v>
      </c>
      <c r="H3971">
        <v>5</v>
      </c>
      <c r="I3971">
        <v>2.4900000000000002</v>
      </c>
      <c r="J3971">
        <v>11.549799999999999</v>
      </c>
      <c r="K3971">
        <v>6.5697999999999999</v>
      </c>
      <c r="L3971" t="s">
        <v>574</v>
      </c>
      <c r="M3971" t="s">
        <v>9</v>
      </c>
      <c r="N3971" t="s">
        <v>10</v>
      </c>
      <c r="O3971" t="s">
        <v>28</v>
      </c>
      <c r="P3971" t="s">
        <v>3665</v>
      </c>
      <c r="Q3971" t="s">
        <v>2522</v>
      </c>
      <c r="R3971" t="s">
        <v>2534</v>
      </c>
      <c r="S3971" t="s">
        <v>18</v>
      </c>
    </row>
    <row r="3972" spans="1:19" x14ac:dyDescent="0.35">
      <c r="A3972">
        <v>12442</v>
      </c>
      <c r="B3972" t="s">
        <v>4918</v>
      </c>
      <c r="C3972" t="s">
        <v>573</v>
      </c>
      <c r="D3972" t="s">
        <v>3664</v>
      </c>
      <c r="E3972">
        <v>1</v>
      </c>
      <c r="F3972" s="8">
        <f>DATE(YEAR(project_c[[#This Row],[order_date]]),MONTH(project_c[[#This Row],[order_date]]),1)</f>
        <v>45444</v>
      </c>
      <c r="G3972" s="1">
        <v>45473</v>
      </c>
      <c r="H3972">
        <v>4</v>
      </c>
      <c r="I3972">
        <v>2.4900000000000002</v>
      </c>
      <c r="J3972">
        <v>5.7748999999999997</v>
      </c>
      <c r="K3972">
        <v>3.2848999999999999</v>
      </c>
      <c r="L3972" t="s">
        <v>574</v>
      </c>
      <c r="M3972" t="s">
        <v>9</v>
      </c>
      <c r="N3972" t="s">
        <v>10</v>
      </c>
      <c r="O3972" t="s">
        <v>28</v>
      </c>
      <c r="P3972" t="s">
        <v>3665</v>
      </c>
      <c r="Q3972" t="s">
        <v>2522</v>
      </c>
      <c r="R3972" t="s">
        <v>2534</v>
      </c>
      <c r="S3972" t="s">
        <v>18</v>
      </c>
    </row>
    <row r="3973" spans="1:19" x14ac:dyDescent="0.35">
      <c r="A3973">
        <v>12526</v>
      </c>
      <c r="B3973" t="s">
        <v>4918</v>
      </c>
      <c r="C3973" t="s">
        <v>573</v>
      </c>
      <c r="D3973" t="s">
        <v>3664</v>
      </c>
      <c r="E3973">
        <v>2</v>
      </c>
      <c r="F3973" s="8">
        <f>DATE(YEAR(project_c[[#This Row],[order_date]]),MONTH(project_c[[#This Row],[order_date]]),1)</f>
        <v>45383</v>
      </c>
      <c r="G3973" s="1">
        <v>45406</v>
      </c>
      <c r="H3973">
        <v>4</v>
      </c>
      <c r="I3973">
        <v>2.4900000000000002</v>
      </c>
      <c r="J3973">
        <v>11.549799999999999</v>
      </c>
      <c r="K3973">
        <v>6.5697999999999999</v>
      </c>
      <c r="L3973" t="s">
        <v>574</v>
      </c>
      <c r="M3973" t="s">
        <v>9</v>
      </c>
      <c r="N3973" t="s">
        <v>10</v>
      </c>
      <c r="O3973" t="s">
        <v>28</v>
      </c>
      <c r="P3973" t="s">
        <v>3665</v>
      </c>
      <c r="Q3973" t="s">
        <v>2522</v>
      </c>
      <c r="R3973" t="s">
        <v>2534</v>
      </c>
      <c r="S3973" t="s">
        <v>18</v>
      </c>
    </row>
    <row r="3974" spans="1:19" x14ac:dyDescent="0.35">
      <c r="A3974">
        <v>12674</v>
      </c>
      <c r="B3974" t="s">
        <v>4920</v>
      </c>
      <c r="C3974" t="s">
        <v>573</v>
      </c>
      <c r="D3974" t="s">
        <v>3664</v>
      </c>
      <c r="E3974">
        <v>1</v>
      </c>
      <c r="F3974" s="8">
        <f>DATE(YEAR(project_c[[#This Row],[order_date]]),MONTH(project_c[[#This Row],[order_date]]),1)</f>
        <v>45505</v>
      </c>
      <c r="G3974" s="1">
        <v>45526</v>
      </c>
      <c r="H3974">
        <v>1</v>
      </c>
      <c r="I3974">
        <v>2.4900000000000002</v>
      </c>
      <c r="J3974">
        <v>5.7748999999999997</v>
      </c>
      <c r="K3974">
        <v>3.2848999999999999</v>
      </c>
      <c r="L3974" t="s">
        <v>574</v>
      </c>
      <c r="M3974" t="s">
        <v>9</v>
      </c>
      <c r="N3974" t="s">
        <v>10</v>
      </c>
      <c r="O3974" t="s">
        <v>28</v>
      </c>
      <c r="P3974" t="s">
        <v>3665</v>
      </c>
      <c r="Q3974" t="s">
        <v>2522</v>
      </c>
      <c r="R3974" t="s">
        <v>2534</v>
      </c>
      <c r="S3974" t="s">
        <v>18</v>
      </c>
    </row>
    <row r="3975" spans="1:19" x14ac:dyDescent="0.35">
      <c r="A3975">
        <v>12847</v>
      </c>
      <c r="B3975" t="s">
        <v>4917</v>
      </c>
      <c r="C3975" t="s">
        <v>573</v>
      </c>
      <c r="D3975" t="s">
        <v>3664</v>
      </c>
      <c r="E3975">
        <v>2</v>
      </c>
      <c r="F3975" s="8">
        <f>DATE(YEAR(project_c[[#This Row],[order_date]]),MONTH(project_c[[#This Row],[order_date]]),1)</f>
        <v>45352</v>
      </c>
      <c r="G3975" s="1">
        <v>45357</v>
      </c>
      <c r="H3975">
        <v>3</v>
      </c>
      <c r="I3975">
        <v>2.4900000000000002</v>
      </c>
      <c r="J3975">
        <v>11.549799999999999</v>
      </c>
      <c r="K3975">
        <v>6.5697999999999999</v>
      </c>
      <c r="L3975" t="s">
        <v>574</v>
      </c>
      <c r="M3975" t="s">
        <v>9</v>
      </c>
      <c r="N3975" t="s">
        <v>10</v>
      </c>
      <c r="O3975" t="s">
        <v>28</v>
      </c>
      <c r="P3975" t="s">
        <v>3665</v>
      </c>
      <c r="Q3975" t="s">
        <v>2522</v>
      </c>
      <c r="R3975" t="s">
        <v>2534</v>
      </c>
      <c r="S3975" t="s">
        <v>18</v>
      </c>
    </row>
    <row r="3976" spans="1:19" x14ac:dyDescent="0.35">
      <c r="A3976">
        <v>13882</v>
      </c>
      <c r="B3976" t="s">
        <v>4917</v>
      </c>
      <c r="C3976" t="s">
        <v>573</v>
      </c>
      <c r="D3976" t="s">
        <v>3664</v>
      </c>
      <c r="E3976">
        <v>1</v>
      </c>
      <c r="F3976" s="8">
        <f>DATE(YEAR(project_c[[#This Row],[order_date]]),MONTH(project_c[[#This Row],[order_date]]),1)</f>
        <v>45505</v>
      </c>
      <c r="G3976" s="1">
        <v>45522</v>
      </c>
      <c r="H3976">
        <v>5</v>
      </c>
      <c r="I3976">
        <v>2.4900000000000002</v>
      </c>
      <c r="J3976">
        <v>5.7748999999999997</v>
      </c>
      <c r="K3976">
        <v>3.2848999999999999</v>
      </c>
      <c r="L3976" t="s">
        <v>574</v>
      </c>
      <c r="M3976" t="s">
        <v>9</v>
      </c>
      <c r="N3976" t="s">
        <v>10</v>
      </c>
      <c r="O3976" t="s">
        <v>28</v>
      </c>
      <c r="P3976" t="s">
        <v>3665</v>
      </c>
      <c r="Q3976" t="s">
        <v>2522</v>
      </c>
      <c r="R3976" t="s">
        <v>2534</v>
      </c>
      <c r="S3976" t="s">
        <v>18</v>
      </c>
    </row>
    <row r="3977" spans="1:19" x14ac:dyDescent="0.35">
      <c r="A3977">
        <v>13978</v>
      </c>
      <c r="B3977" t="s">
        <v>4918</v>
      </c>
      <c r="C3977" t="s">
        <v>573</v>
      </c>
      <c r="D3977" t="s">
        <v>3664</v>
      </c>
      <c r="E3977">
        <v>2</v>
      </c>
      <c r="F3977" s="8">
        <f>DATE(YEAR(project_c[[#This Row],[order_date]]),MONTH(project_c[[#This Row],[order_date]]),1)</f>
        <v>45566</v>
      </c>
      <c r="G3977" s="1">
        <v>45577</v>
      </c>
      <c r="H3977">
        <v>4</v>
      </c>
      <c r="I3977">
        <v>2.4900000000000002</v>
      </c>
      <c r="J3977">
        <v>11.549799999999999</v>
      </c>
      <c r="K3977">
        <v>6.5697999999999999</v>
      </c>
      <c r="L3977" t="s">
        <v>574</v>
      </c>
      <c r="M3977" t="s">
        <v>9</v>
      </c>
      <c r="N3977" t="s">
        <v>10</v>
      </c>
      <c r="O3977" t="s">
        <v>28</v>
      </c>
      <c r="P3977" t="s">
        <v>3665</v>
      </c>
      <c r="Q3977" t="s">
        <v>2522</v>
      </c>
      <c r="R3977" t="s">
        <v>2534</v>
      </c>
      <c r="S3977" t="s">
        <v>18</v>
      </c>
    </row>
    <row r="3978" spans="1:19" x14ac:dyDescent="0.35">
      <c r="A3978">
        <v>14081</v>
      </c>
      <c r="B3978" t="s">
        <v>4918</v>
      </c>
      <c r="C3978" t="s">
        <v>573</v>
      </c>
      <c r="D3978" t="s">
        <v>3664</v>
      </c>
      <c r="E3978">
        <v>2</v>
      </c>
      <c r="F3978" s="8">
        <f>DATE(YEAR(project_c[[#This Row],[order_date]]),MONTH(project_c[[#This Row],[order_date]]),1)</f>
        <v>45566</v>
      </c>
      <c r="G3978" s="1">
        <v>45584</v>
      </c>
      <c r="H3978">
        <v>5</v>
      </c>
      <c r="I3978">
        <v>2.4900000000000002</v>
      </c>
      <c r="J3978">
        <v>11.549799999999999</v>
      </c>
      <c r="K3978">
        <v>6.5697999999999999</v>
      </c>
      <c r="L3978" t="s">
        <v>574</v>
      </c>
      <c r="M3978" t="s">
        <v>9</v>
      </c>
      <c r="N3978" t="s">
        <v>10</v>
      </c>
      <c r="O3978" t="s">
        <v>28</v>
      </c>
      <c r="P3978" t="s">
        <v>3665</v>
      </c>
      <c r="Q3978" t="s">
        <v>2522</v>
      </c>
      <c r="R3978" t="s">
        <v>2534</v>
      </c>
      <c r="S3978" t="s">
        <v>18</v>
      </c>
    </row>
    <row r="3979" spans="1:19" x14ac:dyDescent="0.35">
      <c r="A3979">
        <v>14233</v>
      </c>
      <c r="B3979" t="s">
        <v>4920</v>
      </c>
      <c r="C3979" t="s">
        <v>573</v>
      </c>
      <c r="D3979" t="s">
        <v>3664</v>
      </c>
      <c r="E3979">
        <v>1</v>
      </c>
      <c r="F3979" s="8">
        <f>DATE(YEAR(project_c[[#This Row],[order_date]]),MONTH(project_c[[#This Row],[order_date]]),1)</f>
        <v>45627</v>
      </c>
      <c r="G3979" s="1">
        <v>45629</v>
      </c>
      <c r="H3979">
        <v>2</v>
      </c>
      <c r="I3979">
        <v>2.4900000000000002</v>
      </c>
      <c r="J3979">
        <v>5.7748999999999997</v>
      </c>
      <c r="K3979">
        <v>3.2848999999999999</v>
      </c>
      <c r="L3979" t="s">
        <v>574</v>
      </c>
      <c r="M3979" t="s">
        <v>9</v>
      </c>
      <c r="N3979" t="s">
        <v>10</v>
      </c>
      <c r="O3979" t="s">
        <v>28</v>
      </c>
      <c r="P3979" t="s">
        <v>3665</v>
      </c>
      <c r="Q3979" t="s">
        <v>2522</v>
      </c>
      <c r="R3979" t="s">
        <v>2534</v>
      </c>
      <c r="S3979" t="s">
        <v>18</v>
      </c>
    </row>
    <row r="3980" spans="1:19" x14ac:dyDescent="0.35">
      <c r="A3980">
        <v>14238</v>
      </c>
      <c r="B3980" t="s">
        <v>4918</v>
      </c>
      <c r="C3980" t="s">
        <v>573</v>
      </c>
      <c r="D3980" t="s">
        <v>3664</v>
      </c>
      <c r="E3980">
        <v>2</v>
      </c>
      <c r="F3980" s="8">
        <f>DATE(YEAR(project_c[[#This Row],[order_date]]),MONTH(project_c[[#This Row],[order_date]]),1)</f>
        <v>45627</v>
      </c>
      <c r="G3980" s="1">
        <v>45639</v>
      </c>
      <c r="H3980">
        <v>2</v>
      </c>
      <c r="I3980">
        <v>2.4900000000000002</v>
      </c>
      <c r="J3980">
        <v>11.549799999999999</v>
      </c>
      <c r="K3980">
        <v>6.5697999999999999</v>
      </c>
      <c r="L3980" t="s">
        <v>574</v>
      </c>
      <c r="M3980" t="s">
        <v>9</v>
      </c>
      <c r="N3980" t="s">
        <v>10</v>
      </c>
      <c r="O3980" t="s">
        <v>28</v>
      </c>
      <c r="P3980" t="s">
        <v>3665</v>
      </c>
      <c r="Q3980" t="s">
        <v>2522</v>
      </c>
      <c r="R3980" t="s">
        <v>2534</v>
      </c>
      <c r="S3980" t="s">
        <v>18</v>
      </c>
    </row>
    <row r="3981" spans="1:19" x14ac:dyDescent="0.35">
      <c r="A3981">
        <v>14249</v>
      </c>
      <c r="B3981" t="s">
        <v>4918</v>
      </c>
      <c r="C3981" t="s">
        <v>573</v>
      </c>
      <c r="D3981" t="s">
        <v>3664</v>
      </c>
      <c r="E3981">
        <v>2</v>
      </c>
      <c r="F3981" s="8">
        <f>DATE(YEAR(project_c[[#This Row],[order_date]]),MONTH(project_c[[#This Row],[order_date]]),1)</f>
        <v>45627</v>
      </c>
      <c r="G3981" s="1">
        <v>45635</v>
      </c>
      <c r="H3981">
        <v>1</v>
      </c>
      <c r="I3981">
        <v>2.4900000000000002</v>
      </c>
      <c r="J3981">
        <v>11.549799999999999</v>
      </c>
      <c r="K3981">
        <v>6.5697999999999999</v>
      </c>
      <c r="L3981" t="s">
        <v>574</v>
      </c>
      <c r="M3981" t="s">
        <v>9</v>
      </c>
      <c r="N3981" t="s">
        <v>10</v>
      </c>
      <c r="O3981" t="s">
        <v>28</v>
      </c>
      <c r="P3981" t="s">
        <v>3665</v>
      </c>
      <c r="Q3981" t="s">
        <v>2522</v>
      </c>
      <c r="R3981" t="s">
        <v>2534</v>
      </c>
      <c r="S3981" t="s">
        <v>18</v>
      </c>
    </row>
    <row r="3982" spans="1:19" x14ac:dyDescent="0.35">
      <c r="A3982">
        <v>14366</v>
      </c>
      <c r="B3982" t="s">
        <v>4920</v>
      </c>
      <c r="C3982" t="s">
        <v>573</v>
      </c>
      <c r="D3982" t="s">
        <v>3664</v>
      </c>
      <c r="E3982">
        <v>2</v>
      </c>
      <c r="F3982" s="8">
        <f>DATE(YEAR(project_c[[#This Row],[order_date]]),MONTH(project_c[[#This Row],[order_date]]),1)</f>
        <v>45627</v>
      </c>
      <c r="G3982" s="1">
        <v>45627</v>
      </c>
      <c r="H3982">
        <v>2</v>
      </c>
      <c r="I3982">
        <v>2.4900000000000002</v>
      </c>
      <c r="J3982">
        <v>11.549799999999999</v>
      </c>
      <c r="K3982">
        <v>6.5697999999999999</v>
      </c>
      <c r="L3982" t="s">
        <v>574</v>
      </c>
      <c r="M3982" t="s">
        <v>9</v>
      </c>
      <c r="N3982" t="s">
        <v>10</v>
      </c>
      <c r="O3982" t="s">
        <v>28</v>
      </c>
      <c r="P3982" t="s">
        <v>3665</v>
      </c>
      <c r="Q3982" t="s">
        <v>2522</v>
      </c>
      <c r="R3982" t="s">
        <v>2534</v>
      </c>
      <c r="S3982" t="s">
        <v>18</v>
      </c>
    </row>
    <row r="3983" spans="1:19" x14ac:dyDescent="0.35">
      <c r="A3983">
        <v>14444</v>
      </c>
      <c r="B3983" t="s">
        <v>4917</v>
      </c>
      <c r="C3983" t="s">
        <v>573</v>
      </c>
      <c r="D3983" t="s">
        <v>3664</v>
      </c>
      <c r="E3983">
        <v>2</v>
      </c>
      <c r="F3983" s="8">
        <f>DATE(YEAR(project_c[[#This Row],[order_date]]),MONTH(project_c[[#This Row],[order_date]]),1)</f>
        <v>45597</v>
      </c>
      <c r="G3983" s="1">
        <v>45611</v>
      </c>
      <c r="H3983">
        <v>1</v>
      </c>
      <c r="I3983">
        <v>2.4900000000000002</v>
      </c>
      <c r="J3983">
        <v>11.549799999999999</v>
      </c>
      <c r="K3983">
        <v>6.5697999999999999</v>
      </c>
      <c r="L3983" t="s">
        <v>574</v>
      </c>
      <c r="M3983" t="s">
        <v>9</v>
      </c>
      <c r="N3983" t="s">
        <v>10</v>
      </c>
      <c r="O3983" t="s">
        <v>28</v>
      </c>
      <c r="P3983" t="s">
        <v>3665</v>
      </c>
      <c r="Q3983" t="s">
        <v>2522</v>
      </c>
      <c r="R3983" t="s">
        <v>2534</v>
      </c>
      <c r="S3983" t="s">
        <v>18</v>
      </c>
    </row>
    <row r="3984" spans="1:19" x14ac:dyDescent="0.35">
      <c r="A3984">
        <v>491</v>
      </c>
      <c r="B3984" t="s">
        <v>4917</v>
      </c>
      <c r="C3984" t="s">
        <v>575</v>
      </c>
      <c r="D3984" t="s">
        <v>1891</v>
      </c>
      <c r="E3984">
        <v>2</v>
      </c>
      <c r="F3984" s="8">
        <f>DATE(YEAR(project_c[[#This Row],[order_date]]),MONTH(project_c[[#This Row],[order_date]]),1)</f>
        <v>43891</v>
      </c>
      <c r="G3984" s="1">
        <v>43907</v>
      </c>
      <c r="H3984">
        <v>0</v>
      </c>
      <c r="I3984">
        <v>329</v>
      </c>
      <c r="J3984">
        <v>638.4</v>
      </c>
      <c r="K3984">
        <v>-19.600000000000001</v>
      </c>
      <c r="L3984" t="s">
        <v>576</v>
      </c>
      <c r="M3984" t="s">
        <v>9</v>
      </c>
      <c r="N3984" t="s">
        <v>10</v>
      </c>
      <c r="O3984" t="s">
        <v>28</v>
      </c>
      <c r="P3984" t="s">
        <v>1892</v>
      </c>
      <c r="Q3984" t="s">
        <v>1893</v>
      </c>
      <c r="R3984" t="s">
        <v>1894</v>
      </c>
      <c r="S3984" t="s">
        <v>18</v>
      </c>
    </row>
    <row r="3985" spans="1:19" x14ac:dyDescent="0.35">
      <c r="A3985">
        <v>492</v>
      </c>
      <c r="B3985" t="s">
        <v>4917</v>
      </c>
      <c r="C3985" t="s">
        <v>575</v>
      </c>
      <c r="D3985" t="s">
        <v>3548</v>
      </c>
      <c r="E3985">
        <v>1</v>
      </c>
      <c r="F3985" s="8">
        <f>DATE(YEAR(project_c[[#This Row],[order_date]]),MONTH(project_c[[#This Row],[order_date]]),1)</f>
        <v>43891</v>
      </c>
      <c r="G3985" s="1">
        <v>43907</v>
      </c>
      <c r="H3985">
        <v>0</v>
      </c>
      <c r="I3985">
        <v>3.37</v>
      </c>
      <c r="J3985">
        <v>5.1840000000000002</v>
      </c>
      <c r="K3985">
        <v>1.8140000000000001</v>
      </c>
      <c r="L3985" t="s">
        <v>576</v>
      </c>
      <c r="M3985" t="s">
        <v>9</v>
      </c>
      <c r="N3985" t="s">
        <v>10</v>
      </c>
      <c r="O3985" t="s">
        <v>28</v>
      </c>
      <c r="P3985" t="s">
        <v>3549</v>
      </c>
      <c r="Q3985" t="s">
        <v>2522</v>
      </c>
      <c r="R3985" t="s">
        <v>2542</v>
      </c>
      <c r="S3985" t="s">
        <v>18</v>
      </c>
    </row>
    <row r="3986" spans="1:19" x14ac:dyDescent="0.35">
      <c r="A3986">
        <v>493</v>
      </c>
      <c r="B3986" t="s">
        <v>4917</v>
      </c>
      <c r="C3986" t="s">
        <v>575</v>
      </c>
      <c r="D3986" t="s">
        <v>3416</v>
      </c>
      <c r="E3986">
        <v>3</v>
      </c>
      <c r="F3986" s="8">
        <f>DATE(YEAR(project_c[[#This Row],[order_date]]),MONTH(project_c[[#This Row],[order_date]]),1)</f>
        <v>43891</v>
      </c>
      <c r="G3986" s="1">
        <v>43907</v>
      </c>
      <c r="H3986">
        <v>0</v>
      </c>
      <c r="I3986">
        <v>1.04</v>
      </c>
      <c r="J3986">
        <v>12.432</v>
      </c>
      <c r="K3986">
        <v>9.3119999999999994</v>
      </c>
      <c r="L3986" t="s">
        <v>576</v>
      </c>
      <c r="M3986" t="s">
        <v>9</v>
      </c>
      <c r="N3986" t="s">
        <v>10</v>
      </c>
      <c r="O3986" t="s">
        <v>28</v>
      </c>
      <c r="P3986" t="s">
        <v>3417</v>
      </c>
      <c r="Q3986" t="s">
        <v>2522</v>
      </c>
      <c r="R3986" t="s">
        <v>2542</v>
      </c>
      <c r="S3986" t="s">
        <v>18</v>
      </c>
    </row>
    <row r="3987" spans="1:19" x14ac:dyDescent="0.35">
      <c r="A3987">
        <v>2632</v>
      </c>
      <c r="B3987" t="s">
        <v>4919</v>
      </c>
      <c r="C3987" t="s">
        <v>575</v>
      </c>
      <c r="D3987" t="s">
        <v>1914</v>
      </c>
      <c r="E3987">
        <v>3</v>
      </c>
      <c r="F3987" s="8">
        <f>DATE(YEAR(project_c[[#This Row],[order_date]]),MONTH(project_c[[#This Row],[order_date]]),1)</f>
        <v>44287</v>
      </c>
      <c r="G3987" s="1">
        <v>44308</v>
      </c>
      <c r="H3987">
        <v>4</v>
      </c>
      <c r="I3987">
        <v>19.600000000000001</v>
      </c>
      <c r="J3987">
        <v>88.775999999999996</v>
      </c>
      <c r="K3987">
        <v>29.975999999999999</v>
      </c>
      <c r="L3987" t="s">
        <v>576</v>
      </c>
      <c r="M3987" t="s">
        <v>9</v>
      </c>
      <c r="N3987" t="s">
        <v>10</v>
      </c>
      <c r="O3987" t="s">
        <v>28</v>
      </c>
      <c r="P3987" t="s">
        <v>1915</v>
      </c>
      <c r="Q3987" t="s">
        <v>1901</v>
      </c>
      <c r="R3987" t="s">
        <v>1902</v>
      </c>
      <c r="S3987" t="s">
        <v>18</v>
      </c>
    </row>
    <row r="3988" spans="1:19" x14ac:dyDescent="0.35">
      <c r="A3988">
        <v>2633</v>
      </c>
      <c r="B3988" t="s">
        <v>4919</v>
      </c>
      <c r="C3988" t="s">
        <v>575</v>
      </c>
      <c r="D3988" t="s">
        <v>4140</v>
      </c>
      <c r="E3988">
        <v>3</v>
      </c>
      <c r="F3988" s="8">
        <f>DATE(YEAR(project_c[[#This Row],[order_date]]),MONTH(project_c[[#This Row],[order_date]]),1)</f>
        <v>44287</v>
      </c>
      <c r="G3988" s="1">
        <v>44308</v>
      </c>
      <c r="H3988">
        <v>4</v>
      </c>
      <c r="I3988">
        <v>3.63</v>
      </c>
      <c r="J3988">
        <v>64.14</v>
      </c>
      <c r="K3988">
        <v>53.25</v>
      </c>
      <c r="L3988" t="s">
        <v>576</v>
      </c>
      <c r="M3988" t="s">
        <v>9</v>
      </c>
      <c r="N3988" t="s">
        <v>10</v>
      </c>
      <c r="O3988" t="s">
        <v>28</v>
      </c>
      <c r="P3988" t="s">
        <v>4141</v>
      </c>
      <c r="Q3988" t="s">
        <v>2522</v>
      </c>
      <c r="R3988" t="s">
        <v>2528</v>
      </c>
      <c r="S3988" t="s">
        <v>18</v>
      </c>
    </row>
    <row r="3989" spans="1:19" x14ac:dyDescent="0.35">
      <c r="A3989">
        <v>3170</v>
      </c>
      <c r="B3989" t="s">
        <v>4918</v>
      </c>
      <c r="C3989" t="s">
        <v>575</v>
      </c>
      <c r="D3989" t="s">
        <v>3906</v>
      </c>
      <c r="E3989">
        <v>3</v>
      </c>
      <c r="F3989" s="8">
        <f>DATE(YEAR(project_c[[#This Row],[order_date]]),MONTH(project_c[[#This Row],[order_date]]),1)</f>
        <v>44317</v>
      </c>
      <c r="G3989" s="1">
        <v>44328</v>
      </c>
      <c r="H3989">
        <v>4</v>
      </c>
      <c r="I3989">
        <v>2.3199999999999998</v>
      </c>
      <c r="J3989">
        <v>36.630000000000003</v>
      </c>
      <c r="K3989">
        <v>29.67</v>
      </c>
      <c r="L3989" t="s">
        <v>576</v>
      </c>
      <c r="M3989" t="s">
        <v>9</v>
      </c>
      <c r="N3989" t="s">
        <v>10</v>
      </c>
      <c r="O3989" t="s">
        <v>28</v>
      </c>
      <c r="P3989" t="s">
        <v>3907</v>
      </c>
      <c r="Q3989" t="s">
        <v>2522</v>
      </c>
      <c r="R3989" t="s">
        <v>2559</v>
      </c>
      <c r="S3989" t="s">
        <v>18</v>
      </c>
    </row>
    <row r="3990" spans="1:19" x14ac:dyDescent="0.35">
      <c r="A3990">
        <v>6519</v>
      </c>
      <c r="B3990" t="s">
        <v>4919</v>
      </c>
      <c r="C3990" t="s">
        <v>575</v>
      </c>
      <c r="D3990" t="s">
        <v>3174</v>
      </c>
      <c r="E3990">
        <v>3</v>
      </c>
      <c r="F3990" s="8">
        <f>DATE(YEAR(project_c[[#This Row],[order_date]]),MONTH(project_c[[#This Row],[order_date]]),1)</f>
        <v>44593</v>
      </c>
      <c r="G3990" s="1">
        <v>44597</v>
      </c>
      <c r="H3990">
        <v>5</v>
      </c>
      <c r="I3990">
        <v>0.27</v>
      </c>
      <c r="J3990">
        <v>11.79</v>
      </c>
      <c r="K3990">
        <v>10.98</v>
      </c>
      <c r="L3990" t="s">
        <v>576</v>
      </c>
      <c r="M3990" t="s">
        <v>9</v>
      </c>
      <c r="N3990" t="s">
        <v>10</v>
      </c>
      <c r="O3990" t="s">
        <v>28</v>
      </c>
      <c r="P3990" t="s">
        <v>3175</v>
      </c>
      <c r="Q3990" t="s">
        <v>2522</v>
      </c>
      <c r="R3990" t="s">
        <v>2534</v>
      </c>
      <c r="S3990" t="s">
        <v>18</v>
      </c>
    </row>
    <row r="3991" spans="1:19" x14ac:dyDescent="0.35">
      <c r="A3991">
        <v>6521</v>
      </c>
      <c r="B3991" t="s">
        <v>4919</v>
      </c>
      <c r="C3991" t="s">
        <v>575</v>
      </c>
      <c r="D3991" t="s">
        <v>4471</v>
      </c>
      <c r="E3991">
        <v>4</v>
      </c>
      <c r="F3991" s="8">
        <f>DATE(YEAR(project_c[[#This Row],[order_date]]),MONTH(project_c[[#This Row],[order_date]]),1)</f>
        <v>44593</v>
      </c>
      <c r="G3991" s="1">
        <v>44597</v>
      </c>
      <c r="H3991">
        <v>5</v>
      </c>
      <c r="I3991">
        <v>10.98</v>
      </c>
      <c r="J3991">
        <v>390.4</v>
      </c>
      <c r="K3991">
        <v>346.48</v>
      </c>
      <c r="L3991" t="s">
        <v>576</v>
      </c>
      <c r="M3991" t="s">
        <v>9</v>
      </c>
      <c r="N3991" t="s">
        <v>10</v>
      </c>
      <c r="O3991" t="s">
        <v>28</v>
      </c>
      <c r="P3991" t="s">
        <v>4472</v>
      </c>
      <c r="Q3991" t="s">
        <v>4250</v>
      </c>
      <c r="R3991" t="s">
        <v>4306</v>
      </c>
      <c r="S3991" t="s">
        <v>18</v>
      </c>
    </row>
    <row r="3992" spans="1:19" x14ac:dyDescent="0.35">
      <c r="A3992">
        <v>6520</v>
      </c>
      <c r="B3992" t="s">
        <v>4919</v>
      </c>
      <c r="C3992" t="s">
        <v>575</v>
      </c>
      <c r="D3992" t="s">
        <v>2739</v>
      </c>
      <c r="E3992">
        <v>3</v>
      </c>
      <c r="F3992" s="8">
        <f>DATE(YEAR(project_c[[#This Row],[order_date]]),MONTH(project_c[[#This Row],[order_date]]),1)</f>
        <v>44593</v>
      </c>
      <c r="G3992" s="1">
        <v>44597</v>
      </c>
      <c r="H3992">
        <v>5</v>
      </c>
      <c r="I3992">
        <v>33.58</v>
      </c>
      <c r="J3992">
        <v>186.54</v>
      </c>
      <c r="K3992">
        <v>85.8</v>
      </c>
      <c r="L3992" t="s">
        <v>576</v>
      </c>
      <c r="M3992" t="s">
        <v>9</v>
      </c>
      <c r="N3992" t="s">
        <v>10</v>
      </c>
      <c r="O3992" t="s">
        <v>28</v>
      </c>
      <c r="P3992" t="s">
        <v>2740</v>
      </c>
      <c r="Q3992" t="s">
        <v>2522</v>
      </c>
      <c r="R3992" t="s">
        <v>2559</v>
      </c>
      <c r="S3992" t="s">
        <v>18</v>
      </c>
    </row>
    <row r="3993" spans="1:19" x14ac:dyDescent="0.35">
      <c r="A3993">
        <v>6522</v>
      </c>
      <c r="B3993" t="s">
        <v>4919</v>
      </c>
      <c r="C3993" t="s">
        <v>575</v>
      </c>
      <c r="D3993" t="s">
        <v>1957</v>
      </c>
      <c r="E3993">
        <v>4</v>
      </c>
      <c r="F3993" s="8">
        <f>DATE(YEAR(project_c[[#This Row],[order_date]]),MONTH(project_c[[#This Row],[order_date]]),1)</f>
        <v>44593</v>
      </c>
      <c r="G3993" s="1">
        <v>44597</v>
      </c>
      <c r="H3993">
        <v>5</v>
      </c>
      <c r="I3993">
        <v>22</v>
      </c>
      <c r="J3993">
        <v>159.96799999999999</v>
      </c>
      <c r="K3993">
        <v>71.968000000000004</v>
      </c>
      <c r="L3993" t="s">
        <v>576</v>
      </c>
      <c r="M3993" t="s">
        <v>9</v>
      </c>
      <c r="N3993" t="s">
        <v>10</v>
      </c>
      <c r="O3993" t="s">
        <v>28</v>
      </c>
      <c r="P3993" t="s">
        <v>1958</v>
      </c>
      <c r="Q3993" t="s">
        <v>1901</v>
      </c>
      <c r="R3993" t="s">
        <v>1902</v>
      </c>
      <c r="S3993" t="s">
        <v>18</v>
      </c>
    </row>
    <row r="3994" spans="1:19" x14ac:dyDescent="0.35">
      <c r="A3994">
        <v>8206</v>
      </c>
      <c r="B3994" t="s">
        <v>4919</v>
      </c>
      <c r="C3994" t="s">
        <v>575</v>
      </c>
      <c r="D3994" t="s">
        <v>2586</v>
      </c>
      <c r="E3994">
        <v>4</v>
      </c>
      <c r="F3994" s="8">
        <f>DATE(YEAR(project_c[[#This Row],[order_date]]),MONTH(project_c[[#This Row],[order_date]]),1)</f>
        <v>45108</v>
      </c>
      <c r="G3994" s="1">
        <v>45130</v>
      </c>
      <c r="H3994">
        <v>5</v>
      </c>
      <c r="I3994">
        <v>6.46</v>
      </c>
      <c r="J3994">
        <v>121.536</v>
      </c>
      <c r="K3994">
        <v>95.695999999999998</v>
      </c>
      <c r="L3994" t="s">
        <v>576</v>
      </c>
      <c r="M3994" t="s">
        <v>9</v>
      </c>
      <c r="N3994" t="s">
        <v>10</v>
      </c>
      <c r="O3994" t="s">
        <v>28</v>
      </c>
      <c r="P3994" t="s">
        <v>2587</v>
      </c>
      <c r="Q3994" t="s">
        <v>2522</v>
      </c>
      <c r="R3994" t="s">
        <v>2528</v>
      </c>
      <c r="S3994" t="s">
        <v>18</v>
      </c>
    </row>
    <row r="3995" spans="1:19" x14ac:dyDescent="0.35">
      <c r="A3995">
        <v>10224</v>
      </c>
      <c r="B3995" t="s">
        <v>4918</v>
      </c>
      <c r="C3995" t="s">
        <v>575</v>
      </c>
      <c r="D3995" t="s">
        <v>4753</v>
      </c>
      <c r="E3995">
        <v>5</v>
      </c>
      <c r="F3995" s="8">
        <f>DATE(YEAR(project_c[[#This Row],[order_date]]),MONTH(project_c[[#This Row],[order_date]]),1)</f>
        <v>45292</v>
      </c>
      <c r="G3995" s="1">
        <v>45303</v>
      </c>
      <c r="H3995">
        <v>3</v>
      </c>
      <c r="I3995">
        <v>1.22</v>
      </c>
      <c r="J3995">
        <v>59.591999999999999</v>
      </c>
      <c r="K3995">
        <v>53.491999999999997</v>
      </c>
      <c r="L3995" t="s">
        <v>576</v>
      </c>
      <c r="M3995" t="s">
        <v>9</v>
      </c>
      <c r="N3995" t="s">
        <v>10</v>
      </c>
      <c r="O3995" t="s">
        <v>28</v>
      </c>
      <c r="P3995" t="s">
        <v>4754</v>
      </c>
      <c r="Q3995" t="s">
        <v>4250</v>
      </c>
      <c r="R3995" t="s">
        <v>4251</v>
      </c>
      <c r="S3995" t="s">
        <v>18</v>
      </c>
    </row>
    <row r="3996" spans="1:19" x14ac:dyDescent="0.35">
      <c r="A3996">
        <v>10594</v>
      </c>
      <c r="B3996" t="s">
        <v>4920</v>
      </c>
      <c r="C3996" t="s">
        <v>575</v>
      </c>
      <c r="D3996" t="s">
        <v>4753</v>
      </c>
      <c r="E3996">
        <v>4</v>
      </c>
      <c r="F3996" s="8">
        <f>DATE(YEAR(project_c[[#This Row],[order_date]]),MONTH(project_c[[#This Row],[order_date]]),1)</f>
        <v>45292</v>
      </c>
      <c r="G3996" s="1">
        <v>45313</v>
      </c>
      <c r="H3996">
        <v>1</v>
      </c>
      <c r="I3996">
        <v>1.22</v>
      </c>
      <c r="J3996">
        <v>47.6736</v>
      </c>
      <c r="K3996">
        <v>42.793599999999998</v>
      </c>
      <c r="L3996" t="s">
        <v>576</v>
      </c>
      <c r="M3996" t="s">
        <v>9</v>
      </c>
      <c r="N3996" t="s">
        <v>10</v>
      </c>
      <c r="O3996" t="s">
        <v>28</v>
      </c>
      <c r="P3996" t="s">
        <v>4754</v>
      </c>
      <c r="Q3996" t="s">
        <v>4250</v>
      </c>
      <c r="R3996" t="s">
        <v>4251</v>
      </c>
      <c r="S3996" t="s">
        <v>18</v>
      </c>
    </row>
    <row r="3997" spans="1:19" x14ac:dyDescent="0.35">
      <c r="A3997">
        <v>11625</v>
      </c>
      <c r="B3997" t="s">
        <v>4917</v>
      </c>
      <c r="C3997" t="s">
        <v>575</v>
      </c>
      <c r="D3997" t="s">
        <v>4753</v>
      </c>
      <c r="E3997">
        <v>5</v>
      </c>
      <c r="F3997" s="8">
        <f>DATE(YEAR(project_c[[#This Row],[order_date]]),MONTH(project_c[[#This Row],[order_date]]),1)</f>
        <v>45474</v>
      </c>
      <c r="G3997" s="1">
        <v>45480</v>
      </c>
      <c r="H3997">
        <v>4</v>
      </c>
      <c r="I3997">
        <v>1.22</v>
      </c>
      <c r="J3997">
        <v>59.591999999999999</v>
      </c>
      <c r="K3997">
        <v>53.491999999999997</v>
      </c>
      <c r="L3997" t="s">
        <v>576</v>
      </c>
      <c r="M3997" t="s">
        <v>9</v>
      </c>
      <c r="N3997" t="s">
        <v>10</v>
      </c>
      <c r="O3997" t="s">
        <v>28</v>
      </c>
      <c r="P3997" t="s">
        <v>4754</v>
      </c>
      <c r="Q3997" t="s">
        <v>4250</v>
      </c>
      <c r="R3997" t="s">
        <v>4251</v>
      </c>
      <c r="S3997" t="s">
        <v>18</v>
      </c>
    </row>
    <row r="3998" spans="1:19" x14ac:dyDescent="0.35">
      <c r="A3998">
        <v>13046</v>
      </c>
      <c r="B3998" t="s">
        <v>4920</v>
      </c>
      <c r="C3998" t="s">
        <v>575</v>
      </c>
      <c r="D3998" t="s">
        <v>4753</v>
      </c>
      <c r="E3998">
        <v>2</v>
      </c>
      <c r="F3998" s="8">
        <f>DATE(YEAR(project_c[[#This Row],[order_date]]),MONTH(project_c[[#This Row],[order_date]]),1)</f>
        <v>45566</v>
      </c>
      <c r="G3998" s="1">
        <v>45584</v>
      </c>
      <c r="H3998">
        <v>2</v>
      </c>
      <c r="I3998">
        <v>1.22</v>
      </c>
      <c r="J3998">
        <v>23.8368</v>
      </c>
      <c r="K3998">
        <v>21.396799999999999</v>
      </c>
      <c r="L3998" t="s">
        <v>576</v>
      </c>
      <c r="M3998" t="s">
        <v>9</v>
      </c>
      <c r="N3998" t="s">
        <v>10</v>
      </c>
      <c r="O3998" t="s">
        <v>28</v>
      </c>
      <c r="P3998" t="s">
        <v>4754</v>
      </c>
      <c r="Q3998" t="s">
        <v>4250</v>
      </c>
      <c r="R3998" t="s">
        <v>4251</v>
      </c>
      <c r="S3998" t="s">
        <v>18</v>
      </c>
    </row>
    <row r="3999" spans="1:19" x14ac:dyDescent="0.35">
      <c r="A3999">
        <v>13863</v>
      </c>
      <c r="B3999" t="s">
        <v>4918</v>
      </c>
      <c r="C3999" t="s">
        <v>575</v>
      </c>
      <c r="D3999" t="s">
        <v>4753</v>
      </c>
      <c r="E3999">
        <v>2</v>
      </c>
      <c r="F3999" s="8">
        <f>DATE(YEAR(project_c[[#This Row],[order_date]]),MONTH(project_c[[#This Row],[order_date]]),1)</f>
        <v>45566</v>
      </c>
      <c r="G3999" s="1">
        <v>45583</v>
      </c>
      <c r="H3999">
        <v>4</v>
      </c>
      <c r="I3999">
        <v>1.22</v>
      </c>
      <c r="J3999">
        <v>23.8368</v>
      </c>
      <c r="K3999">
        <v>21.396799999999999</v>
      </c>
      <c r="L3999" t="s">
        <v>576</v>
      </c>
      <c r="M3999" t="s">
        <v>9</v>
      </c>
      <c r="N3999" t="s">
        <v>10</v>
      </c>
      <c r="O3999" t="s">
        <v>28</v>
      </c>
      <c r="P3999" t="s">
        <v>4754</v>
      </c>
      <c r="Q3999" t="s">
        <v>4250</v>
      </c>
      <c r="R3999" t="s">
        <v>4251</v>
      </c>
      <c r="S3999" t="s">
        <v>18</v>
      </c>
    </row>
    <row r="4000" spans="1:19" x14ac:dyDescent="0.35">
      <c r="A4000">
        <v>14118</v>
      </c>
      <c r="B4000" t="s">
        <v>4920</v>
      </c>
      <c r="C4000" t="s">
        <v>575</v>
      </c>
      <c r="D4000" t="s">
        <v>4753</v>
      </c>
      <c r="E4000">
        <v>2</v>
      </c>
      <c r="F4000" s="8">
        <f>DATE(YEAR(project_c[[#This Row],[order_date]]),MONTH(project_c[[#This Row],[order_date]]),1)</f>
        <v>45627</v>
      </c>
      <c r="G4000" s="1">
        <v>45630</v>
      </c>
      <c r="H4000">
        <v>2</v>
      </c>
      <c r="I4000">
        <v>1.22</v>
      </c>
      <c r="J4000">
        <v>23.8368</v>
      </c>
      <c r="K4000">
        <v>21.396799999999999</v>
      </c>
      <c r="L4000" t="s">
        <v>576</v>
      </c>
      <c r="M4000" t="s">
        <v>9</v>
      </c>
      <c r="N4000" t="s">
        <v>10</v>
      </c>
      <c r="O4000" t="s">
        <v>28</v>
      </c>
      <c r="P4000" t="s">
        <v>4754</v>
      </c>
      <c r="Q4000" t="s">
        <v>4250</v>
      </c>
      <c r="R4000" t="s">
        <v>4251</v>
      </c>
      <c r="S4000" t="s">
        <v>18</v>
      </c>
    </row>
    <row r="4001" spans="1:19" x14ac:dyDescent="0.35">
      <c r="A4001">
        <v>14520</v>
      </c>
      <c r="B4001" t="s">
        <v>4920</v>
      </c>
      <c r="C4001" t="s">
        <v>575</v>
      </c>
      <c r="D4001" t="s">
        <v>4753</v>
      </c>
      <c r="E4001">
        <v>1</v>
      </c>
      <c r="F4001" s="8">
        <f>DATE(YEAR(project_c[[#This Row],[order_date]]),MONTH(project_c[[#This Row],[order_date]]),1)</f>
        <v>45627</v>
      </c>
      <c r="G4001" s="1">
        <v>45634</v>
      </c>
      <c r="H4001">
        <v>1</v>
      </c>
      <c r="I4001">
        <v>1.22</v>
      </c>
      <c r="J4001">
        <v>11.9184</v>
      </c>
      <c r="K4001">
        <v>10.698399999999999</v>
      </c>
      <c r="L4001" t="s">
        <v>576</v>
      </c>
      <c r="M4001" t="s">
        <v>9</v>
      </c>
      <c r="N4001" t="s">
        <v>10</v>
      </c>
      <c r="O4001" t="s">
        <v>28</v>
      </c>
      <c r="P4001" t="s">
        <v>4754</v>
      </c>
      <c r="Q4001" t="s">
        <v>4250</v>
      </c>
      <c r="R4001" t="s">
        <v>4251</v>
      </c>
      <c r="S4001" t="s">
        <v>18</v>
      </c>
    </row>
    <row r="4002" spans="1:19" x14ac:dyDescent="0.35">
      <c r="A4002">
        <v>1583</v>
      </c>
      <c r="B4002" t="s">
        <v>4920</v>
      </c>
      <c r="C4002" t="s">
        <v>577</v>
      </c>
      <c r="D4002" t="s">
        <v>3436</v>
      </c>
      <c r="E4002">
        <v>2</v>
      </c>
      <c r="F4002" s="8">
        <f>DATE(YEAR(project_c[[#This Row],[order_date]]),MONTH(project_c[[#This Row],[order_date]]),1)</f>
        <v>43983</v>
      </c>
      <c r="G4002" s="1">
        <v>43988</v>
      </c>
      <c r="H4002">
        <v>3</v>
      </c>
      <c r="I4002">
        <v>2.4</v>
      </c>
      <c r="J4002">
        <v>10.68</v>
      </c>
      <c r="K4002">
        <v>5.88</v>
      </c>
      <c r="L4002" t="s">
        <v>578</v>
      </c>
      <c r="M4002" t="s">
        <v>9</v>
      </c>
      <c r="N4002" t="s">
        <v>10</v>
      </c>
      <c r="O4002" t="s">
        <v>88</v>
      </c>
      <c r="P4002" t="s">
        <v>3437</v>
      </c>
      <c r="Q4002" t="s">
        <v>2522</v>
      </c>
      <c r="R4002" t="s">
        <v>2528</v>
      </c>
      <c r="S4002" t="s">
        <v>44</v>
      </c>
    </row>
    <row r="4003" spans="1:19" x14ac:dyDescent="0.35">
      <c r="A4003">
        <v>1955</v>
      </c>
      <c r="B4003" t="s">
        <v>4919</v>
      </c>
      <c r="C4003" t="s">
        <v>577</v>
      </c>
      <c r="D4003" t="s">
        <v>2061</v>
      </c>
      <c r="E4003">
        <v>7</v>
      </c>
      <c r="F4003" s="8">
        <f>DATE(YEAR(project_c[[#This Row],[order_date]]),MONTH(project_c[[#This Row],[order_date]]),1)</f>
        <v>44075</v>
      </c>
      <c r="G4003" s="1">
        <v>44076</v>
      </c>
      <c r="H4003">
        <v>6</v>
      </c>
      <c r="I4003">
        <v>44.19</v>
      </c>
      <c r="J4003">
        <v>475.94400000000002</v>
      </c>
      <c r="K4003">
        <v>166.614</v>
      </c>
      <c r="L4003" t="s">
        <v>578</v>
      </c>
      <c r="M4003" t="s">
        <v>9</v>
      </c>
      <c r="N4003" t="s">
        <v>10</v>
      </c>
      <c r="O4003" t="s">
        <v>88</v>
      </c>
      <c r="P4003" t="s">
        <v>2062</v>
      </c>
      <c r="Q4003" t="s">
        <v>1901</v>
      </c>
      <c r="R4003" t="s">
        <v>1909</v>
      </c>
      <c r="S4003" t="s">
        <v>44</v>
      </c>
    </row>
    <row r="4004" spans="1:19" x14ac:dyDescent="0.35">
      <c r="A4004">
        <v>2887</v>
      </c>
      <c r="B4004" t="s">
        <v>4918</v>
      </c>
      <c r="C4004" t="s">
        <v>577</v>
      </c>
      <c r="D4004" t="s">
        <v>3906</v>
      </c>
      <c r="E4004">
        <v>3</v>
      </c>
      <c r="F4004" s="8">
        <f>DATE(YEAR(project_c[[#This Row],[order_date]]),MONTH(project_c[[#This Row],[order_date]]),1)</f>
        <v>44256</v>
      </c>
      <c r="G4004" s="1">
        <v>44275</v>
      </c>
      <c r="H4004">
        <v>2</v>
      </c>
      <c r="I4004">
        <v>2.3199999999999998</v>
      </c>
      <c r="J4004">
        <v>29.303999999999998</v>
      </c>
      <c r="K4004">
        <v>22.344000000000001</v>
      </c>
      <c r="L4004" t="s">
        <v>578</v>
      </c>
      <c r="M4004" t="s">
        <v>9</v>
      </c>
      <c r="N4004" t="s">
        <v>10</v>
      </c>
      <c r="O4004" t="s">
        <v>88</v>
      </c>
      <c r="P4004" t="s">
        <v>3907</v>
      </c>
      <c r="Q4004" t="s">
        <v>2522</v>
      </c>
      <c r="R4004" t="s">
        <v>2559</v>
      </c>
      <c r="S4004" t="s">
        <v>44</v>
      </c>
    </row>
    <row r="4005" spans="1:19" x14ac:dyDescent="0.35">
      <c r="A4005">
        <v>3575</v>
      </c>
      <c r="B4005" t="s">
        <v>4918</v>
      </c>
      <c r="C4005" t="s">
        <v>577</v>
      </c>
      <c r="D4005" t="s">
        <v>3234</v>
      </c>
      <c r="E4005">
        <v>5</v>
      </c>
      <c r="F4005" s="8">
        <f>DATE(YEAR(project_c[[#This Row],[order_date]]),MONTH(project_c[[#This Row],[order_date]]),1)</f>
        <v>44470</v>
      </c>
      <c r="G4005" s="1">
        <v>44472</v>
      </c>
      <c r="H4005">
        <v>3</v>
      </c>
      <c r="I4005">
        <v>1.8</v>
      </c>
      <c r="J4005">
        <v>6.42</v>
      </c>
      <c r="K4005">
        <v>-2.58</v>
      </c>
      <c r="L4005" t="s">
        <v>578</v>
      </c>
      <c r="M4005" t="s">
        <v>9</v>
      </c>
      <c r="N4005" t="s">
        <v>10</v>
      </c>
      <c r="O4005" t="s">
        <v>88</v>
      </c>
      <c r="P4005" t="s">
        <v>3235</v>
      </c>
      <c r="Q4005" t="s">
        <v>2522</v>
      </c>
      <c r="R4005" t="s">
        <v>2523</v>
      </c>
      <c r="S4005" t="s">
        <v>44</v>
      </c>
    </row>
    <row r="4006" spans="1:19" x14ac:dyDescent="0.35">
      <c r="A4006">
        <v>3576</v>
      </c>
      <c r="B4006" t="s">
        <v>4918</v>
      </c>
      <c r="C4006" t="s">
        <v>577</v>
      </c>
      <c r="D4006" t="s">
        <v>2416</v>
      </c>
      <c r="E4006">
        <v>2</v>
      </c>
      <c r="F4006" s="8">
        <f>DATE(YEAR(project_c[[#This Row],[order_date]]),MONTH(project_c[[#This Row],[order_date]]),1)</f>
        <v>44470</v>
      </c>
      <c r="G4006" s="1">
        <v>44472</v>
      </c>
      <c r="H4006">
        <v>3</v>
      </c>
      <c r="I4006">
        <v>2.85</v>
      </c>
      <c r="J4006">
        <v>24</v>
      </c>
      <c r="K4006">
        <v>18.3</v>
      </c>
      <c r="L4006" t="s">
        <v>578</v>
      </c>
      <c r="M4006" t="s">
        <v>9</v>
      </c>
      <c r="N4006" t="s">
        <v>10</v>
      </c>
      <c r="O4006" t="s">
        <v>88</v>
      </c>
      <c r="P4006" t="s">
        <v>2417</v>
      </c>
      <c r="Q4006" t="s">
        <v>1901</v>
      </c>
      <c r="R4006" t="s">
        <v>1909</v>
      </c>
      <c r="S4006" t="s">
        <v>44</v>
      </c>
    </row>
    <row r="4007" spans="1:19" x14ac:dyDescent="0.35">
      <c r="A4007">
        <v>3577</v>
      </c>
      <c r="B4007" t="s">
        <v>4918</v>
      </c>
      <c r="C4007" t="s">
        <v>577</v>
      </c>
      <c r="D4007" t="s">
        <v>4355</v>
      </c>
      <c r="E4007">
        <v>1</v>
      </c>
      <c r="F4007" s="8">
        <f>DATE(YEAR(project_c[[#This Row],[order_date]]),MONTH(project_c[[#This Row],[order_date]]),1)</f>
        <v>44470</v>
      </c>
      <c r="G4007" s="1">
        <v>44472</v>
      </c>
      <c r="H4007">
        <v>3</v>
      </c>
      <c r="I4007">
        <v>14.91</v>
      </c>
      <c r="J4007">
        <v>35.49</v>
      </c>
      <c r="K4007">
        <v>20.58</v>
      </c>
      <c r="L4007" t="s">
        <v>578</v>
      </c>
      <c r="M4007" t="s">
        <v>9</v>
      </c>
      <c r="N4007" t="s">
        <v>10</v>
      </c>
      <c r="O4007" t="s">
        <v>88</v>
      </c>
      <c r="P4007" t="s">
        <v>4356</v>
      </c>
      <c r="Q4007" t="s">
        <v>4250</v>
      </c>
      <c r="R4007" t="s">
        <v>4258</v>
      </c>
      <c r="S4007" t="s">
        <v>44</v>
      </c>
    </row>
    <row r="4008" spans="1:19" x14ac:dyDescent="0.35">
      <c r="A4008">
        <v>3578</v>
      </c>
      <c r="B4008" t="s">
        <v>4918</v>
      </c>
      <c r="C4008" t="s">
        <v>577</v>
      </c>
      <c r="D4008" t="s">
        <v>2474</v>
      </c>
      <c r="E4008">
        <v>2</v>
      </c>
      <c r="F4008" s="8">
        <f>DATE(YEAR(project_c[[#This Row],[order_date]]),MONTH(project_c[[#This Row],[order_date]]),1)</f>
        <v>44470</v>
      </c>
      <c r="G4008" s="1">
        <v>44472</v>
      </c>
      <c r="H4008">
        <v>3</v>
      </c>
      <c r="I4008">
        <v>1.44</v>
      </c>
      <c r="J4008">
        <v>38.384</v>
      </c>
      <c r="K4008">
        <v>35.503999999999998</v>
      </c>
      <c r="L4008" t="s">
        <v>578</v>
      </c>
      <c r="M4008" t="s">
        <v>9</v>
      </c>
      <c r="N4008" t="s">
        <v>10</v>
      </c>
      <c r="O4008" t="s">
        <v>88</v>
      </c>
      <c r="P4008" t="s">
        <v>2475</v>
      </c>
      <c r="Q4008" t="s">
        <v>1901</v>
      </c>
      <c r="R4008" t="s">
        <v>1909</v>
      </c>
      <c r="S4008" t="s">
        <v>44</v>
      </c>
    </row>
    <row r="4009" spans="1:19" x14ac:dyDescent="0.35">
      <c r="A4009">
        <v>4943</v>
      </c>
      <c r="B4009" t="s">
        <v>4918</v>
      </c>
      <c r="C4009" t="s">
        <v>577</v>
      </c>
      <c r="D4009" t="s">
        <v>3690</v>
      </c>
      <c r="E4009">
        <v>3</v>
      </c>
      <c r="F4009" s="8">
        <f>DATE(YEAR(project_c[[#This Row],[order_date]]),MONTH(project_c[[#This Row],[order_date]]),1)</f>
        <v>44652</v>
      </c>
      <c r="G4009" s="1">
        <v>44667</v>
      </c>
      <c r="H4009">
        <v>2</v>
      </c>
      <c r="I4009">
        <v>0.61</v>
      </c>
      <c r="J4009">
        <v>23.04</v>
      </c>
      <c r="K4009">
        <v>21.21</v>
      </c>
      <c r="L4009" t="s">
        <v>578</v>
      </c>
      <c r="M4009" t="s">
        <v>9</v>
      </c>
      <c r="N4009" t="s">
        <v>10</v>
      </c>
      <c r="O4009" t="s">
        <v>88</v>
      </c>
      <c r="P4009" t="s">
        <v>3691</v>
      </c>
      <c r="Q4009" t="s">
        <v>2522</v>
      </c>
      <c r="R4009" t="s">
        <v>2807</v>
      </c>
      <c r="S4009" t="s">
        <v>44</v>
      </c>
    </row>
    <row r="4010" spans="1:19" hidden="1" x14ac:dyDescent="0.35">
      <c r="A4010">
        <v>5789</v>
      </c>
      <c r="B4010" t="s">
        <v>4919</v>
      </c>
      <c r="C4010" t="s">
        <v>577</v>
      </c>
      <c r="D4010" t="s">
        <v>3636</v>
      </c>
      <c r="E4010">
        <v>2</v>
      </c>
      <c r="F4010" s="1">
        <f>DATE(YEAR(project_c[[#This Row],[order_date]]),MONTH(project_c[[#This Row],[order_date]]),1)</f>
        <v>44896</v>
      </c>
      <c r="G4010" s="1">
        <v>44925</v>
      </c>
      <c r="H4010">
        <v>-360</v>
      </c>
      <c r="I4010">
        <v>3.43</v>
      </c>
      <c r="J4010">
        <v>10.976000000000001</v>
      </c>
      <c r="K4010">
        <v>4.1159999999999997</v>
      </c>
      <c r="L4010" t="s">
        <v>578</v>
      </c>
      <c r="M4010" t="s">
        <v>9</v>
      </c>
      <c r="N4010" t="s">
        <v>10</v>
      </c>
      <c r="O4010" t="s">
        <v>88</v>
      </c>
      <c r="P4010" t="s">
        <v>3637</v>
      </c>
      <c r="Q4010" t="s">
        <v>2522</v>
      </c>
      <c r="R4010" t="s">
        <v>2807</v>
      </c>
      <c r="S4010" t="s">
        <v>44</v>
      </c>
    </row>
    <row r="4011" spans="1:19" hidden="1" x14ac:dyDescent="0.35">
      <c r="A4011">
        <v>5788</v>
      </c>
      <c r="B4011" t="s">
        <v>4919</v>
      </c>
      <c r="C4011" t="s">
        <v>577</v>
      </c>
      <c r="D4011" t="s">
        <v>3132</v>
      </c>
      <c r="E4011">
        <v>2</v>
      </c>
      <c r="F4011" s="1">
        <f>DATE(YEAR(project_c[[#This Row],[order_date]]),MONTH(project_c[[#This Row],[order_date]]),1)</f>
        <v>44896</v>
      </c>
      <c r="G4011" s="1">
        <v>44925</v>
      </c>
      <c r="H4011">
        <v>-360</v>
      </c>
      <c r="I4011">
        <v>1.48</v>
      </c>
      <c r="J4011">
        <v>5.9039999999999999</v>
      </c>
      <c r="K4011">
        <v>2.944</v>
      </c>
      <c r="L4011" t="s">
        <v>578</v>
      </c>
      <c r="M4011" t="s">
        <v>9</v>
      </c>
      <c r="N4011" t="s">
        <v>10</v>
      </c>
      <c r="O4011" t="s">
        <v>88</v>
      </c>
      <c r="P4011" t="s">
        <v>3133</v>
      </c>
      <c r="Q4011" t="s">
        <v>2522</v>
      </c>
      <c r="R4011" t="s">
        <v>2534</v>
      </c>
      <c r="S4011" t="s">
        <v>44</v>
      </c>
    </row>
    <row r="4012" spans="1:19" x14ac:dyDescent="0.35">
      <c r="A4012">
        <v>4277</v>
      </c>
      <c r="B4012" t="s">
        <v>4918</v>
      </c>
      <c r="C4012" t="s">
        <v>577</v>
      </c>
      <c r="D4012" t="s">
        <v>1999</v>
      </c>
      <c r="E4012">
        <v>7</v>
      </c>
      <c r="F4012" s="8">
        <f>DATE(YEAR(project_c[[#This Row],[order_date]]),MONTH(project_c[[#This Row],[order_date]]),1)</f>
        <v>44743</v>
      </c>
      <c r="G4012" s="1">
        <v>44756</v>
      </c>
      <c r="H4012">
        <v>2</v>
      </c>
      <c r="I4012">
        <v>30.6</v>
      </c>
      <c r="J4012">
        <v>335.94400000000002</v>
      </c>
      <c r="K4012">
        <v>121.744</v>
      </c>
      <c r="L4012" t="s">
        <v>578</v>
      </c>
      <c r="M4012" t="s">
        <v>9</v>
      </c>
      <c r="N4012" t="s">
        <v>10</v>
      </c>
      <c r="O4012" t="s">
        <v>88</v>
      </c>
      <c r="P4012" t="s">
        <v>2000</v>
      </c>
      <c r="Q4012" t="s">
        <v>1901</v>
      </c>
      <c r="R4012" t="s">
        <v>1902</v>
      </c>
      <c r="S4012" t="s">
        <v>44</v>
      </c>
    </row>
    <row r="4013" spans="1:19" x14ac:dyDescent="0.35">
      <c r="A4013">
        <v>8137</v>
      </c>
      <c r="B4013" t="s">
        <v>4919</v>
      </c>
      <c r="C4013" t="s">
        <v>577</v>
      </c>
      <c r="D4013" t="s">
        <v>4172</v>
      </c>
      <c r="E4013">
        <v>2</v>
      </c>
      <c r="F4013" s="8">
        <f>DATE(YEAR(project_c[[#This Row],[order_date]]),MONTH(project_c[[#This Row],[order_date]]),1)</f>
        <v>45047</v>
      </c>
      <c r="G4013" s="1">
        <v>45072</v>
      </c>
      <c r="H4013">
        <v>4</v>
      </c>
      <c r="I4013">
        <v>0.33</v>
      </c>
      <c r="J4013">
        <v>4.16</v>
      </c>
      <c r="K4013">
        <v>3.5</v>
      </c>
      <c r="L4013" t="s">
        <v>578</v>
      </c>
      <c r="M4013" t="s">
        <v>9</v>
      </c>
      <c r="N4013" t="s">
        <v>10</v>
      </c>
      <c r="O4013" t="s">
        <v>88</v>
      </c>
      <c r="P4013" t="s">
        <v>4173</v>
      </c>
      <c r="Q4013" t="s">
        <v>2522</v>
      </c>
      <c r="R4013" t="s">
        <v>2807</v>
      </c>
      <c r="S4013" t="s">
        <v>44</v>
      </c>
    </row>
    <row r="4014" spans="1:19" x14ac:dyDescent="0.35">
      <c r="A4014">
        <v>10121</v>
      </c>
      <c r="B4014" t="s">
        <v>4918</v>
      </c>
      <c r="C4014" t="s">
        <v>577</v>
      </c>
      <c r="D4014" t="s">
        <v>2426</v>
      </c>
      <c r="E4014">
        <v>1</v>
      </c>
      <c r="F4014" s="8">
        <f>DATE(YEAR(project_c[[#This Row],[order_date]]),MONTH(project_c[[#This Row],[order_date]]),1)</f>
        <v>45323</v>
      </c>
      <c r="G4014" s="1">
        <v>45341</v>
      </c>
      <c r="H4014">
        <v>1</v>
      </c>
      <c r="I4014">
        <v>6.76</v>
      </c>
      <c r="J4014">
        <v>12.8544</v>
      </c>
      <c r="K4014">
        <v>6.0944000000000003</v>
      </c>
      <c r="L4014" t="s">
        <v>578</v>
      </c>
      <c r="M4014" t="s">
        <v>9</v>
      </c>
      <c r="N4014" t="s">
        <v>10</v>
      </c>
      <c r="O4014" t="s">
        <v>88</v>
      </c>
      <c r="P4014" t="s">
        <v>2427</v>
      </c>
      <c r="Q4014" t="s">
        <v>1901</v>
      </c>
      <c r="R4014" t="s">
        <v>1909</v>
      </c>
      <c r="S4014" t="s">
        <v>44</v>
      </c>
    </row>
    <row r="4015" spans="1:19" x14ac:dyDescent="0.35">
      <c r="A4015">
        <v>10550</v>
      </c>
      <c r="B4015" t="s">
        <v>4918</v>
      </c>
      <c r="C4015" t="s">
        <v>577</v>
      </c>
      <c r="D4015" t="s">
        <v>2426</v>
      </c>
      <c r="E4015">
        <v>1</v>
      </c>
      <c r="F4015" s="8">
        <f>DATE(YEAR(project_c[[#This Row],[order_date]]),MONTH(project_c[[#This Row],[order_date]]),1)</f>
        <v>45323</v>
      </c>
      <c r="G4015" s="1">
        <v>45350</v>
      </c>
      <c r="H4015">
        <v>5</v>
      </c>
      <c r="I4015">
        <v>6.76</v>
      </c>
      <c r="J4015">
        <v>12.8544</v>
      </c>
      <c r="K4015">
        <v>6.0944000000000003</v>
      </c>
      <c r="L4015" t="s">
        <v>578</v>
      </c>
      <c r="M4015" t="s">
        <v>9</v>
      </c>
      <c r="N4015" t="s">
        <v>10</v>
      </c>
      <c r="O4015" t="s">
        <v>88</v>
      </c>
      <c r="P4015" t="s">
        <v>2427</v>
      </c>
      <c r="Q4015" t="s">
        <v>1901</v>
      </c>
      <c r="R4015" t="s">
        <v>1909</v>
      </c>
      <c r="S4015" t="s">
        <v>44</v>
      </c>
    </row>
    <row r="4016" spans="1:19" x14ac:dyDescent="0.35">
      <c r="A4016">
        <v>10615</v>
      </c>
      <c r="B4016" t="s">
        <v>4917</v>
      </c>
      <c r="C4016" t="s">
        <v>577</v>
      </c>
      <c r="D4016" t="s">
        <v>2426</v>
      </c>
      <c r="E4016">
        <v>2</v>
      </c>
      <c r="F4016" s="8">
        <f>DATE(YEAR(project_c[[#This Row],[order_date]]),MONTH(project_c[[#This Row],[order_date]]),1)</f>
        <v>45323</v>
      </c>
      <c r="G4016" s="1">
        <v>45332</v>
      </c>
      <c r="H4016">
        <v>3</v>
      </c>
      <c r="I4016">
        <v>6.76</v>
      </c>
      <c r="J4016">
        <v>25.7088</v>
      </c>
      <c r="K4016">
        <v>12.188800000000001</v>
      </c>
      <c r="L4016" t="s">
        <v>578</v>
      </c>
      <c r="M4016" t="s">
        <v>9</v>
      </c>
      <c r="N4016" t="s">
        <v>10</v>
      </c>
      <c r="O4016" t="s">
        <v>88</v>
      </c>
      <c r="P4016" t="s">
        <v>2427</v>
      </c>
      <c r="Q4016" t="s">
        <v>1901</v>
      </c>
      <c r="R4016" t="s">
        <v>1909</v>
      </c>
      <c r="S4016" t="s">
        <v>44</v>
      </c>
    </row>
    <row r="4017" spans="1:19" x14ac:dyDescent="0.35">
      <c r="A4017">
        <v>10707</v>
      </c>
      <c r="B4017" t="s">
        <v>4920</v>
      </c>
      <c r="C4017" t="s">
        <v>577</v>
      </c>
      <c r="D4017" t="s">
        <v>2426</v>
      </c>
      <c r="E4017">
        <v>3</v>
      </c>
      <c r="F4017" s="8">
        <f>DATE(YEAR(project_c[[#This Row],[order_date]]),MONTH(project_c[[#This Row],[order_date]]),1)</f>
        <v>45292</v>
      </c>
      <c r="G4017" s="1">
        <v>45308</v>
      </c>
      <c r="H4017">
        <v>2</v>
      </c>
      <c r="I4017">
        <v>6.76</v>
      </c>
      <c r="J4017">
        <v>38.563200000000002</v>
      </c>
      <c r="K4017">
        <v>18.283200000000001</v>
      </c>
      <c r="L4017" t="s">
        <v>578</v>
      </c>
      <c r="M4017" t="s">
        <v>9</v>
      </c>
      <c r="N4017" t="s">
        <v>10</v>
      </c>
      <c r="O4017" t="s">
        <v>88</v>
      </c>
      <c r="P4017" t="s">
        <v>2427</v>
      </c>
      <c r="Q4017" t="s">
        <v>1901</v>
      </c>
      <c r="R4017" t="s">
        <v>1909</v>
      </c>
      <c r="S4017" t="s">
        <v>44</v>
      </c>
    </row>
    <row r="4018" spans="1:19" x14ac:dyDescent="0.35">
      <c r="A4018">
        <v>10734</v>
      </c>
      <c r="B4018" t="s">
        <v>4920</v>
      </c>
      <c r="C4018" t="s">
        <v>577</v>
      </c>
      <c r="D4018" t="s">
        <v>2426</v>
      </c>
      <c r="E4018">
        <v>4</v>
      </c>
      <c r="F4018" s="8">
        <f>DATE(YEAR(project_c[[#This Row],[order_date]]),MONTH(project_c[[#This Row],[order_date]]),1)</f>
        <v>45352</v>
      </c>
      <c r="G4018" s="1">
        <v>45371</v>
      </c>
      <c r="H4018">
        <v>4</v>
      </c>
      <c r="I4018">
        <v>6.76</v>
      </c>
      <c r="J4018">
        <v>51.4176</v>
      </c>
      <c r="K4018">
        <v>24.377600000000001</v>
      </c>
      <c r="L4018" t="s">
        <v>578</v>
      </c>
      <c r="M4018" t="s">
        <v>9</v>
      </c>
      <c r="N4018" t="s">
        <v>10</v>
      </c>
      <c r="O4018" t="s">
        <v>88</v>
      </c>
      <c r="P4018" t="s">
        <v>2427</v>
      </c>
      <c r="Q4018" t="s">
        <v>1901</v>
      </c>
      <c r="R4018" t="s">
        <v>1909</v>
      </c>
      <c r="S4018" t="s">
        <v>44</v>
      </c>
    </row>
    <row r="4019" spans="1:19" x14ac:dyDescent="0.35">
      <c r="A4019">
        <v>11084</v>
      </c>
      <c r="B4019" t="s">
        <v>4920</v>
      </c>
      <c r="C4019" t="s">
        <v>577</v>
      </c>
      <c r="D4019" t="s">
        <v>2426</v>
      </c>
      <c r="E4019">
        <v>4</v>
      </c>
      <c r="F4019" s="8">
        <f>DATE(YEAR(project_c[[#This Row],[order_date]]),MONTH(project_c[[#This Row],[order_date]]),1)</f>
        <v>45292</v>
      </c>
      <c r="G4019" s="1">
        <v>45293</v>
      </c>
      <c r="H4019">
        <v>1</v>
      </c>
      <c r="I4019">
        <v>6.76</v>
      </c>
      <c r="J4019">
        <v>51.4176</v>
      </c>
      <c r="K4019">
        <v>24.377600000000001</v>
      </c>
      <c r="L4019" t="s">
        <v>578</v>
      </c>
      <c r="M4019" t="s">
        <v>9</v>
      </c>
      <c r="N4019" t="s">
        <v>10</v>
      </c>
      <c r="O4019" t="s">
        <v>88</v>
      </c>
      <c r="P4019" t="s">
        <v>2427</v>
      </c>
      <c r="Q4019" t="s">
        <v>1901</v>
      </c>
      <c r="R4019" t="s">
        <v>1909</v>
      </c>
      <c r="S4019" t="s">
        <v>44</v>
      </c>
    </row>
    <row r="4020" spans="1:19" x14ac:dyDescent="0.35">
      <c r="A4020">
        <v>11476</v>
      </c>
      <c r="B4020" t="s">
        <v>4918</v>
      </c>
      <c r="C4020" t="s">
        <v>577</v>
      </c>
      <c r="D4020" t="s">
        <v>2426</v>
      </c>
      <c r="E4020">
        <v>1</v>
      </c>
      <c r="F4020" s="8">
        <f>DATE(YEAR(project_c[[#This Row],[order_date]]),MONTH(project_c[[#This Row],[order_date]]),1)</f>
        <v>45292</v>
      </c>
      <c r="G4020" s="1">
        <v>45307</v>
      </c>
      <c r="H4020">
        <v>2</v>
      </c>
      <c r="I4020">
        <v>6.76</v>
      </c>
      <c r="J4020">
        <v>12.8544</v>
      </c>
      <c r="K4020">
        <v>6.0944000000000003</v>
      </c>
      <c r="L4020" t="s">
        <v>578</v>
      </c>
      <c r="M4020" t="s">
        <v>9</v>
      </c>
      <c r="N4020" t="s">
        <v>10</v>
      </c>
      <c r="O4020" t="s">
        <v>88</v>
      </c>
      <c r="P4020" t="s">
        <v>2427</v>
      </c>
      <c r="Q4020" t="s">
        <v>1901</v>
      </c>
      <c r="R4020" t="s">
        <v>1909</v>
      </c>
      <c r="S4020" t="s">
        <v>44</v>
      </c>
    </row>
    <row r="4021" spans="1:19" x14ac:dyDescent="0.35">
      <c r="A4021">
        <v>11589</v>
      </c>
      <c r="B4021" t="s">
        <v>4920</v>
      </c>
      <c r="C4021" t="s">
        <v>577</v>
      </c>
      <c r="D4021" t="s">
        <v>2426</v>
      </c>
      <c r="E4021">
        <v>4</v>
      </c>
      <c r="F4021" s="8">
        <f>DATE(YEAR(project_c[[#This Row],[order_date]]),MONTH(project_c[[#This Row],[order_date]]),1)</f>
        <v>45323</v>
      </c>
      <c r="G4021" s="1">
        <v>45331</v>
      </c>
      <c r="H4021">
        <v>2</v>
      </c>
      <c r="I4021">
        <v>6.76</v>
      </c>
      <c r="J4021">
        <v>51.4176</v>
      </c>
      <c r="K4021">
        <v>24.377600000000001</v>
      </c>
      <c r="L4021" t="s">
        <v>578</v>
      </c>
      <c r="M4021" t="s">
        <v>9</v>
      </c>
      <c r="N4021" t="s">
        <v>10</v>
      </c>
      <c r="O4021" t="s">
        <v>88</v>
      </c>
      <c r="P4021" t="s">
        <v>2427</v>
      </c>
      <c r="Q4021" t="s">
        <v>1901</v>
      </c>
      <c r="R4021" t="s">
        <v>1909</v>
      </c>
      <c r="S4021" t="s">
        <v>44</v>
      </c>
    </row>
    <row r="4022" spans="1:19" x14ac:dyDescent="0.35">
      <c r="A4022">
        <v>11648</v>
      </c>
      <c r="B4022" t="s">
        <v>4920</v>
      </c>
      <c r="C4022" t="s">
        <v>577</v>
      </c>
      <c r="D4022" t="s">
        <v>2426</v>
      </c>
      <c r="E4022">
        <v>4</v>
      </c>
      <c r="F4022" s="8">
        <f>DATE(YEAR(project_c[[#This Row],[order_date]]),MONTH(project_c[[#This Row],[order_date]]),1)</f>
        <v>45352</v>
      </c>
      <c r="G4022" s="1">
        <v>45353</v>
      </c>
      <c r="H4022">
        <v>1</v>
      </c>
      <c r="I4022">
        <v>6.76</v>
      </c>
      <c r="J4022">
        <v>51.4176</v>
      </c>
      <c r="K4022">
        <v>24.377600000000001</v>
      </c>
      <c r="L4022" t="s">
        <v>578</v>
      </c>
      <c r="M4022" t="s">
        <v>9</v>
      </c>
      <c r="N4022" t="s">
        <v>10</v>
      </c>
      <c r="O4022" t="s">
        <v>88</v>
      </c>
      <c r="P4022" t="s">
        <v>2427</v>
      </c>
      <c r="Q4022" t="s">
        <v>1901</v>
      </c>
      <c r="R4022" t="s">
        <v>1909</v>
      </c>
      <c r="S4022" t="s">
        <v>44</v>
      </c>
    </row>
    <row r="4023" spans="1:19" x14ac:dyDescent="0.35">
      <c r="A4023">
        <v>11705</v>
      </c>
      <c r="B4023" t="s">
        <v>4917</v>
      </c>
      <c r="C4023" t="s">
        <v>577</v>
      </c>
      <c r="D4023" t="s">
        <v>2426</v>
      </c>
      <c r="E4023">
        <v>1</v>
      </c>
      <c r="F4023" s="8">
        <f>DATE(YEAR(project_c[[#This Row],[order_date]]),MONTH(project_c[[#This Row],[order_date]]),1)</f>
        <v>45383</v>
      </c>
      <c r="G4023" s="1">
        <v>45387</v>
      </c>
      <c r="H4023">
        <v>3</v>
      </c>
      <c r="I4023">
        <v>6.76</v>
      </c>
      <c r="J4023">
        <v>12.8544</v>
      </c>
      <c r="K4023">
        <v>6.0944000000000003</v>
      </c>
      <c r="L4023" t="s">
        <v>578</v>
      </c>
      <c r="M4023" t="s">
        <v>9</v>
      </c>
      <c r="N4023" t="s">
        <v>10</v>
      </c>
      <c r="O4023" t="s">
        <v>88</v>
      </c>
      <c r="P4023" t="s">
        <v>2427</v>
      </c>
      <c r="Q4023" t="s">
        <v>1901</v>
      </c>
      <c r="R4023" t="s">
        <v>1909</v>
      </c>
      <c r="S4023" t="s">
        <v>44</v>
      </c>
    </row>
    <row r="4024" spans="1:19" x14ac:dyDescent="0.35">
      <c r="A4024">
        <v>11767</v>
      </c>
      <c r="B4024" t="s">
        <v>4917</v>
      </c>
      <c r="C4024" t="s">
        <v>577</v>
      </c>
      <c r="D4024" t="s">
        <v>2426</v>
      </c>
      <c r="E4024">
        <v>4</v>
      </c>
      <c r="F4024" s="8">
        <f>DATE(YEAR(project_c[[#This Row],[order_date]]),MONTH(project_c[[#This Row],[order_date]]),1)</f>
        <v>45444</v>
      </c>
      <c r="G4024" s="1">
        <v>45450</v>
      </c>
      <c r="H4024">
        <v>3</v>
      </c>
      <c r="I4024">
        <v>6.76</v>
      </c>
      <c r="J4024">
        <v>51.4176</v>
      </c>
      <c r="K4024">
        <v>24.377600000000001</v>
      </c>
      <c r="L4024" t="s">
        <v>578</v>
      </c>
      <c r="M4024" t="s">
        <v>9</v>
      </c>
      <c r="N4024" t="s">
        <v>10</v>
      </c>
      <c r="O4024" t="s">
        <v>88</v>
      </c>
      <c r="P4024" t="s">
        <v>2427</v>
      </c>
      <c r="Q4024" t="s">
        <v>1901</v>
      </c>
      <c r="R4024" t="s">
        <v>1909</v>
      </c>
      <c r="S4024" t="s">
        <v>44</v>
      </c>
    </row>
    <row r="4025" spans="1:19" x14ac:dyDescent="0.35">
      <c r="A4025">
        <v>12229</v>
      </c>
      <c r="B4025" t="s">
        <v>4920</v>
      </c>
      <c r="C4025" t="s">
        <v>577</v>
      </c>
      <c r="D4025" t="s">
        <v>2426</v>
      </c>
      <c r="E4025">
        <v>3</v>
      </c>
      <c r="F4025" s="8">
        <f>DATE(YEAR(project_c[[#This Row],[order_date]]),MONTH(project_c[[#This Row],[order_date]]),1)</f>
        <v>45444</v>
      </c>
      <c r="G4025" s="1">
        <v>45451</v>
      </c>
      <c r="H4025">
        <v>1</v>
      </c>
      <c r="I4025">
        <v>6.76</v>
      </c>
      <c r="J4025">
        <v>38.563200000000002</v>
      </c>
      <c r="K4025">
        <v>18.283200000000001</v>
      </c>
      <c r="L4025" t="s">
        <v>578</v>
      </c>
      <c r="M4025" t="s">
        <v>9</v>
      </c>
      <c r="N4025" t="s">
        <v>10</v>
      </c>
      <c r="O4025" t="s">
        <v>88</v>
      </c>
      <c r="P4025" t="s">
        <v>2427</v>
      </c>
      <c r="Q4025" t="s">
        <v>1901</v>
      </c>
      <c r="R4025" t="s">
        <v>1909</v>
      </c>
      <c r="S4025" t="s">
        <v>44</v>
      </c>
    </row>
    <row r="4026" spans="1:19" x14ac:dyDescent="0.35">
      <c r="A4026">
        <v>12310</v>
      </c>
      <c r="B4026" t="s">
        <v>4918</v>
      </c>
      <c r="C4026" t="s">
        <v>577</v>
      </c>
      <c r="D4026" t="s">
        <v>2426</v>
      </c>
      <c r="E4026">
        <v>1</v>
      </c>
      <c r="F4026" s="8">
        <f>DATE(YEAR(project_c[[#This Row],[order_date]]),MONTH(project_c[[#This Row],[order_date]]),1)</f>
        <v>45444</v>
      </c>
      <c r="G4026" s="1">
        <v>45473</v>
      </c>
      <c r="H4026">
        <v>2</v>
      </c>
      <c r="I4026">
        <v>6.76</v>
      </c>
      <c r="J4026">
        <v>12.8544</v>
      </c>
      <c r="K4026">
        <v>6.0944000000000003</v>
      </c>
      <c r="L4026" t="s">
        <v>578</v>
      </c>
      <c r="M4026" t="s">
        <v>9</v>
      </c>
      <c r="N4026" t="s">
        <v>10</v>
      </c>
      <c r="O4026" t="s">
        <v>88</v>
      </c>
      <c r="P4026" t="s">
        <v>2427</v>
      </c>
      <c r="Q4026" t="s">
        <v>1901</v>
      </c>
      <c r="R4026" t="s">
        <v>1909</v>
      </c>
      <c r="S4026" t="s">
        <v>44</v>
      </c>
    </row>
    <row r="4027" spans="1:19" x14ac:dyDescent="0.35">
      <c r="A4027">
        <v>12320</v>
      </c>
      <c r="B4027" t="s">
        <v>4917</v>
      </c>
      <c r="C4027" t="s">
        <v>577</v>
      </c>
      <c r="D4027" t="s">
        <v>2426</v>
      </c>
      <c r="E4027">
        <v>1</v>
      </c>
      <c r="F4027" s="8">
        <f>DATE(YEAR(project_c[[#This Row],[order_date]]),MONTH(project_c[[#This Row],[order_date]]),1)</f>
        <v>45444</v>
      </c>
      <c r="G4027" s="1">
        <v>45446</v>
      </c>
      <c r="H4027">
        <v>5</v>
      </c>
      <c r="I4027">
        <v>6.76</v>
      </c>
      <c r="J4027">
        <v>12.8544</v>
      </c>
      <c r="K4027">
        <v>6.0944000000000003</v>
      </c>
      <c r="L4027" t="s">
        <v>578</v>
      </c>
      <c r="M4027" t="s">
        <v>9</v>
      </c>
      <c r="N4027" t="s">
        <v>10</v>
      </c>
      <c r="O4027" t="s">
        <v>88</v>
      </c>
      <c r="P4027" t="s">
        <v>2427</v>
      </c>
      <c r="Q4027" t="s">
        <v>1901</v>
      </c>
      <c r="R4027" t="s">
        <v>1909</v>
      </c>
      <c r="S4027" t="s">
        <v>44</v>
      </c>
    </row>
    <row r="4028" spans="1:19" x14ac:dyDescent="0.35">
      <c r="A4028">
        <v>12502</v>
      </c>
      <c r="B4028" t="s">
        <v>4920</v>
      </c>
      <c r="C4028" t="s">
        <v>577</v>
      </c>
      <c r="D4028" t="s">
        <v>2426</v>
      </c>
      <c r="E4028">
        <v>1</v>
      </c>
      <c r="F4028" s="8">
        <f>DATE(YEAR(project_c[[#This Row],[order_date]]),MONTH(project_c[[#This Row],[order_date]]),1)</f>
        <v>45536</v>
      </c>
      <c r="G4028" s="1">
        <v>45538</v>
      </c>
      <c r="H4028">
        <v>5</v>
      </c>
      <c r="I4028">
        <v>6.76</v>
      </c>
      <c r="J4028">
        <v>12.8544</v>
      </c>
      <c r="K4028">
        <v>6.0944000000000003</v>
      </c>
      <c r="L4028" t="s">
        <v>578</v>
      </c>
      <c r="M4028" t="s">
        <v>9</v>
      </c>
      <c r="N4028" t="s">
        <v>10</v>
      </c>
      <c r="O4028" t="s">
        <v>88</v>
      </c>
      <c r="P4028" t="s">
        <v>2427</v>
      </c>
      <c r="Q4028" t="s">
        <v>1901</v>
      </c>
      <c r="R4028" t="s">
        <v>1909</v>
      </c>
      <c r="S4028" t="s">
        <v>44</v>
      </c>
    </row>
    <row r="4029" spans="1:19" x14ac:dyDescent="0.35">
      <c r="A4029">
        <v>12916</v>
      </c>
      <c r="B4029" t="s">
        <v>4918</v>
      </c>
      <c r="C4029" t="s">
        <v>577</v>
      </c>
      <c r="D4029" t="s">
        <v>2426</v>
      </c>
      <c r="E4029">
        <v>2</v>
      </c>
      <c r="F4029" s="8">
        <f>DATE(YEAR(project_c[[#This Row],[order_date]]),MONTH(project_c[[#This Row],[order_date]]),1)</f>
        <v>45444</v>
      </c>
      <c r="G4029" s="1">
        <v>45466</v>
      </c>
      <c r="H4029">
        <v>2</v>
      </c>
      <c r="I4029">
        <v>6.76</v>
      </c>
      <c r="J4029">
        <v>25.7088</v>
      </c>
      <c r="K4029">
        <v>12.188800000000001</v>
      </c>
      <c r="L4029" t="s">
        <v>578</v>
      </c>
      <c r="M4029" t="s">
        <v>9</v>
      </c>
      <c r="N4029" t="s">
        <v>10</v>
      </c>
      <c r="O4029" t="s">
        <v>88</v>
      </c>
      <c r="P4029" t="s">
        <v>2427</v>
      </c>
      <c r="Q4029" t="s">
        <v>1901</v>
      </c>
      <c r="R4029" t="s">
        <v>1909</v>
      </c>
      <c r="S4029" t="s">
        <v>44</v>
      </c>
    </row>
    <row r="4030" spans="1:19" x14ac:dyDescent="0.35">
      <c r="A4030">
        <v>13195</v>
      </c>
      <c r="B4030" t="s">
        <v>4918</v>
      </c>
      <c r="C4030" t="s">
        <v>577</v>
      </c>
      <c r="D4030" t="s">
        <v>2426</v>
      </c>
      <c r="E4030">
        <v>2</v>
      </c>
      <c r="F4030" s="8">
        <f>DATE(YEAR(project_c[[#This Row],[order_date]]),MONTH(project_c[[#This Row],[order_date]]),1)</f>
        <v>45597</v>
      </c>
      <c r="G4030" s="1">
        <v>45608</v>
      </c>
      <c r="H4030">
        <v>2</v>
      </c>
      <c r="I4030">
        <v>6.76</v>
      </c>
      <c r="J4030">
        <v>25.7088</v>
      </c>
      <c r="K4030">
        <v>12.188800000000001</v>
      </c>
      <c r="L4030" t="s">
        <v>578</v>
      </c>
      <c r="M4030" t="s">
        <v>9</v>
      </c>
      <c r="N4030" t="s">
        <v>10</v>
      </c>
      <c r="O4030" t="s">
        <v>88</v>
      </c>
      <c r="P4030" t="s">
        <v>2427</v>
      </c>
      <c r="Q4030" t="s">
        <v>1901</v>
      </c>
      <c r="R4030" t="s">
        <v>1909</v>
      </c>
      <c r="S4030" t="s">
        <v>44</v>
      </c>
    </row>
    <row r="4031" spans="1:19" x14ac:dyDescent="0.35">
      <c r="A4031">
        <v>13479</v>
      </c>
      <c r="B4031" t="s">
        <v>4920</v>
      </c>
      <c r="C4031" t="s">
        <v>577</v>
      </c>
      <c r="D4031" t="s">
        <v>2426</v>
      </c>
      <c r="E4031">
        <v>2</v>
      </c>
      <c r="F4031" s="8">
        <f>DATE(YEAR(project_c[[#This Row],[order_date]]),MONTH(project_c[[#This Row],[order_date]]),1)</f>
        <v>45505</v>
      </c>
      <c r="G4031" s="1">
        <v>45516</v>
      </c>
      <c r="H4031">
        <v>5</v>
      </c>
      <c r="I4031">
        <v>6.76</v>
      </c>
      <c r="J4031">
        <v>25.7088</v>
      </c>
      <c r="K4031">
        <v>12.188800000000001</v>
      </c>
      <c r="L4031" t="s">
        <v>578</v>
      </c>
      <c r="M4031" t="s">
        <v>9</v>
      </c>
      <c r="N4031" t="s">
        <v>10</v>
      </c>
      <c r="O4031" t="s">
        <v>88</v>
      </c>
      <c r="P4031" t="s">
        <v>2427</v>
      </c>
      <c r="Q4031" t="s">
        <v>1901</v>
      </c>
      <c r="R4031" t="s">
        <v>1909</v>
      </c>
      <c r="S4031" t="s">
        <v>44</v>
      </c>
    </row>
    <row r="4032" spans="1:19" x14ac:dyDescent="0.35">
      <c r="A4032">
        <v>13545</v>
      </c>
      <c r="B4032" t="s">
        <v>4918</v>
      </c>
      <c r="C4032" t="s">
        <v>577</v>
      </c>
      <c r="D4032" t="s">
        <v>2426</v>
      </c>
      <c r="E4032">
        <v>1</v>
      </c>
      <c r="F4032" s="8">
        <f>DATE(YEAR(project_c[[#This Row],[order_date]]),MONTH(project_c[[#This Row],[order_date]]),1)</f>
        <v>45566</v>
      </c>
      <c r="G4032" s="1">
        <v>45592</v>
      </c>
      <c r="H4032">
        <v>4</v>
      </c>
      <c r="I4032">
        <v>6.76</v>
      </c>
      <c r="J4032">
        <v>12.8544</v>
      </c>
      <c r="K4032">
        <v>6.0944000000000003</v>
      </c>
      <c r="L4032" t="s">
        <v>578</v>
      </c>
      <c r="M4032" t="s">
        <v>9</v>
      </c>
      <c r="N4032" t="s">
        <v>10</v>
      </c>
      <c r="O4032" t="s">
        <v>88</v>
      </c>
      <c r="P4032" t="s">
        <v>2427</v>
      </c>
      <c r="Q4032" t="s">
        <v>1901</v>
      </c>
      <c r="R4032" t="s">
        <v>1909</v>
      </c>
      <c r="S4032" t="s">
        <v>44</v>
      </c>
    </row>
    <row r="4033" spans="1:19" x14ac:dyDescent="0.35">
      <c r="A4033">
        <v>13665</v>
      </c>
      <c r="B4033" t="s">
        <v>4918</v>
      </c>
      <c r="C4033" t="s">
        <v>577</v>
      </c>
      <c r="D4033" t="s">
        <v>2426</v>
      </c>
      <c r="E4033">
        <v>2</v>
      </c>
      <c r="F4033" s="8">
        <f>DATE(YEAR(project_c[[#This Row],[order_date]]),MONTH(project_c[[#This Row],[order_date]]),1)</f>
        <v>45597</v>
      </c>
      <c r="G4033" s="1">
        <v>45611</v>
      </c>
      <c r="H4033">
        <v>3</v>
      </c>
      <c r="I4033">
        <v>6.76</v>
      </c>
      <c r="J4033">
        <v>25.7088</v>
      </c>
      <c r="K4033">
        <v>12.188800000000001</v>
      </c>
      <c r="L4033" t="s">
        <v>578</v>
      </c>
      <c r="M4033" t="s">
        <v>9</v>
      </c>
      <c r="N4033" t="s">
        <v>10</v>
      </c>
      <c r="O4033" t="s">
        <v>88</v>
      </c>
      <c r="P4033" t="s">
        <v>2427</v>
      </c>
      <c r="Q4033" t="s">
        <v>1901</v>
      </c>
      <c r="R4033" t="s">
        <v>1909</v>
      </c>
      <c r="S4033" t="s">
        <v>44</v>
      </c>
    </row>
    <row r="4034" spans="1:19" x14ac:dyDescent="0.35">
      <c r="A4034">
        <v>13683</v>
      </c>
      <c r="B4034" t="s">
        <v>4917</v>
      </c>
      <c r="C4034" t="s">
        <v>577</v>
      </c>
      <c r="D4034" t="s">
        <v>2426</v>
      </c>
      <c r="E4034">
        <v>2</v>
      </c>
      <c r="F4034" s="8">
        <f>DATE(YEAR(project_c[[#This Row],[order_date]]),MONTH(project_c[[#This Row],[order_date]]),1)</f>
        <v>45505</v>
      </c>
      <c r="G4034" s="1">
        <v>45508</v>
      </c>
      <c r="H4034">
        <v>5</v>
      </c>
      <c r="I4034">
        <v>6.76</v>
      </c>
      <c r="J4034">
        <v>25.7088</v>
      </c>
      <c r="K4034">
        <v>12.188800000000001</v>
      </c>
      <c r="L4034" t="s">
        <v>578</v>
      </c>
      <c r="M4034" t="s">
        <v>9</v>
      </c>
      <c r="N4034" t="s">
        <v>10</v>
      </c>
      <c r="O4034" t="s">
        <v>88</v>
      </c>
      <c r="P4034" t="s">
        <v>2427</v>
      </c>
      <c r="Q4034" t="s">
        <v>1901</v>
      </c>
      <c r="R4034" t="s">
        <v>1909</v>
      </c>
      <c r="S4034" t="s">
        <v>44</v>
      </c>
    </row>
    <row r="4035" spans="1:19" x14ac:dyDescent="0.35">
      <c r="A4035">
        <v>13721</v>
      </c>
      <c r="B4035" t="s">
        <v>4920</v>
      </c>
      <c r="C4035" t="s">
        <v>577</v>
      </c>
      <c r="D4035" t="s">
        <v>2426</v>
      </c>
      <c r="E4035">
        <v>2</v>
      </c>
      <c r="F4035" s="8">
        <f>DATE(YEAR(project_c[[#This Row],[order_date]]),MONTH(project_c[[#This Row],[order_date]]),1)</f>
        <v>45566</v>
      </c>
      <c r="G4035" s="1">
        <v>45570</v>
      </c>
      <c r="H4035">
        <v>4</v>
      </c>
      <c r="I4035">
        <v>6.76</v>
      </c>
      <c r="J4035">
        <v>25.7088</v>
      </c>
      <c r="K4035">
        <v>12.188800000000001</v>
      </c>
      <c r="L4035" t="s">
        <v>578</v>
      </c>
      <c r="M4035" t="s">
        <v>9</v>
      </c>
      <c r="N4035" t="s">
        <v>10</v>
      </c>
      <c r="O4035" t="s">
        <v>88</v>
      </c>
      <c r="P4035" t="s">
        <v>2427</v>
      </c>
      <c r="Q4035" t="s">
        <v>1901</v>
      </c>
      <c r="R4035" t="s">
        <v>1909</v>
      </c>
      <c r="S4035" t="s">
        <v>44</v>
      </c>
    </row>
    <row r="4036" spans="1:19" x14ac:dyDescent="0.35">
      <c r="A4036">
        <v>13756</v>
      </c>
      <c r="B4036" t="s">
        <v>4918</v>
      </c>
      <c r="C4036" t="s">
        <v>577</v>
      </c>
      <c r="D4036" t="s">
        <v>2426</v>
      </c>
      <c r="E4036">
        <v>2</v>
      </c>
      <c r="F4036" s="8">
        <f>DATE(YEAR(project_c[[#This Row],[order_date]]),MONTH(project_c[[#This Row],[order_date]]),1)</f>
        <v>45505</v>
      </c>
      <c r="G4036" s="1">
        <v>45510</v>
      </c>
      <c r="H4036">
        <v>2</v>
      </c>
      <c r="I4036">
        <v>6.76</v>
      </c>
      <c r="J4036">
        <v>25.7088</v>
      </c>
      <c r="K4036">
        <v>12.188800000000001</v>
      </c>
      <c r="L4036" t="s">
        <v>578</v>
      </c>
      <c r="M4036" t="s">
        <v>9</v>
      </c>
      <c r="N4036" t="s">
        <v>10</v>
      </c>
      <c r="O4036" t="s">
        <v>88</v>
      </c>
      <c r="P4036" t="s">
        <v>2427</v>
      </c>
      <c r="Q4036" t="s">
        <v>1901</v>
      </c>
      <c r="R4036" t="s">
        <v>1909</v>
      </c>
      <c r="S4036" t="s">
        <v>44</v>
      </c>
    </row>
    <row r="4037" spans="1:19" x14ac:dyDescent="0.35">
      <c r="A4037">
        <v>14291</v>
      </c>
      <c r="B4037" t="s">
        <v>4920</v>
      </c>
      <c r="C4037" t="s">
        <v>577</v>
      </c>
      <c r="D4037" t="s">
        <v>2426</v>
      </c>
      <c r="E4037">
        <v>2</v>
      </c>
      <c r="F4037" s="8">
        <f>DATE(YEAR(project_c[[#This Row],[order_date]]),MONTH(project_c[[#This Row],[order_date]]),1)</f>
        <v>45627</v>
      </c>
      <c r="G4037" s="1">
        <v>45640</v>
      </c>
      <c r="H4037">
        <v>1</v>
      </c>
      <c r="I4037">
        <v>6.76</v>
      </c>
      <c r="J4037">
        <v>25.7088</v>
      </c>
      <c r="K4037">
        <v>12.188800000000001</v>
      </c>
      <c r="L4037" t="s">
        <v>578</v>
      </c>
      <c r="M4037" t="s">
        <v>9</v>
      </c>
      <c r="N4037" t="s">
        <v>10</v>
      </c>
      <c r="O4037" t="s">
        <v>88</v>
      </c>
      <c r="P4037" t="s">
        <v>2427</v>
      </c>
      <c r="Q4037" t="s">
        <v>1901</v>
      </c>
      <c r="R4037" t="s">
        <v>1909</v>
      </c>
      <c r="S4037" t="s">
        <v>44</v>
      </c>
    </row>
    <row r="4038" spans="1:19" x14ac:dyDescent="0.35">
      <c r="A4038">
        <v>496</v>
      </c>
      <c r="B4038" t="s">
        <v>4919</v>
      </c>
      <c r="C4038" t="s">
        <v>580</v>
      </c>
      <c r="D4038" t="s">
        <v>2557</v>
      </c>
      <c r="E4038">
        <v>6</v>
      </c>
      <c r="F4038" s="8">
        <f>DATE(YEAR(project_c[[#This Row],[order_date]]),MONTH(project_c[[#This Row],[order_date]]),1)</f>
        <v>44105</v>
      </c>
      <c r="G4038" s="1">
        <v>44122</v>
      </c>
      <c r="H4038">
        <v>4</v>
      </c>
      <c r="I4038">
        <v>4.9800000000000004</v>
      </c>
      <c r="J4038">
        <v>149.52000000000001</v>
      </c>
      <c r="K4038">
        <v>119.64</v>
      </c>
      <c r="L4038" t="s">
        <v>581</v>
      </c>
      <c r="M4038" t="s">
        <v>38</v>
      </c>
      <c r="N4038" t="s">
        <v>10</v>
      </c>
      <c r="O4038" t="s">
        <v>65</v>
      </c>
      <c r="P4038" t="s">
        <v>2558</v>
      </c>
      <c r="Q4038" t="s">
        <v>2522</v>
      </c>
      <c r="R4038" t="s">
        <v>2559</v>
      </c>
      <c r="S4038" t="s">
        <v>23</v>
      </c>
    </row>
    <row r="4039" spans="1:19" x14ac:dyDescent="0.35">
      <c r="A4039">
        <v>497</v>
      </c>
      <c r="B4039" t="s">
        <v>4919</v>
      </c>
      <c r="C4039" t="s">
        <v>580</v>
      </c>
      <c r="D4039" t="s">
        <v>2761</v>
      </c>
      <c r="E4039">
        <v>4</v>
      </c>
      <c r="F4039" s="8">
        <f>DATE(YEAR(project_c[[#This Row],[order_date]]),MONTH(project_c[[#This Row],[order_date]]),1)</f>
        <v>44105</v>
      </c>
      <c r="G4039" s="1">
        <v>44122</v>
      </c>
      <c r="H4039">
        <v>4</v>
      </c>
      <c r="I4039">
        <v>0.45</v>
      </c>
      <c r="J4039">
        <v>8.032</v>
      </c>
      <c r="K4039">
        <v>6.2320000000000002</v>
      </c>
      <c r="L4039" t="s">
        <v>581</v>
      </c>
      <c r="M4039" t="s">
        <v>38</v>
      </c>
      <c r="N4039" t="s">
        <v>10</v>
      </c>
      <c r="O4039" t="s">
        <v>65</v>
      </c>
      <c r="P4039" t="s">
        <v>2762</v>
      </c>
      <c r="Q4039" t="s">
        <v>2522</v>
      </c>
      <c r="R4039" t="s">
        <v>2542</v>
      </c>
      <c r="S4039" t="s">
        <v>23</v>
      </c>
    </row>
    <row r="4040" spans="1:19" x14ac:dyDescent="0.35">
      <c r="A4040">
        <v>495</v>
      </c>
      <c r="B4040" t="s">
        <v>4919</v>
      </c>
      <c r="C4040" t="s">
        <v>580</v>
      </c>
      <c r="D4040" t="s">
        <v>3736</v>
      </c>
      <c r="E4040">
        <v>6</v>
      </c>
      <c r="F4040" s="8">
        <f>DATE(YEAR(project_c[[#This Row],[order_date]]),MONTH(project_c[[#This Row],[order_date]]),1)</f>
        <v>44105</v>
      </c>
      <c r="G4040" s="1">
        <v>44122</v>
      </c>
      <c r="H4040">
        <v>4</v>
      </c>
      <c r="I4040">
        <v>1.4</v>
      </c>
      <c r="J4040">
        <v>42</v>
      </c>
      <c r="K4040">
        <v>33.6</v>
      </c>
      <c r="L4040" t="s">
        <v>581</v>
      </c>
      <c r="M4040" t="s">
        <v>38</v>
      </c>
      <c r="N4040" t="s">
        <v>10</v>
      </c>
      <c r="O4040" t="s">
        <v>65</v>
      </c>
      <c r="P4040" t="s">
        <v>3737</v>
      </c>
      <c r="Q4040" t="s">
        <v>2522</v>
      </c>
      <c r="R4040" t="s">
        <v>2539</v>
      </c>
      <c r="S4040" t="s">
        <v>23</v>
      </c>
    </row>
    <row r="4041" spans="1:19" x14ac:dyDescent="0.35">
      <c r="A4041">
        <v>1233</v>
      </c>
      <c r="B4041" t="s">
        <v>4919</v>
      </c>
      <c r="C4041" t="s">
        <v>580</v>
      </c>
      <c r="D4041" t="s">
        <v>4106</v>
      </c>
      <c r="E4041">
        <v>2</v>
      </c>
      <c r="F4041" s="8">
        <f>DATE(YEAR(project_c[[#This Row],[order_date]]),MONTH(project_c[[#This Row],[order_date]]),1)</f>
        <v>43922</v>
      </c>
      <c r="G4041" s="1">
        <v>43933</v>
      </c>
      <c r="H4041">
        <v>6</v>
      </c>
      <c r="I4041">
        <v>8.1300000000000008</v>
      </c>
      <c r="J4041">
        <v>39.68</v>
      </c>
      <c r="K4041">
        <v>23.42</v>
      </c>
      <c r="L4041" t="s">
        <v>581</v>
      </c>
      <c r="M4041" t="s">
        <v>38</v>
      </c>
      <c r="N4041" t="s">
        <v>10</v>
      </c>
      <c r="O4041" t="s">
        <v>65</v>
      </c>
      <c r="P4041" t="s">
        <v>4107</v>
      </c>
      <c r="Q4041" t="s">
        <v>2522</v>
      </c>
      <c r="R4041" t="s">
        <v>2528</v>
      </c>
      <c r="S4041" t="s">
        <v>23</v>
      </c>
    </row>
    <row r="4042" spans="1:19" x14ac:dyDescent="0.35">
      <c r="A4042">
        <v>3098</v>
      </c>
      <c r="B4042" t="s">
        <v>4919</v>
      </c>
      <c r="C4042" t="s">
        <v>580</v>
      </c>
      <c r="D4042" t="s">
        <v>2543</v>
      </c>
      <c r="E4042">
        <v>2</v>
      </c>
      <c r="F4042" s="8">
        <f>DATE(YEAR(project_c[[#This Row],[order_date]]),MONTH(project_c[[#This Row],[order_date]]),1)</f>
        <v>44440</v>
      </c>
      <c r="G4042" s="1">
        <v>44449</v>
      </c>
      <c r="H4042">
        <v>4</v>
      </c>
      <c r="I4042">
        <v>4.6500000000000004</v>
      </c>
      <c r="J4042">
        <v>61.96</v>
      </c>
      <c r="K4042">
        <v>52.66</v>
      </c>
      <c r="L4042" t="s">
        <v>581</v>
      </c>
      <c r="M4042" t="s">
        <v>38</v>
      </c>
      <c r="N4042" t="s">
        <v>10</v>
      </c>
      <c r="O4042" t="s">
        <v>65</v>
      </c>
      <c r="P4042" t="s">
        <v>2544</v>
      </c>
      <c r="Q4042" t="s">
        <v>2522</v>
      </c>
      <c r="R4042" t="s">
        <v>2531</v>
      </c>
      <c r="S4042" t="s">
        <v>23</v>
      </c>
    </row>
    <row r="4043" spans="1:19" x14ac:dyDescent="0.35">
      <c r="A4043">
        <v>3099</v>
      </c>
      <c r="B4043" t="s">
        <v>4919</v>
      </c>
      <c r="C4043" t="s">
        <v>580</v>
      </c>
      <c r="D4043" t="s">
        <v>4537</v>
      </c>
      <c r="E4043">
        <v>2</v>
      </c>
      <c r="F4043" s="8">
        <f>DATE(YEAR(project_c[[#This Row],[order_date]]),MONTH(project_c[[#This Row],[order_date]]),1)</f>
        <v>44440</v>
      </c>
      <c r="G4043" s="1">
        <v>44449</v>
      </c>
      <c r="H4043">
        <v>4</v>
      </c>
      <c r="I4043">
        <v>86.87</v>
      </c>
      <c r="J4043">
        <v>361.96</v>
      </c>
      <c r="K4043">
        <v>188.22</v>
      </c>
      <c r="L4043" t="s">
        <v>581</v>
      </c>
      <c r="M4043" t="s">
        <v>38</v>
      </c>
      <c r="N4043" t="s">
        <v>10</v>
      </c>
      <c r="O4043" t="s">
        <v>65</v>
      </c>
      <c r="P4043" t="s">
        <v>4538</v>
      </c>
      <c r="Q4043" t="s">
        <v>4250</v>
      </c>
      <c r="R4043" t="s">
        <v>4258</v>
      </c>
      <c r="S4043" t="s">
        <v>23</v>
      </c>
    </row>
    <row r="4044" spans="1:19" x14ac:dyDescent="0.35">
      <c r="A4044">
        <v>3100</v>
      </c>
      <c r="B4044" t="s">
        <v>4919</v>
      </c>
      <c r="C4044" t="s">
        <v>580</v>
      </c>
      <c r="D4044" t="s">
        <v>4192</v>
      </c>
      <c r="E4044">
        <v>9</v>
      </c>
      <c r="F4044" s="8">
        <f>DATE(YEAR(project_c[[#This Row],[order_date]]),MONTH(project_c[[#This Row],[order_date]]),1)</f>
        <v>44440</v>
      </c>
      <c r="G4044" s="1">
        <v>44449</v>
      </c>
      <c r="H4044">
        <v>4</v>
      </c>
      <c r="I4044">
        <v>4.71</v>
      </c>
      <c r="J4044">
        <v>223.02</v>
      </c>
      <c r="K4044">
        <v>180.63</v>
      </c>
      <c r="L4044" t="s">
        <v>581</v>
      </c>
      <c r="M4044" t="s">
        <v>38</v>
      </c>
      <c r="N4044" t="s">
        <v>10</v>
      </c>
      <c r="O4044" t="s">
        <v>65</v>
      </c>
      <c r="P4044" t="s">
        <v>4193</v>
      </c>
      <c r="Q4044" t="s">
        <v>2522</v>
      </c>
      <c r="R4044" t="s">
        <v>2542</v>
      </c>
      <c r="S4044" t="s">
        <v>23</v>
      </c>
    </row>
    <row r="4045" spans="1:19" x14ac:dyDescent="0.35">
      <c r="A4045">
        <v>6655</v>
      </c>
      <c r="B4045" t="s">
        <v>4919</v>
      </c>
      <c r="C4045" t="s">
        <v>580</v>
      </c>
      <c r="D4045" t="s">
        <v>4238</v>
      </c>
      <c r="E4045">
        <v>3</v>
      </c>
      <c r="F4045" s="8">
        <f>DATE(YEAR(project_c[[#This Row],[order_date]]),MONTH(project_c[[#This Row],[order_date]]),1)</f>
        <v>44682</v>
      </c>
      <c r="G4045" s="1">
        <v>44683</v>
      </c>
      <c r="H4045">
        <v>4</v>
      </c>
      <c r="I4045">
        <v>2.41</v>
      </c>
      <c r="J4045">
        <v>72.384</v>
      </c>
      <c r="K4045">
        <v>65.153999999999996</v>
      </c>
      <c r="L4045" t="s">
        <v>581</v>
      </c>
      <c r="M4045" t="s">
        <v>38</v>
      </c>
      <c r="N4045" t="s">
        <v>10</v>
      </c>
      <c r="O4045" t="s">
        <v>65</v>
      </c>
      <c r="P4045" t="s">
        <v>4239</v>
      </c>
      <c r="Q4045" t="s">
        <v>2522</v>
      </c>
      <c r="R4045" t="s">
        <v>2523</v>
      </c>
      <c r="S4045" t="s">
        <v>23</v>
      </c>
    </row>
    <row r="4046" spans="1:19" x14ac:dyDescent="0.35">
      <c r="A4046">
        <v>4707</v>
      </c>
      <c r="B4046" t="s">
        <v>4919</v>
      </c>
      <c r="C4046" t="s">
        <v>580</v>
      </c>
      <c r="D4046" t="s">
        <v>4184</v>
      </c>
      <c r="E4046">
        <v>2</v>
      </c>
      <c r="F4046" s="8">
        <f>DATE(YEAR(project_c[[#This Row],[order_date]]),MONTH(project_c[[#This Row],[order_date]]),1)</f>
        <v>44896</v>
      </c>
      <c r="G4046" s="1">
        <v>44918</v>
      </c>
      <c r="H4046">
        <v>7</v>
      </c>
      <c r="I4046">
        <v>0.36</v>
      </c>
      <c r="J4046">
        <v>4.2</v>
      </c>
      <c r="K4046">
        <v>3.48</v>
      </c>
      <c r="L4046" t="s">
        <v>581</v>
      </c>
      <c r="M4046" t="s">
        <v>38</v>
      </c>
      <c r="N4046" t="s">
        <v>10</v>
      </c>
      <c r="O4046" t="s">
        <v>65</v>
      </c>
      <c r="P4046" t="s">
        <v>4185</v>
      </c>
      <c r="Q4046" t="s">
        <v>2522</v>
      </c>
      <c r="R4046" t="s">
        <v>2528</v>
      </c>
      <c r="S4046" t="s">
        <v>23</v>
      </c>
    </row>
    <row r="4047" spans="1:19" x14ac:dyDescent="0.35">
      <c r="A4047">
        <v>5912</v>
      </c>
      <c r="B4047" t="s">
        <v>4919</v>
      </c>
      <c r="C4047" t="s">
        <v>580</v>
      </c>
      <c r="D4047" t="s">
        <v>4170</v>
      </c>
      <c r="E4047">
        <v>5</v>
      </c>
      <c r="F4047" s="8">
        <f>DATE(YEAR(project_c[[#This Row],[order_date]]),MONTH(project_c[[#This Row],[order_date]]),1)</f>
        <v>44835</v>
      </c>
      <c r="G4047" s="1">
        <v>44864</v>
      </c>
      <c r="H4047">
        <v>4</v>
      </c>
      <c r="I4047">
        <v>2.2999999999999998</v>
      </c>
      <c r="J4047">
        <v>114.95</v>
      </c>
      <c r="K4047">
        <v>103.45</v>
      </c>
      <c r="L4047" t="s">
        <v>581</v>
      </c>
      <c r="M4047" t="s">
        <v>38</v>
      </c>
      <c r="N4047" t="s">
        <v>10</v>
      </c>
      <c r="O4047" t="s">
        <v>65</v>
      </c>
      <c r="P4047" t="s">
        <v>4171</v>
      </c>
      <c r="Q4047" t="s">
        <v>2522</v>
      </c>
      <c r="R4047" t="s">
        <v>2528</v>
      </c>
      <c r="S4047" t="s">
        <v>23</v>
      </c>
    </row>
    <row r="4048" spans="1:19" x14ac:dyDescent="0.35">
      <c r="A4048">
        <v>4812</v>
      </c>
      <c r="B4048" t="s">
        <v>4918</v>
      </c>
      <c r="C4048" t="s">
        <v>580</v>
      </c>
      <c r="D4048" t="s">
        <v>3974</v>
      </c>
      <c r="E4048">
        <v>2</v>
      </c>
      <c r="F4048" s="8">
        <f>DATE(YEAR(project_c[[#This Row],[order_date]]),MONTH(project_c[[#This Row],[order_date]]),1)</f>
        <v>44621</v>
      </c>
      <c r="G4048" s="1">
        <v>44633</v>
      </c>
      <c r="H4048">
        <v>2</v>
      </c>
      <c r="I4048">
        <v>1.9</v>
      </c>
      <c r="J4048">
        <v>27.16</v>
      </c>
      <c r="K4048">
        <v>23.36</v>
      </c>
      <c r="L4048" t="s">
        <v>581</v>
      </c>
      <c r="M4048" t="s">
        <v>38</v>
      </c>
      <c r="N4048" t="s">
        <v>10</v>
      </c>
      <c r="O4048" t="s">
        <v>65</v>
      </c>
      <c r="P4048" t="s">
        <v>3975</v>
      </c>
      <c r="Q4048" t="s">
        <v>2522</v>
      </c>
      <c r="R4048" t="s">
        <v>2531</v>
      </c>
      <c r="S4048" t="s">
        <v>23</v>
      </c>
    </row>
    <row r="4049" spans="1:19" x14ac:dyDescent="0.35">
      <c r="A4049">
        <v>5911</v>
      </c>
      <c r="B4049" t="s">
        <v>4919</v>
      </c>
      <c r="C4049" t="s">
        <v>580</v>
      </c>
      <c r="D4049" t="s">
        <v>3786</v>
      </c>
      <c r="E4049">
        <v>3</v>
      </c>
      <c r="F4049" s="8">
        <f>DATE(YEAR(project_c[[#This Row],[order_date]]),MONTH(project_c[[#This Row],[order_date]]),1)</f>
        <v>44835</v>
      </c>
      <c r="G4049" s="1">
        <v>44864</v>
      </c>
      <c r="H4049">
        <v>4</v>
      </c>
      <c r="I4049">
        <v>3.83</v>
      </c>
      <c r="J4049">
        <v>22.992000000000001</v>
      </c>
      <c r="K4049">
        <v>11.502000000000001</v>
      </c>
      <c r="L4049" t="s">
        <v>581</v>
      </c>
      <c r="M4049" t="s">
        <v>38</v>
      </c>
      <c r="N4049" t="s">
        <v>10</v>
      </c>
      <c r="O4049" t="s">
        <v>65</v>
      </c>
      <c r="P4049" t="s">
        <v>3787</v>
      </c>
      <c r="Q4049" t="s">
        <v>2522</v>
      </c>
      <c r="R4049" t="s">
        <v>2523</v>
      </c>
      <c r="S4049" t="s">
        <v>23</v>
      </c>
    </row>
    <row r="4050" spans="1:19" x14ac:dyDescent="0.35">
      <c r="A4050">
        <v>4555</v>
      </c>
      <c r="B4050" t="s">
        <v>4917</v>
      </c>
      <c r="C4050" t="s">
        <v>580</v>
      </c>
      <c r="D4050" t="s">
        <v>4711</v>
      </c>
      <c r="E4050">
        <v>5</v>
      </c>
      <c r="F4050" s="8">
        <f>DATE(YEAR(project_c[[#This Row],[order_date]]),MONTH(project_c[[#This Row],[order_date]]),1)</f>
        <v>44682</v>
      </c>
      <c r="G4050" s="1">
        <v>44709</v>
      </c>
      <c r="H4050">
        <v>0</v>
      </c>
      <c r="I4050">
        <v>0.62</v>
      </c>
      <c r="J4050">
        <v>43.95</v>
      </c>
      <c r="K4050">
        <v>40.85</v>
      </c>
      <c r="L4050" t="s">
        <v>581</v>
      </c>
      <c r="M4050" t="s">
        <v>38</v>
      </c>
      <c r="N4050" t="s">
        <v>10</v>
      </c>
      <c r="O4050" t="s">
        <v>65</v>
      </c>
      <c r="P4050" t="s">
        <v>4712</v>
      </c>
      <c r="Q4050" t="s">
        <v>4250</v>
      </c>
      <c r="R4050" t="s">
        <v>4251</v>
      </c>
      <c r="S4050" t="s">
        <v>23</v>
      </c>
    </row>
    <row r="4051" spans="1:19" x14ac:dyDescent="0.35">
      <c r="A4051">
        <v>6459</v>
      </c>
      <c r="B4051" t="s">
        <v>4919</v>
      </c>
      <c r="C4051" t="s">
        <v>580</v>
      </c>
      <c r="D4051" t="s">
        <v>3702</v>
      </c>
      <c r="E4051">
        <v>3</v>
      </c>
      <c r="F4051" s="8">
        <f>DATE(YEAR(project_c[[#This Row],[order_date]]),MONTH(project_c[[#This Row],[order_date]]),1)</f>
        <v>44713</v>
      </c>
      <c r="G4051" s="1">
        <v>44714</v>
      </c>
      <c r="H4051">
        <v>4</v>
      </c>
      <c r="I4051">
        <v>1.61</v>
      </c>
      <c r="J4051">
        <v>24.15</v>
      </c>
      <c r="K4051">
        <v>19.32</v>
      </c>
      <c r="L4051" t="s">
        <v>581</v>
      </c>
      <c r="M4051" t="s">
        <v>38</v>
      </c>
      <c r="N4051" t="s">
        <v>10</v>
      </c>
      <c r="O4051" t="s">
        <v>65</v>
      </c>
      <c r="P4051" t="s">
        <v>3703</v>
      </c>
      <c r="Q4051" t="s">
        <v>2522</v>
      </c>
      <c r="R4051" t="s">
        <v>2542</v>
      </c>
      <c r="S4051" t="s">
        <v>23</v>
      </c>
    </row>
    <row r="4052" spans="1:19" x14ac:dyDescent="0.35">
      <c r="A4052">
        <v>6656</v>
      </c>
      <c r="B4052" t="s">
        <v>4919</v>
      </c>
      <c r="C4052" t="s">
        <v>580</v>
      </c>
      <c r="D4052" t="s">
        <v>3422</v>
      </c>
      <c r="E4052">
        <v>2</v>
      </c>
      <c r="F4052" s="8">
        <f>DATE(YEAR(project_c[[#This Row],[order_date]]),MONTH(project_c[[#This Row],[order_date]]),1)</f>
        <v>44682</v>
      </c>
      <c r="G4052" s="1">
        <v>44683</v>
      </c>
      <c r="H4052">
        <v>4</v>
      </c>
      <c r="I4052">
        <v>2.77</v>
      </c>
      <c r="J4052">
        <v>10.46</v>
      </c>
      <c r="K4052">
        <v>4.92</v>
      </c>
      <c r="L4052" t="s">
        <v>581</v>
      </c>
      <c r="M4052" t="s">
        <v>38</v>
      </c>
      <c r="N4052" t="s">
        <v>10</v>
      </c>
      <c r="O4052" t="s">
        <v>65</v>
      </c>
      <c r="P4052" t="s">
        <v>3423</v>
      </c>
      <c r="Q4052" t="s">
        <v>2522</v>
      </c>
      <c r="R4052" t="s">
        <v>2542</v>
      </c>
      <c r="S4052" t="s">
        <v>23</v>
      </c>
    </row>
    <row r="4053" spans="1:19" x14ac:dyDescent="0.35">
      <c r="A4053">
        <v>6461</v>
      </c>
      <c r="B4053" t="s">
        <v>4919</v>
      </c>
      <c r="C4053" t="s">
        <v>580</v>
      </c>
      <c r="D4053" t="s">
        <v>3300</v>
      </c>
      <c r="E4053">
        <v>3</v>
      </c>
      <c r="F4053" s="8">
        <f>DATE(YEAR(project_c[[#This Row],[order_date]]),MONTH(project_c[[#This Row],[order_date]]),1)</f>
        <v>44713</v>
      </c>
      <c r="G4053" s="1">
        <v>44714</v>
      </c>
      <c r="H4053">
        <v>4</v>
      </c>
      <c r="I4053">
        <v>1.68</v>
      </c>
      <c r="J4053">
        <v>11.231999999999999</v>
      </c>
      <c r="K4053">
        <v>6.1920000000000002</v>
      </c>
      <c r="L4053" t="s">
        <v>581</v>
      </c>
      <c r="M4053" t="s">
        <v>38</v>
      </c>
      <c r="N4053" t="s">
        <v>10</v>
      </c>
      <c r="O4053" t="s">
        <v>65</v>
      </c>
      <c r="P4053" t="s">
        <v>3301</v>
      </c>
      <c r="Q4053" t="s">
        <v>2522</v>
      </c>
      <c r="R4053" t="s">
        <v>2523</v>
      </c>
      <c r="S4053" t="s">
        <v>23</v>
      </c>
    </row>
    <row r="4054" spans="1:19" x14ac:dyDescent="0.35">
      <c r="A4054">
        <v>6460</v>
      </c>
      <c r="B4054" t="s">
        <v>4919</v>
      </c>
      <c r="C4054" t="s">
        <v>580</v>
      </c>
      <c r="D4054" t="s">
        <v>3262</v>
      </c>
      <c r="E4054">
        <v>12</v>
      </c>
      <c r="F4054" s="8">
        <f>DATE(YEAR(project_c[[#This Row],[order_date]]),MONTH(project_c[[#This Row],[order_date]]),1)</f>
        <v>44713</v>
      </c>
      <c r="G4054" s="1">
        <v>44714</v>
      </c>
      <c r="H4054">
        <v>4</v>
      </c>
      <c r="I4054">
        <v>0.82</v>
      </c>
      <c r="J4054">
        <v>41.28</v>
      </c>
      <c r="K4054">
        <v>31.44</v>
      </c>
      <c r="L4054" t="s">
        <v>581</v>
      </c>
      <c r="M4054" t="s">
        <v>38</v>
      </c>
      <c r="N4054" t="s">
        <v>10</v>
      </c>
      <c r="O4054" t="s">
        <v>65</v>
      </c>
      <c r="P4054" t="s">
        <v>3263</v>
      </c>
      <c r="Q4054" t="s">
        <v>2522</v>
      </c>
      <c r="R4054" t="s">
        <v>2523</v>
      </c>
      <c r="S4054" t="s">
        <v>23</v>
      </c>
    </row>
    <row r="4055" spans="1:19" x14ac:dyDescent="0.35">
      <c r="A4055">
        <v>4813</v>
      </c>
      <c r="B4055" t="s">
        <v>4918</v>
      </c>
      <c r="C4055" t="s">
        <v>580</v>
      </c>
      <c r="D4055" t="s">
        <v>2990</v>
      </c>
      <c r="E4055">
        <v>3</v>
      </c>
      <c r="F4055" s="8">
        <f>DATE(YEAR(project_c[[#This Row],[order_date]]),MONTH(project_c[[#This Row],[order_date]]),1)</f>
        <v>44621</v>
      </c>
      <c r="G4055" s="1">
        <v>44633</v>
      </c>
      <c r="H4055">
        <v>2</v>
      </c>
      <c r="I4055">
        <v>409.38</v>
      </c>
      <c r="J4055">
        <v>4912.59</v>
      </c>
      <c r="K4055">
        <v>3684.45</v>
      </c>
      <c r="L4055" t="s">
        <v>581</v>
      </c>
      <c r="M4055" t="s">
        <v>38</v>
      </c>
      <c r="N4055" t="s">
        <v>10</v>
      </c>
      <c r="O4055" t="s">
        <v>65</v>
      </c>
      <c r="P4055" t="s">
        <v>2991</v>
      </c>
      <c r="Q4055" t="s">
        <v>2522</v>
      </c>
      <c r="R4055" t="s">
        <v>2807</v>
      </c>
      <c r="S4055" t="s">
        <v>23</v>
      </c>
    </row>
    <row r="4056" spans="1:19" x14ac:dyDescent="0.35">
      <c r="A4056">
        <v>4711</v>
      </c>
      <c r="B4056" t="s">
        <v>4919</v>
      </c>
      <c r="C4056" t="s">
        <v>580</v>
      </c>
      <c r="D4056" t="s">
        <v>2942</v>
      </c>
      <c r="E4056">
        <v>4</v>
      </c>
      <c r="F4056" s="8">
        <f>DATE(YEAR(project_c[[#This Row],[order_date]]),MONTH(project_c[[#This Row],[order_date]]),1)</f>
        <v>44896</v>
      </c>
      <c r="G4056" s="1">
        <v>44918</v>
      </c>
      <c r="H4056">
        <v>7</v>
      </c>
      <c r="I4056">
        <v>44.72</v>
      </c>
      <c r="J4056">
        <v>1117.92</v>
      </c>
      <c r="K4056">
        <v>939.04</v>
      </c>
      <c r="L4056" t="s">
        <v>581</v>
      </c>
      <c r="M4056" t="s">
        <v>38</v>
      </c>
      <c r="N4056" t="s">
        <v>10</v>
      </c>
      <c r="O4056" t="s">
        <v>65</v>
      </c>
      <c r="P4056" t="s">
        <v>2943</v>
      </c>
      <c r="Q4056" t="s">
        <v>2522</v>
      </c>
      <c r="R4056" t="s">
        <v>2559</v>
      </c>
      <c r="S4056" t="s">
        <v>23</v>
      </c>
    </row>
    <row r="4057" spans="1:19" x14ac:dyDescent="0.35">
      <c r="A4057">
        <v>4708</v>
      </c>
      <c r="B4057" t="s">
        <v>4919</v>
      </c>
      <c r="C4057" t="s">
        <v>580</v>
      </c>
      <c r="D4057" t="s">
        <v>2848</v>
      </c>
      <c r="E4057">
        <v>2</v>
      </c>
      <c r="F4057" s="8">
        <f>DATE(YEAR(project_c[[#This Row],[order_date]]),MONTH(project_c[[#This Row],[order_date]]),1)</f>
        <v>44896</v>
      </c>
      <c r="G4057" s="1">
        <v>44918</v>
      </c>
      <c r="H4057">
        <v>7</v>
      </c>
      <c r="I4057">
        <v>43.18</v>
      </c>
      <c r="J4057">
        <v>227.28</v>
      </c>
      <c r="K4057">
        <v>140.91999999999999</v>
      </c>
      <c r="L4057" t="s">
        <v>581</v>
      </c>
      <c r="M4057" t="s">
        <v>38</v>
      </c>
      <c r="N4057" t="s">
        <v>10</v>
      </c>
      <c r="O4057" t="s">
        <v>65</v>
      </c>
      <c r="P4057" t="s">
        <v>2849</v>
      </c>
      <c r="Q4057" t="s">
        <v>2522</v>
      </c>
      <c r="R4057" t="s">
        <v>2559</v>
      </c>
      <c r="S4057" t="s">
        <v>23</v>
      </c>
    </row>
    <row r="4058" spans="1:19" x14ac:dyDescent="0.35">
      <c r="A4058">
        <v>4873</v>
      </c>
      <c r="B4058" t="s">
        <v>4919</v>
      </c>
      <c r="C4058" t="s">
        <v>580</v>
      </c>
      <c r="D4058" t="s">
        <v>4455</v>
      </c>
      <c r="E4058">
        <v>5</v>
      </c>
      <c r="F4058" s="8">
        <f>DATE(YEAR(project_c[[#This Row],[order_date]]),MONTH(project_c[[#This Row],[order_date]]),1)</f>
        <v>44805</v>
      </c>
      <c r="G4058" s="1">
        <v>44828</v>
      </c>
      <c r="H4058">
        <v>4</v>
      </c>
      <c r="I4058">
        <v>52.94</v>
      </c>
      <c r="J4058">
        <v>450.6</v>
      </c>
      <c r="K4058">
        <v>185.9</v>
      </c>
      <c r="L4058" t="s">
        <v>581</v>
      </c>
      <c r="M4058" t="s">
        <v>38</v>
      </c>
      <c r="N4058" t="s">
        <v>10</v>
      </c>
      <c r="O4058" t="s">
        <v>65</v>
      </c>
      <c r="P4058" t="s">
        <v>4456</v>
      </c>
      <c r="Q4058" t="s">
        <v>4250</v>
      </c>
      <c r="R4058" t="s">
        <v>4273</v>
      </c>
      <c r="S4058" t="s">
        <v>23</v>
      </c>
    </row>
    <row r="4059" spans="1:19" x14ac:dyDescent="0.35">
      <c r="A4059">
        <v>4872</v>
      </c>
      <c r="B4059" t="s">
        <v>4919</v>
      </c>
      <c r="C4059" t="s">
        <v>580</v>
      </c>
      <c r="D4059" t="s">
        <v>2735</v>
      </c>
      <c r="E4059">
        <v>5</v>
      </c>
      <c r="F4059" s="8">
        <f>DATE(YEAR(project_c[[#This Row],[order_date]]),MONTH(project_c[[#This Row],[order_date]]),1)</f>
        <v>44805</v>
      </c>
      <c r="G4059" s="1">
        <v>44828</v>
      </c>
      <c r="H4059">
        <v>4</v>
      </c>
      <c r="I4059">
        <v>10.98</v>
      </c>
      <c r="J4059">
        <v>304.89999999999998</v>
      </c>
      <c r="K4059">
        <v>250</v>
      </c>
      <c r="L4059" t="s">
        <v>581</v>
      </c>
      <c r="M4059" t="s">
        <v>38</v>
      </c>
      <c r="N4059" t="s">
        <v>10</v>
      </c>
      <c r="O4059" t="s">
        <v>65</v>
      </c>
      <c r="P4059" t="s">
        <v>2736</v>
      </c>
      <c r="Q4059" t="s">
        <v>2522</v>
      </c>
      <c r="R4059" t="s">
        <v>2539</v>
      </c>
      <c r="S4059" t="s">
        <v>23</v>
      </c>
    </row>
    <row r="4060" spans="1:19" x14ac:dyDescent="0.35">
      <c r="A4060">
        <v>4705</v>
      </c>
      <c r="B4060" t="s">
        <v>4919</v>
      </c>
      <c r="C4060" t="s">
        <v>580</v>
      </c>
      <c r="D4060" t="s">
        <v>2685</v>
      </c>
      <c r="E4060">
        <v>3</v>
      </c>
      <c r="F4060" s="8">
        <f>DATE(YEAR(project_c[[#This Row],[order_date]]),MONTH(project_c[[#This Row],[order_date]]),1)</f>
        <v>44896</v>
      </c>
      <c r="G4060" s="1">
        <v>44918</v>
      </c>
      <c r="H4060">
        <v>7</v>
      </c>
      <c r="I4060">
        <v>0.87</v>
      </c>
      <c r="J4060">
        <v>7.05</v>
      </c>
      <c r="K4060">
        <v>4.4400000000000004</v>
      </c>
      <c r="L4060" t="s">
        <v>581</v>
      </c>
      <c r="M4060" t="s">
        <v>38</v>
      </c>
      <c r="N4060" t="s">
        <v>10</v>
      </c>
      <c r="O4060" t="s">
        <v>65</v>
      </c>
      <c r="P4060" t="s">
        <v>2686</v>
      </c>
      <c r="Q4060" t="s">
        <v>2522</v>
      </c>
      <c r="R4060" t="s">
        <v>2528</v>
      </c>
      <c r="S4060" t="s">
        <v>23</v>
      </c>
    </row>
    <row r="4061" spans="1:19" x14ac:dyDescent="0.35">
      <c r="A4061">
        <v>4709</v>
      </c>
      <c r="B4061" t="s">
        <v>4919</v>
      </c>
      <c r="C4061" t="s">
        <v>580</v>
      </c>
      <c r="D4061" t="s">
        <v>2653</v>
      </c>
      <c r="E4061">
        <v>1</v>
      </c>
      <c r="F4061" s="8">
        <f>DATE(YEAR(project_c[[#This Row],[order_date]]),MONTH(project_c[[#This Row],[order_date]]),1)</f>
        <v>44896</v>
      </c>
      <c r="G4061" s="1">
        <v>44918</v>
      </c>
      <c r="H4061">
        <v>7</v>
      </c>
      <c r="I4061">
        <v>18.2</v>
      </c>
      <c r="J4061">
        <v>47.9</v>
      </c>
      <c r="K4061">
        <v>29.7</v>
      </c>
      <c r="L4061" t="s">
        <v>581</v>
      </c>
      <c r="M4061" t="s">
        <v>38</v>
      </c>
      <c r="N4061" t="s">
        <v>10</v>
      </c>
      <c r="O4061" t="s">
        <v>65</v>
      </c>
      <c r="P4061" t="s">
        <v>2654</v>
      </c>
      <c r="Q4061" t="s">
        <v>2522</v>
      </c>
      <c r="R4061" t="s">
        <v>2542</v>
      </c>
      <c r="S4061" t="s">
        <v>23</v>
      </c>
    </row>
    <row r="4062" spans="1:19" x14ac:dyDescent="0.35">
      <c r="A4062">
        <v>6657</v>
      </c>
      <c r="B4062" t="s">
        <v>4919</v>
      </c>
      <c r="C4062" t="s">
        <v>580</v>
      </c>
      <c r="D4062" t="s">
        <v>4867</v>
      </c>
      <c r="E4062">
        <v>5</v>
      </c>
      <c r="F4062" s="8">
        <f>DATE(YEAR(project_c[[#This Row],[order_date]]),MONTH(project_c[[#This Row],[order_date]]),1)</f>
        <v>44682</v>
      </c>
      <c r="G4062" s="1">
        <v>44683</v>
      </c>
      <c r="H4062">
        <v>4</v>
      </c>
      <c r="I4062">
        <v>99</v>
      </c>
      <c r="J4062">
        <v>995</v>
      </c>
      <c r="K4062">
        <v>500</v>
      </c>
      <c r="L4062" t="s">
        <v>581</v>
      </c>
      <c r="M4062" t="s">
        <v>38</v>
      </c>
      <c r="N4062" t="s">
        <v>10</v>
      </c>
      <c r="O4062" t="s">
        <v>65</v>
      </c>
      <c r="P4062" t="s">
        <v>4868</v>
      </c>
      <c r="Q4062" t="s">
        <v>4841</v>
      </c>
      <c r="R4062" t="s">
        <v>4869</v>
      </c>
      <c r="S4062" t="s">
        <v>23</v>
      </c>
    </row>
    <row r="4063" spans="1:19" x14ac:dyDescent="0.35">
      <c r="A4063">
        <v>4710</v>
      </c>
      <c r="B4063" t="s">
        <v>4919</v>
      </c>
      <c r="C4063" t="s">
        <v>580</v>
      </c>
      <c r="D4063" t="s">
        <v>2537</v>
      </c>
      <c r="E4063">
        <v>2</v>
      </c>
      <c r="F4063" s="8">
        <f>DATE(YEAR(project_c[[#This Row],[order_date]]),MONTH(project_c[[#This Row],[order_date]]),1)</f>
        <v>44896</v>
      </c>
      <c r="G4063" s="1">
        <v>44918</v>
      </c>
      <c r="H4063">
        <v>7</v>
      </c>
      <c r="I4063">
        <v>5.89</v>
      </c>
      <c r="J4063">
        <v>61.96</v>
      </c>
      <c r="K4063">
        <v>50.18</v>
      </c>
      <c r="L4063" t="s">
        <v>581</v>
      </c>
      <c r="M4063" t="s">
        <v>38</v>
      </c>
      <c r="N4063" t="s">
        <v>10</v>
      </c>
      <c r="O4063" t="s">
        <v>65</v>
      </c>
      <c r="P4063" t="s">
        <v>2538</v>
      </c>
      <c r="Q4063" t="s">
        <v>2522</v>
      </c>
      <c r="R4063" t="s">
        <v>2539</v>
      </c>
      <c r="S4063" t="s">
        <v>23</v>
      </c>
    </row>
    <row r="4064" spans="1:19" x14ac:dyDescent="0.35">
      <c r="A4064">
        <v>6919</v>
      </c>
      <c r="B4064" t="s">
        <v>4920</v>
      </c>
      <c r="C4064" t="s">
        <v>580</v>
      </c>
      <c r="D4064" t="s">
        <v>2757</v>
      </c>
      <c r="E4064">
        <v>5</v>
      </c>
      <c r="F4064" s="8">
        <f>DATE(YEAR(project_c[[#This Row],[order_date]]),MONTH(project_c[[#This Row],[order_date]]),1)</f>
        <v>45139</v>
      </c>
      <c r="G4064" s="1">
        <v>45155</v>
      </c>
      <c r="H4064">
        <v>2</v>
      </c>
      <c r="I4064">
        <v>10.08</v>
      </c>
      <c r="J4064">
        <v>268.76</v>
      </c>
      <c r="K4064">
        <v>218.36</v>
      </c>
      <c r="L4064" t="s">
        <v>581</v>
      </c>
      <c r="M4064" t="s">
        <v>38</v>
      </c>
      <c r="N4064" t="s">
        <v>10</v>
      </c>
      <c r="O4064" t="s">
        <v>65</v>
      </c>
      <c r="P4064" t="s">
        <v>2758</v>
      </c>
      <c r="Q4064" t="s">
        <v>2522</v>
      </c>
      <c r="R4064" t="s">
        <v>2523</v>
      </c>
      <c r="S4064" t="s">
        <v>23</v>
      </c>
    </row>
    <row r="4065" spans="1:19" x14ac:dyDescent="0.35">
      <c r="A4065">
        <v>6920</v>
      </c>
      <c r="B4065" t="s">
        <v>4920</v>
      </c>
      <c r="C4065" t="s">
        <v>580</v>
      </c>
      <c r="D4065" t="s">
        <v>4535</v>
      </c>
      <c r="E4065">
        <v>2</v>
      </c>
      <c r="F4065" s="8">
        <f>DATE(YEAR(project_c[[#This Row],[order_date]]),MONTH(project_c[[#This Row],[order_date]]),1)</f>
        <v>45139</v>
      </c>
      <c r="G4065" s="1">
        <v>45155</v>
      </c>
      <c r="H4065">
        <v>2</v>
      </c>
      <c r="I4065">
        <v>26.98</v>
      </c>
      <c r="J4065">
        <v>323.80200000000002</v>
      </c>
      <c r="K4065">
        <v>269.84199999999998</v>
      </c>
      <c r="L4065" t="s">
        <v>581</v>
      </c>
      <c r="M4065" t="s">
        <v>38</v>
      </c>
      <c r="N4065" t="s">
        <v>10</v>
      </c>
      <c r="O4065" t="s">
        <v>65</v>
      </c>
      <c r="P4065" t="s">
        <v>4536</v>
      </c>
      <c r="Q4065" t="s">
        <v>4250</v>
      </c>
      <c r="R4065" t="s">
        <v>4273</v>
      </c>
      <c r="S4065" t="s">
        <v>23</v>
      </c>
    </row>
    <row r="4066" spans="1:19" x14ac:dyDescent="0.35">
      <c r="A4066">
        <v>7962</v>
      </c>
      <c r="B4066" t="s">
        <v>4918</v>
      </c>
      <c r="C4066" t="s">
        <v>580</v>
      </c>
      <c r="D4066" t="s">
        <v>3080</v>
      </c>
      <c r="E4066">
        <v>3</v>
      </c>
      <c r="F4066" s="8">
        <f>DATE(YEAR(project_c[[#This Row],[order_date]]),MONTH(project_c[[#This Row],[order_date]]),1)</f>
        <v>44927</v>
      </c>
      <c r="G4066" s="1">
        <v>44948</v>
      </c>
      <c r="H4066">
        <v>3</v>
      </c>
      <c r="I4066">
        <v>0.69</v>
      </c>
      <c r="J4066">
        <v>7.8719999999999999</v>
      </c>
      <c r="K4066">
        <v>5.8019999999999996</v>
      </c>
      <c r="L4066" t="s">
        <v>581</v>
      </c>
      <c r="M4066" t="s">
        <v>38</v>
      </c>
      <c r="N4066" t="s">
        <v>10</v>
      </c>
      <c r="O4066" t="s">
        <v>65</v>
      </c>
      <c r="P4066" t="s">
        <v>3081</v>
      </c>
      <c r="Q4066" t="s">
        <v>2522</v>
      </c>
      <c r="R4066" t="s">
        <v>2528</v>
      </c>
      <c r="S4066" t="s">
        <v>23</v>
      </c>
    </row>
    <row r="4067" spans="1:19" x14ac:dyDescent="0.35">
      <c r="A4067">
        <v>10065</v>
      </c>
      <c r="B4067" t="s">
        <v>4917</v>
      </c>
      <c r="C4067" t="s">
        <v>580</v>
      </c>
      <c r="D4067" t="s">
        <v>4112</v>
      </c>
      <c r="E4067">
        <v>5</v>
      </c>
      <c r="F4067" s="8">
        <f>DATE(YEAR(project_c[[#This Row],[order_date]]),MONTH(project_c[[#This Row],[order_date]]),1)</f>
        <v>45323</v>
      </c>
      <c r="G4067" s="1">
        <v>45347</v>
      </c>
      <c r="H4067">
        <v>3</v>
      </c>
      <c r="I4067">
        <v>1.6</v>
      </c>
      <c r="J4067">
        <v>77.921999999999997</v>
      </c>
      <c r="K4067">
        <v>69.921999999999997</v>
      </c>
      <c r="L4067" t="s">
        <v>581</v>
      </c>
      <c r="M4067" t="s">
        <v>38</v>
      </c>
      <c r="N4067" t="s">
        <v>10</v>
      </c>
      <c r="O4067" t="s">
        <v>65</v>
      </c>
      <c r="P4067" t="s">
        <v>4113</v>
      </c>
      <c r="Q4067" t="s">
        <v>2522</v>
      </c>
      <c r="R4067" t="s">
        <v>2542</v>
      </c>
      <c r="S4067" t="s">
        <v>23</v>
      </c>
    </row>
    <row r="4068" spans="1:19" x14ac:dyDescent="0.35">
      <c r="A4068">
        <v>10584</v>
      </c>
      <c r="B4068" t="s">
        <v>4917</v>
      </c>
      <c r="C4068" t="s">
        <v>580</v>
      </c>
      <c r="D4068" t="s">
        <v>4112</v>
      </c>
      <c r="E4068">
        <v>1</v>
      </c>
      <c r="F4068" s="8">
        <f>DATE(YEAR(project_c[[#This Row],[order_date]]),MONTH(project_c[[#This Row],[order_date]]),1)</f>
        <v>45292</v>
      </c>
      <c r="G4068" s="1">
        <v>45315</v>
      </c>
      <c r="H4068">
        <v>5</v>
      </c>
      <c r="I4068">
        <v>1.6</v>
      </c>
      <c r="J4068">
        <v>15.5844</v>
      </c>
      <c r="K4068">
        <v>13.984400000000001</v>
      </c>
      <c r="L4068" t="s">
        <v>581</v>
      </c>
      <c r="M4068" t="s">
        <v>38</v>
      </c>
      <c r="N4068" t="s">
        <v>10</v>
      </c>
      <c r="O4068" t="s">
        <v>65</v>
      </c>
      <c r="P4068" t="s">
        <v>4113</v>
      </c>
      <c r="Q4068" t="s">
        <v>2522</v>
      </c>
      <c r="R4068" t="s">
        <v>2542</v>
      </c>
      <c r="S4068" t="s">
        <v>23</v>
      </c>
    </row>
    <row r="4069" spans="1:19" x14ac:dyDescent="0.35">
      <c r="A4069">
        <v>10939</v>
      </c>
      <c r="B4069" t="s">
        <v>4917</v>
      </c>
      <c r="C4069" t="s">
        <v>580</v>
      </c>
      <c r="D4069" t="s">
        <v>4112</v>
      </c>
      <c r="E4069">
        <v>1</v>
      </c>
      <c r="F4069" s="8">
        <f>DATE(YEAR(project_c[[#This Row],[order_date]]),MONTH(project_c[[#This Row],[order_date]]),1)</f>
        <v>45352</v>
      </c>
      <c r="G4069" s="1">
        <v>45381</v>
      </c>
      <c r="H4069">
        <v>4</v>
      </c>
      <c r="I4069">
        <v>1.6</v>
      </c>
      <c r="J4069">
        <v>15.5844</v>
      </c>
      <c r="K4069">
        <v>13.984400000000001</v>
      </c>
      <c r="L4069" t="s">
        <v>581</v>
      </c>
      <c r="M4069" t="s">
        <v>38</v>
      </c>
      <c r="N4069" t="s">
        <v>10</v>
      </c>
      <c r="O4069" t="s">
        <v>65</v>
      </c>
      <c r="P4069" t="s">
        <v>4113</v>
      </c>
      <c r="Q4069" t="s">
        <v>2522</v>
      </c>
      <c r="R4069" t="s">
        <v>2542</v>
      </c>
      <c r="S4069" t="s">
        <v>23</v>
      </c>
    </row>
    <row r="4070" spans="1:19" x14ac:dyDescent="0.35">
      <c r="A4070">
        <v>11404</v>
      </c>
      <c r="B4070" t="s">
        <v>4920</v>
      </c>
      <c r="C4070" t="s">
        <v>580</v>
      </c>
      <c r="D4070" t="s">
        <v>4112</v>
      </c>
      <c r="E4070">
        <v>2</v>
      </c>
      <c r="F4070" s="8">
        <f>DATE(YEAR(project_c[[#This Row],[order_date]]),MONTH(project_c[[#This Row],[order_date]]),1)</f>
        <v>45292</v>
      </c>
      <c r="G4070" s="1">
        <v>45310</v>
      </c>
      <c r="H4070">
        <v>2</v>
      </c>
      <c r="I4070">
        <v>1.6</v>
      </c>
      <c r="J4070">
        <v>31.168800000000001</v>
      </c>
      <c r="K4070">
        <v>27.968800000000002</v>
      </c>
      <c r="L4070" t="s">
        <v>581</v>
      </c>
      <c r="M4070" t="s">
        <v>38</v>
      </c>
      <c r="N4070" t="s">
        <v>10</v>
      </c>
      <c r="O4070" t="s">
        <v>65</v>
      </c>
      <c r="P4070" t="s">
        <v>4113</v>
      </c>
      <c r="Q4070" t="s">
        <v>2522</v>
      </c>
      <c r="R4070" t="s">
        <v>2542</v>
      </c>
      <c r="S4070" t="s">
        <v>23</v>
      </c>
    </row>
    <row r="4071" spans="1:19" x14ac:dyDescent="0.35">
      <c r="A4071">
        <v>11681</v>
      </c>
      <c r="B4071" t="s">
        <v>4920</v>
      </c>
      <c r="C4071" t="s">
        <v>580</v>
      </c>
      <c r="D4071" t="s">
        <v>4112</v>
      </c>
      <c r="E4071">
        <v>2</v>
      </c>
      <c r="F4071" s="8">
        <f>DATE(YEAR(project_c[[#This Row],[order_date]]),MONTH(project_c[[#This Row],[order_date]]),1)</f>
        <v>45413</v>
      </c>
      <c r="G4071" s="1">
        <v>45422</v>
      </c>
      <c r="H4071">
        <v>5</v>
      </c>
      <c r="I4071">
        <v>1.6</v>
      </c>
      <c r="J4071">
        <v>31.168800000000001</v>
      </c>
      <c r="K4071">
        <v>27.968800000000002</v>
      </c>
      <c r="L4071" t="s">
        <v>581</v>
      </c>
      <c r="M4071" t="s">
        <v>38</v>
      </c>
      <c r="N4071" t="s">
        <v>10</v>
      </c>
      <c r="O4071" t="s">
        <v>65</v>
      </c>
      <c r="P4071" t="s">
        <v>4113</v>
      </c>
      <c r="Q4071" t="s">
        <v>2522</v>
      </c>
      <c r="R4071" t="s">
        <v>2542</v>
      </c>
      <c r="S4071" t="s">
        <v>23</v>
      </c>
    </row>
    <row r="4072" spans="1:19" x14ac:dyDescent="0.35">
      <c r="A4072">
        <v>12309</v>
      </c>
      <c r="B4072" t="s">
        <v>4918</v>
      </c>
      <c r="C4072" t="s">
        <v>580</v>
      </c>
      <c r="D4072" t="s">
        <v>4112</v>
      </c>
      <c r="E4072">
        <v>1</v>
      </c>
      <c r="F4072" s="8">
        <f>DATE(YEAR(project_c[[#This Row],[order_date]]),MONTH(project_c[[#This Row],[order_date]]),1)</f>
        <v>45505</v>
      </c>
      <c r="G4072" s="1">
        <v>45530</v>
      </c>
      <c r="H4072">
        <v>5</v>
      </c>
      <c r="I4072">
        <v>1.6</v>
      </c>
      <c r="J4072">
        <v>15.5844</v>
      </c>
      <c r="K4072">
        <v>13.984400000000001</v>
      </c>
      <c r="L4072" t="s">
        <v>581</v>
      </c>
      <c r="M4072" t="s">
        <v>38</v>
      </c>
      <c r="N4072" t="s">
        <v>10</v>
      </c>
      <c r="O4072" t="s">
        <v>65</v>
      </c>
      <c r="P4072" t="s">
        <v>4113</v>
      </c>
      <c r="Q4072" t="s">
        <v>2522</v>
      </c>
      <c r="R4072" t="s">
        <v>2542</v>
      </c>
      <c r="S4072" t="s">
        <v>23</v>
      </c>
    </row>
    <row r="4073" spans="1:19" x14ac:dyDescent="0.35">
      <c r="A4073">
        <v>12392</v>
      </c>
      <c r="B4073" t="s">
        <v>4917</v>
      </c>
      <c r="C4073" t="s">
        <v>580</v>
      </c>
      <c r="D4073" t="s">
        <v>4112</v>
      </c>
      <c r="E4073">
        <v>1</v>
      </c>
      <c r="F4073" s="8">
        <f>DATE(YEAR(project_c[[#This Row],[order_date]]),MONTH(project_c[[#This Row],[order_date]]),1)</f>
        <v>45444</v>
      </c>
      <c r="G4073" s="1">
        <v>45471</v>
      </c>
      <c r="H4073">
        <v>2</v>
      </c>
      <c r="I4073">
        <v>1.6</v>
      </c>
      <c r="J4073">
        <v>15.5844</v>
      </c>
      <c r="K4073">
        <v>13.984400000000001</v>
      </c>
      <c r="L4073" t="s">
        <v>581</v>
      </c>
      <c r="M4073" t="s">
        <v>38</v>
      </c>
      <c r="N4073" t="s">
        <v>10</v>
      </c>
      <c r="O4073" t="s">
        <v>65</v>
      </c>
      <c r="P4073" t="s">
        <v>4113</v>
      </c>
      <c r="Q4073" t="s">
        <v>2522</v>
      </c>
      <c r="R4073" t="s">
        <v>2542</v>
      </c>
      <c r="S4073" t="s">
        <v>23</v>
      </c>
    </row>
    <row r="4074" spans="1:19" x14ac:dyDescent="0.35">
      <c r="A4074">
        <v>13064</v>
      </c>
      <c r="B4074" t="s">
        <v>4920</v>
      </c>
      <c r="C4074" t="s">
        <v>580</v>
      </c>
      <c r="D4074" t="s">
        <v>4112</v>
      </c>
      <c r="E4074">
        <v>1</v>
      </c>
      <c r="F4074" s="8">
        <f>DATE(YEAR(project_c[[#This Row],[order_date]]),MONTH(project_c[[#This Row],[order_date]]),1)</f>
        <v>45536</v>
      </c>
      <c r="G4074" s="1">
        <v>45541</v>
      </c>
      <c r="H4074">
        <v>1</v>
      </c>
      <c r="I4074">
        <v>1.6</v>
      </c>
      <c r="J4074">
        <v>15.5844</v>
      </c>
      <c r="K4074">
        <v>13.984400000000001</v>
      </c>
      <c r="L4074" t="s">
        <v>581</v>
      </c>
      <c r="M4074" t="s">
        <v>38</v>
      </c>
      <c r="N4074" t="s">
        <v>10</v>
      </c>
      <c r="O4074" t="s">
        <v>65</v>
      </c>
      <c r="P4074" t="s">
        <v>4113</v>
      </c>
      <c r="Q4074" t="s">
        <v>2522</v>
      </c>
      <c r="R4074" t="s">
        <v>2542</v>
      </c>
      <c r="S4074" t="s">
        <v>23</v>
      </c>
    </row>
    <row r="4075" spans="1:19" x14ac:dyDescent="0.35">
      <c r="A4075">
        <v>13565</v>
      </c>
      <c r="B4075" t="s">
        <v>4918</v>
      </c>
      <c r="C4075" t="s">
        <v>580</v>
      </c>
      <c r="D4075" t="s">
        <v>4112</v>
      </c>
      <c r="E4075">
        <v>1</v>
      </c>
      <c r="F4075" s="8">
        <f>DATE(YEAR(project_c[[#This Row],[order_date]]),MONTH(project_c[[#This Row],[order_date]]),1)</f>
        <v>45505</v>
      </c>
      <c r="G4075" s="1">
        <v>45529</v>
      </c>
      <c r="H4075">
        <v>4</v>
      </c>
      <c r="I4075">
        <v>1.6</v>
      </c>
      <c r="J4075">
        <v>15.5844</v>
      </c>
      <c r="K4075">
        <v>13.984400000000001</v>
      </c>
      <c r="L4075" t="s">
        <v>581</v>
      </c>
      <c r="M4075" t="s">
        <v>38</v>
      </c>
      <c r="N4075" t="s">
        <v>10</v>
      </c>
      <c r="O4075" t="s">
        <v>65</v>
      </c>
      <c r="P4075" t="s">
        <v>4113</v>
      </c>
      <c r="Q4075" t="s">
        <v>2522</v>
      </c>
      <c r="R4075" t="s">
        <v>2542</v>
      </c>
      <c r="S4075" t="s">
        <v>23</v>
      </c>
    </row>
    <row r="4076" spans="1:19" x14ac:dyDescent="0.35">
      <c r="A4076">
        <v>13719</v>
      </c>
      <c r="B4076" t="s">
        <v>4918</v>
      </c>
      <c r="C4076" t="s">
        <v>580</v>
      </c>
      <c r="D4076" t="s">
        <v>4112</v>
      </c>
      <c r="E4076">
        <v>2</v>
      </c>
      <c r="F4076" s="8">
        <f>DATE(YEAR(project_c[[#This Row],[order_date]]),MONTH(project_c[[#This Row],[order_date]]),1)</f>
        <v>45597</v>
      </c>
      <c r="G4076" s="1">
        <v>45598</v>
      </c>
      <c r="H4076">
        <v>3</v>
      </c>
      <c r="I4076">
        <v>1.6</v>
      </c>
      <c r="J4076">
        <v>31.168800000000001</v>
      </c>
      <c r="K4076">
        <v>27.968800000000002</v>
      </c>
      <c r="L4076" t="s">
        <v>581</v>
      </c>
      <c r="M4076" t="s">
        <v>38</v>
      </c>
      <c r="N4076" t="s">
        <v>10</v>
      </c>
      <c r="O4076" t="s">
        <v>65</v>
      </c>
      <c r="P4076" t="s">
        <v>4113</v>
      </c>
      <c r="Q4076" t="s">
        <v>2522</v>
      </c>
      <c r="R4076" t="s">
        <v>2542</v>
      </c>
      <c r="S4076" t="s">
        <v>23</v>
      </c>
    </row>
    <row r="4077" spans="1:19" x14ac:dyDescent="0.35">
      <c r="A4077">
        <v>13930</v>
      </c>
      <c r="B4077" t="s">
        <v>4918</v>
      </c>
      <c r="C4077" t="s">
        <v>580</v>
      </c>
      <c r="D4077" t="s">
        <v>4112</v>
      </c>
      <c r="E4077">
        <v>2</v>
      </c>
      <c r="F4077" s="8">
        <f>DATE(YEAR(project_c[[#This Row],[order_date]]),MONTH(project_c[[#This Row],[order_date]]),1)</f>
        <v>45505</v>
      </c>
      <c r="G4077" s="1">
        <v>45517</v>
      </c>
      <c r="H4077">
        <v>1</v>
      </c>
      <c r="I4077">
        <v>1.6</v>
      </c>
      <c r="J4077">
        <v>31.168800000000001</v>
      </c>
      <c r="K4077">
        <v>27.968800000000002</v>
      </c>
      <c r="L4077" t="s">
        <v>581</v>
      </c>
      <c r="M4077" t="s">
        <v>38</v>
      </c>
      <c r="N4077" t="s">
        <v>10</v>
      </c>
      <c r="O4077" t="s">
        <v>65</v>
      </c>
      <c r="P4077" t="s">
        <v>4113</v>
      </c>
      <c r="Q4077" t="s">
        <v>2522</v>
      </c>
      <c r="R4077" t="s">
        <v>2542</v>
      </c>
      <c r="S4077" t="s">
        <v>23</v>
      </c>
    </row>
    <row r="4078" spans="1:19" x14ac:dyDescent="0.35">
      <c r="A4078">
        <v>13989</v>
      </c>
      <c r="B4078" t="s">
        <v>4917</v>
      </c>
      <c r="C4078" t="s">
        <v>580</v>
      </c>
      <c r="D4078" t="s">
        <v>4112</v>
      </c>
      <c r="E4078">
        <v>1</v>
      </c>
      <c r="F4078" s="8">
        <f>DATE(YEAR(project_c[[#This Row],[order_date]]),MONTH(project_c[[#This Row],[order_date]]),1)</f>
        <v>45536</v>
      </c>
      <c r="G4078" s="1">
        <v>45538</v>
      </c>
      <c r="H4078">
        <v>5</v>
      </c>
      <c r="I4078">
        <v>1.6</v>
      </c>
      <c r="J4078">
        <v>15.5844</v>
      </c>
      <c r="K4078">
        <v>13.984400000000001</v>
      </c>
      <c r="L4078" t="s">
        <v>581</v>
      </c>
      <c r="M4078" t="s">
        <v>38</v>
      </c>
      <c r="N4078" t="s">
        <v>10</v>
      </c>
      <c r="O4078" t="s">
        <v>65</v>
      </c>
      <c r="P4078" t="s">
        <v>4113</v>
      </c>
      <c r="Q4078" t="s">
        <v>2522</v>
      </c>
      <c r="R4078" t="s">
        <v>2542</v>
      </c>
      <c r="S4078" t="s">
        <v>23</v>
      </c>
    </row>
    <row r="4079" spans="1:19" x14ac:dyDescent="0.35">
      <c r="A4079">
        <v>14029</v>
      </c>
      <c r="B4079" t="s">
        <v>4918</v>
      </c>
      <c r="C4079" t="s">
        <v>580</v>
      </c>
      <c r="D4079" t="s">
        <v>4112</v>
      </c>
      <c r="E4079">
        <v>1</v>
      </c>
      <c r="F4079" s="8">
        <f>DATE(YEAR(project_c[[#This Row],[order_date]]),MONTH(project_c[[#This Row],[order_date]]),1)</f>
        <v>45536</v>
      </c>
      <c r="G4079" s="1">
        <v>45559</v>
      </c>
      <c r="H4079">
        <v>5</v>
      </c>
      <c r="I4079">
        <v>1.6</v>
      </c>
      <c r="J4079">
        <v>15.5844</v>
      </c>
      <c r="K4079">
        <v>13.984400000000001</v>
      </c>
      <c r="L4079" t="s">
        <v>581</v>
      </c>
      <c r="M4079" t="s">
        <v>38</v>
      </c>
      <c r="N4079" t="s">
        <v>10</v>
      </c>
      <c r="O4079" t="s">
        <v>65</v>
      </c>
      <c r="P4079" t="s">
        <v>4113</v>
      </c>
      <c r="Q4079" t="s">
        <v>2522</v>
      </c>
      <c r="R4079" t="s">
        <v>2542</v>
      </c>
      <c r="S4079" t="s">
        <v>23</v>
      </c>
    </row>
    <row r="4080" spans="1:19" x14ac:dyDescent="0.35">
      <c r="A4080">
        <v>14153</v>
      </c>
      <c r="B4080" t="s">
        <v>4920</v>
      </c>
      <c r="C4080" t="s">
        <v>580</v>
      </c>
      <c r="D4080" t="s">
        <v>4112</v>
      </c>
      <c r="E4080">
        <v>1</v>
      </c>
      <c r="F4080" s="8">
        <f>DATE(YEAR(project_c[[#This Row],[order_date]]),MONTH(project_c[[#This Row],[order_date]]),1)</f>
        <v>45627</v>
      </c>
      <c r="G4080" s="1">
        <v>45638</v>
      </c>
      <c r="H4080">
        <v>2</v>
      </c>
      <c r="I4080">
        <v>1.6</v>
      </c>
      <c r="J4080">
        <v>15.5844</v>
      </c>
      <c r="K4080">
        <v>13.984400000000001</v>
      </c>
      <c r="L4080" t="s">
        <v>581</v>
      </c>
      <c r="M4080" t="s">
        <v>38</v>
      </c>
      <c r="N4080" t="s">
        <v>10</v>
      </c>
      <c r="O4080" t="s">
        <v>65</v>
      </c>
      <c r="P4080" t="s">
        <v>4113</v>
      </c>
      <c r="Q4080" t="s">
        <v>2522</v>
      </c>
      <c r="R4080" t="s">
        <v>2542</v>
      </c>
      <c r="S4080" t="s">
        <v>23</v>
      </c>
    </row>
    <row r="4081" spans="1:19" x14ac:dyDescent="0.35">
      <c r="A4081">
        <v>503</v>
      </c>
      <c r="B4081" t="s">
        <v>4917</v>
      </c>
      <c r="C4081" t="s">
        <v>582</v>
      </c>
      <c r="D4081" t="s">
        <v>2037</v>
      </c>
      <c r="E4081">
        <v>3</v>
      </c>
      <c r="F4081" s="8">
        <f>DATE(YEAR(project_c[[#This Row],[order_date]]),MONTH(project_c[[#This Row],[order_date]]),1)</f>
        <v>44075</v>
      </c>
      <c r="G4081" s="1">
        <v>44088</v>
      </c>
      <c r="H4081">
        <v>0</v>
      </c>
      <c r="I4081">
        <v>11.52</v>
      </c>
      <c r="J4081">
        <v>230.37</v>
      </c>
      <c r="K4081">
        <v>195.81</v>
      </c>
      <c r="L4081" t="s">
        <v>583</v>
      </c>
      <c r="M4081" t="s">
        <v>9</v>
      </c>
      <c r="N4081" t="s">
        <v>10</v>
      </c>
      <c r="O4081" t="s">
        <v>101</v>
      </c>
      <c r="P4081" t="s">
        <v>2038</v>
      </c>
      <c r="Q4081" t="s">
        <v>1901</v>
      </c>
      <c r="R4081" t="s">
        <v>1902</v>
      </c>
      <c r="S4081" t="s">
        <v>23</v>
      </c>
    </row>
    <row r="4082" spans="1:19" x14ac:dyDescent="0.35">
      <c r="A4082">
        <v>500</v>
      </c>
      <c r="B4082" t="s">
        <v>4917</v>
      </c>
      <c r="C4082" t="s">
        <v>582</v>
      </c>
      <c r="D4082" t="s">
        <v>2308</v>
      </c>
      <c r="E4082">
        <v>4</v>
      </c>
      <c r="F4082" s="8">
        <f>DATE(YEAR(project_c[[#This Row],[order_date]]),MONTH(project_c[[#This Row],[order_date]]),1)</f>
        <v>44075</v>
      </c>
      <c r="G4082" s="1">
        <v>44088</v>
      </c>
      <c r="H4082">
        <v>0</v>
      </c>
      <c r="I4082">
        <v>105</v>
      </c>
      <c r="J4082">
        <v>2799.96</v>
      </c>
      <c r="K4082">
        <v>2379.96</v>
      </c>
      <c r="L4082" t="s">
        <v>583</v>
      </c>
      <c r="M4082" t="s">
        <v>9</v>
      </c>
      <c r="N4082" t="s">
        <v>10</v>
      </c>
      <c r="O4082" t="s">
        <v>101</v>
      </c>
      <c r="P4082" t="s">
        <v>2309</v>
      </c>
      <c r="Q4082" t="s">
        <v>1901</v>
      </c>
      <c r="R4082" t="s">
        <v>1938</v>
      </c>
      <c r="S4082" t="s">
        <v>23</v>
      </c>
    </row>
    <row r="4083" spans="1:19" x14ac:dyDescent="0.35">
      <c r="A4083">
        <v>504</v>
      </c>
      <c r="B4083" t="s">
        <v>4917</v>
      </c>
      <c r="C4083" t="s">
        <v>582</v>
      </c>
      <c r="D4083" t="s">
        <v>3352</v>
      </c>
      <c r="E4083">
        <v>9</v>
      </c>
      <c r="F4083" s="8">
        <f>DATE(YEAR(project_c[[#This Row],[order_date]]),MONTH(project_c[[#This Row],[order_date]]),1)</f>
        <v>44075</v>
      </c>
      <c r="G4083" s="1">
        <v>44088</v>
      </c>
      <c r="H4083">
        <v>0</v>
      </c>
      <c r="I4083">
        <v>1.05</v>
      </c>
      <c r="J4083">
        <v>44.82</v>
      </c>
      <c r="K4083">
        <v>35.369999999999997</v>
      </c>
      <c r="L4083" t="s">
        <v>583</v>
      </c>
      <c r="M4083" t="s">
        <v>9</v>
      </c>
      <c r="N4083" t="s">
        <v>10</v>
      </c>
      <c r="O4083" t="s">
        <v>101</v>
      </c>
      <c r="P4083" t="s">
        <v>3353</v>
      </c>
      <c r="Q4083" t="s">
        <v>2522</v>
      </c>
      <c r="R4083" t="s">
        <v>2542</v>
      </c>
      <c r="S4083" t="s">
        <v>23</v>
      </c>
    </row>
    <row r="4084" spans="1:19" x14ac:dyDescent="0.35">
      <c r="A4084">
        <v>498</v>
      </c>
      <c r="B4084" t="s">
        <v>4917</v>
      </c>
      <c r="C4084" t="s">
        <v>582</v>
      </c>
      <c r="D4084" t="s">
        <v>4307</v>
      </c>
      <c r="E4084">
        <v>9</v>
      </c>
      <c r="F4084" s="8">
        <f>DATE(YEAR(project_c[[#This Row],[order_date]]),MONTH(project_c[[#This Row],[order_date]]),1)</f>
        <v>44075</v>
      </c>
      <c r="G4084" s="1">
        <v>44088</v>
      </c>
      <c r="H4084">
        <v>0</v>
      </c>
      <c r="I4084">
        <v>9.8000000000000007</v>
      </c>
      <c r="J4084">
        <v>278.58600000000001</v>
      </c>
      <c r="K4084">
        <v>190.386</v>
      </c>
      <c r="L4084" t="s">
        <v>583</v>
      </c>
      <c r="M4084" t="s">
        <v>9</v>
      </c>
      <c r="N4084" t="s">
        <v>10</v>
      </c>
      <c r="O4084" t="s">
        <v>101</v>
      </c>
      <c r="P4084" t="s">
        <v>4308</v>
      </c>
      <c r="Q4084" t="s">
        <v>4250</v>
      </c>
      <c r="R4084" t="s">
        <v>4306</v>
      </c>
      <c r="S4084" t="s">
        <v>23</v>
      </c>
    </row>
    <row r="4085" spans="1:19" x14ac:dyDescent="0.35">
      <c r="A4085">
        <v>502</v>
      </c>
      <c r="B4085" t="s">
        <v>4917</v>
      </c>
      <c r="C4085" t="s">
        <v>582</v>
      </c>
      <c r="D4085" t="s">
        <v>3128</v>
      </c>
      <c r="E4085">
        <v>1</v>
      </c>
      <c r="F4085" s="8">
        <f>DATE(YEAR(project_c[[#This Row],[order_date]]),MONTH(project_c[[#This Row],[order_date]]),1)</f>
        <v>44075</v>
      </c>
      <c r="G4085" s="1">
        <v>44088</v>
      </c>
      <c r="H4085">
        <v>0</v>
      </c>
      <c r="I4085">
        <v>1.57</v>
      </c>
      <c r="J4085">
        <v>3.65</v>
      </c>
      <c r="K4085">
        <v>2.08</v>
      </c>
      <c r="L4085" t="s">
        <v>583</v>
      </c>
      <c r="M4085" t="s">
        <v>9</v>
      </c>
      <c r="N4085" t="s">
        <v>10</v>
      </c>
      <c r="O4085" t="s">
        <v>101</v>
      </c>
      <c r="P4085" t="s">
        <v>3129</v>
      </c>
      <c r="Q4085" t="s">
        <v>2522</v>
      </c>
      <c r="R4085" t="s">
        <v>2542</v>
      </c>
      <c r="S4085" t="s">
        <v>23</v>
      </c>
    </row>
    <row r="4086" spans="1:19" x14ac:dyDescent="0.35">
      <c r="A4086">
        <v>3797</v>
      </c>
      <c r="B4086" t="s">
        <v>4917</v>
      </c>
      <c r="C4086" t="s">
        <v>582</v>
      </c>
      <c r="D4086" t="s">
        <v>3430</v>
      </c>
      <c r="E4086">
        <v>5</v>
      </c>
      <c r="F4086" s="8">
        <f>DATE(YEAR(project_c[[#This Row],[order_date]]),MONTH(project_c[[#This Row],[order_date]]),1)</f>
        <v>44378</v>
      </c>
      <c r="G4086" s="1">
        <v>44385</v>
      </c>
      <c r="H4086">
        <v>0</v>
      </c>
      <c r="I4086">
        <v>0.48</v>
      </c>
      <c r="J4086">
        <v>21.12</v>
      </c>
      <c r="K4086">
        <v>18.72</v>
      </c>
      <c r="L4086" t="s">
        <v>583</v>
      </c>
      <c r="M4086" t="s">
        <v>9</v>
      </c>
      <c r="N4086" t="s">
        <v>10</v>
      </c>
      <c r="O4086" t="s">
        <v>101</v>
      </c>
      <c r="P4086" t="s">
        <v>3431</v>
      </c>
      <c r="Q4086" t="s">
        <v>2522</v>
      </c>
      <c r="R4086" t="s">
        <v>2542</v>
      </c>
      <c r="S4086" t="s">
        <v>23</v>
      </c>
    </row>
    <row r="4087" spans="1:19" x14ac:dyDescent="0.35">
      <c r="A4087">
        <v>6138</v>
      </c>
      <c r="B4087" t="s">
        <v>4920</v>
      </c>
      <c r="C4087" t="s">
        <v>582</v>
      </c>
      <c r="D4087" t="s">
        <v>3258</v>
      </c>
      <c r="E4087">
        <v>5</v>
      </c>
      <c r="F4087" s="8">
        <f>DATE(YEAR(project_c[[#This Row],[order_date]]),MONTH(project_c[[#This Row],[order_date]]),1)</f>
        <v>44682</v>
      </c>
      <c r="G4087" s="1">
        <v>44686</v>
      </c>
      <c r="H4087">
        <v>3</v>
      </c>
      <c r="I4087">
        <v>0.24</v>
      </c>
      <c r="J4087">
        <v>5.36</v>
      </c>
      <c r="K4087">
        <v>4.16</v>
      </c>
      <c r="L4087" t="s">
        <v>583</v>
      </c>
      <c r="M4087" t="s">
        <v>9</v>
      </c>
      <c r="N4087" t="s">
        <v>10</v>
      </c>
      <c r="O4087" t="s">
        <v>101</v>
      </c>
      <c r="P4087" t="s">
        <v>3259</v>
      </c>
      <c r="Q4087" t="s">
        <v>2522</v>
      </c>
      <c r="R4087" t="s">
        <v>2523</v>
      </c>
      <c r="S4087" t="s">
        <v>23</v>
      </c>
    </row>
    <row r="4088" spans="1:19" x14ac:dyDescent="0.35">
      <c r="A4088">
        <v>6198</v>
      </c>
      <c r="B4088" t="s">
        <v>4918</v>
      </c>
      <c r="C4088" t="s">
        <v>582</v>
      </c>
      <c r="D4088" t="s">
        <v>3240</v>
      </c>
      <c r="E4088">
        <v>3</v>
      </c>
      <c r="F4088" s="8">
        <f>DATE(YEAR(project_c[[#This Row],[order_date]]),MONTH(project_c[[#This Row],[order_date]]),1)</f>
        <v>44805</v>
      </c>
      <c r="G4088" s="1">
        <v>44809</v>
      </c>
      <c r="H4088">
        <v>2</v>
      </c>
      <c r="I4088">
        <v>1.84</v>
      </c>
      <c r="J4088">
        <v>10.272</v>
      </c>
      <c r="K4088">
        <v>4.7519999999999998</v>
      </c>
      <c r="L4088" t="s">
        <v>583</v>
      </c>
      <c r="M4088" t="s">
        <v>9</v>
      </c>
      <c r="N4088" t="s">
        <v>10</v>
      </c>
      <c r="O4088" t="s">
        <v>101</v>
      </c>
      <c r="P4088" t="s">
        <v>3241</v>
      </c>
      <c r="Q4088" t="s">
        <v>2522</v>
      </c>
      <c r="R4088" t="s">
        <v>2542</v>
      </c>
      <c r="S4088" t="s">
        <v>23</v>
      </c>
    </row>
    <row r="4089" spans="1:19" x14ac:dyDescent="0.35">
      <c r="A4089">
        <v>6139</v>
      </c>
      <c r="B4089" t="s">
        <v>4920</v>
      </c>
      <c r="C4089" t="s">
        <v>582</v>
      </c>
      <c r="D4089" t="s">
        <v>4413</v>
      </c>
      <c r="E4089">
        <v>3</v>
      </c>
      <c r="F4089" s="8">
        <f>DATE(YEAR(project_c[[#This Row],[order_date]]),MONTH(project_c[[#This Row],[order_date]]),1)</f>
        <v>44682</v>
      </c>
      <c r="G4089" s="1">
        <v>44686</v>
      </c>
      <c r="H4089">
        <v>3</v>
      </c>
      <c r="I4089">
        <v>5.98</v>
      </c>
      <c r="J4089">
        <v>239.01599999999999</v>
      </c>
      <c r="K4089">
        <v>221.07599999999999</v>
      </c>
      <c r="L4089" t="s">
        <v>583</v>
      </c>
      <c r="M4089" t="s">
        <v>9</v>
      </c>
      <c r="N4089" t="s">
        <v>10</v>
      </c>
      <c r="O4089" t="s">
        <v>101</v>
      </c>
      <c r="P4089" t="s">
        <v>4414</v>
      </c>
      <c r="Q4089" t="s">
        <v>4250</v>
      </c>
      <c r="R4089" t="s">
        <v>4306</v>
      </c>
      <c r="S4089" t="s">
        <v>23</v>
      </c>
    </row>
    <row r="4090" spans="1:19" x14ac:dyDescent="0.35">
      <c r="A4090">
        <v>6197</v>
      </c>
      <c r="B4090" t="s">
        <v>4918</v>
      </c>
      <c r="C4090" t="s">
        <v>582</v>
      </c>
      <c r="D4090" t="s">
        <v>2019</v>
      </c>
      <c r="E4090">
        <v>2</v>
      </c>
      <c r="F4090" s="8">
        <f>DATE(YEAR(project_c[[#This Row],[order_date]]),MONTH(project_c[[#This Row],[order_date]]),1)</f>
        <v>44805</v>
      </c>
      <c r="G4090" s="1">
        <v>44809</v>
      </c>
      <c r="H4090">
        <v>2</v>
      </c>
      <c r="I4090">
        <v>32.64</v>
      </c>
      <c r="J4090">
        <v>108.78400000000001</v>
      </c>
      <c r="K4090">
        <v>43.503999999999998</v>
      </c>
      <c r="L4090" t="s">
        <v>583</v>
      </c>
      <c r="M4090" t="s">
        <v>9</v>
      </c>
      <c r="N4090" t="s">
        <v>10</v>
      </c>
      <c r="O4090" t="s">
        <v>101</v>
      </c>
      <c r="P4090" t="s">
        <v>2020</v>
      </c>
      <c r="Q4090" t="s">
        <v>1901</v>
      </c>
      <c r="R4090" t="s">
        <v>1902</v>
      </c>
      <c r="S4090" t="s">
        <v>23</v>
      </c>
    </row>
    <row r="4091" spans="1:19" x14ac:dyDescent="0.35">
      <c r="A4091">
        <v>6196</v>
      </c>
      <c r="B4091" t="s">
        <v>4918</v>
      </c>
      <c r="C4091" t="s">
        <v>582</v>
      </c>
      <c r="D4091" t="s">
        <v>2619</v>
      </c>
      <c r="E4091">
        <v>7</v>
      </c>
      <c r="F4091" s="8">
        <f>DATE(YEAR(project_c[[#This Row],[order_date]]),MONTH(project_c[[#This Row],[order_date]]),1)</f>
        <v>44805</v>
      </c>
      <c r="G4091" s="1">
        <v>44809</v>
      </c>
      <c r="H4091">
        <v>2</v>
      </c>
      <c r="I4091">
        <v>8.1999999999999993</v>
      </c>
      <c r="J4091">
        <v>86.058000000000007</v>
      </c>
      <c r="K4091">
        <v>28.658000000000001</v>
      </c>
      <c r="L4091" t="s">
        <v>583</v>
      </c>
      <c r="M4091" t="s">
        <v>9</v>
      </c>
      <c r="N4091" t="s">
        <v>10</v>
      </c>
      <c r="O4091" t="s">
        <v>101</v>
      </c>
      <c r="P4091" t="s">
        <v>2620</v>
      </c>
      <c r="Q4091" t="s">
        <v>2522</v>
      </c>
      <c r="R4091" t="s">
        <v>2523</v>
      </c>
      <c r="S4091" t="s">
        <v>23</v>
      </c>
    </row>
    <row r="4092" spans="1:19" x14ac:dyDescent="0.35">
      <c r="A4092">
        <v>15133</v>
      </c>
      <c r="B4092" t="s">
        <v>4919</v>
      </c>
      <c r="C4092" t="s">
        <v>582</v>
      </c>
      <c r="D4092" t="s">
        <v>4267</v>
      </c>
      <c r="E4092">
        <v>1</v>
      </c>
      <c r="F4092" s="8">
        <f>DATE(YEAR(project_c[[#This Row],[order_date]]),MONTH(project_c[[#This Row],[order_date]]),1)</f>
        <v>44593</v>
      </c>
      <c r="G4092" s="1">
        <v>44607</v>
      </c>
      <c r="H4092">
        <v>5</v>
      </c>
      <c r="I4092">
        <v>19.59</v>
      </c>
      <c r="J4092">
        <v>27.986000000000001</v>
      </c>
      <c r="K4092">
        <v>8.3960000000000008</v>
      </c>
      <c r="L4092" t="s">
        <v>583</v>
      </c>
      <c r="M4092" t="s">
        <v>9</v>
      </c>
      <c r="N4092" t="s">
        <v>10</v>
      </c>
      <c r="O4092" t="s">
        <v>101</v>
      </c>
      <c r="P4092" t="s">
        <v>4268</v>
      </c>
      <c r="Q4092" t="s">
        <v>4250</v>
      </c>
      <c r="R4092" t="s">
        <v>4251</v>
      </c>
      <c r="S4092" t="s">
        <v>23</v>
      </c>
    </row>
    <row r="4093" spans="1:19" x14ac:dyDescent="0.35">
      <c r="A4093">
        <v>7253</v>
      </c>
      <c r="B4093" t="s">
        <v>4918</v>
      </c>
      <c r="C4093" t="s">
        <v>582</v>
      </c>
      <c r="D4093" t="s">
        <v>2202</v>
      </c>
      <c r="E4093">
        <v>5</v>
      </c>
      <c r="F4093" s="8">
        <f>DATE(YEAR(project_c[[#This Row],[order_date]]),MONTH(project_c[[#This Row],[order_date]]),1)</f>
        <v>45200</v>
      </c>
      <c r="G4093" s="1">
        <v>45222</v>
      </c>
      <c r="H4093">
        <v>5</v>
      </c>
      <c r="I4093">
        <v>13.18</v>
      </c>
      <c r="J4093">
        <v>659.16</v>
      </c>
      <c r="K4093">
        <v>593.26</v>
      </c>
      <c r="L4093" t="s">
        <v>583</v>
      </c>
      <c r="M4093" t="s">
        <v>9</v>
      </c>
      <c r="N4093" t="s">
        <v>10</v>
      </c>
      <c r="O4093" t="s">
        <v>101</v>
      </c>
      <c r="P4093" t="s">
        <v>2203</v>
      </c>
      <c r="Q4093" t="s">
        <v>1901</v>
      </c>
      <c r="R4093" t="s">
        <v>1902</v>
      </c>
      <c r="S4093" t="s">
        <v>23</v>
      </c>
    </row>
    <row r="4094" spans="1:19" x14ac:dyDescent="0.35">
      <c r="A4094">
        <v>7254</v>
      </c>
      <c r="B4094" t="s">
        <v>4918</v>
      </c>
      <c r="C4094" t="s">
        <v>582</v>
      </c>
      <c r="D4094" t="s">
        <v>3102</v>
      </c>
      <c r="E4094">
        <v>3</v>
      </c>
      <c r="F4094" s="8">
        <f>DATE(YEAR(project_c[[#This Row],[order_date]]),MONTH(project_c[[#This Row],[order_date]]),1)</f>
        <v>45200</v>
      </c>
      <c r="G4094" s="1">
        <v>45222</v>
      </c>
      <c r="H4094">
        <v>5</v>
      </c>
      <c r="I4094">
        <v>0.21</v>
      </c>
      <c r="J4094">
        <v>8.2080000000000002</v>
      </c>
      <c r="K4094">
        <v>7.5780000000000003</v>
      </c>
      <c r="L4094" t="s">
        <v>583</v>
      </c>
      <c r="M4094" t="s">
        <v>9</v>
      </c>
      <c r="N4094" t="s">
        <v>10</v>
      </c>
      <c r="O4094" t="s">
        <v>101</v>
      </c>
      <c r="P4094" t="s">
        <v>3103</v>
      </c>
      <c r="Q4094" t="s">
        <v>2522</v>
      </c>
      <c r="R4094" t="s">
        <v>2528</v>
      </c>
      <c r="S4094" t="s">
        <v>23</v>
      </c>
    </row>
    <row r="4095" spans="1:19" x14ac:dyDescent="0.35">
      <c r="A4095">
        <v>7577</v>
      </c>
      <c r="B4095" t="s">
        <v>4918</v>
      </c>
      <c r="C4095" t="s">
        <v>582</v>
      </c>
      <c r="D4095" t="s">
        <v>2826</v>
      </c>
      <c r="E4095">
        <v>8</v>
      </c>
      <c r="F4095" s="8">
        <f>DATE(YEAR(project_c[[#This Row],[order_date]]),MONTH(project_c[[#This Row],[order_date]]),1)</f>
        <v>45139</v>
      </c>
      <c r="G4095" s="1">
        <v>45162</v>
      </c>
      <c r="H4095">
        <v>2</v>
      </c>
      <c r="I4095">
        <v>5.05</v>
      </c>
      <c r="J4095">
        <v>646.27200000000005</v>
      </c>
      <c r="K4095">
        <v>605.87199999999996</v>
      </c>
      <c r="L4095" t="s">
        <v>583</v>
      </c>
      <c r="M4095" t="s">
        <v>9</v>
      </c>
      <c r="N4095" t="s">
        <v>10</v>
      </c>
      <c r="O4095" t="s">
        <v>101</v>
      </c>
      <c r="P4095" t="s">
        <v>2827</v>
      </c>
      <c r="Q4095" t="s">
        <v>2522</v>
      </c>
      <c r="R4095" t="s">
        <v>2531</v>
      </c>
      <c r="S4095" t="s">
        <v>23</v>
      </c>
    </row>
    <row r="4096" spans="1:19" x14ac:dyDescent="0.35">
      <c r="A4096">
        <v>7578</v>
      </c>
      <c r="B4096" t="s">
        <v>4918</v>
      </c>
      <c r="C4096" t="s">
        <v>582</v>
      </c>
      <c r="D4096" t="s">
        <v>3548</v>
      </c>
      <c r="E4096">
        <v>2</v>
      </c>
      <c r="F4096" s="8">
        <f>DATE(YEAR(project_c[[#This Row],[order_date]]),MONTH(project_c[[#This Row],[order_date]]),1)</f>
        <v>45139</v>
      </c>
      <c r="G4096" s="1">
        <v>45162</v>
      </c>
      <c r="H4096">
        <v>2</v>
      </c>
      <c r="I4096">
        <v>3.37</v>
      </c>
      <c r="J4096">
        <v>10.368</v>
      </c>
      <c r="K4096">
        <v>3.6280000000000001</v>
      </c>
      <c r="L4096" t="s">
        <v>583</v>
      </c>
      <c r="M4096" t="s">
        <v>9</v>
      </c>
      <c r="N4096" t="s">
        <v>10</v>
      </c>
      <c r="O4096" t="s">
        <v>101</v>
      </c>
      <c r="P4096" t="s">
        <v>3549</v>
      </c>
      <c r="Q4096" t="s">
        <v>2522</v>
      </c>
      <c r="R4096" t="s">
        <v>2542</v>
      </c>
      <c r="S4096" t="s">
        <v>23</v>
      </c>
    </row>
    <row r="4097" spans="1:19" x14ac:dyDescent="0.35">
      <c r="A4097">
        <v>9462</v>
      </c>
      <c r="B4097" t="s">
        <v>4919</v>
      </c>
      <c r="C4097" t="s">
        <v>582</v>
      </c>
      <c r="D4097" t="s">
        <v>3168</v>
      </c>
      <c r="E4097">
        <v>3</v>
      </c>
      <c r="F4097" s="8">
        <f>DATE(YEAR(project_c[[#This Row],[order_date]]),MONTH(project_c[[#This Row],[order_date]]),1)</f>
        <v>45231</v>
      </c>
      <c r="G4097" s="1">
        <v>45233</v>
      </c>
      <c r="H4097">
        <v>5</v>
      </c>
      <c r="I4097">
        <v>1.98</v>
      </c>
      <c r="J4097">
        <v>3.5009999999999999</v>
      </c>
      <c r="K4097">
        <v>-2.4390000000000001</v>
      </c>
      <c r="L4097" t="s">
        <v>583</v>
      </c>
      <c r="M4097" t="s">
        <v>9</v>
      </c>
      <c r="N4097" t="s">
        <v>10</v>
      </c>
      <c r="O4097" t="s">
        <v>101</v>
      </c>
      <c r="P4097" t="s">
        <v>3169</v>
      </c>
      <c r="Q4097" t="s">
        <v>2522</v>
      </c>
      <c r="R4097" t="s">
        <v>2523</v>
      </c>
      <c r="S4097" t="s">
        <v>23</v>
      </c>
    </row>
    <row r="4098" spans="1:19" x14ac:dyDescent="0.35">
      <c r="A4098">
        <v>10674</v>
      </c>
      <c r="B4098" t="s">
        <v>4918</v>
      </c>
      <c r="C4098" t="s">
        <v>582</v>
      </c>
      <c r="D4098" t="s">
        <v>3818</v>
      </c>
      <c r="E4098">
        <v>1</v>
      </c>
      <c r="F4098" s="8">
        <f>DATE(YEAR(project_c[[#This Row],[order_date]]),MONTH(project_c[[#This Row],[order_date]]),1)</f>
        <v>45352</v>
      </c>
      <c r="G4098" s="1">
        <v>45355</v>
      </c>
      <c r="H4098">
        <v>5</v>
      </c>
      <c r="I4098">
        <v>1.74</v>
      </c>
      <c r="J4098">
        <v>7.9794</v>
      </c>
      <c r="K4098">
        <v>6.2393999999999998</v>
      </c>
      <c r="L4098" t="s">
        <v>583</v>
      </c>
      <c r="M4098" t="s">
        <v>9</v>
      </c>
      <c r="N4098" t="s">
        <v>10</v>
      </c>
      <c r="O4098" t="s">
        <v>101</v>
      </c>
      <c r="P4098" t="s">
        <v>3819</v>
      </c>
      <c r="Q4098" t="s">
        <v>2522</v>
      </c>
      <c r="R4098" t="s">
        <v>2807</v>
      </c>
      <c r="S4098" t="s">
        <v>23</v>
      </c>
    </row>
    <row r="4099" spans="1:19" x14ac:dyDescent="0.35">
      <c r="A4099">
        <v>11586</v>
      </c>
      <c r="B4099" t="s">
        <v>4920</v>
      </c>
      <c r="C4099" t="s">
        <v>582</v>
      </c>
      <c r="D4099" t="s">
        <v>3818</v>
      </c>
      <c r="E4099">
        <v>5</v>
      </c>
      <c r="F4099" s="8">
        <f>DATE(YEAR(project_c[[#This Row],[order_date]]),MONTH(project_c[[#This Row],[order_date]]),1)</f>
        <v>45323</v>
      </c>
      <c r="G4099" s="1">
        <v>45346</v>
      </c>
      <c r="H4099">
        <v>3</v>
      </c>
      <c r="I4099">
        <v>1.74</v>
      </c>
      <c r="J4099">
        <v>39.896999999999998</v>
      </c>
      <c r="K4099">
        <v>31.196999999999999</v>
      </c>
      <c r="L4099" t="s">
        <v>583</v>
      </c>
      <c r="M4099" t="s">
        <v>9</v>
      </c>
      <c r="N4099" t="s">
        <v>10</v>
      </c>
      <c r="O4099" t="s">
        <v>101</v>
      </c>
      <c r="P4099" t="s">
        <v>3819</v>
      </c>
      <c r="Q4099" t="s">
        <v>2522</v>
      </c>
      <c r="R4099" t="s">
        <v>2807</v>
      </c>
      <c r="S4099" t="s">
        <v>23</v>
      </c>
    </row>
    <row r="4100" spans="1:19" x14ac:dyDescent="0.35">
      <c r="A4100">
        <v>11636</v>
      </c>
      <c r="B4100" t="s">
        <v>4918</v>
      </c>
      <c r="C4100" t="s">
        <v>582</v>
      </c>
      <c r="D4100" t="s">
        <v>3818</v>
      </c>
      <c r="E4100">
        <v>3</v>
      </c>
      <c r="F4100" s="8">
        <f>DATE(YEAR(project_c[[#This Row],[order_date]]),MONTH(project_c[[#This Row],[order_date]]),1)</f>
        <v>45413</v>
      </c>
      <c r="G4100" s="1">
        <v>45413</v>
      </c>
      <c r="H4100">
        <v>2</v>
      </c>
      <c r="I4100">
        <v>1.74</v>
      </c>
      <c r="J4100">
        <v>23.938199999999998</v>
      </c>
      <c r="K4100">
        <v>18.7182</v>
      </c>
      <c r="L4100" t="s">
        <v>583</v>
      </c>
      <c r="M4100" t="s">
        <v>9</v>
      </c>
      <c r="N4100" t="s">
        <v>10</v>
      </c>
      <c r="O4100" t="s">
        <v>101</v>
      </c>
      <c r="P4100" t="s">
        <v>3819</v>
      </c>
      <c r="Q4100" t="s">
        <v>2522</v>
      </c>
      <c r="R4100" t="s">
        <v>2807</v>
      </c>
      <c r="S4100" t="s">
        <v>23</v>
      </c>
    </row>
    <row r="4101" spans="1:19" x14ac:dyDescent="0.35">
      <c r="A4101">
        <v>11919</v>
      </c>
      <c r="B4101" t="s">
        <v>4920</v>
      </c>
      <c r="C4101" t="s">
        <v>582</v>
      </c>
      <c r="D4101" t="s">
        <v>3818</v>
      </c>
      <c r="E4101">
        <v>3</v>
      </c>
      <c r="F4101" s="8">
        <f>DATE(YEAR(project_c[[#This Row],[order_date]]),MONTH(project_c[[#This Row],[order_date]]),1)</f>
        <v>45566</v>
      </c>
      <c r="G4101" s="1">
        <v>45571</v>
      </c>
      <c r="H4101">
        <v>1</v>
      </c>
      <c r="I4101">
        <v>1.74</v>
      </c>
      <c r="J4101">
        <v>23.938199999999998</v>
      </c>
      <c r="K4101">
        <v>18.7182</v>
      </c>
      <c r="L4101" t="s">
        <v>583</v>
      </c>
      <c r="M4101" t="s">
        <v>9</v>
      </c>
      <c r="N4101" t="s">
        <v>10</v>
      </c>
      <c r="O4101" t="s">
        <v>101</v>
      </c>
      <c r="P4101" t="s">
        <v>3819</v>
      </c>
      <c r="Q4101" t="s">
        <v>2522</v>
      </c>
      <c r="R4101" t="s">
        <v>2807</v>
      </c>
      <c r="S4101" t="s">
        <v>23</v>
      </c>
    </row>
    <row r="4102" spans="1:19" x14ac:dyDescent="0.35">
      <c r="A4102">
        <v>12139</v>
      </c>
      <c r="B4102" t="s">
        <v>4920</v>
      </c>
      <c r="C4102" t="s">
        <v>582</v>
      </c>
      <c r="D4102" t="s">
        <v>3818</v>
      </c>
      <c r="E4102">
        <v>5</v>
      </c>
      <c r="F4102" s="8">
        <f>DATE(YEAR(project_c[[#This Row],[order_date]]),MONTH(project_c[[#This Row],[order_date]]),1)</f>
        <v>45413</v>
      </c>
      <c r="G4102" s="1">
        <v>45421</v>
      </c>
      <c r="H4102">
        <v>4</v>
      </c>
      <c r="I4102">
        <v>1.74</v>
      </c>
      <c r="J4102">
        <v>39.896999999999998</v>
      </c>
      <c r="K4102">
        <v>31.196999999999999</v>
      </c>
      <c r="L4102" t="s">
        <v>583</v>
      </c>
      <c r="M4102" t="s">
        <v>9</v>
      </c>
      <c r="N4102" t="s">
        <v>10</v>
      </c>
      <c r="O4102" t="s">
        <v>101</v>
      </c>
      <c r="P4102" t="s">
        <v>3819</v>
      </c>
      <c r="Q4102" t="s">
        <v>2522</v>
      </c>
      <c r="R4102" t="s">
        <v>2807</v>
      </c>
      <c r="S4102" t="s">
        <v>23</v>
      </c>
    </row>
    <row r="4103" spans="1:19" x14ac:dyDescent="0.35">
      <c r="A4103">
        <v>12514</v>
      </c>
      <c r="B4103" t="s">
        <v>4918</v>
      </c>
      <c r="C4103" t="s">
        <v>582</v>
      </c>
      <c r="D4103" t="s">
        <v>3818</v>
      </c>
      <c r="E4103">
        <v>1</v>
      </c>
      <c r="F4103" s="8">
        <f>DATE(YEAR(project_c[[#This Row],[order_date]]),MONTH(project_c[[#This Row],[order_date]]),1)</f>
        <v>45566</v>
      </c>
      <c r="G4103" s="1">
        <v>45569</v>
      </c>
      <c r="H4103">
        <v>1</v>
      </c>
      <c r="I4103">
        <v>1.74</v>
      </c>
      <c r="J4103">
        <v>7.9794</v>
      </c>
      <c r="K4103">
        <v>6.2393999999999998</v>
      </c>
      <c r="L4103" t="s">
        <v>583</v>
      </c>
      <c r="M4103" t="s">
        <v>9</v>
      </c>
      <c r="N4103" t="s">
        <v>10</v>
      </c>
      <c r="O4103" t="s">
        <v>101</v>
      </c>
      <c r="P4103" t="s">
        <v>3819</v>
      </c>
      <c r="Q4103" t="s">
        <v>2522</v>
      </c>
      <c r="R4103" t="s">
        <v>2807</v>
      </c>
      <c r="S4103" t="s">
        <v>23</v>
      </c>
    </row>
    <row r="4104" spans="1:19" x14ac:dyDescent="0.35">
      <c r="A4104">
        <v>12540</v>
      </c>
      <c r="B4104" t="s">
        <v>4920</v>
      </c>
      <c r="C4104" t="s">
        <v>582</v>
      </c>
      <c r="D4104" t="s">
        <v>3818</v>
      </c>
      <c r="E4104">
        <v>2</v>
      </c>
      <c r="F4104" s="8">
        <f>DATE(YEAR(project_c[[#This Row],[order_date]]),MONTH(project_c[[#This Row],[order_date]]),1)</f>
        <v>45352</v>
      </c>
      <c r="G4104" s="1">
        <v>45366</v>
      </c>
      <c r="H4104">
        <v>3</v>
      </c>
      <c r="I4104">
        <v>1.74</v>
      </c>
      <c r="J4104">
        <v>15.9588</v>
      </c>
      <c r="K4104">
        <v>12.4788</v>
      </c>
      <c r="L4104" t="s">
        <v>583</v>
      </c>
      <c r="M4104" t="s">
        <v>9</v>
      </c>
      <c r="N4104" t="s">
        <v>10</v>
      </c>
      <c r="O4104" t="s">
        <v>101</v>
      </c>
      <c r="P4104" t="s">
        <v>3819</v>
      </c>
      <c r="Q4104" t="s">
        <v>2522</v>
      </c>
      <c r="R4104" t="s">
        <v>2807</v>
      </c>
      <c r="S4104" t="s">
        <v>23</v>
      </c>
    </row>
    <row r="4105" spans="1:19" x14ac:dyDescent="0.35">
      <c r="A4105">
        <v>12695</v>
      </c>
      <c r="B4105" t="s">
        <v>4918</v>
      </c>
      <c r="C4105" t="s">
        <v>582</v>
      </c>
      <c r="D4105" t="s">
        <v>3818</v>
      </c>
      <c r="E4105">
        <v>1</v>
      </c>
      <c r="F4105" s="8">
        <f>DATE(YEAR(project_c[[#This Row],[order_date]]),MONTH(project_c[[#This Row],[order_date]]),1)</f>
        <v>45383</v>
      </c>
      <c r="G4105" s="1">
        <v>45384</v>
      </c>
      <c r="H4105">
        <v>2</v>
      </c>
      <c r="I4105">
        <v>1.74</v>
      </c>
      <c r="J4105">
        <v>7.9794</v>
      </c>
      <c r="K4105">
        <v>6.2393999999999998</v>
      </c>
      <c r="L4105" t="s">
        <v>583</v>
      </c>
      <c r="M4105" t="s">
        <v>9</v>
      </c>
      <c r="N4105" t="s">
        <v>10</v>
      </c>
      <c r="O4105" t="s">
        <v>101</v>
      </c>
      <c r="P4105" t="s">
        <v>3819</v>
      </c>
      <c r="Q4105" t="s">
        <v>2522</v>
      </c>
      <c r="R4105" t="s">
        <v>2807</v>
      </c>
      <c r="S4105" t="s">
        <v>23</v>
      </c>
    </row>
    <row r="4106" spans="1:19" x14ac:dyDescent="0.35">
      <c r="A4106">
        <v>12775</v>
      </c>
      <c r="B4106" t="s">
        <v>4917</v>
      </c>
      <c r="C4106" t="s">
        <v>582</v>
      </c>
      <c r="D4106" t="s">
        <v>3818</v>
      </c>
      <c r="E4106">
        <v>2</v>
      </c>
      <c r="F4106" s="8">
        <f>DATE(YEAR(project_c[[#This Row],[order_date]]),MONTH(project_c[[#This Row],[order_date]]),1)</f>
        <v>45413</v>
      </c>
      <c r="G4106" s="1">
        <v>45417</v>
      </c>
      <c r="H4106">
        <v>1</v>
      </c>
      <c r="I4106">
        <v>1.74</v>
      </c>
      <c r="J4106">
        <v>15.9588</v>
      </c>
      <c r="K4106">
        <v>12.4788</v>
      </c>
      <c r="L4106" t="s">
        <v>583</v>
      </c>
      <c r="M4106" t="s">
        <v>9</v>
      </c>
      <c r="N4106" t="s">
        <v>10</v>
      </c>
      <c r="O4106" t="s">
        <v>101</v>
      </c>
      <c r="P4106" t="s">
        <v>3819</v>
      </c>
      <c r="Q4106" t="s">
        <v>2522</v>
      </c>
      <c r="R4106" t="s">
        <v>2807</v>
      </c>
      <c r="S4106" t="s">
        <v>23</v>
      </c>
    </row>
    <row r="4107" spans="1:19" x14ac:dyDescent="0.35">
      <c r="A4107">
        <v>13849</v>
      </c>
      <c r="B4107" t="s">
        <v>4917</v>
      </c>
      <c r="C4107" t="s">
        <v>582</v>
      </c>
      <c r="D4107" t="s">
        <v>3818</v>
      </c>
      <c r="E4107">
        <v>1</v>
      </c>
      <c r="F4107" s="8">
        <f>DATE(YEAR(project_c[[#This Row],[order_date]]),MONTH(project_c[[#This Row],[order_date]]),1)</f>
        <v>45536</v>
      </c>
      <c r="G4107" s="1">
        <v>45536</v>
      </c>
      <c r="H4107">
        <v>1</v>
      </c>
      <c r="I4107">
        <v>1.74</v>
      </c>
      <c r="J4107">
        <v>7.9794</v>
      </c>
      <c r="K4107">
        <v>6.2393999999999998</v>
      </c>
      <c r="L4107" t="s">
        <v>583</v>
      </c>
      <c r="M4107" t="s">
        <v>9</v>
      </c>
      <c r="N4107" t="s">
        <v>10</v>
      </c>
      <c r="O4107" t="s">
        <v>101</v>
      </c>
      <c r="P4107" t="s">
        <v>3819</v>
      </c>
      <c r="Q4107" t="s">
        <v>2522</v>
      </c>
      <c r="R4107" t="s">
        <v>2807</v>
      </c>
      <c r="S4107" t="s">
        <v>23</v>
      </c>
    </row>
    <row r="4108" spans="1:19" x14ac:dyDescent="0.35">
      <c r="A4108">
        <v>14066</v>
      </c>
      <c r="B4108" t="s">
        <v>4917</v>
      </c>
      <c r="C4108" t="s">
        <v>582</v>
      </c>
      <c r="D4108" t="s">
        <v>3818</v>
      </c>
      <c r="E4108">
        <v>1</v>
      </c>
      <c r="F4108" s="8">
        <f>DATE(YEAR(project_c[[#This Row],[order_date]]),MONTH(project_c[[#This Row],[order_date]]),1)</f>
        <v>45536</v>
      </c>
      <c r="G4108" s="1">
        <v>45543</v>
      </c>
      <c r="H4108">
        <v>1</v>
      </c>
      <c r="I4108">
        <v>1.74</v>
      </c>
      <c r="J4108">
        <v>7.9794</v>
      </c>
      <c r="K4108">
        <v>6.2393999999999998</v>
      </c>
      <c r="L4108" t="s">
        <v>583</v>
      </c>
      <c r="M4108" t="s">
        <v>9</v>
      </c>
      <c r="N4108" t="s">
        <v>10</v>
      </c>
      <c r="O4108" t="s">
        <v>101</v>
      </c>
      <c r="P4108" t="s">
        <v>3819</v>
      </c>
      <c r="Q4108" t="s">
        <v>2522</v>
      </c>
      <c r="R4108" t="s">
        <v>2807</v>
      </c>
      <c r="S4108" t="s">
        <v>23</v>
      </c>
    </row>
    <row r="4109" spans="1:19" x14ac:dyDescent="0.35">
      <c r="A4109">
        <v>14129</v>
      </c>
      <c r="B4109" t="s">
        <v>4920</v>
      </c>
      <c r="C4109" t="s">
        <v>582</v>
      </c>
      <c r="D4109" t="s">
        <v>3818</v>
      </c>
      <c r="E4109">
        <v>2</v>
      </c>
      <c r="F4109" s="8">
        <f>DATE(YEAR(project_c[[#This Row],[order_date]]),MONTH(project_c[[#This Row],[order_date]]),1)</f>
        <v>45627</v>
      </c>
      <c r="G4109" s="1">
        <v>45640</v>
      </c>
      <c r="H4109">
        <v>1</v>
      </c>
      <c r="I4109">
        <v>1.74</v>
      </c>
      <c r="J4109">
        <v>15.9588</v>
      </c>
      <c r="K4109">
        <v>12.4788</v>
      </c>
      <c r="L4109" t="s">
        <v>583</v>
      </c>
      <c r="M4109" t="s">
        <v>9</v>
      </c>
      <c r="N4109" t="s">
        <v>10</v>
      </c>
      <c r="O4109" t="s">
        <v>101</v>
      </c>
      <c r="P4109" t="s">
        <v>3819</v>
      </c>
      <c r="Q4109" t="s">
        <v>2522</v>
      </c>
      <c r="R4109" t="s">
        <v>2807</v>
      </c>
      <c r="S4109" t="s">
        <v>23</v>
      </c>
    </row>
    <row r="4110" spans="1:19" x14ac:dyDescent="0.35">
      <c r="A4110">
        <v>505</v>
      </c>
      <c r="B4110" t="s">
        <v>4917</v>
      </c>
      <c r="C4110" t="s">
        <v>584</v>
      </c>
      <c r="D4110" t="s">
        <v>2290</v>
      </c>
      <c r="E4110">
        <v>3</v>
      </c>
      <c r="F4110" s="8">
        <f>DATE(YEAR(project_c[[#This Row],[order_date]]),MONTH(project_c[[#This Row],[order_date]]),1)</f>
        <v>43983</v>
      </c>
      <c r="G4110" s="1">
        <v>44003</v>
      </c>
      <c r="H4110">
        <v>0</v>
      </c>
      <c r="I4110">
        <v>80.989999999999995</v>
      </c>
      <c r="J4110">
        <v>1214.8499999999999</v>
      </c>
      <c r="K4110">
        <v>971.88</v>
      </c>
      <c r="L4110" t="s">
        <v>585</v>
      </c>
      <c r="M4110" t="s">
        <v>9</v>
      </c>
      <c r="N4110" t="s">
        <v>10</v>
      </c>
      <c r="O4110" t="s">
        <v>101</v>
      </c>
      <c r="P4110" t="s">
        <v>2291</v>
      </c>
      <c r="Q4110" t="s">
        <v>1901</v>
      </c>
      <c r="R4110" t="s">
        <v>1902</v>
      </c>
      <c r="S4110" t="s">
        <v>23</v>
      </c>
    </row>
    <row r="4111" spans="1:19" x14ac:dyDescent="0.35">
      <c r="A4111">
        <v>1434</v>
      </c>
      <c r="B4111" t="s">
        <v>4919</v>
      </c>
      <c r="C4111" t="s">
        <v>584</v>
      </c>
      <c r="D4111" t="s">
        <v>4070</v>
      </c>
      <c r="E4111">
        <v>4</v>
      </c>
      <c r="F4111" s="8">
        <f>DATE(YEAR(project_c[[#This Row],[order_date]]),MONTH(project_c[[#This Row],[order_date]]),1)</f>
        <v>43952</v>
      </c>
      <c r="G4111" s="1">
        <v>43981</v>
      </c>
      <c r="H4111">
        <v>7</v>
      </c>
      <c r="I4111">
        <v>8.27</v>
      </c>
      <c r="J4111">
        <v>56.287999999999997</v>
      </c>
      <c r="K4111">
        <v>23.207999999999998</v>
      </c>
      <c r="L4111" t="s">
        <v>585</v>
      </c>
      <c r="M4111" t="s">
        <v>9</v>
      </c>
      <c r="N4111" t="s">
        <v>10</v>
      </c>
      <c r="O4111" t="s">
        <v>101</v>
      </c>
      <c r="P4111" t="s">
        <v>4071</v>
      </c>
      <c r="Q4111" t="s">
        <v>2522</v>
      </c>
      <c r="R4111" t="s">
        <v>2523</v>
      </c>
      <c r="S4111" t="s">
        <v>23</v>
      </c>
    </row>
    <row r="4112" spans="1:19" x14ac:dyDescent="0.35">
      <c r="A4112">
        <v>2152</v>
      </c>
      <c r="B4112" t="s">
        <v>4919</v>
      </c>
      <c r="C4112" t="s">
        <v>584</v>
      </c>
      <c r="D4112" t="s">
        <v>2169</v>
      </c>
      <c r="E4112">
        <v>5</v>
      </c>
      <c r="F4112" s="8">
        <f>DATE(YEAR(project_c[[#This Row],[order_date]]),MONTH(project_c[[#This Row],[order_date]]),1)</f>
        <v>44531</v>
      </c>
      <c r="G4112" s="1">
        <v>44549</v>
      </c>
      <c r="H4112">
        <v>5</v>
      </c>
      <c r="I4112">
        <v>41.91</v>
      </c>
      <c r="J4112">
        <v>540.76</v>
      </c>
      <c r="K4112">
        <v>331.21</v>
      </c>
      <c r="L4112" t="s">
        <v>585</v>
      </c>
      <c r="M4112" t="s">
        <v>9</v>
      </c>
      <c r="N4112" t="s">
        <v>10</v>
      </c>
      <c r="O4112" t="s">
        <v>101</v>
      </c>
      <c r="P4112" t="s">
        <v>2170</v>
      </c>
      <c r="Q4112" t="s">
        <v>1901</v>
      </c>
      <c r="R4112" t="s">
        <v>1902</v>
      </c>
      <c r="S4112" t="s">
        <v>23</v>
      </c>
    </row>
    <row r="4113" spans="1:19" x14ac:dyDescent="0.35">
      <c r="A4113">
        <v>2153</v>
      </c>
      <c r="B4113" t="s">
        <v>4919</v>
      </c>
      <c r="C4113" t="s">
        <v>584</v>
      </c>
      <c r="D4113" t="s">
        <v>2292</v>
      </c>
      <c r="E4113">
        <v>3</v>
      </c>
      <c r="F4113" s="8">
        <f>DATE(YEAR(project_c[[#This Row],[order_date]]),MONTH(project_c[[#This Row],[order_date]]),1)</f>
        <v>44531</v>
      </c>
      <c r="G4113" s="1">
        <v>44549</v>
      </c>
      <c r="H4113">
        <v>5</v>
      </c>
      <c r="I4113">
        <v>177.22</v>
      </c>
      <c r="J4113">
        <v>1265.8499999999999</v>
      </c>
      <c r="K4113">
        <v>734.19</v>
      </c>
      <c r="L4113" t="s">
        <v>585</v>
      </c>
      <c r="M4113" t="s">
        <v>9</v>
      </c>
      <c r="N4113" t="s">
        <v>10</v>
      </c>
      <c r="O4113" t="s">
        <v>101</v>
      </c>
      <c r="P4113" t="s">
        <v>2293</v>
      </c>
      <c r="Q4113" t="s">
        <v>1901</v>
      </c>
      <c r="R4113" t="s">
        <v>1909</v>
      </c>
      <c r="S4113" t="s">
        <v>23</v>
      </c>
    </row>
    <row r="4114" spans="1:19" x14ac:dyDescent="0.35">
      <c r="A4114">
        <v>3275</v>
      </c>
      <c r="B4114" t="s">
        <v>4919</v>
      </c>
      <c r="C4114" t="s">
        <v>584</v>
      </c>
      <c r="D4114" t="s">
        <v>4671</v>
      </c>
      <c r="E4114">
        <v>4</v>
      </c>
      <c r="F4114" s="8">
        <f>DATE(YEAR(project_c[[#This Row],[order_date]]),MONTH(project_c[[#This Row],[order_date]]),1)</f>
        <v>44317</v>
      </c>
      <c r="G4114" s="1">
        <v>44328</v>
      </c>
      <c r="H4114">
        <v>5</v>
      </c>
      <c r="I4114">
        <v>2.42</v>
      </c>
      <c r="J4114">
        <v>8.7840000000000007</v>
      </c>
      <c r="K4114">
        <v>-0.89600000000000002</v>
      </c>
      <c r="L4114" t="s">
        <v>585</v>
      </c>
      <c r="M4114" t="s">
        <v>9</v>
      </c>
      <c r="N4114" t="s">
        <v>10</v>
      </c>
      <c r="O4114" t="s">
        <v>101</v>
      </c>
      <c r="P4114" t="s">
        <v>4672</v>
      </c>
      <c r="Q4114" t="s">
        <v>4250</v>
      </c>
      <c r="R4114" t="s">
        <v>4251</v>
      </c>
      <c r="S4114" t="s">
        <v>23</v>
      </c>
    </row>
    <row r="4115" spans="1:19" x14ac:dyDescent="0.35">
      <c r="A4115">
        <v>3276</v>
      </c>
      <c r="B4115" t="s">
        <v>4919</v>
      </c>
      <c r="C4115" t="s">
        <v>584</v>
      </c>
      <c r="D4115" t="s">
        <v>2159</v>
      </c>
      <c r="E4115">
        <v>6</v>
      </c>
      <c r="F4115" s="8">
        <f>DATE(YEAR(project_c[[#This Row],[order_date]]),MONTH(project_c[[#This Row],[order_date]]),1)</f>
        <v>44317</v>
      </c>
      <c r="G4115" s="1">
        <v>44328</v>
      </c>
      <c r="H4115">
        <v>5</v>
      </c>
      <c r="I4115">
        <v>61.92</v>
      </c>
      <c r="J4115">
        <v>619.15200000000004</v>
      </c>
      <c r="K4115">
        <v>247.63200000000001</v>
      </c>
      <c r="L4115" t="s">
        <v>585</v>
      </c>
      <c r="M4115" t="s">
        <v>9</v>
      </c>
      <c r="N4115" t="s">
        <v>10</v>
      </c>
      <c r="O4115" t="s">
        <v>101</v>
      </c>
      <c r="P4115" t="s">
        <v>2160</v>
      </c>
      <c r="Q4115" t="s">
        <v>1901</v>
      </c>
      <c r="R4115" t="s">
        <v>1902</v>
      </c>
      <c r="S4115" t="s">
        <v>23</v>
      </c>
    </row>
    <row r="4116" spans="1:19" x14ac:dyDescent="0.35">
      <c r="A4116">
        <v>3277</v>
      </c>
      <c r="B4116" t="s">
        <v>4919</v>
      </c>
      <c r="C4116" t="s">
        <v>584</v>
      </c>
      <c r="D4116" t="s">
        <v>4166</v>
      </c>
      <c r="E4116">
        <v>7</v>
      </c>
      <c r="F4116" s="8">
        <f>DATE(YEAR(project_c[[#This Row],[order_date]]),MONTH(project_c[[#This Row],[order_date]]),1)</f>
        <v>44317</v>
      </c>
      <c r="G4116" s="1">
        <v>44328</v>
      </c>
      <c r="H4116">
        <v>5</v>
      </c>
      <c r="I4116">
        <v>2.2799999999999998</v>
      </c>
      <c r="J4116">
        <v>127.904</v>
      </c>
      <c r="K4116">
        <v>111.944</v>
      </c>
      <c r="L4116" t="s">
        <v>585</v>
      </c>
      <c r="M4116" t="s">
        <v>9</v>
      </c>
      <c r="N4116" t="s">
        <v>10</v>
      </c>
      <c r="O4116" t="s">
        <v>101</v>
      </c>
      <c r="P4116" t="s">
        <v>4167</v>
      </c>
      <c r="Q4116" t="s">
        <v>2522</v>
      </c>
      <c r="R4116" t="s">
        <v>2542</v>
      </c>
      <c r="S4116" t="s">
        <v>23</v>
      </c>
    </row>
    <row r="4117" spans="1:19" x14ac:dyDescent="0.35">
      <c r="A4117">
        <v>15132</v>
      </c>
      <c r="B4117" t="s">
        <v>4919</v>
      </c>
      <c r="C4117" t="s">
        <v>584</v>
      </c>
      <c r="D4117" t="s">
        <v>4226</v>
      </c>
      <c r="E4117">
        <v>1</v>
      </c>
      <c r="F4117" s="8">
        <f>DATE(YEAR(project_c[[#This Row],[order_date]]),MONTH(project_c[[#This Row],[order_date]]),1)</f>
        <v>44562</v>
      </c>
      <c r="G4117" s="1">
        <v>44569</v>
      </c>
      <c r="H4117">
        <v>3</v>
      </c>
      <c r="I4117">
        <v>9.76</v>
      </c>
      <c r="J4117">
        <v>20.097000000000001</v>
      </c>
      <c r="K4117">
        <v>10.337</v>
      </c>
      <c r="L4117" t="s">
        <v>585</v>
      </c>
      <c r="M4117" t="s">
        <v>9</v>
      </c>
      <c r="N4117" t="s">
        <v>10</v>
      </c>
      <c r="O4117" t="s">
        <v>101</v>
      </c>
      <c r="P4117" t="s">
        <v>4227</v>
      </c>
      <c r="Q4117" t="s">
        <v>2522</v>
      </c>
      <c r="R4117" t="s">
        <v>2539</v>
      </c>
      <c r="S4117" t="s">
        <v>23</v>
      </c>
    </row>
    <row r="4118" spans="1:19" x14ac:dyDescent="0.35">
      <c r="A4118">
        <v>5172</v>
      </c>
      <c r="B4118" t="s">
        <v>4920</v>
      </c>
      <c r="C4118" t="s">
        <v>584</v>
      </c>
      <c r="D4118" t="s">
        <v>3992</v>
      </c>
      <c r="E4118">
        <v>5</v>
      </c>
      <c r="F4118" s="8">
        <f>DATE(YEAR(project_c[[#This Row],[order_date]]),MONTH(project_c[[#This Row],[order_date]]),1)</f>
        <v>44743</v>
      </c>
      <c r="G4118" s="1">
        <v>44766</v>
      </c>
      <c r="H4118">
        <v>1</v>
      </c>
      <c r="I4118">
        <v>2.0499999999999998</v>
      </c>
      <c r="J4118">
        <v>73.2</v>
      </c>
      <c r="K4118">
        <v>62.95</v>
      </c>
      <c r="L4118" t="s">
        <v>585</v>
      </c>
      <c r="M4118" t="s">
        <v>9</v>
      </c>
      <c r="N4118" t="s">
        <v>10</v>
      </c>
      <c r="O4118" t="s">
        <v>101</v>
      </c>
      <c r="P4118" t="s">
        <v>3993</v>
      </c>
      <c r="Q4118" t="s">
        <v>2522</v>
      </c>
      <c r="R4118" t="s">
        <v>2528</v>
      </c>
      <c r="S4118" t="s">
        <v>23</v>
      </c>
    </row>
    <row r="4119" spans="1:19" x14ac:dyDescent="0.35">
      <c r="A4119">
        <v>4979</v>
      </c>
      <c r="B4119" t="s">
        <v>4918</v>
      </c>
      <c r="C4119" t="s">
        <v>584</v>
      </c>
      <c r="D4119" t="s">
        <v>3494</v>
      </c>
      <c r="E4119">
        <v>3</v>
      </c>
      <c r="F4119" s="8">
        <f>DATE(YEAR(project_c[[#This Row],[order_date]]),MONTH(project_c[[#This Row],[order_date]]),1)</f>
        <v>44805</v>
      </c>
      <c r="G4119" s="1">
        <v>44831</v>
      </c>
      <c r="H4119">
        <v>2</v>
      </c>
      <c r="I4119">
        <v>0.84</v>
      </c>
      <c r="J4119">
        <v>17.940000000000001</v>
      </c>
      <c r="K4119">
        <v>15.42</v>
      </c>
      <c r="L4119" t="s">
        <v>585</v>
      </c>
      <c r="M4119" t="s">
        <v>9</v>
      </c>
      <c r="N4119" t="s">
        <v>10</v>
      </c>
      <c r="O4119" t="s">
        <v>101</v>
      </c>
      <c r="P4119" t="s">
        <v>3495</v>
      </c>
      <c r="Q4119" t="s">
        <v>2522</v>
      </c>
      <c r="R4119" t="s">
        <v>2542</v>
      </c>
      <c r="S4119" t="s">
        <v>23</v>
      </c>
    </row>
    <row r="4120" spans="1:19" x14ac:dyDescent="0.35">
      <c r="A4120">
        <v>4980</v>
      </c>
      <c r="B4120" t="s">
        <v>4918</v>
      </c>
      <c r="C4120" t="s">
        <v>584</v>
      </c>
      <c r="D4120" t="s">
        <v>3138</v>
      </c>
      <c r="E4120">
        <v>3</v>
      </c>
      <c r="F4120" s="8">
        <f>DATE(YEAR(project_c[[#This Row],[order_date]]),MONTH(project_c[[#This Row],[order_date]]),1)</f>
        <v>44805</v>
      </c>
      <c r="G4120" s="1">
        <v>44831</v>
      </c>
      <c r="H4120">
        <v>2</v>
      </c>
      <c r="I4120">
        <v>1.1499999999999999</v>
      </c>
      <c r="J4120">
        <v>11.1</v>
      </c>
      <c r="K4120">
        <v>7.65</v>
      </c>
      <c r="L4120" t="s">
        <v>585</v>
      </c>
      <c r="M4120" t="s">
        <v>9</v>
      </c>
      <c r="N4120" t="s">
        <v>10</v>
      </c>
      <c r="O4120" t="s">
        <v>101</v>
      </c>
      <c r="P4120" t="s">
        <v>3139</v>
      </c>
      <c r="Q4120" t="s">
        <v>2522</v>
      </c>
      <c r="R4120" t="s">
        <v>2528</v>
      </c>
      <c r="S4120" t="s">
        <v>23</v>
      </c>
    </row>
    <row r="4121" spans="1:19" x14ac:dyDescent="0.35">
      <c r="A4121">
        <v>6184</v>
      </c>
      <c r="B4121" t="s">
        <v>4918</v>
      </c>
      <c r="C4121" t="s">
        <v>584</v>
      </c>
      <c r="D4121" t="s">
        <v>2892</v>
      </c>
      <c r="E4121">
        <v>3</v>
      </c>
      <c r="F4121" s="8">
        <f>DATE(YEAR(project_c[[#This Row],[order_date]]),MONTH(project_c[[#This Row],[order_date]]),1)</f>
        <v>44896</v>
      </c>
      <c r="G4121" s="1">
        <v>44900</v>
      </c>
      <c r="H4121">
        <v>2</v>
      </c>
      <c r="I4121">
        <v>65.13</v>
      </c>
      <c r="J4121">
        <v>465.18</v>
      </c>
      <c r="K4121">
        <v>269.79000000000002</v>
      </c>
      <c r="L4121" t="s">
        <v>585</v>
      </c>
      <c r="M4121" t="s">
        <v>9</v>
      </c>
      <c r="N4121" t="s">
        <v>10</v>
      </c>
      <c r="O4121" t="s">
        <v>101</v>
      </c>
      <c r="P4121" t="s">
        <v>2893</v>
      </c>
      <c r="Q4121" t="s">
        <v>2522</v>
      </c>
      <c r="R4121" t="s">
        <v>2559</v>
      </c>
      <c r="S4121" t="s">
        <v>23</v>
      </c>
    </row>
    <row r="4122" spans="1:19" x14ac:dyDescent="0.35">
      <c r="A4122">
        <v>6155</v>
      </c>
      <c r="B4122" t="s">
        <v>4920</v>
      </c>
      <c r="C4122" t="s">
        <v>584</v>
      </c>
      <c r="D4122" t="s">
        <v>4341</v>
      </c>
      <c r="E4122">
        <v>3</v>
      </c>
      <c r="F4122" s="8">
        <f>DATE(YEAR(project_c[[#This Row],[order_date]]),MONTH(project_c[[#This Row],[order_date]]),1)</f>
        <v>44896</v>
      </c>
      <c r="G4122" s="1">
        <v>44900</v>
      </c>
      <c r="H4122">
        <v>1</v>
      </c>
      <c r="I4122">
        <v>5.12</v>
      </c>
      <c r="J4122">
        <v>191.82</v>
      </c>
      <c r="K4122">
        <v>176.46</v>
      </c>
      <c r="L4122" t="s">
        <v>585</v>
      </c>
      <c r="M4122" t="s">
        <v>9</v>
      </c>
      <c r="N4122" t="s">
        <v>10</v>
      </c>
      <c r="O4122" t="s">
        <v>101</v>
      </c>
      <c r="P4122" t="s">
        <v>4342</v>
      </c>
      <c r="Q4122" t="s">
        <v>4250</v>
      </c>
      <c r="R4122" t="s">
        <v>4251</v>
      </c>
      <c r="S4122" t="s">
        <v>23</v>
      </c>
    </row>
    <row r="4123" spans="1:19" x14ac:dyDescent="0.35">
      <c r="A4123">
        <v>15219</v>
      </c>
      <c r="B4123" t="s">
        <v>4919</v>
      </c>
      <c r="C4123" t="s">
        <v>584</v>
      </c>
      <c r="D4123" t="s">
        <v>2594</v>
      </c>
      <c r="E4123">
        <v>1</v>
      </c>
      <c r="F4123" s="8">
        <f>DATE(YEAR(project_c[[#This Row],[order_date]]),MONTH(project_c[[#This Row],[order_date]]),1)</f>
        <v>44652</v>
      </c>
      <c r="G4123" s="1">
        <v>44653</v>
      </c>
      <c r="H4123">
        <v>7</v>
      </c>
      <c r="I4123">
        <v>13.85</v>
      </c>
      <c r="J4123">
        <v>26.936</v>
      </c>
      <c r="K4123">
        <v>13.086</v>
      </c>
      <c r="L4123" t="s">
        <v>585</v>
      </c>
      <c r="M4123" t="s">
        <v>9</v>
      </c>
      <c r="N4123" t="s">
        <v>10</v>
      </c>
      <c r="O4123" t="s">
        <v>101</v>
      </c>
      <c r="P4123" t="s">
        <v>2595</v>
      </c>
      <c r="Q4123" t="s">
        <v>2522</v>
      </c>
      <c r="R4123" t="s">
        <v>2559</v>
      </c>
      <c r="S4123" t="s">
        <v>23</v>
      </c>
    </row>
    <row r="4124" spans="1:19" x14ac:dyDescent="0.35">
      <c r="A4124">
        <v>7009</v>
      </c>
      <c r="B4124" t="s">
        <v>4919</v>
      </c>
      <c r="C4124" t="s">
        <v>584</v>
      </c>
      <c r="D4124" t="s">
        <v>2669</v>
      </c>
      <c r="E4124">
        <v>2</v>
      </c>
      <c r="F4124" s="8">
        <f>DATE(YEAR(project_c[[#This Row],[order_date]]),MONTH(project_c[[#This Row],[order_date]]),1)</f>
        <v>45139</v>
      </c>
      <c r="G4124" s="1">
        <v>45153</v>
      </c>
      <c r="H4124">
        <v>6</v>
      </c>
      <c r="I4124">
        <v>19.079999999999998</v>
      </c>
      <c r="J4124">
        <v>97.84</v>
      </c>
      <c r="K4124">
        <v>59.68</v>
      </c>
      <c r="L4124" t="s">
        <v>585</v>
      </c>
      <c r="M4124" t="s">
        <v>9</v>
      </c>
      <c r="N4124" t="s">
        <v>10</v>
      </c>
      <c r="O4124" t="s">
        <v>101</v>
      </c>
      <c r="P4124" t="s">
        <v>2670</v>
      </c>
      <c r="Q4124" t="s">
        <v>2522</v>
      </c>
      <c r="R4124" t="s">
        <v>2531</v>
      </c>
      <c r="S4124" t="s">
        <v>23</v>
      </c>
    </row>
    <row r="4125" spans="1:19" x14ac:dyDescent="0.35">
      <c r="A4125">
        <v>7664</v>
      </c>
      <c r="B4125" t="s">
        <v>4920</v>
      </c>
      <c r="C4125" t="s">
        <v>584</v>
      </c>
      <c r="D4125" t="s">
        <v>4691</v>
      </c>
      <c r="E4125">
        <v>4</v>
      </c>
      <c r="F4125" s="8">
        <f>DATE(YEAR(project_c[[#This Row],[order_date]]),MONTH(project_c[[#This Row],[order_date]]),1)</f>
        <v>45047</v>
      </c>
      <c r="G4125" s="1">
        <v>45073</v>
      </c>
      <c r="H4125">
        <v>2</v>
      </c>
      <c r="I4125">
        <v>1.4</v>
      </c>
      <c r="J4125">
        <v>28</v>
      </c>
      <c r="K4125">
        <v>22.4</v>
      </c>
      <c r="L4125" t="s">
        <v>585</v>
      </c>
      <c r="M4125" t="s">
        <v>9</v>
      </c>
      <c r="N4125" t="s">
        <v>10</v>
      </c>
      <c r="O4125" t="s">
        <v>101</v>
      </c>
      <c r="P4125" t="s">
        <v>4692</v>
      </c>
      <c r="Q4125" t="s">
        <v>4250</v>
      </c>
      <c r="R4125" t="s">
        <v>4251</v>
      </c>
      <c r="S4125" t="s">
        <v>23</v>
      </c>
    </row>
    <row r="4126" spans="1:19" x14ac:dyDescent="0.35">
      <c r="A4126">
        <v>7665</v>
      </c>
      <c r="B4126" t="s">
        <v>4920</v>
      </c>
      <c r="C4126" t="s">
        <v>584</v>
      </c>
      <c r="D4126" t="s">
        <v>2810</v>
      </c>
      <c r="E4126">
        <v>5</v>
      </c>
      <c r="F4126" s="8">
        <f>DATE(YEAR(project_c[[#This Row],[order_date]]),MONTH(project_c[[#This Row],[order_date]]),1)</f>
        <v>45047</v>
      </c>
      <c r="G4126" s="1">
        <v>45073</v>
      </c>
      <c r="H4126">
        <v>2</v>
      </c>
      <c r="I4126">
        <v>32.450000000000003</v>
      </c>
      <c r="J4126">
        <v>477.15</v>
      </c>
      <c r="K4126">
        <v>314.89999999999998</v>
      </c>
      <c r="L4126" t="s">
        <v>585</v>
      </c>
      <c r="M4126" t="s">
        <v>9</v>
      </c>
      <c r="N4126" t="s">
        <v>10</v>
      </c>
      <c r="O4126" t="s">
        <v>101</v>
      </c>
      <c r="P4126" t="s">
        <v>2811</v>
      </c>
      <c r="Q4126" t="s">
        <v>2522</v>
      </c>
      <c r="R4126" t="s">
        <v>2559</v>
      </c>
      <c r="S4126" t="s">
        <v>23</v>
      </c>
    </row>
    <row r="4127" spans="1:19" hidden="1" x14ac:dyDescent="0.35">
      <c r="A4127">
        <v>8746</v>
      </c>
      <c r="B4127" t="s">
        <v>4919</v>
      </c>
      <c r="C4127" t="s">
        <v>584</v>
      </c>
      <c r="D4127" t="s">
        <v>4473</v>
      </c>
      <c r="E4127">
        <v>4</v>
      </c>
      <c r="F4127" s="1">
        <f>DATE(YEAR(project_c[[#This Row],[order_date]]),MONTH(project_c[[#This Row],[order_date]]),1)</f>
        <v>45261</v>
      </c>
      <c r="G4127" s="1">
        <v>45289</v>
      </c>
      <c r="H4127">
        <v>-361</v>
      </c>
      <c r="I4127">
        <v>23.37</v>
      </c>
      <c r="J4127">
        <v>393.56799999999998</v>
      </c>
      <c r="K4127">
        <v>300.08800000000002</v>
      </c>
      <c r="L4127" t="s">
        <v>585</v>
      </c>
      <c r="M4127" t="s">
        <v>9</v>
      </c>
      <c r="N4127" t="s">
        <v>10</v>
      </c>
      <c r="O4127" t="s">
        <v>101</v>
      </c>
      <c r="P4127" t="s">
        <v>4474</v>
      </c>
      <c r="Q4127" t="s">
        <v>4250</v>
      </c>
      <c r="R4127" t="s">
        <v>4273</v>
      </c>
      <c r="S4127" t="s">
        <v>23</v>
      </c>
    </row>
    <row r="4128" spans="1:19" hidden="1" x14ac:dyDescent="0.35">
      <c r="A4128">
        <v>8747</v>
      </c>
      <c r="B4128" t="s">
        <v>4919</v>
      </c>
      <c r="C4128" t="s">
        <v>584</v>
      </c>
      <c r="D4128" t="s">
        <v>2143</v>
      </c>
      <c r="E4128">
        <v>3</v>
      </c>
      <c r="F4128" s="1">
        <f>DATE(YEAR(project_c[[#This Row],[order_date]]),MONTH(project_c[[#This Row],[order_date]]),1)</f>
        <v>45261</v>
      </c>
      <c r="G4128" s="1">
        <v>45289</v>
      </c>
      <c r="H4128">
        <v>-361</v>
      </c>
      <c r="I4128">
        <v>7.56</v>
      </c>
      <c r="J4128">
        <v>302.37599999999998</v>
      </c>
      <c r="K4128">
        <v>279.69600000000003</v>
      </c>
      <c r="L4128" t="s">
        <v>585</v>
      </c>
      <c r="M4128" t="s">
        <v>9</v>
      </c>
      <c r="N4128" t="s">
        <v>10</v>
      </c>
      <c r="O4128" t="s">
        <v>101</v>
      </c>
      <c r="P4128" t="s">
        <v>2144</v>
      </c>
      <c r="Q4128" t="s">
        <v>1901</v>
      </c>
      <c r="R4128" t="s">
        <v>1902</v>
      </c>
      <c r="S4128" t="s">
        <v>23</v>
      </c>
    </row>
    <row r="4129" spans="1:19" x14ac:dyDescent="0.35">
      <c r="A4129">
        <v>41</v>
      </c>
      <c r="B4129" t="s">
        <v>4919</v>
      </c>
      <c r="C4129" t="s">
        <v>89</v>
      </c>
      <c r="D4129" t="s">
        <v>3612</v>
      </c>
      <c r="E4129">
        <v>6</v>
      </c>
      <c r="F4129" s="8">
        <f>DATE(YEAR(project_c[[#This Row],[order_date]]),MONTH(project_c[[#This Row],[order_date]]),1)</f>
        <v>43922</v>
      </c>
      <c r="G4129" s="1">
        <v>43937</v>
      </c>
      <c r="H4129">
        <v>4</v>
      </c>
      <c r="I4129">
        <v>2.15</v>
      </c>
      <c r="J4129">
        <v>31.248000000000001</v>
      </c>
      <c r="K4129">
        <v>18.347999999999999</v>
      </c>
      <c r="L4129" t="s">
        <v>90</v>
      </c>
      <c r="M4129" t="s">
        <v>38</v>
      </c>
      <c r="N4129" t="s">
        <v>10</v>
      </c>
      <c r="O4129" t="s">
        <v>55</v>
      </c>
      <c r="P4129" t="s">
        <v>3613</v>
      </c>
      <c r="Q4129" t="s">
        <v>2522</v>
      </c>
      <c r="R4129" t="s">
        <v>2528</v>
      </c>
      <c r="S4129" t="s">
        <v>44</v>
      </c>
    </row>
    <row r="4130" spans="1:19" x14ac:dyDescent="0.35">
      <c r="A4130">
        <v>1821</v>
      </c>
      <c r="B4130" t="s">
        <v>4919</v>
      </c>
      <c r="C4130" t="s">
        <v>89</v>
      </c>
      <c r="D4130" t="s">
        <v>2111</v>
      </c>
      <c r="E4130">
        <v>1</v>
      </c>
      <c r="F4130" s="8">
        <f>DATE(YEAR(project_c[[#This Row],[order_date]]),MONTH(project_c[[#This Row],[order_date]]),1)</f>
        <v>44044</v>
      </c>
      <c r="G4130" s="1">
        <v>44048</v>
      </c>
      <c r="H4130">
        <v>6</v>
      </c>
      <c r="I4130">
        <v>44.6</v>
      </c>
      <c r="J4130">
        <v>108.79</v>
      </c>
      <c r="K4130">
        <v>64.19</v>
      </c>
      <c r="L4130" t="s">
        <v>90</v>
      </c>
      <c r="M4130" t="s">
        <v>38</v>
      </c>
      <c r="N4130" t="s">
        <v>10</v>
      </c>
      <c r="O4130" t="s">
        <v>55</v>
      </c>
      <c r="P4130" t="s">
        <v>2112</v>
      </c>
      <c r="Q4130" t="s">
        <v>1901</v>
      </c>
      <c r="R4130" t="s">
        <v>1902</v>
      </c>
      <c r="S4130" t="s">
        <v>44</v>
      </c>
    </row>
    <row r="4131" spans="1:19" x14ac:dyDescent="0.35">
      <c r="A4131">
        <v>1822</v>
      </c>
      <c r="B4131" t="s">
        <v>4919</v>
      </c>
      <c r="C4131" t="s">
        <v>89</v>
      </c>
      <c r="D4131" t="s">
        <v>2582</v>
      </c>
      <c r="E4131">
        <v>7</v>
      </c>
      <c r="F4131" s="8">
        <f>DATE(YEAR(project_c[[#This Row],[order_date]]),MONTH(project_c[[#This Row],[order_date]]),1)</f>
        <v>44044</v>
      </c>
      <c r="G4131" s="1">
        <v>44048</v>
      </c>
      <c r="H4131">
        <v>6</v>
      </c>
      <c r="I4131">
        <v>0.16</v>
      </c>
      <c r="J4131">
        <v>15.96</v>
      </c>
      <c r="K4131">
        <v>14.84</v>
      </c>
      <c r="L4131" t="s">
        <v>90</v>
      </c>
      <c r="M4131" t="s">
        <v>38</v>
      </c>
      <c r="N4131" t="s">
        <v>10</v>
      </c>
      <c r="O4131" t="s">
        <v>55</v>
      </c>
      <c r="P4131" t="s">
        <v>2583</v>
      </c>
      <c r="Q4131" t="s">
        <v>2522</v>
      </c>
      <c r="R4131" t="s">
        <v>2528</v>
      </c>
      <c r="S4131" t="s">
        <v>44</v>
      </c>
    </row>
    <row r="4132" spans="1:19" x14ac:dyDescent="0.35">
      <c r="A4132">
        <v>1952</v>
      </c>
      <c r="B4132" t="s">
        <v>4919</v>
      </c>
      <c r="C4132" t="s">
        <v>89</v>
      </c>
      <c r="D4132" t="s">
        <v>2518</v>
      </c>
      <c r="E4132">
        <v>3</v>
      </c>
      <c r="F4132" s="8">
        <f>DATE(YEAR(project_c[[#This Row],[order_date]]),MONTH(project_c[[#This Row],[order_date]]),1)</f>
        <v>44136</v>
      </c>
      <c r="G4132" s="1">
        <v>44138</v>
      </c>
      <c r="H4132">
        <v>4</v>
      </c>
      <c r="I4132">
        <v>9.9</v>
      </c>
      <c r="J4132">
        <v>89.97</v>
      </c>
      <c r="K4132">
        <v>60.27</v>
      </c>
      <c r="L4132" t="s">
        <v>90</v>
      </c>
      <c r="M4132" t="s">
        <v>38</v>
      </c>
      <c r="N4132" t="s">
        <v>10</v>
      </c>
      <c r="O4132" t="s">
        <v>55</v>
      </c>
      <c r="P4132" t="s">
        <v>2519</v>
      </c>
      <c r="Q4132" t="s">
        <v>1901</v>
      </c>
      <c r="R4132" t="s">
        <v>1909</v>
      </c>
      <c r="S4132" t="s">
        <v>44</v>
      </c>
    </row>
    <row r="4133" spans="1:19" x14ac:dyDescent="0.35">
      <c r="A4133">
        <v>3304</v>
      </c>
      <c r="B4133" t="s">
        <v>4920</v>
      </c>
      <c r="C4133" t="s">
        <v>89</v>
      </c>
      <c r="D4133" t="s">
        <v>3618</v>
      </c>
      <c r="E4133">
        <v>7</v>
      </c>
      <c r="F4133" s="8">
        <f>DATE(YEAR(project_c[[#This Row],[order_date]]),MONTH(project_c[[#This Row],[order_date]]),1)</f>
        <v>44317</v>
      </c>
      <c r="G4133" s="1">
        <v>44347</v>
      </c>
      <c r="H4133">
        <v>2</v>
      </c>
      <c r="I4133">
        <v>1</v>
      </c>
      <c r="J4133">
        <v>46.69</v>
      </c>
      <c r="K4133">
        <v>39.69</v>
      </c>
      <c r="L4133" t="s">
        <v>90</v>
      </c>
      <c r="M4133" t="s">
        <v>38</v>
      </c>
      <c r="N4133" t="s">
        <v>10</v>
      </c>
      <c r="O4133" t="s">
        <v>55</v>
      </c>
      <c r="P4133" t="s">
        <v>3619</v>
      </c>
      <c r="Q4133" t="s">
        <v>2522</v>
      </c>
      <c r="R4133" t="s">
        <v>2542</v>
      </c>
      <c r="S4133" t="s">
        <v>44</v>
      </c>
    </row>
    <row r="4134" spans="1:19" x14ac:dyDescent="0.35">
      <c r="A4134">
        <v>3305</v>
      </c>
      <c r="B4134" t="s">
        <v>4920</v>
      </c>
      <c r="C4134" t="s">
        <v>89</v>
      </c>
      <c r="D4134" t="s">
        <v>4138</v>
      </c>
      <c r="E4134">
        <v>4</v>
      </c>
      <c r="F4134" s="8">
        <f>DATE(YEAR(project_c[[#This Row],[order_date]]),MONTH(project_c[[#This Row],[order_date]]),1)</f>
        <v>44317</v>
      </c>
      <c r="G4134" s="1">
        <v>44347</v>
      </c>
      <c r="H4134">
        <v>2</v>
      </c>
      <c r="I4134">
        <v>3.59</v>
      </c>
      <c r="J4134">
        <v>84.4</v>
      </c>
      <c r="K4134">
        <v>70.040000000000006</v>
      </c>
      <c r="L4134" t="s">
        <v>90</v>
      </c>
      <c r="M4134" t="s">
        <v>38</v>
      </c>
      <c r="N4134" t="s">
        <v>10</v>
      </c>
      <c r="O4134" t="s">
        <v>55</v>
      </c>
      <c r="P4134" t="s">
        <v>4139</v>
      </c>
      <c r="Q4134" t="s">
        <v>2522</v>
      </c>
      <c r="R4134" t="s">
        <v>2542</v>
      </c>
      <c r="S4134" t="s">
        <v>44</v>
      </c>
    </row>
    <row r="4135" spans="1:19" x14ac:dyDescent="0.35">
      <c r="A4135">
        <v>3306</v>
      </c>
      <c r="B4135" t="s">
        <v>4920</v>
      </c>
      <c r="C4135" t="s">
        <v>89</v>
      </c>
      <c r="D4135" t="s">
        <v>3966</v>
      </c>
      <c r="E4135">
        <v>6</v>
      </c>
      <c r="F4135" s="8">
        <f>DATE(YEAR(project_c[[#This Row],[order_date]]),MONTH(project_c[[#This Row],[order_date]]),1)</f>
        <v>44317</v>
      </c>
      <c r="G4135" s="1">
        <v>44347</v>
      </c>
      <c r="H4135">
        <v>2</v>
      </c>
      <c r="I4135">
        <v>6.47</v>
      </c>
      <c r="J4135">
        <v>80.88</v>
      </c>
      <c r="K4135">
        <v>42.06</v>
      </c>
      <c r="L4135" t="s">
        <v>90</v>
      </c>
      <c r="M4135" t="s">
        <v>38</v>
      </c>
      <c r="N4135" t="s">
        <v>10</v>
      </c>
      <c r="O4135" t="s">
        <v>55</v>
      </c>
      <c r="P4135" t="s">
        <v>3967</v>
      </c>
      <c r="Q4135" t="s">
        <v>2522</v>
      </c>
      <c r="R4135" t="s">
        <v>2559</v>
      </c>
      <c r="S4135" t="s">
        <v>44</v>
      </c>
    </row>
    <row r="4136" spans="1:19" x14ac:dyDescent="0.35">
      <c r="A4136">
        <v>16412</v>
      </c>
      <c r="B4136" t="s">
        <v>4920</v>
      </c>
      <c r="C4136" t="s">
        <v>89</v>
      </c>
      <c r="D4136" t="s">
        <v>4226</v>
      </c>
      <c r="E4136">
        <v>1</v>
      </c>
      <c r="F4136" s="8">
        <f>DATE(YEAR(project_c[[#This Row],[order_date]]),MONTH(project_c[[#This Row],[order_date]]),1)</f>
        <v>44682</v>
      </c>
      <c r="G4136" s="1">
        <v>44685</v>
      </c>
      <c r="H4136">
        <v>5</v>
      </c>
      <c r="I4136">
        <v>9.76</v>
      </c>
      <c r="J4136">
        <v>20.097000000000001</v>
      </c>
      <c r="K4136">
        <v>10.337</v>
      </c>
      <c r="L4136" t="s">
        <v>90</v>
      </c>
      <c r="M4136" t="s">
        <v>38</v>
      </c>
      <c r="N4136" t="s">
        <v>10</v>
      </c>
      <c r="O4136" t="s">
        <v>55</v>
      </c>
      <c r="P4136" t="s">
        <v>4227</v>
      </c>
      <c r="Q4136" t="s">
        <v>2522</v>
      </c>
      <c r="R4136" t="s">
        <v>2539</v>
      </c>
      <c r="S4136" t="s">
        <v>44</v>
      </c>
    </row>
    <row r="4137" spans="1:19" x14ac:dyDescent="0.35">
      <c r="A4137">
        <v>6403</v>
      </c>
      <c r="B4137" t="s">
        <v>4920</v>
      </c>
      <c r="C4137" t="s">
        <v>89</v>
      </c>
      <c r="D4137" t="s">
        <v>3726</v>
      </c>
      <c r="E4137">
        <v>8</v>
      </c>
      <c r="F4137" s="8">
        <f>DATE(YEAR(project_c[[#This Row],[order_date]]),MONTH(project_c[[#This Row],[order_date]]),1)</f>
        <v>44896</v>
      </c>
      <c r="G4137" s="1">
        <v>44904</v>
      </c>
      <c r="H4137">
        <v>3</v>
      </c>
      <c r="I4137">
        <v>1.63</v>
      </c>
      <c r="J4137">
        <v>54.783999999999999</v>
      </c>
      <c r="K4137">
        <v>41.744</v>
      </c>
      <c r="L4137" t="s">
        <v>90</v>
      </c>
      <c r="M4137" t="s">
        <v>38</v>
      </c>
      <c r="N4137" t="s">
        <v>10</v>
      </c>
      <c r="O4137" t="s">
        <v>55</v>
      </c>
      <c r="P4137" t="s">
        <v>3727</v>
      </c>
      <c r="Q4137" t="s">
        <v>2522</v>
      </c>
      <c r="R4137" t="s">
        <v>2523</v>
      </c>
      <c r="S4137" t="s">
        <v>44</v>
      </c>
    </row>
    <row r="4138" spans="1:19" x14ac:dyDescent="0.35">
      <c r="A4138">
        <v>5563</v>
      </c>
      <c r="B4138" t="s">
        <v>4920</v>
      </c>
      <c r="C4138" t="s">
        <v>89</v>
      </c>
      <c r="D4138" t="s">
        <v>4697</v>
      </c>
      <c r="E4138">
        <v>6</v>
      </c>
      <c r="F4138" s="8">
        <f>DATE(YEAR(project_c[[#This Row],[order_date]]),MONTH(project_c[[#This Row],[order_date]]),1)</f>
        <v>44866</v>
      </c>
      <c r="G4138" s="1">
        <v>44877</v>
      </c>
      <c r="H4138">
        <v>1</v>
      </c>
      <c r="I4138">
        <v>0.76</v>
      </c>
      <c r="J4138">
        <v>18.192</v>
      </c>
      <c r="K4138">
        <v>13.632</v>
      </c>
      <c r="L4138" t="s">
        <v>90</v>
      </c>
      <c r="M4138" t="s">
        <v>38</v>
      </c>
      <c r="N4138" t="s">
        <v>10</v>
      </c>
      <c r="O4138" t="s">
        <v>55</v>
      </c>
      <c r="P4138" t="s">
        <v>4698</v>
      </c>
      <c r="Q4138" t="s">
        <v>4250</v>
      </c>
      <c r="R4138" t="s">
        <v>4251</v>
      </c>
      <c r="S4138" t="s">
        <v>44</v>
      </c>
    </row>
    <row r="4139" spans="1:19" x14ac:dyDescent="0.35">
      <c r="A4139">
        <v>4843</v>
      </c>
      <c r="B4139" t="s">
        <v>4919</v>
      </c>
      <c r="C4139" t="s">
        <v>89</v>
      </c>
      <c r="D4139" t="s">
        <v>3646</v>
      </c>
      <c r="E4139">
        <v>6</v>
      </c>
      <c r="F4139" s="8">
        <f>DATE(YEAR(project_c[[#This Row],[order_date]]),MONTH(project_c[[#This Row],[order_date]]),1)</f>
        <v>44621</v>
      </c>
      <c r="G4139" s="1">
        <v>44634</v>
      </c>
      <c r="H4139">
        <v>6</v>
      </c>
      <c r="I4139">
        <v>1.26</v>
      </c>
      <c r="J4139">
        <v>33.503999999999998</v>
      </c>
      <c r="K4139">
        <v>25.943999999999999</v>
      </c>
      <c r="L4139" t="s">
        <v>90</v>
      </c>
      <c r="M4139" t="s">
        <v>38</v>
      </c>
      <c r="N4139" t="s">
        <v>10</v>
      </c>
      <c r="O4139" t="s">
        <v>55</v>
      </c>
      <c r="P4139" t="s">
        <v>3647</v>
      </c>
      <c r="Q4139" t="s">
        <v>2522</v>
      </c>
      <c r="R4139" t="s">
        <v>2523</v>
      </c>
      <c r="S4139" t="s">
        <v>44</v>
      </c>
    </row>
    <row r="4140" spans="1:19" x14ac:dyDescent="0.35">
      <c r="A4140">
        <v>5166</v>
      </c>
      <c r="B4140" t="s">
        <v>4919</v>
      </c>
      <c r="C4140" t="s">
        <v>89</v>
      </c>
      <c r="D4140" t="s">
        <v>2224</v>
      </c>
      <c r="E4140">
        <v>2</v>
      </c>
      <c r="F4140" s="8">
        <f>DATE(YEAR(project_c[[#This Row],[order_date]]),MONTH(project_c[[#This Row],[order_date]]),1)</f>
        <v>44774</v>
      </c>
      <c r="G4140" s="1">
        <v>44787</v>
      </c>
      <c r="H4140">
        <v>4</v>
      </c>
      <c r="I4140">
        <v>61.8</v>
      </c>
      <c r="J4140">
        <v>247.18799999999999</v>
      </c>
      <c r="K4140">
        <v>123.58799999999999</v>
      </c>
      <c r="L4140" t="s">
        <v>90</v>
      </c>
      <c r="M4140" t="s">
        <v>38</v>
      </c>
      <c r="N4140" t="s">
        <v>10</v>
      </c>
      <c r="O4140" t="s">
        <v>55</v>
      </c>
      <c r="P4140" t="s">
        <v>2225</v>
      </c>
      <c r="Q4140" t="s">
        <v>1901</v>
      </c>
      <c r="R4140" t="s">
        <v>1902</v>
      </c>
      <c r="S4140" t="s">
        <v>44</v>
      </c>
    </row>
    <row r="4141" spans="1:19" x14ac:dyDescent="0.35">
      <c r="A4141">
        <v>5165</v>
      </c>
      <c r="B4141" t="s">
        <v>4919</v>
      </c>
      <c r="C4141" t="s">
        <v>89</v>
      </c>
      <c r="D4141" t="s">
        <v>2161</v>
      </c>
      <c r="E4141">
        <v>2</v>
      </c>
      <c r="F4141" s="8">
        <f>DATE(YEAR(project_c[[#This Row],[order_date]]),MONTH(project_c[[#This Row],[order_date]]),1)</f>
        <v>44774</v>
      </c>
      <c r="G4141" s="1">
        <v>44787</v>
      </c>
      <c r="H4141">
        <v>4</v>
      </c>
      <c r="I4141">
        <v>22.09</v>
      </c>
      <c r="J4141">
        <v>155.94</v>
      </c>
      <c r="K4141">
        <v>111.76</v>
      </c>
      <c r="L4141" t="s">
        <v>90</v>
      </c>
      <c r="M4141" t="s">
        <v>38</v>
      </c>
      <c r="N4141" t="s">
        <v>10</v>
      </c>
      <c r="O4141" t="s">
        <v>55</v>
      </c>
      <c r="P4141" t="s">
        <v>2162</v>
      </c>
      <c r="Q4141" t="s">
        <v>1901</v>
      </c>
      <c r="R4141" t="s">
        <v>1902</v>
      </c>
      <c r="S4141" t="s">
        <v>44</v>
      </c>
    </row>
    <row r="4142" spans="1:19" x14ac:dyDescent="0.35">
      <c r="A4142">
        <v>5167</v>
      </c>
      <c r="B4142" t="s">
        <v>4919</v>
      </c>
      <c r="C4142" t="s">
        <v>89</v>
      </c>
      <c r="D4142" t="s">
        <v>2027</v>
      </c>
      <c r="E4142">
        <v>5</v>
      </c>
      <c r="F4142" s="8">
        <f>DATE(YEAR(project_c[[#This Row],[order_date]]),MONTH(project_c[[#This Row],[order_date]]),1)</f>
        <v>44774</v>
      </c>
      <c r="G4142" s="1">
        <v>44787</v>
      </c>
      <c r="H4142">
        <v>4</v>
      </c>
      <c r="I4142">
        <v>21</v>
      </c>
      <c r="J4142">
        <v>279.95999999999998</v>
      </c>
      <c r="K4142">
        <v>174.96</v>
      </c>
      <c r="L4142" t="s">
        <v>90</v>
      </c>
      <c r="M4142" t="s">
        <v>38</v>
      </c>
      <c r="N4142" t="s">
        <v>10</v>
      </c>
      <c r="O4142" t="s">
        <v>55</v>
      </c>
      <c r="P4142" t="s">
        <v>2028</v>
      </c>
      <c r="Q4142" t="s">
        <v>1901</v>
      </c>
      <c r="R4142" t="s">
        <v>1909</v>
      </c>
      <c r="S4142" t="s">
        <v>44</v>
      </c>
    </row>
    <row r="4143" spans="1:19" x14ac:dyDescent="0.35">
      <c r="A4143">
        <v>5619</v>
      </c>
      <c r="B4143" t="s">
        <v>4919</v>
      </c>
      <c r="C4143" t="s">
        <v>89</v>
      </c>
      <c r="D4143" t="s">
        <v>1897</v>
      </c>
      <c r="E4143">
        <v>5</v>
      </c>
      <c r="F4143" s="8">
        <f>DATE(YEAR(project_c[[#This Row],[order_date]]),MONTH(project_c[[#This Row],[order_date]]),1)</f>
        <v>44621</v>
      </c>
      <c r="G4143" s="1">
        <v>44628</v>
      </c>
      <c r="H4143">
        <v>5</v>
      </c>
      <c r="I4143">
        <v>369</v>
      </c>
      <c r="J4143">
        <v>1995</v>
      </c>
      <c r="K4143">
        <v>150</v>
      </c>
      <c r="L4143" t="s">
        <v>90</v>
      </c>
      <c r="M4143" t="s">
        <v>38</v>
      </c>
      <c r="N4143" t="s">
        <v>10</v>
      </c>
      <c r="O4143" t="s">
        <v>55</v>
      </c>
      <c r="P4143" t="s">
        <v>1898</v>
      </c>
      <c r="Q4143" t="s">
        <v>1893</v>
      </c>
      <c r="R4143" t="s">
        <v>1894</v>
      </c>
      <c r="S4143" t="s">
        <v>44</v>
      </c>
    </row>
    <row r="4144" spans="1:19" x14ac:dyDescent="0.35">
      <c r="A4144">
        <v>16313</v>
      </c>
      <c r="B4144" t="s">
        <v>4919</v>
      </c>
      <c r="C4144" t="s">
        <v>89</v>
      </c>
      <c r="D4144" t="s">
        <v>4896</v>
      </c>
      <c r="E4144">
        <v>1</v>
      </c>
      <c r="F4144" s="8">
        <f>DATE(YEAR(project_c[[#This Row],[order_date]]),MONTH(project_c[[#This Row],[order_date]]),1)</f>
        <v>44562</v>
      </c>
      <c r="G4144" s="1">
        <v>44576</v>
      </c>
      <c r="H4144">
        <v>1</v>
      </c>
      <c r="I4144">
        <v>15</v>
      </c>
      <c r="J4144">
        <v>20.3</v>
      </c>
      <c r="K4144">
        <v>5.3</v>
      </c>
      <c r="L4144" t="s">
        <v>90</v>
      </c>
      <c r="M4144" t="s">
        <v>38</v>
      </c>
      <c r="N4144" t="s">
        <v>10</v>
      </c>
      <c r="O4144" t="s">
        <v>55</v>
      </c>
      <c r="P4144" t="s">
        <v>4897</v>
      </c>
      <c r="Q4144" t="s">
        <v>1909</v>
      </c>
      <c r="R4144" t="s">
        <v>4898</v>
      </c>
      <c r="S4144" t="s">
        <v>44</v>
      </c>
    </row>
    <row r="4145" spans="1:19" x14ac:dyDescent="0.35">
      <c r="A4145">
        <v>16225</v>
      </c>
      <c r="B4145" t="s">
        <v>4919</v>
      </c>
      <c r="C4145" t="s">
        <v>89</v>
      </c>
      <c r="D4145" t="s">
        <v>4863</v>
      </c>
      <c r="E4145">
        <v>1</v>
      </c>
      <c r="F4145" s="8">
        <f>DATE(YEAR(project_c[[#This Row],[order_date]]),MONTH(project_c[[#This Row],[order_date]]),1)</f>
        <v>44562</v>
      </c>
      <c r="G4145" s="1">
        <v>44562</v>
      </c>
      <c r="H4145">
        <v>7</v>
      </c>
      <c r="I4145">
        <v>299</v>
      </c>
      <c r="J4145">
        <v>349.3</v>
      </c>
      <c r="K4145">
        <v>50.3</v>
      </c>
      <c r="L4145" t="s">
        <v>90</v>
      </c>
      <c r="M4145" t="s">
        <v>38</v>
      </c>
      <c r="N4145" t="s">
        <v>10</v>
      </c>
      <c r="O4145" t="s">
        <v>55</v>
      </c>
      <c r="P4145" t="s">
        <v>4864</v>
      </c>
      <c r="Q4145" t="s">
        <v>4841</v>
      </c>
      <c r="R4145" t="s">
        <v>4842</v>
      </c>
      <c r="S4145" t="s">
        <v>44</v>
      </c>
    </row>
    <row r="4146" spans="1:19" x14ac:dyDescent="0.35">
      <c r="A4146">
        <v>506</v>
      </c>
      <c r="B4146" t="s">
        <v>4919</v>
      </c>
      <c r="C4146" t="s">
        <v>586</v>
      </c>
      <c r="D4146" t="s">
        <v>2944</v>
      </c>
      <c r="E4146">
        <v>3</v>
      </c>
      <c r="F4146" s="8">
        <f>DATE(YEAR(project_c[[#This Row],[order_date]]),MONTH(project_c[[#This Row],[order_date]]),1)</f>
        <v>43983</v>
      </c>
      <c r="G4146" s="1">
        <v>43996</v>
      </c>
      <c r="H4146">
        <v>6</v>
      </c>
      <c r="I4146">
        <v>0.6</v>
      </c>
      <c r="J4146">
        <v>8.52</v>
      </c>
      <c r="K4146">
        <v>6.72</v>
      </c>
      <c r="L4146" t="s">
        <v>587</v>
      </c>
      <c r="M4146" t="s">
        <v>26</v>
      </c>
      <c r="N4146" t="s">
        <v>10</v>
      </c>
      <c r="O4146" t="s">
        <v>17</v>
      </c>
      <c r="P4146" t="s">
        <v>2945</v>
      </c>
      <c r="Q4146" t="s">
        <v>2522</v>
      </c>
      <c r="R4146" t="s">
        <v>2528</v>
      </c>
      <c r="S4146" t="s">
        <v>18</v>
      </c>
    </row>
    <row r="4147" spans="1:19" x14ac:dyDescent="0.35">
      <c r="A4147">
        <v>7130</v>
      </c>
      <c r="B4147" t="s">
        <v>4919</v>
      </c>
      <c r="C4147" t="s">
        <v>586</v>
      </c>
      <c r="D4147" t="s">
        <v>2731</v>
      </c>
      <c r="E4147">
        <v>5</v>
      </c>
      <c r="F4147" s="8">
        <f>DATE(YEAR(project_c[[#This Row],[order_date]]),MONTH(project_c[[#This Row],[order_date]]),1)</f>
        <v>45017</v>
      </c>
      <c r="G4147" s="1">
        <v>45033</v>
      </c>
      <c r="H4147">
        <v>6</v>
      </c>
      <c r="I4147">
        <v>0.72</v>
      </c>
      <c r="J4147">
        <v>3.6150000000000002</v>
      </c>
      <c r="K4147">
        <v>1.4999999999999999E-2</v>
      </c>
      <c r="L4147" t="s">
        <v>587</v>
      </c>
      <c r="M4147" t="s">
        <v>26</v>
      </c>
      <c r="N4147" t="s">
        <v>10</v>
      </c>
      <c r="O4147" t="s">
        <v>17</v>
      </c>
      <c r="P4147" t="s">
        <v>2732</v>
      </c>
      <c r="Q4147" t="s">
        <v>2522</v>
      </c>
      <c r="R4147" t="s">
        <v>2523</v>
      </c>
      <c r="S4147" t="s">
        <v>18</v>
      </c>
    </row>
    <row r="4148" spans="1:19" x14ac:dyDescent="0.35">
      <c r="A4148">
        <v>7131</v>
      </c>
      <c r="B4148" t="s">
        <v>4919</v>
      </c>
      <c r="C4148" t="s">
        <v>586</v>
      </c>
      <c r="D4148" t="s">
        <v>2316</v>
      </c>
      <c r="E4148">
        <v>5</v>
      </c>
      <c r="F4148" s="8">
        <f>DATE(YEAR(project_c[[#This Row],[order_date]]),MONTH(project_c[[#This Row],[order_date]]),1)</f>
        <v>45017</v>
      </c>
      <c r="G4148" s="1">
        <v>45033</v>
      </c>
      <c r="H4148">
        <v>6</v>
      </c>
      <c r="I4148">
        <v>510</v>
      </c>
      <c r="J4148">
        <v>1529.9849999999999</v>
      </c>
      <c r="K4148">
        <v>-1020.015</v>
      </c>
      <c r="L4148" t="s">
        <v>587</v>
      </c>
      <c r="M4148" t="s">
        <v>26</v>
      </c>
      <c r="N4148" t="s">
        <v>10</v>
      </c>
      <c r="O4148" t="s">
        <v>17</v>
      </c>
      <c r="P4148" t="s">
        <v>2317</v>
      </c>
      <c r="Q4148" t="s">
        <v>1901</v>
      </c>
      <c r="R4148" t="s">
        <v>1938</v>
      </c>
      <c r="S4148" t="s">
        <v>18</v>
      </c>
    </row>
    <row r="4149" spans="1:19" x14ac:dyDescent="0.35">
      <c r="A4149">
        <v>7132</v>
      </c>
      <c r="B4149" t="s">
        <v>4919</v>
      </c>
      <c r="C4149" t="s">
        <v>586</v>
      </c>
      <c r="D4149" t="s">
        <v>3846</v>
      </c>
      <c r="E4149">
        <v>2</v>
      </c>
      <c r="F4149" s="8">
        <f>DATE(YEAR(project_c[[#This Row],[order_date]]),MONTH(project_c[[#This Row],[order_date]]),1)</f>
        <v>45017</v>
      </c>
      <c r="G4149" s="1">
        <v>45033</v>
      </c>
      <c r="H4149">
        <v>6</v>
      </c>
      <c r="I4149">
        <v>5.51</v>
      </c>
      <c r="J4149">
        <v>6.48</v>
      </c>
      <c r="K4149">
        <v>-4.54</v>
      </c>
      <c r="L4149" t="s">
        <v>587</v>
      </c>
      <c r="M4149" t="s">
        <v>26</v>
      </c>
      <c r="N4149" t="s">
        <v>10</v>
      </c>
      <c r="O4149" t="s">
        <v>17</v>
      </c>
      <c r="P4149" t="s">
        <v>3847</v>
      </c>
      <c r="Q4149" t="s">
        <v>2522</v>
      </c>
      <c r="R4149" t="s">
        <v>2523</v>
      </c>
      <c r="S4149" t="s">
        <v>18</v>
      </c>
    </row>
    <row r="4150" spans="1:19" x14ac:dyDescent="0.35">
      <c r="A4150">
        <v>7133</v>
      </c>
      <c r="B4150" t="s">
        <v>4919</v>
      </c>
      <c r="C4150" t="s">
        <v>586</v>
      </c>
      <c r="D4150" t="s">
        <v>3180</v>
      </c>
      <c r="E4150">
        <v>6</v>
      </c>
      <c r="F4150" s="8">
        <f>DATE(YEAR(project_c[[#This Row],[order_date]]),MONTH(project_c[[#This Row],[order_date]]),1)</f>
        <v>45017</v>
      </c>
      <c r="G4150" s="1">
        <v>45033</v>
      </c>
      <c r="H4150">
        <v>6</v>
      </c>
      <c r="I4150">
        <v>0.6</v>
      </c>
      <c r="J4150">
        <v>7.1639999999999997</v>
      </c>
      <c r="K4150">
        <v>3.5640000000000001</v>
      </c>
      <c r="L4150" t="s">
        <v>587</v>
      </c>
      <c r="M4150" t="s">
        <v>26</v>
      </c>
      <c r="N4150" t="s">
        <v>10</v>
      </c>
      <c r="O4150" t="s">
        <v>17</v>
      </c>
      <c r="P4150" t="s">
        <v>3181</v>
      </c>
      <c r="Q4150" t="s">
        <v>2522</v>
      </c>
      <c r="R4150" t="s">
        <v>2523</v>
      </c>
      <c r="S4150" t="s">
        <v>18</v>
      </c>
    </row>
    <row r="4151" spans="1:19" x14ac:dyDescent="0.35">
      <c r="A4151">
        <v>7134</v>
      </c>
      <c r="B4151" t="s">
        <v>4919</v>
      </c>
      <c r="C4151" t="s">
        <v>586</v>
      </c>
      <c r="D4151" t="s">
        <v>3396</v>
      </c>
      <c r="E4151">
        <v>4</v>
      </c>
      <c r="F4151" s="8">
        <f>DATE(YEAR(project_c[[#This Row],[order_date]]),MONTH(project_c[[#This Row],[order_date]]),1)</f>
        <v>45017</v>
      </c>
      <c r="G4151" s="1">
        <v>45033</v>
      </c>
      <c r="H4151">
        <v>6</v>
      </c>
      <c r="I4151">
        <v>2.2799999999999998</v>
      </c>
      <c r="J4151">
        <v>16.576000000000001</v>
      </c>
      <c r="K4151">
        <v>7.4560000000000004</v>
      </c>
      <c r="L4151" t="s">
        <v>587</v>
      </c>
      <c r="M4151" t="s">
        <v>26</v>
      </c>
      <c r="N4151" t="s">
        <v>10</v>
      </c>
      <c r="O4151" t="s">
        <v>17</v>
      </c>
      <c r="P4151" t="s">
        <v>3397</v>
      </c>
      <c r="Q4151" t="s">
        <v>2522</v>
      </c>
      <c r="R4151" t="s">
        <v>2542</v>
      </c>
      <c r="S4151" t="s">
        <v>18</v>
      </c>
    </row>
    <row r="4152" spans="1:19" x14ac:dyDescent="0.35">
      <c r="A4152">
        <v>7815</v>
      </c>
      <c r="B4152" t="s">
        <v>4919</v>
      </c>
      <c r="C4152" t="s">
        <v>586</v>
      </c>
      <c r="D4152" t="s">
        <v>4329</v>
      </c>
      <c r="E4152">
        <v>2</v>
      </c>
      <c r="F4152" s="8">
        <f>DATE(YEAR(project_c[[#This Row],[order_date]]),MONTH(project_c[[#This Row],[order_date]]),1)</f>
        <v>45261</v>
      </c>
      <c r="G4152" s="1">
        <v>45282</v>
      </c>
      <c r="H4152">
        <v>4</v>
      </c>
      <c r="I4152">
        <v>2.84</v>
      </c>
      <c r="J4152">
        <v>113.56</v>
      </c>
      <c r="K4152">
        <v>107.88</v>
      </c>
      <c r="L4152" t="s">
        <v>587</v>
      </c>
      <c r="M4152" t="s">
        <v>26</v>
      </c>
      <c r="N4152" t="s">
        <v>10</v>
      </c>
      <c r="O4152" t="s">
        <v>17</v>
      </c>
      <c r="P4152" t="s">
        <v>4330</v>
      </c>
      <c r="Q4152" t="s">
        <v>4250</v>
      </c>
      <c r="R4152" t="s">
        <v>4273</v>
      </c>
      <c r="S4152" t="s">
        <v>18</v>
      </c>
    </row>
    <row r="4153" spans="1:19" x14ac:dyDescent="0.35">
      <c r="A4153">
        <v>8596</v>
      </c>
      <c r="B4153" t="s">
        <v>4918</v>
      </c>
      <c r="C4153" t="s">
        <v>586</v>
      </c>
      <c r="D4153" t="s">
        <v>4150</v>
      </c>
      <c r="E4153">
        <v>5</v>
      </c>
      <c r="F4153" s="8">
        <f>DATE(YEAR(project_c[[#This Row],[order_date]]),MONTH(project_c[[#This Row],[order_date]]),1)</f>
        <v>45231</v>
      </c>
      <c r="G4153" s="1">
        <v>45238</v>
      </c>
      <c r="H4153">
        <v>5</v>
      </c>
      <c r="I4153">
        <v>7.69</v>
      </c>
      <c r="J4153">
        <v>109.9</v>
      </c>
      <c r="K4153">
        <v>71.45</v>
      </c>
      <c r="L4153" t="s">
        <v>587</v>
      </c>
      <c r="M4153" t="s">
        <v>26</v>
      </c>
      <c r="N4153" t="s">
        <v>10</v>
      </c>
      <c r="O4153" t="s">
        <v>17</v>
      </c>
      <c r="P4153" t="s">
        <v>4151</v>
      </c>
      <c r="Q4153" t="s">
        <v>2522</v>
      </c>
      <c r="R4153" t="s">
        <v>2528</v>
      </c>
      <c r="S4153" t="s">
        <v>18</v>
      </c>
    </row>
    <row r="4154" spans="1:19" x14ac:dyDescent="0.35">
      <c r="A4154">
        <v>9853</v>
      </c>
      <c r="B4154" t="s">
        <v>4918</v>
      </c>
      <c r="C4154" t="s">
        <v>586</v>
      </c>
      <c r="D4154" t="s">
        <v>3004</v>
      </c>
      <c r="E4154">
        <v>2</v>
      </c>
      <c r="F4154" s="8">
        <f>DATE(YEAR(project_c[[#This Row],[order_date]]),MONTH(project_c[[#This Row],[order_date]]),1)</f>
        <v>45231</v>
      </c>
      <c r="G4154" s="1">
        <v>45232</v>
      </c>
      <c r="H4154">
        <v>5</v>
      </c>
      <c r="I4154">
        <v>1.59</v>
      </c>
      <c r="J4154">
        <v>4.0460000000000003</v>
      </c>
      <c r="K4154">
        <v>0.86599999999999999</v>
      </c>
      <c r="L4154" t="s">
        <v>587</v>
      </c>
      <c r="M4154" t="s">
        <v>26</v>
      </c>
      <c r="N4154" t="s">
        <v>10</v>
      </c>
      <c r="O4154" t="s">
        <v>17</v>
      </c>
      <c r="P4154" t="s">
        <v>3005</v>
      </c>
      <c r="Q4154" t="s">
        <v>2522</v>
      </c>
      <c r="R4154" t="s">
        <v>2534</v>
      </c>
      <c r="S4154" t="s">
        <v>18</v>
      </c>
    </row>
    <row r="4155" spans="1:19" x14ac:dyDescent="0.35">
      <c r="A4155">
        <v>10569</v>
      </c>
      <c r="B4155" t="s">
        <v>4918</v>
      </c>
      <c r="C4155" t="s">
        <v>586</v>
      </c>
      <c r="D4155" t="s">
        <v>4843</v>
      </c>
      <c r="E4155">
        <v>2</v>
      </c>
      <c r="F4155" s="8">
        <f>DATE(YEAR(project_c[[#This Row],[order_date]]),MONTH(project_c[[#This Row],[order_date]]),1)</f>
        <v>45323</v>
      </c>
      <c r="G4155" s="1">
        <v>45345</v>
      </c>
      <c r="H4155">
        <v>4</v>
      </c>
      <c r="I4155">
        <v>649</v>
      </c>
      <c r="J4155">
        <v>1558.44</v>
      </c>
      <c r="K4155">
        <v>260.44</v>
      </c>
      <c r="L4155" t="s">
        <v>587</v>
      </c>
      <c r="M4155" t="s">
        <v>26</v>
      </c>
      <c r="N4155" t="s">
        <v>10</v>
      </c>
      <c r="O4155" t="s">
        <v>17</v>
      </c>
      <c r="P4155" t="s">
        <v>4844</v>
      </c>
      <c r="Q4155" t="s">
        <v>4841</v>
      </c>
      <c r="R4155" t="s">
        <v>4845</v>
      </c>
      <c r="S4155" t="s">
        <v>18</v>
      </c>
    </row>
    <row r="4156" spans="1:19" x14ac:dyDescent="0.35">
      <c r="A4156">
        <v>11081</v>
      </c>
      <c r="B4156" t="s">
        <v>4917</v>
      </c>
      <c r="C4156" t="s">
        <v>586</v>
      </c>
      <c r="D4156" t="s">
        <v>4843</v>
      </c>
      <c r="E4156">
        <v>1</v>
      </c>
      <c r="F4156" s="8">
        <f>DATE(YEAR(project_c[[#This Row],[order_date]]),MONTH(project_c[[#This Row],[order_date]]),1)</f>
        <v>45352</v>
      </c>
      <c r="G4156" s="1">
        <v>45365</v>
      </c>
      <c r="H4156">
        <v>1</v>
      </c>
      <c r="I4156">
        <v>649</v>
      </c>
      <c r="J4156">
        <v>779.22</v>
      </c>
      <c r="K4156">
        <v>130.22</v>
      </c>
      <c r="L4156" t="s">
        <v>587</v>
      </c>
      <c r="M4156" t="s">
        <v>26</v>
      </c>
      <c r="N4156" t="s">
        <v>10</v>
      </c>
      <c r="O4156" t="s">
        <v>17</v>
      </c>
      <c r="P4156" t="s">
        <v>4844</v>
      </c>
      <c r="Q4156" t="s">
        <v>4841</v>
      </c>
      <c r="R4156" t="s">
        <v>4845</v>
      </c>
      <c r="S4156" t="s">
        <v>18</v>
      </c>
    </row>
    <row r="4157" spans="1:19" x14ac:dyDescent="0.35">
      <c r="A4157">
        <v>11668</v>
      </c>
      <c r="B4157" t="s">
        <v>4918</v>
      </c>
      <c r="C4157" t="s">
        <v>586</v>
      </c>
      <c r="D4157" t="s">
        <v>4843</v>
      </c>
      <c r="E4157">
        <v>3</v>
      </c>
      <c r="F4157" s="8">
        <f>DATE(YEAR(project_c[[#This Row],[order_date]]),MONTH(project_c[[#This Row],[order_date]]),1)</f>
        <v>45383</v>
      </c>
      <c r="G4157" s="1">
        <v>45393</v>
      </c>
      <c r="H4157">
        <v>4</v>
      </c>
      <c r="I4157">
        <v>649</v>
      </c>
      <c r="J4157">
        <v>2337.66</v>
      </c>
      <c r="K4157">
        <v>390.66</v>
      </c>
      <c r="L4157" t="s">
        <v>587</v>
      </c>
      <c r="M4157" t="s">
        <v>26</v>
      </c>
      <c r="N4157" t="s">
        <v>10</v>
      </c>
      <c r="O4157" t="s">
        <v>17</v>
      </c>
      <c r="P4157" t="s">
        <v>4844</v>
      </c>
      <c r="Q4157" t="s">
        <v>4841</v>
      </c>
      <c r="R4157" t="s">
        <v>4845</v>
      </c>
      <c r="S4157" t="s">
        <v>18</v>
      </c>
    </row>
    <row r="4158" spans="1:19" x14ac:dyDescent="0.35">
      <c r="A4158">
        <v>11858</v>
      </c>
      <c r="B4158" t="s">
        <v>4917</v>
      </c>
      <c r="C4158" t="s">
        <v>586</v>
      </c>
      <c r="D4158" t="s">
        <v>4843</v>
      </c>
      <c r="E4158">
        <v>5</v>
      </c>
      <c r="F4158" s="8">
        <f>DATE(YEAR(project_c[[#This Row],[order_date]]),MONTH(project_c[[#This Row],[order_date]]),1)</f>
        <v>45444</v>
      </c>
      <c r="G4158" s="1">
        <v>45466</v>
      </c>
      <c r="H4158">
        <v>4</v>
      </c>
      <c r="I4158">
        <v>649</v>
      </c>
      <c r="J4158">
        <v>3896.1</v>
      </c>
      <c r="K4158">
        <v>651.1</v>
      </c>
      <c r="L4158" t="s">
        <v>587</v>
      </c>
      <c r="M4158" t="s">
        <v>26</v>
      </c>
      <c r="N4158" t="s">
        <v>10</v>
      </c>
      <c r="O4158" t="s">
        <v>17</v>
      </c>
      <c r="P4158" t="s">
        <v>4844</v>
      </c>
      <c r="Q4158" t="s">
        <v>4841</v>
      </c>
      <c r="R4158" t="s">
        <v>4845</v>
      </c>
      <c r="S4158" t="s">
        <v>18</v>
      </c>
    </row>
    <row r="4159" spans="1:19" x14ac:dyDescent="0.35">
      <c r="A4159">
        <v>12077</v>
      </c>
      <c r="B4159" t="s">
        <v>4920</v>
      </c>
      <c r="C4159" t="s">
        <v>586</v>
      </c>
      <c r="D4159" t="s">
        <v>4843</v>
      </c>
      <c r="E4159">
        <v>2</v>
      </c>
      <c r="F4159" s="8">
        <f>DATE(YEAR(project_c[[#This Row],[order_date]]),MONTH(project_c[[#This Row],[order_date]]),1)</f>
        <v>45444</v>
      </c>
      <c r="G4159" s="1">
        <v>45467</v>
      </c>
      <c r="H4159">
        <v>2</v>
      </c>
      <c r="I4159">
        <v>649</v>
      </c>
      <c r="J4159">
        <v>1558.44</v>
      </c>
      <c r="K4159">
        <v>260.44</v>
      </c>
      <c r="L4159" t="s">
        <v>587</v>
      </c>
      <c r="M4159" t="s">
        <v>26</v>
      </c>
      <c r="N4159" t="s">
        <v>10</v>
      </c>
      <c r="O4159" t="s">
        <v>17</v>
      </c>
      <c r="P4159" t="s">
        <v>4844</v>
      </c>
      <c r="Q4159" t="s">
        <v>4841</v>
      </c>
      <c r="R4159" t="s">
        <v>4845</v>
      </c>
      <c r="S4159" t="s">
        <v>18</v>
      </c>
    </row>
    <row r="4160" spans="1:19" x14ac:dyDescent="0.35">
      <c r="A4160">
        <v>12189</v>
      </c>
      <c r="B4160" t="s">
        <v>4917</v>
      </c>
      <c r="C4160" t="s">
        <v>586</v>
      </c>
      <c r="D4160" t="s">
        <v>4843</v>
      </c>
      <c r="E4160">
        <v>5</v>
      </c>
      <c r="F4160" s="8">
        <f>DATE(YEAR(project_c[[#This Row],[order_date]]),MONTH(project_c[[#This Row],[order_date]]),1)</f>
        <v>45444</v>
      </c>
      <c r="G4160" s="1">
        <v>45456</v>
      </c>
      <c r="H4160">
        <v>1</v>
      </c>
      <c r="I4160">
        <v>649</v>
      </c>
      <c r="J4160">
        <v>3896.1</v>
      </c>
      <c r="K4160">
        <v>651.1</v>
      </c>
      <c r="L4160" t="s">
        <v>587</v>
      </c>
      <c r="M4160" t="s">
        <v>26</v>
      </c>
      <c r="N4160" t="s">
        <v>10</v>
      </c>
      <c r="O4160" t="s">
        <v>17</v>
      </c>
      <c r="P4160" t="s">
        <v>4844</v>
      </c>
      <c r="Q4160" t="s">
        <v>4841</v>
      </c>
      <c r="R4160" t="s">
        <v>4845</v>
      </c>
      <c r="S4160" t="s">
        <v>18</v>
      </c>
    </row>
    <row r="4161" spans="1:19" x14ac:dyDescent="0.35">
      <c r="A4161">
        <v>12373</v>
      </c>
      <c r="B4161" t="s">
        <v>4918</v>
      </c>
      <c r="C4161" t="s">
        <v>586</v>
      </c>
      <c r="D4161" t="s">
        <v>4843</v>
      </c>
      <c r="E4161">
        <v>2</v>
      </c>
      <c r="F4161" s="8">
        <f>DATE(YEAR(project_c[[#This Row],[order_date]]),MONTH(project_c[[#This Row],[order_date]]),1)</f>
        <v>45505</v>
      </c>
      <c r="G4161" s="1">
        <v>45522</v>
      </c>
      <c r="H4161">
        <v>5</v>
      </c>
      <c r="I4161">
        <v>649</v>
      </c>
      <c r="J4161">
        <v>1558.44</v>
      </c>
      <c r="K4161">
        <v>260.44</v>
      </c>
      <c r="L4161" t="s">
        <v>587</v>
      </c>
      <c r="M4161" t="s">
        <v>26</v>
      </c>
      <c r="N4161" t="s">
        <v>10</v>
      </c>
      <c r="O4161" t="s">
        <v>17</v>
      </c>
      <c r="P4161" t="s">
        <v>4844</v>
      </c>
      <c r="Q4161" t="s">
        <v>4841</v>
      </c>
      <c r="R4161" t="s">
        <v>4845</v>
      </c>
      <c r="S4161" t="s">
        <v>18</v>
      </c>
    </row>
    <row r="4162" spans="1:19" x14ac:dyDescent="0.35">
      <c r="A4162">
        <v>13057</v>
      </c>
      <c r="B4162" t="s">
        <v>4918</v>
      </c>
      <c r="C4162" t="s">
        <v>586</v>
      </c>
      <c r="D4162" t="s">
        <v>4843</v>
      </c>
      <c r="E4162">
        <v>1</v>
      </c>
      <c r="F4162" s="8">
        <f>DATE(YEAR(project_c[[#This Row],[order_date]]),MONTH(project_c[[#This Row],[order_date]]),1)</f>
        <v>45444</v>
      </c>
      <c r="G4162" s="1">
        <v>45473</v>
      </c>
      <c r="H4162">
        <v>1</v>
      </c>
      <c r="I4162">
        <v>649</v>
      </c>
      <c r="J4162">
        <v>779.22</v>
      </c>
      <c r="K4162">
        <v>130.22</v>
      </c>
      <c r="L4162" t="s">
        <v>587</v>
      </c>
      <c r="M4162" t="s">
        <v>26</v>
      </c>
      <c r="N4162" t="s">
        <v>10</v>
      </c>
      <c r="O4162" t="s">
        <v>17</v>
      </c>
      <c r="P4162" t="s">
        <v>4844</v>
      </c>
      <c r="Q4162" t="s">
        <v>4841</v>
      </c>
      <c r="R4162" t="s">
        <v>4845</v>
      </c>
      <c r="S4162" t="s">
        <v>18</v>
      </c>
    </row>
    <row r="4163" spans="1:19" x14ac:dyDescent="0.35">
      <c r="A4163">
        <v>13111</v>
      </c>
      <c r="B4163" t="s">
        <v>4920</v>
      </c>
      <c r="C4163" t="s">
        <v>586</v>
      </c>
      <c r="D4163" t="s">
        <v>4843</v>
      </c>
      <c r="E4163">
        <v>2</v>
      </c>
      <c r="F4163" s="8">
        <f>DATE(YEAR(project_c[[#This Row],[order_date]]),MONTH(project_c[[#This Row],[order_date]]),1)</f>
        <v>45413</v>
      </c>
      <c r="G4163" s="1">
        <v>45434</v>
      </c>
      <c r="H4163">
        <v>1</v>
      </c>
      <c r="I4163">
        <v>649</v>
      </c>
      <c r="J4163">
        <v>1558.44</v>
      </c>
      <c r="K4163">
        <v>260.44</v>
      </c>
      <c r="L4163" t="s">
        <v>587</v>
      </c>
      <c r="M4163" t="s">
        <v>26</v>
      </c>
      <c r="N4163" t="s">
        <v>10</v>
      </c>
      <c r="O4163" t="s">
        <v>17</v>
      </c>
      <c r="P4163" t="s">
        <v>4844</v>
      </c>
      <c r="Q4163" t="s">
        <v>4841</v>
      </c>
      <c r="R4163" t="s">
        <v>4845</v>
      </c>
      <c r="S4163" t="s">
        <v>18</v>
      </c>
    </row>
    <row r="4164" spans="1:19" x14ac:dyDescent="0.35">
      <c r="A4164">
        <v>13431</v>
      </c>
      <c r="B4164" t="s">
        <v>4917</v>
      </c>
      <c r="C4164" t="s">
        <v>586</v>
      </c>
      <c r="D4164" t="s">
        <v>4843</v>
      </c>
      <c r="E4164">
        <v>1</v>
      </c>
      <c r="F4164" s="8">
        <f>DATE(YEAR(project_c[[#This Row],[order_date]]),MONTH(project_c[[#This Row],[order_date]]),1)</f>
        <v>45566</v>
      </c>
      <c r="G4164" s="1">
        <v>45566</v>
      </c>
      <c r="H4164">
        <v>4</v>
      </c>
      <c r="I4164">
        <v>649</v>
      </c>
      <c r="J4164">
        <v>779.22</v>
      </c>
      <c r="K4164">
        <v>130.22</v>
      </c>
      <c r="L4164" t="s">
        <v>587</v>
      </c>
      <c r="M4164" t="s">
        <v>26</v>
      </c>
      <c r="N4164" t="s">
        <v>10</v>
      </c>
      <c r="O4164" t="s">
        <v>17</v>
      </c>
      <c r="P4164" t="s">
        <v>4844</v>
      </c>
      <c r="Q4164" t="s">
        <v>4841</v>
      </c>
      <c r="R4164" t="s">
        <v>4845</v>
      </c>
      <c r="S4164" t="s">
        <v>18</v>
      </c>
    </row>
    <row r="4165" spans="1:19" x14ac:dyDescent="0.35">
      <c r="A4165">
        <v>13984</v>
      </c>
      <c r="B4165" t="s">
        <v>4920</v>
      </c>
      <c r="C4165" t="s">
        <v>586</v>
      </c>
      <c r="D4165" t="s">
        <v>4843</v>
      </c>
      <c r="E4165">
        <v>2</v>
      </c>
      <c r="F4165" s="8">
        <f>DATE(YEAR(project_c[[#This Row],[order_date]]),MONTH(project_c[[#This Row],[order_date]]),1)</f>
        <v>45536</v>
      </c>
      <c r="G4165" s="1">
        <v>45538</v>
      </c>
      <c r="H4165">
        <v>4</v>
      </c>
      <c r="I4165">
        <v>649</v>
      </c>
      <c r="J4165">
        <v>1558.44</v>
      </c>
      <c r="K4165">
        <v>260.44</v>
      </c>
      <c r="L4165" t="s">
        <v>587</v>
      </c>
      <c r="M4165" t="s">
        <v>26</v>
      </c>
      <c r="N4165" t="s">
        <v>10</v>
      </c>
      <c r="O4165" t="s">
        <v>17</v>
      </c>
      <c r="P4165" t="s">
        <v>4844</v>
      </c>
      <c r="Q4165" t="s">
        <v>4841</v>
      </c>
      <c r="R4165" t="s">
        <v>4845</v>
      </c>
      <c r="S4165" t="s">
        <v>18</v>
      </c>
    </row>
    <row r="4166" spans="1:19" x14ac:dyDescent="0.35">
      <c r="A4166">
        <v>14058</v>
      </c>
      <c r="B4166" t="s">
        <v>4918</v>
      </c>
      <c r="C4166" t="s">
        <v>586</v>
      </c>
      <c r="D4166" t="s">
        <v>4843</v>
      </c>
      <c r="E4166">
        <v>2</v>
      </c>
      <c r="F4166" s="8">
        <f>DATE(YEAR(project_c[[#This Row],[order_date]]),MONTH(project_c[[#This Row],[order_date]]),1)</f>
        <v>45566</v>
      </c>
      <c r="G4166" s="1">
        <v>45568</v>
      </c>
      <c r="H4166">
        <v>1</v>
      </c>
      <c r="I4166">
        <v>649</v>
      </c>
      <c r="J4166">
        <v>1558.44</v>
      </c>
      <c r="K4166">
        <v>260.44</v>
      </c>
      <c r="L4166" t="s">
        <v>587</v>
      </c>
      <c r="M4166" t="s">
        <v>26</v>
      </c>
      <c r="N4166" t="s">
        <v>10</v>
      </c>
      <c r="O4166" t="s">
        <v>17</v>
      </c>
      <c r="P4166" t="s">
        <v>4844</v>
      </c>
      <c r="Q4166" t="s">
        <v>4841</v>
      </c>
      <c r="R4166" t="s">
        <v>4845</v>
      </c>
      <c r="S4166" t="s">
        <v>18</v>
      </c>
    </row>
    <row r="4167" spans="1:19" x14ac:dyDescent="0.35">
      <c r="A4167">
        <v>1459</v>
      </c>
      <c r="B4167" t="s">
        <v>4919</v>
      </c>
      <c r="C4167" t="s">
        <v>588</v>
      </c>
      <c r="D4167" t="s">
        <v>2520</v>
      </c>
      <c r="E4167">
        <v>3</v>
      </c>
      <c r="F4167" s="8">
        <f>DATE(YEAR(project_c[[#This Row],[order_date]]),MONTH(project_c[[#This Row],[order_date]]),1)</f>
        <v>44136</v>
      </c>
      <c r="G4167" s="1">
        <v>44161</v>
      </c>
      <c r="H4167">
        <v>5</v>
      </c>
      <c r="I4167">
        <v>0.14000000000000001</v>
      </c>
      <c r="J4167">
        <v>0.86399999999999999</v>
      </c>
      <c r="K4167">
        <v>0.44400000000000001</v>
      </c>
      <c r="L4167" t="s">
        <v>589</v>
      </c>
      <c r="M4167" t="s">
        <v>38</v>
      </c>
      <c r="N4167" t="s">
        <v>10</v>
      </c>
      <c r="O4167" t="s">
        <v>156</v>
      </c>
      <c r="P4167" t="s">
        <v>2521</v>
      </c>
      <c r="Q4167" t="s">
        <v>2522</v>
      </c>
      <c r="R4167" t="s">
        <v>2523</v>
      </c>
      <c r="S4167" t="s">
        <v>44</v>
      </c>
    </row>
    <row r="4168" spans="1:19" x14ac:dyDescent="0.35">
      <c r="A4168">
        <v>1462</v>
      </c>
      <c r="B4168" t="s">
        <v>4919</v>
      </c>
      <c r="C4168" t="s">
        <v>588</v>
      </c>
      <c r="D4168" t="s">
        <v>2896</v>
      </c>
      <c r="E4168">
        <v>1</v>
      </c>
      <c r="F4168" s="8">
        <f>DATE(YEAR(project_c[[#This Row],[order_date]]),MONTH(project_c[[#This Row],[order_date]]),1)</f>
        <v>44136</v>
      </c>
      <c r="G4168" s="1">
        <v>44161</v>
      </c>
      <c r="H4168">
        <v>5</v>
      </c>
      <c r="I4168">
        <v>0.57999999999999996</v>
      </c>
      <c r="J4168">
        <v>2.1920000000000002</v>
      </c>
      <c r="K4168">
        <v>1.6120000000000001</v>
      </c>
      <c r="L4168" t="s">
        <v>589</v>
      </c>
      <c r="M4168" t="s">
        <v>38</v>
      </c>
      <c r="N4168" t="s">
        <v>10</v>
      </c>
      <c r="O4168" t="s">
        <v>156</v>
      </c>
      <c r="P4168" t="s">
        <v>2897</v>
      </c>
      <c r="Q4168" t="s">
        <v>2522</v>
      </c>
      <c r="R4168" t="s">
        <v>2523</v>
      </c>
      <c r="S4168" t="s">
        <v>44</v>
      </c>
    </row>
    <row r="4169" spans="1:19" x14ac:dyDescent="0.35">
      <c r="A4169">
        <v>1460</v>
      </c>
      <c r="B4169" t="s">
        <v>4919</v>
      </c>
      <c r="C4169" t="s">
        <v>588</v>
      </c>
      <c r="D4169" t="s">
        <v>3348</v>
      </c>
      <c r="E4169">
        <v>3</v>
      </c>
      <c r="F4169" s="8">
        <f>DATE(YEAR(project_c[[#This Row],[order_date]]),MONTH(project_c[[#This Row],[order_date]]),1)</f>
        <v>44136</v>
      </c>
      <c r="G4169" s="1">
        <v>44161</v>
      </c>
      <c r="H4169">
        <v>5</v>
      </c>
      <c r="I4169">
        <v>2.09</v>
      </c>
      <c r="J4169">
        <v>14.94</v>
      </c>
      <c r="K4169">
        <v>8.67</v>
      </c>
      <c r="L4169" t="s">
        <v>589</v>
      </c>
      <c r="M4169" t="s">
        <v>38</v>
      </c>
      <c r="N4169" t="s">
        <v>10</v>
      </c>
      <c r="O4169" t="s">
        <v>156</v>
      </c>
      <c r="P4169" t="s">
        <v>3349</v>
      </c>
      <c r="Q4169" t="s">
        <v>2522</v>
      </c>
      <c r="R4169" t="s">
        <v>2542</v>
      </c>
      <c r="S4169" t="s">
        <v>44</v>
      </c>
    </row>
    <row r="4170" spans="1:19" x14ac:dyDescent="0.35">
      <c r="A4170">
        <v>507</v>
      </c>
      <c r="B4170" t="s">
        <v>4919</v>
      </c>
      <c r="C4170" t="s">
        <v>588</v>
      </c>
      <c r="D4170" t="s">
        <v>4417</v>
      </c>
      <c r="E4170">
        <v>6</v>
      </c>
      <c r="F4170" s="8">
        <f>DATE(YEAR(project_c[[#This Row],[order_date]]),MONTH(project_c[[#This Row],[order_date]]),1)</f>
        <v>44105</v>
      </c>
      <c r="G4170" s="1">
        <v>44122</v>
      </c>
      <c r="H4170">
        <v>4</v>
      </c>
      <c r="I4170">
        <v>17.149999999999999</v>
      </c>
      <c r="J4170">
        <v>605.34</v>
      </c>
      <c r="K4170">
        <v>502.44</v>
      </c>
      <c r="L4170" t="s">
        <v>589</v>
      </c>
      <c r="M4170" t="s">
        <v>38</v>
      </c>
      <c r="N4170" t="s">
        <v>10</v>
      </c>
      <c r="O4170" t="s">
        <v>156</v>
      </c>
      <c r="P4170" t="s">
        <v>4418</v>
      </c>
      <c r="Q4170" t="s">
        <v>4250</v>
      </c>
      <c r="R4170" t="s">
        <v>4273</v>
      </c>
      <c r="S4170" t="s">
        <v>44</v>
      </c>
    </row>
    <row r="4171" spans="1:19" x14ac:dyDescent="0.35">
      <c r="A4171">
        <v>1461</v>
      </c>
      <c r="B4171" t="s">
        <v>4919</v>
      </c>
      <c r="C4171" t="s">
        <v>588</v>
      </c>
      <c r="D4171" t="s">
        <v>4040</v>
      </c>
      <c r="E4171">
        <v>2</v>
      </c>
      <c r="F4171" s="8">
        <f>DATE(YEAR(project_c[[#This Row],[order_date]]),MONTH(project_c[[#This Row],[order_date]]),1)</f>
        <v>44136</v>
      </c>
      <c r="G4171" s="1">
        <v>44161</v>
      </c>
      <c r="H4171">
        <v>5</v>
      </c>
      <c r="I4171">
        <v>2.59</v>
      </c>
      <c r="J4171">
        <v>32.44</v>
      </c>
      <c r="K4171">
        <v>27.26</v>
      </c>
      <c r="L4171" t="s">
        <v>589</v>
      </c>
      <c r="M4171" t="s">
        <v>38</v>
      </c>
      <c r="N4171" t="s">
        <v>10</v>
      </c>
      <c r="O4171" t="s">
        <v>156</v>
      </c>
      <c r="P4171" t="s">
        <v>4041</v>
      </c>
      <c r="Q4171" t="s">
        <v>2522</v>
      </c>
      <c r="R4171" t="s">
        <v>2531</v>
      </c>
      <c r="S4171" t="s">
        <v>44</v>
      </c>
    </row>
    <row r="4172" spans="1:19" x14ac:dyDescent="0.35">
      <c r="A4172">
        <v>4488</v>
      </c>
      <c r="B4172" t="s">
        <v>4917</v>
      </c>
      <c r="C4172" t="s">
        <v>588</v>
      </c>
      <c r="D4172" t="s">
        <v>3856</v>
      </c>
      <c r="E4172">
        <v>7</v>
      </c>
      <c r="F4172" s="8">
        <f>DATE(YEAR(project_c[[#This Row],[order_date]]),MONTH(project_c[[#This Row],[order_date]]),1)</f>
        <v>44866</v>
      </c>
      <c r="G4172" s="1">
        <v>44888</v>
      </c>
      <c r="H4172">
        <v>0</v>
      </c>
      <c r="I4172">
        <v>2.88</v>
      </c>
      <c r="J4172">
        <v>62.103999999999999</v>
      </c>
      <c r="K4172">
        <v>41.944000000000003</v>
      </c>
      <c r="L4172" t="s">
        <v>589</v>
      </c>
      <c r="M4172" t="s">
        <v>38</v>
      </c>
      <c r="N4172" t="s">
        <v>10</v>
      </c>
      <c r="O4172" t="s">
        <v>156</v>
      </c>
      <c r="P4172" t="s">
        <v>3857</v>
      </c>
      <c r="Q4172" t="s">
        <v>2522</v>
      </c>
      <c r="R4172" t="s">
        <v>2523</v>
      </c>
      <c r="S4172" t="s">
        <v>44</v>
      </c>
    </row>
    <row r="4173" spans="1:19" x14ac:dyDescent="0.35">
      <c r="A4173">
        <v>4487</v>
      </c>
      <c r="B4173" t="s">
        <v>4917</v>
      </c>
      <c r="C4173" t="s">
        <v>588</v>
      </c>
      <c r="D4173" t="s">
        <v>4713</v>
      </c>
      <c r="E4173">
        <v>2</v>
      </c>
      <c r="F4173" s="8">
        <f>DATE(YEAR(project_c[[#This Row],[order_date]]),MONTH(project_c[[#This Row],[order_date]]),1)</f>
        <v>44866</v>
      </c>
      <c r="G4173" s="1">
        <v>44888</v>
      </c>
      <c r="H4173">
        <v>0</v>
      </c>
      <c r="I4173">
        <v>0.63</v>
      </c>
      <c r="J4173">
        <v>14.368</v>
      </c>
      <c r="K4173">
        <v>13.108000000000001</v>
      </c>
      <c r="L4173" t="s">
        <v>589</v>
      </c>
      <c r="M4173" t="s">
        <v>38</v>
      </c>
      <c r="N4173" t="s">
        <v>10</v>
      </c>
      <c r="O4173" t="s">
        <v>156</v>
      </c>
      <c r="P4173" t="s">
        <v>4714</v>
      </c>
      <c r="Q4173" t="s">
        <v>4250</v>
      </c>
      <c r="R4173" t="s">
        <v>4251</v>
      </c>
      <c r="S4173" t="s">
        <v>44</v>
      </c>
    </row>
    <row r="4174" spans="1:19" x14ac:dyDescent="0.35">
      <c r="A4174">
        <v>4486</v>
      </c>
      <c r="B4174" t="s">
        <v>4917</v>
      </c>
      <c r="C4174" t="s">
        <v>588</v>
      </c>
      <c r="D4174" t="s">
        <v>3176</v>
      </c>
      <c r="E4174">
        <v>5</v>
      </c>
      <c r="F4174" s="8">
        <f>DATE(YEAR(project_c[[#This Row],[order_date]]),MONTH(project_c[[#This Row],[order_date]]),1)</f>
        <v>44866</v>
      </c>
      <c r="G4174" s="1">
        <v>44888</v>
      </c>
      <c r="H4174">
        <v>0</v>
      </c>
      <c r="I4174">
        <v>1.1100000000000001</v>
      </c>
      <c r="J4174">
        <v>15.8</v>
      </c>
      <c r="K4174">
        <v>10.25</v>
      </c>
      <c r="L4174" t="s">
        <v>589</v>
      </c>
      <c r="M4174" t="s">
        <v>38</v>
      </c>
      <c r="N4174" t="s">
        <v>10</v>
      </c>
      <c r="O4174" t="s">
        <v>156</v>
      </c>
      <c r="P4174" t="s">
        <v>3177</v>
      </c>
      <c r="Q4174" t="s">
        <v>2522</v>
      </c>
      <c r="R4174" t="s">
        <v>2616</v>
      </c>
      <c r="S4174" t="s">
        <v>44</v>
      </c>
    </row>
    <row r="4175" spans="1:19" x14ac:dyDescent="0.35">
      <c r="A4175">
        <v>7014</v>
      </c>
      <c r="B4175" t="s">
        <v>4920</v>
      </c>
      <c r="C4175" t="s">
        <v>588</v>
      </c>
      <c r="D4175" t="s">
        <v>3688</v>
      </c>
      <c r="E4175">
        <v>2</v>
      </c>
      <c r="F4175" s="8">
        <f>DATE(YEAR(project_c[[#This Row],[order_date]]),MONTH(project_c[[#This Row],[order_date]]),1)</f>
        <v>45078</v>
      </c>
      <c r="G4175" s="1">
        <v>45094</v>
      </c>
      <c r="H4175">
        <v>3</v>
      </c>
      <c r="I4175">
        <v>2.52</v>
      </c>
      <c r="J4175">
        <v>12.224</v>
      </c>
      <c r="K4175">
        <v>7.1840000000000002</v>
      </c>
      <c r="L4175" t="s">
        <v>589</v>
      </c>
      <c r="M4175" t="s">
        <v>38</v>
      </c>
      <c r="N4175" t="s">
        <v>10</v>
      </c>
      <c r="O4175" t="s">
        <v>156</v>
      </c>
      <c r="P4175" t="s">
        <v>3689</v>
      </c>
      <c r="Q4175" t="s">
        <v>2522</v>
      </c>
      <c r="R4175" t="s">
        <v>2542</v>
      </c>
      <c r="S4175" t="s">
        <v>44</v>
      </c>
    </row>
    <row r="4176" spans="1:19" x14ac:dyDescent="0.35">
      <c r="A4176">
        <v>7015</v>
      </c>
      <c r="B4176" t="s">
        <v>4920</v>
      </c>
      <c r="C4176" t="s">
        <v>588</v>
      </c>
      <c r="D4176" t="s">
        <v>2972</v>
      </c>
      <c r="E4176">
        <v>4</v>
      </c>
      <c r="F4176" s="8">
        <f>DATE(YEAR(project_c[[#This Row],[order_date]]),MONTH(project_c[[#This Row],[order_date]]),1)</f>
        <v>45078</v>
      </c>
      <c r="G4176" s="1">
        <v>45094</v>
      </c>
      <c r="H4176">
        <v>3</v>
      </c>
      <c r="I4176">
        <v>1.44</v>
      </c>
      <c r="J4176">
        <v>2.3039999999999998</v>
      </c>
      <c r="K4176">
        <v>-3.456</v>
      </c>
      <c r="L4176" t="s">
        <v>589</v>
      </c>
      <c r="M4176" t="s">
        <v>38</v>
      </c>
      <c r="N4176" t="s">
        <v>10</v>
      </c>
      <c r="O4176" t="s">
        <v>156</v>
      </c>
      <c r="P4176" t="s">
        <v>2973</v>
      </c>
      <c r="Q4176" t="s">
        <v>2522</v>
      </c>
      <c r="R4176" t="s">
        <v>2523</v>
      </c>
      <c r="S4176" t="s">
        <v>44</v>
      </c>
    </row>
    <row r="4177" spans="1:19" x14ac:dyDescent="0.35">
      <c r="A4177">
        <v>7016</v>
      </c>
      <c r="B4177" t="s">
        <v>4920</v>
      </c>
      <c r="C4177" t="s">
        <v>588</v>
      </c>
      <c r="D4177" t="s">
        <v>3880</v>
      </c>
      <c r="E4177">
        <v>4</v>
      </c>
      <c r="F4177" s="8">
        <f>DATE(YEAR(project_c[[#This Row],[order_date]]),MONTH(project_c[[#This Row],[order_date]]),1)</f>
        <v>45078</v>
      </c>
      <c r="G4177" s="1">
        <v>45094</v>
      </c>
      <c r="H4177">
        <v>3</v>
      </c>
      <c r="I4177">
        <v>0.7</v>
      </c>
      <c r="J4177">
        <v>9.36</v>
      </c>
      <c r="K4177">
        <v>6.56</v>
      </c>
      <c r="L4177" t="s">
        <v>589</v>
      </c>
      <c r="M4177" t="s">
        <v>38</v>
      </c>
      <c r="N4177" t="s">
        <v>10</v>
      </c>
      <c r="O4177" t="s">
        <v>156</v>
      </c>
      <c r="P4177" t="s">
        <v>3881</v>
      </c>
      <c r="Q4177" t="s">
        <v>2522</v>
      </c>
      <c r="R4177" t="s">
        <v>2523</v>
      </c>
      <c r="S4177" t="s">
        <v>44</v>
      </c>
    </row>
    <row r="4178" spans="1:19" x14ac:dyDescent="0.35">
      <c r="A4178">
        <v>7449</v>
      </c>
      <c r="B4178" t="s">
        <v>4920</v>
      </c>
      <c r="C4178" t="s">
        <v>588</v>
      </c>
      <c r="D4178" t="s">
        <v>3696</v>
      </c>
      <c r="E4178">
        <v>5</v>
      </c>
      <c r="F4178" s="8">
        <f>DATE(YEAR(project_c[[#This Row],[order_date]]),MONTH(project_c[[#This Row],[order_date]]),1)</f>
        <v>45170</v>
      </c>
      <c r="G4178" s="1">
        <v>45194</v>
      </c>
      <c r="H4178">
        <v>3</v>
      </c>
      <c r="I4178">
        <v>3.43</v>
      </c>
      <c r="J4178">
        <v>39.9</v>
      </c>
      <c r="K4178">
        <v>22.75</v>
      </c>
      <c r="L4178" t="s">
        <v>589</v>
      </c>
      <c r="M4178" t="s">
        <v>38</v>
      </c>
      <c r="N4178" t="s">
        <v>10</v>
      </c>
      <c r="O4178" t="s">
        <v>156</v>
      </c>
      <c r="P4178" t="s">
        <v>3697</v>
      </c>
      <c r="Q4178" t="s">
        <v>2522</v>
      </c>
      <c r="R4178" t="s">
        <v>2559</v>
      </c>
      <c r="S4178" t="s">
        <v>44</v>
      </c>
    </row>
    <row r="4179" spans="1:19" x14ac:dyDescent="0.35">
      <c r="A4179">
        <v>8932</v>
      </c>
      <c r="B4179" t="s">
        <v>4919</v>
      </c>
      <c r="C4179" t="s">
        <v>588</v>
      </c>
      <c r="D4179" t="s">
        <v>4142</v>
      </c>
      <c r="E4179">
        <v>4</v>
      </c>
      <c r="F4179" s="8">
        <f>DATE(YEAR(project_c[[#This Row],[order_date]]),MONTH(project_c[[#This Row],[order_date]]),1)</f>
        <v>45108</v>
      </c>
      <c r="G4179" s="1">
        <v>45138</v>
      </c>
      <c r="H4179">
        <v>5</v>
      </c>
      <c r="I4179">
        <v>0.45</v>
      </c>
      <c r="J4179">
        <v>3.52</v>
      </c>
      <c r="K4179">
        <v>1.72</v>
      </c>
      <c r="L4179" t="s">
        <v>589</v>
      </c>
      <c r="M4179" t="s">
        <v>38</v>
      </c>
      <c r="N4179" t="s">
        <v>10</v>
      </c>
      <c r="O4179" t="s">
        <v>156</v>
      </c>
      <c r="P4179" t="s">
        <v>4143</v>
      </c>
      <c r="Q4179" t="s">
        <v>2522</v>
      </c>
      <c r="R4179" t="s">
        <v>2523</v>
      </c>
      <c r="S4179" t="s">
        <v>44</v>
      </c>
    </row>
    <row r="4180" spans="1:19" x14ac:dyDescent="0.35">
      <c r="A4180">
        <v>8933</v>
      </c>
      <c r="B4180" t="s">
        <v>4919</v>
      </c>
      <c r="C4180" t="s">
        <v>588</v>
      </c>
      <c r="D4180" t="s">
        <v>3020</v>
      </c>
      <c r="E4180">
        <v>6</v>
      </c>
      <c r="F4180" s="8">
        <f>DATE(YEAR(project_c[[#This Row],[order_date]]),MONTH(project_c[[#This Row],[order_date]]),1)</f>
        <v>45108</v>
      </c>
      <c r="G4180" s="1">
        <v>45138</v>
      </c>
      <c r="H4180">
        <v>5</v>
      </c>
      <c r="I4180">
        <v>1.41</v>
      </c>
      <c r="J4180">
        <v>17.64</v>
      </c>
      <c r="K4180">
        <v>9.18</v>
      </c>
      <c r="L4180" t="s">
        <v>589</v>
      </c>
      <c r="M4180" t="s">
        <v>38</v>
      </c>
      <c r="N4180" t="s">
        <v>10</v>
      </c>
      <c r="O4180" t="s">
        <v>156</v>
      </c>
      <c r="P4180" t="s">
        <v>3021</v>
      </c>
      <c r="Q4180" t="s">
        <v>2522</v>
      </c>
      <c r="R4180" t="s">
        <v>2528</v>
      </c>
      <c r="S4180" t="s">
        <v>44</v>
      </c>
    </row>
    <row r="4181" spans="1:19" x14ac:dyDescent="0.35">
      <c r="A4181">
        <v>10859</v>
      </c>
      <c r="B4181" t="s">
        <v>4918</v>
      </c>
      <c r="C4181" t="s">
        <v>588</v>
      </c>
      <c r="D4181" t="s">
        <v>2838</v>
      </c>
      <c r="E4181">
        <v>3</v>
      </c>
      <c r="F4181" s="8">
        <f>DATE(YEAR(project_c[[#This Row],[order_date]]),MONTH(project_c[[#This Row],[order_date]]),1)</f>
        <v>45292</v>
      </c>
      <c r="G4181" s="1">
        <v>45312</v>
      </c>
      <c r="H4181">
        <v>5</v>
      </c>
      <c r="I4181">
        <v>0.26</v>
      </c>
      <c r="J4181">
        <v>6.1307999999999998</v>
      </c>
      <c r="K4181">
        <v>5.3507999999999996</v>
      </c>
      <c r="L4181" t="s">
        <v>589</v>
      </c>
      <c r="M4181" t="s">
        <v>38</v>
      </c>
      <c r="N4181" t="s">
        <v>10</v>
      </c>
      <c r="O4181" t="s">
        <v>156</v>
      </c>
      <c r="P4181" t="s">
        <v>2839</v>
      </c>
      <c r="Q4181" t="s">
        <v>2522</v>
      </c>
      <c r="R4181" t="s">
        <v>2528</v>
      </c>
      <c r="S4181" t="s">
        <v>44</v>
      </c>
    </row>
    <row r="4182" spans="1:19" x14ac:dyDescent="0.35">
      <c r="A4182">
        <v>11186</v>
      </c>
      <c r="B4182" t="s">
        <v>4917</v>
      </c>
      <c r="C4182" t="s">
        <v>588</v>
      </c>
      <c r="D4182" t="s">
        <v>2838</v>
      </c>
      <c r="E4182">
        <v>2</v>
      </c>
      <c r="F4182" s="8">
        <f>DATE(YEAR(project_c[[#This Row],[order_date]]),MONTH(project_c[[#This Row],[order_date]]),1)</f>
        <v>45352</v>
      </c>
      <c r="G4182" s="1">
        <v>45377</v>
      </c>
      <c r="H4182">
        <v>4</v>
      </c>
      <c r="I4182">
        <v>0.26</v>
      </c>
      <c r="J4182">
        <v>4.0872000000000002</v>
      </c>
      <c r="K4182">
        <v>3.5672000000000001</v>
      </c>
      <c r="L4182" t="s">
        <v>589</v>
      </c>
      <c r="M4182" t="s">
        <v>38</v>
      </c>
      <c r="N4182" t="s">
        <v>10</v>
      </c>
      <c r="O4182" t="s">
        <v>156</v>
      </c>
      <c r="P4182" t="s">
        <v>2839</v>
      </c>
      <c r="Q4182" t="s">
        <v>2522</v>
      </c>
      <c r="R4182" t="s">
        <v>2528</v>
      </c>
      <c r="S4182" t="s">
        <v>44</v>
      </c>
    </row>
    <row r="4183" spans="1:19" x14ac:dyDescent="0.35">
      <c r="A4183">
        <v>12051</v>
      </c>
      <c r="B4183" t="s">
        <v>4918</v>
      </c>
      <c r="C4183" t="s">
        <v>588</v>
      </c>
      <c r="D4183" t="s">
        <v>2838</v>
      </c>
      <c r="E4183">
        <v>2</v>
      </c>
      <c r="F4183" s="8">
        <f>DATE(YEAR(project_c[[#This Row],[order_date]]),MONTH(project_c[[#This Row],[order_date]]),1)</f>
        <v>45505</v>
      </c>
      <c r="G4183" s="1">
        <v>45515</v>
      </c>
      <c r="H4183">
        <v>4</v>
      </c>
      <c r="I4183">
        <v>0.26</v>
      </c>
      <c r="J4183">
        <v>4.0872000000000002</v>
      </c>
      <c r="K4183">
        <v>3.5672000000000001</v>
      </c>
      <c r="L4183" t="s">
        <v>589</v>
      </c>
      <c r="M4183" t="s">
        <v>38</v>
      </c>
      <c r="N4183" t="s">
        <v>10</v>
      </c>
      <c r="O4183" t="s">
        <v>156</v>
      </c>
      <c r="P4183" t="s">
        <v>2839</v>
      </c>
      <c r="Q4183" t="s">
        <v>2522</v>
      </c>
      <c r="R4183" t="s">
        <v>2528</v>
      </c>
      <c r="S4183" t="s">
        <v>44</v>
      </c>
    </row>
    <row r="4184" spans="1:19" x14ac:dyDescent="0.35">
      <c r="A4184">
        <v>12148</v>
      </c>
      <c r="B4184" t="s">
        <v>4918</v>
      </c>
      <c r="C4184" t="s">
        <v>588</v>
      </c>
      <c r="D4184" t="s">
        <v>2838</v>
      </c>
      <c r="E4184">
        <v>4</v>
      </c>
      <c r="F4184" s="8">
        <f>DATE(YEAR(project_c[[#This Row],[order_date]]),MONTH(project_c[[#This Row],[order_date]]),1)</f>
        <v>45566</v>
      </c>
      <c r="G4184" s="1">
        <v>45570</v>
      </c>
      <c r="H4184">
        <v>4</v>
      </c>
      <c r="I4184">
        <v>0.26</v>
      </c>
      <c r="J4184">
        <v>8.1744000000000003</v>
      </c>
      <c r="K4184">
        <v>7.1344000000000003</v>
      </c>
      <c r="L4184" t="s">
        <v>589</v>
      </c>
      <c r="M4184" t="s">
        <v>38</v>
      </c>
      <c r="N4184" t="s">
        <v>10</v>
      </c>
      <c r="O4184" t="s">
        <v>156</v>
      </c>
      <c r="P4184" t="s">
        <v>2839</v>
      </c>
      <c r="Q4184" t="s">
        <v>2522</v>
      </c>
      <c r="R4184" t="s">
        <v>2528</v>
      </c>
      <c r="S4184" t="s">
        <v>44</v>
      </c>
    </row>
    <row r="4185" spans="1:19" x14ac:dyDescent="0.35">
      <c r="A4185">
        <v>12356</v>
      </c>
      <c r="B4185" t="s">
        <v>4917</v>
      </c>
      <c r="C4185" t="s">
        <v>588</v>
      </c>
      <c r="D4185" t="s">
        <v>2838</v>
      </c>
      <c r="E4185">
        <v>1</v>
      </c>
      <c r="F4185" s="8">
        <f>DATE(YEAR(project_c[[#This Row],[order_date]]),MONTH(project_c[[#This Row],[order_date]]),1)</f>
        <v>45474</v>
      </c>
      <c r="G4185" s="1">
        <v>45500</v>
      </c>
      <c r="H4185">
        <v>4</v>
      </c>
      <c r="I4185">
        <v>0.26</v>
      </c>
      <c r="J4185">
        <v>2.0436000000000001</v>
      </c>
      <c r="K4185">
        <v>1.7836000000000001</v>
      </c>
      <c r="L4185" t="s">
        <v>589</v>
      </c>
      <c r="M4185" t="s">
        <v>38</v>
      </c>
      <c r="N4185" t="s">
        <v>10</v>
      </c>
      <c r="O4185" t="s">
        <v>156</v>
      </c>
      <c r="P4185" t="s">
        <v>2839</v>
      </c>
      <c r="Q4185" t="s">
        <v>2522</v>
      </c>
      <c r="R4185" t="s">
        <v>2528</v>
      </c>
      <c r="S4185" t="s">
        <v>44</v>
      </c>
    </row>
    <row r="4186" spans="1:19" x14ac:dyDescent="0.35">
      <c r="A4186">
        <v>12426</v>
      </c>
      <c r="B4186" t="s">
        <v>4920</v>
      </c>
      <c r="C4186" t="s">
        <v>588</v>
      </c>
      <c r="D4186" t="s">
        <v>2838</v>
      </c>
      <c r="E4186">
        <v>2</v>
      </c>
      <c r="F4186" s="8">
        <f>DATE(YEAR(project_c[[#This Row],[order_date]]),MONTH(project_c[[#This Row],[order_date]]),1)</f>
        <v>45536</v>
      </c>
      <c r="G4186" s="1">
        <v>45540</v>
      </c>
      <c r="H4186">
        <v>1</v>
      </c>
      <c r="I4186">
        <v>0.26</v>
      </c>
      <c r="J4186">
        <v>4.0872000000000002</v>
      </c>
      <c r="K4186">
        <v>3.5672000000000001</v>
      </c>
      <c r="L4186" t="s">
        <v>589</v>
      </c>
      <c r="M4186" t="s">
        <v>38</v>
      </c>
      <c r="N4186" t="s">
        <v>10</v>
      </c>
      <c r="O4186" t="s">
        <v>156</v>
      </c>
      <c r="P4186" t="s">
        <v>2839</v>
      </c>
      <c r="Q4186" t="s">
        <v>2522</v>
      </c>
      <c r="R4186" t="s">
        <v>2528</v>
      </c>
      <c r="S4186" t="s">
        <v>44</v>
      </c>
    </row>
    <row r="4187" spans="1:19" x14ac:dyDescent="0.35">
      <c r="A4187">
        <v>12698</v>
      </c>
      <c r="B4187" t="s">
        <v>4917</v>
      </c>
      <c r="C4187" t="s">
        <v>588</v>
      </c>
      <c r="D4187" t="s">
        <v>2838</v>
      </c>
      <c r="E4187">
        <v>2</v>
      </c>
      <c r="F4187" s="8">
        <f>DATE(YEAR(project_c[[#This Row],[order_date]]),MONTH(project_c[[#This Row],[order_date]]),1)</f>
        <v>45597</v>
      </c>
      <c r="G4187" s="1">
        <v>45612</v>
      </c>
      <c r="H4187">
        <v>3</v>
      </c>
      <c r="I4187">
        <v>0.26</v>
      </c>
      <c r="J4187">
        <v>4.0872000000000002</v>
      </c>
      <c r="K4187">
        <v>3.5672000000000001</v>
      </c>
      <c r="L4187" t="s">
        <v>589</v>
      </c>
      <c r="M4187" t="s">
        <v>38</v>
      </c>
      <c r="N4187" t="s">
        <v>10</v>
      </c>
      <c r="O4187" t="s">
        <v>156</v>
      </c>
      <c r="P4187" t="s">
        <v>2839</v>
      </c>
      <c r="Q4187" t="s">
        <v>2522</v>
      </c>
      <c r="R4187" t="s">
        <v>2528</v>
      </c>
      <c r="S4187" t="s">
        <v>44</v>
      </c>
    </row>
    <row r="4188" spans="1:19" x14ac:dyDescent="0.35">
      <c r="A4188">
        <v>13110</v>
      </c>
      <c r="B4188" t="s">
        <v>4918</v>
      </c>
      <c r="C4188" t="s">
        <v>588</v>
      </c>
      <c r="D4188" t="s">
        <v>2838</v>
      </c>
      <c r="E4188">
        <v>1</v>
      </c>
      <c r="F4188" s="8">
        <f>DATE(YEAR(project_c[[#This Row],[order_date]]),MONTH(project_c[[#This Row],[order_date]]),1)</f>
        <v>45352</v>
      </c>
      <c r="G4188" s="1">
        <v>45378</v>
      </c>
      <c r="H4188">
        <v>3</v>
      </c>
      <c r="I4188">
        <v>0.26</v>
      </c>
      <c r="J4188">
        <v>2.0436000000000001</v>
      </c>
      <c r="K4188">
        <v>1.7836000000000001</v>
      </c>
      <c r="L4188" t="s">
        <v>589</v>
      </c>
      <c r="M4188" t="s">
        <v>38</v>
      </c>
      <c r="N4188" t="s">
        <v>10</v>
      </c>
      <c r="O4188" t="s">
        <v>156</v>
      </c>
      <c r="P4188" t="s">
        <v>2839</v>
      </c>
      <c r="Q4188" t="s">
        <v>2522</v>
      </c>
      <c r="R4188" t="s">
        <v>2528</v>
      </c>
      <c r="S4188" t="s">
        <v>44</v>
      </c>
    </row>
    <row r="4189" spans="1:19" x14ac:dyDescent="0.35">
      <c r="A4189">
        <v>13540</v>
      </c>
      <c r="B4189" t="s">
        <v>4920</v>
      </c>
      <c r="C4189" t="s">
        <v>588</v>
      </c>
      <c r="D4189" t="s">
        <v>2838</v>
      </c>
      <c r="E4189">
        <v>2</v>
      </c>
      <c r="F4189" s="8">
        <f>DATE(YEAR(project_c[[#This Row],[order_date]]),MONTH(project_c[[#This Row],[order_date]]),1)</f>
        <v>45597</v>
      </c>
      <c r="G4189" s="1">
        <v>45604</v>
      </c>
      <c r="H4189">
        <v>1</v>
      </c>
      <c r="I4189">
        <v>0.26</v>
      </c>
      <c r="J4189">
        <v>4.0872000000000002</v>
      </c>
      <c r="K4189">
        <v>3.5672000000000001</v>
      </c>
      <c r="L4189" t="s">
        <v>589</v>
      </c>
      <c r="M4189" t="s">
        <v>38</v>
      </c>
      <c r="N4189" t="s">
        <v>10</v>
      </c>
      <c r="O4189" t="s">
        <v>156</v>
      </c>
      <c r="P4189" t="s">
        <v>2839</v>
      </c>
      <c r="Q4189" t="s">
        <v>2522</v>
      </c>
      <c r="R4189" t="s">
        <v>2528</v>
      </c>
      <c r="S4189" t="s">
        <v>44</v>
      </c>
    </row>
    <row r="4190" spans="1:19" x14ac:dyDescent="0.35">
      <c r="A4190">
        <v>13841</v>
      </c>
      <c r="B4190" t="s">
        <v>4917</v>
      </c>
      <c r="C4190" t="s">
        <v>588</v>
      </c>
      <c r="D4190" t="s">
        <v>2838</v>
      </c>
      <c r="E4190">
        <v>1</v>
      </c>
      <c r="F4190" s="8">
        <f>DATE(YEAR(project_c[[#This Row],[order_date]]),MONTH(project_c[[#This Row],[order_date]]),1)</f>
        <v>45566</v>
      </c>
      <c r="G4190" s="1">
        <v>45595</v>
      </c>
      <c r="H4190">
        <v>1</v>
      </c>
      <c r="I4190">
        <v>0.26</v>
      </c>
      <c r="J4190">
        <v>2.0436000000000001</v>
      </c>
      <c r="K4190">
        <v>1.7836000000000001</v>
      </c>
      <c r="L4190" t="s">
        <v>589</v>
      </c>
      <c r="M4190" t="s">
        <v>38</v>
      </c>
      <c r="N4190" t="s">
        <v>10</v>
      </c>
      <c r="O4190" t="s">
        <v>156</v>
      </c>
      <c r="P4190" t="s">
        <v>2839</v>
      </c>
      <c r="Q4190" t="s">
        <v>2522</v>
      </c>
      <c r="R4190" t="s">
        <v>2528</v>
      </c>
      <c r="S4190" t="s">
        <v>44</v>
      </c>
    </row>
    <row r="4191" spans="1:19" x14ac:dyDescent="0.35">
      <c r="A4191">
        <v>949</v>
      </c>
      <c r="B4191" t="s">
        <v>4919</v>
      </c>
      <c r="C4191" t="s">
        <v>591</v>
      </c>
      <c r="D4191" t="s">
        <v>3028</v>
      </c>
      <c r="E4191">
        <v>5</v>
      </c>
      <c r="F4191" s="8">
        <f>DATE(YEAR(project_c[[#This Row],[order_date]]),MONTH(project_c[[#This Row],[order_date]]),1)</f>
        <v>44105</v>
      </c>
      <c r="G4191" s="1">
        <v>44116</v>
      </c>
      <c r="H4191">
        <v>4</v>
      </c>
      <c r="I4191">
        <v>1.46</v>
      </c>
      <c r="J4191">
        <v>14.9</v>
      </c>
      <c r="K4191">
        <v>7.6</v>
      </c>
      <c r="L4191" t="s">
        <v>592</v>
      </c>
      <c r="M4191" t="s">
        <v>9</v>
      </c>
      <c r="N4191" t="s">
        <v>10</v>
      </c>
      <c r="O4191" t="s">
        <v>593</v>
      </c>
      <c r="P4191" t="s">
        <v>3029</v>
      </c>
      <c r="Q4191" t="s">
        <v>2522</v>
      </c>
      <c r="R4191" t="s">
        <v>2528</v>
      </c>
      <c r="S4191" t="s">
        <v>23</v>
      </c>
    </row>
    <row r="4192" spans="1:19" x14ac:dyDescent="0.35">
      <c r="A4192">
        <v>510</v>
      </c>
      <c r="B4192" t="s">
        <v>4919</v>
      </c>
      <c r="C4192" t="s">
        <v>591</v>
      </c>
      <c r="D4192" t="s">
        <v>2514</v>
      </c>
      <c r="E4192">
        <v>2</v>
      </c>
      <c r="F4192" s="8">
        <f>DATE(YEAR(project_c[[#This Row],[order_date]]),MONTH(project_c[[#This Row],[order_date]]),1)</f>
        <v>44075</v>
      </c>
      <c r="G4192" s="1">
        <v>44094</v>
      </c>
      <c r="H4192">
        <v>4</v>
      </c>
      <c r="I4192">
        <v>9.6</v>
      </c>
      <c r="J4192">
        <v>59.98</v>
      </c>
      <c r="K4192">
        <v>40.78</v>
      </c>
      <c r="L4192" t="s">
        <v>592</v>
      </c>
      <c r="M4192" t="s">
        <v>9</v>
      </c>
      <c r="N4192" t="s">
        <v>10</v>
      </c>
      <c r="O4192" t="s">
        <v>593</v>
      </c>
      <c r="P4192" t="s">
        <v>2515</v>
      </c>
      <c r="Q4192" t="s">
        <v>1901</v>
      </c>
      <c r="R4192" t="s">
        <v>1909</v>
      </c>
      <c r="S4192" t="s">
        <v>23</v>
      </c>
    </row>
    <row r="4193" spans="1:19" x14ac:dyDescent="0.35">
      <c r="A4193">
        <v>1196</v>
      </c>
      <c r="B4193" t="s">
        <v>4918</v>
      </c>
      <c r="C4193" t="s">
        <v>591</v>
      </c>
      <c r="D4193" t="s">
        <v>2545</v>
      </c>
      <c r="E4193">
        <v>4</v>
      </c>
      <c r="F4193" s="8">
        <f>DATE(YEAR(project_c[[#This Row],[order_date]]),MONTH(project_c[[#This Row],[order_date]]),1)</f>
        <v>44105</v>
      </c>
      <c r="G4193" s="1">
        <v>44112</v>
      </c>
      <c r="H4193">
        <v>5</v>
      </c>
      <c r="I4193">
        <v>17.04</v>
      </c>
      <c r="J4193">
        <v>123.92</v>
      </c>
      <c r="K4193">
        <v>55.76</v>
      </c>
      <c r="L4193" t="s">
        <v>592</v>
      </c>
      <c r="M4193" t="s">
        <v>9</v>
      </c>
      <c r="N4193" t="s">
        <v>10</v>
      </c>
      <c r="O4193" t="s">
        <v>593</v>
      </c>
      <c r="P4193" t="s">
        <v>2546</v>
      </c>
      <c r="Q4193" t="s">
        <v>2522</v>
      </c>
      <c r="R4193" t="s">
        <v>2542</v>
      </c>
      <c r="S4193" t="s">
        <v>23</v>
      </c>
    </row>
    <row r="4194" spans="1:19" x14ac:dyDescent="0.35">
      <c r="A4194">
        <v>509</v>
      </c>
      <c r="B4194" t="s">
        <v>4919</v>
      </c>
      <c r="C4194" t="s">
        <v>591</v>
      </c>
      <c r="D4194" t="s">
        <v>4429</v>
      </c>
      <c r="E4194">
        <v>3</v>
      </c>
      <c r="F4194" s="8">
        <f>DATE(YEAR(project_c[[#This Row],[order_date]]),MONTH(project_c[[#This Row],[order_date]]),1)</f>
        <v>44075</v>
      </c>
      <c r="G4194" s="1">
        <v>44094</v>
      </c>
      <c r="H4194">
        <v>4</v>
      </c>
      <c r="I4194">
        <v>41.13</v>
      </c>
      <c r="J4194">
        <v>308.49</v>
      </c>
      <c r="K4194">
        <v>185.1</v>
      </c>
      <c r="L4194" t="s">
        <v>592</v>
      </c>
      <c r="M4194" t="s">
        <v>9</v>
      </c>
      <c r="N4194" t="s">
        <v>10</v>
      </c>
      <c r="O4194" t="s">
        <v>593</v>
      </c>
      <c r="P4194" t="s">
        <v>4430</v>
      </c>
      <c r="Q4194" t="s">
        <v>4250</v>
      </c>
      <c r="R4194" t="s">
        <v>4258</v>
      </c>
      <c r="S4194" t="s">
        <v>23</v>
      </c>
    </row>
    <row r="4195" spans="1:19" x14ac:dyDescent="0.35">
      <c r="A4195">
        <v>508</v>
      </c>
      <c r="B4195" t="s">
        <v>4919</v>
      </c>
      <c r="C4195" t="s">
        <v>591</v>
      </c>
      <c r="D4195" t="s">
        <v>4315</v>
      </c>
      <c r="E4195">
        <v>3</v>
      </c>
      <c r="F4195" s="8">
        <f>DATE(YEAR(project_c[[#This Row],[order_date]]),MONTH(project_c[[#This Row],[order_date]]),1)</f>
        <v>44075</v>
      </c>
      <c r="G4195" s="1">
        <v>44094</v>
      </c>
      <c r="H4195">
        <v>4</v>
      </c>
      <c r="I4195">
        <v>9.31</v>
      </c>
      <c r="J4195">
        <v>164.22</v>
      </c>
      <c r="K4195">
        <v>136.29</v>
      </c>
      <c r="L4195" t="s">
        <v>592</v>
      </c>
      <c r="M4195" t="s">
        <v>9</v>
      </c>
      <c r="N4195" t="s">
        <v>10</v>
      </c>
      <c r="O4195" t="s">
        <v>593</v>
      </c>
      <c r="P4195" t="s">
        <v>4316</v>
      </c>
      <c r="Q4195" t="s">
        <v>4250</v>
      </c>
      <c r="R4195" t="s">
        <v>4251</v>
      </c>
      <c r="S4195" t="s">
        <v>23</v>
      </c>
    </row>
    <row r="4196" spans="1:19" x14ac:dyDescent="0.35">
      <c r="A4196">
        <v>950</v>
      </c>
      <c r="B4196" t="s">
        <v>4919</v>
      </c>
      <c r="C4196" t="s">
        <v>591</v>
      </c>
      <c r="D4196" t="s">
        <v>4144</v>
      </c>
      <c r="E4196">
        <v>1</v>
      </c>
      <c r="F4196" s="8">
        <f>DATE(YEAR(project_c[[#This Row],[order_date]]),MONTH(project_c[[#This Row],[order_date]]),1)</f>
        <v>44105</v>
      </c>
      <c r="G4196" s="1">
        <v>44116</v>
      </c>
      <c r="H4196">
        <v>4</v>
      </c>
      <c r="I4196">
        <v>8.1300000000000008</v>
      </c>
      <c r="J4196">
        <v>21.39</v>
      </c>
      <c r="K4196">
        <v>13.26</v>
      </c>
      <c r="L4196" t="s">
        <v>592</v>
      </c>
      <c r="M4196" t="s">
        <v>9</v>
      </c>
      <c r="N4196" t="s">
        <v>10</v>
      </c>
      <c r="O4196" t="s">
        <v>593</v>
      </c>
      <c r="P4196" t="s">
        <v>4145</v>
      </c>
      <c r="Q4196" t="s">
        <v>2522</v>
      </c>
      <c r="R4196" t="s">
        <v>2559</v>
      </c>
      <c r="S4196" t="s">
        <v>23</v>
      </c>
    </row>
    <row r="4197" spans="1:19" x14ac:dyDescent="0.35">
      <c r="A4197">
        <v>5233</v>
      </c>
      <c r="B4197" t="s">
        <v>4919</v>
      </c>
      <c r="C4197" t="s">
        <v>591</v>
      </c>
      <c r="D4197" t="s">
        <v>4799</v>
      </c>
      <c r="E4197">
        <v>2</v>
      </c>
      <c r="F4197" s="8">
        <f>DATE(YEAR(project_c[[#This Row],[order_date]]),MONTH(project_c[[#This Row],[order_date]]),1)</f>
        <v>44896</v>
      </c>
      <c r="G4197" s="1">
        <v>44917</v>
      </c>
      <c r="H4197">
        <v>6</v>
      </c>
      <c r="I4197">
        <v>4.2</v>
      </c>
      <c r="J4197">
        <v>41.96</v>
      </c>
      <c r="K4197">
        <v>33.56</v>
      </c>
      <c r="L4197" t="s">
        <v>592</v>
      </c>
      <c r="M4197" t="s">
        <v>9</v>
      </c>
      <c r="N4197" t="s">
        <v>10</v>
      </c>
      <c r="O4197" t="s">
        <v>593</v>
      </c>
      <c r="P4197" t="s">
        <v>4800</v>
      </c>
      <c r="Q4197" t="s">
        <v>4250</v>
      </c>
      <c r="R4197" t="s">
        <v>4251</v>
      </c>
      <c r="S4197" t="s">
        <v>23</v>
      </c>
    </row>
    <row r="4198" spans="1:19" x14ac:dyDescent="0.35">
      <c r="A4198">
        <v>5759</v>
      </c>
      <c r="B4198" t="s">
        <v>4919</v>
      </c>
      <c r="C4198" t="s">
        <v>591</v>
      </c>
      <c r="D4198" t="s">
        <v>4693</v>
      </c>
      <c r="E4198">
        <v>3</v>
      </c>
      <c r="F4198" s="8">
        <f>DATE(YEAR(project_c[[#This Row],[order_date]]),MONTH(project_c[[#This Row],[order_date]]),1)</f>
        <v>44713</v>
      </c>
      <c r="G4198" s="1">
        <v>44738</v>
      </c>
      <c r="H4198">
        <v>7</v>
      </c>
      <c r="I4198">
        <v>2.58</v>
      </c>
      <c r="J4198">
        <v>22.14</v>
      </c>
      <c r="K4198">
        <v>14.4</v>
      </c>
      <c r="L4198" t="s">
        <v>592</v>
      </c>
      <c r="M4198" t="s">
        <v>9</v>
      </c>
      <c r="N4198" t="s">
        <v>10</v>
      </c>
      <c r="O4198" t="s">
        <v>593</v>
      </c>
      <c r="P4198" t="s">
        <v>4694</v>
      </c>
      <c r="Q4198" t="s">
        <v>4250</v>
      </c>
      <c r="R4198" t="s">
        <v>4251</v>
      </c>
      <c r="S4198" t="s">
        <v>23</v>
      </c>
    </row>
    <row r="4199" spans="1:19" x14ac:dyDescent="0.35">
      <c r="A4199">
        <v>5089</v>
      </c>
      <c r="B4199" t="s">
        <v>4920</v>
      </c>
      <c r="C4199" t="s">
        <v>591</v>
      </c>
      <c r="D4199" t="s">
        <v>3066</v>
      </c>
      <c r="E4199">
        <v>5</v>
      </c>
      <c r="F4199" s="8">
        <f>DATE(YEAR(project_c[[#This Row],[order_date]]),MONTH(project_c[[#This Row],[order_date]]),1)</f>
        <v>44652</v>
      </c>
      <c r="G4199" s="1">
        <v>44672</v>
      </c>
      <c r="H4199">
        <v>3</v>
      </c>
      <c r="I4199">
        <v>0.12</v>
      </c>
      <c r="J4199">
        <v>1.68</v>
      </c>
      <c r="K4199">
        <v>1.08</v>
      </c>
      <c r="L4199" t="s">
        <v>592</v>
      </c>
      <c r="M4199" t="s">
        <v>9</v>
      </c>
      <c r="N4199" t="s">
        <v>10</v>
      </c>
      <c r="O4199" t="s">
        <v>593</v>
      </c>
      <c r="P4199" t="s">
        <v>3067</v>
      </c>
      <c r="Q4199" t="s">
        <v>2522</v>
      </c>
      <c r="R4199" t="s">
        <v>2523</v>
      </c>
      <c r="S4199" t="s">
        <v>23</v>
      </c>
    </row>
    <row r="4200" spans="1:19" x14ac:dyDescent="0.35">
      <c r="A4200">
        <v>5232</v>
      </c>
      <c r="B4200" t="s">
        <v>4919</v>
      </c>
      <c r="C4200" t="s">
        <v>591</v>
      </c>
      <c r="D4200" t="s">
        <v>4383</v>
      </c>
      <c r="E4200">
        <v>8</v>
      </c>
      <c r="F4200" s="8">
        <f>DATE(YEAR(project_c[[#This Row],[order_date]]),MONTH(project_c[[#This Row],[order_date]]),1)</f>
        <v>44896</v>
      </c>
      <c r="G4200" s="1">
        <v>44917</v>
      </c>
      <c r="H4200">
        <v>6</v>
      </c>
      <c r="I4200">
        <v>30.34</v>
      </c>
      <c r="J4200">
        <v>674.16</v>
      </c>
      <c r="K4200">
        <v>431.44</v>
      </c>
      <c r="L4200" t="s">
        <v>592</v>
      </c>
      <c r="M4200" t="s">
        <v>9</v>
      </c>
      <c r="N4200" t="s">
        <v>10</v>
      </c>
      <c r="O4200" t="s">
        <v>593</v>
      </c>
      <c r="P4200" t="s">
        <v>4384</v>
      </c>
      <c r="Q4200" t="s">
        <v>4250</v>
      </c>
      <c r="R4200" t="s">
        <v>4251</v>
      </c>
      <c r="S4200" t="s">
        <v>23</v>
      </c>
    </row>
    <row r="4201" spans="1:19" x14ac:dyDescent="0.35">
      <c r="A4201">
        <v>9033</v>
      </c>
      <c r="B4201" t="s">
        <v>4919</v>
      </c>
      <c r="C4201" t="s">
        <v>591</v>
      </c>
      <c r="D4201" t="s">
        <v>4403</v>
      </c>
      <c r="E4201">
        <v>5</v>
      </c>
      <c r="F4201" s="8">
        <f>DATE(YEAR(project_c[[#This Row],[order_date]]),MONTH(project_c[[#This Row],[order_date]]),1)</f>
        <v>45047</v>
      </c>
      <c r="G4201" s="1">
        <v>45073</v>
      </c>
      <c r="H4201">
        <v>7</v>
      </c>
      <c r="I4201">
        <v>46.78</v>
      </c>
      <c r="J4201">
        <v>477.3</v>
      </c>
      <c r="K4201">
        <v>243.4</v>
      </c>
      <c r="L4201" t="s">
        <v>592</v>
      </c>
      <c r="M4201" t="s">
        <v>9</v>
      </c>
      <c r="N4201" t="s">
        <v>10</v>
      </c>
      <c r="O4201" t="s">
        <v>593</v>
      </c>
      <c r="P4201" t="s">
        <v>4404</v>
      </c>
      <c r="Q4201" t="s">
        <v>4250</v>
      </c>
      <c r="R4201" t="s">
        <v>4251</v>
      </c>
      <c r="S4201" t="s">
        <v>23</v>
      </c>
    </row>
    <row r="4202" spans="1:19" x14ac:dyDescent="0.35">
      <c r="A4202">
        <v>10216</v>
      </c>
      <c r="B4202" t="s">
        <v>4917</v>
      </c>
      <c r="C4202" t="s">
        <v>591</v>
      </c>
      <c r="D4202" t="s">
        <v>1914</v>
      </c>
      <c r="E4202">
        <v>5</v>
      </c>
      <c r="F4202" s="8">
        <f>DATE(YEAR(project_c[[#This Row],[order_date]]),MONTH(project_c[[#This Row],[order_date]]),1)</f>
        <v>45323</v>
      </c>
      <c r="G4202" s="1">
        <v>45350</v>
      </c>
      <c r="H4202">
        <v>1</v>
      </c>
      <c r="I4202">
        <v>19.600000000000001</v>
      </c>
      <c r="J4202">
        <v>144.261</v>
      </c>
      <c r="K4202">
        <v>46.261000000000003</v>
      </c>
      <c r="L4202" t="s">
        <v>592</v>
      </c>
      <c r="M4202" t="s">
        <v>9</v>
      </c>
      <c r="N4202" t="s">
        <v>10</v>
      </c>
      <c r="O4202" t="s">
        <v>593</v>
      </c>
      <c r="P4202" t="s">
        <v>1915</v>
      </c>
      <c r="Q4202" t="s">
        <v>1901</v>
      </c>
      <c r="R4202" t="s">
        <v>1902</v>
      </c>
      <c r="S4202" t="s">
        <v>23</v>
      </c>
    </row>
    <row r="4203" spans="1:19" x14ac:dyDescent="0.35">
      <c r="A4203">
        <v>10284</v>
      </c>
      <c r="B4203" t="s">
        <v>4920</v>
      </c>
      <c r="C4203" t="s">
        <v>591</v>
      </c>
      <c r="D4203" t="s">
        <v>1914</v>
      </c>
      <c r="E4203">
        <v>3</v>
      </c>
      <c r="F4203" s="8">
        <f>DATE(YEAR(project_c[[#This Row],[order_date]]),MONTH(project_c[[#This Row],[order_date]]),1)</f>
        <v>45323</v>
      </c>
      <c r="G4203" s="1">
        <v>45327</v>
      </c>
      <c r="H4203">
        <v>1</v>
      </c>
      <c r="I4203">
        <v>19.600000000000001</v>
      </c>
      <c r="J4203">
        <v>86.556600000000003</v>
      </c>
      <c r="K4203">
        <v>27.756599999999999</v>
      </c>
      <c r="L4203" t="s">
        <v>592</v>
      </c>
      <c r="M4203" t="s">
        <v>9</v>
      </c>
      <c r="N4203" t="s">
        <v>10</v>
      </c>
      <c r="O4203" t="s">
        <v>593</v>
      </c>
      <c r="P4203" t="s">
        <v>1915</v>
      </c>
      <c r="Q4203" t="s">
        <v>1901</v>
      </c>
      <c r="R4203" t="s">
        <v>1902</v>
      </c>
      <c r="S4203" t="s">
        <v>23</v>
      </c>
    </row>
    <row r="4204" spans="1:19" x14ac:dyDescent="0.35">
      <c r="A4204">
        <v>10402</v>
      </c>
      <c r="B4204" t="s">
        <v>4920</v>
      </c>
      <c r="C4204" t="s">
        <v>591</v>
      </c>
      <c r="D4204" t="s">
        <v>1914</v>
      </c>
      <c r="E4204">
        <v>1</v>
      </c>
      <c r="F4204" s="8">
        <f>DATE(YEAR(project_c[[#This Row],[order_date]]),MONTH(project_c[[#This Row],[order_date]]),1)</f>
        <v>45323</v>
      </c>
      <c r="G4204" s="1">
        <v>45347</v>
      </c>
      <c r="H4204">
        <v>3</v>
      </c>
      <c r="I4204">
        <v>19.600000000000001</v>
      </c>
      <c r="J4204">
        <v>28.8522</v>
      </c>
      <c r="K4204">
        <v>9.2522000000000002</v>
      </c>
      <c r="L4204" t="s">
        <v>592</v>
      </c>
      <c r="M4204" t="s">
        <v>9</v>
      </c>
      <c r="N4204" t="s">
        <v>10</v>
      </c>
      <c r="O4204" t="s">
        <v>593</v>
      </c>
      <c r="P4204" t="s">
        <v>1915</v>
      </c>
      <c r="Q4204" t="s">
        <v>1901</v>
      </c>
      <c r="R4204" t="s">
        <v>1902</v>
      </c>
      <c r="S4204" t="s">
        <v>23</v>
      </c>
    </row>
    <row r="4205" spans="1:19" x14ac:dyDescent="0.35">
      <c r="A4205">
        <v>11721</v>
      </c>
      <c r="B4205" t="s">
        <v>4917</v>
      </c>
      <c r="C4205" t="s">
        <v>591</v>
      </c>
      <c r="D4205" t="s">
        <v>1914</v>
      </c>
      <c r="E4205">
        <v>3</v>
      </c>
      <c r="F4205" s="8">
        <f>DATE(YEAR(project_c[[#This Row],[order_date]]),MONTH(project_c[[#This Row],[order_date]]),1)</f>
        <v>45444</v>
      </c>
      <c r="G4205" s="1">
        <v>45456</v>
      </c>
      <c r="H4205">
        <v>3</v>
      </c>
      <c r="I4205">
        <v>19.600000000000001</v>
      </c>
      <c r="J4205">
        <v>86.556600000000003</v>
      </c>
      <c r="K4205">
        <v>27.756599999999999</v>
      </c>
      <c r="L4205" t="s">
        <v>592</v>
      </c>
      <c r="M4205" t="s">
        <v>9</v>
      </c>
      <c r="N4205" t="s">
        <v>10</v>
      </c>
      <c r="O4205" t="s">
        <v>593</v>
      </c>
      <c r="P4205" t="s">
        <v>1915</v>
      </c>
      <c r="Q4205" t="s">
        <v>1901</v>
      </c>
      <c r="R4205" t="s">
        <v>1902</v>
      </c>
      <c r="S4205" t="s">
        <v>23</v>
      </c>
    </row>
    <row r="4206" spans="1:19" x14ac:dyDescent="0.35">
      <c r="A4206">
        <v>12995</v>
      </c>
      <c r="B4206" t="s">
        <v>4920</v>
      </c>
      <c r="C4206" t="s">
        <v>591</v>
      </c>
      <c r="D4206" t="s">
        <v>1914</v>
      </c>
      <c r="E4206">
        <v>1</v>
      </c>
      <c r="F4206" s="8">
        <f>DATE(YEAR(project_c[[#This Row],[order_date]]),MONTH(project_c[[#This Row],[order_date]]),1)</f>
        <v>45597</v>
      </c>
      <c r="G4206" s="1">
        <v>45608</v>
      </c>
      <c r="H4206">
        <v>3</v>
      </c>
      <c r="I4206">
        <v>19.600000000000001</v>
      </c>
      <c r="J4206">
        <v>28.8522</v>
      </c>
      <c r="K4206">
        <v>9.2522000000000002</v>
      </c>
      <c r="L4206" t="s">
        <v>592</v>
      </c>
      <c r="M4206" t="s">
        <v>9</v>
      </c>
      <c r="N4206" t="s">
        <v>10</v>
      </c>
      <c r="O4206" t="s">
        <v>593</v>
      </c>
      <c r="P4206" t="s">
        <v>1915</v>
      </c>
      <c r="Q4206" t="s">
        <v>1901</v>
      </c>
      <c r="R4206" t="s">
        <v>1902</v>
      </c>
      <c r="S4206" t="s">
        <v>23</v>
      </c>
    </row>
    <row r="4207" spans="1:19" x14ac:dyDescent="0.35">
      <c r="A4207">
        <v>13196</v>
      </c>
      <c r="B4207" t="s">
        <v>4920</v>
      </c>
      <c r="C4207" t="s">
        <v>591</v>
      </c>
      <c r="D4207" t="s">
        <v>1914</v>
      </c>
      <c r="E4207">
        <v>1</v>
      </c>
      <c r="F4207" s="8">
        <f>DATE(YEAR(project_c[[#This Row],[order_date]]),MONTH(project_c[[#This Row],[order_date]]),1)</f>
        <v>45536</v>
      </c>
      <c r="G4207" s="1">
        <v>45544</v>
      </c>
      <c r="H4207">
        <v>1</v>
      </c>
      <c r="I4207">
        <v>19.600000000000001</v>
      </c>
      <c r="J4207">
        <v>28.8522</v>
      </c>
      <c r="K4207">
        <v>9.2522000000000002</v>
      </c>
      <c r="L4207" t="s">
        <v>592</v>
      </c>
      <c r="M4207" t="s">
        <v>9</v>
      </c>
      <c r="N4207" t="s">
        <v>10</v>
      </c>
      <c r="O4207" t="s">
        <v>593</v>
      </c>
      <c r="P4207" t="s">
        <v>1915</v>
      </c>
      <c r="Q4207" t="s">
        <v>1901</v>
      </c>
      <c r="R4207" t="s">
        <v>1902</v>
      </c>
      <c r="S4207" t="s">
        <v>23</v>
      </c>
    </row>
    <row r="4208" spans="1:19" x14ac:dyDescent="0.35">
      <c r="A4208">
        <v>13707</v>
      </c>
      <c r="B4208" t="s">
        <v>4917</v>
      </c>
      <c r="C4208" t="s">
        <v>591</v>
      </c>
      <c r="D4208" t="s">
        <v>1914</v>
      </c>
      <c r="E4208">
        <v>2</v>
      </c>
      <c r="F4208" s="8">
        <f>DATE(YEAR(project_c[[#This Row],[order_date]]),MONTH(project_c[[#This Row],[order_date]]),1)</f>
        <v>45536</v>
      </c>
      <c r="G4208" s="1">
        <v>45556</v>
      </c>
      <c r="H4208">
        <v>1</v>
      </c>
      <c r="I4208">
        <v>19.600000000000001</v>
      </c>
      <c r="J4208">
        <v>57.7044</v>
      </c>
      <c r="K4208">
        <v>18.5044</v>
      </c>
      <c r="L4208" t="s">
        <v>592</v>
      </c>
      <c r="M4208" t="s">
        <v>9</v>
      </c>
      <c r="N4208" t="s">
        <v>10</v>
      </c>
      <c r="O4208" t="s">
        <v>593</v>
      </c>
      <c r="P4208" t="s">
        <v>1915</v>
      </c>
      <c r="Q4208" t="s">
        <v>1901</v>
      </c>
      <c r="R4208" t="s">
        <v>1902</v>
      </c>
      <c r="S4208" t="s">
        <v>23</v>
      </c>
    </row>
    <row r="4209" spans="1:19" x14ac:dyDescent="0.35">
      <c r="A4209">
        <v>13865</v>
      </c>
      <c r="B4209" t="s">
        <v>4920</v>
      </c>
      <c r="C4209" t="s">
        <v>591</v>
      </c>
      <c r="D4209" t="s">
        <v>1914</v>
      </c>
      <c r="E4209">
        <v>1</v>
      </c>
      <c r="F4209" s="8">
        <f>DATE(YEAR(project_c[[#This Row],[order_date]]),MONTH(project_c[[#This Row],[order_date]]),1)</f>
        <v>45566</v>
      </c>
      <c r="G4209" s="1">
        <v>45576</v>
      </c>
      <c r="H4209">
        <v>3</v>
      </c>
      <c r="I4209">
        <v>19.600000000000001</v>
      </c>
      <c r="J4209">
        <v>28.8522</v>
      </c>
      <c r="K4209">
        <v>9.2522000000000002</v>
      </c>
      <c r="L4209" t="s">
        <v>592</v>
      </c>
      <c r="M4209" t="s">
        <v>9</v>
      </c>
      <c r="N4209" t="s">
        <v>10</v>
      </c>
      <c r="O4209" t="s">
        <v>593</v>
      </c>
      <c r="P4209" t="s">
        <v>1915</v>
      </c>
      <c r="Q4209" t="s">
        <v>1901</v>
      </c>
      <c r="R4209" t="s">
        <v>1902</v>
      </c>
      <c r="S4209" t="s">
        <v>23</v>
      </c>
    </row>
    <row r="4210" spans="1:19" x14ac:dyDescent="0.35">
      <c r="A4210">
        <v>13971</v>
      </c>
      <c r="B4210" t="s">
        <v>4917</v>
      </c>
      <c r="C4210" t="s">
        <v>591</v>
      </c>
      <c r="D4210" t="s">
        <v>1914</v>
      </c>
      <c r="E4210">
        <v>1</v>
      </c>
      <c r="F4210" s="8">
        <f>DATE(YEAR(project_c[[#This Row],[order_date]]),MONTH(project_c[[#This Row],[order_date]]),1)</f>
        <v>45505</v>
      </c>
      <c r="G4210" s="1">
        <v>45526</v>
      </c>
      <c r="H4210">
        <v>4</v>
      </c>
      <c r="I4210">
        <v>19.600000000000001</v>
      </c>
      <c r="J4210">
        <v>28.8522</v>
      </c>
      <c r="K4210">
        <v>9.2522000000000002</v>
      </c>
      <c r="L4210" t="s">
        <v>592</v>
      </c>
      <c r="M4210" t="s">
        <v>9</v>
      </c>
      <c r="N4210" t="s">
        <v>10</v>
      </c>
      <c r="O4210" t="s">
        <v>593</v>
      </c>
      <c r="P4210" t="s">
        <v>1915</v>
      </c>
      <c r="Q4210" t="s">
        <v>1901</v>
      </c>
      <c r="R4210" t="s">
        <v>1902</v>
      </c>
      <c r="S4210" t="s">
        <v>23</v>
      </c>
    </row>
    <row r="4211" spans="1:19" x14ac:dyDescent="0.35">
      <c r="A4211">
        <v>511</v>
      </c>
      <c r="B4211" t="s">
        <v>4919</v>
      </c>
      <c r="C4211" t="s">
        <v>594</v>
      </c>
      <c r="D4211" t="s">
        <v>4323</v>
      </c>
      <c r="E4211">
        <v>6</v>
      </c>
      <c r="F4211" s="8">
        <f>DATE(YEAR(project_c[[#This Row],[order_date]]),MONTH(project_c[[#This Row],[order_date]]),1)</f>
        <v>44075</v>
      </c>
      <c r="G4211" s="1">
        <v>44087</v>
      </c>
      <c r="H4211">
        <v>4</v>
      </c>
      <c r="I4211">
        <v>14.17</v>
      </c>
      <c r="J4211">
        <v>238.09800000000001</v>
      </c>
      <c r="K4211">
        <v>153.078</v>
      </c>
      <c r="L4211" t="s">
        <v>595</v>
      </c>
      <c r="M4211" t="s">
        <v>26</v>
      </c>
      <c r="N4211" t="s">
        <v>10</v>
      </c>
      <c r="O4211" t="s">
        <v>28</v>
      </c>
      <c r="P4211" t="s">
        <v>4324</v>
      </c>
      <c r="Q4211" t="s">
        <v>4250</v>
      </c>
      <c r="R4211" t="s">
        <v>4273</v>
      </c>
      <c r="S4211" t="s">
        <v>18</v>
      </c>
    </row>
    <row r="4212" spans="1:19" x14ac:dyDescent="0.35">
      <c r="A4212">
        <v>1845</v>
      </c>
      <c r="B4212" t="s">
        <v>4919</v>
      </c>
      <c r="C4212" t="s">
        <v>594</v>
      </c>
      <c r="D4212" t="s">
        <v>4585</v>
      </c>
      <c r="E4212">
        <v>2</v>
      </c>
      <c r="F4212" s="8">
        <f>DATE(YEAR(project_c[[#This Row],[order_date]]),MONTH(project_c[[#This Row],[order_date]]),1)</f>
        <v>44013</v>
      </c>
      <c r="G4212" s="1">
        <v>44018</v>
      </c>
      <c r="H4212">
        <v>6</v>
      </c>
      <c r="I4212">
        <v>40.67</v>
      </c>
      <c r="J4212">
        <v>382.78399999999999</v>
      </c>
      <c r="K4212">
        <v>301.44400000000002</v>
      </c>
      <c r="L4212" t="s">
        <v>595</v>
      </c>
      <c r="M4212" t="s">
        <v>26</v>
      </c>
      <c r="N4212" t="s">
        <v>10</v>
      </c>
      <c r="O4212" t="s">
        <v>28</v>
      </c>
      <c r="P4212" t="s">
        <v>4586</v>
      </c>
      <c r="Q4212" t="s">
        <v>4250</v>
      </c>
      <c r="R4212" t="s">
        <v>4273</v>
      </c>
      <c r="S4212" t="s">
        <v>18</v>
      </c>
    </row>
    <row r="4213" spans="1:19" x14ac:dyDescent="0.35">
      <c r="A4213">
        <v>2968</v>
      </c>
      <c r="B4213" t="s">
        <v>4918</v>
      </c>
      <c r="C4213" t="s">
        <v>594</v>
      </c>
      <c r="D4213" t="s">
        <v>2195</v>
      </c>
      <c r="E4213">
        <v>2</v>
      </c>
      <c r="F4213" s="8">
        <f>DATE(YEAR(project_c[[#This Row],[order_date]]),MONTH(project_c[[#This Row],[order_date]]),1)</f>
        <v>44348</v>
      </c>
      <c r="G4213" s="1">
        <v>44367</v>
      </c>
      <c r="H4213">
        <v>4</v>
      </c>
      <c r="I4213">
        <v>22.4</v>
      </c>
      <c r="J4213">
        <v>255.98400000000001</v>
      </c>
      <c r="K4213">
        <v>211.184</v>
      </c>
      <c r="L4213" t="s">
        <v>595</v>
      </c>
      <c r="M4213" t="s">
        <v>26</v>
      </c>
      <c r="N4213" t="s">
        <v>10</v>
      </c>
      <c r="O4213" t="s">
        <v>28</v>
      </c>
      <c r="P4213" t="s">
        <v>2196</v>
      </c>
      <c r="Q4213" t="s">
        <v>1901</v>
      </c>
      <c r="R4213" t="s">
        <v>1909</v>
      </c>
      <c r="S4213" t="s">
        <v>18</v>
      </c>
    </row>
    <row r="4214" spans="1:19" x14ac:dyDescent="0.35">
      <c r="A4214">
        <v>6529</v>
      </c>
      <c r="B4214" t="s">
        <v>4918</v>
      </c>
      <c r="C4214" t="s">
        <v>594</v>
      </c>
      <c r="D4214" t="s">
        <v>2476</v>
      </c>
      <c r="E4214">
        <v>3</v>
      </c>
      <c r="F4214" s="8">
        <f>DATE(YEAR(project_c[[#This Row],[order_date]]),MONTH(project_c[[#This Row],[order_date]]),1)</f>
        <v>44652</v>
      </c>
      <c r="G4214" s="1">
        <v>44655</v>
      </c>
      <c r="H4214">
        <v>4</v>
      </c>
      <c r="I4214">
        <v>11.76</v>
      </c>
      <c r="J4214">
        <v>71.97</v>
      </c>
      <c r="K4214">
        <v>36.69</v>
      </c>
      <c r="L4214" t="s">
        <v>595</v>
      </c>
      <c r="M4214" t="s">
        <v>26</v>
      </c>
      <c r="N4214" t="s">
        <v>10</v>
      </c>
      <c r="O4214" t="s">
        <v>28</v>
      </c>
      <c r="P4214" t="s">
        <v>2477</v>
      </c>
      <c r="Q4214" t="s">
        <v>1901</v>
      </c>
      <c r="R4214" t="s">
        <v>1909</v>
      </c>
      <c r="S4214" t="s">
        <v>18</v>
      </c>
    </row>
    <row r="4215" spans="1:19" x14ac:dyDescent="0.35">
      <c r="A4215">
        <v>6528</v>
      </c>
      <c r="B4215" t="s">
        <v>4918</v>
      </c>
      <c r="C4215" t="s">
        <v>594</v>
      </c>
      <c r="D4215" t="s">
        <v>3924</v>
      </c>
      <c r="E4215">
        <v>2</v>
      </c>
      <c r="F4215" s="8">
        <f>DATE(YEAR(project_c[[#This Row],[order_date]]),MONTH(project_c[[#This Row],[order_date]]),1)</f>
        <v>44652</v>
      </c>
      <c r="G4215" s="1">
        <v>44655</v>
      </c>
      <c r="H4215">
        <v>4</v>
      </c>
      <c r="I4215">
        <v>5.71</v>
      </c>
      <c r="J4215">
        <v>24.82</v>
      </c>
      <c r="K4215">
        <v>13.4</v>
      </c>
      <c r="L4215" t="s">
        <v>595</v>
      </c>
      <c r="M4215" t="s">
        <v>26</v>
      </c>
      <c r="N4215" t="s">
        <v>10</v>
      </c>
      <c r="O4215" t="s">
        <v>28</v>
      </c>
      <c r="P4215" t="s">
        <v>3925</v>
      </c>
      <c r="Q4215" t="s">
        <v>2522</v>
      </c>
      <c r="R4215" t="s">
        <v>2559</v>
      </c>
      <c r="S4215" t="s">
        <v>18</v>
      </c>
    </row>
    <row r="4216" spans="1:19" x14ac:dyDescent="0.35">
      <c r="A4216">
        <v>4957</v>
      </c>
      <c r="B4216" t="s">
        <v>4919</v>
      </c>
      <c r="C4216" t="s">
        <v>594</v>
      </c>
      <c r="D4216" t="s">
        <v>3548</v>
      </c>
      <c r="E4216">
        <v>2</v>
      </c>
      <c r="F4216" s="8">
        <f>DATE(YEAR(project_c[[#This Row],[order_date]]),MONTH(project_c[[#This Row],[order_date]]),1)</f>
        <v>44805</v>
      </c>
      <c r="G4216" s="1">
        <v>44820</v>
      </c>
      <c r="H4216">
        <v>6</v>
      </c>
      <c r="I4216">
        <v>3.37</v>
      </c>
      <c r="J4216">
        <v>12.96</v>
      </c>
      <c r="K4216">
        <v>6.22</v>
      </c>
      <c r="L4216" t="s">
        <v>595</v>
      </c>
      <c r="M4216" t="s">
        <v>26</v>
      </c>
      <c r="N4216" t="s">
        <v>10</v>
      </c>
      <c r="O4216" t="s">
        <v>28</v>
      </c>
      <c r="P4216" t="s">
        <v>3549</v>
      </c>
      <c r="Q4216" t="s">
        <v>2522</v>
      </c>
      <c r="R4216" t="s">
        <v>2542</v>
      </c>
      <c r="S4216" t="s">
        <v>18</v>
      </c>
    </row>
    <row r="4217" spans="1:19" x14ac:dyDescent="0.35">
      <c r="A4217">
        <v>5119</v>
      </c>
      <c r="B4217" t="s">
        <v>4917</v>
      </c>
      <c r="C4217" t="s">
        <v>594</v>
      </c>
      <c r="D4217" t="s">
        <v>3202</v>
      </c>
      <c r="E4217">
        <v>9</v>
      </c>
      <c r="F4217" s="8">
        <f>DATE(YEAR(project_c[[#This Row],[order_date]]),MONTH(project_c[[#This Row],[order_date]]),1)</f>
        <v>44743</v>
      </c>
      <c r="G4217" s="1">
        <v>44767</v>
      </c>
      <c r="H4217">
        <v>0</v>
      </c>
      <c r="I4217">
        <v>1.49</v>
      </c>
      <c r="J4217">
        <v>37.17</v>
      </c>
      <c r="K4217">
        <v>23.76</v>
      </c>
      <c r="L4217" t="s">
        <v>595</v>
      </c>
      <c r="M4217" t="s">
        <v>26</v>
      </c>
      <c r="N4217" t="s">
        <v>10</v>
      </c>
      <c r="O4217" t="s">
        <v>28</v>
      </c>
      <c r="P4217" t="s">
        <v>3203</v>
      </c>
      <c r="Q4217" t="s">
        <v>2522</v>
      </c>
      <c r="R4217" t="s">
        <v>2528</v>
      </c>
      <c r="S4217" t="s">
        <v>18</v>
      </c>
    </row>
    <row r="4218" spans="1:19" x14ac:dyDescent="0.35">
      <c r="A4218">
        <v>5470</v>
      </c>
      <c r="B4218" t="s">
        <v>4919</v>
      </c>
      <c r="C4218" t="s">
        <v>594</v>
      </c>
      <c r="D4218" t="s">
        <v>4379</v>
      </c>
      <c r="E4218">
        <v>2</v>
      </c>
      <c r="F4218" s="8">
        <f>DATE(YEAR(project_c[[#This Row],[order_date]]),MONTH(project_c[[#This Row],[order_date]]),1)</f>
        <v>44774</v>
      </c>
      <c r="G4218" s="1">
        <v>44785</v>
      </c>
      <c r="H4218">
        <v>4</v>
      </c>
      <c r="I4218">
        <v>42.11</v>
      </c>
      <c r="J4218">
        <v>145.76400000000001</v>
      </c>
      <c r="K4218">
        <v>61.543999999999997</v>
      </c>
      <c r="L4218" t="s">
        <v>595</v>
      </c>
      <c r="M4218" t="s">
        <v>26</v>
      </c>
      <c r="N4218" t="s">
        <v>10</v>
      </c>
      <c r="O4218" t="s">
        <v>28</v>
      </c>
      <c r="P4218" t="s">
        <v>4380</v>
      </c>
      <c r="Q4218" t="s">
        <v>4250</v>
      </c>
      <c r="R4218" t="s">
        <v>4273</v>
      </c>
      <c r="S4218" t="s">
        <v>18</v>
      </c>
    </row>
    <row r="4219" spans="1:19" x14ac:dyDescent="0.35">
      <c r="A4219">
        <v>6527</v>
      </c>
      <c r="B4219" t="s">
        <v>4918</v>
      </c>
      <c r="C4219" t="s">
        <v>594</v>
      </c>
      <c r="D4219" t="s">
        <v>4276</v>
      </c>
      <c r="E4219">
        <v>2</v>
      </c>
      <c r="F4219" s="8">
        <f>DATE(YEAR(project_c[[#This Row],[order_date]]),MONTH(project_c[[#This Row],[order_date]]),1)</f>
        <v>44652</v>
      </c>
      <c r="G4219" s="1">
        <v>44655</v>
      </c>
      <c r="H4219">
        <v>4</v>
      </c>
      <c r="I4219">
        <v>7.44</v>
      </c>
      <c r="J4219">
        <v>82.64</v>
      </c>
      <c r="K4219">
        <v>67.760000000000005</v>
      </c>
      <c r="L4219" t="s">
        <v>595</v>
      </c>
      <c r="M4219" t="s">
        <v>26</v>
      </c>
      <c r="N4219" t="s">
        <v>10</v>
      </c>
      <c r="O4219" t="s">
        <v>28</v>
      </c>
      <c r="P4219" t="s">
        <v>4277</v>
      </c>
      <c r="Q4219" t="s">
        <v>4250</v>
      </c>
      <c r="R4219" t="s">
        <v>4251</v>
      </c>
      <c r="S4219" t="s">
        <v>18</v>
      </c>
    </row>
    <row r="4220" spans="1:19" x14ac:dyDescent="0.35">
      <c r="A4220">
        <v>7220</v>
      </c>
      <c r="B4220" t="s">
        <v>4918</v>
      </c>
      <c r="C4220" t="s">
        <v>594</v>
      </c>
      <c r="D4220" t="s">
        <v>4329</v>
      </c>
      <c r="E4220">
        <v>12</v>
      </c>
      <c r="F4220" s="8">
        <f>DATE(YEAR(project_c[[#This Row],[order_date]]),MONTH(project_c[[#This Row],[order_date]]),1)</f>
        <v>45047</v>
      </c>
      <c r="G4220" s="1">
        <v>45065</v>
      </c>
      <c r="H4220">
        <v>2</v>
      </c>
      <c r="I4220">
        <v>2.84</v>
      </c>
      <c r="J4220">
        <v>545.08799999999997</v>
      </c>
      <c r="K4220">
        <v>511.00799999999998</v>
      </c>
      <c r="L4220" t="s">
        <v>595</v>
      </c>
      <c r="M4220" t="s">
        <v>26</v>
      </c>
      <c r="N4220" t="s">
        <v>10</v>
      </c>
      <c r="O4220" t="s">
        <v>28</v>
      </c>
      <c r="P4220" t="s">
        <v>4330</v>
      </c>
      <c r="Q4220" t="s">
        <v>4250</v>
      </c>
      <c r="R4220" t="s">
        <v>4273</v>
      </c>
      <c r="S4220" t="s">
        <v>18</v>
      </c>
    </row>
    <row r="4221" spans="1:19" x14ac:dyDescent="0.35">
      <c r="A4221">
        <v>7221</v>
      </c>
      <c r="B4221" t="s">
        <v>4918</v>
      </c>
      <c r="C4221" t="s">
        <v>594</v>
      </c>
      <c r="D4221" t="s">
        <v>3376</v>
      </c>
      <c r="E4221">
        <v>2</v>
      </c>
      <c r="F4221" s="8">
        <f>DATE(YEAR(project_c[[#This Row],[order_date]]),MONTH(project_c[[#This Row],[order_date]]),1)</f>
        <v>45047</v>
      </c>
      <c r="G4221" s="1">
        <v>45065</v>
      </c>
      <c r="H4221">
        <v>2</v>
      </c>
      <c r="I4221">
        <v>0.49</v>
      </c>
      <c r="J4221">
        <v>2.82</v>
      </c>
      <c r="K4221">
        <v>1.84</v>
      </c>
      <c r="L4221" t="s">
        <v>595</v>
      </c>
      <c r="M4221" t="s">
        <v>26</v>
      </c>
      <c r="N4221" t="s">
        <v>10</v>
      </c>
      <c r="O4221" t="s">
        <v>28</v>
      </c>
      <c r="P4221" t="s">
        <v>3377</v>
      </c>
      <c r="Q4221" t="s">
        <v>2522</v>
      </c>
      <c r="R4221" t="s">
        <v>2528</v>
      </c>
      <c r="S4221" t="s">
        <v>18</v>
      </c>
    </row>
    <row r="4222" spans="1:19" x14ac:dyDescent="0.35">
      <c r="A4222">
        <v>7222</v>
      </c>
      <c r="B4222" t="s">
        <v>4918</v>
      </c>
      <c r="C4222" t="s">
        <v>594</v>
      </c>
      <c r="D4222" t="s">
        <v>3272</v>
      </c>
      <c r="E4222">
        <v>1</v>
      </c>
      <c r="F4222" s="8">
        <f>DATE(YEAR(project_c[[#This Row],[order_date]]),MONTH(project_c[[#This Row],[order_date]]),1)</f>
        <v>45047</v>
      </c>
      <c r="G4222" s="1">
        <v>45065</v>
      </c>
      <c r="H4222">
        <v>2</v>
      </c>
      <c r="I4222">
        <v>2.14</v>
      </c>
      <c r="J4222">
        <v>4.46</v>
      </c>
      <c r="K4222">
        <v>2.3199999999999998</v>
      </c>
      <c r="L4222" t="s">
        <v>595</v>
      </c>
      <c r="M4222" t="s">
        <v>26</v>
      </c>
      <c r="N4222" t="s">
        <v>10</v>
      </c>
      <c r="O4222" t="s">
        <v>28</v>
      </c>
      <c r="P4222" t="s">
        <v>3273</v>
      </c>
      <c r="Q4222" t="s">
        <v>2522</v>
      </c>
      <c r="R4222" t="s">
        <v>2528</v>
      </c>
      <c r="S4222" t="s">
        <v>18</v>
      </c>
    </row>
    <row r="4223" spans="1:19" x14ac:dyDescent="0.35">
      <c r="A4223">
        <v>7223</v>
      </c>
      <c r="B4223" t="s">
        <v>4918</v>
      </c>
      <c r="C4223" t="s">
        <v>594</v>
      </c>
      <c r="D4223" t="s">
        <v>2508</v>
      </c>
      <c r="E4223">
        <v>1</v>
      </c>
      <c r="F4223" s="8">
        <f>DATE(YEAR(project_c[[#This Row],[order_date]]),MONTH(project_c[[#This Row],[order_date]]),1)</f>
        <v>45047</v>
      </c>
      <c r="G4223" s="1">
        <v>45065</v>
      </c>
      <c r="H4223">
        <v>2</v>
      </c>
      <c r="I4223">
        <v>13.37</v>
      </c>
      <c r="J4223">
        <v>29.06</v>
      </c>
      <c r="K4223">
        <v>15.69</v>
      </c>
      <c r="L4223" t="s">
        <v>595</v>
      </c>
      <c r="M4223" t="s">
        <v>26</v>
      </c>
      <c r="N4223" t="s">
        <v>10</v>
      </c>
      <c r="O4223" t="s">
        <v>28</v>
      </c>
      <c r="P4223" t="s">
        <v>2509</v>
      </c>
      <c r="Q4223" t="s">
        <v>1901</v>
      </c>
      <c r="R4223" t="s">
        <v>1909</v>
      </c>
      <c r="S4223" t="s">
        <v>18</v>
      </c>
    </row>
    <row r="4224" spans="1:19" x14ac:dyDescent="0.35">
      <c r="A4224">
        <v>9254</v>
      </c>
      <c r="B4224" t="s">
        <v>4920</v>
      </c>
      <c r="C4224" t="s">
        <v>594</v>
      </c>
      <c r="D4224" t="s">
        <v>4607</v>
      </c>
      <c r="E4224">
        <v>1</v>
      </c>
      <c r="F4224" s="8">
        <f>DATE(YEAR(project_c[[#This Row],[order_date]]),MONTH(project_c[[#This Row],[order_date]]),1)</f>
        <v>45078</v>
      </c>
      <c r="G4224" s="1">
        <v>45088</v>
      </c>
      <c r="H4224">
        <v>1</v>
      </c>
      <c r="I4224">
        <v>47.38</v>
      </c>
      <c r="J4224">
        <v>252.71199999999999</v>
      </c>
      <c r="K4224">
        <v>205.33199999999999</v>
      </c>
      <c r="L4224" t="s">
        <v>595</v>
      </c>
      <c r="M4224" t="s">
        <v>26</v>
      </c>
      <c r="N4224" t="s">
        <v>10</v>
      </c>
      <c r="O4224" t="s">
        <v>28</v>
      </c>
      <c r="P4224" t="s">
        <v>4608</v>
      </c>
      <c r="Q4224" t="s">
        <v>4250</v>
      </c>
      <c r="R4224" t="s">
        <v>4273</v>
      </c>
      <c r="S4224" t="s">
        <v>18</v>
      </c>
    </row>
    <row r="4225" spans="1:19" x14ac:dyDescent="0.35">
      <c r="A4225">
        <v>9255</v>
      </c>
      <c r="B4225" t="s">
        <v>4920</v>
      </c>
      <c r="C4225" t="s">
        <v>594</v>
      </c>
      <c r="D4225" t="s">
        <v>4144</v>
      </c>
      <c r="E4225">
        <v>4</v>
      </c>
      <c r="F4225" s="8">
        <f>DATE(YEAR(project_c[[#This Row],[order_date]]),MONTH(project_c[[#This Row],[order_date]]),1)</f>
        <v>45078</v>
      </c>
      <c r="G4225" s="1">
        <v>45088</v>
      </c>
      <c r="H4225">
        <v>1</v>
      </c>
      <c r="I4225">
        <v>8.1300000000000008</v>
      </c>
      <c r="J4225">
        <v>68.447999999999993</v>
      </c>
      <c r="K4225">
        <v>35.927999999999997</v>
      </c>
      <c r="L4225" t="s">
        <v>595</v>
      </c>
      <c r="M4225" t="s">
        <v>26</v>
      </c>
      <c r="N4225" t="s">
        <v>10</v>
      </c>
      <c r="O4225" t="s">
        <v>28</v>
      </c>
      <c r="P4225" t="s">
        <v>4145</v>
      </c>
      <c r="Q4225" t="s">
        <v>2522</v>
      </c>
      <c r="R4225" t="s">
        <v>2559</v>
      </c>
      <c r="S4225" t="s">
        <v>18</v>
      </c>
    </row>
    <row r="4226" spans="1:19" x14ac:dyDescent="0.35">
      <c r="A4226">
        <v>9256</v>
      </c>
      <c r="B4226" t="s">
        <v>4920</v>
      </c>
      <c r="C4226" t="s">
        <v>594</v>
      </c>
      <c r="D4226" t="s">
        <v>4152</v>
      </c>
      <c r="E4226">
        <v>5</v>
      </c>
      <c r="F4226" s="8">
        <f>DATE(YEAR(project_c[[#This Row],[order_date]]),MONTH(project_c[[#This Row],[order_date]]),1)</f>
        <v>45078</v>
      </c>
      <c r="G4226" s="1">
        <v>45088</v>
      </c>
      <c r="H4226">
        <v>1</v>
      </c>
      <c r="I4226">
        <v>4.18</v>
      </c>
      <c r="J4226">
        <v>88.04</v>
      </c>
      <c r="K4226">
        <v>67.14</v>
      </c>
      <c r="L4226" t="s">
        <v>595</v>
      </c>
      <c r="M4226" t="s">
        <v>26</v>
      </c>
      <c r="N4226" t="s">
        <v>10</v>
      </c>
      <c r="O4226" t="s">
        <v>28</v>
      </c>
      <c r="P4226" t="s">
        <v>4153</v>
      </c>
      <c r="Q4226" t="s">
        <v>2522</v>
      </c>
      <c r="R4226" t="s">
        <v>2528</v>
      </c>
      <c r="S4226" t="s">
        <v>18</v>
      </c>
    </row>
    <row r="4227" spans="1:19" x14ac:dyDescent="0.35">
      <c r="A4227">
        <v>9257</v>
      </c>
      <c r="B4227" t="s">
        <v>4920</v>
      </c>
      <c r="C4227" t="s">
        <v>594</v>
      </c>
      <c r="D4227" t="s">
        <v>4104</v>
      </c>
      <c r="E4227">
        <v>1</v>
      </c>
      <c r="F4227" s="8">
        <f>DATE(YEAR(project_c[[#This Row],[order_date]]),MONTH(project_c[[#This Row],[order_date]]),1)</f>
        <v>45078</v>
      </c>
      <c r="G4227" s="1">
        <v>45088</v>
      </c>
      <c r="H4227">
        <v>1</v>
      </c>
      <c r="I4227">
        <v>1.39</v>
      </c>
      <c r="J4227">
        <v>15.872</v>
      </c>
      <c r="K4227">
        <v>14.481999999999999</v>
      </c>
      <c r="L4227" t="s">
        <v>595</v>
      </c>
      <c r="M4227" t="s">
        <v>26</v>
      </c>
      <c r="N4227" t="s">
        <v>10</v>
      </c>
      <c r="O4227" t="s">
        <v>28</v>
      </c>
      <c r="P4227" t="s">
        <v>4105</v>
      </c>
      <c r="Q4227" t="s">
        <v>2522</v>
      </c>
      <c r="R4227" t="s">
        <v>2528</v>
      </c>
      <c r="S4227" t="s">
        <v>18</v>
      </c>
    </row>
    <row r="4228" spans="1:19" x14ac:dyDescent="0.35">
      <c r="A4228">
        <v>9258</v>
      </c>
      <c r="B4228" t="s">
        <v>4920</v>
      </c>
      <c r="C4228" t="s">
        <v>594</v>
      </c>
      <c r="D4228" t="s">
        <v>2793</v>
      </c>
      <c r="E4228">
        <v>3</v>
      </c>
      <c r="F4228" s="8">
        <f>DATE(YEAR(project_c[[#This Row],[order_date]]),MONTH(project_c[[#This Row],[order_date]]),1)</f>
        <v>45078</v>
      </c>
      <c r="G4228" s="1">
        <v>45088</v>
      </c>
      <c r="H4228">
        <v>1</v>
      </c>
      <c r="I4228">
        <v>35.03</v>
      </c>
      <c r="J4228">
        <v>215.59200000000001</v>
      </c>
      <c r="K4228">
        <v>110.502</v>
      </c>
      <c r="L4228" t="s">
        <v>595</v>
      </c>
      <c r="M4228" t="s">
        <v>26</v>
      </c>
      <c r="N4228" t="s">
        <v>10</v>
      </c>
      <c r="O4228" t="s">
        <v>28</v>
      </c>
      <c r="P4228" t="s">
        <v>2794</v>
      </c>
      <c r="Q4228" t="s">
        <v>2522</v>
      </c>
      <c r="R4228" t="s">
        <v>2559</v>
      </c>
      <c r="S4228" t="s">
        <v>18</v>
      </c>
    </row>
    <row r="4229" spans="1:19" x14ac:dyDescent="0.35">
      <c r="A4229">
        <v>10355</v>
      </c>
      <c r="B4229" t="s">
        <v>4917</v>
      </c>
      <c r="C4229" t="s">
        <v>594</v>
      </c>
      <c r="D4229" t="s">
        <v>3678</v>
      </c>
      <c r="E4229">
        <v>3</v>
      </c>
      <c r="F4229" s="8">
        <f>DATE(YEAR(project_c[[#This Row],[order_date]]),MONTH(project_c[[#This Row],[order_date]]),1)</f>
        <v>45352</v>
      </c>
      <c r="G4229" s="1">
        <v>45380</v>
      </c>
      <c r="H4229">
        <v>1</v>
      </c>
      <c r="I4229">
        <v>0.37</v>
      </c>
      <c r="J4229">
        <v>17.526599999999998</v>
      </c>
      <c r="K4229">
        <v>16.416599999999999</v>
      </c>
      <c r="L4229" t="s">
        <v>595</v>
      </c>
      <c r="M4229" t="s">
        <v>26</v>
      </c>
      <c r="N4229" t="s">
        <v>10</v>
      </c>
      <c r="O4229" t="s">
        <v>28</v>
      </c>
      <c r="P4229" t="s">
        <v>3679</v>
      </c>
      <c r="Q4229" t="s">
        <v>2522</v>
      </c>
      <c r="R4229" t="s">
        <v>2523</v>
      </c>
      <c r="S4229" t="s">
        <v>18</v>
      </c>
    </row>
    <row r="4230" spans="1:19" x14ac:dyDescent="0.35">
      <c r="A4230">
        <v>10532</v>
      </c>
      <c r="B4230" t="s">
        <v>4917</v>
      </c>
      <c r="C4230" t="s">
        <v>594</v>
      </c>
      <c r="D4230" t="s">
        <v>3678</v>
      </c>
      <c r="E4230">
        <v>2</v>
      </c>
      <c r="F4230" s="8">
        <f>DATE(YEAR(project_c[[#This Row],[order_date]]),MONTH(project_c[[#This Row],[order_date]]),1)</f>
        <v>45352</v>
      </c>
      <c r="G4230" s="1">
        <v>45364</v>
      </c>
      <c r="H4230">
        <v>4</v>
      </c>
      <c r="I4230">
        <v>0.37</v>
      </c>
      <c r="J4230">
        <v>11.6844</v>
      </c>
      <c r="K4230">
        <v>10.9444</v>
      </c>
      <c r="L4230" t="s">
        <v>595</v>
      </c>
      <c r="M4230" t="s">
        <v>26</v>
      </c>
      <c r="N4230" t="s">
        <v>10</v>
      </c>
      <c r="O4230" t="s">
        <v>28</v>
      </c>
      <c r="P4230" t="s">
        <v>3679</v>
      </c>
      <c r="Q4230" t="s">
        <v>2522</v>
      </c>
      <c r="R4230" t="s">
        <v>2523</v>
      </c>
      <c r="S4230" t="s">
        <v>18</v>
      </c>
    </row>
    <row r="4231" spans="1:19" x14ac:dyDescent="0.35">
      <c r="A4231">
        <v>11360</v>
      </c>
      <c r="B4231" t="s">
        <v>4920</v>
      </c>
      <c r="C4231" t="s">
        <v>594</v>
      </c>
      <c r="D4231" t="s">
        <v>3678</v>
      </c>
      <c r="E4231">
        <v>3</v>
      </c>
      <c r="F4231" s="8">
        <f>DATE(YEAR(project_c[[#This Row],[order_date]]),MONTH(project_c[[#This Row],[order_date]]),1)</f>
        <v>45292</v>
      </c>
      <c r="G4231" s="1">
        <v>45320</v>
      </c>
      <c r="H4231">
        <v>2</v>
      </c>
      <c r="I4231">
        <v>0.37</v>
      </c>
      <c r="J4231">
        <v>17.526599999999998</v>
      </c>
      <c r="K4231">
        <v>16.416599999999999</v>
      </c>
      <c r="L4231" t="s">
        <v>595</v>
      </c>
      <c r="M4231" t="s">
        <v>26</v>
      </c>
      <c r="N4231" t="s">
        <v>10</v>
      </c>
      <c r="O4231" t="s">
        <v>28</v>
      </c>
      <c r="P4231" t="s">
        <v>3679</v>
      </c>
      <c r="Q4231" t="s">
        <v>2522</v>
      </c>
      <c r="R4231" t="s">
        <v>2523</v>
      </c>
      <c r="S4231" t="s">
        <v>18</v>
      </c>
    </row>
    <row r="4232" spans="1:19" x14ac:dyDescent="0.35">
      <c r="A4232">
        <v>11518</v>
      </c>
      <c r="B4232" t="s">
        <v>4917</v>
      </c>
      <c r="C4232" t="s">
        <v>594</v>
      </c>
      <c r="D4232" t="s">
        <v>3678</v>
      </c>
      <c r="E4232">
        <v>5</v>
      </c>
      <c r="F4232" s="8">
        <f>DATE(YEAR(project_c[[#This Row],[order_date]]),MONTH(project_c[[#This Row],[order_date]]),1)</f>
        <v>45352</v>
      </c>
      <c r="G4232" s="1">
        <v>45360</v>
      </c>
      <c r="H4232">
        <v>4</v>
      </c>
      <c r="I4232">
        <v>0.37</v>
      </c>
      <c r="J4232">
        <v>29.210999999999999</v>
      </c>
      <c r="K4232">
        <v>27.361000000000001</v>
      </c>
      <c r="L4232" t="s">
        <v>595</v>
      </c>
      <c r="M4232" t="s">
        <v>26</v>
      </c>
      <c r="N4232" t="s">
        <v>10</v>
      </c>
      <c r="O4232" t="s">
        <v>28</v>
      </c>
      <c r="P4232" t="s">
        <v>3679</v>
      </c>
      <c r="Q4232" t="s">
        <v>2522</v>
      </c>
      <c r="R4232" t="s">
        <v>2523</v>
      </c>
      <c r="S4232" t="s">
        <v>18</v>
      </c>
    </row>
    <row r="4233" spans="1:19" x14ac:dyDescent="0.35">
      <c r="A4233">
        <v>11842</v>
      </c>
      <c r="B4233" t="s">
        <v>4918</v>
      </c>
      <c r="C4233" t="s">
        <v>594</v>
      </c>
      <c r="D4233" t="s">
        <v>3678</v>
      </c>
      <c r="E4233">
        <v>5</v>
      </c>
      <c r="F4233" s="8">
        <f>DATE(YEAR(project_c[[#This Row],[order_date]]),MONTH(project_c[[#This Row],[order_date]]),1)</f>
        <v>45444</v>
      </c>
      <c r="G4233" s="1">
        <v>45460</v>
      </c>
      <c r="H4233">
        <v>5</v>
      </c>
      <c r="I4233">
        <v>0.37</v>
      </c>
      <c r="J4233">
        <v>29.210999999999999</v>
      </c>
      <c r="K4233">
        <v>27.361000000000001</v>
      </c>
      <c r="L4233" t="s">
        <v>595</v>
      </c>
      <c r="M4233" t="s">
        <v>26</v>
      </c>
      <c r="N4233" t="s">
        <v>10</v>
      </c>
      <c r="O4233" t="s">
        <v>28</v>
      </c>
      <c r="P4233" t="s">
        <v>3679</v>
      </c>
      <c r="Q4233" t="s">
        <v>2522</v>
      </c>
      <c r="R4233" t="s">
        <v>2523</v>
      </c>
      <c r="S4233" t="s">
        <v>18</v>
      </c>
    </row>
    <row r="4234" spans="1:19" x14ac:dyDescent="0.35">
      <c r="A4234">
        <v>12956</v>
      </c>
      <c r="B4234" t="s">
        <v>4920</v>
      </c>
      <c r="C4234" t="s">
        <v>594</v>
      </c>
      <c r="D4234" t="s">
        <v>3678</v>
      </c>
      <c r="E4234">
        <v>1</v>
      </c>
      <c r="F4234" s="8">
        <f>DATE(YEAR(project_c[[#This Row],[order_date]]),MONTH(project_c[[#This Row],[order_date]]),1)</f>
        <v>45566</v>
      </c>
      <c r="G4234" s="1">
        <v>45587</v>
      </c>
      <c r="H4234">
        <v>2</v>
      </c>
      <c r="I4234">
        <v>0.37</v>
      </c>
      <c r="J4234">
        <v>5.8422000000000001</v>
      </c>
      <c r="K4234">
        <v>5.4722</v>
      </c>
      <c r="L4234" t="s">
        <v>595</v>
      </c>
      <c r="M4234" t="s">
        <v>26</v>
      </c>
      <c r="N4234" t="s">
        <v>10</v>
      </c>
      <c r="O4234" t="s">
        <v>28</v>
      </c>
      <c r="P4234" t="s">
        <v>3679</v>
      </c>
      <c r="Q4234" t="s">
        <v>2522</v>
      </c>
      <c r="R4234" t="s">
        <v>2523</v>
      </c>
      <c r="S4234" t="s">
        <v>18</v>
      </c>
    </row>
    <row r="4235" spans="1:19" x14ac:dyDescent="0.35">
      <c r="A4235">
        <v>14315</v>
      </c>
      <c r="B4235" t="s">
        <v>4918</v>
      </c>
      <c r="C4235" t="s">
        <v>594</v>
      </c>
      <c r="D4235" t="s">
        <v>3678</v>
      </c>
      <c r="E4235">
        <v>1</v>
      </c>
      <c r="F4235" s="8">
        <f>DATE(YEAR(project_c[[#This Row],[order_date]]),MONTH(project_c[[#This Row],[order_date]]),1)</f>
        <v>45627</v>
      </c>
      <c r="G4235" s="1">
        <v>45637</v>
      </c>
      <c r="H4235">
        <v>1</v>
      </c>
      <c r="I4235">
        <v>0.37</v>
      </c>
      <c r="J4235">
        <v>5.8422000000000001</v>
      </c>
      <c r="K4235">
        <v>5.4722</v>
      </c>
      <c r="L4235" t="s">
        <v>595</v>
      </c>
      <c r="M4235" t="s">
        <v>26</v>
      </c>
      <c r="N4235" t="s">
        <v>10</v>
      </c>
      <c r="O4235" t="s">
        <v>28</v>
      </c>
      <c r="P4235" t="s">
        <v>3679</v>
      </c>
      <c r="Q4235" t="s">
        <v>2522</v>
      </c>
      <c r="R4235" t="s">
        <v>2523</v>
      </c>
      <c r="S4235" t="s">
        <v>18</v>
      </c>
    </row>
    <row r="4236" spans="1:19" x14ac:dyDescent="0.35">
      <c r="A4236">
        <v>14353</v>
      </c>
      <c r="B4236" t="s">
        <v>4917</v>
      </c>
      <c r="C4236" t="s">
        <v>594</v>
      </c>
      <c r="D4236" t="s">
        <v>3678</v>
      </c>
      <c r="E4236">
        <v>1</v>
      </c>
      <c r="F4236" s="8">
        <f>DATE(YEAR(project_c[[#This Row],[order_date]]),MONTH(project_c[[#This Row],[order_date]]),1)</f>
        <v>45627</v>
      </c>
      <c r="G4236" s="1">
        <v>45632</v>
      </c>
      <c r="H4236">
        <v>2</v>
      </c>
      <c r="I4236">
        <v>0.37</v>
      </c>
      <c r="J4236">
        <v>5.8422000000000001</v>
      </c>
      <c r="K4236">
        <v>5.4722</v>
      </c>
      <c r="L4236" t="s">
        <v>595</v>
      </c>
      <c r="M4236" t="s">
        <v>26</v>
      </c>
      <c r="N4236" t="s">
        <v>10</v>
      </c>
      <c r="O4236" t="s">
        <v>28</v>
      </c>
      <c r="P4236" t="s">
        <v>3679</v>
      </c>
      <c r="Q4236" t="s">
        <v>2522</v>
      </c>
      <c r="R4236" t="s">
        <v>2523</v>
      </c>
      <c r="S4236" t="s">
        <v>18</v>
      </c>
    </row>
    <row r="4237" spans="1:19" x14ac:dyDescent="0.35">
      <c r="A4237">
        <v>512</v>
      </c>
      <c r="B4237" t="s">
        <v>4919</v>
      </c>
      <c r="C4237" t="s">
        <v>597</v>
      </c>
      <c r="D4237" t="s">
        <v>4777</v>
      </c>
      <c r="E4237">
        <v>2</v>
      </c>
      <c r="F4237" s="8">
        <f>DATE(YEAR(project_c[[#This Row],[order_date]]),MONTH(project_c[[#This Row],[order_date]]),1)</f>
        <v>44136</v>
      </c>
      <c r="G4237" s="1">
        <v>44151</v>
      </c>
      <c r="H4237">
        <v>4</v>
      </c>
      <c r="I4237">
        <v>3.36</v>
      </c>
      <c r="J4237">
        <v>26.11</v>
      </c>
      <c r="K4237">
        <v>19.39</v>
      </c>
      <c r="L4237" t="s">
        <v>598</v>
      </c>
      <c r="M4237" t="s">
        <v>9</v>
      </c>
      <c r="N4237" t="s">
        <v>10</v>
      </c>
      <c r="O4237" t="s">
        <v>32</v>
      </c>
      <c r="P4237" t="s">
        <v>4778</v>
      </c>
      <c r="Q4237" t="s">
        <v>4250</v>
      </c>
      <c r="R4237" t="s">
        <v>4273</v>
      </c>
      <c r="S4237" t="s">
        <v>18</v>
      </c>
    </row>
    <row r="4238" spans="1:19" x14ac:dyDescent="0.35">
      <c r="A4238">
        <v>3265</v>
      </c>
      <c r="B4238" t="s">
        <v>4919</v>
      </c>
      <c r="C4238" t="s">
        <v>597</v>
      </c>
      <c r="D4238" t="s">
        <v>2388</v>
      </c>
      <c r="E4238">
        <v>4</v>
      </c>
      <c r="F4238" s="8">
        <f>DATE(YEAR(project_c[[#This Row],[order_date]]),MONTH(project_c[[#This Row],[order_date]]),1)</f>
        <v>44317</v>
      </c>
      <c r="G4238" s="1">
        <v>44326</v>
      </c>
      <c r="H4238">
        <v>5</v>
      </c>
      <c r="I4238">
        <v>3.85</v>
      </c>
      <c r="J4238">
        <v>37.344000000000001</v>
      </c>
      <c r="K4238">
        <v>21.943999999999999</v>
      </c>
      <c r="L4238" t="s">
        <v>598</v>
      </c>
      <c r="M4238" t="s">
        <v>9</v>
      </c>
      <c r="N4238" t="s">
        <v>10</v>
      </c>
      <c r="O4238" t="s">
        <v>32</v>
      </c>
      <c r="P4238" t="s">
        <v>2389</v>
      </c>
      <c r="Q4238" t="s">
        <v>1901</v>
      </c>
      <c r="R4238" t="s">
        <v>1909</v>
      </c>
      <c r="S4238" t="s">
        <v>18</v>
      </c>
    </row>
    <row r="4239" spans="1:19" x14ac:dyDescent="0.35">
      <c r="A4239">
        <v>3330</v>
      </c>
      <c r="B4239" t="s">
        <v>4919</v>
      </c>
      <c r="C4239" t="s">
        <v>597</v>
      </c>
      <c r="D4239" t="s">
        <v>3624</v>
      </c>
      <c r="E4239">
        <v>5</v>
      </c>
      <c r="F4239" s="8">
        <f>DATE(YEAR(project_c[[#This Row],[order_date]]),MONTH(project_c[[#This Row],[order_date]]),1)</f>
        <v>44256</v>
      </c>
      <c r="G4239" s="1">
        <v>44283</v>
      </c>
      <c r="H4239">
        <v>5</v>
      </c>
      <c r="I4239">
        <v>1.4</v>
      </c>
      <c r="J4239">
        <v>33.4</v>
      </c>
      <c r="K4239">
        <v>26.4</v>
      </c>
      <c r="L4239" t="s">
        <v>598</v>
      </c>
      <c r="M4239" t="s">
        <v>9</v>
      </c>
      <c r="N4239" t="s">
        <v>10</v>
      </c>
      <c r="O4239" t="s">
        <v>32</v>
      </c>
      <c r="P4239" t="s">
        <v>3625</v>
      </c>
      <c r="Q4239" t="s">
        <v>2522</v>
      </c>
      <c r="R4239" t="s">
        <v>2542</v>
      </c>
      <c r="S4239" t="s">
        <v>18</v>
      </c>
    </row>
    <row r="4240" spans="1:19" x14ac:dyDescent="0.35">
      <c r="A4240">
        <v>3410</v>
      </c>
      <c r="B4240" t="s">
        <v>4919</v>
      </c>
      <c r="C4240" t="s">
        <v>597</v>
      </c>
      <c r="D4240" t="s">
        <v>3856</v>
      </c>
      <c r="E4240">
        <v>3</v>
      </c>
      <c r="F4240" s="8">
        <f>DATE(YEAR(project_c[[#This Row],[order_date]]),MONTH(project_c[[#This Row],[order_date]]),1)</f>
        <v>44348</v>
      </c>
      <c r="G4240" s="1">
        <v>44372</v>
      </c>
      <c r="H4240">
        <v>6</v>
      </c>
      <c r="I4240">
        <v>2.88</v>
      </c>
      <c r="J4240">
        <v>26.616</v>
      </c>
      <c r="K4240">
        <v>17.975999999999999</v>
      </c>
      <c r="L4240" t="s">
        <v>598</v>
      </c>
      <c r="M4240" t="s">
        <v>9</v>
      </c>
      <c r="N4240" t="s">
        <v>10</v>
      </c>
      <c r="O4240" t="s">
        <v>32</v>
      </c>
      <c r="P4240" t="s">
        <v>3857</v>
      </c>
      <c r="Q4240" t="s">
        <v>2522</v>
      </c>
      <c r="R4240" t="s">
        <v>2523</v>
      </c>
      <c r="S4240" t="s">
        <v>18</v>
      </c>
    </row>
    <row r="4241" spans="1:19" x14ac:dyDescent="0.35">
      <c r="A4241">
        <v>3411</v>
      </c>
      <c r="B4241" t="s">
        <v>4919</v>
      </c>
      <c r="C4241" t="s">
        <v>597</v>
      </c>
      <c r="D4241" t="s">
        <v>2828</v>
      </c>
      <c r="E4241">
        <v>3</v>
      </c>
      <c r="F4241" s="8">
        <f>DATE(YEAR(project_c[[#This Row],[order_date]]),MONTH(project_c[[#This Row],[order_date]]),1)</f>
        <v>44348</v>
      </c>
      <c r="G4241" s="1">
        <v>44372</v>
      </c>
      <c r="H4241">
        <v>6</v>
      </c>
      <c r="I4241">
        <v>38.54</v>
      </c>
      <c r="J4241">
        <v>304.23</v>
      </c>
      <c r="K4241">
        <v>188.61</v>
      </c>
      <c r="L4241" t="s">
        <v>598</v>
      </c>
      <c r="M4241" t="s">
        <v>9</v>
      </c>
      <c r="N4241" t="s">
        <v>10</v>
      </c>
      <c r="O4241" t="s">
        <v>32</v>
      </c>
      <c r="P4241" t="s">
        <v>2829</v>
      </c>
      <c r="Q4241" t="s">
        <v>2522</v>
      </c>
      <c r="R4241" t="s">
        <v>2559</v>
      </c>
      <c r="S4241" t="s">
        <v>18</v>
      </c>
    </row>
    <row r="4242" spans="1:19" x14ac:dyDescent="0.35">
      <c r="A4242">
        <v>3329</v>
      </c>
      <c r="B4242" t="s">
        <v>4919</v>
      </c>
      <c r="C4242" t="s">
        <v>597</v>
      </c>
      <c r="D4242" t="s">
        <v>4653</v>
      </c>
      <c r="E4242">
        <v>1</v>
      </c>
      <c r="F4242" s="8">
        <f>DATE(YEAR(project_c[[#This Row],[order_date]]),MONTH(project_c[[#This Row],[order_date]]),1)</f>
        <v>44256</v>
      </c>
      <c r="G4242" s="1">
        <v>44283</v>
      </c>
      <c r="H4242">
        <v>5</v>
      </c>
      <c r="I4242">
        <v>0.68</v>
      </c>
      <c r="J4242">
        <v>4.84</v>
      </c>
      <c r="K4242">
        <v>4.16</v>
      </c>
      <c r="L4242" t="s">
        <v>598</v>
      </c>
      <c r="M4242" t="s">
        <v>9</v>
      </c>
      <c r="N4242" t="s">
        <v>10</v>
      </c>
      <c r="O4242" t="s">
        <v>32</v>
      </c>
      <c r="P4242" t="s">
        <v>4654</v>
      </c>
      <c r="Q4242" t="s">
        <v>4250</v>
      </c>
      <c r="R4242" t="s">
        <v>4251</v>
      </c>
      <c r="S4242" t="s">
        <v>18</v>
      </c>
    </row>
    <row r="4243" spans="1:19" x14ac:dyDescent="0.35">
      <c r="A4243">
        <v>6800</v>
      </c>
      <c r="B4243" t="s">
        <v>4920</v>
      </c>
      <c r="C4243" t="s">
        <v>597</v>
      </c>
      <c r="D4243" t="s">
        <v>3328</v>
      </c>
      <c r="E4243">
        <v>3</v>
      </c>
      <c r="F4243" s="8">
        <f>DATE(YEAR(project_c[[#This Row],[order_date]]),MONTH(project_c[[#This Row],[order_date]]),1)</f>
        <v>45017</v>
      </c>
      <c r="G4243" s="1">
        <v>45030</v>
      </c>
      <c r="H4243">
        <v>3</v>
      </c>
      <c r="I4243">
        <v>1.95</v>
      </c>
      <c r="J4243">
        <v>11.664</v>
      </c>
      <c r="K4243">
        <v>5.8140000000000001</v>
      </c>
      <c r="L4243" t="s">
        <v>598</v>
      </c>
      <c r="M4243" t="s">
        <v>9</v>
      </c>
      <c r="N4243" t="s">
        <v>10</v>
      </c>
      <c r="O4243" t="s">
        <v>32</v>
      </c>
      <c r="P4243" t="s">
        <v>3329</v>
      </c>
      <c r="Q4243" t="s">
        <v>2522</v>
      </c>
      <c r="R4243" t="s">
        <v>2528</v>
      </c>
      <c r="S4243" t="s">
        <v>18</v>
      </c>
    </row>
    <row r="4244" spans="1:19" x14ac:dyDescent="0.35">
      <c r="A4244">
        <v>6801</v>
      </c>
      <c r="B4244" t="s">
        <v>4920</v>
      </c>
      <c r="C4244" t="s">
        <v>597</v>
      </c>
      <c r="D4244" t="s">
        <v>4234</v>
      </c>
      <c r="E4244">
        <v>3</v>
      </c>
      <c r="F4244" s="8">
        <f>DATE(YEAR(project_c[[#This Row],[order_date]]),MONTH(project_c[[#This Row],[order_date]]),1)</f>
        <v>45017</v>
      </c>
      <c r="G4244" s="1">
        <v>45030</v>
      </c>
      <c r="H4244">
        <v>3</v>
      </c>
      <c r="I4244">
        <v>4.1900000000000004</v>
      </c>
      <c r="J4244">
        <v>71.88</v>
      </c>
      <c r="K4244">
        <v>59.31</v>
      </c>
      <c r="L4244" t="s">
        <v>598</v>
      </c>
      <c r="M4244" t="s">
        <v>9</v>
      </c>
      <c r="N4244" t="s">
        <v>10</v>
      </c>
      <c r="O4244" t="s">
        <v>32</v>
      </c>
      <c r="P4244" t="s">
        <v>4235</v>
      </c>
      <c r="Q4244" t="s">
        <v>2522</v>
      </c>
      <c r="R4244" t="s">
        <v>2528</v>
      </c>
      <c r="S4244" t="s">
        <v>18</v>
      </c>
    </row>
    <row r="4245" spans="1:19" x14ac:dyDescent="0.35">
      <c r="A4245">
        <v>6802</v>
      </c>
      <c r="B4245" t="s">
        <v>4920</v>
      </c>
      <c r="C4245" t="s">
        <v>597</v>
      </c>
      <c r="D4245" t="s">
        <v>3472</v>
      </c>
      <c r="E4245">
        <v>3</v>
      </c>
      <c r="F4245" s="8">
        <f>DATE(YEAR(project_c[[#This Row],[order_date]]),MONTH(project_c[[#This Row],[order_date]]),1)</f>
        <v>45017</v>
      </c>
      <c r="G4245" s="1">
        <v>45030</v>
      </c>
      <c r="H4245">
        <v>3</v>
      </c>
      <c r="I4245">
        <v>3.12</v>
      </c>
      <c r="J4245">
        <v>13.872</v>
      </c>
      <c r="K4245">
        <v>4.5119999999999996</v>
      </c>
      <c r="L4245" t="s">
        <v>598</v>
      </c>
      <c r="M4245" t="s">
        <v>9</v>
      </c>
      <c r="N4245" t="s">
        <v>10</v>
      </c>
      <c r="O4245" t="s">
        <v>32</v>
      </c>
      <c r="P4245" t="s">
        <v>3473</v>
      </c>
      <c r="Q4245" t="s">
        <v>2522</v>
      </c>
      <c r="R4245" t="s">
        <v>2542</v>
      </c>
      <c r="S4245" t="s">
        <v>18</v>
      </c>
    </row>
    <row r="4246" spans="1:19" x14ac:dyDescent="0.35">
      <c r="A4246">
        <v>7610</v>
      </c>
      <c r="B4246" t="s">
        <v>4919</v>
      </c>
      <c r="C4246" t="s">
        <v>597</v>
      </c>
      <c r="D4246" t="s">
        <v>4893</v>
      </c>
      <c r="E4246">
        <v>5</v>
      </c>
      <c r="F4246" s="8">
        <f>DATE(YEAR(project_c[[#This Row],[order_date]]),MONTH(project_c[[#This Row],[order_date]]),1)</f>
        <v>45170</v>
      </c>
      <c r="G4246" s="1">
        <v>45184</v>
      </c>
      <c r="H4246">
        <v>5</v>
      </c>
      <c r="I4246">
        <v>79</v>
      </c>
      <c r="J4246">
        <v>516</v>
      </c>
      <c r="K4246">
        <v>121</v>
      </c>
      <c r="L4246" t="s">
        <v>598</v>
      </c>
      <c r="M4246" t="s">
        <v>9</v>
      </c>
      <c r="N4246" t="s">
        <v>10</v>
      </c>
      <c r="O4246" t="s">
        <v>32</v>
      </c>
      <c r="P4246" t="s">
        <v>4894</v>
      </c>
      <c r="Q4246" t="s">
        <v>1909</v>
      </c>
      <c r="R4246" t="s">
        <v>4895</v>
      </c>
      <c r="S4246" t="s">
        <v>18</v>
      </c>
    </row>
    <row r="4247" spans="1:19" x14ac:dyDescent="0.35">
      <c r="A4247">
        <v>9012</v>
      </c>
      <c r="B4247" t="s">
        <v>4918</v>
      </c>
      <c r="C4247" t="s">
        <v>597</v>
      </c>
      <c r="D4247" t="s">
        <v>4751</v>
      </c>
      <c r="E4247">
        <v>5</v>
      </c>
      <c r="F4247" s="8">
        <f>DATE(YEAR(project_c[[#This Row],[order_date]]),MONTH(project_c[[#This Row],[order_date]]),1)</f>
        <v>44986</v>
      </c>
      <c r="G4247" s="1">
        <v>45015</v>
      </c>
      <c r="H4247">
        <v>2</v>
      </c>
      <c r="I4247">
        <v>6.78</v>
      </c>
      <c r="J4247">
        <v>75.349999999999994</v>
      </c>
      <c r="K4247">
        <v>41.45</v>
      </c>
      <c r="L4247" t="s">
        <v>598</v>
      </c>
      <c r="M4247" t="s">
        <v>9</v>
      </c>
      <c r="N4247" t="s">
        <v>10</v>
      </c>
      <c r="O4247" t="s">
        <v>32</v>
      </c>
      <c r="P4247" t="s">
        <v>4752</v>
      </c>
      <c r="Q4247" t="s">
        <v>4250</v>
      </c>
      <c r="R4247" t="s">
        <v>4251</v>
      </c>
      <c r="S4247" t="s">
        <v>18</v>
      </c>
    </row>
    <row r="4248" spans="1:19" x14ac:dyDescent="0.35">
      <c r="A4248">
        <v>9370</v>
      </c>
      <c r="B4248" t="s">
        <v>4919</v>
      </c>
      <c r="C4248" t="s">
        <v>597</v>
      </c>
      <c r="D4248" t="s">
        <v>3712</v>
      </c>
      <c r="E4248">
        <v>3</v>
      </c>
      <c r="F4248" s="8">
        <f>DATE(YEAR(project_c[[#This Row],[order_date]]),MONTH(project_c[[#This Row],[order_date]]),1)</f>
        <v>45261</v>
      </c>
      <c r="G4248" s="1">
        <v>45265</v>
      </c>
      <c r="H4248">
        <v>4</v>
      </c>
      <c r="I4248">
        <v>1.41</v>
      </c>
      <c r="J4248">
        <v>19.847999999999999</v>
      </c>
      <c r="K4248">
        <v>15.618</v>
      </c>
      <c r="L4248" t="s">
        <v>598</v>
      </c>
      <c r="M4248" t="s">
        <v>9</v>
      </c>
      <c r="N4248" t="s">
        <v>10</v>
      </c>
      <c r="O4248" t="s">
        <v>32</v>
      </c>
      <c r="P4248" t="s">
        <v>3713</v>
      </c>
      <c r="Q4248" t="s">
        <v>2522</v>
      </c>
      <c r="R4248" t="s">
        <v>2523</v>
      </c>
      <c r="S4248" t="s">
        <v>18</v>
      </c>
    </row>
    <row r="4249" spans="1:19" x14ac:dyDescent="0.35">
      <c r="A4249">
        <v>9371</v>
      </c>
      <c r="B4249" t="s">
        <v>4919</v>
      </c>
      <c r="C4249" t="s">
        <v>597</v>
      </c>
      <c r="D4249" t="s">
        <v>2524</v>
      </c>
      <c r="E4249">
        <v>6</v>
      </c>
      <c r="F4249" s="8">
        <f>DATE(YEAR(project_c[[#This Row],[order_date]]),MONTH(project_c[[#This Row],[order_date]]),1)</f>
        <v>45261</v>
      </c>
      <c r="G4249" s="1">
        <v>45265</v>
      </c>
      <c r="H4249">
        <v>4</v>
      </c>
      <c r="I4249">
        <v>0.43</v>
      </c>
      <c r="J4249">
        <v>4.5119999999999996</v>
      </c>
      <c r="K4249">
        <v>1.9319999999999999</v>
      </c>
      <c r="L4249" t="s">
        <v>598</v>
      </c>
      <c r="M4249" t="s">
        <v>9</v>
      </c>
      <c r="N4249" t="s">
        <v>10</v>
      </c>
      <c r="O4249" t="s">
        <v>32</v>
      </c>
      <c r="P4249" t="s">
        <v>2525</v>
      </c>
      <c r="Q4249" t="s">
        <v>2522</v>
      </c>
      <c r="R4249" t="s">
        <v>2523</v>
      </c>
      <c r="S4249" t="s">
        <v>18</v>
      </c>
    </row>
    <row r="4250" spans="1:19" x14ac:dyDescent="0.35">
      <c r="A4250">
        <v>10742</v>
      </c>
      <c r="B4250" t="s">
        <v>4920</v>
      </c>
      <c r="C4250" t="s">
        <v>597</v>
      </c>
      <c r="D4250" t="s">
        <v>2930</v>
      </c>
      <c r="E4250">
        <v>5</v>
      </c>
      <c r="F4250" s="8">
        <f>DATE(YEAR(project_c[[#This Row],[order_date]]),MONTH(project_c[[#This Row],[order_date]]),1)</f>
        <v>45292</v>
      </c>
      <c r="G4250" s="1">
        <v>45315</v>
      </c>
      <c r="H4250">
        <v>3</v>
      </c>
      <c r="I4250">
        <v>45.66</v>
      </c>
      <c r="J4250">
        <v>890.33100000000002</v>
      </c>
      <c r="K4250">
        <v>662.03099999999995</v>
      </c>
      <c r="L4250" t="s">
        <v>598</v>
      </c>
      <c r="M4250" t="s">
        <v>9</v>
      </c>
      <c r="N4250" t="s">
        <v>10</v>
      </c>
      <c r="O4250" t="s">
        <v>32</v>
      </c>
      <c r="P4250" t="s">
        <v>2931</v>
      </c>
      <c r="Q4250" t="s">
        <v>2522</v>
      </c>
      <c r="R4250" t="s">
        <v>2523</v>
      </c>
      <c r="S4250" t="s">
        <v>18</v>
      </c>
    </row>
    <row r="4251" spans="1:19" x14ac:dyDescent="0.35">
      <c r="A4251">
        <v>10915</v>
      </c>
      <c r="B4251" t="s">
        <v>4917</v>
      </c>
      <c r="C4251" t="s">
        <v>597</v>
      </c>
      <c r="D4251" t="s">
        <v>2930</v>
      </c>
      <c r="E4251">
        <v>1</v>
      </c>
      <c r="F4251" s="8">
        <f>DATE(YEAR(project_c[[#This Row],[order_date]]),MONTH(project_c[[#This Row],[order_date]]),1)</f>
        <v>45352</v>
      </c>
      <c r="G4251" s="1">
        <v>45354</v>
      </c>
      <c r="H4251">
        <v>2</v>
      </c>
      <c r="I4251">
        <v>45.66</v>
      </c>
      <c r="J4251">
        <v>178.06620000000001</v>
      </c>
      <c r="K4251">
        <v>132.40620000000001</v>
      </c>
      <c r="L4251" t="s">
        <v>598</v>
      </c>
      <c r="M4251" t="s">
        <v>9</v>
      </c>
      <c r="N4251" t="s">
        <v>10</v>
      </c>
      <c r="O4251" t="s">
        <v>32</v>
      </c>
      <c r="P4251" t="s">
        <v>2931</v>
      </c>
      <c r="Q4251" t="s">
        <v>2522</v>
      </c>
      <c r="R4251" t="s">
        <v>2523</v>
      </c>
      <c r="S4251" t="s">
        <v>18</v>
      </c>
    </row>
    <row r="4252" spans="1:19" x14ac:dyDescent="0.35">
      <c r="A4252">
        <v>11793</v>
      </c>
      <c r="B4252" t="s">
        <v>4918</v>
      </c>
      <c r="C4252" t="s">
        <v>597</v>
      </c>
      <c r="D4252" t="s">
        <v>2930</v>
      </c>
      <c r="E4252">
        <v>4</v>
      </c>
      <c r="F4252" s="8">
        <f>DATE(YEAR(project_c[[#This Row],[order_date]]),MONTH(project_c[[#This Row],[order_date]]),1)</f>
        <v>45536</v>
      </c>
      <c r="G4252" s="1">
        <v>45549</v>
      </c>
      <c r="H4252">
        <v>1</v>
      </c>
      <c r="I4252">
        <v>45.66</v>
      </c>
      <c r="J4252">
        <v>712.26480000000004</v>
      </c>
      <c r="K4252">
        <v>529.62480000000005</v>
      </c>
      <c r="L4252" t="s">
        <v>598</v>
      </c>
      <c r="M4252" t="s">
        <v>9</v>
      </c>
      <c r="N4252" t="s">
        <v>10</v>
      </c>
      <c r="O4252" t="s">
        <v>32</v>
      </c>
      <c r="P4252" t="s">
        <v>2931</v>
      </c>
      <c r="Q4252" t="s">
        <v>2522</v>
      </c>
      <c r="R4252" t="s">
        <v>2523</v>
      </c>
      <c r="S4252" t="s">
        <v>18</v>
      </c>
    </row>
    <row r="4253" spans="1:19" x14ac:dyDescent="0.35">
      <c r="A4253">
        <v>12746</v>
      </c>
      <c r="B4253" t="s">
        <v>4917</v>
      </c>
      <c r="C4253" t="s">
        <v>597</v>
      </c>
      <c r="D4253" t="s">
        <v>2930</v>
      </c>
      <c r="E4253">
        <v>1</v>
      </c>
      <c r="F4253" s="8">
        <f>DATE(YEAR(project_c[[#This Row],[order_date]]),MONTH(project_c[[#This Row],[order_date]]),1)</f>
        <v>45352</v>
      </c>
      <c r="G4253" s="1">
        <v>45368</v>
      </c>
      <c r="H4253">
        <v>3</v>
      </c>
      <c r="I4253">
        <v>45.66</v>
      </c>
      <c r="J4253">
        <v>178.06620000000001</v>
      </c>
      <c r="K4253">
        <v>132.40620000000001</v>
      </c>
      <c r="L4253" t="s">
        <v>598</v>
      </c>
      <c r="M4253" t="s">
        <v>9</v>
      </c>
      <c r="N4253" t="s">
        <v>10</v>
      </c>
      <c r="O4253" t="s">
        <v>32</v>
      </c>
      <c r="P4253" t="s">
        <v>2931</v>
      </c>
      <c r="Q4253" t="s">
        <v>2522</v>
      </c>
      <c r="R4253" t="s">
        <v>2523</v>
      </c>
      <c r="S4253" t="s">
        <v>18</v>
      </c>
    </row>
    <row r="4254" spans="1:19" x14ac:dyDescent="0.35">
      <c r="A4254">
        <v>14552</v>
      </c>
      <c r="B4254" t="s">
        <v>4920</v>
      </c>
      <c r="C4254" t="s">
        <v>597</v>
      </c>
      <c r="D4254" t="s">
        <v>2930</v>
      </c>
      <c r="E4254">
        <v>1</v>
      </c>
      <c r="F4254" s="8">
        <f>DATE(YEAR(project_c[[#This Row],[order_date]]),MONTH(project_c[[#This Row],[order_date]]),1)</f>
        <v>45627</v>
      </c>
      <c r="G4254" s="1">
        <v>45627</v>
      </c>
      <c r="H4254">
        <v>2</v>
      </c>
      <c r="I4254">
        <v>45.66</v>
      </c>
      <c r="J4254">
        <v>178.06620000000001</v>
      </c>
      <c r="K4254">
        <v>132.40620000000001</v>
      </c>
      <c r="L4254" t="s">
        <v>598</v>
      </c>
      <c r="M4254" t="s">
        <v>9</v>
      </c>
      <c r="N4254" t="s">
        <v>10</v>
      </c>
      <c r="O4254" t="s">
        <v>32</v>
      </c>
      <c r="P4254" t="s">
        <v>2931</v>
      </c>
      <c r="Q4254" t="s">
        <v>2522</v>
      </c>
      <c r="R4254" t="s">
        <v>2523</v>
      </c>
      <c r="S4254" t="s">
        <v>18</v>
      </c>
    </row>
    <row r="4255" spans="1:19" x14ac:dyDescent="0.35">
      <c r="A4255">
        <v>1578</v>
      </c>
      <c r="B4255" t="s">
        <v>4920</v>
      </c>
      <c r="C4255" t="s">
        <v>599</v>
      </c>
      <c r="D4255" t="s">
        <v>3044</v>
      </c>
      <c r="E4255">
        <v>7</v>
      </c>
      <c r="F4255" s="8">
        <f>DATE(YEAR(project_c[[#This Row],[order_date]]),MONTH(project_c[[#This Row],[order_date]]),1)</f>
        <v>43952</v>
      </c>
      <c r="G4255" s="1">
        <v>43954</v>
      </c>
      <c r="H4255">
        <v>2</v>
      </c>
      <c r="I4255">
        <v>0.25</v>
      </c>
      <c r="J4255">
        <v>21.56</v>
      </c>
      <c r="K4255">
        <v>19.809999999999999</v>
      </c>
      <c r="L4255" t="s">
        <v>600</v>
      </c>
      <c r="M4255" t="s">
        <v>26</v>
      </c>
      <c r="N4255" t="s">
        <v>10</v>
      </c>
      <c r="O4255" t="s">
        <v>28</v>
      </c>
      <c r="P4255" t="s">
        <v>3045</v>
      </c>
      <c r="Q4255" t="s">
        <v>2522</v>
      </c>
      <c r="R4255" t="s">
        <v>2534</v>
      </c>
      <c r="S4255" t="s">
        <v>18</v>
      </c>
    </row>
    <row r="4256" spans="1:19" x14ac:dyDescent="0.35">
      <c r="A4256">
        <v>513</v>
      </c>
      <c r="B4256" t="s">
        <v>4920</v>
      </c>
      <c r="C4256" t="s">
        <v>599</v>
      </c>
      <c r="D4256" t="s">
        <v>4647</v>
      </c>
      <c r="E4256">
        <v>2</v>
      </c>
      <c r="F4256" s="8">
        <f>DATE(YEAR(project_c[[#This Row],[order_date]]),MONTH(project_c[[#This Row],[order_date]]),1)</f>
        <v>44075</v>
      </c>
      <c r="G4256" s="1">
        <v>44095</v>
      </c>
      <c r="H4256">
        <v>2</v>
      </c>
      <c r="I4256">
        <v>0.6</v>
      </c>
      <c r="J4256">
        <v>3.4159999999999999</v>
      </c>
      <c r="K4256">
        <v>2.2160000000000002</v>
      </c>
      <c r="L4256" t="s">
        <v>600</v>
      </c>
      <c r="M4256" t="s">
        <v>26</v>
      </c>
      <c r="N4256" t="s">
        <v>10</v>
      </c>
      <c r="O4256" t="s">
        <v>28</v>
      </c>
      <c r="P4256" t="s">
        <v>4648</v>
      </c>
      <c r="Q4256" t="s">
        <v>4250</v>
      </c>
      <c r="R4256" t="s">
        <v>4251</v>
      </c>
      <c r="S4256" t="s">
        <v>18</v>
      </c>
    </row>
    <row r="4257" spans="1:19" x14ac:dyDescent="0.35">
      <c r="A4257">
        <v>2040</v>
      </c>
      <c r="B4257" t="s">
        <v>4919</v>
      </c>
      <c r="C4257" t="s">
        <v>599</v>
      </c>
      <c r="D4257" t="s">
        <v>4367</v>
      </c>
      <c r="E4257">
        <v>7</v>
      </c>
      <c r="F4257" s="8">
        <f>DATE(YEAR(project_c[[#This Row],[order_date]]),MONTH(project_c[[#This Row],[order_date]]),1)</f>
        <v>44197</v>
      </c>
      <c r="G4257" s="1">
        <v>44213</v>
      </c>
      <c r="H4257">
        <v>7</v>
      </c>
      <c r="I4257">
        <v>39.299999999999997</v>
      </c>
      <c r="J4257">
        <v>203.78399999999999</v>
      </c>
      <c r="K4257">
        <v>-71.316000000000003</v>
      </c>
      <c r="L4257" t="s">
        <v>600</v>
      </c>
      <c r="M4257" t="s">
        <v>26</v>
      </c>
      <c r="N4257" t="s">
        <v>10</v>
      </c>
      <c r="O4257" t="s">
        <v>28</v>
      </c>
      <c r="P4257" t="s">
        <v>4368</v>
      </c>
      <c r="Q4257" t="s">
        <v>4250</v>
      </c>
      <c r="R4257" t="s">
        <v>4251</v>
      </c>
      <c r="S4257" t="s">
        <v>18</v>
      </c>
    </row>
    <row r="4258" spans="1:19" x14ac:dyDescent="0.35">
      <c r="A4258">
        <v>4834</v>
      </c>
      <c r="B4258" t="s">
        <v>4918</v>
      </c>
      <c r="C4258" t="s">
        <v>599</v>
      </c>
      <c r="D4258" t="s">
        <v>4691</v>
      </c>
      <c r="E4258">
        <v>4</v>
      </c>
      <c r="F4258" s="8">
        <f>DATE(YEAR(project_c[[#This Row],[order_date]]),MONTH(project_c[[#This Row],[order_date]]),1)</f>
        <v>44805</v>
      </c>
      <c r="G4258" s="1">
        <v>44827</v>
      </c>
      <c r="H4258">
        <v>3</v>
      </c>
      <c r="I4258">
        <v>1.4</v>
      </c>
      <c r="J4258">
        <v>22.4</v>
      </c>
      <c r="K4258">
        <v>16.8</v>
      </c>
      <c r="L4258" t="s">
        <v>600</v>
      </c>
      <c r="M4258" t="s">
        <v>26</v>
      </c>
      <c r="N4258" t="s">
        <v>10</v>
      </c>
      <c r="O4258" t="s">
        <v>28</v>
      </c>
      <c r="P4258" t="s">
        <v>4692</v>
      </c>
      <c r="Q4258" t="s">
        <v>4250</v>
      </c>
      <c r="R4258" t="s">
        <v>4251</v>
      </c>
      <c r="S4258" t="s">
        <v>18</v>
      </c>
    </row>
    <row r="4259" spans="1:19" x14ac:dyDescent="0.35">
      <c r="A4259">
        <v>4833</v>
      </c>
      <c r="B4259" t="s">
        <v>4918</v>
      </c>
      <c r="C4259" t="s">
        <v>599</v>
      </c>
      <c r="D4259" t="s">
        <v>3348</v>
      </c>
      <c r="E4259">
        <v>3</v>
      </c>
      <c r="F4259" s="8">
        <f>DATE(YEAR(project_c[[#This Row],[order_date]]),MONTH(project_c[[#This Row],[order_date]]),1)</f>
        <v>44805</v>
      </c>
      <c r="G4259" s="1">
        <v>44827</v>
      </c>
      <c r="H4259">
        <v>3</v>
      </c>
      <c r="I4259">
        <v>2.09</v>
      </c>
      <c r="J4259">
        <v>11.952</v>
      </c>
      <c r="K4259">
        <v>5.6820000000000004</v>
      </c>
      <c r="L4259" t="s">
        <v>600</v>
      </c>
      <c r="M4259" t="s">
        <v>26</v>
      </c>
      <c r="N4259" t="s">
        <v>10</v>
      </c>
      <c r="O4259" t="s">
        <v>28</v>
      </c>
      <c r="P4259" t="s">
        <v>3349</v>
      </c>
      <c r="Q4259" t="s">
        <v>2522</v>
      </c>
      <c r="R4259" t="s">
        <v>2542</v>
      </c>
      <c r="S4259" t="s">
        <v>18</v>
      </c>
    </row>
    <row r="4260" spans="1:19" x14ac:dyDescent="0.35">
      <c r="A4260">
        <v>4835</v>
      </c>
      <c r="B4260" t="s">
        <v>4918</v>
      </c>
      <c r="C4260" t="s">
        <v>599</v>
      </c>
      <c r="D4260" t="s">
        <v>3068</v>
      </c>
      <c r="E4260">
        <v>7</v>
      </c>
      <c r="F4260" s="8">
        <f>DATE(YEAR(project_c[[#This Row],[order_date]]),MONTH(project_c[[#This Row],[order_date]]),1)</f>
        <v>44805</v>
      </c>
      <c r="G4260" s="1">
        <v>44827</v>
      </c>
      <c r="H4260">
        <v>3</v>
      </c>
      <c r="I4260">
        <v>0.5</v>
      </c>
      <c r="J4260">
        <v>2.4359999999999999</v>
      </c>
      <c r="K4260">
        <v>-1.0640000000000001</v>
      </c>
      <c r="L4260" t="s">
        <v>600</v>
      </c>
      <c r="M4260" t="s">
        <v>26</v>
      </c>
      <c r="N4260" t="s">
        <v>10</v>
      </c>
      <c r="O4260" t="s">
        <v>28</v>
      </c>
      <c r="P4260" t="s">
        <v>3069</v>
      </c>
      <c r="Q4260" t="s">
        <v>2522</v>
      </c>
      <c r="R4260" t="s">
        <v>2523</v>
      </c>
      <c r="S4260" t="s">
        <v>18</v>
      </c>
    </row>
    <row r="4261" spans="1:19" x14ac:dyDescent="0.35">
      <c r="A4261">
        <v>6023</v>
      </c>
      <c r="B4261" t="s">
        <v>4919</v>
      </c>
      <c r="C4261" t="s">
        <v>599</v>
      </c>
      <c r="D4261" t="s">
        <v>2771</v>
      </c>
      <c r="E4261">
        <v>3</v>
      </c>
      <c r="F4261" s="8">
        <f>DATE(YEAR(project_c[[#This Row],[order_date]]),MONTH(project_c[[#This Row],[order_date]]),1)</f>
        <v>44713</v>
      </c>
      <c r="G4261" s="1">
        <v>44717</v>
      </c>
      <c r="H4261">
        <v>4</v>
      </c>
      <c r="I4261">
        <v>0.23</v>
      </c>
      <c r="J4261">
        <v>6.048</v>
      </c>
      <c r="K4261">
        <v>5.3579999999999997</v>
      </c>
      <c r="L4261" t="s">
        <v>600</v>
      </c>
      <c r="M4261" t="s">
        <v>26</v>
      </c>
      <c r="N4261" t="s">
        <v>10</v>
      </c>
      <c r="O4261" t="s">
        <v>28</v>
      </c>
      <c r="P4261" t="s">
        <v>2772</v>
      </c>
      <c r="Q4261" t="s">
        <v>2522</v>
      </c>
      <c r="R4261" t="s">
        <v>2534</v>
      </c>
      <c r="S4261" t="s">
        <v>18</v>
      </c>
    </row>
    <row r="4262" spans="1:19" x14ac:dyDescent="0.35">
      <c r="A4262">
        <v>6022</v>
      </c>
      <c r="B4262" t="s">
        <v>4919</v>
      </c>
      <c r="C4262" t="s">
        <v>599</v>
      </c>
      <c r="D4262" t="s">
        <v>2557</v>
      </c>
      <c r="E4262">
        <v>4</v>
      </c>
      <c r="F4262" s="8">
        <f>DATE(YEAR(project_c[[#This Row],[order_date]]),MONTH(project_c[[#This Row],[order_date]]),1)</f>
        <v>44713</v>
      </c>
      <c r="G4262" s="1">
        <v>44717</v>
      </c>
      <c r="H4262">
        <v>4</v>
      </c>
      <c r="I4262">
        <v>4.9800000000000004</v>
      </c>
      <c r="J4262">
        <v>99.68</v>
      </c>
      <c r="K4262">
        <v>79.760000000000005</v>
      </c>
      <c r="L4262" t="s">
        <v>600</v>
      </c>
      <c r="M4262" t="s">
        <v>26</v>
      </c>
      <c r="N4262" t="s">
        <v>10</v>
      </c>
      <c r="O4262" t="s">
        <v>28</v>
      </c>
      <c r="P4262" t="s">
        <v>2558</v>
      </c>
      <c r="Q4262" t="s">
        <v>2522</v>
      </c>
      <c r="R4262" t="s">
        <v>2559</v>
      </c>
      <c r="S4262" t="s">
        <v>18</v>
      </c>
    </row>
    <row r="4263" spans="1:19" x14ac:dyDescent="0.35">
      <c r="A4263">
        <v>10383</v>
      </c>
      <c r="B4263" t="s">
        <v>4920</v>
      </c>
      <c r="C4263" t="s">
        <v>599</v>
      </c>
      <c r="D4263" t="s">
        <v>4072</v>
      </c>
      <c r="E4263">
        <v>5</v>
      </c>
      <c r="F4263" s="8">
        <f>DATE(YEAR(project_c[[#This Row],[order_date]]),MONTH(project_c[[#This Row],[order_date]]),1)</f>
        <v>45292</v>
      </c>
      <c r="G4263" s="1">
        <v>45299</v>
      </c>
      <c r="H4263">
        <v>1</v>
      </c>
      <c r="I4263">
        <v>1.07</v>
      </c>
      <c r="J4263">
        <v>68.5685</v>
      </c>
      <c r="K4263">
        <v>63.218499999999999</v>
      </c>
      <c r="L4263" t="s">
        <v>600</v>
      </c>
      <c r="M4263" t="s">
        <v>26</v>
      </c>
      <c r="N4263" t="s">
        <v>10</v>
      </c>
      <c r="O4263" t="s">
        <v>28</v>
      </c>
      <c r="P4263" t="s">
        <v>4073</v>
      </c>
      <c r="Q4263" t="s">
        <v>2522</v>
      </c>
      <c r="R4263" t="s">
        <v>2559</v>
      </c>
      <c r="S4263" t="s">
        <v>18</v>
      </c>
    </row>
    <row r="4264" spans="1:19" x14ac:dyDescent="0.35">
      <c r="A4264">
        <v>10557</v>
      </c>
      <c r="B4264" t="s">
        <v>4920</v>
      </c>
      <c r="C4264" t="s">
        <v>599</v>
      </c>
      <c r="D4264" t="s">
        <v>4072</v>
      </c>
      <c r="E4264">
        <v>3</v>
      </c>
      <c r="F4264" s="8">
        <f>DATE(YEAR(project_c[[#This Row],[order_date]]),MONTH(project_c[[#This Row],[order_date]]),1)</f>
        <v>45292</v>
      </c>
      <c r="G4264" s="1">
        <v>45316</v>
      </c>
      <c r="H4264">
        <v>4</v>
      </c>
      <c r="I4264">
        <v>1.07</v>
      </c>
      <c r="J4264">
        <v>41.141100000000002</v>
      </c>
      <c r="K4264">
        <v>37.931100000000001</v>
      </c>
      <c r="L4264" t="s">
        <v>600</v>
      </c>
      <c r="M4264" t="s">
        <v>26</v>
      </c>
      <c r="N4264" t="s">
        <v>10</v>
      </c>
      <c r="O4264" t="s">
        <v>28</v>
      </c>
      <c r="P4264" t="s">
        <v>4073</v>
      </c>
      <c r="Q4264" t="s">
        <v>2522</v>
      </c>
      <c r="R4264" t="s">
        <v>2559</v>
      </c>
      <c r="S4264" t="s">
        <v>18</v>
      </c>
    </row>
    <row r="4265" spans="1:19" x14ac:dyDescent="0.35">
      <c r="A4265">
        <v>10580</v>
      </c>
      <c r="B4265" t="s">
        <v>4920</v>
      </c>
      <c r="C4265" t="s">
        <v>599</v>
      </c>
      <c r="D4265" t="s">
        <v>4072</v>
      </c>
      <c r="E4265">
        <v>5</v>
      </c>
      <c r="F4265" s="8">
        <f>DATE(YEAR(project_c[[#This Row],[order_date]]),MONTH(project_c[[#This Row],[order_date]]),1)</f>
        <v>45292</v>
      </c>
      <c r="G4265" s="1">
        <v>45316</v>
      </c>
      <c r="H4265">
        <v>2</v>
      </c>
      <c r="I4265">
        <v>1.07</v>
      </c>
      <c r="J4265">
        <v>68.5685</v>
      </c>
      <c r="K4265">
        <v>63.218499999999999</v>
      </c>
      <c r="L4265" t="s">
        <v>600</v>
      </c>
      <c r="M4265" t="s">
        <v>26</v>
      </c>
      <c r="N4265" t="s">
        <v>10</v>
      </c>
      <c r="O4265" t="s">
        <v>28</v>
      </c>
      <c r="P4265" t="s">
        <v>4073</v>
      </c>
      <c r="Q4265" t="s">
        <v>2522</v>
      </c>
      <c r="R4265" t="s">
        <v>2559</v>
      </c>
      <c r="S4265" t="s">
        <v>18</v>
      </c>
    </row>
    <row r="4266" spans="1:19" x14ac:dyDescent="0.35">
      <c r="A4266">
        <v>10637</v>
      </c>
      <c r="B4266" t="s">
        <v>4920</v>
      </c>
      <c r="C4266" t="s">
        <v>599</v>
      </c>
      <c r="D4266" t="s">
        <v>4072</v>
      </c>
      <c r="E4266">
        <v>2</v>
      </c>
      <c r="F4266" s="8">
        <f>DATE(YEAR(project_c[[#This Row],[order_date]]),MONTH(project_c[[#This Row],[order_date]]),1)</f>
        <v>45323</v>
      </c>
      <c r="G4266" s="1">
        <v>45327</v>
      </c>
      <c r="H4266">
        <v>3</v>
      </c>
      <c r="I4266">
        <v>1.07</v>
      </c>
      <c r="J4266">
        <v>27.427399999999999</v>
      </c>
      <c r="K4266">
        <v>25.287400000000002</v>
      </c>
      <c r="L4266" t="s">
        <v>600</v>
      </c>
      <c r="M4266" t="s">
        <v>26</v>
      </c>
      <c r="N4266" t="s">
        <v>10</v>
      </c>
      <c r="O4266" t="s">
        <v>28</v>
      </c>
      <c r="P4266" t="s">
        <v>4073</v>
      </c>
      <c r="Q4266" t="s">
        <v>2522</v>
      </c>
      <c r="R4266" t="s">
        <v>2559</v>
      </c>
      <c r="S4266" t="s">
        <v>18</v>
      </c>
    </row>
    <row r="4267" spans="1:19" x14ac:dyDescent="0.35">
      <c r="A4267">
        <v>11029</v>
      </c>
      <c r="B4267" t="s">
        <v>4918</v>
      </c>
      <c r="C4267" t="s">
        <v>599</v>
      </c>
      <c r="D4267" t="s">
        <v>4072</v>
      </c>
      <c r="E4267">
        <v>2</v>
      </c>
      <c r="F4267" s="8">
        <f>DATE(YEAR(project_c[[#This Row],[order_date]]),MONTH(project_c[[#This Row],[order_date]]),1)</f>
        <v>45352</v>
      </c>
      <c r="G4267" s="1">
        <v>45373</v>
      </c>
      <c r="H4267">
        <v>5</v>
      </c>
      <c r="I4267">
        <v>1.07</v>
      </c>
      <c r="J4267">
        <v>27.427399999999999</v>
      </c>
      <c r="K4267">
        <v>25.287400000000002</v>
      </c>
      <c r="L4267" t="s">
        <v>600</v>
      </c>
      <c r="M4267" t="s">
        <v>26</v>
      </c>
      <c r="N4267" t="s">
        <v>10</v>
      </c>
      <c r="O4267" t="s">
        <v>28</v>
      </c>
      <c r="P4267" t="s">
        <v>4073</v>
      </c>
      <c r="Q4267" t="s">
        <v>2522</v>
      </c>
      <c r="R4267" t="s">
        <v>2559</v>
      </c>
      <c r="S4267" t="s">
        <v>18</v>
      </c>
    </row>
    <row r="4268" spans="1:19" x14ac:dyDescent="0.35">
      <c r="A4268">
        <v>11063</v>
      </c>
      <c r="B4268" t="s">
        <v>4918</v>
      </c>
      <c r="C4268" t="s">
        <v>599</v>
      </c>
      <c r="D4268" t="s">
        <v>4072</v>
      </c>
      <c r="E4268">
        <v>3</v>
      </c>
      <c r="F4268" s="8">
        <f>DATE(YEAR(project_c[[#This Row],[order_date]]),MONTH(project_c[[#This Row],[order_date]]),1)</f>
        <v>45352</v>
      </c>
      <c r="G4268" s="1">
        <v>45371</v>
      </c>
      <c r="H4268">
        <v>5</v>
      </c>
      <c r="I4268">
        <v>1.07</v>
      </c>
      <c r="J4268">
        <v>41.141100000000002</v>
      </c>
      <c r="K4268">
        <v>37.931100000000001</v>
      </c>
      <c r="L4268" t="s">
        <v>600</v>
      </c>
      <c r="M4268" t="s">
        <v>26</v>
      </c>
      <c r="N4268" t="s">
        <v>10</v>
      </c>
      <c r="O4268" t="s">
        <v>28</v>
      </c>
      <c r="P4268" t="s">
        <v>4073</v>
      </c>
      <c r="Q4268" t="s">
        <v>2522</v>
      </c>
      <c r="R4268" t="s">
        <v>2559</v>
      </c>
      <c r="S4268" t="s">
        <v>18</v>
      </c>
    </row>
    <row r="4269" spans="1:19" x14ac:dyDescent="0.35">
      <c r="A4269">
        <v>11079</v>
      </c>
      <c r="B4269" t="s">
        <v>4917</v>
      </c>
      <c r="C4269" t="s">
        <v>599</v>
      </c>
      <c r="D4269" t="s">
        <v>4072</v>
      </c>
      <c r="E4269">
        <v>4</v>
      </c>
      <c r="F4269" s="8">
        <f>DATE(YEAR(project_c[[#This Row],[order_date]]),MONTH(project_c[[#This Row],[order_date]]),1)</f>
        <v>45323</v>
      </c>
      <c r="G4269" s="1">
        <v>45343</v>
      </c>
      <c r="H4269">
        <v>2</v>
      </c>
      <c r="I4269">
        <v>1.07</v>
      </c>
      <c r="J4269">
        <v>54.854799999999997</v>
      </c>
      <c r="K4269">
        <v>50.574800000000003</v>
      </c>
      <c r="L4269" t="s">
        <v>600</v>
      </c>
      <c r="M4269" t="s">
        <v>26</v>
      </c>
      <c r="N4269" t="s">
        <v>10</v>
      </c>
      <c r="O4269" t="s">
        <v>28</v>
      </c>
      <c r="P4269" t="s">
        <v>4073</v>
      </c>
      <c r="Q4269" t="s">
        <v>2522</v>
      </c>
      <c r="R4269" t="s">
        <v>2559</v>
      </c>
      <c r="S4269" t="s">
        <v>18</v>
      </c>
    </row>
    <row r="4270" spans="1:19" x14ac:dyDescent="0.35">
      <c r="A4270">
        <v>11549</v>
      </c>
      <c r="B4270" t="s">
        <v>4920</v>
      </c>
      <c r="C4270" t="s">
        <v>599</v>
      </c>
      <c r="D4270" t="s">
        <v>4072</v>
      </c>
      <c r="E4270">
        <v>4</v>
      </c>
      <c r="F4270" s="8">
        <f>DATE(YEAR(project_c[[#This Row],[order_date]]),MONTH(project_c[[#This Row],[order_date]]),1)</f>
        <v>45323</v>
      </c>
      <c r="G4270" s="1">
        <v>45343</v>
      </c>
      <c r="H4270">
        <v>5</v>
      </c>
      <c r="I4270">
        <v>1.07</v>
      </c>
      <c r="J4270">
        <v>54.854799999999997</v>
      </c>
      <c r="K4270">
        <v>50.574800000000003</v>
      </c>
      <c r="L4270" t="s">
        <v>600</v>
      </c>
      <c r="M4270" t="s">
        <v>26</v>
      </c>
      <c r="N4270" t="s">
        <v>10</v>
      </c>
      <c r="O4270" t="s">
        <v>28</v>
      </c>
      <c r="P4270" t="s">
        <v>4073</v>
      </c>
      <c r="Q4270" t="s">
        <v>2522</v>
      </c>
      <c r="R4270" t="s">
        <v>2559</v>
      </c>
      <c r="S4270" t="s">
        <v>18</v>
      </c>
    </row>
    <row r="4271" spans="1:19" x14ac:dyDescent="0.35">
      <c r="A4271">
        <v>11611</v>
      </c>
      <c r="B4271" t="s">
        <v>4920</v>
      </c>
      <c r="C4271" t="s">
        <v>599</v>
      </c>
      <c r="D4271" t="s">
        <v>4072</v>
      </c>
      <c r="E4271">
        <v>2</v>
      </c>
      <c r="F4271" s="8">
        <f>DATE(YEAR(project_c[[#This Row],[order_date]]),MONTH(project_c[[#This Row],[order_date]]),1)</f>
        <v>45323</v>
      </c>
      <c r="G4271" s="1">
        <v>45335</v>
      </c>
      <c r="H4271">
        <v>2</v>
      </c>
      <c r="I4271">
        <v>1.07</v>
      </c>
      <c r="J4271">
        <v>27.427399999999999</v>
      </c>
      <c r="K4271">
        <v>25.287400000000002</v>
      </c>
      <c r="L4271" t="s">
        <v>600</v>
      </c>
      <c r="M4271" t="s">
        <v>26</v>
      </c>
      <c r="N4271" t="s">
        <v>10</v>
      </c>
      <c r="O4271" t="s">
        <v>28</v>
      </c>
      <c r="P4271" t="s">
        <v>4073</v>
      </c>
      <c r="Q4271" t="s">
        <v>2522</v>
      </c>
      <c r="R4271" t="s">
        <v>2559</v>
      </c>
      <c r="S4271" t="s">
        <v>18</v>
      </c>
    </row>
    <row r="4272" spans="1:19" x14ac:dyDescent="0.35">
      <c r="A4272">
        <v>12151</v>
      </c>
      <c r="B4272" t="s">
        <v>4917</v>
      </c>
      <c r="C4272" t="s">
        <v>599</v>
      </c>
      <c r="D4272" t="s">
        <v>4072</v>
      </c>
      <c r="E4272">
        <v>5</v>
      </c>
      <c r="F4272" s="8">
        <f>DATE(YEAR(project_c[[#This Row],[order_date]]),MONTH(project_c[[#This Row],[order_date]]),1)</f>
        <v>45474</v>
      </c>
      <c r="G4272" s="1">
        <v>45482</v>
      </c>
      <c r="H4272">
        <v>1</v>
      </c>
      <c r="I4272">
        <v>1.07</v>
      </c>
      <c r="J4272">
        <v>68.5685</v>
      </c>
      <c r="K4272">
        <v>63.218499999999999</v>
      </c>
      <c r="L4272" t="s">
        <v>600</v>
      </c>
      <c r="M4272" t="s">
        <v>26</v>
      </c>
      <c r="N4272" t="s">
        <v>10</v>
      </c>
      <c r="O4272" t="s">
        <v>28</v>
      </c>
      <c r="P4272" t="s">
        <v>4073</v>
      </c>
      <c r="Q4272" t="s">
        <v>2522</v>
      </c>
      <c r="R4272" t="s">
        <v>2559</v>
      </c>
      <c r="S4272" t="s">
        <v>18</v>
      </c>
    </row>
    <row r="4273" spans="1:19" x14ac:dyDescent="0.35">
      <c r="A4273">
        <v>12388</v>
      </c>
      <c r="B4273" t="s">
        <v>4918</v>
      </c>
      <c r="C4273" t="s">
        <v>599</v>
      </c>
      <c r="D4273" t="s">
        <v>4072</v>
      </c>
      <c r="E4273">
        <v>1</v>
      </c>
      <c r="F4273" s="8">
        <f>DATE(YEAR(project_c[[#This Row],[order_date]]),MONTH(project_c[[#This Row],[order_date]]),1)</f>
        <v>45383</v>
      </c>
      <c r="G4273" s="1">
        <v>45400</v>
      </c>
      <c r="H4273">
        <v>1</v>
      </c>
      <c r="I4273">
        <v>1.07</v>
      </c>
      <c r="J4273">
        <v>13.713699999999999</v>
      </c>
      <c r="K4273">
        <v>12.643700000000001</v>
      </c>
      <c r="L4273" t="s">
        <v>600</v>
      </c>
      <c r="M4273" t="s">
        <v>26</v>
      </c>
      <c r="N4273" t="s">
        <v>10</v>
      </c>
      <c r="O4273" t="s">
        <v>28</v>
      </c>
      <c r="P4273" t="s">
        <v>4073</v>
      </c>
      <c r="Q4273" t="s">
        <v>2522</v>
      </c>
      <c r="R4273" t="s">
        <v>2559</v>
      </c>
      <c r="S4273" t="s">
        <v>18</v>
      </c>
    </row>
    <row r="4274" spans="1:19" x14ac:dyDescent="0.35">
      <c r="A4274">
        <v>13555</v>
      </c>
      <c r="B4274" t="s">
        <v>4920</v>
      </c>
      <c r="C4274" t="s">
        <v>599</v>
      </c>
      <c r="D4274" t="s">
        <v>4072</v>
      </c>
      <c r="E4274">
        <v>1</v>
      </c>
      <c r="F4274" s="8">
        <f>DATE(YEAR(project_c[[#This Row],[order_date]]),MONTH(project_c[[#This Row],[order_date]]),1)</f>
        <v>45536</v>
      </c>
      <c r="G4274" s="1">
        <v>45539</v>
      </c>
      <c r="H4274">
        <v>3</v>
      </c>
      <c r="I4274">
        <v>1.07</v>
      </c>
      <c r="J4274">
        <v>13.713699999999999</v>
      </c>
      <c r="K4274">
        <v>12.643700000000001</v>
      </c>
      <c r="L4274" t="s">
        <v>600</v>
      </c>
      <c r="M4274" t="s">
        <v>26</v>
      </c>
      <c r="N4274" t="s">
        <v>10</v>
      </c>
      <c r="O4274" t="s">
        <v>28</v>
      </c>
      <c r="P4274" t="s">
        <v>4073</v>
      </c>
      <c r="Q4274" t="s">
        <v>2522</v>
      </c>
      <c r="R4274" t="s">
        <v>2559</v>
      </c>
      <c r="S4274" t="s">
        <v>18</v>
      </c>
    </row>
    <row r="4275" spans="1:19" x14ac:dyDescent="0.35">
      <c r="A4275">
        <v>13927</v>
      </c>
      <c r="B4275" t="s">
        <v>4917</v>
      </c>
      <c r="C4275" t="s">
        <v>599</v>
      </c>
      <c r="D4275" t="s">
        <v>4072</v>
      </c>
      <c r="E4275">
        <v>2</v>
      </c>
      <c r="F4275" s="8">
        <f>DATE(YEAR(project_c[[#This Row],[order_date]]),MONTH(project_c[[#This Row],[order_date]]),1)</f>
        <v>45566</v>
      </c>
      <c r="G4275" s="1">
        <v>45585</v>
      </c>
      <c r="H4275">
        <v>3</v>
      </c>
      <c r="I4275">
        <v>1.07</v>
      </c>
      <c r="J4275">
        <v>27.427399999999999</v>
      </c>
      <c r="K4275">
        <v>25.287400000000002</v>
      </c>
      <c r="L4275" t="s">
        <v>600</v>
      </c>
      <c r="M4275" t="s">
        <v>26</v>
      </c>
      <c r="N4275" t="s">
        <v>10</v>
      </c>
      <c r="O4275" t="s">
        <v>28</v>
      </c>
      <c r="P4275" t="s">
        <v>4073</v>
      </c>
      <c r="Q4275" t="s">
        <v>2522</v>
      </c>
      <c r="R4275" t="s">
        <v>2559</v>
      </c>
      <c r="S4275" t="s">
        <v>18</v>
      </c>
    </row>
    <row r="4276" spans="1:19" x14ac:dyDescent="0.35">
      <c r="A4276">
        <v>13995</v>
      </c>
      <c r="B4276" t="s">
        <v>4917</v>
      </c>
      <c r="C4276" t="s">
        <v>599</v>
      </c>
      <c r="D4276" t="s">
        <v>4072</v>
      </c>
      <c r="E4276">
        <v>1</v>
      </c>
      <c r="F4276" s="8">
        <f>DATE(YEAR(project_c[[#This Row],[order_date]]),MONTH(project_c[[#This Row],[order_date]]),1)</f>
        <v>45505</v>
      </c>
      <c r="G4276" s="1">
        <v>45509</v>
      </c>
      <c r="H4276">
        <v>4</v>
      </c>
      <c r="I4276">
        <v>1.07</v>
      </c>
      <c r="J4276">
        <v>13.713699999999999</v>
      </c>
      <c r="K4276">
        <v>12.643700000000001</v>
      </c>
      <c r="L4276" t="s">
        <v>600</v>
      </c>
      <c r="M4276" t="s">
        <v>26</v>
      </c>
      <c r="N4276" t="s">
        <v>10</v>
      </c>
      <c r="O4276" t="s">
        <v>28</v>
      </c>
      <c r="P4276" t="s">
        <v>4073</v>
      </c>
      <c r="Q4276" t="s">
        <v>2522</v>
      </c>
      <c r="R4276" t="s">
        <v>2559</v>
      </c>
      <c r="S4276" t="s">
        <v>18</v>
      </c>
    </row>
    <row r="4277" spans="1:19" x14ac:dyDescent="0.35">
      <c r="A4277">
        <v>14011</v>
      </c>
      <c r="B4277" t="s">
        <v>4917</v>
      </c>
      <c r="C4277" t="s">
        <v>599</v>
      </c>
      <c r="D4277" t="s">
        <v>4072</v>
      </c>
      <c r="E4277">
        <v>2</v>
      </c>
      <c r="F4277" s="8">
        <f>DATE(YEAR(project_c[[#This Row],[order_date]]),MONTH(project_c[[#This Row],[order_date]]),1)</f>
        <v>45536</v>
      </c>
      <c r="G4277" s="1">
        <v>45538</v>
      </c>
      <c r="H4277">
        <v>4</v>
      </c>
      <c r="I4277">
        <v>1.07</v>
      </c>
      <c r="J4277">
        <v>27.427399999999999</v>
      </c>
      <c r="K4277">
        <v>25.287400000000002</v>
      </c>
      <c r="L4277" t="s">
        <v>600</v>
      </c>
      <c r="M4277" t="s">
        <v>26</v>
      </c>
      <c r="N4277" t="s">
        <v>10</v>
      </c>
      <c r="O4277" t="s">
        <v>28</v>
      </c>
      <c r="P4277" t="s">
        <v>4073</v>
      </c>
      <c r="Q4277" t="s">
        <v>2522</v>
      </c>
      <c r="R4277" t="s">
        <v>2559</v>
      </c>
      <c r="S4277" t="s">
        <v>18</v>
      </c>
    </row>
    <row r="4278" spans="1:19" x14ac:dyDescent="0.35">
      <c r="A4278">
        <v>14075</v>
      </c>
      <c r="B4278" t="s">
        <v>4918</v>
      </c>
      <c r="C4278" t="s">
        <v>599</v>
      </c>
      <c r="D4278" t="s">
        <v>4072</v>
      </c>
      <c r="E4278">
        <v>2</v>
      </c>
      <c r="F4278" s="8">
        <f>DATE(YEAR(project_c[[#This Row],[order_date]]),MONTH(project_c[[#This Row],[order_date]]),1)</f>
        <v>45505</v>
      </c>
      <c r="G4278" s="1">
        <v>45533</v>
      </c>
      <c r="H4278">
        <v>4</v>
      </c>
      <c r="I4278">
        <v>1.07</v>
      </c>
      <c r="J4278">
        <v>27.427399999999999</v>
      </c>
      <c r="K4278">
        <v>25.287400000000002</v>
      </c>
      <c r="L4278" t="s">
        <v>600</v>
      </c>
      <c r="M4278" t="s">
        <v>26</v>
      </c>
      <c r="N4278" t="s">
        <v>10</v>
      </c>
      <c r="O4278" t="s">
        <v>28</v>
      </c>
      <c r="P4278" t="s">
        <v>4073</v>
      </c>
      <c r="Q4278" t="s">
        <v>2522</v>
      </c>
      <c r="R4278" t="s">
        <v>2559</v>
      </c>
      <c r="S4278" t="s">
        <v>18</v>
      </c>
    </row>
    <row r="4279" spans="1:19" x14ac:dyDescent="0.35">
      <c r="A4279">
        <v>14156</v>
      </c>
      <c r="B4279" t="s">
        <v>4918</v>
      </c>
      <c r="C4279" t="s">
        <v>599</v>
      </c>
      <c r="D4279" t="s">
        <v>4072</v>
      </c>
      <c r="E4279">
        <v>1</v>
      </c>
      <c r="F4279" s="8">
        <f>DATE(YEAR(project_c[[#This Row],[order_date]]),MONTH(project_c[[#This Row],[order_date]]),1)</f>
        <v>45627</v>
      </c>
      <c r="G4279" s="1">
        <v>45639</v>
      </c>
      <c r="H4279">
        <v>2</v>
      </c>
      <c r="I4279">
        <v>1.07</v>
      </c>
      <c r="J4279">
        <v>13.713699999999999</v>
      </c>
      <c r="K4279">
        <v>12.643700000000001</v>
      </c>
      <c r="L4279" t="s">
        <v>600</v>
      </c>
      <c r="M4279" t="s">
        <v>26</v>
      </c>
      <c r="N4279" t="s">
        <v>10</v>
      </c>
      <c r="O4279" t="s">
        <v>28</v>
      </c>
      <c r="P4279" t="s">
        <v>4073</v>
      </c>
      <c r="Q4279" t="s">
        <v>2522</v>
      </c>
      <c r="R4279" t="s">
        <v>2559</v>
      </c>
      <c r="S4279" t="s">
        <v>18</v>
      </c>
    </row>
    <row r="4280" spans="1:19" x14ac:dyDescent="0.35">
      <c r="A4280">
        <v>14519</v>
      </c>
      <c r="B4280" t="s">
        <v>4920</v>
      </c>
      <c r="C4280" t="s">
        <v>599</v>
      </c>
      <c r="D4280" t="s">
        <v>4072</v>
      </c>
      <c r="E4280">
        <v>2</v>
      </c>
      <c r="F4280" s="8">
        <f>DATE(YEAR(project_c[[#This Row],[order_date]]),MONTH(project_c[[#This Row],[order_date]]),1)</f>
        <v>45597</v>
      </c>
      <c r="G4280" s="1">
        <v>45609</v>
      </c>
      <c r="H4280">
        <v>2</v>
      </c>
      <c r="I4280">
        <v>1.07</v>
      </c>
      <c r="J4280">
        <v>27.427399999999999</v>
      </c>
      <c r="K4280">
        <v>25.287400000000002</v>
      </c>
      <c r="L4280" t="s">
        <v>600</v>
      </c>
      <c r="M4280" t="s">
        <v>26</v>
      </c>
      <c r="N4280" t="s">
        <v>10</v>
      </c>
      <c r="O4280" t="s">
        <v>28</v>
      </c>
      <c r="P4280" t="s">
        <v>4073</v>
      </c>
      <c r="Q4280" t="s">
        <v>2522</v>
      </c>
      <c r="R4280" t="s">
        <v>2559</v>
      </c>
      <c r="S4280" t="s">
        <v>18</v>
      </c>
    </row>
    <row r="4281" spans="1:19" x14ac:dyDescent="0.35">
      <c r="A4281">
        <v>14550</v>
      </c>
      <c r="B4281" t="s">
        <v>4920</v>
      </c>
      <c r="C4281" t="s">
        <v>599</v>
      </c>
      <c r="D4281" t="s">
        <v>4072</v>
      </c>
      <c r="E4281">
        <v>1</v>
      </c>
      <c r="F4281" s="8">
        <f>DATE(YEAR(project_c[[#This Row],[order_date]]),MONTH(project_c[[#This Row],[order_date]]),1)</f>
        <v>45566</v>
      </c>
      <c r="G4281" s="1">
        <v>45580</v>
      </c>
      <c r="H4281">
        <v>1</v>
      </c>
      <c r="I4281">
        <v>1.07</v>
      </c>
      <c r="J4281">
        <v>13.713699999999999</v>
      </c>
      <c r="K4281">
        <v>12.643700000000001</v>
      </c>
      <c r="L4281" t="s">
        <v>600</v>
      </c>
      <c r="M4281" t="s">
        <v>26</v>
      </c>
      <c r="N4281" t="s">
        <v>10</v>
      </c>
      <c r="O4281" t="s">
        <v>28</v>
      </c>
      <c r="P4281" t="s">
        <v>4073</v>
      </c>
      <c r="Q4281" t="s">
        <v>2522</v>
      </c>
      <c r="R4281" t="s">
        <v>2559</v>
      </c>
      <c r="S4281" t="s">
        <v>18</v>
      </c>
    </row>
    <row r="4282" spans="1:19" x14ac:dyDescent="0.35">
      <c r="A4282">
        <v>515</v>
      </c>
      <c r="B4282" t="s">
        <v>4919</v>
      </c>
      <c r="C4282" t="s">
        <v>602</v>
      </c>
      <c r="D4282" t="s">
        <v>1981</v>
      </c>
      <c r="E4282">
        <v>5</v>
      </c>
      <c r="F4282" s="8">
        <f>DATE(YEAR(project_c[[#This Row],[order_date]]),MONTH(project_c[[#This Row],[order_date]]),1)</f>
        <v>44136</v>
      </c>
      <c r="G4282" s="1">
        <v>44156</v>
      </c>
      <c r="H4282">
        <v>6</v>
      </c>
      <c r="I4282">
        <v>10.18</v>
      </c>
      <c r="J4282">
        <v>214.36</v>
      </c>
      <c r="K4282">
        <v>163.46</v>
      </c>
      <c r="L4282" t="s">
        <v>603</v>
      </c>
      <c r="M4282" t="s">
        <v>38</v>
      </c>
      <c r="N4282" t="s">
        <v>10</v>
      </c>
      <c r="O4282" t="s">
        <v>28</v>
      </c>
      <c r="P4282" t="s">
        <v>1982</v>
      </c>
      <c r="Q4282" t="s">
        <v>1901</v>
      </c>
      <c r="R4282" t="s">
        <v>1902</v>
      </c>
      <c r="S4282" t="s">
        <v>18</v>
      </c>
    </row>
    <row r="4283" spans="1:19" x14ac:dyDescent="0.35">
      <c r="A4283">
        <v>514</v>
      </c>
      <c r="B4283" t="s">
        <v>4919</v>
      </c>
      <c r="C4283" t="s">
        <v>602</v>
      </c>
      <c r="D4283" t="s">
        <v>3694</v>
      </c>
      <c r="E4283">
        <v>1</v>
      </c>
      <c r="F4283" s="8">
        <f>DATE(YEAR(project_c[[#This Row],[order_date]]),MONTH(project_c[[#This Row],[order_date]]),1)</f>
        <v>44136</v>
      </c>
      <c r="G4283" s="1">
        <v>44156</v>
      </c>
      <c r="H4283">
        <v>6</v>
      </c>
      <c r="I4283">
        <v>0.69</v>
      </c>
      <c r="J4283">
        <v>1.304</v>
      </c>
      <c r="K4283">
        <v>0.61399999999999999</v>
      </c>
      <c r="L4283" t="s">
        <v>603</v>
      </c>
      <c r="M4283" t="s">
        <v>38</v>
      </c>
      <c r="N4283" t="s">
        <v>10</v>
      </c>
      <c r="O4283" t="s">
        <v>28</v>
      </c>
      <c r="P4283" t="s">
        <v>3695</v>
      </c>
      <c r="Q4283" t="s">
        <v>2522</v>
      </c>
      <c r="R4283" t="s">
        <v>2539</v>
      </c>
      <c r="S4283" t="s">
        <v>18</v>
      </c>
    </row>
    <row r="4284" spans="1:19" x14ac:dyDescent="0.35">
      <c r="A4284">
        <v>15043</v>
      </c>
      <c r="B4284" t="s">
        <v>4919</v>
      </c>
      <c r="C4284" t="s">
        <v>602</v>
      </c>
      <c r="D4284" t="s">
        <v>4863</v>
      </c>
      <c r="E4284">
        <v>1</v>
      </c>
      <c r="F4284" s="8">
        <f>DATE(YEAR(project_c[[#This Row],[order_date]]),MONTH(project_c[[#This Row],[order_date]]),1)</f>
        <v>44682</v>
      </c>
      <c r="G4284" s="1">
        <v>44688</v>
      </c>
      <c r="H4284">
        <v>4</v>
      </c>
      <c r="I4284">
        <v>299</v>
      </c>
      <c r="J4284">
        <v>349.3</v>
      </c>
      <c r="K4284">
        <v>50.3</v>
      </c>
      <c r="L4284" t="s">
        <v>603</v>
      </c>
      <c r="M4284" t="s">
        <v>38</v>
      </c>
      <c r="N4284" t="s">
        <v>10</v>
      </c>
      <c r="O4284" t="s">
        <v>28</v>
      </c>
      <c r="P4284" t="s">
        <v>4864</v>
      </c>
      <c r="Q4284" t="s">
        <v>4841</v>
      </c>
      <c r="R4284" t="s">
        <v>4842</v>
      </c>
      <c r="S4284" t="s">
        <v>18</v>
      </c>
    </row>
    <row r="4285" spans="1:19" x14ac:dyDescent="0.35">
      <c r="A4285">
        <v>8143</v>
      </c>
      <c r="B4285" t="s">
        <v>4918</v>
      </c>
      <c r="C4285" t="s">
        <v>602</v>
      </c>
      <c r="D4285" t="s">
        <v>3942</v>
      </c>
      <c r="E4285">
        <v>7</v>
      </c>
      <c r="F4285" s="8">
        <f>DATE(YEAR(project_c[[#This Row],[order_date]]),MONTH(project_c[[#This Row],[order_date]]),1)</f>
        <v>44986</v>
      </c>
      <c r="G4285" s="1">
        <v>45003</v>
      </c>
      <c r="H4285">
        <v>2</v>
      </c>
      <c r="I4285">
        <v>3.63</v>
      </c>
      <c r="J4285">
        <v>90.86</v>
      </c>
      <c r="K4285">
        <v>65.45</v>
      </c>
      <c r="L4285" t="s">
        <v>603</v>
      </c>
      <c r="M4285" t="s">
        <v>38</v>
      </c>
      <c r="N4285" t="s">
        <v>10</v>
      </c>
      <c r="O4285" t="s">
        <v>28</v>
      </c>
      <c r="P4285" t="s">
        <v>3943</v>
      </c>
      <c r="Q4285" t="s">
        <v>2522</v>
      </c>
      <c r="R4285" t="s">
        <v>2531</v>
      </c>
      <c r="S4285" t="s">
        <v>18</v>
      </c>
    </row>
    <row r="4286" spans="1:19" x14ac:dyDescent="0.35">
      <c r="A4286">
        <v>10010</v>
      </c>
      <c r="B4286" t="s">
        <v>4920</v>
      </c>
      <c r="C4286" t="s">
        <v>602</v>
      </c>
      <c r="D4286" t="s">
        <v>4176</v>
      </c>
      <c r="E4286">
        <v>1</v>
      </c>
      <c r="F4286" s="8">
        <f>DATE(YEAR(project_c[[#This Row],[order_date]]),MONTH(project_c[[#This Row],[order_date]]),1)</f>
        <v>45352</v>
      </c>
      <c r="G4286" s="1">
        <v>45352</v>
      </c>
      <c r="H4286">
        <v>2</v>
      </c>
      <c r="I4286">
        <v>4.9000000000000004</v>
      </c>
      <c r="J4286">
        <v>17.971800000000002</v>
      </c>
      <c r="K4286">
        <v>13.0718</v>
      </c>
      <c r="L4286" t="s">
        <v>603</v>
      </c>
      <c r="M4286" t="s">
        <v>38</v>
      </c>
      <c r="N4286" t="s">
        <v>10</v>
      </c>
      <c r="O4286" t="s">
        <v>28</v>
      </c>
      <c r="P4286" t="s">
        <v>4177</v>
      </c>
      <c r="Q4286" t="s">
        <v>2522</v>
      </c>
      <c r="R4286" t="s">
        <v>2523</v>
      </c>
      <c r="S4286" t="s">
        <v>18</v>
      </c>
    </row>
    <row r="4287" spans="1:19" x14ac:dyDescent="0.35">
      <c r="A4287">
        <v>10482</v>
      </c>
      <c r="B4287" t="s">
        <v>4918</v>
      </c>
      <c r="C4287" t="s">
        <v>602</v>
      </c>
      <c r="D4287" t="s">
        <v>4176</v>
      </c>
      <c r="E4287">
        <v>5</v>
      </c>
      <c r="F4287" s="8">
        <f>DATE(YEAR(project_c[[#This Row],[order_date]]),MONTH(project_c[[#This Row],[order_date]]),1)</f>
        <v>45292</v>
      </c>
      <c r="G4287" s="1">
        <v>45302</v>
      </c>
      <c r="H4287">
        <v>5</v>
      </c>
      <c r="I4287">
        <v>4.9000000000000004</v>
      </c>
      <c r="J4287">
        <v>89.858999999999995</v>
      </c>
      <c r="K4287">
        <v>65.358999999999995</v>
      </c>
      <c r="L4287" t="s">
        <v>603</v>
      </c>
      <c r="M4287" t="s">
        <v>38</v>
      </c>
      <c r="N4287" t="s">
        <v>10</v>
      </c>
      <c r="O4287" t="s">
        <v>28</v>
      </c>
      <c r="P4287" t="s">
        <v>4177</v>
      </c>
      <c r="Q4287" t="s">
        <v>2522</v>
      </c>
      <c r="R4287" t="s">
        <v>2523</v>
      </c>
      <c r="S4287" t="s">
        <v>18</v>
      </c>
    </row>
    <row r="4288" spans="1:19" x14ac:dyDescent="0.35">
      <c r="A4288">
        <v>10921</v>
      </c>
      <c r="B4288" t="s">
        <v>4918</v>
      </c>
      <c r="C4288" t="s">
        <v>602</v>
      </c>
      <c r="D4288" t="s">
        <v>4176</v>
      </c>
      <c r="E4288">
        <v>4</v>
      </c>
      <c r="F4288" s="8">
        <f>DATE(YEAR(project_c[[#This Row],[order_date]]),MONTH(project_c[[#This Row],[order_date]]),1)</f>
        <v>45292</v>
      </c>
      <c r="G4288" s="1">
        <v>45302</v>
      </c>
      <c r="H4288">
        <v>3</v>
      </c>
      <c r="I4288">
        <v>4.9000000000000004</v>
      </c>
      <c r="J4288">
        <v>71.887200000000007</v>
      </c>
      <c r="K4288">
        <v>52.287199999999999</v>
      </c>
      <c r="L4288" t="s">
        <v>603</v>
      </c>
      <c r="M4288" t="s">
        <v>38</v>
      </c>
      <c r="N4288" t="s">
        <v>10</v>
      </c>
      <c r="O4288" t="s">
        <v>28</v>
      </c>
      <c r="P4288" t="s">
        <v>4177</v>
      </c>
      <c r="Q4288" t="s">
        <v>2522</v>
      </c>
      <c r="R4288" t="s">
        <v>2523</v>
      </c>
      <c r="S4288" t="s">
        <v>18</v>
      </c>
    </row>
    <row r="4289" spans="1:19" x14ac:dyDescent="0.35">
      <c r="A4289">
        <v>11116</v>
      </c>
      <c r="B4289" t="s">
        <v>4920</v>
      </c>
      <c r="C4289" t="s">
        <v>602</v>
      </c>
      <c r="D4289" t="s">
        <v>4176</v>
      </c>
      <c r="E4289">
        <v>5</v>
      </c>
      <c r="F4289" s="8">
        <f>DATE(YEAR(project_c[[#This Row],[order_date]]),MONTH(project_c[[#This Row],[order_date]]),1)</f>
        <v>45352</v>
      </c>
      <c r="G4289" s="1">
        <v>45358</v>
      </c>
      <c r="H4289">
        <v>2</v>
      </c>
      <c r="I4289">
        <v>4.9000000000000004</v>
      </c>
      <c r="J4289">
        <v>89.858999999999995</v>
      </c>
      <c r="K4289">
        <v>65.358999999999995</v>
      </c>
      <c r="L4289" t="s">
        <v>603</v>
      </c>
      <c r="M4289" t="s">
        <v>38</v>
      </c>
      <c r="N4289" t="s">
        <v>10</v>
      </c>
      <c r="O4289" t="s">
        <v>28</v>
      </c>
      <c r="P4289" t="s">
        <v>4177</v>
      </c>
      <c r="Q4289" t="s">
        <v>2522</v>
      </c>
      <c r="R4289" t="s">
        <v>2523</v>
      </c>
      <c r="S4289" t="s">
        <v>18</v>
      </c>
    </row>
    <row r="4290" spans="1:19" x14ac:dyDescent="0.35">
      <c r="A4290">
        <v>11218</v>
      </c>
      <c r="B4290" t="s">
        <v>4918</v>
      </c>
      <c r="C4290" t="s">
        <v>602</v>
      </c>
      <c r="D4290" t="s">
        <v>4176</v>
      </c>
      <c r="E4290">
        <v>1</v>
      </c>
      <c r="F4290" s="8">
        <f>DATE(YEAR(project_c[[#This Row],[order_date]]),MONTH(project_c[[#This Row],[order_date]]),1)</f>
        <v>45292</v>
      </c>
      <c r="G4290" s="1">
        <v>45300</v>
      </c>
      <c r="H4290">
        <v>1</v>
      </c>
      <c r="I4290">
        <v>4.9000000000000004</v>
      </c>
      <c r="J4290">
        <v>17.971800000000002</v>
      </c>
      <c r="K4290">
        <v>13.0718</v>
      </c>
      <c r="L4290" t="s">
        <v>603</v>
      </c>
      <c r="M4290" t="s">
        <v>38</v>
      </c>
      <c r="N4290" t="s">
        <v>10</v>
      </c>
      <c r="O4290" t="s">
        <v>28</v>
      </c>
      <c r="P4290" t="s">
        <v>4177</v>
      </c>
      <c r="Q4290" t="s">
        <v>2522</v>
      </c>
      <c r="R4290" t="s">
        <v>2523</v>
      </c>
      <c r="S4290" t="s">
        <v>18</v>
      </c>
    </row>
    <row r="4291" spans="1:19" x14ac:dyDescent="0.35">
      <c r="A4291">
        <v>11828</v>
      </c>
      <c r="B4291" t="s">
        <v>4920</v>
      </c>
      <c r="C4291" t="s">
        <v>602</v>
      </c>
      <c r="D4291" t="s">
        <v>4176</v>
      </c>
      <c r="E4291">
        <v>4</v>
      </c>
      <c r="F4291" s="8">
        <f>DATE(YEAR(project_c[[#This Row],[order_date]]),MONTH(project_c[[#This Row],[order_date]]),1)</f>
        <v>45566</v>
      </c>
      <c r="G4291" s="1">
        <v>45578</v>
      </c>
      <c r="H4291">
        <v>4</v>
      </c>
      <c r="I4291">
        <v>4.9000000000000004</v>
      </c>
      <c r="J4291">
        <v>71.887200000000007</v>
      </c>
      <c r="K4291">
        <v>52.287199999999999</v>
      </c>
      <c r="L4291" t="s">
        <v>603</v>
      </c>
      <c r="M4291" t="s">
        <v>38</v>
      </c>
      <c r="N4291" t="s">
        <v>10</v>
      </c>
      <c r="O4291" t="s">
        <v>28</v>
      </c>
      <c r="P4291" t="s">
        <v>4177</v>
      </c>
      <c r="Q4291" t="s">
        <v>2522</v>
      </c>
      <c r="R4291" t="s">
        <v>2523</v>
      </c>
      <c r="S4291" t="s">
        <v>18</v>
      </c>
    </row>
    <row r="4292" spans="1:19" x14ac:dyDescent="0.35">
      <c r="A4292">
        <v>11920</v>
      </c>
      <c r="B4292" t="s">
        <v>4918</v>
      </c>
      <c r="C4292" t="s">
        <v>602</v>
      </c>
      <c r="D4292" t="s">
        <v>4176</v>
      </c>
      <c r="E4292">
        <v>5</v>
      </c>
      <c r="F4292" s="8">
        <f>DATE(YEAR(project_c[[#This Row],[order_date]]),MONTH(project_c[[#This Row],[order_date]]),1)</f>
        <v>45444</v>
      </c>
      <c r="G4292" s="1">
        <v>45463</v>
      </c>
      <c r="H4292">
        <v>4</v>
      </c>
      <c r="I4292">
        <v>4.9000000000000004</v>
      </c>
      <c r="J4292">
        <v>89.858999999999995</v>
      </c>
      <c r="K4292">
        <v>65.358999999999995</v>
      </c>
      <c r="L4292" t="s">
        <v>603</v>
      </c>
      <c r="M4292" t="s">
        <v>38</v>
      </c>
      <c r="N4292" t="s">
        <v>10</v>
      </c>
      <c r="O4292" t="s">
        <v>28</v>
      </c>
      <c r="P4292" t="s">
        <v>4177</v>
      </c>
      <c r="Q4292" t="s">
        <v>2522</v>
      </c>
      <c r="R4292" t="s">
        <v>2523</v>
      </c>
      <c r="S4292" t="s">
        <v>18</v>
      </c>
    </row>
    <row r="4293" spans="1:19" x14ac:dyDescent="0.35">
      <c r="A4293">
        <v>13180</v>
      </c>
      <c r="B4293" t="s">
        <v>4920</v>
      </c>
      <c r="C4293" t="s">
        <v>602</v>
      </c>
      <c r="D4293" t="s">
        <v>4176</v>
      </c>
      <c r="E4293">
        <v>1</v>
      </c>
      <c r="F4293" s="8">
        <f>DATE(YEAR(project_c[[#This Row],[order_date]]),MONTH(project_c[[#This Row],[order_date]]),1)</f>
        <v>45352</v>
      </c>
      <c r="G4293" s="1">
        <v>45369</v>
      </c>
      <c r="H4293">
        <v>5</v>
      </c>
      <c r="I4293">
        <v>4.9000000000000004</v>
      </c>
      <c r="J4293">
        <v>17.971800000000002</v>
      </c>
      <c r="K4293">
        <v>13.0718</v>
      </c>
      <c r="L4293" t="s">
        <v>603</v>
      </c>
      <c r="M4293" t="s">
        <v>38</v>
      </c>
      <c r="N4293" t="s">
        <v>10</v>
      </c>
      <c r="O4293" t="s">
        <v>28</v>
      </c>
      <c r="P4293" t="s">
        <v>4177</v>
      </c>
      <c r="Q4293" t="s">
        <v>2522</v>
      </c>
      <c r="R4293" t="s">
        <v>2523</v>
      </c>
      <c r="S4293" t="s">
        <v>18</v>
      </c>
    </row>
    <row r="4294" spans="1:19" x14ac:dyDescent="0.35">
      <c r="A4294">
        <v>14148</v>
      </c>
      <c r="B4294" t="s">
        <v>4920</v>
      </c>
      <c r="C4294" t="s">
        <v>602</v>
      </c>
      <c r="D4294" t="s">
        <v>4176</v>
      </c>
      <c r="E4294">
        <v>2</v>
      </c>
      <c r="F4294" s="8">
        <f>DATE(YEAR(project_c[[#This Row],[order_date]]),MONTH(project_c[[#This Row],[order_date]]),1)</f>
        <v>45627</v>
      </c>
      <c r="G4294" s="1">
        <v>45635</v>
      </c>
      <c r="H4294">
        <v>2</v>
      </c>
      <c r="I4294">
        <v>4.9000000000000004</v>
      </c>
      <c r="J4294">
        <v>35.943600000000004</v>
      </c>
      <c r="K4294">
        <v>26.143599999999999</v>
      </c>
      <c r="L4294" t="s">
        <v>603</v>
      </c>
      <c r="M4294" t="s">
        <v>38</v>
      </c>
      <c r="N4294" t="s">
        <v>10</v>
      </c>
      <c r="O4294" t="s">
        <v>28</v>
      </c>
      <c r="P4294" t="s">
        <v>4177</v>
      </c>
      <c r="Q4294" t="s">
        <v>2522</v>
      </c>
      <c r="R4294" t="s">
        <v>2523</v>
      </c>
      <c r="S4294" t="s">
        <v>18</v>
      </c>
    </row>
    <row r="4295" spans="1:19" x14ac:dyDescent="0.35">
      <c r="A4295">
        <v>14385</v>
      </c>
      <c r="B4295" t="s">
        <v>4917</v>
      </c>
      <c r="C4295" t="s">
        <v>602</v>
      </c>
      <c r="D4295" t="s">
        <v>4176</v>
      </c>
      <c r="E4295">
        <v>2</v>
      </c>
      <c r="F4295" s="8">
        <f>DATE(YEAR(project_c[[#This Row],[order_date]]),MONTH(project_c[[#This Row],[order_date]]),1)</f>
        <v>45597</v>
      </c>
      <c r="G4295" s="1">
        <v>45600</v>
      </c>
      <c r="H4295">
        <v>1</v>
      </c>
      <c r="I4295">
        <v>4.9000000000000004</v>
      </c>
      <c r="J4295">
        <v>35.943600000000004</v>
      </c>
      <c r="K4295">
        <v>26.143599999999999</v>
      </c>
      <c r="L4295" t="s">
        <v>603</v>
      </c>
      <c r="M4295" t="s">
        <v>38</v>
      </c>
      <c r="N4295" t="s">
        <v>10</v>
      </c>
      <c r="O4295" t="s">
        <v>28</v>
      </c>
      <c r="P4295" t="s">
        <v>4177</v>
      </c>
      <c r="Q4295" t="s">
        <v>2522</v>
      </c>
      <c r="R4295" t="s">
        <v>2523</v>
      </c>
      <c r="S4295" t="s">
        <v>18</v>
      </c>
    </row>
    <row r="4296" spans="1:19" x14ac:dyDescent="0.35">
      <c r="A4296">
        <v>14423</v>
      </c>
      <c r="B4296" t="s">
        <v>4920</v>
      </c>
      <c r="C4296" t="s">
        <v>602</v>
      </c>
      <c r="D4296" t="s">
        <v>4176</v>
      </c>
      <c r="E4296">
        <v>2</v>
      </c>
      <c r="F4296" s="8">
        <f>DATE(YEAR(project_c[[#This Row],[order_date]]),MONTH(project_c[[#This Row],[order_date]]),1)</f>
        <v>45627</v>
      </c>
      <c r="G4296" s="1">
        <v>45628</v>
      </c>
      <c r="H4296">
        <v>2</v>
      </c>
      <c r="I4296">
        <v>4.9000000000000004</v>
      </c>
      <c r="J4296">
        <v>35.943600000000004</v>
      </c>
      <c r="K4296">
        <v>26.143599999999999</v>
      </c>
      <c r="L4296" t="s">
        <v>603</v>
      </c>
      <c r="M4296" t="s">
        <v>38</v>
      </c>
      <c r="N4296" t="s">
        <v>10</v>
      </c>
      <c r="O4296" t="s">
        <v>28</v>
      </c>
      <c r="P4296" t="s">
        <v>4177</v>
      </c>
      <c r="Q4296" t="s">
        <v>2522</v>
      </c>
      <c r="R4296" t="s">
        <v>2523</v>
      </c>
      <c r="S4296" t="s">
        <v>18</v>
      </c>
    </row>
    <row r="4297" spans="1:19" x14ac:dyDescent="0.35">
      <c r="A4297">
        <v>676</v>
      </c>
      <c r="B4297" t="s">
        <v>4918</v>
      </c>
      <c r="C4297" t="s">
        <v>604</v>
      </c>
      <c r="D4297" t="s">
        <v>2537</v>
      </c>
      <c r="E4297">
        <v>8</v>
      </c>
      <c r="F4297" s="8">
        <f>DATE(YEAR(project_c[[#This Row],[order_date]]),MONTH(project_c[[#This Row],[order_date]]),1)</f>
        <v>43922</v>
      </c>
      <c r="G4297" s="1">
        <v>43943</v>
      </c>
      <c r="H4297">
        <v>2</v>
      </c>
      <c r="I4297">
        <v>5.89</v>
      </c>
      <c r="J4297">
        <v>247.84</v>
      </c>
      <c r="K4297">
        <v>200.72</v>
      </c>
      <c r="L4297" t="s">
        <v>605</v>
      </c>
      <c r="M4297" t="s">
        <v>38</v>
      </c>
      <c r="N4297" t="s">
        <v>10</v>
      </c>
      <c r="O4297" t="s">
        <v>48</v>
      </c>
      <c r="P4297" t="s">
        <v>2538</v>
      </c>
      <c r="Q4297" t="s">
        <v>2522</v>
      </c>
      <c r="R4297" t="s">
        <v>2539</v>
      </c>
      <c r="S4297" t="s">
        <v>13</v>
      </c>
    </row>
    <row r="4298" spans="1:19" x14ac:dyDescent="0.35">
      <c r="A4298">
        <v>677</v>
      </c>
      <c r="B4298" t="s">
        <v>4918</v>
      </c>
      <c r="C4298" t="s">
        <v>604</v>
      </c>
      <c r="D4298" t="s">
        <v>3088</v>
      </c>
      <c r="E4298">
        <v>3</v>
      </c>
      <c r="F4298" s="8">
        <f>DATE(YEAR(project_c[[#This Row],[order_date]]),MONTH(project_c[[#This Row],[order_date]]),1)</f>
        <v>43922</v>
      </c>
      <c r="G4298" s="1">
        <v>43943</v>
      </c>
      <c r="H4298">
        <v>2</v>
      </c>
      <c r="I4298">
        <v>0.63</v>
      </c>
      <c r="J4298">
        <v>7.92</v>
      </c>
      <c r="K4298">
        <v>6.03</v>
      </c>
      <c r="L4298" t="s">
        <v>605</v>
      </c>
      <c r="M4298" t="s">
        <v>38</v>
      </c>
      <c r="N4298" t="s">
        <v>10</v>
      </c>
      <c r="O4298" t="s">
        <v>48</v>
      </c>
      <c r="P4298" t="s">
        <v>3089</v>
      </c>
      <c r="Q4298" t="s">
        <v>2522</v>
      </c>
      <c r="R4298" t="s">
        <v>2523</v>
      </c>
      <c r="S4298" t="s">
        <v>13</v>
      </c>
    </row>
    <row r="4299" spans="1:19" x14ac:dyDescent="0.35">
      <c r="A4299">
        <v>580</v>
      </c>
      <c r="B4299" t="s">
        <v>4920</v>
      </c>
      <c r="C4299" t="s">
        <v>604</v>
      </c>
      <c r="D4299" t="s">
        <v>3920</v>
      </c>
      <c r="E4299">
        <v>4</v>
      </c>
      <c r="F4299" s="8">
        <f>DATE(YEAR(project_c[[#This Row],[order_date]]),MONTH(project_c[[#This Row],[order_date]]),1)</f>
        <v>44105</v>
      </c>
      <c r="G4299" s="1">
        <v>44129</v>
      </c>
      <c r="H4299">
        <v>3</v>
      </c>
      <c r="I4299">
        <v>2.4700000000000002</v>
      </c>
      <c r="J4299">
        <v>39.520000000000003</v>
      </c>
      <c r="K4299">
        <v>29.64</v>
      </c>
      <c r="L4299" t="s">
        <v>605</v>
      </c>
      <c r="M4299" t="s">
        <v>38</v>
      </c>
      <c r="N4299" t="s">
        <v>10</v>
      </c>
      <c r="O4299" t="s">
        <v>48</v>
      </c>
      <c r="P4299" t="s">
        <v>3921</v>
      </c>
      <c r="Q4299" t="s">
        <v>2522</v>
      </c>
      <c r="R4299" t="s">
        <v>2523</v>
      </c>
      <c r="S4299" t="s">
        <v>13</v>
      </c>
    </row>
    <row r="4300" spans="1:19" x14ac:dyDescent="0.35">
      <c r="A4300">
        <v>516</v>
      </c>
      <c r="B4300" t="s">
        <v>4919</v>
      </c>
      <c r="C4300" t="s">
        <v>604</v>
      </c>
      <c r="D4300" t="s">
        <v>3984</v>
      </c>
      <c r="E4300">
        <v>6</v>
      </c>
      <c r="F4300" s="8">
        <f>DATE(YEAR(project_c[[#This Row],[order_date]]),MONTH(project_c[[#This Row],[order_date]]),1)</f>
        <v>43952</v>
      </c>
      <c r="G4300" s="1">
        <v>43964</v>
      </c>
      <c r="H4300">
        <v>6</v>
      </c>
      <c r="I4300">
        <v>0.18</v>
      </c>
      <c r="J4300">
        <v>8.7360000000000007</v>
      </c>
      <c r="K4300">
        <v>7.6559999999999997</v>
      </c>
      <c r="L4300" t="s">
        <v>605</v>
      </c>
      <c r="M4300" t="s">
        <v>38</v>
      </c>
      <c r="N4300" t="s">
        <v>10</v>
      </c>
      <c r="O4300" t="s">
        <v>48</v>
      </c>
      <c r="P4300" t="s">
        <v>3985</v>
      </c>
      <c r="Q4300" t="s">
        <v>2522</v>
      </c>
      <c r="R4300" t="s">
        <v>2528</v>
      </c>
      <c r="S4300" t="s">
        <v>13</v>
      </c>
    </row>
    <row r="4301" spans="1:19" x14ac:dyDescent="0.35">
      <c r="A4301">
        <v>517</v>
      </c>
      <c r="B4301" t="s">
        <v>4919</v>
      </c>
      <c r="C4301" t="s">
        <v>604</v>
      </c>
      <c r="D4301" t="s">
        <v>4052</v>
      </c>
      <c r="E4301">
        <v>2</v>
      </c>
      <c r="F4301" s="8">
        <f>DATE(YEAR(project_c[[#This Row],[order_date]]),MONTH(project_c[[#This Row],[order_date]]),1)</f>
        <v>43952</v>
      </c>
      <c r="G4301" s="1">
        <v>43964</v>
      </c>
      <c r="H4301">
        <v>6</v>
      </c>
      <c r="I4301">
        <v>0.94</v>
      </c>
      <c r="J4301">
        <v>3.82</v>
      </c>
      <c r="K4301">
        <v>1.94</v>
      </c>
      <c r="L4301" t="s">
        <v>605</v>
      </c>
      <c r="M4301" t="s">
        <v>38</v>
      </c>
      <c r="N4301" t="s">
        <v>10</v>
      </c>
      <c r="O4301" t="s">
        <v>48</v>
      </c>
      <c r="P4301" t="s">
        <v>4053</v>
      </c>
      <c r="Q4301" t="s">
        <v>2522</v>
      </c>
      <c r="R4301" t="s">
        <v>2523</v>
      </c>
      <c r="S4301" t="s">
        <v>13</v>
      </c>
    </row>
    <row r="4302" spans="1:19" hidden="1" x14ac:dyDescent="0.35">
      <c r="A4302">
        <v>1468</v>
      </c>
      <c r="B4302" t="s">
        <v>4920</v>
      </c>
      <c r="C4302" t="s">
        <v>604</v>
      </c>
      <c r="D4302" t="s">
        <v>3070</v>
      </c>
      <c r="E4302">
        <v>3</v>
      </c>
      <c r="F4302" s="1">
        <f>DATE(YEAR(project_c[[#This Row],[order_date]]),MONTH(project_c[[#This Row],[order_date]]),1)</f>
        <v>44166</v>
      </c>
      <c r="G4302" s="1">
        <v>44196</v>
      </c>
      <c r="H4302">
        <v>-365</v>
      </c>
      <c r="I4302">
        <v>1.57</v>
      </c>
      <c r="J4302">
        <v>9.84</v>
      </c>
      <c r="K4302">
        <v>5.13</v>
      </c>
      <c r="L4302" t="s">
        <v>605</v>
      </c>
      <c r="M4302" t="s">
        <v>38</v>
      </c>
      <c r="N4302" t="s">
        <v>10</v>
      </c>
      <c r="O4302" t="s">
        <v>48</v>
      </c>
      <c r="P4302" t="s">
        <v>3071</v>
      </c>
      <c r="Q4302" t="s">
        <v>2522</v>
      </c>
      <c r="R4302" t="s">
        <v>2528</v>
      </c>
      <c r="S4302" t="s">
        <v>13</v>
      </c>
    </row>
    <row r="4303" spans="1:19" x14ac:dyDescent="0.35">
      <c r="A4303">
        <v>2986</v>
      </c>
      <c r="B4303" t="s">
        <v>4919</v>
      </c>
      <c r="C4303" t="s">
        <v>604</v>
      </c>
      <c r="D4303" t="s">
        <v>2864</v>
      </c>
      <c r="E4303">
        <v>2</v>
      </c>
      <c r="F4303" s="8">
        <f>DATE(YEAR(project_c[[#This Row],[order_date]]),MONTH(project_c[[#This Row],[order_date]]),1)</f>
        <v>44531</v>
      </c>
      <c r="G4303" s="1">
        <v>44557</v>
      </c>
      <c r="H4303">
        <v>4</v>
      </c>
      <c r="I4303">
        <v>59.45</v>
      </c>
      <c r="J4303">
        <v>258.48</v>
      </c>
      <c r="K4303">
        <v>139.58000000000001</v>
      </c>
      <c r="L4303" t="s">
        <v>605</v>
      </c>
      <c r="M4303" t="s">
        <v>38</v>
      </c>
      <c r="N4303" t="s">
        <v>10</v>
      </c>
      <c r="O4303" t="s">
        <v>48</v>
      </c>
      <c r="P4303" t="s">
        <v>2865</v>
      </c>
      <c r="Q4303" t="s">
        <v>2522</v>
      </c>
      <c r="R4303" t="s">
        <v>2559</v>
      </c>
      <c r="S4303" t="s">
        <v>13</v>
      </c>
    </row>
    <row r="4304" spans="1:19" x14ac:dyDescent="0.35">
      <c r="A4304">
        <v>2987</v>
      </c>
      <c r="B4304" t="s">
        <v>4919</v>
      </c>
      <c r="C4304" t="s">
        <v>604</v>
      </c>
      <c r="D4304" t="s">
        <v>2029</v>
      </c>
      <c r="E4304">
        <v>9</v>
      </c>
      <c r="F4304" s="8">
        <f>DATE(YEAR(project_c[[#This Row],[order_date]]),MONTH(project_c[[#This Row],[order_date]]),1)</f>
        <v>44531</v>
      </c>
      <c r="G4304" s="1">
        <v>44557</v>
      </c>
      <c r="H4304">
        <v>4</v>
      </c>
      <c r="I4304">
        <v>33.409999999999997</v>
      </c>
      <c r="J4304">
        <v>534.52800000000002</v>
      </c>
      <c r="K4304">
        <v>233.83799999999999</v>
      </c>
      <c r="L4304" t="s">
        <v>605</v>
      </c>
      <c r="M4304" t="s">
        <v>38</v>
      </c>
      <c r="N4304" t="s">
        <v>10</v>
      </c>
      <c r="O4304" t="s">
        <v>48</v>
      </c>
      <c r="P4304" t="s">
        <v>2030</v>
      </c>
      <c r="Q4304" t="s">
        <v>1901</v>
      </c>
      <c r="R4304" t="s">
        <v>1902</v>
      </c>
      <c r="S4304" t="s">
        <v>13</v>
      </c>
    </row>
    <row r="4305" spans="1:19" x14ac:dyDescent="0.35">
      <c r="A4305">
        <v>15281</v>
      </c>
      <c r="B4305" t="s">
        <v>4919</v>
      </c>
      <c r="C4305" t="s">
        <v>604</v>
      </c>
      <c r="D4305" t="s">
        <v>4244</v>
      </c>
      <c r="E4305">
        <v>1</v>
      </c>
      <c r="F4305" s="8">
        <f>DATE(YEAR(project_c[[#This Row],[order_date]]),MONTH(project_c[[#This Row],[order_date]]),1)</f>
        <v>44621</v>
      </c>
      <c r="G4305" s="1">
        <v>44622</v>
      </c>
      <c r="H4305">
        <v>7</v>
      </c>
      <c r="I4305">
        <v>10.01</v>
      </c>
      <c r="J4305">
        <v>21.238</v>
      </c>
      <c r="K4305">
        <v>11.228</v>
      </c>
      <c r="L4305" t="s">
        <v>605</v>
      </c>
      <c r="M4305" t="s">
        <v>38</v>
      </c>
      <c r="N4305" t="s">
        <v>10</v>
      </c>
      <c r="O4305" t="s">
        <v>48</v>
      </c>
      <c r="P4305" t="s">
        <v>4245</v>
      </c>
      <c r="Q4305" t="s">
        <v>2522</v>
      </c>
      <c r="R4305" t="s">
        <v>2531</v>
      </c>
      <c r="S4305" t="s">
        <v>13</v>
      </c>
    </row>
    <row r="4306" spans="1:19" x14ac:dyDescent="0.35">
      <c r="A4306">
        <v>4531</v>
      </c>
      <c r="B4306" t="s">
        <v>4918</v>
      </c>
      <c r="C4306" t="s">
        <v>604</v>
      </c>
      <c r="D4306" t="s">
        <v>4733</v>
      </c>
      <c r="E4306">
        <v>7</v>
      </c>
      <c r="F4306" s="8">
        <f>DATE(YEAR(project_c[[#This Row],[order_date]]),MONTH(project_c[[#This Row],[order_date]]),1)</f>
        <v>44621</v>
      </c>
      <c r="G4306" s="1">
        <v>44640</v>
      </c>
      <c r="H4306">
        <v>5</v>
      </c>
      <c r="I4306">
        <v>6.05</v>
      </c>
      <c r="J4306">
        <v>86.45</v>
      </c>
      <c r="K4306">
        <v>44.1</v>
      </c>
      <c r="L4306" t="s">
        <v>605</v>
      </c>
      <c r="M4306" t="s">
        <v>38</v>
      </c>
      <c r="N4306" t="s">
        <v>10</v>
      </c>
      <c r="O4306" t="s">
        <v>48</v>
      </c>
      <c r="P4306" t="s">
        <v>4734</v>
      </c>
      <c r="Q4306" t="s">
        <v>4250</v>
      </c>
      <c r="R4306" t="s">
        <v>4251</v>
      </c>
      <c r="S4306" t="s">
        <v>13</v>
      </c>
    </row>
    <row r="4307" spans="1:19" x14ac:dyDescent="0.35">
      <c r="A4307">
        <v>7163</v>
      </c>
      <c r="B4307" t="s">
        <v>4919</v>
      </c>
      <c r="C4307" t="s">
        <v>604</v>
      </c>
      <c r="D4307" t="s">
        <v>2888</v>
      </c>
      <c r="E4307">
        <v>7</v>
      </c>
      <c r="F4307" s="8">
        <f>DATE(YEAR(project_c[[#This Row],[order_date]]),MONTH(project_c[[#This Row],[order_date]]),1)</f>
        <v>45261</v>
      </c>
      <c r="G4307" s="1">
        <v>45278</v>
      </c>
      <c r="H4307">
        <v>4</v>
      </c>
      <c r="I4307">
        <v>0.67</v>
      </c>
      <c r="J4307">
        <v>14.952</v>
      </c>
      <c r="K4307">
        <v>10.262</v>
      </c>
      <c r="L4307" t="s">
        <v>605</v>
      </c>
      <c r="M4307" t="s">
        <v>38</v>
      </c>
      <c r="N4307" t="s">
        <v>10</v>
      </c>
      <c r="O4307" t="s">
        <v>48</v>
      </c>
      <c r="P4307" t="s">
        <v>2889</v>
      </c>
      <c r="Q4307" t="s">
        <v>2522</v>
      </c>
      <c r="R4307" t="s">
        <v>2528</v>
      </c>
      <c r="S4307" t="s">
        <v>13</v>
      </c>
    </row>
    <row r="4308" spans="1:19" x14ac:dyDescent="0.35">
      <c r="A4308">
        <v>1672</v>
      </c>
      <c r="B4308" t="s">
        <v>4919</v>
      </c>
      <c r="C4308" t="s">
        <v>606</v>
      </c>
      <c r="D4308" t="s">
        <v>3972</v>
      </c>
      <c r="E4308">
        <v>3</v>
      </c>
      <c r="F4308" s="8">
        <f>DATE(YEAR(project_c[[#This Row],[order_date]]),MONTH(project_c[[#This Row],[order_date]]),1)</f>
        <v>44013</v>
      </c>
      <c r="G4308" s="1">
        <v>44017</v>
      </c>
      <c r="H4308">
        <v>7</v>
      </c>
      <c r="I4308">
        <v>0.98</v>
      </c>
      <c r="J4308">
        <v>4.3680000000000003</v>
      </c>
      <c r="K4308">
        <v>1.4279999999999999</v>
      </c>
      <c r="L4308" t="s">
        <v>607</v>
      </c>
      <c r="M4308" t="s">
        <v>38</v>
      </c>
      <c r="N4308" t="s">
        <v>10</v>
      </c>
      <c r="O4308" t="s">
        <v>608</v>
      </c>
      <c r="P4308" t="s">
        <v>3973</v>
      </c>
      <c r="Q4308" t="s">
        <v>2522</v>
      </c>
      <c r="R4308" t="s">
        <v>2528</v>
      </c>
      <c r="S4308" t="s">
        <v>13</v>
      </c>
    </row>
    <row r="4309" spans="1:19" x14ac:dyDescent="0.35">
      <c r="A4309">
        <v>518</v>
      </c>
      <c r="B4309" t="s">
        <v>4918</v>
      </c>
      <c r="C4309" t="s">
        <v>606</v>
      </c>
      <c r="D4309" t="s">
        <v>4040</v>
      </c>
      <c r="E4309">
        <v>4</v>
      </c>
      <c r="F4309" s="8">
        <f>DATE(YEAR(project_c[[#This Row],[order_date]]),MONTH(project_c[[#This Row],[order_date]]),1)</f>
        <v>43831</v>
      </c>
      <c r="G4309" s="1">
        <v>43848</v>
      </c>
      <c r="H4309">
        <v>3</v>
      </c>
      <c r="I4309">
        <v>2.59</v>
      </c>
      <c r="J4309">
        <v>51.904000000000003</v>
      </c>
      <c r="K4309">
        <v>41.543999999999997</v>
      </c>
      <c r="L4309" t="s">
        <v>607</v>
      </c>
      <c r="M4309" t="s">
        <v>38</v>
      </c>
      <c r="N4309" t="s">
        <v>10</v>
      </c>
      <c r="O4309" t="s">
        <v>608</v>
      </c>
      <c r="P4309" t="s">
        <v>4041</v>
      </c>
      <c r="Q4309" t="s">
        <v>2522</v>
      </c>
      <c r="R4309" t="s">
        <v>2531</v>
      </c>
      <c r="S4309" t="s">
        <v>13</v>
      </c>
    </row>
    <row r="4310" spans="1:19" x14ac:dyDescent="0.35">
      <c r="A4310">
        <v>657</v>
      </c>
      <c r="B4310" t="s">
        <v>4918</v>
      </c>
      <c r="C4310" t="s">
        <v>606</v>
      </c>
      <c r="D4310" t="s">
        <v>3732</v>
      </c>
      <c r="E4310">
        <v>2</v>
      </c>
      <c r="F4310" s="8">
        <f>DATE(YEAR(project_c[[#This Row],[order_date]]),MONTH(project_c[[#This Row],[order_date]]),1)</f>
        <v>44044</v>
      </c>
      <c r="G4310" s="1">
        <v>44062</v>
      </c>
      <c r="H4310">
        <v>2</v>
      </c>
      <c r="I4310">
        <v>1.22</v>
      </c>
      <c r="J4310">
        <v>13.888</v>
      </c>
      <c r="K4310">
        <v>11.448</v>
      </c>
      <c r="L4310" t="s">
        <v>607</v>
      </c>
      <c r="M4310" t="s">
        <v>38</v>
      </c>
      <c r="N4310" t="s">
        <v>10</v>
      </c>
      <c r="O4310" t="s">
        <v>608</v>
      </c>
      <c r="P4310" t="s">
        <v>3733</v>
      </c>
      <c r="Q4310" t="s">
        <v>2522</v>
      </c>
      <c r="R4310" t="s">
        <v>2523</v>
      </c>
      <c r="S4310" t="s">
        <v>13</v>
      </c>
    </row>
    <row r="4311" spans="1:19" x14ac:dyDescent="0.35">
      <c r="A4311">
        <v>656</v>
      </c>
      <c r="B4311" t="s">
        <v>4918</v>
      </c>
      <c r="C4311" t="s">
        <v>606</v>
      </c>
      <c r="D4311" t="s">
        <v>4276</v>
      </c>
      <c r="E4311">
        <v>7</v>
      </c>
      <c r="F4311" s="8">
        <f>DATE(YEAR(project_c[[#This Row],[order_date]]),MONTH(project_c[[#This Row],[order_date]]),1)</f>
        <v>44044</v>
      </c>
      <c r="G4311" s="1">
        <v>44062</v>
      </c>
      <c r="H4311">
        <v>2</v>
      </c>
      <c r="I4311">
        <v>7.44</v>
      </c>
      <c r="J4311">
        <v>289.24</v>
      </c>
      <c r="K4311">
        <v>237.16</v>
      </c>
      <c r="L4311" t="s">
        <v>607</v>
      </c>
      <c r="M4311" t="s">
        <v>38</v>
      </c>
      <c r="N4311" t="s">
        <v>10</v>
      </c>
      <c r="O4311" t="s">
        <v>608</v>
      </c>
      <c r="P4311" t="s">
        <v>4277</v>
      </c>
      <c r="Q4311" t="s">
        <v>4250</v>
      </c>
      <c r="R4311" t="s">
        <v>4251</v>
      </c>
      <c r="S4311" t="s">
        <v>13</v>
      </c>
    </row>
    <row r="4312" spans="1:19" x14ac:dyDescent="0.35">
      <c r="A4312">
        <v>4524</v>
      </c>
      <c r="B4312" t="s">
        <v>4919</v>
      </c>
      <c r="C4312" t="s">
        <v>606</v>
      </c>
      <c r="D4312" t="s">
        <v>2430</v>
      </c>
      <c r="E4312">
        <v>7</v>
      </c>
      <c r="F4312" s="8">
        <f>DATE(YEAR(project_c[[#This Row],[order_date]]),MONTH(project_c[[#This Row],[order_date]]),1)</f>
        <v>44866</v>
      </c>
      <c r="G4312" s="1">
        <v>44885</v>
      </c>
      <c r="H4312">
        <v>7</v>
      </c>
      <c r="I4312">
        <v>9.48</v>
      </c>
      <c r="J4312">
        <v>98.335999999999999</v>
      </c>
      <c r="K4312">
        <v>31.975999999999999</v>
      </c>
      <c r="L4312" t="s">
        <v>607</v>
      </c>
      <c r="M4312" t="s">
        <v>38</v>
      </c>
      <c r="N4312" t="s">
        <v>10</v>
      </c>
      <c r="O4312" t="s">
        <v>608</v>
      </c>
      <c r="P4312" t="s">
        <v>2431</v>
      </c>
      <c r="Q4312" t="s">
        <v>1901</v>
      </c>
      <c r="R4312" t="s">
        <v>1902</v>
      </c>
      <c r="S4312" t="s">
        <v>13</v>
      </c>
    </row>
    <row r="4313" spans="1:19" x14ac:dyDescent="0.35">
      <c r="A4313">
        <v>4525</v>
      </c>
      <c r="B4313" t="s">
        <v>4919</v>
      </c>
      <c r="C4313" t="s">
        <v>606</v>
      </c>
      <c r="D4313" t="s">
        <v>4679</v>
      </c>
      <c r="E4313">
        <v>3</v>
      </c>
      <c r="F4313" s="8">
        <f>DATE(YEAR(project_c[[#This Row],[order_date]]),MONTH(project_c[[#This Row],[order_date]]),1)</f>
        <v>44866</v>
      </c>
      <c r="G4313" s="1">
        <v>44885</v>
      </c>
      <c r="H4313">
        <v>7</v>
      </c>
      <c r="I4313">
        <v>2.5299999999999998</v>
      </c>
      <c r="J4313">
        <v>7.0679999999999996</v>
      </c>
      <c r="K4313">
        <v>-0.52200000000000002</v>
      </c>
      <c r="L4313" t="s">
        <v>607</v>
      </c>
      <c r="M4313" t="s">
        <v>38</v>
      </c>
      <c r="N4313" t="s">
        <v>10</v>
      </c>
      <c r="O4313" t="s">
        <v>608</v>
      </c>
      <c r="P4313" t="s">
        <v>4680</v>
      </c>
      <c r="Q4313" t="s">
        <v>4250</v>
      </c>
      <c r="R4313" t="s">
        <v>4251</v>
      </c>
      <c r="S4313" t="s">
        <v>13</v>
      </c>
    </row>
    <row r="4314" spans="1:19" x14ac:dyDescent="0.35">
      <c r="A4314">
        <v>4523</v>
      </c>
      <c r="B4314" t="s">
        <v>4919</v>
      </c>
      <c r="C4314" t="s">
        <v>606</v>
      </c>
      <c r="D4314" t="s">
        <v>4393</v>
      </c>
      <c r="E4314">
        <v>5</v>
      </c>
      <c r="F4314" s="8">
        <f>DATE(YEAR(project_c[[#This Row],[order_date]]),MONTH(project_c[[#This Row],[order_date]]),1)</f>
        <v>44866</v>
      </c>
      <c r="G4314" s="1">
        <v>44885</v>
      </c>
      <c r="H4314">
        <v>7</v>
      </c>
      <c r="I4314">
        <v>32.75</v>
      </c>
      <c r="J4314">
        <v>318.43</v>
      </c>
      <c r="K4314">
        <v>154.68</v>
      </c>
      <c r="L4314" t="s">
        <v>607</v>
      </c>
      <c r="M4314" t="s">
        <v>38</v>
      </c>
      <c r="N4314" t="s">
        <v>10</v>
      </c>
      <c r="O4314" t="s">
        <v>608</v>
      </c>
      <c r="P4314" t="s">
        <v>4394</v>
      </c>
      <c r="Q4314" t="s">
        <v>4250</v>
      </c>
      <c r="R4314" t="s">
        <v>4273</v>
      </c>
      <c r="S4314" t="s">
        <v>13</v>
      </c>
    </row>
    <row r="4315" spans="1:19" x14ac:dyDescent="0.35">
      <c r="A4315">
        <v>15312</v>
      </c>
      <c r="B4315" t="s">
        <v>4919</v>
      </c>
      <c r="C4315" t="s">
        <v>606</v>
      </c>
      <c r="D4315" t="s">
        <v>4901</v>
      </c>
      <c r="E4315">
        <v>1</v>
      </c>
      <c r="F4315" s="8">
        <f>DATE(YEAR(project_c[[#This Row],[order_date]]),MONTH(project_c[[#This Row],[order_date]]),1)</f>
        <v>44652</v>
      </c>
      <c r="G4315" s="1">
        <v>44659</v>
      </c>
      <c r="H4315">
        <v>1</v>
      </c>
      <c r="I4315">
        <v>19</v>
      </c>
      <c r="J4315">
        <v>27.3</v>
      </c>
      <c r="K4315">
        <v>8.3000000000000007</v>
      </c>
      <c r="L4315" t="s">
        <v>607</v>
      </c>
      <c r="M4315" t="s">
        <v>38</v>
      </c>
      <c r="N4315" t="s">
        <v>10</v>
      </c>
      <c r="O4315" t="s">
        <v>608</v>
      </c>
      <c r="P4315" t="s">
        <v>4902</v>
      </c>
      <c r="Q4315" t="s">
        <v>1909</v>
      </c>
      <c r="R4315" t="s">
        <v>4903</v>
      </c>
      <c r="S4315" t="s">
        <v>13</v>
      </c>
    </row>
    <row r="4316" spans="1:19" x14ac:dyDescent="0.35">
      <c r="A4316">
        <v>7318</v>
      </c>
      <c r="B4316" t="s">
        <v>4919</v>
      </c>
      <c r="C4316" t="s">
        <v>606</v>
      </c>
      <c r="D4316" t="s">
        <v>4325</v>
      </c>
      <c r="E4316">
        <v>5</v>
      </c>
      <c r="F4316" s="8">
        <f>DATE(YEAR(project_c[[#This Row],[order_date]]),MONTH(project_c[[#This Row],[order_date]]),1)</f>
        <v>45200</v>
      </c>
      <c r="G4316" s="1">
        <v>45221</v>
      </c>
      <c r="H4316">
        <v>5</v>
      </c>
      <c r="I4316">
        <v>23.25</v>
      </c>
      <c r="J4316">
        <v>141.77500000000001</v>
      </c>
      <c r="K4316">
        <v>25.524999999999999</v>
      </c>
      <c r="L4316" t="s">
        <v>607</v>
      </c>
      <c r="M4316" t="s">
        <v>38</v>
      </c>
      <c r="N4316" t="s">
        <v>10</v>
      </c>
      <c r="O4316" t="s">
        <v>608</v>
      </c>
      <c r="P4316" t="s">
        <v>4326</v>
      </c>
      <c r="Q4316" t="s">
        <v>4250</v>
      </c>
      <c r="R4316" t="s">
        <v>4306</v>
      </c>
      <c r="S4316" t="s">
        <v>13</v>
      </c>
    </row>
    <row r="4317" spans="1:19" x14ac:dyDescent="0.35">
      <c r="A4317">
        <v>7350</v>
      </c>
      <c r="B4317" t="s">
        <v>4919</v>
      </c>
      <c r="C4317" t="s">
        <v>606</v>
      </c>
      <c r="D4317" t="s">
        <v>4721</v>
      </c>
      <c r="E4317">
        <v>3</v>
      </c>
      <c r="F4317" s="8">
        <f>DATE(YEAR(project_c[[#This Row],[order_date]]),MONTH(project_c[[#This Row],[order_date]]),1)</f>
        <v>45170</v>
      </c>
      <c r="G4317" s="1">
        <v>45191</v>
      </c>
      <c r="H4317">
        <v>6</v>
      </c>
      <c r="I4317">
        <v>4.83</v>
      </c>
      <c r="J4317">
        <v>28.95</v>
      </c>
      <c r="K4317">
        <v>14.46</v>
      </c>
      <c r="L4317" t="s">
        <v>607</v>
      </c>
      <c r="M4317" t="s">
        <v>38</v>
      </c>
      <c r="N4317" t="s">
        <v>10</v>
      </c>
      <c r="O4317" t="s">
        <v>608</v>
      </c>
      <c r="P4317" t="s">
        <v>4722</v>
      </c>
      <c r="Q4317" t="s">
        <v>4250</v>
      </c>
      <c r="R4317" t="s">
        <v>4251</v>
      </c>
      <c r="S4317" t="s">
        <v>13</v>
      </c>
    </row>
    <row r="4318" spans="1:19" x14ac:dyDescent="0.35">
      <c r="A4318">
        <v>10516</v>
      </c>
      <c r="B4318" t="s">
        <v>4920</v>
      </c>
      <c r="C4318" t="s">
        <v>606</v>
      </c>
      <c r="D4318" t="s">
        <v>3888</v>
      </c>
      <c r="E4318">
        <v>3</v>
      </c>
      <c r="F4318" s="8">
        <f>DATE(YEAR(project_c[[#This Row],[order_date]]),MONTH(project_c[[#This Row],[order_date]]),1)</f>
        <v>45323</v>
      </c>
      <c r="G4318" s="1">
        <v>45349</v>
      </c>
      <c r="H4318">
        <v>5</v>
      </c>
      <c r="I4318">
        <v>0.83</v>
      </c>
      <c r="J4318">
        <v>27.419699999999999</v>
      </c>
      <c r="K4318">
        <v>24.9297</v>
      </c>
      <c r="L4318" t="s">
        <v>607</v>
      </c>
      <c r="M4318" t="s">
        <v>38</v>
      </c>
      <c r="N4318" t="s">
        <v>10</v>
      </c>
      <c r="O4318" t="s">
        <v>608</v>
      </c>
      <c r="P4318" t="s">
        <v>3889</v>
      </c>
      <c r="Q4318" t="s">
        <v>2522</v>
      </c>
      <c r="R4318" t="s">
        <v>2523</v>
      </c>
      <c r="S4318" t="s">
        <v>13</v>
      </c>
    </row>
    <row r="4319" spans="1:19" x14ac:dyDescent="0.35">
      <c r="A4319">
        <v>10576</v>
      </c>
      <c r="B4319" t="s">
        <v>4918</v>
      </c>
      <c r="C4319" t="s">
        <v>606</v>
      </c>
      <c r="D4319" t="s">
        <v>3888</v>
      </c>
      <c r="E4319">
        <v>4</v>
      </c>
      <c r="F4319" s="8">
        <f>DATE(YEAR(project_c[[#This Row],[order_date]]),MONTH(project_c[[#This Row],[order_date]]),1)</f>
        <v>45323</v>
      </c>
      <c r="G4319" s="1">
        <v>45344</v>
      </c>
      <c r="H4319">
        <v>2</v>
      </c>
      <c r="I4319">
        <v>0.83</v>
      </c>
      <c r="J4319">
        <v>36.559600000000003</v>
      </c>
      <c r="K4319">
        <v>33.239600000000003</v>
      </c>
      <c r="L4319" t="s">
        <v>607</v>
      </c>
      <c r="M4319" t="s">
        <v>38</v>
      </c>
      <c r="N4319" t="s">
        <v>10</v>
      </c>
      <c r="O4319" t="s">
        <v>608</v>
      </c>
      <c r="P4319" t="s">
        <v>3889</v>
      </c>
      <c r="Q4319" t="s">
        <v>2522</v>
      </c>
      <c r="R4319" t="s">
        <v>2523</v>
      </c>
      <c r="S4319" t="s">
        <v>13</v>
      </c>
    </row>
    <row r="4320" spans="1:19" x14ac:dyDescent="0.35">
      <c r="A4320">
        <v>10938</v>
      </c>
      <c r="B4320" t="s">
        <v>4918</v>
      </c>
      <c r="C4320" t="s">
        <v>606</v>
      </c>
      <c r="D4320" t="s">
        <v>3888</v>
      </c>
      <c r="E4320">
        <v>3</v>
      </c>
      <c r="F4320" s="8">
        <f>DATE(YEAR(project_c[[#This Row],[order_date]]),MONTH(project_c[[#This Row],[order_date]]),1)</f>
        <v>45292</v>
      </c>
      <c r="G4320" s="1">
        <v>45306</v>
      </c>
      <c r="H4320">
        <v>1</v>
      </c>
      <c r="I4320">
        <v>0.83</v>
      </c>
      <c r="J4320">
        <v>27.419699999999999</v>
      </c>
      <c r="K4320">
        <v>24.9297</v>
      </c>
      <c r="L4320" t="s">
        <v>607</v>
      </c>
      <c r="M4320" t="s">
        <v>38</v>
      </c>
      <c r="N4320" t="s">
        <v>10</v>
      </c>
      <c r="O4320" t="s">
        <v>608</v>
      </c>
      <c r="P4320" t="s">
        <v>3889</v>
      </c>
      <c r="Q4320" t="s">
        <v>2522</v>
      </c>
      <c r="R4320" t="s">
        <v>2523</v>
      </c>
      <c r="S4320" t="s">
        <v>13</v>
      </c>
    </row>
    <row r="4321" spans="1:19" x14ac:dyDescent="0.35">
      <c r="A4321">
        <v>12046</v>
      </c>
      <c r="B4321" t="s">
        <v>4918</v>
      </c>
      <c r="C4321" t="s">
        <v>606</v>
      </c>
      <c r="D4321" t="s">
        <v>3888</v>
      </c>
      <c r="E4321">
        <v>3</v>
      </c>
      <c r="F4321" s="8">
        <f>DATE(YEAR(project_c[[#This Row],[order_date]]),MONTH(project_c[[#This Row],[order_date]]),1)</f>
        <v>45352</v>
      </c>
      <c r="G4321" s="1">
        <v>45353</v>
      </c>
      <c r="H4321">
        <v>2</v>
      </c>
      <c r="I4321">
        <v>0.83</v>
      </c>
      <c r="J4321">
        <v>27.419699999999999</v>
      </c>
      <c r="K4321">
        <v>24.9297</v>
      </c>
      <c r="L4321" t="s">
        <v>607</v>
      </c>
      <c r="M4321" t="s">
        <v>38</v>
      </c>
      <c r="N4321" t="s">
        <v>10</v>
      </c>
      <c r="O4321" t="s">
        <v>608</v>
      </c>
      <c r="P4321" t="s">
        <v>3889</v>
      </c>
      <c r="Q4321" t="s">
        <v>2522</v>
      </c>
      <c r="R4321" t="s">
        <v>2523</v>
      </c>
      <c r="S4321" t="s">
        <v>13</v>
      </c>
    </row>
    <row r="4322" spans="1:19" x14ac:dyDescent="0.35">
      <c r="A4322">
        <v>12232</v>
      </c>
      <c r="B4322" t="s">
        <v>4917</v>
      </c>
      <c r="C4322" t="s">
        <v>606</v>
      </c>
      <c r="D4322" t="s">
        <v>3888</v>
      </c>
      <c r="E4322">
        <v>4</v>
      </c>
      <c r="F4322" s="8">
        <f>DATE(YEAR(project_c[[#This Row],[order_date]]),MONTH(project_c[[#This Row],[order_date]]),1)</f>
        <v>45566</v>
      </c>
      <c r="G4322" s="1">
        <v>45575</v>
      </c>
      <c r="H4322">
        <v>3</v>
      </c>
      <c r="I4322">
        <v>0.83</v>
      </c>
      <c r="J4322">
        <v>36.559600000000003</v>
      </c>
      <c r="K4322">
        <v>33.239600000000003</v>
      </c>
      <c r="L4322" t="s">
        <v>607</v>
      </c>
      <c r="M4322" t="s">
        <v>38</v>
      </c>
      <c r="N4322" t="s">
        <v>10</v>
      </c>
      <c r="O4322" t="s">
        <v>608</v>
      </c>
      <c r="P4322" t="s">
        <v>3889</v>
      </c>
      <c r="Q4322" t="s">
        <v>2522</v>
      </c>
      <c r="R4322" t="s">
        <v>2523</v>
      </c>
      <c r="S4322" t="s">
        <v>13</v>
      </c>
    </row>
    <row r="4323" spans="1:19" x14ac:dyDescent="0.35">
      <c r="A4323">
        <v>12842</v>
      </c>
      <c r="B4323" t="s">
        <v>4917</v>
      </c>
      <c r="C4323" t="s">
        <v>606</v>
      </c>
      <c r="D4323" t="s">
        <v>3888</v>
      </c>
      <c r="E4323">
        <v>1</v>
      </c>
      <c r="F4323" s="8">
        <f>DATE(YEAR(project_c[[#This Row],[order_date]]),MONTH(project_c[[#This Row],[order_date]]),1)</f>
        <v>45536</v>
      </c>
      <c r="G4323" s="1">
        <v>45554</v>
      </c>
      <c r="H4323">
        <v>5</v>
      </c>
      <c r="I4323">
        <v>0.83</v>
      </c>
      <c r="J4323">
        <v>9.1399000000000008</v>
      </c>
      <c r="K4323">
        <v>8.3099000000000007</v>
      </c>
      <c r="L4323" t="s">
        <v>607</v>
      </c>
      <c r="M4323" t="s">
        <v>38</v>
      </c>
      <c r="N4323" t="s">
        <v>10</v>
      </c>
      <c r="O4323" t="s">
        <v>608</v>
      </c>
      <c r="P4323" t="s">
        <v>3889</v>
      </c>
      <c r="Q4323" t="s">
        <v>2522</v>
      </c>
      <c r="R4323" t="s">
        <v>2523</v>
      </c>
      <c r="S4323" t="s">
        <v>13</v>
      </c>
    </row>
    <row r="4324" spans="1:19" x14ac:dyDescent="0.35">
      <c r="A4324">
        <v>12943</v>
      </c>
      <c r="B4324" t="s">
        <v>4920</v>
      </c>
      <c r="C4324" t="s">
        <v>606</v>
      </c>
      <c r="D4324" t="s">
        <v>3888</v>
      </c>
      <c r="E4324">
        <v>1</v>
      </c>
      <c r="F4324" s="8">
        <f>DATE(YEAR(project_c[[#This Row],[order_date]]),MONTH(project_c[[#This Row],[order_date]]),1)</f>
        <v>45597</v>
      </c>
      <c r="G4324" s="1">
        <v>45604</v>
      </c>
      <c r="H4324">
        <v>1</v>
      </c>
      <c r="I4324">
        <v>0.83</v>
      </c>
      <c r="J4324">
        <v>9.1399000000000008</v>
      </c>
      <c r="K4324">
        <v>8.3099000000000007</v>
      </c>
      <c r="L4324" t="s">
        <v>607</v>
      </c>
      <c r="M4324" t="s">
        <v>38</v>
      </c>
      <c r="N4324" t="s">
        <v>10</v>
      </c>
      <c r="O4324" t="s">
        <v>608</v>
      </c>
      <c r="P4324" t="s">
        <v>3889</v>
      </c>
      <c r="Q4324" t="s">
        <v>2522</v>
      </c>
      <c r="R4324" t="s">
        <v>2523</v>
      </c>
      <c r="S4324" t="s">
        <v>13</v>
      </c>
    </row>
    <row r="4325" spans="1:19" x14ac:dyDescent="0.35">
      <c r="A4325">
        <v>13145</v>
      </c>
      <c r="B4325" t="s">
        <v>4920</v>
      </c>
      <c r="C4325" t="s">
        <v>606</v>
      </c>
      <c r="D4325" t="s">
        <v>3888</v>
      </c>
      <c r="E4325">
        <v>2</v>
      </c>
      <c r="F4325" s="8">
        <f>DATE(YEAR(project_c[[#This Row],[order_date]]),MONTH(project_c[[#This Row],[order_date]]),1)</f>
        <v>45536</v>
      </c>
      <c r="G4325" s="1">
        <v>45547</v>
      </c>
      <c r="H4325">
        <v>1</v>
      </c>
      <c r="I4325">
        <v>0.83</v>
      </c>
      <c r="J4325">
        <v>18.279800000000002</v>
      </c>
      <c r="K4325">
        <v>16.619800000000001</v>
      </c>
      <c r="L4325" t="s">
        <v>607</v>
      </c>
      <c r="M4325" t="s">
        <v>38</v>
      </c>
      <c r="N4325" t="s">
        <v>10</v>
      </c>
      <c r="O4325" t="s">
        <v>608</v>
      </c>
      <c r="P4325" t="s">
        <v>3889</v>
      </c>
      <c r="Q4325" t="s">
        <v>2522</v>
      </c>
      <c r="R4325" t="s">
        <v>2523</v>
      </c>
      <c r="S4325" t="s">
        <v>13</v>
      </c>
    </row>
    <row r="4326" spans="1:19" x14ac:dyDescent="0.35">
      <c r="A4326">
        <v>13290</v>
      </c>
      <c r="B4326" t="s">
        <v>4918</v>
      </c>
      <c r="C4326" t="s">
        <v>606</v>
      </c>
      <c r="D4326" t="s">
        <v>3888</v>
      </c>
      <c r="E4326">
        <v>2</v>
      </c>
      <c r="F4326" s="8">
        <f>DATE(YEAR(project_c[[#This Row],[order_date]]),MONTH(project_c[[#This Row],[order_date]]),1)</f>
        <v>45597</v>
      </c>
      <c r="G4326" s="1">
        <v>45620</v>
      </c>
      <c r="H4326">
        <v>4</v>
      </c>
      <c r="I4326">
        <v>0.83</v>
      </c>
      <c r="J4326">
        <v>18.279800000000002</v>
      </c>
      <c r="K4326">
        <v>16.619800000000001</v>
      </c>
      <c r="L4326" t="s">
        <v>607</v>
      </c>
      <c r="M4326" t="s">
        <v>38</v>
      </c>
      <c r="N4326" t="s">
        <v>10</v>
      </c>
      <c r="O4326" t="s">
        <v>608</v>
      </c>
      <c r="P4326" t="s">
        <v>3889</v>
      </c>
      <c r="Q4326" t="s">
        <v>2522</v>
      </c>
      <c r="R4326" t="s">
        <v>2523</v>
      </c>
      <c r="S4326" t="s">
        <v>13</v>
      </c>
    </row>
    <row r="4327" spans="1:19" x14ac:dyDescent="0.35">
      <c r="A4327">
        <v>13828</v>
      </c>
      <c r="B4327" t="s">
        <v>4917</v>
      </c>
      <c r="C4327" t="s">
        <v>606</v>
      </c>
      <c r="D4327" t="s">
        <v>3888</v>
      </c>
      <c r="E4327">
        <v>1</v>
      </c>
      <c r="F4327" s="8">
        <f>DATE(YEAR(project_c[[#This Row],[order_date]]),MONTH(project_c[[#This Row],[order_date]]),1)</f>
        <v>45505</v>
      </c>
      <c r="G4327" s="1">
        <v>45521</v>
      </c>
      <c r="H4327">
        <v>5</v>
      </c>
      <c r="I4327">
        <v>0.83</v>
      </c>
      <c r="J4327">
        <v>9.1399000000000008</v>
      </c>
      <c r="K4327">
        <v>8.3099000000000007</v>
      </c>
      <c r="L4327" t="s">
        <v>607</v>
      </c>
      <c r="M4327" t="s">
        <v>38</v>
      </c>
      <c r="N4327" t="s">
        <v>10</v>
      </c>
      <c r="O4327" t="s">
        <v>608</v>
      </c>
      <c r="P4327" t="s">
        <v>3889</v>
      </c>
      <c r="Q4327" t="s">
        <v>2522</v>
      </c>
      <c r="R4327" t="s">
        <v>2523</v>
      </c>
      <c r="S4327" t="s">
        <v>13</v>
      </c>
    </row>
    <row r="4328" spans="1:19" x14ac:dyDescent="0.35">
      <c r="A4328">
        <v>14018</v>
      </c>
      <c r="B4328" t="s">
        <v>4918</v>
      </c>
      <c r="C4328" t="s">
        <v>606</v>
      </c>
      <c r="D4328" t="s">
        <v>3888</v>
      </c>
      <c r="E4328">
        <v>1</v>
      </c>
      <c r="F4328" s="8">
        <f>DATE(YEAR(project_c[[#This Row],[order_date]]),MONTH(project_c[[#This Row],[order_date]]),1)</f>
        <v>45597</v>
      </c>
      <c r="G4328" s="1">
        <v>45618</v>
      </c>
      <c r="H4328">
        <v>4</v>
      </c>
      <c r="I4328">
        <v>0.83</v>
      </c>
      <c r="J4328">
        <v>9.1399000000000008</v>
      </c>
      <c r="K4328">
        <v>8.3099000000000007</v>
      </c>
      <c r="L4328" t="s">
        <v>607</v>
      </c>
      <c r="M4328" t="s">
        <v>38</v>
      </c>
      <c r="N4328" t="s">
        <v>10</v>
      </c>
      <c r="O4328" t="s">
        <v>608</v>
      </c>
      <c r="P4328" t="s">
        <v>3889</v>
      </c>
      <c r="Q4328" t="s">
        <v>2522</v>
      </c>
      <c r="R4328" t="s">
        <v>2523</v>
      </c>
      <c r="S4328" t="s">
        <v>13</v>
      </c>
    </row>
    <row r="4329" spans="1:19" x14ac:dyDescent="0.35">
      <c r="A4329">
        <v>1666</v>
      </c>
      <c r="B4329" t="s">
        <v>4919</v>
      </c>
      <c r="C4329" t="s">
        <v>609</v>
      </c>
      <c r="D4329" t="s">
        <v>3962</v>
      </c>
      <c r="E4329">
        <v>10</v>
      </c>
      <c r="F4329" s="8">
        <f>DATE(YEAR(project_c[[#This Row],[order_date]]),MONTH(project_c[[#This Row],[order_date]]),1)</f>
        <v>44105</v>
      </c>
      <c r="G4329" s="1">
        <v>44111</v>
      </c>
      <c r="H4329">
        <v>5</v>
      </c>
      <c r="I4329">
        <v>5.64</v>
      </c>
      <c r="J4329">
        <v>107.44</v>
      </c>
      <c r="K4329">
        <v>51.04</v>
      </c>
      <c r="L4329" t="s">
        <v>610</v>
      </c>
      <c r="M4329" t="s">
        <v>38</v>
      </c>
      <c r="N4329" t="s">
        <v>10</v>
      </c>
      <c r="O4329" t="s">
        <v>12</v>
      </c>
      <c r="P4329" t="s">
        <v>3963</v>
      </c>
      <c r="Q4329" t="s">
        <v>2522</v>
      </c>
      <c r="R4329" t="s">
        <v>2559</v>
      </c>
      <c r="S4329" t="s">
        <v>13</v>
      </c>
    </row>
    <row r="4330" spans="1:19" x14ac:dyDescent="0.35">
      <c r="A4330">
        <v>523</v>
      </c>
      <c r="B4330" t="s">
        <v>4918</v>
      </c>
      <c r="C4330" t="s">
        <v>609</v>
      </c>
      <c r="D4330" t="s">
        <v>2761</v>
      </c>
      <c r="E4330">
        <v>7</v>
      </c>
      <c r="F4330" s="8">
        <f>DATE(YEAR(project_c[[#This Row],[order_date]]),MONTH(project_c[[#This Row],[order_date]]),1)</f>
        <v>44136</v>
      </c>
      <c r="G4330" s="1">
        <v>44153</v>
      </c>
      <c r="H4330">
        <v>3</v>
      </c>
      <c r="I4330">
        <v>0.45</v>
      </c>
      <c r="J4330">
        <v>17.57</v>
      </c>
      <c r="K4330">
        <v>14.42</v>
      </c>
      <c r="L4330" t="s">
        <v>610</v>
      </c>
      <c r="M4330" t="s">
        <v>38</v>
      </c>
      <c r="N4330" t="s">
        <v>10</v>
      </c>
      <c r="O4330" t="s">
        <v>12</v>
      </c>
      <c r="P4330" t="s">
        <v>2762</v>
      </c>
      <c r="Q4330" t="s">
        <v>2522</v>
      </c>
      <c r="R4330" t="s">
        <v>2542</v>
      </c>
      <c r="S4330" t="s">
        <v>13</v>
      </c>
    </row>
    <row r="4331" spans="1:19" x14ac:dyDescent="0.35">
      <c r="A4331">
        <v>1670</v>
      </c>
      <c r="B4331" t="s">
        <v>4920</v>
      </c>
      <c r="C4331" t="s">
        <v>609</v>
      </c>
      <c r="D4331" t="s">
        <v>3924</v>
      </c>
      <c r="E4331">
        <v>4</v>
      </c>
      <c r="F4331" s="8">
        <f>DATE(YEAR(project_c[[#This Row],[order_date]]),MONTH(project_c[[#This Row],[order_date]]),1)</f>
        <v>43922</v>
      </c>
      <c r="G4331" s="1">
        <v>43926</v>
      </c>
      <c r="H4331">
        <v>2</v>
      </c>
      <c r="I4331">
        <v>5.71</v>
      </c>
      <c r="J4331">
        <v>39.712000000000003</v>
      </c>
      <c r="K4331">
        <v>16.872</v>
      </c>
      <c r="L4331" t="s">
        <v>610</v>
      </c>
      <c r="M4331" t="s">
        <v>38</v>
      </c>
      <c r="N4331" t="s">
        <v>10</v>
      </c>
      <c r="O4331" t="s">
        <v>12</v>
      </c>
      <c r="P4331" t="s">
        <v>3925</v>
      </c>
      <c r="Q4331" t="s">
        <v>2522</v>
      </c>
      <c r="R4331" t="s">
        <v>2559</v>
      </c>
      <c r="S4331" t="s">
        <v>13</v>
      </c>
    </row>
    <row r="4332" spans="1:19" x14ac:dyDescent="0.35">
      <c r="A4332">
        <v>1671</v>
      </c>
      <c r="B4332" t="s">
        <v>4920</v>
      </c>
      <c r="C4332" t="s">
        <v>609</v>
      </c>
      <c r="D4332" t="s">
        <v>3946</v>
      </c>
      <c r="E4332">
        <v>4</v>
      </c>
      <c r="F4332" s="8">
        <f>DATE(YEAR(project_c[[#This Row],[order_date]]),MONTH(project_c[[#This Row],[order_date]]),1)</f>
        <v>43922</v>
      </c>
      <c r="G4332" s="1">
        <v>43926</v>
      </c>
      <c r="H4332">
        <v>2</v>
      </c>
      <c r="I4332">
        <v>4.6900000000000004</v>
      </c>
      <c r="J4332">
        <v>41.664000000000001</v>
      </c>
      <c r="K4332">
        <v>22.904</v>
      </c>
      <c r="L4332" t="s">
        <v>610</v>
      </c>
      <c r="M4332" t="s">
        <v>38</v>
      </c>
      <c r="N4332" t="s">
        <v>10</v>
      </c>
      <c r="O4332" t="s">
        <v>12</v>
      </c>
      <c r="P4332" t="s">
        <v>3947</v>
      </c>
      <c r="Q4332" t="s">
        <v>2522</v>
      </c>
      <c r="R4332" t="s">
        <v>2559</v>
      </c>
      <c r="S4332" t="s">
        <v>13</v>
      </c>
    </row>
    <row r="4333" spans="1:19" x14ac:dyDescent="0.35">
      <c r="A4333">
        <v>2736</v>
      </c>
      <c r="B4333" t="s">
        <v>4920</v>
      </c>
      <c r="C4333" t="s">
        <v>609</v>
      </c>
      <c r="D4333" t="s">
        <v>3456</v>
      </c>
      <c r="E4333">
        <v>3</v>
      </c>
      <c r="F4333" s="8">
        <f>DATE(YEAR(project_c[[#This Row],[order_date]]),MONTH(project_c[[#This Row],[order_date]]),1)</f>
        <v>44501</v>
      </c>
      <c r="G4333" s="1">
        <v>44516</v>
      </c>
      <c r="H4333">
        <v>2</v>
      </c>
      <c r="I4333">
        <v>2.9</v>
      </c>
      <c r="J4333">
        <v>17.04</v>
      </c>
      <c r="K4333">
        <v>8.34</v>
      </c>
      <c r="L4333" t="s">
        <v>610</v>
      </c>
      <c r="M4333" t="s">
        <v>38</v>
      </c>
      <c r="N4333" t="s">
        <v>10</v>
      </c>
      <c r="O4333" t="s">
        <v>12</v>
      </c>
      <c r="P4333" t="s">
        <v>3457</v>
      </c>
      <c r="Q4333" t="s">
        <v>2522</v>
      </c>
      <c r="R4333" t="s">
        <v>2523</v>
      </c>
      <c r="S4333" t="s">
        <v>13</v>
      </c>
    </row>
    <row r="4334" spans="1:19" x14ac:dyDescent="0.35">
      <c r="A4334">
        <v>5673</v>
      </c>
      <c r="B4334" t="s">
        <v>4919</v>
      </c>
      <c r="C4334" t="s">
        <v>609</v>
      </c>
      <c r="D4334" t="s">
        <v>3016</v>
      </c>
      <c r="E4334">
        <v>5</v>
      </c>
      <c r="F4334" s="8">
        <f>DATE(YEAR(project_c[[#This Row],[order_date]]),MONTH(project_c[[#This Row],[order_date]]),1)</f>
        <v>44713</v>
      </c>
      <c r="G4334" s="1">
        <v>44738</v>
      </c>
      <c r="H4334">
        <v>6</v>
      </c>
      <c r="I4334">
        <v>1.56</v>
      </c>
      <c r="J4334">
        <v>14.7</v>
      </c>
      <c r="K4334">
        <v>6.9</v>
      </c>
      <c r="L4334" t="s">
        <v>610</v>
      </c>
      <c r="M4334" t="s">
        <v>38</v>
      </c>
      <c r="N4334" t="s">
        <v>10</v>
      </c>
      <c r="O4334" t="s">
        <v>12</v>
      </c>
      <c r="P4334" t="s">
        <v>3017</v>
      </c>
      <c r="Q4334" t="s">
        <v>2522</v>
      </c>
      <c r="R4334" t="s">
        <v>2528</v>
      </c>
      <c r="S4334" t="s">
        <v>13</v>
      </c>
    </row>
    <row r="4335" spans="1:19" x14ac:dyDescent="0.35">
      <c r="A4335">
        <v>5674</v>
      </c>
      <c r="B4335" t="s">
        <v>4919</v>
      </c>
      <c r="C4335" t="s">
        <v>609</v>
      </c>
      <c r="D4335" t="s">
        <v>2878</v>
      </c>
      <c r="E4335">
        <v>5</v>
      </c>
      <c r="F4335" s="8">
        <f>DATE(YEAR(project_c[[#This Row],[order_date]]),MONTH(project_c[[#This Row],[order_date]]),1)</f>
        <v>44713</v>
      </c>
      <c r="G4335" s="1">
        <v>44738</v>
      </c>
      <c r="H4335">
        <v>6</v>
      </c>
      <c r="I4335">
        <v>52.11</v>
      </c>
      <c r="J4335">
        <v>704.25</v>
      </c>
      <c r="K4335">
        <v>443.7</v>
      </c>
      <c r="L4335" t="s">
        <v>610</v>
      </c>
      <c r="M4335" t="s">
        <v>38</v>
      </c>
      <c r="N4335" t="s">
        <v>10</v>
      </c>
      <c r="O4335" t="s">
        <v>12</v>
      </c>
      <c r="P4335" t="s">
        <v>2879</v>
      </c>
      <c r="Q4335" t="s">
        <v>2522</v>
      </c>
      <c r="R4335" t="s">
        <v>2559</v>
      </c>
      <c r="S4335" t="s">
        <v>13</v>
      </c>
    </row>
    <row r="4336" spans="1:19" x14ac:dyDescent="0.35">
      <c r="A4336">
        <v>6807</v>
      </c>
      <c r="B4336" t="s">
        <v>4919</v>
      </c>
      <c r="C4336" t="s">
        <v>609</v>
      </c>
      <c r="D4336" t="s">
        <v>4433</v>
      </c>
      <c r="E4336">
        <v>5</v>
      </c>
      <c r="F4336" s="8">
        <f>DATE(YEAR(project_c[[#This Row],[order_date]]),MONTH(project_c[[#This Row],[order_date]]),1)</f>
        <v>45047</v>
      </c>
      <c r="G4336" s="1">
        <v>45067</v>
      </c>
      <c r="H4336">
        <v>5</v>
      </c>
      <c r="I4336">
        <v>37.44</v>
      </c>
      <c r="J4336">
        <v>520.04999999999995</v>
      </c>
      <c r="K4336">
        <v>332.85</v>
      </c>
      <c r="L4336" t="s">
        <v>610</v>
      </c>
      <c r="M4336" t="s">
        <v>38</v>
      </c>
      <c r="N4336" t="s">
        <v>10</v>
      </c>
      <c r="O4336" t="s">
        <v>12</v>
      </c>
      <c r="P4336" t="s">
        <v>4434</v>
      </c>
      <c r="Q4336" t="s">
        <v>4250</v>
      </c>
      <c r="R4336" t="s">
        <v>4251</v>
      </c>
      <c r="S4336" t="s">
        <v>13</v>
      </c>
    </row>
    <row r="4337" spans="1:19" x14ac:dyDescent="0.35">
      <c r="A4337">
        <v>6808</v>
      </c>
      <c r="B4337" t="s">
        <v>4919</v>
      </c>
      <c r="C4337" t="s">
        <v>609</v>
      </c>
      <c r="D4337" t="s">
        <v>3592</v>
      </c>
      <c r="E4337">
        <v>3</v>
      </c>
      <c r="F4337" s="8">
        <f>DATE(YEAR(project_c[[#This Row],[order_date]]),MONTH(project_c[[#This Row],[order_date]]),1)</f>
        <v>45047</v>
      </c>
      <c r="G4337" s="1">
        <v>45067</v>
      </c>
      <c r="H4337">
        <v>5</v>
      </c>
      <c r="I4337">
        <v>0.91</v>
      </c>
      <c r="J4337">
        <v>19.440000000000001</v>
      </c>
      <c r="K4337">
        <v>16.71</v>
      </c>
      <c r="L4337" t="s">
        <v>610</v>
      </c>
      <c r="M4337" t="s">
        <v>38</v>
      </c>
      <c r="N4337" t="s">
        <v>10</v>
      </c>
      <c r="O4337" t="s">
        <v>12</v>
      </c>
      <c r="P4337" t="s">
        <v>3593</v>
      </c>
      <c r="Q4337" t="s">
        <v>2522</v>
      </c>
      <c r="R4337" t="s">
        <v>2542</v>
      </c>
      <c r="S4337" t="s">
        <v>13</v>
      </c>
    </row>
    <row r="4338" spans="1:19" x14ac:dyDescent="0.35">
      <c r="A4338">
        <v>10040</v>
      </c>
      <c r="B4338" t="s">
        <v>4917</v>
      </c>
      <c r="C4338" t="s">
        <v>609</v>
      </c>
      <c r="D4338" t="s">
        <v>3440</v>
      </c>
      <c r="E4338">
        <v>3</v>
      </c>
      <c r="F4338" s="8">
        <f>DATE(YEAR(project_c[[#This Row],[order_date]]),MONTH(project_c[[#This Row],[order_date]]),1)</f>
        <v>45292</v>
      </c>
      <c r="G4338" s="1">
        <v>45320</v>
      </c>
      <c r="H4338">
        <v>5</v>
      </c>
      <c r="I4338">
        <v>1.02</v>
      </c>
      <c r="J4338">
        <v>12.3354</v>
      </c>
      <c r="K4338">
        <v>9.2753999999999994</v>
      </c>
      <c r="L4338" t="s">
        <v>610</v>
      </c>
      <c r="M4338" t="s">
        <v>38</v>
      </c>
      <c r="N4338" t="s">
        <v>10</v>
      </c>
      <c r="O4338" t="s">
        <v>12</v>
      </c>
      <c r="P4338" t="s">
        <v>3441</v>
      </c>
      <c r="Q4338" t="s">
        <v>2522</v>
      </c>
      <c r="R4338" t="s">
        <v>2542</v>
      </c>
      <c r="S4338" t="s">
        <v>13</v>
      </c>
    </row>
    <row r="4339" spans="1:19" x14ac:dyDescent="0.35">
      <c r="A4339">
        <v>11750</v>
      </c>
      <c r="B4339" t="s">
        <v>4917</v>
      </c>
      <c r="C4339" t="s">
        <v>609</v>
      </c>
      <c r="D4339" t="s">
        <v>3440</v>
      </c>
      <c r="E4339">
        <v>3</v>
      </c>
      <c r="F4339" s="8">
        <f>DATE(YEAR(project_c[[#This Row],[order_date]]),MONTH(project_c[[#This Row],[order_date]]),1)</f>
        <v>45597</v>
      </c>
      <c r="G4339" s="1">
        <v>45626</v>
      </c>
      <c r="H4339">
        <v>1</v>
      </c>
      <c r="I4339">
        <v>1.02</v>
      </c>
      <c r="J4339">
        <v>12.3354</v>
      </c>
      <c r="K4339">
        <v>9.2753999999999994</v>
      </c>
      <c r="L4339" t="s">
        <v>610</v>
      </c>
      <c r="M4339" t="s">
        <v>38</v>
      </c>
      <c r="N4339" t="s">
        <v>10</v>
      </c>
      <c r="O4339" t="s">
        <v>12</v>
      </c>
      <c r="P4339" t="s">
        <v>3441</v>
      </c>
      <c r="Q4339" t="s">
        <v>2522</v>
      </c>
      <c r="R4339" t="s">
        <v>2542</v>
      </c>
      <c r="S4339" t="s">
        <v>13</v>
      </c>
    </row>
    <row r="4340" spans="1:19" x14ac:dyDescent="0.35">
      <c r="A4340">
        <v>11776</v>
      </c>
      <c r="B4340" t="s">
        <v>4918</v>
      </c>
      <c r="C4340" t="s">
        <v>609</v>
      </c>
      <c r="D4340" t="s">
        <v>3440</v>
      </c>
      <c r="E4340">
        <v>3</v>
      </c>
      <c r="F4340" s="8">
        <f>DATE(YEAR(project_c[[#This Row],[order_date]]),MONTH(project_c[[#This Row],[order_date]]),1)</f>
        <v>45444</v>
      </c>
      <c r="G4340" s="1">
        <v>45455</v>
      </c>
      <c r="H4340">
        <v>4</v>
      </c>
      <c r="I4340">
        <v>1.02</v>
      </c>
      <c r="J4340">
        <v>12.3354</v>
      </c>
      <c r="K4340">
        <v>9.2753999999999994</v>
      </c>
      <c r="L4340" t="s">
        <v>610</v>
      </c>
      <c r="M4340" t="s">
        <v>38</v>
      </c>
      <c r="N4340" t="s">
        <v>10</v>
      </c>
      <c r="O4340" t="s">
        <v>12</v>
      </c>
      <c r="P4340" t="s">
        <v>3441</v>
      </c>
      <c r="Q4340" t="s">
        <v>2522</v>
      </c>
      <c r="R4340" t="s">
        <v>2542</v>
      </c>
      <c r="S4340" t="s">
        <v>13</v>
      </c>
    </row>
    <row r="4341" spans="1:19" x14ac:dyDescent="0.35">
      <c r="A4341">
        <v>12403</v>
      </c>
      <c r="B4341" t="s">
        <v>4920</v>
      </c>
      <c r="C4341" t="s">
        <v>609</v>
      </c>
      <c r="D4341" t="s">
        <v>3440</v>
      </c>
      <c r="E4341">
        <v>1</v>
      </c>
      <c r="F4341" s="8">
        <f>DATE(YEAR(project_c[[#This Row],[order_date]]),MONTH(project_c[[#This Row],[order_date]]),1)</f>
        <v>45413</v>
      </c>
      <c r="G4341" s="1">
        <v>45417</v>
      </c>
      <c r="H4341">
        <v>5</v>
      </c>
      <c r="I4341">
        <v>1.02</v>
      </c>
      <c r="J4341">
        <v>4.1117999999999997</v>
      </c>
      <c r="K4341">
        <v>3.0918000000000001</v>
      </c>
      <c r="L4341" t="s">
        <v>610</v>
      </c>
      <c r="M4341" t="s">
        <v>38</v>
      </c>
      <c r="N4341" t="s">
        <v>10</v>
      </c>
      <c r="O4341" t="s">
        <v>12</v>
      </c>
      <c r="P4341" t="s">
        <v>3441</v>
      </c>
      <c r="Q4341" t="s">
        <v>2522</v>
      </c>
      <c r="R4341" t="s">
        <v>2542</v>
      </c>
      <c r="S4341" t="s">
        <v>13</v>
      </c>
    </row>
    <row r="4342" spans="1:19" x14ac:dyDescent="0.35">
      <c r="A4342">
        <v>13648</v>
      </c>
      <c r="B4342" t="s">
        <v>4920</v>
      </c>
      <c r="C4342" t="s">
        <v>609</v>
      </c>
      <c r="D4342" t="s">
        <v>3440</v>
      </c>
      <c r="E4342">
        <v>2</v>
      </c>
      <c r="F4342" s="8">
        <f>DATE(YEAR(project_c[[#This Row],[order_date]]),MONTH(project_c[[#This Row],[order_date]]),1)</f>
        <v>45566</v>
      </c>
      <c r="G4342" s="1">
        <v>45575</v>
      </c>
      <c r="H4342">
        <v>4</v>
      </c>
      <c r="I4342">
        <v>1.02</v>
      </c>
      <c r="J4342">
        <v>8.2235999999999994</v>
      </c>
      <c r="K4342">
        <v>6.1836000000000002</v>
      </c>
      <c r="L4342" t="s">
        <v>610</v>
      </c>
      <c r="M4342" t="s">
        <v>38</v>
      </c>
      <c r="N4342" t="s">
        <v>10</v>
      </c>
      <c r="O4342" t="s">
        <v>12</v>
      </c>
      <c r="P4342" t="s">
        <v>3441</v>
      </c>
      <c r="Q4342" t="s">
        <v>2522</v>
      </c>
      <c r="R4342" t="s">
        <v>2542</v>
      </c>
      <c r="S4342" t="s">
        <v>13</v>
      </c>
    </row>
    <row r="4343" spans="1:19" x14ac:dyDescent="0.35">
      <c r="A4343">
        <v>14294</v>
      </c>
      <c r="B4343" t="s">
        <v>4918</v>
      </c>
      <c r="C4343" t="s">
        <v>609</v>
      </c>
      <c r="D4343" t="s">
        <v>3440</v>
      </c>
      <c r="E4343">
        <v>2</v>
      </c>
      <c r="F4343" s="8">
        <f>DATE(YEAR(project_c[[#This Row],[order_date]]),MONTH(project_c[[#This Row],[order_date]]),1)</f>
        <v>45627</v>
      </c>
      <c r="G4343" s="1">
        <v>45629</v>
      </c>
      <c r="H4343">
        <v>1</v>
      </c>
      <c r="I4343">
        <v>1.02</v>
      </c>
      <c r="J4343">
        <v>8.2235999999999994</v>
      </c>
      <c r="K4343">
        <v>6.1836000000000002</v>
      </c>
      <c r="L4343" t="s">
        <v>610</v>
      </c>
      <c r="M4343" t="s">
        <v>38</v>
      </c>
      <c r="N4343" t="s">
        <v>10</v>
      </c>
      <c r="O4343" t="s">
        <v>12</v>
      </c>
      <c r="P4343" t="s">
        <v>3441</v>
      </c>
      <c r="Q4343" t="s">
        <v>2522</v>
      </c>
      <c r="R4343" t="s">
        <v>2542</v>
      </c>
      <c r="S4343" t="s">
        <v>13</v>
      </c>
    </row>
    <row r="4344" spans="1:19" x14ac:dyDescent="0.35">
      <c r="A4344">
        <v>1245</v>
      </c>
      <c r="B4344" t="s">
        <v>4918</v>
      </c>
      <c r="C4344" t="s">
        <v>92</v>
      </c>
      <c r="D4344" t="s">
        <v>4721</v>
      </c>
      <c r="E4344">
        <v>5</v>
      </c>
      <c r="F4344" s="8">
        <f>DATE(YEAR(project_c[[#This Row],[order_date]]),MONTH(project_c[[#This Row],[order_date]]),1)</f>
        <v>44136</v>
      </c>
      <c r="G4344" s="1">
        <v>44161</v>
      </c>
      <c r="H4344">
        <v>5</v>
      </c>
      <c r="I4344">
        <v>4.83</v>
      </c>
      <c r="J4344">
        <v>19.3</v>
      </c>
      <c r="K4344">
        <v>-4.8499999999999996</v>
      </c>
      <c r="L4344" t="s">
        <v>93</v>
      </c>
      <c r="M4344" t="s">
        <v>9</v>
      </c>
      <c r="N4344" t="s">
        <v>10</v>
      </c>
      <c r="O4344" t="s">
        <v>61</v>
      </c>
      <c r="P4344" t="s">
        <v>4722</v>
      </c>
      <c r="Q4344" t="s">
        <v>4250</v>
      </c>
      <c r="R4344" t="s">
        <v>4251</v>
      </c>
      <c r="S4344" t="s">
        <v>13</v>
      </c>
    </row>
    <row r="4345" spans="1:19" x14ac:dyDescent="0.35">
      <c r="A4345">
        <v>42</v>
      </c>
      <c r="B4345" t="s">
        <v>4920</v>
      </c>
      <c r="C4345" t="s">
        <v>92</v>
      </c>
      <c r="D4345" t="s">
        <v>4020</v>
      </c>
      <c r="E4345">
        <v>6</v>
      </c>
      <c r="F4345" s="8">
        <f>DATE(YEAR(project_c[[#This Row],[order_date]]),MONTH(project_c[[#This Row],[order_date]]),1)</f>
        <v>43983</v>
      </c>
      <c r="G4345" s="1">
        <v>44004</v>
      </c>
      <c r="H4345">
        <v>3</v>
      </c>
      <c r="I4345">
        <v>0.47</v>
      </c>
      <c r="J4345">
        <v>9.0239999999999991</v>
      </c>
      <c r="K4345">
        <v>6.2039999999999997</v>
      </c>
      <c r="L4345" t="s">
        <v>93</v>
      </c>
      <c r="M4345" t="s">
        <v>9</v>
      </c>
      <c r="N4345" t="s">
        <v>10</v>
      </c>
      <c r="O4345" t="s">
        <v>61</v>
      </c>
      <c r="P4345" t="s">
        <v>4021</v>
      </c>
      <c r="Q4345" t="s">
        <v>2522</v>
      </c>
      <c r="R4345" t="s">
        <v>2528</v>
      </c>
      <c r="S4345" t="s">
        <v>13</v>
      </c>
    </row>
    <row r="4346" spans="1:19" x14ac:dyDescent="0.35">
      <c r="A4346">
        <v>2020</v>
      </c>
      <c r="B4346" t="s">
        <v>4918</v>
      </c>
      <c r="C4346" t="s">
        <v>92</v>
      </c>
      <c r="D4346" t="s">
        <v>4323</v>
      </c>
      <c r="E4346">
        <v>7</v>
      </c>
      <c r="F4346" s="8">
        <f>DATE(YEAR(project_c[[#This Row],[order_date]]),MONTH(project_c[[#This Row],[order_date]]),1)</f>
        <v>44501</v>
      </c>
      <c r="G4346" s="1">
        <v>44521</v>
      </c>
      <c r="H4346">
        <v>2</v>
      </c>
      <c r="I4346">
        <v>14.17</v>
      </c>
      <c r="J4346">
        <v>277.78100000000001</v>
      </c>
      <c r="K4346">
        <v>178.59100000000001</v>
      </c>
      <c r="L4346" t="s">
        <v>93</v>
      </c>
      <c r="M4346" t="s">
        <v>9</v>
      </c>
      <c r="N4346" t="s">
        <v>10</v>
      </c>
      <c r="O4346" t="s">
        <v>61</v>
      </c>
      <c r="P4346" t="s">
        <v>4324</v>
      </c>
      <c r="Q4346" t="s">
        <v>4250</v>
      </c>
      <c r="R4346" t="s">
        <v>4273</v>
      </c>
      <c r="S4346" t="s">
        <v>13</v>
      </c>
    </row>
    <row r="4347" spans="1:19" x14ac:dyDescent="0.35">
      <c r="A4347">
        <v>2136</v>
      </c>
      <c r="B4347" t="s">
        <v>4917</v>
      </c>
      <c r="C4347" t="s">
        <v>92</v>
      </c>
      <c r="D4347" t="s">
        <v>2063</v>
      </c>
      <c r="E4347">
        <v>3</v>
      </c>
      <c r="F4347" s="8">
        <f>DATE(YEAR(project_c[[#This Row],[order_date]]),MONTH(project_c[[#This Row],[order_date]]),1)</f>
        <v>44470</v>
      </c>
      <c r="G4347" s="1">
        <v>44484</v>
      </c>
      <c r="H4347">
        <v>0</v>
      </c>
      <c r="I4347">
        <v>46.62</v>
      </c>
      <c r="J4347">
        <v>211.10400000000001</v>
      </c>
      <c r="K4347">
        <v>71.244</v>
      </c>
      <c r="L4347" t="s">
        <v>93</v>
      </c>
      <c r="M4347" t="s">
        <v>9</v>
      </c>
      <c r="N4347" t="s">
        <v>10</v>
      </c>
      <c r="O4347" t="s">
        <v>61</v>
      </c>
      <c r="P4347" t="s">
        <v>2064</v>
      </c>
      <c r="Q4347" t="s">
        <v>1901</v>
      </c>
      <c r="R4347" t="s">
        <v>1909</v>
      </c>
      <c r="S4347" t="s">
        <v>13</v>
      </c>
    </row>
    <row r="4348" spans="1:19" x14ac:dyDescent="0.35">
      <c r="A4348">
        <v>2137</v>
      </c>
      <c r="B4348" t="s">
        <v>4917</v>
      </c>
      <c r="C4348" t="s">
        <v>92</v>
      </c>
      <c r="D4348" t="s">
        <v>4625</v>
      </c>
      <c r="E4348">
        <v>5</v>
      </c>
      <c r="F4348" s="8">
        <f>DATE(YEAR(project_c[[#This Row],[order_date]]),MONTH(project_c[[#This Row],[order_date]]),1)</f>
        <v>44470</v>
      </c>
      <c r="G4348" s="1">
        <v>44484</v>
      </c>
      <c r="H4348">
        <v>0</v>
      </c>
      <c r="I4348">
        <v>152.11000000000001</v>
      </c>
      <c r="J4348">
        <v>1717.415</v>
      </c>
      <c r="K4348">
        <v>956.86500000000001</v>
      </c>
      <c r="L4348" t="s">
        <v>93</v>
      </c>
      <c r="M4348" t="s">
        <v>9</v>
      </c>
      <c r="N4348" t="s">
        <v>10</v>
      </c>
      <c r="O4348" t="s">
        <v>61</v>
      </c>
      <c r="P4348" t="s">
        <v>4626</v>
      </c>
      <c r="Q4348" t="s">
        <v>4250</v>
      </c>
      <c r="R4348" t="s">
        <v>4273</v>
      </c>
      <c r="S4348" t="s">
        <v>13</v>
      </c>
    </row>
    <row r="4349" spans="1:19" x14ac:dyDescent="0.35">
      <c r="A4349">
        <v>2530</v>
      </c>
      <c r="B4349" t="s">
        <v>4919</v>
      </c>
      <c r="C4349" t="s">
        <v>92</v>
      </c>
      <c r="D4349" t="s">
        <v>3942</v>
      </c>
      <c r="E4349">
        <v>8</v>
      </c>
      <c r="F4349" s="8">
        <f>DATE(YEAR(project_c[[#This Row],[order_date]]),MONTH(project_c[[#This Row],[order_date]]),1)</f>
        <v>44317</v>
      </c>
      <c r="G4349" s="1">
        <v>44337</v>
      </c>
      <c r="H4349">
        <v>6</v>
      </c>
      <c r="I4349">
        <v>3.63</v>
      </c>
      <c r="J4349">
        <v>20.768000000000001</v>
      </c>
      <c r="K4349">
        <v>-8.2720000000000002</v>
      </c>
      <c r="L4349" t="s">
        <v>93</v>
      </c>
      <c r="M4349" t="s">
        <v>9</v>
      </c>
      <c r="N4349" t="s">
        <v>10</v>
      </c>
      <c r="O4349" t="s">
        <v>61</v>
      </c>
      <c r="P4349" t="s">
        <v>3943</v>
      </c>
      <c r="Q4349" t="s">
        <v>2522</v>
      </c>
      <c r="R4349" t="s">
        <v>2531</v>
      </c>
      <c r="S4349" t="s">
        <v>13</v>
      </c>
    </row>
    <row r="4350" spans="1:19" x14ac:dyDescent="0.35">
      <c r="A4350">
        <v>3298</v>
      </c>
      <c r="B4350" t="s">
        <v>4919</v>
      </c>
      <c r="C4350" t="s">
        <v>92</v>
      </c>
      <c r="D4350" t="s">
        <v>4483</v>
      </c>
      <c r="E4350">
        <v>8</v>
      </c>
      <c r="F4350" s="8">
        <f>DATE(YEAR(project_c[[#This Row],[order_date]]),MONTH(project_c[[#This Row],[order_date]]),1)</f>
        <v>44287</v>
      </c>
      <c r="G4350" s="1">
        <v>44312</v>
      </c>
      <c r="H4350">
        <v>6</v>
      </c>
      <c r="I4350">
        <v>32.5</v>
      </c>
      <c r="J4350">
        <v>831.93600000000004</v>
      </c>
      <c r="K4350">
        <v>571.93600000000004</v>
      </c>
      <c r="L4350" t="s">
        <v>93</v>
      </c>
      <c r="M4350" t="s">
        <v>9</v>
      </c>
      <c r="N4350" t="s">
        <v>10</v>
      </c>
      <c r="O4350" t="s">
        <v>61</v>
      </c>
      <c r="P4350" t="s">
        <v>4484</v>
      </c>
      <c r="Q4350" t="s">
        <v>4250</v>
      </c>
      <c r="R4350" t="s">
        <v>4273</v>
      </c>
      <c r="S4350" t="s">
        <v>13</v>
      </c>
    </row>
    <row r="4351" spans="1:19" x14ac:dyDescent="0.35">
      <c r="A4351">
        <v>3299</v>
      </c>
      <c r="B4351" t="s">
        <v>4919</v>
      </c>
      <c r="C4351" t="s">
        <v>92</v>
      </c>
      <c r="D4351" t="s">
        <v>4335</v>
      </c>
      <c r="E4351">
        <v>2</v>
      </c>
      <c r="F4351" s="8">
        <f>DATE(YEAR(project_c[[#This Row],[order_date]]),MONTH(project_c[[#This Row],[order_date]]),1)</f>
        <v>44287</v>
      </c>
      <c r="G4351" s="1">
        <v>44312</v>
      </c>
      <c r="H4351">
        <v>6</v>
      </c>
      <c r="I4351">
        <v>12.74</v>
      </c>
      <c r="J4351">
        <v>97.04</v>
      </c>
      <c r="K4351">
        <v>71.56</v>
      </c>
      <c r="L4351" t="s">
        <v>93</v>
      </c>
      <c r="M4351" t="s">
        <v>9</v>
      </c>
      <c r="N4351" t="s">
        <v>10</v>
      </c>
      <c r="O4351" t="s">
        <v>61</v>
      </c>
      <c r="P4351" t="s">
        <v>4336</v>
      </c>
      <c r="Q4351" t="s">
        <v>4250</v>
      </c>
      <c r="R4351" t="s">
        <v>4251</v>
      </c>
      <c r="S4351" t="s">
        <v>13</v>
      </c>
    </row>
    <row r="4352" spans="1:19" x14ac:dyDescent="0.35">
      <c r="A4352">
        <v>3300</v>
      </c>
      <c r="B4352" t="s">
        <v>4919</v>
      </c>
      <c r="C4352" t="s">
        <v>92</v>
      </c>
      <c r="D4352" t="s">
        <v>2763</v>
      </c>
      <c r="E4352">
        <v>1</v>
      </c>
      <c r="F4352" s="8">
        <f>DATE(YEAR(project_c[[#This Row],[order_date]]),MONTH(project_c[[#This Row],[order_date]]),1)</f>
        <v>44287</v>
      </c>
      <c r="G4352" s="1">
        <v>44312</v>
      </c>
      <c r="H4352">
        <v>6</v>
      </c>
      <c r="I4352">
        <v>20.38</v>
      </c>
      <c r="J4352">
        <v>58.223999999999997</v>
      </c>
      <c r="K4352">
        <v>37.844000000000001</v>
      </c>
      <c r="L4352" t="s">
        <v>93</v>
      </c>
      <c r="M4352" t="s">
        <v>9</v>
      </c>
      <c r="N4352" t="s">
        <v>10</v>
      </c>
      <c r="O4352" t="s">
        <v>61</v>
      </c>
      <c r="P4352" t="s">
        <v>2764</v>
      </c>
      <c r="Q4352" t="s">
        <v>2522</v>
      </c>
      <c r="R4352" t="s">
        <v>2559</v>
      </c>
      <c r="S4352" t="s">
        <v>13</v>
      </c>
    </row>
    <row r="4353" spans="1:19" x14ac:dyDescent="0.35">
      <c r="A4353">
        <v>2021</v>
      </c>
      <c r="B4353" t="s">
        <v>4918</v>
      </c>
      <c r="C4353" t="s">
        <v>92</v>
      </c>
      <c r="D4353" t="s">
        <v>2749</v>
      </c>
      <c r="E4353">
        <v>5</v>
      </c>
      <c r="F4353" s="8">
        <f>DATE(YEAR(project_c[[#This Row],[order_date]]),MONTH(project_c[[#This Row],[order_date]]),1)</f>
        <v>44501</v>
      </c>
      <c r="G4353" s="1">
        <v>44521</v>
      </c>
      <c r="H4353">
        <v>2</v>
      </c>
      <c r="I4353">
        <v>1.25</v>
      </c>
      <c r="J4353">
        <v>9.84</v>
      </c>
      <c r="K4353">
        <v>3.59</v>
      </c>
      <c r="L4353" t="s">
        <v>93</v>
      </c>
      <c r="M4353" t="s">
        <v>9</v>
      </c>
      <c r="N4353" t="s">
        <v>10</v>
      </c>
      <c r="O4353" t="s">
        <v>61</v>
      </c>
      <c r="P4353" t="s">
        <v>2750</v>
      </c>
      <c r="Q4353" t="s">
        <v>2522</v>
      </c>
      <c r="R4353" t="s">
        <v>2528</v>
      </c>
      <c r="S4353" t="s">
        <v>13</v>
      </c>
    </row>
    <row r="4354" spans="1:19" x14ac:dyDescent="0.35">
      <c r="A4354">
        <v>6026</v>
      </c>
      <c r="B4354" t="s">
        <v>4919</v>
      </c>
      <c r="C4354" t="s">
        <v>92</v>
      </c>
      <c r="D4354" t="s">
        <v>4333</v>
      </c>
      <c r="E4354">
        <v>2</v>
      </c>
      <c r="F4354" s="8">
        <f>DATE(YEAR(project_c[[#This Row],[order_date]]),MONTH(project_c[[#This Row],[order_date]]),1)</f>
        <v>44896</v>
      </c>
      <c r="G4354" s="1">
        <v>44896</v>
      </c>
      <c r="H4354">
        <v>4</v>
      </c>
      <c r="I4354">
        <v>3.62</v>
      </c>
      <c r="J4354">
        <v>120.76</v>
      </c>
      <c r="K4354">
        <v>113.52</v>
      </c>
      <c r="L4354" t="s">
        <v>93</v>
      </c>
      <c r="M4354" t="s">
        <v>9</v>
      </c>
      <c r="N4354" t="s">
        <v>10</v>
      </c>
      <c r="O4354" t="s">
        <v>61</v>
      </c>
      <c r="P4354" t="s">
        <v>4334</v>
      </c>
      <c r="Q4354" t="s">
        <v>4250</v>
      </c>
      <c r="R4354" t="s">
        <v>4273</v>
      </c>
      <c r="S4354" t="s">
        <v>13</v>
      </c>
    </row>
    <row r="4355" spans="1:19" x14ac:dyDescent="0.35">
      <c r="A4355">
        <v>6027</v>
      </c>
      <c r="B4355" t="s">
        <v>4919</v>
      </c>
      <c r="C4355" t="s">
        <v>92</v>
      </c>
      <c r="D4355" t="s">
        <v>1951</v>
      </c>
      <c r="E4355">
        <v>3</v>
      </c>
      <c r="F4355" s="8">
        <f>DATE(YEAR(project_c[[#This Row],[order_date]]),MONTH(project_c[[#This Row],[order_date]]),1)</f>
        <v>44896</v>
      </c>
      <c r="G4355" s="1">
        <v>44896</v>
      </c>
      <c r="H4355">
        <v>4</v>
      </c>
      <c r="I4355">
        <v>20.64</v>
      </c>
      <c r="J4355">
        <v>143.97</v>
      </c>
      <c r="K4355">
        <v>82.05</v>
      </c>
      <c r="L4355" t="s">
        <v>93</v>
      </c>
      <c r="M4355" t="s">
        <v>9</v>
      </c>
      <c r="N4355" t="s">
        <v>10</v>
      </c>
      <c r="O4355" t="s">
        <v>61</v>
      </c>
      <c r="P4355" t="s">
        <v>1952</v>
      </c>
      <c r="Q4355" t="s">
        <v>1901</v>
      </c>
      <c r="R4355" t="s">
        <v>1902</v>
      </c>
      <c r="S4355" t="s">
        <v>13</v>
      </c>
    </row>
    <row r="4356" spans="1:19" x14ac:dyDescent="0.35">
      <c r="A4356">
        <v>4468</v>
      </c>
      <c r="B4356" t="s">
        <v>4919</v>
      </c>
      <c r="C4356" t="s">
        <v>92</v>
      </c>
      <c r="D4356" t="s">
        <v>2623</v>
      </c>
      <c r="E4356">
        <v>3</v>
      </c>
      <c r="F4356" s="8">
        <f>DATE(YEAR(project_c[[#This Row],[order_date]]),MONTH(project_c[[#This Row],[order_date]]),1)</f>
        <v>44835</v>
      </c>
      <c r="G4356" s="1">
        <v>44855</v>
      </c>
      <c r="H4356">
        <v>4</v>
      </c>
      <c r="I4356">
        <v>20.59</v>
      </c>
      <c r="J4356">
        <v>123.54</v>
      </c>
      <c r="K4356">
        <v>61.77</v>
      </c>
      <c r="L4356" t="s">
        <v>93</v>
      </c>
      <c r="M4356" t="s">
        <v>9</v>
      </c>
      <c r="N4356" t="s">
        <v>10</v>
      </c>
      <c r="O4356" t="s">
        <v>61</v>
      </c>
      <c r="P4356" t="s">
        <v>2624</v>
      </c>
      <c r="Q4356" t="s">
        <v>2522</v>
      </c>
      <c r="R4356" t="s">
        <v>2559</v>
      </c>
      <c r="S4356" t="s">
        <v>13</v>
      </c>
    </row>
    <row r="4357" spans="1:19" x14ac:dyDescent="0.35">
      <c r="A4357">
        <v>16234</v>
      </c>
      <c r="B4357" t="s">
        <v>4919</v>
      </c>
      <c r="C4357" t="s">
        <v>92</v>
      </c>
      <c r="D4357" t="s">
        <v>1928</v>
      </c>
      <c r="E4357">
        <v>1</v>
      </c>
      <c r="F4357" s="8">
        <f>DATE(YEAR(project_c[[#This Row],[order_date]]),MONTH(project_c[[#This Row],[order_date]]),1)</f>
        <v>44562</v>
      </c>
      <c r="G4357" s="1">
        <v>44570</v>
      </c>
      <c r="H4357">
        <v>3</v>
      </c>
      <c r="I4357">
        <v>11.2</v>
      </c>
      <c r="J4357">
        <v>27.992999999999999</v>
      </c>
      <c r="K4357">
        <v>16.792999999999999</v>
      </c>
      <c r="L4357" t="s">
        <v>93</v>
      </c>
      <c r="M4357" t="s">
        <v>9</v>
      </c>
      <c r="N4357" t="s">
        <v>10</v>
      </c>
      <c r="O4357" t="s">
        <v>61</v>
      </c>
      <c r="P4357" t="s">
        <v>1929</v>
      </c>
      <c r="Q4357" t="s">
        <v>1901</v>
      </c>
      <c r="R4357" t="s">
        <v>1909</v>
      </c>
      <c r="S4357" t="s">
        <v>13</v>
      </c>
    </row>
    <row r="4358" spans="1:19" x14ac:dyDescent="0.35">
      <c r="A4358">
        <v>16235</v>
      </c>
      <c r="B4358" t="s">
        <v>4919</v>
      </c>
      <c r="C4358" t="s">
        <v>92</v>
      </c>
      <c r="D4358" t="s">
        <v>4267</v>
      </c>
      <c r="E4358">
        <v>1</v>
      </c>
      <c r="F4358" s="8">
        <f>DATE(YEAR(project_c[[#This Row],[order_date]]),MONTH(project_c[[#This Row],[order_date]]),1)</f>
        <v>44621</v>
      </c>
      <c r="G4358" s="1">
        <v>44631</v>
      </c>
      <c r="H4358">
        <v>2</v>
      </c>
      <c r="I4358">
        <v>19.59</v>
      </c>
      <c r="J4358">
        <v>27.986000000000001</v>
      </c>
      <c r="K4358">
        <v>8.3960000000000008</v>
      </c>
      <c r="L4358" t="s">
        <v>93</v>
      </c>
      <c r="M4358" t="s">
        <v>9</v>
      </c>
      <c r="N4358" t="s">
        <v>10</v>
      </c>
      <c r="O4358" t="s">
        <v>61</v>
      </c>
      <c r="P4358" t="s">
        <v>4268</v>
      </c>
      <c r="Q4358" t="s">
        <v>4250</v>
      </c>
      <c r="R4358" t="s">
        <v>4251</v>
      </c>
      <c r="S4358" t="s">
        <v>13</v>
      </c>
    </row>
    <row r="4359" spans="1:19" x14ac:dyDescent="0.35">
      <c r="A4359">
        <v>16392</v>
      </c>
      <c r="B4359" t="s">
        <v>4920</v>
      </c>
      <c r="C4359" t="s">
        <v>92</v>
      </c>
      <c r="D4359" t="s">
        <v>2602</v>
      </c>
      <c r="E4359">
        <v>1</v>
      </c>
      <c r="F4359" s="8">
        <f>DATE(YEAR(project_c[[#This Row],[order_date]]),MONTH(project_c[[#This Row],[order_date]]),1)</f>
        <v>44682</v>
      </c>
      <c r="G4359" s="1">
        <v>44691</v>
      </c>
      <c r="H4359">
        <v>5</v>
      </c>
      <c r="I4359">
        <v>6.32</v>
      </c>
      <c r="J4359">
        <v>27.635999999999999</v>
      </c>
      <c r="K4359">
        <v>21.315999999999999</v>
      </c>
      <c r="L4359" t="s">
        <v>93</v>
      </c>
      <c r="M4359" t="s">
        <v>9</v>
      </c>
      <c r="N4359" t="s">
        <v>10</v>
      </c>
      <c r="O4359" t="s">
        <v>61</v>
      </c>
      <c r="P4359" t="s">
        <v>2603</v>
      </c>
      <c r="Q4359" t="s">
        <v>2522</v>
      </c>
      <c r="R4359" t="s">
        <v>2531</v>
      </c>
      <c r="S4359" t="s">
        <v>13</v>
      </c>
    </row>
    <row r="4360" spans="1:19" x14ac:dyDescent="0.35">
      <c r="A4360">
        <v>6316</v>
      </c>
      <c r="B4360" t="s">
        <v>4917</v>
      </c>
      <c r="C4360" t="s">
        <v>92</v>
      </c>
      <c r="D4360" t="s">
        <v>2540</v>
      </c>
      <c r="E4360">
        <v>2</v>
      </c>
      <c r="F4360" s="8">
        <f>DATE(YEAR(project_c[[#This Row],[order_date]]),MONTH(project_c[[#This Row],[order_date]]),1)</f>
        <v>44835</v>
      </c>
      <c r="G4360" s="1">
        <v>44842</v>
      </c>
      <c r="H4360">
        <v>0</v>
      </c>
      <c r="I4360">
        <v>4.34</v>
      </c>
      <c r="J4360">
        <v>61.96</v>
      </c>
      <c r="K4360">
        <v>53.28</v>
      </c>
      <c r="L4360" t="s">
        <v>93</v>
      </c>
      <c r="M4360" t="s">
        <v>9</v>
      </c>
      <c r="N4360" t="s">
        <v>10</v>
      </c>
      <c r="O4360" t="s">
        <v>61</v>
      </c>
      <c r="P4360" t="s">
        <v>2541</v>
      </c>
      <c r="Q4360" t="s">
        <v>2522</v>
      </c>
      <c r="R4360" t="s">
        <v>2542</v>
      </c>
      <c r="S4360" t="s">
        <v>13</v>
      </c>
    </row>
    <row r="4361" spans="1:19" x14ac:dyDescent="0.35">
      <c r="A4361">
        <v>6784</v>
      </c>
      <c r="B4361" t="s">
        <v>4918</v>
      </c>
      <c r="C4361" t="s">
        <v>92</v>
      </c>
      <c r="D4361" t="s">
        <v>4469</v>
      </c>
      <c r="E4361">
        <v>2</v>
      </c>
      <c r="F4361" s="8">
        <f>DATE(YEAR(project_c[[#This Row],[order_date]]),MONTH(project_c[[#This Row],[order_date]]),1)</f>
        <v>45078</v>
      </c>
      <c r="G4361" s="1">
        <v>45093</v>
      </c>
      <c r="H4361">
        <v>5</v>
      </c>
      <c r="I4361">
        <v>44.69</v>
      </c>
      <c r="J4361">
        <v>241.56</v>
      </c>
      <c r="K4361">
        <v>152.18</v>
      </c>
      <c r="L4361" t="s">
        <v>93</v>
      </c>
      <c r="M4361" t="s">
        <v>9</v>
      </c>
      <c r="N4361" t="s">
        <v>10</v>
      </c>
      <c r="O4361" t="s">
        <v>61</v>
      </c>
      <c r="P4361" t="s">
        <v>4470</v>
      </c>
      <c r="Q4361" t="s">
        <v>4250</v>
      </c>
      <c r="R4361" t="s">
        <v>4273</v>
      </c>
      <c r="S4361" t="s">
        <v>13</v>
      </c>
    </row>
    <row r="4362" spans="1:19" x14ac:dyDescent="0.35">
      <c r="A4362">
        <v>6786</v>
      </c>
      <c r="B4362" t="s">
        <v>4918</v>
      </c>
      <c r="C4362" t="s">
        <v>92</v>
      </c>
      <c r="D4362" t="s">
        <v>2035</v>
      </c>
      <c r="E4362">
        <v>2</v>
      </c>
      <c r="F4362" s="8">
        <f>DATE(YEAR(project_c[[#This Row],[order_date]]),MONTH(project_c[[#This Row],[order_date]]),1)</f>
        <v>45078</v>
      </c>
      <c r="G4362" s="1">
        <v>45093</v>
      </c>
      <c r="H4362">
        <v>5</v>
      </c>
      <c r="I4362">
        <v>42.24</v>
      </c>
      <c r="J4362">
        <v>153.58000000000001</v>
      </c>
      <c r="K4362">
        <v>69.099999999999994</v>
      </c>
      <c r="L4362" t="s">
        <v>93</v>
      </c>
      <c r="M4362" t="s">
        <v>9</v>
      </c>
      <c r="N4362" t="s">
        <v>10</v>
      </c>
      <c r="O4362" t="s">
        <v>61</v>
      </c>
      <c r="P4362" t="s">
        <v>2036</v>
      </c>
      <c r="Q4362" t="s">
        <v>1901</v>
      </c>
      <c r="R4362" t="s">
        <v>1902</v>
      </c>
      <c r="S4362" t="s">
        <v>13</v>
      </c>
    </row>
    <row r="4363" spans="1:19" x14ac:dyDescent="0.35">
      <c r="A4363">
        <v>6787</v>
      </c>
      <c r="B4363" t="s">
        <v>4918</v>
      </c>
      <c r="C4363" t="s">
        <v>92</v>
      </c>
      <c r="D4363" t="s">
        <v>1977</v>
      </c>
      <c r="E4363">
        <v>1</v>
      </c>
      <c r="F4363" s="8">
        <f>DATE(YEAR(project_c[[#This Row],[order_date]]),MONTH(project_c[[#This Row],[order_date]]),1)</f>
        <v>45078</v>
      </c>
      <c r="G4363" s="1">
        <v>45093</v>
      </c>
      <c r="H4363">
        <v>5</v>
      </c>
      <c r="I4363">
        <v>8.9700000000000006</v>
      </c>
      <c r="J4363">
        <v>52.79</v>
      </c>
      <c r="K4363">
        <v>43.82</v>
      </c>
      <c r="L4363" t="s">
        <v>93</v>
      </c>
      <c r="M4363" t="s">
        <v>9</v>
      </c>
      <c r="N4363" t="s">
        <v>10</v>
      </c>
      <c r="O4363" t="s">
        <v>61</v>
      </c>
      <c r="P4363" t="s">
        <v>1978</v>
      </c>
      <c r="Q4363" t="s">
        <v>1901</v>
      </c>
      <c r="R4363" t="s">
        <v>1902</v>
      </c>
      <c r="S4363" t="s">
        <v>13</v>
      </c>
    </row>
    <row r="4364" spans="1:19" x14ac:dyDescent="0.35">
      <c r="A4364">
        <v>7018</v>
      </c>
      <c r="B4364" t="s">
        <v>4919</v>
      </c>
      <c r="C4364" t="s">
        <v>92</v>
      </c>
      <c r="D4364" t="s">
        <v>2623</v>
      </c>
      <c r="E4364">
        <v>4</v>
      </c>
      <c r="F4364" s="8">
        <f>DATE(YEAR(project_c[[#This Row],[order_date]]),MONTH(project_c[[#This Row],[order_date]]),1)</f>
        <v>45017</v>
      </c>
      <c r="G4364" s="1">
        <v>45032</v>
      </c>
      <c r="H4364">
        <v>4</v>
      </c>
      <c r="I4364">
        <v>20.59</v>
      </c>
      <c r="J4364">
        <v>164.72</v>
      </c>
      <c r="K4364">
        <v>82.36</v>
      </c>
      <c r="L4364" t="s">
        <v>93</v>
      </c>
      <c r="M4364" t="s">
        <v>9</v>
      </c>
      <c r="N4364" t="s">
        <v>10</v>
      </c>
      <c r="O4364" t="s">
        <v>61</v>
      </c>
      <c r="P4364" t="s">
        <v>2624</v>
      </c>
      <c r="Q4364" t="s">
        <v>2522</v>
      </c>
      <c r="R4364" t="s">
        <v>2559</v>
      </c>
      <c r="S4364" t="s">
        <v>13</v>
      </c>
    </row>
    <row r="4365" spans="1:19" x14ac:dyDescent="0.35">
      <c r="A4365">
        <v>7019</v>
      </c>
      <c r="B4365" t="s">
        <v>4919</v>
      </c>
      <c r="C4365" t="s">
        <v>92</v>
      </c>
      <c r="D4365" t="s">
        <v>4429</v>
      </c>
      <c r="E4365">
        <v>1</v>
      </c>
      <c r="F4365" s="8">
        <f>DATE(YEAR(project_c[[#This Row],[order_date]]),MONTH(project_c[[#This Row],[order_date]]),1)</f>
        <v>45017</v>
      </c>
      <c r="G4365" s="1">
        <v>45032</v>
      </c>
      <c r="H4365">
        <v>4</v>
      </c>
      <c r="I4365">
        <v>41.13</v>
      </c>
      <c r="J4365">
        <v>87.405500000000004</v>
      </c>
      <c r="K4365">
        <v>46.275500000000001</v>
      </c>
      <c r="L4365" t="s">
        <v>93</v>
      </c>
      <c r="M4365" t="s">
        <v>9</v>
      </c>
      <c r="N4365" t="s">
        <v>10</v>
      </c>
      <c r="O4365" t="s">
        <v>61</v>
      </c>
      <c r="P4365" t="s">
        <v>4430</v>
      </c>
      <c r="Q4365" t="s">
        <v>4250</v>
      </c>
      <c r="R4365" t="s">
        <v>4258</v>
      </c>
      <c r="S4365" t="s">
        <v>13</v>
      </c>
    </row>
    <row r="4366" spans="1:19" x14ac:dyDescent="0.35">
      <c r="A4366">
        <v>7249</v>
      </c>
      <c r="B4366" t="s">
        <v>4920</v>
      </c>
      <c r="C4366" t="s">
        <v>92</v>
      </c>
      <c r="D4366" t="s">
        <v>2874</v>
      </c>
      <c r="E4366">
        <v>4</v>
      </c>
      <c r="F4366" s="8">
        <f>DATE(YEAR(project_c[[#This Row],[order_date]]),MONTH(project_c[[#This Row],[order_date]]),1)</f>
        <v>45170</v>
      </c>
      <c r="G4366" s="1">
        <v>45191</v>
      </c>
      <c r="H4366">
        <v>1</v>
      </c>
      <c r="I4366">
        <v>29.06</v>
      </c>
      <c r="J4366">
        <v>553.55999999999995</v>
      </c>
      <c r="K4366">
        <v>437.32</v>
      </c>
      <c r="L4366" t="s">
        <v>93</v>
      </c>
      <c r="M4366" t="s">
        <v>9</v>
      </c>
      <c r="N4366" t="s">
        <v>10</v>
      </c>
      <c r="O4366" t="s">
        <v>61</v>
      </c>
      <c r="P4366" t="s">
        <v>2875</v>
      </c>
      <c r="Q4366" t="s">
        <v>2522</v>
      </c>
      <c r="R4366" t="s">
        <v>2523</v>
      </c>
      <c r="S4366" t="s">
        <v>13</v>
      </c>
    </row>
    <row r="4367" spans="1:19" x14ac:dyDescent="0.35">
      <c r="A4367">
        <v>7250</v>
      </c>
      <c r="B4367" t="s">
        <v>4920</v>
      </c>
      <c r="C4367" t="s">
        <v>92</v>
      </c>
      <c r="D4367" t="s">
        <v>2336</v>
      </c>
      <c r="E4367">
        <v>5</v>
      </c>
      <c r="F4367" s="8">
        <f>DATE(YEAR(project_c[[#This Row],[order_date]]),MONTH(project_c[[#This Row],[order_date]]),1)</f>
        <v>45170</v>
      </c>
      <c r="G4367" s="1">
        <v>45191</v>
      </c>
      <c r="H4367">
        <v>1</v>
      </c>
      <c r="I4367">
        <v>0.78</v>
      </c>
      <c r="J4367">
        <v>27.95</v>
      </c>
      <c r="K4367">
        <v>24.05</v>
      </c>
      <c r="L4367" t="s">
        <v>93</v>
      </c>
      <c r="M4367" t="s">
        <v>9</v>
      </c>
      <c r="N4367" t="s">
        <v>10</v>
      </c>
      <c r="O4367" t="s">
        <v>61</v>
      </c>
      <c r="P4367" t="s">
        <v>2337</v>
      </c>
      <c r="Q4367" t="s">
        <v>1901</v>
      </c>
      <c r="R4367" t="s">
        <v>1909</v>
      </c>
      <c r="S4367" t="s">
        <v>13</v>
      </c>
    </row>
    <row r="4368" spans="1:19" x14ac:dyDescent="0.35">
      <c r="A4368">
        <v>8460</v>
      </c>
      <c r="B4368" t="s">
        <v>4919</v>
      </c>
      <c r="C4368" t="s">
        <v>92</v>
      </c>
      <c r="D4368" t="s">
        <v>4679</v>
      </c>
      <c r="E4368">
        <v>8</v>
      </c>
      <c r="F4368" s="8">
        <f>DATE(YEAR(project_c[[#This Row],[order_date]]),MONTH(project_c[[#This Row],[order_date]]),1)</f>
        <v>45231</v>
      </c>
      <c r="G4368" s="1">
        <v>45239</v>
      </c>
      <c r="H4368">
        <v>5</v>
      </c>
      <c r="I4368">
        <v>2.5299999999999998</v>
      </c>
      <c r="J4368">
        <v>47.12</v>
      </c>
      <c r="K4368">
        <v>26.88</v>
      </c>
      <c r="L4368" t="s">
        <v>93</v>
      </c>
      <c r="M4368" t="s">
        <v>9</v>
      </c>
      <c r="N4368" t="s">
        <v>10</v>
      </c>
      <c r="O4368" t="s">
        <v>61</v>
      </c>
      <c r="P4368" t="s">
        <v>4680</v>
      </c>
      <c r="Q4368" t="s">
        <v>4250</v>
      </c>
      <c r="R4368" t="s">
        <v>4251</v>
      </c>
      <c r="S4368" t="s">
        <v>13</v>
      </c>
    </row>
    <row r="4369" spans="1:19" x14ac:dyDescent="0.35">
      <c r="A4369">
        <v>6785</v>
      </c>
      <c r="B4369" t="s">
        <v>4918</v>
      </c>
      <c r="C4369" t="s">
        <v>92</v>
      </c>
      <c r="D4369" t="s">
        <v>3686</v>
      </c>
      <c r="E4369">
        <v>3</v>
      </c>
      <c r="F4369" s="8">
        <f>DATE(YEAR(project_c[[#This Row],[order_date]]),MONTH(project_c[[#This Row],[order_date]]),1)</f>
        <v>45078</v>
      </c>
      <c r="G4369" s="1">
        <v>45093</v>
      </c>
      <c r="H4369">
        <v>5</v>
      </c>
      <c r="I4369">
        <v>0.69</v>
      </c>
      <c r="J4369">
        <v>22.92</v>
      </c>
      <c r="K4369">
        <v>20.85</v>
      </c>
      <c r="L4369" t="s">
        <v>93</v>
      </c>
      <c r="M4369" t="s">
        <v>9</v>
      </c>
      <c r="N4369" t="s">
        <v>10</v>
      </c>
      <c r="O4369" t="s">
        <v>61</v>
      </c>
      <c r="P4369" t="s">
        <v>3687</v>
      </c>
      <c r="Q4369" t="s">
        <v>2522</v>
      </c>
      <c r="R4369" t="s">
        <v>2539</v>
      </c>
      <c r="S4369" t="s">
        <v>13</v>
      </c>
    </row>
    <row r="4370" spans="1:19" x14ac:dyDescent="0.35">
      <c r="A4370">
        <v>525</v>
      </c>
      <c r="B4370" t="s">
        <v>4920</v>
      </c>
      <c r="C4370" t="s">
        <v>612</v>
      </c>
      <c r="D4370" t="s">
        <v>3728</v>
      </c>
      <c r="E4370">
        <v>10</v>
      </c>
      <c r="F4370" s="8">
        <f>DATE(YEAR(project_c[[#This Row],[order_date]]),MONTH(project_c[[#This Row],[order_date]]),1)</f>
        <v>43831</v>
      </c>
      <c r="G4370" s="1">
        <v>43849</v>
      </c>
      <c r="H4370">
        <v>1</v>
      </c>
      <c r="I4370">
        <v>2.67</v>
      </c>
      <c r="J4370">
        <v>25.86</v>
      </c>
      <c r="K4370">
        <v>-0.84</v>
      </c>
      <c r="L4370" t="s">
        <v>613</v>
      </c>
      <c r="M4370" t="s">
        <v>9</v>
      </c>
      <c r="N4370" t="s">
        <v>10</v>
      </c>
      <c r="O4370" t="s">
        <v>77</v>
      </c>
      <c r="P4370" t="s">
        <v>3729</v>
      </c>
      <c r="Q4370" t="s">
        <v>2522</v>
      </c>
      <c r="R4370" t="s">
        <v>2523</v>
      </c>
      <c r="S4370" t="s">
        <v>13</v>
      </c>
    </row>
    <row r="4371" spans="1:19" x14ac:dyDescent="0.35">
      <c r="A4371">
        <v>528</v>
      </c>
      <c r="B4371" t="s">
        <v>4920</v>
      </c>
      <c r="C4371" t="s">
        <v>612</v>
      </c>
      <c r="D4371" t="s">
        <v>4256</v>
      </c>
      <c r="E4371">
        <v>5</v>
      </c>
      <c r="F4371" s="8">
        <f>DATE(YEAR(project_c[[#This Row],[order_date]]),MONTH(project_c[[#This Row],[order_date]]),1)</f>
        <v>43831</v>
      </c>
      <c r="G4371" s="1">
        <v>43849</v>
      </c>
      <c r="H4371">
        <v>1</v>
      </c>
      <c r="I4371">
        <v>6.53</v>
      </c>
      <c r="J4371">
        <v>54.435000000000002</v>
      </c>
      <c r="K4371">
        <v>21.785</v>
      </c>
      <c r="L4371" t="s">
        <v>613</v>
      </c>
      <c r="M4371" t="s">
        <v>9</v>
      </c>
      <c r="N4371" t="s">
        <v>10</v>
      </c>
      <c r="O4371" t="s">
        <v>77</v>
      </c>
      <c r="P4371" t="s">
        <v>4257</v>
      </c>
      <c r="Q4371" t="s">
        <v>4250</v>
      </c>
      <c r="R4371" t="s">
        <v>4258</v>
      </c>
      <c r="S4371" t="s">
        <v>13</v>
      </c>
    </row>
    <row r="4372" spans="1:19" x14ac:dyDescent="0.35">
      <c r="A4372">
        <v>2412</v>
      </c>
      <c r="B4372" t="s">
        <v>4919</v>
      </c>
      <c r="C4372" t="s">
        <v>612</v>
      </c>
      <c r="D4372" t="s">
        <v>3544</v>
      </c>
      <c r="E4372">
        <v>2</v>
      </c>
      <c r="F4372" s="8">
        <f>DATE(YEAR(project_c[[#This Row],[order_date]]),MONTH(project_c[[#This Row],[order_date]]),1)</f>
        <v>44501</v>
      </c>
      <c r="G4372" s="1">
        <v>44524</v>
      </c>
      <c r="H4372">
        <v>5</v>
      </c>
      <c r="I4372">
        <v>0.63</v>
      </c>
      <c r="J4372">
        <v>2.528</v>
      </c>
      <c r="K4372">
        <v>1.268</v>
      </c>
      <c r="L4372" t="s">
        <v>613</v>
      </c>
      <c r="M4372" t="s">
        <v>9</v>
      </c>
      <c r="N4372" t="s">
        <v>10</v>
      </c>
      <c r="O4372" t="s">
        <v>77</v>
      </c>
      <c r="P4372" t="s">
        <v>3545</v>
      </c>
      <c r="Q4372" t="s">
        <v>2522</v>
      </c>
      <c r="R4372" t="s">
        <v>2523</v>
      </c>
      <c r="S4372" t="s">
        <v>13</v>
      </c>
    </row>
    <row r="4373" spans="1:19" x14ac:dyDescent="0.35">
      <c r="A4373">
        <v>2413</v>
      </c>
      <c r="B4373" t="s">
        <v>4919</v>
      </c>
      <c r="C4373" t="s">
        <v>612</v>
      </c>
      <c r="D4373" t="s">
        <v>3396</v>
      </c>
      <c r="E4373">
        <v>3</v>
      </c>
      <c r="F4373" s="8">
        <f>DATE(YEAR(project_c[[#This Row],[order_date]]),MONTH(project_c[[#This Row],[order_date]]),1)</f>
        <v>44501</v>
      </c>
      <c r="G4373" s="1">
        <v>44524</v>
      </c>
      <c r="H4373">
        <v>5</v>
      </c>
      <c r="I4373">
        <v>2.2799999999999998</v>
      </c>
      <c r="J4373">
        <v>15.54</v>
      </c>
      <c r="K4373">
        <v>8.6999999999999993</v>
      </c>
      <c r="L4373" t="s">
        <v>613</v>
      </c>
      <c r="M4373" t="s">
        <v>9</v>
      </c>
      <c r="N4373" t="s">
        <v>10</v>
      </c>
      <c r="O4373" t="s">
        <v>77</v>
      </c>
      <c r="P4373" t="s">
        <v>3397</v>
      </c>
      <c r="Q4373" t="s">
        <v>2522</v>
      </c>
      <c r="R4373" t="s">
        <v>2542</v>
      </c>
      <c r="S4373" t="s">
        <v>13</v>
      </c>
    </row>
    <row r="4374" spans="1:19" x14ac:dyDescent="0.35">
      <c r="A4374">
        <v>2414</v>
      </c>
      <c r="B4374" t="s">
        <v>4919</v>
      </c>
      <c r="C4374" t="s">
        <v>612</v>
      </c>
      <c r="D4374" t="s">
        <v>2747</v>
      </c>
      <c r="E4374">
        <v>7</v>
      </c>
      <c r="F4374" s="8">
        <f>DATE(YEAR(project_c[[#This Row],[order_date]]),MONTH(project_c[[#This Row],[order_date]]),1)</f>
        <v>44501</v>
      </c>
      <c r="G4374" s="1">
        <v>44524</v>
      </c>
      <c r="H4374">
        <v>5</v>
      </c>
      <c r="I4374">
        <v>35.090000000000003</v>
      </c>
      <c r="J4374">
        <v>454.86</v>
      </c>
      <c r="K4374">
        <v>209.23</v>
      </c>
      <c r="L4374" t="s">
        <v>613</v>
      </c>
      <c r="M4374" t="s">
        <v>9</v>
      </c>
      <c r="N4374" t="s">
        <v>10</v>
      </c>
      <c r="O4374" t="s">
        <v>77</v>
      </c>
      <c r="P4374" t="s">
        <v>2748</v>
      </c>
      <c r="Q4374" t="s">
        <v>2522</v>
      </c>
      <c r="R4374" t="s">
        <v>2559</v>
      </c>
      <c r="S4374" t="s">
        <v>13</v>
      </c>
    </row>
    <row r="4375" spans="1:19" x14ac:dyDescent="0.35">
      <c r="A4375">
        <v>2415</v>
      </c>
      <c r="B4375" t="s">
        <v>4919</v>
      </c>
      <c r="C4375" t="s">
        <v>612</v>
      </c>
      <c r="D4375" t="s">
        <v>2966</v>
      </c>
      <c r="E4375">
        <v>8</v>
      </c>
      <c r="F4375" s="8">
        <f>DATE(YEAR(project_c[[#This Row],[order_date]]),MONTH(project_c[[#This Row],[order_date]]),1)</f>
        <v>44501</v>
      </c>
      <c r="G4375" s="1">
        <v>44524</v>
      </c>
      <c r="H4375">
        <v>5</v>
      </c>
      <c r="I4375">
        <v>1.54</v>
      </c>
      <c r="J4375">
        <v>18.303999999999998</v>
      </c>
      <c r="K4375">
        <v>5.984</v>
      </c>
      <c r="L4375" t="s">
        <v>613</v>
      </c>
      <c r="M4375" t="s">
        <v>9</v>
      </c>
      <c r="N4375" t="s">
        <v>10</v>
      </c>
      <c r="O4375" t="s">
        <v>77</v>
      </c>
      <c r="P4375" t="s">
        <v>2967</v>
      </c>
      <c r="Q4375" t="s">
        <v>2522</v>
      </c>
      <c r="R4375" t="s">
        <v>2523</v>
      </c>
      <c r="S4375" t="s">
        <v>13</v>
      </c>
    </row>
    <row r="4376" spans="1:19" x14ac:dyDescent="0.35">
      <c r="A4376">
        <v>3584</v>
      </c>
      <c r="B4376" t="s">
        <v>4917</v>
      </c>
      <c r="C4376" t="s">
        <v>612</v>
      </c>
      <c r="D4376" t="s">
        <v>3748</v>
      </c>
      <c r="E4376">
        <v>2</v>
      </c>
      <c r="F4376" s="8">
        <f>DATE(YEAR(project_c[[#This Row],[order_date]]),MONTH(project_c[[#This Row],[order_date]]),1)</f>
        <v>44256</v>
      </c>
      <c r="G4376" s="1">
        <v>44265</v>
      </c>
      <c r="H4376">
        <v>0</v>
      </c>
      <c r="I4376">
        <v>0.13</v>
      </c>
      <c r="J4376">
        <v>0.33200000000000002</v>
      </c>
      <c r="K4376">
        <v>7.1999999999999995E-2</v>
      </c>
      <c r="L4376" t="s">
        <v>613</v>
      </c>
      <c r="M4376" t="s">
        <v>9</v>
      </c>
      <c r="N4376" t="s">
        <v>10</v>
      </c>
      <c r="O4376" t="s">
        <v>77</v>
      </c>
      <c r="P4376" t="s">
        <v>3749</v>
      </c>
      <c r="Q4376" t="s">
        <v>2522</v>
      </c>
      <c r="R4376" t="s">
        <v>2523</v>
      </c>
      <c r="S4376" t="s">
        <v>13</v>
      </c>
    </row>
    <row r="4377" spans="1:19" x14ac:dyDescent="0.35">
      <c r="A4377">
        <v>15118</v>
      </c>
      <c r="B4377" t="s">
        <v>4919</v>
      </c>
      <c r="C4377" t="s">
        <v>612</v>
      </c>
      <c r="D4377" t="s">
        <v>4234</v>
      </c>
      <c r="E4377">
        <v>1</v>
      </c>
      <c r="F4377" s="8">
        <f>DATE(YEAR(project_c[[#This Row],[order_date]]),MONTH(project_c[[#This Row],[order_date]]),1)</f>
        <v>44562</v>
      </c>
      <c r="G4377" s="1">
        <v>44568</v>
      </c>
      <c r="H4377">
        <v>6</v>
      </c>
      <c r="I4377">
        <v>4.1900000000000004</v>
      </c>
      <c r="J4377">
        <v>20.965</v>
      </c>
      <c r="K4377">
        <v>16.774999999999999</v>
      </c>
      <c r="L4377" t="s">
        <v>613</v>
      </c>
      <c r="M4377" t="s">
        <v>9</v>
      </c>
      <c r="N4377" t="s">
        <v>10</v>
      </c>
      <c r="O4377" t="s">
        <v>77</v>
      </c>
      <c r="P4377" t="s">
        <v>4235</v>
      </c>
      <c r="Q4377" t="s">
        <v>2522</v>
      </c>
      <c r="R4377" t="s">
        <v>2528</v>
      </c>
      <c r="S4377" t="s">
        <v>13</v>
      </c>
    </row>
    <row r="4378" spans="1:19" x14ac:dyDescent="0.35">
      <c r="A4378">
        <v>15208</v>
      </c>
      <c r="B4378" t="s">
        <v>4919</v>
      </c>
      <c r="C4378" t="s">
        <v>612</v>
      </c>
      <c r="D4378" t="s">
        <v>4226</v>
      </c>
      <c r="E4378">
        <v>1</v>
      </c>
      <c r="F4378" s="8">
        <f>DATE(YEAR(project_c[[#This Row],[order_date]]),MONTH(project_c[[#This Row],[order_date]]),1)</f>
        <v>44562</v>
      </c>
      <c r="G4378" s="1">
        <v>44574</v>
      </c>
      <c r="H4378">
        <v>5</v>
      </c>
      <c r="I4378">
        <v>9.76</v>
      </c>
      <c r="J4378">
        <v>20.097000000000001</v>
      </c>
      <c r="K4378">
        <v>10.337</v>
      </c>
      <c r="L4378" t="s">
        <v>613</v>
      </c>
      <c r="M4378" t="s">
        <v>9</v>
      </c>
      <c r="N4378" t="s">
        <v>10</v>
      </c>
      <c r="O4378" t="s">
        <v>77</v>
      </c>
      <c r="P4378" t="s">
        <v>4227</v>
      </c>
      <c r="Q4378" t="s">
        <v>2522</v>
      </c>
      <c r="R4378" t="s">
        <v>2539</v>
      </c>
      <c r="S4378" t="s">
        <v>13</v>
      </c>
    </row>
    <row r="4379" spans="1:19" x14ac:dyDescent="0.35">
      <c r="A4379">
        <v>15291</v>
      </c>
      <c r="B4379" t="s">
        <v>4919</v>
      </c>
      <c r="C4379" t="s">
        <v>612</v>
      </c>
      <c r="D4379" t="s">
        <v>2570</v>
      </c>
      <c r="E4379">
        <v>1</v>
      </c>
      <c r="F4379" s="8">
        <f>DATE(YEAR(project_c[[#This Row],[order_date]]),MONTH(project_c[[#This Row],[order_date]]),1)</f>
        <v>44562</v>
      </c>
      <c r="G4379" s="1">
        <v>44576</v>
      </c>
      <c r="H4379">
        <v>2</v>
      </c>
      <c r="I4379">
        <v>2.48</v>
      </c>
      <c r="J4379">
        <v>24.835999999999999</v>
      </c>
      <c r="K4379">
        <v>22.356000000000002</v>
      </c>
      <c r="L4379" t="s">
        <v>613</v>
      </c>
      <c r="M4379" t="s">
        <v>9</v>
      </c>
      <c r="N4379" t="s">
        <v>10</v>
      </c>
      <c r="O4379" t="s">
        <v>77</v>
      </c>
      <c r="P4379" t="s">
        <v>2571</v>
      </c>
      <c r="Q4379" t="s">
        <v>2522</v>
      </c>
      <c r="R4379" t="s">
        <v>2559</v>
      </c>
      <c r="S4379" t="s">
        <v>13</v>
      </c>
    </row>
    <row r="4380" spans="1:19" x14ac:dyDescent="0.35">
      <c r="A4380">
        <v>15077</v>
      </c>
      <c r="B4380" t="s">
        <v>4919</v>
      </c>
      <c r="C4380" t="s">
        <v>612</v>
      </c>
      <c r="D4380" t="s">
        <v>4878</v>
      </c>
      <c r="E4380">
        <v>1</v>
      </c>
      <c r="F4380" s="8">
        <f>DATE(YEAR(project_c[[#This Row],[order_date]]),MONTH(project_c[[#This Row],[order_date]]),1)</f>
        <v>44562</v>
      </c>
      <c r="G4380" s="1">
        <v>44562</v>
      </c>
      <c r="H4380">
        <v>3</v>
      </c>
      <c r="I4380">
        <v>899</v>
      </c>
      <c r="J4380">
        <v>909.3</v>
      </c>
      <c r="K4380">
        <v>10.3</v>
      </c>
      <c r="L4380" t="s">
        <v>613</v>
      </c>
      <c r="M4380" t="s">
        <v>9</v>
      </c>
      <c r="N4380" t="s">
        <v>10</v>
      </c>
      <c r="O4380" t="s">
        <v>77</v>
      </c>
      <c r="P4380" t="s">
        <v>4879</v>
      </c>
      <c r="Q4380" t="s">
        <v>4876</v>
      </c>
      <c r="R4380" t="s">
        <v>4877</v>
      </c>
      <c r="S4380" t="s">
        <v>13</v>
      </c>
    </row>
    <row r="4381" spans="1:19" x14ac:dyDescent="0.35">
      <c r="A4381">
        <v>10005</v>
      </c>
      <c r="B4381" t="s">
        <v>4920</v>
      </c>
      <c r="C4381" t="s">
        <v>612</v>
      </c>
      <c r="D4381" t="s">
        <v>4206</v>
      </c>
      <c r="E4381">
        <v>5</v>
      </c>
      <c r="F4381" s="8">
        <f>DATE(YEAR(project_c[[#This Row],[order_date]]),MONTH(project_c[[#This Row],[order_date]]),1)</f>
        <v>45352</v>
      </c>
      <c r="G4381" s="1">
        <v>45364</v>
      </c>
      <c r="H4381">
        <v>4</v>
      </c>
      <c r="I4381">
        <v>4.16</v>
      </c>
      <c r="J4381">
        <v>100.023</v>
      </c>
      <c r="K4381">
        <v>79.222999999999999</v>
      </c>
      <c r="L4381" t="s">
        <v>613</v>
      </c>
      <c r="M4381" t="s">
        <v>9</v>
      </c>
      <c r="N4381" t="s">
        <v>10</v>
      </c>
      <c r="O4381" t="s">
        <v>77</v>
      </c>
      <c r="P4381" t="s">
        <v>4207</v>
      </c>
      <c r="Q4381" t="s">
        <v>2522</v>
      </c>
      <c r="R4381" t="s">
        <v>2559</v>
      </c>
      <c r="S4381" t="s">
        <v>13</v>
      </c>
    </row>
    <row r="4382" spans="1:19" x14ac:dyDescent="0.35">
      <c r="A4382">
        <v>10154</v>
      </c>
      <c r="B4382" t="s">
        <v>4917</v>
      </c>
      <c r="C4382" t="s">
        <v>612</v>
      </c>
      <c r="D4382" t="s">
        <v>4206</v>
      </c>
      <c r="E4382">
        <v>2</v>
      </c>
      <c r="F4382" s="8">
        <f>DATE(YEAR(project_c[[#This Row],[order_date]]),MONTH(project_c[[#This Row],[order_date]]),1)</f>
        <v>45323</v>
      </c>
      <c r="G4382" s="1">
        <v>45351</v>
      </c>
      <c r="H4382">
        <v>4</v>
      </c>
      <c r="I4382">
        <v>4.16</v>
      </c>
      <c r="J4382">
        <v>40.0092</v>
      </c>
      <c r="K4382">
        <v>31.6892</v>
      </c>
      <c r="L4382" t="s">
        <v>613</v>
      </c>
      <c r="M4382" t="s">
        <v>9</v>
      </c>
      <c r="N4382" t="s">
        <v>10</v>
      </c>
      <c r="O4382" t="s">
        <v>77</v>
      </c>
      <c r="P4382" t="s">
        <v>4207</v>
      </c>
      <c r="Q4382" t="s">
        <v>2522</v>
      </c>
      <c r="R4382" t="s">
        <v>2559</v>
      </c>
      <c r="S4382" t="s">
        <v>13</v>
      </c>
    </row>
    <row r="4383" spans="1:19" x14ac:dyDescent="0.35">
      <c r="A4383">
        <v>10535</v>
      </c>
      <c r="B4383" t="s">
        <v>4920</v>
      </c>
      <c r="C4383" t="s">
        <v>612</v>
      </c>
      <c r="D4383" t="s">
        <v>4206</v>
      </c>
      <c r="E4383">
        <v>3</v>
      </c>
      <c r="F4383" s="8">
        <f>DATE(YEAR(project_c[[#This Row],[order_date]]),MONTH(project_c[[#This Row],[order_date]]),1)</f>
        <v>45323</v>
      </c>
      <c r="G4383" s="1">
        <v>45334</v>
      </c>
      <c r="H4383">
        <v>1</v>
      </c>
      <c r="I4383">
        <v>4.16</v>
      </c>
      <c r="J4383">
        <v>60.013800000000003</v>
      </c>
      <c r="K4383">
        <v>47.533799999999999</v>
      </c>
      <c r="L4383" t="s">
        <v>613</v>
      </c>
      <c r="M4383" t="s">
        <v>9</v>
      </c>
      <c r="N4383" t="s">
        <v>10</v>
      </c>
      <c r="O4383" t="s">
        <v>77</v>
      </c>
      <c r="P4383" t="s">
        <v>4207</v>
      </c>
      <c r="Q4383" t="s">
        <v>2522</v>
      </c>
      <c r="R4383" t="s">
        <v>2559</v>
      </c>
      <c r="S4383" t="s">
        <v>13</v>
      </c>
    </row>
    <row r="4384" spans="1:19" x14ac:dyDescent="0.35">
      <c r="A4384">
        <v>10706</v>
      </c>
      <c r="B4384" t="s">
        <v>4917</v>
      </c>
      <c r="C4384" t="s">
        <v>612</v>
      </c>
      <c r="D4384" t="s">
        <v>4206</v>
      </c>
      <c r="E4384">
        <v>2</v>
      </c>
      <c r="F4384" s="8">
        <f>DATE(YEAR(project_c[[#This Row],[order_date]]),MONTH(project_c[[#This Row],[order_date]]),1)</f>
        <v>45323</v>
      </c>
      <c r="G4384" s="1">
        <v>45328</v>
      </c>
      <c r="H4384">
        <v>5</v>
      </c>
      <c r="I4384">
        <v>4.16</v>
      </c>
      <c r="J4384">
        <v>40.0092</v>
      </c>
      <c r="K4384">
        <v>31.6892</v>
      </c>
      <c r="L4384" t="s">
        <v>613</v>
      </c>
      <c r="M4384" t="s">
        <v>9</v>
      </c>
      <c r="N4384" t="s">
        <v>10</v>
      </c>
      <c r="O4384" t="s">
        <v>77</v>
      </c>
      <c r="P4384" t="s">
        <v>4207</v>
      </c>
      <c r="Q4384" t="s">
        <v>2522</v>
      </c>
      <c r="R4384" t="s">
        <v>2559</v>
      </c>
      <c r="S4384" t="s">
        <v>13</v>
      </c>
    </row>
    <row r="4385" spans="1:19" x14ac:dyDescent="0.35">
      <c r="A4385">
        <v>11249</v>
      </c>
      <c r="B4385" t="s">
        <v>4918</v>
      </c>
      <c r="C4385" t="s">
        <v>612</v>
      </c>
      <c r="D4385" t="s">
        <v>4206</v>
      </c>
      <c r="E4385">
        <v>3</v>
      </c>
      <c r="F4385" s="8">
        <f>DATE(YEAR(project_c[[#This Row],[order_date]]),MONTH(project_c[[#This Row],[order_date]]),1)</f>
        <v>45352</v>
      </c>
      <c r="G4385" s="1">
        <v>45370</v>
      </c>
      <c r="H4385">
        <v>4</v>
      </c>
      <c r="I4385">
        <v>4.16</v>
      </c>
      <c r="J4385">
        <v>60.013800000000003</v>
      </c>
      <c r="K4385">
        <v>47.533799999999999</v>
      </c>
      <c r="L4385" t="s">
        <v>613</v>
      </c>
      <c r="M4385" t="s">
        <v>9</v>
      </c>
      <c r="N4385" t="s">
        <v>10</v>
      </c>
      <c r="O4385" t="s">
        <v>77</v>
      </c>
      <c r="P4385" t="s">
        <v>4207</v>
      </c>
      <c r="Q4385" t="s">
        <v>2522</v>
      </c>
      <c r="R4385" t="s">
        <v>2559</v>
      </c>
      <c r="S4385" t="s">
        <v>13</v>
      </c>
    </row>
    <row r="4386" spans="1:19" x14ac:dyDescent="0.35">
      <c r="A4386">
        <v>11612</v>
      </c>
      <c r="B4386" t="s">
        <v>4917</v>
      </c>
      <c r="C4386" t="s">
        <v>612</v>
      </c>
      <c r="D4386" t="s">
        <v>4206</v>
      </c>
      <c r="E4386">
        <v>4</v>
      </c>
      <c r="F4386" s="8">
        <f>DATE(YEAR(project_c[[#This Row],[order_date]]),MONTH(project_c[[#This Row],[order_date]]),1)</f>
        <v>45292</v>
      </c>
      <c r="G4386" s="1">
        <v>45320</v>
      </c>
      <c r="H4386">
        <v>4</v>
      </c>
      <c r="I4386">
        <v>4.16</v>
      </c>
      <c r="J4386">
        <v>80.0184</v>
      </c>
      <c r="K4386">
        <v>63.378399999999999</v>
      </c>
      <c r="L4386" t="s">
        <v>613</v>
      </c>
      <c r="M4386" t="s">
        <v>9</v>
      </c>
      <c r="N4386" t="s">
        <v>10</v>
      </c>
      <c r="O4386" t="s">
        <v>77</v>
      </c>
      <c r="P4386" t="s">
        <v>4207</v>
      </c>
      <c r="Q4386" t="s">
        <v>2522</v>
      </c>
      <c r="R4386" t="s">
        <v>2559</v>
      </c>
      <c r="S4386" t="s">
        <v>13</v>
      </c>
    </row>
    <row r="4387" spans="1:19" x14ac:dyDescent="0.35">
      <c r="A4387">
        <v>11960</v>
      </c>
      <c r="B4387" t="s">
        <v>4920</v>
      </c>
      <c r="C4387" t="s">
        <v>612</v>
      </c>
      <c r="D4387" t="s">
        <v>4206</v>
      </c>
      <c r="E4387">
        <v>5</v>
      </c>
      <c r="F4387" s="8">
        <f>DATE(YEAR(project_c[[#This Row],[order_date]]),MONTH(project_c[[#This Row],[order_date]]),1)</f>
        <v>45566</v>
      </c>
      <c r="G4387" s="1">
        <v>45583</v>
      </c>
      <c r="H4387">
        <v>1</v>
      </c>
      <c r="I4387">
        <v>4.16</v>
      </c>
      <c r="J4387">
        <v>100.023</v>
      </c>
      <c r="K4387">
        <v>79.222999999999999</v>
      </c>
      <c r="L4387" t="s">
        <v>613</v>
      </c>
      <c r="M4387" t="s">
        <v>9</v>
      </c>
      <c r="N4387" t="s">
        <v>10</v>
      </c>
      <c r="O4387" t="s">
        <v>77</v>
      </c>
      <c r="P4387" t="s">
        <v>4207</v>
      </c>
      <c r="Q4387" t="s">
        <v>2522</v>
      </c>
      <c r="R4387" t="s">
        <v>2559</v>
      </c>
      <c r="S4387" t="s">
        <v>13</v>
      </c>
    </row>
    <row r="4388" spans="1:19" x14ac:dyDescent="0.35">
      <c r="A4388">
        <v>12221</v>
      </c>
      <c r="B4388" t="s">
        <v>4917</v>
      </c>
      <c r="C4388" t="s">
        <v>612</v>
      </c>
      <c r="D4388" t="s">
        <v>4206</v>
      </c>
      <c r="E4388">
        <v>2</v>
      </c>
      <c r="F4388" s="8">
        <f>DATE(YEAR(project_c[[#This Row],[order_date]]),MONTH(project_c[[#This Row],[order_date]]),1)</f>
        <v>45352</v>
      </c>
      <c r="G4388" s="1">
        <v>45357</v>
      </c>
      <c r="H4388">
        <v>4</v>
      </c>
      <c r="I4388">
        <v>4.16</v>
      </c>
      <c r="J4388">
        <v>40.0092</v>
      </c>
      <c r="K4388">
        <v>31.6892</v>
      </c>
      <c r="L4388" t="s">
        <v>613</v>
      </c>
      <c r="M4388" t="s">
        <v>9</v>
      </c>
      <c r="N4388" t="s">
        <v>10</v>
      </c>
      <c r="O4388" t="s">
        <v>77</v>
      </c>
      <c r="P4388" t="s">
        <v>4207</v>
      </c>
      <c r="Q4388" t="s">
        <v>2522</v>
      </c>
      <c r="R4388" t="s">
        <v>2559</v>
      </c>
      <c r="S4388" t="s">
        <v>13</v>
      </c>
    </row>
    <row r="4389" spans="1:19" x14ac:dyDescent="0.35">
      <c r="A4389">
        <v>12801</v>
      </c>
      <c r="B4389" t="s">
        <v>4918</v>
      </c>
      <c r="C4389" t="s">
        <v>612</v>
      </c>
      <c r="D4389" t="s">
        <v>4206</v>
      </c>
      <c r="E4389">
        <v>2</v>
      </c>
      <c r="F4389" s="8">
        <f>DATE(YEAR(project_c[[#This Row],[order_date]]),MONTH(project_c[[#This Row],[order_date]]),1)</f>
        <v>45474</v>
      </c>
      <c r="G4389" s="1">
        <v>45486</v>
      </c>
      <c r="H4389">
        <v>3</v>
      </c>
      <c r="I4389">
        <v>4.16</v>
      </c>
      <c r="J4389">
        <v>40.0092</v>
      </c>
      <c r="K4389">
        <v>31.6892</v>
      </c>
      <c r="L4389" t="s">
        <v>613</v>
      </c>
      <c r="M4389" t="s">
        <v>9</v>
      </c>
      <c r="N4389" t="s">
        <v>10</v>
      </c>
      <c r="O4389" t="s">
        <v>77</v>
      </c>
      <c r="P4389" t="s">
        <v>4207</v>
      </c>
      <c r="Q4389" t="s">
        <v>2522</v>
      </c>
      <c r="R4389" t="s">
        <v>2559</v>
      </c>
      <c r="S4389" t="s">
        <v>13</v>
      </c>
    </row>
    <row r="4390" spans="1:19" x14ac:dyDescent="0.35">
      <c r="A4390">
        <v>13321</v>
      </c>
      <c r="B4390" t="s">
        <v>4917</v>
      </c>
      <c r="C4390" t="s">
        <v>612</v>
      </c>
      <c r="D4390" t="s">
        <v>4206</v>
      </c>
      <c r="E4390">
        <v>2</v>
      </c>
      <c r="F4390" s="8">
        <f>DATE(YEAR(project_c[[#This Row],[order_date]]),MONTH(project_c[[#This Row],[order_date]]),1)</f>
        <v>45597</v>
      </c>
      <c r="G4390" s="1">
        <v>45604</v>
      </c>
      <c r="H4390">
        <v>5</v>
      </c>
      <c r="I4390">
        <v>4.16</v>
      </c>
      <c r="J4390">
        <v>40.0092</v>
      </c>
      <c r="K4390">
        <v>31.6892</v>
      </c>
      <c r="L4390" t="s">
        <v>613</v>
      </c>
      <c r="M4390" t="s">
        <v>9</v>
      </c>
      <c r="N4390" t="s">
        <v>10</v>
      </c>
      <c r="O4390" t="s">
        <v>77</v>
      </c>
      <c r="P4390" t="s">
        <v>4207</v>
      </c>
      <c r="Q4390" t="s">
        <v>2522</v>
      </c>
      <c r="R4390" t="s">
        <v>2559</v>
      </c>
      <c r="S4390" t="s">
        <v>13</v>
      </c>
    </row>
    <row r="4391" spans="1:19" x14ac:dyDescent="0.35">
      <c r="A4391">
        <v>13477</v>
      </c>
      <c r="B4391" t="s">
        <v>4917</v>
      </c>
      <c r="C4391" t="s">
        <v>612</v>
      </c>
      <c r="D4391" t="s">
        <v>4206</v>
      </c>
      <c r="E4391">
        <v>2</v>
      </c>
      <c r="F4391" s="8">
        <f>DATE(YEAR(project_c[[#This Row],[order_date]]),MONTH(project_c[[#This Row],[order_date]]),1)</f>
        <v>45566</v>
      </c>
      <c r="G4391" s="1">
        <v>45575</v>
      </c>
      <c r="H4391">
        <v>2</v>
      </c>
      <c r="I4391">
        <v>4.16</v>
      </c>
      <c r="J4391">
        <v>40.0092</v>
      </c>
      <c r="K4391">
        <v>31.6892</v>
      </c>
      <c r="L4391" t="s">
        <v>613</v>
      </c>
      <c r="M4391" t="s">
        <v>9</v>
      </c>
      <c r="N4391" t="s">
        <v>10</v>
      </c>
      <c r="O4391" t="s">
        <v>77</v>
      </c>
      <c r="P4391" t="s">
        <v>4207</v>
      </c>
      <c r="Q4391" t="s">
        <v>2522</v>
      </c>
      <c r="R4391" t="s">
        <v>2559</v>
      </c>
      <c r="S4391" t="s">
        <v>13</v>
      </c>
    </row>
    <row r="4392" spans="1:19" x14ac:dyDescent="0.35">
      <c r="A4392">
        <v>14049</v>
      </c>
      <c r="B4392" t="s">
        <v>4918</v>
      </c>
      <c r="C4392" t="s">
        <v>612</v>
      </c>
      <c r="D4392" t="s">
        <v>4206</v>
      </c>
      <c r="E4392">
        <v>2</v>
      </c>
      <c r="F4392" s="8">
        <f>DATE(YEAR(project_c[[#This Row],[order_date]]),MONTH(project_c[[#This Row],[order_date]]),1)</f>
        <v>45566</v>
      </c>
      <c r="G4392" s="1">
        <v>45583</v>
      </c>
      <c r="H4392">
        <v>2</v>
      </c>
      <c r="I4392">
        <v>4.16</v>
      </c>
      <c r="J4392">
        <v>40.0092</v>
      </c>
      <c r="K4392">
        <v>31.6892</v>
      </c>
      <c r="L4392" t="s">
        <v>613</v>
      </c>
      <c r="M4392" t="s">
        <v>9</v>
      </c>
      <c r="N4392" t="s">
        <v>10</v>
      </c>
      <c r="O4392" t="s">
        <v>77</v>
      </c>
      <c r="P4392" t="s">
        <v>4207</v>
      </c>
      <c r="Q4392" t="s">
        <v>2522</v>
      </c>
      <c r="R4392" t="s">
        <v>2559</v>
      </c>
      <c r="S4392" t="s">
        <v>13</v>
      </c>
    </row>
    <row r="4393" spans="1:19" x14ac:dyDescent="0.35">
      <c r="A4393">
        <v>14450</v>
      </c>
      <c r="B4393" t="s">
        <v>4920</v>
      </c>
      <c r="C4393" t="s">
        <v>612</v>
      </c>
      <c r="D4393" t="s">
        <v>4206</v>
      </c>
      <c r="E4393">
        <v>2</v>
      </c>
      <c r="F4393" s="8">
        <f>DATE(YEAR(project_c[[#This Row],[order_date]]),MONTH(project_c[[#This Row],[order_date]]),1)</f>
        <v>45597</v>
      </c>
      <c r="G4393" s="1">
        <v>45608</v>
      </c>
      <c r="H4393">
        <v>1</v>
      </c>
      <c r="I4393">
        <v>4.16</v>
      </c>
      <c r="J4393">
        <v>40.0092</v>
      </c>
      <c r="K4393">
        <v>31.6892</v>
      </c>
      <c r="L4393" t="s">
        <v>613</v>
      </c>
      <c r="M4393" t="s">
        <v>9</v>
      </c>
      <c r="N4393" t="s">
        <v>10</v>
      </c>
      <c r="O4393" t="s">
        <v>77</v>
      </c>
      <c r="P4393" t="s">
        <v>4207</v>
      </c>
      <c r="Q4393" t="s">
        <v>2522</v>
      </c>
      <c r="R4393" t="s">
        <v>2559</v>
      </c>
      <c r="S4393" t="s">
        <v>13</v>
      </c>
    </row>
    <row r="4394" spans="1:19" x14ac:dyDescent="0.35">
      <c r="A4394">
        <v>14513</v>
      </c>
      <c r="B4394" t="s">
        <v>4920</v>
      </c>
      <c r="C4394" t="s">
        <v>612</v>
      </c>
      <c r="D4394" t="s">
        <v>4206</v>
      </c>
      <c r="E4394">
        <v>2</v>
      </c>
      <c r="F4394" s="8">
        <f>DATE(YEAR(project_c[[#This Row],[order_date]]),MONTH(project_c[[#This Row],[order_date]]),1)</f>
        <v>45566</v>
      </c>
      <c r="G4394" s="1">
        <v>45567</v>
      </c>
      <c r="H4394">
        <v>1</v>
      </c>
      <c r="I4394">
        <v>4.16</v>
      </c>
      <c r="J4394">
        <v>40.0092</v>
      </c>
      <c r="K4394">
        <v>31.6892</v>
      </c>
      <c r="L4394" t="s">
        <v>613</v>
      </c>
      <c r="M4394" t="s">
        <v>9</v>
      </c>
      <c r="N4394" t="s">
        <v>10</v>
      </c>
      <c r="O4394" t="s">
        <v>77</v>
      </c>
      <c r="P4394" t="s">
        <v>4207</v>
      </c>
      <c r="Q4394" t="s">
        <v>2522</v>
      </c>
      <c r="R4394" t="s">
        <v>2559</v>
      </c>
      <c r="S4394" t="s">
        <v>13</v>
      </c>
    </row>
    <row r="4395" spans="1:19" x14ac:dyDescent="0.35">
      <c r="A4395">
        <v>14547</v>
      </c>
      <c r="B4395" t="s">
        <v>4917</v>
      </c>
      <c r="C4395" t="s">
        <v>612</v>
      </c>
      <c r="D4395" t="s">
        <v>4206</v>
      </c>
      <c r="E4395">
        <v>1</v>
      </c>
      <c r="F4395" s="8">
        <f>DATE(YEAR(project_c[[#This Row],[order_date]]),MONTH(project_c[[#This Row],[order_date]]),1)</f>
        <v>45597</v>
      </c>
      <c r="G4395" s="1">
        <v>45600</v>
      </c>
      <c r="H4395">
        <v>1</v>
      </c>
      <c r="I4395">
        <v>4.16</v>
      </c>
      <c r="J4395">
        <v>20.0046</v>
      </c>
      <c r="K4395">
        <v>15.8446</v>
      </c>
      <c r="L4395" t="s">
        <v>613</v>
      </c>
      <c r="M4395" t="s">
        <v>9</v>
      </c>
      <c r="N4395" t="s">
        <v>10</v>
      </c>
      <c r="O4395" t="s">
        <v>77</v>
      </c>
      <c r="P4395" t="s">
        <v>4207</v>
      </c>
      <c r="Q4395" t="s">
        <v>2522</v>
      </c>
      <c r="R4395" t="s">
        <v>2559</v>
      </c>
      <c r="S4395" t="s">
        <v>13</v>
      </c>
    </row>
    <row r="4396" spans="1:19" x14ac:dyDescent="0.35">
      <c r="A4396">
        <v>531</v>
      </c>
      <c r="B4396" t="s">
        <v>4920</v>
      </c>
      <c r="C4396" t="s">
        <v>615</v>
      </c>
      <c r="D4396" t="s">
        <v>3598</v>
      </c>
      <c r="E4396">
        <v>3</v>
      </c>
      <c r="F4396" s="8">
        <f>DATE(YEAR(project_c[[#This Row],[order_date]]),MONTH(project_c[[#This Row],[order_date]]),1)</f>
        <v>44075</v>
      </c>
      <c r="G4396" s="1">
        <v>44100</v>
      </c>
      <c r="H4396">
        <v>1</v>
      </c>
      <c r="I4396">
        <v>2.0099999999999998</v>
      </c>
      <c r="J4396">
        <v>19.440000000000001</v>
      </c>
      <c r="K4396">
        <v>13.41</v>
      </c>
      <c r="L4396" t="s">
        <v>616</v>
      </c>
      <c r="M4396" t="s">
        <v>26</v>
      </c>
      <c r="N4396" t="s">
        <v>10</v>
      </c>
      <c r="O4396" t="s">
        <v>48</v>
      </c>
      <c r="P4396" t="s">
        <v>3599</v>
      </c>
      <c r="Q4396" t="s">
        <v>2522</v>
      </c>
      <c r="R4396" t="s">
        <v>2542</v>
      </c>
      <c r="S4396" t="s">
        <v>13</v>
      </c>
    </row>
    <row r="4397" spans="1:19" x14ac:dyDescent="0.35">
      <c r="A4397">
        <v>530</v>
      </c>
      <c r="B4397" t="s">
        <v>4920</v>
      </c>
      <c r="C4397" t="s">
        <v>615</v>
      </c>
      <c r="D4397" t="s">
        <v>4531</v>
      </c>
      <c r="E4397">
        <v>3</v>
      </c>
      <c r="F4397" s="8">
        <f>DATE(YEAR(project_c[[#This Row],[order_date]]),MONTH(project_c[[#This Row],[order_date]]),1)</f>
        <v>44075</v>
      </c>
      <c r="G4397" s="1">
        <v>44100</v>
      </c>
      <c r="H4397">
        <v>1</v>
      </c>
      <c r="I4397">
        <v>42.7</v>
      </c>
      <c r="J4397">
        <v>409.89600000000002</v>
      </c>
      <c r="K4397">
        <v>281.79599999999999</v>
      </c>
      <c r="L4397" t="s">
        <v>616</v>
      </c>
      <c r="M4397" t="s">
        <v>26</v>
      </c>
      <c r="N4397" t="s">
        <v>10</v>
      </c>
      <c r="O4397" t="s">
        <v>48</v>
      </c>
      <c r="P4397" t="s">
        <v>4532</v>
      </c>
      <c r="Q4397" t="s">
        <v>4250</v>
      </c>
      <c r="R4397" t="s">
        <v>4273</v>
      </c>
      <c r="S4397" t="s">
        <v>13</v>
      </c>
    </row>
    <row r="4398" spans="1:19" x14ac:dyDescent="0.35">
      <c r="A4398">
        <v>6367</v>
      </c>
      <c r="B4398" t="s">
        <v>4920</v>
      </c>
      <c r="C4398" t="s">
        <v>615</v>
      </c>
      <c r="D4398" t="s">
        <v>2284</v>
      </c>
      <c r="E4398">
        <v>8</v>
      </c>
      <c r="F4398" s="8">
        <f>DATE(YEAR(project_c[[#This Row],[order_date]]),MONTH(project_c[[#This Row],[order_date]]),1)</f>
        <v>44621</v>
      </c>
      <c r="G4398" s="1">
        <v>44630</v>
      </c>
      <c r="H4398">
        <v>1</v>
      </c>
      <c r="I4398">
        <v>155.96</v>
      </c>
      <c r="J4398">
        <v>2495.36</v>
      </c>
      <c r="K4398">
        <v>1247.68</v>
      </c>
      <c r="L4398" t="s">
        <v>616</v>
      </c>
      <c r="M4398" t="s">
        <v>26</v>
      </c>
      <c r="N4398" t="s">
        <v>10</v>
      </c>
      <c r="O4398" t="s">
        <v>48</v>
      </c>
      <c r="P4398" t="s">
        <v>2285</v>
      </c>
      <c r="Q4398" t="s">
        <v>1901</v>
      </c>
      <c r="R4398" t="s">
        <v>1902</v>
      </c>
      <c r="S4398" t="s">
        <v>13</v>
      </c>
    </row>
    <row r="4399" spans="1:19" x14ac:dyDescent="0.35">
      <c r="A4399">
        <v>6366</v>
      </c>
      <c r="B4399" t="s">
        <v>4920</v>
      </c>
      <c r="C4399" t="s">
        <v>615</v>
      </c>
      <c r="D4399" t="s">
        <v>2713</v>
      </c>
      <c r="E4399">
        <v>5</v>
      </c>
      <c r="F4399" s="8">
        <f>DATE(YEAR(project_c[[#This Row],[order_date]]),MONTH(project_c[[#This Row],[order_date]]),1)</f>
        <v>44621</v>
      </c>
      <c r="G4399" s="1">
        <v>44630</v>
      </c>
      <c r="H4399">
        <v>1</v>
      </c>
      <c r="I4399">
        <v>1.1000000000000001</v>
      </c>
      <c r="J4399">
        <v>11.9</v>
      </c>
      <c r="K4399">
        <v>6.4</v>
      </c>
      <c r="L4399" t="s">
        <v>616</v>
      </c>
      <c r="M4399" t="s">
        <v>26</v>
      </c>
      <c r="N4399" t="s">
        <v>10</v>
      </c>
      <c r="O4399" t="s">
        <v>48</v>
      </c>
      <c r="P4399" t="s">
        <v>2714</v>
      </c>
      <c r="Q4399" t="s">
        <v>2522</v>
      </c>
      <c r="R4399" t="s">
        <v>2542</v>
      </c>
      <c r="S4399" t="s">
        <v>13</v>
      </c>
    </row>
    <row r="4400" spans="1:19" x14ac:dyDescent="0.35">
      <c r="A4400">
        <v>15113</v>
      </c>
      <c r="B4400" t="s">
        <v>4919</v>
      </c>
      <c r="C4400" t="s">
        <v>615</v>
      </c>
      <c r="D4400" t="s">
        <v>2532</v>
      </c>
      <c r="E4400">
        <v>1</v>
      </c>
      <c r="F4400" s="8">
        <f>DATE(YEAR(project_c[[#This Row],[order_date]]),MONTH(project_c[[#This Row],[order_date]]),1)</f>
        <v>44682</v>
      </c>
      <c r="G4400" s="1">
        <v>44690</v>
      </c>
      <c r="H4400">
        <v>2</v>
      </c>
      <c r="I4400">
        <v>15.57</v>
      </c>
      <c r="J4400">
        <v>21.370999999999999</v>
      </c>
      <c r="K4400">
        <v>5.8010000000000002</v>
      </c>
      <c r="L4400" t="s">
        <v>616</v>
      </c>
      <c r="M4400" t="s">
        <v>26</v>
      </c>
      <c r="N4400" t="s">
        <v>10</v>
      </c>
      <c r="O4400" t="s">
        <v>48</v>
      </c>
      <c r="P4400" t="s">
        <v>2533</v>
      </c>
      <c r="Q4400" t="s">
        <v>2522</v>
      </c>
      <c r="R4400" t="s">
        <v>2534</v>
      </c>
      <c r="S4400" t="s">
        <v>13</v>
      </c>
    </row>
    <row r="4401" spans="1:19" x14ac:dyDescent="0.35">
      <c r="A4401">
        <v>6951</v>
      </c>
      <c r="B4401" t="s">
        <v>4919</v>
      </c>
      <c r="C4401" t="s">
        <v>615</v>
      </c>
      <c r="D4401" t="s">
        <v>2834</v>
      </c>
      <c r="E4401">
        <v>3</v>
      </c>
      <c r="F4401" s="8">
        <f>DATE(YEAR(project_c[[#This Row],[order_date]]),MONTH(project_c[[#This Row],[order_date]]),1)</f>
        <v>44986</v>
      </c>
      <c r="G4401" s="1">
        <v>44998</v>
      </c>
      <c r="H4401">
        <v>6</v>
      </c>
      <c r="I4401">
        <v>47.18</v>
      </c>
      <c r="J4401">
        <v>314.55</v>
      </c>
      <c r="K4401">
        <v>173.01</v>
      </c>
      <c r="L4401" t="s">
        <v>616</v>
      </c>
      <c r="M4401" t="s">
        <v>26</v>
      </c>
      <c r="N4401" t="s">
        <v>10</v>
      </c>
      <c r="O4401" t="s">
        <v>48</v>
      </c>
      <c r="P4401" t="s">
        <v>2835</v>
      </c>
      <c r="Q4401" t="s">
        <v>2522</v>
      </c>
      <c r="R4401" t="s">
        <v>2542</v>
      </c>
      <c r="S4401" t="s">
        <v>13</v>
      </c>
    </row>
    <row r="4402" spans="1:19" x14ac:dyDescent="0.35">
      <c r="A4402">
        <v>8075</v>
      </c>
      <c r="B4402" t="s">
        <v>4919</v>
      </c>
      <c r="C4402" t="s">
        <v>615</v>
      </c>
      <c r="D4402" t="s">
        <v>4046</v>
      </c>
      <c r="E4402">
        <v>1</v>
      </c>
      <c r="F4402" s="8">
        <f>DATE(YEAR(project_c[[#This Row],[order_date]]),MONTH(project_c[[#This Row],[order_date]]),1)</f>
        <v>45170</v>
      </c>
      <c r="G4402" s="1">
        <v>45193</v>
      </c>
      <c r="H4402">
        <v>4</v>
      </c>
      <c r="I4402">
        <v>3.19</v>
      </c>
      <c r="J4402">
        <v>16.78</v>
      </c>
      <c r="K4402">
        <v>13.59</v>
      </c>
      <c r="L4402" t="s">
        <v>616</v>
      </c>
      <c r="M4402" t="s">
        <v>26</v>
      </c>
      <c r="N4402" t="s">
        <v>10</v>
      </c>
      <c r="O4402" t="s">
        <v>48</v>
      </c>
      <c r="P4402" t="s">
        <v>4047</v>
      </c>
      <c r="Q4402" t="s">
        <v>2522</v>
      </c>
      <c r="R4402" t="s">
        <v>2559</v>
      </c>
      <c r="S4402" t="s">
        <v>13</v>
      </c>
    </row>
    <row r="4403" spans="1:19" x14ac:dyDescent="0.35">
      <c r="A4403">
        <v>8076</v>
      </c>
      <c r="B4403" t="s">
        <v>4919</v>
      </c>
      <c r="C4403" t="s">
        <v>615</v>
      </c>
      <c r="D4403" t="s">
        <v>1943</v>
      </c>
      <c r="E4403">
        <v>2</v>
      </c>
      <c r="F4403" s="8">
        <f>DATE(YEAR(project_c[[#This Row],[order_date]]),MONTH(project_c[[#This Row],[order_date]]),1)</f>
        <v>45170</v>
      </c>
      <c r="G4403" s="1">
        <v>45193</v>
      </c>
      <c r="H4403">
        <v>4</v>
      </c>
      <c r="I4403">
        <v>19.329999999999998</v>
      </c>
      <c r="J4403">
        <v>89.9</v>
      </c>
      <c r="K4403">
        <v>51.24</v>
      </c>
      <c r="L4403" t="s">
        <v>616</v>
      </c>
      <c r="M4403" t="s">
        <v>26</v>
      </c>
      <c r="N4403" t="s">
        <v>10</v>
      </c>
      <c r="O4403" t="s">
        <v>48</v>
      </c>
      <c r="P4403" t="s">
        <v>1944</v>
      </c>
      <c r="Q4403" t="s">
        <v>1901</v>
      </c>
      <c r="R4403" t="s">
        <v>1902</v>
      </c>
      <c r="S4403" t="s">
        <v>13</v>
      </c>
    </row>
    <row r="4404" spans="1:19" x14ac:dyDescent="0.35">
      <c r="A4404">
        <v>8079</v>
      </c>
      <c r="B4404" t="s">
        <v>4919</v>
      </c>
      <c r="C4404" t="s">
        <v>615</v>
      </c>
      <c r="D4404" t="s">
        <v>3056</v>
      </c>
      <c r="E4404">
        <v>5</v>
      </c>
      <c r="F4404" s="8">
        <f>DATE(YEAR(project_c[[#This Row],[order_date]]),MONTH(project_c[[#This Row],[order_date]]),1)</f>
        <v>45170</v>
      </c>
      <c r="G4404" s="1">
        <v>45193</v>
      </c>
      <c r="H4404">
        <v>4</v>
      </c>
      <c r="I4404">
        <v>0.44</v>
      </c>
      <c r="J4404">
        <v>15.75</v>
      </c>
      <c r="K4404">
        <v>13.55</v>
      </c>
      <c r="L4404" t="s">
        <v>616</v>
      </c>
      <c r="M4404" t="s">
        <v>26</v>
      </c>
      <c r="N4404" t="s">
        <v>10</v>
      </c>
      <c r="O4404" t="s">
        <v>48</v>
      </c>
      <c r="P4404" t="s">
        <v>3057</v>
      </c>
      <c r="Q4404" t="s">
        <v>2522</v>
      </c>
      <c r="R4404" t="s">
        <v>2534</v>
      </c>
      <c r="S4404" t="s">
        <v>13</v>
      </c>
    </row>
    <row r="4405" spans="1:19" x14ac:dyDescent="0.35">
      <c r="A4405">
        <v>8436</v>
      </c>
      <c r="B4405" t="s">
        <v>4919</v>
      </c>
      <c r="C4405" t="s">
        <v>615</v>
      </c>
      <c r="D4405" t="s">
        <v>2974</v>
      </c>
      <c r="E4405">
        <v>4</v>
      </c>
      <c r="F4405" s="8">
        <f>DATE(YEAR(project_c[[#This Row],[order_date]]),MONTH(project_c[[#This Row],[order_date]]),1)</f>
        <v>45017</v>
      </c>
      <c r="G4405" s="1">
        <v>45024</v>
      </c>
      <c r="H4405">
        <v>6</v>
      </c>
      <c r="I4405">
        <v>46.65</v>
      </c>
      <c r="J4405">
        <v>2073.2399999999998</v>
      </c>
      <c r="K4405">
        <v>1886.64</v>
      </c>
      <c r="L4405" t="s">
        <v>616</v>
      </c>
      <c r="M4405" t="s">
        <v>26</v>
      </c>
      <c r="N4405" t="s">
        <v>10</v>
      </c>
      <c r="O4405" t="s">
        <v>48</v>
      </c>
      <c r="P4405" t="s">
        <v>2975</v>
      </c>
      <c r="Q4405" t="s">
        <v>2522</v>
      </c>
      <c r="R4405" t="s">
        <v>2559</v>
      </c>
      <c r="S4405" t="s">
        <v>13</v>
      </c>
    </row>
    <row r="4406" spans="1:19" x14ac:dyDescent="0.35">
      <c r="A4406">
        <v>8437</v>
      </c>
      <c r="B4406" t="s">
        <v>4919</v>
      </c>
      <c r="C4406" t="s">
        <v>615</v>
      </c>
      <c r="D4406" t="s">
        <v>3716</v>
      </c>
      <c r="E4406">
        <v>5</v>
      </c>
      <c r="F4406" s="8">
        <f>DATE(YEAR(project_c[[#This Row],[order_date]]),MONTH(project_c[[#This Row],[order_date]]),1)</f>
        <v>45017</v>
      </c>
      <c r="G4406" s="1">
        <v>45024</v>
      </c>
      <c r="H4406">
        <v>6</v>
      </c>
      <c r="I4406">
        <v>0.67</v>
      </c>
      <c r="J4406">
        <v>41.95</v>
      </c>
      <c r="K4406">
        <v>38.6</v>
      </c>
      <c r="L4406" t="s">
        <v>616</v>
      </c>
      <c r="M4406" t="s">
        <v>26</v>
      </c>
      <c r="N4406" t="s">
        <v>10</v>
      </c>
      <c r="O4406" t="s">
        <v>48</v>
      </c>
      <c r="P4406" t="s">
        <v>3717</v>
      </c>
      <c r="Q4406" t="s">
        <v>2522</v>
      </c>
      <c r="R4406" t="s">
        <v>2531</v>
      </c>
      <c r="S4406" t="s">
        <v>13</v>
      </c>
    </row>
    <row r="4407" spans="1:19" x14ac:dyDescent="0.35">
      <c r="A4407">
        <v>9318</v>
      </c>
      <c r="B4407" t="s">
        <v>4917</v>
      </c>
      <c r="C4407" t="s">
        <v>615</v>
      </c>
      <c r="D4407" t="s">
        <v>3554</v>
      </c>
      <c r="E4407">
        <v>2</v>
      </c>
      <c r="F4407" s="8">
        <f>DATE(YEAR(project_c[[#This Row],[order_date]]),MONTH(project_c[[#This Row],[order_date]]),1)</f>
        <v>45170</v>
      </c>
      <c r="G4407" s="1">
        <v>45180</v>
      </c>
      <c r="H4407">
        <v>1</v>
      </c>
      <c r="I4407">
        <v>1.3</v>
      </c>
      <c r="J4407">
        <v>12.96</v>
      </c>
      <c r="K4407">
        <v>10.36</v>
      </c>
      <c r="L4407" t="s">
        <v>616</v>
      </c>
      <c r="M4407" t="s">
        <v>26</v>
      </c>
      <c r="N4407" t="s">
        <v>10</v>
      </c>
      <c r="O4407" t="s">
        <v>48</v>
      </c>
      <c r="P4407" t="s">
        <v>3555</v>
      </c>
      <c r="Q4407" t="s">
        <v>2522</v>
      </c>
      <c r="R4407" t="s">
        <v>2542</v>
      </c>
      <c r="S4407" t="s">
        <v>13</v>
      </c>
    </row>
    <row r="4408" spans="1:19" x14ac:dyDescent="0.35">
      <c r="A4408">
        <v>9319</v>
      </c>
      <c r="B4408" t="s">
        <v>4917</v>
      </c>
      <c r="C4408" t="s">
        <v>615</v>
      </c>
      <c r="D4408" t="s">
        <v>3854</v>
      </c>
      <c r="E4408">
        <v>2</v>
      </c>
      <c r="F4408" s="8">
        <f>DATE(YEAR(project_c[[#This Row],[order_date]]),MONTH(project_c[[#This Row],[order_date]]),1)</f>
        <v>45170</v>
      </c>
      <c r="G4408" s="1">
        <v>45180</v>
      </c>
      <c r="H4408">
        <v>1</v>
      </c>
      <c r="I4408">
        <v>3.33</v>
      </c>
      <c r="J4408">
        <v>22.18</v>
      </c>
      <c r="K4408">
        <v>15.52</v>
      </c>
      <c r="L4408" t="s">
        <v>616</v>
      </c>
      <c r="M4408" t="s">
        <v>26</v>
      </c>
      <c r="N4408" t="s">
        <v>10</v>
      </c>
      <c r="O4408" t="s">
        <v>48</v>
      </c>
      <c r="P4408" t="s">
        <v>3855</v>
      </c>
      <c r="Q4408" t="s">
        <v>2522</v>
      </c>
      <c r="R4408" t="s">
        <v>2539</v>
      </c>
      <c r="S4408" t="s">
        <v>13</v>
      </c>
    </row>
    <row r="4409" spans="1:19" x14ac:dyDescent="0.35">
      <c r="A4409">
        <v>9320</v>
      </c>
      <c r="B4409" t="s">
        <v>4917</v>
      </c>
      <c r="C4409" t="s">
        <v>615</v>
      </c>
      <c r="D4409" t="s">
        <v>4591</v>
      </c>
      <c r="E4409">
        <v>8</v>
      </c>
      <c r="F4409" s="8">
        <f>DATE(YEAR(project_c[[#This Row],[order_date]]),MONTH(project_c[[#This Row],[order_date]]),1)</f>
        <v>45170</v>
      </c>
      <c r="G4409" s="1">
        <v>45180</v>
      </c>
      <c r="H4409">
        <v>1</v>
      </c>
      <c r="I4409">
        <v>105.28</v>
      </c>
      <c r="J4409">
        <v>1643.3920000000001</v>
      </c>
      <c r="K4409">
        <v>801.15200000000004</v>
      </c>
      <c r="L4409" t="s">
        <v>616</v>
      </c>
      <c r="M4409" t="s">
        <v>26</v>
      </c>
      <c r="N4409" t="s">
        <v>10</v>
      </c>
      <c r="O4409" t="s">
        <v>48</v>
      </c>
      <c r="P4409" t="s">
        <v>4592</v>
      </c>
      <c r="Q4409" t="s">
        <v>4250</v>
      </c>
      <c r="R4409" t="s">
        <v>4273</v>
      </c>
      <c r="S4409" t="s">
        <v>13</v>
      </c>
    </row>
    <row r="4410" spans="1:19" x14ac:dyDescent="0.35">
      <c r="A4410">
        <v>9361</v>
      </c>
      <c r="B4410" t="s">
        <v>4919</v>
      </c>
      <c r="C4410" t="s">
        <v>615</v>
      </c>
      <c r="D4410" t="s">
        <v>2791</v>
      </c>
      <c r="E4410">
        <v>4</v>
      </c>
      <c r="F4410" s="8">
        <f>DATE(YEAR(project_c[[#This Row],[order_date]]),MONTH(project_c[[#This Row],[order_date]]),1)</f>
        <v>45108</v>
      </c>
      <c r="G4410" s="1">
        <v>45108</v>
      </c>
      <c r="H4410">
        <v>7</v>
      </c>
      <c r="I4410">
        <v>37.29</v>
      </c>
      <c r="J4410">
        <v>355.12</v>
      </c>
      <c r="K4410">
        <v>205.96</v>
      </c>
      <c r="L4410" t="s">
        <v>616</v>
      </c>
      <c r="M4410" t="s">
        <v>26</v>
      </c>
      <c r="N4410" t="s">
        <v>10</v>
      </c>
      <c r="O4410" t="s">
        <v>48</v>
      </c>
      <c r="P4410" t="s">
        <v>2792</v>
      </c>
      <c r="Q4410" t="s">
        <v>2522</v>
      </c>
      <c r="R4410" t="s">
        <v>2559</v>
      </c>
      <c r="S4410" t="s">
        <v>13</v>
      </c>
    </row>
    <row r="4411" spans="1:19" x14ac:dyDescent="0.35">
      <c r="A4411">
        <v>9362</v>
      </c>
      <c r="B4411" t="s">
        <v>4919</v>
      </c>
      <c r="C4411" t="s">
        <v>615</v>
      </c>
      <c r="D4411" t="s">
        <v>2687</v>
      </c>
      <c r="E4411">
        <v>1</v>
      </c>
      <c r="F4411" s="8">
        <f>DATE(YEAR(project_c[[#This Row],[order_date]]),MONTH(project_c[[#This Row],[order_date]]),1)</f>
        <v>45108</v>
      </c>
      <c r="G4411" s="1">
        <v>45108</v>
      </c>
      <c r="H4411">
        <v>7</v>
      </c>
      <c r="I4411">
        <v>18.87</v>
      </c>
      <c r="J4411">
        <v>51</v>
      </c>
      <c r="K4411">
        <v>32.130000000000003</v>
      </c>
      <c r="L4411" t="s">
        <v>616</v>
      </c>
      <c r="M4411" t="s">
        <v>26</v>
      </c>
      <c r="N4411" t="s">
        <v>10</v>
      </c>
      <c r="O4411" t="s">
        <v>48</v>
      </c>
      <c r="P4411" t="s">
        <v>2688</v>
      </c>
      <c r="Q4411" t="s">
        <v>2522</v>
      </c>
      <c r="R4411" t="s">
        <v>2523</v>
      </c>
      <c r="S4411" t="s">
        <v>13</v>
      </c>
    </row>
    <row r="4412" spans="1:19" x14ac:dyDescent="0.35">
      <c r="A4412">
        <v>9363</v>
      </c>
      <c r="B4412" t="s">
        <v>4919</v>
      </c>
      <c r="C4412" t="s">
        <v>615</v>
      </c>
      <c r="D4412" t="s">
        <v>3568</v>
      </c>
      <c r="E4412">
        <v>4</v>
      </c>
      <c r="F4412" s="8">
        <f>DATE(YEAR(project_c[[#This Row],[order_date]]),MONTH(project_c[[#This Row],[order_date]]),1)</f>
        <v>45108</v>
      </c>
      <c r="G4412" s="1">
        <v>45108</v>
      </c>
      <c r="H4412">
        <v>7</v>
      </c>
      <c r="I4412">
        <v>0.65</v>
      </c>
      <c r="J4412">
        <v>25.92</v>
      </c>
      <c r="K4412">
        <v>23.32</v>
      </c>
      <c r="L4412" t="s">
        <v>616</v>
      </c>
      <c r="M4412" t="s">
        <v>26</v>
      </c>
      <c r="N4412" t="s">
        <v>10</v>
      </c>
      <c r="O4412" t="s">
        <v>48</v>
      </c>
      <c r="P4412" t="s">
        <v>3569</v>
      </c>
      <c r="Q4412" t="s">
        <v>2522</v>
      </c>
      <c r="R4412" t="s">
        <v>2542</v>
      </c>
      <c r="S4412" t="s">
        <v>13</v>
      </c>
    </row>
    <row r="4413" spans="1:19" x14ac:dyDescent="0.35">
      <c r="A4413">
        <v>8077</v>
      </c>
      <c r="B4413" t="s">
        <v>4919</v>
      </c>
      <c r="C4413" t="s">
        <v>615</v>
      </c>
      <c r="D4413" t="s">
        <v>1891</v>
      </c>
      <c r="E4413">
        <v>4</v>
      </c>
      <c r="F4413" s="8">
        <f>DATE(YEAR(project_c[[#This Row],[order_date]]),MONTH(project_c[[#This Row],[order_date]]),1)</f>
        <v>45170</v>
      </c>
      <c r="G4413" s="1">
        <v>45193</v>
      </c>
      <c r="H4413">
        <v>4</v>
      </c>
      <c r="I4413">
        <v>329</v>
      </c>
      <c r="J4413">
        <v>1596</v>
      </c>
      <c r="K4413">
        <v>280</v>
      </c>
      <c r="L4413" t="s">
        <v>616</v>
      </c>
      <c r="M4413" t="s">
        <v>26</v>
      </c>
      <c r="N4413" t="s">
        <v>10</v>
      </c>
      <c r="O4413" t="s">
        <v>48</v>
      </c>
      <c r="P4413" t="s">
        <v>1892</v>
      </c>
      <c r="Q4413" t="s">
        <v>1893</v>
      </c>
      <c r="R4413" t="s">
        <v>1894</v>
      </c>
      <c r="S4413" t="s">
        <v>13</v>
      </c>
    </row>
    <row r="4414" spans="1:19" x14ac:dyDescent="0.35">
      <c r="A4414">
        <v>10141</v>
      </c>
      <c r="B4414" t="s">
        <v>4918</v>
      </c>
      <c r="C4414" t="s">
        <v>615</v>
      </c>
      <c r="D4414" t="s">
        <v>3374</v>
      </c>
      <c r="E4414">
        <v>1</v>
      </c>
      <c r="F4414" s="8">
        <f>DATE(YEAR(project_c[[#This Row],[order_date]]),MONTH(project_c[[#This Row],[order_date]]),1)</f>
        <v>45352</v>
      </c>
      <c r="G4414" s="1">
        <v>45361</v>
      </c>
      <c r="H4414">
        <v>4</v>
      </c>
      <c r="I4414">
        <v>0.98</v>
      </c>
      <c r="J4414">
        <v>3.9885999999999999</v>
      </c>
      <c r="K4414">
        <v>3.0085999999999999</v>
      </c>
      <c r="L4414" t="s">
        <v>616</v>
      </c>
      <c r="M4414" t="s">
        <v>26</v>
      </c>
      <c r="N4414" t="s">
        <v>10</v>
      </c>
      <c r="O4414" t="s">
        <v>48</v>
      </c>
      <c r="P4414" t="s">
        <v>3375</v>
      </c>
      <c r="Q4414" t="s">
        <v>2522</v>
      </c>
      <c r="R4414" t="s">
        <v>2542</v>
      </c>
      <c r="S4414" t="s">
        <v>13</v>
      </c>
    </row>
    <row r="4415" spans="1:19" x14ac:dyDescent="0.35">
      <c r="A4415">
        <v>10688</v>
      </c>
      <c r="B4415" t="s">
        <v>4920</v>
      </c>
      <c r="C4415" t="s">
        <v>615</v>
      </c>
      <c r="D4415" t="s">
        <v>3374</v>
      </c>
      <c r="E4415">
        <v>1</v>
      </c>
      <c r="F4415" s="8">
        <f>DATE(YEAR(project_c[[#This Row],[order_date]]),MONTH(project_c[[#This Row],[order_date]]),1)</f>
        <v>45352</v>
      </c>
      <c r="G4415" s="1">
        <v>45368</v>
      </c>
      <c r="H4415">
        <v>5</v>
      </c>
      <c r="I4415">
        <v>0.98</v>
      </c>
      <c r="J4415">
        <v>3.9885999999999999</v>
      </c>
      <c r="K4415">
        <v>3.0085999999999999</v>
      </c>
      <c r="L4415" t="s">
        <v>616</v>
      </c>
      <c r="M4415" t="s">
        <v>26</v>
      </c>
      <c r="N4415" t="s">
        <v>10</v>
      </c>
      <c r="O4415" t="s">
        <v>48</v>
      </c>
      <c r="P4415" t="s">
        <v>3375</v>
      </c>
      <c r="Q4415" t="s">
        <v>2522</v>
      </c>
      <c r="R4415" t="s">
        <v>2542</v>
      </c>
      <c r="S4415" t="s">
        <v>13</v>
      </c>
    </row>
    <row r="4416" spans="1:19" x14ac:dyDescent="0.35">
      <c r="A4416">
        <v>10958</v>
      </c>
      <c r="B4416" t="s">
        <v>4918</v>
      </c>
      <c r="C4416" t="s">
        <v>615</v>
      </c>
      <c r="D4416" t="s">
        <v>3374</v>
      </c>
      <c r="E4416">
        <v>5</v>
      </c>
      <c r="F4416" s="8">
        <f>DATE(YEAR(project_c[[#This Row],[order_date]]),MONTH(project_c[[#This Row],[order_date]]),1)</f>
        <v>45323</v>
      </c>
      <c r="G4416" s="1">
        <v>45346</v>
      </c>
      <c r="H4416">
        <v>4</v>
      </c>
      <c r="I4416">
        <v>0.98</v>
      </c>
      <c r="J4416">
        <v>19.943000000000001</v>
      </c>
      <c r="K4416">
        <v>15.042999999999999</v>
      </c>
      <c r="L4416" t="s">
        <v>616</v>
      </c>
      <c r="M4416" t="s">
        <v>26</v>
      </c>
      <c r="N4416" t="s">
        <v>10</v>
      </c>
      <c r="O4416" t="s">
        <v>48</v>
      </c>
      <c r="P4416" t="s">
        <v>3375</v>
      </c>
      <c r="Q4416" t="s">
        <v>2522</v>
      </c>
      <c r="R4416" t="s">
        <v>2542</v>
      </c>
      <c r="S4416" t="s">
        <v>13</v>
      </c>
    </row>
    <row r="4417" spans="1:19" x14ac:dyDescent="0.35">
      <c r="A4417">
        <v>11195</v>
      </c>
      <c r="B4417" t="s">
        <v>4918</v>
      </c>
      <c r="C4417" t="s">
        <v>615</v>
      </c>
      <c r="D4417" t="s">
        <v>3374</v>
      </c>
      <c r="E4417">
        <v>2</v>
      </c>
      <c r="F4417" s="8">
        <f>DATE(YEAR(project_c[[#This Row],[order_date]]),MONTH(project_c[[#This Row],[order_date]]),1)</f>
        <v>45352</v>
      </c>
      <c r="G4417" s="1">
        <v>45366</v>
      </c>
      <c r="H4417">
        <v>2</v>
      </c>
      <c r="I4417">
        <v>0.98</v>
      </c>
      <c r="J4417">
        <v>7.9771999999999998</v>
      </c>
      <c r="K4417">
        <v>6.0171999999999999</v>
      </c>
      <c r="L4417" t="s">
        <v>616</v>
      </c>
      <c r="M4417" t="s">
        <v>26</v>
      </c>
      <c r="N4417" t="s">
        <v>10</v>
      </c>
      <c r="O4417" t="s">
        <v>48</v>
      </c>
      <c r="P4417" t="s">
        <v>3375</v>
      </c>
      <c r="Q4417" t="s">
        <v>2522</v>
      </c>
      <c r="R4417" t="s">
        <v>2542</v>
      </c>
      <c r="S4417" t="s">
        <v>13</v>
      </c>
    </row>
    <row r="4418" spans="1:19" x14ac:dyDescent="0.35">
      <c r="A4418">
        <v>11764</v>
      </c>
      <c r="B4418" t="s">
        <v>4918</v>
      </c>
      <c r="C4418" t="s">
        <v>615</v>
      </c>
      <c r="D4418" t="s">
        <v>3374</v>
      </c>
      <c r="E4418">
        <v>3</v>
      </c>
      <c r="F4418" s="8">
        <f>DATE(YEAR(project_c[[#This Row],[order_date]]),MONTH(project_c[[#This Row],[order_date]]),1)</f>
        <v>45505</v>
      </c>
      <c r="G4418" s="1">
        <v>45526</v>
      </c>
      <c r="H4418">
        <v>1</v>
      </c>
      <c r="I4418">
        <v>0.98</v>
      </c>
      <c r="J4418">
        <v>11.9658</v>
      </c>
      <c r="K4418">
        <v>9.0258000000000003</v>
      </c>
      <c r="L4418" t="s">
        <v>616</v>
      </c>
      <c r="M4418" t="s">
        <v>26</v>
      </c>
      <c r="N4418" t="s">
        <v>10</v>
      </c>
      <c r="O4418" t="s">
        <v>48</v>
      </c>
      <c r="P4418" t="s">
        <v>3375</v>
      </c>
      <c r="Q4418" t="s">
        <v>2522</v>
      </c>
      <c r="R4418" t="s">
        <v>2542</v>
      </c>
      <c r="S4418" t="s">
        <v>13</v>
      </c>
    </row>
    <row r="4419" spans="1:19" x14ac:dyDescent="0.35">
      <c r="A4419">
        <v>12249</v>
      </c>
      <c r="B4419" t="s">
        <v>4917</v>
      </c>
      <c r="C4419" t="s">
        <v>615</v>
      </c>
      <c r="D4419" t="s">
        <v>3374</v>
      </c>
      <c r="E4419">
        <v>2</v>
      </c>
      <c r="F4419" s="8">
        <f>DATE(YEAR(project_c[[#This Row],[order_date]]),MONTH(project_c[[#This Row],[order_date]]),1)</f>
        <v>45352</v>
      </c>
      <c r="G4419" s="1">
        <v>45362</v>
      </c>
      <c r="H4419">
        <v>1</v>
      </c>
      <c r="I4419">
        <v>0.98</v>
      </c>
      <c r="J4419">
        <v>7.9771999999999998</v>
      </c>
      <c r="K4419">
        <v>6.0171999999999999</v>
      </c>
      <c r="L4419" t="s">
        <v>616</v>
      </c>
      <c r="M4419" t="s">
        <v>26</v>
      </c>
      <c r="N4419" t="s">
        <v>10</v>
      </c>
      <c r="O4419" t="s">
        <v>48</v>
      </c>
      <c r="P4419" t="s">
        <v>3375</v>
      </c>
      <c r="Q4419" t="s">
        <v>2522</v>
      </c>
      <c r="R4419" t="s">
        <v>2542</v>
      </c>
      <c r="S4419" t="s">
        <v>13</v>
      </c>
    </row>
    <row r="4420" spans="1:19" x14ac:dyDescent="0.35">
      <c r="A4420">
        <v>12629</v>
      </c>
      <c r="B4420" t="s">
        <v>4920</v>
      </c>
      <c r="C4420" t="s">
        <v>615</v>
      </c>
      <c r="D4420" t="s">
        <v>3374</v>
      </c>
      <c r="E4420">
        <v>1</v>
      </c>
      <c r="F4420" s="8">
        <f>DATE(YEAR(project_c[[#This Row],[order_date]]),MONTH(project_c[[#This Row],[order_date]]),1)</f>
        <v>45474</v>
      </c>
      <c r="G4420" s="1">
        <v>45480</v>
      </c>
      <c r="H4420">
        <v>2</v>
      </c>
      <c r="I4420">
        <v>0.98</v>
      </c>
      <c r="J4420">
        <v>3.9885999999999999</v>
      </c>
      <c r="K4420">
        <v>3.0085999999999999</v>
      </c>
      <c r="L4420" t="s">
        <v>616</v>
      </c>
      <c r="M4420" t="s">
        <v>26</v>
      </c>
      <c r="N4420" t="s">
        <v>10</v>
      </c>
      <c r="O4420" t="s">
        <v>48</v>
      </c>
      <c r="P4420" t="s">
        <v>3375</v>
      </c>
      <c r="Q4420" t="s">
        <v>2522</v>
      </c>
      <c r="R4420" t="s">
        <v>2542</v>
      </c>
      <c r="S4420" t="s">
        <v>13</v>
      </c>
    </row>
    <row r="4421" spans="1:19" x14ac:dyDescent="0.35">
      <c r="A4421">
        <v>12679</v>
      </c>
      <c r="B4421" t="s">
        <v>4920</v>
      </c>
      <c r="C4421" t="s">
        <v>615</v>
      </c>
      <c r="D4421" t="s">
        <v>3374</v>
      </c>
      <c r="E4421">
        <v>1</v>
      </c>
      <c r="F4421" s="8">
        <f>DATE(YEAR(project_c[[#This Row],[order_date]]),MONTH(project_c[[#This Row],[order_date]]),1)</f>
        <v>45444</v>
      </c>
      <c r="G4421" s="1">
        <v>45448</v>
      </c>
      <c r="H4421">
        <v>3</v>
      </c>
      <c r="I4421">
        <v>0.98</v>
      </c>
      <c r="J4421">
        <v>3.9885999999999999</v>
      </c>
      <c r="K4421">
        <v>3.0085999999999999</v>
      </c>
      <c r="L4421" t="s">
        <v>616</v>
      </c>
      <c r="M4421" t="s">
        <v>26</v>
      </c>
      <c r="N4421" t="s">
        <v>10</v>
      </c>
      <c r="O4421" t="s">
        <v>48</v>
      </c>
      <c r="P4421" t="s">
        <v>3375</v>
      </c>
      <c r="Q4421" t="s">
        <v>2522</v>
      </c>
      <c r="R4421" t="s">
        <v>2542</v>
      </c>
      <c r="S4421" t="s">
        <v>13</v>
      </c>
    </row>
    <row r="4422" spans="1:19" x14ac:dyDescent="0.35">
      <c r="A4422">
        <v>12920</v>
      </c>
      <c r="B4422" t="s">
        <v>4920</v>
      </c>
      <c r="C4422" t="s">
        <v>615</v>
      </c>
      <c r="D4422" t="s">
        <v>3374</v>
      </c>
      <c r="E4422">
        <v>1</v>
      </c>
      <c r="F4422" s="8">
        <f>DATE(YEAR(project_c[[#This Row],[order_date]]),MONTH(project_c[[#This Row],[order_date]]),1)</f>
        <v>45597</v>
      </c>
      <c r="G4422" s="1">
        <v>45610</v>
      </c>
      <c r="H4422">
        <v>4</v>
      </c>
      <c r="I4422">
        <v>0.98</v>
      </c>
      <c r="J4422">
        <v>3.9885999999999999</v>
      </c>
      <c r="K4422">
        <v>3.0085999999999999</v>
      </c>
      <c r="L4422" t="s">
        <v>616</v>
      </c>
      <c r="M4422" t="s">
        <v>26</v>
      </c>
      <c r="N4422" t="s">
        <v>10</v>
      </c>
      <c r="O4422" t="s">
        <v>48</v>
      </c>
      <c r="P4422" t="s">
        <v>3375</v>
      </c>
      <c r="Q4422" t="s">
        <v>2522</v>
      </c>
      <c r="R4422" t="s">
        <v>2542</v>
      </c>
      <c r="S4422" t="s">
        <v>13</v>
      </c>
    </row>
    <row r="4423" spans="1:19" x14ac:dyDescent="0.35">
      <c r="A4423">
        <v>13529</v>
      </c>
      <c r="B4423" t="s">
        <v>4917</v>
      </c>
      <c r="C4423" t="s">
        <v>615</v>
      </c>
      <c r="D4423" t="s">
        <v>3374</v>
      </c>
      <c r="E4423">
        <v>1</v>
      </c>
      <c r="F4423" s="8">
        <f>DATE(YEAR(project_c[[#This Row],[order_date]]),MONTH(project_c[[#This Row],[order_date]]),1)</f>
        <v>45536</v>
      </c>
      <c r="G4423" s="1">
        <v>45563</v>
      </c>
      <c r="H4423">
        <v>5</v>
      </c>
      <c r="I4423">
        <v>0.98</v>
      </c>
      <c r="J4423">
        <v>3.9885999999999999</v>
      </c>
      <c r="K4423">
        <v>3.0085999999999999</v>
      </c>
      <c r="L4423" t="s">
        <v>616</v>
      </c>
      <c r="M4423" t="s">
        <v>26</v>
      </c>
      <c r="N4423" t="s">
        <v>10</v>
      </c>
      <c r="O4423" t="s">
        <v>48</v>
      </c>
      <c r="P4423" t="s">
        <v>3375</v>
      </c>
      <c r="Q4423" t="s">
        <v>2522</v>
      </c>
      <c r="R4423" t="s">
        <v>2542</v>
      </c>
      <c r="S4423" t="s">
        <v>13</v>
      </c>
    </row>
    <row r="4424" spans="1:19" x14ac:dyDescent="0.35">
      <c r="A4424">
        <v>13902</v>
      </c>
      <c r="B4424" t="s">
        <v>4917</v>
      </c>
      <c r="C4424" t="s">
        <v>615</v>
      </c>
      <c r="D4424" t="s">
        <v>3374</v>
      </c>
      <c r="E4424">
        <v>1</v>
      </c>
      <c r="F4424" s="8">
        <f>DATE(YEAR(project_c[[#This Row],[order_date]]),MONTH(project_c[[#This Row],[order_date]]),1)</f>
        <v>45536</v>
      </c>
      <c r="G4424" s="1">
        <v>45565</v>
      </c>
      <c r="H4424">
        <v>3</v>
      </c>
      <c r="I4424">
        <v>0.98</v>
      </c>
      <c r="J4424">
        <v>3.9885999999999999</v>
      </c>
      <c r="K4424">
        <v>3.0085999999999999</v>
      </c>
      <c r="L4424" t="s">
        <v>616</v>
      </c>
      <c r="M4424" t="s">
        <v>26</v>
      </c>
      <c r="N4424" t="s">
        <v>10</v>
      </c>
      <c r="O4424" t="s">
        <v>48</v>
      </c>
      <c r="P4424" t="s">
        <v>3375</v>
      </c>
      <c r="Q4424" t="s">
        <v>2522</v>
      </c>
      <c r="R4424" t="s">
        <v>2542</v>
      </c>
      <c r="S4424" t="s">
        <v>13</v>
      </c>
    </row>
    <row r="4425" spans="1:19" x14ac:dyDescent="0.35">
      <c r="A4425">
        <v>13952</v>
      </c>
      <c r="B4425" t="s">
        <v>4917</v>
      </c>
      <c r="C4425" t="s">
        <v>615</v>
      </c>
      <c r="D4425" t="s">
        <v>3374</v>
      </c>
      <c r="E4425">
        <v>1</v>
      </c>
      <c r="F4425" s="8">
        <f>DATE(YEAR(project_c[[#This Row],[order_date]]),MONTH(project_c[[#This Row],[order_date]]),1)</f>
        <v>45505</v>
      </c>
      <c r="G4425" s="1">
        <v>45519</v>
      </c>
      <c r="H4425">
        <v>3</v>
      </c>
      <c r="I4425">
        <v>0.98</v>
      </c>
      <c r="J4425">
        <v>3.9885999999999999</v>
      </c>
      <c r="K4425">
        <v>3.0085999999999999</v>
      </c>
      <c r="L4425" t="s">
        <v>616</v>
      </c>
      <c r="M4425" t="s">
        <v>26</v>
      </c>
      <c r="N4425" t="s">
        <v>10</v>
      </c>
      <c r="O4425" t="s">
        <v>48</v>
      </c>
      <c r="P4425" t="s">
        <v>3375</v>
      </c>
      <c r="Q4425" t="s">
        <v>2522</v>
      </c>
      <c r="R4425" t="s">
        <v>2542</v>
      </c>
      <c r="S4425" t="s">
        <v>13</v>
      </c>
    </row>
    <row r="4426" spans="1:19" x14ac:dyDescent="0.35">
      <c r="A4426">
        <v>14108</v>
      </c>
      <c r="B4426" t="s">
        <v>4917</v>
      </c>
      <c r="C4426" t="s">
        <v>615</v>
      </c>
      <c r="D4426" t="s">
        <v>3374</v>
      </c>
      <c r="E4426">
        <v>2</v>
      </c>
      <c r="F4426" s="8">
        <f>DATE(YEAR(project_c[[#This Row],[order_date]]),MONTH(project_c[[#This Row],[order_date]]),1)</f>
        <v>45627</v>
      </c>
      <c r="G4426" s="1">
        <v>45634</v>
      </c>
      <c r="H4426">
        <v>2</v>
      </c>
      <c r="I4426">
        <v>0.98</v>
      </c>
      <c r="J4426">
        <v>7.9771999999999998</v>
      </c>
      <c r="K4426">
        <v>6.0171999999999999</v>
      </c>
      <c r="L4426" t="s">
        <v>616</v>
      </c>
      <c r="M4426" t="s">
        <v>26</v>
      </c>
      <c r="N4426" t="s">
        <v>10</v>
      </c>
      <c r="O4426" t="s">
        <v>48</v>
      </c>
      <c r="P4426" t="s">
        <v>3375</v>
      </c>
      <c r="Q4426" t="s">
        <v>2522</v>
      </c>
      <c r="R4426" t="s">
        <v>2542</v>
      </c>
      <c r="S4426" t="s">
        <v>13</v>
      </c>
    </row>
    <row r="4427" spans="1:19" x14ac:dyDescent="0.35">
      <c r="A4427">
        <v>14482</v>
      </c>
      <c r="B4427" t="s">
        <v>4917</v>
      </c>
      <c r="C4427" t="s">
        <v>615</v>
      </c>
      <c r="D4427" t="s">
        <v>3374</v>
      </c>
      <c r="E4427">
        <v>1</v>
      </c>
      <c r="F4427" s="8">
        <f>DATE(YEAR(project_c[[#This Row],[order_date]]),MONTH(project_c[[#This Row],[order_date]]),1)</f>
        <v>45597</v>
      </c>
      <c r="G4427" s="1">
        <v>45608</v>
      </c>
      <c r="H4427">
        <v>1</v>
      </c>
      <c r="I4427">
        <v>0.98</v>
      </c>
      <c r="J4427">
        <v>3.9885999999999999</v>
      </c>
      <c r="K4427">
        <v>3.0085999999999999</v>
      </c>
      <c r="L4427" t="s">
        <v>616</v>
      </c>
      <c r="M4427" t="s">
        <v>26</v>
      </c>
      <c r="N4427" t="s">
        <v>10</v>
      </c>
      <c r="O4427" t="s">
        <v>48</v>
      </c>
      <c r="P4427" t="s">
        <v>3375</v>
      </c>
      <c r="Q4427" t="s">
        <v>2522</v>
      </c>
      <c r="R4427" t="s">
        <v>2542</v>
      </c>
      <c r="S4427" t="s">
        <v>13</v>
      </c>
    </row>
    <row r="4428" spans="1:19" x14ac:dyDescent="0.35">
      <c r="A4428">
        <v>1181</v>
      </c>
      <c r="B4428" t="s">
        <v>4919</v>
      </c>
      <c r="C4428" t="s">
        <v>617</v>
      </c>
      <c r="D4428" t="s">
        <v>2466</v>
      </c>
      <c r="E4428">
        <v>7</v>
      </c>
      <c r="F4428" s="8">
        <f>DATE(YEAR(project_c[[#This Row],[order_date]]),MONTH(project_c[[#This Row],[order_date]]),1)</f>
        <v>44044</v>
      </c>
      <c r="G4428" s="1">
        <v>44055</v>
      </c>
      <c r="H4428">
        <v>4</v>
      </c>
      <c r="I4428">
        <v>8.85</v>
      </c>
      <c r="J4428">
        <v>127.12</v>
      </c>
      <c r="K4428">
        <v>65.17</v>
      </c>
      <c r="L4428" t="s">
        <v>618</v>
      </c>
      <c r="M4428" t="s">
        <v>26</v>
      </c>
      <c r="N4428" t="s">
        <v>10</v>
      </c>
      <c r="O4428" t="s">
        <v>48</v>
      </c>
      <c r="P4428" t="s">
        <v>2467</v>
      </c>
      <c r="Q4428" t="s">
        <v>1901</v>
      </c>
      <c r="R4428" t="s">
        <v>1909</v>
      </c>
      <c r="S4428" t="s">
        <v>13</v>
      </c>
    </row>
    <row r="4429" spans="1:19" x14ac:dyDescent="0.35">
      <c r="A4429">
        <v>1182</v>
      </c>
      <c r="B4429" t="s">
        <v>4919</v>
      </c>
      <c r="C4429" t="s">
        <v>617</v>
      </c>
      <c r="D4429" t="s">
        <v>2562</v>
      </c>
      <c r="E4429">
        <v>6</v>
      </c>
      <c r="F4429" s="8">
        <f>DATE(YEAR(project_c[[#This Row],[order_date]]),MONTH(project_c[[#This Row],[order_date]]),1)</f>
        <v>44044</v>
      </c>
      <c r="G4429" s="1">
        <v>44055</v>
      </c>
      <c r="H4429">
        <v>4</v>
      </c>
      <c r="I4429">
        <v>18.309999999999999</v>
      </c>
      <c r="J4429">
        <v>169.00800000000001</v>
      </c>
      <c r="K4429">
        <v>59.148000000000003</v>
      </c>
      <c r="L4429" t="s">
        <v>618</v>
      </c>
      <c r="M4429" t="s">
        <v>26</v>
      </c>
      <c r="N4429" t="s">
        <v>10</v>
      </c>
      <c r="O4429" t="s">
        <v>48</v>
      </c>
      <c r="P4429" t="s">
        <v>2563</v>
      </c>
      <c r="Q4429" t="s">
        <v>2522</v>
      </c>
      <c r="R4429" t="s">
        <v>2531</v>
      </c>
      <c r="S4429" t="s">
        <v>13</v>
      </c>
    </row>
    <row r="4430" spans="1:19" x14ac:dyDescent="0.35">
      <c r="A4430">
        <v>533</v>
      </c>
      <c r="B4430" t="s">
        <v>4917</v>
      </c>
      <c r="C4430" t="s">
        <v>617</v>
      </c>
      <c r="D4430" t="s">
        <v>3832</v>
      </c>
      <c r="E4430">
        <v>4</v>
      </c>
      <c r="F4430" s="8">
        <f>DATE(YEAR(project_c[[#This Row],[order_date]]),MONTH(project_c[[#This Row],[order_date]]),1)</f>
        <v>44136</v>
      </c>
      <c r="G4430" s="1">
        <v>44163</v>
      </c>
      <c r="H4430">
        <v>0</v>
      </c>
      <c r="I4430">
        <v>5.59</v>
      </c>
      <c r="J4430">
        <v>41.4</v>
      </c>
      <c r="K4430">
        <v>19.04</v>
      </c>
      <c r="L4430" t="s">
        <v>618</v>
      </c>
      <c r="M4430" t="s">
        <v>26</v>
      </c>
      <c r="N4430" t="s">
        <v>10</v>
      </c>
      <c r="O4430" t="s">
        <v>48</v>
      </c>
      <c r="P4430" t="s">
        <v>3833</v>
      </c>
      <c r="Q4430" t="s">
        <v>2522</v>
      </c>
      <c r="R4430" t="s">
        <v>2534</v>
      </c>
      <c r="S4430" t="s">
        <v>13</v>
      </c>
    </row>
    <row r="4431" spans="1:19" x14ac:dyDescent="0.35">
      <c r="A4431">
        <v>1183</v>
      </c>
      <c r="B4431" t="s">
        <v>4919</v>
      </c>
      <c r="C4431" t="s">
        <v>617</v>
      </c>
      <c r="D4431" t="s">
        <v>2924</v>
      </c>
      <c r="E4431">
        <v>2</v>
      </c>
      <c r="F4431" s="8">
        <f>DATE(YEAR(project_c[[#This Row],[order_date]]),MONTH(project_c[[#This Row],[order_date]]),1)</f>
        <v>44044</v>
      </c>
      <c r="G4431" s="1">
        <v>44055</v>
      </c>
      <c r="H4431">
        <v>4</v>
      </c>
      <c r="I4431">
        <v>1.08</v>
      </c>
      <c r="J4431">
        <v>4.4480000000000004</v>
      </c>
      <c r="K4431">
        <v>2.2879999999999998</v>
      </c>
      <c r="L4431" t="s">
        <v>618</v>
      </c>
      <c r="M4431" t="s">
        <v>26</v>
      </c>
      <c r="N4431" t="s">
        <v>10</v>
      </c>
      <c r="O4431" t="s">
        <v>48</v>
      </c>
      <c r="P4431" t="s">
        <v>2925</v>
      </c>
      <c r="Q4431" t="s">
        <v>2522</v>
      </c>
      <c r="R4431" t="s">
        <v>2807</v>
      </c>
      <c r="S4431" t="s">
        <v>13</v>
      </c>
    </row>
    <row r="4432" spans="1:19" x14ac:dyDescent="0.35">
      <c r="A4432">
        <v>1184</v>
      </c>
      <c r="B4432" t="s">
        <v>4919</v>
      </c>
      <c r="C4432" t="s">
        <v>617</v>
      </c>
      <c r="D4432" t="s">
        <v>3022</v>
      </c>
      <c r="E4432">
        <v>1</v>
      </c>
      <c r="F4432" s="8">
        <f>DATE(YEAR(project_c[[#This Row],[order_date]]),MONTH(project_c[[#This Row],[order_date]]),1)</f>
        <v>44044</v>
      </c>
      <c r="G4432" s="1">
        <v>44055</v>
      </c>
      <c r="H4432">
        <v>4</v>
      </c>
      <c r="I4432">
        <v>0.44</v>
      </c>
      <c r="J4432">
        <v>2.36</v>
      </c>
      <c r="K4432">
        <v>1.92</v>
      </c>
      <c r="L4432" t="s">
        <v>618</v>
      </c>
      <c r="M4432" t="s">
        <v>26</v>
      </c>
      <c r="N4432" t="s">
        <v>10</v>
      </c>
      <c r="O4432" t="s">
        <v>48</v>
      </c>
      <c r="P4432" t="s">
        <v>3023</v>
      </c>
      <c r="Q4432" t="s">
        <v>2522</v>
      </c>
      <c r="R4432" t="s">
        <v>2534</v>
      </c>
      <c r="S4432" t="s">
        <v>13</v>
      </c>
    </row>
    <row r="4433" spans="1:19" x14ac:dyDescent="0.35">
      <c r="A4433">
        <v>532</v>
      </c>
      <c r="B4433" t="s">
        <v>4917</v>
      </c>
      <c r="C4433" t="s">
        <v>617</v>
      </c>
      <c r="D4433" t="s">
        <v>3130</v>
      </c>
      <c r="E4433">
        <v>2</v>
      </c>
      <c r="F4433" s="8">
        <f>DATE(YEAR(project_c[[#This Row],[order_date]]),MONTH(project_c[[#This Row],[order_date]]),1)</f>
        <v>44136</v>
      </c>
      <c r="G4433" s="1">
        <v>44163</v>
      </c>
      <c r="H4433">
        <v>0</v>
      </c>
      <c r="I4433">
        <v>0.52</v>
      </c>
      <c r="J4433">
        <v>7.36</v>
      </c>
      <c r="K4433">
        <v>6.32</v>
      </c>
      <c r="L4433" t="s">
        <v>618</v>
      </c>
      <c r="M4433" t="s">
        <v>26</v>
      </c>
      <c r="N4433" t="s">
        <v>10</v>
      </c>
      <c r="O4433" t="s">
        <v>48</v>
      </c>
      <c r="P4433" t="s">
        <v>3131</v>
      </c>
      <c r="Q4433" t="s">
        <v>2522</v>
      </c>
      <c r="R4433" t="s">
        <v>2807</v>
      </c>
      <c r="S4433" t="s">
        <v>13</v>
      </c>
    </row>
    <row r="4434" spans="1:19" x14ac:dyDescent="0.35">
      <c r="A4434">
        <v>1179</v>
      </c>
      <c r="B4434" t="s">
        <v>4919</v>
      </c>
      <c r="C4434" t="s">
        <v>617</v>
      </c>
      <c r="D4434" t="s">
        <v>3402</v>
      </c>
      <c r="E4434">
        <v>6</v>
      </c>
      <c r="F4434" s="8">
        <f>DATE(YEAR(project_c[[#This Row],[order_date]]),MONTH(project_c[[#This Row],[order_date]]),1)</f>
        <v>44044</v>
      </c>
      <c r="G4434" s="1">
        <v>44055</v>
      </c>
      <c r="H4434">
        <v>4</v>
      </c>
      <c r="I4434">
        <v>0.88</v>
      </c>
      <c r="J4434">
        <v>24.864000000000001</v>
      </c>
      <c r="K4434">
        <v>19.584</v>
      </c>
      <c r="L4434" t="s">
        <v>618</v>
      </c>
      <c r="M4434" t="s">
        <v>26</v>
      </c>
      <c r="N4434" t="s">
        <v>10</v>
      </c>
      <c r="O4434" t="s">
        <v>48</v>
      </c>
      <c r="P4434" t="s">
        <v>3403</v>
      </c>
      <c r="Q4434" t="s">
        <v>2522</v>
      </c>
      <c r="R4434" t="s">
        <v>2542</v>
      </c>
      <c r="S4434" t="s">
        <v>13</v>
      </c>
    </row>
    <row r="4435" spans="1:19" x14ac:dyDescent="0.35">
      <c r="A4435">
        <v>534</v>
      </c>
      <c r="B4435" t="s">
        <v>4917</v>
      </c>
      <c r="C4435" t="s">
        <v>617</v>
      </c>
      <c r="D4435" t="s">
        <v>4427</v>
      </c>
      <c r="E4435">
        <v>4</v>
      </c>
      <c r="F4435" s="8">
        <f>DATE(YEAR(project_c[[#This Row],[order_date]]),MONTH(project_c[[#This Row],[order_date]]),1)</f>
        <v>44136</v>
      </c>
      <c r="G4435" s="1">
        <v>44163</v>
      </c>
      <c r="H4435">
        <v>0</v>
      </c>
      <c r="I4435">
        <v>15.42</v>
      </c>
      <c r="J4435">
        <v>349.62200000000001</v>
      </c>
      <c r="K4435">
        <v>287.94200000000001</v>
      </c>
      <c r="L4435" t="s">
        <v>618</v>
      </c>
      <c r="M4435" t="s">
        <v>26</v>
      </c>
      <c r="N4435" t="s">
        <v>10</v>
      </c>
      <c r="O4435" t="s">
        <v>48</v>
      </c>
      <c r="P4435" t="s">
        <v>4428</v>
      </c>
      <c r="Q4435" t="s">
        <v>4250</v>
      </c>
      <c r="R4435" t="s">
        <v>4258</v>
      </c>
      <c r="S4435" t="s">
        <v>13</v>
      </c>
    </row>
    <row r="4436" spans="1:19" x14ac:dyDescent="0.35">
      <c r="A4436">
        <v>1180</v>
      </c>
      <c r="B4436" t="s">
        <v>4919</v>
      </c>
      <c r="C4436" t="s">
        <v>617</v>
      </c>
      <c r="D4436" t="s">
        <v>3788</v>
      </c>
      <c r="E4436">
        <v>5</v>
      </c>
      <c r="F4436" s="8">
        <f>DATE(YEAR(project_c[[#This Row],[order_date]]),MONTH(project_c[[#This Row],[order_date]]),1)</f>
        <v>44044</v>
      </c>
      <c r="G4436" s="1">
        <v>44055</v>
      </c>
      <c r="H4436">
        <v>4</v>
      </c>
      <c r="I4436">
        <v>3.45</v>
      </c>
      <c r="J4436">
        <v>38.36</v>
      </c>
      <c r="K4436">
        <v>21.11</v>
      </c>
      <c r="L4436" t="s">
        <v>618</v>
      </c>
      <c r="M4436" t="s">
        <v>26</v>
      </c>
      <c r="N4436" t="s">
        <v>10</v>
      </c>
      <c r="O4436" t="s">
        <v>48</v>
      </c>
      <c r="P4436" t="s">
        <v>3789</v>
      </c>
      <c r="Q4436" t="s">
        <v>2522</v>
      </c>
      <c r="R4436" t="s">
        <v>2528</v>
      </c>
      <c r="S4436" t="s">
        <v>13</v>
      </c>
    </row>
    <row r="4437" spans="1:19" x14ac:dyDescent="0.35">
      <c r="A4437">
        <v>2370</v>
      </c>
      <c r="B4437" t="s">
        <v>4917</v>
      </c>
      <c r="C4437" t="s">
        <v>617</v>
      </c>
      <c r="D4437" t="s">
        <v>4280</v>
      </c>
      <c r="E4437">
        <v>2</v>
      </c>
      <c r="F4437" s="8">
        <f>DATE(YEAR(project_c[[#This Row],[order_date]]),MONTH(project_c[[#This Row],[order_date]]),1)</f>
        <v>44440</v>
      </c>
      <c r="G4437" s="1">
        <v>44460</v>
      </c>
      <c r="H4437">
        <v>0</v>
      </c>
      <c r="I4437">
        <v>17.91</v>
      </c>
      <c r="J4437">
        <v>85.3</v>
      </c>
      <c r="K4437">
        <v>49.48</v>
      </c>
      <c r="L4437" t="s">
        <v>618</v>
      </c>
      <c r="M4437" t="s">
        <v>26</v>
      </c>
      <c r="N4437" t="s">
        <v>10</v>
      </c>
      <c r="O4437" t="s">
        <v>48</v>
      </c>
      <c r="P4437" t="s">
        <v>4281</v>
      </c>
      <c r="Q4437" t="s">
        <v>4250</v>
      </c>
      <c r="R4437" t="s">
        <v>4251</v>
      </c>
      <c r="S4437" t="s">
        <v>13</v>
      </c>
    </row>
    <row r="4438" spans="1:19" x14ac:dyDescent="0.35">
      <c r="A4438">
        <v>2895</v>
      </c>
      <c r="B4438" t="s">
        <v>4919</v>
      </c>
      <c r="C4438" t="s">
        <v>617</v>
      </c>
      <c r="D4438" t="s">
        <v>4701</v>
      </c>
      <c r="E4438">
        <v>2</v>
      </c>
      <c r="F4438" s="8">
        <f>DATE(YEAR(project_c[[#This Row],[order_date]]),MONTH(project_c[[#This Row],[order_date]]),1)</f>
        <v>44501</v>
      </c>
      <c r="G4438" s="1">
        <v>44515</v>
      </c>
      <c r="H4438">
        <v>4</v>
      </c>
      <c r="I4438">
        <v>0.8</v>
      </c>
      <c r="J4438">
        <v>15.98</v>
      </c>
      <c r="K4438">
        <v>14.38</v>
      </c>
      <c r="L4438" t="s">
        <v>618</v>
      </c>
      <c r="M4438" t="s">
        <v>26</v>
      </c>
      <c r="N4438" t="s">
        <v>10</v>
      </c>
      <c r="O4438" t="s">
        <v>48</v>
      </c>
      <c r="P4438" t="s">
        <v>4702</v>
      </c>
      <c r="Q4438" t="s">
        <v>4250</v>
      </c>
      <c r="R4438" t="s">
        <v>4251</v>
      </c>
      <c r="S4438" t="s">
        <v>13</v>
      </c>
    </row>
    <row r="4439" spans="1:19" x14ac:dyDescent="0.35">
      <c r="A4439">
        <v>10623</v>
      </c>
      <c r="B4439" t="s">
        <v>4918</v>
      </c>
      <c r="C4439" t="s">
        <v>617</v>
      </c>
      <c r="D4439" t="s">
        <v>2238</v>
      </c>
      <c r="E4439">
        <v>4</v>
      </c>
      <c r="F4439" s="8">
        <f>DATE(YEAR(project_c[[#This Row],[order_date]]),MONTH(project_c[[#This Row],[order_date]]),1)</f>
        <v>45352</v>
      </c>
      <c r="G4439" s="1">
        <v>45363</v>
      </c>
      <c r="H4439">
        <v>3</v>
      </c>
      <c r="I4439">
        <v>50.39</v>
      </c>
      <c r="J4439">
        <v>739.07680000000005</v>
      </c>
      <c r="K4439">
        <v>537.51679999999999</v>
      </c>
      <c r="L4439" t="s">
        <v>618</v>
      </c>
      <c r="M4439" t="s">
        <v>26</v>
      </c>
      <c r="N4439" t="s">
        <v>10</v>
      </c>
      <c r="O4439" t="s">
        <v>48</v>
      </c>
      <c r="P4439" t="s">
        <v>2239</v>
      </c>
      <c r="Q4439" t="s">
        <v>1901</v>
      </c>
      <c r="R4439" t="s">
        <v>1902</v>
      </c>
      <c r="S4439" t="s">
        <v>13</v>
      </c>
    </row>
    <row r="4440" spans="1:19" x14ac:dyDescent="0.35">
      <c r="A4440">
        <v>10892</v>
      </c>
      <c r="B4440" t="s">
        <v>4918</v>
      </c>
      <c r="C4440" t="s">
        <v>617</v>
      </c>
      <c r="D4440" t="s">
        <v>2238</v>
      </c>
      <c r="E4440">
        <v>2</v>
      </c>
      <c r="F4440" s="8">
        <f>DATE(YEAR(project_c[[#This Row],[order_date]]),MONTH(project_c[[#This Row],[order_date]]),1)</f>
        <v>45323</v>
      </c>
      <c r="G4440" s="1">
        <v>45341</v>
      </c>
      <c r="H4440">
        <v>4</v>
      </c>
      <c r="I4440">
        <v>50.39</v>
      </c>
      <c r="J4440">
        <v>369.53840000000002</v>
      </c>
      <c r="K4440">
        <v>268.75839999999999</v>
      </c>
      <c r="L4440" t="s">
        <v>618</v>
      </c>
      <c r="M4440" t="s">
        <v>26</v>
      </c>
      <c r="N4440" t="s">
        <v>10</v>
      </c>
      <c r="O4440" t="s">
        <v>48</v>
      </c>
      <c r="P4440" t="s">
        <v>2239</v>
      </c>
      <c r="Q4440" t="s">
        <v>1901</v>
      </c>
      <c r="R4440" t="s">
        <v>1902</v>
      </c>
      <c r="S4440" t="s">
        <v>13</v>
      </c>
    </row>
    <row r="4441" spans="1:19" x14ac:dyDescent="0.35">
      <c r="A4441">
        <v>11010</v>
      </c>
      <c r="B4441" t="s">
        <v>4918</v>
      </c>
      <c r="C4441" t="s">
        <v>617</v>
      </c>
      <c r="D4441" t="s">
        <v>2238</v>
      </c>
      <c r="E4441">
        <v>4</v>
      </c>
      <c r="F4441" s="8">
        <f>DATE(YEAR(project_c[[#This Row],[order_date]]),MONTH(project_c[[#This Row],[order_date]]),1)</f>
        <v>45292</v>
      </c>
      <c r="G4441" s="1">
        <v>45307</v>
      </c>
      <c r="H4441">
        <v>2</v>
      </c>
      <c r="I4441">
        <v>50.39</v>
      </c>
      <c r="J4441">
        <v>739.07680000000005</v>
      </c>
      <c r="K4441">
        <v>537.51679999999999</v>
      </c>
      <c r="L4441" t="s">
        <v>618</v>
      </c>
      <c r="M4441" t="s">
        <v>26</v>
      </c>
      <c r="N4441" t="s">
        <v>10</v>
      </c>
      <c r="O4441" t="s">
        <v>48</v>
      </c>
      <c r="P4441" t="s">
        <v>2239</v>
      </c>
      <c r="Q4441" t="s">
        <v>1901</v>
      </c>
      <c r="R4441" t="s">
        <v>1902</v>
      </c>
      <c r="S4441" t="s">
        <v>13</v>
      </c>
    </row>
    <row r="4442" spans="1:19" x14ac:dyDescent="0.35">
      <c r="A4442">
        <v>11535</v>
      </c>
      <c r="B4442" t="s">
        <v>4920</v>
      </c>
      <c r="C4442" t="s">
        <v>617</v>
      </c>
      <c r="D4442" t="s">
        <v>2238</v>
      </c>
      <c r="E4442">
        <v>5</v>
      </c>
      <c r="F4442" s="8">
        <f>DATE(YEAR(project_c[[#This Row],[order_date]]),MONTH(project_c[[#This Row],[order_date]]),1)</f>
        <v>45323</v>
      </c>
      <c r="G4442" s="1">
        <v>45329</v>
      </c>
      <c r="H4442">
        <v>5</v>
      </c>
      <c r="I4442">
        <v>50.39</v>
      </c>
      <c r="J4442">
        <v>923.846</v>
      </c>
      <c r="K4442">
        <v>671.89599999999996</v>
      </c>
      <c r="L4442" t="s">
        <v>618</v>
      </c>
      <c r="M4442" t="s">
        <v>26</v>
      </c>
      <c r="N4442" t="s">
        <v>10</v>
      </c>
      <c r="O4442" t="s">
        <v>48</v>
      </c>
      <c r="P4442" t="s">
        <v>2239</v>
      </c>
      <c r="Q4442" t="s">
        <v>1901</v>
      </c>
      <c r="R4442" t="s">
        <v>1902</v>
      </c>
      <c r="S4442" t="s">
        <v>13</v>
      </c>
    </row>
    <row r="4443" spans="1:19" x14ac:dyDescent="0.35">
      <c r="A4443">
        <v>11621</v>
      </c>
      <c r="B4443" t="s">
        <v>4920</v>
      </c>
      <c r="C4443" t="s">
        <v>617</v>
      </c>
      <c r="D4443" t="s">
        <v>2238</v>
      </c>
      <c r="E4443">
        <v>3</v>
      </c>
      <c r="F4443" s="8">
        <f>DATE(YEAR(project_c[[#This Row],[order_date]]),MONTH(project_c[[#This Row],[order_date]]),1)</f>
        <v>45474</v>
      </c>
      <c r="G4443" s="1">
        <v>45502</v>
      </c>
      <c r="H4443">
        <v>2</v>
      </c>
      <c r="I4443">
        <v>50.39</v>
      </c>
      <c r="J4443">
        <v>554.30759999999998</v>
      </c>
      <c r="K4443">
        <v>403.13760000000002</v>
      </c>
      <c r="L4443" t="s">
        <v>618</v>
      </c>
      <c r="M4443" t="s">
        <v>26</v>
      </c>
      <c r="N4443" t="s">
        <v>10</v>
      </c>
      <c r="O4443" t="s">
        <v>48</v>
      </c>
      <c r="P4443" t="s">
        <v>2239</v>
      </c>
      <c r="Q4443" t="s">
        <v>1901</v>
      </c>
      <c r="R4443" t="s">
        <v>1902</v>
      </c>
      <c r="S4443" t="s">
        <v>13</v>
      </c>
    </row>
    <row r="4444" spans="1:19" x14ac:dyDescent="0.35">
      <c r="A4444">
        <v>12339</v>
      </c>
      <c r="B4444" t="s">
        <v>4917</v>
      </c>
      <c r="C4444" t="s">
        <v>617</v>
      </c>
      <c r="D4444" t="s">
        <v>2238</v>
      </c>
      <c r="E4444">
        <v>2</v>
      </c>
      <c r="F4444" s="8">
        <f>DATE(YEAR(project_c[[#This Row],[order_date]]),MONTH(project_c[[#This Row],[order_date]]),1)</f>
        <v>45352</v>
      </c>
      <c r="G4444" s="1">
        <v>45357</v>
      </c>
      <c r="H4444">
        <v>2</v>
      </c>
      <c r="I4444">
        <v>50.39</v>
      </c>
      <c r="J4444">
        <v>369.53840000000002</v>
      </c>
      <c r="K4444">
        <v>268.75839999999999</v>
      </c>
      <c r="L4444" t="s">
        <v>618</v>
      </c>
      <c r="M4444" t="s">
        <v>26</v>
      </c>
      <c r="N4444" t="s">
        <v>10</v>
      </c>
      <c r="O4444" t="s">
        <v>48</v>
      </c>
      <c r="P4444" t="s">
        <v>2239</v>
      </c>
      <c r="Q4444" t="s">
        <v>1901</v>
      </c>
      <c r="R4444" t="s">
        <v>1902</v>
      </c>
      <c r="S4444" t="s">
        <v>13</v>
      </c>
    </row>
    <row r="4445" spans="1:19" x14ac:dyDescent="0.35">
      <c r="A4445">
        <v>12422</v>
      </c>
      <c r="B4445" t="s">
        <v>4918</v>
      </c>
      <c r="C4445" t="s">
        <v>617</v>
      </c>
      <c r="D4445" t="s">
        <v>2238</v>
      </c>
      <c r="E4445">
        <v>1</v>
      </c>
      <c r="F4445" s="8">
        <f>DATE(YEAR(project_c[[#This Row],[order_date]]),MONTH(project_c[[#This Row],[order_date]]),1)</f>
        <v>45536</v>
      </c>
      <c r="G4445" s="1">
        <v>45546</v>
      </c>
      <c r="H4445">
        <v>1</v>
      </c>
      <c r="I4445">
        <v>50.39</v>
      </c>
      <c r="J4445">
        <v>184.76920000000001</v>
      </c>
      <c r="K4445">
        <v>134.3792</v>
      </c>
      <c r="L4445" t="s">
        <v>618</v>
      </c>
      <c r="M4445" t="s">
        <v>26</v>
      </c>
      <c r="N4445" t="s">
        <v>10</v>
      </c>
      <c r="O4445" t="s">
        <v>48</v>
      </c>
      <c r="P4445" t="s">
        <v>2239</v>
      </c>
      <c r="Q4445" t="s">
        <v>1901</v>
      </c>
      <c r="R4445" t="s">
        <v>1902</v>
      </c>
      <c r="S4445" t="s">
        <v>13</v>
      </c>
    </row>
    <row r="4446" spans="1:19" x14ac:dyDescent="0.35">
      <c r="A4446">
        <v>12432</v>
      </c>
      <c r="B4446" t="s">
        <v>4917</v>
      </c>
      <c r="C4446" t="s">
        <v>617</v>
      </c>
      <c r="D4446" t="s">
        <v>2238</v>
      </c>
      <c r="E4446">
        <v>2</v>
      </c>
      <c r="F4446" s="8">
        <f>DATE(YEAR(project_c[[#This Row],[order_date]]),MONTH(project_c[[#This Row],[order_date]]),1)</f>
        <v>45536</v>
      </c>
      <c r="G4446" s="1">
        <v>45553</v>
      </c>
      <c r="H4446">
        <v>1</v>
      </c>
      <c r="I4446">
        <v>50.39</v>
      </c>
      <c r="J4446">
        <v>369.53840000000002</v>
      </c>
      <c r="K4446">
        <v>268.75839999999999</v>
      </c>
      <c r="L4446" t="s">
        <v>618</v>
      </c>
      <c r="M4446" t="s">
        <v>26</v>
      </c>
      <c r="N4446" t="s">
        <v>10</v>
      </c>
      <c r="O4446" t="s">
        <v>48</v>
      </c>
      <c r="P4446" t="s">
        <v>2239</v>
      </c>
      <c r="Q4446" t="s">
        <v>1901</v>
      </c>
      <c r="R4446" t="s">
        <v>1902</v>
      </c>
      <c r="S4446" t="s">
        <v>13</v>
      </c>
    </row>
    <row r="4447" spans="1:19" x14ac:dyDescent="0.35">
      <c r="A4447">
        <v>13080</v>
      </c>
      <c r="B4447" t="s">
        <v>4917</v>
      </c>
      <c r="C4447" t="s">
        <v>617</v>
      </c>
      <c r="D4447" t="s">
        <v>2238</v>
      </c>
      <c r="E4447">
        <v>1</v>
      </c>
      <c r="F4447" s="8">
        <f>DATE(YEAR(project_c[[#This Row],[order_date]]),MONTH(project_c[[#This Row],[order_date]]),1)</f>
        <v>45444</v>
      </c>
      <c r="G4447" s="1">
        <v>45468</v>
      </c>
      <c r="H4447">
        <v>5</v>
      </c>
      <c r="I4447">
        <v>50.39</v>
      </c>
      <c r="J4447">
        <v>184.76920000000001</v>
      </c>
      <c r="K4447">
        <v>134.3792</v>
      </c>
      <c r="L4447" t="s">
        <v>618</v>
      </c>
      <c r="M4447" t="s">
        <v>26</v>
      </c>
      <c r="N4447" t="s">
        <v>10</v>
      </c>
      <c r="O4447" t="s">
        <v>48</v>
      </c>
      <c r="P4447" t="s">
        <v>2239</v>
      </c>
      <c r="Q4447" t="s">
        <v>1901</v>
      </c>
      <c r="R4447" t="s">
        <v>1902</v>
      </c>
      <c r="S4447" t="s">
        <v>13</v>
      </c>
    </row>
    <row r="4448" spans="1:19" x14ac:dyDescent="0.35">
      <c r="A4448">
        <v>14006</v>
      </c>
      <c r="B4448" t="s">
        <v>4917</v>
      </c>
      <c r="C4448" t="s">
        <v>617</v>
      </c>
      <c r="D4448" t="s">
        <v>2238</v>
      </c>
      <c r="E4448">
        <v>2</v>
      </c>
      <c r="F4448" s="8">
        <f>DATE(YEAR(project_c[[#This Row],[order_date]]),MONTH(project_c[[#This Row],[order_date]]),1)</f>
        <v>45566</v>
      </c>
      <c r="G4448" s="1">
        <v>45577</v>
      </c>
      <c r="H4448">
        <v>1</v>
      </c>
      <c r="I4448">
        <v>50.39</v>
      </c>
      <c r="J4448">
        <v>369.53840000000002</v>
      </c>
      <c r="K4448">
        <v>268.75839999999999</v>
      </c>
      <c r="L4448" t="s">
        <v>618</v>
      </c>
      <c r="M4448" t="s">
        <v>26</v>
      </c>
      <c r="N4448" t="s">
        <v>10</v>
      </c>
      <c r="O4448" t="s">
        <v>48</v>
      </c>
      <c r="P4448" t="s">
        <v>2239</v>
      </c>
      <c r="Q4448" t="s">
        <v>1901</v>
      </c>
      <c r="R4448" t="s">
        <v>1902</v>
      </c>
      <c r="S4448" t="s">
        <v>13</v>
      </c>
    </row>
    <row r="4449" spans="1:19" x14ac:dyDescent="0.35">
      <c r="A4449">
        <v>14070</v>
      </c>
      <c r="B4449" t="s">
        <v>4918</v>
      </c>
      <c r="C4449" t="s">
        <v>617</v>
      </c>
      <c r="D4449" t="s">
        <v>2238</v>
      </c>
      <c r="E4449">
        <v>1</v>
      </c>
      <c r="F4449" s="8">
        <f>DATE(YEAR(project_c[[#This Row],[order_date]]),MONTH(project_c[[#This Row],[order_date]]),1)</f>
        <v>45566</v>
      </c>
      <c r="G4449" s="1">
        <v>45567</v>
      </c>
      <c r="H4449">
        <v>2</v>
      </c>
      <c r="I4449">
        <v>50.39</v>
      </c>
      <c r="J4449">
        <v>184.76920000000001</v>
      </c>
      <c r="K4449">
        <v>134.3792</v>
      </c>
      <c r="L4449" t="s">
        <v>618</v>
      </c>
      <c r="M4449" t="s">
        <v>26</v>
      </c>
      <c r="N4449" t="s">
        <v>10</v>
      </c>
      <c r="O4449" t="s">
        <v>48</v>
      </c>
      <c r="P4449" t="s">
        <v>2239</v>
      </c>
      <c r="Q4449" t="s">
        <v>1901</v>
      </c>
      <c r="R4449" t="s">
        <v>1902</v>
      </c>
      <c r="S4449" t="s">
        <v>13</v>
      </c>
    </row>
    <row r="4450" spans="1:19" x14ac:dyDescent="0.35">
      <c r="A4450">
        <v>14415</v>
      </c>
      <c r="B4450" t="s">
        <v>4920</v>
      </c>
      <c r="C4450" t="s">
        <v>617</v>
      </c>
      <c r="D4450" t="s">
        <v>2238</v>
      </c>
      <c r="E4450">
        <v>1</v>
      </c>
      <c r="F4450" s="8">
        <f>DATE(YEAR(project_c[[#This Row],[order_date]]),MONTH(project_c[[#This Row],[order_date]]),1)</f>
        <v>45566</v>
      </c>
      <c r="G4450" s="1">
        <v>45570</v>
      </c>
      <c r="H4450">
        <v>1</v>
      </c>
      <c r="I4450">
        <v>50.39</v>
      </c>
      <c r="J4450">
        <v>184.76920000000001</v>
      </c>
      <c r="K4450">
        <v>134.3792</v>
      </c>
      <c r="L4450" t="s">
        <v>618</v>
      </c>
      <c r="M4450" t="s">
        <v>26</v>
      </c>
      <c r="N4450" t="s">
        <v>10</v>
      </c>
      <c r="O4450" t="s">
        <v>48</v>
      </c>
      <c r="P4450" t="s">
        <v>2239</v>
      </c>
      <c r="Q4450" t="s">
        <v>1901</v>
      </c>
      <c r="R4450" t="s">
        <v>1902</v>
      </c>
      <c r="S4450" t="s">
        <v>13</v>
      </c>
    </row>
    <row r="4451" spans="1:19" x14ac:dyDescent="0.35">
      <c r="A4451">
        <v>536</v>
      </c>
      <c r="B4451" t="s">
        <v>4919</v>
      </c>
      <c r="C4451" t="s">
        <v>619</v>
      </c>
      <c r="D4451" t="s">
        <v>3042</v>
      </c>
      <c r="E4451">
        <v>2</v>
      </c>
      <c r="F4451" s="8">
        <f>DATE(YEAR(project_c[[#This Row],[order_date]]),MONTH(project_c[[#This Row],[order_date]]),1)</f>
        <v>44013</v>
      </c>
      <c r="G4451" s="1">
        <v>44031</v>
      </c>
      <c r="H4451">
        <v>5</v>
      </c>
      <c r="I4451">
        <v>0.61</v>
      </c>
      <c r="J4451">
        <v>4.88</v>
      </c>
      <c r="K4451">
        <v>3.66</v>
      </c>
      <c r="L4451" t="s">
        <v>620</v>
      </c>
      <c r="M4451" t="s">
        <v>26</v>
      </c>
      <c r="N4451" t="s">
        <v>10</v>
      </c>
      <c r="O4451" t="s">
        <v>375</v>
      </c>
      <c r="P4451" t="s">
        <v>3043</v>
      </c>
      <c r="Q4451" t="s">
        <v>2522</v>
      </c>
      <c r="R4451" t="s">
        <v>2523</v>
      </c>
      <c r="S4451" t="s">
        <v>13</v>
      </c>
    </row>
    <row r="4452" spans="1:19" x14ac:dyDescent="0.35">
      <c r="A4452">
        <v>3914</v>
      </c>
      <c r="B4452" t="s">
        <v>4920</v>
      </c>
      <c r="C4452" t="s">
        <v>619</v>
      </c>
      <c r="D4452" t="s">
        <v>1924</v>
      </c>
      <c r="E4452">
        <v>3</v>
      </c>
      <c r="F4452" s="8">
        <f>DATE(YEAR(project_c[[#This Row],[order_date]]),MONTH(project_c[[#This Row],[order_date]]),1)</f>
        <v>44256</v>
      </c>
      <c r="G4452" s="1">
        <v>44262</v>
      </c>
      <c r="H4452">
        <v>3</v>
      </c>
      <c r="I4452">
        <v>19.18</v>
      </c>
      <c r="J4452">
        <v>119.85</v>
      </c>
      <c r="K4452">
        <v>62.31</v>
      </c>
      <c r="L4452" t="s">
        <v>620</v>
      </c>
      <c r="M4452" t="s">
        <v>26</v>
      </c>
      <c r="N4452" t="s">
        <v>10</v>
      </c>
      <c r="O4452" t="s">
        <v>375</v>
      </c>
      <c r="P4452" t="s">
        <v>1925</v>
      </c>
      <c r="Q4452" t="s">
        <v>1901</v>
      </c>
      <c r="R4452" t="s">
        <v>1909</v>
      </c>
      <c r="S4452" t="s">
        <v>13</v>
      </c>
    </row>
    <row r="4453" spans="1:19" x14ac:dyDescent="0.35">
      <c r="A4453">
        <v>3915</v>
      </c>
      <c r="B4453" t="s">
        <v>4920</v>
      </c>
      <c r="C4453" t="s">
        <v>619</v>
      </c>
      <c r="D4453" t="s">
        <v>4016</v>
      </c>
      <c r="E4453">
        <v>2</v>
      </c>
      <c r="F4453" s="8">
        <f>DATE(YEAR(project_c[[#This Row],[order_date]]),MONTH(project_c[[#This Row],[order_date]]),1)</f>
        <v>44256</v>
      </c>
      <c r="G4453" s="1">
        <v>44262</v>
      </c>
      <c r="H4453">
        <v>3</v>
      </c>
      <c r="I4453">
        <v>2.59</v>
      </c>
      <c r="J4453">
        <v>30.44</v>
      </c>
      <c r="K4453">
        <v>25.26</v>
      </c>
      <c r="L4453" t="s">
        <v>620</v>
      </c>
      <c r="M4453" t="s">
        <v>26</v>
      </c>
      <c r="N4453" t="s">
        <v>10</v>
      </c>
      <c r="O4453" t="s">
        <v>375</v>
      </c>
      <c r="P4453" t="s">
        <v>4017</v>
      </c>
      <c r="Q4453" t="s">
        <v>2522</v>
      </c>
      <c r="R4453" t="s">
        <v>2523</v>
      </c>
      <c r="S4453" t="s">
        <v>13</v>
      </c>
    </row>
    <row r="4454" spans="1:19" x14ac:dyDescent="0.35">
      <c r="A4454">
        <v>3916</v>
      </c>
      <c r="B4454" t="s">
        <v>4920</v>
      </c>
      <c r="C4454" t="s">
        <v>619</v>
      </c>
      <c r="D4454" t="s">
        <v>3642</v>
      </c>
      <c r="E4454">
        <v>2</v>
      </c>
      <c r="F4454" s="8">
        <f>DATE(YEAR(project_c[[#This Row],[order_date]]),MONTH(project_c[[#This Row],[order_date]]),1)</f>
        <v>44256</v>
      </c>
      <c r="G4454" s="1">
        <v>44262</v>
      </c>
      <c r="H4454">
        <v>3</v>
      </c>
      <c r="I4454">
        <v>2.84</v>
      </c>
      <c r="J4454">
        <v>13.86</v>
      </c>
      <c r="K4454">
        <v>8.18</v>
      </c>
      <c r="L4454" t="s">
        <v>620</v>
      </c>
      <c r="M4454" t="s">
        <v>26</v>
      </c>
      <c r="N4454" t="s">
        <v>10</v>
      </c>
      <c r="O4454" t="s">
        <v>375</v>
      </c>
      <c r="P4454" t="s">
        <v>3643</v>
      </c>
      <c r="Q4454" t="s">
        <v>2522</v>
      </c>
      <c r="R4454" t="s">
        <v>2523</v>
      </c>
      <c r="S4454" t="s">
        <v>13</v>
      </c>
    </row>
    <row r="4455" spans="1:19" x14ac:dyDescent="0.35">
      <c r="A4455">
        <v>3917</v>
      </c>
      <c r="B4455" t="s">
        <v>4920</v>
      </c>
      <c r="C4455" t="s">
        <v>619</v>
      </c>
      <c r="D4455" t="s">
        <v>2216</v>
      </c>
      <c r="E4455">
        <v>3</v>
      </c>
      <c r="F4455" s="8">
        <f>DATE(YEAR(project_c[[#This Row],[order_date]]),MONTH(project_c[[#This Row],[order_date]]),1)</f>
        <v>44256</v>
      </c>
      <c r="G4455" s="1">
        <v>44262</v>
      </c>
      <c r="H4455">
        <v>3</v>
      </c>
      <c r="I4455">
        <v>92.12</v>
      </c>
      <c r="J4455">
        <v>587.97</v>
      </c>
      <c r="K4455">
        <v>311.61</v>
      </c>
      <c r="L4455" t="s">
        <v>620</v>
      </c>
      <c r="M4455" t="s">
        <v>26</v>
      </c>
      <c r="N4455" t="s">
        <v>10</v>
      </c>
      <c r="O4455" t="s">
        <v>375</v>
      </c>
      <c r="P4455" t="s">
        <v>2217</v>
      </c>
      <c r="Q4455" t="s">
        <v>1901</v>
      </c>
      <c r="R4455" t="s">
        <v>1902</v>
      </c>
      <c r="S4455" t="s">
        <v>13</v>
      </c>
    </row>
    <row r="4456" spans="1:19" x14ac:dyDescent="0.35">
      <c r="A4456">
        <v>5841</v>
      </c>
      <c r="B4456" t="s">
        <v>4919</v>
      </c>
      <c r="C4456" t="s">
        <v>619</v>
      </c>
      <c r="D4456" t="s">
        <v>4188</v>
      </c>
      <c r="E4456">
        <v>3</v>
      </c>
      <c r="F4456" s="8">
        <f>DATE(YEAR(project_c[[#This Row],[order_date]]),MONTH(project_c[[#This Row],[order_date]]),1)</f>
        <v>44682</v>
      </c>
      <c r="G4456" s="1">
        <v>44711</v>
      </c>
      <c r="H4456">
        <v>5</v>
      </c>
      <c r="I4456">
        <v>13.37</v>
      </c>
      <c r="J4456">
        <v>72.959999999999994</v>
      </c>
      <c r="K4456">
        <v>32.85</v>
      </c>
      <c r="L4456" t="s">
        <v>620</v>
      </c>
      <c r="M4456" t="s">
        <v>26</v>
      </c>
      <c r="N4456" t="s">
        <v>10</v>
      </c>
      <c r="O4456" t="s">
        <v>375</v>
      </c>
      <c r="P4456" t="s">
        <v>4189</v>
      </c>
      <c r="Q4456" t="s">
        <v>2522</v>
      </c>
      <c r="R4456" t="s">
        <v>2531</v>
      </c>
      <c r="S4456" t="s">
        <v>13</v>
      </c>
    </row>
    <row r="4457" spans="1:19" x14ac:dyDescent="0.35">
      <c r="A4457">
        <v>5843</v>
      </c>
      <c r="B4457" t="s">
        <v>4919</v>
      </c>
      <c r="C4457" t="s">
        <v>619</v>
      </c>
      <c r="D4457" t="s">
        <v>3928</v>
      </c>
      <c r="E4457">
        <v>4</v>
      </c>
      <c r="F4457" s="8">
        <f>DATE(YEAR(project_c[[#This Row],[order_date]]),MONTH(project_c[[#This Row],[order_date]]),1)</f>
        <v>44682</v>
      </c>
      <c r="G4457" s="1">
        <v>44711</v>
      </c>
      <c r="H4457">
        <v>5</v>
      </c>
      <c r="I4457">
        <v>5.97</v>
      </c>
      <c r="J4457">
        <v>49.76</v>
      </c>
      <c r="K4457">
        <v>25.88</v>
      </c>
      <c r="L4457" t="s">
        <v>620</v>
      </c>
      <c r="M4457" t="s">
        <v>26</v>
      </c>
      <c r="N4457" t="s">
        <v>10</v>
      </c>
      <c r="O4457" t="s">
        <v>375</v>
      </c>
      <c r="P4457" t="s">
        <v>3929</v>
      </c>
      <c r="Q4457" t="s">
        <v>2522</v>
      </c>
      <c r="R4457" t="s">
        <v>2559</v>
      </c>
      <c r="S4457" t="s">
        <v>13</v>
      </c>
    </row>
    <row r="4458" spans="1:19" x14ac:dyDescent="0.35">
      <c r="A4458">
        <v>5842</v>
      </c>
      <c r="B4458" t="s">
        <v>4919</v>
      </c>
      <c r="C4458" t="s">
        <v>619</v>
      </c>
      <c r="D4458" t="s">
        <v>4697</v>
      </c>
      <c r="E4458">
        <v>5</v>
      </c>
      <c r="F4458" s="8">
        <f>DATE(YEAR(project_c[[#This Row],[order_date]]),MONTH(project_c[[#This Row],[order_date]]),1)</f>
        <v>44682</v>
      </c>
      <c r="G4458" s="1">
        <v>44711</v>
      </c>
      <c r="H4458">
        <v>5</v>
      </c>
      <c r="I4458">
        <v>0.76</v>
      </c>
      <c r="J4458">
        <v>37.9</v>
      </c>
      <c r="K4458">
        <v>34.1</v>
      </c>
      <c r="L4458" t="s">
        <v>620</v>
      </c>
      <c r="M4458" t="s">
        <v>26</v>
      </c>
      <c r="N4458" t="s">
        <v>10</v>
      </c>
      <c r="O4458" t="s">
        <v>375</v>
      </c>
      <c r="P4458" t="s">
        <v>4698</v>
      </c>
      <c r="Q4458" t="s">
        <v>4250</v>
      </c>
      <c r="R4458" t="s">
        <v>4251</v>
      </c>
      <c r="S4458" t="s">
        <v>13</v>
      </c>
    </row>
    <row r="4459" spans="1:19" x14ac:dyDescent="0.35">
      <c r="A4459">
        <v>5847</v>
      </c>
      <c r="B4459" t="s">
        <v>4919</v>
      </c>
      <c r="C4459" t="s">
        <v>619</v>
      </c>
      <c r="D4459" t="s">
        <v>3598</v>
      </c>
      <c r="E4459">
        <v>7</v>
      </c>
      <c r="F4459" s="8">
        <f>DATE(YEAR(project_c[[#This Row],[order_date]]),MONTH(project_c[[#This Row],[order_date]]),1)</f>
        <v>44682</v>
      </c>
      <c r="G4459" s="1">
        <v>44711</v>
      </c>
      <c r="H4459">
        <v>5</v>
      </c>
      <c r="I4459">
        <v>2.0099999999999998</v>
      </c>
      <c r="J4459">
        <v>45.36</v>
      </c>
      <c r="K4459">
        <v>31.29</v>
      </c>
      <c r="L4459" t="s">
        <v>620</v>
      </c>
      <c r="M4459" t="s">
        <v>26</v>
      </c>
      <c r="N4459" t="s">
        <v>10</v>
      </c>
      <c r="O4459" t="s">
        <v>375</v>
      </c>
      <c r="P4459" t="s">
        <v>3599</v>
      </c>
      <c r="Q4459" t="s">
        <v>2522</v>
      </c>
      <c r="R4459" t="s">
        <v>2542</v>
      </c>
      <c r="S4459" t="s">
        <v>13</v>
      </c>
    </row>
    <row r="4460" spans="1:19" x14ac:dyDescent="0.35">
      <c r="A4460">
        <v>6469</v>
      </c>
      <c r="B4460" t="s">
        <v>4920</v>
      </c>
      <c r="C4460" t="s">
        <v>619</v>
      </c>
      <c r="D4460" t="s">
        <v>2242</v>
      </c>
      <c r="E4460">
        <v>5</v>
      </c>
      <c r="F4460" s="8">
        <f>DATE(YEAR(project_c[[#This Row],[order_date]]),MONTH(project_c[[#This Row],[order_date]]),1)</f>
        <v>44743</v>
      </c>
      <c r="G4460" s="1">
        <v>44743</v>
      </c>
      <c r="H4460">
        <v>2</v>
      </c>
      <c r="I4460">
        <v>117.6</v>
      </c>
      <c r="J4460">
        <v>1199.95</v>
      </c>
      <c r="K4460">
        <v>611.95000000000005</v>
      </c>
      <c r="L4460" t="s">
        <v>620</v>
      </c>
      <c r="M4460" t="s">
        <v>26</v>
      </c>
      <c r="N4460" t="s">
        <v>10</v>
      </c>
      <c r="O4460" t="s">
        <v>375</v>
      </c>
      <c r="P4460" t="s">
        <v>2243</v>
      </c>
      <c r="Q4460" t="s">
        <v>1901</v>
      </c>
      <c r="R4460" t="s">
        <v>2199</v>
      </c>
      <c r="S4460" t="s">
        <v>13</v>
      </c>
    </row>
    <row r="4461" spans="1:19" x14ac:dyDescent="0.35">
      <c r="A4461">
        <v>5848</v>
      </c>
      <c r="B4461" t="s">
        <v>4919</v>
      </c>
      <c r="C4461" t="s">
        <v>619</v>
      </c>
      <c r="D4461" t="s">
        <v>2089</v>
      </c>
      <c r="E4461">
        <v>1</v>
      </c>
      <c r="F4461" s="8">
        <f>DATE(YEAR(project_c[[#This Row],[order_date]]),MONTH(project_c[[#This Row],[order_date]]),1)</f>
        <v>44682</v>
      </c>
      <c r="G4461" s="1">
        <v>44711</v>
      </c>
      <c r="H4461">
        <v>5</v>
      </c>
      <c r="I4461">
        <v>50.4</v>
      </c>
      <c r="J4461">
        <v>100.79</v>
      </c>
      <c r="K4461">
        <v>50.39</v>
      </c>
      <c r="L4461" t="s">
        <v>620</v>
      </c>
      <c r="M4461" t="s">
        <v>26</v>
      </c>
      <c r="N4461" t="s">
        <v>10</v>
      </c>
      <c r="O4461" t="s">
        <v>375</v>
      </c>
      <c r="P4461" t="s">
        <v>2090</v>
      </c>
      <c r="Q4461" t="s">
        <v>1901</v>
      </c>
      <c r="R4461" t="s">
        <v>1902</v>
      </c>
      <c r="S4461" t="s">
        <v>13</v>
      </c>
    </row>
    <row r="4462" spans="1:19" x14ac:dyDescent="0.35">
      <c r="A4462">
        <v>5845</v>
      </c>
      <c r="B4462" t="s">
        <v>4919</v>
      </c>
      <c r="C4462" t="s">
        <v>619</v>
      </c>
      <c r="D4462" t="s">
        <v>2787</v>
      </c>
      <c r="E4462">
        <v>6</v>
      </c>
      <c r="F4462" s="8">
        <f>DATE(YEAR(project_c[[#This Row],[order_date]]),MONTH(project_c[[#This Row],[order_date]]),1)</f>
        <v>44682</v>
      </c>
      <c r="G4462" s="1">
        <v>44711</v>
      </c>
      <c r="H4462">
        <v>5</v>
      </c>
      <c r="I4462">
        <v>25.16</v>
      </c>
      <c r="J4462">
        <v>503.28</v>
      </c>
      <c r="K4462">
        <v>352.32</v>
      </c>
      <c r="L4462" t="s">
        <v>620</v>
      </c>
      <c r="M4462" t="s">
        <v>26</v>
      </c>
      <c r="N4462" t="s">
        <v>10</v>
      </c>
      <c r="O4462" t="s">
        <v>375</v>
      </c>
      <c r="P4462" t="s">
        <v>2788</v>
      </c>
      <c r="Q4462" t="s">
        <v>2522</v>
      </c>
      <c r="R4462" t="s">
        <v>2542</v>
      </c>
      <c r="S4462" t="s">
        <v>13</v>
      </c>
    </row>
    <row r="4463" spans="1:19" x14ac:dyDescent="0.35">
      <c r="A4463">
        <v>5846</v>
      </c>
      <c r="B4463" t="s">
        <v>4919</v>
      </c>
      <c r="C4463" t="s">
        <v>619</v>
      </c>
      <c r="D4463" t="s">
        <v>2677</v>
      </c>
      <c r="E4463">
        <v>5</v>
      </c>
      <c r="F4463" s="8">
        <f>DATE(YEAR(project_c[[#This Row],[order_date]]),MONTH(project_c[[#This Row],[order_date]]),1)</f>
        <v>44682</v>
      </c>
      <c r="G4463" s="1">
        <v>44711</v>
      </c>
      <c r="H4463">
        <v>5</v>
      </c>
      <c r="I4463">
        <v>0.16</v>
      </c>
      <c r="J4463">
        <v>11.75</v>
      </c>
      <c r="K4463">
        <v>10.95</v>
      </c>
      <c r="L4463" t="s">
        <v>620</v>
      </c>
      <c r="M4463" t="s">
        <v>26</v>
      </c>
      <c r="N4463" t="s">
        <v>10</v>
      </c>
      <c r="O4463" t="s">
        <v>375</v>
      </c>
      <c r="P4463" t="s">
        <v>2678</v>
      </c>
      <c r="Q4463" t="s">
        <v>2522</v>
      </c>
      <c r="R4463" t="s">
        <v>2528</v>
      </c>
      <c r="S4463" t="s">
        <v>13</v>
      </c>
    </row>
    <row r="4464" spans="1:19" x14ac:dyDescent="0.35">
      <c r="A4464">
        <v>5105</v>
      </c>
      <c r="B4464" t="s">
        <v>4919</v>
      </c>
      <c r="C4464" t="s">
        <v>619</v>
      </c>
      <c r="D4464" t="s">
        <v>2592</v>
      </c>
      <c r="E4464">
        <v>7</v>
      </c>
      <c r="F4464" s="8">
        <f>DATE(YEAR(project_c[[#This Row],[order_date]]),MONTH(project_c[[#This Row],[order_date]]),1)</f>
        <v>44896</v>
      </c>
      <c r="G4464" s="1">
        <v>44922</v>
      </c>
      <c r="H4464">
        <v>4</v>
      </c>
      <c r="I4464">
        <v>0.9</v>
      </c>
      <c r="J4464">
        <v>16.100000000000001</v>
      </c>
      <c r="K4464">
        <v>9.8000000000000007</v>
      </c>
      <c r="L4464" t="s">
        <v>620</v>
      </c>
      <c r="M4464" t="s">
        <v>26</v>
      </c>
      <c r="N4464" t="s">
        <v>10</v>
      </c>
      <c r="O4464" t="s">
        <v>375</v>
      </c>
      <c r="P4464" t="s">
        <v>2593</v>
      </c>
      <c r="Q4464" t="s">
        <v>2522</v>
      </c>
      <c r="R4464" t="s">
        <v>2534</v>
      </c>
      <c r="S4464" t="s">
        <v>13</v>
      </c>
    </row>
    <row r="4465" spans="1:19" x14ac:dyDescent="0.35">
      <c r="A4465">
        <v>15090</v>
      </c>
      <c r="B4465" t="s">
        <v>4919</v>
      </c>
      <c r="C4465" t="s">
        <v>619</v>
      </c>
      <c r="D4465" t="s">
        <v>4893</v>
      </c>
      <c r="E4465">
        <v>1</v>
      </c>
      <c r="F4465" s="8">
        <f>DATE(YEAR(project_c[[#This Row],[order_date]]),MONTH(project_c[[#This Row],[order_date]]),1)</f>
        <v>44593</v>
      </c>
      <c r="G4465" s="1">
        <v>44605</v>
      </c>
      <c r="H4465">
        <v>7</v>
      </c>
      <c r="I4465">
        <v>79</v>
      </c>
      <c r="J4465">
        <v>90.3</v>
      </c>
      <c r="K4465">
        <v>11.3</v>
      </c>
      <c r="L4465" t="s">
        <v>620</v>
      </c>
      <c r="M4465" t="s">
        <v>26</v>
      </c>
      <c r="N4465" t="s">
        <v>10</v>
      </c>
      <c r="O4465" t="s">
        <v>375</v>
      </c>
      <c r="P4465" t="s">
        <v>4894</v>
      </c>
      <c r="Q4465" t="s">
        <v>1909</v>
      </c>
      <c r="R4465" t="s">
        <v>4895</v>
      </c>
      <c r="S4465" t="s">
        <v>13</v>
      </c>
    </row>
    <row r="4466" spans="1:19" x14ac:dyDescent="0.35">
      <c r="A4466">
        <v>5844</v>
      </c>
      <c r="B4466" t="s">
        <v>4919</v>
      </c>
      <c r="C4466" t="s">
        <v>619</v>
      </c>
      <c r="D4466" t="s">
        <v>1891</v>
      </c>
      <c r="E4466">
        <v>2</v>
      </c>
      <c r="F4466" s="8">
        <f>DATE(YEAR(project_c[[#This Row],[order_date]]),MONTH(project_c[[#This Row],[order_date]]),1)</f>
        <v>44682</v>
      </c>
      <c r="G4466" s="1">
        <v>44711</v>
      </c>
      <c r="H4466">
        <v>5</v>
      </c>
      <c r="I4466">
        <v>329</v>
      </c>
      <c r="J4466">
        <v>798</v>
      </c>
      <c r="K4466">
        <v>140</v>
      </c>
      <c r="L4466" t="s">
        <v>620</v>
      </c>
      <c r="M4466" t="s">
        <v>26</v>
      </c>
      <c r="N4466" t="s">
        <v>10</v>
      </c>
      <c r="O4466" t="s">
        <v>375</v>
      </c>
      <c r="P4466" t="s">
        <v>1892</v>
      </c>
      <c r="Q4466" t="s">
        <v>1893</v>
      </c>
      <c r="R4466" t="s">
        <v>1894</v>
      </c>
      <c r="S4466" t="s">
        <v>13</v>
      </c>
    </row>
    <row r="4467" spans="1:19" x14ac:dyDescent="0.35">
      <c r="A4467">
        <v>15141</v>
      </c>
      <c r="B4467" t="s">
        <v>4919</v>
      </c>
      <c r="C4467" t="s">
        <v>619</v>
      </c>
      <c r="D4467" t="s">
        <v>2532</v>
      </c>
      <c r="E4467">
        <v>1</v>
      </c>
      <c r="F4467" s="8">
        <f>DATE(YEAR(project_c[[#This Row],[order_date]]),MONTH(project_c[[#This Row],[order_date]]),1)</f>
        <v>44593</v>
      </c>
      <c r="G4467" s="1">
        <v>44606</v>
      </c>
      <c r="H4467">
        <v>3</v>
      </c>
      <c r="I4467">
        <v>15.57</v>
      </c>
      <c r="J4467">
        <v>21.370999999999999</v>
      </c>
      <c r="K4467">
        <v>5.8010000000000002</v>
      </c>
      <c r="L4467" t="s">
        <v>620</v>
      </c>
      <c r="M4467" t="s">
        <v>26</v>
      </c>
      <c r="N4467" t="s">
        <v>10</v>
      </c>
      <c r="O4467" t="s">
        <v>375</v>
      </c>
      <c r="P4467" t="s">
        <v>2533</v>
      </c>
      <c r="Q4467" t="s">
        <v>2522</v>
      </c>
      <c r="R4467" t="s">
        <v>2534</v>
      </c>
      <c r="S4467" t="s">
        <v>13</v>
      </c>
    </row>
    <row r="4468" spans="1:19" x14ac:dyDescent="0.35">
      <c r="A4468">
        <v>9303</v>
      </c>
      <c r="B4468" t="s">
        <v>4917</v>
      </c>
      <c r="C4468" t="s">
        <v>619</v>
      </c>
      <c r="D4468" t="s">
        <v>2376</v>
      </c>
      <c r="E4468">
        <v>4</v>
      </c>
      <c r="F4468" s="8">
        <f>DATE(YEAR(project_c[[#This Row],[order_date]]),MONTH(project_c[[#This Row],[order_date]]),1)</f>
        <v>45231</v>
      </c>
      <c r="G4468" s="1">
        <v>45242</v>
      </c>
      <c r="H4468">
        <v>0</v>
      </c>
      <c r="I4468">
        <v>5.51</v>
      </c>
      <c r="J4468">
        <v>33.28</v>
      </c>
      <c r="K4468">
        <v>11.24</v>
      </c>
      <c r="L4468" t="s">
        <v>620</v>
      </c>
      <c r="M4468" t="s">
        <v>26</v>
      </c>
      <c r="N4468" t="s">
        <v>10</v>
      </c>
      <c r="O4468" t="s">
        <v>375</v>
      </c>
      <c r="P4468" t="s">
        <v>2377</v>
      </c>
      <c r="Q4468" t="s">
        <v>1901</v>
      </c>
      <c r="R4468" t="s">
        <v>1909</v>
      </c>
      <c r="S4468" t="s">
        <v>13</v>
      </c>
    </row>
    <row r="4469" spans="1:19" x14ac:dyDescent="0.35">
      <c r="A4469">
        <v>9304</v>
      </c>
      <c r="B4469" t="s">
        <v>4917</v>
      </c>
      <c r="C4469" t="s">
        <v>619</v>
      </c>
      <c r="D4469" t="s">
        <v>3470</v>
      </c>
      <c r="E4469">
        <v>5</v>
      </c>
      <c r="F4469" s="8">
        <f>DATE(YEAR(project_c[[#This Row],[order_date]]),MONTH(project_c[[#This Row],[order_date]]),1)</f>
        <v>45231</v>
      </c>
      <c r="G4469" s="1">
        <v>45242</v>
      </c>
      <c r="H4469">
        <v>0</v>
      </c>
      <c r="I4469">
        <v>2.31</v>
      </c>
      <c r="J4469">
        <v>23.12</v>
      </c>
      <c r="K4469">
        <v>11.57</v>
      </c>
      <c r="L4469" t="s">
        <v>620</v>
      </c>
      <c r="M4469" t="s">
        <v>26</v>
      </c>
      <c r="N4469" t="s">
        <v>10</v>
      </c>
      <c r="O4469" t="s">
        <v>375</v>
      </c>
      <c r="P4469" t="s">
        <v>3471</v>
      </c>
      <c r="Q4469" t="s">
        <v>2522</v>
      </c>
      <c r="R4469" t="s">
        <v>2542</v>
      </c>
      <c r="S4469" t="s">
        <v>13</v>
      </c>
    </row>
    <row r="4470" spans="1:19" x14ac:dyDescent="0.35">
      <c r="A4470">
        <v>9305</v>
      </c>
      <c r="B4470" t="s">
        <v>4917</v>
      </c>
      <c r="C4470" t="s">
        <v>619</v>
      </c>
      <c r="D4470" t="s">
        <v>4343</v>
      </c>
      <c r="E4470">
        <v>2</v>
      </c>
      <c r="F4470" s="8">
        <f>DATE(YEAR(project_c[[#This Row],[order_date]]),MONTH(project_c[[#This Row],[order_date]]),1)</f>
        <v>45231</v>
      </c>
      <c r="G4470" s="1">
        <v>45242</v>
      </c>
      <c r="H4470">
        <v>0</v>
      </c>
      <c r="I4470">
        <v>9.61</v>
      </c>
      <c r="J4470">
        <v>102.496</v>
      </c>
      <c r="K4470">
        <v>83.275999999999996</v>
      </c>
      <c r="L4470" t="s">
        <v>620</v>
      </c>
      <c r="M4470" t="s">
        <v>26</v>
      </c>
      <c r="N4470" t="s">
        <v>10</v>
      </c>
      <c r="O4470" t="s">
        <v>375</v>
      </c>
      <c r="P4470" t="s">
        <v>4344</v>
      </c>
      <c r="Q4470" t="s">
        <v>4250</v>
      </c>
      <c r="R4470" t="s">
        <v>4273</v>
      </c>
      <c r="S4470" t="s">
        <v>13</v>
      </c>
    </row>
    <row r="4471" spans="1:19" x14ac:dyDescent="0.35">
      <c r="A4471">
        <v>9306</v>
      </c>
      <c r="B4471" t="s">
        <v>4917</v>
      </c>
      <c r="C4471" t="s">
        <v>619</v>
      </c>
      <c r="D4471" t="s">
        <v>4357</v>
      </c>
      <c r="E4471">
        <v>2</v>
      </c>
      <c r="F4471" s="8">
        <f>DATE(YEAR(project_c[[#This Row],[order_date]]),MONTH(project_c[[#This Row],[order_date]]),1)</f>
        <v>45231</v>
      </c>
      <c r="G4471" s="1">
        <v>45242</v>
      </c>
      <c r="H4471">
        <v>0</v>
      </c>
      <c r="I4471">
        <v>39.04</v>
      </c>
      <c r="J4471">
        <v>113.568</v>
      </c>
      <c r="K4471">
        <v>35.488</v>
      </c>
      <c r="L4471" t="s">
        <v>620</v>
      </c>
      <c r="M4471" t="s">
        <v>26</v>
      </c>
      <c r="N4471" t="s">
        <v>10</v>
      </c>
      <c r="O4471" t="s">
        <v>375</v>
      </c>
      <c r="P4471" t="s">
        <v>4358</v>
      </c>
      <c r="Q4471" t="s">
        <v>4250</v>
      </c>
      <c r="R4471" t="s">
        <v>4251</v>
      </c>
      <c r="S4471" t="s">
        <v>13</v>
      </c>
    </row>
    <row r="4472" spans="1:19" x14ac:dyDescent="0.35">
      <c r="A4472">
        <v>9307</v>
      </c>
      <c r="B4472" t="s">
        <v>4917</v>
      </c>
      <c r="C4472" t="s">
        <v>619</v>
      </c>
      <c r="D4472" t="s">
        <v>2330</v>
      </c>
      <c r="E4472">
        <v>2</v>
      </c>
      <c r="F4472" s="8">
        <f>DATE(YEAR(project_c[[#This Row],[order_date]]),MONTH(project_c[[#This Row],[order_date]]),1)</f>
        <v>45231</v>
      </c>
      <c r="G4472" s="1">
        <v>45242</v>
      </c>
      <c r="H4472">
        <v>0</v>
      </c>
      <c r="I4472">
        <v>1.66</v>
      </c>
      <c r="J4472">
        <v>6.3360000000000003</v>
      </c>
      <c r="K4472">
        <v>3.016</v>
      </c>
      <c r="L4472" t="s">
        <v>620</v>
      </c>
      <c r="M4472" t="s">
        <v>26</v>
      </c>
      <c r="N4472" t="s">
        <v>10</v>
      </c>
      <c r="O4472" t="s">
        <v>375</v>
      </c>
      <c r="P4472" t="s">
        <v>2331</v>
      </c>
      <c r="Q4472" t="s">
        <v>1901</v>
      </c>
      <c r="R4472" t="s">
        <v>1902</v>
      </c>
      <c r="S4472" t="s">
        <v>13</v>
      </c>
    </row>
    <row r="4473" spans="1:19" x14ac:dyDescent="0.35">
      <c r="A4473">
        <v>9308</v>
      </c>
      <c r="B4473" t="s">
        <v>4917</v>
      </c>
      <c r="C4473" t="s">
        <v>619</v>
      </c>
      <c r="D4473" t="s">
        <v>2272</v>
      </c>
      <c r="E4473">
        <v>2</v>
      </c>
      <c r="F4473" s="8">
        <f>DATE(YEAR(project_c[[#This Row],[order_date]]),MONTH(project_c[[#This Row],[order_date]]),1)</f>
        <v>45231</v>
      </c>
      <c r="G4473" s="1">
        <v>45242</v>
      </c>
      <c r="H4473">
        <v>0</v>
      </c>
      <c r="I4473">
        <v>67.2</v>
      </c>
      <c r="J4473">
        <v>537.58399999999995</v>
      </c>
      <c r="K4473">
        <v>403.18400000000003</v>
      </c>
      <c r="L4473" t="s">
        <v>620</v>
      </c>
      <c r="M4473" t="s">
        <v>26</v>
      </c>
      <c r="N4473" t="s">
        <v>10</v>
      </c>
      <c r="O4473" t="s">
        <v>375</v>
      </c>
      <c r="P4473" t="s">
        <v>2273</v>
      </c>
      <c r="Q4473" t="s">
        <v>1901</v>
      </c>
      <c r="R4473" t="s">
        <v>1902</v>
      </c>
      <c r="S4473" t="s">
        <v>13</v>
      </c>
    </row>
    <row r="4474" spans="1:19" x14ac:dyDescent="0.35">
      <c r="A4474">
        <v>10589</v>
      </c>
      <c r="B4474" t="s">
        <v>4918</v>
      </c>
      <c r="C4474" t="s">
        <v>619</v>
      </c>
      <c r="D4474" t="s">
        <v>2256</v>
      </c>
      <c r="E4474">
        <v>5</v>
      </c>
      <c r="F4474" s="8">
        <f>DATE(YEAR(project_c[[#This Row],[order_date]]),MONTH(project_c[[#This Row],[order_date]]),1)</f>
        <v>45323</v>
      </c>
      <c r="G4474" s="1">
        <v>45336</v>
      </c>
      <c r="H4474">
        <v>2</v>
      </c>
      <c r="I4474">
        <v>13.78</v>
      </c>
      <c r="J4474">
        <v>1060.829</v>
      </c>
      <c r="K4474">
        <v>991.92899999999997</v>
      </c>
      <c r="L4474" t="s">
        <v>620</v>
      </c>
      <c r="M4474" t="s">
        <v>26</v>
      </c>
      <c r="N4474" t="s">
        <v>10</v>
      </c>
      <c r="O4474" t="s">
        <v>375</v>
      </c>
      <c r="P4474" t="s">
        <v>2257</v>
      </c>
      <c r="Q4474" t="s">
        <v>1901</v>
      </c>
      <c r="R4474" t="s">
        <v>1909</v>
      </c>
      <c r="S4474" t="s">
        <v>13</v>
      </c>
    </row>
    <row r="4475" spans="1:19" x14ac:dyDescent="0.35">
      <c r="A4475">
        <v>10994</v>
      </c>
      <c r="B4475" t="s">
        <v>4917</v>
      </c>
      <c r="C4475" t="s">
        <v>619</v>
      </c>
      <c r="D4475" t="s">
        <v>2256</v>
      </c>
      <c r="E4475">
        <v>5</v>
      </c>
      <c r="F4475" s="8">
        <f>DATE(YEAR(project_c[[#This Row],[order_date]]),MONTH(project_c[[#This Row],[order_date]]),1)</f>
        <v>45323</v>
      </c>
      <c r="G4475" s="1">
        <v>45337</v>
      </c>
      <c r="H4475">
        <v>3</v>
      </c>
      <c r="I4475">
        <v>13.78</v>
      </c>
      <c r="J4475">
        <v>1060.829</v>
      </c>
      <c r="K4475">
        <v>991.92899999999997</v>
      </c>
      <c r="L4475" t="s">
        <v>620</v>
      </c>
      <c r="M4475" t="s">
        <v>26</v>
      </c>
      <c r="N4475" t="s">
        <v>10</v>
      </c>
      <c r="O4475" t="s">
        <v>375</v>
      </c>
      <c r="P4475" t="s">
        <v>2257</v>
      </c>
      <c r="Q4475" t="s">
        <v>1901</v>
      </c>
      <c r="R4475" t="s">
        <v>1909</v>
      </c>
      <c r="S4475" t="s">
        <v>13</v>
      </c>
    </row>
    <row r="4476" spans="1:19" x14ac:dyDescent="0.35">
      <c r="A4476">
        <v>11139</v>
      </c>
      <c r="B4476" t="s">
        <v>4918</v>
      </c>
      <c r="C4476" t="s">
        <v>619</v>
      </c>
      <c r="D4476" t="s">
        <v>2256</v>
      </c>
      <c r="E4476">
        <v>2</v>
      </c>
      <c r="F4476" s="8">
        <f>DATE(YEAR(project_c[[#This Row],[order_date]]),MONTH(project_c[[#This Row],[order_date]]),1)</f>
        <v>45323</v>
      </c>
      <c r="G4476" s="1">
        <v>45350</v>
      </c>
      <c r="H4476">
        <v>4</v>
      </c>
      <c r="I4476">
        <v>13.78</v>
      </c>
      <c r="J4476">
        <v>424.33159999999998</v>
      </c>
      <c r="K4476">
        <v>396.77159999999998</v>
      </c>
      <c r="L4476" t="s">
        <v>620</v>
      </c>
      <c r="M4476" t="s">
        <v>26</v>
      </c>
      <c r="N4476" t="s">
        <v>10</v>
      </c>
      <c r="O4476" t="s">
        <v>375</v>
      </c>
      <c r="P4476" t="s">
        <v>2257</v>
      </c>
      <c r="Q4476" t="s">
        <v>1901</v>
      </c>
      <c r="R4476" t="s">
        <v>1909</v>
      </c>
      <c r="S4476" t="s">
        <v>13</v>
      </c>
    </row>
    <row r="4477" spans="1:19" x14ac:dyDescent="0.35">
      <c r="A4477">
        <v>12569</v>
      </c>
      <c r="B4477" t="s">
        <v>4920</v>
      </c>
      <c r="C4477" t="s">
        <v>619</v>
      </c>
      <c r="D4477" t="s">
        <v>2256</v>
      </c>
      <c r="E4477">
        <v>1</v>
      </c>
      <c r="F4477" s="8">
        <f>DATE(YEAR(project_c[[#This Row],[order_date]]),MONTH(project_c[[#This Row],[order_date]]),1)</f>
        <v>45505</v>
      </c>
      <c r="G4477" s="1">
        <v>45509</v>
      </c>
      <c r="H4477">
        <v>3</v>
      </c>
      <c r="I4477">
        <v>13.78</v>
      </c>
      <c r="J4477">
        <v>212.16579999999999</v>
      </c>
      <c r="K4477">
        <v>198.38579999999999</v>
      </c>
      <c r="L4477" t="s">
        <v>620</v>
      </c>
      <c r="M4477" t="s">
        <v>26</v>
      </c>
      <c r="N4477" t="s">
        <v>10</v>
      </c>
      <c r="O4477" t="s">
        <v>375</v>
      </c>
      <c r="P4477" t="s">
        <v>2257</v>
      </c>
      <c r="Q4477" t="s">
        <v>1901</v>
      </c>
      <c r="R4477" t="s">
        <v>1909</v>
      </c>
      <c r="S4477" t="s">
        <v>13</v>
      </c>
    </row>
    <row r="4478" spans="1:19" x14ac:dyDescent="0.35">
      <c r="A4478">
        <v>12578</v>
      </c>
      <c r="B4478" t="s">
        <v>4918</v>
      </c>
      <c r="C4478" t="s">
        <v>619</v>
      </c>
      <c r="D4478" t="s">
        <v>2256</v>
      </c>
      <c r="E4478">
        <v>2</v>
      </c>
      <c r="F4478" s="8">
        <f>DATE(YEAR(project_c[[#This Row],[order_date]]),MONTH(project_c[[#This Row],[order_date]]),1)</f>
        <v>45566</v>
      </c>
      <c r="G4478" s="1">
        <v>45589</v>
      </c>
      <c r="H4478">
        <v>3</v>
      </c>
      <c r="I4478">
        <v>13.78</v>
      </c>
      <c r="J4478">
        <v>424.33159999999998</v>
      </c>
      <c r="K4478">
        <v>396.77159999999998</v>
      </c>
      <c r="L4478" t="s">
        <v>620</v>
      </c>
      <c r="M4478" t="s">
        <v>26</v>
      </c>
      <c r="N4478" t="s">
        <v>10</v>
      </c>
      <c r="O4478" t="s">
        <v>375</v>
      </c>
      <c r="P4478" t="s">
        <v>2257</v>
      </c>
      <c r="Q4478" t="s">
        <v>1901</v>
      </c>
      <c r="R4478" t="s">
        <v>1909</v>
      </c>
      <c r="S4478" t="s">
        <v>13</v>
      </c>
    </row>
    <row r="4479" spans="1:19" x14ac:dyDescent="0.35">
      <c r="A4479">
        <v>12777</v>
      </c>
      <c r="B4479" t="s">
        <v>4920</v>
      </c>
      <c r="C4479" t="s">
        <v>619</v>
      </c>
      <c r="D4479" t="s">
        <v>2256</v>
      </c>
      <c r="E4479">
        <v>1</v>
      </c>
      <c r="F4479" s="8">
        <f>DATE(YEAR(project_c[[#This Row],[order_date]]),MONTH(project_c[[#This Row],[order_date]]),1)</f>
        <v>45597</v>
      </c>
      <c r="G4479" s="1">
        <v>45619</v>
      </c>
      <c r="H4479">
        <v>4</v>
      </c>
      <c r="I4479">
        <v>13.78</v>
      </c>
      <c r="J4479">
        <v>212.16579999999999</v>
      </c>
      <c r="K4479">
        <v>198.38579999999999</v>
      </c>
      <c r="L4479" t="s">
        <v>620</v>
      </c>
      <c r="M4479" t="s">
        <v>26</v>
      </c>
      <c r="N4479" t="s">
        <v>10</v>
      </c>
      <c r="O4479" t="s">
        <v>375</v>
      </c>
      <c r="P4479" t="s">
        <v>2257</v>
      </c>
      <c r="Q4479" t="s">
        <v>1901</v>
      </c>
      <c r="R4479" t="s">
        <v>1909</v>
      </c>
      <c r="S4479" t="s">
        <v>13</v>
      </c>
    </row>
    <row r="4480" spans="1:19" x14ac:dyDescent="0.35">
      <c r="A4480">
        <v>12931</v>
      </c>
      <c r="B4480" t="s">
        <v>4918</v>
      </c>
      <c r="C4480" t="s">
        <v>619</v>
      </c>
      <c r="D4480" t="s">
        <v>2256</v>
      </c>
      <c r="E4480">
        <v>1</v>
      </c>
      <c r="F4480" s="8">
        <f>DATE(YEAR(project_c[[#This Row],[order_date]]),MONTH(project_c[[#This Row],[order_date]]),1)</f>
        <v>45444</v>
      </c>
      <c r="G4480" s="1">
        <v>45449</v>
      </c>
      <c r="H4480">
        <v>5</v>
      </c>
      <c r="I4480">
        <v>13.78</v>
      </c>
      <c r="J4480">
        <v>212.16579999999999</v>
      </c>
      <c r="K4480">
        <v>198.38579999999999</v>
      </c>
      <c r="L4480" t="s">
        <v>620</v>
      </c>
      <c r="M4480" t="s">
        <v>26</v>
      </c>
      <c r="N4480" t="s">
        <v>10</v>
      </c>
      <c r="O4480" t="s">
        <v>375</v>
      </c>
      <c r="P4480" t="s">
        <v>2257</v>
      </c>
      <c r="Q4480" t="s">
        <v>1901</v>
      </c>
      <c r="R4480" t="s">
        <v>1909</v>
      </c>
      <c r="S4480" t="s">
        <v>13</v>
      </c>
    </row>
    <row r="4481" spans="1:19" x14ac:dyDescent="0.35">
      <c r="A4481">
        <v>13228</v>
      </c>
      <c r="B4481" t="s">
        <v>4920</v>
      </c>
      <c r="C4481" t="s">
        <v>619</v>
      </c>
      <c r="D4481" t="s">
        <v>2256</v>
      </c>
      <c r="E4481">
        <v>2</v>
      </c>
      <c r="F4481" s="8">
        <f>DATE(YEAR(project_c[[#This Row],[order_date]]),MONTH(project_c[[#This Row],[order_date]]),1)</f>
        <v>45474</v>
      </c>
      <c r="G4481" s="1">
        <v>45496</v>
      </c>
      <c r="H4481">
        <v>4</v>
      </c>
      <c r="I4481">
        <v>13.78</v>
      </c>
      <c r="J4481">
        <v>424.33159999999998</v>
      </c>
      <c r="K4481">
        <v>396.77159999999998</v>
      </c>
      <c r="L4481" t="s">
        <v>620</v>
      </c>
      <c r="M4481" t="s">
        <v>26</v>
      </c>
      <c r="N4481" t="s">
        <v>10</v>
      </c>
      <c r="O4481" t="s">
        <v>375</v>
      </c>
      <c r="P4481" t="s">
        <v>2257</v>
      </c>
      <c r="Q4481" t="s">
        <v>1901</v>
      </c>
      <c r="R4481" t="s">
        <v>1909</v>
      </c>
      <c r="S4481" t="s">
        <v>13</v>
      </c>
    </row>
    <row r="4482" spans="1:19" x14ac:dyDescent="0.35">
      <c r="A4482">
        <v>13615</v>
      </c>
      <c r="B4482" t="s">
        <v>4918</v>
      </c>
      <c r="C4482" t="s">
        <v>619</v>
      </c>
      <c r="D4482" t="s">
        <v>2256</v>
      </c>
      <c r="E4482">
        <v>2</v>
      </c>
      <c r="F4482" s="8">
        <f>DATE(YEAR(project_c[[#This Row],[order_date]]),MONTH(project_c[[#This Row],[order_date]]),1)</f>
        <v>45505</v>
      </c>
      <c r="G4482" s="1">
        <v>45508</v>
      </c>
      <c r="H4482">
        <v>1</v>
      </c>
      <c r="I4482">
        <v>13.78</v>
      </c>
      <c r="J4482">
        <v>424.33159999999998</v>
      </c>
      <c r="K4482">
        <v>396.77159999999998</v>
      </c>
      <c r="L4482" t="s">
        <v>620</v>
      </c>
      <c r="M4482" t="s">
        <v>26</v>
      </c>
      <c r="N4482" t="s">
        <v>10</v>
      </c>
      <c r="O4482" t="s">
        <v>375</v>
      </c>
      <c r="P4482" t="s">
        <v>2257</v>
      </c>
      <c r="Q4482" t="s">
        <v>1901</v>
      </c>
      <c r="R4482" t="s">
        <v>1909</v>
      </c>
      <c r="S4482" t="s">
        <v>13</v>
      </c>
    </row>
    <row r="4483" spans="1:19" x14ac:dyDescent="0.35">
      <c r="A4483">
        <v>13773</v>
      </c>
      <c r="B4483" t="s">
        <v>4917</v>
      </c>
      <c r="C4483" t="s">
        <v>619</v>
      </c>
      <c r="D4483" t="s">
        <v>2256</v>
      </c>
      <c r="E4483">
        <v>2</v>
      </c>
      <c r="F4483" s="8">
        <f>DATE(YEAR(project_c[[#This Row],[order_date]]),MONTH(project_c[[#This Row],[order_date]]),1)</f>
        <v>45597</v>
      </c>
      <c r="G4483" s="1">
        <v>45604</v>
      </c>
      <c r="H4483">
        <v>3</v>
      </c>
      <c r="I4483">
        <v>13.78</v>
      </c>
      <c r="J4483">
        <v>424.33159999999998</v>
      </c>
      <c r="K4483">
        <v>396.77159999999998</v>
      </c>
      <c r="L4483" t="s">
        <v>620</v>
      </c>
      <c r="M4483" t="s">
        <v>26</v>
      </c>
      <c r="N4483" t="s">
        <v>10</v>
      </c>
      <c r="O4483" t="s">
        <v>375</v>
      </c>
      <c r="P4483" t="s">
        <v>2257</v>
      </c>
      <c r="Q4483" t="s">
        <v>1901</v>
      </c>
      <c r="R4483" t="s">
        <v>1909</v>
      </c>
      <c r="S4483" t="s">
        <v>13</v>
      </c>
    </row>
    <row r="4484" spans="1:19" x14ac:dyDescent="0.35">
      <c r="A4484">
        <v>13888</v>
      </c>
      <c r="B4484" t="s">
        <v>4920</v>
      </c>
      <c r="C4484" t="s">
        <v>619</v>
      </c>
      <c r="D4484" t="s">
        <v>2256</v>
      </c>
      <c r="E4484">
        <v>2</v>
      </c>
      <c r="F4484" s="8">
        <f>DATE(YEAR(project_c[[#This Row],[order_date]]),MONTH(project_c[[#This Row],[order_date]]),1)</f>
        <v>45566</v>
      </c>
      <c r="G4484" s="1">
        <v>45568</v>
      </c>
      <c r="H4484">
        <v>5</v>
      </c>
      <c r="I4484">
        <v>13.78</v>
      </c>
      <c r="J4484">
        <v>424.33159999999998</v>
      </c>
      <c r="K4484">
        <v>396.77159999999998</v>
      </c>
      <c r="L4484" t="s">
        <v>620</v>
      </c>
      <c r="M4484" t="s">
        <v>26</v>
      </c>
      <c r="N4484" t="s">
        <v>10</v>
      </c>
      <c r="O4484" t="s">
        <v>375</v>
      </c>
      <c r="P4484" t="s">
        <v>2257</v>
      </c>
      <c r="Q4484" t="s">
        <v>1901</v>
      </c>
      <c r="R4484" t="s">
        <v>1909</v>
      </c>
      <c r="S4484" t="s">
        <v>13</v>
      </c>
    </row>
    <row r="4485" spans="1:19" x14ac:dyDescent="0.35">
      <c r="A4485">
        <v>14514</v>
      </c>
      <c r="B4485" t="s">
        <v>4917</v>
      </c>
      <c r="C4485" t="s">
        <v>619</v>
      </c>
      <c r="D4485" t="s">
        <v>2256</v>
      </c>
      <c r="E4485">
        <v>1</v>
      </c>
      <c r="F4485" s="8">
        <f>DATE(YEAR(project_c[[#This Row],[order_date]]),MONTH(project_c[[#This Row],[order_date]]),1)</f>
        <v>45597</v>
      </c>
      <c r="G4485" s="1">
        <v>45609</v>
      </c>
      <c r="H4485">
        <v>1</v>
      </c>
      <c r="I4485">
        <v>13.78</v>
      </c>
      <c r="J4485">
        <v>212.16579999999999</v>
      </c>
      <c r="K4485">
        <v>198.38579999999999</v>
      </c>
      <c r="L4485" t="s">
        <v>620</v>
      </c>
      <c r="M4485" t="s">
        <v>26</v>
      </c>
      <c r="N4485" t="s">
        <v>10</v>
      </c>
      <c r="O4485" t="s">
        <v>375</v>
      </c>
      <c r="P4485" t="s">
        <v>2257</v>
      </c>
      <c r="Q4485" t="s">
        <v>1901</v>
      </c>
      <c r="R4485" t="s">
        <v>1909</v>
      </c>
      <c r="S4485" t="s">
        <v>13</v>
      </c>
    </row>
    <row r="4486" spans="1:19" x14ac:dyDescent="0.35">
      <c r="A4486">
        <v>539</v>
      </c>
      <c r="B4486" t="s">
        <v>4919</v>
      </c>
      <c r="C4486" t="s">
        <v>622</v>
      </c>
      <c r="D4486" t="s">
        <v>4567</v>
      </c>
      <c r="E4486">
        <v>6</v>
      </c>
      <c r="F4486" s="8">
        <f>DATE(YEAR(project_c[[#This Row],[order_date]]),MONTH(project_c[[#This Row],[order_date]]),1)</f>
        <v>44166</v>
      </c>
      <c r="G4486" s="1">
        <v>44186</v>
      </c>
      <c r="H4486">
        <v>6</v>
      </c>
      <c r="I4486">
        <v>119.32</v>
      </c>
      <c r="J4486">
        <v>1060.6079999999999</v>
      </c>
      <c r="K4486">
        <v>344.68799999999999</v>
      </c>
      <c r="L4486" t="s">
        <v>623</v>
      </c>
      <c r="M4486" t="s">
        <v>9</v>
      </c>
      <c r="N4486" t="s">
        <v>10</v>
      </c>
      <c r="O4486" t="s">
        <v>48</v>
      </c>
      <c r="P4486" t="s">
        <v>4568</v>
      </c>
      <c r="Q4486" t="s">
        <v>4250</v>
      </c>
      <c r="R4486" t="s">
        <v>4273</v>
      </c>
      <c r="S4486" t="s">
        <v>13</v>
      </c>
    </row>
    <row r="4487" spans="1:19" x14ac:dyDescent="0.35">
      <c r="A4487">
        <v>771</v>
      </c>
      <c r="B4487" t="s">
        <v>4919</v>
      </c>
      <c r="C4487" t="s">
        <v>622</v>
      </c>
      <c r="D4487" t="s">
        <v>4669</v>
      </c>
      <c r="E4487">
        <v>3</v>
      </c>
      <c r="F4487" s="8">
        <f>DATE(YEAR(project_c[[#This Row],[order_date]]),MONTH(project_c[[#This Row],[order_date]]),1)</f>
        <v>43891</v>
      </c>
      <c r="G4487" s="1">
        <v>43911</v>
      </c>
      <c r="H4487">
        <v>4</v>
      </c>
      <c r="I4487">
        <v>2.42</v>
      </c>
      <c r="J4487">
        <v>13.176</v>
      </c>
      <c r="K4487">
        <v>5.9160000000000004</v>
      </c>
      <c r="L4487" t="s">
        <v>623</v>
      </c>
      <c r="M4487" t="s">
        <v>9</v>
      </c>
      <c r="N4487" t="s">
        <v>10</v>
      </c>
      <c r="O4487" t="s">
        <v>48</v>
      </c>
      <c r="P4487" t="s">
        <v>4670</v>
      </c>
      <c r="Q4487" t="s">
        <v>4250</v>
      </c>
      <c r="R4487" t="s">
        <v>4251</v>
      </c>
      <c r="S4487" t="s">
        <v>13</v>
      </c>
    </row>
    <row r="4488" spans="1:19" x14ac:dyDescent="0.35">
      <c r="A4488">
        <v>540</v>
      </c>
      <c r="B4488" t="s">
        <v>4919</v>
      </c>
      <c r="C4488" t="s">
        <v>622</v>
      </c>
      <c r="D4488" t="s">
        <v>4545</v>
      </c>
      <c r="E4488">
        <v>3</v>
      </c>
      <c r="F4488" s="8">
        <f>DATE(YEAR(project_c[[#This Row],[order_date]]),MONTH(project_c[[#This Row],[order_date]]),1)</f>
        <v>44166</v>
      </c>
      <c r="G4488" s="1">
        <v>44186</v>
      </c>
      <c r="H4488">
        <v>6</v>
      </c>
      <c r="I4488">
        <v>78.2</v>
      </c>
      <c r="J4488">
        <v>457.72800000000001</v>
      </c>
      <c r="K4488">
        <v>223.12799999999999</v>
      </c>
      <c r="L4488" t="s">
        <v>623</v>
      </c>
      <c r="M4488" t="s">
        <v>9</v>
      </c>
      <c r="N4488" t="s">
        <v>10</v>
      </c>
      <c r="O4488" t="s">
        <v>48</v>
      </c>
      <c r="P4488" t="s">
        <v>4546</v>
      </c>
      <c r="Q4488" t="s">
        <v>4250</v>
      </c>
      <c r="R4488" t="s">
        <v>4273</v>
      </c>
      <c r="S4488" t="s">
        <v>13</v>
      </c>
    </row>
    <row r="4489" spans="1:19" x14ac:dyDescent="0.35">
      <c r="A4489">
        <v>772</v>
      </c>
      <c r="B4489" t="s">
        <v>4919</v>
      </c>
      <c r="C4489" t="s">
        <v>622</v>
      </c>
      <c r="D4489" t="s">
        <v>4395</v>
      </c>
      <c r="E4489">
        <v>3</v>
      </c>
      <c r="F4489" s="8">
        <f>DATE(YEAR(project_c[[#This Row],[order_date]]),MONTH(project_c[[#This Row],[order_date]]),1)</f>
        <v>43891</v>
      </c>
      <c r="G4489" s="1">
        <v>43911</v>
      </c>
      <c r="H4489">
        <v>4</v>
      </c>
      <c r="I4489">
        <v>35.49</v>
      </c>
      <c r="J4489">
        <v>218.376</v>
      </c>
      <c r="K4489">
        <v>111.90600000000001</v>
      </c>
      <c r="L4489" t="s">
        <v>623</v>
      </c>
      <c r="M4489" t="s">
        <v>9</v>
      </c>
      <c r="N4489" t="s">
        <v>10</v>
      </c>
      <c r="O4489" t="s">
        <v>48</v>
      </c>
      <c r="P4489" t="s">
        <v>4396</v>
      </c>
      <c r="Q4489" t="s">
        <v>4250</v>
      </c>
      <c r="R4489" t="s">
        <v>4273</v>
      </c>
      <c r="S4489" t="s">
        <v>13</v>
      </c>
    </row>
    <row r="4490" spans="1:19" x14ac:dyDescent="0.35">
      <c r="A4490">
        <v>770</v>
      </c>
      <c r="B4490" t="s">
        <v>4919</v>
      </c>
      <c r="C4490" t="s">
        <v>622</v>
      </c>
      <c r="D4490" t="s">
        <v>3884</v>
      </c>
      <c r="E4490">
        <v>5</v>
      </c>
      <c r="F4490" s="8">
        <f>DATE(YEAR(project_c[[#This Row],[order_date]]),MONTH(project_c[[#This Row],[order_date]]),1)</f>
        <v>43891</v>
      </c>
      <c r="G4490" s="1">
        <v>43911</v>
      </c>
      <c r="H4490">
        <v>4</v>
      </c>
      <c r="I4490">
        <v>2.13</v>
      </c>
      <c r="J4490">
        <v>47.36</v>
      </c>
      <c r="K4490">
        <v>36.71</v>
      </c>
      <c r="L4490" t="s">
        <v>623</v>
      </c>
      <c r="M4490" t="s">
        <v>9</v>
      </c>
      <c r="N4490" t="s">
        <v>10</v>
      </c>
      <c r="O4490" t="s">
        <v>48</v>
      </c>
      <c r="P4490" t="s">
        <v>3885</v>
      </c>
      <c r="Q4490" t="s">
        <v>2522</v>
      </c>
      <c r="R4490" t="s">
        <v>2534</v>
      </c>
      <c r="S4490" t="s">
        <v>13</v>
      </c>
    </row>
    <row r="4491" spans="1:19" x14ac:dyDescent="0.35">
      <c r="A4491">
        <v>6381</v>
      </c>
      <c r="B4491" t="s">
        <v>4919</v>
      </c>
      <c r="C4491" t="s">
        <v>622</v>
      </c>
      <c r="D4491" t="s">
        <v>2918</v>
      </c>
      <c r="E4491">
        <v>4</v>
      </c>
      <c r="F4491" s="8">
        <f>DATE(YEAR(project_c[[#This Row],[order_date]]),MONTH(project_c[[#This Row],[order_date]]),1)</f>
        <v>44896</v>
      </c>
      <c r="G4491" s="1">
        <v>44898</v>
      </c>
      <c r="H4491">
        <v>6</v>
      </c>
      <c r="I4491">
        <v>11.59</v>
      </c>
      <c r="J4491">
        <v>772.68</v>
      </c>
      <c r="K4491">
        <v>726.32</v>
      </c>
      <c r="L4491" t="s">
        <v>623</v>
      </c>
      <c r="M4491" t="s">
        <v>9</v>
      </c>
      <c r="N4491" t="s">
        <v>10</v>
      </c>
      <c r="O4491" t="s">
        <v>48</v>
      </c>
      <c r="P4491" t="s">
        <v>2919</v>
      </c>
      <c r="Q4491" t="s">
        <v>2522</v>
      </c>
      <c r="R4491" t="s">
        <v>2559</v>
      </c>
      <c r="S4491" t="s">
        <v>13</v>
      </c>
    </row>
    <row r="4492" spans="1:19" x14ac:dyDescent="0.35">
      <c r="A4492">
        <v>6908</v>
      </c>
      <c r="B4492" t="s">
        <v>4920</v>
      </c>
      <c r="C4492" t="s">
        <v>622</v>
      </c>
      <c r="D4492" t="s">
        <v>2516</v>
      </c>
      <c r="E4492">
        <v>4</v>
      </c>
      <c r="F4492" s="8">
        <f>DATE(YEAR(project_c[[#This Row],[order_date]]),MONTH(project_c[[#This Row],[order_date]]),1)</f>
        <v>44986</v>
      </c>
      <c r="G4492" s="1">
        <v>45011</v>
      </c>
      <c r="H4492">
        <v>1</v>
      </c>
      <c r="I4492">
        <v>11.4</v>
      </c>
      <c r="J4492">
        <v>119.96</v>
      </c>
      <c r="K4492">
        <v>74.36</v>
      </c>
      <c r="L4492" t="s">
        <v>623</v>
      </c>
      <c r="M4492" t="s">
        <v>9</v>
      </c>
      <c r="N4492" t="s">
        <v>10</v>
      </c>
      <c r="O4492" t="s">
        <v>48</v>
      </c>
      <c r="P4492" t="s">
        <v>2517</v>
      </c>
      <c r="Q4492" t="s">
        <v>1901</v>
      </c>
      <c r="R4492" t="s">
        <v>1902</v>
      </c>
      <c r="S4492" t="s">
        <v>13</v>
      </c>
    </row>
    <row r="4493" spans="1:19" x14ac:dyDescent="0.35">
      <c r="A4493">
        <v>8564</v>
      </c>
      <c r="B4493" t="s">
        <v>4919</v>
      </c>
      <c r="C4493" t="s">
        <v>622</v>
      </c>
      <c r="D4493" t="s">
        <v>4345</v>
      </c>
      <c r="E4493">
        <v>2</v>
      </c>
      <c r="F4493" s="8">
        <f>DATE(YEAR(project_c[[#This Row],[order_date]]),MONTH(project_c[[#This Row],[order_date]]),1)</f>
        <v>45200</v>
      </c>
      <c r="G4493" s="1">
        <v>45207</v>
      </c>
      <c r="H4493">
        <v>6</v>
      </c>
      <c r="I4493">
        <v>23.97</v>
      </c>
      <c r="J4493">
        <v>116.604</v>
      </c>
      <c r="K4493">
        <v>68.664000000000001</v>
      </c>
      <c r="L4493" t="s">
        <v>623</v>
      </c>
      <c r="M4493" t="s">
        <v>9</v>
      </c>
      <c r="N4493" t="s">
        <v>10</v>
      </c>
      <c r="O4493" t="s">
        <v>48</v>
      </c>
      <c r="P4493" t="s">
        <v>4346</v>
      </c>
      <c r="Q4493" t="s">
        <v>4250</v>
      </c>
      <c r="R4493" t="s">
        <v>4273</v>
      </c>
      <c r="S4493" t="s">
        <v>13</v>
      </c>
    </row>
    <row r="4494" spans="1:19" x14ac:dyDescent="0.35">
      <c r="A4494">
        <v>8786</v>
      </c>
      <c r="B4494" t="s">
        <v>4918</v>
      </c>
      <c r="C4494" t="s">
        <v>622</v>
      </c>
      <c r="D4494" t="s">
        <v>3436</v>
      </c>
      <c r="E4494">
        <v>9</v>
      </c>
      <c r="F4494" s="8">
        <f>DATE(YEAR(project_c[[#This Row],[order_date]]),MONTH(project_c[[#This Row],[order_date]]),1)</f>
        <v>45108</v>
      </c>
      <c r="G4494" s="1">
        <v>45136</v>
      </c>
      <c r="H4494">
        <v>3</v>
      </c>
      <c r="I4494">
        <v>2.4</v>
      </c>
      <c r="J4494">
        <v>48.06</v>
      </c>
      <c r="K4494">
        <v>26.46</v>
      </c>
      <c r="L4494" t="s">
        <v>623</v>
      </c>
      <c r="M4494" t="s">
        <v>9</v>
      </c>
      <c r="N4494" t="s">
        <v>10</v>
      </c>
      <c r="O4494" t="s">
        <v>48</v>
      </c>
      <c r="P4494" t="s">
        <v>3437</v>
      </c>
      <c r="Q4494" t="s">
        <v>2522</v>
      </c>
      <c r="R4494" t="s">
        <v>2528</v>
      </c>
      <c r="S4494" t="s">
        <v>13</v>
      </c>
    </row>
    <row r="4495" spans="1:19" x14ac:dyDescent="0.35">
      <c r="A4495">
        <v>6776</v>
      </c>
      <c r="B4495" t="s">
        <v>4920</v>
      </c>
      <c r="C4495" t="s">
        <v>622</v>
      </c>
      <c r="D4495" t="s">
        <v>3768</v>
      </c>
      <c r="E4495">
        <v>2</v>
      </c>
      <c r="F4495" s="8">
        <f>DATE(YEAR(project_c[[#This Row],[order_date]]),MONTH(project_c[[#This Row],[order_date]]),1)</f>
        <v>45017</v>
      </c>
      <c r="G4495" s="1">
        <v>45038</v>
      </c>
      <c r="H4495">
        <v>2</v>
      </c>
      <c r="I4495">
        <v>1.94</v>
      </c>
      <c r="J4495">
        <v>18.48</v>
      </c>
      <c r="K4495">
        <v>14.6</v>
      </c>
      <c r="L4495" t="s">
        <v>623</v>
      </c>
      <c r="M4495" t="s">
        <v>9</v>
      </c>
      <c r="N4495" t="s">
        <v>10</v>
      </c>
      <c r="O4495" t="s">
        <v>48</v>
      </c>
      <c r="P4495" t="s">
        <v>3769</v>
      </c>
      <c r="Q4495" t="s">
        <v>2522</v>
      </c>
      <c r="R4495" t="s">
        <v>2528</v>
      </c>
      <c r="S4495" t="s">
        <v>13</v>
      </c>
    </row>
    <row r="4496" spans="1:19" x14ac:dyDescent="0.35">
      <c r="A4496">
        <v>6907</v>
      </c>
      <c r="B4496" t="s">
        <v>4920</v>
      </c>
      <c r="C4496" t="s">
        <v>622</v>
      </c>
      <c r="D4496" t="s">
        <v>3358</v>
      </c>
      <c r="E4496">
        <v>2</v>
      </c>
      <c r="F4496" s="8">
        <f>DATE(YEAR(project_c[[#This Row],[order_date]]),MONTH(project_c[[#This Row],[order_date]]),1)</f>
        <v>44986</v>
      </c>
      <c r="G4496" s="1">
        <v>45011</v>
      </c>
      <c r="H4496">
        <v>1</v>
      </c>
      <c r="I4496">
        <v>1</v>
      </c>
      <c r="J4496">
        <v>7.968</v>
      </c>
      <c r="K4496">
        <v>5.968</v>
      </c>
      <c r="L4496" t="s">
        <v>623</v>
      </c>
      <c r="M4496" t="s">
        <v>9</v>
      </c>
      <c r="N4496" t="s">
        <v>10</v>
      </c>
      <c r="O4496" t="s">
        <v>48</v>
      </c>
      <c r="P4496" t="s">
        <v>3359</v>
      </c>
      <c r="Q4496" t="s">
        <v>2522</v>
      </c>
      <c r="R4496" t="s">
        <v>2542</v>
      </c>
      <c r="S4496" t="s">
        <v>13</v>
      </c>
    </row>
    <row r="4497" spans="1:19" x14ac:dyDescent="0.35">
      <c r="A4497">
        <v>10107</v>
      </c>
      <c r="B4497" t="s">
        <v>4917</v>
      </c>
      <c r="C4497" t="s">
        <v>622</v>
      </c>
      <c r="D4497" t="s">
        <v>2880</v>
      </c>
      <c r="E4497">
        <v>3</v>
      </c>
      <c r="F4497" s="8">
        <f>DATE(YEAR(project_c[[#This Row],[order_date]]),MONTH(project_c[[#This Row],[order_date]]),1)</f>
        <v>45323</v>
      </c>
      <c r="G4497" s="1">
        <v>45335</v>
      </c>
      <c r="H4497">
        <v>4</v>
      </c>
      <c r="I4497">
        <v>63.43</v>
      </c>
      <c r="J4497">
        <v>325.59449999999998</v>
      </c>
      <c r="K4497">
        <v>135.30449999999999</v>
      </c>
      <c r="L4497" t="s">
        <v>623</v>
      </c>
      <c r="M4497" t="s">
        <v>9</v>
      </c>
      <c r="N4497" t="s">
        <v>10</v>
      </c>
      <c r="O4497" t="s">
        <v>48</v>
      </c>
      <c r="P4497" t="s">
        <v>2881</v>
      </c>
      <c r="Q4497" t="s">
        <v>2522</v>
      </c>
      <c r="R4497" t="s">
        <v>2559</v>
      </c>
      <c r="S4497" t="s">
        <v>13</v>
      </c>
    </row>
    <row r="4498" spans="1:19" x14ac:dyDescent="0.35">
      <c r="A4498">
        <v>10583</v>
      </c>
      <c r="B4498" t="s">
        <v>4920</v>
      </c>
      <c r="C4498" t="s">
        <v>622</v>
      </c>
      <c r="D4498" t="s">
        <v>2880</v>
      </c>
      <c r="E4498">
        <v>2</v>
      </c>
      <c r="F4498" s="8">
        <f>DATE(YEAR(project_c[[#This Row],[order_date]]),MONTH(project_c[[#This Row],[order_date]]),1)</f>
        <v>45323</v>
      </c>
      <c r="G4498" s="1">
        <v>45335</v>
      </c>
      <c r="H4498">
        <v>1</v>
      </c>
      <c r="I4498">
        <v>63.43</v>
      </c>
      <c r="J4498">
        <v>217.06299999999999</v>
      </c>
      <c r="K4498">
        <v>90.203000000000003</v>
      </c>
      <c r="L4498" t="s">
        <v>623</v>
      </c>
      <c r="M4498" t="s">
        <v>9</v>
      </c>
      <c r="N4498" t="s">
        <v>10</v>
      </c>
      <c r="O4498" t="s">
        <v>48</v>
      </c>
      <c r="P4498" t="s">
        <v>2881</v>
      </c>
      <c r="Q4498" t="s">
        <v>2522</v>
      </c>
      <c r="R4498" t="s">
        <v>2559</v>
      </c>
      <c r="S4498" t="s">
        <v>13</v>
      </c>
    </row>
    <row r="4499" spans="1:19" x14ac:dyDescent="0.35">
      <c r="A4499">
        <v>10758</v>
      </c>
      <c r="B4499" t="s">
        <v>4920</v>
      </c>
      <c r="C4499" t="s">
        <v>622</v>
      </c>
      <c r="D4499" t="s">
        <v>2880</v>
      </c>
      <c r="E4499">
        <v>1</v>
      </c>
      <c r="F4499" s="8">
        <f>DATE(YEAR(project_c[[#This Row],[order_date]]),MONTH(project_c[[#This Row],[order_date]]),1)</f>
        <v>45292</v>
      </c>
      <c r="G4499" s="1">
        <v>45310</v>
      </c>
      <c r="H4499">
        <v>3</v>
      </c>
      <c r="I4499">
        <v>63.43</v>
      </c>
      <c r="J4499">
        <v>108.53149999999999</v>
      </c>
      <c r="K4499">
        <v>45.101500000000001</v>
      </c>
      <c r="L4499" t="s">
        <v>623</v>
      </c>
      <c r="M4499" t="s">
        <v>9</v>
      </c>
      <c r="N4499" t="s">
        <v>10</v>
      </c>
      <c r="O4499" t="s">
        <v>48</v>
      </c>
      <c r="P4499" t="s">
        <v>2881</v>
      </c>
      <c r="Q4499" t="s">
        <v>2522</v>
      </c>
      <c r="R4499" t="s">
        <v>2559</v>
      </c>
      <c r="S4499" t="s">
        <v>13</v>
      </c>
    </row>
    <row r="4500" spans="1:19" x14ac:dyDescent="0.35">
      <c r="A4500">
        <v>10883</v>
      </c>
      <c r="B4500" t="s">
        <v>4917</v>
      </c>
      <c r="C4500" t="s">
        <v>622</v>
      </c>
      <c r="D4500" t="s">
        <v>2880</v>
      </c>
      <c r="E4500">
        <v>1</v>
      </c>
      <c r="F4500" s="8">
        <f>DATE(YEAR(project_c[[#This Row],[order_date]]),MONTH(project_c[[#This Row],[order_date]]),1)</f>
        <v>45292</v>
      </c>
      <c r="G4500" s="1">
        <v>45317</v>
      </c>
      <c r="H4500">
        <v>3</v>
      </c>
      <c r="I4500">
        <v>63.43</v>
      </c>
      <c r="J4500">
        <v>108.53149999999999</v>
      </c>
      <c r="K4500">
        <v>45.101500000000001</v>
      </c>
      <c r="L4500" t="s">
        <v>623</v>
      </c>
      <c r="M4500" t="s">
        <v>9</v>
      </c>
      <c r="N4500" t="s">
        <v>10</v>
      </c>
      <c r="O4500" t="s">
        <v>48</v>
      </c>
      <c r="P4500" t="s">
        <v>2881</v>
      </c>
      <c r="Q4500" t="s">
        <v>2522</v>
      </c>
      <c r="R4500" t="s">
        <v>2559</v>
      </c>
      <c r="S4500" t="s">
        <v>13</v>
      </c>
    </row>
    <row r="4501" spans="1:19" x14ac:dyDescent="0.35">
      <c r="A4501">
        <v>11119</v>
      </c>
      <c r="B4501" t="s">
        <v>4920</v>
      </c>
      <c r="C4501" t="s">
        <v>622</v>
      </c>
      <c r="D4501" t="s">
        <v>2880</v>
      </c>
      <c r="E4501">
        <v>3</v>
      </c>
      <c r="F4501" s="8">
        <f>DATE(YEAR(project_c[[#This Row],[order_date]]),MONTH(project_c[[#This Row],[order_date]]),1)</f>
        <v>45292</v>
      </c>
      <c r="G4501" s="1">
        <v>45305</v>
      </c>
      <c r="H4501">
        <v>1</v>
      </c>
      <c r="I4501">
        <v>63.43</v>
      </c>
      <c r="J4501">
        <v>325.59449999999998</v>
      </c>
      <c r="K4501">
        <v>135.30449999999999</v>
      </c>
      <c r="L4501" t="s">
        <v>623</v>
      </c>
      <c r="M4501" t="s">
        <v>9</v>
      </c>
      <c r="N4501" t="s">
        <v>10</v>
      </c>
      <c r="O4501" t="s">
        <v>48</v>
      </c>
      <c r="P4501" t="s">
        <v>2881</v>
      </c>
      <c r="Q4501" t="s">
        <v>2522</v>
      </c>
      <c r="R4501" t="s">
        <v>2559</v>
      </c>
      <c r="S4501" t="s">
        <v>13</v>
      </c>
    </row>
    <row r="4502" spans="1:19" x14ac:dyDescent="0.35">
      <c r="A4502">
        <v>11493</v>
      </c>
      <c r="B4502" t="s">
        <v>4918</v>
      </c>
      <c r="C4502" t="s">
        <v>622</v>
      </c>
      <c r="D4502" t="s">
        <v>2880</v>
      </c>
      <c r="E4502">
        <v>5</v>
      </c>
      <c r="F4502" s="8">
        <f>DATE(YEAR(project_c[[#This Row],[order_date]]),MONTH(project_c[[#This Row],[order_date]]),1)</f>
        <v>45292</v>
      </c>
      <c r="G4502" s="1">
        <v>45306</v>
      </c>
      <c r="H4502">
        <v>3</v>
      </c>
      <c r="I4502">
        <v>63.43</v>
      </c>
      <c r="J4502">
        <v>542.65750000000003</v>
      </c>
      <c r="K4502">
        <v>225.50749999999999</v>
      </c>
      <c r="L4502" t="s">
        <v>623</v>
      </c>
      <c r="M4502" t="s">
        <v>9</v>
      </c>
      <c r="N4502" t="s">
        <v>10</v>
      </c>
      <c r="O4502" t="s">
        <v>48</v>
      </c>
      <c r="P4502" t="s">
        <v>2881</v>
      </c>
      <c r="Q4502" t="s">
        <v>2522</v>
      </c>
      <c r="R4502" t="s">
        <v>2559</v>
      </c>
      <c r="S4502" t="s">
        <v>13</v>
      </c>
    </row>
    <row r="4503" spans="1:19" x14ac:dyDescent="0.35">
      <c r="A4503">
        <v>12267</v>
      </c>
      <c r="B4503" t="s">
        <v>4918</v>
      </c>
      <c r="C4503" t="s">
        <v>622</v>
      </c>
      <c r="D4503" t="s">
        <v>2880</v>
      </c>
      <c r="E4503">
        <v>2</v>
      </c>
      <c r="F4503" s="8">
        <f>DATE(YEAR(project_c[[#This Row],[order_date]]),MONTH(project_c[[#This Row],[order_date]]),1)</f>
        <v>45597</v>
      </c>
      <c r="G4503" s="1">
        <v>45601</v>
      </c>
      <c r="H4503">
        <v>5</v>
      </c>
      <c r="I4503">
        <v>63.43</v>
      </c>
      <c r="J4503">
        <v>217.06299999999999</v>
      </c>
      <c r="K4503">
        <v>90.203000000000003</v>
      </c>
      <c r="L4503" t="s">
        <v>623</v>
      </c>
      <c r="M4503" t="s">
        <v>9</v>
      </c>
      <c r="N4503" t="s">
        <v>10</v>
      </c>
      <c r="O4503" t="s">
        <v>48</v>
      </c>
      <c r="P4503" t="s">
        <v>2881</v>
      </c>
      <c r="Q4503" t="s">
        <v>2522</v>
      </c>
      <c r="R4503" t="s">
        <v>2559</v>
      </c>
      <c r="S4503" t="s">
        <v>13</v>
      </c>
    </row>
    <row r="4504" spans="1:19" x14ac:dyDescent="0.35">
      <c r="A4504">
        <v>12454</v>
      </c>
      <c r="B4504" t="s">
        <v>4920</v>
      </c>
      <c r="C4504" t="s">
        <v>622</v>
      </c>
      <c r="D4504" t="s">
        <v>2880</v>
      </c>
      <c r="E4504">
        <v>2</v>
      </c>
      <c r="F4504" s="8">
        <f>DATE(YEAR(project_c[[#This Row],[order_date]]),MONTH(project_c[[#This Row],[order_date]]),1)</f>
        <v>45444</v>
      </c>
      <c r="G4504" s="1">
        <v>45461</v>
      </c>
      <c r="H4504">
        <v>3</v>
      </c>
      <c r="I4504">
        <v>63.43</v>
      </c>
      <c r="J4504">
        <v>217.06299999999999</v>
      </c>
      <c r="K4504">
        <v>90.203000000000003</v>
      </c>
      <c r="L4504" t="s">
        <v>623</v>
      </c>
      <c r="M4504" t="s">
        <v>9</v>
      </c>
      <c r="N4504" t="s">
        <v>10</v>
      </c>
      <c r="O4504" t="s">
        <v>48</v>
      </c>
      <c r="P4504" t="s">
        <v>2881</v>
      </c>
      <c r="Q4504" t="s">
        <v>2522</v>
      </c>
      <c r="R4504" t="s">
        <v>2559</v>
      </c>
      <c r="S4504" t="s">
        <v>13</v>
      </c>
    </row>
    <row r="4505" spans="1:19" x14ac:dyDescent="0.35">
      <c r="A4505">
        <v>12759</v>
      </c>
      <c r="B4505" t="s">
        <v>4917</v>
      </c>
      <c r="C4505" t="s">
        <v>622</v>
      </c>
      <c r="D4505" t="s">
        <v>2880</v>
      </c>
      <c r="E4505">
        <v>1</v>
      </c>
      <c r="F4505" s="8">
        <f>DATE(YEAR(project_c[[#This Row],[order_date]]),MONTH(project_c[[#This Row],[order_date]]),1)</f>
        <v>45413</v>
      </c>
      <c r="G4505" s="1">
        <v>45413</v>
      </c>
      <c r="H4505">
        <v>2</v>
      </c>
      <c r="I4505">
        <v>63.43</v>
      </c>
      <c r="J4505">
        <v>108.53149999999999</v>
      </c>
      <c r="K4505">
        <v>45.101500000000001</v>
      </c>
      <c r="L4505" t="s">
        <v>623</v>
      </c>
      <c r="M4505" t="s">
        <v>9</v>
      </c>
      <c r="N4505" t="s">
        <v>10</v>
      </c>
      <c r="O4505" t="s">
        <v>48</v>
      </c>
      <c r="P4505" t="s">
        <v>2881</v>
      </c>
      <c r="Q4505" t="s">
        <v>2522</v>
      </c>
      <c r="R4505" t="s">
        <v>2559</v>
      </c>
      <c r="S4505" t="s">
        <v>13</v>
      </c>
    </row>
    <row r="4506" spans="1:19" x14ac:dyDescent="0.35">
      <c r="A4506">
        <v>12857</v>
      </c>
      <c r="B4506" t="s">
        <v>4917</v>
      </c>
      <c r="C4506" t="s">
        <v>622</v>
      </c>
      <c r="D4506" t="s">
        <v>2880</v>
      </c>
      <c r="E4506">
        <v>2</v>
      </c>
      <c r="F4506" s="8">
        <f>DATE(YEAR(project_c[[#This Row],[order_date]]),MONTH(project_c[[#This Row],[order_date]]),1)</f>
        <v>45383</v>
      </c>
      <c r="G4506" s="1">
        <v>45402</v>
      </c>
      <c r="H4506">
        <v>1</v>
      </c>
      <c r="I4506">
        <v>63.43</v>
      </c>
      <c r="J4506">
        <v>217.06299999999999</v>
      </c>
      <c r="K4506">
        <v>90.203000000000003</v>
      </c>
      <c r="L4506" t="s">
        <v>623</v>
      </c>
      <c r="M4506" t="s">
        <v>9</v>
      </c>
      <c r="N4506" t="s">
        <v>10</v>
      </c>
      <c r="O4506" t="s">
        <v>48</v>
      </c>
      <c r="P4506" t="s">
        <v>2881</v>
      </c>
      <c r="Q4506" t="s">
        <v>2522</v>
      </c>
      <c r="R4506" t="s">
        <v>2559</v>
      </c>
      <c r="S4506" t="s">
        <v>13</v>
      </c>
    </row>
    <row r="4507" spans="1:19" x14ac:dyDescent="0.35">
      <c r="A4507">
        <v>13056</v>
      </c>
      <c r="B4507" t="s">
        <v>4918</v>
      </c>
      <c r="C4507" t="s">
        <v>622</v>
      </c>
      <c r="D4507" t="s">
        <v>2880</v>
      </c>
      <c r="E4507">
        <v>2</v>
      </c>
      <c r="F4507" s="8">
        <f>DATE(YEAR(project_c[[#This Row],[order_date]]),MONTH(project_c[[#This Row],[order_date]]),1)</f>
        <v>45536</v>
      </c>
      <c r="G4507" s="1">
        <v>45539</v>
      </c>
      <c r="H4507">
        <v>2</v>
      </c>
      <c r="I4507">
        <v>63.43</v>
      </c>
      <c r="J4507">
        <v>217.06299999999999</v>
      </c>
      <c r="K4507">
        <v>90.203000000000003</v>
      </c>
      <c r="L4507" t="s">
        <v>623</v>
      </c>
      <c r="M4507" t="s">
        <v>9</v>
      </c>
      <c r="N4507" t="s">
        <v>10</v>
      </c>
      <c r="O4507" t="s">
        <v>48</v>
      </c>
      <c r="P4507" t="s">
        <v>2881</v>
      </c>
      <c r="Q4507" t="s">
        <v>2522</v>
      </c>
      <c r="R4507" t="s">
        <v>2559</v>
      </c>
      <c r="S4507" t="s">
        <v>13</v>
      </c>
    </row>
    <row r="4508" spans="1:19" x14ac:dyDescent="0.35">
      <c r="A4508">
        <v>13580</v>
      </c>
      <c r="B4508" t="s">
        <v>4917</v>
      </c>
      <c r="C4508" t="s">
        <v>622</v>
      </c>
      <c r="D4508" t="s">
        <v>2880</v>
      </c>
      <c r="E4508">
        <v>1</v>
      </c>
      <c r="F4508" s="8">
        <f>DATE(YEAR(project_c[[#This Row],[order_date]]),MONTH(project_c[[#This Row],[order_date]]),1)</f>
        <v>45566</v>
      </c>
      <c r="G4508" s="1">
        <v>45592</v>
      </c>
      <c r="H4508">
        <v>4</v>
      </c>
      <c r="I4508">
        <v>63.43</v>
      </c>
      <c r="J4508">
        <v>108.53149999999999</v>
      </c>
      <c r="K4508">
        <v>45.101500000000001</v>
      </c>
      <c r="L4508" t="s">
        <v>623</v>
      </c>
      <c r="M4508" t="s">
        <v>9</v>
      </c>
      <c r="N4508" t="s">
        <v>10</v>
      </c>
      <c r="O4508" t="s">
        <v>48</v>
      </c>
      <c r="P4508" t="s">
        <v>2881</v>
      </c>
      <c r="Q4508" t="s">
        <v>2522</v>
      </c>
      <c r="R4508" t="s">
        <v>2559</v>
      </c>
      <c r="S4508" t="s">
        <v>13</v>
      </c>
    </row>
    <row r="4509" spans="1:19" x14ac:dyDescent="0.35">
      <c r="A4509">
        <v>13630</v>
      </c>
      <c r="B4509" t="s">
        <v>4917</v>
      </c>
      <c r="C4509" t="s">
        <v>622</v>
      </c>
      <c r="D4509" t="s">
        <v>2880</v>
      </c>
      <c r="E4509">
        <v>2</v>
      </c>
      <c r="F4509" s="8">
        <f>DATE(YEAR(project_c[[#This Row],[order_date]]),MONTH(project_c[[#This Row],[order_date]]),1)</f>
        <v>45597</v>
      </c>
      <c r="G4509" s="1">
        <v>45608</v>
      </c>
      <c r="H4509">
        <v>1</v>
      </c>
      <c r="I4509">
        <v>63.43</v>
      </c>
      <c r="J4509">
        <v>217.06299999999999</v>
      </c>
      <c r="K4509">
        <v>90.203000000000003</v>
      </c>
      <c r="L4509" t="s">
        <v>623</v>
      </c>
      <c r="M4509" t="s">
        <v>9</v>
      </c>
      <c r="N4509" t="s">
        <v>10</v>
      </c>
      <c r="O4509" t="s">
        <v>48</v>
      </c>
      <c r="P4509" t="s">
        <v>2881</v>
      </c>
      <c r="Q4509" t="s">
        <v>2522</v>
      </c>
      <c r="R4509" t="s">
        <v>2559</v>
      </c>
      <c r="S4509" t="s">
        <v>13</v>
      </c>
    </row>
    <row r="4510" spans="1:19" x14ac:dyDescent="0.35">
      <c r="A4510">
        <v>13636</v>
      </c>
      <c r="B4510" t="s">
        <v>4917</v>
      </c>
      <c r="C4510" t="s">
        <v>622</v>
      </c>
      <c r="D4510" t="s">
        <v>2880</v>
      </c>
      <c r="E4510">
        <v>1</v>
      </c>
      <c r="F4510" s="8">
        <f>DATE(YEAR(project_c[[#This Row],[order_date]]),MONTH(project_c[[#This Row],[order_date]]),1)</f>
        <v>45505</v>
      </c>
      <c r="G4510" s="1">
        <v>45532</v>
      </c>
      <c r="H4510">
        <v>1</v>
      </c>
      <c r="I4510">
        <v>63.43</v>
      </c>
      <c r="J4510">
        <v>108.53149999999999</v>
      </c>
      <c r="K4510">
        <v>45.101500000000001</v>
      </c>
      <c r="L4510" t="s">
        <v>623</v>
      </c>
      <c r="M4510" t="s">
        <v>9</v>
      </c>
      <c r="N4510" t="s">
        <v>10</v>
      </c>
      <c r="O4510" t="s">
        <v>48</v>
      </c>
      <c r="P4510" t="s">
        <v>2881</v>
      </c>
      <c r="Q4510" t="s">
        <v>2522</v>
      </c>
      <c r="R4510" t="s">
        <v>2559</v>
      </c>
      <c r="S4510" t="s">
        <v>13</v>
      </c>
    </row>
    <row r="4511" spans="1:19" x14ac:dyDescent="0.35">
      <c r="A4511">
        <v>785</v>
      </c>
      <c r="B4511" t="s">
        <v>4917</v>
      </c>
      <c r="C4511" t="s">
        <v>624</v>
      </c>
      <c r="D4511" t="s">
        <v>3514</v>
      </c>
      <c r="E4511">
        <v>3</v>
      </c>
      <c r="F4511" s="8">
        <f>DATE(YEAR(project_c[[#This Row],[order_date]]),MONTH(project_c[[#This Row],[order_date]]),1)</f>
        <v>44075</v>
      </c>
      <c r="G4511" s="1">
        <v>44093</v>
      </c>
      <c r="H4511">
        <v>0</v>
      </c>
      <c r="I4511">
        <v>0.24</v>
      </c>
      <c r="J4511">
        <v>4.53</v>
      </c>
      <c r="K4511">
        <v>3.81</v>
      </c>
      <c r="L4511" t="s">
        <v>625</v>
      </c>
      <c r="M4511" t="s">
        <v>26</v>
      </c>
      <c r="N4511" t="s">
        <v>10</v>
      </c>
      <c r="O4511" t="s">
        <v>22</v>
      </c>
      <c r="P4511" t="s">
        <v>3515</v>
      </c>
      <c r="Q4511" t="s">
        <v>2522</v>
      </c>
      <c r="R4511" t="s">
        <v>2616</v>
      </c>
      <c r="S4511" t="s">
        <v>23</v>
      </c>
    </row>
    <row r="4512" spans="1:19" x14ac:dyDescent="0.35">
      <c r="A4512">
        <v>541</v>
      </c>
      <c r="B4512" t="s">
        <v>4919</v>
      </c>
      <c r="C4512" t="s">
        <v>624</v>
      </c>
      <c r="D4512" t="s">
        <v>3070</v>
      </c>
      <c r="E4512">
        <v>9</v>
      </c>
      <c r="F4512" s="8">
        <f>DATE(YEAR(project_c[[#This Row],[order_date]]),MONTH(project_c[[#This Row],[order_date]]),1)</f>
        <v>44075</v>
      </c>
      <c r="G4512" s="1">
        <v>44097</v>
      </c>
      <c r="H4512">
        <v>5</v>
      </c>
      <c r="I4512">
        <v>1.57</v>
      </c>
      <c r="J4512">
        <v>23.616</v>
      </c>
      <c r="K4512">
        <v>9.4860000000000007</v>
      </c>
      <c r="L4512" t="s">
        <v>625</v>
      </c>
      <c r="M4512" t="s">
        <v>26</v>
      </c>
      <c r="N4512" t="s">
        <v>10</v>
      </c>
      <c r="O4512" t="s">
        <v>22</v>
      </c>
      <c r="P4512" t="s">
        <v>3071</v>
      </c>
      <c r="Q4512" t="s">
        <v>2522</v>
      </c>
      <c r="R4512" t="s">
        <v>2528</v>
      </c>
      <c r="S4512" t="s">
        <v>23</v>
      </c>
    </row>
    <row r="4513" spans="1:19" x14ac:dyDescent="0.35">
      <c r="A4513">
        <v>2022</v>
      </c>
      <c r="B4513" t="s">
        <v>4919</v>
      </c>
      <c r="C4513" t="s">
        <v>624</v>
      </c>
      <c r="D4513" t="s">
        <v>3074</v>
      </c>
      <c r="E4513">
        <v>1</v>
      </c>
      <c r="F4513" s="8">
        <f>DATE(YEAR(project_c[[#This Row],[order_date]]),MONTH(project_c[[#This Row],[order_date]]),1)</f>
        <v>44531</v>
      </c>
      <c r="G4513" s="1">
        <v>44545</v>
      </c>
      <c r="H4513">
        <v>4</v>
      </c>
      <c r="I4513">
        <v>1.74</v>
      </c>
      <c r="J4513">
        <v>3.28</v>
      </c>
      <c r="K4513">
        <v>1.54</v>
      </c>
      <c r="L4513" t="s">
        <v>625</v>
      </c>
      <c r="M4513" t="s">
        <v>26</v>
      </c>
      <c r="N4513" t="s">
        <v>10</v>
      </c>
      <c r="O4513" t="s">
        <v>22</v>
      </c>
      <c r="P4513" t="s">
        <v>3075</v>
      </c>
      <c r="Q4513" t="s">
        <v>2522</v>
      </c>
      <c r="R4513" t="s">
        <v>2528</v>
      </c>
      <c r="S4513" t="s">
        <v>23</v>
      </c>
    </row>
    <row r="4514" spans="1:19" x14ac:dyDescent="0.35">
      <c r="A4514">
        <v>2512</v>
      </c>
      <c r="B4514" t="s">
        <v>4917</v>
      </c>
      <c r="C4514" t="s">
        <v>624</v>
      </c>
      <c r="D4514" t="s">
        <v>3568</v>
      </c>
      <c r="E4514">
        <v>4</v>
      </c>
      <c r="F4514" s="8">
        <f>DATE(YEAR(project_c[[#This Row],[order_date]]),MONTH(project_c[[#This Row],[order_date]]),1)</f>
        <v>44531</v>
      </c>
      <c r="G4514" s="1">
        <v>44548</v>
      </c>
      <c r="H4514">
        <v>0</v>
      </c>
      <c r="I4514">
        <v>0.65</v>
      </c>
      <c r="J4514">
        <v>20.736000000000001</v>
      </c>
      <c r="K4514">
        <v>18.135999999999999</v>
      </c>
      <c r="L4514" t="s">
        <v>625</v>
      </c>
      <c r="M4514" t="s">
        <v>26</v>
      </c>
      <c r="N4514" t="s">
        <v>10</v>
      </c>
      <c r="O4514" t="s">
        <v>22</v>
      </c>
      <c r="P4514" t="s">
        <v>3569</v>
      </c>
      <c r="Q4514" t="s">
        <v>2522</v>
      </c>
      <c r="R4514" t="s">
        <v>2542</v>
      </c>
      <c r="S4514" t="s">
        <v>23</v>
      </c>
    </row>
    <row r="4515" spans="1:19" x14ac:dyDescent="0.35">
      <c r="A4515">
        <v>2770</v>
      </c>
      <c r="B4515" t="s">
        <v>4918</v>
      </c>
      <c r="C4515" t="s">
        <v>624</v>
      </c>
      <c r="D4515" t="s">
        <v>3488</v>
      </c>
      <c r="E4515">
        <v>3</v>
      </c>
      <c r="F4515" s="8">
        <f>DATE(YEAR(project_c[[#This Row],[order_date]]),MONTH(project_c[[#This Row],[order_date]]),1)</f>
        <v>44256</v>
      </c>
      <c r="G4515" s="1">
        <v>44271</v>
      </c>
      <c r="H4515">
        <v>4</v>
      </c>
      <c r="I4515">
        <v>1.23</v>
      </c>
      <c r="J4515">
        <v>17.52</v>
      </c>
      <c r="K4515">
        <v>13.83</v>
      </c>
      <c r="L4515" t="s">
        <v>625</v>
      </c>
      <c r="M4515" t="s">
        <v>26</v>
      </c>
      <c r="N4515" t="s">
        <v>10</v>
      </c>
      <c r="O4515" t="s">
        <v>22</v>
      </c>
      <c r="P4515" t="s">
        <v>3489</v>
      </c>
      <c r="Q4515" t="s">
        <v>2522</v>
      </c>
      <c r="R4515" t="s">
        <v>2528</v>
      </c>
      <c r="S4515" t="s">
        <v>23</v>
      </c>
    </row>
    <row r="4516" spans="1:19" x14ac:dyDescent="0.35">
      <c r="A4516">
        <v>3263</v>
      </c>
      <c r="B4516" t="s">
        <v>4919</v>
      </c>
      <c r="C4516" t="s">
        <v>624</v>
      </c>
      <c r="D4516" t="s">
        <v>3834</v>
      </c>
      <c r="E4516">
        <v>4</v>
      </c>
      <c r="F4516" s="8">
        <f>DATE(YEAR(project_c[[#This Row],[order_date]]),MONTH(project_c[[#This Row],[order_date]]),1)</f>
        <v>44531</v>
      </c>
      <c r="G4516" s="1">
        <v>44541</v>
      </c>
      <c r="H4516">
        <v>6</v>
      </c>
      <c r="I4516">
        <v>5.6</v>
      </c>
      <c r="J4516">
        <v>33.152000000000001</v>
      </c>
      <c r="K4516">
        <v>10.752000000000001</v>
      </c>
      <c r="L4516" t="s">
        <v>625</v>
      </c>
      <c r="M4516" t="s">
        <v>26</v>
      </c>
      <c r="N4516" t="s">
        <v>10</v>
      </c>
      <c r="O4516" t="s">
        <v>22</v>
      </c>
      <c r="P4516" t="s">
        <v>3835</v>
      </c>
      <c r="Q4516" t="s">
        <v>2522</v>
      </c>
      <c r="R4516" t="s">
        <v>2523</v>
      </c>
      <c r="S4516" t="s">
        <v>23</v>
      </c>
    </row>
    <row r="4517" spans="1:19" x14ac:dyDescent="0.35">
      <c r="A4517">
        <v>3442</v>
      </c>
      <c r="B4517" t="s">
        <v>4918</v>
      </c>
      <c r="C4517" t="s">
        <v>624</v>
      </c>
      <c r="D4517" t="s">
        <v>3186</v>
      </c>
      <c r="E4517">
        <v>2</v>
      </c>
      <c r="F4517" s="8">
        <f>DATE(YEAR(project_c[[#This Row],[order_date]]),MONTH(project_c[[#This Row],[order_date]]),1)</f>
        <v>44287</v>
      </c>
      <c r="G4517" s="1">
        <v>44315</v>
      </c>
      <c r="H4517">
        <v>5</v>
      </c>
      <c r="I4517">
        <v>1.99</v>
      </c>
      <c r="J4517">
        <v>6.3680000000000003</v>
      </c>
      <c r="K4517">
        <v>2.3879999999999999</v>
      </c>
      <c r="L4517" t="s">
        <v>625</v>
      </c>
      <c r="M4517" t="s">
        <v>26</v>
      </c>
      <c r="N4517" t="s">
        <v>10</v>
      </c>
      <c r="O4517" t="s">
        <v>22</v>
      </c>
      <c r="P4517" t="s">
        <v>3187</v>
      </c>
      <c r="Q4517" t="s">
        <v>2522</v>
      </c>
      <c r="R4517" t="s">
        <v>2542</v>
      </c>
      <c r="S4517" t="s">
        <v>23</v>
      </c>
    </row>
    <row r="4518" spans="1:19" x14ac:dyDescent="0.35">
      <c r="A4518">
        <v>9390</v>
      </c>
      <c r="B4518" t="s">
        <v>4917</v>
      </c>
      <c r="C4518" t="s">
        <v>624</v>
      </c>
      <c r="D4518" t="s">
        <v>2514</v>
      </c>
      <c r="E4518">
        <v>2</v>
      </c>
      <c r="F4518" s="8">
        <f>DATE(YEAR(project_c[[#This Row],[order_date]]),MONTH(project_c[[#This Row],[order_date]]),1)</f>
        <v>45108</v>
      </c>
      <c r="G4518" s="1">
        <v>45110</v>
      </c>
      <c r="H4518">
        <v>0</v>
      </c>
      <c r="I4518">
        <v>9.6</v>
      </c>
      <c r="J4518">
        <v>59.98</v>
      </c>
      <c r="K4518">
        <v>40.78</v>
      </c>
      <c r="L4518" t="s">
        <v>625</v>
      </c>
      <c r="M4518" t="s">
        <v>26</v>
      </c>
      <c r="N4518" t="s">
        <v>10</v>
      </c>
      <c r="O4518" t="s">
        <v>22</v>
      </c>
      <c r="P4518" t="s">
        <v>2515</v>
      </c>
      <c r="Q4518" t="s">
        <v>1901</v>
      </c>
      <c r="R4518" t="s">
        <v>1909</v>
      </c>
      <c r="S4518" t="s">
        <v>23</v>
      </c>
    </row>
    <row r="4519" spans="1:19" x14ac:dyDescent="0.35">
      <c r="A4519">
        <v>9391</v>
      </c>
      <c r="B4519" t="s">
        <v>4917</v>
      </c>
      <c r="C4519" t="s">
        <v>624</v>
      </c>
      <c r="D4519" t="s">
        <v>2264</v>
      </c>
      <c r="E4519">
        <v>6</v>
      </c>
      <c r="F4519" s="8">
        <f>DATE(YEAR(project_c[[#This Row],[order_date]]),MONTH(project_c[[#This Row],[order_date]]),1)</f>
        <v>45108</v>
      </c>
      <c r="G4519" s="1">
        <v>45110</v>
      </c>
      <c r="H4519">
        <v>0</v>
      </c>
      <c r="I4519">
        <v>64</v>
      </c>
      <c r="J4519">
        <v>1535.952</v>
      </c>
      <c r="K4519">
        <v>1151.952</v>
      </c>
      <c r="L4519" t="s">
        <v>625</v>
      </c>
      <c r="M4519" t="s">
        <v>26</v>
      </c>
      <c r="N4519" t="s">
        <v>10</v>
      </c>
      <c r="O4519" t="s">
        <v>22</v>
      </c>
      <c r="P4519" t="s">
        <v>2265</v>
      </c>
      <c r="Q4519" t="s">
        <v>1901</v>
      </c>
      <c r="R4519" t="s">
        <v>1938</v>
      </c>
      <c r="S4519" t="s">
        <v>23</v>
      </c>
    </row>
    <row r="4520" spans="1:19" x14ac:dyDescent="0.35">
      <c r="A4520">
        <v>9392</v>
      </c>
      <c r="B4520" t="s">
        <v>4917</v>
      </c>
      <c r="C4520" t="s">
        <v>624</v>
      </c>
      <c r="D4520" t="s">
        <v>2292</v>
      </c>
      <c r="E4520">
        <v>4</v>
      </c>
      <c r="F4520" s="8">
        <f>DATE(YEAR(project_c[[#This Row],[order_date]]),MONTH(project_c[[#This Row],[order_date]]),1)</f>
        <v>45108</v>
      </c>
      <c r="G4520" s="1">
        <v>45110</v>
      </c>
      <c r="H4520">
        <v>0</v>
      </c>
      <c r="I4520">
        <v>177.22</v>
      </c>
      <c r="J4520">
        <v>1687.8</v>
      </c>
      <c r="K4520">
        <v>978.92</v>
      </c>
      <c r="L4520" t="s">
        <v>625</v>
      </c>
      <c r="M4520" t="s">
        <v>26</v>
      </c>
      <c r="N4520" t="s">
        <v>10</v>
      </c>
      <c r="O4520" t="s">
        <v>22</v>
      </c>
      <c r="P4520" t="s">
        <v>2293</v>
      </c>
      <c r="Q4520" t="s">
        <v>1901</v>
      </c>
      <c r="R4520" t="s">
        <v>1909</v>
      </c>
      <c r="S4520" t="s">
        <v>23</v>
      </c>
    </row>
    <row r="4521" spans="1:19" x14ac:dyDescent="0.35">
      <c r="A4521">
        <v>9393</v>
      </c>
      <c r="B4521" t="s">
        <v>4917</v>
      </c>
      <c r="C4521" t="s">
        <v>624</v>
      </c>
      <c r="D4521" t="s">
        <v>2340</v>
      </c>
      <c r="E4521">
        <v>1</v>
      </c>
      <c r="F4521" s="8">
        <f>DATE(YEAR(project_c[[#This Row],[order_date]]),MONTH(project_c[[#This Row],[order_date]]),1)</f>
        <v>45108</v>
      </c>
      <c r="G4521" s="1">
        <v>45110</v>
      </c>
      <c r="H4521">
        <v>0</v>
      </c>
      <c r="I4521">
        <v>1.8</v>
      </c>
      <c r="J4521">
        <v>4.7919999999999998</v>
      </c>
      <c r="K4521">
        <v>2.992</v>
      </c>
      <c r="L4521" t="s">
        <v>625</v>
      </c>
      <c r="M4521" t="s">
        <v>26</v>
      </c>
      <c r="N4521" t="s">
        <v>10</v>
      </c>
      <c r="O4521" t="s">
        <v>22</v>
      </c>
      <c r="P4521" t="s">
        <v>2341</v>
      </c>
      <c r="Q4521" t="s">
        <v>1901</v>
      </c>
      <c r="R4521" t="s">
        <v>1902</v>
      </c>
      <c r="S4521" t="s">
        <v>23</v>
      </c>
    </row>
    <row r="4522" spans="1:19" x14ac:dyDescent="0.35">
      <c r="A4522">
        <v>11025</v>
      </c>
      <c r="B4522" t="s">
        <v>4920</v>
      </c>
      <c r="C4522" t="s">
        <v>624</v>
      </c>
      <c r="D4522" t="s">
        <v>2679</v>
      </c>
      <c r="E4522">
        <v>2</v>
      </c>
      <c r="F4522" s="8">
        <f>DATE(YEAR(project_c[[#This Row],[order_date]]),MONTH(project_c[[#This Row],[order_date]]),1)</f>
        <v>45323</v>
      </c>
      <c r="G4522" s="1">
        <v>45334</v>
      </c>
      <c r="H4522">
        <v>3</v>
      </c>
      <c r="I4522">
        <v>7.47</v>
      </c>
      <c r="J4522">
        <v>75.665599999999998</v>
      </c>
      <c r="K4522">
        <v>60.7256</v>
      </c>
      <c r="L4522" t="s">
        <v>625</v>
      </c>
      <c r="M4522" t="s">
        <v>26</v>
      </c>
      <c r="N4522" t="s">
        <v>10</v>
      </c>
      <c r="O4522" t="s">
        <v>22</v>
      </c>
      <c r="P4522" t="s">
        <v>2680</v>
      </c>
      <c r="Q4522" t="s">
        <v>2522</v>
      </c>
      <c r="R4522" t="s">
        <v>2539</v>
      </c>
      <c r="S4522" t="s">
        <v>23</v>
      </c>
    </row>
    <row r="4523" spans="1:19" x14ac:dyDescent="0.35">
      <c r="A4523">
        <v>11321</v>
      </c>
      <c r="B4523" t="s">
        <v>4918</v>
      </c>
      <c r="C4523" t="s">
        <v>624</v>
      </c>
      <c r="D4523" t="s">
        <v>2679</v>
      </c>
      <c r="E4523">
        <v>5</v>
      </c>
      <c r="F4523" s="8">
        <f>DATE(YEAR(project_c[[#This Row],[order_date]]),MONTH(project_c[[#This Row],[order_date]]),1)</f>
        <v>45323</v>
      </c>
      <c r="G4523" s="1">
        <v>45334</v>
      </c>
      <c r="H4523">
        <v>2</v>
      </c>
      <c r="I4523">
        <v>7.47</v>
      </c>
      <c r="J4523">
        <v>189.16399999999999</v>
      </c>
      <c r="K4523">
        <v>151.81399999999999</v>
      </c>
      <c r="L4523" t="s">
        <v>625</v>
      </c>
      <c r="M4523" t="s">
        <v>26</v>
      </c>
      <c r="N4523" t="s">
        <v>10</v>
      </c>
      <c r="O4523" t="s">
        <v>22</v>
      </c>
      <c r="P4523" t="s">
        <v>2680</v>
      </c>
      <c r="Q4523" t="s">
        <v>2522</v>
      </c>
      <c r="R4523" t="s">
        <v>2539</v>
      </c>
      <c r="S4523" t="s">
        <v>23</v>
      </c>
    </row>
    <row r="4524" spans="1:19" x14ac:dyDescent="0.35">
      <c r="A4524">
        <v>12023</v>
      </c>
      <c r="B4524" t="s">
        <v>4920</v>
      </c>
      <c r="C4524" t="s">
        <v>624</v>
      </c>
      <c r="D4524" t="s">
        <v>2679</v>
      </c>
      <c r="E4524">
        <v>4</v>
      </c>
      <c r="F4524" s="8">
        <f>DATE(YEAR(project_c[[#This Row],[order_date]]),MONTH(project_c[[#This Row],[order_date]]),1)</f>
        <v>45536</v>
      </c>
      <c r="G4524" s="1">
        <v>45563</v>
      </c>
      <c r="H4524">
        <v>3</v>
      </c>
      <c r="I4524">
        <v>7.47</v>
      </c>
      <c r="J4524">
        <v>151.3312</v>
      </c>
      <c r="K4524">
        <v>121.4512</v>
      </c>
      <c r="L4524" t="s">
        <v>625</v>
      </c>
      <c r="M4524" t="s">
        <v>26</v>
      </c>
      <c r="N4524" t="s">
        <v>10</v>
      </c>
      <c r="O4524" t="s">
        <v>22</v>
      </c>
      <c r="P4524" t="s">
        <v>2680</v>
      </c>
      <c r="Q4524" t="s">
        <v>2522</v>
      </c>
      <c r="R4524" t="s">
        <v>2539</v>
      </c>
      <c r="S4524" t="s">
        <v>23</v>
      </c>
    </row>
    <row r="4525" spans="1:19" x14ac:dyDescent="0.35">
      <c r="A4525">
        <v>12762</v>
      </c>
      <c r="B4525" t="s">
        <v>4917</v>
      </c>
      <c r="C4525" t="s">
        <v>624</v>
      </c>
      <c r="D4525" t="s">
        <v>2679</v>
      </c>
      <c r="E4525">
        <v>2</v>
      </c>
      <c r="F4525" s="8">
        <f>DATE(YEAR(project_c[[#This Row],[order_date]]),MONTH(project_c[[#This Row],[order_date]]),1)</f>
        <v>45383</v>
      </c>
      <c r="G4525" s="1">
        <v>45393</v>
      </c>
      <c r="H4525">
        <v>4</v>
      </c>
      <c r="I4525">
        <v>7.47</v>
      </c>
      <c r="J4525">
        <v>75.665599999999998</v>
      </c>
      <c r="K4525">
        <v>60.7256</v>
      </c>
      <c r="L4525" t="s">
        <v>625</v>
      </c>
      <c r="M4525" t="s">
        <v>26</v>
      </c>
      <c r="N4525" t="s">
        <v>10</v>
      </c>
      <c r="O4525" t="s">
        <v>22</v>
      </c>
      <c r="P4525" t="s">
        <v>2680</v>
      </c>
      <c r="Q4525" t="s">
        <v>2522</v>
      </c>
      <c r="R4525" t="s">
        <v>2539</v>
      </c>
      <c r="S4525" t="s">
        <v>23</v>
      </c>
    </row>
    <row r="4526" spans="1:19" x14ac:dyDescent="0.35">
      <c r="A4526">
        <v>13366</v>
      </c>
      <c r="B4526" t="s">
        <v>4920</v>
      </c>
      <c r="C4526" t="s">
        <v>624</v>
      </c>
      <c r="D4526" t="s">
        <v>2679</v>
      </c>
      <c r="E4526">
        <v>1</v>
      </c>
      <c r="F4526" s="8">
        <f>DATE(YEAR(project_c[[#This Row],[order_date]]),MONTH(project_c[[#This Row],[order_date]]),1)</f>
        <v>45566</v>
      </c>
      <c r="G4526" s="1">
        <v>45595</v>
      </c>
      <c r="H4526">
        <v>5</v>
      </c>
      <c r="I4526">
        <v>7.47</v>
      </c>
      <c r="J4526">
        <v>37.832799999999999</v>
      </c>
      <c r="K4526">
        <v>30.3628</v>
      </c>
      <c r="L4526" t="s">
        <v>625</v>
      </c>
      <c r="M4526" t="s">
        <v>26</v>
      </c>
      <c r="N4526" t="s">
        <v>10</v>
      </c>
      <c r="O4526" t="s">
        <v>22</v>
      </c>
      <c r="P4526" t="s">
        <v>2680</v>
      </c>
      <c r="Q4526" t="s">
        <v>2522</v>
      </c>
      <c r="R4526" t="s">
        <v>2539</v>
      </c>
      <c r="S4526" t="s">
        <v>23</v>
      </c>
    </row>
    <row r="4527" spans="1:19" x14ac:dyDescent="0.35">
      <c r="A4527">
        <v>13772</v>
      </c>
      <c r="B4527" t="s">
        <v>4920</v>
      </c>
      <c r="C4527" t="s">
        <v>624</v>
      </c>
      <c r="D4527" t="s">
        <v>2679</v>
      </c>
      <c r="E4527">
        <v>1</v>
      </c>
      <c r="F4527" s="8">
        <f>DATE(YEAR(project_c[[#This Row],[order_date]]),MONTH(project_c[[#This Row],[order_date]]),1)</f>
        <v>45566</v>
      </c>
      <c r="G4527" s="1">
        <v>45574</v>
      </c>
      <c r="H4527">
        <v>1</v>
      </c>
      <c r="I4527">
        <v>7.47</v>
      </c>
      <c r="J4527">
        <v>37.832799999999999</v>
      </c>
      <c r="K4527">
        <v>30.3628</v>
      </c>
      <c r="L4527" t="s">
        <v>625</v>
      </c>
      <c r="M4527" t="s">
        <v>26</v>
      </c>
      <c r="N4527" t="s">
        <v>10</v>
      </c>
      <c r="O4527" t="s">
        <v>22</v>
      </c>
      <c r="P4527" t="s">
        <v>2680</v>
      </c>
      <c r="Q4527" t="s">
        <v>2522</v>
      </c>
      <c r="R4527" t="s">
        <v>2539</v>
      </c>
      <c r="S4527" t="s">
        <v>23</v>
      </c>
    </row>
    <row r="4528" spans="1:19" x14ac:dyDescent="0.35">
      <c r="A4528">
        <v>13824</v>
      </c>
      <c r="B4528" t="s">
        <v>4917</v>
      </c>
      <c r="C4528" t="s">
        <v>624</v>
      </c>
      <c r="D4528" t="s">
        <v>2679</v>
      </c>
      <c r="E4528">
        <v>2</v>
      </c>
      <c r="F4528" s="8">
        <f>DATE(YEAR(project_c[[#This Row],[order_date]]),MONTH(project_c[[#This Row],[order_date]]),1)</f>
        <v>45566</v>
      </c>
      <c r="G4528" s="1">
        <v>45593</v>
      </c>
      <c r="H4528">
        <v>2</v>
      </c>
      <c r="I4528">
        <v>7.47</v>
      </c>
      <c r="J4528">
        <v>75.665599999999998</v>
      </c>
      <c r="K4528">
        <v>60.7256</v>
      </c>
      <c r="L4528" t="s">
        <v>625</v>
      </c>
      <c r="M4528" t="s">
        <v>26</v>
      </c>
      <c r="N4528" t="s">
        <v>10</v>
      </c>
      <c r="O4528" t="s">
        <v>22</v>
      </c>
      <c r="P4528" t="s">
        <v>2680</v>
      </c>
      <c r="Q4528" t="s">
        <v>2522</v>
      </c>
      <c r="R4528" t="s">
        <v>2539</v>
      </c>
      <c r="S4528" t="s">
        <v>23</v>
      </c>
    </row>
    <row r="4529" spans="1:19" x14ac:dyDescent="0.35">
      <c r="A4529">
        <v>13868</v>
      </c>
      <c r="B4529" t="s">
        <v>4917</v>
      </c>
      <c r="C4529" t="s">
        <v>624</v>
      </c>
      <c r="D4529" t="s">
        <v>2679</v>
      </c>
      <c r="E4529">
        <v>2</v>
      </c>
      <c r="F4529" s="8">
        <f>DATE(YEAR(project_c[[#This Row],[order_date]]),MONTH(project_c[[#This Row],[order_date]]),1)</f>
        <v>45536</v>
      </c>
      <c r="G4529" s="1">
        <v>45556</v>
      </c>
      <c r="H4529">
        <v>2</v>
      </c>
      <c r="I4529">
        <v>7.47</v>
      </c>
      <c r="J4529">
        <v>75.665599999999998</v>
      </c>
      <c r="K4529">
        <v>60.7256</v>
      </c>
      <c r="L4529" t="s">
        <v>625</v>
      </c>
      <c r="M4529" t="s">
        <v>26</v>
      </c>
      <c r="N4529" t="s">
        <v>10</v>
      </c>
      <c r="O4529" t="s">
        <v>22</v>
      </c>
      <c r="P4529" t="s">
        <v>2680</v>
      </c>
      <c r="Q4529" t="s">
        <v>2522</v>
      </c>
      <c r="R4529" t="s">
        <v>2539</v>
      </c>
      <c r="S4529" t="s">
        <v>23</v>
      </c>
    </row>
    <row r="4530" spans="1:19" x14ac:dyDescent="0.35">
      <c r="A4530">
        <v>545</v>
      </c>
      <c r="B4530" t="s">
        <v>4919</v>
      </c>
      <c r="C4530" t="s">
        <v>626</v>
      </c>
      <c r="D4530" t="s">
        <v>3082</v>
      </c>
      <c r="E4530">
        <v>1</v>
      </c>
      <c r="F4530" s="8">
        <f>DATE(YEAR(project_c[[#This Row],[order_date]]),MONTH(project_c[[#This Row],[order_date]]),1)</f>
        <v>44166</v>
      </c>
      <c r="G4530" s="1">
        <v>44179</v>
      </c>
      <c r="H4530">
        <v>7</v>
      </c>
      <c r="I4530">
        <v>1.67</v>
      </c>
      <c r="J4530">
        <v>2.6240000000000001</v>
      </c>
      <c r="K4530">
        <v>0.95399999999999996</v>
      </c>
      <c r="L4530" t="s">
        <v>627</v>
      </c>
      <c r="M4530" t="s">
        <v>9</v>
      </c>
      <c r="N4530" t="s">
        <v>10</v>
      </c>
      <c r="O4530" t="s">
        <v>22</v>
      </c>
      <c r="P4530" t="s">
        <v>3083</v>
      </c>
      <c r="Q4530" t="s">
        <v>2522</v>
      </c>
      <c r="R4530" t="s">
        <v>2528</v>
      </c>
      <c r="S4530" t="s">
        <v>23</v>
      </c>
    </row>
    <row r="4531" spans="1:19" x14ac:dyDescent="0.35">
      <c r="A4531">
        <v>547</v>
      </c>
      <c r="B4531" t="s">
        <v>4919</v>
      </c>
      <c r="C4531" t="s">
        <v>626</v>
      </c>
      <c r="D4531" t="s">
        <v>2248</v>
      </c>
      <c r="E4531">
        <v>1</v>
      </c>
      <c r="F4531" s="8">
        <f>DATE(YEAR(project_c[[#This Row],[order_date]]),MONTH(project_c[[#This Row],[order_date]]),1)</f>
        <v>44166</v>
      </c>
      <c r="G4531" s="1">
        <v>44179</v>
      </c>
      <c r="H4531">
        <v>7</v>
      </c>
      <c r="I4531">
        <v>52.79</v>
      </c>
      <c r="J4531">
        <v>211.16800000000001</v>
      </c>
      <c r="K4531">
        <v>158.37799999999999</v>
      </c>
      <c r="L4531" t="s">
        <v>627</v>
      </c>
      <c r="M4531" t="s">
        <v>9</v>
      </c>
      <c r="N4531" t="s">
        <v>10</v>
      </c>
      <c r="O4531" t="s">
        <v>22</v>
      </c>
      <c r="P4531" t="s">
        <v>2249</v>
      </c>
      <c r="Q4531" t="s">
        <v>1901</v>
      </c>
      <c r="R4531" t="s">
        <v>1909</v>
      </c>
      <c r="S4531" t="s">
        <v>23</v>
      </c>
    </row>
    <row r="4532" spans="1:19" x14ac:dyDescent="0.35">
      <c r="A4532">
        <v>546</v>
      </c>
      <c r="B4532" t="s">
        <v>4919</v>
      </c>
      <c r="C4532" t="s">
        <v>626</v>
      </c>
      <c r="D4532" t="s">
        <v>2551</v>
      </c>
      <c r="E4532">
        <v>1</v>
      </c>
      <c r="F4532" s="8">
        <f>DATE(YEAR(project_c[[#This Row],[order_date]]),MONTH(project_c[[#This Row],[order_date]]),1)</f>
        <v>44166</v>
      </c>
      <c r="G4532" s="1">
        <v>44179</v>
      </c>
      <c r="H4532">
        <v>7</v>
      </c>
      <c r="I4532">
        <v>1.08</v>
      </c>
      <c r="J4532">
        <v>1.3260000000000001</v>
      </c>
      <c r="K4532">
        <v>0.246</v>
      </c>
      <c r="L4532" t="s">
        <v>627</v>
      </c>
      <c r="M4532" t="s">
        <v>9</v>
      </c>
      <c r="N4532" t="s">
        <v>10</v>
      </c>
      <c r="O4532" t="s">
        <v>22</v>
      </c>
      <c r="P4532" t="s">
        <v>2552</v>
      </c>
      <c r="Q4532" t="s">
        <v>2522</v>
      </c>
      <c r="R4532" t="s">
        <v>2528</v>
      </c>
      <c r="S4532" t="s">
        <v>23</v>
      </c>
    </row>
    <row r="4533" spans="1:19" x14ac:dyDescent="0.35">
      <c r="A4533">
        <v>2709</v>
      </c>
      <c r="B4533" t="s">
        <v>4919</v>
      </c>
      <c r="C4533" t="s">
        <v>626</v>
      </c>
      <c r="D4533" t="s">
        <v>2729</v>
      </c>
      <c r="E4533">
        <v>5</v>
      </c>
      <c r="F4533" s="8">
        <f>DATE(YEAR(project_c[[#This Row],[order_date]]),MONTH(project_c[[#This Row],[order_date]]),1)</f>
        <v>44501</v>
      </c>
      <c r="G4533" s="1">
        <v>44520</v>
      </c>
      <c r="H4533">
        <v>7</v>
      </c>
      <c r="I4533">
        <v>0.16</v>
      </c>
      <c r="J4533">
        <v>1.44</v>
      </c>
      <c r="K4533">
        <v>0.64</v>
      </c>
      <c r="L4533" t="s">
        <v>627</v>
      </c>
      <c r="M4533" t="s">
        <v>9</v>
      </c>
      <c r="N4533" t="s">
        <v>10</v>
      </c>
      <c r="O4533" t="s">
        <v>22</v>
      </c>
      <c r="P4533" t="s">
        <v>2730</v>
      </c>
      <c r="Q4533" t="s">
        <v>2522</v>
      </c>
      <c r="R4533" t="s">
        <v>2523</v>
      </c>
      <c r="S4533" t="s">
        <v>23</v>
      </c>
    </row>
    <row r="4534" spans="1:19" x14ac:dyDescent="0.35">
      <c r="A4534">
        <v>2710</v>
      </c>
      <c r="B4534" t="s">
        <v>4919</v>
      </c>
      <c r="C4534" t="s">
        <v>626</v>
      </c>
      <c r="D4534" t="s">
        <v>3734</v>
      </c>
      <c r="E4534">
        <v>2</v>
      </c>
      <c r="F4534" s="8">
        <f>DATE(YEAR(project_c[[#This Row],[order_date]]),MONTH(project_c[[#This Row],[order_date]]),1)</f>
        <v>44501</v>
      </c>
      <c r="G4534" s="1">
        <v>44520</v>
      </c>
      <c r="H4534">
        <v>7</v>
      </c>
      <c r="I4534">
        <v>1.4</v>
      </c>
      <c r="J4534">
        <v>13.952</v>
      </c>
      <c r="K4534">
        <v>11.151999999999999</v>
      </c>
      <c r="L4534" t="s">
        <v>627</v>
      </c>
      <c r="M4534" t="s">
        <v>9</v>
      </c>
      <c r="N4534" t="s">
        <v>10</v>
      </c>
      <c r="O4534" t="s">
        <v>22</v>
      </c>
      <c r="P4534" t="s">
        <v>3735</v>
      </c>
      <c r="Q4534" t="s">
        <v>2522</v>
      </c>
      <c r="R4534" t="s">
        <v>2559</v>
      </c>
      <c r="S4534" t="s">
        <v>23</v>
      </c>
    </row>
    <row r="4535" spans="1:19" x14ac:dyDescent="0.35">
      <c r="A4535">
        <v>2711</v>
      </c>
      <c r="B4535" t="s">
        <v>4919</v>
      </c>
      <c r="C4535" t="s">
        <v>626</v>
      </c>
      <c r="D4535" t="s">
        <v>4028</v>
      </c>
      <c r="E4535">
        <v>4</v>
      </c>
      <c r="F4535" s="8">
        <f>DATE(YEAR(project_c[[#This Row],[order_date]]),MONTH(project_c[[#This Row],[order_date]]),1)</f>
        <v>44501</v>
      </c>
      <c r="G4535" s="1">
        <v>44520</v>
      </c>
      <c r="H4535">
        <v>7</v>
      </c>
      <c r="I4535">
        <v>4.24</v>
      </c>
      <c r="J4535">
        <v>18.864000000000001</v>
      </c>
      <c r="K4535">
        <v>1.9039999999999999</v>
      </c>
      <c r="L4535" t="s">
        <v>627</v>
      </c>
      <c r="M4535" t="s">
        <v>9</v>
      </c>
      <c r="N4535" t="s">
        <v>10</v>
      </c>
      <c r="O4535" t="s">
        <v>22</v>
      </c>
      <c r="P4535" t="s">
        <v>4029</v>
      </c>
      <c r="Q4535" t="s">
        <v>2522</v>
      </c>
      <c r="R4535" t="s">
        <v>2523</v>
      </c>
      <c r="S4535" t="s">
        <v>23</v>
      </c>
    </row>
    <row r="4536" spans="1:19" x14ac:dyDescent="0.35">
      <c r="A4536">
        <v>2712</v>
      </c>
      <c r="B4536" t="s">
        <v>4919</v>
      </c>
      <c r="C4536" t="s">
        <v>626</v>
      </c>
      <c r="D4536" t="s">
        <v>4429</v>
      </c>
      <c r="E4536">
        <v>3</v>
      </c>
      <c r="F4536" s="8">
        <f>DATE(YEAR(project_c[[#This Row],[order_date]]),MONTH(project_c[[#This Row],[order_date]]),1)</f>
        <v>44501</v>
      </c>
      <c r="G4536" s="1">
        <v>44520</v>
      </c>
      <c r="H4536">
        <v>7</v>
      </c>
      <c r="I4536">
        <v>41.13</v>
      </c>
      <c r="J4536">
        <v>246.792</v>
      </c>
      <c r="K4536">
        <v>123.402</v>
      </c>
      <c r="L4536" t="s">
        <v>627</v>
      </c>
      <c r="M4536" t="s">
        <v>9</v>
      </c>
      <c r="N4536" t="s">
        <v>10</v>
      </c>
      <c r="O4536" t="s">
        <v>22</v>
      </c>
      <c r="P4536" t="s">
        <v>4430</v>
      </c>
      <c r="Q4536" t="s">
        <v>4250</v>
      </c>
      <c r="R4536" t="s">
        <v>4258</v>
      </c>
      <c r="S4536" t="s">
        <v>23</v>
      </c>
    </row>
    <row r="4537" spans="1:19" x14ac:dyDescent="0.35">
      <c r="A4537">
        <v>3438</v>
      </c>
      <c r="B4537" t="s">
        <v>4919</v>
      </c>
      <c r="C4537" t="s">
        <v>626</v>
      </c>
      <c r="D4537" t="s">
        <v>3058</v>
      </c>
      <c r="E4537">
        <v>1</v>
      </c>
      <c r="F4537" s="8">
        <f>DATE(YEAR(project_c[[#This Row],[order_date]]),MONTH(project_c[[#This Row],[order_date]]),1)</f>
        <v>44228</v>
      </c>
      <c r="G4537" s="1">
        <v>44252</v>
      </c>
      <c r="H4537">
        <v>4</v>
      </c>
      <c r="I4537">
        <v>0.19</v>
      </c>
      <c r="J4537">
        <v>3.15</v>
      </c>
      <c r="K4537">
        <v>2.96</v>
      </c>
      <c r="L4537" t="s">
        <v>627</v>
      </c>
      <c r="M4537" t="s">
        <v>9</v>
      </c>
      <c r="N4537" t="s">
        <v>10</v>
      </c>
      <c r="O4537" t="s">
        <v>22</v>
      </c>
      <c r="P4537" t="s">
        <v>3059</v>
      </c>
      <c r="Q4537" t="s">
        <v>2522</v>
      </c>
      <c r="R4537" t="s">
        <v>2534</v>
      </c>
      <c r="S4537" t="s">
        <v>23</v>
      </c>
    </row>
    <row r="4538" spans="1:19" x14ac:dyDescent="0.35">
      <c r="A4538">
        <v>3439</v>
      </c>
      <c r="B4538" t="s">
        <v>4919</v>
      </c>
      <c r="C4538" t="s">
        <v>626</v>
      </c>
      <c r="D4538" t="s">
        <v>2600</v>
      </c>
      <c r="E4538">
        <v>4</v>
      </c>
      <c r="F4538" s="8">
        <f>DATE(YEAR(project_c[[#This Row],[order_date]]),MONTH(project_c[[#This Row],[order_date]]),1)</f>
        <v>44228</v>
      </c>
      <c r="G4538" s="1">
        <v>44252</v>
      </c>
      <c r="H4538">
        <v>4</v>
      </c>
      <c r="I4538">
        <v>3.92</v>
      </c>
      <c r="J4538">
        <v>156.6</v>
      </c>
      <c r="K4538">
        <v>140.91999999999999</v>
      </c>
      <c r="L4538" t="s">
        <v>627</v>
      </c>
      <c r="M4538" t="s">
        <v>9</v>
      </c>
      <c r="N4538" t="s">
        <v>10</v>
      </c>
      <c r="O4538" t="s">
        <v>22</v>
      </c>
      <c r="P4538" t="s">
        <v>2601</v>
      </c>
      <c r="Q4538" t="s">
        <v>2522</v>
      </c>
      <c r="R4538" t="s">
        <v>2542</v>
      </c>
      <c r="S4538" t="s">
        <v>23</v>
      </c>
    </row>
    <row r="4539" spans="1:19" x14ac:dyDescent="0.35">
      <c r="A4539">
        <v>5687</v>
      </c>
      <c r="B4539" t="s">
        <v>4919</v>
      </c>
      <c r="C4539" t="s">
        <v>626</v>
      </c>
      <c r="D4539" t="s">
        <v>3978</v>
      </c>
      <c r="E4539">
        <v>4</v>
      </c>
      <c r="F4539" s="8">
        <f>DATE(YEAR(project_c[[#This Row],[order_date]]),MONTH(project_c[[#This Row],[order_date]]),1)</f>
        <v>44774</v>
      </c>
      <c r="G4539" s="1">
        <v>44800</v>
      </c>
      <c r="H4539">
        <v>5</v>
      </c>
      <c r="I4539">
        <v>1.24</v>
      </c>
      <c r="J4539">
        <v>44.128</v>
      </c>
      <c r="K4539">
        <v>39.167999999999999</v>
      </c>
      <c r="L4539" t="s">
        <v>627</v>
      </c>
      <c r="M4539" t="s">
        <v>9</v>
      </c>
      <c r="N4539" t="s">
        <v>10</v>
      </c>
      <c r="O4539" t="s">
        <v>22</v>
      </c>
      <c r="P4539" t="s">
        <v>3979</v>
      </c>
      <c r="Q4539" t="s">
        <v>2522</v>
      </c>
      <c r="R4539" t="s">
        <v>2807</v>
      </c>
      <c r="S4539" t="s">
        <v>23</v>
      </c>
    </row>
    <row r="4540" spans="1:19" x14ac:dyDescent="0.35">
      <c r="A4540">
        <v>5684</v>
      </c>
      <c r="B4540" t="s">
        <v>4919</v>
      </c>
      <c r="C4540" t="s">
        <v>626</v>
      </c>
      <c r="D4540" t="s">
        <v>3822</v>
      </c>
      <c r="E4540">
        <v>5</v>
      </c>
      <c r="F4540" s="8">
        <f>DATE(YEAR(project_c[[#This Row],[order_date]]),MONTH(project_c[[#This Row],[order_date]]),1)</f>
        <v>44774</v>
      </c>
      <c r="G4540" s="1">
        <v>44800</v>
      </c>
      <c r="H4540">
        <v>5</v>
      </c>
      <c r="I4540">
        <v>0.72</v>
      </c>
      <c r="J4540">
        <v>41.2</v>
      </c>
      <c r="K4540">
        <v>37.6</v>
      </c>
      <c r="L4540" t="s">
        <v>627</v>
      </c>
      <c r="M4540" t="s">
        <v>9</v>
      </c>
      <c r="N4540" t="s">
        <v>10</v>
      </c>
      <c r="O4540" t="s">
        <v>22</v>
      </c>
      <c r="P4540" t="s">
        <v>3823</v>
      </c>
      <c r="Q4540" t="s">
        <v>2522</v>
      </c>
      <c r="R4540" t="s">
        <v>2807</v>
      </c>
      <c r="S4540" t="s">
        <v>23</v>
      </c>
    </row>
    <row r="4541" spans="1:19" x14ac:dyDescent="0.35">
      <c r="A4541">
        <v>5686</v>
      </c>
      <c r="B4541" t="s">
        <v>4919</v>
      </c>
      <c r="C4541" t="s">
        <v>626</v>
      </c>
      <c r="D4541" t="s">
        <v>3472</v>
      </c>
      <c r="E4541">
        <v>1</v>
      </c>
      <c r="F4541" s="8">
        <f>DATE(YEAR(project_c[[#This Row],[order_date]]),MONTH(project_c[[#This Row],[order_date]]),1)</f>
        <v>44774</v>
      </c>
      <c r="G4541" s="1">
        <v>44800</v>
      </c>
      <c r="H4541">
        <v>5</v>
      </c>
      <c r="I4541">
        <v>3.12</v>
      </c>
      <c r="J4541">
        <v>4.6239999999999997</v>
      </c>
      <c r="K4541">
        <v>1.504</v>
      </c>
      <c r="L4541" t="s">
        <v>627</v>
      </c>
      <c r="M4541" t="s">
        <v>9</v>
      </c>
      <c r="N4541" t="s">
        <v>10</v>
      </c>
      <c r="O4541" t="s">
        <v>22</v>
      </c>
      <c r="P4541" t="s">
        <v>3473</v>
      </c>
      <c r="Q4541" t="s">
        <v>2522</v>
      </c>
      <c r="R4541" t="s">
        <v>2542</v>
      </c>
      <c r="S4541" t="s">
        <v>23</v>
      </c>
    </row>
    <row r="4542" spans="1:19" x14ac:dyDescent="0.35">
      <c r="A4542">
        <v>5685</v>
      </c>
      <c r="B4542" t="s">
        <v>4919</v>
      </c>
      <c r="C4542" t="s">
        <v>626</v>
      </c>
      <c r="D4542" t="s">
        <v>3266</v>
      </c>
      <c r="E4542">
        <v>1</v>
      </c>
      <c r="F4542" s="8">
        <f>DATE(YEAR(project_c[[#This Row],[order_date]]),MONTH(project_c[[#This Row],[order_date]]),1)</f>
        <v>44774</v>
      </c>
      <c r="G4542" s="1">
        <v>44800</v>
      </c>
      <c r="H4542">
        <v>5</v>
      </c>
      <c r="I4542">
        <v>1.59</v>
      </c>
      <c r="J4542">
        <v>3.528</v>
      </c>
      <c r="K4542">
        <v>1.9379999999999999</v>
      </c>
      <c r="L4542" t="s">
        <v>627</v>
      </c>
      <c r="M4542" t="s">
        <v>9</v>
      </c>
      <c r="N4542" t="s">
        <v>10</v>
      </c>
      <c r="O4542" t="s">
        <v>22</v>
      </c>
      <c r="P4542" t="s">
        <v>3267</v>
      </c>
      <c r="Q4542" t="s">
        <v>2522</v>
      </c>
      <c r="R4542" t="s">
        <v>2542</v>
      </c>
      <c r="S4542" t="s">
        <v>23</v>
      </c>
    </row>
    <row r="4543" spans="1:19" x14ac:dyDescent="0.35">
      <c r="A4543">
        <v>9469</v>
      </c>
      <c r="B4543" t="s">
        <v>4919</v>
      </c>
      <c r="C4543" t="s">
        <v>626</v>
      </c>
      <c r="D4543" t="s">
        <v>2450</v>
      </c>
      <c r="E4543">
        <v>1</v>
      </c>
      <c r="F4543" s="8">
        <f>DATE(YEAR(project_c[[#This Row],[order_date]]),MONTH(project_c[[#This Row],[order_date]]),1)</f>
        <v>45170</v>
      </c>
      <c r="G4543" s="1">
        <v>45170</v>
      </c>
      <c r="H4543">
        <v>5</v>
      </c>
      <c r="I4543">
        <v>8.6</v>
      </c>
      <c r="J4543">
        <v>19.989999999999998</v>
      </c>
      <c r="K4543">
        <v>11.39</v>
      </c>
      <c r="L4543" t="s">
        <v>627</v>
      </c>
      <c r="M4543" t="s">
        <v>9</v>
      </c>
      <c r="N4543" t="s">
        <v>10</v>
      </c>
      <c r="O4543" t="s">
        <v>22</v>
      </c>
      <c r="P4543" t="s">
        <v>2451</v>
      </c>
      <c r="Q4543" t="s">
        <v>1901</v>
      </c>
      <c r="R4543" t="s">
        <v>1909</v>
      </c>
      <c r="S4543" t="s">
        <v>23</v>
      </c>
    </row>
    <row r="4544" spans="1:19" x14ac:dyDescent="0.35">
      <c r="A4544">
        <v>9470</v>
      </c>
      <c r="B4544" t="s">
        <v>4919</v>
      </c>
      <c r="C4544" t="s">
        <v>626</v>
      </c>
      <c r="D4544" t="s">
        <v>3460</v>
      </c>
      <c r="E4544">
        <v>5</v>
      </c>
      <c r="F4544" s="8">
        <f>DATE(YEAR(project_c[[#This Row],[order_date]]),MONTH(project_c[[#This Row],[order_date]]),1)</f>
        <v>45170</v>
      </c>
      <c r="G4544" s="1">
        <v>45170</v>
      </c>
      <c r="H4544">
        <v>5</v>
      </c>
      <c r="I4544">
        <v>0.86</v>
      </c>
      <c r="J4544">
        <v>22.92</v>
      </c>
      <c r="K4544">
        <v>18.62</v>
      </c>
      <c r="L4544" t="s">
        <v>627</v>
      </c>
      <c r="M4544" t="s">
        <v>9</v>
      </c>
      <c r="N4544" t="s">
        <v>10</v>
      </c>
      <c r="O4544" t="s">
        <v>22</v>
      </c>
      <c r="P4544" t="s">
        <v>3461</v>
      </c>
      <c r="Q4544" t="s">
        <v>2522</v>
      </c>
      <c r="R4544" t="s">
        <v>2523</v>
      </c>
      <c r="S4544" t="s">
        <v>23</v>
      </c>
    </row>
    <row r="4545" spans="1:19" x14ac:dyDescent="0.35">
      <c r="A4545">
        <v>10069</v>
      </c>
      <c r="B4545" t="s">
        <v>4917</v>
      </c>
      <c r="C4545" t="s">
        <v>626</v>
      </c>
      <c r="D4545" t="s">
        <v>3944</v>
      </c>
      <c r="E4545">
        <v>3</v>
      </c>
      <c r="F4545" s="8">
        <f>DATE(YEAR(project_c[[#This Row],[order_date]]),MONTH(project_c[[#This Row],[order_date]]),1)</f>
        <v>45323</v>
      </c>
      <c r="G4545" s="1">
        <v>45340</v>
      </c>
      <c r="H4545">
        <v>5</v>
      </c>
      <c r="I4545">
        <v>1.3</v>
      </c>
      <c r="J4545">
        <v>29.6172</v>
      </c>
      <c r="K4545">
        <v>25.717199999999998</v>
      </c>
      <c r="L4545" t="s">
        <v>627</v>
      </c>
      <c r="M4545" t="s">
        <v>9</v>
      </c>
      <c r="N4545" t="s">
        <v>10</v>
      </c>
      <c r="O4545" t="s">
        <v>22</v>
      </c>
      <c r="P4545" t="s">
        <v>3945</v>
      </c>
      <c r="Q4545" t="s">
        <v>2522</v>
      </c>
      <c r="R4545" t="s">
        <v>2559</v>
      </c>
      <c r="S4545" t="s">
        <v>23</v>
      </c>
    </row>
    <row r="4546" spans="1:19" x14ac:dyDescent="0.35">
      <c r="A4546">
        <v>10164</v>
      </c>
      <c r="B4546" t="s">
        <v>4918</v>
      </c>
      <c r="C4546" t="s">
        <v>626</v>
      </c>
      <c r="D4546" t="s">
        <v>3944</v>
      </c>
      <c r="E4546">
        <v>4</v>
      </c>
      <c r="F4546" s="8">
        <f>DATE(YEAR(project_c[[#This Row],[order_date]]),MONTH(project_c[[#This Row],[order_date]]),1)</f>
        <v>45323</v>
      </c>
      <c r="G4546" s="1">
        <v>45336</v>
      </c>
      <c r="H4546">
        <v>3</v>
      </c>
      <c r="I4546">
        <v>1.3</v>
      </c>
      <c r="J4546">
        <v>39.489600000000003</v>
      </c>
      <c r="K4546">
        <v>34.2896</v>
      </c>
      <c r="L4546" t="s">
        <v>627</v>
      </c>
      <c r="M4546" t="s">
        <v>9</v>
      </c>
      <c r="N4546" t="s">
        <v>10</v>
      </c>
      <c r="O4546" t="s">
        <v>22</v>
      </c>
      <c r="P4546" t="s">
        <v>3945</v>
      </c>
      <c r="Q4546" t="s">
        <v>2522</v>
      </c>
      <c r="R4546" t="s">
        <v>2559</v>
      </c>
      <c r="S4546" t="s">
        <v>23</v>
      </c>
    </row>
    <row r="4547" spans="1:19" x14ac:dyDescent="0.35">
      <c r="A4547">
        <v>10882</v>
      </c>
      <c r="B4547" t="s">
        <v>4918</v>
      </c>
      <c r="C4547" t="s">
        <v>626</v>
      </c>
      <c r="D4547" t="s">
        <v>3944</v>
      </c>
      <c r="E4547">
        <v>2</v>
      </c>
      <c r="F4547" s="8">
        <f>DATE(YEAR(project_c[[#This Row],[order_date]]),MONTH(project_c[[#This Row],[order_date]]),1)</f>
        <v>45292</v>
      </c>
      <c r="G4547" s="1">
        <v>45299</v>
      </c>
      <c r="H4547">
        <v>3</v>
      </c>
      <c r="I4547">
        <v>1.3</v>
      </c>
      <c r="J4547">
        <v>19.744800000000001</v>
      </c>
      <c r="K4547">
        <v>17.1448</v>
      </c>
      <c r="L4547" t="s">
        <v>627</v>
      </c>
      <c r="M4547" t="s">
        <v>9</v>
      </c>
      <c r="N4547" t="s">
        <v>10</v>
      </c>
      <c r="O4547" t="s">
        <v>22</v>
      </c>
      <c r="P4547" t="s">
        <v>3945</v>
      </c>
      <c r="Q4547" t="s">
        <v>2522</v>
      </c>
      <c r="R4547" t="s">
        <v>2559</v>
      </c>
      <c r="S4547" t="s">
        <v>23</v>
      </c>
    </row>
    <row r="4548" spans="1:19" x14ac:dyDescent="0.35">
      <c r="A4548">
        <v>11173</v>
      </c>
      <c r="B4548" t="s">
        <v>4918</v>
      </c>
      <c r="C4548" t="s">
        <v>626</v>
      </c>
      <c r="D4548" t="s">
        <v>3944</v>
      </c>
      <c r="E4548">
        <v>5</v>
      </c>
      <c r="F4548" s="8">
        <f>DATE(YEAR(project_c[[#This Row],[order_date]]),MONTH(project_c[[#This Row],[order_date]]),1)</f>
        <v>45323</v>
      </c>
      <c r="G4548" s="1">
        <v>45337</v>
      </c>
      <c r="H4548">
        <v>5</v>
      </c>
      <c r="I4548">
        <v>1.3</v>
      </c>
      <c r="J4548">
        <v>49.362000000000002</v>
      </c>
      <c r="K4548">
        <v>42.862000000000002</v>
      </c>
      <c r="L4548" t="s">
        <v>627</v>
      </c>
      <c r="M4548" t="s">
        <v>9</v>
      </c>
      <c r="N4548" t="s">
        <v>10</v>
      </c>
      <c r="O4548" t="s">
        <v>22</v>
      </c>
      <c r="P4548" t="s">
        <v>3945</v>
      </c>
      <c r="Q4548" t="s">
        <v>2522</v>
      </c>
      <c r="R4548" t="s">
        <v>2559</v>
      </c>
      <c r="S4548" t="s">
        <v>23</v>
      </c>
    </row>
    <row r="4549" spans="1:19" x14ac:dyDescent="0.35">
      <c r="A4549">
        <v>11237</v>
      </c>
      <c r="B4549" t="s">
        <v>4918</v>
      </c>
      <c r="C4549" t="s">
        <v>626</v>
      </c>
      <c r="D4549" t="s">
        <v>3944</v>
      </c>
      <c r="E4549">
        <v>1</v>
      </c>
      <c r="F4549" s="8">
        <f>DATE(YEAR(project_c[[#This Row],[order_date]]),MONTH(project_c[[#This Row],[order_date]]),1)</f>
        <v>45323</v>
      </c>
      <c r="G4549" s="1">
        <v>45348</v>
      </c>
      <c r="H4549">
        <v>5</v>
      </c>
      <c r="I4549">
        <v>1.3</v>
      </c>
      <c r="J4549">
        <v>9.8724000000000007</v>
      </c>
      <c r="K4549">
        <v>8.5724</v>
      </c>
      <c r="L4549" t="s">
        <v>627</v>
      </c>
      <c r="M4549" t="s">
        <v>9</v>
      </c>
      <c r="N4549" t="s">
        <v>10</v>
      </c>
      <c r="O4549" t="s">
        <v>22</v>
      </c>
      <c r="P4549" t="s">
        <v>3945</v>
      </c>
      <c r="Q4549" t="s">
        <v>2522</v>
      </c>
      <c r="R4549" t="s">
        <v>2559</v>
      </c>
      <c r="S4549" t="s">
        <v>23</v>
      </c>
    </row>
    <row r="4550" spans="1:19" x14ac:dyDescent="0.35">
      <c r="A4550">
        <v>11308</v>
      </c>
      <c r="B4550" t="s">
        <v>4917</v>
      </c>
      <c r="C4550" t="s">
        <v>626</v>
      </c>
      <c r="D4550" t="s">
        <v>3944</v>
      </c>
      <c r="E4550">
        <v>2</v>
      </c>
      <c r="F4550" s="8">
        <f>DATE(YEAR(project_c[[#This Row],[order_date]]),MONTH(project_c[[#This Row],[order_date]]),1)</f>
        <v>45323</v>
      </c>
      <c r="G4550" s="1">
        <v>45324</v>
      </c>
      <c r="H4550">
        <v>5</v>
      </c>
      <c r="I4550">
        <v>1.3</v>
      </c>
      <c r="J4550">
        <v>19.744800000000001</v>
      </c>
      <c r="K4550">
        <v>17.1448</v>
      </c>
      <c r="L4550" t="s">
        <v>627</v>
      </c>
      <c r="M4550" t="s">
        <v>9</v>
      </c>
      <c r="N4550" t="s">
        <v>10</v>
      </c>
      <c r="O4550" t="s">
        <v>22</v>
      </c>
      <c r="P4550" t="s">
        <v>3945</v>
      </c>
      <c r="Q4550" t="s">
        <v>2522</v>
      </c>
      <c r="R4550" t="s">
        <v>2559</v>
      </c>
      <c r="S4550" t="s">
        <v>23</v>
      </c>
    </row>
    <row r="4551" spans="1:19" x14ac:dyDescent="0.35">
      <c r="A4551">
        <v>11399</v>
      </c>
      <c r="B4551" t="s">
        <v>4920</v>
      </c>
      <c r="C4551" t="s">
        <v>626</v>
      </c>
      <c r="D4551" t="s">
        <v>3944</v>
      </c>
      <c r="E4551">
        <v>2</v>
      </c>
      <c r="F4551" s="8">
        <f>DATE(YEAR(project_c[[#This Row],[order_date]]),MONTH(project_c[[#This Row],[order_date]]),1)</f>
        <v>45323</v>
      </c>
      <c r="G4551" s="1">
        <v>45345</v>
      </c>
      <c r="H4551">
        <v>4</v>
      </c>
      <c r="I4551">
        <v>1.3</v>
      </c>
      <c r="J4551">
        <v>19.744800000000001</v>
      </c>
      <c r="K4551">
        <v>17.1448</v>
      </c>
      <c r="L4551" t="s">
        <v>627</v>
      </c>
      <c r="M4551" t="s">
        <v>9</v>
      </c>
      <c r="N4551" t="s">
        <v>10</v>
      </c>
      <c r="O4551" t="s">
        <v>22</v>
      </c>
      <c r="P4551" t="s">
        <v>3945</v>
      </c>
      <c r="Q4551" t="s">
        <v>2522</v>
      </c>
      <c r="R4551" t="s">
        <v>2559</v>
      </c>
      <c r="S4551" t="s">
        <v>23</v>
      </c>
    </row>
    <row r="4552" spans="1:19" x14ac:dyDescent="0.35">
      <c r="A4552">
        <v>11413</v>
      </c>
      <c r="B4552" t="s">
        <v>4920</v>
      </c>
      <c r="C4552" t="s">
        <v>626</v>
      </c>
      <c r="D4552" t="s">
        <v>3944</v>
      </c>
      <c r="E4552">
        <v>1</v>
      </c>
      <c r="F4552" s="8">
        <f>DATE(YEAR(project_c[[#This Row],[order_date]]),MONTH(project_c[[#This Row],[order_date]]),1)</f>
        <v>45292</v>
      </c>
      <c r="G4552" s="1">
        <v>45318</v>
      </c>
      <c r="H4552">
        <v>3</v>
      </c>
      <c r="I4552">
        <v>1.3</v>
      </c>
      <c r="J4552">
        <v>9.8724000000000007</v>
      </c>
      <c r="K4552">
        <v>8.5724</v>
      </c>
      <c r="L4552" t="s">
        <v>627</v>
      </c>
      <c r="M4552" t="s">
        <v>9</v>
      </c>
      <c r="N4552" t="s">
        <v>10</v>
      </c>
      <c r="O4552" t="s">
        <v>22</v>
      </c>
      <c r="P4552" t="s">
        <v>3945</v>
      </c>
      <c r="Q4552" t="s">
        <v>2522</v>
      </c>
      <c r="R4552" t="s">
        <v>2559</v>
      </c>
      <c r="S4552" t="s">
        <v>23</v>
      </c>
    </row>
    <row r="4553" spans="1:19" x14ac:dyDescent="0.35">
      <c r="A4553">
        <v>11533</v>
      </c>
      <c r="B4553" t="s">
        <v>4918</v>
      </c>
      <c r="C4553" t="s">
        <v>626</v>
      </c>
      <c r="D4553" t="s">
        <v>3944</v>
      </c>
      <c r="E4553">
        <v>1</v>
      </c>
      <c r="F4553" s="8">
        <f>DATE(YEAR(project_c[[#This Row],[order_date]]),MONTH(project_c[[#This Row],[order_date]]),1)</f>
        <v>45352</v>
      </c>
      <c r="G4553" s="1">
        <v>45362</v>
      </c>
      <c r="H4553">
        <v>3</v>
      </c>
      <c r="I4553">
        <v>1.3</v>
      </c>
      <c r="J4553">
        <v>9.8724000000000007</v>
      </c>
      <c r="K4553">
        <v>8.5724</v>
      </c>
      <c r="L4553" t="s">
        <v>627</v>
      </c>
      <c r="M4553" t="s">
        <v>9</v>
      </c>
      <c r="N4553" t="s">
        <v>10</v>
      </c>
      <c r="O4553" t="s">
        <v>22</v>
      </c>
      <c r="P4553" t="s">
        <v>3945</v>
      </c>
      <c r="Q4553" t="s">
        <v>2522</v>
      </c>
      <c r="R4553" t="s">
        <v>2559</v>
      </c>
      <c r="S4553" t="s">
        <v>23</v>
      </c>
    </row>
    <row r="4554" spans="1:19" x14ac:dyDescent="0.35">
      <c r="A4554">
        <v>12340</v>
      </c>
      <c r="B4554" t="s">
        <v>4920</v>
      </c>
      <c r="C4554" t="s">
        <v>626</v>
      </c>
      <c r="D4554" t="s">
        <v>3944</v>
      </c>
      <c r="E4554">
        <v>1</v>
      </c>
      <c r="F4554" s="8">
        <f>DATE(YEAR(project_c[[#This Row],[order_date]]),MONTH(project_c[[#This Row],[order_date]]),1)</f>
        <v>45413</v>
      </c>
      <c r="G4554" s="1">
        <v>45431</v>
      </c>
      <c r="H4554">
        <v>4</v>
      </c>
      <c r="I4554">
        <v>1.3</v>
      </c>
      <c r="J4554">
        <v>9.8724000000000007</v>
      </c>
      <c r="K4554">
        <v>8.5724</v>
      </c>
      <c r="L4554" t="s">
        <v>627</v>
      </c>
      <c r="M4554" t="s">
        <v>9</v>
      </c>
      <c r="N4554" t="s">
        <v>10</v>
      </c>
      <c r="O4554" t="s">
        <v>22</v>
      </c>
      <c r="P4554" t="s">
        <v>3945</v>
      </c>
      <c r="Q4554" t="s">
        <v>2522</v>
      </c>
      <c r="R4554" t="s">
        <v>2559</v>
      </c>
      <c r="S4554" t="s">
        <v>23</v>
      </c>
    </row>
    <row r="4555" spans="1:19" x14ac:dyDescent="0.35">
      <c r="A4555">
        <v>12400</v>
      </c>
      <c r="B4555" t="s">
        <v>4920</v>
      </c>
      <c r="C4555" t="s">
        <v>626</v>
      </c>
      <c r="D4555" t="s">
        <v>3944</v>
      </c>
      <c r="E4555">
        <v>2</v>
      </c>
      <c r="F4555" s="8">
        <f>DATE(YEAR(project_c[[#This Row],[order_date]]),MONTH(project_c[[#This Row],[order_date]]),1)</f>
        <v>45383</v>
      </c>
      <c r="G4555" s="1">
        <v>45396</v>
      </c>
      <c r="H4555">
        <v>1</v>
      </c>
      <c r="I4555">
        <v>1.3</v>
      </c>
      <c r="J4555">
        <v>19.744800000000001</v>
      </c>
      <c r="K4555">
        <v>17.1448</v>
      </c>
      <c r="L4555" t="s">
        <v>627</v>
      </c>
      <c r="M4555" t="s">
        <v>9</v>
      </c>
      <c r="N4555" t="s">
        <v>10</v>
      </c>
      <c r="O4555" t="s">
        <v>22</v>
      </c>
      <c r="P4555" t="s">
        <v>3945</v>
      </c>
      <c r="Q4555" t="s">
        <v>2522</v>
      </c>
      <c r="R4555" t="s">
        <v>2559</v>
      </c>
      <c r="S4555" t="s">
        <v>23</v>
      </c>
    </row>
    <row r="4556" spans="1:19" x14ac:dyDescent="0.35">
      <c r="A4556">
        <v>12459</v>
      </c>
      <c r="B4556" t="s">
        <v>4918</v>
      </c>
      <c r="C4556" t="s">
        <v>626</v>
      </c>
      <c r="D4556" t="s">
        <v>3944</v>
      </c>
      <c r="E4556">
        <v>2</v>
      </c>
      <c r="F4556" s="8">
        <f>DATE(YEAR(project_c[[#This Row],[order_date]]),MONTH(project_c[[#This Row],[order_date]]),1)</f>
        <v>45597</v>
      </c>
      <c r="G4556" s="1">
        <v>45618</v>
      </c>
      <c r="H4556">
        <v>5</v>
      </c>
      <c r="I4556">
        <v>1.3</v>
      </c>
      <c r="J4556">
        <v>19.744800000000001</v>
      </c>
      <c r="K4556">
        <v>17.1448</v>
      </c>
      <c r="L4556" t="s">
        <v>627</v>
      </c>
      <c r="M4556" t="s">
        <v>9</v>
      </c>
      <c r="N4556" t="s">
        <v>10</v>
      </c>
      <c r="O4556" t="s">
        <v>22</v>
      </c>
      <c r="P4556" t="s">
        <v>3945</v>
      </c>
      <c r="Q4556" t="s">
        <v>2522</v>
      </c>
      <c r="R4556" t="s">
        <v>2559</v>
      </c>
      <c r="S4556" t="s">
        <v>23</v>
      </c>
    </row>
    <row r="4557" spans="1:19" x14ac:dyDescent="0.35">
      <c r="A4557">
        <v>12735</v>
      </c>
      <c r="B4557" t="s">
        <v>4917</v>
      </c>
      <c r="C4557" t="s">
        <v>626</v>
      </c>
      <c r="D4557" t="s">
        <v>3944</v>
      </c>
      <c r="E4557">
        <v>2</v>
      </c>
      <c r="F4557" s="8">
        <f>DATE(YEAR(project_c[[#This Row],[order_date]]),MONTH(project_c[[#This Row],[order_date]]),1)</f>
        <v>45536</v>
      </c>
      <c r="G4557" s="1">
        <v>45545</v>
      </c>
      <c r="H4557">
        <v>2</v>
      </c>
      <c r="I4557">
        <v>1.3</v>
      </c>
      <c r="J4557">
        <v>19.744800000000001</v>
      </c>
      <c r="K4557">
        <v>17.1448</v>
      </c>
      <c r="L4557" t="s">
        <v>627</v>
      </c>
      <c r="M4557" t="s">
        <v>9</v>
      </c>
      <c r="N4557" t="s">
        <v>10</v>
      </c>
      <c r="O4557" t="s">
        <v>22</v>
      </c>
      <c r="P4557" t="s">
        <v>3945</v>
      </c>
      <c r="Q4557" t="s">
        <v>2522</v>
      </c>
      <c r="R4557" t="s">
        <v>2559</v>
      </c>
      <c r="S4557" t="s">
        <v>23</v>
      </c>
    </row>
    <row r="4558" spans="1:19" x14ac:dyDescent="0.35">
      <c r="A4558">
        <v>12959</v>
      </c>
      <c r="B4558" t="s">
        <v>4920</v>
      </c>
      <c r="C4558" t="s">
        <v>626</v>
      </c>
      <c r="D4558" t="s">
        <v>3944</v>
      </c>
      <c r="E4558">
        <v>1</v>
      </c>
      <c r="F4558" s="8">
        <f>DATE(YEAR(project_c[[#This Row],[order_date]]),MONTH(project_c[[#This Row],[order_date]]),1)</f>
        <v>45413</v>
      </c>
      <c r="G4558" s="1">
        <v>45431</v>
      </c>
      <c r="H4558">
        <v>5</v>
      </c>
      <c r="I4558">
        <v>1.3</v>
      </c>
      <c r="J4558">
        <v>9.8724000000000007</v>
      </c>
      <c r="K4558">
        <v>8.5724</v>
      </c>
      <c r="L4558" t="s">
        <v>627</v>
      </c>
      <c r="M4558" t="s">
        <v>9</v>
      </c>
      <c r="N4558" t="s">
        <v>10</v>
      </c>
      <c r="O4558" t="s">
        <v>22</v>
      </c>
      <c r="P4558" t="s">
        <v>3945</v>
      </c>
      <c r="Q4558" t="s">
        <v>2522</v>
      </c>
      <c r="R4558" t="s">
        <v>2559</v>
      </c>
      <c r="S4558" t="s">
        <v>23</v>
      </c>
    </row>
    <row r="4559" spans="1:19" x14ac:dyDescent="0.35">
      <c r="A4559">
        <v>13051</v>
      </c>
      <c r="B4559" t="s">
        <v>4917</v>
      </c>
      <c r="C4559" t="s">
        <v>626</v>
      </c>
      <c r="D4559" t="s">
        <v>3944</v>
      </c>
      <c r="E4559">
        <v>1</v>
      </c>
      <c r="F4559" s="8">
        <f>DATE(YEAR(project_c[[#This Row],[order_date]]),MONTH(project_c[[#This Row],[order_date]]),1)</f>
        <v>45597</v>
      </c>
      <c r="G4559" s="1">
        <v>45609</v>
      </c>
      <c r="H4559">
        <v>5</v>
      </c>
      <c r="I4559">
        <v>1.3</v>
      </c>
      <c r="J4559">
        <v>9.8724000000000007</v>
      </c>
      <c r="K4559">
        <v>8.5724</v>
      </c>
      <c r="L4559" t="s">
        <v>627</v>
      </c>
      <c r="M4559" t="s">
        <v>9</v>
      </c>
      <c r="N4559" t="s">
        <v>10</v>
      </c>
      <c r="O4559" t="s">
        <v>22</v>
      </c>
      <c r="P4559" t="s">
        <v>3945</v>
      </c>
      <c r="Q4559" t="s">
        <v>2522</v>
      </c>
      <c r="R4559" t="s">
        <v>2559</v>
      </c>
      <c r="S4559" t="s">
        <v>23</v>
      </c>
    </row>
    <row r="4560" spans="1:19" x14ac:dyDescent="0.35">
      <c r="A4560">
        <v>13283</v>
      </c>
      <c r="B4560" t="s">
        <v>4917</v>
      </c>
      <c r="C4560" t="s">
        <v>626</v>
      </c>
      <c r="D4560" t="s">
        <v>3944</v>
      </c>
      <c r="E4560">
        <v>2</v>
      </c>
      <c r="F4560" s="8">
        <f>DATE(YEAR(project_c[[#This Row],[order_date]]),MONTH(project_c[[#This Row],[order_date]]),1)</f>
        <v>45352</v>
      </c>
      <c r="G4560" s="1">
        <v>45368</v>
      </c>
      <c r="H4560">
        <v>4</v>
      </c>
      <c r="I4560">
        <v>1.3</v>
      </c>
      <c r="J4560">
        <v>19.744800000000001</v>
      </c>
      <c r="K4560">
        <v>17.1448</v>
      </c>
      <c r="L4560" t="s">
        <v>627</v>
      </c>
      <c r="M4560" t="s">
        <v>9</v>
      </c>
      <c r="N4560" t="s">
        <v>10</v>
      </c>
      <c r="O4560" t="s">
        <v>22</v>
      </c>
      <c r="P4560" t="s">
        <v>3945</v>
      </c>
      <c r="Q4560" t="s">
        <v>2522</v>
      </c>
      <c r="R4560" t="s">
        <v>2559</v>
      </c>
      <c r="S4560" t="s">
        <v>23</v>
      </c>
    </row>
    <row r="4561" spans="1:19" x14ac:dyDescent="0.35">
      <c r="A4561">
        <v>13333</v>
      </c>
      <c r="B4561" t="s">
        <v>4920</v>
      </c>
      <c r="C4561" t="s">
        <v>626</v>
      </c>
      <c r="D4561" t="s">
        <v>3944</v>
      </c>
      <c r="E4561">
        <v>2</v>
      </c>
      <c r="F4561" s="8">
        <f>DATE(YEAR(project_c[[#This Row],[order_date]]),MONTH(project_c[[#This Row],[order_date]]),1)</f>
        <v>45597</v>
      </c>
      <c r="G4561" s="1">
        <v>45625</v>
      </c>
      <c r="H4561">
        <v>1</v>
      </c>
      <c r="I4561">
        <v>1.3</v>
      </c>
      <c r="J4561">
        <v>19.744800000000001</v>
      </c>
      <c r="K4561">
        <v>17.1448</v>
      </c>
      <c r="L4561" t="s">
        <v>627</v>
      </c>
      <c r="M4561" t="s">
        <v>9</v>
      </c>
      <c r="N4561" t="s">
        <v>10</v>
      </c>
      <c r="O4561" t="s">
        <v>22</v>
      </c>
      <c r="P4561" t="s">
        <v>3945</v>
      </c>
      <c r="Q4561" t="s">
        <v>2522</v>
      </c>
      <c r="R4561" t="s">
        <v>2559</v>
      </c>
      <c r="S4561" t="s">
        <v>23</v>
      </c>
    </row>
    <row r="4562" spans="1:19" x14ac:dyDescent="0.35">
      <c r="A4562">
        <v>13794</v>
      </c>
      <c r="B4562" t="s">
        <v>4918</v>
      </c>
      <c r="C4562" t="s">
        <v>626</v>
      </c>
      <c r="D4562" t="s">
        <v>3944</v>
      </c>
      <c r="E4562">
        <v>2</v>
      </c>
      <c r="F4562" s="8">
        <f>DATE(YEAR(project_c[[#This Row],[order_date]]),MONTH(project_c[[#This Row],[order_date]]),1)</f>
        <v>45536</v>
      </c>
      <c r="G4562" s="1">
        <v>45565</v>
      </c>
      <c r="H4562">
        <v>5</v>
      </c>
      <c r="I4562">
        <v>1.3</v>
      </c>
      <c r="J4562">
        <v>19.744800000000001</v>
      </c>
      <c r="K4562">
        <v>17.1448</v>
      </c>
      <c r="L4562" t="s">
        <v>627</v>
      </c>
      <c r="M4562" t="s">
        <v>9</v>
      </c>
      <c r="N4562" t="s">
        <v>10</v>
      </c>
      <c r="O4562" t="s">
        <v>22</v>
      </c>
      <c r="P4562" t="s">
        <v>3945</v>
      </c>
      <c r="Q4562" t="s">
        <v>2522</v>
      </c>
      <c r="R4562" t="s">
        <v>2559</v>
      </c>
      <c r="S4562" t="s">
        <v>23</v>
      </c>
    </row>
    <row r="4563" spans="1:19" x14ac:dyDescent="0.35">
      <c r="A4563">
        <v>14390</v>
      </c>
      <c r="B4563" t="s">
        <v>4917</v>
      </c>
      <c r="C4563" t="s">
        <v>626</v>
      </c>
      <c r="D4563" t="s">
        <v>3944</v>
      </c>
      <c r="E4563">
        <v>1</v>
      </c>
      <c r="F4563" s="8">
        <f>DATE(YEAR(project_c[[#This Row],[order_date]]),MONTH(project_c[[#This Row],[order_date]]),1)</f>
        <v>45597</v>
      </c>
      <c r="G4563" s="1">
        <v>45609</v>
      </c>
      <c r="H4563">
        <v>2</v>
      </c>
      <c r="I4563">
        <v>1.3</v>
      </c>
      <c r="J4563">
        <v>9.8724000000000007</v>
      </c>
      <c r="K4563">
        <v>8.5724</v>
      </c>
      <c r="L4563" t="s">
        <v>627</v>
      </c>
      <c r="M4563" t="s">
        <v>9</v>
      </c>
      <c r="N4563" t="s">
        <v>10</v>
      </c>
      <c r="O4563" t="s">
        <v>22</v>
      </c>
      <c r="P4563" t="s">
        <v>3945</v>
      </c>
      <c r="Q4563" t="s">
        <v>2522</v>
      </c>
      <c r="R4563" t="s">
        <v>2559</v>
      </c>
      <c r="S4563" t="s">
        <v>23</v>
      </c>
    </row>
    <row r="4564" spans="1:19" x14ac:dyDescent="0.35">
      <c r="A4564">
        <v>14539</v>
      </c>
      <c r="B4564" t="s">
        <v>4917</v>
      </c>
      <c r="C4564" t="s">
        <v>626</v>
      </c>
      <c r="D4564" t="s">
        <v>3944</v>
      </c>
      <c r="E4564">
        <v>1</v>
      </c>
      <c r="F4564" s="8">
        <f>DATE(YEAR(project_c[[#This Row],[order_date]]),MONTH(project_c[[#This Row],[order_date]]),1)</f>
        <v>45566</v>
      </c>
      <c r="G4564" s="1">
        <v>45567</v>
      </c>
      <c r="H4564">
        <v>1</v>
      </c>
      <c r="I4564">
        <v>1.3</v>
      </c>
      <c r="J4564">
        <v>9.8724000000000007</v>
      </c>
      <c r="K4564">
        <v>8.5724</v>
      </c>
      <c r="L4564" t="s">
        <v>627</v>
      </c>
      <c r="M4564" t="s">
        <v>9</v>
      </c>
      <c r="N4564" t="s">
        <v>10</v>
      </c>
      <c r="O4564" t="s">
        <v>22</v>
      </c>
      <c r="P4564" t="s">
        <v>3945</v>
      </c>
      <c r="Q4564" t="s">
        <v>2522</v>
      </c>
      <c r="R4564" t="s">
        <v>2559</v>
      </c>
      <c r="S4564" t="s">
        <v>23</v>
      </c>
    </row>
    <row r="4565" spans="1:19" x14ac:dyDescent="0.35">
      <c r="A4565">
        <v>548</v>
      </c>
      <c r="B4565" t="s">
        <v>4919</v>
      </c>
      <c r="C4565" t="s">
        <v>629</v>
      </c>
      <c r="D4565" t="s">
        <v>2840</v>
      </c>
      <c r="E4565">
        <v>3</v>
      </c>
      <c r="F4565" s="8">
        <f>DATE(YEAR(project_c[[#This Row],[order_date]]),MONTH(project_c[[#This Row],[order_date]]),1)</f>
        <v>44075</v>
      </c>
      <c r="G4565" s="1">
        <v>44096</v>
      </c>
      <c r="H4565">
        <v>5</v>
      </c>
      <c r="I4565">
        <v>17.68</v>
      </c>
      <c r="J4565">
        <v>265.22399999999999</v>
      </c>
      <c r="K4565">
        <v>212.184</v>
      </c>
      <c r="L4565" t="s">
        <v>630</v>
      </c>
      <c r="M4565" t="s">
        <v>38</v>
      </c>
      <c r="N4565" t="s">
        <v>10</v>
      </c>
      <c r="O4565" t="s">
        <v>32</v>
      </c>
      <c r="P4565" t="s">
        <v>2841</v>
      </c>
      <c r="Q4565" t="s">
        <v>2522</v>
      </c>
      <c r="R4565" t="s">
        <v>2559</v>
      </c>
      <c r="S4565" t="s">
        <v>18</v>
      </c>
    </row>
    <row r="4566" spans="1:19" x14ac:dyDescent="0.35">
      <c r="A4566">
        <v>5758</v>
      </c>
      <c r="B4566" t="s">
        <v>4919</v>
      </c>
      <c r="C4566" t="s">
        <v>629</v>
      </c>
      <c r="D4566" t="s">
        <v>2476</v>
      </c>
      <c r="E4566">
        <v>2</v>
      </c>
      <c r="F4566" s="8">
        <f>DATE(YEAR(project_c[[#This Row],[order_date]]),MONTH(project_c[[#This Row],[order_date]]),1)</f>
        <v>44774</v>
      </c>
      <c r="G4566" s="1">
        <v>44799</v>
      </c>
      <c r="H4566">
        <v>7</v>
      </c>
      <c r="I4566">
        <v>11.76</v>
      </c>
      <c r="J4566">
        <v>38.384</v>
      </c>
      <c r="K4566">
        <v>14.864000000000001</v>
      </c>
      <c r="L4566" t="s">
        <v>630</v>
      </c>
      <c r="M4566" t="s">
        <v>38</v>
      </c>
      <c r="N4566" t="s">
        <v>10</v>
      </c>
      <c r="O4566" t="s">
        <v>32</v>
      </c>
      <c r="P4566" t="s">
        <v>2477</v>
      </c>
      <c r="Q4566" t="s">
        <v>1901</v>
      </c>
      <c r="R4566" t="s">
        <v>1909</v>
      </c>
      <c r="S4566" t="s">
        <v>18</v>
      </c>
    </row>
    <row r="4567" spans="1:19" x14ac:dyDescent="0.35">
      <c r="A4567">
        <v>4627</v>
      </c>
      <c r="B4567" t="s">
        <v>4920</v>
      </c>
      <c r="C4567" t="s">
        <v>629</v>
      </c>
      <c r="D4567" t="s">
        <v>4158</v>
      </c>
      <c r="E4567">
        <v>1</v>
      </c>
      <c r="F4567" s="8">
        <f>DATE(YEAR(project_c[[#This Row],[order_date]]),MONTH(project_c[[#This Row],[order_date]]),1)</f>
        <v>44621</v>
      </c>
      <c r="G4567" s="1">
        <v>44644</v>
      </c>
      <c r="H4567">
        <v>2</v>
      </c>
      <c r="I4567">
        <v>10.34</v>
      </c>
      <c r="J4567">
        <v>22.48</v>
      </c>
      <c r="K4567">
        <v>12.14</v>
      </c>
      <c r="L4567" t="s">
        <v>630</v>
      </c>
      <c r="M4567" t="s">
        <v>38</v>
      </c>
      <c r="N4567" t="s">
        <v>10</v>
      </c>
      <c r="O4567" t="s">
        <v>32</v>
      </c>
      <c r="P4567" t="s">
        <v>4159</v>
      </c>
      <c r="Q4567" t="s">
        <v>2522</v>
      </c>
      <c r="R4567" t="s">
        <v>2542</v>
      </c>
      <c r="S4567" t="s">
        <v>18</v>
      </c>
    </row>
    <row r="4568" spans="1:19" x14ac:dyDescent="0.35">
      <c r="A4568">
        <v>5380</v>
      </c>
      <c r="B4568" t="s">
        <v>4919</v>
      </c>
      <c r="C4568" t="s">
        <v>629</v>
      </c>
      <c r="D4568" t="s">
        <v>2906</v>
      </c>
      <c r="E4568">
        <v>4</v>
      </c>
      <c r="F4568" s="8">
        <f>DATE(YEAR(project_c[[#This Row],[order_date]]),MONTH(project_c[[#This Row],[order_date]]),1)</f>
        <v>44682</v>
      </c>
      <c r="G4568" s="1">
        <v>44693</v>
      </c>
      <c r="H4568">
        <v>4</v>
      </c>
      <c r="I4568">
        <v>0.14000000000000001</v>
      </c>
      <c r="J4568">
        <v>10.96</v>
      </c>
      <c r="K4568">
        <v>10.4</v>
      </c>
      <c r="L4568" t="s">
        <v>630</v>
      </c>
      <c r="M4568" t="s">
        <v>38</v>
      </c>
      <c r="N4568" t="s">
        <v>10</v>
      </c>
      <c r="O4568" t="s">
        <v>32</v>
      </c>
      <c r="P4568" t="s">
        <v>2907</v>
      </c>
      <c r="Q4568" t="s">
        <v>2522</v>
      </c>
      <c r="R4568" t="s">
        <v>2528</v>
      </c>
      <c r="S4568" t="s">
        <v>18</v>
      </c>
    </row>
    <row r="4569" spans="1:19" x14ac:dyDescent="0.35">
      <c r="A4569">
        <v>15115</v>
      </c>
      <c r="B4569" t="s">
        <v>4919</v>
      </c>
      <c r="C4569" t="s">
        <v>629</v>
      </c>
      <c r="D4569" t="s">
        <v>1928</v>
      </c>
      <c r="E4569">
        <v>1</v>
      </c>
      <c r="F4569" s="8">
        <f>DATE(YEAR(project_c[[#This Row],[order_date]]),MONTH(project_c[[#This Row],[order_date]]),1)</f>
        <v>44682</v>
      </c>
      <c r="G4569" s="1">
        <v>44690</v>
      </c>
      <c r="H4569">
        <v>6</v>
      </c>
      <c r="I4569">
        <v>11.2</v>
      </c>
      <c r="J4569">
        <v>27.992999999999999</v>
      </c>
      <c r="K4569">
        <v>16.792999999999999</v>
      </c>
      <c r="L4569" t="s">
        <v>630</v>
      </c>
      <c r="M4569" t="s">
        <v>38</v>
      </c>
      <c r="N4569" t="s">
        <v>10</v>
      </c>
      <c r="O4569" t="s">
        <v>32</v>
      </c>
      <c r="P4569" t="s">
        <v>1929</v>
      </c>
      <c r="Q4569" t="s">
        <v>1901</v>
      </c>
      <c r="R4569" t="s">
        <v>1909</v>
      </c>
      <c r="S4569" t="s">
        <v>18</v>
      </c>
    </row>
    <row r="4570" spans="1:19" x14ac:dyDescent="0.35">
      <c r="A4570">
        <v>15045</v>
      </c>
      <c r="B4570" t="s">
        <v>4919</v>
      </c>
      <c r="C4570" t="s">
        <v>629</v>
      </c>
      <c r="D4570" t="s">
        <v>2594</v>
      </c>
      <c r="E4570">
        <v>1</v>
      </c>
      <c r="F4570" s="8">
        <f>DATE(YEAR(project_c[[#This Row],[order_date]]),MONTH(project_c[[#This Row],[order_date]]),1)</f>
        <v>44593</v>
      </c>
      <c r="G4570" s="1">
        <v>44596</v>
      </c>
      <c r="H4570">
        <v>6</v>
      </c>
      <c r="I4570">
        <v>13.85</v>
      </c>
      <c r="J4570">
        <v>26.936</v>
      </c>
      <c r="K4570">
        <v>13.086</v>
      </c>
      <c r="L4570" t="s">
        <v>630</v>
      </c>
      <c r="M4570" t="s">
        <v>38</v>
      </c>
      <c r="N4570" t="s">
        <v>10</v>
      </c>
      <c r="O4570" t="s">
        <v>32</v>
      </c>
      <c r="P4570" t="s">
        <v>2595</v>
      </c>
      <c r="Q4570" t="s">
        <v>2522</v>
      </c>
      <c r="R4570" t="s">
        <v>2559</v>
      </c>
      <c r="S4570" t="s">
        <v>18</v>
      </c>
    </row>
    <row r="4571" spans="1:19" x14ac:dyDescent="0.35">
      <c r="A4571">
        <v>5757</v>
      </c>
      <c r="B4571" t="s">
        <v>4919</v>
      </c>
      <c r="C4571" t="s">
        <v>629</v>
      </c>
      <c r="D4571" t="s">
        <v>2582</v>
      </c>
      <c r="E4571">
        <v>3</v>
      </c>
      <c r="F4571" s="8">
        <f>DATE(YEAR(project_c[[#This Row],[order_date]]),MONTH(project_c[[#This Row],[order_date]]),1)</f>
        <v>44774</v>
      </c>
      <c r="G4571" s="1">
        <v>44799</v>
      </c>
      <c r="H4571">
        <v>7</v>
      </c>
      <c r="I4571">
        <v>0.16</v>
      </c>
      <c r="J4571">
        <v>5.4720000000000004</v>
      </c>
      <c r="K4571">
        <v>4.992</v>
      </c>
      <c r="L4571" t="s">
        <v>630</v>
      </c>
      <c r="M4571" t="s">
        <v>38</v>
      </c>
      <c r="N4571" t="s">
        <v>10</v>
      </c>
      <c r="O4571" t="s">
        <v>32</v>
      </c>
      <c r="P4571" t="s">
        <v>2583</v>
      </c>
      <c r="Q4571" t="s">
        <v>2522</v>
      </c>
      <c r="R4571" t="s">
        <v>2528</v>
      </c>
      <c r="S4571" t="s">
        <v>18</v>
      </c>
    </row>
    <row r="4572" spans="1:19" x14ac:dyDescent="0.35">
      <c r="A4572">
        <v>8271</v>
      </c>
      <c r="B4572" t="s">
        <v>4920</v>
      </c>
      <c r="C4572" t="s">
        <v>629</v>
      </c>
      <c r="D4572" t="s">
        <v>3034</v>
      </c>
      <c r="E4572">
        <v>3</v>
      </c>
      <c r="F4572" s="8">
        <f>DATE(YEAR(project_c[[#This Row],[order_date]]),MONTH(project_c[[#This Row],[order_date]]),1)</f>
        <v>44986</v>
      </c>
      <c r="G4572" s="1">
        <v>45004</v>
      </c>
      <c r="H4572">
        <v>1</v>
      </c>
      <c r="I4572">
        <v>0.18</v>
      </c>
      <c r="J4572">
        <v>8.94</v>
      </c>
      <c r="K4572">
        <v>8.4</v>
      </c>
      <c r="L4572" t="s">
        <v>630</v>
      </c>
      <c r="M4572" t="s">
        <v>38</v>
      </c>
      <c r="N4572" t="s">
        <v>10</v>
      </c>
      <c r="O4572" t="s">
        <v>32</v>
      </c>
      <c r="P4572" t="s">
        <v>3035</v>
      </c>
      <c r="Q4572" t="s">
        <v>2522</v>
      </c>
      <c r="R4572" t="s">
        <v>2528</v>
      </c>
      <c r="S4572" t="s">
        <v>18</v>
      </c>
    </row>
    <row r="4573" spans="1:19" x14ac:dyDescent="0.35">
      <c r="A4573">
        <v>11154</v>
      </c>
      <c r="B4573" t="s">
        <v>4920</v>
      </c>
      <c r="C4573" t="s">
        <v>629</v>
      </c>
      <c r="D4573" t="s">
        <v>3914</v>
      </c>
      <c r="E4573">
        <v>5</v>
      </c>
      <c r="F4573" s="8">
        <f>DATE(YEAR(project_c[[#This Row],[order_date]]),MONTH(project_c[[#This Row],[order_date]]),1)</f>
        <v>45292</v>
      </c>
      <c r="G4573" s="1">
        <v>45320</v>
      </c>
      <c r="H4573">
        <v>3</v>
      </c>
      <c r="I4573">
        <v>3.56</v>
      </c>
      <c r="J4573">
        <v>46.664000000000001</v>
      </c>
      <c r="K4573">
        <v>28.864000000000001</v>
      </c>
      <c r="L4573" t="s">
        <v>630</v>
      </c>
      <c r="M4573" t="s">
        <v>38</v>
      </c>
      <c r="N4573" t="s">
        <v>10</v>
      </c>
      <c r="O4573" t="s">
        <v>32</v>
      </c>
      <c r="P4573" t="s">
        <v>3915</v>
      </c>
      <c r="Q4573" t="s">
        <v>2522</v>
      </c>
      <c r="R4573" t="s">
        <v>2559</v>
      </c>
      <c r="S4573" t="s">
        <v>18</v>
      </c>
    </row>
    <row r="4574" spans="1:19" x14ac:dyDescent="0.35">
      <c r="A4574">
        <v>11190</v>
      </c>
      <c r="B4574" t="s">
        <v>4918</v>
      </c>
      <c r="C4574" t="s">
        <v>629</v>
      </c>
      <c r="D4574" t="s">
        <v>3914</v>
      </c>
      <c r="E4574">
        <v>5</v>
      </c>
      <c r="F4574" s="8">
        <f>DATE(YEAR(project_c[[#This Row],[order_date]]),MONTH(project_c[[#This Row],[order_date]]),1)</f>
        <v>45292</v>
      </c>
      <c r="G4574" s="1">
        <v>45304</v>
      </c>
      <c r="H4574">
        <v>1</v>
      </c>
      <c r="I4574">
        <v>3.56</v>
      </c>
      <c r="J4574">
        <v>46.664000000000001</v>
      </c>
      <c r="K4574">
        <v>28.864000000000001</v>
      </c>
      <c r="L4574" t="s">
        <v>630</v>
      </c>
      <c r="M4574" t="s">
        <v>38</v>
      </c>
      <c r="N4574" t="s">
        <v>10</v>
      </c>
      <c r="O4574" t="s">
        <v>32</v>
      </c>
      <c r="P4574" t="s">
        <v>3915</v>
      </c>
      <c r="Q4574" t="s">
        <v>2522</v>
      </c>
      <c r="R4574" t="s">
        <v>2559</v>
      </c>
      <c r="S4574" t="s">
        <v>18</v>
      </c>
    </row>
    <row r="4575" spans="1:19" x14ac:dyDescent="0.35">
      <c r="A4575">
        <v>11315</v>
      </c>
      <c r="B4575" t="s">
        <v>4917</v>
      </c>
      <c r="C4575" t="s">
        <v>629</v>
      </c>
      <c r="D4575" t="s">
        <v>3914</v>
      </c>
      <c r="E4575">
        <v>5</v>
      </c>
      <c r="F4575" s="8">
        <f>DATE(YEAR(project_c[[#This Row],[order_date]]),MONTH(project_c[[#This Row],[order_date]]),1)</f>
        <v>45323</v>
      </c>
      <c r="G4575" s="1">
        <v>45342</v>
      </c>
      <c r="H4575">
        <v>1</v>
      </c>
      <c r="I4575">
        <v>3.56</v>
      </c>
      <c r="J4575">
        <v>46.664000000000001</v>
      </c>
      <c r="K4575">
        <v>28.864000000000001</v>
      </c>
      <c r="L4575" t="s">
        <v>630</v>
      </c>
      <c r="M4575" t="s">
        <v>38</v>
      </c>
      <c r="N4575" t="s">
        <v>10</v>
      </c>
      <c r="O4575" t="s">
        <v>32</v>
      </c>
      <c r="P4575" t="s">
        <v>3915</v>
      </c>
      <c r="Q4575" t="s">
        <v>2522</v>
      </c>
      <c r="R4575" t="s">
        <v>2559</v>
      </c>
      <c r="S4575" t="s">
        <v>18</v>
      </c>
    </row>
    <row r="4576" spans="1:19" x14ac:dyDescent="0.35">
      <c r="A4576">
        <v>11566</v>
      </c>
      <c r="B4576" t="s">
        <v>4918</v>
      </c>
      <c r="C4576" t="s">
        <v>629</v>
      </c>
      <c r="D4576" t="s">
        <v>3914</v>
      </c>
      <c r="E4576">
        <v>2</v>
      </c>
      <c r="F4576" s="8">
        <f>DATE(YEAR(project_c[[#This Row],[order_date]]),MONTH(project_c[[#This Row],[order_date]]),1)</f>
        <v>45323</v>
      </c>
      <c r="G4576" s="1">
        <v>45342</v>
      </c>
      <c r="H4576">
        <v>1</v>
      </c>
      <c r="I4576">
        <v>3.56</v>
      </c>
      <c r="J4576">
        <v>18.665600000000001</v>
      </c>
      <c r="K4576">
        <v>11.5456</v>
      </c>
      <c r="L4576" t="s">
        <v>630</v>
      </c>
      <c r="M4576" t="s">
        <v>38</v>
      </c>
      <c r="N4576" t="s">
        <v>10</v>
      </c>
      <c r="O4576" t="s">
        <v>32</v>
      </c>
      <c r="P4576" t="s">
        <v>3915</v>
      </c>
      <c r="Q4576" t="s">
        <v>2522</v>
      </c>
      <c r="R4576" t="s">
        <v>2559</v>
      </c>
      <c r="S4576" t="s">
        <v>18</v>
      </c>
    </row>
    <row r="4577" spans="1:19" x14ac:dyDescent="0.35">
      <c r="A4577">
        <v>11593</v>
      </c>
      <c r="B4577" t="s">
        <v>4920</v>
      </c>
      <c r="C4577" t="s">
        <v>629</v>
      </c>
      <c r="D4577" t="s">
        <v>3914</v>
      </c>
      <c r="E4577">
        <v>5</v>
      </c>
      <c r="F4577" s="8">
        <f>DATE(YEAR(project_c[[#This Row],[order_date]]),MONTH(project_c[[#This Row],[order_date]]),1)</f>
        <v>45352</v>
      </c>
      <c r="G4577" s="1">
        <v>45376</v>
      </c>
      <c r="H4577">
        <v>4</v>
      </c>
      <c r="I4577">
        <v>3.56</v>
      </c>
      <c r="J4577">
        <v>46.664000000000001</v>
      </c>
      <c r="K4577">
        <v>28.864000000000001</v>
      </c>
      <c r="L4577" t="s">
        <v>630</v>
      </c>
      <c r="M4577" t="s">
        <v>38</v>
      </c>
      <c r="N4577" t="s">
        <v>10</v>
      </c>
      <c r="O4577" t="s">
        <v>32</v>
      </c>
      <c r="P4577" t="s">
        <v>3915</v>
      </c>
      <c r="Q4577" t="s">
        <v>2522</v>
      </c>
      <c r="R4577" t="s">
        <v>2559</v>
      </c>
      <c r="S4577" t="s">
        <v>18</v>
      </c>
    </row>
    <row r="4578" spans="1:19" x14ac:dyDescent="0.35">
      <c r="A4578">
        <v>11653</v>
      </c>
      <c r="B4578" t="s">
        <v>4917</v>
      </c>
      <c r="C4578" t="s">
        <v>629</v>
      </c>
      <c r="D4578" t="s">
        <v>3914</v>
      </c>
      <c r="E4578">
        <v>2</v>
      </c>
      <c r="F4578" s="8">
        <f>DATE(YEAR(project_c[[#This Row],[order_date]]),MONTH(project_c[[#This Row],[order_date]]),1)</f>
        <v>45444</v>
      </c>
      <c r="G4578" s="1">
        <v>45458</v>
      </c>
      <c r="H4578">
        <v>4</v>
      </c>
      <c r="I4578">
        <v>3.56</v>
      </c>
      <c r="J4578">
        <v>18.665600000000001</v>
      </c>
      <c r="K4578">
        <v>11.5456</v>
      </c>
      <c r="L4578" t="s">
        <v>630</v>
      </c>
      <c r="M4578" t="s">
        <v>38</v>
      </c>
      <c r="N4578" t="s">
        <v>10</v>
      </c>
      <c r="O4578" t="s">
        <v>32</v>
      </c>
      <c r="P4578" t="s">
        <v>3915</v>
      </c>
      <c r="Q4578" t="s">
        <v>2522</v>
      </c>
      <c r="R4578" t="s">
        <v>2559</v>
      </c>
      <c r="S4578" t="s">
        <v>18</v>
      </c>
    </row>
    <row r="4579" spans="1:19" x14ac:dyDescent="0.35">
      <c r="A4579">
        <v>12013</v>
      </c>
      <c r="B4579" t="s">
        <v>4920</v>
      </c>
      <c r="C4579" t="s">
        <v>629</v>
      </c>
      <c r="D4579" t="s">
        <v>3914</v>
      </c>
      <c r="E4579">
        <v>4</v>
      </c>
      <c r="F4579" s="8">
        <f>DATE(YEAR(project_c[[#This Row],[order_date]]),MONTH(project_c[[#This Row],[order_date]]),1)</f>
        <v>45444</v>
      </c>
      <c r="G4579" s="1">
        <v>45445</v>
      </c>
      <c r="H4579">
        <v>3</v>
      </c>
      <c r="I4579">
        <v>3.56</v>
      </c>
      <c r="J4579">
        <v>37.331200000000003</v>
      </c>
      <c r="K4579">
        <v>23.091200000000001</v>
      </c>
      <c r="L4579" t="s">
        <v>630</v>
      </c>
      <c r="M4579" t="s">
        <v>38</v>
      </c>
      <c r="N4579" t="s">
        <v>10</v>
      </c>
      <c r="O4579" t="s">
        <v>32</v>
      </c>
      <c r="P4579" t="s">
        <v>3915</v>
      </c>
      <c r="Q4579" t="s">
        <v>2522</v>
      </c>
      <c r="R4579" t="s">
        <v>2559</v>
      </c>
      <c r="S4579" t="s">
        <v>18</v>
      </c>
    </row>
    <row r="4580" spans="1:19" x14ac:dyDescent="0.35">
      <c r="A4580">
        <v>12034</v>
      </c>
      <c r="B4580" t="s">
        <v>4917</v>
      </c>
      <c r="C4580" t="s">
        <v>629</v>
      </c>
      <c r="D4580" t="s">
        <v>3914</v>
      </c>
      <c r="E4580">
        <v>2</v>
      </c>
      <c r="F4580" s="8">
        <f>DATE(YEAR(project_c[[#This Row],[order_date]]),MONTH(project_c[[#This Row],[order_date]]),1)</f>
        <v>45444</v>
      </c>
      <c r="G4580" s="1">
        <v>45457</v>
      </c>
      <c r="H4580">
        <v>3</v>
      </c>
      <c r="I4580">
        <v>3.56</v>
      </c>
      <c r="J4580">
        <v>18.665600000000001</v>
      </c>
      <c r="K4580">
        <v>11.5456</v>
      </c>
      <c r="L4580" t="s">
        <v>630</v>
      </c>
      <c r="M4580" t="s">
        <v>38</v>
      </c>
      <c r="N4580" t="s">
        <v>10</v>
      </c>
      <c r="O4580" t="s">
        <v>32</v>
      </c>
      <c r="P4580" t="s">
        <v>3915</v>
      </c>
      <c r="Q4580" t="s">
        <v>2522</v>
      </c>
      <c r="R4580" t="s">
        <v>2559</v>
      </c>
      <c r="S4580" t="s">
        <v>18</v>
      </c>
    </row>
    <row r="4581" spans="1:19" x14ac:dyDescent="0.35">
      <c r="A4581">
        <v>12448</v>
      </c>
      <c r="B4581" t="s">
        <v>4920</v>
      </c>
      <c r="C4581" t="s">
        <v>629</v>
      </c>
      <c r="D4581" t="s">
        <v>3914</v>
      </c>
      <c r="E4581">
        <v>1</v>
      </c>
      <c r="F4581" s="8">
        <f>DATE(YEAR(project_c[[#This Row],[order_date]]),MONTH(project_c[[#This Row],[order_date]]),1)</f>
        <v>45536</v>
      </c>
      <c r="G4581" s="1">
        <v>45557</v>
      </c>
      <c r="H4581">
        <v>2</v>
      </c>
      <c r="I4581">
        <v>3.56</v>
      </c>
      <c r="J4581">
        <v>9.3328000000000007</v>
      </c>
      <c r="K4581">
        <v>5.7728000000000002</v>
      </c>
      <c r="L4581" t="s">
        <v>630</v>
      </c>
      <c r="M4581" t="s">
        <v>38</v>
      </c>
      <c r="N4581" t="s">
        <v>10</v>
      </c>
      <c r="O4581" t="s">
        <v>32</v>
      </c>
      <c r="P4581" t="s">
        <v>3915</v>
      </c>
      <c r="Q4581" t="s">
        <v>2522</v>
      </c>
      <c r="R4581" t="s">
        <v>2559</v>
      </c>
      <c r="S4581" t="s">
        <v>18</v>
      </c>
    </row>
    <row r="4582" spans="1:19" x14ac:dyDescent="0.35">
      <c r="A4582">
        <v>14101</v>
      </c>
      <c r="B4582" t="s">
        <v>4918</v>
      </c>
      <c r="C4582" t="s">
        <v>629</v>
      </c>
      <c r="D4582" t="s">
        <v>3914</v>
      </c>
      <c r="E4582">
        <v>1</v>
      </c>
      <c r="F4582" s="8">
        <f>DATE(YEAR(project_c[[#This Row],[order_date]]),MONTH(project_c[[#This Row],[order_date]]),1)</f>
        <v>45627</v>
      </c>
      <c r="G4582" s="1">
        <v>45627</v>
      </c>
      <c r="H4582">
        <v>2</v>
      </c>
      <c r="I4582">
        <v>3.56</v>
      </c>
      <c r="J4582">
        <v>9.3328000000000007</v>
      </c>
      <c r="K4582">
        <v>5.7728000000000002</v>
      </c>
      <c r="L4582" t="s">
        <v>630</v>
      </c>
      <c r="M4582" t="s">
        <v>38</v>
      </c>
      <c r="N4582" t="s">
        <v>10</v>
      </c>
      <c r="O4582" t="s">
        <v>32</v>
      </c>
      <c r="P4582" t="s">
        <v>3915</v>
      </c>
      <c r="Q4582" t="s">
        <v>2522</v>
      </c>
      <c r="R4582" t="s">
        <v>2559</v>
      </c>
      <c r="S4582" t="s">
        <v>18</v>
      </c>
    </row>
    <row r="4583" spans="1:19" x14ac:dyDescent="0.35">
      <c r="A4583">
        <v>14376</v>
      </c>
      <c r="B4583" t="s">
        <v>4918</v>
      </c>
      <c r="C4583" t="s">
        <v>629</v>
      </c>
      <c r="D4583" t="s">
        <v>3914</v>
      </c>
      <c r="E4583">
        <v>1</v>
      </c>
      <c r="F4583" s="8">
        <f>DATE(YEAR(project_c[[#This Row],[order_date]]),MONTH(project_c[[#This Row],[order_date]]),1)</f>
        <v>45566</v>
      </c>
      <c r="G4583" s="1">
        <v>45571</v>
      </c>
      <c r="H4583">
        <v>2</v>
      </c>
      <c r="I4583">
        <v>3.56</v>
      </c>
      <c r="J4583">
        <v>9.3328000000000007</v>
      </c>
      <c r="K4583">
        <v>5.7728000000000002</v>
      </c>
      <c r="L4583" t="s">
        <v>630</v>
      </c>
      <c r="M4583" t="s">
        <v>38</v>
      </c>
      <c r="N4583" t="s">
        <v>10</v>
      </c>
      <c r="O4583" t="s">
        <v>32</v>
      </c>
      <c r="P4583" t="s">
        <v>3915</v>
      </c>
      <c r="Q4583" t="s">
        <v>2522</v>
      </c>
      <c r="R4583" t="s">
        <v>2559</v>
      </c>
      <c r="S4583" t="s">
        <v>18</v>
      </c>
    </row>
    <row r="4584" spans="1:19" x14ac:dyDescent="0.35">
      <c r="A4584">
        <v>550</v>
      </c>
      <c r="B4584" t="s">
        <v>4919</v>
      </c>
      <c r="C4584" t="s">
        <v>631</v>
      </c>
      <c r="D4584" t="s">
        <v>4721</v>
      </c>
      <c r="E4584">
        <v>2</v>
      </c>
      <c r="F4584" s="8">
        <f>DATE(YEAR(project_c[[#This Row],[order_date]]),MONTH(project_c[[#This Row],[order_date]]),1)</f>
        <v>43831</v>
      </c>
      <c r="G4584" s="1">
        <v>43850</v>
      </c>
      <c r="H4584">
        <v>5</v>
      </c>
      <c r="I4584">
        <v>4.83</v>
      </c>
      <c r="J4584">
        <v>19.3</v>
      </c>
      <c r="K4584">
        <v>9.64</v>
      </c>
      <c r="L4584" t="s">
        <v>632</v>
      </c>
      <c r="M4584" t="s">
        <v>9</v>
      </c>
      <c r="N4584" t="s">
        <v>10</v>
      </c>
      <c r="O4584" t="s">
        <v>48</v>
      </c>
      <c r="P4584" t="s">
        <v>4722</v>
      </c>
      <c r="Q4584" t="s">
        <v>4250</v>
      </c>
      <c r="R4584" t="s">
        <v>4251</v>
      </c>
      <c r="S4584" t="s">
        <v>13</v>
      </c>
    </row>
    <row r="4585" spans="1:19" x14ac:dyDescent="0.35">
      <c r="A4585">
        <v>549</v>
      </c>
      <c r="B4585" t="s">
        <v>4919</v>
      </c>
      <c r="C4585" t="s">
        <v>631</v>
      </c>
      <c r="D4585" t="s">
        <v>3790</v>
      </c>
      <c r="E4585">
        <v>2</v>
      </c>
      <c r="F4585" s="8">
        <f>DATE(YEAR(project_c[[#This Row],[order_date]]),MONTH(project_c[[#This Row],[order_date]]),1)</f>
        <v>43831</v>
      </c>
      <c r="G4585" s="1">
        <v>43850</v>
      </c>
      <c r="H4585">
        <v>5</v>
      </c>
      <c r="I4585">
        <v>4.84</v>
      </c>
      <c r="J4585">
        <v>19.36</v>
      </c>
      <c r="K4585">
        <v>9.68</v>
      </c>
      <c r="L4585" t="s">
        <v>632</v>
      </c>
      <c r="M4585" t="s">
        <v>9</v>
      </c>
      <c r="N4585" t="s">
        <v>10</v>
      </c>
      <c r="O4585" t="s">
        <v>48</v>
      </c>
      <c r="P4585" t="s">
        <v>3791</v>
      </c>
      <c r="Q4585" t="s">
        <v>2522</v>
      </c>
      <c r="R4585" t="s">
        <v>2542</v>
      </c>
      <c r="S4585" t="s">
        <v>13</v>
      </c>
    </row>
    <row r="4586" spans="1:19" x14ac:dyDescent="0.35">
      <c r="A4586">
        <v>2817</v>
      </c>
      <c r="B4586" t="s">
        <v>4920</v>
      </c>
      <c r="C4586" t="s">
        <v>631</v>
      </c>
      <c r="D4586" t="s">
        <v>4112</v>
      </c>
      <c r="E4586">
        <v>3</v>
      </c>
      <c r="F4586" s="8">
        <f>DATE(YEAR(project_c[[#This Row],[order_date]]),MONTH(project_c[[#This Row],[order_date]]),1)</f>
        <v>44348</v>
      </c>
      <c r="G4586" s="1">
        <v>44372</v>
      </c>
      <c r="H4586">
        <v>3</v>
      </c>
      <c r="I4586">
        <v>1.6</v>
      </c>
      <c r="J4586">
        <v>47.951999999999998</v>
      </c>
      <c r="K4586">
        <v>43.152000000000001</v>
      </c>
      <c r="L4586" t="s">
        <v>632</v>
      </c>
      <c r="M4586" t="s">
        <v>9</v>
      </c>
      <c r="N4586" t="s">
        <v>10</v>
      </c>
      <c r="O4586" t="s">
        <v>48</v>
      </c>
      <c r="P4586" t="s">
        <v>4113</v>
      </c>
      <c r="Q4586" t="s">
        <v>2522</v>
      </c>
      <c r="R4586" t="s">
        <v>2542</v>
      </c>
      <c r="S4586" t="s">
        <v>13</v>
      </c>
    </row>
    <row r="4587" spans="1:19" x14ac:dyDescent="0.35">
      <c r="A4587">
        <v>2818</v>
      </c>
      <c r="B4587" t="s">
        <v>4920</v>
      </c>
      <c r="C4587" t="s">
        <v>631</v>
      </c>
      <c r="D4587" t="s">
        <v>3256</v>
      </c>
      <c r="E4587">
        <v>2</v>
      </c>
      <c r="F4587" s="8">
        <f>DATE(YEAR(project_c[[#This Row],[order_date]]),MONTH(project_c[[#This Row],[order_date]]),1)</f>
        <v>44348</v>
      </c>
      <c r="G4587" s="1">
        <v>44372</v>
      </c>
      <c r="H4587">
        <v>3</v>
      </c>
      <c r="I4587">
        <v>0.36</v>
      </c>
      <c r="J4587">
        <v>0.29599999999999999</v>
      </c>
      <c r="K4587">
        <v>-0.42399999999999999</v>
      </c>
      <c r="L4587" t="s">
        <v>632</v>
      </c>
      <c r="M4587" t="s">
        <v>9</v>
      </c>
      <c r="N4587" t="s">
        <v>10</v>
      </c>
      <c r="O4587" t="s">
        <v>48</v>
      </c>
      <c r="P4587" t="s">
        <v>3257</v>
      </c>
      <c r="Q4587" t="s">
        <v>2522</v>
      </c>
      <c r="R4587" t="s">
        <v>2523</v>
      </c>
      <c r="S4587" t="s">
        <v>13</v>
      </c>
    </row>
    <row r="4588" spans="1:19" x14ac:dyDescent="0.35">
      <c r="A4588">
        <v>2819</v>
      </c>
      <c r="B4588" t="s">
        <v>4920</v>
      </c>
      <c r="C4588" t="s">
        <v>631</v>
      </c>
      <c r="D4588" t="s">
        <v>4797</v>
      </c>
      <c r="E4588">
        <v>9</v>
      </c>
      <c r="F4588" s="8">
        <f>DATE(YEAR(project_c[[#This Row],[order_date]]),MONTH(project_c[[#This Row],[order_date]]),1)</f>
        <v>44348</v>
      </c>
      <c r="G4588" s="1">
        <v>44372</v>
      </c>
      <c r="H4588">
        <v>3</v>
      </c>
      <c r="I4588">
        <v>5.44</v>
      </c>
      <c r="J4588">
        <v>75.384</v>
      </c>
      <c r="K4588">
        <v>26.423999999999999</v>
      </c>
      <c r="L4588" t="s">
        <v>632</v>
      </c>
      <c r="M4588" t="s">
        <v>9</v>
      </c>
      <c r="N4588" t="s">
        <v>10</v>
      </c>
      <c r="O4588" t="s">
        <v>48</v>
      </c>
      <c r="P4588" t="s">
        <v>4798</v>
      </c>
      <c r="Q4588" t="s">
        <v>4250</v>
      </c>
      <c r="R4588" t="s">
        <v>4251</v>
      </c>
      <c r="S4588" t="s">
        <v>13</v>
      </c>
    </row>
    <row r="4589" spans="1:19" x14ac:dyDescent="0.35">
      <c r="A4589">
        <v>2820</v>
      </c>
      <c r="B4589" t="s">
        <v>4920</v>
      </c>
      <c r="C4589" t="s">
        <v>631</v>
      </c>
      <c r="D4589" t="s">
        <v>2592</v>
      </c>
      <c r="E4589">
        <v>2</v>
      </c>
      <c r="F4589" s="8">
        <f>DATE(YEAR(project_c[[#This Row],[order_date]]),MONTH(project_c[[#This Row],[order_date]]),1)</f>
        <v>44348</v>
      </c>
      <c r="G4589" s="1">
        <v>44372</v>
      </c>
      <c r="H4589">
        <v>3</v>
      </c>
      <c r="I4589">
        <v>0.9</v>
      </c>
      <c r="J4589">
        <v>3.68</v>
      </c>
      <c r="K4589">
        <v>1.88</v>
      </c>
      <c r="L4589" t="s">
        <v>632</v>
      </c>
      <c r="M4589" t="s">
        <v>9</v>
      </c>
      <c r="N4589" t="s">
        <v>10</v>
      </c>
      <c r="O4589" t="s">
        <v>48</v>
      </c>
      <c r="P4589" t="s">
        <v>2593</v>
      </c>
      <c r="Q4589" t="s">
        <v>2522</v>
      </c>
      <c r="R4589" t="s">
        <v>2534</v>
      </c>
      <c r="S4589" t="s">
        <v>13</v>
      </c>
    </row>
    <row r="4590" spans="1:19" x14ac:dyDescent="0.35">
      <c r="A4590">
        <v>3441</v>
      </c>
      <c r="B4590" t="s">
        <v>4919</v>
      </c>
      <c r="C4590" t="s">
        <v>631</v>
      </c>
      <c r="D4590" t="s">
        <v>3960</v>
      </c>
      <c r="E4590">
        <v>5</v>
      </c>
      <c r="F4590" s="8">
        <f>DATE(YEAR(project_c[[#This Row],[order_date]]),MONTH(project_c[[#This Row],[order_date]]),1)</f>
        <v>44256</v>
      </c>
      <c r="G4590" s="1">
        <v>44282</v>
      </c>
      <c r="H4590">
        <v>7</v>
      </c>
      <c r="I4590">
        <v>2.41</v>
      </c>
      <c r="J4590">
        <v>66.95</v>
      </c>
      <c r="K4590">
        <v>54.9</v>
      </c>
      <c r="L4590" t="s">
        <v>632</v>
      </c>
      <c r="M4590" t="s">
        <v>9</v>
      </c>
      <c r="N4590" t="s">
        <v>10</v>
      </c>
      <c r="O4590" t="s">
        <v>48</v>
      </c>
      <c r="P4590" t="s">
        <v>3961</v>
      </c>
      <c r="Q4590" t="s">
        <v>2522</v>
      </c>
      <c r="R4590" t="s">
        <v>2559</v>
      </c>
      <c r="S4590" t="s">
        <v>13</v>
      </c>
    </row>
    <row r="4591" spans="1:19" x14ac:dyDescent="0.35">
      <c r="A4591">
        <v>5195</v>
      </c>
      <c r="B4591" t="s">
        <v>4918</v>
      </c>
      <c r="C4591" t="s">
        <v>631</v>
      </c>
      <c r="D4591" t="s">
        <v>3456</v>
      </c>
      <c r="E4591">
        <v>3</v>
      </c>
      <c r="F4591" s="8">
        <f>DATE(YEAR(project_c[[#This Row],[order_date]]),MONTH(project_c[[#This Row],[order_date]]),1)</f>
        <v>44621</v>
      </c>
      <c r="G4591" s="1">
        <v>44646</v>
      </c>
      <c r="H4591">
        <v>2</v>
      </c>
      <c r="I4591">
        <v>2.9</v>
      </c>
      <c r="J4591">
        <v>13.632</v>
      </c>
      <c r="K4591">
        <v>4.9320000000000004</v>
      </c>
      <c r="L4591" t="s">
        <v>632</v>
      </c>
      <c r="M4591" t="s">
        <v>9</v>
      </c>
      <c r="N4591" t="s">
        <v>10</v>
      </c>
      <c r="O4591" t="s">
        <v>48</v>
      </c>
      <c r="P4591" t="s">
        <v>3457</v>
      </c>
      <c r="Q4591" t="s">
        <v>2522</v>
      </c>
      <c r="R4591" t="s">
        <v>2523</v>
      </c>
      <c r="S4591" t="s">
        <v>13</v>
      </c>
    </row>
    <row r="4592" spans="1:19" x14ac:dyDescent="0.35">
      <c r="A4592">
        <v>5194</v>
      </c>
      <c r="B4592" t="s">
        <v>4918</v>
      </c>
      <c r="C4592" t="s">
        <v>631</v>
      </c>
      <c r="D4592" t="s">
        <v>3304</v>
      </c>
      <c r="E4592">
        <v>3</v>
      </c>
      <c r="F4592" s="8">
        <f>DATE(YEAR(project_c[[#This Row],[order_date]]),MONTH(project_c[[#This Row],[order_date]]),1)</f>
        <v>44621</v>
      </c>
      <c r="G4592" s="1">
        <v>44646</v>
      </c>
      <c r="H4592">
        <v>2</v>
      </c>
      <c r="I4592">
        <v>0.28000000000000003</v>
      </c>
      <c r="J4592">
        <v>14.1</v>
      </c>
      <c r="K4592">
        <v>13.26</v>
      </c>
      <c r="L4592" t="s">
        <v>632</v>
      </c>
      <c r="M4592" t="s">
        <v>9</v>
      </c>
      <c r="N4592" t="s">
        <v>10</v>
      </c>
      <c r="O4592" t="s">
        <v>48</v>
      </c>
      <c r="P4592" t="s">
        <v>3305</v>
      </c>
      <c r="Q4592" t="s">
        <v>2522</v>
      </c>
      <c r="R4592" t="s">
        <v>2542</v>
      </c>
      <c r="S4592" t="s">
        <v>13</v>
      </c>
    </row>
    <row r="4593" spans="1:19" x14ac:dyDescent="0.35">
      <c r="A4593">
        <v>6351</v>
      </c>
      <c r="B4593" t="s">
        <v>4919</v>
      </c>
      <c r="C4593" t="s">
        <v>631</v>
      </c>
      <c r="D4593" t="s">
        <v>2659</v>
      </c>
      <c r="E4593">
        <v>4</v>
      </c>
      <c r="F4593" s="8">
        <f>DATE(YEAR(project_c[[#This Row],[order_date]]),MONTH(project_c[[#This Row],[order_date]]),1)</f>
        <v>44805</v>
      </c>
      <c r="G4593" s="1">
        <v>44809</v>
      </c>
      <c r="H4593">
        <v>6</v>
      </c>
      <c r="I4593">
        <v>8.17</v>
      </c>
      <c r="J4593">
        <v>192.16</v>
      </c>
      <c r="K4593">
        <v>159.47999999999999</v>
      </c>
      <c r="L4593" t="s">
        <v>632</v>
      </c>
      <c r="M4593" t="s">
        <v>9</v>
      </c>
      <c r="N4593" t="s">
        <v>10</v>
      </c>
      <c r="O4593" t="s">
        <v>48</v>
      </c>
      <c r="P4593" t="s">
        <v>2660</v>
      </c>
      <c r="Q4593" t="s">
        <v>2522</v>
      </c>
      <c r="R4593" t="s">
        <v>2542</v>
      </c>
      <c r="S4593" t="s">
        <v>13</v>
      </c>
    </row>
    <row r="4594" spans="1:19" x14ac:dyDescent="0.35">
      <c r="A4594">
        <v>7329</v>
      </c>
      <c r="B4594" t="s">
        <v>4918</v>
      </c>
      <c r="C4594" t="s">
        <v>631</v>
      </c>
      <c r="D4594" t="s">
        <v>3834</v>
      </c>
      <c r="E4594">
        <v>2</v>
      </c>
      <c r="F4594" s="8">
        <f>DATE(YEAR(project_c[[#This Row],[order_date]]),MONTH(project_c[[#This Row],[order_date]]),1)</f>
        <v>45231</v>
      </c>
      <c r="G4594" s="1">
        <v>45254</v>
      </c>
      <c r="H4594">
        <v>5</v>
      </c>
      <c r="I4594">
        <v>5.6</v>
      </c>
      <c r="J4594">
        <v>6.2160000000000002</v>
      </c>
      <c r="K4594">
        <v>-4.984</v>
      </c>
      <c r="L4594" t="s">
        <v>632</v>
      </c>
      <c r="M4594" t="s">
        <v>9</v>
      </c>
      <c r="N4594" t="s">
        <v>10</v>
      </c>
      <c r="O4594" t="s">
        <v>48</v>
      </c>
      <c r="P4594" t="s">
        <v>3835</v>
      </c>
      <c r="Q4594" t="s">
        <v>2522</v>
      </c>
      <c r="R4594" t="s">
        <v>2523</v>
      </c>
      <c r="S4594" t="s">
        <v>13</v>
      </c>
    </row>
    <row r="4595" spans="1:19" x14ac:dyDescent="0.35">
      <c r="A4595">
        <v>7330</v>
      </c>
      <c r="B4595" t="s">
        <v>4918</v>
      </c>
      <c r="C4595" t="s">
        <v>631</v>
      </c>
      <c r="D4595" t="s">
        <v>2747</v>
      </c>
      <c r="E4595">
        <v>8</v>
      </c>
      <c r="F4595" s="8">
        <f>DATE(YEAR(project_c[[#This Row],[order_date]]),MONTH(project_c[[#This Row],[order_date]]),1)</f>
        <v>45231</v>
      </c>
      <c r="G4595" s="1">
        <v>45254</v>
      </c>
      <c r="H4595">
        <v>5</v>
      </c>
      <c r="I4595">
        <v>35.090000000000003</v>
      </c>
      <c r="J4595">
        <v>415.87200000000001</v>
      </c>
      <c r="K4595">
        <v>135.15199999999999</v>
      </c>
      <c r="L4595" t="s">
        <v>632</v>
      </c>
      <c r="M4595" t="s">
        <v>9</v>
      </c>
      <c r="N4595" t="s">
        <v>10</v>
      </c>
      <c r="O4595" t="s">
        <v>48</v>
      </c>
      <c r="P4595" t="s">
        <v>2748</v>
      </c>
      <c r="Q4595" t="s">
        <v>2522</v>
      </c>
      <c r="R4595" t="s">
        <v>2559</v>
      </c>
      <c r="S4595" t="s">
        <v>13</v>
      </c>
    </row>
    <row r="4596" spans="1:19" x14ac:dyDescent="0.35">
      <c r="A4596">
        <v>8111</v>
      </c>
      <c r="B4596" t="s">
        <v>4919</v>
      </c>
      <c r="C4596" t="s">
        <v>631</v>
      </c>
      <c r="D4596" t="s">
        <v>4469</v>
      </c>
      <c r="E4596">
        <v>2</v>
      </c>
      <c r="F4596" s="8">
        <f>DATE(YEAR(project_c[[#This Row],[order_date]]),MONTH(project_c[[#This Row],[order_date]]),1)</f>
        <v>44986</v>
      </c>
      <c r="G4596" s="1">
        <v>45009</v>
      </c>
      <c r="H4596">
        <v>4</v>
      </c>
      <c r="I4596">
        <v>44.69</v>
      </c>
      <c r="J4596">
        <v>217.404</v>
      </c>
      <c r="K4596">
        <v>128.024</v>
      </c>
      <c r="L4596" t="s">
        <v>632</v>
      </c>
      <c r="M4596" t="s">
        <v>9</v>
      </c>
      <c r="N4596" t="s">
        <v>10</v>
      </c>
      <c r="O4596" t="s">
        <v>48</v>
      </c>
      <c r="P4596" t="s">
        <v>4470</v>
      </c>
      <c r="Q4596" t="s">
        <v>4250</v>
      </c>
      <c r="R4596" t="s">
        <v>4273</v>
      </c>
      <c r="S4596" t="s">
        <v>13</v>
      </c>
    </row>
    <row r="4597" spans="1:19" x14ac:dyDescent="0.35">
      <c r="A4597">
        <v>9248</v>
      </c>
      <c r="B4597" t="s">
        <v>4920</v>
      </c>
      <c r="C4597" t="s">
        <v>631</v>
      </c>
      <c r="D4597" t="s">
        <v>4421</v>
      </c>
      <c r="E4597">
        <v>3</v>
      </c>
      <c r="F4597" s="8">
        <f>DATE(YEAR(project_c[[#This Row],[order_date]]),MONTH(project_c[[#This Row],[order_date]]),1)</f>
        <v>44958</v>
      </c>
      <c r="G4597" s="1">
        <v>44963</v>
      </c>
      <c r="H4597">
        <v>3</v>
      </c>
      <c r="I4597">
        <v>17.34</v>
      </c>
      <c r="J4597">
        <v>305.97000000000003</v>
      </c>
      <c r="K4597">
        <v>253.95</v>
      </c>
      <c r="L4597" t="s">
        <v>632</v>
      </c>
      <c r="M4597" t="s">
        <v>9</v>
      </c>
      <c r="N4597" t="s">
        <v>10</v>
      </c>
      <c r="O4597" t="s">
        <v>48</v>
      </c>
      <c r="P4597" t="s">
        <v>4422</v>
      </c>
      <c r="Q4597" t="s">
        <v>4250</v>
      </c>
      <c r="R4597" t="s">
        <v>4258</v>
      </c>
      <c r="S4597" t="s">
        <v>13</v>
      </c>
    </row>
    <row r="4598" spans="1:19" x14ac:dyDescent="0.35">
      <c r="A4598">
        <v>9760</v>
      </c>
      <c r="B4598" t="s">
        <v>4919</v>
      </c>
      <c r="C4598" t="s">
        <v>631</v>
      </c>
      <c r="D4598" t="s">
        <v>4769</v>
      </c>
      <c r="E4598">
        <v>2</v>
      </c>
      <c r="F4598" s="8">
        <f>DATE(YEAR(project_c[[#This Row],[order_date]]),MONTH(project_c[[#This Row],[order_date]]),1)</f>
        <v>45261</v>
      </c>
      <c r="G4598" s="1">
        <v>45263</v>
      </c>
      <c r="H4598">
        <v>5</v>
      </c>
      <c r="I4598">
        <v>1.36</v>
      </c>
      <c r="J4598">
        <v>13.592000000000001</v>
      </c>
      <c r="K4598">
        <v>10.872</v>
      </c>
      <c r="L4598" t="s">
        <v>632</v>
      </c>
      <c r="M4598" t="s">
        <v>9</v>
      </c>
      <c r="N4598" t="s">
        <v>10</v>
      </c>
      <c r="O4598" t="s">
        <v>48</v>
      </c>
      <c r="P4598" t="s">
        <v>4770</v>
      </c>
      <c r="Q4598" t="s">
        <v>4250</v>
      </c>
      <c r="R4598" t="s">
        <v>4251</v>
      </c>
      <c r="S4598" t="s">
        <v>13</v>
      </c>
    </row>
    <row r="4599" spans="1:19" x14ac:dyDescent="0.35">
      <c r="A4599">
        <v>10825</v>
      </c>
      <c r="B4599" t="s">
        <v>4917</v>
      </c>
      <c r="C4599" t="s">
        <v>631</v>
      </c>
      <c r="D4599" t="s">
        <v>3764</v>
      </c>
      <c r="E4599">
        <v>4</v>
      </c>
      <c r="F4599" s="8">
        <f>DATE(YEAR(project_c[[#This Row],[order_date]]),MONTH(project_c[[#This Row],[order_date]]),1)</f>
        <v>45352</v>
      </c>
      <c r="G4599" s="1">
        <v>45371</v>
      </c>
      <c r="H4599">
        <v>5</v>
      </c>
      <c r="I4599">
        <v>3.51</v>
      </c>
      <c r="J4599">
        <v>28.089600000000001</v>
      </c>
      <c r="K4599">
        <v>14.0496</v>
      </c>
      <c r="L4599" t="s">
        <v>632</v>
      </c>
      <c r="M4599" t="s">
        <v>9</v>
      </c>
      <c r="N4599" t="s">
        <v>10</v>
      </c>
      <c r="O4599" t="s">
        <v>48</v>
      </c>
      <c r="P4599" t="s">
        <v>3765</v>
      </c>
      <c r="Q4599" t="s">
        <v>2522</v>
      </c>
      <c r="R4599" t="s">
        <v>2528</v>
      </c>
      <c r="S4599" t="s">
        <v>13</v>
      </c>
    </row>
    <row r="4600" spans="1:19" x14ac:dyDescent="0.35">
      <c r="A4600">
        <v>11639</v>
      </c>
      <c r="B4600" t="s">
        <v>4917</v>
      </c>
      <c r="C4600" t="s">
        <v>631</v>
      </c>
      <c r="D4600" t="s">
        <v>3764</v>
      </c>
      <c r="E4600">
        <v>3</v>
      </c>
      <c r="F4600" s="8">
        <f>DATE(YEAR(project_c[[#This Row],[order_date]]),MONTH(project_c[[#This Row],[order_date]]),1)</f>
        <v>45383</v>
      </c>
      <c r="G4600" s="1">
        <v>45398</v>
      </c>
      <c r="H4600">
        <v>5</v>
      </c>
      <c r="I4600">
        <v>3.51</v>
      </c>
      <c r="J4600">
        <v>21.0672</v>
      </c>
      <c r="K4600">
        <v>10.5372</v>
      </c>
      <c r="L4600" t="s">
        <v>632</v>
      </c>
      <c r="M4600" t="s">
        <v>9</v>
      </c>
      <c r="N4600" t="s">
        <v>10</v>
      </c>
      <c r="O4600" t="s">
        <v>48</v>
      </c>
      <c r="P4600" t="s">
        <v>3765</v>
      </c>
      <c r="Q4600" t="s">
        <v>2522</v>
      </c>
      <c r="R4600" t="s">
        <v>2528</v>
      </c>
      <c r="S4600" t="s">
        <v>13</v>
      </c>
    </row>
    <row r="4601" spans="1:19" x14ac:dyDescent="0.35">
      <c r="A4601">
        <v>11876</v>
      </c>
      <c r="B4601" t="s">
        <v>4917</v>
      </c>
      <c r="C4601" t="s">
        <v>631</v>
      </c>
      <c r="D4601" t="s">
        <v>3764</v>
      </c>
      <c r="E4601">
        <v>5</v>
      </c>
      <c r="F4601" s="8">
        <f>DATE(YEAR(project_c[[#This Row],[order_date]]),MONTH(project_c[[#This Row],[order_date]]),1)</f>
        <v>45444</v>
      </c>
      <c r="G4601" s="1">
        <v>45461</v>
      </c>
      <c r="H4601">
        <v>4</v>
      </c>
      <c r="I4601">
        <v>3.51</v>
      </c>
      <c r="J4601">
        <v>35.112000000000002</v>
      </c>
      <c r="K4601">
        <v>17.562000000000001</v>
      </c>
      <c r="L4601" t="s">
        <v>632</v>
      </c>
      <c r="M4601" t="s">
        <v>9</v>
      </c>
      <c r="N4601" t="s">
        <v>10</v>
      </c>
      <c r="O4601" t="s">
        <v>48</v>
      </c>
      <c r="P4601" t="s">
        <v>3765</v>
      </c>
      <c r="Q4601" t="s">
        <v>2522</v>
      </c>
      <c r="R4601" t="s">
        <v>2528</v>
      </c>
      <c r="S4601" t="s">
        <v>13</v>
      </c>
    </row>
    <row r="4602" spans="1:19" x14ac:dyDescent="0.35">
      <c r="A4602">
        <v>12195</v>
      </c>
      <c r="B4602" t="s">
        <v>4920</v>
      </c>
      <c r="C4602" t="s">
        <v>631</v>
      </c>
      <c r="D4602" t="s">
        <v>3764</v>
      </c>
      <c r="E4602">
        <v>2</v>
      </c>
      <c r="F4602" s="8">
        <f>DATE(YEAR(project_c[[#This Row],[order_date]]),MONTH(project_c[[#This Row],[order_date]]),1)</f>
        <v>45536</v>
      </c>
      <c r="G4602" s="1">
        <v>45548</v>
      </c>
      <c r="H4602">
        <v>2</v>
      </c>
      <c r="I4602">
        <v>3.51</v>
      </c>
      <c r="J4602">
        <v>14.0448</v>
      </c>
      <c r="K4602">
        <v>7.0247999999999999</v>
      </c>
      <c r="L4602" t="s">
        <v>632</v>
      </c>
      <c r="M4602" t="s">
        <v>9</v>
      </c>
      <c r="N4602" t="s">
        <v>10</v>
      </c>
      <c r="O4602" t="s">
        <v>48</v>
      </c>
      <c r="P4602" t="s">
        <v>3765</v>
      </c>
      <c r="Q4602" t="s">
        <v>2522</v>
      </c>
      <c r="R4602" t="s">
        <v>2528</v>
      </c>
      <c r="S4602" t="s">
        <v>13</v>
      </c>
    </row>
    <row r="4603" spans="1:19" x14ac:dyDescent="0.35">
      <c r="A4603">
        <v>12379</v>
      </c>
      <c r="B4603" t="s">
        <v>4917</v>
      </c>
      <c r="C4603" t="s">
        <v>631</v>
      </c>
      <c r="D4603" t="s">
        <v>3764</v>
      </c>
      <c r="E4603">
        <v>2</v>
      </c>
      <c r="F4603" s="8">
        <f>DATE(YEAR(project_c[[#This Row],[order_date]]),MONTH(project_c[[#This Row],[order_date]]),1)</f>
        <v>45413</v>
      </c>
      <c r="G4603" s="1">
        <v>45441</v>
      </c>
      <c r="H4603">
        <v>1</v>
      </c>
      <c r="I4603">
        <v>3.51</v>
      </c>
      <c r="J4603">
        <v>14.0448</v>
      </c>
      <c r="K4603">
        <v>7.0247999999999999</v>
      </c>
      <c r="L4603" t="s">
        <v>632</v>
      </c>
      <c r="M4603" t="s">
        <v>9</v>
      </c>
      <c r="N4603" t="s">
        <v>10</v>
      </c>
      <c r="O4603" t="s">
        <v>48</v>
      </c>
      <c r="P4603" t="s">
        <v>3765</v>
      </c>
      <c r="Q4603" t="s">
        <v>2522</v>
      </c>
      <c r="R4603" t="s">
        <v>2528</v>
      </c>
      <c r="S4603" t="s">
        <v>13</v>
      </c>
    </row>
    <row r="4604" spans="1:19" x14ac:dyDescent="0.35">
      <c r="A4604">
        <v>12653</v>
      </c>
      <c r="B4604" t="s">
        <v>4918</v>
      </c>
      <c r="C4604" t="s">
        <v>631</v>
      </c>
      <c r="D4604" t="s">
        <v>3764</v>
      </c>
      <c r="E4604">
        <v>2</v>
      </c>
      <c r="F4604" s="8">
        <f>DATE(YEAR(project_c[[#This Row],[order_date]]),MONTH(project_c[[#This Row],[order_date]]),1)</f>
        <v>45474</v>
      </c>
      <c r="G4604" s="1">
        <v>45487</v>
      </c>
      <c r="H4604">
        <v>5</v>
      </c>
      <c r="I4604">
        <v>3.51</v>
      </c>
      <c r="J4604">
        <v>14.0448</v>
      </c>
      <c r="K4604">
        <v>7.0247999999999999</v>
      </c>
      <c r="L4604" t="s">
        <v>632</v>
      </c>
      <c r="M4604" t="s">
        <v>9</v>
      </c>
      <c r="N4604" t="s">
        <v>10</v>
      </c>
      <c r="O4604" t="s">
        <v>48</v>
      </c>
      <c r="P4604" t="s">
        <v>3765</v>
      </c>
      <c r="Q4604" t="s">
        <v>2522</v>
      </c>
      <c r="R4604" t="s">
        <v>2528</v>
      </c>
      <c r="S4604" t="s">
        <v>13</v>
      </c>
    </row>
    <row r="4605" spans="1:19" x14ac:dyDescent="0.35">
      <c r="A4605">
        <v>13215</v>
      </c>
      <c r="B4605" t="s">
        <v>4917</v>
      </c>
      <c r="C4605" t="s">
        <v>631</v>
      </c>
      <c r="D4605" t="s">
        <v>3764</v>
      </c>
      <c r="E4605">
        <v>2</v>
      </c>
      <c r="F4605" s="8">
        <f>DATE(YEAR(project_c[[#This Row],[order_date]]),MONTH(project_c[[#This Row],[order_date]]),1)</f>
        <v>45597</v>
      </c>
      <c r="G4605" s="1">
        <v>45620</v>
      </c>
      <c r="H4605">
        <v>5</v>
      </c>
      <c r="I4605">
        <v>3.51</v>
      </c>
      <c r="J4605">
        <v>14.0448</v>
      </c>
      <c r="K4605">
        <v>7.0247999999999999</v>
      </c>
      <c r="L4605" t="s">
        <v>632</v>
      </c>
      <c r="M4605" t="s">
        <v>9</v>
      </c>
      <c r="N4605" t="s">
        <v>10</v>
      </c>
      <c r="O4605" t="s">
        <v>48</v>
      </c>
      <c r="P4605" t="s">
        <v>3765</v>
      </c>
      <c r="Q4605" t="s">
        <v>2522</v>
      </c>
      <c r="R4605" t="s">
        <v>2528</v>
      </c>
      <c r="S4605" t="s">
        <v>13</v>
      </c>
    </row>
    <row r="4606" spans="1:19" x14ac:dyDescent="0.35">
      <c r="A4606">
        <v>13339</v>
      </c>
      <c r="B4606" t="s">
        <v>4917</v>
      </c>
      <c r="C4606" t="s">
        <v>631</v>
      </c>
      <c r="D4606" t="s">
        <v>3764</v>
      </c>
      <c r="E4606">
        <v>2</v>
      </c>
      <c r="F4606" s="8">
        <f>DATE(YEAR(project_c[[#This Row],[order_date]]),MONTH(project_c[[#This Row],[order_date]]),1)</f>
        <v>45505</v>
      </c>
      <c r="G4606" s="1">
        <v>45511</v>
      </c>
      <c r="H4606">
        <v>1</v>
      </c>
      <c r="I4606">
        <v>3.51</v>
      </c>
      <c r="J4606">
        <v>14.0448</v>
      </c>
      <c r="K4606">
        <v>7.0247999999999999</v>
      </c>
      <c r="L4606" t="s">
        <v>632</v>
      </c>
      <c r="M4606" t="s">
        <v>9</v>
      </c>
      <c r="N4606" t="s">
        <v>10</v>
      </c>
      <c r="O4606" t="s">
        <v>48</v>
      </c>
      <c r="P4606" t="s">
        <v>3765</v>
      </c>
      <c r="Q4606" t="s">
        <v>2522</v>
      </c>
      <c r="R4606" t="s">
        <v>2528</v>
      </c>
      <c r="S4606" t="s">
        <v>13</v>
      </c>
    </row>
    <row r="4607" spans="1:19" x14ac:dyDescent="0.35">
      <c r="A4607">
        <v>13739</v>
      </c>
      <c r="B4607" t="s">
        <v>4920</v>
      </c>
      <c r="C4607" t="s">
        <v>631</v>
      </c>
      <c r="D4607" t="s">
        <v>3764</v>
      </c>
      <c r="E4607">
        <v>1</v>
      </c>
      <c r="F4607" s="8">
        <f>DATE(YEAR(project_c[[#This Row],[order_date]]),MONTH(project_c[[#This Row],[order_date]]),1)</f>
        <v>45566</v>
      </c>
      <c r="G4607" s="1">
        <v>45568</v>
      </c>
      <c r="H4607">
        <v>3</v>
      </c>
      <c r="I4607">
        <v>3.51</v>
      </c>
      <c r="J4607">
        <v>7.0224000000000002</v>
      </c>
      <c r="K4607">
        <v>3.5124</v>
      </c>
      <c r="L4607" t="s">
        <v>632</v>
      </c>
      <c r="M4607" t="s">
        <v>9</v>
      </c>
      <c r="N4607" t="s">
        <v>10</v>
      </c>
      <c r="O4607" t="s">
        <v>48</v>
      </c>
      <c r="P4607" t="s">
        <v>3765</v>
      </c>
      <c r="Q4607" t="s">
        <v>2522</v>
      </c>
      <c r="R4607" t="s">
        <v>2528</v>
      </c>
      <c r="S4607" t="s">
        <v>13</v>
      </c>
    </row>
    <row r="4608" spans="1:19" x14ac:dyDescent="0.35">
      <c r="A4608">
        <v>13839</v>
      </c>
      <c r="B4608" t="s">
        <v>4920</v>
      </c>
      <c r="C4608" t="s">
        <v>631</v>
      </c>
      <c r="D4608" t="s">
        <v>3764</v>
      </c>
      <c r="E4608">
        <v>2</v>
      </c>
      <c r="F4608" s="8">
        <f>DATE(YEAR(project_c[[#This Row],[order_date]]),MONTH(project_c[[#This Row],[order_date]]),1)</f>
        <v>45505</v>
      </c>
      <c r="G4608" s="1">
        <v>45525</v>
      </c>
      <c r="H4608">
        <v>2</v>
      </c>
      <c r="I4608">
        <v>3.51</v>
      </c>
      <c r="J4608">
        <v>14.0448</v>
      </c>
      <c r="K4608">
        <v>7.0247999999999999</v>
      </c>
      <c r="L4608" t="s">
        <v>632</v>
      </c>
      <c r="M4608" t="s">
        <v>9</v>
      </c>
      <c r="N4608" t="s">
        <v>10</v>
      </c>
      <c r="O4608" t="s">
        <v>48</v>
      </c>
      <c r="P4608" t="s">
        <v>3765</v>
      </c>
      <c r="Q4608" t="s">
        <v>2522</v>
      </c>
      <c r="R4608" t="s">
        <v>2528</v>
      </c>
      <c r="S4608" t="s">
        <v>13</v>
      </c>
    </row>
    <row r="4609" spans="1:19" x14ac:dyDescent="0.35">
      <c r="A4609">
        <v>14394</v>
      </c>
      <c r="B4609" t="s">
        <v>4920</v>
      </c>
      <c r="C4609" t="s">
        <v>631</v>
      </c>
      <c r="D4609" t="s">
        <v>3764</v>
      </c>
      <c r="E4609">
        <v>2</v>
      </c>
      <c r="F4609" s="8">
        <f>DATE(YEAR(project_c[[#This Row],[order_date]]),MONTH(project_c[[#This Row],[order_date]]),1)</f>
        <v>45566</v>
      </c>
      <c r="G4609" s="1">
        <v>45568</v>
      </c>
      <c r="H4609">
        <v>1</v>
      </c>
      <c r="I4609">
        <v>3.51</v>
      </c>
      <c r="J4609">
        <v>14.0448</v>
      </c>
      <c r="K4609">
        <v>7.0247999999999999</v>
      </c>
      <c r="L4609" t="s">
        <v>632</v>
      </c>
      <c r="M4609" t="s">
        <v>9</v>
      </c>
      <c r="N4609" t="s">
        <v>10</v>
      </c>
      <c r="O4609" t="s">
        <v>48</v>
      </c>
      <c r="P4609" t="s">
        <v>3765</v>
      </c>
      <c r="Q4609" t="s">
        <v>2522</v>
      </c>
      <c r="R4609" t="s">
        <v>2528</v>
      </c>
      <c r="S4609" t="s">
        <v>13</v>
      </c>
    </row>
    <row r="4610" spans="1:19" x14ac:dyDescent="0.35">
      <c r="A4610">
        <v>552</v>
      </c>
      <c r="B4610" t="s">
        <v>4919</v>
      </c>
      <c r="C4610" t="s">
        <v>633</v>
      </c>
      <c r="D4610" t="s">
        <v>2288</v>
      </c>
      <c r="E4610">
        <v>5</v>
      </c>
      <c r="F4610" s="8">
        <f>DATE(YEAR(project_c[[#This Row],[order_date]]),MONTH(project_c[[#This Row],[order_date]]),1)</f>
        <v>44105</v>
      </c>
      <c r="G4610" s="1">
        <v>44118</v>
      </c>
      <c r="H4610">
        <v>4</v>
      </c>
      <c r="I4610">
        <v>56</v>
      </c>
      <c r="J4610">
        <v>1599.96</v>
      </c>
      <c r="K4610">
        <v>1319.96</v>
      </c>
      <c r="L4610" t="s">
        <v>634</v>
      </c>
      <c r="M4610" t="s">
        <v>9</v>
      </c>
      <c r="N4610" t="s">
        <v>10</v>
      </c>
      <c r="O4610" t="s">
        <v>28</v>
      </c>
      <c r="P4610" t="s">
        <v>2289</v>
      </c>
      <c r="Q4610" t="s">
        <v>1901</v>
      </c>
      <c r="R4610" t="s">
        <v>2199</v>
      </c>
      <c r="S4610" t="s">
        <v>18</v>
      </c>
    </row>
    <row r="4611" spans="1:19" x14ac:dyDescent="0.35">
      <c r="A4611">
        <v>551</v>
      </c>
      <c r="B4611" t="s">
        <v>4919</v>
      </c>
      <c r="C4611" t="s">
        <v>633</v>
      </c>
      <c r="D4611" t="s">
        <v>3438</v>
      </c>
      <c r="E4611">
        <v>4</v>
      </c>
      <c r="F4611" s="8">
        <f>DATE(YEAR(project_c[[#This Row],[order_date]]),MONTH(project_c[[#This Row],[order_date]]),1)</f>
        <v>44105</v>
      </c>
      <c r="G4611" s="1">
        <v>44118</v>
      </c>
      <c r="H4611">
        <v>4</v>
      </c>
      <c r="I4611">
        <v>0.14000000000000001</v>
      </c>
      <c r="J4611">
        <v>0.63200000000000001</v>
      </c>
      <c r="K4611">
        <v>7.1999999999999995E-2</v>
      </c>
      <c r="L4611" t="s">
        <v>634</v>
      </c>
      <c r="M4611" t="s">
        <v>9</v>
      </c>
      <c r="N4611" t="s">
        <v>10</v>
      </c>
      <c r="O4611" t="s">
        <v>28</v>
      </c>
      <c r="P4611" t="s">
        <v>3439</v>
      </c>
      <c r="Q4611" t="s">
        <v>2522</v>
      </c>
      <c r="R4611" t="s">
        <v>2531</v>
      </c>
      <c r="S4611" t="s">
        <v>18</v>
      </c>
    </row>
    <row r="4612" spans="1:19" x14ac:dyDescent="0.35">
      <c r="A4612">
        <v>2664</v>
      </c>
      <c r="B4612" t="s">
        <v>4919</v>
      </c>
      <c r="C4612" t="s">
        <v>633</v>
      </c>
      <c r="D4612" t="s">
        <v>2942</v>
      </c>
      <c r="E4612">
        <v>4</v>
      </c>
      <c r="F4612" s="8">
        <f>DATE(YEAR(project_c[[#This Row],[order_date]]),MONTH(project_c[[#This Row],[order_date]]),1)</f>
        <v>44317</v>
      </c>
      <c r="G4612" s="1">
        <v>44330</v>
      </c>
      <c r="H4612">
        <v>7</v>
      </c>
      <c r="I4612">
        <v>44.72</v>
      </c>
      <c r="J4612">
        <v>1117.92</v>
      </c>
      <c r="K4612">
        <v>939.04</v>
      </c>
      <c r="L4612" t="s">
        <v>634</v>
      </c>
      <c r="M4612" t="s">
        <v>9</v>
      </c>
      <c r="N4612" t="s">
        <v>10</v>
      </c>
      <c r="O4612" t="s">
        <v>28</v>
      </c>
      <c r="P4612" t="s">
        <v>2943</v>
      </c>
      <c r="Q4612" t="s">
        <v>2522</v>
      </c>
      <c r="R4612" t="s">
        <v>2559</v>
      </c>
      <c r="S4612" t="s">
        <v>18</v>
      </c>
    </row>
    <row r="4613" spans="1:19" x14ac:dyDescent="0.35">
      <c r="A4613">
        <v>4829</v>
      </c>
      <c r="B4613" t="s">
        <v>4917</v>
      </c>
      <c r="C4613" t="s">
        <v>633</v>
      </c>
      <c r="D4613" t="s">
        <v>2504</v>
      </c>
      <c r="E4613">
        <v>2</v>
      </c>
      <c r="F4613" s="8">
        <f>DATE(YEAR(project_c[[#This Row],[order_date]]),MONTH(project_c[[#This Row],[order_date]]),1)</f>
        <v>44774</v>
      </c>
      <c r="G4613" s="1">
        <v>44786</v>
      </c>
      <c r="H4613">
        <v>0</v>
      </c>
      <c r="I4613">
        <v>10.94</v>
      </c>
      <c r="J4613">
        <v>57.58</v>
      </c>
      <c r="K4613">
        <v>35.700000000000003</v>
      </c>
      <c r="L4613" t="s">
        <v>634</v>
      </c>
      <c r="M4613" t="s">
        <v>9</v>
      </c>
      <c r="N4613" t="s">
        <v>10</v>
      </c>
      <c r="O4613" t="s">
        <v>28</v>
      </c>
      <c r="P4613" t="s">
        <v>2505</v>
      </c>
      <c r="Q4613" t="s">
        <v>1901</v>
      </c>
      <c r="R4613" t="s">
        <v>1909</v>
      </c>
      <c r="S4613" t="s">
        <v>18</v>
      </c>
    </row>
    <row r="4614" spans="1:19" x14ac:dyDescent="0.35">
      <c r="A4614">
        <v>4828</v>
      </c>
      <c r="B4614" t="s">
        <v>4917</v>
      </c>
      <c r="C4614" t="s">
        <v>633</v>
      </c>
      <c r="D4614" t="s">
        <v>3730</v>
      </c>
      <c r="E4614">
        <v>2</v>
      </c>
      <c r="F4614" s="8">
        <f>DATE(YEAR(project_c[[#This Row],[order_date]]),MONTH(project_c[[#This Row],[order_date]]),1)</f>
        <v>44774</v>
      </c>
      <c r="G4614" s="1">
        <v>44786</v>
      </c>
      <c r="H4614">
        <v>0</v>
      </c>
      <c r="I4614">
        <v>0.43</v>
      </c>
      <c r="J4614">
        <v>17.34</v>
      </c>
      <c r="K4614">
        <v>16.48</v>
      </c>
      <c r="L4614" t="s">
        <v>634</v>
      </c>
      <c r="M4614" t="s">
        <v>9</v>
      </c>
      <c r="N4614" t="s">
        <v>10</v>
      </c>
      <c r="O4614" t="s">
        <v>28</v>
      </c>
      <c r="P4614" t="s">
        <v>3731</v>
      </c>
      <c r="Q4614" t="s">
        <v>2522</v>
      </c>
      <c r="R4614" t="s">
        <v>2531</v>
      </c>
      <c r="S4614" t="s">
        <v>18</v>
      </c>
    </row>
    <row r="4615" spans="1:19" x14ac:dyDescent="0.35">
      <c r="A4615">
        <v>6130</v>
      </c>
      <c r="B4615" t="s">
        <v>4917</v>
      </c>
      <c r="C4615" t="s">
        <v>633</v>
      </c>
      <c r="D4615" t="s">
        <v>2246</v>
      </c>
      <c r="E4615">
        <v>3</v>
      </c>
      <c r="F4615" s="8">
        <f>DATE(YEAR(project_c[[#This Row],[order_date]]),MONTH(project_c[[#This Row],[order_date]]),1)</f>
        <v>44835</v>
      </c>
      <c r="G4615" s="1">
        <v>44835</v>
      </c>
      <c r="H4615">
        <v>0</v>
      </c>
      <c r="I4615">
        <v>46.35</v>
      </c>
      <c r="J4615">
        <v>617.976</v>
      </c>
      <c r="K4615">
        <v>478.92599999999999</v>
      </c>
      <c r="L4615" t="s">
        <v>634</v>
      </c>
      <c r="M4615" t="s">
        <v>9</v>
      </c>
      <c r="N4615" t="s">
        <v>10</v>
      </c>
      <c r="O4615" t="s">
        <v>28</v>
      </c>
      <c r="P4615" t="s">
        <v>2247</v>
      </c>
      <c r="Q4615" t="s">
        <v>1901</v>
      </c>
      <c r="R4615" t="s">
        <v>1909</v>
      </c>
      <c r="S4615" t="s">
        <v>18</v>
      </c>
    </row>
    <row r="4616" spans="1:19" x14ac:dyDescent="0.35">
      <c r="A4616">
        <v>6131</v>
      </c>
      <c r="B4616" t="s">
        <v>4917</v>
      </c>
      <c r="C4616" t="s">
        <v>633</v>
      </c>
      <c r="D4616" t="s">
        <v>2564</v>
      </c>
      <c r="E4616">
        <v>1</v>
      </c>
      <c r="F4616" s="8">
        <f>DATE(YEAR(project_c[[#This Row],[order_date]]),MONTH(project_c[[#This Row],[order_date]]),1)</f>
        <v>44835</v>
      </c>
      <c r="G4616" s="1">
        <v>44835</v>
      </c>
      <c r="H4616">
        <v>0</v>
      </c>
      <c r="I4616">
        <v>18.43</v>
      </c>
      <c r="J4616">
        <v>28.352</v>
      </c>
      <c r="K4616">
        <v>9.9220000000000006</v>
      </c>
      <c r="L4616" t="s">
        <v>634</v>
      </c>
      <c r="M4616" t="s">
        <v>9</v>
      </c>
      <c r="N4616" t="s">
        <v>10</v>
      </c>
      <c r="O4616" t="s">
        <v>28</v>
      </c>
      <c r="P4616" t="s">
        <v>2565</v>
      </c>
      <c r="Q4616" t="s">
        <v>2522</v>
      </c>
      <c r="R4616" t="s">
        <v>2542</v>
      </c>
      <c r="S4616" t="s">
        <v>18</v>
      </c>
    </row>
    <row r="4617" spans="1:19" x14ac:dyDescent="0.35">
      <c r="A4617">
        <v>7078</v>
      </c>
      <c r="B4617" t="s">
        <v>4919</v>
      </c>
      <c r="C4617" t="s">
        <v>633</v>
      </c>
      <c r="D4617" t="s">
        <v>2526</v>
      </c>
      <c r="E4617">
        <v>10</v>
      </c>
      <c r="F4617" s="8">
        <f>DATE(YEAR(project_c[[#This Row],[order_date]]),MONTH(project_c[[#This Row],[order_date]]),1)</f>
        <v>45231</v>
      </c>
      <c r="G4617" s="1">
        <v>45250</v>
      </c>
      <c r="H4617">
        <v>7</v>
      </c>
      <c r="I4617">
        <v>1.08</v>
      </c>
      <c r="J4617">
        <v>22</v>
      </c>
      <c r="K4617">
        <v>11.2</v>
      </c>
      <c r="L4617" t="s">
        <v>634</v>
      </c>
      <c r="M4617" t="s">
        <v>9</v>
      </c>
      <c r="N4617" t="s">
        <v>10</v>
      </c>
      <c r="O4617" t="s">
        <v>28</v>
      </c>
      <c r="P4617" t="s">
        <v>2527</v>
      </c>
      <c r="Q4617" t="s">
        <v>2522</v>
      </c>
      <c r="R4617" t="s">
        <v>2528</v>
      </c>
      <c r="S4617" t="s">
        <v>18</v>
      </c>
    </row>
    <row r="4618" spans="1:19" x14ac:dyDescent="0.35">
      <c r="A4618">
        <v>7175</v>
      </c>
      <c r="B4618" t="s">
        <v>4919</v>
      </c>
      <c r="C4618" t="s">
        <v>633</v>
      </c>
      <c r="D4618" t="s">
        <v>4463</v>
      </c>
      <c r="E4618">
        <v>2</v>
      </c>
      <c r="F4618" s="8">
        <f>DATE(YEAR(project_c[[#This Row],[order_date]]),MONTH(project_c[[#This Row],[order_date]]),1)</f>
        <v>45261</v>
      </c>
      <c r="G4618" s="1">
        <v>45284</v>
      </c>
      <c r="H4618">
        <v>4</v>
      </c>
      <c r="I4618">
        <v>30.2</v>
      </c>
      <c r="J4618">
        <v>217.404</v>
      </c>
      <c r="K4618">
        <v>157.00399999999999</v>
      </c>
      <c r="L4618" t="s">
        <v>634</v>
      </c>
      <c r="M4618" t="s">
        <v>9</v>
      </c>
      <c r="N4618" t="s">
        <v>10</v>
      </c>
      <c r="O4618" t="s">
        <v>28</v>
      </c>
      <c r="P4618" t="s">
        <v>4464</v>
      </c>
      <c r="Q4618" t="s">
        <v>4250</v>
      </c>
      <c r="R4618" t="s">
        <v>4273</v>
      </c>
      <c r="S4618" t="s">
        <v>18</v>
      </c>
    </row>
    <row r="4619" spans="1:19" x14ac:dyDescent="0.35">
      <c r="A4619">
        <v>7176</v>
      </c>
      <c r="B4619" t="s">
        <v>4919</v>
      </c>
      <c r="C4619" t="s">
        <v>633</v>
      </c>
      <c r="D4619" t="s">
        <v>3324</v>
      </c>
      <c r="E4619">
        <v>3</v>
      </c>
      <c r="F4619" s="8">
        <f>DATE(YEAR(project_c[[#This Row],[order_date]]),MONTH(project_c[[#This Row],[order_date]]),1)</f>
        <v>45261</v>
      </c>
      <c r="G4619" s="1">
        <v>45284</v>
      </c>
      <c r="H4619">
        <v>4</v>
      </c>
      <c r="I4619">
        <v>0.77</v>
      </c>
      <c r="J4619">
        <v>11.496</v>
      </c>
      <c r="K4619">
        <v>9.1859999999999999</v>
      </c>
      <c r="L4619" t="s">
        <v>634</v>
      </c>
      <c r="M4619" t="s">
        <v>9</v>
      </c>
      <c r="N4619" t="s">
        <v>10</v>
      </c>
      <c r="O4619" t="s">
        <v>28</v>
      </c>
      <c r="P4619" t="s">
        <v>3325</v>
      </c>
      <c r="Q4619" t="s">
        <v>2522</v>
      </c>
      <c r="R4619" t="s">
        <v>2523</v>
      </c>
      <c r="S4619" t="s">
        <v>18</v>
      </c>
    </row>
    <row r="4620" spans="1:19" x14ac:dyDescent="0.35">
      <c r="A4620">
        <v>8505</v>
      </c>
      <c r="B4620" t="s">
        <v>4919</v>
      </c>
      <c r="C4620" t="s">
        <v>633</v>
      </c>
      <c r="D4620" t="s">
        <v>1924</v>
      </c>
      <c r="E4620">
        <v>2</v>
      </c>
      <c r="F4620" s="8">
        <f>DATE(YEAR(project_c[[#This Row],[order_date]]),MONTH(project_c[[#This Row],[order_date]]),1)</f>
        <v>45078</v>
      </c>
      <c r="G4620" s="1">
        <v>45089</v>
      </c>
      <c r="H4620">
        <v>4</v>
      </c>
      <c r="I4620">
        <v>19.18</v>
      </c>
      <c r="J4620">
        <v>63.92</v>
      </c>
      <c r="K4620">
        <v>25.56</v>
      </c>
      <c r="L4620" t="s">
        <v>634</v>
      </c>
      <c r="M4620" t="s">
        <v>9</v>
      </c>
      <c r="N4620" t="s">
        <v>10</v>
      </c>
      <c r="O4620" t="s">
        <v>28</v>
      </c>
      <c r="P4620" t="s">
        <v>1925</v>
      </c>
      <c r="Q4620" t="s">
        <v>1901</v>
      </c>
      <c r="R4620" t="s">
        <v>1909</v>
      </c>
      <c r="S4620" t="s">
        <v>18</v>
      </c>
    </row>
    <row r="4621" spans="1:19" x14ac:dyDescent="0.35">
      <c r="A4621">
        <v>10046</v>
      </c>
      <c r="B4621" t="s">
        <v>4920</v>
      </c>
      <c r="C4621" t="s">
        <v>633</v>
      </c>
      <c r="D4621" t="s">
        <v>3874</v>
      </c>
      <c r="E4621">
        <v>4</v>
      </c>
      <c r="F4621" s="8">
        <f>DATE(YEAR(project_c[[#This Row],[order_date]]),MONTH(project_c[[#This Row],[order_date]]),1)</f>
        <v>45352</v>
      </c>
      <c r="G4621" s="1">
        <v>45376</v>
      </c>
      <c r="H4621">
        <v>1</v>
      </c>
      <c r="I4621">
        <v>4.5</v>
      </c>
      <c r="J4621">
        <v>35.081600000000002</v>
      </c>
      <c r="K4621">
        <v>17.081600000000002</v>
      </c>
      <c r="L4621" t="s">
        <v>634</v>
      </c>
      <c r="M4621" t="s">
        <v>9</v>
      </c>
      <c r="N4621" t="s">
        <v>10</v>
      </c>
      <c r="O4621" t="s">
        <v>28</v>
      </c>
      <c r="P4621" t="s">
        <v>3875</v>
      </c>
      <c r="Q4621" t="s">
        <v>2522</v>
      </c>
      <c r="R4621" t="s">
        <v>2531</v>
      </c>
      <c r="S4621" t="s">
        <v>18</v>
      </c>
    </row>
    <row r="4622" spans="1:19" x14ac:dyDescent="0.35">
      <c r="A4622">
        <v>10184</v>
      </c>
      <c r="B4622" t="s">
        <v>4918</v>
      </c>
      <c r="C4622" t="s">
        <v>633</v>
      </c>
      <c r="D4622" t="s">
        <v>3874</v>
      </c>
      <c r="E4622">
        <v>2</v>
      </c>
      <c r="F4622" s="8">
        <f>DATE(YEAR(project_c[[#This Row],[order_date]]),MONTH(project_c[[#This Row],[order_date]]),1)</f>
        <v>45323</v>
      </c>
      <c r="G4622" s="1">
        <v>45345</v>
      </c>
      <c r="H4622">
        <v>2</v>
      </c>
      <c r="I4622">
        <v>4.5</v>
      </c>
      <c r="J4622">
        <v>17.540800000000001</v>
      </c>
      <c r="K4622">
        <v>8.5408000000000008</v>
      </c>
      <c r="L4622" t="s">
        <v>634</v>
      </c>
      <c r="M4622" t="s">
        <v>9</v>
      </c>
      <c r="N4622" t="s">
        <v>10</v>
      </c>
      <c r="O4622" t="s">
        <v>28</v>
      </c>
      <c r="P4622" t="s">
        <v>3875</v>
      </c>
      <c r="Q4622" t="s">
        <v>2522</v>
      </c>
      <c r="R4622" t="s">
        <v>2531</v>
      </c>
      <c r="S4622" t="s">
        <v>18</v>
      </c>
    </row>
    <row r="4623" spans="1:19" x14ac:dyDescent="0.35">
      <c r="A4623">
        <v>10340</v>
      </c>
      <c r="B4623" t="s">
        <v>4917</v>
      </c>
      <c r="C4623" t="s">
        <v>633</v>
      </c>
      <c r="D4623" t="s">
        <v>3874</v>
      </c>
      <c r="E4623">
        <v>2</v>
      </c>
      <c r="F4623" s="8">
        <f>DATE(YEAR(project_c[[#This Row],[order_date]]),MONTH(project_c[[#This Row],[order_date]]),1)</f>
        <v>45323</v>
      </c>
      <c r="G4623" s="1">
        <v>45331</v>
      </c>
      <c r="H4623">
        <v>2</v>
      </c>
      <c r="I4623">
        <v>4.5</v>
      </c>
      <c r="J4623">
        <v>17.540800000000001</v>
      </c>
      <c r="K4623">
        <v>8.5408000000000008</v>
      </c>
      <c r="L4623" t="s">
        <v>634</v>
      </c>
      <c r="M4623" t="s">
        <v>9</v>
      </c>
      <c r="N4623" t="s">
        <v>10</v>
      </c>
      <c r="O4623" t="s">
        <v>28</v>
      </c>
      <c r="P4623" t="s">
        <v>3875</v>
      </c>
      <c r="Q4623" t="s">
        <v>2522</v>
      </c>
      <c r="R4623" t="s">
        <v>2531</v>
      </c>
      <c r="S4623" t="s">
        <v>18</v>
      </c>
    </row>
    <row r="4624" spans="1:19" x14ac:dyDescent="0.35">
      <c r="A4624">
        <v>10778</v>
      </c>
      <c r="B4624" t="s">
        <v>4920</v>
      </c>
      <c r="C4624" t="s">
        <v>633</v>
      </c>
      <c r="D4624" t="s">
        <v>3874</v>
      </c>
      <c r="E4624">
        <v>3</v>
      </c>
      <c r="F4624" s="8">
        <f>DATE(YEAR(project_c[[#This Row],[order_date]]),MONTH(project_c[[#This Row],[order_date]]),1)</f>
        <v>45292</v>
      </c>
      <c r="G4624" s="1">
        <v>45316</v>
      </c>
      <c r="H4624">
        <v>5</v>
      </c>
      <c r="I4624">
        <v>4.5</v>
      </c>
      <c r="J4624">
        <v>26.311199999999999</v>
      </c>
      <c r="K4624">
        <v>12.811199999999999</v>
      </c>
      <c r="L4624" t="s">
        <v>634</v>
      </c>
      <c r="M4624" t="s">
        <v>9</v>
      </c>
      <c r="N4624" t="s">
        <v>10</v>
      </c>
      <c r="O4624" t="s">
        <v>28</v>
      </c>
      <c r="P4624" t="s">
        <v>3875</v>
      </c>
      <c r="Q4624" t="s">
        <v>2522</v>
      </c>
      <c r="R4624" t="s">
        <v>2531</v>
      </c>
      <c r="S4624" t="s">
        <v>18</v>
      </c>
    </row>
    <row r="4625" spans="1:19" x14ac:dyDescent="0.35">
      <c r="A4625">
        <v>11049</v>
      </c>
      <c r="B4625" t="s">
        <v>4918</v>
      </c>
      <c r="C4625" t="s">
        <v>633</v>
      </c>
      <c r="D4625" t="s">
        <v>3874</v>
      </c>
      <c r="E4625">
        <v>2</v>
      </c>
      <c r="F4625" s="8">
        <f>DATE(YEAR(project_c[[#This Row],[order_date]]),MONTH(project_c[[#This Row],[order_date]]),1)</f>
        <v>45292</v>
      </c>
      <c r="G4625" s="1">
        <v>45298</v>
      </c>
      <c r="H4625">
        <v>4</v>
      </c>
      <c r="I4625">
        <v>4.5</v>
      </c>
      <c r="J4625">
        <v>17.540800000000001</v>
      </c>
      <c r="K4625">
        <v>8.5408000000000008</v>
      </c>
      <c r="L4625" t="s">
        <v>634</v>
      </c>
      <c r="M4625" t="s">
        <v>9</v>
      </c>
      <c r="N4625" t="s">
        <v>10</v>
      </c>
      <c r="O4625" t="s">
        <v>28</v>
      </c>
      <c r="P4625" t="s">
        <v>3875</v>
      </c>
      <c r="Q4625" t="s">
        <v>2522</v>
      </c>
      <c r="R4625" t="s">
        <v>2531</v>
      </c>
      <c r="S4625" t="s">
        <v>18</v>
      </c>
    </row>
    <row r="4626" spans="1:19" x14ac:dyDescent="0.35">
      <c r="A4626">
        <v>11054</v>
      </c>
      <c r="B4626" t="s">
        <v>4920</v>
      </c>
      <c r="C4626" t="s">
        <v>633</v>
      </c>
      <c r="D4626" t="s">
        <v>3874</v>
      </c>
      <c r="E4626">
        <v>1</v>
      </c>
      <c r="F4626" s="8">
        <f>DATE(YEAR(project_c[[#This Row],[order_date]]),MONTH(project_c[[#This Row],[order_date]]),1)</f>
        <v>45292</v>
      </c>
      <c r="G4626" s="1">
        <v>45319</v>
      </c>
      <c r="H4626">
        <v>1</v>
      </c>
      <c r="I4626">
        <v>4.5</v>
      </c>
      <c r="J4626">
        <v>8.7704000000000004</v>
      </c>
      <c r="K4626">
        <v>4.2704000000000004</v>
      </c>
      <c r="L4626" t="s">
        <v>634</v>
      </c>
      <c r="M4626" t="s">
        <v>9</v>
      </c>
      <c r="N4626" t="s">
        <v>10</v>
      </c>
      <c r="O4626" t="s">
        <v>28</v>
      </c>
      <c r="P4626" t="s">
        <v>3875</v>
      </c>
      <c r="Q4626" t="s">
        <v>2522</v>
      </c>
      <c r="R4626" t="s">
        <v>2531</v>
      </c>
      <c r="S4626" t="s">
        <v>18</v>
      </c>
    </row>
    <row r="4627" spans="1:19" x14ac:dyDescent="0.35">
      <c r="A4627">
        <v>11999</v>
      </c>
      <c r="B4627" t="s">
        <v>4917</v>
      </c>
      <c r="C4627" t="s">
        <v>633</v>
      </c>
      <c r="D4627" t="s">
        <v>3874</v>
      </c>
      <c r="E4627">
        <v>1</v>
      </c>
      <c r="F4627" s="8">
        <f>DATE(YEAR(project_c[[#This Row],[order_date]]),MONTH(project_c[[#This Row],[order_date]]),1)</f>
        <v>45474</v>
      </c>
      <c r="G4627" s="1">
        <v>45497</v>
      </c>
      <c r="H4627">
        <v>5</v>
      </c>
      <c r="I4627">
        <v>4.5</v>
      </c>
      <c r="J4627">
        <v>8.7704000000000004</v>
      </c>
      <c r="K4627">
        <v>4.2704000000000004</v>
      </c>
      <c r="L4627" t="s">
        <v>634</v>
      </c>
      <c r="M4627" t="s">
        <v>9</v>
      </c>
      <c r="N4627" t="s">
        <v>10</v>
      </c>
      <c r="O4627" t="s">
        <v>28</v>
      </c>
      <c r="P4627" t="s">
        <v>3875</v>
      </c>
      <c r="Q4627" t="s">
        <v>2522</v>
      </c>
      <c r="R4627" t="s">
        <v>2531</v>
      </c>
      <c r="S4627" t="s">
        <v>18</v>
      </c>
    </row>
    <row r="4628" spans="1:19" x14ac:dyDescent="0.35">
      <c r="A4628">
        <v>12468</v>
      </c>
      <c r="B4628" t="s">
        <v>4920</v>
      </c>
      <c r="C4628" t="s">
        <v>633</v>
      </c>
      <c r="D4628" t="s">
        <v>3874</v>
      </c>
      <c r="E4628">
        <v>1</v>
      </c>
      <c r="F4628" s="8">
        <f>DATE(YEAR(project_c[[#This Row],[order_date]]),MONTH(project_c[[#This Row],[order_date]]),1)</f>
        <v>45536</v>
      </c>
      <c r="G4628" s="1">
        <v>45545</v>
      </c>
      <c r="H4628">
        <v>3</v>
      </c>
      <c r="I4628">
        <v>4.5</v>
      </c>
      <c r="J4628">
        <v>8.7704000000000004</v>
      </c>
      <c r="K4628">
        <v>4.2704000000000004</v>
      </c>
      <c r="L4628" t="s">
        <v>634</v>
      </c>
      <c r="M4628" t="s">
        <v>9</v>
      </c>
      <c r="N4628" t="s">
        <v>10</v>
      </c>
      <c r="O4628" t="s">
        <v>28</v>
      </c>
      <c r="P4628" t="s">
        <v>3875</v>
      </c>
      <c r="Q4628" t="s">
        <v>2522</v>
      </c>
      <c r="R4628" t="s">
        <v>2531</v>
      </c>
      <c r="S4628" t="s">
        <v>18</v>
      </c>
    </row>
    <row r="4629" spans="1:19" x14ac:dyDescent="0.35">
      <c r="A4629">
        <v>12996</v>
      </c>
      <c r="B4629" t="s">
        <v>4918</v>
      </c>
      <c r="C4629" t="s">
        <v>633</v>
      </c>
      <c r="D4629" t="s">
        <v>3874</v>
      </c>
      <c r="E4629">
        <v>1</v>
      </c>
      <c r="F4629" s="8">
        <f>DATE(YEAR(project_c[[#This Row],[order_date]]),MONTH(project_c[[#This Row],[order_date]]),1)</f>
        <v>45566</v>
      </c>
      <c r="G4629" s="1">
        <v>45590</v>
      </c>
      <c r="H4629">
        <v>3</v>
      </c>
      <c r="I4629">
        <v>4.5</v>
      </c>
      <c r="J4629">
        <v>8.7704000000000004</v>
      </c>
      <c r="K4629">
        <v>4.2704000000000004</v>
      </c>
      <c r="L4629" t="s">
        <v>634</v>
      </c>
      <c r="M4629" t="s">
        <v>9</v>
      </c>
      <c r="N4629" t="s">
        <v>10</v>
      </c>
      <c r="O4629" t="s">
        <v>28</v>
      </c>
      <c r="P4629" t="s">
        <v>3875</v>
      </c>
      <c r="Q4629" t="s">
        <v>2522</v>
      </c>
      <c r="R4629" t="s">
        <v>2531</v>
      </c>
      <c r="S4629" t="s">
        <v>18</v>
      </c>
    </row>
    <row r="4630" spans="1:19" x14ac:dyDescent="0.35">
      <c r="A4630">
        <v>13109</v>
      </c>
      <c r="B4630" t="s">
        <v>4918</v>
      </c>
      <c r="C4630" t="s">
        <v>633</v>
      </c>
      <c r="D4630" t="s">
        <v>3874</v>
      </c>
      <c r="E4630">
        <v>1</v>
      </c>
      <c r="F4630" s="8">
        <f>DATE(YEAR(project_c[[#This Row],[order_date]]),MONTH(project_c[[#This Row],[order_date]]),1)</f>
        <v>45474</v>
      </c>
      <c r="G4630" s="1">
        <v>45500</v>
      </c>
      <c r="H4630">
        <v>4</v>
      </c>
      <c r="I4630">
        <v>4.5</v>
      </c>
      <c r="J4630">
        <v>8.7704000000000004</v>
      </c>
      <c r="K4630">
        <v>4.2704000000000004</v>
      </c>
      <c r="L4630" t="s">
        <v>634</v>
      </c>
      <c r="M4630" t="s">
        <v>9</v>
      </c>
      <c r="N4630" t="s">
        <v>10</v>
      </c>
      <c r="O4630" t="s">
        <v>28</v>
      </c>
      <c r="P4630" t="s">
        <v>3875</v>
      </c>
      <c r="Q4630" t="s">
        <v>2522</v>
      </c>
      <c r="R4630" t="s">
        <v>2531</v>
      </c>
      <c r="S4630" t="s">
        <v>18</v>
      </c>
    </row>
    <row r="4631" spans="1:19" x14ac:dyDescent="0.35">
      <c r="A4631">
        <v>13599</v>
      </c>
      <c r="B4631" t="s">
        <v>4918</v>
      </c>
      <c r="C4631" t="s">
        <v>633</v>
      </c>
      <c r="D4631" t="s">
        <v>3874</v>
      </c>
      <c r="E4631">
        <v>1</v>
      </c>
      <c r="F4631" s="8">
        <f>DATE(YEAR(project_c[[#This Row],[order_date]]),MONTH(project_c[[#This Row],[order_date]]),1)</f>
        <v>45505</v>
      </c>
      <c r="G4631" s="1">
        <v>45523</v>
      </c>
      <c r="H4631">
        <v>4</v>
      </c>
      <c r="I4631">
        <v>4.5</v>
      </c>
      <c r="J4631">
        <v>8.7704000000000004</v>
      </c>
      <c r="K4631">
        <v>4.2704000000000004</v>
      </c>
      <c r="L4631" t="s">
        <v>634</v>
      </c>
      <c r="M4631" t="s">
        <v>9</v>
      </c>
      <c r="N4631" t="s">
        <v>10</v>
      </c>
      <c r="O4631" t="s">
        <v>28</v>
      </c>
      <c r="P4631" t="s">
        <v>3875</v>
      </c>
      <c r="Q4631" t="s">
        <v>2522</v>
      </c>
      <c r="R4631" t="s">
        <v>2531</v>
      </c>
      <c r="S4631" t="s">
        <v>18</v>
      </c>
    </row>
    <row r="4632" spans="1:19" x14ac:dyDescent="0.35">
      <c r="A4632">
        <v>13629</v>
      </c>
      <c r="B4632" t="s">
        <v>4920</v>
      </c>
      <c r="C4632" t="s">
        <v>633</v>
      </c>
      <c r="D4632" t="s">
        <v>3874</v>
      </c>
      <c r="E4632">
        <v>1</v>
      </c>
      <c r="F4632" s="8">
        <f>DATE(YEAR(project_c[[#This Row],[order_date]]),MONTH(project_c[[#This Row],[order_date]]),1)</f>
        <v>45597</v>
      </c>
      <c r="G4632" s="1">
        <v>45624</v>
      </c>
      <c r="H4632">
        <v>3</v>
      </c>
      <c r="I4632">
        <v>4.5</v>
      </c>
      <c r="J4632">
        <v>8.7704000000000004</v>
      </c>
      <c r="K4632">
        <v>4.2704000000000004</v>
      </c>
      <c r="L4632" t="s">
        <v>634</v>
      </c>
      <c r="M4632" t="s">
        <v>9</v>
      </c>
      <c r="N4632" t="s">
        <v>10</v>
      </c>
      <c r="O4632" t="s">
        <v>28</v>
      </c>
      <c r="P4632" t="s">
        <v>3875</v>
      </c>
      <c r="Q4632" t="s">
        <v>2522</v>
      </c>
      <c r="R4632" t="s">
        <v>2531</v>
      </c>
      <c r="S4632" t="s">
        <v>18</v>
      </c>
    </row>
    <row r="4633" spans="1:19" x14ac:dyDescent="0.35">
      <c r="A4633">
        <v>13810</v>
      </c>
      <c r="B4633" t="s">
        <v>4917</v>
      </c>
      <c r="C4633" t="s">
        <v>633</v>
      </c>
      <c r="D4633" t="s">
        <v>3874</v>
      </c>
      <c r="E4633">
        <v>1</v>
      </c>
      <c r="F4633" s="8">
        <f>DATE(YEAR(project_c[[#This Row],[order_date]]),MONTH(project_c[[#This Row],[order_date]]),1)</f>
        <v>45566</v>
      </c>
      <c r="G4633" s="1">
        <v>45587</v>
      </c>
      <c r="H4633">
        <v>4</v>
      </c>
      <c r="I4633">
        <v>4.5</v>
      </c>
      <c r="J4633">
        <v>8.7704000000000004</v>
      </c>
      <c r="K4633">
        <v>4.2704000000000004</v>
      </c>
      <c r="L4633" t="s">
        <v>634</v>
      </c>
      <c r="M4633" t="s">
        <v>9</v>
      </c>
      <c r="N4633" t="s">
        <v>10</v>
      </c>
      <c r="O4633" t="s">
        <v>28</v>
      </c>
      <c r="P4633" t="s">
        <v>3875</v>
      </c>
      <c r="Q4633" t="s">
        <v>2522</v>
      </c>
      <c r="R4633" t="s">
        <v>2531</v>
      </c>
      <c r="S4633" t="s">
        <v>18</v>
      </c>
    </row>
    <row r="4634" spans="1:19" x14ac:dyDescent="0.35">
      <c r="A4634">
        <v>13976</v>
      </c>
      <c r="B4634" t="s">
        <v>4920</v>
      </c>
      <c r="C4634" t="s">
        <v>633</v>
      </c>
      <c r="D4634" t="s">
        <v>3874</v>
      </c>
      <c r="E4634">
        <v>1</v>
      </c>
      <c r="F4634" s="8">
        <f>DATE(YEAR(project_c[[#This Row],[order_date]]),MONTH(project_c[[#This Row],[order_date]]),1)</f>
        <v>45505</v>
      </c>
      <c r="G4634" s="1">
        <v>45506</v>
      </c>
      <c r="H4634">
        <v>2</v>
      </c>
      <c r="I4634">
        <v>4.5</v>
      </c>
      <c r="J4634">
        <v>8.7704000000000004</v>
      </c>
      <c r="K4634">
        <v>4.2704000000000004</v>
      </c>
      <c r="L4634" t="s">
        <v>634</v>
      </c>
      <c r="M4634" t="s">
        <v>9</v>
      </c>
      <c r="N4634" t="s">
        <v>10</v>
      </c>
      <c r="O4634" t="s">
        <v>28</v>
      </c>
      <c r="P4634" t="s">
        <v>3875</v>
      </c>
      <c r="Q4634" t="s">
        <v>2522</v>
      </c>
      <c r="R4634" t="s">
        <v>2531</v>
      </c>
      <c r="S4634" t="s">
        <v>18</v>
      </c>
    </row>
    <row r="4635" spans="1:19" x14ac:dyDescent="0.35">
      <c r="A4635">
        <v>14256</v>
      </c>
      <c r="B4635" t="s">
        <v>4918</v>
      </c>
      <c r="C4635" t="s">
        <v>633</v>
      </c>
      <c r="D4635" t="s">
        <v>3874</v>
      </c>
      <c r="E4635">
        <v>1</v>
      </c>
      <c r="F4635" s="8">
        <f>DATE(YEAR(project_c[[#This Row],[order_date]]),MONTH(project_c[[#This Row],[order_date]]),1)</f>
        <v>45627</v>
      </c>
      <c r="G4635" s="1">
        <v>45636</v>
      </c>
      <c r="H4635">
        <v>2</v>
      </c>
      <c r="I4635">
        <v>4.5</v>
      </c>
      <c r="J4635">
        <v>8.7704000000000004</v>
      </c>
      <c r="K4635">
        <v>4.2704000000000004</v>
      </c>
      <c r="L4635" t="s">
        <v>634</v>
      </c>
      <c r="M4635" t="s">
        <v>9</v>
      </c>
      <c r="N4635" t="s">
        <v>10</v>
      </c>
      <c r="O4635" t="s">
        <v>28</v>
      </c>
      <c r="P4635" t="s">
        <v>3875</v>
      </c>
      <c r="Q4635" t="s">
        <v>2522</v>
      </c>
      <c r="R4635" t="s">
        <v>2531</v>
      </c>
      <c r="S4635" t="s">
        <v>18</v>
      </c>
    </row>
    <row r="4636" spans="1:19" x14ac:dyDescent="0.35">
      <c r="A4636">
        <v>14407</v>
      </c>
      <c r="B4636" t="s">
        <v>4918</v>
      </c>
      <c r="C4636" t="s">
        <v>633</v>
      </c>
      <c r="D4636" t="s">
        <v>3874</v>
      </c>
      <c r="E4636">
        <v>2</v>
      </c>
      <c r="F4636" s="8">
        <f>DATE(YEAR(project_c[[#This Row],[order_date]]),MONTH(project_c[[#This Row],[order_date]]),1)</f>
        <v>45597</v>
      </c>
      <c r="G4636" s="1">
        <v>45603</v>
      </c>
      <c r="H4636">
        <v>1</v>
      </c>
      <c r="I4636">
        <v>4.5</v>
      </c>
      <c r="J4636">
        <v>17.540800000000001</v>
      </c>
      <c r="K4636">
        <v>8.5408000000000008</v>
      </c>
      <c r="L4636" t="s">
        <v>634</v>
      </c>
      <c r="M4636" t="s">
        <v>9</v>
      </c>
      <c r="N4636" t="s">
        <v>10</v>
      </c>
      <c r="O4636" t="s">
        <v>28</v>
      </c>
      <c r="P4636" t="s">
        <v>3875</v>
      </c>
      <c r="Q4636" t="s">
        <v>2522</v>
      </c>
      <c r="R4636" t="s">
        <v>2531</v>
      </c>
      <c r="S4636" t="s">
        <v>18</v>
      </c>
    </row>
    <row r="4637" spans="1:19" x14ac:dyDescent="0.35">
      <c r="A4637">
        <v>14508</v>
      </c>
      <c r="B4637" t="s">
        <v>4917</v>
      </c>
      <c r="C4637" t="s">
        <v>633</v>
      </c>
      <c r="D4637" t="s">
        <v>3874</v>
      </c>
      <c r="E4637">
        <v>2</v>
      </c>
      <c r="F4637" s="8">
        <f>DATE(YEAR(project_c[[#This Row],[order_date]]),MONTH(project_c[[#This Row],[order_date]]),1)</f>
        <v>45566</v>
      </c>
      <c r="G4637" s="1">
        <v>45576</v>
      </c>
      <c r="H4637">
        <v>1</v>
      </c>
      <c r="I4637">
        <v>4.5</v>
      </c>
      <c r="J4637">
        <v>17.540800000000001</v>
      </c>
      <c r="K4637">
        <v>8.5408000000000008</v>
      </c>
      <c r="L4637" t="s">
        <v>634</v>
      </c>
      <c r="M4637" t="s">
        <v>9</v>
      </c>
      <c r="N4637" t="s">
        <v>10</v>
      </c>
      <c r="O4637" t="s">
        <v>28</v>
      </c>
      <c r="P4637" t="s">
        <v>3875</v>
      </c>
      <c r="Q4637" t="s">
        <v>2522</v>
      </c>
      <c r="R4637" t="s">
        <v>2531</v>
      </c>
      <c r="S4637" t="s">
        <v>18</v>
      </c>
    </row>
    <row r="4638" spans="1:19" x14ac:dyDescent="0.35">
      <c r="A4638">
        <v>44</v>
      </c>
      <c r="B4638" t="s">
        <v>4919</v>
      </c>
      <c r="C4638" t="s">
        <v>95</v>
      </c>
      <c r="D4638" t="s">
        <v>1955</v>
      </c>
      <c r="E4638">
        <v>5</v>
      </c>
      <c r="F4638" s="8">
        <f>DATE(YEAR(project_c[[#This Row],[order_date]]),MONTH(project_c[[#This Row],[order_date]]),1)</f>
        <v>44166</v>
      </c>
      <c r="G4638" s="1">
        <v>44184</v>
      </c>
      <c r="H4638">
        <v>6</v>
      </c>
      <c r="I4638">
        <v>26.76</v>
      </c>
      <c r="J4638">
        <v>198.24</v>
      </c>
      <c r="K4638">
        <v>64.44</v>
      </c>
      <c r="L4638" t="s">
        <v>96</v>
      </c>
      <c r="M4638" t="s">
        <v>9</v>
      </c>
      <c r="N4638" t="s">
        <v>10</v>
      </c>
      <c r="O4638" t="s">
        <v>88</v>
      </c>
      <c r="P4638" t="s">
        <v>1956</v>
      </c>
      <c r="Q4638" t="s">
        <v>1901</v>
      </c>
      <c r="R4638" t="s">
        <v>1909</v>
      </c>
      <c r="S4638" t="s">
        <v>44</v>
      </c>
    </row>
    <row r="4639" spans="1:19" x14ac:dyDescent="0.35">
      <c r="A4639">
        <v>43</v>
      </c>
      <c r="B4639" t="s">
        <v>4919</v>
      </c>
      <c r="C4639" t="s">
        <v>95</v>
      </c>
      <c r="D4639" t="s">
        <v>2731</v>
      </c>
      <c r="E4639">
        <v>2</v>
      </c>
      <c r="F4639" s="8">
        <f>DATE(YEAR(project_c[[#This Row],[order_date]]),MONTH(project_c[[#This Row],[order_date]]),1)</f>
        <v>44166</v>
      </c>
      <c r="G4639" s="1">
        <v>44184</v>
      </c>
      <c r="H4639">
        <v>6</v>
      </c>
      <c r="I4639">
        <v>0.72</v>
      </c>
      <c r="J4639">
        <v>1.446</v>
      </c>
      <c r="K4639">
        <v>6.0000000000000001E-3</v>
      </c>
      <c r="L4639" t="s">
        <v>96</v>
      </c>
      <c r="M4639" t="s">
        <v>9</v>
      </c>
      <c r="N4639" t="s">
        <v>10</v>
      </c>
      <c r="O4639" t="s">
        <v>88</v>
      </c>
      <c r="P4639" t="s">
        <v>2732</v>
      </c>
      <c r="Q4639" t="s">
        <v>2522</v>
      </c>
      <c r="R4639" t="s">
        <v>2523</v>
      </c>
      <c r="S4639" t="s">
        <v>44</v>
      </c>
    </row>
    <row r="4640" spans="1:19" x14ac:dyDescent="0.35">
      <c r="A4640">
        <v>16271</v>
      </c>
      <c r="B4640" t="s">
        <v>4919</v>
      </c>
      <c r="C4640" t="s">
        <v>95</v>
      </c>
      <c r="D4640" t="s">
        <v>4242</v>
      </c>
      <c r="E4640">
        <v>1</v>
      </c>
      <c r="F4640" s="8">
        <f>DATE(YEAR(project_c[[#This Row],[order_date]]),MONTH(project_c[[#This Row],[order_date]]),1)</f>
        <v>44682</v>
      </c>
      <c r="G4640" s="1">
        <v>44687</v>
      </c>
      <c r="H4640">
        <v>2</v>
      </c>
      <c r="I4640">
        <v>16.61</v>
      </c>
      <c r="J4640">
        <v>21.146999999999998</v>
      </c>
      <c r="K4640">
        <v>4.5369999999999999</v>
      </c>
      <c r="L4640" t="s">
        <v>96</v>
      </c>
      <c r="M4640" t="s">
        <v>9</v>
      </c>
      <c r="N4640" t="s">
        <v>10</v>
      </c>
      <c r="O4640" t="s">
        <v>88</v>
      </c>
      <c r="P4640" t="s">
        <v>4243</v>
      </c>
      <c r="Q4640" t="s">
        <v>2522</v>
      </c>
      <c r="R4640" t="s">
        <v>2559</v>
      </c>
      <c r="S4640" t="s">
        <v>44</v>
      </c>
    </row>
    <row r="4641" spans="1:19" x14ac:dyDescent="0.35">
      <c r="A4641">
        <v>16396</v>
      </c>
      <c r="B4641" t="s">
        <v>4920</v>
      </c>
      <c r="C4641" t="s">
        <v>95</v>
      </c>
      <c r="D4641" t="s">
        <v>4825</v>
      </c>
      <c r="E4641">
        <v>1</v>
      </c>
      <c r="F4641" s="8">
        <f>DATE(YEAR(project_c[[#This Row],[order_date]]),MONTH(project_c[[#This Row],[order_date]]),1)</f>
        <v>44621</v>
      </c>
      <c r="G4641" s="1">
        <v>44624</v>
      </c>
      <c r="H4641">
        <v>7</v>
      </c>
      <c r="I4641">
        <v>5.2</v>
      </c>
      <c r="J4641">
        <v>18.186</v>
      </c>
      <c r="K4641">
        <v>12.986000000000001</v>
      </c>
      <c r="L4641" t="s">
        <v>96</v>
      </c>
      <c r="M4641" t="s">
        <v>9</v>
      </c>
      <c r="N4641" t="s">
        <v>10</v>
      </c>
      <c r="O4641" t="s">
        <v>88</v>
      </c>
      <c r="P4641" t="s">
        <v>4826</v>
      </c>
      <c r="Q4641" t="s">
        <v>4250</v>
      </c>
      <c r="R4641" t="s">
        <v>4251</v>
      </c>
      <c r="S4641" t="s">
        <v>44</v>
      </c>
    </row>
    <row r="4642" spans="1:19" x14ac:dyDescent="0.35">
      <c r="A4642">
        <v>6063</v>
      </c>
      <c r="B4642" t="s">
        <v>4919</v>
      </c>
      <c r="C4642" t="s">
        <v>95</v>
      </c>
      <c r="D4642" t="s">
        <v>3752</v>
      </c>
      <c r="E4642">
        <v>3</v>
      </c>
      <c r="F4642" s="8">
        <f>DATE(YEAR(project_c[[#This Row],[order_date]]),MONTH(project_c[[#This Row],[order_date]]),1)</f>
        <v>44896</v>
      </c>
      <c r="G4642" s="1">
        <v>44897</v>
      </c>
      <c r="H4642">
        <v>6</v>
      </c>
      <c r="I4642">
        <v>4.0599999999999996</v>
      </c>
      <c r="J4642">
        <v>27.09</v>
      </c>
      <c r="K4642">
        <v>14.91</v>
      </c>
      <c r="L4642" t="s">
        <v>96</v>
      </c>
      <c r="M4642" t="s">
        <v>9</v>
      </c>
      <c r="N4642" t="s">
        <v>10</v>
      </c>
      <c r="O4642" t="s">
        <v>88</v>
      </c>
      <c r="P4642" t="s">
        <v>3753</v>
      </c>
      <c r="Q4642" t="s">
        <v>2522</v>
      </c>
      <c r="R4642" t="s">
        <v>2559</v>
      </c>
      <c r="S4642" t="s">
        <v>44</v>
      </c>
    </row>
    <row r="4643" spans="1:19" x14ac:dyDescent="0.35">
      <c r="A4643">
        <v>6061</v>
      </c>
      <c r="B4643" t="s">
        <v>4919</v>
      </c>
      <c r="C4643" t="s">
        <v>95</v>
      </c>
      <c r="D4643" t="s">
        <v>3556</v>
      </c>
      <c r="E4643">
        <v>4</v>
      </c>
      <c r="F4643" s="8">
        <f>DATE(YEAR(project_c[[#This Row],[order_date]]),MONTH(project_c[[#This Row],[order_date]]),1)</f>
        <v>44896</v>
      </c>
      <c r="G4643" s="1">
        <v>44897</v>
      </c>
      <c r="H4643">
        <v>6</v>
      </c>
      <c r="I4643">
        <v>1.04</v>
      </c>
      <c r="J4643">
        <v>25.92</v>
      </c>
      <c r="K4643">
        <v>21.76</v>
      </c>
      <c r="L4643" t="s">
        <v>96</v>
      </c>
      <c r="M4643" t="s">
        <v>9</v>
      </c>
      <c r="N4643" t="s">
        <v>10</v>
      </c>
      <c r="O4643" t="s">
        <v>88</v>
      </c>
      <c r="P4643" t="s">
        <v>3557</v>
      </c>
      <c r="Q4643" t="s">
        <v>2522</v>
      </c>
      <c r="R4643" t="s">
        <v>2542</v>
      </c>
      <c r="S4643" t="s">
        <v>44</v>
      </c>
    </row>
    <row r="4644" spans="1:19" x14ac:dyDescent="0.35">
      <c r="A4644">
        <v>6062</v>
      </c>
      <c r="B4644" t="s">
        <v>4919</v>
      </c>
      <c r="C4644" t="s">
        <v>95</v>
      </c>
      <c r="D4644" t="s">
        <v>3468</v>
      </c>
      <c r="E4644">
        <v>7</v>
      </c>
      <c r="F4644" s="8">
        <f>DATE(YEAR(project_c[[#This Row],[order_date]]),MONTH(project_c[[#This Row],[order_date]]),1)</f>
        <v>44896</v>
      </c>
      <c r="G4644" s="1">
        <v>44897</v>
      </c>
      <c r="H4644">
        <v>6</v>
      </c>
      <c r="I4644">
        <v>3.12</v>
      </c>
      <c r="J4644">
        <v>40.46</v>
      </c>
      <c r="K4644">
        <v>18.62</v>
      </c>
      <c r="L4644" t="s">
        <v>96</v>
      </c>
      <c r="M4644" t="s">
        <v>9</v>
      </c>
      <c r="N4644" t="s">
        <v>10</v>
      </c>
      <c r="O4644" t="s">
        <v>88</v>
      </c>
      <c r="P4644" t="s">
        <v>3469</v>
      </c>
      <c r="Q4644" t="s">
        <v>2522</v>
      </c>
      <c r="R4644" t="s">
        <v>2542</v>
      </c>
      <c r="S4644" t="s">
        <v>44</v>
      </c>
    </row>
    <row r="4645" spans="1:19" x14ac:dyDescent="0.35">
      <c r="A4645">
        <v>16276</v>
      </c>
      <c r="B4645" t="s">
        <v>4919</v>
      </c>
      <c r="C4645" t="s">
        <v>95</v>
      </c>
      <c r="D4645" t="s">
        <v>4276</v>
      </c>
      <c r="E4645">
        <v>1</v>
      </c>
      <c r="F4645" s="8">
        <f>DATE(YEAR(project_c[[#This Row],[order_date]]),MONTH(project_c[[#This Row],[order_date]]),1)</f>
        <v>44593</v>
      </c>
      <c r="G4645" s="1">
        <v>44595</v>
      </c>
      <c r="H4645">
        <v>4</v>
      </c>
      <c r="I4645">
        <v>7.44</v>
      </c>
      <c r="J4645">
        <v>28.923999999999999</v>
      </c>
      <c r="K4645">
        <v>21.484000000000002</v>
      </c>
      <c r="L4645" t="s">
        <v>96</v>
      </c>
      <c r="M4645" t="s">
        <v>9</v>
      </c>
      <c r="N4645" t="s">
        <v>10</v>
      </c>
      <c r="O4645" t="s">
        <v>88</v>
      </c>
      <c r="P4645" t="s">
        <v>4277</v>
      </c>
      <c r="Q4645" t="s">
        <v>4250</v>
      </c>
      <c r="R4645" t="s">
        <v>4251</v>
      </c>
      <c r="S4645" t="s">
        <v>44</v>
      </c>
    </row>
    <row r="4646" spans="1:19" x14ac:dyDescent="0.35">
      <c r="A4646">
        <v>16371</v>
      </c>
      <c r="B4646" t="s">
        <v>4919</v>
      </c>
      <c r="C4646" t="s">
        <v>95</v>
      </c>
      <c r="D4646" t="s">
        <v>4271</v>
      </c>
      <c r="E4646">
        <v>1</v>
      </c>
      <c r="F4646" s="8">
        <f>DATE(YEAR(project_c[[#This Row],[order_date]]),MONTH(project_c[[#This Row],[order_date]]),1)</f>
        <v>44652</v>
      </c>
      <c r="G4646" s="1">
        <v>44661</v>
      </c>
      <c r="H4646">
        <v>1</v>
      </c>
      <c r="I4646">
        <v>3.67</v>
      </c>
      <c r="J4646">
        <v>28.545999999999999</v>
      </c>
      <c r="K4646">
        <v>24.876000000000001</v>
      </c>
      <c r="L4646" t="s">
        <v>96</v>
      </c>
      <c r="M4646" t="s">
        <v>9</v>
      </c>
      <c r="N4646" t="s">
        <v>10</v>
      </c>
      <c r="O4646" t="s">
        <v>88</v>
      </c>
      <c r="P4646" t="s">
        <v>4272</v>
      </c>
      <c r="Q4646" t="s">
        <v>4250</v>
      </c>
      <c r="R4646" t="s">
        <v>4273</v>
      </c>
      <c r="S4646" t="s">
        <v>44</v>
      </c>
    </row>
    <row r="4647" spans="1:19" x14ac:dyDescent="0.35">
      <c r="A4647">
        <v>16241</v>
      </c>
      <c r="B4647" t="s">
        <v>4919</v>
      </c>
      <c r="C4647" t="s">
        <v>95</v>
      </c>
      <c r="D4647" t="s">
        <v>4872</v>
      </c>
      <c r="E4647">
        <v>1</v>
      </c>
      <c r="F4647" s="8">
        <f>DATE(YEAR(project_c[[#This Row],[order_date]]),MONTH(project_c[[#This Row],[order_date]]),1)</f>
        <v>44593</v>
      </c>
      <c r="G4647" s="1">
        <v>44600</v>
      </c>
      <c r="H4647">
        <v>6</v>
      </c>
      <c r="I4647">
        <v>649</v>
      </c>
      <c r="J4647">
        <v>699.3</v>
      </c>
      <c r="K4647">
        <v>50.3</v>
      </c>
      <c r="L4647" t="s">
        <v>96</v>
      </c>
      <c r="M4647" t="s">
        <v>9</v>
      </c>
      <c r="N4647" t="s">
        <v>10</v>
      </c>
      <c r="O4647" t="s">
        <v>88</v>
      </c>
      <c r="P4647" t="s">
        <v>4873</v>
      </c>
      <c r="Q4647" t="s">
        <v>4841</v>
      </c>
      <c r="R4647" t="s">
        <v>4845</v>
      </c>
      <c r="S4647" t="s">
        <v>44</v>
      </c>
    </row>
    <row r="4648" spans="1:19" x14ac:dyDescent="0.35">
      <c r="A4648">
        <v>16292</v>
      </c>
      <c r="B4648" t="s">
        <v>4919</v>
      </c>
      <c r="C4648" t="s">
        <v>95</v>
      </c>
      <c r="D4648" t="s">
        <v>4851</v>
      </c>
      <c r="E4648">
        <v>1</v>
      </c>
      <c r="F4648" s="8">
        <f>DATE(YEAR(project_c[[#This Row],[order_date]]),MONTH(project_c[[#This Row],[order_date]]),1)</f>
        <v>44652</v>
      </c>
      <c r="G4648" s="1">
        <v>44664</v>
      </c>
      <c r="H4648">
        <v>5</v>
      </c>
      <c r="I4648">
        <v>55</v>
      </c>
      <c r="J4648">
        <v>69.3</v>
      </c>
      <c r="K4648">
        <v>14.3</v>
      </c>
      <c r="L4648" t="s">
        <v>96</v>
      </c>
      <c r="M4648" t="s">
        <v>9</v>
      </c>
      <c r="N4648" t="s">
        <v>10</v>
      </c>
      <c r="O4648" t="s">
        <v>88</v>
      </c>
      <c r="P4648" t="s">
        <v>4852</v>
      </c>
      <c r="Q4648" t="s">
        <v>4841</v>
      </c>
      <c r="R4648" t="s">
        <v>4853</v>
      </c>
      <c r="S4648" t="s">
        <v>44</v>
      </c>
    </row>
    <row r="4649" spans="1:19" x14ac:dyDescent="0.35">
      <c r="A4649">
        <v>16377</v>
      </c>
      <c r="B4649" t="s">
        <v>4919</v>
      </c>
      <c r="C4649" t="s">
        <v>95</v>
      </c>
      <c r="D4649" t="s">
        <v>4880</v>
      </c>
      <c r="E4649">
        <v>1</v>
      </c>
      <c r="F4649" s="8">
        <f>DATE(YEAR(project_c[[#This Row],[order_date]]),MONTH(project_c[[#This Row],[order_date]]),1)</f>
        <v>44562</v>
      </c>
      <c r="G4649" s="1">
        <v>44575</v>
      </c>
      <c r="H4649">
        <v>7</v>
      </c>
      <c r="I4649">
        <v>849</v>
      </c>
      <c r="J4649">
        <v>909.3</v>
      </c>
      <c r="K4649">
        <v>60.3</v>
      </c>
      <c r="L4649" t="s">
        <v>96</v>
      </c>
      <c r="M4649" t="s">
        <v>9</v>
      </c>
      <c r="N4649" t="s">
        <v>10</v>
      </c>
      <c r="O4649" t="s">
        <v>88</v>
      </c>
      <c r="P4649" t="s">
        <v>4881</v>
      </c>
      <c r="Q4649" t="s">
        <v>4876</v>
      </c>
      <c r="R4649" t="s">
        <v>4882</v>
      </c>
      <c r="S4649" t="s">
        <v>44</v>
      </c>
    </row>
    <row r="4650" spans="1:19" x14ac:dyDescent="0.35">
      <c r="A4650">
        <v>9277</v>
      </c>
      <c r="B4650" t="s">
        <v>4919</v>
      </c>
      <c r="C4650" t="s">
        <v>95</v>
      </c>
      <c r="D4650" t="s">
        <v>3756</v>
      </c>
      <c r="E4650">
        <v>1</v>
      </c>
      <c r="F4650" s="8">
        <f>DATE(YEAR(project_c[[#This Row],[order_date]]),MONTH(project_c[[#This Row],[order_date]]),1)</f>
        <v>45047</v>
      </c>
      <c r="G4650" s="1">
        <v>45050</v>
      </c>
      <c r="H4650">
        <v>4</v>
      </c>
      <c r="I4650">
        <v>1.46</v>
      </c>
      <c r="J4650">
        <v>9.11</v>
      </c>
      <c r="K4650">
        <v>7.65</v>
      </c>
      <c r="L4650" t="s">
        <v>96</v>
      </c>
      <c r="M4650" t="s">
        <v>9</v>
      </c>
      <c r="N4650" t="s">
        <v>10</v>
      </c>
      <c r="O4650" t="s">
        <v>88</v>
      </c>
      <c r="P4650" t="s">
        <v>3757</v>
      </c>
      <c r="Q4650" t="s">
        <v>2522</v>
      </c>
      <c r="R4650" t="s">
        <v>2542</v>
      </c>
      <c r="S4650" t="s">
        <v>44</v>
      </c>
    </row>
    <row r="4651" spans="1:19" x14ac:dyDescent="0.35">
      <c r="A4651">
        <v>9278</v>
      </c>
      <c r="B4651" t="s">
        <v>4919</v>
      </c>
      <c r="C4651" t="s">
        <v>95</v>
      </c>
      <c r="D4651" t="s">
        <v>2886</v>
      </c>
      <c r="E4651">
        <v>4</v>
      </c>
      <c r="F4651" s="8">
        <f>DATE(YEAR(project_c[[#This Row],[order_date]]),MONTH(project_c[[#This Row],[order_date]]),1)</f>
        <v>45047</v>
      </c>
      <c r="G4651" s="1">
        <v>45050</v>
      </c>
      <c r="H4651">
        <v>4</v>
      </c>
      <c r="I4651">
        <v>65.72</v>
      </c>
      <c r="J4651">
        <v>571.44000000000005</v>
      </c>
      <c r="K4651">
        <v>308.56</v>
      </c>
      <c r="L4651" t="s">
        <v>96</v>
      </c>
      <c r="M4651" t="s">
        <v>9</v>
      </c>
      <c r="N4651" t="s">
        <v>10</v>
      </c>
      <c r="O4651" t="s">
        <v>88</v>
      </c>
      <c r="P4651" t="s">
        <v>2887</v>
      </c>
      <c r="Q4651" t="s">
        <v>2522</v>
      </c>
      <c r="R4651" t="s">
        <v>2559</v>
      </c>
      <c r="S4651" t="s">
        <v>44</v>
      </c>
    </row>
    <row r="4652" spans="1:19" x14ac:dyDescent="0.35">
      <c r="A4652">
        <v>9279</v>
      </c>
      <c r="B4652" t="s">
        <v>4919</v>
      </c>
      <c r="C4652" t="s">
        <v>95</v>
      </c>
      <c r="D4652" t="s">
        <v>3560</v>
      </c>
      <c r="E4652">
        <v>5</v>
      </c>
      <c r="F4652" s="8">
        <f>DATE(YEAR(project_c[[#This Row],[order_date]]),MONTH(project_c[[#This Row],[order_date]]),1)</f>
        <v>45047</v>
      </c>
      <c r="G4652" s="1">
        <v>45050</v>
      </c>
      <c r="H4652">
        <v>4</v>
      </c>
      <c r="I4652">
        <v>1.23</v>
      </c>
      <c r="J4652">
        <v>32.4</v>
      </c>
      <c r="K4652">
        <v>26.25</v>
      </c>
      <c r="L4652" t="s">
        <v>96</v>
      </c>
      <c r="M4652" t="s">
        <v>9</v>
      </c>
      <c r="N4652" t="s">
        <v>10</v>
      </c>
      <c r="O4652" t="s">
        <v>88</v>
      </c>
      <c r="P4652" t="s">
        <v>3561</v>
      </c>
      <c r="Q4652" t="s">
        <v>2522</v>
      </c>
      <c r="R4652" t="s">
        <v>2542</v>
      </c>
      <c r="S4652" t="s">
        <v>44</v>
      </c>
    </row>
    <row r="4653" spans="1:19" x14ac:dyDescent="0.35">
      <c r="A4653">
        <v>9280</v>
      </c>
      <c r="B4653" t="s">
        <v>4919</v>
      </c>
      <c r="C4653" t="s">
        <v>95</v>
      </c>
      <c r="D4653" t="s">
        <v>3968</v>
      </c>
      <c r="E4653">
        <v>1</v>
      </c>
      <c r="F4653" s="8">
        <f>DATE(YEAR(project_c[[#This Row],[order_date]]),MONTH(project_c[[#This Row],[order_date]]),1)</f>
        <v>45047</v>
      </c>
      <c r="G4653" s="1">
        <v>45050</v>
      </c>
      <c r="H4653">
        <v>4</v>
      </c>
      <c r="I4653">
        <v>5.14</v>
      </c>
      <c r="J4653">
        <v>13.53</v>
      </c>
      <c r="K4653">
        <v>8.39</v>
      </c>
      <c r="L4653" t="s">
        <v>96</v>
      </c>
      <c r="M4653" t="s">
        <v>9</v>
      </c>
      <c r="N4653" t="s">
        <v>10</v>
      </c>
      <c r="O4653" t="s">
        <v>88</v>
      </c>
      <c r="P4653" t="s">
        <v>3969</v>
      </c>
      <c r="Q4653" t="s">
        <v>2522</v>
      </c>
      <c r="R4653" t="s">
        <v>2559</v>
      </c>
      <c r="S4653" t="s">
        <v>44</v>
      </c>
    </row>
    <row r="4654" spans="1:19" x14ac:dyDescent="0.35">
      <c r="A4654">
        <v>9769</v>
      </c>
      <c r="B4654" t="s">
        <v>4919</v>
      </c>
      <c r="C4654" t="s">
        <v>95</v>
      </c>
      <c r="D4654" t="s">
        <v>3406</v>
      </c>
      <c r="E4654">
        <v>4</v>
      </c>
      <c r="F4654" s="8">
        <f>DATE(YEAR(project_c[[#This Row],[order_date]]),MONTH(project_c[[#This Row],[order_date]]),1)</f>
        <v>45047</v>
      </c>
      <c r="G4654" s="1">
        <v>45049</v>
      </c>
      <c r="H4654">
        <v>4</v>
      </c>
      <c r="I4654">
        <v>2.64</v>
      </c>
      <c r="J4654">
        <v>20.72</v>
      </c>
      <c r="K4654">
        <v>10.16</v>
      </c>
      <c r="L4654" t="s">
        <v>96</v>
      </c>
      <c r="M4654" t="s">
        <v>9</v>
      </c>
      <c r="N4654" t="s">
        <v>10</v>
      </c>
      <c r="O4654" t="s">
        <v>88</v>
      </c>
      <c r="P4654" t="s">
        <v>3407</v>
      </c>
      <c r="Q4654" t="s">
        <v>2522</v>
      </c>
      <c r="R4654" t="s">
        <v>2542</v>
      </c>
      <c r="S4654" t="s">
        <v>44</v>
      </c>
    </row>
    <row r="4655" spans="1:19" x14ac:dyDescent="0.35">
      <c r="A4655">
        <v>9770</v>
      </c>
      <c r="B4655" t="s">
        <v>4919</v>
      </c>
      <c r="C4655" t="s">
        <v>95</v>
      </c>
      <c r="D4655" t="s">
        <v>2856</v>
      </c>
      <c r="E4655">
        <v>7</v>
      </c>
      <c r="F4655" s="8">
        <f>DATE(YEAR(project_c[[#This Row],[order_date]]),MONTH(project_c[[#This Row],[order_date]]),1)</f>
        <v>45047</v>
      </c>
      <c r="G4655" s="1">
        <v>45049</v>
      </c>
      <c r="H4655">
        <v>4</v>
      </c>
      <c r="I4655">
        <v>0.92</v>
      </c>
      <c r="J4655">
        <v>18.34</v>
      </c>
      <c r="K4655">
        <v>11.9</v>
      </c>
      <c r="L4655" t="s">
        <v>96</v>
      </c>
      <c r="M4655" t="s">
        <v>9</v>
      </c>
      <c r="N4655" t="s">
        <v>10</v>
      </c>
      <c r="O4655" t="s">
        <v>88</v>
      </c>
      <c r="P4655" t="s">
        <v>2857</v>
      </c>
      <c r="Q4655" t="s">
        <v>2522</v>
      </c>
      <c r="R4655" t="s">
        <v>2528</v>
      </c>
      <c r="S4655" t="s">
        <v>44</v>
      </c>
    </row>
    <row r="4656" spans="1:19" x14ac:dyDescent="0.35">
      <c r="A4656">
        <v>10280</v>
      </c>
      <c r="B4656" t="s">
        <v>4920</v>
      </c>
      <c r="C4656" t="s">
        <v>95</v>
      </c>
      <c r="D4656" t="s">
        <v>4298</v>
      </c>
      <c r="E4656">
        <v>4</v>
      </c>
      <c r="F4656" s="8">
        <f>DATE(YEAR(project_c[[#This Row],[order_date]]),MONTH(project_c[[#This Row],[order_date]]),1)</f>
        <v>45323</v>
      </c>
      <c r="G4656" s="1">
        <v>45327</v>
      </c>
      <c r="H4656">
        <v>4</v>
      </c>
      <c r="I4656">
        <v>25.33</v>
      </c>
      <c r="J4656">
        <v>190.94319999999999</v>
      </c>
      <c r="K4656">
        <v>89.623199999999997</v>
      </c>
      <c r="L4656" t="s">
        <v>96</v>
      </c>
      <c r="M4656" t="s">
        <v>9</v>
      </c>
      <c r="N4656" t="s">
        <v>10</v>
      </c>
      <c r="O4656" t="s">
        <v>88</v>
      </c>
      <c r="P4656" t="s">
        <v>4299</v>
      </c>
      <c r="Q4656" t="s">
        <v>4250</v>
      </c>
      <c r="R4656" t="s">
        <v>4273</v>
      </c>
      <c r="S4656" t="s">
        <v>44</v>
      </c>
    </row>
    <row r="4657" spans="1:19" x14ac:dyDescent="0.35">
      <c r="A4657">
        <v>553</v>
      </c>
      <c r="B4657" t="s">
        <v>4918</v>
      </c>
      <c r="C4657" t="s">
        <v>636</v>
      </c>
      <c r="D4657" t="s">
        <v>4563</v>
      </c>
      <c r="E4657">
        <v>2</v>
      </c>
      <c r="F4657" s="8">
        <f>DATE(YEAR(project_c[[#This Row],[order_date]]),MONTH(project_c[[#This Row],[order_date]]),1)</f>
        <v>44044</v>
      </c>
      <c r="G4657" s="1">
        <v>44063</v>
      </c>
      <c r="H4657">
        <v>5</v>
      </c>
      <c r="I4657">
        <v>35.82</v>
      </c>
      <c r="J4657">
        <v>294.96600000000001</v>
      </c>
      <c r="K4657">
        <v>223.32599999999999</v>
      </c>
      <c r="L4657" t="s">
        <v>637</v>
      </c>
      <c r="M4657" t="s">
        <v>9</v>
      </c>
      <c r="N4657" t="s">
        <v>10</v>
      </c>
      <c r="O4657" t="s">
        <v>32</v>
      </c>
      <c r="P4657" t="s">
        <v>4564</v>
      </c>
      <c r="Q4657" t="s">
        <v>4250</v>
      </c>
      <c r="R4657" t="s">
        <v>4273</v>
      </c>
      <c r="S4657" t="s">
        <v>18</v>
      </c>
    </row>
    <row r="4658" spans="1:19" x14ac:dyDescent="0.35">
      <c r="A4658">
        <v>4181</v>
      </c>
      <c r="B4658" t="s">
        <v>4919</v>
      </c>
      <c r="C4658" t="s">
        <v>636</v>
      </c>
      <c r="D4658" t="s">
        <v>3982</v>
      </c>
      <c r="E4658">
        <v>2</v>
      </c>
      <c r="F4658" s="8">
        <f>DATE(YEAR(project_c[[#This Row],[order_date]]),MONTH(project_c[[#This Row],[order_date]]),1)</f>
        <v>44774</v>
      </c>
      <c r="G4658" s="1">
        <v>44795</v>
      </c>
      <c r="H4658">
        <v>6</v>
      </c>
      <c r="I4658">
        <v>0.85</v>
      </c>
      <c r="J4658">
        <v>22.704000000000001</v>
      </c>
      <c r="K4658">
        <v>21.004000000000001</v>
      </c>
      <c r="L4658" t="s">
        <v>637</v>
      </c>
      <c r="M4658" t="s">
        <v>9</v>
      </c>
      <c r="N4658" t="s">
        <v>10</v>
      </c>
      <c r="O4658" t="s">
        <v>32</v>
      </c>
      <c r="P4658" t="s">
        <v>3983</v>
      </c>
      <c r="Q4658" t="s">
        <v>2522</v>
      </c>
      <c r="R4658" t="s">
        <v>2531</v>
      </c>
      <c r="S4658" t="s">
        <v>18</v>
      </c>
    </row>
    <row r="4659" spans="1:19" x14ac:dyDescent="0.35">
      <c r="A4659">
        <v>5419</v>
      </c>
      <c r="B4659" t="s">
        <v>4919</v>
      </c>
      <c r="C4659" t="s">
        <v>636</v>
      </c>
      <c r="D4659" t="s">
        <v>3470</v>
      </c>
      <c r="E4659">
        <v>5</v>
      </c>
      <c r="F4659" s="8">
        <f>DATE(YEAR(project_c[[#This Row],[order_date]]),MONTH(project_c[[#This Row],[order_date]]),1)</f>
        <v>44713</v>
      </c>
      <c r="G4659" s="1">
        <v>44724</v>
      </c>
      <c r="H4659">
        <v>5</v>
      </c>
      <c r="I4659">
        <v>2.31</v>
      </c>
      <c r="J4659">
        <v>23.12</v>
      </c>
      <c r="K4659">
        <v>11.57</v>
      </c>
      <c r="L4659" t="s">
        <v>637</v>
      </c>
      <c r="M4659" t="s">
        <v>9</v>
      </c>
      <c r="N4659" t="s">
        <v>10</v>
      </c>
      <c r="O4659" t="s">
        <v>32</v>
      </c>
      <c r="P4659" t="s">
        <v>3471</v>
      </c>
      <c r="Q4659" t="s">
        <v>2522</v>
      </c>
      <c r="R4659" t="s">
        <v>2542</v>
      </c>
      <c r="S4659" t="s">
        <v>18</v>
      </c>
    </row>
    <row r="4660" spans="1:19" x14ac:dyDescent="0.35">
      <c r="A4660">
        <v>4182</v>
      </c>
      <c r="B4660" t="s">
        <v>4919</v>
      </c>
      <c r="C4660" t="s">
        <v>636</v>
      </c>
      <c r="D4660" t="s">
        <v>3268</v>
      </c>
      <c r="E4660">
        <v>2</v>
      </c>
      <c r="F4660" s="8">
        <f>DATE(YEAR(project_c[[#This Row],[order_date]]),MONTH(project_c[[#This Row],[order_date]]),1)</f>
        <v>44774</v>
      </c>
      <c r="G4660" s="1">
        <v>44795</v>
      </c>
      <c r="H4660">
        <v>6</v>
      </c>
      <c r="I4660">
        <v>0.31</v>
      </c>
      <c r="J4660">
        <v>2.6520000000000001</v>
      </c>
      <c r="K4660">
        <v>2.032</v>
      </c>
      <c r="L4660" t="s">
        <v>637</v>
      </c>
      <c r="M4660" t="s">
        <v>9</v>
      </c>
      <c r="N4660" t="s">
        <v>10</v>
      </c>
      <c r="O4660" t="s">
        <v>32</v>
      </c>
      <c r="P4660" t="s">
        <v>3269</v>
      </c>
      <c r="Q4660" t="s">
        <v>2522</v>
      </c>
      <c r="R4660" t="s">
        <v>2523</v>
      </c>
      <c r="S4660" t="s">
        <v>18</v>
      </c>
    </row>
    <row r="4661" spans="1:19" x14ac:dyDescent="0.35">
      <c r="A4661">
        <v>4183</v>
      </c>
      <c r="B4661" t="s">
        <v>4919</v>
      </c>
      <c r="C4661" t="s">
        <v>636</v>
      </c>
      <c r="D4661" t="s">
        <v>2753</v>
      </c>
      <c r="E4661">
        <v>2</v>
      </c>
      <c r="F4661" s="8">
        <f>DATE(YEAR(project_c[[#This Row],[order_date]]),MONTH(project_c[[#This Row],[order_date]]),1)</f>
        <v>44774</v>
      </c>
      <c r="G4661" s="1">
        <v>44795</v>
      </c>
      <c r="H4661">
        <v>6</v>
      </c>
      <c r="I4661">
        <v>29.54</v>
      </c>
      <c r="J4661">
        <v>107.42400000000001</v>
      </c>
      <c r="K4661">
        <v>48.344000000000001</v>
      </c>
      <c r="L4661" t="s">
        <v>637</v>
      </c>
      <c r="M4661" t="s">
        <v>9</v>
      </c>
      <c r="N4661" t="s">
        <v>10</v>
      </c>
      <c r="O4661" t="s">
        <v>32</v>
      </c>
      <c r="P4661" t="s">
        <v>2754</v>
      </c>
      <c r="Q4661" t="s">
        <v>2522</v>
      </c>
      <c r="R4661" t="s">
        <v>2539</v>
      </c>
      <c r="S4661" t="s">
        <v>18</v>
      </c>
    </row>
    <row r="4662" spans="1:19" x14ac:dyDescent="0.35">
      <c r="A4662">
        <v>15085</v>
      </c>
      <c r="B4662" t="s">
        <v>4919</v>
      </c>
      <c r="C4662" t="s">
        <v>636</v>
      </c>
      <c r="D4662" t="s">
        <v>1895</v>
      </c>
      <c r="E4662">
        <v>1</v>
      </c>
      <c r="F4662" s="8">
        <f>DATE(YEAR(project_c[[#This Row],[order_date]]),MONTH(project_c[[#This Row],[order_date]]),1)</f>
        <v>44621</v>
      </c>
      <c r="G4662" s="1">
        <v>44635</v>
      </c>
      <c r="H4662">
        <v>3</v>
      </c>
      <c r="I4662">
        <v>248</v>
      </c>
      <c r="J4662">
        <v>195.3</v>
      </c>
      <c r="K4662">
        <v>-52.7</v>
      </c>
      <c r="L4662" t="s">
        <v>637</v>
      </c>
      <c r="M4662" t="s">
        <v>9</v>
      </c>
      <c r="N4662" t="s">
        <v>10</v>
      </c>
      <c r="O4662" t="s">
        <v>32</v>
      </c>
      <c r="P4662" t="s">
        <v>1896</v>
      </c>
      <c r="Q4662" t="s">
        <v>1893</v>
      </c>
      <c r="R4662" t="s">
        <v>1894</v>
      </c>
      <c r="S4662" t="s">
        <v>18</v>
      </c>
    </row>
    <row r="4663" spans="1:19" x14ac:dyDescent="0.35">
      <c r="A4663">
        <v>7129</v>
      </c>
      <c r="B4663" t="s">
        <v>4920</v>
      </c>
      <c r="C4663" t="s">
        <v>636</v>
      </c>
      <c r="D4663" t="s">
        <v>2914</v>
      </c>
      <c r="E4663">
        <v>5</v>
      </c>
      <c r="F4663" s="8">
        <f>DATE(YEAR(project_c[[#This Row],[order_date]]),MONTH(project_c[[#This Row],[order_date]]),1)</f>
        <v>45200</v>
      </c>
      <c r="G4663" s="1">
        <v>45212</v>
      </c>
      <c r="H4663">
        <v>2</v>
      </c>
      <c r="I4663">
        <v>38.01</v>
      </c>
      <c r="J4663">
        <v>904.9</v>
      </c>
      <c r="K4663">
        <v>714.85</v>
      </c>
      <c r="L4663" t="s">
        <v>637</v>
      </c>
      <c r="M4663" t="s">
        <v>9</v>
      </c>
      <c r="N4663" t="s">
        <v>10</v>
      </c>
      <c r="O4663" t="s">
        <v>32</v>
      </c>
      <c r="P4663" t="s">
        <v>2915</v>
      </c>
      <c r="Q4663" t="s">
        <v>2522</v>
      </c>
      <c r="R4663" t="s">
        <v>2531</v>
      </c>
      <c r="S4663" t="s">
        <v>18</v>
      </c>
    </row>
    <row r="4664" spans="1:19" x14ac:dyDescent="0.35">
      <c r="A4664">
        <v>10162</v>
      </c>
      <c r="B4664" t="s">
        <v>4918</v>
      </c>
      <c r="C4664" t="s">
        <v>636</v>
      </c>
      <c r="D4664" t="s">
        <v>3548</v>
      </c>
      <c r="E4664">
        <v>2</v>
      </c>
      <c r="F4664" s="8">
        <f>DATE(YEAR(project_c[[#This Row],[order_date]]),MONTH(project_c[[#This Row],[order_date]]),1)</f>
        <v>45292</v>
      </c>
      <c r="G4664" s="1">
        <v>45320</v>
      </c>
      <c r="H4664">
        <v>3</v>
      </c>
      <c r="I4664">
        <v>3.37</v>
      </c>
      <c r="J4664">
        <v>9.8496000000000006</v>
      </c>
      <c r="K4664">
        <v>3.1095999999999999</v>
      </c>
      <c r="L4664" t="s">
        <v>637</v>
      </c>
      <c r="M4664" t="s">
        <v>9</v>
      </c>
      <c r="N4664" t="s">
        <v>10</v>
      </c>
      <c r="O4664" t="s">
        <v>32</v>
      </c>
      <c r="P4664" t="s">
        <v>3549</v>
      </c>
      <c r="Q4664" t="s">
        <v>2522</v>
      </c>
      <c r="R4664" t="s">
        <v>2542</v>
      </c>
      <c r="S4664" t="s">
        <v>18</v>
      </c>
    </row>
    <row r="4665" spans="1:19" x14ac:dyDescent="0.35">
      <c r="A4665">
        <v>10274</v>
      </c>
      <c r="B4665" t="s">
        <v>4918</v>
      </c>
      <c r="C4665" t="s">
        <v>636</v>
      </c>
      <c r="D4665" t="s">
        <v>3548</v>
      </c>
      <c r="E4665">
        <v>1</v>
      </c>
      <c r="F4665" s="8">
        <f>DATE(YEAR(project_c[[#This Row],[order_date]]),MONTH(project_c[[#This Row],[order_date]]),1)</f>
        <v>45323</v>
      </c>
      <c r="G4665" s="1">
        <v>45351</v>
      </c>
      <c r="H4665">
        <v>3</v>
      </c>
      <c r="I4665">
        <v>3.37</v>
      </c>
      <c r="J4665">
        <v>4.9248000000000003</v>
      </c>
      <c r="K4665">
        <v>1.5548</v>
      </c>
      <c r="L4665" t="s">
        <v>637</v>
      </c>
      <c r="M4665" t="s">
        <v>9</v>
      </c>
      <c r="N4665" t="s">
        <v>10</v>
      </c>
      <c r="O4665" t="s">
        <v>32</v>
      </c>
      <c r="P4665" t="s">
        <v>3549</v>
      </c>
      <c r="Q4665" t="s">
        <v>2522</v>
      </c>
      <c r="R4665" t="s">
        <v>2542</v>
      </c>
      <c r="S4665" t="s">
        <v>18</v>
      </c>
    </row>
    <row r="4666" spans="1:19" x14ac:dyDescent="0.35">
      <c r="A4666">
        <v>10909</v>
      </c>
      <c r="B4666" t="s">
        <v>4917</v>
      </c>
      <c r="C4666" t="s">
        <v>636</v>
      </c>
      <c r="D4666" t="s">
        <v>3548</v>
      </c>
      <c r="E4666">
        <v>2</v>
      </c>
      <c r="F4666" s="8">
        <f>DATE(YEAR(project_c[[#This Row],[order_date]]),MONTH(project_c[[#This Row],[order_date]]),1)</f>
        <v>45292</v>
      </c>
      <c r="G4666" s="1">
        <v>45318</v>
      </c>
      <c r="H4666">
        <v>1</v>
      </c>
      <c r="I4666">
        <v>3.37</v>
      </c>
      <c r="J4666">
        <v>9.8496000000000006</v>
      </c>
      <c r="K4666">
        <v>3.1095999999999999</v>
      </c>
      <c r="L4666" t="s">
        <v>637</v>
      </c>
      <c r="M4666" t="s">
        <v>9</v>
      </c>
      <c r="N4666" t="s">
        <v>10</v>
      </c>
      <c r="O4666" t="s">
        <v>32</v>
      </c>
      <c r="P4666" t="s">
        <v>3549</v>
      </c>
      <c r="Q4666" t="s">
        <v>2522</v>
      </c>
      <c r="R4666" t="s">
        <v>2542</v>
      </c>
      <c r="S4666" t="s">
        <v>18</v>
      </c>
    </row>
    <row r="4667" spans="1:19" x14ac:dyDescent="0.35">
      <c r="A4667">
        <v>11002</v>
      </c>
      <c r="B4667" t="s">
        <v>4920</v>
      </c>
      <c r="C4667" t="s">
        <v>636</v>
      </c>
      <c r="D4667" t="s">
        <v>3548</v>
      </c>
      <c r="E4667">
        <v>1</v>
      </c>
      <c r="F4667" s="8">
        <f>DATE(YEAR(project_c[[#This Row],[order_date]]),MONTH(project_c[[#This Row],[order_date]]),1)</f>
        <v>45323</v>
      </c>
      <c r="G4667" s="1">
        <v>45330</v>
      </c>
      <c r="H4667">
        <v>5</v>
      </c>
      <c r="I4667">
        <v>3.37</v>
      </c>
      <c r="J4667">
        <v>4.9248000000000003</v>
      </c>
      <c r="K4667">
        <v>1.5548</v>
      </c>
      <c r="L4667" t="s">
        <v>637</v>
      </c>
      <c r="M4667" t="s">
        <v>9</v>
      </c>
      <c r="N4667" t="s">
        <v>10</v>
      </c>
      <c r="O4667" t="s">
        <v>32</v>
      </c>
      <c r="P4667" t="s">
        <v>3549</v>
      </c>
      <c r="Q4667" t="s">
        <v>2522</v>
      </c>
      <c r="R4667" t="s">
        <v>2542</v>
      </c>
      <c r="S4667" t="s">
        <v>18</v>
      </c>
    </row>
    <row r="4668" spans="1:19" x14ac:dyDescent="0.35">
      <c r="A4668">
        <v>11304</v>
      </c>
      <c r="B4668" t="s">
        <v>4918</v>
      </c>
      <c r="C4668" t="s">
        <v>636</v>
      </c>
      <c r="D4668" t="s">
        <v>3548</v>
      </c>
      <c r="E4668">
        <v>5</v>
      </c>
      <c r="F4668" s="8">
        <f>DATE(YEAR(project_c[[#This Row],[order_date]]),MONTH(project_c[[#This Row],[order_date]]),1)</f>
        <v>45352</v>
      </c>
      <c r="G4668" s="1">
        <v>45356</v>
      </c>
      <c r="H4668">
        <v>3</v>
      </c>
      <c r="I4668">
        <v>3.37</v>
      </c>
      <c r="J4668">
        <v>24.623999999999999</v>
      </c>
      <c r="K4668">
        <v>7.774</v>
      </c>
      <c r="L4668" t="s">
        <v>637</v>
      </c>
      <c r="M4668" t="s">
        <v>9</v>
      </c>
      <c r="N4668" t="s">
        <v>10</v>
      </c>
      <c r="O4668" t="s">
        <v>32</v>
      </c>
      <c r="P4668" t="s">
        <v>3549</v>
      </c>
      <c r="Q4668" t="s">
        <v>2522</v>
      </c>
      <c r="R4668" t="s">
        <v>2542</v>
      </c>
      <c r="S4668" t="s">
        <v>18</v>
      </c>
    </row>
    <row r="4669" spans="1:19" x14ac:dyDescent="0.35">
      <c r="A4669">
        <v>11423</v>
      </c>
      <c r="B4669" t="s">
        <v>4918</v>
      </c>
      <c r="C4669" t="s">
        <v>636</v>
      </c>
      <c r="D4669" t="s">
        <v>3548</v>
      </c>
      <c r="E4669">
        <v>1</v>
      </c>
      <c r="F4669" s="8">
        <f>DATE(YEAR(project_c[[#This Row],[order_date]]),MONTH(project_c[[#This Row],[order_date]]),1)</f>
        <v>45352</v>
      </c>
      <c r="G4669" s="1">
        <v>45376</v>
      </c>
      <c r="H4669">
        <v>2</v>
      </c>
      <c r="I4669">
        <v>3.37</v>
      </c>
      <c r="J4669">
        <v>4.9248000000000003</v>
      </c>
      <c r="K4669">
        <v>1.5548</v>
      </c>
      <c r="L4669" t="s">
        <v>637</v>
      </c>
      <c r="M4669" t="s">
        <v>9</v>
      </c>
      <c r="N4669" t="s">
        <v>10</v>
      </c>
      <c r="O4669" t="s">
        <v>32</v>
      </c>
      <c r="P4669" t="s">
        <v>3549</v>
      </c>
      <c r="Q4669" t="s">
        <v>2522</v>
      </c>
      <c r="R4669" t="s">
        <v>2542</v>
      </c>
      <c r="S4669" t="s">
        <v>18</v>
      </c>
    </row>
    <row r="4670" spans="1:19" x14ac:dyDescent="0.35">
      <c r="A4670">
        <v>11801</v>
      </c>
      <c r="B4670" t="s">
        <v>4917</v>
      </c>
      <c r="C4670" t="s">
        <v>636</v>
      </c>
      <c r="D4670" t="s">
        <v>3548</v>
      </c>
      <c r="E4670">
        <v>4</v>
      </c>
      <c r="F4670" s="8">
        <f>DATE(YEAR(project_c[[#This Row],[order_date]]),MONTH(project_c[[#This Row],[order_date]]),1)</f>
        <v>45536</v>
      </c>
      <c r="G4670" s="1">
        <v>45537</v>
      </c>
      <c r="H4670">
        <v>3</v>
      </c>
      <c r="I4670">
        <v>3.37</v>
      </c>
      <c r="J4670">
        <v>19.699200000000001</v>
      </c>
      <c r="K4670">
        <v>6.2191999999999998</v>
      </c>
      <c r="L4670" t="s">
        <v>637</v>
      </c>
      <c r="M4670" t="s">
        <v>9</v>
      </c>
      <c r="N4670" t="s">
        <v>10</v>
      </c>
      <c r="O4670" t="s">
        <v>32</v>
      </c>
      <c r="P4670" t="s">
        <v>3549</v>
      </c>
      <c r="Q4670" t="s">
        <v>2522</v>
      </c>
      <c r="R4670" t="s">
        <v>2542</v>
      </c>
      <c r="S4670" t="s">
        <v>18</v>
      </c>
    </row>
    <row r="4671" spans="1:19" x14ac:dyDescent="0.35">
      <c r="A4671">
        <v>11948</v>
      </c>
      <c r="B4671" t="s">
        <v>4917</v>
      </c>
      <c r="C4671" t="s">
        <v>636</v>
      </c>
      <c r="D4671" t="s">
        <v>3548</v>
      </c>
      <c r="E4671">
        <v>4</v>
      </c>
      <c r="F4671" s="8">
        <f>DATE(YEAR(project_c[[#This Row],[order_date]]),MONTH(project_c[[#This Row],[order_date]]),1)</f>
        <v>45383</v>
      </c>
      <c r="G4671" s="1">
        <v>45402</v>
      </c>
      <c r="H4671">
        <v>3</v>
      </c>
      <c r="I4671">
        <v>3.37</v>
      </c>
      <c r="J4671">
        <v>19.699200000000001</v>
      </c>
      <c r="K4671">
        <v>6.2191999999999998</v>
      </c>
      <c r="L4671" t="s">
        <v>637</v>
      </c>
      <c r="M4671" t="s">
        <v>9</v>
      </c>
      <c r="N4671" t="s">
        <v>10</v>
      </c>
      <c r="O4671" t="s">
        <v>32</v>
      </c>
      <c r="P4671" t="s">
        <v>3549</v>
      </c>
      <c r="Q4671" t="s">
        <v>2522</v>
      </c>
      <c r="R4671" t="s">
        <v>2542</v>
      </c>
      <c r="S4671" t="s">
        <v>18</v>
      </c>
    </row>
    <row r="4672" spans="1:19" x14ac:dyDescent="0.35">
      <c r="A4672">
        <v>12347</v>
      </c>
      <c r="B4672" t="s">
        <v>4918</v>
      </c>
      <c r="C4672" t="s">
        <v>636</v>
      </c>
      <c r="D4672" t="s">
        <v>3548</v>
      </c>
      <c r="E4672">
        <v>1</v>
      </c>
      <c r="F4672" s="8">
        <f>DATE(YEAR(project_c[[#This Row],[order_date]]),MONTH(project_c[[#This Row],[order_date]]),1)</f>
        <v>45383</v>
      </c>
      <c r="G4672" s="1">
        <v>45402</v>
      </c>
      <c r="H4672">
        <v>3</v>
      </c>
      <c r="I4672">
        <v>3.37</v>
      </c>
      <c r="J4672">
        <v>4.9248000000000003</v>
      </c>
      <c r="K4672">
        <v>1.5548</v>
      </c>
      <c r="L4672" t="s">
        <v>637</v>
      </c>
      <c r="M4672" t="s">
        <v>9</v>
      </c>
      <c r="N4672" t="s">
        <v>10</v>
      </c>
      <c r="O4672" t="s">
        <v>32</v>
      </c>
      <c r="P4672" t="s">
        <v>3549</v>
      </c>
      <c r="Q4672" t="s">
        <v>2522</v>
      </c>
      <c r="R4672" t="s">
        <v>2542</v>
      </c>
      <c r="S4672" t="s">
        <v>18</v>
      </c>
    </row>
    <row r="4673" spans="1:19" x14ac:dyDescent="0.35">
      <c r="A4673">
        <v>12378</v>
      </c>
      <c r="B4673" t="s">
        <v>4920</v>
      </c>
      <c r="C4673" t="s">
        <v>636</v>
      </c>
      <c r="D4673" t="s">
        <v>3548</v>
      </c>
      <c r="E4673">
        <v>1</v>
      </c>
      <c r="F4673" s="8">
        <f>DATE(YEAR(project_c[[#This Row],[order_date]]),MONTH(project_c[[#This Row],[order_date]]),1)</f>
        <v>45536</v>
      </c>
      <c r="G4673" s="1">
        <v>45538</v>
      </c>
      <c r="H4673">
        <v>5</v>
      </c>
      <c r="I4673">
        <v>3.37</v>
      </c>
      <c r="J4673">
        <v>4.9248000000000003</v>
      </c>
      <c r="K4673">
        <v>1.5548</v>
      </c>
      <c r="L4673" t="s">
        <v>637</v>
      </c>
      <c r="M4673" t="s">
        <v>9</v>
      </c>
      <c r="N4673" t="s">
        <v>10</v>
      </c>
      <c r="O4673" t="s">
        <v>32</v>
      </c>
      <c r="P4673" t="s">
        <v>3549</v>
      </c>
      <c r="Q4673" t="s">
        <v>2522</v>
      </c>
      <c r="R4673" t="s">
        <v>2542</v>
      </c>
      <c r="S4673" t="s">
        <v>18</v>
      </c>
    </row>
    <row r="4674" spans="1:19" x14ac:dyDescent="0.35">
      <c r="A4674">
        <v>12616</v>
      </c>
      <c r="B4674" t="s">
        <v>4918</v>
      </c>
      <c r="C4674" t="s">
        <v>636</v>
      </c>
      <c r="D4674" t="s">
        <v>3548</v>
      </c>
      <c r="E4674">
        <v>1</v>
      </c>
      <c r="F4674" s="8">
        <f>DATE(YEAR(project_c[[#This Row],[order_date]]),MONTH(project_c[[#This Row],[order_date]]),1)</f>
        <v>45536</v>
      </c>
      <c r="G4674" s="1">
        <v>45547</v>
      </c>
      <c r="H4674">
        <v>5</v>
      </c>
      <c r="I4674">
        <v>3.37</v>
      </c>
      <c r="J4674">
        <v>4.9248000000000003</v>
      </c>
      <c r="K4674">
        <v>1.5548</v>
      </c>
      <c r="L4674" t="s">
        <v>637</v>
      </c>
      <c r="M4674" t="s">
        <v>9</v>
      </c>
      <c r="N4674" t="s">
        <v>10</v>
      </c>
      <c r="O4674" t="s">
        <v>32</v>
      </c>
      <c r="P4674" t="s">
        <v>3549</v>
      </c>
      <c r="Q4674" t="s">
        <v>2522</v>
      </c>
      <c r="R4674" t="s">
        <v>2542</v>
      </c>
      <c r="S4674" t="s">
        <v>18</v>
      </c>
    </row>
    <row r="4675" spans="1:19" x14ac:dyDescent="0.35">
      <c r="A4675">
        <v>13257</v>
      </c>
      <c r="B4675" t="s">
        <v>4917</v>
      </c>
      <c r="C4675" t="s">
        <v>636</v>
      </c>
      <c r="D4675" t="s">
        <v>3548</v>
      </c>
      <c r="E4675">
        <v>1</v>
      </c>
      <c r="F4675" s="8">
        <f>DATE(YEAR(project_c[[#This Row],[order_date]]),MONTH(project_c[[#This Row],[order_date]]),1)</f>
        <v>45474</v>
      </c>
      <c r="G4675" s="1">
        <v>45496</v>
      </c>
      <c r="H4675">
        <v>2</v>
      </c>
      <c r="I4675">
        <v>3.37</v>
      </c>
      <c r="J4675">
        <v>4.9248000000000003</v>
      </c>
      <c r="K4675">
        <v>1.5548</v>
      </c>
      <c r="L4675" t="s">
        <v>637</v>
      </c>
      <c r="M4675" t="s">
        <v>9</v>
      </c>
      <c r="N4675" t="s">
        <v>10</v>
      </c>
      <c r="O4675" t="s">
        <v>32</v>
      </c>
      <c r="P4675" t="s">
        <v>3549</v>
      </c>
      <c r="Q4675" t="s">
        <v>2522</v>
      </c>
      <c r="R4675" t="s">
        <v>2542</v>
      </c>
      <c r="S4675" t="s">
        <v>18</v>
      </c>
    </row>
    <row r="4676" spans="1:19" x14ac:dyDescent="0.35">
      <c r="A4676">
        <v>13338</v>
      </c>
      <c r="B4676" t="s">
        <v>4918</v>
      </c>
      <c r="C4676" t="s">
        <v>636</v>
      </c>
      <c r="D4676" t="s">
        <v>3548</v>
      </c>
      <c r="E4676">
        <v>1</v>
      </c>
      <c r="F4676" s="8">
        <f>DATE(YEAR(project_c[[#This Row],[order_date]]),MONTH(project_c[[#This Row],[order_date]]),1)</f>
        <v>45505</v>
      </c>
      <c r="G4676" s="1">
        <v>45528</v>
      </c>
      <c r="H4676">
        <v>3</v>
      </c>
      <c r="I4676">
        <v>3.37</v>
      </c>
      <c r="J4676">
        <v>4.9248000000000003</v>
      </c>
      <c r="K4676">
        <v>1.5548</v>
      </c>
      <c r="L4676" t="s">
        <v>637</v>
      </c>
      <c r="M4676" t="s">
        <v>9</v>
      </c>
      <c r="N4676" t="s">
        <v>10</v>
      </c>
      <c r="O4676" t="s">
        <v>32</v>
      </c>
      <c r="P4676" t="s">
        <v>3549</v>
      </c>
      <c r="Q4676" t="s">
        <v>2522</v>
      </c>
      <c r="R4676" t="s">
        <v>2542</v>
      </c>
      <c r="S4676" t="s">
        <v>18</v>
      </c>
    </row>
    <row r="4677" spans="1:19" x14ac:dyDescent="0.35">
      <c r="A4677">
        <v>13507</v>
      </c>
      <c r="B4677" t="s">
        <v>4917</v>
      </c>
      <c r="C4677" t="s">
        <v>636</v>
      </c>
      <c r="D4677" t="s">
        <v>3548</v>
      </c>
      <c r="E4677">
        <v>1</v>
      </c>
      <c r="F4677" s="8">
        <f>DATE(YEAR(project_c[[#This Row],[order_date]]),MONTH(project_c[[#This Row],[order_date]]),1)</f>
        <v>45536</v>
      </c>
      <c r="G4677" s="1">
        <v>45556</v>
      </c>
      <c r="H4677">
        <v>4</v>
      </c>
      <c r="I4677">
        <v>3.37</v>
      </c>
      <c r="J4677">
        <v>4.9248000000000003</v>
      </c>
      <c r="K4677">
        <v>1.5548</v>
      </c>
      <c r="L4677" t="s">
        <v>637</v>
      </c>
      <c r="M4677" t="s">
        <v>9</v>
      </c>
      <c r="N4677" t="s">
        <v>10</v>
      </c>
      <c r="O4677" t="s">
        <v>32</v>
      </c>
      <c r="P4677" t="s">
        <v>3549</v>
      </c>
      <c r="Q4677" t="s">
        <v>2522</v>
      </c>
      <c r="R4677" t="s">
        <v>2542</v>
      </c>
      <c r="S4677" t="s">
        <v>18</v>
      </c>
    </row>
    <row r="4678" spans="1:19" x14ac:dyDescent="0.35">
      <c r="A4678">
        <v>13745</v>
      </c>
      <c r="B4678" t="s">
        <v>4918</v>
      </c>
      <c r="C4678" t="s">
        <v>636</v>
      </c>
      <c r="D4678" t="s">
        <v>3548</v>
      </c>
      <c r="E4678">
        <v>2</v>
      </c>
      <c r="F4678" s="8">
        <f>DATE(YEAR(project_c[[#This Row],[order_date]]),MONTH(project_c[[#This Row],[order_date]]),1)</f>
        <v>45597</v>
      </c>
      <c r="G4678" s="1">
        <v>45602</v>
      </c>
      <c r="H4678">
        <v>1</v>
      </c>
      <c r="I4678">
        <v>3.37</v>
      </c>
      <c r="J4678">
        <v>9.8496000000000006</v>
      </c>
      <c r="K4678">
        <v>3.1095999999999999</v>
      </c>
      <c r="L4678" t="s">
        <v>637</v>
      </c>
      <c r="M4678" t="s">
        <v>9</v>
      </c>
      <c r="N4678" t="s">
        <v>10</v>
      </c>
      <c r="O4678" t="s">
        <v>32</v>
      </c>
      <c r="P4678" t="s">
        <v>3549</v>
      </c>
      <c r="Q4678" t="s">
        <v>2522</v>
      </c>
      <c r="R4678" t="s">
        <v>2542</v>
      </c>
      <c r="S4678" t="s">
        <v>18</v>
      </c>
    </row>
    <row r="4679" spans="1:19" x14ac:dyDescent="0.35">
      <c r="A4679">
        <v>14096</v>
      </c>
      <c r="B4679" t="s">
        <v>4920</v>
      </c>
      <c r="C4679" t="s">
        <v>636</v>
      </c>
      <c r="D4679" t="s">
        <v>3548</v>
      </c>
      <c r="E4679">
        <v>2</v>
      </c>
      <c r="F4679" s="8">
        <f>DATE(YEAR(project_c[[#This Row],[order_date]]),MONTH(project_c[[#This Row],[order_date]]),1)</f>
        <v>45627</v>
      </c>
      <c r="G4679" s="1">
        <v>45635</v>
      </c>
      <c r="H4679">
        <v>2</v>
      </c>
      <c r="I4679">
        <v>3.37</v>
      </c>
      <c r="J4679">
        <v>9.8496000000000006</v>
      </c>
      <c r="K4679">
        <v>3.1095999999999999</v>
      </c>
      <c r="L4679" t="s">
        <v>637</v>
      </c>
      <c r="M4679" t="s">
        <v>9</v>
      </c>
      <c r="N4679" t="s">
        <v>10</v>
      </c>
      <c r="O4679" t="s">
        <v>32</v>
      </c>
      <c r="P4679" t="s">
        <v>3549</v>
      </c>
      <c r="Q4679" t="s">
        <v>2522</v>
      </c>
      <c r="R4679" t="s">
        <v>2542</v>
      </c>
      <c r="S4679" t="s">
        <v>18</v>
      </c>
    </row>
    <row r="4680" spans="1:19" x14ac:dyDescent="0.35">
      <c r="A4680">
        <v>563</v>
      </c>
      <c r="B4680" t="s">
        <v>4917</v>
      </c>
      <c r="C4680" t="s">
        <v>638</v>
      </c>
      <c r="D4680" t="s">
        <v>1997</v>
      </c>
      <c r="E4680">
        <v>3</v>
      </c>
      <c r="F4680" s="8">
        <f>DATE(YEAR(project_c[[#This Row],[order_date]]),MONTH(project_c[[#This Row],[order_date]]),1)</f>
        <v>44105</v>
      </c>
      <c r="G4680" s="1">
        <v>44120</v>
      </c>
      <c r="H4680">
        <v>1</v>
      </c>
      <c r="I4680">
        <v>8.4</v>
      </c>
      <c r="J4680">
        <v>179.97</v>
      </c>
      <c r="K4680">
        <v>154.77000000000001</v>
      </c>
      <c r="L4680" t="s">
        <v>639</v>
      </c>
      <c r="M4680" t="s">
        <v>9</v>
      </c>
      <c r="N4680" t="s">
        <v>10</v>
      </c>
      <c r="O4680" t="s">
        <v>101</v>
      </c>
      <c r="P4680" t="s">
        <v>1998</v>
      </c>
      <c r="Q4680" t="s">
        <v>1901</v>
      </c>
      <c r="R4680" t="s">
        <v>1909</v>
      </c>
      <c r="S4680" t="s">
        <v>23</v>
      </c>
    </row>
    <row r="4681" spans="1:19" x14ac:dyDescent="0.35">
      <c r="A4681">
        <v>558</v>
      </c>
      <c r="B4681" t="s">
        <v>4917</v>
      </c>
      <c r="C4681" t="s">
        <v>638</v>
      </c>
      <c r="D4681" t="s">
        <v>2592</v>
      </c>
      <c r="E4681">
        <v>4</v>
      </c>
      <c r="F4681" s="8">
        <f>DATE(YEAR(project_c[[#This Row],[order_date]]),MONTH(project_c[[#This Row],[order_date]]),1)</f>
        <v>44136</v>
      </c>
      <c r="G4681" s="1">
        <v>44161</v>
      </c>
      <c r="H4681">
        <v>0</v>
      </c>
      <c r="I4681">
        <v>0.9</v>
      </c>
      <c r="J4681">
        <v>9.1999999999999993</v>
      </c>
      <c r="K4681">
        <v>5.6</v>
      </c>
      <c r="L4681" t="s">
        <v>639</v>
      </c>
      <c r="M4681" t="s">
        <v>9</v>
      </c>
      <c r="N4681" t="s">
        <v>10</v>
      </c>
      <c r="O4681" t="s">
        <v>101</v>
      </c>
      <c r="P4681" t="s">
        <v>2593</v>
      </c>
      <c r="Q4681" t="s">
        <v>2522</v>
      </c>
      <c r="R4681" t="s">
        <v>2534</v>
      </c>
      <c r="S4681" t="s">
        <v>23</v>
      </c>
    </row>
    <row r="4682" spans="1:19" x14ac:dyDescent="0.35">
      <c r="A4682">
        <v>556</v>
      </c>
      <c r="B4682" t="s">
        <v>4917</v>
      </c>
      <c r="C4682" t="s">
        <v>638</v>
      </c>
      <c r="D4682" t="s">
        <v>3232</v>
      </c>
      <c r="E4682">
        <v>4</v>
      </c>
      <c r="F4682" s="8">
        <f>DATE(YEAR(project_c[[#This Row],[order_date]]),MONTH(project_c[[#This Row],[order_date]]),1)</f>
        <v>44136</v>
      </c>
      <c r="G4682" s="1">
        <v>44161</v>
      </c>
      <c r="H4682">
        <v>0</v>
      </c>
      <c r="I4682">
        <v>0.68</v>
      </c>
      <c r="J4682">
        <v>13.664</v>
      </c>
      <c r="K4682">
        <v>10.944000000000001</v>
      </c>
      <c r="L4682" t="s">
        <v>639</v>
      </c>
      <c r="M4682" t="s">
        <v>9</v>
      </c>
      <c r="N4682" t="s">
        <v>10</v>
      </c>
      <c r="O4682" t="s">
        <v>101</v>
      </c>
      <c r="P4682" t="s">
        <v>3233</v>
      </c>
      <c r="Q4682" t="s">
        <v>2522</v>
      </c>
      <c r="R4682" t="s">
        <v>2523</v>
      </c>
      <c r="S4682" t="s">
        <v>23</v>
      </c>
    </row>
    <row r="4683" spans="1:19" x14ac:dyDescent="0.35">
      <c r="A4683">
        <v>555</v>
      </c>
      <c r="B4683" t="s">
        <v>4917</v>
      </c>
      <c r="C4683" t="s">
        <v>638</v>
      </c>
      <c r="D4683" t="s">
        <v>3262</v>
      </c>
      <c r="E4683">
        <v>3</v>
      </c>
      <c r="F4683" s="8">
        <f>DATE(YEAR(project_c[[#This Row],[order_date]]),MONTH(project_c[[#This Row],[order_date]]),1)</f>
        <v>44136</v>
      </c>
      <c r="G4683" s="1">
        <v>44161</v>
      </c>
      <c r="H4683">
        <v>0</v>
      </c>
      <c r="I4683">
        <v>0.82</v>
      </c>
      <c r="J4683">
        <v>10.32</v>
      </c>
      <c r="K4683">
        <v>7.86</v>
      </c>
      <c r="L4683" t="s">
        <v>639</v>
      </c>
      <c r="M4683" t="s">
        <v>9</v>
      </c>
      <c r="N4683" t="s">
        <v>10</v>
      </c>
      <c r="O4683" t="s">
        <v>101</v>
      </c>
      <c r="P4683" t="s">
        <v>3263</v>
      </c>
      <c r="Q4683" t="s">
        <v>2522</v>
      </c>
      <c r="R4683" t="s">
        <v>2523</v>
      </c>
      <c r="S4683" t="s">
        <v>23</v>
      </c>
    </row>
    <row r="4684" spans="1:19" x14ac:dyDescent="0.35">
      <c r="A4684">
        <v>557</v>
      </c>
      <c r="B4684" t="s">
        <v>4917</v>
      </c>
      <c r="C4684" t="s">
        <v>638</v>
      </c>
      <c r="D4684" t="s">
        <v>3826</v>
      </c>
      <c r="E4684">
        <v>9</v>
      </c>
      <c r="F4684" s="8">
        <f>DATE(YEAR(project_c[[#This Row],[order_date]]),MONTH(project_c[[#This Row],[order_date]]),1)</f>
        <v>44136</v>
      </c>
      <c r="G4684" s="1">
        <v>44161</v>
      </c>
      <c r="H4684">
        <v>0</v>
      </c>
      <c r="I4684">
        <v>2.17</v>
      </c>
      <c r="J4684">
        <v>93.15</v>
      </c>
      <c r="K4684">
        <v>73.62</v>
      </c>
      <c r="L4684" t="s">
        <v>639</v>
      </c>
      <c r="M4684" t="s">
        <v>9</v>
      </c>
      <c r="N4684" t="s">
        <v>10</v>
      </c>
      <c r="O4684" t="s">
        <v>101</v>
      </c>
      <c r="P4684" t="s">
        <v>3827</v>
      </c>
      <c r="Q4684" t="s">
        <v>2522</v>
      </c>
      <c r="R4684" t="s">
        <v>2534</v>
      </c>
      <c r="S4684" t="s">
        <v>23</v>
      </c>
    </row>
    <row r="4685" spans="1:19" x14ac:dyDescent="0.35">
      <c r="A4685">
        <v>554</v>
      </c>
      <c r="B4685" t="s">
        <v>4917</v>
      </c>
      <c r="C4685" t="s">
        <v>638</v>
      </c>
      <c r="D4685" t="s">
        <v>3136</v>
      </c>
      <c r="E4685">
        <v>4</v>
      </c>
      <c r="F4685" s="8">
        <f>DATE(YEAR(project_c[[#This Row],[order_date]]),MONTH(project_c[[#This Row],[order_date]]),1)</f>
        <v>44136</v>
      </c>
      <c r="G4685" s="1">
        <v>44161</v>
      </c>
      <c r="H4685">
        <v>0</v>
      </c>
      <c r="I4685">
        <v>1.77</v>
      </c>
      <c r="J4685">
        <v>14.76</v>
      </c>
      <c r="K4685">
        <v>7.68</v>
      </c>
      <c r="L4685" t="s">
        <v>639</v>
      </c>
      <c r="M4685" t="s">
        <v>9</v>
      </c>
      <c r="N4685" t="s">
        <v>10</v>
      </c>
      <c r="O4685" t="s">
        <v>101</v>
      </c>
      <c r="P4685" t="s">
        <v>3137</v>
      </c>
      <c r="Q4685" t="s">
        <v>2522</v>
      </c>
      <c r="R4685" t="s">
        <v>2534</v>
      </c>
      <c r="S4685" t="s">
        <v>23</v>
      </c>
    </row>
    <row r="4686" spans="1:19" x14ac:dyDescent="0.35">
      <c r="A4686">
        <v>562</v>
      </c>
      <c r="B4686" t="s">
        <v>4917</v>
      </c>
      <c r="C4686" t="s">
        <v>638</v>
      </c>
      <c r="D4686" t="s">
        <v>3024</v>
      </c>
      <c r="E4686">
        <v>3</v>
      </c>
      <c r="F4686" s="8">
        <f>DATE(YEAR(project_c[[#This Row],[order_date]]),MONTH(project_c[[#This Row],[order_date]]),1)</f>
        <v>44105</v>
      </c>
      <c r="G4686" s="1">
        <v>44120</v>
      </c>
      <c r="H4686">
        <v>1</v>
      </c>
      <c r="I4686">
        <v>1.27</v>
      </c>
      <c r="J4686">
        <v>7.08</v>
      </c>
      <c r="K4686">
        <v>3.27</v>
      </c>
      <c r="L4686" t="s">
        <v>639</v>
      </c>
      <c r="M4686" t="s">
        <v>9</v>
      </c>
      <c r="N4686" t="s">
        <v>10</v>
      </c>
      <c r="O4686" t="s">
        <v>101</v>
      </c>
      <c r="P4686" t="s">
        <v>3025</v>
      </c>
      <c r="Q4686" t="s">
        <v>2522</v>
      </c>
      <c r="R4686" t="s">
        <v>2534</v>
      </c>
      <c r="S4686" t="s">
        <v>23</v>
      </c>
    </row>
    <row r="4687" spans="1:19" x14ac:dyDescent="0.35">
      <c r="A4687">
        <v>2408</v>
      </c>
      <c r="B4687" t="s">
        <v>4920</v>
      </c>
      <c r="C4687" t="s">
        <v>638</v>
      </c>
      <c r="D4687" t="s">
        <v>2422</v>
      </c>
      <c r="E4687">
        <v>3</v>
      </c>
      <c r="F4687" s="8">
        <f>DATE(YEAR(project_c[[#This Row],[order_date]]),MONTH(project_c[[#This Row],[order_date]]),1)</f>
        <v>44531</v>
      </c>
      <c r="G4687" s="1">
        <v>44551</v>
      </c>
      <c r="H4687">
        <v>3</v>
      </c>
      <c r="I4687">
        <v>8.48</v>
      </c>
      <c r="J4687">
        <v>38.375999999999998</v>
      </c>
      <c r="K4687">
        <v>12.936</v>
      </c>
      <c r="L4687" t="s">
        <v>639</v>
      </c>
      <c r="M4687" t="s">
        <v>9</v>
      </c>
      <c r="N4687" t="s">
        <v>10</v>
      </c>
      <c r="O4687" t="s">
        <v>101</v>
      </c>
      <c r="P4687" t="s">
        <v>2423</v>
      </c>
      <c r="Q4687" t="s">
        <v>1901</v>
      </c>
      <c r="R4687" t="s">
        <v>1902</v>
      </c>
      <c r="S4687" t="s">
        <v>23</v>
      </c>
    </row>
    <row r="4688" spans="1:19" x14ac:dyDescent="0.35">
      <c r="A4688">
        <v>4832</v>
      </c>
      <c r="B4688" t="s">
        <v>4920</v>
      </c>
      <c r="C4688" t="s">
        <v>638</v>
      </c>
      <c r="D4688" t="s">
        <v>2354</v>
      </c>
      <c r="E4688">
        <v>7</v>
      </c>
      <c r="F4688" s="8">
        <f>DATE(YEAR(project_c[[#This Row],[order_date]]),MONTH(project_c[[#This Row],[order_date]]),1)</f>
        <v>44713</v>
      </c>
      <c r="G4688" s="1">
        <v>44727</v>
      </c>
      <c r="H4688">
        <v>3</v>
      </c>
      <c r="I4688">
        <v>3.6</v>
      </c>
      <c r="J4688">
        <v>44.744</v>
      </c>
      <c r="K4688">
        <v>19.544</v>
      </c>
      <c r="L4688" t="s">
        <v>639</v>
      </c>
      <c r="M4688" t="s">
        <v>9</v>
      </c>
      <c r="N4688" t="s">
        <v>10</v>
      </c>
      <c r="O4688" t="s">
        <v>101</v>
      </c>
      <c r="P4688" t="s">
        <v>2355</v>
      </c>
      <c r="Q4688" t="s">
        <v>1901</v>
      </c>
      <c r="R4688" t="s">
        <v>1902</v>
      </c>
      <c r="S4688" t="s">
        <v>23</v>
      </c>
    </row>
    <row r="4689" spans="1:19" x14ac:dyDescent="0.35">
      <c r="A4689">
        <v>15234</v>
      </c>
      <c r="B4689" t="s">
        <v>4919</v>
      </c>
      <c r="C4689" t="s">
        <v>638</v>
      </c>
      <c r="D4689" t="s">
        <v>2590</v>
      </c>
      <c r="E4689">
        <v>1</v>
      </c>
      <c r="F4689" s="8">
        <f>DATE(YEAR(project_c[[#This Row],[order_date]]),MONTH(project_c[[#This Row],[order_date]]),1)</f>
        <v>44682</v>
      </c>
      <c r="G4689" s="1">
        <v>44683</v>
      </c>
      <c r="H4689">
        <v>4</v>
      </c>
      <c r="I4689">
        <v>5.38</v>
      </c>
      <c r="J4689">
        <v>26.901</v>
      </c>
      <c r="K4689">
        <v>21.521000000000001</v>
      </c>
      <c r="L4689" t="s">
        <v>639</v>
      </c>
      <c r="M4689" t="s">
        <v>9</v>
      </c>
      <c r="N4689" t="s">
        <v>10</v>
      </c>
      <c r="O4689" t="s">
        <v>101</v>
      </c>
      <c r="P4689" t="s">
        <v>2591</v>
      </c>
      <c r="Q4689" t="s">
        <v>2522</v>
      </c>
      <c r="R4689" t="s">
        <v>2542</v>
      </c>
      <c r="S4689" t="s">
        <v>23</v>
      </c>
    </row>
    <row r="4690" spans="1:19" x14ac:dyDescent="0.35">
      <c r="A4690">
        <v>15026</v>
      </c>
      <c r="B4690" t="s">
        <v>4919</v>
      </c>
      <c r="C4690" t="s">
        <v>638</v>
      </c>
      <c r="D4690" t="s">
        <v>2570</v>
      </c>
      <c r="E4690">
        <v>1</v>
      </c>
      <c r="F4690" s="8">
        <f>DATE(YEAR(project_c[[#This Row],[order_date]]),MONTH(project_c[[#This Row],[order_date]]),1)</f>
        <v>44652</v>
      </c>
      <c r="G4690" s="1">
        <v>44656</v>
      </c>
      <c r="H4690">
        <v>3</v>
      </c>
      <c r="I4690">
        <v>2.48</v>
      </c>
      <c r="J4690">
        <v>24.835999999999999</v>
      </c>
      <c r="K4690">
        <v>22.356000000000002</v>
      </c>
      <c r="L4690" t="s">
        <v>639</v>
      </c>
      <c r="M4690" t="s">
        <v>9</v>
      </c>
      <c r="N4690" t="s">
        <v>10</v>
      </c>
      <c r="O4690" t="s">
        <v>101</v>
      </c>
      <c r="P4690" t="s">
        <v>2571</v>
      </c>
      <c r="Q4690" t="s">
        <v>2522</v>
      </c>
      <c r="R4690" t="s">
        <v>2559</v>
      </c>
      <c r="S4690" t="s">
        <v>23</v>
      </c>
    </row>
    <row r="4691" spans="1:19" x14ac:dyDescent="0.35">
      <c r="A4691">
        <v>6718</v>
      </c>
      <c r="B4691" t="s">
        <v>4920</v>
      </c>
      <c r="C4691" t="s">
        <v>638</v>
      </c>
      <c r="D4691" t="s">
        <v>4883</v>
      </c>
      <c r="E4691">
        <v>3</v>
      </c>
      <c r="F4691" s="8">
        <f>DATE(YEAR(project_c[[#This Row],[order_date]]),MONTH(project_c[[#This Row],[order_date]]),1)</f>
        <v>45231</v>
      </c>
      <c r="G4691" s="1">
        <v>45256</v>
      </c>
      <c r="H4691">
        <v>1</v>
      </c>
      <c r="I4691">
        <v>459</v>
      </c>
      <c r="J4691">
        <v>2097</v>
      </c>
      <c r="K4691">
        <v>720</v>
      </c>
      <c r="L4691" t="s">
        <v>639</v>
      </c>
      <c r="M4691" t="s">
        <v>9</v>
      </c>
      <c r="N4691" t="s">
        <v>10</v>
      </c>
      <c r="O4691" t="s">
        <v>101</v>
      </c>
      <c r="P4691" t="s">
        <v>4884</v>
      </c>
      <c r="Q4691" t="s">
        <v>4876</v>
      </c>
      <c r="R4691" t="s">
        <v>4882</v>
      </c>
      <c r="S4691" t="s">
        <v>23</v>
      </c>
    </row>
    <row r="4692" spans="1:19" x14ac:dyDescent="0.35">
      <c r="A4692">
        <v>6719</v>
      </c>
      <c r="B4692" t="s">
        <v>4920</v>
      </c>
      <c r="C4692" t="s">
        <v>638</v>
      </c>
      <c r="D4692" t="s">
        <v>2438</v>
      </c>
      <c r="E4692">
        <v>2</v>
      </c>
      <c r="F4692" s="8">
        <f>DATE(YEAR(project_c[[#This Row],[order_date]]),MONTH(project_c[[#This Row],[order_date]]),1)</f>
        <v>45231</v>
      </c>
      <c r="G4692" s="1">
        <v>45256</v>
      </c>
      <c r="H4692">
        <v>1</v>
      </c>
      <c r="I4692">
        <v>3.99</v>
      </c>
      <c r="J4692">
        <v>38.04</v>
      </c>
      <c r="K4692">
        <v>30.06</v>
      </c>
      <c r="L4692" t="s">
        <v>639</v>
      </c>
      <c r="M4692" t="s">
        <v>9</v>
      </c>
      <c r="N4692" t="s">
        <v>10</v>
      </c>
      <c r="O4692" t="s">
        <v>101</v>
      </c>
      <c r="P4692" t="s">
        <v>2439</v>
      </c>
      <c r="Q4692" t="s">
        <v>1901</v>
      </c>
      <c r="R4692" t="s">
        <v>1909</v>
      </c>
      <c r="S4692" t="s">
        <v>23</v>
      </c>
    </row>
    <row r="4693" spans="1:19" x14ac:dyDescent="0.35">
      <c r="A4693">
        <v>10390</v>
      </c>
      <c r="B4693" t="s">
        <v>4917</v>
      </c>
      <c r="C4693" t="s">
        <v>638</v>
      </c>
      <c r="D4693" t="s">
        <v>4699</v>
      </c>
      <c r="E4693">
        <v>5</v>
      </c>
      <c r="F4693" s="8">
        <f>DATE(YEAR(project_c[[#This Row],[order_date]]),MONTH(project_c[[#This Row],[order_date]]),1)</f>
        <v>45352</v>
      </c>
      <c r="G4693" s="1">
        <v>45356</v>
      </c>
      <c r="H4693">
        <v>3</v>
      </c>
      <c r="I4693">
        <v>3.1</v>
      </c>
      <c r="J4693">
        <v>30.248000000000001</v>
      </c>
      <c r="K4693">
        <v>14.747999999999999</v>
      </c>
      <c r="L4693" t="s">
        <v>639</v>
      </c>
      <c r="M4693" t="s">
        <v>9</v>
      </c>
      <c r="N4693" t="s">
        <v>10</v>
      </c>
      <c r="O4693" t="s">
        <v>101</v>
      </c>
      <c r="P4693" t="s">
        <v>4700</v>
      </c>
      <c r="Q4693" t="s">
        <v>4250</v>
      </c>
      <c r="R4693" t="s">
        <v>4251</v>
      </c>
      <c r="S4693" t="s">
        <v>23</v>
      </c>
    </row>
    <row r="4694" spans="1:19" x14ac:dyDescent="0.35">
      <c r="A4694">
        <v>10498</v>
      </c>
      <c r="B4694" t="s">
        <v>4918</v>
      </c>
      <c r="C4694" t="s">
        <v>638</v>
      </c>
      <c r="D4694" t="s">
        <v>4699</v>
      </c>
      <c r="E4694">
        <v>5</v>
      </c>
      <c r="F4694" s="8">
        <f>DATE(YEAR(project_c[[#This Row],[order_date]]),MONTH(project_c[[#This Row],[order_date]]),1)</f>
        <v>45323</v>
      </c>
      <c r="G4694" s="1">
        <v>45329</v>
      </c>
      <c r="H4694">
        <v>3</v>
      </c>
      <c r="I4694">
        <v>3.1</v>
      </c>
      <c r="J4694">
        <v>30.248000000000001</v>
      </c>
      <c r="K4694">
        <v>14.747999999999999</v>
      </c>
      <c r="L4694" t="s">
        <v>639</v>
      </c>
      <c r="M4694" t="s">
        <v>9</v>
      </c>
      <c r="N4694" t="s">
        <v>10</v>
      </c>
      <c r="O4694" t="s">
        <v>101</v>
      </c>
      <c r="P4694" t="s">
        <v>4700</v>
      </c>
      <c r="Q4694" t="s">
        <v>4250</v>
      </c>
      <c r="R4694" t="s">
        <v>4251</v>
      </c>
      <c r="S4694" t="s">
        <v>23</v>
      </c>
    </row>
    <row r="4695" spans="1:19" x14ac:dyDescent="0.35">
      <c r="A4695">
        <v>10634</v>
      </c>
      <c r="B4695" t="s">
        <v>4918</v>
      </c>
      <c r="C4695" t="s">
        <v>638</v>
      </c>
      <c r="D4695" t="s">
        <v>4699</v>
      </c>
      <c r="E4695">
        <v>3</v>
      </c>
      <c r="F4695" s="8">
        <f>DATE(YEAR(project_c[[#This Row],[order_date]]),MONTH(project_c[[#This Row],[order_date]]),1)</f>
        <v>45352</v>
      </c>
      <c r="G4695" s="1">
        <v>45354</v>
      </c>
      <c r="H4695">
        <v>1</v>
      </c>
      <c r="I4695">
        <v>3.1</v>
      </c>
      <c r="J4695">
        <v>18.148800000000001</v>
      </c>
      <c r="K4695">
        <v>8.8488000000000007</v>
      </c>
      <c r="L4695" t="s">
        <v>639</v>
      </c>
      <c r="M4695" t="s">
        <v>9</v>
      </c>
      <c r="N4695" t="s">
        <v>10</v>
      </c>
      <c r="O4695" t="s">
        <v>101</v>
      </c>
      <c r="P4695" t="s">
        <v>4700</v>
      </c>
      <c r="Q4695" t="s">
        <v>4250</v>
      </c>
      <c r="R4695" t="s">
        <v>4251</v>
      </c>
      <c r="S4695" t="s">
        <v>23</v>
      </c>
    </row>
    <row r="4696" spans="1:19" x14ac:dyDescent="0.35">
      <c r="A4696">
        <v>10955</v>
      </c>
      <c r="B4696" t="s">
        <v>4918</v>
      </c>
      <c r="C4696" t="s">
        <v>638</v>
      </c>
      <c r="D4696" t="s">
        <v>4699</v>
      </c>
      <c r="E4696">
        <v>2</v>
      </c>
      <c r="F4696" s="8">
        <f>DATE(YEAR(project_c[[#This Row],[order_date]]),MONTH(project_c[[#This Row],[order_date]]),1)</f>
        <v>45352</v>
      </c>
      <c r="G4696" s="1">
        <v>45366</v>
      </c>
      <c r="H4696">
        <v>1</v>
      </c>
      <c r="I4696">
        <v>3.1</v>
      </c>
      <c r="J4696">
        <v>12.0992</v>
      </c>
      <c r="K4696">
        <v>5.8992000000000004</v>
      </c>
      <c r="L4696" t="s">
        <v>639</v>
      </c>
      <c r="M4696" t="s">
        <v>9</v>
      </c>
      <c r="N4696" t="s">
        <v>10</v>
      </c>
      <c r="O4696" t="s">
        <v>101</v>
      </c>
      <c r="P4696" t="s">
        <v>4700</v>
      </c>
      <c r="Q4696" t="s">
        <v>4250</v>
      </c>
      <c r="R4696" t="s">
        <v>4251</v>
      </c>
      <c r="S4696" t="s">
        <v>23</v>
      </c>
    </row>
    <row r="4697" spans="1:19" x14ac:dyDescent="0.35">
      <c r="A4697">
        <v>11162</v>
      </c>
      <c r="B4697" t="s">
        <v>4917</v>
      </c>
      <c r="C4697" t="s">
        <v>638</v>
      </c>
      <c r="D4697" t="s">
        <v>4699</v>
      </c>
      <c r="E4697">
        <v>3</v>
      </c>
      <c r="F4697" s="8">
        <f>DATE(YEAR(project_c[[#This Row],[order_date]]),MONTH(project_c[[#This Row],[order_date]]),1)</f>
        <v>45352</v>
      </c>
      <c r="G4697" s="1">
        <v>45352</v>
      </c>
      <c r="H4697">
        <v>1</v>
      </c>
      <c r="I4697">
        <v>3.1</v>
      </c>
      <c r="J4697">
        <v>18.148800000000001</v>
      </c>
      <c r="K4697">
        <v>8.8488000000000007</v>
      </c>
      <c r="L4697" t="s">
        <v>639</v>
      </c>
      <c r="M4697" t="s">
        <v>9</v>
      </c>
      <c r="N4697" t="s">
        <v>10</v>
      </c>
      <c r="O4697" t="s">
        <v>101</v>
      </c>
      <c r="P4697" t="s">
        <v>4700</v>
      </c>
      <c r="Q4697" t="s">
        <v>4250</v>
      </c>
      <c r="R4697" t="s">
        <v>4251</v>
      </c>
      <c r="S4697" t="s">
        <v>23</v>
      </c>
    </row>
    <row r="4698" spans="1:19" x14ac:dyDescent="0.35">
      <c r="A4698">
        <v>11415</v>
      </c>
      <c r="B4698" t="s">
        <v>4920</v>
      </c>
      <c r="C4698" t="s">
        <v>638</v>
      </c>
      <c r="D4698" t="s">
        <v>4699</v>
      </c>
      <c r="E4698">
        <v>2</v>
      </c>
      <c r="F4698" s="8">
        <f>DATE(YEAR(project_c[[#This Row],[order_date]]),MONTH(project_c[[#This Row],[order_date]]),1)</f>
        <v>45323</v>
      </c>
      <c r="G4698" s="1">
        <v>45335</v>
      </c>
      <c r="H4698">
        <v>2</v>
      </c>
      <c r="I4698">
        <v>3.1</v>
      </c>
      <c r="J4698">
        <v>12.0992</v>
      </c>
      <c r="K4698">
        <v>5.8992000000000004</v>
      </c>
      <c r="L4698" t="s">
        <v>639</v>
      </c>
      <c r="M4698" t="s">
        <v>9</v>
      </c>
      <c r="N4698" t="s">
        <v>10</v>
      </c>
      <c r="O4698" t="s">
        <v>101</v>
      </c>
      <c r="P4698" t="s">
        <v>4700</v>
      </c>
      <c r="Q4698" t="s">
        <v>4250</v>
      </c>
      <c r="R4698" t="s">
        <v>4251</v>
      </c>
      <c r="S4698" t="s">
        <v>23</v>
      </c>
    </row>
    <row r="4699" spans="1:19" x14ac:dyDescent="0.35">
      <c r="A4699">
        <v>12376</v>
      </c>
      <c r="B4699" t="s">
        <v>4917</v>
      </c>
      <c r="C4699" t="s">
        <v>638</v>
      </c>
      <c r="D4699" t="s">
        <v>4699</v>
      </c>
      <c r="E4699">
        <v>2</v>
      </c>
      <c r="F4699" s="8">
        <f>DATE(YEAR(project_c[[#This Row],[order_date]]),MONTH(project_c[[#This Row],[order_date]]),1)</f>
        <v>45352</v>
      </c>
      <c r="G4699" s="1">
        <v>45371</v>
      </c>
      <c r="H4699">
        <v>3</v>
      </c>
      <c r="I4699">
        <v>3.1</v>
      </c>
      <c r="J4699">
        <v>12.0992</v>
      </c>
      <c r="K4699">
        <v>5.8992000000000004</v>
      </c>
      <c r="L4699" t="s">
        <v>639</v>
      </c>
      <c r="M4699" t="s">
        <v>9</v>
      </c>
      <c r="N4699" t="s">
        <v>10</v>
      </c>
      <c r="O4699" t="s">
        <v>101</v>
      </c>
      <c r="P4699" t="s">
        <v>4700</v>
      </c>
      <c r="Q4699" t="s">
        <v>4250</v>
      </c>
      <c r="R4699" t="s">
        <v>4251</v>
      </c>
      <c r="S4699" t="s">
        <v>23</v>
      </c>
    </row>
    <row r="4700" spans="1:19" x14ac:dyDescent="0.35">
      <c r="A4700">
        <v>12854</v>
      </c>
      <c r="B4700" t="s">
        <v>4918</v>
      </c>
      <c r="C4700" t="s">
        <v>638</v>
      </c>
      <c r="D4700" t="s">
        <v>4699</v>
      </c>
      <c r="E4700">
        <v>1</v>
      </c>
      <c r="F4700" s="8">
        <f>DATE(YEAR(project_c[[#This Row],[order_date]]),MONTH(project_c[[#This Row],[order_date]]),1)</f>
        <v>45444</v>
      </c>
      <c r="G4700" s="1">
        <v>45472</v>
      </c>
      <c r="H4700">
        <v>3</v>
      </c>
      <c r="I4700">
        <v>3.1</v>
      </c>
      <c r="J4700">
        <v>6.0495999999999999</v>
      </c>
      <c r="K4700">
        <v>2.9496000000000002</v>
      </c>
      <c r="L4700" t="s">
        <v>639</v>
      </c>
      <c r="M4700" t="s">
        <v>9</v>
      </c>
      <c r="N4700" t="s">
        <v>10</v>
      </c>
      <c r="O4700" t="s">
        <v>101</v>
      </c>
      <c r="P4700" t="s">
        <v>4700</v>
      </c>
      <c r="Q4700" t="s">
        <v>4250</v>
      </c>
      <c r="R4700" t="s">
        <v>4251</v>
      </c>
      <c r="S4700" t="s">
        <v>23</v>
      </c>
    </row>
    <row r="4701" spans="1:19" x14ac:dyDescent="0.35">
      <c r="A4701">
        <v>13597</v>
      </c>
      <c r="B4701" t="s">
        <v>4918</v>
      </c>
      <c r="C4701" t="s">
        <v>638</v>
      </c>
      <c r="D4701" t="s">
        <v>4699</v>
      </c>
      <c r="E4701">
        <v>1</v>
      </c>
      <c r="F4701" s="8">
        <f>DATE(YEAR(project_c[[#This Row],[order_date]]),MONTH(project_c[[#This Row],[order_date]]),1)</f>
        <v>45597</v>
      </c>
      <c r="G4701" s="1">
        <v>45608</v>
      </c>
      <c r="H4701">
        <v>5</v>
      </c>
      <c r="I4701">
        <v>3.1</v>
      </c>
      <c r="J4701">
        <v>6.0495999999999999</v>
      </c>
      <c r="K4701">
        <v>2.9496000000000002</v>
      </c>
      <c r="L4701" t="s">
        <v>639</v>
      </c>
      <c r="M4701" t="s">
        <v>9</v>
      </c>
      <c r="N4701" t="s">
        <v>10</v>
      </c>
      <c r="O4701" t="s">
        <v>101</v>
      </c>
      <c r="P4701" t="s">
        <v>4700</v>
      </c>
      <c r="Q4701" t="s">
        <v>4250</v>
      </c>
      <c r="R4701" t="s">
        <v>4251</v>
      </c>
      <c r="S4701" t="s">
        <v>23</v>
      </c>
    </row>
    <row r="4702" spans="1:19" x14ac:dyDescent="0.35">
      <c r="A4702">
        <v>13802</v>
      </c>
      <c r="B4702" t="s">
        <v>4920</v>
      </c>
      <c r="C4702" t="s">
        <v>638</v>
      </c>
      <c r="D4702" t="s">
        <v>4699</v>
      </c>
      <c r="E4702">
        <v>2</v>
      </c>
      <c r="F4702" s="8">
        <f>DATE(YEAR(project_c[[#This Row],[order_date]]),MONTH(project_c[[#This Row],[order_date]]),1)</f>
        <v>45597</v>
      </c>
      <c r="G4702" s="1">
        <v>45609</v>
      </c>
      <c r="H4702">
        <v>4</v>
      </c>
      <c r="I4702">
        <v>3.1</v>
      </c>
      <c r="J4702">
        <v>12.0992</v>
      </c>
      <c r="K4702">
        <v>5.8992000000000004</v>
      </c>
      <c r="L4702" t="s">
        <v>639</v>
      </c>
      <c r="M4702" t="s">
        <v>9</v>
      </c>
      <c r="N4702" t="s">
        <v>10</v>
      </c>
      <c r="O4702" t="s">
        <v>101</v>
      </c>
      <c r="P4702" t="s">
        <v>4700</v>
      </c>
      <c r="Q4702" t="s">
        <v>4250</v>
      </c>
      <c r="R4702" t="s">
        <v>4251</v>
      </c>
      <c r="S4702" t="s">
        <v>23</v>
      </c>
    </row>
    <row r="4703" spans="1:19" x14ac:dyDescent="0.35">
      <c r="A4703">
        <v>561</v>
      </c>
      <c r="B4703" t="s">
        <v>4919</v>
      </c>
      <c r="C4703" t="s">
        <v>641</v>
      </c>
      <c r="D4703" t="s">
        <v>2617</v>
      </c>
      <c r="E4703">
        <v>6</v>
      </c>
      <c r="F4703" s="8">
        <f>DATE(YEAR(project_c[[#This Row],[order_date]]),MONTH(project_c[[#This Row],[order_date]]),1)</f>
        <v>43952</v>
      </c>
      <c r="G4703" s="1">
        <v>43972</v>
      </c>
      <c r="H4703">
        <v>5</v>
      </c>
      <c r="I4703">
        <v>6.15</v>
      </c>
      <c r="J4703">
        <v>245.88</v>
      </c>
      <c r="K4703">
        <v>208.98</v>
      </c>
      <c r="L4703" t="s">
        <v>642</v>
      </c>
      <c r="M4703" t="s">
        <v>26</v>
      </c>
      <c r="N4703" t="s">
        <v>10</v>
      </c>
      <c r="O4703" t="s">
        <v>644</v>
      </c>
      <c r="P4703" t="s">
        <v>2618</v>
      </c>
      <c r="Q4703" t="s">
        <v>2522</v>
      </c>
      <c r="R4703" t="s">
        <v>2531</v>
      </c>
      <c r="S4703" t="s">
        <v>23</v>
      </c>
    </row>
    <row r="4704" spans="1:19" x14ac:dyDescent="0.35">
      <c r="A4704">
        <v>559</v>
      </c>
      <c r="B4704" t="s">
        <v>4919</v>
      </c>
      <c r="C4704" t="s">
        <v>641</v>
      </c>
      <c r="D4704" t="s">
        <v>2743</v>
      </c>
      <c r="E4704">
        <v>7</v>
      </c>
      <c r="F4704" s="8">
        <f>DATE(YEAR(project_c[[#This Row],[order_date]]),MONTH(project_c[[#This Row],[order_date]]),1)</f>
        <v>43952</v>
      </c>
      <c r="G4704" s="1">
        <v>43972</v>
      </c>
      <c r="H4704">
        <v>5</v>
      </c>
      <c r="I4704">
        <v>28.15</v>
      </c>
      <c r="J4704">
        <v>447.86</v>
      </c>
      <c r="K4704">
        <v>250.81</v>
      </c>
      <c r="L4704" t="s">
        <v>642</v>
      </c>
      <c r="M4704" t="s">
        <v>26</v>
      </c>
      <c r="N4704" t="s">
        <v>10</v>
      </c>
      <c r="O4704" t="s">
        <v>644</v>
      </c>
      <c r="P4704" t="s">
        <v>2744</v>
      </c>
      <c r="Q4704" t="s">
        <v>2522</v>
      </c>
      <c r="R4704" t="s">
        <v>2523</v>
      </c>
      <c r="S4704" t="s">
        <v>23</v>
      </c>
    </row>
    <row r="4705" spans="1:19" x14ac:dyDescent="0.35">
      <c r="A4705">
        <v>560</v>
      </c>
      <c r="B4705" t="s">
        <v>4919</v>
      </c>
      <c r="C4705" t="s">
        <v>641</v>
      </c>
      <c r="D4705" t="s">
        <v>3504</v>
      </c>
      <c r="E4705">
        <v>3</v>
      </c>
      <c r="F4705" s="8">
        <f>DATE(YEAR(project_c[[#This Row],[order_date]]),MONTH(project_c[[#This Row],[order_date]]),1)</f>
        <v>43952</v>
      </c>
      <c r="G4705" s="1">
        <v>43972</v>
      </c>
      <c r="H4705">
        <v>5</v>
      </c>
      <c r="I4705">
        <v>1.26</v>
      </c>
      <c r="J4705">
        <v>17.940000000000001</v>
      </c>
      <c r="K4705">
        <v>14.16</v>
      </c>
      <c r="L4705" t="s">
        <v>642</v>
      </c>
      <c r="M4705" t="s">
        <v>26</v>
      </c>
      <c r="N4705" t="s">
        <v>10</v>
      </c>
      <c r="O4705" t="s">
        <v>644</v>
      </c>
      <c r="P4705" t="s">
        <v>3505</v>
      </c>
      <c r="Q4705" t="s">
        <v>2522</v>
      </c>
      <c r="R4705" t="s">
        <v>2542</v>
      </c>
      <c r="S4705" t="s">
        <v>23</v>
      </c>
    </row>
    <row r="4706" spans="1:19" x14ac:dyDescent="0.35">
      <c r="A4706">
        <v>876</v>
      </c>
      <c r="B4706" t="s">
        <v>4918</v>
      </c>
      <c r="C4706" t="s">
        <v>641</v>
      </c>
      <c r="D4706" t="s">
        <v>3068</v>
      </c>
      <c r="E4706">
        <v>3</v>
      </c>
      <c r="F4706" s="8">
        <f>DATE(YEAR(project_c[[#This Row],[order_date]]),MONTH(project_c[[#This Row],[order_date]]),1)</f>
        <v>44136</v>
      </c>
      <c r="G4706" s="1">
        <v>44152</v>
      </c>
      <c r="H4706">
        <v>5</v>
      </c>
      <c r="I4706">
        <v>0.5</v>
      </c>
      <c r="J4706">
        <v>3.48</v>
      </c>
      <c r="K4706">
        <v>1.98</v>
      </c>
      <c r="L4706" t="s">
        <v>642</v>
      </c>
      <c r="M4706" t="s">
        <v>26</v>
      </c>
      <c r="N4706" t="s">
        <v>10</v>
      </c>
      <c r="O4706" t="s">
        <v>644</v>
      </c>
      <c r="P4706" t="s">
        <v>3069</v>
      </c>
      <c r="Q4706" t="s">
        <v>2522</v>
      </c>
      <c r="R4706" t="s">
        <v>2523</v>
      </c>
      <c r="S4706" t="s">
        <v>23</v>
      </c>
    </row>
    <row r="4707" spans="1:19" x14ac:dyDescent="0.35">
      <c r="A4707">
        <v>6840</v>
      </c>
      <c r="B4707" t="s">
        <v>4918</v>
      </c>
      <c r="C4707" t="s">
        <v>641</v>
      </c>
      <c r="D4707" t="s">
        <v>4150</v>
      </c>
      <c r="E4707">
        <v>4</v>
      </c>
      <c r="F4707" s="8">
        <f>DATE(YEAR(project_c[[#This Row],[order_date]]),MONTH(project_c[[#This Row],[order_date]]),1)</f>
        <v>45200</v>
      </c>
      <c r="G4707" s="1">
        <v>45214</v>
      </c>
      <c r="H4707">
        <v>3</v>
      </c>
      <c r="I4707">
        <v>7.69</v>
      </c>
      <c r="J4707">
        <v>87.92</v>
      </c>
      <c r="K4707">
        <v>57.16</v>
      </c>
      <c r="L4707" t="s">
        <v>642</v>
      </c>
      <c r="M4707" t="s">
        <v>26</v>
      </c>
      <c r="N4707" t="s">
        <v>10</v>
      </c>
      <c r="O4707" t="s">
        <v>644</v>
      </c>
      <c r="P4707" t="s">
        <v>4151</v>
      </c>
      <c r="Q4707" t="s">
        <v>2522</v>
      </c>
      <c r="R4707" t="s">
        <v>2528</v>
      </c>
      <c r="S4707" t="s">
        <v>23</v>
      </c>
    </row>
    <row r="4708" spans="1:19" x14ac:dyDescent="0.35">
      <c r="A4708">
        <v>7445</v>
      </c>
      <c r="B4708" t="s">
        <v>4919</v>
      </c>
      <c r="C4708" t="s">
        <v>641</v>
      </c>
      <c r="D4708" t="s">
        <v>3716</v>
      </c>
      <c r="E4708">
        <v>7</v>
      </c>
      <c r="F4708" s="8">
        <f>DATE(YEAR(project_c[[#This Row],[order_date]]),MONTH(project_c[[#This Row],[order_date]]),1)</f>
        <v>45231</v>
      </c>
      <c r="G4708" s="1">
        <v>45256</v>
      </c>
      <c r="H4708">
        <v>4</v>
      </c>
      <c r="I4708">
        <v>0.67</v>
      </c>
      <c r="J4708">
        <v>58.73</v>
      </c>
      <c r="K4708">
        <v>54.04</v>
      </c>
      <c r="L4708" t="s">
        <v>642</v>
      </c>
      <c r="M4708" t="s">
        <v>26</v>
      </c>
      <c r="N4708" t="s">
        <v>10</v>
      </c>
      <c r="O4708" t="s">
        <v>644</v>
      </c>
      <c r="P4708" t="s">
        <v>3717</v>
      </c>
      <c r="Q4708" t="s">
        <v>2522</v>
      </c>
      <c r="R4708" t="s">
        <v>2531</v>
      </c>
      <c r="S4708" t="s">
        <v>23</v>
      </c>
    </row>
    <row r="4709" spans="1:19" x14ac:dyDescent="0.35">
      <c r="A4709">
        <v>7446</v>
      </c>
      <c r="B4709" t="s">
        <v>4919</v>
      </c>
      <c r="C4709" t="s">
        <v>641</v>
      </c>
      <c r="D4709" t="s">
        <v>4176</v>
      </c>
      <c r="E4709">
        <v>4</v>
      </c>
      <c r="F4709" s="8">
        <f>DATE(YEAR(project_c[[#This Row],[order_date]]),MONTH(project_c[[#This Row],[order_date]]),1)</f>
        <v>45231</v>
      </c>
      <c r="G4709" s="1">
        <v>45256</v>
      </c>
      <c r="H4709">
        <v>4</v>
      </c>
      <c r="I4709">
        <v>4.9000000000000004</v>
      </c>
      <c r="J4709">
        <v>74.688000000000002</v>
      </c>
      <c r="K4709">
        <v>55.088000000000001</v>
      </c>
      <c r="L4709" t="s">
        <v>642</v>
      </c>
      <c r="M4709" t="s">
        <v>26</v>
      </c>
      <c r="N4709" t="s">
        <v>10</v>
      </c>
      <c r="O4709" t="s">
        <v>644</v>
      </c>
      <c r="P4709" t="s">
        <v>4177</v>
      </c>
      <c r="Q4709" t="s">
        <v>2522</v>
      </c>
      <c r="R4709" t="s">
        <v>2523</v>
      </c>
      <c r="S4709" t="s">
        <v>23</v>
      </c>
    </row>
    <row r="4710" spans="1:19" x14ac:dyDescent="0.35">
      <c r="A4710">
        <v>8407</v>
      </c>
      <c r="B4710" t="s">
        <v>4919</v>
      </c>
      <c r="C4710" t="s">
        <v>641</v>
      </c>
      <c r="D4710" t="s">
        <v>2739</v>
      </c>
      <c r="E4710">
        <v>6</v>
      </c>
      <c r="F4710" s="8">
        <f>DATE(YEAR(project_c[[#This Row],[order_date]]),MONTH(project_c[[#This Row],[order_date]]),1)</f>
        <v>45108</v>
      </c>
      <c r="G4710" s="1">
        <v>45117</v>
      </c>
      <c r="H4710">
        <v>4</v>
      </c>
      <c r="I4710">
        <v>33.58</v>
      </c>
      <c r="J4710">
        <v>298.464</v>
      </c>
      <c r="K4710">
        <v>96.983999999999995</v>
      </c>
      <c r="L4710" t="s">
        <v>642</v>
      </c>
      <c r="M4710" t="s">
        <v>26</v>
      </c>
      <c r="N4710" t="s">
        <v>10</v>
      </c>
      <c r="O4710" t="s">
        <v>644</v>
      </c>
      <c r="P4710" t="s">
        <v>2740</v>
      </c>
      <c r="Q4710" t="s">
        <v>2522</v>
      </c>
      <c r="R4710" t="s">
        <v>2559</v>
      </c>
      <c r="S4710" t="s">
        <v>23</v>
      </c>
    </row>
    <row r="4711" spans="1:19" x14ac:dyDescent="0.35">
      <c r="A4711">
        <v>9434</v>
      </c>
      <c r="B4711" t="s">
        <v>4919</v>
      </c>
      <c r="C4711" t="s">
        <v>641</v>
      </c>
      <c r="D4711" t="s">
        <v>1979</v>
      </c>
      <c r="E4711">
        <v>2</v>
      </c>
      <c r="F4711" s="8">
        <f>DATE(YEAR(project_c[[#This Row],[order_date]]),MONTH(project_c[[#This Row],[order_date]]),1)</f>
        <v>45200</v>
      </c>
      <c r="G4711" s="1">
        <v>45201</v>
      </c>
      <c r="H4711">
        <v>5</v>
      </c>
      <c r="I4711">
        <v>24.91</v>
      </c>
      <c r="J4711">
        <v>84.784000000000006</v>
      </c>
      <c r="K4711">
        <v>34.963999999999999</v>
      </c>
      <c r="L4711" t="s">
        <v>642</v>
      </c>
      <c r="M4711" t="s">
        <v>26</v>
      </c>
      <c r="N4711" t="s">
        <v>10</v>
      </c>
      <c r="O4711" t="s">
        <v>644</v>
      </c>
      <c r="P4711" t="s">
        <v>1980</v>
      </c>
      <c r="Q4711" t="s">
        <v>1901</v>
      </c>
      <c r="R4711" t="s">
        <v>1902</v>
      </c>
      <c r="S4711" t="s">
        <v>23</v>
      </c>
    </row>
    <row r="4712" spans="1:19" x14ac:dyDescent="0.35">
      <c r="A4712">
        <v>10071</v>
      </c>
      <c r="B4712" t="s">
        <v>4918</v>
      </c>
      <c r="C4712" t="s">
        <v>641</v>
      </c>
      <c r="D4712" t="s">
        <v>3340</v>
      </c>
      <c r="E4712">
        <v>1</v>
      </c>
      <c r="F4712" s="8">
        <f>DATE(YEAR(project_c[[#This Row],[order_date]]),MONTH(project_c[[#This Row],[order_date]]),1)</f>
        <v>45352</v>
      </c>
      <c r="G4712" s="1">
        <v>45358</v>
      </c>
      <c r="H4712">
        <v>5</v>
      </c>
      <c r="I4712">
        <v>2.11</v>
      </c>
      <c r="J4712">
        <v>3.7315999999999998</v>
      </c>
      <c r="K4712">
        <v>1.6215999999999999</v>
      </c>
      <c r="L4712" t="s">
        <v>642</v>
      </c>
      <c r="M4712" t="s">
        <v>26</v>
      </c>
      <c r="N4712" t="s">
        <v>10</v>
      </c>
      <c r="O4712" t="s">
        <v>644</v>
      </c>
      <c r="P4712" t="s">
        <v>3341</v>
      </c>
      <c r="Q4712" t="s">
        <v>2522</v>
      </c>
      <c r="R4712" t="s">
        <v>2534</v>
      </c>
      <c r="S4712" t="s">
        <v>23</v>
      </c>
    </row>
    <row r="4713" spans="1:19" x14ac:dyDescent="0.35">
      <c r="A4713">
        <v>10323</v>
      </c>
      <c r="B4713" t="s">
        <v>4918</v>
      </c>
      <c r="C4713" t="s">
        <v>641</v>
      </c>
      <c r="D4713" t="s">
        <v>3340</v>
      </c>
      <c r="E4713">
        <v>3</v>
      </c>
      <c r="F4713" s="8">
        <f>DATE(YEAR(project_c[[#This Row],[order_date]]),MONTH(project_c[[#This Row],[order_date]]),1)</f>
        <v>45323</v>
      </c>
      <c r="G4713" s="1">
        <v>45342</v>
      </c>
      <c r="H4713">
        <v>2</v>
      </c>
      <c r="I4713">
        <v>2.11</v>
      </c>
      <c r="J4713">
        <v>11.194800000000001</v>
      </c>
      <c r="K4713">
        <v>4.8647999999999998</v>
      </c>
      <c r="L4713" t="s">
        <v>642</v>
      </c>
      <c r="M4713" t="s">
        <v>26</v>
      </c>
      <c r="N4713" t="s">
        <v>10</v>
      </c>
      <c r="O4713" t="s">
        <v>644</v>
      </c>
      <c r="P4713" t="s">
        <v>3341</v>
      </c>
      <c r="Q4713" t="s">
        <v>2522</v>
      </c>
      <c r="R4713" t="s">
        <v>2534</v>
      </c>
      <c r="S4713" t="s">
        <v>23</v>
      </c>
    </row>
    <row r="4714" spans="1:19" x14ac:dyDescent="0.35">
      <c r="A4714">
        <v>10362</v>
      </c>
      <c r="B4714" t="s">
        <v>4917</v>
      </c>
      <c r="C4714" t="s">
        <v>641</v>
      </c>
      <c r="D4714" t="s">
        <v>3340</v>
      </c>
      <c r="E4714">
        <v>5</v>
      </c>
      <c r="F4714" s="8">
        <f>DATE(YEAR(project_c[[#This Row],[order_date]]),MONTH(project_c[[#This Row],[order_date]]),1)</f>
        <v>45292</v>
      </c>
      <c r="G4714" s="1">
        <v>45296</v>
      </c>
      <c r="H4714">
        <v>1</v>
      </c>
      <c r="I4714">
        <v>2.11</v>
      </c>
      <c r="J4714">
        <v>18.658000000000001</v>
      </c>
      <c r="K4714">
        <v>8.1080000000000005</v>
      </c>
      <c r="L4714" t="s">
        <v>642</v>
      </c>
      <c r="M4714" t="s">
        <v>26</v>
      </c>
      <c r="N4714" t="s">
        <v>10</v>
      </c>
      <c r="O4714" t="s">
        <v>644</v>
      </c>
      <c r="P4714" t="s">
        <v>3341</v>
      </c>
      <c r="Q4714" t="s">
        <v>2522</v>
      </c>
      <c r="R4714" t="s">
        <v>2534</v>
      </c>
      <c r="S4714" t="s">
        <v>23</v>
      </c>
    </row>
    <row r="4715" spans="1:19" x14ac:dyDescent="0.35">
      <c r="A4715">
        <v>11768</v>
      </c>
      <c r="B4715" t="s">
        <v>4918</v>
      </c>
      <c r="C4715" t="s">
        <v>641</v>
      </c>
      <c r="D4715" t="s">
        <v>3340</v>
      </c>
      <c r="E4715">
        <v>5</v>
      </c>
      <c r="F4715" s="8">
        <f>DATE(YEAR(project_c[[#This Row],[order_date]]),MONTH(project_c[[#This Row],[order_date]]),1)</f>
        <v>45444</v>
      </c>
      <c r="G4715" s="1">
        <v>45466</v>
      </c>
      <c r="H4715">
        <v>5</v>
      </c>
      <c r="I4715">
        <v>2.11</v>
      </c>
      <c r="J4715">
        <v>18.658000000000001</v>
      </c>
      <c r="K4715">
        <v>8.1080000000000005</v>
      </c>
      <c r="L4715" t="s">
        <v>642</v>
      </c>
      <c r="M4715" t="s">
        <v>26</v>
      </c>
      <c r="N4715" t="s">
        <v>10</v>
      </c>
      <c r="O4715" t="s">
        <v>644</v>
      </c>
      <c r="P4715" t="s">
        <v>3341</v>
      </c>
      <c r="Q4715" t="s">
        <v>2522</v>
      </c>
      <c r="R4715" t="s">
        <v>2534</v>
      </c>
      <c r="S4715" t="s">
        <v>23</v>
      </c>
    </row>
    <row r="4716" spans="1:19" x14ac:dyDescent="0.35">
      <c r="A4716">
        <v>13091</v>
      </c>
      <c r="B4716" t="s">
        <v>4918</v>
      </c>
      <c r="C4716" t="s">
        <v>641</v>
      </c>
      <c r="D4716" t="s">
        <v>3340</v>
      </c>
      <c r="E4716">
        <v>2</v>
      </c>
      <c r="F4716" s="8">
        <f>DATE(YEAR(project_c[[#This Row],[order_date]]),MONTH(project_c[[#This Row],[order_date]]),1)</f>
        <v>45505</v>
      </c>
      <c r="G4716" s="1">
        <v>45531</v>
      </c>
      <c r="H4716">
        <v>1</v>
      </c>
      <c r="I4716">
        <v>2.11</v>
      </c>
      <c r="J4716">
        <v>7.4631999999999996</v>
      </c>
      <c r="K4716">
        <v>3.2431999999999999</v>
      </c>
      <c r="L4716" t="s">
        <v>642</v>
      </c>
      <c r="M4716" t="s">
        <v>26</v>
      </c>
      <c r="N4716" t="s">
        <v>10</v>
      </c>
      <c r="O4716" t="s">
        <v>644</v>
      </c>
      <c r="P4716" t="s">
        <v>3341</v>
      </c>
      <c r="Q4716" t="s">
        <v>2522</v>
      </c>
      <c r="R4716" t="s">
        <v>2534</v>
      </c>
      <c r="S4716" t="s">
        <v>23</v>
      </c>
    </row>
    <row r="4717" spans="1:19" x14ac:dyDescent="0.35">
      <c r="A4717">
        <v>13184</v>
      </c>
      <c r="B4717" t="s">
        <v>4917</v>
      </c>
      <c r="C4717" t="s">
        <v>641</v>
      </c>
      <c r="D4717" t="s">
        <v>3340</v>
      </c>
      <c r="E4717">
        <v>2</v>
      </c>
      <c r="F4717" s="8">
        <f>DATE(YEAR(project_c[[#This Row],[order_date]]),MONTH(project_c[[#This Row],[order_date]]),1)</f>
        <v>45474</v>
      </c>
      <c r="G4717" s="1">
        <v>45493</v>
      </c>
      <c r="H4717">
        <v>1</v>
      </c>
      <c r="I4717">
        <v>2.11</v>
      </c>
      <c r="J4717">
        <v>7.4631999999999996</v>
      </c>
      <c r="K4717">
        <v>3.2431999999999999</v>
      </c>
      <c r="L4717" t="s">
        <v>642</v>
      </c>
      <c r="M4717" t="s">
        <v>26</v>
      </c>
      <c r="N4717" t="s">
        <v>10</v>
      </c>
      <c r="O4717" t="s">
        <v>644</v>
      </c>
      <c r="P4717" t="s">
        <v>3341</v>
      </c>
      <c r="Q4717" t="s">
        <v>2522</v>
      </c>
      <c r="R4717" t="s">
        <v>2534</v>
      </c>
      <c r="S4717" t="s">
        <v>23</v>
      </c>
    </row>
    <row r="4718" spans="1:19" x14ac:dyDescent="0.35">
      <c r="A4718">
        <v>13243</v>
      </c>
      <c r="B4718" t="s">
        <v>4918</v>
      </c>
      <c r="C4718" t="s">
        <v>641</v>
      </c>
      <c r="D4718" t="s">
        <v>3340</v>
      </c>
      <c r="E4718">
        <v>1</v>
      </c>
      <c r="F4718" s="8">
        <f>DATE(YEAR(project_c[[#This Row],[order_date]]),MONTH(project_c[[#This Row],[order_date]]),1)</f>
        <v>45444</v>
      </c>
      <c r="G4718" s="1">
        <v>45467</v>
      </c>
      <c r="H4718">
        <v>5</v>
      </c>
      <c r="I4718">
        <v>2.11</v>
      </c>
      <c r="J4718">
        <v>3.7315999999999998</v>
      </c>
      <c r="K4718">
        <v>1.6215999999999999</v>
      </c>
      <c r="L4718" t="s">
        <v>642</v>
      </c>
      <c r="M4718" t="s">
        <v>26</v>
      </c>
      <c r="N4718" t="s">
        <v>10</v>
      </c>
      <c r="O4718" t="s">
        <v>644</v>
      </c>
      <c r="P4718" t="s">
        <v>3341</v>
      </c>
      <c r="Q4718" t="s">
        <v>2522</v>
      </c>
      <c r="R4718" t="s">
        <v>2534</v>
      </c>
      <c r="S4718" t="s">
        <v>23</v>
      </c>
    </row>
    <row r="4719" spans="1:19" x14ac:dyDescent="0.35">
      <c r="A4719">
        <v>13795</v>
      </c>
      <c r="B4719" t="s">
        <v>4920</v>
      </c>
      <c r="C4719" t="s">
        <v>641</v>
      </c>
      <c r="D4719" t="s">
        <v>3340</v>
      </c>
      <c r="E4719">
        <v>2</v>
      </c>
      <c r="F4719" s="8">
        <f>DATE(YEAR(project_c[[#This Row],[order_date]]),MONTH(project_c[[#This Row],[order_date]]),1)</f>
        <v>45566</v>
      </c>
      <c r="G4719" s="1">
        <v>45568</v>
      </c>
      <c r="H4719">
        <v>1</v>
      </c>
      <c r="I4719">
        <v>2.11</v>
      </c>
      <c r="J4719">
        <v>7.4631999999999996</v>
      </c>
      <c r="K4719">
        <v>3.2431999999999999</v>
      </c>
      <c r="L4719" t="s">
        <v>642</v>
      </c>
      <c r="M4719" t="s">
        <v>26</v>
      </c>
      <c r="N4719" t="s">
        <v>10</v>
      </c>
      <c r="O4719" t="s">
        <v>644</v>
      </c>
      <c r="P4719" t="s">
        <v>3341</v>
      </c>
      <c r="Q4719" t="s">
        <v>2522</v>
      </c>
      <c r="R4719" t="s">
        <v>2534</v>
      </c>
      <c r="S4719" t="s">
        <v>23</v>
      </c>
    </row>
    <row r="4720" spans="1:19" x14ac:dyDescent="0.35">
      <c r="A4720">
        <v>13858</v>
      </c>
      <c r="B4720" t="s">
        <v>4918</v>
      </c>
      <c r="C4720" t="s">
        <v>641</v>
      </c>
      <c r="D4720" t="s">
        <v>3340</v>
      </c>
      <c r="E4720">
        <v>2</v>
      </c>
      <c r="F4720" s="8">
        <f>DATE(YEAR(project_c[[#This Row],[order_date]]),MONTH(project_c[[#This Row],[order_date]]),1)</f>
        <v>45597</v>
      </c>
      <c r="G4720" s="1">
        <v>45614</v>
      </c>
      <c r="H4720">
        <v>4</v>
      </c>
      <c r="I4720">
        <v>2.11</v>
      </c>
      <c r="J4720">
        <v>7.4631999999999996</v>
      </c>
      <c r="K4720">
        <v>3.2431999999999999</v>
      </c>
      <c r="L4720" t="s">
        <v>642</v>
      </c>
      <c r="M4720" t="s">
        <v>26</v>
      </c>
      <c r="N4720" t="s">
        <v>10</v>
      </c>
      <c r="O4720" t="s">
        <v>644</v>
      </c>
      <c r="P4720" t="s">
        <v>3341</v>
      </c>
      <c r="Q4720" t="s">
        <v>2522</v>
      </c>
      <c r="R4720" t="s">
        <v>2534</v>
      </c>
      <c r="S4720" t="s">
        <v>23</v>
      </c>
    </row>
    <row r="4721" spans="1:19" x14ac:dyDescent="0.35">
      <c r="A4721">
        <v>14076</v>
      </c>
      <c r="B4721" t="s">
        <v>4920</v>
      </c>
      <c r="C4721" t="s">
        <v>641</v>
      </c>
      <c r="D4721" t="s">
        <v>3340</v>
      </c>
      <c r="E4721">
        <v>2</v>
      </c>
      <c r="F4721" s="8">
        <f>DATE(YEAR(project_c[[#This Row],[order_date]]),MONTH(project_c[[#This Row],[order_date]]),1)</f>
        <v>45536</v>
      </c>
      <c r="G4721" s="1">
        <v>45538</v>
      </c>
      <c r="H4721">
        <v>3</v>
      </c>
      <c r="I4721">
        <v>2.11</v>
      </c>
      <c r="J4721">
        <v>7.4631999999999996</v>
      </c>
      <c r="K4721">
        <v>3.2431999999999999</v>
      </c>
      <c r="L4721" t="s">
        <v>642</v>
      </c>
      <c r="M4721" t="s">
        <v>26</v>
      </c>
      <c r="N4721" t="s">
        <v>10</v>
      </c>
      <c r="O4721" t="s">
        <v>644</v>
      </c>
      <c r="P4721" t="s">
        <v>3341</v>
      </c>
      <c r="Q4721" t="s">
        <v>2522</v>
      </c>
      <c r="R4721" t="s">
        <v>2534</v>
      </c>
      <c r="S4721" t="s">
        <v>23</v>
      </c>
    </row>
    <row r="4722" spans="1:19" x14ac:dyDescent="0.35">
      <c r="A4722">
        <v>14228</v>
      </c>
      <c r="B4722" t="s">
        <v>4920</v>
      </c>
      <c r="C4722" t="s">
        <v>641</v>
      </c>
      <c r="D4722" t="s">
        <v>3340</v>
      </c>
      <c r="E4722">
        <v>1</v>
      </c>
      <c r="F4722" s="8">
        <f>DATE(YEAR(project_c[[#This Row],[order_date]]),MONTH(project_c[[#This Row],[order_date]]),1)</f>
        <v>45627</v>
      </c>
      <c r="G4722" s="1">
        <v>45631</v>
      </c>
      <c r="H4722">
        <v>2</v>
      </c>
      <c r="I4722">
        <v>2.11</v>
      </c>
      <c r="J4722">
        <v>3.7315999999999998</v>
      </c>
      <c r="K4722">
        <v>1.6215999999999999</v>
      </c>
      <c r="L4722" t="s">
        <v>642</v>
      </c>
      <c r="M4722" t="s">
        <v>26</v>
      </c>
      <c r="N4722" t="s">
        <v>10</v>
      </c>
      <c r="O4722" t="s">
        <v>644</v>
      </c>
      <c r="P4722" t="s">
        <v>3341</v>
      </c>
      <c r="Q4722" t="s">
        <v>2522</v>
      </c>
      <c r="R4722" t="s">
        <v>2534</v>
      </c>
      <c r="S4722" t="s">
        <v>23</v>
      </c>
    </row>
    <row r="4723" spans="1:19" x14ac:dyDescent="0.35">
      <c r="A4723">
        <v>14516</v>
      </c>
      <c r="B4723" t="s">
        <v>4920</v>
      </c>
      <c r="C4723" t="s">
        <v>641</v>
      </c>
      <c r="D4723" t="s">
        <v>3340</v>
      </c>
      <c r="E4723">
        <v>1</v>
      </c>
      <c r="F4723" s="8">
        <f>DATE(YEAR(project_c[[#This Row],[order_date]]),MONTH(project_c[[#This Row],[order_date]]),1)</f>
        <v>45566</v>
      </c>
      <c r="G4723" s="1">
        <v>45573</v>
      </c>
      <c r="H4723">
        <v>2</v>
      </c>
      <c r="I4723">
        <v>2.11</v>
      </c>
      <c r="J4723">
        <v>3.7315999999999998</v>
      </c>
      <c r="K4723">
        <v>1.6215999999999999</v>
      </c>
      <c r="L4723" t="s">
        <v>642</v>
      </c>
      <c r="M4723" t="s">
        <v>26</v>
      </c>
      <c r="N4723" t="s">
        <v>10</v>
      </c>
      <c r="O4723" t="s">
        <v>644</v>
      </c>
      <c r="P4723" t="s">
        <v>3341</v>
      </c>
      <c r="Q4723" t="s">
        <v>2522</v>
      </c>
      <c r="R4723" t="s">
        <v>2534</v>
      </c>
      <c r="S4723" t="s">
        <v>23</v>
      </c>
    </row>
    <row r="4724" spans="1:19" x14ac:dyDescent="0.35">
      <c r="A4724">
        <v>564</v>
      </c>
      <c r="B4724" t="s">
        <v>4918</v>
      </c>
      <c r="C4724" t="s">
        <v>645</v>
      </c>
      <c r="D4724" t="s">
        <v>3722</v>
      </c>
      <c r="E4724">
        <v>3</v>
      </c>
      <c r="F4724" s="8">
        <f>DATE(YEAR(project_c[[#This Row],[order_date]]),MONTH(project_c[[#This Row],[order_date]]),1)</f>
        <v>44044</v>
      </c>
      <c r="G4724" s="1">
        <v>44067</v>
      </c>
      <c r="H4724">
        <v>2</v>
      </c>
      <c r="I4724">
        <v>1.79</v>
      </c>
      <c r="J4724">
        <v>25.5</v>
      </c>
      <c r="K4724">
        <v>20.13</v>
      </c>
      <c r="L4724" t="s">
        <v>646</v>
      </c>
      <c r="M4724" t="s">
        <v>38</v>
      </c>
      <c r="N4724" t="s">
        <v>10</v>
      </c>
      <c r="O4724" t="s">
        <v>423</v>
      </c>
      <c r="P4724" t="s">
        <v>3723</v>
      </c>
      <c r="Q4724" t="s">
        <v>2522</v>
      </c>
      <c r="R4724" t="s">
        <v>2807</v>
      </c>
      <c r="S4724" t="s">
        <v>44</v>
      </c>
    </row>
    <row r="4725" spans="1:19" x14ac:dyDescent="0.35">
      <c r="A4725">
        <v>3520</v>
      </c>
      <c r="B4725" t="s">
        <v>4918</v>
      </c>
      <c r="C4725" t="s">
        <v>645</v>
      </c>
      <c r="D4725" t="s">
        <v>2922</v>
      </c>
      <c r="E4725">
        <v>3</v>
      </c>
      <c r="F4725" s="8">
        <f>DATE(YEAR(project_c[[#This Row],[order_date]]),MONTH(project_c[[#This Row],[order_date]]),1)</f>
        <v>44348</v>
      </c>
      <c r="G4725" s="1">
        <v>44375</v>
      </c>
      <c r="H4725">
        <v>5</v>
      </c>
      <c r="I4725">
        <v>0.7</v>
      </c>
      <c r="J4725">
        <v>6.6719999999999997</v>
      </c>
      <c r="K4725">
        <v>4.5720000000000001</v>
      </c>
      <c r="L4725" t="s">
        <v>646</v>
      </c>
      <c r="M4725" t="s">
        <v>38</v>
      </c>
      <c r="N4725" t="s">
        <v>10</v>
      </c>
      <c r="O4725" t="s">
        <v>423</v>
      </c>
      <c r="P4725" t="s">
        <v>2923</v>
      </c>
      <c r="Q4725" t="s">
        <v>2522</v>
      </c>
      <c r="R4725" t="s">
        <v>2528</v>
      </c>
      <c r="S4725" t="s">
        <v>44</v>
      </c>
    </row>
    <row r="4726" spans="1:19" x14ac:dyDescent="0.35">
      <c r="A4726">
        <v>3521</v>
      </c>
      <c r="B4726" t="s">
        <v>4918</v>
      </c>
      <c r="C4726" t="s">
        <v>645</v>
      </c>
      <c r="D4726" t="s">
        <v>4088</v>
      </c>
      <c r="E4726">
        <v>6</v>
      </c>
      <c r="F4726" s="8">
        <f>DATE(YEAR(project_c[[#This Row],[order_date]]),MONTH(project_c[[#This Row],[order_date]]),1)</f>
        <v>44348</v>
      </c>
      <c r="G4726" s="1">
        <v>44375</v>
      </c>
      <c r="H4726">
        <v>5</v>
      </c>
      <c r="I4726">
        <v>0.28000000000000003</v>
      </c>
      <c r="J4726">
        <v>5.94</v>
      </c>
      <c r="K4726">
        <v>4.26</v>
      </c>
      <c r="L4726" t="s">
        <v>646</v>
      </c>
      <c r="M4726" t="s">
        <v>38</v>
      </c>
      <c r="N4726" t="s">
        <v>10</v>
      </c>
      <c r="O4726" t="s">
        <v>423</v>
      </c>
      <c r="P4726" t="s">
        <v>4089</v>
      </c>
      <c r="Q4726" t="s">
        <v>2522</v>
      </c>
      <c r="R4726" t="s">
        <v>2616</v>
      </c>
      <c r="S4726" t="s">
        <v>44</v>
      </c>
    </row>
    <row r="4727" spans="1:19" x14ac:dyDescent="0.35">
      <c r="A4727">
        <v>4800</v>
      </c>
      <c r="B4727" t="s">
        <v>4919</v>
      </c>
      <c r="C4727" t="s">
        <v>645</v>
      </c>
      <c r="D4727" t="s">
        <v>3390</v>
      </c>
      <c r="E4727">
        <v>2</v>
      </c>
      <c r="F4727" s="8">
        <f>DATE(YEAR(project_c[[#This Row],[order_date]]),MONTH(project_c[[#This Row],[order_date]]),1)</f>
        <v>44805</v>
      </c>
      <c r="G4727" s="1">
        <v>44830</v>
      </c>
      <c r="H4727">
        <v>4</v>
      </c>
      <c r="I4727">
        <v>2.2799999999999998</v>
      </c>
      <c r="J4727">
        <v>10.36</v>
      </c>
      <c r="K4727">
        <v>5.8</v>
      </c>
      <c r="L4727" t="s">
        <v>646</v>
      </c>
      <c r="M4727" t="s">
        <v>38</v>
      </c>
      <c r="N4727" t="s">
        <v>10</v>
      </c>
      <c r="O4727" t="s">
        <v>423</v>
      </c>
      <c r="P4727" t="s">
        <v>3391</v>
      </c>
      <c r="Q4727" t="s">
        <v>2522</v>
      </c>
      <c r="R4727" t="s">
        <v>2542</v>
      </c>
      <c r="S4727" t="s">
        <v>44</v>
      </c>
    </row>
    <row r="4728" spans="1:19" x14ac:dyDescent="0.35">
      <c r="A4728">
        <v>6398</v>
      </c>
      <c r="B4728" t="s">
        <v>4919</v>
      </c>
      <c r="C4728" t="s">
        <v>645</v>
      </c>
      <c r="D4728" t="s">
        <v>1997</v>
      </c>
      <c r="E4728">
        <v>3</v>
      </c>
      <c r="F4728" s="8">
        <f>DATE(YEAR(project_c[[#This Row],[order_date]]),MONTH(project_c[[#This Row],[order_date]]),1)</f>
        <v>44774</v>
      </c>
      <c r="G4728" s="1">
        <v>44780</v>
      </c>
      <c r="H4728">
        <v>4</v>
      </c>
      <c r="I4728">
        <v>8.4</v>
      </c>
      <c r="J4728">
        <v>179.97</v>
      </c>
      <c r="K4728">
        <v>154.77000000000001</v>
      </c>
      <c r="L4728" t="s">
        <v>646</v>
      </c>
      <c r="M4728" t="s">
        <v>38</v>
      </c>
      <c r="N4728" t="s">
        <v>10</v>
      </c>
      <c r="O4728" t="s">
        <v>423</v>
      </c>
      <c r="P4728" t="s">
        <v>1998</v>
      </c>
      <c r="Q4728" t="s">
        <v>1901</v>
      </c>
      <c r="R4728" t="s">
        <v>1909</v>
      </c>
      <c r="S4728" t="s">
        <v>44</v>
      </c>
    </row>
    <row r="4729" spans="1:19" x14ac:dyDescent="0.35">
      <c r="A4729">
        <v>9062</v>
      </c>
      <c r="B4729" t="s">
        <v>4920</v>
      </c>
      <c r="C4729" t="s">
        <v>645</v>
      </c>
      <c r="D4729" t="s">
        <v>2422</v>
      </c>
      <c r="E4729">
        <v>5</v>
      </c>
      <c r="F4729" s="8">
        <f>DATE(YEAR(project_c[[#This Row],[order_date]]),MONTH(project_c[[#This Row],[order_date]]),1)</f>
        <v>44958</v>
      </c>
      <c r="G4729" s="1">
        <v>44959</v>
      </c>
      <c r="H4729">
        <v>3</v>
      </c>
      <c r="I4729">
        <v>8.48</v>
      </c>
      <c r="J4729">
        <v>47.97</v>
      </c>
      <c r="K4729">
        <v>5.57</v>
      </c>
      <c r="L4729" t="s">
        <v>646</v>
      </c>
      <c r="M4729" t="s">
        <v>38</v>
      </c>
      <c r="N4729" t="s">
        <v>10</v>
      </c>
      <c r="O4729" t="s">
        <v>423</v>
      </c>
      <c r="P4729" t="s">
        <v>2423</v>
      </c>
      <c r="Q4729" t="s">
        <v>1901</v>
      </c>
      <c r="R4729" t="s">
        <v>1902</v>
      </c>
      <c r="S4729" t="s">
        <v>44</v>
      </c>
    </row>
    <row r="4730" spans="1:19" x14ac:dyDescent="0.35">
      <c r="A4730">
        <v>9063</v>
      </c>
      <c r="B4730" t="s">
        <v>4920</v>
      </c>
      <c r="C4730" t="s">
        <v>645</v>
      </c>
      <c r="D4730" t="s">
        <v>2600</v>
      </c>
      <c r="E4730">
        <v>2</v>
      </c>
      <c r="F4730" s="8">
        <f>DATE(YEAR(project_c[[#This Row],[order_date]]),MONTH(project_c[[#This Row],[order_date]]),1)</f>
        <v>44958</v>
      </c>
      <c r="G4730" s="1">
        <v>44959</v>
      </c>
      <c r="H4730">
        <v>3</v>
      </c>
      <c r="I4730">
        <v>3.92</v>
      </c>
      <c r="J4730">
        <v>62.64</v>
      </c>
      <c r="K4730">
        <v>54.8</v>
      </c>
      <c r="L4730" t="s">
        <v>646</v>
      </c>
      <c r="M4730" t="s">
        <v>38</v>
      </c>
      <c r="N4730" t="s">
        <v>10</v>
      </c>
      <c r="O4730" t="s">
        <v>423</v>
      </c>
      <c r="P4730" t="s">
        <v>2601</v>
      </c>
      <c r="Q4730" t="s">
        <v>2522</v>
      </c>
      <c r="R4730" t="s">
        <v>2542</v>
      </c>
      <c r="S4730" t="s">
        <v>44</v>
      </c>
    </row>
    <row r="4731" spans="1:19" x14ac:dyDescent="0.35">
      <c r="A4731">
        <v>9285</v>
      </c>
      <c r="B4731" t="s">
        <v>4919</v>
      </c>
      <c r="C4731" t="s">
        <v>645</v>
      </c>
      <c r="D4731" t="s">
        <v>4286</v>
      </c>
      <c r="E4731">
        <v>3</v>
      </c>
      <c r="F4731" s="8">
        <f>DATE(YEAR(project_c[[#This Row],[order_date]]),MONTH(project_c[[#This Row],[order_date]]),1)</f>
        <v>45047</v>
      </c>
      <c r="G4731" s="1">
        <v>45048</v>
      </c>
      <c r="H4731">
        <v>5</v>
      </c>
      <c r="I4731">
        <v>15.16</v>
      </c>
      <c r="J4731">
        <v>129.93</v>
      </c>
      <c r="K4731">
        <v>84.45</v>
      </c>
      <c r="L4731" t="s">
        <v>646</v>
      </c>
      <c r="M4731" t="s">
        <v>38</v>
      </c>
      <c r="N4731" t="s">
        <v>10</v>
      </c>
      <c r="O4731" t="s">
        <v>423</v>
      </c>
      <c r="P4731" t="s">
        <v>4287</v>
      </c>
      <c r="Q4731" t="s">
        <v>4250</v>
      </c>
      <c r="R4731" t="s">
        <v>4251</v>
      </c>
      <c r="S4731" t="s">
        <v>44</v>
      </c>
    </row>
    <row r="4732" spans="1:19" x14ac:dyDescent="0.35">
      <c r="A4732">
        <v>7483</v>
      </c>
      <c r="B4732" t="s">
        <v>4919</v>
      </c>
      <c r="C4732" t="s">
        <v>645</v>
      </c>
      <c r="D4732" t="s">
        <v>3846</v>
      </c>
      <c r="E4732">
        <v>8</v>
      </c>
      <c r="F4732" s="8">
        <f>DATE(YEAR(project_c[[#This Row],[order_date]]),MONTH(project_c[[#This Row],[order_date]]),1)</f>
        <v>45017</v>
      </c>
      <c r="G4732" s="1">
        <v>45030</v>
      </c>
      <c r="H4732">
        <v>4</v>
      </c>
      <c r="I4732">
        <v>5.51</v>
      </c>
      <c r="J4732">
        <v>69.12</v>
      </c>
      <c r="K4732">
        <v>25.04</v>
      </c>
      <c r="L4732" t="s">
        <v>646</v>
      </c>
      <c r="M4732" t="s">
        <v>38</v>
      </c>
      <c r="N4732" t="s">
        <v>10</v>
      </c>
      <c r="O4732" t="s">
        <v>423</v>
      </c>
      <c r="P4732" t="s">
        <v>3847</v>
      </c>
      <c r="Q4732" t="s">
        <v>2522</v>
      </c>
      <c r="R4732" t="s">
        <v>2523</v>
      </c>
      <c r="S4732" t="s">
        <v>44</v>
      </c>
    </row>
    <row r="4733" spans="1:19" x14ac:dyDescent="0.35">
      <c r="A4733">
        <v>10382</v>
      </c>
      <c r="B4733" t="s">
        <v>4917</v>
      </c>
      <c r="C4733" t="s">
        <v>645</v>
      </c>
      <c r="D4733" t="s">
        <v>3788</v>
      </c>
      <c r="E4733">
        <v>2</v>
      </c>
      <c r="F4733" s="8">
        <f>DATE(YEAR(project_c[[#This Row],[order_date]]),MONTH(project_c[[#This Row],[order_date]]),1)</f>
        <v>45352</v>
      </c>
      <c r="G4733" s="1">
        <v>45360</v>
      </c>
      <c r="H4733">
        <v>2</v>
      </c>
      <c r="I4733">
        <v>3.45</v>
      </c>
      <c r="J4733">
        <v>14.5768</v>
      </c>
      <c r="K4733">
        <v>7.6768000000000001</v>
      </c>
      <c r="L4733" t="s">
        <v>646</v>
      </c>
      <c r="M4733" t="s">
        <v>38</v>
      </c>
      <c r="N4733" t="s">
        <v>10</v>
      </c>
      <c r="O4733" t="s">
        <v>423</v>
      </c>
      <c r="P4733" t="s">
        <v>3789</v>
      </c>
      <c r="Q4733" t="s">
        <v>2522</v>
      </c>
      <c r="R4733" t="s">
        <v>2528</v>
      </c>
      <c r="S4733" t="s">
        <v>44</v>
      </c>
    </row>
    <row r="4734" spans="1:19" x14ac:dyDescent="0.35">
      <c r="A4734">
        <v>10461</v>
      </c>
      <c r="B4734" t="s">
        <v>4917</v>
      </c>
      <c r="C4734" t="s">
        <v>645</v>
      </c>
      <c r="D4734" t="s">
        <v>3788</v>
      </c>
      <c r="E4734">
        <v>1</v>
      </c>
      <c r="F4734" s="8">
        <f>DATE(YEAR(project_c[[#This Row],[order_date]]),MONTH(project_c[[#This Row],[order_date]]),1)</f>
        <v>45323</v>
      </c>
      <c r="G4734" s="1">
        <v>45343</v>
      </c>
      <c r="H4734">
        <v>3</v>
      </c>
      <c r="I4734">
        <v>3.45</v>
      </c>
      <c r="J4734">
        <v>7.2884000000000002</v>
      </c>
      <c r="K4734">
        <v>3.8384</v>
      </c>
      <c r="L4734" t="s">
        <v>646</v>
      </c>
      <c r="M4734" t="s">
        <v>38</v>
      </c>
      <c r="N4734" t="s">
        <v>10</v>
      </c>
      <c r="O4734" t="s">
        <v>423</v>
      </c>
      <c r="P4734" t="s">
        <v>3789</v>
      </c>
      <c r="Q4734" t="s">
        <v>2522</v>
      </c>
      <c r="R4734" t="s">
        <v>2528</v>
      </c>
      <c r="S4734" t="s">
        <v>44</v>
      </c>
    </row>
    <row r="4735" spans="1:19" x14ac:dyDescent="0.35">
      <c r="A4735">
        <v>10681</v>
      </c>
      <c r="B4735" t="s">
        <v>4917</v>
      </c>
      <c r="C4735" t="s">
        <v>645</v>
      </c>
      <c r="D4735" t="s">
        <v>3788</v>
      </c>
      <c r="E4735">
        <v>2</v>
      </c>
      <c r="F4735" s="8">
        <f>DATE(YEAR(project_c[[#This Row],[order_date]]),MONTH(project_c[[#This Row],[order_date]]),1)</f>
        <v>45292</v>
      </c>
      <c r="G4735" s="1">
        <v>45300</v>
      </c>
      <c r="H4735">
        <v>5</v>
      </c>
      <c r="I4735">
        <v>3.45</v>
      </c>
      <c r="J4735">
        <v>14.5768</v>
      </c>
      <c r="K4735">
        <v>7.6768000000000001</v>
      </c>
      <c r="L4735" t="s">
        <v>646</v>
      </c>
      <c r="M4735" t="s">
        <v>38</v>
      </c>
      <c r="N4735" t="s">
        <v>10</v>
      </c>
      <c r="O4735" t="s">
        <v>423</v>
      </c>
      <c r="P4735" t="s">
        <v>3789</v>
      </c>
      <c r="Q4735" t="s">
        <v>2522</v>
      </c>
      <c r="R4735" t="s">
        <v>2528</v>
      </c>
      <c r="S4735" t="s">
        <v>44</v>
      </c>
    </row>
    <row r="4736" spans="1:19" x14ac:dyDescent="0.35">
      <c r="A4736">
        <v>10846</v>
      </c>
      <c r="B4736" t="s">
        <v>4917</v>
      </c>
      <c r="C4736" t="s">
        <v>645</v>
      </c>
      <c r="D4736" t="s">
        <v>3788</v>
      </c>
      <c r="E4736">
        <v>2</v>
      </c>
      <c r="F4736" s="8">
        <f>DATE(YEAR(project_c[[#This Row],[order_date]]),MONTH(project_c[[#This Row],[order_date]]),1)</f>
        <v>45352</v>
      </c>
      <c r="G4736" s="1">
        <v>45369</v>
      </c>
      <c r="H4736">
        <v>4</v>
      </c>
      <c r="I4736">
        <v>3.45</v>
      </c>
      <c r="J4736">
        <v>14.5768</v>
      </c>
      <c r="K4736">
        <v>7.6768000000000001</v>
      </c>
      <c r="L4736" t="s">
        <v>646</v>
      </c>
      <c r="M4736" t="s">
        <v>38</v>
      </c>
      <c r="N4736" t="s">
        <v>10</v>
      </c>
      <c r="O4736" t="s">
        <v>423</v>
      </c>
      <c r="P4736" t="s">
        <v>3789</v>
      </c>
      <c r="Q4736" t="s">
        <v>2522</v>
      </c>
      <c r="R4736" t="s">
        <v>2528</v>
      </c>
      <c r="S4736" t="s">
        <v>44</v>
      </c>
    </row>
    <row r="4737" spans="1:19" x14ac:dyDescent="0.35">
      <c r="A4737">
        <v>11149</v>
      </c>
      <c r="B4737" t="s">
        <v>4918</v>
      </c>
      <c r="C4737" t="s">
        <v>645</v>
      </c>
      <c r="D4737" t="s">
        <v>3788</v>
      </c>
      <c r="E4737">
        <v>4</v>
      </c>
      <c r="F4737" s="8">
        <f>DATE(YEAR(project_c[[#This Row],[order_date]]),MONTH(project_c[[#This Row],[order_date]]),1)</f>
        <v>45292</v>
      </c>
      <c r="G4737" s="1">
        <v>45317</v>
      </c>
      <c r="H4737">
        <v>4</v>
      </c>
      <c r="I4737">
        <v>3.45</v>
      </c>
      <c r="J4737">
        <v>29.153600000000001</v>
      </c>
      <c r="K4737">
        <v>15.3536</v>
      </c>
      <c r="L4737" t="s">
        <v>646</v>
      </c>
      <c r="M4737" t="s">
        <v>38</v>
      </c>
      <c r="N4737" t="s">
        <v>10</v>
      </c>
      <c r="O4737" t="s">
        <v>423</v>
      </c>
      <c r="P4737" t="s">
        <v>3789</v>
      </c>
      <c r="Q4737" t="s">
        <v>2522</v>
      </c>
      <c r="R4737" t="s">
        <v>2528</v>
      </c>
      <c r="S4737" t="s">
        <v>44</v>
      </c>
    </row>
    <row r="4738" spans="1:19" x14ac:dyDescent="0.35">
      <c r="A4738">
        <v>11469</v>
      </c>
      <c r="B4738" t="s">
        <v>4920</v>
      </c>
      <c r="C4738" t="s">
        <v>645</v>
      </c>
      <c r="D4738" t="s">
        <v>3788</v>
      </c>
      <c r="E4738">
        <v>4</v>
      </c>
      <c r="F4738" s="8">
        <f>DATE(YEAR(project_c[[#This Row],[order_date]]),MONTH(project_c[[#This Row],[order_date]]),1)</f>
        <v>45352</v>
      </c>
      <c r="G4738" s="1">
        <v>45381</v>
      </c>
      <c r="H4738">
        <v>3</v>
      </c>
      <c r="I4738">
        <v>3.45</v>
      </c>
      <c r="J4738">
        <v>29.153600000000001</v>
      </c>
      <c r="K4738">
        <v>15.3536</v>
      </c>
      <c r="L4738" t="s">
        <v>646</v>
      </c>
      <c r="M4738" t="s">
        <v>38</v>
      </c>
      <c r="N4738" t="s">
        <v>10</v>
      </c>
      <c r="O4738" t="s">
        <v>423</v>
      </c>
      <c r="P4738" t="s">
        <v>3789</v>
      </c>
      <c r="Q4738" t="s">
        <v>2522</v>
      </c>
      <c r="R4738" t="s">
        <v>2528</v>
      </c>
      <c r="S4738" t="s">
        <v>44</v>
      </c>
    </row>
    <row r="4739" spans="1:19" x14ac:dyDescent="0.35">
      <c r="A4739">
        <v>11826</v>
      </c>
      <c r="B4739" t="s">
        <v>4918</v>
      </c>
      <c r="C4739" t="s">
        <v>645</v>
      </c>
      <c r="D4739" t="s">
        <v>3788</v>
      </c>
      <c r="E4739">
        <v>1</v>
      </c>
      <c r="F4739" s="8">
        <f>DATE(YEAR(project_c[[#This Row],[order_date]]),MONTH(project_c[[#This Row],[order_date]]),1)</f>
        <v>45383</v>
      </c>
      <c r="G4739" s="1">
        <v>45410</v>
      </c>
      <c r="H4739">
        <v>1</v>
      </c>
      <c r="I4739">
        <v>3.45</v>
      </c>
      <c r="J4739">
        <v>7.2884000000000002</v>
      </c>
      <c r="K4739">
        <v>3.8384</v>
      </c>
      <c r="L4739" t="s">
        <v>646</v>
      </c>
      <c r="M4739" t="s">
        <v>38</v>
      </c>
      <c r="N4739" t="s">
        <v>10</v>
      </c>
      <c r="O4739" t="s">
        <v>423</v>
      </c>
      <c r="P4739" t="s">
        <v>3789</v>
      </c>
      <c r="Q4739" t="s">
        <v>2522</v>
      </c>
      <c r="R4739" t="s">
        <v>2528</v>
      </c>
      <c r="S4739" t="s">
        <v>44</v>
      </c>
    </row>
    <row r="4740" spans="1:19" x14ac:dyDescent="0.35">
      <c r="A4740">
        <v>11947</v>
      </c>
      <c r="B4740" t="s">
        <v>4920</v>
      </c>
      <c r="C4740" t="s">
        <v>645</v>
      </c>
      <c r="D4740" t="s">
        <v>3788</v>
      </c>
      <c r="E4740">
        <v>1</v>
      </c>
      <c r="F4740" s="8">
        <f>DATE(YEAR(project_c[[#This Row],[order_date]]),MONTH(project_c[[#This Row],[order_date]]),1)</f>
        <v>45566</v>
      </c>
      <c r="G4740" s="1">
        <v>45567</v>
      </c>
      <c r="H4740">
        <v>2</v>
      </c>
      <c r="I4740">
        <v>3.45</v>
      </c>
      <c r="J4740">
        <v>7.2884000000000002</v>
      </c>
      <c r="K4740">
        <v>3.8384</v>
      </c>
      <c r="L4740" t="s">
        <v>646</v>
      </c>
      <c r="M4740" t="s">
        <v>38</v>
      </c>
      <c r="N4740" t="s">
        <v>10</v>
      </c>
      <c r="O4740" t="s">
        <v>423</v>
      </c>
      <c r="P4740" t="s">
        <v>3789</v>
      </c>
      <c r="Q4740" t="s">
        <v>2522</v>
      </c>
      <c r="R4740" t="s">
        <v>2528</v>
      </c>
      <c r="S4740" t="s">
        <v>44</v>
      </c>
    </row>
    <row r="4741" spans="1:19" x14ac:dyDescent="0.35">
      <c r="A4741">
        <v>12589</v>
      </c>
      <c r="B4741" t="s">
        <v>4918</v>
      </c>
      <c r="C4741" t="s">
        <v>645</v>
      </c>
      <c r="D4741" t="s">
        <v>3788</v>
      </c>
      <c r="E4741">
        <v>2</v>
      </c>
      <c r="F4741" s="8">
        <f>DATE(YEAR(project_c[[#This Row],[order_date]]),MONTH(project_c[[#This Row],[order_date]]),1)</f>
        <v>45352</v>
      </c>
      <c r="G4741" s="1">
        <v>45366</v>
      </c>
      <c r="H4741">
        <v>2</v>
      </c>
      <c r="I4741">
        <v>3.45</v>
      </c>
      <c r="J4741">
        <v>14.5768</v>
      </c>
      <c r="K4741">
        <v>7.6768000000000001</v>
      </c>
      <c r="L4741" t="s">
        <v>646</v>
      </c>
      <c r="M4741" t="s">
        <v>38</v>
      </c>
      <c r="N4741" t="s">
        <v>10</v>
      </c>
      <c r="O4741" t="s">
        <v>423</v>
      </c>
      <c r="P4741" t="s">
        <v>3789</v>
      </c>
      <c r="Q4741" t="s">
        <v>2522</v>
      </c>
      <c r="R4741" t="s">
        <v>2528</v>
      </c>
      <c r="S4741" t="s">
        <v>44</v>
      </c>
    </row>
    <row r="4742" spans="1:19" x14ac:dyDescent="0.35">
      <c r="A4742">
        <v>13309</v>
      </c>
      <c r="B4742" t="s">
        <v>4917</v>
      </c>
      <c r="C4742" t="s">
        <v>645</v>
      </c>
      <c r="D4742" t="s">
        <v>3788</v>
      </c>
      <c r="E4742">
        <v>2</v>
      </c>
      <c r="F4742" s="8">
        <f>DATE(YEAR(project_c[[#This Row],[order_date]]),MONTH(project_c[[#This Row],[order_date]]),1)</f>
        <v>45352</v>
      </c>
      <c r="G4742" s="1">
        <v>45367</v>
      </c>
      <c r="H4742">
        <v>3</v>
      </c>
      <c r="I4742">
        <v>3.45</v>
      </c>
      <c r="J4742">
        <v>14.5768</v>
      </c>
      <c r="K4742">
        <v>7.6768000000000001</v>
      </c>
      <c r="L4742" t="s">
        <v>646</v>
      </c>
      <c r="M4742" t="s">
        <v>38</v>
      </c>
      <c r="N4742" t="s">
        <v>10</v>
      </c>
      <c r="O4742" t="s">
        <v>423</v>
      </c>
      <c r="P4742" t="s">
        <v>3789</v>
      </c>
      <c r="Q4742" t="s">
        <v>2522</v>
      </c>
      <c r="R4742" t="s">
        <v>2528</v>
      </c>
      <c r="S4742" t="s">
        <v>44</v>
      </c>
    </row>
    <row r="4743" spans="1:19" x14ac:dyDescent="0.35">
      <c r="A4743">
        <v>13667</v>
      </c>
      <c r="B4743" t="s">
        <v>4917</v>
      </c>
      <c r="C4743" t="s">
        <v>645</v>
      </c>
      <c r="D4743" t="s">
        <v>3788</v>
      </c>
      <c r="E4743">
        <v>2</v>
      </c>
      <c r="F4743" s="8">
        <f>DATE(YEAR(project_c[[#This Row],[order_date]]),MONTH(project_c[[#This Row],[order_date]]),1)</f>
        <v>45505</v>
      </c>
      <c r="G4743" s="1">
        <v>45507</v>
      </c>
      <c r="H4743">
        <v>3</v>
      </c>
      <c r="I4743">
        <v>3.45</v>
      </c>
      <c r="J4743">
        <v>14.5768</v>
      </c>
      <c r="K4743">
        <v>7.6768000000000001</v>
      </c>
      <c r="L4743" t="s">
        <v>646</v>
      </c>
      <c r="M4743" t="s">
        <v>38</v>
      </c>
      <c r="N4743" t="s">
        <v>10</v>
      </c>
      <c r="O4743" t="s">
        <v>423</v>
      </c>
      <c r="P4743" t="s">
        <v>3789</v>
      </c>
      <c r="Q4743" t="s">
        <v>2522</v>
      </c>
      <c r="R4743" t="s">
        <v>2528</v>
      </c>
      <c r="S4743" t="s">
        <v>44</v>
      </c>
    </row>
    <row r="4744" spans="1:19" x14ac:dyDescent="0.35">
      <c r="A4744">
        <v>566</v>
      </c>
      <c r="B4744" t="s">
        <v>4919</v>
      </c>
      <c r="C4744" t="s">
        <v>648</v>
      </c>
      <c r="D4744" t="s">
        <v>2438</v>
      </c>
      <c r="E4744">
        <v>5</v>
      </c>
      <c r="F4744" s="8">
        <f>DATE(YEAR(project_c[[#This Row],[order_date]]),MONTH(project_c[[#This Row],[order_date]]),1)</f>
        <v>44044</v>
      </c>
      <c r="G4744" s="1">
        <v>44068</v>
      </c>
      <c r="H4744">
        <v>4</v>
      </c>
      <c r="I4744">
        <v>3.99</v>
      </c>
      <c r="J4744">
        <v>95.1</v>
      </c>
      <c r="K4744">
        <v>75.150000000000006</v>
      </c>
      <c r="L4744" t="s">
        <v>649</v>
      </c>
      <c r="M4744" t="s">
        <v>38</v>
      </c>
      <c r="N4744" t="s">
        <v>10</v>
      </c>
      <c r="O4744" t="s">
        <v>48</v>
      </c>
      <c r="P4744" t="s">
        <v>2439</v>
      </c>
      <c r="Q4744" t="s">
        <v>1901</v>
      </c>
      <c r="R4744" t="s">
        <v>1909</v>
      </c>
      <c r="S4744" t="s">
        <v>13</v>
      </c>
    </row>
    <row r="4745" spans="1:19" x14ac:dyDescent="0.35">
      <c r="A4745">
        <v>567</v>
      </c>
      <c r="B4745" t="s">
        <v>4919</v>
      </c>
      <c r="C4745" t="s">
        <v>648</v>
      </c>
      <c r="D4745" t="s">
        <v>3560</v>
      </c>
      <c r="E4745">
        <v>4</v>
      </c>
      <c r="F4745" s="8">
        <f>DATE(YEAR(project_c[[#This Row],[order_date]]),MONTH(project_c[[#This Row],[order_date]]),1)</f>
        <v>44044</v>
      </c>
      <c r="G4745" s="1">
        <v>44068</v>
      </c>
      <c r="H4745">
        <v>4</v>
      </c>
      <c r="I4745">
        <v>1.23</v>
      </c>
      <c r="J4745">
        <v>25.92</v>
      </c>
      <c r="K4745">
        <v>21</v>
      </c>
      <c r="L4745" t="s">
        <v>649</v>
      </c>
      <c r="M4745" t="s">
        <v>38</v>
      </c>
      <c r="N4745" t="s">
        <v>10</v>
      </c>
      <c r="O4745" t="s">
        <v>48</v>
      </c>
      <c r="P4745" t="s">
        <v>3561</v>
      </c>
      <c r="Q4745" t="s">
        <v>2522</v>
      </c>
      <c r="R4745" t="s">
        <v>2542</v>
      </c>
      <c r="S4745" t="s">
        <v>13</v>
      </c>
    </row>
    <row r="4746" spans="1:19" x14ac:dyDescent="0.35">
      <c r="A4746">
        <v>568</v>
      </c>
      <c r="B4746" t="s">
        <v>4919</v>
      </c>
      <c r="C4746" t="s">
        <v>648</v>
      </c>
      <c r="D4746" t="s">
        <v>3906</v>
      </c>
      <c r="E4746">
        <v>4</v>
      </c>
      <c r="F4746" s="8">
        <f>DATE(YEAR(project_c[[#This Row],[order_date]]),MONTH(project_c[[#This Row],[order_date]]),1)</f>
        <v>44044</v>
      </c>
      <c r="G4746" s="1">
        <v>44068</v>
      </c>
      <c r="H4746">
        <v>4</v>
      </c>
      <c r="I4746">
        <v>2.3199999999999998</v>
      </c>
      <c r="J4746">
        <v>48.84</v>
      </c>
      <c r="K4746">
        <v>39.56</v>
      </c>
      <c r="L4746" t="s">
        <v>649</v>
      </c>
      <c r="M4746" t="s">
        <v>38</v>
      </c>
      <c r="N4746" t="s">
        <v>10</v>
      </c>
      <c r="O4746" t="s">
        <v>48</v>
      </c>
      <c r="P4746" t="s">
        <v>3907</v>
      </c>
      <c r="Q4746" t="s">
        <v>2522</v>
      </c>
      <c r="R4746" t="s">
        <v>2559</v>
      </c>
      <c r="S4746" t="s">
        <v>13</v>
      </c>
    </row>
    <row r="4747" spans="1:19" x14ac:dyDescent="0.35">
      <c r="A4747">
        <v>3531</v>
      </c>
      <c r="B4747" t="s">
        <v>4918</v>
      </c>
      <c r="C4747" t="s">
        <v>648</v>
      </c>
      <c r="D4747" t="s">
        <v>3022</v>
      </c>
      <c r="E4747">
        <v>2</v>
      </c>
      <c r="F4747" s="8">
        <f>DATE(YEAR(project_c[[#This Row],[order_date]]),MONTH(project_c[[#This Row],[order_date]]),1)</f>
        <v>44317</v>
      </c>
      <c r="G4747" s="1">
        <v>44347</v>
      </c>
      <c r="H4747">
        <v>5</v>
      </c>
      <c r="I4747">
        <v>0.44</v>
      </c>
      <c r="J4747">
        <v>4.72</v>
      </c>
      <c r="K4747">
        <v>3.84</v>
      </c>
      <c r="L4747" t="s">
        <v>649</v>
      </c>
      <c r="M4747" t="s">
        <v>38</v>
      </c>
      <c r="N4747" t="s">
        <v>10</v>
      </c>
      <c r="O4747" t="s">
        <v>48</v>
      </c>
      <c r="P4747" t="s">
        <v>3023</v>
      </c>
      <c r="Q4747" t="s">
        <v>2522</v>
      </c>
      <c r="R4747" t="s">
        <v>2534</v>
      </c>
      <c r="S4747" t="s">
        <v>13</v>
      </c>
    </row>
    <row r="4748" spans="1:19" x14ac:dyDescent="0.35">
      <c r="A4748">
        <v>3532</v>
      </c>
      <c r="B4748" t="s">
        <v>4918</v>
      </c>
      <c r="C4748" t="s">
        <v>648</v>
      </c>
      <c r="D4748" t="s">
        <v>4200</v>
      </c>
      <c r="E4748">
        <v>7</v>
      </c>
      <c r="F4748" s="8">
        <f>DATE(YEAR(project_c[[#This Row],[order_date]]),MONTH(project_c[[#This Row],[order_date]]),1)</f>
        <v>44317</v>
      </c>
      <c r="G4748" s="1">
        <v>44347</v>
      </c>
      <c r="H4748">
        <v>5</v>
      </c>
      <c r="I4748">
        <v>4.96</v>
      </c>
      <c r="J4748">
        <v>138.768</v>
      </c>
      <c r="K4748">
        <v>104.048</v>
      </c>
      <c r="L4748" t="s">
        <v>649</v>
      </c>
      <c r="M4748" t="s">
        <v>38</v>
      </c>
      <c r="N4748" t="s">
        <v>10</v>
      </c>
      <c r="O4748" t="s">
        <v>48</v>
      </c>
      <c r="P4748" t="s">
        <v>4201</v>
      </c>
      <c r="Q4748" t="s">
        <v>2522</v>
      </c>
      <c r="R4748" t="s">
        <v>2542</v>
      </c>
      <c r="S4748" t="s">
        <v>13</v>
      </c>
    </row>
    <row r="4749" spans="1:19" x14ac:dyDescent="0.35">
      <c r="A4749">
        <v>5316</v>
      </c>
      <c r="B4749" t="s">
        <v>4919</v>
      </c>
      <c r="C4749" t="s">
        <v>648</v>
      </c>
      <c r="D4749" t="s">
        <v>4218</v>
      </c>
      <c r="E4749">
        <v>7</v>
      </c>
      <c r="F4749" s="8">
        <f>DATE(YEAR(project_c[[#This Row],[order_date]]),MONTH(project_c[[#This Row],[order_date]]),1)</f>
        <v>44896</v>
      </c>
      <c r="G4749" s="1">
        <v>44906</v>
      </c>
      <c r="H4749">
        <v>6</v>
      </c>
      <c r="I4749">
        <v>0.92</v>
      </c>
      <c r="J4749">
        <v>15.26</v>
      </c>
      <c r="K4749">
        <v>8.82</v>
      </c>
      <c r="L4749" t="s">
        <v>649</v>
      </c>
      <c r="M4749" t="s">
        <v>38</v>
      </c>
      <c r="N4749" t="s">
        <v>10</v>
      </c>
      <c r="O4749" t="s">
        <v>48</v>
      </c>
      <c r="P4749" t="s">
        <v>4219</v>
      </c>
      <c r="Q4749" t="s">
        <v>2522</v>
      </c>
      <c r="R4749" t="s">
        <v>2616</v>
      </c>
      <c r="S4749" t="s">
        <v>13</v>
      </c>
    </row>
    <row r="4750" spans="1:19" x14ac:dyDescent="0.35">
      <c r="A4750">
        <v>5245</v>
      </c>
      <c r="B4750" t="s">
        <v>4919</v>
      </c>
      <c r="C4750" t="s">
        <v>648</v>
      </c>
      <c r="D4750" t="s">
        <v>4759</v>
      </c>
      <c r="E4750">
        <v>2</v>
      </c>
      <c r="F4750" s="8">
        <f>DATE(YEAR(project_c[[#This Row],[order_date]]),MONTH(project_c[[#This Row],[order_date]]),1)</f>
        <v>44866</v>
      </c>
      <c r="G4750" s="1">
        <v>44884</v>
      </c>
      <c r="H4750">
        <v>4</v>
      </c>
      <c r="I4750">
        <v>2.2400000000000002</v>
      </c>
      <c r="J4750">
        <v>31.96</v>
      </c>
      <c r="K4750">
        <v>27.48</v>
      </c>
      <c r="L4750" t="s">
        <v>649</v>
      </c>
      <c r="M4750" t="s">
        <v>38</v>
      </c>
      <c r="N4750" t="s">
        <v>10</v>
      </c>
      <c r="O4750" t="s">
        <v>48</v>
      </c>
      <c r="P4750" t="s">
        <v>4760</v>
      </c>
      <c r="Q4750" t="s">
        <v>4250</v>
      </c>
      <c r="R4750" t="s">
        <v>4251</v>
      </c>
      <c r="S4750" t="s">
        <v>13</v>
      </c>
    </row>
    <row r="4751" spans="1:19" x14ac:dyDescent="0.35">
      <c r="A4751">
        <v>5317</v>
      </c>
      <c r="B4751" t="s">
        <v>4919</v>
      </c>
      <c r="C4751" t="s">
        <v>648</v>
      </c>
      <c r="D4751" t="s">
        <v>2220</v>
      </c>
      <c r="E4751">
        <v>5</v>
      </c>
      <c r="F4751" s="8">
        <f>DATE(YEAR(project_c[[#This Row],[order_date]]),MONTH(project_c[[#This Row],[order_date]]),1)</f>
        <v>44896</v>
      </c>
      <c r="G4751" s="1">
        <v>44906</v>
      </c>
      <c r="H4751">
        <v>6</v>
      </c>
      <c r="I4751">
        <v>103</v>
      </c>
      <c r="J4751">
        <v>1029.95</v>
      </c>
      <c r="K4751">
        <v>514.95000000000005</v>
      </c>
      <c r="L4751" t="s">
        <v>649</v>
      </c>
      <c r="M4751" t="s">
        <v>38</v>
      </c>
      <c r="N4751" t="s">
        <v>10</v>
      </c>
      <c r="O4751" t="s">
        <v>48</v>
      </c>
      <c r="P4751" t="s">
        <v>2221</v>
      </c>
      <c r="Q4751" t="s">
        <v>1901</v>
      </c>
      <c r="R4751" t="s">
        <v>1902</v>
      </c>
      <c r="S4751" t="s">
        <v>13</v>
      </c>
    </row>
    <row r="4752" spans="1:19" x14ac:dyDescent="0.35">
      <c r="A4752">
        <v>6711</v>
      </c>
      <c r="B4752" t="s">
        <v>4918</v>
      </c>
      <c r="C4752" t="s">
        <v>648</v>
      </c>
      <c r="D4752" t="s">
        <v>4743</v>
      </c>
      <c r="E4752">
        <v>2</v>
      </c>
      <c r="F4752" s="8">
        <f>DATE(YEAR(project_c[[#This Row],[order_date]]),MONTH(project_c[[#This Row],[order_date]]),1)</f>
        <v>45231</v>
      </c>
      <c r="G4752" s="1">
        <v>45253</v>
      </c>
      <c r="H4752">
        <v>3</v>
      </c>
      <c r="I4752">
        <v>0.85</v>
      </c>
      <c r="J4752">
        <v>28.4</v>
      </c>
      <c r="K4752">
        <v>26.7</v>
      </c>
      <c r="L4752" t="s">
        <v>649</v>
      </c>
      <c r="M4752" t="s">
        <v>38</v>
      </c>
      <c r="N4752" t="s">
        <v>10</v>
      </c>
      <c r="O4752" t="s">
        <v>48</v>
      </c>
      <c r="P4752" t="s">
        <v>4744</v>
      </c>
      <c r="Q4752" t="s">
        <v>4250</v>
      </c>
      <c r="R4752" t="s">
        <v>4251</v>
      </c>
      <c r="S4752" t="s">
        <v>13</v>
      </c>
    </row>
    <row r="4753" spans="1:19" x14ac:dyDescent="0.35">
      <c r="A4753">
        <v>6712</v>
      </c>
      <c r="B4753" t="s">
        <v>4918</v>
      </c>
      <c r="C4753" t="s">
        <v>648</v>
      </c>
      <c r="D4753" t="s">
        <v>3846</v>
      </c>
      <c r="E4753">
        <v>8</v>
      </c>
      <c r="F4753" s="8">
        <f>DATE(YEAR(project_c[[#This Row],[order_date]]),MONTH(project_c[[#This Row],[order_date]]),1)</f>
        <v>45231</v>
      </c>
      <c r="G4753" s="1">
        <v>45253</v>
      </c>
      <c r="H4753">
        <v>3</v>
      </c>
      <c r="I4753">
        <v>5.51</v>
      </c>
      <c r="J4753">
        <v>86.4</v>
      </c>
      <c r="K4753">
        <v>42.32</v>
      </c>
      <c r="L4753" t="s">
        <v>649</v>
      </c>
      <c r="M4753" t="s">
        <v>38</v>
      </c>
      <c r="N4753" t="s">
        <v>10</v>
      </c>
      <c r="O4753" t="s">
        <v>48</v>
      </c>
      <c r="P4753" t="s">
        <v>3847</v>
      </c>
      <c r="Q4753" t="s">
        <v>2522</v>
      </c>
      <c r="R4753" t="s">
        <v>2523</v>
      </c>
      <c r="S4753" t="s">
        <v>13</v>
      </c>
    </row>
    <row r="4754" spans="1:19" x14ac:dyDescent="0.35">
      <c r="A4754">
        <v>10277</v>
      </c>
      <c r="B4754" t="s">
        <v>4920</v>
      </c>
      <c r="C4754" t="s">
        <v>648</v>
      </c>
      <c r="D4754" t="s">
        <v>3550</v>
      </c>
      <c r="E4754">
        <v>4</v>
      </c>
      <c r="F4754" s="8">
        <f>DATE(YEAR(project_c[[#This Row],[order_date]]),MONTH(project_c[[#This Row],[order_date]]),1)</f>
        <v>45292</v>
      </c>
      <c r="G4754" s="1">
        <v>45311</v>
      </c>
      <c r="H4754">
        <v>5</v>
      </c>
      <c r="I4754">
        <v>2.4</v>
      </c>
      <c r="J4754">
        <v>19.699200000000001</v>
      </c>
      <c r="K4754">
        <v>10.0992</v>
      </c>
      <c r="L4754" t="s">
        <v>649</v>
      </c>
      <c r="M4754" t="s">
        <v>38</v>
      </c>
      <c r="N4754" t="s">
        <v>10</v>
      </c>
      <c r="O4754" t="s">
        <v>48</v>
      </c>
      <c r="P4754" t="s">
        <v>3551</v>
      </c>
      <c r="Q4754" t="s">
        <v>2522</v>
      </c>
      <c r="R4754" t="s">
        <v>2542</v>
      </c>
      <c r="S4754" t="s">
        <v>13</v>
      </c>
    </row>
    <row r="4755" spans="1:19" x14ac:dyDescent="0.35">
      <c r="A4755">
        <v>10448</v>
      </c>
      <c r="B4755" t="s">
        <v>4920</v>
      </c>
      <c r="C4755" t="s">
        <v>648</v>
      </c>
      <c r="D4755" t="s">
        <v>3550</v>
      </c>
      <c r="E4755">
        <v>4</v>
      </c>
      <c r="F4755" s="8">
        <f>DATE(YEAR(project_c[[#This Row],[order_date]]),MONTH(project_c[[#This Row],[order_date]]),1)</f>
        <v>45323</v>
      </c>
      <c r="G4755" s="1">
        <v>45347</v>
      </c>
      <c r="H4755">
        <v>1</v>
      </c>
      <c r="I4755">
        <v>2.4</v>
      </c>
      <c r="J4755">
        <v>19.699200000000001</v>
      </c>
      <c r="K4755">
        <v>10.0992</v>
      </c>
      <c r="L4755" t="s">
        <v>649</v>
      </c>
      <c r="M4755" t="s">
        <v>38</v>
      </c>
      <c r="N4755" t="s">
        <v>10</v>
      </c>
      <c r="O4755" t="s">
        <v>48</v>
      </c>
      <c r="P4755" t="s">
        <v>3551</v>
      </c>
      <c r="Q4755" t="s">
        <v>2522</v>
      </c>
      <c r="R4755" t="s">
        <v>2542</v>
      </c>
      <c r="S4755" t="s">
        <v>13</v>
      </c>
    </row>
    <row r="4756" spans="1:19" x14ac:dyDescent="0.35">
      <c r="A4756">
        <v>10694</v>
      </c>
      <c r="B4756" t="s">
        <v>4917</v>
      </c>
      <c r="C4756" t="s">
        <v>648</v>
      </c>
      <c r="D4756" t="s">
        <v>3550</v>
      </c>
      <c r="E4756">
        <v>1</v>
      </c>
      <c r="F4756" s="8">
        <f>DATE(YEAR(project_c[[#This Row],[order_date]]),MONTH(project_c[[#This Row],[order_date]]),1)</f>
        <v>45323</v>
      </c>
      <c r="G4756" s="1">
        <v>45335</v>
      </c>
      <c r="H4756">
        <v>2</v>
      </c>
      <c r="I4756">
        <v>2.4</v>
      </c>
      <c r="J4756">
        <v>4.9248000000000003</v>
      </c>
      <c r="K4756">
        <v>2.5247999999999999</v>
      </c>
      <c r="L4756" t="s">
        <v>649</v>
      </c>
      <c r="M4756" t="s">
        <v>38</v>
      </c>
      <c r="N4756" t="s">
        <v>10</v>
      </c>
      <c r="O4756" t="s">
        <v>48</v>
      </c>
      <c r="P4756" t="s">
        <v>3551</v>
      </c>
      <c r="Q4756" t="s">
        <v>2522</v>
      </c>
      <c r="R4756" t="s">
        <v>2542</v>
      </c>
      <c r="S4756" t="s">
        <v>13</v>
      </c>
    </row>
    <row r="4757" spans="1:19" x14ac:dyDescent="0.35">
      <c r="A4757">
        <v>10868</v>
      </c>
      <c r="B4757" t="s">
        <v>4917</v>
      </c>
      <c r="C4757" t="s">
        <v>648</v>
      </c>
      <c r="D4757" t="s">
        <v>3550</v>
      </c>
      <c r="E4757">
        <v>1</v>
      </c>
      <c r="F4757" s="8">
        <f>DATE(YEAR(project_c[[#This Row],[order_date]]),MONTH(project_c[[#This Row],[order_date]]),1)</f>
        <v>45352</v>
      </c>
      <c r="G4757" s="1">
        <v>45376</v>
      </c>
      <c r="H4757">
        <v>1</v>
      </c>
      <c r="I4757">
        <v>2.4</v>
      </c>
      <c r="J4757">
        <v>4.9248000000000003</v>
      </c>
      <c r="K4757">
        <v>2.5247999999999999</v>
      </c>
      <c r="L4757" t="s">
        <v>649</v>
      </c>
      <c r="M4757" t="s">
        <v>38</v>
      </c>
      <c r="N4757" t="s">
        <v>10</v>
      </c>
      <c r="O4757" t="s">
        <v>48</v>
      </c>
      <c r="P4757" t="s">
        <v>3551</v>
      </c>
      <c r="Q4757" t="s">
        <v>2522</v>
      </c>
      <c r="R4757" t="s">
        <v>2542</v>
      </c>
      <c r="S4757" t="s">
        <v>13</v>
      </c>
    </row>
    <row r="4758" spans="1:19" x14ac:dyDescent="0.35">
      <c r="A4758">
        <v>12220</v>
      </c>
      <c r="B4758" t="s">
        <v>4920</v>
      </c>
      <c r="C4758" t="s">
        <v>648</v>
      </c>
      <c r="D4758" t="s">
        <v>3550</v>
      </c>
      <c r="E4758">
        <v>1</v>
      </c>
      <c r="F4758" s="8">
        <f>DATE(YEAR(project_c[[#This Row],[order_date]]),MONTH(project_c[[#This Row],[order_date]]),1)</f>
        <v>45597</v>
      </c>
      <c r="G4758" s="1">
        <v>45603</v>
      </c>
      <c r="H4758">
        <v>2</v>
      </c>
      <c r="I4758">
        <v>2.4</v>
      </c>
      <c r="J4758">
        <v>4.9248000000000003</v>
      </c>
      <c r="K4758">
        <v>2.5247999999999999</v>
      </c>
      <c r="L4758" t="s">
        <v>649</v>
      </c>
      <c r="M4758" t="s">
        <v>38</v>
      </c>
      <c r="N4758" t="s">
        <v>10</v>
      </c>
      <c r="O4758" t="s">
        <v>48</v>
      </c>
      <c r="P4758" t="s">
        <v>3551</v>
      </c>
      <c r="Q4758" t="s">
        <v>2522</v>
      </c>
      <c r="R4758" t="s">
        <v>2542</v>
      </c>
      <c r="S4758" t="s">
        <v>13</v>
      </c>
    </row>
    <row r="4759" spans="1:19" x14ac:dyDescent="0.35">
      <c r="A4759">
        <v>12553</v>
      </c>
      <c r="B4759" t="s">
        <v>4917</v>
      </c>
      <c r="C4759" t="s">
        <v>648</v>
      </c>
      <c r="D4759" t="s">
        <v>3550</v>
      </c>
      <c r="E4759">
        <v>1</v>
      </c>
      <c r="F4759" s="8">
        <f>DATE(YEAR(project_c[[#This Row],[order_date]]),MONTH(project_c[[#This Row],[order_date]]),1)</f>
        <v>45505</v>
      </c>
      <c r="G4759" s="1">
        <v>45527</v>
      </c>
      <c r="H4759">
        <v>1</v>
      </c>
      <c r="I4759">
        <v>2.4</v>
      </c>
      <c r="J4759">
        <v>4.9248000000000003</v>
      </c>
      <c r="K4759">
        <v>2.5247999999999999</v>
      </c>
      <c r="L4759" t="s">
        <v>649</v>
      </c>
      <c r="M4759" t="s">
        <v>38</v>
      </c>
      <c r="N4759" t="s">
        <v>10</v>
      </c>
      <c r="O4759" t="s">
        <v>48</v>
      </c>
      <c r="P4759" t="s">
        <v>3551</v>
      </c>
      <c r="Q4759" t="s">
        <v>2522</v>
      </c>
      <c r="R4759" t="s">
        <v>2542</v>
      </c>
      <c r="S4759" t="s">
        <v>13</v>
      </c>
    </row>
    <row r="4760" spans="1:19" x14ac:dyDescent="0.35">
      <c r="A4760">
        <v>12971</v>
      </c>
      <c r="B4760" t="s">
        <v>4918</v>
      </c>
      <c r="C4760" t="s">
        <v>648</v>
      </c>
      <c r="D4760" t="s">
        <v>3550</v>
      </c>
      <c r="E4760">
        <v>1</v>
      </c>
      <c r="F4760" s="8">
        <f>DATE(YEAR(project_c[[#This Row],[order_date]]),MONTH(project_c[[#This Row],[order_date]]),1)</f>
        <v>45536</v>
      </c>
      <c r="G4760" s="1">
        <v>45558</v>
      </c>
      <c r="H4760">
        <v>5</v>
      </c>
      <c r="I4760">
        <v>2.4</v>
      </c>
      <c r="J4760">
        <v>4.9248000000000003</v>
      </c>
      <c r="K4760">
        <v>2.5247999999999999</v>
      </c>
      <c r="L4760" t="s">
        <v>649</v>
      </c>
      <c r="M4760" t="s">
        <v>38</v>
      </c>
      <c r="N4760" t="s">
        <v>10</v>
      </c>
      <c r="O4760" t="s">
        <v>48</v>
      </c>
      <c r="P4760" t="s">
        <v>3551</v>
      </c>
      <c r="Q4760" t="s">
        <v>2522</v>
      </c>
      <c r="R4760" t="s">
        <v>2542</v>
      </c>
      <c r="S4760" t="s">
        <v>13</v>
      </c>
    </row>
    <row r="4761" spans="1:19" x14ac:dyDescent="0.35">
      <c r="A4761">
        <v>13351</v>
      </c>
      <c r="B4761" t="s">
        <v>4917</v>
      </c>
      <c r="C4761" t="s">
        <v>648</v>
      </c>
      <c r="D4761" t="s">
        <v>3550</v>
      </c>
      <c r="E4761">
        <v>1</v>
      </c>
      <c r="F4761" s="8">
        <f>DATE(YEAR(project_c[[#This Row],[order_date]]),MONTH(project_c[[#This Row],[order_date]]),1)</f>
        <v>45505</v>
      </c>
      <c r="G4761" s="1">
        <v>45512</v>
      </c>
      <c r="H4761">
        <v>4</v>
      </c>
      <c r="I4761">
        <v>2.4</v>
      </c>
      <c r="J4761">
        <v>4.9248000000000003</v>
      </c>
      <c r="K4761">
        <v>2.5247999999999999</v>
      </c>
      <c r="L4761" t="s">
        <v>649</v>
      </c>
      <c r="M4761" t="s">
        <v>38</v>
      </c>
      <c r="N4761" t="s">
        <v>10</v>
      </c>
      <c r="O4761" t="s">
        <v>48</v>
      </c>
      <c r="P4761" t="s">
        <v>3551</v>
      </c>
      <c r="Q4761" t="s">
        <v>2522</v>
      </c>
      <c r="R4761" t="s">
        <v>2542</v>
      </c>
      <c r="S4761" t="s">
        <v>13</v>
      </c>
    </row>
    <row r="4762" spans="1:19" x14ac:dyDescent="0.35">
      <c r="A4762">
        <v>13503</v>
      </c>
      <c r="B4762" t="s">
        <v>4918</v>
      </c>
      <c r="C4762" t="s">
        <v>648</v>
      </c>
      <c r="D4762" t="s">
        <v>3550</v>
      </c>
      <c r="E4762">
        <v>2</v>
      </c>
      <c r="F4762" s="8">
        <f>DATE(YEAR(project_c[[#This Row],[order_date]]),MONTH(project_c[[#This Row],[order_date]]),1)</f>
        <v>45505</v>
      </c>
      <c r="G4762" s="1">
        <v>45505</v>
      </c>
      <c r="H4762">
        <v>2</v>
      </c>
      <c r="I4762">
        <v>2.4</v>
      </c>
      <c r="J4762">
        <v>9.8496000000000006</v>
      </c>
      <c r="K4762">
        <v>5.0495999999999999</v>
      </c>
      <c r="L4762" t="s">
        <v>649</v>
      </c>
      <c r="M4762" t="s">
        <v>38</v>
      </c>
      <c r="N4762" t="s">
        <v>10</v>
      </c>
      <c r="O4762" t="s">
        <v>48</v>
      </c>
      <c r="P4762" t="s">
        <v>3551</v>
      </c>
      <c r="Q4762" t="s">
        <v>2522</v>
      </c>
      <c r="R4762" t="s">
        <v>2542</v>
      </c>
      <c r="S4762" t="s">
        <v>13</v>
      </c>
    </row>
    <row r="4763" spans="1:19" x14ac:dyDescent="0.35">
      <c r="A4763">
        <v>569</v>
      </c>
      <c r="B4763" t="s">
        <v>4920</v>
      </c>
      <c r="C4763" t="s">
        <v>650</v>
      </c>
      <c r="D4763" t="s">
        <v>4184</v>
      </c>
      <c r="E4763">
        <v>5</v>
      </c>
      <c r="F4763" s="8">
        <f>DATE(YEAR(project_c[[#This Row],[order_date]]),MONTH(project_c[[#This Row],[order_date]]),1)</f>
        <v>43891</v>
      </c>
      <c r="G4763" s="1">
        <v>43920</v>
      </c>
      <c r="H4763">
        <v>1</v>
      </c>
      <c r="I4763">
        <v>0.36</v>
      </c>
      <c r="J4763">
        <v>10.5</v>
      </c>
      <c r="K4763">
        <v>8.6999999999999993</v>
      </c>
      <c r="L4763" t="s">
        <v>651</v>
      </c>
      <c r="M4763" t="s">
        <v>38</v>
      </c>
      <c r="N4763" t="s">
        <v>10</v>
      </c>
      <c r="O4763" t="s">
        <v>101</v>
      </c>
      <c r="P4763" t="s">
        <v>4185</v>
      </c>
      <c r="Q4763" t="s">
        <v>2522</v>
      </c>
      <c r="R4763" t="s">
        <v>2528</v>
      </c>
      <c r="S4763" t="s">
        <v>23</v>
      </c>
    </row>
    <row r="4764" spans="1:19" x14ac:dyDescent="0.35">
      <c r="A4764">
        <v>7305</v>
      </c>
      <c r="B4764" t="s">
        <v>4919</v>
      </c>
      <c r="C4764" t="s">
        <v>650</v>
      </c>
      <c r="D4764" t="s">
        <v>4118</v>
      </c>
      <c r="E4764">
        <v>1</v>
      </c>
      <c r="F4764" s="8">
        <f>DATE(YEAR(project_c[[#This Row],[order_date]]),MONTH(project_c[[#This Row],[order_date]]),1)</f>
        <v>45047</v>
      </c>
      <c r="G4764" s="1">
        <v>45064</v>
      </c>
      <c r="H4764">
        <v>5</v>
      </c>
      <c r="I4764">
        <v>0.72</v>
      </c>
      <c r="J4764">
        <v>0.4</v>
      </c>
      <c r="K4764">
        <v>-0.32</v>
      </c>
      <c r="L4764" t="s">
        <v>651</v>
      </c>
      <c r="M4764" t="s">
        <v>38</v>
      </c>
      <c r="N4764" t="s">
        <v>10</v>
      </c>
      <c r="O4764" t="s">
        <v>101</v>
      </c>
      <c r="P4764" t="s">
        <v>4119</v>
      </c>
      <c r="Q4764" t="s">
        <v>2522</v>
      </c>
      <c r="R4764" t="s">
        <v>2523</v>
      </c>
      <c r="S4764" t="s">
        <v>23</v>
      </c>
    </row>
    <row r="4765" spans="1:19" x14ac:dyDescent="0.35">
      <c r="A4765">
        <v>7306</v>
      </c>
      <c r="B4765" t="s">
        <v>4919</v>
      </c>
      <c r="C4765" t="s">
        <v>650</v>
      </c>
      <c r="D4765" t="s">
        <v>3274</v>
      </c>
      <c r="E4765">
        <v>2</v>
      </c>
      <c r="F4765" s="8">
        <f>DATE(YEAR(project_c[[#This Row],[order_date]]),MONTH(project_c[[#This Row],[order_date]]),1)</f>
        <v>45047</v>
      </c>
      <c r="G4765" s="1">
        <v>45064</v>
      </c>
      <c r="H4765">
        <v>5</v>
      </c>
      <c r="I4765">
        <v>1.47</v>
      </c>
      <c r="J4765">
        <v>7.1360000000000001</v>
      </c>
      <c r="K4765">
        <v>4.1959999999999997</v>
      </c>
      <c r="L4765" t="s">
        <v>651</v>
      </c>
      <c r="M4765" t="s">
        <v>38</v>
      </c>
      <c r="N4765" t="s">
        <v>10</v>
      </c>
      <c r="O4765" t="s">
        <v>101</v>
      </c>
      <c r="P4765" t="s">
        <v>3275</v>
      </c>
      <c r="Q4765" t="s">
        <v>2522</v>
      </c>
      <c r="R4765" t="s">
        <v>2559</v>
      </c>
      <c r="S4765" t="s">
        <v>23</v>
      </c>
    </row>
    <row r="4766" spans="1:19" x14ac:dyDescent="0.35">
      <c r="A4766">
        <v>10314</v>
      </c>
      <c r="B4766" t="s">
        <v>4917</v>
      </c>
      <c r="C4766" t="s">
        <v>650</v>
      </c>
      <c r="D4766" t="s">
        <v>2651</v>
      </c>
      <c r="E4766">
        <v>5</v>
      </c>
      <c r="F4766" s="8">
        <f>DATE(YEAR(project_c[[#This Row],[order_date]]),MONTH(project_c[[#This Row],[order_date]]),1)</f>
        <v>45292</v>
      </c>
      <c r="G4766" s="1">
        <v>45311</v>
      </c>
      <c r="H4766">
        <v>2</v>
      </c>
      <c r="I4766">
        <v>3.35</v>
      </c>
      <c r="J4766">
        <v>179.625</v>
      </c>
      <c r="K4766">
        <v>162.875</v>
      </c>
      <c r="L4766" t="s">
        <v>651</v>
      </c>
      <c r="M4766" t="s">
        <v>38</v>
      </c>
      <c r="N4766" t="s">
        <v>10</v>
      </c>
      <c r="O4766" t="s">
        <v>101</v>
      </c>
      <c r="P4766" t="s">
        <v>2652</v>
      </c>
      <c r="Q4766" t="s">
        <v>2522</v>
      </c>
      <c r="R4766" t="s">
        <v>2542</v>
      </c>
      <c r="S4766" t="s">
        <v>23</v>
      </c>
    </row>
    <row r="4767" spans="1:19" x14ac:dyDescent="0.35">
      <c r="A4767">
        <v>10500</v>
      </c>
      <c r="B4767" t="s">
        <v>4920</v>
      </c>
      <c r="C4767" t="s">
        <v>650</v>
      </c>
      <c r="D4767" t="s">
        <v>2651</v>
      </c>
      <c r="E4767">
        <v>4</v>
      </c>
      <c r="F4767" s="8">
        <f>DATE(YEAR(project_c[[#This Row],[order_date]]),MONTH(project_c[[#This Row],[order_date]]),1)</f>
        <v>45323</v>
      </c>
      <c r="G4767" s="1">
        <v>45333</v>
      </c>
      <c r="H4767">
        <v>3</v>
      </c>
      <c r="I4767">
        <v>3.35</v>
      </c>
      <c r="J4767">
        <v>143.69999999999999</v>
      </c>
      <c r="K4767">
        <v>130.30000000000001</v>
      </c>
      <c r="L4767" t="s">
        <v>651</v>
      </c>
      <c r="M4767" t="s">
        <v>38</v>
      </c>
      <c r="N4767" t="s">
        <v>10</v>
      </c>
      <c r="O4767" t="s">
        <v>101</v>
      </c>
      <c r="P4767" t="s">
        <v>2652</v>
      </c>
      <c r="Q4767" t="s">
        <v>2522</v>
      </c>
      <c r="R4767" t="s">
        <v>2542</v>
      </c>
      <c r="S4767" t="s">
        <v>23</v>
      </c>
    </row>
    <row r="4768" spans="1:19" x14ac:dyDescent="0.35">
      <c r="A4768">
        <v>10830</v>
      </c>
      <c r="B4768" t="s">
        <v>4920</v>
      </c>
      <c r="C4768" t="s">
        <v>650</v>
      </c>
      <c r="D4768" t="s">
        <v>2651</v>
      </c>
      <c r="E4768">
        <v>1</v>
      </c>
      <c r="F4768" s="8">
        <f>DATE(YEAR(project_c[[#This Row],[order_date]]),MONTH(project_c[[#This Row],[order_date]]),1)</f>
        <v>45292</v>
      </c>
      <c r="G4768" s="1">
        <v>45301</v>
      </c>
      <c r="H4768">
        <v>3</v>
      </c>
      <c r="I4768">
        <v>3.35</v>
      </c>
      <c r="J4768">
        <v>35.924999999999997</v>
      </c>
      <c r="K4768">
        <v>32.575000000000003</v>
      </c>
      <c r="L4768" t="s">
        <v>651</v>
      </c>
      <c r="M4768" t="s">
        <v>38</v>
      </c>
      <c r="N4768" t="s">
        <v>10</v>
      </c>
      <c r="O4768" t="s">
        <v>101</v>
      </c>
      <c r="P4768" t="s">
        <v>2652</v>
      </c>
      <c r="Q4768" t="s">
        <v>2522</v>
      </c>
      <c r="R4768" t="s">
        <v>2542</v>
      </c>
      <c r="S4768" t="s">
        <v>23</v>
      </c>
    </row>
    <row r="4769" spans="1:19" x14ac:dyDescent="0.35">
      <c r="A4769">
        <v>11697</v>
      </c>
      <c r="B4769" t="s">
        <v>4917</v>
      </c>
      <c r="C4769" t="s">
        <v>650</v>
      </c>
      <c r="D4769" t="s">
        <v>2651</v>
      </c>
      <c r="E4769">
        <v>1</v>
      </c>
      <c r="F4769" s="8">
        <f>DATE(YEAR(project_c[[#This Row],[order_date]]),MONTH(project_c[[#This Row],[order_date]]),1)</f>
        <v>45536</v>
      </c>
      <c r="G4769" s="1">
        <v>45548</v>
      </c>
      <c r="H4769">
        <v>3</v>
      </c>
      <c r="I4769">
        <v>3.35</v>
      </c>
      <c r="J4769">
        <v>35.924999999999997</v>
      </c>
      <c r="K4769">
        <v>32.575000000000003</v>
      </c>
      <c r="L4769" t="s">
        <v>651</v>
      </c>
      <c r="M4769" t="s">
        <v>38</v>
      </c>
      <c r="N4769" t="s">
        <v>10</v>
      </c>
      <c r="O4769" t="s">
        <v>101</v>
      </c>
      <c r="P4769" t="s">
        <v>2652</v>
      </c>
      <c r="Q4769" t="s">
        <v>2522</v>
      </c>
      <c r="R4769" t="s">
        <v>2542</v>
      </c>
      <c r="S4769" t="s">
        <v>23</v>
      </c>
    </row>
    <row r="4770" spans="1:19" x14ac:dyDescent="0.35">
      <c r="A4770">
        <v>11922</v>
      </c>
      <c r="B4770" t="s">
        <v>4920</v>
      </c>
      <c r="C4770" t="s">
        <v>650</v>
      </c>
      <c r="D4770" t="s">
        <v>2651</v>
      </c>
      <c r="E4770">
        <v>4</v>
      </c>
      <c r="F4770" s="8">
        <f>DATE(YEAR(project_c[[#This Row],[order_date]]),MONTH(project_c[[#This Row],[order_date]]),1)</f>
        <v>45352</v>
      </c>
      <c r="G4770" s="1">
        <v>45376</v>
      </c>
      <c r="H4770">
        <v>4</v>
      </c>
      <c r="I4770">
        <v>3.35</v>
      </c>
      <c r="J4770">
        <v>143.69999999999999</v>
      </c>
      <c r="K4770">
        <v>130.30000000000001</v>
      </c>
      <c r="L4770" t="s">
        <v>651</v>
      </c>
      <c r="M4770" t="s">
        <v>38</v>
      </c>
      <c r="N4770" t="s">
        <v>10</v>
      </c>
      <c r="O4770" t="s">
        <v>101</v>
      </c>
      <c r="P4770" t="s">
        <v>2652</v>
      </c>
      <c r="Q4770" t="s">
        <v>2522</v>
      </c>
      <c r="R4770" t="s">
        <v>2542</v>
      </c>
      <c r="S4770" t="s">
        <v>23</v>
      </c>
    </row>
    <row r="4771" spans="1:19" x14ac:dyDescent="0.35">
      <c r="A4771">
        <v>12026</v>
      </c>
      <c r="B4771" t="s">
        <v>4918</v>
      </c>
      <c r="C4771" t="s">
        <v>650</v>
      </c>
      <c r="D4771" t="s">
        <v>2651</v>
      </c>
      <c r="E4771">
        <v>4</v>
      </c>
      <c r="F4771" s="8">
        <f>DATE(YEAR(project_c[[#This Row],[order_date]]),MONTH(project_c[[#This Row],[order_date]]),1)</f>
        <v>45413</v>
      </c>
      <c r="G4771" s="1">
        <v>45440</v>
      </c>
      <c r="H4771">
        <v>2</v>
      </c>
      <c r="I4771">
        <v>3.35</v>
      </c>
      <c r="J4771">
        <v>143.69999999999999</v>
      </c>
      <c r="K4771">
        <v>130.30000000000001</v>
      </c>
      <c r="L4771" t="s">
        <v>651</v>
      </c>
      <c r="M4771" t="s">
        <v>38</v>
      </c>
      <c r="N4771" t="s">
        <v>10</v>
      </c>
      <c r="O4771" t="s">
        <v>101</v>
      </c>
      <c r="P4771" t="s">
        <v>2652</v>
      </c>
      <c r="Q4771" t="s">
        <v>2522</v>
      </c>
      <c r="R4771" t="s">
        <v>2542</v>
      </c>
      <c r="S4771" t="s">
        <v>23</v>
      </c>
    </row>
    <row r="4772" spans="1:19" x14ac:dyDescent="0.35">
      <c r="A4772">
        <v>12053</v>
      </c>
      <c r="B4772" t="s">
        <v>4918</v>
      </c>
      <c r="C4772" t="s">
        <v>650</v>
      </c>
      <c r="D4772" t="s">
        <v>2651</v>
      </c>
      <c r="E4772">
        <v>2</v>
      </c>
      <c r="F4772" s="8">
        <f>DATE(YEAR(project_c[[#This Row],[order_date]]),MONTH(project_c[[#This Row],[order_date]]),1)</f>
        <v>45566</v>
      </c>
      <c r="G4772" s="1">
        <v>45581</v>
      </c>
      <c r="H4772">
        <v>4</v>
      </c>
      <c r="I4772">
        <v>3.35</v>
      </c>
      <c r="J4772">
        <v>71.849999999999994</v>
      </c>
      <c r="K4772">
        <v>65.150000000000006</v>
      </c>
      <c r="L4772" t="s">
        <v>651</v>
      </c>
      <c r="M4772" t="s">
        <v>38</v>
      </c>
      <c r="N4772" t="s">
        <v>10</v>
      </c>
      <c r="O4772" t="s">
        <v>101</v>
      </c>
      <c r="P4772" t="s">
        <v>2652</v>
      </c>
      <c r="Q4772" t="s">
        <v>2522</v>
      </c>
      <c r="R4772" t="s">
        <v>2542</v>
      </c>
      <c r="S4772" t="s">
        <v>23</v>
      </c>
    </row>
    <row r="4773" spans="1:19" x14ac:dyDescent="0.35">
      <c r="A4773">
        <v>12078</v>
      </c>
      <c r="B4773" t="s">
        <v>4918</v>
      </c>
      <c r="C4773" t="s">
        <v>650</v>
      </c>
      <c r="D4773" t="s">
        <v>2651</v>
      </c>
      <c r="E4773">
        <v>1</v>
      </c>
      <c r="F4773" s="8">
        <f>DATE(YEAR(project_c[[#This Row],[order_date]]),MONTH(project_c[[#This Row],[order_date]]),1)</f>
        <v>45413</v>
      </c>
      <c r="G4773" s="1">
        <v>45430</v>
      </c>
      <c r="H4773">
        <v>5</v>
      </c>
      <c r="I4773">
        <v>3.35</v>
      </c>
      <c r="J4773">
        <v>35.924999999999997</v>
      </c>
      <c r="K4773">
        <v>32.575000000000003</v>
      </c>
      <c r="L4773" t="s">
        <v>651</v>
      </c>
      <c r="M4773" t="s">
        <v>38</v>
      </c>
      <c r="N4773" t="s">
        <v>10</v>
      </c>
      <c r="O4773" t="s">
        <v>101</v>
      </c>
      <c r="P4773" t="s">
        <v>2652</v>
      </c>
      <c r="Q4773" t="s">
        <v>2522</v>
      </c>
      <c r="R4773" t="s">
        <v>2542</v>
      </c>
      <c r="S4773" t="s">
        <v>23</v>
      </c>
    </row>
    <row r="4774" spans="1:19" x14ac:dyDescent="0.35">
      <c r="A4774">
        <v>12902</v>
      </c>
      <c r="B4774" t="s">
        <v>4920</v>
      </c>
      <c r="C4774" t="s">
        <v>650</v>
      </c>
      <c r="D4774" t="s">
        <v>2651</v>
      </c>
      <c r="E4774">
        <v>1</v>
      </c>
      <c r="F4774" s="8">
        <f>DATE(YEAR(project_c[[#This Row],[order_date]]),MONTH(project_c[[#This Row],[order_date]]),1)</f>
        <v>45566</v>
      </c>
      <c r="G4774" s="1">
        <v>45569</v>
      </c>
      <c r="H4774">
        <v>4</v>
      </c>
      <c r="I4774">
        <v>3.35</v>
      </c>
      <c r="J4774">
        <v>35.924999999999997</v>
      </c>
      <c r="K4774">
        <v>32.575000000000003</v>
      </c>
      <c r="L4774" t="s">
        <v>651</v>
      </c>
      <c r="M4774" t="s">
        <v>38</v>
      </c>
      <c r="N4774" t="s">
        <v>10</v>
      </c>
      <c r="O4774" t="s">
        <v>101</v>
      </c>
      <c r="P4774" t="s">
        <v>2652</v>
      </c>
      <c r="Q4774" t="s">
        <v>2522</v>
      </c>
      <c r="R4774" t="s">
        <v>2542</v>
      </c>
      <c r="S4774" t="s">
        <v>23</v>
      </c>
    </row>
    <row r="4775" spans="1:19" x14ac:dyDescent="0.35">
      <c r="A4775">
        <v>13000</v>
      </c>
      <c r="B4775" t="s">
        <v>4920</v>
      </c>
      <c r="C4775" t="s">
        <v>650</v>
      </c>
      <c r="D4775" t="s">
        <v>2651</v>
      </c>
      <c r="E4775">
        <v>1</v>
      </c>
      <c r="F4775" s="8">
        <f>DATE(YEAR(project_c[[#This Row],[order_date]]),MONTH(project_c[[#This Row],[order_date]]),1)</f>
        <v>45597</v>
      </c>
      <c r="G4775" s="1">
        <v>45620</v>
      </c>
      <c r="H4775">
        <v>5</v>
      </c>
      <c r="I4775">
        <v>3.35</v>
      </c>
      <c r="J4775">
        <v>35.924999999999997</v>
      </c>
      <c r="K4775">
        <v>32.575000000000003</v>
      </c>
      <c r="L4775" t="s">
        <v>651</v>
      </c>
      <c r="M4775" t="s">
        <v>38</v>
      </c>
      <c r="N4775" t="s">
        <v>10</v>
      </c>
      <c r="O4775" t="s">
        <v>101</v>
      </c>
      <c r="P4775" t="s">
        <v>2652</v>
      </c>
      <c r="Q4775" t="s">
        <v>2522</v>
      </c>
      <c r="R4775" t="s">
        <v>2542</v>
      </c>
      <c r="S4775" t="s">
        <v>23</v>
      </c>
    </row>
    <row r="4776" spans="1:19" x14ac:dyDescent="0.35">
      <c r="A4776">
        <v>13049</v>
      </c>
      <c r="B4776" t="s">
        <v>4920</v>
      </c>
      <c r="C4776" t="s">
        <v>650</v>
      </c>
      <c r="D4776" t="s">
        <v>2651</v>
      </c>
      <c r="E4776">
        <v>1</v>
      </c>
      <c r="F4776" s="8">
        <f>DATE(YEAR(project_c[[#This Row],[order_date]]),MONTH(project_c[[#This Row],[order_date]]),1)</f>
        <v>45352</v>
      </c>
      <c r="G4776" s="1">
        <v>45352</v>
      </c>
      <c r="H4776">
        <v>1</v>
      </c>
      <c r="I4776">
        <v>3.35</v>
      </c>
      <c r="J4776">
        <v>35.924999999999997</v>
      </c>
      <c r="K4776">
        <v>32.575000000000003</v>
      </c>
      <c r="L4776" t="s">
        <v>651</v>
      </c>
      <c r="M4776" t="s">
        <v>38</v>
      </c>
      <c r="N4776" t="s">
        <v>10</v>
      </c>
      <c r="O4776" t="s">
        <v>101</v>
      </c>
      <c r="P4776" t="s">
        <v>2652</v>
      </c>
      <c r="Q4776" t="s">
        <v>2522</v>
      </c>
      <c r="R4776" t="s">
        <v>2542</v>
      </c>
      <c r="S4776" t="s">
        <v>23</v>
      </c>
    </row>
    <row r="4777" spans="1:19" x14ac:dyDescent="0.35">
      <c r="A4777">
        <v>13371</v>
      </c>
      <c r="B4777" t="s">
        <v>4917</v>
      </c>
      <c r="C4777" t="s">
        <v>650</v>
      </c>
      <c r="D4777" t="s">
        <v>2651</v>
      </c>
      <c r="E4777">
        <v>1</v>
      </c>
      <c r="F4777" s="8">
        <f>DATE(YEAR(project_c[[#This Row],[order_date]]),MONTH(project_c[[#This Row],[order_date]]),1)</f>
        <v>45505</v>
      </c>
      <c r="G4777" s="1">
        <v>45506</v>
      </c>
      <c r="H4777">
        <v>3</v>
      </c>
      <c r="I4777">
        <v>3.35</v>
      </c>
      <c r="J4777">
        <v>35.924999999999997</v>
      </c>
      <c r="K4777">
        <v>32.575000000000003</v>
      </c>
      <c r="L4777" t="s">
        <v>651</v>
      </c>
      <c r="M4777" t="s">
        <v>38</v>
      </c>
      <c r="N4777" t="s">
        <v>10</v>
      </c>
      <c r="O4777" t="s">
        <v>101</v>
      </c>
      <c r="P4777" t="s">
        <v>2652</v>
      </c>
      <c r="Q4777" t="s">
        <v>2522</v>
      </c>
      <c r="R4777" t="s">
        <v>2542</v>
      </c>
      <c r="S4777" t="s">
        <v>23</v>
      </c>
    </row>
    <row r="4778" spans="1:19" x14ac:dyDescent="0.35">
      <c r="A4778">
        <v>13422</v>
      </c>
      <c r="B4778" t="s">
        <v>4920</v>
      </c>
      <c r="C4778" t="s">
        <v>650</v>
      </c>
      <c r="D4778" t="s">
        <v>2651</v>
      </c>
      <c r="E4778">
        <v>2</v>
      </c>
      <c r="F4778" s="8">
        <f>DATE(YEAR(project_c[[#This Row],[order_date]]),MONTH(project_c[[#This Row],[order_date]]),1)</f>
        <v>45536</v>
      </c>
      <c r="G4778" s="1">
        <v>45554</v>
      </c>
      <c r="H4778">
        <v>2</v>
      </c>
      <c r="I4778">
        <v>3.35</v>
      </c>
      <c r="J4778">
        <v>71.849999999999994</v>
      </c>
      <c r="K4778">
        <v>65.150000000000006</v>
      </c>
      <c r="L4778" t="s">
        <v>651</v>
      </c>
      <c r="M4778" t="s">
        <v>38</v>
      </c>
      <c r="N4778" t="s">
        <v>10</v>
      </c>
      <c r="O4778" t="s">
        <v>101</v>
      </c>
      <c r="P4778" t="s">
        <v>2652</v>
      </c>
      <c r="Q4778" t="s">
        <v>2522</v>
      </c>
      <c r="R4778" t="s">
        <v>2542</v>
      </c>
      <c r="S4778" t="s">
        <v>23</v>
      </c>
    </row>
    <row r="4779" spans="1:19" x14ac:dyDescent="0.35">
      <c r="A4779">
        <v>13500</v>
      </c>
      <c r="B4779" t="s">
        <v>4918</v>
      </c>
      <c r="C4779" t="s">
        <v>650</v>
      </c>
      <c r="D4779" t="s">
        <v>2651</v>
      </c>
      <c r="E4779">
        <v>2</v>
      </c>
      <c r="F4779" s="8">
        <f>DATE(YEAR(project_c[[#This Row],[order_date]]),MONTH(project_c[[#This Row],[order_date]]),1)</f>
        <v>45566</v>
      </c>
      <c r="G4779" s="1">
        <v>45589</v>
      </c>
      <c r="H4779">
        <v>1</v>
      </c>
      <c r="I4779">
        <v>3.35</v>
      </c>
      <c r="J4779">
        <v>71.849999999999994</v>
      </c>
      <c r="K4779">
        <v>65.150000000000006</v>
      </c>
      <c r="L4779" t="s">
        <v>651</v>
      </c>
      <c r="M4779" t="s">
        <v>38</v>
      </c>
      <c r="N4779" t="s">
        <v>10</v>
      </c>
      <c r="O4779" t="s">
        <v>101</v>
      </c>
      <c r="P4779" t="s">
        <v>2652</v>
      </c>
      <c r="Q4779" t="s">
        <v>2522</v>
      </c>
      <c r="R4779" t="s">
        <v>2542</v>
      </c>
      <c r="S4779" t="s">
        <v>23</v>
      </c>
    </row>
    <row r="4780" spans="1:19" x14ac:dyDescent="0.35">
      <c r="A4780">
        <v>13793</v>
      </c>
      <c r="B4780" t="s">
        <v>4918</v>
      </c>
      <c r="C4780" t="s">
        <v>650</v>
      </c>
      <c r="D4780" t="s">
        <v>2651</v>
      </c>
      <c r="E4780">
        <v>1</v>
      </c>
      <c r="F4780" s="8">
        <f>DATE(YEAR(project_c[[#This Row],[order_date]]),MONTH(project_c[[#This Row],[order_date]]),1)</f>
        <v>45566</v>
      </c>
      <c r="G4780" s="1">
        <v>45571</v>
      </c>
      <c r="H4780">
        <v>1</v>
      </c>
      <c r="I4780">
        <v>3.35</v>
      </c>
      <c r="J4780">
        <v>35.924999999999997</v>
      </c>
      <c r="K4780">
        <v>32.575000000000003</v>
      </c>
      <c r="L4780" t="s">
        <v>651</v>
      </c>
      <c r="M4780" t="s">
        <v>38</v>
      </c>
      <c r="N4780" t="s">
        <v>10</v>
      </c>
      <c r="O4780" t="s">
        <v>101</v>
      </c>
      <c r="P4780" t="s">
        <v>2652</v>
      </c>
      <c r="Q4780" t="s">
        <v>2522</v>
      </c>
      <c r="R4780" t="s">
        <v>2542</v>
      </c>
      <c r="S4780" t="s">
        <v>23</v>
      </c>
    </row>
    <row r="4781" spans="1:19" x14ac:dyDescent="0.35">
      <c r="A4781">
        <v>13920</v>
      </c>
      <c r="B4781" t="s">
        <v>4917</v>
      </c>
      <c r="C4781" t="s">
        <v>650</v>
      </c>
      <c r="D4781" t="s">
        <v>2651</v>
      </c>
      <c r="E4781">
        <v>2</v>
      </c>
      <c r="F4781" s="8">
        <f>DATE(YEAR(project_c[[#This Row],[order_date]]),MONTH(project_c[[#This Row],[order_date]]),1)</f>
        <v>45597</v>
      </c>
      <c r="G4781" s="1">
        <v>45597</v>
      </c>
      <c r="H4781">
        <v>2</v>
      </c>
      <c r="I4781">
        <v>3.35</v>
      </c>
      <c r="J4781">
        <v>71.849999999999994</v>
      </c>
      <c r="K4781">
        <v>65.150000000000006</v>
      </c>
      <c r="L4781" t="s">
        <v>651</v>
      </c>
      <c r="M4781" t="s">
        <v>38</v>
      </c>
      <c r="N4781" t="s">
        <v>10</v>
      </c>
      <c r="O4781" t="s">
        <v>101</v>
      </c>
      <c r="P4781" t="s">
        <v>2652</v>
      </c>
      <c r="Q4781" t="s">
        <v>2522</v>
      </c>
      <c r="R4781" t="s">
        <v>2542</v>
      </c>
      <c r="S4781" t="s">
        <v>23</v>
      </c>
    </row>
    <row r="4782" spans="1:19" x14ac:dyDescent="0.35">
      <c r="A4782">
        <v>14469</v>
      </c>
      <c r="B4782" t="s">
        <v>4917</v>
      </c>
      <c r="C4782" t="s">
        <v>650</v>
      </c>
      <c r="D4782" t="s">
        <v>2651</v>
      </c>
      <c r="E4782">
        <v>2</v>
      </c>
      <c r="F4782" s="8">
        <f>DATE(YEAR(project_c[[#This Row],[order_date]]),MONTH(project_c[[#This Row],[order_date]]),1)</f>
        <v>45566</v>
      </c>
      <c r="G4782" s="1">
        <v>45578</v>
      </c>
      <c r="H4782">
        <v>1</v>
      </c>
      <c r="I4782">
        <v>3.35</v>
      </c>
      <c r="J4782">
        <v>71.849999999999994</v>
      </c>
      <c r="K4782">
        <v>65.150000000000006</v>
      </c>
      <c r="L4782" t="s">
        <v>651</v>
      </c>
      <c r="M4782" t="s">
        <v>38</v>
      </c>
      <c r="N4782" t="s">
        <v>10</v>
      </c>
      <c r="O4782" t="s">
        <v>101</v>
      </c>
      <c r="P4782" t="s">
        <v>2652</v>
      </c>
      <c r="Q4782" t="s">
        <v>2522</v>
      </c>
      <c r="R4782" t="s">
        <v>2542</v>
      </c>
      <c r="S4782" t="s">
        <v>23</v>
      </c>
    </row>
    <row r="4783" spans="1:19" x14ac:dyDescent="0.35">
      <c r="A4783">
        <v>570</v>
      </c>
      <c r="B4783" t="s">
        <v>4920</v>
      </c>
      <c r="C4783" t="s">
        <v>652</v>
      </c>
      <c r="D4783" t="s">
        <v>2836</v>
      </c>
      <c r="E4783">
        <v>1</v>
      </c>
      <c r="F4783" s="8">
        <f>DATE(YEAR(project_c[[#This Row],[order_date]]),MONTH(project_c[[#This Row],[order_date]]),1)</f>
        <v>44013</v>
      </c>
      <c r="G4783" s="1">
        <v>44032</v>
      </c>
      <c r="H4783">
        <v>2</v>
      </c>
      <c r="I4783">
        <v>22.02</v>
      </c>
      <c r="J4783">
        <v>104.85</v>
      </c>
      <c r="K4783">
        <v>82.83</v>
      </c>
      <c r="L4783" t="s">
        <v>653</v>
      </c>
      <c r="M4783" t="s">
        <v>9</v>
      </c>
      <c r="N4783" t="s">
        <v>10</v>
      </c>
      <c r="O4783" t="s">
        <v>48</v>
      </c>
      <c r="P4783" t="s">
        <v>2837</v>
      </c>
      <c r="Q4783" t="s">
        <v>2522</v>
      </c>
      <c r="R4783" t="s">
        <v>2542</v>
      </c>
      <c r="S4783" t="s">
        <v>13</v>
      </c>
    </row>
    <row r="4784" spans="1:19" x14ac:dyDescent="0.35">
      <c r="A4784">
        <v>572</v>
      </c>
      <c r="B4784" t="s">
        <v>4920</v>
      </c>
      <c r="C4784" t="s">
        <v>652</v>
      </c>
      <c r="D4784" t="s">
        <v>3192</v>
      </c>
      <c r="E4784">
        <v>4</v>
      </c>
      <c r="F4784" s="8">
        <f>DATE(YEAR(project_c[[#This Row],[order_date]]),MONTH(project_c[[#This Row],[order_date]]),1)</f>
        <v>44013</v>
      </c>
      <c r="G4784" s="1">
        <v>44032</v>
      </c>
      <c r="H4784">
        <v>2</v>
      </c>
      <c r="I4784">
        <v>0.8</v>
      </c>
      <c r="J4784">
        <v>15.92</v>
      </c>
      <c r="K4784">
        <v>12.72</v>
      </c>
      <c r="L4784" t="s">
        <v>653</v>
      </c>
      <c r="M4784" t="s">
        <v>9</v>
      </c>
      <c r="N4784" t="s">
        <v>10</v>
      </c>
      <c r="O4784" t="s">
        <v>48</v>
      </c>
      <c r="P4784" t="s">
        <v>3193</v>
      </c>
      <c r="Q4784" t="s">
        <v>2522</v>
      </c>
      <c r="R4784" t="s">
        <v>2542</v>
      </c>
      <c r="S4784" t="s">
        <v>13</v>
      </c>
    </row>
    <row r="4785" spans="1:19" x14ac:dyDescent="0.35">
      <c r="A4785">
        <v>573</v>
      </c>
      <c r="B4785" t="s">
        <v>4920</v>
      </c>
      <c r="C4785" t="s">
        <v>652</v>
      </c>
      <c r="D4785" t="s">
        <v>4745</v>
      </c>
      <c r="E4785">
        <v>3</v>
      </c>
      <c r="F4785" s="8">
        <f>DATE(YEAR(project_c[[#This Row],[order_date]]),MONTH(project_c[[#This Row],[order_date]]),1)</f>
        <v>44013</v>
      </c>
      <c r="G4785" s="1">
        <v>44032</v>
      </c>
      <c r="H4785">
        <v>2</v>
      </c>
      <c r="I4785">
        <v>2.29</v>
      </c>
      <c r="J4785">
        <v>43.02</v>
      </c>
      <c r="K4785">
        <v>36.15</v>
      </c>
      <c r="L4785" t="s">
        <v>653</v>
      </c>
      <c r="M4785" t="s">
        <v>9</v>
      </c>
      <c r="N4785" t="s">
        <v>10</v>
      </c>
      <c r="O4785" t="s">
        <v>48</v>
      </c>
      <c r="P4785" t="s">
        <v>4746</v>
      </c>
      <c r="Q4785" t="s">
        <v>4250</v>
      </c>
      <c r="R4785" t="s">
        <v>4251</v>
      </c>
      <c r="S4785" t="s">
        <v>13</v>
      </c>
    </row>
    <row r="4786" spans="1:19" x14ac:dyDescent="0.35">
      <c r="A4786">
        <v>571</v>
      </c>
      <c r="B4786" t="s">
        <v>4920</v>
      </c>
      <c r="C4786" t="s">
        <v>652</v>
      </c>
      <c r="D4786" t="s">
        <v>3000</v>
      </c>
      <c r="E4786">
        <v>2</v>
      </c>
      <c r="F4786" s="8">
        <f>DATE(YEAR(project_c[[#This Row],[order_date]]),MONTH(project_c[[#This Row],[order_date]]),1)</f>
        <v>44013</v>
      </c>
      <c r="G4786" s="1">
        <v>44032</v>
      </c>
      <c r="H4786">
        <v>2</v>
      </c>
      <c r="I4786">
        <v>0.2</v>
      </c>
      <c r="J4786">
        <v>4.6239999999999997</v>
      </c>
      <c r="K4786">
        <v>4.2240000000000002</v>
      </c>
      <c r="L4786" t="s">
        <v>653</v>
      </c>
      <c r="M4786" t="s">
        <v>9</v>
      </c>
      <c r="N4786" t="s">
        <v>10</v>
      </c>
      <c r="O4786" t="s">
        <v>48</v>
      </c>
      <c r="P4786" t="s">
        <v>3001</v>
      </c>
      <c r="Q4786" t="s">
        <v>2522</v>
      </c>
      <c r="R4786" t="s">
        <v>2534</v>
      </c>
      <c r="S4786" t="s">
        <v>13</v>
      </c>
    </row>
    <row r="4787" spans="1:19" x14ac:dyDescent="0.35">
      <c r="A4787">
        <v>3032</v>
      </c>
      <c r="B4787" t="s">
        <v>4919</v>
      </c>
      <c r="C4787" t="s">
        <v>652</v>
      </c>
      <c r="D4787" t="s">
        <v>3822</v>
      </c>
      <c r="E4787">
        <v>4</v>
      </c>
      <c r="F4787" s="8">
        <f>DATE(YEAR(project_c[[#This Row],[order_date]]),MONTH(project_c[[#This Row],[order_date]]),1)</f>
        <v>44440</v>
      </c>
      <c r="G4787" s="1">
        <v>44449</v>
      </c>
      <c r="H4787">
        <v>4</v>
      </c>
      <c r="I4787">
        <v>0.72</v>
      </c>
      <c r="J4787">
        <v>41.2</v>
      </c>
      <c r="K4787">
        <v>38.32</v>
      </c>
      <c r="L4787" t="s">
        <v>653</v>
      </c>
      <c r="M4787" t="s">
        <v>9</v>
      </c>
      <c r="N4787" t="s">
        <v>10</v>
      </c>
      <c r="O4787" t="s">
        <v>48</v>
      </c>
      <c r="P4787" t="s">
        <v>3823</v>
      </c>
      <c r="Q4787" t="s">
        <v>2522</v>
      </c>
      <c r="R4787" t="s">
        <v>2807</v>
      </c>
      <c r="S4787" t="s">
        <v>13</v>
      </c>
    </row>
    <row r="4788" spans="1:19" x14ac:dyDescent="0.35">
      <c r="A4788">
        <v>3388</v>
      </c>
      <c r="B4788" t="s">
        <v>4919</v>
      </c>
      <c r="C4788" t="s">
        <v>652</v>
      </c>
      <c r="D4788" t="s">
        <v>4825</v>
      </c>
      <c r="E4788">
        <v>7</v>
      </c>
      <c r="F4788" s="8">
        <f>DATE(YEAR(project_c[[#This Row],[order_date]]),MONTH(project_c[[#This Row],[order_date]]),1)</f>
        <v>44197</v>
      </c>
      <c r="G4788" s="1">
        <v>44226</v>
      </c>
      <c r="H4788">
        <v>7</v>
      </c>
      <c r="I4788">
        <v>5.2</v>
      </c>
      <c r="J4788">
        <v>181.86</v>
      </c>
      <c r="K4788">
        <v>145.46</v>
      </c>
      <c r="L4788" t="s">
        <v>653</v>
      </c>
      <c r="M4788" t="s">
        <v>9</v>
      </c>
      <c r="N4788" t="s">
        <v>10</v>
      </c>
      <c r="O4788" t="s">
        <v>48</v>
      </c>
      <c r="P4788" t="s">
        <v>4826</v>
      </c>
      <c r="Q4788" t="s">
        <v>4250</v>
      </c>
      <c r="R4788" t="s">
        <v>4251</v>
      </c>
      <c r="S4788" t="s">
        <v>13</v>
      </c>
    </row>
    <row r="4789" spans="1:19" x14ac:dyDescent="0.35">
      <c r="A4789">
        <v>3389</v>
      </c>
      <c r="B4789" t="s">
        <v>4919</v>
      </c>
      <c r="C4789" t="s">
        <v>652</v>
      </c>
      <c r="D4789" t="s">
        <v>2304</v>
      </c>
      <c r="E4789">
        <v>3</v>
      </c>
      <c r="F4789" s="8">
        <f>DATE(YEAR(project_c[[#This Row],[order_date]]),MONTH(project_c[[#This Row],[order_date]]),1)</f>
        <v>44197</v>
      </c>
      <c r="G4789" s="1">
        <v>44226</v>
      </c>
      <c r="H4789">
        <v>7</v>
      </c>
      <c r="I4789">
        <v>313.60000000000002</v>
      </c>
      <c r="J4789">
        <v>1535.9760000000001</v>
      </c>
      <c r="K4789">
        <v>595.17600000000004</v>
      </c>
      <c r="L4789" t="s">
        <v>653</v>
      </c>
      <c r="M4789" t="s">
        <v>9</v>
      </c>
      <c r="N4789" t="s">
        <v>10</v>
      </c>
      <c r="O4789" t="s">
        <v>48</v>
      </c>
      <c r="P4789" t="s">
        <v>2305</v>
      </c>
      <c r="Q4789" t="s">
        <v>1901</v>
      </c>
      <c r="R4789" t="s">
        <v>1938</v>
      </c>
      <c r="S4789" t="s">
        <v>13</v>
      </c>
    </row>
    <row r="4790" spans="1:19" x14ac:dyDescent="0.35">
      <c r="A4790">
        <v>3714</v>
      </c>
      <c r="B4790" t="s">
        <v>4919</v>
      </c>
      <c r="C4790" t="s">
        <v>652</v>
      </c>
      <c r="D4790" t="s">
        <v>4863</v>
      </c>
      <c r="E4790">
        <v>2</v>
      </c>
      <c r="F4790" s="8">
        <f>DATE(YEAR(project_c[[#This Row],[order_date]]),MONTH(project_c[[#This Row],[order_date]]),1)</f>
        <v>44440</v>
      </c>
      <c r="G4790" s="1">
        <v>44446</v>
      </c>
      <c r="H4790">
        <v>4</v>
      </c>
      <c r="I4790">
        <v>299</v>
      </c>
      <c r="J4790">
        <v>698.6</v>
      </c>
      <c r="K4790">
        <v>100.6</v>
      </c>
      <c r="L4790" t="s">
        <v>653</v>
      </c>
      <c r="M4790" t="s">
        <v>9</v>
      </c>
      <c r="N4790" t="s">
        <v>10</v>
      </c>
      <c r="O4790" t="s">
        <v>48</v>
      </c>
      <c r="P4790" t="s">
        <v>4864</v>
      </c>
      <c r="Q4790" t="s">
        <v>4841</v>
      </c>
      <c r="R4790" t="s">
        <v>4842</v>
      </c>
      <c r="S4790" t="s">
        <v>13</v>
      </c>
    </row>
    <row r="4791" spans="1:19" x14ac:dyDescent="0.35">
      <c r="A4791">
        <v>4361</v>
      </c>
      <c r="B4791" t="s">
        <v>4918</v>
      </c>
      <c r="C4791" t="s">
        <v>652</v>
      </c>
      <c r="D4791" t="s">
        <v>3374</v>
      </c>
      <c r="E4791">
        <v>1</v>
      </c>
      <c r="F4791" s="8">
        <f>DATE(YEAR(project_c[[#This Row],[order_date]]),MONTH(project_c[[#This Row],[order_date]]),1)</f>
        <v>44774</v>
      </c>
      <c r="G4791" s="1">
        <v>44799</v>
      </c>
      <c r="H4791">
        <v>3</v>
      </c>
      <c r="I4791">
        <v>0.98</v>
      </c>
      <c r="J4791">
        <v>5.18</v>
      </c>
      <c r="K4791">
        <v>4.2</v>
      </c>
      <c r="L4791" t="s">
        <v>653</v>
      </c>
      <c r="M4791" t="s">
        <v>9</v>
      </c>
      <c r="N4791" t="s">
        <v>10</v>
      </c>
      <c r="O4791" t="s">
        <v>48</v>
      </c>
      <c r="P4791" t="s">
        <v>3375</v>
      </c>
      <c r="Q4791" t="s">
        <v>2522</v>
      </c>
      <c r="R4791" t="s">
        <v>2542</v>
      </c>
      <c r="S4791" t="s">
        <v>13</v>
      </c>
    </row>
    <row r="4792" spans="1:19" x14ac:dyDescent="0.35">
      <c r="A4792">
        <v>5492</v>
      </c>
      <c r="B4792" t="s">
        <v>4919</v>
      </c>
      <c r="C4792" t="s">
        <v>652</v>
      </c>
      <c r="D4792" t="s">
        <v>3224</v>
      </c>
      <c r="E4792">
        <v>2</v>
      </c>
      <c r="F4792" s="8">
        <f>DATE(YEAR(project_c[[#This Row],[order_date]]),MONTH(project_c[[#This Row],[order_date]]),1)</f>
        <v>44774</v>
      </c>
      <c r="G4792" s="1">
        <v>44781</v>
      </c>
      <c r="H4792">
        <v>6</v>
      </c>
      <c r="I4792">
        <v>2.3199999999999998</v>
      </c>
      <c r="J4792">
        <v>8.44</v>
      </c>
      <c r="K4792">
        <v>3.8</v>
      </c>
      <c r="L4792" t="s">
        <v>653</v>
      </c>
      <c r="M4792" t="s">
        <v>9</v>
      </c>
      <c r="N4792" t="s">
        <v>10</v>
      </c>
      <c r="O4792" t="s">
        <v>48</v>
      </c>
      <c r="P4792" t="s">
        <v>3225</v>
      </c>
      <c r="Q4792" t="s">
        <v>2522</v>
      </c>
      <c r="R4792" t="s">
        <v>2542</v>
      </c>
      <c r="S4792" t="s">
        <v>13</v>
      </c>
    </row>
    <row r="4793" spans="1:19" x14ac:dyDescent="0.35">
      <c r="A4793">
        <v>7790</v>
      </c>
      <c r="B4793" t="s">
        <v>4919</v>
      </c>
      <c r="C4793" t="s">
        <v>652</v>
      </c>
      <c r="D4793" t="s">
        <v>4106</v>
      </c>
      <c r="E4793">
        <v>2</v>
      </c>
      <c r="F4793" s="8">
        <f>DATE(YEAR(project_c[[#This Row],[order_date]]),MONTH(project_c[[#This Row],[order_date]]),1)</f>
        <v>45170</v>
      </c>
      <c r="G4793" s="1">
        <v>45184</v>
      </c>
      <c r="H4793">
        <v>4</v>
      </c>
      <c r="I4793">
        <v>8.1300000000000008</v>
      </c>
      <c r="J4793">
        <v>31.744</v>
      </c>
      <c r="K4793">
        <v>15.484</v>
      </c>
      <c r="L4793" t="s">
        <v>653</v>
      </c>
      <c r="M4793" t="s">
        <v>9</v>
      </c>
      <c r="N4793" t="s">
        <v>10</v>
      </c>
      <c r="O4793" t="s">
        <v>48</v>
      </c>
      <c r="P4793" t="s">
        <v>4107</v>
      </c>
      <c r="Q4793" t="s">
        <v>2522</v>
      </c>
      <c r="R4793" t="s">
        <v>2528</v>
      </c>
      <c r="S4793" t="s">
        <v>13</v>
      </c>
    </row>
    <row r="4794" spans="1:19" x14ac:dyDescent="0.35">
      <c r="A4794">
        <v>10161</v>
      </c>
      <c r="B4794" t="s">
        <v>4918</v>
      </c>
      <c r="C4794" t="s">
        <v>652</v>
      </c>
      <c r="D4794" t="s">
        <v>2592</v>
      </c>
      <c r="E4794">
        <v>4</v>
      </c>
      <c r="F4794" s="8">
        <f>DATE(YEAR(project_c[[#This Row],[order_date]]),MONTH(project_c[[#This Row],[order_date]]),1)</f>
        <v>45292</v>
      </c>
      <c r="G4794" s="1">
        <v>45307</v>
      </c>
      <c r="H4794">
        <v>4</v>
      </c>
      <c r="I4794">
        <v>0.9</v>
      </c>
      <c r="J4794">
        <v>6.9</v>
      </c>
      <c r="K4794">
        <v>3.3</v>
      </c>
      <c r="L4794" t="s">
        <v>653</v>
      </c>
      <c r="M4794" t="s">
        <v>9</v>
      </c>
      <c r="N4794" t="s">
        <v>10</v>
      </c>
      <c r="O4794" t="s">
        <v>48</v>
      </c>
      <c r="P4794" t="s">
        <v>2593</v>
      </c>
      <c r="Q4794" t="s">
        <v>2522</v>
      </c>
      <c r="R4794" t="s">
        <v>2534</v>
      </c>
      <c r="S4794" t="s">
        <v>13</v>
      </c>
    </row>
    <row r="4795" spans="1:19" x14ac:dyDescent="0.35">
      <c r="A4795">
        <v>10167</v>
      </c>
      <c r="B4795" t="s">
        <v>4917</v>
      </c>
      <c r="C4795" t="s">
        <v>652</v>
      </c>
      <c r="D4795" t="s">
        <v>2592</v>
      </c>
      <c r="E4795">
        <v>2</v>
      </c>
      <c r="F4795" s="8">
        <f>DATE(YEAR(project_c[[#This Row],[order_date]]),MONTH(project_c[[#This Row],[order_date]]),1)</f>
        <v>45352</v>
      </c>
      <c r="G4795" s="1">
        <v>45373</v>
      </c>
      <c r="H4795">
        <v>4</v>
      </c>
      <c r="I4795">
        <v>0.9</v>
      </c>
      <c r="J4795">
        <v>3.45</v>
      </c>
      <c r="K4795">
        <v>1.65</v>
      </c>
      <c r="L4795" t="s">
        <v>653</v>
      </c>
      <c r="M4795" t="s">
        <v>9</v>
      </c>
      <c r="N4795" t="s">
        <v>10</v>
      </c>
      <c r="O4795" t="s">
        <v>48</v>
      </c>
      <c r="P4795" t="s">
        <v>2593</v>
      </c>
      <c r="Q4795" t="s">
        <v>2522</v>
      </c>
      <c r="R4795" t="s">
        <v>2534</v>
      </c>
      <c r="S4795" t="s">
        <v>13</v>
      </c>
    </row>
    <row r="4796" spans="1:19" x14ac:dyDescent="0.35">
      <c r="A4796">
        <v>10346</v>
      </c>
      <c r="B4796" t="s">
        <v>4917</v>
      </c>
      <c r="C4796" t="s">
        <v>652</v>
      </c>
      <c r="D4796" t="s">
        <v>2592</v>
      </c>
      <c r="E4796">
        <v>2</v>
      </c>
      <c r="F4796" s="8">
        <f>DATE(YEAR(project_c[[#This Row],[order_date]]),MONTH(project_c[[#This Row],[order_date]]),1)</f>
        <v>45292</v>
      </c>
      <c r="G4796" s="1">
        <v>45308</v>
      </c>
      <c r="H4796">
        <v>3</v>
      </c>
      <c r="I4796">
        <v>0.9</v>
      </c>
      <c r="J4796">
        <v>3.45</v>
      </c>
      <c r="K4796">
        <v>1.65</v>
      </c>
      <c r="L4796" t="s">
        <v>653</v>
      </c>
      <c r="M4796" t="s">
        <v>9</v>
      </c>
      <c r="N4796" t="s">
        <v>10</v>
      </c>
      <c r="O4796" t="s">
        <v>48</v>
      </c>
      <c r="P4796" t="s">
        <v>2593</v>
      </c>
      <c r="Q4796" t="s">
        <v>2522</v>
      </c>
      <c r="R4796" t="s">
        <v>2534</v>
      </c>
      <c r="S4796" t="s">
        <v>13</v>
      </c>
    </row>
    <row r="4797" spans="1:19" x14ac:dyDescent="0.35">
      <c r="A4797">
        <v>10947</v>
      </c>
      <c r="B4797" t="s">
        <v>4917</v>
      </c>
      <c r="C4797" t="s">
        <v>652</v>
      </c>
      <c r="D4797" t="s">
        <v>2592</v>
      </c>
      <c r="E4797">
        <v>5</v>
      </c>
      <c r="F4797" s="8">
        <f>DATE(YEAR(project_c[[#This Row],[order_date]]),MONTH(project_c[[#This Row],[order_date]]),1)</f>
        <v>45323</v>
      </c>
      <c r="G4797" s="1">
        <v>45332</v>
      </c>
      <c r="H4797">
        <v>5</v>
      </c>
      <c r="I4797">
        <v>0.9</v>
      </c>
      <c r="J4797">
        <v>8.625</v>
      </c>
      <c r="K4797">
        <v>4.125</v>
      </c>
      <c r="L4797" t="s">
        <v>653</v>
      </c>
      <c r="M4797" t="s">
        <v>9</v>
      </c>
      <c r="N4797" t="s">
        <v>10</v>
      </c>
      <c r="O4797" t="s">
        <v>48</v>
      </c>
      <c r="P4797" t="s">
        <v>2593</v>
      </c>
      <c r="Q4797" t="s">
        <v>2522</v>
      </c>
      <c r="R4797" t="s">
        <v>2534</v>
      </c>
      <c r="S4797" t="s">
        <v>13</v>
      </c>
    </row>
    <row r="4798" spans="1:19" x14ac:dyDescent="0.35">
      <c r="A4798">
        <v>10984</v>
      </c>
      <c r="B4798" t="s">
        <v>4918</v>
      </c>
      <c r="C4798" t="s">
        <v>652</v>
      </c>
      <c r="D4798" t="s">
        <v>2592</v>
      </c>
      <c r="E4798">
        <v>5</v>
      </c>
      <c r="F4798" s="8">
        <f>DATE(YEAR(project_c[[#This Row],[order_date]]),MONTH(project_c[[#This Row],[order_date]]),1)</f>
        <v>45292</v>
      </c>
      <c r="G4798" s="1">
        <v>45295</v>
      </c>
      <c r="H4798">
        <v>1</v>
      </c>
      <c r="I4798">
        <v>0.9</v>
      </c>
      <c r="J4798">
        <v>8.625</v>
      </c>
      <c r="K4798">
        <v>4.125</v>
      </c>
      <c r="L4798" t="s">
        <v>653</v>
      </c>
      <c r="M4798" t="s">
        <v>9</v>
      </c>
      <c r="N4798" t="s">
        <v>10</v>
      </c>
      <c r="O4798" t="s">
        <v>48</v>
      </c>
      <c r="P4798" t="s">
        <v>2593</v>
      </c>
      <c r="Q4798" t="s">
        <v>2522</v>
      </c>
      <c r="R4798" t="s">
        <v>2534</v>
      </c>
      <c r="S4798" t="s">
        <v>13</v>
      </c>
    </row>
    <row r="4799" spans="1:19" x14ac:dyDescent="0.35">
      <c r="A4799">
        <v>11408</v>
      </c>
      <c r="B4799" t="s">
        <v>4918</v>
      </c>
      <c r="C4799" t="s">
        <v>652</v>
      </c>
      <c r="D4799" t="s">
        <v>2592</v>
      </c>
      <c r="E4799">
        <v>4</v>
      </c>
      <c r="F4799" s="8">
        <f>DATE(YEAR(project_c[[#This Row],[order_date]]),MONTH(project_c[[#This Row],[order_date]]),1)</f>
        <v>45292</v>
      </c>
      <c r="G4799" s="1">
        <v>45304</v>
      </c>
      <c r="H4799">
        <v>5</v>
      </c>
      <c r="I4799">
        <v>0.9</v>
      </c>
      <c r="J4799">
        <v>6.9</v>
      </c>
      <c r="K4799">
        <v>3.3</v>
      </c>
      <c r="L4799" t="s">
        <v>653</v>
      </c>
      <c r="M4799" t="s">
        <v>9</v>
      </c>
      <c r="N4799" t="s">
        <v>10</v>
      </c>
      <c r="O4799" t="s">
        <v>48</v>
      </c>
      <c r="P4799" t="s">
        <v>2593</v>
      </c>
      <c r="Q4799" t="s">
        <v>2522</v>
      </c>
      <c r="R4799" t="s">
        <v>2534</v>
      </c>
      <c r="S4799" t="s">
        <v>13</v>
      </c>
    </row>
    <row r="4800" spans="1:19" x14ac:dyDescent="0.35">
      <c r="A4800">
        <v>12513</v>
      </c>
      <c r="B4800" t="s">
        <v>4920</v>
      </c>
      <c r="C4800" t="s">
        <v>652</v>
      </c>
      <c r="D4800" t="s">
        <v>2592</v>
      </c>
      <c r="E4800">
        <v>2</v>
      </c>
      <c r="F4800" s="8">
        <f>DATE(YEAR(project_c[[#This Row],[order_date]]),MONTH(project_c[[#This Row],[order_date]]),1)</f>
        <v>45474</v>
      </c>
      <c r="G4800" s="1">
        <v>45478</v>
      </c>
      <c r="H4800">
        <v>1</v>
      </c>
      <c r="I4800">
        <v>0.9</v>
      </c>
      <c r="J4800">
        <v>3.45</v>
      </c>
      <c r="K4800">
        <v>1.65</v>
      </c>
      <c r="L4800" t="s">
        <v>653</v>
      </c>
      <c r="M4800" t="s">
        <v>9</v>
      </c>
      <c r="N4800" t="s">
        <v>10</v>
      </c>
      <c r="O4800" t="s">
        <v>48</v>
      </c>
      <c r="P4800" t="s">
        <v>2593</v>
      </c>
      <c r="Q4800" t="s">
        <v>2522</v>
      </c>
      <c r="R4800" t="s">
        <v>2534</v>
      </c>
      <c r="S4800" t="s">
        <v>13</v>
      </c>
    </row>
    <row r="4801" spans="1:19" x14ac:dyDescent="0.35">
      <c r="A4801">
        <v>12712</v>
      </c>
      <c r="B4801" t="s">
        <v>4918</v>
      </c>
      <c r="C4801" t="s">
        <v>652</v>
      </c>
      <c r="D4801" t="s">
        <v>2592</v>
      </c>
      <c r="E4801">
        <v>1</v>
      </c>
      <c r="F4801" s="8">
        <f>DATE(YEAR(project_c[[#This Row],[order_date]]),MONTH(project_c[[#This Row],[order_date]]),1)</f>
        <v>45444</v>
      </c>
      <c r="G4801" s="1">
        <v>45458</v>
      </c>
      <c r="H4801">
        <v>2</v>
      </c>
      <c r="I4801">
        <v>0.9</v>
      </c>
      <c r="J4801">
        <v>1.7250000000000001</v>
      </c>
      <c r="K4801">
        <v>0.82499999999999996</v>
      </c>
      <c r="L4801" t="s">
        <v>653</v>
      </c>
      <c r="M4801" t="s">
        <v>9</v>
      </c>
      <c r="N4801" t="s">
        <v>10</v>
      </c>
      <c r="O4801" t="s">
        <v>48</v>
      </c>
      <c r="P4801" t="s">
        <v>2593</v>
      </c>
      <c r="Q4801" t="s">
        <v>2522</v>
      </c>
      <c r="R4801" t="s">
        <v>2534</v>
      </c>
      <c r="S4801" t="s">
        <v>13</v>
      </c>
    </row>
    <row r="4802" spans="1:19" x14ac:dyDescent="0.35">
      <c r="A4802">
        <v>13108</v>
      </c>
      <c r="B4802" t="s">
        <v>4917</v>
      </c>
      <c r="C4802" t="s">
        <v>652</v>
      </c>
      <c r="D4802" t="s">
        <v>2592</v>
      </c>
      <c r="E4802">
        <v>1</v>
      </c>
      <c r="F4802" s="8">
        <f>DATE(YEAR(project_c[[#This Row],[order_date]]),MONTH(project_c[[#This Row],[order_date]]),1)</f>
        <v>45474</v>
      </c>
      <c r="G4802" s="1">
        <v>45479</v>
      </c>
      <c r="H4802">
        <v>2</v>
      </c>
      <c r="I4802">
        <v>0.9</v>
      </c>
      <c r="J4802">
        <v>1.7250000000000001</v>
      </c>
      <c r="K4802">
        <v>0.82499999999999996</v>
      </c>
      <c r="L4802" t="s">
        <v>653</v>
      </c>
      <c r="M4802" t="s">
        <v>9</v>
      </c>
      <c r="N4802" t="s">
        <v>10</v>
      </c>
      <c r="O4802" t="s">
        <v>48</v>
      </c>
      <c r="P4802" t="s">
        <v>2593</v>
      </c>
      <c r="Q4802" t="s">
        <v>2522</v>
      </c>
      <c r="R4802" t="s">
        <v>2534</v>
      </c>
      <c r="S4802" t="s">
        <v>13</v>
      </c>
    </row>
    <row r="4803" spans="1:19" x14ac:dyDescent="0.35">
      <c r="A4803">
        <v>13327</v>
      </c>
      <c r="B4803" t="s">
        <v>4918</v>
      </c>
      <c r="C4803" t="s">
        <v>652</v>
      </c>
      <c r="D4803" t="s">
        <v>2592</v>
      </c>
      <c r="E4803">
        <v>1</v>
      </c>
      <c r="F4803" s="8">
        <f>DATE(YEAR(project_c[[#This Row],[order_date]]),MONTH(project_c[[#This Row],[order_date]]),1)</f>
        <v>45505</v>
      </c>
      <c r="G4803" s="1">
        <v>45512</v>
      </c>
      <c r="H4803">
        <v>1</v>
      </c>
      <c r="I4803">
        <v>0.9</v>
      </c>
      <c r="J4803">
        <v>1.7250000000000001</v>
      </c>
      <c r="K4803">
        <v>0.82499999999999996</v>
      </c>
      <c r="L4803" t="s">
        <v>653</v>
      </c>
      <c r="M4803" t="s">
        <v>9</v>
      </c>
      <c r="N4803" t="s">
        <v>10</v>
      </c>
      <c r="O4803" t="s">
        <v>48</v>
      </c>
      <c r="P4803" t="s">
        <v>2593</v>
      </c>
      <c r="Q4803" t="s">
        <v>2522</v>
      </c>
      <c r="R4803" t="s">
        <v>2534</v>
      </c>
      <c r="S4803" t="s">
        <v>13</v>
      </c>
    </row>
    <row r="4804" spans="1:19" x14ac:dyDescent="0.35">
      <c r="A4804">
        <v>13562</v>
      </c>
      <c r="B4804" t="s">
        <v>4920</v>
      </c>
      <c r="C4804" t="s">
        <v>652</v>
      </c>
      <c r="D4804" t="s">
        <v>2592</v>
      </c>
      <c r="E4804">
        <v>1</v>
      </c>
      <c r="F4804" s="8">
        <f>DATE(YEAR(project_c[[#This Row],[order_date]]),MONTH(project_c[[#This Row],[order_date]]),1)</f>
        <v>45566</v>
      </c>
      <c r="G4804" s="1">
        <v>45582</v>
      </c>
      <c r="H4804">
        <v>2</v>
      </c>
      <c r="I4804">
        <v>0.9</v>
      </c>
      <c r="J4804">
        <v>1.7250000000000001</v>
      </c>
      <c r="K4804">
        <v>0.82499999999999996</v>
      </c>
      <c r="L4804" t="s">
        <v>653</v>
      </c>
      <c r="M4804" t="s">
        <v>9</v>
      </c>
      <c r="N4804" t="s">
        <v>10</v>
      </c>
      <c r="O4804" t="s">
        <v>48</v>
      </c>
      <c r="P4804" t="s">
        <v>2593</v>
      </c>
      <c r="Q4804" t="s">
        <v>2522</v>
      </c>
      <c r="R4804" t="s">
        <v>2534</v>
      </c>
      <c r="S4804" t="s">
        <v>13</v>
      </c>
    </row>
    <row r="4805" spans="1:19" x14ac:dyDescent="0.35">
      <c r="A4805">
        <v>13662</v>
      </c>
      <c r="B4805" t="s">
        <v>4920</v>
      </c>
      <c r="C4805" t="s">
        <v>652</v>
      </c>
      <c r="D4805" t="s">
        <v>2592</v>
      </c>
      <c r="E4805">
        <v>1</v>
      </c>
      <c r="F4805" s="8">
        <f>DATE(YEAR(project_c[[#This Row],[order_date]]),MONTH(project_c[[#This Row],[order_date]]),1)</f>
        <v>45505</v>
      </c>
      <c r="G4805" s="1">
        <v>45520</v>
      </c>
      <c r="H4805">
        <v>1</v>
      </c>
      <c r="I4805">
        <v>0.9</v>
      </c>
      <c r="J4805">
        <v>1.7250000000000001</v>
      </c>
      <c r="K4805">
        <v>0.82499999999999996</v>
      </c>
      <c r="L4805" t="s">
        <v>653</v>
      </c>
      <c r="M4805" t="s">
        <v>9</v>
      </c>
      <c r="N4805" t="s">
        <v>10</v>
      </c>
      <c r="O4805" t="s">
        <v>48</v>
      </c>
      <c r="P4805" t="s">
        <v>2593</v>
      </c>
      <c r="Q4805" t="s">
        <v>2522</v>
      </c>
      <c r="R4805" t="s">
        <v>2534</v>
      </c>
      <c r="S4805" t="s">
        <v>13</v>
      </c>
    </row>
    <row r="4806" spans="1:19" x14ac:dyDescent="0.35">
      <c r="A4806">
        <v>13695</v>
      </c>
      <c r="B4806" t="s">
        <v>4920</v>
      </c>
      <c r="C4806" t="s">
        <v>652</v>
      </c>
      <c r="D4806" t="s">
        <v>2592</v>
      </c>
      <c r="E4806">
        <v>2</v>
      </c>
      <c r="F4806" s="8">
        <f>DATE(YEAR(project_c[[#This Row],[order_date]]),MONTH(project_c[[#This Row],[order_date]]),1)</f>
        <v>45566</v>
      </c>
      <c r="G4806" s="1">
        <v>45578</v>
      </c>
      <c r="H4806">
        <v>3</v>
      </c>
      <c r="I4806">
        <v>0.9</v>
      </c>
      <c r="J4806">
        <v>3.45</v>
      </c>
      <c r="K4806">
        <v>1.65</v>
      </c>
      <c r="L4806" t="s">
        <v>653</v>
      </c>
      <c r="M4806" t="s">
        <v>9</v>
      </c>
      <c r="N4806" t="s">
        <v>10</v>
      </c>
      <c r="O4806" t="s">
        <v>48</v>
      </c>
      <c r="P4806" t="s">
        <v>2593</v>
      </c>
      <c r="Q4806" t="s">
        <v>2522</v>
      </c>
      <c r="R4806" t="s">
        <v>2534</v>
      </c>
      <c r="S4806" t="s">
        <v>13</v>
      </c>
    </row>
    <row r="4807" spans="1:19" x14ac:dyDescent="0.35">
      <c r="A4807">
        <v>13905</v>
      </c>
      <c r="B4807" t="s">
        <v>4918</v>
      </c>
      <c r="C4807" t="s">
        <v>652</v>
      </c>
      <c r="D4807" t="s">
        <v>2592</v>
      </c>
      <c r="E4807">
        <v>1</v>
      </c>
      <c r="F4807" s="8">
        <f>DATE(YEAR(project_c[[#This Row],[order_date]]),MONTH(project_c[[#This Row],[order_date]]),1)</f>
        <v>45505</v>
      </c>
      <c r="G4807" s="1">
        <v>45533</v>
      </c>
      <c r="H4807">
        <v>1</v>
      </c>
      <c r="I4807">
        <v>0.9</v>
      </c>
      <c r="J4807">
        <v>1.7250000000000001</v>
      </c>
      <c r="K4807">
        <v>0.82499999999999996</v>
      </c>
      <c r="L4807" t="s">
        <v>653</v>
      </c>
      <c r="M4807" t="s">
        <v>9</v>
      </c>
      <c r="N4807" t="s">
        <v>10</v>
      </c>
      <c r="O4807" t="s">
        <v>48</v>
      </c>
      <c r="P4807" t="s">
        <v>2593</v>
      </c>
      <c r="Q4807" t="s">
        <v>2522</v>
      </c>
      <c r="R4807" t="s">
        <v>2534</v>
      </c>
      <c r="S4807" t="s">
        <v>13</v>
      </c>
    </row>
    <row r="4808" spans="1:19" x14ac:dyDescent="0.35">
      <c r="A4808">
        <v>577</v>
      </c>
      <c r="B4808" t="s">
        <v>4917</v>
      </c>
      <c r="C4808" t="s">
        <v>654</v>
      </c>
      <c r="D4808" t="s">
        <v>4665</v>
      </c>
      <c r="E4808">
        <v>5</v>
      </c>
      <c r="F4808" s="8">
        <f>DATE(YEAR(project_c[[#This Row],[order_date]]),MONTH(project_c[[#This Row],[order_date]]),1)</f>
        <v>43862</v>
      </c>
      <c r="G4808" s="1">
        <v>43879</v>
      </c>
      <c r="H4808">
        <v>0</v>
      </c>
      <c r="I4808">
        <v>0.75</v>
      </c>
      <c r="J4808">
        <v>10.06</v>
      </c>
      <c r="K4808">
        <v>6.31</v>
      </c>
      <c r="L4808" t="s">
        <v>655</v>
      </c>
      <c r="M4808" t="s">
        <v>9</v>
      </c>
      <c r="N4808" t="s">
        <v>10</v>
      </c>
      <c r="O4808" t="s">
        <v>28</v>
      </c>
      <c r="P4808" t="s">
        <v>4666</v>
      </c>
      <c r="Q4808" t="s">
        <v>4250</v>
      </c>
      <c r="R4808" t="s">
        <v>4251</v>
      </c>
      <c r="S4808" t="s">
        <v>18</v>
      </c>
    </row>
    <row r="4809" spans="1:19" x14ac:dyDescent="0.35">
      <c r="A4809">
        <v>1978</v>
      </c>
      <c r="B4809" t="s">
        <v>4918</v>
      </c>
      <c r="C4809" t="s">
        <v>654</v>
      </c>
      <c r="D4809" t="s">
        <v>3372</v>
      </c>
      <c r="E4809">
        <v>5</v>
      </c>
      <c r="F4809" s="8">
        <f>DATE(YEAR(project_c[[#This Row],[order_date]]),MONTH(project_c[[#This Row],[order_date]]),1)</f>
        <v>44136</v>
      </c>
      <c r="G4809" s="1">
        <v>44142</v>
      </c>
      <c r="H4809">
        <v>4</v>
      </c>
      <c r="I4809">
        <v>2.75</v>
      </c>
      <c r="J4809">
        <v>20.72</v>
      </c>
      <c r="K4809">
        <v>6.97</v>
      </c>
      <c r="L4809" t="s">
        <v>655</v>
      </c>
      <c r="M4809" t="s">
        <v>9</v>
      </c>
      <c r="N4809" t="s">
        <v>10</v>
      </c>
      <c r="O4809" t="s">
        <v>28</v>
      </c>
      <c r="P4809" t="s">
        <v>3373</v>
      </c>
      <c r="Q4809" t="s">
        <v>2522</v>
      </c>
      <c r="R4809" t="s">
        <v>2542</v>
      </c>
      <c r="S4809" t="s">
        <v>18</v>
      </c>
    </row>
    <row r="4810" spans="1:19" x14ac:dyDescent="0.35">
      <c r="A4810">
        <v>1979</v>
      </c>
      <c r="B4810" t="s">
        <v>4918</v>
      </c>
      <c r="C4810" t="s">
        <v>654</v>
      </c>
      <c r="D4810" t="s">
        <v>4240</v>
      </c>
      <c r="E4810">
        <v>4</v>
      </c>
      <c r="F4810" s="8">
        <f>DATE(YEAR(project_c[[#This Row],[order_date]]),MONTH(project_c[[#This Row],[order_date]]),1)</f>
        <v>44136</v>
      </c>
      <c r="G4810" s="1">
        <v>44142</v>
      </c>
      <c r="H4810">
        <v>4</v>
      </c>
      <c r="I4810">
        <v>3.02</v>
      </c>
      <c r="J4810">
        <v>96.608000000000004</v>
      </c>
      <c r="K4810">
        <v>84.528000000000006</v>
      </c>
      <c r="L4810" t="s">
        <v>655</v>
      </c>
      <c r="M4810" t="s">
        <v>9</v>
      </c>
      <c r="N4810" t="s">
        <v>10</v>
      </c>
      <c r="O4810" t="s">
        <v>28</v>
      </c>
      <c r="P4810" t="s">
        <v>4241</v>
      </c>
      <c r="Q4810" t="s">
        <v>2522</v>
      </c>
      <c r="R4810" t="s">
        <v>2528</v>
      </c>
      <c r="S4810" t="s">
        <v>18</v>
      </c>
    </row>
    <row r="4811" spans="1:19" x14ac:dyDescent="0.35">
      <c r="A4811">
        <v>15275</v>
      </c>
      <c r="B4811" t="s">
        <v>4919</v>
      </c>
      <c r="C4811" t="s">
        <v>654</v>
      </c>
      <c r="D4811" t="s">
        <v>4240</v>
      </c>
      <c r="E4811">
        <v>1</v>
      </c>
      <c r="F4811" s="8">
        <f>DATE(YEAR(project_c[[#This Row],[order_date]]),MONTH(project_c[[#This Row],[order_date]]),1)</f>
        <v>44621</v>
      </c>
      <c r="G4811" s="1">
        <v>44622</v>
      </c>
      <c r="H4811">
        <v>2</v>
      </c>
      <c r="I4811">
        <v>3.02</v>
      </c>
      <c r="J4811">
        <v>21.132999999999999</v>
      </c>
      <c r="K4811">
        <v>18.113</v>
      </c>
      <c r="L4811" t="s">
        <v>655</v>
      </c>
      <c r="M4811" t="s">
        <v>9</v>
      </c>
      <c r="N4811" t="s">
        <v>10</v>
      </c>
      <c r="O4811" t="s">
        <v>28</v>
      </c>
      <c r="P4811" t="s">
        <v>4241</v>
      </c>
      <c r="Q4811" t="s">
        <v>2522</v>
      </c>
      <c r="R4811" t="s">
        <v>2528</v>
      </c>
      <c r="S4811" t="s">
        <v>18</v>
      </c>
    </row>
    <row r="4812" spans="1:19" hidden="1" x14ac:dyDescent="0.35">
      <c r="A4812">
        <v>5717</v>
      </c>
      <c r="B4812" t="s">
        <v>4919</v>
      </c>
      <c r="C4812" t="s">
        <v>654</v>
      </c>
      <c r="D4812" t="s">
        <v>4461</v>
      </c>
      <c r="E4812">
        <v>5</v>
      </c>
      <c r="F4812" s="1">
        <f>DATE(YEAR(project_c[[#This Row],[order_date]]),MONTH(project_c[[#This Row],[order_date]]),1)</f>
        <v>44896</v>
      </c>
      <c r="G4812" s="1">
        <v>44924</v>
      </c>
      <c r="H4812">
        <v>-361</v>
      </c>
      <c r="I4812">
        <v>61.56</v>
      </c>
      <c r="J4812">
        <v>603.54999999999995</v>
      </c>
      <c r="K4812">
        <v>295.75</v>
      </c>
      <c r="L4812" t="s">
        <v>655</v>
      </c>
      <c r="M4812" t="s">
        <v>9</v>
      </c>
      <c r="N4812" t="s">
        <v>10</v>
      </c>
      <c r="O4812" t="s">
        <v>28</v>
      </c>
      <c r="P4812" t="s">
        <v>4462</v>
      </c>
      <c r="Q4812" t="s">
        <v>4250</v>
      </c>
      <c r="R4812" t="s">
        <v>4273</v>
      </c>
      <c r="S4812" t="s">
        <v>18</v>
      </c>
    </row>
    <row r="4813" spans="1:19" x14ac:dyDescent="0.35">
      <c r="A4813">
        <v>5823</v>
      </c>
      <c r="B4813" t="s">
        <v>4919</v>
      </c>
      <c r="C4813" t="s">
        <v>654</v>
      </c>
      <c r="D4813" t="s">
        <v>4421</v>
      </c>
      <c r="E4813">
        <v>5</v>
      </c>
      <c r="F4813" s="8">
        <f>DATE(YEAR(project_c[[#This Row],[order_date]]),MONTH(project_c[[#This Row],[order_date]]),1)</f>
        <v>44621</v>
      </c>
      <c r="G4813" s="1">
        <v>44649</v>
      </c>
      <c r="H4813">
        <v>4</v>
      </c>
      <c r="I4813">
        <v>17.34</v>
      </c>
      <c r="J4813">
        <v>254.97499999999999</v>
      </c>
      <c r="K4813">
        <v>168.27500000000001</v>
      </c>
      <c r="L4813" t="s">
        <v>655</v>
      </c>
      <c r="M4813" t="s">
        <v>9</v>
      </c>
      <c r="N4813" t="s">
        <v>10</v>
      </c>
      <c r="O4813" t="s">
        <v>28</v>
      </c>
      <c r="P4813" t="s">
        <v>4422</v>
      </c>
      <c r="Q4813" t="s">
        <v>4250</v>
      </c>
      <c r="R4813" t="s">
        <v>4258</v>
      </c>
      <c r="S4813" t="s">
        <v>18</v>
      </c>
    </row>
    <row r="4814" spans="1:19" x14ac:dyDescent="0.35">
      <c r="A4814">
        <v>5824</v>
      </c>
      <c r="B4814" t="s">
        <v>4919</v>
      </c>
      <c r="C4814" t="s">
        <v>654</v>
      </c>
      <c r="D4814" t="s">
        <v>1920</v>
      </c>
      <c r="E4814">
        <v>4</v>
      </c>
      <c r="F4814" s="8">
        <f>DATE(YEAR(project_c[[#This Row],[order_date]]),MONTH(project_c[[#This Row],[order_date]]),1)</f>
        <v>44621</v>
      </c>
      <c r="G4814" s="1">
        <v>44649</v>
      </c>
      <c r="H4814">
        <v>4</v>
      </c>
      <c r="I4814">
        <v>17.82</v>
      </c>
      <c r="J4814">
        <v>95.016000000000005</v>
      </c>
      <c r="K4814">
        <v>23.736000000000001</v>
      </c>
      <c r="L4814" t="s">
        <v>655</v>
      </c>
      <c r="M4814" t="s">
        <v>9</v>
      </c>
      <c r="N4814" t="s">
        <v>10</v>
      </c>
      <c r="O4814" t="s">
        <v>28</v>
      </c>
      <c r="P4814" t="s">
        <v>1921</v>
      </c>
      <c r="Q4814" t="s">
        <v>1901</v>
      </c>
      <c r="R4814" t="s">
        <v>1902</v>
      </c>
      <c r="S4814" t="s">
        <v>18</v>
      </c>
    </row>
    <row r="4815" spans="1:19" x14ac:dyDescent="0.35">
      <c r="A4815">
        <v>15145</v>
      </c>
      <c r="B4815" t="s">
        <v>4919</v>
      </c>
      <c r="C4815" t="s">
        <v>654</v>
      </c>
      <c r="D4815" t="s">
        <v>2580</v>
      </c>
      <c r="E4815">
        <v>1</v>
      </c>
      <c r="F4815" s="8">
        <f>DATE(YEAR(project_c[[#This Row],[order_date]]),MONTH(project_c[[#This Row],[order_date]]),1)</f>
        <v>44682</v>
      </c>
      <c r="G4815" s="1">
        <v>44686</v>
      </c>
      <c r="H4815">
        <v>6</v>
      </c>
      <c r="I4815">
        <v>2.19</v>
      </c>
      <c r="J4815">
        <v>25.585000000000001</v>
      </c>
      <c r="K4815">
        <v>23.395</v>
      </c>
      <c r="L4815" t="s">
        <v>655</v>
      </c>
      <c r="M4815" t="s">
        <v>9</v>
      </c>
      <c r="N4815" t="s">
        <v>10</v>
      </c>
      <c r="O4815" t="s">
        <v>28</v>
      </c>
      <c r="P4815" t="s">
        <v>2581</v>
      </c>
      <c r="Q4815" t="s">
        <v>2522</v>
      </c>
      <c r="R4815" t="s">
        <v>2528</v>
      </c>
      <c r="S4815" t="s">
        <v>18</v>
      </c>
    </row>
    <row r="4816" spans="1:19" x14ac:dyDescent="0.35">
      <c r="A4816">
        <v>6715</v>
      </c>
      <c r="B4816" t="s">
        <v>4918</v>
      </c>
      <c r="C4816" t="s">
        <v>654</v>
      </c>
      <c r="D4816" t="s">
        <v>3702</v>
      </c>
      <c r="E4816">
        <v>1</v>
      </c>
      <c r="F4816" s="8">
        <f>DATE(YEAR(project_c[[#This Row],[order_date]]),MONTH(project_c[[#This Row],[order_date]]),1)</f>
        <v>44986</v>
      </c>
      <c r="G4816" s="1">
        <v>45005</v>
      </c>
      <c r="H4816">
        <v>5</v>
      </c>
      <c r="I4816">
        <v>1.61</v>
      </c>
      <c r="J4816">
        <v>8.0500000000000007</v>
      </c>
      <c r="K4816">
        <v>6.44</v>
      </c>
      <c r="L4816" t="s">
        <v>655</v>
      </c>
      <c r="M4816" t="s">
        <v>9</v>
      </c>
      <c r="N4816" t="s">
        <v>10</v>
      </c>
      <c r="O4816" t="s">
        <v>28</v>
      </c>
      <c r="P4816" t="s">
        <v>3703</v>
      </c>
      <c r="Q4816" t="s">
        <v>2522</v>
      </c>
      <c r="R4816" t="s">
        <v>2542</v>
      </c>
      <c r="S4816" t="s">
        <v>18</v>
      </c>
    </row>
    <row r="4817" spans="1:19" x14ac:dyDescent="0.35">
      <c r="A4817">
        <v>10431</v>
      </c>
      <c r="B4817" t="s">
        <v>4918</v>
      </c>
      <c r="C4817" t="s">
        <v>654</v>
      </c>
      <c r="D4817" t="s">
        <v>2902</v>
      </c>
      <c r="E4817">
        <v>1</v>
      </c>
      <c r="F4817" s="8">
        <f>DATE(YEAR(project_c[[#This Row],[order_date]]),MONTH(project_c[[#This Row],[order_date]]),1)</f>
        <v>45352</v>
      </c>
      <c r="G4817" s="1">
        <v>45367</v>
      </c>
      <c r="H4817">
        <v>4</v>
      </c>
      <c r="I4817">
        <v>66.91</v>
      </c>
      <c r="J4817">
        <v>125.4525</v>
      </c>
      <c r="K4817">
        <v>58.542499999999997</v>
      </c>
      <c r="L4817" t="s">
        <v>655</v>
      </c>
      <c r="M4817" t="s">
        <v>9</v>
      </c>
      <c r="N4817" t="s">
        <v>10</v>
      </c>
      <c r="O4817" t="s">
        <v>28</v>
      </c>
      <c r="P4817" t="s">
        <v>2903</v>
      </c>
      <c r="Q4817" t="s">
        <v>2522</v>
      </c>
      <c r="R4817" t="s">
        <v>2559</v>
      </c>
      <c r="S4817" t="s">
        <v>18</v>
      </c>
    </row>
    <row r="4818" spans="1:19" x14ac:dyDescent="0.35">
      <c r="A4818">
        <v>10748</v>
      </c>
      <c r="B4818" t="s">
        <v>4920</v>
      </c>
      <c r="C4818" t="s">
        <v>654</v>
      </c>
      <c r="D4818" t="s">
        <v>2902</v>
      </c>
      <c r="E4818">
        <v>3</v>
      </c>
      <c r="F4818" s="8">
        <f>DATE(YEAR(project_c[[#This Row],[order_date]]),MONTH(project_c[[#This Row],[order_date]]),1)</f>
        <v>45323</v>
      </c>
      <c r="G4818" s="1">
        <v>45345</v>
      </c>
      <c r="H4818">
        <v>4</v>
      </c>
      <c r="I4818">
        <v>66.91</v>
      </c>
      <c r="J4818">
        <v>376.35750000000002</v>
      </c>
      <c r="K4818">
        <v>175.6275</v>
      </c>
      <c r="L4818" t="s">
        <v>655</v>
      </c>
      <c r="M4818" t="s">
        <v>9</v>
      </c>
      <c r="N4818" t="s">
        <v>10</v>
      </c>
      <c r="O4818" t="s">
        <v>28</v>
      </c>
      <c r="P4818" t="s">
        <v>2903</v>
      </c>
      <c r="Q4818" t="s">
        <v>2522</v>
      </c>
      <c r="R4818" t="s">
        <v>2559</v>
      </c>
      <c r="S4818" t="s">
        <v>18</v>
      </c>
    </row>
    <row r="4819" spans="1:19" x14ac:dyDescent="0.35">
      <c r="A4819">
        <v>10973</v>
      </c>
      <c r="B4819" t="s">
        <v>4920</v>
      </c>
      <c r="C4819" t="s">
        <v>654</v>
      </c>
      <c r="D4819" t="s">
        <v>2902</v>
      </c>
      <c r="E4819">
        <v>5</v>
      </c>
      <c r="F4819" s="8">
        <f>DATE(YEAR(project_c[[#This Row],[order_date]]),MONTH(project_c[[#This Row],[order_date]]),1)</f>
        <v>45352</v>
      </c>
      <c r="G4819" s="1">
        <v>45367</v>
      </c>
      <c r="H4819">
        <v>5</v>
      </c>
      <c r="I4819">
        <v>66.91</v>
      </c>
      <c r="J4819">
        <v>627.26250000000005</v>
      </c>
      <c r="K4819">
        <v>292.71249999999998</v>
      </c>
      <c r="L4819" t="s">
        <v>655</v>
      </c>
      <c r="M4819" t="s">
        <v>9</v>
      </c>
      <c r="N4819" t="s">
        <v>10</v>
      </c>
      <c r="O4819" t="s">
        <v>28</v>
      </c>
      <c r="P4819" t="s">
        <v>2903</v>
      </c>
      <c r="Q4819" t="s">
        <v>2522</v>
      </c>
      <c r="R4819" t="s">
        <v>2559</v>
      </c>
      <c r="S4819" t="s">
        <v>18</v>
      </c>
    </row>
    <row r="4820" spans="1:19" x14ac:dyDescent="0.35">
      <c r="A4820">
        <v>11519</v>
      </c>
      <c r="B4820" t="s">
        <v>4920</v>
      </c>
      <c r="C4820" t="s">
        <v>654</v>
      </c>
      <c r="D4820" t="s">
        <v>2902</v>
      </c>
      <c r="E4820">
        <v>5</v>
      </c>
      <c r="F4820" s="8">
        <f>DATE(YEAR(project_c[[#This Row],[order_date]]),MONTH(project_c[[#This Row],[order_date]]),1)</f>
        <v>45292</v>
      </c>
      <c r="G4820" s="1">
        <v>45313</v>
      </c>
      <c r="H4820">
        <v>3</v>
      </c>
      <c r="I4820">
        <v>66.91</v>
      </c>
      <c r="J4820">
        <v>627.26250000000005</v>
      </c>
      <c r="K4820">
        <v>292.71249999999998</v>
      </c>
      <c r="L4820" t="s">
        <v>655</v>
      </c>
      <c r="M4820" t="s">
        <v>9</v>
      </c>
      <c r="N4820" t="s">
        <v>10</v>
      </c>
      <c r="O4820" t="s">
        <v>28</v>
      </c>
      <c r="P4820" t="s">
        <v>2903</v>
      </c>
      <c r="Q4820" t="s">
        <v>2522</v>
      </c>
      <c r="R4820" t="s">
        <v>2559</v>
      </c>
      <c r="S4820" t="s">
        <v>18</v>
      </c>
    </row>
    <row r="4821" spans="1:19" x14ac:dyDescent="0.35">
      <c r="A4821">
        <v>11575</v>
      </c>
      <c r="B4821" t="s">
        <v>4918</v>
      </c>
      <c r="C4821" t="s">
        <v>654</v>
      </c>
      <c r="D4821" t="s">
        <v>2902</v>
      </c>
      <c r="E4821">
        <v>3</v>
      </c>
      <c r="F4821" s="8">
        <f>DATE(YEAR(project_c[[#This Row],[order_date]]),MONTH(project_c[[#This Row],[order_date]]),1)</f>
        <v>45292</v>
      </c>
      <c r="G4821" s="1">
        <v>45300</v>
      </c>
      <c r="H4821">
        <v>1</v>
      </c>
      <c r="I4821">
        <v>66.91</v>
      </c>
      <c r="J4821">
        <v>376.35750000000002</v>
      </c>
      <c r="K4821">
        <v>175.6275</v>
      </c>
      <c r="L4821" t="s">
        <v>655</v>
      </c>
      <c r="M4821" t="s">
        <v>9</v>
      </c>
      <c r="N4821" t="s">
        <v>10</v>
      </c>
      <c r="O4821" t="s">
        <v>28</v>
      </c>
      <c r="P4821" t="s">
        <v>2903</v>
      </c>
      <c r="Q4821" t="s">
        <v>2522</v>
      </c>
      <c r="R4821" t="s">
        <v>2559</v>
      </c>
      <c r="S4821" t="s">
        <v>18</v>
      </c>
    </row>
    <row r="4822" spans="1:19" x14ac:dyDescent="0.35">
      <c r="A4822">
        <v>11688</v>
      </c>
      <c r="B4822" t="s">
        <v>4920</v>
      </c>
      <c r="C4822" t="s">
        <v>654</v>
      </c>
      <c r="D4822" t="s">
        <v>2902</v>
      </c>
      <c r="E4822">
        <v>4</v>
      </c>
      <c r="F4822" s="8">
        <f>DATE(YEAR(project_c[[#This Row],[order_date]]),MONTH(project_c[[#This Row],[order_date]]),1)</f>
        <v>45474</v>
      </c>
      <c r="G4822" s="1">
        <v>45497</v>
      </c>
      <c r="H4822">
        <v>3</v>
      </c>
      <c r="I4822">
        <v>66.91</v>
      </c>
      <c r="J4822">
        <v>501.81</v>
      </c>
      <c r="K4822">
        <v>234.17</v>
      </c>
      <c r="L4822" t="s">
        <v>655</v>
      </c>
      <c r="M4822" t="s">
        <v>9</v>
      </c>
      <c r="N4822" t="s">
        <v>10</v>
      </c>
      <c r="O4822" t="s">
        <v>28</v>
      </c>
      <c r="P4822" t="s">
        <v>2903</v>
      </c>
      <c r="Q4822" t="s">
        <v>2522</v>
      </c>
      <c r="R4822" t="s">
        <v>2559</v>
      </c>
      <c r="S4822" t="s">
        <v>18</v>
      </c>
    </row>
    <row r="4823" spans="1:19" x14ac:dyDescent="0.35">
      <c r="A4823">
        <v>11769</v>
      </c>
      <c r="B4823" t="s">
        <v>4918</v>
      </c>
      <c r="C4823" t="s">
        <v>654</v>
      </c>
      <c r="D4823" t="s">
        <v>2902</v>
      </c>
      <c r="E4823">
        <v>3</v>
      </c>
      <c r="F4823" s="8">
        <f>DATE(YEAR(project_c[[#This Row],[order_date]]),MONTH(project_c[[#This Row],[order_date]]),1)</f>
        <v>45536</v>
      </c>
      <c r="G4823" s="1">
        <v>45562</v>
      </c>
      <c r="H4823">
        <v>4</v>
      </c>
      <c r="I4823">
        <v>66.91</v>
      </c>
      <c r="J4823">
        <v>376.35750000000002</v>
      </c>
      <c r="K4823">
        <v>175.6275</v>
      </c>
      <c r="L4823" t="s">
        <v>655</v>
      </c>
      <c r="M4823" t="s">
        <v>9</v>
      </c>
      <c r="N4823" t="s">
        <v>10</v>
      </c>
      <c r="O4823" t="s">
        <v>28</v>
      </c>
      <c r="P4823" t="s">
        <v>2903</v>
      </c>
      <c r="Q4823" t="s">
        <v>2522</v>
      </c>
      <c r="R4823" t="s">
        <v>2559</v>
      </c>
      <c r="S4823" t="s">
        <v>18</v>
      </c>
    </row>
    <row r="4824" spans="1:19" x14ac:dyDescent="0.35">
      <c r="A4824">
        <v>11843</v>
      </c>
      <c r="B4824" t="s">
        <v>4918</v>
      </c>
      <c r="C4824" t="s">
        <v>654</v>
      </c>
      <c r="D4824" t="s">
        <v>2902</v>
      </c>
      <c r="E4824">
        <v>5</v>
      </c>
      <c r="F4824" s="8">
        <f>DATE(YEAR(project_c[[#This Row],[order_date]]),MONTH(project_c[[#This Row],[order_date]]),1)</f>
        <v>45597</v>
      </c>
      <c r="G4824" s="1">
        <v>45616</v>
      </c>
      <c r="H4824">
        <v>5</v>
      </c>
      <c r="I4824">
        <v>66.91</v>
      </c>
      <c r="J4824">
        <v>627.26250000000005</v>
      </c>
      <c r="K4824">
        <v>292.71249999999998</v>
      </c>
      <c r="L4824" t="s">
        <v>655</v>
      </c>
      <c r="M4824" t="s">
        <v>9</v>
      </c>
      <c r="N4824" t="s">
        <v>10</v>
      </c>
      <c r="O4824" t="s">
        <v>28</v>
      </c>
      <c r="P4824" t="s">
        <v>2903</v>
      </c>
      <c r="Q4824" t="s">
        <v>2522</v>
      </c>
      <c r="R4824" t="s">
        <v>2559</v>
      </c>
      <c r="S4824" t="s">
        <v>18</v>
      </c>
    </row>
    <row r="4825" spans="1:19" x14ac:dyDescent="0.35">
      <c r="A4825">
        <v>12187</v>
      </c>
      <c r="B4825" t="s">
        <v>4920</v>
      </c>
      <c r="C4825" t="s">
        <v>654</v>
      </c>
      <c r="D4825" t="s">
        <v>2902</v>
      </c>
      <c r="E4825">
        <v>4</v>
      </c>
      <c r="F4825" s="8">
        <f>DATE(YEAR(project_c[[#This Row],[order_date]]),MONTH(project_c[[#This Row],[order_date]]),1)</f>
        <v>45413</v>
      </c>
      <c r="G4825" s="1">
        <v>45420</v>
      </c>
      <c r="H4825">
        <v>2</v>
      </c>
      <c r="I4825">
        <v>66.91</v>
      </c>
      <c r="J4825">
        <v>501.81</v>
      </c>
      <c r="K4825">
        <v>234.17</v>
      </c>
      <c r="L4825" t="s">
        <v>655</v>
      </c>
      <c r="M4825" t="s">
        <v>9</v>
      </c>
      <c r="N4825" t="s">
        <v>10</v>
      </c>
      <c r="O4825" t="s">
        <v>28</v>
      </c>
      <c r="P4825" t="s">
        <v>2903</v>
      </c>
      <c r="Q4825" t="s">
        <v>2522</v>
      </c>
      <c r="R4825" t="s">
        <v>2559</v>
      </c>
      <c r="S4825" t="s">
        <v>18</v>
      </c>
    </row>
    <row r="4826" spans="1:19" x14ac:dyDescent="0.35">
      <c r="A4826">
        <v>12628</v>
      </c>
      <c r="B4826" t="s">
        <v>4918</v>
      </c>
      <c r="C4826" t="s">
        <v>654</v>
      </c>
      <c r="D4826" t="s">
        <v>2902</v>
      </c>
      <c r="E4826">
        <v>1</v>
      </c>
      <c r="F4826" s="8">
        <f>DATE(YEAR(project_c[[#This Row],[order_date]]),MONTH(project_c[[#This Row],[order_date]]),1)</f>
        <v>45444</v>
      </c>
      <c r="G4826" s="1">
        <v>45448</v>
      </c>
      <c r="H4826">
        <v>3</v>
      </c>
      <c r="I4826">
        <v>66.91</v>
      </c>
      <c r="J4826">
        <v>125.4525</v>
      </c>
      <c r="K4826">
        <v>58.542499999999997</v>
      </c>
      <c r="L4826" t="s">
        <v>655</v>
      </c>
      <c r="M4826" t="s">
        <v>9</v>
      </c>
      <c r="N4826" t="s">
        <v>10</v>
      </c>
      <c r="O4826" t="s">
        <v>28</v>
      </c>
      <c r="P4826" t="s">
        <v>2903</v>
      </c>
      <c r="Q4826" t="s">
        <v>2522</v>
      </c>
      <c r="R4826" t="s">
        <v>2559</v>
      </c>
      <c r="S4826" t="s">
        <v>18</v>
      </c>
    </row>
    <row r="4827" spans="1:19" x14ac:dyDescent="0.35">
      <c r="A4827">
        <v>12716</v>
      </c>
      <c r="B4827" t="s">
        <v>4920</v>
      </c>
      <c r="C4827" t="s">
        <v>654</v>
      </c>
      <c r="D4827" t="s">
        <v>2902</v>
      </c>
      <c r="E4827">
        <v>1</v>
      </c>
      <c r="F4827" s="8">
        <f>DATE(YEAR(project_c[[#This Row],[order_date]]),MONTH(project_c[[#This Row],[order_date]]),1)</f>
        <v>45536</v>
      </c>
      <c r="G4827" s="1">
        <v>45556</v>
      </c>
      <c r="H4827">
        <v>5</v>
      </c>
      <c r="I4827">
        <v>66.91</v>
      </c>
      <c r="J4827">
        <v>125.4525</v>
      </c>
      <c r="K4827">
        <v>58.542499999999997</v>
      </c>
      <c r="L4827" t="s">
        <v>655</v>
      </c>
      <c r="M4827" t="s">
        <v>9</v>
      </c>
      <c r="N4827" t="s">
        <v>10</v>
      </c>
      <c r="O4827" t="s">
        <v>28</v>
      </c>
      <c r="P4827" t="s">
        <v>2903</v>
      </c>
      <c r="Q4827" t="s">
        <v>2522</v>
      </c>
      <c r="R4827" t="s">
        <v>2559</v>
      </c>
      <c r="S4827" t="s">
        <v>18</v>
      </c>
    </row>
    <row r="4828" spans="1:19" x14ac:dyDescent="0.35">
      <c r="A4828">
        <v>12730</v>
      </c>
      <c r="B4828" t="s">
        <v>4920</v>
      </c>
      <c r="C4828" t="s">
        <v>654</v>
      </c>
      <c r="D4828" t="s">
        <v>2902</v>
      </c>
      <c r="E4828">
        <v>2</v>
      </c>
      <c r="F4828" s="8">
        <f>DATE(YEAR(project_c[[#This Row],[order_date]]),MONTH(project_c[[#This Row],[order_date]]),1)</f>
        <v>45597</v>
      </c>
      <c r="G4828" s="1">
        <v>45613</v>
      </c>
      <c r="H4828">
        <v>4</v>
      </c>
      <c r="I4828">
        <v>66.91</v>
      </c>
      <c r="J4828">
        <v>250.905</v>
      </c>
      <c r="K4828">
        <v>117.08499999999999</v>
      </c>
      <c r="L4828" t="s">
        <v>655</v>
      </c>
      <c r="M4828" t="s">
        <v>9</v>
      </c>
      <c r="N4828" t="s">
        <v>10</v>
      </c>
      <c r="O4828" t="s">
        <v>28</v>
      </c>
      <c r="P4828" t="s">
        <v>2903</v>
      </c>
      <c r="Q4828" t="s">
        <v>2522</v>
      </c>
      <c r="R4828" t="s">
        <v>2559</v>
      </c>
      <c r="S4828" t="s">
        <v>18</v>
      </c>
    </row>
    <row r="4829" spans="1:19" x14ac:dyDescent="0.35">
      <c r="A4829">
        <v>14275</v>
      </c>
      <c r="B4829" t="s">
        <v>4920</v>
      </c>
      <c r="C4829" t="s">
        <v>654</v>
      </c>
      <c r="D4829" t="s">
        <v>2902</v>
      </c>
      <c r="E4829">
        <v>2</v>
      </c>
      <c r="F4829" s="8">
        <f>DATE(YEAR(project_c[[#This Row],[order_date]]),MONTH(project_c[[#This Row],[order_date]]),1)</f>
        <v>45627</v>
      </c>
      <c r="G4829" s="1">
        <v>45641</v>
      </c>
      <c r="H4829">
        <v>2</v>
      </c>
      <c r="I4829">
        <v>66.91</v>
      </c>
      <c r="J4829">
        <v>250.905</v>
      </c>
      <c r="K4829">
        <v>117.08499999999999</v>
      </c>
      <c r="L4829" t="s">
        <v>655</v>
      </c>
      <c r="M4829" t="s">
        <v>9</v>
      </c>
      <c r="N4829" t="s">
        <v>10</v>
      </c>
      <c r="O4829" t="s">
        <v>28</v>
      </c>
      <c r="P4829" t="s">
        <v>2903</v>
      </c>
      <c r="Q4829" t="s">
        <v>2522</v>
      </c>
      <c r="R4829" t="s">
        <v>2559</v>
      </c>
      <c r="S4829" t="s">
        <v>18</v>
      </c>
    </row>
    <row r="4830" spans="1:19" x14ac:dyDescent="0.35">
      <c r="A4830">
        <v>1693</v>
      </c>
      <c r="B4830" t="s">
        <v>4919</v>
      </c>
      <c r="C4830" t="s">
        <v>657</v>
      </c>
      <c r="D4830" t="s">
        <v>2117</v>
      </c>
      <c r="E4830">
        <v>4</v>
      </c>
      <c r="F4830" s="8">
        <f>DATE(YEAR(project_c[[#This Row],[order_date]]),MONTH(project_c[[#This Row],[order_date]]),1)</f>
        <v>44136</v>
      </c>
      <c r="G4830" s="1">
        <v>44139</v>
      </c>
      <c r="H4830">
        <v>7</v>
      </c>
      <c r="I4830">
        <v>10.08</v>
      </c>
      <c r="J4830">
        <v>358.36799999999999</v>
      </c>
      <c r="K4830">
        <v>318.048</v>
      </c>
      <c r="L4830" t="s">
        <v>658</v>
      </c>
      <c r="M4830" t="s">
        <v>9</v>
      </c>
      <c r="N4830" t="s">
        <v>10</v>
      </c>
      <c r="O4830" t="s">
        <v>28</v>
      </c>
      <c r="P4830" t="s">
        <v>2118</v>
      </c>
      <c r="Q4830" t="s">
        <v>1901</v>
      </c>
      <c r="R4830" t="s">
        <v>1938</v>
      </c>
      <c r="S4830" t="s">
        <v>18</v>
      </c>
    </row>
    <row r="4831" spans="1:19" x14ac:dyDescent="0.35">
      <c r="A4831">
        <v>1689</v>
      </c>
      <c r="B4831" t="s">
        <v>4919</v>
      </c>
      <c r="C4831" t="s">
        <v>657</v>
      </c>
      <c r="D4831" t="s">
        <v>2125</v>
      </c>
      <c r="E4831">
        <v>7</v>
      </c>
      <c r="F4831" s="8">
        <f>DATE(YEAR(project_c[[#This Row],[order_date]]),MONTH(project_c[[#This Row],[order_date]]),1)</f>
        <v>44136</v>
      </c>
      <c r="G4831" s="1">
        <v>44139</v>
      </c>
      <c r="H4831">
        <v>7</v>
      </c>
      <c r="I4831">
        <v>45.22</v>
      </c>
      <c r="J4831">
        <v>666.34400000000005</v>
      </c>
      <c r="K4831">
        <v>349.80399999999997</v>
      </c>
      <c r="L4831" t="s">
        <v>658</v>
      </c>
      <c r="M4831" t="s">
        <v>9</v>
      </c>
      <c r="N4831" t="s">
        <v>10</v>
      </c>
      <c r="O4831" t="s">
        <v>28</v>
      </c>
      <c r="P4831" t="s">
        <v>2126</v>
      </c>
      <c r="Q4831" t="s">
        <v>1901</v>
      </c>
      <c r="R4831" t="s">
        <v>1902</v>
      </c>
      <c r="S4831" t="s">
        <v>18</v>
      </c>
    </row>
    <row r="4832" spans="1:19" x14ac:dyDescent="0.35">
      <c r="A4832">
        <v>579</v>
      </c>
      <c r="B4832" t="s">
        <v>4919</v>
      </c>
      <c r="C4832" t="s">
        <v>657</v>
      </c>
      <c r="D4832" t="s">
        <v>2400</v>
      </c>
      <c r="E4832">
        <v>5</v>
      </c>
      <c r="F4832" s="8">
        <f>DATE(YEAR(project_c[[#This Row],[order_date]]),MONTH(project_c[[#This Row],[order_date]]),1)</f>
        <v>44166</v>
      </c>
      <c r="G4832" s="1">
        <v>44185</v>
      </c>
      <c r="H4832">
        <v>5</v>
      </c>
      <c r="I4832">
        <v>2.2200000000000002</v>
      </c>
      <c r="J4832">
        <v>52.36</v>
      </c>
      <c r="K4832">
        <v>41.26</v>
      </c>
      <c r="L4832" t="s">
        <v>658</v>
      </c>
      <c r="M4832" t="s">
        <v>9</v>
      </c>
      <c r="N4832" t="s">
        <v>10</v>
      </c>
      <c r="O4832" t="s">
        <v>28</v>
      </c>
      <c r="P4832" t="s">
        <v>2401</v>
      </c>
      <c r="Q4832" t="s">
        <v>1901</v>
      </c>
      <c r="R4832" t="s">
        <v>1909</v>
      </c>
      <c r="S4832" t="s">
        <v>18</v>
      </c>
    </row>
    <row r="4833" spans="1:19" x14ac:dyDescent="0.35">
      <c r="A4833">
        <v>1692</v>
      </c>
      <c r="B4833" t="s">
        <v>4919</v>
      </c>
      <c r="C4833" t="s">
        <v>657</v>
      </c>
      <c r="D4833" t="s">
        <v>3386</v>
      </c>
      <c r="E4833">
        <v>3</v>
      </c>
      <c r="F4833" s="8">
        <f>DATE(YEAR(project_c[[#This Row],[order_date]]),MONTH(project_c[[#This Row],[order_date]]),1)</f>
        <v>44136</v>
      </c>
      <c r="G4833" s="1">
        <v>44139</v>
      </c>
      <c r="H4833">
        <v>7</v>
      </c>
      <c r="I4833">
        <v>1.0900000000000001</v>
      </c>
      <c r="J4833">
        <v>15.54</v>
      </c>
      <c r="K4833">
        <v>12.27</v>
      </c>
      <c r="L4833" t="s">
        <v>658</v>
      </c>
      <c r="M4833" t="s">
        <v>9</v>
      </c>
      <c r="N4833" t="s">
        <v>10</v>
      </c>
      <c r="O4833" t="s">
        <v>28</v>
      </c>
      <c r="P4833" t="s">
        <v>3387</v>
      </c>
      <c r="Q4833" t="s">
        <v>2522</v>
      </c>
      <c r="R4833" t="s">
        <v>2542</v>
      </c>
      <c r="S4833" t="s">
        <v>18</v>
      </c>
    </row>
    <row r="4834" spans="1:19" x14ac:dyDescent="0.35">
      <c r="A4834">
        <v>1691</v>
      </c>
      <c r="B4834" t="s">
        <v>4919</v>
      </c>
      <c r="C4834" t="s">
        <v>657</v>
      </c>
      <c r="D4834" t="s">
        <v>3668</v>
      </c>
      <c r="E4834">
        <v>3</v>
      </c>
      <c r="F4834" s="8">
        <f>DATE(YEAR(project_c[[#This Row],[order_date]]),MONTH(project_c[[#This Row],[order_date]]),1)</f>
        <v>44136</v>
      </c>
      <c r="G4834" s="1">
        <v>44139</v>
      </c>
      <c r="H4834">
        <v>7</v>
      </c>
      <c r="I4834">
        <v>0.44</v>
      </c>
      <c r="J4834">
        <v>17.544</v>
      </c>
      <c r="K4834">
        <v>16.224</v>
      </c>
      <c r="L4834" t="s">
        <v>658</v>
      </c>
      <c r="M4834" t="s">
        <v>9</v>
      </c>
      <c r="N4834" t="s">
        <v>10</v>
      </c>
      <c r="O4834" t="s">
        <v>28</v>
      </c>
      <c r="P4834" t="s">
        <v>3669</v>
      </c>
      <c r="Q4834" t="s">
        <v>2522</v>
      </c>
      <c r="R4834" t="s">
        <v>2523</v>
      </c>
      <c r="S4834" t="s">
        <v>18</v>
      </c>
    </row>
    <row r="4835" spans="1:19" x14ac:dyDescent="0.35">
      <c r="A4835">
        <v>578</v>
      </c>
      <c r="B4835" t="s">
        <v>4919</v>
      </c>
      <c r="C4835" t="s">
        <v>657</v>
      </c>
      <c r="D4835" t="s">
        <v>3792</v>
      </c>
      <c r="E4835">
        <v>2</v>
      </c>
      <c r="F4835" s="8">
        <f>DATE(YEAR(project_c[[#This Row],[order_date]]),MONTH(project_c[[#This Row],[order_date]]),1)</f>
        <v>44166</v>
      </c>
      <c r="G4835" s="1">
        <v>44185</v>
      </c>
      <c r="H4835">
        <v>5</v>
      </c>
      <c r="I4835">
        <v>1.36</v>
      </c>
      <c r="J4835">
        <v>3.8879999999999999</v>
      </c>
      <c r="K4835">
        <v>1.1679999999999999</v>
      </c>
      <c r="L4835" t="s">
        <v>658</v>
      </c>
      <c r="M4835" t="s">
        <v>9</v>
      </c>
      <c r="N4835" t="s">
        <v>10</v>
      </c>
      <c r="O4835" t="s">
        <v>28</v>
      </c>
      <c r="P4835" t="s">
        <v>3793</v>
      </c>
      <c r="Q4835" t="s">
        <v>2522</v>
      </c>
      <c r="R4835" t="s">
        <v>2531</v>
      </c>
      <c r="S4835" t="s">
        <v>18</v>
      </c>
    </row>
    <row r="4836" spans="1:19" x14ac:dyDescent="0.35">
      <c r="A4836">
        <v>1016</v>
      </c>
      <c r="B4836" t="s">
        <v>4919</v>
      </c>
      <c r="C4836" t="s">
        <v>657</v>
      </c>
      <c r="D4836" t="s">
        <v>4286</v>
      </c>
      <c r="E4836">
        <v>1</v>
      </c>
      <c r="F4836" s="8">
        <f>DATE(YEAR(project_c[[#This Row],[order_date]]),MONTH(project_c[[#This Row],[order_date]]),1)</f>
        <v>44166</v>
      </c>
      <c r="G4836" s="1">
        <v>44177</v>
      </c>
      <c r="H4836">
        <v>5</v>
      </c>
      <c r="I4836">
        <v>15.16</v>
      </c>
      <c r="J4836">
        <v>43.31</v>
      </c>
      <c r="K4836">
        <v>28.15</v>
      </c>
      <c r="L4836" t="s">
        <v>658</v>
      </c>
      <c r="M4836" t="s">
        <v>9</v>
      </c>
      <c r="N4836" t="s">
        <v>10</v>
      </c>
      <c r="O4836" t="s">
        <v>28</v>
      </c>
      <c r="P4836" t="s">
        <v>4287</v>
      </c>
      <c r="Q4836" t="s">
        <v>4250</v>
      </c>
      <c r="R4836" t="s">
        <v>4251</v>
      </c>
      <c r="S4836" t="s">
        <v>18</v>
      </c>
    </row>
    <row r="4837" spans="1:19" x14ac:dyDescent="0.35">
      <c r="A4837">
        <v>3206</v>
      </c>
      <c r="B4837" t="s">
        <v>4919</v>
      </c>
      <c r="C4837" t="s">
        <v>657</v>
      </c>
      <c r="D4837" t="s">
        <v>2113</v>
      </c>
      <c r="E4837">
        <v>4</v>
      </c>
      <c r="F4837" s="8">
        <f>DATE(YEAR(project_c[[#This Row],[order_date]]),MONTH(project_c[[#This Row],[order_date]]),1)</f>
        <v>44409</v>
      </c>
      <c r="G4837" s="1">
        <v>44418</v>
      </c>
      <c r="H4837">
        <v>6</v>
      </c>
      <c r="I4837">
        <v>55.89</v>
      </c>
      <c r="J4837">
        <v>350.68799999999999</v>
      </c>
      <c r="K4837">
        <v>127.128</v>
      </c>
      <c r="L4837" t="s">
        <v>658</v>
      </c>
      <c r="M4837" t="s">
        <v>9</v>
      </c>
      <c r="N4837" t="s">
        <v>10</v>
      </c>
      <c r="O4837" t="s">
        <v>28</v>
      </c>
      <c r="P4837" t="s">
        <v>2114</v>
      </c>
      <c r="Q4837" t="s">
        <v>1901</v>
      </c>
      <c r="R4837" t="s">
        <v>1902</v>
      </c>
      <c r="S4837" t="s">
        <v>18</v>
      </c>
    </row>
    <row r="4838" spans="1:19" x14ac:dyDescent="0.35">
      <c r="A4838">
        <v>3207</v>
      </c>
      <c r="B4838" t="s">
        <v>4919</v>
      </c>
      <c r="C4838" t="s">
        <v>657</v>
      </c>
      <c r="D4838" t="s">
        <v>2444</v>
      </c>
      <c r="E4838">
        <v>7</v>
      </c>
      <c r="F4838" s="8">
        <f>DATE(YEAR(project_c[[#This Row],[order_date]]),MONTH(project_c[[#This Row],[order_date]]),1)</f>
        <v>44409</v>
      </c>
      <c r="G4838" s="1">
        <v>44418</v>
      </c>
      <c r="H4838">
        <v>6</v>
      </c>
      <c r="I4838">
        <v>3.2</v>
      </c>
      <c r="J4838">
        <v>111.944</v>
      </c>
      <c r="K4838">
        <v>89.543999999999997</v>
      </c>
      <c r="L4838" t="s">
        <v>658</v>
      </c>
      <c r="M4838" t="s">
        <v>9</v>
      </c>
      <c r="N4838" t="s">
        <v>10</v>
      </c>
      <c r="O4838" t="s">
        <v>28</v>
      </c>
      <c r="P4838" t="s">
        <v>2445</v>
      </c>
      <c r="Q4838" t="s">
        <v>1901</v>
      </c>
      <c r="R4838" t="s">
        <v>1902</v>
      </c>
      <c r="S4838" t="s">
        <v>18</v>
      </c>
    </row>
    <row r="4839" spans="1:19" x14ac:dyDescent="0.35">
      <c r="A4839">
        <v>3208</v>
      </c>
      <c r="B4839" t="s">
        <v>4919</v>
      </c>
      <c r="C4839" t="s">
        <v>657</v>
      </c>
      <c r="D4839" t="s">
        <v>4856</v>
      </c>
      <c r="E4839">
        <v>4</v>
      </c>
      <c r="F4839" s="8">
        <f>DATE(YEAR(project_c[[#This Row],[order_date]]),MONTH(project_c[[#This Row],[order_date]]),1)</f>
        <v>44409</v>
      </c>
      <c r="G4839" s="1">
        <v>44418</v>
      </c>
      <c r="H4839">
        <v>6</v>
      </c>
      <c r="I4839">
        <v>249</v>
      </c>
      <c r="J4839">
        <v>1276.8</v>
      </c>
      <c r="K4839">
        <v>280.8</v>
      </c>
      <c r="L4839" t="s">
        <v>658</v>
      </c>
      <c r="M4839" t="s">
        <v>9</v>
      </c>
      <c r="N4839" t="s">
        <v>10</v>
      </c>
      <c r="O4839" t="s">
        <v>28</v>
      </c>
      <c r="P4839" t="s">
        <v>4857</v>
      </c>
      <c r="Q4839" t="s">
        <v>4841</v>
      </c>
      <c r="R4839" t="s">
        <v>4842</v>
      </c>
      <c r="S4839" t="s">
        <v>18</v>
      </c>
    </row>
    <row r="4840" spans="1:19" x14ac:dyDescent="0.35">
      <c r="A4840">
        <v>3363</v>
      </c>
      <c r="B4840" t="s">
        <v>4919</v>
      </c>
      <c r="C4840" t="s">
        <v>657</v>
      </c>
      <c r="D4840" t="s">
        <v>2687</v>
      </c>
      <c r="E4840">
        <v>3</v>
      </c>
      <c r="F4840" s="8">
        <f>DATE(YEAR(project_c[[#This Row],[order_date]]),MONTH(project_c[[#This Row],[order_date]]),1)</f>
        <v>44501</v>
      </c>
      <c r="G4840" s="1">
        <v>44530</v>
      </c>
      <c r="H4840">
        <v>4</v>
      </c>
      <c r="I4840">
        <v>18.87</v>
      </c>
      <c r="J4840">
        <v>45.9</v>
      </c>
      <c r="K4840">
        <v>-10.71</v>
      </c>
      <c r="L4840" t="s">
        <v>658</v>
      </c>
      <c r="M4840" t="s">
        <v>9</v>
      </c>
      <c r="N4840" t="s">
        <v>10</v>
      </c>
      <c r="O4840" t="s">
        <v>28</v>
      </c>
      <c r="P4840" t="s">
        <v>2688</v>
      </c>
      <c r="Q4840" t="s">
        <v>2522</v>
      </c>
      <c r="R4840" t="s">
        <v>2523</v>
      </c>
      <c r="S4840" t="s">
        <v>18</v>
      </c>
    </row>
    <row r="4841" spans="1:19" x14ac:dyDescent="0.35">
      <c r="A4841">
        <v>3364</v>
      </c>
      <c r="B4841" t="s">
        <v>4919</v>
      </c>
      <c r="C4841" t="s">
        <v>657</v>
      </c>
      <c r="D4841" t="s">
        <v>3514</v>
      </c>
      <c r="E4841">
        <v>7</v>
      </c>
      <c r="F4841" s="8">
        <f>DATE(YEAR(project_c[[#This Row],[order_date]]),MONTH(project_c[[#This Row],[order_date]]),1)</f>
        <v>44501</v>
      </c>
      <c r="G4841" s="1">
        <v>44530</v>
      </c>
      <c r="H4841">
        <v>4</v>
      </c>
      <c r="I4841">
        <v>0.24</v>
      </c>
      <c r="J4841">
        <v>8.4559999999999995</v>
      </c>
      <c r="K4841">
        <v>6.7759999999999998</v>
      </c>
      <c r="L4841" t="s">
        <v>658</v>
      </c>
      <c r="M4841" t="s">
        <v>9</v>
      </c>
      <c r="N4841" t="s">
        <v>10</v>
      </c>
      <c r="O4841" t="s">
        <v>28</v>
      </c>
      <c r="P4841" t="s">
        <v>3515</v>
      </c>
      <c r="Q4841" t="s">
        <v>2522</v>
      </c>
      <c r="R4841" t="s">
        <v>2616</v>
      </c>
      <c r="S4841" t="s">
        <v>18</v>
      </c>
    </row>
    <row r="4842" spans="1:19" x14ac:dyDescent="0.35">
      <c r="A4842">
        <v>3365</v>
      </c>
      <c r="B4842" t="s">
        <v>4919</v>
      </c>
      <c r="C4842" t="s">
        <v>657</v>
      </c>
      <c r="D4842" t="s">
        <v>2470</v>
      </c>
      <c r="E4842">
        <v>4</v>
      </c>
      <c r="F4842" s="8">
        <f>DATE(YEAR(project_c[[#This Row],[order_date]]),MONTH(project_c[[#This Row],[order_date]]),1)</f>
        <v>44501</v>
      </c>
      <c r="G4842" s="1">
        <v>44530</v>
      </c>
      <c r="H4842">
        <v>4</v>
      </c>
      <c r="I4842">
        <v>12.34</v>
      </c>
      <c r="J4842">
        <v>56.951999999999998</v>
      </c>
      <c r="K4842">
        <v>7.5919999999999996</v>
      </c>
      <c r="L4842" t="s">
        <v>658</v>
      </c>
      <c r="M4842" t="s">
        <v>9</v>
      </c>
      <c r="N4842" t="s">
        <v>10</v>
      </c>
      <c r="O4842" t="s">
        <v>28</v>
      </c>
      <c r="P4842" t="s">
        <v>2471</v>
      </c>
      <c r="Q4842" t="s">
        <v>1901</v>
      </c>
      <c r="R4842" t="s">
        <v>1902</v>
      </c>
      <c r="S4842" t="s">
        <v>18</v>
      </c>
    </row>
    <row r="4843" spans="1:19" x14ac:dyDescent="0.35">
      <c r="A4843">
        <v>6438</v>
      </c>
      <c r="B4843" t="s">
        <v>4917</v>
      </c>
      <c r="C4843" t="s">
        <v>657</v>
      </c>
      <c r="D4843" t="s">
        <v>4198</v>
      </c>
      <c r="E4843">
        <v>1</v>
      </c>
      <c r="F4843" s="8">
        <f>DATE(YEAR(project_c[[#This Row],[order_date]]),MONTH(project_c[[#This Row],[order_date]]),1)</f>
        <v>44896</v>
      </c>
      <c r="G4843" s="1">
        <v>44906</v>
      </c>
      <c r="H4843">
        <v>0</v>
      </c>
      <c r="I4843">
        <v>11.4</v>
      </c>
      <c r="J4843">
        <v>24.78</v>
      </c>
      <c r="K4843">
        <v>13.38</v>
      </c>
      <c r="L4843" t="s">
        <v>658</v>
      </c>
      <c r="M4843" t="s">
        <v>9</v>
      </c>
      <c r="N4843" t="s">
        <v>10</v>
      </c>
      <c r="O4843" t="s">
        <v>28</v>
      </c>
      <c r="P4843" t="s">
        <v>4199</v>
      </c>
      <c r="Q4843" t="s">
        <v>2522</v>
      </c>
      <c r="R4843" t="s">
        <v>2542</v>
      </c>
      <c r="S4843" t="s">
        <v>18</v>
      </c>
    </row>
    <row r="4844" spans="1:19" x14ac:dyDescent="0.35">
      <c r="A4844">
        <v>6439</v>
      </c>
      <c r="B4844" t="s">
        <v>4917</v>
      </c>
      <c r="C4844" t="s">
        <v>657</v>
      </c>
      <c r="D4844" t="s">
        <v>2474</v>
      </c>
      <c r="E4844">
        <v>4</v>
      </c>
      <c r="F4844" s="8">
        <f>DATE(YEAR(project_c[[#This Row],[order_date]]),MONTH(project_c[[#This Row],[order_date]]),1)</f>
        <v>44896</v>
      </c>
      <c r="G4844" s="1">
        <v>44906</v>
      </c>
      <c r="H4844">
        <v>0</v>
      </c>
      <c r="I4844">
        <v>1.44</v>
      </c>
      <c r="J4844">
        <v>95.96</v>
      </c>
      <c r="K4844">
        <v>90.2</v>
      </c>
      <c r="L4844" t="s">
        <v>658</v>
      </c>
      <c r="M4844" t="s">
        <v>9</v>
      </c>
      <c r="N4844" t="s">
        <v>10</v>
      </c>
      <c r="O4844" t="s">
        <v>28</v>
      </c>
      <c r="P4844" t="s">
        <v>2475</v>
      </c>
      <c r="Q4844" t="s">
        <v>1901</v>
      </c>
      <c r="R4844" t="s">
        <v>1909</v>
      </c>
      <c r="S4844" t="s">
        <v>18</v>
      </c>
    </row>
    <row r="4845" spans="1:19" x14ac:dyDescent="0.35">
      <c r="A4845">
        <v>6442</v>
      </c>
      <c r="B4845" t="s">
        <v>4917</v>
      </c>
      <c r="C4845" t="s">
        <v>657</v>
      </c>
      <c r="D4845" t="s">
        <v>4054</v>
      </c>
      <c r="E4845">
        <v>9</v>
      </c>
      <c r="F4845" s="8">
        <f>DATE(YEAR(project_c[[#This Row],[order_date]]),MONTH(project_c[[#This Row],[order_date]]),1)</f>
        <v>44896</v>
      </c>
      <c r="G4845" s="1">
        <v>44906</v>
      </c>
      <c r="H4845">
        <v>0</v>
      </c>
      <c r="I4845">
        <v>6.3</v>
      </c>
      <c r="J4845">
        <v>122.688</v>
      </c>
      <c r="K4845">
        <v>65.988</v>
      </c>
      <c r="L4845" t="s">
        <v>658</v>
      </c>
      <c r="M4845" t="s">
        <v>9</v>
      </c>
      <c r="N4845" t="s">
        <v>10</v>
      </c>
      <c r="O4845" t="s">
        <v>28</v>
      </c>
      <c r="P4845" t="s">
        <v>4055</v>
      </c>
      <c r="Q4845" t="s">
        <v>2522</v>
      </c>
      <c r="R4845" t="s">
        <v>2523</v>
      </c>
      <c r="S4845" t="s">
        <v>18</v>
      </c>
    </row>
    <row r="4846" spans="1:19" x14ac:dyDescent="0.35">
      <c r="A4846">
        <v>6436</v>
      </c>
      <c r="B4846" t="s">
        <v>4917</v>
      </c>
      <c r="C4846" t="s">
        <v>657</v>
      </c>
      <c r="D4846" t="s">
        <v>4028</v>
      </c>
      <c r="E4846">
        <v>5</v>
      </c>
      <c r="F4846" s="8">
        <f>DATE(YEAR(project_c[[#This Row],[order_date]]),MONTH(project_c[[#This Row],[order_date]]),1)</f>
        <v>44896</v>
      </c>
      <c r="G4846" s="1">
        <v>44906</v>
      </c>
      <c r="H4846">
        <v>0</v>
      </c>
      <c r="I4846">
        <v>4.24</v>
      </c>
      <c r="J4846">
        <v>62.88</v>
      </c>
      <c r="K4846">
        <v>41.68</v>
      </c>
      <c r="L4846" t="s">
        <v>658</v>
      </c>
      <c r="M4846" t="s">
        <v>9</v>
      </c>
      <c r="N4846" t="s">
        <v>10</v>
      </c>
      <c r="O4846" t="s">
        <v>28</v>
      </c>
      <c r="P4846" t="s">
        <v>4029</v>
      </c>
      <c r="Q4846" t="s">
        <v>2522</v>
      </c>
      <c r="R4846" t="s">
        <v>2523</v>
      </c>
      <c r="S4846" t="s">
        <v>18</v>
      </c>
    </row>
    <row r="4847" spans="1:19" x14ac:dyDescent="0.35">
      <c r="A4847">
        <v>6444</v>
      </c>
      <c r="B4847" t="s">
        <v>4917</v>
      </c>
      <c r="C4847" t="s">
        <v>657</v>
      </c>
      <c r="D4847" t="s">
        <v>3960</v>
      </c>
      <c r="E4847">
        <v>3</v>
      </c>
      <c r="F4847" s="8">
        <f>DATE(YEAR(project_c[[#This Row],[order_date]]),MONTH(project_c[[#This Row],[order_date]]),1)</f>
        <v>44896</v>
      </c>
      <c r="G4847" s="1">
        <v>44906</v>
      </c>
      <c r="H4847">
        <v>0</v>
      </c>
      <c r="I4847">
        <v>2.41</v>
      </c>
      <c r="J4847">
        <v>40.17</v>
      </c>
      <c r="K4847">
        <v>32.94</v>
      </c>
      <c r="L4847" t="s">
        <v>658</v>
      </c>
      <c r="M4847" t="s">
        <v>9</v>
      </c>
      <c r="N4847" t="s">
        <v>10</v>
      </c>
      <c r="O4847" t="s">
        <v>28</v>
      </c>
      <c r="P4847" t="s">
        <v>3961</v>
      </c>
      <c r="Q4847" t="s">
        <v>2522</v>
      </c>
      <c r="R4847" t="s">
        <v>2559</v>
      </c>
      <c r="S4847" t="s">
        <v>18</v>
      </c>
    </row>
    <row r="4848" spans="1:19" x14ac:dyDescent="0.35">
      <c r="A4848">
        <v>6437</v>
      </c>
      <c r="B4848" t="s">
        <v>4917</v>
      </c>
      <c r="C4848" t="s">
        <v>657</v>
      </c>
      <c r="D4848" t="s">
        <v>3778</v>
      </c>
      <c r="E4848">
        <v>2</v>
      </c>
      <c r="F4848" s="8">
        <f>DATE(YEAR(project_c[[#This Row],[order_date]]),MONTH(project_c[[#This Row],[order_date]]),1)</f>
        <v>44896</v>
      </c>
      <c r="G4848" s="1">
        <v>44906</v>
      </c>
      <c r="H4848">
        <v>0</v>
      </c>
      <c r="I4848">
        <v>1.68</v>
      </c>
      <c r="J4848">
        <v>18.66</v>
      </c>
      <c r="K4848">
        <v>15.3</v>
      </c>
      <c r="L4848" t="s">
        <v>658</v>
      </c>
      <c r="M4848" t="s">
        <v>9</v>
      </c>
      <c r="N4848" t="s">
        <v>10</v>
      </c>
      <c r="O4848" t="s">
        <v>28</v>
      </c>
      <c r="P4848" t="s">
        <v>3779</v>
      </c>
      <c r="Q4848" t="s">
        <v>2522</v>
      </c>
      <c r="R4848" t="s">
        <v>2528</v>
      </c>
      <c r="S4848" t="s">
        <v>18</v>
      </c>
    </row>
    <row r="4849" spans="1:19" x14ac:dyDescent="0.35">
      <c r="A4849">
        <v>6652</v>
      </c>
      <c r="B4849" t="s">
        <v>4920</v>
      </c>
      <c r="C4849" t="s">
        <v>657</v>
      </c>
      <c r="D4849" t="s">
        <v>4691</v>
      </c>
      <c r="E4849">
        <v>4</v>
      </c>
      <c r="F4849" s="8">
        <f>DATE(YEAR(project_c[[#This Row],[order_date]]),MONTH(project_c[[#This Row],[order_date]]),1)</f>
        <v>44835</v>
      </c>
      <c r="G4849" s="1">
        <v>44844</v>
      </c>
      <c r="H4849">
        <v>2</v>
      </c>
      <c r="I4849">
        <v>1.4</v>
      </c>
      <c r="J4849">
        <v>11.2</v>
      </c>
      <c r="K4849">
        <v>5.6</v>
      </c>
      <c r="L4849" t="s">
        <v>658</v>
      </c>
      <c r="M4849" t="s">
        <v>9</v>
      </c>
      <c r="N4849" t="s">
        <v>10</v>
      </c>
      <c r="O4849" t="s">
        <v>28</v>
      </c>
      <c r="P4849" t="s">
        <v>4692</v>
      </c>
      <c r="Q4849" t="s">
        <v>4250</v>
      </c>
      <c r="R4849" t="s">
        <v>4251</v>
      </c>
      <c r="S4849" t="s">
        <v>18</v>
      </c>
    </row>
    <row r="4850" spans="1:19" x14ac:dyDescent="0.35">
      <c r="A4850">
        <v>4580</v>
      </c>
      <c r="B4850" t="s">
        <v>4919</v>
      </c>
      <c r="C4850" t="s">
        <v>657</v>
      </c>
      <c r="D4850" t="s">
        <v>3622</v>
      </c>
      <c r="E4850">
        <v>9</v>
      </c>
      <c r="F4850" s="8">
        <f>DATE(YEAR(project_c[[#This Row],[order_date]]),MONTH(project_c[[#This Row],[order_date]]),1)</f>
        <v>44562</v>
      </c>
      <c r="G4850" s="1">
        <v>44576</v>
      </c>
      <c r="H4850">
        <v>6</v>
      </c>
      <c r="I4850">
        <v>2.0699999999999998</v>
      </c>
      <c r="J4850">
        <v>60.12</v>
      </c>
      <c r="K4850">
        <v>41.49</v>
      </c>
      <c r="L4850" t="s">
        <v>658</v>
      </c>
      <c r="M4850" t="s">
        <v>9</v>
      </c>
      <c r="N4850" t="s">
        <v>10</v>
      </c>
      <c r="O4850" t="s">
        <v>28</v>
      </c>
      <c r="P4850" t="s">
        <v>3623</v>
      </c>
      <c r="Q4850" t="s">
        <v>2522</v>
      </c>
      <c r="R4850" t="s">
        <v>2542</v>
      </c>
      <c r="S4850" t="s">
        <v>18</v>
      </c>
    </row>
    <row r="4851" spans="1:19" x14ac:dyDescent="0.35">
      <c r="A4851">
        <v>4581</v>
      </c>
      <c r="B4851" t="s">
        <v>4919</v>
      </c>
      <c r="C4851" t="s">
        <v>657</v>
      </c>
      <c r="D4851" t="s">
        <v>3196</v>
      </c>
      <c r="E4851">
        <v>3</v>
      </c>
      <c r="F4851" s="8">
        <f>DATE(YEAR(project_c[[#This Row],[order_date]]),MONTH(project_c[[#This Row],[order_date]]),1)</f>
        <v>44562</v>
      </c>
      <c r="G4851" s="1">
        <v>44576</v>
      </c>
      <c r="H4851">
        <v>6</v>
      </c>
      <c r="I4851">
        <v>0.87</v>
      </c>
      <c r="J4851">
        <v>9.9120000000000008</v>
      </c>
      <c r="K4851">
        <v>7.3019999999999996</v>
      </c>
      <c r="L4851" t="s">
        <v>658</v>
      </c>
      <c r="M4851" t="s">
        <v>9</v>
      </c>
      <c r="N4851" t="s">
        <v>10</v>
      </c>
      <c r="O4851" t="s">
        <v>28</v>
      </c>
      <c r="P4851" t="s">
        <v>3197</v>
      </c>
      <c r="Q4851" t="s">
        <v>2522</v>
      </c>
      <c r="R4851" t="s">
        <v>2523</v>
      </c>
      <c r="S4851" t="s">
        <v>18</v>
      </c>
    </row>
    <row r="4852" spans="1:19" x14ac:dyDescent="0.35">
      <c r="A4852">
        <v>4579</v>
      </c>
      <c r="B4852" t="s">
        <v>4919</v>
      </c>
      <c r="C4852" t="s">
        <v>657</v>
      </c>
      <c r="D4852" t="s">
        <v>3092</v>
      </c>
      <c r="E4852">
        <v>4</v>
      </c>
      <c r="F4852" s="8">
        <f>DATE(YEAR(project_c[[#This Row],[order_date]]),MONTH(project_c[[#This Row],[order_date]]),1)</f>
        <v>44562</v>
      </c>
      <c r="G4852" s="1">
        <v>44576</v>
      </c>
      <c r="H4852">
        <v>6</v>
      </c>
      <c r="I4852">
        <v>0.26</v>
      </c>
      <c r="J4852">
        <v>13.2</v>
      </c>
      <c r="K4852">
        <v>12.16</v>
      </c>
      <c r="L4852" t="s">
        <v>658</v>
      </c>
      <c r="M4852" t="s">
        <v>9</v>
      </c>
      <c r="N4852" t="s">
        <v>10</v>
      </c>
      <c r="O4852" t="s">
        <v>28</v>
      </c>
      <c r="P4852" t="s">
        <v>3093</v>
      </c>
      <c r="Q4852" t="s">
        <v>2522</v>
      </c>
      <c r="R4852" t="s">
        <v>2539</v>
      </c>
      <c r="S4852" t="s">
        <v>18</v>
      </c>
    </row>
    <row r="4853" spans="1:19" x14ac:dyDescent="0.35">
      <c r="A4853">
        <v>6441</v>
      </c>
      <c r="B4853" t="s">
        <v>4917</v>
      </c>
      <c r="C4853" t="s">
        <v>657</v>
      </c>
      <c r="D4853" t="s">
        <v>3032</v>
      </c>
      <c r="E4853">
        <v>3</v>
      </c>
      <c r="F4853" s="8">
        <f>DATE(YEAR(project_c[[#This Row],[order_date]]),MONTH(project_c[[#This Row],[order_date]]),1)</f>
        <v>44896</v>
      </c>
      <c r="G4853" s="1">
        <v>44906</v>
      </c>
      <c r="H4853">
        <v>0</v>
      </c>
      <c r="I4853">
        <v>0.51</v>
      </c>
      <c r="J4853">
        <v>7.1520000000000001</v>
      </c>
      <c r="K4853">
        <v>5.6219999999999999</v>
      </c>
      <c r="L4853" t="s">
        <v>658</v>
      </c>
      <c r="M4853" t="s">
        <v>9</v>
      </c>
      <c r="N4853" t="s">
        <v>10</v>
      </c>
      <c r="O4853" t="s">
        <v>28</v>
      </c>
      <c r="P4853" t="s">
        <v>3033</v>
      </c>
      <c r="Q4853" t="s">
        <v>2522</v>
      </c>
      <c r="R4853" t="s">
        <v>2523</v>
      </c>
      <c r="S4853" t="s">
        <v>18</v>
      </c>
    </row>
    <row r="4854" spans="1:19" x14ac:dyDescent="0.35">
      <c r="A4854">
        <v>6446</v>
      </c>
      <c r="B4854" t="s">
        <v>4917</v>
      </c>
      <c r="C4854" t="s">
        <v>657</v>
      </c>
      <c r="D4854" t="s">
        <v>3018</v>
      </c>
      <c r="E4854">
        <v>2</v>
      </c>
      <c r="F4854" s="8">
        <f>DATE(YEAR(project_c[[#This Row],[order_date]]),MONTH(project_c[[#This Row],[order_date]]),1)</f>
        <v>44896</v>
      </c>
      <c r="G4854" s="1">
        <v>44906</v>
      </c>
      <c r="H4854">
        <v>0</v>
      </c>
      <c r="I4854">
        <v>0.5</v>
      </c>
      <c r="J4854">
        <v>4.7039999999999997</v>
      </c>
      <c r="K4854">
        <v>3.7040000000000002</v>
      </c>
      <c r="L4854" t="s">
        <v>658</v>
      </c>
      <c r="M4854" t="s">
        <v>9</v>
      </c>
      <c r="N4854" t="s">
        <v>10</v>
      </c>
      <c r="O4854" t="s">
        <v>28</v>
      </c>
      <c r="P4854" t="s">
        <v>3019</v>
      </c>
      <c r="Q4854" t="s">
        <v>2522</v>
      </c>
      <c r="R4854" t="s">
        <v>2523</v>
      </c>
      <c r="S4854" t="s">
        <v>18</v>
      </c>
    </row>
    <row r="4855" spans="1:19" x14ac:dyDescent="0.35">
      <c r="A4855">
        <v>6443</v>
      </c>
      <c r="B4855" t="s">
        <v>4917</v>
      </c>
      <c r="C4855" t="s">
        <v>657</v>
      </c>
      <c r="D4855" t="s">
        <v>4481</v>
      </c>
      <c r="E4855">
        <v>7</v>
      </c>
      <c r="F4855" s="8">
        <f>DATE(YEAR(project_c[[#This Row],[order_date]]),MONTH(project_c[[#This Row],[order_date]]),1)</f>
        <v>44896</v>
      </c>
      <c r="G4855" s="1">
        <v>44906</v>
      </c>
      <c r="H4855">
        <v>0</v>
      </c>
      <c r="I4855">
        <v>44.61</v>
      </c>
      <c r="J4855">
        <v>713.72</v>
      </c>
      <c r="K4855">
        <v>401.45</v>
      </c>
      <c r="L4855" t="s">
        <v>658</v>
      </c>
      <c r="M4855" t="s">
        <v>9</v>
      </c>
      <c r="N4855" t="s">
        <v>10</v>
      </c>
      <c r="O4855" t="s">
        <v>28</v>
      </c>
      <c r="P4855" t="s">
        <v>4482</v>
      </c>
      <c r="Q4855" t="s">
        <v>4250</v>
      </c>
      <c r="R4855" t="s">
        <v>4306</v>
      </c>
      <c r="S4855" t="s">
        <v>18</v>
      </c>
    </row>
    <row r="4856" spans="1:19" x14ac:dyDescent="0.35">
      <c r="A4856">
        <v>6440</v>
      </c>
      <c r="B4856" t="s">
        <v>4917</v>
      </c>
      <c r="C4856" t="s">
        <v>657</v>
      </c>
      <c r="D4856" t="s">
        <v>4393</v>
      </c>
      <c r="E4856">
        <v>5</v>
      </c>
      <c r="F4856" s="8">
        <f>DATE(YEAR(project_c[[#This Row],[order_date]]),MONTH(project_c[[#This Row],[order_date]]),1)</f>
        <v>44896</v>
      </c>
      <c r="G4856" s="1">
        <v>44906</v>
      </c>
      <c r="H4856">
        <v>0</v>
      </c>
      <c r="I4856">
        <v>32.75</v>
      </c>
      <c r="J4856">
        <v>363.92</v>
      </c>
      <c r="K4856">
        <v>200.17</v>
      </c>
      <c r="L4856" t="s">
        <v>658</v>
      </c>
      <c r="M4856" t="s">
        <v>9</v>
      </c>
      <c r="N4856" t="s">
        <v>10</v>
      </c>
      <c r="O4856" t="s">
        <v>28</v>
      </c>
      <c r="P4856" t="s">
        <v>4394</v>
      </c>
      <c r="Q4856" t="s">
        <v>4250</v>
      </c>
      <c r="R4856" t="s">
        <v>4273</v>
      </c>
      <c r="S4856" t="s">
        <v>18</v>
      </c>
    </row>
    <row r="4857" spans="1:19" x14ac:dyDescent="0.35">
      <c r="A4857">
        <v>6653</v>
      </c>
      <c r="B4857" t="s">
        <v>4920</v>
      </c>
      <c r="C4857" t="s">
        <v>657</v>
      </c>
      <c r="D4857" t="s">
        <v>2619</v>
      </c>
      <c r="E4857">
        <v>2</v>
      </c>
      <c r="F4857" s="8">
        <f>DATE(YEAR(project_c[[#This Row],[order_date]]),MONTH(project_c[[#This Row],[order_date]]),1)</f>
        <v>44835</v>
      </c>
      <c r="G4857" s="1">
        <v>44844</v>
      </c>
      <c r="H4857">
        <v>2</v>
      </c>
      <c r="I4857">
        <v>8.1999999999999993</v>
      </c>
      <c r="J4857">
        <v>16.391999999999999</v>
      </c>
      <c r="K4857">
        <v>-8.0000000000000002E-3</v>
      </c>
      <c r="L4857" t="s">
        <v>658</v>
      </c>
      <c r="M4857" t="s">
        <v>9</v>
      </c>
      <c r="N4857" t="s">
        <v>10</v>
      </c>
      <c r="O4857" t="s">
        <v>28</v>
      </c>
      <c r="P4857" t="s">
        <v>2620</v>
      </c>
      <c r="Q4857" t="s">
        <v>2522</v>
      </c>
      <c r="R4857" t="s">
        <v>2523</v>
      </c>
      <c r="S4857" t="s">
        <v>18</v>
      </c>
    </row>
    <row r="4858" spans="1:19" x14ac:dyDescent="0.35">
      <c r="A4858">
        <v>15232</v>
      </c>
      <c r="B4858" t="s">
        <v>4919</v>
      </c>
      <c r="C4858" t="s">
        <v>657</v>
      </c>
      <c r="D4858" t="s">
        <v>2570</v>
      </c>
      <c r="E4858">
        <v>1</v>
      </c>
      <c r="F4858" s="8">
        <f>DATE(YEAR(project_c[[#This Row],[order_date]]),MONTH(project_c[[#This Row],[order_date]]),1)</f>
        <v>44682</v>
      </c>
      <c r="G4858" s="1">
        <v>44690</v>
      </c>
      <c r="H4858">
        <v>4</v>
      </c>
      <c r="I4858">
        <v>2.48</v>
      </c>
      <c r="J4858">
        <v>24.835999999999999</v>
      </c>
      <c r="K4858">
        <v>22.356000000000002</v>
      </c>
      <c r="L4858" t="s">
        <v>658</v>
      </c>
      <c r="M4858" t="s">
        <v>9</v>
      </c>
      <c r="N4858" t="s">
        <v>10</v>
      </c>
      <c r="O4858" t="s">
        <v>28</v>
      </c>
      <c r="P4858" t="s">
        <v>2571</v>
      </c>
      <c r="Q4858" t="s">
        <v>2522</v>
      </c>
      <c r="R4858" t="s">
        <v>2559</v>
      </c>
      <c r="S4858" t="s">
        <v>18</v>
      </c>
    </row>
    <row r="4859" spans="1:19" x14ac:dyDescent="0.35">
      <c r="A4859">
        <v>6445</v>
      </c>
      <c r="B4859" t="s">
        <v>4917</v>
      </c>
      <c r="C4859" t="s">
        <v>657</v>
      </c>
      <c r="D4859" t="s">
        <v>4856</v>
      </c>
      <c r="E4859">
        <v>2</v>
      </c>
      <c r="F4859" s="8">
        <f>DATE(YEAR(project_c[[#This Row],[order_date]]),MONTH(project_c[[#This Row],[order_date]]),1)</f>
        <v>44896</v>
      </c>
      <c r="G4859" s="1">
        <v>44906</v>
      </c>
      <c r="H4859">
        <v>0</v>
      </c>
      <c r="I4859">
        <v>249</v>
      </c>
      <c r="J4859">
        <v>798</v>
      </c>
      <c r="K4859">
        <v>300</v>
      </c>
      <c r="L4859" t="s">
        <v>658</v>
      </c>
      <c r="M4859" t="s">
        <v>9</v>
      </c>
      <c r="N4859" t="s">
        <v>10</v>
      </c>
      <c r="O4859" t="s">
        <v>28</v>
      </c>
      <c r="P4859" t="s">
        <v>4857</v>
      </c>
      <c r="Q4859" t="s">
        <v>4841</v>
      </c>
      <c r="R4859" t="s">
        <v>4842</v>
      </c>
      <c r="S4859" t="s">
        <v>18</v>
      </c>
    </row>
    <row r="4860" spans="1:19" x14ac:dyDescent="0.35">
      <c r="A4860">
        <v>7389</v>
      </c>
      <c r="B4860" t="s">
        <v>4920</v>
      </c>
      <c r="C4860" t="s">
        <v>657</v>
      </c>
      <c r="D4860" t="s">
        <v>2757</v>
      </c>
      <c r="E4860">
        <v>5</v>
      </c>
      <c r="F4860" s="8">
        <f>DATE(YEAR(project_c[[#This Row],[order_date]]),MONTH(project_c[[#This Row],[order_date]]),1)</f>
        <v>45078</v>
      </c>
      <c r="G4860" s="1">
        <v>45106</v>
      </c>
      <c r="H4860">
        <v>1</v>
      </c>
      <c r="I4860">
        <v>10.08</v>
      </c>
      <c r="J4860">
        <v>268.76</v>
      </c>
      <c r="K4860">
        <v>218.36</v>
      </c>
      <c r="L4860" t="s">
        <v>658</v>
      </c>
      <c r="M4860" t="s">
        <v>9</v>
      </c>
      <c r="N4860" t="s">
        <v>10</v>
      </c>
      <c r="O4860" t="s">
        <v>28</v>
      </c>
      <c r="P4860" t="s">
        <v>2758</v>
      </c>
      <c r="Q4860" t="s">
        <v>2522</v>
      </c>
      <c r="R4860" t="s">
        <v>2523</v>
      </c>
      <c r="S4860" t="s">
        <v>18</v>
      </c>
    </row>
    <row r="4861" spans="1:19" x14ac:dyDescent="0.35">
      <c r="A4861">
        <v>7390</v>
      </c>
      <c r="B4861" t="s">
        <v>4920</v>
      </c>
      <c r="C4861" t="s">
        <v>657</v>
      </c>
      <c r="D4861" t="s">
        <v>2629</v>
      </c>
      <c r="E4861">
        <v>3</v>
      </c>
      <c r="F4861" s="8">
        <f>DATE(YEAR(project_c[[#This Row],[order_date]]),MONTH(project_c[[#This Row],[order_date]]),1)</f>
        <v>45078</v>
      </c>
      <c r="G4861" s="1">
        <v>45106</v>
      </c>
      <c r="H4861">
        <v>1</v>
      </c>
      <c r="I4861">
        <v>17.86</v>
      </c>
      <c r="J4861">
        <v>130.71</v>
      </c>
      <c r="K4861">
        <v>77.13</v>
      </c>
      <c r="L4861" t="s">
        <v>658</v>
      </c>
      <c r="M4861" t="s">
        <v>9</v>
      </c>
      <c r="N4861" t="s">
        <v>10</v>
      </c>
      <c r="O4861" t="s">
        <v>28</v>
      </c>
      <c r="P4861" t="s">
        <v>2630</v>
      </c>
      <c r="Q4861" t="s">
        <v>2522</v>
      </c>
      <c r="R4861" t="s">
        <v>2559</v>
      </c>
      <c r="S4861" t="s">
        <v>18</v>
      </c>
    </row>
    <row r="4862" spans="1:19" x14ac:dyDescent="0.35">
      <c r="A4862">
        <v>7392</v>
      </c>
      <c r="B4862" t="s">
        <v>4920</v>
      </c>
      <c r="C4862" t="s">
        <v>657</v>
      </c>
      <c r="D4862" t="s">
        <v>2456</v>
      </c>
      <c r="E4862">
        <v>3</v>
      </c>
      <c r="F4862" s="8">
        <f>DATE(YEAR(project_c[[#This Row],[order_date]]),MONTH(project_c[[#This Row],[order_date]]),1)</f>
        <v>45078</v>
      </c>
      <c r="G4862" s="1">
        <v>45106</v>
      </c>
      <c r="H4862">
        <v>1</v>
      </c>
      <c r="I4862">
        <v>3.53</v>
      </c>
      <c r="J4862">
        <v>62.31</v>
      </c>
      <c r="K4862">
        <v>51.72</v>
      </c>
      <c r="L4862" t="s">
        <v>658</v>
      </c>
      <c r="M4862" t="s">
        <v>9</v>
      </c>
      <c r="N4862" t="s">
        <v>10</v>
      </c>
      <c r="O4862" t="s">
        <v>28</v>
      </c>
      <c r="P4862" t="s">
        <v>2457</v>
      </c>
      <c r="Q4862" t="s">
        <v>1901</v>
      </c>
      <c r="R4862" t="s">
        <v>1909</v>
      </c>
      <c r="S4862" t="s">
        <v>18</v>
      </c>
    </row>
    <row r="4863" spans="1:19" x14ac:dyDescent="0.35">
      <c r="A4863">
        <v>8450</v>
      </c>
      <c r="B4863" t="s">
        <v>4919</v>
      </c>
      <c r="C4863" t="s">
        <v>657</v>
      </c>
      <c r="D4863" t="s">
        <v>3760</v>
      </c>
      <c r="E4863">
        <v>4</v>
      </c>
      <c r="F4863" s="8">
        <f>DATE(YEAR(project_c[[#This Row],[order_date]]),MONTH(project_c[[#This Row],[order_date]]),1)</f>
        <v>45231</v>
      </c>
      <c r="G4863" s="1">
        <v>45241</v>
      </c>
      <c r="H4863">
        <v>5</v>
      </c>
      <c r="I4863">
        <v>4.13</v>
      </c>
      <c r="J4863">
        <v>36.72</v>
      </c>
      <c r="K4863">
        <v>20.2</v>
      </c>
      <c r="L4863" t="s">
        <v>658</v>
      </c>
      <c r="M4863" t="s">
        <v>9</v>
      </c>
      <c r="N4863" t="s">
        <v>10</v>
      </c>
      <c r="O4863" t="s">
        <v>28</v>
      </c>
      <c r="P4863" t="s">
        <v>3761</v>
      </c>
      <c r="Q4863" t="s">
        <v>2522</v>
      </c>
      <c r="R4863" t="s">
        <v>2616</v>
      </c>
      <c r="S4863" t="s">
        <v>18</v>
      </c>
    </row>
    <row r="4864" spans="1:19" x14ac:dyDescent="0.35">
      <c r="A4864">
        <v>8652</v>
      </c>
      <c r="B4864" t="s">
        <v>4920</v>
      </c>
      <c r="C4864" t="s">
        <v>657</v>
      </c>
      <c r="D4864" t="s">
        <v>3064</v>
      </c>
      <c r="E4864">
        <v>1</v>
      </c>
      <c r="F4864" s="8">
        <f>DATE(YEAR(project_c[[#This Row],[order_date]]),MONTH(project_c[[#This Row],[order_date]]),1)</f>
        <v>45261</v>
      </c>
      <c r="G4864" s="1">
        <v>45270</v>
      </c>
      <c r="H4864">
        <v>3</v>
      </c>
      <c r="I4864">
        <v>0.52</v>
      </c>
      <c r="J4864">
        <v>0.98099999999999998</v>
      </c>
      <c r="K4864">
        <v>0.46100000000000002</v>
      </c>
      <c r="L4864" t="s">
        <v>658</v>
      </c>
      <c r="M4864" t="s">
        <v>9</v>
      </c>
      <c r="N4864" t="s">
        <v>10</v>
      </c>
      <c r="O4864" t="s">
        <v>28</v>
      </c>
      <c r="P4864" t="s">
        <v>3065</v>
      </c>
      <c r="Q4864" t="s">
        <v>2522</v>
      </c>
      <c r="R4864" t="s">
        <v>2523</v>
      </c>
      <c r="S4864" t="s">
        <v>18</v>
      </c>
    </row>
    <row r="4865" spans="1:19" x14ac:dyDescent="0.35">
      <c r="A4865">
        <v>8653</v>
      </c>
      <c r="B4865" t="s">
        <v>4920</v>
      </c>
      <c r="C4865" t="s">
        <v>657</v>
      </c>
      <c r="D4865" t="s">
        <v>4711</v>
      </c>
      <c r="E4865">
        <v>5</v>
      </c>
      <c r="F4865" s="8">
        <f>DATE(YEAR(project_c[[#This Row],[order_date]]),MONTH(project_c[[#This Row],[order_date]]),1)</f>
        <v>45261</v>
      </c>
      <c r="G4865" s="1">
        <v>45270</v>
      </c>
      <c r="H4865">
        <v>3</v>
      </c>
      <c r="I4865">
        <v>0.62</v>
      </c>
      <c r="J4865">
        <v>35.159999999999997</v>
      </c>
      <c r="K4865">
        <v>32.06</v>
      </c>
      <c r="L4865" t="s">
        <v>658</v>
      </c>
      <c r="M4865" t="s">
        <v>9</v>
      </c>
      <c r="N4865" t="s">
        <v>10</v>
      </c>
      <c r="O4865" t="s">
        <v>28</v>
      </c>
      <c r="P4865" t="s">
        <v>4712</v>
      </c>
      <c r="Q4865" t="s">
        <v>4250</v>
      </c>
      <c r="R4865" t="s">
        <v>4251</v>
      </c>
      <c r="S4865" t="s">
        <v>18</v>
      </c>
    </row>
    <row r="4866" spans="1:19" x14ac:dyDescent="0.35">
      <c r="A4866">
        <v>7391</v>
      </c>
      <c r="B4866" t="s">
        <v>4920</v>
      </c>
      <c r="C4866" t="s">
        <v>657</v>
      </c>
      <c r="D4866" t="s">
        <v>3368</v>
      </c>
      <c r="E4866">
        <v>2</v>
      </c>
      <c r="F4866" s="8">
        <f>DATE(YEAR(project_c[[#This Row],[order_date]]),MONTH(project_c[[#This Row],[order_date]]),1)</f>
        <v>45078</v>
      </c>
      <c r="G4866" s="1">
        <v>45106</v>
      </c>
      <c r="H4866">
        <v>1</v>
      </c>
      <c r="I4866">
        <v>0.71</v>
      </c>
      <c r="J4866">
        <v>10.119999999999999</v>
      </c>
      <c r="K4866">
        <v>8.6999999999999993</v>
      </c>
      <c r="L4866" t="s">
        <v>658</v>
      </c>
      <c r="M4866" t="s">
        <v>9</v>
      </c>
      <c r="N4866" t="s">
        <v>10</v>
      </c>
      <c r="O4866" t="s">
        <v>28</v>
      </c>
      <c r="P4866" t="s">
        <v>3369</v>
      </c>
      <c r="Q4866" t="s">
        <v>2522</v>
      </c>
      <c r="R4866" t="s">
        <v>2523</v>
      </c>
      <c r="S4866" t="s">
        <v>18</v>
      </c>
    </row>
    <row r="4867" spans="1:19" x14ac:dyDescent="0.35">
      <c r="A4867">
        <v>10399</v>
      </c>
      <c r="B4867" t="s">
        <v>4918</v>
      </c>
      <c r="C4867" t="s">
        <v>657</v>
      </c>
      <c r="D4867" t="s">
        <v>2434</v>
      </c>
      <c r="E4867">
        <v>2</v>
      </c>
      <c r="F4867" s="8">
        <f>DATE(YEAR(project_c[[#This Row],[order_date]]),MONTH(project_c[[#This Row],[order_date]]),1)</f>
        <v>45292</v>
      </c>
      <c r="G4867" s="1">
        <v>45314</v>
      </c>
      <c r="H4867">
        <v>3</v>
      </c>
      <c r="I4867">
        <v>8.2799999999999994</v>
      </c>
      <c r="J4867">
        <v>27.585000000000001</v>
      </c>
      <c r="K4867">
        <v>11.025</v>
      </c>
      <c r="L4867" t="s">
        <v>658</v>
      </c>
      <c r="M4867" t="s">
        <v>9</v>
      </c>
      <c r="N4867" t="s">
        <v>10</v>
      </c>
      <c r="O4867" t="s">
        <v>28</v>
      </c>
      <c r="P4867" t="s">
        <v>2435</v>
      </c>
      <c r="Q4867" t="s">
        <v>1901</v>
      </c>
      <c r="R4867" t="s">
        <v>1902</v>
      </c>
      <c r="S4867" t="s">
        <v>18</v>
      </c>
    </row>
    <row r="4868" spans="1:19" x14ac:dyDescent="0.35">
      <c r="A4868">
        <v>10773</v>
      </c>
      <c r="B4868" t="s">
        <v>4918</v>
      </c>
      <c r="C4868" t="s">
        <v>657</v>
      </c>
      <c r="D4868" t="s">
        <v>2434</v>
      </c>
      <c r="E4868">
        <v>5</v>
      </c>
      <c r="F4868" s="8">
        <f>DATE(YEAR(project_c[[#This Row],[order_date]]),MONTH(project_c[[#This Row],[order_date]]),1)</f>
        <v>45352</v>
      </c>
      <c r="G4868" s="1">
        <v>45356</v>
      </c>
      <c r="H4868">
        <v>5</v>
      </c>
      <c r="I4868">
        <v>8.2799999999999994</v>
      </c>
      <c r="J4868">
        <v>68.962500000000006</v>
      </c>
      <c r="K4868">
        <v>27.5625</v>
      </c>
      <c r="L4868" t="s">
        <v>658</v>
      </c>
      <c r="M4868" t="s">
        <v>9</v>
      </c>
      <c r="N4868" t="s">
        <v>10</v>
      </c>
      <c r="O4868" t="s">
        <v>28</v>
      </c>
      <c r="P4868" t="s">
        <v>2435</v>
      </c>
      <c r="Q4868" t="s">
        <v>1901</v>
      </c>
      <c r="R4868" t="s">
        <v>1902</v>
      </c>
      <c r="S4868" t="s">
        <v>18</v>
      </c>
    </row>
    <row r="4869" spans="1:19" x14ac:dyDescent="0.35">
      <c r="A4869">
        <v>11187</v>
      </c>
      <c r="B4869" t="s">
        <v>4920</v>
      </c>
      <c r="C4869" t="s">
        <v>657</v>
      </c>
      <c r="D4869" t="s">
        <v>2434</v>
      </c>
      <c r="E4869">
        <v>2</v>
      </c>
      <c r="F4869" s="8">
        <f>DATE(YEAR(project_c[[#This Row],[order_date]]),MONTH(project_c[[#This Row],[order_date]]),1)</f>
        <v>45292</v>
      </c>
      <c r="G4869" s="1">
        <v>45298</v>
      </c>
      <c r="H4869">
        <v>5</v>
      </c>
      <c r="I4869">
        <v>8.2799999999999994</v>
      </c>
      <c r="J4869">
        <v>27.585000000000001</v>
      </c>
      <c r="K4869">
        <v>11.025</v>
      </c>
      <c r="L4869" t="s">
        <v>658</v>
      </c>
      <c r="M4869" t="s">
        <v>9</v>
      </c>
      <c r="N4869" t="s">
        <v>10</v>
      </c>
      <c r="O4869" t="s">
        <v>28</v>
      </c>
      <c r="P4869" t="s">
        <v>2435</v>
      </c>
      <c r="Q4869" t="s">
        <v>1901</v>
      </c>
      <c r="R4869" t="s">
        <v>1902</v>
      </c>
      <c r="S4869" t="s">
        <v>18</v>
      </c>
    </row>
    <row r="4870" spans="1:19" x14ac:dyDescent="0.35">
      <c r="A4870">
        <v>11391</v>
      </c>
      <c r="B4870" t="s">
        <v>4920</v>
      </c>
      <c r="C4870" t="s">
        <v>657</v>
      </c>
      <c r="D4870" t="s">
        <v>2434</v>
      </c>
      <c r="E4870">
        <v>2</v>
      </c>
      <c r="F4870" s="8">
        <f>DATE(YEAR(project_c[[#This Row],[order_date]]),MONTH(project_c[[#This Row],[order_date]]),1)</f>
        <v>45352</v>
      </c>
      <c r="G4870" s="1">
        <v>45355</v>
      </c>
      <c r="H4870">
        <v>4</v>
      </c>
      <c r="I4870">
        <v>8.2799999999999994</v>
      </c>
      <c r="J4870">
        <v>27.585000000000001</v>
      </c>
      <c r="K4870">
        <v>11.025</v>
      </c>
      <c r="L4870" t="s">
        <v>658</v>
      </c>
      <c r="M4870" t="s">
        <v>9</v>
      </c>
      <c r="N4870" t="s">
        <v>10</v>
      </c>
      <c r="O4870" t="s">
        <v>28</v>
      </c>
      <c r="P4870" t="s">
        <v>2435</v>
      </c>
      <c r="Q4870" t="s">
        <v>1901</v>
      </c>
      <c r="R4870" t="s">
        <v>1902</v>
      </c>
      <c r="S4870" t="s">
        <v>18</v>
      </c>
    </row>
    <row r="4871" spans="1:19" x14ac:dyDescent="0.35">
      <c r="A4871">
        <v>11700</v>
      </c>
      <c r="B4871" t="s">
        <v>4917</v>
      </c>
      <c r="C4871" t="s">
        <v>657</v>
      </c>
      <c r="D4871" t="s">
        <v>2434</v>
      </c>
      <c r="E4871">
        <v>4</v>
      </c>
      <c r="F4871" s="8">
        <f>DATE(YEAR(project_c[[#This Row],[order_date]]),MONTH(project_c[[#This Row],[order_date]]),1)</f>
        <v>45383</v>
      </c>
      <c r="G4871" s="1">
        <v>45397</v>
      </c>
      <c r="H4871">
        <v>5</v>
      </c>
      <c r="I4871">
        <v>8.2799999999999994</v>
      </c>
      <c r="J4871">
        <v>55.17</v>
      </c>
      <c r="K4871">
        <v>22.05</v>
      </c>
      <c r="L4871" t="s">
        <v>658</v>
      </c>
      <c r="M4871" t="s">
        <v>9</v>
      </c>
      <c r="N4871" t="s">
        <v>10</v>
      </c>
      <c r="O4871" t="s">
        <v>28</v>
      </c>
      <c r="P4871" t="s">
        <v>2435</v>
      </c>
      <c r="Q4871" t="s">
        <v>1901</v>
      </c>
      <c r="R4871" t="s">
        <v>1902</v>
      </c>
      <c r="S4871" t="s">
        <v>18</v>
      </c>
    </row>
    <row r="4872" spans="1:19" x14ac:dyDescent="0.35">
      <c r="A4872">
        <v>12476</v>
      </c>
      <c r="B4872" t="s">
        <v>4918</v>
      </c>
      <c r="C4872" t="s">
        <v>657</v>
      </c>
      <c r="D4872" t="s">
        <v>2434</v>
      </c>
      <c r="E4872">
        <v>1</v>
      </c>
      <c r="F4872" s="8">
        <f>DATE(YEAR(project_c[[#This Row],[order_date]]),MONTH(project_c[[#This Row],[order_date]]),1)</f>
        <v>45505</v>
      </c>
      <c r="G4872" s="1">
        <v>45527</v>
      </c>
      <c r="H4872">
        <v>2</v>
      </c>
      <c r="I4872">
        <v>8.2799999999999994</v>
      </c>
      <c r="J4872">
        <v>13.7925</v>
      </c>
      <c r="K4872">
        <v>5.5125000000000002</v>
      </c>
      <c r="L4872" t="s">
        <v>658</v>
      </c>
      <c r="M4872" t="s">
        <v>9</v>
      </c>
      <c r="N4872" t="s">
        <v>10</v>
      </c>
      <c r="O4872" t="s">
        <v>28</v>
      </c>
      <c r="P4872" t="s">
        <v>2435</v>
      </c>
      <c r="Q4872" t="s">
        <v>1901</v>
      </c>
      <c r="R4872" t="s">
        <v>1902</v>
      </c>
      <c r="S4872" t="s">
        <v>18</v>
      </c>
    </row>
    <row r="4873" spans="1:19" x14ac:dyDescent="0.35">
      <c r="A4873">
        <v>12518</v>
      </c>
      <c r="B4873" t="s">
        <v>4918</v>
      </c>
      <c r="C4873" t="s">
        <v>657</v>
      </c>
      <c r="D4873" t="s">
        <v>2434</v>
      </c>
      <c r="E4873">
        <v>2</v>
      </c>
      <c r="F4873" s="8">
        <f>DATE(YEAR(project_c[[#This Row],[order_date]]),MONTH(project_c[[#This Row],[order_date]]),1)</f>
        <v>45474</v>
      </c>
      <c r="G4873" s="1">
        <v>45488</v>
      </c>
      <c r="H4873">
        <v>4</v>
      </c>
      <c r="I4873">
        <v>8.2799999999999994</v>
      </c>
      <c r="J4873">
        <v>27.585000000000001</v>
      </c>
      <c r="K4873">
        <v>11.025</v>
      </c>
      <c r="L4873" t="s">
        <v>658</v>
      </c>
      <c r="M4873" t="s">
        <v>9</v>
      </c>
      <c r="N4873" t="s">
        <v>10</v>
      </c>
      <c r="O4873" t="s">
        <v>28</v>
      </c>
      <c r="P4873" t="s">
        <v>2435</v>
      </c>
      <c r="Q4873" t="s">
        <v>1901</v>
      </c>
      <c r="R4873" t="s">
        <v>1902</v>
      </c>
      <c r="S4873" t="s">
        <v>18</v>
      </c>
    </row>
    <row r="4874" spans="1:19" x14ac:dyDescent="0.35">
      <c r="A4874">
        <v>13014</v>
      </c>
      <c r="B4874" t="s">
        <v>4917</v>
      </c>
      <c r="C4874" t="s">
        <v>657</v>
      </c>
      <c r="D4874" t="s">
        <v>2434</v>
      </c>
      <c r="E4874">
        <v>2</v>
      </c>
      <c r="F4874" s="8">
        <f>DATE(YEAR(project_c[[#This Row],[order_date]]),MONTH(project_c[[#This Row],[order_date]]),1)</f>
        <v>45505</v>
      </c>
      <c r="G4874" s="1">
        <v>45505</v>
      </c>
      <c r="H4874">
        <v>4</v>
      </c>
      <c r="I4874">
        <v>8.2799999999999994</v>
      </c>
      <c r="J4874">
        <v>27.585000000000001</v>
      </c>
      <c r="K4874">
        <v>11.025</v>
      </c>
      <c r="L4874" t="s">
        <v>658</v>
      </c>
      <c r="M4874" t="s">
        <v>9</v>
      </c>
      <c r="N4874" t="s">
        <v>10</v>
      </c>
      <c r="O4874" t="s">
        <v>28</v>
      </c>
      <c r="P4874" t="s">
        <v>2435</v>
      </c>
      <c r="Q4874" t="s">
        <v>1901</v>
      </c>
      <c r="R4874" t="s">
        <v>1902</v>
      </c>
      <c r="S4874" t="s">
        <v>18</v>
      </c>
    </row>
    <row r="4875" spans="1:19" x14ac:dyDescent="0.35">
      <c r="A4875">
        <v>13114</v>
      </c>
      <c r="B4875" t="s">
        <v>4920</v>
      </c>
      <c r="C4875" t="s">
        <v>657</v>
      </c>
      <c r="D4875" t="s">
        <v>2434</v>
      </c>
      <c r="E4875">
        <v>2</v>
      </c>
      <c r="F4875" s="8">
        <f>DATE(YEAR(project_c[[#This Row],[order_date]]),MONTH(project_c[[#This Row],[order_date]]),1)</f>
        <v>45536</v>
      </c>
      <c r="G4875" s="1">
        <v>45552</v>
      </c>
      <c r="H4875">
        <v>4</v>
      </c>
      <c r="I4875">
        <v>8.2799999999999994</v>
      </c>
      <c r="J4875">
        <v>27.585000000000001</v>
      </c>
      <c r="K4875">
        <v>11.025</v>
      </c>
      <c r="L4875" t="s">
        <v>658</v>
      </c>
      <c r="M4875" t="s">
        <v>9</v>
      </c>
      <c r="N4875" t="s">
        <v>10</v>
      </c>
      <c r="O4875" t="s">
        <v>28</v>
      </c>
      <c r="P4875" t="s">
        <v>2435</v>
      </c>
      <c r="Q4875" t="s">
        <v>1901</v>
      </c>
      <c r="R4875" t="s">
        <v>1902</v>
      </c>
      <c r="S4875" t="s">
        <v>18</v>
      </c>
    </row>
    <row r="4876" spans="1:19" x14ac:dyDescent="0.35">
      <c r="A4876">
        <v>581</v>
      </c>
      <c r="B4876" t="s">
        <v>4919</v>
      </c>
      <c r="C4876" t="s">
        <v>660</v>
      </c>
      <c r="D4876" t="s">
        <v>4317</v>
      </c>
      <c r="E4876">
        <v>14</v>
      </c>
      <c r="F4876" s="8">
        <f>DATE(YEAR(project_c[[#This Row],[order_date]]),MONTH(project_c[[#This Row],[order_date]]),1)</f>
        <v>44166</v>
      </c>
      <c r="G4876" s="1">
        <v>44192</v>
      </c>
      <c r="H4876">
        <v>4</v>
      </c>
      <c r="I4876">
        <v>10.41</v>
      </c>
      <c r="J4876">
        <v>690.48</v>
      </c>
      <c r="K4876">
        <v>544.74</v>
      </c>
      <c r="L4876" t="s">
        <v>661</v>
      </c>
      <c r="M4876" t="s">
        <v>26</v>
      </c>
      <c r="N4876" t="s">
        <v>10</v>
      </c>
      <c r="O4876" t="s">
        <v>101</v>
      </c>
      <c r="P4876" t="s">
        <v>4318</v>
      </c>
      <c r="Q4876" t="s">
        <v>4250</v>
      </c>
      <c r="R4876" t="s">
        <v>4273</v>
      </c>
      <c r="S4876" t="s">
        <v>23</v>
      </c>
    </row>
    <row r="4877" spans="1:19" x14ac:dyDescent="0.35">
      <c r="A4877">
        <v>3337</v>
      </c>
      <c r="B4877" t="s">
        <v>4919</v>
      </c>
      <c r="C4877" t="s">
        <v>660</v>
      </c>
      <c r="D4877" t="s">
        <v>2524</v>
      </c>
      <c r="E4877">
        <v>2</v>
      </c>
      <c r="F4877" s="8">
        <f>DATE(YEAR(project_c[[#This Row],[order_date]]),MONTH(project_c[[#This Row],[order_date]]),1)</f>
        <v>44501</v>
      </c>
      <c r="G4877" s="1">
        <v>44527</v>
      </c>
      <c r="H4877">
        <v>4</v>
      </c>
      <c r="I4877">
        <v>0.43</v>
      </c>
      <c r="J4877">
        <v>1.88</v>
      </c>
      <c r="K4877">
        <v>1.02</v>
      </c>
      <c r="L4877" t="s">
        <v>661</v>
      </c>
      <c r="M4877" t="s">
        <v>26</v>
      </c>
      <c r="N4877" t="s">
        <v>10</v>
      </c>
      <c r="O4877" t="s">
        <v>101</v>
      </c>
      <c r="P4877" t="s">
        <v>2525</v>
      </c>
      <c r="Q4877" t="s">
        <v>2522</v>
      </c>
      <c r="R4877" t="s">
        <v>2523</v>
      </c>
      <c r="S4877" t="s">
        <v>23</v>
      </c>
    </row>
    <row r="4878" spans="1:19" x14ac:dyDescent="0.35">
      <c r="A4878">
        <v>8583</v>
      </c>
      <c r="B4878" t="s">
        <v>4918</v>
      </c>
      <c r="C4878" t="s">
        <v>660</v>
      </c>
      <c r="D4878" t="s">
        <v>4709</v>
      </c>
      <c r="E4878">
        <v>4</v>
      </c>
      <c r="F4878" s="8">
        <f>DATE(YEAR(project_c[[#This Row],[order_date]]),MONTH(project_c[[#This Row],[order_date]]),1)</f>
        <v>45231</v>
      </c>
      <c r="G4878" s="1">
        <v>45241</v>
      </c>
      <c r="H4878">
        <v>4</v>
      </c>
      <c r="I4878">
        <v>4.0199999999999996</v>
      </c>
      <c r="J4878">
        <v>34.92</v>
      </c>
      <c r="K4878">
        <v>18.84</v>
      </c>
      <c r="L4878" t="s">
        <v>661</v>
      </c>
      <c r="M4878" t="s">
        <v>26</v>
      </c>
      <c r="N4878" t="s">
        <v>10</v>
      </c>
      <c r="O4878" t="s">
        <v>101</v>
      </c>
      <c r="P4878" t="s">
        <v>4710</v>
      </c>
      <c r="Q4878" t="s">
        <v>4250</v>
      </c>
      <c r="R4878" t="s">
        <v>4251</v>
      </c>
      <c r="S4878" t="s">
        <v>23</v>
      </c>
    </row>
    <row r="4879" spans="1:19" x14ac:dyDescent="0.35">
      <c r="A4879">
        <v>9712</v>
      </c>
      <c r="B4879" t="s">
        <v>4917</v>
      </c>
      <c r="C4879" t="s">
        <v>660</v>
      </c>
      <c r="D4879" t="s">
        <v>4156</v>
      </c>
      <c r="E4879">
        <v>3</v>
      </c>
      <c r="F4879" s="8">
        <f>DATE(YEAR(project_c[[#This Row],[order_date]]),MONTH(project_c[[#This Row],[order_date]]),1)</f>
        <v>45231</v>
      </c>
      <c r="G4879" s="1">
        <v>45240</v>
      </c>
      <c r="H4879">
        <v>0</v>
      </c>
      <c r="I4879">
        <v>0.6</v>
      </c>
      <c r="J4879">
        <v>6.24</v>
      </c>
      <c r="K4879">
        <v>4.4400000000000004</v>
      </c>
      <c r="L4879" t="s">
        <v>661</v>
      </c>
      <c r="M4879" t="s">
        <v>26</v>
      </c>
      <c r="N4879" t="s">
        <v>10</v>
      </c>
      <c r="O4879" t="s">
        <v>101</v>
      </c>
      <c r="P4879" t="s">
        <v>4157</v>
      </c>
      <c r="Q4879" t="s">
        <v>2522</v>
      </c>
      <c r="R4879" t="s">
        <v>2528</v>
      </c>
      <c r="S4879" t="s">
        <v>23</v>
      </c>
    </row>
    <row r="4880" spans="1:19" x14ac:dyDescent="0.35">
      <c r="A4880">
        <v>10974</v>
      </c>
      <c r="B4880" t="s">
        <v>4918</v>
      </c>
      <c r="C4880" t="s">
        <v>660</v>
      </c>
      <c r="D4880" t="s">
        <v>2560</v>
      </c>
      <c r="E4880">
        <v>1</v>
      </c>
      <c r="F4880" s="8">
        <f>DATE(YEAR(project_c[[#This Row],[order_date]]),MONTH(project_c[[#This Row],[order_date]]),1)</f>
        <v>45323</v>
      </c>
      <c r="G4880" s="1">
        <v>45340</v>
      </c>
      <c r="H4880">
        <v>4</v>
      </c>
      <c r="I4880">
        <v>4.42</v>
      </c>
      <c r="J4880">
        <v>23.684999999999999</v>
      </c>
      <c r="K4880">
        <v>19.265000000000001</v>
      </c>
      <c r="L4880" t="s">
        <v>661</v>
      </c>
      <c r="M4880" t="s">
        <v>26</v>
      </c>
      <c r="N4880" t="s">
        <v>10</v>
      </c>
      <c r="O4880" t="s">
        <v>101</v>
      </c>
      <c r="P4880" t="s">
        <v>2561</v>
      </c>
      <c r="Q4880" t="s">
        <v>2522</v>
      </c>
      <c r="R4880" t="s">
        <v>2523</v>
      </c>
      <c r="S4880" t="s">
        <v>23</v>
      </c>
    </row>
    <row r="4881" spans="1:19" x14ac:dyDescent="0.35">
      <c r="A4881">
        <v>10983</v>
      </c>
      <c r="B4881" t="s">
        <v>4917</v>
      </c>
      <c r="C4881" t="s">
        <v>660</v>
      </c>
      <c r="D4881" t="s">
        <v>2560</v>
      </c>
      <c r="E4881">
        <v>1</v>
      </c>
      <c r="F4881" s="8">
        <f>DATE(YEAR(project_c[[#This Row],[order_date]]),MONTH(project_c[[#This Row],[order_date]]),1)</f>
        <v>45323</v>
      </c>
      <c r="G4881" s="1">
        <v>45333</v>
      </c>
      <c r="H4881">
        <v>1</v>
      </c>
      <c r="I4881">
        <v>4.42</v>
      </c>
      <c r="J4881">
        <v>23.684999999999999</v>
      </c>
      <c r="K4881">
        <v>19.265000000000001</v>
      </c>
      <c r="L4881" t="s">
        <v>661</v>
      </c>
      <c r="M4881" t="s">
        <v>26</v>
      </c>
      <c r="N4881" t="s">
        <v>10</v>
      </c>
      <c r="O4881" t="s">
        <v>101</v>
      </c>
      <c r="P4881" t="s">
        <v>2561</v>
      </c>
      <c r="Q4881" t="s">
        <v>2522</v>
      </c>
      <c r="R4881" t="s">
        <v>2523</v>
      </c>
      <c r="S4881" t="s">
        <v>23</v>
      </c>
    </row>
    <row r="4882" spans="1:19" x14ac:dyDescent="0.35">
      <c r="A4882">
        <v>11037</v>
      </c>
      <c r="B4882" t="s">
        <v>4920</v>
      </c>
      <c r="C4882" t="s">
        <v>660</v>
      </c>
      <c r="D4882" t="s">
        <v>2560</v>
      </c>
      <c r="E4882">
        <v>5</v>
      </c>
      <c r="F4882" s="8">
        <f>DATE(YEAR(project_c[[#This Row],[order_date]]),MONTH(project_c[[#This Row],[order_date]]),1)</f>
        <v>45352</v>
      </c>
      <c r="G4882" s="1">
        <v>45358</v>
      </c>
      <c r="H4882">
        <v>4</v>
      </c>
      <c r="I4882">
        <v>4.42</v>
      </c>
      <c r="J4882">
        <v>118.425</v>
      </c>
      <c r="K4882">
        <v>96.325000000000003</v>
      </c>
      <c r="L4882" t="s">
        <v>661</v>
      </c>
      <c r="M4882" t="s">
        <v>26</v>
      </c>
      <c r="N4882" t="s">
        <v>10</v>
      </c>
      <c r="O4882" t="s">
        <v>101</v>
      </c>
      <c r="P4882" t="s">
        <v>2561</v>
      </c>
      <c r="Q4882" t="s">
        <v>2522</v>
      </c>
      <c r="R4882" t="s">
        <v>2523</v>
      </c>
      <c r="S4882" t="s">
        <v>23</v>
      </c>
    </row>
    <row r="4883" spans="1:19" x14ac:dyDescent="0.35">
      <c r="A4883">
        <v>11335</v>
      </c>
      <c r="B4883" t="s">
        <v>4917</v>
      </c>
      <c r="C4883" t="s">
        <v>660</v>
      </c>
      <c r="D4883" t="s">
        <v>2560</v>
      </c>
      <c r="E4883">
        <v>3</v>
      </c>
      <c r="F4883" s="8">
        <f>DATE(YEAR(project_c[[#This Row],[order_date]]),MONTH(project_c[[#This Row],[order_date]]),1)</f>
        <v>45323</v>
      </c>
      <c r="G4883" s="1">
        <v>45346</v>
      </c>
      <c r="H4883">
        <v>1</v>
      </c>
      <c r="I4883">
        <v>4.42</v>
      </c>
      <c r="J4883">
        <v>71.055000000000007</v>
      </c>
      <c r="K4883">
        <v>57.795000000000002</v>
      </c>
      <c r="L4883" t="s">
        <v>661</v>
      </c>
      <c r="M4883" t="s">
        <v>26</v>
      </c>
      <c r="N4883" t="s">
        <v>10</v>
      </c>
      <c r="O4883" t="s">
        <v>101</v>
      </c>
      <c r="P4883" t="s">
        <v>2561</v>
      </c>
      <c r="Q4883" t="s">
        <v>2522</v>
      </c>
      <c r="R4883" t="s">
        <v>2523</v>
      </c>
      <c r="S4883" t="s">
        <v>23</v>
      </c>
    </row>
    <row r="4884" spans="1:19" x14ac:dyDescent="0.35">
      <c r="A4884">
        <v>11574</v>
      </c>
      <c r="B4884" t="s">
        <v>4918</v>
      </c>
      <c r="C4884" t="s">
        <v>660</v>
      </c>
      <c r="D4884" t="s">
        <v>2560</v>
      </c>
      <c r="E4884">
        <v>3</v>
      </c>
      <c r="F4884" s="8">
        <f>DATE(YEAR(project_c[[#This Row],[order_date]]),MONTH(project_c[[#This Row],[order_date]]),1)</f>
        <v>45323</v>
      </c>
      <c r="G4884" s="1">
        <v>45343</v>
      </c>
      <c r="H4884">
        <v>5</v>
      </c>
      <c r="I4884">
        <v>4.42</v>
      </c>
      <c r="J4884">
        <v>71.055000000000007</v>
      </c>
      <c r="K4884">
        <v>57.795000000000002</v>
      </c>
      <c r="L4884" t="s">
        <v>661</v>
      </c>
      <c r="M4884" t="s">
        <v>26</v>
      </c>
      <c r="N4884" t="s">
        <v>10</v>
      </c>
      <c r="O4884" t="s">
        <v>101</v>
      </c>
      <c r="P4884" t="s">
        <v>2561</v>
      </c>
      <c r="Q4884" t="s">
        <v>2522</v>
      </c>
      <c r="R4884" t="s">
        <v>2523</v>
      </c>
      <c r="S4884" t="s">
        <v>23</v>
      </c>
    </row>
    <row r="4885" spans="1:19" x14ac:dyDescent="0.35">
      <c r="A4885">
        <v>11585</v>
      </c>
      <c r="B4885" t="s">
        <v>4917</v>
      </c>
      <c r="C4885" t="s">
        <v>660</v>
      </c>
      <c r="D4885" t="s">
        <v>2560</v>
      </c>
      <c r="E4885">
        <v>5</v>
      </c>
      <c r="F4885" s="8">
        <f>DATE(YEAR(project_c[[#This Row],[order_date]]),MONTH(project_c[[#This Row],[order_date]]),1)</f>
        <v>45352</v>
      </c>
      <c r="G4885" s="1">
        <v>45378</v>
      </c>
      <c r="H4885">
        <v>5</v>
      </c>
      <c r="I4885">
        <v>4.42</v>
      </c>
      <c r="J4885">
        <v>118.425</v>
      </c>
      <c r="K4885">
        <v>96.325000000000003</v>
      </c>
      <c r="L4885" t="s">
        <v>661</v>
      </c>
      <c r="M4885" t="s">
        <v>26</v>
      </c>
      <c r="N4885" t="s">
        <v>10</v>
      </c>
      <c r="O4885" t="s">
        <v>101</v>
      </c>
      <c r="P4885" t="s">
        <v>2561</v>
      </c>
      <c r="Q4885" t="s">
        <v>2522</v>
      </c>
      <c r="R4885" t="s">
        <v>2523</v>
      </c>
      <c r="S4885" t="s">
        <v>23</v>
      </c>
    </row>
    <row r="4886" spans="1:19" x14ac:dyDescent="0.35">
      <c r="A4886">
        <v>11904</v>
      </c>
      <c r="B4886" t="s">
        <v>4918</v>
      </c>
      <c r="C4886" t="s">
        <v>660</v>
      </c>
      <c r="D4886" t="s">
        <v>2560</v>
      </c>
      <c r="E4886">
        <v>3</v>
      </c>
      <c r="F4886" s="8">
        <f>DATE(YEAR(project_c[[#This Row],[order_date]]),MONTH(project_c[[#This Row],[order_date]]),1)</f>
        <v>45597</v>
      </c>
      <c r="G4886" s="1">
        <v>45612</v>
      </c>
      <c r="H4886">
        <v>1</v>
      </c>
      <c r="I4886">
        <v>4.42</v>
      </c>
      <c r="J4886">
        <v>71.055000000000007</v>
      </c>
      <c r="K4886">
        <v>57.795000000000002</v>
      </c>
      <c r="L4886" t="s">
        <v>661</v>
      </c>
      <c r="M4886" t="s">
        <v>26</v>
      </c>
      <c r="N4886" t="s">
        <v>10</v>
      </c>
      <c r="O4886" t="s">
        <v>101</v>
      </c>
      <c r="P4886" t="s">
        <v>2561</v>
      </c>
      <c r="Q4886" t="s">
        <v>2522</v>
      </c>
      <c r="R4886" t="s">
        <v>2523</v>
      </c>
      <c r="S4886" t="s">
        <v>23</v>
      </c>
    </row>
    <row r="4887" spans="1:19" x14ac:dyDescent="0.35">
      <c r="A4887">
        <v>12324</v>
      </c>
      <c r="B4887" t="s">
        <v>4918</v>
      </c>
      <c r="C4887" t="s">
        <v>660</v>
      </c>
      <c r="D4887" t="s">
        <v>2560</v>
      </c>
      <c r="E4887">
        <v>2</v>
      </c>
      <c r="F4887" s="8">
        <f>DATE(YEAR(project_c[[#This Row],[order_date]]),MONTH(project_c[[#This Row],[order_date]]),1)</f>
        <v>45566</v>
      </c>
      <c r="G4887" s="1">
        <v>45583</v>
      </c>
      <c r="H4887">
        <v>1</v>
      </c>
      <c r="I4887">
        <v>4.42</v>
      </c>
      <c r="J4887">
        <v>47.37</v>
      </c>
      <c r="K4887">
        <v>38.53</v>
      </c>
      <c r="L4887" t="s">
        <v>661</v>
      </c>
      <c r="M4887" t="s">
        <v>26</v>
      </c>
      <c r="N4887" t="s">
        <v>10</v>
      </c>
      <c r="O4887" t="s">
        <v>101</v>
      </c>
      <c r="P4887" t="s">
        <v>2561</v>
      </c>
      <c r="Q4887" t="s">
        <v>2522</v>
      </c>
      <c r="R4887" t="s">
        <v>2523</v>
      </c>
      <c r="S4887" t="s">
        <v>23</v>
      </c>
    </row>
    <row r="4888" spans="1:19" x14ac:dyDescent="0.35">
      <c r="A4888">
        <v>12630</v>
      </c>
      <c r="B4888" t="s">
        <v>4917</v>
      </c>
      <c r="C4888" t="s">
        <v>660</v>
      </c>
      <c r="D4888" t="s">
        <v>2560</v>
      </c>
      <c r="E4888">
        <v>2</v>
      </c>
      <c r="F4888" s="8">
        <f>DATE(YEAR(project_c[[#This Row],[order_date]]),MONTH(project_c[[#This Row],[order_date]]),1)</f>
        <v>45413</v>
      </c>
      <c r="G4888" s="1">
        <v>45420</v>
      </c>
      <c r="H4888">
        <v>2</v>
      </c>
      <c r="I4888">
        <v>4.42</v>
      </c>
      <c r="J4888">
        <v>47.37</v>
      </c>
      <c r="K4888">
        <v>38.53</v>
      </c>
      <c r="L4888" t="s">
        <v>661</v>
      </c>
      <c r="M4888" t="s">
        <v>26</v>
      </c>
      <c r="N4888" t="s">
        <v>10</v>
      </c>
      <c r="O4888" t="s">
        <v>101</v>
      </c>
      <c r="P4888" t="s">
        <v>2561</v>
      </c>
      <c r="Q4888" t="s">
        <v>2522</v>
      </c>
      <c r="R4888" t="s">
        <v>2523</v>
      </c>
      <c r="S4888" t="s">
        <v>23</v>
      </c>
    </row>
    <row r="4889" spans="1:19" x14ac:dyDescent="0.35">
      <c r="A4889">
        <v>12697</v>
      </c>
      <c r="B4889" t="s">
        <v>4918</v>
      </c>
      <c r="C4889" t="s">
        <v>660</v>
      </c>
      <c r="D4889" t="s">
        <v>2560</v>
      </c>
      <c r="E4889">
        <v>1</v>
      </c>
      <c r="F4889" s="8">
        <f>DATE(YEAR(project_c[[#This Row],[order_date]]),MONTH(project_c[[#This Row],[order_date]]),1)</f>
        <v>45383</v>
      </c>
      <c r="G4889" s="1">
        <v>45398</v>
      </c>
      <c r="H4889">
        <v>4</v>
      </c>
      <c r="I4889">
        <v>4.42</v>
      </c>
      <c r="J4889">
        <v>23.684999999999999</v>
      </c>
      <c r="K4889">
        <v>19.265000000000001</v>
      </c>
      <c r="L4889" t="s">
        <v>661</v>
      </c>
      <c r="M4889" t="s">
        <v>26</v>
      </c>
      <c r="N4889" t="s">
        <v>10</v>
      </c>
      <c r="O4889" t="s">
        <v>101</v>
      </c>
      <c r="P4889" t="s">
        <v>2561</v>
      </c>
      <c r="Q4889" t="s">
        <v>2522</v>
      </c>
      <c r="R4889" t="s">
        <v>2523</v>
      </c>
      <c r="S4889" t="s">
        <v>23</v>
      </c>
    </row>
    <row r="4890" spans="1:19" x14ac:dyDescent="0.35">
      <c r="A4890">
        <v>13061</v>
      </c>
      <c r="B4890" t="s">
        <v>4920</v>
      </c>
      <c r="C4890" t="s">
        <v>660</v>
      </c>
      <c r="D4890" t="s">
        <v>2560</v>
      </c>
      <c r="E4890">
        <v>2</v>
      </c>
      <c r="F4890" s="8">
        <f>DATE(YEAR(project_c[[#This Row],[order_date]]),MONTH(project_c[[#This Row],[order_date]]),1)</f>
        <v>45566</v>
      </c>
      <c r="G4890" s="1">
        <v>45594</v>
      </c>
      <c r="H4890">
        <v>4</v>
      </c>
      <c r="I4890">
        <v>4.42</v>
      </c>
      <c r="J4890">
        <v>47.37</v>
      </c>
      <c r="K4890">
        <v>38.53</v>
      </c>
      <c r="L4890" t="s">
        <v>661</v>
      </c>
      <c r="M4890" t="s">
        <v>26</v>
      </c>
      <c r="N4890" t="s">
        <v>10</v>
      </c>
      <c r="O4890" t="s">
        <v>101</v>
      </c>
      <c r="P4890" t="s">
        <v>2561</v>
      </c>
      <c r="Q4890" t="s">
        <v>2522</v>
      </c>
      <c r="R4890" t="s">
        <v>2523</v>
      </c>
      <c r="S4890" t="s">
        <v>23</v>
      </c>
    </row>
    <row r="4891" spans="1:19" x14ac:dyDescent="0.35">
      <c r="A4891">
        <v>13763</v>
      </c>
      <c r="B4891" t="s">
        <v>4918</v>
      </c>
      <c r="C4891" t="s">
        <v>660</v>
      </c>
      <c r="D4891" t="s">
        <v>2560</v>
      </c>
      <c r="E4891">
        <v>2</v>
      </c>
      <c r="F4891" s="8">
        <f>DATE(YEAR(project_c[[#This Row],[order_date]]),MONTH(project_c[[#This Row],[order_date]]),1)</f>
        <v>45505</v>
      </c>
      <c r="G4891" s="1">
        <v>45517</v>
      </c>
      <c r="H4891">
        <v>1</v>
      </c>
      <c r="I4891">
        <v>4.42</v>
      </c>
      <c r="J4891">
        <v>47.37</v>
      </c>
      <c r="K4891">
        <v>38.53</v>
      </c>
      <c r="L4891" t="s">
        <v>661</v>
      </c>
      <c r="M4891" t="s">
        <v>26</v>
      </c>
      <c r="N4891" t="s">
        <v>10</v>
      </c>
      <c r="O4891" t="s">
        <v>101</v>
      </c>
      <c r="P4891" t="s">
        <v>2561</v>
      </c>
      <c r="Q4891" t="s">
        <v>2522</v>
      </c>
      <c r="R4891" t="s">
        <v>2523</v>
      </c>
      <c r="S4891" t="s">
        <v>23</v>
      </c>
    </row>
    <row r="4892" spans="1:19" x14ac:dyDescent="0.35">
      <c r="A4892">
        <v>13798</v>
      </c>
      <c r="B4892" t="s">
        <v>4918</v>
      </c>
      <c r="C4892" t="s">
        <v>660</v>
      </c>
      <c r="D4892" t="s">
        <v>2560</v>
      </c>
      <c r="E4892">
        <v>2</v>
      </c>
      <c r="F4892" s="8">
        <f>DATE(YEAR(project_c[[#This Row],[order_date]]),MONTH(project_c[[#This Row],[order_date]]),1)</f>
        <v>45505</v>
      </c>
      <c r="G4892" s="1">
        <v>45506</v>
      </c>
      <c r="H4892">
        <v>3</v>
      </c>
      <c r="I4892">
        <v>4.42</v>
      </c>
      <c r="J4892">
        <v>47.37</v>
      </c>
      <c r="K4892">
        <v>38.53</v>
      </c>
      <c r="L4892" t="s">
        <v>661</v>
      </c>
      <c r="M4892" t="s">
        <v>26</v>
      </c>
      <c r="N4892" t="s">
        <v>10</v>
      </c>
      <c r="O4892" t="s">
        <v>101</v>
      </c>
      <c r="P4892" t="s">
        <v>2561</v>
      </c>
      <c r="Q4892" t="s">
        <v>2522</v>
      </c>
      <c r="R4892" t="s">
        <v>2523</v>
      </c>
      <c r="S4892" t="s">
        <v>23</v>
      </c>
    </row>
    <row r="4893" spans="1:19" x14ac:dyDescent="0.35">
      <c r="A4893">
        <v>13880</v>
      </c>
      <c r="B4893" t="s">
        <v>4918</v>
      </c>
      <c r="C4893" t="s">
        <v>660</v>
      </c>
      <c r="D4893" t="s">
        <v>2560</v>
      </c>
      <c r="E4893">
        <v>2</v>
      </c>
      <c r="F4893" s="8">
        <f>DATE(YEAR(project_c[[#This Row],[order_date]]),MONTH(project_c[[#This Row],[order_date]]),1)</f>
        <v>45505</v>
      </c>
      <c r="G4893" s="1">
        <v>45533</v>
      </c>
      <c r="H4893">
        <v>1</v>
      </c>
      <c r="I4893">
        <v>4.42</v>
      </c>
      <c r="J4893">
        <v>47.37</v>
      </c>
      <c r="K4893">
        <v>38.53</v>
      </c>
      <c r="L4893" t="s">
        <v>661</v>
      </c>
      <c r="M4893" t="s">
        <v>26</v>
      </c>
      <c r="N4893" t="s">
        <v>10</v>
      </c>
      <c r="O4893" t="s">
        <v>101</v>
      </c>
      <c r="P4893" t="s">
        <v>2561</v>
      </c>
      <c r="Q4893" t="s">
        <v>2522</v>
      </c>
      <c r="R4893" t="s">
        <v>2523</v>
      </c>
      <c r="S4893" t="s">
        <v>23</v>
      </c>
    </row>
    <row r="4894" spans="1:19" x14ac:dyDescent="0.35">
      <c r="A4894">
        <v>46</v>
      </c>
      <c r="B4894" t="s">
        <v>4919</v>
      </c>
      <c r="C4894" t="s">
        <v>98</v>
      </c>
      <c r="D4894" t="s">
        <v>2049</v>
      </c>
      <c r="E4894">
        <v>2</v>
      </c>
      <c r="F4894" s="8">
        <f>DATE(YEAR(project_c[[#This Row],[order_date]]),MONTH(project_c[[#This Row],[order_date]]),1)</f>
        <v>44013</v>
      </c>
      <c r="G4894" s="1">
        <v>44034</v>
      </c>
      <c r="H4894">
        <v>5</v>
      </c>
      <c r="I4894">
        <v>32</v>
      </c>
      <c r="J4894">
        <v>159.97999999999999</v>
      </c>
      <c r="K4894">
        <v>95.98</v>
      </c>
      <c r="L4894" t="s">
        <v>99</v>
      </c>
      <c r="M4894" t="s">
        <v>9</v>
      </c>
      <c r="N4894" t="s">
        <v>10</v>
      </c>
      <c r="O4894" t="s">
        <v>101</v>
      </c>
      <c r="P4894" t="s">
        <v>2050</v>
      </c>
      <c r="Q4894" t="s">
        <v>1901</v>
      </c>
      <c r="R4894" t="s">
        <v>1909</v>
      </c>
      <c r="S4894" t="s">
        <v>23</v>
      </c>
    </row>
    <row r="4895" spans="1:19" x14ac:dyDescent="0.35">
      <c r="A4895">
        <v>45</v>
      </c>
      <c r="B4895" t="s">
        <v>4919</v>
      </c>
      <c r="C4895" t="s">
        <v>98</v>
      </c>
      <c r="D4895" t="s">
        <v>3028</v>
      </c>
      <c r="E4895">
        <v>2</v>
      </c>
      <c r="F4895" s="8">
        <f>DATE(YEAR(project_c[[#This Row],[order_date]]),MONTH(project_c[[#This Row],[order_date]]),1)</f>
        <v>44013</v>
      </c>
      <c r="G4895" s="1">
        <v>44034</v>
      </c>
      <c r="H4895">
        <v>5</v>
      </c>
      <c r="I4895">
        <v>1.46</v>
      </c>
      <c r="J4895">
        <v>5.96</v>
      </c>
      <c r="K4895">
        <v>3.04</v>
      </c>
      <c r="L4895" t="s">
        <v>99</v>
      </c>
      <c r="M4895" t="s">
        <v>9</v>
      </c>
      <c r="N4895" t="s">
        <v>10</v>
      </c>
      <c r="O4895" t="s">
        <v>101</v>
      </c>
      <c r="P4895" t="s">
        <v>3029</v>
      </c>
      <c r="Q4895" t="s">
        <v>2522</v>
      </c>
      <c r="R4895" t="s">
        <v>2528</v>
      </c>
      <c r="S4895" t="s">
        <v>23</v>
      </c>
    </row>
    <row r="4896" spans="1:19" x14ac:dyDescent="0.35">
      <c r="A4896">
        <v>4341</v>
      </c>
      <c r="B4896" t="s">
        <v>4918</v>
      </c>
      <c r="C4896" t="s">
        <v>98</v>
      </c>
      <c r="D4896" t="s">
        <v>3300</v>
      </c>
      <c r="E4896">
        <v>8</v>
      </c>
      <c r="F4896" s="8">
        <f>DATE(YEAR(project_c[[#This Row],[order_date]]),MONTH(project_c[[#This Row],[order_date]]),1)</f>
        <v>44774</v>
      </c>
      <c r="G4896" s="1">
        <v>44786</v>
      </c>
      <c r="H4896">
        <v>4</v>
      </c>
      <c r="I4896">
        <v>1.68</v>
      </c>
      <c r="J4896">
        <v>11.231999999999999</v>
      </c>
      <c r="K4896">
        <v>-2.2080000000000002</v>
      </c>
      <c r="L4896" t="s">
        <v>99</v>
      </c>
      <c r="M4896" t="s">
        <v>9</v>
      </c>
      <c r="N4896" t="s">
        <v>10</v>
      </c>
      <c r="O4896" t="s">
        <v>101</v>
      </c>
      <c r="P4896" t="s">
        <v>3301</v>
      </c>
      <c r="Q4896" t="s">
        <v>2522</v>
      </c>
      <c r="R4896" t="s">
        <v>2523</v>
      </c>
      <c r="S4896" t="s">
        <v>23</v>
      </c>
    </row>
    <row r="4897" spans="1:19" x14ac:dyDescent="0.35">
      <c r="A4897">
        <v>16246</v>
      </c>
      <c r="B4897" t="s">
        <v>4919</v>
      </c>
      <c r="C4897" t="s">
        <v>98</v>
      </c>
      <c r="D4897" t="s">
        <v>4893</v>
      </c>
      <c r="E4897">
        <v>1</v>
      </c>
      <c r="F4897" s="8">
        <f>DATE(YEAR(project_c[[#This Row],[order_date]]),MONTH(project_c[[#This Row],[order_date]]),1)</f>
        <v>44652</v>
      </c>
      <c r="G4897" s="1">
        <v>44654</v>
      </c>
      <c r="H4897">
        <v>3</v>
      </c>
      <c r="I4897">
        <v>79</v>
      </c>
      <c r="J4897">
        <v>90.3</v>
      </c>
      <c r="K4897">
        <v>11.3</v>
      </c>
      <c r="L4897" t="s">
        <v>99</v>
      </c>
      <c r="M4897" t="s">
        <v>9</v>
      </c>
      <c r="N4897" t="s">
        <v>10</v>
      </c>
      <c r="O4897" t="s">
        <v>101</v>
      </c>
      <c r="P4897" t="s">
        <v>4894</v>
      </c>
      <c r="Q4897" t="s">
        <v>1909</v>
      </c>
      <c r="R4897" t="s">
        <v>4895</v>
      </c>
      <c r="S4897" t="s">
        <v>23</v>
      </c>
    </row>
    <row r="4898" spans="1:19" x14ac:dyDescent="0.35">
      <c r="A4898">
        <v>16402</v>
      </c>
      <c r="B4898" t="s">
        <v>4920</v>
      </c>
      <c r="C4898" t="s">
        <v>98</v>
      </c>
      <c r="D4898" t="s">
        <v>4248</v>
      </c>
      <c r="E4898">
        <v>1</v>
      </c>
      <c r="F4898" s="8">
        <f>DATE(YEAR(project_c[[#This Row],[order_date]]),MONTH(project_c[[#This Row],[order_date]]),1)</f>
        <v>44621</v>
      </c>
      <c r="G4898" s="1">
        <v>44621</v>
      </c>
      <c r="H4898">
        <v>4</v>
      </c>
      <c r="I4898">
        <v>8.0399999999999991</v>
      </c>
      <c r="J4898">
        <v>21.651</v>
      </c>
      <c r="K4898">
        <v>13.611000000000001</v>
      </c>
      <c r="L4898" t="s">
        <v>99</v>
      </c>
      <c r="M4898" t="s">
        <v>9</v>
      </c>
      <c r="N4898" t="s">
        <v>10</v>
      </c>
      <c r="O4898" t="s">
        <v>101</v>
      </c>
      <c r="P4898" t="s">
        <v>4249</v>
      </c>
      <c r="Q4898" t="s">
        <v>4250</v>
      </c>
      <c r="R4898" t="s">
        <v>4251</v>
      </c>
      <c r="S4898" t="s">
        <v>23</v>
      </c>
    </row>
    <row r="4899" spans="1:19" x14ac:dyDescent="0.35">
      <c r="A4899">
        <v>8000</v>
      </c>
      <c r="B4899" t="s">
        <v>4919</v>
      </c>
      <c r="C4899" t="s">
        <v>98</v>
      </c>
      <c r="D4899" t="s">
        <v>3746</v>
      </c>
      <c r="E4899">
        <v>1</v>
      </c>
      <c r="F4899" s="8">
        <f>DATE(YEAR(project_c[[#This Row],[order_date]]),MONTH(project_c[[#This Row],[order_date]]),1)</f>
        <v>45231</v>
      </c>
      <c r="G4899" s="1">
        <v>45243</v>
      </c>
      <c r="H4899">
        <v>5</v>
      </c>
      <c r="I4899">
        <v>1.35</v>
      </c>
      <c r="J4899">
        <v>8.9700000000000006</v>
      </c>
      <c r="K4899">
        <v>7.62</v>
      </c>
      <c r="L4899" t="s">
        <v>99</v>
      </c>
      <c r="M4899" t="s">
        <v>9</v>
      </c>
      <c r="N4899" t="s">
        <v>10</v>
      </c>
      <c r="O4899" t="s">
        <v>101</v>
      </c>
      <c r="P4899" t="s">
        <v>3747</v>
      </c>
      <c r="Q4899" t="s">
        <v>2522</v>
      </c>
      <c r="R4899" t="s">
        <v>2559</v>
      </c>
      <c r="S4899" t="s">
        <v>23</v>
      </c>
    </row>
    <row r="4900" spans="1:19" x14ac:dyDescent="0.35">
      <c r="A4900">
        <v>9868</v>
      </c>
      <c r="B4900" t="s">
        <v>4918</v>
      </c>
      <c r="C4900" t="s">
        <v>98</v>
      </c>
      <c r="D4900" t="s">
        <v>4735</v>
      </c>
      <c r="E4900">
        <v>6</v>
      </c>
      <c r="F4900" s="8">
        <f>DATE(YEAR(project_c[[#This Row],[order_date]]),MONTH(project_c[[#This Row],[order_date]]),1)</f>
        <v>45078</v>
      </c>
      <c r="G4900" s="1">
        <v>45081</v>
      </c>
      <c r="H4900">
        <v>3</v>
      </c>
      <c r="I4900">
        <v>6.07</v>
      </c>
      <c r="J4900">
        <v>30.335999999999999</v>
      </c>
      <c r="K4900">
        <v>-6.0839999999999996</v>
      </c>
      <c r="L4900" t="s">
        <v>99</v>
      </c>
      <c r="M4900" t="s">
        <v>9</v>
      </c>
      <c r="N4900" t="s">
        <v>10</v>
      </c>
      <c r="O4900" t="s">
        <v>101</v>
      </c>
      <c r="P4900" t="s">
        <v>4736</v>
      </c>
      <c r="Q4900" t="s">
        <v>4250</v>
      </c>
      <c r="R4900" t="s">
        <v>4251</v>
      </c>
      <c r="S4900" t="s">
        <v>23</v>
      </c>
    </row>
    <row r="4901" spans="1:19" x14ac:dyDescent="0.35">
      <c r="A4901">
        <v>10147</v>
      </c>
      <c r="B4901" t="s">
        <v>4917</v>
      </c>
      <c r="C4901" t="s">
        <v>98</v>
      </c>
      <c r="D4901" t="s">
        <v>4337</v>
      </c>
      <c r="E4901">
        <v>5</v>
      </c>
      <c r="F4901" s="8">
        <f>DATE(YEAR(project_c[[#This Row],[order_date]]),MONTH(project_c[[#This Row],[order_date]]),1)</f>
        <v>45352</v>
      </c>
      <c r="G4901" s="1">
        <v>45361</v>
      </c>
      <c r="H4901">
        <v>5</v>
      </c>
      <c r="I4901">
        <v>9.5399999999999991</v>
      </c>
      <c r="J4901">
        <v>308.55700000000002</v>
      </c>
      <c r="K4901">
        <v>260.85700000000003</v>
      </c>
      <c r="L4901" t="s">
        <v>99</v>
      </c>
      <c r="M4901" t="s">
        <v>9</v>
      </c>
      <c r="N4901" t="s">
        <v>10</v>
      </c>
      <c r="O4901" t="s">
        <v>101</v>
      </c>
      <c r="P4901" t="s">
        <v>4338</v>
      </c>
      <c r="Q4901" t="s">
        <v>4250</v>
      </c>
      <c r="R4901" t="s">
        <v>4251</v>
      </c>
      <c r="S4901" t="s">
        <v>23</v>
      </c>
    </row>
    <row r="4902" spans="1:19" x14ac:dyDescent="0.35">
      <c r="A4902">
        <v>10372</v>
      </c>
      <c r="B4902" t="s">
        <v>4917</v>
      </c>
      <c r="C4902" t="s">
        <v>98</v>
      </c>
      <c r="D4902" t="s">
        <v>4337</v>
      </c>
      <c r="E4902">
        <v>5</v>
      </c>
      <c r="F4902" s="8">
        <f>DATE(YEAR(project_c[[#This Row],[order_date]]),MONTH(project_c[[#This Row],[order_date]]),1)</f>
        <v>45352</v>
      </c>
      <c r="G4902" s="1">
        <v>45359</v>
      </c>
      <c r="H4902">
        <v>4</v>
      </c>
      <c r="I4902">
        <v>9.5399999999999991</v>
      </c>
      <c r="J4902">
        <v>308.55700000000002</v>
      </c>
      <c r="K4902">
        <v>260.85700000000003</v>
      </c>
      <c r="L4902" t="s">
        <v>99</v>
      </c>
      <c r="M4902" t="s">
        <v>9</v>
      </c>
      <c r="N4902" t="s">
        <v>10</v>
      </c>
      <c r="O4902" t="s">
        <v>101</v>
      </c>
      <c r="P4902" t="s">
        <v>4338</v>
      </c>
      <c r="Q4902" t="s">
        <v>4250</v>
      </c>
      <c r="R4902" t="s">
        <v>4251</v>
      </c>
      <c r="S4902" t="s">
        <v>23</v>
      </c>
    </row>
    <row r="4903" spans="1:19" x14ac:dyDescent="0.35">
      <c r="A4903">
        <v>10531</v>
      </c>
      <c r="B4903" t="s">
        <v>4917</v>
      </c>
      <c r="C4903" t="s">
        <v>98</v>
      </c>
      <c r="D4903" t="s">
        <v>4337</v>
      </c>
      <c r="E4903">
        <v>1</v>
      </c>
      <c r="F4903" s="8">
        <f>DATE(YEAR(project_c[[#This Row],[order_date]]),MONTH(project_c[[#This Row],[order_date]]),1)</f>
        <v>45323</v>
      </c>
      <c r="G4903" s="1">
        <v>45338</v>
      </c>
      <c r="H4903">
        <v>4</v>
      </c>
      <c r="I4903">
        <v>9.5399999999999991</v>
      </c>
      <c r="J4903">
        <v>61.711399999999998</v>
      </c>
      <c r="K4903">
        <v>52.171399999999998</v>
      </c>
      <c r="L4903" t="s">
        <v>99</v>
      </c>
      <c r="M4903" t="s">
        <v>9</v>
      </c>
      <c r="N4903" t="s">
        <v>10</v>
      </c>
      <c r="O4903" t="s">
        <v>101</v>
      </c>
      <c r="P4903" t="s">
        <v>4338</v>
      </c>
      <c r="Q4903" t="s">
        <v>4250</v>
      </c>
      <c r="R4903" t="s">
        <v>4251</v>
      </c>
      <c r="S4903" t="s">
        <v>23</v>
      </c>
    </row>
    <row r="4904" spans="1:19" x14ac:dyDescent="0.35">
      <c r="A4904">
        <v>582</v>
      </c>
      <c r="B4904" t="s">
        <v>4919</v>
      </c>
      <c r="C4904" t="s">
        <v>662</v>
      </c>
      <c r="D4904" t="s">
        <v>3014</v>
      </c>
      <c r="E4904">
        <v>4</v>
      </c>
      <c r="F4904" s="8">
        <f>DATE(YEAR(project_c[[#This Row],[order_date]]),MONTH(project_c[[#This Row],[order_date]]),1)</f>
        <v>44166</v>
      </c>
      <c r="G4904" s="1">
        <v>44187</v>
      </c>
      <c r="H4904">
        <v>4</v>
      </c>
      <c r="I4904">
        <v>0.53</v>
      </c>
      <c r="J4904">
        <v>11.76</v>
      </c>
      <c r="K4904">
        <v>9.64</v>
      </c>
      <c r="L4904" t="s">
        <v>663</v>
      </c>
      <c r="M4904" t="s">
        <v>9</v>
      </c>
      <c r="N4904" t="s">
        <v>10</v>
      </c>
      <c r="O4904" t="s">
        <v>48</v>
      </c>
      <c r="P4904" t="s">
        <v>3015</v>
      </c>
      <c r="Q4904" t="s">
        <v>2522</v>
      </c>
      <c r="R4904" t="s">
        <v>2528</v>
      </c>
      <c r="S4904" t="s">
        <v>13</v>
      </c>
    </row>
    <row r="4905" spans="1:19" x14ac:dyDescent="0.35">
      <c r="A4905">
        <v>3126</v>
      </c>
      <c r="B4905" t="s">
        <v>4919</v>
      </c>
      <c r="C4905" t="s">
        <v>662</v>
      </c>
      <c r="D4905" t="s">
        <v>3594</v>
      </c>
      <c r="E4905">
        <v>4</v>
      </c>
      <c r="F4905" s="8">
        <f>DATE(YEAR(project_c[[#This Row],[order_date]]),MONTH(project_c[[#This Row],[order_date]]),1)</f>
        <v>44531</v>
      </c>
      <c r="G4905" s="1">
        <v>44540</v>
      </c>
      <c r="H4905">
        <v>6</v>
      </c>
      <c r="I4905">
        <v>2.66</v>
      </c>
      <c r="J4905">
        <v>25.92</v>
      </c>
      <c r="K4905">
        <v>15.28</v>
      </c>
      <c r="L4905" t="s">
        <v>663</v>
      </c>
      <c r="M4905" t="s">
        <v>9</v>
      </c>
      <c r="N4905" t="s">
        <v>10</v>
      </c>
      <c r="O4905" t="s">
        <v>48</v>
      </c>
      <c r="P4905" t="s">
        <v>3595</v>
      </c>
      <c r="Q4905" t="s">
        <v>2522</v>
      </c>
      <c r="R4905" t="s">
        <v>2542</v>
      </c>
      <c r="S4905" t="s">
        <v>13</v>
      </c>
    </row>
    <row r="4906" spans="1:19" x14ac:dyDescent="0.35">
      <c r="A4906">
        <v>3127</v>
      </c>
      <c r="B4906" t="s">
        <v>4919</v>
      </c>
      <c r="C4906" t="s">
        <v>662</v>
      </c>
      <c r="D4906" t="s">
        <v>2406</v>
      </c>
      <c r="E4906">
        <v>6</v>
      </c>
      <c r="F4906" s="8">
        <f>DATE(YEAR(project_c[[#This Row],[order_date]]),MONTH(project_c[[#This Row],[order_date]]),1)</f>
        <v>44531</v>
      </c>
      <c r="G4906" s="1">
        <v>44540</v>
      </c>
      <c r="H4906">
        <v>6</v>
      </c>
      <c r="I4906">
        <v>2.04</v>
      </c>
      <c r="J4906">
        <v>81.540000000000006</v>
      </c>
      <c r="K4906">
        <v>69.3</v>
      </c>
      <c r="L4906" t="s">
        <v>663</v>
      </c>
      <c r="M4906" t="s">
        <v>9</v>
      </c>
      <c r="N4906" t="s">
        <v>10</v>
      </c>
      <c r="O4906" t="s">
        <v>48</v>
      </c>
      <c r="P4906" t="s">
        <v>2407</v>
      </c>
      <c r="Q4906" t="s">
        <v>1901</v>
      </c>
      <c r="R4906" t="s">
        <v>1909</v>
      </c>
      <c r="S4906" t="s">
        <v>13</v>
      </c>
    </row>
    <row r="4907" spans="1:19" x14ac:dyDescent="0.35">
      <c r="A4907">
        <v>6607</v>
      </c>
      <c r="B4907" t="s">
        <v>4918</v>
      </c>
      <c r="C4907" t="s">
        <v>662</v>
      </c>
      <c r="D4907" t="s">
        <v>4817</v>
      </c>
      <c r="E4907">
        <v>2</v>
      </c>
      <c r="F4907" s="8">
        <f>DATE(YEAR(project_c[[#This Row],[order_date]]),MONTH(project_c[[#This Row],[order_date]]),1)</f>
        <v>44774</v>
      </c>
      <c r="G4907" s="1">
        <v>44774</v>
      </c>
      <c r="H4907">
        <v>2</v>
      </c>
      <c r="I4907">
        <v>2.2999999999999998</v>
      </c>
      <c r="J4907">
        <v>40.927999999999997</v>
      </c>
      <c r="K4907">
        <v>36.328000000000003</v>
      </c>
      <c r="L4907" t="s">
        <v>663</v>
      </c>
      <c r="M4907" t="s">
        <v>9</v>
      </c>
      <c r="N4907" t="s">
        <v>10</v>
      </c>
      <c r="O4907" t="s">
        <v>48</v>
      </c>
      <c r="P4907" t="s">
        <v>4818</v>
      </c>
      <c r="Q4907" t="s">
        <v>4250</v>
      </c>
      <c r="R4907" t="s">
        <v>4251</v>
      </c>
      <c r="S4907" t="s">
        <v>13</v>
      </c>
    </row>
    <row r="4908" spans="1:19" x14ac:dyDescent="0.35">
      <c r="A4908">
        <v>5835</v>
      </c>
      <c r="B4908" t="s">
        <v>4919</v>
      </c>
      <c r="C4908" t="s">
        <v>662</v>
      </c>
      <c r="D4908" t="s">
        <v>3526</v>
      </c>
      <c r="E4908">
        <v>3</v>
      </c>
      <c r="F4908" s="8">
        <f>DATE(YEAR(project_c[[#This Row],[order_date]]),MONTH(project_c[[#This Row],[order_date]]),1)</f>
        <v>44743</v>
      </c>
      <c r="G4908" s="1">
        <v>44770</v>
      </c>
      <c r="H4908">
        <v>6</v>
      </c>
      <c r="I4908">
        <v>0.88</v>
      </c>
      <c r="J4908">
        <v>18.899999999999999</v>
      </c>
      <c r="K4908">
        <v>16.260000000000002</v>
      </c>
      <c r="L4908" t="s">
        <v>663</v>
      </c>
      <c r="M4908" t="s">
        <v>9</v>
      </c>
      <c r="N4908" t="s">
        <v>10</v>
      </c>
      <c r="O4908" t="s">
        <v>48</v>
      </c>
      <c r="P4908" t="s">
        <v>3527</v>
      </c>
      <c r="Q4908" t="s">
        <v>2522</v>
      </c>
      <c r="R4908" t="s">
        <v>2534</v>
      </c>
      <c r="S4908" t="s">
        <v>13</v>
      </c>
    </row>
    <row r="4909" spans="1:19" x14ac:dyDescent="0.35">
      <c r="A4909">
        <v>8235</v>
      </c>
      <c r="B4909" t="s">
        <v>4919</v>
      </c>
      <c r="C4909" t="s">
        <v>662</v>
      </c>
      <c r="D4909" t="s">
        <v>3974</v>
      </c>
      <c r="E4909">
        <v>4</v>
      </c>
      <c r="F4909" s="8">
        <f>DATE(YEAR(project_c[[#This Row],[order_date]]),MONTH(project_c[[#This Row],[order_date]]),1)</f>
        <v>45261</v>
      </c>
      <c r="G4909" s="1">
        <v>45275</v>
      </c>
      <c r="H4909">
        <v>4</v>
      </c>
      <c r="I4909">
        <v>1.9</v>
      </c>
      <c r="J4909">
        <v>54.32</v>
      </c>
      <c r="K4909">
        <v>46.72</v>
      </c>
      <c r="L4909" t="s">
        <v>663</v>
      </c>
      <c r="M4909" t="s">
        <v>9</v>
      </c>
      <c r="N4909" t="s">
        <v>10</v>
      </c>
      <c r="O4909" t="s">
        <v>48</v>
      </c>
      <c r="P4909" t="s">
        <v>3975</v>
      </c>
      <c r="Q4909" t="s">
        <v>2522</v>
      </c>
      <c r="R4909" t="s">
        <v>2531</v>
      </c>
      <c r="S4909" t="s">
        <v>13</v>
      </c>
    </row>
    <row r="4910" spans="1:19" x14ac:dyDescent="0.35">
      <c r="A4910">
        <v>8236</v>
      </c>
      <c r="B4910" t="s">
        <v>4919</v>
      </c>
      <c r="C4910" t="s">
        <v>662</v>
      </c>
      <c r="D4910" t="s">
        <v>2013</v>
      </c>
      <c r="E4910">
        <v>3</v>
      </c>
      <c r="F4910" s="8">
        <f>DATE(YEAR(project_c[[#This Row],[order_date]]),MONTH(project_c[[#This Row],[order_date]]),1)</f>
        <v>45261</v>
      </c>
      <c r="G4910" s="1">
        <v>45275</v>
      </c>
      <c r="H4910">
        <v>4</v>
      </c>
      <c r="I4910">
        <v>6.56</v>
      </c>
      <c r="J4910">
        <v>157.416</v>
      </c>
      <c r="K4910">
        <v>137.73599999999999</v>
      </c>
      <c r="L4910" t="s">
        <v>663</v>
      </c>
      <c r="M4910" t="s">
        <v>9</v>
      </c>
      <c r="N4910" t="s">
        <v>10</v>
      </c>
      <c r="O4910" t="s">
        <v>48</v>
      </c>
      <c r="P4910" t="s">
        <v>2014</v>
      </c>
      <c r="Q4910" t="s">
        <v>1901</v>
      </c>
      <c r="R4910" t="s">
        <v>1902</v>
      </c>
      <c r="S4910" t="s">
        <v>13</v>
      </c>
    </row>
    <row r="4911" spans="1:19" x14ac:dyDescent="0.35">
      <c r="A4911">
        <v>10721</v>
      </c>
      <c r="B4911" t="s">
        <v>4918</v>
      </c>
      <c r="C4911" t="s">
        <v>662</v>
      </c>
      <c r="D4911" t="s">
        <v>3754</v>
      </c>
      <c r="E4911">
        <v>1</v>
      </c>
      <c r="F4911" s="8">
        <f>DATE(YEAR(project_c[[#This Row],[order_date]]),MONTH(project_c[[#This Row],[order_date]]),1)</f>
        <v>45352</v>
      </c>
      <c r="G4911" s="1">
        <v>45374</v>
      </c>
      <c r="H4911">
        <v>3</v>
      </c>
      <c r="I4911">
        <v>4.26</v>
      </c>
      <c r="J4911">
        <v>6.8025000000000002</v>
      </c>
      <c r="K4911">
        <v>2.5425</v>
      </c>
      <c r="L4911" t="s">
        <v>663</v>
      </c>
      <c r="M4911" t="s">
        <v>9</v>
      </c>
      <c r="N4911" t="s">
        <v>10</v>
      </c>
      <c r="O4911" t="s">
        <v>48</v>
      </c>
      <c r="P4911" t="s">
        <v>3755</v>
      </c>
      <c r="Q4911" t="s">
        <v>2522</v>
      </c>
      <c r="R4911" t="s">
        <v>2542</v>
      </c>
      <c r="S4911" t="s">
        <v>13</v>
      </c>
    </row>
    <row r="4912" spans="1:19" x14ac:dyDescent="0.35">
      <c r="A4912">
        <v>10726</v>
      </c>
      <c r="B4912" t="s">
        <v>4920</v>
      </c>
      <c r="C4912" t="s">
        <v>662</v>
      </c>
      <c r="D4912" t="s">
        <v>3754</v>
      </c>
      <c r="E4912">
        <v>1</v>
      </c>
      <c r="F4912" s="8">
        <f>DATE(YEAR(project_c[[#This Row],[order_date]]),MONTH(project_c[[#This Row],[order_date]]),1)</f>
        <v>45292</v>
      </c>
      <c r="G4912" s="1">
        <v>45297</v>
      </c>
      <c r="H4912">
        <v>1</v>
      </c>
      <c r="I4912">
        <v>4.26</v>
      </c>
      <c r="J4912">
        <v>6.8025000000000002</v>
      </c>
      <c r="K4912">
        <v>2.5425</v>
      </c>
      <c r="L4912" t="s">
        <v>663</v>
      </c>
      <c r="M4912" t="s">
        <v>9</v>
      </c>
      <c r="N4912" t="s">
        <v>10</v>
      </c>
      <c r="O4912" t="s">
        <v>48</v>
      </c>
      <c r="P4912" t="s">
        <v>3755</v>
      </c>
      <c r="Q4912" t="s">
        <v>2522</v>
      </c>
      <c r="R4912" t="s">
        <v>2542</v>
      </c>
      <c r="S4912" t="s">
        <v>13</v>
      </c>
    </row>
    <row r="4913" spans="1:19" x14ac:dyDescent="0.35">
      <c r="A4913">
        <v>10828</v>
      </c>
      <c r="B4913" t="s">
        <v>4917</v>
      </c>
      <c r="C4913" t="s">
        <v>662</v>
      </c>
      <c r="D4913" t="s">
        <v>3754</v>
      </c>
      <c r="E4913">
        <v>2</v>
      </c>
      <c r="F4913" s="8">
        <f>DATE(YEAR(project_c[[#This Row],[order_date]]),MONTH(project_c[[#This Row],[order_date]]),1)</f>
        <v>45292</v>
      </c>
      <c r="G4913" s="1">
        <v>45305</v>
      </c>
      <c r="H4913">
        <v>5</v>
      </c>
      <c r="I4913">
        <v>4.26</v>
      </c>
      <c r="J4913">
        <v>13.605</v>
      </c>
      <c r="K4913">
        <v>5.085</v>
      </c>
      <c r="L4913" t="s">
        <v>663</v>
      </c>
      <c r="M4913" t="s">
        <v>9</v>
      </c>
      <c r="N4913" t="s">
        <v>10</v>
      </c>
      <c r="O4913" t="s">
        <v>48</v>
      </c>
      <c r="P4913" t="s">
        <v>3755</v>
      </c>
      <c r="Q4913" t="s">
        <v>2522</v>
      </c>
      <c r="R4913" t="s">
        <v>2542</v>
      </c>
      <c r="S4913" t="s">
        <v>13</v>
      </c>
    </row>
    <row r="4914" spans="1:19" x14ac:dyDescent="0.35">
      <c r="A4914">
        <v>11344</v>
      </c>
      <c r="B4914" t="s">
        <v>4918</v>
      </c>
      <c r="C4914" t="s">
        <v>662</v>
      </c>
      <c r="D4914" t="s">
        <v>3754</v>
      </c>
      <c r="E4914">
        <v>1</v>
      </c>
      <c r="F4914" s="8">
        <f>DATE(YEAR(project_c[[#This Row],[order_date]]),MONTH(project_c[[#This Row],[order_date]]),1)</f>
        <v>45292</v>
      </c>
      <c r="G4914" s="1">
        <v>45299</v>
      </c>
      <c r="H4914">
        <v>3</v>
      </c>
      <c r="I4914">
        <v>4.26</v>
      </c>
      <c r="J4914">
        <v>6.8025000000000002</v>
      </c>
      <c r="K4914">
        <v>2.5425</v>
      </c>
      <c r="L4914" t="s">
        <v>663</v>
      </c>
      <c r="M4914" t="s">
        <v>9</v>
      </c>
      <c r="N4914" t="s">
        <v>10</v>
      </c>
      <c r="O4914" t="s">
        <v>48</v>
      </c>
      <c r="P4914" t="s">
        <v>3755</v>
      </c>
      <c r="Q4914" t="s">
        <v>2522</v>
      </c>
      <c r="R4914" t="s">
        <v>2542</v>
      </c>
      <c r="S4914" t="s">
        <v>13</v>
      </c>
    </row>
    <row r="4915" spans="1:19" x14ac:dyDescent="0.35">
      <c r="A4915">
        <v>11577</v>
      </c>
      <c r="B4915" t="s">
        <v>4917</v>
      </c>
      <c r="C4915" t="s">
        <v>662</v>
      </c>
      <c r="D4915" t="s">
        <v>3754</v>
      </c>
      <c r="E4915">
        <v>3</v>
      </c>
      <c r="F4915" s="8">
        <f>DATE(YEAR(project_c[[#This Row],[order_date]]),MONTH(project_c[[#This Row],[order_date]]),1)</f>
        <v>45352</v>
      </c>
      <c r="G4915" s="1">
        <v>45378</v>
      </c>
      <c r="H4915">
        <v>1</v>
      </c>
      <c r="I4915">
        <v>4.26</v>
      </c>
      <c r="J4915">
        <v>20.407499999999999</v>
      </c>
      <c r="K4915">
        <v>7.6275000000000004</v>
      </c>
      <c r="L4915" t="s">
        <v>663</v>
      </c>
      <c r="M4915" t="s">
        <v>9</v>
      </c>
      <c r="N4915" t="s">
        <v>10</v>
      </c>
      <c r="O4915" t="s">
        <v>48</v>
      </c>
      <c r="P4915" t="s">
        <v>3755</v>
      </c>
      <c r="Q4915" t="s">
        <v>2522</v>
      </c>
      <c r="R4915" t="s">
        <v>2542</v>
      </c>
      <c r="S4915" t="s">
        <v>13</v>
      </c>
    </row>
    <row r="4916" spans="1:19" x14ac:dyDescent="0.35">
      <c r="A4916">
        <v>11620</v>
      </c>
      <c r="B4916" t="s">
        <v>4918</v>
      </c>
      <c r="C4916" t="s">
        <v>662</v>
      </c>
      <c r="D4916" t="s">
        <v>3754</v>
      </c>
      <c r="E4916">
        <v>1</v>
      </c>
      <c r="F4916" s="8">
        <f>DATE(YEAR(project_c[[#This Row],[order_date]]),MONTH(project_c[[#This Row],[order_date]]),1)</f>
        <v>45292</v>
      </c>
      <c r="G4916" s="1">
        <v>45312</v>
      </c>
      <c r="H4916">
        <v>2</v>
      </c>
      <c r="I4916">
        <v>4.26</v>
      </c>
      <c r="J4916">
        <v>6.8025000000000002</v>
      </c>
      <c r="K4916">
        <v>2.5425</v>
      </c>
      <c r="L4916" t="s">
        <v>663</v>
      </c>
      <c r="M4916" t="s">
        <v>9</v>
      </c>
      <c r="N4916" t="s">
        <v>10</v>
      </c>
      <c r="O4916" t="s">
        <v>48</v>
      </c>
      <c r="P4916" t="s">
        <v>3755</v>
      </c>
      <c r="Q4916" t="s">
        <v>2522</v>
      </c>
      <c r="R4916" t="s">
        <v>2542</v>
      </c>
      <c r="S4916" t="s">
        <v>13</v>
      </c>
    </row>
    <row r="4917" spans="1:19" x14ac:dyDescent="0.35">
      <c r="A4917">
        <v>11933</v>
      </c>
      <c r="B4917" t="s">
        <v>4917</v>
      </c>
      <c r="C4917" t="s">
        <v>662</v>
      </c>
      <c r="D4917" t="s">
        <v>3754</v>
      </c>
      <c r="E4917">
        <v>4</v>
      </c>
      <c r="F4917" s="8">
        <f>DATE(YEAR(project_c[[#This Row],[order_date]]),MONTH(project_c[[#This Row],[order_date]]),1)</f>
        <v>45444</v>
      </c>
      <c r="G4917" s="1">
        <v>45466</v>
      </c>
      <c r="H4917">
        <v>1</v>
      </c>
      <c r="I4917">
        <v>4.26</v>
      </c>
      <c r="J4917">
        <v>27.21</v>
      </c>
      <c r="K4917">
        <v>10.17</v>
      </c>
      <c r="L4917" t="s">
        <v>663</v>
      </c>
      <c r="M4917" t="s">
        <v>9</v>
      </c>
      <c r="N4917" t="s">
        <v>10</v>
      </c>
      <c r="O4917" t="s">
        <v>48</v>
      </c>
      <c r="P4917" t="s">
        <v>3755</v>
      </c>
      <c r="Q4917" t="s">
        <v>2522</v>
      </c>
      <c r="R4917" t="s">
        <v>2542</v>
      </c>
      <c r="S4917" t="s">
        <v>13</v>
      </c>
    </row>
    <row r="4918" spans="1:19" x14ac:dyDescent="0.35">
      <c r="A4918">
        <v>11950</v>
      </c>
      <c r="B4918" t="s">
        <v>4918</v>
      </c>
      <c r="C4918" t="s">
        <v>662</v>
      </c>
      <c r="D4918" t="s">
        <v>3754</v>
      </c>
      <c r="E4918">
        <v>2</v>
      </c>
      <c r="F4918" s="8">
        <f>DATE(YEAR(project_c[[#This Row],[order_date]]),MONTH(project_c[[#This Row],[order_date]]),1)</f>
        <v>45566</v>
      </c>
      <c r="G4918" s="1">
        <v>45574</v>
      </c>
      <c r="H4918">
        <v>2</v>
      </c>
      <c r="I4918">
        <v>4.26</v>
      </c>
      <c r="J4918">
        <v>13.605</v>
      </c>
      <c r="K4918">
        <v>5.085</v>
      </c>
      <c r="L4918" t="s">
        <v>663</v>
      </c>
      <c r="M4918" t="s">
        <v>9</v>
      </c>
      <c r="N4918" t="s">
        <v>10</v>
      </c>
      <c r="O4918" t="s">
        <v>48</v>
      </c>
      <c r="P4918" t="s">
        <v>3755</v>
      </c>
      <c r="Q4918" t="s">
        <v>2522</v>
      </c>
      <c r="R4918" t="s">
        <v>2542</v>
      </c>
      <c r="S4918" t="s">
        <v>13</v>
      </c>
    </row>
    <row r="4919" spans="1:19" x14ac:dyDescent="0.35">
      <c r="A4919">
        <v>12246</v>
      </c>
      <c r="B4919" t="s">
        <v>4917</v>
      </c>
      <c r="C4919" t="s">
        <v>662</v>
      </c>
      <c r="D4919" t="s">
        <v>3754</v>
      </c>
      <c r="E4919">
        <v>1</v>
      </c>
      <c r="F4919" s="8">
        <f>DATE(YEAR(project_c[[#This Row],[order_date]]),MONTH(project_c[[#This Row],[order_date]]),1)</f>
        <v>45352</v>
      </c>
      <c r="G4919" s="1">
        <v>45373</v>
      </c>
      <c r="H4919">
        <v>2</v>
      </c>
      <c r="I4919">
        <v>4.26</v>
      </c>
      <c r="J4919">
        <v>6.8025000000000002</v>
      </c>
      <c r="K4919">
        <v>2.5425</v>
      </c>
      <c r="L4919" t="s">
        <v>663</v>
      </c>
      <c r="M4919" t="s">
        <v>9</v>
      </c>
      <c r="N4919" t="s">
        <v>10</v>
      </c>
      <c r="O4919" t="s">
        <v>48</v>
      </c>
      <c r="P4919" t="s">
        <v>3755</v>
      </c>
      <c r="Q4919" t="s">
        <v>2522</v>
      </c>
      <c r="R4919" t="s">
        <v>2542</v>
      </c>
      <c r="S4919" t="s">
        <v>13</v>
      </c>
    </row>
    <row r="4920" spans="1:19" x14ac:dyDescent="0.35">
      <c r="A4920">
        <v>12954</v>
      </c>
      <c r="B4920" t="s">
        <v>4918</v>
      </c>
      <c r="C4920" t="s">
        <v>662</v>
      </c>
      <c r="D4920" t="s">
        <v>3754</v>
      </c>
      <c r="E4920">
        <v>1</v>
      </c>
      <c r="F4920" s="8">
        <f>DATE(YEAR(project_c[[#This Row],[order_date]]),MONTH(project_c[[#This Row],[order_date]]),1)</f>
        <v>45505</v>
      </c>
      <c r="G4920" s="1">
        <v>45528</v>
      </c>
      <c r="H4920">
        <v>5</v>
      </c>
      <c r="I4920">
        <v>4.26</v>
      </c>
      <c r="J4920">
        <v>6.8025000000000002</v>
      </c>
      <c r="K4920">
        <v>2.5425</v>
      </c>
      <c r="L4920" t="s">
        <v>663</v>
      </c>
      <c r="M4920" t="s">
        <v>9</v>
      </c>
      <c r="N4920" t="s">
        <v>10</v>
      </c>
      <c r="O4920" t="s">
        <v>48</v>
      </c>
      <c r="P4920" t="s">
        <v>3755</v>
      </c>
      <c r="Q4920" t="s">
        <v>2522</v>
      </c>
      <c r="R4920" t="s">
        <v>2542</v>
      </c>
      <c r="S4920" t="s">
        <v>13</v>
      </c>
    </row>
    <row r="4921" spans="1:19" x14ac:dyDescent="0.35">
      <c r="A4921">
        <v>12997</v>
      </c>
      <c r="B4921" t="s">
        <v>4917</v>
      </c>
      <c r="C4921" t="s">
        <v>662</v>
      </c>
      <c r="D4921" t="s">
        <v>3754</v>
      </c>
      <c r="E4921">
        <v>2</v>
      </c>
      <c r="F4921" s="8">
        <f>DATE(YEAR(project_c[[#This Row],[order_date]]),MONTH(project_c[[#This Row],[order_date]]),1)</f>
        <v>45536</v>
      </c>
      <c r="G4921" s="1">
        <v>45536</v>
      </c>
      <c r="H4921">
        <v>4</v>
      </c>
      <c r="I4921">
        <v>4.26</v>
      </c>
      <c r="J4921">
        <v>13.605</v>
      </c>
      <c r="K4921">
        <v>5.085</v>
      </c>
      <c r="L4921" t="s">
        <v>663</v>
      </c>
      <c r="M4921" t="s">
        <v>9</v>
      </c>
      <c r="N4921" t="s">
        <v>10</v>
      </c>
      <c r="O4921" t="s">
        <v>48</v>
      </c>
      <c r="P4921" t="s">
        <v>3755</v>
      </c>
      <c r="Q4921" t="s">
        <v>2522</v>
      </c>
      <c r="R4921" t="s">
        <v>2542</v>
      </c>
      <c r="S4921" t="s">
        <v>13</v>
      </c>
    </row>
    <row r="4922" spans="1:19" x14ac:dyDescent="0.35">
      <c r="A4922">
        <v>13010</v>
      </c>
      <c r="B4922" t="s">
        <v>4918</v>
      </c>
      <c r="C4922" t="s">
        <v>662</v>
      </c>
      <c r="D4922" t="s">
        <v>3754</v>
      </c>
      <c r="E4922">
        <v>2</v>
      </c>
      <c r="F4922" s="8">
        <f>DATE(YEAR(project_c[[#This Row],[order_date]]),MONTH(project_c[[#This Row],[order_date]]),1)</f>
        <v>45474</v>
      </c>
      <c r="G4922" s="1">
        <v>45501</v>
      </c>
      <c r="H4922">
        <v>5</v>
      </c>
      <c r="I4922">
        <v>4.26</v>
      </c>
      <c r="J4922">
        <v>13.605</v>
      </c>
      <c r="K4922">
        <v>5.085</v>
      </c>
      <c r="L4922" t="s">
        <v>663</v>
      </c>
      <c r="M4922" t="s">
        <v>9</v>
      </c>
      <c r="N4922" t="s">
        <v>10</v>
      </c>
      <c r="O4922" t="s">
        <v>48</v>
      </c>
      <c r="P4922" t="s">
        <v>3755</v>
      </c>
      <c r="Q4922" t="s">
        <v>2522</v>
      </c>
      <c r="R4922" t="s">
        <v>2542</v>
      </c>
      <c r="S4922" t="s">
        <v>13</v>
      </c>
    </row>
    <row r="4923" spans="1:19" x14ac:dyDescent="0.35">
      <c r="A4923">
        <v>13139</v>
      </c>
      <c r="B4923" t="s">
        <v>4920</v>
      </c>
      <c r="C4923" t="s">
        <v>662</v>
      </c>
      <c r="D4923" t="s">
        <v>3754</v>
      </c>
      <c r="E4923">
        <v>2</v>
      </c>
      <c r="F4923" s="8">
        <f>DATE(YEAR(project_c[[#This Row],[order_date]]),MONTH(project_c[[#This Row],[order_date]]),1)</f>
        <v>45536</v>
      </c>
      <c r="G4923" s="1">
        <v>45546</v>
      </c>
      <c r="H4923">
        <v>2</v>
      </c>
      <c r="I4923">
        <v>4.26</v>
      </c>
      <c r="J4923">
        <v>13.605</v>
      </c>
      <c r="K4923">
        <v>5.085</v>
      </c>
      <c r="L4923" t="s">
        <v>663</v>
      </c>
      <c r="M4923" t="s">
        <v>9</v>
      </c>
      <c r="N4923" t="s">
        <v>10</v>
      </c>
      <c r="O4923" t="s">
        <v>48</v>
      </c>
      <c r="P4923" t="s">
        <v>3755</v>
      </c>
      <c r="Q4923" t="s">
        <v>2522</v>
      </c>
      <c r="R4923" t="s">
        <v>2542</v>
      </c>
      <c r="S4923" t="s">
        <v>13</v>
      </c>
    </row>
    <row r="4924" spans="1:19" x14ac:dyDescent="0.35">
      <c r="A4924">
        <v>13427</v>
      </c>
      <c r="B4924" t="s">
        <v>4920</v>
      </c>
      <c r="C4924" t="s">
        <v>662</v>
      </c>
      <c r="D4924" t="s">
        <v>3754</v>
      </c>
      <c r="E4924">
        <v>2</v>
      </c>
      <c r="F4924" s="8">
        <f>DATE(YEAR(project_c[[#This Row],[order_date]]),MONTH(project_c[[#This Row],[order_date]]),1)</f>
        <v>45597</v>
      </c>
      <c r="G4924" s="1">
        <v>45600</v>
      </c>
      <c r="H4924">
        <v>3</v>
      </c>
      <c r="I4924">
        <v>4.26</v>
      </c>
      <c r="J4924">
        <v>13.605</v>
      </c>
      <c r="K4924">
        <v>5.085</v>
      </c>
      <c r="L4924" t="s">
        <v>663</v>
      </c>
      <c r="M4924" t="s">
        <v>9</v>
      </c>
      <c r="N4924" t="s">
        <v>10</v>
      </c>
      <c r="O4924" t="s">
        <v>48</v>
      </c>
      <c r="P4924" t="s">
        <v>3755</v>
      </c>
      <c r="Q4924" t="s">
        <v>2522</v>
      </c>
      <c r="R4924" t="s">
        <v>2542</v>
      </c>
      <c r="S4924" t="s">
        <v>13</v>
      </c>
    </row>
    <row r="4925" spans="1:19" x14ac:dyDescent="0.35">
      <c r="A4925">
        <v>583</v>
      </c>
      <c r="B4925" t="s">
        <v>4918</v>
      </c>
      <c r="C4925" t="s">
        <v>664</v>
      </c>
      <c r="D4925" t="s">
        <v>4459</v>
      </c>
      <c r="E4925">
        <v>10</v>
      </c>
      <c r="F4925" s="8">
        <f>DATE(YEAR(project_c[[#This Row],[order_date]]),MONTH(project_c[[#This Row],[order_date]]),1)</f>
        <v>43891</v>
      </c>
      <c r="G4925" s="1">
        <v>43908</v>
      </c>
      <c r="H4925">
        <v>3</v>
      </c>
      <c r="I4925">
        <v>23.97</v>
      </c>
      <c r="J4925">
        <v>1018.5549999999999</v>
      </c>
      <c r="K4925">
        <v>778.85500000000002</v>
      </c>
      <c r="L4925" t="s">
        <v>665</v>
      </c>
      <c r="M4925" t="s">
        <v>26</v>
      </c>
      <c r="N4925" t="s">
        <v>10</v>
      </c>
      <c r="O4925" t="s">
        <v>48</v>
      </c>
      <c r="P4925" t="s">
        <v>4460</v>
      </c>
      <c r="Q4925" t="s">
        <v>4250</v>
      </c>
      <c r="R4925" t="s">
        <v>4258</v>
      </c>
      <c r="S4925" t="s">
        <v>13</v>
      </c>
    </row>
    <row r="4926" spans="1:19" x14ac:dyDescent="0.35">
      <c r="A4926">
        <v>2420</v>
      </c>
      <c r="B4926" t="s">
        <v>4920</v>
      </c>
      <c r="C4926" t="s">
        <v>664</v>
      </c>
      <c r="D4926" t="s">
        <v>4160</v>
      </c>
      <c r="E4926">
        <v>2</v>
      </c>
      <c r="F4926" s="8">
        <f>DATE(YEAR(project_c[[#This Row],[order_date]]),MONTH(project_c[[#This Row],[order_date]]),1)</f>
        <v>44501</v>
      </c>
      <c r="G4926" s="1">
        <v>44529</v>
      </c>
      <c r="H4926">
        <v>1</v>
      </c>
      <c r="I4926">
        <v>10.36</v>
      </c>
      <c r="J4926">
        <v>45.04</v>
      </c>
      <c r="K4926">
        <v>24.32</v>
      </c>
      <c r="L4926" t="s">
        <v>665</v>
      </c>
      <c r="M4926" t="s">
        <v>26</v>
      </c>
      <c r="N4926" t="s">
        <v>10</v>
      </c>
      <c r="O4926" t="s">
        <v>48</v>
      </c>
      <c r="P4926" t="s">
        <v>4161</v>
      </c>
      <c r="Q4926" t="s">
        <v>2522</v>
      </c>
      <c r="R4926" t="s">
        <v>2528</v>
      </c>
      <c r="S4926" t="s">
        <v>13</v>
      </c>
    </row>
    <row r="4927" spans="1:19" x14ac:dyDescent="0.35">
      <c r="A4927">
        <v>2772</v>
      </c>
      <c r="B4927" t="s">
        <v>4919</v>
      </c>
      <c r="C4927" t="s">
        <v>664</v>
      </c>
      <c r="D4927" t="s">
        <v>2396</v>
      </c>
      <c r="E4927">
        <v>2</v>
      </c>
      <c r="F4927" s="8">
        <f>DATE(YEAR(project_c[[#This Row],[order_date]]),MONTH(project_c[[#This Row],[order_date]]),1)</f>
        <v>44531</v>
      </c>
      <c r="G4927" s="1">
        <v>44549</v>
      </c>
      <c r="H4927">
        <v>4</v>
      </c>
      <c r="I4927">
        <v>2.5499999999999998</v>
      </c>
      <c r="J4927">
        <v>20.384</v>
      </c>
      <c r="K4927">
        <v>15.284000000000001</v>
      </c>
      <c r="L4927" t="s">
        <v>665</v>
      </c>
      <c r="M4927" t="s">
        <v>26</v>
      </c>
      <c r="N4927" t="s">
        <v>10</v>
      </c>
      <c r="O4927" t="s">
        <v>48</v>
      </c>
      <c r="P4927" t="s">
        <v>2397</v>
      </c>
      <c r="Q4927" t="s">
        <v>1901</v>
      </c>
      <c r="R4927" t="s">
        <v>1909</v>
      </c>
      <c r="S4927" t="s">
        <v>13</v>
      </c>
    </row>
    <row r="4928" spans="1:19" x14ac:dyDescent="0.35">
      <c r="A4928">
        <v>15171</v>
      </c>
      <c r="B4928" t="s">
        <v>4919</v>
      </c>
      <c r="C4928" t="s">
        <v>664</v>
      </c>
      <c r="D4928" t="s">
        <v>2580</v>
      </c>
      <c r="E4928">
        <v>1</v>
      </c>
      <c r="F4928" s="8">
        <f>DATE(YEAR(project_c[[#This Row],[order_date]]),MONTH(project_c[[#This Row],[order_date]]),1)</f>
        <v>44682</v>
      </c>
      <c r="G4928" s="1">
        <v>44693</v>
      </c>
      <c r="H4928">
        <v>3</v>
      </c>
      <c r="I4928">
        <v>2.19</v>
      </c>
      <c r="J4928">
        <v>25.585000000000001</v>
      </c>
      <c r="K4928">
        <v>23.395</v>
      </c>
      <c r="L4928" t="s">
        <v>665</v>
      </c>
      <c r="M4928" t="s">
        <v>26</v>
      </c>
      <c r="N4928" t="s">
        <v>10</v>
      </c>
      <c r="O4928" t="s">
        <v>48</v>
      </c>
      <c r="P4928" t="s">
        <v>2581</v>
      </c>
      <c r="Q4928" t="s">
        <v>2522</v>
      </c>
      <c r="R4928" t="s">
        <v>2528</v>
      </c>
      <c r="S4928" t="s">
        <v>13</v>
      </c>
    </row>
    <row r="4929" spans="1:19" x14ac:dyDescent="0.35">
      <c r="A4929">
        <v>7400</v>
      </c>
      <c r="B4929" t="s">
        <v>4919</v>
      </c>
      <c r="C4929" t="s">
        <v>664</v>
      </c>
      <c r="D4929" t="s">
        <v>4090</v>
      </c>
      <c r="E4929">
        <v>4</v>
      </c>
      <c r="F4929" s="8">
        <f>DATE(YEAR(project_c[[#This Row],[order_date]]),MONTH(project_c[[#This Row],[order_date]]),1)</f>
        <v>45231</v>
      </c>
      <c r="G4929" s="1">
        <v>45246</v>
      </c>
      <c r="H4929">
        <v>5</v>
      </c>
      <c r="I4929">
        <v>3.03</v>
      </c>
      <c r="J4929">
        <v>75.760000000000005</v>
      </c>
      <c r="K4929">
        <v>63.64</v>
      </c>
      <c r="L4929" t="s">
        <v>665</v>
      </c>
      <c r="M4929" t="s">
        <v>26</v>
      </c>
      <c r="N4929" t="s">
        <v>10</v>
      </c>
      <c r="O4929" t="s">
        <v>48</v>
      </c>
      <c r="P4929" t="s">
        <v>4091</v>
      </c>
      <c r="Q4929" t="s">
        <v>2522</v>
      </c>
      <c r="R4929" t="s">
        <v>2523</v>
      </c>
      <c r="S4929" t="s">
        <v>13</v>
      </c>
    </row>
    <row r="4930" spans="1:19" x14ac:dyDescent="0.35">
      <c r="A4930">
        <v>10225</v>
      </c>
      <c r="B4930" t="s">
        <v>4918</v>
      </c>
      <c r="C4930" t="s">
        <v>664</v>
      </c>
      <c r="D4930" t="s">
        <v>4443</v>
      </c>
      <c r="E4930">
        <v>1</v>
      </c>
      <c r="F4930" s="8">
        <f>DATE(YEAR(project_c[[#This Row],[order_date]]),MONTH(project_c[[#This Row],[order_date]]),1)</f>
        <v>45292</v>
      </c>
      <c r="G4930" s="1">
        <v>45317</v>
      </c>
      <c r="H4930">
        <v>1</v>
      </c>
      <c r="I4930">
        <v>42.17</v>
      </c>
      <c r="J4930">
        <v>83.234999999999999</v>
      </c>
      <c r="K4930">
        <v>41.064999999999998</v>
      </c>
      <c r="L4930" t="s">
        <v>665</v>
      </c>
      <c r="M4930" t="s">
        <v>26</v>
      </c>
      <c r="N4930" t="s">
        <v>10</v>
      </c>
      <c r="O4930" t="s">
        <v>48</v>
      </c>
      <c r="P4930" t="s">
        <v>4444</v>
      </c>
      <c r="Q4930" t="s">
        <v>4250</v>
      </c>
      <c r="R4930" t="s">
        <v>4273</v>
      </c>
      <c r="S4930" t="s">
        <v>13</v>
      </c>
    </row>
    <row r="4931" spans="1:19" x14ac:dyDescent="0.35">
      <c r="A4931">
        <v>10337</v>
      </c>
      <c r="B4931" t="s">
        <v>4920</v>
      </c>
      <c r="C4931" t="s">
        <v>664</v>
      </c>
      <c r="D4931" t="s">
        <v>4443</v>
      </c>
      <c r="E4931">
        <v>3</v>
      </c>
      <c r="F4931" s="8">
        <f>DATE(YEAR(project_c[[#This Row],[order_date]]),MONTH(project_c[[#This Row],[order_date]]),1)</f>
        <v>45323</v>
      </c>
      <c r="G4931" s="1">
        <v>45345</v>
      </c>
      <c r="H4931">
        <v>1</v>
      </c>
      <c r="I4931">
        <v>42.17</v>
      </c>
      <c r="J4931">
        <v>249.70500000000001</v>
      </c>
      <c r="K4931">
        <v>123.19499999999999</v>
      </c>
      <c r="L4931" t="s">
        <v>665</v>
      </c>
      <c r="M4931" t="s">
        <v>26</v>
      </c>
      <c r="N4931" t="s">
        <v>10</v>
      </c>
      <c r="O4931" t="s">
        <v>48</v>
      </c>
      <c r="P4931" t="s">
        <v>4444</v>
      </c>
      <c r="Q4931" t="s">
        <v>4250</v>
      </c>
      <c r="R4931" t="s">
        <v>4273</v>
      </c>
      <c r="S4931" t="s">
        <v>13</v>
      </c>
    </row>
    <row r="4932" spans="1:19" x14ac:dyDescent="0.35">
      <c r="A4932">
        <v>10486</v>
      </c>
      <c r="B4932" t="s">
        <v>4917</v>
      </c>
      <c r="C4932" t="s">
        <v>664</v>
      </c>
      <c r="D4932" t="s">
        <v>4443</v>
      </c>
      <c r="E4932">
        <v>1</v>
      </c>
      <c r="F4932" s="8">
        <f>DATE(YEAR(project_c[[#This Row],[order_date]]),MONTH(project_c[[#This Row],[order_date]]),1)</f>
        <v>45292</v>
      </c>
      <c r="G4932" s="1">
        <v>45305</v>
      </c>
      <c r="H4932">
        <v>3</v>
      </c>
      <c r="I4932">
        <v>42.17</v>
      </c>
      <c r="J4932">
        <v>83.234999999999999</v>
      </c>
      <c r="K4932">
        <v>41.064999999999998</v>
      </c>
      <c r="L4932" t="s">
        <v>665</v>
      </c>
      <c r="M4932" t="s">
        <v>26</v>
      </c>
      <c r="N4932" t="s">
        <v>10</v>
      </c>
      <c r="O4932" t="s">
        <v>48</v>
      </c>
      <c r="P4932" t="s">
        <v>4444</v>
      </c>
      <c r="Q4932" t="s">
        <v>4250</v>
      </c>
      <c r="R4932" t="s">
        <v>4273</v>
      </c>
      <c r="S4932" t="s">
        <v>13</v>
      </c>
    </row>
    <row r="4933" spans="1:19" x14ac:dyDescent="0.35">
      <c r="A4933">
        <v>11206</v>
      </c>
      <c r="B4933" t="s">
        <v>4917</v>
      </c>
      <c r="C4933" t="s">
        <v>664</v>
      </c>
      <c r="D4933" t="s">
        <v>4443</v>
      </c>
      <c r="E4933">
        <v>4</v>
      </c>
      <c r="F4933" s="8">
        <f>DATE(YEAR(project_c[[#This Row],[order_date]]),MONTH(project_c[[#This Row],[order_date]]),1)</f>
        <v>45323</v>
      </c>
      <c r="G4933" s="1">
        <v>45337</v>
      </c>
      <c r="H4933">
        <v>1</v>
      </c>
      <c r="I4933">
        <v>42.17</v>
      </c>
      <c r="J4933">
        <v>332.94</v>
      </c>
      <c r="K4933">
        <v>164.26</v>
      </c>
      <c r="L4933" t="s">
        <v>665</v>
      </c>
      <c r="M4933" t="s">
        <v>26</v>
      </c>
      <c r="N4933" t="s">
        <v>10</v>
      </c>
      <c r="O4933" t="s">
        <v>48</v>
      </c>
      <c r="P4933" t="s">
        <v>4444</v>
      </c>
      <c r="Q4933" t="s">
        <v>4250</v>
      </c>
      <c r="R4933" t="s">
        <v>4273</v>
      </c>
      <c r="S4933" t="s">
        <v>13</v>
      </c>
    </row>
    <row r="4934" spans="1:19" x14ac:dyDescent="0.35">
      <c r="A4934">
        <v>11486</v>
      </c>
      <c r="B4934" t="s">
        <v>4918</v>
      </c>
      <c r="C4934" t="s">
        <v>664</v>
      </c>
      <c r="D4934" t="s">
        <v>4443</v>
      </c>
      <c r="E4934">
        <v>1</v>
      </c>
      <c r="F4934" s="8">
        <f>DATE(YEAR(project_c[[#This Row],[order_date]]),MONTH(project_c[[#This Row],[order_date]]),1)</f>
        <v>45352</v>
      </c>
      <c r="G4934" s="1">
        <v>45362</v>
      </c>
      <c r="H4934">
        <v>2</v>
      </c>
      <c r="I4934">
        <v>42.17</v>
      </c>
      <c r="J4934">
        <v>83.234999999999999</v>
      </c>
      <c r="K4934">
        <v>41.064999999999998</v>
      </c>
      <c r="L4934" t="s">
        <v>665</v>
      </c>
      <c r="M4934" t="s">
        <v>26</v>
      </c>
      <c r="N4934" t="s">
        <v>10</v>
      </c>
      <c r="O4934" t="s">
        <v>48</v>
      </c>
      <c r="P4934" t="s">
        <v>4444</v>
      </c>
      <c r="Q4934" t="s">
        <v>4250</v>
      </c>
      <c r="R4934" t="s">
        <v>4273</v>
      </c>
      <c r="S4934" t="s">
        <v>13</v>
      </c>
    </row>
    <row r="4935" spans="1:19" x14ac:dyDescent="0.35">
      <c r="A4935">
        <v>11877</v>
      </c>
      <c r="B4935" t="s">
        <v>4920</v>
      </c>
      <c r="C4935" t="s">
        <v>664</v>
      </c>
      <c r="D4935" t="s">
        <v>4443</v>
      </c>
      <c r="E4935">
        <v>2</v>
      </c>
      <c r="F4935" s="8">
        <f>DATE(YEAR(project_c[[#This Row],[order_date]]),MONTH(project_c[[#This Row],[order_date]]),1)</f>
        <v>45413</v>
      </c>
      <c r="G4935" s="1">
        <v>45436</v>
      </c>
      <c r="H4935">
        <v>5</v>
      </c>
      <c r="I4935">
        <v>42.17</v>
      </c>
      <c r="J4935">
        <v>166.47</v>
      </c>
      <c r="K4935">
        <v>82.13</v>
      </c>
      <c r="L4935" t="s">
        <v>665</v>
      </c>
      <c r="M4935" t="s">
        <v>26</v>
      </c>
      <c r="N4935" t="s">
        <v>10</v>
      </c>
      <c r="O4935" t="s">
        <v>48</v>
      </c>
      <c r="P4935" t="s">
        <v>4444</v>
      </c>
      <c r="Q4935" t="s">
        <v>4250</v>
      </c>
      <c r="R4935" t="s">
        <v>4273</v>
      </c>
      <c r="S4935" t="s">
        <v>13</v>
      </c>
    </row>
    <row r="4936" spans="1:19" x14ac:dyDescent="0.35">
      <c r="A4936">
        <v>12144</v>
      </c>
      <c r="B4936" t="s">
        <v>4920</v>
      </c>
      <c r="C4936" t="s">
        <v>664</v>
      </c>
      <c r="D4936" t="s">
        <v>4443</v>
      </c>
      <c r="E4936">
        <v>5</v>
      </c>
      <c r="F4936" s="8">
        <f>DATE(YEAR(project_c[[#This Row],[order_date]]),MONTH(project_c[[#This Row],[order_date]]),1)</f>
        <v>45505</v>
      </c>
      <c r="G4936" s="1">
        <v>45524</v>
      </c>
      <c r="H4936">
        <v>5</v>
      </c>
      <c r="I4936">
        <v>42.17</v>
      </c>
      <c r="J4936">
        <v>416.17500000000001</v>
      </c>
      <c r="K4936">
        <v>205.32499999999999</v>
      </c>
      <c r="L4936" t="s">
        <v>665</v>
      </c>
      <c r="M4936" t="s">
        <v>26</v>
      </c>
      <c r="N4936" t="s">
        <v>10</v>
      </c>
      <c r="O4936" t="s">
        <v>48</v>
      </c>
      <c r="P4936" t="s">
        <v>4444</v>
      </c>
      <c r="Q4936" t="s">
        <v>4250</v>
      </c>
      <c r="R4936" t="s">
        <v>4273</v>
      </c>
      <c r="S4936" t="s">
        <v>13</v>
      </c>
    </row>
    <row r="4937" spans="1:19" x14ac:dyDescent="0.35">
      <c r="A4937">
        <v>13674</v>
      </c>
      <c r="B4937" t="s">
        <v>4920</v>
      </c>
      <c r="C4937" t="s">
        <v>664</v>
      </c>
      <c r="D4937" t="s">
        <v>4443</v>
      </c>
      <c r="E4937">
        <v>2</v>
      </c>
      <c r="F4937" s="8">
        <f>DATE(YEAR(project_c[[#This Row],[order_date]]),MONTH(project_c[[#This Row],[order_date]]),1)</f>
        <v>45505</v>
      </c>
      <c r="G4937" s="1">
        <v>45511</v>
      </c>
      <c r="H4937">
        <v>4</v>
      </c>
      <c r="I4937">
        <v>42.17</v>
      </c>
      <c r="J4937">
        <v>166.47</v>
      </c>
      <c r="K4937">
        <v>82.13</v>
      </c>
      <c r="L4937" t="s">
        <v>665</v>
      </c>
      <c r="M4937" t="s">
        <v>26</v>
      </c>
      <c r="N4937" t="s">
        <v>10</v>
      </c>
      <c r="O4937" t="s">
        <v>48</v>
      </c>
      <c r="P4937" t="s">
        <v>4444</v>
      </c>
      <c r="Q4937" t="s">
        <v>4250</v>
      </c>
      <c r="R4937" t="s">
        <v>4273</v>
      </c>
      <c r="S4937" t="s">
        <v>13</v>
      </c>
    </row>
    <row r="4938" spans="1:19" x14ac:dyDescent="0.35">
      <c r="A4938">
        <v>13710</v>
      </c>
      <c r="B4938" t="s">
        <v>4917</v>
      </c>
      <c r="C4938" t="s">
        <v>664</v>
      </c>
      <c r="D4938" t="s">
        <v>4443</v>
      </c>
      <c r="E4938">
        <v>1</v>
      </c>
      <c r="F4938" s="8">
        <f>DATE(YEAR(project_c[[#This Row],[order_date]]),MONTH(project_c[[#This Row],[order_date]]),1)</f>
        <v>45505</v>
      </c>
      <c r="G4938" s="1">
        <v>45505</v>
      </c>
      <c r="H4938">
        <v>4</v>
      </c>
      <c r="I4938">
        <v>42.17</v>
      </c>
      <c r="J4938">
        <v>83.234999999999999</v>
      </c>
      <c r="K4938">
        <v>41.064999999999998</v>
      </c>
      <c r="L4938" t="s">
        <v>665</v>
      </c>
      <c r="M4938" t="s">
        <v>26</v>
      </c>
      <c r="N4938" t="s">
        <v>10</v>
      </c>
      <c r="O4938" t="s">
        <v>48</v>
      </c>
      <c r="P4938" t="s">
        <v>4444</v>
      </c>
      <c r="Q4938" t="s">
        <v>4250</v>
      </c>
      <c r="R4938" t="s">
        <v>4273</v>
      </c>
      <c r="S4938" t="s">
        <v>13</v>
      </c>
    </row>
    <row r="4939" spans="1:19" x14ac:dyDescent="0.35">
      <c r="A4939">
        <v>14340</v>
      </c>
      <c r="B4939" t="s">
        <v>4917</v>
      </c>
      <c r="C4939" t="s">
        <v>664</v>
      </c>
      <c r="D4939" t="s">
        <v>4443</v>
      </c>
      <c r="E4939">
        <v>1</v>
      </c>
      <c r="F4939" s="8">
        <f>DATE(YEAR(project_c[[#This Row],[order_date]]),MONTH(project_c[[#This Row],[order_date]]),1)</f>
        <v>45627</v>
      </c>
      <c r="G4939" s="1">
        <v>45627</v>
      </c>
      <c r="H4939">
        <v>2</v>
      </c>
      <c r="I4939">
        <v>42.17</v>
      </c>
      <c r="J4939">
        <v>83.234999999999999</v>
      </c>
      <c r="K4939">
        <v>41.064999999999998</v>
      </c>
      <c r="L4939" t="s">
        <v>665</v>
      </c>
      <c r="M4939" t="s">
        <v>26</v>
      </c>
      <c r="N4939" t="s">
        <v>10</v>
      </c>
      <c r="O4939" t="s">
        <v>48</v>
      </c>
      <c r="P4939" t="s">
        <v>4444</v>
      </c>
      <c r="Q4939" t="s">
        <v>4250</v>
      </c>
      <c r="R4939" t="s">
        <v>4273</v>
      </c>
      <c r="S4939" t="s">
        <v>13</v>
      </c>
    </row>
    <row r="4940" spans="1:19" x14ac:dyDescent="0.35">
      <c r="A4940">
        <v>14531</v>
      </c>
      <c r="B4940" t="s">
        <v>4920</v>
      </c>
      <c r="C4940" t="s">
        <v>664</v>
      </c>
      <c r="D4940" t="s">
        <v>4443</v>
      </c>
      <c r="E4940">
        <v>1</v>
      </c>
      <c r="F4940" s="8">
        <f>DATE(YEAR(project_c[[#This Row],[order_date]]),MONTH(project_c[[#This Row],[order_date]]),1)</f>
        <v>45627</v>
      </c>
      <c r="G4940" s="1">
        <v>45641</v>
      </c>
      <c r="H4940">
        <v>1</v>
      </c>
      <c r="I4940">
        <v>42.17</v>
      </c>
      <c r="J4940">
        <v>83.234999999999999</v>
      </c>
      <c r="K4940">
        <v>41.064999999999998</v>
      </c>
      <c r="L4940" t="s">
        <v>665</v>
      </c>
      <c r="M4940" t="s">
        <v>26</v>
      </c>
      <c r="N4940" t="s">
        <v>10</v>
      </c>
      <c r="O4940" t="s">
        <v>48</v>
      </c>
      <c r="P4940" t="s">
        <v>4444</v>
      </c>
      <c r="Q4940" t="s">
        <v>4250</v>
      </c>
      <c r="R4940" t="s">
        <v>4273</v>
      </c>
      <c r="S4940" t="s">
        <v>13</v>
      </c>
    </row>
    <row r="4941" spans="1:19" x14ac:dyDescent="0.35">
      <c r="A4941">
        <v>584</v>
      </c>
      <c r="B4941" t="s">
        <v>4920</v>
      </c>
      <c r="C4941" t="s">
        <v>666</v>
      </c>
      <c r="D4941" t="s">
        <v>2107</v>
      </c>
      <c r="E4941">
        <v>3</v>
      </c>
      <c r="F4941" s="8">
        <f>DATE(YEAR(project_c[[#This Row],[order_date]]),MONTH(project_c[[#This Row],[order_date]]),1)</f>
        <v>43891</v>
      </c>
      <c r="G4941" s="1">
        <v>43909</v>
      </c>
      <c r="H4941">
        <v>2</v>
      </c>
      <c r="I4941">
        <v>15.12</v>
      </c>
      <c r="J4941">
        <v>259.17599999999999</v>
      </c>
      <c r="K4941">
        <v>213.816</v>
      </c>
      <c r="L4941" t="s">
        <v>667</v>
      </c>
      <c r="M4941" t="s">
        <v>38</v>
      </c>
      <c r="N4941" t="s">
        <v>10</v>
      </c>
      <c r="O4941" t="s">
        <v>88</v>
      </c>
      <c r="P4941" t="s">
        <v>2108</v>
      </c>
      <c r="Q4941" t="s">
        <v>1901</v>
      </c>
      <c r="R4941" t="s">
        <v>1902</v>
      </c>
      <c r="S4941" t="s">
        <v>44</v>
      </c>
    </row>
    <row r="4942" spans="1:19" x14ac:dyDescent="0.35">
      <c r="A4942">
        <v>585</v>
      </c>
      <c r="B4942" t="s">
        <v>4920</v>
      </c>
      <c r="C4942" t="s">
        <v>666</v>
      </c>
      <c r="D4942" t="s">
        <v>3022</v>
      </c>
      <c r="E4942">
        <v>4</v>
      </c>
      <c r="F4942" s="8">
        <f>DATE(YEAR(project_c[[#This Row],[order_date]]),MONTH(project_c[[#This Row],[order_date]]),1)</f>
        <v>43891</v>
      </c>
      <c r="G4942" s="1">
        <v>43909</v>
      </c>
      <c r="H4942">
        <v>2</v>
      </c>
      <c r="I4942">
        <v>0.44</v>
      </c>
      <c r="J4942">
        <v>9.44</v>
      </c>
      <c r="K4942">
        <v>7.68</v>
      </c>
      <c r="L4942" t="s">
        <v>667</v>
      </c>
      <c r="M4942" t="s">
        <v>38</v>
      </c>
      <c r="N4942" t="s">
        <v>10</v>
      </c>
      <c r="O4942" t="s">
        <v>88</v>
      </c>
      <c r="P4942" t="s">
        <v>3023</v>
      </c>
      <c r="Q4942" t="s">
        <v>2522</v>
      </c>
      <c r="R4942" t="s">
        <v>2534</v>
      </c>
      <c r="S4942" t="s">
        <v>44</v>
      </c>
    </row>
    <row r="4943" spans="1:19" x14ac:dyDescent="0.35">
      <c r="A4943">
        <v>587</v>
      </c>
      <c r="B4943" t="s">
        <v>4920</v>
      </c>
      <c r="C4943" t="s">
        <v>666</v>
      </c>
      <c r="D4943" t="s">
        <v>3626</v>
      </c>
      <c r="E4943">
        <v>5</v>
      </c>
      <c r="F4943" s="8">
        <f>DATE(YEAR(project_c[[#This Row],[order_date]]),MONTH(project_c[[#This Row],[order_date]]),1)</f>
        <v>43891</v>
      </c>
      <c r="G4943" s="1">
        <v>43909</v>
      </c>
      <c r="H4943">
        <v>2</v>
      </c>
      <c r="I4943">
        <v>1.41</v>
      </c>
      <c r="J4943">
        <v>10.065</v>
      </c>
      <c r="K4943">
        <v>3.0150000000000001</v>
      </c>
      <c r="L4943" t="s">
        <v>667</v>
      </c>
      <c r="M4943" t="s">
        <v>38</v>
      </c>
      <c r="N4943" t="s">
        <v>10</v>
      </c>
      <c r="O4943" t="s">
        <v>88</v>
      </c>
      <c r="P4943" t="s">
        <v>3627</v>
      </c>
      <c r="Q4943" t="s">
        <v>2522</v>
      </c>
      <c r="R4943" t="s">
        <v>2523</v>
      </c>
      <c r="S4943" t="s">
        <v>44</v>
      </c>
    </row>
    <row r="4944" spans="1:19" x14ac:dyDescent="0.35">
      <c r="A4944">
        <v>586</v>
      </c>
      <c r="B4944" t="s">
        <v>4920</v>
      </c>
      <c r="C4944" t="s">
        <v>666</v>
      </c>
      <c r="D4944" t="s">
        <v>3734</v>
      </c>
      <c r="E4944">
        <v>3</v>
      </c>
      <c r="F4944" s="8">
        <f>DATE(YEAR(project_c[[#This Row],[order_date]]),MONTH(project_c[[#This Row],[order_date]]),1)</f>
        <v>43891</v>
      </c>
      <c r="G4944" s="1">
        <v>43909</v>
      </c>
      <c r="H4944">
        <v>2</v>
      </c>
      <c r="I4944">
        <v>1.4</v>
      </c>
      <c r="J4944">
        <v>20.928000000000001</v>
      </c>
      <c r="K4944">
        <v>16.728000000000002</v>
      </c>
      <c r="L4944" t="s">
        <v>667</v>
      </c>
      <c r="M4944" t="s">
        <v>38</v>
      </c>
      <c r="N4944" t="s">
        <v>10</v>
      </c>
      <c r="O4944" t="s">
        <v>88</v>
      </c>
      <c r="P4944" t="s">
        <v>3735</v>
      </c>
      <c r="Q4944" t="s">
        <v>2522</v>
      </c>
      <c r="R4944" t="s">
        <v>2559</v>
      </c>
      <c r="S4944" t="s">
        <v>44</v>
      </c>
    </row>
    <row r="4945" spans="1:19" x14ac:dyDescent="0.35">
      <c r="A4945">
        <v>589</v>
      </c>
      <c r="B4945" t="s">
        <v>4920</v>
      </c>
      <c r="C4945" t="s">
        <v>666</v>
      </c>
      <c r="D4945" t="s">
        <v>4687</v>
      </c>
      <c r="E4945">
        <v>3</v>
      </c>
      <c r="F4945" s="8">
        <f>DATE(YEAR(project_c[[#This Row],[order_date]]),MONTH(project_c[[#This Row],[order_date]]),1)</f>
        <v>43891</v>
      </c>
      <c r="G4945" s="1">
        <v>43909</v>
      </c>
      <c r="H4945">
        <v>2</v>
      </c>
      <c r="I4945">
        <v>1.2</v>
      </c>
      <c r="J4945">
        <v>16.007999999999999</v>
      </c>
      <c r="K4945">
        <v>12.407999999999999</v>
      </c>
      <c r="L4945" t="s">
        <v>667</v>
      </c>
      <c r="M4945" t="s">
        <v>38</v>
      </c>
      <c r="N4945" t="s">
        <v>10</v>
      </c>
      <c r="O4945" t="s">
        <v>88</v>
      </c>
      <c r="P4945" t="s">
        <v>4688</v>
      </c>
      <c r="Q4945" t="s">
        <v>4250</v>
      </c>
      <c r="R4945" t="s">
        <v>4251</v>
      </c>
      <c r="S4945" t="s">
        <v>44</v>
      </c>
    </row>
    <row r="4946" spans="1:19" x14ac:dyDescent="0.35">
      <c r="A4946">
        <v>1730</v>
      </c>
      <c r="B4946" t="s">
        <v>4918</v>
      </c>
      <c r="C4946" t="s">
        <v>666</v>
      </c>
      <c r="D4946" t="s">
        <v>4569</v>
      </c>
      <c r="E4946">
        <v>3</v>
      </c>
      <c r="F4946" s="8">
        <f>DATE(YEAR(project_c[[#This Row],[order_date]]),MONTH(project_c[[#This Row],[order_date]]),1)</f>
        <v>44166</v>
      </c>
      <c r="G4946" s="1">
        <v>44166</v>
      </c>
      <c r="H4946">
        <v>2</v>
      </c>
      <c r="I4946">
        <v>15.73</v>
      </c>
      <c r="J4946">
        <v>471.84899999999999</v>
      </c>
      <c r="K4946">
        <v>424.65899999999999</v>
      </c>
      <c r="L4946" t="s">
        <v>667</v>
      </c>
      <c r="M4946" t="s">
        <v>38</v>
      </c>
      <c r="N4946" t="s">
        <v>10</v>
      </c>
      <c r="O4946" t="s">
        <v>88</v>
      </c>
      <c r="P4946" t="s">
        <v>4570</v>
      </c>
      <c r="Q4946" t="s">
        <v>4250</v>
      </c>
      <c r="R4946" t="s">
        <v>4273</v>
      </c>
      <c r="S4946" t="s">
        <v>44</v>
      </c>
    </row>
    <row r="4947" spans="1:19" x14ac:dyDescent="0.35">
      <c r="A4947">
        <v>590</v>
      </c>
      <c r="B4947" t="s">
        <v>4920</v>
      </c>
      <c r="C4947" t="s">
        <v>666</v>
      </c>
      <c r="D4947" t="s">
        <v>3130</v>
      </c>
      <c r="E4947">
        <v>2</v>
      </c>
      <c r="F4947" s="8">
        <f>DATE(YEAR(project_c[[#This Row],[order_date]]),MONTH(project_c[[#This Row],[order_date]]),1)</f>
        <v>43891</v>
      </c>
      <c r="G4947" s="1">
        <v>43909</v>
      </c>
      <c r="H4947">
        <v>2</v>
      </c>
      <c r="I4947">
        <v>0.52</v>
      </c>
      <c r="J4947">
        <v>5.8879999999999999</v>
      </c>
      <c r="K4947">
        <v>4.8479999999999999</v>
      </c>
      <c r="L4947" t="s">
        <v>667</v>
      </c>
      <c r="M4947" t="s">
        <v>38</v>
      </c>
      <c r="N4947" t="s">
        <v>10</v>
      </c>
      <c r="O4947" t="s">
        <v>88</v>
      </c>
      <c r="P4947" t="s">
        <v>3131</v>
      </c>
      <c r="Q4947" t="s">
        <v>2522</v>
      </c>
      <c r="R4947" t="s">
        <v>2807</v>
      </c>
      <c r="S4947" t="s">
        <v>44</v>
      </c>
    </row>
    <row r="4948" spans="1:19" x14ac:dyDescent="0.35">
      <c r="A4948">
        <v>2681</v>
      </c>
      <c r="B4948" t="s">
        <v>4919</v>
      </c>
      <c r="C4948" t="s">
        <v>666</v>
      </c>
      <c r="D4948" t="s">
        <v>4284</v>
      </c>
      <c r="E4948">
        <v>2</v>
      </c>
      <c r="F4948" s="8">
        <f>DATE(YEAR(project_c[[#This Row],[order_date]]),MONTH(project_c[[#This Row],[order_date]]),1)</f>
        <v>44501</v>
      </c>
      <c r="G4948" s="1">
        <v>44516</v>
      </c>
      <c r="H4948">
        <v>4</v>
      </c>
      <c r="I4948">
        <v>8.19</v>
      </c>
      <c r="J4948">
        <v>34.503999999999998</v>
      </c>
      <c r="K4948">
        <v>18.123999999999999</v>
      </c>
      <c r="L4948" t="s">
        <v>667</v>
      </c>
      <c r="M4948" t="s">
        <v>38</v>
      </c>
      <c r="N4948" t="s">
        <v>10</v>
      </c>
      <c r="O4948" t="s">
        <v>88</v>
      </c>
      <c r="P4948" t="s">
        <v>4285</v>
      </c>
      <c r="Q4948" t="s">
        <v>4250</v>
      </c>
      <c r="R4948" t="s">
        <v>4251</v>
      </c>
      <c r="S4948" t="s">
        <v>44</v>
      </c>
    </row>
    <row r="4949" spans="1:19" x14ac:dyDescent="0.35">
      <c r="A4949">
        <v>2679</v>
      </c>
      <c r="B4949" t="s">
        <v>4919</v>
      </c>
      <c r="C4949" t="s">
        <v>666</v>
      </c>
      <c r="D4949" t="s">
        <v>2912</v>
      </c>
      <c r="E4949">
        <v>2</v>
      </c>
      <c r="F4949" s="8">
        <f>DATE(YEAR(project_c[[#This Row],[order_date]]),MONTH(project_c[[#This Row],[order_date]]),1)</f>
        <v>44501</v>
      </c>
      <c r="G4949" s="1">
        <v>44516</v>
      </c>
      <c r="H4949">
        <v>4</v>
      </c>
      <c r="I4949">
        <v>1.45</v>
      </c>
      <c r="J4949">
        <v>4.4480000000000004</v>
      </c>
      <c r="K4949">
        <v>1.548</v>
      </c>
      <c r="L4949" t="s">
        <v>667</v>
      </c>
      <c r="M4949" t="s">
        <v>38</v>
      </c>
      <c r="N4949" t="s">
        <v>10</v>
      </c>
      <c r="O4949" t="s">
        <v>88</v>
      </c>
      <c r="P4949" t="s">
        <v>2913</v>
      </c>
      <c r="Q4949" t="s">
        <v>2522</v>
      </c>
      <c r="R4949" t="s">
        <v>2528</v>
      </c>
      <c r="S4949" t="s">
        <v>44</v>
      </c>
    </row>
    <row r="4950" spans="1:19" x14ac:dyDescent="0.35">
      <c r="A4950">
        <v>2680</v>
      </c>
      <c r="B4950" t="s">
        <v>4919</v>
      </c>
      <c r="C4950" t="s">
        <v>666</v>
      </c>
      <c r="D4950" t="s">
        <v>3718</v>
      </c>
      <c r="E4950">
        <v>3</v>
      </c>
      <c r="F4950" s="8">
        <f>DATE(YEAR(project_c[[#This Row],[order_date]]),MONTH(project_c[[#This Row],[order_date]]),1)</f>
        <v>44501</v>
      </c>
      <c r="G4950" s="1">
        <v>44516</v>
      </c>
      <c r="H4950">
        <v>4</v>
      </c>
      <c r="I4950">
        <v>0.27</v>
      </c>
      <c r="J4950">
        <v>3.984</v>
      </c>
      <c r="K4950">
        <v>3.1739999999999999</v>
      </c>
      <c r="L4950" t="s">
        <v>667</v>
      </c>
      <c r="M4950" t="s">
        <v>38</v>
      </c>
      <c r="N4950" t="s">
        <v>10</v>
      </c>
      <c r="O4950" t="s">
        <v>88</v>
      </c>
      <c r="P4950" t="s">
        <v>3719</v>
      </c>
      <c r="Q4950" t="s">
        <v>2522</v>
      </c>
      <c r="R4950" t="s">
        <v>2523</v>
      </c>
      <c r="S4950" t="s">
        <v>44</v>
      </c>
    </row>
    <row r="4951" spans="1:19" x14ac:dyDescent="0.35">
      <c r="A4951">
        <v>15146</v>
      </c>
      <c r="B4951" t="s">
        <v>4919</v>
      </c>
      <c r="C4951" t="s">
        <v>666</v>
      </c>
      <c r="D4951" t="s">
        <v>2496</v>
      </c>
      <c r="E4951">
        <v>1</v>
      </c>
      <c r="F4951" s="8">
        <f>DATE(YEAR(project_c[[#This Row],[order_date]]),MONTH(project_c[[#This Row],[order_date]]),1)</f>
        <v>44682</v>
      </c>
      <c r="G4951" s="1">
        <v>44690</v>
      </c>
      <c r="H4951">
        <v>2</v>
      </c>
      <c r="I4951">
        <v>11.2</v>
      </c>
      <c r="J4951">
        <v>19.593</v>
      </c>
      <c r="K4951">
        <v>8.3930000000000007</v>
      </c>
      <c r="L4951" t="s">
        <v>667</v>
      </c>
      <c r="M4951" t="s">
        <v>38</v>
      </c>
      <c r="N4951" t="s">
        <v>10</v>
      </c>
      <c r="O4951" t="s">
        <v>88</v>
      </c>
      <c r="P4951" t="s">
        <v>2497</v>
      </c>
      <c r="Q4951" t="s">
        <v>1901</v>
      </c>
      <c r="R4951" t="s">
        <v>1902</v>
      </c>
      <c r="S4951" t="s">
        <v>44</v>
      </c>
    </row>
    <row r="4952" spans="1:19" x14ac:dyDescent="0.35">
      <c r="A4952">
        <v>4755</v>
      </c>
      <c r="B4952" t="s">
        <v>4919</v>
      </c>
      <c r="C4952" t="s">
        <v>666</v>
      </c>
      <c r="D4952" t="s">
        <v>2801</v>
      </c>
      <c r="E4952">
        <v>12</v>
      </c>
      <c r="F4952" s="8">
        <f>DATE(YEAR(project_c[[#This Row],[order_date]]),MONTH(project_c[[#This Row],[order_date]]),1)</f>
        <v>44866</v>
      </c>
      <c r="G4952" s="1">
        <v>44885</v>
      </c>
      <c r="H4952">
        <v>7</v>
      </c>
      <c r="I4952">
        <v>1.07</v>
      </c>
      <c r="J4952">
        <v>31.2</v>
      </c>
      <c r="K4952">
        <v>18.36</v>
      </c>
      <c r="L4952" t="s">
        <v>667</v>
      </c>
      <c r="M4952" t="s">
        <v>38</v>
      </c>
      <c r="N4952" t="s">
        <v>10</v>
      </c>
      <c r="O4952" t="s">
        <v>88</v>
      </c>
      <c r="P4952" t="s">
        <v>2802</v>
      </c>
      <c r="Q4952" t="s">
        <v>2522</v>
      </c>
      <c r="R4952" t="s">
        <v>2531</v>
      </c>
      <c r="S4952" t="s">
        <v>44</v>
      </c>
    </row>
    <row r="4953" spans="1:19" x14ac:dyDescent="0.35">
      <c r="A4953">
        <v>8588</v>
      </c>
      <c r="B4953" t="s">
        <v>4919</v>
      </c>
      <c r="C4953" t="s">
        <v>666</v>
      </c>
      <c r="D4953" t="s">
        <v>1928</v>
      </c>
      <c r="E4953">
        <v>4</v>
      </c>
      <c r="F4953" s="8">
        <f>DATE(YEAR(project_c[[#This Row],[order_date]]),MONTH(project_c[[#This Row],[order_date]]),1)</f>
        <v>45170</v>
      </c>
      <c r="G4953" s="1">
        <v>45178</v>
      </c>
      <c r="H4953">
        <v>5</v>
      </c>
      <c r="I4953">
        <v>11.2</v>
      </c>
      <c r="J4953">
        <v>159.96</v>
      </c>
      <c r="K4953">
        <v>115.16</v>
      </c>
      <c r="L4953" t="s">
        <v>667</v>
      </c>
      <c r="M4953" t="s">
        <v>38</v>
      </c>
      <c r="N4953" t="s">
        <v>10</v>
      </c>
      <c r="O4953" t="s">
        <v>88</v>
      </c>
      <c r="P4953" t="s">
        <v>1929</v>
      </c>
      <c r="Q4953" t="s">
        <v>1901</v>
      </c>
      <c r="R4953" t="s">
        <v>1909</v>
      </c>
      <c r="S4953" t="s">
        <v>44</v>
      </c>
    </row>
    <row r="4954" spans="1:19" x14ac:dyDescent="0.35">
      <c r="A4954">
        <v>8876</v>
      </c>
      <c r="B4954" t="s">
        <v>4919</v>
      </c>
      <c r="C4954" t="s">
        <v>666</v>
      </c>
      <c r="D4954" t="s">
        <v>3842</v>
      </c>
      <c r="E4954">
        <v>1</v>
      </c>
      <c r="F4954" s="8">
        <f>DATE(YEAR(project_c[[#This Row],[order_date]]),MONTH(project_c[[#This Row],[order_date]]),1)</f>
        <v>45017</v>
      </c>
      <c r="G4954" s="1">
        <v>45044</v>
      </c>
      <c r="H4954">
        <v>4</v>
      </c>
      <c r="I4954">
        <v>0.94</v>
      </c>
      <c r="J4954">
        <v>8.3840000000000003</v>
      </c>
      <c r="K4954">
        <v>7.444</v>
      </c>
      <c r="L4954" t="s">
        <v>667</v>
      </c>
      <c r="M4954" t="s">
        <v>38</v>
      </c>
      <c r="N4954" t="s">
        <v>10</v>
      </c>
      <c r="O4954" t="s">
        <v>88</v>
      </c>
      <c r="P4954" t="s">
        <v>3843</v>
      </c>
      <c r="Q4954" t="s">
        <v>2522</v>
      </c>
      <c r="R4954" t="s">
        <v>2559</v>
      </c>
      <c r="S4954" t="s">
        <v>44</v>
      </c>
    </row>
    <row r="4955" spans="1:19" x14ac:dyDescent="0.35">
      <c r="A4955">
        <v>8877</v>
      </c>
      <c r="B4955" t="s">
        <v>4919</v>
      </c>
      <c r="C4955" t="s">
        <v>666</v>
      </c>
      <c r="D4955" t="s">
        <v>3250</v>
      </c>
      <c r="E4955">
        <v>2</v>
      </c>
      <c r="F4955" s="8">
        <f>DATE(YEAR(project_c[[#This Row],[order_date]]),MONTH(project_c[[#This Row],[order_date]]),1)</f>
        <v>45017</v>
      </c>
      <c r="G4955" s="1">
        <v>45044</v>
      </c>
      <c r="H4955">
        <v>4</v>
      </c>
      <c r="I4955">
        <v>2.0099999999999998</v>
      </c>
      <c r="J4955">
        <v>6.8479999999999999</v>
      </c>
      <c r="K4955">
        <v>2.8279999999999998</v>
      </c>
      <c r="L4955" t="s">
        <v>667</v>
      </c>
      <c r="M4955" t="s">
        <v>38</v>
      </c>
      <c r="N4955" t="s">
        <v>10</v>
      </c>
      <c r="O4955" t="s">
        <v>88</v>
      </c>
      <c r="P4955" t="s">
        <v>3251</v>
      </c>
      <c r="Q4955" t="s">
        <v>2522</v>
      </c>
      <c r="R4955" t="s">
        <v>2528</v>
      </c>
      <c r="S4955" t="s">
        <v>44</v>
      </c>
    </row>
    <row r="4956" spans="1:19" x14ac:dyDescent="0.35">
      <c r="A4956">
        <v>9834</v>
      </c>
      <c r="B4956" t="s">
        <v>4920</v>
      </c>
      <c r="C4956" t="s">
        <v>666</v>
      </c>
      <c r="D4956" t="s">
        <v>4333</v>
      </c>
      <c r="E4956">
        <v>3</v>
      </c>
      <c r="F4956" s="8">
        <f>DATE(YEAR(project_c[[#This Row],[order_date]]),MONTH(project_c[[#This Row],[order_date]]),1)</f>
        <v>45047</v>
      </c>
      <c r="G4956" s="1">
        <v>45055</v>
      </c>
      <c r="H4956">
        <v>1</v>
      </c>
      <c r="I4956">
        <v>3.62</v>
      </c>
      <c r="J4956">
        <v>144.91200000000001</v>
      </c>
      <c r="K4956">
        <v>134.05199999999999</v>
      </c>
      <c r="L4956" t="s">
        <v>667</v>
      </c>
      <c r="M4956" t="s">
        <v>38</v>
      </c>
      <c r="N4956" t="s">
        <v>10</v>
      </c>
      <c r="O4956" t="s">
        <v>88</v>
      </c>
      <c r="P4956" t="s">
        <v>4334</v>
      </c>
      <c r="Q4956" t="s">
        <v>4250</v>
      </c>
      <c r="R4956" t="s">
        <v>4273</v>
      </c>
      <c r="S4956" t="s">
        <v>44</v>
      </c>
    </row>
    <row r="4957" spans="1:19" x14ac:dyDescent="0.35">
      <c r="A4957">
        <v>6726</v>
      </c>
      <c r="B4957" t="s">
        <v>4920</v>
      </c>
      <c r="C4957" t="s">
        <v>666</v>
      </c>
      <c r="D4957" t="s">
        <v>2358</v>
      </c>
      <c r="E4957">
        <v>2</v>
      </c>
      <c r="F4957" s="8">
        <f>DATE(YEAR(project_c[[#This Row],[order_date]]),MONTH(project_c[[#This Row],[order_date]]),1)</f>
        <v>44927</v>
      </c>
      <c r="G4957" s="1">
        <v>44949</v>
      </c>
      <c r="H4957">
        <v>2</v>
      </c>
      <c r="I4957">
        <v>3.92</v>
      </c>
      <c r="J4957">
        <v>17.440000000000001</v>
      </c>
      <c r="K4957">
        <v>9.6</v>
      </c>
      <c r="L4957" t="s">
        <v>667</v>
      </c>
      <c r="M4957" t="s">
        <v>38</v>
      </c>
      <c r="N4957" t="s">
        <v>10</v>
      </c>
      <c r="O4957" t="s">
        <v>88</v>
      </c>
      <c r="P4957" t="s">
        <v>2359</v>
      </c>
      <c r="Q4957" t="s">
        <v>1901</v>
      </c>
      <c r="R4957" t="s">
        <v>1902</v>
      </c>
      <c r="S4957" t="s">
        <v>44</v>
      </c>
    </row>
    <row r="4958" spans="1:19" x14ac:dyDescent="0.35">
      <c r="A4958">
        <v>10031</v>
      </c>
      <c r="B4958" t="s">
        <v>4920</v>
      </c>
      <c r="C4958" t="s">
        <v>666</v>
      </c>
      <c r="D4958" t="s">
        <v>3748</v>
      </c>
      <c r="E4958">
        <v>3</v>
      </c>
      <c r="F4958" s="8">
        <f>DATE(YEAR(project_c[[#This Row],[order_date]]),MONTH(project_c[[#This Row],[order_date]]),1)</f>
        <v>45323</v>
      </c>
      <c r="G4958" s="1">
        <v>45340</v>
      </c>
      <c r="H4958">
        <v>2</v>
      </c>
      <c r="I4958">
        <v>0.13</v>
      </c>
      <c r="J4958">
        <v>1.8674999999999999</v>
      </c>
      <c r="K4958">
        <v>1.4775</v>
      </c>
      <c r="L4958" t="s">
        <v>667</v>
      </c>
      <c r="M4958" t="s">
        <v>38</v>
      </c>
      <c r="N4958" t="s">
        <v>10</v>
      </c>
      <c r="O4958" t="s">
        <v>88</v>
      </c>
      <c r="P4958" t="s">
        <v>3749</v>
      </c>
      <c r="Q4958" t="s">
        <v>2522</v>
      </c>
      <c r="R4958" t="s">
        <v>2523</v>
      </c>
      <c r="S4958" t="s">
        <v>44</v>
      </c>
    </row>
    <row r="4959" spans="1:19" x14ac:dyDescent="0.35">
      <c r="A4959">
        <v>10102</v>
      </c>
      <c r="B4959" t="s">
        <v>4918</v>
      </c>
      <c r="C4959" t="s">
        <v>666</v>
      </c>
      <c r="D4959" t="s">
        <v>3748</v>
      </c>
      <c r="E4959">
        <v>4</v>
      </c>
      <c r="F4959" s="8">
        <f>DATE(YEAR(project_c[[#This Row],[order_date]]),MONTH(project_c[[#This Row],[order_date]]),1)</f>
        <v>45292</v>
      </c>
      <c r="G4959" s="1">
        <v>45320</v>
      </c>
      <c r="H4959">
        <v>2</v>
      </c>
      <c r="I4959">
        <v>0.13</v>
      </c>
      <c r="J4959">
        <v>2.4900000000000002</v>
      </c>
      <c r="K4959">
        <v>1.97</v>
      </c>
      <c r="L4959" t="s">
        <v>667</v>
      </c>
      <c r="M4959" t="s">
        <v>38</v>
      </c>
      <c r="N4959" t="s">
        <v>10</v>
      </c>
      <c r="O4959" t="s">
        <v>88</v>
      </c>
      <c r="P4959" t="s">
        <v>3749</v>
      </c>
      <c r="Q4959" t="s">
        <v>2522</v>
      </c>
      <c r="R4959" t="s">
        <v>2523</v>
      </c>
      <c r="S4959" t="s">
        <v>44</v>
      </c>
    </row>
    <row r="4960" spans="1:19" x14ac:dyDescent="0.35">
      <c r="A4960">
        <v>10525</v>
      </c>
      <c r="B4960" t="s">
        <v>4917</v>
      </c>
      <c r="C4960" t="s">
        <v>666</v>
      </c>
      <c r="D4960" t="s">
        <v>3748</v>
      </c>
      <c r="E4960">
        <v>4</v>
      </c>
      <c r="F4960" s="8">
        <f>DATE(YEAR(project_c[[#This Row],[order_date]]),MONTH(project_c[[#This Row],[order_date]]),1)</f>
        <v>45323</v>
      </c>
      <c r="G4960" s="1">
        <v>45338</v>
      </c>
      <c r="H4960">
        <v>1</v>
      </c>
      <c r="I4960">
        <v>0.13</v>
      </c>
      <c r="J4960">
        <v>2.4900000000000002</v>
      </c>
      <c r="K4960">
        <v>1.97</v>
      </c>
      <c r="L4960" t="s">
        <v>667</v>
      </c>
      <c r="M4960" t="s">
        <v>38</v>
      </c>
      <c r="N4960" t="s">
        <v>10</v>
      </c>
      <c r="O4960" t="s">
        <v>88</v>
      </c>
      <c r="P4960" t="s">
        <v>3749</v>
      </c>
      <c r="Q4960" t="s">
        <v>2522</v>
      </c>
      <c r="R4960" t="s">
        <v>2523</v>
      </c>
      <c r="S4960" t="s">
        <v>44</v>
      </c>
    </row>
    <row r="4961" spans="1:19" x14ac:dyDescent="0.35">
      <c r="A4961">
        <v>10571</v>
      </c>
      <c r="B4961" t="s">
        <v>4918</v>
      </c>
      <c r="C4961" t="s">
        <v>666</v>
      </c>
      <c r="D4961" t="s">
        <v>3748</v>
      </c>
      <c r="E4961">
        <v>3</v>
      </c>
      <c r="F4961" s="8">
        <f>DATE(YEAR(project_c[[#This Row],[order_date]]),MONTH(project_c[[#This Row],[order_date]]),1)</f>
        <v>45292</v>
      </c>
      <c r="G4961" s="1">
        <v>45312</v>
      </c>
      <c r="H4961">
        <v>1</v>
      </c>
      <c r="I4961">
        <v>0.13</v>
      </c>
      <c r="J4961">
        <v>1.8674999999999999</v>
      </c>
      <c r="K4961">
        <v>1.4775</v>
      </c>
      <c r="L4961" t="s">
        <v>667</v>
      </c>
      <c r="M4961" t="s">
        <v>38</v>
      </c>
      <c r="N4961" t="s">
        <v>10</v>
      </c>
      <c r="O4961" t="s">
        <v>88</v>
      </c>
      <c r="P4961" t="s">
        <v>3749</v>
      </c>
      <c r="Q4961" t="s">
        <v>2522</v>
      </c>
      <c r="R4961" t="s">
        <v>2523</v>
      </c>
      <c r="S4961" t="s">
        <v>44</v>
      </c>
    </row>
    <row r="4962" spans="1:19" x14ac:dyDescent="0.35">
      <c r="A4962">
        <v>10710</v>
      </c>
      <c r="B4962" t="s">
        <v>4918</v>
      </c>
      <c r="C4962" t="s">
        <v>666</v>
      </c>
      <c r="D4962" t="s">
        <v>3748</v>
      </c>
      <c r="E4962">
        <v>4</v>
      </c>
      <c r="F4962" s="8">
        <f>DATE(YEAR(project_c[[#This Row],[order_date]]),MONTH(project_c[[#This Row],[order_date]]),1)</f>
        <v>45323</v>
      </c>
      <c r="G4962" s="1">
        <v>45329</v>
      </c>
      <c r="H4962">
        <v>1</v>
      </c>
      <c r="I4962">
        <v>0.13</v>
      </c>
      <c r="J4962">
        <v>2.4900000000000002</v>
      </c>
      <c r="K4962">
        <v>1.97</v>
      </c>
      <c r="L4962" t="s">
        <v>667</v>
      </c>
      <c r="M4962" t="s">
        <v>38</v>
      </c>
      <c r="N4962" t="s">
        <v>10</v>
      </c>
      <c r="O4962" t="s">
        <v>88</v>
      </c>
      <c r="P4962" t="s">
        <v>3749</v>
      </c>
      <c r="Q4962" t="s">
        <v>2522</v>
      </c>
      <c r="R4962" t="s">
        <v>2523</v>
      </c>
      <c r="S4962" t="s">
        <v>44</v>
      </c>
    </row>
    <row r="4963" spans="1:19" x14ac:dyDescent="0.35">
      <c r="A4963">
        <v>10933</v>
      </c>
      <c r="B4963" t="s">
        <v>4918</v>
      </c>
      <c r="C4963" t="s">
        <v>666</v>
      </c>
      <c r="D4963" t="s">
        <v>3748</v>
      </c>
      <c r="E4963">
        <v>2</v>
      </c>
      <c r="F4963" s="8">
        <f>DATE(YEAR(project_c[[#This Row],[order_date]]),MONTH(project_c[[#This Row],[order_date]]),1)</f>
        <v>45292</v>
      </c>
      <c r="G4963" s="1">
        <v>45307</v>
      </c>
      <c r="H4963">
        <v>3</v>
      </c>
      <c r="I4963">
        <v>0.13</v>
      </c>
      <c r="J4963">
        <v>1.2450000000000001</v>
      </c>
      <c r="K4963">
        <v>0.98499999999999999</v>
      </c>
      <c r="L4963" t="s">
        <v>667</v>
      </c>
      <c r="M4963" t="s">
        <v>38</v>
      </c>
      <c r="N4963" t="s">
        <v>10</v>
      </c>
      <c r="O4963" t="s">
        <v>88</v>
      </c>
      <c r="P4963" t="s">
        <v>3749</v>
      </c>
      <c r="Q4963" t="s">
        <v>2522</v>
      </c>
      <c r="R4963" t="s">
        <v>2523</v>
      </c>
      <c r="S4963" t="s">
        <v>44</v>
      </c>
    </row>
    <row r="4964" spans="1:19" x14ac:dyDescent="0.35">
      <c r="A4964">
        <v>11223</v>
      </c>
      <c r="B4964" t="s">
        <v>4917</v>
      </c>
      <c r="C4964" t="s">
        <v>666</v>
      </c>
      <c r="D4964" t="s">
        <v>3748</v>
      </c>
      <c r="E4964">
        <v>3</v>
      </c>
      <c r="F4964" s="8">
        <f>DATE(YEAR(project_c[[#This Row],[order_date]]),MONTH(project_c[[#This Row],[order_date]]),1)</f>
        <v>45323</v>
      </c>
      <c r="G4964" s="1">
        <v>45336</v>
      </c>
      <c r="H4964">
        <v>4</v>
      </c>
      <c r="I4964">
        <v>0.13</v>
      </c>
      <c r="J4964">
        <v>1.8674999999999999</v>
      </c>
      <c r="K4964">
        <v>1.4775</v>
      </c>
      <c r="L4964" t="s">
        <v>667</v>
      </c>
      <c r="M4964" t="s">
        <v>38</v>
      </c>
      <c r="N4964" t="s">
        <v>10</v>
      </c>
      <c r="O4964" t="s">
        <v>88</v>
      </c>
      <c r="P4964" t="s">
        <v>3749</v>
      </c>
      <c r="Q4964" t="s">
        <v>2522</v>
      </c>
      <c r="R4964" t="s">
        <v>2523</v>
      </c>
      <c r="S4964" t="s">
        <v>44</v>
      </c>
    </row>
    <row r="4965" spans="1:19" x14ac:dyDescent="0.35">
      <c r="A4965">
        <v>11857</v>
      </c>
      <c r="B4965" t="s">
        <v>4917</v>
      </c>
      <c r="C4965" t="s">
        <v>666</v>
      </c>
      <c r="D4965" t="s">
        <v>3748</v>
      </c>
      <c r="E4965">
        <v>2</v>
      </c>
      <c r="F4965" s="8">
        <f>DATE(YEAR(project_c[[#This Row],[order_date]]),MONTH(project_c[[#This Row],[order_date]]),1)</f>
        <v>45383</v>
      </c>
      <c r="G4965" s="1">
        <v>45404</v>
      </c>
      <c r="H4965">
        <v>4</v>
      </c>
      <c r="I4965">
        <v>0.13</v>
      </c>
      <c r="J4965">
        <v>1.2450000000000001</v>
      </c>
      <c r="K4965">
        <v>0.98499999999999999</v>
      </c>
      <c r="L4965" t="s">
        <v>667</v>
      </c>
      <c r="M4965" t="s">
        <v>38</v>
      </c>
      <c r="N4965" t="s">
        <v>10</v>
      </c>
      <c r="O4965" t="s">
        <v>88</v>
      </c>
      <c r="P4965" t="s">
        <v>3749</v>
      </c>
      <c r="Q4965" t="s">
        <v>2522</v>
      </c>
      <c r="R4965" t="s">
        <v>2523</v>
      </c>
      <c r="S4965" t="s">
        <v>44</v>
      </c>
    </row>
    <row r="4966" spans="1:19" x14ac:dyDescent="0.35">
      <c r="A4966">
        <v>11951</v>
      </c>
      <c r="B4966" t="s">
        <v>4918</v>
      </c>
      <c r="C4966" t="s">
        <v>666</v>
      </c>
      <c r="D4966" t="s">
        <v>3748</v>
      </c>
      <c r="E4966">
        <v>3</v>
      </c>
      <c r="F4966" s="8">
        <f>DATE(YEAR(project_c[[#This Row],[order_date]]),MONTH(project_c[[#This Row],[order_date]]),1)</f>
        <v>45536</v>
      </c>
      <c r="G4966" s="1">
        <v>45541</v>
      </c>
      <c r="H4966">
        <v>5</v>
      </c>
      <c r="I4966">
        <v>0.13</v>
      </c>
      <c r="J4966">
        <v>1.8674999999999999</v>
      </c>
      <c r="K4966">
        <v>1.4775</v>
      </c>
      <c r="L4966" t="s">
        <v>667</v>
      </c>
      <c r="M4966" t="s">
        <v>38</v>
      </c>
      <c r="N4966" t="s">
        <v>10</v>
      </c>
      <c r="O4966" t="s">
        <v>88</v>
      </c>
      <c r="P4966" t="s">
        <v>3749</v>
      </c>
      <c r="Q4966" t="s">
        <v>2522</v>
      </c>
      <c r="R4966" t="s">
        <v>2523</v>
      </c>
      <c r="S4966" t="s">
        <v>44</v>
      </c>
    </row>
    <row r="4967" spans="1:19" x14ac:dyDescent="0.35">
      <c r="A4967">
        <v>11972</v>
      </c>
      <c r="B4967" t="s">
        <v>4918</v>
      </c>
      <c r="C4967" t="s">
        <v>666</v>
      </c>
      <c r="D4967" t="s">
        <v>3748</v>
      </c>
      <c r="E4967">
        <v>1</v>
      </c>
      <c r="F4967" s="8">
        <f>DATE(YEAR(project_c[[#This Row],[order_date]]),MONTH(project_c[[#This Row],[order_date]]),1)</f>
        <v>45352</v>
      </c>
      <c r="G4967" s="1">
        <v>45378</v>
      </c>
      <c r="H4967">
        <v>5</v>
      </c>
      <c r="I4967">
        <v>0.13</v>
      </c>
      <c r="J4967">
        <v>0.62250000000000005</v>
      </c>
      <c r="K4967">
        <v>0.49249999999999999</v>
      </c>
      <c r="L4967" t="s">
        <v>667</v>
      </c>
      <c r="M4967" t="s">
        <v>38</v>
      </c>
      <c r="N4967" t="s">
        <v>10</v>
      </c>
      <c r="O4967" t="s">
        <v>88</v>
      </c>
      <c r="P4967" t="s">
        <v>3749</v>
      </c>
      <c r="Q4967" t="s">
        <v>2522</v>
      </c>
      <c r="R4967" t="s">
        <v>2523</v>
      </c>
      <c r="S4967" t="s">
        <v>44</v>
      </c>
    </row>
    <row r="4968" spans="1:19" x14ac:dyDescent="0.35">
      <c r="A4968">
        <v>12096</v>
      </c>
      <c r="B4968" t="s">
        <v>4917</v>
      </c>
      <c r="C4968" t="s">
        <v>666</v>
      </c>
      <c r="D4968" t="s">
        <v>3748</v>
      </c>
      <c r="E4968">
        <v>5</v>
      </c>
      <c r="F4968" s="8">
        <f>DATE(YEAR(project_c[[#This Row],[order_date]]),MONTH(project_c[[#This Row],[order_date]]),1)</f>
        <v>45474</v>
      </c>
      <c r="G4968" s="1">
        <v>45503</v>
      </c>
      <c r="H4968">
        <v>5</v>
      </c>
      <c r="I4968">
        <v>0.13</v>
      </c>
      <c r="J4968">
        <v>3.1124999999999998</v>
      </c>
      <c r="K4968">
        <v>2.4624999999999999</v>
      </c>
      <c r="L4968" t="s">
        <v>667</v>
      </c>
      <c r="M4968" t="s">
        <v>38</v>
      </c>
      <c r="N4968" t="s">
        <v>10</v>
      </c>
      <c r="O4968" t="s">
        <v>88</v>
      </c>
      <c r="P4968" t="s">
        <v>3749</v>
      </c>
      <c r="Q4968" t="s">
        <v>2522</v>
      </c>
      <c r="R4968" t="s">
        <v>2523</v>
      </c>
      <c r="S4968" t="s">
        <v>44</v>
      </c>
    </row>
    <row r="4969" spans="1:19" x14ac:dyDescent="0.35">
      <c r="A4969">
        <v>12580</v>
      </c>
      <c r="B4969" t="s">
        <v>4918</v>
      </c>
      <c r="C4969" t="s">
        <v>666</v>
      </c>
      <c r="D4969" t="s">
        <v>3748</v>
      </c>
      <c r="E4969">
        <v>1</v>
      </c>
      <c r="F4969" s="8">
        <f>DATE(YEAR(project_c[[#This Row],[order_date]]),MONTH(project_c[[#This Row],[order_date]]),1)</f>
        <v>45352</v>
      </c>
      <c r="G4969" s="1">
        <v>45366</v>
      </c>
      <c r="H4969">
        <v>3</v>
      </c>
      <c r="I4969">
        <v>0.13</v>
      </c>
      <c r="J4969">
        <v>0.62250000000000005</v>
      </c>
      <c r="K4969">
        <v>0.49249999999999999</v>
      </c>
      <c r="L4969" t="s">
        <v>667</v>
      </c>
      <c r="M4969" t="s">
        <v>38</v>
      </c>
      <c r="N4969" t="s">
        <v>10</v>
      </c>
      <c r="O4969" t="s">
        <v>88</v>
      </c>
      <c r="P4969" t="s">
        <v>3749</v>
      </c>
      <c r="Q4969" t="s">
        <v>2522</v>
      </c>
      <c r="R4969" t="s">
        <v>2523</v>
      </c>
      <c r="S4969" t="s">
        <v>44</v>
      </c>
    </row>
    <row r="4970" spans="1:19" x14ac:dyDescent="0.35">
      <c r="A4970">
        <v>13182</v>
      </c>
      <c r="B4970" t="s">
        <v>4918</v>
      </c>
      <c r="C4970" t="s">
        <v>666</v>
      </c>
      <c r="D4970" t="s">
        <v>3748</v>
      </c>
      <c r="E4970">
        <v>2</v>
      </c>
      <c r="F4970" s="8">
        <f>DATE(YEAR(project_c[[#This Row],[order_date]]),MONTH(project_c[[#This Row],[order_date]]),1)</f>
        <v>45474</v>
      </c>
      <c r="G4970" s="1">
        <v>45488</v>
      </c>
      <c r="H4970">
        <v>3</v>
      </c>
      <c r="I4970">
        <v>0.13</v>
      </c>
      <c r="J4970">
        <v>1.2450000000000001</v>
      </c>
      <c r="K4970">
        <v>0.98499999999999999</v>
      </c>
      <c r="L4970" t="s">
        <v>667</v>
      </c>
      <c r="M4970" t="s">
        <v>38</v>
      </c>
      <c r="N4970" t="s">
        <v>10</v>
      </c>
      <c r="O4970" t="s">
        <v>88</v>
      </c>
      <c r="P4970" t="s">
        <v>3749</v>
      </c>
      <c r="Q4970" t="s">
        <v>2522</v>
      </c>
      <c r="R4970" t="s">
        <v>2523</v>
      </c>
      <c r="S4970" t="s">
        <v>44</v>
      </c>
    </row>
    <row r="4971" spans="1:19" x14ac:dyDescent="0.35">
      <c r="A4971">
        <v>13687</v>
      </c>
      <c r="B4971" t="s">
        <v>4918</v>
      </c>
      <c r="C4971" t="s">
        <v>666</v>
      </c>
      <c r="D4971" t="s">
        <v>3748</v>
      </c>
      <c r="E4971">
        <v>2</v>
      </c>
      <c r="F4971" s="8">
        <f>DATE(YEAR(project_c[[#This Row],[order_date]]),MONTH(project_c[[#This Row],[order_date]]),1)</f>
        <v>45597</v>
      </c>
      <c r="G4971" s="1">
        <v>45621</v>
      </c>
      <c r="H4971">
        <v>4</v>
      </c>
      <c r="I4971">
        <v>0.13</v>
      </c>
      <c r="J4971">
        <v>1.2450000000000001</v>
      </c>
      <c r="K4971">
        <v>0.98499999999999999</v>
      </c>
      <c r="L4971" t="s">
        <v>667</v>
      </c>
      <c r="M4971" t="s">
        <v>38</v>
      </c>
      <c r="N4971" t="s">
        <v>10</v>
      </c>
      <c r="O4971" t="s">
        <v>88</v>
      </c>
      <c r="P4971" t="s">
        <v>3749</v>
      </c>
      <c r="Q4971" t="s">
        <v>2522</v>
      </c>
      <c r="R4971" t="s">
        <v>2523</v>
      </c>
      <c r="S4971" t="s">
        <v>44</v>
      </c>
    </row>
    <row r="4972" spans="1:19" x14ac:dyDescent="0.35">
      <c r="A4972">
        <v>14045</v>
      </c>
      <c r="B4972" t="s">
        <v>4920</v>
      </c>
      <c r="C4972" t="s">
        <v>666</v>
      </c>
      <c r="D4972" t="s">
        <v>3748</v>
      </c>
      <c r="E4972">
        <v>2</v>
      </c>
      <c r="F4972" s="8">
        <f>DATE(YEAR(project_c[[#This Row],[order_date]]),MONTH(project_c[[#This Row],[order_date]]),1)</f>
        <v>45536</v>
      </c>
      <c r="G4972" s="1">
        <v>45536</v>
      </c>
      <c r="H4972">
        <v>4</v>
      </c>
      <c r="I4972">
        <v>0.13</v>
      </c>
      <c r="J4972">
        <v>1.2450000000000001</v>
      </c>
      <c r="K4972">
        <v>0.98499999999999999</v>
      </c>
      <c r="L4972" t="s">
        <v>667</v>
      </c>
      <c r="M4972" t="s">
        <v>38</v>
      </c>
      <c r="N4972" t="s">
        <v>10</v>
      </c>
      <c r="O4972" t="s">
        <v>88</v>
      </c>
      <c r="P4972" t="s">
        <v>3749</v>
      </c>
      <c r="Q4972" t="s">
        <v>2522</v>
      </c>
      <c r="R4972" t="s">
        <v>2523</v>
      </c>
      <c r="S4972" t="s">
        <v>44</v>
      </c>
    </row>
    <row r="4973" spans="1:19" x14ac:dyDescent="0.35">
      <c r="A4973">
        <v>14267</v>
      </c>
      <c r="B4973" t="s">
        <v>4918</v>
      </c>
      <c r="C4973" t="s">
        <v>666</v>
      </c>
      <c r="D4973" t="s">
        <v>3748</v>
      </c>
      <c r="E4973">
        <v>2</v>
      </c>
      <c r="F4973" s="8">
        <f>DATE(YEAR(project_c[[#This Row],[order_date]]),MONTH(project_c[[#This Row],[order_date]]),1)</f>
        <v>45627</v>
      </c>
      <c r="G4973" s="1">
        <v>45627</v>
      </c>
      <c r="H4973">
        <v>1</v>
      </c>
      <c r="I4973">
        <v>0.13</v>
      </c>
      <c r="J4973">
        <v>1.2450000000000001</v>
      </c>
      <c r="K4973">
        <v>0.98499999999999999</v>
      </c>
      <c r="L4973" t="s">
        <v>667</v>
      </c>
      <c r="M4973" t="s">
        <v>38</v>
      </c>
      <c r="N4973" t="s">
        <v>10</v>
      </c>
      <c r="O4973" t="s">
        <v>88</v>
      </c>
      <c r="P4973" t="s">
        <v>3749</v>
      </c>
      <c r="Q4973" t="s">
        <v>2522</v>
      </c>
      <c r="R4973" t="s">
        <v>2523</v>
      </c>
      <c r="S4973" t="s">
        <v>44</v>
      </c>
    </row>
    <row r="4974" spans="1:19" x14ac:dyDescent="0.35">
      <c r="A4974">
        <v>1483</v>
      </c>
      <c r="B4974" t="s">
        <v>4919</v>
      </c>
      <c r="C4974" t="s">
        <v>669</v>
      </c>
      <c r="D4974" t="s">
        <v>2410</v>
      </c>
      <c r="E4974">
        <v>11</v>
      </c>
      <c r="F4974" s="8">
        <f>DATE(YEAR(project_c[[#This Row],[order_date]]),MONTH(project_c[[#This Row],[order_date]]),1)</f>
        <v>44075</v>
      </c>
      <c r="G4974" s="1">
        <v>44100</v>
      </c>
      <c r="H4974">
        <v>5</v>
      </c>
      <c r="I4974">
        <v>5.73</v>
      </c>
      <c r="J4974">
        <v>123.024</v>
      </c>
      <c r="K4974">
        <v>59.994</v>
      </c>
      <c r="L4974" t="s">
        <v>670</v>
      </c>
      <c r="M4974" t="s">
        <v>9</v>
      </c>
      <c r="N4974" t="s">
        <v>10</v>
      </c>
      <c r="O4974" t="s">
        <v>122</v>
      </c>
      <c r="P4974" t="s">
        <v>2411</v>
      </c>
      <c r="Q4974" t="s">
        <v>1901</v>
      </c>
      <c r="R4974" t="s">
        <v>1909</v>
      </c>
      <c r="S4974" t="s">
        <v>44</v>
      </c>
    </row>
    <row r="4975" spans="1:19" x14ac:dyDescent="0.35">
      <c r="A4975">
        <v>895</v>
      </c>
      <c r="B4975" t="s">
        <v>4919</v>
      </c>
      <c r="C4975" t="s">
        <v>669</v>
      </c>
      <c r="D4975" t="s">
        <v>3440</v>
      </c>
      <c r="E4975">
        <v>7</v>
      </c>
      <c r="F4975" s="8">
        <f>DATE(YEAR(project_c[[#This Row],[order_date]]),MONTH(project_c[[#This Row],[order_date]]),1)</f>
        <v>43831</v>
      </c>
      <c r="G4975" s="1">
        <v>43843</v>
      </c>
      <c r="H4975">
        <v>5</v>
      </c>
      <c r="I4975">
        <v>1.02</v>
      </c>
      <c r="J4975">
        <v>29.904</v>
      </c>
      <c r="K4975">
        <v>22.763999999999999</v>
      </c>
      <c r="L4975" t="s">
        <v>670</v>
      </c>
      <c r="M4975" t="s">
        <v>9</v>
      </c>
      <c r="N4975" t="s">
        <v>10</v>
      </c>
      <c r="O4975" t="s">
        <v>122</v>
      </c>
      <c r="P4975" t="s">
        <v>3441</v>
      </c>
      <c r="Q4975" t="s">
        <v>2522</v>
      </c>
      <c r="R4975" t="s">
        <v>2542</v>
      </c>
      <c r="S4975" t="s">
        <v>44</v>
      </c>
    </row>
    <row r="4976" spans="1:19" x14ac:dyDescent="0.35">
      <c r="A4976">
        <v>896</v>
      </c>
      <c r="B4976" t="s">
        <v>4919</v>
      </c>
      <c r="C4976" t="s">
        <v>669</v>
      </c>
      <c r="D4976" t="s">
        <v>3460</v>
      </c>
      <c r="E4976">
        <v>2</v>
      </c>
      <c r="F4976" s="8">
        <f>DATE(YEAR(project_c[[#This Row],[order_date]]),MONTH(project_c[[#This Row],[order_date]]),1)</f>
        <v>43831</v>
      </c>
      <c r="G4976" s="1">
        <v>43843</v>
      </c>
      <c r="H4976">
        <v>5</v>
      </c>
      <c r="I4976">
        <v>0.86</v>
      </c>
      <c r="J4976">
        <v>3.4380000000000002</v>
      </c>
      <c r="K4976">
        <v>1.718</v>
      </c>
      <c r="L4976" t="s">
        <v>670</v>
      </c>
      <c r="M4976" t="s">
        <v>9</v>
      </c>
      <c r="N4976" t="s">
        <v>10</v>
      </c>
      <c r="O4976" t="s">
        <v>122</v>
      </c>
      <c r="P4976" t="s">
        <v>3461</v>
      </c>
      <c r="Q4976" t="s">
        <v>2522</v>
      </c>
      <c r="R4976" t="s">
        <v>2523</v>
      </c>
      <c r="S4976" t="s">
        <v>44</v>
      </c>
    </row>
    <row r="4977" spans="1:19" x14ac:dyDescent="0.35">
      <c r="A4977">
        <v>591</v>
      </c>
      <c r="B4977" t="s">
        <v>4918</v>
      </c>
      <c r="C4977" t="s">
        <v>669</v>
      </c>
      <c r="D4977" t="s">
        <v>3620</v>
      </c>
      <c r="E4977">
        <v>2</v>
      </c>
      <c r="F4977" s="8">
        <f>DATE(YEAR(project_c[[#This Row],[order_date]]),MONTH(project_c[[#This Row],[order_date]]),1)</f>
        <v>44044</v>
      </c>
      <c r="G4977" s="1">
        <v>44070</v>
      </c>
      <c r="H4977">
        <v>3</v>
      </c>
      <c r="I4977">
        <v>1.27</v>
      </c>
      <c r="J4977">
        <v>13.36</v>
      </c>
      <c r="K4977">
        <v>10.82</v>
      </c>
      <c r="L4977" t="s">
        <v>670</v>
      </c>
      <c r="M4977" t="s">
        <v>9</v>
      </c>
      <c r="N4977" t="s">
        <v>10</v>
      </c>
      <c r="O4977" t="s">
        <v>122</v>
      </c>
      <c r="P4977" t="s">
        <v>3621</v>
      </c>
      <c r="Q4977" t="s">
        <v>2522</v>
      </c>
      <c r="R4977" t="s">
        <v>2542</v>
      </c>
      <c r="S4977" t="s">
        <v>44</v>
      </c>
    </row>
    <row r="4978" spans="1:19" x14ac:dyDescent="0.35">
      <c r="A4978">
        <v>6344</v>
      </c>
      <c r="B4978" t="s">
        <v>4919</v>
      </c>
      <c r="C4978" t="s">
        <v>669</v>
      </c>
      <c r="D4978" t="s">
        <v>4837</v>
      </c>
      <c r="E4978">
        <v>1</v>
      </c>
      <c r="F4978" s="8">
        <f>DATE(YEAR(project_c[[#This Row],[order_date]]),MONTH(project_c[[#This Row],[order_date]]),1)</f>
        <v>44896</v>
      </c>
      <c r="G4978" s="1">
        <v>44898</v>
      </c>
      <c r="H4978">
        <v>4</v>
      </c>
      <c r="I4978">
        <v>1.5</v>
      </c>
      <c r="J4978">
        <v>29.98</v>
      </c>
      <c r="K4978">
        <v>28.48</v>
      </c>
      <c r="L4978" t="s">
        <v>670</v>
      </c>
      <c r="M4978" t="s">
        <v>9</v>
      </c>
      <c r="N4978" t="s">
        <v>10</v>
      </c>
      <c r="O4978" t="s">
        <v>122</v>
      </c>
      <c r="P4978" t="s">
        <v>4838</v>
      </c>
      <c r="Q4978" t="s">
        <v>4250</v>
      </c>
      <c r="R4978" t="s">
        <v>4273</v>
      </c>
      <c r="S4978" t="s">
        <v>44</v>
      </c>
    </row>
    <row r="4979" spans="1:19" x14ac:dyDescent="0.35">
      <c r="A4979">
        <v>15086</v>
      </c>
      <c r="B4979" t="s">
        <v>4919</v>
      </c>
      <c r="C4979" t="s">
        <v>669</v>
      </c>
      <c r="D4979" t="s">
        <v>4833</v>
      </c>
      <c r="E4979">
        <v>1</v>
      </c>
      <c r="F4979" s="8">
        <f>DATE(YEAR(project_c[[#This Row],[order_date]]),MONTH(project_c[[#This Row],[order_date]]),1)</f>
        <v>44562</v>
      </c>
      <c r="G4979" s="1">
        <v>44572</v>
      </c>
      <c r="H4979">
        <v>6</v>
      </c>
      <c r="I4979">
        <v>14.81</v>
      </c>
      <c r="J4979">
        <v>19.936</v>
      </c>
      <c r="K4979">
        <v>5.1260000000000003</v>
      </c>
      <c r="L4979" t="s">
        <v>670</v>
      </c>
      <c r="M4979" t="s">
        <v>9</v>
      </c>
      <c r="N4979" t="s">
        <v>10</v>
      </c>
      <c r="O4979" t="s">
        <v>122</v>
      </c>
      <c r="P4979" t="s">
        <v>4834</v>
      </c>
      <c r="Q4979" t="s">
        <v>4250</v>
      </c>
      <c r="R4979" t="s">
        <v>4251</v>
      </c>
      <c r="S4979" t="s">
        <v>44</v>
      </c>
    </row>
    <row r="4980" spans="1:19" x14ac:dyDescent="0.35">
      <c r="A4980">
        <v>6425</v>
      </c>
      <c r="B4980" t="s">
        <v>4919</v>
      </c>
      <c r="C4980" t="s">
        <v>669</v>
      </c>
      <c r="D4980" t="s">
        <v>3930</v>
      </c>
      <c r="E4980">
        <v>2</v>
      </c>
      <c r="F4980" s="8">
        <f>DATE(YEAR(project_c[[#This Row],[order_date]]),MONTH(project_c[[#This Row],[order_date]]),1)</f>
        <v>44805</v>
      </c>
      <c r="G4980" s="1">
        <v>44809</v>
      </c>
      <c r="H4980">
        <v>5</v>
      </c>
      <c r="I4980">
        <v>0.63</v>
      </c>
      <c r="J4980">
        <v>25.06</v>
      </c>
      <c r="K4980">
        <v>23.8</v>
      </c>
      <c r="L4980" t="s">
        <v>670</v>
      </c>
      <c r="M4980" t="s">
        <v>9</v>
      </c>
      <c r="N4980" t="s">
        <v>10</v>
      </c>
      <c r="O4980" t="s">
        <v>122</v>
      </c>
      <c r="P4980" t="s">
        <v>3931</v>
      </c>
      <c r="Q4980" t="s">
        <v>2522</v>
      </c>
      <c r="R4980" t="s">
        <v>2534</v>
      </c>
      <c r="S4980" t="s">
        <v>44</v>
      </c>
    </row>
    <row r="4981" spans="1:19" x14ac:dyDescent="0.35">
      <c r="A4981">
        <v>5247</v>
      </c>
      <c r="B4981" t="s">
        <v>4919</v>
      </c>
      <c r="C4981" t="s">
        <v>669</v>
      </c>
      <c r="D4981" t="s">
        <v>3320</v>
      </c>
      <c r="E4981">
        <v>9</v>
      </c>
      <c r="F4981" s="8">
        <f>DATE(YEAR(project_c[[#This Row],[order_date]]),MONTH(project_c[[#This Row],[order_date]]),1)</f>
        <v>44652</v>
      </c>
      <c r="G4981" s="1">
        <v>44673</v>
      </c>
      <c r="H4981">
        <v>7</v>
      </c>
      <c r="I4981">
        <v>2.63</v>
      </c>
      <c r="J4981">
        <v>43.02</v>
      </c>
      <c r="K4981">
        <v>19.350000000000001</v>
      </c>
      <c r="L4981" t="s">
        <v>670</v>
      </c>
      <c r="M4981" t="s">
        <v>9</v>
      </c>
      <c r="N4981" t="s">
        <v>10</v>
      </c>
      <c r="O4981" t="s">
        <v>122</v>
      </c>
      <c r="P4981" t="s">
        <v>3321</v>
      </c>
      <c r="Q4981" t="s">
        <v>2522</v>
      </c>
      <c r="R4981" t="s">
        <v>2528</v>
      </c>
      <c r="S4981" t="s">
        <v>44</v>
      </c>
    </row>
    <row r="4982" spans="1:19" x14ac:dyDescent="0.35">
      <c r="A4982">
        <v>5248</v>
      </c>
      <c r="B4982" t="s">
        <v>4919</v>
      </c>
      <c r="C4982" t="s">
        <v>669</v>
      </c>
      <c r="D4982" t="s">
        <v>2996</v>
      </c>
      <c r="E4982">
        <v>1</v>
      </c>
      <c r="F4982" s="8">
        <f>DATE(YEAR(project_c[[#This Row],[order_date]]),MONTH(project_c[[#This Row],[order_date]]),1)</f>
        <v>44652</v>
      </c>
      <c r="G4982" s="1">
        <v>44673</v>
      </c>
      <c r="H4982">
        <v>7</v>
      </c>
      <c r="I4982">
        <v>1.01</v>
      </c>
      <c r="J4982">
        <v>2.88</v>
      </c>
      <c r="K4982">
        <v>1.87</v>
      </c>
      <c r="L4982" t="s">
        <v>670</v>
      </c>
      <c r="M4982" t="s">
        <v>9</v>
      </c>
      <c r="N4982" t="s">
        <v>10</v>
      </c>
      <c r="O4982" t="s">
        <v>122</v>
      </c>
      <c r="P4982" t="s">
        <v>2997</v>
      </c>
      <c r="Q4982" t="s">
        <v>2522</v>
      </c>
      <c r="R4982" t="s">
        <v>2528</v>
      </c>
      <c r="S4982" t="s">
        <v>44</v>
      </c>
    </row>
    <row r="4983" spans="1:19" x14ac:dyDescent="0.35">
      <c r="A4983">
        <v>6343</v>
      </c>
      <c r="B4983" t="s">
        <v>4919</v>
      </c>
      <c r="C4983" t="s">
        <v>669</v>
      </c>
      <c r="D4983" t="s">
        <v>4579</v>
      </c>
      <c r="E4983">
        <v>2</v>
      </c>
      <c r="F4983" s="8">
        <f>DATE(YEAR(project_c[[#This Row],[order_date]]),MONTH(project_c[[#This Row],[order_date]]),1)</f>
        <v>44896</v>
      </c>
      <c r="G4983" s="1">
        <v>44898</v>
      </c>
      <c r="H4983">
        <v>4</v>
      </c>
      <c r="I4983">
        <v>121.05</v>
      </c>
      <c r="J4983">
        <v>465.56</v>
      </c>
      <c r="K4983">
        <v>223.46</v>
      </c>
      <c r="L4983" t="s">
        <v>670</v>
      </c>
      <c r="M4983" t="s">
        <v>9</v>
      </c>
      <c r="N4983" t="s">
        <v>10</v>
      </c>
      <c r="O4983" t="s">
        <v>122</v>
      </c>
      <c r="P4983" t="s">
        <v>4580</v>
      </c>
      <c r="Q4983" t="s">
        <v>4250</v>
      </c>
      <c r="R4983" t="s">
        <v>4306</v>
      </c>
      <c r="S4983" t="s">
        <v>44</v>
      </c>
    </row>
    <row r="4984" spans="1:19" x14ac:dyDescent="0.35">
      <c r="A4984">
        <v>6850</v>
      </c>
      <c r="B4984" t="s">
        <v>4918</v>
      </c>
      <c r="C4984" t="s">
        <v>669</v>
      </c>
      <c r="D4984" t="s">
        <v>4084</v>
      </c>
      <c r="E4984">
        <v>2</v>
      </c>
      <c r="F4984" s="8">
        <f>DATE(YEAR(project_c[[#This Row],[order_date]]),MONTH(project_c[[#This Row],[order_date]]),1)</f>
        <v>45261</v>
      </c>
      <c r="G4984" s="1">
        <v>45279</v>
      </c>
      <c r="H4984">
        <v>5</v>
      </c>
      <c r="I4984">
        <v>7.33</v>
      </c>
      <c r="J4984">
        <v>29.344000000000001</v>
      </c>
      <c r="K4984">
        <v>14.683999999999999</v>
      </c>
      <c r="L4984" t="s">
        <v>670</v>
      </c>
      <c r="M4984" t="s">
        <v>9</v>
      </c>
      <c r="N4984" t="s">
        <v>10</v>
      </c>
      <c r="O4984" t="s">
        <v>122</v>
      </c>
      <c r="P4984" t="s">
        <v>4085</v>
      </c>
      <c r="Q4984" t="s">
        <v>2522</v>
      </c>
      <c r="R4984" t="s">
        <v>2523</v>
      </c>
      <c r="S4984" t="s">
        <v>44</v>
      </c>
    </row>
    <row r="4985" spans="1:19" x14ac:dyDescent="0.35">
      <c r="A4985">
        <v>7112</v>
      </c>
      <c r="B4985" t="s">
        <v>4917</v>
      </c>
      <c r="C4985" t="s">
        <v>669</v>
      </c>
      <c r="D4985" t="s">
        <v>2745</v>
      </c>
      <c r="E4985">
        <v>2</v>
      </c>
      <c r="F4985" s="8">
        <f>DATE(YEAR(project_c[[#This Row],[order_date]]),MONTH(project_c[[#This Row],[order_date]]),1)</f>
        <v>44927</v>
      </c>
      <c r="G4985" s="1">
        <v>44956</v>
      </c>
      <c r="H4985">
        <v>0</v>
      </c>
      <c r="I4985">
        <v>32.33</v>
      </c>
      <c r="J4985">
        <v>129.30000000000001</v>
      </c>
      <c r="K4985">
        <v>64.64</v>
      </c>
      <c r="L4985" t="s">
        <v>670</v>
      </c>
      <c r="M4985" t="s">
        <v>9</v>
      </c>
      <c r="N4985" t="s">
        <v>10</v>
      </c>
      <c r="O4985" t="s">
        <v>122</v>
      </c>
      <c r="P4985" t="s">
        <v>2746</v>
      </c>
      <c r="Q4985" t="s">
        <v>2522</v>
      </c>
      <c r="R4985" t="s">
        <v>2559</v>
      </c>
      <c r="S4985" t="s">
        <v>44</v>
      </c>
    </row>
    <row r="4986" spans="1:19" x14ac:dyDescent="0.35">
      <c r="A4986">
        <v>7207</v>
      </c>
      <c r="B4986" t="s">
        <v>4918</v>
      </c>
      <c r="C4986" t="s">
        <v>669</v>
      </c>
      <c r="D4986" t="s">
        <v>3282</v>
      </c>
      <c r="E4986">
        <v>8</v>
      </c>
      <c r="F4986" s="8">
        <f>DATE(YEAR(project_c[[#This Row],[order_date]]),MONTH(project_c[[#This Row],[order_date]]),1)</f>
        <v>45261</v>
      </c>
      <c r="G4986" s="1">
        <v>45283</v>
      </c>
      <c r="H4986">
        <v>2</v>
      </c>
      <c r="I4986">
        <v>2.2000000000000002</v>
      </c>
      <c r="J4986">
        <v>28.672000000000001</v>
      </c>
      <c r="K4986">
        <v>11.071999999999999</v>
      </c>
      <c r="L4986" t="s">
        <v>670</v>
      </c>
      <c r="M4986" t="s">
        <v>9</v>
      </c>
      <c r="N4986" t="s">
        <v>10</v>
      </c>
      <c r="O4986" t="s">
        <v>122</v>
      </c>
      <c r="P4986" t="s">
        <v>3283</v>
      </c>
      <c r="Q4986" t="s">
        <v>2522</v>
      </c>
      <c r="R4986" t="s">
        <v>2542</v>
      </c>
      <c r="S4986" t="s">
        <v>44</v>
      </c>
    </row>
    <row r="4987" spans="1:19" x14ac:dyDescent="0.35">
      <c r="A4987">
        <v>9437</v>
      </c>
      <c r="B4987" t="s">
        <v>4919</v>
      </c>
      <c r="C4987" t="s">
        <v>669</v>
      </c>
      <c r="D4987" t="s">
        <v>2338</v>
      </c>
      <c r="E4987">
        <v>4</v>
      </c>
      <c r="F4987" s="8">
        <f>DATE(YEAR(project_c[[#This Row],[order_date]]),MONTH(project_c[[#This Row],[order_date]]),1)</f>
        <v>45170</v>
      </c>
      <c r="G4987" s="1">
        <v>45173</v>
      </c>
      <c r="H4987">
        <v>6</v>
      </c>
      <c r="I4987">
        <v>0.48</v>
      </c>
      <c r="J4987">
        <v>19.04</v>
      </c>
      <c r="K4987">
        <v>17.12</v>
      </c>
      <c r="L4987" t="s">
        <v>670</v>
      </c>
      <c r="M4987" t="s">
        <v>9</v>
      </c>
      <c r="N4987" t="s">
        <v>10</v>
      </c>
      <c r="O4987" t="s">
        <v>122</v>
      </c>
      <c r="P4987" t="s">
        <v>2339</v>
      </c>
      <c r="Q4987" t="s">
        <v>1901</v>
      </c>
      <c r="R4987" t="s">
        <v>1909</v>
      </c>
      <c r="S4987" t="s">
        <v>44</v>
      </c>
    </row>
    <row r="4988" spans="1:19" x14ac:dyDescent="0.35">
      <c r="A4988">
        <v>11055</v>
      </c>
      <c r="B4988" t="s">
        <v>4920</v>
      </c>
      <c r="C4988" t="s">
        <v>669</v>
      </c>
      <c r="D4988" t="s">
        <v>3668</v>
      </c>
      <c r="E4988">
        <v>3</v>
      </c>
      <c r="F4988" s="8">
        <f>DATE(YEAR(project_c[[#This Row],[order_date]]),MONTH(project_c[[#This Row],[order_date]]),1)</f>
        <v>45323</v>
      </c>
      <c r="G4988" s="1">
        <v>45334</v>
      </c>
      <c r="H4988">
        <v>4</v>
      </c>
      <c r="I4988">
        <v>0.44</v>
      </c>
      <c r="J4988">
        <v>16.447500000000002</v>
      </c>
      <c r="K4988">
        <v>15.1275</v>
      </c>
      <c r="L4988" t="s">
        <v>670</v>
      </c>
      <c r="M4988" t="s">
        <v>9</v>
      </c>
      <c r="N4988" t="s">
        <v>10</v>
      </c>
      <c r="O4988" t="s">
        <v>122</v>
      </c>
      <c r="P4988" t="s">
        <v>3669</v>
      </c>
      <c r="Q4988" t="s">
        <v>2522</v>
      </c>
      <c r="R4988" t="s">
        <v>2523</v>
      </c>
      <c r="S4988" t="s">
        <v>44</v>
      </c>
    </row>
    <row r="4989" spans="1:19" x14ac:dyDescent="0.35">
      <c r="A4989">
        <v>11248</v>
      </c>
      <c r="B4989" t="s">
        <v>4917</v>
      </c>
      <c r="C4989" t="s">
        <v>669</v>
      </c>
      <c r="D4989" t="s">
        <v>3668</v>
      </c>
      <c r="E4989">
        <v>5</v>
      </c>
      <c r="F4989" s="8">
        <f>DATE(YEAR(project_c[[#This Row],[order_date]]),MONTH(project_c[[#This Row],[order_date]]),1)</f>
        <v>45352</v>
      </c>
      <c r="G4989" s="1">
        <v>45377</v>
      </c>
      <c r="H4989">
        <v>1</v>
      </c>
      <c r="I4989">
        <v>0.44</v>
      </c>
      <c r="J4989">
        <v>27.412500000000001</v>
      </c>
      <c r="K4989">
        <v>25.212499999999999</v>
      </c>
      <c r="L4989" t="s">
        <v>670</v>
      </c>
      <c r="M4989" t="s">
        <v>9</v>
      </c>
      <c r="N4989" t="s">
        <v>10</v>
      </c>
      <c r="O4989" t="s">
        <v>122</v>
      </c>
      <c r="P4989" t="s">
        <v>3669</v>
      </c>
      <c r="Q4989" t="s">
        <v>2522</v>
      </c>
      <c r="R4989" t="s">
        <v>2523</v>
      </c>
      <c r="S4989" t="s">
        <v>44</v>
      </c>
    </row>
    <row r="4990" spans="1:19" x14ac:dyDescent="0.35">
      <c r="A4990">
        <v>11555</v>
      </c>
      <c r="B4990" t="s">
        <v>4918</v>
      </c>
      <c r="C4990" t="s">
        <v>669</v>
      </c>
      <c r="D4990" t="s">
        <v>3668</v>
      </c>
      <c r="E4990">
        <v>1</v>
      </c>
      <c r="F4990" s="8">
        <f>DATE(YEAR(project_c[[#This Row],[order_date]]),MONTH(project_c[[#This Row],[order_date]]),1)</f>
        <v>45323</v>
      </c>
      <c r="G4990" s="1">
        <v>45330</v>
      </c>
      <c r="H4990">
        <v>1</v>
      </c>
      <c r="I4990">
        <v>0.44</v>
      </c>
      <c r="J4990">
        <v>5.4824999999999999</v>
      </c>
      <c r="K4990">
        <v>5.0425000000000004</v>
      </c>
      <c r="L4990" t="s">
        <v>670</v>
      </c>
      <c r="M4990" t="s">
        <v>9</v>
      </c>
      <c r="N4990" t="s">
        <v>10</v>
      </c>
      <c r="O4990" t="s">
        <v>122</v>
      </c>
      <c r="P4990" t="s">
        <v>3669</v>
      </c>
      <c r="Q4990" t="s">
        <v>2522</v>
      </c>
      <c r="R4990" t="s">
        <v>2523</v>
      </c>
      <c r="S4990" t="s">
        <v>44</v>
      </c>
    </row>
    <row r="4991" spans="1:19" x14ac:dyDescent="0.35">
      <c r="A4991">
        <v>11706</v>
      </c>
      <c r="B4991" t="s">
        <v>4920</v>
      </c>
      <c r="C4991" t="s">
        <v>669</v>
      </c>
      <c r="D4991" t="s">
        <v>3668</v>
      </c>
      <c r="E4991">
        <v>5</v>
      </c>
      <c r="F4991" s="8">
        <f>DATE(YEAR(project_c[[#This Row],[order_date]]),MONTH(project_c[[#This Row],[order_date]]),1)</f>
        <v>45505</v>
      </c>
      <c r="G4991" s="1">
        <v>45527</v>
      </c>
      <c r="H4991">
        <v>1</v>
      </c>
      <c r="I4991">
        <v>0.44</v>
      </c>
      <c r="J4991">
        <v>27.412500000000001</v>
      </c>
      <c r="K4991">
        <v>25.212499999999999</v>
      </c>
      <c r="L4991" t="s">
        <v>670</v>
      </c>
      <c r="M4991" t="s">
        <v>9</v>
      </c>
      <c r="N4991" t="s">
        <v>10</v>
      </c>
      <c r="O4991" t="s">
        <v>122</v>
      </c>
      <c r="P4991" t="s">
        <v>3669</v>
      </c>
      <c r="Q4991" t="s">
        <v>2522</v>
      </c>
      <c r="R4991" t="s">
        <v>2523</v>
      </c>
      <c r="S4991" t="s">
        <v>44</v>
      </c>
    </row>
    <row r="4992" spans="1:19" x14ac:dyDescent="0.35">
      <c r="A4992">
        <v>12211</v>
      </c>
      <c r="B4992" t="s">
        <v>4920</v>
      </c>
      <c r="C4992" t="s">
        <v>669</v>
      </c>
      <c r="D4992" t="s">
        <v>3668</v>
      </c>
      <c r="E4992">
        <v>4</v>
      </c>
      <c r="F4992" s="8">
        <f>DATE(YEAR(project_c[[#This Row],[order_date]]),MONTH(project_c[[#This Row],[order_date]]),1)</f>
        <v>45566</v>
      </c>
      <c r="G4992" s="1">
        <v>45579</v>
      </c>
      <c r="H4992">
        <v>5</v>
      </c>
      <c r="I4992">
        <v>0.44</v>
      </c>
      <c r="J4992">
        <v>21.93</v>
      </c>
      <c r="K4992">
        <v>20.170000000000002</v>
      </c>
      <c r="L4992" t="s">
        <v>670</v>
      </c>
      <c r="M4992" t="s">
        <v>9</v>
      </c>
      <c r="N4992" t="s">
        <v>10</v>
      </c>
      <c r="O4992" t="s">
        <v>122</v>
      </c>
      <c r="P4992" t="s">
        <v>3669</v>
      </c>
      <c r="Q4992" t="s">
        <v>2522</v>
      </c>
      <c r="R4992" t="s">
        <v>2523</v>
      </c>
      <c r="S4992" t="s">
        <v>44</v>
      </c>
    </row>
    <row r="4993" spans="1:19" x14ac:dyDescent="0.35">
      <c r="A4993">
        <v>12648</v>
      </c>
      <c r="B4993" t="s">
        <v>4920</v>
      </c>
      <c r="C4993" t="s">
        <v>669</v>
      </c>
      <c r="D4993" t="s">
        <v>3668</v>
      </c>
      <c r="E4993">
        <v>1</v>
      </c>
      <c r="F4993" s="8">
        <f>DATE(YEAR(project_c[[#This Row],[order_date]]),MONTH(project_c[[#This Row],[order_date]]),1)</f>
        <v>45444</v>
      </c>
      <c r="G4993" s="1">
        <v>45470</v>
      </c>
      <c r="H4993">
        <v>3</v>
      </c>
      <c r="I4993">
        <v>0.44</v>
      </c>
      <c r="J4993">
        <v>5.4824999999999999</v>
      </c>
      <c r="K4993">
        <v>5.0425000000000004</v>
      </c>
      <c r="L4993" t="s">
        <v>670</v>
      </c>
      <c r="M4993" t="s">
        <v>9</v>
      </c>
      <c r="N4993" t="s">
        <v>10</v>
      </c>
      <c r="O4993" t="s">
        <v>122</v>
      </c>
      <c r="P4993" t="s">
        <v>3669</v>
      </c>
      <c r="Q4993" t="s">
        <v>2522</v>
      </c>
      <c r="R4993" t="s">
        <v>2523</v>
      </c>
      <c r="S4993" t="s">
        <v>44</v>
      </c>
    </row>
    <row r="4994" spans="1:19" x14ac:dyDescent="0.35">
      <c r="A4994">
        <v>13198</v>
      </c>
      <c r="B4994" t="s">
        <v>4917</v>
      </c>
      <c r="C4994" t="s">
        <v>669</v>
      </c>
      <c r="D4994" t="s">
        <v>3668</v>
      </c>
      <c r="E4994">
        <v>1</v>
      </c>
      <c r="F4994" s="8">
        <f>DATE(YEAR(project_c[[#This Row],[order_date]]),MONTH(project_c[[#This Row],[order_date]]),1)</f>
        <v>45444</v>
      </c>
      <c r="G4994" s="1">
        <v>45465</v>
      </c>
      <c r="H4994">
        <v>3</v>
      </c>
      <c r="I4994">
        <v>0.44</v>
      </c>
      <c r="J4994">
        <v>5.4824999999999999</v>
      </c>
      <c r="K4994">
        <v>5.0425000000000004</v>
      </c>
      <c r="L4994" t="s">
        <v>670</v>
      </c>
      <c r="M4994" t="s">
        <v>9</v>
      </c>
      <c r="N4994" t="s">
        <v>10</v>
      </c>
      <c r="O4994" t="s">
        <v>122</v>
      </c>
      <c r="P4994" t="s">
        <v>3669</v>
      </c>
      <c r="Q4994" t="s">
        <v>2522</v>
      </c>
      <c r="R4994" t="s">
        <v>2523</v>
      </c>
      <c r="S4994" t="s">
        <v>44</v>
      </c>
    </row>
    <row r="4995" spans="1:19" x14ac:dyDescent="0.35">
      <c r="A4995">
        <v>13376</v>
      </c>
      <c r="B4995" t="s">
        <v>4918</v>
      </c>
      <c r="C4995" t="s">
        <v>669</v>
      </c>
      <c r="D4995" t="s">
        <v>3668</v>
      </c>
      <c r="E4995">
        <v>1</v>
      </c>
      <c r="F4995" s="8">
        <f>DATE(YEAR(project_c[[#This Row],[order_date]]),MONTH(project_c[[#This Row],[order_date]]),1)</f>
        <v>45597</v>
      </c>
      <c r="G4995" s="1">
        <v>45625</v>
      </c>
      <c r="H4995">
        <v>1</v>
      </c>
      <c r="I4995">
        <v>0.44</v>
      </c>
      <c r="J4995">
        <v>5.4824999999999999</v>
      </c>
      <c r="K4995">
        <v>5.0425000000000004</v>
      </c>
      <c r="L4995" t="s">
        <v>670</v>
      </c>
      <c r="M4995" t="s">
        <v>9</v>
      </c>
      <c r="N4995" t="s">
        <v>10</v>
      </c>
      <c r="O4995" t="s">
        <v>122</v>
      </c>
      <c r="P4995" t="s">
        <v>3669</v>
      </c>
      <c r="Q4995" t="s">
        <v>2522</v>
      </c>
      <c r="R4995" t="s">
        <v>2523</v>
      </c>
      <c r="S4995" t="s">
        <v>44</v>
      </c>
    </row>
    <row r="4996" spans="1:19" x14ac:dyDescent="0.35">
      <c r="A4996">
        <v>13387</v>
      </c>
      <c r="B4996" t="s">
        <v>4918</v>
      </c>
      <c r="C4996" t="s">
        <v>669</v>
      </c>
      <c r="D4996" t="s">
        <v>3668</v>
      </c>
      <c r="E4996">
        <v>2</v>
      </c>
      <c r="F4996" s="8">
        <f>DATE(YEAR(project_c[[#This Row],[order_date]]),MONTH(project_c[[#This Row],[order_date]]),1)</f>
        <v>45505</v>
      </c>
      <c r="G4996" s="1">
        <v>45511</v>
      </c>
      <c r="H4996">
        <v>4</v>
      </c>
      <c r="I4996">
        <v>0.44</v>
      </c>
      <c r="J4996">
        <v>10.965</v>
      </c>
      <c r="K4996">
        <v>10.085000000000001</v>
      </c>
      <c r="L4996" t="s">
        <v>670</v>
      </c>
      <c r="M4996" t="s">
        <v>9</v>
      </c>
      <c r="N4996" t="s">
        <v>10</v>
      </c>
      <c r="O4996" t="s">
        <v>122</v>
      </c>
      <c r="P4996" t="s">
        <v>3669</v>
      </c>
      <c r="Q4996" t="s">
        <v>2522</v>
      </c>
      <c r="R4996" t="s">
        <v>2523</v>
      </c>
      <c r="S4996" t="s">
        <v>44</v>
      </c>
    </row>
    <row r="4997" spans="1:19" x14ac:dyDescent="0.35">
      <c r="A4997">
        <v>13699</v>
      </c>
      <c r="B4997" t="s">
        <v>4917</v>
      </c>
      <c r="C4997" t="s">
        <v>669</v>
      </c>
      <c r="D4997" t="s">
        <v>3668</v>
      </c>
      <c r="E4997">
        <v>2</v>
      </c>
      <c r="F4997" s="8">
        <f>DATE(YEAR(project_c[[#This Row],[order_date]]),MONTH(project_c[[#This Row],[order_date]]),1)</f>
        <v>45505</v>
      </c>
      <c r="G4997" s="1">
        <v>45514</v>
      </c>
      <c r="H4997">
        <v>5</v>
      </c>
      <c r="I4997">
        <v>0.44</v>
      </c>
      <c r="J4997">
        <v>10.965</v>
      </c>
      <c r="K4997">
        <v>10.085000000000001</v>
      </c>
      <c r="L4997" t="s">
        <v>670</v>
      </c>
      <c r="M4997" t="s">
        <v>9</v>
      </c>
      <c r="N4997" t="s">
        <v>10</v>
      </c>
      <c r="O4997" t="s">
        <v>122</v>
      </c>
      <c r="P4997" t="s">
        <v>3669</v>
      </c>
      <c r="Q4997" t="s">
        <v>2522</v>
      </c>
      <c r="R4997" t="s">
        <v>2523</v>
      </c>
      <c r="S4997" t="s">
        <v>44</v>
      </c>
    </row>
    <row r="4998" spans="1:19" x14ac:dyDescent="0.35">
      <c r="A4998">
        <v>13726</v>
      </c>
      <c r="B4998" t="s">
        <v>4918</v>
      </c>
      <c r="C4998" t="s">
        <v>669</v>
      </c>
      <c r="D4998" t="s">
        <v>3668</v>
      </c>
      <c r="E4998">
        <v>2</v>
      </c>
      <c r="F4998" s="8">
        <f>DATE(YEAR(project_c[[#This Row],[order_date]]),MONTH(project_c[[#This Row],[order_date]]),1)</f>
        <v>45597</v>
      </c>
      <c r="G4998" s="1">
        <v>45602</v>
      </c>
      <c r="H4998">
        <v>4</v>
      </c>
      <c r="I4998">
        <v>0.44</v>
      </c>
      <c r="J4998">
        <v>10.965</v>
      </c>
      <c r="K4998">
        <v>10.085000000000001</v>
      </c>
      <c r="L4998" t="s">
        <v>670</v>
      </c>
      <c r="M4998" t="s">
        <v>9</v>
      </c>
      <c r="N4998" t="s">
        <v>10</v>
      </c>
      <c r="O4998" t="s">
        <v>122</v>
      </c>
      <c r="P4998" t="s">
        <v>3669</v>
      </c>
      <c r="Q4998" t="s">
        <v>2522</v>
      </c>
      <c r="R4998" t="s">
        <v>2523</v>
      </c>
      <c r="S4998" t="s">
        <v>44</v>
      </c>
    </row>
    <row r="4999" spans="1:19" x14ac:dyDescent="0.35">
      <c r="A4999">
        <v>14082</v>
      </c>
      <c r="B4999" t="s">
        <v>4920</v>
      </c>
      <c r="C4999" t="s">
        <v>669</v>
      </c>
      <c r="D4999" t="s">
        <v>3668</v>
      </c>
      <c r="E4999">
        <v>2</v>
      </c>
      <c r="F4999" s="8">
        <f>DATE(YEAR(project_c[[#This Row],[order_date]]),MONTH(project_c[[#This Row],[order_date]]),1)</f>
        <v>45566</v>
      </c>
      <c r="G4999" s="1">
        <v>45570</v>
      </c>
      <c r="H4999">
        <v>3</v>
      </c>
      <c r="I4999">
        <v>0.44</v>
      </c>
      <c r="J4999">
        <v>10.965</v>
      </c>
      <c r="K4999">
        <v>10.085000000000001</v>
      </c>
      <c r="L4999" t="s">
        <v>670</v>
      </c>
      <c r="M4999" t="s">
        <v>9</v>
      </c>
      <c r="N4999" t="s">
        <v>10</v>
      </c>
      <c r="O4999" t="s">
        <v>122</v>
      </c>
      <c r="P4999" t="s">
        <v>3669</v>
      </c>
      <c r="Q4999" t="s">
        <v>2522</v>
      </c>
      <c r="R4999" t="s">
        <v>2523</v>
      </c>
      <c r="S4999" t="s">
        <v>44</v>
      </c>
    </row>
    <row r="5000" spans="1:19" x14ac:dyDescent="0.35">
      <c r="A5000">
        <v>14201</v>
      </c>
      <c r="B5000" t="s">
        <v>4920</v>
      </c>
      <c r="C5000" t="s">
        <v>669</v>
      </c>
      <c r="D5000" t="s">
        <v>3668</v>
      </c>
      <c r="E5000">
        <v>1</v>
      </c>
      <c r="F5000" s="8">
        <f>DATE(YEAR(project_c[[#This Row],[order_date]]),MONTH(project_c[[#This Row],[order_date]]),1)</f>
        <v>45627</v>
      </c>
      <c r="G5000" s="1">
        <v>45635</v>
      </c>
      <c r="H5000">
        <v>2</v>
      </c>
      <c r="I5000">
        <v>0.44</v>
      </c>
      <c r="J5000">
        <v>5.4824999999999999</v>
      </c>
      <c r="K5000">
        <v>5.0425000000000004</v>
      </c>
      <c r="L5000" t="s">
        <v>670</v>
      </c>
      <c r="M5000" t="s">
        <v>9</v>
      </c>
      <c r="N5000" t="s">
        <v>10</v>
      </c>
      <c r="O5000" t="s">
        <v>122</v>
      </c>
      <c r="P5000" t="s">
        <v>3669</v>
      </c>
      <c r="Q5000" t="s">
        <v>2522</v>
      </c>
      <c r="R5000" t="s">
        <v>2523</v>
      </c>
      <c r="S5000" t="s">
        <v>44</v>
      </c>
    </row>
    <row r="5001" spans="1:19" x14ac:dyDescent="0.35">
      <c r="A5001">
        <v>14449</v>
      </c>
      <c r="B5001" t="s">
        <v>4920</v>
      </c>
      <c r="C5001" t="s">
        <v>669</v>
      </c>
      <c r="D5001" t="s">
        <v>3668</v>
      </c>
      <c r="E5001">
        <v>2</v>
      </c>
      <c r="F5001" s="8">
        <f>DATE(YEAR(project_c[[#This Row],[order_date]]),MONTH(project_c[[#This Row],[order_date]]),1)</f>
        <v>45597</v>
      </c>
      <c r="G5001" s="1">
        <v>45602</v>
      </c>
      <c r="H5001">
        <v>2</v>
      </c>
      <c r="I5001">
        <v>0.44</v>
      </c>
      <c r="J5001">
        <v>10.965</v>
      </c>
      <c r="K5001">
        <v>10.085000000000001</v>
      </c>
      <c r="L5001" t="s">
        <v>670</v>
      </c>
      <c r="M5001" t="s">
        <v>9</v>
      </c>
      <c r="N5001" t="s">
        <v>10</v>
      </c>
      <c r="O5001" t="s">
        <v>122</v>
      </c>
      <c r="P5001" t="s">
        <v>3669</v>
      </c>
      <c r="Q5001" t="s">
        <v>2522</v>
      </c>
      <c r="R5001" t="s">
        <v>2523</v>
      </c>
      <c r="S5001" t="s">
        <v>44</v>
      </c>
    </row>
    <row r="5002" spans="1:19" x14ac:dyDescent="0.35">
      <c r="A5002">
        <v>592</v>
      </c>
      <c r="B5002" t="s">
        <v>4919</v>
      </c>
      <c r="C5002" t="s">
        <v>671</v>
      </c>
      <c r="D5002" t="s">
        <v>3758</v>
      </c>
      <c r="E5002">
        <v>2</v>
      </c>
      <c r="F5002" s="8">
        <f>DATE(YEAR(project_c[[#This Row],[order_date]]),MONTH(project_c[[#This Row],[order_date]]),1)</f>
        <v>44166</v>
      </c>
      <c r="G5002" s="1">
        <v>44186</v>
      </c>
      <c r="H5002">
        <v>7</v>
      </c>
      <c r="I5002">
        <v>1.73</v>
      </c>
      <c r="J5002">
        <v>5.4720000000000004</v>
      </c>
      <c r="K5002">
        <v>2.012</v>
      </c>
      <c r="L5002" t="s">
        <v>672</v>
      </c>
      <c r="M5002" t="s">
        <v>26</v>
      </c>
      <c r="N5002" t="s">
        <v>10</v>
      </c>
      <c r="O5002" t="s">
        <v>244</v>
      </c>
      <c r="P5002" t="s">
        <v>3759</v>
      </c>
      <c r="Q5002" t="s">
        <v>2522</v>
      </c>
      <c r="R5002" t="s">
        <v>2523</v>
      </c>
      <c r="S5002" t="s">
        <v>44</v>
      </c>
    </row>
    <row r="5003" spans="1:19" x14ac:dyDescent="0.35">
      <c r="A5003">
        <v>1052</v>
      </c>
      <c r="B5003" t="s">
        <v>4919</v>
      </c>
      <c r="C5003" t="s">
        <v>671</v>
      </c>
      <c r="D5003" t="s">
        <v>4002</v>
      </c>
      <c r="E5003">
        <v>1</v>
      </c>
      <c r="F5003" s="8">
        <f>DATE(YEAR(project_c[[#This Row],[order_date]]),MONTH(project_c[[#This Row],[order_date]]),1)</f>
        <v>44075</v>
      </c>
      <c r="G5003" s="1">
        <v>44082</v>
      </c>
      <c r="H5003">
        <v>6</v>
      </c>
      <c r="I5003">
        <v>5.84</v>
      </c>
      <c r="J5003">
        <v>14.97</v>
      </c>
      <c r="K5003">
        <v>9.1300000000000008</v>
      </c>
      <c r="L5003" t="s">
        <v>672</v>
      </c>
      <c r="M5003" t="s">
        <v>26</v>
      </c>
      <c r="N5003" t="s">
        <v>10</v>
      </c>
      <c r="O5003" t="s">
        <v>244</v>
      </c>
      <c r="P5003" t="s">
        <v>4003</v>
      </c>
      <c r="Q5003" t="s">
        <v>2522</v>
      </c>
      <c r="R5003" t="s">
        <v>2559</v>
      </c>
      <c r="S5003" t="s">
        <v>44</v>
      </c>
    </row>
    <row r="5004" spans="1:19" x14ac:dyDescent="0.35">
      <c r="A5004">
        <v>1053</v>
      </c>
      <c r="B5004" t="s">
        <v>4919</v>
      </c>
      <c r="C5004" t="s">
        <v>671</v>
      </c>
      <c r="D5004" t="s">
        <v>4122</v>
      </c>
      <c r="E5004">
        <v>2</v>
      </c>
      <c r="F5004" s="8">
        <f>DATE(YEAR(project_c[[#This Row],[order_date]]),MONTH(project_c[[#This Row],[order_date]]),1)</f>
        <v>44075</v>
      </c>
      <c r="G5004" s="1">
        <v>44082</v>
      </c>
      <c r="H5004">
        <v>6</v>
      </c>
      <c r="I5004">
        <v>0.76</v>
      </c>
      <c r="J5004">
        <v>4.0199999999999996</v>
      </c>
      <c r="K5004">
        <v>2.5</v>
      </c>
      <c r="L5004" t="s">
        <v>672</v>
      </c>
      <c r="M5004" t="s">
        <v>26</v>
      </c>
      <c r="N5004" t="s">
        <v>10</v>
      </c>
      <c r="O5004" t="s">
        <v>244</v>
      </c>
      <c r="P5004" t="s">
        <v>4123</v>
      </c>
      <c r="Q5004" t="s">
        <v>2522</v>
      </c>
      <c r="R5004" t="s">
        <v>2616</v>
      </c>
      <c r="S5004" t="s">
        <v>44</v>
      </c>
    </row>
    <row r="5005" spans="1:19" x14ac:dyDescent="0.35">
      <c r="A5005">
        <v>1665</v>
      </c>
      <c r="B5005" t="s">
        <v>4919</v>
      </c>
      <c r="C5005" t="s">
        <v>671</v>
      </c>
      <c r="D5005" t="s">
        <v>4238</v>
      </c>
      <c r="E5005">
        <v>6</v>
      </c>
      <c r="F5005" s="8">
        <f>DATE(YEAR(project_c[[#This Row],[order_date]]),MONTH(project_c[[#This Row],[order_date]]),1)</f>
        <v>44013</v>
      </c>
      <c r="G5005" s="1">
        <v>44017</v>
      </c>
      <c r="H5005">
        <v>6</v>
      </c>
      <c r="I5005">
        <v>2.41</v>
      </c>
      <c r="J5005">
        <v>144.768</v>
      </c>
      <c r="K5005">
        <v>130.30799999999999</v>
      </c>
      <c r="L5005" t="s">
        <v>672</v>
      </c>
      <c r="M5005" t="s">
        <v>26</v>
      </c>
      <c r="N5005" t="s">
        <v>10</v>
      </c>
      <c r="O5005" t="s">
        <v>244</v>
      </c>
      <c r="P5005" t="s">
        <v>4239</v>
      </c>
      <c r="Q5005" t="s">
        <v>2522</v>
      </c>
      <c r="R5005" t="s">
        <v>2523</v>
      </c>
      <c r="S5005" t="s">
        <v>44</v>
      </c>
    </row>
    <row r="5006" spans="1:19" x14ac:dyDescent="0.35">
      <c r="A5006">
        <v>2151</v>
      </c>
      <c r="B5006" t="s">
        <v>4920</v>
      </c>
      <c r="C5006" t="s">
        <v>671</v>
      </c>
      <c r="D5006" t="s">
        <v>4503</v>
      </c>
      <c r="E5006">
        <v>3</v>
      </c>
      <c r="F5006" s="8">
        <f>DATE(YEAR(project_c[[#This Row],[order_date]]),MONTH(project_c[[#This Row],[order_date]]),1)</f>
        <v>44256</v>
      </c>
      <c r="G5006" s="1">
        <v>44279</v>
      </c>
      <c r="H5006">
        <v>3</v>
      </c>
      <c r="I5006">
        <v>36.33</v>
      </c>
      <c r="J5006">
        <v>305.19299999999998</v>
      </c>
      <c r="K5006">
        <v>196.203</v>
      </c>
      <c r="L5006" t="s">
        <v>672</v>
      </c>
      <c r="M5006" t="s">
        <v>26</v>
      </c>
      <c r="N5006" t="s">
        <v>10</v>
      </c>
      <c r="O5006" t="s">
        <v>244</v>
      </c>
      <c r="P5006" t="s">
        <v>4504</v>
      </c>
      <c r="Q5006" t="s">
        <v>4250</v>
      </c>
      <c r="R5006" t="s">
        <v>4258</v>
      </c>
      <c r="S5006" t="s">
        <v>44</v>
      </c>
    </row>
    <row r="5007" spans="1:19" x14ac:dyDescent="0.35">
      <c r="A5007">
        <v>3989</v>
      </c>
      <c r="B5007" t="s">
        <v>4917</v>
      </c>
      <c r="C5007" t="s">
        <v>671</v>
      </c>
      <c r="D5007" t="s">
        <v>3982</v>
      </c>
      <c r="E5007">
        <v>5</v>
      </c>
      <c r="F5007" s="8">
        <f>DATE(YEAR(project_c[[#This Row],[order_date]]),MONTH(project_c[[#This Row],[order_date]]),1)</f>
        <v>44317</v>
      </c>
      <c r="G5007" s="1">
        <v>44326</v>
      </c>
      <c r="H5007">
        <v>0</v>
      </c>
      <c r="I5007">
        <v>0.85</v>
      </c>
      <c r="J5007">
        <v>14.19</v>
      </c>
      <c r="K5007">
        <v>9.94</v>
      </c>
      <c r="L5007" t="s">
        <v>672</v>
      </c>
      <c r="M5007" t="s">
        <v>26</v>
      </c>
      <c r="N5007" t="s">
        <v>10</v>
      </c>
      <c r="O5007" t="s">
        <v>244</v>
      </c>
      <c r="P5007" t="s">
        <v>3983</v>
      </c>
      <c r="Q5007" t="s">
        <v>2522</v>
      </c>
      <c r="R5007" t="s">
        <v>2531</v>
      </c>
      <c r="S5007" t="s">
        <v>44</v>
      </c>
    </row>
    <row r="5008" spans="1:19" x14ac:dyDescent="0.35">
      <c r="A5008">
        <v>3990</v>
      </c>
      <c r="B5008" t="s">
        <v>4917</v>
      </c>
      <c r="C5008" t="s">
        <v>671</v>
      </c>
      <c r="D5008" t="s">
        <v>4170</v>
      </c>
      <c r="E5008">
        <v>2</v>
      </c>
      <c r="F5008" s="8">
        <f>DATE(YEAR(project_c[[#This Row],[order_date]]),MONTH(project_c[[#This Row],[order_date]]),1)</f>
        <v>44317</v>
      </c>
      <c r="G5008" s="1">
        <v>44326</v>
      </c>
      <c r="H5008">
        <v>0</v>
      </c>
      <c r="I5008">
        <v>2.2999999999999998</v>
      </c>
      <c r="J5008">
        <v>36.783999999999999</v>
      </c>
      <c r="K5008">
        <v>32.183999999999997</v>
      </c>
      <c r="L5008" t="s">
        <v>672</v>
      </c>
      <c r="M5008" t="s">
        <v>26</v>
      </c>
      <c r="N5008" t="s">
        <v>10</v>
      </c>
      <c r="O5008" t="s">
        <v>244</v>
      </c>
      <c r="P5008" t="s">
        <v>4171</v>
      </c>
      <c r="Q5008" t="s">
        <v>2522</v>
      </c>
      <c r="R5008" t="s">
        <v>2528</v>
      </c>
      <c r="S5008" t="s">
        <v>44</v>
      </c>
    </row>
    <row r="5009" spans="1:19" x14ac:dyDescent="0.35">
      <c r="A5009">
        <v>5070</v>
      </c>
      <c r="B5009" t="s">
        <v>4918</v>
      </c>
      <c r="C5009" t="s">
        <v>671</v>
      </c>
      <c r="D5009" t="s">
        <v>4240</v>
      </c>
      <c r="E5009">
        <v>3</v>
      </c>
      <c r="F5009" s="8">
        <f>DATE(YEAR(project_c[[#This Row],[order_date]]),MONTH(project_c[[#This Row],[order_date]]),1)</f>
        <v>44835</v>
      </c>
      <c r="G5009" s="1">
        <v>44855</v>
      </c>
      <c r="H5009">
        <v>5</v>
      </c>
      <c r="I5009">
        <v>3.02</v>
      </c>
      <c r="J5009">
        <v>90.57</v>
      </c>
      <c r="K5009">
        <v>81.510000000000005</v>
      </c>
      <c r="L5009" t="s">
        <v>672</v>
      </c>
      <c r="M5009" t="s">
        <v>26</v>
      </c>
      <c r="N5009" t="s">
        <v>10</v>
      </c>
      <c r="O5009" t="s">
        <v>244</v>
      </c>
      <c r="P5009" t="s">
        <v>4241</v>
      </c>
      <c r="Q5009" t="s">
        <v>2522</v>
      </c>
      <c r="R5009" t="s">
        <v>2528</v>
      </c>
      <c r="S5009" t="s">
        <v>44</v>
      </c>
    </row>
    <row r="5010" spans="1:19" x14ac:dyDescent="0.35">
      <c r="A5010">
        <v>5139</v>
      </c>
      <c r="B5010" t="s">
        <v>4919</v>
      </c>
      <c r="C5010" t="s">
        <v>671</v>
      </c>
      <c r="D5010" t="s">
        <v>3644</v>
      </c>
      <c r="E5010">
        <v>3</v>
      </c>
      <c r="F5010" s="8">
        <f>DATE(YEAR(project_c[[#This Row],[order_date]]),MONTH(project_c[[#This Row],[order_date]]),1)</f>
        <v>44682</v>
      </c>
      <c r="G5010" s="1">
        <v>44705</v>
      </c>
      <c r="H5010">
        <v>4</v>
      </c>
      <c r="I5010">
        <v>2.64</v>
      </c>
      <c r="J5010">
        <v>16.655999999999999</v>
      </c>
      <c r="K5010">
        <v>8.7360000000000007</v>
      </c>
      <c r="L5010" t="s">
        <v>672</v>
      </c>
      <c r="M5010" t="s">
        <v>26</v>
      </c>
      <c r="N5010" t="s">
        <v>10</v>
      </c>
      <c r="O5010" t="s">
        <v>244</v>
      </c>
      <c r="P5010" t="s">
        <v>3645</v>
      </c>
      <c r="Q5010" t="s">
        <v>2522</v>
      </c>
      <c r="R5010" t="s">
        <v>2528</v>
      </c>
      <c r="S5010" t="s">
        <v>44</v>
      </c>
    </row>
    <row r="5011" spans="1:19" x14ac:dyDescent="0.35">
      <c r="A5011">
        <v>5071</v>
      </c>
      <c r="B5011" t="s">
        <v>4918</v>
      </c>
      <c r="C5011" t="s">
        <v>671</v>
      </c>
      <c r="D5011" t="s">
        <v>3508</v>
      </c>
      <c r="E5011">
        <v>6</v>
      </c>
      <c r="F5011" s="8">
        <f>DATE(YEAR(project_c[[#This Row],[order_date]]),MONTH(project_c[[#This Row],[order_date]]),1)</f>
        <v>44835</v>
      </c>
      <c r="G5011" s="1">
        <v>44855</v>
      </c>
      <c r="H5011">
        <v>5</v>
      </c>
      <c r="I5011">
        <v>1.2</v>
      </c>
      <c r="J5011">
        <v>35.880000000000003</v>
      </c>
      <c r="K5011">
        <v>28.68</v>
      </c>
      <c r="L5011" t="s">
        <v>672</v>
      </c>
      <c r="M5011" t="s">
        <v>26</v>
      </c>
      <c r="N5011" t="s">
        <v>10</v>
      </c>
      <c r="O5011" t="s">
        <v>244</v>
      </c>
      <c r="P5011" t="s">
        <v>3509</v>
      </c>
      <c r="Q5011" t="s">
        <v>2522</v>
      </c>
      <c r="R5011" t="s">
        <v>2542</v>
      </c>
      <c r="S5011" t="s">
        <v>44</v>
      </c>
    </row>
    <row r="5012" spans="1:19" x14ac:dyDescent="0.35">
      <c r="A5012">
        <v>5072</v>
      </c>
      <c r="B5012" t="s">
        <v>4918</v>
      </c>
      <c r="C5012" t="s">
        <v>671</v>
      </c>
      <c r="D5012" t="s">
        <v>2992</v>
      </c>
      <c r="E5012">
        <v>3</v>
      </c>
      <c r="F5012" s="8">
        <f>DATE(YEAR(project_c[[#This Row],[order_date]]),MONTH(project_c[[#This Row],[order_date]]),1)</f>
        <v>44835</v>
      </c>
      <c r="G5012" s="1">
        <v>44855</v>
      </c>
      <c r="H5012">
        <v>5</v>
      </c>
      <c r="I5012">
        <v>567</v>
      </c>
      <c r="J5012">
        <v>4535.9759999999997</v>
      </c>
      <c r="K5012">
        <v>2834.9760000000001</v>
      </c>
      <c r="L5012" t="s">
        <v>672</v>
      </c>
      <c r="M5012" t="s">
        <v>26</v>
      </c>
      <c r="N5012" t="s">
        <v>10</v>
      </c>
      <c r="O5012" t="s">
        <v>244</v>
      </c>
      <c r="P5012" t="s">
        <v>2993</v>
      </c>
      <c r="Q5012" t="s">
        <v>2522</v>
      </c>
      <c r="R5012" t="s">
        <v>2523</v>
      </c>
      <c r="S5012" t="s">
        <v>44</v>
      </c>
    </row>
    <row r="5013" spans="1:19" x14ac:dyDescent="0.35">
      <c r="A5013">
        <v>8478</v>
      </c>
      <c r="B5013" t="s">
        <v>4919</v>
      </c>
      <c r="C5013" t="s">
        <v>671</v>
      </c>
      <c r="D5013" t="s">
        <v>2729</v>
      </c>
      <c r="E5013">
        <v>7</v>
      </c>
      <c r="F5013" s="8">
        <f>DATE(YEAR(project_c[[#This Row],[order_date]]),MONTH(project_c[[#This Row],[order_date]]),1)</f>
        <v>44927</v>
      </c>
      <c r="G5013" s="1">
        <v>44932</v>
      </c>
      <c r="H5013">
        <v>7</v>
      </c>
      <c r="I5013">
        <v>0.16</v>
      </c>
      <c r="J5013">
        <v>6.72</v>
      </c>
      <c r="K5013">
        <v>5.6</v>
      </c>
      <c r="L5013" t="s">
        <v>672</v>
      </c>
      <c r="M5013" t="s">
        <v>26</v>
      </c>
      <c r="N5013" t="s">
        <v>10</v>
      </c>
      <c r="O5013" t="s">
        <v>244</v>
      </c>
      <c r="P5013" t="s">
        <v>2730</v>
      </c>
      <c r="Q5013" t="s">
        <v>2522</v>
      </c>
      <c r="R5013" t="s">
        <v>2523</v>
      </c>
      <c r="S5013" t="s">
        <v>44</v>
      </c>
    </row>
    <row r="5014" spans="1:19" x14ac:dyDescent="0.35">
      <c r="A5014">
        <v>9696</v>
      </c>
      <c r="B5014" t="s">
        <v>4920</v>
      </c>
      <c r="C5014" t="s">
        <v>671</v>
      </c>
      <c r="D5014" t="s">
        <v>2520</v>
      </c>
      <c r="E5014">
        <v>2</v>
      </c>
      <c r="F5014" s="8">
        <f>DATE(YEAR(project_c[[#This Row],[order_date]]),MONTH(project_c[[#This Row],[order_date]]),1)</f>
        <v>44927</v>
      </c>
      <c r="G5014" s="1">
        <v>44927</v>
      </c>
      <c r="H5014">
        <v>1</v>
      </c>
      <c r="I5014">
        <v>0.14000000000000001</v>
      </c>
      <c r="J5014">
        <v>0.72</v>
      </c>
      <c r="K5014">
        <v>0.44</v>
      </c>
      <c r="L5014" t="s">
        <v>672</v>
      </c>
      <c r="M5014" t="s">
        <v>26</v>
      </c>
      <c r="N5014" t="s">
        <v>10</v>
      </c>
      <c r="O5014" t="s">
        <v>244</v>
      </c>
      <c r="P5014" t="s">
        <v>2521</v>
      </c>
      <c r="Q5014" t="s">
        <v>2522</v>
      </c>
      <c r="R5014" t="s">
        <v>2523</v>
      </c>
      <c r="S5014" t="s">
        <v>44</v>
      </c>
    </row>
    <row r="5015" spans="1:19" x14ac:dyDescent="0.35">
      <c r="A5015">
        <v>9997</v>
      </c>
      <c r="B5015" t="s">
        <v>4918</v>
      </c>
      <c r="C5015" t="s">
        <v>671</v>
      </c>
      <c r="D5015" t="s">
        <v>2691</v>
      </c>
      <c r="E5015">
        <v>5</v>
      </c>
      <c r="F5015" s="8">
        <f>DATE(YEAR(project_c[[#This Row],[order_date]]),MONTH(project_c[[#This Row],[order_date]]),1)</f>
        <v>45352</v>
      </c>
      <c r="G5015" s="1">
        <v>45379</v>
      </c>
      <c r="H5015">
        <v>2</v>
      </c>
      <c r="I5015">
        <v>1.1599999999999999</v>
      </c>
      <c r="J5015">
        <v>8.85</v>
      </c>
      <c r="K5015">
        <v>3.05</v>
      </c>
      <c r="L5015" t="s">
        <v>672</v>
      </c>
      <c r="M5015" t="s">
        <v>26</v>
      </c>
      <c r="N5015" t="s">
        <v>10</v>
      </c>
      <c r="O5015" t="s">
        <v>244</v>
      </c>
      <c r="P5015" t="s">
        <v>2692</v>
      </c>
      <c r="Q5015" t="s">
        <v>2522</v>
      </c>
      <c r="R5015" t="s">
        <v>2539</v>
      </c>
      <c r="S5015" t="s">
        <v>44</v>
      </c>
    </row>
    <row r="5016" spans="1:19" x14ac:dyDescent="0.35">
      <c r="A5016">
        <v>10523</v>
      </c>
      <c r="B5016" t="s">
        <v>4920</v>
      </c>
      <c r="C5016" t="s">
        <v>671</v>
      </c>
      <c r="D5016" t="s">
        <v>2691</v>
      </c>
      <c r="E5016">
        <v>2</v>
      </c>
      <c r="F5016" s="8">
        <f>DATE(YEAR(project_c[[#This Row],[order_date]]),MONTH(project_c[[#This Row],[order_date]]),1)</f>
        <v>45323</v>
      </c>
      <c r="G5016" s="1">
        <v>45346</v>
      </c>
      <c r="H5016">
        <v>3</v>
      </c>
      <c r="I5016">
        <v>1.1599999999999999</v>
      </c>
      <c r="J5016">
        <v>3.54</v>
      </c>
      <c r="K5016">
        <v>1.22</v>
      </c>
      <c r="L5016" t="s">
        <v>672</v>
      </c>
      <c r="M5016" t="s">
        <v>26</v>
      </c>
      <c r="N5016" t="s">
        <v>10</v>
      </c>
      <c r="O5016" t="s">
        <v>244</v>
      </c>
      <c r="P5016" t="s">
        <v>2692</v>
      </c>
      <c r="Q5016" t="s">
        <v>2522</v>
      </c>
      <c r="R5016" t="s">
        <v>2539</v>
      </c>
      <c r="S5016" t="s">
        <v>44</v>
      </c>
    </row>
    <row r="5017" spans="1:19" x14ac:dyDescent="0.35">
      <c r="A5017">
        <v>10977</v>
      </c>
      <c r="B5017" t="s">
        <v>4920</v>
      </c>
      <c r="C5017" t="s">
        <v>671</v>
      </c>
      <c r="D5017" t="s">
        <v>2691</v>
      </c>
      <c r="E5017">
        <v>3</v>
      </c>
      <c r="F5017" s="8">
        <f>DATE(YEAR(project_c[[#This Row],[order_date]]),MONTH(project_c[[#This Row],[order_date]]),1)</f>
        <v>45292</v>
      </c>
      <c r="G5017" s="1">
        <v>45318</v>
      </c>
      <c r="H5017">
        <v>3</v>
      </c>
      <c r="I5017">
        <v>1.1599999999999999</v>
      </c>
      <c r="J5017">
        <v>5.31</v>
      </c>
      <c r="K5017">
        <v>1.83</v>
      </c>
      <c r="L5017" t="s">
        <v>672</v>
      </c>
      <c r="M5017" t="s">
        <v>26</v>
      </c>
      <c r="N5017" t="s">
        <v>10</v>
      </c>
      <c r="O5017" t="s">
        <v>244</v>
      </c>
      <c r="P5017" t="s">
        <v>2692</v>
      </c>
      <c r="Q5017" t="s">
        <v>2522</v>
      </c>
      <c r="R5017" t="s">
        <v>2539</v>
      </c>
      <c r="S5017" t="s">
        <v>44</v>
      </c>
    </row>
    <row r="5018" spans="1:19" x14ac:dyDescent="0.35">
      <c r="A5018">
        <v>11003</v>
      </c>
      <c r="B5018" t="s">
        <v>4917</v>
      </c>
      <c r="C5018" t="s">
        <v>671</v>
      </c>
      <c r="D5018" t="s">
        <v>2691</v>
      </c>
      <c r="E5018">
        <v>2</v>
      </c>
      <c r="F5018" s="8">
        <f>DATE(YEAR(project_c[[#This Row],[order_date]]),MONTH(project_c[[#This Row],[order_date]]),1)</f>
        <v>45292</v>
      </c>
      <c r="G5018" s="1">
        <v>45321</v>
      </c>
      <c r="H5018">
        <v>2</v>
      </c>
      <c r="I5018">
        <v>1.1599999999999999</v>
      </c>
      <c r="J5018">
        <v>3.54</v>
      </c>
      <c r="K5018">
        <v>1.22</v>
      </c>
      <c r="L5018" t="s">
        <v>672</v>
      </c>
      <c r="M5018" t="s">
        <v>26</v>
      </c>
      <c r="N5018" t="s">
        <v>10</v>
      </c>
      <c r="O5018" t="s">
        <v>244</v>
      </c>
      <c r="P5018" t="s">
        <v>2692</v>
      </c>
      <c r="Q5018" t="s">
        <v>2522</v>
      </c>
      <c r="R5018" t="s">
        <v>2539</v>
      </c>
      <c r="S5018" t="s">
        <v>44</v>
      </c>
    </row>
    <row r="5019" spans="1:19" x14ac:dyDescent="0.35">
      <c r="A5019">
        <v>11047</v>
      </c>
      <c r="B5019" t="s">
        <v>4918</v>
      </c>
      <c r="C5019" t="s">
        <v>671</v>
      </c>
      <c r="D5019" t="s">
        <v>2691</v>
      </c>
      <c r="E5019">
        <v>3</v>
      </c>
      <c r="F5019" s="8">
        <f>DATE(YEAR(project_c[[#This Row],[order_date]]),MONTH(project_c[[#This Row],[order_date]]),1)</f>
        <v>45323</v>
      </c>
      <c r="G5019" s="1">
        <v>45328</v>
      </c>
      <c r="H5019">
        <v>4</v>
      </c>
      <c r="I5019">
        <v>1.1599999999999999</v>
      </c>
      <c r="J5019">
        <v>5.31</v>
      </c>
      <c r="K5019">
        <v>1.83</v>
      </c>
      <c r="L5019" t="s">
        <v>672</v>
      </c>
      <c r="M5019" t="s">
        <v>26</v>
      </c>
      <c r="N5019" t="s">
        <v>10</v>
      </c>
      <c r="O5019" t="s">
        <v>244</v>
      </c>
      <c r="P5019" t="s">
        <v>2692</v>
      </c>
      <c r="Q5019" t="s">
        <v>2522</v>
      </c>
      <c r="R5019" t="s">
        <v>2539</v>
      </c>
      <c r="S5019" t="s">
        <v>44</v>
      </c>
    </row>
    <row r="5020" spans="1:19" x14ac:dyDescent="0.35">
      <c r="A5020">
        <v>11292</v>
      </c>
      <c r="B5020" t="s">
        <v>4917</v>
      </c>
      <c r="C5020" t="s">
        <v>671</v>
      </c>
      <c r="D5020" t="s">
        <v>2691</v>
      </c>
      <c r="E5020">
        <v>2</v>
      </c>
      <c r="F5020" s="8">
        <f>DATE(YEAR(project_c[[#This Row],[order_date]]),MONTH(project_c[[#This Row],[order_date]]),1)</f>
        <v>45292</v>
      </c>
      <c r="G5020" s="1">
        <v>45294</v>
      </c>
      <c r="H5020">
        <v>1</v>
      </c>
      <c r="I5020">
        <v>1.1599999999999999</v>
      </c>
      <c r="J5020">
        <v>3.54</v>
      </c>
      <c r="K5020">
        <v>1.22</v>
      </c>
      <c r="L5020" t="s">
        <v>672</v>
      </c>
      <c r="M5020" t="s">
        <v>26</v>
      </c>
      <c r="N5020" t="s">
        <v>10</v>
      </c>
      <c r="O5020" t="s">
        <v>244</v>
      </c>
      <c r="P5020" t="s">
        <v>2692</v>
      </c>
      <c r="Q5020" t="s">
        <v>2522</v>
      </c>
      <c r="R5020" t="s">
        <v>2539</v>
      </c>
      <c r="S5020" t="s">
        <v>44</v>
      </c>
    </row>
    <row r="5021" spans="1:19" x14ac:dyDescent="0.35">
      <c r="A5021">
        <v>11600</v>
      </c>
      <c r="B5021" t="s">
        <v>4920</v>
      </c>
      <c r="C5021" t="s">
        <v>671</v>
      </c>
      <c r="D5021" t="s">
        <v>2691</v>
      </c>
      <c r="E5021">
        <v>3</v>
      </c>
      <c r="F5021" s="8">
        <f>DATE(YEAR(project_c[[#This Row],[order_date]]),MONTH(project_c[[#This Row],[order_date]]),1)</f>
        <v>45292</v>
      </c>
      <c r="G5021" s="1">
        <v>45320</v>
      </c>
      <c r="H5021">
        <v>3</v>
      </c>
      <c r="I5021">
        <v>1.1599999999999999</v>
      </c>
      <c r="J5021">
        <v>5.31</v>
      </c>
      <c r="K5021">
        <v>1.83</v>
      </c>
      <c r="L5021" t="s">
        <v>672</v>
      </c>
      <c r="M5021" t="s">
        <v>26</v>
      </c>
      <c r="N5021" t="s">
        <v>10</v>
      </c>
      <c r="O5021" t="s">
        <v>244</v>
      </c>
      <c r="P5021" t="s">
        <v>2692</v>
      </c>
      <c r="Q5021" t="s">
        <v>2522</v>
      </c>
      <c r="R5021" t="s">
        <v>2539</v>
      </c>
      <c r="S5021" t="s">
        <v>44</v>
      </c>
    </row>
    <row r="5022" spans="1:19" x14ac:dyDescent="0.35">
      <c r="A5022">
        <v>11687</v>
      </c>
      <c r="B5022" t="s">
        <v>4920</v>
      </c>
      <c r="C5022" t="s">
        <v>671</v>
      </c>
      <c r="D5022" t="s">
        <v>2691</v>
      </c>
      <c r="E5022">
        <v>3</v>
      </c>
      <c r="F5022" s="8">
        <f>DATE(YEAR(project_c[[#This Row],[order_date]]),MONTH(project_c[[#This Row],[order_date]]),1)</f>
        <v>45444</v>
      </c>
      <c r="G5022" s="1">
        <v>45448</v>
      </c>
      <c r="H5022">
        <v>1</v>
      </c>
      <c r="I5022">
        <v>1.1599999999999999</v>
      </c>
      <c r="J5022">
        <v>5.31</v>
      </c>
      <c r="K5022">
        <v>1.83</v>
      </c>
      <c r="L5022" t="s">
        <v>672</v>
      </c>
      <c r="M5022" t="s">
        <v>26</v>
      </c>
      <c r="N5022" t="s">
        <v>10</v>
      </c>
      <c r="O5022" t="s">
        <v>244</v>
      </c>
      <c r="P5022" t="s">
        <v>2692</v>
      </c>
      <c r="Q5022" t="s">
        <v>2522</v>
      </c>
      <c r="R5022" t="s">
        <v>2539</v>
      </c>
      <c r="S5022" t="s">
        <v>44</v>
      </c>
    </row>
    <row r="5023" spans="1:19" x14ac:dyDescent="0.35">
      <c r="A5023">
        <v>11797</v>
      </c>
      <c r="B5023" t="s">
        <v>4920</v>
      </c>
      <c r="C5023" t="s">
        <v>671</v>
      </c>
      <c r="D5023" t="s">
        <v>2691</v>
      </c>
      <c r="E5023">
        <v>2</v>
      </c>
      <c r="F5023" s="8">
        <f>DATE(YEAR(project_c[[#This Row],[order_date]]),MONTH(project_c[[#This Row],[order_date]]),1)</f>
        <v>45383</v>
      </c>
      <c r="G5023" s="1">
        <v>45394</v>
      </c>
      <c r="H5023">
        <v>2</v>
      </c>
      <c r="I5023">
        <v>1.1599999999999999</v>
      </c>
      <c r="J5023">
        <v>3.54</v>
      </c>
      <c r="K5023">
        <v>1.22</v>
      </c>
      <c r="L5023" t="s">
        <v>672</v>
      </c>
      <c r="M5023" t="s">
        <v>26</v>
      </c>
      <c r="N5023" t="s">
        <v>10</v>
      </c>
      <c r="O5023" t="s">
        <v>244</v>
      </c>
      <c r="P5023" t="s">
        <v>2692</v>
      </c>
      <c r="Q5023" t="s">
        <v>2522</v>
      </c>
      <c r="R5023" t="s">
        <v>2539</v>
      </c>
      <c r="S5023" t="s">
        <v>44</v>
      </c>
    </row>
    <row r="5024" spans="1:19" x14ac:dyDescent="0.35">
      <c r="A5024">
        <v>12675</v>
      </c>
      <c r="B5024" t="s">
        <v>4920</v>
      </c>
      <c r="C5024" t="s">
        <v>671</v>
      </c>
      <c r="D5024" t="s">
        <v>2691</v>
      </c>
      <c r="E5024">
        <v>1</v>
      </c>
      <c r="F5024" s="8">
        <f>DATE(YEAR(project_c[[#This Row],[order_date]]),MONTH(project_c[[#This Row],[order_date]]),1)</f>
        <v>45383</v>
      </c>
      <c r="G5024" s="1">
        <v>45402</v>
      </c>
      <c r="H5024">
        <v>2</v>
      </c>
      <c r="I5024">
        <v>1.1599999999999999</v>
      </c>
      <c r="J5024">
        <v>1.77</v>
      </c>
      <c r="K5024">
        <v>0.61</v>
      </c>
      <c r="L5024" t="s">
        <v>672</v>
      </c>
      <c r="M5024" t="s">
        <v>26</v>
      </c>
      <c r="N5024" t="s">
        <v>10</v>
      </c>
      <c r="O5024" t="s">
        <v>244</v>
      </c>
      <c r="P5024" t="s">
        <v>2692</v>
      </c>
      <c r="Q5024" t="s">
        <v>2522</v>
      </c>
      <c r="R5024" t="s">
        <v>2539</v>
      </c>
      <c r="S5024" t="s">
        <v>44</v>
      </c>
    </row>
    <row r="5025" spans="1:19" x14ac:dyDescent="0.35">
      <c r="A5025">
        <v>13395</v>
      </c>
      <c r="B5025" t="s">
        <v>4918</v>
      </c>
      <c r="C5025" t="s">
        <v>671</v>
      </c>
      <c r="D5025" t="s">
        <v>2691</v>
      </c>
      <c r="E5025">
        <v>1</v>
      </c>
      <c r="F5025" s="8">
        <f>DATE(YEAR(project_c[[#This Row],[order_date]]),MONTH(project_c[[#This Row],[order_date]]),1)</f>
        <v>45536</v>
      </c>
      <c r="G5025" s="1">
        <v>45564</v>
      </c>
      <c r="H5025">
        <v>3</v>
      </c>
      <c r="I5025">
        <v>1.1599999999999999</v>
      </c>
      <c r="J5025">
        <v>1.77</v>
      </c>
      <c r="K5025">
        <v>0.61</v>
      </c>
      <c r="L5025" t="s">
        <v>672</v>
      </c>
      <c r="M5025" t="s">
        <v>26</v>
      </c>
      <c r="N5025" t="s">
        <v>10</v>
      </c>
      <c r="O5025" t="s">
        <v>244</v>
      </c>
      <c r="P5025" t="s">
        <v>2692</v>
      </c>
      <c r="Q5025" t="s">
        <v>2522</v>
      </c>
      <c r="R5025" t="s">
        <v>2539</v>
      </c>
      <c r="S5025" t="s">
        <v>44</v>
      </c>
    </row>
    <row r="5026" spans="1:19" x14ac:dyDescent="0.35">
      <c r="A5026">
        <v>13447</v>
      </c>
      <c r="B5026" t="s">
        <v>4917</v>
      </c>
      <c r="C5026" t="s">
        <v>671</v>
      </c>
      <c r="D5026" t="s">
        <v>2691</v>
      </c>
      <c r="E5026">
        <v>1</v>
      </c>
      <c r="F5026" s="8">
        <f>DATE(YEAR(project_c[[#This Row],[order_date]]),MONTH(project_c[[#This Row],[order_date]]),1)</f>
        <v>45536</v>
      </c>
      <c r="G5026" s="1">
        <v>45563</v>
      </c>
      <c r="H5026">
        <v>4</v>
      </c>
      <c r="I5026">
        <v>1.1599999999999999</v>
      </c>
      <c r="J5026">
        <v>1.77</v>
      </c>
      <c r="K5026">
        <v>0.61</v>
      </c>
      <c r="L5026" t="s">
        <v>672</v>
      </c>
      <c r="M5026" t="s">
        <v>26</v>
      </c>
      <c r="N5026" t="s">
        <v>10</v>
      </c>
      <c r="O5026" t="s">
        <v>244</v>
      </c>
      <c r="P5026" t="s">
        <v>2692</v>
      </c>
      <c r="Q5026" t="s">
        <v>2522</v>
      </c>
      <c r="R5026" t="s">
        <v>2539</v>
      </c>
      <c r="S5026" t="s">
        <v>44</v>
      </c>
    </row>
    <row r="5027" spans="1:19" x14ac:dyDescent="0.35">
      <c r="A5027">
        <v>13483</v>
      </c>
      <c r="B5027" t="s">
        <v>4918</v>
      </c>
      <c r="C5027" t="s">
        <v>671</v>
      </c>
      <c r="D5027" t="s">
        <v>2691</v>
      </c>
      <c r="E5027">
        <v>2</v>
      </c>
      <c r="F5027" s="8">
        <f>DATE(YEAR(project_c[[#This Row],[order_date]]),MONTH(project_c[[#This Row],[order_date]]),1)</f>
        <v>45505</v>
      </c>
      <c r="G5027" s="1">
        <v>45512</v>
      </c>
      <c r="H5027">
        <v>2</v>
      </c>
      <c r="I5027">
        <v>1.1599999999999999</v>
      </c>
      <c r="J5027">
        <v>3.54</v>
      </c>
      <c r="K5027">
        <v>1.22</v>
      </c>
      <c r="L5027" t="s">
        <v>672</v>
      </c>
      <c r="M5027" t="s">
        <v>26</v>
      </c>
      <c r="N5027" t="s">
        <v>10</v>
      </c>
      <c r="O5027" t="s">
        <v>244</v>
      </c>
      <c r="P5027" t="s">
        <v>2692</v>
      </c>
      <c r="Q5027" t="s">
        <v>2522</v>
      </c>
      <c r="R5027" t="s">
        <v>2539</v>
      </c>
      <c r="S5027" t="s">
        <v>44</v>
      </c>
    </row>
    <row r="5028" spans="1:19" x14ac:dyDescent="0.35">
      <c r="A5028">
        <v>13720</v>
      </c>
      <c r="B5028" t="s">
        <v>4920</v>
      </c>
      <c r="C5028" t="s">
        <v>671</v>
      </c>
      <c r="D5028" t="s">
        <v>2691</v>
      </c>
      <c r="E5028">
        <v>2</v>
      </c>
      <c r="F5028" s="8">
        <f>DATE(YEAR(project_c[[#This Row],[order_date]]),MONTH(project_c[[#This Row],[order_date]]),1)</f>
        <v>45505</v>
      </c>
      <c r="G5028" s="1">
        <v>45518</v>
      </c>
      <c r="H5028">
        <v>4</v>
      </c>
      <c r="I5028">
        <v>1.1599999999999999</v>
      </c>
      <c r="J5028">
        <v>3.54</v>
      </c>
      <c r="K5028">
        <v>1.22</v>
      </c>
      <c r="L5028" t="s">
        <v>672</v>
      </c>
      <c r="M5028" t="s">
        <v>26</v>
      </c>
      <c r="N5028" t="s">
        <v>10</v>
      </c>
      <c r="O5028" t="s">
        <v>244</v>
      </c>
      <c r="P5028" t="s">
        <v>2692</v>
      </c>
      <c r="Q5028" t="s">
        <v>2522</v>
      </c>
      <c r="R5028" t="s">
        <v>2539</v>
      </c>
      <c r="S5028" t="s">
        <v>44</v>
      </c>
    </row>
    <row r="5029" spans="1:19" x14ac:dyDescent="0.35">
      <c r="A5029">
        <v>594</v>
      </c>
      <c r="B5029" t="s">
        <v>4919</v>
      </c>
      <c r="C5029" t="s">
        <v>673</v>
      </c>
      <c r="D5029" t="s">
        <v>3898</v>
      </c>
      <c r="E5029">
        <v>3</v>
      </c>
      <c r="F5029" s="8">
        <f>DATE(YEAR(project_c[[#This Row],[order_date]]),MONTH(project_c[[#This Row],[order_date]]),1)</f>
        <v>44105</v>
      </c>
      <c r="G5029" s="1">
        <v>44125</v>
      </c>
      <c r="H5029">
        <v>5</v>
      </c>
      <c r="I5029">
        <v>2.42</v>
      </c>
      <c r="J5029">
        <v>29.088000000000001</v>
      </c>
      <c r="K5029">
        <v>21.827999999999999</v>
      </c>
      <c r="L5029" t="s">
        <v>674</v>
      </c>
      <c r="M5029" t="s">
        <v>38</v>
      </c>
      <c r="N5029" t="s">
        <v>10</v>
      </c>
      <c r="O5029" t="s">
        <v>48</v>
      </c>
      <c r="P5029" t="s">
        <v>3899</v>
      </c>
      <c r="Q5029" t="s">
        <v>2522</v>
      </c>
      <c r="R5029" t="s">
        <v>2523</v>
      </c>
      <c r="S5029" t="s">
        <v>13</v>
      </c>
    </row>
    <row r="5030" spans="1:19" x14ac:dyDescent="0.35">
      <c r="A5030">
        <v>2161</v>
      </c>
      <c r="B5030" t="s">
        <v>4919</v>
      </c>
      <c r="C5030" t="s">
        <v>673</v>
      </c>
      <c r="D5030" t="s">
        <v>4727</v>
      </c>
      <c r="E5030">
        <v>2</v>
      </c>
      <c r="F5030" s="8">
        <f>DATE(YEAR(project_c[[#This Row],[order_date]]),MONTH(project_c[[#This Row],[order_date]]),1)</f>
        <v>44440</v>
      </c>
      <c r="G5030" s="1">
        <v>44456</v>
      </c>
      <c r="H5030">
        <v>4</v>
      </c>
      <c r="I5030">
        <v>4.0599999999999996</v>
      </c>
      <c r="J5030">
        <v>8.7759999999999998</v>
      </c>
      <c r="K5030">
        <v>0.65600000000000003</v>
      </c>
      <c r="L5030" t="s">
        <v>674</v>
      </c>
      <c r="M5030" t="s">
        <v>38</v>
      </c>
      <c r="N5030" t="s">
        <v>10</v>
      </c>
      <c r="O5030" t="s">
        <v>48</v>
      </c>
      <c r="P5030" t="s">
        <v>4728</v>
      </c>
      <c r="Q5030" t="s">
        <v>4250</v>
      </c>
      <c r="R5030" t="s">
        <v>4251</v>
      </c>
      <c r="S5030" t="s">
        <v>13</v>
      </c>
    </row>
    <row r="5031" spans="1:19" x14ac:dyDescent="0.35">
      <c r="A5031">
        <v>2162</v>
      </c>
      <c r="B5031" t="s">
        <v>4919</v>
      </c>
      <c r="C5031" t="s">
        <v>673</v>
      </c>
      <c r="D5031" t="s">
        <v>4236</v>
      </c>
      <c r="E5031">
        <v>3</v>
      </c>
      <c r="F5031" s="8">
        <f>DATE(YEAR(project_c[[#This Row],[order_date]]),MONTH(project_c[[#This Row],[order_date]]),1)</f>
        <v>44440</v>
      </c>
      <c r="G5031" s="1">
        <v>44456</v>
      </c>
      <c r="H5031">
        <v>4</v>
      </c>
      <c r="I5031">
        <v>0.59</v>
      </c>
      <c r="J5031">
        <v>1.32</v>
      </c>
      <c r="K5031">
        <v>-0.45</v>
      </c>
      <c r="L5031" t="s">
        <v>674</v>
      </c>
      <c r="M5031" t="s">
        <v>38</v>
      </c>
      <c r="N5031" t="s">
        <v>10</v>
      </c>
      <c r="O5031" t="s">
        <v>48</v>
      </c>
      <c r="P5031" t="s">
        <v>4237</v>
      </c>
      <c r="Q5031" t="s">
        <v>2522</v>
      </c>
      <c r="R5031" t="s">
        <v>2523</v>
      </c>
      <c r="S5031" t="s">
        <v>13</v>
      </c>
    </row>
    <row r="5032" spans="1:19" x14ac:dyDescent="0.35">
      <c r="A5032">
        <v>3325</v>
      </c>
      <c r="B5032" t="s">
        <v>4919</v>
      </c>
      <c r="C5032" t="s">
        <v>673</v>
      </c>
      <c r="D5032" t="s">
        <v>4513</v>
      </c>
      <c r="E5032">
        <v>2</v>
      </c>
      <c r="F5032" s="8">
        <f>DATE(YEAR(project_c[[#This Row],[order_date]]),MONTH(project_c[[#This Row],[order_date]]),1)</f>
        <v>44501</v>
      </c>
      <c r="G5032" s="1">
        <v>44529</v>
      </c>
      <c r="H5032">
        <v>4</v>
      </c>
      <c r="I5032">
        <v>72.47</v>
      </c>
      <c r="J5032">
        <v>301.95999999999998</v>
      </c>
      <c r="K5032">
        <v>157.02000000000001</v>
      </c>
      <c r="L5032" t="s">
        <v>674</v>
      </c>
      <c r="M5032" t="s">
        <v>38</v>
      </c>
      <c r="N5032" t="s">
        <v>10</v>
      </c>
      <c r="O5032" t="s">
        <v>48</v>
      </c>
      <c r="P5032" t="s">
        <v>4514</v>
      </c>
      <c r="Q5032" t="s">
        <v>4250</v>
      </c>
      <c r="R5032" t="s">
        <v>4273</v>
      </c>
      <c r="S5032" t="s">
        <v>13</v>
      </c>
    </row>
    <row r="5033" spans="1:19" x14ac:dyDescent="0.35">
      <c r="A5033">
        <v>3326</v>
      </c>
      <c r="B5033" t="s">
        <v>4919</v>
      </c>
      <c r="C5033" t="s">
        <v>673</v>
      </c>
      <c r="D5033" t="s">
        <v>2860</v>
      </c>
      <c r="E5033">
        <v>5</v>
      </c>
      <c r="F5033" s="8">
        <f>DATE(YEAR(project_c[[#This Row],[order_date]]),MONTH(project_c[[#This Row],[order_date]]),1)</f>
        <v>44501</v>
      </c>
      <c r="G5033" s="1">
        <v>44529</v>
      </c>
      <c r="H5033">
        <v>4</v>
      </c>
      <c r="I5033">
        <v>57.99</v>
      </c>
      <c r="J5033">
        <v>555.21</v>
      </c>
      <c r="K5033">
        <v>265.26</v>
      </c>
      <c r="L5033" t="s">
        <v>674</v>
      </c>
      <c r="M5033" t="s">
        <v>38</v>
      </c>
      <c r="N5033" t="s">
        <v>10</v>
      </c>
      <c r="O5033" t="s">
        <v>48</v>
      </c>
      <c r="P5033" t="s">
        <v>2861</v>
      </c>
      <c r="Q5033" t="s">
        <v>2522</v>
      </c>
      <c r="R5033" t="s">
        <v>2531</v>
      </c>
      <c r="S5033" t="s">
        <v>13</v>
      </c>
    </row>
    <row r="5034" spans="1:19" x14ac:dyDescent="0.35">
      <c r="A5034">
        <v>3327</v>
      </c>
      <c r="B5034" t="s">
        <v>4919</v>
      </c>
      <c r="C5034" t="s">
        <v>673</v>
      </c>
      <c r="D5034" t="s">
        <v>2868</v>
      </c>
      <c r="E5034">
        <v>4</v>
      </c>
      <c r="F5034" s="8">
        <f>DATE(YEAR(project_c[[#This Row],[order_date]]),MONTH(project_c[[#This Row],[order_date]]),1)</f>
        <v>44501</v>
      </c>
      <c r="G5034" s="1">
        <v>44529</v>
      </c>
      <c r="H5034">
        <v>4</v>
      </c>
      <c r="I5034">
        <v>61.51</v>
      </c>
      <c r="J5034">
        <v>523.48</v>
      </c>
      <c r="K5034">
        <v>277.44</v>
      </c>
      <c r="L5034" t="s">
        <v>674</v>
      </c>
      <c r="M5034" t="s">
        <v>38</v>
      </c>
      <c r="N5034" t="s">
        <v>10</v>
      </c>
      <c r="O5034" t="s">
        <v>48</v>
      </c>
      <c r="P5034" t="s">
        <v>2869</v>
      </c>
      <c r="Q5034" t="s">
        <v>2522</v>
      </c>
      <c r="R5034" t="s">
        <v>2559</v>
      </c>
      <c r="S5034" t="s">
        <v>13</v>
      </c>
    </row>
    <row r="5035" spans="1:19" x14ac:dyDescent="0.35">
      <c r="A5035">
        <v>3328</v>
      </c>
      <c r="B5035" t="s">
        <v>4919</v>
      </c>
      <c r="C5035" t="s">
        <v>673</v>
      </c>
      <c r="D5035" t="s">
        <v>4074</v>
      </c>
      <c r="E5035">
        <v>9</v>
      </c>
      <c r="F5035" s="8">
        <f>DATE(YEAR(project_c[[#This Row],[order_date]]),MONTH(project_c[[#This Row],[order_date]]),1)</f>
        <v>44501</v>
      </c>
      <c r="G5035" s="1">
        <v>44529</v>
      </c>
      <c r="H5035">
        <v>4</v>
      </c>
      <c r="I5035">
        <v>1.26</v>
      </c>
      <c r="J5035">
        <v>161.82</v>
      </c>
      <c r="K5035">
        <v>150.47999999999999</v>
      </c>
      <c r="L5035" t="s">
        <v>674</v>
      </c>
      <c r="M5035" t="s">
        <v>38</v>
      </c>
      <c r="N5035" t="s">
        <v>10</v>
      </c>
      <c r="O5035" t="s">
        <v>48</v>
      </c>
      <c r="P5035" t="s">
        <v>4075</v>
      </c>
      <c r="Q5035" t="s">
        <v>2522</v>
      </c>
      <c r="R5035" t="s">
        <v>2528</v>
      </c>
      <c r="S5035" t="s">
        <v>13</v>
      </c>
    </row>
    <row r="5036" spans="1:19" x14ac:dyDescent="0.35">
      <c r="A5036">
        <v>3765</v>
      </c>
      <c r="B5036" t="s">
        <v>4919</v>
      </c>
      <c r="C5036" t="s">
        <v>673</v>
      </c>
      <c r="D5036" t="s">
        <v>3394</v>
      </c>
      <c r="E5036">
        <v>2</v>
      </c>
      <c r="F5036" s="8">
        <f>DATE(YEAR(project_c[[#This Row],[order_date]]),MONTH(project_c[[#This Row],[order_date]]),1)</f>
        <v>44197</v>
      </c>
      <c r="G5036" s="1">
        <v>44199</v>
      </c>
      <c r="H5036">
        <v>5</v>
      </c>
      <c r="I5036">
        <v>1.81</v>
      </c>
      <c r="J5036">
        <v>8.2880000000000003</v>
      </c>
      <c r="K5036">
        <v>4.6680000000000001</v>
      </c>
      <c r="L5036" t="s">
        <v>674</v>
      </c>
      <c r="M5036" t="s">
        <v>38</v>
      </c>
      <c r="N5036" t="s">
        <v>10</v>
      </c>
      <c r="O5036" t="s">
        <v>48</v>
      </c>
      <c r="P5036" t="s">
        <v>3395</v>
      </c>
      <c r="Q5036" t="s">
        <v>2522</v>
      </c>
      <c r="R5036" t="s">
        <v>2542</v>
      </c>
      <c r="S5036" t="s">
        <v>13</v>
      </c>
    </row>
    <row r="5037" spans="1:19" x14ac:dyDescent="0.35">
      <c r="A5037">
        <v>3818</v>
      </c>
      <c r="B5037" t="s">
        <v>4918</v>
      </c>
      <c r="C5037" t="s">
        <v>673</v>
      </c>
      <c r="D5037" t="s">
        <v>3926</v>
      </c>
      <c r="E5037">
        <v>5</v>
      </c>
      <c r="F5037" s="8">
        <f>DATE(YEAR(project_c[[#This Row],[order_date]]),MONTH(project_c[[#This Row],[order_date]]),1)</f>
        <v>44470</v>
      </c>
      <c r="G5037" s="1">
        <v>44474</v>
      </c>
      <c r="H5037">
        <v>3</v>
      </c>
      <c r="I5037">
        <v>1.24</v>
      </c>
      <c r="J5037">
        <v>62.05</v>
      </c>
      <c r="K5037">
        <v>55.85</v>
      </c>
      <c r="L5037" t="s">
        <v>674</v>
      </c>
      <c r="M5037" t="s">
        <v>38</v>
      </c>
      <c r="N5037" t="s">
        <v>10</v>
      </c>
      <c r="O5037" t="s">
        <v>48</v>
      </c>
      <c r="P5037" t="s">
        <v>3927</v>
      </c>
      <c r="Q5037" t="s">
        <v>2522</v>
      </c>
      <c r="R5037" t="s">
        <v>2559</v>
      </c>
      <c r="S5037" t="s">
        <v>13</v>
      </c>
    </row>
    <row r="5038" spans="1:19" x14ac:dyDescent="0.35">
      <c r="A5038">
        <v>5920</v>
      </c>
      <c r="B5038" t="s">
        <v>4919</v>
      </c>
      <c r="C5038" t="s">
        <v>673</v>
      </c>
      <c r="D5038" t="s">
        <v>4601</v>
      </c>
      <c r="E5038">
        <v>5</v>
      </c>
      <c r="F5038" s="8">
        <f>DATE(YEAR(project_c[[#This Row],[order_date]]),MONTH(project_c[[#This Row],[order_date]]),1)</f>
        <v>44835</v>
      </c>
      <c r="G5038" s="1">
        <v>44865</v>
      </c>
      <c r="H5038">
        <v>5</v>
      </c>
      <c r="I5038">
        <v>39.31</v>
      </c>
      <c r="J5038">
        <v>1123.1199999999999</v>
      </c>
      <c r="K5038">
        <v>926.57</v>
      </c>
      <c r="L5038" t="s">
        <v>674</v>
      </c>
      <c r="M5038" t="s">
        <v>38</v>
      </c>
      <c r="N5038" t="s">
        <v>10</v>
      </c>
      <c r="O5038" t="s">
        <v>48</v>
      </c>
      <c r="P5038" t="s">
        <v>4602</v>
      </c>
      <c r="Q5038" t="s">
        <v>4250</v>
      </c>
      <c r="R5038" t="s">
        <v>4273</v>
      </c>
      <c r="S5038" t="s">
        <v>13</v>
      </c>
    </row>
    <row r="5039" spans="1:19" x14ac:dyDescent="0.35">
      <c r="A5039">
        <v>8423</v>
      </c>
      <c r="B5039" t="s">
        <v>4919</v>
      </c>
      <c r="C5039" t="s">
        <v>673</v>
      </c>
      <c r="D5039" t="s">
        <v>3630</v>
      </c>
      <c r="E5039">
        <v>2</v>
      </c>
      <c r="F5039" s="8">
        <f>DATE(YEAR(project_c[[#This Row],[order_date]]),MONTH(project_c[[#This Row],[order_date]]),1)</f>
        <v>45231</v>
      </c>
      <c r="G5039" s="1">
        <v>45242</v>
      </c>
      <c r="H5039">
        <v>5</v>
      </c>
      <c r="I5039">
        <v>3.12</v>
      </c>
      <c r="J5039">
        <v>10.848000000000001</v>
      </c>
      <c r="K5039">
        <v>4.6079999999999997</v>
      </c>
      <c r="L5039" t="s">
        <v>674</v>
      </c>
      <c r="M5039" t="s">
        <v>38</v>
      </c>
      <c r="N5039" t="s">
        <v>10</v>
      </c>
      <c r="O5039" t="s">
        <v>48</v>
      </c>
      <c r="P5039" t="s">
        <v>3631</v>
      </c>
      <c r="Q5039" t="s">
        <v>2522</v>
      </c>
      <c r="R5039" t="s">
        <v>2542</v>
      </c>
      <c r="S5039" t="s">
        <v>13</v>
      </c>
    </row>
    <row r="5040" spans="1:19" x14ac:dyDescent="0.35">
      <c r="A5040">
        <v>8439</v>
      </c>
      <c r="B5040" t="s">
        <v>4920</v>
      </c>
      <c r="C5040" t="s">
        <v>673</v>
      </c>
      <c r="D5040" t="s">
        <v>3218</v>
      </c>
      <c r="E5040">
        <v>7</v>
      </c>
      <c r="F5040" s="8">
        <f>DATE(YEAR(project_c[[#This Row],[order_date]]),MONTH(project_c[[#This Row],[order_date]]),1)</f>
        <v>45139</v>
      </c>
      <c r="G5040" s="1">
        <v>45149</v>
      </c>
      <c r="H5040">
        <v>2</v>
      </c>
      <c r="I5040">
        <v>0.47</v>
      </c>
      <c r="J5040">
        <v>7.3360000000000003</v>
      </c>
      <c r="K5040">
        <v>4.0460000000000003</v>
      </c>
      <c r="L5040" t="s">
        <v>674</v>
      </c>
      <c r="M5040" t="s">
        <v>38</v>
      </c>
      <c r="N5040" t="s">
        <v>10</v>
      </c>
      <c r="O5040" t="s">
        <v>48</v>
      </c>
      <c r="P5040" t="s">
        <v>3219</v>
      </c>
      <c r="Q5040" t="s">
        <v>2522</v>
      </c>
      <c r="R5040" t="s">
        <v>2528</v>
      </c>
      <c r="S5040" t="s">
        <v>13</v>
      </c>
    </row>
    <row r="5041" spans="1:19" x14ac:dyDescent="0.35">
      <c r="A5041">
        <v>8440</v>
      </c>
      <c r="B5041" t="s">
        <v>4920</v>
      </c>
      <c r="C5041" t="s">
        <v>673</v>
      </c>
      <c r="D5041" t="s">
        <v>2035</v>
      </c>
      <c r="E5041">
        <v>2</v>
      </c>
      <c r="F5041" s="8">
        <f>DATE(YEAR(project_c[[#This Row],[order_date]]),MONTH(project_c[[#This Row],[order_date]]),1)</f>
        <v>45139</v>
      </c>
      <c r="G5041" s="1">
        <v>45149</v>
      </c>
      <c r="H5041">
        <v>2</v>
      </c>
      <c r="I5041">
        <v>42.24</v>
      </c>
      <c r="J5041">
        <v>122.864</v>
      </c>
      <c r="K5041">
        <v>38.384</v>
      </c>
      <c r="L5041" t="s">
        <v>674</v>
      </c>
      <c r="M5041" t="s">
        <v>38</v>
      </c>
      <c r="N5041" t="s">
        <v>10</v>
      </c>
      <c r="O5041" t="s">
        <v>48</v>
      </c>
      <c r="P5041" t="s">
        <v>2036</v>
      </c>
      <c r="Q5041" t="s">
        <v>1901</v>
      </c>
      <c r="R5041" t="s">
        <v>1902</v>
      </c>
      <c r="S5041" t="s">
        <v>13</v>
      </c>
    </row>
    <row r="5042" spans="1:19" x14ac:dyDescent="0.35">
      <c r="A5042">
        <v>8441</v>
      </c>
      <c r="B5042" t="s">
        <v>4920</v>
      </c>
      <c r="C5042" t="s">
        <v>673</v>
      </c>
      <c r="D5042" t="s">
        <v>3534</v>
      </c>
      <c r="E5042">
        <v>8</v>
      </c>
      <c r="F5042" s="8">
        <f>DATE(YEAR(project_c[[#This Row],[order_date]]),MONTH(project_c[[#This Row],[order_date]]),1)</f>
        <v>45139</v>
      </c>
      <c r="G5042" s="1">
        <v>45149</v>
      </c>
      <c r="H5042">
        <v>2</v>
      </c>
      <c r="I5042">
        <v>2.25</v>
      </c>
      <c r="J5042">
        <v>10.288</v>
      </c>
      <c r="K5042">
        <v>-7.7119999999999997</v>
      </c>
      <c r="L5042" t="s">
        <v>674</v>
      </c>
      <c r="M5042" t="s">
        <v>38</v>
      </c>
      <c r="N5042" t="s">
        <v>10</v>
      </c>
      <c r="O5042" t="s">
        <v>48</v>
      </c>
      <c r="P5042" t="s">
        <v>3535</v>
      </c>
      <c r="Q5042" t="s">
        <v>2522</v>
      </c>
      <c r="R5042" t="s">
        <v>2523</v>
      </c>
      <c r="S5042" t="s">
        <v>13</v>
      </c>
    </row>
    <row r="5043" spans="1:19" x14ac:dyDescent="0.35">
      <c r="A5043">
        <v>10118</v>
      </c>
      <c r="B5043" t="s">
        <v>4920</v>
      </c>
      <c r="C5043" t="s">
        <v>673</v>
      </c>
      <c r="D5043" t="s">
        <v>3334</v>
      </c>
      <c r="E5043">
        <v>1</v>
      </c>
      <c r="F5043" s="8">
        <f>DATE(YEAR(project_c[[#This Row],[order_date]]),MONTH(project_c[[#This Row],[order_date]]),1)</f>
        <v>45352</v>
      </c>
      <c r="G5043" s="1">
        <v>45366</v>
      </c>
      <c r="H5043">
        <v>3</v>
      </c>
      <c r="I5043">
        <v>0.78</v>
      </c>
      <c r="J5043">
        <v>3.6185999999999998</v>
      </c>
      <c r="K5043">
        <v>2.8386</v>
      </c>
      <c r="L5043" t="s">
        <v>674</v>
      </c>
      <c r="M5043" t="s">
        <v>38</v>
      </c>
      <c r="N5043" t="s">
        <v>10</v>
      </c>
      <c r="O5043" t="s">
        <v>48</v>
      </c>
      <c r="P5043" t="s">
        <v>3335</v>
      </c>
      <c r="Q5043" t="s">
        <v>2522</v>
      </c>
      <c r="R5043" t="s">
        <v>2523</v>
      </c>
      <c r="S5043" t="s">
        <v>13</v>
      </c>
    </row>
    <row r="5044" spans="1:19" x14ac:dyDescent="0.35">
      <c r="A5044">
        <v>10860</v>
      </c>
      <c r="B5044" t="s">
        <v>4917</v>
      </c>
      <c r="C5044" t="s">
        <v>673</v>
      </c>
      <c r="D5044" t="s">
        <v>3334</v>
      </c>
      <c r="E5044">
        <v>5</v>
      </c>
      <c r="F5044" s="8">
        <f>DATE(YEAR(project_c[[#This Row],[order_date]]),MONTH(project_c[[#This Row],[order_date]]),1)</f>
        <v>45352</v>
      </c>
      <c r="G5044" s="1">
        <v>45354</v>
      </c>
      <c r="H5044">
        <v>4</v>
      </c>
      <c r="I5044">
        <v>0.78</v>
      </c>
      <c r="J5044">
        <v>18.093</v>
      </c>
      <c r="K5044">
        <v>14.193</v>
      </c>
      <c r="L5044" t="s">
        <v>674</v>
      </c>
      <c r="M5044" t="s">
        <v>38</v>
      </c>
      <c r="N5044" t="s">
        <v>10</v>
      </c>
      <c r="O5044" t="s">
        <v>48</v>
      </c>
      <c r="P5044" t="s">
        <v>3335</v>
      </c>
      <c r="Q5044" t="s">
        <v>2522</v>
      </c>
      <c r="R5044" t="s">
        <v>2523</v>
      </c>
      <c r="S5044" t="s">
        <v>13</v>
      </c>
    </row>
    <row r="5045" spans="1:19" x14ac:dyDescent="0.35">
      <c r="A5045">
        <v>12608</v>
      </c>
      <c r="B5045" t="s">
        <v>4918</v>
      </c>
      <c r="C5045" t="s">
        <v>673</v>
      </c>
      <c r="D5045" t="s">
        <v>3334</v>
      </c>
      <c r="E5045">
        <v>2</v>
      </c>
      <c r="F5045" s="8">
        <f>DATE(YEAR(project_c[[#This Row],[order_date]]),MONTH(project_c[[#This Row],[order_date]]),1)</f>
        <v>45505</v>
      </c>
      <c r="G5045" s="1">
        <v>45519</v>
      </c>
      <c r="H5045">
        <v>1</v>
      </c>
      <c r="I5045">
        <v>0.78</v>
      </c>
      <c r="J5045">
        <v>7.2371999999999996</v>
      </c>
      <c r="K5045">
        <v>5.6772</v>
      </c>
      <c r="L5045" t="s">
        <v>674</v>
      </c>
      <c r="M5045" t="s">
        <v>38</v>
      </c>
      <c r="N5045" t="s">
        <v>10</v>
      </c>
      <c r="O5045" t="s">
        <v>48</v>
      </c>
      <c r="P5045" t="s">
        <v>3335</v>
      </c>
      <c r="Q5045" t="s">
        <v>2522</v>
      </c>
      <c r="R5045" t="s">
        <v>2523</v>
      </c>
      <c r="S5045" t="s">
        <v>13</v>
      </c>
    </row>
    <row r="5046" spans="1:19" x14ac:dyDescent="0.35">
      <c r="A5046">
        <v>12758</v>
      </c>
      <c r="B5046" t="s">
        <v>4920</v>
      </c>
      <c r="C5046" t="s">
        <v>673</v>
      </c>
      <c r="D5046" t="s">
        <v>3334</v>
      </c>
      <c r="E5046">
        <v>1</v>
      </c>
      <c r="F5046" s="8">
        <f>DATE(YEAR(project_c[[#This Row],[order_date]]),MONTH(project_c[[#This Row],[order_date]]),1)</f>
        <v>45566</v>
      </c>
      <c r="G5046" s="1">
        <v>45581</v>
      </c>
      <c r="H5046">
        <v>2</v>
      </c>
      <c r="I5046">
        <v>0.78</v>
      </c>
      <c r="J5046">
        <v>3.6185999999999998</v>
      </c>
      <c r="K5046">
        <v>2.8386</v>
      </c>
      <c r="L5046" t="s">
        <v>674</v>
      </c>
      <c r="M5046" t="s">
        <v>38</v>
      </c>
      <c r="N5046" t="s">
        <v>10</v>
      </c>
      <c r="O5046" t="s">
        <v>48</v>
      </c>
      <c r="P5046" t="s">
        <v>3335</v>
      </c>
      <c r="Q5046" t="s">
        <v>2522</v>
      </c>
      <c r="R5046" t="s">
        <v>2523</v>
      </c>
      <c r="S5046" t="s">
        <v>13</v>
      </c>
    </row>
    <row r="5047" spans="1:19" x14ac:dyDescent="0.35">
      <c r="A5047">
        <v>13225</v>
      </c>
      <c r="B5047" t="s">
        <v>4917</v>
      </c>
      <c r="C5047" t="s">
        <v>673</v>
      </c>
      <c r="D5047" t="s">
        <v>3334</v>
      </c>
      <c r="E5047">
        <v>2</v>
      </c>
      <c r="F5047" s="8">
        <f>DATE(YEAR(project_c[[#This Row],[order_date]]),MONTH(project_c[[#This Row],[order_date]]),1)</f>
        <v>45505</v>
      </c>
      <c r="G5047" s="1">
        <v>45516</v>
      </c>
      <c r="H5047">
        <v>1</v>
      </c>
      <c r="I5047">
        <v>0.78</v>
      </c>
      <c r="J5047">
        <v>7.2371999999999996</v>
      </c>
      <c r="K5047">
        <v>5.6772</v>
      </c>
      <c r="L5047" t="s">
        <v>674</v>
      </c>
      <c r="M5047" t="s">
        <v>38</v>
      </c>
      <c r="N5047" t="s">
        <v>10</v>
      </c>
      <c r="O5047" t="s">
        <v>48</v>
      </c>
      <c r="P5047" t="s">
        <v>3335</v>
      </c>
      <c r="Q5047" t="s">
        <v>2522</v>
      </c>
      <c r="R5047" t="s">
        <v>2523</v>
      </c>
      <c r="S5047" t="s">
        <v>13</v>
      </c>
    </row>
    <row r="5048" spans="1:19" x14ac:dyDescent="0.35">
      <c r="A5048">
        <v>13249</v>
      </c>
      <c r="B5048" t="s">
        <v>4920</v>
      </c>
      <c r="C5048" t="s">
        <v>673</v>
      </c>
      <c r="D5048" t="s">
        <v>3334</v>
      </c>
      <c r="E5048">
        <v>1</v>
      </c>
      <c r="F5048" s="8">
        <f>DATE(YEAR(project_c[[#This Row],[order_date]]),MONTH(project_c[[#This Row],[order_date]]),1)</f>
        <v>45536</v>
      </c>
      <c r="G5048" s="1">
        <v>45552</v>
      </c>
      <c r="H5048">
        <v>5</v>
      </c>
      <c r="I5048">
        <v>0.78</v>
      </c>
      <c r="J5048">
        <v>3.6185999999999998</v>
      </c>
      <c r="K5048">
        <v>2.8386</v>
      </c>
      <c r="L5048" t="s">
        <v>674</v>
      </c>
      <c r="M5048" t="s">
        <v>38</v>
      </c>
      <c r="N5048" t="s">
        <v>10</v>
      </c>
      <c r="O5048" t="s">
        <v>48</v>
      </c>
      <c r="P5048" t="s">
        <v>3335</v>
      </c>
      <c r="Q5048" t="s">
        <v>2522</v>
      </c>
      <c r="R5048" t="s">
        <v>2523</v>
      </c>
      <c r="S5048" t="s">
        <v>13</v>
      </c>
    </row>
    <row r="5049" spans="1:19" x14ac:dyDescent="0.35">
      <c r="A5049">
        <v>13688</v>
      </c>
      <c r="B5049" t="s">
        <v>4918</v>
      </c>
      <c r="C5049" t="s">
        <v>673</v>
      </c>
      <c r="D5049" t="s">
        <v>3334</v>
      </c>
      <c r="E5049">
        <v>1</v>
      </c>
      <c r="F5049" s="8">
        <f>DATE(YEAR(project_c[[#This Row],[order_date]]),MONTH(project_c[[#This Row],[order_date]]),1)</f>
        <v>45505</v>
      </c>
      <c r="G5049" s="1">
        <v>45523</v>
      </c>
      <c r="H5049">
        <v>4</v>
      </c>
      <c r="I5049">
        <v>0.78</v>
      </c>
      <c r="J5049">
        <v>3.6185999999999998</v>
      </c>
      <c r="K5049">
        <v>2.8386</v>
      </c>
      <c r="L5049" t="s">
        <v>674</v>
      </c>
      <c r="M5049" t="s">
        <v>38</v>
      </c>
      <c r="N5049" t="s">
        <v>10</v>
      </c>
      <c r="O5049" t="s">
        <v>48</v>
      </c>
      <c r="P5049" t="s">
        <v>3335</v>
      </c>
      <c r="Q5049" t="s">
        <v>2522</v>
      </c>
      <c r="R5049" t="s">
        <v>2523</v>
      </c>
      <c r="S5049" t="s">
        <v>13</v>
      </c>
    </row>
    <row r="5050" spans="1:19" x14ac:dyDescent="0.35">
      <c r="A5050">
        <v>13724</v>
      </c>
      <c r="B5050" t="s">
        <v>4918</v>
      </c>
      <c r="C5050" t="s">
        <v>673</v>
      </c>
      <c r="D5050" t="s">
        <v>3334</v>
      </c>
      <c r="E5050">
        <v>1</v>
      </c>
      <c r="F5050" s="8">
        <f>DATE(YEAR(project_c[[#This Row],[order_date]]),MONTH(project_c[[#This Row],[order_date]]),1)</f>
        <v>45536</v>
      </c>
      <c r="G5050" s="1">
        <v>45564</v>
      </c>
      <c r="H5050">
        <v>1</v>
      </c>
      <c r="I5050">
        <v>0.78</v>
      </c>
      <c r="J5050">
        <v>3.6185999999999998</v>
      </c>
      <c r="K5050">
        <v>2.8386</v>
      </c>
      <c r="L5050" t="s">
        <v>674</v>
      </c>
      <c r="M5050" t="s">
        <v>38</v>
      </c>
      <c r="N5050" t="s">
        <v>10</v>
      </c>
      <c r="O5050" t="s">
        <v>48</v>
      </c>
      <c r="P5050" t="s">
        <v>3335</v>
      </c>
      <c r="Q5050" t="s">
        <v>2522</v>
      </c>
      <c r="R5050" t="s">
        <v>2523</v>
      </c>
      <c r="S5050" t="s">
        <v>13</v>
      </c>
    </row>
    <row r="5051" spans="1:19" x14ac:dyDescent="0.35">
      <c r="A5051">
        <v>13807</v>
      </c>
      <c r="B5051" t="s">
        <v>4920</v>
      </c>
      <c r="C5051" t="s">
        <v>673</v>
      </c>
      <c r="D5051" t="s">
        <v>3334</v>
      </c>
      <c r="E5051">
        <v>1</v>
      </c>
      <c r="F5051" s="8">
        <f>DATE(YEAR(project_c[[#This Row],[order_date]]),MONTH(project_c[[#This Row],[order_date]]),1)</f>
        <v>45566</v>
      </c>
      <c r="G5051" s="1">
        <v>45573</v>
      </c>
      <c r="H5051">
        <v>3</v>
      </c>
      <c r="I5051">
        <v>0.78</v>
      </c>
      <c r="J5051">
        <v>3.6185999999999998</v>
      </c>
      <c r="K5051">
        <v>2.8386</v>
      </c>
      <c r="L5051" t="s">
        <v>674</v>
      </c>
      <c r="M5051" t="s">
        <v>38</v>
      </c>
      <c r="N5051" t="s">
        <v>10</v>
      </c>
      <c r="O5051" t="s">
        <v>48</v>
      </c>
      <c r="P5051" t="s">
        <v>3335</v>
      </c>
      <c r="Q5051" t="s">
        <v>2522</v>
      </c>
      <c r="R5051" t="s">
        <v>2523</v>
      </c>
      <c r="S5051" t="s">
        <v>13</v>
      </c>
    </row>
    <row r="5052" spans="1:19" x14ac:dyDescent="0.35">
      <c r="A5052">
        <v>14497</v>
      </c>
      <c r="B5052" t="s">
        <v>4917</v>
      </c>
      <c r="C5052" t="s">
        <v>673</v>
      </c>
      <c r="D5052" t="s">
        <v>3334</v>
      </c>
      <c r="E5052">
        <v>1</v>
      </c>
      <c r="F5052" s="8">
        <f>DATE(YEAR(project_c[[#This Row],[order_date]]),MONTH(project_c[[#This Row],[order_date]]),1)</f>
        <v>45627</v>
      </c>
      <c r="G5052" s="1">
        <v>45641</v>
      </c>
      <c r="H5052">
        <v>1</v>
      </c>
      <c r="I5052">
        <v>0.78</v>
      </c>
      <c r="J5052">
        <v>3.6185999999999998</v>
      </c>
      <c r="K5052">
        <v>2.8386</v>
      </c>
      <c r="L5052" t="s">
        <v>674</v>
      </c>
      <c r="M5052" t="s">
        <v>38</v>
      </c>
      <c r="N5052" t="s">
        <v>10</v>
      </c>
      <c r="O5052" t="s">
        <v>48</v>
      </c>
      <c r="P5052" t="s">
        <v>3335</v>
      </c>
      <c r="Q5052" t="s">
        <v>2522</v>
      </c>
      <c r="R5052" t="s">
        <v>2523</v>
      </c>
      <c r="S5052" t="s">
        <v>13</v>
      </c>
    </row>
    <row r="5053" spans="1:19" x14ac:dyDescent="0.35">
      <c r="A5053">
        <v>595</v>
      </c>
      <c r="B5053" t="s">
        <v>4919</v>
      </c>
      <c r="C5053" t="s">
        <v>675</v>
      </c>
      <c r="D5053" t="s">
        <v>2586</v>
      </c>
      <c r="E5053">
        <v>4</v>
      </c>
      <c r="F5053" s="8">
        <f>DATE(YEAR(project_c[[#This Row],[order_date]]),MONTH(project_c[[#This Row],[order_date]]),1)</f>
        <v>44136</v>
      </c>
      <c r="G5053" s="1">
        <v>44159</v>
      </c>
      <c r="H5053">
        <v>5</v>
      </c>
      <c r="I5053">
        <v>6.46</v>
      </c>
      <c r="J5053">
        <v>151.91999999999999</v>
      </c>
      <c r="K5053">
        <v>126.08</v>
      </c>
      <c r="L5053" t="s">
        <v>676</v>
      </c>
      <c r="M5053" t="s">
        <v>38</v>
      </c>
      <c r="N5053" t="s">
        <v>10</v>
      </c>
      <c r="O5053" t="s">
        <v>17</v>
      </c>
      <c r="P5053" t="s">
        <v>2587</v>
      </c>
      <c r="Q5053" t="s">
        <v>2522</v>
      </c>
      <c r="R5053" t="s">
        <v>2528</v>
      </c>
      <c r="S5053" t="s">
        <v>18</v>
      </c>
    </row>
    <row r="5054" spans="1:19" x14ac:dyDescent="0.35">
      <c r="A5054">
        <v>597</v>
      </c>
      <c r="B5054" t="s">
        <v>4919</v>
      </c>
      <c r="C5054" t="s">
        <v>675</v>
      </c>
      <c r="D5054" t="s">
        <v>2659</v>
      </c>
      <c r="E5054">
        <v>3</v>
      </c>
      <c r="F5054" s="8">
        <f>DATE(YEAR(project_c[[#This Row],[order_date]]),MONTH(project_c[[#This Row],[order_date]]),1)</f>
        <v>44136</v>
      </c>
      <c r="G5054" s="1">
        <v>44159</v>
      </c>
      <c r="H5054">
        <v>5</v>
      </c>
      <c r="I5054">
        <v>8.17</v>
      </c>
      <c r="J5054">
        <v>144.12</v>
      </c>
      <c r="K5054">
        <v>119.61</v>
      </c>
      <c r="L5054" t="s">
        <v>676</v>
      </c>
      <c r="M5054" t="s">
        <v>38</v>
      </c>
      <c r="N5054" t="s">
        <v>10</v>
      </c>
      <c r="O5054" t="s">
        <v>17</v>
      </c>
      <c r="P5054" t="s">
        <v>2660</v>
      </c>
      <c r="Q5054" t="s">
        <v>2522</v>
      </c>
      <c r="R5054" t="s">
        <v>2542</v>
      </c>
      <c r="S5054" t="s">
        <v>18</v>
      </c>
    </row>
    <row r="5055" spans="1:19" x14ac:dyDescent="0.35">
      <c r="A5055">
        <v>596</v>
      </c>
      <c r="B5055" t="s">
        <v>4919</v>
      </c>
      <c r="C5055" t="s">
        <v>675</v>
      </c>
      <c r="D5055" t="s">
        <v>2816</v>
      </c>
      <c r="E5055">
        <v>2</v>
      </c>
      <c r="F5055" s="8">
        <f>DATE(YEAR(project_c[[#This Row],[order_date]]),MONTH(project_c[[#This Row],[order_date]]),1)</f>
        <v>44136</v>
      </c>
      <c r="G5055" s="1">
        <v>44159</v>
      </c>
      <c r="H5055">
        <v>5</v>
      </c>
      <c r="I5055">
        <v>19.66</v>
      </c>
      <c r="J5055">
        <v>196.62</v>
      </c>
      <c r="K5055">
        <v>157.30000000000001</v>
      </c>
      <c r="L5055" t="s">
        <v>676</v>
      </c>
      <c r="M5055" t="s">
        <v>38</v>
      </c>
      <c r="N5055" t="s">
        <v>10</v>
      </c>
      <c r="O5055" t="s">
        <v>17</v>
      </c>
      <c r="P5055" t="s">
        <v>2817</v>
      </c>
      <c r="Q5055" t="s">
        <v>2522</v>
      </c>
      <c r="R5055" t="s">
        <v>2534</v>
      </c>
      <c r="S5055" t="s">
        <v>18</v>
      </c>
    </row>
    <row r="5056" spans="1:19" x14ac:dyDescent="0.35">
      <c r="A5056">
        <v>2116</v>
      </c>
      <c r="B5056" t="s">
        <v>4917</v>
      </c>
      <c r="C5056" t="s">
        <v>675</v>
      </c>
      <c r="D5056" t="s">
        <v>3394</v>
      </c>
      <c r="E5056">
        <v>3</v>
      </c>
      <c r="F5056" s="8">
        <f>DATE(YEAR(project_c[[#This Row],[order_date]]),MONTH(project_c[[#This Row],[order_date]]),1)</f>
        <v>44440</v>
      </c>
      <c r="G5056" s="1">
        <v>44454</v>
      </c>
      <c r="H5056">
        <v>0</v>
      </c>
      <c r="I5056">
        <v>1.81</v>
      </c>
      <c r="J5056">
        <v>12.432</v>
      </c>
      <c r="K5056">
        <v>7.0019999999999998</v>
      </c>
      <c r="L5056" t="s">
        <v>676</v>
      </c>
      <c r="M5056" t="s">
        <v>38</v>
      </c>
      <c r="N5056" t="s">
        <v>10</v>
      </c>
      <c r="O5056" t="s">
        <v>17</v>
      </c>
      <c r="P5056" t="s">
        <v>3395</v>
      </c>
      <c r="Q5056" t="s">
        <v>2522</v>
      </c>
      <c r="R5056" t="s">
        <v>2542</v>
      </c>
      <c r="S5056" t="s">
        <v>18</v>
      </c>
    </row>
    <row r="5057" spans="1:19" x14ac:dyDescent="0.35">
      <c r="A5057">
        <v>2117</v>
      </c>
      <c r="B5057" t="s">
        <v>4917</v>
      </c>
      <c r="C5057" t="s">
        <v>675</v>
      </c>
      <c r="D5057" t="s">
        <v>4655</v>
      </c>
      <c r="E5057">
        <v>4</v>
      </c>
      <c r="F5057" s="8">
        <f>DATE(YEAR(project_c[[#This Row],[order_date]]),MONTH(project_c[[#This Row],[order_date]]),1)</f>
        <v>44440</v>
      </c>
      <c r="G5057" s="1">
        <v>44454</v>
      </c>
      <c r="H5057">
        <v>0</v>
      </c>
      <c r="I5057">
        <v>0.98</v>
      </c>
      <c r="J5057">
        <v>15.712</v>
      </c>
      <c r="K5057">
        <v>11.792</v>
      </c>
      <c r="L5057" t="s">
        <v>676</v>
      </c>
      <c r="M5057" t="s">
        <v>38</v>
      </c>
      <c r="N5057" t="s">
        <v>10</v>
      </c>
      <c r="O5057" t="s">
        <v>17</v>
      </c>
      <c r="P5057" t="s">
        <v>4656</v>
      </c>
      <c r="Q5057" t="s">
        <v>4250</v>
      </c>
      <c r="R5057" t="s">
        <v>4251</v>
      </c>
      <c r="S5057" t="s">
        <v>18</v>
      </c>
    </row>
    <row r="5058" spans="1:19" x14ac:dyDescent="0.35">
      <c r="A5058">
        <v>2118</v>
      </c>
      <c r="B5058" t="s">
        <v>4917</v>
      </c>
      <c r="C5058" t="s">
        <v>675</v>
      </c>
      <c r="D5058" t="s">
        <v>4022</v>
      </c>
      <c r="E5058">
        <v>2</v>
      </c>
      <c r="F5058" s="8">
        <f>DATE(YEAR(project_c[[#This Row],[order_date]]),MONTH(project_c[[#This Row],[order_date]]),1)</f>
        <v>44440</v>
      </c>
      <c r="G5058" s="1">
        <v>44454</v>
      </c>
      <c r="H5058">
        <v>0</v>
      </c>
      <c r="I5058">
        <v>3.24</v>
      </c>
      <c r="J5058">
        <v>24.672000000000001</v>
      </c>
      <c r="K5058">
        <v>18.192</v>
      </c>
      <c r="L5058" t="s">
        <v>676</v>
      </c>
      <c r="M5058" t="s">
        <v>38</v>
      </c>
      <c r="N5058" t="s">
        <v>10</v>
      </c>
      <c r="O5058" t="s">
        <v>17</v>
      </c>
      <c r="P5058" t="s">
        <v>4023</v>
      </c>
      <c r="Q5058" t="s">
        <v>2522</v>
      </c>
      <c r="R5058" t="s">
        <v>2559</v>
      </c>
      <c r="S5058" t="s">
        <v>18</v>
      </c>
    </row>
    <row r="5059" spans="1:19" x14ac:dyDescent="0.35">
      <c r="A5059">
        <v>2119</v>
      </c>
      <c r="B5059" t="s">
        <v>4917</v>
      </c>
      <c r="C5059" t="s">
        <v>675</v>
      </c>
      <c r="D5059" t="s">
        <v>4321</v>
      </c>
      <c r="E5059">
        <v>1</v>
      </c>
      <c r="F5059" s="8">
        <f>DATE(YEAR(project_c[[#This Row],[order_date]]),MONTH(project_c[[#This Row],[order_date]]),1)</f>
        <v>44440</v>
      </c>
      <c r="G5059" s="1">
        <v>44454</v>
      </c>
      <c r="H5059">
        <v>0</v>
      </c>
      <c r="I5059">
        <v>16.79</v>
      </c>
      <c r="J5059">
        <v>44.776000000000003</v>
      </c>
      <c r="K5059">
        <v>27.986000000000001</v>
      </c>
      <c r="L5059" t="s">
        <v>676</v>
      </c>
      <c r="M5059" t="s">
        <v>38</v>
      </c>
      <c r="N5059" t="s">
        <v>10</v>
      </c>
      <c r="O5059" t="s">
        <v>17</v>
      </c>
      <c r="P5059" t="s">
        <v>4322</v>
      </c>
      <c r="Q5059" t="s">
        <v>4250</v>
      </c>
      <c r="R5059" t="s">
        <v>4251</v>
      </c>
      <c r="S5059" t="s">
        <v>18</v>
      </c>
    </row>
    <row r="5060" spans="1:19" x14ac:dyDescent="0.35">
      <c r="A5060">
        <v>15221</v>
      </c>
      <c r="B5060" t="s">
        <v>4919</v>
      </c>
      <c r="C5060" t="s">
        <v>675</v>
      </c>
      <c r="D5060" t="s">
        <v>2498</v>
      </c>
      <c r="E5060">
        <v>1</v>
      </c>
      <c r="F5060" s="8">
        <f>DATE(YEAR(project_c[[#This Row],[order_date]]),MONTH(project_c[[#This Row],[order_date]]),1)</f>
        <v>44652</v>
      </c>
      <c r="G5060" s="1">
        <v>44659</v>
      </c>
      <c r="H5060">
        <v>6</v>
      </c>
      <c r="I5060">
        <v>10.36</v>
      </c>
      <c r="J5060">
        <v>19.593</v>
      </c>
      <c r="K5060">
        <v>9.2330000000000005</v>
      </c>
      <c r="L5060" t="s">
        <v>676</v>
      </c>
      <c r="M5060" t="s">
        <v>38</v>
      </c>
      <c r="N5060" t="s">
        <v>10</v>
      </c>
      <c r="O5060" t="s">
        <v>17</v>
      </c>
      <c r="P5060" t="s">
        <v>2499</v>
      </c>
      <c r="Q5060" t="s">
        <v>1901</v>
      </c>
      <c r="R5060" t="s">
        <v>1902</v>
      </c>
      <c r="S5060" t="s">
        <v>18</v>
      </c>
    </row>
    <row r="5061" spans="1:19" x14ac:dyDescent="0.35">
      <c r="A5061">
        <v>6738</v>
      </c>
      <c r="B5061" t="s">
        <v>4918</v>
      </c>
      <c r="C5061" t="s">
        <v>675</v>
      </c>
      <c r="D5061" t="s">
        <v>4787</v>
      </c>
      <c r="E5061">
        <v>2</v>
      </c>
      <c r="F5061" s="8">
        <f>DATE(YEAR(project_c[[#This Row],[order_date]]),MONTH(project_c[[#This Row],[order_date]]),1)</f>
        <v>45139</v>
      </c>
      <c r="G5061" s="1">
        <v>45156</v>
      </c>
      <c r="H5061">
        <v>5</v>
      </c>
      <c r="I5061">
        <v>1.62</v>
      </c>
      <c r="J5061">
        <v>40.479999999999997</v>
      </c>
      <c r="K5061">
        <v>37.24</v>
      </c>
      <c r="L5061" t="s">
        <v>676</v>
      </c>
      <c r="M5061" t="s">
        <v>38</v>
      </c>
      <c r="N5061" t="s">
        <v>10</v>
      </c>
      <c r="O5061" t="s">
        <v>17</v>
      </c>
      <c r="P5061" t="s">
        <v>4788</v>
      </c>
      <c r="Q5061" t="s">
        <v>4250</v>
      </c>
      <c r="R5061" t="s">
        <v>4251</v>
      </c>
      <c r="S5061" t="s">
        <v>18</v>
      </c>
    </row>
    <row r="5062" spans="1:19" x14ac:dyDescent="0.35">
      <c r="A5062">
        <v>6739</v>
      </c>
      <c r="B5062" t="s">
        <v>4918</v>
      </c>
      <c r="C5062" t="s">
        <v>675</v>
      </c>
      <c r="D5062" t="s">
        <v>4661</v>
      </c>
      <c r="E5062">
        <v>2</v>
      </c>
      <c r="F5062" s="8">
        <f>DATE(YEAR(project_c[[#This Row],[order_date]]),MONTH(project_c[[#This Row],[order_date]]),1)</f>
        <v>45139</v>
      </c>
      <c r="G5062" s="1">
        <v>45156</v>
      </c>
      <c r="H5062">
        <v>5</v>
      </c>
      <c r="I5062">
        <v>2.68</v>
      </c>
      <c r="J5062">
        <v>9.94</v>
      </c>
      <c r="K5062">
        <v>4.58</v>
      </c>
      <c r="L5062" t="s">
        <v>676</v>
      </c>
      <c r="M5062" t="s">
        <v>38</v>
      </c>
      <c r="N5062" t="s">
        <v>10</v>
      </c>
      <c r="O5062" t="s">
        <v>17</v>
      </c>
      <c r="P5062" t="s">
        <v>4662</v>
      </c>
      <c r="Q5062" t="s">
        <v>4250</v>
      </c>
      <c r="R5062" t="s">
        <v>4251</v>
      </c>
      <c r="S5062" t="s">
        <v>18</v>
      </c>
    </row>
    <row r="5063" spans="1:19" x14ac:dyDescent="0.35">
      <c r="A5063">
        <v>6740</v>
      </c>
      <c r="B5063" t="s">
        <v>4918</v>
      </c>
      <c r="C5063" t="s">
        <v>675</v>
      </c>
      <c r="D5063" t="s">
        <v>3032</v>
      </c>
      <c r="E5063">
        <v>9</v>
      </c>
      <c r="F5063" s="8">
        <f>DATE(YEAR(project_c[[#This Row],[order_date]]),MONTH(project_c[[#This Row],[order_date]]),1)</f>
        <v>45139</v>
      </c>
      <c r="G5063" s="1">
        <v>45156</v>
      </c>
      <c r="H5063">
        <v>5</v>
      </c>
      <c r="I5063">
        <v>0.51</v>
      </c>
      <c r="J5063">
        <v>21.456</v>
      </c>
      <c r="K5063">
        <v>16.866</v>
      </c>
      <c r="L5063" t="s">
        <v>676</v>
      </c>
      <c r="M5063" t="s">
        <v>38</v>
      </c>
      <c r="N5063" t="s">
        <v>10</v>
      </c>
      <c r="O5063" t="s">
        <v>17</v>
      </c>
      <c r="P5063" t="s">
        <v>3033</v>
      </c>
      <c r="Q5063" t="s">
        <v>2522</v>
      </c>
      <c r="R5063" t="s">
        <v>2523</v>
      </c>
      <c r="S5063" t="s">
        <v>18</v>
      </c>
    </row>
    <row r="5064" spans="1:19" x14ac:dyDescent="0.35">
      <c r="A5064">
        <v>6741</v>
      </c>
      <c r="B5064" t="s">
        <v>4918</v>
      </c>
      <c r="C5064" t="s">
        <v>675</v>
      </c>
      <c r="D5064" t="s">
        <v>1918</v>
      </c>
      <c r="E5064">
        <v>1</v>
      </c>
      <c r="F5064" s="8">
        <f>DATE(YEAR(project_c[[#This Row],[order_date]]),MONTH(project_c[[#This Row],[order_date]]),1)</f>
        <v>45139</v>
      </c>
      <c r="G5064" s="1">
        <v>45156</v>
      </c>
      <c r="H5064">
        <v>5</v>
      </c>
      <c r="I5064">
        <v>17.440000000000001</v>
      </c>
      <c r="J5064">
        <v>37.909999999999997</v>
      </c>
      <c r="K5064">
        <v>20.47</v>
      </c>
      <c r="L5064" t="s">
        <v>676</v>
      </c>
      <c r="M5064" t="s">
        <v>38</v>
      </c>
      <c r="N5064" t="s">
        <v>10</v>
      </c>
      <c r="O5064" t="s">
        <v>17</v>
      </c>
      <c r="P5064" t="s">
        <v>1919</v>
      </c>
      <c r="Q5064" t="s">
        <v>1901</v>
      </c>
      <c r="R5064" t="s">
        <v>1902</v>
      </c>
      <c r="S5064" t="s">
        <v>18</v>
      </c>
    </row>
    <row r="5065" spans="1:19" x14ac:dyDescent="0.35">
      <c r="A5065">
        <v>6742</v>
      </c>
      <c r="B5065" t="s">
        <v>4918</v>
      </c>
      <c r="C5065" t="s">
        <v>675</v>
      </c>
      <c r="D5065" t="s">
        <v>4809</v>
      </c>
      <c r="E5065">
        <v>3</v>
      </c>
      <c r="F5065" s="8">
        <f>DATE(YEAR(project_c[[#This Row],[order_date]]),MONTH(project_c[[#This Row],[order_date]]),1)</f>
        <v>45139</v>
      </c>
      <c r="G5065" s="1">
        <v>45156</v>
      </c>
      <c r="H5065">
        <v>5</v>
      </c>
      <c r="I5065">
        <v>9.39</v>
      </c>
      <c r="J5065">
        <v>70.41</v>
      </c>
      <c r="K5065">
        <v>42.24</v>
      </c>
      <c r="L5065" t="s">
        <v>676</v>
      </c>
      <c r="M5065" t="s">
        <v>38</v>
      </c>
      <c r="N5065" t="s">
        <v>10</v>
      </c>
      <c r="O5065" t="s">
        <v>17</v>
      </c>
      <c r="P5065" t="s">
        <v>4810</v>
      </c>
      <c r="Q5065" t="s">
        <v>4250</v>
      </c>
      <c r="R5065" t="s">
        <v>4251</v>
      </c>
      <c r="S5065" t="s">
        <v>18</v>
      </c>
    </row>
    <row r="5066" spans="1:19" x14ac:dyDescent="0.35">
      <c r="A5066">
        <v>7635</v>
      </c>
      <c r="B5066" t="s">
        <v>4919</v>
      </c>
      <c r="C5066" t="s">
        <v>675</v>
      </c>
      <c r="D5066" t="s">
        <v>2918</v>
      </c>
      <c r="E5066">
        <v>3</v>
      </c>
      <c r="F5066" s="8">
        <f>DATE(YEAR(project_c[[#This Row],[order_date]]),MONTH(project_c[[#This Row],[order_date]]),1)</f>
        <v>44958</v>
      </c>
      <c r="G5066" s="1">
        <v>44973</v>
      </c>
      <c r="H5066">
        <v>5</v>
      </c>
      <c r="I5066">
        <v>11.59</v>
      </c>
      <c r="J5066">
        <v>579.51</v>
      </c>
      <c r="K5066">
        <v>544.74</v>
      </c>
      <c r="L5066" t="s">
        <v>676</v>
      </c>
      <c r="M5066" t="s">
        <v>38</v>
      </c>
      <c r="N5066" t="s">
        <v>10</v>
      </c>
      <c r="O5066" t="s">
        <v>17</v>
      </c>
      <c r="P5066" t="s">
        <v>2919</v>
      </c>
      <c r="Q5066" t="s">
        <v>2522</v>
      </c>
      <c r="R5066" t="s">
        <v>2559</v>
      </c>
      <c r="S5066" t="s">
        <v>18</v>
      </c>
    </row>
    <row r="5067" spans="1:19" x14ac:dyDescent="0.35">
      <c r="A5067">
        <v>7636</v>
      </c>
      <c r="B5067" t="s">
        <v>4919</v>
      </c>
      <c r="C5067" t="s">
        <v>675</v>
      </c>
      <c r="D5067" t="s">
        <v>2364</v>
      </c>
      <c r="E5067">
        <v>1</v>
      </c>
      <c r="F5067" s="8">
        <f>DATE(YEAR(project_c[[#This Row],[order_date]]),MONTH(project_c[[#This Row],[order_date]]),1)</f>
        <v>44958</v>
      </c>
      <c r="G5067" s="1">
        <v>44973</v>
      </c>
      <c r="H5067">
        <v>5</v>
      </c>
      <c r="I5067">
        <v>1.89</v>
      </c>
      <c r="J5067">
        <v>8.99</v>
      </c>
      <c r="K5067">
        <v>7.1</v>
      </c>
      <c r="L5067" t="s">
        <v>676</v>
      </c>
      <c r="M5067" t="s">
        <v>38</v>
      </c>
      <c r="N5067" t="s">
        <v>10</v>
      </c>
      <c r="O5067" t="s">
        <v>17</v>
      </c>
      <c r="P5067" t="s">
        <v>2365</v>
      </c>
      <c r="Q5067" t="s">
        <v>1901</v>
      </c>
      <c r="R5067" t="s">
        <v>1902</v>
      </c>
      <c r="S5067" t="s">
        <v>18</v>
      </c>
    </row>
    <row r="5068" spans="1:19" x14ac:dyDescent="0.35">
      <c r="A5068">
        <v>9210</v>
      </c>
      <c r="B5068" t="s">
        <v>4917</v>
      </c>
      <c r="C5068" t="s">
        <v>675</v>
      </c>
      <c r="D5068" t="s">
        <v>2202</v>
      </c>
      <c r="E5068">
        <v>3</v>
      </c>
      <c r="F5068" s="8">
        <f>DATE(YEAR(project_c[[#This Row],[order_date]]),MONTH(project_c[[#This Row],[order_date]]),1)</f>
        <v>45231</v>
      </c>
      <c r="G5068" s="1">
        <v>45242</v>
      </c>
      <c r="H5068">
        <v>0</v>
      </c>
      <c r="I5068">
        <v>13.18</v>
      </c>
      <c r="J5068">
        <v>296.62200000000001</v>
      </c>
      <c r="K5068">
        <v>257.08199999999999</v>
      </c>
      <c r="L5068" t="s">
        <v>676</v>
      </c>
      <c r="M5068" t="s">
        <v>38</v>
      </c>
      <c r="N5068" t="s">
        <v>10</v>
      </c>
      <c r="O5068" t="s">
        <v>17</v>
      </c>
      <c r="P5068" t="s">
        <v>2203</v>
      </c>
      <c r="Q5068" t="s">
        <v>1901</v>
      </c>
      <c r="R5068" t="s">
        <v>1902</v>
      </c>
      <c r="S5068" t="s">
        <v>18</v>
      </c>
    </row>
    <row r="5069" spans="1:19" x14ac:dyDescent="0.35">
      <c r="A5069">
        <v>10263</v>
      </c>
      <c r="B5069" t="s">
        <v>4920</v>
      </c>
      <c r="C5069" t="s">
        <v>675</v>
      </c>
      <c r="D5069" t="s">
        <v>4673</v>
      </c>
      <c r="E5069">
        <v>2</v>
      </c>
      <c r="F5069" s="8">
        <f>DATE(YEAR(project_c[[#This Row],[order_date]]),MONTH(project_c[[#This Row],[order_date]]),1)</f>
        <v>45352</v>
      </c>
      <c r="G5069" s="1">
        <v>45361</v>
      </c>
      <c r="H5069">
        <v>4</v>
      </c>
      <c r="I5069">
        <v>2.57</v>
      </c>
      <c r="J5069">
        <v>8.2584</v>
      </c>
      <c r="K5069">
        <v>3.1183999999999998</v>
      </c>
      <c r="L5069" t="s">
        <v>676</v>
      </c>
      <c r="M5069" t="s">
        <v>38</v>
      </c>
      <c r="N5069" t="s">
        <v>10</v>
      </c>
      <c r="O5069" t="s">
        <v>17</v>
      </c>
      <c r="P5069" t="s">
        <v>4674</v>
      </c>
      <c r="Q5069" t="s">
        <v>4250</v>
      </c>
      <c r="R5069" t="s">
        <v>4251</v>
      </c>
      <c r="S5069" t="s">
        <v>18</v>
      </c>
    </row>
    <row r="5070" spans="1:19" x14ac:dyDescent="0.35">
      <c r="A5070">
        <v>10333</v>
      </c>
      <c r="B5070" t="s">
        <v>4917</v>
      </c>
      <c r="C5070" t="s">
        <v>675</v>
      </c>
      <c r="D5070" t="s">
        <v>4673</v>
      </c>
      <c r="E5070">
        <v>1</v>
      </c>
      <c r="F5070" s="8">
        <f>DATE(YEAR(project_c[[#This Row],[order_date]]),MONTH(project_c[[#This Row],[order_date]]),1)</f>
        <v>45352</v>
      </c>
      <c r="G5070" s="1">
        <v>45377</v>
      </c>
      <c r="H5070">
        <v>5</v>
      </c>
      <c r="I5070">
        <v>2.57</v>
      </c>
      <c r="J5070">
        <v>4.1292</v>
      </c>
      <c r="K5070">
        <v>1.5591999999999999</v>
      </c>
      <c r="L5070" t="s">
        <v>676</v>
      </c>
      <c r="M5070" t="s">
        <v>38</v>
      </c>
      <c r="N5070" t="s">
        <v>10</v>
      </c>
      <c r="O5070" t="s">
        <v>17</v>
      </c>
      <c r="P5070" t="s">
        <v>4674</v>
      </c>
      <c r="Q5070" t="s">
        <v>4250</v>
      </c>
      <c r="R5070" t="s">
        <v>4251</v>
      </c>
      <c r="S5070" t="s">
        <v>18</v>
      </c>
    </row>
    <row r="5071" spans="1:19" x14ac:dyDescent="0.35">
      <c r="A5071">
        <v>10536</v>
      </c>
      <c r="B5071" t="s">
        <v>4918</v>
      </c>
      <c r="C5071" t="s">
        <v>675</v>
      </c>
      <c r="D5071" t="s">
        <v>4673</v>
      </c>
      <c r="E5071">
        <v>2</v>
      </c>
      <c r="F5071" s="8">
        <f>DATE(YEAR(project_c[[#This Row],[order_date]]),MONTH(project_c[[#This Row],[order_date]]),1)</f>
        <v>45352</v>
      </c>
      <c r="G5071" s="1">
        <v>45374</v>
      </c>
      <c r="H5071">
        <v>2</v>
      </c>
      <c r="I5071">
        <v>2.57</v>
      </c>
      <c r="J5071">
        <v>8.2584</v>
      </c>
      <c r="K5071">
        <v>3.1183999999999998</v>
      </c>
      <c r="L5071" t="s">
        <v>676</v>
      </c>
      <c r="M5071" t="s">
        <v>38</v>
      </c>
      <c r="N5071" t="s">
        <v>10</v>
      </c>
      <c r="O5071" t="s">
        <v>17</v>
      </c>
      <c r="P5071" t="s">
        <v>4674</v>
      </c>
      <c r="Q5071" t="s">
        <v>4250</v>
      </c>
      <c r="R5071" t="s">
        <v>4251</v>
      </c>
      <c r="S5071" t="s">
        <v>18</v>
      </c>
    </row>
    <row r="5072" spans="1:19" x14ac:dyDescent="0.35">
      <c r="A5072">
        <v>11115</v>
      </c>
      <c r="B5072" t="s">
        <v>4917</v>
      </c>
      <c r="C5072" t="s">
        <v>675</v>
      </c>
      <c r="D5072" t="s">
        <v>4673</v>
      </c>
      <c r="E5072">
        <v>4</v>
      </c>
      <c r="F5072" s="8">
        <f>DATE(YEAR(project_c[[#This Row],[order_date]]),MONTH(project_c[[#This Row],[order_date]]),1)</f>
        <v>45352</v>
      </c>
      <c r="G5072" s="1">
        <v>45358</v>
      </c>
      <c r="H5072">
        <v>3</v>
      </c>
      <c r="I5072">
        <v>2.57</v>
      </c>
      <c r="J5072">
        <v>16.5168</v>
      </c>
      <c r="K5072">
        <v>6.2367999999999997</v>
      </c>
      <c r="L5072" t="s">
        <v>676</v>
      </c>
      <c r="M5072" t="s">
        <v>38</v>
      </c>
      <c r="N5072" t="s">
        <v>10</v>
      </c>
      <c r="O5072" t="s">
        <v>17</v>
      </c>
      <c r="P5072" t="s">
        <v>4674</v>
      </c>
      <c r="Q5072" t="s">
        <v>4250</v>
      </c>
      <c r="R5072" t="s">
        <v>4251</v>
      </c>
      <c r="S5072" t="s">
        <v>18</v>
      </c>
    </row>
    <row r="5073" spans="1:19" x14ac:dyDescent="0.35">
      <c r="A5073">
        <v>11231</v>
      </c>
      <c r="B5073" t="s">
        <v>4917</v>
      </c>
      <c r="C5073" t="s">
        <v>675</v>
      </c>
      <c r="D5073" t="s">
        <v>4673</v>
      </c>
      <c r="E5073">
        <v>3</v>
      </c>
      <c r="F5073" s="8">
        <f>DATE(YEAR(project_c[[#This Row],[order_date]]),MONTH(project_c[[#This Row],[order_date]]),1)</f>
        <v>45323</v>
      </c>
      <c r="G5073" s="1">
        <v>45349</v>
      </c>
      <c r="H5073">
        <v>5</v>
      </c>
      <c r="I5073">
        <v>2.57</v>
      </c>
      <c r="J5073">
        <v>12.387600000000001</v>
      </c>
      <c r="K5073">
        <v>4.6776</v>
      </c>
      <c r="L5073" t="s">
        <v>676</v>
      </c>
      <c r="M5073" t="s">
        <v>38</v>
      </c>
      <c r="N5073" t="s">
        <v>10</v>
      </c>
      <c r="O5073" t="s">
        <v>17</v>
      </c>
      <c r="P5073" t="s">
        <v>4674</v>
      </c>
      <c r="Q5073" t="s">
        <v>4250</v>
      </c>
      <c r="R5073" t="s">
        <v>4251</v>
      </c>
      <c r="S5073" t="s">
        <v>18</v>
      </c>
    </row>
    <row r="5074" spans="1:19" x14ac:dyDescent="0.35">
      <c r="A5074">
        <v>11508</v>
      </c>
      <c r="B5074" t="s">
        <v>4917</v>
      </c>
      <c r="C5074" t="s">
        <v>675</v>
      </c>
      <c r="D5074" t="s">
        <v>4673</v>
      </c>
      <c r="E5074">
        <v>5</v>
      </c>
      <c r="F5074" s="8">
        <f>DATE(YEAR(project_c[[#This Row],[order_date]]),MONTH(project_c[[#This Row],[order_date]]),1)</f>
        <v>45352</v>
      </c>
      <c r="G5074" s="1">
        <v>45374</v>
      </c>
      <c r="H5074">
        <v>3</v>
      </c>
      <c r="I5074">
        <v>2.57</v>
      </c>
      <c r="J5074">
        <v>20.646000000000001</v>
      </c>
      <c r="K5074">
        <v>7.7960000000000003</v>
      </c>
      <c r="L5074" t="s">
        <v>676</v>
      </c>
      <c r="M5074" t="s">
        <v>38</v>
      </c>
      <c r="N5074" t="s">
        <v>10</v>
      </c>
      <c r="O5074" t="s">
        <v>17</v>
      </c>
      <c r="P5074" t="s">
        <v>4674</v>
      </c>
      <c r="Q5074" t="s">
        <v>4250</v>
      </c>
      <c r="R5074" t="s">
        <v>4251</v>
      </c>
      <c r="S5074" t="s">
        <v>18</v>
      </c>
    </row>
    <row r="5075" spans="1:19" x14ac:dyDescent="0.35">
      <c r="A5075">
        <v>11832</v>
      </c>
      <c r="B5075" t="s">
        <v>4917</v>
      </c>
      <c r="C5075" t="s">
        <v>675</v>
      </c>
      <c r="D5075" t="s">
        <v>4673</v>
      </c>
      <c r="E5075">
        <v>2</v>
      </c>
      <c r="F5075" s="8">
        <f>DATE(YEAR(project_c[[#This Row],[order_date]]),MONTH(project_c[[#This Row],[order_date]]),1)</f>
        <v>45352</v>
      </c>
      <c r="G5075" s="1">
        <v>45353</v>
      </c>
      <c r="H5075">
        <v>1</v>
      </c>
      <c r="I5075">
        <v>2.57</v>
      </c>
      <c r="J5075">
        <v>8.2584</v>
      </c>
      <c r="K5075">
        <v>3.1183999999999998</v>
      </c>
      <c r="L5075" t="s">
        <v>676</v>
      </c>
      <c r="M5075" t="s">
        <v>38</v>
      </c>
      <c r="N5075" t="s">
        <v>10</v>
      </c>
      <c r="O5075" t="s">
        <v>17</v>
      </c>
      <c r="P5075" t="s">
        <v>4674</v>
      </c>
      <c r="Q5075" t="s">
        <v>4250</v>
      </c>
      <c r="R5075" t="s">
        <v>4251</v>
      </c>
      <c r="S5075" t="s">
        <v>18</v>
      </c>
    </row>
    <row r="5076" spans="1:19" x14ac:dyDescent="0.35">
      <c r="A5076">
        <v>12153</v>
      </c>
      <c r="B5076" t="s">
        <v>4920</v>
      </c>
      <c r="C5076" t="s">
        <v>675</v>
      </c>
      <c r="D5076" t="s">
        <v>4673</v>
      </c>
      <c r="E5076">
        <v>1</v>
      </c>
      <c r="F5076" s="8">
        <f>DATE(YEAR(project_c[[#This Row],[order_date]]),MONTH(project_c[[#This Row],[order_date]]),1)</f>
        <v>45444</v>
      </c>
      <c r="G5076" s="1">
        <v>45463</v>
      </c>
      <c r="H5076">
        <v>4</v>
      </c>
      <c r="I5076">
        <v>2.57</v>
      </c>
      <c r="J5076">
        <v>4.1292</v>
      </c>
      <c r="K5076">
        <v>1.5591999999999999</v>
      </c>
      <c r="L5076" t="s">
        <v>676</v>
      </c>
      <c r="M5076" t="s">
        <v>38</v>
      </c>
      <c r="N5076" t="s">
        <v>10</v>
      </c>
      <c r="O5076" t="s">
        <v>17</v>
      </c>
      <c r="P5076" t="s">
        <v>4674</v>
      </c>
      <c r="Q5076" t="s">
        <v>4250</v>
      </c>
      <c r="R5076" t="s">
        <v>4251</v>
      </c>
      <c r="S5076" t="s">
        <v>18</v>
      </c>
    </row>
    <row r="5077" spans="1:19" x14ac:dyDescent="0.35">
      <c r="A5077">
        <v>12226</v>
      </c>
      <c r="B5077" t="s">
        <v>4917</v>
      </c>
      <c r="C5077" t="s">
        <v>675</v>
      </c>
      <c r="D5077" t="s">
        <v>4673</v>
      </c>
      <c r="E5077">
        <v>2</v>
      </c>
      <c r="F5077" s="8">
        <f>DATE(YEAR(project_c[[#This Row],[order_date]]),MONTH(project_c[[#This Row],[order_date]]),1)</f>
        <v>45444</v>
      </c>
      <c r="G5077" s="1">
        <v>45467</v>
      </c>
      <c r="H5077">
        <v>2</v>
      </c>
      <c r="I5077">
        <v>2.57</v>
      </c>
      <c r="J5077">
        <v>8.2584</v>
      </c>
      <c r="K5077">
        <v>3.1183999999999998</v>
      </c>
      <c r="L5077" t="s">
        <v>676</v>
      </c>
      <c r="M5077" t="s">
        <v>38</v>
      </c>
      <c r="N5077" t="s">
        <v>10</v>
      </c>
      <c r="O5077" t="s">
        <v>17</v>
      </c>
      <c r="P5077" t="s">
        <v>4674</v>
      </c>
      <c r="Q5077" t="s">
        <v>4250</v>
      </c>
      <c r="R5077" t="s">
        <v>4251</v>
      </c>
      <c r="S5077" t="s">
        <v>18</v>
      </c>
    </row>
    <row r="5078" spans="1:19" x14ac:dyDescent="0.35">
      <c r="A5078">
        <v>12421</v>
      </c>
      <c r="B5078" t="s">
        <v>4920</v>
      </c>
      <c r="C5078" t="s">
        <v>675</v>
      </c>
      <c r="D5078" t="s">
        <v>4673</v>
      </c>
      <c r="E5078">
        <v>1</v>
      </c>
      <c r="F5078" s="8">
        <f>DATE(YEAR(project_c[[#This Row],[order_date]]),MONTH(project_c[[#This Row],[order_date]]),1)</f>
        <v>45444</v>
      </c>
      <c r="G5078" s="1">
        <v>45470</v>
      </c>
      <c r="H5078">
        <v>1</v>
      </c>
      <c r="I5078">
        <v>2.57</v>
      </c>
      <c r="J5078">
        <v>4.1292</v>
      </c>
      <c r="K5078">
        <v>1.5591999999999999</v>
      </c>
      <c r="L5078" t="s">
        <v>676</v>
      </c>
      <c r="M5078" t="s">
        <v>38</v>
      </c>
      <c r="N5078" t="s">
        <v>10</v>
      </c>
      <c r="O5078" t="s">
        <v>17</v>
      </c>
      <c r="P5078" t="s">
        <v>4674</v>
      </c>
      <c r="Q5078" t="s">
        <v>4250</v>
      </c>
      <c r="R5078" t="s">
        <v>4251</v>
      </c>
      <c r="S5078" t="s">
        <v>18</v>
      </c>
    </row>
    <row r="5079" spans="1:19" x14ac:dyDescent="0.35">
      <c r="A5079">
        <v>12645</v>
      </c>
      <c r="B5079" t="s">
        <v>4920</v>
      </c>
      <c r="C5079" t="s">
        <v>675</v>
      </c>
      <c r="D5079" t="s">
        <v>4673</v>
      </c>
      <c r="E5079">
        <v>2</v>
      </c>
      <c r="F5079" s="8">
        <f>DATE(YEAR(project_c[[#This Row],[order_date]]),MONTH(project_c[[#This Row],[order_date]]),1)</f>
        <v>45566</v>
      </c>
      <c r="G5079" s="1">
        <v>45576</v>
      </c>
      <c r="H5079">
        <v>4</v>
      </c>
      <c r="I5079">
        <v>2.57</v>
      </c>
      <c r="J5079">
        <v>8.2584</v>
      </c>
      <c r="K5079">
        <v>3.1183999999999998</v>
      </c>
      <c r="L5079" t="s">
        <v>676</v>
      </c>
      <c r="M5079" t="s">
        <v>38</v>
      </c>
      <c r="N5079" t="s">
        <v>10</v>
      </c>
      <c r="O5079" t="s">
        <v>17</v>
      </c>
      <c r="P5079" t="s">
        <v>4674</v>
      </c>
      <c r="Q5079" t="s">
        <v>4250</v>
      </c>
      <c r="R5079" t="s">
        <v>4251</v>
      </c>
      <c r="S5079" t="s">
        <v>18</v>
      </c>
    </row>
    <row r="5080" spans="1:19" x14ac:dyDescent="0.35">
      <c r="A5080">
        <v>12671</v>
      </c>
      <c r="B5080" t="s">
        <v>4920</v>
      </c>
      <c r="C5080" t="s">
        <v>675</v>
      </c>
      <c r="D5080" t="s">
        <v>4673</v>
      </c>
      <c r="E5080">
        <v>2</v>
      </c>
      <c r="F5080" s="8">
        <f>DATE(YEAR(project_c[[#This Row],[order_date]]),MONTH(project_c[[#This Row],[order_date]]),1)</f>
        <v>45383</v>
      </c>
      <c r="G5080" s="1">
        <v>45399</v>
      </c>
      <c r="H5080">
        <v>3</v>
      </c>
      <c r="I5080">
        <v>2.57</v>
      </c>
      <c r="J5080">
        <v>8.2584</v>
      </c>
      <c r="K5080">
        <v>3.1183999999999998</v>
      </c>
      <c r="L5080" t="s">
        <v>676</v>
      </c>
      <c r="M5080" t="s">
        <v>38</v>
      </c>
      <c r="N5080" t="s">
        <v>10</v>
      </c>
      <c r="O5080" t="s">
        <v>17</v>
      </c>
      <c r="P5080" t="s">
        <v>4674</v>
      </c>
      <c r="Q5080" t="s">
        <v>4250</v>
      </c>
      <c r="R5080" t="s">
        <v>4251</v>
      </c>
      <c r="S5080" t="s">
        <v>18</v>
      </c>
    </row>
    <row r="5081" spans="1:19" x14ac:dyDescent="0.35">
      <c r="A5081">
        <v>12898</v>
      </c>
      <c r="B5081" t="s">
        <v>4918</v>
      </c>
      <c r="C5081" t="s">
        <v>675</v>
      </c>
      <c r="D5081" t="s">
        <v>4673</v>
      </c>
      <c r="E5081">
        <v>1</v>
      </c>
      <c r="F5081" s="8">
        <f>DATE(YEAR(project_c[[#This Row],[order_date]]),MONTH(project_c[[#This Row],[order_date]]),1)</f>
        <v>45413</v>
      </c>
      <c r="G5081" s="1">
        <v>45437</v>
      </c>
      <c r="H5081">
        <v>1</v>
      </c>
      <c r="I5081">
        <v>2.57</v>
      </c>
      <c r="J5081">
        <v>4.1292</v>
      </c>
      <c r="K5081">
        <v>1.5591999999999999</v>
      </c>
      <c r="L5081" t="s">
        <v>676</v>
      </c>
      <c r="M5081" t="s">
        <v>38</v>
      </c>
      <c r="N5081" t="s">
        <v>10</v>
      </c>
      <c r="O5081" t="s">
        <v>17</v>
      </c>
      <c r="P5081" t="s">
        <v>4674</v>
      </c>
      <c r="Q5081" t="s">
        <v>4250</v>
      </c>
      <c r="R5081" t="s">
        <v>4251</v>
      </c>
      <c r="S5081" t="s">
        <v>18</v>
      </c>
    </row>
    <row r="5082" spans="1:19" x14ac:dyDescent="0.35">
      <c r="A5082">
        <v>13102</v>
      </c>
      <c r="B5082" t="s">
        <v>4918</v>
      </c>
      <c r="C5082" t="s">
        <v>675</v>
      </c>
      <c r="D5082" t="s">
        <v>4673</v>
      </c>
      <c r="E5082">
        <v>1</v>
      </c>
      <c r="F5082" s="8">
        <f>DATE(YEAR(project_c[[#This Row],[order_date]]),MONTH(project_c[[#This Row],[order_date]]),1)</f>
        <v>45597</v>
      </c>
      <c r="G5082" s="1">
        <v>45625</v>
      </c>
      <c r="H5082">
        <v>4</v>
      </c>
      <c r="I5082">
        <v>2.57</v>
      </c>
      <c r="J5082">
        <v>4.1292</v>
      </c>
      <c r="K5082">
        <v>1.5591999999999999</v>
      </c>
      <c r="L5082" t="s">
        <v>676</v>
      </c>
      <c r="M5082" t="s">
        <v>38</v>
      </c>
      <c r="N5082" t="s">
        <v>10</v>
      </c>
      <c r="O5082" t="s">
        <v>17</v>
      </c>
      <c r="P5082" t="s">
        <v>4674</v>
      </c>
      <c r="Q5082" t="s">
        <v>4250</v>
      </c>
      <c r="R5082" t="s">
        <v>4251</v>
      </c>
      <c r="S5082" t="s">
        <v>18</v>
      </c>
    </row>
    <row r="5083" spans="1:19" x14ac:dyDescent="0.35">
      <c r="A5083">
        <v>13218</v>
      </c>
      <c r="B5083" t="s">
        <v>4920</v>
      </c>
      <c r="C5083" t="s">
        <v>675</v>
      </c>
      <c r="D5083" t="s">
        <v>4673</v>
      </c>
      <c r="E5083">
        <v>1</v>
      </c>
      <c r="F5083" s="8">
        <f>DATE(YEAR(project_c[[#This Row],[order_date]]),MONTH(project_c[[#This Row],[order_date]]),1)</f>
        <v>45536</v>
      </c>
      <c r="G5083" s="1">
        <v>45556</v>
      </c>
      <c r="H5083">
        <v>5</v>
      </c>
      <c r="I5083">
        <v>2.57</v>
      </c>
      <c r="J5083">
        <v>4.1292</v>
      </c>
      <c r="K5083">
        <v>1.5591999999999999</v>
      </c>
      <c r="L5083" t="s">
        <v>676</v>
      </c>
      <c r="M5083" t="s">
        <v>38</v>
      </c>
      <c r="N5083" t="s">
        <v>10</v>
      </c>
      <c r="O5083" t="s">
        <v>17</v>
      </c>
      <c r="P5083" t="s">
        <v>4674</v>
      </c>
      <c r="Q5083" t="s">
        <v>4250</v>
      </c>
      <c r="R5083" t="s">
        <v>4251</v>
      </c>
      <c r="S5083" t="s">
        <v>18</v>
      </c>
    </row>
    <row r="5084" spans="1:19" x14ac:dyDescent="0.35">
      <c r="A5084">
        <v>14305</v>
      </c>
      <c r="B5084" t="s">
        <v>4920</v>
      </c>
      <c r="C5084" t="s">
        <v>675</v>
      </c>
      <c r="D5084" t="s">
        <v>4673</v>
      </c>
      <c r="E5084">
        <v>1</v>
      </c>
      <c r="F5084" s="8">
        <f>DATE(YEAR(project_c[[#This Row],[order_date]]),MONTH(project_c[[#This Row],[order_date]]),1)</f>
        <v>45627</v>
      </c>
      <c r="G5084" s="1">
        <v>45631</v>
      </c>
      <c r="H5084">
        <v>2</v>
      </c>
      <c r="I5084">
        <v>2.57</v>
      </c>
      <c r="J5084">
        <v>4.1292</v>
      </c>
      <c r="K5084">
        <v>1.5591999999999999</v>
      </c>
      <c r="L5084" t="s">
        <v>676</v>
      </c>
      <c r="M5084" t="s">
        <v>38</v>
      </c>
      <c r="N5084" t="s">
        <v>10</v>
      </c>
      <c r="O5084" t="s">
        <v>17</v>
      </c>
      <c r="P5084" t="s">
        <v>4674</v>
      </c>
      <c r="Q5084" t="s">
        <v>4250</v>
      </c>
      <c r="R5084" t="s">
        <v>4251</v>
      </c>
      <c r="S5084" t="s">
        <v>18</v>
      </c>
    </row>
    <row r="5085" spans="1:19" x14ac:dyDescent="0.35">
      <c r="A5085">
        <v>599</v>
      </c>
      <c r="B5085" t="s">
        <v>4919</v>
      </c>
      <c r="C5085" t="s">
        <v>678</v>
      </c>
      <c r="D5085" t="s">
        <v>2789</v>
      </c>
      <c r="E5085">
        <v>3</v>
      </c>
      <c r="F5085" s="8">
        <f>DATE(YEAR(project_c[[#This Row],[order_date]]),MONTH(project_c[[#This Row],[order_date]]),1)</f>
        <v>44105</v>
      </c>
      <c r="G5085" s="1">
        <v>44117</v>
      </c>
      <c r="H5085">
        <v>4</v>
      </c>
      <c r="I5085">
        <v>0.54</v>
      </c>
      <c r="J5085">
        <v>6.1920000000000002</v>
      </c>
      <c r="K5085">
        <v>4.5720000000000001</v>
      </c>
      <c r="L5085" t="s">
        <v>679</v>
      </c>
      <c r="M5085" t="s">
        <v>38</v>
      </c>
      <c r="N5085" t="s">
        <v>10</v>
      </c>
      <c r="O5085" t="s">
        <v>101</v>
      </c>
      <c r="P5085" t="s">
        <v>2790</v>
      </c>
      <c r="Q5085" t="s">
        <v>2522</v>
      </c>
      <c r="R5085" t="s">
        <v>2523</v>
      </c>
      <c r="S5085" t="s">
        <v>23</v>
      </c>
    </row>
    <row r="5086" spans="1:19" x14ac:dyDescent="0.35">
      <c r="A5086">
        <v>4267</v>
      </c>
      <c r="B5086" t="s">
        <v>4919</v>
      </c>
      <c r="C5086" t="s">
        <v>678</v>
      </c>
      <c r="D5086" t="s">
        <v>4220</v>
      </c>
      <c r="E5086">
        <v>8</v>
      </c>
      <c r="F5086" s="8">
        <f>DATE(YEAR(project_c[[#This Row],[order_date]]),MONTH(project_c[[#This Row],[order_date]]),1)</f>
        <v>44652</v>
      </c>
      <c r="G5086" s="1">
        <v>44672</v>
      </c>
      <c r="H5086">
        <v>5</v>
      </c>
      <c r="I5086">
        <v>10.37</v>
      </c>
      <c r="J5086">
        <v>44.847999999999999</v>
      </c>
      <c r="K5086">
        <v>-38.112000000000002</v>
      </c>
      <c r="L5086" t="s">
        <v>679</v>
      </c>
      <c r="M5086" t="s">
        <v>38</v>
      </c>
      <c r="N5086" t="s">
        <v>10</v>
      </c>
      <c r="O5086" t="s">
        <v>101</v>
      </c>
      <c r="P5086" t="s">
        <v>4221</v>
      </c>
      <c r="Q5086" t="s">
        <v>2522</v>
      </c>
      <c r="R5086" t="s">
        <v>2523</v>
      </c>
      <c r="S5086" t="s">
        <v>23</v>
      </c>
    </row>
    <row r="5087" spans="1:19" x14ac:dyDescent="0.35">
      <c r="A5087">
        <v>6396</v>
      </c>
      <c r="B5087" t="s">
        <v>4918</v>
      </c>
      <c r="C5087" t="s">
        <v>678</v>
      </c>
      <c r="D5087" t="s">
        <v>3318</v>
      </c>
      <c r="E5087">
        <v>4</v>
      </c>
      <c r="F5087" s="8">
        <f>DATE(YEAR(project_c[[#This Row],[order_date]]),MONTH(project_c[[#This Row],[order_date]]),1)</f>
        <v>44835</v>
      </c>
      <c r="G5087" s="1">
        <v>44843</v>
      </c>
      <c r="H5087">
        <v>2</v>
      </c>
      <c r="I5087">
        <v>0.48</v>
      </c>
      <c r="J5087">
        <v>15.295999999999999</v>
      </c>
      <c r="K5087">
        <v>13.375999999999999</v>
      </c>
      <c r="L5087" t="s">
        <v>679</v>
      </c>
      <c r="M5087" t="s">
        <v>38</v>
      </c>
      <c r="N5087" t="s">
        <v>10</v>
      </c>
      <c r="O5087" t="s">
        <v>101</v>
      </c>
      <c r="P5087" t="s">
        <v>3319</v>
      </c>
      <c r="Q5087" t="s">
        <v>2522</v>
      </c>
      <c r="R5087" t="s">
        <v>2542</v>
      </c>
      <c r="S5087" t="s">
        <v>23</v>
      </c>
    </row>
    <row r="5088" spans="1:19" x14ac:dyDescent="0.35">
      <c r="A5088">
        <v>5190</v>
      </c>
      <c r="B5088" t="s">
        <v>4919</v>
      </c>
      <c r="C5088" t="s">
        <v>678</v>
      </c>
      <c r="D5088" t="s">
        <v>4633</v>
      </c>
      <c r="E5088">
        <v>2</v>
      </c>
      <c r="F5088" s="8">
        <f>DATE(YEAR(project_c[[#This Row],[order_date]]),MONTH(project_c[[#This Row],[order_date]]),1)</f>
        <v>44621</v>
      </c>
      <c r="G5088" s="1">
        <v>44634</v>
      </c>
      <c r="H5088">
        <v>5</v>
      </c>
      <c r="I5088">
        <v>1</v>
      </c>
      <c r="J5088">
        <v>6.7</v>
      </c>
      <c r="K5088">
        <v>4.7</v>
      </c>
      <c r="L5088" t="s">
        <v>679</v>
      </c>
      <c r="M5088" t="s">
        <v>38</v>
      </c>
      <c r="N5088" t="s">
        <v>10</v>
      </c>
      <c r="O5088" t="s">
        <v>101</v>
      </c>
      <c r="P5088" t="s">
        <v>4634</v>
      </c>
      <c r="Q5088" t="s">
        <v>4250</v>
      </c>
      <c r="R5088" t="s">
        <v>4251</v>
      </c>
      <c r="S5088" t="s">
        <v>23</v>
      </c>
    </row>
    <row r="5089" spans="1:19" x14ac:dyDescent="0.35">
      <c r="A5089">
        <v>6397</v>
      </c>
      <c r="B5089" t="s">
        <v>4918</v>
      </c>
      <c r="C5089" t="s">
        <v>678</v>
      </c>
      <c r="D5089" t="s">
        <v>4433</v>
      </c>
      <c r="E5089">
        <v>4</v>
      </c>
      <c r="F5089" s="8">
        <f>DATE(YEAR(project_c[[#This Row],[order_date]]),MONTH(project_c[[#This Row],[order_date]]),1)</f>
        <v>44835</v>
      </c>
      <c r="G5089" s="1">
        <v>44843</v>
      </c>
      <c r="H5089">
        <v>2</v>
      </c>
      <c r="I5089">
        <v>37.44</v>
      </c>
      <c r="J5089">
        <v>332.83199999999999</v>
      </c>
      <c r="K5089">
        <v>183.072</v>
      </c>
      <c r="L5089" t="s">
        <v>679</v>
      </c>
      <c r="M5089" t="s">
        <v>38</v>
      </c>
      <c r="N5089" t="s">
        <v>10</v>
      </c>
      <c r="O5089" t="s">
        <v>101</v>
      </c>
      <c r="P5089" t="s">
        <v>4434</v>
      </c>
      <c r="Q5089" t="s">
        <v>4250</v>
      </c>
      <c r="R5089" t="s">
        <v>4251</v>
      </c>
      <c r="S5089" t="s">
        <v>23</v>
      </c>
    </row>
    <row r="5090" spans="1:19" x14ac:dyDescent="0.35">
      <c r="A5090">
        <v>4186</v>
      </c>
      <c r="B5090" t="s">
        <v>4919</v>
      </c>
      <c r="C5090" t="s">
        <v>678</v>
      </c>
      <c r="D5090" t="s">
        <v>2803</v>
      </c>
      <c r="E5090">
        <v>5</v>
      </c>
      <c r="F5090" s="8">
        <f>DATE(YEAR(project_c[[#This Row],[order_date]]),MONTH(project_c[[#This Row],[order_date]]),1)</f>
        <v>44621</v>
      </c>
      <c r="G5090" s="1">
        <v>44646</v>
      </c>
      <c r="H5090">
        <v>4</v>
      </c>
      <c r="I5090">
        <v>34.04</v>
      </c>
      <c r="J5090">
        <v>459.95</v>
      </c>
      <c r="K5090">
        <v>289.75</v>
      </c>
      <c r="L5090" t="s">
        <v>679</v>
      </c>
      <c r="M5090" t="s">
        <v>38</v>
      </c>
      <c r="N5090" t="s">
        <v>10</v>
      </c>
      <c r="O5090" t="s">
        <v>101</v>
      </c>
      <c r="P5090" t="s">
        <v>2804</v>
      </c>
      <c r="Q5090" t="s">
        <v>2522</v>
      </c>
      <c r="R5090" t="s">
        <v>2559</v>
      </c>
      <c r="S5090" t="s">
        <v>23</v>
      </c>
    </row>
    <row r="5091" spans="1:19" x14ac:dyDescent="0.35">
      <c r="A5091">
        <v>4266</v>
      </c>
      <c r="B5091" t="s">
        <v>4919</v>
      </c>
      <c r="C5091" t="s">
        <v>678</v>
      </c>
      <c r="D5091" t="s">
        <v>2751</v>
      </c>
      <c r="E5091">
        <v>3</v>
      </c>
      <c r="F5091" s="8">
        <f>DATE(YEAR(project_c[[#This Row],[order_date]]),MONTH(project_c[[#This Row],[order_date]]),1)</f>
        <v>44652</v>
      </c>
      <c r="G5091" s="1">
        <v>44672</v>
      </c>
      <c r="H5091">
        <v>5</v>
      </c>
      <c r="I5091">
        <v>24.72</v>
      </c>
      <c r="J5091">
        <v>39.036000000000001</v>
      </c>
      <c r="K5091">
        <v>-35.124000000000002</v>
      </c>
      <c r="L5091" t="s">
        <v>679</v>
      </c>
      <c r="M5091" t="s">
        <v>38</v>
      </c>
      <c r="N5091" t="s">
        <v>10</v>
      </c>
      <c r="O5091" t="s">
        <v>101</v>
      </c>
      <c r="P5091" t="s">
        <v>2752</v>
      </c>
      <c r="Q5091" t="s">
        <v>2522</v>
      </c>
      <c r="R5091" t="s">
        <v>2531</v>
      </c>
      <c r="S5091" t="s">
        <v>23</v>
      </c>
    </row>
    <row r="5092" spans="1:19" x14ac:dyDescent="0.35">
      <c r="A5092">
        <v>4265</v>
      </c>
      <c r="B5092" t="s">
        <v>4919</v>
      </c>
      <c r="C5092" t="s">
        <v>678</v>
      </c>
      <c r="D5092" t="s">
        <v>4874</v>
      </c>
      <c r="E5092">
        <v>4</v>
      </c>
      <c r="F5092" s="8">
        <f>DATE(YEAR(project_c[[#This Row],[order_date]]),MONTH(project_c[[#This Row],[order_date]]),1)</f>
        <v>44652</v>
      </c>
      <c r="G5092" s="1">
        <v>44672</v>
      </c>
      <c r="H5092">
        <v>5</v>
      </c>
      <c r="I5092">
        <v>699</v>
      </c>
      <c r="J5092">
        <v>3196.8</v>
      </c>
      <c r="K5092">
        <v>400.8</v>
      </c>
      <c r="L5092" t="s">
        <v>679</v>
      </c>
      <c r="M5092" t="s">
        <v>38</v>
      </c>
      <c r="N5092" t="s">
        <v>10</v>
      </c>
      <c r="O5092" t="s">
        <v>101</v>
      </c>
      <c r="P5092" t="s">
        <v>4875</v>
      </c>
      <c r="Q5092" t="s">
        <v>4876</v>
      </c>
      <c r="R5092" t="s">
        <v>4877</v>
      </c>
      <c r="S5092" t="s">
        <v>23</v>
      </c>
    </row>
    <row r="5093" spans="1:19" x14ac:dyDescent="0.35">
      <c r="A5093">
        <v>9714</v>
      </c>
      <c r="B5093" t="s">
        <v>4919</v>
      </c>
      <c r="C5093" t="s">
        <v>678</v>
      </c>
      <c r="D5093" t="s">
        <v>1918</v>
      </c>
      <c r="E5093">
        <v>6</v>
      </c>
      <c r="F5093" s="8">
        <f>DATE(YEAR(project_c[[#This Row],[order_date]]),MONTH(project_c[[#This Row],[order_date]]),1)</f>
        <v>44958</v>
      </c>
      <c r="G5093" s="1">
        <v>44963</v>
      </c>
      <c r="H5093">
        <v>6</v>
      </c>
      <c r="I5093">
        <v>17.440000000000001</v>
      </c>
      <c r="J5093">
        <v>227.46</v>
      </c>
      <c r="K5093">
        <v>122.82</v>
      </c>
      <c r="L5093" t="s">
        <v>679</v>
      </c>
      <c r="M5093" t="s">
        <v>38</v>
      </c>
      <c r="N5093" t="s">
        <v>10</v>
      </c>
      <c r="O5093" t="s">
        <v>101</v>
      </c>
      <c r="P5093" t="s">
        <v>1919</v>
      </c>
      <c r="Q5093" t="s">
        <v>1901</v>
      </c>
      <c r="R5093" t="s">
        <v>1902</v>
      </c>
      <c r="S5093" t="s">
        <v>23</v>
      </c>
    </row>
    <row r="5094" spans="1:19" x14ac:dyDescent="0.35">
      <c r="A5094">
        <v>9715</v>
      </c>
      <c r="B5094" t="s">
        <v>4919</v>
      </c>
      <c r="C5094" t="s">
        <v>678</v>
      </c>
      <c r="D5094" t="s">
        <v>3878</v>
      </c>
      <c r="E5094">
        <v>4</v>
      </c>
      <c r="F5094" s="8">
        <f>DATE(YEAR(project_c[[#This Row],[order_date]]),MONTH(project_c[[#This Row],[order_date]]),1)</f>
        <v>44958</v>
      </c>
      <c r="G5094" s="1">
        <v>44963</v>
      </c>
      <c r="H5094">
        <v>6</v>
      </c>
      <c r="I5094">
        <v>1.62</v>
      </c>
      <c r="J5094">
        <v>36.991999999999997</v>
      </c>
      <c r="K5094">
        <v>30.512</v>
      </c>
      <c r="L5094" t="s">
        <v>679</v>
      </c>
      <c r="M5094" t="s">
        <v>38</v>
      </c>
      <c r="N5094" t="s">
        <v>10</v>
      </c>
      <c r="O5094" t="s">
        <v>101</v>
      </c>
      <c r="P5094" t="s">
        <v>3879</v>
      </c>
      <c r="Q5094" t="s">
        <v>2522</v>
      </c>
      <c r="R5094" t="s">
        <v>2523</v>
      </c>
      <c r="S5094" t="s">
        <v>23</v>
      </c>
    </row>
    <row r="5095" spans="1:19" x14ac:dyDescent="0.35">
      <c r="A5095">
        <v>600</v>
      </c>
      <c r="B5095" t="s">
        <v>4919</v>
      </c>
      <c r="C5095" t="s">
        <v>681</v>
      </c>
      <c r="D5095" t="s">
        <v>2713</v>
      </c>
      <c r="E5095">
        <v>3</v>
      </c>
      <c r="F5095" s="8">
        <f>DATE(YEAR(project_c[[#This Row],[order_date]]),MONTH(project_c[[#This Row],[order_date]]),1)</f>
        <v>43983</v>
      </c>
      <c r="G5095" s="1">
        <v>43999</v>
      </c>
      <c r="H5095">
        <v>6</v>
      </c>
      <c r="I5095">
        <v>1.1000000000000001</v>
      </c>
      <c r="J5095">
        <v>7.14</v>
      </c>
      <c r="K5095">
        <v>3.84</v>
      </c>
      <c r="L5095" t="s">
        <v>682</v>
      </c>
      <c r="M5095" t="s">
        <v>9</v>
      </c>
      <c r="N5095" t="s">
        <v>10</v>
      </c>
      <c r="O5095" t="s">
        <v>378</v>
      </c>
      <c r="P5095" t="s">
        <v>2714</v>
      </c>
      <c r="Q5095" t="s">
        <v>2522</v>
      </c>
      <c r="R5095" t="s">
        <v>2542</v>
      </c>
      <c r="S5095" t="s">
        <v>23</v>
      </c>
    </row>
    <row r="5096" spans="1:19" x14ac:dyDescent="0.35">
      <c r="A5096">
        <v>3137</v>
      </c>
      <c r="B5096" t="s">
        <v>4919</v>
      </c>
      <c r="C5096" t="s">
        <v>681</v>
      </c>
      <c r="D5096" t="s">
        <v>3646</v>
      </c>
      <c r="E5096">
        <v>6</v>
      </c>
      <c r="F5096" s="8">
        <f>DATE(YEAR(project_c[[#This Row],[order_date]]),MONTH(project_c[[#This Row],[order_date]]),1)</f>
        <v>44501</v>
      </c>
      <c r="G5096" s="1">
        <v>44508</v>
      </c>
      <c r="H5096">
        <v>5</v>
      </c>
      <c r="I5096">
        <v>1.26</v>
      </c>
      <c r="J5096">
        <v>8.3759999999999994</v>
      </c>
      <c r="K5096">
        <v>0.81599999999999995</v>
      </c>
      <c r="L5096" t="s">
        <v>682</v>
      </c>
      <c r="M5096" t="s">
        <v>9</v>
      </c>
      <c r="N5096" t="s">
        <v>10</v>
      </c>
      <c r="O5096" t="s">
        <v>378</v>
      </c>
      <c r="P5096" t="s">
        <v>3647</v>
      </c>
      <c r="Q5096" t="s">
        <v>2522</v>
      </c>
      <c r="R5096" t="s">
        <v>2523</v>
      </c>
      <c r="S5096" t="s">
        <v>23</v>
      </c>
    </row>
    <row r="5097" spans="1:19" x14ac:dyDescent="0.35">
      <c r="A5097">
        <v>6918</v>
      </c>
      <c r="B5097" t="s">
        <v>4919</v>
      </c>
      <c r="C5097" t="s">
        <v>681</v>
      </c>
      <c r="D5097" t="s">
        <v>4697</v>
      </c>
      <c r="E5097">
        <v>2</v>
      </c>
      <c r="F5097" s="8">
        <f>DATE(YEAR(project_c[[#This Row],[order_date]]),MONTH(project_c[[#This Row],[order_date]]),1)</f>
        <v>45261</v>
      </c>
      <c r="G5097" s="1">
        <v>45278</v>
      </c>
      <c r="H5097">
        <v>5</v>
      </c>
      <c r="I5097">
        <v>0.76</v>
      </c>
      <c r="J5097">
        <v>15.16</v>
      </c>
      <c r="K5097">
        <v>13.64</v>
      </c>
      <c r="L5097" t="s">
        <v>682</v>
      </c>
      <c r="M5097" t="s">
        <v>9</v>
      </c>
      <c r="N5097" t="s">
        <v>10</v>
      </c>
      <c r="O5097" t="s">
        <v>378</v>
      </c>
      <c r="P5097" t="s">
        <v>4698</v>
      </c>
      <c r="Q5097" t="s">
        <v>4250</v>
      </c>
      <c r="R5097" t="s">
        <v>4251</v>
      </c>
      <c r="S5097" t="s">
        <v>23</v>
      </c>
    </row>
    <row r="5098" spans="1:19" x14ac:dyDescent="0.35">
      <c r="A5098">
        <v>7193</v>
      </c>
      <c r="B5098" t="s">
        <v>4918</v>
      </c>
      <c r="C5098" t="s">
        <v>681</v>
      </c>
      <c r="D5098" t="s">
        <v>3248</v>
      </c>
      <c r="E5098">
        <v>2</v>
      </c>
      <c r="F5098" s="8">
        <f>DATE(YEAR(project_c[[#This Row],[order_date]]),MONTH(project_c[[#This Row],[order_date]]),1)</f>
        <v>44986</v>
      </c>
      <c r="G5098" s="1">
        <v>45010</v>
      </c>
      <c r="H5098">
        <v>5</v>
      </c>
      <c r="I5098">
        <v>2.35</v>
      </c>
      <c r="J5098">
        <v>6.8479999999999999</v>
      </c>
      <c r="K5098">
        <v>2.1480000000000001</v>
      </c>
      <c r="L5098" t="s">
        <v>682</v>
      </c>
      <c r="M5098" t="s">
        <v>9</v>
      </c>
      <c r="N5098" t="s">
        <v>10</v>
      </c>
      <c r="O5098" t="s">
        <v>378</v>
      </c>
      <c r="P5098" t="s">
        <v>3249</v>
      </c>
      <c r="Q5098" t="s">
        <v>2522</v>
      </c>
      <c r="R5098" t="s">
        <v>2542</v>
      </c>
      <c r="S5098" t="s">
        <v>23</v>
      </c>
    </row>
    <row r="5099" spans="1:19" x14ac:dyDescent="0.35">
      <c r="A5099">
        <v>8169</v>
      </c>
      <c r="B5099" t="s">
        <v>4919</v>
      </c>
      <c r="C5099" t="s">
        <v>681</v>
      </c>
      <c r="D5099" t="s">
        <v>4136</v>
      </c>
      <c r="E5099">
        <v>8</v>
      </c>
      <c r="F5099" s="8">
        <f>DATE(YEAR(project_c[[#This Row],[order_date]]),MONTH(project_c[[#This Row],[order_date]]),1)</f>
        <v>45170</v>
      </c>
      <c r="G5099" s="1">
        <v>45192</v>
      </c>
      <c r="H5099">
        <v>6</v>
      </c>
      <c r="I5099">
        <v>3.59</v>
      </c>
      <c r="J5099">
        <v>168.8</v>
      </c>
      <c r="K5099">
        <v>140.08000000000001</v>
      </c>
      <c r="L5099" t="s">
        <v>682</v>
      </c>
      <c r="M5099" t="s">
        <v>9</v>
      </c>
      <c r="N5099" t="s">
        <v>10</v>
      </c>
      <c r="O5099" t="s">
        <v>378</v>
      </c>
      <c r="P5099" t="s">
        <v>4137</v>
      </c>
      <c r="Q5099" t="s">
        <v>2522</v>
      </c>
      <c r="R5099" t="s">
        <v>2542</v>
      </c>
      <c r="S5099" t="s">
        <v>23</v>
      </c>
    </row>
    <row r="5100" spans="1:19" x14ac:dyDescent="0.35">
      <c r="A5100">
        <v>8170</v>
      </c>
      <c r="B5100" t="s">
        <v>4919</v>
      </c>
      <c r="C5100" t="s">
        <v>681</v>
      </c>
      <c r="D5100" t="s">
        <v>4603</v>
      </c>
      <c r="E5100">
        <v>2</v>
      </c>
      <c r="F5100" s="8">
        <f>DATE(YEAR(project_c[[#This Row],[order_date]]),MONTH(project_c[[#This Row],[order_date]]),1)</f>
        <v>45170</v>
      </c>
      <c r="G5100" s="1">
        <v>45192</v>
      </c>
      <c r="H5100">
        <v>6</v>
      </c>
      <c r="I5100">
        <v>59.48</v>
      </c>
      <c r="J5100">
        <v>475.85599999999999</v>
      </c>
      <c r="K5100">
        <v>356.89600000000002</v>
      </c>
      <c r="L5100" t="s">
        <v>682</v>
      </c>
      <c r="M5100" t="s">
        <v>9</v>
      </c>
      <c r="N5100" t="s">
        <v>10</v>
      </c>
      <c r="O5100" t="s">
        <v>378</v>
      </c>
      <c r="P5100" t="s">
        <v>4604</v>
      </c>
      <c r="Q5100" t="s">
        <v>4250</v>
      </c>
      <c r="R5100" t="s">
        <v>4273</v>
      </c>
      <c r="S5100" t="s">
        <v>23</v>
      </c>
    </row>
    <row r="5101" spans="1:19" x14ac:dyDescent="0.35">
      <c r="A5101">
        <v>8171</v>
      </c>
      <c r="B5101" t="s">
        <v>4919</v>
      </c>
      <c r="C5101" t="s">
        <v>681</v>
      </c>
      <c r="D5101" t="s">
        <v>3758</v>
      </c>
      <c r="E5101">
        <v>3</v>
      </c>
      <c r="F5101" s="8">
        <f>DATE(YEAR(project_c[[#This Row],[order_date]]),MONTH(project_c[[#This Row],[order_date]]),1)</f>
        <v>45170</v>
      </c>
      <c r="G5101" s="1">
        <v>45192</v>
      </c>
      <c r="H5101">
        <v>6</v>
      </c>
      <c r="I5101">
        <v>1.73</v>
      </c>
      <c r="J5101">
        <v>21.888000000000002</v>
      </c>
      <c r="K5101">
        <v>16.698</v>
      </c>
      <c r="L5101" t="s">
        <v>682</v>
      </c>
      <c r="M5101" t="s">
        <v>9</v>
      </c>
      <c r="N5101" t="s">
        <v>10</v>
      </c>
      <c r="O5101" t="s">
        <v>378</v>
      </c>
      <c r="P5101" t="s">
        <v>3759</v>
      </c>
      <c r="Q5101" t="s">
        <v>2522</v>
      </c>
      <c r="R5101" t="s">
        <v>2523</v>
      </c>
      <c r="S5101" t="s">
        <v>23</v>
      </c>
    </row>
    <row r="5102" spans="1:19" hidden="1" x14ac:dyDescent="0.35">
      <c r="A5102">
        <v>8920</v>
      </c>
      <c r="B5102" t="s">
        <v>4920</v>
      </c>
      <c r="C5102" t="s">
        <v>681</v>
      </c>
      <c r="D5102" t="s">
        <v>2598</v>
      </c>
      <c r="E5102">
        <v>4</v>
      </c>
      <c r="F5102" s="1">
        <f>DATE(YEAR(project_c[[#This Row],[order_date]]),MONTH(project_c[[#This Row],[order_date]]),1)</f>
        <v>45261</v>
      </c>
      <c r="G5102" s="1">
        <v>45291</v>
      </c>
      <c r="H5102">
        <v>-363</v>
      </c>
      <c r="I5102">
        <v>17.61</v>
      </c>
      <c r="J5102">
        <v>125.21599999999999</v>
      </c>
      <c r="K5102">
        <v>54.776000000000003</v>
      </c>
      <c r="L5102" t="s">
        <v>682</v>
      </c>
      <c r="M5102" t="s">
        <v>9</v>
      </c>
      <c r="N5102" t="s">
        <v>10</v>
      </c>
      <c r="O5102" t="s">
        <v>378</v>
      </c>
      <c r="P5102" t="s">
        <v>2599</v>
      </c>
      <c r="Q5102" t="s">
        <v>2522</v>
      </c>
      <c r="R5102" t="s">
        <v>2559</v>
      </c>
      <c r="S5102" t="s">
        <v>23</v>
      </c>
    </row>
    <row r="5103" spans="1:19" x14ac:dyDescent="0.35">
      <c r="A5103">
        <v>9044</v>
      </c>
      <c r="B5103" t="s">
        <v>4919</v>
      </c>
      <c r="C5103" t="s">
        <v>681</v>
      </c>
      <c r="D5103" t="s">
        <v>3452</v>
      </c>
      <c r="E5103">
        <v>2</v>
      </c>
      <c r="F5103" s="8">
        <f>DATE(YEAR(project_c[[#This Row],[order_date]]),MONTH(project_c[[#This Row],[order_date]]),1)</f>
        <v>44958</v>
      </c>
      <c r="G5103" s="1">
        <v>44985</v>
      </c>
      <c r="H5103">
        <v>6</v>
      </c>
      <c r="I5103">
        <v>0.25</v>
      </c>
      <c r="J5103">
        <v>2.96</v>
      </c>
      <c r="K5103">
        <v>2.46</v>
      </c>
      <c r="L5103" t="s">
        <v>682</v>
      </c>
      <c r="M5103" t="s">
        <v>9</v>
      </c>
      <c r="N5103" t="s">
        <v>10</v>
      </c>
      <c r="O5103" t="s">
        <v>378</v>
      </c>
      <c r="P5103" t="s">
        <v>3453</v>
      </c>
      <c r="Q5103" t="s">
        <v>2522</v>
      </c>
      <c r="R5103" t="s">
        <v>2523</v>
      </c>
      <c r="S5103" t="s">
        <v>23</v>
      </c>
    </row>
    <row r="5104" spans="1:19" x14ac:dyDescent="0.35">
      <c r="A5104">
        <v>9045</v>
      </c>
      <c r="B5104" t="s">
        <v>4919</v>
      </c>
      <c r="C5104" t="s">
        <v>681</v>
      </c>
      <c r="D5104" t="s">
        <v>3516</v>
      </c>
      <c r="E5104">
        <v>1</v>
      </c>
      <c r="F5104" s="8">
        <f>DATE(YEAR(project_c[[#This Row],[order_date]]),MONTH(project_c[[#This Row],[order_date]]),1)</f>
        <v>44958</v>
      </c>
      <c r="G5104" s="1">
        <v>44985</v>
      </c>
      <c r="H5104">
        <v>6</v>
      </c>
      <c r="I5104">
        <v>3.17</v>
      </c>
      <c r="J5104">
        <v>6.22</v>
      </c>
      <c r="K5104">
        <v>3.05</v>
      </c>
      <c r="L5104" t="s">
        <v>682</v>
      </c>
      <c r="M5104" t="s">
        <v>9</v>
      </c>
      <c r="N5104" t="s">
        <v>10</v>
      </c>
      <c r="O5104" t="s">
        <v>378</v>
      </c>
      <c r="P5104" t="s">
        <v>3517</v>
      </c>
      <c r="Q5104" t="s">
        <v>2522</v>
      </c>
      <c r="R5104" t="s">
        <v>2542</v>
      </c>
      <c r="S5104" t="s">
        <v>23</v>
      </c>
    </row>
    <row r="5105" spans="1:19" x14ac:dyDescent="0.35">
      <c r="A5105">
        <v>11165</v>
      </c>
      <c r="B5105" t="s">
        <v>4917</v>
      </c>
      <c r="C5105" t="s">
        <v>681</v>
      </c>
      <c r="D5105" t="s">
        <v>2444</v>
      </c>
      <c r="E5105">
        <v>5</v>
      </c>
      <c r="F5105" s="8">
        <f>DATE(YEAR(project_c[[#This Row],[order_date]]),MONTH(project_c[[#This Row],[order_date]]),1)</f>
        <v>45352</v>
      </c>
      <c r="G5105" s="1">
        <v>45380</v>
      </c>
      <c r="H5105">
        <v>2</v>
      </c>
      <c r="I5105">
        <v>3.2</v>
      </c>
      <c r="J5105">
        <v>73.962999999999994</v>
      </c>
      <c r="K5105">
        <v>57.963000000000001</v>
      </c>
      <c r="L5105" t="s">
        <v>682</v>
      </c>
      <c r="M5105" t="s">
        <v>9</v>
      </c>
      <c r="N5105" t="s">
        <v>10</v>
      </c>
      <c r="O5105" t="s">
        <v>378</v>
      </c>
      <c r="P5105" t="s">
        <v>2445</v>
      </c>
      <c r="Q5105" t="s">
        <v>1901</v>
      </c>
      <c r="R5105" t="s">
        <v>1902</v>
      </c>
      <c r="S5105" t="s">
        <v>23</v>
      </c>
    </row>
    <row r="5106" spans="1:19" x14ac:dyDescent="0.35">
      <c r="A5106">
        <v>11646</v>
      </c>
      <c r="B5106" t="s">
        <v>4918</v>
      </c>
      <c r="C5106" t="s">
        <v>681</v>
      </c>
      <c r="D5106" t="s">
        <v>2444</v>
      </c>
      <c r="E5106">
        <v>1</v>
      </c>
      <c r="F5106" s="8">
        <f>DATE(YEAR(project_c[[#This Row],[order_date]]),MONTH(project_c[[#This Row],[order_date]]),1)</f>
        <v>45597</v>
      </c>
      <c r="G5106" s="1">
        <v>45608</v>
      </c>
      <c r="H5106">
        <v>2</v>
      </c>
      <c r="I5106">
        <v>3.2</v>
      </c>
      <c r="J5106">
        <v>14.7926</v>
      </c>
      <c r="K5106">
        <v>11.592599999999999</v>
      </c>
      <c r="L5106" t="s">
        <v>682</v>
      </c>
      <c r="M5106" t="s">
        <v>9</v>
      </c>
      <c r="N5106" t="s">
        <v>10</v>
      </c>
      <c r="O5106" t="s">
        <v>378</v>
      </c>
      <c r="P5106" t="s">
        <v>2445</v>
      </c>
      <c r="Q5106" t="s">
        <v>1901</v>
      </c>
      <c r="R5106" t="s">
        <v>1902</v>
      </c>
      <c r="S5106" t="s">
        <v>23</v>
      </c>
    </row>
    <row r="5107" spans="1:19" x14ac:dyDescent="0.35">
      <c r="A5107">
        <v>11855</v>
      </c>
      <c r="B5107" t="s">
        <v>4918</v>
      </c>
      <c r="C5107" t="s">
        <v>681</v>
      </c>
      <c r="D5107" t="s">
        <v>2444</v>
      </c>
      <c r="E5107">
        <v>5</v>
      </c>
      <c r="F5107" s="8">
        <f>DATE(YEAR(project_c[[#This Row],[order_date]]),MONTH(project_c[[#This Row],[order_date]]),1)</f>
        <v>45413</v>
      </c>
      <c r="G5107" s="1">
        <v>45417</v>
      </c>
      <c r="H5107">
        <v>2</v>
      </c>
      <c r="I5107">
        <v>3.2</v>
      </c>
      <c r="J5107">
        <v>73.962999999999994</v>
      </c>
      <c r="K5107">
        <v>57.963000000000001</v>
      </c>
      <c r="L5107" t="s">
        <v>682</v>
      </c>
      <c r="M5107" t="s">
        <v>9</v>
      </c>
      <c r="N5107" t="s">
        <v>10</v>
      </c>
      <c r="O5107" t="s">
        <v>378</v>
      </c>
      <c r="P5107" t="s">
        <v>2445</v>
      </c>
      <c r="Q5107" t="s">
        <v>1901</v>
      </c>
      <c r="R5107" t="s">
        <v>1902</v>
      </c>
      <c r="S5107" t="s">
        <v>23</v>
      </c>
    </row>
    <row r="5108" spans="1:19" x14ac:dyDescent="0.35">
      <c r="A5108">
        <v>12222</v>
      </c>
      <c r="B5108" t="s">
        <v>4920</v>
      </c>
      <c r="C5108" t="s">
        <v>681</v>
      </c>
      <c r="D5108" t="s">
        <v>2444</v>
      </c>
      <c r="E5108">
        <v>3</v>
      </c>
      <c r="F5108" s="8">
        <f>DATE(YEAR(project_c[[#This Row],[order_date]]),MONTH(project_c[[#This Row],[order_date]]),1)</f>
        <v>45597</v>
      </c>
      <c r="G5108" s="1">
        <v>45602</v>
      </c>
      <c r="H5108">
        <v>2</v>
      </c>
      <c r="I5108">
        <v>3.2</v>
      </c>
      <c r="J5108">
        <v>44.377800000000001</v>
      </c>
      <c r="K5108">
        <v>34.777799999999999</v>
      </c>
      <c r="L5108" t="s">
        <v>682</v>
      </c>
      <c r="M5108" t="s">
        <v>9</v>
      </c>
      <c r="N5108" t="s">
        <v>10</v>
      </c>
      <c r="O5108" t="s">
        <v>378</v>
      </c>
      <c r="P5108" t="s">
        <v>2445</v>
      </c>
      <c r="Q5108" t="s">
        <v>1901</v>
      </c>
      <c r="R5108" t="s">
        <v>1902</v>
      </c>
      <c r="S5108" t="s">
        <v>23</v>
      </c>
    </row>
    <row r="5109" spans="1:19" x14ac:dyDescent="0.35">
      <c r="A5109">
        <v>12744</v>
      </c>
      <c r="B5109" t="s">
        <v>4920</v>
      </c>
      <c r="C5109" t="s">
        <v>681</v>
      </c>
      <c r="D5109" t="s">
        <v>2444</v>
      </c>
      <c r="E5109">
        <v>2</v>
      </c>
      <c r="F5109" s="8">
        <f>DATE(YEAR(project_c[[#This Row],[order_date]]),MONTH(project_c[[#This Row],[order_date]]),1)</f>
        <v>45444</v>
      </c>
      <c r="G5109" s="1">
        <v>45445</v>
      </c>
      <c r="H5109">
        <v>1</v>
      </c>
      <c r="I5109">
        <v>3.2</v>
      </c>
      <c r="J5109">
        <v>29.5852</v>
      </c>
      <c r="K5109">
        <v>23.185199999999998</v>
      </c>
      <c r="L5109" t="s">
        <v>682</v>
      </c>
      <c r="M5109" t="s">
        <v>9</v>
      </c>
      <c r="N5109" t="s">
        <v>10</v>
      </c>
      <c r="O5109" t="s">
        <v>378</v>
      </c>
      <c r="P5109" t="s">
        <v>2445</v>
      </c>
      <c r="Q5109" t="s">
        <v>1901</v>
      </c>
      <c r="R5109" t="s">
        <v>1902</v>
      </c>
      <c r="S5109" t="s">
        <v>23</v>
      </c>
    </row>
    <row r="5110" spans="1:19" x14ac:dyDescent="0.35">
      <c r="A5110">
        <v>12795</v>
      </c>
      <c r="B5110" t="s">
        <v>4917</v>
      </c>
      <c r="C5110" t="s">
        <v>681</v>
      </c>
      <c r="D5110" t="s">
        <v>2444</v>
      </c>
      <c r="E5110">
        <v>2</v>
      </c>
      <c r="F5110" s="8">
        <f>DATE(YEAR(project_c[[#This Row],[order_date]]),MONTH(project_c[[#This Row],[order_date]]),1)</f>
        <v>45383</v>
      </c>
      <c r="G5110" s="1">
        <v>45410</v>
      </c>
      <c r="H5110">
        <v>5</v>
      </c>
      <c r="I5110">
        <v>3.2</v>
      </c>
      <c r="J5110">
        <v>29.5852</v>
      </c>
      <c r="K5110">
        <v>23.185199999999998</v>
      </c>
      <c r="L5110" t="s">
        <v>682</v>
      </c>
      <c r="M5110" t="s">
        <v>9</v>
      </c>
      <c r="N5110" t="s">
        <v>10</v>
      </c>
      <c r="O5110" t="s">
        <v>378</v>
      </c>
      <c r="P5110" t="s">
        <v>2445</v>
      </c>
      <c r="Q5110" t="s">
        <v>1901</v>
      </c>
      <c r="R5110" t="s">
        <v>1902</v>
      </c>
      <c r="S5110" t="s">
        <v>23</v>
      </c>
    </row>
    <row r="5111" spans="1:19" x14ac:dyDescent="0.35">
      <c r="A5111">
        <v>13029</v>
      </c>
      <c r="B5111" t="s">
        <v>4918</v>
      </c>
      <c r="C5111" t="s">
        <v>681</v>
      </c>
      <c r="D5111" t="s">
        <v>2444</v>
      </c>
      <c r="E5111">
        <v>2</v>
      </c>
      <c r="F5111" s="8">
        <f>DATE(YEAR(project_c[[#This Row],[order_date]]),MONTH(project_c[[#This Row],[order_date]]),1)</f>
        <v>45383</v>
      </c>
      <c r="G5111" s="1">
        <v>45396</v>
      </c>
      <c r="H5111">
        <v>4</v>
      </c>
      <c r="I5111">
        <v>3.2</v>
      </c>
      <c r="J5111">
        <v>29.5852</v>
      </c>
      <c r="K5111">
        <v>23.185199999999998</v>
      </c>
      <c r="L5111" t="s">
        <v>682</v>
      </c>
      <c r="M5111" t="s">
        <v>9</v>
      </c>
      <c r="N5111" t="s">
        <v>10</v>
      </c>
      <c r="O5111" t="s">
        <v>378</v>
      </c>
      <c r="P5111" t="s">
        <v>2445</v>
      </c>
      <c r="Q5111" t="s">
        <v>1901</v>
      </c>
      <c r="R5111" t="s">
        <v>1902</v>
      </c>
      <c r="S5111" t="s">
        <v>23</v>
      </c>
    </row>
    <row r="5112" spans="1:19" x14ac:dyDescent="0.35">
      <c r="A5112">
        <v>13183</v>
      </c>
      <c r="B5112" t="s">
        <v>4918</v>
      </c>
      <c r="C5112" t="s">
        <v>681</v>
      </c>
      <c r="D5112" t="s">
        <v>2444</v>
      </c>
      <c r="E5112">
        <v>2</v>
      </c>
      <c r="F5112" s="8">
        <f>DATE(YEAR(project_c[[#This Row],[order_date]]),MONTH(project_c[[#This Row],[order_date]]),1)</f>
        <v>45413</v>
      </c>
      <c r="G5112" s="1">
        <v>45423</v>
      </c>
      <c r="H5112">
        <v>5</v>
      </c>
      <c r="I5112">
        <v>3.2</v>
      </c>
      <c r="J5112">
        <v>29.5852</v>
      </c>
      <c r="K5112">
        <v>23.185199999999998</v>
      </c>
      <c r="L5112" t="s">
        <v>682</v>
      </c>
      <c r="M5112" t="s">
        <v>9</v>
      </c>
      <c r="N5112" t="s">
        <v>10</v>
      </c>
      <c r="O5112" t="s">
        <v>378</v>
      </c>
      <c r="P5112" t="s">
        <v>2445</v>
      </c>
      <c r="Q5112" t="s">
        <v>1901</v>
      </c>
      <c r="R5112" t="s">
        <v>1902</v>
      </c>
      <c r="S5112" t="s">
        <v>23</v>
      </c>
    </row>
    <row r="5113" spans="1:19" x14ac:dyDescent="0.35">
      <c r="A5113">
        <v>13201</v>
      </c>
      <c r="B5113" t="s">
        <v>4918</v>
      </c>
      <c r="C5113" t="s">
        <v>681</v>
      </c>
      <c r="D5113" t="s">
        <v>2444</v>
      </c>
      <c r="E5113">
        <v>1</v>
      </c>
      <c r="F5113" s="8">
        <f>DATE(YEAR(project_c[[#This Row],[order_date]]),MONTH(project_c[[#This Row],[order_date]]),1)</f>
        <v>45505</v>
      </c>
      <c r="G5113" s="1">
        <v>45505</v>
      </c>
      <c r="H5113">
        <v>4</v>
      </c>
      <c r="I5113">
        <v>3.2</v>
      </c>
      <c r="J5113">
        <v>14.7926</v>
      </c>
      <c r="K5113">
        <v>11.592599999999999</v>
      </c>
      <c r="L5113" t="s">
        <v>682</v>
      </c>
      <c r="M5113" t="s">
        <v>9</v>
      </c>
      <c r="N5113" t="s">
        <v>10</v>
      </c>
      <c r="O5113" t="s">
        <v>378</v>
      </c>
      <c r="P5113" t="s">
        <v>2445</v>
      </c>
      <c r="Q5113" t="s">
        <v>1901</v>
      </c>
      <c r="R5113" t="s">
        <v>1902</v>
      </c>
      <c r="S5113" t="s">
        <v>23</v>
      </c>
    </row>
    <row r="5114" spans="1:19" x14ac:dyDescent="0.35">
      <c r="A5114">
        <v>13460</v>
      </c>
      <c r="B5114" t="s">
        <v>4917</v>
      </c>
      <c r="C5114" t="s">
        <v>681</v>
      </c>
      <c r="D5114" t="s">
        <v>2444</v>
      </c>
      <c r="E5114">
        <v>2</v>
      </c>
      <c r="F5114" s="8">
        <f>DATE(YEAR(project_c[[#This Row],[order_date]]),MONTH(project_c[[#This Row],[order_date]]),1)</f>
        <v>45536</v>
      </c>
      <c r="G5114" s="1">
        <v>45536</v>
      </c>
      <c r="H5114">
        <v>3</v>
      </c>
      <c r="I5114">
        <v>3.2</v>
      </c>
      <c r="J5114">
        <v>29.5852</v>
      </c>
      <c r="K5114">
        <v>23.185199999999998</v>
      </c>
      <c r="L5114" t="s">
        <v>682</v>
      </c>
      <c r="M5114" t="s">
        <v>9</v>
      </c>
      <c r="N5114" t="s">
        <v>10</v>
      </c>
      <c r="O5114" t="s">
        <v>378</v>
      </c>
      <c r="P5114" t="s">
        <v>2445</v>
      </c>
      <c r="Q5114" t="s">
        <v>1901</v>
      </c>
      <c r="R5114" t="s">
        <v>1902</v>
      </c>
      <c r="S5114" t="s">
        <v>23</v>
      </c>
    </row>
    <row r="5115" spans="1:19" x14ac:dyDescent="0.35">
      <c r="A5115">
        <v>13623</v>
      </c>
      <c r="B5115" t="s">
        <v>4918</v>
      </c>
      <c r="C5115" t="s">
        <v>681</v>
      </c>
      <c r="D5115" t="s">
        <v>2444</v>
      </c>
      <c r="E5115">
        <v>2</v>
      </c>
      <c r="F5115" s="8">
        <f>DATE(YEAR(project_c[[#This Row],[order_date]]),MONTH(project_c[[#This Row],[order_date]]),1)</f>
        <v>45505</v>
      </c>
      <c r="G5115" s="1">
        <v>45520</v>
      </c>
      <c r="H5115">
        <v>1</v>
      </c>
      <c r="I5115">
        <v>3.2</v>
      </c>
      <c r="J5115">
        <v>29.5852</v>
      </c>
      <c r="K5115">
        <v>23.185199999999998</v>
      </c>
      <c r="L5115" t="s">
        <v>682</v>
      </c>
      <c r="M5115" t="s">
        <v>9</v>
      </c>
      <c r="N5115" t="s">
        <v>10</v>
      </c>
      <c r="O5115" t="s">
        <v>378</v>
      </c>
      <c r="P5115" t="s">
        <v>2445</v>
      </c>
      <c r="Q5115" t="s">
        <v>1901</v>
      </c>
      <c r="R5115" t="s">
        <v>1902</v>
      </c>
      <c r="S5115" t="s">
        <v>23</v>
      </c>
    </row>
    <row r="5116" spans="1:19" x14ac:dyDescent="0.35">
      <c r="A5116">
        <v>14031</v>
      </c>
      <c r="B5116" t="s">
        <v>4918</v>
      </c>
      <c r="C5116" t="s">
        <v>681</v>
      </c>
      <c r="D5116" t="s">
        <v>2444</v>
      </c>
      <c r="E5116">
        <v>2</v>
      </c>
      <c r="F5116" s="8">
        <f>DATE(YEAR(project_c[[#This Row],[order_date]]),MONTH(project_c[[#This Row],[order_date]]),1)</f>
        <v>45536</v>
      </c>
      <c r="G5116" s="1">
        <v>45539</v>
      </c>
      <c r="H5116">
        <v>2</v>
      </c>
      <c r="I5116">
        <v>3.2</v>
      </c>
      <c r="J5116">
        <v>29.5852</v>
      </c>
      <c r="K5116">
        <v>23.185199999999998</v>
      </c>
      <c r="L5116" t="s">
        <v>682</v>
      </c>
      <c r="M5116" t="s">
        <v>9</v>
      </c>
      <c r="N5116" t="s">
        <v>10</v>
      </c>
      <c r="O5116" t="s">
        <v>378</v>
      </c>
      <c r="P5116" t="s">
        <v>2445</v>
      </c>
      <c r="Q5116" t="s">
        <v>1901</v>
      </c>
      <c r="R5116" t="s">
        <v>1902</v>
      </c>
      <c r="S5116" t="s">
        <v>23</v>
      </c>
    </row>
    <row r="5117" spans="1:19" x14ac:dyDescent="0.35">
      <c r="A5117">
        <v>14202</v>
      </c>
      <c r="B5117" t="s">
        <v>4917</v>
      </c>
      <c r="C5117" t="s">
        <v>681</v>
      </c>
      <c r="D5117" t="s">
        <v>2444</v>
      </c>
      <c r="E5117">
        <v>2</v>
      </c>
      <c r="F5117" s="8">
        <f>DATE(YEAR(project_c[[#This Row],[order_date]]),MONTH(project_c[[#This Row],[order_date]]),1)</f>
        <v>45627</v>
      </c>
      <c r="G5117" s="1">
        <v>45641</v>
      </c>
      <c r="H5117">
        <v>2</v>
      </c>
      <c r="I5117">
        <v>3.2</v>
      </c>
      <c r="J5117">
        <v>29.5852</v>
      </c>
      <c r="K5117">
        <v>23.185199999999998</v>
      </c>
      <c r="L5117" t="s">
        <v>682</v>
      </c>
      <c r="M5117" t="s">
        <v>9</v>
      </c>
      <c r="N5117" t="s">
        <v>10</v>
      </c>
      <c r="O5117" t="s">
        <v>378</v>
      </c>
      <c r="P5117" t="s">
        <v>2445</v>
      </c>
      <c r="Q5117" t="s">
        <v>1901</v>
      </c>
      <c r="R5117" t="s">
        <v>1902</v>
      </c>
      <c r="S5117" t="s">
        <v>23</v>
      </c>
    </row>
    <row r="5118" spans="1:19" x14ac:dyDescent="0.35">
      <c r="A5118">
        <v>14442</v>
      </c>
      <c r="B5118" t="s">
        <v>4920</v>
      </c>
      <c r="C5118" t="s">
        <v>681</v>
      </c>
      <c r="D5118" t="s">
        <v>2444</v>
      </c>
      <c r="E5118">
        <v>1</v>
      </c>
      <c r="F5118" s="8">
        <f>DATE(YEAR(project_c[[#This Row],[order_date]]),MONTH(project_c[[#This Row],[order_date]]),1)</f>
        <v>45627</v>
      </c>
      <c r="G5118" s="1">
        <v>45635</v>
      </c>
      <c r="H5118">
        <v>1</v>
      </c>
      <c r="I5118">
        <v>3.2</v>
      </c>
      <c r="J5118">
        <v>14.7926</v>
      </c>
      <c r="K5118">
        <v>11.592599999999999</v>
      </c>
      <c r="L5118" t="s">
        <v>682</v>
      </c>
      <c r="M5118" t="s">
        <v>9</v>
      </c>
      <c r="N5118" t="s">
        <v>10</v>
      </c>
      <c r="O5118" t="s">
        <v>378</v>
      </c>
      <c r="P5118" t="s">
        <v>2445</v>
      </c>
      <c r="Q5118" t="s">
        <v>1901</v>
      </c>
      <c r="R5118" t="s">
        <v>1902</v>
      </c>
      <c r="S5118" t="s">
        <v>23</v>
      </c>
    </row>
    <row r="5119" spans="1:19" x14ac:dyDescent="0.35">
      <c r="A5119">
        <v>14443</v>
      </c>
      <c r="B5119" t="s">
        <v>4917</v>
      </c>
      <c r="C5119" t="s">
        <v>681</v>
      </c>
      <c r="D5119" t="s">
        <v>2444</v>
      </c>
      <c r="E5119">
        <v>2</v>
      </c>
      <c r="F5119" s="8">
        <f>DATE(YEAR(project_c[[#This Row],[order_date]]),MONTH(project_c[[#This Row],[order_date]]),1)</f>
        <v>45627</v>
      </c>
      <c r="G5119" s="1">
        <v>45638</v>
      </c>
      <c r="H5119">
        <v>1</v>
      </c>
      <c r="I5119">
        <v>3.2</v>
      </c>
      <c r="J5119">
        <v>29.5852</v>
      </c>
      <c r="K5119">
        <v>23.185199999999998</v>
      </c>
      <c r="L5119" t="s">
        <v>682</v>
      </c>
      <c r="M5119" t="s">
        <v>9</v>
      </c>
      <c r="N5119" t="s">
        <v>10</v>
      </c>
      <c r="O5119" t="s">
        <v>378</v>
      </c>
      <c r="P5119" t="s">
        <v>2445</v>
      </c>
      <c r="Q5119" t="s">
        <v>1901</v>
      </c>
      <c r="R5119" t="s">
        <v>1902</v>
      </c>
      <c r="S5119" t="s">
        <v>23</v>
      </c>
    </row>
    <row r="5120" spans="1:19" x14ac:dyDescent="0.35">
      <c r="A5120">
        <v>602</v>
      </c>
      <c r="B5120" t="s">
        <v>4919</v>
      </c>
      <c r="C5120" t="s">
        <v>683</v>
      </c>
      <c r="D5120" t="s">
        <v>4367</v>
      </c>
      <c r="E5120">
        <v>3</v>
      </c>
      <c r="F5120" s="8">
        <f>DATE(YEAR(project_c[[#This Row],[order_date]]),MONTH(project_c[[#This Row],[order_date]]),1)</f>
        <v>43831</v>
      </c>
      <c r="G5120" s="1">
        <v>43850</v>
      </c>
      <c r="H5120">
        <v>6</v>
      </c>
      <c r="I5120">
        <v>39.299999999999997</v>
      </c>
      <c r="J5120">
        <v>218.34</v>
      </c>
      <c r="K5120">
        <v>100.44</v>
      </c>
      <c r="L5120" t="s">
        <v>684</v>
      </c>
      <c r="M5120" t="s">
        <v>9</v>
      </c>
      <c r="N5120" t="s">
        <v>10</v>
      </c>
      <c r="O5120" t="s">
        <v>17</v>
      </c>
      <c r="P5120" t="s">
        <v>4368</v>
      </c>
      <c r="Q5120" t="s">
        <v>4250</v>
      </c>
      <c r="R5120" t="s">
        <v>4251</v>
      </c>
      <c r="S5120" t="s">
        <v>18</v>
      </c>
    </row>
    <row r="5121" spans="1:19" x14ac:dyDescent="0.35">
      <c r="A5121">
        <v>1523</v>
      </c>
      <c r="B5121" t="s">
        <v>4919</v>
      </c>
      <c r="C5121" t="s">
        <v>683</v>
      </c>
      <c r="D5121" t="s">
        <v>2328</v>
      </c>
      <c r="E5121">
        <v>3</v>
      </c>
      <c r="F5121" s="8">
        <f>DATE(YEAR(project_c[[#This Row],[order_date]]),MONTH(project_c[[#This Row],[order_date]]),1)</f>
        <v>44105</v>
      </c>
      <c r="G5121" s="1">
        <v>44110</v>
      </c>
      <c r="H5121">
        <v>4</v>
      </c>
      <c r="I5121">
        <v>1.21</v>
      </c>
      <c r="J5121">
        <v>9.09</v>
      </c>
      <c r="K5121">
        <v>5.46</v>
      </c>
      <c r="L5121" t="s">
        <v>684</v>
      </c>
      <c r="M5121" t="s">
        <v>9</v>
      </c>
      <c r="N5121" t="s">
        <v>10</v>
      </c>
      <c r="O5121" t="s">
        <v>17</v>
      </c>
      <c r="P5121" t="s">
        <v>2329</v>
      </c>
      <c r="Q5121" t="s">
        <v>1901</v>
      </c>
      <c r="R5121" t="s">
        <v>1909</v>
      </c>
      <c r="S5121" t="s">
        <v>18</v>
      </c>
    </row>
    <row r="5122" spans="1:19" x14ac:dyDescent="0.35">
      <c r="A5122">
        <v>601</v>
      </c>
      <c r="B5122" t="s">
        <v>4919</v>
      </c>
      <c r="C5122" t="s">
        <v>683</v>
      </c>
      <c r="D5122" t="s">
        <v>3860</v>
      </c>
      <c r="E5122">
        <v>1</v>
      </c>
      <c r="F5122" s="8">
        <f>DATE(YEAR(project_c[[#This Row],[order_date]]),MONTH(project_c[[#This Row],[order_date]]),1)</f>
        <v>43831</v>
      </c>
      <c r="G5122" s="1">
        <v>43850</v>
      </c>
      <c r="H5122">
        <v>6</v>
      </c>
      <c r="I5122">
        <v>4.7</v>
      </c>
      <c r="J5122">
        <v>11.18</v>
      </c>
      <c r="K5122">
        <v>6.48</v>
      </c>
      <c r="L5122" t="s">
        <v>684</v>
      </c>
      <c r="M5122" t="s">
        <v>9</v>
      </c>
      <c r="N5122" t="s">
        <v>10</v>
      </c>
      <c r="O5122" t="s">
        <v>17</v>
      </c>
      <c r="P5122" t="s">
        <v>3861</v>
      </c>
      <c r="Q5122" t="s">
        <v>2522</v>
      </c>
      <c r="R5122" t="s">
        <v>2559</v>
      </c>
      <c r="S5122" t="s">
        <v>18</v>
      </c>
    </row>
    <row r="5123" spans="1:19" x14ac:dyDescent="0.35">
      <c r="A5123">
        <v>604</v>
      </c>
      <c r="B5123" t="s">
        <v>4919</v>
      </c>
      <c r="C5123" t="s">
        <v>683</v>
      </c>
      <c r="D5123" t="s">
        <v>2737</v>
      </c>
      <c r="E5123">
        <v>4</v>
      </c>
      <c r="F5123" s="8">
        <f>DATE(YEAR(project_c[[#This Row],[order_date]]),MONTH(project_c[[#This Row],[order_date]]),1)</f>
        <v>43831</v>
      </c>
      <c r="G5123" s="1">
        <v>43850</v>
      </c>
      <c r="H5123">
        <v>6</v>
      </c>
      <c r="I5123">
        <v>11.77</v>
      </c>
      <c r="J5123">
        <v>222.94800000000001</v>
      </c>
      <c r="K5123">
        <v>175.86799999999999</v>
      </c>
      <c r="L5123" t="s">
        <v>684</v>
      </c>
      <c r="M5123" t="s">
        <v>9</v>
      </c>
      <c r="N5123" t="s">
        <v>10</v>
      </c>
      <c r="O5123" t="s">
        <v>17</v>
      </c>
      <c r="P5123" t="s">
        <v>2738</v>
      </c>
      <c r="Q5123" t="s">
        <v>2522</v>
      </c>
      <c r="R5123" t="s">
        <v>2531</v>
      </c>
      <c r="S5123" t="s">
        <v>18</v>
      </c>
    </row>
    <row r="5124" spans="1:19" x14ac:dyDescent="0.35">
      <c r="A5124">
        <v>605</v>
      </c>
      <c r="B5124" t="s">
        <v>4919</v>
      </c>
      <c r="C5124" t="s">
        <v>683</v>
      </c>
      <c r="D5124" t="s">
        <v>4854</v>
      </c>
      <c r="E5124">
        <v>2</v>
      </c>
      <c r="F5124" s="8">
        <f>DATE(YEAR(project_c[[#This Row],[order_date]]),MONTH(project_c[[#This Row],[order_date]]),1)</f>
        <v>43831</v>
      </c>
      <c r="G5124" s="1">
        <v>43850</v>
      </c>
      <c r="H5124">
        <v>6</v>
      </c>
      <c r="I5124">
        <v>329</v>
      </c>
      <c r="J5124">
        <v>998</v>
      </c>
      <c r="K5124">
        <v>340</v>
      </c>
      <c r="L5124" t="s">
        <v>684</v>
      </c>
      <c r="M5124" t="s">
        <v>9</v>
      </c>
      <c r="N5124" t="s">
        <v>10</v>
      </c>
      <c r="O5124" t="s">
        <v>17</v>
      </c>
      <c r="P5124" t="s">
        <v>4855</v>
      </c>
      <c r="Q5124" t="s">
        <v>4841</v>
      </c>
      <c r="R5124" t="s">
        <v>4845</v>
      </c>
      <c r="S5124" t="s">
        <v>18</v>
      </c>
    </row>
    <row r="5125" spans="1:19" x14ac:dyDescent="0.35">
      <c r="A5125">
        <v>606</v>
      </c>
      <c r="B5125" t="s">
        <v>4919</v>
      </c>
      <c r="C5125" t="s">
        <v>683</v>
      </c>
      <c r="D5125" t="s">
        <v>3992</v>
      </c>
      <c r="E5125">
        <v>3</v>
      </c>
      <c r="F5125" s="8">
        <f>DATE(YEAR(project_c[[#This Row],[order_date]]),MONTH(project_c[[#This Row],[order_date]]),1)</f>
        <v>43831</v>
      </c>
      <c r="G5125" s="1">
        <v>43850</v>
      </c>
      <c r="H5125">
        <v>6</v>
      </c>
      <c r="I5125">
        <v>2.0499999999999998</v>
      </c>
      <c r="J5125">
        <v>43.92</v>
      </c>
      <c r="K5125">
        <v>37.770000000000003</v>
      </c>
      <c r="L5125" t="s">
        <v>684</v>
      </c>
      <c r="M5125" t="s">
        <v>9</v>
      </c>
      <c r="N5125" t="s">
        <v>10</v>
      </c>
      <c r="O5125" t="s">
        <v>17</v>
      </c>
      <c r="P5125" t="s">
        <v>3993</v>
      </c>
      <c r="Q5125" t="s">
        <v>2522</v>
      </c>
      <c r="R5125" t="s">
        <v>2528</v>
      </c>
      <c r="S5125" t="s">
        <v>18</v>
      </c>
    </row>
    <row r="5126" spans="1:19" x14ac:dyDescent="0.35">
      <c r="A5126">
        <v>607</v>
      </c>
      <c r="B5126" t="s">
        <v>4919</v>
      </c>
      <c r="C5126" t="s">
        <v>683</v>
      </c>
      <c r="D5126" t="s">
        <v>4655</v>
      </c>
      <c r="E5126">
        <v>3</v>
      </c>
      <c r="F5126" s="8">
        <f>DATE(YEAR(project_c[[#This Row],[order_date]]),MONTH(project_c[[#This Row],[order_date]]),1)</f>
        <v>43831</v>
      </c>
      <c r="G5126" s="1">
        <v>43850</v>
      </c>
      <c r="H5126">
        <v>6</v>
      </c>
      <c r="I5126">
        <v>0.98</v>
      </c>
      <c r="J5126">
        <v>14.73</v>
      </c>
      <c r="K5126">
        <v>11.79</v>
      </c>
      <c r="L5126" t="s">
        <v>684</v>
      </c>
      <c r="M5126" t="s">
        <v>9</v>
      </c>
      <c r="N5126" t="s">
        <v>10</v>
      </c>
      <c r="O5126" t="s">
        <v>17</v>
      </c>
      <c r="P5126" t="s">
        <v>4656</v>
      </c>
      <c r="Q5126" t="s">
        <v>4250</v>
      </c>
      <c r="R5126" t="s">
        <v>4251</v>
      </c>
      <c r="S5126" t="s">
        <v>18</v>
      </c>
    </row>
    <row r="5127" spans="1:19" x14ac:dyDescent="0.35">
      <c r="A5127">
        <v>1471</v>
      </c>
      <c r="B5127" t="s">
        <v>4919</v>
      </c>
      <c r="C5127" t="s">
        <v>683</v>
      </c>
      <c r="D5127" t="s">
        <v>4383</v>
      </c>
      <c r="E5127">
        <v>4</v>
      </c>
      <c r="F5127" s="8">
        <f>DATE(YEAR(project_c[[#This Row],[order_date]]),MONTH(project_c[[#This Row],[order_date]]),1)</f>
        <v>44075</v>
      </c>
      <c r="G5127" s="1">
        <v>44102</v>
      </c>
      <c r="H5127">
        <v>5</v>
      </c>
      <c r="I5127">
        <v>30.34</v>
      </c>
      <c r="J5127">
        <v>269.66399999999999</v>
      </c>
      <c r="K5127">
        <v>148.304</v>
      </c>
      <c r="L5127" t="s">
        <v>684</v>
      </c>
      <c r="M5127" t="s">
        <v>9</v>
      </c>
      <c r="N5127" t="s">
        <v>10</v>
      </c>
      <c r="O5127" t="s">
        <v>17</v>
      </c>
      <c r="P5127" t="s">
        <v>4384</v>
      </c>
      <c r="Q5127" t="s">
        <v>4250</v>
      </c>
      <c r="R5127" t="s">
        <v>4251</v>
      </c>
      <c r="S5127" t="s">
        <v>18</v>
      </c>
    </row>
    <row r="5128" spans="1:19" x14ac:dyDescent="0.35">
      <c r="A5128">
        <v>3187</v>
      </c>
      <c r="B5128" t="s">
        <v>4918</v>
      </c>
      <c r="C5128" t="s">
        <v>683</v>
      </c>
      <c r="D5128" t="s">
        <v>2551</v>
      </c>
      <c r="E5128">
        <v>1</v>
      </c>
      <c r="F5128" s="8">
        <f>DATE(YEAR(project_c[[#This Row],[order_date]]),MONTH(project_c[[#This Row],[order_date]]),1)</f>
        <v>44531</v>
      </c>
      <c r="G5128" s="1">
        <v>44542</v>
      </c>
      <c r="H5128">
        <v>4</v>
      </c>
      <c r="I5128">
        <v>1.08</v>
      </c>
      <c r="J5128">
        <v>2.21</v>
      </c>
      <c r="K5128">
        <v>1.1299999999999999</v>
      </c>
      <c r="L5128" t="s">
        <v>684</v>
      </c>
      <c r="M5128" t="s">
        <v>9</v>
      </c>
      <c r="N5128" t="s">
        <v>10</v>
      </c>
      <c r="O5128" t="s">
        <v>17</v>
      </c>
      <c r="P5128" t="s">
        <v>2552</v>
      </c>
      <c r="Q5128" t="s">
        <v>2522</v>
      </c>
      <c r="R5128" t="s">
        <v>2528</v>
      </c>
      <c r="S5128" t="s">
        <v>18</v>
      </c>
    </row>
    <row r="5129" spans="1:19" x14ac:dyDescent="0.35">
      <c r="A5129">
        <v>3188</v>
      </c>
      <c r="B5129" t="s">
        <v>4918</v>
      </c>
      <c r="C5129" t="s">
        <v>683</v>
      </c>
      <c r="D5129" t="s">
        <v>3052</v>
      </c>
      <c r="E5129">
        <v>4</v>
      </c>
      <c r="F5129" s="8">
        <f>DATE(YEAR(project_c[[#This Row],[order_date]]),MONTH(project_c[[#This Row],[order_date]]),1)</f>
        <v>44531</v>
      </c>
      <c r="G5129" s="1">
        <v>44542</v>
      </c>
      <c r="H5129">
        <v>4</v>
      </c>
      <c r="I5129">
        <v>1.65</v>
      </c>
      <c r="J5129">
        <v>12.4</v>
      </c>
      <c r="K5129">
        <v>5.8</v>
      </c>
      <c r="L5129" t="s">
        <v>684</v>
      </c>
      <c r="M5129" t="s">
        <v>9</v>
      </c>
      <c r="N5129" t="s">
        <v>10</v>
      </c>
      <c r="O5129" t="s">
        <v>17</v>
      </c>
      <c r="P5129" t="s">
        <v>3053</v>
      </c>
      <c r="Q5129" t="s">
        <v>2522</v>
      </c>
      <c r="R5129" t="s">
        <v>2539</v>
      </c>
      <c r="S5129" t="s">
        <v>18</v>
      </c>
    </row>
    <row r="5130" spans="1:19" x14ac:dyDescent="0.35">
      <c r="A5130">
        <v>3189</v>
      </c>
      <c r="B5130" t="s">
        <v>4918</v>
      </c>
      <c r="C5130" t="s">
        <v>683</v>
      </c>
      <c r="D5130" t="s">
        <v>3756</v>
      </c>
      <c r="E5130">
        <v>4</v>
      </c>
      <c r="F5130" s="8">
        <f>DATE(YEAR(project_c[[#This Row],[order_date]]),MONTH(project_c[[#This Row],[order_date]]),1)</f>
        <v>44531</v>
      </c>
      <c r="G5130" s="1">
        <v>44542</v>
      </c>
      <c r="H5130">
        <v>4</v>
      </c>
      <c r="I5130">
        <v>1.46</v>
      </c>
      <c r="J5130">
        <v>36.44</v>
      </c>
      <c r="K5130">
        <v>30.6</v>
      </c>
      <c r="L5130" t="s">
        <v>684</v>
      </c>
      <c r="M5130" t="s">
        <v>9</v>
      </c>
      <c r="N5130" t="s">
        <v>10</v>
      </c>
      <c r="O5130" t="s">
        <v>17</v>
      </c>
      <c r="P5130" t="s">
        <v>3757</v>
      </c>
      <c r="Q5130" t="s">
        <v>2522</v>
      </c>
      <c r="R5130" t="s">
        <v>2542</v>
      </c>
      <c r="S5130" t="s">
        <v>18</v>
      </c>
    </row>
    <row r="5131" spans="1:19" x14ac:dyDescent="0.35">
      <c r="A5131">
        <v>6211</v>
      </c>
      <c r="B5131" t="s">
        <v>4919</v>
      </c>
      <c r="C5131" t="s">
        <v>683</v>
      </c>
      <c r="D5131" t="s">
        <v>2466</v>
      </c>
      <c r="E5131">
        <v>3</v>
      </c>
      <c r="F5131" s="8">
        <f>DATE(YEAR(project_c[[#This Row],[order_date]]),MONTH(project_c[[#This Row],[order_date]]),1)</f>
        <v>44866</v>
      </c>
      <c r="G5131" s="1">
        <v>44866</v>
      </c>
      <c r="H5131">
        <v>6</v>
      </c>
      <c r="I5131">
        <v>8.85</v>
      </c>
      <c r="J5131">
        <v>54.48</v>
      </c>
      <c r="K5131">
        <v>27.93</v>
      </c>
      <c r="L5131" t="s">
        <v>684</v>
      </c>
      <c r="M5131" t="s">
        <v>9</v>
      </c>
      <c r="N5131" t="s">
        <v>10</v>
      </c>
      <c r="O5131" t="s">
        <v>17</v>
      </c>
      <c r="P5131" t="s">
        <v>2467</v>
      </c>
      <c r="Q5131" t="s">
        <v>1901</v>
      </c>
      <c r="R5131" t="s">
        <v>1909</v>
      </c>
      <c r="S5131" t="s">
        <v>18</v>
      </c>
    </row>
    <row r="5132" spans="1:19" x14ac:dyDescent="0.35">
      <c r="A5132">
        <v>6253</v>
      </c>
      <c r="B5132" t="s">
        <v>4919</v>
      </c>
      <c r="C5132" t="s">
        <v>683</v>
      </c>
      <c r="D5132" t="s">
        <v>4060</v>
      </c>
      <c r="E5132">
        <v>2</v>
      </c>
      <c r="F5132" s="8">
        <f>DATE(YEAR(project_c[[#This Row],[order_date]]),MONTH(project_c[[#This Row],[order_date]]),1)</f>
        <v>44866</v>
      </c>
      <c r="G5132" s="1">
        <v>44868</v>
      </c>
      <c r="H5132">
        <v>5</v>
      </c>
      <c r="I5132">
        <v>3.64</v>
      </c>
      <c r="J5132">
        <v>34.659999999999997</v>
      </c>
      <c r="K5132">
        <v>27.38</v>
      </c>
      <c r="L5132" t="s">
        <v>684</v>
      </c>
      <c r="M5132" t="s">
        <v>9</v>
      </c>
      <c r="N5132" t="s">
        <v>10</v>
      </c>
      <c r="O5132" t="s">
        <v>17</v>
      </c>
      <c r="P5132" t="s">
        <v>4061</v>
      </c>
      <c r="Q5132" t="s">
        <v>2522</v>
      </c>
      <c r="R5132" t="s">
        <v>2531</v>
      </c>
      <c r="S5132" t="s">
        <v>18</v>
      </c>
    </row>
    <row r="5133" spans="1:19" x14ac:dyDescent="0.35">
      <c r="A5133">
        <v>6252</v>
      </c>
      <c r="B5133" t="s">
        <v>4919</v>
      </c>
      <c r="C5133" t="s">
        <v>683</v>
      </c>
      <c r="D5133" t="s">
        <v>3840</v>
      </c>
      <c r="E5133">
        <v>7</v>
      </c>
      <c r="F5133" s="8">
        <f>DATE(YEAR(project_c[[#This Row],[order_date]]),MONTH(project_c[[#This Row],[order_date]]),1)</f>
        <v>44866</v>
      </c>
      <c r="G5133" s="1">
        <v>44868</v>
      </c>
      <c r="H5133">
        <v>5</v>
      </c>
      <c r="I5133">
        <v>0.85</v>
      </c>
      <c r="J5133">
        <v>12.18</v>
      </c>
      <c r="K5133">
        <v>6.23</v>
      </c>
      <c r="L5133" t="s">
        <v>684</v>
      </c>
      <c r="M5133" t="s">
        <v>9</v>
      </c>
      <c r="N5133" t="s">
        <v>10</v>
      </c>
      <c r="O5133" t="s">
        <v>17</v>
      </c>
      <c r="P5133" t="s">
        <v>3841</v>
      </c>
      <c r="Q5133" t="s">
        <v>2522</v>
      </c>
      <c r="R5133" t="s">
        <v>2616</v>
      </c>
      <c r="S5133" t="s">
        <v>18</v>
      </c>
    </row>
    <row r="5134" spans="1:19" x14ac:dyDescent="0.35">
      <c r="A5134">
        <v>6257</v>
      </c>
      <c r="B5134" t="s">
        <v>4919</v>
      </c>
      <c r="C5134" t="s">
        <v>683</v>
      </c>
      <c r="D5134" t="s">
        <v>3356</v>
      </c>
      <c r="E5134">
        <v>3</v>
      </c>
      <c r="F5134" s="8">
        <f>DATE(YEAR(project_c[[#This Row],[order_date]]),MONTH(project_c[[#This Row],[order_date]]),1)</f>
        <v>44866</v>
      </c>
      <c r="G5134" s="1">
        <v>44868</v>
      </c>
      <c r="H5134">
        <v>5</v>
      </c>
      <c r="I5134">
        <v>2.64</v>
      </c>
      <c r="J5134">
        <v>14.94</v>
      </c>
      <c r="K5134">
        <v>7.02</v>
      </c>
      <c r="L5134" t="s">
        <v>684</v>
      </c>
      <c r="M5134" t="s">
        <v>9</v>
      </c>
      <c r="N5134" t="s">
        <v>10</v>
      </c>
      <c r="O5134" t="s">
        <v>17</v>
      </c>
      <c r="P5134" t="s">
        <v>3357</v>
      </c>
      <c r="Q5134" t="s">
        <v>2522</v>
      </c>
      <c r="R5134" t="s">
        <v>2542</v>
      </c>
      <c r="S5134" t="s">
        <v>18</v>
      </c>
    </row>
    <row r="5135" spans="1:19" x14ac:dyDescent="0.35">
      <c r="A5135">
        <v>6254</v>
      </c>
      <c r="B5135" t="s">
        <v>4919</v>
      </c>
      <c r="C5135" t="s">
        <v>683</v>
      </c>
      <c r="D5135" t="s">
        <v>3124</v>
      </c>
      <c r="E5135">
        <v>12</v>
      </c>
      <c r="F5135" s="8">
        <f>DATE(YEAR(project_c[[#This Row],[order_date]]),MONTH(project_c[[#This Row],[order_date]]),1)</f>
        <v>44866</v>
      </c>
      <c r="G5135" s="1">
        <v>44868</v>
      </c>
      <c r="H5135">
        <v>5</v>
      </c>
      <c r="I5135">
        <v>0.22</v>
      </c>
      <c r="J5135">
        <v>34.847999999999999</v>
      </c>
      <c r="K5135">
        <v>32.207999999999998</v>
      </c>
      <c r="L5135" t="s">
        <v>684</v>
      </c>
      <c r="M5135" t="s">
        <v>9</v>
      </c>
      <c r="N5135" t="s">
        <v>10</v>
      </c>
      <c r="O5135" t="s">
        <v>17</v>
      </c>
      <c r="P5135" t="s">
        <v>3125</v>
      </c>
      <c r="Q5135" t="s">
        <v>2522</v>
      </c>
      <c r="R5135" t="s">
        <v>2523</v>
      </c>
      <c r="S5135" t="s">
        <v>18</v>
      </c>
    </row>
    <row r="5136" spans="1:19" x14ac:dyDescent="0.35">
      <c r="A5136">
        <v>6256</v>
      </c>
      <c r="B5136" t="s">
        <v>4919</v>
      </c>
      <c r="C5136" t="s">
        <v>683</v>
      </c>
      <c r="D5136" t="s">
        <v>3068</v>
      </c>
      <c r="E5136">
        <v>2</v>
      </c>
      <c r="F5136" s="8">
        <f>DATE(YEAR(project_c[[#This Row],[order_date]]),MONTH(project_c[[#This Row],[order_date]]),1)</f>
        <v>44866</v>
      </c>
      <c r="G5136" s="1">
        <v>44868</v>
      </c>
      <c r="H5136">
        <v>5</v>
      </c>
      <c r="I5136">
        <v>0.5</v>
      </c>
      <c r="J5136">
        <v>1.8560000000000001</v>
      </c>
      <c r="K5136">
        <v>0.85599999999999998</v>
      </c>
      <c r="L5136" t="s">
        <v>684</v>
      </c>
      <c r="M5136" t="s">
        <v>9</v>
      </c>
      <c r="N5136" t="s">
        <v>10</v>
      </c>
      <c r="O5136" t="s">
        <v>17</v>
      </c>
      <c r="P5136" t="s">
        <v>3069</v>
      </c>
      <c r="Q5136" t="s">
        <v>2522</v>
      </c>
      <c r="R5136" t="s">
        <v>2523</v>
      </c>
      <c r="S5136" t="s">
        <v>18</v>
      </c>
    </row>
    <row r="5137" spans="1:19" x14ac:dyDescent="0.35">
      <c r="A5137">
        <v>6258</v>
      </c>
      <c r="B5137" t="s">
        <v>4919</v>
      </c>
      <c r="C5137" t="s">
        <v>683</v>
      </c>
      <c r="D5137" t="s">
        <v>2834</v>
      </c>
      <c r="E5137">
        <v>3</v>
      </c>
      <c r="F5137" s="8">
        <f>DATE(YEAR(project_c[[#This Row],[order_date]]),MONTH(project_c[[#This Row],[order_date]]),1)</f>
        <v>44866</v>
      </c>
      <c r="G5137" s="1">
        <v>44868</v>
      </c>
      <c r="H5137">
        <v>5</v>
      </c>
      <c r="I5137">
        <v>47.18</v>
      </c>
      <c r="J5137">
        <v>314.55</v>
      </c>
      <c r="K5137">
        <v>173.01</v>
      </c>
      <c r="L5137" t="s">
        <v>684</v>
      </c>
      <c r="M5137" t="s">
        <v>9</v>
      </c>
      <c r="N5137" t="s">
        <v>10</v>
      </c>
      <c r="O5137" t="s">
        <v>17</v>
      </c>
      <c r="P5137" t="s">
        <v>2835</v>
      </c>
      <c r="Q5137" t="s">
        <v>2522</v>
      </c>
      <c r="R5137" t="s">
        <v>2542</v>
      </c>
      <c r="S5137" t="s">
        <v>18</v>
      </c>
    </row>
    <row r="5138" spans="1:19" x14ac:dyDescent="0.35">
      <c r="A5138">
        <v>5123</v>
      </c>
      <c r="B5138" t="s">
        <v>4919</v>
      </c>
      <c r="C5138" t="s">
        <v>683</v>
      </c>
      <c r="D5138" t="s">
        <v>4302</v>
      </c>
      <c r="E5138">
        <v>3</v>
      </c>
      <c r="F5138" s="8">
        <f>DATE(YEAR(project_c[[#This Row],[order_date]]),MONTH(project_c[[#This Row],[order_date]]),1)</f>
        <v>44774</v>
      </c>
      <c r="G5138" s="1">
        <v>44799</v>
      </c>
      <c r="H5138">
        <v>4</v>
      </c>
      <c r="I5138">
        <v>26.86</v>
      </c>
      <c r="J5138">
        <v>149.22</v>
      </c>
      <c r="K5138">
        <v>68.64</v>
      </c>
      <c r="L5138" t="s">
        <v>684</v>
      </c>
      <c r="M5138" t="s">
        <v>9</v>
      </c>
      <c r="N5138" t="s">
        <v>10</v>
      </c>
      <c r="O5138" t="s">
        <v>17</v>
      </c>
      <c r="P5138" t="s">
        <v>4303</v>
      </c>
      <c r="Q5138" t="s">
        <v>4250</v>
      </c>
      <c r="R5138" t="s">
        <v>4251</v>
      </c>
      <c r="S5138" t="s">
        <v>18</v>
      </c>
    </row>
    <row r="5139" spans="1:19" x14ac:dyDescent="0.35">
      <c r="A5139">
        <v>15272</v>
      </c>
      <c r="B5139" t="s">
        <v>4919</v>
      </c>
      <c r="C5139" t="s">
        <v>683</v>
      </c>
      <c r="D5139" t="s">
        <v>2612</v>
      </c>
      <c r="E5139">
        <v>1</v>
      </c>
      <c r="F5139" s="8">
        <f>DATE(YEAR(project_c[[#This Row],[order_date]]),MONTH(project_c[[#This Row],[order_date]]),1)</f>
        <v>44593</v>
      </c>
      <c r="G5139" s="1">
        <v>44599</v>
      </c>
      <c r="H5139">
        <v>1</v>
      </c>
      <c r="I5139">
        <v>16.8</v>
      </c>
      <c r="J5139">
        <v>28.678999999999998</v>
      </c>
      <c r="K5139">
        <v>11.879</v>
      </c>
      <c r="L5139" t="s">
        <v>684</v>
      </c>
      <c r="M5139" t="s">
        <v>9</v>
      </c>
      <c r="N5139" t="s">
        <v>10</v>
      </c>
      <c r="O5139" t="s">
        <v>17</v>
      </c>
      <c r="P5139" t="s">
        <v>2613</v>
      </c>
      <c r="Q5139" t="s">
        <v>2522</v>
      </c>
      <c r="R5139" t="s">
        <v>2528</v>
      </c>
      <c r="S5139" t="s">
        <v>18</v>
      </c>
    </row>
    <row r="5140" spans="1:19" x14ac:dyDescent="0.35">
      <c r="A5140">
        <v>6255</v>
      </c>
      <c r="B5140" t="s">
        <v>4919</v>
      </c>
      <c r="C5140" t="s">
        <v>683</v>
      </c>
      <c r="D5140" t="s">
        <v>2553</v>
      </c>
      <c r="E5140">
        <v>3</v>
      </c>
      <c r="F5140" s="8">
        <f>DATE(YEAR(project_c[[#This Row],[order_date]]),MONTH(project_c[[#This Row],[order_date]]),1)</f>
        <v>44866</v>
      </c>
      <c r="G5140" s="1">
        <v>44868</v>
      </c>
      <c r="H5140">
        <v>5</v>
      </c>
      <c r="I5140">
        <v>5.58</v>
      </c>
      <c r="J5140">
        <v>93.03</v>
      </c>
      <c r="K5140">
        <v>76.290000000000006</v>
      </c>
      <c r="L5140" t="s">
        <v>684</v>
      </c>
      <c r="M5140" t="s">
        <v>9</v>
      </c>
      <c r="N5140" t="s">
        <v>10</v>
      </c>
      <c r="O5140" t="s">
        <v>17</v>
      </c>
      <c r="P5140" t="s">
        <v>2554</v>
      </c>
      <c r="Q5140" t="s">
        <v>2522</v>
      </c>
      <c r="R5140" t="s">
        <v>2542</v>
      </c>
      <c r="S5140" t="s">
        <v>18</v>
      </c>
    </row>
    <row r="5141" spans="1:19" x14ac:dyDescent="0.35">
      <c r="A5141">
        <v>7088</v>
      </c>
      <c r="B5141" t="s">
        <v>4920</v>
      </c>
      <c r="C5141" t="s">
        <v>683</v>
      </c>
      <c r="D5141" t="s">
        <v>3970</v>
      </c>
      <c r="E5141">
        <v>3</v>
      </c>
      <c r="F5141" s="8">
        <f>DATE(YEAR(project_c[[#This Row],[order_date]]),MONTH(project_c[[#This Row],[order_date]]),1)</f>
        <v>45231</v>
      </c>
      <c r="G5141" s="1">
        <v>45247</v>
      </c>
      <c r="H5141">
        <v>3</v>
      </c>
      <c r="I5141">
        <v>4.75</v>
      </c>
      <c r="J5141">
        <v>40.74</v>
      </c>
      <c r="K5141">
        <v>26.49</v>
      </c>
      <c r="L5141" t="s">
        <v>684</v>
      </c>
      <c r="M5141" t="s">
        <v>9</v>
      </c>
      <c r="N5141" t="s">
        <v>10</v>
      </c>
      <c r="O5141" t="s">
        <v>17</v>
      </c>
      <c r="P5141" t="s">
        <v>3971</v>
      </c>
      <c r="Q5141" t="s">
        <v>2522</v>
      </c>
      <c r="R5141" t="s">
        <v>2528</v>
      </c>
      <c r="S5141" t="s">
        <v>18</v>
      </c>
    </row>
    <row r="5142" spans="1:19" x14ac:dyDescent="0.35">
      <c r="A5142">
        <v>7455</v>
      </c>
      <c r="B5142" t="s">
        <v>4919</v>
      </c>
      <c r="C5142" t="s">
        <v>683</v>
      </c>
      <c r="D5142" t="s">
        <v>4160</v>
      </c>
      <c r="E5142">
        <v>2</v>
      </c>
      <c r="F5142" s="8">
        <f>DATE(YEAR(project_c[[#This Row],[order_date]]),MONTH(project_c[[#This Row],[order_date]]),1)</f>
        <v>45231</v>
      </c>
      <c r="G5142" s="1">
        <v>45244</v>
      </c>
      <c r="H5142">
        <v>4</v>
      </c>
      <c r="I5142">
        <v>10.36</v>
      </c>
      <c r="J5142">
        <v>36.031999999999996</v>
      </c>
      <c r="K5142">
        <v>15.311999999999999</v>
      </c>
      <c r="L5142" t="s">
        <v>684</v>
      </c>
      <c r="M5142" t="s">
        <v>9</v>
      </c>
      <c r="N5142" t="s">
        <v>10</v>
      </c>
      <c r="O5142" t="s">
        <v>17</v>
      </c>
      <c r="P5142" t="s">
        <v>4161</v>
      </c>
      <c r="Q5142" t="s">
        <v>2522</v>
      </c>
      <c r="R5142" t="s">
        <v>2528</v>
      </c>
      <c r="S5142" t="s">
        <v>18</v>
      </c>
    </row>
    <row r="5143" spans="1:19" x14ac:dyDescent="0.35">
      <c r="A5143">
        <v>9839</v>
      </c>
      <c r="B5143" t="s">
        <v>4919</v>
      </c>
      <c r="C5143" t="s">
        <v>683</v>
      </c>
      <c r="D5143" t="s">
        <v>2588</v>
      </c>
      <c r="E5143">
        <v>3</v>
      </c>
      <c r="F5143" s="8">
        <f>DATE(YEAR(project_c[[#This Row],[order_date]]),MONTH(project_c[[#This Row],[order_date]]),1)</f>
        <v>45200</v>
      </c>
      <c r="G5143" s="1">
        <v>45205</v>
      </c>
      <c r="H5143">
        <v>5</v>
      </c>
      <c r="I5143">
        <v>18.39</v>
      </c>
      <c r="J5143">
        <v>114.96</v>
      </c>
      <c r="K5143">
        <v>59.79</v>
      </c>
      <c r="L5143" t="s">
        <v>684</v>
      </c>
      <c r="M5143" t="s">
        <v>9</v>
      </c>
      <c r="N5143" t="s">
        <v>10</v>
      </c>
      <c r="O5143" t="s">
        <v>17</v>
      </c>
      <c r="P5143" t="s">
        <v>2589</v>
      </c>
      <c r="Q5143" t="s">
        <v>2522</v>
      </c>
      <c r="R5143" t="s">
        <v>2542</v>
      </c>
      <c r="S5143" t="s">
        <v>18</v>
      </c>
    </row>
    <row r="5144" spans="1:19" x14ac:dyDescent="0.35">
      <c r="A5144">
        <v>9840</v>
      </c>
      <c r="B5144" t="s">
        <v>4919</v>
      </c>
      <c r="C5144" t="s">
        <v>683</v>
      </c>
      <c r="D5144" t="s">
        <v>3598</v>
      </c>
      <c r="E5144">
        <v>1</v>
      </c>
      <c r="F5144" s="8">
        <f>DATE(YEAR(project_c[[#This Row],[order_date]]),MONTH(project_c[[#This Row],[order_date]]),1)</f>
        <v>45200</v>
      </c>
      <c r="G5144" s="1">
        <v>45205</v>
      </c>
      <c r="H5144">
        <v>5</v>
      </c>
      <c r="I5144">
        <v>2.0099999999999998</v>
      </c>
      <c r="J5144">
        <v>6.48</v>
      </c>
      <c r="K5144">
        <v>4.47</v>
      </c>
      <c r="L5144" t="s">
        <v>684</v>
      </c>
      <c r="M5144" t="s">
        <v>9</v>
      </c>
      <c r="N5144" t="s">
        <v>10</v>
      </c>
      <c r="O5144" t="s">
        <v>17</v>
      </c>
      <c r="P5144" t="s">
        <v>3599</v>
      </c>
      <c r="Q5144" t="s">
        <v>2522</v>
      </c>
      <c r="R5144" t="s">
        <v>2542</v>
      </c>
      <c r="S5144" t="s">
        <v>18</v>
      </c>
    </row>
    <row r="5145" spans="1:19" x14ac:dyDescent="0.35">
      <c r="A5145">
        <v>7454</v>
      </c>
      <c r="B5145" t="s">
        <v>4919</v>
      </c>
      <c r="C5145" t="s">
        <v>683</v>
      </c>
      <c r="D5145" t="s">
        <v>3700</v>
      </c>
      <c r="E5145">
        <v>6</v>
      </c>
      <c r="F5145" s="8">
        <f>DATE(YEAR(project_c[[#This Row],[order_date]]),MONTH(project_c[[#This Row],[order_date]]),1)</f>
        <v>45231</v>
      </c>
      <c r="G5145" s="1">
        <v>45244</v>
      </c>
      <c r="H5145">
        <v>4</v>
      </c>
      <c r="I5145">
        <v>3.12</v>
      </c>
      <c r="J5145">
        <v>38.448</v>
      </c>
      <c r="K5145">
        <v>19.728000000000002</v>
      </c>
      <c r="L5145" t="s">
        <v>684</v>
      </c>
      <c r="M5145" t="s">
        <v>9</v>
      </c>
      <c r="N5145" t="s">
        <v>10</v>
      </c>
      <c r="O5145" t="s">
        <v>17</v>
      </c>
      <c r="P5145" t="s">
        <v>3701</v>
      </c>
      <c r="Q5145" t="s">
        <v>2522</v>
      </c>
      <c r="R5145" t="s">
        <v>2542</v>
      </c>
      <c r="S5145" t="s">
        <v>18</v>
      </c>
    </row>
    <row r="5146" spans="1:19" x14ac:dyDescent="0.35">
      <c r="A5146">
        <v>10887</v>
      </c>
      <c r="B5146" t="s">
        <v>4920</v>
      </c>
      <c r="C5146" t="s">
        <v>683</v>
      </c>
      <c r="D5146" t="s">
        <v>2812</v>
      </c>
      <c r="E5146">
        <v>1</v>
      </c>
      <c r="F5146" s="8">
        <f>DATE(YEAR(project_c[[#This Row],[order_date]]),MONTH(project_c[[#This Row],[order_date]]),1)</f>
        <v>45352</v>
      </c>
      <c r="G5146" s="1">
        <v>45372</v>
      </c>
      <c r="H5146">
        <v>3</v>
      </c>
      <c r="I5146">
        <v>51.02</v>
      </c>
      <c r="J5146">
        <v>71.232399999999998</v>
      </c>
      <c r="K5146">
        <v>20.212399999999999</v>
      </c>
      <c r="L5146" t="s">
        <v>684</v>
      </c>
      <c r="M5146" t="s">
        <v>9</v>
      </c>
      <c r="N5146" t="s">
        <v>10</v>
      </c>
      <c r="O5146" t="s">
        <v>17</v>
      </c>
      <c r="P5146" t="s">
        <v>2813</v>
      </c>
      <c r="Q5146" t="s">
        <v>2522</v>
      </c>
      <c r="R5146" t="s">
        <v>2559</v>
      </c>
      <c r="S5146" t="s">
        <v>18</v>
      </c>
    </row>
    <row r="5147" spans="1:19" x14ac:dyDescent="0.35">
      <c r="A5147">
        <v>11806</v>
      </c>
      <c r="B5147" t="s">
        <v>4918</v>
      </c>
      <c r="C5147" t="s">
        <v>683</v>
      </c>
      <c r="D5147" t="s">
        <v>2812</v>
      </c>
      <c r="E5147">
        <v>3</v>
      </c>
      <c r="F5147" s="8">
        <f>DATE(YEAR(project_c[[#This Row],[order_date]]),MONTH(project_c[[#This Row],[order_date]]),1)</f>
        <v>45597</v>
      </c>
      <c r="G5147" s="1">
        <v>45608</v>
      </c>
      <c r="H5147">
        <v>3</v>
      </c>
      <c r="I5147">
        <v>51.02</v>
      </c>
      <c r="J5147">
        <v>213.69720000000001</v>
      </c>
      <c r="K5147">
        <v>60.6372</v>
      </c>
      <c r="L5147" t="s">
        <v>684</v>
      </c>
      <c r="M5147" t="s">
        <v>9</v>
      </c>
      <c r="N5147" t="s">
        <v>10</v>
      </c>
      <c r="O5147" t="s">
        <v>17</v>
      </c>
      <c r="P5147" t="s">
        <v>2813</v>
      </c>
      <c r="Q5147" t="s">
        <v>2522</v>
      </c>
      <c r="R5147" t="s">
        <v>2559</v>
      </c>
      <c r="S5147" t="s">
        <v>18</v>
      </c>
    </row>
    <row r="5148" spans="1:19" x14ac:dyDescent="0.35">
      <c r="A5148">
        <v>12313</v>
      </c>
      <c r="B5148" t="s">
        <v>4920</v>
      </c>
      <c r="C5148" t="s">
        <v>683</v>
      </c>
      <c r="D5148" t="s">
        <v>2812</v>
      </c>
      <c r="E5148">
        <v>1</v>
      </c>
      <c r="F5148" s="8">
        <f>DATE(YEAR(project_c[[#This Row],[order_date]]),MONTH(project_c[[#This Row],[order_date]]),1)</f>
        <v>45413</v>
      </c>
      <c r="G5148" s="1">
        <v>45430</v>
      </c>
      <c r="H5148">
        <v>4</v>
      </c>
      <c r="I5148">
        <v>51.02</v>
      </c>
      <c r="J5148">
        <v>71.232399999999998</v>
      </c>
      <c r="K5148">
        <v>20.212399999999999</v>
      </c>
      <c r="L5148" t="s">
        <v>684</v>
      </c>
      <c r="M5148" t="s">
        <v>9</v>
      </c>
      <c r="N5148" t="s">
        <v>10</v>
      </c>
      <c r="O5148" t="s">
        <v>17</v>
      </c>
      <c r="P5148" t="s">
        <v>2813</v>
      </c>
      <c r="Q5148" t="s">
        <v>2522</v>
      </c>
      <c r="R5148" t="s">
        <v>2559</v>
      </c>
      <c r="S5148" t="s">
        <v>18</v>
      </c>
    </row>
    <row r="5149" spans="1:19" x14ac:dyDescent="0.35">
      <c r="A5149">
        <v>12807</v>
      </c>
      <c r="B5149" t="s">
        <v>4920</v>
      </c>
      <c r="C5149" t="s">
        <v>683</v>
      </c>
      <c r="D5149" t="s">
        <v>2812</v>
      </c>
      <c r="E5149">
        <v>1</v>
      </c>
      <c r="F5149" s="8">
        <f>DATE(YEAR(project_c[[#This Row],[order_date]]),MONTH(project_c[[#This Row],[order_date]]),1)</f>
        <v>45566</v>
      </c>
      <c r="G5149" s="1">
        <v>45577</v>
      </c>
      <c r="H5149">
        <v>5</v>
      </c>
      <c r="I5149">
        <v>51.02</v>
      </c>
      <c r="J5149">
        <v>71.232399999999998</v>
      </c>
      <c r="K5149">
        <v>20.212399999999999</v>
      </c>
      <c r="L5149" t="s">
        <v>684</v>
      </c>
      <c r="M5149" t="s">
        <v>9</v>
      </c>
      <c r="N5149" t="s">
        <v>10</v>
      </c>
      <c r="O5149" t="s">
        <v>17</v>
      </c>
      <c r="P5149" t="s">
        <v>2813</v>
      </c>
      <c r="Q5149" t="s">
        <v>2522</v>
      </c>
      <c r="R5149" t="s">
        <v>2559</v>
      </c>
      <c r="S5149" t="s">
        <v>18</v>
      </c>
    </row>
    <row r="5150" spans="1:19" x14ac:dyDescent="0.35">
      <c r="A5150">
        <v>13006</v>
      </c>
      <c r="B5150" t="s">
        <v>4917</v>
      </c>
      <c r="C5150" t="s">
        <v>683</v>
      </c>
      <c r="D5150" t="s">
        <v>2812</v>
      </c>
      <c r="E5150">
        <v>1</v>
      </c>
      <c r="F5150" s="8">
        <f>DATE(YEAR(project_c[[#This Row],[order_date]]),MONTH(project_c[[#This Row],[order_date]]),1)</f>
        <v>45413</v>
      </c>
      <c r="G5150" s="1">
        <v>45420</v>
      </c>
      <c r="H5150">
        <v>1</v>
      </c>
      <c r="I5150">
        <v>51.02</v>
      </c>
      <c r="J5150">
        <v>71.232399999999998</v>
      </c>
      <c r="K5150">
        <v>20.212399999999999</v>
      </c>
      <c r="L5150" t="s">
        <v>684</v>
      </c>
      <c r="M5150" t="s">
        <v>9</v>
      </c>
      <c r="N5150" t="s">
        <v>10</v>
      </c>
      <c r="O5150" t="s">
        <v>17</v>
      </c>
      <c r="P5150" t="s">
        <v>2813</v>
      </c>
      <c r="Q5150" t="s">
        <v>2522</v>
      </c>
      <c r="R5150" t="s">
        <v>2559</v>
      </c>
      <c r="S5150" t="s">
        <v>18</v>
      </c>
    </row>
    <row r="5151" spans="1:19" x14ac:dyDescent="0.35">
      <c r="A5151">
        <v>14085</v>
      </c>
      <c r="B5151" t="s">
        <v>4920</v>
      </c>
      <c r="C5151" t="s">
        <v>683</v>
      </c>
      <c r="D5151" t="s">
        <v>2812</v>
      </c>
      <c r="E5151">
        <v>1</v>
      </c>
      <c r="F5151" s="8">
        <f>DATE(YEAR(project_c[[#This Row],[order_date]]),MONTH(project_c[[#This Row],[order_date]]),1)</f>
        <v>45627</v>
      </c>
      <c r="G5151" s="1">
        <v>45628</v>
      </c>
      <c r="H5151">
        <v>2</v>
      </c>
      <c r="I5151">
        <v>51.02</v>
      </c>
      <c r="J5151">
        <v>71.232399999999998</v>
      </c>
      <c r="K5151">
        <v>20.212399999999999</v>
      </c>
      <c r="L5151" t="s">
        <v>684</v>
      </c>
      <c r="M5151" t="s">
        <v>9</v>
      </c>
      <c r="N5151" t="s">
        <v>10</v>
      </c>
      <c r="O5151" t="s">
        <v>17</v>
      </c>
      <c r="P5151" t="s">
        <v>2813</v>
      </c>
      <c r="Q5151" t="s">
        <v>2522</v>
      </c>
      <c r="R5151" t="s">
        <v>2559</v>
      </c>
      <c r="S5151" t="s">
        <v>18</v>
      </c>
    </row>
    <row r="5152" spans="1:19" x14ac:dyDescent="0.35">
      <c r="A5152">
        <v>14438</v>
      </c>
      <c r="B5152" t="s">
        <v>4918</v>
      </c>
      <c r="C5152" t="s">
        <v>683</v>
      </c>
      <c r="D5152" t="s">
        <v>2812</v>
      </c>
      <c r="E5152">
        <v>2</v>
      </c>
      <c r="F5152" s="8">
        <f>DATE(YEAR(project_c[[#This Row],[order_date]]),MONTH(project_c[[#This Row],[order_date]]),1)</f>
        <v>45627</v>
      </c>
      <c r="G5152" s="1">
        <v>45635</v>
      </c>
      <c r="H5152">
        <v>2</v>
      </c>
      <c r="I5152">
        <v>51.02</v>
      </c>
      <c r="J5152">
        <v>142.4648</v>
      </c>
      <c r="K5152">
        <v>40.424799999999998</v>
      </c>
      <c r="L5152" t="s">
        <v>684</v>
      </c>
      <c r="M5152" t="s">
        <v>9</v>
      </c>
      <c r="N5152" t="s">
        <v>10</v>
      </c>
      <c r="O5152" t="s">
        <v>17</v>
      </c>
      <c r="P5152" t="s">
        <v>2813</v>
      </c>
      <c r="Q5152" t="s">
        <v>2522</v>
      </c>
      <c r="R5152" t="s">
        <v>2559</v>
      </c>
      <c r="S5152" t="s">
        <v>18</v>
      </c>
    </row>
    <row r="5153" spans="1:19" x14ac:dyDescent="0.35">
      <c r="A5153">
        <v>47</v>
      </c>
      <c r="B5153" t="s">
        <v>4920</v>
      </c>
      <c r="C5153" t="s">
        <v>102</v>
      </c>
      <c r="D5153" t="s">
        <v>2296</v>
      </c>
      <c r="E5153">
        <v>6</v>
      </c>
      <c r="F5153" s="8">
        <f>DATE(YEAR(project_c[[#This Row],[order_date]]),MONTH(project_c[[#This Row],[order_date]]),1)</f>
        <v>44105</v>
      </c>
      <c r="G5153" s="1">
        <v>44133</v>
      </c>
      <c r="H5153">
        <v>2</v>
      </c>
      <c r="I5153">
        <v>155.04</v>
      </c>
      <c r="J5153">
        <v>2188.752</v>
      </c>
      <c r="K5153">
        <v>1258.5119999999999</v>
      </c>
      <c r="L5153" t="s">
        <v>103</v>
      </c>
      <c r="M5153" t="s">
        <v>9</v>
      </c>
      <c r="N5153" t="s">
        <v>10</v>
      </c>
      <c r="O5153" t="s">
        <v>32</v>
      </c>
      <c r="P5153" t="s">
        <v>2297</v>
      </c>
      <c r="Q5153" t="s">
        <v>1901</v>
      </c>
      <c r="R5153" t="s">
        <v>1902</v>
      </c>
      <c r="S5153" t="s">
        <v>18</v>
      </c>
    </row>
    <row r="5154" spans="1:19" x14ac:dyDescent="0.35">
      <c r="A5154">
        <v>727</v>
      </c>
      <c r="B5154" t="s">
        <v>4920</v>
      </c>
      <c r="C5154" t="s">
        <v>102</v>
      </c>
      <c r="D5154" t="s">
        <v>3566</v>
      </c>
      <c r="E5154">
        <v>3</v>
      </c>
      <c r="F5154" s="8">
        <f>DATE(YEAR(project_c[[#This Row],[order_date]]),MONTH(project_c[[#This Row],[order_date]]),1)</f>
        <v>43862</v>
      </c>
      <c r="G5154" s="1">
        <v>43883</v>
      </c>
      <c r="H5154">
        <v>2</v>
      </c>
      <c r="I5154">
        <v>2.14</v>
      </c>
      <c r="J5154">
        <v>19.440000000000001</v>
      </c>
      <c r="K5154">
        <v>13.02</v>
      </c>
      <c r="L5154" t="s">
        <v>103</v>
      </c>
      <c r="M5154" t="s">
        <v>9</v>
      </c>
      <c r="N5154" t="s">
        <v>10</v>
      </c>
      <c r="O5154" t="s">
        <v>32</v>
      </c>
      <c r="P5154" t="s">
        <v>3567</v>
      </c>
      <c r="Q5154" t="s">
        <v>2522</v>
      </c>
      <c r="R5154" t="s">
        <v>2542</v>
      </c>
      <c r="S5154" t="s">
        <v>18</v>
      </c>
    </row>
    <row r="5155" spans="1:19" x14ac:dyDescent="0.35">
      <c r="A5155">
        <v>2073</v>
      </c>
      <c r="B5155" t="s">
        <v>4919</v>
      </c>
      <c r="C5155" t="s">
        <v>102</v>
      </c>
      <c r="D5155" t="s">
        <v>3846</v>
      </c>
      <c r="E5155">
        <v>4</v>
      </c>
      <c r="F5155" s="8">
        <f>DATE(YEAR(project_c[[#This Row],[order_date]]),MONTH(project_c[[#This Row],[order_date]]),1)</f>
        <v>44348</v>
      </c>
      <c r="G5155" s="1">
        <v>44373</v>
      </c>
      <c r="H5155">
        <v>4</v>
      </c>
      <c r="I5155">
        <v>5.51</v>
      </c>
      <c r="J5155">
        <v>43.2</v>
      </c>
      <c r="K5155">
        <v>21.16</v>
      </c>
      <c r="L5155" t="s">
        <v>103</v>
      </c>
      <c r="M5155" t="s">
        <v>9</v>
      </c>
      <c r="N5155" t="s">
        <v>10</v>
      </c>
      <c r="O5155" t="s">
        <v>32</v>
      </c>
      <c r="P5155" t="s">
        <v>3847</v>
      </c>
      <c r="Q5155" t="s">
        <v>2522</v>
      </c>
      <c r="R5155" t="s">
        <v>2523</v>
      </c>
      <c r="S5155" t="s">
        <v>18</v>
      </c>
    </row>
    <row r="5156" spans="1:19" x14ac:dyDescent="0.35">
      <c r="A5156">
        <v>2074</v>
      </c>
      <c r="B5156" t="s">
        <v>4919</v>
      </c>
      <c r="C5156" t="s">
        <v>102</v>
      </c>
      <c r="D5156" t="s">
        <v>4022</v>
      </c>
      <c r="E5156">
        <v>1</v>
      </c>
      <c r="F5156" s="8">
        <f>DATE(YEAR(project_c[[#This Row],[order_date]]),MONTH(project_c[[#This Row],[order_date]]),1)</f>
        <v>44348</v>
      </c>
      <c r="G5156" s="1">
        <v>44373</v>
      </c>
      <c r="H5156">
        <v>4</v>
      </c>
      <c r="I5156">
        <v>3.24</v>
      </c>
      <c r="J5156">
        <v>15.42</v>
      </c>
      <c r="K5156">
        <v>12.18</v>
      </c>
      <c r="L5156" t="s">
        <v>103</v>
      </c>
      <c r="M5156" t="s">
        <v>9</v>
      </c>
      <c r="N5156" t="s">
        <v>10</v>
      </c>
      <c r="O5156" t="s">
        <v>32</v>
      </c>
      <c r="P5156" t="s">
        <v>4023</v>
      </c>
      <c r="Q5156" t="s">
        <v>2522</v>
      </c>
      <c r="R5156" t="s">
        <v>2559</v>
      </c>
      <c r="S5156" t="s">
        <v>18</v>
      </c>
    </row>
    <row r="5157" spans="1:19" x14ac:dyDescent="0.35">
      <c r="A5157">
        <v>2076</v>
      </c>
      <c r="B5157" t="s">
        <v>4919</v>
      </c>
      <c r="C5157" t="s">
        <v>102</v>
      </c>
      <c r="D5157" t="s">
        <v>4443</v>
      </c>
      <c r="E5157">
        <v>3</v>
      </c>
      <c r="F5157" s="8">
        <f>DATE(YEAR(project_c[[#This Row],[order_date]]),MONTH(project_c[[#This Row],[order_date]]),1)</f>
        <v>44348</v>
      </c>
      <c r="G5157" s="1">
        <v>44373</v>
      </c>
      <c r="H5157">
        <v>4</v>
      </c>
      <c r="I5157">
        <v>42.17</v>
      </c>
      <c r="J5157">
        <v>332.94</v>
      </c>
      <c r="K5157">
        <v>206.43</v>
      </c>
      <c r="L5157" t="s">
        <v>103</v>
      </c>
      <c r="M5157" t="s">
        <v>9</v>
      </c>
      <c r="N5157" t="s">
        <v>10</v>
      </c>
      <c r="O5157" t="s">
        <v>32</v>
      </c>
      <c r="P5157" t="s">
        <v>4444</v>
      </c>
      <c r="Q5157" t="s">
        <v>4250</v>
      </c>
      <c r="R5157" t="s">
        <v>4273</v>
      </c>
      <c r="S5157" t="s">
        <v>18</v>
      </c>
    </row>
    <row r="5158" spans="1:19" x14ac:dyDescent="0.35">
      <c r="A5158">
        <v>2839</v>
      </c>
      <c r="B5158" t="s">
        <v>4919</v>
      </c>
      <c r="C5158" t="s">
        <v>102</v>
      </c>
      <c r="D5158" t="s">
        <v>4587</v>
      </c>
      <c r="E5158">
        <v>1</v>
      </c>
      <c r="F5158" s="8">
        <f>DATE(YEAR(project_c[[#This Row],[order_date]]),MONTH(project_c[[#This Row],[order_date]]),1)</f>
        <v>44287</v>
      </c>
      <c r="G5158" s="1">
        <v>44312</v>
      </c>
      <c r="H5158">
        <v>4</v>
      </c>
      <c r="I5158">
        <v>119.44</v>
      </c>
      <c r="J5158">
        <v>134.0625</v>
      </c>
      <c r="K5158">
        <v>14.6225</v>
      </c>
      <c r="L5158" t="s">
        <v>103</v>
      </c>
      <c r="M5158" t="s">
        <v>9</v>
      </c>
      <c r="N5158" t="s">
        <v>10</v>
      </c>
      <c r="O5158" t="s">
        <v>32</v>
      </c>
      <c r="P5158" t="s">
        <v>4588</v>
      </c>
      <c r="Q5158" t="s">
        <v>4250</v>
      </c>
      <c r="R5158" t="s">
        <v>4306</v>
      </c>
      <c r="S5158" t="s">
        <v>18</v>
      </c>
    </row>
    <row r="5159" spans="1:19" x14ac:dyDescent="0.35">
      <c r="A5159">
        <v>2840</v>
      </c>
      <c r="B5159" t="s">
        <v>4919</v>
      </c>
      <c r="C5159" t="s">
        <v>102</v>
      </c>
      <c r="D5159" t="s">
        <v>2850</v>
      </c>
      <c r="E5159">
        <v>1</v>
      </c>
      <c r="F5159" s="8">
        <f>DATE(YEAR(project_c[[#This Row],[order_date]]),MONTH(project_c[[#This Row],[order_date]]),1)</f>
        <v>44287</v>
      </c>
      <c r="G5159" s="1">
        <v>44312</v>
      </c>
      <c r="H5159">
        <v>4</v>
      </c>
      <c r="I5159">
        <v>1.44</v>
      </c>
      <c r="J5159">
        <v>2.0960000000000001</v>
      </c>
      <c r="K5159">
        <v>0.65600000000000003</v>
      </c>
      <c r="L5159" t="s">
        <v>103</v>
      </c>
      <c r="M5159" t="s">
        <v>9</v>
      </c>
      <c r="N5159" t="s">
        <v>10</v>
      </c>
      <c r="O5159" t="s">
        <v>32</v>
      </c>
      <c r="P5159" t="s">
        <v>2851</v>
      </c>
      <c r="Q5159" t="s">
        <v>2522</v>
      </c>
      <c r="R5159" t="s">
        <v>2528</v>
      </c>
      <c r="S5159" t="s">
        <v>18</v>
      </c>
    </row>
    <row r="5160" spans="1:19" x14ac:dyDescent="0.35">
      <c r="A5160">
        <v>4357</v>
      </c>
      <c r="B5160" t="s">
        <v>4919</v>
      </c>
      <c r="C5160" t="s">
        <v>102</v>
      </c>
      <c r="D5160" t="s">
        <v>4833</v>
      </c>
      <c r="E5160">
        <v>1</v>
      </c>
      <c r="F5160" s="8">
        <f>DATE(YEAR(project_c[[#This Row],[order_date]]),MONTH(project_c[[#This Row],[order_date]]),1)</f>
        <v>44896</v>
      </c>
      <c r="G5160" s="1">
        <v>44917</v>
      </c>
      <c r="H5160">
        <v>6</v>
      </c>
      <c r="I5160">
        <v>14.81</v>
      </c>
      <c r="J5160">
        <v>22.783999999999999</v>
      </c>
      <c r="K5160">
        <v>7.9740000000000002</v>
      </c>
      <c r="L5160" t="s">
        <v>103</v>
      </c>
      <c r="M5160" t="s">
        <v>9</v>
      </c>
      <c r="N5160" t="s">
        <v>10</v>
      </c>
      <c r="O5160" t="s">
        <v>32</v>
      </c>
      <c r="P5160" t="s">
        <v>4834</v>
      </c>
      <c r="Q5160" t="s">
        <v>4250</v>
      </c>
      <c r="R5160" t="s">
        <v>4251</v>
      </c>
      <c r="S5160" t="s">
        <v>18</v>
      </c>
    </row>
    <row r="5161" spans="1:19" x14ac:dyDescent="0.35">
      <c r="A5161">
        <v>4355</v>
      </c>
      <c r="B5161" t="s">
        <v>4919</v>
      </c>
      <c r="C5161" t="s">
        <v>102</v>
      </c>
      <c r="D5161" t="s">
        <v>3838</v>
      </c>
      <c r="E5161">
        <v>10</v>
      </c>
      <c r="F5161" s="8">
        <f>DATE(YEAR(project_c[[#This Row],[order_date]]),MONTH(project_c[[#This Row],[order_date]]),1)</f>
        <v>44896</v>
      </c>
      <c r="G5161" s="1">
        <v>44917</v>
      </c>
      <c r="H5161">
        <v>6</v>
      </c>
      <c r="I5161">
        <v>4.91</v>
      </c>
      <c r="J5161">
        <v>31.32</v>
      </c>
      <c r="K5161">
        <v>-17.78</v>
      </c>
      <c r="L5161" t="s">
        <v>103</v>
      </c>
      <c r="M5161" t="s">
        <v>9</v>
      </c>
      <c r="N5161" t="s">
        <v>10</v>
      </c>
      <c r="O5161" t="s">
        <v>32</v>
      </c>
      <c r="P5161" t="s">
        <v>3839</v>
      </c>
      <c r="Q5161" t="s">
        <v>2522</v>
      </c>
      <c r="R5161" t="s">
        <v>2523</v>
      </c>
      <c r="S5161" t="s">
        <v>18</v>
      </c>
    </row>
    <row r="5162" spans="1:19" x14ac:dyDescent="0.35">
      <c r="A5162">
        <v>4356</v>
      </c>
      <c r="B5162" t="s">
        <v>4919</v>
      </c>
      <c r="C5162" t="s">
        <v>102</v>
      </c>
      <c r="D5162" t="s">
        <v>4637</v>
      </c>
      <c r="E5162">
        <v>4</v>
      </c>
      <c r="F5162" s="8">
        <f>DATE(YEAR(project_c[[#This Row],[order_date]]),MONTH(project_c[[#This Row],[order_date]]),1)</f>
        <v>44896</v>
      </c>
      <c r="G5162" s="1">
        <v>44917</v>
      </c>
      <c r="H5162">
        <v>6</v>
      </c>
      <c r="I5162">
        <v>0.33</v>
      </c>
      <c r="J5162">
        <v>11.84</v>
      </c>
      <c r="K5162">
        <v>10.52</v>
      </c>
      <c r="L5162" t="s">
        <v>103</v>
      </c>
      <c r="M5162" t="s">
        <v>9</v>
      </c>
      <c r="N5162" t="s">
        <v>10</v>
      </c>
      <c r="O5162" t="s">
        <v>32</v>
      </c>
      <c r="P5162" t="s">
        <v>4638</v>
      </c>
      <c r="Q5162" t="s">
        <v>4250</v>
      </c>
      <c r="R5162" t="s">
        <v>4251</v>
      </c>
      <c r="S5162" t="s">
        <v>18</v>
      </c>
    </row>
    <row r="5163" spans="1:19" x14ac:dyDescent="0.35">
      <c r="A5163">
        <v>16240</v>
      </c>
      <c r="B5163" t="s">
        <v>4919</v>
      </c>
      <c r="C5163" t="s">
        <v>102</v>
      </c>
      <c r="D5163" t="s">
        <v>2612</v>
      </c>
      <c r="E5163">
        <v>1</v>
      </c>
      <c r="F5163" s="8">
        <f>DATE(YEAR(project_c[[#This Row],[order_date]]),MONTH(project_c[[#This Row],[order_date]]),1)</f>
        <v>44593</v>
      </c>
      <c r="G5163" s="1">
        <v>44606</v>
      </c>
      <c r="H5163">
        <v>5</v>
      </c>
      <c r="I5163">
        <v>16.8</v>
      </c>
      <c r="J5163">
        <v>28.678999999999998</v>
      </c>
      <c r="K5163">
        <v>11.879</v>
      </c>
      <c r="L5163" t="s">
        <v>103</v>
      </c>
      <c r="M5163" t="s">
        <v>9</v>
      </c>
      <c r="N5163" t="s">
        <v>10</v>
      </c>
      <c r="O5163" t="s">
        <v>32</v>
      </c>
      <c r="P5163" t="s">
        <v>2613</v>
      </c>
      <c r="Q5163" t="s">
        <v>2522</v>
      </c>
      <c r="R5163" t="s">
        <v>2528</v>
      </c>
      <c r="S5163" t="s">
        <v>18</v>
      </c>
    </row>
    <row r="5164" spans="1:19" x14ac:dyDescent="0.35">
      <c r="A5164">
        <v>16349</v>
      </c>
      <c r="B5164" t="s">
        <v>4919</v>
      </c>
      <c r="C5164" t="s">
        <v>102</v>
      </c>
      <c r="D5164" t="s">
        <v>2600</v>
      </c>
      <c r="E5164">
        <v>1</v>
      </c>
      <c r="F5164" s="8">
        <f>DATE(YEAR(project_c[[#This Row],[order_date]]),MONTH(project_c[[#This Row],[order_date]]),1)</f>
        <v>44682</v>
      </c>
      <c r="G5164" s="1">
        <v>44684</v>
      </c>
      <c r="H5164">
        <v>4</v>
      </c>
      <c r="I5164">
        <v>3.92</v>
      </c>
      <c r="J5164">
        <v>27.405000000000001</v>
      </c>
      <c r="K5164">
        <v>23.484999999999999</v>
      </c>
      <c r="L5164" t="s">
        <v>103</v>
      </c>
      <c r="M5164" t="s">
        <v>9</v>
      </c>
      <c r="N5164" t="s">
        <v>10</v>
      </c>
      <c r="O5164" t="s">
        <v>32</v>
      </c>
      <c r="P5164" t="s">
        <v>2601</v>
      </c>
      <c r="Q5164" t="s">
        <v>2522</v>
      </c>
      <c r="R5164" t="s">
        <v>2542</v>
      </c>
      <c r="S5164" t="s">
        <v>18</v>
      </c>
    </row>
    <row r="5165" spans="1:19" x14ac:dyDescent="0.35">
      <c r="A5165">
        <v>16365</v>
      </c>
      <c r="B5165" t="s">
        <v>4919</v>
      </c>
      <c r="C5165" t="s">
        <v>102</v>
      </c>
      <c r="D5165" t="s">
        <v>1907</v>
      </c>
      <c r="E5165">
        <v>1</v>
      </c>
      <c r="F5165" s="8">
        <f>DATE(YEAR(project_c[[#This Row],[order_date]]),MONTH(project_c[[#This Row],[order_date]]),1)</f>
        <v>44562</v>
      </c>
      <c r="G5165" s="1">
        <v>44576</v>
      </c>
      <c r="H5165">
        <v>2</v>
      </c>
      <c r="I5165">
        <v>5.44</v>
      </c>
      <c r="J5165">
        <v>25.367999999999999</v>
      </c>
      <c r="K5165">
        <v>19.928000000000001</v>
      </c>
      <c r="L5165" t="s">
        <v>103</v>
      </c>
      <c r="M5165" t="s">
        <v>9</v>
      </c>
      <c r="N5165" t="s">
        <v>10</v>
      </c>
      <c r="O5165" t="s">
        <v>32</v>
      </c>
      <c r="P5165" t="s">
        <v>1908</v>
      </c>
      <c r="Q5165" t="s">
        <v>1901</v>
      </c>
      <c r="R5165" t="s">
        <v>1909</v>
      </c>
      <c r="S5165" t="s">
        <v>18</v>
      </c>
    </row>
    <row r="5166" spans="1:19" x14ac:dyDescent="0.35">
      <c r="A5166">
        <v>16384</v>
      </c>
      <c r="B5166" t="s">
        <v>4919</v>
      </c>
      <c r="C5166" t="s">
        <v>102</v>
      </c>
      <c r="D5166" t="s">
        <v>4839</v>
      </c>
      <c r="E5166">
        <v>1</v>
      </c>
      <c r="F5166" s="8">
        <f>DATE(YEAR(project_c[[#This Row],[order_date]]),MONTH(project_c[[#This Row],[order_date]]),1)</f>
        <v>44682</v>
      </c>
      <c r="G5166" s="1">
        <v>44685</v>
      </c>
      <c r="H5166">
        <v>6</v>
      </c>
      <c r="I5166">
        <v>499</v>
      </c>
      <c r="J5166">
        <v>559.29999999999995</v>
      </c>
      <c r="K5166">
        <v>60.3</v>
      </c>
      <c r="L5166" t="s">
        <v>103</v>
      </c>
      <c r="M5166" t="s">
        <v>9</v>
      </c>
      <c r="N5166" t="s">
        <v>10</v>
      </c>
      <c r="O5166" t="s">
        <v>32</v>
      </c>
      <c r="P5166" t="s">
        <v>4840</v>
      </c>
      <c r="Q5166" t="s">
        <v>4841</v>
      </c>
      <c r="R5166" t="s">
        <v>4842</v>
      </c>
      <c r="S5166" t="s">
        <v>18</v>
      </c>
    </row>
    <row r="5167" spans="1:19" x14ac:dyDescent="0.35">
      <c r="A5167">
        <v>7460</v>
      </c>
      <c r="B5167" t="s">
        <v>4918</v>
      </c>
      <c r="C5167" t="s">
        <v>102</v>
      </c>
      <c r="D5167" t="s">
        <v>2896</v>
      </c>
      <c r="E5167">
        <v>2</v>
      </c>
      <c r="F5167" s="8">
        <f>DATE(YEAR(project_c[[#This Row],[order_date]]),MONTH(project_c[[#This Row],[order_date]]),1)</f>
        <v>44986</v>
      </c>
      <c r="G5167" s="1">
        <v>45004</v>
      </c>
      <c r="H5167">
        <v>3</v>
      </c>
      <c r="I5167">
        <v>0.57999999999999996</v>
      </c>
      <c r="J5167">
        <v>4.3840000000000003</v>
      </c>
      <c r="K5167">
        <v>3.2240000000000002</v>
      </c>
      <c r="L5167" t="s">
        <v>103</v>
      </c>
      <c r="M5167" t="s">
        <v>9</v>
      </c>
      <c r="N5167" t="s">
        <v>10</v>
      </c>
      <c r="O5167" t="s">
        <v>32</v>
      </c>
      <c r="P5167" t="s">
        <v>2897</v>
      </c>
      <c r="Q5167" t="s">
        <v>2522</v>
      </c>
      <c r="R5167" t="s">
        <v>2523</v>
      </c>
      <c r="S5167" t="s">
        <v>18</v>
      </c>
    </row>
    <row r="5168" spans="1:19" x14ac:dyDescent="0.35">
      <c r="A5168">
        <v>7461</v>
      </c>
      <c r="B5168" t="s">
        <v>4918</v>
      </c>
      <c r="C5168" t="s">
        <v>102</v>
      </c>
      <c r="D5168" t="s">
        <v>4471</v>
      </c>
      <c r="E5168">
        <v>5</v>
      </c>
      <c r="F5168" s="8">
        <f>DATE(YEAR(project_c[[#This Row],[order_date]]),MONTH(project_c[[#This Row],[order_date]]),1)</f>
        <v>44986</v>
      </c>
      <c r="G5168" s="1">
        <v>45004</v>
      </c>
      <c r="H5168">
        <v>3</v>
      </c>
      <c r="I5168">
        <v>10.98</v>
      </c>
      <c r="J5168">
        <v>488</v>
      </c>
      <c r="K5168">
        <v>433.1</v>
      </c>
      <c r="L5168" t="s">
        <v>103</v>
      </c>
      <c r="M5168" t="s">
        <v>9</v>
      </c>
      <c r="N5168" t="s">
        <v>10</v>
      </c>
      <c r="O5168" t="s">
        <v>32</v>
      </c>
      <c r="P5168" t="s">
        <v>4472</v>
      </c>
      <c r="Q5168" t="s">
        <v>4250</v>
      </c>
      <c r="R5168" t="s">
        <v>4306</v>
      </c>
      <c r="S5168" t="s">
        <v>18</v>
      </c>
    </row>
    <row r="5169" spans="1:19" x14ac:dyDescent="0.35">
      <c r="A5169">
        <v>7462</v>
      </c>
      <c r="B5169" t="s">
        <v>4918</v>
      </c>
      <c r="C5169" t="s">
        <v>102</v>
      </c>
      <c r="D5169" t="s">
        <v>4248</v>
      </c>
      <c r="E5169">
        <v>1</v>
      </c>
      <c r="F5169" s="8">
        <f>DATE(YEAR(project_c[[#This Row],[order_date]]),MONTH(project_c[[#This Row],[order_date]]),1)</f>
        <v>44986</v>
      </c>
      <c r="G5169" s="1">
        <v>45004</v>
      </c>
      <c r="H5169">
        <v>3</v>
      </c>
      <c r="I5169">
        <v>8.0399999999999991</v>
      </c>
      <c r="J5169">
        <v>30.93</v>
      </c>
      <c r="K5169">
        <v>22.89</v>
      </c>
      <c r="L5169" t="s">
        <v>103</v>
      </c>
      <c r="M5169" t="s">
        <v>9</v>
      </c>
      <c r="N5169" t="s">
        <v>10</v>
      </c>
      <c r="O5169" t="s">
        <v>32</v>
      </c>
      <c r="P5169" t="s">
        <v>4249</v>
      </c>
      <c r="Q5169" t="s">
        <v>4250</v>
      </c>
      <c r="R5169" t="s">
        <v>4251</v>
      </c>
      <c r="S5169" t="s">
        <v>18</v>
      </c>
    </row>
    <row r="5170" spans="1:19" x14ac:dyDescent="0.35">
      <c r="A5170">
        <v>7463</v>
      </c>
      <c r="B5170" t="s">
        <v>4918</v>
      </c>
      <c r="C5170" t="s">
        <v>102</v>
      </c>
      <c r="D5170" t="s">
        <v>2799</v>
      </c>
      <c r="E5170">
        <v>7</v>
      </c>
      <c r="F5170" s="8">
        <f>DATE(YEAR(project_c[[#This Row],[order_date]]),MONTH(project_c[[#This Row],[order_date]]),1)</f>
        <v>44986</v>
      </c>
      <c r="G5170" s="1">
        <v>45004</v>
      </c>
      <c r="H5170">
        <v>3</v>
      </c>
      <c r="I5170">
        <v>0.17</v>
      </c>
      <c r="J5170">
        <v>5.4880000000000004</v>
      </c>
      <c r="K5170">
        <v>4.298</v>
      </c>
      <c r="L5170" t="s">
        <v>103</v>
      </c>
      <c r="M5170" t="s">
        <v>9</v>
      </c>
      <c r="N5170" t="s">
        <v>10</v>
      </c>
      <c r="O5170" t="s">
        <v>32</v>
      </c>
      <c r="P5170" t="s">
        <v>2800</v>
      </c>
      <c r="Q5170" t="s">
        <v>2522</v>
      </c>
      <c r="R5170" t="s">
        <v>2523</v>
      </c>
      <c r="S5170" t="s">
        <v>18</v>
      </c>
    </row>
    <row r="5171" spans="1:19" x14ac:dyDescent="0.35">
      <c r="A5171">
        <v>9018</v>
      </c>
      <c r="B5171" t="s">
        <v>4919</v>
      </c>
      <c r="C5171" t="s">
        <v>102</v>
      </c>
      <c r="D5171" t="s">
        <v>3672</v>
      </c>
      <c r="E5171">
        <v>3</v>
      </c>
      <c r="F5171" s="8">
        <f>DATE(YEAR(project_c[[#This Row],[order_date]]),MONTH(project_c[[#This Row],[order_date]]),1)</f>
        <v>45200</v>
      </c>
      <c r="G5171" s="1">
        <v>45227</v>
      </c>
      <c r="H5171">
        <v>4</v>
      </c>
      <c r="I5171">
        <v>0.66</v>
      </c>
      <c r="J5171">
        <v>21.93</v>
      </c>
      <c r="K5171">
        <v>19.95</v>
      </c>
      <c r="L5171" t="s">
        <v>103</v>
      </c>
      <c r="M5171" t="s">
        <v>9</v>
      </c>
      <c r="N5171" t="s">
        <v>10</v>
      </c>
      <c r="O5171" t="s">
        <v>32</v>
      </c>
      <c r="P5171" t="s">
        <v>3673</v>
      </c>
      <c r="Q5171" t="s">
        <v>2522</v>
      </c>
      <c r="R5171" t="s">
        <v>2534</v>
      </c>
      <c r="S5171" t="s">
        <v>18</v>
      </c>
    </row>
    <row r="5172" spans="1:19" x14ac:dyDescent="0.35">
      <c r="A5172">
        <v>9162</v>
      </c>
      <c r="B5172" t="s">
        <v>4920</v>
      </c>
      <c r="C5172" t="s">
        <v>102</v>
      </c>
      <c r="D5172" t="s">
        <v>3524</v>
      </c>
      <c r="E5172">
        <v>3</v>
      </c>
      <c r="F5172" s="8">
        <f>DATE(YEAR(project_c[[#This Row],[order_date]]),MONTH(project_c[[#This Row],[order_date]]),1)</f>
        <v>45017</v>
      </c>
      <c r="G5172" s="1">
        <v>45025</v>
      </c>
      <c r="H5172">
        <v>2</v>
      </c>
      <c r="I5172">
        <v>2.27</v>
      </c>
      <c r="J5172">
        <v>15.12</v>
      </c>
      <c r="K5172">
        <v>8.31</v>
      </c>
      <c r="L5172" t="s">
        <v>103</v>
      </c>
      <c r="M5172" t="s">
        <v>9</v>
      </c>
      <c r="N5172" t="s">
        <v>10</v>
      </c>
      <c r="O5172" t="s">
        <v>32</v>
      </c>
      <c r="P5172" t="s">
        <v>3525</v>
      </c>
      <c r="Q5172" t="s">
        <v>2522</v>
      </c>
      <c r="R5172" t="s">
        <v>2534</v>
      </c>
      <c r="S5172" t="s">
        <v>18</v>
      </c>
    </row>
    <row r="5173" spans="1:19" x14ac:dyDescent="0.35">
      <c r="A5173">
        <v>9163</v>
      </c>
      <c r="B5173" t="s">
        <v>4920</v>
      </c>
      <c r="C5173" t="s">
        <v>102</v>
      </c>
      <c r="D5173" t="s">
        <v>2641</v>
      </c>
      <c r="E5173">
        <v>1</v>
      </c>
      <c r="F5173" s="8">
        <f>DATE(YEAR(project_c[[#This Row],[order_date]]),MONTH(project_c[[#This Row],[order_date]]),1)</f>
        <v>45017</v>
      </c>
      <c r="G5173" s="1">
        <v>45025</v>
      </c>
      <c r="H5173">
        <v>2</v>
      </c>
      <c r="I5173">
        <v>19.52</v>
      </c>
      <c r="J5173">
        <v>13.944000000000001</v>
      </c>
      <c r="K5173">
        <v>-5.5759999999999996</v>
      </c>
      <c r="L5173" t="s">
        <v>103</v>
      </c>
      <c r="M5173" t="s">
        <v>9</v>
      </c>
      <c r="N5173" t="s">
        <v>10</v>
      </c>
      <c r="O5173" t="s">
        <v>32</v>
      </c>
      <c r="P5173" t="s">
        <v>2642</v>
      </c>
      <c r="Q5173" t="s">
        <v>2522</v>
      </c>
      <c r="R5173" t="s">
        <v>2523</v>
      </c>
      <c r="S5173" t="s">
        <v>18</v>
      </c>
    </row>
    <row r="5174" spans="1:19" x14ac:dyDescent="0.35">
      <c r="A5174">
        <v>9164</v>
      </c>
      <c r="B5174" t="s">
        <v>4920</v>
      </c>
      <c r="C5174" t="s">
        <v>102</v>
      </c>
      <c r="D5174" t="s">
        <v>2787</v>
      </c>
      <c r="E5174">
        <v>3</v>
      </c>
      <c r="F5174" s="8">
        <f>DATE(YEAR(project_c[[#This Row],[order_date]]),MONTH(project_c[[#This Row],[order_date]]),1)</f>
        <v>45017</v>
      </c>
      <c r="G5174" s="1">
        <v>45025</v>
      </c>
      <c r="H5174">
        <v>2</v>
      </c>
      <c r="I5174">
        <v>25.16</v>
      </c>
      <c r="J5174">
        <v>201.31200000000001</v>
      </c>
      <c r="K5174">
        <v>125.83199999999999</v>
      </c>
      <c r="L5174" t="s">
        <v>103</v>
      </c>
      <c r="M5174" t="s">
        <v>9</v>
      </c>
      <c r="N5174" t="s">
        <v>10</v>
      </c>
      <c r="O5174" t="s">
        <v>32</v>
      </c>
      <c r="P5174" t="s">
        <v>2788</v>
      </c>
      <c r="Q5174" t="s">
        <v>2522</v>
      </c>
      <c r="R5174" t="s">
        <v>2542</v>
      </c>
      <c r="S5174" t="s">
        <v>18</v>
      </c>
    </row>
    <row r="5175" spans="1:19" x14ac:dyDescent="0.35">
      <c r="A5175">
        <v>9413</v>
      </c>
      <c r="B5175" t="s">
        <v>4920</v>
      </c>
      <c r="C5175" t="s">
        <v>102</v>
      </c>
      <c r="D5175" t="s">
        <v>3016</v>
      </c>
      <c r="E5175">
        <v>3</v>
      </c>
      <c r="F5175" s="8">
        <f>DATE(YEAR(project_c[[#This Row],[order_date]]),MONTH(project_c[[#This Row],[order_date]]),1)</f>
        <v>45017</v>
      </c>
      <c r="G5175" s="1">
        <v>45019</v>
      </c>
      <c r="H5175">
        <v>2</v>
      </c>
      <c r="I5175">
        <v>1.56</v>
      </c>
      <c r="J5175">
        <v>7.056</v>
      </c>
      <c r="K5175">
        <v>2.3759999999999999</v>
      </c>
      <c r="L5175" t="s">
        <v>103</v>
      </c>
      <c r="M5175" t="s">
        <v>9</v>
      </c>
      <c r="N5175" t="s">
        <v>10</v>
      </c>
      <c r="O5175" t="s">
        <v>32</v>
      </c>
      <c r="P5175" t="s">
        <v>3017</v>
      </c>
      <c r="Q5175" t="s">
        <v>2522</v>
      </c>
      <c r="R5175" t="s">
        <v>2528</v>
      </c>
      <c r="S5175" t="s">
        <v>18</v>
      </c>
    </row>
    <row r="5176" spans="1:19" x14ac:dyDescent="0.35">
      <c r="A5176">
        <v>10453</v>
      </c>
      <c r="B5176" t="s">
        <v>4920</v>
      </c>
      <c r="C5176" t="s">
        <v>102</v>
      </c>
      <c r="D5176" t="s">
        <v>2422</v>
      </c>
      <c r="E5176">
        <v>1</v>
      </c>
      <c r="F5176" s="8">
        <f>DATE(YEAR(project_c[[#This Row],[order_date]]),MONTH(project_c[[#This Row],[order_date]]),1)</f>
        <v>45323</v>
      </c>
      <c r="G5176" s="1">
        <v>45330</v>
      </c>
      <c r="H5176">
        <v>5</v>
      </c>
      <c r="I5176">
        <v>8.48</v>
      </c>
      <c r="J5176">
        <v>15.510300000000001</v>
      </c>
      <c r="K5176">
        <v>7.0303000000000004</v>
      </c>
      <c r="L5176" t="s">
        <v>103</v>
      </c>
      <c r="M5176" t="s">
        <v>9</v>
      </c>
      <c r="N5176" t="s">
        <v>10</v>
      </c>
      <c r="O5176" t="s">
        <v>32</v>
      </c>
      <c r="P5176" t="s">
        <v>2423</v>
      </c>
      <c r="Q5176" t="s">
        <v>1901</v>
      </c>
      <c r="R5176" t="s">
        <v>1902</v>
      </c>
      <c r="S5176" t="s">
        <v>18</v>
      </c>
    </row>
    <row r="5177" spans="1:19" x14ac:dyDescent="0.35">
      <c r="A5177">
        <v>766</v>
      </c>
      <c r="B5177" t="s">
        <v>4919</v>
      </c>
      <c r="C5177" t="s">
        <v>685</v>
      </c>
      <c r="D5177" t="s">
        <v>1895</v>
      </c>
      <c r="E5177">
        <v>5</v>
      </c>
      <c r="F5177" s="8">
        <f>DATE(YEAR(project_c[[#This Row],[order_date]]),MONTH(project_c[[#This Row],[order_date]]),1)</f>
        <v>44075</v>
      </c>
      <c r="G5177" s="1">
        <v>44096</v>
      </c>
      <c r="H5177">
        <v>6</v>
      </c>
      <c r="I5177">
        <v>248</v>
      </c>
      <c r="J5177">
        <v>1395</v>
      </c>
      <c r="K5177">
        <v>155</v>
      </c>
      <c r="L5177" t="s">
        <v>686</v>
      </c>
      <c r="M5177" t="s">
        <v>9</v>
      </c>
      <c r="N5177" t="s">
        <v>10</v>
      </c>
      <c r="O5177" t="s">
        <v>608</v>
      </c>
      <c r="P5177" t="s">
        <v>1896</v>
      </c>
      <c r="Q5177" t="s">
        <v>1893</v>
      </c>
      <c r="R5177" t="s">
        <v>1894</v>
      </c>
      <c r="S5177" t="s">
        <v>13</v>
      </c>
    </row>
    <row r="5178" spans="1:19" x14ac:dyDescent="0.35">
      <c r="A5178">
        <v>767</v>
      </c>
      <c r="B5178" t="s">
        <v>4919</v>
      </c>
      <c r="C5178" t="s">
        <v>685</v>
      </c>
      <c r="D5178" t="s">
        <v>4124</v>
      </c>
      <c r="E5178">
        <v>2</v>
      </c>
      <c r="F5178" s="8">
        <f>DATE(YEAR(project_c[[#This Row],[order_date]]),MONTH(project_c[[#This Row],[order_date]]),1)</f>
        <v>44075</v>
      </c>
      <c r="G5178" s="1">
        <v>44096</v>
      </c>
      <c r="H5178">
        <v>6</v>
      </c>
      <c r="I5178">
        <v>2.85</v>
      </c>
      <c r="J5178">
        <v>40.68</v>
      </c>
      <c r="K5178">
        <v>34.979999999999997</v>
      </c>
      <c r="L5178" t="s">
        <v>686</v>
      </c>
      <c r="M5178" t="s">
        <v>9</v>
      </c>
      <c r="N5178" t="s">
        <v>10</v>
      </c>
      <c r="O5178" t="s">
        <v>608</v>
      </c>
      <c r="P5178" t="s">
        <v>4125</v>
      </c>
      <c r="Q5178" t="s">
        <v>2522</v>
      </c>
      <c r="R5178" t="s">
        <v>2559</v>
      </c>
      <c r="S5178" t="s">
        <v>13</v>
      </c>
    </row>
    <row r="5179" spans="1:19" x14ac:dyDescent="0.35">
      <c r="A5179">
        <v>1082</v>
      </c>
      <c r="B5179" t="s">
        <v>4919</v>
      </c>
      <c r="C5179" t="s">
        <v>685</v>
      </c>
      <c r="D5179" t="s">
        <v>3786</v>
      </c>
      <c r="E5179">
        <v>1</v>
      </c>
      <c r="F5179" s="8">
        <f>DATE(YEAR(project_c[[#This Row],[order_date]]),MONTH(project_c[[#This Row],[order_date]]),1)</f>
        <v>43922</v>
      </c>
      <c r="G5179" s="1">
        <v>43932</v>
      </c>
      <c r="H5179">
        <v>5</v>
      </c>
      <c r="I5179">
        <v>3.83</v>
      </c>
      <c r="J5179">
        <v>7.6639999999999997</v>
      </c>
      <c r="K5179">
        <v>3.8340000000000001</v>
      </c>
      <c r="L5179" t="s">
        <v>686</v>
      </c>
      <c r="M5179" t="s">
        <v>9</v>
      </c>
      <c r="N5179" t="s">
        <v>10</v>
      </c>
      <c r="O5179" t="s">
        <v>608</v>
      </c>
      <c r="P5179" t="s">
        <v>3787</v>
      </c>
      <c r="Q5179" t="s">
        <v>2522</v>
      </c>
      <c r="R5179" t="s">
        <v>2523</v>
      </c>
      <c r="S5179" t="s">
        <v>13</v>
      </c>
    </row>
    <row r="5180" spans="1:19" x14ac:dyDescent="0.35">
      <c r="A5180">
        <v>3037</v>
      </c>
      <c r="B5180" t="s">
        <v>4919</v>
      </c>
      <c r="C5180" t="s">
        <v>685</v>
      </c>
      <c r="D5180" t="s">
        <v>2466</v>
      </c>
      <c r="E5180">
        <v>3</v>
      </c>
      <c r="F5180" s="8">
        <f>DATE(YEAR(project_c[[#This Row],[order_date]]),MONTH(project_c[[#This Row],[order_date]]),1)</f>
        <v>44287</v>
      </c>
      <c r="G5180" s="1">
        <v>44297</v>
      </c>
      <c r="H5180">
        <v>4</v>
      </c>
      <c r="I5180">
        <v>8.85</v>
      </c>
      <c r="J5180">
        <v>68.099999999999994</v>
      </c>
      <c r="K5180">
        <v>41.55</v>
      </c>
      <c r="L5180" t="s">
        <v>686</v>
      </c>
      <c r="M5180" t="s">
        <v>9</v>
      </c>
      <c r="N5180" t="s">
        <v>10</v>
      </c>
      <c r="O5180" t="s">
        <v>608</v>
      </c>
      <c r="P5180" t="s">
        <v>2467</v>
      </c>
      <c r="Q5180" t="s">
        <v>1901</v>
      </c>
      <c r="R5180" t="s">
        <v>1909</v>
      </c>
      <c r="S5180" t="s">
        <v>13</v>
      </c>
    </row>
    <row r="5181" spans="1:19" x14ac:dyDescent="0.35">
      <c r="A5181">
        <v>3038</v>
      </c>
      <c r="B5181" t="s">
        <v>4919</v>
      </c>
      <c r="C5181" t="s">
        <v>685</v>
      </c>
      <c r="D5181" t="s">
        <v>2093</v>
      </c>
      <c r="E5181">
        <v>1</v>
      </c>
      <c r="F5181" s="8">
        <f>DATE(YEAR(project_c[[#This Row],[order_date]]),MONTH(project_c[[#This Row],[order_date]]),1)</f>
        <v>44287</v>
      </c>
      <c r="G5181" s="1">
        <v>44297</v>
      </c>
      <c r="H5181">
        <v>4</v>
      </c>
      <c r="I5181">
        <v>31.25</v>
      </c>
      <c r="J5181">
        <v>100.79</v>
      </c>
      <c r="K5181">
        <v>69.540000000000006</v>
      </c>
      <c r="L5181" t="s">
        <v>686</v>
      </c>
      <c r="M5181" t="s">
        <v>9</v>
      </c>
      <c r="N5181" t="s">
        <v>10</v>
      </c>
      <c r="O5181" t="s">
        <v>608</v>
      </c>
      <c r="P5181" t="s">
        <v>2094</v>
      </c>
      <c r="Q5181" t="s">
        <v>1901</v>
      </c>
      <c r="R5181" t="s">
        <v>1902</v>
      </c>
      <c r="S5181" t="s">
        <v>13</v>
      </c>
    </row>
    <row r="5182" spans="1:19" x14ac:dyDescent="0.35">
      <c r="A5182">
        <v>3039</v>
      </c>
      <c r="B5182" t="s">
        <v>4919</v>
      </c>
      <c r="C5182" t="s">
        <v>685</v>
      </c>
      <c r="D5182" t="s">
        <v>2751</v>
      </c>
      <c r="E5182">
        <v>5</v>
      </c>
      <c r="F5182" s="8">
        <f>DATE(YEAR(project_c[[#This Row],[order_date]]),MONTH(project_c[[#This Row],[order_date]]),1)</f>
        <v>44287</v>
      </c>
      <c r="G5182" s="1">
        <v>44297</v>
      </c>
      <c r="H5182">
        <v>4</v>
      </c>
      <c r="I5182">
        <v>24.72</v>
      </c>
      <c r="J5182">
        <v>325.3</v>
      </c>
      <c r="K5182">
        <v>201.7</v>
      </c>
      <c r="L5182" t="s">
        <v>686</v>
      </c>
      <c r="M5182" t="s">
        <v>9</v>
      </c>
      <c r="N5182" t="s">
        <v>10</v>
      </c>
      <c r="O5182" t="s">
        <v>608</v>
      </c>
      <c r="P5182" t="s">
        <v>2752</v>
      </c>
      <c r="Q5182" t="s">
        <v>2522</v>
      </c>
      <c r="R5182" t="s">
        <v>2531</v>
      </c>
      <c r="S5182" t="s">
        <v>13</v>
      </c>
    </row>
    <row r="5183" spans="1:19" x14ac:dyDescent="0.35">
      <c r="A5183">
        <v>6547</v>
      </c>
      <c r="B5183" t="s">
        <v>4918</v>
      </c>
      <c r="C5183" t="s">
        <v>685</v>
      </c>
      <c r="D5183" t="s">
        <v>4819</v>
      </c>
      <c r="E5183">
        <v>7</v>
      </c>
      <c r="F5183" s="8">
        <f>DATE(YEAR(project_c[[#This Row],[order_date]]),MONTH(project_c[[#This Row],[order_date]]),1)</f>
        <v>44593</v>
      </c>
      <c r="G5183" s="1">
        <v>44594</v>
      </c>
      <c r="H5183">
        <v>2</v>
      </c>
      <c r="I5183">
        <v>0.45</v>
      </c>
      <c r="J5183">
        <v>14.98</v>
      </c>
      <c r="K5183">
        <v>11.83</v>
      </c>
      <c r="L5183" t="s">
        <v>686</v>
      </c>
      <c r="M5183" t="s">
        <v>9</v>
      </c>
      <c r="N5183" t="s">
        <v>10</v>
      </c>
      <c r="O5183" t="s">
        <v>608</v>
      </c>
      <c r="P5183" t="s">
        <v>4820</v>
      </c>
      <c r="Q5183" t="s">
        <v>4250</v>
      </c>
      <c r="R5183" t="s">
        <v>4251</v>
      </c>
      <c r="S5183" t="s">
        <v>13</v>
      </c>
    </row>
    <row r="5184" spans="1:19" x14ac:dyDescent="0.35">
      <c r="A5184">
        <v>5411</v>
      </c>
      <c r="B5184" t="s">
        <v>4919</v>
      </c>
      <c r="C5184" t="s">
        <v>685</v>
      </c>
      <c r="D5184" t="s">
        <v>4771</v>
      </c>
      <c r="E5184">
        <v>2</v>
      </c>
      <c r="F5184" s="8">
        <f>DATE(YEAR(project_c[[#This Row],[order_date]]),MONTH(project_c[[#This Row],[order_date]]),1)</f>
        <v>44805</v>
      </c>
      <c r="G5184" s="1">
        <v>44812</v>
      </c>
      <c r="H5184">
        <v>6</v>
      </c>
      <c r="I5184">
        <v>6.71</v>
      </c>
      <c r="J5184">
        <v>14.135999999999999</v>
      </c>
      <c r="K5184">
        <v>0.71599999999999997</v>
      </c>
      <c r="L5184" t="s">
        <v>686</v>
      </c>
      <c r="M5184" t="s">
        <v>9</v>
      </c>
      <c r="N5184" t="s">
        <v>10</v>
      </c>
      <c r="O5184" t="s">
        <v>608</v>
      </c>
      <c r="P5184" t="s">
        <v>4772</v>
      </c>
      <c r="Q5184" t="s">
        <v>4250</v>
      </c>
      <c r="R5184" t="s">
        <v>4251</v>
      </c>
      <c r="S5184" t="s">
        <v>13</v>
      </c>
    </row>
    <row r="5185" spans="1:19" x14ac:dyDescent="0.35">
      <c r="A5185">
        <v>5500</v>
      </c>
      <c r="B5185" t="s">
        <v>4919</v>
      </c>
      <c r="C5185" t="s">
        <v>685</v>
      </c>
      <c r="D5185" t="s">
        <v>3664</v>
      </c>
      <c r="E5185">
        <v>2</v>
      </c>
      <c r="F5185" s="8">
        <f>DATE(YEAR(project_c[[#This Row],[order_date]]),MONTH(project_c[[#This Row],[order_date]]),1)</f>
        <v>44713</v>
      </c>
      <c r="G5185" s="1">
        <v>44723</v>
      </c>
      <c r="H5185">
        <v>4</v>
      </c>
      <c r="I5185">
        <v>2.4900000000000002</v>
      </c>
      <c r="J5185">
        <v>14.62</v>
      </c>
      <c r="K5185">
        <v>9.64</v>
      </c>
      <c r="L5185" t="s">
        <v>686</v>
      </c>
      <c r="M5185" t="s">
        <v>9</v>
      </c>
      <c r="N5185" t="s">
        <v>10</v>
      </c>
      <c r="O5185" t="s">
        <v>608</v>
      </c>
      <c r="P5185" t="s">
        <v>3665</v>
      </c>
      <c r="Q5185" t="s">
        <v>2522</v>
      </c>
      <c r="R5185" t="s">
        <v>2534</v>
      </c>
      <c r="S5185" t="s">
        <v>13</v>
      </c>
    </row>
    <row r="5186" spans="1:19" x14ac:dyDescent="0.35">
      <c r="A5186">
        <v>6546</v>
      </c>
      <c r="B5186" t="s">
        <v>4918</v>
      </c>
      <c r="C5186" t="s">
        <v>685</v>
      </c>
      <c r="D5186" t="s">
        <v>3314</v>
      </c>
      <c r="E5186">
        <v>8</v>
      </c>
      <c r="F5186" s="8">
        <f>DATE(YEAR(project_c[[#This Row],[order_date]]),MONTH(project_c[[#This Row],[order_date]]),1)</f>
        <v>44593</v>
      </c>
      <c r="G5186" s="1">
        <v>44594</v>
      </c>
      <c r="H5186">
        <v>2</v>
      </c>
      <c r="I5186">
        <v>0.11</v>
      </c>
      <c r="J5186">
        <v>10.96</v>
      </c>
      <c r="K5186">
        <v>10.08</v>
      </c>
      <c r="L5186" t="s">
        <v>686</v>
      </c>
      <c r="M5186" t="s">
        <v>9</v>
      </c>
      <c r="N5186" t="s">
        <v>10</v>
      </c>
      <c r="O5186" t="s">
        <v>608</v>
      </c>
      <c r="P5186" t="s">
        <v>3315</v>
      </c>
      <c r="Q5186" t="s">
        <v>2522</v>
      </c>
      <c r="R5186" t="s">
        <v>2523</v>
      </c>
      <c r="S5186" t="s">
        <v>13</v>
      </c>
    </row>
    <row r="5187" spans="1:19" x14ac:dyDescent="0.35">
      <c r="A5187">
        <v>6545</v>
      </c>
      <c r="B5187" t="s">
        <v>4918</v>
      </c>
      <c r="C5187" t="s">
        <v>685</v>
      </c>
      <c r="D5187" t="s">
        <v>2312</v>
      </c>
      <c r="E5187">
        <v>5</v>
      </c>
      <c r="F5187" s="8">
        <f>DATE(YEAR(project_c[[#This Row],[order_date]]),MONTH(project_c[[#This Row],[order_date]]),1)</f>
        <v>44593</v>
      </c>
      <c r="G5187" s="1">
        <v>44594</v>
      </c>
      <c r="H5187">
        <v>2</v>
      </c>
      <c r="I5187">
        <v>280</v>
      </c>
      <c r="J5187">
        <v>4375</v>
      </c>
      <c r="K5187">
        <v>2975</v>
      </c>
      <c r="L5187" t="s">
        <v>686</v>
      </c>
      <c r="M5187" t="s">
        <v>9</v>
      </c>
      <c r="N5187" t="s">
        <v>10</v>
      </c>
      <c r="O5187" t="s">
        <v>608</v>
      </c>
      <c r="P5187" t="s">
        <v>2313</v>
      </c>
      <c r="Q5187" t="s">
        <v>1901</v>
      </c>
      <c r="R5187" t="s">
        <v>1938</v>
      </c>
      <c r="S5187" t="s">
        <v>13</v>
      </c>
    </row>
    <row r="5188" spans="1:19" x14ac:dyDescent="0.35">
      <c r="A5188">
        <v>5412</v>
      </c>
      <c r="B5188" t="s">
        <v>4919</v>
      </c>
      <c r="C5188" t="s">
        <v>685</v>
      </c>
      <c r="D5188" t="s">
        <v>4619</v>
      </c>
      <c r="E5188">
        <v>3</v>
      </c>
      <c r="F5188" s="8">
        <f>DATE(YEAR(project_c[[#This Row],[order_date]]),MONTH(project_c[[#This Row],[order_date]]),1)</f>
        <v>44805</v>
      </c>
      <c r="G5188" s="1">
        <v>44812</v>
      </c>
      <c r="H5188">
        <v>6</v>
      </c>
      <c r="I5188">
        <v>184.45</v>
      </c>
      <c r="J5188">
        <v>601.47</v>
      </c>
      <c r="K5188">
        <v>48.12</v>
      </c>
      <c r="L5188" t="s">
        <v>686</v>
      </c>
      <c r="M5188" t="s">
        <v>9</v>
      </c>
      <c r="N5188" t="s">
        <v>10</v>
      </c>
      <c r="O5188" t="s">
        <v>608</v>
      </c>
      <c r="P5188" t="s">
        <v>4620</v>
      </c>
      <c r="Q5188" t="s">
        <v>4250</v>
      </c>
      <c r="R5188" t="s">
        <v>4306</v>
      </c>
      <c r="S5188" t="s">
        <v>13</v>
      </c>
    </row>
    <row r="5189" spans="1:19" x14ac:dyDescent="0.35">
      <c r="A5189">
        <v>5502</v>
      </c>
      <c r="B5189" t="s">
        <v>4919</v>
      </c>
      <c r="C5189" t="s">
        <v>685</v>
      </c>
      <c r="D5189" t="s">
        <v>2163</v>
      </c>
      <c r="E5189">
        <v>3</v>
      </c>
      <c r="F5189" s="8">
        <f>DATE(YEAR(project_c[[#This Row],[order_date]]),MONTH(project_c[[#This Row],[order_date]]),1)</f>
        <v>44713</v>
      </c>
      <c r="G5189" s="1">
        <v>44723</v>
      </c>
      <c r="H5189">
        <v>4</v>
      </c>
      <c r="I5189">
        <v>27.3</v>
      </c>
      <c r="J5189">
        <v>389.97</v>
      </c>
      <c r="K5189">
        <v>308.07</v>
      </c>
      <c r="L5189" t="s">
        <v>686</v>
      </c>
      <c r="M5189" t="s">
        <v>9</v>
      </c>
      <c r="N5189" t="s">
        <v>10</v>
      </c>
      <c r="O5189" t="s">
        <v>608</v>
      </c>
      <c r="P5189" t="s">
        <v>2164</v>
      </c>
      <c r="Q5189" t="s">
        <v>1901</v>
      </c>
      <c r="R5189" t="s">
        <v>1909</v>
      </c>
      <c r="S5189" t="s">
        <v>13</v>
      </c>
    </row>
    <row r="5190" spans="1:19" x14ac:dyDescent="0.35">
      <c r="A5190">
        <v>5501</v>
      </c>
      <c r="B5190" t="s">
        <v>4919</v>
      </c>
      <c r="C5190" t="s">
        <v>685</v>
      </c>
      <c r="D5190" t="s">
        <v>2729</v>
      </c>
      <c r="E5190">
        <v>14</v>
      </c>
      <c r="F5190" s="8">
        <f>DATE(YEAR(project_c[[#This Row],[order_date]]),MONTH(project_c[[#This Row],[order_date]]),1)</f>
        <v>44713</v>
      </c>
      <c r="G5190" s="1">
        <v>44723</v>
      </c>
      <c r="H5190">
        <v>4</v>
      </c>
      <c r="I5190">
        <v>0.16</v>
      </c>
      <c r="J5190">
        <v>10.752000000000001</v>
      </c>
      <c r="K5190">
        <v>8.5120000000000005</v>
      </c>
      <c r="L5190" t="s">
        <v>686</v>
      </c>
      <c r="M5190" t="s">
        <v>9</v>
      </c>
      <c r="N5190" t="s">
        <v>10</v>
      </c>
      <c r="O5190" t="s">
        <v>608</v>
      </c>
      <c r="P5190" t="s">
        <v>2730</v>
      </c>
      <c r="Q5190" t="s">
        <v>2522</v>
      </c>
      <c r="R5190" t="s">
        <v>2523</v>
      </c>
      <c r="S5190" t="s">
        <v>13</v>
      </c>
    </row>
    <row r="5191" spans="1:19" x14ac:dyDescent="0.35">
      <c r="A5191">
        <v>7065</v>
      </c>
      <c r="B5191" t="s">
        <v>4919</v>
      </c>
      <c r="C5191" t="s">
        <v>685</v>
      </c>
      <c r="D5191" t="s">
        <v>2739</v>
      </c>
      <c r="E5191">
        <v>2</v>
      </c>
      <c r="F5191" s="8">
        <f>DATE(YEAR(project_c[[#This Row],[order_date]]),MONTH(project_c[[#This Row],[order_date]]),1)</f>
        <v>45261</v>
      </c>
      <c r="G5191" s="1">
        <v>45281</v>
      </c>
      <c r="H5191">
        <v>6</v>
      </c>
      <c r="I5191">
        <v>33.58</v>
      </c>
      <c r="J5191">
        <v>124.36</v>
      </c>
      <c r="K5191">
        <v>57.2</v>
      </c>
      <c r="L5191" t="s">
        <v>686</v>
      </c>
      <c r="M5191" t="s">
        <v>9</v>
      </c>
      <c r="N5191" t="s">
        <v>10</v>
      </c>
      <c r="O5191" t="s">
        <v>608</v>
      </c>
      <c r="P5191" t="s">
        <v>2740</v>
      </c>
      <c r="Q5191" t="s">
        <v>2522</v>
      </c>
      <c r="R5191" t="s">
        <v>2559</v>
      </c>
      <c r="S5191" t="s">
        <v>13</v>
      </c>
    </row>
    <row r="5192" spans="1:19" x14ac:dyDescent="0.35">
      <c r="A5192">
        <v>7111</v>
      </c>
      <c r="B5192" t="s">
        <v>4920</v>
      </c>
      <c r="C5192" t="s">
        <v>685</v>
      </c>
      <c r="D5192" t="s">
        <v>3676</v>
      </c>
      <c r="E5192">
        <v>1</v>
      </c>
      <c r="F5192" s="8">
        <f>DATE(YEAR(project_c[[#This Row],[order_date]]),MONTH(project_c[[#This Row],[order_date]]),1)</f>
        <v>45139</v>
      </c>
      <c r="G5192" s="1">
        <v>45165</v>
      </c>
      <c r="H5192">
        <v>3</v>
      </c>
      <c r="I5192">
        <v>1.56</v>
      </c>
      <c r="J5192">
        <v>5.952</v>
      </c>
      <c r="K5192">
        <v>4.3920000000000003</v>
      </c>
      <c r="L5192" t="s">
        <v>686</v>
      </c>
      <c r="M5192" t="s">
        <v>9</v>
      </c>
      <c r="N5192" t="s">
        <v>10</v>
      </c>
      <c r="O5192" t="s">
        <v>608</v>
      </c>
      <c r="P5192" t="s">
        <v>3677</v>
      </c>
      <c r="Q5192" t="s">
        <v>2522</v>
      </c>
      <c r="R5192" t="s">
        <v>2528</v>
      </c>
      <c r="S5192" t="s">
        <v>13</v>
      </c>
    </row>
    <row r="5193" spans="1:19" x14ac:dyDescent="0.35">
      <c r="A5193">
        <v>7353</v>
      </c>
      <c r="B5193" t="s">
        <v>4919</v>
      </c>
      <c r="C5193" t="s">
        <v>685</v>
      </c>
      <c r="D5193" t="s">
        <v>2982</v>
      </c>
      <c r="E5193">
        <v>2</v>
      </c>
      <c r="F5193" s="8">
        <f>DATE(YEAR(project_c[[#This Row],[order_date]]),MONTH(project_c[[#This Row],[order_date]]),1)</f>
        <v>44986</v>
      </c>
      <c r="G5193" s="1">
        <v>44998</v>
      </c>
      <c r="H5193">
        <v>7</v>
      </c>
      <c r="I5193">
        <v>49.97</v>
      </c>
      <c r="J5193">
        <v>1332.4960000000001</v>
      </c>
      <c r="K5193">
        <v>1232.556</v>
      </c>
      <c r="L5193" t="s">
        <v>686</v>
      </c>
      <c r="M5193" t="s">
        <v>9</v>
      </c>
      <c r="N5193" t="s">
        <v>10</v>
      </c>
      <c r="O5193" t="s">
        <v>608</v>
      </c>
      <c r="P5193" t="s">
        <v>2983</v>
      </c>
      <c r="Q5193" t="s">
        <v>2522</v>
      </c>
      <c r="R5193" t="s">
        <v>2807</v>
      </c>
      <c r="S5193" t="s">
        <v>13</v>
      </c>
    </row>
    <row r="5194" spans="1:19" x14ac:dyDescent="0.35">
      <c r="A5194">
        <v>8037</v>
      </c>
      <c r="B5194" t="s">
        <v>4918</v>
      </c>
      <c r="C5194" t="s">
        <v>685</v>
      </c>
      <c r="D5194" t="s">
        <v>2428</v>
      </c>
      <c r="E5194">
        <v>5</v>
      </c>
      <c r="F5194" s="8">
        <f>DATE(YEAR(project_c[[#This Row],[order_date]]),MONTH(project_c[[#This Row],[order_date]]),1)</f>
        <v>45231</v>
      </c>
      <c r="G5194" s="1">
        <v>45243</v>
      </c>
      <c r="H5194">
        <v>4</v>
      </c>
      <c r="I5194">
        <v>2.99</v>
      </c>
      <c r="J5194">
        <v>82.95</v>
      </c>
      <c r="K5194">
        <v>68</v>
      </c>
      <c r="L5194" t="s">
        <v>686</v>
      </c>
      <c r="M5194" t="s">
        <v>9</v>
      </c>
      <c r="N5194" t="s">
        <v>10</v>
      </c>
      <c r="O5194" t="s">
        <v>608</v>
      </c>
      <c r="P5194" t="s">
        <v>2429</v>
      </c>
      <c r="Q5194" t="s">
        <v>1901</v>
      </c>
      <c r="R5194" t="s">
        <v>1909</v>
      </c>
      <c r="S5194" t="s">
        <v>13</v>
      </c>
    </row>
    <row r="5195" spans="1:19" x14ac:dyDescent="0.35">
      <c r="A5195">
        <v>10059</v>
      </c>
      <c r="B5195" t="s">
        <v>4917</v>
      </c>
      <c r="C5195" t="s">
        <v>685</v>
      </c>
      <c r="D5195" t="s">
        <v>2396</v>
      </c>
      <c r="E5195">
        <v>5</v>
      </c>
      <c r="F5195" s="8">
        <f>DATE(YEAR(project_c[[#This Row],[order_date]]),MONTH(project_c[[#This Row],[order_date]]),1)</f>
        <v>45323</v>
      </c>
      <c r="G5195" s="1">
        <v>45344</v>
      </c>
      <c r="H5195">
        <v>5</v>
      </c>
      <c r="I5195">
        <v>2.5499999999999998</v>
      </c>
      <c r="J5195">
        <v>47.137999999999998</v>
      </c>
      <c r="K5195">
        <v>34.387999999999998</v>
      </c>
      <c r="L5195" t="s">
        <v>686</v>
      </c>
      <c r="M5195" t="s">
        <v>9</v>
      </c>
      <c r="N5195" t="s">
        <v>10</v>
      </c>
      <c r="O5195" t="s">
        <v>608</v>
      </c>
      <c r="P5195" t="s">
        <v>2397</v>
      </c>
      <c r="Q5195" t="s">
        <v>1901</v>
      </c>
      <c r="R5195" t="s">
        <v>1909</v>
      </c>
      <c r="S5195" t="s">
        <v>13</v>
      </c>
    </row>
    <row r="5196" spans="1:19" x14ac:dyDescent="0.35">
      <c r="A5196">
        <v>11101</v>
      </c>
      <c r="B5196" t="s">
        <v>4920</v>
      </c>
      <c r="C5196" t="s">
        <v>685</v>
      </c>
      <c r="D5196" t="s">
        <v>2396</v>
      </c>
      <c r="E5196">
        <v>3</v>
      </c>
      <c r="F5196" s="8">
        <f>DATE(YEAR(project_c[[#This Row],[order_date]]),MONTH(project_c[[#This Row],[order_date]]),1)</f>
        <v>45323</v>
      </c>
      <c r="G5196" s="1">
        <v>45329</v>
      </c>
      <c r="H5196">
        <v>4</v>
      </c>
      <c r="I5196">
        <v>2.5499999999999998</v>
      </c>
      <c r="J5196">
        <v>28.282800000000002</v>
      </c>
      <c r="K5196">
        <v>20.6328</v>
      </c>
      <c r="L5196" t="s">
        <v>686</v>
      </c>
      <c r="M5196" t="s">
        <v>9</v>
      </c>
      <c r="N5196" t="s">
        <v>10</v>
      </c>
      <c r="O5196" t="s">
        <v>608</v>
      </c>
      <c r="P5196" t="s">
        <v>2397</v>
      </c>
      <c r="Q5196" t="s">
        <v>1901</v>
      </c>
      <c r="R5196" t="s">
        <v>1909</v>
      </c>
      <c r="S5196" t="s">
        <v>13</v>
      </c>
    </row>
    <row r="5197" spans="1:19" x14ac:dyDescent="0.35">
      <c r="A5197">
        <v>11363</v>
      </c>
      <c r="B5197" t="s">
        <v>4918</v>
      </c>
      <c r="C5197" t="s">
        <v>685</v>
      </c>
      <c r="D5197" t="s">
        <v>2396</v>
      </c>
      <c r="E5197">
        <v>2</v>
      </c>
      <c r="F5197" s="8">
        <f>DATE(YEAR(project_c[[#This Row],[order_date]]),MONTH(project_c[[#This Row],[order_date]]),1)</f>
        <v>45323</v>
      </c>
      <c r="G5197" s="1">
        <v>45330</v>
      </c>
      <c r="H5197">
        <v>4</v>
      </c>
      <c r="I5197">
        <v>2.5499999999999998</v>
      </c>
      <c r="J5197">
        <v>18.8552</v>
      </c>
      <c r="K5197">
        <v>13.7552</v>
      </c>
      <c r="L5197" t="s">
        <v>686</v>
      </c>
      <c r="M5197" t="s">
        <v>9</v>
      </c>
      <c r="N5197" t="s">
        <v>10</v>
      </c>
      <c r="O5197" t="s">
        <v>608</v>
      </c>
      <c r="P5197" t="s">
        <v>2397</v>
      </c>
      <c r="Q5197" t="s">
        <v>1901</v>
      </c>
      <c r="R5197" t="s">
        <v>1909</v>
      </c>
      <c r="S5197" t="s">
        <v>13</v>
      </c>
    </row>
    <row r="5198" spans="1:19" x14ac:dyDescent="0.35">
      <c r="A5198">
        <v>11892</v>
      </c>
      <c r="B5198" t="s">
        <v>4920</v>
      </c>
      <c r="C5198" t="s">
        <v>685</v>
      </c>
      <c r="D5198" t="s">
        <v>2396</v>
      </c>
      <c r="E5198">
        <v>2</v>
      </c>
      <c r="F5198" s="8">
        <f>DATE(YEAR(project_c[[#This Row],[order_date]]),MONTH(project_c[[#This Row],[order_date]]),1)</f>
        <v>45566</v>
      </c>
      <c r="G5198" s="1">
        <v>45576</v>
      </c>
      <c r="H5198">
        <v>2</v>
      </c>
      <c r="I5198">
        <v>2.5499999999999998</v>
      </c>
      <c r="J5198">
        <v>18.8552</v>
      </c>
      <c r="K5198">
        <v>13.7552</v>
      </c>
      <c r="L5198" t="s">
        <v>686</v>
      </c>
      <c r="M5198" t="s">
        <v>9</v>
      </c>
      <c r="N5198" t="s">
        <v>10</v>
      </c>
      <c r="O5198" t="s">
        <v>608</v>
      </c>
      <c r="P5198" t="s">
        <v>2397</v>
      </c>
      <c r="Q5198" t="s">
        <v>1901</v>
      </c>
      <c r="R5198" t="s">
        <v>1909</v>
      </c>
      <c r="S5198" t="s">
        <v>13</v>
      </c>
    </row>
    <row r="5199" spans="1:19" x14ac:dyDescent="0.35">
      <c r="A5199">
        <v>12725</v>
      </c>
      <c r="B5199" t="s">
        <v>4920</v>
      </c>
      <c r="C5199" t="s">
        <v>685</v>
      </c>
      <c r="D5199" t="s">
        <v>2396</v>
      </c>
      <c r="E5199">
        <v>1</v>
      </c>
      <c r="F5199" s="8">
        <f>DATE(YEAR(project_c[[#This Row],[order_date]]),MONTH(project_c[[#This Row],[order_date]]),1)</f>
        <v>45505</v>
      </c>
      <c r="G5199" s="1">
        <v>45528</v>
      </c>
      <c r="H5199">
        <v>4</v>
      </c>
      <c r="I5199">
        <v>2.5499999999999998</v>
      </c>
      <c r="J5199">
        <v>9.4276</v>
      </c>
      <c r="K5199">
        <v>6.8776000000000002</v>
      </c>
      <c r="L5199" t="s">
        <v>686</v>
      </c>
      <c r="M5199" t="s">
        <v>9</v>
      </c>
      <c r="N5199" t="s">
        <v>10</v>
      </c>
      <c r="O5199" t="s">
        <v>608</v>
      </c>
      <c r="P5199" t="s">
        <v>2397</v>
      </c>
      <c r="Q5199" t="s">
        <v>1901</v>
      </c>
      <c r="R5199" t="s">
        <v>1909</v>
      </c>
      <c r="S5199" t="s">
        <v>13</v>
      </c>
    </row>
    <row r="5200" spans="1:19" x14ac:dyDescent="0.35">
      <c r="A5200">
        <v>13821</v>
      </c>
      <c r="B5200" t="s">
        <v>4917</v>
      </c>
      <c r="C5200" t="s">
        <v>685</v>
      </c>
      <c r="D5200" t="s">
        <v>2396</v>
      </c>
      <c r="E5200">
        <v>2</v>
      </c>
      <c r="F5200" s="8">
        <f>DATE(YEAR(project_c[[#This Row],[order_date]]),MONTH(project_c[[#This Row],[order_date]]),1)</f>
        <v>45597</v>
      </c>
      <c r="G5200" s="1">
        <v>45606</v>
      </c>
      <c r="H5200">
        <v>3</v>
      </c>
      <c r="I5200">
        <v>2.5499999999999998</v>
      </c>
      <c r="J5200">
        <v>18.8552</v>
      </c>
      <c r="K5200">
        <v>13.7552</v>
      </c>
      <c r="L5200" t="s">
        <v>686</v>
      </c>
      <c r="M5200" t="s">
        <v>9</v>
      </c>
      <c r="N5200" t="s">
        <v>10</v>
      </c>
      <c r="O5200" t="s">
        <v>608</v>
      </c>
      <c r="P5200" t="s">
        <v>2397</v>
      </c>
      <c r="Q5200" t="s">
        <v>1901</v>
      </c>
      <c r="R5200" t="s">
        <v>1909</v>
      </c>
      <c r="S5200" t="s">
        <v>13</v>
      </c>
    </row>
    <row r="5201" spans="1:19" x14ac:dyDescent="0.35">
      <c r="A5201">
        <v>13949</v>
      </c>
      <c r="B5201" t="s">
        <v>4918</v>
      </c>
      <c r="C5201" t="s">
        <v>685</v>
      </c>
      <c r="D5201" t="s">
        <v>2396</v>
      </c>
      <c r="E5201">
        <v>2</v>
      </c>
      <c r="F5201" s="8">
        <f>DATE(YEAR(project_c[[#This Row],[order_date]]),MONTH(project_c[[#This Row],[order_date]]),1)</f>
        <v>45566</v>
      </c>
      <c r="G5201" s="1">
        <v>45572</v>
      </c>
      <c r="H5201">
        <v>1</v>
      </c>
      <c r="I5201">
        <v>2.5499999999999998</v>
      </c>
      <c r="J5201">
        <v>18.8552</v>
      </c>
      <c r="K5201">
        <v>13.7552</v>
      </c>
      <c r="L5201" t="s">
        <v>686</v>
      </c>
      <c r="M5201" t="s">
        <v>9</v>
      </c>
      <c r="N5201" t="s">
        <v>10</v>
      </c>
      <c r="O5201" t="s">
        <v>608</v>
      </c>
      <c r="P5201" t="s">
        <v>2397</v>
      </c>
      <c r="Q5201" t="s">
        <v>1901</v>
      </c>
      <c r="R5201" t="s">
        <v>1909</v>
      </c>
      <c r="S5201" t="s">
        <v>13</v>
      </c>
    </row>
    <row r="5202" spans="1:19" x14ac:dyDescent="0.35">
      <c r="A5202">
        <v>14054</v>
      </c>
      <c r="B5202" t="s">
        <v>4917</v>
      </c>
      <c r="C5202" t="s">
        <v>685</v>
      </c>
      <c r="D5202" t="s">
        <v>2396</v>
      </c>
      <c r="E5202">
        <v>1</v>
      </c>
      <c r="F5202" s="8">
        <f>DATE(YEAR(project_c[[#This Row],[order_date]]),MONTH(project_c[[#This Row],[order_date]]),1)</f>
        <v>45536</v>
      </c>
      <c r="G5202" s="1">
        <v>45556</v>
      </c>
      <c r="H5202">
        <v>2</v>
      </c>
      <c r="I5202">
        <v>2.5499999999999998</v>
      </c>
      <c r="J5202">
        <v>9.4276</v>
      </c>
      <c r="K5202">
        <v>6.8776000000000002</v>
      </c>
      <c r="L5202" t="s">
        <v>686</v>
      </c>
      <c r="M5202" t="s">
        <v>9</v>
      </c>
      <c r="N5202" t="s">
        <v>10</v>
      </c>
      <c r="O5202" t="s">
        <v>608</v>
      </c>
      <c r="P5202" t="s">
        <v>2397</v>
      </c>
      <c r="Q5202" t="s">
        <v>1901</v>
      </c>
      <c r="R5202" t="s">
        <v>1909</v>
      </c>
      <c r="S5202" t="s">
        <v>13</v>
      </c>
    </row>
    <row r="5203" spans="1:19" x14ac:dyDescent="0.35">
      <c r="A5203">
        <v>1488</v>
      </c>
      <c r="B5203" t="s">
        <v>4919</v>
      </c>
      <c r="C5203" t="s">
        <v>687</v>
      </c>
      <c r="D5203" t="s">
        <v>1939</v>
      </c>
      <c r="E5203">
        <v>4</v>
      </c>
      <c r="F5203" s="8">
        <f>DATE(YEAR(project_c[[#This Row],[order_date]]),MONTH(project_c[[#This Row],[order_date]]),1)</f>
        <v>44166</v>
      </c>
      <c r="G5203" s="1">
        <v>44170</v>
      </c>
      <c r="H5203">
        <v>5</v>
      </c>
      <c r="I5203">
        <v>12.18</v>
      </c>
      <c r="J5203">
        <v>134.36799999999999</v>
      </c>
      <c r="K5203">
        <v>85.647999999999996</v>
      </c>
      <c r="L5203" t="s">
        <v>688</v>
      </c>
      <c r="M5203" t="s">
        <v>38</v>
      </c>
      <c r="N5203" t="s">
        <v>10</v>
      </c>
      <c r="O5203" t="s">
        <v>65</v>
      </c>
      <c r="P5203" t="s">
        <v>1940</v>
      </c>
      <c r="Q5203" t="s">
        <v>1901</v>
      </c>
      <c r="R5203" t="s">
        <v>1902</v>
      </c>
      <c r="S5203" t="s">
        <v>23</v>
      </c>
    </row>
    <row r="5204" spans="1:19" x14ac:dyDescent="0.35">
      <c r="A5204">
        <v>813</v>
      </c>
      <c r="B5204" t="s">
        <v>4919</v>
      </c>
      <c r="C5204" t="s">
        <v>687</v>
      </c>
      <c r="D5204" t="s">
        <v>2625</v>
      </c>
      <c r="E5204">
        <v>3</v>
      </c>
      <c r="F5204" s="8">
        <f>DATE(YEAR(project_c[[#This Row],[order_date]]),MONTH(project_c[[#This Row],[order_date]]),1)</f>
        <v>44044</v>
      </c>
      <c r="G5204" s="1">
        <v>44068</v>
      </c>
      <c r="H5204">
        <v>5</v>
      </c>
      <c r="I5204">
        <v>0.18</v>
      </c>
      <c r="J5204">
        <v>0.85499999999999998</v>
      </c>
      <c r="K5204">
        <v>0.315</v>
      </c>
      <c r="L5204" t="s">
        <v>688</v>
      </c>
      <c r="M5204" t="s">
        <v>38</v>
      </c>
      <c r="N5204" t="s">
        <v>10</v>
      </c>
      <c r="O5204" t="s">
        <v>65</v>
      </c>
      <c r="P5204" t="s">
        <v>2626</v>
      </c>
      <c r="Q5204" t="s">
        <v>2522</v>
      </c>
      <c r="R5204" t="s">
        <v>2523</v>
      </c>
      <c r="S5204" t="s">
        <v>23</v>
      </c>
    </row>
    <row r="5205" spans="1:19" x14ac:dyDescent="0.35">
      <c r="A5205">
        <v>1487</v>
      </c>
      <c r="B5205" t="s">
        <v>4919</v>
      </c>
      <c r="C5205" t="s">
        <v>687</v>
      </c>
      <c r="D5205" t="s">
        <v>2876</v>
      </c>
      <c r="E5205">
        <v>8</v>
      </c>
      <c r="F5205" s="8">
        <f>DATE(YEAR(project_c[[#This Row],[order_date]]),MONTH(project_c[[#This Row],[order_date]]),1)</f>
        <v>44166</v>
      </c>
      <c r="G5205" s="1">
        <v>44170</v>
      </c>
      <c r="H5205">
        <v>5</v>
      </c>
      <c r="I5205">
        <v>65.39</v>
      </c>
      <c r="J5205">
        <v>890.43200000000002</v>
      </c>
      <c r="K5205">
        <v>367.31200000000001</v>
      </c>
      <c r="L5205" t="s">
        <v>688</v>
      </c>
      <c r="M5205" t="s">
        <v>38</v>
      </c>
      <c r="N5205" t="s">
        <v>10</v>
      </c>
      <c r="O5205" t="s">
        <v>65</v>
      </c>
      <c r="P5205" t="s">
        <v>2877</v>
      </c>
      <c r="Q5205" t="s">
        <v>2522</v>
      </c>
      <c r="R5205" t="s">
        <v>2528</v>
      </c>
      <c r="S5205" t="s">
        <v>23</v>
      </c>
    </row>
    <row r="5206" spans="1:19" x14ac:dyDescent="0.35">
      <c r="A5206">
        <v>610</v>
      </c>
      <c r="B5206" t="s">
        <v>4920</v>
      </c>
      <c r="C5206" t="s">
        <v>687</v>
      </c>
      <c r="D5206" t="s">
        <v>3134</v>
      </c>
      <c r="E5206">
        <v>4</v>
      </c>
      <c r="F5206" s="8">
        <f>DATE(YEAR(project_c[[#This Row],[order_date]]),MONTH(project_c[[#This Row],[order_date]]),1)</f>
        <v>43831</v>
      </c>
      <c r="G5206" s="1">
        <v>43844</v>
      </c>
      <c r="H5206">
        <v>1</v>
      </c>
      <c r="I5206">
        <v>1.48</v>
      </c>
      <c r="J5206">
        <v>7.38</v>
      </c>
      <c r="K5206">
        <v>1.46</v>
      </c>
      <c r="L5206" t="s">
        <v>688</v>
      </c>
      <c r="M5206" t="s">
        <v>38</v>
      </c>
      <c r="N5206" t="s">
        <v>10</v>
      </c>
      <c r="O5206" t="s">
        <v>65</v>
      </c>
      <c r="P5206" t="s">
        <v>3135</v>
      </c>
      <c r="Q5206" t="s">
        <v>2522</v>
      </c>
      <c r="R5206" t="s">
        <v>2539</v>
      </c>
      <c r="S5206" t="s">
        <v>23</v>
      </c>
    </row>
    <row r="5207" spans="1:19" x14ac:dyDescent="0.35">
      <c r="A5207">
        <v>814</v>
      </c>
      <c r="B5207" t="s">
        <v>4919</v>
      </c>
      <c r="C5207" t="s">
        <v>687</v>
      </c>
      <c r="D5207" t="s">
        <v>3038</v>
      </c>
      <c r="E5207">
        <v>8</v>
      </c>
      <c r="F5207" s="8">
        <f>DATE(YEAR(project_c[[#This Row],[order_date]]),MONTH(project_c[[#This Row],[order_date]]),1)</f>
        <v>44044</v>
      </c>
      <c r="G5207" s="1">
        <v>44068</v>
      </c>
      <c r="H5207">
        <v>5</v>
      </c>
      <c r="I5207">
        <v>0.42</v>
      </c>
      <c r="J5207">
        <v>7.1760000000000002</v>
      </c>
      <c r="K5207">
        <v>3.8159999999999998</v>
      </c>
      <c r="L5207" t="s">
        <v>688</v>
      </c>
      <c r="M5207" t="s">
        <v>38</v>
      </c>
      <c r="N5207" t="s">
        <v>10</v>
      </c>
      <c r="O5207" t="s">
        <v>65</v>
      </c>
      <c r="P5207" t="s">
        <v>3039</v>
      </c>
      <c r="Q5207" t="s">
        <v>2522</v>
      </c>
      <c r="R5207" t="s">
        <v>2523</v>
      </c>
      <c r="S5207" t="s">
        <v>23</v>
      </c>
    </row>
    <row r="5208" spans="1:19" x14ac:dyDescent="0.35">
      <c r="A5208">
        <v>3921</v>
      </c>
      <c r="B5208" t="s">
        <v>4919</v>
      </c>
      <c r="C5208" t="s">
        <v>687</v>
      </c>
      <c r="D5208" t="s">
        <v>3716</v>
      </c>
      <c r="E5208">
        <v>1</v>
      </c>
      <c r="F5208" s="8">
        <f>DATE(YEAR(project_c[[#This Row],[order_date]]),MONTH(project_c[[#This Row],[order_date]]),1)</f>
        <v>44440</v>
      </c>
      <c r="G5208" s="1">
        <v>44445</v>
      </c>
      <c r="H5208">
        <v>6</v>
      </c>
      <c r="I5208">
        <v>0.67</v>
      </c>
      <c r="J5208">
        <v>8.39</v>
      </c>
      <c r="K5208">
        <v>7.72</v>
      </c>
      <c r="L5208" t="s">
        <v>688</v>
      </c>
      <c r="M5208" t="s">
        <v>38</v>
      </c>
      <c r="N5208" t="s">
        <v>10</v>
      </c>
      <c r="O5208" t="s">
        <v>65</v>
      </c>
      <c r="P5208" t="s">
        <v>3717</v>
      </c>
      <c r="Q5208" t="s">
        <v>2522</v>
      </c>
      <c r="R5208" t="s">
        <v>2531</v>
      </c>
      <c r="S5208" t="s">
        <v>23</v>
      </c>
    </row>
    <row r="5209" spans="1:19" x14ac:dyDescent="0.35">
      <c r="A5209">
        <v>3922</v>
      </c>
      <c r="B5209" t="s">
        <v>4919</v>
      </c>
      <c r="C5209" t="s">
        <v>687</v>
      </c>
      <c r="D5209" t="s">
        <v>2169</v>
      </c>
      <c r="E5209">
        <v>2</v>
      </c>
      <c r="F5209" s="8">
        <f>DATE(YEAR(project_c[[#This Row],[order_date]]),MONTH(project_c[[#This Row],[order_date]]),1)</f>
        <v>44440</v>
      </c>
      <c r="G5209" s="1">
        <v>44445</v>
      </c>
      <c r="H5209">
        <v>6</v>
      </c>
      <c r="I5209">
        <v>41.91</v>
      </c>
      <c r="J5209">
        <v>270.38</v>
      </c>
      <c r="K5209">
        <v>186.56</v>
      </c>
      <c r="L5209" t="s">
        <v>688</v>
      </c>
      <c r="M5209" t="s">
        <v>38</v>
      </c>
      <c r="N5209" t="s">
        <v>10</v>
      </c>
      <c r="O5209" t="s">
        <v>65</v>
      </c>
      <c r="P5209" t="s">
        <v>2170</v>
      </c>
      <c r="Q5209" t="s">
        <v>1901</v>
      </c>
      <c r="R5209" t="s">
        <v>1902</v>
      </c>
      <c r="S5209" t="s">
        <v>23</v>
      </c>
    </row>
    <row r="5210" spans="1:19" x14ac:dyDescent="0.35">
      <c r="A5210">
        <v>4574</v>
      </c>
      <c r="B5210" t="s">
        <v>4919</v>
      </c>
      <c r="C5210" t="s">
        <v>687</v>
      </c>
      <c r="D5210" t="s">
        <v>3436</v>
      </c>
      <c r="E5210">
        <v>5</v>
      </c>
      <c r="F5210" s="8">
        <f>DATE(YEAR(project_c[[#This Row],[order_date]]),MONTH(project_c[[#This Row],[order_date]]),1)</f>
        <v>44805</v>
      </c>
      <c r="G5210" s="1">
        <v>44821</v>
      </c>
      <c r="H5210">
        <v>6</v>
      </c>
      <c r="I5210">
        <v>2.4</v>
      </c>
      <c r="J5210">
        <v>26.7</v>
      </c>
      <c r="K5210">
        <v>14.7</v>
      </c>
      <c r="L5210" t="s">
        <v>688</v>
      </c>
      <c r="M5210" t="s">
        <v>38</v>
      </c>
      <c r="N5210" t="s">
        <v>10</v>
      </c>
      <c r="O5210" t="s">
        <v>65</v>
      </c>
      <c r="P5210" t="s">
        <v>3437</v>
      </c>
      <c r="Q5210" t="s">
        <v>2522</v>
      </c>
      <c r="R5210" t="s">
        <v>2528</v>
      </c>
      <c r="S5210" t="s">
        <v>23</v>
      </c>
    </row>
    <row r="5211" spans="1:19" x14ac:dyDescent="0.35">
      <c r="A5211">
        <v>15180</v>
      </c>
      <c r="B5211" t="s">
        <v>4919</v>
      </c>
      <c r="C5211" t="s">
        <v>687</v>
      </c>
      <c r="D5211" t="s">
        <v>2600</v>
      </c>
      <c r="E5211">
        <v>1</v>
      </c>
      <c r="F5211" s="8">
        <f>DATE(YEAR(project_c[[#This Row],[order_date]]),MONTH(project_c[[#This Row],[order_date]]),1)</f>
        <v>44652</v>
      </c>
      <c r="G5211" s="1">
        <v>44661</v>
      </c>
      <c r="H5211">
        <v>1</v>
      </c>
      <c r="I5211">
        <v>3.92</v>
      </c>
      <c r="J5211">
        <v>27.405000000000001</v>
      </c>
      <c r="K5211">
        <v>23.484999999999999</v>
      </c>
      <c r="L5211" t="s">
        <v>688</v>
      </c>
      <c r="M5211" t="s">
        <v>38</v>
      </c>
      <c r="N5211" t="s">
        <v>10</v>
      </c>
      <c r="O5211" t="s">
        <v>65</v>
      </c>
      <c r="P5211" t="s">
        <v>2601</v>
      </c>
      <c r="Q5211" t="s">
        <v>2522</v>
      </c>
      <c r="R5211" t="s">
        <v>2542</v>
      </c>
      <c r="S5211" t="s">
        <v>23</v>
      </c>
    </row>
    <row r="5212" spans="1:19" x14ac:dyDescent="0.35">
      <c r="A5212">
        <v>8196</v>
      </c>
      <c r="B5212" t="s">
        <v>4918</v>
      </c>
      <c r="C5212" t="s">
        <v>687</v>
      </c>
      <c r="D5212" t="s">
        <v>4601</v>
      </c>
      <c r="E5212">
        <v>2</v>
      </c>
      <c r="F5212" s="8">
        <f>DATE(YEAR(project_c[[#This Row],[order_date]]),MONTH(project_c[[#This Row],[order_date]]),1)</f>
        <v>45231</v>
      </c>
      <c r="G5212" s="1">
        <v>45255</v>
      </c>
      <c r="H5212">
        <v>5</v>
      </c>
      <c r="I5212">
        <v>39.31</v>
      </c>
      <c r="J5212">
        <v>561.55999999999995</v>
      </c>
      <c r="K5212">
        <v>482.94</v>
      </c>
      <c r="L5212" t="s">
        <v>688</v>
      </c>
      <c r="M5212" t="s">
        <v>38</v>
      </c>
      <c r="N5212" t="s">
        <v>10</v>
      </c>
      <c r="O5212" t="s">
        <v>65</v>
      </c>
      <c r="P5212" t="s">
        <v>4602</v>
      </c>
      <c r="Q5212" t="s">
        <v>4250</v>
      </c>
      <c r="R5212" t="s">
        <v>4273</v>
      </c>
      <c r="S5212" t="s">
        <v>23</v>
      </c>
    </row>
    <row r="5213" spans="1:19" x14ac:dyDescent="0.35">
      <c r="A5213">
        <v>10176</v>
      </c>
      <c r="B5213" t="s">
        <v>4920</v>
      </c>
      <c r="C5213" t="s">
        <v>687</v>
      </c>
      <c r="D5213" t="s">
        <v>4557</v>
      </c>
      <c r="E5213">
        <v>1</v>
      </c>
      <c r="F5213" s="8">
        <f>DATE(YEAR(project_c[[#This Row],[order_date]]),MONTH(project_c[[#This Row],[order_date]]),1)</f>
        <v>45292</v>
      </c>
      <c r="G5213" s="1">
        <v>45320</v>
      </c>
      <c r="H5213">
        <v>5</v>
      </c>
      <c r="I5213">
        <v>32.75</v>
      </c>
      <c r="J5213">
        <v>151.45580000000001</v>
      </c>
      <c r="K5213">
        <v>118.7058</v>
      </c>
      <c r="L5213" t="s">
        <v>688</v>
      </c>
      <c r="M5213" t="s">
        <v>38</v>
      </c>
      <c r="N5213" t="s">
        <v>10</v>
      </c>
      <c r="O5213" t="s">
        <v>65</v>
      </c>
      <c r="P5213" t="s">
        <v>4558</v>
      </c>
      <c r="Q5213" t="s">
        <v>4250</v>
      </c>
      <c r="R5213" t="s">
        <v>4258</v>
      </c>
      <c r="S5213" t="s">
        <v>23</v>
      </c>
    </row>
    <row r="5214" spans="1:19" x14ac:dyDescent="0.35">
      <c r="A5214">
        <v>10729</v>
      </c>
      <c r="B5214" t="s">
        <v>4918</v>
      </c>
      <c r="C5214" t="s">
        <v>687</v>
      </c>
      <c r="D5214" t="s">
        <v>4557</v>
      </c>
      <c r="E5214">
        <v>5</v>
      </c>
      <c r="F5214" s="8">
        <f>DATE(YEAR(project_c[[#This Row],[order_date]]),MONTH(project_c[[#This Row],[order_date]]),1)</f>
        <v>45292</v>
      </c>
      <c r="G5214" s="1">
        <v>45300</v>
      </c>
      <c r="H5214">
        <v>5</v>
      </c>
      <c r="I5214">
        <v>32.75</v>
      </c>
      <c r="J5214">
        <v>757.279</v>
      </c>
      <c r="K5214">
        <v>593.529</v>
      </c>
      <c r="L5214" t="s">
        <v>688</v>
      </c>
      <c r="M5214" t="s">
        <v>38</v>
      </c>
      <c r="N5214" t="s">
        <v>10</v>
      </c>
      <c r="O5214" t="s">
        <v>65</v>
      </c>
      <c r="P5214" t="s">
        <v>4558</v>
      </c>
      <c r="Q5214" t="s">
        <v>4250</v>
      </c>
      <c r="R5214" t="s">
        <v>4258</v>
      </c>
      <c r="S5214" t="s">
        <v>23</v>
      </c>
    </row>
    <row r="5215" spans="1:19" x14ac:dyDescent="0.35">
      <c r="A5215">
        <v>11110</v>
      </c>
      <c r="B5215" t="s">
        <v>4917</v>
      </c>
      <c r="C5215" t="s">
        <v>687</v>
      </c>
      <c r="D5215" t="s">
        <v>4557</v>
      </c>
      <c r="E5215">
        <v>2</v>
      </c>
      <c r="F5215" s="8">
        <f>DATE(YEAR(project_c[[#This Row],[order_date]]),MONTH(project_c[[#This Row],[order_date]]),1)</f>
        <v>45292</v>
      </c>
      <c r="G5215" s="1">
        <v>45304</v>
      </c>
      <c r="H5215">
        <v>4</v>
      </c>
      <c r="I5215">
        <v>32.75</v>
      </c>
      <c r="J5215">
        <v>302.91160000000002</v>
      </c>
      <c r="K5215">
        <v>237.41159999999999</v>
      </c>
      <c r="L5215" t="s">
        <v>688</v>
      </c>
      <c r="M5215" t="s">
        <v>38</v>
      </c>
      <c r="N5215" t="s">
        <v>10</v>
      </c>
      <c r="O5215" t="s">
        <v>65</v>
      </c>
      <c r="P5215" t="s">
        <v>4558</v>
      </c>
      <c r="Q5215" t="s">
        <v>4250</v>
      </c>
      <c r="R5215" t="s">
        <v>4258</v>
      </c>
      <c r="S5215" t="s">
        <v>23</v>
      </c>
    </row>
    <row r="5216" spans="1:19" x14ac:dyDescent="0.35">
      <c r="A5216">
        <v>11731</v>
      </c>
      <c r="B5216" t="s">
        <v>4917</v>
      </c>
      <c r="C5216" t="s">
        <v>687</v>
      </c>
      <c r="D5216" t="s">
        <v>4557</v>
      </c>
      <c r="E5216">
        <v>5</v>
      </c>
      <c r="F5216" s="8">
        <f>DATE(YEAR(project_c[[#This Row],[order_date]]),MONTH(project_c[[#This Row],[order_date]]),1)</f>
        <v>45474</v>
      </c>
      <c r="G5216" s="1">
        <v>45492</v>
      </c>
      <c r="H5216">
        <v>2</v>
      </c>
      <c r="I5216">
        <v>32.75</v>
      </c>
      <c r="J5216">
        <v>757.279</v>
      </c>
      <c r="K5216">
        <v>593.529</v>
      </c>
      <c r="L5216" t="s">
        <v>688</v>
      </c>
      <c r="M5216" t="s">
        <v>38</v>
      </c>
      <c r="N5216" t="s">
        <v>10</v>
      </c>
      <c r="O5216" t="s">
        <v>65</v>
      </c>
      <c r="P5216" t="s">
        <v>4558</v>
      </c>
      <c r="Q5216" t="s">
        <v>4250</v>
      </c>
      <c r="R5216" t="s">
        <v>4258</v>
      </c>
      <c r="S5216" t="s">
        <v>23</v>
      </c>
    </row>
    <row r="5217" spans="1:19" x14ac:dyDescent="0.35">
      <c r="A5217">
        <v>12806</v>
      </c>
      <c r="B5217" t="s">
        <v>4917</v>
      </c>
      <c r="C5217" t="s">
        <v>687</v>
      </c>
      <c r="D5217" t="s">
        <v>4557</v>
      </c>
      <c r="E5217">
        <v>1</v>
      </c>
      <c r="F5217" s="8">
        <f>DATE(YEAR(project_c[[#This Row],[order_date]]),MONTH(project_c[[#This Row],[order_date]]),1)</f>
        <v>45536</v>
      </c>
      <c r="G5217" s="1">
        <v>45550</v>
      </c>
      <c r="H5217">
        <v>1</v>
      </c>
      <c r="I5217">
        <v>32.75</v>
      </c>
      <c r="J5217">
        <v>151.45580000000001</v>
      </c>
      <c r="K5217">
        <v>118.7058</v>
      </c>
      <c r="L5217" t="s">
        <v>688</v>
      </c>
      <c r="M5217" t="s">
        <v>38</v>
      </c>
      <c r="N5217" t="s">
        <v>10</v>
      </c>
      <c r="O5217" t="s">
        <v>65</v>
      </c>
      <c r="P5217" t="s">
        <v>4558</v>
      </c>
      <c r="Q5217" t="s">
        <v>4250</v>
      </c>
      <c r="R5217" t="s">
        <v>4258</v>
      </c>
      <c r="S5217" t="s">
        <v>23</v>
      </c>
    </row>
    <row r="5218" spans="1:19" x14ac:dyDescent="0.35">
      <c r="A5218">
        <v>12829</v>
      </c>
      <c r="B5218" t="s">
        <v>4918</v>
      </c>
      <c r="C5218" t="s">
        <v>687</v>
      </c>
      <c r="D5218" t="s">
        <v>4557</v>
      </c>
      <c r="E5218">
        <v>2</v>
      </c>
      <c r="F5218" s="8">
        <f>DATE(YEAR(project_c[[#This Row],[order_date]]),MONTH(project_c[[#This Row],[order_date]]),1)</f>
        <v>45352</v>
      </c>
      <c r="G5218" s="1">
        <v>45381</v>
      </c>
      <c r="H5218">
        <v>5</v>
      </c>
      <c r="I5218">
        <v>32.75</v>
      </c>
      <c r="J5218">
        <v>302.91160000000002</v>
      </c>
      <c r="K5218">
        <v>237.41159999999999</v>
      </c>
      <c r="L5218" t="s">
        <v>688</v>
      </c>
      <c r="M5218" t="s">
        <v>38</v>
      </c>
      <c r="N5218" t="s">
        <v>10</v>
      </c>
      <c r="O5218" t="s">
        <v>65</v>
      </c>
      <c r="P5218" t="s">
        <v>4558</v>
      </c>
      <c r="Q5218" t="s">
        <v>4250</v>
      </c>
      <c r="R5218" t="s">
        <v>4258</v>
      </c>
      <c r="S5218" t="s">
        <v>23</v>
      </c>
    </row>
    <row r="5219" spans="1:19" x14ac:dyDescent="0.35">
      <c r="A5219">
        <v>13446</v>
      </c>
      <c r="B5219" t="s">
        <v>4918</v>
      </c>
      <c r="C5219" t="s">
        <v>687</v>
      </c>
      <c r="D5219" t="s">
        <v>4557</v>
      </c>
      <c r="E5219">
        <v>1</v>
      </c>
      <c r="F5219" s="8">
        <f>DATE(YEAR(project_c[[#This Row],[order_date]]),MONTH(project_c[[#This Row],[order_date]]),1)</f>
        <v>45597</v>
      </c>
      <c r="G5219" s="1">
        <v>45623</v>
      </c>
      <c r="H5219">
        <v>3</v>
      </c>
      <c r="I5219">
        <v>32.75</v>
      </c>
      <c r="J5219">
        <v>151.45580000000001</v>
      </c>
      <c r="K5219">
        <v>118.7058</v>
      </c>
      <c r="L5219" t="s">
        <v>688</v>
      </c>
      <c r="M5219" t="s">
        <v>38</v>
      </c>
      <c r="N5219" t="s">
        <v>10</v>
      </c>
      <c r="O5219" t="s">
        <v>65</v>
      </c>
      <c r="P5219" t="s">
        <v>4558</v>
      </c>
      <c r="Q5219" t="s">
        <v>4250</v>
      </c>
      <c r="R5219" t="s">
        <v>4258</v>
      </c>
      <c r="S5219" t="s">
        <v>23</v>
      </c>
    </row>
    <row r="5220" spans="1:19" x14ac:dyDescent="0.35">
      <c r="A5220">
        <v>13866</v>
      </c>
      <c r="B5220" t="s">
        <v>4917</v>
      </c>
      <c r="C5220" t="s">
        <v>687</v>
      </c>
      <c r="D5220" t="s">
        <v>4557</v>
      </c>
      <c r="E5220">
        <v>2</v>
      </c>
      <c r="F5220" s="8">
        <f>DATE(YEAR(project_c[[#This Row],[order_date]]),MONTH(project_c[[#This Row],[order_date]]),1)</f>
        <v>45597</v>
      </c>
      <c r="G5220" s="1">
        <v>45607</v>
      </c>
      <c r="H5220">
        <v>4</v>
      </c>
      <c r="I5220">
        <v>32.75</v>
      </c>
      <c r="J5220">
        <v>302.91160000000002</v>
      </c>
      <c r="K5220">
        <v>237.41159999999999</v>
      </c>
      <c r="L5220" t="s">
        <v>688</v>
      </c>
      <c r="M5220" t="s">
        <v>38</v>
      </c>
      <c r="N5220" t="s">
        <v>10</v>
      </c>
      <c r="O5220" t="s">
        <v>65</v>
      </c>
      <c r="P5220" t="s">
        <v>4558</v>
      </c>
      <c r="Q5220" t="s">
        <v>4250</v>
      </c>
      <c r="R5220" t="s">
        <v>4258</v>
      </c>
      <c r="S5220" t="s">
        <v>23</v>
      </c>
    </row>
    <row r="5221" spans="1:19" x14ac:dyDescent="0.35">
      <c r="A5221">
        <v>14019</v>
      </c>
      <c r="B5221" t="s">
        <v>4920</v>
      </c>
      <c r="C5221" t="s">
        <v>687</v>
      </c>
      <c r="D5221" t="s">
        <v>4557</v>
      </c>
      <c r="E5221">
        <v>1</v>
      </c>
      <c r="F5221" s="8">
        <f>DATE(YEAR(project_c[[#This Row],[order_date]]),MONTH(project_c[[#This Row],[order_date]]),1)</f>
        <v>45505</v>
      </c>
      <c r="G5221" s="1">
        <v>45517</v>
      </c>
      <c r="H5221">
        <v>3</v>
      </c>
      <c r="I5221">
        <v>32.75</v>
      </c>
      <c r="J5221">
        <v>151.45580000000001</v>
      </c>
      <c r="K5221">
        <v>118.7058</v>
      </c>
      <c r="L5221" t="s">
        <v>688</v>
      </c>
      <c r="M5221" t="s">
        <v>38</v>
      </c>
      <c r="N5221" t="s">
        <v>10</v>
      </c>
      <c r="O5221" t="s">
        <v>65</v>
      </c>
      <c r="P5221" t="s">
        <v>4558</v>
      </c>
      <c r="Q5221" t="s">
        <v>4250</v>
      </c>
      <c r="R5221" t="s">
        <v>4258</v>
      </c>
      <c r="S5221" t="s">
        <v>23</v>
      </c>
    </row>
    <row r="5222" spans="1:19" x14ac:dyDescent="0.35">
      <c r="A5222">
        <v>14128</v>
      </c>
      <c r="B5222" t="s">
        <v>4920</v>
      </c>
      <c r="C5222" t="s">
        <v>687</v>
      </c>
      <c r="D5222" t="s">
        <v>4557</v>
      </c>
      <c r="E5222">
        <v>1</v>
      </c>
      <c r="F5222" s="8">
        <f>DATE(YEAR(project_c[[#This Row],[order_date]]),MONTH(project_c[[#This Row],[order_date]]),1)</f>
        <v>45627</v>
      </c>
      <c r="G5222" s="1">
        <v>45633</v>
      </c>
      <c r="H5222">
        <v>2</v>
      </c>
      <c r="I5222">
        <v>32.75</v>
      </c>
      <c r="J5222">
        <v>151.45580000000001</v>
      </c>
      <c r="K5222">
        <v>118.7058</v>
      </c>
      <c r="L5222" t="s">
        <v>688</v>
      </c>
      <c r="M5222" t="s">
        <v>38</v>
      </c>
      <c r="N5222" t="s">
        <v>10</v>
      </c>
      <c r="O5222" t="s">
        <v>65</v>
      </c>
      <c r="P5222" t="s">
        <v>4558</v>
      </c>
      <c r="Q5222" t="s">
        <v>4250</v>
      </c>
      <c r="R5222" t="s">
        <v>4258</v>
      </c>
      <c r="S5222" t="s">
        <v>23</v>
      </c>
    </row>
    <row r="5223" spans="1:19" x14ac:dyDescent="0.35">
      <c r="A5223">
        <v>14167</v>
      </c>
      <c r="B5223" t="s">
        <v>4918</v>
      </c>
      <c r="C5223" t="s">
        <v>687</v>
      </c>
      <c r="D5223" t="s">
        <v>4557</v>
      </c>
      <c r="E5223">
        <v>1</v>
      </c>
      <c r="F5223" s="8">
        <f>DATE(YEAR(project_c[[#This Row],[order_date]]),MONTH(project_c[[#This Row],[order_date]]),1)</f>
        <v>45627</v>
      </c>
      <c r="G5223" s="1">
        <v>45634</v>
      </c>
      <c r="H5223">
        <v>1</v>
      </c>
      <c r="I5223">
        <v>32.75</v>
      </c>
      <c r="J5223">
        <v>151.45580000000001</v>
      </c>
      <c r="K5223">
        <v>118.7058</v>
      </c>
      <c r="L5223" t="s">
        <v>688</v>
      </c>
      <c r="M5223" t="s">
        <v>38</v>
      </c>
      <c r="N5223" t="s">
        <v>10</v>
      </c>
      <c r="O5223" t="s">
        <v>65</v>
      </c>
      <c r="P5223" t="s">
        <v>4558</v>
      </c>
      <c r="Q5223" t="s">
        <v>4250</v>
      </c>
      <c r="R5223" t="s">
        <v>4258</v>
      </c>
      <c r="S5223" t="s">
        <v>23</v>
      </c>
    </row>
    <row r="5224" spans="1:19" x14ac:dyDescent="0.35">
      <c r="A5224">
        <v>611</v>
      </c>
      <c r="B5224" t="s">
        <v>4919</v>
      </c>
      <c r="C5224" t="s">
        <v>689</v>
      </c>
      <c r="D5224" t="s">
        <v>4823</v>
      </c>
      <c r="E5224">
        <v>4</v>
      </c>
      <c r="F5224" s="8">
        <f>DATE(YEAR(project_c[[#This Row],[order_date]]),MONTH(project_c[[#This Row],[order_date]]),1)</f>
        <v>44075</v>
      </c>
      <c r="G5224" s="1">
        <v>44089</v>
      </c>
      <c r="H5224">
        <v>4</v>
      </c>
      <c r="I5224">
        <v>4.16</v>
      </c>
      <c r="J5224">
        <v>83.135999999999996</v>
      </c>
      <c r="K5224">
        <v>66.495999999999995</v>
      </c>
      <c r="L5224" t="s">
        <v>690</v>
      </c>
      <c r="M5224" t="s">
        <v>38</v>
      </c>
      <c r="N5224" t="s">
        <v>10</v>
      </c>
      <c r="O5224" t="s">
        <v>65</v>
      </c>
      <c r="P5224" t="s">
        <v>4824</v>
      </c>
      <c r="Q5224" t="s">
        <v>4250</v>
      </c>
      <c r="R5224" t="s">
        <v>4251</v>
      </c>
      <c r="S5224" t="s">
        <v>23</v>
      </c>
    </row>
    <row r="5225" spans="1:19" x14ac:dyDescent="0.35">
      <c r="A5225">
        <v>2489</v>
      </c>
      <c r="B5225" t="s">
        <v>4919</v>
      </c>
      <c r="C5225" t="s">
        <v>689</v>
      </c>
      <c r="D5225" t="s">
        <v>4284</v>
      </c>
      <c r="E5225">
        <v>1</v>
      </c>
      <c r="F5225" s="8">
        <f>DATE(YEAR(project_c[[#This Row],[order_date]]),MONTH(project_c[[#This Row],[order_date]]),1)</f>
        <v>44256</v>
      </c>
      <c r="G5225" s="1">
        <v>44271</v>
      </c>
      <c r="H5225">
        <v>7</v>
      </c>
      <c r="I5225">
        <v>8.19</v>
      </c>
      <c r="J5225">
        <v>43.13</v>
      </c>
      <c r="K5225">
        <v>34.94</v>
      </c>
      <c r="L5225" t="s">
        <v>690</v>
      </c>
      <c r="M5225" t="s">
        <v>38</v>
      </c>
      <c r="N5225" t="s">
        <v>10</v>
      </c>
      <c r="O5225" t="s">
        <v>65</v>
      </c>
      <c r="P5225" t="s">
        <v>4285</v>
      </c>
      <c r="Q5225" t="s">
        <v>4250</v>
      </c>
      <c r="R5225" t="s">
        <v>4251</v>
      </c>
      <c r="S5225" t="s">
        <v>23</v>
      </c>
    </row>
    <row r="5226" spans="1:19" x14ac:dyDescent="0.35">
      <c r="A5226">
        <v>3223</v>
      </c>
      <c r="B5226" t="s">
        <v>4919</v>
      </c>
      <c r="C5226" t="s">
        <v>689</v>
      </c>
      <c r="D5226" t="s">
        <v>4631</v>
      </c>
      <c r="E5226">
        <v>3</v>
      </c>
      <c r="F5226" s="8">
        <f>DATE(YEAR(project_c[[#This Row],[order_date]]),MONTH(project_c[[#This Row],[order_date]]),1)</f>
        <v>44409</v>
      </c>
      <c r="G5226" s="1">
        <v>44417</v>
      </c>
      <c r="H5226">
        <v>7</v>
      </c>
      <c r="I5226">
        <v>0.33</v>
      </c>
      <c r="J5226">
        <v>10.02</v>
      </c>
      <c r="K5226">
        <v>9.0299999999999994</v>
      </c>
      <c r="L5226" t="s">
        <v>690</v>
      </c>
      <c r="M5226" t="s">
        <v>38</v>
      </c>
      <c r="N5226" t="s">
        <v>10</v>
      </c>
      <c r="O5226" t="s">
        <v>65</v>
      </c>
      <c r="P5226" t="s">
        <v>4632</v>
      </c>
      <c r="Q5226" t="s">
        <v>4250</v>
      </c>
      <c r="R5226" t="s">
        <v>4251</v>
      </c>
      <c r="S5226" t="s">
        <v>23</v>
      </c>
    </row>
    <row r="5227" spans="1:19" x14ac:dyDescent="0.35">
      <c r="A5227">
        <v>3224</v>
      </c>
      <c r="B5227" t="s">
        <v>4919</v>
      </c>
      <c r="C5227" t="s">
        <v>689</v>
      </c>
      <c r="D5227" t="s">
        <v>2659</v>
      </c>
      <c r="E5227">
        <v>3</v>
      </c>
      <c r="F5227" s="8">
        <f>DATE(YEAR(project_c[[#This Row],[order_date]]),MONTH(project_c[[#This Row],[order_date]]),1)</f>
        <v>44409</v>
      </c>
      <c r="G5227" s="1">
        <v>44417</v>
      </c>
      <c r="H5227">
        <v>7</v>
      </c>
      <c r="I5227">
        <v>8.17</v>
      </c>
      <c r="J5227">
        <v>144.12</v>
      </c>
      <c r="K5227">
        <v>119.61</v>
      </c>
      <c r="L5227" t="s">
        <v>690</v>
      </c>
      <c r="M5227" t="s">
        <v>38</v>
      </c>
      <c r="N5227" t="s">
        <v>10</v>
      </c>
      <c r="O5227" t="s">
        <v>65</v>
      </c>
      <c r="P5227" t="s">
        <v>2660</v>
      </c>
      <c r="Q5227" t="s">
        <v>2522</v>
      </c>
      <c r="R5227" t="s">
        <v>2542</v>
      </c>
      <c r="S5227" t="s">
        <v>23</v>
      </c>
    </row>
    <row r="5228" spans="1:19" x14ac:dyDescent="0.35">
      <c r="A5228">
        <v>3260</v>
      </c>
      <c r="B5228" t="s">
        <v>4919</v>
      </c>
      <c r="C5228" t="s">
        <v>689</v>
      </c>
      <c r="D5228" t="s">
        <v>2781</v>
      </c>
      <c r="E5228">
        <v>1</v>
      </c>
      <c r="F5228" s="8">
        <f>DATE(YEAR(project_c[[#This Row],[order_date]]),MONTH(project_c[[#This Row],[order_date]]),1)</f>
        <v>44501</v>
      </c>
      <c r="G5228" s="1">
        <v>44512</v>
      </c>
      <c r="H5228">
        <v>6</v>
      </c>
      <c r="I5228">
        <v>35.630000000000003</v>
      </c>
      <c r="J5228">
        <v>64.784000000000006</v>
      </c>
      <c r="K5228">
        <v>29.154</v>
      </c>
      <c r="L5228" t="s">
        <v>690</v>
      </c>
      <c r="M5228" t="s">
        <v>38</v>
      </c>
      <c r="N5228" t="s">
        <v>10</v>
      </c>
      <c r="O5228" t="s">
        <v>65</v>
      </c>
      <c r="P5228" t="s">
        <v>2782</v>
      </c>
      <c r="Q5228" t="s">
        <v>2522</v>
      </c>
      <c r="R5228" t="s">
        <v>2559</v>
      </c>
      <c r="S5228" t="s">
        <v>23</v>
      </c>
    </row>
    <row r="5229" spans="1:19" x14ac:dyDescent="0.35">
      <c r="A5229">
        <v>3261</v>
      </c>
      <c r="B5229" t="s">
        <v>4919</v>
      </c>
      <c r="C5229" t="s">
        <v>689</v>
      </c>
      <c r="D5229" t="s">
        <v>3540</v>
      </c>
      <c r="E5229">
        <v>3</v>
      </c>
      <c r="F5229" s="8">
        <f>DATE(YEAR(project_c[[#This Row],[order_date]]),MONTH(project_c[[#This Row],[order_date]]),1)</f>
        <v>44501</v>
      </c>
      <c r="G5229" s="1">
        <v>44512</v>
      </c>
      <c r="H5229">
        <v>6</v>
      </c>
      <c r="I5229">
        <v>0.91</v>
      </c>
      <c r="J5229">
        <v>15.552</v>
      </c>
      <c r="K5229">
        <v>12.821999999999999</v>
      </c>
      <c r="L5229" t="s">
        <v>690</v>
      </c>
      <c r="M5229" t="s">
        <v>38</v>
      </c>
      <c r="N5229" t="s">
        <v>10</v>
      </c>
      <c r="O5229" t="s">
        <v>65</v>
      </c>
      <c r="P5229" t="s">
        <v>3541</v>
      </c>
      <c r="Q5229" t="s">
        <v>2522</v>
      </c>
      <c r="R5229" t="s">
        <v>2542</v>
      </c>
      <c r="S5229" t="s">
        <v>23</v>
      </c>
    </row>
    <row r="5230" spans="1:19" x14ac:dyDescent="0.35">
      <c r="A5230">
        <v>3262</v>
      </c>
      <c r="B5230" t="s">
        <v>4919</v>
      </c>
      <c r="C5230" t="s">
        <v>689</v>
      </c>
      <c r="D5230" t="s">
        <v>2608</v>
      </c>
      <c r="E5230">
        <v>7</v>
      </c>
      <c r="F5230" s="8">
        <f>DATE(YEAR(project_c[[#This Row],[order_date]]),MONTH(project_c[[#This Row],[order_date]]),1)</f>
        <v>44501</v>
      </c>
      <c r="G5230" s="1">
        <v>44512</v>
      </c>
      <c r="H5230">
        <v>6</v>
      </c>
      <c r="I5230">
        <v>6.8</v>
      </c>
      <c r="J5230">
        <v>223.88800000000001</v>
      </c>
      <c r="K5230">
        <v>176.28800000000001</v>
      </c>
      <c r="L5230" t="s">
        <v>690</v>
      </c>
      <c r="M5230" t="s">
        <v>38</v>
      </c>
      <c r="N5230" t="s">
        <v>10</v>
      </c>
      <c r="O5230" t="s">
        <v>65</v>
      </c>
      <c r="P5230" t="s">
        <v>2609</v>
      </c>
      <c r="Q5230" t="s">
        <v>2522</v>
      </c>
      <c r="R5230" t="s">
        <v>2539</v>
      </c>
      <c r="S5230" t="s">
        <v>23</v>
      </c>
    </row>
    <row r="5231" spans="1:19" x14ac:dyDescent="0.35">
      <c r="A5231">
        <v>7758</v>
      </c>
      <c r="B5231" t="s">
        <v>4918</v>
      </c>
      <c r="C5231" t="s">
        <v>689</v>
      </c>
      <c r="D5231" t="s">
        <v>3926</v>
      </c>
      <c r="E5231">
        <v>4</v>
      </c>
      <c r="F5231" s="8">
        <f>DATE(YEAR(project_c[[#This Row],[order_date]]),MONTH(project_c[[#This Row],[order_date]]),1)</f>
        <v>45261</v>
      </c>
      <c r="G5231" s="1">
        <v>45283</v>
      </c>
      <c r="H5231">
        <v>5</v>
      </c>
      <c r="I5231">
        <v>1.24</v>
      </c>
      <c r="J5231">
        <v>49.64</v>
      </c>
      <c r="K5231">
        <v>44.68</v>
      </c>
      <c r="L5231" t="s">
        <v>690</v>
      </c>
      <c r="M5231" t="s">
        <v>38</v>
      </c>
      <c r="N5231" t="s">
        <v>10</v>
      </c>
      <c r="O5231" t="s">
        <v>65</v>
      </c>
      <c r="P5231" t="s">
        <v>3927</v>
      </c>
      <c r="Q5231" t="s">
        <v>2522</v>
      </c>
      <c r="R5231" t="s">
        <v>2559</v>
      </c>
      <c r="S5231" t="s">
        <v>23</v>
      </c>
    </row>
    <row r="5232" spans="1:19" x14ac:dyDescent="0.35">
      <c r="A5232">
        <v>7759</v>
      </c>
      <c r="B5232" t="s">
        <v>4918</v>
      </c>
      <c r="C5232" t="s">
        <v>689</v>
      </c>
      <c r="D5232" t="s">
        <v>2204</v>
      </c>
      <c r="E5232">
        <v>3</v>
      </c>
      <c r="F5232" s="8">
        <f>DATE(YEAR(project_c[[#This Row],[order_date]]),MONTH(project_c[[#This Row],[order_date]]),1)</f>
        <v>45261</v>
      </c>
      <c r="G5232" s="1">
        <v>45283</v>
      </c>
      <c r="H5232">
        <v>5</v>
      </c>
      <c r="I5232">
        <v>8.25</v>
      </c>
      <c r="J5232">
        <v>494.97</v>
      </c>
      <c r="K5232">
        <v>470.22</v>
      </c>
      <c r="L5232" t="s">
        <v>690</v>
      </c>
      <c r="M5232" t="s">
        <v>38</v>
      </c>
      <c r="N5232" t="s">
        <v>10</v>
      </c>
      <c r="O5232" t="s">
        <v>65</v>
      </c>
      <c r="P5232" t="s">
        <v>2205</v>
      </c>
      <c r="Q5232" t="s">
        <v>1901</v>
      </c>
      <c r="R5232" t="s">
        <v>1902</v>
      </c>
      <c r="S5232" t="s">
        <v>23</v>
      </c>
    </row>
    <row r="5233" spans="1:19" x14ac:dyDescent="0.35">
      <c r="A5233">
        <v>7760</v>
      </c>
      <c r="B5233" t="s">
        <v>4918</v>
      </c>
      <c r="C5233" t="s">
        <v>689</v>
      </c>
      <c r="D5233" t="s">
        <v>2803</v>
      </c>
      <c r="E5233">
        <v>4</v>
      </c>
      <c r="F5233" s="8">
        <f>DATE(YEAR(project_c[[#This Row],[order_date]]),MONTH(project_c[[#This Row],[order_date]]),1)</f>
        <v>45261</v>
      </c>
      <c r="G5233" s="1">
        <v>45283</v>
      </c>
      <c r="H5233">
        <v>5</v>
      </c>
      <c r="I5233">
        <v>34.04</v>
      </c>
      <c r="J5233">
        <v>367.96</v>
      </c>
      <c r="K5233">
        <v>231.8</v>
      </c>
      <c r="L5233" t="s">
        <v>690</v>
      </c>
      <c r="M5233" t="s">
        <v>38</v>
      </c>
      <c r="N5233" t="s">
        <v>10</v>
      </c>
      <c r="O5233" t="s">
        <v>65</v>
      </c>
      <c r="P5233" t="s">
        <v>2804</v>
      </c>
      <c r="Q5233" t="s">
        <v>2522</v>
      </c>
      <c r="R5233" t="s">
        <v>2559</v>
      </c>
      <c r="S5233" t="s">
        <v>23</v>
      </c>
    </row>
    <row r="5234" spans="1:19" x14ac:dyDescent="0.35">
      <c r="A5234">
        <v>7761</v>
      </c>
      <c r="B5234" t="s">
        <v>4918</v>
      </c>
      <c r="C5234" t="s">
        <v>689</v>
      </c>
      <c r="D5234" t="s">
        <v>4158</v>
      </c>
      <c r="E5234">
        <v>2</v>
      </c>
      <c r="F5234" s="8">
        <f>DATE(YEAR(project_c[[#This Row],[order_date]]),MONTH(project_c[[#This Row],[order_date]]),1)</f>
        <v>45261</v>
      </c>
      <c r="G5234" s="1">
        <v>45283</v>
      </c>
      <c r="H5234">
        <v>5</v>
      </c>
      <c r="I5234">
        <v>10.34</v>
      </c>
      <c r="J5234">
        <v>44.96</v>
      </c>
      <c r="K5234">
        <v>24.28</v>
      </c>
      <c r="L5234" t="s">
        <v>690</v>
      </c>
      <c r="M5234" t="s">
        <v>38</v>
      </c>
      <c r="N5234" t="s">
        <v>10</v>
      </c>
      <c r="O5234" t="s">
        <v>65</v>
      </c>
      <c r="P5234" t="s">
        <v>4159</v>
      </c>
      <c r="Q5234" t="s">
        <v>2522</v>
      </c>
      <c r="R5234" t="s">
        <v>2542</v>
      </c>
      <c r="S5234" t="s">
        <v>23</v>
      </c>
    </row>
    <row r="5235" spans="1:19" x14ac:dyDescent="0.35">
      <c r="A5235">
        <v>7762</v>
      </c>
      <c r="B5235" t="s">
        <v>4918</v>
      </c>
      <c r="C5235" t="s">
        <v>689</v>
      </c>
      <c r="D5235" t="s">
        <v>2735</v>
      </c>
      <c r="E5235">
        <v>3</v>
      </c>
      <c r="F5235" s="8">
        <f>DATE(YEAR(project_c[[#This Row],[order_date]]),MONTH(project_c[[#This Row],[order_date]]),1)</f>
        <v>45261</v>
      </c>
      <c r="G5235" s="1">
        <v>45283</v>
      </c>
      <c r="H5235">
        <v>5</v>
      </c>
      <c r="I5235">
        <v>10.98</v>
      </c>
      <c r="J5235">
        <v>182.94</v>
      </c>
      <c r="K5235">
        <v>150</v>
      </c>
      <c r="L5235" t="s">
        <v>690</v>
      </c>
      <c r="M5235" t="s">
        <v>38</v>
      </c>
      <c r="N5235" t="s">
        <v>10</v>
      </c>
      <c r="O5235" t="s">
        <v>65</v>
      </c>
      <c r="P5235" t="s">
        <v>2736</v>
      </c>
      <c r="Q5235" t="s">
        <v>2522</v>
      </c>
      <c r="R5235" t="s">
        <v>2539</v>
      </c>
      <c r="S5235" t="s">
        <v>23</v>
      </c>
    </row>
    <row r="5236" spans="1:19" x14ac:dyDescent="0.35">
      <c r="A5236">
        <v>10354</v>
      </c>
      <c r="B5236" t="s">
        <v>4918</v>
      </c>
      <c r="C5236" t="s">
        <v>689</v>
      </c>
      <c r="D5236" t="s">
        <v>3892</v>
      </c>
      <c r="E5236">
        <v>3</v>
      </c>
      <c r="F5236" s="8">
        <f>DATE(YEAR(project_c[[#This Row],[order_date]]),MONTH(project_c[[#This Row],[order_date]]),1)</f>
        <v>45352</v>
      </c>
      <c r="G5236" s="1">
        <v>45372</v>
      </c>
      <c r="H5236">
        <v>3</v>
      </c>
      <c r="I5236">
        <v>0.11</v>
      </c>
      <c r="J5236">
        <v>3.9293999999999998</v>
      </c>
      <c r="K5236">
        <v>3.5994000000000002</v>
      </c>
      <c r="L5236" t="s">
        <v>690</v>
      </c>
      <c r="M5236" t="s">
        <v>38</v>
      </c>
      <c r="N5236" t="s">
        <v>10</v>
      </c>
      <c r="O5236" t="s">
        <v>65</v>
      </c>
      <c r="P5236" t="s">
        <v>3893</v>
      </c>
      <c r="Q5236" t="s">
        <v>2522</v>
      </c>
      <c r="R5236" t="s">
        <v>2528</v>
      </c>
      <c r="S5236" t="s">
        <v>23</v>
      </c>
    </row>
    <row r="5237" spans="1:19" x14ac:dyDescent="0.35">
      <c r="A5237">
        <v>10452</v>
      </c>
      <c r="B5237" t="s">
        <v>4920</v>
      </c>
      <c r="C5237" t="s">
        <v>689</v>
      </c>
      <c r="D5237" t="s">
        <v>3892</v>
      </c>
      <c r="E5237">
        <v>3</v>
      </c>
      <c r="F5237" s="8">
        <f>DATE(YEAR(project_c[[#This Row],[order_date]]),MONTH(project_c[[#This Row],[order_date]]),1)</f>
        <v>45292</v>
      </c>
      <c r="G5237" s="1">
        <v>45315</v>
      </c>
      <c r="H5237">
        <v>3</v>
      </c>
      <c r="I5237">
        <v>0.11</v>
      </c>
      <c r="J5237">
        <v>3.9293999999999998</v>
      </c>
      <c r="K5237">
        <v>3.5994000000000002</v>
      </c>
      <c r="L5237" t="s">
        <v>690</v>
      </c>
      <c r="M5237" t="s">
        <v>38</v>
      </c>
      <c r="N5237" t="s">
        <v>10</v>
      </c>
      <c r="O5237" t="s">
        <v>65</v>
      </c>
      <c r="P5237" t="s">
        <v>3893</v>
      </c>
      <c r="Q5237" t="s">
        <v>2522</v>
      </c>
      <c r="R5237" t="s">
        <v>2528</v>
      </c>
      <c r="S5237" t="s">
        <v>23</v>
      </c>
    </row>
    <row r="5238" spans="1:19" x14ac:dyDescent="0.35">
      <c r="A5238">
        <v>11267</v>
      </c>
      <c r="B5238" t="s">
        <v>4920</v>
      </c>
      <c r="C5238" t="s">
        <v>689</v>
      </c>
      <c r="D5238" t="s">
        <v>3892</v>
      </c>
      <c r="E5238">
        <v>2</v>
      </c>
      <c r="F5238" s="8">
        <f>DATE(YEAR(project_c[[#This Row],[order_date]]),MONTH(project_c[[#This Row],[order_date]]),1)</f>
        <v>45352</v>
      </c>
      <c r="G5238" s="1">
        <v>45360</v>
      </c>
      <c r="H5238">
        <v>2</v>
      </c>
      <c r="I5238">
        <v>0.11</v>
      </c>
      <c r="J5238">
        <v>2.6196000000000002</v>
      </c>
      <c r="K5238">
        <v>2.3996</v>
      </c>
      <c r="L5238" t="s">
        <v>690</v>
      </c>
      <c r="M5238" t="s">
        <v>38</v>
      </c>
      <c r="N5238" t="s">
        <v>10</v>
      </c>
      <c r="O5238" t="s">
        <v>65</v>
      </c>
      <c r="P5238" t="s">
        <v>3893</v>
      </c>
      <c r="Q5238" t="s">
        <v>2522</v>
      </c>
      <c r="R5238" t="s">
        <v>2528</v>
      </c>
      <c r="S5238" t="s">
        <v>23</v>
      </c>
    </row>
    <row r="5239" spans="1:19" x14ac:dyDescent="0.35">
      <c r="A5239">
        <v>11637</v>
      </c>
      <c r="B5239" t="s">
        <v>4918</v>
      </c>
      <c r="C5239" t="s">
        <v>689</v>
      </c>
      <c r="D5239" t="s">
        <v>3892</v>
      </c>
      <c r="E5239">
        <v>1</v>
      </c>
      <c r="F5239" s="8">
        <f>DATE(YEAR(project_c[[#This Row],[order_date]]),MONTH(project_c[[#This Row],[order_date]]),1)</f>
        <v>45444</v>
      </c>
      <c r="G5239" s="1">
        <v>45444</v>
      </c>
      <c r="H5239">
        <v>5</v>
      </c>
      <c r="I5239">
        <v>0.11</v>
      </c>
      <c r="J5239">
        <v>1.3098000000000001</v>
      </c>
      <c r="K5239">
        <v>1.1998</v>
      </c>
      <c r="L5239" t="s">
        <v>690</v>
      </c>
      <c r="M5239" t="s">
        <v>38</v>
      </c>
      <c r="N5239" t="s">
        <v>10</v>
      </c>
      <c r="O5239" t="s">
        <v>65</v>
      </c>
      <c r="P5239" t="s">
        <v>3893</v>
      </c>
      <c r="Q5239" t="s">
        <v>2522</v>
      </c>
      <c r="R5239" t="s">
        <v>2528</v>
      </c>
      <c r="S5239" t="s">
        <v>23</v>
      </c>
    </row>
    <row r="5240" spans="1:19" x14ac:dyDescent="0.35">
      <c r="A5240">
        <v>11665</v>
      </c>
      <c r="B5240" t="s">
        <v>4920</v>
      </c>
      <c r="C5240" t="s">
        <v>689</v>
      </c>
      <c r="D5240" t="s">
        <v>3892</v>
      </c>
      <c r="E5240">
        <v>4</v>
      </c>
      <c r="F5240" s="8">
        <f>DATE(YEAR(project_c[[#This Row],[order_date]]),MONTH(project_c[[#This Row],[order_date]]),1)</f>
        <v>45536</v>
      </c>
      <c r="G5240" s="1">
        <v>45542</v>
      </c>
      <c r="H5240">
        <v>1</v>
      </c>
      <c r="I5240">
        <v>0.11</v>
      </c>
      <c r="J5240">
        <v>5.2392000000000003</v>
      </c>
      <c r="K5240">
        <v>4.7991999999999999</v>
      </c>
      <c r="L5240" t="s">
        <v>690</v>
      </c>
      <c r="M5240" t="s">
        <v>38</v>
      </c>
      <c r="N5240" t="s">
        <v>10</v>
      </c>
      <c r="O5240" t="s">
        <v>65</v>
      </c>
      <c r="P5240" t="s">
        <v>3893</v>
      </c>
      <c r="Q5240" t="s">
        <v>2522</v>
      </c>
      <c r="R5240" t="s">
        <v>2528</v>
      </c>
      <c r="S5240" t="s">
        <v>23</v>
      </c>
    </row>
    <row r="5241" spans="1:19" x14ac:dyDescent="0.35">
      <c r="A5241">
        <v>12236</v>
      </c>
      <c r="B5241" t="s">
        <v>4917</v>
      </c>
      <c r="C5241" t="s">
        <v>689</v>
      </c>
      <c r="D5241" t="s">
        <v>3892</v>
      </c>
      <c r="E5241">
        <v>3</v>
      </c>
      <c r="F5241" s="8">
        <f>DATE(YEAR(project_c[[#This Row],[order_date]]),MONTH(project_c[[#This Row],[order_date]]),1)</f>
        <v>45505</v>
      </c>
      <c r="G5241" s="1">
        <v>45528</v>
      </c>
      <c r="H5241">
        <v>2</v>
      </c>
      <c r="I5241">
        <v>0.11</v>
      </c>
      <c r="J5241">
        <v>3.9293999999999998</v>
      </c>
      <c r="K5241">
        <v>3.5994000000000002</v>
      </c>
      <c r="L5241" t="s">
        <v>690</v>
      </c>
      <c r="M5241" t="s">
        <v>38</v>
      </c>
      <c r="N5241" t="s">
        <v>10</v>
      </c>
      <c r="O5241" t="s">
        <v>65</v>
      </c>
      <c r="P5241" t="s">
        <v>3893</v>
      </c>
      <c r="Q5241" t="s">
        <v>2522</v>
      </c>
      <c r="R5241" t="s">
        <v>2528</v>
      </c>
      <c r="S5241" t="s">
        <v>23</v>
      </c>
    </row>
    <row r="5242" spans="1:19" x14ac:dyDescent="0.35">
      <c r="A5242">
        <v>12855</v>
      </c>
      <c r="B5242" t="s">
        <v>4917</v>
      </c>
      <c r="C5242" t="s">
        <v>689</v>
      </c>
      <c r="D5242" t="s">
        <v>3892</v>
      </c>
      <c r="E5242">
        <v>1</v>
      </c>
      <c r="F5242" s="8">
        <f>DATE(YEAR(project_c[[#This Row],[order_date]]),MONTH(project_c[[#This Row],[order_date]]),1)</f>
        <v>45566</v>
      </c>
      <c r="G5242" s="1">
        <v>45571</v>
      </c>
      <c r="H5242">
        <v>5</v>
      </c>
      <c r="I5242">
        <v>0.11</v>
      </c>
      <c r="J5242">
        <v>1.3098000000000001</v>
      </c>
      <c r="K5242">
        <v>1.1998</v>
      </c>
      <c r="L5242" t="s">
        <v>690</v>
      </c>
      <c r="M5242" t="s">
        <v>38</v>
      </c>
      <c r="N5242" t="s">
        <v>10</v>
      </c>
      <c r="O5242" t="s">
        <v>65</v>
      </c>
      <c r="P5242" t="s">
        <v>3893</v>
      </c>
      <c r="Q5242" t="s">
        <v>2522</v>
      </c>
      <c r="R5242" t="s">
        <v>2528</v>
      </c>
      <c r="S5242" t="s">
        <v>23</v>
      </c>
    </row>
    <row r="5243" spans="1:19" x14ac:dyDescent="0.35">
      <c r="A5243">
        <v>13266</v>
      </c>
      <c r="B5243" t="s">
        <v>4918</v>
      </c>
      <c r="C5243" t="s">
        <v>689</v>
      </c>
      <c r="D5243" t="s">
        <v>3892</v>
      </c>
      <c r="E5243">
        <v>1</v>
      </c>
      <c r="F5243" s="8">
        <f>DATE(YEAR(project_c[[#This Row],[order_date]]),MONTH(project_c[[#This Row],[order_date]]),1)</f>
        <v>45352</v>
      </c>
      <c r="G5243" s="1">
        <v>45354</v>
      </c>
      <c r="H5243">
        <v>2</v>
      </c>
      <c r="I5243">
        <v>0.11</v>
      </c>
      <c r="J5243">
        <v>1.3098000000000001</v>
      </c>
      <c r="K5243">
        <v>1.1998</v>
      </c>
      <c r="L5243" t="s">
        <v>690</v>
      </c>
      <c r="M5243" t="s">
        <v>38</v>
      </c>
      <c r="N5243" t="s">
        <v>10</v>
      </c>
      <c r="O5243" t="s">
        <v>65</v>
      </c>
      <c r="P5243" t="s">
        <v>3893</v>
      </c>
      <c r="Q5243" t="s">
        <v>2522</v>
      </c>
      <c r="R5243" t="s">
        <v>2528</v>
      </c>
      <c r="S5243" t="s">
        <v>23</v>
      </c>
    </row>
    <row r="5244" spans="1:19" x14ac:dyDescent="0.35">
      <c r="A5244">
        <v>13276</v>
      </c>
      <c r="B5244" t="s">
        <v>4918</v>
      </c>
      <c r="C5244" t="s">
        <v>689</v>
      </c>
      <c r="D5244" t="s">
        <v>3892</v>
      </c>
      <c r="E5244">
        <v>2</v>
      </c>
      <c r="F5244" s="8">
        <f>DATE(YEAR(project_c[[#This Row],[order_date]]),MONTH(project_c[[#This Row],[order_date]]),1)</f>
        <v>45444</v>
      </c>
      <c r="G5244" s="1">
        <v>45456</v>
      </c>
      <c r="H5244">
        <v>1</v>
      </c>
      <c r="I5244">
        <v>0.11</v>
      </c>
      <c r="J5244">
        <v>2.6196000000000002</v>
      </c>
      <c r="K5244">
        <v>2.3996</v>
      </c>
      <c r="L5244" t="s">
        <v>690</v>
      </c>
      <c r="M5244" t="s">
        <v>38</v>
      </c>
      <c r="N5244" t="s">
        <v>10</v>
      </c>
      <c r="O5244" t="s">
        <v>65</v>
      </c>
      <c r="P5244" t="s">
        <v>3893</v>
      </c>
      <c r="Q5244" t="s">
        <v>2522</v>
      </c>
      <c r="R5244" t="s">
        <v>2528</v>
      </c>
      <c r="S5244" t="s">
        <v>23</v>
      </c>
    </row>
    <row r="5245" spans="1:19" x14ac:dyDescent="0.35">
      <c r="A5245">
        <v>13294</v>
      </c>
      <c r="B5245" t="s">
        <v>4917</v>
      </c>
      <c r="C5245" t="s">
        <v>689</v>
      </c>
      <c r="D5245" t="s">
        <v>3892</v>
      </c>
      <c r="E5245">
        <v>2</v>
      </c>
      <c r="F5245" s="8">
        <f>DATE(YEAR(project_c[[#This Row],[order_date]]),MONTH(project_c[[#This Row],[order_date]]),1)</f>
        <v>45352</v>
      </c>
      <c r="G5245" s="1">
        <v>45362</v>
      </c>
      <c r="H5245">
        <v>1</v>
      </c>
      <c r="I5245">
        <v>0.11</v>
      </c>
      <c r="J5245">
        <v>2.6196000000000002</v>
      </c>
      <c r="K5245">
        <v>2.3996</v>
      </c>
      <c r="L5245" t="s">
        <v>690</v>
      </c>
      <c r="M5245" t="s">
        <v>38</v>
      </c>
      <c r="N5245" t="s">
        <v>10</v>
      </c>
      <c r="O5245" t="s">
        <v>65</v>
      </c>
      <c r="P5245" t="s">
        <v>3893</v>
      </c>
      <c r="Q5245" t="s">
        <v>2522</v>
      </c>
      <c r="R5245" t="s">
        <v>2528</v>
      </c>
      <c r="S5245" t="s">
        <v>23</v>
      </c>
    </row>
    <row r="5246" spans="1:19" x14ac:dyDescent="0.35">
      <c r="A5246">
        <v>13533</v>
      </c>
      <c r="B5246" t="s">
        <v>4918</v>
      </c>
      <c r="C5246" t="s">
        <v>689</v>
      </c>
      <c r="D5246" t="s">
        <v>3892</v>
      </c>
      <c r="E5246">
        <v>1</v>
      </c>
      <c r="F5246" s="8">
        <f>DATE(YEAR(project_c[[#This Row],[order_date]]),MONTH(project_c[[#This Row],[order_date]]),1)</f>
        <v>45536</v>
      </c>
      <c r="G5246" s="1">
        <v>45558</v>
      </c>
      <c r="H5246">
        <v>4</v>
      </c>
      <c r="I5246">
        <v>0.11</v>
      </c>
      <c r="J5246">
        <v>1.3098000000000001</v>
      </c>
      <c r="K5246">
        <v>1.1998</v>
      </c>
      <c r="L5246" t="s">
        <v>690</v>
      </c>
      <c r="M5246" t="s">
        <v>38</v>
      </c>
      <c r="N5246" t="s">
        <v>10</v>
      </c>
      <c r="O5246" t="s">
        <v>65</v>
      </c>
      <c r="P5246" t="s">
        <v>3893</v>
      </c>
      <c r="Q5246" t="s">
        <v>2522</v>
      </c>
      <c r="R5246" t="s">
        <v>2528</v>
      </c>
      <c r="S5246" t="s">
        <v>23</v>
      </c>
    </row>
    <row r="5247" spans="1:19" x14ac:dyDescent="0.35">
      <c r="A5247">
        <v>13598</v>
      </c>
      <c r="B5247" t="s">
        <v>4918</v>
      </c>
      <c r="C5247" t="s">
        <v>689</v>
      </c>
      <c r="D5247" t="s">
        <v>3892</v>
      </c>
      <c r="E5247">
        <v>1</v>
      </c>
      <c r="F5247" s="8">
        <f>DATE(YEAR(project_c[[#This Row],[order_date]]),MONTH(project_c[[#This Row],[order_date]]),1)</f>
        <v>45597</v>
      </c>
      <c r="G5247" s="1">
        <v>45617</v>
      </c>
      <c r="H5247">
        <v>5</v>
      </c>
      <c r="I5247">
        <v>0.11</v>
      </c>
      <c r="J5247">
        <v>1.3098000000000001</v>
      </c>
      <c r="K5247">
        <v>1.1998</v>
      </c>
      <c r="L5247" t="s">
        <v>690</v>
      </c>
      <c r="M5247" t="s">
        <v>38</v>
      </c>
      <c r="N5247" t="s">
        <v>10</v>
      </c>
      <c r="O5247" t="s">
        <v>65</v>
      </c>
      <c r="P5247" t="s">
        <v>3893</v>
      </c>
      <c r="Q5247" t="s">
        <v>2522</v>
      </c>
      <c r="R5247" t="s">
        <v>2528</v>
      </c>
      <c r="S5247" t="s">
        <v>23</v>
      </c>
    </row>
    <row r="5248" spans="1:19" x14ac:dyDescent="0.35">
      <c r="A5248">
        <v>13727</v>
      </c>
      <c r="B5248" t="s">
        <v>4917</v>
      </c>
      <c r="C5248" t="s">
        <v>689</v>
      </c>
      <c r="D5248" t="s">
        <v>3892</v>
      </c>
      <c r="E5248">
        <v>2</v>
      </c>
      <c r="F5248" s="8">
        <f>DATE(YEAR(project_c[[#This Row],[order_date]]),MONTH(project_c[[#This Row],[order_date]]),1)</f>
        <v>45505</v>
      </c>
      <c r="G5248" s="1">
        <v>45515</v>
      </c>
      <c r="H5248">
        <v>5</v>
      </c>
      <c r="I5248">
        <v>0.11</v>
      </c>
      <c r="J5248">
        <v>2.6196000000000002</v>
      </c>
      <c r="K5248">
        <v>2.3996</v>
      </c>
      <c r="L5248" t="s">
        <v>690</v>
      </c>
      <c r="M5248" t="s">
        <v>38</v>
      </c>
      <c r="N5248" t="s">
        <v>10</v>
      </c>
      <c r="O5248" t="s">
        <v>65</v>
      </c>
      <c r="P5248" t="s">
        <v>3893</v>
      </c>
      <c r="Q5248" t="s">
        <v>2522</v>
      </c>
      <c r="R5248" t="s">
        <v>2528</v>
      </c>
      <c r="S5248" t="s">
        <v>23</v>
      </c>
    </row>
    <row r="5249" spans="1:19" x14ac:dyDescent="0.35">
      <c r="A5249">
        <v>13947</v>
      </c>
      <c r="B5249" t="s">
        <v>4920</v>
      </c>
      <c r="C5249" t="s">
        <v>689</v>
      </c>
      <c r="D5249" t="s">
        <v>3892</v>
      </c>
      <c r="E5249">
        <v>2</v>
      </c>
      <c r="F5249" s="8">
        <f>DATE(YEAR(project_c[[#This Row],[order_date]]),MONTH(project_c[[#This Row],[order_date]]),1)</f>
        <v>45597</v>
      </c>
      <c r="G5249" s="1">
        <v>45619</v>
      </c>
      <c r="H5249">
        <v>3</v>
      </c>
      <c r="I5249">
        <v>0.11</v>
      </c>
      <c r="J5249">
        <v>2.6196000000000002</v>
      </c>
      <c r="K5249">
        <v>2.3996</v>
      </c>
      <c r="L5249" t="s">
        <v>690</v>
      </c>
      <c r="M5249" t="s">
        <v>38</v>
      </c>
      <c r="N5249" t="s">
        <v>10</v>
      </c>
      <c r="O5249" t="s">
        <v>65</v>
      </c>
      <c r="P5249" t="s">
        <v>3893</v>
      </c>
      <c r="Q5249" t="s">
        <v>2522</v>
      </c>
      <c r="R5249" t="s">
        <v>2528</v>
      </c>
      <c r="S5249" t="s">
        <v>23</v>
      </c>
    </row>
    <row r="5250" spans="1:19" x14ac:dyDescent="0.35">
      <c r="A5250">
        <v>14022</v>
      </c>
      <c r="B5250" t="s">
        <v>4918</v>
      </c>
      <c r="C5250" t="s">
        <v>689</v>
      </c>
      <c r="D5250" t="s">
        <v>3892</v>
      </c>
      <c r="E5250">
        <v>1</v>
      </c>
      <c r="F5250" s="8">
        <f>DATE(YEAR(project_c[[#This Row],[order_date]]),MONTH(project_c[[#This Row],[order_date]]),1)</f>
        <v>45536</v>
      </c>
      <c r="G5250" s="1">
        <v>45540</v>
      </c>
      <c r="H5250">
        <v>3</v>
      </c>
      <c r="I5250">
        <v>0.11</v>
      </c>
      <c r="J5250">
        <v>1.3098000000000001</v>
      </c>
      <c r="K5250">
        <v>1.1998</v>
      </c>
      <c r="L5250" t="s">
        <v>690</v>
      </c>
      <c r="M5250" t="s">
        <v>38</v>
      </c>
      <c r="N5250" t="s">
        <v>10</v>
      </c>
      <c r="O5250" t="s">
        <v>65</v>
      </c>
      <c r="P5250" t="s">
        <v>3893</v>
      </c>
      <c r="Q5250" t="s">
        <v>2522</v>
      </c>
      <c r="R5250" t="s">
        <v>2528</v>
      </c>
      <c r="S5250" t="s">
        <v>23</v>
      </c>
    </row>
    <row r="5251" spans="1:19" x14ac:dyDescent="0.35">
      <c r="A5251">
        <v>14139</v>
      </c>
      <c r="B5251" t="s">
        <v>4918</v>
      </c>
      <c r="C5251" t="s">
        <v>689</v>
      </c>
      <c r="D5251" t="s">
        <v>3892</v>
      </c>
      <c r="E5251">
        <v>1</v>
      </c>
      <c r="F5251" s="8">
        <f>DATE(YEAR(project_c[[#This Row],[order_date]]),MONTH(project_c[[#This Row],[order_date]]),1)</f>
        <v>45627</v>
      </c>
      <c r="G5251" s="1">
        <v>45637</v>
      </c>
      <c r="H5251">
        <v>2</v>
      </c>
      <c r="I5251">
        <v>0.11</v>
      </c>
      <c r="J5251">
        <v>1.3098000000000001</v>
      </c>
      <c r="K5251">
        <v>1.1998</v>
      </c>
      <c r="L5251" t="s">
        <v>690</v>
      </c>
      <c r="M5251" t="s">
        <v>38</v>
      </c>
      <c r="N5251" t="s">
        <v>10</v>
      </c>
      <c r="O5251" t="s">
        <v>65</v>
      </c>
      <c r="P5251" t="s">
        <v>3893</v>
      </c>
      <c r="Q5251" t="s">
        <v>2522</v>
      </c>
      <c r="R5251" t="s">
        <v>2528</v>
      </c>
      <c r="S5251" t="s">
        <v>23</v>
      </c>
    </row>
    <row r="5252" spans="1:19" x14ac:dyDescent="0.35">
      <c r="A5252">
        <v>613</v>
      </c>
      <c r="B5252" t="s">
        <v>4919</v>
      </c>
      <c r="C5252" t="s">
        <v>691</v>
      </c>
      <c r="D5252" t="s">
        <v>3002</v>
      </c>
      <c r="E5252">
        <v>3</v>
      </c>
      <c r="F5252" s="8">
        <f>DATE(YEAR(project_c[[#This Row],[order_date]]),MONTH(project_c[[#This Row],[order_date]]),1)</f>
        <v>43862</v>
      </c>
      <c r="G5252" s="1">
        <v>43884</v>
      </c>
      <c r="H5252">
        <v>4</v>
      </c>
      <c r="I5252">
        <v>1.21</v>
      </c>
      <c r="J5252">
        <v>6.9359999999999999</v>
      </c>
      <c r="K5252">
        <v>3.306</v>
      </c>
      <c r="L5252" t="s">
        <v>692</v>
      </c>
      <c r="M5252" t="s">
        <v>26</v>
      </c>
      <c r="N5252" t="s">
        <v>10</v>
      </c>
      <c r="O5252" t="s">
        <v>28</v>
      </c>
      <c r="P5252" t="s">
        <v>3003</v>
      </c>
      <c r="Q5252" t="s">
        <v>2522</v>
      </c>
      <c r="R5252" t="s">
        <v>2534</v>
      </c>
      <c r="S5252" t="s">
        <v>18</v>
      </c>
    </row>
    <row r="5253" spans="1:19" x14ac:dyDescent="0.35">
      <c r="A5253">
        <v>614</v>
      </c>
      <c r="B5253" t="s">
        <v>4919</v>
      </c>
      <c r="C5253" t="s">
        <v>691</v>
      </c>
      <c r="D5253" t="s">
        <v>3464</v>
      </c>
      <c r="E5253">
        <v>3</v>
      </c>
      <c r="F5253" s="8">
        <f>DATE(YEAR(project_c[[#This Row],[order_date]]),MONTH(project_c[[#This Row],[order_date]]),1)</f>
        <v>43862</v>
      </c>
      <c r="G5253" s="1">
        <v>43884</v>
      </c>
      <c r="H5253">
        <v>4</v>
      </c>
      <c r="I5253">
        <v>0.3</v>
      </c>
      <c r="J5253">
        <v>0.88800000000000001</v>
      </c>
      <c r="K5253">
        <v>-1.2E-2</v>
      </c>
      <c r="L5253" t="s">
        <v>692</v>
      </c>
      <c r="M5253" t="s">
        <v>26</v>
      </c>
      <c r="N5253" t="s">
        <v>10</v>
      </c>
      <c r="O5253" t="s">
        <v>28</v>
      </c>
      <c r="P5253" t="s">
        <v>3465</v>
      </c>
      <c r="Q5253" t="s">
        <v>2522</v>
      </c>
      <c r="R5253" t="s">
        <v>2523</v>
      </c>
      <c r="S5253" t="s">
        <v>18</v>
      </c>
    </row>
    <row r="5254" spans="1:19" x14ac:dyDescent="0.35">
      <c r="A5254">
        <v>2567</v>
      </c>
      <c r="B5254" t="s">
        <v>4918</v>
      </c>
      <c r="C5254" t="s">
        <v>691</v>
      </c>
      <c r="D5254" t="s">
        <v>3562</v>
      </c>
      <c r="E5254">
        <v>5</v>
      </c>
      <c r="F5254" s="8">
        <f>DATE(YEAR(project_c[[#This Row],[order_date]]),MONTH(project_c[[#This Row],[order_date]]),1)</f>
        <v>44440</v>
      </c>
      <c r="G5254" s="1">
        <v>44461</v>
      </c>
      <c r="H5254">
        <v>4</v>
      </c>
      <c r="I5254">
        <v>0.45</v>
      </c>
      <c r="J5254">
        <v>32.4</v>
      </c>
      <c r="K5254">
        <v>30.15</v>
      </c>
      <c r="L5254" t="s">
        <v>692</v>
      </c>
      <c r="M5254" t="s">
        <v>26</v>
      </c>
      <c r="N5254" t="s">
        <v>10</v>
      </c>
      <c r="O5254" t="s">
        <v>28</v>
      </c>
      <c r="P5254" t="s">
        <v>3563</v>
      </c>
      <c r="Q5254" t="s">
        <v>2522</v>
      </c>
      <c r="R5254" t="s">
        <v>2542</v>
      </c>
      <c r="S5254" t="s">
        <v>18</v>
      </c>
    </row>
    <row r="5255" spans="1:19" x14ac:dyDescent="0.35">
      <c r="A5255">
        <v>2568</v>
      </c>
      <c r="B5255" t="s">
        <v>4918</v>
      </c>
      <c r="C5255" t="s">
        <v>691</v>
      </c>
      <c r="D5255" t="s">
        <v>4811</v>
      </c>
      <c r="E5255">
        <v>2</v>
      </c>
      <c r="F5255" s="8">
        <f>DATE(YEAR(project_c[[#This Row],[order_date]]),MONTH(project_c[[#This Row],[order_date]]),1)</f>
        <v>44440</v>
      </c>
      <c r="G5255" s="1">
        <v>44461</v>
      </c>
      <c r="H5255">
        <v>4</v>
      </c>
      <c r="I5255">
        <v>4.08</v>
      </c>
      <c r="J5255">
        <v>47.98</v>
      </c>
      <c r="K5255">
        <v>39.82</v>
      </c>
      <c r="L5255" t="s">
        <v>692</v>
      </c>
      <c r="M5255" t="s">
        <v>26</v>
      </c>
      <c r="N5255" t="s">
        <v>10</v>
      </c>
      <c r="O5255" t="s">
        <v>28</v>
      </c>
      <c r="P5255" t="s">
        <v>4812</v>
      </c>
      <c r="Q5255" t="s">
        <v>4250</v>
      </c>
      <c r="R5255" t="s">
        <v>4251</v>
      </c>
      <c r="S5255" t="s">
        <v>18</v>
      </c>
    </row>
    <row r="5256" spans="1:19" x14ac:dyDescent="0.35">
      <c r="A5256">
        <v>2342</v>
      </c>
      <c r="B5256" t="s">
        <v>4920</v>
      </c>
      <c r="C5256" t="s">
        <v>691</v>
      </c>
      <c r="D5256" t="s">
        <v>3324</v>
      </c>
      <c r="E5256">
        <v>7</v>
      </c>
      <c r="F5256" s="8">
        <f>DATE(YEAR(project_c[[#This Row],[order_date]]),MONTH(project_c[[#This Row],[order_date]]),1)</f>
        <v>44348</v>
      </c>
      <c r="G5256" s="1">
        <v>44369</v>
      </c>
      <c r="H5256">
        <v>3</v>
      </c>
      <c r="I5256">
        <v>0.77</v>
      </c>
      <c r="J5256">
        <v>16.765000000000001</v>
      </c>
      <c r="K5256">
        <v>11.375</v>
      </c>
      <c r="L5256" t="s">
        <v>692</v>
      </c>
      <c r="M5256" t="s">
        <v>26</v>
      </c>
      <c r="N5256" t="s">
        <v>10</v>
      </c>
      <c r="O5256" t="s">
        <v>28</v>
      </c>
      <c r="P5256" t="s">
        <v>3325</v>
      </c>
      <c r="Q5256" t="s">
        <v>2522</v>
      </c>
      <c r="R5256" t="s">
        <v>2523</v>
      </c>
      <c r="S5256" t="s">
        <v>18</v>
      </c>
    </row>
    <row r="5257" spans="1:19" x14ac:dyDescent="0.35">
      <c r="A5257">
        <v>15097</v>
      </c>
      <c r="B5257" t="s">
        <v>4919</v>
      </c>
      <c r="C5257" t="s">
        <v>691</v>
      </c>
      <c r="D5257" t="s">
        <v>2549</v>
      </c>
      <c r="E5257">
        <v>1</v>
      </c>
      <c r="F5257" s="8">
        <f>DATE(YEAR(project_c[[#This Row],[order_date]]),MONTH(project_c[[#This Row],[order_date]]),1)</f>
        <v>44562</v>
      </c>
      <c r="G5257" s="1">
        <v>44564</v>
      </c>
      <c r="H5257">
        <v>7</v>
      </c>
      <c r="I5257">
        <v>5.58</v>
      </c>
      <c r="J5257">
        <v>21.707000000000001</v>
      </c>
      <c r="K5257">
        <v>16.126999999999999</v>
      </c>
      <c r="L5257" t="s">
        <v>692</v>
      </c>
      <c r="M5257" t="s">
        <v>26</v>
      </c>
      <c r="N5257" t="s">
        <v>10</v>
      </c>
      <c r="O5257" t="s">
        <v>28</v>
      </c>
      <c r="P5257" t="s">
        <v>2550</v>
      </c>
      <c r="Q5257" t="s">
        <v>2522</v>
      </c>
      <c r="R5257" t="s">
        <v>2542</v>
      </c>
      <c r="S5257" t="s">
        <v>18</v>
      </c>
    </row>
    <row r="5258" spans="1:19" x14ac:dyDescent="0.35">
      <c r="A5258">
        <v>15302</v>
      </c>
      <c r="B5258" t="s">
        <v>4919</v>
      </c>
      <c r="C5258" t="s">
        <v>691</v>
      </c>
      <c r="D5258" t="s">
        <v>2532</v>
      </c>
      <c r="E5258">
        <v>1</v>
      </c>
      <c r="F5258" s="8">
        <f>DATE(YEAR(project_c[[#This Row],[order_date]]),MONTH(project_c[[#This Row],[order_date]]),1)</f>
        <v>44652</v>
      </c>
      <c r="G5258" s="1">
        <v>44664</v>
      </c>
      <c r="H5258">
        <v>5</v>
      </c>
      <c r="I5258">
        <v>15.57</v>
      </c>
      <c r="J5258">
        <v>21.370999999999999</v>
      </c>
      <c r="K5258">
        <v>5.8010000000000002</v>
      </c>
      <c r="L5258" t="s">
        <v>692</v>
      </c>
      <c r="M5258" t="s">
        <v>26</v>
      </c>
      <c r="N5258" t="s">
        <v>10</v>
      </c>
      <c r="O5258" t="s">
        <v>28</v>
      </c>
      <c r="P5258" t="s">
        <v>2533</v>
      </c>
      <c r="Q5258" t="s">
        <v>2522</v>
      </c>
      <c r="R5258" t="s">
        <v>2534</v>
      </c>
      <c r="S5258" t="s">
        <v>18</v>
      </c>
    </row>
    <row r="5259" spans="1:19" x14ac:dyDescent="0.35">
      <c r="A5259">
        <v>9376</v>
      </c>
      <c r="B5259" t="s">
        <v>4919</v>
      </c>
      <c r="C5259" t="s">
        <v>691</v>
      </c>
      <c r="D5259" t="s">
        <v>2803</v>
      </c>
      <c r="E5259">
        <v>2</v>
      </c>
      <c r="F5259" s="8">
        <f>DATE(YEAR(project_c[[#This Row],[order_date]]),MONTH(project_c[[#This Row],[order_date]]),1)</f>
        <v>45170</v>
      </c>
      <c r="G5259" s="1">
        <v>45174</v>
      </c>
      <c r="H5259">
        <v>6</v>
      </c>
      <c r="I5259">
        <v>34.04</v>
      </c>
      <c r="J5259">
        <v>147.184</v>
      </c>
      <c r="K5259">
        <v>79.103999999999999</v>
      </c>
      <c r="L5259" t="s">
        <v>692</v>
      </c>
      <c r="M5259" t="s">
        <v>26</v>
      </c>
      <c r="N5259" t="s">
        <v>10</v>
      </c>
      <c r="O5259" t="s">
        <v>28</v>
      </c>
      <c r="P5259" t="s">
        <v>2804</v>
      </c>
      <c r="Q5259" t="s">
        <v>2522</v>
      </c>
      <c r="R5259" t="s">
        <v>2559</v>
      </c>
      <c r="S5259" t="s">
        <v>18</v>
      </c>
    </row>
    <row r="5260" spans="1:19" x14ac:dyDescent="0.35">
      <c r="A5260">
        <v>10733</v>
      </c>
      <c r="B5260" t="s">
        <v>4920</v>
      </c>
      <c r="C5260" t="s">
        <v>691</v>
      </c>
      <c r="D5260" t="s">
        <v>4849</v>
      </c>
      <c r="E5260">
        <v>2</v>
      </c>
      <c r="F5260" s="8">
        <f>DATE(YEAR(project_c[[#This Row],[order_date]]),MONTH(project_c[[#This Row],[order_date]]),1)</f>
        <v>45292</v>
      </c>
      <c r="G5260" s="1">
        <v>45300</v>
      </c>
      <c r="H5260">
        <v>3</v>
      </c>
      <c r="I5260">
        <v>429</v>
      </c>
      <c r="J5260">
        <v>1034.52</v>
      </c>
      <c r="K5260">
        <v>176.52</v>
      </c>
      <c r="L5260" t="s">
        <v>692</v>
      </c>
      <c r="M5260" t="s">
        <v>26</v>
      </c>
      <c r="N5260" t="s">
        <v>10</v>
      </c>
      <c r="O5260" t="s">
        <v>28</v>
      </c>
      <c r="P5260" t="s">
        <v>4850</v>
      </c>
      <c r="Q5260" t="s">
        <v>4841</v>
      </c>
      <c r="R5260" t="s">
        <v>4842</v>
      </c>
      <c r="S5260" t="s">
        <v>18</v>
      </c>
    </row>
    <row r="5261" spans="1:19" x14ac:dyDescent="0.35">
      <c r="A5261">
        <v>11178</v>
      </c>
      <c r="B5261" t="s">
        <v>4918</v>
      </c>
      <c r="C5261" t="s">
        <v>691</v>
      </c>
      <c r="D5261" t="s">
        <v>4849</v>
      </c>
      <c r="E5261">
        <v>3</v>
      </c>
      <c r="F5261" s="8">
        <f>DATE(YEAR(project_c[[#This Row],[order_date]]),MONTH(project_c[[#This Row],[order_date]]),1)</f>
        <v>45352</v>
      </c>
      <c r="G5261" s="1">
        <v>45358</v>
      </c>
      <c r="H5261">
        <v>4</v>
      </c>
      <c r="I5261">
        <v>429</v>
      </c>
      <c r="J5261">
        <v>1551.78</v>
      </c>
      <c r="K5261">
        <v>264.77999999999997</v>
      </c>
      <c r="L5261" t="s">
        <v>692</v>
      </c>
      <c r="M5261" t="s">
        <v>26</v>
      </c>
      <c r="N5261" t="s">
        <v>10</v>
      </c>
      <c r="O5261" t="s">
        <v>28</v>
      </c>
      <c r="P5261" t="s">
        <v>4850</v>
      </c>
      <c r="Q5261" t="s">
        <v>4841</v>
      </c>
      <c r="R5261" t="s">
        <v>4842</v>
      </c>
      <c r="S5261" t="s">
        <v>18</v>
      </c>
    </row>
    <row r="5262" spans="1:19" x14ac:dyDescent="0.35">
      <c r="A5262">
        <v>11283</v>
      </c>
      <c r="B5262" t="s">
        <v>4918</v>
      </c>
      <c r="C5262" t="s">
        <v>691</v>
      </c>
      <c r="D5262" t="s">
        <v>4849</v>
      </c>
      <c r="E5262">
        <v>1</v>
      </c>
      <c r="F5262" s="8">
        <f>DATE(YEAR(project_c[[#This Row],[order_date]]),MONTH(project_c[[#This Row],[order_date]]),1)</f>
        <v>45292</v>
      </c>
      <c r="G5262" s="1">
        <v>45294</v>
      </c>
      <c r="H5262">
        <v>1</v>
      </c>
      <c r="I5262">
        <v>429</v>
      </c>
      <c r="J5262">
        <v>517.26</v>
      </c>
      <c r="K5262">
        <v>88.26</v>
      </c>
      <c r="L5262" t="s">
        <v>692</v>
      </c>
      <c r="M5262" t="s">
        <v>26</v>
      </c>
      <c r="N5262" t="s">
        <v>10</v>
      </c>
      <c r="O5262" t="s">
        <v>28</v>
      </c>
      <c r="P5262" t="s">
        <v>4850</v>
      </c>
      <c r="Q5262" t="s">
        <v>4841</v>
      </c>
      <c r="R5262" t="s">
        <v>4842</v>
      </c>
      <c r="S5262" t="s">
        <v>18</v>
      </c>
    </row>
    <row r="5263" spans="1:19" x14ac:dyDescent="0.35">
      <c r="A5263">
        <v>11366</v>
      </c>
      <c r="B5263" t="s">
        <v>4918</v>
      </c>
      <c r="C5263" t="s">
        <v>691</v>
      </c>
      <c r="D5263" t="s">
        <v>4849</v>
      </c>
      <c r="E5263">
        <v>3</v>
      </c>
      <c r="F5263" s="8">
        <f>DATE(YEAR(project_c[[#This Row],[order_date]]),MONTH(project_c[[#This Row],[order_date]]),1)</f>
        <v>45323</v>
      </c>
      <c r="G5263" s="1">
        <v>45337</v>
      </c>
      <c r="H5263">
        <v>1</v>
      </c>
      <c r="I5263">
        <v>429</v>
      </c>
      <c r="J5263">
        <v>1551.78</v>
      </c>
      <c r="K5263">
        <v>264.77999999999997</v>
      </c>
      <c r="L5263" t="s">
        <v>692</v>
      </c>
      <c r="M5263" t="s">
        <v>26</v>
      </c>
      <c r="N5263" t="s">
        <v>10</v>
      </c>
      <c r="O5263" t="s">
        <v>28</v>
      </c>
      <c r="P5263" t="s">
        <v>4850</v>
      </c>
      <c r="Q5263" t="s">
        <v>4841</v>
      </c>
      <c r="R5263" t="s">
        <v>4842</v>
      </c>
      <c r="S5263" t="s">
        <v>18</v>
      </c>
    </row>
    <row r="5264" spans="1:19" x14ac:dyDescent="0.35">
      <c r="A5264">
        <v>11545</v>
      </c>
      <c r="B5264" t="s">
        <v>4917</v>
      </c>
      <c r="C5264" t="s">
        <v>691</v>
      </c>
      <c r="D5264" t="s">
        <v>4849</v>
      </c>
      <c r="E5264">
        <v>1</v>
      </c>
      <c r="F5264" s="8">
        <f>DATE(YEAR(project_c[[#This Row],[order_date]]),MONTH(project_c[[#This Row],[order_date]]),1)</f>
        <v>45323</v>
      </c>
      <c r="G5264" s="1">
        <v>45350</v>
      </c>
      <c r="H5264">
        <v>4</v>
      </c>
      <c r="I5264">
        <v>429</v>
      </c>
      <c r="J5264">
        <v>517.26</v>
      </c>
      <c r="K5264">
        <v>88.26</v>
      </c>
      <c r="L5264" t="s">
        <v>692</v>
      </c>
      <c r="M5264" t="s">
        <v>26</v>
      </c>
      <c r="N5264" t="s">
        <v>10</v>
      </c>
      <c r="O5264" t="s">
        <v>28</v>
      </c>
      <c r="P5264" t="s">
        <v>4850</v>
      </c>
      <c r="Q5264" t="s">
        <v>4841</v>
      </c>
      <c r="R5264" t="s">
        <v>4842</v>
      </c>
      <c r="S5264" t="s">
        <v>18</v>
      </c>
    </row>
    <row r="5265" spans="1:19" x14ac:dyDescent="0.35">
      <c r="A5265">
        <v>11955</v>
      </c>
      <c r="B5265" t="s">
        <v>4920</v>
      </c>
      <c r="C5265" t="s">
        <v>691</v>
      </c>
      <c r="D5265" t="s">
        <v>4849</v>
      </c>
      <c r="E5265">
        <v>2</v>
      </c>
      <c r="F5265" s="8">
        <f>DATE(YEAR(project_c[[#This Row],[order_date]]),MONTH(project_c[[#This Row],[order_date]]),1)</f>
        <v>45352</v>
      </c>
      <c r="G5265" s="1">
        <v>45371</v>
      </c>
      <c r="H5265">
        <v>3</v>
      </c>
      <c r="I5265">
        <v>429</v>
      </c>
      <c r="J5265">
        <v>1034.52</v>
      </c>
      <c r="K5265">
        <v>176.52</v>
      </c>
      <c r="L5265" t="s">
        <v>692</v>
      </c>
      <c r="M5265" t="s">
        <v>26</v>
      </c>
      <c r="N5265" t="s">
        <v>10</v>
      </c>
      <c r="O5265" t="s">
        <v>28</v>
      </c>
      <c r="P5265" t="s">
        <v>4850</v>
      </c>
      <c r="Q5265" t="s">
        <v>4841</v>
      </c>
      <c r="R5265" t="s">
        <v>4842</v>
      </c>
      <c r="S5265" t="s">
        <v>18</v>
      </c>
    </row>
    <row r="5266" spans="1:19" x14ac:dyDescent="0.35">
      <c r="A5266">
        <v>12005</v>
      </c>
      <c r="B5266" t="s">
        <v>4920</v>
      </c>
      <c r="C5266" t="s">
        <v>691</v>
      </c>
      <c r="D5266" t="s">
        <v>4849</v>
      </c>
      <c r="E5266">
        <v>3</v>
      </c>
      <c r="F5266" s="8">
        <f>DATE(YEAR(project_c[[#This Row],[order_date]]),MONTH(project_c[[#This Row],[order_date]]),1)</f>
        <v>45597</v>
      </c>
      <c r="G5266" s="1">
        <v>45608</v>
      </c>
      <c r="H5266">
        <v>3</v>
      </c>
      <c r="I5266">
        <v>429</v>
      </c>
      <c r="J5266">
        <v>1551.78</v>
      </c>
      <c r="K5266">
        <v>264.77999999999997</v>
      </c>
      <c r="L5266" t="s">
        <v>692</v>
      </c>
      <c r="M5266" t="s">
        <v>26</v>
      </c>
      <c r="N5266" t="s">
        <v>10</v>
      </c>
      <c r="O5266" t="s">
        <v>28</v>
      </c>
      <c r="P5266" t="s">
        <v>4850</v>
      </c>
      <c r="Q5266" t="s">
        <v>4841</v>
      </c>
      <c r="R5266" t="s">
        <v>4842</v>
      </c>
      <c r="S5266" t="s">
        <v>18</v>
      </c>
    </row>
    <row r="5267" spans="1:19" x14ac:dyDescent="0.35">
      <c r="A5267">
        <v>12192</v>
      </c>
      <c r="B5267" t="s">
        <v>4920</v>
      </c>
      <c r="C5267" t="s">
        <v>691</v>
      </c>
      <c r="D5267" t="s">
        <v>4849</v>
      </c>
      <c r="E5267">
        <v>2</v>
      </c>
      <c r="F5267" s="8">
        <f>DATE(YEAR(project_c[[#This Row],[order_date]]),MONTH(project_c[[#This Row],[order_date]]),1)</f>
        <v>45474</v>
      </c>
      <c r="G5267" s="1">
        <v>45496</v>
      </c>
      <c r="H5267">
        <v>3</v>
      </c>
      <c r="I5267">
        <v>429</v>
      </c>
      <c r="J5267">
        <v>1034.52</v>
      </c>
      <c r="K5267">
        <v>176.52</v>
      </c>
      <c r="L5267" t="s">
        <v>692</v>
      </c>
      <c r="M5267" t="s">
        <v>26</v>
      </c>
      <c r="N5267" t="s">
        <v>10</v>
      </c>
      <c r="O5267" t="s">
        <v>28</v>
      </c>
      <c r="P5267" t="s">
        <v>4850</v>
      </c>
      <c r="Q5267" t="s">
        <v>4841</v>
      </c>
      <c r="R5267" t="s">
        <v>4842</v>
      </c>
      <c r="S5267" t="s">
        <v>18</v>
      </c>
    </row>
    <row r="5268" spans="1:19" x14ac:dyDescent="0.35">
      <c r="A5268">
        <v>12546</v>
      </c>
      <c r="B5268" t="s">
        <v>4917</v>
      </c>
      <c r="C5268" t="s">
        <v>691</v>
      </c>
      <c r="D5268" t="s">
        <v>4849</v>
      </c>
      <c r="E5268">
        <v>1</v>
      </c>
      <c r="F5268" s="8">
        <f>DATE(YEAR(project_c[[#This Row],[order_date]]),MONTH(project_c[[#This Row],[order_date]]),1)</f>
        <v>45474</v>
      </c>
      <c r="G5268" s="1">
        <v>45498</v>
      </c>
      <c r="H5268">
        <v>3</v>
      </c>
      <c r="I5268">
        <v>429</v>
      </c>
      <c r="J5268">
        <v>517.26</v>
      </c>
      <c r="K5268">
        <v>88.26</v>
      </c>
      <c r="L5268" t="s">
        <v>692</v>
      </c>
      <c r="M5268" t="s">
        <v>26</v>
      </c>
      <c r="N5268" t="s">
        <v>10</v>
      </c>
      <c r="O5268" t="s">
        <v>28</v>
      </c>
      <c r="P5268" t="s">
        <v>4850</v>
      </c>
      <c r="Q5268" t="s">
        <v>4841</v>
      </c>
      <c r="R5268" t="s">
        <v>4842</v>
      </c>
      <c r="S5268" t="s">
        <v>18</v>
      </c>
    </row>
    <row r="5269" spans="1:19" x14ac:dyDescent="0.35">
      <c r="A5269">
        <v>13085</v>
      </c>
      <c r="B5269" t="s">
        <v>4920</v>
      </c>
      <c r="C5269" t="s">
        <v>691</v>
      </c>
      <c r="D5269" t="s">
        <v>4849</v>
      </c>
      <c r="E5269">
        <v>2</v>
      </c>
      <c r="F5269" s="8">
        <f>DATE(YEAR(project_c[[#This Row],[order_date]]),MONTH(project_c[[#This Row],[order_date]]),1)</f>
        <v>45536</v>
      </c>
      <c r="G5269" s="1">
        <v>45537</v>
      </c>
      <c r="H5269">
        <v>1</v>
      </c>
      <c r="I5269">
        <v>429</v>
      </c>
      <c r="J5269">
        <v>1034.52</v>
      </c>
      <c r="K5269">
        <v>176.52</v>
      </c>
      <c r="L5269" t="s">
        <v>692</v>
      </c>
      <c r="M5269" t="s">
        <v>26</v>
      </c>
      <c r="N5269" t="s">
        <v>10</v>
      </c>
      <c r="O5269" t="s">
        <v>28</v>
      </c>
      <c r="P5269" t="s">
        <v>4850</v>
      </c>
      <c r="Q5269" t="s">
        <v>4841</v>
      </c>
      <c r="R5269" t="s">
        <v>4842</v>
      </c>
      <c r="S5269" t="s">
        <v>18</v>
      </c>
    </row>
    <row r="5270" spans="1:19" x14ac:dyDescent="0.35">
      <c r="A5270">
        <v>13560</v>
      </c>
      <c r="B5270" t="s">
        <v>4918</v>
      </c>
      <c r="C5270" t="s">
        <v>691</v>
      </c>
      <c r="D5270" t="s">
        <v>4849</v>
      </c>
      <c r="E5270">
        <v>1</v>
      </c>
      <c r="F5270" s="8">
        <f>DATE(YEAR(project_c[[#This Row],[order_date]]),MONTH(project_c[[#This Row],[order_date]]),1)</f>
        <v>45566</v>
      </c>
      <c r="G5270" s="1">
        <v>45573</v>
      </c>
      <c r="H5270">
        <v>3</v>
      </c>
      <c r="I5270">
        <v>429</v>
      </c>
      <c r="J5270">
        <v>517.26</v>
      </c>
      <c r="K5270">
        <v>88.26</v>
      </c>
      <c r="L5270" t="s">
        <v>692</v>
      </c>
      <c r="M5270" t="s">
        <v>26</v>
      </c>
      <c r="N5270" t="s">
        <v>10</v>
      </c>
      <c r="O5270" t="s">
        <v>28</v>
      </c>
      <c r="P5270" t="s">
        <v>4850</v>
      </c>
      <c r="Q5270" t="s">
        <v>4841</v>
      </c>
      <c r="R5270" t="s">
        <v>4842</v>
      </c>
      <c r="S5270" t="s">
        <v>18</v>
      </c>
    </row>
    <row r="5271" spans="1:19" x14ac:dyDescent="0.35">
      <c r="A5271">
        <v>14338</v>
      </c>
      <c r="B5271" t="s">
        <v>4920</v>
      </c>
      <c r="C5271" t="s">
        <v>691</v>
      </c>
      <c r="D5271" t="s">
        <v>4849</v>
      </c>
      <c r="E5271">
        <v>1</v>
      </c>
      <c r="F5271" s="8">
        <f>DATE(YEAR(project_c[[#This Row],[order_date]]),MONTH(project_c[[#This Row],[order_date]]),1)</f>
        <v>45627</v>
      </c>
      <c r="G5271" s="1">
        <v>45641</v>
      </c>
      <c r="H5271">
        <v>1</v>
      </c>
      <c r="I5271">
        <v>429</v>
      </c>
      <c r="J5271">
        <v>517.26</v>
      </c>
      <c r="K5271">
        <v>88.26</v>
      </c>
      <c r="L5271" t="s">
        <v>692</v>
      </c>
      <c r="M5271" t="s">
        <v>26</v>
      </c>
      <c r="N5271" t="s">
        <v>10</v>
      </c>
      <c r="O5271" t="s">
        <v>28</v>
      </c>
      <c r="P5271" t="s">
        <v>4850</v>
      </c>
      <c r="Q5271" t="s">
        <v>4841</v>
      </c>
      <c r="R5271" t="s">
        <v>4842</v>
      </c>
      <c r="S5271" t="s">
        <v>18</v>
      </c>
    </row>
    <row r="5272" spans="1:19" x14ac:dyDescent="0.35">
      <c r="A5272">
        <v>14382</v>
      </c>
      <c r="B5272" t="s">
        <v>4918</v>
      </c>
      <c r="C5272" t="s">
        <v>691</v>
      </c>
      <c r="D5272" t="s">
        <v>4849</v>
      </c>
      <c r="E5272">
        <v>1</v>
      </c>
      <c r="F5272" s="8">
        <f>DATE(YEAR(project_c[[#This Row],[order_date]]),MONTH(project_c[[#This Row],[order_date]]),1)</f>
        <v>45597</v>
      </c>
      <c r="G5272" s="1">
        <v>45604</v>
      </c>
      <c r="H5272">
        <v>2</v>
      </c>
      <c r="I5272">
        <v>429</v>
      </c>
      <c r="J5272">
        <v>517.26</v>
      </c>
      <c r="K5272">
        <v>88.26</v>
      </c>
      <c r="L5272" t="s">
        <v>692</v>
      </c>
      <c r="M5272" t="s">
        <v>26</v>
      </c>
      <c r="N5272" t="s">
        <v>10</v>
      </c>
      <c r="O5272" t="s">
        <v>28</v>
      </c>
      <c r="P5272" t="s">
        <v>4850</v>
      </c>
      <c r="Q5272" t="s">
        <v>4841</v>
      </c>
      <c r="R5272" t="s">
        <v>4842</v>
      </c>
      <c r="S5272" t="s">
        <v>18</v>
      </c>
    </row>
    <row r="5273" spans="1:19" x14ac:dyDescent="0.35">
      <c r="A5273">
        <v>662</v>
      </c>
      <c r="B5273" t="s">
        <v>4919</v>
      </c>
      <c r="C5273" t="s">
        <v>693</v>
      </c>
      <c r="D5273" t="s">
        <v>2900</v>
      </c>
      <c r="E5273">
        <v>1</v>
      </c>
      <c r="F5273" s="8">
        <f>DATE(YEAR(project_c[[#This Row],[order_date]]),MONTH(project_c[[#This Row],[order_date]]),1)</f>
        <v>43952</v>
      </c>
      <c r="G5273" s="1">
        <v>43974</v>
      </c>
      <c r="H5273">
        <v>4</v>
      </c>
      <c r="I5273">
        <v>59.95</v>
      </c>
      <c r="J5273">
        <v>166.53</v>
      </c>
      <c r="K5273">
        <v>106.58</v>
      </c>
      <c r="L5273" t="s">
        <v>694</v>
      </c>
      <c r="M5273" t="s">
        <v>9</v>
      </c>
      <c r="N5273" t="s">
        <v>10</v>
      </c>
      <c r="O5273" t="s">
        <v>101</v>
      </c>
      <c r="P5273" t="s">
        <v>2901</v>
      </c>
      <c r="Q5273" t="s">
        <v>2522</v>
      </c>
      <c r="R5273" t="s">
        <v>2531</v>
      </c>
      <c r="S5273" t="s">
        <v>23</v>
      </c>
    </row>
    <row r="5274" spans="1:19" x14ac:dyDescent="0.35">
      <c r="A5274">
        <v>615</v>
      </c>
      <c r="B5274" t="s">
        <v>4919</v>
      </c>
      <c r="C5274" t="s">
        <v>693</v>
      </c>
      <c r="D5274" t="s">
        <v>2980</v>
      </c>
      <c r="E5274">
        <v>3</v>
      </c>
      <c r="F5274" s="8">
        <f>DATE(YEAR(project_c[[#This Row],[order_date]]),MONTH(project_c[[#This Row],[order_date]]),1)</f>
        <v>44136</v>
      </c>
      <c r="G5274" s="1">
        <v>44152</v>
      </c>
      <c r="H5274">
        <v>5</v>
      </c>
      <c r="I5274">
        <v>121.99</v>
      </c>
      <c r="J5274">
        <v>1722.2159999999999</v>
      </c>
      <c r="K5274">
        <v>1356.2460000000001</v>
      </c>
      <c r="L5274" t="s">
        <v>694</v>
      </c>
      <c r="M5274" t="s">
        <v>9</v>
      </c>
      <c r="N5274" t="s">
        <v>10</v>
      </c>
      <c r="O5274" t="s">
        <v>101</v>
      </c>
      <c r="P5274" t="s">
        <v>2981</v>
      </c>
      <c r="Q5274" t="s">
        <v>2522</v>
      </c>
      <c r="R5274" t="s">
        <v>2523</v>
      </c>
      <c r="S5274" t="s">
        <v>23</v>
      </c>
    </row>
    <row r="5275" spans="1:19" x14ac:dyDescent="0.35">
      <c r="A5275">
        <v>616</v>
      </c>
      <c r="B5275" t="s">
        <v>4919</v>
      </c>
      <c r="C5275" t="s">
        <v>693</v>
      </c>
      <c r="D5275" t="s">
        <v>4617</v>
      </c>
      <c r="E5275">
        <v>10</v>
      </c>
      <c r="F5275" s="8">
        <f>DATE(YEAR(project_c[[#This Row],[order_date]]),MONTH(project_c[[#This Row],[order_date]]),1)</f>
        <v>44136</v>
      </c>
      <c r="G5275" s="1">
        <v>44152</v>
      </c>
      <c r="H5275">
        <v>5</v>
      </c>
      <c r="I5275">
        <v>64.13</v>
      </c>
      <c r="J5275">
        <v>3206.24</v>
      </c>
      <c r="K5275">
        <v>2564.94</v>
      </c>
      <c r="L5275" t="s">
        <v>694</v>
      </c>
      <c r="M5275" t="s">
        <v>9</v>
      </c>
      <c r="N5275" t="s">
        <v>10</v>
      </c>
      <c r="O5275" t="s">
        <v>101</v>
      </c>
      <c r="P5275" t="s">
        <v>4618</v>
      </c>
      <c r="Q5275" t="s">
        <v>4250</v>
      </c>
      <c r="R5275" t="s">
        <v>4258</v>
      </c>
      <c r="S5275" t="s">
        <v>23</v>
      </c>
    </row>
    <row r="5276" spans="1:19" x14ac:dyDescent="0.35">
      <c r="A5276">
        <v>661</v>
      </c>
      <c r="B5276" t="s">
        <v>4919</v>
      </c>
      <c r="C5276" t="s">
        <v>693</v>
      </c>
      <c r="D5276" t="s">
        <v>2924</v>
      </c>
      <c r="E5276">
        <v>2</v>
      </c>
      <c r="F5276" s="8">
        <f>DATE(YEAR(project_c[[#This Row],[order_date]]),MONTH(project_c[[#This Row],[order_date]]),1)</f>
        <v>43952</v>
      </c>
      <c r="G5276" s="1">
        <v>43974</v>
      </c>
      <c r="H5276">
        <v>4</v>
      </c>
      <c r="I5276">
        <v>1.08</v>
      </c>
      <c r="J5276">
        <v>5.56</v>
      </c>
      <c r="K5276">
        <v>3.4</v>
      </c>
      <c r="L5276" t="s">
        <v>694</v>
      </c>
      <c r="M5276" t="s">
        <v>9</v>
      </c>
      <c r="N5276" t="s">
        <v>10</v>
      </c>
      <c r="O5276" t="s">
        <v>101</v>
      </c>
      <c r="P5276" t="s">
        <v>2925</v>
      </c>
      <c r="Q5276" t="s">
        <v>2522</v>
      </c>
      <c r="R5276" t="s">
        <v>2807</v>
      </c>
      <c r="S5276" t="s">
        <v>23</v>
      </c>
    </row>
    <row r="5277" spans="1:19" x14ac:dyDescent="0.35">
      <c r="A5277">
        <v>3344</v>
      </c>
      <c r="B5277" t="s">
        <v>4919</v>
      </c>
      <c r="C5277" t="s">
        <v>693</v>
      </c>
      <c r="D5277" t="s">
        <v>3114</v>
      </c>
      <c r="E5277">
        <v>8</v>
      </c>
      <c r="F5277" s="8">
        <f>DATE(YEAR(project_c[[#This Row],[order_date]]),MONTH(project_c[[#This Row],[order_date]]),1)</f>
        <v>44287</v>
      </c>
      <c r="G5277" s="1">
        <v>44313</v>
      </c>
      <c r="H5277">
        <v>6</v>
      </c>
      <c r="I5277">
        <v>1.73</v>
      </c>
      <c r="J5277">
        <v>28.32</v>
      </c>
      <c r="K5277">
        <v>14.48</v>
      </c>
      <c r="L5277" t="s">
        <v>694</v>
      </c>
      <c r="M5277" t="s">
        <v>9</v>
      </c>
      <c r="N5277" t="s">
        <v>10</v>
      </c>
      <c r="O5277" t="s">
        <v>101</v>
      </c>
      <c r="P5277" t="s">
        <v>3115</v>
      </c>
      <c r="Q5277" t="s">
        <v>2522</v>
      </c>
      <c r="R5277" t="s">
        <v>2539</v>
      </c>
      <c r="S5277" t="s">
        <v>23</v>
      </c>
    </row>
    <row r="5278" spans="1:19" x14ac:dyDescent="0.35">
      <c r="A5278">
        <v>6147</v>
      </c>
      <c r="B5278" t="s">
        <v>4919</v>
      </c>
      <c r="C5278" t="s">
        <v>693</v>
      </c>
      <c r="D5278" t="s">
        <v>4226</v>
      </c>
      <c r="E5278">
        <v>1</v>
      </c>
      <c r="F5278" s="8">
        <f>DATE(YEAR(project_c[[#This Row],[order_date]]),MONTH(project_c[[#This Row],[order_date]]),1)</f>
        <v>44896</v>
      </c>
      <c r="G5278" s="1">
        <v>44901</v>
      </c>
      <c r="H5278">
        <v>6</v>
      </c>
      <c r="I5278">
        <v>9.76</v>
      </c>
      <c r="J5278">
        <v>28.71</v>
      </c>
      <c r="K5278">
        <v>18.95</v>
      </c>
      <c r="L5278" t="s">
        <v>694</v>
      </c>
      <c r="M5278" t="s">
        <v>9</v>
      </c>
      <c r="N5278" t="s">
        <v>10</v>
      </c>
      <c r="O5278" t="s">
        <v>101</v>
      </c>
      <c r="P5278" t="s">
        <v>4227</v>
      </c>
      <c r="Q5278" t="s">
        <v>2522</v>
      </c>
      <c r="R5278" t="s">
        <v>2539</v>
      </c>
      <c r="S5278" t="s">
        <v>23</v>
      </c>
    </row>
    <row r="5279" spans="1:19" x14ac:dyDescent="0.35">
      <c r="A5279">
        <v>6148</v>
      </c>
      <c r="B5279" t="s">
        <v>4919</v>
      </c>
      <c r="C5279" t="s">
        <v>693</v>
      </c>
      <c r="D5279" t="s">
        <v>3628</v>
      </c>
      <c r="E5279">
        <v>7</v>
      </c>
      <c r="F5279" s="8">
        <f>DATE(YEAR(project_c[[#This Row],[order_date]]),MONTH(project_c[[#This Row],[order_date]]),1)</f>
        <v>44896</v>
      </c>
      <c r="G5279" s="1">
        <v>44901</v>
      </c>
      <c r="H5279">
        <v>6</v>
      </c>
      <c r="I5279">
        <v>2.23</v>
      </c>
      <c r="J5279">
        <v>37.744</v>
      </c>
      <c r="K5279">
        <v>22.134</v>
      </c>
      <c r="L5279" t="s">
        <v>694</v>
      </c>
      <c r="M5279" t="s">
        <v>9</v>
      </c>
      <c r="N5279" t="s">
        <v>10</v>
      </c>
      <c r="O5279" t="s">
        <v>101</v>
      </c>
      <c r="P5279" t="s">
        <v>3629</v>
      </c>
      <c r="Q5279" t="s">
        <v>2522</v>
      </c>
      <c r="R5279" t="s">
        <v>2523</v>
      </c>
      <c r="S5279" t="s">
        <v>23</v>
      </c>
    </row>
    <row r="5280" spans="1:19" x14ac:dyDescent="0.35">
      <c r="A5280">
        <v>6151</v>
      </c>
      <c r="B5280" t="s">
        <v>4919</v>
      </c>
      <c r="C5280" t="s">
        <v>693</v>
      </c>
      <c r="D5280" t="s">
        <v>3344</v>
      </c>
      <c r="E5280">
        <v>3</v>
      </c>
      <c r="F5280" s="8">
        <f>DATE(YEAR(project_c[[#This Row],[order_date]]),MONTH(project_c[[#This Row],[order_date]]),1)</f>
        <v>44896</v>
      </c>
      <c r="G5280" s="1">
        <v>44901</v>
      </c>
      <c r="H5280">
        <v>6</v>
      </c>
      <c r="I5280">
        <v>0.95</v>
      </c>
      <c r="J5280">
        <v>11.952</v>
      </c>
      <c r="K5280">
        <v>9.1020000000000003</v>
      </c>
      <c r="L5280" t="s">
        <v>694</v>
      </c>
      <c r="M5280" t="s">
        <v>9</v>
      </c>
      <c r="N5280" t="s">
        <v>10</v>
      </c>
      <c r="O5280" t="s">
        <v>101</v>
      </c>
      <c r="P5280" t="s">
        <v>3345</v>
      </c>
      <c r="Q5280" t="s">
        <v>2522</v>
      </c>
      <c r="R5280" t="s">
        <v>2523</v>
      </c>
      <c r="S5280" t="s">
        <v>23</v>
      </c>
    </row>
    <row r="5281" spans="1:19" x14ac:dyDescent="0.35">
      <c r="A5281">
        <v>6146</v>
      </c>
      <c r="B5281" t="s">
        <v>4919</v>
      </c>
      <c r="C5281" t="s">
        <v>693</v>
      </c>
      <c r="D5281" t="s">
        <v>2105</v>
      </c>
      <c r="E5281">
        <v>3</v>
      </c>
      <c r="F5281" s="8">
        <f>DATE(YEAR(project_c[[#This Row],[order_date]]),MONTH(project_c[[#This Row],[order_date]]),1)</f>
        <v>44896</v>
      </c>
      <c r="G5281" s="1">
        <v>44901</v>
      </c>
      <c r="H5281">
        <v>6</v>
      </c>
      <c r="I5281">
        <v>15.12</v>
      </c>
      <c r="J5281">
        <v>259.17599999999999</v>
      </c>
      <c r="K5281">
        <v>213.816</v>
      </c>
      <c r="L5281" t="s">
        <v>694</v>
      </c>
      <c r="M5281" t="s">
        <v>9</v>
      </c>
      <c r="N5281" t="s">
        <v>10</v>
      </c>
      <c r="O5281" t="s">
        <v>101</v>
      </c>
      <c r="P5281" t="s">
        <v>2106</v>
      </c>
      <c r="Q5281" t="s">
        <v>1901</v>
      </c>
      <c r="R5281" t="s">
        <v>1902</v>
      </c>
      <c r="S5281" t="s">
        <v>23</v>
      </c>
    </row>
    <row r="5282" spans="1:19" x14ac:dyDescent="0.35">
      <c r="A5282">
        <v>4205</v>
      </c>
      <c r="B5282" t="s">
        <v>4919</v>
      </c>
      <c r="C5282" t="s">
        <v>693</v>
      </c>
      <c r="D5282" t="s">
        <v>2783</v>
      </c>
      <c r="E5282">
        <v>3</v>
      </c>
      <c r="F5282" s="8">
        <f>DATE(YEAR(project_c[[#This Row],[order_date]]),MONTH(project_c[[#This Row],[order_date]]),1)</f>
        <v>44593</v>
      </c>
      <c r="G5282" s="1">
        <v>44611</v>
      </c>
      <c r="H5282">
        <v>5</v>
      </c>
      <c r="I5282">
        <v>21.86</v>
      </c>
      <c r="J5282">
        <v>242.94</v>
      </c>
      <c r="K5282">
        <v>177.36</v>
      </c>
      <c r="L5282" t="s">
        <v>694</v>
      </c>
      <c r="M5282" t="s">
        <v>9</v>
      </c>
      <c r="N5282" t="s">
        <v>10</v>
      </c>
      <c r="O5282" t="s">
        <v>101</v>
      </c>
      <c r="P5282" t="s">
        <v>2784</v>
      </c>
      <c r="Q5282" t="s">
        <v>2522</v>
      </c>
      <c r="R5282" t="s">
        <v>2559</v>
      </c>
      <c r="S5282" t="s">
        <v>23</v>
      </c>
    </row>
    <row r="5283" spans="1:19" x14ac:dyDescent="0.35">
      <c r="A5283">
        <v>6145</v>
      </c>
      <c r="B5283" t="s">
        <v>4919</v>
      </c>
      <c r="C5283" t="s">
        <v>693</v>
      </c>
      <c r="D5283" t="s">
        <v>2045</v>
      </c>
      <c r="E5283">
        <v>1</v>
      </c>
      <c r="F5283" s="8">
        <f>DATE(YEAR(project_c[[#This Row],[order_date]]),MONTH(project_c[[#This Row],[order_date]]),1)</f>
        <v>44896</v>
      </c>
      <c r="G5283" s="1">
        <v>44901</v>
      </c>
      <c r="H5283">
        <v>6</v>
      </c>
      <c r="I5283">
        <v>6.4</v>
      </c>
      <c r="J5283">
        <v>63.991999999999997</v>
      </c>
      <c r="K5283">
        <v>57.591999999999999</v>
      </c>
      <c r="L5283" t="s">
        <v>694</v>
      </c>
      <c r="M5283" t="s">
        <v>9</v>
      </c>
      <c r="N5283" t="s">
        <v>10</v>
      </c>
      <c r="O5283" t="s">
        <v>101</v>
      </c>
      <c r="P5283" t="s">
        <v>2046</v>
      </c>
      <c r="Q5283" t="s">
        <v>1901</v>
      </c>
      <c r="R5283" t="s">
        <v>1902</v>
      </c>
      <c r="S5283" t="s">
        <v>23</v>
      </c>
    </row>
    <row r="5284" spans="1:19" x14ac:dyDescent="0.35">
      <c r="A5284">
        <v>5038</v>
      </c>
      <c r="B5284" t="s">
        <v>4918</v>
      </c>
      <c r="C5284" t="s">
        <v>693</v>
      </c>
      <c r="D5284" t="s">
        <v>2566</v>
      </c>
      <c r="E5284">
        <v>2</v>
      </c>
      <c r="F5284" s="8">
        <f>DATE(YEAR(project_c[[#This Row],[order_date]]),MONTH(project_c[[#This Row],[order_date]]),1)</f>
        <v>44593</v>
      </c>
      <c r="G5284" s="1">
        <v>44611</v>
      </c>
      <c r="H5284">
        <v>3</v>
      </c>
      <c r="I5284">
        <v>7.09</v>
      </c>
      <c r="J5284">
        <v>70.88</v>
      </c>
      <c r="K5284">
        <v>56.7</v>
      </c>
      <c r="L5284" t="s">
        <v>694</v>
      </c>
      <c r="M5284" t="s">
        <v>9</v>
      </c>
      <c r="N5284" t="s">
        <v>10</v>
      </c>
      <c r="O5284" t="s">
        <v>101</v>
      </c>
      <c r="P5284" t="s">
        <v>2567</v>
      </c>
      <c r="Q5284" t="s">
        <v>2522</v>
      </c>
      <c r="R5284" t="s">
        <v>2542</v>
      </c>
      <c r="S5284" t="s">
        <v>23</v>
      </c>
    </row>
    <row r="5285" spans="1:19" x14ac:dyDescent="0.35">
      <c r="A5285">
        <v>6149</v>
      </c>
      <c r="B5285" t="s">
        <v>4919</v>
      </c>
      <c r="C5285" t="s">
        <v>693</v>
      </c>
      <c r="D5285" t="s">
        <v>2566</v>
      </c>
      <c r="E5285">
        <v>7</v>
      </c>
      <c r="F5285" s="8">
        <f>DATE(YEAR(project_c[[#This Row],[order_date]]),MONTH(project_c[[#This Row],[order_date]]),1)</f>
        <v>44896</v>
      </c>
      <c r="G5285" s="1">
        <v>44901</v>
      </c>
      <c r="H5285">
        <v>6</v>
      </c>
      <c r="I5285">
        <v>7.09</v>
      </c>
      <c r="J5285">
        <v>248.08</v>
      </c>
      <c r="K5285">
        <v>198.45</v>
      </c>
      <c r="L5285" t="s">
        <v>694</v>
      </c>
      <c r="M5285" t="s">
        <v>9</v>
      </c>
      <c r="N5285" t="s">
        <v>10</v>
      </c>
      <c r="O5285" t="s">
        <v>101</v>
      </c>
      <c r="P5285" t="s">
        <v>2567</v>
      </c>
      <c r="Q5285" t="s">
        <v>2522</v>
      </c>
      <c r="R5285" t="s">
        <v>2542</v>
      </c>
      <c r="S5285" t="s">
        <v>23</v>
      </c>
    </row>
    <row r="5286" spans="1:19" x14ac:dyDescent="0.35">
      <c r="A5286">
        <v>6731</v>
      </c>
      <c r="B5286" t="s">
        <v>4919</v>
      </c>
      <c r="C5286" t="s">
        <v>693</v>
      </c>
      <c r="D5286" t="s">
        <v>3288</v>
      </c>
      <c r="E5286">
        <v>3</v>
      </c>
      <c r="F5286" s="8">
        <f>DATE(YEAR(project_c[[#This Row],[order_date]]),MONTH(project_c[[#This Row],[order_date]]),1)</f>
        <v>45231</v>
      </c>
      <c r="G5286" s="1">
        <v>45254</v>
      </c>
      <c r="H5286">
        <v>4</v>
      </c>
      <c r="I5286">
        <v>0.77</v>
      </c>
      <c r="J5286">
        <v>10.824</v>
      </c>
      <c r="K5286">
        <v>8.5139999999999993</v>
      </c>
      <c r="L5286" t="s">
        <v>694</v>
      </c>
      <c r="M5286" t="s">
        <v>9</v>
      </c>
      <c r="N5286" t="s">
        <v>10</v>
      </c>
      <c r="O5286" t="s">
        <v>101</v>
      </c>
      <c r="P5286" t="s">
        <v>3289</v>
      </c>
      <c r="Q5286" t="s">
        <v>2522</v>
      </c>
      <c r="R5286" t="s">
        <v>2616</v>
      </c>
      <c r="S5286" t="s">
        <v>23</v>
      </c>
    </row>
    <row r="5287" spans="1:19" x14ac:dyDescent="0.35">
      <c r="A5287">
        <v>6781</v>
      </c>
      <c r="B5287" t="s">
        <v>4919</v>
      </c>
      <c r="C5287" t="s">
        <v>693</v>
      </c>
      <c r="D5287" t="s">
        <v>3362</v>
      </c>
      <c r="E5287">
        <v>7</v>
      </c>
      <c r="F5287" s="8">
        <f>DATE(YEAR(project_c[[#This Row],[order_date]]),MONTH(project_c[[#This Row],[order_date]]),1)</f>
        <v>45139</v>
      </c>
      <c r="G5287" s="1">
        <v>45159</v>
      </c>
      <c r="H5287">
        <v>7</v>
      </c>
      <c r="I5287">
        <v>1.75</v>
      </c>
      <c r="J5287">
        <v>35</v>
      </c>
      <c r="K5287">
        <v>22.75</v>
      </c>
      <c r="L5287" t="s">
        <v>694</v>
      </c>
      <c r="M5287" t="s">
        <v>9</v>
      </c>
      <c r="N5287" t="s">
        <v>10</v>
      </c>
      <c r="O5287" t="s">
        <v>101</v>
      </c>
      <c r="P5287" t="s">
        <v>3363</v>
      </c>
      <c r="Q5287" t="s">
        <v>2522</v>
      </c>
      <c r="R5287" t="s">
        <v>2616</v>
      </c>
      <c r="S5287" t="s">
        <v>23</v>
      </c>
    </row>
    <row r="5288" spans="1:19" x14ac:dyDescent="0.35">
      <c r="A5288">
        <v>6782</v>
      </c>
      <c r="B5288" t="s">
        <v>4919</v>
      </c>
      <c r="C5288" t="s">
        <v>693</v>
      </c>
      <c r="D5288" t="s">
        <v>3774</v>
      </c>
      <c r="E5288">
        <v>4</v>
      </c>
      <c r="F5288" s="8">
        <f>DATE(YEAR(project_c[[#This Row],[order_date]]),MONTH(project_c[[#This Row],[order_date]]),1)</f>
        <v>45139</v>
      </c>
      <c r="G5288" s="1">
        <v>45159</v>
      </c>
      <c r="H5288">
        <v>7</v>
      </c>
      <c r="I5288">
        <v>0.56000000000000005</v>
      </c>
      <c r="J5288">
        <v>37.24</v>
      </c>
      <c r="K5288">
        <v>35</v>
      </c>
      <c r="L5288" t="s">
        <v>694</v>
      </c>
      <c r="M5288" t="s">
        <v>9</v>
      </c>
      <c r="N5288" t="s">
        <v>10</v>
      </c>
      <c r="O5288" t="s">
        <v>101</v>
      </c>
      <c r="P5288" t="s">
        <v>3775</v>
      </c>
      <c r="Q5288" t="s">
        <v>2522</v>
      </c>
      <c r="R5288" t="s">
        <v>2807</v>
      </c>
      <c r="S5288" t="s">
        <v>23</v>
      </c>
    </row>
    <row r="5289" spans="1:19" x14ac:dyDescent="0.35">
      <c r="A5289">
        <v>6783</v>
      </c>
      <c r="B5289" t="s">
        <v>4919</v>
      </c>
      <c r="C5289" t="s">
        <v>693</v>
      </c>
      <c r="D5289" t="s">
        <v>3686</v>
      </c>
      <c r="E5289">
        <v>2</v>
      </c>
      <c r="F5289" s="8">
        <f>DATE(YEAR(project_c[[#This Row],[order_date]]),MONTH(project_c[[#This Row],[order_date]]),1)</f>
        <v>45139</v>
      </c>
      <c r="G5289" s="1">
        <v>45159</v>
      </c>
      <c r="H5289">
        <v>7</v>
      </c>
      <c r="I5289">
        <v>0.69</v>
      </c>
      <c r="J5289">
        <v>15.28</v>
      </c>
      <c r="K5289">
        <v>13.9</v>
      </c>
      <c r="L5289" t="s">
        <v>694</v>
      </c>
      <c r="M5289" t="s">
        <v>9</v>
      </c>
      <c r="N5289" t="s">
        <v>10</v>
      </c>
      <c r="O5289" t="s">
        <v>101</v>
      </c>
      <c r="P5289" t="s">
        <v>3687</v>
      </c>
      <c r="Q5289" t="s">
        <v>2522</v>
      </c>
      <c r="R5289" t="s">
        <v>2539</v>
      </c>
      <c r="S5289" t="s">
        <v>23</v>
      </c>
    </row>
    <row r="5290" spans="1:19" x14ac:dyDescent="0.35">
      <c r="A5290">
        <v>7655</v>
      </c>
      <c r="B5290" t="s">
        <v>4920</v>
      </c>
      <c r="C5290" t="s">
        <v>693</v>
      </c>
      <c r="D5290" t="s">
        <v>4535</v>
      </c>
      <c r="E5290">
        <v>5</v>
      </c>
      <c r="F5290" s="8">
        <f>DATE(YEAR(project_c[[#This Row],[order_date]]),MONTH(project_c[[#This Row],[order_date]]),1)</f>
        <v>45047</v>
      </c>
      <c r="G5290" s="1">
        <v>45060</v>
      </c>
      <c r="H5290">
        <v>1</v>
      </c>
      <c r="I5290">
        <v>26.98</v>
      </c>
      <c r="J5290">
        <v>629.61500000000001</v>
      </c>
      <c r="K5290">
        <v>494.71499999999997</v>
      </c>
      <c r="L5290" t="s">
        <v>694</v>
      </c>
      <c r="M5290" t="s">
        <v>9</v>
      </c>
      <c r="N5290" t="s">
        <v>10</v>
      </c>
      <c r="O5290" t="s">
        <v>101</v>
      </c>
      <c r="P5290" t="s">
        <v>4536</v>
      </c>
      <c r="Q5290" t="s">
        <v>4250</v>
      </c>
      <c r="R5290" t="s">
        <v>4273</v>
      </c>
      <c r="S5290" t="s">
        <v>23</v>
      </c>
    </row>
    <row r="5291" spans="1:19" x14ac:dyDescent="0.35">
      <c r="A5291">
        <v>7656</v>
      </c>
      <c r="B5291" t="s">
        <v>4920</v>
      </c>
      <c r="C5291" t="s">
        <v>693</v>
      </c>
      <c r="D5291" t="s">
        <v>3768</v>
      </c>
      <c r="E5291">
        <v>5</v>
      </c>
      <c r="F5291" s="8">
        <f>DATE(YEAR(project_c[[#This Row],[order_date]]),MONTH(project_c[[#This Row],[order_date]]),1)</f>
        <v>45047</v>
      </c>
      <c r="G5291" s="1">
        <v>45060</v>
      </c>
      <c r="H5291">
        <v>1</v>
      </c>
      <c r="I5291">
        <v>1.94</v>
      </c>
      <c r="J5291">
        <v>36.96</v>
      </c>
      <c r="K5291">
        <v>27.26</v>
      </c>
      <c r="L5291" t="s">
        <v>694</v>
      </c>
      <c r="M5291" t="s">
        <v>9</v>
      </c>
      <c r="N5291" t="s">
        <v>10</v>
      </c>
      <c r="O5291" t="s">
        <v>101</v>
      </c>
      <c r="P5291" t="s">
        <v>3769</v>
      </c>
      <c r="Q5291" t="s">
        <v>2522</v>
      </c>
      <c r="R5291" t="s">
        <v>2528</v>
      </c>
      <c r="S5291" t="s">
        <v>23</v>
      </c>
    </row>
    <row r="5292" spans="1:19" x14ac:dyDescent="0.35">
      <c r="A5292">
        <v>7659</v>
      </c>
      <c r="B5292" t="s">
        <v>4920</v>
      </c>
      <c r="C5292" t="s">
        <v>693</v>
      </c>
      <c r="D5292" t="s">
        <v>2590</v>
      </c>
      <c r="E5292">
        <v>2</v>
      </c>
      <c r="F5292" s="8">
        <f>DATE(YEAR(project_c[[#This Row],[order_date]]),MONTH(project_c[[#This Row],[order_date]]),1)</f>
        <v>45047</v>
      </c>
      <c r="G5292" s="1">
        <v>45060</v>
      </c>
      <c r="H5292">
        <v>1</v>
      </c>
      <c r="I5292">
        <v>5.38</v>
      </c>
      <c r="J5292">
        <v>61.488</v>
      </c>
      <c r="K5292">
        <v>50.728000000000002</v>
      </c>
      <c r="L5292" t="s">
        <v>694</v>
      </c>
      <c r="M5292" t="s">
        <v>9</v>
      </c>
      <c r="N5292" t="s">
        <v>10</v>
      </c>
      <c r="O5292" t="s">
        <v>101</v>
      </c>
      <c r="P5292" t="s">
        <v>2591</v>
      </c>
      <c r="Q5292" t="s">
        <v>2522</v>
      </c>
      <c r="R5292" t="s">
        <v>2542</v>
      </c>
      <c r="S5292" t="s">
        <v>23</v>
      </c>
    </row>
    <row r="5293" spans="1:19" x14ac:dyDescent="0.35">
      <c r="A5293">
        <v>7657</v>
      </c>
      <c r="B5293" t="s">
        <v>4920</v>
      </c>
      <c r="C5293" t="s">
        <v>693</v>
      </c>
      <c r="D5293" t="s">
        <v>3358</v>
      </c>
      <c r="E5293">
        <v>3</v>
      </c>
      <c r="F5293" s="8">
        <f>DATE(YEAR(project_c[[#This Row],[order_date]]),MONTH(project_c[[#This Row],[order_date]]),1)</f>
        <v>45047</v>
      </c>
      <c r="G5293" s="1">
        <v>45060</v>
      </c>
      <c r="H5293">
        <v>1</v>
      </c>
      <c r="I5293">
        <v>1</v>
      </c>
      <c r="J5293">
        <v>11.952</v>
      </c>
      <c r="K5293">
        <v>8.952</v>
      </c>
      <c r="L5293" t="s">
        <v>694</v>
      </c>
      <c r="M5293" t="s">
        <v>9</v>
      </c>
      <c r="N5293" t="s">
        <v>10</v>
      </c>
      <c r="O5293" t="s">
        <v>101</v>
      </c>
      <c r="P5293" t="s">
        <v>3359</v>
      </c>
      <c r="Q5293" t="s">
        <v>2522</v>
      </c>
      <c r="R5293" t="s">
        <v>2542</v>
      </c>
      <c r="S5293" t="s">
        <v>23</v>
      </c>
    </row>
    <row r="5294" spans="1:19" x14ac:dyDescent="0.35">
      <c r="A5294">
        <v>7658</v>
      </c>
      <c r="B5294" t="s">
        <v>4920</v>
      </c>
      <c r="C5294" t="s">
        <v>693</v>
      </c>
      <c r="D5294" t="s">
        <v>3488</v>
      </c>
      <c r="E5294">
        <v>1</v>
      </c>
      <c r="F5294" s="8">
        <f>DATE(YEAR(project_c[[#This Row],[order_date]]),MONTH(project_c[[#This Row],[order_date]]),1)</f>
        <v>45047</v>
      </c>
      <c r="G5294" s="1">
        <v>45060</v>
      </c>
      <c r="H5294">
        <v>1</v>
      </c>
      <c r="I5294">
        <v>1.23</v>
      </c>
      <c r="J5294">
        <v>4.6719999999999997</v>
      </c>
      <c r="K5294">
        <v>3.4420000000000002</v>
      </c>
      <c r="L5294" t="s">
        <v>694</v>
      </c>
      <c r="M5294" t="s">
        <v>9</v>
      </c>
      <c r="N5294" t="s">
        <v>10</v>
      </c>
      <c r="O5294" t="s">
        <v>101</v>
      </c>
      <c r="P5294" t="s">
        <v>3489</v>
      </c>
      <c r="Q5294" t="s">
        <v>2522</v>
      </c>
      <c r="R5294" t="s">
        <v>2528</v>
      </c>
      <c r="S5294" t="s">
        <v>23</v>
      </c>
    </row>
    <row r="5295" spans="1:19" x14ac:dyDescent="0.35">
      <c r="A5295">
        <v>10144</v>
      </c>
      <c r="B5295" t="s">
        <v>4917</v>
      </c>
      <c r="C5295" t="s">
        <v>693</v>
      </c>
      <c r="D5295" t="s">
        <v>4381</v>
      </c>
      <c r="E5295">
        <v>3</v>
      </c>
      <c r="F5295" s="8">
        <f>DATE(YEAR(project_c[[#This Row],[order_date]]),MONTH(project_c[[#This Row],[order_date]]),1)</f>
        <v>45292</v>
      </c>
      <c r="G5295" s="1">
        <v>45320</v>
      </c>
      <c r="H5295">
        <v>5</v>
      </c>
      <c r="I5295">
        <v>8.42</v>
      </c>
      <c r="J5295">
        <v>186.9906</v>
      </c>
      <c r="K5295">
        <v>161.73060000000001</v>
      </c>
      <c r="L5295" t="s">
        <v>694</v>
      </c>
      <c r="M5295" t="s">
        <v>9</v>
      </c>
      <c r="N5295" t="s">
        <v>10</v>
      </c>
      <c r="O5295" t="s">
        <v>101</v>
      </c>
      <c r="P5295" t="s">
        <v>4382</v>
      </c>
      <c r="Q5295" t="s">
        <v>4250</v>
      </c>
      <c r="R5295" t="s">
        <v>4251</v>
      </c>
      <c r="S5295" t="s">
        <v>23</v>
      </c>
    </row>
    <row r="5296" spans="1:19" x14ac:dyDescent="0.35">
      <c r="A5296">
        <v>10481</v>
      </c>
      <c r="B5296" t="s">
        <v>4917</v>
      </c>
      <c r="C5296" t="s">
        <v>693</v>
      </c>
      <c r="D5296" t="s">
        <v>4381</v>
      </c>
      <c r="E5296">
        <v>2</v>
      </c>
      <c r="F5296" s="8">
        <f>DATE(YEAR(project_c[[#This Row],[order_date]]),MONTH(project_c[[#This Row],[order_date]]),1)</f>
        <v>45352</v>
      </c>
      <c r="G5296" s="1">
        <v>45358</v>
      </c>
      <c r="H5296">
        <v>2</v>
      </c>
      <c r="I5296">
        <v>8.42</v>
      </c>
      <c r="J5296">
        <v>124.6604</v>
      </c>
      <c r="K5296">
        <v>107.82040000000001</v>
      </c>
      <c r="L5296" t="s">
        <v>694</v>
      </c>
      <c r="M5296" t="s">
        <v>9</v>
      </c>
      <c r="N5296" t="s">
        <v>10</v>
      </c>
      <c r="O5296" t="s">
        <v>101</v>
      </c>
      <c r="P5296" t="s">
        <v>4382</v>
      </c>
      <c r="Q5296" t="s">
        <v>4250</v>
      </c>
      <c r="R5296" t="s">
        <v>4251</v>
      </c>
      <c r="S5296" t="s">
        <v>23</v>
      </c>
    </row>
    <row r="5297" spans="1:19" x14ac:dyDescent="0.35">
      <c r="A5297">
        <v>10568</v>
      </c>
      <c r="B5297" t="s">
        <v>4920</v>
      </c>
      <c r="C5297" t="s">
        <v>693</v>
      </c>
      <c r="D5297" t="s">
        <v>4381</v>
      </c>
      <c r="E5297">
        <v>4</v>
      </c>
      <c r="F5297" s="8">
        <f>DATE(YEAR(project_c[[#This Row],[order_date]]),MONTH(project_c[[#This Row],[order_date]]),1)</f>
        <v>45323</v>
      </c>
      <c r="G5297" s="1">
        <v>45323</v>
      </c>
      <c r="H5297">
        <v>5</v>
      </c>
      <c r="I5297">
        <v>8.42</v>
      </c>
      <c r="J5297">
        <v>249.32079999999999</v>
      </c>
      <c r="K5297">
        <v>215.64080000000001</v>
      </c>
      <c r="L5297" t="s">
        <v>694</v>
      </c>
      <c r="M5297" t="s">
        <v>9</v>
      </c>
      <c r="N5297" t="s">
        <v>10</v>
      </c>
      <c r="O5297" t="s">
        <v>101</v>
      </c>
      <c r="P5297" t="s">
        <v>4382</v>
      </c>
      <c r="Q5297" t="s">
        <v>4250</v>
      </c>
      <c r="R5297" t="s">
        <v>4251</v>
      </c>
      <c r="S5297" t="s">
        <v>23</v>
      </c>
    </row>
    <row r="5298" spans="1:19" x14ac:dyDescent="0.35">
      <c r="A5298">
        <v>10803</v>
      </c>
      <c r="B5298" t="s">
        <v>4917</v>
      </c>
      <c r="C5298" t="s">
        <v>693</v>
      </c>
      <c r="D5298" t="s">
        <v>4381</v>
      </c>
      <c r="E5298">
        <v>4</v>
      </c>
      <c r="F5298" s="8">
        <f>DATE(YEAR(project_c[[#This Row],[order_date]]),MONTH(project_c[[#This Row],[order_date]]),1)</f>
        <v>45352</v>
      </c>
      <c r="G5298" s="1">
        <v>45352</v>
      </c>
      <c r="H5298">
        <v>1</v>
      </c>
      <c r="I5298">
        <v>8.42</v>
      </c>
      <c r="J5298">
        <v>249.32079999999999</v>
      </c>
      <c r="K5298">
        <v>215.64080000000001</v>
      </c>
      <c r="L5298" t="s">
        <v>694</v>
      </c>
      <c r="M5298" t="s">
        <v>9</v>
      </c>
      <c r="N5298" t="s">
        <v>10</v>
      </c>
      <c r="O5298" t="s">
        <v>101</v>
      </c>
      <c r="P5298" t="s">
        <v>4382</v>
      </c>
      <c r="Q5298" t="s">
        <v>4250</v>
      </c>
      <c r="R5298" t="s">
        <v>4251</v>
      </c>
      <c r="S5298" t="s">
        <v>23</v>
      </c>
    </row>
    <row r="5299" spans="1:19" x14ac:dyDescent="0.35">
      <c r="A5299">
        <v>10863</v>
      </c>
      <c r="B5299" t="s">
        <v>4917</v>
      </c>
      <c r="C5299" t="s">
        <v>693</v>
      </c>
      <c r="D5299" t="s">
        <v>4381</v>
      </c>
      <c r="E5299">
        <v>2</v>
      </c>
      <c r="F5299" s="8">
        <f>DATE(YEAR(project_c[[#This Row],[order_date]]),MONTH(project_c[[#This Row],[order_date]]),1)</f>
        <v>45352</v>
      </c>
      <c r="G5299" s="1">
        <v>45352</v>
      </c>
      <c r="H5299">
        <v>3</v>
      </c>
      <c r="I5299">
        <v>8.42</v>
      </c>
      <c r="J5299">
        <v>124.6604</v>
      </c>
      <c r="K5299">
        <v>107.82040000000001</v>
      </c>
      <c r="L5299" t="s">
        <v>694</v>
      </c>
      <c r="M5299" t="s">
        <v>9</v>
      </c>
      <c r="N5299" t="s">
        <v>10</v>
      </c>
      <c r="O5299" t="s">
        <v>101</v>
      </c>
      <c r="P5299" t="s">
        <v>4382</v>
      </c>
      <c r="Q5299" t="s">
        <v>4250</v>
      </c>
      <c r="R5299" t="s">
        <v>4251</v>
      </c>
      <c r="S5299" t="s">
        <v>23</v>
      </c>
    </row>
    <row r="5300" spans="1:19" x14ac:dyDescent="0.35">
      <c r="A5300">
        <v>11147</v>
      </c>
      <c r="B5300" t="s">
        <v>4920</v>
      </c>
      <c r="C5300" t="s">
        <v>693</v>
      </c>
      <c r="D5300" t="s">
        <v>4381</v>
      </c>
      <c r="E5300">
        <v>3</v>
      </c>
      <c r="F5300" s="8">
        <f>DATE(YEAR(project_c[[#This Row],[order_date]]),MONTH(project_c[[#This Row],[order_date]]),1)</f>
        <v>45352</v>
      </c>
      <c r="G5300" s="1">
        <v>45352</v>
      </c>
      <c r="H5300">
        <v>3</v>
      </c>
      <c r="I5300">
        <v>8.42</v>
      </c>
      <c r="J5300">
        <v>186.9906</v>
      </c>
      <c r="K5300">
        <v>161.73060000000001</v>
      </c>
      <c r="L5300" t="s">
        <v>694</v>
      </c>
      <c r="M5300" t="s">
        <v>9</v>
      </c>
      <c r="N5300" t="s">
        <v>10</v>
      </c>
      <c r="O5300" t="s">
        <v>101</v>
      </c>
      <c r="P5300" t="s">
        <v>4382</v>
      </c>
      <c r="Q5300" t="s">
        <v>4250</v>
      </c>
      <c r="R5300" t="s">
        <v>4251</v>
      </c>
      <c r="S5300" t="s">
        <v>23</v>
      </c>
    </row>
    <row r="5301" spans="1:19" x14ac:dyDescent="0.35">
      <c r="A5301">
        <v>11164</v>
      </c>
      <c r="B5301" t="s">
        <v>4920</v>
      </c>
      <c r="C5301" t="s">
        <v>693</v>
      </c>
      <c r="D5301" t="s">
        <v>4381</v>
      </c>
      <c r="E5301">
        <v>3</v>
      </c>
      <c r="F5301" s="8">
        <f>DATE(YEAR(project_c[[#This Row],[order_date]]),MONTH(project_c[[#This Row],[order_date]]),1)</f>
        <v>45292</v>
      </c>
      <c r="G5301" s="1">
        <v>45317</v>
      </c>
      <c r="H5301">
        <v>3</v>
      </c>
      <c r="I5301">
        <v>8.42</v>
      </c>
      <c r="J5301">
        <v>186.9906</v>
      </c>
      <c r="K5301">
        <v>161.73060000000001</v>
      </c>
      <c r="L5301" t="s">
        <v>694</v>
      </c>
      <c r="M5301" t="s">
        <v>9</v>
      </c>
      <c r="N5301" t="s">
        <v>10</v>
      </c>
      <c r="O5301" t="s">
        <v>101</v>
      </c>
      <c r="P5301" t="s">
        <v>4382</v>
      </c>
      <c r="Q5301" t="s">
        <v>4250</v>
      </c>
      <c r="R5301" t="s">
        <v>4251</v>
      </c>
      <c r="S5301" t="s">
        <v>23</v>
      </c>
    </row>
    <row r="5302" spans="1:19" x14ac:dyDescent="0.35">
      <c r="A5302">
        <v>12312</v>
      </c>
      <c r="B5302" t="s">
        <v>4917</v>
      </c>
      <c r="C5302" t="s">
        <v>693</v>
      </c>
      <c r="D5302" t="s">
        <v>4381</v>
      </c>
      <c r="E5302">
        <v>2</v>
      </c>
      <c r="F5302" s="8">
        <f>DATE(YEAR(project_c[[#This Row],[order_date]]),MONTH(project_c[[#This Row],[order_date]]),1)</f>
        <v>45536</v>
      </c>
      <c r="G5302" s="1">
        <v>45544</v>
      </c>
      <c r="H5302">
        <v>5</v>
      </c>
      <c r="I5302">
        <v>8.42</v>
      </c>
      <c r="J5302">
        <v>124.6604</v>
      </c>
      <c r="K5302">
        <v>107.82040000000001</v>
      </c>
      <c r="L5302" t="s">
        <v>694</v>
      </c>
      <c r="M5302" t="s">
        <v>9</v>
      </c>
      <c r="N5302" t="s">
        <v>10</v>
      </c>
      <c r="O5302" t="s">
        <v>101</v>
      </c>
      <c r="P5302" t="s">
        <v>4382</v>
      </c>
      <c r="Q5302" t="s">
        <v>4250</v>
      </c>
      <c r="R5302" t="s">
        <v>4251</v>
      </c>
      <c r="S5302" t="s">
        <v>23</v>
      </c>
    </row>
    <row r="5303" spans="1:19" x14ac:dyDescent="0.35">
      <c r="A5303">
        <v>12319</v>
      </c>
      <c r="B5303" t="s">
        <v>4918</v>
      </c>
      <c r="C5303" t="s">
        <v>693</v>
      </c>
      <c r="D5303" t="s">
        <v>4381</v>
      </c>
      <c r="E5303">
        <v>2</v>
      </c>
      <c r="F5303" s="8">
        <f>DATE(YEAR(project_c[[#This Row],[order_date]]),MONTH(project_c[[#This Row],[order_date]]),1)</f>
        <v>45474</v>
      </c>
      <c r="G5303" s="1">
        <v>45491</v>
      </c>
      <c r="H5303">
        <v>1</v>
      </c>
      <c r="I5303">
        <v>8.42</v>
      </c>
      <c r="J5303">
        <v>124.6604</v>
      </c>
      <c r="K5303">
        <v>107.82040000000001</v>
      </c>
      <c r="L5303" t="s">
        <v>694</v>
      </c>
      <c r="M5303" t="s">
        <v>9</v>
      </c>
      <c r="N5303" t="s">
        <v>10</v>
      </c>
      <c r="O5303" t="s">
        <v>101</v>
      </c>
      <c r="P5303" t="s">
        <v>4382</v>
      </c>
      <c r="Q5303" t="s">
        <v>4250</v>
      </c>
      <c r="R5303" t="s">
        <v>4251</v>
      </c>
      <c r="S5303" t="s">
        <v>23</v>
      </c>
    </row>
    <row r="5304" spans="1:19" x14ac:dyDescent="0.35">
      <c r="A5304">
        <v>12415</v>
      </c>
      <c r="B5304" t="s">
        <v>4917</v>
      </c>
      <c r="C5304" t="s">
        <v>693</v>
      </c>
      <c r="D5304" t="s">
        <v>4381</v>
      </c>
      <c r="E5304">
        <v>1</v>
      </c>
      <c r="F5304" s="8">
        <f>DATE(YEAR(project_c[[#This Row],[order_date]]),MONTH(project_c[[#This Row],[order_date]]),1)</f>
        <v>45566</v>
      </c>
      <c r="G5304" s="1">
        <v>45574</v>
      </c>
      <c r="H5304">
        <v>1</v>
      </c>
      <c r="I5304">
        <v>8.42</v>
      </c>
      <c r="J5304">
        <v>62.330199999999998</v>
      </c>
      <c r="K5304">
        <v>53.910200000000003</v>
      </c>
      <c r="L5304" t="s">
        <v>694</v>
      </c>
      <c r="M5304" t="s">
        <v>9</v>
      </c>
      <c r="N5304" t="s">
        <v>10</v>
      </c>
      <c r="O5304" t="s">
        <v>101</v>
      </c>
      <c r="P5304" t="s">
        <v>4382</v>
      </c>
      <c r="Q5304" t="s">
        <v>4250</v>
      </c>
      <c r="R5304" t="s">
        <v>4251</v>
      </c>
      <c r="S5304" t="s">
        <v>23</v>
      </c>
    </row>
    <row r="5305" spans="1:19" x14ac:dyDescent="0.35">
      <c r="A5305">
        <v>12614</v>
      </c>
      <c r="B5305" t="s">
        <v>4920</v>
      </c>
      <c r="C5305" t="s">
        <v>693</v>
      </c>
      <c r="D5305" t="s">
        <v>4381</v>
      </c>
      <c r="E5305">
        <v>1</v>
      </c>
      <c r="F5305" s="8">
        <f>DATE(YEAR(project_c[[#This Row],[order_date]]),MONTH(project_c[[#This Row],[order_date]]),1)</f>
        <v>45566</v>
      </c>
      <c r="G5305" s="1">
        <v>45572</v>
      </c>
      <c r="H5305">
        <v>3</v>
      </c>
      <c r="I5305">
        <v>8.42</v>
      </c>
      <c r="J5305">
        <v>62.330199999999998</v>
      </c>
      <c r="K5305">
        <v>53.910200000000003</v>
      </c>
      <c r="L5305" t="s">
        <v>694</v>
      </c>
      <c r="M5305" t="s">
        <v>9</v>
      </c>
      <c r="N5305" t="s">
        <v>10</v>
      </c>
      <c r="O5305" t="s">
        <v>101</v>
      </c>
      <c r="P5305" t="s">
        <v>4382</v>
      </c>
      <c r="Q5305" t="s">
        <v>4250</v>
      </c>
      <c r="R5305" t="s">
        <v>4251</v>
      </c>
      <c r="S5305" t="s">
        <v>23</v>
      </c>
    </row>
    <row r="5306" spans="1:19" x14ac:dyDescent="0.35">
      <c r="A5306">
        <v>13093</v>
      </c>
      <c r="B5306" t="s">
        <v>4918</v>
      </c>
      <c r="C5306" t="s">
        <v>693</v>
      </c>
      <c r="D5306" t="s">
        <v>4381</v>
      </c>
      <c r="E5306">
        <v>1</v>
      </c>
      <c r="F5306" s="8">
        <f>DATE(YEAR(project_c[[#This Row],[order_date]]),MONTH(project_c[[#This Row],[order_date]]),1)</f>
        <v>45505</v>
      </c>
      <c r="G5306" s="1">
        <v>45519</v>
      </c>
      <c r="H5306">
        <v>5</v>
      </c>
      <c r="I5306">
        <v>8.42</v>
      </c>
      <c r="J5306">
        <v>62.330199999999998</v>
      </c>
      <c r="K5306">
        <v>53.910200000000003</v>
      </c>
      <c r="L5306" t="s">
        <v>694</v>
      </c>
      <c r="M5306" t="s">
        <v>9</v>
      </c>
      <c r="N5306" t="s">
        <v>10</v>
      </c>
      <c r="O5306" t="s">
        <v>101</v>
      </c>
      <c r="P5306" t="s">
        <v>4382</v>
      </c>
      <c r="Q5306" t="s">
        <v>4250</v>
      </c>
      <c r="R5306" t="s">
        <v>4251</v>
      </c>
      <c r="S5306" t="s">
        <v>23</v>
      </c>
    </row>
    <row r="5307" spans="1:19" x14ac:dyDescent="0.35">
      <c r="A5307">
        <v>13231</v>
      </c>
      <c r="B5307" t="s">
        <v>4920</v>
      </c>
      <c r="C5307" t="s">
        <v>693</v>
      </c>
      <c r="D5307" t="s">
        <v>4381</v>
      </c>
      <c r="E5307">
        <v>2</v>
      </c>
      <c r="F5307" s="8">
        <f>DATE(YEAR(project_c[[#This Row],[order_date]]),MONTH(project_c[[#This Row],[order_date]]),1)</f>
        <v>45352</v>
      </c>
      <c r="G5307" s="1">
        <v>45370</v>
      </c>
      <c r="H5307">
        <v>3</v>
      </c>
      <c r="I5307">
        <v>8.42</v>
      </c>
      <c r="J5307">
        <v>124.6604</v>
      </c>
      <c r="K5307">
        <v>107.82040000000001</v>
      </c>
      <c r="L5307" t="s">
        <v>694</v>
      </c>
      <c r="M5307" t="s">
        <v>9</v>
      </c>
      <c r="N5307" t="s">
        <v>10</v>
      </c>
      <c r="O5307" t="s">
        <v>101</v>
      </c>
      <c r="P5307" t="s">
        <v>4382</v>
      </c>
      <c r="Q5307" t="s">
        <v>4250</v>
      </c>
      <c r="R5307" t="s">
        <v>4251</v>
      </c>
      <c r="S5307" t="s">
        <v>23</v>
      </c>
    </row>
    <row r="5308" spans="1:19" x14ac:dyDescent="0.35">
      <c r="A5308">
        <v>13643</v>
      </c>
      <c r="B5308" t="s">
        <v>4918</v>
      </c>
      <c r="C5308" t="s">
        <v>693</v>
      </c>
      <c r="D5308" t="s">
        <v>4381</v>
      </c>
      <c r="E5308">
        <v>2</v>
      </c>
      <c r="F5308" s="8">
        <f>DATE(YEAR(project_c[[#This Row],[order_date]]),MONTH(project_c[[#This Row],[order_date]]),1)</f>
        <v>45597</v>
      </c>
      <c r="G5308" s="1">
        <v>45616</v>
      </c>
      <c r="H5308">
        <v>3</v>
      </c>
      <c r="I5308">
        <v>8.42</v>
      </c>
      <c r="J5308">
        <v>124.6604</v>
      </c>
      <c r="K5308">
        <v>107.82040000000001</v>
      </c>
      <c r="L5308" t="s">
        <v>694</v>
      </c>
      <c r="M5308" t="s">
        <v>9</v>
      </c>
      <c r="N5308" t="s">
        <v>10</v>
      </c>
      <c r="O5308" t="s">
        <v>101</v>
      </c>
      <c r="P5308" t="s">
        <v>4382</v>
      </c>
      <c r="Q5308" t="s">
        <v>4250</v>
      </c>
      <c r="R5308" t="s">
        <v>4251</v>
      </c>
      <c r="S5308" t="s">
        <v>23</v>
      </c>
    </row>
    <row r="5309" spans="1:19" x14ac:dyDescent="0.35">
      <c r="A5309">
        <v>13919</v>
      </c>
      <c r="B5309" t="s">
        <v>4918</v>
      </c>
      <c r="C5309" t="s">
        <v>693</v>
      </c>
      <c r="D5309" t="s">
        <v>4381</v>
      </c>
      <c r="E5309">
        <v>2</v>
      </c>
      <c r="F5309" s="8">
        <f>DATE(YEAR(project_c[[#This Row],[order_date]]),MONTH(project_c[[#This Row],[order_date]]),1)</f>
        <v>45536</v>
      </c>
      <c r="G5309" s="1">
        <v>45548</v>
      </c>
      <c r="H5309">
        <v>4</v>
      </c>
      <c r="I5309">
        <v>8.42</v>
      </c>
      <c r="J5309">
        <v>124.6604</v>
      </c>
      <c r="K5309">
        <v>107.82040000000001</v>
      </c>
      <c r="L5309" t="s">
        <v>694</v>
      </c>
      <c r="M5309" t="s">
        <v>9</v>
      </c>
      <c r="N5309" t="s">
        <v>10</v>
      </c>
      <c r="O5309" t="s">
        <v>101</v>
      </c>
      <c r="P5309" t="s">
        <v>4382</v>
      </c>
      <c r="Q5309" t="s">
        <v>4250</v>
      </c>
      <c r="R5309" t="s">
        <v>4251</v>
      </c>
      <c r="S5309" t="s">
        <v>23</v>
      </c>
    </row>
    <row r="5310" spans="1:19" x14ac:dyDescent="0.35">
      <c r="A5310">
        <v>13991</v>
      </c>
      <c r="B5310" t="s">
        <v>4918</v>
      </c>
      <c r="C5310" t="s">
        <v>693</v>
      </c>
      <c r="D5310" t="s">
        <v>4381</v>
      </c>
      <c r="E5310">
        <v>2</v>
      </c>
      <c r="F5310" s="8">
        <f>DATE(YEAR(project_c[[#This Row],[order_date]]),MONTH(project_c[[#This Row],[order_date]]),1)</f>
        <v>45597</v>
      </c>
      <c r="G5310" s="1">
        <v>45602</v>
      </c>
      <c r="H5310">
        <v>3</v>
      </c>
      <c r="I5310">
        <v>8.42</v>
      </c>
      <c r="J5310">
        <v>124.6604</v>
      </c>
      <c r="K5310">
        <v>107.82040000000001</v>
      </c>
      <c r="L5310" t="s">
        <v>694</v>
      </c>
      <c r="M5310" t="s">
        <v>9</v>
      </c>
      <c r="N5310" t="s">
        <v>10</v>
      </c>
      <c r="O5310" t="s">
        <v>101</v>
      </c>
      <c r="P5310" t="s">
        <v>4382</v>
      </c>
      <c r="Q5310" t="s">
        <v>4250</v>
      </c>
      <c r="R5310" t="s">
        <v>4251</v>
      </c>
      <c r="S5310" t="s">
        <v>23</v>
      </c>
    </row>
    <row r="5311" spans="1:19" x14ac:dyDescent="0.35">
      <c r="A5311">
        <v>14189</v>
      </c>
      <c r="B5311" t="s">
        <v>4917</v>
      </c>
      <c r="C5311" t="s">
        <v>693</v>
      </c>
      <c r="D5311" t="s">
        <v>4381</v>
      </c>
      <c r="E5311">
        <v>1</v>
      </c>
      <c r="F5311" s="8">
        <f>DATE(YEAR(project_c[[#This Row],[order_date]]),MONTH(project_c[[#This Row],[order_date]]),1)</f>
        <v>45627</v>
      </c>
      <c r="G5311" s="1">
        <v>45628</v>
      </c>
      <c r="H5311">
        <v>2</v>
      </c>
      <c r="I5311">
        <v>8.42</v>
      </c>
      <c r="J5311">
        <v>62.330199999999998</v>
      </c>
      <c r="K5311">
        <v>53.910200000000003</v>
      </c>
      <c r="L5311" t="s">
        <v>694</v>
      </c>
      <c r="M5311" t="s">
        <v>9</v>
      </c>
      <c r="N5311" t="s">
        <v>10</v>
      </c>
      <c r="O5311" t="s">
        <v>101</v>
      </c>
      <c r="P5311" t="s">
        <v>4382</v>
      </c>
      <c r="Q5311" t="s">
        <v>4250</v>
      </c>
      <c r="R5311" t="s">
        <v>4251</v>
      </c>
      <c r="S5311" t="s">
        <v>23</v>
      </c>
    </row>
    <row r="5312" spans="1:19" x14ac:dyDescent="0.35">
      <c r="A5312">
        <v>617</v>
      </c>
      <c r="B5312" t="s">
        <v>4920</v>
      </c>
      <c r="C5312" t="s">
        <v>696</v>
      </c>
      <c r="D5312" t="s">
        <v>4441</v>
      </c>
      <c r="E5312">
        <v>3</v>
      </c>
      <c r="F5312" s="8">
        <f>DATE(YEAR(project_c[[#This Row],[order_date]]),MONTH(project_c[[#This Row],[order_date]]),1)</f>
        <v>44105</v>
      </c>
      <c r="G5312" s="1">
        <v>44124</v>
      </c>
      <c r="H5312">
        <v>3</v>
      </c>
      <c r="I5312">
        <v>15.33</v>
      </c>
      <c r="J5312">
        <v>197.154</v>
      </c>
      <c r="K5312">
        <v>151.16399999999999</v>
      </c>
      <c r="L5312" t="s">
        <v>697</v>
      </c>
      <c r="M5312" t="s">
        <v>38</v>
      </c>
      <c r="N5312" t="s">
        <v>10</v>
      </c>
      <c r="O5312" t="s">
        <v>244</v>
      </c>
      <c r="P5312" t="s">
        <v>4442</v>
      </c>
      <c r="Q5312" t="s">
        <v>4250</v>
      </c>
      <c r="R5312" t="s">
        <v>4306</v>
      </c>
      <c r="S5312" t="s">
        <v>44</v>
      </c>
    </row>
    <row r="5313" spans="1:19" x14ac:dyDescent="0.35">
      <c r="A5313">
        <v>618</v>
      </c>
      <c r="B5313" t="s">
        <v>4920</v>
      </c>
      <c r="C5313" t="s">
        <v>696</v>
      </c>
      <c r="D5313" t="s">
        <v>4890</v>
      </c>
      <c r="E5313">
        <v>3</v>
      </c>
      <c r="F5313" s="8">
        <f>DATE(YEAR(project_c[[#This Row],[order_date]]),MONTH(project_c[[#This Row],[order_date]]),1)</f>
        <v>44105</v>
      </c>
      <c r="G5313" s="1">
        <v>44124</v>
      </c>
      <c r="H5313">
        <v>3</v>
      </c>
      <c r="I5313">
        <v>199</v>
      </c>
      <c r="J5313">
        <v>837.6</v>
      </c>
      <c r="K5313">
        <v>240.6</v>
      </c>
      <c r="L5313" t="s">
        <v>697</v>
      </c>
      <c r="M5313" t="s">
        <v>38</v>
      </c>
      <c r="N5313" t="s">
        <v>10</v>
      </c>
      <c r="O5313" t="s">
        <v>244</v>
      </c>
      <c r="P5313" t="s">
        <v>4891</v>
      </c>
      <c r="Q5313" t="s">
        <v>1909</v>
      </c>
      <c r="R5313" t="s">
        <v>4892</v>
      </c>
      <c r="S5313" t="s">
        <v>44</v>
      </c>
    </row>
    <row r="5314" spans="1:19" x14ac:dyDescent="0.35">
      <c r="A5314">
        <v>2156</v>
      </c>
      <c r="B5314" t="s">
        <v>4920</v>
      </c>
      <c r="C5314" t="s">
        <v>696</v>
      </c>
      <c r="D5314" t="s">
        <v>2968</v>
      </c>
      <c r="E5314">
        <v>3</v>
      </c>
      <c r="F5314" s="8">
        <f>DATE(YEAR(project_c[[#This Row],[order_date]]),MONTH(project_c[[#This Row],[order_date]]),1)</f>
        <v>44256</v>
      </c>
      <c r="G5314" s="1">
        <v>44274</v>
      </c>
      <c r="H5314">
        <v>1</v>
      </c>
      <c r="I5314">
        <v>174.67</v>
      </c>
      <c r="J5314">
        <v>1247.6400000000001</v>
      </c>
      <c r="K5314">
        <v>723.63</v>
      </c>
      <c r="L5314" t="s">
        <v>697</v>
      </c>
      <c r="M5314" t="s">
        <v>38</v>
      </c>
      <c r="N5314" t="s">
        <v>10</v>
      </c>
      <c r="O5314" t="s">
        <v>244</v>
      </c>
      <c r="P5314" t="s">
        <v>2969</v>
      </c>
      <c r="Q5314" t="s">
        <v>2522</v>
      </c>
      <c r="R5314" t="s">
        <v>2559</v>
      </c>
      <c r="S5314" t="s">
        <v>44</v>
      </c>
    </row>
    <row r="5315" spans="1:19" x14ac:dyDescent="0.35">
      <c r="A5315">
        <v>2157</v>
      </c>
      <c r="B5315" t="s">
        <v>4920</v>
      </c>
      <c r="C5315" t="s">
        <v>696</v>
      </c>
      <c r="D5315" t="s">
        <v>2250</v>
      </c>
      <c r="E5315">
        <v>7</v>
      </c>
      <c r="F5315" s="8">
        <f>DATE(YEAR(project_c[[#This Row],[order_date]]),MONTH(project_c[[#This Row],[order_date]]),1)</f>
        <v>44256</v>
      </c>
      <c r="G5315" s="1">
        <v>44274</v>
      </c>
      <c r="H5315">
        <v>1</v>
      </c>
      <c r="I5315">
        <v>148.5</v>
      </c>
      <c r="J5315">
        <v>1889.93</v>
      </c>
      <c r="K5315">
        <v>850.43</v>
      </c>
      <c r="L5315" t="s">
        <v>697</v>
      </c>
      <c r="M5315" t="s">
        <v>38</v>
      </c>
      <c r="N5315" t="s">
        <v>10</v>
      </c>
      <c r="O5315" t="s">
        <v>244</v>
      </c>
      <c r="P5315" t="s">
        <v>2251</v>
      </c>
      <c r="Q5315" t="s">
        <v>1901</v>
      </c>
      <c r="R5315" t="s">
        <v>2199</v>
      </c>
      <c r="S5315" t="s">
        <v>44</v>
      </c>
    </row>
    <row r="5316" spans="1:19" x14ac:dyDescent="0.35">
      <c r="A5316">
        <v>2158</v>
      </c>
      <c r="B5316" t="s">
        <v>4920</v>
      </c>
      <c r="C5316" t="s">
        <v>696</v>
      </c>
      <c r="D5316" t="s">
        <v>2834</v>
      </c>
      <c r="E5316">
        <v>2</v>
      </c>
      <c r="F5316" s="8">
        <f>DATE(YEAR(project_c[[#This Row],[order_date]]),MONTH(project_c[[#This Row],[order_date]]),1)</f>
        <v>44256</v>
      </c>
      <c r="G5316" s="1">
        <v>44274</v>
      </c>
      <c r="H5316">
        <v>1</v>
      </c>
      <c r="I5316">
        <v>47.18</v>
      </c>
      <c r="J5316">
        <v>209.7</v>
      </c>
      <c r="K5316">
        <v>115.34</v>
      </c>
      <c r="L5316" t="s">
        <v>697</v>
      </c>
      <c r="M5316" t="s">
        <v>38</v>
      </c>
      <c r="N5316" t="s">
        <v>10</v>
      </c>
      <c r="O5316" t="s">
        <v>244</v>
      </c>
      <c r="P5316" t="s">
        <v>2835</v>
      </c>
      <c r="Q5316" t="s">
        <v>2522</v>
      </c>
      <c r="R5316" t="s">
        <v>2542</v>
      </c>
      <c r="S5316" t="s">
        <v>44</v>
      </c>
    </row>
    <row r="5317" spans="1:19" x14ac:dyDescent="0.35">
      <c r="A5317">
        <v>3892</v>
      </c>
      <c r="B5317" t="s">
        <v>4920</v>
      </c>
      <c r="C5317" t="s">
        <v>696</v>
      </c>
      <c r="D5317" t="s">
        <v>4501</v>
      </c>
      <c r="E5317">
        <v>10</v>
      </c>
      <c r="F5317" s="8">
        <f>DATE(YEAR(project_c[[#This Row],[order_date]]),MONTH(project_c[[#This Row],[order_date]]),1)</f>
        <v>44501</v>
      </c>
      <c r="G5317" s="1">
        <v>44503</v>
      </c>
      <c r="H5317">
        <v>2</v>
      </c>
      <c r="I5317">
        <v>20.28</v>
      </c>
      <c r="J5317">
        <v>1303.92</v>
      </c>
      <c r="K5317">
        <v>1101.1199999999999</v>
      </c>
      <c r="L5317" t="s">
        <v>697</v>
      </c>
      <c r="M5317" t="s">
        <v>38</v>
      </c>
      <c r="N5317" t="s">
        <v>10</v>
      </c>
      <c r="O5317" t="s">
        <v>244</v>
      </c>
      <c r="P5317" t="s">
        <v>4502</v>
      </c>
      <c r="Q5317" t="s">
        <v>4250</v>
      </c>
      <c r="R5317" t="s">
        <v>4273</v>
      </c>
      <c r="S5317" t="s">
        <v>44</v>
      </c>
    </row>
    <row r="5318" spans="1:19" x14ac:dyDescent="0.35">
      <c r="A5318">
        <v>6614</v>
      </c>
      <c r="B5318" t="s">
        <v>4919</v>
      </c>
      <c r="C5318" t="s">
        <v>696</v>
      </c>
      <c r="D5318" t="s">
        <v>4068</v>
      </c>
      <c r="E5318">
        <v>8</v>
      </c>
      <c r="F5318" s="8">
        <f>DATE(YEAR(project_c[[#This Row],[order_date]]),MONTH(project_c[[#This Row],[order_date]]),1)</f>
        <v>44896</v>
      </c>
      <c r="G5318" s="1">
        <v>44896</v>
      </c>
      <c r="H5318">
        <v>4</v>
      </c>
      <c r="I5318">
        <v>0.74</v>
      </c>
      <c r="J5318">
        <v>15.6</v>
      </c>
      <c r="K5318">
        <v>9.68</v>
      </c>
      <c r="L5318" t="s">
        <v>697</v>
      </c>
      <c r="M5318" t="s">
        <v>38</v>
      </c>
      <c r="N5318" t="s">
        <v>10</v>
      </c>
      <c r="O5318" t="s">
        <v>244</v>
      </c>
      <c r="P5318" t="s">
        <v>4069</v>
      </c>
      <c r="Q5318" t="s">
        <v>2522</v>
      </c>
      <c r="R5318" t="s">
        <v>2528</v>
      </c>
      <c r="S5318" t="s">
        <v>44</v>
      </c>
    </row>
    <row r="5319" spans="1:19" x14ac:dyDescent="0.35">
      <c r="A5319">
        <v>7162</v>
      </c>
      <c r="B5319" t="s">
        <v>4919</v>
      </c>
      <c r="C5319" t="s">
        <v>696</v>
      </c>
      <c r="D5319" t="s">
        <v>2340</v>
      </c>
      <c r="E5319">
        <v>3</v>
      </c>
      <c r="F5319" s="8">
        <f>DATE(YEAR(project_c[[#This Row],[order_date]]),MONTH(project_c[[#This Row],[order_date]]),1)</f>
        <v>45108</v>
      </c>
      <c r="G5319" s="1">
        <v>45129</v>
      </c>
      <c r="H5319">
        <v>6</v>
      </c>
      <c r="I5319">
        <v>1.8</v>
      </c>
      <c r="J5319">
        <v>17.97</v>
      </c>
      <c r="K5319">
        <v>12.57</v>
      </c>
      <c r="L5319" t="s">
        <v>697</v>
      </c>
      <c r="M5319" t="s">
        <v>38</v>
      </c>
      <c r="N5319" t="s">
        <v>10</v>
      </c>
      <c r="O5319" t="s">
        <v>244</v>
      </c>
      <c r="P5319" t="s">
        <v>2341</v>
      </c>
      <c r="Q5319" t="s">
        <v>1901</v>
      </c>
      <c r="R5319" t="s">
        <v>1902</v>
      </c>
      <c r="S5319" t="s">
        <v>44</v>
      </c>
    </row>
    <row r="5320" spans="1:19" x14ac:dyDescent="0.35">
      <c r="A5320">
        <v>7588</v>
      </c>
      <c r="B5320" t="s">
        <v>4919</v>
      </c>
      <c r="C5320" t="s">
        <v>696</v>
      </c>
      <c r="D5320" t="s">
        <v>4096</v>
      </c>
      <c r="E5320">
        <v>3</v>
      </c>
      <c r="F5320" s="8">
        <f>DATE(YEAR(project_c[[#This Row],[order_date]]),MONTH(project_c[[#This Row],[order_date]]),1)</f>
        <v>45261</v>
      </c>
      <c r="G5320" s="1">
        <v>45285</v>
      </c>
      <c r="H5320">
        <v>4</v>
      </c>
      <c r="I5320">
        <v>9.02</v>
      </c>
      <c r="J5320">
        <v>46.055999999999997</v>
      </c>
      <c r="K5320">
        <v>18.995999999999999</v>
      </c>
      <c r="L5320" t="s">
        <v>697</v>
      </c>
      <c r="M5320" t="s">
        <v>38</v>
      </c>
      <c r="N5320" t="s">
        <v>10</v>
      </c>
      <c r="O5320" t="s">
        <v>244</v>
      </c>
      <c r="P5320" t="s">
        <v>4097</v>
      </c>
      <c r="Q5320" t="s">
        <v>2522</v>
      </c>
      <c r="R5320" t="s">
        <v>2523</v>
      </c>
      <c r="S5320" t="s">
        <v>44</v>
      </c>
    </row>
    <row r="5321" spans="1:19" x14ac:dyDescent="0.35">
      <c r="A5321">
        <v>7589</v>
      </c>
      <c r="B5321" t="s">
        <v>4919</v>
      </c>
      <c r="C5321" t="s">
        <v>696</v>
      </c>
      <c r="D5321" t="s">
        <v>2870</v>
      </c>
      <c r="E5321">
        <v>2</v>
      </c>
      <c r="F5321" s="8">
        <f>DATE(YEAR(project_c[[#This Row],[order_date]]),MONTH(project_c[[#This Row],[order_date]]),1)</f>
        <v>45261</v>
      </c>
      <c r="G5321" s="1">
        <v>45285</v>
      </c>
      <c r="H5321">
        <v>4</v>
      </c>
      <c r="I5321">
        <v>18.940000000000001</v>
      </c>
      <c r="J5321">
        <v>270.62</v>
      </c>
      <c r="K5321">
        <v>232.74</v>
      </c>
      <c r="L5321" t="s">
        <v>697</v>
      </c>
      <c r="M5321" t="s">
        <v>38</v>
      </c>
      <c r="N5321" t="s">
        <v>10</v>
      </c>
      <c r="O5321" t="s">
        <v>244</v>
      </c>
      <c r="P5321" t="s">
        <v>2871</v>
      </c>
      <c r="Q5321" t="s">
        <v>2522</v>
      </c>
      <c r="R5321" t="s">
        <v>2559</v>
      </c>
      <c r="S5321" t="s">
        <v>44</v>
      </c>
    </row>
    <row r="5322" spans="1:19" x14ac:dyDescent="0.35">
      <c r="A5322">
        <v>8286</v>
      </c>
      <c r="B5322" t="s">
        <v>4919</v>
      </c>
      <c r="C5322" t="s">
        <v>696</v>
      </c>
      <c r="D5322" t="s">
        <v>2799</v>
      </c>
      <c r="E5322">
        <v>2</v>
      </c>
      <c r="F5322" s="8">
        <f>DATE(YEAR(project_c[[#This Row],[order_date]]),MONTH(project_c[[#This Row],[order_date]]),1)</f>
        <v>45108</v>
      </c>
      <c r="G5322" s="1">
        <v>45113</v>
      </c>
      <c r="H5322">
        <v>7</v>
      </c>
      <c r="I5322">
        <v>0.17</v>
      </c>
      <c r="J5322">
        <v>0.58799999999999997</v>
      </c>
      <c r="K5322">
        <v>0.248</v>
      </c>
      <c r="L5322" t="s">
        <v>697</v>
      </c>
      <c r="M5322" t="s">
        <v>38</v>
      </c>
      <c r="N5322" t="s">
        <v>10</v>
      </c>
      <c r="O5322" t="s">
        <v>244</v>
      </c>
      <c r="P5322" t="s">
        <v>2800</v>
      </c>
      <c r="Q5322" t="s">
        <v>2522</v>
      </c>
      <c r="R5322" t="s">
        <v>2523</v>
      </c>
      <c r="S5322" t="s">
        <v>44</v>
      </c>
    </row>
    <row r="5323" spans="1:19" x14ac:dyDescent="0.35">
      <c r="A5323">
        <v>9010</v>
      </c>
      <c r="B5323" t="s">
        <v>4920</v>
      </c>
      <c r="C5323" t="s">
        <v>696</v>
      </c>
      <c r="D5323" t="s">
        <v>4196</v>
      </c>
      <c r="E5323">
        <v>3</v>
      </c>
      <c r="F5323" s="8">
        <f>DATE(YEAR(project_c[[#This Row],[order_date]]),MONTH(project_c[[#This Row],[order_date]]),1)</f>
        <v>45170</v>
      </c>
      <c r="G5323" s="1">
        <v>45198</v>
      </c>
      <c r="H5323">
        <v>2</v>
      </c>
      <c r="I5323">
        <v>0.17</v>
      </c>
      <c r="J5323">
        <v>6.39</v>
      </c>
      <c r="K5323">
        <v>5.88</v>
      </c>
      <c r="L5323" t="s">
        <v>697</v>
      </c>
      <c r="M5323" t="s">
        <v>38</v>
      </c>
      <c r="N5323" t="s">
        <v>10</v>
      </c>
      <c r="O5323" t="s">
        <v>244</v>
      </c>
      <c r="P5323" t="s">
        <v>4197</v>
      </c>
      <c r="Q5323" t="s">
        <v>2522</v>
      </c>
      <c r="R5323" t="s">
        <v>2539</v>
      </c>
      <c r="S5323" t="s">
        <v>44</v>
      </c>
    </row>
    <row r="5324" spans="1:19" x14ac:dyDescent="0.35">
      <c r="A5324">
        <v>10894</v>
      </c>
      <c r="B5324" t="s">
        <v>4917</v>
      </c>
      <c r="C5324" t="s">
        <v>696</v>
      </c>
      <c r="D5324" t="s">
        <v>3212</v>
      </c>
      <c r="E5324">
        <v>3</v>
      </c>
      <c r="F5324" s="8">
        <f>DATE(YEAR(project_c[[#This Row],[order_date]]),MONTH(project_c[[#This Row],[order_date]]),1)</f>
        <v>45323</v>
      </c>
      <c r="G5324" s="1">
        <v>45340</v>
      </c>
      <c r="H5324">
        <v>5</v>
      </c>
      <c r="I5324">
        <v>0.63</v>
      </c>
      <c r="J5324">
        <v>9.1980000000000004</v>
      </c>
      <c r="K5324">
        <v>7.3079999999999998</v>
      </c>
      <c r="L5324" t="s">
        <v>697</v>
      </c>
      <c r="M5324" t="s">
        <v>38</v>
      </c>
      <c r="N5324" t="s">
        <v>10</v>
      </c>
      <c r="O5324" t="s">
        <v>244</v>
      </c>
      <c r="P5324" t="s">
        <v>3213</v>
      </c>
      <c r="Q5324" t="s">
        <v>2522</v>
      </c>
      <c r="R5324" t="s">
        <v>2542</v>
      </c>
      <c r="S5324" t="s">
        <v>44</v>
      </c>
    </row>
    <row r="5325" spans="1:19" x14ac:dyDescent="0.35">
      <c r="A5325">
        <v>11539</v>
      </c>
      <c r="B5325" t="s">
        <v>4917</v>
      </c>
      <c r="C5325" t="s">
        <v>696</v>
      </c>
      <c r="D5325" t="s">
        <v>3212</v>
      </c>
      <c r="E5325">
        <v>3</v>
      </c>
      <c r="F5325" s="8">
        <f>DATE(YEAR(project_c[[#This Row],[order_date]]),MONTH(project_c[[#This Row],[order_date]]),1)</f>
        <v>45292</v>
      </c>
      <c r="G5325" s="1">
        <v>45305</v>
      </c>
      <c r="H5325">
        <v>2</v>
      </c>
      <c r="I5325">
        <v>0.63</v>
      </c>
      <c r="J5325">
        <v>9.1980000000000004</v>
      </c>
      <c r="K5325">
        <v>7.3079999999999998</v>
      </c>
      <c r="L5325" t="s">
        <v>697</v>
      </c>
      <c r="M5325" t="s">
        <v>38</v>
      </c>
      <c r="N5325" t="s">
        <v>10</v>
      </c>
      <c r="O5325" t="s">
        <v>244</v>
      </c>
      <c r="P5325" t="s">
        <v>3213</v>
      </c>
      <c r="Q5325" t="s">
        <v>2522</v>
      </c>
      <c r="R5325" t="s">
        <v>2542</v>
      </c>
      <c r="S5325" t="s">
        <v>44</v>
      </c>
    </row>
    <row r="5326" spans="1:19" x14ac:dyDescent="0.35">
      <c r="A5326">
        <v>11918</v>
      </c>
      <c r="B5326" t="s">
        <v>4918</v>
      </c>
      <c r="C5326" t="s">
        <v>696</v>
      </c>
      <c r="D5326" t="s">
        <v>3212</v>
      </c>
      <c r="E5326">
        <v>5</v>
      </c>
      <c r="F5326" s="8">
        <f>DATE(YEAR(project_c[[#This Row],[order_date]]),MONTH(project_c[[#This Row],[order_date]]),1)</f>
        <v>45566</v>
      </c>
      <c r="G5326" s="1">
        <v>45595</v>
      </c>
      <c r="H5326">
        <v>2</v>
      </c>
      <c r="I5326">
        <v>0.63</v>
      </c>
      <c r="J5326">
        <v>15.33</v>
      </c>
      <c r="K5326">
        <v>12.18</v>
      </c>
      <c r="L5326" t="s">
        <v>697</v>
      </c>
      <c r="M5326" t="s">
        <v>38</v>
      </c>
      <c r="N5326" t="s">
        <v>10</v>
      </c>
      <c r="O5326" t="s">
        <v>244</v>
      </c>
      <c r="P5326" t="s">
        <v>3213</v>
      </c>
      <c r="Q5326" t="s">
        <v>2522</v>
      </c>
      <c r="R5326" t="s">
        <v>2542</v>
      </c>
      <c r="S5326" t="s">
        <v>44</v>
      </c>
    </row>
    <row r="5327" spans="1:19" x14ac:dyDescent="0.35">
      <c r="A5327">
        <v>12126</v>
      </c>
      <c r="B5327" t="s">
        <v>4920</v>
      </c>
      <c r="C5327" t="s">
        <v>696</v>
      </c>
      <c r="D5327" t="s">
        <v>3212</v>
      </c>
      <c r="E5327">
        <v>5</v>
      </c>
      <c r="F5327" s="8">
        <f>DATE(YEAR(project_c[[#This Row],[order_date]]),MONTH(project_c[[#This Row],[order_date]]),1)</f>
        <v>45597</v>
      </c>
      <c r="G5327" s="1">
        <v>45606</v>
      </c>
      <c r="H5327">
        <v>1</v>
      </c>
      <c r="I5327">
        <v>0.63</v>
      </c>
      <c r="J5327">
        <v>15.33</v>
      </c>
      <c r="K5327">
        <v>12.18</v>
      </c>
      <c r="L5327" t="s">
        <v>697</v>
      </c>
      <c r="M5327" t="s">
        <v>38</v>
      </c>
      <c r="N5327" t="s">
        <v>10</v>
      </c>
      <c r="O5327" t="s">
        <v>244</v>
      </c>
      <c r="P5327" t="s">
        <v>3213</v>
      </c>
      <c r="Q5327" t="s">
        <v>2522</v>
      </c>
      <c r="R5327" t="s">
        <v>2542</v>
      </c>
      <c r="S5327" t="s">
        <v>44</v>
      </c>
    </row>
    <row r="5328" spans="1:19" x14ac:dyDescent="0.35">
      <c r="A5328">
        <v>12245</v>
      </c>
      <c r="B5328" t="s">
        <v>4920</v>
      </c>
      <c r="C5328" t="s">
        <v>696</v>
      </c>
      <c r="D5328" t="s">
        <v>3212</v>
      </c>
      <c r="E5328">
        <v>1</v>
      </c>
      <c r="F5328" s="8">
        <f>DATE(YEAR(project_c[[#This Row],[order_date]]),MONTH(project_c[[#This Row],[order_date]]),1)</f>
        <v>45536</v>
      </c>
      <c r="G5328" s="1">
        <v>45563</v>
      </c>
      <c r="H5328">
        <v>1</v>
      </c>
      <c r="I5328">
        <v>0.63</v>
      </c>
      <c r="J5328">
        <v>3.0659999999999998</v>
      </c>
      <c r="K5328">
        <v>2.4359999999999999</v>
      </c>
      <c r="L5328" t="s">
        <v>697</v>
      </c>
      <c r="M5328" t="s">
        <v>38</v>
      </c>
      <c r="N5328" t="s">
        <v>10</v>
      </c>
      <c r="O5328" t="s">
        <v>244</v>
      </c>
      <c r="P5328" t="s">
        <v>3213</v>
      </c>
      <c r="Q5328" t="s">
        <v>2522</v>
      </c>
      <c r="R5328" t="s">
        <v>2542</v>
      </c>
      <c r="S5328" t="s">
        <v>44</v>
      </c>
    </row>
    <row r="5329" spans="1:19" x14ac:dyDescent="0.35">
      <c r="A5329">
        <v>12418</v>
      </c>
      <c r="B5329" t="s">
        <v>4917</v>
      </c>
      <c r="C5329" t="s">
        <v>696</v>
      </c>
      <c r="D5329" t="s">
        <v>3212</v>
      </c>
      <c r="E5329">
        <v>2</v>
      </c>
      <c r="F5329" s="8">
        <f>DATE(YEAR(project_c[[#This Row],[order_date]]),MONTH(project_c[[#This Row],[order_date]]),1)</f>
        <v>45536</v>
      </c>
      <c r="G5329" s="1">
        <v>45545</v>
      </c>
      <c r="H5329">
        <v>4</v>
      </c>
      <c r="I5329">
        <v>0.63</v>
      </c>
      <c r="J5329">
        <v>6.1319999999999997</v>
      </c>
      <c r="K5329">
        <v>4.8719999999999999</v>
      </c>
      <c r="L5329" t="s">
        <v>697</v>
      </c>
      <c r="M5329" t="s">
        <v>38</v>
      </c>
      <c r="N5329" t="s">
        <v>10</v>
      </c>
      <c r="O5329" t="s">
        <v>244</v>
      </c>
      <c r="P5329" t="s">
        <v>3213</v>
      </c>
      <c r="Q5329" t="s">
        <v>2522</v>
      </c>
      <c r="R5329" t="s">
        <v>2542</v>
      </c>
      <c r="S5329" t="s">
        <v>44</v>
      </c>
    </row>
    <row r="5330" spans="1:19" x14ac:dyDescent="0.35">
      <c r="A5330">
        <v>12455</v>
      </c>
      <c r="B5330" t="s">
        <v>4917</v>
      </c>
      <c r="C5330" t="s">
        <v>696</v>
      </c>
      <c r="D5330" t="s">
        <v>3212</v>
      </c>
      <c r="E5330">
        <v>2</v>
      </c>
      <c r="F5330" s="8">
        <f>DATE(YEAR(project_c[[#This Row],[order_date]]),MONTH(project_c[[#This Row],[order_date]]),1)</f>
        <v>45536</v>
      </c>
      <c r="G5330" s="1">
        <v>45547</v>
      </c>
      <c r="H5330">
        <v>1</v>
      </c>
      <c r="I5330">
        <v>0.63</v>
      </c>
      <c r="J5330">
        <v>6.1319999999999997</v>
      </c>
      <c r="K5330">
        <v>4.8719999999999999</v>
      </c>
      <c r="L5330" t="s">
        <v>697</v>
      </c>
      <c r="M5330" t="s">
        <v>38</v>
      </c>
      <c r="N5330" t="s">
        <v>10</v>
      </c>
      <c r="O5330" t="s">
        <v>244</v>
      </c>
      <c r="P5330" t="s">
        <v>3213</v>
      </c>
      <c r="Q5330" t="s">
        <v>2522</v>
      </c>
      <c r="R5330" t="s">
        <v>2542</v>
      </c>
      <c r="S5330" t="s">
        <v>44</v>
      </c>
    </row>
    <row r="5331" spans="1:19" x14ac:dyDescent="0.35">
      <c r="A5331">
        <v>12571</v>
      </c>
      <c r="B5331" t="s">
        <v>4918</v>
      </c>
      <c r="C5331" t="s">
        <v>696</v>
      </c>
      <c r="D5331" t="s">
        <v>3212</v>
      </c>
      <c r="E5331">
        <v>2</v>
      </c>
      <c r="F5331" s="8">
        <f>DATE(YEAR(project_c[[#This Row],[order_date]]),MONTH(project_c[[#This Row],[order_date]]),1)</f>
        <v>45474</v>
      </c>
      <c r="G5331" s="1">
        <v>45485</v>
      </c>
      <c r="H5331">
        <v>3</v>
      </c>
      <c r="I5331">
        <v>0.63</v>
      </c>
      <c r="J5331">
        <v>6.1319999999999997</v>
      </c>
      <c r="K5331">
        <v>4.8719999999999999</v>
      </c>
      <c r="L5331" t="s">
        <v>697</v>
      </c>
      <c r="M5331" t="s">
        <v>38</v>
      </c>
      <c r="N5331" t="s">
        <v>10</v>
      </c>
      <c r="O5331" t="s">
        <v>244</v>
      </c>
      <c r="P5331" t="s">
        <v>3213</v>
      </c>
      <c r="Q5331" t="s">
        <v>2522</v>
      </c>
      <c r="R5331" t="s">
        <v>2542</v>
      </c>
      <c r="S5331" t="s">
        <v>44</v>
      </c>
    </row>
    <row r="5332" spans="1:19" x14ac:dyDescent="0.35">
      <c r="A5332">
        <v>12912</v>
      </c>
      <c r="B5332" t="s">
        <v>4917</v>
      </c>
      <c r="C5332" t="s">
        <v>696</v>
      </c>
      <c r="D5332" t="s">
        <v>3212</v>
      </c>
      <c r="E5332">
        <v>2</v>
      </c>
      <c r="F5332" s="8">
        <f>DATE(YEAR(project_c[[#This Row],[order_date]]),MONTH(project_c[[#This Row],[order_date]]),1)</f>
        <v>45413</v>
      </c>
      <c r="G5332" s="1">
        <v>45426</v>
      </c>
      <c r="H5332">
        <v>4</v>
      </c>
      <c r="I5332">
        <v>0.63</v>
      </c>
      <c r="J5332">
        <v>6.1319999999999997</v>
      </c>
      <c r="K5332">
        <v>4.8719999999999999</v>
      </c>
      <c r="L5332" t="s">
        <v>697</v>
      </c>
      <c r="M5332" t="s">
        <v>38</v>
      </c>
      <c r="N5332" t="s">
        <v>10</v>
      </c>
      <c r="O5332" t="s">
        <v>244</v>
      </c>
      <c r="P5332" t="s">
        <v>3213</v>
      </c>
      <c r="Q5332" t="s">
        <v>2522</v>
      </c>
      <c r="R5332" t="s">
        <v>2542</v>
      </c>
      <c r="S5332" t="s">
        <v>44</v>
      </c>
    </row>
    <row r="5333" spans="1:19" x14ac:dyDescent="0.35">
      <c r="A5333">
        <v>13016</v>
      </c>
      <c r="B5333" t="s">
        <v>4920</v>
      </c>
      <c r="C5333" t="s">
        <v>696</v>
      </c>
      <c r="D5333" t="s">
        <v>3212</v>
      </c>
      <c r="E5333">
        <v>2</v>
      </c>
      <c r="F5333" s="8">
        <f>DATE(YEAR(project_c[[#This Row],[order_date]]),MONTH(project_c[[#This Row],[order_date]]),1)</f>
        <v>45352</v>
      </c>
      <c r="G5333" s="1">
        <v>45362</v>
      </c>
      <c r="H5333">
        <v>1</v>
      </c>
      <c r="I5333">
        <v>0.63</v>
      </c>
      <c r="J5333">
        <v>6.1319999999999997</v>
      </c>
      <c r="K5333">
        <v>4.8719999999999999</v>
      </c>
      <c r="L5333" t="s">
        <v>697</v>
      </c>
      <c r="M5333" t="s">
        <v>38</v>
      </c>
      <c r="N5333" t="s">
        <v>10</v>
      </c>
      <c r="O5333" t="s">
        <v>244</v>
      </c>
      <c r="P5333" t="s">
        <v>3213</v>
      </c>
      <c r="Q5333" t="s">
        <v>2522</v>
      </c>
      <c r="R5333" t="s">
        <v>2542</v>
      </c>
      <c r="S5333" t="s">
        <v>44</v>
      </c>
    </row>
    <row r="5334" spans="1:19" x14ac:dyDescent="0.35">
      <c r="A5334">
        <v>13439</v>
      </c>
      <c r="B5334" t="s">
        <v>4918</v>
      </c>
      <c r="C5334" t="s">
        <v>696</v>
      </c>
      <c r="D5334" t="s">
        <v>3212</v>
      </c>
      <c r="E5334">
        <v>1</v>
      </c>
      <c r="F5334" s="8">
        <f>DATE(YEAR(project_c[[#This Row],[order_date]]),MONTH(project_c[[#This Row],[order_date]]),1)</f>
        <v>45536</v>
      </c>
      <c r="G5334" s="1">
        <v>45552</v>
      </c>
      <c r="H5334">
        <v>4</v>
      </c>
      <c r="I5334">
        <v>0.63</v>
      </c>
      <c r="J5334">
        <v>3.0659999999999998</v>
      </c>
      <c r="K5334">
        <v>2.4359999999999999</v>
      </c>
      <c r="L5334" t="s">
        <v>697</v>
      </c>
      <c r="M5334" t="s">
        <v>38</v>
      </c>
      <c r="N5334" t="s">
        <v>10</v>
      </c>
      <c r="O5334" t="s">
        <v>244</v>
      </c>
      <c r="P5334" t="s">
        <v>3213</v>
      </c>
      <c r="Q5334" t="s">
        <v>2522</v>
      </c>
      <c r="R5334" t="s">
        <v>2542</v>
      </c>
      <c r="S5334" t="s">
        <v>44</v>
      </c>
    </row>
    <row r="5335" spans="1:19" x14ac:dyDescent="0.35">
      <c r="A5335">
        <v>13883</v>
      </c>
      <c r="B5335" t="s">
        <v>4920</v>
      </c>
      <c r="C5335" t="s">
        <v>696</v>
      </c>
      <c r="D5335" t="s">
        <v>3212</v>
      </c>
      <c r="E5335">
        <v>2</v>
      </c>
      <c r="F5335" s="8">
        <f>DATE(YEAR(project_c[[#This Row],[order_date]]),MONTH(project_c[[#This Row],[order_date]]),1)</f>
        <v>45505</v>
      </c>
      <c r="G5335" s="1">
        <v>45517</v>
      </c>
      <c r="H5335">
        <v>3</v>
      </c>
      <c r="I5335">
        <v>0.63</v>
      </c>
      <c r="J5335">
        <v>6.1319999999999997</v>
      </c>
      <c r="K5335">
        <v>4.8719999999999999</v>
      </c>
      <c r="L5335" t="s">
        <v>697</v>
      </c>
      <c r="M5335" t="s">
        <v>38</v>
      </c>
      <c r="N5335" t="s">
        <v>10</v>
      </c>
      <c r="O5335" t="s">
        <v>244</v>
      </c>
      <c r="P5335" t="s">
        <v>3213</v>
      </c>
      <c r="Q5335" t="s">
        <v>2522</v>
      </c>
      <c r="R5335" t="s">
        <v>2542</v>
      </c>
      <c r="S5335" t="s">
        <v>44</v>
      </c>
    </row>
    <row r="5336" spans="1:19" x14ac:dyDescent="0.35">
      <c r="A5336">
        <v>14320</v>
      </c>
      <c r="B5336" t="s">
        <v>4917</v>
      </c>
      <c r="C5336" t="s">
        <v>696</v>
      </c>
      <c r="D5336" t="s">
        <v>3212</v>
      </c>
      <c r="E5336">
        <v>1</v>
      </c>
      <c r="F5336" s="8">
        <f>DATE(YEAR(project_c[[#This Row],[order_date]]),MONTH(project_c[[#This Row],[order_date]]),1)</f>
        <v>45627</v>
      </c>
      <c r="G5336" s="1">
        <v>45631</v>
      </c>
      <c r="H5336">
        <v>1</v>
      </c>
      <c r="I5336">
        <v>0.63</v>
      </c>
      <c r="J5336">
        <v>3.0659999999999998</v>
      </c>
      <c r="K5336">
        <v>2.4359999999999999</v>
      </c>
      <c r="L5336" t="s">
        <v>697</v>
      </c>
      <c r="M5336" t="s">
        <v>38</v>
      </c>
      <c r="N5336" t="s">
        <v>10</v>
      </c>
      <c r="O5336" t="s">
        <v>244</v>
      </c>
      <c r="P5336" t="s">
        <v>3213</v>
      </c>
      <c r="Q5336" t="s">
        <v>2522</v>
      </c>
      <c r="R5336" t="s">
        <v>2542</v>
      </c>
      <c r="S5336" t="s">
        <v>44</v>
      </c>
    </row>
    <row r="5337" spans="1:19" x14ac:dyDescent="0.35">
      <c r="A5337">
        <v>619</v>
      </c>
      <c r="B5337" t="s">
        <v>4918</v>
      </c>
      <c r="C5337" t="s">
        <v>699</v>
      </c>
      <c r="D5337" t="s">
        <v>2047</v>
      </c>
      <c r="E5337">
        <v>4</v>
      </c>
      <c r="F5337" s="8">
        <f>DATE(YEAR(project_c[[#This Row],[order_date]]),MONTH(project_c[[#This Row],[order_date]]),1)</f>
        <v>44105</v>
      </c>
      <c r="G5337" s="1">
        <v>44124</v>
      </c>
      <c r="H5337">
        <v>2</v>
      </c>
      <c r="I5337">
        <v>16.8</v>
      </c>
      <c r="J5337">
        <v>255.96799999999999</v>
      </c>
      <c r="K5337">
        <v>188.768</v>
      </c>
      <c r="L5337" t="s">
        <v>700</v>
      </c>
      <c r="M5337" t="s">
        <v>26</v>
      </c>
      <c r="N5337" t="s">
        <v>10</v>
      </c>
      <c r="O5337" t="s">
        <v>32</v>
      </c>
      <c r="P5337" t="s">
        <v>2048</v>
      </c>
      <c r="Q5337" t="s">
        <v>1901</v>
      </c>
      <c r="R5337" t="s">
        <v>1909</v>
      </c>
      <c r="S5337" t="s">
        <v>18</v>
      </c>
    </row>
    <row r="5338" spans="1:19" x14ac:dyDescent="0.35">
      <c r="A5338">
        <v>620</v>
      </c>
      <c r="B5338" t="s">
        <v>4918</v>
      </c>
      <c r="C5338" t="s">
        <v>699</v>
      </c>
      <c r="D5338" t="s">
        <v>2904</v>
      </c>
      <c r="E5338">
        <v>3</v>
      </c>
      <c r="F5338" s="8">
        <f>DATE(YEAR(project_c[[#This Row],[order_date]]),MONTH(project_c[[#This Row],[order_date]]),1)</f>
        <v>44105</v>
      </c>
      <c r="G5338" s="1">
        <v>44124</v>
      </c>
      <c r="H5338">
        <v>2</v>
      </c>
      <c r="I5338">
        <v>35.369999999999997</v>
      </c>
      <c r="J5338">
        <v>404.25599999999997</v>
      </c>
      <c r="K5338">
        <v>298.14600000000002</v>
      </c>
      <c r="L5338" t="s">
        <v>700</v>
      </c>
      <c r="M5338" t="s">
        <v>26</v>
      </c>
      <c r="N5338" t="s">
        <v>10</v>
      </c>
      <c r="O5338" t="s">
        <v>32</v>
      </c>
      <c r="P5338" t="s">
        <v>2905</v>
      </c>
      <c r="Q5338" t="s">
        <v>2522</v>
      </c>
      <c r="R5338" t="s">
        <v>2559</v>
      </c>
      <c r="S5338" t="s">
        <v>18</v>
      </c>
    </row>
    <row r="5339" spans="1:19" x14ac:dyDescent="0.35">
      <c r="A5339">
        <v>622</v>
      </c>
      <c r="B5339" t="s">
        <v>4918</v>
      </c>
      <c r="C5339" t="s">
        <v>699</v>
      </c>
      <c r="D5339" t="s">
        <v>3732</v>
      </c>
      <c r="E5339">
        <v>1</v>
      </c>
      <c r="F5339" s="8">
        <f>DATE(YEAR(project_c[[#This Row],[order_date]]),MONTH(project_c[[#This Row],[order_date]]),1)</f>
        <v>44105</v>
      </c>
      <c r="G5339" s="1">
        <v>44124</v>
      </c>
      <c r="H5339">
        <v>2</v>
      </c>
      <c r="I5339">
        <v>1.22</v>
      </c>
      <c r="J5339">
        <v>1.736</v>
      </c>
      <c r="K5339">
        <v>0.51600000000000001</v>
      </c>
      <c r="L5339" t="s">
        <v>700</v>
      </c>
      <c r="M5339" t="s">
        <v>26</v>
      </c>
      <c r="N5339" t="s">
        <v>10</v>
      </c>
      <c r="O5339" t="s">
        <v>32</v>
      </c>
      <c r="P5339" t="s">
        <v>3733</v>
      </c>
      <c r="Q5339" t="s">
        <v>2522</v>
      </c>
      <c r="R5339" t="s">
        <v>2523</v>
      </c>
      <c r="S5339" t="s">
        <v>18</v>
      </c>
    </row>
    <row r="5340" spans="1:19" x14ac:dyDescent="0.35">
      <c r="A5340">
        <v>623</v>
      </c>
      <c r="B5340" t="s">
        <v>4918</v>
      </c>
      <c r="C5340" t="s">
        <v>699</v>
      </c>
      <c r="D5340" t="s">
        <v>4190</v>
      </c>
      <c r="E5340">
        <v>1</v>
      </c>
      <c r="F5340" s="8">
        <f>DATE(YEAR(project_c[[#This Row],[order_date]]),MONTH(project_c[[#This Row],[order_date]]),1)</f>
        <v>44105</v>
      </c>
      <c r="G5340" s="1">
        <v>44124</v>
      </c>
      <c r="H5340">
        <v>2</v>
      </c>
      <c r="I5340">
        <v>3.42</v>
      </c>
      <c r="J5340">
        <v>19.536000000000001</v>
      </c>
      <c r="K5340">
        <v>16.116</v>
      </c>
      <c r="L5340" t="s">
        <v>700</v>
      </c>
      <c r="M5340" t="s">
        <v>26</v>
      </c>
      <c r="N5340" t="s">
        <v>10</v>
      </c>
      <c r="O5340" t="s">
        <v>32</v>
      </c>
      <c r="P5340" t="s">
        <v>4191</v>
      </c>
      <c r="Q5340" t="s">
        <v>2522</v>
      </c>
      <c r="R5340" t="s">
        <v>2534</v>
      </c>
      <c r="S5340" t="s">
        <v>18</v>
      </c>
    </row>
    <row r="5341" spans="1:19" x14ac:dyDescent="0.35">
      <c r="A5341">
        <v>1381</v>
      </c>
      <c r="B5341" t="s">
        <v>4919</v>
      </c>
      <c r="C5341" t="s">
        <v>699</v>
      </c>
      <c r="D5341" t="s">
        <v>4893</v>
      </c>
      <c r="E5341">
        <v>2</v>
      </c>
      <c r="F5341" s="8">
        <f>DATE(YEAR(project_c[[#This Row],[order_date]]),MONTH(project_c[[#This Row],[order_date]]),1)</f>
        <v>44136</v>
      </c>
      <c r="G5341" s="1">
        <v>44161</v>
      </c>
      <c r="H5341">
        <v>5</v>
      </c>
      <c r="I5341">
        <v>79</v>
      </c>
      <c r="J5341">
        <v>258</v>
      </c>
      <c r="K5341">
        <v>100</v>
      </c>
      <c r="L5341" t="s">
        <v>700</v>
      </c>
      <c r="M5341" t="s">
        <v>26</v>
      </c>
      <c r="N5341" t="s">
        <v>10</v>
      </c>
      <c r="O5341" t="s">
        <v>32</v>
      </c>
      <c r="P5341" t="s">
        <v>4894</v>
      </c>
      <c r="Q5341" t="s">
        <v>1909</v>
      </c>
      <c r="R5341" t="s">
        <v>4895</v>
      </c>
      <c r="S5341" t="s">
        <v>18</v>
      </c>
    </row>
    <row r="5342" spans="1:19" x14ac:dyDescent="0.35">
      <c r="A5342">
        <v>621</v>
      </c>
      <c r="B5342" t="s">
        <v>4918</v>
      </c>
      <c r="C5342" t="s">
        <v>699</v>
      </c>
      <c r="D5342" t="s">
        <v>2976</v>
      </c>
      <c r="E5342">
        <v>1</v>
      </c>
      <c r="F5342" s="8">
        <f>DATE(YEAR(project_c[[#This Row],[order_date]]),MONTH(project_c[[#This Row],[order_date]]),1)</f>
        <v>44105</v>
      </c>
      <c r="G5342" s="1">
        <v>44124</v>
      </c>
      <c r="H5342">
        <v>2</v>
      </c>
      <c r="I5342">
        <v>0.46</v>
      </c>
      <c r="J5342">
        <v>0.79200000000000004</v>
      </c>
      <c r="K5342">
        <v>0.33200000000000002</v>
      </c>
      <c r="L5342" t="s">
        <v>700</v>
      </c>
      <c r="M5342" t="s">
        <v>26</v>
      </c>
      <c r="N5342" t="s">
        <v>10</v>
      </c>
      <c r="O5342" t="s">
        <v>32</v>
      </c>
      <c r="P5342" t="s">
        <v>2977</v>
      </c>
      <c r="Q5342" t="s">
        <v>2522</v>
      </c>
      <c r="R5342" t="s">
        <v>2616</v>
      </c>
      <c r="S5342" t="s">
        <v>18</v>
      </c>
    </row>
    <row r="5343" spans="1:19" x14ac:dyDescent="0.35">
      <c r="A5343">
        <v>2305</v>
      </c>
      <c r="B5343" t="s">
        <v>4919</v>
      </c>
      <c r="C5343" t="s">
        <v>699</v>
      </c>
      <c r="D5343" t="s">
        <v>4551</v>
      </c>
      <c r="E5343">
        <v>2</v>
      </c>
      <c r="F5343" s="8">
        <f>DATE(YEAR(project_c[[#This Row],[order_date]]),MONTH(project_c[[#This Row],[order_date]]),1)</f>
        <v>44440</v>
      </c>
      <c r="G5343" s="1">
        <v>44456</v>
      </c>
      <c r="H5343">
        <v>4</v>
      </c>
      <c r="I5343">
        <v>18.07</v>
      </c>
      <c r="J5343">
        <v>240.96</v>
      </c>
      <c r="K5343">
        <v>204.82</v>
      </c>
      <c r="L5343" t="s">
        <v>700</v>
      </c>
      <c r="M5343" t="s">
        <v>26</v>
      </c>
      <c r="N5343" t="s">
        <v>10</v>
      </c>
      <c r="O5343" t="s">
        <v>32</v>
      </c>
      <c r="P5343" t="s">
        <v>4552</v>
      </c>
      <c r="Q5343" t="s">
        <v>4250</v>
      </c>
      <c r="R5343" t="s">
        <v>4306</v>
      </c>
      <c r="S5343" t="s">
        <v>18</v>
      </c>
    </row>
    <row r="5344" spans="1:19" x14ac:dyDescent="0.35">
      <c r="A5344">
        <v>2797</v>
      </c>
      <c r="B5344" t="s">
        <v>4919</v>
      </c>
      <c r="C5344" t="s">
        <v>699</v>
      </c>
      <c r="D5344" t="s">
        <v>3544</v>
      </c>
      <c r="E5344">
        <v>10</v>
      </c>
      <c r="F5344" s="8">
        <f>DATE(YEAR(project_c[[#This Row],[order_date]]),MONTH(project_c[[#This Row],[order_date]]),1)</f>
        <v>44470</v>
      </c>
      <c r="G5344" s="1">
        <v>44484</v>
      </c>
      <c r="H5344">
        <v>7</v>
      </c>
      <c r="I5344">
        <v>0.63</v>
      </c>
      <c r="J5344">
        <v>3.16</v>
      </c>
      <c r="K5344">
        <v>-3.14</v>
      </c>
      <c r="L5344" t="s">
        <v>700</v>
      </c>
      <c r="M5344" t="s">
        <v>26</v>
      </c>
      <c r="N5344" t="s">
        <v>10</v>
      </c>
      <c r="O5344" t="s">
        <v>32</v>
      </c>
      <c r="P5344" t="s">
        <v>3545</v>
      </c>
      <c r="Q5344" t="s">
        <v>2522</v>
      </c>
      <c r="R5344" t="s">
        <v>2523</v>
      </c>
      <c r="S5344" t="s">
        <v>18</v>
      </c>
    </row>
    <row r="5345" spans="1:19" x14ac:dyDescent="0.35">
      <c r="A5345">
        <v>5714</v>
      </c>
      <c r="B5345" t="s">
        <v>4919</v>
      </c>
      <c r="C5345" t="s">
        <v>699</v>
      </c>
      <c r="D5345" t="s">
        <v>3920</v>
      </c>
      <c r="E5345">
        <v>3</v>
      </c>
      <c r="F5345" s="8">
        <f>DATE(YEAR(project_c[[#This Row],[order_date]]),MONTH(project_c[[#This Row],[order_date]]),1)</f>
        <v>44743</v>
      </c>
      <c r="G5345" s="1">
        <v>44772</v>
      </c>
      <c r="H5345">
        <v>5</v>
      </c>
      <c r="I5345">
        <v>2.4700000000000002</v>
      </c>
      <c r="J5345">
        <v>7.41</v>
      </c>
      <c r="K5345">
        <v>0</v>
      </c>
      <c r="L5345" t="s">
        <v>700</v>
      </c>
      <c r="M5345" t="s">
        <v>26</v>
      </c>
      <c r="N5345" t="s">
        <v>10</v>
      </c>
      <c r="O5345" t="s">
        <v>32</v>
      </c>
      <c r="P5345" t="s">
        <v>3921</v>
      </c>
      <c r="Q5345" t="s">
        <v>2522</v>
      </c>
      <c r="R5345" t="s">
        <v>2523</v>
      </c>
      <c r="S5345" t="s">
        <v>18</v>
      </c>
    </row>
    <row r="5346" spans="1:19" x14ac:dyDescent="0.35">
      <c r="A5346">
        <v>5942</v>
      </c>
      <c r="B5346" t="s">
        <v>4918</v>
      </c>
      <c r="C5346" t="s">
        <v>699</v>
      </c>
      <c r="D5346" t="s">
        <v>4337</v>
      </c>
      <c r="E5346">
        <v>3</v>
      </c>
      <c r="F5346" s="8">
        <f>DATE(YEAR(project_c[[#This Row],[order_date]]),MONTH(project_c[[#This Row],[order_date]]),1)</f>
        <v>44866</v>
      </c>
      <c r="G5346" s="1">
        <v>44871</v>
      </c>
      <c r="H5346">
        <v>4</v>
      </c>
      <c r="I5346">
        <v>9.5399999999999991</v>
      </c>
      <c r="J5346">
        <v>190.86</v>
      </c>
      <c r="K5346">
        <v>162.24</v>
      </c>
      <c r="L5346" t="s">
        <v>700</v>
      </c>
      <c r="M5346" t="s">
        <v>26</v>
      </c>
      <c r="N5346" t="s">
        <v>10</v>
      </c>
      <c r="O5346" t="s">
        <v>32</v>
      </c>
      <c r="P5346" t="s">
        <v>4338</v>
      </c>
      <c r="Q5346" t="s">
        <v>4250</v>
      </c>
      <c r="R5346" t="s">
        <v>4251</v>
      </c>
      <c r="S5346" t="s">
        <v>18</v>
      </c>
    </row>
    <row r="5347" spans="1:19" x14ac:dyDescent="0.35">
      <c r="A5347">
        <v>5941</v>
      </c>
      <c r="B5347" t="s">
        <v>4918</v>
      </c>
      <c r="C5347" t="s">
        <v>699</v>
      </c>
      <c r="D5347" t="s">
        <v>4298</v>
      </c>
      <c r="E5347">
        <v>2</v>
      </c>
      <c r="F5347" s="8">
        <f>DATE(YEAR(project_c[[#This Row],[order_date]]),MONTH(project_c[[#This Row],[order_date]]),1)</f>
        <v>44866</v>
      </c>
      <c r="G5347" s="1">
        <v>44871</v>
      </c>
      <c r="H5347">
        <v>4</v>
      </c>
      <c r="I5347">
        <v>25.33</v>
      </c>
      <c r="J5347">
        <v>77.936000000000007</v>
      </c>
      <c r="K5347">
        <v>27.276</v>
      </c>
      <c r="L5347" t="s">
        <v>700</v>
      </c>
      <c r="M5347" t="s">
        <v>26</v>
      </c>
      <c r="N5347" t="s">
        <v>10</v>
      </c>
      <c r="O5347" t="s">
        <v>32</v>
      </c>
      <c r="P5347" t="s">
        <v>4299</v>
      </c>
      <c r="Q5347" t="s">
        <v>4250</v>
      </c>
      <c r="R5347" t="s">
        <v>4273</v>
      </c>
      <c r="S5347" t="s">
        <v>18</v>
      </c>
    </row>
    <row r="5348" spans="1:19" x14ac:dyDescent="0.35">
      <c r="A5348">
        <v>15233</v>
      </c>
      <c r="B5348" t="s">
        <v>4919</v>
      </c>
      <c r="C5348" t="s">
        <v>699</v>
      </c>
      <c r="D5348" t="s">
        <v>4269</v>
      </c>
      <c r="E5348">
        <v>1</v>
      </c>
      <c r="F5348" s="8">
        <f>DATE(YEAR(project_c[[#This Row],[order_date]]),MONTH(project_c[[#This Row],[order_date]]),1)</f>
        <v>44593</v>
      </c>
      <c r="G5348" s="1">
        <v>44593</v>
      </c>
      <c r="H5348">
        <v>1</v>
      </c>
      <c r="I5348">
        <v>14.68</v>
      </c>
      <c r="J5348">
        <v>28.545999999999999</v>
      </c>
      <c r="K5348">
        <v>13.866</v>
      </c>
      <c r="L5348" t="s">
        <v>700</v>
      </c>
      <c r="M5348" t="s">
        <v>26</v>
      </c>
      <c r="N5348" t="s">
        <v>10</v>
      </c>
      <c r="O5348" t="s">
        <v>32</v>
      </c>
      <c r="P5348" t="s">
        <v>4270</v>
      </c>
      <c r="Q5348" t="s">
        <v>4250</v>
      </c>
      <c r="R5348" t="s">
        <v>4251</v>
      </c>
      <c r="S5348" t="s">
        <v>18</v>
      </c>
    </row>
    <row r="5349" spans="1:19" x14ac:dyDescent="0.35">
      <c r="A5349">
        <v>8408</v>
      </c>
      <c r="B5349" t="s">
        <v>4919</v>
      </c>
      <c r="C5349" t="s">
        <v>699</v>
      </c>
      <c r="D5349" t="s">
        <v>2535</v>
      </c>
      <c r="E5349">
        <v>5</v>
      </c>
      <c r="F5349" s="8">
        <f>DATE(YEAR(project_c[[#This Row],[order_date]]),MONTH(project_c[[#This Row],[order_date]]),1)</f>
        <v>45231</v>
      </c>
      <c r="G5349" s="1">
        <v>45242</v>
      </c>
      <c r="H5349">
        <v>6</v>
      </c>
      <c r="I5349">
        <v>9.4700000000000006</v>
      </c>
      <c r="J5349">
        <v>30.56</v>
      </c>
      <c r="K5349">
        <v>-16.79</v>
      </c>
      <c r="L5349" t="s">
        <v>700</v>
      </c>
      <c r="M5349" t="s">
        <v>26</v>
      </c>
      <c r="N5349" t="s">
        <v>10</v>
      </c>
      <c r="O5349" t="s">
        <v>32</v>
      </c>
      <c r="P5349" t="s">
        <v>2536</v>
      </c>
      <c r="Q5349" t="s">
        <v>2522</v>
      </c>
      <c r="R5349" t="s">
        <v>2523</v>
      </c>
      <c r="S5349" t="s">
        <v>18</v>
      </c>
    </row>
    <row r="5350" spans="1:19" x14ac:dyDescent="0.35">
      <c r="A5350">
        <v>8409</v>
      </c>
      <c r="B5350" t="s">
        <v>4919</v>
      </c>
      <c r="C5350" t="s">
        <v>699</v>
      </c>
      <c r="D5350" t="s">
        <v>4206</v>
      </c>
      <c r="E5350">
        <v>3</v>
      </c>
      <c r="F5350" s="8">
        <f>DATE(YEAR(project_c[[#This Row],[order_date]]),MONTH(project_c[[#This Row],[order_date]]),1)</f>
        <v>45231</v>
      </c>
      <c r="G5350" s="1">
        <v>45242</v>
      </c>
      <c r="H5350">
        <v>6</v>
      </c>
      <c r="I5350">
        <v>4.16</v>
      </c>
      <c r="J5350">
        <v>62.351999999999997</v>
      </c>
      <c r="K5350">
        <v>49.872</v>
      </c>
      <c r="L5350" t="s">
        <v>700</v>
      </c>
      <c r="M5350" t="s">
        <v>26</v>
      </c>
      <c r="N5350" t="s">
        <v>10</v>
      </c>
      <c r="O5350" t="s">
        <v>32</v>
      </c>
      <c r="P5350" t="s">
        <v>4207</v>
      </c>
      <c r="Q5350" t="s">
        <v>2522</v>
      </c>
      <c r="R5350" t="s">
        <v>2559</v>
      </c>
      <c r="S5350" t="s">
        <v>18</v>
      </c>
    </row>
    <row r="5351" spans="1:19" x14ac:dyDescent="0.35">
      <c r="A5351">
        <v>8410</v>
      </c>
      <c r="B5351" t="s">
        <v>4919</v>
      </c>
      <c r="C5351" t="s">
        <v>699</v>
      </c>
      <c r="D5351" t="s">
        <v>2021</v>
      </c>
      <c r="E5351">
        <v>1</v>
      </c>
      <c r="F5351" s="8">
        <f>DATE(YEAR(project_c[[#This Row],[order_date]]),MONTH(project_c[[#This Row],[order_date]]),1)</f>
        <v>45231</v>
      </c>
      <c r="G5351" s="1">
        <v>45242</v>
      </c>
      <c r="H5351">
        <v>6</v>
      </c>
      <c r="I5351">
        <v>11.56</v>
      </c>
      <c r="J5351">
        <v>54.392000000000003</v>
      </c>
      <c r="K5351">
        <v>42.832000000000001</v>
      </c>
      <c r="L5351" t="s">
        <v>700</v>
      </c>
      <c r="M5351" t="s">
        <v>26</v>
      </c>
      <c r="N5351" t="s">
        <v>10</v>
      </c>
      <c r="O5351" t="s">
        <v>32</v>
      </c>
      <c r="P5351" t="s">
        <v>2022</v>
      </c>
      <c r="Q5351" t="s">
        <v>1901</v>
      </c>
      <c r="R5351" t="s">
        <v>1902</v>
      </c>
      <c r="S5351" t="s">
        <v>18</v>
      </c>
    </row>
    <row r="5352" spans="1:19" x14ac:dyDescent="0.35">
      <c r="A5352">
        <v>8411</v>
      </c>
      <c r="B5352" t="s">
        <v>4919</v>
      </c>
      <c r="C5352" t="s">
        <v>699</v>
      </c>
      <c r="D5352" t="s">
        <v>3684</v>
      </c>
      <c r="E5352">
        <v>2</v>
      </c>
      <c r="F5352" s="8">
        <f>DATE(YEAR(project_c[[#This Row],[order_date]]),MONTH(project_c[[#This Row],[order_date]]),1)</f>
        <v>45231</v>
      </c>
      <c r="G5352" s="1">
        <v>45242</v>
      </c>
      <c r="H5352">
        <v>6</v>
      </c>
      <c r="I5352">
        <v>3.13</v>
      </c>
      <c r="J5352">
        <v>12.224</v>
      </c>
      <c r="K5352">
        <v>5.9640000000000004</v>
      </c>
      <c r="L5352" t="s">
        <v>700</v>
      </c>
      <c r="M5352" t="s">
        <v>26</v>
      </c>
      <c r="N5352" t="s">
        <v>10</v>
      </c>
      <c r="O5352" t="s">
        <v>32</v>
      </c>
      <c r="P5352" t="s">
        <v>3685</v>
      </c>
      <c r="Q5352" t="s">
        <v>2522</v>
      </c>
      <c r="R5352" t="s">
        <v>2539</v>
      </c>
      <c r="S5352" t="s">
        <v>18</v>
      </c>
    </row>
    <row r="5353" spans="1:19" x14ac:dyDescent="0.35">
      <c r="A5353">
        <v>8412</v>
      </c>
      <c r="B5353" t="s">
        <v>4919</v>
      </c>
      <c r="C5353" t="s">
        <v>699</v>
      </c>
      <c r="D5353" t="s">
        <v>2500</v>
      </c>
      <c r="E5353">
        <v>2</v>
      </c>
      <c r="F5353" s="8">
        <f>DATE(YEAR(project_c[[#This Row],[order_date]]),MONTH(project_c[[#This Row],[order_date]]),1)</f>
        <v>45231</v>
      </c>
      <c r="G5353" s="1">
        <v>45242</v>
      </c>
      <c r="H5353">
        <v>6</v>
      </c>
      <c r="I5353">
        <v>10.36</v>
      </c>
      <c r="J5353">
        <v>44.783999999999999</v>
      </c>
      <c r="K5353">
        <v>24.064</v>
      </c>
      <c r="L5353" t="s">
        <v>700</v>
      </c>
      <c r="M5353" t="s">
        <v>26</v>
      </c>
      <c r="N5353" t="s">
        <v>10</v>
      </c>
      <c r="O5353" t="s">
        <v>32</v>
      </c>
      <c r="P5353" t="s">
        <v>2501</v>
      </c>
      <c r="Q5353" t="s">
        <v>1901</v>
      </c>
      <c r="R5353" t="s">
        <v>1909</v>
      </c>
      <c r="S5353" t="s">
        <v>18</v>
      </c>
    </row>
    <row r="5354" spans="1:19" x14ac:dyDescent="0.35">
      <c r="A5354">
        <v>8823</v>
      </c>
      <c r="B5354" t="s">
        <v>4919</v>
      </c>
      <c r="C5354" t="s">
        <v>699</v>
      </c>
      <c r="D5354" t="s">
        <v>3218</v>
      </c>
      <c r="E5354">
        <v>1</v>
      </c>
      <c r="F5354" s="8">
        <f>DATE(YEAR(project_c[[#This Row],[order_date]]),MONTH(project_c[[#This Row],[order_date]]),1)</f>
        <v>45231</v>
      </c>
      <c r="G5354" s="1">
        <v>45258</v>
      </c>
      <c r="H5354">
        <v>6</v>
      </c>
      <c r="I5354">
        <v>0.47</v>
      </c>
      <c r="J5354">
        <v>1.31</v>
      </c>
      <c r="K5354">
        <v>0.84</v>
      </c>
      <c r="L5354" t="s">
        <v>700</v>
      </c>
      <c r="M5354" t="s">
        <v>26</v>
      </c>
      <c r="N5354" t="s">
        <v>10</v>
      </c>
      <c r="O5354" t="s">
        <v>32</v>
      </c>
      <c r="P5354" t="s">
        <v>3219</v>
      </c>
      <c r="Q5354" t="s">
        <v>2522</v>
      </c>
      <c r="R5354" t="s">
        <v>2528</v>
      </c>
      <c r="S5354" t="s">
        <v>18</v>
      </c>
    </row>
    <row r="5355" spans="1:19" x14ac:dyDescent="0.35">
      <c r="A5355">
        <v>8824</v>
      </c>
      <c r="B5355" t="s">
        <v>4919</v>
      </c>
      <c r="C5355" t="s">
        <v>699</v>
      </c>
      <c r="D5355" t="s">
        <v>4527</v>
      </c>
      <c r="E5355">
        <v>5</v>
      </c>
      <c r="F5355" s="8">
        <f>DATE(YEAR(project_c[[#This Row],[order_date]]),MONTH(project_c[[#This Row],[order_date]]),1)</f>
        <v>45231</v>
      </c>
      <c r="G5355" s="1">
        <v>45258</v>
      </c>
      <c r="H5355">
        <v>6</v>
      </c>
      <c r="I5355">
        <v>65.47</v>
      </c>
      <c r="J5355">
        <v>839.35</v>
      </c>
      <c r="K5355">
        <v>512</v>
      </c>
      <c r="L5355" t="s">
        <v>700</v>
      </c>
      <c r="M5355" t="s">
        <v>26</v>
      </c>
      <c r="N5355" t="s">
        <v>10</v>
      </c>
      <c r="O5355" t="s">
        <v>32</v>
      </c>
      <c r="P5355" t="s">
        <v>4528</v>
      </c>
      <c r="Q5355" t="s">
        <v>4250</v>
      </c>
      <c r="R5355" t="s">
        <v>4251</v>
      </c>
      <c r="S5355" t="s">
        <v>18</v>
      </c>
    </row>
    <row r="5356" spans="1:19" x14ac:dyDescent="0.35">
      <c r="A5356">
        <v>9193</v>
      </c>
      <c r="B5356" t="s">
        <v>4917</v>
      </c>
      <c r="C5356" t="s">
        <v>699</v>
      </c>
      <c r="D5356" t="s">
        <v>3872</v>
      </c>
      <c r="E5356">
        <v>3</v>
      </c>
      <c r="F5356" s="8">
        <f>DATE(YEAR(project_c[[#This Row],[order_date]]),MONTH(project_c[[#This Row],[order_date]]),1)</f>
        <v>45261</v>
      </c>
      <c r="G5356" s="1">
        <v>45270</v>
      </c>
      <c r="H5356">
        <v>0</v>
      </c>
      <c r="I5356">
        <v>2.19</v>
      </c>
      <c r="J5356">
        <v>34.5</v>
      </c>
      <c r="K5356">
        <v>27.93</v>
      </c>
      <c r="L5356" t="s">
        <v>700</v>
      </c>
      <c r="M5356" t="s">
        <v>26</v>
      </c>
      <c r="N5356" t="s">
        <v>10</v>
      </c>
      <c r="O5356" t="s">
        <v>32</v>
      </c>
      <c r="P5356" t="s">
        <v>3873</v>
      </c>
      <c r="Q5356" t="s">
        <v>2522</v>
      </c>
      <c r="R5356" t="s">
        <v>2523</v>
      </c>
      <c r="S5356" t="s">
        <v>18</v>
      </c>
    </row>
    <row r="5357" spans="1:19" x14ac:dyDescent="0.35">
      <c r="A5357">
        <v>10096</v>
      </c>
      <c r="B5357" t="s">
        <v>4917</v>
      </c>
      <c r="C5357" t="s">
        <v>699</v>
      </c>
      <c r="D5357" t="s">
        <v>4252</v>
      </c>
      <c r="E5357">
        <v>5</v>
      </c>
      <c r="F5357" s="8">
        <f>DATE(YEAR(project_c[[#This Row],[order_date]]),MONTH(project_c[[#This Row],[order_date]]),1)</f>
        <v>45323</v>
      </c>
      <c r="G5357" s="1">
        <v>45329</v>
      </c>
      <c r="H5357">
        <v>1</v>
      </c>
      <c r="I5357">
        <v>2.83</v>
      </c>
      <c r="J5357">
        <v>114.7195</v>
      </c>
      <c r="K5357">
        <v>100.56950000000001</v>
      </c>
      <c r="L5357" t="s">
        <v>700</v>
      </c>
      <c r="M5357" t="s">
        <v>26</v>
      </c>
      <c r="N5357" t="s">
        <v>10</v>
      </c>
      <c r="O5357" t="s">
        <v>32</v>
      </c>
      <c r="P5357" t="s">
        <v>4253</v>
      </c>
      <c r="Q5357" t="s">
        <v>4250</v>
      </c>
      <c r="R5357" t="s">
        <v>4251</v>
      </c>
      <c r="S5357" t="s">
        <v>18</v>
      </c>
    </row>
    <row r="5358" spans="1:19" x14ac:dyDescent="0.35">
      <c r="A5358">
        <v>10282</v>
      </c>
      <c r="B5358" t="s">
        <v>4920</v>
      </c>
      <c r="C5358" t="s">
        <v>699</v>
      </c>
      <c r="D5358" t="s">
        <v>4252</v>
      </c>
      <c r="E5358">
        <v>4</v>
      </c>
      <c r="F5358" s="8">
        <f>DATE(YEAR(project_c[[#This Row],[order_date]]),MONTH(project_c[[#This Row],[order_date]]),1)</f>
        <v>45352</v>
      </c>
      <c r="G5358" s="1">
        <v>45374</v>
      </c>
      <c r="H5358">
        <v>2</v>
      </c>
      <c r="I5358">
        <v>2.83</v>
      </c>
      <c r="J5358">
        <v>91.775599999999997</v>
      </c>
      <c r="K5358">
        <v>80.455600000000004</v>
      </c>
      <c r="L5358" t="s">
        <v>700</v>
      </c>
      <c r="M5358" t="s">
        <v>26</v>
      </c>
      <c r="N5358" t="s">
        <v>10</v>
      </c>
      <c r="O5358" t="s">
        <v>32</v>
      </c>
      <c r="P5358" t="s">
        <v>4253</v>
      </c>
      <c r="Q5358" t="s">
        <v>4250</v>
      </c>
      <c r="R5358" t="s">
        <v>4251</v>
      </c>
      <c r="S5358" t="s">
        <v>18</v>
      </c>
    </row>
    <row r="5359" spans="1:19" x14ac:dyDescent="0.35">
      <c r="A5359">
        <v>10593</v>
      </c>
      <c r="B5359" t="s">
        <v>4920</v>
      </c>
      <c r="C5359" t="s">
        <v>699</v>
      </c>
      <c r="D5359" t="s">
        <v>4252</v>
      </c>
      <c r="E5359">
        <v>2</v>
      </c>
      <c r="F5359" s="8">
        <f>DATE(YEAR(project_c[[#This Row],[order_date]]),MONTH(project_c[[#This Row],[order_date]]),1)</f>
        <v>45292</v>
      </c>
      <c r="G5359" s="1">
        <v>45316</v>
      </c>
      <c r="H5359">
        <v>2</v>
      </c>
      <c r="I5359">
        <v>2.83</v>
      </c>
      <c r="J5359">
        <v>45.887799999999999</v>
      </c>
      <c r="K5359">
        <v>40.227800000000002</v>
      </c>
      <c r="L5359" t="s">
        <v>700</v>
      </c>
      <c r="M5359" t="s">
        <v>26</v>
      </c>
      <c r="N5359" t="s">
        <v>10</v>
      </c>
      <c r="O5359" t="s">
        <v>32</v>
      </c>
      <c r="P5359" t="s">
        <v>4253</v>
      </c>
      <c r="Q5359" t="s">
        <v>4250</v>
      </c>
      <c r="R5359" t="s">
        <v>4251</v>
      </c>
      <c r="S5359" t="s">
        <v>18</v>
      </c>
    </row>
    <row r="5360" spans="1:19" x14ac:dyDescent="0.35">
      <c r="A5360">
        <v>10746</v>
      </c>
      <c r="B5360" t="s">
        <v>4918</v>
      </c>
      <c r="C5360" t="s">
        <v>699</v>
      </c>
      <c r="D5360" t="s">
        <v>4252</v>
      </c>
      <c r="E5360">
        <v>4</v>
      </c>
      <c r="F5360" s="8">
        <f>DATE(YEAR(project_c[[#This Row],[order_date]]),MONTH(project_c[[#This Row],[order_date]]),1)</f>
        <v>45292</v>
      </c>
      <c r="G5360" s="1">
        <v>45318</v>
      </c>
      <c r="H5360">
        <v>1</v>
      </c>
      <c r="I5360">
        <v>2.83</v>
      </c>
      <c r="J5360">
        <v>91.775599999999997</v>
      </c>
      <c r="K5360">
        <v>80.455600000000004</v>
      </c>
      <c r="L5360" t="s">
        <v>700</v>
      </c>
      <c r="M5360" t="s">
        <v>26</v>
      </c>
      <c r="N5360" t="s">
        <v>10</v>
      </c>
      <c r="O5360" t="s">
        <v>32</v>
      </c>
      <c r="P5360" t="s">
        <v>4253</v>
      </c>
      <c r="Q5360" t="s">
        <v>4250</v>
      </c>
      <c r="R5360" t="s">
        <v>4251</v>
      </c>
      <c r="S5360" t="s">
        <v>18</v>
      </c>
    </row>
    <row r="5361" spans="1:19" x14ac:dyDescent="0.35">
      <c r="A5361">
        <v>12915</v>
      </c>
      <c r="B5361" t="s">
        <v>4920</v>
      </c>
      <c r="C5361" t="s">
        <v>699</v>
      </c>
      <c r="D5361" t="s">
        <v>4252</v>
      </c>
      <c r="E5361">
        <v>1</v>
      </c>
      <c r="F5361" s="8">
        <f>DATE(YEAR(project_c[[#This Row],[order_date]]),MONTH(project_c[[#This Row],[order_date]]),1)</f>
        <v>45597</v>
      </c>
      <c r="G5361" s="1">
        <v>45614</v>
      </c>
      <c r="H5361">
        <v>4</v>
      </c>
      <c r="I5361">
        <v>2.83</v>
      </c>
      <c r="J5361">
        <v>22.943899999999999</v>
      </c>
      <c r="K5361">
        <v>20.113900000000001</v>
      </c>
      <c r="L5361" t="s">
        <v>700</v>
      </c>
      <c r="M5361" t="s">
        <v>26</v>
      </c>
      <c r="N5361" t="s">
        <v>10</v>
      </c>
      <c r="O5361" t="s">
        <v>32</v>
      </c>
      <c r="P5361" t="s">
        <v>4253</v>
      </c>
      <c r="Q5361" t="s">
        <v>4250</v>
      </c>
      <c r="R5361" t="s">
        <v>4251</v>
      </c>
      <c r="S5361" t="s">
        <v>18</v>
      </c>
    </row>
    <row r="5362" spans="1:19" x14ac:dyDescent="0.35">
      <c r="A5362">
        <v>13026</v>
      </c>
      <c r="B5362" t="s">
        <v>4917</v>
      </c>
      <c r="C5362" t="s">
        <v>699</v>
      </c>
      <c r="D5362" t="s">
        <v>4252</v>
      </c>
      <c r="E5362">
        <v>1</v>
      </c>
      <c r="F5362" s="8">
        <f>DATE(YEAR(project_c[[#This Row],[order_date]]),MONTH(project_c[[#This Row],[order_date]]),1)</f>
        <v>45352</v>
      </c>
      <c r="G5362" s="1">
        <v>45381</v>
      </c>
      <c r="H5362">
        <v>4</v>
      </c>
      <c r="I5362">
        <v>2.83</v>
      </c>
      <c r="J5362">
        <v>22.943899999999999</v>
      </c>
      <c r="K5362">
        <v>20.113900000000001</v>
      </c>
      <c r="L5362" t="s">
        <v>700</v>
      </c>
      <c r="M5362" t="s">
        <v>26</v>
      </c>
      <c r="N5362" t="s">
        <v>10</v>
      </c>
      <c r="O5362" t="s">
        <v>32</v>
      </c>
      <c r="P5362" t="s">
        <v>4253</v>
      </c>
      <c r="Q5362" t="s">
        <v>4250</v>
      </c>
      <c r="R5362" t="s">
        <v>4251</v>
      </c>
      <c r="S5362" t="s">
        <v>18</v>
      </c>
    </row>
    <row r="5363" spans="1:19" x14ac:dyDescent="0.35">
      <c r="A5363">
        <v>13730</v>
      </c>
      <c r="B5363" t="s">
        <v>4917</v>
      </c>
      <c r="C5363" t="s">
        <v>699</v>
      </c>
      <c r="D5363" t="s">
        <v>4252</v>
      </c>
      <c r="E5363">
        <v>1</v>
      </c>
      <c r="F5363" s="8">
        <f>DATE(YEAR(project_c[[#This Row],[order_date]]),MONTH(project_c[[#This Row],[order_date]]),1)</f>
        <v>45505</v>
      </c>
      <c r="G5363" s="1">
        <v>45506</v>
      </c>
      <c r="H5363">
        <v>1</v>
      </c>
      <c r="I5363">
        <v>2.83</v>
      </c>
      <c r="J5363">
        <v>22.943899999999999</v>
      </c>
      <c r="K5363">
        <v>20.113900000000001</v>
      </c>
      <c r="L5363" t="s">
        <v>700</v>
      </c>
      <c r="M5363" t="s">
        <v>26</v>
      </c>
      <c r="N5363" t="s">
        <v>10</v>
      </c>
      <c r="O5363" t="s">
        <v>32</v>
      </c>
      <c r="P5363" t="s">
        <v>4253</v>
      </c>
      <c r="Q5363" t="s">
        <v>4250</v>
      </c>
      <c r="R5363" t="s">
        <v>4251</v>
      </c>
      <c r="S5363" t="s">
        <v>18</v>
      </c>
    </row>
    <row r="5364" spans="1:19" x14ac:dyDescent="0.35">
      <c r="A5364">
        <v>13735</v>
      </c>
      <c r="B5364" t="s">
        <v>4918</v>
      </c>
      <c r="C5364" t="s">
        <v>699</v>
      </c>
      <c r="D5364" t="s">
        <v>4252</v>
      </c>
      <c r="E5364">
        <v>2</v>
      </c>
      <c r="F5364" s="8">
        <f>DATE(YEAR(project_c[[#This Row],[order_date]]),MONTH(project_c[[#This Row],[order_date]]),1)</f>
        <v>45597</v>
      </c>
      <c r="G5364" s="1">
        <v>45624</v>
      </c>
      <c r="H5364">
        <v>5</v>
      </c>
      <c r="I5364">
        <v>2.83</v>
      </c>
      <c r="J5364">
        <v>45.887799999999999</v>
      </c>
      <c r="K5364">
        <v>40.227800000000002</v>
      </c>
      <c r="L5364" t="s">
        <v>700</v>
      </c>
      <c r="M5364" t="s">
        <v>26</v>
      </c>
      <c r="N5364" t="s">
        <v>10</v>
      </c>
      <c r="O5364" t="s">
        <v>32</v>
      </c>
      <c r="P5364" t="s">
        <v>4253</v>
      </c>
      <c r="Q5364" t="s">
        <v>4250</v>
      </c>
      <c r="R5364" t="s">
        <v>4251</v>
      </c>
      <c r="S5364" t="s">
        <v>18</v>
      </c>
    </row>
    <row r="5365" spans="1:19" x14ac:dyDescent="0.35">
      <c r="A5365">
        <v>13781</v>
      </c>
      <c r="B5365" t="s">
        <v>4918</v>
      </c>
      <c r="C5365" t="s">
        <v>699</v>
      </c>
      <c r="D5365" t="s">
        <v>4252</v>
      </c>
      <c r="E5365">
        <v>1</v>
      </c>
      <c r="F5365" s="8">
        <f>DATE(YEAR(project_c[[#This Row],[order_date]]),MONTH(project_c[[#This Row],[order_date]]),1)</f>
        <v>45505</v>
      </c>
      <c r="G5365" s="1">
        <v>45506</v>
      </c>
      <c r="H5365">
        <v>5</v>
      </c>
      <c r="I5365">
        <v>2.83</v>
      </c>
      <c r="J5365">
        <v>22.943899999999999</v>
      </c>
      <c r="K5365">
        <v>20.113900000000001</v>
      </c>
      <c r="L5365" t="s">
        <v>700</v>
      </c>
      <c r="M5365" t="s">
        <v>26</v>
      </c>
      <c r="N5365" t="s">
        <v>10</v>
      </c>
      <c r="O5365" t="s">
        <v>32</v>
      </c>
      <c r="P5365" t="s">
        <v>4253</v>
      </c>
      <c r="Q5365" t="s">
        <v>4250</v>
      </c>
      <c r="R5365" t="s">
        <v>4251</v>
      </c>
      <c r="S5365" t="s">
        <v>18</v>
      </c>
    </row>
    <row r="5366" spans="1:19" x14ac:dyDescent="0.35">
      <c r="A5366">
        <v>13974</v>
      </c>
      <c r="B5366" t="s">
        <v>4920</v>
      </c>
      <c r="C5366" t="s">
        <v>699</v>
      </c>
      <c r="D5366" t="s">
        <v>4252</v>
      </c>
      <c r="E5366">
        <v>1</v>
      </c>
      <c r="F5366" s="8">
        <f>DATE(YEAR(project_c[[#This Row],[order_date]]),MONTH(project_c[[#This Row],[order_date]]),1)</f>
        <v>45536</v>
      </c>
      <c r="G5366" s="1">
        <v>45542</v>
      </c>
      <c r="H5366">
        <v>5</v>
      </c>
      <c r="I5366">
        <v>2.83</v>
      </c>
      <c r="J5366">
        <v>22.943899999999999</v>
      </c>
      <c r="K5366">
        <v>20.113900000000001</v>
      </c>
      <c r="L5366" t="s">
        <v>700</v>
      </c>
      <c r="M5366" t="s">
        <v>26</v>
      </c>
      <c r="N5366" t="s">
        <v>10</v>
      </c>
      <c r="O5366" t="s">
        <v>32</v>
      </c>
      <c r="P5366" t="s">
        <v>4253</v>
      </c>
      <c r="Q5366" t="s">
        <v>4250</v>
      </c>
      <c r="R5366" t="s">
        <v>4251</v>
      </c>
      <c r="S5366" t="s">
        <v>18</v>
      </c>
    </row>
    <row r="5367" spans="1:19" x14ac:dyDescent="0.35">
      <c r="A5367">
        <v>14535</v>
      </c>
      <c r="B5367" t="s">
        <v>4918</v>
      </c>
      <c r="C5367" t="s">
        <v>699</v>
      </c>
      <c r="D5367" t="s">
        <v>4252</v>
      </c>
      <c r="E5367">
        <v>1</v>
      </c>
      <c r="F5367" s="8">
        <f>DATE(YEAR(project_c[[#This Row],[order_date]]),MONTH(project_c[[#This Row],[order_date]]),1)</f>
        <v>45627</v>
      </c>
      <c r="G5367" s="1">
        <v>45636</v>
      </c>
      <c r="H5367">
        <v>2</v>
      </c>
      <c r="I5367">
        <v>2.83</v>
      </c>
      <c r="J5367">
        <v>22.943899999999999</v>
      </c>
      <c r="K5367">
        <v>20.113900000000001</v>
      </c>
      <c r="L5367" t="s">
        <v>700</v>
      </c>
      <c r="M5367" t="s">
        <v>26</v>
      </c>
      <c r="N5367" t="s">
        <v>10</v>
      </c>
      <c r="O5367" t="s">
        <v>32</v>
      </c>
      <c r="P5367" t="s">
        <v>4253</v>
      </c>
      <c r="Q5367" t="s">
        <v>4250</v>
      </c>
      <c r="R5367" t="s">
        <v>4251</v>
      </c>
      <c r="S5367" t="s">
        <v>18</v>
      </c>
    </row>
    <row r="5368" spans="1:19" x14ac:dyDescent="0.35">
      <c r="A5368">
        <v>627</v>
      </c>
      <c r="B5368" t="s">
        <v>4919</v>
      </c>
      <c r="C5368" t="s">
        <v>701</v>
      </c>
      <c r="D5368" t="s">
        <v>2033</v>
      </c>
      <c r="E5368">
        <v>3</v>
      </c>
      <c r="F5368" s="8">
        <f>DATE(YEAR(project_c[[#This Row],[order_date]]),MONTH(project_c[[#This Row],[order_date]]),1)</f>
        <v>43922</v>
      </c>
      <c r="G5368" s="1">
        <v>43939</v>
      </c>
      <c r="H5368">
        <v>4</v>
      </c>
      <c r="I5368">
        <v>10.64</v>
      </c>
      <c r="J5368">
        <v>182.376</v>
      </c>
      <c r="K5368">
        <v>150.45599999999999</v>
      </c>
      <c r="L5368" t="s">
        <v>702</v>
      </c>
      <c r="M5368" t="s">
        <v>9</v>
      </c>
      <c r="N5368" t="s">
        <v>10</v>
      </c>
      <c r="O5368" t="s">
        <v>28</v>
      </c>
      <c r="P5368" t="s">
        <v>2034</v>
      </c>
      <c r="Q5368" t="s">
        <v>1901</v>
      </c>
      <c r="R5368" t="s">
        <v>1909</v>
      </c>
      <c r="S5368" t="s">
        <v>18</v>
      </c>
    </row>
    <row r="5369" spans="1:19" x14ac:dyDescent="0.35">
      <c r="A5369">
        <v>1334</v>
      </c>
      <c r="B5369" t="s">
        <v>4919</v>
      </c>
      <c r="C5369" t="s">
        <v>701</v>
      </c>
      <c r="D5369" t="s">
        <v>2296</v>
      </c>
      <c r="E5369">
        <v>2</v>
      </c>
      <c r="F5369" s="8">
        <f>DATE(YEAR(project_c[[#This Row],[order_date]]),MONTH(project_c[[#This Row],[order_date]]),1)</f>
        <v>44013</v>
      </c>
      <c r="G5369" s="1">
        <v>44038</v>
      </c>
      <c r="H5369">
        <v>7</v>
      </c>
      <c r="I5369">
        <v>155.04</v>
      </c>
      <c r="J5369">
        <v>729.58399999999995</v>
      </c>
      <c r="K5369">
        <v>419.50400000000002</v>
      </c>
      <c r="L5369" t="s">
        <v>702</v>
      </c>
      <c r="M5369" t="s">
        <v>9</v>
      </c>
      <c r="N5369" t="s">
        <v>10</v>
      </c>
      <c r="O5369" t="s">
        <v>28</v>
      </c>
      <c r="P5369" t="s">
        <v>2297</v>
      </c>
      <c r="Q5369" t="s">
        <v>1901</v>
      </c>
      <c r="R5369" t="s">
        <v>1902</v>
      </c>
      <c r="S5369" t="s">
        <v>18</v>
      </c>
    </row>
    <row r="5370" spans="1:19" x14ac:dyDescent="0.35">
      <c r="A5370">
        <v>625</v>
      </c>
      <c r="B5370" t="s">
        <v>4919</v>
      </c>
      <c r="C5370" t="s">
        <v>701</v>
      </c>
      <c r="D5370" t="s">
        <v>4463</v>
      </c>
      <c r="E5370">
        <v>3</v>
      </c>
      <c r="F5370" s="8">
        <f>DATE(YEAR(project_c[[#This Row],[order_date]]),MONTH(project_c[[#This Row],[order_date]]),1)</f>
        <v>43922</v>
      </c>
      <c r="G5370" s="1">
        <v>43939</v>
      </c>
      <c r="H5370">
        <v>4</v>
      </c>
      <c r="I5370">
        <v>30.2</v>
      </c>
      <c r="J5370">
        <v>253.63800000000001</v>
      </c>
      <c r="K5370">
        <v>163.03800000000001</v>
      </c>
      <c r="L5370" t="s">
        <v>702</v>
      </c>
      <c r="M5370" t="s">
        <v>9</v>
      </c>
      <c r="N5370" t="s">
        <v>10</v>
      </c>
      <c r="O5370" t="s">
        <v>28</v>
      </c>
      <c r="P5370" t="s">
        <v>4464</v>
      </c>
      <c r="Q5370" t="s">
        <v>4250</v>
      </c>
      <c r="R5370" t="s">
        <v>4273</v>
      </c>
      <c r="S5370" t="s">
        <v>18</v>
      </c>
    </row>
    <row r="5371" spans="1:19" x14ac:dyDescent="0.35">
      <c r="A5371">
        <v>626</v>
      </c>
      <c r="B5371" t="s">
        <v>4919</v>
      </c>
      <c r="C5371" t="s">
        <v>701</v>
      </c>
      <c r="D5371" t="s">
        <v>2679</v>
      </c>
      <c r="E5371">
        <v>3</v>
      </c>
      <c r="F5371" s="8">
        <f>DATE(YEAR(project_c[[#This Row],[order_date]]),MONTH(project_c[[#This Row],[order_date]]),1)</f>
        <v>43922</v>
      </c>
      <c r="G5371" s="1">
        <v>43939</v>
      </c>
      <c r="H5371">
        <v>4</v>
      </c>
      <c r="I5371">
        <v>7.47</v>
      </c>
      <c r="J5371">
        <v>119.47199999999999</v>
      </c>
      <c r="K5371">
        <v>97.061999999999998</v>
      </c>
      <c r="L5371" t="s">
        <v>702</v>
      </c>
      <c r="M5371" t="s">
        <v>9</v>
      </c>
      <c r="N5371" t="s">
        <v>10</v>
      </c>
      <c r="O5371" t="s">
        <v>28</v>
      </c>
      <c r="P5371" t="s">
        <v>2680</v>
      </c>
      <c r="Q5371" t="s">
        <v>2522</v>
      </c>
      <c r="R5371" t="s">
        <v>2539</v>
      </c>
      <c r="S5371" t="s">
        <v>18</v>
      </c>
    </row>
    <row r="5372" spans="1:19" x14ac:dyDescent="0.35">
      <c r="A5372">
        <v>1562</v>
      </c>
      <c r="B5372" t="s">
        <v>4918</v>
      </c>
      <c r="C5372" t="s">
        <v>701</v>
      </c>
      <c r="D5372" t="s">
        <v>3230</v>
      </c>
      <c r="E5372">
        <v>4</v>
      </c>
      <c r="F5372" s="8">
        <f>DATE(YEAR(project_c[[#This Row],[order_date]]),MONTH(project_c[[#This Row],[order_date]]),1)</f>
        <v>43922</v>
      </c>
      <c r="G5372" s="1">
        <v>43922</v>
      </c>
      <c r="H5372">
        <v>5</v>
      </c>
      <c r="I5372">
        <v>0.43</v>
      </c>
      <c r="J5372">
        <v>13.664</v>
      </c>
      <c r="K5372">
        <v>11.944000000000001</v>
      </c>
      <c r="L5372" t="s">
        <v>702</v>
      </c>
      <c r="M5372" t="s">
        <v>9</v>
      </c>
      <c r="N5372" t="s">
        <v>10</v>
      </c>
      <c r="O5372" t="s">
        <v>28</v>
      </c>
      <c r="P5372" t="s">
        <v>3231</v>
      </c>
      <c r="Q5372" t="s">
        <v>2522</v>
      </c>
      <c r="R5372" t="s">
        <v>2523</v>
      </c>
      <c r="S5372" t="s">
        <v>18</v>
      </c>
    </row>
    <row r="5373" spans="1:19" x14ac:dyDescent="0.35">
      <c r="A5373">
        <v>624</v>
      </c>
      <c r="B5373" t="s">
        <v>4919</v>
      </c>
      <c r="C5373" t="s">
        <v>701</v>
      </c>
      <c r="D5373" t="s">
        <v>3236</v>
      </c>
      <c r="E5373">
        <v>2</v>
      </c>
      <c r="F5373" s="8">
        <f>DATE(YEAR(project_c[[#This Row],[order_date]]),MONTH(project_c[[#This Row],[order_date]]),1)</f>
        <v>43922</v>
      </c>
      <c r="G5373" s="1">
        <v>43939</v>
      </c>
      <c r="H5373">
        <v>4</v>
      </c>
      <c r="I5373">
        <v>0.2</v>
      </c>
      <c r="J5373">
        <v>2.1440000000000001</v>
      </c>
      <c r="K5373">
        <v>1.744</v>
      </c>
      <c r="L5373" t="s">
        <v>702</v>
      </c>
      <c r="M5373" t="s">
        <v>9</v>
      </c>
      <c r="N5373" t="s">
        <v>10</v>
      </c>
      <c r="O5373" t="s">
        <v>28</v>
      </c>
      <c r="P5373" t="s">
        <v>3237</v>
      </c>
      <c r="Q5373" t="s">
        <v>2522</v>
      </c>
      <c r="R5373" t="s">
        <v>2528</v>
      </c>
      <c r="S5373" t="s">
        <v>18</v>
      </c>
    </row>
    <row r="5374" spans="1:19" x14ac:dyDescent="0.35">
      <c r="A5374">
        <v>1312</v>
      </c>
      <c r="B5374" t="s">
        <v>4919</v>
      </c>
      <c r="C5374" t="s">
        <v>701</v>
      </c>
      <c r="D5374" t="s">
        <v>3802</v>
      </c>
      <c r="E5374">
        <v>5</v>
      </c>
      <c r="F5374" s="8">
        <f>DATE(YEAR(project_c[[#This Row],[order_date]]),MONTH(project_c[[#This Row],[order_date]]),1)</f>
        <v>43891</v>
      </c>
      <c r="G5374" s="1">
        <v>43920</v>
      </c>
      <c r="H5374">
        <v>4</v>
      </c>
      <c r="I5374">
        <v>4.67</v>
      </c>
      <c r="J5374">
        <v>49.65</v>
      </c>
      <c r="K5374">
        <v>26.3</v>
      </c>
      <c r="L5374" t="s">
        <v>702</v>
      </c>
      <c r="M5374" t="s">
        <v>9</v>
      </c>
      <c r="N5374" t="s">
        <v>10</v>
      </c>
      <c r="O5374" t="s">
        <v>28</v>
      </c>
      <c r="P5374" t="s">
        <v>3803</v>
      </c>
      <c r="Q5374" t="s">
        <v>2522</v>
      </c>
      <c r="R5374" t="s">
        <v>2528</v>
      </c>
      <c r="S5374" t="s">
        <v>18</v>
      </c>
    </row>
    <row r="5375" spans="1:19" x14ac:dyDescent="0.35">
      <c r="A5375">
        <v>1561</v>
      </c>
      <c r="B5375" t="s">
        <v>4918</v>
      </c>
      <c r="C5375" t="s">
        <v>701</v>
      </c>
      <c r="D5375" t="s">
        <v>3994</v>
      </c>
      <c r="E5375">
        <v>2</v>
      </c>
      <c r="F5375" s="8">
        <f>DATE(YEAR(project_c[[#This Row],[order_date]]),MONTH(project_c[[#This Row],[order_date]]),1)</f>
        <v>43922</v>
      </c>
      <c r="G5375" s="1">
        <v>43922</v>
      </c>
      <c r="H5375">
        <v>5</v>
      </c>
      <c r="I5375">
        <v>5.92</v>
      </c>
      <c r="J5375">
        <v>29.6</v>
      </c>
      <c r="K5375">
        <v>17.760000000000002</v>
      </c>
      <c r="L5375" t="s">
        <v>702</v>
      </c>
      <c r="M5375" t="s">
        <v>9</v>
      </c>
      <c r="N5375" t="s">
        <v>10</v>
      </c>
      <c r="O5375" t="s">
        <v>28</v>
      </c>
      <c r="P5375" t="s">
        <v>3995</v>
      </c>
      <c r="Q5375" t="s">
        <v>2522</v>
      </c>
      <c r="R5375" t="s">
        <v>2534</v>
      </c>
      <c r="S5375" t="s">
        <v>18</v>
      </c>
    </row>
    <row r="5376" spans="1:19" x14ac:dyDescent="0.35">
      <c r="A5376">
        <v>1335</v>
      </c>
      <c r="B5376" t="s">
        <v>4919</v>
      </c>
      <c r="C5376" t="s">
        <v>701</v>
      </c>
      <c r="D5376" t="s">
        <v>4571</v>
      </c>
      <c r="E5376">
        <v>3</v>
      </c>
      <c r="F5376" s="8">
        <f>DATE(YEAR(project_c[[#This Row],[order_date]]),MONTH(project_c[[#This Row],[order_date]]),1)</f>
        <v>44013</v>
      </c>
      <c r="G5376" s="1">
        <v>44038</v>
      </c>
      <c r="H5376">
        <v>7</v>
      </c>
      <c r="I5376">
        <v>89.91</v>
      </c>
      <c r="J5376">
        <v>539.47199999999998</v>
      </c>
      <c r="K5376">
        <v>269.74200000000002</v>
      </c>
      <c r="L5376" t="s">
        <v>702</v>
      </c>
      <c r="M5376" t="s">
        <v>9</v>
      </c>
      <c r="N5376" t="s">
        <v>10</v>
      </c>
      <c r="O5376" t="s">
        <v>28</v>
      </c>
      <c r="P5376" t="s">
        <v>4572</v>
      </c>
      <c r="Q5376" t="s">
        <v>4250</v>
      </c>
      <c r="R5376" t="s">
        <v>4273</v>
      </c>
      <c r="S5376" t="s">
        <v>18</v>
      </c>
    </row>
    <row r="5377" spans="1:19" x14ac:dyDescent="0.35">
      <c r="A5377">
        <v>1336</v>
      </c>
      <c r="B5377" t="s">
        <v>4919</v>
      </c>
      <c r="C5377" t="s">
        <v>701</v>
      </c>
      <c r="D5377" t="s">
        <v>4747</v>
      </c>
      <c r="E5377">
        <v>9</v>
      </c>
      <c r="F5377" s="8">
        <f>DATE(YEAR(project_c[[#This Row],[order_date]]),MONTH(project_c[[#This Row],[order_date]]),1)</f>
        <v>44013</v>
      </c>
      <c r="G5377" s="1">
        <v>44038</v>
      </c>
      <c r="H5377">
        <v>7</v>
      </c>
      <c r="I5377">
        <v>7.45</v>
      </c>
      <c r="J5377">
        <v>134.01</v>
      </c>
      <c r="K5377">
        <v>66.959999999999994</v>
      </c>
      <c r="L5377" t="s">
        <v>702</v>
      </c>
      <c r="M5377" t="s">
        <v>9</v>
      </c>
      <c r="N5377" t="s">
        <v>10</v>
      </c>
      <c r="O5377" t="s">
        <v>28</v>
      </c>
      <c r="P5377" t="s">
        <v>4748</v>
      </c>
      <c r="Q5377" t="s">
        <v>4250</v>
      </c>
      <c r="R5377" t="s">
        <v>4251</v>
      </c>
      <c r="S5377" t="s">
        <v>18</v>
      </c>
    </row>
    <row r="5378" spans="1:19" x14ac:dyDescent="0.35">
      <c r="A5378">
        <v>1337</v>
      </c>
      <c r="B5378" t="s">
        <v>4919</v>
      </c>
      <c r="C5378" t="s">
        <v>701</v>
      </c>
      <c r="D5378" t="s">
        <v>3500</v>
      </c>
      <c r="E5378">
        <v>3</v>
      </c>
      <c r="F5378" s="8">
        <f>DATE(YEAR(project_c[[#This Row],[order_date]]),MONTH(project_c[[#This Row],[order_date]]),1)</f>
        <v>44013</v>
      </c>
      <c r="G5378" s="1">
        <v>44038</v>
      </c>
      <c r="H5378">
        <v>7</v>
      </c>
      <c r="I5378">
        <v>0.48</v>
      </c>
      <c r="J5378">
        <v>17.940000000000001</v>
      </c>
      <c r="K5378">
        <v>16.5</v>
      </c>
      <c r="L5378" t="s">
        <v>702</v>
      </c>
      <c r="M5378" t="s">
        <v>9</v>
      </c>
      <c r="N5378" t="s">
        <v>10</v>
      </c>
      <c r="O5378" t="s">
        <v>28</v>
      </c>
      <c r="P5378" t="s">
        <v>3501</v>
      </c>
      <c r="Q5378" t="s">
        <v>2522</v>
      </c>
      <c r="R5378" t="s">
        <v>2528</v>
      </c>
      <c r="S5378" t="s">
        <v>18</v>
      </c>
    </row>
    <row r="5379" spans="1:19" x14ac:dyDescent="0.35">
      <c r="A5379">
        <v>2011</v>
      </c>
      <c r="B5379" t="s">
        <v>4919</v>
      </c>
      <c r="C5379" t="s">
        <v>701</v>
      </c>
      <c r="D5379" t="s">
        <v>2336</v>
      </c>
      <c r="E5379">
        <v>2</v>
      </c>
      <c r="F5379" s="8">
        <f>DATE(YEAR(project_c[[#This Row],[order_date]]),MONTH(project_c[[#This Row],[order_date]]),1)</f>
        <v>44501</v>
      </c>
      <c r="G5379" s="1">
        <v>44524</v>
      </c>
      <c r="H5379">
        <v>6</v>
      </c>
      <c r="I5379">
        <v>0.78</v>
      </c>
      <c r="J5379">
        <v>11.18</v>
      </c>
      <c r="K5379">
        <v>9.6199999999999992</v>
      </c>
      <c r="L5379" t="s">
        <v>702</v>
      </c>
      <c r="M5379" t="s">
        <v>9</v>
      </c>
      <c r="N5379" t="s">
        <v>10</v>
      </c>
      <c r="O5379" t="s">
        <v>28</v>
      </c>
      <c r="P5379" t="s">
        <v>2337</v>
      </c>
      <c r="Q5379" t="s">
        <v>1901</v>
      </c>
      <c r="R5379" t="s">
        <v>1909</v>
      </c>
      <c r="S5379" t="s">
        <v>18</v>
      </c>
    </row>
    <row r="5380" spans="1:19" x14ac:dyDescent="0.35">
      <c r="A5380">
        <v>2012</v>
      </c>
      <c r="B5380" t="s">
        <v>4919</v>
      </c>
      <c r="C5380" t="s">
        <v>701</v>
      </c>
      <c r="D5380" t="s">
        <v>3262</v>
      </c>
      <c r="E5380">
        <v>6</v>
      </c>
      <c r="F5380" s="8">
        <f>DATE(YEAR(project_c[[#This Row],[order_date]]),MONTH(project_c[[#This Row],[order_date]]),1)</f>
        <v>44501</v>
      </c>
      <c r="G5380" s="1">
        <v>44524</v>
      </c>
      <c r="H5380">
        <v>6</v>
      </c>
      <c r="I5380">
        <v>0.82</v>
      </c>
      <c r="J5380">
        <v>20.64</v>
      </c>
      <c r="K5380">
        <v>15.72</v>
      </c>
      <c r="L5380" t="s">
        <v>702</v>
      </c>
      <c r="M5380" t="s">
        <v>9</v>
      </c>
      <c r="N5380" t="s">
        <v>10</v>
      </c>
      <c r="O5380" t="s">
        <v>28</v>
      </c>
      <c r="P5380" t="s">
        <v>3263</v>
      </c>
      <c r="Q5380" t="s">
        <v>2522</v>
      </c>
      <c r="R5380" t="s">
        <v>2523</v>
      </c>
      <c r="S5380" t="s">
        <v>18</v>
      </c>
    </row>
    <row r="5381" spans="1:19" x14ac:dyDescent="0.35">
      <c r="A5381">
        <v>2013</v>
      </c>
      <c r="B5381" t="s">
        <v>4919</v>
      </c>
      <c r="C5381" t="s">
        <v>701</v>
      </c>
      <c r="D5381" t="s">
        <v>2665</v>
      </c>
      <c r="E5381">
        <v>3</v>
      </c>
      <c r="F5381" s="8">
        <f>DATE(YEAR(project_c[[#This Row],[order_date]]),MONTH(project_c[[#This Row],[order_date]]),1)</f>
        <v>44501</v>
      </c>
      <c r="G5381" s="1">
        <v>44524</v>
      </c>
      <c r="H5381">
        <v>6</v>
      </c>
      <c r="I5381">
        <v>19.559999999999999</v>
      </c>
      <c r="J5381">
        <v>146.72999999999999</v>
      </c>
      <c r="K5381">
        <v>88.05</v>
      </c>
      <c r="L5381" t="s">
        <v>702</v>
      </c>
      <c r="M5381" t="s">
        <v>9</v>
      </c>
      <c r="N5381" t="s">
        <v>10</v>
      </c>
      <c r="O5381" t="s">
        <v>28</v>
      </c>
      <c r="P5381" t="s">
        <v>2666</v>
      </c>
      <c r="Q5381" t="s">
        <v>2522</v>
      </c>
      <c r="R5381" t="s">
        <v>2542</v>
      </c>
      <c r="S5381" t="s">
        <v>18</v>
      </c>
    </row>
    <row r="5382" spans="1:19" x14ac:dyDescent="0.35">
      <c r="A5382">
        <v>2014</v>
      </c>
      <c r="B5382" t="s">
        <v>4919</v>
      </c>
      <c r="C5382" t="s">
        <v>701</v>
      </c>
      <c r="D5382" t="s">
        <v>4783</v>
      </c>
      <c r="E5382">
        <v>4</v>
      </c>
      <c r="F5382" s="8">
        <f>DATE(YEAR(project_c[[#This Row],[order_date]]),MONTH(project_c[[#This Row],[order_date]]),1)</f>
        <v>44501</v>
      </c>
      <c r="G5382" s="1">
        <v>44524</v>
      </c>
      <c r="H5382">
        <v>6</v>
      </c>
      <c r="I5382">
        <v>9.3699999999999992</v>
      </c>
      <c r="J5382">
        <v>79.760000000000005</v>
      </c>
      <c r="K5382">
        <v>42.28</v>
      </c>
      <c r="L5382" t="s">
        <v>702</v>
      </c>
      <c r="M5382" t="s">
        <v>9</v>
      </c>
      <c r="N5382" t="s">
        <v>10</v>
      </c>
      <c r="O5382" t="s">
        <v>28</v>
      </c>
      <c r="P5382" t="s">
        <v>4784</v>
      </c>
      <c r="Q5382" t="s">
        <v>4250</v>
      </c>
      <c r="R5382" t="s">
        <v>4251</v>
      </c>
      <c r="S5382" t="s">
        <v>18</v>
      </c>
    </row>
    <row r="5383" spans="1:19" x14ac:dyDescent="0.35">
      <c r="A5383">
        <v>2927</v>
      </c>
      <c r="B5383" t="s">
        <v>4918</v>
      </c>
      <c r="C5383" t="s">
        <v>701</v>
      </c>
      <c r="D5383" t="s">
        <v>2412</v>
      </c>
      <c r="E5383">
        <v>2</v>
      </c>
      <c r="F5383" s="8">
        <f>DATE(YEAR(project_c[[#This Row],[order_date]]),MONTH(project_c[[#This Row],[order_date]]),1)</f>
        <v>44440</v>
      </c>
      <c r="G5383" s="1">
        <v>44463</v>
      </c>
      <c r="H5383">
        <v>5</v>
      </c>
      <c r="I5383">
        <v>4.79</v>
      </c>
      <c r="J5383">
        <v>23.2</v>
      </c>
      <c r="K5383">
        <v>13.62</v>
      </c>
      <c r="L5383" t="s">
        <v>702</v>
      </c>
      <c r="M5383" t="s">
        <v>9</v>
      </c>
      <c r="N5383" t="s">
        <v>10</v>
      </c>
      <c r="O5383" t="s">
        <v>28</v>
      </c>
      <c r="P5383" t="s">
        <v>2413</v>
      </c>
      <c r="Q5383" t="s">
        <v>1901</v>
      </c>
      <c r="R5383" t="s">
        <v>1909</v>
      </c>
      <c r="S5383" t="s">
        <v>18</v>
      </c>
    </row>
    <row r="5384" spans="1:19" x14ac:dyDescent="0.35">
      <c r="A5384">
        <v>2928</v>
      </c>
      <c r="B5384" t="s">
        <v>4918</v>
      </c>
      <c r="C5384" t="s">
        <v>701</v>
      </c>
      <c r="D5384" t="s">
        <v>2685</v>
      </c>
      <c r="E5384">
        <v>7</v>
      </c>
      <c r="F5384" s="8">
        <f>DATE(YEAR(project_c[[#This Row],[order_date]]),MONTH(project_c[[#This Row],[order_date]]),1)</f>
        <v>44440</v>
      </c>
      <c r="G5384" s="1">
        <v>44463</v>
      </c>
      <c r="H5384">
        <v>5</v>
      </c>
      <c r="I5384">
        <v>0.87</v>
      </c>
      <c r="J5384">
        <v>13.16</v>
      </c>
      <c r="K5384">
        <v>7.07</v>
      </c>
      <c r="L5384" t="s">
        <v>702</v>
      </c>
      <c r="M5384" t="s">
        <v>9</v>
      </c>
      <c r="N5384" t="s">
        <v>10</v>
      </c>
      <c r="O5384" t="s">
        <v>28</v>
      </c>
      <c r="P5384" t="s">
        <v>2686</v>
      </c>
      <c r="Q5384" t="s">
        <v>2522</v>
      </c>
      <c r="R5384" t="s">
        <v>2528</v>
      </c>
      <c r="S5384" t="s">
        <v>18</v>
      </c>
    </row>
    <row r="5385" spans="1:19" x14ac:dyDescent="0.35">
      <c r="A5385">
        <v>15303</v>
      </c>
      <c r="B5385" t="s">
        <v>4919</v>
      </c>
      <c r="C5385" t="s">
        <v>701</v>
      </c>
      <c r="D5385" t="s">
        <v>2508</v>
      </c>
      <c r="E5385">
        <v>1</v>
      </c>
      <c r="F5385" s="8">
        <f>DATE(YEAR(project_c[[#This Row],[order_date]]),MONTH(project_c[[#This Row],[order_date]]),1)</f>
        <v>44652</v>
      </c>
      <c r="G5385" s="1">
        <v>44653</v>
      </c>
      <c r="H5385">
        <v>4</v>
      </c>
      <c r="I5385">
        <v>13.37</v>
      </c>
      <c r="J5385">
        <v>20.341999999999999</v>
      </c>
      <c r="K5385">
        <v>6.9720000000000004</v>
      </c>
      <c r="L5385" t="s">
        <v>702</v>
      </c>
      <c r="M5385" t="s">
        <v>9</v>
      </c>
      <c r="N5385" t="s">
        <v>10</v>
      </c>
      <c r="O5385" t="s">
        <v>28</v>
      </c>
      <c r="P5385" t="s">
        <v>2509</v>
      </c>
      <c r="Q5385" t="s">
        <v>1901</v>
      </c>
      <c r="R5385" t="s">
        <v>1909</v>
      </c>
      <c r="S5385" t="s">
        <v>18</v>
      </c>
    </row>
    <row r="5386" spans="1:19" x14ac:dyDescent="0.35">
      <c r="A5386">
        <v>4976</v>
      </c>
      <c r="B5386" t="s">
        <v>4919</v>
      </c>
      <c r="C5386" t="s">
        <v>701</v>
      </c>
      <c r="D5386" t="s">
        <v>4228</v>
      </c>
      <c r="E5386">
        <v>2</v>
      </c>
      <c r="F5386" s="8">
        <f>DATE(YEAR(project_c[[#This Row],[order_date]]),MONTH(project_c[[#This Row],[order_date]]),1)</f>
        <v>44652</v>
      </c>
      <c r="G5386" s="1">
        <v>44670</v>
      </c>
      <c r="H5386">
        <v>7</v>
      </c>
      <c r="I5386">
        <v>1.73</v>
      </c>
      <c r="J5386">
        <v>57.56</v>
      </c>
      <c r="K5386">
        <v>54.1</v>
      </c>
      <c r="L5386" t="s">
        <v>702</v>
      </c>
      <c r="M5386" t="s">
        <v>9</v>
      </c>
      <c r="N5386" t="s">
        <v>10</v>
      </c>
      <c r="O5386" t="s">
        <v>28</v>
      </c>
      <c r="P5386" t="s">
        <v>4229</v>
      </c>
      <c r="Q5386" t="s">
        <v>2522</v>
      </c>
      <c r="R5386" t="s">
        <v>2528</v>
      </c>
      <c r="S5386" t="s">
        <v>18</v>
      </c>
    </row>
    <row r="5387" spans="1:19" x14ac:dyDescent="0.35">
      <c r="A5387">
        <v>4972</v>
      </c>
      <c r="B5387" t="s">
        <v>4919</v>
      </c>
      <c r="C5387" t="s">
        <v>701</v>
      </c>
      <c r="D5387" t="s">
        <v>3468</v>
      </c>
      <c r="E5387">
        <v>2</v>
      </c>
      <c r="F5387" s="8">
        <f>DATE(YEAR(project_c[[#This Row],[order_date]]),MONTH(project_c[[#This Row],[order_date]]),1)</f>
        <v>44652</v>
      </c>
      <c r="G5387" s="1">
        <v>44670</v>
      </c>
      <c r="H5387">
        <v>7</v>
      </c>
      <c r="I5387">
        <v>3.12</v>
      </c>
      <c r="J5387">
        <v>11.56</v>
      </c>
      <c r="K5387">
        <v>5.32</v>
      </c>
      <c r="L5387" t="s">
        <v>702</v>
      </c>
      <c r="M5387" t="s">
        <v>9</v>
      </c>
      <c r="N5387" t="s">
        <v>10</v>
      </c>
      <c r="O5387" t="s">
        <v>28</v>
      </c>
      <c r="P5387" t="s">
        <v>3469</v>
      </c>
      <c r="Q5387" t="s">
        <v>2522</v>
      </c>
      <c r="R5387" t="s">
        <v>2542</v>
      </c>
      <c r="S5387" t="s">
        <v>18</v>
      </c>
    </row>
    <row r="5388" spans="1:19" x14ac:dyDescent="0.35">
      <c r="A5388">
        <v>4977</v>
      </c>
      <c r="B5388" t="s">
        <v>4919</v>
      </c>
      <c r="C5388" t="s">
        <v>701</v>
      </c>
      <c r="D5388" t="s">
        <v>3404</v>
      </c>
      <c r="E5388">
        <v>5</v>
      </c>
      <c r="F5388" s="8">
        <f>DATE(YEAR(project_c[[#This Row],[order_date]]),MONTH(project_c[[#This Row],[order_date]]),1)</f>
        <v>44652</v>
      </c>
      <c r="G5388" s="1">
        <v>44670</v>
      </c>
      <c r="H5388">
        <v>7</v>
      </c>
      <c r="I5388">
        <v>0.78</v>
      </c>
      <c r="J5388">
        <v>25.9</v>
      </c>
      <c r="K5388">
        <v>22</v>
      </c>
      <c r="L5388" t="s">
        <v>702</v>
      </c>
      <c r="M5388" t="s">
        <v>9</v>
      </c>
      <c r="N5388" t="s">
        <v>10</v>
      </c>
      <c r="O5388" t="s">
        <v>28</v>
      </c>
      <c r="P5388" t="s">
        <v>3405</v>
      </c>
      <c r="Q5388" t="s">
        <v>2522</v>
      </c>
      <c r="R5388" t="s">
        <v>2542</v>
      </c>
      <c r="S5388" t="s">
        <v>18</v>
      </c>
    </row>
    <row r="5389" spans="1:19" x14ac:dyDescent="0.35">
      <c r="A5389">
        <v>4978</v>
      </c>
      <c r="B5389" t="s">
        <v>4919</v>
      </c>
      <c r="C5389" t="s">
        <v>701</v>
      </c>
      <c r="D5389" t="s">
        <v>3296</v>
      </c>
      <c r="E5389">
        <v>2</v>
      </c>
      <c r="F5389" s="8">
        <f>DATE(YEAR(project_c[[#This Row],[order_date]]),MONTH(project_c[[#This Row],[order_date]]),1)</f>
        <v>44652</v>
      </c>
      <c r="G5389" s="1">
        <v>44670</v>
      </c>
      <c r="H5389">
        <v>7</v>
      </c>
      <c r="I5389">
        <v>2.46</v>
      </c>
      <c r="J5389">
        <v>7.4240000000000004</v>
      </c>
      <c r="K5389">
        <v>2.504</v>
      </c>
      <c r="L5389" t="s">
        <v>702</v>
      </c>
      <c r="M5389" t="s">
        <v>9</v>
      </c>
      <c r="N5389" t="s">
        <v>10</v>
      </c>
      <c r="O5389" t="s">
        <v>28</v>
      </c>
      <c r="P5389" t="s">
        <v>3297</v>
      </c>
      <c r="Q5389" t="s">
        <v>2522</v>
      </c>
      <c r="R5389" t="s">
        <v>2523</v>
      </c>
      <c r="S5389" t="s">
        <v>18</v>
      </c>
    </row>
    <row r="5390" spans="1:19" x14ac:dyDescent="0.35">
      <c r="A5390">
        <v>4973</v>
      </c>
      <c r="B5390" t="s">
        <v>4919</v>
      </c>
      <c r="C5390" t="s">
        <v>701</v>
      </c>
      <c r="D5390" t="s">
        <v>3218</v>
      </c>
      <c r="E5390">
        <v>2</v>
      </c>
      <c r="F5390" s="8">
        <f>DATE(YEAR(project_c[[#This Row],[order_date]]),MONTH(project_c[[#This Row],[order_date]]),1)</f>
        <v>44652</v>
      </c>
      <c r="G5390" s="1">
        <v>44670</v>
      </c>
      <c r="H5390">
        <v>7</v>
      </c>
      <c r="I5390">
        <v>0.47</v>
      </c>
      <c r="J5390">
        <v>2.62</v>
      </c>
      <c r="K5390">
        <v>1.68</v>
      </c>
      <c r="L5390" t="s">
        <v>702</v>
      </c>
      <c r="M5390" t="s">
        <v>9</v>
      </c>
      <c r="N5390" t="s">
        <v>10</v>
      </c>
      <c r="O5390" t="s">
        <v>28</v>
      </c>
      <c r="P5390" t="s">
        <v>3219</v>
      </c>
      <c r="Q5390" t="s">
        <v>2522</v>
      </c>
      <c r="R5390" t="s">
        <v>2528</v>
      </c>
      <c r="S5390" t="s">
        <v>18</v>
      </c>
    </row>
    <row r="5391" spans="1:19" x14ac:dyDescent="0.35">
      <c r="A5391">
        <v>4975</v>
      </c>
      <c r="B5391" t="s">
        <v>4919</v>
      </c>
      <c r="C5391" t="s">
        <v>701</v>
      </c>
      <c r="D5391" t="s">
        <v>3166</v>
      </c>
      <c r="E5391">
        <v>2</v>
      </c>
      <c r="F5391" s="8">
        <f>DATE(YEAR(project_c[[#This Row],[order_date]]),MONTH(project_c[[#This Row],[order_date]]),1)</f>
        <v>44652</v>
      </c>
      <c r="G5391" s="1">
        <v>44670</v>
      </c>
      <c r="H5391">
        <v>7</v>
      </c>
      <c r="I5391">
        <v>1.78</v>
      </c>
      <c r="J5391">
        <v>7.76</v>
      </c>
      <c r="K5391">
        <v>4.2</v>
      </c>
      <c r="L5391" t="s">
        <v>702</v>
      </c>
      <c r="M5391" t="s">
        <v>9</v>
      </c>
      <c r="N5391" t="s">
        <v>10</v>
      </c>
      <c r="O5391" t="s">
        <v>28</v>
      </c>
      <c r="P5391" t="s">
        <v>3167</v>
      </c>
      <c r="Q5391" t="s">
        <v>2522</v>
      </c>
      <c r="R5391" t="s">
        <v>2807</v>
      </c>
      <c r="S5391" t="s">
        <v>18</v>
      </c>
    </row>
    <row r="5392" spans="1:19" x14ac:dyDescent="0.35">
      <c r="A5392">
        <v>4974</v>
      </c>
      <c r="B5392" t="s">
        <v>4919</v>
      </c>
      <c r="C5392" t="s">
        <v>701</v>
      </c>
      <c r="D5392" t="s">
        <v>2852</v>
      </c>
      <c r="E5392">
        <v>4</v>
      </c>
      <c r="F5392" s="8">
        <f>DATE(YEAR(project_c[[#This Row],[order_date]]),MONTH(project_c[[#This Row],[order_date]]),1)</f>
        <v>44652</v>
      </c>
      <c r="G5392" s="1">
        <v>44670</v>
      </c>
      <c r="H5392">
        <v>7</v>
      </c>
      <c r="I5392">
        <v>17.25</v>
      </c>
      <c r="J5392">
        <v>459.88</v>
      </c>
      <c r="K5392">
        <v>390.88</v>
      </c>
      <c r="L5392" t="s">
        <v>702</v>
      </c>
      <c r="M5392" t="s">
        <v>9</v>
      </c>
      <c r="N5392" t="s">
        <v>10</v>
      </c>
      <c r="O5392" t="s">
        <v>28</v>
      </c>
      <c r="P5392" t="s">
        <v>2853</v>
      </c>
      <c r="Q5392" t="s">
        <v>2522</v>
      </c>
      <c r="R5392" t="s">
        <v>2559</v>
      </c>
      <c r="S5392" t="s">
        <v>18</v>
      </c>
    </row>
    <row r="5393" spans="1:19" x14ac:dyDescent="0.35">
      <c r="A5393">
        <v>9976</v>
      </c>
      <c r="B5393" t="s">
        <v>4920</v>
      </c>
      <c r="C5393" t="s">
        <v>701</v>
      </c>
      <c r="D5393" t="s">
        <v>2617</v>
      </c>
      <c r="E5393">
        <v>7</v>
      </c>
      <c r="F5393" s="8">
        <f>DATE(YEAR(project_c[[#This Row],[order_date]]),MONTH(project_c[[#This Row],[order_date]]),1)</f>
        <v>45261</v>
      </c>
      <c r="G5393" s="1">
        <v>45262</v>
      </c>
      <c r="H5393">
        <v>2</v>
      </c>
      <c r="I5393">
        <v>6.15</v>
      </c>
      <c r="J5393">
        <v>286.86</v>
      </c>
      <c r="K5393">
        <v>243.81</v>
      </c>
      <c r="L5393" t="s">
        <v>702</v>
      </c>
      <c r="M5393" t="s">
        <v>9</v>
      </c>
      <c r="N5393" t="s">
        <v>10</v>
      </c>
      <c r="O5393" t="s">
        <v>28</v>
      </c>
      <c r="P5393" t="s">
        <v>2618</v>
      </c>
      <c r="Q5393" t="s">
        <v>2522</v>
      </c>
      <c r="R5393" t="s">
        <v>2531</v>
      </c>
      <c r="S5393" t="s">
        <v>18</v>
      </c>
    </row>
    <row r="5394" spans="1:19" x14ac:dyDescent="0.35">
      <c r="A5394">
        <v>9977</v>
      </c>
      <c r="B5394" t="s">
        <v>4920</v>
      </c>
      <c r="C5394" t="s">
        <v>701</v>
      </c>
      <c r="D5394" t="s">
        <v>2189</v>
      </c>
      <c r="E5394">
        <v>5</v>
      </c>
      <c r="F5394" s="8">
        <f>DATE(YEAR(project_c[[#This Row],[order_date]]),MONTH(project_c[[#This Row],[order_date]]),1)</f>
        <v>45261</v>
      </c>
      <c r="G5394" s="1">
        <v>45262</v>
      </c>
      <c r="H5394">
        <v>2</v>
      </c>
      <c r="I5394">
        <v>43.9</v>
      </c>
      <c r="J5394">
        <v>783.95</v>
      </c>
      <c r="K5394">
        <v>564.45000000000005</v>
      </c>
      <c r="L5394" t="s">
        <v>702</v>
      </c>
      <c r="M5394" t="s">
        <v>9</v>
      </c>
      <c r="N5394" t="s">
        <v>10</v>
      </c>
      <c r="O5394" t="s">
        <v>28</v>
      </c>
      <c r="P5394" t="s">
        <v>2190</v>
      </c>
      <c r="Q5394" t="s">
        <v>1901</v>
      </c>
      <c r="R5394" t="s">
        <v>1902</v>
      </c>
      <c r="S5394" t="s">
        <v>18</v>
      </c>
    </row>
    <row r="5395" spans="1:19" x14ac:dyDescent="0.35">
      <c r="A5395">
        <v>10266</v>
      </c>
      <c r="B5395" t="s">
        <v>4918</v>
      </c>
      <c r="C5395" t="s">
        <v>701</v>
      </c>
      <c r="D5395" t="s">
        <v>3270</v>
      </c>
      <c r="E5395">
        <v>1</v>
      </c>
      <c r="F5395" s="8">
        <f>DATE(YEAR(project_c[[#This Row],[order_date]]),MONTH(project_c[[#This Row],[order_date]]),1)</f>
        <v>45323</v>
      </c>
      <c r="G5395" s="1">
        <v>45327</v>
      </c>
      <c r="H5395">
        <v>4</v>
      </c>
      <c r="I5395">
        <v>0.85</v>
      </c>
      <c r="J5395">
        <v>3.2557999999999998</v>
      </c>
      <c r="K5395">
        <v>2.4058000000000002</v>
      </c>
      <c r="L5395" t="s">
        <v>702</v>
      </c>
      <c r="M5395" t="s">
        <v>9</v>
      </c>
      <c r="N5395" t="s">
        <v>10</v>
      </c>
      <c r="O5395" t="s">
        <v>28</v>
      </c>
      <c r="P5395" t="s">
        <v>3271</v>
      </c>
      <c r="Q5395" t="s">
        <v>2522</v>
      </c>
      <c r="R5395" t="s">
        <v>2528</v>
      </c>
      <c r="S5395" t="s">
        <v>18</v>
      </c>
    </row>
    <row r="5396" spans="1:19" x14ac:dyDescent="0.35">
      <c r="A5396">
        <v>11099</v>
      </c>
      <c r="B5396" t="s">
        <v>4920</v>
      </c>
      <c r="C5396" t="s">
        <v>701</v>
      </c>
      <c r="D5396" t="s">
        <v>3270</v>
      </c>
      <c r="E5396">
        <v>1</v>
      </c>
      <c r="F5396" s="8">
        <f>DATE(YEAR(project_c[[#This Row],[order_date]]),MONTH(project_c[[#This Row],[order_date]]),1)</f>
        <v>45323</v>
      </c>
      <c r="G5396" s="1">
        <v>45344</v>
      </c>
      <c r="H5396">
        <v>4</v>
      </c>
      <c r="I5396">
        <v>0.85</v>
      </c>
      <c r="J5396">
        <v>3.2557999999999998</v>
      </c>
      <c r="K5396">
        <v>2.4058000000000002</v>
      </c>
      <c r="L5396" t="s">
        <v>702</v>
      </c>
      <c r="M5396" t="s">
        <v>9</v>
      </c>
      <c r="N5396" t="s">
        <v>10</v>
      </c>
      <c r="O5396" t="s">
        <v>28</v>
      </c>
      <c r="P5396" t="s">
        <v>3271</v>
      </c>
      <c r="Q5396" t="s">
        <v>2522</v>
      </c>
      <c r="R5396" t="s">
        <v>2528</v>
      </c>
      <c r="S5396" t="s">
        <v>18</v>
      </c>
    </row>
    <row r="5397" spans="1:19" x14ac:dyDescent="0.35">
      <c r="A5397">
        <v>11175</v>
      </c>
      <c r="B5397" t="s">
        <v>4917</v>
      </c>
      <c r="C5397" t="s">
        <v>701</v>
      </c>
      <c r="D5397" t="s">
        <v>3270</v>
      </c>
      <c r="E5397">
        <v>4</v>
      </c>
      <c r="F5397" s="8">
        <f>DATE(YEAR(project_c[[#This Row],[order_date]]),MONTH(project_c[[#This Row],[order_date]]),1)</f>
        <v>45323</v>
      </c>
      <c r="G5397" s="1">
        <v>45347</v>
      </c>
      <c r="H5397">
        <v>4</v>
      </c>
      <c r="I5397">
        <v>0.85</v>
      </c>
      <c r="J5397">
        <v>13.023199999999999</v>
      </c>
      <c r="K5397">
        <v>9.6232000000000006</v>
      </c>
      <c r="L5397" t="s">
        <v>702</v>
      </c>
      <c r="M5397" t="s">
        <v>9</v>
      </c>
      <c r="N5397" t="s">
        <v>10</v>
      </c>
      <c r="O5397" t="s">
        <v>28</v>
      </c>
      <c r="P5397" t="s">
        <v>3271</v>
      </c>
      <c r="Q5397" t="s">
        <v>2522</v>
      </c>
      <c r="R5397" t="s">
        <v>2528</v>
      </c>
      <c r="S5397" t="s">
        <v>18</v>
      </c>
    </row>
    <row r="5398" spans="1:19" x14ac:dyDescent="0.35">
      <c r="A5398">
        <v>11703</v>
      </c>
      <c r="B5398" t="s">
        <v>4920</v>
      </c>
      <c r="C5398" t="s">
        <v>701</v>
      </c>
      <c r="D5398" t="s">
        <v>3270</v>
      </c>
      <c r="E5398">
        <v>3</v>
      </c>
      <c r="F5398" s="8">
        <f>DATE(YEAR(project_c[[#This Row],[order_date]]),MONTH(project_c[[#This Row],[order_date]]),1)</f>
        <v>45352</v>
      </c>
      <c r="G5398" s="1">
        <v>45354</v>
      </c>
      <c r="H5398">
        <v>3</v>
      </c>
      <c r="I5398">
        <v>0.85</v>
      </c>
      <c r="J5398">
        <v>9.7674000000000003</v>
      </c>
      <c r="K5398">
        <v>7.2173999999999996</v>
      </c>
      <c r="L5398" t="s">
        <v>702</v>
      </c>
      <c r="M5398" t="s">
        <v>9</v>
      </c>
      <c r="N5398" t="s">
        <v>10</v>
      </c>
      <c r="O5398" t="s">
        <v>28</v>
      </c>
      <c r="P5398" t="s">
        <v>3271</v>
      </c>
      <c r="Q5398" t="s">
        <v>2522</v>
      </c>
      <c r="R5398" t="s">
        <v>2528</v>
      </c>
      <c r="S5398" t="s">
        <v>18</v>
      </c>
    </row>
    <row r="5399" spans="1:19" x14ac:dyDescent="0.35">
      <c r="A5399">
        <v>12114</v>
      </c>
      <c r="B5399" t="s">
        <v>4920</v>
      </c>
      <c r="C5399" t="s">
        <v>701</v>
      </c>
      <c r="D5399" t="s">
        <v>3270</v>
      </c>
      <c r="E5399">
        <v>4</v>
      </c>
      <c r="F5399" s="8">
        <f>DATE(YEAR(project_c[[#This Row],[order_date]]),MONTH(project_c[[#This Row],[order_date]]),1)</f>
        <v>45352</v>
      </c>
      <c r="G5399" s="1">
        <v>45355</v>
      </c>
      <c r="H5399">
        <v>4</v>
      </c>
      <c r="I5399">
        <v>0.85</v>
      </c>
      <c r="J5399">
        <v>13.023199999999999</v>
      </c>
      <c r="K5399">
        <v>9.6232000000000006</v>
      </c>
      <c r="L5399" t="s">
        <v>702</v>
      </c>
      <c r="M5399" t="s">
        <v>9</v>
      </c>
      <c r="N5399" t="s">
        <v>10</v>
      </c>
      <c r="O5399" t="s">
        <v>28</v>
      </c>
      <c r="P5399" t="s">
        <v>3271</v>
      </c>
      <c r="Q5399" t="s">
        <v>2522</v>
      </c>
      <c r="R5399" t="s">
        <v>2528</v>
      </c>
      <c r="S5399" t="s">
        <v>18</v>
      </c>
    </row>
    <row r="5400" spans="1:19" x14ac:dyDescent="0.35">
      <c r="A5400">
        <v>12342</v>
      </c>
      <c r="B5400" t="s">
        <v>4920</v>
      </c>
      <c r="C5400" t="s">
        <v>701</v>
      </c>
      <c r="D5400" t="s">
        <v>3270</v>
      </c>
      <c r="E5400">
        <v>1</v>
      </c>
      <c r="F5400" s="8">
        <f>DATE(YEAR(project_c[[#This Row],[order_date]]),MONTH(project_c[[#This Row],[order_date]]),1)</f>
        <v>45352</v>
      </c>
      <c r="G5400" s="1">
        <v>45358</v>
      </c>
      <c r="H5400">
        <v>3</v>
      </c>
      <c r="I5400">
        <v>0.85</v>
      </c>
      <c r="J5400">
        <v>3.2557999999999998</v>
      </c>
      <c r="K5400">
        <v>2.4058000000000002</v>
      </c>
      <c r="L5400" t="s">
        <v>702</v>
      </c>
      <c r="M5400" t="s">
        <v>9</v>
      </c>
      <c r="N5400" t="s">
        <v>10</v>
      </c>
      <c r="O5400" t="s">
        <v>28</v>
      </c>
      <c r="P5400" t="s">
        <v>3271</v>
      </c>
      <c r="Q5400" t="s">
        <v>2522</v>
      </c>
      <c r="R5400" t="s">
        <v>2528</v>
      </c>
      <c r="S5400" t="s">
        <v>18</v>
      </c>
    </row>
    <row r="5401" spans="1:19" x14ac:dyDescent="0.35">
      <c r="A5401">
        <v>12924</v>
      </c>
      <c r="B5401" t="s">
        <v>4920</v>
      </c>
      <c r="C5401" t="s">
        <v>701</v>
      </c>
      <c r="D5401" t="s">
        <v>3270</v>
      </c>
      <c r="E5401">
        <v>2</v>
      </c>
      <c r="F5401" s="8">
        <f>DATE(YEAR(project_c[[#This Row],[order_date]]),MONTH(project_c[[#This Row],[order_date]]),1)</f>
        <v>45597</v>
      </c>
      <c r="G5401" s="1">
        <v>45618</v>
      </c>
      <c r="H5401">
        <v>4</v>
      </c>
      <c r="I5401">
        <v>0.85</v>
      </c>
      <c r="J5401">
        <v>6.5115999999999996</v>
      </c>
      <c r="K5401">
        <v>4.8116000000000003</v>
      </c>
      <c r="L5401" t="s">
        <v>702</v>
      </c>
      <c r="M5401" t="s">
        <v>9</v>
      </c>
      <c r="N5401" t="s">
        <v>10</v>
      </c>
      <c r="O5401" t="s">
        <v>28</v>
      </c>
      <c r="P5401" t="s">
        <v>3271</v>
      </c>
      <c r="Q5401" t="s">
        <v>2522</v>
      </c>
      <c r="R5401" t="s">
        <v>2528</v>
      </c>
      <c r="S5401" t="s">
        <v>18</v>
      </c>
    </row>
    <row r="5402" spans="1:19" x14ac:dyDescent="0.35">
      <c r="A5402">
        <v>13042</v>
      </c>
      <c r="B5402" t="s">
        <v>4920</v>
      </c>
      <c r="C5402" t="s">
        <v>701</v>
      </c>
      <c r="D5402" t="s">
        <v>3270</v>
      </c>
      <c r="E5402">
        <v>2</v>
      </c>
      <c r="F5402" s="8">
        <f>DATE(YEAR(project_c[[#This Row],[order_date]]),MONTH(project_c[[#This Row],[order_date]]),1)</f>
        <v>45505</v>
      </c>
      <c r="G5402" s="1">
        <v>45510</v>
      </c>
      <c r="H5402">
        <v>3</v>
      </c>
      <c r="I5402">
        <v>0.85</v>
      </c>
      <c r="J5402">
        <v>6.5115999999999996</v>
      </c>
      <c r="K5402">
        <v>4.8116000000000003</v>
      </c>
      <c r="L5402" t="s">
        <v>702</v>
      </c>
      <c r="M5402" t="s">
        <v>9</v>
      </c>
      <c r="N5402" t="s">
        <v>10</v>
      </c>
      <c r="O5402" t="s">
        <v>28</v>
      </c>
      <c r="P5402" t="s">
        <v>3271</v>
      </c>
      <c r="Q5402" t="s">
        <v>2522</v>
      </c>
      <c r="R5402" t="s">
        <v>2528</v>
      </c>
      <c r="S5402" t="s">
        <v>18</v>
      </c>
    </row>
    <row r="5403" spans="1:19" x14ac:dyDescent="0.35">
      <c r="A5403">
        <v>13725</v>
      </c>
      <c r="B5403" t="s">
        <v>4917</v>
      </c>
      <c r="C5403" t="s">
        <v>701</v>
      </c>
      <c r="D5403" t="s">
        <v>3270</v>
      </c>
      <c r="E5403">
        <v>2</v>
      </c>
      <c r="F5403" s="8">
        <f>DATE(YEAR(project_c[[#This Row],[order_date]]),MONTH(project_c[[#This Row],[order_date]]),1)</f>
        <v>45505</v>
      </c>
      <c r="G5403" s="1">
        <v>45521</v>
      </c>
      <c r="H5403">
        <v>5</v>
      </c>
      <c r="I5403">
        <v>0.85</v>
      </c>
      <c r="J5403">
        <v>6.5115999999999996</v>
      </c>
      <c r="K5403">
        <v>4.8116000000000003</v>
      </c>
      <c r="L5403" t="s">
        <v>702</v>
      </c>
      <c r="M5403" t="s">
        <v>9</v>
      </c>
      <c r="N5403" t="s">
        <v>10</v>
      </c>
      <c r="O5403" t="s">
        <v>28</v>
      </c>
      <c r="P5403" t="s">
        <v>3271</v>
      </c>
      <c r="Q5403" t="s">
        <v>2522</v>
      </c>
      <c r="R5403" t="s">
        <v>2528</v>
      </c>
      <c r="S5403" t="s">
        <v>18</v>
      </c>
    </row>
    <row r="5404" spans="1:19" x14ac:dyDescent="0.35">
      <c r="A5404">
        <v>861</v>
      </c>
      <c r="B5404" t="s">
        <v>4920</v>
      </c>
      <c r="C5404" t="s">
        <v>703</v>
      </c>
      <c r="D5404" t="s">
        <v>2087</v>
      </c>
      <c r="E5404">
        <v>5</v>
      </c>
      <c r="F5404" s="8">
        <f>DATE(YEAR(project_c[[#This Row],[order_date]]),MONTH(project_c[[#This Row],[order_date]]),1)</f>
        <v>44075</v>
      </c>
      <c r="G5404" s="1">
        <v>44094</v>
      </c>
      <c r="H5404">
        <v>3</v>
      </c>
      <c r="I5404">
        <v>32.25</v>
      </c>
      <c r="J5404">
        <v>503.95</v>
      </c>
      <c r="K5404">
        <v>342.7</v>
      </c>
      <c r="L5404" t="s">
        <v>704</v>
      </c>
      <c r="M5404" t="s">
        <v>9</v>
      </c>
      <c r="N5404" t="s">
        <v>10</v>
      </c>
      <c r="O5404" t="s">
        <v>84</v>
      </c>
      <c r="P5404" t="s">
        <v>2088</v>
      </c>
      <c r="Q5404" t="s">
        <v>1901</v>
      </c>
      <c r="R5404" t="s">
        <v>1902</v>
      </c>
      <c r="S5404" t="s">
        <v>13</v>
      </c>
    </row>
    <row r="5405" spans="1:19" x14ac:dyDescent="0.35">
      <c r="A5405">
        <v>903</v>
      </c>
      <c r="B5405" t="s">
        <v>4919</v>
      </c>
      <c r="C5405" t="s">
        <v>703</v>
      </c>
      <c r="D5405" t="s">
        <v>2073</v>
      </c>
      <c r="E5405">
        <v>3</v>
      </c>
      <c r="F5405" s="8">
        <f>DATE(YEAR(project_c[[#This Row],[order_date]]),MONTH(project_c[[#This Row],[order_date]]),1)</f>
        <v>44136</v>
      </c>
      <c r="G5405" s="1">
        <v>44154</v>
      </c>
      <c r="H5405">
        <v>5</v>
      </c>
      <c r="I5405">
        <v>42.3</v>
      </c>
      <c r="J5405">
        <v>281.97000000000003</v>
      </c>
      <c r="K5405">
        <v>155.07</v>
      </c>
      <c r="L5405" t="s">
        <v>704</v>
      </c>
      <c r="M5405" t="s">
        <v>9</v>
      </c>
      <c r="N5405" t="s">
        <v>10</v>
      </c>
      <c r="O5405" t="s">
        <v>84</v>
      </c>
      <c r="P5405" t="s">
        <v>2074</v>
      </c>
      <c r="Q5405" t="s">
        <v>1901</v>
      </c>
      <c r="R5405" t="s">
        <v>1902</v>
      </c>
      <c r="S5405" t="s">
        <v>13</v>
      </c>
    </row>
    <row r="5406" spans="1:19" x14ac:dyDescent="0.35">
      <c r="A5406">
        <v>866</v>
      </c>
      <c r="B5406" t="s">
        <v>4920</v>
      </c>
      <c r="C5406" t="s">
        <v>703</v>
      </c>
      <c r="D5406" t="s">
        <v>2179</v>
      </c>
      <c r="E5406">
        <v>9</v>
      </c>
      <c r="F5406" s="8">
        <f>DATE(YEAR(project_c[[#This Row],[order_date]]),MONTH(project_c[[#This Row],[order_date]]),1)</f>
        <v>44075</v>
      </c>
      <c r="G5406" s="1">
        <v>44094</v>
      </c>
      <c r="H5406">
        <v>3</v>
      </c>
      <c r="I5406">
        <v>30</v>
      </c>
      <c r="J5406">
        <v>1349.91</v>
      </c>
      <c r="K5406">
        <v>1079.9100000000001</v>
      </c>
      <c r="L5406" t="s">
        <v>704</v>
      </c>
      <c r="M5406" t="s">
        <v>9</v>
      </c>
      <c r="N5406" t="s">
        <v>10</v>
      </c>
      <c r="O5406" t="s">
        <v>84</v>
      </c>
      <c r="P5406" t="s">
        <v>2180</v>
      </c>
      <c r="Q5406" t="s">
        <v>1901</v>
      </c>
      <c r="R5406" t="s">
        <v>1902</v>
      </c>
      <c r="S5406" t="s">
        <v>13</v>
      </c>
    </row>
    <row r="5407" spans="1:19" x14ac:dyDescent="0.35">
      <c r="A5407">
        <v>628</v>
      </c>
      <c r="B5407" t="s">
        <v>4919</v>
      </c>
      <c r="C5407" t="s">
        <v>703</v>
      </c>
      <c r="D5407" t="s">
        <v>2208</v>
      </c>
      <c r="E5407">
        <v>7</v>
      </c>
      <c r="F5407" s="8">
        <f>DATE(YEAR(project_c[[#This Row],[order_date]]),MONTH(project_c[[#This Row],[order_date]]),1)</f>
        <v>44044</v>
      </c>
      <c r="G5407" s="1">
        <v>44068</v>
      </c>
      <c r="H5407">
        <v>5</v>
      </c>
      <c r="I5407">
        <v>46.8</v>
      </c>
      <c r="J5407">
        <v>1007.944</v>
      </c>
      <c r="K5407">
        <v>680.34400000000005</v>
      </c>
      <c r="L5407" t="s">
        <v>704</v>
      </c>
      <c r="M5407" t="s">
        <v>9</v>
      </c>
      <c r="N5407" t="s">
        <v>10</v>
      </c>
      <c r="O5407" t="s">
        <v>84</v>
      </c>
      <c r="P5407" t="s">
        <v>2209</v>
      </c>
      <c r="Q5407" t="s">
        <v>1901</v>
      </c>
      <c r="R5407" t="s">
        <v>1902</v>
      </c>
      <c r="S5407" t="s">
        <v>13</v>
      </c>
    </row>
    <row r="5408" spans="1:19" x14ac:dyDescent="0.35">
      <c r="A5408">
        <v>865</v>
      </c>
      <c r="B5408" t="s">
        <v>4920</v>
      </c>
      <c r="C5408" t="s">
        <v>703</v>
      </c>
      <c r="D5408" t="s">
        <v>2543</v>
      </c>
      <c r="E5408">
        <v>1</v>
      </c>
      <c r="F5408" s="8">
        <f>DATE(YEAR(project_c[[#This Row],[order_date]]),MONTH(project_c[[#This Row],[order_date]]),1)</f>
        <v>44075</v>
      </c>
      <c r="G5408" s="1">
        <v>44094</v>
      </c>
      <c r="H5408">
        <v>3</v>
      </c>
      <c r="I5408">
        <v>4.6500000000000004</v>
      </c>
      <c r="J5408">
        <v>30.98</v>
      </c>
      <c r="K5408">
        <v>26.33</v>
      </c>
      <c r="L5408" t="s">
        <v>704</v>
      </c>
      <c r="M5408" t="s">
        <v>9</v>
      </c>
      <c r="N5408" t="s">
        <v>10</v>
      </c>
      <c r="O5408" t="s">
        <v>84</v>
      </c>
      <c r="P5408" t="s">
        <v>2544</v>
      </c>
      <c r="Q5408" t="s">
        <v>2522</v>
      </c>
      <c r="R5408" t="s">
        <v>2531</v>
      </c>
      <c r="S5408" t="s">
        <v>13</v>
      </c>
    </row>
    <row r="5409" spans="1:19" x14ac:dyDescent="0.35">
      <c r="A5409">
        <v>902</v>
      </c>
      <c r="B5409" t="s">
        <v>4919</v>
      </c>
      <c r="C5409" t="s">
        <v>703</v>
      </c>
      <c r="D5409" t="s">
        <v>2707</v>
      </c>
      <c r="E5409">
        <v>4</v>
      </c>
      <c r="F5409" s="8">
        <f>DATE(YEAR(project_c[[#This Row],[order_date]]),MONTH(project_c[[#This Row],[order_date]]),1)</f>
        <v>44136</v>
      </c>
      <c r="G5409" s="1">
        <v>44154</v>
      </c>
      <c r="H5409">
        <v>5</v>
      </c>
      <c r="I5409">
        <v>7.74</v>
      </c>
      <c r="J5409">
        <v>221.16</v>
      </c>
      <c r="K5409">
        <v>190.2</v>
      </c>
      <c r="L5409" t="s">
        <v>704</v>
      </c>
      <c r="M5409" t="s">
        <v>9</v>
      </c>
      <c r="N5409" t="s">
        <v>10</v>
      </c>
      <c r="O5409" t="s">
        <v>84</v>
      </c>
      <c r="P5409" t="s">
        <v>2708</v>
      </c>
      <c r="Q5409" t="s">
        <v>2522</v>
      </c>
      <c r="R5409" t="s">
        <v>2559</v>
      </c>
      <c r="S5409" t="s">
        <v>13</v>
      </c>
    </row>
    <row r="5410" spans="1:19" x14ac:dyDescent="0.35">
      <c r="A5410">
        <v>863</v>
      </c>
      <c r="B5410" t="s">
        <v>4920</v>
      </c>
      <c r="C5410" t="s">
        <v>703</v>
      </c>
      <c r="D5410" t="s">
        <v>4617</v>
      </c>
      <c r="E5410">
        <v>2</v>
      </c>
      <c r="F5410" s="8">
        <f>DATE(YEAR(project_c[[#This Row],[order_date]]),MONTH(project_c[[#This Row],[order_date]]),1)</f>
        <v>44075</v>
      </c>
      <c r="G5410" s="1">
        <v>44094</v>
      </c>
      <c r="H5410">
        <v>3</v>
      </c>
      <c r="I5410">
        <v>64.13</v>
      </c>
      <c r="J5410">
        <v>641.24800000000005</v>
      </c>
      <c r="K5410">
        <v>512.98800000000006</v>
      </c>
      <c r="L5410" t="s">
        <v>704</v>
      </c>
      <c r="M5410" t="s">
        <v>9</v>
      </c>
      <c r="N5410" t="s">
        <v>10</v>
      </c>
      <c r="O5410" t="s">
        <v>84</v>
      </c>
      <c r="P5410" t="s">
        <v>4618</v>
      </c>
      <c r="Q5410" t="s">
        <v>4250</v>
      </c>
      <c r="R5410" t="s">
        <v>4258</v>
      </c>
      <c r="S5410" t="s">
        <v>13</v>
      </c>
    </row>
    <row r="5411" spans="1:19" x14ac:dyDescent="0.35">
      <c r="A5411">
        <v>864</v>
      </c>
      <c r="B5411" t="s">
        <v>4920</v>
      </c>
      <c r="C5411" t="s">
        <v>703</v>
      </c>
      <c r="D5411" t="s">
        <v>3932</v>
      </c>
      <c r="E5411">
        <v>6</v>
      </c>
      <c r="F5411" s="8">
        <f>DATE(YEAR(project_c[[#This Row],[order_date]]),MONTH(project_c[[#This Row],[order_date]]),1)</f>
        <v>44075</v>
      </c>
      <c r="G5411" s="1">
        <v>44094</v>
      </c>
      <c r="H5411">
        <v>3</v>
      </c>
      <c r="I5411">
        <v>2.5099999999999998</v>
      </c>
      <c r="J5411">
        <v>75.180000000000007</v>
      </c>
      <c r="K5411">
        <v>60.12</v>
      </c>
      <c r="L5411" t="s">
        <v>704</v>
      </c>
      <c r="M5411" t="s">
        <v>9</v>
      </c>
      <c r="N5411" t="s">
        <v>10</v>
      </c>
      <c r="O5411" t="s">
        <v>84</v>
      </c>
      <c r="P5411" t="s">
        <v>3933</v>
      </c>
      <c r="Q5411" t="s">
        <v>2522</v>
      </c>
      <c r="R5411" t="s">
        <v>2534</v>
      </c>
      <c r="S5411" t="s">
        <v>13</v>
      </c>
    </row>
    <row r="5412" spans="1:19" x14ac:dyDescent="0.35">
      <c r="A5412">
        <v>862</v>
      </c>
      <c r="B5412" t="s">
        <v>4920</v>
      </c>
      <c r="C5412" t="s">
        <v>703</v>
      </c>
      <c r="D5412" t="s">
        <v>4607</v>
      </c>
      <c r="E5412">
        <v>2</v>
      </c>
      <c r="F5412" s="8">
        <f>DATE(YEAR(project_c[[#This Row],[order_date]]),MONTH(project_c[[#This Row],[order_date]]),1)</f>
        <v>44075</v>
      </c>
      <c r="G5412" s="1">
        <v>44094</v>
      </c>
      <c r="H5412">
        <v>3</v>
      </c>
      <c r="I5412">
        <v>47.38</v>
      </c>
      <c r="J5412">
        <v>568.60199999999998</v>
      </c>
      <c r="K5412">
        <v>473.84199999999998</v>
      </c>
      <c r="L5412" t="s">
        <v>704</v>
      </c>
      <c r="M5412" t="s">
        <v>9</v>
      </c>
      <c r="N5412" t="s">
        <v>10</v>
      </c>
      <c r="O5412" t="s">
        <v>84</v>
      </c>
      <c r="P5412" t="s">
        <v>4608</v>
      </c>
      <c r="Q5412" t="s">
        <v>4250</v>
      </c>
      <c r="R5412" t="s">
        <v>4273</v>
      </c>
      <c r="S5412" t="s">
        <v>13</v>
      </c>
    </row>
    <row r="5413" spans="1:19" x14ac:dyDescent="0.35">
      <c r="A5413">
        <v>3806</v>
      </c>
      <c r="B5413" t="s">
        <v>4919</v>
      </c>
      <c r="C5413" t="s">
        <v>703</v>
      </c>
      <c r="D5413" t="s">
        <v>2412</v>
      </c>
      <c r="E5413">
        <v>3</v>
      </c>
      <c r="F5413" s="8">
        <f>DATE(YEAR(project_c[[#This Row],[order_date]]),MONTH(project_c[[#This Row],[order_date]]),1)</f>
        <v>44378</v>
      </c>
      <c r="G5413" s="1">
        <v>44382</v>
      </c>
      <c r="H5413">
        <v>5</v>
      </c>
      <c r="I5413">
        <v>4.79</v>
      </c>
      <c r="J5413">
        <v>34.799999999999997</v>
      </c>
      <c r="K5413">
        <v>20.43</v>
      </c>
      <c r="L5413" t="s">
        <v>704</v>
      </c>
      <c r="M5413" t="s">
        <v>9</v>
      </c>
      <c r="N5413" t="s">
        <v>10</v>
      </c>
      <c r="O5413" t="s">
        <v>84</v>
      </c>
      <c r="P5413" t="s">
        <v>2413</v>
      </c>
      <c r="Q5413" t="s">
        <v>1901</v>
      </c>
      <c r="R5413" t="s">
        <v>1909</v>
      </c>
      <c r="S5413" t="s">
        <v>13</v>
      </c>
    </row>
    <row r="5414" spans="1:19" x14ac:dyDescent="0.35">
      <c r="A5414">
        <v>3807</v>
      </c>
      <c r="B5414" t="s">
        <v>4919</v>
      </c>
      <c r="C5414" t="s">
        <v>703</v>
      </c>
      <c r="D5414" t="s">
        <v>3944</v>
      </c>
      <c r="E5414">
        <v>3</v>
      </c>
      <c r="F5414" s="8">
        <f>DATE(YEAR(project_c[[#This Row],[order_date]]),MONTH(project_c[[#This Row],[order_date]]),1)</f>
        <v>44378</v>
      </c>
      <c r="G5414" s="1">
        <v>44382</v>
      </c>
      <c r="H5414">
        <v>5</v>
      </c>
      <c r="I5414">
        <v>1.3</v>
      </c>
      <c r="J5414">
        <v>31.175999999999998</v>
      </c>
      <c r="K5414">
        <v>27.276</v>
      </c>
      <c r="L5414" t="s">
        <v>704</v>
      </c>
      <c r="M5414" t="s">
        <v>9</v>
      </c>
      <c r="N5414" t="s">
        <v>10</v>
      </c>
      <c r="O5414" t="s">
        <v>84</v>
      </c>
      <c r="P5414" t="s">
        <v>3945</v>
      </c>
      <c r="Q5414" t="s">
        <v>2522</v>
      </c>
      <c r="R5414" t="s">
        <v>2559</v>
      </c>
      <c r="S5414" t="s">
        <v>13</v>
      </c>
    </row>
    <row r="5415" spans="1:19" x14ac:dyDescent="0.35">
      <c r="A5415">
        <v>2239</v>
      </c>
      <c r="B5415" t="s">
        <v>4917</v>
      </c>
      <c r="C5415" t="s">
        <v>703</v>
      </c>
      <c r="D5415" t="s">
        <v>1897</v>
      </c>
      <c r="E5415">
        <v>1</v>
      </c>
      <c r="F5415" s="8">
        <f>DATE(YEAR(project_c[[#This Row],[order_date]]),MONTH(project_c[[#This Row],[order_date]]),1)</f>
        <v>44531</v>
      </c>
      <c r="G5415" s="1">
        <v>44548</v>
      </c>
      <c r="H5415">
        <v>0</v>
      </c>
      <c r="I5415">
        <v>369</v>
      </c>
      <c r="J5415">
        <v>399</v>
      </c>
      <c r="K5415">
        <v>30</v>
      </c>
      <c r="L5415" t="s">
        <v>704</v>
      </c>
      <c r="M5415" t="s">
        <v>9</v>
      </c>
      <c r="N5415" t="s">
        <v>10</v>
      </c>
      <c r="O5415" t="s">
        <v>84</v>
      </c>
      <c r="P5415" t="s">
        <v>1898</v>
      </c>
      <c r="Q5415" t="s">
        <v>1893</v>
      </c>
      <c r="R5415" t="s">
        <v>1894</v>
      </c>
      <c r="S5415" t="s">
        <v>13</v>
      </c>
    </row>
    <row r="5416" spans="1:19" x14ac:dyDescent="0.35">
      <c r="A5416">
        <v>4989</v>
      </c>
      <c r="B5416" t="s">
        <v>4918</v>
      </c>
      <c r="C5416" t="s">
        <v>703</v>
      </c>
      <c r="D5416" t="s">
        <v>2486</v>
      </c>
      <c r="E5416">
        <v>2</v>
      </c>
      <c r="F5416" s="8">
        <f>DATE(YEAR(project_c[[#This Row],[order_date]]),MONTH(project_c[[#This Row],[order_date]]),1)</f>
        <v>44896</v>
      </c>
      <c r="G5416" s="1">
        <v>44922</v>
      </c>
      <c r="H5416">
        <v>3</v>
      </c>
      <c r="I5416">
        <v>5.25</v>
      </c>
      <c r="J5416">
        <v>40</v>
      </c>
      <c r="K5416">
        <v>29.5</v>
      </c>
      <c r="L5416" t="s">
        <v>704</v>
      </c>
      <c r="M5416" t="s">
        <v>9</v>
      </c>
      <c r="N5416" t="s">
        <v>10</v>
      </c>
      <c r="O5416" t="s">
        <v>84</v>
      </c>
      <c r="P5416" t="s">
        <v>2487</v>
      </c>
      <c r="Q5416" t="s">
        <v>1901</v>
      </c>
      <c r="R5416" t="s">
        <v>1909</v>
      </c>
      <c r="S5416" t="s">
        <v>13</v>
      </c>
    </row>
    <row r="5417" spans="1:19" x14ac:dyDescent="0.35">
      <c r="A5417">
        <v>7618</v>
      </c>
      <c r="B5417" t="s">
        <v>4917</v>
      </c>
      <c r="C5417" t="s">
        <v>703</v>
      </c>
      <c r="D5417" t="s">
        <v>3842</v>
      </c>
      <c r="E5417">
        <v>3</v>
      </c>
      <c r="F5417" s="8">
        <f>DATE(YEAR(project_c[[#This Row],[order_date]]),MONTH(project_c[[#This Row],[order_date]]),1)</f>
        <v>45261</v>
      </c>
      <c r="G5417" s="1">
        <v>45273</v>
      </c>
      <c r="H5417">
        <v>0</v>
      </c>
      <c r="I5417">
        <v>0.94</v>
      </c>
      <c r="J5417">
        <v>31.44</v>
      </c>
      <c r="K5417">
        <v>28.62</v>
      </c>
      <c r="L5417" t="s">
        <v>704</v>
      </c>
      <c r="M5417" t="s">
        <v>9</v>
      </c>
      <c r="N5417" t="s">
        <v>10</v>
      </c>
      <c r="O5417" t="s">
        <v>84</v>
      </c>
      <c r="P5417" t="s">
        <v>3843</v>
      </c>
      <c r="Q5417" t="s">
        <v>2522</v>
      </c>
      <c r="R5417" t="s">
        <v>2559</v>
      </c>
      <c r="S5417" t="s">
        <v>13</v>
      </c>
    </row>
    <row r="5418" spans="1:19" x14ac:dyDescent="0.35">
      <c r="A5418">
        <v>10133</v>
      </c>
      <c r="B5418" t="s">
        <v>4918</v>
      </c>
      <c r="C5418" t="s">
        <v>703</v>
      </c>
      <c r="D5418" t="s">
        <v>4313</v>
      </c>
      <c r="E5418">
        <v>2</v>
      </c>
      <c r="F5418" s="8">
        <f>DATE(YEAR(project_c[[#This Row],[order_date]]),MONTH(project_c[[#This Row],[order_date]]),1)</f>
        <v>45292</v>
      </c>
      <c r="G5418" s="1">
        <v>45314</v>
      </c>
      <c r="H5418">
        <v>3</v>
      </c>
      <c r="I5418">
        <v>3.25</v>
      </c>
      <c r="J5418">
        <v>79.132000000000005</v>
      </c>
      <c r="K5418">
        <v>72.632000000000005</v>
      </c>
      <c r="L5418" t="s">
        <v>704</v>
      </c>
      <c r="M5418" t="s">
        <v>9</v>
      </c>
      <c r="N5418" t="s">
        <v>10</v>
      </c>
      <c r="O5418" t="s">
        <v>84</v>
      </c>
      <c r="P5418" t="s">
        <v>4314</v>
      </c>
      <c r="Q5418" t="s">
        <v>4250</v>
      </c>
      <c r="R5418" t="s">
        <v>4251</v>
      </c>
      <c r="S5418" t="s">
        <v>13</v>
      </c>
    </row>
    <row r="5419" spans="1:19" x14ac:dyDescent="0.35">
      <c r="A5419">
        <v>11151</v>
      </c>
      <c r="B5419" t="s">
        <v>4918</v>
      </c>
      <c r="C5419" t="s">
        <v>703</v>
      </c>
      <c r="D5419" t="s">
        <v>4313</v>
      </c>
      <c r="E5419">
        <v>1</v>
      </c>
      <c r="F5419" s="8">
        <f>DATE(YEAR(project_c[[#This Row],[order_date]]),MONTH(project_c[[#This Row],[order_date]]),1)</f>
        <v>45323</v>
      </c>
      <c r="G5419" s="1">
        <v>45332</v>
      </c>
      <c r="H5419">
        <v>2</v>
      </c>
      <c r="I5419">
        <v>3.25</v>
      </c>
      <c r="J5419">
        <v>39.566000000000003</v>
      </c>
      <c r="K5419">
        <v>36.316000000000003</v>
      </c>
      <c r="L5419" t="s">
        <v>704</v>
      </c>
      <c r="M5419" t="s">
        <v>9</v>
      </c>
      <c r="N5419" t="s">
        <v>10</v>
      </c>
      <c r="O5419" t="s">
        <v>84</v>
      </c>
      <c r="P5419" t="s">
        <v>4314</v>
      </c>
      <c r="Q5419" t="s">
        <v>4250</v>
      </c>
      <c r="R5419" t="s">
        <v>4251</v>
      </c>
      <c r="S5419" t="s">
        <v>13</v>
      </c>
    </row>
    <row r="5420" spans="1:19" x14ac:dyDescent="0.35">
      <c r="A5420">
        <v>11737</v>
      </c>
      <c r="B5420" t="s">
        <v>4917</v>
      </c>
      <c r="C5420" t="s">
        <v>703</v>
      </c>
      <c r="D5420" t="s">
        <v>4313</v>
      </c>
      <c r="E5420">
        <v>1</v>
      </c>
      <c r="F5420" s="8">
        <f>DATE(YEAR(project_c[[#This Row],[order_date]]),MONTH(project_c[[#This Row],[order_date]]),1)</f>
        <v>45413</v>
      </c>
      <c r="G5420" s="1">
        <v>45427</v>
      </c>
      <c r="H5420">
        <v>1</v>
      </c>
      <c r="I5420">
        <v>3.25</v>
      </c>
      <c r="J5420">
        <v>39.566000000000003</v>
      </c>
      <c r="K5420">
        <v>36.316000000000003</v>
      </c>
      <c r="L5420" t="s">
        <v>704</v>
      </c>
      <c r="M5420" t="s">
        <v>9</v>
      </c>
      <c r="N5420" t="s">
        <v>10</v>
      </c>
      <c r="O5420" t="s">
        <v>84</v>
      </c>
      <c r="P5420" t="s">
        <v>4314</v>
      </c>
      <c r="Q5420" t="s">
        <v>4250</v>
      </c>
      <c r="R5420" t="s">
        <v>4251</v>
      </c>
      <c r="S5420" t="s">
        <v>13</v>
      </c>
    </row>
    <row r="5421" spans="1:19" x14ac:dyDescent="0.35">
      <c r="A5421">
        <v>11937</v>
      </c>
      <c r="B5421" t="s">
        <v>4920</v>
      </c>
      <c r="C5421" t="s">
        <v>703</v>
      </c>
      <c r="D5421" t="s">
        <v>4313</v>
      </c>
      <c r="E5421">
        <v>3</v>
      </c>
      <c r="F5421" s="8">
        <f>DATE(YEAR(project_c[[#This Row],[order_date]]),MONTH(project_c[[#This Row],[order_date]]),1)</f>
        <v>45536</v>
      </c>
      <c r="G5421" s="1">
        <v>45541</v>
      </c>
      <c r="H5421">
        <v>1</v>
      </c>
      <c r="I5421">
        <v>3.25</v>
      </c>
      <c r="J5421">
        <v>118.69799999999999</v>
      </c>
      <c r="K5421">
        <v>108.94799999999999</v>
      </c>
      <c r="L5421" t="s">
        <v>704</v>
      </c>
      <c r="M5421" t="s">
        <v>9</v>
      </c>
      <c r="N5421" t="s">
        <v>10</v>
      </c>
      <c r="O5421" t="s">
        <v>84</v>
      </c>
      <c r="P5421" t="s">
        <v>4314</v>
      </c>
      <c r="Q5421" t="s">
        <v>4250</v>
      </c>
      <c r="R5421" t="s">
        <v>4251</v>
      </c>
      <c r="S5421" t="s">
        <v>13</v>
      </c>
    </row>
    <row r="5422" spans="1:19" x14ac:dyDescent="0.35">
      <c r="A5422">
        <v>12708</v>
      </c>
      <c r="B5422" t="s">
        <v>4917</v>
      </c>
      <c r="C5422" t="s">
        <v>703</v>
      </c>
      <c r="D5422" t="s">
        <v>4313</v>
      </c>
      <c r="E5422">
        <v>1</v>
      </c>
      <c r="F5422" s="8">
        <f>DATE(YEAR(project_c[[#This Row],[order_date]]),MONTH(project_c[[#This Row],[order_date]]),1)</f>
        <v>45566</v>
      </c>
      <c r="G5422" s="1">
        <v>45566</v>
      </c>
      <c r="H5422">
        <v>3</v>
      </c>
      <c r="I5422">
        <v>3.25</v>
      </c>
      <c r="J5422">
        <v>39.566000000000003</v>
      </c>
      <c r="K5422">
        <v>36.316000000000003</v>
      </c>
      <c r="L5422" t="s">
        <v>704</v>
      </c>
      <c r="M5422" t="s">
        <v>9</v>
      </c>
      <c r="N5422" t="s">
        <v>10</v>
      </c>
      <c r="O5422" t="s">
        <v>84</v>
      </c>
      <c r="P5422" t="s">
        <v>4314</v>
      </c>
      <c r="Q5422" t="s">
        <v>4250</v>
      </c>
      <c r="R5422" t="s">
        <v>4251</v>
      </c>
      <c r="S5422" t="s">
        <v>13</v>
      </c>
    </row>
    <row r="5423" spans="1:19" x14ac:dyDescent="0.35">
      <c r="A5423">
        <v>12736</v>
      </c>
      <c r="B5423" t="s">
        <v>4918</v>
      </c>
      <c r="C5423" t="s">
        <v>703</v>
      </c>
      <c r="D5423" t="s">
        <v>4313</v>
      </c>
      <c r="E5423">
        <v>2</v>
      </c>
      <c r="F5423" s="8">
        <f>DATE(YEAR(project_c[[#This Row],[order_date]]),MONTH(project_c[[#This Row],[order_date]]),1)</f>
        <v>45597</v>
      </c>
      <c r="G5423" s="1">
        <v>45608</v>
      </c>
      <c r="H5423">
        <v>2</v>
      </c>
      <c r="I5423">
        <v>3.25</v>
      </c>
      <c r="J5423">
        <v>79.132000000000005</v>
      </c>
      <c r="K5423">
        <v>72.632000000000005</v>
      </c>
      <c r="L5423" t="s">
        <v>704</v>
      </c>
      <c r="M5423" t="s">
        <v>9</v>
      </c>
      <c r="N5423" t="s">
        <v>10</v>
      </c>
      <c r="O5423" t="s">
        <v>84</v>
      </c>
      <c r="P5423" t="s">
        <v>4314</v>
      </c>
      <c r="Q5423" t="s">
        <v>4250</v>
      </c>
      <c r="R5423" t="s">
        <v>4251</v>
      </c>
      <c r="S5423" t="s">
        <v>13</v>
      </c>
    </row>
    <row r="5424" spans="1:19" x14ac:dyDescent="0.35">
      <c r="A5424">
        <v>13134</v>
      </c>
      <c r="B5424" t="s">
        <v>4920</v>
      </c>
      <c r="C5424" t="s">
        <v>703</v>
      </c>
      <c r="D5424" t="s">
        <v>4313</v>
      </c>
      <c r="E5424">
        <v>1</v>
      </c>
      <c r="F5424" s="8">
        <f>DATE(YEAR(project_c[[#This Row],[order_date]]),MONTH(project_c[[#This Row],[order_date]]),1)</f>
        <v>45444</v>
      </c>
      <c r="G5424" s="1">
        <v>45470</v>
      </c>
      <c r="H5424">
        <v>1</v>
      </c>
      <c r="I5424">
        <v>3.25</v>
      </c>
      <c r="J5424">
        <v>39.566000000000003</v>
      </c>
      <c r="K5424">
        <v>36.316000000000003</v>
      </c>
      <c r="L5424" t="s">
        <v>704</v>
      </c>
      <c r="M5424" t="s">
        <v>9</v>
      </c>
      <c r="N5424" t="s">
        <v>10</v>
      </c>
      <c r="O5424" t="s">
        <v>84</v>
      </c>
      <c r="P5424" t="s">
        <v>4314</v>
      </c>
      <c r="Q5424" t="s">
        <v>4250</v>
      </c>
      <c r="R5424" t="s">
        <v>4251</v>
      </c>
      <c r="S5424" t="s">
        <v>13</v>
      </c>
    </row>
    <row r="5425" spans="1:19" x14ac:dyDescent="0.35">
      <c r="A5425">
        <v>13639</v>
      </c>
      <c r="B5425" t="s">
        <v>4920</v>
      </c>
      <c r="C5425" t="s">
        <v>703</v>
      </c>
      <c r="D5425" t="s">
        <v>4313</v>
      </c>
      <c r="E5425">
        <v>2</v>
      </c>
      <c r="F5425" s="8">
        <f>DATE(YEAR(project_c[[#This Row],[order_date]]),MONTH(project_c[[#This Row],[order_date]]),1)</f>
        <v>45597</v>
      </c>
      <c r="G5425" s="1">
        <v>45617</v>
      </c>
      <c r="H5425">
        <v>4</v>
      </c>
      <c r="I5425">
        <v>3.25</v>
      </c>
      <c r="J5425">
        <v>79.132000000000005</v>
      </c>
      <c r="K5425">
        <v>72.632000000000005</v>
      </c>
      <c r="L5425" t="s">
        <v>704</v>
      </c>
      <c r="M5425" t="s">
        <v>9</v>
      </c>
      <c r="N5425" t="s">
        <v>10</v>
      </c>
      <c r="O5425" t="s">
        <v>84</v>
      </c>
      <c r="P5425" t="s">
        <v>4314</v>
      </c>
      <c r="Q5425" t="s">
        <v>4250</v>
      </c>
      <c r="R5425" t="s">
        <v>4251</v>
      </c>
      <c r="S5425" t="s">
        <v>13</v>
      </c>
    </row>
    <row r="5426" spans="1:19" x14ac:dyDescent="0.35">
      <c r="A5426">
        <v>13649</v>
      </c>
      <c r="B5426" t="s">
        <v>4920</v>
      </c>
      <c r="C5426" t="s">
        <v>703</v>
      </c>
      <c r="D5426" t="s">
        <v>4313</v>
      </c>
      <c r="E5426">
        <v>1</v>
      </c>
      <c r="F5426" s="8">
        <f>DATE(YEAR(project_c[[#This Row],[order_date]]),MONTH(project_c[[#This Row],[order_date]]),1)</f>
        <v>45536</v>
      </c>
      <c r="G5426" s="1">
        <v>45553</v>
      </c>
      <c r="H5426">
        <v>3</v>
      </c>
      <c r="I5426">
        <v>3.25</v>
      </c>
      <c r="J5426">
        <v>39.566000000000003</v>
      </c>
      <c r="K5426">
        <v>36.316000000000003</v>
      </c>
      <c r="L5426" t="s">
        <v>704</v>
      </c>
      <c r="M5426" t="s">
        <v>9</v>
      </c>
      <c r="N5426" t="s">
        <v>10</v>
      </c>
      <c r="O5426" t="s">
        <v>84</v>
      </c>
      <c r="P5426" t="s">
        <v>4314</v>
      </c>
      <c r="Q5426" t="s">
        <v>4250</v>
      </c>
      <c r="R5426" t="s">
        <v>4251</v>
      </c>
      <c r="S5426" t="s">
        <v>13</v>
      </c>
    </row>
    <row r="5427" spans="1:19" x14ac:dyDescent="0.35">
      <c r="A5427">
        <v>629</v>
      </c>
      <c r="B5427" t="s">
        <v>4920</v>
      </c>
      <c r="C5427" t="s">
        <v>705</v>
      </c>
      <c r="D5427" t="s">
        <v>3086</v>
      </c>
      <c r="E5427">
        <v>3</v>
      </c>
      <c r="F5427" s="8">
        <f>DATE(YEAR(project_c[[#This Row],[order_date]]),MONTH(project_c[[#This Row],[order_date]]),1)</f>
        <v>43891</v>
      </c>
      <c r="G5427" s="1">
        <v>43913</v>
      </c>
      <c r="H5427">
        <v>3</v>
      </c>
      <c r="I5427">
        <v>0.46</v>
      </c>
      <c r="J5427">
        <v>7.92</v>
      </c>
      <c r="K5427">
        <v>6.54</v>
      </c>
      <c r="L5427" t="s">
        <v>706</v>
      </c>
      <c r="M5427" t="s">
        <v>9</v>
      </c>
      <c r="N5427" t="s">
        <v>10</v>
      </c>
      <c r="O5427" t="s">
        <v>88</v>
      </c>
      <c r="P5427" t="s">
        <v>3087</v>
      </c>
      <c r="Q5427" t="s">
        <v>2522</v>
      </c>
      <c r="R5427" t="s">
        <v>2534</v>
      </c>
      <c r="S5427" t="s">
        <v>44</v>
      </c>
    </row>
    <row r="5428" spans="1:19" x14ac:dyDescent="0.35">
      <c r="A5428">
        <v>2423</v>
      </c>
      <c r="B5428" t="s">
        <v>4919</v>
      </c>
      <c r="C5428" t="s">
        <v>705</v>
      </c>
      <c r="D5428" t="s">
        <v>4130</v>
      </c>
      <c r="E5428">
        <v>2</v>
      </c>
      <c r="F5428" s="8">
        <f>DATE(YEAR(project_c[[#This Row],[order_date]]),MONTH(project_c[[#This Row],[order_date]]),1)</f>
        <v>44348</v>
      </c>
      <c r="G5428" s="1">
        <v>44365</v>
      </c>
      <c r="H5428">
        <v>4</v>
      </c>
      <c r="I5428">
        <v>3.95</v>
      </c>
      <c r="J5428">
        <v>41.58</v>
      </c>
      <c r="K5428">
        <v>33.68</v>
      </c>
      <c r="L5428" t="s">
        <v>706</v>
      </c>
      <c r="M5428" t="s">
        <v>9</v>
      </c>
      <c r="N5428" t="s">
        <v>10</v>
      </c>
      <c r="O5428" t="s">
        <v>88</v>
      </c>
      <c r="P5428" t="s">
        <v>4131</v>
      </c>
      <c r="Q5428" t="s">
        <v>2522</v>
      </c>
      <c r="R5428" t="s">
        <v>2528</v>
      </c>
      <c r="S5428" t="s">
        <v>44</v>
      </c>
    </row>
    <row r="5429" spans="1:19" x14ac:dyDescent="0.35">
      <c r="A5429">
        <v>6260</v>
      </c>
      <c r="B5429" t="s">
        <v>4920</v>
      </c>
      <c r="C5429" t="s">
        <v>705</v>
      </c>
      <c r="D5429" t="s">
        <v>3966</v>
      </c>
      <c r="E5429">
        <v>1</v>
      </c>
      <c r="F5429" s="8">
        <f>DATE(YEAR(project_c[[#This Row],[order_date]]),MONTH(project_c[[#This Row],[order_date]]),1)</f>
        <v>44805</v>
      </c>
      <c r="G5429" s="1">
        <v>44810</v>
      </c>
      <c r="H5429">
        <v>2</v>
      </c>
      <c r="I5429">
        <v>6.47</v>
      </c>
      <c r="J5429">
        <v>10.784000000000001</v>
      </c>
      <c r="K5429">
        <v>4.3140000000000001</v>
      </c>
      <c r="L5429" t="s">
        <v>706</v>
      </c>
      <c r="M5429" t="s">
        <v>9</v>
      </c>
      <c r="N5429" t="s">
        <v>10</v>
      </c>
      <c r="O5429" t="s">
        <v>88</v>
      </c>
      <c r="P5429" t="s">
        <v>3967</v>
      </c>
      <c r="Q5429" t="s">
        <v>2522</v>
      </c>
      <c r="R5429" t="s">
        <v>2559</v>
      </c>
      <c r="S5429" t="s">
        <v>44</v>
      </c>
    </row>
    <row r="5430" spans="1:19" x14ac:dyDescent="0.35">
      <c r="A5430">
        <v>5821</v>
      </c>
      <c r="B5430" t="s">
        <v>4919</v>
      </c>
      <c r="C5430" t="s">
        <v>705</v>
      </c>
      <c r="D5430" t="s">
        <v>4729</v>
      </c>
      <c r="E5430">
        <v>4</v>
      </c>
      <c r="F5430" s="8">
        <f>DATE(YEAR(project_c[[#This Row],[order_date]]),MONTH(project_c[[#This Row],[order_date]]),1)</f>
        <v>44774</v>
      </c>
      <c r="G5430" s="1">
        <v>44803</v>
      </c>
      <c r="H5430">
        <v>7</v>
      </c>
      <c r="I5430">
        <v>6.47</v>
      </c>
      <c r="J5430">
        <v>47.04</v>
      </c>
      <c r="K5430">
        <v>21.16</v>
      </c>
      <c r="L5430" t="s">
        <v>706</v>
      </c>
      <c r="M5430" t="s">
        <v>9</v>
      </c>
      <c r="N5430" t="s">
        <v>10</v>
      </c>
      <c r="O5430" t="s">
        <v>88</v>
      </c>
      <c r="P5430" t="s">
        <v>4730</v>
      </c>
      <c r="Q5430" t="s">
        <v>4250</v>
      </c>
      <c r="R5430" t="s">
        <v>4251</v>
      </c>
      <c r="S5430" t="s">
        <v>44</v>
      </c>
    </row>
    <row r="5431" spans="1:19" x14ac:dyDescent="0.35">
      <c r="A5431">
        <v>5822</v>
      </c>
      <c r="B5431" t="s">
        <v>4919</v>
      </c>
      <c r="C5431" t="s">
        <v>705</v>
      </c>
      <c r="D5431" t="s">
        <v>2021</v>
      </c>
      <c r="E5431">
        <v>5</v>
      </c>
      <c r="F5431" s="8">
        <f>DATE(YEAR(project_c[[#This Row],[order_date]]),MONTH(project_c[[#This Row],[order_date]]),1)</f>
        <v>44774</v>
      </c>
      <c r="G5431" s="1">
        <v>44803</v>
      </c>
      <c r="H5431">
        <v>7</v>
      </c>
      <c r="I5431">
        <v>11.56</v>
      </c>
      <c r="J5431">
        <v>271.95999999999998</v>
      </c>
      <c r="K5431">
        <v>214.16</v>
      </c>
      <c r="L5431" t="s">
        <v>706</v>
      </c>
      <c r="M5431" t="s">
        <v>9</v>
      </c>
      <c r="N5431" t="s">
        <v>10</v>
      </c>
      <c r="O5431" t="s">
        <v>88</v>
      </c>
      <c r="P5431" t="s">
        <v>2022</v>
      </c>
      <c r="Q5431" t="s">
        <v>1901</v>
      </c>
      <c r="R5431" t="s">
        <v>1902</v>
      </c>
      <c r="S5431" t="s">
        <v>44</v>
      </c>
    </row>
    <row r="5432" spans="1:19" x14ac:dyDescent="0.35">
      <c r="A5432">
        <v>7169</v>
      </c>
      <c r="B5432" t="s">
        <v>4920</v>
      </c>
      <c r="C5432" t="s">
        <v>705</v>
      </c>
      <c r="D5432" t="s">
        <v>4669</v>
      </c>
      <c r="E5432">
        <v>3</v>
      </c>
      <c r="F5432" s="8">
        <f>DATE(YEAR(project_c[[#This Row],[order_date]]),MONTH(project_c[[#This Row],[order_date]]),1)</f>
        <v>45017</v>
      </c>
      <c r="G5432" s="1">
        <v>45033</v>
      </c>
      <c r="H5432">
        <v>2</v>
      </c>
      <c r="I5432">
        <v>2.42</v>
      </c>
      <c r="J5432">
        <v>13.176</v>
      </c>
      <c r="K5432">
        <v>5.9160000000000004</v>
      </c>
      <c r="L5432" t="s">
        <v>706</v>
      </c>
      <c r="M5432" t="s">
        <v>9</v>
      </c>
      <c r="N5432" t="s">
        <v>10</v>
      </c>
      <c r="O5432" t="s">
        <v>88</v>
      </c>
      <c r="P5432" t="s">
        <v>4670</v>
      </c>
      <c r="Q5432" t="s">
        <v>4250</v>
      </c>
      <c r="R5432" t="s">
        <v>4251</v>
      </c>
      <c r="S5432" t="s">
        <v>44</v>
      </c>
    </row>
    <row r="5433" spans="1:19" x14ac:dyDescent="0.35">
      <c r="A5433">
        <v>9836</v>
      </c>
      <c r="B5433" t="s">
        <v>4919</v>
      </c>
      <c r="C5433" t="s">
        <v>705</v>
      </c>
      <c r="D5433" t="s">
        <v>4519</v>
      </c>
      <c r="E5433">
        <v>4</v>
      </c>
      <c r="F5433" s="8">
        <f>DATE(YEAR(project_c[[#This Row],[order_date]]),MONTH(project_c[[#This Row],[order_date]]),1)</f>
        <v>45231</v>
      </c>
      <c r="G5433" s="1">
        <v>45233</v>
      </c>
      <c r="H5433">
        <v>6</v>
      </c>
      <c r="I5433">
        <v>13.68</v>
      </c>
      <c r="J5433">
        <v>486.36799999999999</v>
      </c>
      <c r="K5433">
        <v>431.64800000000002</v>
      </c>
      <c r="L5433" t="s">
        <v>706</v>
      </c>
      <c r="M5433" t="s">
        <v>9</v>
      </c>
      <c r="N5433" t="s">
        <v>10</v>
      </c>
      <c r="O5433" t="s">
        <v>88</v>
      </c>
      <c r="P5433" t="s">
        <v>4520</v>
      </c>
      <c r="Q5433" t="s">
        <v>4250</v>
      </c>
      <c r="R5433" t="s">
        <v>4306</v>
      </c>
      <c r="S5433" t="s">
        <v>44</v>
      </c>
    </row>
    <row r="5434" spans="1:19" x14ac:dyDescent="0.35">
      <c r="A5434">
        <v>10110</v>
      </c>
      <c r="B5434" t="s">
        <v>4917</v>
      </c>
      <c r="C5434" t="s">
        <v>705</v>
      </c>
      <c r="D5434" t="s">
        <v>4032</v>
      </c>
      <c r="E5434">
        <v>2</v>
      </c>
      <c r="F5434" s="8">
        <f>DATE(YEAR(project_c[[#This Row],[order_date]]),MONTH(project_c[[#This Row],[order_date]]),1)</f>
        <v>45323</v>
      </c>
      <c r="G5434" s="1">
        <v>45323</v>
      </c>
      <c r="H5434">
        <v>5</v>
      </c>
      <c r="I5434">
        <v>0.14000000000000001</v>
      </c>
      <c r="J5434">
        <v>1.2410000000000001</v>
      </c>
      <c r="K5434">
        <v>0.96099999999999997</v>
      </c>
      <c r="L5434" t="s">
        <v>706</v>
      </c>
      <c r="M5434" t="s">
        <v>9</v>
      </c>
      <c r="N5434" t="s">
        <v>10</v>
      </c>
      <c r="O5434" t="s">
        <v>88</v>
      </c>
      <c r="P5434" t="s">
        <v>4033</v>
      </c>
      <c r="Q5434" t="s">
        <v>2522</v>
      </c>
      <c r="R5434" t="s">
        <v>2523</v>
      </c>
      <c r="S5434" t="s">
        <v>44</v>
      </c>
    </row>
    <row r="5435" spans="1:19" x14ac:dyDescent="0.35">
      <c r="A5435">
        <v>10342</v>
      </c>
      <c r="B5435" t="s">
        <v>4920</v>
      </c>
      <c r="C5435" t="s">
        <v>705</v>
      </c>
      <c r="D5435" t="s">
        <v>4032</v>
      </c>
      <c r="E5435">
        <v>2</v>
      </c>
      <c r="F5435" s="8">
        <f>DATE(YEAR(project_c[[#This Row],[order_date]]),MONTH(project_c[[#This Row],[order_date]]),1)</f>
        <v>45323</v>
      </c>
      <c r="G5435" s="1">
        <v>45344</v>
      </c>
      <c r="H5435">
        <v>3</v>
      </c>
      <c r="I5435">
        <v>0.14000000000000001</v>
      </c>
      <c r="J5435">
        <v>1.2410000000000001</v>
      </c>
      <c r="K5435">
        <v>0.96099999999999997</v>
      </c>
      <c r="L5435" t="s">
        <v>706</v>
      </c>
      <c r="M5435" t="s">
        <v>9</v>
      </c>
      <c r="N5435" t="s">
        <v>10</v>
      </c>
      <c r="O5435" t="s">
        <v>88</v>
      </c>
      <c r="P5435" t="s">
        <v>4033</v>
      </c>
      <c r="Q5435" t="s">
        <v>2522</v>
      </c>
      <c r="R5435" t="s">
        <v>2523</v>
      </c>
      <c r="S5435" t="s">
        <v>44</v>
      </c>
    </row>
    <row r="5436" spans="1:19" x14ac:dyDescent="0.35">
      <c r="A5436">
        <v>10347</v>
      </c>
      <c r="B5436" t="s">
        <v>4917</v>
      </c>
      <c r="C5436" t="s">
        <v>705</v>
      </c>
      <c r="D5436" t="s">
        <v>4032</v>
      </c>
      <c r="E5436">
        <v>2</v>
      </c>
      <c r="F5436" s="8">
        <f>DATE(YEAR(project_c[[#This Row],[order_date]]),MONTH(project_c[[#This Row],[order_date]]),1)</f>
        <v>45292</v>
      </c>
      <c r="G5436" s="1">
        <v>45312</v>
      </c>
      <c r="H5436">
        <v>1</v>
      </c>
      <c r="I5436">
        <v>0.14000000000000001</v>
      </c>
      <c r="J5436">
        <v>1.2410000000000001</v>
      </c>
      <c r="K5436">
        <v>0.96099999999999997</v>
      </c>
      <c r="L5436" t="s">
        <v>706</v>
      </c>
      <c r="M5436" t="s">
        <v>9</v>
      </c>
      <c r="N5436" t="s">
        <v>10</v>
      </c>
      <c r="O5436" t="s">
        <v>88</v>
      </c>
      <c r="P5436" t="s">
        <v>4033</v>
      </c>
      <c r="Q5436" t="s">
        <v>2522</v>
      </c>
      <c r="R5436" t="s">
        <v>2523</v>
      </c>
      <c r="S5436" t="s">
        <v>44</v>
      </c>
    </row>
    <row r="5437" spans="1:19" x14ac:dyDescent="0.35">
      <c r="A5437">
        <v>10581</v>
      </c>
      <c r="B5437" t="s">
        <v>4917</v>
      </c>
      <c r="C5437" t="s">
        <v>705</v>
      </c>
      <c r="D5437" t="s">
        <v>4032</v>
      </c>
      <c r="E5437">
        <v>4</v>
      </c>
      <c r="F5437" s="8">
        <f>DATE(YEAR(project_c[[#This Row],[order_date]]),MONTH(project_c[[#This Row],[order_date]]),1)</f>
        <v>45352</v>
      </c>
      <c r="G5437" s="1">
        <v>45364</v>
      </c>
      <c r="H5437">
        <v>5</v>
      </c>
      <c r="I5437">
        <v>0.14000000000000001</v>
      </c>
      <c r="J5437">
        <v>2.4820000000000002</v>
      </c>
      <c r="K5437">
        <v>1.9219999999999999</v>
      </c>
      <c r="L5437" t="s">
        <v>706</v>
      </c>
      <c r="M5437" t="s">
        <v>9</v>
      </c>
      <c r="N5437" t="s">
        <v>10</v>
      </c>
      <c r="O5437" t="s">
        <v>88</v>
      </c>
      <c r="P5437" t="s">
        <v>4033</v>
      </c>
      <c r="Q5437" t="s">
        <v>2522</v>
      </c>
      <c r="R5437" t="s">
        <v>2523</v>
      </c>
      <c r="S5437" t="s">
        <v>44</v>
      </c>
    </row>
    <row r="5438" spans="1:19" x14ac:dyDescent="0.35">
      <c r="A5438">
        <v>10616</v>
      </c>
      <c r="B5438" t="s">
        <v>4920</v>
      </c>
      <c r="C5438" t="s">
        <v>705</v>
      </c>
      <c r="D5438" t="s">
        <v>4032</v>
      </c>
      <c r="E5438">
        <v>5</v>
      </c>
      <c r="F5438" s="8">
        <f>DATE(YEAR(project_c[[#This Row],[order_date]]),MONTH(project_c[[#This Row],[order_date]]),1)</f>
        <v>45323</v>
      </c>
      <c r="G5438" s="1">
        <v>45345</v>
      </c>
      <c r="H5438">
        <v>1</v>
      </c>
      <c r="I5438">
        <v>0.14000000000000001</v>
      </c>
      <c r="J5438">
        <v>3.1025</v>
      </c>
      <c r="K5438">
        <v>2.4024999999999999</v>
      </c>
      <c r="L5438" t="s">
        <v>706</v>
      </c>
      <c r="M5438" t="s">
        <v>9</v>
      </c>
      <c r="N5438" t="s">
        <v>10</v>
      </c>
      <c r="O5438" t="s">
        <v>88</v>
      </c>
      <c r="P5438" t="s">
        <v>4033</v>
      </c>
      <c r="Q5438" t="s">
        <v>2522</v>
      </c>
      <c r="R5438" t="s">
        <v>2523</v>
      </c>
      <c r="S5438" t="s">
        <v>44</v>
      </c>
    </row>
    <row r="5439" spans="1:19" x14ac:dyDescent="0.35">
      <c r="A5439">
        <v>10679</v>
      </c>
      <c r="B5439" t="s">
        <v>4917</v>
      </c>
      <c r="C5439" t="s">
        <v>705</v>
      </c>
      <c r="D5439" t="s">
        <v>4032</v>
      </c>
      <c r="E5439">
        <v>5</v>
      </c>
      <c r="F5439" s="8">
        <f>DATE(YEAR(project_c[[#This Row],[order_date]]),MONTH(project_c[[#This Row],[order_date]]),1)</f>
        <v>45352</v>
      </c>
      <c r="G5439" s="1">
        <v>45353</v>
      </c>
      <c r="H5439">
        <v>5</v>
      </c>
      <c r="I5439">
        <v>0.14000000000000001</v>
      </c>
      <c r="J5439">
        <v>3.1025</v>
      </c>
      <c r="K5439">
        <v>2.4024999999999999</v>
      </c>
      <c r="L5439" t="s">
        <v>706</v>
      </c>
      <c r="M5439" t="s">
        <v>9</v>
      </c>
      <c r="N5439" t="s">
        <v>10</v>
      </c>
      <c r="O5439" t="s">
        <v>88</v>
      </c>
      <c r="P5439" t="s">
        <v>4033</v>
      </c>
      <c r="Q5439" t="s">
        <v>2522</v>
      </c>
      <c r="R5439" t="s">
        <v>2523</v>
      </c>
      <c r="S5439" t="s">
        <v>44</v>
      </c>
    </row>
    <row r="5440" spans="1:19" x14ac:dyDescent="0.35">
      <c r="A5440">
        <v>10832</v>
      </c>
      <c r="B5440" t="s">
        <v>4918</v>
      </c>
      <c r="C5440" t="s">
        <v>705</v>
      </c>
      <c r="D5440" t="s">
        <v>4032</v>
      </c>
      <c r="E5440">
        <v>4</v>
      </c>
      <c r="F5440" s="8">
        <f>DATE(YEAR(project_c[[#This Row],[order_date]]),MONTH(project_c[[#This Row],[order_date]]),1)</f>
        <v>45352</v>
      </c>
      <c r="G5440" s="1">
        <v>45363</v>
      </c>
      <c r="H5440">
        <v>1</v>
      </c>
      <c r="I5440">
        <v>0.14000000000000001</v>
      </c>
      <c r="J5440">
        <v>2.4820000000000002</v>
      </c>
      <c r="K5440">
        <v>1.9219999999999999</v>
      </c>
      <c r="L5440" t="s">
        <v>706</v>
      </c>
      <c r="M5440" t="s">
        <v>9</v>
      </c>
      <c r="N5440" t="s">
        <v>10</v>
      </c>
      <c r="O5440" t="s">
        <v>88</v>
      </c>
      <c r="P5440" t="s">
        <v>4033</v>
      </c>
      <c r="Q5440" t="s">
        <v>2522</v>
      </c>
      <c r="R5440" t="s">
        <v>2523</v>
      </c>
      <c r="S5440" t="s">
        <v>44</v>
      </c>
    </row>
    <row r="5441" spans="1:19" x14ac:dyDescent="0.35">
      <c r="A5441">
        <v>10914</v>
      </c>
      <c r="B5441" t="s">
        <v>4917</v>
      </c>
      <c r="C5441" t="s">
        <v>705</v>
      </c>
      <c r="D5441" t="s">
        <v>4032</v>
      </c>
      <c r="E5441">
        <v>4</v>
      </c>
      <c r="F5441" s="8">
        <f>DATE(YEAR(project_c[[#This Row],[order_date]]),MONTH(project_c[[#This Row],[order_date]]),1)</f>
        <v>45292</v>
      </c>
      <c r="G5441" s="1">
        <v>45319</v>
      </c>
      <c r="H5441">
        <v>1</v>
      </c>
      <c r="I5441">
        <v>0.14000000000000001</v>
      </c>
      <c r="J5441">
        <v>2.4820000000000002</v>
      </c>
      <c r="K5441">
        <v>1.9219999999999999</v>
      </c>
      <c r="L5441" t="s">
        <v>706</v>
      </c>
      <c r="M5441" t="s">
        <v>9</v>
      </c>
      <c r="N5441" t="s">
        <v>10</v>
      </c>
      <c r="O5441" t="s">
        <v>88</v>
      </c>
      <c r="P5441" t="s">
        <v>4033</v>
      </c>
      <c r="Q5441" t="s">
        <v>2522</v>
      </c>
      <c r="R5441" t="s">
        <v>2523</v>
      </c>
      <c r="S5441" t="s">
        <v>44</v>
      </c>
    </row>
    <row r="5442" spans="1:19" x14ac:dyDescent="0.35">
      <c r="A5442">
        <v>11087</v>
      </c>
      <c r="B5442" t="s">
        <v>4920</v>
      </c>
      <c r="C5442" t="s">
        <v>705</v>
      </c>
      <c r="D5442" t="s">
        <v>4032</v>
      </c>
      <c r="E5442">
        <v>2</v>
      </c>
      <c r="F5442" s="8">
        <f>DATE(YEAR(project_c[[#This Row],[order_date]]),MONTH(project_c[[#This Row],[order_date]]),1)</f>
        <v>45292</v>
      </c>
      <c r="G5442" s="1">
        <v>45304</v>
      </c>
      <c r="H5442">
        <v>2</v>
      </c>
      <c r="I5442">
        <v>0.14000000000000001</v>
      </c>
      <c r="J5442">
        <v>1.2410000000000001</v>
      </c>
      <c r="K5442">
        <v>0.96099999999999997</v>
      </c>
      <c r="L5442" t="s">
        <v>706</v>
      </c>
      <c r="M5442" t="s">
        <v>9</v>
      </c>
      <c r="N5442" t="s">
        <v>10</v>
      </c>
      <c r="O5442" t="s">
        <v>88</v>
      </c>
      <c r="P5442" t="s">
        <v>4033</v>
      </c>
      <c r="Q5442" t="s">
        <v>2522</v>
      </c>
      <c r="R5442" t="s">
        <v>2523</v>
      </c>
      <c r="S5442" t="s">
        <v>44</v>
      </c>
    </row>
    <row r="5443" spans="1:19" x14ac:dyDescent="0.35">
      <c r="A5443">
        <v>11656</v>
      </c>
      <c r="B5443" t="s">
        <v>4920</v>
      </c>
      <c r="C5443" t="s">
        <v>705</v>
      </c>
      <c r="D5443" t="s">
        <v>4032</v>
      </c>
      <c r="E5443">
        <v>1</v>
      </c>
      <c r="F5443" s="8">
        <f>DATE(YEAR(project_c[[#This Row],[order_date]]),MONTH(project_c[[#This Row],[order_date]]),1)</f>
        <v>45352</v>
      </c>
      <c r="G5443" s="1">
        <v>45355</v>
      </c>
      <c r="H5443">
        <v>1</v>
      </c>
      <c r="I5443">
        <v>0.14000000000000001</v>
      </c>
      <c r="J5443">
        <v>0.62050000000000005</v>
      </c>
      <c r="K5443">
        <v>0.48049999999999998</v>
      </c>
      <c r="L5443" t="s">
        <v>706</v>
      </c>
      <c r="M5443" t="s">
        <v>9</v>
      </c>
      <c r="N5443" t="s">
        <v>10</v>
      </c>
      <c r="O5443" t="s">
        <v>88</v>
      </c>
      <c r="P5443" t="s">
        <v>4033</v>
      </c>
      <c r="Q5443" t="s">
        <v>2522</v>
      </c>
      <c r="R5443" t="s">
        <v>2523</v>
      </c>
      <c r="S5443" t="s">
        <v>44</v>
      </c>
    </row>
    <row r="5444" spans="1:19" x14ac:dyDescent="0.35">
      <c r="A5444">
        <v>11952</v>
      </c>
      <c r="B5444" t="s">
        <v>4920</v>
      </c>
      <c r="C5444" t="s">
        <v>705</v>
      </c>
      <c r="D5444" t="s">
        <v>4032</v>
      </c>
      <c r="E5444">
        <v>5</v>
      </c>
      <c r="F5444" s="8">
        <f>DATE(YEAR(project_c[[#This Row],[order_date]]),MONTH(project_c[[#This Row],[order_date]]),1)</f>
        <v>45352</v>
      </c>
      <c r="G5444" s="1">
        <v>45378</v>
      </c>
      <c r="H5444">
        <v>5</v>
      </c>
      <c r="I5444">
        <v>0.14000000000000001</v>
      </c>
      <c r="J5444">
        <v>3.1025</v>
      </c>
      <c r="K5444">
        <v>2.4024999999999999</v>
      </c>
      <c r="L5444" t="s">
        <v>706</v>
      </c>
      <c r="M5444" t="s">
        <v>9</v>
      </c>
      <c r="N5444" t="s">
        <v>10</v>
      </c>
      <c r="O5444" t="s">
        <v>88</v>
      </c>
      <c r="P5444" t="s">
        <v>4033</v>
      </c>
      <c r="Q5444" t="s">
        <v>2522</v>
      </c>
      <c r="R5444" t="s">
        <v>2523</v>
      </c>
      <c r="S5444" t="s">
        <v>44</v>
      </c>
    </row>
    <row r="5445" spans="1:19" x14ac:dyDescent="0.35">
      <c r="A5445">
        <v>11980</v>
      </c>
      <c r="B5445" t="s">
        <v>4917</v>
      </c>
      <c r="C5445" t="s">
        <v>705</v>
      </c>
      <c r="D5445" t="s">
        <v>4032</v>
      </c>
      <c r="E5445">
        <v>2</v>
      </c>
      <c r="F5445" s="8">
        <f>DATE(YEAR(project_c[[#This Row],[order_date]]),MONTH(project_c[[#This Row],[order_date]]),1)</f>
        <v>45536</v>
      </c>
      <c r="G5445" s="1">
        <v>45558</v>
      </c>
      <c r="H5445">
        <v>5</v>
      </c>
      <c r="I5445">
        <v>0.14000000000000001</v>
      </c>
      <c r="J5445">
        <v>1.2410000000000001</v>
      </c>
      <c r="K5445">
        <v>0.96099999999999997</v>
      </c>
      <c r="L5445" t="s">
        <v>706</v>
      </c>
      <c r="M5445" t="s">
        <v>9</v>
      </c>
      <c r="N5445" t="s">
        <v>10</v>
      </c>
      <c r="O5445" t="s">
        <v>88</v>
      </c>
      <c r="P5445" t="s">
        <v>4033</v>
      </c>
      <c r="Q5445" t="s">
        <v>2522</v>
      </c>
      <c r="R5445" t="s">
        <v>2523</v>
      </c>
      <c r="S5445" t="s">
        <v>44</v>
      </c>
    </row>
    <row r="5446" spans="1:19" x14ac:dyDescent="0.35">
      <c r="A5446">
        <v>12366</v>
      </c>
      <c r="B5446" t="s">
        <v>4920</v>
      </c>
      <c r="C5446" t="s">
        <v>705</v>
      </c>
      <c r="D5446" t="s">
        <v>4032</v>
      </c>
      <c r="E5446">
        <v>1</v>
      </c>
      <c r="F5446" s="8">
        <f>DATE(YEAR(project_c[[#This Row],[order_date]]),MONTH(project_c[[#This Row],[order_date]]),1)</f>
        <v>45444</v>
      </c>
      <c r="G5446" s="1">
        <v>45450</v>
      </c>
      <c r="H5446">
        <v>3</v>
      </c>
      <c r="I5446">
        <v>0.14000000000000001</v>
      </c>
      <c r="J5446">
        <v>0.62050000000000005</v>
      </c>
      <c r="K5446">
        <v>0.48049999999999998</v>
      </c>
      <c r="L5446" t="s">
        <v>706</v>
      </c>
      <c r="M5446" t="s">
        <v>9</v>
      </c>
      <c r="N5446" t="s">
        <v>10</v>
      </c>
      <c r="O5446" t="s">
        <v>88</v>
      </c>
      <c r="P5446" t="s">
        <v>4033</v>
      </c>
      <c r="Q5446" t="s">
        <v>2522</v>
      </c>
      <c r="R5446" t="s">
        <v>2523</v>
      </c>
      <c r="S5446" t="s">
        <v>44</v>
      </c>
    </row>
    <row r="5447" spans="1:19" x14ac:dyDescent="0.35">
      <c r="A5447">
        <v>12696</v>
      </c>
      <c r="B5447" t="s">
        <v>4918</v>
      </c>
      <c r="C5447" t="s">
        <v>705</v>
      </c>
      <c r="D5447" t="s">
        <v>4032</v>
      </c>
      <c r="E5447">
        <v>2</v>
      </c>
      <c r="F5447" s="8">
        <f>DATE(YEAR(project_c[[#This Row],[order_date]]),MONTH(project_c[[#This Row],[order_date]]),1)</f>
        <v>45444</v>
      </c>
      <c r="G5447" s="1">
        <v>45471</v>
      </c>
      <c r="H5447">
        <v>3</v>
      </c>
      <c r="I5447">
        <v>0.14000000000000001</v>
      </c>
      <c r="J5447">
        <v>1.2410000000000001</v>
      </c>
      <c r="K5447">
        <v>0.96099999999999997</v>
      </c>
      <c r="L5447" t="s">
        <v>706</v>
      </c>
      <c r="M5447" t="s">
        <v>9</v>
      </c>
      <c r="N5447" t="s">
        <v>10</v>
      </c>
      <c r="O5447" t="s">
        <v>88</v>
      </c>
      <c r="P5447" t="s">
        <v>4033</v>
      </c>
      <c r="Q5447" t="s">
        <v>2522</v>
      </c>
      <c r="R5447" t="s">
        <v>2523</v>
      </c>
      <c r="S5447" t="s">
        <v>44</v>
      </c>
    </row>
    <row r="5448" spans="1:19" x14ac:dyDescent="0.35">
      <c r="A5448">
        <v>12741</v>
      </c>
      <c r="B5448" t="s">
        <v>4920</v>
      </c>
      <c r="C5448" t="s">
        <v>705</v>
      </c>
      <c r="D5448" t="s">
        <v>4032</v>
      </c>
      <c r="E5448">
        <v>2</v>
      </c>
      <c r="F5448" s="8">
        <f>DATE(YEAR(project_c[[#This Row],[order_date]]),MONTH(project_c[[#This Row],[order_date]]),1)</f>
        <v>45505</v>
      </c>
      <c r="G5448" s="1">
        <v>45516</v>
      </c>
      <c r="H5448">
        <v>5</v>
      </c>
      <c r="I5448">
        <v>0.14000000000000001</v>
      </c>
      <c r="J5448">
        <v>1.2410000000000001</v>
      </c>
      <c r="K5448">
        <v>0.96099999999999997</v>
      </c>
      <c r="L5448" t="s">
        <v>706</v>
      </c>
      <c r="M5448" t="s">
        <v>9</v>
      </c>
      <c r="N5448" t="s">
        <v>10</v>
      </c>
      <c r="O5448" t="s">
        <v>88</v>
      </c>
      <c r="P5448" t="s">
        <v>4033</v>
      </c>
      <c r="Q5448" t="s">
        <v>2522</v>
      </c>
      <c r="R5448" t="s">
        <v>2523</v>
      </c>
      <c r="S5448" t="s">
        <v>44</v>
      </c>
    </row>
    <row r="5449" spans="1:19" x14ac:dyDescent="0.35">
      <c r="A5449">
        <v>12824</v>
      </c>
      <c r="B5449" t="s">
        <v>4918</v>
      </c>
      <c r="C5449" t="s">
        <v>705</v>
      </c>
      <c r="D5449" t="s">
        <v>4032</v>
      </c>
      <c r="E5449">
        <v>1</v>
      </c>
      <c r="F5449" s="8">
        <f>DATE(YEAR(project_c[[#This Row],[order_date]]),MONTH(project_c[[#This Row],[order_date]]),1)</f>
        <v>45413</v>
      </c>
      <c r="G5449" s="1">
        <v>45423</v>
      </c>
      <c r="H5449">
        <v>3</v>
      </c>
      <c r="I5449">
        <v>0.14000000000000001</v>
      </c>
      <c r="J5449">
        <v>0.62050000000000005</v>
      </c>
      <c r="K5449">
        <v>0.48049999999999998</v>
      </c>
      <c r="L5449" t="s">
        <v>706</v>
      </c>
      <c r="M5449" t="s">
        <v>9</v>
      </c>
      <c r="N5449" t="s">
        <v>10</v>
      </c>
      <c r="O5449" t="s">
        <v>88</v>
      </c>
      <c r="P5449" t="s">
        <v>4033</v>
      </c>
      <c r="Q5449" t="s">
        <v>2522</v>
      </c>
      <c r="R5449" t="s">
        <v>2523</v>
      </c>
      <c r="S5449" t="s">
        <v>44</v>
      </c>
    </row>
    <row r="5450" spans="1:19" x14ac:dyDescent="0.35">
      <c r="A5450">
        <v>13292</v>
      </c>
      <c r="B5450" t="s">
        <v>4917</v>
      </c>
      <c r="C5450" t="s">
        <v>705</v>
      </c>
      <c r="D5450" t="s">
        <v>4032</v>
      </c>
      <c r="E5450">
        <v>1</v>
      </c>
      <c r="F5450" s="8">
        <f>DATE(YEAR(project_c[[#This Row],[order_date]]),MONTH(project_c[[#This Row],[order_date]]),1)</f>
        <v>45505</v>
      </c>
      <c r="G5450" s="1">
        <v>45532</v>
      </c>
      <c r="H5450">
        <v>5</v>
      </c>
      <c r="I5450">
        <v>0.14000000000000001</v>
      </c>
      <c r="J5450">
        <v>0.62050000000000005</v>
      </c>
      <c r="K5450">
        <v>0.48049999999999998</v>
      </c>
      <c r="L5450" t="s">
        <v>706</v>
      </c>
      <c r="M5450" t="s">
        <v>9</v>
      </c>
      <c r="N5450" t="s">
        <v>10</v>
      </c>
      <c r="O5450" t="s">
        <v>88</v>
      </c>
      <c r="P5450" t="s">
        <v>4033</v>
      </c>
      <c r="Q5450" t="s">
        <v>2522</v>
      </c>
      <c r="R5450" t="s">
        <v>2523</v>
      </c>
      <c r="S5450" t="s">
        <v>44</v>
      </c>
    </row>
    <row r="5451" spans="1:19" x14ac:dyDescent="0.35">
      <c r="A5451">
        <v>13346</v>
      </c>
      <c r="B5451" t="s">
        <v>4920</v>
      </c>
      <c r="C5451" t="s">
        <v>705</v>
      </c>
      <c r="D5451" t="s">
        <v>4032</v>
      </c>
      <c r="E5451">
        <v>1</v>
      </c>
      <c r="F5451" s="8">
        <f>DATE(YEAR(project_c[[#This Row],[order_date]]),MONTH(project_c[[#This Row],[order_date]]),1)</f>
        <v>45505</v>
      </c>
      <c r="G5451" s="1">
        <v>45506</v>
      </c>
      <c r="H5451">
        <v>3</v>
      </c>
      <c r="I5451">
        <v>0.14000000000000001</v>
      </c>
      <c r="J5451">
        <v>0.62050000000000005</v>
      </c>
      <c r="K5451">
        <v>0.48049999999999998</v>
      </c>
      <c r="L5451" t="s">
        <v>706</v>
      </c>
      <c r="M5451" t="s">
        <v>9</v>
      </c>
      <c r="N5451" t="s">
        <v>10</v>
      </c>
      <c r="O5451" t="s">
        <v>88</v>
      </c>
      <c r="P5451" t="s">
        <v>4033</v>
      </c>
      <c r="Q5451" t="s">
        <v>2522</v>
      </c>
      <c r="R5451" t="s">
        <v>2523</v>
      </c>
      <c r="S5451" t="s">
        <v>44</v>
      </c>
    </row>
    <row r="5452" spans="1:19" x14ac:dyDescent="0.35">
      <c r="A5452">
        <v>13634</v>
      </c>
      <c r="B5452" t="s">
        <v>4917</v>
      </c>
      <c r="C5452" t="s">
        <v>705</v>
      </c>
      <c r="D5452" t="s">
        <v>4032</v>
      </c>
      <c r="E5452">
        <v>2</v>
      </c>
      <c r="F5452" s="8">
        <f>DATE(YEAR(project_c[[#This Row],[order_date]]),MONTH(project_c[[#This Row],[order_date]]),1)</f>
        <v>45505</v>
      </c>
      <c r="G5452" s="1">
        <v>45527</v>
      </c>
      <c r="H5452">
        <v>3</v>
      </c>
      <c r="I5452">
        <v>0.14000000000000001</v>
      </c>
      <c r="J5452">
        <v>1.2410000000000001</v>
      </c>
      <c r="K5452">
        <v>0.96099999999999997</v>
      </c>
      <c r="L5452" t="s">
        <v>706</v>
      </c>
      <c r="M5452" t="s">
        <v>9</v>
      </c>
      <c r="N5452" t="s">
        <v>10</v>
      </c>
      <c r="O5452" t="s">
        <v>88</v>
      </c>
      <c r="P5452" t="s">
        <v>4033</v>
      </c>
      <c r="Q5452" t="s">
        <v>2522</v>
      </c>
      <c r="R5452" t="s">
        <v>2523</v>
      </c>
      <c r="S5452" t="s">
        <v>44</v>
      </c>
    </row>
    <row r="5453" spans="1:19" x14ac:dyDescent="0.35">
      <c r="A5453">
        <v>13747</v>
      </c>
      <c r="B5453" t="s">
        <v>4917</v>
      </c>
      <c r="C5453" t="s">
        <v>705</v>
      </c>
      <c r="D5453" t="s">
        <v>4032</v>
      </c>
      <c r="E5453">
        <v>2</v>
      </c>
      <c r="F5453" s="8">
        <f>DATE(YEAR(project_c[[#This Row],[order_date]]),MONTH(project_c[[#This Row],[order_date]]),1)</f>
        <v>45536</v>
      </c>
      <c r="G5453" s="1">
        <v>45543</v>
      </c>
      <c r="H5453">
        <v>4</v>
      </c>
      <c r="I5453">
        <v>0.14000000000000001</v>
      </c>
      <c r="J5453">
        <v>1.2410000000000001</v>
      </c>
      <c r="K5453">
        <v>0.96099999999999997</v>
      </c>
      <c r="L5453" t="s">
        <v>706</v>
      </c>
      <c r="M5453" t="s">
        <v>9</v>
      </c>
      <c r="N5453" t="s">
        <v>10</v>
      </c>
      <c r="O5453" t="s">
        <v>88</v>
      </c>
      <c r="P5453" t="s">
        <v>4033</v>
      </c>
      <c r="Q5453" t="s">
        <v>2522</v>
      </c>
      <c r="R5453" t="s">
        <v>2523</v>
      </c>
      <c r="S5453" t="s">
        <v>44</v>
      </c>
    </row>
    <row r="5454" spans="1:19" x14ac:dyDescent="0.35">
      <c r="A5454">
        <v>13914</v>
      </c>
      <c r="B5454" t="s">
        <v>4917</v>
      </c>
      <c r="C5454" t="s">
        <v>705</v>
      </c>
      <c r="D5454" t="s">
        <v>4032</v>
      </c>
      <c r="E5454">
        <v>1</v>
      </c>
      <c r="F5454" s="8">
        <f>DATE(YEAR(project_c[[#This Row],[order_date]]),MONTH(project_c[[#This Row],[order_date]]),1)</f>
        <v>45566</v>
      </c>
      <c r="G5454" s="1">
        <v>45591</v>
      </c>
      <c r="H5454">
        <v>4</v>
      </c>
      <c r="I5454">
        <v>0.14000000000000001</v>
      </c>
      <c r="J5454">
        <v>0.62050000000000005</v>
      </c>
      <c r="K5454">
        <v>0.48049999999999998</v>
      </c>
      <c r="L5454" t="s">
        <v>706</v>
      </c>
      <c r="M5454" t="s">
        <v>9</v>
      </c>
      <c r="N5454" t="s">
        <v>10</v>
      </c>
      <c r="O5454" t="s">
        <v>88</v>
      </c>
      <c r="P5454" t="s">
        <v>4033</v>
      </c>
      <c r="Q5454" t="s">
        <v>2522</v>
      </c>
      <c r="R5454" t="s">
        <v>2523</v>
      </c>
      <c r="S5454" t="s">
        <v>44</v>
      </c>
    </row>
    <row r="5455" spans="1:19" x14ac:dyDescent="0.35">
      <c r="A5455">
        <v>14048</v>
      </c>
      <c r="B5455" t="s">
        <v>4918</v>
      </c>
      <c r="C5455" t="s">
        <v>705</v>
      </c>
      <c r="D5455" t="s">
        <v>4032</v>
      </c>
      <c r="E5455">
        <v>1</v>
      </c>
      <c r="F5455" s="8">
        <f>DATE(YEAR(project_c[[#This Row],[order_date]]),MONTH(project_c[[#This Row],[order_date]]),1)</f>
        <v>45566</v>
      </c>
      <c r="G5455" s="1">
        <v>45578</v>
      </c>
      <c r="H5455">
        <v>3</v>
      </c>
      <c r="I5455">
        <v>0.14000000000000001</v>
      </c>
      <c r="J5455">
        <v>0.62050000000000005</v>
      </c>
      <c r="K5455">
        <v>0.48049999999999998</v>
      </c>
      <c r="L5455" t="s">
        <v>706</v>
      </c>
      <c r="M5455" t="s">
        <v>9</v>
      </c>
      <c r="N5455" t="s">
        <v>10</v>
      </c>
      <c r="O5455" t="s">
        <v>88</v>
      </c>
      <c r="P5455" t="s">
        <v>4033</v>
      </c>
      <c r="Q5455" t="s">
        <v>2522</v>
      </c>
      <c r="R5455" t="s">
        <v>2523</v>
      </c>
      <c r="S5455" t="s">
        <v>44</v>
      </c>
    </row>
    <row r="5456" spans="1:19" x14ac:dyDescent="0.35">
      <c r="A5456">
        <v>14147</v>
      </c>
      <c r="B5456" t="s">
        <v>4918</v>
      </c>
      <c r="C5456" t="s">
        <v>705</v>
      </c>
      <c r="D5456" t="s">
        <v>4032</v>
      </c>
      <c r="E5456">
        <v>1</v>
      </c>
      <c r="F5456" s="8">
        <f>DATE(YEAR(project_c[[#This Row],[order_date]]),MONTH(project_c[[#This Row],[order_date]]),1)</f>
        <v>45627</v>
      </c>
      <c r="G5456" s="1">
        <v>45627</v>
      </c>
      <c r="H5456">
        <v>2</v>
      </c>
      <c r="I5456">
        <v>0.14000000000000001</v>
      </c>
      <c r="J5456">
        <v>0.62050000000000005</v>
      </c>
      <c r="K5456">
        <v>0.48049999999999998</v>
      </c>
      <c r="L5456" t="s">
        <v>706</v>
      </c>
      <c r="M5456" t="s">
        <v>9</v>
      </c>
      <c r="N5456" t="s">
        <v>10</v>
      </c>
      <c r="O5456" t="s">
        <v>88</v>
      </c>
      <c r="P5456" t="s">
        <v>4033</v>
      </c>
      <c r="Q5456" t="s">
        <v>2522</v>
      </c>
      <c r="R5456" t="s">
        <v>2523</v>
      </c>
      <c r="S5456" t="s">
        <v>44</v>
      </c>
    </row>
    <row r="5457" spans="1:19" x14ac:dyDescent="0.35">
      <c r="A5457">
        <v>48</v>
      </c>
      <c r="B5457" t="s">
        <v>4919</v>
      </c>
      <c r="C5457" t="s">
        <v>104</v>
      </c>
      <c r="D5457" t="s">
        <v>2793</v>
      </c>
      <c r="E5457">
        <v>5</v>
      </c>
      <c r="F5457" s="8">
        <f>DATE(YEAR(project_c[[#This Row],[order_date]]),MONTH(project_c[[#This Row],[order_date]]),1)</f>
        <v>44075</v>
      </c>
      <c r="G5457" s="1">
        <v>44088</v>
      </c>
      <c r="H5457">
        <v>5</v>
      </c>
      <c r="I5457">
        <v>35.03</v>
      </c>
      <c r="J5457">
        <v>449.15</v>
      </c>
      <c r="K5457">
        <v>274</v>
      </c>
      <c r="L5457" t="s">
        <v>105</v>
      </c>
      <c r="M5457" t="s">
        <v>9</v>
      </c>
      <c r="N5457" t="s">
        <v>10</v>
      </c>
      <c r="O5457" t="s">
        <v>101</v>
      </c>
      <c r="P5457" t="s">
        <v>2794</v>
      </c>
      <c r="Q5457" t="s">
        <v>2522</v>
      </c>
      <c r="R5457" t="s">
        <v>2559</v>
      </c>
      <c r="S5457" t="s">
        <v>23</v>
      </c>
    </row>
    <row r="5458" spans="1:19" x14ac:dyDescent="0.35">
      <c r="A5458">
        <v>49</v>
      </c>
      <c r="B5458" t="s">
        <v>4919</v>
      </c>
      <c r="C5458" t="s">
        <v>104</v>
      </c>
      <c r="D5458" t="s">
        <v>3134</v>
      </c>
      <c r="E5458">
        <v>3</v>
      </c>
      <c r="F5458" s="8">
        <f>DATE(YEAR(project_c[[#This Row],[order_date]]),MONTH(project_c[[#This Row],[order_date]]),1)</f>
        <v>44075</v>
      </c>
      <c r="G5458" s="1">
        <v>44088</v>
      </c>
      <c r="H5458">
        <v>5</v>
      </c>
      <c r="I5458">
        <v>1.48</v>
      </c>
      <c r="J5458">
        <v>11.07</v>
      </c>
      <c r="K5458">
        <v>6.63</v>
      </c>
      <c r="L5458" t="s">
        <v>105</v>
      </c>
      <c r="M5458" t="s">
        <v>9</v>
      </c>
      <c r="N5458" t="s">
        <v>10</v>
      </c>
      <c r="O5458" t="s">
        <v>101</v>
      </c>
      <c r="P5458" t="s">
        <v>3135</v>
      </c>
      <c r="Q5458" t="s">
        <v>2522</v>
      </c>
      <c r="R5458" t="s">
        <v>2539</v>
      </c>
      <c r="S5458" t="s">
        <v>23</v>
      </c>
    </row>
    <row r="5459" spans="1:19" hidden="1" x14ac:dyDescent="0.35">
      <c r="A5459">
        <v>1447</v>
      </c>
      <c r="B5459" t="s">
        <v>4919</v>
      </c>
      <c r="C5459" t="s">
        <v>104</v>
      </c>
      <c r="D5459" t="s">
        <v>3366</v>
      </c>
      <c r="E5459">
        <v>7</v>
      </c>
      <c r="F5459" s="1">
        <f>DATE(YEAR(project_c[[#This Row],[order_date]]),MONTH(project_c[[#This Row],[order_date]]),1)</f>
        <v>44166</v>
      </c>
      <c r="G5459" s="1">
        <v>44195</v>
      </c>
      <c r="H5459">
        <v>-361</v>
      </c>
      <c r="I5459">
        <v>2.2799999999999998</v>
      </c>
      <c r="J5459">
        <v>28.335999999999999</v>
      </c>
      <c r="K5459">
        <v>12.375999999999999</v>
      </c>
      <c r="L5459" t="s">
        <v>105</v>
      </c>
      <c r="M5459" t="s">
        <v>9</v>
      </c>
      <c r="N5459" t="s">
        <v>10</v>
      </c>
      <c r="O5459" t="s">
        <v>101</v>
      </c>
      <c r="P5459" t="s">
        <v>3367</v>
      </c>
      <c r="Q5459" t="s">
        <v>2522</v>
      </c>
      <c r="R5459" t="s">
        <v>2523</v>
      </c>
      <c r="S5459" t="s">
        <v>23</v>
      </c>
    </row>
    <row r="5460" spans="1:19" hidden="1" x14ac:dyDescent="0.35">
      <c r="A5460">
        <v>1446</v>
      </c>
      <c r="B5460" t="s">
        <v>4919</v>
      </c>
      <c r="C5460" t="s">
        <v>104</v>
      </c>
      <c r="D5460" t="s">
        <v>3024</v>
      </c>
      <c r="E5460">
        <v>3</v>
      </c>
      <c r="F5460" s="1">
        <f>DATE(YEAR(project_c[[#This Row],[order_date]]),MONTH(project_c[[#This Row],[order_date]]),1)</f>
        <v>44166</v>
      </c>
      <c r="G5460" s="1">
        <v>44195</v>
      </c>
      <c r="H5460">
        <v>-361</v>
      </c>
      <c r="I5460">
        <v>1.27</v>
      </c>
      <c r="J5460">
        <v>8.85</v>
      </c>
      <c r="K5460">
        <v>5.04</v>
      </c>
      <c r="L5460" t="s">
        <v>105</v>
      </c>
      <c r="M5460" t="s">
        <v>9</v>
      </c>
      <c r="N5460" t="s">
        <v>10</v>
      </c>
      <c r="O5460" t="s">
        <v>101</v>
      </c>
      <c r="P5460" t="s">
        <v>3025</v>
      </c>
      <c r="Q5460" t="s">
        <v>2522</v>
      </c>
      <c r="R5460" t="s">
        <v>2534</v>
      </c>
      <c r="S5460" t="s">
        <v>23</v>
      </c>
    </row>
    <row r="5461" spans="1:19" x14ac:dyDescent="0.35">
      <c r="A5461">
        <v>16331</v>
      </c>
      <c r="B5461" t="s">
        <v>4919</v>
      </c>
      <c r="C5461" t="s">
        <v>104</v>
      </c>
      <c r="D5461" t="s">
        <v>4224</v>
      </c>
      <c r="E5461">
        <v>1</v>
      </c>
      <c r="F5461" s="8">
        <f>DATE(YEAR(project_c[[#This Row],[order_date]]),MONTH(project_c[[#This Row],[order_date]]),1)</f>
        <v>44652</v>
      </c>
      <c r="G5461" s="1">
        <v>44654</v>
      </c>
      <c r="H5461">
        <v>2</v>
      </c>
      <c r="I5461">
        <v>14.14</v>
      </c>
      <c r="J5461">
        <v>19.795999999999999</v>
      </c>
      <c r="K5461">
        <v>5.6559999999999997</v>
      </c>
      <c r="L5461" t="s">
        <v>105</v>
      </c>
      <c r="M5461" t="s">
        <v>9</v>
      </c>
      <c r="N5461" t="s">
        <v>10</v>
      </c>
      <c r="O5461" t="s">
        <v>101</v>
      </c>
      <c r="P5461" t="s">
        <v>4225</v>
      </c>
      <c r="Q5461" t="s">
        <v>2522</v>
      </c>
      <c r="R5461" t="s">
        <v>2559</v>
      </c>
      <c r="S5461" t="s">
        <v>23</v>
      </c>
    </row>
    <row r="5462" spans="1:19" x14ac:dyDescent="0.35">
      <c r="A5462">
        <v>16307</v>
      </c>
      <c r="B5462" t="s">
        <v>4919</v>
      </c>
      <c r="C5462" t="s">
        <v>104</v>
      </c>
      <c r="D5462" t="s">
        <v>2623</v>
      </c>
      <c r="E5462">
        <v>1</v>
      </c>
      <c r="F5462" s="8">
        <f>DATE(YEAR(project_c[[#This Row],[order_date]]),MONTH(project_c[[#This Row],[order_date]]),1)</f>
        <v>44562</v>
      </c>
      <c r="G5462" s="1">
        <v>44568</v>
      </c>
      <c r="H5462">
        <v>5</v>
      </c>
      <c r="I5462">
        <v>20.59</v>
      </c>
      <c r="J5462">
        <v>28.826000000000001</v>
      </c>
      <c r="K5462">
        <v>8.2360000000000007</v>
      </c>
      <c r="L5462" t="s">
        <v>105</v>
      </c>
      <c r="M5462" t="s">
        <v>9</v>
      </c>
      <c r="N5462" t="s">
        <v>10</v>
      </c>
      <c r="O5462" t="s">
        <v>101</v>
      </c>
      <c r="P5462" t="s">
        <v>2624</v>
      </c>
      <c r="Q5462" t="s">
        <v>2522</v>
      </c>
      <c r="R5462" t="s">
        <v>2559</v>
      </c>
      <c r="S5462" t="s">
        <v>23</v>
      </c>
    </row>
    <row r="5463" spans="1:19" x14ac:dyDescent="0.35">
      <c r="A5463">
        <v>16431</v>
      </c>
      <c r="B5463" t="s">
        <v>4920</v>
      </c>
      <c r="C5463" t="s">
        <v>104</v>
      </c>
      <c r="D5463" t="s">
        <v>2588</v>
      </c>
      <c r="E5463">
        <v>1</v>
      </c>
      <c r="F5463" s="8">
        <f>DATE(YEAR(project_c[[#This Row],[order_date]]),MONTH(project_c[[#This Row],[order_date]]),1)</f>
        <v>44682</v>
      </c>
      <c r="G5463" s="1">
        <v>44691</v>
      </c>
      <c r="H5463">
        <v>3</v>
      </c>
      <c r="I5463">
        <v>18.39</v>
      </c>
      <c r="J5463">
        <v>26.824000000000002</v>
      </c>
      <c r="K5463">
        <v>8.4339999999999993</v>
      </c>
      <c r="L5463" t="s">
        <v>105</v>
      </c>
      <c r="M5463" t="s">
        <v>9</v>
      </c>
      <c r="N5463" t="s">
        <v>10</v>
      </c>
      <c r="O5463" t="s">
        <v>101</v>
      </c>
      <c r="P5463" t="s">
        <v>2589</v>
      </c>
      <c r="Q5463" t="s">
        <v>2522</v>
      </c>
      <c r="R5463" t="s">
        <v>2542</v>
      </c>
      <c r="S5463" t="s">
        <v>23</v>
      </c>
    </row>
    <row r="5464" spans="1:19" x14ac:dyDescent="0.35">
      <c r="A5464">
        <v>16427</v>
      </c>
      <c r="B5464" t="s">
        <v>4920</v>
      </c>
      <c r="C5464" t="s">
        <v>104</v>
      </c>
      <c r="D5464" t="s">
        <v>1916</v>
      </c>
      <c r="E5464">
        <v>1</v>
      </c>
      <c r="F5464" s="8">
        <f>DATE(YEAR(project_c[[#This Row],[order_date]]),MONTH(project_c[[#This Row],[order_date]]),1)</f>
        <v>44593</v>
      </c>
      <c r="G5464" s="1">
        <v>44594</v>
      </c>
      <c r="H5464">
        <v>2</v>
      </c>
      <c r="I5464">
        <v>5.64</v>
      </c>
      <c r="J5464">
        <v>26.312999999999999</v>
      </c>
      <c r="K5464">
        <v>20.672999999999998</v>
      </c>
      <c r="L5464" t="s">
        <v>105</v>
      </c>
      <c r="M5464" t="s">
        <v>9</v>
      </c>
      <c r="N5464" t="s">
        <v>10</v>
      </c>
      <c r="O5464" t="s">
        <v>101</v>
      </c>
      <c r="P5464" t="s">
        <v>1917</v>
      </c>
      <c r="Q5464" t="s">
        <v>1901</v>
      </c>
      <c r="R5464" t="s">
        <v>1909</v>
      </c>
      <c r="S5464" t="s">
        <v>23</v>
      </c>
    </row>
    <row r="5465" spans="1:19" x14ac:dyDescent="0.35">
      <c r="A5465">
        <v>16268</v>
      </c>
      <c r="B5465" t="s">
        <v>4919</v>
      </c>
      <c r="C5465" t="s">
        <v>104</v>
      </c>
      <c r="D5465" t="s">
        <v>2540</v>
      </c>
      <c r="E5465">
        <v>1</v>
      </c>
      <c r="F5465" s="8">
        <f>DATE(YEAR(project_c[[#This Row],[order_date]]),MONTH(project_c[[#This Row],[order_date]]),1)</f>
        <v>44621</v>
      </c>
      <c r="G5465" s="1">
        <v>44632</v>
      </c>
      <c r="H5465">
        <v>6</v>
      </c>
      <c r="I5465">
        <v>4.34</v>
      </c>
      <c r="J5465">
        <v>21.686</v>
      </c>
      <c r="K5465">
        <v>17.346</v>
      </c>
      <c r="L5465" t="s">
        <v>105</v>
      </c>
      <c r="M5465" t="s">
        <v>9</v>
      </c>
      <c r="N5465" t="s">
        <v>10</v>
      </c>
      <c r="O5465" t="s">
        <v>101</v>
      </c>
      <c r="P5465" t="s">
        <v>2541</v>
      </c>
      <c r="Q5465" t="s">
        <v>2522</v>
      </c>
      <c r="R5465" t="s">
        <v>2542</v>
      </c>
      <c r="S5465" t="s">
        <v>23</v>
      </c>
    </row>
    <row r="5466" spans="1:19" x14ac:dyDescent="0.35">
      <c r="A5466">
        <v>7257</v>
      </c>
      <c r="B5466" t="s">
        <v>4918</v>
      </c>
      <c r="C5466" t="s">
        <v>104</v>
      </c>
      <c r="D5466" t="s">
        <v>2872</v>
      </c>
      <c r="E5466">
        <v>4</v>
      </c>
      <c r="F5466" s="8">
        <f>DATE(YEAR(project_c[[#This Row],[order_date]]),MONTH(project_c[[#This Row],[order_date]]),1)</f>
        <v>45200</v>
      </c>
      <c r="G5466" s="1">
        <v>45216</v>
      </c>
      <c r="H5466">
        <v>2</v>
      </c>
      <c r="I5466">
        <v>1.33</v>
      </c>
      <c r="J5466">
        <v>10.64</v>
      </c>
      <c r="K5466">
        <v>5.32</v>
      </c>
      <c r="L5466" t="s">
        <v>105</v>
      </c>
      <c r="M5466" t="s">
        <v>9</v>
      </c>
      <c r="N5466" t="s">
        <v>10</v>
      </c>
      <c r="O5466" t="s">
        <v>101</v>
      </c>
      <c r="P5466" t="s">
        <v>2873</v>
      </c>
      <c r="Q5466" t="s">
        <v>2522</v>
      </c>
      <c r="R5466" t="s">
        <v>2528</v>
      </c>
      <c r="S5466" t="s">
        <v>23</v>
      </c>
    </row>
    <row r="5467" spans="1:19" x14ac:dyDescent="0.35">
      <c r="A5467">
        <v>10247</v>
      </c>
      <c r="B5467" t="s">
        <v>4920</v>
      </c>
      <c r="C5467" t="s">
        <v>104</v>
      </c>
      <c r="D5467" t="s">
        <v>2600</v>
      </c>
      <c r="E5467">
        <v>3</v>
      </c>
      <c r="F5467" s="8">
        <f>DATE(YEAR(project_c[[#This Row],[order_date]]),MONTH(project_c[[#This Row],[order_date]]),1)</f>
        <v>45323</v>
      </c>
      <c r="G5467" s="1">
        <v>45329</v>
      </c>
      <c r="H5467">
        <v>5</v>
      </c>
      <c r="I5467">
        <v>3.92</v>
      </c>
      <c r="J5467">
        <v>113.9265</v>
      </c>
      <c r="K5467">
        <v>102.1665</v>
      </c>
      <c r="L5467" t="s">
        <v>105</v>
      </c>
      <c r="M5467" t="s">
        <v>9</v>
      </c>
      <c r="N5467" t="s">
        <v>10</v>
      </c>
      <c r="O5467" t="s">
        <v>101</v>
      </c>
      <c r="P5467" t="s">
        <v>2601</v>
      </c>
      <c r="Q5467" t="s">
        <v>2522</v>
      </c>
      <c r="R5467" t="s">
        <v>2542</v>
      </c>
      <c r="S5467" t="s">
        <v>23</v>
      </c>
    </row>
    <row r="5468" spans="1:19" x14ac:dyDescent="0.35">
      <c r="A5468">
        <v>1573</v>
      </c>
      <c r="B5468" t="s">
        <v>4918</v>
      </c>
      <c r="C5468" t="s">
        <v>708</v>
      </c>
      <c r="D5468" t="s">
        <v>4028</v>
      </c>
      <c r="E5468">
        <v>2</v>
      </c>
      <c r="F5468" s="8">
        <f>DATE(YEAR(project_c[[#This Row],[order_date]]),MONTH(project_c[[#This Row],[order_date]]),1)</f>
        <v>43862</v>
      </c>
      <c r="G5468" s="1">
        <v>43864</v>
      </c>
      <c r="H5468">
        <v>3</v>
      </c>
      <c r="I5468">
        <v>4.24</v>
      </c>
      <c r="J5468">
        <v>25.152000000000001</v>
      </c>
      <c r="K5468">
        <v>16.672000000000001</v>
      </c>
      <c r="L5468" t="s">
        <v>709</v>
      </c>
      <c r="M5468" t="s">
        <v>9</v>
      </c>
      <c r="N5468" t="s">
        <v>10</v>
      </c>
      <c r="O5468" t="s">
        <v>101</v>
      </c>
      <c r="P5468" t="s">
        <v>4029</v>
      </c>
      <c r="Q5468" t="s">
        <v>2522</v>
      </c>
      <c r="R5468" t="s">
        <v>2523</v>
      </c>
      <c r="S5468" t="s">
        <v>23</v>
      </c>
    </row>
    <row r="5469" spans="1:19" x14ac:dyDescent="0.35">
      <c r="A5469">
        <v>630</v>
      </c>
      <c r="B5469" t="s">
        <v>4919</v>
      </c>
      <c r="C5469" t="s">
        <v>708</v>
      </c>
      <c r="D5469" t="s">
        <v>2312</v>
      </c>
      <c r="E5469">
        <v>4</v>
      </c>
      <c r="F5469" s="8">
        <f>DATE(YEAR(project_c[[#This Row],[order_date]]),MONTH(project_c[[#This Row],[order_date]]),1)</f>
        <v>44166</v>
      </c>
      <c r="G5469" s="1">
        <v>44179</v>
      </c>
      <c r="H5469">
        <v>7</v>
      </c>
      <c r="I5469">
        <v>280</v>
      </c>
      <c r="J5469">
        <v>3500</v>
      </c>
      <c r="K5469">
        <v>2380</v>
      </c>
      <c r="L5469" t="s">
        <v>709</v>
      </c>
      <c r="M5469" t="s">
        <v>9</v>
      </c>
      <c r="N5469" t="s">
        <v>10</v>
      </c>
      <c r="O5469" t="s">
        <v>101</v>
      </c>
      <c r="P5469" t="s">
        <v>2313</v>
      </c>
      <c r="Q5469" t="s">
        <v>1901</v>
      </c>
      <c r="R5469" t="s">
        <v>1938</v>
      </c>
      <c r="S5469" t="s">
        <v>23</v>
      </c>
    </row>
    <row r="5470" spans="1:19" x14ac:dyDescent="0.35">
      <c r="A5470">
        <v>1614</v>
      </c>
      <c r="B5470" t="s">
        <v>4918</v>
      </c>
      <c r="C5470" t="s">
        <v>708</v>
      </c>
      <c r="D5470" t="s">
        <v>2494</v>
      </c>
      <c r="E5470">
        <v>3</v>
      </c>
      <c r="F5470" s="8">
        <f>DATE(YEAR(project_c[[#This Row],[order_date]]),MONTH(project_c[[#This Row],[order_date]]),1)</f>
        <v>44075</v>
      </c>
      <c r="G5470" s="1">
        <v>44081</v>
      </c>
      <c r="H5470">
        <v>5</v>
      </c>
      <c r="I5470">
        <v>4.75</v>
      </c>
      <c r="J5470">
        <v>83.88</v>
      </c>
      <c r="K5470">
        <v>69.63</v>
      </c>
      <c r="L5470" t="s">
        <v>709</v>
      </c>
      <c r="M5470" t="s">
        <v>9</v>
      </c>
      <c r="N5470" t="s">
        <v>10</v>
      </c>
      <c r="O5470" t="s">
        <v>101</v>
      </c>
      <c r="P5470" t="s">
        <v>2495</v>
      </c>
      <c r="Q5470" t="s">
        <v>1901</v>
      </c>
      <c r="R5470" t="s">
        <v>1902</v>
      </c>
      <c r="S5470" t="s">
        <v>23</v>
      </c>
    </row>
    <row r="5471" spans="1:19" x14ac:dyDescent="0.35">
      <c r="A5471">
        <v>1574</v>
      </c>
      <c r="B5471" t="s">
        <v>4918</v>
      </c>
      <c r="C5471" t="s">
        <v>708</v>
      </c>
      <c r="D5471" t="s">
        <v>3268</v>
      </c>
      <c r="E5471">
        <v>3</v>
      </c>
      <c r="F5471" s="8">
        <f>DATE(YEAR(project_c[[#This Row],[order_date]]),MONTH(project_c[[#This Row],[order_date]]),1)</f>
        <v>43862</v>
      </c>
      <c r="G5471" s="1">
        <v>43864</v>
      </c>
      <c r="H5471">
        <v>3</v>
      </c>
      <c r="I5471">
        <v>0.31</v>
      </c>
      <c r="J5471">
        <v>10.608000000000001</v>
      </c>
      <c r="K5471">
        <v>9.6780000000000008</v>
      </c>
      <c r="L5471" t="s">
        <v>709</v>
      </c>
      <c r="M5471" t="s">
        <v>9</v>
      </c>
      <c r="N5471" t="s">
        <v>10</v>
      </c>
      <c r="O5471" t="s">
        <v>101</v>
      </c>
      <c r="P5471" t="s">
        <v>3269</v>
      </c>
      <c r="Q5471" t="s">
        <v>2522</v>
      </c>
      <c r="R5471" t="s">
        <v>2523</v>
      </c>
      <c r="S5471" t="s">
        <v>23</v>
      </c>
    </row>
    <row r="5472" spans="1:19" x14ac:dyDescent="0.35">
      <c r="A5472">
        <v>1612</v>
      </c>
      <c r="B5472" t="s">
        <v>4918</v>
      </c>
      <c r="C5472" t="s">
        <v>708</v>
      </c>
      <c r="D5472" t="s">
        <v>3386</v>
      </c>
      <c r="E5472">
        <v>2</v>
      </c>
      <c r="F5472" s="8">
        <f>DATE(YEAR(project_c[[#This Row],[order_date]]),MONTH(project_c[[#This Row],[order_date]]),1)</f>
        <v>44075</v>
      </c>
      <c r="G5472" s="1">
        <v>44081</v>
      </c>
      <c r="H5472">
        <v>5</v>
      </c>
      <c r="I5472">
        <v>1.0900000000000001</v>
      </c>
      <c r="J5472">
        <v>10.36</v>
      </c>
      <c r="K5472">
        <v>8.18</v>
      </c>
      <c r="L5472" t="s">
        <v>709</v>
      </c>
      <c r="M5472" t="s">
        <v>9</v>
      </c>
      <c r="N5472" t="s">
        <v>10</v>
      </c>
      <c r="O5472" t="s">
        <v>101</v>
      </c>
      <c r="P5472" t="s">
        <v>3387</v>
      </c>
      <c r="Q5472" t="s">
        <v>2522</v>
      </c>
      <c r="R5472" t="s">
        <v>2542</v>
      </c>
      <c r="S5472" t="s">
        <v>23</v>
      </c>
    </row>
    <row r="5473" spans="1:19" x14ac:dyDescent="0.35">
      <c r="A5473">
        <v>1611</v>
      </c>
      <c r="B5473" t="s">
        <v>4918</v>
      </c>
      <c r="C5473" t="s">
        <v>708</v>
      </c>
      <c r="D5473" t="s">
        <v>3986</v>
      </c>
      <c r="E5473">
        <v>3</v>
      </c>
      <c r="F5473" s="8">
        <f>DATE(YEAR(project_c[[#This Row],[order_date]]),MONTH(project_c[[#This Row],[order_date]]),1)</f>
        <v>44075</v>
      </c>
      <c r="G5473" s="1">
        <v>44081</v>
      </c>
      <c r="H5473">
        <v>5</v>
      </c>
      <c r="I5473">
        <v>1</v>
      </c>
      <c r="J5473">
        <v>42.81</v>
      </c>
      <c r="K5473">
        <v>39.81</v>
      </c>
      <c r="L5473" t="s">
        <v>709</v>
      </c>
      <c r="M5473" t="s">
        <v>9</v>
      </c>
      <c r="N5473" t="s">
        <v>10</v>
      </c>
      <c r="O5473" t="s">
        <v>101</v>
      </c>
      <c r="P5473" t="s">
        <v>3987</v>
      </c>
      <c r="Q5473" t="s">
        <v>2522</v>
      </c>
      <c r="R5473" t="s">
        <v>2523</v>
      </c>
      <c r="S5473" t="s">
        <v>23</v>
      </c>
    </row>
    <row r="5474" spans="1:19" x14ac:dyDescent="0.35">
      <c r="A5474">
        <v>940</v>
      </c>
      <c r="B5474" t="s">
        <v>4918</v>
      </c>
      <c r="C5474" t="s">
        <v>708</v>
      </c>
      <c r="D5474" t="s">
        <v>4705</v>
      </c>
      <c r="E5474">
        <v>3</v>
      </c>
      <c r="F5474" s="8">
        <f>DATE(YEAR(project_c[[#This Row],[order_date]]),MONTH(project_c[[#This Row],[order_date]]),1)</f>
        <v>43831</v>
      </c>
      <c r="G5474" s="1">
        <v>43851</v>
      </c>
      <c r="H5474">
        <v>2</v>
      </c>
      <c r="I5474">
        <v>3.28</v>
      </c>
      <c r="J5474">
        <v>20.207999999999998</v>
      </c>
      <c r="K5474">
        <v>10.368</v>
      </c>
      <c r="L5474" t="s">
        <v>709</v>
      </c>
      <c r="M5474" t="s">
        <v>9</v>
      </c>
      <c r="N5474" t="s">
        <v>10</v>
      </c>
      <c r="O5474" t="s">
        <v>101</v>
      </c>
      <c r="P5474" t="s">
        <v>4706</v>
      </c>
      <c r="Q5474" t="s">
        <v>4250</v>
      </c>
      <c r="R5474" t="s">
        <v>4251</v>
      </c>
      <c r="S5474" t="s">
        <v>23</v>
      </c>
    </row>
    <row r="5475" spans="1:19" x14ac:dyDescent="0.35">
      <c r="A5475">
        <v>1613</v>
      </c>
      <c r="B5475" t="s">
        <v>4918</v>
      </c>
      <c r="C5475" t="s">
        <v>708</v>
      </c>
      <c r="D5475" t="s">
        <v>4493</v>
      </c>
      <c r="E5475">
        <v>6</v>
      </c>
      <c r="F5475" s="8">
        <f>DATE(YEAR(project_c[[#This Row],[order_date]]),MONTH(project_c[[#This Row],[order_date]]),1)</f>
        <v>44075</v>
      </c>
      <c r="G5475" s="1">
        <v>44081</v>
      </c>
      <c r="H5475">
        <v>5</v>
      </c>
      <c r="I5475">
        <v>10.96</v>
      </c>
      <c r="J5475">
        <v>821.88</v>
      </c>
      <c r="K5475">
        <v>756.12</v>
      </c>
      <c r="L5475" t="s">
        <v>709</v>
      </c>
      <c r="M5475" t="s">
        <v>9</v>
      </c>
      <c r="N5475" t="s">
        <v>10</v>
      </c>
      <c r="O5475" t="s">
        <v>101</v>
      </c>
      <c r="P5475" t="s">
        <v>4494</v>
      </c>
      <c r="Q5475" t="s">
        <v>4250</v>
      </c>
      <c r="R5475" t="s">
        <v>4251</v>
      </c>
      <c r="S5475" t="s">
        <v>23</v>
      </c>
    </row>
    <row r="5476" spans="1:19" x14ac:dyDescent="0.35">
      <c r="A5476">
        <v>4465</v>
      </c>
      <c r="B5476" t="s">
        <v>4918</v>
      </c>
      <c r="C5476" t="s">
        <v>708</v>
      </c>
      <c r="D5476" t="s">
        <v>3944</v>
      </c>
      <c r="E5476">
        <v>5</v>
      </c>
      <c r="F5476" s="8">
        <f>DATE(YEAR(project_c[[#This Row],[order_date]]),MONTH(project_c[[#This Row],[order_date]]),1)</f>
        <v>44652</v>
      </c>
      <c r="G5476" s="1">
        <v>44665</v>
      </c>
      <c r="H5476">
        <v>5</v>
      </c>
      <c r="I5476">
        <v>1.3</v>
      </c>
      <c r="J5476">
        <v>64.95</v>
      </c>
      <c r="K5476">
        <v>58.45</v>
      </c>
      <c r="L5476" t="s">
        <v>709</v>
      </c>
      <c r="M5476" t="s">
        <v>9</v>
      </c>
      <c r="N5476" t="s">
        <v>10</v>
      </c>
      <c r="O5476" t="s">
        <v>101</v>
      </c>
      <c r="P5476" t="s">
        <v>3945</v>
      </c>
      <c r="Q5476" t="s">
        <v>2522</v>
      </c>
      <c r="R5476" t="s">
        <v>2559</v>
      </c>
      <c r="S5476" t="s">
        <v>23</v>
      </c>
    </row>
    <row r="5477" spans="1:19" x14ac:dyDescent="0.35">
      <c r="A5477">
        <v>7874</v>
      </c>
      <c r="B5477" t="s">
        <v>4917</v>
      </c>
      <c r="C5477" t="s">
        <v>708</v>
      </c>
      <c r="D5477" t="s">
        <v>3040</v>
      </c>
      <c r="E5477">
        <v>2</v>
      </c>
      <c r="F5477" s="8">
        <f>DATE(YEAR(project_c[[#This Row],[order_date]]),MONTH(project_c[[#This Row],[order_date]]),1)</f>
        <v>44986</v>
      </c>
      <c r="G5477" s="1">
        <v>45015</v>
      </c>
      <c r="H5477">
        <v>0</v>
      </c>
      <c r="I5477">
        <v>1.1599999999999999</v>
      </c>
      <c r="J5477">
        <v>6.08</v>
      </c>
      <c r="K5477">
        <v>3.76</v>
      </c>
      <c r="L5477" t="s">
        <v>709</v>
      </c>
      <c r="M5477" t="s">
        <v>9</v>
      </c>
      <c r="N5477" t="s">
        <v>10</v>
      </c>
      <c r="O5477" t="s">
        <v>101</v>
      </c>
      <c r="P5477" t="s">
        <v>3041</v>
      </c>
      <c r="Q5477" t="s">
        <v>2522</v>
      </c>
      <c r="R5477" t="s">
        <v>2528</v>
      </c>
      <c r="S5477" t="s">
        <v>23</v>
      </c>
    </row>
    <row r="5478" spans="1:19" x14ac:dyDescent="0.35">
      <c r="A5478">
        <v>7875</v>
      </c>
      <c r="B5478" t="s">
        <v>4917</v>
      </c>
      <c r="C5478" t="s">
        <v>708</v>
      </c>
      <c r="D5478" t="s">
        <v>2220</v>
      </c>
      <c r="E5478">
        <v>1</v>
      </c>
      <c r="F5478" s="8">
        <f>DATE(YEAR(project_c[[#This Row],[order_date]]),MONTH(project_c[[#This Row],[order_date]]),1)</f>
        <v>44986</v>
      </c>
      <c r="G5478" s="1">
        <v>45015</v>
      </c>
      <c r="H5478">
        <v>0</v>
      </c>
      <c r="I5478">
        <v>103</v>
      </c>
      <c r="J5478">
        <v>164.792</v>
      </c>
      <c r="K5478">
        <v>61.792000000000002</v>
      </c>
      <c r="L5478" t="s">
        <v>709</v>
      </c>
      <c r="M5478" t="s">
        <v>9</v>
      </c>
      <c r="N5478" t="s">
        <v>10</v>
      </c>
      <c r="O5478" t="s">
        <v>101</v>
      </c>
      <c r="P5478" t="s">
        <v>2221</v>
      </c>
      <c r="Q5478" t="s">
        <v>1901</v>
      </c>
      <c r="R5478" t="s">
        <v>1902</v>
      </c>
      <c r="S5478" t="s">
        <v>23</v>
      </c>
    </row>
    <row r="5479" spans="1:19" x14ac:dyDescent="0.35">
      <c r="A5479">
        <v>8445</v>
      </c>
      <c r="B5479" t="s">
        <v>4918</v>
      </c>
      <c r="C5479" t="s">
        <v>708</v>
      </c>
      <c r="D5479" t="s">
        <v>4094</v>
      </c>
      <c r="E5479">
        <v>2</v>
      </c>
      <c r="F5479" s="8">
        <f>DATE(YEAR(project_c[[#This Row],[order_date]]),MONTH(project_c[[#This Row],[order_date]]),1)</f>
        <v>45078</v>
      </c>
      <c r="G5479" s="1">
        <v>45088</v>
      </c>
      <c r="H5479">
        <v>2</v>
      </c>
      <c r="I5479">
        <v>6.83</v>
      </c>
      <c r="J5479">
        <v>37.94</v>
      </c>
      <c r="K5479">
        <v>24.28</v>
      </c>
      <c r="L5479" t="s">
        <v>709</v>
      </c>
      <c r="M5479" t="s">
        <v>9</v>
      </c>
      <c r="N5479" t="s">
        <v>10</v>
      </c>
      <c r="O5479" t="s">
        <v>101</v>
      </c>
      <c r="P5479" t="s">
        <v>4095</v>
      </c>
      <c r="Q5479" t="s">
        <v>2522</v>
      </c>
      <c r="R5479" t="s">
        <v>2542</v>
      </c>
      <c r="S5479" t="s">
        <v>23</v>
      </c>
    </row>
    <row r="5480" spans="1:19" x14ac:dyDescent="0.35">
      <c r="A5480">
        <v>8446</v>
      </c>
      <c r="B5480" t="s">
        <v>4918</v>
      </c>
      <c r="C5480" t="s">
        <v>708</v>
      </c>
      <c r="D5480" t="s">
        <v>3042</v>
      </c>
      <c r="E5480">
        <v>6</v>
      </c>
      <c r="F5480" s="8">
        <f>DATE(YEAR(project_c[[#This Row],[order_date]]),MONTH(project_c[[#This Row],[order_date]]),1)</f>
        <v>45078</v>
      </c>
      <c r="G5480" s="1">
        <v>45088</v>
      </c>
      <c r="H5480">
        <v>2</v>
      </c>
      <c r="I5480">
        <v>0.61</v>
      </c>
      <c r="J5480">
        <v>14.64</v>
      </c>
      <c r="K5480">
        <v>10.98</v>
      </c>
      <c r="L5480" t="s">
        <v>709</v>
      </c>
      <c r="M5480" t="s">
        <v>9</v>
      </c>
      <c r="N5480" t="s">
        <v>10</v>
      </c>
      <c r="O5480" t="s">
        <v>101</v>
      </c>
      <c r="P5480" t="s">
        <v>3043</v>
      </c>
      <c r="Q5480" t="s">
        <v>2522</v>
      </c>
      <c r="R5480" t="s">
        <v>2523</v>
      </c>
      <c r="S5480" t="s">
        <v>23</v>
      </c>
    </row>
    <row r="5481" spans="1:19" x14ac:dyDescent="0.35">
      <c r="A5481">
        <v>8447</v>
      </c>
      <c r="B5481" t="s">
        <v>4918</v>
      </c>
      <c r="C5481" t="s">
        <v>708</v>
      </c>
      <c r="D5481" t="s">
        <v>2039</v>
      </c>
      <c r="E5481">
        <v>5</v>
      </c>
      <c r="F5481" s="8">
        <f>DATE(YEAR(project_c[[#This Row],[order_date]]),MONTH(project_c[[#This Row],[order_date]]),1)</f>
        <v>45078</v>
      </c>
      <c r="G5481" s="1">
        <v>45088</v>
      </c>
      <c r="H5481">
        <v>2</v>
      </c>
      <c r="I5481">
        <v>36.270000000000003</v>
      </c>
      <c r="J5481">
        <v>308.64</v>
      </c>
      <c r="K5481">
        <v>127.29</v>
      </c>
      <c r="L5481" t="s">
        <v>709</v>
      </c>
      <c r="M5481" t="s">
        <v>9</v>
      </c>
      <c r="N5481" t="s">
        <v>10</v>
      </c>
      <c r="O5481" t="s">
        <v>101</v>
      </c>
      <c r="P5481" t="s">
        <v>2040</v>
      </c>
      <c r="Q5481" t="s">
        <v>1901</v>
      </c>
      <c r="R5481" t="s">
        <v>1938</v>
      </c>
      <c r="S5481" t="s">
        <v>23</v>
      </c>
    </row>
    <row r="5482" spans="1:19" x14ac:dyDescent="0.35">
      <c r="A5482">
        <v>8448</v>
      </c>
      <c r="B5482" t="s">
        <v>4918</v>
      </c>
      <c r="C5482" t="s">
        <v>708</v>
      </c>
      <c r="D5482" t="s">
        <v>2623</v>
      </c>
      <c r="E5482">
        <v>2</v>
      </c>
      <c r="F5482" s="8">
        <f>DATE(YEAR(project_c[[#This Row],[order_date]]),MONTH(project_c[[#This Row],[order_date]]),1)</f>
        <v>45078</v>
      </c>
      <c r="G5482" s="1">
        <v>45088</v>
      </c>
      <c r="H5482">
        <v>2</v>
      </c>
      <c r="I5482">
        <v>20.59</v>
      </c>
      <c r="J5482">
        <v>82.36</v>
      </c>
      <c r="K5482">
        <v>41.18</v>
      </c>
      <c r="L5482" t="s">
        <v>709</v>
      </c>
      <c r="M5482" t="s">
        <v>9</v>
      </c>
      <c r="N5482" t="s">
        <v>10</v>
      </c>
      <c r="O5482" t="s">
        <v>101</v>
      </c>
      <c r="P5482" t="s">
        <v>2624</v>
      </c>
      <c r="Q5482" t="s">
        <v>2522</v>
      </c>
      <c r="R5482" t="s">
        <v>2559</v>
      </c>
      <c r="S5482" t="s">
        <v>23</v>
      </c>
    </row>
    <row r="5483" spans="1:19" x14ac:dyDescent="0.35">
      <c r="A5483">
        <v>8449</v>
      </c>
      <c r="B5483" t="s">
        <v>4918</v>
      </c>
      <c r="C5483" t="s">
        <v>708</v>
      </c>
      <c r="D5483" t="s">
        <v>4292</v>
      </c>
      <c r="E5483">
        <v>3</v>
      </c>
      <c r="F5483" s="8">
        <f>DATE(YEAR(project_c[[#This Row],[order_date]]),MONTH(project_c[[#This Row],[order_date]]),1)</f>
        <v>45078</v>
      </c>
      <c r="G5483" s="1">
        <v>45088</v>
      </c>
      <c r="H5483">
        <v>2</v>
      </c>
      <c r="I5483">
        <v>22.79</v>
      </c>
      <c r="J5483">
        <v>139.53</v>
      </c>
      <c r="K5483">
        <v>71.16</v>
      </c>
      <c r="L5483" t="s">
        <v>709</v>
      </c>
      <c r="M5483" t="s">
        <v>9</v>
      </c>
      <c r="N5483" t="s">
        <v>10</v>
      </c>
      <c r="O5483" t="s">
        <v>101</v>
      </c>
      <c r="P5483" t="s">
        <v>4293</v>
      </c>
      <c r="Q5483" t="s">
        <v>4250</v>
      </c>
      <c r="R5483" t="s">
        <v>4258</v>
      </c>
      <c r="S5483" t="s">
        <v>23</v>
      </c>
    </row>
    <row r="5484" spans="1:19" x14ac:dyDescent="0.35">
      <c r="A5484">
        <v>10048</v>
      </c>
      <c r="B5484" t="s">
        <v>4920</v>
      </c>
      <c r="C5484" t="s">
        <v>708</v>
      </c>
      <c r="D5484" t="s">
        <v>4471</v>
      </c>
      <c r="E5484">
        <v>1</v>
      </c>
      <c r="F5484" s="8">
        <f>DATE(YEAR(project_c[[#This Row],[order_date]]),MONTH(project_c[[#This Row],[order_date]]),1)</f>
        <v>45352</v>
      </c>
      <c r="G5484" s="1">
        <v>45354</v>
      </c>
      <c r="H5484">
        <v>2</v>
      </c>
      <c r="I5484">
        <v>10.98</v>
      </c>
      <c r="J5484">
        <v>89.06</v>
      </c>
      <c r="K5484">
        <v>78.08</v>
      </c>
      <c r="L5484" t="s">
        <v>709</v>
      </c>
      <c r="M5484" t="s">
        <v>9</v>
      </c>
      <c r="N5484" t="s">
        <v>10</v>
      </c>
      <c r="O5484" t="s">
        <v>101</v>
      </c>
      <c r="P5484" t="s">
        <v>4472</v>
      </c>
      <c r="Q5484" t="s">
        <v>4250</v>
      </c>
      <c r="R5484" t="s">
        <v>4306</v>
      </c>
      <c r="S5484" t="s">
        <v>23</v>
      </c>
    </row>
    <row r="5485" spans="1:19" x14ac:dyDescent="0.35">
      <c r="A5485">
        <v>10365</v>
      </c>
      <c r="B5485" t="s">
        <v>4917</v>
      </c>
      <c r="C5485" t="s">
        <v>708</v>
      </c>
      <c r="D5485" t="s">
        <v>4471</v>
      </c>
      <c r="E5485">
        <v>5</v>
      </c>
      <c r="F5485" s="8">
        <f>DATE(YEAR(project_c[[#This Row],[order_date]]),MONTH(project_c[[#This Row],[order_date]]),1)</f>
        <v>45352</v>
      </c>
      <c r="G5485" s="1">
        <v>45354</v>
      </c>
      <c r="H5485">
        <v>3</v>
      </c>
      <c r="I5485">
        <v>10.98</v>
      </c>
      <c r="J5485">
        <v>445.3</v>
      </c>
      <c r="K5485">
        <v>390.4</v>
      </c>
      <c r="L5485" t="s">
        <v>709</v>
      </c>
      <c r="M5485" t="s">
        <v>9</v>
      </c>
      <c r="N5485" t="s">
        <v>10</v>
      </c>
      <c r="O5485" t="s">
        <v>101</v>
      </c>
      <c r="P5485" t="s">
        <v>4472</v>
      </c>
      <c r="Q5485" t="s">
        <v>4250</v>
      </c>
      <c r="R5485" t="s">
        <v>4306</v>
      </c>
      <c r="S5485" t="s">
        <v>23</v>
      </c>
    </row>
    <row r="5486" spans="1:19" x14ac:dyDescent="0.35">
      <c r="A5486">
        <v>10896</v>
      </c>
      <c r="B5486" t="s">
        <v>4917</v>
      </c>
      <c r="C5486" t="s">
        <v>708</v>
      </c>
      <c r="D5486" t="s">
        <v>4471</v>
      </c>
      <c r="E5486">
        <v>2</v>
      </c>
      <c r="F5486" s="8">
        <f>DATE(YEAR(project_c[[#This Row],[order_date]]),MONTH(project_c[[#This Row],[order_date]]),1)</f>
        <v>45323</v>
      </c>
      <c r="G5486" s="1">
        <v>45349</v>
      </c>
      <c r="H5486">
        <v>1</v>
      </c>
      <c r="I5486">
        <v>10.98</v>
      </c>
      <c r="J5486">
        <v>178.12</v>
      </c>
      <c r="K5486">
        <v>156.16</v>
      </c>
      <c r="L5486" t="s">
        <v>709</v>
      </c>
      <c r="M5486" t="s">
        <v>9</v>
      </c>
      <c r="N5486" t="s">
        <v>10</v>
      </c>
      <c r="O5486" t="s">
        <v>101</v>
      </c>
      <c r="P5486" t="s">
        <v>4472</v>
      </c>
      <c r="Q5486" t="s">
        <v>4250</v>
      </c>
      <c r="R5486" t="s">
        <v>4306</v>
      </c>
      <c r="S5486" t="s">
        <v>23</v>
      </c>
    </row>
    <row r="5487" spans="1:19" x14ac:dyDescent="0.35">
      <c r="A5487">
        <v>11067</v>
      </c>
      <c r="B5487" t="s">
        <v>4917</v>
      </c>
      <c r="C5487" t="s">
        <v>708</v>
      </c>
      <c r="D5487" t="s">
        <v>4471</v>
      </c>
      <c r="E5487">
        <v>5</v>
      </c>
      <c r="F5487" s="8">
        <f>DATE(YEAR(project_c[[#This Row],[order_date]]),MONTH(project_c[[#This Row],[order_date]]),1)</f>
        <v>45323</v>
      </c>
      <c r="G5487" s="1">
        <v>45342</v>
      </c>
      <c r="H5487">
        <v>1</v>
      </c>
      <c r="I5487">
        <v>10.98</v>
      </c>
      <c r="J5487">
        <v>445.3</v>
      </c>
      <c r="K5487">
        <v>390.4</v>
      </c>
      <c r="L5487" t="s">
        <v>709</v>
      </c>
      <c r="M5487" t="s">
        <v>9</v>
      </c>
      <c r="N5487" t="s">
        <v>10</v>
      </c>
      <c r="O5487" t="s">
        <v>101</v>
      </c>
      <c r="P5487" t="s">
        <v>4472</v>
      </c>
      <c r="Q5487" t="s">
        <v>4250</v>
      </c>
      <c r="R5487" t="s">
        <v>4306</v>
      </c>
      <c r="S5487" t="s">
        <v>23</v>
      </c>
    </row>
    <row r="5488" spans="1:19" x14ac:dyDescent="0.35">
      <c r="A5488">
        <v>12559</v>
      </c>
      <c r="B5488" t="s">
        <v>4917</v>
      </c>
      <c r="C5488" t="s">
        <v>708</v>
      </c>
      <c r="D5488" t="s">
        <v>4471</v>
      </c>
      <c r="E5488">
        <v>1</v>
      </c>
      <c r="F5488" s="8">
        <f>DATE(YEAR(project_c[[#This Row],[order_date]]),MONTH(project_c[[#This Row],[order_date]]),1)</f>
        <v>45474</v>
      </c>
      <c r="G5488" s="1">
        <v>45490</v>
      </c>
      <c r="H5488">
        <v>4</v>
      </c>
      <c r="I5488">
        <v>10.98</v>
      </c>
      <c r="J5488">
        <v>89.06</v>
      </c>
      <c r="K5488">
        <v>78.08</v>
      </c>
      <c r="L5488" t="s">
        <v>709</v>
      </c>
      <c r="M5488" t="s">
        <v>9</v>
      </c>
      <c r="N5488" t="s">
        <v>10</v>
      </c>
      <c r="O5488" t="s">
        <v>101</v>
      </c>
      <c r="P5488" t="s">
        <v>4472</v>
      </c>
      <c r="Q5488" t="s">
        <v>4250</v>
      </c>
      <c r="R5488" t="s">
        <v>4306</v>
      </c>
      <c r="S5488" t="s">
        <v>23</v>
      </c>
    </row>
    <row r="5489" spans="1:19" x14ac:dyDescent="0.35">
      <c r="A5489">
        <v>12782</v>
      </c>
      <c r="B5489" t="s">
        <v>4918</v>
      </c>
      <c r="C5489" t="s">
        <v>708</v>
      </c>
      <c r="D5489" t="s">
        <v>4471</v>
      </c>
      <c r="E5489">
        <v>2</v>
      </c>
      <c r="F5489" s="8">
        <f>DATE(YEAR(project_c[[#This Row],[order_date]]),MONTH(project_c[[#This Row],[order_date]]),1)</f>
        <v>45597</v>
      </c>
      <c r="G5489" s="1">
        <v>45608</v>
      </c>
      <c r="H5489">
        <v>1</v>
      </c>
      <c r="I5489">
        <v>10.98</v>
      </c>
      <c r="J5489">
        <v>178.12</v>
      </c>
      <c r="K5489">
        <v>156.16</v>
      </c>
      <c r="L5489" t="s">
        <v>709</v>
      </c>
      <c r="M5489" t="s">
        <v>9</v>
      </c>
      <c r="N5489" t="s">
        <v>10</v>
      </c>
      <c r="O5489" t="s">
        <v>101</v>
      </c>
      <c r="P5489" t="s">
        <v>4472</v>
      </c>
      <c r="Q5489" t="s">
        <v>4250</v>
      </c>
      <c r="R5489" t="s">
        <v>4306</v>
      </c>
      <c r="S5489" t="s">
        <v>23</v>
      </c>
    </row>
    <row r="5490" spans="1:19" x14ac:dyDescent="0.35">
      <c r="A5490">
        <v>13155</v>
      </c>
      <c r="B5490" t="s">
        <v>4920</v>
      </c>
      <c r="C5490" t="s">
        <v>708</v>
      </c>
      <c r="D5490" t="s">
        <v>4471</v>
      </c>
      <c r="E5490">
        <v>1</v>
      </c>
      <c r="F5490" s="8">
        <f>DATE(YEAR(project_c[[#This Row],[order_date]]),MONTH(project_c[[#This Row],[order_date]]),1)</f>
        <v>45597</v>
      </c>
      <c r="G5490" s="1">
        <v>45616</v>
      </c>
      <c r="H5490">
        <v>4</v>
      </c>
      <c r="I5490">
        <v>10.98</v>
      </c>
      <c r="J5490">
        <v>89.06</v>
      </c>
      <c r="K5490">
        <v>78.08</v>
      </c>
      <c r="L5490" t="s">
        <v>709</v>
      </c>
      <c r="M5490" t="s">
        <v>9</v>
      </c>
      <c r="N5490" t="s">
        <v>10</v>
      </c>
      <c r="O5490" t="s">
        <v>101</v>
      </c>
      <c r="P5490" t="s">
        <v>4472</v>
      </c>
      <c r="Q5490" t="s">
        <v>4250</v>
      </c>
      <c r="R5490" t="s">
        <v>4306</v>
      </c>
      <c r="S5490" t="s">
        <v>23</v>
      </c>
    </row>
    <row r="5491" spans="1:19" x14ac:dyDescent="0.35">
      <c r="A5491">
        <v>13693</v>
      </c>
      <c r="B5491" t="s">
        <v>4920</v>
      </c>
      <c r="C5491" t="s">
        <v>708</v>
      </c>
      <c r="D5491" t="s">
        <v>4471</v>
      </c>
      <c r="E5491">
        <v>2</v>
      </c>
      <c r="F5491" s="8">
        <f>DATE(YEAR(project_c[[#This Row],[order_date]]),MONTH(project_c[[#This Row],[order_date]]),1)</f>
        <v>45566</v>
      </c>
      <c r="G5491" s="1">
        <v>45575</v>
      </c>
      <c r="H5491">
        <v>3</v>
      </c>
      <c r="I5491">
        <v>10.98</v>
      </c>
      <c r="J5491">
        <v>178.12</v>
      </c>
      <c r="K5491">
        <v>156.16</v>
      </c>
      <c r="L5491" t="s">
        <v>709</v>
      </c>
      <c r="M5491" t="s">
        <v>9</v>
      </c>
      <c r="N5491" t="s">
        <v>10</v>
      </c>
      <c r="O5491" t="s">
        <v>101</v>
      </c>
      <c r="P5491" t="s">
        <v>4472</v>
      </c>
      <c r="Q5491" t="s">
        <v>4250</v>
      </c>
      <c r="R5491" t="s">
        <v>4306</v>
      </c>
      <c r="S5491" t="s">
        <v>23</v>
      </c>
    </row>
    <row r="5492" spans="1:19" x14ac:dyDescent="0.35">
      <c r="A5492">
        <v>13876</v>
      </c>
      <c r="B5492" t="s">
        <v>4918</v>
      </c>
      <c r="C5492" t="s">
        <v>708</v>
      </c>
      <c r="D5492" t="s">
        <v>4471</v>
      </c>
      <c r="E5492">
        <v>1</v>
      </c>
      <c r="F5492" s="8">
        <f>DATE(YEAR(project_c[[#This Row],[order_date]]),MONTH(project_c[[#This Row],[order_date]]),1)</f>
        <v>45597</v>
      </c>
      <c r="G5492" s="1">
        <v>45619</v>
      </c>
      <c r="H5492">
        <v>4</v>
      </c>
      <c r="I5492">
        <v>10.98</v>
      </c>
      <c r="J5492">
        <v>89.06</v>
      </c>
      <c r="K5492">
        <v>78.08</v>
      </c>
      <c r="L5492" t="s">
        <v>709</v>
      </c>
      <c r="M5492" t="s">
        <v>9</v>
      </c>
      <c r="N5492" t="s">
        <v>10</v>
      </c>
      <c r="O5492" t="s">
        <v>101</v>
      </c>
      <c r="P5492" t="s">
        <v>4472</v>
      </c>
      <c r="Q5492" t="s">
        <v>4250</v>
      </c>
      <c r="R5492" t="s">
        <v>4306</v>
      </c>
      <c r="S5492" t="s">
        <v>23</v>
      </c>
    </row>
    <row r="5493" spans="1:19" x14ac:dyDescent="0.35">
      <c r="A5493">
        <v>14117</v>
      </c>
      <c r="B5493" t="s">
        <v>4920</v>
      </c>
      <c r="C5493" t="s">
        <v>708</v>
      </c>
      <c r="D5493" t="s">
        <v>4471</v>
      </c>
      <c r="E5493">
        <v>2</v>
      </c>
      <c r="F5493" s="8">
        <f>DATE(YEAR(project_c[[#This Row],[order_date]]),MONTH(project_c[[#This Row],[order_date]]),1)</f>
        <v>45627</v>
      </c>
      <c r="G5493" s="1">
        <v>45639</v>
      </c>
      <c r="H5493">
        <v>1</v>
      </c>
      <c r="I5493">
        <v>10.98</v>
      </c>
      <c r="J5493">
        <v>178.12</v>
      </c>
      <c r="K5493">
        <v>156.16</v>
      </c>
      <c r="L5493" t="s">
        <v>709</v>
      </c>
      <c r="M5493" t="s">
        <v>9</v>
      </c>
      <c r="N5493" t="s">
        <v>10</v>
      </c>
      <c r="O5493" t="s">
        <v>101</v>
      </c>
      <c r="P5493" t="s">
        <v>4472</v>
      </c>
      <c r="Q5493" t="s">
        <v>4250</v>
      </c>
      <c r="R5493" t="s">
        <v>4306</v>
      </c>
      <c r="S5493" t="s">
        <v>23</v>
      </c>
    </row>
    <row r="5494" spans="1:19" x14ac:dyDescent="0.35">
      <c r="A5494">
        <v>14141</v>
      </c>
      <c r="B5494" t="s">
        <v>4920</v>
      </c>
      <c r="C5494" t="s">
        <v>708</v>
      </c>
      <c r="D5494" t="s">
        <v>4471</v>
      </c>
      <c r="E5494">
        <v>1</v>
      </c>
      <c r="F5494" s="8">
        <f>DATE(YEAR(project_c[[#This Row],[order_date]]),MONTH(project_c[[#This Row],[order_date]]),1)</f>
        <v>45627</v>
      </c>
      <c r="G5494" s="1">
        <v>45637</v>
      </c>
      <c r="H5494">
        <v>1</v>
      </c>
      <c r="I5494">
        <v>10.98</v>
      </c>
      <c r="J5494">
        <v>89.06</v>
      </c>
      <c r="K5494">
        <v>78.08</v>
      </c>
      <c r="L5494" t="s">
        <v>709</v>
      </c>
      <c r="M5494" t="s">
        <v>9</v>
      </c>
      <c r="N5494" t="s">
        <v>10</v>
      </c>
      <c r="O5494" t="s">
        <v>101</v>
      </c>
      <c r="P5494" t="s">
        <v>4472</v>
      </c>
      <c r="Q5494" t="s">
        <v>4250</v>
      </c>
      <c r="R5494" t="s">
        <v>4306</v>
      </c>
      <c r="S5494" t="s">
        <v>23</v>
      </c>
    </row>
    <row r="5495" spans="1:19" x14ac:dyDescent="0.35">
      <c r="A5495">
        <v>14197</v>
      </c>
      <c r="B5495" t="s">
        <v>4918</v>
      </c>
      <c r="C5495" t="s">
        <v>708</v>
      </c>
      <c r="D5495" t="s">
        <v>4471</v>
      </c>
      <c r="E5495">
        <v>1</v>
      </c>
      <c r="F5495" s="8">
        <f>DATE(YEAR(project_c[[#This Row],[order_date]]),MONTH(project_c[[#This Row],[order_date]]),1)</f>
        <v>45627</v>
      </c>
      <c r="G5495" s="1">
        <v>45639</v>
      </c>
      <c r="H5495">
        <v>1</v>
      </c>
      <c r="I5495">
        <v>10.98</v>
      </c>
      <c r="J5495">
        <v>89.06</v>
      </c>
      <c r="K5495">
        <v>78.08</v>
      </c>
      <c r="L5495" t="s">
        <v>709</v>
      </c>
      <c r="M5495" t="s">
        <v>9</v>
      </c>
      <c r="N5495" t="s">
        <v>10</v>
      </c>
      <c r="O5495" t="s">
        <v>101</v>
      </c>
      <c r="P5495" t="s">
        <v>4472</v>
      </c>
      <c r="Q5495" t="s">
        <v>4250</v>
      </c>
      <c r="R5495" t="s">
        <v>4306</v>
      </c>
      <c r="S5495" t="s">
        <v>23</v>
      </c>
    </row>
    <row r="5496" spans="1:19" x14ac:dyDescent="0.35">
      <c r="A5496">
        <v>1192</v>
      </c>
      <c r="B5496" t="s">
        <v>4919</v>
      </c>
      <c r="C5496" t="s">
        <v>710</v>
      </c>
      <c r="D5496" t="s">
        <v>1907</v>
      </c>
      <c r="E5496">
        <v>6</v>
      </c>
      <c r="F5496" s="8">
        <f>DATE(YEAR(project_c[[#This Row],[order_date]]),MONTH(project_c[[#This Row],[order_date]]),1)</f>
        <v>43922</v>
      </c>
      <c r="G5496" s="1">
        <v>43932</v>
      </c>
      <c r="H5496">
        <v>7</v>
      </c>
      <c r="I5496">
        <v>5.44</v>
      </c>
      <c r="J5496">
        <v>217.44</v>
      </c>
      <c r="K5496">
        <v>184.8</v>
      </c>
      <c r="L5496" t="s">
        <v>711</v>
      </c>
      <c r="M5496" t="s">
        <v>9</v>
      </c>
      <c r="N5496" t="s">
        <v>10</v>
      </c>
      <c r="O5496" t="s">
        <v>32</v>
      </c>
      <c r="P5496" t="s">
        <v>1908</v>
      </c>
      <c r="Q5496" t="s">
        <v>1901</v>
      </c>
      <c r="R5496" t="s">
        <v>1909</v>
      </c>
      <c r="S5496" t="s">
        <v>18</v>
      </c>
    </row>
    <row r="5497" spans="1:19" x14ac:dyDescent="0.35">
      <c r="A5497">
        <v>1191</v>
      </c>
      <c r="B5497" t="s">
        <v>4919</v>
      </c>
      <c r="C5497" t="s">
        <v>710</v>
      </c>
      <c r="D5497" t="s">
        <v>1971</v>
      </c>
      <c r="E5497">
        <v>2</v>
      </c>
      <c r="F5497" s="8">
        <f>DATE(YEAR(project_c[[#This Row],[order_date]]),MONTH(project_c[[#This Row],[order_date]]),1)</f>
        <v>43922</v>
      </c>
      <c r="G5497" s="1">
        <v>43932</v>
      </c>
      <c r="H5497">
        <v>7</v>
      </c>
      <c r="I5497">
        <v>23.23</v>
      </c>
      <c r="J5497">
        <v>84.463999999999999</v>
      </c>
      <c r="K5497">
        <v>38.003999999999998</v>
      </c>
      <c r="L5497" t="s">
        <v>711</v>
      </c>
      <c r="M5497" t="s">
        <v>9</v>
      </c>
      <c r="N5497" t="s">
        <v>10</v>
      </c>
      <c r="O5497" t="s">
        <v>32</v>
      </c>
      <c r="P5497" t="s">
        <v>1972</v>
      </c>
      <c r="Q5497" t="s">
        <v>1901</v>
      </c>
      <c r="R5497" t="s">
        <v>1902</v>
      </c>
      <c r="S5497" t="s">
        <v>18</v>
      </c>
    </row>
    <row r="5498" spans="1:19" x14ac:dyDescent="0.35">
      <c r="A5498">
        <v>636</v>
      </c>
      <c r="B5498" t="s">
        <v>4919</v>
      </c>
      <c r="C5498" t="s">
        <v>710</v>
      </c>
      <c r="D5498" t="s">
        <v>3270</v>
      </c>
      <c r="E5498">
        <v>3</v>
      </c>
      <c r="F5498" s="8">
        <f>DATE(YEAR(project_c[[#This Row],[order_date]]),MONTH(project_c[[#This Row],[order_date]]),1)</f>
        <v>43952</v>
      </c>
      <c r="G5498" s="1">
        <v>43977</v>
      </c>
      <c r="H5498">
        <v>5</v>
      </c>
      <c r="I5498">
        <v>0.85</v>
      </c>
      <c r="J5498">
        <v>10.704000000000001</v>
      </c>
      <c r="K5498">
        <v>8.1539999999999999</v>
      </c>
      <c r="L5498" t="s">
        <v>711</v>
      </c>
      <c r="M5498" t="s">
        <v>9</v>
      </c>
      <c r="N5498" t="s">
        <v>10</v>
      </c>
      <c r="O5498" t="s">
        <v>32</v>
      </c>
      <c r="P5498" t="s">
        <v>3271</v>
      </c>
      <c r="Q5498" t="s">
        <v>2522</v>
      </c>
      <c r="R5498" t="s">
        <v>2528</v>
      </c>
      <c r="S5498" t="s">
        <v>18</v>
      </c>
    </row>
    <row r="5499" spans="1:19" x14ac:dyDescent="0.35">
      <c r="A5499">
        <v>634</v>
      </c>
      <c r="B5499" t="s">
        <v>4919</v>
      </c>
      <c r="C5499" t="s">
        <v>710</v>
      </c>
      <c r="D5499" t="s">
        <v>4865</v>
      </c>
      <c r="E5499">
        <v>3</v>
      </c>
      <c r="F5499" s="8">
        <f>DATE(YEAR(project_c[[#This Row],[order_date]]),MONTH(project_c[[#This Row],[order_date]]),1)</f>
        <v>43952</v>
      </c>
      <c r="G5499" s="1">
        <v>43977</v>
      </c>
      <c r="H5499">
        <v>5</v>
      </c>
      <c r="I5499">
        <v>399</v>
      </c>
      <c r="J5499">
        <v>1437.6</v>
      </c>
      <c r="K5499">
        <v>240.6</v>
      </c>
      <c r="L5499" t="s">
        <v>711</v>
      </c>
      <c r="M5499" t="s">
        <v>9</v>
      </c>
      <c r="N5499" t="s">
        <v>10</v>
      </c>
      <c r="O5499" t="s">
        <v>32</v>
      </c>
      <c r="P5499" t="s">
        <v>4866</v>
      </c>
      <c r="Q5499" t="s">
        <v>4841</v>
      </c>
      <c r="R5499" t="s">
        <v>4845</v>
      </c>
      <c r="S5499" t="s">
        <v>18</v>
      </c>
    </row>
    <row r="5500" spans="1:19" x14ac:dyDescent="0.35">
      <c r="A5500">
        <v>635</v>
      </c>
      <c r="B5500" t="s">
        <v>4919</v>
      </c>
      <c r="C5500" t="s">
        <v>710</v>
      </c>
      <c r="D5500" t="s">
        <v>4535</v>
      </c>
      <c r="E5500">
        <v>2</v>
      </c>
      <c r="F5500" s="8">
        <f>DATE(YEAR(project_c[[#This Row],[order_date]]),MONTH(project_c[[#This Row],[order_date]]),1)</f>
        <v>43952</v>
      </c>
      <c r="G5500" s="1">
        <v>43977</v>
      </c>
      <c r="H5500">
        <v>5</v>
      </c>
      <c r="I5500">
        <v>26.98</v>
      </c>
      <c r="J5500">
        <v>251.846</v>
      </c>
      <c r="K5500">
        <v>197.886</v>
      </c>
      <c r="L5500" t="s">
        <v>711</v>
      </c>
      <c r="M5500" t="s">
        <v>9</v>
      </c>
      <c r="N5500" t="s">
        <v>10</v>
      </c>
      <c r="O5500" t="s">
        <v>32</v>
      </c>
      <c r="P5500" t="s">
        <v>4536</v>
      </c>
      <c r="Q5500" t="s">
        <v>4250</v>
      </c>
      <c r="R5500" t="s">
        <v>4273</v>
      </c>
      <c r="S5500" t="s">
        <v>18</v>
      </c>
    </row>
    <row r="5501" spans="1:19" x14ac:dyDescent="0.35">
      <c r="A5501">
        <v>1190</v>
      </c>
      <c r="B5501" t="s">
        <v>4919</v>
      </c>
      <c r="C5501" t="s">
        <v>710</v>
      </c>
      <c r="D5501" t="s">
        <v>3928</v>
      </c>
      <c r="E5501">
        <v>7</v>
      </c>
      <c r="F5501" s="8">
        <f>DATE(YEAR(project_c[[#This Row],[order_date]]),MONTH(project_c[[#This Row],[order_date]]),1)</f>
        <v>43922</v>
      </c>
      <c r="G5501" s="1">
        <v>43932</v>
      </c>
      <c r="H5501">
        <v>7</v>
      </c>
      <c r="I5501">
        <v>5.97</v>
      </c>
      <c r="J5501">
        <v>87.08</v>
      </c>
      <c r="K5501">
        <v>45.29</v>
      </c>
      <c r="L5501" t="s">
        <v>711</v>
      </c>
      <c r="M5501" t="s">
        <v>9</v>
      </c>
      <c r="N5501" t="s">
        <v>10</v>
      </c>
      <c r="O5501" t="s">
        <v>32</v>
      </c>
      <c r="P5501" t="s">
        <v>3929</v>
      </c>
      <c r="Q5501" t="s">
        <v>2522</v>
      </c>
      <c r="R5501" t="s">
        <v>2559</v>
      </c>
      <c r="S5501" t="s">
        <v>18</v>
      </c>
    </row>
    <row r="5502" spans="1:19" x14ac:dyDescent="0.35">
      <c r="A5502">
        <v>2811</v>
      </c>
      <c r="B5502" t="s">
        <v>4918</v>
      </c>
      <c r="C5502" t="s">
        <v>710</v>
      </c>
      <c r="D5502" t="s">
        <v>4813</v>
      </c>
      <c r="E5502">
        <v>6</v>
      </c>
      <c r="F5502" s="8">
        <f>DATE(YEAR(project_c[[#This Row],[order_date]]),MONTH(project_c[[#This Row],[order_date]]),1)</f>
        <v>44501</v>
      </c>
      <c r="G5502" s="1">
        <v>44520</v>
      </c>
      <c r="H5502">
        <v>3</v>
      </c>
      <c r="I5502">
        <v>4.13</v>
      </c>
      <c r="J5502">
        <v>43.722000000000001</v>
      </c>
      <c r="K5502">
        <v>18.942</v>
      </c>
      <c r="L5502" t="s">
        <v>711</v>
      </c>
      <c r="M5502" t="s">
        <v>9</v>
      </c>
      <c r="N5502" t="s">
        <v>10</v>
      </c>
      <c r="O5502" t="s">
        <v>32</v>
      </c>
      <c r="P5502" t="s">
        <v>4814</v>
      </c>
      <c r="Q5502" t="s">
        <v>4250</v>
      </c>
      <c r="R5502" t="s">
        <v>4258</v>
      </c>
      <c r="S5502" t="s">
        <v>18</v>
      </c>
    </row>
    <row r="5503" spans="1:19" x14ac:dyDescent="0.35">
      <c r="A5503">
        <v>2812</v>
      </c>
      <c r="B5503" t="s">
        <v>4918</v>
      </c>
      <c r="C5503" t="s">
        <v>710</v>
      </c>
      <c r="D5503" t="s">
        <v>3444</v>
      </c>
      <c r="E5503">
        <v>6</v>
      </c>
      <c r="F5503" s="8">
        <f>DATE(YEAR(project_c[[#This Row],[order_date]]),MONTH(project_c[[#This Row],[order_date]]),1)</f>
        <v>44501</v>
      </c>
      <c r="G5503" s="1">
        <v>44520</v>
      </c>
      <c r="H5503">
        <v>3</v>
      </c>
      <c r="I5503">
        <v>2.2400000000000002</v>
      </c>
      <c r="J5503">
        <v>9.6120000000000001</v>
      </c>
      <c r="K5503">
        <v>-3.8279999999999998</v>
      </c>
      <c r="L5503" t="s">
        <v>711</v>
      </c>
      <c r="M5503" t="s">
        <v>9</v>
      </c>
      <c r="N5503" t="s">
        <v>10</v>
      </c>
      <c r="O5503" t="s">
        <v>32</v>
      </c>
      <c r="P5503" t="s">
        <v>3445</v>
      </c>
      <c r="Q5503" t="s">
        <v>2522</v>
      </c>
      <c r="R5503" t="s">
        <v>2523</v>
      </c>
      <c r="S5503" t="s">
        <v>18</v>
      </c>
    </row>
    <row r="5504" spans="1:19" x14ac:dyDescent="0.35">
      <c r="A5504">
        <v>3424</v>
      </c>
      <c r="B5504" t="s">
        <v>4919</v>
      </c>
      <c r="C5504" t="s">
        <v>710</v>
      </c>
      <c r="D5504" t="s">
        <v>3522</v>
      </c>
      <c r="E5504">
        <v>4</v>
      </c>
      <c r="F5504" s="8">
        <f>DATE(YEAR(project_c[[#This Row],[order_date]]),MONTH(project_c[[#This Row],[order_date]]),1)</f>
        <v>44348</v>
      </c>
      <c r="G5504" s="1">
        <v>44376</v>
      </c>
      <c r="H5504">
        <v>5</v>
      </c>
      <c r="I5504">
        <v>2.62</v>
      </c>
      <c r="J5504">
        <v>24.96</v>
      </c>
      <c r="K5504">
        <v>14.48</v>
      </c>
      <c r="L5504" t="s">
        <v>711</v>
      </c>
      <c r="M5504" t="s">
        <v>9</v>
      </c>
      <c r="N5504" t="s">
        <v>10</v>
      </c>
      <c r="O5504" t="s">
        <v>32</v>
      </c>
      <c r="P5504" t="s">
        <v>3523</v>
      </c>
      <c r="Q5504" t="s">
        <v>2522</v>
      </c>
      <c r="R5504" t="s">
        <v>2542</v>
      </c>
      <c r="S5504" t="s">
        <v>18</v>
      </c>
    </row>
    <row r="5505" spans="1:19" x14ac:dyDescent="0.35">
      <c r="A5505">
        <v>2810</v>
      </c>
      <c r="B5505" t="s">
        <v>4918</v>
      </c>
      <c r="C5505" t="s">
        <v>710</v>
      </c>
      <c r="D5505" t="s">
        <v>2789</v>
      </c>
      <c r="E5505">
        <v>3</v>
      </c>
      <c r="F5505" s="8">
        <f>DATE(YEAR(project_c[[#This Row],[order_date]]),MONTH(project_c[[#This Row],[order_date]]),1)</f>
        <v>44501</v>
      </c>
      <c r="G5505" s="1">
        <v>44520</v>
      </c>
      <c r="H5505">
        <v>3</v>
      </c>
      <c r="I5505">
        <v>0.54</v>
      </c>
      <c r="J5505">
        <v>2.3220000000000001</v>
      </c>
      <c r="K5505">
        <v>0.70199999999999996</v>
      </c>
      <c r="L5505" t="s">
        <v>711</v>
      </c>
      <c r="M5505" t="s">
        <v>9</v>
      </c>
      <c r="N5505" t="s">
        <v>10</v>
      </c>
      <c r="O5505" t="s">
        <v>32</v>
      </c>
      <c r="P5505" t="s">
        <v>2790</v>
      </c>
      <c r="Q5505" t="s">
        <v>2522</v>
      </c>
      <c r="R5505" t="s">
        <v>2523</v>
      </c>
      <c r="S5505" t="s">
        <v>18</v>
      </c>
    </row>
    <row r="5506" spans="1:19" x14ac:dyDescent="0.35">
      <c r="A5506">
        <v>15032</v>
      </c>
      <c r="B5506" t="s">
        <v>4919</v>
      </c>
      <c r="C5506" t="s">
        <v>710</v>
      </c>
      <c r="D5506" t="s">
        <v>2566</v>
      </c>
      <c r="E5506">
        <v>1</v>
      </c>
      <c r="F5506" s="8">
        <f>DATE(YEAR(project_c[[#This Row],[order_date]]),MONTH(project_c[[#This Row],[order_date]]),1)</f>
        <v>44621</v>
      </c>
      <c r="G5506" s="1">
        <v>44623</v>
      </c>
      <c r="H5506">
        <v>2</v>
      </c>
      <c r="I5506">
        <v>7.09</v>
      </c>
      <c r="J5506">
        <v>24.808</v>
      </c>
      <c r="K5506">
        <v>17.718</v>
      </c>
      <c r="L5506" t="s">
        <v>711</v>
      </c>
      <c r="M5506" t="s">
        <v>9</v>
      </c>
      <c r="N5506" t="s">
        <v>10</v>
      </c>
      <c r="O5506" t="s">
        <v>32</v>
      </c>
      <c r="P5506" t="s">
        <v>2567</v>
      </c>
      <c r="Q5506" t="s">
        <v>2522</v>
      </c>
      <c r="R5506" t="s">
        <v>2542</v>
      </c>
      <c r="S5506" t="s">
        <v>18</v>
      </c>
    </row>
    <row r="5507" spans="1:19" x14ac:dyDescent="0.35">
      <c r="A5507">
        <v>7514</v>
      </c>
      <c r="B5507" t="s">
        <v>4918</v>
      </c>
      <c r="C5507" t="s">
        <v>710</v>
      </c>
      <c r="D5507" t="s">
        <v>2814</v>
      </c>
      <c r="E5507">
        <v>3</v>
      </c>
      <c r="F5507" s="8">
        <f>DATE(YEAR(project_c[[#This Row],[order_date]]),MONTH(project_c[[#This Row],[order_date]]),1)</f>
        <v>45108</v>
      </c>
      <c r="G5507" s="1">
        <v>45122</v>
      </c>
      <c r="H5507">
        <v>3</v>
      </c>
      <c r="I5507">
        <v>0.18</v>
      </c>
      <c r="J5507">
        <v>7.83</v>
      </c>
      <c r="K5507">
        <v>7.29</v>
      </c>
      <c r="L5507" t="s">
        <v>711</v>
      </c>
      <c r="M5507" t="s">
        <v>9</v>
      </c>
      <c r="N5507" t="s">
        <v>10</v>
      </c>
      <c r="O5507" t="s">
        <v>32</v>
      </c>
      <c r="P5507" t="s">
        <v>2815</v>
      </c>
      <c r="Q5507" t="s">
        <v>2522</v>
      </c>
      <c r="R5507" t="s">
        <v>2534</v>
      </c>
      <c r="S5507" t="s">
        <v>18</v>
      </c>
    </row>
    <row r="5508" spans="1:19" x14ac:dyDescent="0.35">
      <c r="A5508">
        <v>7515</v>
      </c>
      <c r="B5508" t="s">
        <v>4918</v>
      </c>
      <c r="C5508" t="s">
        <v>710</v>
      </c>
      <c r="D5508" t="s">
        <v>2458</v>
      </c>
      <c r="E5508">
        <v>2</v>
      </c>
      <c r="F5508" s="8">
        <f>DATE(YEAR(project_c[[#This Row],[order_date]]),MONTH(project_c[[#This Row],[order_date]]),1)</f>
        <v>45108</v>
      </c>
      <c r="G5508" s="1">
        <v>45122</v>
      </c>
      <c r="H5508">
        <v>3</v>
      </c>
      <c r="I5508">
        <v>3.98</v>
      </c>
      <c r="J5508">
        <v>41.9</v>
      </c>
      <c r="K5508">
        <v>33.94</v>
      </c>
      <c r="L5508" t="s">
        <v>711</v>
      </c>
      <c r="M5508" t="s">
        <v>9</v>
      </c>
      <c r="N5508" t="s">
        <v>10</v>
      </c>
      <c r="O5508" t="s">
        <v>32</v>
      </c>
      <c r="P5508" t="s">
        <v>2459</v>
      </c>
      <c r="Q5508" t="s">
        <v>1901</v>
      </c>
      <c r="R5508" t="s">
        <v>1909</v>
      </c>
      <c r="S5508" t="s">
        <v>18</v>
      </c>
    </row>
    <row r="5509" spans="1:19" x14ac:dyDescent="0.35">
      <c r="A5509">
        <v>7516</v>
      </c>
      <c r="B5509" t="s">
        <v>4918</v>
      </c>
      <c r="C5509" t="s">
        <v>710</v>
      </c>
      <c r="D5509" t="s">
        <v>4475</v>
      </c>
      <c r="E5509">
        <v>6</v>
      </c>
      <c r="F5509" s="8">
        <f>DATE(YEAR(project_c[[#This Row],[order_date]]),MONTH(project_c[[#This Row],[order_date]]),1)</f>
        <v>45108</v>
      </c>
      <c r="G5509" s="1">
        <v>45122</v>
      </c>
      <c r="H5509">
        <v>3</v>
      </c>
      <c r="I5509">
        <v>12.3</v>
      </c>
      <c r="J5509">
        <v>664.14599999999996</v>
      </c>
      <c r="K5509">
        <v>590.346</v>
      </c>
      <c r="L5509" t="s">
        <v>711</v>
      </c>
      <c r="M5509" t="s">
        <v>9</v>
      </c>
      <c r="N5509" t="s">
        <v>10</v>
      </c>
      <c r="O5509" t="s">
        <v>32</v>
      </c>
      <c r="P5509" t="s">
        <v>4476</v>
      </c>
      <c r="Q5509" t="s">
        <v>4250</v>
      </c>
      <c r="R5509" t="s">
        <v>4273</v>
      </c>
      <c r="S5509" t="s">
        <v>18</v>
      </c>
    </row>
    <row r="5510" spans="1:19" x14ac:dyDescent="0.35">
      <c r="A5510">
        <v>7517</v>
      </c>
      <c r="B5510" t="s">
        <v>4918</v>
      </c>
      <c r="C5510" t="s">
        <v>710</v>
      </c>
      <c r="D5510" t="s">
        <v>3282</v>
      </c>
      <c r="E5510">
        <v>2</v>
      </c>
      <c r="F5510" s="8">
        <f>DATE(YEAR(project_c[[#This Row],[order_date]]),MONTH(project_c[[#This Row],[order_date]]),1)</f>
        <v>45108</v>
      </c>
      <c r="G5510" s="1">
        <v>45122</v>
      </c>
      <c r="H5510">
        <v>3</v>
      </c>
      <c r="I5510">
        <v>2.2000000000000002</v>
      </c>
      <c r="J5510">
        <v>8.9600000000000009</v>
      </c>
      <c r="K5510">
        <v>4.5599999999999996</v>
      </c>
      <c r="L5510" t="s">
        <v>711</v>
      </c>
      <c r="M5510" t="s">
        <v>9</v>
      </c>
      <c r="N5510" t="s">
        <v>10</v>
      </c>
      <c r="O5510" t="s">
        <v>32</v>
      </c>
      <c r="P5510" t="s">
        <v>3283</v>
      </c>
      <c r="Q5510" t="s">
        <v>2522</v>
      </c>
      <c r="R5510" t="s">
        <v>2542</v>
      </c>
      <c r="S5510" t="s">
        <v>18</v>
      </c>
    </row>
    <row r="5511" spans="1:19" x14ac:dyDescent="0.35">
      <c r="A5511">
        <v>8347</v>
      </c>
      <c r="B5511" t="s">
        <v>4918</v>
      </c>
      <c r="C5511" t="s">
        <v>710</v>
      </c>
      <c r="D5511" t="s">
        <v>4439</v>
      </c>
      <c r="E5511">
        <v>7</v>
      </c>
      <c r="F5511" s="8">
        <f>DATE(YEAR(project_c[[#This Row],[order_date]]),MONTH(project_c[[#This Row],[order_date]]),1)</f>
        <v>45170</v>
      </c>
      <c r="G5511" s="1">
        <v>45177</v>
      </c>
      <c r="H5511">
        <v>5</v>
      </c>
      <c r="I5511">
        <v>39.380000000000003</v>
      </c>
      <c r="J5511">
        <v>382.83</v>
      </c>
      <c r="K5511">
        <v>107.17</v>
      </c>
      <c r="L5511" t="s">
        <v>711</v>
      </c>
      <c r="M5511" t="s">
        <v>9</v>
      </c>
      <c r="N5511" t="s">
        <v>10</v>
      </c>
      <c r="O5511" t="s">
        <v>32</v>
      </c>
      <c r="P5511" t="s">
        <v>4440</v>
      </c>
      <c r="Q5511" t="s">
        <v>4250</v>
      </c>
      <c r="R5511" t="s">
        <v>4306</v>
      </c>
      <c r="S5511" t="s">
        <v>18</v>
      </c>
    </row>
    <row r="5512" spans="1:19" x14ac:dyDescent="0.35">
      <c r="A5512">
        <v>8727</v>
      </c>
      <c r="B5512" t="s">
        <v>4919</v>
      </c>
      <c r="C5512" t="s">
        <v>710</v>
      </c>
      <c r="D5512" t="s">
        <v>3856</v>
      </c>
      <c r="E5512">
        <v>3</v>
      </c>
      <c r="F5512" s="8">
        <f>DATE(YEAR(project_c[[#This Row],[order_date]]),MONTH(project_c[[#This Row],[order_date]]),1)</f>
        <v>45200</v>
      </c>
      <c r="G5512" s="1">
        <v>45229</v>
      </c>
      <c r="H5512">
        <v>7</v>
      </c>
      <c r="I5512">
        <v>2.88</v>
      </c>
      <c r="J5512">
        <v>26.616</v>
      </c>
      <c r="K5512">
        <v>17.975999999999999</v>
      </c>
      <c r="L5512" t="s">
        <v>711</v>
      </c>
      <c r="M5512" t="s">
        <v>9</v>
      </c>
      <c r="N5512" t="s">
        <v>10</v>
      </c>
      <c r="O5512" t="s">
        <v>32</v>
      </c>
      <c r="P5512" t="s">
        <v>3857</v>
      </c>
      <c r="Q5512" t="s">
        <v>2522</v>
      </c>
      <c r="R5512" t="s">
        <v>2523</v>
      </c>
      <c r="S5512" t="s">
        <v>18</v>
      </c>
    </row>
    <row r="5513" spans="1:19" x14ac:dyDescent="0.35">
      <c r="A5513">
        <v>8728</v>
      </c>
      <c r="B5513" t="s">
        <v>4919</v>
      </c>
      <c r="C5513" t="s">
        <v>710</v>
      </c>
      <c r="D5513" t="s">
        <v>2824</v>
      </c>
      <c r="E5513">
        <v>2</v>
      </c>
      <c r="F5513" s="8">
        <f>DATE(YEAR(project_c[[#This Row],[order_date]]),MONTH(project_c[[#This Row],[order_date]]),1)</f>
        <v>45200</v>
      </c>
      <c r="G5513" s="1">
        <v>45229</v>
      </c>
      <c r="H5513">
        <v>7</v>
      </c>
      <c r="I5513">
        <v>0.16</v>
      </c>
      <c r="J5513">
        <v>4.1760000000000002</v>
      </c>
      <c r="K5513">
        <v>3.8559999999999999</v>
      </c>
      <c r="L5513" t="s">
        <v>711</v>
      </c>
      <c r="M5513" t="s">
        <v>9</v>
      </c>
      <c r="N5513" t="s">
        <v>10</v>
      </c>
      <c r="O5513" t="s">
        <v>32</v>
      </c>
      <c r="P5513" t="s">
        <v>2825</v>
      </c>
      <c r="Q5513" t="s">
        <v>2522</v>
      </c>
      <c r="R5513" t="s">
        <v>2523</v>
      </c>
      <c r="S5513" t="s">
        <v>18</v>
      </c>
    </row>
    <row r="5514" spans="1:19" x14ac:dyDescent="0.35">
      <c r="A5514">
        <v>9958</v>
      </c>
      <c r="B5514" t="s">
        <v>4918</v>
      </c>
      <c r="C5514" t="s">
        <v>710</v>
      </c>
      <c r="D5514" t="s">
        <v>4040</v>
      </c>
      <c r="E5514">
        <v>4</v>
      </c>
      <c r="F5514" s="8">
        <f>DATE(YEAR(project_c[[#This Row],[order_date]]),MONTH(project_c[[#This Row],[order_date]]),1)</f>
        <v>45047</v>
      </c>
      <c r="G5514" s="1">
        <v>45054</v>
      </c>
      <c r="H5514">
        <v>4</v>
      </c>
      <c r="I5514">
        <v>2.59</v>
      </c>
      <c r="J5514">
        <v>64.88</v>
      </c>
      <c r="K5514">
        <v>54.52</v>
      </c>
      <c r="L5514" t="s">
        <v>711</v>
      </c>
      <c r="M5514" t="s">
        <v>9</v>
      </c>
      <c r="N5514" t="s">
        <v>10</v>
      </c>
      <c r="O5514" t="s">
        <v>32</v>
      </c>
      <c r="P5514" t="s">
        <v>4041</v>
      </c>
      <c r="Q5514" t="s">
        <v>2522</v>
      </c>
      <c r="R5514" t="s">
        <v>2531</v>
      </c>
      <c r="S5514" t="s">
        <v>18</v>
      </c>
    </row>
    <row r="5515" spans="1:19" x14ac:dyDescent="0.35">
      <c r="A5515">
        <v>7513</v>
      </c>
      <c r="B5515" t="s">
        <v>4918</v>
      </c>
      <c r="C5515" t="s">
        <v>710</v>
      </c>
      <c r="D5515" t="s">
        <v>4699</v>
      </c>
      <c r="E5515">
        <v>2</v>
      </c>
      <c r="F5515" s="8">
        <f>DATE(YEAR(project_c[[#This Row],[order_date]]),MONTH(project_c[[#This Row],[order_date]]),1)</f>
        <v>45108</v>
      </c>
      <c r="G5515" s="1">
        <v>45122</v>
      </c>
      <c r="H5515">
        <v>3</v>
      </c>
      <c r="I5515">
        <v>3.1</v>
      </c>
      <c r="J5515">
        <v>15.92</v>
      </c>
      <c r="K5515">
        <v>9.7200000000000006</v>
      </c>
      <c r="L5515" t="s">
        <v>711</v>
      </c>
      <c r="M5515" t="s">
        <v>9</v>
      </c>
      <c r="N5515" t="s">
        <v>10</v>
      </c>
      <c r="O5515" t="s">
        <v>32</v>
      </c>
      <c r="P5515" t="s">
        <v>4700</v>
      </c>
      <c r="Q5515" t="s">
        <v>4250</v>
      </c>
      <c r="R5515" t="s">
        <v>4251</v>
      </c>
      <c r="S5515" t="s">
        <v>18</v>
      </c>
    </row>
    <row r="5516" spans="1:19" x14ac:dyDescent="0.35">
      <c r="A5516">
        <v>822</v>
      </c>
      <c r="B5516" t="s">
        <v>4920</v>
      </c>
      <c r="C5516" t="s">
        <v>712</v>
      </c>
      <c r="D5516" t="s">
        <v>2529</v>
      </c>
      <c r="E5516">
        <v>5</v>
      </c>
      <c r="F5516" s="8">
        <f>DATE(YEAR(project_c[[#This Row],[order_date]]),MONTH(project_c[[#This Row],[order_date]]),1)</f>
        <v>44044</v>
      </c>
      <c r="G5516" s="1">
        <v>44058</v>
      </c>
      <c r="H5516">
        <v>2</v>
      </c>
      <c r="I5516">
        <v>12.18</v>
      </c>
      <c r="J5516">
        <v>121.8</v>
      </c>
      <c r="K5516">
        <v>60.9</v>
      </c>
      <c r="L5516" t="s">
        <v>713</v>
      </c>
      <c r="M5516" t="s">
        <v>9</v>
      </c>
      <c r="N5516" t="s">
        <v>10</v>
      </c>
      <c r="O5516" t="s">
        <v>216</v>
      </c>
      <c r="P5516" t="s">
        <v>2530</v>
      </c>
      <c r="Q5516" t="s">
        <v>2522</v>
      </c>
      <c r="R5516" t="s">
        <v>2531</v>
      </c>
      <c r="S5516" t="s">
        <v>23</v>
      </c>
    </row>
    <row r="5517" spans="1:19" x14ac:dyDescent="0.35">
      <c r="A5517">
        <v>821</v>
      </c>
      <c r="B5517" t="s">
        <v>4920</v>
      </c>
      <c r="C5517" t="s">
        <v>712</v>
      </c>
      <c r="D5517" t="s">
        <v>3022</v>
      </c>
      <c r="E5517">
        <v>5</v>
      </c>
      <c r="F5517" s="8">
        <f>DATE(YEAR(project_c[[#This Row],[order_date]]),MONTH(project_c[[#This Row],[order_date]]),1)</f>
        <v>44044</v>
      </c>
      <c r="G5517" s="1">
        <v>44058</v>
      </c>
      <c r="H5517">
        <v>2</v>
      </c>
      <c r="I5517">
        <v>0.44</v>
      </c>
      <c r="J5517">
        <v>11.8</v>
      </c>
      <c r="K5517">
        <v>9.6</v>
      </c>
      <c r="L5517" t="s">
        <v>713</v>
      </c>
      <c r="M5517" t="s">
        <v>9</v>
      </c>
      <c r="N5517" t="s">
        <v>10</v>
      </c>
      <c r="O5517" t="s">
        <v>216</v>
      </c>
      <c r="P5517" t="s">
        <v>3023</v>
      </c>
      <c r="Q5517" t="s">
        <v>2522</v>
      </c>
      <c r="R5517" t="s">
        <v>2534</v>
      </c>
      <c r="S5517" t="s">
        <v>23</v>
      </c>
    </row>
    <row r="5518" spans="1:19" x14ac:dyDescent="0.35">
      <c r="A5518">
        <v>2667</v>
      </c>
      <c r="B5518" t="s">
        <v>4919</v>
      </c>
      <c r="C5518" t="s">
        <v>712</v>
      </c>
      <c r="D5518" t="s">
        <v>2111</v>
      </c>
      <c r="E5518">
        <v>2</v>
      </c>
      <c r="F5518" s="8">
        <f>DATE(YEAR(project_c[[#This Row],[order_date]]),MONTH(project_c[[#This Row],[order_date]]),1)</f>
        <v>44348</v>
      </c>
      <c r="G5518" s="1">
        <v>44370</v>
      </c>
      <c r="H5518">
        <v>5</v>
      </c>
      <c r="I5518">
        <v>44.6</v>
      </c>
      <c r="J5518">
        <v>174.06399999999999</v>
      </c>
      <c r="K5518">
        <v>84.864000000000004</v>
      </c>
      <c r="L5518" t="s">
        <v>713</v>
      </c>
      <c r="M5518" t="s">
        <v>9</v>
      </c>
      <c r="N5518" t="s">
        <v>10</v>
      </c>
      <c r="O5518" t="s">
        <v>216</v>
      </c>
      <c r="P5518" t="s">
        <v>2112</v>
      </c>
      <c r="Q5518" t="s">
        <v>1901</v>
      </c>
      <c r="R5518" t="s">
        <v>1902</v>
      </c>
      <c r="S5518" t="s">
        <v>23</v>
      </c>
    </row>
    <row r="5519" spans="1:19" x14ac:dyDescent="0.35">
      <c r="A5519">
        <v>2668</v>
      </c>
      <c r="B5519" t="s">
        <v>4919</v>
      </c>
      <c r="C5519" t="s">
        <v>712</v>
      </c>
      <c r="D5519" t="s">
        <v>3420</v>
      </c>
      <c r="E5519">
        <v>3</v>
      </c>
      <c r="F5519" s="8">
        <f>DATE(YEAR(project_c[[#This Row],[order_date]]),MONTH(project_c[[#This Row],[order_date]]),1)</f>
        <v>44348</v>
      </c>
      <c r="G5519" s="1">
        <v>44370</v>
      </c>
      <c r="H5519">
        <v>5</v>
      </c>
      <c r="I5519">
        <v>0.36</v>
      </c>
      <c r="J5519">
        <v>4.3499999999999996</v>
      </c>
      <c r="K5519">
        <v>3.27</v>
      </c>
      <c r="L5519" t="s">
        <v>713</v>
      </c>
      <c r="M5519" t="s">
        <v>9</v>
      </c>
      <c r="N5519" t="s">
        <v>10</v>
      </c>
      <c r="O5519" t="s">
        <v>216</v>
      </c>
      <c r="P5519" t="s">
        <v>3421</v>
      </c>
      <c r="Q5519" t="s">
        <v>2522</v>
      </c>
      <c r="R5519" t="s">
        <v>2616</v>
      </c>
      <c r="S5519" t="s">
        <v>23</v>
      </c>
    </row>
    <row r="5520" spans="1:19" x14ac:dyDescent="0.35">
      <c r="A5520">
        <v>2669</v>
      </c>
      <c r="B5520" t="s">
        <v>4919</v>
      </c>
      <c r="C5520" t="s">
        <v>712</v>
      </c>
      <c r="D5520" t="s">
        <v>1951</v>
      </c>
      <c r="E5520">
        <v>3</v>
      </c>
      <c r="F5520" s="8">
        <f>DATE(YEAR(project_c[[#This Row],[order_date]]),MONTH(project_c[[#This Row],[order_date]]),1)</f>
        <v>44348</v>
      </c>
      <c r="G5520" s="1">
        <v>44370</v>
      </c>
      <c r="H5520">
        <v>5</v>
      </c>
      <c r="I5520">
        <v>20.64</v>
      </c>
      <c r="J5520">
        <v>115.176</v>
      </c>
      <c r="K5520">
        <v>53.256</v>
      </c>
      <c r="L5520" t="s">
        <v>713</v>
      </c>
      <c r="M5520" t="s">
        <v>9</v>
      </c>
      <c r="N5520" t="s">
        <v>10</v>
      </c>
      <c r="O5520" t="s">
        <v>216</v>
      </c>
      <c r="P5520" t="s">
        <v>1952</v>
      </c>
      <c r="Q5520" t="s">
        <v>1901</v>
      </c>
      <c r="R5520" t="s">
        <v>1902</v>
      </c>
      <c r="S5520" t="s">
        <v>23</v>
      </c>
    </row>
    <row r="5521" spans="1:19" x14ac:dyDescent="0.35">
      <c r="A5521">
        <v>3598</v>
      </c>
      <c r="B5521" t="s">
        <v>4919</v>
      </c>
      <c r="C5521" t="s">
        <v>712</v>
      </c>
      <c r="D5521" t="s">
        <v>3912</v>
      </c>
      <c r="E5521">
        <v>5</v>
      </c>
      <c r="F5521" s="8">
        <f>DATE(YEAR(project_c[[#This Row],[order_date]]),MONTH(project_c[[#This Row],[order_date]]),1)</f>
        <v>44440</v>
      </c>
      <c r="G5521" s="1">
        <v>44443</v>
      </c>
      <c r="H5521">
        <v>4</v>
      </c>
      <c r="I5521">
        <v>5.89</v>
      </c>
      <c r="J5521">
        <v>61.4</v>
      </c>
      <c r="K5521">
        <v>31.95</v>
      </c>
      <c r="L5521" t="s">
        <v>713</v>
      </c>
      <c r="M5521" t="s">
        <v>9</v>
      </c>
      <c r="N5521" t="s">
        <v>10</v>
      </c>
      <c r="O5521" t="s">
        <v>216</v>
      </c>
      <c r="P5521" t="s">
        <v>3913</v>
      </c>
      <c r="Q5521" t="s">
        <v>2522</v>
      </c>
      <c r="R5521" t="s">
        <v>2542</v>
      </c>
      <c r="S5521" t="s">
        <v>23</v>
      </c>
    </row>
    <row r="5522" spans="1:19" x14ac:dyDescent="0.35">
      <c r="A5522">
        <v>3599</v>
      </c>
      <c r="B5522" t="s">
        <v>4919</v>
      </c>
      <c r="C5522" t="s">
        <v>712</v>
      </c>
      <c r="D5522" t="s">
        <v>2292</v>
      </c>
      <c r="E5522">
        <v>5</v>
      </c>
      <c r="F5522" s="8">
        <f>DATE(YEAR(project_c[[#This Row],[order_date]]),MONTH(project_c[[#This Row],[order_date]]),1)</f>
        <v>44440</v>
      </c>
      <c r="G5522" s="1">
        <v>44443</v>
      </c>
      <c r="H5522">
        <v>4</v>
      </c>
      <c r="I5522">
        <v>177.22</v>
      </c>
      <c r="J5522">
        <v>2109.75</v>
      </c>
      <c r="K5522">
        <v>1223.6500000000001</v>
      </c>
      <c r="L5522" t="s">
        <v>713</v>
      </c>
      <c r="M5522" t="s">
        <v>9</v>
      </c>
      <c r="N5522" t="s">
        <v>10</v>
      </c>
      <c r="O5522" t="s">
        <v>216</v>
      </c>
      <c r="P5522" t="s">
        <v>2293</v>
      </c>
      <c r="Q5522" t="s">
        <v>1901</v>
      </c>
      <c r="R5522" t="s">
        <v>1909</v>
      </c>
      <c r="S5522" t="s">
        <v>23</v>
      </c>
    </row>
    <row r="5523" spans="1:19" x14ac:dyDescent="0.35">
      <c r="A5523">
        <v>3600</v>
      </c>
      <c r="B5523" t="s">
        <v>4919</v>
      </c>
      <c r="C5523" t="s">
        <v>712</v>
      </c>
      <c r="D5523" t="s">
        <v>3804</v>
      </c>
      <c r="E5523">
        <v>2</v>
      </c>
      <c r="F5523" s="8">
        <f>DATE(YEAR(project_c[[#This Row],[order_date]]),MONTH(project_c[[#This Row],[order_date]]),1)</f>
        <v>44440</v>
      </c>
      <c r="G5523" s="1">
        <v>44443</v>
      </c>
      <c r="H5523">
        <v>4</v>
      </c>
      <c r="I5523">
        <v>0.14000000000000001</v>
      </c>
      <c r="J5523">
        <v>3.48</v>
      </c>
      <c r="K5523">
        <v>3.2</v>
      </c>
      <c r="L5523" t="s">
        <v>713</v>
      </c>
      <c r="M5523" t="s">
        <v>9</v>
      </c>
      <c r="N5523" t="s">
        <v>10</v>
      </c>
      <c r="O5523" t="s">
        <v>216</v>
      </c>
      <c r="P5523" t="s">
        <v>3805</v>
      </c>
      <c r="Q5523" t="s">
        <v>2522</v>
      </c>
      <c r="R5523" t="s">
        <v>2542</v>
      </c>
      <c r="S5523" t="s">
        <v>23</v>
      </c>
    </row>
    <row r="5524" spans="1:19" x14ac:dyDescent="0.35">
      <c r="A5524">
        <v>3601</v>
      </c>
      <c r="B5524" t="s">
        <v>4919</v>
      </c>
      <c r="C5524" t="s">
        <v>712</v>
      </c>
      <c r="D5524" t="s">
        <v>3686</v>
      </c>
      <c r="E5524">
        <v>2</v>
      </c>
      <c r="F5524" s="8">
        <f>DATE(YEAR(project_c[[#This Row],[order_date]]),MONTH(project_c[[#This Row],[order_date]]),1)</f>
        <v>44440</v>
      </c>
      <c r="G5524" s="1">
        <v>44443</v>
      </c>
      <c r="H5524">
        <v>4</v>
      </c>
      <c r="I5524">
        <v>0.69</v>
      </c>
      <c r="J5524">
        <v>15.28</v>
      </c>
      <c r="K5524">
        <v>13.9</v>
      </c>
      <c r="L5524" t="s">
        <v>713</v>
      </c>
      <c r="M5524" t="s">
        <v>9</v>
      </c>
      <c r="N5524" t="s">
        <v>10</v>
      </c>
      <c r="O5524" t="s">
        <v>216</v>
      </c>
      <c r="P5524" t="s">
        <v>3687</v>
      </c>
      <c r="Q5524" t="s">
        <v>2522</v>
      </c>
      <c r="R5524" t="s">
        <v>2539</v>
      </c>
      <c r="S5524" t="s">
        <v>23</v>
      </c>
    </row>
    <row r="5525" spans="1:19" x14ac:dyDescent="0.35">
      <c r="A5525">
        <v>4436</v>
      </c>
      <c r="B5525" t="s">
        <v>4919</v>
      </c>
      <c r="C5525" t="s">
        <v>712</v>
      </c>
      <c r="D5525" t="s">
        <v>4102</v>
      </c>
      <c r="E5525">
        <v>2</v>
      </c>
      <c r="F5525" s="8">
        <f>DATE(YEAR(project_c[[#This Row],[order_date]]),MONTH(project_c[[#This Row],[order_date]]),1)</f>
        <v>44621</v>
      </c>
      <c r="G5525" s="1">
        <v>44637</v>
      </c>
      <c r="H5525">
        <v>6</v>
      </c>
      <c r="I5525">
        <v>1.98</v>
      </c>
      <c r="J5525">
        <v>39.68</v>
      </c>
      <c r="K5525">
        <v>35.72</v>
      </c>
      <c r="L5525" t="s">
        <v>713</v>
      </c>
      <c r="M5525" t="s">
        <v>9</v>
      </c>
      <c r="N5525" t="s">
        <v>10</v>
      </c>
      <c r="O5525" t="s">
        <v>216</v>
      </c>
      <c r="P5525" t="s">
        <v>4103</v>
      </c>
      <c r="Q5525" t="s">
        <v>2522</v>
      </c>
      <c r="R5525" t="s">
        <v>2528</v>
      </c>
      <c r="S5525" t="s">
        <v>23</v>
      </c>
    </row>
    <row r="5526" spans="1:19" x14ac:dyDescent="0.35">
      <c r="A5526">
        <v>15084</v>
      </c>
      <c r="B5526" t="s">
        <v>4919</v>
      </c>
      <c r="C5526" t="s">
        <v>712</v>
      </c>
      <c r="D5526" t="s">
        <v>1920</v>
      </c>
      <c r="E5526">
        <v>1</v>
      </c>
      <c r="F5526" s="8">
        <f>DATE(YEAR(project_c[[#This Row],[order_date]]),MONTH(project_c[[#This Row],[order_date]]),1)</f>
        <v>44562</v>
      </c>
      <c r="G5526" s="1">
        <v>44570</v>
      </c>
      <c r="H5526">
        <v>2</v>
      </c>
      <c r="I5526">
        <v>17.82</v>
      </c>
      <c r="J5526">
        <v>27.713000000000001</v>
      </c>
      <c r="K5526">
        <v>9.8930000000000007</v>
      </c>
      <c r="L5526" t="s">
        <v>713</v>
      </c>
      <c r="M5526" t="s">
        <v>9</v>
      </c>
      <c r="N5526" t="s">
        <v>10</v>
      </c>
      <c r="O5526" t="s">
        <v>216</v>
      </c>
      <c r="P5526" t="s">
        <v>1921</v>
      </c>
      <c r="Q5526" t="s">
        <v>1901</v>
      </c>
      <c r="R5526" t="s">
        <v>1902</v>
      </c>
      <c r="S5526" t="s">
        <v>23</v>
      </c>
    </row>
    <row r="5527" spans="1:19" x14ac:dyDescent="0.35">
      <c r="A5527">
        <v>6968</v>
      </c>
      <c r="B5527" t="s">
        <v>4919</v>
      </c>
      <c r="C5527" t="s">
        <v>712</v>
      </c>
      <c r="D5527" t="s">
        <v>3112</v>
      </c>
      <c r="E5527">
        <v>2</v>
      </c>
      <c r="F5527" s="8">
        <f>DATE(YEAR(project_c[[#This Row],[order_date]]),MONTH(project_c[[#This Row],[order_date]]),1)</f>
        <v>45231</v>
      </c>
      <c r="G5527" s="1">
        <v>45247</v>
      </c>
      <c r="H5527">
        <v>6</v>
      </c>
      <c r="I5527">
        <v>0.35</v>
      </c>
      <c r="J5527">
        <v>7</v>
      </c>
      <c r="K5527">
        <v>6.3</v>
      </c>
      <c r="L5527" t="s">
        <v>713</v>
      </c>
      <c r="M5527" t="s">
        <v>9</v>
      </c>
      <c r="N5527" t="s">
        <v>10</v>
      </c>
      <c r="O5527" t="s">
        <v>216</v>
      </c>
      <c r="P5527" t="s">
        <v>3113</v>
      </c>
      <c r="Q5527" t="s">
        <v>2522</v>
      </c>
      <c r="R5527" t="s">
        <v>2531</v>
      </c>
      <c r="S5527" t="s">
        <v>23</v>
      </c>
    </row>
    <row r="5528" spans="1:19" x14ac:dyDescent="0.35">
      <c r="A5528">
        <v>7279</v>
      </c>
      <c r="B5528" t="s">
        <v>4919</v>
      </c>
      <c r="C5528" t="s">
        <v>712</v>
      </c>
      <c r="D5528" t="s">
        <v>2155</v>
      </c>
      <c r="E5528">
        <v>3</v>
      </c>
      <c r="F5528" s="8">
        <f>DATE(YEAR(project_c[[#This Row],[order_date]]),MONTH(project_c[[#This Row],[order_date]]),1)</f>
        <v>45261</v>
      </c>
      <c r="G5528" s="1">
        <v>45284</v>
      </c>
      <c r="H5528">
        <v>4</v>
      </c>
      <c r="I5528">
        <v>55.04</v>
      </c>
      <c r="J5528">
        <v>383.97</v>
      </c>
      <c r="K5528">
        <v>218.85</v>
      </c>
      <c r="L5528" t="s">
        <v>713</v>
      </c>
      <c r="M5528" t="s">
        <v>9</v>
      </c>
      <c r="N5528" t="s">
        <v>10</v>
      </c>
      <c r="O5528" t="s">
        <v>216</v>
      </c>
      <c r="P5528" t="s">
        <v>2156</v>
      </c>
      <c r="Q5528" t="s">
        <v>1901</v>
      </c>
      <c r="R5528" t="s">
        <v>1938</v>
      </c>
      <c r="S5528" t="s">
        <v>23</v>
      </c>
    </row>
    <row r="5529" spans="1:19" x14ac:dyDescent="0.35">
      <c r="A5529">
        <v>7731</v>
      </c>
      <c r="B5529" t="s">
        <v>4918</v>
      </c>
      <c r="C5529" t="s">
        <v>712</v>
      </c>
      <c r="D5529" t="s">
        <v>2047</v>
      </c>
      <c r="E5529">
        <v>6</v>
      </c>
      <c r="F5529" s="8">
        <f>DATE(YEAR(project_c[[#This Row],[order_date]]),MONTH(project_c[[#This Row],[order_date]]),1)</f>
        <v>45078</v>
      </c>
      <c r="G5529" s="1">
        <v>45093</v>
      </c>
      <c r="H5529">
        <v>2</v>
      </c>
      <c r="I5529">
        <v>16.8</v>
      </c>
      <c r="J5529">
        <v>383.952</v>
      </c>
      <c r="K5529">
        <v>283.15199999999999</v>
      </c>
      <c r="L5529" t="s">
        <v>713</v>
      </c>
      <c r="M5529" t="s">
        <v>9</v>
      </c>
      <c r="N5529" t="s">
        <v>10</v>
      </c>
      <c r="O5529" t="s">
        <v>216</v>
      </c>
      <c r="P5529" t="s">
        <v>2048</v>
      </c>
      <c r="Q5529" t="s">
        <v>1901</v>
      </c>
      <c r="R5529" t="s">
        <v>1909</v>
      </c>
      <c r="S5529" t="s">
        <v>23</v>
      </c>
    </row>
    <row r="5530" spans="1:19" x14ac:dyDescent="0.35">
      <c r="A5530">
        <v>7732</v>
      </c>
      <c r="B5530" t="s">
        <v>4918</v>
      </c>
      <c r="C5530" t="s">
        <v>712</v>
      </c>
      <c r="D5530" t="s">
        <v>3500</v>
      </c>
      <c r="E5530">
        <v>5</v>
      </c>
      <c r="F5530" s="8">
        <f>DATE(YEAR(project_c[[#This Row],[order_date]]),MONTH(project_c[[#This Row],[order_date]]),1)</f>
        <v>45078</v>
      </c>
      <c r="G5530" s="1">
        <v>45093</v>
      </c>
      <c r="H5530">
        <v>2</v>
      </c>
      <c r="I5530">
        <v>0.48</v>
      </c>
      <c r="J5530">
        <v>23.92</v>
      </c>
      <c r="K5530">
        <v>21.52</v>
      </c>
      <c r="L5530" t="s">
        <v>713</v>
      </c>
      <c r="M5530" t="s">
        <v>9</v>
      </c>
      <c r="N5530" t="s">
        <v>10</v>
      </c>
      <c r="O5530" t="s">
        <v>216</v>
      </c>
      <c r="P5530" t="s">
        <v>3501</v>
      </c>
      <c r="Q5530" t="s">
        <v>2522</v>
      </c>
      <c r="R5530" t="s">
        <v>2528</v>
      </c>
      <c r="S5530" t="s">
        <v>23</v>
      </c>
    </row>
    <row r="5531" spans="1:19" x14ac:dyDescent="0.35">
      <c r="A5531">
        <v>8470</v>
      </c>
      <c r="B5531" t="s">
        <v>4919</v>
      </c>
      <c r="C5531" t="s">
        <v>712</v>
      </c>
      <c r="D5531" t="s">
        <v>3360</v>
      </c>
      <c r="E5531">
        <v>2</v>
      </c>
      <c r="F5531" s="8">
        <f>DATE(YEAR(project_c[[#This Row],[order_date]]),MONTH(project_c[[#This Row],[order_date]]),1)</f>
        <v>45231</v>
      </c>
      <c r="G5531" s="1">
        <v>45242</v>
      </c>
      <c r="H5531">
        <v>4</v>
      </c>
      <c r="I5531">
        <v>2.44</v>
      </c>
      <c r="J5531">
        <v>9.9600000000000009</v>
      </c>
      <c r="K5531">
        <v>5.08</v>
      </c>
      <c r="L5531" t="s">
        <v>713</v>
      </c>
      <c r="M5531" t="s">
        <v>9</v>
      </c>
      <c r="N5531" t="s">
        <v>10</v>
      </c>
      <c r="O5531" t="s">
        <v>216</v>
      </c>
      <c r="P5531" t="s">
        <v>3361</v>
      </c>
      <c r="Q5531" t="s">
        <v>2522</v>
      </c>
      <c r="R5531" t="s">
        <v>2534</v>
      </c>
      <c r="S5531" t="s">
        <v>23</v>
      </c>
    </row>
    <row r="5532" spans="1:19" x14ac:dyDescent="0.35">
      <c r="A5532">
        <v>8471</v>
      </c>
      <c r="B5532" t="s">
        <v>4919</v>
      </c>
      <c r="C5532" t="s">
        <v>712</v>
      </c>
      <c r="D5532" t="s">
        <v>2749</v>
      </c>
      <c r="E5532">
        <v>3</v>
      </c>
      <c r="F5532" s="8">
        <f>DATE(YEAR(project_c[[#This Row],[order_date]]),MONTH(project_c[[#This Row],[order_date]]),1)</f>
        <v>45231</v>
      </c>
      <c r="G5532" s="1">
        <v>45242</v>
      </c>
      <c r="H5532">
        <v>4</v>
      </c>
      <c r="I5532">
        <v>1.25</v>
      </c>
      <c r="J5532">
        <v>7.38</v>
      </c>
      <c r="K5532">
        <v>3.63</v>
      </c>
      <c r="L5532" t="s">
        <v>713</v>
      </c>
      <c r="M5532" t="s">
        <v>9</v>
      </c>
      <c r="N5532" t="s">
        <v>10</v>
      </c>
      <c r="O5532" t="s">
        <v>216</v>
      </c>
      <c r="P5532" t="s">
        <v>2750</v>
      </c>
      <c r="Q5532" t="s">
        <v>2522</v>
      </c>
      <c r="R5532" t="s">
        <v>2528</v>
      </c>
      <c r="S5532" t="s">
        <v>23</v>
      </c>
    </row>
    <row r="5533" spans="1:19" x14ac:dyDescent="0.35">
      <c r="A5533">
        <v>8472</v>
      </c>
      <c r="B5533" t="s">
        <v>4919</v>
      </c>
      <c r="C5533" t="s">
        <v>712</v>
      </c>
      <c r="D5533" t="s">
        <v>3774</v>
      </c>
      <c r="E5533">
        <v>3</v>
      </c>
      <c r="F5533" s="8">
        <f>DATE(YEAR(project_c[[#This Row],[order_date]]),MONTH(project_c[[#This Row],[order_date]]),1)</f>
        <v>45231</v>
      </c>
      <c r="G5533" s="1">
        <v>45242</v>
      </c>
      <c r="H5533">
        <v>4</v>
      </c>
      <c r="I5533">
        <v>0.56000000000000005</v>
      </c>
      <c r="J5533">
        <v>27.93</v>
      </c>
      <c r="K5533">
        <v>26.25</v>
      </c>
      <c r="L5533" t="s">
        <v>713</v>
      </c>
      <c r="M5533" t="s">
        <v>9</v>
      </c>
      <c r="N5533" t="s">
        <v>10</v>
      </c>
      <c r="O5533" t="s">
        <v>216</v>
      </c>
      <c r="P5533" t="s">
        <v>3775</v>
      </c>
      <c r="Q5533" t="s">
        <v>2522</v>
      </c>
      <c r="R5533" t="s">
        <v>2807</v>
      </c>
      <c r="S5533" t="s">
        <v>23</v>
      </c>
    </row>
    <row r="5534" spans="1:19" x14ac:dyDescent="0.35">
      <c r="A5534">
        <v>9159</v>
      </c>
      <c r="B5534" t="s">
        <v>4918</v>
      </c>
      <c r="C5534" t="s">
        <v>712</v>
      </c>
      <c r="D5534" t="s">
        <v>3656</v>
      </c>
      <c r="E5534">
        <v>3</v>
      </c>
      <c r="F5534" s="8">
        <f>DATE(YEAR(project_c[[#This Row],[order_date]]),MONTH(project_c[[#This Row],[order_date]]),1)</f>
        <v>45108</v>
      </c>
      <c r="G5534" s="1">
        <v>45114</v>
      </c>
      <c r="H5534">
        <v>2</v>
      </c>
      <c r="I5534">
        <v>1.0900000000000001</v>
      </c>
      <c r="J5534">
        <v>17.472000000000001</v>
      </c>
      <c r="K5534">
        <v>14.202</v>
      </c>
      <c r="L5534" t="s">
        <v>713</v>
      </c>
      <c r="M5534" t="s">
        <v>9</v>
      </c>
      <c r="N5534" t="s">
        <v>10</v>
      </c>
      <c r="O5534" t="s">
        <v>216</v>
      </c>
      <c r="P5534" t="s">
        <v>3657</v>
      </c>
      <c r="Q5534" t="s">
        <v>2522</v>
      </c>
      <c r="R5534" t="s">
        <v>2523</v>
      </c>
      <c r="S5534" t="s">
        <v>23</v>
      </c>
    </row>
    <row r="5535" spans="1:19" x14ac:dyDescent="0.35">
      <c r="A5535">
        <v>7150</v>
      </c>
      <c r="B5535" t="s">
        <v>4919</v>
      </c>
      <c r="C5535" t="s">
        <v>712</v>
      </c>
      <c r="D5535" t="s">
        <v>3268</v>
      </c>
      <c r="E5535">
        <v>3</v>
      </c>
      <c r="F5535" s="8">
        <f>DATE(YEAR(project_c[[#This Row],[order_date]]),MONTH(project_c[[#This Row],[order_date]]),1)</f>
        <v>45017</v>
      </c>
      <c r="G5535" s="1">
        <v>45030</v>
      </c>
      <c r="H5535">
        <v>5</v>
      </c>
      <c r="I5535">
        <v>0.31</v>
      </c>
      <c r="J5535">
        <v>10.608000000000001</v>
      </c>
      <c r="K5535">
        <v>9.6780000000000008</v>
      </c>
      <c r="L5535" t="s">
        <v>713</v>
      </c>
      <c r="M5535" t="s">
        <v>9</v>
      </c>
      <c r="N5535" t="s">
        <v>10</v>
      </c>
      <c r="O5535" t="s">
        <v>216</v>
      </c>
      <c r="P5535" t="s">
        <v>3269</v>
      </c>
      <c r="Q5535" t="s">
        <v>2522</v>
      </c>
      <c r="R5535" t="s">
        <v>2523</v>
      </c>
      <c r="S5535" t="s">
        <v>23</v>
      </c>
    </row>
    <row r="5536" spans="1:19" x14ac:dyDescent="0.35">
      <c r="A5536">
        <v>7280</v>
      </c>
      <c r="B5536" t="s">
        <v>4919</v>
      </c>
      <c r="C5536" t="s">
        <v>712</v>
      </c>
      <c r="D5536" t="s">
        <v>3778</v>
      </c>
      <c r="E5536">
        <v>4</v>
      </c>
      <c r="F5536" s="8">
        <f>DATE(YEAR(project_c[[#This Row],[order_date]]),MONTH(project_c[[#This Row],[order_date]]),1)</f>
        <v>45261</v>
      </c>
      <c r="G5536" s="1">
        <v>45284</v>
      </c>
      <c r="H5536">
        <v>4</v>
      </c>
      <c r="I5536">
        <v>1.68</v>
      </c>
      <c r="J5536">
        <v>37.32</v>
      </c>
      <c r="K5536">
        <v>30.6</v>
      </c>
      <c r="L5536" t="s">
        <v>713</v>
      </c>
      <c r="M5536" t="s">
        <v>9</v>
      </c>
      <c r="N5536" t="s">
        <v>10</v>
      </c>
      <c r="O5536" t="s">
        <v>216</v>
      </c>
      <c r="P5536" t="s">
        <v>3779</v>
      </c>
      <c r="Q5536" t="s">
        <v>2522</v>
      </c>
      <c r="R5536" t="s">
        <v>2528</v>
      </c>
      <c r="S5536" t="s">
        <v>23</v>
      </c>
    </row>
    <row r="5537" spans="1:19" x14ac:dyDescent="0.35">
      <c r="A5537">
        <v>10193</v>
      </c>
      <c r="B5537" t="s">
        <v>4920</v>
      </c>
      <c r="C5537" t="s">
        <v>712</v>
      </c>
      <c r="D5537" t="s">
        <v>2916</v>
      </c>
      <c r="E5537">
        <v>1</v>
      </c>
      <c r="F5537" s="8">
        <f>DATE(YEAR(project_c[[#This Row],[order_date]]),MONTH(project_c[[#This Row],[order_date]]),1)</f>
        <v>45323</v>
      </c>
      <c r="G5537" s="1">
        <v>45328</v>
      </c>
      <c r="H5537">
        <v>3</v>
      </c>
      <c r="I5537">
        <v>14.52</v>
      </c>
      <c r="J5537">
        <v>132.4658</v>
      </c>
      <c r="K5537">
        <v>117.94580000000001</v>
      </c>
      <c r="L5537" t="s">
        <v>713</v>
      </c>
      <c r="M5537" t="s">
        <v>9</v>
      </c>
      <c r="N5537" t="s">
        <v>10</v>
      </c>
      <c r="O5537" t="s">
        <v>216</v>
      </c>
      <c r="P5537" t="s">
        <v>2917</v>
      </c>
      <c r="Q5537" t="s">
        <v>2522</v>
      </c>
      <c r="R5537" t="s">
        <v>2559</v>
      </c>
      <c r="S5537" t="s">
        <v>23</v>
      </c>
    </row>
    <row r="5538" spans="1:19" x14ac:dyDescent="0.35">
      <c r="A5538">
        <v>10206</v>
      </c>
      <c r="B5538" t="s">
        <v>4920</v>
      </c>
      <c r="C5538" t="s">
        <v>712</v>
      </c>
      <c r="D5538" t="s">
        <v>2916</v>
      </c>
      <c r="E5538">
        <v>4</v>
      </c>
      <c r="F5538" s="8">
        <f>DATE(YEAR(project_c[[#This Row],[order_date]]),MONTH(project_c[[#This Row],[order_date]]),1)</f>
        <v>45352</v>
      </c>
      <c r="G5538" s="1">
        <v>45375</v>
      </c>
      <c r="H5538">
        <v>3</v>
      </c>
      <c r="I5538">
        <v>14.52</v>
      </c>
      <c r="J5538">
        <v>529.86320000000001</v>
      </c>
      <c r="K5538">
        <v>471.78320000000002</v>
      </c>
      <c r="L5538" t="s">
        <v>713</v>
      </c>
      <c r="M5538" t="s">
        <v>9</v>
      </c>
      <c r="N5538" t="s">
        <v>10</v>
      </c>
      <c r="O5538" t="s">
        <v>216</v>
      </c>
      <c r="P5538" t="s">
        <v>2917</v>
      </c>
      <c r="Q5538" t="s">
        <v>2522</v>
      </c>
      <c r="R5538" t="s">
        <v>2559</v>
      </c>
      <c r="S5538" t="s">
        <v>23</v>
      </c>
    </row>
    <row r="5539" spans="1:19" x14ac:dyDescent="0.35">
      <c r="A5539">
        <v>10507</v>
      </c>
      <c r="B5539" t="s">
        <v>4918</v>
      </c>
      <c r="C5539" t="s">
        <v>712</v>
      </c>
      <c r="D5539" t="s">
        <v>2916</v>
      </c>
      <c r="E5539">
        <v>1</v>
      </c>
      <c r="F5539" s="8">
        <f>DATE(YEAR(project_c[[#This Row],[order_date]]),MONTH(project_c[[#This Row],[order_date]]),1)</f>
        <v>45352</v>
      </c>
      <c r="G5539" s="1">
        <v>45369</v>
      </c>
      <c r="H5539">
        <v>5</v>
      </c>
      <c r="I5539">
        <v>14.52</v>
      </c>
      <c r="J5539">
        <v>132.4658</v>
      </c>
      <c r="K5539">
        <v>117.94580000000001</v>
      </c>
      <c r="L5539" t="s">
        <v>713</v>
      </c>
      <c r="M5539" t="s">
        <v>9</v>
      </c>
      <c r="N5539" t="s">
        <v>10</v>
      </c>
      <c r="O5539" t="s">
        <v>216</v>
      </c>
      <c r="P5539" t="s">
        <v>2917</v>
      </c>
      <c r="Q5539" t="s">
        <v>2522</v>
      </c>
      <c r="R5539" t="s">
        <v>2559</v>
      </c>
      <c r="S5539" t="s">
        <v>23</v>
      </c>
    </row>
    <row r="5540" spans="1:19" x14ac:dyDescent="0.35">
      <c r="A5540">
        <v>10808</v>
      </c>
      <c r="B5540" t="s">
        <v>4917</v>
      </c>
      <c r="C5540" t="s">
        <v>712</v>
      </c>
      <c r="D5540" t="s">
        <v>2916</v>
      </c>
      <c r="E5540">
        <v>2</v>
      </c>
      <c r="F5540" s="8">
        <f>DATE(YEAR(project_c[[#This Row],[order_date]]),MONTH(project_c[[#This Row],[order_date]]),1)</f>
        <v>45352</v>
      </c>
      <c r="G5540" s="1">
        <v>45376</v>
      </c>
      <c r="H5540">
        <v>3</v>
      </c>
      <c r="I5540">
        <v>14.52</v>
      </c>
      <c r="J5540">
        <v>264.9316</v>
      </c>
      <c r="K5540">
        <v>235.89160000000001</v>
      </c>
      <c r="L5540" t="s">
        <v>713</v>
      </c>
      <c r="M5540" t="s">
        <v>9</v>
      </c>
      <c r="N5540" t="s">
        <v>10</v>
      </c>
      <c r="O5540" t="s">
        <v>216</v>
      </c>
      <c r="P5540" t="s">
        <v>2917</v>
      </c>
      <c r="Q5540" t="s">
        <v>2522</v>
      </c>
      <c r="R5540" t="s">
        <v>2559</v>
      </c>
      <c r="S5540" t="s">
        <v>23</v>
      </c>
    </row>
    <row r="5541" spans="1:19" x14ac:dyDescent="0.35">
      <c r="A5541">
        <v>11117</v>
      </c>
      <c r="B5541" t="s">
        <v>4918</v>
      </c>
      <c r="C5541" t="s">
        <v>712</v>
      </c>
      <c r="D5541" t="s">
        <v>2916</v>
      </c>
      <c r="E5541">
        <v>2</v>
      </c>
      <c r="F5541" s="8">
        <f>DATE(YEAR(project_c[[#This Row],[order_date]]),MONTH(project_c[[#This Row],[order_date]]),1)</f>
        <v>45323</v>
      </c>
      <c r="G5541" s="1">
        <v>45327</v>
      </c>
      <c r="H5541">
        <v>5</v>
      </c>
      <c r="I5541">
        <v>14.52</v>
      </c>
      <c r="J5541">
        <v>264.9316</v>
      </c>
      <c r="K5541">
        <v>235.89160000000001</v>
      </c>
      <c r="L5541" t="s">
        <v>713</v>
      </c>
      <c r="M5541" t="s">
        <v>9</v>
      </c>
      <c r="N5541" t="s">
        <v>10</v>
      </c>
      <c r="O5541" t="s">
        <v>216</v>
      </c>
      <c r="P5541" t="s">
        <v>2917</v>
      </c>
      <c r="Q5541" t="s">
        <v>2522</v>
      </c>
      <c r="R5541" t="s">
        <v>2559</v>
      </c>
      <c r="S5541" t="s">
        <v>23</v>
      </c>
    </row>
    <row r="5542" spans="1:19" x14ac:dyDescent="0.35">
      <c r="A5542">
        <v>12027</v>
      </c>
      <c r="B5542" t="s">
        <v>4918</v>
      </c>
      <c r="C5542" t="s">
        <v>712</v>
      </c>
      <c r="D5542" t="s">
        <v>2916</v>
      </c>
      <c r="E5542">
        <v>3</v>
      </c>
      <c r="F5542" s="8">
        <f>DATE(YEAR(project_c[[#This Row],[order_date]]),MONTH(project_c[[#This Row],[order_date]]),1)</f>
        <v>45352</v>
      </c>
      <c r="G5542" s="1">
        <v>45370</v>
      </c>
      <c r="H5542">
        <v>5</v>
      </c>
      <c r="I5542">
        <v>14.52</v>
      </c>
      <c r="J5542">
        <v>397.3974</v>
      </c>
      <c r="K5542">
        <v>353.8374</v>
      </c>
      <c r="L5542" t="s">
        <v>713</v>
      </c>
      <c r="M5542" t="s">
        <v>9</v>
      </c>
      <c r="N5542" t="s">
        <v>10</v>
      </c>
      <c r="O5542" t="s">
        <v>216</v>
      </c>
      <c r="P5542" t="s">
        <v>2917</v>
      </c>
      <c r="Q5542" t="s">
        <v>2522</v>
      </c>
      <c r="R5542" t="s">
        <v>2559</v>
      </c>
      <c r="S5542" t="s">
        <v>23</v>
      </c>
    </row>
    <row r="5543" spans="1:19" x14ac:dyDescent="0.35">
      <c r="A5543">
        <v>12186</v>
      </c>
      <c r="B5543" t="s">
        <v>4918</v>
      </c>
      <c r="C5543" t="s">
        <v>712</v>
      </c>
      <c r="D5543" t="s">
        <v>2916</v>
      </c>
      <c r="E5543">
        <v>3</v>
      </c>
      <c r="F5543" s="8">
        <f>DATE(YEAR(project_c[[#This Row],[order_date]]),MONTH(project_c[[#This Row],[order_date]]),1)</f>
        <v>45597</v>
      </c>
      <c r="G5543" s="1">
        <v>45607</v>
      </c>
      <c r="H5543">
        <v>2</v>
      </c>
      <c r="I5543">
        <v>14.52</v>
      </c>
      <c r="J5543">
        <v>397.3974</v>
      </c>
      <c r="K5543">
        <v>353.8374</v>
      </c>
      <c r="L5543" t="s">
        <v>713</v>
      </c>
      <c r="M5543" t="s">
        <v>9</v>
      </c>
      <c r="N5543" t="s">
        <v>10</v>
      </c>
      <c r="O5543" t="s">
        <v>216</v>
      </c>
      <c r="P5543" t="s">
        <v>2917</v>
      </c>
      <c r="Q5543" t="s">
        <v>2522</v>
      </c>
      <c r="R5543" t="s">
        <v>2559</v>
      </c>
      <c r="S5543" t="s">
        <v>23</v>
      </c>
    </row>
    <row r="5544" spans="1:19" x14ac:dyDescent="0.35">
      <c r="A5544">
        <v>12353</v>
      </c>
      <c r="B5544" t="s">
        <v>4920</v>
      </c>
      <c r="C5544" t="s">
        <v>712</v>
      </c>
      <c r="D5544" t="s">
        <v>2916</v>
      </c>
      <c r="E5544">
        <v>2</v>
      </c>
      <c r="F5544" s="8">
        <f>DATE(YEAR(project_c[[#This Row],[order_date]]),MONTH(project_c[[#This Row],[order_date]]),1)</f>
        <v>45566</v>
      </c>
      <c r="G5544" s="1">
        <v>45575</v>
      </c>
      <c r="H5544">
        <v>1</v>
      </c>
      <c r="I5544">
        <v>14.52</v>
      </c>
      <c r="J5544">
        <v>264.9316</v>
      </c>
      <c r="K5544">
        <v>235.89160000000001</v>
      </c>
      <c r="L5544" t="s">
        <v>713</v>
      </c>
      <c r="M5544" t="s">
        <v>9</v>
      </c>
      <c r="N5544" t="s">
        <v>10</v>
      </c>
      <c r="O5544" t="s">
        <v>216</v>
      </c>
      <c r="P5544" t="s">
        <v>2917</v>
      </c>
      <c r="Q5544" t="s">
        <v>2522</v>
      </c>
      <c r="R5544" t="s">
        <v>2559</v>
      </c>
      <c r="S5544" t="s">
        <v>23</v>
      </c>
    </row>
    <row r="5545" spans="1:19" x14ac:dyDescent="0.35">
      <c r="A5545">
        <v>13090</v>
      </c>
      <c r="B5545" t="s">
        <v>4918</v>
      </c>
      <c r="C5545" t="s">
        <v>712</v>
      </c>
      <c r="D5545" t="s">
        <v>2916</v>
      </c>
      <c r="E5545">
        <v>2</v>
      </c>
      <c r="F5545" s="8">
        <f>DATE(YEAR(project_c[[#This Row],[order_date]]),MONTH(project_c[[#This Row],[order_date]]),1)</f>
        <v>45505</v>
      </c>
      <c r="G5545" s="1">
        <v>45524</v>
      </c>
      <c r="H5545">
        <v>3</v>
      </c>
      <c r="I5545">
        <v>14.52</v>
      </c>
      <c r="J5545">
        <v>264.9316</v>
      </c>
      <c r="K5545">
        <v>235.89160000000001</v>
      </c>
      <c r="L5545" t="s">
        <v>713</v>
      </c>
      <c r="M5545" t="s">
        <v>9</v>
      </c>
      <c r="N5545" t="s">
        <v>10</v>
      </c>
      <c r="O5545" t="s">
        <v>216</v>
      </c>
      <c r="P5545" t="s">
        <v>2917</v>
      </c>
      <c r="Q5545" t="s">
        <v>2522</v>
      </c>
      <c r="R5545" t="s">
        <v>2559</v>
      </c>
      <c r="S5545" t="s">
        <v>23</v>
      </c>
    </row>
    <row r="5546" spans="1:19" x14ac:dyDescent="0.35">
      <c r="A5546">
        <v>13238</v>
      </c>
      <c r="B5546" t="s">
        <v>4918</v>
      </c>
      <c r="C5546" t="s">
        <v>712</v>
      </c>
      <c r="D5546" t="s">
        <v>2916</v>
      </c>
      <c r="E5546">
        <v>2</v>
      </c>
      <c r="F5546" s="8">
        <f>DATE(YEAR(project_c[[#This Row],[order_date]]),MONTH(project_c[[#This Row],[order_date]]),1)</f>
        <v>45536</v>
      </c>
      <c r="G5546" s="1">
        <v>45553</v>
      </c>
      <c r="H5546">
        <v>5</v>
      </c>
      <c r="I5546">
        <v>14.52</v>
      </c>
      <c r="J5546">
        <v>264.9316</v>
      </c>
      <c r="K5546">
        <v>235.89160000000001</v>
      </c>
      <c r="L5546" t="s">
        <v>713</v>
      </c>
      <c r="M5546" t="s">
        <v>9</v>
      </c>
      <c r="N5546" t="s">
        <v>10</v>
      </c>
      <c r="O5546" t="s">
        <v>216</v>
      </c>
      <c r="P5546" t="s">
        <v>2917</v>
      </c>
      <c r="Q5546" t="s">
        <v>2522</v>
      </c>
      <c r="R5546" t="s">
        <v>2559</v>
      </c>
      <c r="S5546" t="s">
        <v>23</v>
      </c>
    </row>
    <row r="5547" spans="1:19" x14ac:dyDescent="0.35">
      <c r="A5547">
        <v>13252</v>
      </c>
      <c r="B5547" t="s">
        <v>4920</v>
      </c>
      <c r="C5547" t="s">
        <v>712</v>
      </c>
      <c r="D5547" t="s">
        <v>2916</v>
      </c>
      <c r="E5547">
        <v>1</v>
      </c>
      <c r="F5547" s="8">
        <f>DATE(YEAR(project_c[[#This Row],[order_date]]),MONTH(project_c[[#This Row],[order_date]]),1)</f>
        <v>45505</v>
      </c>
      <c r="G5547" s="1">
        <v>45528</v>
      </c>
      <c r="H5547">
        <v>1</v>
      </c>
      <c r="I5547">
        <v>14.52</v>
      </c>
      <c r="J5547">
        <v>132.4658</v>
      </c>
      <c r="K5547">
        <v>117.94580000000001</v>
      </c>
      <c r="L5547" t="s">
        <v>713</v>
      </c>
      <c r="M5547" t="s">
        <v>9</v>
      </c>
      <c r="N5547" t="s">
        <v>10</v>
      </c>
      <c r="O5547" t="s">
        <v>216</v>
      </c>
      <c r="P5547" t="s">
        <v>2917</v>
      </c>
      <c r="Q5547" t="s">
        <v>2522</v>
      </c>
      <c r="R5547" t="s">
        <v>2559</v>
      </c>
      <c r="S5547" t="s">
        <v>23</v>
      </c>
    </row>
    <row r="5548" spans="1:19" x14ac:dyDescent="0.35">
      <c r="A5548">
        <v>13415</v>
      </c>
      <c r="B5548" t="s">
        <v>4918</v>
      </c>
      <c r="C5548" t="s">
        <v>712</v>
      </c>
      <c r="D5548" t="s">
        <v>2916</v>
      </c>
      <c r="E5548">
        <v>1</v>
      </c>
      <c r="F5548" s="8">
        <f>DATE(YEAR(project_c[[#This Row],[order_date]]),MONTH(project_c[[#This Row],[order_date]]),1)</f>
        <v>45505</v>
      </c>
      <c r="G5548" s="1">
        <v>45534</v>
      </c>
      <c r="H5548">
        <v>3</v>
      </c>
      <c r="I5548">
        <v>14.52</v>
      </c>
      <c r="J5548">
        <v>132.4658</v>
      </c>
      <c r="K5548">
        <v>117.94580000000001</v>
      </c>
      <c r="L5548" t="s">
        <v>713</v>
      </c>
      <c r="M5548" t="s">
        <v>9</v>
      </c>
      <c r="N5548" t="s">
        <v>10</v>
      </c>
      <c r="O5548" t="s">
        <v>216</v>
      </c>
      <c r="P5548" t="s">
        <v>2917</v>
      </c>
      <c r="Q5548" t="s">
        <v>2522</v>
      </c>
      <c r="R5548" t="s">
        <v>2559</v>
      </c>
      <c r="S5548" t="s">
        <v>23</v>
      </c>
    </row>
    <row r="5549" spans="1:19" x14ac:dyDescent="0.35">
      <c r="A5549">
        <v>13677</v>
      </c>
      <c r="B5549" t="s">
        <v>4918</v>
      </c>
      <c r="C5549" t="s">
        <v>712</v>
      </c>
      <c r="D5549" t="s">
        <v>2916</v>
      </c>
      <c r="E5549">
        <v>1</v>
      </c>
      <c r="F5549" s="8">
        <f>DATE(YEAR(project_c[[#This Row],[order_date]]),MONTH(project_c[[#This Row],[order_date]]),1)</f>
        <v>45597</v>
      </c>
      <c r="G5549" s="1">
        <v>45615</v>
      </c>
      <c r="H5549">
        <v>5</v>
      </c>
      <c r="I5549">
        <v>14.52</v>
      </c>
      <c r="J5549">
        <v>132.4658</v>
      </c>
      <c r="K5549">
        <v>117.94580000000001</v>
      </c>
      <c r="L5549" t="s">
        <v>713</v>
      </c>
      <c r="M5549" t="s">
        <v>9</v>
      </c>
      <c r="N5549" t="s">
        <v>10</v>
      </c>
      <c r="O5549" t="s">
        <v>216</v>
      </c>
      <c r="P5549" t="s">
        <v>2917</v>
      </c>
      <c r="Q5549" t="s">
        <v>2522</v>
      </c>
      <c r="R5549" t="s">
        <v>2559</v>
      </c>
      <c r="S5549" t="s">
        <v>23</v>
      </c>
    </row>
    <row r="5550" spans="1:19" x14ac:dyDescent="0.35">
      <c r="A5550">
        <v>14388</v>
      </c>
      <c r="B5550" t="s">
        <v>4917</v>
      </c>
      <c r="C5550" t="s">
        <v>712</v>
      </c>
      <c r="D5550" t="s">
        <v>2916</v>
      </c>
      <c r="E5550">
        <v>2</v>
      </c>
      <c r="F5550" s="8">
        <f>DATE(YEAR(project_c[[#This Row],[order_date]]),MONTH(project_c[[#This Row],[order_date]]),1)</f>
        <v>45627</v>
      </c>
      <c r="G5550" s="1">
        <v>45641</v>
      </c>
      <c r="H5550">
        <v>2</v>
      </c>
      <c r="I5550">
        <v>14.52</v>
      </c>
      <c r="J5550">
        <v>264.9316</v>
      </c>
      <c r="K5550">
        <v>235.89160000000001</v>
      </c>
      <c r="L5550" t="s">
        <v>713</v>
      </c>
      <c r="M5550" t="s">
        <v>9</v>
      </c>
      <c r="N5550" t="s">
        <v>10</v>
      </c>
      <c r="O5550" t="s">
        <v>216</v>
      </c>
      <c r="P5550" t="s">
        <v>2917</v>
      </c>
      <c r="Q5550" t="s">
        <v>2522</v>
      </c>
      <c r="R5550" t="s">
        <v>2559</v>
      </c>
      <c r="S5550" t="s">
        <v>23</v>
      </c>
    </row>
    <row r="5551" spans="1:19" x14ac:dyDescent="0.35">
      <c r="A5551">
        <v>640</v>
      </c>
      <c r="B5551" t="s">
        <v>4919</v>
      </c>
      <c r="C5551" t="s">
        <v>714</v>
      </c>
      <c r="D5551" t="s">
        <v>3118</v>
      </c>
      <c r="E5551">
        <v>5</v>
      </c>
      <c r="F5551" s="8">
        <f>DATE(YEAR(project_c[[#This Row],[order_date]]),MONTH(project_c[[#This Row],[order_date]]),1)</f>
        <v>43983</v>
      </c>
      <c r="G5551" s="1">
        <v>43999</v>
      </c>
      <c r="H5551">
        <v>4</v>
      </c>
      <c r="I5551">
        <v>1.79</v>
      </c>
      <c r="J5551">
        <v>17.899999999999999</v>
      </c>
      <c r="K5551">
        <v>8.9499999999999993</v>
      </c>
      <c r="L5551" t="s">
        <v>715</v>
      </c>
      <c r="M5551" t="s">
        <v>9</v>
      </c>
      <c r="N5551" t="s">
        <v>10</v>
      </c>
      <c r="O5551" t="s">
        <v>84</v>
      </c>
      <c r="P5551" t="s">
        <v>3119</v>
      </c>
      <c r="Q5551" t="s">
        <v>2522</v>
      </c>
      <c r="R5551" t="s">
        <v>2616</v>
      </c>
      <c r="S5551" t="s">
        <v>13</v>
      </c>
    </row>
    <row r="5552" spans="1:19" x14ac:dyDescent="0.35">
      <c r="A5552">
        <v>641</v>
      </c>
      <c r="B5552" t="s">
        <v>4919</v>
      </c>
      <c r="C5552" t="s">
        <v>714</v>
      </c>
      <c r="D5552" t="s">
        <v>2988</v>
      </c>
      <c r="E5552">
        <v>3</v>
      </c>
      <c r="F5552" s="8">
        <f>DATE(YEAR(project_c[[#This Row],[order_date]]),MONTH(project_c[[#This Row],[order_date]]),1)</f>
        <v>43983</v>
      </c>
      <c r="G5552" s="1">
        <v>43999</v>
      </c>
      <c r="H5552">
        <v>4</v>
      </c>
      <c r="I5552">
        <v>174.21</v>
      </c>
      <c r="J5552">
        <v>2613.096</v>
      </c>
      <c r="K5552">
        <v>2090.4659999999999</v>
      </c>
      <c r="L5552" t="s">
        <v>715</v>
      </c>
      <c r="M5552" t="s">
        <v>9</v>
      </c>
      <c r="N5552" t="s">
        <v>10</v>
      </c>
      <c r="O5552" t="s">
        <v>84</v>
      </c>
      <c r="P5552" t="s">
        <v>2989</v>
      </c>
      <c r="Q5552" t="s">
        <v>2522</v>
      </c>
      <c r="R5552" t="s">
        <v>2523</v>
      </c>
      <c r="S5552" t="s">
        <v>13</v>
      </c>
    </row>
    <row r="5553" spans="1:19" x14ac:dyDescent="0.35">
      <c r="A5553">
        <v>3070</v>
      </c>
      <c r="B5553" t="s">
        <v>4919</v>
      </c>
      <c r="C5553" t="s">
        <v>714</v>
      </c>
      <c r="D5553" t="s">
        <v>3234</v>
      </c>
      <c r="E5553">
        <v>2</v>
      </c>
      <c r="F5553" s="8">
        <f>DATE(YEAR(project_c[[#This Row],[order_date]]),MONTH(project_c[[#This Row],[order_date]]),1)</f>
        <v>44531</v>
      </c>
      <c r="G5553" s="1">
        <v>44541</v>
      </c>
      <c r="H5553">
        <v>4</v>
      </c>
      <c r="I5553">
        <v>1.8</v>
      </c>
      <c r="J5553">
        <v>2.5680000000000001</v>
      </c>
      <c r="K5553">
        <v>-1.032</v>
      </c>
      <c r="L5553" t="s">
        <v>715</v>
      </c>
      <c r="M5553" t="s">
        <v>9</v>
      </c>
      <c r="N5553" t="s">
        <v>10</v>
      </c>
      <c r="O5553" t="s">
        <v>84</v>
      </c>
      <c r="P5553" t="s">
        <v>3235</v>
      </c>
      <c r="Q5553" t="s">
        <v>2522</v>
      </c>
      <c r="R5553" t="s">
        <v>2523</v>
      </c>
      <c r="S5553" t="s">
        <v>13</v>
      </c>
    </row>
    <row r="5554" spans="1:19" x14ac:dyDescent="0.35">
      <c r="A5554">
        <v>3623</v>
      </c>
      <c r="B5554" t="s">
        <v>4919</v>
      </c>
      <c r="C5554" t="s">
        <v>714</v>
      </c>
      <c r="D5554" t="s">
        <v>4867</v>
      </c>
      <c r="E5554">
        <v>6</v>
      </c>
      <c r="F5554" s="8">
        <f>DATE(YEAR(project_c[[#This Row],[order_date]]),MONTH(project_c[[#This Row],[order_date]]),1)</f>
        <v>44531</v>
      </c>
      <c r="G5554" s="1">
        <v>44536</v>
      </c>
      <c r="H5554">
        <v>5</v>
      </c>
      <c r="I5554">
        <v>99</v>
      </c>
      <c r="J5554">
        <v>955.2</v>
      </c>
      <c r="K5554">
        <v>361.2</v>
      </c>
      <c r="L5554" t="s">
        <v>715</v>
      </c>
      <c r="M5554" t="s">
        <v>9</v>
      </c>
      <c r="N5554" t="s">
        <v>10</v>
      </c>
      <c r="O5554" t="s">
        <v>84</v>
      </c>
      <c r="P5554" t="s">
        <v>4868</v>
      </c>
      <c r="Q5554" t="s">
        <v>4841</v>
      </c>
      <c r="R5554" t="s">
        <v>4869</v>
      </c>
      <c r="S5554" t="s">
        <v>13</v>
      </c>
    </row>
    <row r="5555" spans="1:19" x14ac:dyDescent="0.35">
      <c r="A5555">
        <v>3624</v>
      </c>
      <c r="B5555" t="s">
        <v>4919</v>
      </c>
      <c r="C5555" t="s">
        <v>714</v>
      </c>
      <c r="D5555" t="s">
        <v>3348</v>
      </c>
      <c r="E5555">
        <v>5</v>
      </c>
      <c r="F5555" s="8">
        <f>DATE(YEAR(project_c[[#This Row],[order_date]]),MONTH(project_c[[#This Row],[order_date]]),1)</f>
        <v>44531</v>
      </c>
      <c r="G5555" s="1">
        <v>44536</v>
      </c>
      <c r="H5555">
        <v>5</v>
      </c>
      <c r="I5555">
        <v>2.09</v>
      </c>
      <c r="J5555">
        <v>19.920000000000002</v>
      </c>
      <c r="K5555">
        <v>9.4700000000000006</v>
      </c>
      <c r="L5555" t="s">
        <v>715</v>
      </c>
      <c r="M5555" t="s">
        <v>9</v>
      </c>
      <c r="N5555" t="s">
        <v>10</v>
      </c>
      <c r="O5555" t="s">
        <v>84</v>
      </c>
      <c r="P5555" t="s">
        <v>3349</v>
      </c>
      <c r="Q5555" t="s">
        <v>2522</v>
      </c>
      <c r="R5555" t="s">
        <v>2542</v>
      </c>
      <c r="S5555" t="s">
        <v>13</v>
      </c>
    </row>
    <row r="5556" spans="1:19" x14ac:dyDescent="0.35">
      <c r="A5556">
        <v>3625</v>
      </c>
      <c r="B5556" t="s">
        <v>4919</v>
      </c>
      <c r="C5556" t="s">
        <v>714</v>
      </c>
      <c r="D5556" t="s">
        <v>4192</v>
      </c>
      <c r="E5556">
        <v>8</v>
      </c>
      <c r="F5556" s="8">
        <f>DATE(YEAR(project_c[[#This Row],[order_date]]),MONTH(project_c[[#This Row],[order_date]]),1)</f>
        <v>44531</v>
      </c>
      <c r="G5556" s="1">
        <v>44536</v>
      </c>
      <c r="H5556">
        <v>5</v>
      </c>
      <c r="I5556">
        <v>4.71</v>
      </c>
      <c r="J5556">
        <v>158.59200000000001</v>
      </c>
      <c r="K5556">
        <v>120.91200000000001</v>
      </c>
      <c r="L5556" t="s">
        <v>715</v>
      </c>
      <c r="M5556" t="s">
        <v>9</v>
      </c>
      <c r="N5556" t="s">
        <v>10</v>
      </c>
      <c r="O5556" t="s">
        <v>84</v>
      </c>
      <c r="P5556" t="s">
        <v>4193</v>
      </c>
      <c r="Q5556" t="s">
        <v>2522</v>
      </c>
      <c r="R5556" t="s">
        <v>2542</v>
      </c>
      <c r="S5556" t="s">
        <v>13</v>
      </c>
    </row>
    <row r="5557" spans="1:19" x14ac:dyDescent="0.35">
      <c r="A5557">
        <v>3626</v>
      </c>
      <c r="B5557" t="s">
        <v>4919</v>
      </c>
      <c r="C5557" t="s">
        <v>714</v>
      </c>
      <c r="D5557" t="s">
        <v>2623</v>
      </c>
      <c r="E5557">
        <v>6</v>
      </c>
      <c r="F5557" s="8">
        <f>DATE(YEAR(project_c[[#This Row],[order_date]]),MONTH(project_c[[#This Row],[order_date]]),1)</f>
        <v>44531</v>
      </c>
      <c r="G5557" s="1">
        <v>44536</v>
      </c>
      <c r="H5557">
        <v>5</v>
      </c>
      <c r="I5557">
        <v>20.59</v>
      </c>
      <c r="J5557">
        <v>197.66399999999999</v>
      </c>
      <c r="K5557">
        <v>74.123999999999995</v>
      </c>
      <c r="L5557" t="s">
        <v>715</v>
      </c>
      <c r="M5557" t="s">
        <v>9</v>
      </c>
      <c r="N5557" t="s">
        <v>10</v>
      </c>
      <c r="O5557" t="s">
        <v>84</v>
      </c>
      <c r="P5557" t="s">
        <v>2624</v>
      </c>
      <c r="Q5557" t="s">
        <v>2522</v>
      </c>
      <c r="R5557" t="s">
        <v>2559</v>
      </c>
      <c r="S5557" t="s">
        <v>13</v>
      </c>
    </row>
    <row r="5558" spans="1:19" x14ac:dyDescent="0.35">
      <c r="A5558">
        <v>3627</v>
      </c>
      <c r="B5558" t="s">
        <v>4919</v>
      </c>
      <c r="C5558" t="s">
        <v>714</v>
      </c>
      <c r="D5558" t="s">
        <v>4074</v>
      </c>
      <c r="E5558">
        <v>6</v>
      </c>
      <c r="F5558" s="8">
        <f>DATE(YEAR(project_c[[#This Row],[order_date]]),MONTH(project_c[[#This Row],[order_date]]),1)</f>
        <v>44531</v>
      </c>
      <c r="G5558" s="1">
        <v>44536</v>
      </c>
      <c r="H5558">
        <v>5</v>
      </c>
      <c r="I5558">
        <v>1.26</v>
      </c>
      <c r="J5558">
        <v>86.304000000000002</v>
      </c>
      <c r="K5558">
        <v>78.744</v>
      </c>
      <c r="L5558" t="s">
        <v>715</v>
      </c>
      <c r="M5558" t="s">
        <v>9</v>
      </c>
      <c r="N5558" t="s">
        <v>10</v>
      </c>
      <c r="O5558" t="s">
        <v>84</v>
      </c>
      <c r="P5558" t="s">
        <v>4075</v>
      </c>
      <c r="Q5558" t="s">
        <v>2522</v>
      </c>
      <c r="R5558" t="s">
        <v>2528</v>
      </c>
      <c r="S5558" t="s">
        <v>13</v>
      </c>
    </row>
    <row r="5559" spans="1:19" x14ac:dyDescent="0.35">
      <c r="A5559">
        <v>15319</v>
      </c>
      <c r="B5559" t="s">
        <v>4919</v>
      </c>
      <c r="C5559" t="s">
        <v>714</v>
      </c>
      <c r="D5559" t="s">
        <v>4206</v>
      </c>
      <c r="E5559">
        <v>1</v>
      </c>
      <c r="F5559" s="8">
        <f>DATE(YEAR(project_c[[#This Row],[order_date]]),MONTH(project_c[[#This Row],[order_date]]),1)</f>
        <v>44562</v>
      </c>
      <c r="G5559" s="1">
        <v>44571</v>
      </c>
      <c r="H5559">
        <v>4</v>
      </c>
      <c r="I5559">
        <v>4.16</v>
      </c>
      <c r="J5559">
        <v>18.186</v>
      </c>
      <c r="K5559">
        <v>14.026</v>
      </c>
      <c r="L5559" t="s">
        <v>715</v>
      </c>
      <c r="M5559" t="s">
        <v>9</v>
      </c>
      <c r="N5559" t="s">
        <v>10</v>
      </c>
      <c r="O5559" t="s">
        <v>84</v>
      </c>
      <c r="P5559" t="s">
        <v>4207</v>
      </c>
      <c r="Q5559" t="s">
        <v>2522</v>
      </c>
      <c r="R5559" t="s">
        <v>2559</v>
      </c>
      <c r="S5559" t="s">
        <v>13</v>
      </c>
    </row>
    <row r="5560" spans="1:19" x14ac:dyDescent="0.35">
      <c r="A5560">
        <v>10490</v>
      </c>
      <c r="B5560" t="s">
        <v>4920</v>
      </c>
      <c r="C5560" t="s">
        <v>714</v>
      </c>
      <c r="D5560" t="s">
        <v>2308</v>
      </c>
      <c r="E5560">
        <v>4</v>
      </c>
      <c r="F5560" s="8">
        <f>DATE(YEAR(project_c[[#This Row],[order_date]]),MONTH(project_c[[#This Row],[order_date]]),1)</f>
        <v>45323</v>
      </c>
      <c r="G5560" s="1">
        <v>45328</v>
      </c>
      <c r="H5560">
        <v>4</v>
      </c>
      <c r="I5560">
        <v>105</v>
      </c>
      <c r="J5560">
        <v>2043.9708000000001</v>
      </c>
      <c r="K5560">
        <v>1623.9708000000001</v>
      </c>
      <c r="L5560" t="s">
        <v>715</v>
      </c>
      <c r="M5560" t="s">
        <v>9</v>
      </c>
      <c r="N5560" t="s">
        <v>10</v>
      </c>
      <c r="O5560" t="s">
        <v>84</v>
      </c>
      <c r="P5560" t="s">
        <v>2309</v>
      </c>
      <c r="Q5560" t="s">
        <v>1901</v>
      </c>
      <c r="R5560" t="s">
        <v>1938</v>
      </c>
      <c r="S5560" t="s">
        <v>13</v>
      </c>
    </row>
    <row r="5561" spans="1:19" x14ac:dyDescent="0.35">
      <c r="A5561">
        <v>10566</v>
      </c>
      <c r="B5561" t="s">
        <v>4918</v>
      </c>
      <c r="C5561" t="s">
        <v>714</v>
      </c>
      <c r="D5561" t="s">
        <v>2308</v>
      </c>
      <c r="E5561">
        <v>3</v>
      </c>
      <c r="F5561" s="8">
        <f>DATE(YEAR(project_c[[#This Row],[order_date]]),MONTH(project_c[[#This Row],[order_date]]),1)</f>
        <v>45323</v>
      </c>
      <c r="G5561" s="1">
        <v>45325</v>
      </c>
      <c r="H5561">
        <v>3</v>
      </c>
      <c r="I5561">
        <v>105</v>
      </c>
      <c r="J5561">
        <v>1532.9781</v>
      </c>
      <c r="K5561">
        <v>1217.9781</v>
      </c>
      <c r="L5561" t="s">
        <v>715</v>
      </c>
      <c r="M5561" t="s">
        <v>9</v>
      </c>
      <c r="N5561" t="s">
        <v>10</v>
      </c>
      <c r="O5561" t="s">
        <v>84</v>
      </c>
      <c r="P5561" t="s">
        <v>2309</v>
      </c>
      <c r="Q5561" t="s">
        <v>1901</v>
      </c>
      <c r="R5561" t="s">
        <v>1938</v>
      </c>
      <c r="S5561" t="s">
        <v>13</v>
      </c>
    </row>
    <row r="5562" spans="1:19" x14ac:dyDescent="0.35">
      <c r="A5562">
        <v>10744</v>
      </c>
      <c r="B5562" t="s">
        <v>4918</v>
      </c>
      <c r="C5562" t="s">
        <v>714</v>
      </c>
      <c r="D5562" t="s">
        <v>2308</v>
      </c>
      <c r="E5562">
        <v>1</v>
      </c>
      <c r="F5562" s="8">
        <f>DATE(YEAR(project_c[[#This Row],[order_date]]),MONTH(project_c[[#This Row],[order_date]]),1)</f>
        <v>45352</v>
      </c>
      <c r="G5562" s="1">
        <v>45352</v>
      </c>
      <c r="H5562">
        <v>2</v>
      </c>
      <c r="I5562">
        <v>105</v>
      </c>
      <c r="J5562">
        <v>510.99270000000001</v>
      </c>
      <c r="K5562">
        <v>405.99270000000001</v>
      </c>
      <c r="L5562" t="s">
        <v>715</v>
      </c>
      <c r="M5562" t="s">
        <v>9</v>
      </c>
      <c r="N5562" t="s">
        <v>10</v>
      </c>
      <c r="O5562" t="s">
        <v>84</v>
      </c>
      <c r="P5562" t="s">
        <v>2309</v>
      </c>
      <c r="Q5562" t="s">
        <v>1901</v>
      </c>
      <c r="R5562" t="s">
        <v>1938</v>
      </c>
      <c r="S5562" t="s">
        <v>13</v>
      </c>
    </row>
    <row r="5563" spans="1:19" x14ac:dyDescent="0.35">
      <c r="A5563">
        <v>11689</v>
      </c>
      <c r="B5563" t="s">
        <v>4920</v>
      </c>
      <c r="C5563" t="s">
        <v>714</v>
      </c>
      <c r="D5563" t="s">
        <v>2308</v>
      </c>
      <c r="E5563">
        <v>5</v>
      </c>
      <c r="F5563" s="8">
        <f>DATE(YEAR(project_c[[#This Row],[order_date]]),MONTH(project_c[[#This Row],[order_date]]),1)</f>
        <v>45444</v>
      </c>
      <c r="G5563" s="1">
        <v>45466</v>
      </c>
      <c r="H5563">
        <v>5</v>
      </c>
      <c r="I5563">
        <v>105</v>
      </c>
      <c r="J5563">
        <v>2554.9634999999998</v>
      </c>
      <c r="K5563">
        <v>2029.9635000000001</v>
      </c>
      <c r="L5563" t="s">
        <v>715</v>
      </c>
      <c r="M5563" t="s">
        <v>9</v>
      </c>
      <c r="N5563" t="s">
        <v>10</v>
      </c>
      <c r="O5563" t="s">
        <v>84</v>
      </c>
      <c r="P5563" t="s">
        <v>2309</v>
      </c>
      <c r="Q5563" t="s">
        <v>1901</v>
      </c>
      <c r="R5563" t="s">
        <v>1938</v>
      </c>
      <c r="S5563" t="s">
        <v>13</v>
      </c>
    </row>
    <row r="5564" spans="1:19" x14ac:dyDescent="0.35">
      <c r="A5564">
        <v>11740</v>
      </c>
      <c r="B5564" t="s">
        <v>4920</v>
      </c>
      <c r="C5564" t="s">
        <v>714</v>
      </c>
      <c r="D5564" t="s">
        <v>2308</v>
      </c>
      <c r="E5564">
        <v>1</v>
      </c>
      <c r="F5564" s="8">
        <f>DATE(YEAR(project_c[[#This Row],[order_date]]),MONTH(project_c[[#This Row],[order_date]]),1)</f>
        <v>45597</v>
      </c>
      <c r="G5564" s="1">
        <v>45617</v>
      </c>
      <c r="H5564">
        <v>4</v>
      </c>
      <c r="I5564">
        <v>105</v>
      </c>
      <c r="J5564">
        <v>510.99270000000001</v>
      </c>
      <c r="K5564">
        <v>405.99270000000001</v>
      </c>
      <c r="L5564" t="s">
        <v>715</v>
      </c>
      <c r="M5564" t="s">
        <v>9</v>
      </c>
      <c r="N5564" t="s">
        <v>10</v>
      </c>
      <c r="O5564" t="s">
        <v>84</v>
      </c>
      <c r="P5564" t="s">
        <v>2309</v>
      </c>
      <c r="Q5564" t="s">
        <v>1901</v>
      </c>
      <c r="R5564" t="s">
        <v>1938</v>
      </c>
      <c r="S5564" t="s">
        <v>13</v>
      </c>
    </row>
    <row r="5565" spans="1:19" x14ac:dyDescent="0.35">
      <c r="A5565">
        <v>11959</v>
      </c>
      <c r="B5565" t="s">
        <v>4920</v>
      </c>
      <c r="C5565" t="s">
        <v>714</v>
      </c>
      <c r="D5565" t="s">
        <v>2308</v>
      </c>
      <c r="E5565">
        <v>1</v>
      </c>
      <c r="F5565" s="8">
        <f>DATE(YEAR(project_c[[#This Row],[order_date]]),MONTH(project_c[[#This Row],[order_date]]),1)</f>
        <v>45536</v>
      </c>
      <c r="G5565" s="1">
        <v>45563</v>
      </c>
      <c r="H5565">
        <v>1</v>
      </c>
      <c r="I5565">
        <v>105</v>
      </c>
      <c r="J5565">
        <v>510.99270000000001</v>
      </c>
      <c r="K5565">
        <v>405.99270000000001</v>
      </c>
      <c r="L5565" t="s">
        <v>715</v>
      </c>
      <c r="M5565" t="s">
        <v>9</v>
      </c>
      <c r="N5565" t="s">
        <v>10</v>
      </c>
      <c r="O5565" t="s">
        <v>84</v>
      </c>
      <c r="P5565" t="s">
        <v>2309</v>
      </c>
      <c r="Q5565" t="s">
        <v>1901</v>
      </c>
      <c r="R5565" t="s">
        <v>1938</v>
      </c>
      <c r="S5565" t="s">
        <v>13</v>
      </c>
    </row>
    <row r="5566" spans="1:19" x14ac:dyDescent="0.35">
      <c r="A5566">
        <v>12261</v>
      </c>
      <c r="B5566" t="s">
        <v>4918</v>
      </c>
      <c r="C5566" t="s">
        <v>714</v>
      </c>
      <c r="D5566" t="s">
        <v>2308</v>
      </c>
      <c r="E5566">
        <v>2</v>
      </c>
      <c r="F5566" s="8">
        <f>DATE(YEAR(project_c[[#This Row],[order_date]]),MONTH(project_c[[#This Row],[order_date]]),1)</f>
        <v>45383</v>
      </c>
      <c r="G5566" s="1">
        <v>45411</v>
      </c>
      <c r="H5566">
        <v>1</v>
      </c>
      <c r="I5566">
        <v>105</v>
      </c>
      <c r="J5566">
        <v>1021.9854</v>
      </c>
      <c r="K5566">
        <v>811.98540000000003</v>
      </c>
      <c r="L5566" t="s">
        <v>715</v>
      </c>
      <c r="M5566" t="s">
        <v>9</v>
      </c>
      <c r="N5566" t="s">
        <v>10</v>
      </c>
      <c r="O5566" t="s">
        <v>84</v>
      </c>
      <c r="P5566" t="s">
        <v>2309</v>
      </c>
      <c r="Q5566" t="s">
        <v>1901</v>
      </c>
      <c r="R5566" t="s">
        <v>1938</v>
      </c>
      <c r="S5566" t="s">
        <v>13</v>
      </c>
    </row>
    <row r="5567" spans="1:19" x14ac:dyDescent="0.35">
      <c r="A5567">
        <v>12664</v>
      </c>
      <c r="B5567" t="s">
        <v>4918</v>
      </c>
      <c r="C5567" t="s">
        <v>714</v>
      </c>
      <c r="D5567" t="s">
        <v>2308</v>
      </c>
      <c r="E5567">
        <v>2</v>
      </c>
      <c r="F5567" s="8">
        <f>DATE(YEAR(project_c[[#This Row],[order_date]]),MONTH(project_c[[#This Row],[order_date]]),1)</f>
        <v>45413</v>
      </c>
      <c r="G5567" s="1">
        <v>45426</v>
      </c>
      <c r="H5567">
        <v>4</v>
      </c>
      <c r="I5567">
        <v>105</v>
      </c>
      <c r="J5567">
        <v>1021.9854</v>
      </c>
      <c r="K5567">
        <v>811.98540000000003</v>
      </c>
      <c r="L5567" t="s">
        <v>715</v>
      </c>
      <c r="M5567" t="s">
        <v>9</v>
      </c>
      <c r="N5567" t="s">
        <v>10</v>
      </c>
      <c r="O5567" t="s">
        <v>84</v>
      </c>
      <c r="P5567" t="s">
        <v>2309</v>
      </c>
      <c r="Q5567" t="s">
        <v>1901</v>
      </c>
      <c r="R5567" t="s">
        <v>1938</v>
      </c>
      <c r="S5567" t="s">
        <v>13</v>
      </c>
    </row>
    <row r="5568" spans="1:19" x14ac:dyDescent="0.35">
      <c r="A5568">
        <v>13054</v>
      </c>
      <c r="B5568" t="s">
        <v>4918</v>
      </c>
      <c r="C5568" t="s">
        <v>714</v>
      </c>
      <c r="D5568" t="s">
        <v>2308</v>
      </c>
      <c r="E5568">
        <v>2</v>
      </c>
      <c r="F5568" s="8">
        <f>DATE(YEAR(project_c[[#This Row],[order_date]]),MONTH(project_c[[#This Row],[order_date]]),1)</f>
        <v>45444</v>
      </c>
      <c r="G5568" s="1">
        <v>45450</v>
      </c>
      <c r="H5568">
        <v>3</v>
      </c>
      <c r="I5568">
        <v>105</v>
      </c>
      <c r="J5568">
        <v>1021.9854</v>
      </c>
      <c r="K5568">
        <v>811.98540000000003</v>
      </c>
      <c r="L5568" t="s">
        <v>715</v>
      </c>
      <c r="M5568" t="s">
        <v>9</v>
      </c>
      <c r="N5568" t="s">
        <v>10</v>
      </c>
      <c r="O5568" t="s">
        <v>84</v>
      </c>
      <c r="P5568" t="s">
        <v>2309</v>
      </c>
      <c r="Q5568" t="s">
        <v>1901</v>
      </c>
      <c r="R5568" t="s">
        <v>1938</v>
      </c>
      <c r="S5568" t="s">
        <v>13</v>
      </c>
    </row>
    <row r="5569" spans="1:19" x14ac:dyDescent="0.35">
      <c r="A5569">
        <v>13689</v>
      </c>
      <c r="B5569" t="s">
        <v>4918</v>
      </c>
      <c r="C5569" t="s">
        <v>714</v>
      </c>
      <c r="D5569" t="s">
        <v>2308</v>
      </c>
      <c r="E5569">
        <v>2</v>
      </c>
      <c r="F5569" s="8">
        <f>DATE(YEAR(project_c[[#This Row],[order_date]]),MONTH(project_c[[#This Row],[order_date]]),1)</f>
        <v>45505</v>
      </c>
      <c r="G5569" s="1">
        <v>45512</v>
      </c>
      <c r="H5569">
        <v>1</v>
      </c>
      <c r="I5569">
        <v>105</v>
      </c>
      <c r="J5569">
        <v>1021.9854</v>
      </c>
      <c r="K5569">
        <v>811.98540000000003</v>
      </c>
      <c r="L5569" t="s">
        <v>715</v>
      </c>
      <c r="M5569" t="s">
        <v>9</v>
      </c>
      <c r="N5569" t="s">
        <v>10</v>
      </c>
      <c r="O5569" t="s">
        <v>84</v>
      </c>
      <c r="P5569" t="s">
        <v>2309</v>
      </c>
      <c r="Q5569" t="s">
        <v>1901</v>
      </c>
      <c r="R5569" t="s">
        <v>1938</v>
      </c>
      <c r="S5569" t="s">
        <v>13</v>
      </c>
    </row>
    <row r="5570" spans="1:19" x14ac:dyDescent="0.35">
      <c r="A5570">
        <v>13715</v>
      </c>
      <c r="B5570" t="s">
        <v>4917</v>
      </c>
      <c r="C5570" t="s">
        <v>714</v>
      </c>
      <c r="D5570" t="s">
        <v>2308</v>
      </c>
      <c r="E5570">
        <v>2</v>
      </c>
      <c r="F5570" s="8">
        <f>DATE(YEAR(project_c[[#This Row],[order_date]]),MONTH(project_c[[#This Row],[order_date]]),1)</f>
        <v>45505</v>
      </c>
      <c r="G5570" s="1">
        <v>45513</v>
      </c>
      <c r="H5570">
        <v>3</v>
      </c>
      <c r="I5570">
        <v>105</v>
      </c>
      <c r="J5570">
        <v>1021.9854</v>
      </c>
      <c r="K5570">
        <v>811.98540000000003</v>
      </c>
      <c r="L5570" t="s">
        <v>715</v>
      </c>
      <c r="M5570" t="s">
        <v>9</v>
      </c>
      <c r="N5570" t="s">
        <v>10</v>
      </c>
      <c r="O5570" t="s">
        <v>84</v>
      </c>
      <c r="P5570" t="s">
        <v>2309</v>
      </c>
      <c r="Q5570" t="s">
        <v>1901</v>
      </c>
      <c r="R5570" t="s">
        <v>1938</v>
      </c>
      <c r="S5570" t="s">
        <v>13</v>
      </c>
    </row>
    <row r="5571" spans="1:19" x14ac:dyDescent="0.35">
      <c r="A5571">
        <v>13900</v>
      </c>
      <c r="B5571" t="s">
        <v>4918</v>
      </c>
      <c r="C5571" t="s">
        <v>714</v>
      </c>
      <c r="D5571" t="s">
        <v>2308</v>
      </c>
      <c r="E5571">
        <v>2</v>
      </c>
      <c r="F5571" s="8">
        <f>DATE(YEAR(project_c[[#This Row],[order_date]]),MONTH(project_c[[#This Row],[order_date]]),1)</f>
        <v>45505</v>
      </c>
      <c r="G5571" s="1">
        <v>45505</v>
      </c>
      <c r="H5571">
        <v>2</v>
      </c>
      <c r="I5571">
        <v>105</v>
      </c>
      <c r="J5571">
        <v>1021.9854</v>
      </c>
      <c r="K5571">
        <v>811.98540000000003</v>
      </c>
      <c r="L5571" t="s">
        <v>715</v>
      </c>
      <c r="M5571" t="s">
        <v>9</v>
      </c>
      <c r="N5571" t="s">
        <v>10</v>
      </c>
      <c r="O5571" t="s">
        <v>84</v>
      </c>
      <c r="P5571" t="s">
        <v>2309</v>
      </c>
      <c r="Q5571" t="s">
        <v>1901</v>
      </c>
      <c r="R5571" t="s">
        <v>1938</v>
      </c>
      <c r="S5571" t="s">
        <v>13</v>
      </c>
    </row>
    <row r="5572" spans="1:19" x14ac:dyDescent="0.35">
      <c r="A5572">
        <v>642</v>
      </c>
      <c r="B5572" t="s">
        <v>4919</v>
      </c>
      <c r="C5572" t="s">
        <v>716</v>
      </c>
      <c r="D5572" t="s">
        <v>4749</v>
      </c>
      <c r="E5572">
        <v>4</v>
      </c>
      <c r="F5572" s="8">
        <f>DATE(YEAR(project_c[[#This Row],[order_date]]),MONTH(project_c[[#This Row],[order_date]]),1)</f>
        <v>43922</v>
      </c>
      <c r="G5572" s="1">
        <v>43941</v>
      </c>
      <c r="H5572">
        <v>5</v>
      </c>
      <c r="I5572">
        <v>2.1</v>
      </c>
      <c r="J5572">
        <v>59.92</v>
      </c>
      <c r="K5572">
        <v>51.52</v>
      </c>
      <c r="L5572" t="s">
        <v>717</v>
      </c>
      <c r="M5572" t="s">
        <v>9</v>
      </c>
      <c r="N5572" t="s">
        <v>10</v>
      </c>
      <c r="O5572" t="s">
        <v>48</v>
      </c>
      <c r="P5572" t="s">
        <v>4750</v>
      </c>
      <c r="Q5572" t="s">
        <v>4250</v>
      </c>
      <c r="R5572" t="s">
        <v>4251</v>
      </c>
      <c r="S5572" t="s">
        <v>13</v>
      </c>
    </row>
    <row r="5573" spans="1:19" x14ac:dyDescent="0.35">
      <c r="A5573">
        <v>3391</v>
      </c>
      <c r="B5573" t="s">
        <v>4918</v>
      </c>
      <c r="C5573" t="s">
        <v>716</v>
      </c>
      <c r="D5573" t="s">
        <v>2224</v>
      </c>
      <c r="E5573">
        <v>5</v>
      </c>
      <c r="F5573" s="8">
        <f>DATE(YEAR(project_c[[#This Row],[order_date]]),MONTH(project_c[[#This Row],[order_date]]),1)</f>
        <v>44287</v>
      </c>
      <c r="G5573" s="1">
        <v>44316</v>
      </c>
      <c r="H5573">
        <v>2</v>
      </c>
      <c r="I5573">
        <v>61.8</v>
      </c>
      <c r="J5573">
        <v>617.97</v>
      </c>
      <c r="K5573">
        <v>308.97000000000003</v>
      </c>
      <c r="L5573" t="s">
        <v>717</v>
      </c>
      <c r="M5573" t="s">
        <v>9</v>
      </c>
      <c r="N5573" t="s">
        <v>10</v>
      </c>
      <c r="O5573" t="s">
        <v>48</v>
      </c>
      <c r="P5573" t="s">
        <v>2225</v>
      </c>
      <c r="Q5573" t="s">
        <v>1901</v>
      </c>
      <c r="R5573" t="s">
        <v>1902</v>
      </c>
      <c r="S5573" t="s">
        <v>13</v>
      </c>
    </row>
    <row r="5574" spans="1:19" x14ac:dyDescent="0.35">
      <c r="A5574">
        <v>4877</v>
      </c>
      <c r="B5574" t="s">
        <v>4919</v>
      </c>
      <c r="C5574" t="s">
        <v>716</v>
      </c>
      <c r="D5574" t="s">
        <v>4693</v>
      </c>
      <c r="E5574">
        <v>2</v>
      </c>
      <c r="F5574" s="8">
        <f>DATE(YEAR(project_c[[#This Row],[order_date]]),MONTH(project_c[[#This Row],[order_date]]),1)</f>
        <v>44896</v>
      </c>
      <c r="G5574" s="1">
        <v>44910</v>
      </c>
      <c r="H5574">
        <v>7</v>
      </c>
      <c r="I5574">
        <v>2.58</v>
      </c>
      <c r="J5574">
        <v>14.76</v>
      </c>
      <c r="K5574">
        <v>9.6</v>
      </c>
      <c r="L5574" t="s">
        <v>717</v>
      </c>
      <c r="M5574" t="s">
        <v>9</v>
      </c>
      <c r="N5574" t="s">
        <v>10</v>
      </c>
      <c r="O5574" t="s">
        <v>48</v>
      </c>
      <c r="P5574" t="s">
        <v>4694</v>
      </c>
      <c r="Q5574" t="s">
        <v>4250</v>
      </c>
      <c r="R5574" t="s">
        <v>4251</v>
      </c>
      <c r="S5574" t="s">
        <v>13</v>
      </c>
    </row>
    <row r="5575" spans="1:19" x14ac:dyDescent="0.35">
      <c r="A5575">
        <v>4797</v>
      </c>
      <c r="B5575" t="s">
        <v>4919</v>
      </c>
      <c r="C5575" t="s">
        <v>716</v>
      </c>
      <c r="D5575" t="s">
        <v>3606</v>
      </c>
      <c r="E5575">
        <v>1</v>
      </c>
      <c r="F5575" s="8">
        <f>DATE(YEAR(project_c[[#This Row],[order_date]]),MONTH(project_c[[#This Row],[order_date]]),1)</f>
        <v>44805</v>
      </c>
      <c r="G5575" s="1">
        <v>44828</v>
      </c>
      <c r="H5575">
        <v>6</v>
      </c>
      <c r="I5575">
        <v>1.17</v>
      </c>
      <c r="J5575">
        <v>6.48</v>
      </c>
      <c r="K5575">
        <v>5.31</v>
      </c>
      <c r="L5575" t="s">
        <v>717</v>
      </c>
      <c r="M5575" t="s">
        <v>9</v>
      </c>
      <c r="N5575" t="s">
        <v>10</v>
      </c>
      <c r="O5575" t="s">
        <v>48</v>
      </c>
      <c r="P5575" t="s">
        <v>3607</v>
      </c>
      <c r="Q5575" t="s">
        <v>2522</v>
      </c>
      <c r="R5575" t="s">
        <v>2542</v>
      </c>
      <c r="S5575" t="s">
        <v>13</v>
      </c>
    </row>
    <row r="5576" spans="1:19" x14ac:dyDescent="0.35">
      <c r="A5576">
        <v>4796</v>
      </c>
      <c r="B5576" t="s">
        <v>4919</v>
      </c>
      <c r="C5576" t="s">
        <v>716</v>
      </c>
      <c r="D5576" t="s">
        <v>3198</v>
      </c>
      <c r="E5576">
        <v>1</v>
      </c>
      <c r="F5576" s="8">
        <f>DATE(YEAR(project_c[[#This Row],[order_date]]),MONTH(project_c[[#This Row],[order_date]]),1)</f>
        <v>44805</v>
      </c>
      <c r="G5576" s="1">
        <v>44828</v>
      </c>
      <c r="H5576">
        <v>6</v>
      </c>
      <c r="I5576">
        <v>0.51</v>
      </c>
      <c r="J5576">
        <v>1.28</v>
      </c>
      <c r="K5576">
        <v>0.77</v>
      </c>
      <c r="L5576" t="s">
        <v>717</v>
      </c>
      <c r="M5576" t="s">
        <v>9</v>
      </c>
      <c r="N5576" t="s">
        <v>10</v>
      </c>
      <c r="O5576" t="s">
        <v>48</v>
      </c>
      <c r="P5576" t="s">
        <v>3199</v>
      </c>
      <c r="Q5576" t="s">
        <v>2522</v>
      </c>
      <c r="R5576" t="s">
        <v>2523</v>
      </c>
      <c r="S5576" t="s">
        <v>13</v>
      </c>
    </row>
    <row r="5577" spans="1:19" x14ac:dyDescent="0.35">
      <c r="A5577">
        <v>6910</v>
      </c>
      <c r="B5577" t="s">
        <v>4919</v>
      </c>
      <c r="C5577" t="s">
        <v>716</v>
      </c>
      <c r="D5577" t="s">
        <v>4689</v>
      </c>
      <c r="E5577">
        <v>1</v>
      </c>
      <c r="F5577" s="8">
        <f>DATE(YEAR(project_c[[#This Row],[order_date]]),MONTH(project_c[[#This Row],[order_date]]),1)</f>
        <v>45231</v>
      </c>
      <c r="G5577" s="1">
        <v>45251</v>
      </c>
      <c r="H5577">
        <v>4</v>
      </c>
      <c r="I5577">
        <v>3.35</v>
      </c>
      <c r="J5577">
        <v>6.98</v>
      </c>
      <c r="K5577">
        <v>3.63</v>
      </c>
      <c r="L5577" t="s">
        <v>717</v>
      </c>
      <c r="M5577" t="s">
        <v>9</v>
      </c>
      <c r="N5577" t="s">
        <v>10</v>
      </c>
      <c r="O5577" t="s">
        <v>48</v>
      </c>
      <c r="P5577" t="s">
        <v>4690</v>
      </c>
      <c r="Q5577" t="s">
        <v>4250</v>
      </c>
      <c r="R5577" t="s">
        <v>4251</v>
      </c>
      <c r="S5577" t="s">
        <v>13</v>
      </c>
    </row>
    <row r="5578" spans="1:19" x14ac:dyDescent="0.35">
      <c r="A5578">
        <v>11727</v>
      </c>
      <c r="B5578" t="s">
        <v>4918</v>
      </c>
      <c r="C5578" t="s">
        <v>716</v>
      </c>
      <c r="D5578" t="s">
        <v>3552</v>
      </c>
      <c r="E5578">
        <v>5</v>
      </c>
      <c r="F5578" s="8">
        <f>DATE(YEAR(project_c[[#This Row],[order_date]]),MONTH(project_c[[#This Row],[order_date]]),1)</f>
        <v>45505</v>
      </c>
      <c r="G5578" s="1">
        <v>45533</v>
      </c>
      <c r="H5578">
        <v>1</v>
      </c>
      <c r="I5578">
        <v>3.5</v>
      </c>
      <c r="J5578">
        <v>23.652000000000001</v>
      </c>
      <c r="K5578">
        <v>6.1520000000000001</v>
      </c>
      <c r="L5578" t="s">
        <v>717</v>
      </c>
      <c r="M5578" t="s">
        <v>9</v>
      </c>
      <c r="N5578" t="s">
        <v>10</v>
      </c>
      <c r="O5578" t="s">
        <v>48</v>
      </c>
      <c r="P5578" t="s">
        <v>3553</v>
      </c>
      <c r="Q5578" t="s">
        <v>2522</v>
      </c>
      <c r="R5578" t="s">
        <v>2542</v>
      </c>
      <c r="S5578" t="s">
        <v>13</v>
      </c>
    </row>
    <row r="5579" spans="1:19" x14ac:dyDescent="0.35">
      <c r="A5579">
        <v>12573</v>
      </c>
      <c r="B5579" t="s">
        <v>4920</v>
      </c>
      <c r="C5579" t="s">
        <v>716</v>
      </c>
      <c r="D5579" t="s">
        <v>3552</v>
      </c>
      <c r="E5579">
        <v>1</v>
      </c>
      <c r="F5579" s="8">
        <f>DATE(YEAR(project_c[[#This Row],[order_date]]),MONTH(project_c[[#This Row],[order_date]]),1)</f>
        <v>45597</v>
      </c>
      <c r="G5579" s="1">
        <v>45624</v>
      </c>
      <c r="H5579">
        <v>1</v>
      </c>
      <c r="I5579">
        <v>3.5</v>
      </c>
      <c r="J5579">
        <v>4.7304000000000004</v>
      </c>
      <c r="K5579">
        <v>1.2303999999999999</v>
      </c>
      <c r="L5579" t="s">
        <v>717</v>
      </c>
      <c r="M5579" t="s">
        <v>9</v>
      </c>
      <c r="N5579" t="s">
        <v>10</v>
      </c>
      <c r="O5579" t="s">
        <v>48</v>
      </c>
      <c r="P5579" t="s">
        <v>3553</v>
      </c>
      <c r="Q5579" t="s">
        <v>2522</v>
      </c>
      <c r="R5579" t="s">
        <v>2542</v>
      </c>
      <c r="S5579" t="s">
        <v>13</v>
      </c>
    </row>
    <row r="5580" spans="1:19" x14ac:dyDescent="0.35">
      <c r="A5580">
        <v>12609</v>
      </c>
      <c r="B5580" t="s">
        <v>4917</v>
      </c>
      <c r="C5580" t="s">
        <v>716</v>
      </c>
      <c r="D5580" t="s">
        <v>3552</v>
      </c>
      <c r="E5580">
        <v>2</v>
      </c>
      <c r="F5580" s="8">
        <f>DATE(YEAR(project_c[[#This Row],[order_date]]),MONTH(project_c[[#This Row],[order_date]]),1)</f>
        <v>45444</v>
      </c>
      <c r="G5580" s="1">
        <v>45452</v>
      </c>
      <c r="H5580">
        <v>5</v>
      </c>
      <c r="I5580">
        <v>3.5</v>
      </c>
      <c r="J5580">
        <v>9.4608000000000008</v>
      </c>
      <c r="K5580">
        <v>2.4607999999999999</v>
      </c>
      <c r="L5580" t="s">
        <v>717</v>
      </c>
      <c r="M5580" t="s">
        <v>9</v>
      </c>
      <c r="N5580" t="s">
        <v>10</v>
      </c>
      <c r="O5580" t="s">
        <v>48</v>
      </c>
      <c r="P5580" t="s">
        <v>3553</v>
      </c>
      <c r="Q5580" t="s">
        <v>2522</v>
      </c>
      <c r="R5580" t="s">
        <v>2542</v>
      </c>
      <c r="S5580" t="s">
        <v>13</v>
      </c>
    </row>
    <row r="5581" spans="1:19" x14ac:dyDescent="0.35">
      <c r="A5581">
        <v>12640</v>
      </c>
      <c r="B5581" t="s">
        <v>4918</v>
      </c>
      <c r="C5581" t="s">
        <v>716</v>
      </c>
      <c r="D5581" t="s">
        <v>3552</v>
      </c>
      <c r="E5581">
        <v>2</v>
      </c>
      <c r="F5581" s="8">
        <f>DATE(YEAR(project_c[[#This Row],[order_date]]),MONTH(project_c[[#This Row],[order_date]]),1)</f>
        <v>45444</v>
      </c>
      <c r="G5581" s="1">
        <v>45457</v>
      </c>
      <c r="H5581">
        <v>1</v>
      </c>
      <c r="I5581">
        <v>3.5</v>
      </c>
      <c r="J5581">
        <v>9.4608000000000008</v>
      </c>
      <c r="K5581">
        <v>2.4607999999999999</v>
      </c>
      <c r="L5581" t="s">
        <v>717</v>
      </c>
      <c r="M5581" t="s">
        <v>9</v>
      </c>
      <c r="N5581" t="s">
        <v>10</v>
      </c>
      <c r="O5581" t="s">
        <v>48</v>
      </c>
      <c r="P5581" t="s">
        <v>3553</v>
      </c>
      <c r="Q5581" t="s">
        <v>2522</v>
      </c>
      <c r="R5581" t="s">
        <v>2542</v>
      </c>
      <c r="S5581" t="s">
        <v>13</v>
      </c>
    </row>
    <row r="5582" spans="1:19" x14ac:dyDescent="0.35">
      <c r="A5582">
        <v>12844</v>
      </c>
      <c r="B5582" t="s">
        <v>4918</v>
      </c>
      <c r="C5582" t="s">
        <v>716</v>
      </c>
      <c r="D5582" t="s">
        <v>3552</v>
      </c>
      <c r="E5582">
        <v>1</v>
      </c>
      <c r="F5582" s="8">
        <f>DATE(YEAR(project_c[[#This Row],[order_date]]),MONTH(project_c[[#This Row],[order_date]]),1)</f>
        <v>45352</v>
      </c>
      <c r="G5582" s="1">
        <v>45372</v>
      </c>
      <c r="H5582">
        <v>5</v>
      </c>
      <c r="I5582">
        <v>3.5</v>
      </c>
      <c r="J5582">
        <v>4.7304000000000004</v>
      </c>
      <c r="K5582">
        <v>1.2303999999999999</v>
      </c>
      <c r="L5582" t="s">
        <v>717</v>
      </c>
      <c r="M5582" t="s">
        <v>9</v>
      </c>
      <c r="N5582" t="s">
        <v>10</v>
      </c>
      <c r="O5582" t="s">
        <v>48</v>
      </c>
      <c r="P5582" t="s">
        <v>3553</v>
      </c>
      <c r="Q5582" t="s">
        <v>2522</v>
      </c>
      <c r="R5582" t="s">
        <v>2542</v>
      </c>
      <c r="S5582" t="s">
        <v>13</v>
      </c>
    </row>
    <row r="5583" spans="1:19" x14ac:dyDescent="0.35">
      <c r="A5583">
        <v>13224</v>
      </c>
      <c r="B5583" t="s">
        <v>4917</v>
      </c>
      <c r="C5583" t="s">
        <v>716</v>
      </c>
      <c r="D5583" t="s">
        <v>3552</v>
      </c>
      <c r="E5583">
        <v>2</v>
      </c>
      <c r="F5583" s="8">
        <f>DATE(YEAR(project_c[[#This Row],[order_date]]),MONTH(project_c[[#This Row],[order_date]]),1)</f>
        <v>45505</v>
      </c>
      <c r="G5583" s="1">
        <v>45523</v>
      </c>
      <c r="H5583">
        <v>3</v>
      </c>
      <c r="I5583">
        <v>3.5</v>
      </c>
      <c r="J5583">
        <v>9.4608000000000008</v>
      </c>
      <c r="K5583">
        <v>2.4607999999999999</v>
      </c>
      <c r="L5583" t="s">
        <v>717</v>
      </c>
      <c r="M5583" t="s">
        <v>9</v>
      </c>
      <c r="N5583" t="s">
        <v>10</v>
      </c>
      <c r="O5583" t="s">
        <v>48</v>
      </c>
      <c r="P5583" t="s">
        <v>3553</v>
      </c>
      <c r="Q5583" t="s">
        <v>2522</v>
      </c>
      <c r="R5583" t="s">
        <v>2542</v>
      </c>
      <c r="S5583" t="s">
        <v>13</v>
      </c>
    </row>
    <row r="5584" spans="1:19" x14ac:dyDescent="0.35">
      <c r="A5584">
        <v>13330</v>
      </c>
      <c r="B5584" t="s">
        <v>4917</v>
      </c>
      <c r="C5584" t="s">
        <v>716</v>
      </c>
      <c r="D5584" t="s">
        <v>3552</v>
      </c>
      <c r="E5584">
        <v>1</v>
      </c>
      <c r="F5584" s="8">
        <f>DATE(YEAR(project_c[[#This Row],[order_date]]),MONTH(project_c[[#This Row],[order_date]]),1)</f>
        <v>45566</v>
      </c>
      <c r="G5584" s="1">
        <v>45587</v>
      </c>
      <c r="H5584">
        <v>3</v>
      </c>
      <c r="I5584">
        <v>3.5</v>
      </c>
      <c r="J5584">
        <v>4.7304000000000004</v>
      </c>
      <c r="K5584">
        <v>1.2303999999999999</v>
      </c>
      <c r="L5584" t="s">
        <v>717</v>
      </c>
      <c r="M5584" t="s">
        <v>9</v>
      </c>
      <c r="N5584" t="s">
        <v>10</v>
      </c>
      <c r="O5584" t="s">
        <v>48</v>
      </c>
      <c r="P5584" t="s">
        <v>3553</v>
      </c>
      <c r="Q5584" t="s">
        <v>2522</v>
      </c>
      <c r="R5584" t="s">
        <v>2542</v>
      </c>
      <c r="S5584" t="s">
        <v>13</v>
      </c>
    </row>
    <row r="5585" spans="1:19" x14ac:dyDescent="0.35">
      <c r="A5585">
        <v>13803</v>
      </c>
      <c r="B5585" t="s">
        <v>4920</v>
      </c>
      <c r="C5585" t="s">
        <v>716</v>
      </c>
      <c r="D5585" t="s">
        <v>3552</v>
      </c>
      <c r="E5585">
        <v>1</v>
      </c>
      <c r="F5585" s="8">
        <f>DATE(YEAR(project_c[[#This Row],[order_date]]),MONTH(project_c[[#This Row],[order_date]]),1)</f>
        <v>45505</v>
      </c>
      <c r="G5585" s="1">
        <v>45509</v>
      </c>
      <c r="H5585">
        <v>5</v>
      </c>
      <c r="I5585">
        <v>3.5</v>
      </c>
      <c r="J5585">
        <v>4.7304000000000004</v>
      </c>
      <c r="K5585">
        <v>1.2303999999999999</v>
      </c>
      <c r="L5585" t="s">
        <v>717</v>
      </c>
      <c r="M5585" t="s">
        <v>9</v>
      </c>
      <c r="N5585" t="s">
        <v>10</v>
      </c>
      <c r="O5585" t="s">
        <v>48</v>
      </c>
      <c r="P5585" t="s">
        <v>3553</v>
      </c>
      <c r="Q5585" t="s">
        <v>2522</v>
      </c>
      <c r="R5585" t="s">
        <v>2542</v>
      </c>
      <c r="S5585" t="s">
        <v>13</v>
      </c>
    </row>
    <row r="5586" spans="1:19" x14ac:dyDescent="0.35">
      <c r="A5586">
        <v>13955</v>
      </c>
      <c r="B5586" t="s">
        <v>4917</v>
      </c>
      <c r="C5586" t="s">
        <v>716</v>
      </c>
      <c r="D5586" t="s">
        <v>3552</v>
      </c>
      <c r="E5586">
        <v>2</v>
      </c>
      <c r="F5586" s="8">
        <f>DATE(YEAR(project_c[[#This Row],[order_date]]),MONTH(project_c[[#This Row],[order_date]]),1)</f>
        <v>45505</v>
      </c>
      <c r="G5586" s="1">
        <v>45518</v>
      </c>
      <c r="H5586">
        <v>4</v>
      </c>
      <c r="I5586">
        <v>3.5</v>
      </c>
      <c r="J5586">
        <v>9.4608000000000008</v>
      </c>
      <c r="K5586">
        <v>2.4607999999999999</v>
      </c>
      <c r="L5586" t="s">
        <v>717</v>
      </c>
      <c r="M5586" t="s">
        <v>9</v>
      </c>
      <c r="N5586" t="s">
        <v>10</v>
      </c>
      <c r="O5586" t="s">
        <v>48</v>
      </c>
      <c r="P5586" t="s">
        <v>3553</v>
      </c>
      <c r="Q5586" t="s">
        <v>2522</v>
      </c>
      <c r="R5586" t="s">
        <v>2542</v>
      </c>
      <c r="S5586" t="s">
        <v>13</v>
      </c>
    </row>
    <row r="5587" spans="1:19" x14ac:dyDescent="0.35">
      <c r="A5587">
        <v>14132</v>
      </c>
      <c r="B5587" t="s">
        <v>4920</v>
      </c>
      <c r="C5587" t="s">
        <v>716</v>
      </c>
      <c r="D5587" t="s">
        <v>3552</v>
      </c>
      <c r="E5587">
        <v>1</v>
      </c>
      <c r="F5587" s="8">
        <f>DATE(YEAR(project_c[[#This Row],[order_date]]),MONTH(project_c[[#This Row],[order_date]]),1)</f>
        <v>45627</v>
      </c>
      <c r="G5587" s="1">
        <v>45637</v>
      </c>
      <c r="H5587">
        <v>1</v>
      </c>
      <c r="I5587">
        <v>3.5</v>
      </c>
      <c r="J5587">
        <v>4.7304000000000004</v>
      </c>
      <c r="K5587">
        <v>1.2303999999999999</v>
      </c>
      <c r="L5587" t="s">
        <v>717</v>
      </c>
      <c r="M5587" t="s">
        <v>9</v>
      </c>
      <c r="N5587" t="s">
        <v>10</v>
      </c>
      <c r="O5587" t="s">
        <v>48</v>
      </c>
      <c r="P5587" t="s">
        <v>3553</v>
      </c>
      <c r="Q5587" t="s">
        <v>2522</v>
      </c>
      <c r="R5587" t="s">
        <v>2542</v>
      </c>
      <c r="S5587" t="s">
        <v>13</v>
      </c>
    </row>
    <row r="5588" spans="1:19" x14ac:dyDescent="0.35">
      <c r="A5588">
        <v>14168</v>
      </c>
      <c r="B5588" t="s">
        <v>4917</v>
      </c>
      <c r="C5588" t="s">
        <v>716</v>
      </c>
      <c r="D5588" t="s">
        <v>3552</v>
      </c>
      <c r="E5588">
        <v>2</v>
      </c>
      <c r="F5588" s="8">
        <f>DATE(YEAR(project_c[[#This Row],[order_date]]),MONTH(project_c[[#This Row],[order_date]]),1)</f>
        <v>45627</v>
      </c>
      <c r="G5588" s="1">
        <v>45627</v>
      </c>
      <c r="H5588">
        <v>1</v>
      </c>
      <c r="I5588">
        <v>3.5</v>
      </c>
      <c r="J5588">
        <v>9.4608000000000008</v>
      </c>
      <c r="K5588">
        <v>2.4607999999999999</v>
      </c>
      <c r="L5588" t="s">
        <v>717</v>
      </c>
      <c r="M5588" t="s">
        <v>9</v>
      </c>
      <c r="N5588" t="s">
        <v>10</v>
      </c>
      <c r="O5588" t="s">
        <v>48</v>
      </c>
      <c r="P5588" t="s">
        <v>3553</v>
      </c>
      <c r="Q5588" t="s">
        <v>2522</v>
      </c>
      <c r="R5588" t="s">
        <v>2542</v>
      </c>
      <c r="S5588" t="s">
        <v>13</v>
      </c>
    </row>
    <row r="5589" spans="1:19" x14ac:dyDescent="0.35">
      <c r="A5589">
        <v>14241</v>
      </c>
      <c r="B5589" t="s">
        <v>4917</v>
      </c>
      <c r="C5589" t="s">
        <v>716</v>
      </c>
      <c r="D5589" t="s">
        <v>3552</v>
      </c>
      <c r="E5589">
        <v>1</v>
      </c>
      <c r="F5589" s="8">
        <f>DATE(YEAR(project_c[[#This Row],[order_date]]),MONTH(project_c[[#This Row],[order_date]]),1)</f>
        <v>45627</v>
      </c>
      <c r="G5589" s="1">
        <v>45629</v>
      </c>
      <c r="H5589">
        <v>2</v>
      </c>
      <c r="I5589">
        <v>3.5</v>
      </c>
      <c r="J5589">
        <v>4.7304000000000004</v>
      </c>
      <c r="K5589">
        <v>1.2303999999999999</v>
      </c>
      <c r="L5589" t="s">
        <v>717</v>
      </c>
      <c r="M5589" t="s">
        <v>9</v>
      </c>
      <c r="N5589" t="s">
        <v>10</v>
      </c>
      <c r="O5589" t="s">
        <v>48</v>
      </c>
      <c r="P5589" t="s">
        <v>3553</v>
      </c>
      <c r="Q5589" t="s">
        <v>2522</v>
      </c>
      <c r="R5589" t="s">
        <v>2542</v>
      </c>
      <c r="S5589" t="s">
        <v>13</v>
      </c>
    </row>
    <row r="5590" spans="1:19" x14ac:dyDescent="0.35">
      <c r="A5590">
        <v>646</v>
      </c>
      <c r="B5590" t="s">
        <v>4919</v>
      </c>
      <c r="C5590" t="s">
        <v>718</v>
      </c>
      <c r="D5590" t="s">
        <v>2898</v>
      </c>
      <c r="E5590">
        <v>1</v>
      </c>
      <c r="F5590" s="8">
        <f>DATE(YEAR(project_c[[#This Row],[order_date]]),MONTH(project_c[[#This Row],[order_date]]),1)</f>
        <v>44166</v>
      </c>
      <c r="G5590" s="1">
        <v>44187</v>
      </c>
      <c r="H5590">
        <v>7</v>
      </c>
      <c r="I5590">
        <v>82.6</v>
      </c>
      <c r="J5590">
        <v>132.16</v>
      </c>
      <c r="K5590">
        <v>49.56</v>
      </c>
      <c r="L5590" t="s">
        <v>719</v>
      </c>
      <c r="M5590" t="s">
        <v>9</v>
      </c>
      <c r="N5590" t="s">
        <v>10</v>
      </c>
      <c r="O5590" t="s">
        <v>32</v>
      </c>
      <c r="P5590" t="s">
        <v>2899</v>
      </c>
      <c r="Q5590" t="s">
        <v>2522</v>
      </c>
      <c r="R5590" t="s">
        <v>2559</v>
      </c>
      <c r="S5590" t="s">
        <v>18</v>
      </c>
    </row>
    <row r="5591" spans="1:19" x14ac:dyDescent="0.35">
      <c r="A5591">
        <v>1608</v>
      </c>
      <c r="B5591" t="s">
        <v>4919</v>
      </c>
      <c r="C5591" t="s">
        <v>718</v>
      </c>
      <c r="D5591" t="s">
        <v>2898</v>
      </c>
      <c r="E5591">
        <v>2</v>
      </c>
      <c r="F5591" s="8">
        <f>DATE(YEAR(project_c[[#This Row],[order_date]]),MONTH(project_c[[#This Row],[order_date]]),1)</f>
        <v>44075</v>
      </c>
      <c r="G5591" s="1">
        <v>44079</v>
      </c>
      <c r="H5591">
        <v>5</v>
      </c>
      <c r="I5591">
        <v>82.6</v>
      </c>
      <c r="J5591">
        <v>264.32</v>
      </c>
      <c r="K5591">
        <v>99.12</v>
      </c>
      <c r="L5591" t="s">
        <v>719</v>
      </c>
      <c r="M5591" t="s">
        <v>9</v>
      </c>
      <c r="N5591" t="s">
        <v>10</v>
      </c>
      <c r="O5591" t="s">
        <v>32</v>
      </c>
      <c r="P5591" t="s">
        <v>2899</v>
      </c>
      <c r="Q5591" t="s">
        <v>2522</v>
      </c>
      <c r="R5591" t="s">
        <v>2559</v>
      </c>
      <c r="S5591" t="s">
        <v>18</v>
      </c>
    </row>
    <row r="5592" spans="1:19" x14ac:dyDescent="0.35">
      <c r="A5592">
        <v>648</v>
      </c>
      <c r="B5592" t="s">
        <v>4919</v>
      </c>
      <c r="C5592" t="s">
        <v>718</v>
      </c>
      <c r="D5592" t="s">
        <v>2549</v>
      </c>
      <c r="E5592">
        <v>4</v>
      </c>
      <c r="F5592" s="8">
        <f>DATE(YEAR(project_c[[#This Row],[order_date]]),MONTH(project_c[[#This Row],[order_date]]),1)</f>
        <v>44166</v>
      </c>
      <c r="G5592" s="1">
        <v>44187</v>
      </c>
      <c r="H5592">
        <v>7</v>
      </c>
      <c r="I5592">
        <v>5.58</v>
      </c>
      <c r="J5592">
        <v>99.231999999999999</v>
      </c>
      <c r="K5592">
        <v>76.912000000000006</v>
      </c>
      <c r="L5592" t="s">
        <v>719</v>
      </c>
      <c r="M5592" t="s">
        <v>9</v>
      </c>
      <c r="N5592" t="s">
        <v>10</v>
      </c>
      <c r="O5592" t="s">
        <v>32</v>
      </c>
      <c r="P5592" t="s">
        <v>2550</v>
      </c>
      <c r="Q5592" t="s">
        <v>2522</v>
      </c>
      <c r="R5592" t="s">
        <v>2542</v>
      </c>
      <c r="S5592" t="s">
        <v>18</v>
      </c>
    </row>
    <row r="5593" spans="1:19" x14ac:dyDescent="0.35">
      <c r="A5593">
        <v>1000</v>
      </c>
      <c r="B5593" t="s">
        <v>4918</v>
      </c>
      <c r="C5593" t="s">
        <v>718</v>
      </c>
      <c r="D5593" t="s">
        <v>4575</v>
      </c>
      <c r="E5593">
        <v>12</v>
      </c>
      <c r="F5593" s="8">
        <f>DATE(YEAR(project_c[[#This Row],[order_date]]),MONTH(project_c[[#This Row],[order_date]]),1)</f>
        <v>44166</v>
      </c>
      <c r="G5593" s="1">
        <v>44177</v>
      </c>
      <c r="H5593">
        <v>2</v>
      </c>
      <c r="I5593">
        <v>88.01</v>
      </c>
      <c r="J5593">
        <v>2166.5279999999998</v>
      </c>
      <c r="K5593">
        <v>1110.4079999999999</v>
      </c>
      <c r="L5593" t="s">
        <v>719</v>
      </c>
      <c r="M5593" t="s">
        <v>9</v>
      </c>
      <c r="N5593" t="s">
        <v>10</v>
      </c>
      <c r="O5593" t="s">
        <v>32</v>
      </c>
      <c r="P5593" t="s">
        <v>4576</v>
      </c>
      <c r="Q5593" t="s">
        <v>4250</v>
      </c>
      <c r="R5593" t="s">
        <v>4306</v>
      </c>
      <c r="S5593" t="s">
        <v>18</v>
      </c>
    </row>
    <row r="5594" spans="1:19" x14ac:dyDescent="0.35">
      <c r="A5594">
        <v>647</v>
      </c>
      <c r="B5594" t="s">
        <v>4919</v>
      </c>
      <c r="C5594" t="s">
        <v>718</v>
      </c>
      <c r="D5594" t="s">
        <v>3032</v>
      </c>
      <c r="E5594">
        <v>6</v>
      </c>
      <c r="F5594" s="8">
        <f>DATE(YEAR(project_c[[#This Row],[order_date]]),MONTH(project_c[[#This Row],[order_date]]),1)</f>
        <v>44166</v>
      </c>
      <c r="G5594" s="1">
        <v>44187</v>
      </c>
      <c r="H5594">
        <v>7</v>
      </c>
      <c r="I5594">
        <v>0.51</v>
      </c>
      <c r="J5594">
        <v>3.5760000000000001</v>
      </c>
      <c r="K5594">
        <v>0.51600000000000001</v>
      </c>
      <c r="L5594" t="s">
        <v>719</v>
      </c>
      <c r="M5594" t="s">
        <v>9</v>
      </c>
      <c r="N5594" t="s">
        <v>10</v>
      </c>
      <c r="O5594" t="s">
        <v>32</v>
      </c>
      <c r="P5594" t="s">
        <v>3033</v>
      </c>
      <c r="Q5594" t="s">
        <v>2522</v>
      </c>
      <c r="R5594" t="s">
        <v>2523</v>
      </c>
      <c r="S5594" t="s">
        <v>18</v>
      </c>
    </row>
    <row r="5595" spans="1:19" x14ac:dyDescent="0.35">
      <c r="A5595">
        <v>999</v>
      </c>
      <c r="B5595" t="s">
        <v>4918</v>
      </c>
      <c r="C5595" t="s">
        <v>718</v>
      </c>
      <c r="D5595" t="s">
        <v>4481</v>
      </c>
      <c r="E5595">
        <v>6</v>
      </c>
      <c r="F5595" s="8">
        <f>DATE(YEAR(project_c[[#This Row],[order_date]]),MONTH(project_c[[#This Row],[order_date]]),1)</f>
        <v>44166</v>
      </c>
      <c r="G5595" s="1">
        <v>44177</v>
      </c>
      <c r="H5595">
        <v>2</v>
      </c>
      <c r="I5595">
        <v>44.61</v>
      </c>
      <c r="J5595">
        <v>611.76</v>
      </c>
      <c r="K5595">
        <v>344.1</v>
      </c>
      <c r="L5595" t="s">
        <v>719</v>
      </c>
      <c r="M5595" t="s">
        <v>9</v>
      </c>
      <c r="N5595" t="s">
        <v>10</v>
      </c>
      <c r="O5595" t="s">
        <v>32</v>
      </c>
      <c r="P5595" t="s">
        <v>4482</v>
      </c>
      <c r="Q5595" t="s">
        <v>4250</v>
      </c>
      <c r="R5595" t="s">
        <v>4306</v>
      </c>
      <c r="S5595" t="s">
        <v>18</v>
      </c>
    </row>
    <row r="5596" spans="1:19" x14ac:dyDescent="0.35">
      <c r="A5596">
        <v>1001</v>
      </c>
      <c r="B5596" t="s">
        <v>4918</v>
      </c>
      <c r="C5596" t="s">
        <v>718</v>
      </c>
      <c r="D5596" t="s">
        <v>4387</v>
      </c>
      <c r="E5596">
        <v>3</v>
      </c>
      <c r="F5596" s="8">
        <f>DATE(YEAR(project_c[[#This Row],[order_date]]),MONTH(project_c[[#This Row],[order_date]]),1)</f>
        <v>44166</v>
      </c>
      <c r="G5596" s="1">
        <v>44177</v>
      </c>
      <c r="H5596">
        <v>2</v>
      </c>
      <c r="I5596">
        <v>35.700000000000003</v>
      </c>
      <c r="J5596">
        <v>216.72450000000001</v>
      </c>
      <c r="K5596">
        <v>109.6245</v>
      </c>
      <c r="L5596" t="s">
        <v>719</v>
      </c>
      <c r="M5596" t="s">
        <v>9</v>
      </c>
      <c r="N5596" t="s">
        <v>10</v>
      </c>
      <c r="O5596" t="s">
        <v>32</v>
      </c>
      <c r="P5596" t="s">
        <v>4388</v>
      </c>
      <c r="Q5596" t="s">
        <v>4250</v>
      </c>
      <c r="R5596" t="s">
        <v>4258</v>
      </c>
      <c r="S5596" t="s">
        <v>18</v>
      </c>
    </row>
    <row r="5597" spans="1:19" x14ac:dyDescent="0.35">
      <c r="A5597">
        <v>5640</v>
      </c>
      <c r="B5597" t="s">
        <v>4918</v>
      </c>
      <c r="C5597" t="s">
        <v>718</v>
      </c>
      <c r="D5597" t="s">
        <v>2940</v>
      </c>
      <c r="E5597">
        <v>6</v>
      </c>
      <c r="F5597" s="8">
        <f>DATE(YEAR(project_c[[#This Row],[order_date]]),MONTH(project_c[[#This Row],[order_date]]),1)</f>
        <v>44774</v>
      </c>
      <c r="G5597" s="1">
        <v>44785</v>
      </c>
      <c r="H5597">
        <v>5</v>
      </c>
      <c r="I5597">
        <v>53.03</v>
      </c>
      <c r="J5597">
        <v>1591.02</v>
      </c>
      <c r="K5597">
        <v>1272.8399999999999</v>
      </c>
      <c r="L5597" t="s">
        <v>719</v>
      </c>
      <c r="M5597" t="s">
        <v>9</v>
      </c>
      <c r="N5597" t="s">
        <v>10</v>
      </c>
      <c r="O5597" t="s">
        <v>32</v>
      </c>
      <c r="P5597" t="s">
        <v>2941</v>
      </c>
      <c r="Q5597" t="s">
        <v>2522</v>
      </c>
      <c r="R5597" t="s">
        <v>2559</v>
      </c>
      <c r="S5597" t="s">
        <v>18</v>
      </c>
    </row>
    <row r="5598" spans="1:19" x14ac:dyDescent="0.35">
      <c r="A5598">
        <v>5639</v>
      </c>
      <c r="B5598" t="s">
        <v>4918</v>
      </c>
      <c r="C5598" t="s">
        <v>718</v>
      </c>
      <c r="D5598" t="s">
        <v>4471</v>
      </c>
      <c r="E5598">
        <v>2</v>
      </c>
      <c r="F5598" s="8">
        <f>DATE(YEAR(project_c[[#This Row],[order_date]]),MONTH(project_c[[#This Row],[order_date]]),1)</f>
        <v>44774</v>
      </c>
      <c r="G5598" s="1">
        <v>44785</v>
      </c>
      <c r="H5598">
        <v>5</v>
      </c>
      <c r="I5598">
        <v>10.98</v>
      </c>
      <c r="J5598">
        <v>146.4</v>
      </c>
      <c r="K5598">
        <v>124.44</v>
      </c>
      <c r="L5598" t="s">
        <v>719</v>
      </c>
      <c r="M5598" t="s">
        <v>9</v>
      </c>
      <c r="N5598" t="s">
        <v>10</v>
      </c>
      <c r="O5598" t="s">
        <v>32</v>
      </c>
      <c r="P5598" t="s">
        <v>4472</v>
      </c>
      <c r="Q5598" t="s">
        <v>4250</v>
      </c>
      <c r="R5598" t="s">
        <v>4306</v>
      </c>
      <c r="S5598" t="s">
        <v>18</v>
      </c>
    </row>
    <row r="5599" spans="1:19" x14ac:dyDescent="0.35">
      <c r="A5599">
        <v>6428</v>
      </c>
      <c r="B5599" t="s">
        <v>4919</v>
      </c>
      <c r="C5599" t="s">
        <v>718</v>
      </c>
      <c r="D5599" t="s">
        <v>2129</v>
      </c>
      <c r="E5599">
        <v>4</v>
      </c>
      <c r="F5599" s="8">
        <f>DATE(YEAR(project_c[[#This Row],[order_date]]),MONTH(project_c[[#This Row],[order_date]]),1)</f>
        <v>44866</v>
      </c>
      <c r="G5599" s="1">
        <v>44870</v>
      </c>
      <c r="H5599">
        <v>4</v>
      </c>
      <c r="I5599">
        <v>7.2</v>
      </c>
      <c r="J5599">
        <v>479.72</v>
      </c>
      <c r="K5599">
        <v>450.92</v>
      </c>
      <c r="L5599" t="s">
        <v>719</v>
      </c>
      <c r="M5599" t="s">
        <v>9</v>
      </c>
      <c r="N5599" t="s">
        <v>10</v>
      </c>
      <c r="O5599" t="s">
        <v>32</v>
      </c>
      <c r="P5599" t="s">
        <v>2130</v>
      </c>
      <c r="Q5599" t="s">
        <v>1901</v>
      </c>
      <c r="R5599" t="s">
        <v>1909</v>
      </c>
      <c r="S5599" t="s">
        <v>18</v>
      </c>
    </row>
    <row r="5600" spans="1:19" x14ac:dyDescent="0.35">
      <c r="A5600">
        <v>6989</v>
      </c>
      <c r="B5600" t="s">
        <v>4918</v>
      </c>
      <c r="C5600" t="s">
        <v>718</v>
      </c>
      <c r="D5600" t="s">
        <v>2592</v>
      </c>
      <c r="E5600">
        <v>2</v>
      </c>
      <c r="F5600" s="8">
        <f>DATE(YEAR(project_c[[#This Row],[order_date]]),MONTH(project_c[[#This Row],[order_date]]),1)</f>
        <v>45139</v>
      </c>
      <c r="G5600" s="1">
        <v>45152</v>
      </c>
      <c r="H5600">
        <v>2</v>
      </c>
      <c r="I5600">
        <v>0.9</v>
      </c>
      <c r="J5600">
        <v>4.5999999999999996</v>
      </c>
      <c r="K5600">
        <v>2.8</v>
      </c>
      <c r="L5600" t="s">
        <v>719</v>
      </c>
      <c r="M5600" t="s">
        <v>9</v>
      </c>
      <c r="N5600" t="s">
        <v>10</v>
      </c>
      <c r="O5600" t="s">
        <v>32</v>
      </c>
      <c r="P5600" t="s">
        <v>2593</v>
      </c>
      <c r="Q5600" t="s">
        <v>2522</v>
      </c>
      <c r="R5600" t="s">
        <v>2534</v>
      </c>
      <c r="S5600" t="s">
        <v>18</v>
      </c>
    </row>
    <row r="5601" spans="1:19" x14ac:dyDescent="0.35">
      <c r="A5601">
        <v>6990</v>
      </c>
      <c r="B5601" t="s">
        <v>4918</v>
      </c>
      <c r="C5601" t="s">
        <v>718</v>
      </c>
      <c r="D5601" t="s">
        <v>2920</v>
      </c>
      <c r="E5601">
        <v>6</v>
      </c>
      <c r="F5601" s="8">
        <f>DATE(YEAR(project_c[[#This Row],[order_date]]),MONTH(project_c[[#This Row],[order_date]]),1)</f>
        <v>45139</v>
      </c>
      <c r="G5601" s="1">
        <v>45152</v>
      </c>
      <c r="H5601">
        <v>2</v>
      </c>
      <c r="I5601">
        <v>1.45</v>
      </c>
      <c r="J5601">
        <v>16.68</v>
      </c>
      <c r="K5601">
        <v>7.98</v>
      </c>
      <c r="L5601" t="s">
        <v>719</v>
      </c>
      <c r="M5601" t="s">
        <v>9</v>
      </c>
      <c r="N5601" t="s">
        <v>10</v>
      </c>
      <c r="O5601" t="s">
        <v>32</v>
      </c>
      <c r="P5601" t="s">
        <v>2921</v>
      </c>
      <c r="Q5601" t="s">
        <v>2522</v>
      </c>
      <c r="R5601" t="s">
        <v>2528</v>
      </c>
      <c r="S5601" t="s">
        <v>18</v>
      </c>
    </row>
    <row r="5602" spans="1:19" x14ac:dyDescent="0.35">
      <c r="A5602">
        <v>7214</v>
      </c>
      <c r="B5602" t="s">
        <v>4919</v>
      </c>
      <c r="C5602" t="s">
        <v>718</v>
      </c>
      <c r="D5602" t="s">
        <v>1995</v>
      </c>
      <c r="E5602">
        <v>9</v>
      </c>
      <c r="F5602" s="8">
        <f>DATE(YEAR(project_c[[#This Row],[order_date]]),MONTH(project_c[[#This Row],[order_date]]),1)</f>
        <v>45078</v>
      </c>
      <c r="G5602" s="1">
        <v>45103</v>
      </c>
      <c r="H5602">
        <v>4</v>
      </c>
      <c r="I5602">
        <v>27.6</v>
      </c>
      <c r="J5602">
        <v>431.928</v>
      </c>
      <c r="K5602">
        <v>183.52799999999999</v>
      </c>
      <c r="L5602" t="s">
        <v>719</v>
      </c>
      <c r="M5602" t="s">
        <v>9</v>
      </c>
      <c r="N5602" t="s">
        <v>10</v>
      </c>
      <c r="O5602" t="s">
        <v>32</v>
      </c>
      <c r="P5602" t="s">
        <v>1996</v>
      </c>
      <c r="Q5602" t="s">
        <v>1901</v>
      </c>
      <c r="R5602" t="s">
        <v>1909</v>
      </c>
      <c r="S5602" t="s">
        <v>18</v>
      </c>
    </row>
    <row r="5603" spans="1:19" x14ac:dyDescent="0.35">
      <c r="A5603">
        <v>10092</v>
      </c>
      <c r="B5603" t="s">
        <v>4917</v>
      </c>
      <c r="C5603" t="s">
        <v>718</v>
      </c>
      <c r="D5603" t="s">
        <v>1903</v>
      </c>
      <c r="E5603">
        <v>5</v>
      </c>
      <c r="F5603" s="8">
        <f>DATE(YEAR(project_c[[#This Row],[order_date]]),MONTH(project_c[[#This Row],[order_date]]),1)</f>
        <v>45352</v>
      </c>
      <c r="G5603" s="1">
        <v>45369</v>
      </c>
      <c r="H5603">
        <v>2</v>
      </c>
      <c r="I5603">
        <v>35.49</v>
      </c>
      <c r="J5603">
        <v>129.56399999999999</v>
      </c>
      <c r="K5603">
        <v>-47.886000000000003</v>
      </c>
      <c r="L5603" t="s">
        <v>719</v>
      </c>
      <c r="M5603" t="s">
        <v>9</v>
      </c>
      <c r="N5603" t="s">
        <v>10</v>
      </c>
      <c r="O5603" t="s">
        <v>32</v>
      </c>
      <c r="P5603" t="s">
        <v>1904</v>
      </c>
      <c r="Q5603" t="s">
        <v>1901</v>
      </c>
      <c r="R5603" t="s">
        <v>1902</v>
      </c>
      <c r="S5603" t="s">
        <v>18</v>
      </c>
    </row>
    <row r="5604" spans="1:19" x14ac:dyDescent="0.35">
      <c r="A5604">
        <v>10151</v>
      </c>
      <c r="B5604" t="s">
        <v>4917</v>
      </c>
      <c r="C5604" t="s">
        <v>718</v>
      </c>
      <c r="D5604" t="s">
        <v>1903</v>
      </c>
      <c r="E5604">
        <v>2</v>
      </c>
      <c r="F5604" s="8">
        <f>DATE(YEAR(project_c[[#This Row],[order_date]]),MONTH(project_c[[#This Row],[order_date]]),1)</f>
        <v>45352</v>
      </c>
      <c r="G5604" s="1">
        <v>45357</v>
      </c>
      <c r="H5604">
        <v>5</v>
      </c>
      <c r="I5604">
        <v>35.49</v>
      </c>
      <c r="J5604">
        <v>51.825600000000001</v>
      </c>
      <c r="K5604">
        <v>-19.154399999999999</v>
      </c>
      <c r="L5604" t="s">
        <v>719</v>
      </c>
      <c r="M5604" t="s">
        <v>9</v>
      </c>
      <c r="N5604" t="s">
        <v>10</v>
      </c>
      <c r="O5604" t="s">
        <v>32</v>
      </c>
      <c r="P5604" t="s">
        <v>1904</v>
      </c>
      <c r="Q5604" t="s">
        <v>1901</v>
      </c>
      <c r="R5604" t="s">
        <v>1902</v>
      </c>
      <c r="S5604" t="s">
        <v>18</v>
      </c>
    </row>
    <row r="5605" spans="1:19" x14ac:dyDescent="0.35">
      <c r="A5605">
        <v>10271</v>
      </c>
      <c r="B5605" t="s">
        <v>4918</v>
      </c>
      <c r="C5605" t="s">
        <v>718</v>
      </c>
      <c r="D5605" t="s">
        <v>1903</v>
      </c>
      <c r="E5605">
        <v>3</v>
      </c>
      <c r="F5605" s="8">
        <f>DATE(YEAR(project_c[[#This Row],[order_date]]),MONTH(project_c[[#This Row],[order_date]]),1)</f>
        <v>45323</v>
      </c>
      <c r="G5605" s="1">
        <v>45332</v>
      </c>
      <c r="H5605">
        <v>5</v>
      </c>
      <c r="I5605">
        <v>35.49</v>
      </c>
      <c r="J5605">
        <v>77.738399999999999</v>
      </c>
      <c r="K5605">
        <v>-28.7316</v>
      </c>
      <c r="L5605" t="s">
        <v>719</v>
      </c>
      <c r="M5605" t="s">
        <v>9</v>
      </c>
      <c r="N5605" t="s">
        <v>10</v>
      </c>
      <c r="O5605" t="s">
        <v>32</v>
      </c>
      <c r="P5605" t="s">
        <v>1904</v>
      </c>
      <c r="Q5605" t="s">
        <v>1901</v>
      </c>
      <c r="R5605" t="s">
        <v>1902</v>
      </c>
      <c r="S5605" t="s">
        <v>18</v>
      </c>
    </row>
    <row r="5606" spans="1:19" x14ac:dyDescent="0.35">
      <c r="A5606">
        <v>10702</v>
      </c>
      <c r="B5606" t="s">
        <v>4920</v>
      </c>
      <c r="C5606" t="s">
        <v>718</v>
      </c>
      <c r="D5606" t="s">
        <v>1903</v>
      </c>
      <c r="E5606">
        <v>5</v>
      </c>
      <c r="F5606" s="8">
        <f>DATE(YEAR(project_c[[#This Row],[order_date]]),MONTH(project_c[[#This Row],[order_date]]),1)</f>
        <v>45352</v>
      </c>
      <c r="G5606" s="1">
        <v>45378</v>
      </c>
      <c r="H5606">
        <v>1</v>
      </c>
      <c r="I5606">
        <v>35.49</v>
      </c>
      <c r="J5606">
        <v>129.56399999999999</v>
      </c>
      <c r="K5606">
        <v>-47.886000000000003</v>
      </c>
      <c r="L5606" t="s">
        <v>719</v>
      </c>
      <c r="M5606" t="s">
        <v>9</v>
      </c>
      <c r="N5606" t="s">
        <v>10</v>
      </c>
      <c r="O5606" t="s">
        <v>32</v>
      </c>
      <c r="P5606" t="s">
        <v>1904</v>
      </c>
      <c r="Q5606" t="s">
        <v>1901</v>
      </c>
      <c r="R5606" t="s">
        <v>1902</v>
      </c>
      <c r="S5606" t="s">
        <v>18</v>
      </c>
    </row>
    <row r="5607" spans="1:19" x14ac:dyDescent="0.35">
      <c r="A5607">
        <v>11260</v>
      </c>
      <c r="B5607" t="s">
        <v>4917</v>
      </c>
      <c r="C5607" t="s">
        <v>718</v>
      </c>
      <c r="D5607" t="s">
        <v>1903</v>
      </c>
      <c r="E5607">
        <v>3</v>
      </c>
      <c r="F5607" s="8">
        <f>DATE(YEAR(project_c[[#This Row],[order_date]]),MONTH(project_c[[#This Row],[order_date]]),1)</f>
        <v>45352</v>
      </c>
      <c r="G5607" s="1">
        <v>45372</v>
      </c>
      <c r="H5607">
        <v>2</v>
      </c>
      <c r="I5607">
        <v>35.49</v>
      </c>
      <c r="J5607">
        <v>77.738399999999999</v>
      </c>
      <c r="K5607">
        <v>-28.7316</v>
      </c>
      <c r="L5607" t="s">
        <v>719</v>
      </c>
      <c r="M5607" t="s">
        <v>9</v>
      </c>
      <c r="N5607" t="s">
        <v>10</v>
      </c>
      <c r="O5607" t="s">
        <v>32</v>
      </c>
      <c r="P5607" t="s">
        <v>1904</v>
      </c>
      <c r="Q5607" t="s">
        <v>1901</v>
      </c>
      <c r="R5607" t="s">
        <v>1902</v>
      </c>
      <c r="S5607" t="s">
        <v>18</v>
      </c>
    </row>
    <row r="5608" spans="1:19" x14ac:dyDescent="0.35">
      <c r="A5608">
        <v>11332</v>
      </c>
      <c r="B5608" t="s">
        <v>4917</v>
      </c>
      <c r="C5608" t="s">
        <v>718</v>
      </c>
      <c r="D5608" t="s">
        <v>1903</v>
      </c>
      <c r="E5608">
        <v>5</v>
      </c>
      <c r="F5608" s="8">
        <f>DATE(YEAR(project_c[[#This Row],[order_date]]),MONTH(project_c[[#This Row],[order_date]]),1)</f>
        <v>45323</v>
      </c>
      <c r="G5608" s="1">
        <v>45350</v>
      </c>
      <c r="H5608">
        <v>2</v>
      </c>
      <c r="I5608">
        <v>35.49</v>
      </c>
      <c r="J5608">
        <v>129.56399999999999</v>
      </c>
      <c r="K5608">
        <v>-47.886000000000003</v>
      </c>
      <c r="L5608" t="s">
        <v>719</v>
      </c>
      <c r="M5608" t="s">
        <v>9</v>
      </c>
      <c r="N5608" t="s">
        <v>10</v>
      </c>
      <c r="O5608" t="s">
        <v>32</v>
      </c>
      <c r="P5608" t="s">
        <v>1904</v>
      </c>
      <c r="Q5608" t="s">
        <v>1901</v>
      </c>
      <c r="R5608" t="s">
        <v>1902</v>
      </c>
      <c r="S5608" t="s">
        <v>18</v>
      </c>
    </row>
    <row r="5609" spans="1:19" x14ac:dyDescent="0.35">
      <c r="A5609">
        <v>11411</v>
      </c>
      <c r="B5609" t="s">
        <v>4917</v>
      </c>
      <c r="C5609" t="s">
        <v>718</v>
      </c>
      <c r="D5609" t="s">
        <v>1903</v>
      </c>
      <c r="E5609">
        <v>1</v>
      </c>
      <c r="F5609" s="8">
        <f>DATE(YEAR(project_c[[#This Row],[order_date]]),MONTH(project_c[[#This Row],[order_date]]),1)</f>
        <v>45292</v>
      </c>
      <c r="G5609" s="1">
        <v>45310</v>
      </c>
      <c r="H5609">
        <v>1</v>
      </c>
      <c r="I5609">
        <v>35.49</v>
      </c>
      <c r="J5609">
        <v>25.912800000000001</v>
      </c>
      <c r="K5609">
        <v>-9.5771999999999995</v>
      </c>
      <c r="L5609" t="s">
        <v>719</v>
      </c>
      <c r="M5609" t="s">
        <v>9</v>
      </c>
      <c r="N5609" t="s">
        <v>10</v>
      </c>
      <c r="O5609" t="s">
        <v>32</v>
      </c>
      <c r="P5609" t="s">
        <v>1904</v>
      </c>
      <c r="Q5609" t="s">
        <v>1901</v>
      </c>
      <c r="R5609" t="s">
        <v>1902</v>
      </c>
      <c r="S5609" t="s">
        <v>18</v>
      </c>
    </row>
    <row r="5610" spans="1:19" x14ac:dyDescent="0.35">
      <c r="A5610">
        <v>12217</v>
      </c>
      <c r="B5610" t="s">
        <v>4920</v>
      </c>
      <c r="C5610" t="s">
        <v>718</v>
      </c>
      <c r="D5610" t="s">
        <v>1903</v>
      </c>
      <c r="E5610">
        <v>1</v>
      </c>
      <c r="F5610" s="8">
        <f>DATE(YEAR(project_c[[#This Row],[order_date]]),MONTH(project_c[[#This Row],[order_date]]),1)</f>
        <v>45413</v>
      </c>
      <c r="G5610" s="1">
        <v>45416</v>
      </c>
      <c r="H5610">
        <v>1</v>
      </c>
      <c r="I5610">
        <v>35.49</v>
      </c>
      <c r="J5610">
        <v>25.912800000000001</v>
      </c>
      <c r="K5610">
        <v>-9.5771999999999995</v>
      </c>
      <c r="L5610" t="s">
        <v>719</v>
      </c>
      <c r="M5610" t="s">
        <v>9</v>
      </c>
      <c r="N5610" t="s">
        <v>10</v>
      </c>
      <c r="O5610" t="s">
        <v>32</v>
      </c>
      <c r="P5610" t="s">
        <v>1904</v>
      </c>
      <c r="Q5610" t="s">
        <v>1901</v>
      </c>
      <c r="R5610" t="s">
        <v>1902</v>
      </c>
      <c r="S5610" t="s">
        <v>18</v>
      </c>
    </row>
    <row r="5611" spans="1:19" x14ac:dyDescent="0.35">
      <c r="A5611">
        <v>12826</v>
      </c>
      <c r="B5611" t="s">
        <v>4920</v>
      </c>
      <c r="C5611" t="s">
        <v>718</v>
      </c>
      <c r="D5611" t="s">
        <v>1903</v>
      </c>
      <c r="E5611">
        <v>2</v>
      </c>
      <c r="F5611" s="8">
        <f>DATE(YEAR(project_c[[#This Row],[order_date]]),MONTH(project_c[[#This Row],[order_date]]),1)</f>
        <v>45597</v>
      </c>
      <c r="G5611" s="1">
        <v>45611</v>
      </c>
      <c r="H5611">
        <v>5</v>
      </c>
      <c r="I5611">
        <v>35.49</v>
      </c>
      <c r="J5611">
        <v>51.825600000000001</v>
      </c>
      <c r="K5611">
        <v>-19.154399999999999</v>
      </c>
      <c r="L5611" t="s">
        <v>719</v>
      </c>
      <c r="M5611" t="s">
        <v>9</v>
      </c>
      <c r="N5611" t="s">
        <v>10</v>
      </c>
      <c r="O5611" t="s">
        <v>32</v>
      </c>
      <c r="P5611" t="s">
        <v>1904</v>
      </c>
      <c r="Q5611" t="s">
        <v>1901</v>
      </c>
      <c r="R5611" t="s">
        <v>1902</v>
      </c>
      <c r="S5611" t="s">
        <v>18</v>
      </c>
    </row>
    <row r="5612" spans="1:19" x14ac:dyDescent="0.35">
      <c r="A5612">
        <v>12837</v>
      </c>
      <c r="B5612" t="s">
        <v>4917</v>
      </c>
      <c r="C5612" t="s">
        <v>718</v>
      </c>
      <c r="D5612" t="s">
        <v>1903</v>
      </c>
      <c r="E5612">
        <v>1</v>
      </c>
      <c r="F5612" s="8">
        <f>DATE(YEAR(project_c[[#This Row],[order_date]]),MONTH(project_c[[#This Row],[order_date]]),1)</f>
        <v>45413</v>
      </c>
      <c r="G5612" s="1">
        <v>45422</v>
      </c>
      <c r="H5612">
        <v>2</v>
      </c>
      <c r="I5612">
        <v>35.49</v>
      </c>
      <c r="J5612">
        <v>25.912800000000001</v>
      </c>
      <c r="K5612">
        <v>-9.5771999999999995</v>
      </c>
      <c r="L5612" t="s">
        <v>719</v>
      </c>
      <c r="M5612" t="s">
        <v>9</v>
      </c>
      <c r="N5612" t="s">
        <v>10</v>
      </c>
      <c r="O5612" t="s">
        <v>32</v>
      </c>
      <c r="P5612" t="s">
        <v>1904</v>
      </c>
      <c r="Q5612" t="s">
        <v>1901</v>
      </c>
      <c r="R5612" t="s">
        <v>1902</v>
      </c>
      <c r="S5612" t="s">
        <v>18</v>
      </c>
    </row>
    <row r="5613" spans="1:19" x14ac:dyDescent="0.35">
      <c r="A5613">
        <v>13357</v>
      </c>
      <c r="B5613" t="s">
        <v>4920</v>
      </c>
      <c r="C5613" t="s">
        <v>718</v>
      </c>
      <c r="D5613" t="s">
        <v>1903</v>
      </c>
      <c r="E5613">
        <v>1</v>
      </c>
      <c r="F5613" s="8">
        <f>DATE(YEAR(project_c[[#This Row],[order_date]]),MONTH(project_c[[#This Row],[order_date]]),1)</f>
        <v>45505</v>
      </c>
      <c r="G5613" s="1">
        <v>45510</v>
      </c>
      <c r="H5613">
        <v>4</v>
      </c>
      <c r="I5613">
        <v>35.49</v>
      </c>
      <c r="J5613">
        <v>25.912800000000001</v>
      </c>
      <c r="K5613">
        <v>-9.5771999999999995</v>
      </c>
      <c r="L5613" t="s">
        <v>719</v>
      </c>
      <c r="M5613" t="s">
        <v>9</v>
      </c>
      <c r="N5613" t="s">
        <v>10</v>
      </c>
      <c r="O5613" t="s">
        <v>32</v>
      </c>
      <c r="P5613" t="s">
        <v>1904</v>
      </c>
      <c r="Q5613" t="s">
        <v>1901</v>
      </c>
      <c r="R5613" t="s">
        <v>1902</v>
      </c>
      <c r="S5613" t="s">
        <v>18</v>
      </c>
    </row>
    <row r="5614" spans="1:19" x14ac:dyDescent="0.35">
      <c r="A5614">
        <v>13576</v>
      </c>
      <c r="B5614" t="s">
        <v>4920</v>
      </c>
      <c r="C5614" t="s">
        <v>718</v>
      </c>
      <c r="D5614" t="s">
        <v>1903</v>
      </c>
      <c r="E5614">
        <v>1</v>
      </c>
      <c r="F5614" s="8">
        <f>DATE(YEAR(project_c[[#This Row],[order_date]]),MONTH(project_c[[#This Row],[order_date]]),1)</f>
        <v>45536</v>
      </c>
      <c r="G5614" s="1">
        <v>45561</v>
      </c>
      <c r="H5614">
        <v>5</v>
      </c>
      <c r="I5614">
        <v>35.49</v>
      </c>
      <c r="J5614">
        <v>25.912800000000001</v>
      </c>
      <c r="K5614">
        <v>-9.5771999999999995</v>
      </c>
      <c r="L5614" t="s">
        <v>719</v>
      </c>
      <c r="M5614" t="s">
        <v>9</v>
      </c>
      <c r="N5614" t="s">
        <v>10</v>
      </c>
      <c r="O5614" t="s">
        <v>32</v>
      </c>
      <c r="P5614" t="s">
        <v>1904</v>
      </c>
      <c r="Q5614" t="s">
        <v>1901</v>
      </c>
      <c r="R5614" t="s">
        <v>1902</v>
      </c>
      <c r="S5614" t="s">
        <v>18</v>
      </c>
    </row>
    <row r="5615" spans="1:19" x14ac:dyDescent="0.35">
      <c r="A5615">
        <v>13940</v>
      </c>
      <c r="B5615" t="s">
        <v>4917</v>
      </c>
      <c r="C5615" t="s">
        <v>718</v>
      </c>
      <c r="D5615" t="s">
        <v>1903</v>
      </c>
      <c r="E5615">
        <v>1</v>
      </c>
      <c r="F5615" s="8">
        <f>DATE(YEAR(project_c[[#This Row],[order_date]]),MONTH(project_c[[#This Row],[order_date]]),1)</f>
        <v>45566</v>
      </c>
      <c r="G5615" s="1">
        <v>45586</v>
      </c>
      <c r="H5615">
        <v>3</v>
      </c>
      <c r="I5615">
        <v>35.49</v>
      </c>
      <c r="J5615">
        <v>25.912800000000001</v>
      </c>
      <c r="K5615">
        <v>-9.5771999999999995</v>
      </c>
      <c r="L5615" t="s">
        <v>719</v>
      </c>
      <c r="M5615" t="s">
        <v>9</v>
      </c>
      <c r="N5615" t="s">
        <v>10</v>
      </c>
      <c r="O5615" t="s">
        <v>32</v>
      </c>
      <c r="P5615" t="s">
        <v>1904</v>
      </c>
      <c r="Q5615" t="s">
        <v>1901</v>
      </c>
      <c r="R5615" t="s">
        <v>1902</v>
      </c>
      <c r="S5615" t="s">
        <v>18</v>
      </c>
    </row>
    <row r="5616" spans="1:19" x14ac:dyDescent="0.35">
      <c r="A5616">
        <v>14196</v>
      </c>
      <c r="B5616" t="s">
        <v>4920</v>
      </c>
      <c r="C5616" t="s">
        <v>718</v>
      </c>
      <c r="D5616" t="s">
        <v>1903</v>
      </c>
      <c r="E5616">
        <v>1</v>
      </c>
      <c r="F5616" s="8">
        <f>DATE(YEAR(project_c[[#This Row],[order_date]]),MONTH(project_c[[#This Row],[order_date]]),1)</f>
        <v>45627</v>
      </c>
      <c r="G5616" s="1">
        <v>45639</v>
      </c>
      <c r="H5616">
        <v>2</v>
      </c>
      <c r="I5616">
        <v>35.49</v>
      </c>
      <c r="J5616">
        <v>25.912800000000001</v>
      </c>
      <c r="K5616">
        <v>-9.5771999999999995</v>
      </c>
      <c r="L5616" t="s">
        <v>719</v>
      </c>
      <c r="M5616" t="s">
        <v>9</v>
      </c>
      <c r="N5616" t="s">
        <v>10</v>
      </c>
      <c r="O5616" t="s">
        <v>32</v>
      </c>
      <c r="P5616" t="s">
        <v>1904</v>
      </c>
      <c r="Q5616" t="s">
        <v>1901</v>
      </c>
      <c r="R5616" t="s">
        <v>1902</v>
      </c>
      <c r="S5616" t="s">
        <v>18</v>
      </c>
    </row>
    <row r="5617" spans="1:19" x14ac:dyDescent="0.35">
      <c r="A5617">
        <v>649</v>
      </c>
      <c r="B5617" t="s">
        <v>4919</v>
      </c>
      <c r="C5617" t="s">
        <v>720</v>
      </c>
      <c r="D5617" t="s">
        <v>4601</v>
      </c>
      <c r="E5617">
        <v>5</v>
      </c>
      <c r="F5617" s="8">
        <f>DATE(YEAR(project_c[[#This Row],[order_date]]),MONTH(project_c[[#This Row],[order_date]]),1)</f>
        <v>44166</v>
      </c>
      <c r="G5617" s="1">
        <v>44181</v>
      </c>
      <c r="H5617">
        <v>5</v>
      </c>
      <c r="I5617">
        <v>39.31</v>
      </c>
      <c r="J5617">
        <v>1123.1199999999999</v>
      </c>
      <c r="K5617">
        <v>926.57</v>
      </c>
      <c r="L5617" t="s">
        <v>721</v>
      </c>
      <c r="M5617" t="s">
        <v>38</v>
      </c>
      <c r="N5617" t="s">
        <v>10</v>
      </c>
      <c r="O5617" t="s">
        <v>48</v>
      </c>
      <c r="P5617" t="s">
        <v>4602</v>
      </c>
      <c r="Q5617" t="s">
        <v>4250</v>
      </c>
      <c r="R5617" t="s">
        <v>4273</v>
      </c>
      <c r="S5617" t="s">
        <v>13</v>
      </c>
    </row>
    <row r="5618" spans="1:19" x14ac:dyDescent="0.35">
      <c r="A5618">
        <v>2429</v>
      </c>
      <c r="B5618" t="s">
        <v>4919</v>
      </c>
      <c r="C5618" t="s">
        <v>720</v>
      </c>
      <c r="D5618" t="s">
        <v>2884</v>
      </c>
      <c r="E5618">
        <v>11</v>
      </c>
      <c r="F5618" s="8">
        <f>DATE(YEAR(project_c[[#This Row],[order_date]]),MONTH(project_c[[#This Row],[order_date]]),1)</f>
        <v>44501</v>
      </c>
      <c r="G5618" s="1">
        <v>44526</v>
      </c>
      <c r="H5618">
        <v>4</v>
      </c>
      <c r="I5618">
        <v>1.07</v>
      </c>
      <c r="J5618">
        <v>23.495999999999999</v>
      </c>
      <c r="K5618">
        <v>11.726000000000001</v>
      </c>
      <c r="L5618" t="s">
        <v>721</v>
      </c>
      <c r="M5618" t="s">
        <v>38</v>
      </c>
      <c r="N5618" t="s">
        <v>10</v>
      </c>
      <c r="O5618" t="s">
        <v>48</v>
      </c>
      <c r="P5618" t="s">
        <v>2885</v>
      </c>
      <c r="Q5618" t="s">
        <v>2522</v>
      </c>
      <c r="R5618" t="s">
        <v>2528</v>
      </c>
      <c r="S5618" t="s">
        <v>13</v>
      </c>
    </row>
    <row r="5619" spans="1:19" x14ac:dyDescent="0.35">
      <c r="A5619">
        <v>10142</v>
      </c>
      <c r="B5619" t="s">
        <v>4917</v>
      </c>
      <c r="C5619" t="s">
        <v>720</v>
      </c>
      <c r="D5619" t="s">
        <v>2292</v>
      </c>
      <c r="E5619">
        <v>4</v>
      </c>
      <c r="F5619" s="8">
        <f>DATE(YEAR(project_c[[#This Row],[order_date]]),MONTH(project_c[[#This Row],[order_date]]),1)</f>
        <v>45292</v>
      </c>
      <c r="G5619" s="1">
        <v>45301</v>
      </c>
      <c r="H5619">
        <v>1</v>
      </c>
      <c r="I5619">
        <v>177.22</v>
      </c>
      <c r="J5619">
        <v>1215.2159999999999</v>
      </c>
      <c r="K5619">
        <v>506.33600000000001</v>
      </c>
      <c r="L5619" t="s">
        <v>721</v>
      </c>
      <c r="M5619" t="s">
        <v>38</v>
      </c>
      <c r="N5619" t="s">
        <v>10</v>
      </c>
      <c r="O5619" t="s">
        <v>48</v>
      </c>
      <c r="P5619" t="s">
        <v>2293</v>
      </c>
      <c r="Q5619" t="s">
        <v>1901</v>
      </c>
      <c r="R5619" t="s">
        <v>1909</v>
      </c>
      <c r="S5619" t="s">
        <v>13</v>
      </c>
    </row>
    <row r="5620" spans="1:19" x14ac:dyDescent="0.35">
      <c r="A5620">
        <v>10192</v>
      </c>
      <c r="B5620" t="s">
        <v>4918</v>
      </c>
      <c r="C5620" t="s">
        <v>720</v>
      </c>
      <c r="D5620" t="s">
        <v>2292</v>
      </c>
      <c r="E5620">
        <v>1</v>
      </c>
      <c r="F5620" s="8">
        <f>DATE(YEAR(project_c[[#This Row],[order_date]]),MONTH(project_c[[#This Row],[order_date]]),1)</f>
        <v>45352</v>
      </c>
      <c r="G5620" s="1">
        <v>45358</v>
      </c>
      <c r="H5620">
        <v>5</v>
      </c>
      <c r="I5620">
        <v>177.22</v>
      </c>
      <c r="J5620">
        <v>303.80399999999997</v>
      </c>
      <c r="K5620">
        <v>126.584</v>
      </c>
      <c r="L5620" t="s">
        <v>721</v>
      </c>
      <c r="M5620" t="s">
        <v>38</v>
      </c>
      <c r="N5620" t="s">
        <v>10</v>
      </c>
      <c r="O5620" t="s">
        <v>48</v>
      </c>
      <c r="P5620" t="s">
        <v>2293</v>
      </c>
      <c r="Q5620" t="s">
        <v>1901</v>
      </c>
      <c r="R5620" t="s">
        <v>1909</v>
      </c>
      <c r="S5620" t="s">
        <v>13</v>
      </c>
    </row>
    <row r="5621" spans="1:19" x14ac:dyDescent="0.35">
      <c r="A5621">
        <v>10375</v>
      </c>
      <c r="B5621" t="s">
        <v>4917</v>
      </c>
      <c r="C5621" t="s">
        <v>720</v>
      </c>
      <c r="D5621" t="s">
        <v>2292</v>
      </c>
      <c r="E5621">
        <v>3</v>
      </c>
      <c r="F5621" s="8">
        <f>DATE(YEAR(project_c[[#This Row],[order_date]]),MONTH(project_c[[#This Row],[order_date]]),1)</f>
        <v>45292</v>
      </c>
      <c r="G5621" s="1">
        <v>45297</v>
      </c>
      <c r="H5621">
        <v>2</v>
      </c>
      <c r="I5621">
        <v>177.22</v>
      </c>
      <c r="J5621">
        <v>911.41200000000003</v>
      </c>
      <c r="K5621">
        <v>379.75200000000001</v>
      </c>
      <c r="L5621" t="s">
        <v>721</v>
      </c>
      <c r="M5621" t="s">
        <v>38</v>
      </c>
      <c r="N5621" t="s">
        <v>10</v>
      </c>
      <c r="O5621" t="s">
        <v>48</v>
      </c>
      <c r="P5621" t="s">
        <v>2293</v>
      </c>
      <c r="Q5621" t="s">
        <v>1901</v>
      </c>
      <c r="R5621" t="s">
        <v>1909</v>
      </c>
      <c r="S5621" t="s">
        <v>13</v>
      </c>
    </row>
    <row r="5622" spans="1:19" x14ac:dyDescent="0.35">
      <c r="A5622">
        <v>10389</v>
      </c>
      <c r="B5622" t="s">
        <v>4920</v>
      </c>
      <c r="C5622" t="s">
        <v>720</v>
      </c>
      <c r="D5622" t="s">
        <v>2292</v>
      </c>
      <c r="E5622">
        <v>5</v>
      </c>
      <c r="F5622" s="8">
        <f>DATE(YEAR(project_c[[#This Row],[order_date]]),MONTH(project_c[[#This Row],[order_date]]),1)</f>
        <v>45352</v>
      </c>
      <c r="G5622" s="1">
        <v>45366</v>
      </c>
      <c r="H5622">
        <v>5</v>
      </c>
      <c r="I5622">
        <v>177.22</v>
      </c>
      <c r="J5622">
        <v>1519.02</v>
      </c>
      <c r="K5622">
        <v>632.91999999999996</v>
      </c>
      <c r="L5622" t="s">
        <v>721</v>
      </c>
      <c r="M5622" t="s">
        <v>38</v>
      </c>
      <c r="N5622" t="s">
        <v>10</v>
      </c>
      <c r="O5622" t="s">
        <v>48</v>
      </c>
      <c r="P5622" t="s">
        <v>2293</v>
      </c>
      <c r="Q5622" t="s">
        <v>1901</v>
      </c>
      <c r="R5622" t="s">
        <v>1909</v>
      </c>
      <c r="S5622" t="s">
        <v>13</v>
      </c>
    </row>
    <row r="5623" spans="1:19" x14ac:dyDescent="0.35">
      <c r="A5623">
        <v>10406</v>
      </c>
      <c r="B5623" t="s">
        <v>4920</v>
      </c>
      <c r="C5623" t="s">
        <v>720</v>
      </c>
      <c r="D5623" t="s">
        <v>2292</v>
      </c>
      <c r="E5623">
        <v>3</v>
      </c>
      <c r="F5623" s="8">
        <f>DATE(YEAR(project_c[[#This Row],[order_date]]),MONTH(project_c[[#This Row],[order_date]]),1)</f>
        <v>45292</v>
      </c>
      <c r="G5623" s="1">
        <v>45320</v>
      </c>
      <c r="H5623">
        <v>3</v>
      </c>
      <c r="I5623">
        <v>177.22</v>
      </c>
      <c r="J5623">
        <v>911.41200000000003</v>
      </c>
      <c r="K5623">
        <v>379.75200000000001</v>
      </c>
      <c r="L5623" t="s">
        <v>721</v>
      </c>
      <c r="M5623" t="s">
        <v>38</v>
      </c>
      <c r="N5623" t="s">
        <v>10</v>
      </c>
      <c r="O5623" t="s">
        <v>48</v>
      </c>
      <c r="P5623" t="s">
        <v>2293</v>
      </c>
      <c r="Q5623" t="s">
        <v>1901</v>
      </c>
      <c r="R5623" t="s">
        <v>1909</v>
      </c>
      <c r="S5623" t="s">
        <v>13</v>
      </c>
    </row>
    <row r="5624" spans="1:19" x14ac:dyDescent="0.35">
      <c r="A5624">
        <v>10572</v>
      </c>
      <c r="B5624" t="s">
        <v>4918</v>
      </c>
      <c r="C5624" t="s">
        <v>720</v>
      </c>
      <c r="D5624" t="s">
        <v>2292</v>
      </c>
      <c r="E5624">
        <v>5</v>
      </c>
      <c r="F5624" s="8">
        <f>DATE(YEAR(project_c[[#This Row],[order_date]]),MONTH(project_c[[#This Row],[order_date]]),1)</f>
        <v>45292</v>
      </c>
      <c r="G5624" s="1">
        <v>45304</v>
      </c>
      <c r="H5624">
        <v>5</v>
      </c>
      <c r="I5624">
        <v>177.22</v>
      </c>
      <c r="J5624">
        <v>1519.02</v>
      </c>
      <c r="K5624">
        <v>632.91999999999996</v>
      </c>
      <c r="L5624" t="s">
        <v>721</v>
      </c>
      <c r="M5624" t="s">
        <v>38</v>
      </c>
      <c r="N5624" t="s">
        <v>10</v>
      </c>
      <c r="O5624" t="s">
        <v>48</v>
      </c>
      <c r="P5624" t="s">
        <v>2293</v>
      </c>
      <c r="Q5624" t="s">
        <v>1901</v>
      </c>
      <c r="R5624" t="s">
        <v>1909</v>
      </c>
      <c r="S5624" t="s">
        <v>13</v>
      </c>
    </row>
    <row r="5625" spans="1:19" x14ac:dyDescent="0.35">
      <c r="A5625">
        <v>10848</v>
      </c>
      <c r="B5625" t="s">
        <v>4920</v>
      </c>
      <c r="C5625" t="s">
        <v>720</v>
      </c>
      <c r="D5625" t="s">
        <v>2292</v>
      </c>
      <c r="E5625">
        <v>3</v>
      </c>
      <c r="F5625" s="8">
        <f>DATE(YEAR(project_c[[#This Row],[order_date]]),MONTH(project_c[[#This Row],[order_date]]),1)</f>
        <v>45323</v>
      </c>
      <c r="G5625" s="1">
        <v>45349</v>
      </c>
      <c r="H5625">
        <v>2</v>
      </c>
      <c r="I5625">
        <v>177.22</v>
      </c>
      <c r="J5625">
        <v>911.41200000000003</v>
      </c>
      <c r="K5625">
        <v>379.75200000000001</v>
      </c>
      <c r="L5625" t="s">
        <v>721</v>
      </c>
      <c r="M5625" t="s">
        <v>38</v>
      </c>
      <c r="N5625" t="s">
        <v>10</v>
      </c>
      <c r="O5625" t="s">
        <v>48</v>
      </c>
      <c r="P5625" t="s">
        <v>2293</v>
      </c>
      <c r="Q5625" t="s">
        <v>1901</v>
      </c>
      <c r="R5625" t="s">
        <v>1909</v>
      </c>
      <c r="S5625" t="s">
        <v>13</v>
      </c>
    </row>
    <row r="5626" spans="1:19" x14ac:dyDescent="0.35">
      <c r="A5626">
        <v>12381</v>
      </c>
      <c r="B5626" t="s">
        <v>4917</v>
      </c>
      <c r="C5626" t="s">
        <v>720</v>
      </c>
      <c r="D5626" t="s">
        <v>2292</v>
      </c>
      <c r="E5626">
        <v>2</v>
      </c>
      <c r="F5626" s="8">
        <f>DATE(YEAR(project_c[[#This Row],[order_date]]),MONTH(project_c[[#This Row],[order_date]]),1)</f>
        <v>45413</v>
      </c>
      <c r="G5626" s="1">
        <v>45424</v>
      </c>
      <c r="H5626">
        <v>3</v>
      </c>
      <c r="I5626">
        <v>177.22</v>
      </c>
      <c r="J5626">
        <v>607.60799999999995</v>
      </c>
      <c r="K5626">
        <v>253.16800000000001</v>
      </c>
      <c r="L5626" t="s">
        <v>721</v>
      </c>
      <c r="M5626" t="s">
        <v>38</v>
      </c>
      <c r="N5626" t="s">
        <v>10</v>
      </c>
      <c r="O5626" t="s">
        <v>48</v>
      </c>
      <c r="P5626" t="s">
        <v>2293</v>
      </c>
      <c r="Q5626" t="s">
        <v>1901</v>
      </c>
      <c r="R5626" t="s">
        <v>1909</v>
      </c>
      <c r="S5626" t="s">
        <v>13</v>
      </c>
    </row>
    <row r="5627" spans="1:19" x14ac:dyDescent="0.35">
      <c r="A5627">
        <v>12938</v>
      </c>
      <c r="B5627" t="s">
        <v>4917</v>
      </c>
      <c r="C5627" t="s">
        <v>720</v>
      </c>
      <c r="D5627" t="s">
        <v>2292</v>
      </c>
      <c r="E5627">
        <v>1</v>
      </c>
      <c r="F5627" s="8">
        <f>DATE(YEAR(project_c[[#This Row],[order_date]]),MONTH(project_c[[#This Row],[order_date]]),1)</f>
        <v>45505</v>
      </c>
      <c r="G5627" s="1">
        <v>45506</v>
      </c>
      <c r="H5627">
        <v>4</v>
      </c>
      <c r="I5627">
        <v>177.22</v>
      </c>
      <c r="J5627">
        <v>303.80399999999997</v>
      </c>
      <c r="K5627">
        <v>126.584</v>
      </c>
      <c r="L5627" t="s">
        <v>721</v>
      </c>
      <c r="M5627" t="s">
        <v>38</v>
      </c>
      <c r="N5627" t="s">
        <v>10</v>
      </c>
      <c r="O5627" t="s">
        <v>48</v>
      </c>
      <c r="P5627" t="s">
        <v>2293</v>
      </c>
      <c r="Q5627" t="s">
        <v>1901</v>
      </c>
      <c r="R5627" t="s">
        <v>1909</v>
      </c>
      <c r="S5627" t="s">
        <v>13</v>
      </c>
    </row>
    <row r="5628" spans="1:19" x14ac:dyDescent="0.35">
      <c r="A5628">
        <v>13495</v>
      </c>
      <c r="B5628" t="s">
        <v>4920</v>
      </c>
      <c r="C5628" t="s">
        <v>720</v>
      </c>
      <c r="D5628" t="s">
        <v>2292</v>
      </c>
      <c r="E5628">
        <v>1</v>
      </c>
      <c r="F5628" s="8">
        <f>DATE(YEAR(project_c[[#This Row],[order_date]]),MONTH(project_c[[#This Row],[order_date]]),1)</f>
        <v>45536</v>
      </c>
      <c r="G5628" s="1">
        <v>45544</v>
      </c>
      <c r="H5628">
        <v>4</v>
      </c>
      <c r="I5628">
        <v>177.22</v>
      </c>
      <c r="J5628">
        <v>303.80399999999997</v>
      </c>
      <c r="K5628">
        <v>126.584</v>
      </c>
      <c r="L5628" t="s">
        <v>721</v>
      </c>
      <c r="M5628" t="s">
        <v>38</v>
      </c>
      <c r="N5628" t="s">
        <v>10</v>
      </c>
      <c r="O5628" t="s">
        <v>48</v>
      </c>
      <c r="P5628" t="s">
        <v>2293</v>
      </c>
      <c r="Q5628" t="s">
        <v>1901</v>
      </c>
      <c r="R5628" t="s">
        <v>1909</v>
      </c>
      <c r="S5628" t="s">
        <v>13</v>
      </c>
    </row>
    <row r="5629" spans="1:19" x14ac:dyDescent="0.35">
      <c r="A5629">
        <v>13600</v>
      </c>
      <c r="B5629" t="s">
        <v>4917</v>
      </c>
      <c r="C5629" t="s">
        <v>720</v>
      </c>
      <c r="D5629" t="s">
        <v>2292</v>
      </c>
      <c r="E5629">
        <v>2</v>
      </c>
      <c r="F5629" s="8">
        <f>DATE(YEAR(project_c[[#This Row],[order_date]]),MONTH(project_c[[#This Row],[order_date]]),1)</f>
        <v>45505</v>
      </c>
      <c r="G5629" s="1">
        <v>45508</v>
      </c>
      <c r="H5629">
        <v>4</v>
      </c>
      <c r="I5629">
        <v>177.22</v>
      </c>
      <c r="J5629">
        <v>607.60799999999995</v>
      </c>
      <c r="K5629">
        <v>253.16800000000001</v>
      </c>
      <c r="L5629" t="s">
        <v>721</v>
      </c>
      <c r="M5629" t="s">
        <v>38</v>
      </c>
      <c r="N5629" t="s">
        <v>10</v>
      </c>
      <c r="O5629" t="s">
        <v>48</v>
      </c>
      <c r="P5629" t="s">
        <v>2293</v>
      </c>
      <c r="Q5629" t="s">
        <v>1901</v>
      </c>
      <c r="R5629" t="s">
        <v>1909</v>
      </c>
      <c r="S5629" t="s">
        <v>13</v>
      </c>
    </row>
    <row r="5630" spans="1:19" x14ac:dyDescent="0.35">
      <c r="A5630">
        <v>13979</v>
      </c>
      <c r="B5630" t="s">
        <v>4917</v>
      </c>
      <c r="C5630" t="s">
        <v>720</v>
      </c>
      <c r="D5630" t="s">
        <v>2292</v>
      </c>
      <c r="E5630">
        <v>2</v>
      </c>
      <c r="F5630" s="8">
        <f>DATE(YEAR(project_c[[#This Row],[order_date]]),MONTH(project_c[[#This Row],[order_date]]),1)</f>
        <v>45505</v>
      </c>
      <c r="G5630" s="1">
        <v>45524</v>
      </c>
      <c r="H5630">
        <v>2</v>
      </c>
      <c r="I5630">
        <v>177.22</v>
      </c>
      <c r="J5630">
        <v>607.60799999999995</v>
      </c>
      <c r="K5630">
        <v>253.16800000000001</v>
      </c>
      <c r="L5630" t="s">
        <v>721</v>
      </c>
      <c r="M5630" t="s">
        <v>38</v>
      </c>
      <c r="N5630" t="s">
        <v>10</v>
      </c>
      <c r="O5630" t="s">
        <v>48</v>
      </c>
      <c r="P5630" t="s">
        <v>2293</v>
      </c>
      <c r="Q5630" t="s">
        <v>1901</v>
      </c>
      <c r="R5630" t="s">
        <v>1909</v>
      </c>
      <c r="S5630" t="s">
        <v>13</v>
      </c>
    </row>
    <row r="5631" spans="1:19" x14ac:dyDescent="0.35">
      <c r="A5631">
        <v>14051</v>
      </c>
      <c r="B5631" t="s">
        <v>4917</v>
      </c>
      <c r="C5631" t="s">
        <v>720</v>
      </c>
      <c r="D5631" t="s">
        <v>2292</v>
      </c>
      <c r="E5631">
        <v>1</v>
      </c>
      <c r="F5631" s="8">
        <f>DATE(YEAR(project_c[[#This Row],[order_date]]),MONTH(project_c[[#This Row],[order_date]]),1)</f>
        <v>45505</v>
      </c>
      <c r="G5631" s="1">
        <v>45532</v>
      </c>
      <c r="H5631">
        <v>4</v>
      </c>
      <c r="I5631">
        <v>177.22</v>
      </c>
      <c r="J5631">
        <v>303.80399999999997</v>
      </c>
      <c r="K5631">
        <v>126.584</v>
      </c>
      <c r="L5631" t="s">
        <v>721</v>
      </c>
      <c r="M5631" t="s">
        <v>38</v>
      </c>
      <c r="N5631" t="s">
        <v>10</v>
      </c>
      <c r="O5631" t="s">
        <v>48</v>
      </c>
      <c r="P5631" t="s">
        <v>2293</v>
      </c>
      <c r="Q5631" t="s">
        <v>1901</v>
      </c>
      <c r="R5631" t="s">
        <v>1909</v>
      </c>
      <c r="S5631" t="s">
        <v>13</v>
      </c>
    </row>
    <row r="5632" spans="1:19" x14ac:dyDescent="0.35">
      <c r="A5632">
        <v>14115</v>
      </c>
      <c r="B5632" t="s">
        <v>4917</v>
      </c>
      <c r="C5632" t="s">
        <v>720</v>
      </c>
      <c r="D5632" t="s">
        <v>2292</v>
      </c>
      <c r="E5632">
        <v>1</v>
      </c>
      <c r="F5632" s="8">
        <f>DATE(YEAR(project_c[[#This Row],[order_date]]),MONTH(project_c[[#This Row],[order_date]]),1)</f>
        <v>45627</v>
      </c>
      <c r="G5632" s="1">
        <v>45640</v>
      </c>
      <c r="H5632">
        <v>2</v>
      </c>
      <c r="I5632">
        <v>177.22</v>
      </c>
      <c r="J5632">
        <v>303.80399999999997</v>
      </c>
      <c r="K5632">
        <v>126.584</v>
      </c>
      <c r="L5632" t="s">
        <v>721</v>
      </c>
      <c r="M5632" t="s">
        <v>38</v>
      </c>
      <c r="N5632" t="s">
        <v>10</v>
      </c>
      <c r="O5632" t="s">
        <v>48</v>
      </c>
      <c r="P5632" t="s">
        <v>2293</v>
      </c>
      <c r="Q5632" t="s">
        <v>1901</v>
      </c>
      <c r="R5632" t="s">
        <v>1909</v>
      </c>
      <c r="S5632" t="s">
        <v>13</v>
      </c>
    </row>
    <row r="5633" spans="1:19" x14ac:dyDescent="0.35">
      <c r="A5633">
        <v>654</v>
      </c>
      <c r="B5633" t="s">
        <v>4917</v>
      </c>
      <c r="C5633" t="s">
        <v>723</v>
      </c>
      <c r="D5633" t="s">
        <v>4080</v>
      </c>
      <c r="E5633">
        <v>2</v>
      </c>
      <c r="F5633" s="8">
        <f>DATE(YEAR(project_c[[#This Row],[order_date]]),MONTH(project_c[[#This Row],[order_date]]),1)</f>
        <v>43983</v>
      </c>
      <c r="G5633" s="1">
        <v>43997</v>
      </c>
      <c r="H5633">
        <v>0</v>
      </c>
      <c r="I5633">
        <v>2.56</v>
      </c>
      <c r="J5633">
        <v>29.231999999999999</v>
      </c>
      <c r="K5633">
        <v>24.111999999999998</v>
      </c>
      <c r="L5633" t="s">
        <v>724</v>
      </c>
      <c r="M5633" t="s">
        <v>9</v>
      </c>
      <c r="N5633" t="s">
        <v>10</v>
      </c>
      <c r="O5633" t="s">
        <v>28</v>
      </c>
      <c r="P5633" t="s">
        <v>4081</v>
      </c>
      <c r="Q5633" t="s">
        <v>2522</v>
      </c>
      <c r="R5633" t="s">
        <v>2542</v>
      </c>
      <c r="S5633" t="s">
        <v>18</v>
      </c>
    </row>
    <row r="5634" spans="1:19" x14ac:dyDescent="0.35">
      <c r="A5634">
        <v>2979</v>
      </c>
      <c r="B5634" t="s">
        <v>4918</v>
      </c>
      <c r="C5634" t="s">
        <v>723</v>
      </c>
      <c r="D5634" t="s">
        <v>4467</v>
      </c>
      <c r="E5634">
        <v>1</v>
      </c>
      <c r="F5634" s="8">
        <f>DATE(YEAR(project_c[[#This Row],[order_date]]),MONTH(project_c[[#This Row],[order_date]]),1)</f>
        <v>44317</v>
      </c>
      <c r="G5634" s="1">
        <v>44342</v>
      </c>
      <c r="H5634">
        <v>2</v>
      </c>
      <c r="I5634">
        <v>65.22</v>
      </c>
      <c r="J5634">
        <v>84.546000000000006</v>
      </c>
      <c r="K5634">
        <v>19.326000000000001</v>
      </c>
      <c r="L5634" t="s">
        <v>724</v>
      </c>
      <c r="M5634" t="s">
        <v>9</v>
      </c>
      <c r="N5634" t="s">
        <v>10</v>
      </c>
      <c r="O5634" t="s">
        <v>28</v>
      </c>
      <c r="P5634" t="s">
        <v>4468</v>
      </c>
      <c r="Q5634" t="s">
        <v>4250</v>
      </c>
      <c r="R5634" t="s">
        <v>4273</v>
      </c>
      <c r="S5634" t="s">
        <v>18</v>
      </c>
    </row>
    <row r="5635" spans="1:19" x14ac:dyDescent="0.35">
      <c r="A5635">
        <v>2980</v>
      </c>
      <c r="B5635" t="s">
        <v>4918</v>
      </c>
      <c r="C5635" t="s">
        <v>723</v>
      </c>
      <c r="D5635" t="s">
        <v>2079</v>
      </c>
      <c r="E5635">
        <v>2</v>
      </c>
      <c r="F5635" s="8">
        <f>DATE(YEAR(project_c[[#This Row],[order_date]]),MONTH(project_c[[#This Row],[order_date]]),1)</f>
        <v>44317</v>
      </c>
      <c r="G5635" s="1">
        <v>44342</v>
      </c>
      <c r="H5635">
        <v>2</v>
      </c>
      <c r="I5635">
        <v>43.95</v>
      </c>
      <c r="J5635">
        <v>119.86799999999999</v>
      </c>
      <c r="K5635">
        <v>31.968</v>
      </c>
      <c r="L5635" t="s">
        <v>724</v>
      </c>
      <c r="M5635" t="s">
        <v>9</v>
      </c>
      <c r="N5635" t="s">
        <v>10</v>
      </c>
      <c r="O5635" t="s">
        <v>28</v>
      </c>
      <c r="P5635" t="s">
        <v>2080</v>
      </c>
      <c r="Q5635" t="s">
        <v>1901</v>
      </c>
      <c r="R5635" t="s">
        <v>1938</v>
      </c>
      <c r="S5635" t="s">
        <v>18</v>
      </c>
    </row>
    <row r="5636" spans="1:19" x14ac:dyDescent="0.35">
      <c r="A5636">
        <v>2981</v>
      </c>
      <c r="B5636" t="s">
        <v>4918</v>
      </c>
      <c r="C5636" t="s">
        <v>723</v>
      </c>
      <c r="D5636" t="s">
        <v>4837</v>
      </c>
      <c r="E5636">
        <v>5</v>
      </c>
      <c r="F5636" s="8">
        <f>DATE(YEAR(project_c[[#This Row],[order_date]]),MONTH(project_c[[#This Row],[order_date]]),1)</f>
        <v>44317</v>
      </c>
      <c r="G5636" s="1">
        <v>44342</v>
      </c>
      <c r="H5636">
        <v>2</v>
      </c>
      <c r="I5636">
        <v>1.5</v>
      </c>
      <c r="J5636">
        <v>104.93</v>
      </c>
      <c r="K5636">
        <v>97.43</v>
      </c>
      <c r="L5636" t="s">
        <v>724</v>
      </c>
      <c r="M5636" t="s">
        <v>9</v>
      </c>
      <c r="N5636" t="s">
        <v>10</v>
      </c>
      <c r="O5636" t="s">
        <v>28</v>
      </c>
      <c r="P5636" t="s">
        <v>4838</v>
      </c>
      <c r="Q5636" t="s">
        <v>4250</v>
      </c>
      <c r="R5636" t="s">
        <v>4273</v>
      </c>
      <c r="S5636" t="s">
        <v>18</v>
      </c>
    </row>
    <row r="5637" spans="1:19" x14ac:dyDescent="0.35">
      <c r="A5637">
        <v>5709</v>
      </c>
      <c r="B5637" t="s">
        <v>4918</v>
      </c>
      <c r="C5637" t="s">
        <v>723</v>
      </c>
      <c r="D5637" t="s">
        <v>4012</v>
      </c>
      <c r="E5637">
        <v>1</v>
      </c>
      <c r="F5637" s="8">
        <f>DATE(YEAR(project_c[[#This Row],[order_date]]),MONTH(project_c[[#This Row],[order_date]]),1)</f>
        <v>44805</v>
      </c>
      <c r="G5637" s="1">
        <v>44833</v>
      </c>
      <c r="H5637">
        <v>2</v>
      </c>
      <c r="I5637">
        <v>2.2799999999999998</v>
      </c>
      <c r="J5637">
        <v>15.18</v>
      </c>
      <c r="K5637">
        <v>12.9</v>
      </c>
      <c r="L5637" t="s">
        <v>724</v>
      </c>
      <c r="M5637" t="s">
        <v>9</v>
      </c>
      <c r="N5637" t="s">
        <v>10</v>
      </c>
      <c r="O5637" t="s">
        <v>28</v>
      </c>
      <c r="P5637" t="s">
        <v>4013</v>
      </c>
      <c r="Q5637" t="s">
        <v>2522</v>
      </c>
      <c r="R5637" t="s">
        <v>2542</v>
      </c>
      <c r="S5637" t="s">
        <v>18</v>
      </c>
    </row>
    <row r="5638" spans="1:19" x14ac:dyDescent="0.35">
      <c r="A5638">
        <v>6530</v>
      </c>
      <c r="B5638" t="s">
        <v>4920</v>
      </c>
      <c r="C5638" t="s">
        <v>723</v>
      </c>
      <c r="D5638" t="s">
        <v>3746</v>
      </c>
      <c r="E5638">
        <v>1</v>
      </c>
      <c r="F5638" s="8">
        <f>DATE(YEAR(project_c[[#This Row],[order_date]]),MONTH(project_c[[#This Row],[order_date]]),1)</f>
        <v>44621</v>
      </c>
      <c r="G5638" s="1">
        <v>44629</v>
      </c>
      <c r="H5638">
        <v>3</v>
      </c>
      <c r="I5638">
        <v>1.35</v>
      </c>
      <c r="J5638">
        <v>8.9700000000000006</v>
      </c>
      <c r="K5638">
        <v>7.62</v>
      </c>
      <c r="L5638" t="s">
        <v>724</v>
      </c>
      <c r="M5638" t="s">
        <v>9</v>
      </c>
      <c r="N5638" t="s">
        <v>10</v>
      </c>
      <c r="O5638" t="s">
        <v>28</v>
      </c>
      <c r="P5638" t="s">
        <v>3747</v>
      </c>
      <c r="Q5638" t="s">
        <v>2522</v>
      </c>
      <c r="R5638" t="s">
        <v>2559</v>
      </c>
      <c r="S5638" t="s">
        <v>18</v>
      </c>
    </row>
    <row r="5639" spans="1:19" x14ac:dyDescent="0.35">
      <c r="A5639">
        <v>6532</v>
      </c>
      <c r="B5639" t="s">
        <v>4920</v>
      </c>
      <c r="C5639" t="s">
        <v>723</v>
      </c>
      <c r="D5639" t="s">
        <v>3508</v>
      </c>
      <c r="E5639">
        <v>3</v>
      </c>
      <c r="F5639" s="8">
        <f>DATE(YEAR(project_c[[#This Row],[order_date]]),MONTH(project_c[[#This Row],[order_date]]),1)</f>
        <v>44621</v>
      </c>
      <c r="G5639" s="1">
        <v>44629</v>
      </c>
      <c r="H5639">
        <v>3</v>
      </c>
      <c r="I5639">
        <v>1.2</v>
      </c>
      <c r="J5639">
        <v>17.940000000000001</v>
      </c>
      <c r="K5639">
        <v>14.34</v>
      </c>
      <c r="L5639" t="s">
        <v>724</v>
      </c>
      <c r="M5639" t="s">
        <v>9</v>
      </c>
      <c r="N5639" t="s">
        <v>10</v>
      </c>
      <c r="O5639" t="s">
        <v>28</v>
      </c>
      <c r="P5639" t="s">
        <v>3509</v>
      </c>
      <c r="Q5639" t="s">
        <v>2522</v>
      </c>
      <c r="R5639" t="s">
        <v>2542</v>
      </c>
      <c r="S5639" t="s">
        <v>18</v>
      </c>
    </row>
    <row r="5640" spans="1:19" x14ac:dyDescent="0.35">
      <c r="A5640">
        <v>6533</v>
      </c>
      <c r="B5640" t="s">
        <v>4920</v>
      </c>
      <c r="C5640" t="s">
        <v>723</v>
      </c>
      <c r="D5640" t="s">
        <v>2936</v>
      </c>
      <c r="E5640">
        <v>4</v>
      </c>
      <c r="F5640" s="8">
        <f>DATE(YEAR(project_c[[#This Row],[order_date]]),MONTH(project_c[[#This Row],[order_date]]),1)</f>
        <v>44621</v>
      </c>
      <c r="G5640" s="1">
        <v>44629</v>
      </c>
      <c r="H5640">
        <v>3</v>
      </c>
      <c r="I5640">
        <v>63.44</v>
      </c>
      <c r="J5640">
        <v>975.96</v>
      </c>
      <c r="K5640">
        <v>722.2</v>
      </c>
      <c r="L5640" t="s">
        <v>724</v>
      </c>
      <c r="M5640" t="s">
        <v>9</v>
      </c>
      <c r="N5640" t="s">
        <v>10</v>
      </c>
      <c r="O5640" t="s">
        <v>28</v>
      </c>
      <c r="P5640" t="s">
        <v>2937</v>
      </c>
      <c r="Q5640" t="s">
        <v>2522</v>
      </c>
      <c r="R5640" t="s">
        <v>2523</v>
      </c>
      <c r="S5640" t="s">
        <v>18</v>
      </c>
    </row>
    <row r="5641" spans="1:19" x14ac:dyDescent="0.35">
      <c r="A5641">
        <v>6531</v>
      </c>
      <c r="B5641" t="s">
        <v>4920</v>
      </c>
      <c r="C5641" t="s">
        <v>723</v>
      </c>
      <c r="D5641" t="s">
        <v>4329</v>
      </c>
      <c r="E5641">
        <v>5</v>
      </c>
      <c r="F5641" s="8">
        <f>DATE(YEAR(project_c[[#This Row],[order_date]]),MONTH(project_c[[#This Row],[order_date]]),1)</f>
        <v>44621</v>
      </c>
      <c r="G5641" s="1">
        <v>44629</v>
      </c>
      <c r="H5641">
        <v>3</v>
      </c>
      <c r="I5641">
        <v>2.84</v>
      </c>
      <c r="J5641">
        <v>283.89999999999998</v>
      </c>
      <c r="K5641">
        <v>269.7</v>
      </c>
      <c r="L5641" t="s">
        <v>724</v>
      </c>
      <c r="M5641" t="s">
        <v>9</v>
      </c>
      <c r="N5641" t="s">
        <v>10</v>
      </c>
      <c r="O5641" t="s">
        <v>28</v>
      </c>
      <c r="P5641" t="s">
        <v>4330</v>
      </c>
      <c r="Q5641" t="s">
        <v>4250</v>
      </c>
      <c r="R5641" t="s">
        <v>4273</v>
      </c>
      <c r="S5641" t="s">
        <v>18</v>
      </c>
    </row>
    <row r="5642" spans="1:19" x14ac:dyDescent="0.35">
      <c r="A5642">
        <v>15201</v>
      </c>
      <c r="B5642" t="s">
        <v>4919</v>
      </c>
      <c r="C5642" t="s">
        <v>723</v>
      </c>
      <c r="D5642" t="s">
        <v>1912</v>
      </c>
      <c r="E5642">
        <v>1</v>
      </c>
      <c r="F5642" s="8">
        <f>DATE(YEAR(project_c[[#This Row],[order_date]]),MONTH(project_c[[#This Row],[order_date]]),1)</f>
        <v>44652</v>
      </c>
      <c r="G5642" s="1">
        <v>44654</v>
      </c>
      <c r="H5642">
        <v>3</v>
      </c>
      <c r="I5642">
        <v>2.21</v>
      </c>
      <c r="J5642">
        <v>25.745999999999999</v>
      </c>
      <c r="K5642">
        <v>23.536000000000001</v>
      </c>
      <c r="L5642" t="s">
        <v>724</v>
      </c>
      <c r="M5642" t="s">
        <v>9</v>
      </c>
      <c r="N5642" t="s">
        <v>10</v>
      </c>
      <c r="O5642" t="s">
        <v>28</v>
      </c>
      <c r="P5642" t="s">
        <v>1913</v>
      </c>
      <c r="Q5642" t="s">
        <v>1901</v>
      </c>
      <c r="R5642" t="s">
        <v>1902</v>
      </c>
      <c r="S5642" t="s">
        <v>18</v>
      </c>
    </row>
    <row r="5643" spans="1:19" x14ac:dyDescent="0.35">
      <c r="A5643">
        <v>7749</v>
      </c>
      <c r="B5643" t="s">
        <v>4920</v>
      </c>
      <c r="C5643" t="s">
        <v>723</v>
      </c>
      <c r="D5643" t="s">
        <v>3538</v>
      </c>
      <c r="E5643">
        <v>2</v>
      </c>
      <c r="F5643" s="8">
        <f>DATE(YEAR(project_c[[#This Row],[order_date]]),MONTH(project_c[[#This Row],[order_date]]),1)</f>
        <v>45170</v>
      </c>
      <c r="G5643" s="1">
        <v>45183</v>
      </c>
      <c r="H5643">
        <v>1</v>
      </c>
      <c r="I5643">
        <v>2.2599999999999998</v>
      </c>
      <c r="J5643">
        <v>3.8820000000000001</v>
      </c>
      <c r="K5643">
        <v>-0.63800000000000001</v>
      </c>
      <c r="L5643" t="s">
        <v>724</v>
      </c>
      <c r="M5643" t="s">
        <v>9</v>
      </c>
      <c r="N5643" t="s">
        <v>10</v>
      </c>
      <c r="O5643" t="s">
        <v>28</v>
      </c>
      <c r="P5643" t="s">
        <v>3539</v>
      </c>
      <c r="Q5643" t="s">
        <v>2522</v>
      </c>
      <c r="R5643" t="s">
        <v>2523</v>
      </c>
      <c r="S5643" t="s">
        <v>18</v>
      </c>
    </row>
    <row r="5644" spans="1:19" x14ac:dyDescent="0.35">
      <c r="A5644">
        <v>7750</v>
      </c>
      <c r="B5644" t="s">
        <v>4920</v>
      </c>
      <c r="C5644" t="s">
        <v>723</v>
      </c>
      <c r="D5644" t="s">
        <v>1936</v>
      </c>
      <c r="E5644">
        <v>1</v>
      </c>
      <c r="F5644" s="8">
        <f>DATE(YEAR(project_c[[#This Row],[order_date]]),MONTH(project_c[[#This Row],[order_date]]),1)</f>
        <v>45170</v>
      </c>
      <c r="G5644" s="1">
        <v>45183</v>
      </c>
      <c r="H5644">
        <v>1</v>
      </c>
      <c r="I5644">
        <v>7.55</v>
      </c>
      <c r="J5644">
        <v>12.585000000000001</v>
      </c>
      <c r="K5644">
        <v>5.0350000000000001</v>
      </c>
      <c r="L5644" t="s">
        <v>724</v>
      </c>
      <c r="M5644" t="s">
        <v>9</v>
      </c>
      <c r="N5644" t="s">
        <v>10</v>
      </c>
      <c r="O5644" t="s">
        <v>28</v>
      </c>
      <c r="P5644" t="s">
        <v>1937</v>
      </c>
      <c r="Q5644" t="s">
        <v>1901</v>
      </c>
      <c r="R5644" t="s">
        <v>1938</v>
      </c>
      <c r="S5644" t="s">
        <v>18</v>
      </c>
    </row>
    <row r="5645" spans="1:19" x14ac:dyDescent="0.35">
      <c r="A5645">
        <v>7751</v>
      </c>
      <c r="B5645" t="s">
        <v>4920</v>
      </c>
      <c r="C5645" t="s">
        <v>723</v>
      </c>
      <c r="D5645" t="s">
        <v>4345</v>
      </c>
      <c r="E5645">
        <v>2</v>
      </c>
      <c r="F5645" s="8">
        <f>DATE(YEAR(project_c[[#This Row],[order_date]]),MONTH(project_c[[#This Row],[order_date]]),1)</f>
        <v>45170</v>
      </c>
      <c r="G5645" s="1">
        <v>45183</v>
      </c>
      <c r="H5645">
        <v>1</v>
      </c>
      <c r="I5645">
        <v>23.97</v>
      </c>
      <c r="J5645">
        <v>90.691999999999993</v>
      </c>
      <c r="K5645">
        <v>42.752000000000002</v>
      </c>
      <c r="L5645" t="s">
        <v>724</v>
      </c>
      <c r="M5645" t="s">
        <v>9</v>
      </c>
      <c r="N5645" t="s">
        <v>10</v>
      </c>
      <c r="O5645" t="s">
        <v>28</v>
      </c>
      <c r="P5645" t="s">
        <v>4346</v>
      </c>
      <c r="Q5645" t="s">
        <v>4250</v>
      </c>
      <c r="R5645" t="s">
        <v>4273</v>
      </c>
      <c r="S5645" t="s">
        <v>18</v>
      </c>
    </row>
    <row r="5646" spans="1:19" x14ac:dyDescent="0.35">
      <c r="A5646">
        <v>7752</v>
      </c>
      <c r="B5646" t="s">
        <v>4920</v>
      </c>
      <c r="C5646" t="s">
        <v>723</v>
      </c>
      <c r="D5646" t="s">
        <v>3904</v>
      </c>
      <c r="E5646">
        <v>4</v>
      </c>
      <c r="F5646" s="8">
        <f>DATE(YEAR(project_c[[#This Row],[order_date]]),MONTH(project_c[[#This Row],[order_date]]),1)</f>
        <v>45170</v>
      </c>
      <c r="G5646" s="1">
        <v>45183</v>
      </c>
      <c r="H5646">
        <v>1</v>
      </c>
      <c r="I5646">
        <v>3.54</v>
      </c>
      <c r="J5646">
        <v>14.651999999999999</v>
      </c>
      <c r="K5646">
        <v>0.49199999999999999</v>
      </c>
      <c r="L5646" t="s">
        <v>724</v>
      </c>
      <c r="M5646" t="s">
        <v>9</v>
      </c>
      <c r="N5646" t="s">
        <v>10</v>
      </c>
      <c r="O5646" t="s">
        <v>28</v>
      </c>
      <c r="P5646" t="s">
        <v>3905</v>
      </c>
      <c r="Q5646" t="s">
        <v>2522</v>
      </c>
      <c r="R5646" t="s">
        <v>2523</v>
      </c>
      <c r="S5646" t="s">
        <v>18</v>
      </c>
    </row>
    <row r="5647" spans="1:19" x14ac:dyDescent="0.35">
      <c r="A5647">
        <v>7753</v>
      </c>
      <c r="B5647" t="s">
        <v>4920</v>
      </c>
      <c r="C5647" t="s">
        <v>723</v>
      </c>
      <c r="D5647" t="s">
        <v>4763</v>
      </c>
      <c r="E5647">
        <v>8</v>
      </c>
      <c r="F5647" s="8">
        <f>DATE(YEAR(project_c[[#This Row],[order_date]]),MONTH(project_c[[#This Row],[order_date]]),1)</f>
        <v>45170</v>
      </c>
      <c r="G5647" s="1">
        <v>45183</v>
      </c>
      <c r="H5647">
        <v>1</v>
      </c>
      <c r="I5647">
        <v>2.88</v>
      </c>
      <c r="J5647">
        <v>102.336</v>
      </c>
      <c r="K5647">
        <v>79.296000000000006</v>
      </c>
      <c r="L5647" t="s">
        <v>724</v>
      </c>
      <c r="M5647" t="s">
        <v>9</v>
      </c>
      <c r="N5647" t="s">
        <v>10</v>
      </c>
      <c r="O5647" t="s">
        <v>28</v>
      </c>
      <c r="P5647" t="s">
        <v>4764</v>
      </c>
      <c r="Q5647" t="s">
        <v>4250</v>
      </c>
      <c r="R5647" t="s">
        <v>4251</v>
      </c>
      <c r="S5647" t="s">
        <v>18</v>
      </c>
    </row>
    <row r="5648" spans="1:19" x14ac:dyDescent="0.35">
      <c r="A5648">
        <v>7754</v>
      </c>
      <c r="B5648" t="s">
        <v>4920</v>
      </c>
      <c r="C5648" t="s">
        <v>723</v>
      </c>
      <c r="D5648" t="s">
        <v>2137</v>
      </c>
      <c r="E5648">
        <v>2</v>
      </c>
      <c r="F5648" s="8">
        <f>DATE(YEAR(project_c[[#This Row],[order_date]]),MONTH(project_c[[#This Row],[order_date]]),1)</f>
        <v>45170</v>
      </c>
      <c r="G5648" s="1">
        <v>45183</v>
      </c>
      <c r="H5648">
        <v>1</v>
      </c>
      <c r="I5648">
        <v>55.47</v>
      </c>
      <c r="J5648">
        <v>72.353999999999999</v>
      </c>
      <c r="K5648">
        <v>-38.585999999999999</v>
      </c>
      <c r="L5648" t="s">
        <v>724</v>
      </c>
      <c r="M5648" t="s">
        <v>9</v>
      </c>
      <c r="N5648" t="s">
        <v>10</v>
      </c>
      <c r="O5648" t="s">
        <v>28</v>
      </c>
      <c r="P5648" t="s">
        <v>2138</v>
      </c>
      <c r="Q5648" t="s">
        <v>1901</v>
      </c>
      <c r="R5648" t="s">
        <v>1938</v>
      </c>
      <c r="S5648" t="s">
        <v>18</v>
      </c>
    </row>
    <row r="5649" spans="1:19" x14ac:dyDescent="0.35">
      <c r="A5649">
        <v>7763</v>
      </c>
      <c r="B5649" t="s">
        <v>4919</v>
      </c>
      <c r="C5649" t="s">
        <v>723</v>
      </c>
      <c r="D5649" t="s">
        <v>3780</v>
      </c>
      <c r="E5649">
        <v>3</v>
      </c>
      <c r="F5649" s="8">
        <f>DATE(YEAR(project_c[[#This Row],[order_date]]),MONTH(project_c[[#This Row],[order_date]]),1)</f>
        <v>45017</v>
      </c>
      <c r="G5649" s="1">
        <v>45033</v>
      </c>
      <c r="H5649">
        <v>5</v>
      </c>
      <c r="I5649">
        <v>1.5</v>
      </c>
      <c r="J5649">
        <v>28.14</v>
      </c>
      <c r="K5649">
        <v>23.64</v>
      </c>
      <c r="L5649" t="s">
        <v>724</v>
      </c>
      <c r="M5649" t="s">
        <v>9</v>
      </c>
      <c r="N5649" t="s">
        <v>10</v>
      </c>
      <c r="O5649" t="s">
        <v>28</v>
      </c>
      <c r="P5649" t="s">
        <v>3781</v>
      </c>
      <c r="Q5649" t="s">
        <v>2522</v>
      </c>
      <c r="R5649" t="s">
        <v>2542</v>
      </c>
      <c r="S5649" t="s">
        <v>18</v>
      </c>
    </row>
    <row r="5650" spans="1:19" x14ac:dyDescent="0.35">
      <c r="A5650">
        <v>7764</v>
      </c>
      <c r="B5650" t="s">
        <v>4919</v>
      </c>
      <c r="C5650" t="s">
        <v>723</v>
      </c>
      <c r="D5650" t="s">
        <v>3136</v>
      </c>
      <c r="E5650">
        <v>2</v>
      </c>
      <c r="F5650" s="8">
        <f>DATE(YEAR(project_c[[#This Row],[order_date]]),MONTH(project_c[[#This Row],[order_date]]),1)</f>
        <v>45017</v>
      </c>
      <c r="G5650" s="1">
        <v>45033</v>
      </c>
      <c r="H5650">
        <v>5</v>
      </c>
      <c r="I5650">
        <v>1.77</v>
      </c>
      <c r="J5650">
        <v>7.38</v>
      </c>
      <c r="K5650">
        <v>3.84</v>
      </c>
      <c r="L5650" t="s">
        <v>724</v>
      </c>
      <c r="M5650" t="s">
        <v>9</v>
      </c>
      <c r="N5650" t="s">
        <v>10</v>
      </c>
      <c r="O5650" t="s">
        <v>28</v>
      </c>
      <c r="P5650" t="s">
        <v>3137</v>
      </c>
      <c r="Q5650" t="s">
        <v>2522</v>
      </c>
      <c r="R5650" t="s">
        <v>2534</v>
      </c>
      <c r="S5650" t="s">
        <v>18</v>
      </c>
    </row>
    <row r="5651" spans="1:19" x14ac:dyDescent="0.35">
      <c r="A5651">
        <v>7765</v>
      </c>
      <c r="B5651" t="s">
        <v>4919</v>
      </c>
      <c r="C5651" t="s">
        <v>723</v>
      </c>
      <c r="D5651" t="s">
        <v>3840</v>
      </c>
      <c r="E5651">
        <v>5</v>
      </c>
      <c r="F5651" s="8">
        <f>DATE(YEAR(project_c[[#This Row],[order_date]]),MONTH(project_c[[#This Row],[order_date]]),1)</f>
        <v>45017</v>
      </c>
      <c r="G5651" s="1">
        <v>45033</v>
      </c>
      <c r="H5651">
        <v>5</v>
      </c>
      <c r="I5651">
        <v>0.85</v>
      </c>
      <c r="J5651">
        <v>8.6999999999999993</v>
      </c>
      <c r="K5651">
        <v>4.45</v>
      </c>
      <c r="L5651" t="s">
        <v>724</v>
      </c>
      <c r="M5651" t="s">
        <v>9</v>
      </c>
      <c r="N5651" t="s">
        <v>10</v>
      </c>
      <c r="O5651" t="s">
        <v>28</v>
      </c>
      <c r="P5651" t="s">
        <v>3841</v>
      </c>
      <c r="Q5651" t="s">
        <v>2522</v>
      </c>
      <c r="R5651" t="s">
        <v>2616</v>
      </c>
      <c r="S5651" t="s">
        <v>18</v>
      </c>
    </row>
    <row r="5652" spans="1:19" x14ac:dyDescent="0.35">
      <c r="A5652">
        <v>7766</v>
      </c>
      <c r="B5652" t="s">
        <v>4919</v>
      </c>
      <c r="C5652" t="s">
        <v>723</v>
      </c>
      <c r="D5652" t="s">
        <v>2484</v>
      </c>
      <c r="E5652">
        <v>11</v>
      </c>
      <c r="F5652" s="8">
        <f>DATE(YEAR(project_c[[#This Row],[order_date]]),MONTH(project_c[[#This Row],[order_date]]),1)</f>
        <v>45017</v>
      </c>
      <c r="G5652" s="1">
        <v>45033</v>
      </c>
      <c r="H5652">
        <v>5</v>
      </c>
      <c r="I5652">
        <v>1.5</v>
      </c>
      <c r="J5652">
        <v>274.89</v>
      </c>
      <c r="K5652">
        <v>258.39</v>
      </c>
      <c r="L5652" t="s">
        <v>724</v>
      </c>
      <c r="M5652" t="s">
        <v>9</v>
      </c>
      <c r="N5652" t="s">
        <v>10</v>
      </c>
      <c r="O5652" t="s">
        <v>28</v>
      </c>
      <c r="P5652" t="s">
        <v>2485</v>
      </c>
      <c r="Q5652" t="s">
        <v>1901</v>
      </c>
      <c r="R5652" t="s">
        <v>1909</v>
      </c>
      <c r="S5652" t="s">
        <v>18</v>
      </c>
    </row>
    <row r="5653" spans="1:19" x14ac:dyDescent="0.35">
      <c r="A5653">
        <v>7767</v>
      </c>
      <c r="B5653" t="s">
        <v>4919</v>
      </c>
      <c r="C5653" t="s">
        <v>723</v>
      </c>
      <c r="D5653" t="s">
        <v>2627</v>
      </c>
      <c r="E5653">
        <v>8</v>
      </c>
      <c r="F5653" s="8">
        <f>DATE(YEAR(project_c[[#This Row],[order_date]]),MONTH(project_c[[#This Row],[order_date]]),1)</f>
        <v>45017</v>
      </c>
      <c r="G5653" s="1">
        <v>45033</v>
      </c>
      <c r="H5653">
        <v>5</v>
      </c>
      <c r="I5653">
        <v>0.76</v>
      </c>
      <c r="J5653">
        <v>18.399999999999999</v>
      </c>
      <c r="K5653">
        <v>12.32</v>
      </c>
      <c r="L5653" t="s">
        <v>724</v>
      </c>
      <c r="M5653" t="s">
        <v>9</v>
      </c>
      <c r="N5653" t="s">
        <v>10</v>
      </c>
      <c r="O5653" t="s">
        <v>28</v>
      </c>
      <c r="P5653" t="s">
        <v>2628</v>
      </c>
      <c r="Q5653" t="s">
        <v>2522</v>
      </c>
      <c r="R5653" t="s">
        <v>2534</v>
      </c>
      <c r="S5653" t="s">
        <v>18</v>
      </c>
    </row>
    <row r="5654" spans="1:19" x14ac:dyDescent="0.35">
      <c r="A5654">
        <v>7768</v>
      </c>
      <c r="B5654" t="s">
        <v>4919</v>
      </c>
      <c r="C5654" t="s">
        <v>723</v>
      </c>
      <c r="D5654" t="s">
        <v>4393</v>
      </c>
      <c r="E5654">
        <v>3</v>
      </c>
      <c r="F5654" s="8">
        <f>DATE(YEAR(project_c[[#This Row],[order_date]]),MONTH(project_c[[#This Row],[order_date]]),1)</f>
        <v>45017</v>
      </c>
      <c r="G5654" s="1">
        <v>45033</v>
      </c>
      <c r="H5654">
        <v>5</v>
      </c>
      <c r="I5654">
        <v>32.75</v>
      </c>
      <c r="J5654">
        <v>218.352</v>
      </c>
      <c r="K5654">
        <v>120.102</v>
      </c>
      <c r="L5654" t="s">
        <v>724</v>
      </c>
      <c r="M5654" t="s">
        <v>9</v>
      </c>
      <c r="N5654" t="s">
        <v>10</v>
      </c>
      <c r="O5654" t="s">
        <v>28</v>
      </c>
      <c r="P5654" t="s">
        <v>4394</v>
      </c>
      <c r="Q5654" t="s">
        <v>4250</v>
      </c>
      <c r="R5654" t="s">
        <v>4273</v>
      </c>
      <c r="S5654" t="s">
        <v>18</v>
      </c>
    </row>
    <row r="5655" spans="1:19" x14ac:dyDescent="0.35">
      <c r="A5655">
        <v>11041</v>
      </c>
      <c r="B5655" t="s">
        <v>4918</v>
      </c>
      <c r="C5655" t="s">
        <v>723</v>
      </c>
      <c r="D5655" t="s">
        <v>3804</v>
      </c>
      <c r="E5655">
        <v>3</v>
      </c>
      <c r="F5655" s="8">
        <f>DATE(YEAR(project_c[[#This Row],[order_date]]),MONTH(project_c[[#This Row],[order_date]]),1)</f>
        <v>45292</v>
      </c>
      <c r="G5655" s="1">
        <v>45317</v>
      </c>
      <c r="H5655">
        <v>1</v>
      </c>
      <c r="I5655">
        <v>0.14000000000000001</v>
      </c>
      <c r="J5655">
        <v>3.7584</v>
      </c>
      <c r="K5655">
        <v>3.3384</v>
      </c>
      <c r="L5655" t="s">
        <v>724</v>
      </c>
      <c r="M5655" t="s">
        <v>9</v>
      </c>
      <c r="N5655" t="s">
        <v>10</v>
      </c>
      <c r="O5655" t="s">
        <v>28</v>
      </c>
      <c r="P5655" t="s">
        <v>3805</v>
      </c>
      <c r="Q5655" t="s">
        <v>2522</v>
      </c>
      <c r="R5655" t="s">
        <v>2542</v>
      </c>
      <c r="S5655" t="s">
        <v>18</v>
      </c>
    </row>
    <row r="5656" spans="1:19" x14ac:dyDescent="0.35">
      <c r="A5656">
        <v>11599</v>
      </c>
      <c r="B5656" t="s">
        <v>4917</v>
      </c>
      <c r="C5656" t="s">
        <v>723</v>
      </c>
      <c r="D5656" t="s">
        <v>3804</v>
      </c>
      <c r="E5656">
        <v>2</v>
      </c>
      <c r="F5656" s="8">
        <f>DATE(YEAR(project_c[[#This Row],[order_date]]),MONTH(project_c[[#This Row],[order_date]]),1)</f>
        <v>45352</v>
      </c>
      <c r="G5656" s="1">
        <v>45378</v>
      </c>
      <c r="H5656">
        <v>1</v>
      </c>
      <c r="I5656">
        <v>0.14000000000000001</v>
      </c>
      <c r="J5656">
        <v>2.5055999999999998</v>
      </c>
      <c r="K5656">
        <v>2.2256</v>
      </c>
      <c r="L5656" t="s">
        <v>724</v>
      </c>
      <c r="M5656" t="s">
        <v>9</v>
      </c>
      <c r="N5656" t="s">
        <v>10</v>
      </c>
      <c r="O5656" t="s">
        <v>28</v>
      </c>
      <c r="P5656" t="s">
        <v>3805</v>
      </c>
      <c r="Q5656" t="s">
        <v>2522</v>
      </c>
      <c r="R5656" t="s">
        <v>2542</v>
      </c>
      <c r="S5656" t="s">
        <v>18</v>
      </c>
    </row>
    <row r="5657" spans="1:19" x14ac:dyDescent="0.35">
      <c r="A5657">
        <v>11905</v>
      </c>
      <c r="B5657" t="s">
        <v>4918</v>
      </c>
      <c r="C5657" t="s">
        <v>723</v>
      </c>
      <c r="D5657" t="s">
        <v>3804</v>
      </c>
      <c r="E5657">
        <v>2</v>
      </c>
      <c r="F5657" s="8">
        <f>DATE(YEAR(project_c[[#This Row],[order_date]]),MONTH(project_c[[#This Row],[order_date]]),1)</f>
        <v>45474</v>
      </c>
      <c r="G5657" s="1">
        <v>45488</v>
      </c>
      <c r="H5657">
        <v>5</v>
      </c>
      <c r="I5657">
        <v>0.14000000000000001</v>
      </c>
      <c r="J5657">
        <v>2.5055999999999998</v>
      </c>
      <c r="K5657">
        <v>2.2256</v>
      </c>
      <c r="L5657" t="s">
        <v>724</v>
      </c>
      <c r="M5657" t="s">
        <v>9</v>
      </c>
      <c r="N5657" t="s">
        <v>10</v>
      </c>
      <c r="O5657" t="s">
        <v>28</v>
      </c>
      <c r="P5657" t="s">
        <v>3805</v>
      </c>
      <c r="Q5657" t="s">
        <v>2522</v>
      </c>
      <c r="R5657" t="s">
        <v>2542</v>
      </c>
      <c r="S5657" t="s">
        <v>18</v>
      </c>
    </row>
    <row r="5658" spans="1:19" x14ac:dyDescent="0.35">
      <c r="A5658">
        <v>12753</v>
      </c>
      <c r="B5658" t="s">
        <v>4917</v>
      </c>
      <c r="C5658" t="s">
        <v>723</v>
      </c>
      <c r="D5658" t="s">
        <v>3804</v>
      </c>
      <c r="E5658">
        <v>2</v>
      </c>
      <c r="F5658" s="8">
        <f>DATE(YEAR(project_c[[#This Row],[order_date]]),MONTH(project_c[[#This Row],[order_date]]),1)</f>
        <v>45536</v>
      </c>
      <c r="G5658" s="1">
        <v>45551</v>
      </c>
      <c r="H5658">
        <v>5</v>
      </c>
      <c r="I5658">
        <v>0.14000000000000001</v>
      </c>
      <c r="J5658">
        <v>2.5055999999999998</v>
      </c>
      <c r="K5658">
        <v>2.2256</v>
      </c>
      <c r="L5658" t="s">
        <v>724</v>
      </c>
      <c r="M5658" t="s">
        <v>9</v>
      </c>
      <c r="N5658" t="s">
        <v>10</v>
      </c>
      <c r="O5658" t="s">
        <v>28</v>
      </c>
      <c r="P5658" t="s">
        <v>3805</v>
      </c>
      <c r="Q5658" t="s">
        <v>2522</v>
      </c>
      <c r="R5658" t="s">
        <v>2542</v>
      </c>
      <c r="S5658" t="s">
        <v>18</v>
      </c>
    </row>
    <row r="5659" spans="1:19" x14ac:dyDescent="0.35">
      <c r="A5659">
        <v>12763</v>
      </c>
      <c r="B5659" t="s">
        <v>4920</v>
      </c>
      <c r="C5659" t="s">
        <v>723</v>
      </c>
      <c r="D5659" t="s">
        <v>3804</v>
      </c>
      <c r="E5659">
        <v>2</v>
      </c>
      <c r="F5659" s="8">
        <f>DATE(YEAR(project_c[[#This Row],[order_date]]),MONTH(project_c[[#This Row],[order_date]]),1)</f>
        <v>45444</v>
      </c>
      <c r="G5659" s="1">
        <v>45468</v>
      </c>
      <c r="H5659">
        <v>5</v>
      </c>
      <c r="I5659">
        <v>0.14000000000000001</v>
      </c>
      <c r="J5659">
        <v>2.5055999999999998</v>
      </c>
      <c r="K5659">
        <v>2.2256</v>
      </c>
      <c r="L5659" t="s">
        <v>724</v>
      </c>
      <c r="M5659" t="s">
        <v>9</v>
      </c>
      <c r="N5659" t="s">
        <v>10</v>
      </c>
      <c r="O5659" t="s">
        <v>28</v>
      </c>
      <c r="P5659" t="s">
        <v>3805</v>
      </c>
      <c r="Q5659" t="s">
        <v>2522</v>
      </c>
      <c r="R5659" t="s">
        <v>2542</v>
      </c>
      <c r="S5659" t="s">
        <v>18</v>
      </c>
    </row>
    <row r="5660" spans="1:19" x14ac:dyDescent="0.35">
      <c r="A5660">
        <v>13027</v>
      </c>
      <c r="B5660" t="s">
        <v>4917</v>
      </c>
      <c r="C5660" t="s">
        <v>723</v>
      </c>
      <c r="D5660" t="s">
        <v>3804</v>
      </c>
      <c r="E5660">
        <v>1</v>
      </c>
      <c r="F5660" s="8">
        <f>DATE(YEAR(project_c[[#This Row],[order_date]]),MONTH(project_c[[#This Row],[order_date]]),1)</f>
        <v>45413</v>
      </c>
      <c r="G5660" s="1">
        <v>45423</v>
      </c>
      <c r="H5660">
        <v>4</v>
      </c>
      <c r="I5660">
        <v>0.14000000000000001</v>
      </c>
      <c r="J5660">
        <v>1.2527999999999999</v>
      </c>
      <c r="K5660">
        <v>1.1128</v>
      </c>
      <c r="L5660" t="s">
        <v>724</v>
      </c>
      <c r="M5660" t="s">
        <v>9</v>
      </c>
      <c r="N5660" t="s">
        <v>10</v>
      </c>
      <c r="O5660" t="s">
        <v>28</v>
      </c>
      <c r="P5660" t="s">
        <v>3805</v>
      </c>
      <c r="Q5660" t="s">
        <v>2522</v>
      </c>
      <c r="R5660" t="s">
        <v>2542</v>
      </c>
      <c r="S5660" t="s">
        <v>18</v>
      </c>
    </row>
    <row r="5661" spans="1:19" x14ac:dyDescent="0.35">
      <c r="A5661">
        <v>13306</v>
      </c>
      <c r="B5661" t="s">
        <v>4918</v>
      </c>
      <c r="C5661" t="s">
        <v>723</v>
      </c>
      <c r="D5661" t="s">
        <v>3804</v>
      </c>
      <c r="E5661">
        <v>2</v>
      </c>
      <c r="F5661" s="8">
        <f>DATE(YEAR(project_c[[#This Row],[order_date]]),MONTH(project_c[[#This Row],[order_date]]),1)</f>
        <v>45444</v>
      </c>
      <c r="G5661" s="1">
        <v>45462</v>
      </c>
      <c r="H5661">
        <v>3</v>
      </c>
      <c r="I5661">
        <v>0.14000000000000001</v>
      </c>
      <c r="J5661">
        <v>2.5055999999999998</v>
      </c>
      <c r="K5661">
        <v>2.2256</v>
      </c>
      <c r="L5661" t="s">
        <v>724</v>
      </c>
      <c r="M5661" t="s">
        <v>9</v>
      </c>
      <c r="N5661" t="s">
        <v>10</v>
      </c>
      <c r="O5661" t="s">
        <v>28</v>
      </c>
      <c r="P5661" t="s">
        <v>3805</v>
      </c>
      <c r="Q5661" t="s">
        <v>2522</v>
      </c>
      <c r="R5661" t="s">
        <v>2542</v>
      </c>
      <c r="S5661" t="s">
        <v>18</v>
      </c>
    </row>
    <row r="5662" spans="1:19" x14ac:dyDescent="0.35">
      <c r="A5662">
        <v>13510</v>
      </c>
      <c r="B5662" t="s">
        <v>4920</v>
      </c>
      <c r="C5662" t="s">
        <v>723</v>
      </c>
      <c r="D5662" t="s">
        <v>3804</v>
      </c>
      <c r="E5662">
        <v>1</v>
      </c>
      <c r="F5662" s="8">
        <f>DATE(YEAR(project_c[[#This Row],[order_date]]),MONTH(project_c[[#This Row],[order_date]]),1)</f>
        <v>45566</v>
      </c>
      <c r="G5662" s="1">
        <v>45586</v>
      </c>
      <c r="H5662">
        <v>5</v>
      </c>
      <c r="I5662">
        <v>0.14000000000000001</v>
      </c>
      <c r="J5662">
        <v>1.2527999999999999</v>
      </c>
      <c r="K5662">
        <v>1.1128</v>
      </c>
      <c r="L5662" t="s">
        <v>724</v>
      </c>
      <c r="M5662" t="s">
        <v>9</v>
      </c>
      <c r="N5662" t="s">
        <v>10</v>
      </c>
      <c r="O5662" t="s">
        <v>28</v>
      </c>
      <c r="P5662" t="s">
        <v>3805</v>
      </c>
      <c r="Q5662" t="s">
        <v>2522</v>
      </c>
      <c r="R5662" t="s">
        <v>2542</v>
      </c>
      <c r="S5662" t="s">
        <v>18</v>
      </c>
    </row>
    <row r="5663" spans="1:19" x14ac:dyDescent="0.35">
      <c r="A5663">
        <v>14421</v>
      </c>
      <c r="B5663" t="s">
        <v>4920</v>
      </c>
      <c r="C5663" t="s">
        <v>723</v>
      </c>
      <c r="D5663" t="s">
        <v>3804</v>
      </c>
      <c r="E5663">
        <v>2</v>
      </c>
      <c r="F5663" s="8">
        <f>DATE(YEAR(project_c[[#This Row],[order_date]]),MONTH(project_c[[#This Row],[order_date]]),1)</f>
        <v>45566</v>
      </c>
      <c r="G5663" s="1">
        <v>45575</v>
      </c>
      <c r="H5663">
        <v>2</v>
      </c>
      <c r="I5663">
        <v>0.14000000000000001</v>
      </c>
      <c r="J5663">
        <v>2.5055999999999998</v>
      </c>
      <c r="K5663">
        <v>2.2256</v>
      </c>
      <c r="L5663" t="s">
        <v>724</v>
      </c>
      <c r="M5663" t="s">
        <v>9</v>
      </c>
      <c r="N5663" t="s">
        <v>10</v>
      </c>
      <c r="O5663" t="s">
        <v>28</v>
      </c>
      <c r="P5663" t="s">
        <v>3805</v>
      </c>
      <c r="Q5663" t="s">
        <v>2522</v>
      </c>
      <c r="R5663" t="s">
        <v>2542</v>
      </c>
      <c r="S5663" t="s">
        <v>18</v>
      </c>
    </row>
    <row r="5664" spans="1:19" x14ac:dyDescent="0.35">
      <c r="A5664">
        <v>655</v>
      </c>
      <c r="B5664" t="s">
        <v>4919</v>
      </c>
      <c r="C5664" t="s">
        <v>725</v>
      </c>
      <c r="D5664" t="s">
        <v>3890</v>
      </c>
      <c r="E5664">
        <v>4</v>
      </c>
      <c r="F5664" s="8">
        <f>DATE(YEAR(project_c[[#This Row],[order_date]]),MONTH(project_c[[#This Row],[order_date]]),1)</f>
        <v>44075</v>
      </c>
      <c r="G5664" s="1">
        <v>44097</v>
      </c>
      <c r="H5664">
        <v>4</v>
      </c>
      <c r="I5664">
        <v>0.31</v>
      </c>
      <c r="J5664">
        <v>3.32</v>
      </c>
      <c r="K5664">
        <v>2.08</v>
      </c>
      <c r="L5664" t="s">
        <v>726</v>
      </c>
      <c r="M5664" t="s">
        <v>38</v>
      </c>
      <c r="N5664" t="s">
        <v>10</v>
      </c>
      <c r="O5664" t="s">
        <v>378</v>
      </c>
      <c r="P5664" t="s">
        <v>3891</v>
      </c>
      <c r="Q5664" t="s">
        <v>2522</v>
      </c>
      <c r="R5664" t="s">
        <v>2523</v>
      </c>
      <c r="S5664" t="s">
        <v>23</v>
      </c>
    </row>
    <row r="5665" spans="1:19" x14ac:dyDescent="0.35">
      <c r="A5665">
        <v>6480</v>
      </c>
      <c r="B5665" t="s">
        <v>4919</v>
      </c>
      <c r="C5665" t="s">
        <v>725</v>
      </c>
      <c r="D5665" t="s">
        <v>3404</v>
      </c>
      <c r="E5665">
        <v>2</v>
      </c>
      <c r="F5665" s="8">
        <f>DATE(YEAR(project_c[[#This Row],[order_date]]),MONTH(project_c[[#This Row],[order_date]]),1)</f>
        <v>44743</v>
      </c>
      <c r="G5665" s="1">
        <v>44750</v>
      </c>
      <c r="H5665">
        <v>4</v>
      </c>
      <c r="I5665">
        <v>0.78</v>
      </c>
      <c r="J5665">
        <v>10.36</v>
      </c>
      <c r="K5665">
        <v>8.8000000000000007</v>
      </c>
      <c r="L5665" t="s">
        <v>726</v>
      </c>
      <c r="M5665" t="s">
        <v>38</v>
      </c>
      <c r="N5665" t="s">
        <v>10</v>
      </c>
      <c r="O5665" t="s">
        <v>378</v>
      </c>
      <c r="P5665" t="s">
        <v>3405</v>
      </c>
      <c r="Q5665" t="s">
        <v>2522</v>
      </c>
      <c r="R5665" t="s">
        <v>2542</v>
      </c>
      <c r="S5665" t="s">
        <v>23</v>
      </c>
    </row>
    <row r="5666" spans="1:19" x14ac:dyDescent="0.35">
      <c r="A5666">
        <v>5135</v>
      </c>
      <c r="B5666" t="s">
        <v>4919</v>
      </c>
      <c r="C5666" t="s">
        <v>725</v>
      </c>
      <c r="D5666" t="s">
        <v>2974</v>
      </c>
      <c r="E5666">
        <v>3</v>
      </c>
      <c r="F5666" s="8">
        <f>DATE(YEAR(project_c[[#This Row],[order_date]]),MONTH(project_c[[#This Row],[order_date]]),1)</f>
        <v>44652</v>
      </c>
      <c r="G5666" s="1">
        <v>44669</v>
      </c>
      <c r="H5666">
        <v>5</v>
      </c>
      <c r="I5666">
        <v>46.65</v>
      </c>
      <c r="J5666">
        <v>1243.944</v>
      </c>
      <c r="K5666">
        <v>1103.9939999999999</v>
      </c>
      <c r="L5666" t="s">
        <v>726</v>
      </c>
      <c r="M5666" t="s">
        <v>38</v>
      </c>
      <c r="N5666" t="s">
        <v>10</v>
      </c>
      <c r="O5666" t="s">
        <v>378</v>
      </c>
      <c r="P5666" t="s">
        <v>2975</v>
      </c>
      <c r="Q5666" t="s">
        <v>2522</v>
      </c>
      <c r="R5666" t="s">
        <v>2559</v>
      </c>
      <c r="S5666" t="s">
        <v>23</v>
      </c>
    </row>
    <row r="5667" spans="1:19" x14ac:dyDescent="0.35">
      <c r="A5667">
        <v>5134</v>
      </c>
      <c r="B5667" t="s">
        <v>4919</v>
      </c>
      <c r="C5667" t="s">
        <v>725</v>
      </c>
      <c r="D5667" t="s">
        <v>4473</v>
      </c>
      <c r="E5667">
        <v>4</v>
      </c>
      <c r="F5667" s="8">
        <f>DATE(YEAR(project_c[[#This Row],[order_date]]),MONTH(project_c[[#This Row],[order_date]]),1)</f>
        <v>44652</v>
      </c>
      <c r="G5667" s="1">
        <v>44669</v>
      </c>
      <c r="H5667">
        <v>5</v>
      </c>
      <c r="I5667">
        <v>23.37</v>
      </c>
      <c r="J5667">
        <v>344.37200000000001</v>
      </c>
      <c r="K5667">
        <v>250.892</v>
      </c>
      <c r="L5667" t="s">
        <v>726</v>
      </c>
      <c r="M5667" t="s">
        <v>38</v>
      </c>
      <c r="N5667" t="s">
        <v>10</v>
      </c>
      <c r="O5667" t="s">
        <v>378</v>
      </c>
      <c r="P5667" t="s">
        <v>4474</v>
      </c>
      <c r="Q5667" t="s">
        <v>4250</v>
      </c>
      <c r="R5667" t="s">
        <v>4273</v>
      </c>
      <c r="S5667" t="s">
        <v>23</v>
      </c>
    </row>
    <row r="5668" spans="1:19" x14ac:dyDescent="0.35">
      <c r="A5668">
        <v>5136</v>
      </c>
      <c r="B5668" t="s">
        <v>4919</v>
      </c>
      <c r="C5668" t="s">
        <v>725</v>
      </c>
      <c r="D5668" t="s">
        <v>4341</v>
      </c>
      <c r="E5668">
        <v>5</v>
      </c>
      <c r="F5668" s="8">
        <f>DATE(YEAR(project_c[[#This Row],[order_date]]),MONTH(project_c[[#This Row],[order_date]]),1)</f>
        <v>44652</v>
      </c>
      <c r="G5668" s="1">
        <v>44669</v>
      </c>
      <c r="H5668">
        <v>5</v>
      </c>
      <c r="I5668">
        <v>5.12</v>
      </c>
      <c r="J5668">
        <v>127.88</v>
      </c>
      <c r="K5668">
        <v>102.28</v>
      </c>
      <c r="L5668" t="s">
        <v>726</v>
      </c>
      <c r="M5668" t="s">
        <v>38</v>
      </c>
      <c r="N5668" t="s">
        <v>10</v>
      </c>
      <c r="O5668" t="s">
        <v>378</v>
      </c>
      <c r="P5668" t="s">
        <v>4342</v>
      </c>
      <c r="Q5668" t="s">
        <v>4250</v>
      </c>
      <c r="R5668" t="s">
        <v>4251</v>
      </c>
      <c r="S5668" t="s">
        <v>23</v>
      </c>
    </row>
    <row r="5669" spans="1:19" x14ac:dyDescent="0.35">
      <c r="A5669">
        <v>15186</v>
      </c>
      <c r="B5669" t="s">
        <v>4919</v>
      </c>
      <c r="C5669" t="s">
        <v>725</v>
      </c>
      <c r="D5669" t="s">
        <v>2604</v>
      </c>
      <c r="E5669">
        <v>1</v>
      </c>
      <c r="F5669" s="8">
        <f>DATE(YEAR(project_c[[#This Row],[order_date]]),MONTH(project_c[[#This Row],[order_date]]),1)</f>
        <v>44593</v>
      </c>
      <c r="G5669" s="1">
        <v>44600</v>
      </c>
      <c r="H5669">
        <v>7</v>
      </c>
      <c r="I5669">
        <v>3.57</v>
      </c>
      <c r="J5669">
        <v>27.79</v>
      </c>
      <c r="K5669">
        <v>24.22</v>
      </c>
      <c r="L5669" t="s">
        <v>726</v>
      </c>
      <c r="M5669" t="s">
        <v>38</v>
      </c>
      <c r="N5669" t="s">
        <v>10</v>
      </c>
      <c r="O5669" t="s">
        <v>378</v>
      </c>
      <c r="P5669" t="s">
        <v>2605</v>
      </c>
      <c r="Q5669" t="s">
        <v>2522</v>
      </c>
      <c r="R5669" t="s">
        <v>2559</v>
      </c>
      <c r="S5669" t="s">
        <v>23</v>
      </c>
    </row>
    <row r="5670" spans="1:19" x14ac:dyDescent="0.35">
      <c r="A5670">
        <v>9567</v>
      </c>
      <c r="B5670" t="s">
        <v>4919</v>
      </c>
      <c r="C5670" t="s">
        <v>725</v>
      </c>
      <c r="D5670" t="s">
        <v>4645</v>
      </c>
      <c r="E5670">
        <v>1</v>
      </c>
      <c r="F5670" s="8">
        <f>DATE(YEAR(project_c[[#This Row],[order_date]]),MONTH(project_c[[#This Row],[order_date]]),1)</f>
        <v>45231</v>
      </c>
      <c r="G5670" s="1">
        <v>45232</v>
      </c>
      <c r="H5670">
        <v>4</v>
      </c>
      <c r="I5670">
        <v>1.1200000000000001</v>
      </c>
      <c r="J5670">
        <v>3.3119999999999998</v>
      </c>
      <c r="K5670">
        <v>2.1920000000000002</v>
      </c>
      <c r="L5670" t="s">
        <v>726</v>
      </c>
      <c r="M5670" t="s">
        <v>38</v>
      </c>
      <c r="N5670" t="s">
        <v>10</v>
      </c>
      <c r="O5670" t="s">
        <v>378</v>
      </c>
      <c r="P5670" t="s">
        <v>4646</v>
      </c>
      <c r="Q5670" t="s">
        <v>4250</v>
      </c>
      <c r="R5670" t="s">
        <v>4251</v>
      </c>
      <c r="S5670" t="s">
        <v>23</v>
      </c>
    </row>
    <row r="5671" spans="1:19" x14ac:dyDescent="0.35">
      <c r="A5671">
        <v>9568</v>
      </c>
      <c r="B5671" t="s">
        <v>4919</v>
      </c>
      <c r="C5671" t="s">
        <v>725</v>
      </c>
      <c r="D5671" t="s">
        <v>3716</v>
      </c>
      <c r="E5671">
        <v>3</v>
      </c>
      <c r="F5671" s="8">
        <f>DATE(YEAR(project_c[[#This Row],[order_date]]),MONTH(project_c[[#This Row],[order_date]]),1)</f>
        <v>45231</v>
      </c>
      <c r="G5671" s="1">
        <v>45232</v>
      </c>
      <c r="H5671">
        <v>4</v>
      </c>
      <c r="I5671">
        <v>0.67</v>
      </c>
      <c r="J5671">
        <v>20.135999999999999</v>
      </c>
      <c r="K5671">
        <v>18.126000000000001</v>
      </c>
      <c r="L5671" t="s">
        <v>726</v>
      </c>
      <c r="M5671" t="s">
        <v>38</v>
      </c>
      <c r="N5671" t="s">
        <v>10</v>
      </c>
      <c r="O5671" t="s">
        <v>378</v>
      </c>
      <c r="P5671" t="s">
        <v>3717</v>
      </c>
      <c r="Q5671" t="s">
        <v>2522</v>
      </c>
      <c r="R5671" t="s">
        <v>2531</v>
      </c>
      <c r="S5671" t="s">
        <v>23</v>
      </c>
    </row>
    <row r="5672" spans="1:19" x14ac:dyDescent="0.35">
      <c r="A5672">
        <v>9569</v>
      </c>
      <c r="B5672" t="s">
        <v>4919</v>
      </c>
      <c r="C5672" t="s">
        <v>725</v>
      </c>
      <c r="D5672" t="s">
        <v>3134</v>
      </c>
      <c r="E5672">
        <v>3</v>
      </c>
      <c r="F5672" s="8">
        <f>DATE(YEAR(project_c[[#This Row],[order_date]]),MONTH(project_c[[#This Row],[order_date]]),1)</f>
        <v>45231</v>
      </c>
      <c r="G5672" s="1">
        <v>45232</v>
      </c>
      <c r="H5672">
        <v>4</v>
      </c>
      <c r="I5672">
        <v>1.48</v>
      </c>
      <c r="J5672">
        <v>8.8559999999999999</v>
      </c>
      <c r="K5672">
        <v>4.4160000000000004</v>
      </c>
      <c r="L5672" t="s">
        <v>726</v>
      </c>
      <c r="M5672" t="s">
        <v>38</v>
      </c>
      <c r="N5672" t="s">
        <v>10</v>
      </c>
      <c r="O5672" t="s">
        <v>378</v>
      </c>
      <c r="P5672" t="s">
        <v>3135</v>
      </c>
      <c r="Q5672" t="s">
        <v>2522</v>
      </c>
      <c r="R5672" t="s">
        <v>2539</v>
      </c>
      <c r="S5672" t="s">
        <v>23</v>
      </c>
    </row>
    <row r="5673" spans="1:19" x14ac:dyDescent="0.35">
      <c r="A5673">
        <v>9570</v>
      </c>
      <c r="B5673" t="s">
        <v>4919</v>
      </c>
      <c r="C5673" t="s">
        <v>725</v>
      </c>
      <c r="D5673" t="s">
        <v>2260</v>
      </c>
      <c r="E5673">
        <v>4</v>
      </c>
      <c r="F5673" s="8">
        <f>DATE(YEAR(project_c[[#This Row],[order_date]]),MONTH(project_c[[#This Row],[order_date]]),1)</f>
        <v>45231</v>
      </c>
      <c r="G5673" s="1">
        <v>45232</v>
      </c>
      <c r="H5673">
        <v>4</v>
      </c>
      <c r="I5673">
        <v>148.93</v>
      </c>
      <c r="J5673">
        <v>687.36</v>
      </c>
      <c r="K5673">
        <v>91.64</v>
      </c>
      <c r="L5673" t="s">
        <v>726</v>
      </c>
      <c r="M5673" t="s">
        <v>38</v>
      </c>
      <c r="N5673" t="s">
        <v>10</v>
      </c>
      <c r="O5673" t="s">
        <v>378</v>
      </c>
      <c r="P5673" t="s">
        <v>2261</v>
      </c>
      <c r="Q5673" t="s">
        <v>1901</v>
      </c>
      <c r="R5673" t="s">
        <v>1902</v>
      </c>
      <c r="S5673" t="s">
        <v>23</v>
      </c>
    </row>
    <row r="5674" spans="1:19" x14ac:dyDescent="0.35">
      <c r="A5674">
        <v>10006</v>
      </c>
      <c r="B5674" t="s">
        <v>4917</v>
      </c>
      <c r="C5674" t="s">
        <v>725</v>
      </c>
      <c r="D5674" t="s">
        <v>3686</v>
      </c>
      <c r="E5674">
        <v>4</v>
      </c>
      <c r="F5674" s="8">
        <f>DATE(YEAR(project_c[[#This Row],[order_date]]),MONTH(project_c[[#This Row],[order_date]]),1)</f>
        <v>45352</v>
      </c>
      <c r="G5674" s="1">
        <v>45355</v>
      </c>
      <c r="H5674">
        <v>5</v>
      </c>
      <c r="I5674">
        <v>0.69</v>
      </c>
      <c r="J5674">
        <v>22.0032</v>
      </c>
      <c r="K5674">
        <v>19.243200000000002</v>
      </c>
      <c r="L5674" t="s">
        <v>726</v>
      </c>
      <c r="M5674" t="s">
        <v>38</v>
      </c>
      <c r="N5674" t="s">
        <v>10</v>
      </c>
      <c r="O5674" t="s">
        <v>378</v>
      </c>
      <c r="P5674" t="s">
        <v>3687</v>
      </c>
      <c r="Q5674" t="s">
        <v>2522</v>
      </c>
      <c r="R5674" t="s">
        <v>2539</v>
      </c>
      <c r="S5674" t="s">
        <v>23</v>
      </c>
    </row>
    <row r="5675" spans="1:19" x14ac:dyDescent="0.35">
      <c r="A5675">
        <v>10444</v>
      </c>
      <c r="B5675" t="s">
        <v>4918</v>
      </c>
      <c r="C5675" t="s">
        <v>725</v>
      </c>
      <c r="D5675" t="s">
        <v>3686</v>
      </c>
      <c r="E5675">
        <v>4</v>
      </c>
      <c r="F5675" s="8">
        <f>DATE(YEAR(project_c[[#This Row],[order_date]]),MONTH(project_c[[#This Row],[order_date]]),1)</f>
        <v>45323</v>
      </c>
      <c r="G5675" s="1">
        <v>45327</v>
      </c>
      <c r="H5675">
        <v>3</v>
      </c>
      <c r="I5675">
        <v>0.69</v>
      </c>
      <c r="J5675">
        <v>22.0032</v>
      </c>
      <c r="K5675">
        <v>19.243200000000002</v>
      </c>
      <c r="L5675" t="s">
        <v>726</v>
      </c>
      <c r="M5675" t="s">
        <v>38</v>
      </c>
      <c r="N5675" t="s">
        <v>10</v>
      </c>
      <c r="O5675" t="s">
        <v>378</v>
      </c>
      <c r="P5675" t="s">
        <v>3687</v>
      </c>
      <c r="Q5675" t="s">
        <v>2522</v>
      </c>
      <c r="R5675" t="s">
        <v>2539</v>
      </c>
      <c r="S5675" t="s">
        <v>23</v>
      </c>
    </row>
    <row r="5676" spans="1:19" x14ac:dyDescent="0.35">
      <c r="A5676">
        <v>11034</v>
      </c>
      <c r="B5676" t="s">
        <v>4917</v>
      </c>
      <c r="C5676" t="s">
        <v>725</v>
      </c>
      <c r="D5676" t="s">
        <v>3686</v>
      </c>
      <c r="E5676">
        <v>3</v>
      </c>
      <c r="F5676" s="8">
        <f>DATE(YEAR(project_c[[#This Row],[order_date]]),MONTH(project_c[[#This Row],[order_date]]),1)</f>
        <v>45352</v>
      </c>
      <c r="G5676" s="1">
        <v>45356</v>
      </c>
      <c r="H5676">
        <v>2</v>
      </c>
      <c r="I5676">
        <v>0.69</v>
      </c>
      <c r="J5676">
        <v>16.502400000000002</v>
      </c>
      <c r="K5676">
        <v>14.432399999999999</v>
      </c>
      <c r="L5676" t="s">
        <v>726</v>
      </c>
      <c r="M5676" t="s">
        <v>38</v>
      </c>
      <c r="N5676" t="s">
        <v>10</v>
      </c>
      <c r="O5676" t="s">
        <v>378</v>
      </c>
      <c r="P5676" t="s">
        <v>3687</v>
      </c>
      <c r="Q5676" t="s">
        <v>2522</v>
      </c>
      <c r="R5676" t="s">
        <v>2539</v>
      </c>
      <c r="S5676" t="s">
        <v>23</v>
      </c>
    </row>
    <row r="5677" spans="1:19" x14ac:dyDescent="0.35">
      <c r="A5677">
        <v>11427</v>
      </c>
      <c r="B5677" t="s">
        <v>4917</v>
      </c>
      <c r="C5677" t="s">
        <v>725</v>
      </c>
      <c r="D5677" t="s">
        <v>3686</v>
      </c>
      <c r="E5677">
        <v>3</v>
      </c>
      <c r="F5677" s="8">
        <f>DATE(YEAR(project_c[[#This Row],[order_date]]),MONTH(project_c[[#This Row],[order_date]]),1)</f>
        <v>45352</v>
      </c>
      <c r="G5677" s="1">
        <v>45362</v>
      </c>
      <c r="H5677">
        <v>5</v>
      </c>
      <c r="I5677">
        <v>0.69</v>
      </c>
      <c r="J5677">
        <v>16.502400000000002</v>
      </c>
      <c r="K5677">
        <v>14.432399999999999</v>
      </c>
      <c r="L5677" t="s">
        <v>726</v>
      </c>
      <c r="M5677" t="s">
        <v>38</v>
      </c>
      <c r="N5677" t="s">
        <v>10</v>
      </c>
      <c r="O5677" t="s">
        <v>378</v>
      </c>
      <c r="P5677" t="s">
        <v>3687</v>
      </c>
      <c r="Q5677" t="s">
        <v>2522</v>
      </c>
      <c r="R5677" t="s">
        <v>2539</v>
      </c>
      <c r="S5677" t="s">
        <v>23</v>
      </c>
    </row>
    <row r="5678" spans="1:19" x14ac:dyDescent="0.35">
      <c r="A5678">
        <v>11907</v>
      </c>
      <c r="B5678" t="s">
        <v>4920</v>
      </c>
      <c r="C5678" t="s">
        <v>725</v>
      </c>
      <c r="D5678" t="s">
        <v>3686</v>
      </c>
      <c r="E5678">
        <v>4</v>
      </c>
      <c r="F5678" s="8">
        <f>DATE(YEAR(project_c[[#This Row],[order_date]]),MONTH(project_c[[#This Row],[order_date]]),1)</f>
        <v>45352</v>
      </c>
      <c r="G5678" s="1">
        <v>45368</v>
      </c>
      <c r="H5678">
        <v>5</v>
      </c>
      <c r="I5678">
        <v>0.69</v>
      </c>
      <c r="J5678">
        <v>22.0032</v>
      </c>
      <c r="K5678">
        <v>19.243200000000002</v>
      </c>
      <c r="L5678" t="s">
        <v>726</v>
      </c>
      <c r="M5678" t="s">
        <v>38</v>
      </c>
      <c r="N5678" t="s">
        <v>10</v>
      </c>
      <c r="O5678" t="s">
        <v>378</v>
      </c>
      <c r="P5678" t="s">
        <v>3687</v>
      </c>
      <c r="Q5678" t="s">
        <v>2522</v>
      </c>
      <c r="R5678" t="s">
        <v>2539</v>
      </c>
      <c r="S5678" t="s">
        <v>23</v>
      </c>
    </row>
    <row r="5679" spans="1:19" x14ac:dyDescent="0.35">
      <c r="A5679">
        <v>12394</v>
      </c>
      <c r="B5679" t="s">
        <v>4918</v>
      </c>
      <c r="C5679" t="s">
        <v>725</v>
      </c>
      <c r="D5679" t="s">
        <v>3686</v>
      </c>
      <c r="E5679">
        <v>2</v>
      </c>
      <c r="F5679" s="8">
        <f>DATE(YEAR(project_c[[#This Row],[order_date]]),MONTH(project_c[[#This Row],[order_date]]),1)</f>
        <v>45352</v>
      </c>
      <c r="G5679" s="1">
        <v>45360</v>
      </c>
      <c r="H5679">
        <v>5</v>
      </c>
      <c r="I5679">
        <v>0.69</v>
      </c>
      <c r="J5679">
        <v>11.0016</v>
      </c>
      <c r="K5679">
        <v>9.6216000000000008</v>
      </c>
      <c r="L5679" t="s">
        <v>726</v>
      </c>
      <c r="M5679" t="s">
        <v>38</v>
      </c>
      <c r="N5679" t="s">
        <v>10</v>
      </c>
      <c r="O5679" t="s">
        <v>378</v>
      </c>
      <c r="P5679" t="s">
        <v>3687</v>
      </c>
      <c r="Q5679" t="s">
        <v>2522</v>
      </c>
      <c r="R5679" t="s">
        <v>2539</v>
      </c>
      <c r="S5679" t="s">
        <v>23</v>
      </c>
    </row>
    <row r="5680" spans="1:19" x14ac:dyDescent="0.35">
      <c r="A5680">
        <v>12745</v>
      </c>
      <c r="B5680" t="s">
        <v>4918</v>
      </c>
      <c r="C5680" t="s">
        <v>725</v>
      </c>
      <c r="D5680" t="s">
        <v>3686</v>
      </c>
      <c r="E5680">
        <v>2</v>
      </c>
      <c r="F5680" s="8">
        <f>DATE(YEAR(project_c[[#This Row],[order_date]]),MONTH(project_c[[#This Row],[order_date]]),1)</f>
        <v>45566</v>
      </c>
      <c r="G5680" s="1">
        <v>45593</v>
      </c>
      <c r="H5680">
        <v>4</v>
      </c>
      <c r="I5680">
        <v>0.69</v>
      </c>
      <c r="J5680">
        <v>11.0016</v>
      </c>
      <c r="K5680">
        <v>9.6216000000000008</v>
      </c>
      <c r="L5680" t="s">
        <v>726</v>
      </c>
      <c r="M5680" t="s">
        <v>38</v>
      </c>
      <c r="N5680" t="s">
        <v>10</v>
      </c>
      <c r="O5680" t="s">
        <v>378</v>
      </c>
      <c r="P5680" t="s">
        <v>3687</v>
      </c>
      <c r="Q5680" t="s">
        <v>2522</v>
      </c>
      <c r="R5680" t="s">
        <v>2539</v>
      </c>
      <c r="S5680" t="s">
        <v>23</v>
      </c>
    </row>
    <row r="5681" spans="1:19" x14ac:dyDescent="0.35">
      <c r="A5681">
        <v>13152</v>
      </c>
      <c r="B5681" t="s">
        <v>4917</v>
      </c>
      <c r="C5681" t="s">
        <v>725</v>
      </c>
      <c r="D5681" t="s">
        <v>3686</v>
      </c>
      <c r="E5681">
        <v>1</v>
      </c>
      <c r="F5681" s="8">
        <f>DATE(YEAR(project_c[[#This Row],[order_date]]),MONTH(project_c[[#This Row],[order_date]]),1)</f>
        <v>45536</v>
      </c>
      <c r="G5681" s="1">
        <v>45563</v>
      </c>
      <c r="H5681">
        <v>2</v>
      </c>
      <c r="I5681">
        <v>0.69</v>
      </c>
      <c r="J5681">
        <v>5.5007999999999999</v>
      </c>
      <c r="K5681">
        <v>4.8108000000000004</v>
      </c>
      <c r="L5681" t="s">
        <v>726</v>
      </c>
      <c r="M5681" t="s">
        <v>38</v>
      </c>
      <c r="N5681" t="s">
        <v>10</v>
      </c>
      <c r="O5681" t="s">
        <v>378</v>
      </c>
      <c r="P5681" t="s">
        <v>3687</v>
      </c>
      <c r="Q5681" t="s">
        <v>2522</v>
      </c>
      <c r="R5681" t="s">
        <v>2539</v>
      </c>
      <c r="S5681" t="s">
        <v>23</v>
      </c>
    </row>
    <row r="5682" spans="1:19" x14ac:dyDescent="0.35">
      <c r="A5682">
        <v>13160</v>
      </c>
      <c r="B5682" t="s">
        <v>4917</v>
      </c>
      <c r="C5682" t="s">
        <v>725</v>
      </c>
      <c r="D5682" t="s">
        <v>3686</v>
      </c>
      <c r="E5682">
        <v>1</v>
      </c>
      <c r="F5682" s="8">
        <f>DATE(YEAR(project_c[[#This Row],[order_date]]),MONTH(project_c[[#This Row],[order_date]]),1)</f>
        <v>45474</v>
      </c>
      <c r="G5682" s="1">
        <v>45476</v>
      </c>
      <c r="H5682">
        <v>4</v>
      </c>
      <c r="I5682">
        <v>0.69</v>
      </c>
      <c r="J5682">
        <v>5.5007999999999999</v>
      </c>
      <c r="K5682">
        <v>4.8108000000000004</v>
      </c>
      <c r="L5682" t="s">
        <v>726</v>
      </c>
      <c r="M5682" t="s">
        <v>38</v>
      </c>
      <c r="N5682" t="s">
        <v>10</v>
      </c>
      <c r="O5682" t="s">
        <v>378</v>
      </c>
      <c r="P5682" t="s">
        <v>3687</v>
      </c>
      <c r="Q5682" t="s">
        <v>2522</v>
      </c>
      <c r="R5682" t="s">
        <v>2539</v>
      </c>
      <c r="S5682" t="s">
        <v>23</v>
      </c>
    </row>
    <row r="5683" spans="1:19" x14ac:dyDescent="0.35">
      <c r="A5683">
        <v>5915</v>
      </c>
      <c r="B5683" t="s">
        <v>4919</v>
      </c>
      <c r="C5683" t="s">
        <v>727</v>
      </c>
      <c r="D5683" t="s">
        <v>4733</v>
      </c>
      <c r="E5683">
        <v>5</v>
      </c>
      <c r="F5683" s="8">
        <f>DATE(YEAR(project_c[[#This Row],[order_date]]),MONTH(project_c[[#This Row],[order_date]]),1)</f>
        <v>44743</v>
      </c>
      <c r="G5683" s="1">
        <v>44770</v>
      </c>
      <c r="H5683">
        <v>4</v>
      </c>
      <c r="I5683">
        <v>6.05</v>
      </c>
      <c r="J5683">
        <v>24.7</v>
      </c>
      <c r="K5683">
        <v>-5.55</v>
      </c>
      <c r="L5683" t="s">
        <v>728</v>
      </c>
      <c r="M5683" t="s">
        <v>26</v>
      </c>
      <c r="N5683" t="s">
        <v>10</v>
      </c>
      <c r="O5683" t="s">
        <v>61</v>
      </c>
      <c r="P5683" t="s">
        <v>4734</v>
      </c>
      <c r="Q5683" t="s">
        <v>4250</v>
      </c>
      <c r="R5683" t="s">
        <v>4251</v>
      </c>
      <c r="S5683" t="s">
        <v>13</v>
      </c>
    </row>
    <row r="5684" spans="1:19" x14ac:dyDescent="0.35">
      <c r="A5684">
        <v>6120</v>
      </c>
      <c r="B5684" t="s">
        <v>4919</v>
      </c>
      <c r="C5684" t="s">
        <v>727</v>
      </c>
      <c r="D5684" t="s">
        <v>3492</v>
      </c>
      <c r="E5684">
        <v>1</v>
      </c>
      <c r="F5684" s="8">
        <f>DATE(YEAR(project_c[[#This Row],[order_date]]),MONTH(project_c[[#This Row],[order_date]]),1)</f>
        <v>44682</v>
      </c>
      <c r="G5684" s="1">
        <v>44686</v>
      </c>
      <c r="H5684">
        <v>4</v>
      </c>
      <c r="I5684">
        <v>3.11</v>
      </c>
      <c r="J5684">
        <v>5.98</v>
      </c>
      <c r="K5684">
        <v>2.87</v>
      </c>
      <c r="L5684" t="s">
        <v>728</v>
      </c>
      <c r="M5684" t="s">
        <v>26</v>
      </c>
      <c r="N5684" t="s">
        <v>10</v>
      </c>
      <c r="O5684" t="s">
        <v>61</v>
      </c>
      <c r="P5684" t="s">
        <v>3493</v>
      </c>
      <c r="Q5684" t="s">
        <v>2522</v>
      </c>
      <c r="R5684" t="s">
        <v>2559</v>
      </c>
      <c r="S5684" t="s">
        <v>13</v>
      </c>
    </row>
    <row r="5685" spans="1:19" x14ac:dyDescent="0.35">
      <c r="A5685">
        <v>5916</v>
      </c>
      <c r="B5685" t="s">
        <v>4919</v>
      </c>
      <c r="C5685" t="s">
        <v>727</v>
      </c>
      <c r="D5685" t="s">
        <v>4515</v>
      </c>
      <c r="E5685">
        <v>5</v>
      </c>
      <c r="F5685" s="8">
        <f>DATE(YEAR(project_c[[#This Row],[order_date]]),MONTH(project_c[[#This Row],[order_date]]),1)</f>
        <v>44743</v>
      </c>
      <c r="G5685" s="1">
        <v>44770</v>
      </c>
      <c r="H5685">
        <v>4</v>
      </c>
      <c r="I5685">
        <v>27.24</v>
      </c>
      <c r="J5685">
        <v>302.72000000000003</v>
      </c>
      <c r="K5685">
        <v>166.52</v>
      </c>
      <c r="L5685" t="s">
        <v>728</v>
      </c>
      <c r="M5685" t="s">
        <v>26</v>
      </c>
      <c r="N5685" t="s">
        <v>10</v>
      </c>
      <c r="O5685" t="s">
        <v>61</v>
      </c>
      <c r="P5685" t="s">
        <v>4516</v>
      </c>
      <c r="Q5685" t="s">
        <v>4250</v>
      </c>
      <c r="R5685" t="s">
        <v>4251</v>
      </c>
      <c r="S5685" t="s">
        <v>13</v>
      </c>
    </row>
    <row r="5686" spans="1:19" x14ac:dyDescent="0.35">
      <c r="A5686">
        <v>6121</v>
      </c>
      <c r="B5686" t="s">
        <v>4919</v>
      </c>
      <c r="C5686" t="s">
        <v>727</v>
      </c>
      <c r="D5686" t="s">
        <v>2059</v>
      </c>
      <c r="E5686">
        <v>3</v>
      </c>
      <c r="F5686" s="8">
        <f>DATE(YEAR(project_c[[#This Row],[order_date]]),MONTH(project_c[[#This Row],[order_date]]),1)</f>
        <v>44682</v>
      </c>
      <c r="G5686" s="1">
        <v>44686</v>
      </c>
      <c r="H5686">
        <v>4</v>
      </c>
      <c r="I5686">
        <v>16.41</v>
      </c>
      <c r="J5686">
        <v>196.94399999999999</v>
      </c>
      <c r="K5686">
        <v>147.714</v>
      </c>
      <c r="L5686" t="s">
        <v>728</v>
      </c>
      <c r="M5686" t="s">
        <v>26</v>
      </c>
      <c r="N5686" t="s">
        <v>10</v>
      </c>
      <c r="O5686" t="s">
        <v>61</v>
      </c>
      <c r="P5686" t="s">
        <v>2060</v>
      </c>
      <c r="Q5686" t="s">
        <v>1901</v>
      </c>
      <c r="R5686" t="s">
        <v>1902</v>
      </c>
      <c r="S5686" t="s">
        <v>13</v>
      </c>
    </row>
    <row r="5687" spans="1:19" x14ac:dyDescent="0.35">
      <c r="A5687">
        <v>6958</v>
      </c>
      <c r="B5687" t="s">
        <v>4919</v>
      </c>
      <c r="C5687" t="s">
        <v>727</v>
      </c>
      <c r="D5687" t="s">
        <v>4224</v>
      </c>
      <c r="E5687">
        <v>2</v>
      </c>
      <c r="F5687" s="8">
        <f>DATE(YEAR(project_c[[#This Row],[order_date]]),MONTH(project_c[[#This Row],[order_date]]),1)</f>
        <v>45231</v>
      </c>
      <c r="G5687" s="1">
        <v>45251</v>
      </c>
      <c r="H5687">
        <v>4</v>
      </c>
      <c r="I5687">
        <v>14.14</v>
      </c>
      <c r="J5687">
        <v>56.56</v>
      </c>
      <c r="K5687">
        <v>28.28</v>
      </c>
      <c r="L5687" t="s">
        <v>728</v>
      </c>
      <c r="M5687" t="s">
        <v>26</v>
      </c>
      <c r="N5687" t="s">
        <v>10</v>
      </c>
      <c r="O5687" t="s">
        <v>61</v>
      </c>
      <c r="P5687" t="s">
        <v>4225</v>
      </c>
      <c r="Q5687" t="s">
        <v>2522</v>
      </c>
      <c r="R5687" t="s">
        <v>2559</v>
      </c>
      <c r="S5687" t="s">
        <v>13</v>
      </c>
    </row>
    <row r="5688" spans="1:19" x14ac:dyDescent="0.35">
      <c r="A5688">
        <v>6959</v>
      </c>
      <c r="B5688" t="s">
        <v>4919</v>
      </c>
      <c r="C5688" t="s">
        <v>727</v>
      </c>
      <c r="D5688" t="s">
        <v>2922</v>
      </c>
      <c r="E5688">
        <v>2</v>
      </c>
      <c r="F5688" s="8">
        <f>DATE(YEAR(project_c[[#This Row],[order_date]]),MONTH(project_c[[#This Row],[order_date]]),1)</f>
        <v>45231</v>
      </c>
      <c r="G5688" s="1">
        <v>45251</v>
      </c>
      <c r="H5688">
        <v>4</v>
      </c>
      <c r="I5688">
        <v>0.7</v>
      </c>
      <c r="J5688">
        <v>5.56</v>
      </c>
      <c r="K5688">
        <v>4.16</v>
      </c>
      <c r="L5688" t="s">
        <v>728</v>
      </c>
      <c r="M5688" t="s">
        <v>26</v>
      </c>
      <c r="N5688" t="s">
        <v>10</v>
      </c>
      <c r="O5688" t="s">
        <v>61</v>
      </c>
      <c r="P5688" t="s">
        <v>2923</v>
      </c>
      <c r="Q5688" t="s">
        <v>2522</v>
      </c>
      <c r="R5688" t="s">
        <v>2528</v>
      </c>
      <c r="S5688" t="s">
        <v>13</v>
      </c>
    </row>
    <row r="5689" spans="1:19" x14ac:dyDescent="0.35">
      <c r="A5689">
        <v>6960</v>
      </c>
      <c r="B5689" t="s">
        <v>4919</v>
      </c>
      <c r="C5689" t="s">
        <v>727</v>
      </c>
      <c r="D5689" t="s">
        <v>3288</v>
      </c>
      <c r="E5689">
        <v>2</v>
      </c>
      <c r="F5689" s="8">
        <f>DATE(YEAR(project_c[[#This Row],[order_date]]),MONTH(project_c[[#This Row],[order_date]]),1)</f>
        <v>45231</v>
      </c>
      <c r="G5689" s="1">
        <v>45251</v>
      </c>
      <c r="H5689">
        <v>4</v>
      </c>
      <c r="I5689">
        <v>0.77</v>
      </c>
      <c r="J5689">
        <v>9.02</v>
      </c>
      <c r="K5689">
        <v>7.48</v>
      </c>
      <c r="L5689" t="s">
        <v>728</v>
      </c>
      <c r="M5689" t="s">
        <v>26</v>
      </c>
      <c r="N5689" t="s">
        <v>10</v>
      </c>
      <c r="O5689" t="s">
        <v>61</v>
      </c>
      <c r="P5689" t="s">
        <v>3289</v>
      </c>
      <c r="Q5689" t="s">
        <v>2522</v>
      </c>
      <c r="R5689" t="s">
        <v>2616</v>
      </c>
      <c r="S5689" t="s">
        <v>13</v>
      </c>
    </row>
    <row r="5690" spans="1:19" x14ac:dyDescent="0.35">
      <c r="A5690">
        <v>6961</v>
      </c>
      <c r="B5690" t="s">
        <v>4919</v>
      </c>
      <c r="C5690" t="s">
        <v>727</v>
      </c>
      <c r="D5690" t="s">
        <v>3640</v>
      </c>
      <c r="E5690">
        <v>1</v>
      </c>
      <c r="F5690" s="8">
        <f>DATE(YEAR(project_c[[#This Row],[order_date]]),MONTH(project_c[[#This Row],[order_date]]),1)</f>
        <v>45231</v>
      </c>
      <c r="G5690" s="1">
        <v>45251</v>
      </c>
      <c r="H5690">
        <v>4</v>
      </c>
      <c r="I5690">
        <v>1.03</v>
      </c>
      <c r="J5690">
        <v>6.9</v>
      </c>
      <c r="K5690">
        <v>5.87</v>
      </c>
      <c r="L5690" t="s">
        <v>728</v>
      </c>
      <c r="M5690" t="s">
        <v>26</v>
      </c>
      <c r="N5690" t="s">
        <v>10</v>
      </c>
      <c r="O5690" t="s">
        <v>61</v>
      </c>
      <c r="P5690" t="s">
        <v>3641</v>
      </c>
      <c r="Q5690" t="s">
        <v>2522</v>
      </c>
      <c r="R5690" t="s">
        <v>2531</v>
      </c>
      <c r="S5690" t="s">
        <v>13</v>
      </c>
    </row>
    <row r="5691" spans="1:19" x14ac:dyDescent="0.35">
      <c r="A5691">
        <v>6962</v>
      </c>
      <c r="B5691" t="s">
        <v>4919</v>
      </c>
      <c r="C5691" t="s">
        <v>727</v>
      </c>
      <c r="D5691" t="s">
        <v>2254</v>
      </c>
      <c r="E5691">
        <v>3</v>
      </c>
      <c r="F5691" s="8">
        <f>DATE(YEAR(project_c[[#This Row],[order_date]]),MONTH(project_c[[#This Row],[order_date]]),1)</f>
        <v>45231</v>
      </c>
      <c r="G5691" s="1">
        <v>45251</v>
      </c>
      <c r="H5691">
        <v>4</v>
      </c>
      <c r="I5691">
        <v>41.25</v>
      </c>
      <c r="J5691">
        <v>659.976</v>
      </c>
      <c r="K5691">
        <v>536.226</v>
      </c>
      <c r="L5691" t="s">
        <v>728</v>
      </c>
      <c r="M5691" t="s">
        <v>26</v>
      </c>
      <c r="N5691" t="s">
        <v>10</v>
      </c>
      <c r="O5691" t="s">
        <v>61</v>
      </c>
      <c r="P5691" t="s">
        <v>2255</v>
      </c>
      <c r="Q5691" t="s">
        <v>1901</v>
      </c>
      <c r="R5691" t="s">
        <v>1902</v>
      </c>
      <c r="S5691" t="s">
        <v>13</v>
      </c>
    </row>
    <row r="5692" spans="1:19" x14ac:dyDescent="0.35">
      <c r="A5692">
        <v>10899</v>
      </c>
      <c r="B5692" t="s">
        <v>4920</v>
      </c>
      <c r="C5692" t="s">
        <v>727</v>
      </c>
      <c r="D5692" t="s">
        <v>4050</v>
      </c>
      <c r="E5692">
        <v>1</v>
      </c>
      <c r="F5692" s="8">
        <f>DATE(YEAR(project_c[[#This Row],[order_date]]),MONTH(project_c[[#This Row],[order_date]]),1)</f>
        <v>45292</v>
      </c>
      <c r="G5692" s="1">
        <v>45320</v>
      </c>
      <c r="H5692">
        <v>1</v>
      </c>
      <c r="I5692">
        <v>5.94</v>
      </c>
      <c r="J5692">
        <v>12.2256</v>
      </c>
      <c r="K5692">
        <v>6.2855999999999996</v>
      </c>
      <c r="L5692" t="s">
        <v>728</v>
      </c>
      <c r="M5692" t="s">
        <v>26</v>
      </c>
      <c r="N5692" t="s">
        <v>10</v>
      </c>
      <c r="O5692" t="s">
        <v>61</v>
      </c>
      <c r="P5692" t="s">
        <v>4051</v>
      </c>
      <c r="Q5692" t="s">
        <v>2522</v>
      </c>
      <c r="R5692" t="s">
        <v>2539</v>
      </c>
      <c r="S5692" t="s">
        <v>13</v>
      </c>
    </row>
    <row r="5693" spans="1:19" x14ac:dyDescent="0.35">
      <c r="A5693">
        <v>10985</v>
      </c>
      <c r="B5693" t="s">
        <v>4917</v>
      </c>
      <c r="C5693" t="s">
        <v>727</v>
      </c>
      <c r="D5693" t="s">
        <v>4050</v>
      </c>
      <c r="E5693">
        <v>1</v>
      </c>
      <c r="F5693" s="8">
        <f>DATE(YEAR(project_c[[#This Row],[order_date]]),MONTH(project_c[[#This Row],[order_date]]),1)</f>
        <v>45292</v>
      </c>
      <c r="G5693" s="1">
        <v>45299</v>
      </c>
      <c r="H5693">
        <v>1</v>
      </c>
      <c r="I5693">
        <v>5.94</v>
      </c>
      <c r="J5693">
        <v>12.2256</v>
      </c>
      <c r="K5693">
        <v>6.2855999999999996</v>
      </c>
      <c r="L5693" t="s">
        <v>728</v>
      </c>
      <c r="M5693" t="s">
        <v>26</v>
      </c>
      <c r="N5693" t="s">
        <v>10</v>
      </c>
      <c r="O5693" t="s">
        <v>61</v>
      </c>
      <c r="P5693" t="s">
        <v>4051</v>
      </c>
      <c r="Q5693" t="s">
        <v>2522</v>
      </c>
      <c r="R5693" t="s">
        <v>2539</v>
      </c>
      <c r="S5693" t="s">
        <v>13</v>
      </c>
    </row>
    <row r="5694" spans="1:19" x14ac:dyDescent="0.35">
      <c r="A5694">
        <v>11804</v>
      </c>
      <c r="B5694" t="s">
        <v>4917</v>
      </c>
      <c r="C5694" t="s">
        <v>727</v>
      </c>
      <c r="D5694" t="s">
        <v>4050</v>
      </c>
      <c r="E5694">
        <v>4</v>
      </c>
      <c r="F5694" s="8">
        <f>DATE(YEAR(project_c[[#This Row],[order_date]]),MONTH(project_c[[#This Row],[order_date]]),1)</f>
        <v>45413</v>
      </c>
      <c r="G5694" s="1">
        <v>45427</v>
      </c>
      <c r="H5694">
        <v>3</v>
      </c>
      <c r="I5694">
        <v>5.94</v>
      </c>
      <c r="J5694">
        <v>48.9024</v>
      </c>
      <c r="K5694">
        <v>25.142399999999999</v>
      </c>
      <c r="L5694" t="s">
        <v>728</v>
      </c>
      <c r="M5694" t="s">
        <v>26</v>
      </c>
      <c r="N5694" t="s">
        <v>10</v>
      </c>
      <c r="O5694" t="s">
        <v>61</v>
      </c>
      <c r="P5694" t="s">
        <v>4051</v>
      </c>
      <c r="Q5694" t="s">
        <v>2522</v>
      </c>
      <c r="R5694" t="s">
        <v>2539</v>
      </c>
      <c r="S5694" t="s">
        <v>13</v>
      </c>
    </row>
    <row r="5695" spans="1:19" x14ac:dyDescent="0.35">
      <c r="A5695">
        <v>12676</v>
      </c>
      <c r="B5695" t="s">
        <v>4918</v>
      </c>
      <c r="C5695" t="s">
        <v>727</v>
      </c>
      <c r="D5695" t="s">
        <v>4050</v>
      </c>
      <c r="E5695">
        <v>1</v>
      </c>
      <c r="F5695" s="8">
        <f>DATE(YEAR(project_c[[#This Row],[order_date]]),MONTH(project_c[[#This Row],[order_date]]),1)</f>
        <v>45505</v>
      </c>
      <c r="G5695" s="1">
        <v>45530</v>
      </c>
      <c r="H5695">
        <v>5</v>
      </c>
      <c r="I5695">
        <v>5.94</v>
      </c>
      <c r="J5695">
        <v>12.2256</v>
      </c>
      <c r="K5695">
        <v>6.2855999999999996</v>
      </c>
      <c r="L5695" t="s">
        <v>728</v>
      </c>
      <c r="M5695" t="s">
        <v>26</v>
      </c>
      <c r="N5695" t="s">
        <v>10</v>
      </c>
      <c r="O5695" t="s">
        <v>61</v>
      </c>
      <c r="P5695" t="s">
        <v>4051</v>
      </c>
      <c r="Q5695" t="s">
        <v>2522</v>
      </c>
      <c r="R5695" t="s">
        <v>2539</v>
      </c>
      <c r="S5695" t="s">
        <v>13</v>
      </c>
    </row>
    <row r="5696" spans="1:19" x14ac:dyDescent="0.35">
      <c r="A5696">
        <v>12932</v>
      </c>
      <c r="B5696" t="s">
        <v>4917</v>
      </c>
      <c r="C5696" t="s">
        <v>727</v>
      </c>
      <c r="D5696" t="s">
        <v>4050</v>
      </c>
      <c r="E5696">
        <v>1</v>
      </c>
      <c r="F5696" s="8">
        <f>DATE(YEAR(project_c[[#This Row],[order_date]]),MONTH(project_c[[#This Row],[order_date]]),1)</f>
        <v>45413</v>
      </c>
      <c r="G5696" s="1">
        <v>45417</v>
      </c>
      <c r="H5696">
        <v>3</v>
      </c>
      <c r="I5696">
        <v>5.94</v>
      </c>
      <c r="J5696">
        <v>12.2256</v>
      </c>
      <c r="K5696">
        <v>6.2855999999999996</v>
      </c>
      <c r="L5696" t="s">
        <v>728</v>
      </c>
      <c r="M5696" t="s">
        <v>26</v>
      </c>
      <c r="N5696" t="s">
        <v>10</v>
      </c>
      <c r="O5696" t="s">
        <v>61</v>
      </c>
      <c r="P5696" t="s">
        <v>4051</v>
      </c>
      <c r="Q5696" t="s">
        <v>2522</v>
      </c>
      <c r="R5696" t="s">
        <v>2539</v>
      </c>
      <c r="S5696" t="s">
        <v>13</v>
      </c>
    </row>
    <row r="5697" spans="1:19" x14ac:dyDescent="0.35">
      <c r="A5697">
        <v>13281</v>
      </c>
      <c r="B5697" t="s">
        <v>4917</v>
      </c>
      <c r="C5697" t="s">
        <v>727</v>
      </c>
      <c r="D5697" t="s">
        <v>4050</v>
      </c>
      <c r="E5697">
        <v>2</v>
      </c>
      <c r="F5697" s="8">
        <f>DATE(YEAR(project_c[[#This Row],[order_date]]),MONTH(project_c[[#This Row],[order_date]]),1)</f>
        <v>45566</v>
      </c>
      <c r="G5697" s="1">
        <v>45575</v>
      </c>
      <c r="H5697">
        <v>4</v>
      </c>
      <c r="I5697">
        <v>5.94</v>
      </c>
      <c r="J5697">
        <v>24.4512</v>
      </c>
      <c r="K5697">
        <v>12.571199999999999</v>
      </c>
      <c r="L5697" t="s">
        <v>728</v>
      </c>
      <c r="M5697" t="s">
        <v>26</v>
      </c>
      <c r="N5697" t="s">
        <v>10</v>
      </c>
      <c r="O5697" t="s">
        <v>61</v>
      </c>
      <c r="P5697" t="s">
        <v>4051</v>
      </c>
      <c r="Q5697" t="s">
        <v>2522</v>
      </c>
      <c r="R5697" t="s">
        <v>2539</v>
      </c>
      <c r="S5697" t="s">
        <v>13</v>
      </c>
    </row>
    <row r="5698" spans="1:19" x14ac:dyDescent="0.35">
      <c r="A5698">
        <v>14170</v>
      </c>
      <c r="B5698" t="s">
        <v>4918</v>
      </c>
      <c r="C5698" t="s">
        <v>727</v>
      </c>
      <c r="D5698" t="s">
        <v>4050</v>
      </c>
      <c r="E5698">
        <v>2</v>
      </c>
      <c r="F5698" s="8">
        <f>DATE(YEAR(project_c[[#This Row],[order_date]]),MONTH(project_c[[#This Row],[order_date]]),1)</f>
        <v>45627</v>
      </c>
      <c r="G5698" s="1">
        <v>45637</v>
      </c>
      <c r="H5698">
        <v>2</v>
      </c>
      <c r="I5698">
        <v>5.94</v>
      </c>
      <c r="J5698">
        <v>24.4512</v>
      </c>
      <c r="K5698">
        <v>12.571199999999999</v>
      </c>
      <c r="L5698" t="s">
        <v>728</v>
      </c>
      <c r="M5698" t="s">
        <v>26</v>
      </c>
      <c r="N5698" t="s">
        <v>10</v>
      </c>
      <c r="O5698" t="s">
        <v>61</v>
      </c>
      <c r="P5698" t="s">
        <v>4051</v>
      </c>
      <c r="Q5698" t="s">
        <v>2522</v>
      </c>
      <c r="R5698" t="s">
        <v>2539</v>
      </c>
      <c r="S5698" t="s">
        <v>13</v>
      </c>
    </row>
    <row r="5699" spans="1:19" x14ac:dyDescent="0.35">
      <c r="A5699">
        <v>14182</v>
      </c>
      <c r="B5699" t="s">
        <v>4917</v>
      </c>
      <c r="C5699" t="s">
        <v>727</v>
      </c>
      <c r="D5699" t="s">
        <v>4050</v>
      </c>
      <c r="E5699">
        <v>1</v>
      </c>
      <c r="F5699" s="8">
        <f>DATE(YEAR(project_c[[#This Row],[order_date]]),MONTH(project_c[[#This Row],[order_date]]),1)</f>
        <v>45627</v>
      </c>
      <c r="G5699" s="1">
        <v>45638</v>
      </c>
      <c r="H5699">
        <v>1</v>
      </c>
      <c r="I5699">
        <v>5.94</v>
      </c>
      <c r="J5699">
        <v>12.2256</v>
      </c>
      <c r="K5699">
        <v>6.2855999999999996</v>
      </c>
      <c r="L5699" t="s">
        <v>728</v>
      </c>
      <c r="M5699" t="s">
        <v>26</v>
      </c>
      <c r="N5699" t="s">
        <v>10</v>
      </c>
      <c r="O5699" t="s">
        <v>61</v>
      </c>
      <c r="P5699" t="s">
        <v>4051</v>
      </c>
      <c r="Q5699" t="s">
        <v>2522</v>
      </c>
      <c r="R5699" t="s">
        <v>2539</v>
      </c>
      <c r="S5699" t="s">
        <v>13</v>
      </c>
    </row>
    <row r="5700" spans="1:19" x14ac:dyDescent="0.35">
      <c r="A5700">
        <v>14268</v>
      </c>
      <c r="B5700" t="s">
        <v>4920</v>
      </c>
      <c r="C5700" t="s">
        <v>727</v>
      </c>
      <c r="D5700" t="s">
        <v>4050</v>
      </c>
      <c r="E5700">
        <v>1</v>
      </c>
      <c r="F5700" s="8">
        <f>DATE(YEAR(project_c[[#This Row],[order_date]]),MONTH(project_c[[#This Row],[order_date]]),1)</f>
        <v>45627</v>
      </c>
      <c r="G5700" s="1">
        <v>45640</v>
      </c>
      <c r="H5700">
        <v>1</v>
      </c>
      <c r="I5700">
        <v>5.94</v>
      </c>
      <c r="J5700">
        <v>12.2256</v>
      </c>
      <c r="K5700">
        <v>6.2855999999999996</v>
      </c>
      <c r="L5700" t="s">
        <v>728</v>
      </c>
      <c r="M5700" t="s">
        <v>26</v>
      </c>
      <c r="N5700" t="s">
        <v>10</v>
      </c>
      <c r="O5700" t="s">
        <v>61</v>
      </c>
      <c r="P5700" t="s">
        <v>4051</v>
      </c>
      <c r="Q5700" t="s">
        <v>2522</v>
      </c>
      <c r="R5700" t="s">
        <v>2539</v>
      </c>
      <c r="S5700" t="s">
        <v>13</v>
      </c>
    </row>
    <row r="5701" spans="1:19" x14ac:dyDescent="0.35">
      <c r="A5701">
        <v>14419</v>
      </c>
      <c r="B5701" t="s">
        <v>4917</v>
      </c>
      <c r="C5701" t="s">
        <v>727</v>
      </c>
      <c r="D5701" t="s">
        <v>4050</v>
      </c>
      <c r="E5701">
        <v>1</v>
      </c>
      <c r="F5701" s="8">
        <f>DATE(YEAR(project_c[[#This Row],[order_date]]),MONTH(project_c[[#This Row],[order_date]]),1)</f>
        <v>45566</v>
      </c>
      <c r="G5701" s="1">
        <v>45578</v>
      </c>
      <c r="H5701">
        <v>2</v>
      </c>
      <c r="I5701">
        <v>5.94</v>
      </c>
      <c r="J5701">
        <v>12.2256</v>
      </c>
      <c r="K5701">
        <v>6.2855999999999996</v>
      </c>
      <c r="L5701" t="s">
        <v>728</v>
      </c>
      <c r="M5701" t="s">
        <v>26</v>
      </c>
      <c r="N5701" t="s">
        <v>10</v>
      </c>
      <c r="O5701" t="s">
        <v>61</v>
      </c>
      <c r="P5701" t="s">
        <v>4051</v>
      </c>
      <c r="Q5701" t="s">
        <v>2522</v>
      </c>
      <c r="R5701" t="s">
        <v>2539</v>
      </c>
      <c r="S5701" t="s">
        <v>13</v>
      </c>
    </row>
    <row r="5702" spans="1:19" x14ac:dyDescent="0.35">
      <c r="A5702">
        <v>51</v>
      </c>
      <c r="B5702" t="s">
        <v>4918</v>
      </c>
      <c r="C5702" t="s">
        <v>107</v>
      </c>
      <c r="D5702" t="s">
        <v>4649</v>
      </c>
      <c r="E5702">
        <v>3</v>
      </c>
      <c r="F5702" s="8">
        <f>DATE(YEAR(project_c[[#This Row],[order_date]]),MONTH(project_c[[#This Row],[order_date]]),1)</f>
        <v>44075</v>
      </c>
      <c r="G5702" s="1">
        <v>44088</v>
      </c>
      <c r="H5702">
        <v>4</v>
      </c>
      <c r="I5702">
        <v>1.71</v>
      </c>
      <c r="J5702">
        <v>10.512</v>
      </c>
      <c r="K5702">
        <v>5.3819999999999997</v>
      </c>
      <c r="L5702" t="s">
        <v>108</v>
      </c>
      <c r="M5702" t="s">
        <v>9</v>
      </c>
      <c r="N5702" t="s">
        <v>10</v>
      </c>
      <c r="O5702" t="s">
        <v>88</v>
      </c>
      <c r="P5702" t="s">
        <v>4650</v>
      </c>
      <c r="Q5702" t="s">
        <v>4250</v>
      </c>
      <c r="R5702" t="s">
        <v>4251</v>
      </c>
      <c r="S5702" t="s">
        <v>44</v>
      </c>
    </row>
    <row r="5703" spans="1:19" x14ac:dyDescent="0.35">
      <c r="A5703">
        <v>1252</v>
      </c>
      <c r="B5703" t="s">
        <v>4919</v>
      </c>
      <c r="C5703" t="s">
        <v>107</v>
      </c>
      <c r="D5703" t="s">
        <v>2938</v>
      </c>
      <c r="E5703">
        <v>3</v>
      </c>
      <c r="F5703" s="8">
        <f>DATE(YEAR(project_c[[#This Row],[order_date]]),MONTH(project_c[[#This Row],[order_date]]),1)</f>
        <v>43983</v>
      </c>
      <c r="G5703" s="1">
        <v>44010</v>
      </c>
      <c r="H5703">
        <v>4</v>
      </c>
      <c r="I5703">
        <v>1.01</v>
      </c>
      <c r="J5703">
        <v>2.5379999999999998</v>
      </c>
      <c r="K5703">
        <v>-0.49199999999999999</v>
      </c>
      <c r="L5703" t="s">
        <v>108</v>
      </c>
      <c r="M5703" t="s">
        <v>9</v>
      </c>
      <c r="N5703" t="s">
        <v>10</v>
      </c>
      <c r="O5703" t="s">
        <v>88</v>
      </c>
      <c r="P5703" t="s">
        <v>2939</v>
      </c>
      <c r="Q5703" t="s">
        <v>2522</v>
      </c>
      <c r="R5703" t="s">
        <v>2523</v>
      </c>
      <c r="S5703" t="s">
        <v>44</v>
      </c>
    </row>
    <row r="5704" spans="1:19" x14ac:dyDescent="0.35">
      <c r="A5704">
        <v>1251</v>
      </c>
      <c r="B5704" t="s">
        <v>4919</v>
      </c>
      <c r="C5704" t="s">
        <v>107</v>
      </c>
      <c r="D5704" t="s">
        <v>3372</v>
      </c>
      <c r="E5704">
        <v>8</v>
      </c>
      <c r="F5704" s="8">
        <f>DATE(YEAR(project_c[[#This Row],[order_date]]),MONTH(project_c[[#This Row],[order_date]]),1)</f>
        <v>43983</v>
      </c>
      <c r="G5704" s="1">
        <v>44010</v>
      </c>
      <c r="H5704">
        <v>4</v>
      </c>
      <c r="I5704">
        <v>2.75</v>
      </c>
      <c r="J5704">
        <v>33.152000000000001</v>
      </c>
      <c r="K5704">
        <v>11.151999999999999</v>
      </c>
      <c r="L5704" t="s">
        <v>108</v>
      </c>
      <c r="M5704" t="s">
        <v>9</v>
      </c>
      <c r="N5704" t="s">
        <v>10</v>
      </c>
      <c r="O5704" t="s">
        <v>88</v>
      </c>
      <c r="P5704" t="s">
        <v>3373</v>
      </c>
      <c r="Q5704" t="s">
        <v>2522</v>
      </c>
      <c r="R5704" t="s">
        <v>2542</v>
      </c>
      <c r="S5704" t="s">
        <v>44</v>
      </c>
    </row>
    <row r="5705" spans="1:19" x14ac:dyDescent="0.35">
      <c r="A5705">
        <v>1254</v>
      </c>
      <c r="B5705" t="s">
        <v>4919</v>
      </c>
      <c r="C5705" t="s">
        <v>107</v>
      </c>
      <c r="D5705" t="s">
        <v>3834</v>
      </c>
      <c r="E5705">
        <v>3</v>
      </c>
      <c r="F5705" s="8">
        <f>DATE(YEAR(project_c[[#This Row],[order_date]]),MONTH(project_c[[#This Row],[order_date]]),1)</f>
        <v>43983</v>
      </c>
      <c r="G5705" s="1">
        <v>44010</v>
      </c>
      <c r="H5705">
        <v>4</v>
      </c>
      <c r="I5705">
        <v>5.6</v>
      </c>
      <c r="J5705">
        <v>9.3239999999999998</v>
      </c>
      <c r="K5705">
        <v>-7.476</v>
      </c>
      <c r="L5705" t="s">
        <v>108</v>
      </c>
      <c r="M5705" t="s">
        <v>9</v>
      </c>
      <c r="N5705" t="s">
        <v>10</v>
      </c>
      <c r="O5705" t="s">
        <v>88</v>
      </c>
      <c r="P5705" t="s">
        <v>3835</v>
      </c>
      <c r="Q5705" t="s">
        <v>2522</v>
      </c>
      <c r="R5705" t="s">
        <v>2523</v>
      </c>
      <c r="S5705" t="s">
        <v>44</v>
      </c>
    </row>
    <row r="5706" spans="1:19" x14ac:dyDescent="0.35">
      <c r="A5706">
        <v>1253</v>
      </c>
      <c r="B5706" t="s">
        <v>4919</v>
      </c>
      <c r="C5706" t="s">
        <v>107</v>
      </c>
      <c r="D5706" t="s">
        <v>4607</v>
      </c>
      <c r="E5706">
        <v>5</v>
      </c>
      <c r="F5706" s="8">
        <f>DATE(YEAR(project_c[[#This Row],[order_date]]),MONTH(project_c[[#This Row],[order_date]]),1)</f>
        <v>43983</v>
      </c>
      <c r="G5706" s="1">
        <v>44010</v>
      </c>
      <c r="H5706">
        <v>4</v>
      </c>
      <c r="I5706">
        <v>47.38</v>
      </c>
      <c r="J5706">
        <v>1105.615</v>
      </c>
      <c r="K5706">
        <v>868.71500000000003</v>
      </c>
      <c r="L5706" t="s">
        <v>108</v>
      </c>
      <c r="M5706" t="s">
        <v>9</v>
      </c>
      <c r="N5706" t="s">
        <v>10</v>
      </c>
      <c r="O5706" t="s">
        <v>88</v>
      </c>
      <c r="P5706" t="s">
        <v>4608</v>
      </c>
      <c r="Q5706" t="s">
        <v>4250</v>
      </c>
      <c r="R5706" t="s">
        <v>4273</v>
      </c>
      <c r="S5706" t="s">
        <v>44</v>
      </c>
    </row>
    <row r="5707" spans="1:19" x14ac:dyDescent="0.35">
      <c r="A5707">
        <v>50</v>
      </c>
      <c r="B5707" t="s">
        <v>4918</v>
      </c>
      <c r="C5707" t="s">
        <v>107</v>
      </c>
      <c r="D5707" t="s">
        <v>3704</v>
      </c>
      <c r="E5707">
        <v>5</v>
      </c>
      <c r="F5707" s="8">
        <f>DATE(YEAR(project_c[[#This Row],[order_date]]),MONTH(project_c[[#This Row],[order_date]]),1)</f>
        <v>44075</v>
      </c>
      <c r="G5707" s="1">
        <v>44088</v>
      </c>
      <c r="H5707">
        <v>4</v>
      </c>
      <c r="I5707">
        <v>0.8</v>
      </c>
      <c r="J5707">
        <v>6.56</v>
      </c>
      <c r="K5707">
        <v>2.56</v>
      </c>
      <c r="L5707" t="s">
        <v>108</v>
      </c>
      <c r="M5707" t="s">
        <v>9</v>
      </c>
      <c r="N5707" t="s">
        <v>10</v>
      </c>
      <c r="O5707" t="s">
        <v>88</v>
      </c>
      <c r="P5707" t="s">
        <v>3705</v>
      </c>
      <c r="Q5707" t="s">
        <v>2522</v>
      </c>
      <c r="R5707" t="s">
        <v>2523</v>
      </c>
      <c r="S5707" t="s">
        <v>44</v>
      </c>
    </row>
    <row r="5708" spans="1:19" x14ac:dyDescent="0.35">
      <c r="A5708">
        <v>1255</v>
      </c>
      <c r="B5708" t="s">
        <v>4919</v>
      </c>
      <c r="C5708" t="s">
        <v>107</v>
      </c>
      <c r="D5708" t="s">
        <v>3338</v>
      </c>
      <c r="E5708">
        <v>4</v>
      </c>
      <c r="F5708" s="8">
        <f>DATE(YEAR(project_c[[#This Row],[order_date]]),MONTH(project_c[[#This Row],[order_date]]),1)</f>
        <v>43983</v>
      </c>
      <c r="G5708" s="1">
        <v>44010</v>
      </c>
      <c r="H5708">
        <v>4</v>
      </c>
      <c r="I5708">
        <v>1.71</v>
      </c>
      <c r="J5708">
        <v>15.648</v>
      </c>
      <c r="K5708">
        <v>8.8079999999999998</v>
      </c>
      <c r="L5708" t="s">
        <v>108</v>
      </c>
      <c r="M5708" t="s">
        <v>9</v>
      </c>
      <c r="N5708" t="s">
        <v>10</v>
      </c>
      <c r="O5708" t="s">
        <v>88</v>
      </c>
      <c r="P5708" t="s">
        <v>3339</v>
      </c>
      <c r="Q5708" t="s">
        <v>2522</v>
      </c>
      <c r="R5708" t="s">
        <v>2528</v>
      </c>
      <c r="S5708" t="s">
        <v>44</v>
      </c>
    </row>
    <row r="5709" spans="1:19" x14ac:dyDescent="0.35">
      <c r="A5709">
        <v>2090</v>
      </c>
      <c r="B5709" t="s">
        <v>4920</v>
      </c>
      <c r="C5709" t="s">
        <v>107</v>
      </c>
      <c r="D5709" t="s">
        <v>4561</v>
      </c>
      <c r="E5709">
        <v>3</v>
      </c>
      <c r="F5709" s="8">
        <f>DATE(YEAR(project_c[[#This Row],[order_date]]),MONTH(project_c[[#This Row],[order_date]]),1)</f>
        <v>44378</v>
      </c>
      <c r="G5709" s="1">
        <v>44403</v>
      </c>
      <c r="H5709">
        <v>2</v>
      </c>
      <c r="I5709">
        <v>81.78</v>
      </c>
      <c r="J5709">
        <v>314.53500000000003</v>
      </c>
      <c r="K5709">
        <v>69.194999999999993</v>
      </c>
      <c r="L5709" t="s">
        <v>108</v>
      </c>
      <c r="M5709" t="s">
        <v>9</v>
      </c>
      <c r="N5709" t="s">
        <v>10</v>
      </c>
      <c r="O5709" t="s">
        <v>88</v>
      </c>
      <c r="P5709" t="s">
        <v>4562</v>
      </c>
      <c r="Q5709" t="s">
        <v>4250</v>
      </c>
      <c r="R5709" t="s">
        <v>4306</v>
      </c>
      <c r="S5709" t="s">
        <v>44</v>
      </c>
    </row>
    <row r="5710" spans="1:19" x14ac:dyDescent="0.35">
      <c r="A5710">
        <v>3268</v>
      </c>
      <c r="B5710" t="s">
        <v>4920</v>
      </c>
      <c r="C5710" t="s">
        <v>107</v>
      </c>
      <c r="D5710" t="s">
        <v>2396</v>
      </c>
      <c r="E5710">
        <v>11</v>
      </c>
      <c r="F5710" s="8">
        <f>DATE(YEAR(project_c[[#This Row],[order_date]]),MONTH(project_c[[#This Row],[order_date]]),1)</f>
        <v>44531</v>
      </c>
      <c r="G5710" s="1">
        <v>44541</v>
      </c>
      <c r="H5710">
        <v>3</v>
      </c>
      <c r="I5710">
        <v>2.5499999999999998</v>
      </c>
      <c r="J5710">
        <v>140.13999999999999</v>
      </c>
      <c r="K5710">
        <v>112.09</v>
      </c>
      <c r="L5710" t="s">
        <v>108</v>
      </c>
      <c r="M5710" t="s">
        <v>9</v>
      </c>
      <c r="N5710" t="s">
        <v>10</v>
      </c>
      <c r="O5710" t="s">
        <v>88</v>
      </c>
      <c r="P5710" t="s">
        <v>2397</v>
      </c>
      <c r="Q5710" t="s">
        <v>1901</v>
      </c>
      <c r="R5710" t="s">
        <v>1909</v>
      </c>
      <c r="S5710" t="s">
        <v>44</v>
      </c>
    </row>
    <row r="5711" spans="1:19" x14ac:dyDescent="0.35">
      <c r="A5711">
        <v>3269</v>
      </c>
      <c r="B5711" t="s">
        <v>4920</v>
      </c>
      <c r="C5711" t="s">
        <v>107</v>
      </c>
      <c r="D5711" t="s">
        <v>2095</v>
      </c>
      <c r="E5711">
        <v>1</v>
      </c>
      <c r="F5711" s="8">
        <f>DATE(YEAR(project_c[[#This Row],[order_date]]),MONTH(project_c[[#This Row],[order_date]]),1)</f>
        <v>44531</v>
      </c>
      <c r="G5711" s="1">
        <v>44541</v>
      </c>
      <c r="H5711">
        <v>3</v>
      </c>
      <c r="I5711">
        <v>38.299999999999997</v>
      </c>
      <c r="J5711">
        <v>100.79</v>
      </c>
      <c r="K5711">
        <v>62.49</v>
      </c>
      <c r="L5711" t="s">
        <v>108</v>
      </c>
      <c r="M5711" t="s">
        <v>9</v>
      </c>
      <c r="N5711" t="s">
        <v>10</v>
      </c>
      <c r="O5711" t="s">
        <v>88</v>
      </c>
      <c r="P5711" t="s">
        <v>2096</v>
      </c>
      <c r="Q5711" t="s">
        <v>1901</v>
      </c>
      <c r="R5711" t="s">
        <v>1902</v>
      </c>
      <c r="S5711" t="s">
        <v>44</v>
      </c>
    </row>
    <row r="5712" spans="1:19" x14ac:dyDescent="0.35">
      <c r="A5712">
        <v>3270</v>
      </c>
      <c r="B5712" t="s">
        <v>4920</v>
      </c>
      <c r="C5712" t="s">
        <v>107</v>
      </c>
      <c r="D5712" t="s">
        <v>3872</v>
      </c>
      <c r="E5712">
        <v>2</v>
      </c>
      <c r="F5712" s="8">
        <f>DATE(YEAR(project_c[[#This Row],[order_date]]),MONTH(project_c[[#This Row],[order_date]]),1)</f>
        <v>44531</v>
      </c>
      <c r="G5712" s="1">
        <v>44541</v>
      </c>
      <c r="H5712">
        <v>3</v>
      </c>
      <c r="I5712">
        <v>2.19</v>
      </c>
      <c r="J5712">
        <v>23</v>
      </c>
      <c r="K5712">
        <v>18.62</v>
      </c>
      <c r="L5712" t="s">
        <v>108</v>
      </c>
      <c r="M5712" t="s">
        <v>9</v>
      </c>
      <c r="N5712" t="s">
        <v>10</v>
      </c>
      <c r="O5712" t="s">
        <v>88</v>
      </c>
      <c r="P5712" t="s">
        <v>3873</v>
      </c>
      <c r="Q5712" t="s">
        <v>2522</v>
      </c>
      <c r="R5712" t="s">
        <v>2523</v>
      </c>
      <c r="S5712" t="s">
        <v>44</v>
      </c>
    </row>
    <row r="5713" spans="1:19" x14ac:dyDescent="0.35">
      <c r="A5713">
        <v>16339</v>
      </c>
      <c r="B5713" t="s">
        <v>4919</v>
      </c>
      <c r="C5713" t="s">
        <v>107</v>
      </c>
      <c r="D5713" t="s">
        <v>2500</v>
      </c>
      <c r="E5713">
        <v>1</v>
      </c>
      <c r="F5713" s="8">
        <f>DATE(YEAR(project_c[[#This Row],[order_date]]),MONTH(project_c[[#This Row],[order_date]]),1)</f>
        <v>44652</v>
      </c>
      <c r="G5713" s="1">
        <v>44665</v>
      </c>
      <c r="H5713">
        <v>3</v>
      </c>
      <c r="I5713">
        <v>10.36</v>
      </c>
      <c r="J5713">
        <v>19.593</v>
      </c>
      <c r="K5713">
        <v>9.2330000000000005</v>
      </c>
      <c r="L5713" t="s">
        <v>108</v>
      </c>
      <c r="M5713" t="s">
        <v>9</v>
      </c>
      <c r="N5713" t="s">
        <v>10</v>
      </c>
      <c r="O5713" t="s">
        <v>88</v>
      </c>
      <c r="P5713" t="s">
        <v>2501</v>
      </c>
      <c r="Q5713" t="s">
        <v>1901</v>
      </c>
      <c r="R5713" t="s">
        <v>1909</v>
      </c>
      <c r="S5713" t="s">
        <v>44</v>
      </c>
    </row>
    <row r="5714" spans="1:19" x14ac:dyDescent="0.35">
      <c r="A5714">
        <v>5382</v>
      </c>
      <c r="B5714" t="s">
        <v>4919</v>
      </c>
      <c r="C5714" t="s">
        <v>107</v>
      </c>
      <c r="D5714" t="s">
        <v>2912</v>
      </c>
      <c r="E5714">
        <v>3</v>
      </c>
      <c r="F5714" s="8">
        <f>DATE(YEAR(project_c[[#This Row],[order_date]]),MONTH(project_c[[#This Row],[order_date]]),1)</f>
        <v>44896</v>
      </c>
      <c r="G5714" s="1">
        <v>44906</v>
      </c>
      <c r="H5714">
        <v>6</v>
      </c>
      <c r="I5714">
        <v>1.45</v>
      </c>
      <c r="J5714">
        <v>6.6719999999999997</v>
      </c>
      <c r="K5714">
        <v>2.3220000000000001</v>
      </c>
      <c r="L5714" t="s">
        <v>108</v>
      </c>
      <c r="M5714" t="s">
        <v>9</v>
      </c>
      <c r="N5714" t="s">
        <v>10</v>
      </c>
      <c r="O5714" t="s">
        <v>88</v>
      </c>
      <c r="P5714" t="s">
        <v>2913</v>
      </c>
      <c r="Q5714" t="s">
        <v>2522</v>
      </c>
      <c r="R5714" t="s">
        <v>2528</v>
      </c>
      <c r="S5714" t="s">
        <v>44</v>
      </c>
    </row>
    <row r="5715" spans="1:19" x14ac:dyDescent="0.35">
      <c r="A5715">
        <v>16397</v>
      </c>
      <c r="B5715" t="s">
        <v>4920</v>
      </c>
      <c r="C5715" t="s">
        <v>107</v>
      </c>
      <c r="D5715" t="s">
        <v>4851</v>
      </c>
      <c r="E5715">
        <v>1</v>
      </c>
      <c r="F5715" s="8">
        <f>DATE(YEAR(project_c[[#This Row],[order_date]]),MONTH(project_c[[#This Row],[order_date]]),1)</f>
        <v>44652</v>
      </c>
      <c r="G5715" s="1">
        <v>44662</v>
      </c>
      <c r="H5715">
        <v>7</v>
      </c>
      <c r="I5715">
        <v>55</v>
      </c>
      <c r="J5715">
        <v>69.3</v>
      </c>
      <c r="K5715">
        <v>14.3</v>
      </c>
      <c r="L5715" t="s">
        <v>108</v>
      </c>
      <c r="M5715" t="s">
        <v>9</v>
      </c>
      <c r="N5715" t="s">
        <v>10</v>
      </c>
      <c r="O5715" t="s">
        <v>88</v>
      </c>
      <c r="P5715" t="s">
        <v>4852</v>
      </c>
      <c r="Q5715" t="s">
        <v>4841</v>
      </c>
      <c r="R5715" t="s">
        <v>4853</v>
      </c>
      <c r="S5715" t="s">
        <v>44</v>
      </c>
    </row>
    <row r="5716" spans="1:19" x14ac:dyDescent="0.35">
      <c r="A5716">
        <v>16334</v>
      </c>
      <c r="B5716" t="s">
        <v>4919</v>
      </c>
      <c r="C5716" t="s">
        <v>107</v>
      </c>
      <c r="D5716" t="s">
        <v>2560</v>
      </c>
      <c r="E5716">
        <v>1</v>
      </c>
      <c r="F5716" s="8">
        <f>DATE(YEAR(project_c[[#This Row],[order_date]]),MONTH(project_c[[#This Row],[order_date]]),1)</f>
        <v>44593</v>
      </c>
      <c r="G5716" s="1">
        <v>44594</v>
      </c>
      <c r="H5716">
        <v>3</v>
      </c>
      <c r="I5716">
        <v>4.42</v>
      </c>
      <c r="J5716">
        <v>22.106000000000002</v>
      </c>
      <c r="K5716">
        <v>17.686</v>
      </c>
      <c r="L5716" t="s">
        <v>108</v>
      </c>
      <c r="M5716" t="s">
        <v>9</v>
      </c>
      <c r="N5716" t="s">
        <v>10</v>
      </c>
      <c r="O5716" t="s">
        <v>88</v>
      </c>
      <c r="P5716" t="s">
        <v>2561</v>
      </c>
      <c r="Q5716" t="s">
        <v>2522</v>
      </c>
      <c r="R5716" t="s">
        <v>2523</v>
      </c>
      <c r="S5716" t="s">
        <v>44</v>
      </c>
    </row>
    <row r="5717" spans="1:19" x14ac:dyDescent="0.35">
      <c r="A5717">
        <v>16370</v>
      </c>
      <c r="B5717" t="s">
        <v>4919</v>
      </c>
      <c r="C5717" t="s">
        <v>107</v>
      </c>
      <c r="D5717" t="s">
        <v>2543</v>
      </c>
      <c r="E5717">
        <v>1</v>
      </c>
      <c r="F5717" s="8">
        <f>DATE(YEAR(project_c[[#This Row],[order_date]]),MONTH(project_c[[#This Row],[order_date]]),1)</f>
        <v>44593</v>
      </c>
      <c r="G5717" s="1">
        <v>44597</v>
      </c>
      <c r="H5717">
        <v>1</v>
      </c>
      <c r="I5717">
        <v>4.6500000000000004</v>
      </c>
      <c r="J5717">
        <v>21.686</v>
      </c>
      <c r="K5717">
        <v>17.036000000000001</v>
      </c>
      <c r="L5717" t="s">
        <v>108</v>
      </c>
      <c r="M5717" t="s">
        <v>9</v>
      </c>
      <c r="N5717" t="s">
        <v>10</v>
      </c>
      <c r="O5717" t="s">
        <v>88</v>
      </c>
      <c r="P5717" t="s">
        <v>2544</v>
      </c>
      <c r="Q5717" t="s">
        <v>2522</v>
      </c>
      <c r="R5717" t="s">
        <v>2531</v>
      </c>
      <c r="S5717" t="s">
        <v>44</v>
      </c>
    </row>
    <row r="5718" spans="1:19" x14ac:dyDescent="0.35">
      <c r="A5718">
        <v>8542</v>
      </c>
      <c r="B5718" t="s">
        <v>4918</v>
      </c>
      <c r="C5718" t="s">
        <v>107</v>
      </c>
      <c r="D5718" t="s">
        <v>4707</v>
      </c>
      <c r="E5718">
        <v>5</v>
      </c>
      <c r="F5718" s="8">
        <f>DATE(YEAR(project_c[[#This Row],[order_date]]),MONTH(project_c[[#This Row],[order_date]]),1)</f>
        <v>45047</v>
      </c>
      <c r="G5718" s="1">
        <v>45058</v>
      </c>
      <c r="H5718">
        <v>2</v>
      </c>
      <c r="I5718">
        <v>4.37</v>
      </c>
      <c r="J5718">
        <v>42.85</v>
      </c>
      <c r="K5718">
        <v>21</v>
      </c>
      <c r="L5718" t="s">
        <v>108</v>
      </c>
      <c r="M5718" t="s">
        <v>9</v>
      </c>
      <c r="N5718" t="s">
        <v>10</v>
      </c>
      <c r="O5718" t="s">
        <v>88</v>
      </c>
      <c r="P5718" t="s">
        <v>4708</v>
      </c>
      <c r="Q5718" t="s">
        <v>4250</v>
      </c>
      <c r="R5718" t="s">
        <v>4251</v>
      </c>
      <c r="S5718" t="s">
        <v>44</v>
      </c>
    </row>
    <row r="5719" spans="1:19" x14ac:dyDescent="0.35">
      <c r="A5719">
        <v>8543</v>
      </c>
      <c r="B5719" t="s">
        <v>4918</v>
      </c>
      <c r="C5719" t="s">
        <v>107</v>
      </c>
      <c r="D5719" t="s">
        <v>2741</v>
      </c>
      <c r="E5719">
        <v>2</v>
      </c>
      <c r="F5719" s="8">
        <f>DATE(YEAR(project_c[[#This Row],[order_date]]),MONTH(project_c[[#This Row],[order_date]]),1)</f>
        <v>45047</v>
      </c>
      <c r="G5719" s="1">
        <v>45058</v>
      </c>
      <c r="H5719">
        <v>2</v>
      </c>
      <c r="I5719">
        <v>0.15</v>
      </c>
      <c r="J5719">
        <v>4.92</v>
      </c>
      <c r="K5719">
        <v>4.62</v>
      </c>
      <c r="L5719" t="s">
        <v>108</v>
      </c>
      <c r="M5719" t="s">
        <v>9</v>
      </c>
      <c r="N5719" t="s">
        <v>10</v>
      </c>
      <c r="O5719" t="s">
        <v>88</v>
      </c>
      <c r="P5719" t="s">
        <v>2742</v>
      </c>
      <c r="Q5719" t="s">
        <v>2522</v>
      </c>
      <c r="R5719" t="s">
        <v>2534</v>
      </c>
      <c r="S5719" t="s">
        <v>44</v>
      </c>
    </row>
    <row r="5720" spans="1:19" x14ac:dyDescent="0.35">
      <c r="A5720">
        <v>8544</v>
      </c>
      <c r="B5720" t="s">
        <v>4918</v>
      </c>
      <c r="C5720" t="s">
        <v>107</v>
      </c>
      <c r="D5720" t="s">
        <v>3722</v>
      </c>
      <c r="E5720">
        <v>2</v>
      </c>
      <c r="F5720" s="8">
        <f>DATE(YEAR(project_c[[#This Row],[order_date]]),MONTH(project_c[[#This Row],[order_date]]),1)</f>
        <v>45047</v>
      </c>
      <c r="G5720" s="1">
        <v>45058</v>
      </c>
      <c r="H5720">
        <v>2</v>
      </c>
      <c r="I5720">
        <v>1.79</v>
      </c>
      <c r="J5720">
        <v>17</v>
      </c>
      <c r="K5720">
        <v>13.42</v>
      </c>
      <c r="L5720" t="s">
        <v>108</v>
      </c>
      <c r="M5720" t="s">
        <v>9</v>
      </c>
      <c r="N5720" t="s">
        <v>10</v>
      </c>
      <c r="O5720" t="s">
        <v>88</v>
      </c>
      <c r="P5720" t="s">
        <v>3723</v>
      </c>
      <c r="Q5720" t="s">
        <v>2522</v>
      </c>
      <c r="R5720" t="s">
        <v>2807</v>
      </c>
      <c r="S5720" t="s">
        <v>44</v>
      </c>
    </row>
    <row r="5721" spans="1:19" x14ac:dyDescent="0.35">
      <c r="A5721">
        <v>8545</v>
      </c>
      <c r="B5721" t="s">
        <v>4918</v>
      </c>
      <c r="C5721" t="s">
        <v>107</v>
      </c>
      <c r="D5721" t="s">
        <v>2410</v>
      </c>
      <c r="E5721">
        <v>5</v>
      </c>
      <c r="F5721" s="8">
        <f>DATE(YEAR(project_c[[#This Row],[order_date]]),MONTH(project_c[[#This Row],[order_date]]),1)</f>
        <v>45047</v>
      </c>
      <c r="G5721" s="1">
        <v>45058</v>
      </c>
      <c r="H5721">
        <v>2</v>
      </c>
      <c r="I5721">
        <v>5.73</v>
      </c>
      <c r="J5721">
        <v>69.900000000000006</v>
      </c>
      <c r="K5721">
        <v>41.25</v>
      </c>
      <c r="L5721" t="s">
        <v>108</v>
      </c>
      <c r="M5721" t="s">
        <v>9</v>
      </c>
      <c r="N5721" t="s">
        <v>10</v>
      </c>
      <c r="O5721" t="s">
        <v>88</v>
      </c>
      <c r="P5721" t="s">
        <v>2411</v>
      </c>
      <c r="Q5721" t="s">
        <v>1901</v>
      </c>
      <c r="R5721" t="s">
        <v>1909</v>
      </c>
      <c r="S5721" t="s">
        <v>44</v>
      </c>
    </row>
    <row r="5722" spans="1:19" x14ac:dyDescent="0.35">
      <c r="A5722">
        <v>9536</v>
      </c>
      <c r="B5722" t="s">
        <v>4917</v>
      </c>
      <c r="C5722" t="s">
        <v>107</v>
      </c>
      <c r="D5722" t="s">
        <v>4343</v>
      </c>
      <c r="E5722">
        <v>7</v>
      </c>
      <c r="F5722" s="8">
        <f>DATE(YEAR(project_c[[#This Row],[order_date]]),MONTH(project_c[[#This Row],[order_date]]),1)</f>
        <v>45170</v>
      </c>
      <c r="G5722" s="1">
        <v>45170</v>
      </c>
      <c r="H5722">
        <v>0</v>
      </c>
      <c r="I5722">
        <v>9.61</v>
      </c>
      <c r="J5722">
        <v>448.42</v>
      </c>
      <c r="K5722">
        <v>381.15</v>
      </c>
      <c r="L5722" t="s">
        <v>108</v>
      </c>
      <c r="M5722" t="s">
        <v>9</v>
      </c>
      <c r="N5722" t="s">
        <v>10</v>
      </c>
      <c r="O5722" t="s">
        <v>88</v>
      </c>
      <c r="P5722" t="s">
        <v>4344</v>
      </c>
      <c r="Q5722" t="s">
        <v>4250</v>
      </c>
      <c r="R5722" t="s">
        <v>4273</v>
      </c>
      <c r="S5722" t="s">
        <v>44</v>
      </c>
    </row>
    <row r="5723" spans="1:19" x14ac:dyDescent="0.35">
      <c r="A5723">
        <v>981</v>
      </c>
      <c r="B5723" t="s">
        <v>4919</v>
      </c>
      <c r="C5723" t="s">
        <v>729</v>
      </c>
      <c r="D5723" t="s">
        <v>3458</v>
      </c>
      <c r="E5723">
        <v>2</v>
      </c>
      <c r="F5723" s="8">
        <f>DATE(YEAR(project_c[[#This Row],[order_date]]),MONTH(project_c[[#This Row],[order_date]]),1)</f>
        <v>44166</v>
      </c>
      <c r="G5723" s="1">
        <v>44175</v>
      </c>
      <c r="H5723">
        <v>5</v>
      </c>
      <c r="I5723">
        <v>2.27</v>
      </c>
      <c r="J5723">
        <v>11.36</v>
      </c>
      <c r="K5723">
        <v>6.82</v>
      </c>
      <c r="L5723" t="s">
        <v>730</v>
      </c>
      <c r="M5723" t="s">
        <v>9</v>
      </c>
      <c r="N5723" t="s">
        <v>10</v>
      </c>
      <c r="O5723" t="s">
        <v>77</v>
      </c>
      <c r="P5723" t="s">
        <v>3459</v>
      </c>
      <c r="Q5723" t="s">
        <v>2522</v>
      </c>
      <c r="R5723" t="s">
        <v>2542</v>
      </c>
      <c r="S5723" t="s">
        <v>13</v>
      </c>
    </row>
    <row r="5724" spans="1:19" x14ac:dyDescent="0.35">
      <c r="A5724">
        <v>982</v>
      </c>
      <c r="B5724" t="s">
        <v>4919</v>
      </c>
      <c r="C5724" t="s">
        <v>729</v>
      </c>
      <c r="D5724" t="s">
        <v>4014</v>
      </c>
      <c r="E5724">
        <v>7</v>
      </c>
      <c r="F5724" s="8">
        <f>DATE(YEAR(project_c[[#This Row],[order_date]]),MONTH(project_c[[#This Row],[order_date]]),1)</f>
        <v>44166</v>
      </c>
      <c r="G5724" s="1">
        <v>44175</v>
      </c>
      <c r="H5724">
        <v>5</v>
      </c>
      <c r="I5724">
        <v>7.6</v>
      </c>
      <c r="J5724">
        <v>85.063999999999993</v>
      </c>
      <c r="K5724">
        <v>31.864000000000001</v>
      </c>
      <c r="L5724" t="s">
        <v>730</v>
      </c>
      <c r="M5724" t="s">
        <v>9</v>
      </c>
      <c r="N5724" t="s">
        <v>10</v>
      </c>
      <c r="O5724" t="s">
        <v>77</v>
      </c>
      <c r="P5724" t="s">
        <v>4015</v>
      </c>
      <c r="Q5724" t="s">
        <v>2522</v>
      </c>
      <c r="R5724" t="s">
        <v>2523</v>
      </c>
      <c r="S5724" t="s">
        <v>13</v>
      </c>
    </row>
    <row r="5725" spans="1:19" x14ac:dyDescent="0.35">
      <c r="A5725">
        <v>6624</v>
      </c>
      <c r="B5725" t="s">
        <v>4919</v>
      </c>
      <c r="C5725" t="s">
        <v>729</v>
      </c>
      <c r="D5725" t="s">
        <v>4719</v>
      </c>
      <c r="E5725">
        <v>3</v>
      </c>
      <c r="F5725" s="8">
        <f>DATE(YEAR(project_c[[#This Row],[order_date]]),MONTH(project_c[[#This Row],[order_date]]),1)</f>
        <v>44866</v>
      </c>
      <c r="G5725" s="1">
        <v>44869</v>
      </c>
      <c r="H5725">
        <v>4</v>
      </c>
      <c r="I5725">
        <v>4.2699999999999996</v>
      </c>
      <c r="J5725">
        <v>11.375999999999999</v>
      </c>
      <c r="K5725">
        <v>-1.4339999999999999</v>
      </c>
      <c r="L5725" t="s">
        <v>730</v>
      </c>
      <c r="M5725" t="s">
        <v>9</v>
      </c>
      <c r="N5725" t="s">
        <v>10</v>
      </c>
      <c r="O5725" t="s">
        <v>77</v>
      </c>
      <c r="P5725" t="s">
        <v>4720</v>
      </c>
      <c r="Q5725" t="s">
        <v>4250</v>
      </c>
      <c r="R5725" t="s">
        <v>4251</v>
      </c>
      <c r="S5725" t="s">
        <v>13</v>
      </c>
    </row>
    <row r="5726" spans="1:19" x14ac:dyDescent="0.35">
      <c r="A5726">
        <v>4958</v>
      </c>
      <c r="B5726" t="s">
        <v>4918</v>
      </c>
      <c r="C5726" t="s">
        <v>729</v>
      </c>
      <c r="D5726" t="s">
        <v>3132</v>
      </c>
      <c r="E5726">
        <v>7</v>
      </c>
      <c r="F5726" s="8">
        <f>DATE(YEAR(project_c[[#This Row],[order_date]]),MONTH(project_c[[#This Row],[order_date]]),1)</f>
        <v>44713</v>
      </c>
      <c r="G5726" s="1">
        <v>44735</v>
      </c>
      <c r="H5726">
        <v>4</v>
      </c>
      <c r="I5726">
        <v>1.48</v>
      </c>
      <c r="J5726">
        <v>25.83</v>
      </c>
      <c r="K5726">
        <v>15.47</v>
      </c>
      <c r="L5726" t="s">
        <v>730</v>
      </c>
      <c r="M5726" t="s">
        <v>9</v>
      </c>
      <c r="N5726" t="s">
        <v>10</v>
      </c>
      <c r="O5726" t="s">
        <v>77</v>
      </c>
      <c r="P5726" t="s">
        <v>3133</v>
      </c>
      <c r="Q5726" t="s">
        <v>2522</v>
      </c>
      <c r="R5726" t="s">
        <v>2534</v>
      </c>
      <c r="S5726" t="s">
        <v>13</v>
      </c>
    </row>
    <row r="5727" spans="1:19" x14ac:dyDescent="0.35">
      <c r="A5727">
        <v>6625</v>
      </c>
      <c r="B5727" t="s">
        <v>4919</v>
      </c>
      <c r="C5727" t="s">
        <v>729</v>
      </c>
      <c r="D5727" t="s">
        <v>4276</v>
      </c>
      <c r="E5727">
        <v>4</v>
      </c>
      <c r="F5727" s="8">
        <f>DATE(YEAR(project_c[[#This Row],[order_date]]),MONTH(project_c[[#This Row],[order_date]]),1)</f>
        <v>44866</v>
      </c>
      <c r="G5727" s="1">
        <v>44869</v>
      </c>
      <c r="H5727">
        <v>4</v>
      </c>
      <c r="I5727">
        <v>7.44</v>
      </c>
      <c r="J5727">
        <v>66.111999999999995</v>
      </c>
      <c r="K5727">
        <v>36.351999999999997</v>
      </c>
      <c r="L5727" t="s">
        <v>730</v>
      </c>
      <c r="M5727" t="s">
        <v>9</v>
      </c>
      <c r="N5727" t="s">
        <v>10</v>
      </c>
      <c r="O5727" t="s">
        <v>77</v>
      </c>
      <c r="P5727" t="s">
        <v>4277</v>
      </c>
      <c r="Q5727" t="s">
        <v>4250</v>
      </c>
      <c r="R5727" t="s">
        <v>4251</v>
      </c>
      <c r="S5727" t="s">
        <v>13</v>
      </c>
    </row>
    <row r="5728" spans="1:19" x14ac:dyDescent="0.35">
      <c r="A5728">
        <v>10034</v>
      </c>
      <c r="B5728" t="s">
        <v>4917</v>
      </c>
      <c r="C5728" t="s">
        <v>729</v>
      </c>
      <c r="D5728" t="s">
        <v>3378</v>
      </c>
      <c r="E5728">
        <v>5</v>
      </c>
      <c r="F5728" s="8">
        <f>DATE(YEAR(project_c[[#This Row],[order_date]]),MONTH(project_c[[#This Row],[order_date]]),1)</f>
        <v>45292</v>
      </c>
      <c r="G5728" s="1">
        <v>45307</v>
      </c>
      <c r="H5728">
        <v>4</v>
      </c>
      <c r="I5728">
        <v>2.4900000000000002</v>
      </c>
      <c r="J5728">
        <v>18.648</v>
      </c>
      <c r="K5728">
        <v>6.1980000000000004</v>
      </c>
      <c r="L5728" t="s">
        <v>730</v>
      </c>
      <c r="M5728" t="s">
        <v>9</v>
      </c>
      <c r="N5728" t="s">
        <v>10</v>
      </c>
      <c r="O5728" t="s">
        <v>77</v>
      </c>
      <c r="P5728" t="s">
        <v>3379</v>
      </c>
      <c r="Q5728" t="s">
        <v>2522</v>
      </c>
      <c r="R5728" t="s">
        <v>2542</v>
      </c>
      <c r="S5728" t="s">
        <v>13</v>
      </c>
    </row>
    <row r="5729" spans="1:19" x14ac:dyDescent="0.35">
      <c r="A5729">
        <v>10672</v>
      </c>
      <c r="B5729" t="s">
        <v>4917</v>
      </c>
      <c r="C5729" t="s">
        <v>729</v>
      </c>
      <c r="D5729" t="s">
        <v>3378</v>
      </c>
      <c r="E5729">
        <v>4</v>
      </c>
      <c r="F5729" s="8">
        <f>DATE(YEAR(project_c[[#This Row],[order_date]]),MONTH(project_c[[#This Row],[order_date]]),1)</f>
        <v>45352</v>
      </c>
      <c r="G5729" s="1">
        <v>45370</v>
      </c>
      <c r="H5729">
        <v>3</v>
      </c>
      <c r="I5729">
        <v>2.4900000000000002</v>
      </c>
      <c r="J5729">
        <v>14.9184</v>
      </c>
      <c r="K5729">
        <v>4.9584000000000001</v>
      </c>
      <c r="L5729" t="s">
        <v>730</v>
      </c>
      <c r="M5729" t="s">
        <v>9</v>
      </c>
      <c r="N5729" t="s">
        <v>10</v>
      </c>
      <c r="O5729" t="s">
        <v>77</v>
      </c>
      <c r="P5729" t="s">
        <v>3379</v>
      </c>
      <c r="Q5729" t="s">
        <v>2522</v>
      </c>
      <c r="R5729" t="s">
        <v>2542</v>
      </c>
      <c r="S5729" t="s">
        <v>13</v>
      </c>
    </row>
    <row r="5730" spans="1:19" x14ac:dyDescent="0.35">
      <c r="A5730">
        <v>10797</v>
      </c>
      <c r="B5730" t="s">
        <v>4917</v>
      </c>
      <c r="C5730" t="s">
        <v>729</v>
      </c>
      <c r="D5730" t="s">
        <v>3378</v>
      </c>
      <c r="E5730">
        <v>4</v>
      </c>
      <c r="F5730" s="8">
        <f>DATE(YEAR(project_c[[#This Row],[order_date]]),MONTH(project_c[[#This Row],[order_date]]),1)</f>
        <v>45292</v>
      </c>
      <c r="G5730" s="1">
        <v>45316</v>
      </c>
      <c r="H5730">
        <v>4</v>
      </c>
      <c r="I5730">
        <v>2.4900000000000002</v>
      </c>
      <c r="J5730">
        <v>14.9184</v>
      </c>
      <c r="K5730">
        <v>4.9584000000000001</v>
      </c>
      <c r="L5730" t="s">
        <v>730</v>
      </c>
      <c r="M5730" t="s">
        <v>9</v>
      </c>
      <c r="N5730" t="s">
        <v>10</v>
      </c>
      <c r="O5730" t="s">
        <v>77</v>
      </c>
      <c r="P5730" t="s">
        <v>3379</v>
      </c>
      <c r="Q5730" t="s">
        <v>2522</v>
      </c>
      <c r="R5730" t="s">
        <v>2542</v>
      </c>
      <c r="S5730" t="s">
        <v>13</v>
      </c>
    </row>
    <row r="5731" spans="1:19" x14ac:dyDescent="0.35">
      <c r="A5731">
        <v>10814</v>
      </c>
      <c r="B5731" t="s">
        <v>4918</v>
      </c>
      <c r="C5731" t="s">
        <v>729</v>
      </c>
      <c r="D5731" t="s">
        <v>3378</v>
      </c>
      <c r="E5731">
        <v>5</v>
      </c>
      <c r="F5731" s="8">
        <f>DATE(YEAR(project_c[[#This Row],[order_date]]),MONTH(project_c[[#This Row],[order_date]]),1)</f>
        <v>45323</v>
      </c>
      <c r="G5731" s="1">
        <v>45350</v>
      </c>
      <c r="H5731">
        <v>3</v>
      </c>
      <c r="I5731">
        <v>2.4900000000000002</v>
      </c>
      <c r="J5731">
        <v>18.648</v>
      </c>
      <c r="K5731">
        <v>6.1980000000000004</v>
      </c>
      <c r="L5731" t="s">
        <v>730</v>
      </c>
      <c r="M5731" t="s">
        <v>9</v>
      </c>
      <c r="N5731" t="s">
        <v>10</v>
      </c>
      <c r="O5731" t="s">
        <v>77</v>
      </c>
      <c r="P5731" t="s">
        <v>3379</v>
      </c>
      <c r="Q5731" t="s">
        <v>2522</v>
      </c>
      <c r="R5731" t="s">
        <v>2542</v>
      </c>
      <c r="S5731" t="s">
        <v>13</v>
      </c>
    </row>
    <row r="5732" spans="1:19" x14ac:dyDescent="0.35">
      <c r="A5732">
        <v>10969</v>
      </c>
      <c r="B5732" t="s">
        <v>4918</v>
      </c>
      <c r="C5732" t="s">
        <v>729</v>
      </c>
      <c r="D5732" t="s">
        <v>3378</v>
      </c>
      <c r="E5732">
        <v>2</v>
      </c>
      <c r="F5732" s="8">
        <f>DATE(YEAR(project_c[[#This Row],[order_date]]),MONTH(project_c[[#This Row],[order_date]]),1)</f>
        <v>45352</v>
      </c>
      <c r="G5732" s="1">
        <v>45365</v>
      </c>
      <c r="H5732">
        <v>2</v>
      </c>
      <c r="I5732">
        <v>2.4900000000000002</v>
      </c>
      <c r="J5732">
        <v>7.4592000000000001</v>
      </c>
      <c r="K5732">
        <v>2.4792000000000001</v>
      </c>
      <c r="L5732" t="s">
        <v>730</v>
      </c>
      <c r="M5732" t="s">
        <v>9</v>
      </c>
      <c r="N5732" t="s">
        <v>10</v>
      </c>
      <c r="O5732" t="s">
        <v>77</v>
      </c>
      <c r="P5732" t="s">
        <v>3379</v>
      </c>
      <c r="Q5732" t="s">
        <v>2522</v>
      </c>
      <c r="R5732" t="s">
        <v>2542</v>
      </c>
      <c r="S5732" t="s">
        <v>13</v>
      </c>
    </row>
    <row r="5733" spans="1:19" x14ac:dyDescent="0.35">
      <c r="A5733">
        <v>11118</v>
      </c>
      <c r="B5733" t="s">
        <v>4917</v>
      </c>
      <c r="C5733" t="s">
        <v>729</v>
      </c>
      <c r="D5733" t="s">
        <v>3378</v>
      </c>
      <c r="E5733">
        <v>5</v>
      </c>
      <c r="F5733" s="8">
        <f>DATE(YEAR(project_c[[#This Row],[order_date]]),MONTH(project_c[[#This Row],[order_date]]),1)</f>
        <v>45352</v>
      </c>
      <c r="G5733" s="1">
        <v>45370</v>
      </c>
      <c r="H5733">
        <v>2</v>
      </c>
      <c r="I5733">
        <v>2.4900000000000002</v>
      </c>
      <c r="J5733">
        <v>18.648</v>
      </c>
      <c r="K5733">
        <v>6.1980000000000004</v>
      </c>
      <c r="L5733" t="s">
        <v>730</v>
      </c>
      <c r="M5733" t="s">
        <v>9</v>
      </c>
      <c r="N5733" t="s">
        <v>10</v>
      </c>
      <c r="O5733" t="s">
        <v>77</v>
      </c>
      <c r="P5733" t="s">
        <v>3379</v>
      </c>
      <c r="Q5733" t="s">
        <v>2522</v>
      </c>
      <c r="R5733" t="s">
        <v>2542</v>
      </c>
      <c r="S5733" t="s">
        <v>13</v>
      </c>
    </row>
    <row r="5734" spans="1:19" x14ac:dyDescent="0.35">
      <c r="A5734">
        <v>11280</v>
      </c>
      <c r="B5734" t="s">
        <v>4917</v>
      </c>
      <c r="C5734" t="s">
        <v>729</v>
      </c>
      <c r="D5734" t="s">
        <v>3378</v>
      </c>
      <c r="E5734">
        <v>5</v>
      </c>
      <c r="F5734" s="8">
        <f>DATE(YEAR(project_c[[#This Row],[order_date]]),MONTH(project_c[[#This Row],[order_date]]),1)</f>
        <v>45292</v>
      </c>
      <c r="G5734" s="1">
        <v>45310</v>
      </c>
      <c r="H5734">
        <v>3</v>
      </c>
      <c r="I5734">
        <v>2.4900000000000002</v>
      </c>
      <c r="J5734">
        <v>18.648</v>
      </c>
      <c r="K5734">
        <v>6.1980000000000004</v>
      </c>
      <c r="L5734" t="s">
        <v>730</v>
      </c>
      <c r="M5734" t="s">
        <v>9</v>
      </c>
      <c r="N5734" t="s">
        <v>10</v>
      </c>
      <c r="O5734" t="s">
        <v>77</v>
      </c>
      <c r="P5734" t="s">
        <v>3379</v>
      </c>
      <c r="Q5734" t="s">
        <v>2522</v>
      </c>
      <c r="R5734" t="s">
        <v>2542</v>
      </c>
      <c r="S5734" t="s">
        <v>13</v>
      </c>
    </row>
    <row r="5735" spans="1:19" x14ac:dyDescent="0.35">
      <c r="A5735">
        <v>11844</v>
      </c>
      <c r="B5735" t="s">
        <v>4917</v>
      </c>
      <c r="C5735" t="s">
        <v>729</v>
      </c>
      <c r="D5735" t="s">
        <v>3378</v>
      </c>
      <c r="E5735">
        <v>2</v>
      </c>
      <c r="F5735" s="8">
        <f>DATE(YEAR(project_c[[#This Row],[order_date]]),MONTH(project_c[[#This Row],[order_date]]),1)</f>
        <v>45505</v>
      </c>
      <c r="G5735" s="1">
        <v>45508</v>
      </c>
      <c r="H5735">
        <v>1</v>
      </c>
      <c r="I5735">
        <v>2.4900000000000002</v>
      </c>
      <c r="J5735">
        <v>7.4592000000000001</v>
      </c>
      <c r="K5735">
        <v>2.4792000000000001</v>
      </c>
      <c r="L5735" t="s">
        <v>730</v>
      </c>
      <c r="M5735" t="s">
        <v>9</v>
      </c>
      <c r="N5735" t="s">
        <v>10</v>
      </c>
      <c r="O5735" t="s">
        <v>77</v>
      </c>
      <c r="P5735" t="s">
        <v>3379</v>
      </c>
      <c r="Q5735" t="s">
        <v>2522</v>
      </c>
      <c r="R5735" t="s">
        <v>2542</v>
      </c>
      <c r="S5735" t="s">
        <v>13</v>
      </c>
    </row>
    <row r="5736" spans="1:19" x14ac:dyDescent="0.35">
      <c r="A5736">
        <v>11983</v>
      </c>
      <c r="B5736" t="s">
        <v>4920</v>
      </c>
      <c r="C5736" t="s">
        <v>729</v>
      </c>
      <c r="D5736" t="s">
        <v>3378</v>
      </c>
      <c r="E5736">
        <v>1</v>
      </c>
      <c r="F5736" s="8">
        <f>DATE(YEAR(project_c[[#This Row],[order_date]]),MONTH(project_c[[#This Row],[order_date]]),1)</f>
        <v>45505</v>
      </c>
      <c r="G5736" s="1">
        <v>45524</v>
      </c>
      <c r="H5736">
        <v>4</v>
      </c>
      <c r="I5736">
        <v>2.4900000000000002</v>
      </c>
      <c r="J5736">
        <v>3.7296</v>
      </c>
      <c r="K5736">
        <v>1.2396</v>
      </c>
      <c r="L5736" t="s">
        <v>730</v>
      </c>
      <c r="M5736" t="s">
        <v>9</v>
      </c>
      <c r="N5736" t="s">
        <v>10</v>
      </c>
      <c r="O5736" t="s">
        <v>77</v>
      </c>
      <c r="P5736" t="s">
        <v>3379</v>
      </c>
      <c r="Q5736" t="s">
        <v>2522</v>
      </c>
      <c r="R5736" t="s">
        <v>2542</v>
      </c>
      <c r="S5736" t="s">
        <v>13</v>
      </c>
    </row>
    <row r="5737" spans="1:19" x14ac:dyDescent="0.35">
      <c r="A5737">
        <v>12117</v>
      </c>
      <c r="B5737" t="s">
        <v>4917</v>
      </c>
      <c r="C5737" t="s">
        <v>729</v>
      </c>
      <c r="D5737" t="s">
        <v>3378</v>
      </c>
      <c r="E5737">
        <v>5</v>
      </c>
      <c r="F5737" s="8">
        <f>DATE(YEAR(project_c[[#This Row],[order_date]]),MONTH(project_c[[#This Row],[order_date]]),1)</f>
        <v>45383</v>
      </c>
      <c r="G5737" s="1">
        <v>45384</v>
      </c>
      <c r="H5737">
        <v>2</v>
      </c>
      <c r="I5737">
        <v>2.4900000000000002</v>
      </c>
      <c r="J5737">
        <v>18.648</v>
      </c>
      <c r="K5737">
        <v>6.1980000000000004</v>
      </c>
      <c r="L5737" t="s">
        <v>730</v>
      </c>
      <c r="M5737" t="s">
        <v>9</v>
      </c>
      <c r="N5737" t="s">
        <v>10</v>
      </c>
      <c r="O5737" t="s">
        <v>77</v>
      </c>
      <c r="P5737" t="s">
        <v>3379</v>
      </c>
      <c r="Q5737" t="s">
        <v>2522</v>
      </c>
      <c r="R5737" t="s">
        <v>2542</v>
      </c>
      <c r="S5737" t="s">
        <v>13</v>
      </c>
    </row>
    <row r="5738" spans="1:19" x14ac:dyDescent="0.35">
      <c r="A5738">
        <v>12832</v>
      </c>
      <c r="B5738" t="s">
        <v>4917</v>
      </c>
      <c r="C5738" t="s">
        <v>729</v>
      </c>
      <c r="D5738" t="s">
        <v>3378</v>
      </c>
      <c r="E5738">
        <v>2</v>
      </c>
      <c r="F5738" s="8">
        <f>DATE(YEAR(project_c[[#This Row],[order_date]]),MONTH(project_c[[#This Row],[order_date]]),1)</f>
        <v>45352</v>
      </c>
      <c r="G5738" s="1">
        <v>45356</v>
      </c>
      <c r="H5738">
        <v>3</v>
      </c>
      <c r="I5738">
        <v>2.4900000000000002</v>
      </c>
      <c r="J5738">
        <v>7.4592000000000001</v>
      </c>
      <c r="K5738">
        <v>2.4792000000000001</v>
      </c>
      <c r="L5738" t="s">
        <v>730</v>
      </c>
      <c r="M5738" t="s">
        <v>9</v>
      </c>
      <c r="N5738" t="s">
        <v>10</v>
      </c>
      <c r="O5738" t="s">
        <v>77</v>
      </c>
      <c r="P5738" t="s">
        <v>3379</v>
      </c>
      <c r="Q5738" t="s">
        <v>2522</v>
      </c>
      <c r="R5738" t="s">
        <v>2542</v>
      </c>
      <c r="S5738" t="s">
        <v>13</v>
      </c>
    </row>
    <row r="5739" spans="1:19" x14ac:dyDescent="0.35">
      <c r="A5739">
        <v>13069</v>
      </c>
      <c r="B5739" t="s">
        <v>4920</v>
      </c>
      <c r="C5739" t="s">
        <v>729</v>
      </c>
      <c r="D5739" t="s">
        <v>3378</v>
      </c>
      <c r="E5739">
        <v>2</v>
      </c>
      <c r="F5739" s="8">
        <f>DATE(YEAR(project_c[[#This Row],[order_date]]),MONTH(project_c[[#This Row],[order_date]]),1)</f>
        <v>45383</v>
      </c>
      <c r="G5739" s="1">
        <v>45387</v>
      </c>
      <c r="H5739">
        <v>4</v>
      </c>
      <c r="I5739">
        <v>2.4900000000000002</v>
      </c>
      <c r="J5739">
        <v>7.4592000000000001</v>
      </c>
      <c r="K5739">
        <v>2.4792000000000001</v>
      </c>
      <c r="L5739" t="s">
        <v>730</v>
      </c>
      <c r="M5739" t="s">
        <v>9</v>
      </c>
      <c r="N5739" t="s">
        <v>10</v>
      </c>
      <c r="O5739" t="s">
        <v>77</v>
      </c>
      <c r="P5739" t="s">
        <v>3379</v>
      </c>
      <c r="Q5739" t="s">
        <v>2522</v>
      </c>
      <c r="R5739" t="s">
        <v>2542</v>
      </c>
      <c r="S5739" t="s">
        <v>13</v>
      </c>
    </row>
    <row r="5740" spans="1:19" x14ac:dyDescent="0.35">
      <c r="A5740">
        <v>13103</v>
      </c>
      <c r="B5740" t="s">
        <v>4918</v>
      </c>
      <c r="C5740" t="s">
        <v>729</v>
      </c>
      <c r="D5740" t="s">
        <v>3378</v>
      </c>
      <c r="E5740">
        <v>1</v>
      </c>
      <c r="F5740" s="8">
        <f>DATE(YEAR(project_c[[#This Row],[order_date]]),MONTH(project_c[[#This Row],[order_date]]),1)</f>
        <v>45352</v>
      </c>
      <c r="G5740" s="1">
        <v>45356</v>
      </c>
      <c r="H5740">
        <v>2</v>
      </c>
      <c r="I5740">
        <v>2.4900000000000002</v>
      </c>
      <c r="J5740">
        <v>3.7296</v>
      </c>
      <c r="K5740">
        <v>1.2396</v>
      </c>
      <c r="L5740" t="s">
        <v>730</v>
      </c>
      <c r="M5740" t="s">
        <v>9</v>
      </c>
      <c r="N5740" t="s">
        <v>10</v>
      </c>
      <c r="O5740" t="s">
        <v>77</v>
      </c>
      <c r="P5740" t="s">
        <v>3379</v>
      </c>
      <c r="Q5740" t="s">
        <v>2522</v>
      </c>
      <c r="R5740" t="s">
        <v>2542</v>
      </c>
      <c r="S5740" t="s">
        <v>13</v>
      </c>
    </row>
    <row r="5741" spans="1:19" x14ac:dyDescent="0.35">
      <c r="A5741">
        <v>13167</v>
      </c>
      <c r="B5741" t="s">
        <v>4918</v>
      </c>
      <c r="C5741" t="s">
        <v>729</v>
      </c>
      <c r="D5741" t="s">
        <v>3378</v>
      </c>
      <c r="E5741">
        <v>2</v>
      </c>
      <c r="F5741" s="8">
        <f>DATE(YEAR(project_c[[#This Row],[order_date]]),MONTH(project_c[[#This Row],[order_date]]),1)</f>
        <v>45597</v>
      </c>
      <c r="G5741" s="1">
        <v>45597</v>
      </c>
      <c r="H5741">
        <v>3</v>
      </c>
      <c r="I5741">
        <v>2.4900000000000002</v>
      </c>
      <c r="J5741">
        <v>7.4592000000000001</v>
      </c>
      <c r="K5741">
        <v>2.4792000000000001</v>
      </c>
      <c r="L5741" t="s">
        <v>730</v>
      </c>
      <c r="M5741" t="s">
        <v>9</v>
      </c>
      <c r="N5741" t="s">
        <v>10</v>
      </c>
      <c r="O5741" t="s">
        <v>77</v>
      </c>
      <c r="P5741" t="s">
        <v>3379</v>
      </c>
      <c r="Q5741" t="s">
        <v>2522</v>
      </c>
      <c r="R5741" t="s">
        <v>2542</v>
      </c>
      <c r="S5741" t="s">
        <v>13</v>
      </c>
    </row>
    <row r="5742" spans="1:19" x14ac:dyDescent="0.35">
      <c r="A5742">
        <v>14274</v>
      </c>
      <c r="B5742" t="s">
        <v>4920</v>
      </c>
      <c r="C5742" t="s">
        <v>729</v>
      </c>
      <c r="D5742" t="s">
        <v>3378</v>
      </c>
      <c r="E5742">
        <v>2</v>
      </c>
      <c r="F5742" s="8">
        <f>DATE(YEAR(project_c[[#This Row],[order_date]]),MONTH(project_c[[#This Row],[order_date]]),1)</f>
        <v>45627</v>
      </c>
      <c r="G5742" s="1">
        <v>45635</v>
      </c>
      <c r="H5742">
        <v>1</v>
      </c>
      <c r="I5742">
        <v>2.4900000000000002</v>
      </c>
      <c r="J5742">
        <v>7.4592000000000001</v>
      </c>
      <c r="K5742">
        <v>2.4792000000000001</v>
      </c>
      <c r="L5742" t="s">
        <v>730</v>
      </c>
      <c r="M5742" t="s">
        <v>9</v>
      </c>
      <c r="N5742" t="s">
        <v>10</v>
      </c>
      <c r="O5742" t="s">
        <v>77</v>
      </c>
      <c r="P5742" t="s">
        <v>3379</v>
      </c>
      <c r="Q5742" t="s">
        <v>2522</v>
      </c>
      <c r="R5742" t="s">
        <v>2542</v>
      </c>
      <c r="S5742" t="s">
        <v>13</v>
      </c>
    </row>
    <row r="5743" spans="1:19" x14ac:dyDescent="0.35">
      <c r="A5743">
        <v>14505</v>
      </c>
      <c r="B5743" t="s">
        <v>4920</v>
      </c>
      <c r="C5743" t="s">
        <v>729</v>
      </c>
      <c r="D5743" t="s">
        <v>3378</v>
      </c>
      <c r="E5743">
        <v>2</v>
      </c>
      <c r="F5743" s="8">
        <f>DATE(YEAR(project_c[[#This Row],[order_date]]),MONTH(project_c[[#This Row],[order_date]]),1)</f>
        <v>45597</v>
      </c>
      <c r="G5743" s="1">
        <v>45599</v>
      </c>
      <c r="H5743">
        <v>2</v>
      </c>
      <c r="I5743">
        <v>2.4900000000000002</v>
      </c>
      <c r="J5743">
        <v>7.4592000000000001</v>
      </c>
      <c r="K5743">
        <v>2.4792000000000001</v>
      </c>
      <c r="L5743" t="s">
        <v>730</v>
      </c>
      <c r="M5743" t="s">
        <v>9</v>
      </c>
      <c r="N5743" t="s">
        <v>10</v>
      </c>
      <c r="O5743" t="s">
        <v>77</v>
      </c>
      <c r="P5743" t="s">
        <v>3379</v>
      </c>
      <c r="Q5743" t="s">
        <v>2522</v>
      </c>
      <c r="R5743" t="s">
        <v>2542</v>
      </c>
      <c r="S5743" t="s">
        <v>13</v>
      </c>
    </row>
    <row r="5744" spans="1:19" x14ac:dyDescent="0.35">
      <c r="A5744">
        <v>14530</v>
      </c>
      <c r="B5744" t="s">
        <v>4917</v>
      </c>
      <c r="C5744" t="s">
        <v>729</v>
      </c>
      <c r="D5744" t="s">
        <v>3378</v>
      </c>
      <c r="E5744">
        <v>1</v>
      </c>
      <c r="F5744" s="8">
        <f>DATE(YEAR(project_c[[#This Row],[order_date]]),MONTH(project_c[[#This Row],[order_date]]),1)</f>
        <v>45566</v>
      </c>
      <c r="G5744" s="1">
        <v>45578</v>
      </c>
      <c r="H5744">
        <v>2</v>
      </c>
      <c r="I5744">
        <v>2.4900000000000002</v>
      </c>
      <c r="J5744">
        <v>3.7296</v>
      </c>
      <c r="K5744">
        <v>1.2396</v>
      </c>
      <c r="L5744" t="s">
        <v>730</v>
      </c>
      <c r="M5744" t="s">
        <v>9</v>
      </c>
      <c r="N5744" t="s">
        <v>10</v>
      </c>
      <c r="O5744" t="s">
        <v>77</v>
      </c>
      <c r="P5744" t="s">
        <v>3379</v>
      </c>
      <c r="Q5744" t="s">
        <v>2522</v>
      </c>
      <c r="R5744" t="s">
        <v>2542</v>
      </c>
      <c r="S5744" t="s">
        <v>13</v>
      </c>
    </row>
    <row r="5745" spans="1:19" x14ac:dyDescent="0.35">
      <c r="A5745">
        <v>14556</v>
      </c>
      <c r="B5745" t="s">
        <v>4918</v>
      </c>
      <c r="C5745" t="s">
        <v>729</v>
      </c>
      <c r="D5745" t="s">
        <v>3378</v>
      </c>
      <c r="E5745">
        <v>1</v>
      </c>
      <c r="F5745" s="8">
        <f>DATE(YEAR(project_c[[#This Row],[order_date]]),MONTH(project_c[[#This Row],[order_date]]),1)</f>
        <v>45597</v>
      </c>
      <c r="G5745" s="1">
        <v>45597</v>
      </c>
      <c r="H5745">
        <v>2</v>
      </c>
      <c r="I5745">
        <v>2.4900000000000002</v>
      </c>
      <c r="J5745">
        <v>3.7296</v>
      </c>
      <c r="K5745">
        <v>1.2396</v>
      </c>
      <c r="L5745" t="s">
        <v>730</v>
      </c>
      <c r="M5745" t="s">
        <v>9</v>
      </c>
      <c r="N5745" t="s">
        <v>10</v>
      </c>
      <c r="O5745" t="s">
        <v>77</v>
      </c>
      <c r="P5745" t="s">
        <v>3379</v>
      </c>
      <c r="Q5745" t="s">
        <v>2522</v>
      </c>
      <c r="R5745" t="s">
        <v>2542</v>
      </c>
      <c r="S5745" t="s">
        <v>13</v>
      </c>
    </row>
    <row r="5746" spans="1:19" x14ac:dyDescent="0.35">
      <c r="A5746">
        <v>671</v>
      </c>
      <c r="B5746" t="s">
        <v>4920</v>
      </c>
      <c r="C5746" t="s">
        <v>731</v>
      </c>
      <c r="D5746" t="s">
        <v>4230</v>
      </c>
      <c r="E5746">
        <v>3</v>
      </c>
      <c r="F5746" s="8">
        <f>DATE(YEAR(project_c[[#This Row],[order_date]]),MONTH(project_c[[#This Row],[order_date]]),1)</f>
        <v>44075</v>
      </c>
      <c r="G5746" s="1">
        <v>44095</v>
      </c>
      <c r="H5746">
        <v>3</v>
      </c>
      <c r="I5746">
        <v>0.44</v>
      </c>
      <c r="J5746">
        <v>1.9710000000000001</v>
      </c>
      <c r="K5746">
        <v>0.65100000000000002</v>
      </c>
      <c r="L5746" t="s">
        <v>732</v>
      </c>
      <c r="M5746" t="s">
        <v>9</v>
      </c>
      <c r="N5746" t="s">
        <v>10</v>
      </c>
      <c r="O5746" t="s">
        <v>65</v>
      </c>
      <c r="P5746" t="s">
        <v>4231</v>
      </c>
      <c r="Q5746" t="s">
        <v>2522</v>
      </c>
      <c r="R5746" t="s">
        <v>2523</v>
      </c>
      <c r="S5746" t="s">
        <v>23</v>
      </c>
    </row>
    <row r="5747" spans="1:19" x14ac:dyDescent="0.35">
      <c r="A5747">
        <v>7502</v>
      </c>
      <c r="B5747" t="s">
        <v>4919</v>
      </c>
      <c r="C5747" t="s">
        <v>731</v>
      </c>
      <c r="D5747" t="s">
        <v>2920</v>
      </c>
      <c r="E5747">
        <v>4</v>
      </c>
      <c r="F5747" s="8">
        <f>DATE(YEAR(project_c[[#This Row],[order_date]]),MONTH(project_c[[#This Row],[order_date]]),1)</f>
        <v>45017</v>
      </c>
      <c r="G5747" s="1">
        <v>45041</v>
      </c>
      <c r="H5747">
        <v>4</v>
      </c>
      <c r="I5747">
        <v>1.45</v>
      </c>
      <c r="J5747">
        <v>8.8960000000000008</v>
      </c>
      <c r="K5747">
        <v>3.0960000000000001</v>
      </c>
      <c r="L5747" t="s">
        <v>732</v>
      </c>
      <c r="M5747" t="s">
        <v>9</v>
      </c>
      <c r="N5747" t="s">
        <v>10</v>
      </c>
      <c r="O5747" t="s">
        <v>65</v>
      </c>
      <c r="P5747" t="s">
        <v>2921</v>
      </c>
      <c r="Q5747" t="s">
        <v>2522</v>
      </c>
      <c r="R5747" t="s">
        <v>2528</v>
      </c>
      <c r="S5747" t="s">
        <v>23</v>
      </c>
    </row>
    <row r="5748" spans="1:19" x14ac:dyDescent="0.35">
      <c r="A5748">
        <v>9155</v>
      </c>
      <c r="B5748" t="s">
        <v>4920</v>
      </c>
      <c r="C5748" t="s">
        <v>731</v>
      </c>
      <c r="D5748" t="s">
        <v>2019</v>
      </c>
      <c r="E5748">
        <v>5</v>
      </c>
      <c r="F5748" s="8">
        <f>DATE(YEAR(project_c[[#This Row],[order_date]]),MONTH(project_c[[#This Row],[order_date]]),1)</f>
        <v>45139</v>
      </c>
      <c r="G5748" s="1">
        <v>45139</v>
      </c>
      <c r="H5748">
        <v>3</v>
      </c>
      <c r="I5748">
        <v>32.64</v>
      </c>
      <c r="J5748">
        <v>271.95999999999998</v>
      </c>
      <c r="K5748">
        <v>108.76</v>
      </c>
      <c r="L5748" t="s">
        <v>732</v>
      </c>
      <c r="M5748" t="s">
        <v>9</v>
      </c>
      <c r="N5748" t="s">
        <v>10</v>
      </c>
      <c r="O5748" t="s">
        <v>65</v>
      </c>
      <c r="P5748" t="s">
        <v>2020</v>
      </c>
      <c r="Q5748" t="s">
        <v>1901</v>
      </c>
      <c r="R5748" t="s">
        <v>1902</v>
      </c>
      <c r="S5748" t="s">
        <v>23</v>
      </c>
    </row>
    <row r="5749" spans="1:19" x14ac:dyDescent="0.35">
      <c r="A5749">
        <v>10220</v>
      </c>
      <c r="B5749" t="s">
        <v>4918</v>
      </c>
      <c r="C5749" t="s">
        <v>731</v>
      </c>
      <c r="D5749" t="s">
        <v>2557</v>
      </c>
      <c r="E5749">
        <v>3</v>
      </c>
      <c r="F5749" s="8">
        <f>DATE(YEAR(project_c[[#This Row],[order_date]]),MONTH(project_c[[#This Row],[order_date]]),1)</f>
        <v>45292</v>
      </c>
      <c r="G5749" s="1">
        <v>45299</v>
      </c>
      <c r="H5749">
        <v>1</v>
      </c>
      <c r="I5749">
        <v>4.9800000000000004</v>
      </c>
      <c r="J5749">
        <v>67.284000000000006</v>
      </c>
      <c r="K5749">
        <v>52.344000000000001</v>
      </c>
      <c r="L5749" t="s">
        <v>732</v>
      </c>
      <c r="M5749" t="s">
        <v>9</v>
      </c>
      <c r="N5749" t="s">
        <v>10</v>
      </c>
      <c r="O5749" t="s">
        <v>65</v>
      </c>
      <c r="P5749" t="s">
        <v>2558</v>
      </c>
      <c r="Q5749" t="s">
        <v>2522</v>
      </c>
      <c r="R5749" t="s">
        <v>2559</v>
      </c>
      <c r="S5749" t="s">
        <v>23</v>
      </c>
    </row>
    <row r="5750" spans="1:19" x14ac:dyDescent="0.35">
      <c r="A5750">
        <v>10302</v>
      </c>
      <c r="B5750" t="s">
        <v>4920</v>
      </c>
      <c r="C5750" t="s">
        <v>731</v>
      </c>
      <c r="D5750" t="s">
        <v>2557</v>
      </c>
      <c r="E5750">
        <v>5</v>
      </c>
      <c r="F5750" s="8">
        <f>DATE(YEAR(project_c[[#This Row],[order_date]]),MONTH(project_c[[#This Row],[order_date]]),1)</f>
        <v>45352</v>
      </c>
      <c r="G5750" s="1">
        <v>45361</v>
      </c>
      <c r="H5750">
        <v>5</v>
      </c>
      <c r="I5750">
        <v>4.9800000000000004</v>
      </c>
      <c r="J5750">
        <v>112.14</v>
      </c>
      <c r="K5750">
        <v>87.24</v>
      </c>
      <c r="L5750" t="s">
        <v>732</v>
      </c>
      <c r="M5750" t="s">
        <v>9</v>
      </c>
      <c r="N5750" t="s">
        <v>10</v>
      </c>
      <c r="O5750" t="s">
        <v>65</v>
      </c>
      <c r="P5750" t="s">
        <v>2558</v>
      </c>
      <c r="Q5750" t="s">
        <v>2522</v>
      </c>
      <c r="R5750" t="s">
        <v>2559</v>
      </c>
      <c r="S5750" t="s">
        <v>23</v>
      </c>
    </row>
    <row r="5751" spans="1:19" x14ac:dyDescent="0.35">
      <c r="A5751">
        <v>10608</v>
      </c>
      <c r="B5751" t="s">
        <v>4920</v>
      </c>
      <c r="C5751" t="s">
        <v>731</v>
      </c>
      <c r="D5751" t="s">
        <v>2557</v>
      </c>
      <c r="E5751">
        <v>1</v>
      </c>
      <c r="F5751" s="8">
        <f>DATE(YEAR(project_c[[#This Row],[order_date]]),MONTH(project_c[[#This Row],[order_date]]),1)</f>
        <v>45323</v>
      </c>
      <c r="G5751" s="1">
        <v>45333</v>
      </c>
      <c r="H5751">
        <v>1</v>
      </c>
      <c r="I5751">
        <v>4.9800000000000004</v>
      </c>
      <c r="J5751">
        <v>22.428000000000001</v>
      </c>
      <c r="K5751">
        <v>17.448</v>
      </c>
      <c r="L5751" t="s">
        <v>732</v>
      </c>
      <c r="M5751" t="s">
        <v>9</v>
      </c>
      <c r="N5751" t="s">
        <v>10</v>
      </c>
      <c r="O5751" t="s">
        <v>65</v>
      </c>
      <c r="P5751" t="s">
        <v>2558</v>
      </c>
      <c r="Q5751" t="s">
        <v>2522</v>
      </c>
      <c r="R5751" t="s">
        <v>2559</v>
      </c>
      <c r="S5751" t="s">
        <v>23</v>
      </c>
    </row>
    <row r="5752" spans="1:19" x14ac:dyDescent="0.35">
      <c r="A5752">
        <v>11749</v>
      </c>
      <c r="B5752" t="s">
        <v>4917</v>
      </c>
      <c r="C5752" t="s">
        <v>731</v>
      </c>
      <c r="D5752" t="s">
        <v>2557</v>
      </c>
      <c r="E5752">
        <v>1</v>
      </c>
      <c r="F5752" s="8">
        <f>DATE(YEAR(project_c[[#This Row],[order_date]]),MONTH(project_c[[#This Row],[order_date]]),1)</f>
        <v>45413</v>
      </c>
      <c r="G5752" s="1">
        <v>45415</v>
      </c>
      <c r="H5752">
        <v>5</v>
      </c>
      <c r="I5752">
        <v>4.9800000000000004</v>
      </c>
      <c r="J5752">
        <v>22.428000000000001</v>
      </c>
      <c r="K5752">
        <v>17.448</v>
      </c>
      <c r="L5752" t="s">
        <v>732</v>
      </c>
      <c r="M5752" t="s">
        <v>9</v>
      </c>
      <c r="N5752" t="s">
        <v>10</v>
      </c>
      <c r="O5752" t="s">
        <v>65</v>
      </c>
      <c r="P5752" t="s">
        <v>2558</v>
      </c>
      <c r="Q5752" t="s">
        <v>2522</v>
      </c>
      <c r="R5752" t="s">
        <v>2559</v>
      </c>
      <c r="S5752" t="s">
        <v>23</v>
      </c>
    </row>
    <row r="5753" spans="1:19" x14ac:dyDescent="0.35">
      <c r="A5753">
        <v>12163</v>
      </c>
      <c r="B5753" t="s">
        <v>4920</v>
      </c>
      <c r="C5753" t="s">
        <v>731</v>
      </c>
      <c r="D5753" t="s">
        <v>2557</v>
      </c>
      <c r="E5753">
        <v>3</v>
      </c>
      <c r="F5753" s="8">
        <f>DATE(YEAR(project_c[[#This Row],[order_date]]),MONTH(project_c[[#This Row],[order_date]]),1)</f>
        <v>45413</v>
      </c>
      <c r="G5753" s="1">
        <v>45423</v>
      </c>
      <c r="H5753">
        <v>2</v>
      </c>
      <c r="I5753">
        <v>4.9800000000000004</v>
      </c>
      <c r="J5753">
        <v>67.284000000000006</v>
      </c>
      <c r="K5753">
        <v>52.344000000000001</v>
      </c>
      <c r="L5753" t="s">
        <v>732</v>
      </c>
      <c r="M5753" t="s">
        <v>9</v>
      </c>
      <c r="N5753" t="s">
        <v>10</v>
      </c>
      <c r="O5753" t="s">
        <v>65</v>
      </c>
      <c r="P5753" t="s">
        <v>2558</v>
      </c>
      <c r="Q5753" t="s">
        <v>2522</v>
      </c>
      <c r="R5753" t="s">
        <v>2559</v>
      </c>
      <c r="S5753" t="s">
        <v>23</v>
      </c>
    </row>
    <row r="5754" spans="1:19" x14ac:dyDescent="0.35">
      <c r="A5754">
        <v>12167</v>
      </c>
      <c r="B5754" t="s">
        <v>4918</v>
      </c>
      <c r="C5754" t="s">
        <v>731</v>
      </c>
      <c r="D5754" t="s">
        <v>2557</v>
      </c>
      <c r="E5754">
        <v>2</v>
      </c>
      <c r="F5754" s="8">
        <f>DATE(YEAR(project_c[[#This Row],[order_date]]),MONTH(project_c[[#This Row],[order_date]]),1)</f>
        <v>45444</v>
      </c>
      <c r="G5754" s="1">
        <v>45462</v>
      </c>
      <c r="H5754">
        <v>1</v>
      </c>
      <c r="I5754">
        <v>4.9800000000000004</v>
      </c>
      <c r="J5754">
        <v>44.856000000000002</v>
      </c>
      <c r="K5754">
        <v>34.896000000000001</v>
      </c>
      <c r="L5754" t="s">
        <v>732</v>
      </c>
      <c r="M5754" t="s">
        <v>9</v>
      </c>
      <c r="N5754" t="s">
        <v>10</v>
      </c>
      <c r="O5754" t="s">
        <v>65</v>
      </c>
      <c r="P5754" t="s">
        <v>2558</v>
      </c>
      <c r="Q5754" t="s">
        <v>2522</v>
      </c>
      <c r="R5754" t="s">
        <v>2559</v>
      </c>
      <c r="S5754" t="s">
        <v>23</v>
      </c>
    </row>
    <row r="5755" spans="1:19" x14ac:dyDescent="0.35">
      <c r="A5755">
        <v>12176</v>
      </c>
      <c r="B5755" t="s">
        <v>4918</v>
      </c>
      <c r="C5755" t="s">
        <v>731</v>
      </c>
      <c r="D5755" t="s">
        <v>2557</v>
      </c>
      <c r="E5755">
        <v>3</v>
      </c>
      <c r="F5755" s="8">
        <f>DATE(YEAR(project_c[[#This Row],[order_date]]),MONTH(project_c[[#This Row],[order_date]]),1)</f>
        <v>45536</v>
      </c>
      <c r="G5755" s="1">
        <v>45540</v>
      </c>
      <c r="H5755">
        <v>1</v>
      </c>
      <c r="I5755">
        <v>4.9800000000000004</v>
      </c>
      <c r="J5755">
        <v>67.284000000000006</v>
      </c>
      <c r="K5755">
        <v>52.344000000000001</v>
      </c>
      <c r="L5755" t="s">
        <v>732</v>
      </c>
      <c r="M5755" t="s">
        <v>9</v>
      </c>
      <c r="N5755" t="s">
        <v>10</v>
      </c>
      <c r="O5755" t="s">
        <v>65</v>
      </c>
      <c r="P5755" t="s">
        <v>2558</v>
      </c>
      <c r="Q5755" t="s">
        <v>2522</v>
      </c>
      <c r="R5755" t="s">
        <v>2559</v>
      </c>
      <c r="S5755" t="s">
        <v>23</v>
      </c>
    </row>
    <row r="5756" spans="1:19" x14ac:dyDescent="0.35">
      <c r="A5756">
        <v>12296</v>
      </c>
      <c r="B5756" t="s">
        <v>4920</v>
      </c>
      <c r="C5756" t="s">
        <v>731</v>
      </c>
      <c r="D5756" t="s">
        <v>2557</v>
      </c>
      <c r="E5756">
        <v>1</v>
      </c>
      <c r="F5756" s="8">
        <f>DATE(YEAR(project_c[[#This Row],[order_date]]),MONTH(project_c[[#This Row],[order_date]]),1)</f>
        <v>45474</v>
      </c>
      <c r="G5756" s="1">
        <v>45495</v>
      </c>
      <c r="H5756">
        <v>3</v>
      </c>
      <c r="I5756">
        <v>4.9800000000000004</v>
      </c>
      <c r="J5756">
        <v>22.428000000000001</v>
      </c>
      <c r="K5756">
        <v>17.448</v>
      </c>
      <c r="L5756" t="s">
        <v>732</v>
      </c>
      <c r="M5756" t="s">
        <v>9</v>
      </c>
      <c r="N5756" t="s">
        <v>10</v>
      </c>
      <c r="O5756" t="s">
        <v>65</v>
      </c>
      <c r="P5756" t="s">
        <v>2558</v>
      </c>
      <c r="Q5756" t="s">
        <v>2522</v>
      </c>
      <c r="R5756" t="s">
        <v>2559</v>
      </c>
      <c r="S5756" t="s">
        <v>23</v>
      </c>
    </row>
    <row r="5757" spans="1:19" x14ac:dyDescent="0.35">
      <c r="A5757">
        <v>12613</v>
      </c>
      <c r="B5757" t="s">
        <v>4918</v>
      </c>
      <c r="C5757" t="s">
        <v>731</v>
      </c>
      <c r="D5757" t="s">
        <v>2557</v>
      </c>
      <c r="E5757">
        <v>2</v>
      </c>
      <c r="F5757" s="8">
        <f>DATE(YEAR(project_c[[#This Row],[order_date]]),MONTH(project_c[[#This Row],[order_date]]),1)</f>
        <v>45383</v>
      </c>
      <c r="G5757" s="1">
        <v>45408</v>
      </c>
      <c r="H5757">
        <v>1</v>
      </c>
      <c r="I5757">
        <v>4.9800000000000004</v>
      </c>
      <c r="J5757">
        <v>44.856000000000002</v>
      </c>
      <c r="K5757">
        <v>34.896000000000001</v>
      </c>
      <c r="L5757" t="s">
        <v>732</v>
      </c>
      <c r="M5757" t="s">
        <v>9</v>
      </c>
      <c r="N5757" t="s">
        <v>10</v>
      </c>
      <c r="O5757" t="s">
        <v>65</v>
      </c>
      <c r="P5757" t="s">
        <v>2558</v>
      </c>
      <c r="Q5757" t="s">
        <v>2522</v>
      </c>
      <c r="R5757" t="s">
        <v>2559</v>
      </c>
      <c r="S5757" t="s">
        <v>23</v>
      </c>
    </row>
    <row r="5758" spans="1:19" x14ac:dyDescent="0.35">
      <c r="A5758">
        <v>13179</v>
      </c>
      <c r="B5758" t="s">
        <v>4920</v>
      </c>
      <c r="C5758" t="s">
        <v>731</v>
      </c>
      <c r="D5758" t="s">
        <v>2557</v>
      </c>
      <c r="E5758">
        <v>1</v>
      </c>
      <c r="F5758" s="8">
        <f>DATE(YEAR(project_c[[#This Row],[order_date]]),MONTH(project_c[[#This Row],[order_date]]),1)</f>
        <v>45444</v>
      </c>
      <c r="G5758" s="1">
        <v>45447</v>
      </c>
      <c r="H5758">
        <v>5</v>
      </c>
      <c r="I5758">
        <v>4.9800000000000004</v>
      </c>
      <c r="J5758">
        <v>22.428000000000001</v>
      </c>
      <c r="K5758">
        <v>17.448</v>
      </c>
      <c r="L5758" t="s">
        <v>732</v>
      </c>
      <c r="M5758" t="s">
        <v>9</v>
      </c>
      <c r="N5758" t="s">
        <v>10</v>
      </c>
      <c r="O5758" t="s">
        <v>65</v>
      </c>
      <c r="P5758" t="s">
        <v>2558</v>
      </c>
      <c r="Q5758" t="s">
        <v>2522</v>
      </c>
      <c r="R5758" t="s">
        <v>2559</v>
      </c>
      <c r="S5758" t="s">
        <v>23</v>
      </c>
    </row>
    <row r="5759" spans="1:19" x14ac:dyDescent="0.35">
      <c r="A5759">
        <v>13288</v>
      </c>
      <c r="B5759" t="s">
        <v>4917</v>
      </c>
      <c r="C5759" t="s">
        <v>731</v>
      </c>
      <c r="D5759" t="s">
        <v>2557</v>
      </c>
      <c r="E5759">
        <v>2</v>
      </c>
      <c r="F5759" s="8">
        <f>DATE(YEAR(project_c[[#This Row],[order_date]]),MONTH(project_c[[#This Row],[order_date]]),1)</f>
        <v>45597</v>
      </c>
      <c r="G5759" s="1">
        <v>45599</v>
      </c>
      <c r="H5759">
        <v>1</v>
      </c>
      <c r="I5759">
        <v>4.9800000000000004</v>
      </c>
      <c r="J5759">
        <v>44.856000000000002</v>
      </c>
      <c r="K5759">
        <v>34.896000000000001</v>
      </c>
      <c r="L5759" t="s">
        <v>732</v>
      </c>
      <c r="M5759" t="s">
        <v>9</v>
      </c>
      <c r="N5759" t="s">
        <v>10</v>
      </c>
      <c r="O5759" t="s">
        <v>65</v>
      </c>
      <c r="P5759" t="s">
        <v>2558</v>
      </c>
      <c r="Q5759" t="s">
        <v>2522</v>
      </c>
      <c r="R5759" t="s">
        <v>2559</v>
      </c>
      <c r="S5759" t="s">
        <v>23</v>
      </c>
    </row>
    <row r="5760" spans="1:19" x14ac:dyDescent="0.35">
      <c r="A5760">
        <v>13608</v>
      </c>
      <c r="B5760" t="s">
        <v>4918</v>
      </c>
      <c r="C5760" t="s">
        <v>731</v>
      </c>
      <c r="D5760" t="s">
        <v>2557</v>
      </c>
      <c r="E5760">
        <v>1</v>
      </c>
      <c r="F5760" s="8">
        <f>DATE(YEAR(project_c[[#This Row],[order_date]]),MONTH(project_c[[#This Row],[order_date]]),1)</f>
        <v>45505</v>
      </c>
      <c r="G5760" s="1">
        <v>45507</v>
      </c>
      <c r="H5760">
        <v>5</v>
      </c>
      <c r="I5760">
        <v>4.9800000000000004</v>
      </c>
      <c r="J5760">
        <v>22.428000000000001</v>
      </c>
      <c r="K5760">
        <v>17.448</v>
      </c>
      <c r="L5760" t="s">
        <v>732</v>
      </c>
      <c r="M5760" t="s">
        <v>9</v>
      </c>
      <c r="N5760" t="s">
        <v>10</v>
      </c>
      <c r="O5760" t="s">
        <v>65</v>
      </c>
      <c r="P5760" t="s">
        <v>2558</v>
      </c>
      <c r="Q5760" t="s">
        <v>2522</v>
      </c>
      <c r="R5760" t="s">
        <v>2559</v>
      </c>
      <c r="S5760" t="s">
        <v>23</v>
      </c>
    </row>
    <row r="5761" spans="1:19" x14ac:dyDescent="0.35">
      <c r="A5761">
        <v>13671</v>
      </c>
      <c r="B5761" t="s">
        <v>4918</v>
      </c>
      <c r="C5761" t="s">
        <v>731</v>
      </c>
      <c r="D5761" t="s">
        <v>2557</v>
      </c>
      <c r="E5761">
        <v>1</v>
      </c>
      <c r="F5761" s="8">
        <f>DATE(YEAR(project_c[[#This Row],[order_date]]),MONTH(project_c[[#This Row],[order_date]]),1)</f>
        <v>45597</v>
      </c>
      <c r="G5761" s="1">
        <v>45605</v>
      </c>
      <c r="H5761">
        <v>2</v>
      </c>
      <c r="I5761">
        <v>4.9800000000000004</v>
      </c>
      <c r="J5761">
        <v>22.428000000000001</v>
      </c>
      <c r="K5761">
        <v>17.448</v>
      </c>
      <c r="L5761" t="s">
        <v>732</v>
      </c>
      <c r="M5761" t="s">
        <v>9</v>
      </c>
      <c r="N5761" t="s">
        <v>10</v>
      </c>
      <c r="O5761" t="s">
        <v>65</v>
      </c>
      <c r="P5761" t="s">
        <v>2558</v>
      </c>
      <c r="Q5761" t="s">
        <v>2522</v>
      </c>
      <c r="R5761" t="s">
        <v>2559</v>
      </c>
      <c r="S5761" t="s">
        <v>23</v>
      </c>
    </row>
    <row r="5762" spans="1:19" x14ac:dyDescent="0.35">
      <c r="A5762">
        <v>14095</v>
      </c>
      <c r="B5762" t="s">
        <v>4918</v>
      </c>
      <c r="C5762" t="s">
        <v>731</v>
      </c>
      <c r="D5762" t="s">
        <v>2557</v>
      </c>
      <c r="E5762">
        <v>2</v>
      </c>
      <c r="F5762" s="8">
        <f>DATE(YEAR(project_c[[#This Row],[order_date]]),MONTH(project_c[[#This Row],[order_date]]),1)</f>
        <v>45627</v>
      </c>
      <c r="G5762" s="1">
        <v>45641</v>
      </c>
      <c r="H5762">
        <v>2</v>
      </c>
      <c r="I5762">
        <v>4.9800000000000004</v>
      </c>
      <c r="J5762">
        <v>44.856000000000002</v>
      </c>
      <c r="K5762">
        <v>34.896000000000001</v>
      </c>
      <c r="L5762" t="s">
        <v>732</v>
      </c>
      <c r="M5762" t="s">
        <v>9</v>
      </c>
      <c r="N5762" t="s">
        <v>10</v>
      </c>
      <c r="O5762" t="s">
        <v>65</v>
      </c>
      <c r="P5762" t="s">
        <v>2558</v>
      </c>
      <c r="Q5762" t="s">
        <v>2522</v>
      </c>
      <c r="R5762" t="s">
        <v>2559</v>
      </c>
      <c r="S5762" t="s">
        <v>23</v>
      </c>
    </row>
    <row r="5763" spans="1:19" x14ac:dyDescent="0.35">
      <c r="A5763">
        <v>14428</v>
      </c>
      <c r="B5763" t="s">
        <v>4917</v>
      </c>
      <c r="C5763" t="s">
        <v>731</v>
      </c>
      <c r="D5763" t="s">
        <v>2557</v>
      </c>
      <c r="E5763">
        <v>1</v>
      </c>
      <c r="F5763" s="8">
        <f>DATE(YEAR(project_c[[#This Row],[order_date]]),MONTH(project_c[[#This Row],[order_date]]),1)</f>
        <v>45597</v>
      </c>
      <c r="G5763" s="1">
        <v>45606</v>
      </c>
      <c r="H5763">
        <v>1</v>
      </c>
      <c r="I5763">
        <v>4.9800000000000004</v>
      </c>
      <c r="J5763">
        <v>22.428000000000001</v>
      </c>
      <c r="K5763">
        <v>17.448</v>
      </c>
      <c r="L5763" t="s">
        <v>732</v>
      </c>
      <c r="M5763" t="s">
        <v>9</v>
      </c>
      <c r="N5763" t="s">
        <v>10</v>
      </c>
      <c r="O5763" t="s">
        <v>65</v>
      </c>
      <c r="P5763" t="s">
        <v>2558</v>
      </c>
      <c r="Q5763" t="s">
        <v>2522</v>
      </c>
      <c r="R5763" t="s">
        <v>2559</v>
      </c>
      <c r="S5763" t="s">
        <v>23</v>
      </c>
    </row>
    <row r="5764" spans="1:19" x14ac:dyDescent="0.35">
      <c r="A5764">
        <v>14541</v>
      </c>
      <c r="B5764" t="s">
        <v>4918</v>
      </c>
      <c r="C5764" t="s">
        <v>731</v>
      </c>
      <c r="D5764" t="s">
        <v>2557</v>
      </c>
      <c r="E5764">
        <v>1</v>
      </c>
      <c r="F5764" s="8">
        <f>DATE(YEAR(project_c[[#This Row],[order_date]]),MONTH(project_c[[#This Row],[order_date]]),1)</f>
        <v>45597</v>
      </c>
      <c r="G5764" s="1">
        <v>45603</v>
      </c>
      <c r="H5764">
        <v>2</v>
      </c>
      <c r="I5764">
        <v>4.9800000000000004</v>
      </c>
      <c r="J5764">
        <v>22.428000000000001</v>
      </c>
      <c r="K5764">
        <v>17.448</v>
      </c>
      <c r="L5764" t="s">
        <v>732</v>
      </c>
      <c r="M5764" t="s">
        <v>9</v>
      </c>
      <c r="N5764" t="s">
        <v>10</v>
      </c>
      <c r="O5764" t="s">
        <v>65</v>
      </c>
      <c r="P5764" t="s">
        <v>2558</v>
      </c>
      <c r="Q5764" t="s">
        <v>2522</v>
      </c>
      <c r="R5764" t="s">
        <v>2559</v>
      </c>
      <c r="S5764" t="s">
        <v>23</v>
      </c>
    </row>
    <row r="5765" spans="1:19" x14ac:dyDescent="0.35">
      <c r="A5765">
        <v>672</v>
      </c>
      <c r="B5765" t="s">
        <v>4918</v>
      </c>
      <c r="C5765" t="s">
        <v>733</v>
      </c>
      <c r="D5765" t="s">
        <v>2540</v>
      </c>
      <c r="E5765">
        <v>2</v>
      </c>
      <c r="F5765" s="8">
        <f>DATE(YEAR(project_c[[#This Row],[order_date]]),MONTH(project_c[[#This Row],[order_date]]),1)</f>
        <v>44105</v>
      </c>
      <c r="G5765" s="1">
        <v>44122</v>
      </c>
      <c r="H5765">
        <v>5</v>
      </c>
      <c r="I5765">
        <v>4.34</v>
      </c>
      <c r="J5765">
        <v>61.96</v>
      </c>
      <c r="K5765">
        <v>53.28</v>
      </c>
      <c r="L5765" t="s">
        <v>734</v>
      </c>
      <c r="M5765" t="s">
        <v>9</v>
      </c>
      <c r="N5765" t="s">
        <v>10</v>
      </c>
      <c r="O5765" t="s">
        <v>84</v>
      </c>
      <c r="P5765" t="s">
        <v>2541</v>
      </c>
      <c r="Q5765" t="s">
        <v>2522</v>
      </c>
      <c r="R5765" t="s">
        <v>2542</v>
      </c>
      <c r="S5765" t="s">
        <v>13</v>
      </c>
    </row>
    <row r="5766" spans="1:19" x14ac:dyDescent="0.35">
      <c r="A5766">
        <v>673</v>
      </c>
      <c r="B5766" t="s">
        <v>4918</v>
      </c>
      <c r="C5766" t="s">
        <v>733</v>
      </c>
      <c r="D5766" t="s">
        <v>3258</v>
      </c>
      <c r="E5766">
        <v>1</v>
      </c>
      <c r="F5766" s="8">
        <f>DATE(YEAR(project_c[[#This Row],[order_date]]),MONTH(project_c[[#This Row],[order_date]]),1)</f>
        <v>44105</v>
      </c>
      <c r="G5766" s="1">
        <v>44122</v>
      </c>
      <c r="H5766">
        <v>5</v>
      </c>
      <c r="I5766">
        <v>0.24</v>
      </c>
      <c r="J5766">
        <v>1.0720000000000001</v>
      </c>
      <c r="K5766">
        <v>0.83199999999999996</v>
      </c>
      <c r="L5766" t="s">
        <v>734</v>
      </c>
      <c r="M5766" t="s">
        <v>9</v>
      </c>
      <c r="N5766" t="s">
        <v>10</v>
      </c>
      <c r="O5766" t="s">
        <v>84</v>
      </c>
      <c r="P5766" t="s">
        <v>3259</v>
      </c>
      <c r="Q5766" t="s">
        <v>2522</v>
      </c>
      <c r="R5766" t="s">
        <v>2523</v>
      </c>
      <c r="S5766" t="s">
        <v>13</v>
      </c>
    </row>
    <row r="5767" spans="1:19" x14ac:dyDescent="0.35">
      <c r="A5767">
        <v>3267</v>
      </c>
      <c r="B5767" t="s">
        <v>4919</v>
      </c>
      <c r="C5767" t="s">
        <v>733</v>
      </c>
      <c r="D5767" t="s">
        <v>2860</v>
      </c>
      <c r="E5767">
        <v>3</v>
      </c>
      <c r="F5767" s="8">
        <f>DATE(YEAR(project_c[[#This Row],[order_date]]),MONTH(project_c[[#This Row],[order_date]]),1)</f>
        <v>44287</v>
      </c>
      <c r="G5767" s="1">
        <v>44295</v>
      </c>
      <c r="H5767">
        <v>5</v>
      </c>
      <c r="I5767">
        <v>57.99</v>
      </c>
      <c r="J5767">
        <v>370.14</v>
      </c>
      <c r="K5767">
        <v>196.17</v>
      </c>
      <c r="L5767" t="s">
        <v>734</v>
      </c>
      <c r="M5767" t="s">
        <v>9</v>
      </c>
      <c r="N5767" t="s">
        <v>10</v>
      </c>
      <c r="O5767" t="s">
        <v>84</v>
      </c>
      <c r="P5767" t="s">
        <v>2861</v>
      </c>
      <c r="Q5767" t="s">
        <v>2522</v>
      </c>
      <c r="R5767" t="s">
        <v>2531</v>
      </c>
      <c r="S5767" t="s">
        <v>13</v>
      </c>
    </row>
    <row r="5768" spans="1:19" x14ac:dyDescent="0.35">
      <c r="A5768">
        <v>4313</v>
      </c>
      <c r="B5768" t="s">
        <v>4919</v>
      </c>
      <c r="C5768" t="s">
        <v>733</v>
      </c>
      <c r="D5768" t="s">
        <v>2715</v>
      </c>
      <c r="E5768">
        <v>2</v>
      </c>
      <c r="F5768" s="8">
        <f>DATE(YEAR(project_c[[#This Row],[order_date]]),MONTH(project_c[[#This Row],[order_date]]),1)</f>
        <v>44713</v>
      </c>
      <c r="G5768" s="1">
        <v>44729</v>
      </c>
      <c r="H5768">
        <v>5</v>
      </c>
      <c r="I5768">
        <v>5.6</v>
      </c>
      <c r="J5768">
        <v>111.96</v>
      </c>
      <c r="K5768">
        <v>100.76</v>
      </c>
      <c r="L5768" t="s">
        <v>734</v>
      </c>
      <c r="M5768" t="s">
        <v>9</v>
      </c>
      <c r="N5768" t="s">
        <v>10</v>
      </c>
      <c r="O5768" t="s">
        <v>84</v>
      </c>
      <c r="P5768" t="s">
        <v>2716</v>
      </c>
      <c r="Q5768" t="s">
        <v>2522</v>
      </c>
      <c r="R5768" t="s">
        <v>2542</v>
      </c>
      <c r="S5768" t="s">
        <v>13</v>
      </c>
    </row>
    <row r="5769" spans="1:19" x14ac:dyDescent="0.35">
      <c r="A5769">
        <v>7080</v>
      </c>
      <c r="B5769" t="s">
        <v>4919</v>
      </c>
      <c r="C5769" t="s">
        <v>733</v>
      </c>
      <c r="D5769" t="s">
        <v>4112</v>
      </c>
      <c r="E5769">
        <v>2</v>
      </c>
      <c r="F5769" s="8">
        <f>DATE(YEAR(project_c[[#This Row],[order_date]]),MONTH(project_c[[#This Row],[order_date]]),1)</f>
        <v>45200</v>
      </c>
      <c r="G5769" s="1">
        <v>45219</v>
      </c>
      <c r="H5769">
        <v>7</v>
      </c>
      <c r="I5769">
        <v>1.6</v>
      </c>
      <c r="J5769">
        <v>39.96</v>
      </c>
      <c r="K5769">
        <v>36.76</v>
      </c>
      <c r="L5769" t="s">
        <v>734</v>
      </c>
      <c r="M5769" t="s">
        <v>9</v>
      </c>
      <c r="N5769" t="s">
        <v>10</v>
      </c>
      <c r="O5769" t="s">
        <v>84</v>
      </c>
      <c r="P5769" t="s">
        <v>4113</v>
      </c>
      <c r="Q5769" t="s">
        <v>2522</v>
      </c>
      <c r="R5769" t="s">
        <v>2542</v>
      </c>
      <c r="S5769" t="s">
        <v>13</v>
      </c>
    </row>
    <row r="5770" spans="1:19" x14ac:dyDescent="0.35">
      <c r="A5770">
        <v>7081</v>
      </c>
      <c r="B5770" t="s">
        <v>4919</v>
      </c>
      <c r="C5770" t="s">
        <v>733</v>
      </c>
      <c r="D5770" t="s">
        <v>4176</v>
      </c>
      <c r="E5770">
        <v>5</v>
      </c>
      <c r="F5770" s="8">
        <f>DATE(YEAR(project_c[[#This Row],[order_date]]),MONTH(project_c[[#This Row],[order_date]]),1)</f>
        <v>45200</v>
      </c>
      <c r="G5770" s="1">
        <v>45219</v>
      </c>
      <c r="H5770">
        <v>7</v>
      </c>
      <c r="I5770">
        <v>4.9000000000000004</v>
      </c>
      <c r="J5770">
        <v>116.7</v>
      </c>
      <c r="K5770">
        <v>92.2</v>
      </c>
      <c r="L5770" t="s">
        <v>734</v>
      </c>
      <c r="M5770" t="s">
        <v>9</v>
      </c>
      <c r="N5770" t="s">
        <v>10</v>
      </c>
      <c r="O5770" t="s">
        <v>84</v>
      </c>
      <c r="P5770" t="s">
        <v>4177</v>
      </c>
      <c r="Q5770" t="s">
        <v>2522</v>
      </c>
      <c r="R5770" t="s">
        <v>2523</v>
      </c>
      <c r="S5770" t="s">
        <v>13</v>
      </c>
    </row>
    <row r="5771" spans="1:19" x14ac:dyDescent="0.35">
      <c r="A5771">
        <v>7079</v>
      </c>
      <c r="B5771" t="s">
        <v>4919</v>
      </c>
      <c r="C5771" t="s">
        <v>733</v>
      </c>
      <c r="D5771" t="s">
        <v>3828</v>
      </c>
      <c r="E5771">
        <v>4</v>
      </c>
      <c r="F5771" s="8">
        <f>DATE(YEAR(project_c[[#This Row],[order_date]]),MONTH(project_c[[#This Row],[order_date]]),1)</f>
        <v>45200</v>
      </c>
      <c r="G5771" s="1">
        <v>45219</v>
      </c>
      <c r="H5771">
        <v>7</v>
      </c>
      <c r="I5771">
        <v>5.28</v>
      </c>
      <c r="J5771">
        <v>41.4</v>
      </c>
      <c r="K5771">
        <v>20.28</v>
      </c>
      <c r="L5771" t="s">
        <v>734</v>
      </c>
      <c r="M5771" t="s">
        <v>9</v>
      </c>
      <c r="N5771" t="s">
        <v>10</v>
      </c>
      <c r="O5771" t="s">
        <v>84</v>
      </c>
      <c r="P5771" t="s">
        <v>3829</v>
      </c>
      <c r="Q5771" t="s">
        <v>2522</v>
      </c>
      <c r="R5771" t="s">
        <v>2534</v>
      </c>
      <c r="S5771" t="s">
        <v>13</v>
      </c>
    </row>
    <row r="5772" spans="1:19" x14ac:dyDescent="0.35">
      <c r="A5772">
        <v>10387</v>
      </c>
      <c r="B5772" t="s">
        <v>4918</v>
      </c>
      <c r="C5772" t="s">
        <v>733</v>
      </c>
      <c r="D5772" t="s">
        <v>2771</v>
      </c>
      <c r="E5772">
        <v>5</v>
      </c>
      <c r="F5772" s="8">
        <f>DATE(YEAR(project_c[[#This Row],[order_date]]),MONTH(project_c[[#This Row],[order_date]]),1)</f>
        <v>45352</v>
      </c>
      <c r="G5772" s="1">
        <v>45375</v>
      </c>
      <c r="H5772">
        <v>3</v>
      </c>
      <c r="I5772">
        <v>0.23</v>
      </c>
      <c r="J5772">
        <v>9.0719999999999992</v>
      </c>
      <c r="K5772">
        <v>7.9219999999999997</v>
      </c>
      <c r="L5772" t="s">
        <v>734</v>
      </c>
      <c r="M5772" t="s">
        <v>9</v>
      </c>
      <c r="N5772" t="s">
        <v>10</v>
      </c>
      <c r="O5772" t="s">
        <v>84</v>
      </c>
      <c r="P5772" t="s">
        <v>2772</v>
      </c>
      <c r="Q5772" t="s">
        <v>2522</v>
      </c>
      <c r="R5772" t="s">
        <v>2534</v>
      </c>
      <c r="S5772" t="s">
        <v>13</v>
      </c>
    </row>
    <row r="5773" spans="1:19" x14ac:dyDescent="0.35">
      <c r="A5773">
        <v>10488</v>
      </c>
      <c r="B5773" t="s">
        <v>4918</v>
      </c>
      <c r="C5773" t="s">
        <v>733</v>
      </c>
      <c r="D5773" t="s">
        <v>2771</v>
      </c>
      <c r="E5773">
        <v>5</v>
      </c>
      <c r="F5773" s="8">
        <f>DATE(YEAR(project_c[[#This Row],[order_date]]),MONTH(project_c[[#This Row],[order_date]]),1)</f>
        <v>45292</v>
      </c>
      <c r="G5773" s="1">
        <v>45300</v>
      </c>
      <c r="H5773">
        <v>2</v>
      </c>
      <c r="I5773">
        <v>0.23</v>
      </c>
      <c r="J5773">
        <v>9.0719999999999992</v>
      </c>
      <c r="K5773">
        <v>7.9219999999999997</v>
      </c>
      <c r="L5773" t="s">
        <v>734</v>
      </c>
      <c r="M5773" t="s">
        <v>9</v>
      </c>
      <c r="N5773" t="s">
        <v>10</v>
      </c>
      <c r="O5773" t="s">
        <v>84</v>
      </c>
      <c r="P5773" t="s">
        <v>2772</v>
      </c>
      <c r="Q5773" t="s">
        <v>2522</v>
      </c>
      <c r="R5773" t="s">
        <v>2534</v>
      </c>
      <c r="S5773" t="s">
        <v>13</v>
      </c>
    </row>
    <row r="5774" spans="1:19" x14ac:dyDescent="0.35">
      <c r="A5774">
        <v>10619</v>
      </c>
      <c r="B5774" t="s">
        <v>4918</v>
      </c>
      <c r="C5774" t="s">
        <v>733</v>
      </c>
      <c r="D5774" t="s">
        <v>2771</v>
      </c>
      <c r="E5774">
        <v>5</v>
      </c>
      <c r="F5774" s="8">
        <f>DATE(YEAR(project_c[[#This Row],[order_date]]),MONTH(project_c[[#This Row],[order_date]]),1)</f>
        <v>45323</v>
      </c>
      <c r="G5774" s="1">
        <v>45332</v>
      </c>
      <c r="H5774">
        <v>1</v>
      </c>
      <c r="I5774">
        <v>0.23</v>
      </c>
      <c r="J5774">
        <v>9.0719999999999992</v>
      </c>
      <c r="K5774">
        <v>7.9219999999999997</v>
      </c>
      <c r="L5774" t="s">
        <v>734</v>
      </c>
      <c r="M5774" t="s">
        <v>9</v>
      </c>
      <c r="N5774" t="s">
        <v>10</v>
      </c>
      <c r="O5774" t="s">
        <v>84</v>
      </c>
      <c r="P5774" t="s">
        <v>2772</v>
      </c>
      <c r="Q5774" t="s">
        <v>2522</v>
      </c>
      <c r="R5774" t="s">
        <v>2534</v>
      </c>
      <c r="S5774" t="s">
        <v>13</v>
      </c>
    </row>
    <row r="5775" spans="1:19" x14ac:dyDescent="0.35">
      <c r="A5775">
        <v>11133</v>
      </c>
      <c r="B5775" t="s">
        <v>4918</v>
      </c>
      <c r="C5775" t="s">
        <v>733</v>
      </c>
      <c r="D5775" t="s">
        <v>2771</v>
      </c>
      <c r="E5775">
        <v>4</v>
      </c>
      <c r="F5775" s="8">
        <f>DATE(YEAR(project_c[[#This Row],[order_date]]),MONTH(project_c[[#This Row],[order_date]]),1)</f>
        <v>45292</v>
      </c>
      <c r="G5775" s="1">
        <v>45305</v>
      </c>
      <c r="H5775">
        <v>1</v>
      </c>
      <c r="I5775">
        <v>0.23</v>
      </c>
      <c r="J5775">
        <v>7.2576000000000001</v>
      </c>
      <c r="K5775">
        <v>6.3376000000000001</v>
      </c>
      <c r="L5775" t="s">
        <v>734</v>
      </c>
      <c r="M5775" t="s">
        <v>9</v>
      </c>
      <c r="N5775" t="s">
        <v>10</v>
      </c>
      <c r="O5775" t="s">
        <v>84</v>
      </c>
      <c r="P5775" t="s">
        <v>2772</v>
      </c>
      <c r="Q5775" t="s">
        <v>2522</v>
      </c>
      <c r="R5775" t="s">
        <v>2534</v>
      </c>
      <c r="S5775" t="s">
        <v>13</v>
      </c>
    </row>
    <row r="5776" spans="1:19" x14ac:dyDescent="0.35">
      <c r="A5776">
        <v>11552</v>
      </c>
      <c r="B5776" t="s">
        <v>4918</v>
      </c>
      <c r="C5776" t="s">
        <v>733</v>
      </c>
      <c r="D5776" t="s">
        <v>2771</v>
      </c>
      <c r="E5776">
        <v>2</v>
      </c>
      <c r="F5776" s="8">
        <f>DATE(YEAR(project_c[[#This Row],[order_date]]),MONTH(project_c[[#This Row],[order_date]]),1)</f>
        <v>45292</v>
      </c>
      <c r="G5776" s="1">
        <v>45304</v>
      </c>
      <c r="H5776">
        <v>5</v>
      </c>
      <c r="I5776">
        <v>0.23</v>
      </c>
      <c r="J5776">
        <v>3.6288</v>
      </c>
      <c r="K5776">
        <v>3.1688000000000001</v>
      </c>
      <c r="L5776" t="s">
        <v>734</v>
      </c>
      <c r="M5776" t="s">
        <v>9</v>
      </c>
      <c r="N5776" t="s">
        <v>10</v>
      </c>
      <c r="O5776" t="s">
        <v>84</v>
      </c>
      <c r="P5776" t="s">
        <v>2772</v>
      </c>
      <c r="Q5776" t="s">
        <v>2522</v>
      </c>
      <c r="R5776" t="s">
        <v>2534</v>
      </c>
      <c r="S5776" t="s">
        <v>13</v>
      </c>
    </row>
    <row r="5777" spans="1:19" x14ac:dyDescent="0.35">
      <c r="A5777">
        <v>12890</v>
      </c>
      <c r="B5777" t="s">
        <v>4920</v>
      </c>
      <c r="C5777" t="s">
        <v>733</v>
      </c>
      <c r="D5777" t="s">
        <v>2771</v>
      </c>
      <c r="E5777">
        <v>2</v>
      </c>
      <c r="F5777" s="8">
        <f>DATE(YEAR(project_c[[#This Row],[order_date]]),MONTH(project_c[[#This Row],[order_date]]),1)</f>
        <v>45566</v>
      </c>
      <c r="G5777" s="1">
        <v>45573</v>
      </c>
      <c r="H5777">
        <v>1</v>
      </c>
      <c r="I5777">
        <v>0.23</v>
      </c>
      <c r="J5777">
        <v>3.6288</v>
      </c>
      <c r="K5777">
        <v>3.1688000000000001</v>
      </c>
      <c r="L5777" t="s">
        <v>734</v>
      </c>
      <c r="M5777" t="s">
        <v>9</v>
      </c>
      <c r="N5777" t="s">
        <v>10</v>
      </c>
      <c r="O5777" t="s">
        <v>84</v>
      </c>
      <c r="P5777" t="s">
        <v>2772</v>
      </c>
      <c r="Q5777" t="s">
        <v>2522</v>
      </c>
      <c r="R5777" t="s">
        <v>2534</v>
      </c>
      <c r="S5777" t="s">
        <v>13</v>
      </c>
    </row>
    <row r="5778" spans="1:19" x14ac:dyDescent="0.35">
      <c r="A5778">
        <v>12990</v>
      </c>
      <c r="B5778" t="s">
        <v>4918</v>
      </c>
      <c r="C5778" t="s">
        <v>733</v>
      </c>
      <c r="D5778" t="s">
        <v>2771</v>
      </c>
      <c r="E5778">
        <v>2</v>
      </c>
      <c r="F5778" s="8">
        <f>DATE(YEAR(project_c[[#This Row],[order_date]]),MONTH(project_c[[#This Row],[order_date]]),1)</f>
        <v>45505</v>
      </c>
      <c r="G5778" s="1">
        <v>45506</v>
      </c>
      <c r="H5778">
        <v>4</v>
      </c>
      <c r="I5778">
        <v>0.23</v>
      </c>
      <c r="J5778">
        <v>3.6288</v>
      </c>
      <c r="K5778">
        <v>3.1688000000000001</v>
      </c>
      <c r="L5778" t="s">
        <v>734</v>
      </c>
      <c r="M5778" t="s">
        <v>9</v>
      </c>
      <c r="N5778" t="s">
        <v>10</v>
      </c>
      <c r="O5778" t="s">
        <v>84</v>
      </c>
      <c r="P5778" t="s">
        <v>2772</v>
      </c>
      <c r="Q5778" t="s">
        <v>2522</v>
      </c>
      <c r="R5778" t="s">
        <v>2534</v>
      </c>
      <c r="S5778" t="s">
        <v>13</v>
      </c>
    </row>
    <row r="5779" spans="1:19" x14ac:dyDescent="0.35">
      <c r="A5779">
        <v>13040</v>
      </c>
      <c r="B5779" t="s">
        <v>4917</v>
      </c>
      <c r="C5779" t="s">
        <v>733</v>
      </c>
      <c r="D5779" t="s">
        <v>2771</v>
      </c>
      <c r="E5779">
        <v>1</v>
      </c>
      <c r="F5779" s="8">
        <f>DATE(YEAR(project_c[[#This Row],[order_date]]),MONTH(project_c[[#This Row],[order_date]]),1)</f>
        <v>45566</v>
      </c>
      <c r="G5779" s="1">
        <v>45584</v>
      </c>
      <c r="H5779">
        <v>5</v>
      </c>
      <c r="I5779">
        <v>0.23</v>
      </c>
      <c r="J5779">
        <v>1.8144</v>
      </c>
      <c r="K5779">
        <v>1.5844</v>
      </c>
      <c r="L5779" t="s">
        <v>734</v>
      </c>
      <c r="M5779" t="s">
        <v>9</v>
      </c>
      <c r="N5779" t="s">
        <v>10</v>
      </c>
      <c r="O5779" t="s">
        <v>84</v>
      </c>
      <c r="P5779" t="s">
        <v>2772</v>
      </c>
      <c r="Q5779" t="s">
        <v>2522</v>
      </c>
      <c r="R5779" t="s">
        <v>2534</v>
      </c>
      <c r="S5779" t="s">
        <v>13</v>
      </c>
    </row>
    <row r="5780" spans="1:19" x14ac:dyDescent="0.35">
      <c r="A5780">
        <v>13189</v>
      </c>
      <c r="B5780" t="s">
        <v>4920</v>
      </c>
      <c r="C5780" t="s">
        <v>733</v>
      </c>
      <c r="D5780" t="s">
        <v>2771</v>
      </c>
      <c r="E5780">
        <v>2</v>
      </c>
      <c r="F5780" s="8">
        <f>DATE(YEAR(project_c[[#This Row],[order_date]]),MONTH(project_c[[#This Row],[order_date]]),1)</f>
        <v>45536</v>
      </c>
      <c r="G5780" s="1">
        <v>45548</v>
      </c>
      <c r="H5780">
        <v>5</v>
      </c>
      <c r="I5780">
        <v>0.23</v>
      </c>
      <c r="J5780">
        <v>3.6288</v>
      </c>
      <c r="K5780">
        <v>3.1688000000000001</v>
      </c>
      <c r="L5780" t="s">
        <v>734</v>
      </c>
      <c r="M5780" t="s">
        <v>9</v>
      </c>
      <c r="N5780" t="s">
        <v>10</v>
      </c>
      <c r="O5780" t="s">
        <v>84</v>
      </c>
      <c r="P5780" t="s">
        <v>2772</v>
      </c>
      <c r="Q5780" t="s">
        <v>2522</v>
      </c>
      <c r="R5780" t="s">
        <v>2534</v>
      </c>
      <c r="S5780" t="s">
        <v>13</v>
      </c>
    </row>
    <row r="5781" spans="1:19" x14ac:dyDescent="0.35">
      <c r="A5781">
        <v>13755</v>
      </c>
      <c r="B5781" t="s">
        <v>4917</v>
      </c>
      <c r="C5781" t="s">
        <v>733</v>
      </c>
      <c r="D5781" t="s">
        <v>2771</v>
      </c>
      <c r="E5781">
        <v>2</v>
      </c>
      <c r="F5781" s="8">
        <f>DATE(YEAR(project_c[[#This Row],[order_date]]),MONTH(project_c[[#This Row],[order_date]]),1)</f>
        <v>45536</v>
      </c>
      <c r="G5781" s="1">
        <v>45560</v>
      </c>
      <c r="H5781">
        <v>5</v>
      </c>
      <c r="I5781">
        <v>0.23</v>
      </c>
      <c r="J5781">
        <v>3.6288</v>
      </c>
      <c r="K5781">
        <v>3.1688000000000001</v>
      </c>
      <c r="L5781" t="s">
        <v>734</v>
      </c>
      <c r="M5781" t="s">
        <v>9</v>
      </c>
      <c r="N5781" t="s">
        <v>10</v>
      </c>
      <c r="O5781" t="s">
        <v>84</v>
      </c>
      <c r="P5781" t="s">
        <v>2772</v>
      </c>
      <c r="Q5781" t="s">
        <v>2522</v>
      </c>
      <c r="R5781" t="s">
        <v>2534</v>
      </c>
      <c r="S5781" t="s">
        <v>13</v>
      </c>
    </row>
    <row r="5782" spans="1:19" x14ac:dyDescent="0.35">
      <c r="A5782">
        <v>14303</v>
      </c>
      <c r="B5782" t="s">
        <v>4917</v>
      </c>
      <c r="C5782" t="s">
        <v>733</v>
      </c>
      <c r="D5782" t="s">
        <v>2771</v>
      </c>
      <c r="E5782">
        <v>2</v>
      </c>
      <c r="F5782" s="8">
        <f>DATE(YEAR(project_c[[#This Row],[order_date]]),MONTH(project_c[[#This Row],[order_date]]),1)</f>
        <v>45627</v>
      </c>
      <c r="G5782" s="1">
        <v>45635</v>
      </c>
      <c r="H5782">
        <v>2</v>
      </c>
      <c r="I5782">
        <v>0.23</v>
      </c>
      <c r="J5782">
        <v>3.6288</v>
      </c>
      <c r="K5782">
        <v>3.1688000000000001</v>
      </c>
      <c r="L5782" t="s">
        <v>734</v>
      </c>
      <c r="M5782" t="s">
        <v>9</v>
      </c>
      <c r="N5782" t="s">
        <v>10</v>
      </c>
      <c r="O5782" t="s">
        <v>84</v>
      </c>
      <c r="P5782" t="s">
        <v>2772</v>
      </c>
      <c r="Q5782" t="s">
        <v>2522</v>
      </c>
      <c r="R5782" t="s">
        <v>2534</v>
      </c>
      <c r="S5782" t="s">
        <v>13</v>
      </c>
    </row>
    <row r="5783" spans="1:19" x14ac:dyDescent="0.35">
      <c r="A5783">
        <v>14335</v>
      </c>
      <c r="B5783" t="s">
        <v>4918</v>
      </c>
      <c r="C5783" t="s">
        <v>733</v>
      </c>
      <c r="D5783" t="s">
        <v>2771</v>
      </c>
      <c r="E5783">
        <v>2</v>
      </c>
      <c r="F5783" s="8">
        <f>DATE(YEAR(project_c[[#This Row],[order_date]]),MONTH(project_c[[#This Row],[order_date]]),1)</f>
        <v>45627</v>
      </c>
      <c r="G5783" s="1">
        <v>45631</v>
      </c>
      <c r="H5783">
        <v>2</v>
      </c>
      <c r="I5783">
        <v>0.23</v>
      </c>
      <c r="J5783">
        <v>3.6288</v>
      </c>
      <c r="K5783">
        <v>3.1688000000000001</v>
      </c>
      <c r="L5783" t="s">
        <v>734</v>
      </c>
      <c r="M5783" t="s">
        <v>9</v>
      </c>
      <c r="N5783" t="s">
        <v>10</v>
      </c>
      <c r="O5783" t="s">
        <v>84</v>
      </c>
      <c r="P5783" t="s">
        <v>2772</v>
      </c>
      <c r="Q5783" t="s">
        <v>2522</v>
      </c>
      <c r="R5783" t="s">
        <v>2534</v>
      </c>
      <c r="S5783" t="s">
        <v>13</v>
      </c>
    </row>
    <row r="5784" spans="1:19" x14ac:dyDescent="0.35">
      <c r="A5784">
        <v>674</v>
      </c>
      <c r="B5784" t="s">
        <v>4919</v>
      </c>
      <c r="C5784" t="s">
        <v>735</v>
      </c>
      <c r="D5784" t="s">
        <v>2757</v>
      </c>
      <c r="E5784">
        <v>1</v>
      </c>
      <c r="F5784" s="8">
        <f>DATE(YEAR(project_c[[#This Row],[order_date]]),MONTH(project_c[[#This Row],[order_date]]),1)</f>
        <v>43831</v>
      </c>
      <c r="G5784" s="1">
        <v>43850</v>
      </c>
      <c r="H5784">
        <v>6</v>
      </c>
      <c r="I5784">
        <v>10.08</v>
      </c>
      <c r="J5784">
        <v>20.157</v>
      </c>
      <c r="K5784">
        <v>10.077</v>
      </c>
      <c r="L5784" t="s">
        <v>736</v>
      </c>
      <c r="M5784" t="s">
        <v>38</v>
      </c>
      <c r="N5784" t="s">
        <v>10</v>
      </c>
      <c r="O5784" t="s">
        <v>244</v>
      </c>
      <c r="P5784" t="s">
        <v>2758</v>
      </c>
      <c r="Q5784" t="s">
        <v>2522</v>
      </c>
      <c r="R5784" t="s">
        <v>2523</v>
      </c>
      <c r="S5784" t="s">
        <v>44</v>
      </c>
    </row>
    <row r="5785" spans="1:19" x14ac:dyDescent="0.35">
      <c r="A5785">
        <v>2195</v>
      </c>
      <c r="B5785" t="s">
        <v>4918</v>
      </c>
      <c r="C5785" t="s">
        <v>735</v>
      </c>
      <c r="D5785" t="s">
        <v>4008</v>
      </c>
      <c r="E5785">
        <v>2</v>
      </c>
      <c r="F5785" s="8">
        <f>DATE(YEAR(project_c[[#This Row],[order_date]]),MONTH(project_c[[#This Row],[order_date]]),1)</f>
        <v>44531</v>
      </c>
      <c r="G5785" s="1">
        <v>44544</v>
      </c>
      <c r="H5785">
        <v>2</v>
      </c>
      <c r="I5785">
        <v>0.85</v>
      </c>
      <c r="J5785">
        <v>3.76</v>
      </c>
      <c r="K5785">
        <v>2.06</v>
      </c>
      <c r="L5785" t="s">
        <v>736</v>
      </c>
      <c r="M5785" t="s">
        <v>38</v>
      </c>
      <c r="N5785" t="s">
        <v>10</v>
      </c>
      <c r="O5785" t="s">
        <v>244</v>
      </c>
      <c r="P5785" t="s">
        <v>4009</v>
      </c>
      <c r="Q5785" t="s">
        <v>2522</v>
      </c>
      <c r="R5785" t="s">
        <v>2523</v>
      </c>
      <c r="S5785" t="s">
        <v>44</v>
      </c>
    </row>
    <row r="5786" spans="1:19" x14ac:dyDescent="0.35">
      <c r="A5786">
        <v>2915</v>
      </c>
      <c r="B5786" t="s">
        <v>4918</v>
      </c>
      <c r="C5786" t="s">
        <v>735</v>
      </c>
      <c r="D5786" t="s">
        <v>4126</v>
      </c>
      <c r="E5786">
        <v>3</v>
      </c>
      <c r="F5786" s="8">
        <f>DATE(YEAR(project_c[[#This Row],[order_date]]),MONTH(project_c[[#This Row],[order_date]]),1)</f>
        <v>44440</v>
      </c>
      <c r="G5786" s="1">
        <v>44461</v>
      </c>
      <c r="H5786">
        <v>4</v>
      </c>
      <c r="I5786">
        <v>7.17</v>
      </c>
      <c r="J5786">
        <v>61.44</v>
      </c>
      <c r="K5786">
        <v>39.93</v>
      </c>
      <c r="L5786" t="s">
        <v>736</v>
      </c>
      <c r="M5786" t="s">
        <v>38</v>
      </c>
      <c r="N5786" t="s">
        <v>10</v>
      </c>
      <c r="O5786" t="s">
        <v>244</v>
      </c>
      <c r="P5786" t="s">
        <v>4127</v>
      </c>
      <c r="Q5786" t="s">
        <v>2522</v>
      </c>
      <c r="R5786" t="s">
        <v>2531</v>
      </c>
      <c r="S5786" t="s">
        <v>44</v>
      </c>
    </row>
    <row r="5787" spans="1:19" x14ac:dyDescent="0.35">
      <c r="A5787">
        <v>2923</v>
      </c>
      <c r="B5787" t="s">
        <v>4920</v>
      </c>
      <c r="C5787" t="s">
        <v>735</v>
      </c>
      <c r="D5787" t="s">
        <v>3470</v>
      </c>
      <c r="E5787">
        <v>7</v>
      </c>
      <c r="F5787" s="8">
        <f>DATE(YEAR(project_c[[#This Row],[order_date]]),MONTH(project_c[[#This Row],[order_date]]),1)</f>
        <v>44317</v>
      </c>
      <c r="G5787" s="1">
        <v>44341</v>
      </c>
      <c r="H5787">
        <v>3</v>
      </c>
      <c r="I5787">
        <v>2.31</v>
      </c>
      <c r="J5787">
        <v>32.368000000000002</v>
      </c>
      <c r="K5787">
        <v>16.198</v>
      </c>
      <c r="L5787" t="s">
        <v>736</v>
      </c>
      <c r="M5787" t="s">
        <v>38</v>
      </c>
      <c r="N5787" t="s">
        <v>10</v>
      </c>
      <c r="O5787" t="s">
        <v>244</v>
      </c>
      <c r="P5787" t="s">
        <v>3471</v>
      </c>
      <c r="Q5787" t="s">
        <v>2522</v>
      </c>
      <c r="R5787" t="s">
        <v>2542</v>
      </c>
      <c r="S5787" t="s">
        <v>44</v>
      </c>
    </row>
    <row r="5788" spans="1:19" x14ac:dyDescent="0.35">
      <c r="A5788">
        <v>2924</v>
      </c>
      <c r="B5788" t="s">
        <v>4920</v>
      </c>
      <c r="C5788" t="s">
        <v>735</v>
      </c>
      <c r="D5788" t="s">
        <v>2163</v>
      </c>
      <c r="E5788">
        <v>2</v>
      </c>
      <c r="F5788" s="8">
        <f>DATE(YEAR(project_c[[#This Row],[order_date]]),MONTH(project_c[[#This Row],[order_date]]),1)</f>
        <v>44317</v>
      </c>
      <c r="G5788" s="1">
        <v>44341</v>
      </c>
      <c r="H5788">
        <v>3</v>
      </c>
      <c r="I5788">
        <v>27.3</v>
      </c>
      <c r="J5788">
        <v>207.98400000000001</v>
      </c>
      <c r="K5788">
        <v>153.38399999999999</v>
      </c>
      <c r="L5788" t="s">
        <v>736</v>
      </c>
      <c r="M5788" t="s">
        <v>38</v>
      </c>
      <c r="N5788" t="s">
        <v>10</v>
      </c>
      <c r="O5788" t="s">
        <v>244</v>
      </c>
      <c r="P5788" t="s">
        <v>2164</v>
      </c>
      <c r="Q5788" t="s">
        <v>1901</v>
      </c>
      <c r="R5788" t="s">
        <v>1909</v>
      </c>
      <c r="S5788" t="s">
        <v>44</v>
      </c>
    </row>
    <row r="5789" spans="1:19" x14ac:dyDescent="0.35">
      <c r="A5789">
        <v>2922</v>
      </c>
      <c r="B5789" t="s">
        <v>4920</v>
      </c>
      <c r="C5789" t="s">
        <v>735</v>
      </c>
      <c r="D5789" t="s">
        <v>2801</v>
      </c>
      <c r="E5789">
        <v>2</v>
      </c>
      <c r="F5789" s="8">
        <f>DATE(YEAR(project_c[[#This Row],[order_date]]),MONTH(project_c[[#This Row],[order_date]]),1)</f>
        <v>44317</v>
      </c>
      <c r="G5789" s="1">
        <v>44341</v>
      </c>
      <c r="H5789">
        <v>3</v>
      </c>
      <c r="I5789">
        <v>1.07</v>
      </c>
      <c r="J5789">
        <v>4.16</v>
      </c>
      <c r="K5789">
        <v>2.02</v>
      </c>
      <c r="L5789" t="s">
        <v>736</v>
      </c>
      <c r="M5789" t="s">
        <v>38</v>
      </c>
      <c r="N5789" t="s">
        <v>10</v>
      </c>
      <c r="O5789" t="s">
        <v>244</v>
      </c>
      <c r="P5789" t="s">
        <v>2802</v>
      </c>
      <c r="Q5789" t="s">
        <v>2522</v>
      </c>
      <c r="R5789" t="s">
        <v>2531</v>
      </c>
      <c r="S5789" t="s">
        <v>44</v>
      </c>
    </row>
    <row r="5790" spans="1:19" x14ac:dyDescent="0.35">
      <c r="A5790">
        <v>5669</v>
      </c>
      <c r="B5790" t="s">
        <v>4920</v>
      </c>
      <c r="C5790" t="s">
        <v>735</v>
      </c>
      <c r="D5790" t="s">
        <v>4192</v>
      </c>
      <c r="E5790">
        <v>4</v>
      </c>
      <c r="F5790" s="8">
        <f>DATE(YEAR(project_c[[#This Row],[order_date]]),MONTH(project_c[[#This Row],[order_date]]),1)</f>
        <v>44805</v>
      </c>
      <c r="G5790" s="1">
        <v>44832</v>
      </c>
      <c r="H5790">
        <v>3</v>
      </c>
      <c r="I5790">
        <v>4.71</v>
      </c>
      <c r="J5790">
        <v>79.296000000000006</v>
      </c>
      <c r="K5790">
        <v>60.456000000000003</v>
      </c>
      <c r="L5790" t="s">
        <v>736</v>
      </c>
      <c r="M5790" t="s">
        <v>38</v>
      </c>
      <c r="N5790" t="s">
        <v>10</v>
      </c>
      <c r="O5790" t="s">
        <v>244</v>
      </c>
      <c r="P5790" t="s">
        <v>4193</v>
      </c>
      <c r="Q5790" t="s">
        <v>2522</v>
      </c>
      <c r="R5790" t="s">
        <v>2542</v>
      </c>
      <c r="S5790" t="s">
        <v>44</v>
      </c>
    </row>
    <row r="5791" spans="1:19" x14ac:dyDescent="0.35">
      <c r="A5791">
        <v>4629</v>
      </c>
      <c r="B5791" t="s">
        <v>4920</v>
      </c>
      <c r="C5791" t="s">
        <v>735</v>
      </c>
      <c r="D5791" t="s">
        <v>4473</v>
      </c>
      <c r="E5791">
        <v>2</v>
      </c>
      <c r="F5791" s="8">
        <f>DATE(YEAR(project_c[[#This Row],[order_date]]),MONTH(project_c[[#This Row],[order_date]]),1)</f>
        <v>44621</v>
      </c>
      <c r="G5791" s="1">
        <v>44634</v>
      </c>
      <c r="H5791">
        <v>2</v>
      </c>
      <c r="I5791">
        <v>23.37</v>
      </c>
      <c r="J5791">
        <v>196.78399999999999</v>
      </c>
      <c r="K5791">
        <v>150.04400000000001</v>
      </c>
      <c r="L5791" t="s">
        <v>736</v>
      </c>
      <c r="M5791" t="s">
        <v>38</v>
      </c>
      <c r="N5791" t="s">
        <v>10</v>
      </c>
      <c r="O5791" t="s">
        <v>244</v>
      </c>
      <c r="P5791" t="s">
        <v>4474</v>
      </c>
      <c r="Q5791" t="s">
        <v>4250</v>
      </c>
      <c r="R5791" t="s">
        <v>4273</v>
      </c>
      <c r="S5791" t="s">
        <v>44</v>
      </c>
    </row>
    <row r="5792" spans="1:19" x14ac:dyDescent="0.35">
      <c r="A5792">
        <v>7259</v>
      </c>
      <c r="B5792" t="s">
        <v>4919</v>
      </c>
      <c r="C5792" t="s">
        <v>735</v>
      </c>
      <c r="D5792" t="s">
        <v>3414</v>
      </c>
      <c r="E5792">
        <v>3</v>
      </c>
      <c r="F5792" s="8">
        <f>DATE(YEAR(project_c[[#This Row],[order_date]]),MONTH(project_c[[#This Row],[order_date]]),1)</f>
        <v>45170</v>
      </c>
      <c r="G5792" s="1">
        <v>45187</v>
      </c>
      <c r="H5792">
        <v>7</v>
      </c>
      <c r="I5792">
        <v>2.13</v>
      </c>
      <c r="J5792">
        <v>15.54</v>
      </c>
      <c r="K5792">
        <v>9.15</v>
      </c>
      <c r="L5792" t="s">
        <v>736</v>
      </c>
      <c r="M5792" t="s">
        <v>38</v>
      </c>
      <c r="N5792" t="s">
        <v>10</v>
      </c>
      <c r="O5792" t="s">
        <v>244</v>
      </c>
      <c r="P5792" t="s">
        <v>3415</v>
      </c>
      <c r="Q5792" t="s">
        <v>2522</v>
      </c>
      <c r="R5792" t="s">
        <v>2542</v>
      </c>
      <c r="S5792" t="s">
        <v>44</v>
      </c>
    </row>
    <row r="5793" spans="1:19" x14ac:dyDescent="0.35">
      <c r="A5793">
        <v>7260</v>
      </c>
      <c r="B5793" t="s">
        <v>4919</v>
      </c>
      <c r="C5793" t="s">
        <v>735</v>
      </c>
      <c r="D5793" t="s">
        <v>4655</v>
      </c>
      <c r="E5793">
        <v>2</v>
      </c>
      <c r="F5793" s="8">
        <f>DATE(YEAR(project_c[[#This Row],[order_date]]),MONTH(project_c[[#This Row],[order_date]]),1)</f>
        <v>45170</v>
      </c>
      <c r="G5793" s="1">
        <v>45187</v>
      </c>
      <c r="H5793">
        <v>7</v>
      </c>
      <c r="I5793">
        <v>0.98</v>
      </c>
      <c r="J5793">
        <v>9.82</v>
      </c>
      <c r="K5793">
        <v>7.86</v>
      </c>
      <c r="L5793" t="s">
        <v>736</v>
      </c>
      <c r="M5793" t="s">
        <v>38</v>
      </c>
      <c r="N5793" t="s">
        <v>10</v>
      </c>
      <c r="O5793" t="s">
        <v>244</v>
      </c>
      <c r="P5793" t="s">
        <v>4656</v>
      </c>
      <c r="Q5793" t="s">
        <v>4250</v>
      </c>
      <c r="R5793" t="s">
        <v>4251</v>
      </c>
      <c r="S5793" t="s">
        <v>44</v>
      </c>
    </row>
    <row r="5794" spans="1:19" x14ac:dyDescent="0.35">
      <c r="A5794">
        <v>8570</v>
      </c>
      <c r="B5794" t="s">
        <v>4918</v>
      </c>
      <c r="C5794" t="s">
        <v>735</v>
      </c>
      <c r="D5794" t="s">
        <v>3148</v>
      </c>
      <c r="E5794">
        <v>3</v>
      </c>
      <c r="F5794" s="8">
        <f>DATE(YEAR(project_c[[#This Row],[order_date]]),MONTH(project_c[[#This Row],[order_date]]),1)</f>
        <v>45078</v>
      </c>
      <c r="G5794" s="1">
        <v>45087</v>
      </c>
      <c r="H5794">
        <v>4</v>
      </c>
      <c r="I5794">
        <v>0.26</v>
      </c>
      <c r="J5794">
        <v>11.31</v>
      </c>
      <c r="K5794">
        <v>10.53</v>
      </c>
      <c r="L5794" t="s">
        <v>736</v>
      </c>
      <c r="M5794" t="s">
        <v>38</v>
      </c>
      <c r="N5794" t="s">
        <v>10</v>
      </c>
      <c r="O5794" t="s">
        <v>244</v>
      </c>
      <c r="P5794" t="s">
        <v>3149</v>
      </c>
      <c r="Q5794" t="s">
        <v>2522</v>
      </c>
      <c r="R5794" t="s">
        <v>2616</v>
      </c>
      <c r="S5794" t="s">
        <v>44</v>
      </c>
    </row>
    <row r="5795" spans="1:19" x14ac:dyDescent="0.35">
      <c r="A5795">
        <v>9586</v>
      </c>
      <c r="B5795" t="s">
        <v>4919</v>
      </c>
      <c r="C5795" t="s">
        <v>735</v>
      </c>
      <c r="D5795" t="s">
        <v>4893</v>
      </c>
      <c r="E5795">
        <v>1</v>
      </c>
      <c r="F5795" s="8">
        <f>DATE(YEAR(project_c[[#This Row],[order_date]]),MONTH(project_c[[#This Row],[order_date]]),1)</f>
        <v>45200</v>
      </c>
      <c r="G5795" s="1">
        <v>45205</v>
      </c>
      <c r="H5795">
        <v>5</v>
      </c>
      <c r="I5795">
        <v>79</v>
      </c>
      <c r="J5795">
        <v>129</v>
      </c>
      <c r="K5795">
        <v>50</v>
      </c>
      <c r="L5795" t="s">
        <v>736</v>
      </c>
      <c r="M5795" t="s">
        <v>38</v>
      </c>
      <c r="N5795" t="s">
        <v>10</v>
      </c>
      <c r="O5795" t="s">
        <v>244</v>
      </c>
      <c r="P5795" t="s">
        <v>4894</v>
      </c>
      <c r="Q5795" t="s">
        <v>1909</v>
      </c>
      <c r="R5795" t="s">
        <v>4895</v>
      </c>
      <c r="S5795" t="s">
        <v>44</v>
      </c>
    </row>
    <row r="5796" spans="1:19" x14ac:dyDescent="0.35">
      <c r="A5796">
        <v>10552</v>
      </c>
      <c r="B5796" t="s">
        <v>4920</v>
      </c>
      <c r="C5796" t="s">
        <v>735</v>
      </c>
      <c r="D5796" t="s">
        <v>2572</v>
      </c>
      <c r="E5796">
        <v>5</v>
      </c>
      <c r="F5796" s="8">
        <f>DATE(YEAR(project_c[[#This Row],[order_date]]),MONTH(project_c[[#This Row],[order_date]]),1)</f>
        <v>45292</v>
      </c>
      <c r="G5796" s="1">
        <v>45292</v>
      </c>
      <c r="H5796">
        <v>4</v>
      </c>
      <c r="I5796">
        <v>17.399999999999999</v>
      </c>
      <c r="J5796">
        <v>127.836</v>
      </c>
      <c r="K5796">
        <v>40.835999999999999</v>
      </c>
      <c r="L5796" t="s">
        <v>736</v>
      </c>
      <c r="M5796" t="s">
        <v>38</v>
      </c>
      <c r="N5796" t="s">
        <v>10</v>
      </c>
      <c r="O5796" t="s">
        <v>244</v>
      </c>
      <c r="P5796" t="s">
        <v>2573</v>
      </c>
      <c r="Q5796" t="s">
        <v>2522</v>
      </c>
      <c r="R5796" t="s">
        <v>2559</v>
      </c>
      <c r="S5796" t="s">
        <v>44</v>
      </c>
    </row>
    <row r="5797" spans="1:19" x14ac:dyDescent="0.35">
      <c r="A5797">
        <v>10819</v>
      </c>
      <c r="B5797" t="s">
        <v>4920</v>
      </c>
      <c r="C5797" t="s">
        <v>735</v>
      </c>
      <c r="D5797" t="s">
        <v>2572</v>
      </c>
      <c r="E5797">
        <v>1</v>
      </c>
      <c r="F5797" s="8">
        <f>DATE(YEAR(project_c[[#This Row],[order_date]]),MONTH(project_c[[#This Row],[order_date]]),1)</f>
        <v>45292</v>
      </c>
      <c r="G5797" s="1">
        <v>45296</v>
      </c>
      <c r="H5797">
        <v>2</v>
      </c>
      <c r="I5797">
        <v>17.399999999999999</v>
      </c>
      <c r="J5797">
        <v>25.5672</v>
      </c>
      <c r="K5797">
        <v>8.1671999999999993</v>
      </c>
      <c r="L5797" t="s">
        <v>736</v>
      </c>
      <c r="M5797" t="s">
        <v>38</v>
      </c>
      <c r="N5797" t="s">
        <v>10</v>
      </c>
      <c r="O5797" t="s">
        <v>244</v>
      </c>
      <c r="P5797" t="s">
        <v>2573</v>
      </c>
      <c r="Q5797" t="s">
        <v>2522</v>
      </c>
      <c r="R5797" t="s">
        <v>2559</v>
      </c>
      <c r="S5797" t="s">
        <v>44</v>
      </c>
    </row>
    <row r="5798" spans="1:19" x14ac:dyDescent="0.35">
      <c r="A5798">
        <v>10948</v>
      </c>
      <c r="B5798" t="s">
        <v>4920</v>
      </c>
      <c r="C5798" t="s">
        <v>735</v>
      </c>
      <c r="D5798" t="s">
        <v>2572</v>
      </c>
      <c r="E5798">
        <v>3</v>
      </c>
      <c r="F5798" s="8">
        <f>DATE(YEAR(project_c[[#This Row],[order_date]]),MONTH(project_c[[#This Row],[order_date]]),1)</f>
        <v>45323</v>
      </c>
      <c r="G5798" s="1">
        <v>45325</v>
      </c>
      <c r="H5798">
        <v>5</v>
      </c>
      <c r="I5798">
        <v>17.399999999999999</v>
      </c>
      <c r="J5798">
        <v>76.701599999999999</v>
      </c>
      <c r="K5798">
        <v>24.5016</v>
      </c>
      <c r="L5798" t="s">
        <v>736</v>
      </c>
      <c r="M5798" t="s">
        <v>38</v>
      </c>
      <c r="N5798" t="s">
        <v>10</v>
      </c>
      <c r="O5798" t="s">
        <v>244</v>
      </c>
      <c r="P5798" t="s">
        <v>2573</v>
      </c>
      <c r="Q5798" t="s">
        <v>2522</v>
      </c>
      <c r="R5798" t="s">
        <v>2559</v>
      </c>
      <c r="S5798" t="s">
        <v>44</v>
      </c>
    </row>
    <row r="5799" spans="1:19" x14ac:dyDescent="0.35">
      <c r="A5799">
        <v>11538</v>
      </c>
      <c r="B5799" t="s">
        <v>4918</v>
      </c>
      <c r="C5799" t="s">
        <v>735</v>
      </c>
      <c r="D5799" t="s">
        <v>2572</v>
      </c>
      <c r="E5799">
        <v>3</v>
      </c>
      <c r="F5799" s="8">
        <f>DATE(YEAR(project_c[[#This Row],[order_date]]),MONTH(project_c[[#This Row],[order_date]]),1)</f>
        <v>45352</v>
      </c>
      <c r="G5799" s="1">
        <v>45372</v>
      </c>
      <c r="H5799">
        <v>4</v>
      </c>
      <c r="I5799">
        <v>17.399999999999999</v>
      </c>
      <c r="J5799">
        <v>76.701599999999999</v>
      </c>
      <c r="K5799">
        <v>24.5016</v>
      </c>
      <c r="L5799" t="s">
        <v>736</v>
      </c>
      <c r="M5799" t="s">
        <v>38</v>
      </c>
      <c r="N5799" t="s">
        <v>10</v>
      </c>
      <c r="O5799" t="s">
        <v>244</v>
      </c>
      <c r="P5799" t="s">
        <v>2573</v>
      </c>
      <c r="Q5799" t="s">
        <v>2522</v>
      </c>
      <c r="R5799" t="s">
        <v>2559</v>
      </c>
      <c r="S5799" t="s">
        <v>44</v>
      </c>
    </row>
    <row r="5800" spans="1:19" x14ac:dyDescent="0.35">
      <c r="A5800">
        <v>11618</v>
      </c>
      <c r="B5800" t="s">
        <v>4917</v>
      </c>
      <c r="C5800" t="s">
        <v>735</v>
      </c>
      <c r="D5800" t="s">
        <v>2572</v>
      </c>
      <c r="E5800">
        <v>5</v>
      </c>
      <c r="F5800" s="8">
        <f>DATE(YEAR(project_c[[#This Row],[order_date]]),MONTH(project_c[[#This Row],[order_date]]),1)</f>
        <v>45323</v>
      </c>
      <c r="G5800" s="1">
        <v>45325</v>
      </c>
      <c r="H5800">
        <v>1</v>
      </c>
      <c r="I5800">
        <v>17.399999999999999</v>
      </c>
      <c r="J5800">
        <v>127.836</v>
      </c>
      <c r="K5800">
        <v>40.835999999999999</v>
      </c>
      <c r="L5800" t="s">
        <v>736</v>
      </c>
      <c r="M5800" t="s">
        <v>38</v>
      </c>
      <c r="N5800" t="s">
        <v>10</v>
      </c>
      <c r="O5800" t="s">
        <v>244</v>
      </c>
      <c r="P5800" t="s">
        <v>2573</v>
      </c>
      <c r="Q5800" t="s">
        <v>2522</v>
      </c>
      <c r="R5800" t="s">
        <v>2559</v>
      </c>
      <c r="S5800" t="s">
        <v>44</v>
      </c>
    </row>
    <row r="5801" spans="1:19" x14ac:dyDescent="0.35">
      <c r="A5801">
        <v>11683</v>
      </c>
      <c r="B5801" t="s">
        <v>4917</v>
      </c>
      <c r="C5801" t="s">
        <v>735</v>
      </c>
      <c r="D5801" t="s">
        <v>2572</v>
      </c>
      <c r="E5801">
        <v>4</v>
      </c>
      <c r="F5801" s="8">
        <f>DATE(YEAR(project_c[[#This Row],[order_date]]),MONTH(project_c[[#This Row],[order_date]]),1)</f>
        <v>45413</v>
      </c>
      <c r="G5801" s="1">
        <v>45418</v>
      </c>
      <c r="H5801">
        <v>3</v>
      </c>
      <c r="I5801">
        <v>17.399999999999999</v>
      </c>
      <c r="J5801">
        <v>102.2688</v>
      </c>
      <c r="K5801">
        <v>32.668799999999997</v>
      </c>
      <c r="L5801" t="s">
        <v>736</v>
      </c>
      <c r="M5801" t="s">
        <v>38</v>
      </c>
      <c r="N5801" t="s">
        <v>10</v>
      </c>
      <c r="O5801" t="s">
        <v>244</v>
      </c>
      <c r="P5801" t="s">
        <v>2573</v>
      </c>
      <c r="Q5801" t="s">
        <v>2522</v>
      </c>
      <c r="R5801" t="s">
        <v>2559</v>
      </c>
      <c r="S5801" t="s">
        <v>44</v>
      </c>
    </row>
    <row r="5802" spans="1:19" x14ac:dyDescent="0.35">
      <c r="A5802">
        <v>11795</v>
      </c>
      <c r="B5802" t="s">
        <v>4917</v>
      </c>
      <c r="C5802" t="s">
        <v>735</v>
      </c>
      <c r="D5802" t="s">
        <v>2572</v>
      </c>
      <c r="E5802">
        <v>3</v>
      </c>
      <c r="F5802" s="8">
        <f>DATE(YEAR(project_c[[#This Row],[order_date]]),MONTH(project_c[[#This Row],[order_date]]),1)</f>
        <v>45444</v>
      </c>
      <c r="G5802" s="1">
        <v>45449</v>
      </c>
      <c r="H5802">
        <v>4</v>
      </c>
      <c r="I5802">
        <v>17.399999999999999</v>
      </c>
      <c r="J5802">
        <v>76.701599999999999</v>
      </c>
      <c r="K5802">
        <v>24.5016</v>
      </c>
      <c r="L5802" t="s">
        <v>736</v>
      </c>
      <c r="M5802" t="s">
        <v>38</v>
      </c>
      <c r="N5802" t="s">
        <v>10</v>
      </c>
      <c r="O5802" t="s">
        <v>244</v>
      </c>
      <c r="P5802" t="s">
        <v>2573</v>
      </c>
      <c r="Q5802" t="s">
        <v>2522</v>
      </c>
      <c r="R5802" t="s">
        <v>2559</v>
      </c>
      <c r="S5802" t="s">
        <v>44</v>
      </c>
    </row>
    <row r="5803" spans="1:19" x14ac:dyDescent="0.35">
      <c r="A5803">
        <v>11853</v>
      </c>
      <c r="B5803" t="s">
        <v>4918</v>
      </c>
      <c r="C5803" t="s">
        <v>735</v>
      </c>
      <c r="D5803" t="s">
        <v>2572</v>
      </c>
      <c r="E5803">
        <v>5</v>
      </c>
      <c r="F5803" s="8">
        <f>DATE(YEAR(project_c[[#This Row],[order_date]]),MONTH(project_c[[#This Row],[order_date]]),1)</f>
        <v>45474</v>
      </c>
      <c r="G5803" s="1">
        <v>45477</v>
      </c>
      <c r="H5803">
        <v>2</v>
      </c>
      <c r="I5803">
        <v>17.399999999999999</v>
      </c>
      <c r="J5803">
        <v>127.836</v>
      </c>
      <c r="K5803">
        <v>40.835999999999999</v>
      </c>
      <c r="L5803" t="s">
        <v>736</v>
      </c>
      <c r="M5803" t="s">
        <v>38</v>
      </c>
      <c r="N5803" t="s">
        <v>10</v>
      </c>
      <c r="O5803" t="s">
        <v>244</v>
      </c>
      <c r="P5803" t="s">
        <v>2573</v>
      </c>
      <c r="Q5803" t="s">
        <v>2522</v>
      </c>
      <c r="R5803" t="s">
        <v>2559</v>
      </c>
      <c r="S5803" t="s">
        <v>44</v>
      </c>
    </row>
    <row r="5804" spans="1:19" x14ac:dyDescent="0.35">
      <c r="A5804">
        <v>11912</v>
      </c>
      <c r="B5804" t="s">
        <v>4920</v>
      </c>
      <c r="C5804" t="s">
        <v>735</v>
      </c>
      <c r="D5804" t="s">
        <v>2572</v>
      </c>
      <c r="E5804">
        <v>1</v>
      </c>
      <c r="F5804" s="8">
        <f>DATE(YEAR(project_c[[#This Row],[order_date]]),MONTH(project_c[[#This Row],[order_date]]),1)</f>
        <v>45505</v>
      </c>
      <c r="G5804" s="1">
        <v>45510</v>
      </c>
      <c r="H5804">
        <v>3</v>
      </c>
      <c r="I5804">
        <v>17.399999999999999</v>
      </c>
      <c r="J5804">
        <v>25.5672</v>
      </c>
      <c r="K5804">
        <v>8.1671999999999993</v>
      </c>
      <c r="L5804" t="s">
        <v>736</v>
      </c>
      <c r="M5804" t="s">
        <v>38</v>
      </c>
      <c r="N5804" t="s">
        <v>10</v>
      </c>
      <c r="O5804" t="s">
        <v>244</v>
      </c>
      <c r="P5804" t="s">
        <v>2573</v>
      </c>
      <c r="Q5804" t="s">
        <v>2522</v>
      </c>
      <c r="R5804" t="s">
        <v>2559</v>
      </c>
      <c r="S5804" t="s">
        <v>44</v>
      </c>
    </row>
    <row r="5805" spans="1:19" x14ac:dyDescent="0.35">
      <c r="A5805">
        <v>12631</v>
      </c>
      <c r="B5805" t="s">
        <v>4917</v>
      </c>
      <c r="C5805" t="s">
        <v>735</v>
      </c>
      <c r="D5805" t="s">
        <v>2572</v>
      </c>
      <c r="E5805">
        <v>2</v>
      </c>
      <c r="F5805" s="8">
        <f>DATE(YEAR(project_c[[#This Row],[order_date]]),MONTH(project_c[[#This Row],[order_date]]),1)</f>
        <v>45536</v>
      </c>
      <c r="G5805" s="1">
        <v>45538</v>
      </c>
      <c r="H5805">
        <v>3</v>
      </c>
      <c r="I5805">
        <v>17.399999999999999</v>
      </c>
      <c r="J5805">
        <v>51.134399999999999</v>
      </c>
      <c r="K5805">
        <v>16.334399999999999</v>
      </c>
      <c r="L5805" t="s">
        <v>736</v>
      </c>
      <c r="M5805" t="s">
        <v>38</v>
      </c>
      <c r="N5805" t="s">
        <v>10</v>
      </c>
      <c r="O5805" t="s">
        <v>244</v>
      </c>
      <c r="P5805" t="s">
        <v>2573</v>
      </c>
      <c r="Q5805" t="s">
        <v>2522</v>
      </c>
      <c r="R5805" t="s">
        <v>2559</v>
      </c>
      <c r="S5805" t="s">
        <v>44</v>
      </c>
    </row>
    <row r="5806" spans="1:19" x14ac:dyDescent="0.35">
      <c r="A5806">
        <v>12873</v>
      </c>
      <c r="B5806" t="s">
        <v>4917</v>
      </c>
      <c r="C5806" t="s">
        <v>735</v>
      </c>
      <c r="D5806" t="s">
        <v>2572</v>
      </c>
      <c r="E5806">
        <v>1</v>
      </c>
      <c r="F5806" s="8">
        <f>DATE(YEAR(project_c[[#This Row],[order_date]]),MONTH(project_c[[#This Row],[order_date]]),1)</f>
        <v>45383</v>
      </c>
      <c r="G5806" s="1">
        <v>45402</v>
      </c>
      <c r="H5806">
        <v>1</v>
      </c>
      <c r="I5806">
        <v>17.399999999999999</v>
      </c>
      <c r="J5806">
        <v>25.5672</v>
      </c>
      <c r="K5806">
        <v>8.1671999999999993</v>
      </c>
      <c r="L5806" t="s">
        <v>736</v>
      </c>
      <c r="M5806" t="s">
        <v>38</v>
      </c>
      <c r="N5806" t="s">
        <v>10</v>
      </c>
      <c r="O5806" t="s">
        <v>244</v>
      </c>
      <c r="P5806" t="s">
        <v>2573</v>
      </c>
      <c r="Q5806" t="s">
        <v>2522</v>
      </c>
      <c r="R5806" t="s">
        <v>2559</v>
      </c>
      <c r="S5806" t="s">
        <v>44</v>
      </c>
    </row>
    <row r="5807" spans="1:19" x14ac:dyDescent="0.35">
      <c r="A5807">
        <v>13770</v>
      </c>
      <c r="B5807" t="s">
        <v>4918</v>
      </c>
      <c r="C5807" t="s">
        <v>735</v>
      </c>
      <c r="D5807" t="s">
        <v>2572</v>
      </c>
      <c r="E5807">
        <v>2</v>
      </c>
      <c r="F5807" s="8">
        <f>DATE(YEAR(project_c[[#This Row],[order_date]]),MONTH(project_c[[#This Row],[order_date]]),1)</f>
        <v>45505</v>
      </c>
      <c r="G5807" s="1">
        <v>45508</v>
      </c>
      <c r="H5807">
        <v>2</v>
      </c>
      <c r="I5807">
        <v>17.399999999999999</v>
      </c>
      <c r="J5807">
        <v>51.134399999999999</v>
      </c>
      <c r="K5807">
        <v>16.334399999999999</v>
      </c>
      <c r="L5807" t="s">
        <v>736</v>
      </c>
      <c r="M5807" t="s">
        <v>38</v>
      </c>
      <c r="N5807" t="s">
        <v>10</v>
      </c>
      <c r="O5807" t="s">
        <v>244</v>
      </c>
      <c r="P5807" t="s">
        <v>2573</v>
      </c>
      <c r="Q5807" t="s">
        <v>2522</v>
      </c>
      <c r="R5807" t="s">
        <v>2559</v>
      </c>
      <c r="S5807" t="s">
        <v>44</v>
      </c>
    </row>
    <row r="5808" spans="1:19" x14ac:dyDescent="0.35">
      <c r="A5808">
        <v>14387</v>
      </c>
      <c r="B5808" t="s">
        <v>4920</v>
      </c>
      <c r="C5808" t="s">
        <v>735</v>
      </c>
      <c r="D5808" t="s">
        <v>2572</v>
      </c>
      <c r="E5808">
        <v>1</v>
      </c>
      <c r="F5808" s="8">
        <f>DATE(YEAR(project_c[[#This Row],[order_date]]),MONTH(project_c[[#This Row],[order_date]]),1)</f>
        <v>45597</v>
      </c>
      <c r="G5808" s="1">
        <v>45609</v>
      </c>
      <c r="H5808">
        <v>1</v>
      </c>
      <c r="I5808">
        <v>17.399999999999999</v>
      </c>
      <c r="J5808">
        <v>25.5672</v>
      </c>
      <c r="K5808">
        <v>8.1671999999999993</v>
      </c>
      <c r="L5808" t="s">
        <v>736</v>
      </c>
      <c r="M5808" t="s">
        <v>38</v>
      </c>
      <c r="N5808" t="s">
        <v>10</v>
      </c>
      <c r="O5808" t="s">
        <v>244</v>
      </c>
      <c r="P5808" t="s">
        <v>2573</v>
      </c>
      <c r="Q5808" t="s">
        <v>2522</v>
      </c>
      <c r="R5808" t="s">
        <v>2559</v>
      </c>
      <c r="S5808" t="s">
        <v>44</v>
      </c>
    </row>
    <row r="5809" spans="1:19" x14ac:dyDescent="0.35">
      <c r="A5809">
        <v>1557</v>
      </c>
      <c r="B5809" t="s">
        <v>4919</v>
      </c>
      <c r="C5809" t="s">
        <v>738</v>
      </c>
      <c r="D5809" t="s">
        <v>4070</v>
      </c>
      <c r="E5809">
        <v>8</v>
      </c>
      <c r="F5809" s="8">
        <f>DATE(YEAR(project_c[[#This Row],[order_date]]),MONTH(project_c[[#This Row],[order_date]]),1)</f>
        <v>43952</v>
      </c>
      <c r="G5809" s="1">
        <v>43957</v>
      </c>
      <c r="H5809">
        <v>4</v>
      </c>
      <c r="I5809">
        <v>8.27</v>
      </c>
      <c r="J5809">
        <v>112.57599999999999</v>
      </c>
      <c r="K5809">
        <v>46.415999999999997</v>
      </c>
      <c r="L5809" t="s">
        <v>739</v>
      </c>
      <c r="M5809" t="s">
        <v>26</v>
      </c>
      <c r="N5809" t="s">
        <v>10</v>
      </c>
      <c r="O5809" t="s">
        <v>122</v>
      </c>
      <c r="P5809" t="s">
        <v>4071</v>
      </c>
      <c r="Q5809" t="s">
        <v>2522</v>
      </c>
      <c r="R5809" t="s">
        <v>2523</v>
      </c>
      <c r="S5809" t="s">
        <v>44</v>
      </c>
    </row>
    <row r="5810" spans="1:19" x14ac:dyDescent="0.35">
      <c r="A5810">
        <v>1993</v>
      </c>
      <c r="B5810" t="s">
        <v>4919</v>
      </c>
      <c r="C5810" t="s">
        <v>738</v>
      </c>
      <c r="D5810" t="s">
        <v>2737</v>
      </c>
      <c r="E5810">
        <v>5</v>
      </c>
      <c r="F5810" s="8">
        <f>DATE(YEAR(project_c[[#This Row],[order_date]]),MONTH(project_c[[#This Row],[order_date]]),1)</f>
        <v>44501</v>
      </c>
      <c r="G5810" s="1">
        <v>44522</v>
      </c>
      <c r="H5810">
        <v>4</v>
      </c>
      <c r="I5810">
        <v>11.77</v>
      </c>
      <c r="J5810">
        <v>61.93</v>
      </c>
      <c r="K5810">
        <v>3.08</v>
      </c>
      <c r="L5810" t="s">
        <v>739</v>
      </c>
      <c r="M5810" t="s">
        <v>26</v>
      </c>
      <c r="N5810" t="s">
        <v>10</v>
      </c>
      <c r="O5810" t="s">
        <v>122</v>
      </c>
      <c r="P5810" t="s">
        <v>2738</v>
      </c>
      <c r="Q5810" t="s">
        <v>2522</v>
      </c>
      <c r="R5810" t="s">
        <v>2531</v>
      </c>
      <c r="S5810" t="s">
        <v>44</v>
      </c>
    </row>
    <row r="5811" spans="1:19" x14ac:dyDescent="0.35">
      <c r="A5811">
        <v>1994</v>
      </c>
      <c r="B5811" t="s">
        <v>4919</v>
      </c>
      <c r="C5811" t="s">
        <v>738</v>
      </c>
      <c r="D5811" t="s">
        <v>3226</v>
      </c>
      <c r="E5811">
        <v>3</v>
      </c>
      <c r="F5811" s="8">
        <f>DATE(YEAR(project_c[[#This Row],[order_date]]),MONTH(project_c[[#This Row],[order_date]]),1)</f>
        <v>44501</v>
      </c>
      <c r="G5811" s="1">
        <v>44522</v>
      </c>
      <c r="H5811">
        <v>4</v>
      </c>
      <c r="I5811">
        <v>1.06</v>
      </c>
      <c r="J5811">
        <v>2.544</v>
      </c>
      <c r="K5811">
        <v>-0.63600000000000001</v>
      </c>
      <c r="L5811" t="s">
        <v>739</v>
      </c>
      <c r="M5811" t="s">
        <v>26</v>
      </c>
      <c r="N5811" t="s">
        <v>10</v>
      </c>
      <c r="O5811" t="s">
        <v>122</v>
      </c>
      <c r="P5811" t="s">
        <v>3227</v>
      </c>
      <c r="Q5811" t="s">
        <v>2522</v>
      </c>
      <c r="R5811" t="s">
        <v>2523</v>
      </c>
      <c r="S5811" t="s">
        <v>44</v>
      </c>
    </row>
    <row r="5812" spans="1:19" x14ac:dyDescent="0.35">
      <c r="A5812">
        <v>3323</v>
      </c>
      <c r="B5812" t="s">
        <v>4919</v>
      </c>
      <c r="C5812" t="s">
        <v>738</v>
      </c>
      <c r="D5812" t="s">
        <v>4062</v>
      </c>
      <c r="E5812">
        <v>4</v>
      </c>
      <c r="F5812" s="8">
        <f>DATE(YEAR(project_c[[#This Row],[order_date]]),MONTH(project_c[[#This Row],[order_date]]),1)</f>
        <v>44470</v>
      </c>
      <c r="G5812" s="1">
        <v>44500</v>
      </c>
      <c r="H5812">
        <v>4</v>
      </c>
      <c r="I5812">
        <v>6.49</v>
      </c>
      <c r="J5812">
        <v>70.12</v>
      </c>
      <c r="K5812">
        <v>44.16</v>
      </c>
      <c r="L5812" t="s">
        <v>739</v>
      </c>
      <c r="M5812" t="s">
        <v>26</v>
      </c>
      <c r="N5812" t="s">
        <v>10</v>
      </c>
      <c r="O5812" t="s">
        <v>122</v>
      </c>
      <c r="P5812" t="s">
        <v>4063</v>
      </c>
      <c r="Q5812" t="s">
        <v>2522</v>
      </c>
      <c r="R5812" t="s">
        <v>2807</v>
      </c>
      <c r="S5812" t="s">
        <v>44</v>
      </c>
    </row>
    <row r="5813" spans="1:19" x14ac:dyDescent="0.35">
      <c r="A5813">
        <v>4078</v>
      </c>
      <c r="B5813" t="s">
        <v>4918</v>
      </c>
      <c r="C5813" t="s">
        <v>738</v>
      </c>
      <c r="D5813" t="s">
        <v>4208</v>
      </c>
      <c r="E5813">
        <v>7</v>
      </c>
      <c r="F5813" s="8">
        <f>DATE(YEAR(project_c[[#This Row],[order_date]]),MONTH(project_c[[#This Row],[order_date]]),1)</f>
        <v>44531</v>
      </c>
      <c r="G5813" s="1">
        <v>44533</v>
      </c>
      <c r="H5813">
        <v>2</v>
      </c>
      <c r="I5813">
        <v>1.58</v>
      </c>
      <c r="J5813">
        <v>184.66</v>
      </c>
      <c r="K5813">
        <v>173.6</v>
      </c>
      <c r="L5813" t="s">
        <v>739</v>
      </c>
      <c r="M5813" t="s">
        <v>26</v>
      </c>
      <c r="N5813" t="s">
        <v>10</v>
      </c>
      <c r="O5813" t="s">
        <v>122</v>
      </c>
      <c r="P5813" t="s">
        <v>4209</v>
      </c>
      <c r="Q5813" t="s">
        <v>2522</v>
      </c>
      <c r="R5813" t="s">
        <v>2542</v>
      </c>
      <c r="S5813" t="s">
        <v>44</v>
      </c>
    </row>
    <row r="5814" spans="1:19" x14ac:dyDescent="0.35">
      <c r="A5814">
        <v>15224</v>
      </c>
      <c r="B5814" t="s">
        <v>4919</v>
      </c>
      <c r="C5814" t="s">
        <v>738</v>
      </c>
      <c r="D5814" t="s">
        <v>2617</v>
      </c>
      <c r="E5814">
        <v>1</v>
      </c>
      <c r="F5814" s="8">
        <f>DATE(YEAR(project_c[[#This Row],[order_date]]),MONTH(project_c[[#This Row],[order_date]]),1)</f>
        <v>44621</v>
      </c>
      <c r="G5814" s="1">
        <v>44632</v>
      </c>
      <c r="H5814">
        <v>3</v>
      </c>
      <c r="I5814">
        <v>6.15</v>
      </c>
      <c r="J5814">
        <v>28.686</v>
      </c>
      <c r="K5814">
        <v>22.536000000000001</v>
      </c>
      <c r="L5814" t="s">
        <v>739</v>
      </c>
      <c r="M5814" t="s">
        <v>26</v>
      </c>
      <c r="N5814" t="s">
        <v>10</v>
      </c>
      <c r="O5814" t="s">
        <v>122</v>
      </c>
      <c r="P5814" t="s">
        <v>2618</v>
      </c>
      <c r="Q5814" t="s">
        <v>2522</v>
      </c>
      <c r="R5814" t="s">
        <v>2531</v>
      </c>
      <c r="S5814" t="s">
        <v>44</v>
      </c>
    </row>
    <row r="5815" spans="1:19" x14ac:dyDescent="0.35">
      <c r="A5815">
        <v>8221</v>
      </c>
      <c r="B5815" t="s">
        <v>4919</v>
      </c>
      <c r="C5815" t="s">
        <v>738</v>
      </c>
      <c r="D5815" t="s">
        <v>1953</v>
      </c>
      <c r="E5815">
        <v>2</v>
      </c>
      <c r="F5815" s="8">
        <f>DATE(YEAR(project_c[[#This Row],[order_date]]),MONTH(project_c[[#This Row],[order_date]]),1)</f>
        <v>44927</v>
      </c>
      <c r="G5815" s="1">
        <v>44949</v>
      </c>
      <c r="H5815">
        <v>4</v>
      </c>
      <c r="I5815">
        <v>24.48</v>
      </c>
      <c r="J5815">
        <v>76.784000000000006</v>
      </c>
      <c r="K5815">
        <v>27.824000000000002</v>
      </c>
      <c r="L5815" t="s">
        <v>739</v>
      </c>
      <c r="M5815" t="s">
        <v>26</v>
      </c>
      <c r="N5815" t="s">
        <v>10</v>
      </c>
      <c r="O5815" t="s">
        <v>122</v>
      </c>
      <c r="P5815" t="s">
        <v>1954</v>
      </c>
      <c r="Q5815" t="s">
        <v>1901</v>
      </c>
      <c r="R5815" t="s">
        <v>1909</v>
      </c>
      <c r="S5815" t="s">
        <v>44</v>
      </c>
    </row>
    <row r="5816" spans="1:19" x14ac:dyDescent="0.35">
      <c r="A5816">
        <v>8222</v>
      </c>
      <c r="B5816" t="s">
        <v>4919</v>
      </c>
      <c r="C5816" t="s">
        <v>738</v>
      </c>
      <c r="D5816" t="s">
        <v>3616</v>
      </c>
      <c r="E5816">
        <v>2</v>
      </c>
      <c r="F5816" s="8">
        <f>DATE(YEAR(project_c[[#This Row],[order_date]]),MONTH(project_c[[#This Row],[order_date]]),1)</f>
        <v>44927</v>
      </c>
      <c r="G5816" s="1">
        <v>44949</v>
      </c>
      <c r="H5816">
        <v>4</v>
      </c>
      <c r="I5816">
        <v>0.4</v>
      </c>
      <c r="J5816">
        <v>3.948</v>
      </c>
      <c r="K5816">
        <v>3.1480000000000001</v>
      </c>
      <c r="L5816" t="s">
        <v>739</v>
      </c>
      <c r="M5816" t="s">
        <v>26</v>
      </c>
      <c r="N5816" t="s">
        <v>10</v>
      </c>
      <c r="O5816" t="s">
        <v>122</v>
      </c>
      <c r="P5816" t="s">
        <v>3617</v>
      </c>
      <c r="Q5816" t="s">
        <v>2522</v>
      </c>
      <c r="R5816" t="s">
        <v>2523</v>
      </c>
      <c r="S5816" t="s">
        <v>44</v>
      </c>
    </row>
    <row r="5817" spans="1:19" x14ac:dyDescent="0.35">
      <c r="A5817">
        <v>10761</v>
      </c>
      <c r="B5817" t="s">
        <v>4918</v>
      </c>
      <c r="C5817" t="s">
        <v>738</v>
      </c>
      <c r="D5817" t="s">
        <v>2956</v>
      </c>
      <c r="E5817">
        <v>4</v>
      </c>
      <c r="F5817" s="8">
        <f>DATE(YEAR(project_c[[#This Row],[order_date]]),MONTH(project_c[[#This Row],[order_date]]),1)</f>
        <v>45292</v>
      </c>
      <c r="G5817" s="1">
        <v>45316</v>
      </c>
      <c r="H5817">
        <v>5</v>
      </c>
      <c r="I5817">
        <v>171.75</v>
      </c>
      <c r="J5817">
        <v>1030.5216</v>
      </c>
      <c r="K5817">
        <v>343.52159999999998</v>
      </c>
      <c r="L5817" t="s">
        <v>739</v>
      </c>
      <c r="M5817" t="s">
        <v>26</v>
      </c>
      <c r="N5817" t="s">
        <v>10</v>
      </c>
      <c r="O5817" t="s">
        <v>122</v>
      </c>
      <c r="P5817" t="s">
        <v>2957</v>
      </c>
      <c r="Q5817" t="s">
        <v>2522</v>
      </c>
      <c r="R5817" t="s">
        <v>2531</v>
      </c>
      <c r="S5817" t="s">
        <v>44</v>
      </c>
    </row>
    <row r="5818" spans="1:19" x14ac:dyDescent="0.35">
      <c r="A5818">
        <v>10762</v>
      </c>
      <c r="B5818" t="s">
        <v>4920</v>
      </c>
      <c r="C5818" t="s">
        <v>738</v>
      </c>
      <c r="D5818" t="s">
        <v>2956</v>
      </c>
      <c r="E5818">
        <v>1</v>
      </c>
      <c r="F5818" s="8">
        <f>DATE(YEAR(project_c[[#This Row],[order_date]]),MONTH(project_c[[#This Row],[order_date]]),1)</f>
        <v>45292</v>
      </c>
      <c r="G5818" s="1">
        <v>45313</v>
      </c>
      <c r="H5818">
        <v>4</v>
      </c>
      <c r="I5818">
        <v>171.75</v>
      </c>
      <c r="J5818">
        <v>257.63040000000001</v>
      </c>
      <c r="K5818">
        <v>85.880399999999995</v>
      </c>
      <c r="L5818" t="s">
        <v>739</v>
      </c>
      <c r="M5818" t="s">
        <v>26</v>
      </c>
      <c r="N5818" t="s">
        <v>10</v>
      </c>
      <c r="O5818" t="s">
        <v>122</v>
      </c>
      <c r="P5818" t="s">
        <v>2957</v>
      </c>
      <c r="Q5818" t="s">
        <v>2522</v>
      </c>
      <c r="R5818" t="s">
        <v>2531</v>
      </c>
      <c r="S5818" t="s">
        <v>44</v>
      </c>
    </row>
    <row r="5819" spans="1:19" x14ac:dyDescent="0.35">
      <c r="A5819">
        <v>10876</v>
      </c>
      <c r="B5819" t="s">
        <v>4917</v>
      </c>
      <c r="C5819" t="s">
        <v>738</v>
      </c>
      <c r="D5819" t="s">
        <v>2956</v>
      </c>
      <c r="E5819">
        <v>5</v>
      </c>
      <c r="F5819" s="8">
        <f>DATE(YEAR(project_c[[#This Row],[order_date]]),MONTH(project_c[[#This Row],[order_date]]),1)</f>
        <v>45292</v>
      </c>
      <c r="G5819" s="1">
        <v>45298</v>
      </c>
      <c r="H5819">
        <v>5</v>
      </c>
      <c r="I5819">
        <v>171.75</v>
      </c>
      <c r="J5819">
        <v>1288.152</v>
      </c>
      <c r="K5819">
        <v>429.40199999999999</v>
      </c>
      <c r="L5819" t="s">
        <v>739</v>
      </c>
      <c r="M5819" t="s">
        <v>26</v>
      </c>
      <c r="N5819" t="s">
        <v>10</v>
      </c>
      <c r="O5819" t="s">
        <v>122</v>
      </c>
      <c r="P5819" t="s">
        <v>2957</v>
      </c>
      <c r="Q5819" t="s">
        <v>2522</v>
      </c>
      <c r="R5819" t="s">
        <v>2531</v>
      </c>
      <c r="S5819" t="s">
        <v>44</v>
      </c>
    </row>
    <row r="5820" spans="1:19" x14ac:dyDescent="0.35">
      <c r="A5820">
        <v>10890</v>
      </c>
      <c r="B5820" t="s">
        <v>4917</v>
      </c>
      <c r="C5820" t="s">
        <v>738</v>
      </c>
      <c r="D5820" t="s">
        <v>2956</v>
      </c>
      <c r="E5820">
        <v>2</v>
      </c>
      <c r="F5820" s="8">
        <f>DATE(YEAR(project_c[[#This Row],[order_date]]),MONTH(project_c[[#This Row],[order_date]]),1)</f>
        <v>45323</v>
      </c>
      <c r="G5820" s="1">
        <v>45325</v>
      </c>
      <c r="H5820">
        <v>1</v>
      </c>
      <c r="I5820">
        <v>171.75</v>
      </c>
      <c r="J5820">
        <v>515.26080000000002</v>
      </c>
      <c r="K5820">
        <v>171.76079999999999</v>
      </c>
      <c r="L5820" t="s">
        <v>739</v>
      </c>
      <c r="M5820" t="s">
        <v>26</v>
      </c>
      <c r="N5820" t="s">
        <v>10</v>
      </c>
      <c r="O5820" t="s">
        <v>122</v>
      </c>
      <c r="P5820" t="s">
        <v>2957</v>
      </c>
      <c r="Q5820" t="s">
        <v>2522</v>
      </c>
      <c r="R5820" t="s">
        <v>2531</v>
      </c>
      <c r="S5820" t="s">
        <v>44</v>
      </c>
    </row>
    <row r="5821" spans="1:19" x14ac:dyDescent="0.35">
      <c r="A5821">
        <v>12469</v>
      </c>
      <c r="B5821" t="s">
        <v>4920</v>
      </c>
      <c r="C5821" t="s">
        <v>738</v>
      </c>
      <c r="D5821" t="s">
        <v>2956</v>
      </c>
      <c r="E5821">
        <v>1</v>
      </c>
      <c r="F5821" s="8">
        <f>DATE(YEAR(project_c[[#This Row],[order_date]]),MONTH(project_c[[#This Row],[order_date]]),1)</f>
        <v>45383</v>
      </c>
      <c r="G5821" s="1">
        <v>45406</v>
      </c>
      <c r="H5821">
        <v>2</v>
      </c>
      <c r="I5821">
        <v>171.75</v>
      </c>
      <c r="J5821">
        <v>257.63040000000001</v>
      </c>
      <c r="K5821">
        <v>85.880399999999995</v>
      </c>
      <c r="L5821" t="s">
        <v>739</v>
      </c>
      <c r="M5821" t="s">
        <v>26</v>
      </c>
      <c r="N5821" t="s">
        <v>10</v>
      </c>
      <c r="O5821" t="s">
        <v>122</v>
      </c>
      <c r="P5821" t="s">
        <v>2957</v>
      </c>
      <c r="Q5821" t="s">
        <v>2522</v>
      </c>
      <c r="R5821" t="s">
        <v>2531</v>
      </c>
      <c r="S5821" t="s">
        <v>44</v>
      </c>
    </row>
    <row r="5822" spans="1:19" x14ac:dyDescent="0.35">
      <c r="A5822">
        <v>12654</v>
      </c>
      <c r="B5822" t="s">
        <v>4917</v>
      </c>
      <c r="C5822" t="s">
        <v>738</v>
      </c>
      <c r="D5822" t="s">
        <v>2956</v>
      </c>
      <c r="E5822">
        <v>1</v>
      </c>
      <c r="F5822" s="8">
        <f>DATE(YEAR(project_c[[#This Row],[order_date]]),MONTH(project_c[[#This Row],[order_date]]),1)</f>
        <v>45444</v>
      </c>
      <c r="G5822" s="1">
        <v>45459</v>
      </c>
      <c r="H5822">
        <v>1</v>
      </c>
      <c r="I5822">
        <v>171.75</v>
      </c>
      <c r="J5822">
        <v>257.63040000000001</v>
      </c>
      <c r="K5822">
        <v>85.880399999999995</v>
      </c>
      <c r="L5822" t="s">
        <v>739</v>
      </c>
      <c r="M5822" t="s">
        <v>26</v>
      </c>
      <c r="N5822" t="s">
        <v>10</v>
      </c>
      <c r="O5822" t="s">
        <v>122</v>
      </c>
      <c r="P5822" t="s">
        <v>2957</v>
      </c>
      <c r="Q5822" t="s">
        <v>2522</v>
      </c>
      <c r="R5822" t="s">
        <v>2531</v>
      </c>
      <c r="S5822" t="s">
        <v>44</v>
      </c>
    </row>
    <row r="5823" spans="1:19" x14ac:dyDescent="0.35">
      <c r="A5823">
        <v>13191</v>
      </c>
      <c r="B5823" t="s">
        <v>4917</v>
      </c>
      <c r="C5823" t="s">
        <v>738</v>
      </c>
      <c r="D5823" t="s">
        <v>2956</v>
      </c>
      <c r="E5823">
        <v>1</v>
      </c>
      <c r="F5823" s="8">
        <f>DATE(YEAR(project_c[[#This Row],[order_date]]),MONTH(project_c[[#This Row],[order_date]]),1)</f>
        <v>45352</v>
      </c>
      <c r="G5823" s="1">
        <v>45363</v>
      </c>
      <c r="H5823">
        <v>1</v>
      </c>
      <c r="I5823">
        <v>171.75</v>
      </c>
      <c r="J5823">
        <v>257.63040000000001</v>
      </c>
      <c r="K5823">
        <v>85.880399999999995</v>
      </c>
      <c r="L5823" t="s">
        <v>739</v>
      </c>
      <c r="M5823" t="s">
        <v>26</v>
      </c>
      <c r="N5823" t="s">
        <v>10</v>
      </c>
      <c r="O5823" t="s">
        <v>122</v>
      </c>
      <c r="P5823" t="s">
        <v>2957</v>
      </c>
      <c r="Q5823" t="s">
        <v>2522</v>
      </c>
      <c r="R5823" t="s">
        <v>2531</v>
      </c>
      <c r="S5823" t="s">
        <v>44</v>
      </c>
    </row>
    <row r="5824" spans="1:19" x14ac:dyDescent="0.35">
      <c r="A5824">
        <v>13903</v>
      </c>
      <c r="B5824" t="s">
        <v>4917</v>
      </c>
      <c r="C5824" t="s">
        <v>738</v>
      </c>
      <c r="D5824" t="s">
        <v>2956</v>
      </c>
      <c r="E5824">
        <v>2</v>
      </c>
      <c r="F5824" s="8">
        <f>DATE(YEAR(project_c[[#This Row],[order_date]]),MONTH(project_c[[#This Row],[order_date]]),1)</f>
        <v>45597</v>
      </c>
      <c r="G5824" s="1">
        <v>45625</v>
      </c>
      <c r="H5824">
        <v>1</v>
      </c>
      <c r="I5824">
        <v>171.75</v>
      </c>
      <c r="J5824">
        <v>515.26080000000002</v>
      </c>
      <c r="K5824">
        <v>171.76079999999999</v>
      </c>
      <c r="L5824" t="s">
        <v>739</v>
      </c>
      <c r="M5824" t="s">
        <v>26</v>
      </c>
      <c r="N5824" t="s">
        <v>10</v>
      </c>
      <c r="O5824" t="s">
        <v>122</v>
      </c>
      <c r="P5824" t="s">
        <v>2957</v>
      </c>
      <c r="Q5824" t="s">
        <v>2522</v>
      </c>
      <c r="R5824" t="s">
        <v>2531</v>
      </c>
      <c r="S5824" t="s">
        <v>44</v>
      </c>
    </row>
    <row r="5825" spans="1:19" x14ac:dyDescent="0.35">
      <c r="A5825">
        <v>14016</v>
      </c>
      <c r="B5825" t="s">
        <v>4918</v>
      </c>
      <c r="C5825" t="s">
        <v>738</v>
      </c>
      <c r="D5825" t="s">
        <v>2956</v>
      </c>
      <c r="E5825">
        <v>2</v>
      </c>
      <c r="F5825" s="8">
        <f>DATE(YEAR(project_c[[#This Row],[order_date]]),MONTH(project_c[[#This Row],[order_date]]),1)</f>
        <v>45505</v>
      </c>
      <c r="G5825" s="1">
        <v>45530</v>
      </c>
      <c r="H5825">
        <v>5</v>
      </c>
      <c r="I5825">
        <v>171.75</v>
      </c>
      <c r="J5825">
        <v>515.26080000000002</v>
      </c>
      <c r="K5825">
        <v>171.76079999999999</v>
      </c>
      <c r="L5825" t="s">
        <v>739</v>
      </c>
      <c r="M5825" t="s">
        <v>26</v>
      </c>
      <c r="N5825" t="s">
        <v>10</v>
      </c>
      <c r="O5825" t="s">
        <v>122</v>
      </c>
      <c r="P5825" t="s">
        <v>2957</v>
      </c>
      <c r="Q5825" t="s">
        <v>2522</v>
      </c>
      <c r="R5825" t="s">
        <v>2531</v>
      </c>
      <c r="S5825" t="s">
        <v>44</v>
      </c>
    </row>
    <row r="5826" spans="1:19" x14ac:dyDescent="0.35">
      <c r="A5826">
        <v>14136</v>
      </c>
      <c r="B5826" t="s">
        <v>4918</v>
      </c>
      <c r="C5826" t="s">
        <v>738</v>
      </c>
      <c r="D5826" t="s">
        <v>2956</v>
      </c>
      <c r="E5826">
        <v>2</v>
      </c>
      <c r="F5826" s="8">
        <f>DATE(YEAR(project_c[[#This Row],[order_date]]),MONTH(project_c[[#This Row],[order_date]]),1)</f>
        <v>45627</v>
      </c>
      <c r="G5826" s="1">
        <v>45641</v>
      </c>
      <c r="H5826">
        <v>2</v>
      </c>
      <c r="I5826">
        <v>171.75</v>
      </c>
      <c r="J5826">
        <v>515.26080000000002</v>
      </c>
      <c r="K5826">
        <v>171.76079999999999</v>
      </c>
      <c r="L5826" t="s">
        <v>739</v>
      </c>
      <c r="M5826" t="s">
        <v>26</v>
      </c>
      <c r="N5826" t="s">
        <v>10</v>
      </c>
      <c r="O5826" t="s">
        <v>122</v>
      </c>
      <c r="P5826" t="s">
        <v>2957</v>
      </c>
      <c r="Q5826" t="s">
        <v>2522</v>
      </c>
      <c r="R5826" t="s">
        <v>2531</v>
      </c>
      <c r="S5826" t="s">
        <v>44</v>
      </c>
    </row>
    <row r="5827" spans="1:19" x14ac:dyDescent="0.35">
      <c r="A5827">
        <v>14468</v>
      </c>
      <c r="B5827" t="s">
        <v>4917</v>
      </c>
      <c r="C5827" t="s">
        <v>738</v>
      </c>
      <c r="D5827" t="s">
        <v>2956</v>
      </c>
      <c r="E5827">
        <v>1</v>
      </c>
      <c r="F5827" s="8">
        <f>DATE(YEAR(project_c[[#This Row],[order_date]]),MONTH(project_c[[#This Row],[order_date]]),1)</f>
        <v>45566</v>
      </c>
      <c r="G5827" s="1">
        <v>45571</v>
      </c>
      <c r="H5827">
        <v>2</v>
      </c>
      <c r="I5827">
        <v>171.75</v>
      </c>
      <c r="J5827">
        <v>257.63040000000001</v>
      </c>
      <c r="K5827">
        <v>85.880399999999995</v>
      </c>
      <c r="L5827" t="s">
        <v>739</v>
      </c>
      <c r="M5827" t="s">
        <v>26</v>
      </c>
      <c r="N5827" t="s">
        <v>10</v>
      </c>
      <c r="O5827" t="s">
        <v>122</v>
      </c>
      <c r="P5827" t="s">
        <v>2957</v>
      </c>
      <c r="Q5827" t="s">
        <v>2522</v>
      </c>
      <c r="R5827" t="s">
        <v>2531</v>
      </c>
      <c r="S5827" t="s">
        <v>44</v>
      </c>
    </row>
    <row r="5828" spans="1:19" x14ac:dyDescent="0.35">
      <c r="A5828">
        <v>14490</v>
      </c>
      <c r="B5828" t="s">
        <v>4917</v>
      </c>
      <c r="C5828" t="s">
        <v>738</v>
      </c>
      <c r="D5828" t="s">
        <v>2956</v>
      </c>
      <c r="E5828">
        <v>1</v>
      </c>
      <c r="F5828" s="8">
        <f>DATE(YEAR(project_c[[#This Row],[order_date]]),MONTH(project_c[[#This Row],[order_date]]),1)</f>
        <v>45597</v>
      </c>
      <c r="G5828" s="1">
        <v>45608</v>
      </c>
      <c r="H5828">
        <v>1</v>
      </c>
      <c r="I5828">
        <v>171.75</v>
      </c>
      <c r="J5828">
        <v>257.63040000000001</v>
      </c>
      <c r="K5828">
        <v>85.880399999999995</v>
      </c>
      <c r="L5828" t="s">
        <v>739</v>
      </c>
      <c r="M5828" t="s">
        <v>26</v>
      </c>
      <c r="N5828" t="s">
        <v>10</v>
      </c>
      <c r="O5828" t="s">
        <v>122</v>
      </c>
      <c r="P5828" t="s">
        <v>2957</v>
      </c>
      <c r="Q5828" t="s">
        <v>2522</v>
      </c>
      <c r="R5828" t="s">
        <v>2531</v>
      </c>
      <c r="S5828" t="s">
        <v>44</v>
      </c>
    </row>
    <row r="5829" spans="1:19" x14ac:dyDescent="0.35">
      <c r="A5829">
        <v>682</v>
      </c>
      <c r="B5829" t="s">
        <v>4919</v>
      </c>
      <c r="C5829" t="s">
        <v>740</v>
      </c>
      <c r="D5829" t="s">
        <v>3254</v>
      </c>
      <c r="E5829">
        <v>5</v>
      </c>
      <c r="F5829" s="8">
        <f>DATE(YEAR(project_c[[#This Row],[order_date]]),MONTH(project_c[[#This Row],[order_date]]),1)</f>
        <v>43922</v>
      </c>
      <c r="G5829" s="1">
        <v>43947</v>
      </c>
      <c r="H5829">
        <v>4</v>
      </c>
      <c r="I5829">
        <v>0.73</v>
      </c>
      <c r="J5829">
        <v>21.4</v>
      </c>
      <c r="K5829">
        <v>17.75</v>
      </c>
      <c r="L5829" t="s">
        <v>741</v>
      </c>
      <c r="M5829" t="s">
        <v>26</v>
      </c>
      <c r="N5829" t="s">
        <v>10</v>
      </c>
      <c r="O5829" t="s">
        <v>48</v>
      </c>
      <c r="P5829" t="s">
        <v>3255</v>
      </c>
      <c r="Q5829" t="s">
        <v>2522</v>
      </c>
      <c r="R5829" t="s">
        <v>2528</v>
      </c>
      <c r="S5829" t="s">
        <v>13</v>
      </c>
    </row>
    <row r="5830" spans="1:19" x14ac:dyDescent="0.35">
      <c r="A5830">
        <v>683</v>
      </c>
      <c r="B5830" t="s">
        <v>4919</v>
      </c>
      <c r="C5830" t="s">
        <v>740</v>
      </c>
      <c r="D5830" t="s">
        <v>3526</v>
      </c>
      <c r="E5830">
        <v>2</v>
      </c>
      <c r="F5830" s="8">
        <f>DATE(YEAR(project_c[[#This Row],[order_date]]),MONTH(project_c[[#This Row],[order_date]]),1)</f>
        <v>43922</v>
      </c>
      <c r="G5830" s="1">
        <v>43947</v>
      </c>
      <c r="H5830">
        <v>4</v>
      </c>
      <c r="I5830">
        <v>0.88</v>
      </c>
      <c r="J5830">
        <v>12.6</v>
      </c>
      <c r="K5830">
        <v>10.84</v>
      </c>
      <c r="L5830" t="s">
        <v>741</v>
      </c>
      <c r="M5830" t="s">
        <v>26</v>
      </c>
      <c r="N5830" t="s">
        <v>10</v>
      </c>
      <c r="O5830" t="s">
        <v>48</v>
      </c>
      <c r="P5830" t="s">
        <v>3527</v>
      </c>
      <c r="Q5830" t="s">
        <v>2522</v>
      </c>
      <c r="R5830" t="s">
        <v>2534</v>
      </c>
      <c r="S5830" t="s">
        <v>13</v>
      </c>
    </row>
    <row r="5831" spans="1:19" x14ac:dyDescent="0.35">
      <c r="A5831">
        <v>2949</v>
      </c>
      <c r="B5831" t="s">
        <v>4919</v>
      </c>
      <c r="C5831" t="s">
        <v>740</v>
      </c>
      <c r="D5831" t="s">
        <v>3766</v>
      </c>
      <c r="E5831">
        <v>5</v>
      </c>
      <c r="F5831" s="8">
        <f>DATE(YEAR(project_c[[#This Row],[order_date]]),MONTH(project_c[[#This Row],[order_date]]),1)</f>
        <v>44440</v>
      </c>
      <c r="G5831" s="1">
        <v>44458</v>
      </c>
      <c r="H5831">
        <v>5</v>
      </c>
      <c r="I5831">
        <v>0.32</v>
      </c>
      <c r="J5831">
        <v>8.4</v>
      </c>
      <c r="K5831">
        <v>6.8</v>
      </c>
      <c r="L5831" t="s">
        <v>741</v>
      </c>
      <c r="M5831" t="s">
        <v>26</v>
      </c>
      <c r="N5831" t="s">
        <v>10</v>
      </c>
      <c r="O5831" t="s">
        <v>48</v>
      </c>
      <c r="P5831" t="s">
        <v>3767</v>
      </c>
      <c r="Q5831" t="s">
        <v>2522</v>
      </c>
      <c r="R5831" t="s">
        <v>2528</v>
      </c>
      <c r="S5831" t="s">
        <v>13</v>
      </c>
    </row>
    <row r="5832" spans="1:19" x14ac:dyDescent="0.35">
      <c r="A5832">
        <v>5170</v>
      </c>
      <c r="B5832" t="s">
        <v>4918</v>
      </c>
      <c r="C5832" t="s">
        <v>740</v>
      </c>
      <c r="D5832" t="s">
        <v>3620</v>
      </c>
      <c r="E5832">
        <v>7</v>
      </c>
      <c r="F5832" s="8">
        <f>DATE(YEAR(project_c[[#This Row],[order_date]]),MONTH(project_c[[#This Row],[order_date]]),1)</f>
        <v>44896</v>
      </c>
      <c r="G5832" s="1">
        <v>44924</v>
      </c>
      <c r="H5832">
        <v>2</v>
      </c>
      <c r="I5832">
        <v>1.27</v>
      </c>
      <c r="J5832">
        <v>37.408000000000001</v>
      </c>
      <c r="K5832">
        <v>28.518000000000001</v>
      </c>
      <c r="L5832" t="s">
        <v>741</v>
      </c>
      <c r="M5832" t="s">
        <v>26</v>
      </c>
      <c r="N5832" t="s">
        <v>10</v>
      </c>
      <c r="O5832" t="s">
        <v>48</v>
      </c>
      <c r="P5832" t="s">
        <v>3621</v>
      </c>
      <c r="Q5832" t="s">
        <v>2522</v>
      </c>
      <c r="R5832" t="s">
        <v>2542</v>
      </c>
      <c r="S5832" t="s">
        <v>13</v>
      </c>
    </row>
    <row r="5833" spans="1:19" x14ac:dyDescent="0.35">
      <c r="A5833">
        <v>5171</v>
      </c>
      <c r="B5833" t="s">
        <v>4918</v>
      </c>
      <c r="C5833" t="s">
        <v>740</v>
      </c>
      <c r="D5833" t="s">
        <v>3220</v>
      </c>
      <c r="E5833">
        <v>6</v>
      </c>
      <c r="F5833" s="8">
        <f>DATE(YEAR(project_c[[#This Row],[order_date]]),MONTH(project_c[[#This Row],[order_date]]),1)</f>
        <v>44896</v>
      </c>
      <c r="G5833" s="1">
        <v>44924</v>
      </c>
      <c r="H5833">
        <v>2</v>
      </c>
      <c r="I5833">
        <v>1.99</v>
      </c>
      <c r="J5833">
        <v>20.256</v>
      </c>
      <c r="K5833">
        <v>8.3160000000000007</v>
      </c>
      <c r="L5833" t="s">
        <v>741</v>
      </c>
      <c r="M5833" t="s">
        <v>26</v>
      </c>
      <c r="N5833" t="s">
        <v>10</v>
      </c>
      <c r="O5833" t="s">
        <v>48</v>
      </c>
      <c r="P5833" t="s">
        <v>3221</v>
      </c>
      <c r="Q5833" t="s">
        <v>2522</v>
      </c>
      <c r="R5833" t="s">
        <v>2542</v>
      </c>
      <c r="S5833" t="s">
        <v>13</v>
      </c>
    </row>
    <row r="5834" spans="1:19" x14ac:dyDescent="0.35">
      <c r="A5834">
        <v>4759</v>
      </c>
      <c r="B5834" t="s">
        <v>4917</v>
      </c>
      <c r="C5834" t="s">
        <v>740</v>
      </c>
      <c r="D5834" t="s">
        <v>4459</v>
      </c>
      <c r="E5834">
        <v>5</v>
      </c>
      <c r="F5834" s="8">
        <f>DATE(YEAR(project_c[[#This Row],[order_date]]),MONTH(project_c[[#This Row],[order_date]]),1)</f>
        <v>44713</v>
      </c>
      <c r="G5834" s="1">
        <v>44726</v>
      </c>
      <c r="H5834">
        <v>0</v>
      </c>
      <c r="I5834">
        <v>23.97</v>
      </c>
      <c r="J5834">
        <v>509.27749999999997</v>
      </c>
      <c r="K5834">
        <v>389.42750000000001</v>
      </c>
      <c r="L5834" t="s">
        <v>741</v>
      </c>
      <c r="M5834" t="s">
        <v>26</v>
      </c>
      <c r="N5834" t="s">
        <v>10</v>
      </c>
      <c r="O5834" t="s">
        <v>48</v>
      </c>
      <c r="P5834" t="s">
        <v>4460</v>
      </c>
      <c r="Q5834" t="s">
        <v>4250</v>
      </c>
      <c r="R5834" t="s">
        <v>4258</v>
      </c>
      <c r="S5834" t="s">
        <v>13</v>
      </c>
    </row>
    <row r="5835" spans="1:19" x14ac:dyDescent="0.35">
      <c r="A5835">
        <v>8560</v>
      </c>
      <c r="B5835" t="s">
        <v>4919</v>
      </c>
      <c r="C5835" t="s">
        <v>740</v>
      </c>
      <c r="D5835" t="s">
        <v>2185</v>
      </c>
      <c r="E5835">
        <v>5</v>
      </c>
      <c r="F5835" s="8">
        <f>DATE(YEAR(project_c[[#This Row],[order_date]]),MONTH(project_c[[#This Row],[order_date]]),1)</f>
        <v>44986</v>
      </c>
      <c r="G5835" s="1">
        <v>44996</v>
      </c>
      <c r="H5835">
        <v>5</v>
      </c>
      <c r="I5835">
        <v>69.92</v>
      </c>
      <c r="J5835">
        <v>466.11</v>
      </c>
      <c r="K5835">
        <v>116.51</v>
      </c>
      <c r="L5835" t="s">
        <v>741</v>
      </c>
      <c r="M5835" t="s">
        <v>26</v>
      </c>
      <c r="N5835" t="s">
        <v>10</v>
      </c>
      <c r="O5835" t="s">
        <v>48</v>
      </c>
      <c r="P5835" t="s">
        <v>2186</v>
      </c>
      <c r="Q5835" t="s">
        <v>1901</v>
      </c>
      <c r="R5835" t="s">
        <v>1902</v>
      </c>
      <c r="S5835" t="s">
        <v>13</v>
      </c>
    </row>
    <row r="5836" spans="1:19" x14ac:dyDescent="0.35">
      <c r="A5836">
        <v>8561</v>
      </c>
      <c r="B5836" t="s">
        <v>4919</v>
      </c>
      <c r="C5836" t="s">
        <v>740</v>
      </c>
      <c r="D5836" t="s">
        <v>3708</v>
      </c>
      <c r="E5836">
        <v>1</v>
      </c>
      <c r="F5836" s="8">
        <f>DATE(YEAR(project_c[[#This Row],[order_date]]),MONTH(project_c[[#This Row],[order_date]]),1)</f>
        <v>44986</v>
      </c>
      <c r="G5836" s="1">
        <v>44996</v>
      </c>
      <c r="H5836">
        <v>5</v>
      </c>
      <c r="I5836">
        <v>0.41</v>
      </c>
      <c r="J5836">
        <v>2.46</v>
      </c>
      <c r="K5836">
        <v>2.0499999999999998</v>
      </c>
      <c r="L5836" t="s">
        <v>741</v>
      </c>
      <c r="M5836" t="s">
        <v>26</v>
      </c>
      <c r="N5836" t="s">
        <v>10</v>
      </c>
      <c r="O5836" t="s">
        <v>48</v>
      </c>
      <c r="P5836" t="s">
        <v>3709</v>
      </c>
      <c r="Q5836" t="s">
        <v>2522</v>
      </c>
      <c r="R5836" t="s">
        <v>2523</v>
      </c>
      <c r="S5836" t="s">
        <v>13</v>
      </c>
    </row>
    <row r="5837" spans="1:19" x14ac:dyDescent="0.35">
      <c r="A5837">
        <v>8563</v>
      </c>
      <c r="B5837" t="s">
        <v>4919</v>
      </c>
      <c r="C5837" t="s">
        <v>740</v>
      </c>
      <c r="D5837" t="s">
        <v>2699</v>
      </c>
      <c r="E5837">
        <v>1</v>
      </c>
      <c r="F5837" s="8">
        <f>DATE(YEAR(project_c[[#This Row],[order_date]]),MONTH(project_c[[#This Row],[order_date]]),1)</f>
        <v>44986</v>
      </c>
      <c r="G5837" s="1">
        <v>44996</v>
      </c>
      <c r="H5837">
        <v>5</v>
      </c>
      <c r="I5837">
        <v>9.1999999999999993</v>
      </c>
      <c r="J5837">
        <v>43.28</v>
      </c>
      <c r="K5837">
        <v>34.08</v>
      </c>
      <c r="L5837" t="s">
        <v>741</v>
      </c>
      <c r="M5837" t="s">
        <v>26</v>
      </c>
      <c r="N5837" t="s">
        <v>10</v>
      </c>
      <c r="O5837" t="s">
        <v>48</v>
      </c>
      <c r="P5837" t="s">
        <v>2700</v>
      </c>
      <c r="Q5837" t="s">
        <v>2522</v>
      </c>
      <c r="R5837" t="s">
        <v>2559</v>
      </c>
      <c r="S5837" t="s">
        <v>13</v>
      </c>
    </row>
    <row r="5838" spans="1:19" x14ac:dyDescent="0.35">
      <c r="A5838">
        <v>9980</v>
      </c>
      <c r="B5838" t="s">
        <v>4918</v>
      </c>
      <c r="C5838" t="s">
        <v>740</v>
      </c>
      <c r="D5838" t="s">
        <v>3640</v>
      </c>
      <c r="E5838">
        <v>5</v>
      </c>
      <c r="F5838" s="8">
        <f>DATE(YEAR(project_c[[#This Row],[order_date]]),MONTH(project_c[[#This Row],[order_date]]),1)</f>
        <v>45170</v>
      </c>
      <c r="G5838" s="1">
        <v>45171</v>
      </c>
      <c r="H5838">
        <v>2</v>
      </c>
      <c r="I5838">
        <v>1.03</v>
      </c>
      <c r="J5838">
        <v>34.5</v>
      </c>
      <c r="K5838">
        <v>29.35</v>
      </c>
      <c r="L5838" t="s">
        <v>741</v>
      </c>
      <c r="M5838" t="s">
        <v>26</v>
      </c>
      <c r="N5838" t="s">
        <v>10</v>
      </c>
      <c r="O5838" t="s">
        <v>48</v>
      </c>
      <c r="P5838" t="s">
        <v>3641</v>
      </c>
      <c r="Q5838" t="s">
        <v>2522</v>
      </c>
      <c r="R5838" t="s">
        <v>2531</v>
      </c>
      <c r="S5838" t="s">
        <v>13</v>
      </c>
    </row>
    <row r="5839" spans="1:19" x14ac:dyDescent="0.35">
      <c r="A5839">
        <v>9981</v>
      </c>
      <c r="B5839" t="s">
        <v>4918</v>
      </c>
      <c r="C5839" t="s">
        <v>740</v>
      </c>
      <c r="D5839" t="s">
        <v>4423</v>
      </c>
      <c r="E5839">
        <v>5</v>
      </c>
      <c r="F5839" s="8">
        <f>DATE(YEAR(project_c[[#This Row],[order_date]]),MONTH(project_c[[#This Row],[order_date]]),1)</f>
        <v>45170</v>
      </c>
      <c r="G5839" s="1">
        <v>45171</v>
      </c>
      <c r="H5839">
        <v>2</v>
      </c>
      <c r="I5839">
        <v>56.27</v>
      </c>
      <c r="J5839">
        <v>511.5</v>
      </c>
      <c r="K5839">
        <v>230.15</v>
      </c>
      <c r="L5839" t="s">
        <v>741</v>
      </c>
      <c r="M5839" t="s">
        <v>26</v>
      </c>
      <c r="N5839" t="s">
        <v>10</v>
      </c>
      <c r="O5839" t="s">
        <v>48</v>
      </c>
      <c r="P5839" t="s">
        <v>4424</v>
      </c>
      <c r="Q5839" t="s">
        <v>4250</v>
      </c>
      <c r="R5839" t="s">
        <v>4251</v>
      </c>
      <c r="S5839" t="s">
        <v>13</v>
      </c>
    </row>
    <row r="5840" spans="1:19" x14ac:dyDescent="0.35">
      <c r="A5840">
        <v>9982</v>
      </c>
      <c r="B5840" t="s">
        <v>4918</v>
      </c>
      <c r="C5840" t="s">
        <v>740</v>
      </c>
      <c r="D5840" t="s">
        <v>3856</v>
      </c>
      <c r="E5840">
        <v>5</v>
      </c>
      <c r="F5840" s="8">
        <f>DATE(YEAR(project_c[[#This Row],[order_date]]),MONTH(project_c[[#This Row],[order_date]]),1)</f>
        <v>45170</v>
      </c>
      <c r="G5840" s="1">
        <v>45171</v>
      </c>
      <c r="H5840">
        <v>2</v>
      </c>
      <c r="I5840">
        <v>2.88</v>
      </c>
      <c r="J5840">
        <v>44.36</v>
      </c>
      <c r="K5840">
        <v>29.96</v>
      </c>
      <c r="L5840" t="s">
        <v>741</v>
      </c>
      <c r="M5840" t="s">
        <v>26</v>
      </c>
      <c r="N5840" t="s">
        <v>10</v>
      </c>
      <c r="O5840" t="s">
        <v>48</v>
      </c>
      <c r="P5840" t="s">
        <v>3857</v>
      </c>
      <c r="Q5840" t="s">
        <v>2522</v>
      </c>
      <c r="R5840" t="s">
        <v>2523</v>
      </c>
      <c r="S5840" t="s">
        <v>13</v>
      </c>
    </row>
    <row r="5841" spans="1:19" x14ac:dyDescent="0.35">
      <c r="A5841">
        <v>10125</v>
      </c>
      <c r="B5841" t="s">
        <v>4920</v>
      </c>
      <c r="C5841" t="s">
        <v>740</v>
      </c>
      <c r="D5841" t="s">
        <v>2663</v>
      </c>
      <c r="E5841">
        <v>3</v>
      </c>
      <c r="F5841" s="8">
        <f>DATE(YEAR(project_c[[#This Row],[order_date]]),MONTH(project_c[[#This Row],[order_date]]),1)</f>
        <v>45323</v>
      </c>
      <c r="G5841" s="1">
        <v>45350</v>
      </c>
      <c r="H5841">
        <v>5</v>
      </c>
      <c r="I5841">
        <v>0.23</v>
      </c>
      <c r="J5841">
        <v>4.9842000000000004</v>
      </c>
      <c r="K5841">
        <v>4.2942</v>
      </c>
      <c r="L5841" t="s">
        <v>741</v>
      </c>
      <c r="M5841" t="s">
        <v>26</v>
      </c>
      <c r="N5841" t="s">
        <v>10</v>
      </c>
      <c r="O5841" t="s">
        <v>48</v>
      </c>
      <c r="P5841" t="s">
        <v>2664</v>
      </c>
      <c r="Q5841" t="s">
        <v>2522</v>
      </c>
      <c r="R5841" t="s">
        <v>2616</v>
      </c>
      <c r="S5841" t="s">
        <v>13</v>
      </c>
    </row>
    <row r="5842" spans="1:19" x14ac:dyDescent="0.35">
      <c r="A5842">
        <v>10199</v>
      </c>
      <c r="B5842" t="s">
        <v>4918</v>
      </c>
      <c r="C5842" t="s">
        <v>740</v>
      </c>
      <c r="D5842" t="s">
        <v>2663</v>
      </c>
      <c r="E5842">
        <v>2</v>
      </c>
      <c r="F5842" s="8">
        <f>DATE(YEAR(project_c[[#This Row],[order_date]]),MONTH(project_c[[#This Row],[order_date]]),1)</f>
        <v>45323</v>
      </c>
      <c r="G5842" s="1">
        <v>45328</v>
      </c>
      <c r="H5842">
        <v>2</v>
      </c>
      <c r="I5842">
        <v>0.23</v>
      </c>
      <c r="J5842">
        <v>3.3228</v>
      </c>
      <c r="K5842">
        <v>2.8628</v>
      </c>
      <c r="L5842" t="s">
        <v>741</v>
      </c>
      <c r="M5842" t="s">
        <v>26</v>
      </c>
      <c r="N5842" t="s">
        <v>10</v>
      </c>
      <c r="O5842" t="s">
        <v>48</v>
      </c>
      <c r="P5842" t="s">
        <v>2664</v>
      </c>
      <c r="Q5842" t="s">
        <v>2522</v>
      </c>
      <c r="R5842" t="s">
        <v>2616</v>
      </c>
      <c r="S5842" t="s">
        <v>13</v>
      </c>
    </row>
    <row r="5843" spans="1:19" x14ac:dyDescent="0.35">
      <c r="A5843">
        <v>10627</v>
      </c>
      <c r="B5843" t="s">
        <v>4917</v>
      </c>
      <c r="C5843" t="s">
        <v>740</v>
      </c>
      <c r="D5843" t="s">
        <v>2663</v>
      </c>
      <c r="E5843">
        <v>1</v>
      </c>
      <c r="F5843" s="8">
        <f>DATE(YEAR(project_c[[#This Row],[order_date]]),MONTH(project_c[[#This Row],[order_date]]),1)</f>
        <v>45323</v>
      </c>
      <c r="G5843" s="1">
        <v>45339</v>
      </c>
      <c r="H5843">
        <v>1</v>
      </c>
      <c r="I5843">
        <v>0.23</v>
      </c>
      <c r="J5843">
        <v>1.6614</v>
      </c>
      <c r="K5843">
        <v>1.4314</v>
      </c>
      <c r="L5843" t="s">
        <v>741</v>
      </c>
      <c r="M5843" t="s">
        <v>26</v>
      </c>
      <c r="N5843" t="s">
        <v>10</v>
      </c>
      <c r="O5843" t="s">
        <v>48</v>
      </c>
      <c r="P5843" t="s">
        <v>2664</v>
      </c>
      <c r="Q5843" t="s">
        <v>2522</v>
      </c>
      <c r="R5843" t="s">
        <v>2616</v>
      </c>
      <c r="S5843" t="s">
        <v>13</v>
      </c>
    </row>
    <row r="5844" spans="1:19" x14ac:dyDescent="0.35">
      <c r="A5844">
        <v>10651</v>
      </c>
      <c r="B5844" t="s">
        <v>4918</v>
      </c>
      <c r="C5844" t="s">
        <v>740</v>
      </c>
      <c r="D5844" t="s">
        <v>2663</v>
      </c>
      <c r="E5844">
        <v>1</v>
      </c>
      <c r="F5844" s="8">
        <f>DATE(YEAR(project_c[[#This Row],[order_date]]),MONTH(project_c[[#This Row],[order_date]]),1)</f>
        <v>45352</v>
      </c>
      <c r="G5844" s="1">
        <v>45353</v>
      </c>
      <c r="H5844">
        <v>4</v>
      </c>
      <c r="I5844">
        <v>0.23</v>
      </c>
      <c r="J5844">
        <v>1.6614</v>
      </c>
      <c r="K5844">
        <v>1.4314</v>
      </c>
      <c r="L5844" t="s">
        <v>741</v>
      </c>
      <c r="M5844" t="s">
        <v>26</v>
      </c>
      <c r="N5844" t="s">
        <v>10</v>
      </c>
      <c r="O5844" t="s">
        <v>48</v>
      </c>
      <c r="P5844" t="s">
        <v>2664</v>
      </c>
      <c r="Q5844" t="s">
        <v>2522</v>
      </c>
      <c r="R5844" t="s">
        <v>2616</v>
      </c>
      <c r="S5844" t="s">
        <v>13</v>
      </c>
    </row>
    <row r="5845" spans="1:19" x14ac:dyDescent="0.35">
      <c r="A5845">
        <v>10954</v>
      </c>
      <c r="B5845" t="s">
        <v>4920</v>
      </c>
      <c r="C5845" t="s">
        <v>740</v>
      </c>
      <c r="D5845" t="s">
        <v>2663</v>
      </c>
      <c r="E5845">
        <v>5</v>
      </c>
      <c r="F5845" s="8">
        <f>DATE(YEAR(project_c[[#This Row],[order_date]]),MONTH(project_c[[#This Row],[order_date]]),1)</f>
        <v>45292</v>
      </c>
      <c r="G5845" s="1">
        <v>45321</v>
      </c>
      <c r="H5845">
        <v>1</v>
      </c>
      <c r="I5845">
        <v>0.23</v>
      </c>
      <c r="J5845">
        <v>8.3070000000000004</v>
      </c>
      <c r="K5845">
        <v>7.157</v>
      </c>
      <c r="L5845" t="s">
        <v>741</v>
      </c>
      <c r="M5845" t="s">
        <v>26</v>
      </c>
      <c r="N5845" t="s">
        <v>10</v>
      </c>
      <c r="O5845" t="s">
        <v>48</v>
      </c>
      <c r="P5845" t="s">
        <v>2664</v>
      </c>
      <c r="Q5845" t="s">
        <v>2522</v>
      </c>
      <c r="R5845" t="s">
        <v>2616</v>
      </c>
      <c r="S5845" t="s">
        <v>13</v>
      </c>
    </row>
    <row r="5846" spans="1:19" x14ac:dyDescent="0.35">
      <c r="A5846">
        <v>11035</v>
      </c>
      <c r="B5846" t="s">
        <v>4917</v>
      </c>
      <c r="C5846" t="s">
        <v>740</v>
      </c>
      <c r="D5846" t="s">
        <v>2663</v>
      </c>
      <c r="E5846">
        <v>4</v>
      </c>
      <c r="F5846" s="8">
        <f>DATE(YEAR(project_c[[#This Row],[order_date]]),MONTH(project_c[[#This Row],[order_date]]),1)</f>
        <v>45352</v>
      </c>
      <c r="G5846" s="1">
        <v>45358</v>
      </c>
      <c r="H5846">
        <v>4</v>
      </c>
      <c r="I5846">
        <v>0.23</v>
      </c>
      <c r="J5846">
        <v>6.6456</v>
      </c>
      <c r="K5846">
        <v>5.7256</v>
      </c>
      <c r="L5846" t="s">
        <v>741</v>
      </c>
      <c r="M5846" t="s">
        <v>26</v>
      </c>
      <c r="N5846" t="s">
        <v>10</v>
      </c>
      <c r="O5846" t="s">
        <v>48</v>
      </c>
      <c r="P5846" t="s">
        <v>2664</v>
      </c>
      <c r="Q5846" t="s">
        <v>2522</v>
      </c>
      <c r="R5846" t="s">
        <v>2616</v>
      </c>
      <c r="S5846" t="s">
        <v>13</v>
      </c>
    </row>
    <row r="5847" spans="1:19" x14ac:dyDescent="0.35">
      <c r="A5847">
        <v>11802</v>
      </c>
      <c r="B5847" t="s">
        <v>4917</v>
      </c>
      <c r="C5847" t="s">
        <v>740</v>
      </c>
      <c r="D5847" t="s">
        <v>2663</v>
      </c>
      <c r="E5847">
        <v>3</v>
      </c>
      <c r="F5847" s="8">
        <f>DATE(YEAR(project_c[[#This Row],[order_date]]),MONTH(project_c[[#This Row],[order_date]]),1)</f>
        <v>45383</v>
      </c>
      <c r="G5847" s="1">
        <v>45399</v>
      </c>
      <c r="H5847">
        <v>3</v>
      </c>
      <c r="I5847">
        <v>0.23</v>
      </c>
      <c r="J5847">
        <v>4.9842000000000004</v>
      </c>
      <c r="K5847">
        <v>4.2942</v>
      </c>
      <c r="L5847" t="s">
        <v>741</v>
      </c>
      <c r="M5847" t="s">
        <v>26</v>
      </c>
      <c r="N5847" t="s">
        <v>10</v>
      </c>
      <c r="O5847" t="s">
        <v>48</v>
      </c>
      <c r="P5847" t="s">
        <v>2664</v>
      </c>
      <c r="Q5847" t="s">
        <v>2522</v>
      </c>
      <c r="R5847" t="s">
        <v>2616</v>
      </c>
      <c r="S5847" t="s">
        <v>13</v>
      </c>
    </row>
    <row r="5848" spans="1:19" x14ac:dyDescent="0.35">
      <c r="A5848">
        <v>12130</v>
      </c>
      <c r="B5848" t="s">
        <v>4920</v>
      </c>
      <c r="C5848" t="s">
        <v>740</v>
      </c>
      <c r="D5848" t="s">
        <v>2663</v>
      </c>
      <c r="E5848">
        <v>2</v>
      </c>
      <c r="F5848" s="8">
        <f>DATE(YEAR(project_c[[#This Row],[order_date]]),MONTH(project_c[[#This Row],[order_date]]),1)</f>
        <v>45597</v>
      </c>
      <c r="G5848" s="1">
        <v>45608</v>
      </c>
      <c r="H5848">
        <v>1</v>
      </c>
      <c r="I5848">
        <v>0.23</v>
      </c>
      <c r="J5848">
        <v>3.3228</v>
      </c>
      <c r="K5848">
        <v>2.8628</v>
      </c>
      <c r="L5848" t="s">
        <v>741</v>
      </c>
      <c r="M5848" t="s">
        <v>26</v>
      </c>
      <c r="N5848" t="s">
        <v>10</v>
      </c>
      <c r="O5848" t="s">
        <v>48</v>
      </c>
      <c r="P5848" t="s">
        <v>2664</v>
      </c>
      <c r="Q5848" t="s">
        <v>2522</v>
      </c>
      <c r="R5848" t="s">
        <v>2616</v>
      </c>
      <c r="S5848" t="s">
        <v>13</v>
      </c>
    </row>
    <row r="5849" spans="1:19" x14ac:dyDescent="0.35">
      <c r="A5849">
        <v>12343</v>
      </c>
      <c r="B5849" t="s">
        <v>4920</v>
      </c>
      <c r="C5849" t="s">
        <v>740</v>
      </c>
      <c r="D5849" t="s">
        <v>2663</v>
      </c>
      <c r="E5849">
        <v>2</v>
      </c>
      <c r="F5849" s="8">
        <f>DATE(YEAR(project_c[[#This Row],[order_date]]),MONTH(project_c[[#This Row],[order_date]]),1)</f>
        <v>45413</v>
      </c>
      <c r="G5849" s="1">
        <v>45425</v>
      </c>
      <c r="H5849">
        <v>3</v>
      </c>
      <c r="I5849">
        <v>0.23</v>
      </c>
      <c r="J5849">
        <v>3.3228</v>
      </c>
      <c r="K5849">
        <v>2.8628</v>
      </c>
      <c r="L5849" t="s">
        <v>741</v>
      </c>
      <c r="M5849" t="s">
        <v>26</v>
      </c>
      <c r="N5849" t="s">
        <v>10</v>
      </c>
      <c r="O5849" t="s">
        <v>48</v>
      </c>
      <c r="P5849" t="s">
        <v>2664</v>
      </c>
      <c r="Q5849" t="s">
        <v>2522</v>
      </c>
      <c r="R5849" t="s">
        <v>2616</v>
      </c>
      <c r="S5849" t="s">
        <v>13</v>
      </c>
    </row>
    <row r="5850" spans="1:19" x14ac:dyDescent="0.35">
      <c r="A5850">
        <v>12412</v>
      </c>
      <c r="B5850" t="s">
        <v>4920</v>
      </c>
      <c r="C5850" t="s">
        <v>740</v>
      </c>
      <c r="D5850" t="s">
        <v>2663</v>
      </c>
      <c r="E5850">
        <v>1</v>
      </c>
      <c r="F5850" s="8">
        <f>DATE(YEAR(project_c[[#This Row],[order_date]]),MONTH(project_c[[#This Row],[order_date]]),1)</f>
        <v>45474</v>
      </c>
      <c r="G5850" s="1">
        <v>45503</v>
      </c>
      <c r="H5850">
        <v>4</v>
      </c>
      <c r="I5850">
        <v>0.23</v>
      </c>
      <c r="J5850">
        <v>1.6614</v>
      </c>
      <c r="K5850">
        <v>1.4314</v>
      </c>
      <c r="L5850" t="s">
        <v>741</v>
      </c>
      <c r="M5850" t="s">
        <v>26</v>
      </c>
      <c r="N5850" t="s">
        <v>10</v>
      </c>
      <c r="O5850" t="s">
        <v>48</v>
      </c>
      <c r="P5850" t="s">
        <v>2664</v>
      </c>
      <c r="Q5850" t="s">
        <v>2522</v>
      </c>
      <c r="R5850" t="s">
        <v>2616</v>
      </c>
      <c r="S5850" t="s">
        <v>13</v>
      </c>
    </row>
    <row r="5851" spans="1:19" x14ac:dyDescent="0.35">
      <c r="A5851">
        <v>12739</v>
      </c>
      <c r="B5851" t="s">
        <v>4918</v>
      </c>
      <c r="C5851" t="s">
        <v>740</v>
      </c>
      <c r="D5851" t="s">
        <v>2663</v>
      </c>
      <c r="E5851">
        <v>2</v>
      </c>
      <c r="F5851" s="8">
        <f>DATE(YEAR(project_c[[#This Row],[order_date]]),MONTH(project_c[[#This Row],[order_date]]),1)</f>
        <v>45383</v>
      </c>
      <c r="G5851" s="1">
        <v>45385</v>
      </c>
      <c r="H5851">
        <v>2</v>
      </c>
      <c r="I5851">
        <v>0.23</v>
      </c>
      <c r="J5851">
        <v>3.3228</v>
      </c>
      <c r="K5851">
        <v>2.8628</v>
      </c>
      <c r="L5851" t="s">
        <v>741</v>
      </c>
      <c r="M5851" t="s">
        <v>26</v>
      </c>
      <c r="N5851" t="s">
        <v>10</v>
      </c>
      <c r="O5851" t="s">
        <v>48</v>
      </c>
      <c r="P5851" t="s">
        <v>2664</v>
      </c>
      <c r="Q5851" t="s">
        <v>2522</v>
      </c>
      <c r="R5851" t="s">
        <v>2616</v>
      </c>
      <c r="S5851" t="s">
        <v>13</v>
      </c>
    </row>
    <row r="5852" spans="1:19" x14ac:dyDescent="0.35">
      <c r="A5852">
        <v>12765</v>
      </c>
      <c r="B5852" t="s">
        <v>4920</v>
      </c>
      <c r="C5852" t="s">
        <v>740</v>
      </c>
      <c r="D5852" t="s">
        <v>2663</v>
      </c>
      <c r="E5852">
        <v>1</v>
      </c>
      <c r="F5852" s="8">
        <f>DATE(YEAR(project_c[[#This Row],[order_date]]),MONTH(project_c[[#This Row],[order_date]]),1)</f>
        <v>45536</v>
      </c>
      <c r="G5852" s="1">
        <v>45543</v>
      </c>
      <c r="H5852">
        <v>5</v>
      </c>
      <c r="I5852">
        <v>0.23</v>
      </c>
      <c r="J5852">
        <v>1.6614</v>
      </c>
      <c r="K5852">
        <v>1.4314</v>
      </c>
      <c r="L5852" t="s">
        <v>741</v>
      </c>
      <c r="M5852" t="s">
        <v>26</v>
      </c>
      <c r="N5852" t="s">
        <v>10</v>
      </c>
      <c r="O5852" t="s">
        <v>48</v>
      </c>
      <c r="P5852" t="s">
        <v>2664</v>
      </c>
      <c r="Q5852" t="s">
        <v>2522</v>
      </c>
      <c r="R5852" t="s">
        <v>2616</v>
      </c>
      <c r="S5852" t="s">
        <v>13</v>
      </c>
    </row>
    <row r="5853" spans="1:19" x14ac:dyDescent="0.35">
      <c r="A5853">
        <v>13581</v>
      </c>
      <c r="B5853" t="s">
        <v>4918</v>
      </c>
      <c r="C5853" t="s">
        <v>740</v>
      </c>
      <c r="D5853" t="s">
        <v>2663</v>
      </c>
      <c r="E5853">
        <v>2</v>
      </c>
      <c r="F5853" s="8">
        <f>DATE(YEAR(project_c[[#This Row],[order_date]]),MONTH(project_c[[#This Row],[order_date]]),1)</f>
        <v>45597</v>
      </c>
      <c r="G5853" s="1">
        <v>45614</v>
      </c>
      <c r="H5853">
        <v>3</v>
      </c>
      <c r="I5853">
        <v>0.23</v>
      </c>
      <c r="J5853">
        <v>3.3228</v>
      </c>
      <c r="K5853">
        <v>2.8628</v>
      </c>
      <c r="L5853" t="s">
        <v>741</v>
      </c>
      <c r="M5853" t="s">
        <v>26</v>
      </c>
      <c r="N5853" t="s">
        <v>10</v>
      </c>
      <c r="O5853" t="s">
        <v>48</v>
      </c>
      <c r="P5853" t="s">
        <v>2664</v>
      </c>
      <c r="Q5853" t="s">
        <v>2522</v>
      </c>
      <c r="R5853" t="s">
        <v>2616</v>
      </c>
      <c r="S5853" t="s">
        <v>13</v>
      </c>
    </row>
    <row r="5854" spans="1:19" x14ac:dyDescent="0.35">
      <c r="A5854">
        <v>14116</v>
      </c>
      <c r="B5854" t="s">
        <v>4917</v>
      </c>
      <c r="C5854" t="s">
        <v>740</v>
      </c>
      <c r="D5854" t="s">
        <v>2663</v>
      </c>
      <c r="E5854">
        <v>2</v>
      </c>
      <c r="F5854" s="8">
        <f>DATE(YEAR(project_c[[#This Row],[order_date]]),MONTH(project_c[[#This Row],[order_date]]),1)</f>
        <v>45627</v>
      </c>
      <c r="G5854" s="1">
        <v>45630</v>
      </c>
      <c r="H5854">
        <v>1</v>
      </c>
      <c r="I5854">
        <v>0.23</v>
      </c>
      <c r="J5854">
        <v>3.3228</v>
      </c>
      <c r="K5854">
        <v>2.8628</v>
      </c>
      <c r="L5854" t="s">
        <v>741</v>
      </c>
      <c r="M5854" t="s">
        <v>26</v>
      </c>
      <c r="N5854" t="s">
        <v>10</v>
      </c>
      <c r="O5854" t="s">
        <v>48</v>
      </c>
      <c r="P5854" t="s">
        <v>2664</v>
      </c>
      <c r="Q5854" t="s">
        <v>2522</v>
      </c>
      <c r="R5854" t="s">
        <v>2616</v>
      </c>
      <c r="S5854" t="s">
        <v>13</v>
      </c>
    </row>
    <row r="5855" spans="1:19" x14ac:dyDescent="0.35">
      <c r="A5855">
        <v>14122</v>
      </c>
      <c r="B5855" t="s">
        <v>4920</v>
      </c>
      <c r="C5855" t="s">
        <v>740</v>
      </c>
      <c r="D5855" t="s">
        <v>2663</v>
      </c>
      <c r="E5855">
        <v>1</v>
      </c>
      <c r="F5855" s="8">
        <f>DATE(YEAR(project_c[[#This Row],[order_date]]),MONTH(project_c[[#This Row],[order_date]]),1)</f>
        <v>45627</v>
      </c>
      <c r="G5855" s="1">
        <v>45641</v>
      </c>
      <c r="H5855">
        <v>2</v>
      </c>
      <c r="I5855">
        <v>0.23</v>
      </c>
      <c r="J5855">
        <v>1.6614</v>
      </c>
      <c r="K5855">
        <v>1.4314</v>
      </c>
      <c r="L5855" t="s">
        <v>741</v>
      </c>
      <c r="M5855" t="s">
        <v>26</v>
      </c>
      <c r="N5855" t="s">
        <v>10</v>
      </c>
      <c r="O5855" t="s">
        <v>48</v>
      </c>
      <c r="P5855" t="s">
        <v>2664</v>
      </c>
      <c r="Q5855" t="s">
        <v>2522</v>
      </c>
      <c r="R5855" t="s">
        <v>2616</v>
      </c>
      <c r="S5855" t="s">
        <v>13</v>
      </c>
    </row>
    <row r="5856" spans="1:19" x14ac:dyDescent="0.35">
      <c r="A5856">
        <v>14536</v>
      </c>
      <c r="B5856" t="s">
        <v>4920</v>
      </c>
      <c r="C5856" t="s">
        <v>740</v>
      </c>
      <c r="D5856" t="s">
        <v>2663</v>
      </c>
      <c r="E5856">
        <v>1</v>
      </c>
      <c r="F5856" s="8">
        <f>DATE(YEAR(project_c[[#This Row],[order_date]]),MONTH(project_c[[#This Row],[order_date]]),1)</f>
        <v>45627</v>
      </c>
      <c r="G5856" s="1">
        <v>45628</v>
      </c>
      <c r="H5856">
        <v>2</v>
      </c>
      <c r="I5856">
        <v>0.23</v>
      </c>
      <c r="J5856">
        <v>1.6614</v>
      </c>
      <c r="K5856">
        <v>1.4314</v>
      </c>
      <c r="L5856" t="s">
        <v>741</v>
      </c>
      <c r="M5856" t="s">
        <v>26</v>
      </c>
      <c r="N5856" t="s">
        <v>10</v>
      </c>
      <c r="O5856" t="s">
        <v>48</v>
      </c>
      <c r="P5856" t="s">
        <v>2664</v>
      </c>
      <c r="Q5856" t="s">
        <v>2522</v>
      </c>
      <c r="R5856" t="s">
        <v>2616</v>
      </c>
      <c r="S5856" t="s">
        <v>13</v>
      </c>
    </row>
    <row r="5857" spans="1:19" x14ac:dyDescent="0.35">
      <c r="A5857">
        <v>1705</v>
      </c>
      <c r="B5857" t="s">
        <v>4919</v>
      </c>
      <c r="C5857" t="s">
        <v>742</v>
      </c>
      <c r="D5857" t="s">
        <v>3350</v>
      </c>
      <c r="E5857">
        <v>7</v>
      </c>
      <c r="F5857" s="8">
        <f>DATE(YEAR(project_c[[#This Row],[order_date]]),MONTH(project_c[[#This Row],[order_date]]),1)</f>
        <v>44136</v>
      </c>
      <c r="G5857" s="1">
        <v>44137</v>
      </c>
      <c r="H5857">
        <v>4</v>
      </c>
      <c r="I5857">
        <v>2.69</v>
      </c>
      <c r="J5857">
        <v>34.86</v>
      </c>
      <c r="K5857">
        <v>16.03</v>
      </c>
      <c r="L5857" t="s">
        <v>743</v>
      </c>
      <c r="M5857" t="s">
        <v>9</v>
      </c>
      <c r="N5857" t="s">
        <v>10</v>
      </c>
      <c r="O5857" t="s">
        <v>48</v>
      </c>
      <c r="P5857" t="s">
        <v>3351</v>
      </c>
      <c r="Q5857" t="s">
        <v>2522</v>
      </c>
      <c r="R5857" t="s">
        <v>2534</v>
      </c>
      <c r="S5857" t="s">
        <v>13</v>
      </c>
    </row>
    <row r="5858" spans="1:19" x14ac:dyDescent="0.35">
      <c r="A5858">
        <v>1155</v>
      </c>
      <c r="B5858" t="s">
        <v>4919</v>
      </c>
      <c r="C5858" t="s">
        <v>742</v>
      </c>
      <c r="D5858" t="s">
        <v>3498</v>
      </c>
      <c r="E5858">
        <v>3</v>
      </c>
      <c r="F5858" s="8">
        <f>DATE(YEAR(project_c[[#This Row],[order_date]]),MONTH(project_c[[#This Row],[order_date]]),1)</f>
        <v>44044</v>
      </c>
      <c r="G5858" s="1">
        <v>44052</v>
      </c>
      <c r="H5858">
        <v>4</v>
      </c>
      <c r="I5858">
        <v>0.73</v>
      </c>
      <c r="J5858">
        <v>3.5760000000000001</v>
      </c>
      <c r="K5858">
        <v>1.3859999999999999</v>
      </c>
      <c r="L5858" t="s">
        <v>743</v>
      </c>
      <c r="M5858" t="s">
        <v>9</v>
      </c>
      <c r="N5858" t="s">
        <v>10</v>
      </c>
      <c r="O5858" t="s">
        <v>48</v>
      </c>
      <c r="P5858" t="s">
        <v>3499</v>
      </c>
      <c r="Q5858" t="s">
        <v>2522</v>
      </c>
      <c r="R5858" t="s">
        <v>2616</v>
      </c>
      <c r="S5858" t="s">
        <v>13</v>
      </c>
    </row>
    <row r="5859" spans="1:19" x14ac:dyDescent="0.35">
      <c r="A5859">
        <v>1156</v>
      </c>
      <c r="B5859" t="s">
        <v>4919</v>
      </c>
      <c r="C5859" t="s">
        <v>742</v>
      </c>
      <c r="D5859" t="s">
        <v>3996</v>
      </c>
      <c r="E5859">
        <v>5</v>
      </c>
      <c r="F5859" s="8">
        <f>DATE(YEAR(project_c[[#This Row],[order_date]]),MONTH(project_c[[#This Row],[order_date]]),1)</f>
        <v>44044</v>
      </c>
      <c r="G5859" s="1">
        <v>44052</v>
      </c>
      <c r="H5859">
        <v>4</v>
      </c>
      <c r="I5859">
        <v>0.99</v>
      </c>
      <c r="J5859">
        <v>2.8050000000000002</v>
      </c>
      <c r="K5859">
        <v>-2.145</v>
      </c>
      <c r="L5859" t="s">
        <v>743</v>
      </c>
      <c r="M5859" t="s">
        <v>9</v>
      </c>
      <c r="N5859" t="s">
        <v>10</v>
      </c>
      <c r="O5859" t="s">
        <v>48</v>
      </c>
      <c r="P5859" t="s">
        <v>3997</v>
      </c>
      <c r="Q5859" t="s">
        <v>2522</v>
      </c>
      <c r="R5859" t="s">
        <v>2523</v>
      </c>
      <c r="S5859" t="s">
        <v>13</v>
      </c>
    </row>
    <row r="5860" spans="1:19" x14ac:dyDescent="0.35">
      <c r="A5860">
        <v>684</v>
      </c>
      <c r="B5860" t="s">
        <v>4920</v>
      </c>
      <c r="C5860" t="s">
        <v>742</v>
      </c>
      <c r="D5860" t="s">
        <v>4000</v>
      </c>
      <c r="E5860">
        <v>6</v>
      </c>
      <c r="F5860" s="8">
        <f>DATE(YEAR(project_c[[#This Row],[order_date]]),MONTH(project_c[[#This Row],[order_date]]),1)</f>
        <v>44013</v>
      </c>
      <c r="G5860" s="1">
        <v>44032</v>
      </c>
      <c r="H5860">
        <v>2</v>
      </c>
      <c r="I5860">
        <v>3.14</v>
      </c>
      <c r="J5860">
        <v>71.760000000000005</v>
      </c>
      <c r="K5860">
        <v>52.92</v>
      </c>
      <c r="L5860" t="s">
        <v>743</v>
      </c>
      <c r="M5860" t="s">
        <v>9</v>
      </c>
      <c r="N5860" t="s">
        <v>10</v>
      </c>
      <c r="O5860" t="s">
        <v>48</v>
      </c>
      <c r="P5860" t="s">
        <v>4001</v>
      </c>
      <c r="Q5860" t="s">
        <v>2522</v>
      </c>
      <c r="R5860" t="s">
        <v>2523</v>
      </c>
      <c r="S5860" t="s">
        <v>13</v>
      </c>
    </row>
    <row r="5861" spans="1:19" x14ac:dyDescent="0.35">
      <c r="A5861">
        <v>1706</v>
      </c>
      <c r="B5861" t="s">
        <v>4919</v>
      </c>
      <c r="C5861" t="s">
        <v>742</v>
      </c>
      <c r="D5861" t="s">
        <v>4747</v>
      </c>
      <c r="E5861">
        <v>6</v>
      </c>
      <c r="F5861" s="8">
        <f>DATE(YEAR(project_c[[#This Row],[order_date]]),MONTH(project_c[[#This Row],[order_date]]),1)</f>
        <v>44136</v>
      </c>
      <c r="G5861" s="1">
        <v>44137</v>
      </c>
      <c r="H5861">
        <v>4</v>
      </c>
      <c r="I5861">
        <v>7.45</v>
      </c>
      <c r="J5861">
        <v>89.34</v>
      </c>
      <c r="K5861">
        <v>44.64</v>
      </c>
      <c r="L5861" t="s">
        <v>743</v>
      </c>
      <c r="M5861" t="s">
        <v>9</v>
      </c>
      <c r="N5861" t="s">
        <v>10</v>
      </c>
      <c r="O5861" t="s">
        <v>48</v>
      </c>
      <c r="P5861" t="s">
        <v>4748</v>
      </c>
      <c r="Q5861" t="s">
        <v>4250</v>
      </c>
      <c r="R5861" t="s">
        <v>4251</v>
      </c>
      <c r="S5861" t="s">
        <v>13</v>
      </c>
    </row>
    <row r="5862" spans="1:19" x14ac:dyDescent="0.35">
      <c r="A5862">
        <v>2442</v>
      </c>
      <c r="B5862" t="s">
        <v>4919</v>
      </c>
      <c r="C5862" t="s">
        <v>742</v>
      </c>
      <c r="D5862" t="s">
        <v>4156</v>
      </c>
      <c r="E5862">
        <v>2</v>
      </c>
      <c r="F5862" s="8">
        <f>DATE(YEAR(project_c[[#This Row],[order_date]]),MONTH(project_c[[#This Row],[order_date]]),1)</f>
        <v>44531</v>
      </c>
      <c r="G5862" s="1">
        <v>44551</v>
      </c>
      <c r="H5862">
        <v>6</v>
      </c>
      <c r="I5862">
        <v>0.6</v>
      </c>
      <c r="J5862">
        <v>3.3279999999999998</v>
      </c>
      <c r="K5862">
        <v>2.1280000000000001</v>
      </c>
      <c r="L5862" t="s">
        <v>743</v>
      </c>
      <c r="M5862" t="s">
        <v>9</v>
      </c>
      <c r="N5862" t="s">
        <v>10</v>
      </c>
      <c r="O5862" t="s">
        <v>48</v>
      </c>
      <c r="P5862" t="s">
        <v>4157</v>
      </c>
      <c r="Q5862" t="s">
        <v>2522</v>
      </c>
      <c r="R5862" t="s">
        <v>2528</v>
      </c>
      <c r="S5862" t="s">
        <v>13</v>
      </c>
    </row>
    <row r="5863" spans="1:19" x14ac:dyDescent="0.35">
      <c r="A5863">
        <v>4817</v>
      </c>
      <c r="B5863" t="s">
        <v>4919</v>
      </c>
      <c r="C5863" t="s">
        <v>742</v>
      </c>
      <c r="D5863" t="s">
        <v>2488</v>
      </c>
      <c r="E5863">
        <v>3</v>
      </c>
      <c r="F5863" s="8">
        <f>DATE(YEAR(project_c[[#This Row],[order_date]]),MONTH(project_c[[#This Row],[order_date]]),1)</f>
        <v>44866</v>
      </c>
      <c r="G5863" s="1">
        <v>44886</v>
      </c>
      <c r="H5863">
        <v>5</v>
      </c>
      <c r="I5863">
        <v>11.42</v>
      </c>
      <c r="J5863">
        <v>65.256</v>
      </c>
      <c r="K5863">
        <v>30.995999999999999</v>
      </c>
      <c r="L5863" t="s">
        <v>743</v>
      </c>
      <c r="M5863" t="s">
        <v>9</v>
      </c>
      <c r="N5863" t="s">
        <v>10</v>
      </c>
      <c r="O5863" t="s">
        <v>48</v>
      </c>
      <c r="P5863" t="s">
        <v>2489</v>
      </c>
      <c r="Q5863" t="s">
        <v>1901</v>
      </c>
      <c r="R5863" t="s">
        <v>1909</v>
      </c>
      <c r="S5863" t="s">
        <v>13</v>
      </c>
    </row>
    <row r="5864" spans="1:19" x14ac:dyDescent="0.35">
      <c r="A5864">
        <v>4816</v>
      </c>
      <c r="B5864" t="s">
        <v>4919</v>
      </c>
      <c r="C5864" t="s">
        <v>742</v>
      </c>
      <c r="D5864" t="s">
        <v>3966</v>
      </c>
      <c r="E5864">
        <v>2</v>
      </c>
      <c r="F5864" s="8">
        <f>DATE(YEAR(project_c[[#This Row],[order_date]]),MONTH(project_c[[#This Row],[order_date]]),1)</f>
        <v>44866</v>
      </c>
      <c r="G5864" s="1">
        <v>44886</v>
      </c>
      <c r="H5864">
        <v>5</v>
      </c>
      <c r="I5864">
        <v>6.47</v>
      </c>
      <c r="J5864">
        <v>21.568000000000001</v>
      </c>
      <c r="K5864">
        <v>8.6280000000000001</v>
      </c>
      <c r="L5864" t="s">
        <v>743</v>
      </c>
      <c r="M5864" t="s">
        <v>9</v>
      </c>
      <c r="N5864" t="s">
        <v>10</v>
      </c>
      <c r="O5864" t="s">
        <v>48</v>
      </c>
      <c r="P5864" t="s">
        <v>3967</v>
      </c>
      <c r="Q5864" t="s">
        <v>2522</v>
      </c>
      <c r="R5864" t="s">
        <v>2559</v>
      </c>
      <c r="S5864" t="s">
        <v>13</v>
      </c>
    </row>
    <row r="5865" spans="1:19" x14ac:dyDescent="0.35">
      <c r="A5865">
        <v>6502</v>
      </c>
      <c r="B5865" t="s">
        <v>4919</v>
      </c>
      <c r="C5865" t="s">
        <v>742</v>
      </c>
      <c r="D5865" t="s">
        <v>3944</v>
      </c>
      <c r="E5865">
        <v>3</v>
      </c>
      <c r="F5865" s="8">
        <f>DATE(YEAR(project_c[[#This Row],[order_date]]),MONTH(project_c[[#This Row],[order_date]]),1)</f>
        <v>44896</v>
      </c>
      <c r="G5865" s="1">
        <v>44898</v>
      </c>
      <c r="H5865">
        <v>4</v>
      </c>
      <c r="I5865">
        <v>1.3</v>
      </c>
      <c r="J5865">
        <v>38.97</v>
      </c>
      <c r="K5865">
        <v>35.07</v>
      </c>
      <c r="L5865" t="s">
        <v>743</v>
      </c>
      <c r="M5865" t="s">
        <v>9</v>
      </c>
      <c r="N5865" t="s">
        <v>10</v>
      </c>
      <c r="O5865" t="s">
        <v>48</v>
      </c>
      <c r="P5865" t="s">
        <v>3945</v>
      </c>
      <c r="Q5865" t="s">
        <v>2522</v>
      </c>
      <c r="R5865" t="s">
        <v>2559</v>
      </c>
      <c r="S5865" t="s">
        <v>13</v>
      </c>
    </row>
    <row r="5866" spans="1:19" x14ac:dyDescent="0.35">
      <c r="A5866">
        <v>4815</v>
      </c>
      <c r="B5866" t="s">
        <v>4919</v>
      </c>
      <c r="C5866" t="s">
        <v>742</v>
      </c>
      <c r="D5866" t="s">
        <v>4705</v>
      </c>
      <c r="E5866">
        <v>1</v>
      </c>
      <c r="F5866" s="8">
        <f>DATE(YEAR(project_c[[#This Row],[order_date]]),MONTH(project_c[[#This Row],[order_date]]),1)</f>
        <v>44866</v>
      </c>
      <c r="G5866" s="1">
        <v>44886</v>
      </c>
      <c r="H5866">
        <v>5</v>
      </c>
      <c r="I5866">
        <v>3.28</v>
      </c>
      <c r="J5866">
        <v>6.7359999999999998</v>
      </c>
      <c r="K5866">
        <v>3.456</v>
      </c>
      <c r="L5866" t="s">
        <v>743</v>
      </c>
      <c r="M5866" t="s">
        <v>9</v>
      </c>
      <c r="N5866" t="s">
        <v>10</v>
      </c>
      <c r="O5866" t="s">
        <v>48</v>
      </c>
      <c r="P5866" t="s">
        <v>4706</v>
      </c>
      <c r="Q5866" t="s">
        <v>4250</v>
      </c>
      <c r="R5866" t="s">
        <v>4251</v>
      </c>
      <c r="S5866" t="s">
        <v>13</v>
      </c>
    </row>
    <row r="5867" spans="1:19" x14ac:dyDescent="0.35">
      <c r="A5867">
        <v>5525</v>
      </c>
      <c r="B5867" t="s">
        <v>4919</v>
      </c>
      <c r="C5867" t="s">
        <v>742</v>
      </c>
      <c r="D5867" t="s">
        <v>3494</v>
      </c>
      <c r="E5867">
        <v>2</v>
      </c>
      <c r="F5867" s="8">
        <f>DATE(YEAR(project_c[[#This Row],[order_date]]),MONTH(project_c[[#This Row],[order_date]]),1)</f>
        <v>44682</v>
      </c>
      <c r="G5867" s="1">
        <v>44691</v>
      </c>
      <c r="H5867">
        <v>6</v>
      </c>
      <c r="I5867">
        <v>0.84</v>
      </c>
      <c r="J5867">
        <v>11.96</v>
      </c>
      <c r="K5867">
        <v>10.28</v>
      </c>
      <c r="L5867" t="s">
        <v>743</v>
      </c>
      <c r="M5867" t="s">
        <v>9</v>
      </c>
      <c r="N5867" t="s">
        <v>10</v>
      </c>
      <c r="O5867" t="s">
        <v>48</v>
      </c>
      <c r="P5867" t="s">
        <v>3495</v>
      </c>
      <c r="Q5867" t="s">
        <v>2522</v>
      </c>
      <c r="R5867" t="s">
        <v>2542</v>
      </c>
      <c r="S5867" t="s">
        <v>13</v>
      </c>
    </row>
    <row r="5868" spans="1:19" x14ac:dyDescent="0.35">
      <c r="A5868">
        <v>6501</v>
      </c>
      <c r="B5868" t="s">
        <v>4919</v>
      </c>
      <c r="C5868" t="s">
        <v>742</v>
      </c>
      <c r="D5868" t="s">
        <v>2906</v>
      </c>
      <c r="E5868">
        <v>8</v>
      </c>
      <c r="F5868" s="8">
        <f>DATE(YEAR(project_c[[#This Row],[order_date]]),MONTH(project_c[[#This Row],[order_date]]),1)</f>
        <v>44896</v>
      </c>
      <c r="G5868" s="1">
        <v>44898</v>
      </c>
      <c r="H5868">
        <v>4</v>
      </c>
      <c r="I5868">
        <v>0.14000000000000001</v>
      </c>
      <c r="J5868">
        <v>21.92</v>
      </c>
      <c r="K5868">
        <v>20.8</v>
      </c>
      <c r="L5868" t="s">
        <v>743</v>
      </c>
      <c r="M5868" t="s">
        <v>9</v>
      </c>
      <c r="N5868" t="s">
        <v>10</v>
      </c>
      <c r="O5868" t="s">
        <v>48</v>
      </c>
      <c r="P5868" t="s">
        <v>2907</v>
      </c>
      <c r="Q5868" t="s">
        <v>2522</v>
      </c>
      <c r="R5868" t="s">
        <v>2528</v>
      </c>
      <c r="S5868" t="s">
        <v>13</v>
      </c>
    </row>
    <row r="5869" spans="1:19" x14ac:dyDescent="0.35">
      <c r="A5869">
        <v>6503</v>
      </c>
      <c r="B5869" t="s">
        <v>4919</v>
      </c>
      <c r="C5869" t="s">
        <v>742</v>
      </c>
      <c r="D5869" t="s">
        <v>4429</v>
      </c>
      <c r="E5869">
        <v>2</v>
      </c>
      <c r="F5869" s="8">
        <f>DATE(YEAR(project_c[[#This Row],[order_date]]),MONTH(project_c[[#This Row],[order_date]]),1)</f>
        <v>44896</v>
      </c>
      <c r="G5869" s="1">
        <v>44898</v>
      </c>
      <c r="H5869">
        <v>4</v>
      </c>
      <c r="I5869">
        <v>41.13</v>
      </c>
      <c r="J5869">
        <v>174.81100000000001</v>
      </c>
      <c r="K5869">
        <v>92.551000000000002</v>
      </c>
      <c r="L5869" t="s">
        <v>743</v>
      </c>
      <c r="M5869" t="s">
        <v>9</v>
      </c>
      <c r="N5869" t="s">
        <v>10</v>
      </c>
      <c r="O5869" t="s">
        <v>48</v>
      </c>
      <c r="P5869" t="s">
        <v>4430</v>
      </c>
      <c r="Q5869" t="s">
        <v>4250</v>
      </c>
      <c r="R5869" t="s">
        <v>4258</v>
      </c>
      <c r="S5869" t="s">
        <v>13</v>
      </c>
    </row>
    <row r="5870" spans="1:19" x14ac:dyDescent="0.35">
      <c r="A5870">
        <v>6500</v>
      </c>
      <c r="B5870" t="s">
        <v>4919</v>
      </c>
      <c r="C5870" t="s">
        <v>742</v>
      </c>
      <c r="D5870" t="s">
        <v>4389</v>
      </c>
      <c r="E5870">
        <v>3</v>
      </c>
      <c r="F5870" s="8">
        <f>DATE(YEAR(project_c[[#This Row],[order_date]]),MONTH(project_c[[#This Row],[order_date]]),1)</f>
        <v>44896</v>
      </c>
      <c r="G5870" s="1">
        <v>44898</v>
      </c>
      <c r="H5870">
        <v>4</v>
      </c>
      <c r="I5870">
        <v>31.35</v>
      </c>
      <c r="J5870">
        <v>214.96799999999999</v>
      </c>
      <c r="K5870">
        <v>120.91800000000001</v>
      </c>
      <c r="L5870" t="s">
        <v>743</v>
      </c>
      <c r="M5870" t="s">
        <v>9</v>
      </c>
      <c r="N5870" t="s">
        <v>10</v>
      </c>
      <c r="O5870" t="s">
        <v>48</v>
      </c>
      <c r="P5870" t="s">
        <v>4390</v>
      </c>
      <c r="Q5870" t="s">
        <v>4250</v>
      </c>
      <c r="R5870" t="s">
        <v>4306</v>
      </c>
      <c r="S5870" t="s">
        <v>13</v>
      </c>
    </row>
    <row r="5871" spans="1:19" x14ac:dyDescent="0.35">
      <c r="A5871">
        <v>7982</v>
      </c>
      <c r="B5871" t="s">
        <v>4919</v>
      </c>
      <c r="C5871" t="s">
        <v>742</v>
      </c>
      <c r="D5871" t="s">
        <v>2127</v>
      </c>
      <c r="E5871">
        <v>2</v>
      </c>
      <c r="F5871" s="8">
        <f>DATE(YEAR(project_c[[#This Row],[order_date]]),MONTH(project_c[[#This Row],[order_date]]),1)</f>
        <v>44986</v>
      </c>
      <c r="G5871" s="1">
        <v>45005</v>
      </c>
      <c r="H5871">
        <v>4</v>
      </c>
      <c r="I5871">
        <v>34.51</v>
      </c>
      <c r="J5871">
        <v>238</v>
      </c>
      <c r="K5871">
        <v>168.98</v>
      </c>
      <c r="L5871" t="s">
        <v>743</v>
      </c>
      <c r="M5871" t="s">
        <v>9</v>
      </c>
      <c r="N5871" t="s">
        <v>10</v>
      </c>
      <c r="O5871" t="s">
        <v>48</v>
      </c>
      <c r="P5871" t="s">
        <v>2128</v>
      </c>
      <c r="Q5871" t="s">
        <v>1901</v>
      </c>
      <c r="R5871" t="s">
        <v>1909</v>
      </c>
      <c r="S5871" t="s">
        <v>13</v>
      </c>
    </row>
    <row r="5872" spans="1:19" x14ac:dyDescent="0.35">
      <c r="A5872">
        <v>7983</v>
      </c>
      <c r="B5872" t="s">
        <v>4919</v>
      </c>
      <c r="C5872" t="s">
        <v>742</v>
      </c>
      <c r="D5872" t="s">
        <v>4200</v>
      </c>
      <c r="E5872">
        <v>2</v>
      </c>
      <c r="F5872" s="8">
        <f>DATE(YEAR(project_c[[#This Row],[order_date]]),MONTH(project_c[[#This Row],[order_date]]),1)</f>
        <v>44986</v>
      </c>
      <c r="G5872" s="1">
        <v>45005</v>
      </c>
      <c r="H5872">
        <v>4</v>
      </c>
      <c r="I5872">
        <v>4.96</v>
      </c>
      <c r="J5872">
        <v>49.56</v>
      </c>
      <c r="K5872">
        <v>39.64</v>
      </c>
      <c r="L5872" t="s">
        <v>743</v>
      </c>
      <c r="M5872" t="s">
        <v>9</v>
      </c>
      <c r="N5872" t="s">
        <v>10</v>
      </c>
      <c r="O5872" t="s">
        <v>48</v>
      </c>
      <c r="P5872" t="s">
        <v>4201</v>
      </c>
      <c r="Q5872" t="s">
        <v>2522</v>
      </c>
      <c r="R5872" t="s">
        <v>2542</v>
      </c>
      <c r="S5872" t="s">
        <v>13</v>
      </c>
    </row>
    <row r="5873" spans="1:19" x14ac:dyDescent="0.35">
      <c r="A5873">
        <v>8624</v>
      </c>
      <c r="B5873" t="s">
        <v>4919</v>
      </c>
      <c r="C5873" t="s">
        <v>742</v>
      </c>
      <c r="D5873" t="s">
        <v>3586</v>
      </c>
      <c r="E5873">
        <v>7</v>
      </c>
      <c r="F5873" s="8">
        <f>DATE(YEAR(project_c[[#This Row],[order_date]]),MONTH(project_c[[#This Row],[order_date]]),1)</f>
        <v>45261</v>
      </c>
      <c r="G5873" s="1">
        <v>45269</v>
      </c>
      <c r="H5873">
        <v>6</v>
      </c>
      <c r="I5873">
        <v>0.63</v>
      </c>
      <c r="J5873">
        <v>3.3180000000000001</v>
      </c>
      <c r="K5873">
        <v>-1.0920000000000001</v>
      </c>
      <c r="L5873" t="s">
        <v>743</v>
      </c>
      <c r="M5873" t="s">
        <v>9</v>
      </c>
      <c r="N5873" t="s">
        <v>10</v>
      </c>
      <c r="O5873" t="s">
        <v>48</v>
      </c>
      <c r="P5873" t="s">
        <v>3587</v>
      </c>
      <c r="Q5873" t="s">
        <v>2522</v>
      </c>
      <c r="R5873" t="s">
        <v>2523</v>
      </c>
      <c r="S5873" t="s">
        <v>13</v>
      </c>
    </row>
    <row r="5874" spans="1:19" x14ac:dyDescent="0.35">
      <c r="A5874">
        <v>8896</v>
      </c>
      <c r="B5874" t="s">
        <v>4918</v>
      </c>
      <c r="C5874" t="s">
        <v>742</v>
      </c>
      <c r="D5874" t="s">
        <v>3946</v>
      </c>
      <c r="E5874">
        <v>5</v>
      </c>
      <c r="F5874" s="8">
        <f>DATE(YEAR(project_c[[#This Row],[order_date]]),MONTH(project_c[[#This Row],[order_date]]),1)</f>
        <v>44986</v>
      </c>
      <c r="G5874" s="1">
        <v>45014</v>
      </c>
      <c r="H5874">
        <v>4</v>
      </c>
      <c r="I5874">
        <v>4.6900000000000004</v>
      </c>
      <c r="J5874">
        <v>65.099999999999994</v>
      </c>
      <c r="K5874">
        <v>41.65</v>
      </c>
      <c r="L5874" t="s">
        <v>743</v>
      </c>
      <c r="M5874" t="s">
        <v>9</v>
      </c>
      <c r="N5874" t="s">
        <v>10</v>
      </c>
      <c r="O5874" t="s">
        <v>48</v>
      </c>
      <c r="P5874" t="s">
        <v>3947</v>
      </c>
      <c r="Q5874" t="s">
        <v>2522</v>
      </c>
      <c r="R5874" t="s">
        <v>2559</v>
      </c>
      <c r="S5874" t="s">
        <v>13</v>
      </c>
    </row>
    <row r="5875" spans="1:19" x14ac:dyDescent="0.35">
      <c r="A5875">
        <v>10316</v>
      </c>
      <c r="B5875" t="s">
        <v>4917</v>
      </c>
      <c r="C5875" t="s">
        <v>742</v>
      </c>
      <c r="D5875" t="s">
        <v>4038</v>
      </c>
      <c r="E5875">
        <v>3</v>
      </c>
      <c r="F5875" s="8">
        <f>DATE(YEAR(project_c[[#This Row],[order_date]]),MONTH(project_c[[#This Row],[order_date]]),1)</f>
        <v>45352</v>
      </c>
      <c r="G5875" s="1">
        <v>45353</v>
      </c>
      <c r="H5875">
        <v>2</v>
      </c>
      <c r="I5875">
        <v>0.38</v>
      </c>
      <c r="J5875">
        <v>4.0682999999999998</v>
      </c>
      <c r="K5875">
        <v>2.9283000000000001</v>
      </c>
      <c r="L5875" t="s">
        <v>743</v>
      </c>
      <c r="M5875" t="s">
        <v>9</v>
      </c>
      <c r="N5875" t="s">
        <v>10</v>
      </c>
      <c r="O5875" t="s">
        <v>48</v>
      </c>
      <c r="P5875" t="s">
        <v>4039</v>
      </c>
      <c r="Q5875" t="s">
        <v>2522</v>
      </c>
      <c r="R5875" t="s">
        <v>2523</v>
      </c>
      <c r="S5875" t="s">
        <v>13</v>
      </c>
    </row>
    <row r="5876" spans="1:19" x14ac:dyDescent="0.35">
      <c r="A5876">
        <v>10560</v>
      </c>
      <c r="B5876" t="s">
        <v>4917</v>
      </c>
      <c r="C5876" t="s">
        <v>742</v>
      </c>
      <c r="D5876" t="s">
        <v>4038</v>
      </c>
      <c r="E5876">
        <v>4</v>
      </c>
      <c r="F5876" s="8">
        <f>DATE(YEAR(project_c[[#This Row],[order_date]]),MONTH(project_c[[#This Row],[order_date]]),1)</f>
        <v>45292</v>
      </c>
      <c r="G5876" s="1">
        <v>45312</v>
      </c>
      <c r="H5876">
        <v>4</v>
      </c>
      <c r="I5876">
        <v>0.38</v>
      </c>
      <c r="J5876">
        <v>5.4244000000000003</v>
      </c>
      <c r="K5876">
        <v>3.9043999999999999</v>
      </c>
      <c r="L5876" t="s">
        <v>743</v>
      </c>
      <c r="M5876" t="s">
        <v>9</v>
      </c>
      <c r="N5876" t="s">
        <v>10</v>
      </c>
      <c r="O5876" t="s">
        <v>48</v>
      </c>
      <c r="P5876" t="s">
        <v>4039</v>
      </c>
      <c r="Q5876" t="s">
        <v>2522</v>
      </c>
      <c r="R5876" t="s">
        <v>2523</v>
      </c>
      <c r="S5876" t="s">
        <v>13</v>
      </c>
    </row>
    <row r="5877" spans="1:19" x14ac:dyDescent="0.35">
      <c r="A5877">
        <v>10654</v>
      </c>
      <c r="B5877" t="s">
        <v>4920</v>
      </c>
      <c r="C5877" t="s">
        <v>742</v>
      </c>
      <c r="D5877" t="s">
        <v>4038</v>
      </c>
      <c r="E5877">
        <v>1</v>
      </c>
      <c r="F5877" s="8">
        <f>DATE(YEAR(project_c[[#This Row],[order_date]]),MONTH(project_c[[#This Row],[order_date]]),1)</f>
        <v>45292</v>
      </c>
      <c r="G5877" s="1">
        <v>45303</v>
      </c>
      <c r="H5877">
        <v>4</v>
      </c>
      <c r="I5877">
        <v>0.38</v>
      </c>
      <c r="J5877">
        <v>1.3561000000000001</v>
      </c>
      <c r="K5877">
        <v>0.97609999999999997</v>
      </c>
      <c r="L5877" t="s">
        <v>743</v>
      </c>
      <c r="M5877" t="s">
        <v>9</v>
      </c>
      <c r="N5877" t="s">
        <v>10</v>
      </c>
      <c r="O5877" t="s">
        <v>48</v>
      </c>
      <c r="P5877" t="s">
        <v>4039</v>
      </c>
      <c r="Q5877" t="s">
        <v>2522</v>
      </c>
      <c r="R5877" t="s">
        <v>2523</v>
      </c>
      <c r="S5877" t="s">
        <v>13</v>
      </c>
    </row>
    <row r="5878" spans="1:19" x14ac:dyDescent="0.35">
      <c r="A5878">
        <v>11022</v>
      </c>
      <c r="B5878" t="s">
        <v>4918</v>
      </c>
      <c r="C5878" t="s">
        <v>742</v>
      </c>
      <c r="D5878" t="s">
        <v>4038</v>
      </c>
      <c r="E5878">
        <v>1</v>
      </c>
      <c r="F5878" s="8">
        <f>DATE(YEAR(project_c[[#This Row],[order_date]]),MONTH(project_c[[#This Row],[order_date]]),1)</f>
        <v>45323</v>
      </c>
      <c r="G5878" s="1">
        <v>45350</v>
      </c>
      <c r="H5878">
        <v>1</v>
      </c>
      <c r="I5878">
        <v>0.38</v>
      </c>
      <c r="J5878">
        <v>1.3561000000000001</v>
      </c>
      <c r="K5878">
        <v>0.97609999999999997</v>
      </c>
      <c r="L5878" t="s">
        <v>743</v>
      </c>
      <c r="M5878" t="s">
        <v>9</v>
      </c>
      <c r="N5878" t="s">
        <v>10</v>
      </c>
      <c r="O5878" t="s">
        <v>48</v>
      </c>
      <c r="P5878" t="s">
        <v>4039</v>
      </c>
      <c r="Q5878" t="s">
        <v>2522</v>
      </c>
      <c r="R5878" t="s">
        <v>2523</v>
      </c>
      <c r="S5878" t="s">
        <v>13</v>
      </c>
    </row>
    <row r="5879" spans="1:19" x14ac:dyDescent="0.35">
      <c r="A5879">
        <v>11602</v>
      </c>
      <c r="B5879" t="s">
        <v>4917</v>
      </c>
      <c r="C5879" t="s">
        <v>742</v>
      </c>
      <c r="D5879" t="s">
        <v>4038</v>
      </c>
      <c r="E5879">
        <v>1</v>
      </c>
      <c r="F5879" s="8">
        <f>DATE(YEAR(project_c[[#This Row],[order_date]]),MONTH(project_c[[#This Row],[order_date]]),1)</f>
        <v>45323</v>
      </c>
      <c r="G5879" s="1">
        <v>45346</v>
      </c>
      <c r="H5879">
        <v>3</v>
      </c>
      <c r="I5879">
        <v>0.38</v>
      </c>
      <c r="J5879">
        <v>1.3561000000000001</v>
      </c>
      <c r="K5879">
        <v>0.97609999999999997</v>
      </c>
      <c r="L5879" t="s">
        <v>743</v>
      </c>
      <c r="M5879" t="s">
        <v>9</v>
      </c>
      <c r="N5879" t="s">
        <v>10</v>
      </c>
      <c r="O5879" t="s">
        <v>48</v>
      </c>
      <c r="P5879" t="s">
        <v>4039</v>
      </c>
      <c r="Q5879" t="s">
        <v>2522</v>
      </c>
      <c r="R5879" t="s">
        <v>2523</v>
      </c>
      <c r="S5879" t="s">
        <v>13</v>
      </c>
    </row>
    <row r="5880" spans="1:19" x14ac:dyDescent="0.35">
      <c r="A5880">
        <v>12115</v>
      </c>
      <c r="B5880" t="s">
        <v>4918</v>
      </c>
      <c r="C5880" t="s">
        <v>742</v>
      </c>
      <c r="D5880" t="s">
        <v>4038</v>
      </c>
      <c r="E5880">
        <v>3</v>
      </c>
      <c r="F5880" s="8">
        <f>DATE(YEAR(project_c[[#This Row],[order_date]]),MONTH(project_c[[#This Row],[order_date]]),1)</f>
        <v>45566</v>
      </c>
      <c r="G5880" s="1">
        <v>45581</v>
      </c>
      <c r="H5880">
        <v>4</v>
      </c>
      <c r="I5880">
        <v>0.38</v>
      </c>
      <c r="J5880">
        <v>4.0682999999999998</v>
      </c>
      <c r="K5880">
        <v>2.9283000000000001</v>
      </c>
      <c r="L5880" t="s">
        <v>743</v>
      </c>
      <c r="M5880" t="s">
        <v>9</v>
      </c>
      <c r="N5880" t="s">
        <v>10</v>
      </c>
      <c r="O5880" t="s">
        <v>48</v>
      </c>
      <c r="P5880" t="s">
        <v>4039</v>
      </c>
      <c r="Q5880" t="s">
        <v>2522</v>
      </c>
      <c r="R5880" t="s">
        <v>2523</v>
      </c>
      <c r="S5880" t="s">
        <v>13</v>
      </c>
    </row>
    <row r="5881" spans="1:19" x14ac:dyDescent="0.35">
      <c r="A5881">
        <v>12657</v>
      </c>
      <c r="B5881" t="s">
        <v>4918</v>
      </c>
      <c r="C5881" t="s">
        <v>742</v>
      </c>
      <c r="D5881" t="s">
        <v>4038</v>
      </c>
      <c r="E5881">
        <v>2</v>
      </c>
      <c r="F5881" s="8">
        <f>DATE(YEAR(project_c[[#This Row],[order_date]]),MONTH(project_c[[#This Row],[order_date]]),1)</f>
        <v>45383</v>
      </c>
      <c r="G5881" s="1">
        <v>45401</v>
      </c>
      <c r="H5881">
        <v>1</v>
      </c>
      <c r="I5881">
        <v>0.38</v>
      </c>
      <c r="J5881">
        <v>2.7122000000000002</v>
      </c>
      <c r="K5881">
        <v>1.9521999999999999</v>
      </c>
      <c r="L5881" t="s">
        <v>743</v>
      </c>
      <c r="M5881" t="s">
        <v>9</v>
      </c>
      <c r="N5881" t="s">
        <v>10</v>
      </c>
      <c r="O5881" t="s">
        <v>48</v>
      </c>
      <c r="P5881" t="s">
        <v>4039</v>
      </c>
      <c r="Q5881" t="s">
        <v>2522</v>
      </c>
      <c r="R5881" t="s">
        <v>2523</v>
      </c>
      <c r="S5881" t="s">
        <v>13</v>
      </c>
    </row>
    <row r="5882" spans="1:19" x14ac:dyDescent="0.35">
      <c r="A5882">
        <v>13253</v>
      </c>
      <c r="B5882" t="s">
        <v>4920</v>
      </c>
      <c r="C5882" t="s">
        <v>742</v>
      </c>
      <c r="D5882" t="s">
        <v>4038</v>
      </c>
      <c r="E5882">
        <v>2</v>
      </c>
      <c r="F5882" s="8">
        <f>DATE(YEAR(project_c[[#This Row],[order_date]]),MONTH(project_c[[#This Row],[order_date]]),1)</f>
        <v>45383</v>
      </c>
      <c r="G5882" s="1">
        <v>45407</v>
      </c>
      <c r="H5882">
        <v>4</v>
      </c>
      <c r="I5882">
        <v>0.38</v>
      </c>
      <c r="J5882">
        <v>2.7122000000000002</v>
      </c>
      <c r="K5882">
        <v>1.9521999999999999</v>
      </c>
      <c r="L5882" t="s">
        <v>743</v>
      </c>
      <c r="M5882" t="s">
        <v>9</v>
      </c>
      <c r="N5882" t="s">
        <v>10</v>
      </c>
      <c r="O5882" t="s">
        <v>48</v>
      </c>
      <c r="P5882" t="s">
        <v>4039</v>
      </c>
      <c r="Q5882" t="s">
        <v>2522</v>
      </c>
      <c r="R5882" t="s">
        <v>2523</v>
      </c>
      <c r="S5882" t="s">
        <v>13</v>
      </c>
    </row>
    <row r="5883" spans="1:19" x14ac:dyDescent="0.35">
      <c r="A5883">
        <v>13620</v>
      </c>
      <c r="B5883" t="s">
        <v>4920</v>
      </c>
      <c r="C5883" t="s">
        <v>742</v>
      </c>
      <c r="D5883" t="s">
        <v>4038</v>
      </c>
      <c r="E5883">
        <v>1</v>
      </c>
      <c r="F5883" s="8">
        <f>DATE(YEAR(project_c[[#This Row],[order_date]]),MONTH(project_c[[#This Row],[order_date]]),1)</f>
        <v>45536</v>
      </c>
      <c r="G5883" s="1">
        <v>45546</v>
      </c>
      <c r="H5883">
        <v>1</v>
      </c>
      <c r="I5883">
        <v>0.38</v>
      </c>
      <c r="J5883">
        <v>1.3561000000000001</v>
      </c>
      <c r="K5883">
        <v>0.97609999999999997</v>
      </c>
      <c r="L5883" t="s">
        <v>743</v>
      </c>
      <c r="M5883" t="s">
        <v>9</v>
      </c>
      <c r="N5883" t="s">
        <v>10</v>
      </c>
      <c r="O5883" t="s">
        <v>48</v>
      </c>
      <c r="P5883" t="s">
        <v>4039</v>
      </c>
      <c r="Q5883" t="s">
        <v>2522</v>
      </c>
      <c r="R5883" t="s">
        <v>2523</v>
      </c>
      <c r="S5883" t="s">
        <v>13</v>
      </c>
    </row>
    <row r="5884" spans="1:19" x14ac:dyDescent="0.35">
      <c r="A5884">
        <v>14069</v>
      </c>
      <c r="B5884" t="s">
        <v>4920</v>
      </c>
      <c r="C5884" t="s">
        <v>742</v>
      </c>
      <c r="D5884" t="s">
        <v>4038</v>
      </c>
      <c r="E5884">
        <v>1</v>
      </c>
      <c r="F5884" s="8">
        <f>DATE(YEAR(project_c[[#This Row],[order_date]]),MONTH(project_c[[#This Row],[order_date]]),1)</f>
        <v>45566</v>
      </c>
      <c r="G5884" s="1">
        <v>45585</v>
      </c>
      <c r="H5884">
        <v>4</v>
      </c>
      <c r="I5884">
        <v>0.38</v>
      </c>
      <c r="J5884">
        <v>1.3561000000000001</v>
      </c>
      <c r="K5884">
        <v>0.97609999999999997</v>
      </c>
      <c r="L5884" t="s">
        <v>743</v>
      </c>
      <c r="M5884" t="s">
        <v>9</v>
      </c>
      <c r="N5884" t="s">
        <v>10</v>
      </c>
      <c r="O5884" t="s">
        <v>48</v>
      </c>
      <c r="P5884" t="s">
        <v>4039</v>
      </c>
      <c r="Q5884" t="s">
        <v>2522</v>
      </c>
      <c r="R5884" t="s">
        <v>2523</v>
      </c>
      <c r="S5884" t="s">
        <v>13</v>
      </c>
    </row>
    <row r="5885" spans="1:19" x14ac:dyDescent="0.35">
      <c r="A5885">
        <v>14273</v>
      </c>
      <c r="B5885" t="s">
        <v>4918</v>
      </c>
      <c r="C5885" t="s">
        <v>742</v>
      </c>
      <c r="D5885" t="s">
        <v>4038</v>
      </c>
      <c r="E5885">
        <v>1</v>
      </c>
      <c r="F5885" s="8">
        <f>DATE(YEAR(project_c[[#This Row],[order_date]]),MONTH(project_c[[#This Row],[order_date]]),1)</f>
        <v>45627</v>
      </c>
      <c r="G5885" s="1">
        <v>45636</v>
      </c>
      <c r="H5885">
        <v>1</v>
      </c>
      <c r="I5885">
        <v>0.38</v>
      </c>
      <c r="J5885">
        <v>1.3561000000000001</v>
      </c>
      <c r="K5885">
        <v>0.97609999999999997</v>
      </c>
      <c r="L5885" t="s">
        <v>743</v>
      </c>
      <c r="M5885" t="s">
        <v>9</v>
      </c>
      <c r="N5885" t="s">
        <v>10</v>
      </c>
      <c r="O5885" t="s">
        <v>48</v>
      </c>
      <c r="P5885" t="s">
        <v>4039</v>
      </c>
      <c r="Q5885" t="s">
        <v>2522</v>
      </c>
      <c r="R5885" t="s">
        <v>2523</v>
      </c>
      <c r="S5885" t="s">
        <v>13</v>
      </c>
    </row>
    <row r="5886" spans="1:19" x14ac:dyDescent="0.35">
      <c r="A5886">
        <v>14322</v>
      </c>
      <c r="B5886" t="s">
        <v>4917</v>
      </c>
      <c r="C5886" t="s">
        <v>742</v>
      </c>
      <c r="D5886" t="s">
        <v>4038</v>
      </c>
      <c r="E5886">
        <v>2</v>
      </c>
      <c r="F5886" s="8">
        <f>DATE(YEAR(project_c[[#This Row],[order_date]]),MONTH(project_c[[#This Row],[order_date]]),1)</f>
        <v>45627</v>
      </c>
      <c r="G5886" s="1">
        <v>45634</v>
      </c>
      <c r="H5886">
        <v>1</v>
      </c>
      <c r="I5886">
        <v>0.38</v>
      </c>
      <c r="J5886">
        <v>2.7122000000000002</v>
      </c>
      <c r="K5886">
        <v>1.9521999999999999</v>
      </c>
      <c r="L5886" t="s">
        <v>743</v>
      </c>
      <c r="M5886" t="s">
        <v>9</v>
      </c>
      <c r="N5886" t="s">
        <v>10</v>
      </c>
      <c r="O5886" t="s">
        <v>48</v>
      </c>
      <c r="P5886" t="s">
        <v>4039</v>
      </c>
      <c r="Q5886" t="s">
        <v>2522</v>
      </c>
      <c r="R5886" t="s">
        <v>2523</v>
      </c>
      <c r="S5886" t="s">
        <v>13</v>
      </c>
    </row>
    <row r="5887" spans="1:19" x14ac:dyDescent="0.35">
      <c r="A5887">
        <v>14436</v>
      </c>
      <c r="B5887" t="s">
        <v>4917</v>
      </c>
      <c r="C5887" t="s">
        <v>742</v>
      </c>
      <c r="D5887" t="s">
        <v>4038</v>
      </c>
      <c r="E5887">
        <v>2</v>
      </c>
      <c r="F5887" s="8">
        <f>DATE(YEAR(project_c[[#This Row],[order_date]]),MONTH(project_c[[#This Row],[order_date]]),1)</f>
        <v>45627</v>
      </c>
      <c r="G5887" s="1">
        <v>45636</v>
      </c>
      <c r="H5887">
        <v>2</v>
      </c>
      <c r="I5887">
        <v>0.38</v>
      </c>
      <c r="J5887">
        <v>2.7122000000000002</v>
      </c>
      <c r="K5887">
        <v>1.9521999999999999</v>
      </c>
      <c r="L5887" t="s">
        <v>743</v>
      </c>
      <c r="M5887" t="s">
        <v>9</v>
      </c>
      <c r="N5887" t="s">
        <v>10</v>
      </c>
      <c r="O5887" t="s">
        <v>48</v>
      </c>
      <c r="P5887" t="s">
        <v>4039</v>
      </c>
      <c r="Q5887" t="s">
        <v>2522</v>
      </c>
      <c r="R5887" t="s">
        <v>2523</v>
      </c>
      <c r="S5887" t="s">
        <v>13</v>
      </c>
    </row>
    <row r="5888" spans="1:19" x14ac:dyDescent="0.35">
      <c r="A5888">
        <v>830</v>
      </c>
      <c r="B5888" t="s">
        <v>4918</v>
      </c>
      <c r="C5888" t="s">
        <v>744</v>
      </c>
      <c r="D5888" t="s">
        <v>3646</v>
      </c>
      <c r="E5888">
        <v>4</v>
      </c>
      <c r="F5888" s="8">
        <f>DATE(YEAR(project_c[[#This Row],[order_date]]),MONTH(project_c[[#This Row],[order_date]]),1)</f>
        <v>43891</v>
      </c>
      <c r="G5888" s="1">
        <v>43916</v>
      </c>
      <c r="H5888">
        <v>5</v>
      </c>
      <c r="I5888">
        <v>1.26</v>
      </c>
      <c r="J5888">
        <v>22.335999999999999</v>
      </c>
      <c r="K5888">
        <v>17.295999999999999</v>
      </c>
      <c r="L5888" t="s">
        <v>745</v>
      </c>
      <c r="M5888" t="s">
        <v>38</v>
      </c>
      <c r="N5888" t="s">
        <v>10</v>
      </c>
      <c r="O5888" t="s">
        <v>28</v>
      </c>
      <c r="P5888" t="s">
        <v>3647</v>
      </c>
      <c r="Q5888" t="s">
        <v>2522</v>
      </c>
      <c r="R5888" t="s">
        <v>2523</v>
      </c>
      <c r="S5888" t="s">
        <v>18</v>
      </c>
    </row>
    <row r="5889" spans="1:19" x14ac:dyDescent="0.35">
      <c r="A5889">
        <v>686</v>
      </c>
      <c r="B5889" t="s">
        <v>4918</v>
      </c>
      <c r="C5889" t="s">
        <v>744</v>
      </c>
      <c r="D5889" t="s">
        <v>3840</v>
      </c>
      <c r="E5889">
        <v>2</v>
      </c>
      <c r="F5889" s="8">
        <f>DATE(YEAR(project_c[[#This Row],[order_date]]),MONTH(project_c[[#This Row],[order_date]]),1)</f>
        <v>44136</v>
      </c>
      <c r="G5889" s="1">
        <v>44158</v>
      </c>
      <c r="H5889">
        <v>3</v>
      </c>
      <c r="I5889">
        <v>0.85</v>
      </c>
      <c r="J5889">
        <v>2.4359999999999999</v>
      </c>
      <c r="K5889">
        <v>0.73599999999999999</v>
      </c>
      <c r="L5889" t="s">
        <v>745</v>
      </c>
      <c r="M5889" t="s">
        <v>38</v>
      </c>
      <c r="N5889" t="s">
        <v>10</v>
      </c>
      <c r="O5889" t="s">
        <v>28</v>
      </c>
      <c r="P5889" t="s">
        <v>3841</v>
      </c>
      <c r="Q5889" t="s">
        <v>2522</v>
      </c>
      <c r="R5889" t="s">
        <v>2616</v>
      </c>
      <c r="S5889" t="s">
        <v>18</v>
      </c>
    </row>
    <row r="5890" spans="1:19" x14ac:dyDescent="0.35">
      <c r="A5890">
        <v>829</v>
      </c>
      <c r="B5890" t="s">
        <v>4918</v>
      </c>
      <c r="C5890" t="s">
        <v>744</v>
      </c>
      <c r="D5890" t="s">
        <v>2614</v>
      </c>
      <c r="E5890">
        <v>2</v>
      </c>
      <c r="F5890" s="8">
        <f>DATE(YEAR(project_c[[#This Row],[order_date]]),MONTH(project_c[[#This Row],[order_date]]),1)</f>
        <v>43891</v>
      </c>
      <c r="G5890" s="1">
        <v>43916</v>
      </c>
      <c r="H5890">
        <v>5</v>
      </c>
      <c r="I5890">
        <v>1.1100000000000001</v>
      </c>
      <c r="J5890">
        <v>4.5999999999999996</v>
      </c>
      <c r="K5890">
        <v>2.38</v>
      </c>
      <c r="L5890" t="s">
        <v>745</v>
      </c>
      <c r="M5890" t="s">
        <v>38</v>
      </c>
      <c r="N5890" t="s">
        <v>10</v>
      </c>
      <c r="O5890" t="s">
        <v>28</v>
      </c>
      <c r="P5890" t="s">
        <v>2615</v>
      </c>
      <c r="Q5890" t="s">
        <v>2522</v>
      </c>
      <c r="R5890" t="s">
        <v>2616</v>
      </c>
      <c r="S5890" t="s">
        <v>18</v>
      </c>
    </row>
    <row r="5891" spans="1:19" x14ac:dyDescent="0.35">
      <c r="A5891">
        <v>831</v>
      </c>
      <c r="B5891" t="s">
        <v>4918</v>
      </c>
      <c r="C5891" t="s">
        <v>744</v>
      </c>
      <c r="D5891" t="s">
        <v>2344</v>
      </c>
      <c r="E5891">
        <v>2</v>
      </c>
      <c r="F5891" s="8">
        <f>DATE(YEAR(project_c[[#This Row],[order_date]]),MONTH(project_c[[#This Row],[order_date]]),1)</f>
        <v>43891</v>
      </c>
      <c r="G5891" s="1">
        <v>43916</v>
      </c>
      <c r="H5891">
        <v>5</v>
      </c>
      <c r="I5891">
        <v>0.27</v>
      </c>
      <c r="J5891">
        <v>2.528</v>
      </c>
      <c r="K5891">
        <v>1.988</v>
      </c>
      <c r="L5891" t="s">
        <v>745</v>
      </c>
      <c r="M5891" t="s">
        <v>38</v>
      </c>
      <c r="N5891" t="s">
        <v>10</v>
      </c>
      <c r="O5891" t="s">
        <v>28</v>
      </c>
      <c r="P5891" t="s">
        <v>2345</v>
      </c>
      <c r="Q5891" t="s">
        <v>1901</v>
      </c>
      <c r="R5891" t="s">
        <v>1909</v>
      </c>
      <c r="S5891" t="s">
        <v>18</v>
      </c>
    </row>
    <row r="5892" spans="1:19" x14ac:dyDescent="0.35">
      <c r="A5892">
        <v>3354</v>
      </c>
      <c r="B5892" t="s">
        <v>4918</v>
      </c>
      <c r="C5892" t="s">
        <v>744</v>
      </c>
      <c r="D5892" t="s">
        <v>3144</v>
      </c>
      <c r="E5892">
        <v>2</v>
      </c>
      <c r="F5892" s="8">
        <f>DATE(YEAR(project_c[[#This Row],[order_date]]),MONTH(project_c[[#This Row],[order_date]]),1)</f>
        <v>44470</v>
      </c>
      <c r="G5892" s="1">
        <v>44500</v>
      </c>
      <c r="H5892">
        <v>4</v>
      </c>
      <c r="I5892">
        <v>0.06</v>
      </c>
      <c r="J5892">
        <v>1.952</v>
      </c>
      <c r="K5892">
        <v>1.8320000000000001</v>
      </c>
      <c r="L5892" t="s">
        <v>745</v>
      </c>
      <c r="M5892" t="s">
        <v>38</v>
      </c>
      <c r="N5892" t="s">
        <v>10</v>
      </c>
      <c r="O5892" t="s">
        <v>28</v>
      </c>
      <c r="P5892" t="s">
        <v>3145</v>
      </c>
      <c r="Q5892" t="s">
        <v>2522</v>
      </c>
      <c r="R5892" t="s">
        <v>2523</v>
      </c>
      <c r="S5892" t="s">
        <v>18</v>
      </c>
    </row>
    <row r="5893" spans="1:19" x14ac:dyDescent="0.35">
      <c r="A5893">
        <v>3355</v>
      </c>
      <c r="B5893" t="s">
        <v>4918</v>
      </c>
      <c r="C5893" t="s">
        <v>744</v>
      </c>
      <c r="D5893" t="s">
        <v>2691</v>
      </c>
      <c r="E5893">
        <v>5</v>
      </c>
      <c r="F5893" s="8">
        <f>DATE(YEAR(project_c[[#This Row],[order_date]]),MONTH(project_c[[#This Row],[order_date]]),1)</f>
        <v>44470</v>
      </c>
      <c r="G5893" s="1">
        <v>44500</v>
      </c>
      <c r="H5893">
        <v>4</v>
      </c>
      <c r="I5893">
        <v>1.1599999999999999</v>
      </c>
      <c r="J5893">
        <v>11.8</v>
      </c>
      <c r="K5893">
        <v>6</v>
      </c>
      <c r="L5893" t="s">
        <v>745</v>
      </c>
      <c r="M5893" t="s">
        <v>38</v>
      </c>
      <c r="N5893" t="s">
        <v>10</v>
      </c>
      <c r="O5893" t="s">
        <v>28</v>
      </c>
      <c r="P5893" t="s">
        <v>2692</v>
      </c>
      <c r="Q5893" t="s">
        <v>2522</v>
      </c>
      <c r="R5893" t="s">
        <v>2539</v>
      </c>
      <c r="S5893" t="s">
        <v>18</v>
      </c>
    </row>
    <row r="5894" spans="1:19" x14ac:dyDescent="0.35">
      <c r="A5894">
        <v>3356</v>
      </c>
      <c r="B5894" t="s">
        <v>4918</v>
      </c>
      <c r="C5894" t="s">
        <v>744</v>
      </c>
      <c r="D5894" t="s">
        <v>3484</v>
      </c>
      <c r="E5894">
        <v>5</v>
      </c>
      <c r="F5894" s="8">
        <f>DATE(YEAR(project_c[[#This Row],[order_date]]),MONTH(project_c[[#This Row],[order_date]]),1)</f>
        <v>44470</v>
      </c>
      <c r="G5894" s="1">
        <v>44500</v>
      </c>
      <c r="H5894">
        <v>4</v>
      </c>
      <c r="I5894">
        <v>0.13</v>
      </c>
      <c r="J5894">
        <v>5.96</v>
      </c>
      <c r="K5894">
        <v>5.31</v>
      </c>
      <c r="L5894" t="s">
        <v>745</v>
      </c>
      <c r="M5894" t="s">
        <v>38</v>
      </c>
      <c r="N5894" t="s">
        <v>10</v>
      </c>
      <c r="O5894" t="s">
        <v>28</v>
      </c>
      <c r="P5894" t="s">
        <v>3485</v>
      </c>
      <c r="Q5894" t="s">
        <v>2522</v>
      </c>
      <c r="R5894" t="s">
        <v>2523</v>
      </c>
      <c r="S5894" t="s">
        <v>18</v>
      </c>
    </row>
    <row r="5895" spans="1:19" x14ac:dyDescent="0.35">
      <c r="A5895">
        <v>3357</v>
      </c>
      <c r="B5895" t="s">
        <v>4918</v>
      </c>
      <c r="C5895" t="s">
        <v>744</v>
      </c>
      <c r="D5895" t="s">
        <v>4190</v>
      </c>
      <c r="E5895">
        <v>14</v>
      </c>
      <c r="F5895" s="8">
        <f>DATE(YEAR(project_c[[#This Row],[order_date]]),MONTH(project_c[[#This Row],[order_date]]),1)</f>
        <v>44470</v>
      </c>
      <c r="G5895" s="1">
        <v>44500</v>
      </c>
      <c r="H5895">
        <v>4</v>
      </c>
      <c r="I5895">
        <v>3.42</v>
      </c>
      <c r="J5895">
        <v>341.88</v>
      </c>
      <c r="K5895">
        <v>294</v>
      </c>
      <c r="L5895" t="s">
        <v>745</v>
      </c>
      <c r="M5895" t="s">
        <v>38</v>
      </c>
      <c r="N5895" t="s">
        <v>10</v>
      </c>
      <c r="O5895" t="s">
        <v>28</v>
      </c>
      <c r="P5895" t="s">
        <v>4191</v>
      </c>
      <c r="Q5895" t="s">
        <v>2522</v>
      </c>
      <c r="R5895" t="s">
        <v>2534</v>
      </c>
      <c r="S5895" t="s">
        <v>18</v>
      </c>
    </row>
    <row r="5896" spans="1:19" x14ac:dyDescent="0.35">
      <c r="A5896">
        <v>3923</v>
      </c>
      <c r="B5896" t="s">
        <v>4919</v>
      </c>
      <c r="C5896" t="s">
        <v>744</v>
      </c>
      <c r="D5896" t="s">
        <v>2679</v>
      </c>
      <c r="E5896">
        <v>5</v>
      </c>
      <c r="F5896" s="8">
        <f>DATE(YEAR(project_c[[#This Row],[order_date]]),MONTH(project_c[[#This Row],[order_date]]),1)</f>
        <v>44228</v>
      </c>
      <c r="G5896" s="1">
        <v>44234</v>
      </c>
      <c r="H5896">
        <v>4</v>
      </c>
      <c r="I5896">
        <v>7.47</v>
      </c>
      <c r="J5896">
        <v>248.9</v>
      </c>
      <c r="K5896">
        <v>211.55</v>
      </c>
      <c r="L5896" t="s">
        <v>745</v>
      </c>
      <c r="M5896" t="s">
        <v>38</v>
      </c>
      <c r="N5896" t="s">
        <v>10</v>
      </c>
      <c r="O5896" t="s">
        <v>28</v>
      </c>
      <c r="P5896" t="s">
        <v>2680</v>
      </c>
      <c r="Q5896" t="s">
        <v>2522</v>
      </c>
      <c r="R5896" t="s">
        <v>2539</v>
      </c>
      <c r="S5896" t="s">
        <v>18</v>
      </c>
    </row>
    <row r="5897" spans="1:19" x14ac:dyDescent="0.35">
      <c r="A5897">
        <v>3924</v>
      </c>
      <c r="B5897" t="s">
        <v>4919</v>
      </c>
      <c r="C5897" t="s">
        <v>744</v>
      </c>
      <c r="D5897" t="s">
        <v>3540</v>
      </c>
      <c r="E5897">
        <v>2</v>
      </c>
      <c r="F5897" s="8">
        <f>DATE(YEAR(project_c[[#This Row],[order_date]]),MONTH(project_c[[#This Row],[order_date]]),1)</f>
        <v>44228</v>
      </c>
      <c r="G5897" s="1">
        <v>44234</v>
      </c>
      <c r="H5897">
        <v>4</v>
      </c>
      <c r="I5897">
        <v>0.91</v>
      </c>
      <c r="J5897">
        <v>12.96</v>
      </c>
      <c r="K5897">
        <v>11.14</v>
      </c>
      <c r="L5897" t="s">
        <v>745</v>
      </c>
      <c r="M5897" t="s">
        <v>38</v>
      </c>
      <c r="N5897" t="s">
        <v>10</v>
      </c>
      <c r="O5897" t="s">
        <v>28</v>
      </c>
      <c r="P5897" t="s">
        <v>3541</v>
      </c>
      <c r="Q5897" t="s">
        <v>2522</v>
      </c>
      <c r="R5897" t="s">
        <v>2542</v>
      </c>
      <c r="S5897" t="s">
        <v>18</v>
      </c>
    </row>
    <row r="5898" spans="1:19" x14ac:dyDescent="0.35">
      <c r="A5898">
        <v>5428</v>
      </c>
      <c r="B5898" t="s">
        <v>4918</v>
      </c>
      <c r="C5898" t="s">
        <v>744</v>
      </c>
      <c r="D5898" t="s">
        <v>4827</v>
      </c>
      <c r="E5898">
        <v>3</v>
      </c>
      <c r="F5898" s="8">
        <f>DATE(YEAR(project_c[[#This Row],[order_date]]),MONTH(project_c[[#This Row],[order_date]]),1)</f>
        <v>44896</v>
      </c>
      <c r="G5898" s="1">
        <v>44904</v>
      </c>
      <c r="H5898">
        <v>5</v>
      </c>
      <c r="I5898">
        <v>12</v>
      </c>
      <c r="J5898">
        <v>47.988</v>
      </c>
      <c r="K5898">
        <v>11.988</v>
      </c>
      <c r="L5898" t="s">
        <v>745</v>
      </c>
      <c r="M5898" t="s">
        <v>38</v>
      </c>
      <c r="N5898" t="s">
        <v>10</v>
      </c>
      <c r="O5898" t="s">
        <v>28</v>
      </c>
      <c r="P5898" t="s">
        <v>4828</v>
      </c>
      <c r="Q5898" t="s">
        <v>4250</v>
      </c>
      <c r="R5898" t="s">
        <v>4306</v>
      </c>
      <c r="S5898" t="s">
        <v>18</v>
      </c>
    </row>
    <row r="5899" spans="1:19" x14ac:dyDescent="0.35">
      <c r="A5899">
        <v>5084</v>
      </c>
      <c r="B5899" t="s">
        <v>4918</v>
      </c>
      <c r="C5899" t="s">
        <v>744</v>
      </c>
      <c r="D5899" t="s">
        <v>4104</v>
      </c>
      <c r="E5899">
        <v>3</v>
      </c>
      <c r="F5899" s="8">
        <f>DATE(YEAR(project_c[[#This Row],[order_date]]),MONTH(project_c[[#This Row],[order_date]]),1)</f>
        <v>44621</v>
      </c>
      <c r="G5899" s="1">
        <v>44645</v>
      </c>
      <c r="H5899">
        <v>2</v>
      </c>
      <c r="I5899">
        <v>1.39</v>
      </c>
      <c r="J5899">
        <v>59.52</v>
      </c>
      <c r="K5899">
        <v>55.35</v>
      </c>
      <c r="L5899" t="s">
        <v>745</v>
      </c>
      <c r="M5899" t="s">
        <v>38</v>
      </c>
      <c r="N5899" t="s">
        <v>10</v>
      </c>
      <c r="O5899" t="s">
        <v>28</v>
      </c>
      <c r="P5899" t="s">
        <v>4105</v>
      </c>
      <c r="Q5899" t="s">
        <v>2522</v>
      </c>
      <c r="R5899" t="s">
        <v>2528</v>
      </c>
      <c r="S5899" t="s">
        <v>18</v>
      </c>
    </row>
    <row r="5900" spans="1:19" x14ac:dyDescent="0.35">
      <c r="A5900">
        <v>4901</v>
      </c>
      <c r="B5900" t="s">
        <v>4919</v>
      </c>
      <c r="C5900" t="s">
        <v>744</v>
      </c>
      <c r="D5900" t="s">
        <v>3056</v>
      </c>
      <c r="E5900">
        <v>1</v>
      </c>
      <c r="F5900" s="8">
        <f>DATE(YEAR(project_c[[#This Row],[order_date]]),MONTH(project_c[[#This Row],[order_date]]),1)</f>
        <v>44743</v>
      </c>
      <c r="G5900" s="1">
        <v>44763</v>
      </c>
      <c r="H5900">
        <v>5</v>
      </c>
      <c r="I5900">
        <v>0.44</v>
      </c>
      <c r="J5900">
        <v>3.15</v>
      </c>
      <c r="K5900">
        <v>2.71</v>
      </c>
      <c r="L5900" t="s">
        <v>745</v>
      </c>
      <c r="M5900" t="s">
        <v>38</v>
      </c>
      <c r="N5900" t="s">
        <v>10</v>
      </c>
      <c r="O5900" t="s">
        <v>28</v>
      </c>
      <c r="P5900" t="s">
        <v>3057</v>
      </c>
      <c r="Q5900" t="s">
        <v>2522</v>
      </c>
      <c r="R5900" t="s">
        <v>2534</v>
      </c>
      <c r="S5900" t="s">
        <v>18</v>
      </c>
    </row>
    <row r="5901" spans="1:19" x14ac:dyDescent="0.35">
      <c r="A5901">
        <v>4900</v>
      </c>
      <c r="B5901" t="s">
        <v>4919</v>
      </c>
      <c r="C5901" t="s">
        <v>744</v>
      </c>
      <c r="D5901" t="s">
        <v>2755</v>
      </c>
      <c r="E5901">
        <v>5</v>
      </c>
      <c r="F5901" s="8">
        <f>DATE(YEAR(project_c[[#This Row],[order_date]]),MONTH(project_c[[#This Row],[order_date]]),1)</f>
        <v>44743</v>
      </c>
      <c r="G5901" s="1">
        <v>44763</v>
      </c>
      <c r="H5901">
        <v>5</v>
      </c>
      <c r="I5901">
        <v>32.92</v>
      </c>
      <c r="J5901">
        <v>335.9</v>
      </c>
      <c r="K5901">
        <v>171.3</v>
      </c>
      <c r="L5901" t="s">
        <v>745</v>
      </c>
      <c r="M5901" t="s">
        <v>38</v>
      </c>
      <c r="N5901" t="s">
        <v>10</v>
      </c>
      <c r="O5901" t="s">
        <v>28</v>
      </c>
      <c r="P5901" t="s">
        <v>2756</v>
      </c>
      <c r="Q5901" t="s">
        <v>2522</v>
      </c>
      <c r="R5901" t="s">
        <v>2539</v>
      </c>
      <c r="S5901" t="s">
        <v>18</v>
      </c>
    </row>
    <row r="5902" spans="1:19" x14ac:dyDescent="0.35">
      <c r="A5902">
        <v>15170</v>
      </c>
      <c r="B5902" t="s">
        <v>4919</v>
      </c>
      <c r="C5902" t="s">
        <v>744</v>
      </c>
      <c r="D5902" t="s">
        <v>2540</v>
      </c>
      <c r="E5902">
        <v>1</v>
      </c>
      <c r="F5902" s="8">
        <f>DATE(YEAR(project_c[[#This Row],[order_date]]),MONTH(project_c[[#This Row],[order_date]]),1)</f>
        <v>44562</v>
      </c>
      <c r="G5902" s="1">
        <v>44573</v>
      </c>
      <c r="H5902">
        <v>7</v>
      </c>
      <c r="I5902">
        <v>4.34</v>
      </c>
      <c r="J5902">
        <v>21.686</v>
      </c>
      <c r="K5902">
        <v>17.346</v>
      </c>
      <c r="L5902" t="s">
        <v>745</v>
      </c>
      <c r="M5902" t="s">
        <v>38</v>
      </c>
      <c r="N5902" t="s">
        <v>10</v>
      </c>
      <c r="O5902" t="s">
        <v>28</v>
      </c>
      <c r="P5902" t="s">
        <v>2541</v>
      </c>
      <c r="Q5902" t="s">
        <v>2522</v>
      </c>
      <c r="R5902" t="s">
        <v>2542</v>
      </c>
      <c r="S5902" t="s">
        <v>18</v>
      </c>
    </row>
    <row r="5903" spans="1:19" x14ac:dyDescent="0.35">
      <c r="A5903">
        <v>6888</v>
      </c>
      <c r="B5903" t="s">
        <v>4920</v>
      </c>
      <c r="C5903" t="s">
        <v>744</v>
      </c>
      <c r="D5903" t="s">
        <v>2711</v>
      </c>
      <c r="E5903">
        <v>2</v>
      </c>
      <c r="F5903" s="8">
        <f>DATE(YEAR(project_c[[#This Row],[order_date]]),MONTH(project_c[[#This Row],[order_date]]),1)</f>
        <v>45017</v>
      </c>
      <c r="G5903" s="1">
        <v>45040</v>
      </c>
      <c r="H5903">
        <v>3</v>
      </c>
      <c r="I5903">
        <v>2.79</v>
      </c>
      <c r="J5903">
        <v>89.36</v>
      </c>
      <c r="K5903">
        <v>83.78</v>
      </c>
      <c r="L5903" t="s">
        <v>745</v>
      </c>
      <c r="M5903" t="s">
        <v>38</v>
      </c>
      <c r="N5903" t="s">
        <v>10</v>
      </c>
      <c r="O5903" t="s">
        <v>28</v>
      </c>
      <c r="P5903" t="s">
        <v>2712</v>
      </c>
      <c r="Q5903" t="s">
        <v>2522</v>
      </c>
      <c r="R5903" t="s">
        <v>2531</v>
      </c>
      <c r="S5903" t="s">
        <v>18</v>
      </c>
    </row>
    <row r="5904" spans="1:19" x14ac:dyDescent="0.35">
      <c r="A5904">
        <v>6889</v>
      </c>
      <c r="B5904" t="s">
        <v>4920</v>
      </c>
      <c r="C5904" t="s">
        <v>744</v>
      </c>
      <c r="D5904" t="s">
        <v>3544</v>
      </c>
      <c r="E5904">
        <v>2</v>
      </c>
      <c r="F5904" s="8">
        <f>DATE(YEAR(project_c[[#This Row],[order_date]]),MONTH(project_c[[#This Row],[order_date]]),1)</f>
        <v>45017</v>
      </c>
      <c r="G5904" s="1">
        <v>45040</v>
      </c>
      <c r="H5904">
        <v>3</v>
      </c>
      <c r="I5904">
        <v>0.63</v>
      </c>
      <c r="J5904">
        <v>0.94799999999999995</v>
      </c>
      <c r="K5904">
        <v>-0.312</v>
      </c>
      <c r="L5904" t="s">
        <v>745</v>
      </c>
      <c r="M5904" t="s">
        <v>38</v>
      </c>
      <c r="N5904" t="s">
        <v>10</v>
      </c>
      <c r="O5904" t="s">
        <v>28</v>
      </c>
      <c r="P5904" t="s">
        <v>3545</v>
      </c>
      <c r="Q5904" t="s">
        <v>2522</v>
      </c>
      <c r="R5904" t="s">
        <v>2523</v>
      </c>
      <c r="S5904" t="s">
        <v>18</v>
      </c>
    </row>
    <row r="5905" spans="1:19" x14ac:dyDescent="0.35">
      <c r="A5905">
        <v>6914</v>
      </c>
      <c r="B5905" t="s">
        <v>4920</v>
      </c>
      <c r="C5905" t="s">
        <v>744</v>
      </c>
      <c r="D5905" t="s">
        <v>3602</v>
      </c>
      <c r="E5905">
        <v>1</v>
      </c>
      <c r="F5905" s="8">
        <f>DATE(YEAR(project_c[[#This Row],[order_date]]),MONTH(project_c[[#This Row],[order_date]]),1)</f>
        <v>45200</v>
      </c>
      <c r="G5905" s="1">
        <v>45220</v>
      </c>
      <c r="H5905">
        <v>1</v>
      </c>
      <c r="I5905">
        <v>0.39</v>
      </c>
      <c r="J5905">
        <v>5.1840000000000002</v>
      </c>
      <c r="K5905">
        <v>4.7939999999999996</v>
      </c>
      <c r="L5905" t="s">
        <v>745</v>
      </c>
      <c r="M5905" t="s">
        <v>38</v>
      </c>
      <c r="N5905" t="s">
        <v>10</v>
      </c>
      <c r="O5905" t="s">
        <v>28</v>
      </c>
      <c r="P5905" t="s">
        <v>3603</v>
      </c>
      <c r="Q5905" t="s">
        <v>2522</v>
      </c>
      <c r="R5905" t="s">
        <v>2542</v>
      </c>
      <c r="S5905" t="s">
        <v>18</v>
      </c>
    </row>
    <row r="5906" spans="1:19" x14ac:dyDescent="0.35">
      <c r="A5906">
        <v>6915</v>
      </c>
      <c r="B5906" t="s">
        <v>4920</v>
      </c>
      <c r="C5906" t="s">
        <v>744</v>
      </c>
      <c r="D5906" t="s">
        <v>4585</v>
      </c>
      <c r="E5906">
        <v>2</v>
      </c>
      <c r="F5906" s="8">
        <f>DATE(YEAR(project_c[[#This Row],[order_date]]),MONTH(project_c[[#This Row],[order_date]]),1)</f>
        <v>45200</v>
      </c>
      <c r="G5906" s="1">
        <v>45220</v>
      </c>
      <c r="H5906">
        <v>1</v>
      </c>
      <c r="I5906">
        <v>40.67</v>
      </c>
      <c r="J5906">
        <v>382.78399999999999</v>
      </c>
      <c r="K5906">
        <v>301.44400000000002</v>
      </c>
      <c r="L5906" t="s">
        <v>745</v>
      </c>
      <c r="M5906" t="s">
        <v>38</v>
      </c>
      <c r="N5906" t="s">
        <v>10</v>
      </c>
      <c r="O5906" t="s">
        <v>28</v>
      </c>
      <c r="P5906" t="s">
        <v>4586</v>
      </c>
      <c r="Q5906" t="s">
        <v>4250</v>
      </c>
      <c r="R5906" t="s">
        <v>4273</v>
      </c>
      <c r="S5906" t="s">
        <v>18</v>
      </c>
    </row>
    <row r="5907" spans="1:19" x14ac:dyDescent="0.35">
      <c r="A5907">
        <v>8329</v>
      </c>
      <c r="B5907" t="s">
        <v>4919</v>
      </c>
      <c r="C5907" t="s">
        <v>744</v>
      </c>
      <c r="D5907" t="s">
        <v>4555</v>
      </c>
      <c r="E5907">
        <v>3</v>
      </c>
      <c r="F5907" s="8">
        <f>DATE(YEAR(project_c[[#This Row],[order_date]]),MONTH(project_c[[#This Row],[order_date]]),1)</f>
        <v>45261</v>
      </c>
      <c r="G5907" s="1">
        <v>45269</v>
      </c>
      <c r="H5907">
        <v>4</v>
      </c>
      <c r="I5907">
        <v>85.55</v>
      </c>
      <c r="J5907">
        <v>611.07000000000005</v>
      </c>
      <c r="K5907">
        <v>354.42</v>
      </c>
      <c r="L5907" t="s">
        <v>745</v>
      </c>
      <c r="M5907" t="s">
        <v>38</v>
      </c>
      <c r="N5907" t="s">
        <v>10</v>
      </c>
      <c r="O5907" t="s">
        <v>28</v>
      </c>
      <c r="P5907" t="s">
        <v>4556</v>
      </c>
      <c r="Q5907" t="s">
        <v>4250</v>
      </c>
      <c r="R5907" t="s">
        <v>4273</v>
      </c>
      <c r="S5907" t="s">
        <v>18</v>
      </c>
    </row>
    <row r="5908" spans="1:19" x14ac:dyDescent="0.35">
      <c r="A5908">
        <v>8330</v>
      </c>
      <c r="B5908" t="s">
        <v>4919</v>
      </c>
      <c r="C5908" t="s">
        <v>744</v>
      </c>
      <c r="D5908" t="s">
        <v>4128</v>
      </c>
      <c r="E5908">
        <v>2</v>
      </c>
      <c r="F5908" s="8">
        <f>DATE(YEAR(project_c[[#This Row],[order_date]]),MONTH(project_c[[#This Row],[order_date]]),1)</f>
        <v>45261</v>
      </c>
      <c r="G5908" s="1">
        <v>45269</v>
      </c>
      <c r="H5908">
        <v>4</v>
      </c>
      <c r="I5908">
        <v>9.9700000000000006</v>
      </c>
      <c r="J5908">
        <v>41.54</v>
      </c>
      <c r="K5908">
        <v>21.6</v>
      </c>
      <c r="L5908" t="s">
        <v>745</v>
      </c>
      <c r="M5908" t="s">
        <v>38</v>
      </c>
      <c r="N5908" t="s">
        <v>10</v>
      </c>
      <c r="O5908" t="s">
        <v>28</v>
      </c>
      <c r="P5908" t="s">
        <v>4129</v>
      </c>
      <c r="Q5908" t="s">
        <v>2522</v>
      </c>
      <c r="R5908" t="s">
        <v>2523</v>
      </c>
      <c r="S5908" t="s">
        <v>18</v>
      </c>
    </row>
    <row r="5909" spans="1:19" x14ac:dyDescent="0.35">
      <c r="A5909">
        <v>8331</v>
      </c>
      <c r="B5909" t="s">
        <v>4919</v>
      </c>
      <c r="C5909" t="s">
        <v>744</v>
      </c>
      <c r="D5909" t="s">
        <v>3384</v>
      </c>
      <c r="E5909">
        <v>2</v>
      </c>
      <c r="F5909" s="8">
        <f>DATE(YEAR(project_c[[#This Row],[order_date]]),MONTH(project_c[[#This Row],[order_date]]),1)</f>
        <v>45261</v>
      </c>
      <c r="G5909" s="1">
        <v>45269</v>
      </c>
      <c r="H5909">
        <v>4</v>
      </c>
      <c r="I5909">
        <v>0.41</v>
      </c>
      <c r="J5909">
        <v>10.36</v>
      </c>
      <c r="K5909">
        <v>9.5399999999999991</v>
      </c>
      <c r="L5909" t="s">
        <v>745</v>
      </c>
      <c r="M5909" t="s">
        <v>38</v>
      </c>
      <c r="N5909" t="s">
        <v>10</v>
      </c>
      <c r="O5909" t="s">
        <v>28</v>
      </c>
      <c r="P5909" t="s">
        <v>3385</v>
      </c>
      <c r="Q5909" t="s">
        <v>2522</v>
      </c>
      <c r="R5909" t="s">
        <v>2542</v>
      </c>
      <c r="S5909" t="s">
        <v>18</v>
      </c>
    </row>
    <row r="5910" spans="1:19" x14ac:dyDescent="0.35">
      <c r="A5910">
        <v>8591</v>
      </c>
      <c r="B5910" t="s">
        <v>4919</v>
      </c>
      <c r="C5910" t="s">
        <v>744</v>
      </c>
      <c r="D5910" t="s">
        <v>3582</v>
      </c>
      <c r="E5910">
        <v>6</v>
      </c>
      <c r="F5910" s="8">
        <f>DATE(YEAR(project_c[[#This Row],[order_date]]),MONTH(project_c[[#This Row],[order_date]]),1)</f>
        <v>45170</v>
      </c>
      <c r="G5910" s="1">
        <v>45178</v>
      </c>
      <c r="H5910">
        <v>6</v>
      </c>
      <c r="I5910">
        <v>3.3</v>
      </c>
      <c r="J5910">
        <v>31.103999999999999</v>
      </c>
      <c r="K5910">
        <v>11.304</v>
      </c>
      <c r="L5910" t="s">
        <v>745</v>
      </c>
      <c r="M5910" t="s">
        <v>38</v>
      </c>
      <c r="N5910" t="s">
        <v>10</v>
      </c>
      <c r="O5910" t="s">
        <v>28</v>
      </c>
      <c r="P5910" t="s">
        <v>3583</v>
      </c>
      <c r="Q5910" t="s">
        <v>2522</v>
      </c>
      <c r="R5910" t="s">
        <v>2542</v>
      </c>
      <c r="S5910" t="s">
        <v>18</v>
      </c>
    </row>
    <row r="5911" spans="1:19" x14ac:dyDescent="0.35">
      <c r="A5911">
        <v>8592</v>
      </c>
      <c r="B5911" t="s">
        <v>4919</v>
      </c>
      <c r="C5911" t="s">
        <v>744</v>
      </c>
      <c r="D5911" t="s">
        <v>3980</v>
      </c>
      <c r="E5911">
        <v>1</v>
      </c>
      <c r="F5911" s="8">
        <f>DATE(YEAR(project_c[[#This Row],[order_date]]),MONTH(project_c[[#This Row],[order_date]]),1)</f>
        <v>45170</v>
      </c>
      <c r="G5911" s="1">
        <v>45178</v>
      </c>
      <c r="H5911">
        <v>6</v>
      </c>
      <c r="I5911">
        <v>2.65</v>
      </c>
      <c r="J5911">
        <v>11.176</v>
      </c>
      <c r="K5911">
        <v>8.5259999999999998</v>
      </c>
      <c r="L5911" t="s">
        <v>745</v>
      </c>
      <c r="M5911" t="s">
        <v>38</v>
      </c>
      <c r="N5911" t="s">
        <v>10</v>
      </c>
      <c r="O5911" t="s">
        <v>28</v>
      </c>
      <c r="P5911" t="s">
        <v>3981</v>
      </c>
      <c r="Q5911" t="s">
        <v>2522</v>
      </c>
      <c r="R5911" t="s">
        <v>2531</v>
      </c>
      <c r="S5911" t="s">
        <v>18</v>
      </c>
    </row>
    <row r="5912" spans="1:19" x14ac:dyDescent="0.35">
      <c r="A5912">
        <v>9967</v>
      </c>
      <c r="B5912" t="s">
        <v>4920</v>
      </c>
      <c r="C5912" t="s">
        <v>744</v>
      </c>
      <c r="D5912" t="s">
        <v>2422</v>
      </c>
      <c r="E5912">
        <v>4</v>
      </c>
      <c r="F5912" s="8">
        <f>DATE(YEAR(project_c[[#This Row],[order_date]]),MONTH(project_c[[#This Row],[order_date]]),1)</f>
        <v>45108</v>
      </c>
      <c r="G5912" s="1">
        <v>45112</v>
      </c>
      <c r="H5912">
        <v>2</v>
      </c>
      <c r="I5912">
        <v>8.48</v>
      </c>
      <c r="J5912">
        <v>63.96</v>
      </c>
      <c r="K5912">
        <v>30.04</v>
      </c>
      <c r="L5912" t="s">
        <v>745</v>
      </c>
      <c r="M5912" t="s">
        <v>38</v>
      </c>
      <c r="N5912" t="s">
        <v>10</v>
      </c>
      <c r="O5912" t="s">
        <v>28</v>
      </c>
      <c r="P5912" t="s">
        <v>2423</v>
      </c>
      <c r="Q5912" t="s">
        <v>1901</v>
      </c>
      <c r="R5912" t="s">
        <v>1902</v>
      </c>
      <c r="S5912" t="s">
        <v>18</v>
      </c>
    </row>
    <row r="5913" spans="1:19" x14ac:dyDescent="0.35">
      <c r="A5913">
        <v>6890</v>
      </c>
      <c r="B5913" t="s">
        <v>4920</v>
      </c>
      <c r="C5913" t="s">
        <v>744</v>
      </c>
      <c r="D5913" t="s">
        <v>4066</v>
      </c>
      <c r="E5913">
        <v>2</v>
      </c>
      <c r="F5913" s="8">
        <f>DATE(YEAR(project_c[[#This Row],[order_date]]),MONTH(project_c[[#This Row],[order_date]]),1)</f>
        <v>45017</v>
      </c>
      <c r="G5913" s="1">
        <v>45040</v>
      </c>
      <c r="H5913">
        <v>3</v>
      </c>
      <c r="I5913">
        <v>1.23</v>
      </c>
      <c r="J5913">
        <v>10.548</v>
      </c>
      <c r="K5913">
        <v>8.0879999999999992</v>
      </c>
      <c r="L5913" t="s">
        <v>745</v>
      </c>
      <c r="M5913" t="s">
        <v>38</v>
      </c>
      <c r="N5913" t="s">
        <v>10</v>
      </c>
      <c r="O5913" t="s">
        <v>28</v>
      </c>
      <c r="P5913" t="s">
        <v>4067</v>
      </c>
      <c r="Q5913" t="s">
        <v>2522</v>
      </c>
      <c r="R5913" t="s">
        <v>2559</v>
      </c>
      <c r="S5913" t="s">
        <v>18</v>
      </c>
    </row>
    <row r="5914" spans="1:19" x14ac:dyDescent="0.35">
      <c r="A5914">
        <v>11746</v>
      </c>
      <c r="B5914" t="s">
        <v>4917</v>
      </c>
      <c r="C5914" t="s">
        <v>744</v>
      </c>
      <c r="D5914" t="s">
        <v>2360</v>
      </c>
      <c r="E5914">
        <v>5</v>
      </c>
      <c r="F5914" s="8">
        <f>DATE(YEAR(project_c[[#This Row],[order_date]]),MONTH(project_c[[#This Row],[order_date]]),1)</f>
        <v>45413</v>
      </c>
      <c r="G5914" s="1">
        <v>45415</v>
      </c>
      <c r="H5914">
        <v>3</v>
      </c>
      <c r="I5914">
        <v>0.53</v>
      </c>
      <c r="J5914">
        <v>31.097999999999999</v>
      </c>
      <c r="K5914">
        <v>28.448</v>
      </c>
      <c r="L5914" t="s">
        <v>745</v>
      </c>
      <c r="M5914" t="s">
        <v>38</v>
      </c>
      <c r="N5914" t="s">
        <v>10</v>
      </c>
      <c r="O5914" t="s">
        <v>28</v>
      </c>
      <c r="P5914" t="s">
        <v>2361</v>
      </c>
      <c r="Q5914" t="s">
        <v>1901</v>
      </c>
      <c r="R5914" t="s">
        <v>1902</v>
      </c>
      <c r="S5914" t="s">
        <v>18</v>
      </c>
    </row>
    <row r="5915" spans="1:19" x14ac:dyDescent="0.35">
      <c r="A5915">
        <v>12430</v>
      </c>
      <c r="B5915" t="s">
        <v>4917</v>
      </c>
      <c r="C5915" t="s">
        <v>744</v>
      </c>
      <c r="D5915" t="s">
        <v>2360</v>
      </c>
      <c r="E5915">
        <v>1</v>
      </c>
      <c r="F5915" s="8">
        <f>DATE(YEAR(project_c[[#This Row],[order_date]]),MONTH(project_c[[#This Row],[order_date]]),1)</f>
        <v>45352</v>
      </c>
      <c r="G5915" s="1">
        <v>45380</v>
      </c>
      <c r="H5915">
        <v>3</v>
      </c>
      <c r="I5915">
        <v>0.53</v>
      </c>
      <c r="J5915">
        <v>6.2195999999999998</v>
      </c>
      <c r="K5915">
        <v>5.6896000000000004</v>
      </c>
      <c r="L5915" t="s">
        <v>745</v>
      </c>
      <c r="M5915" t="s">
        <v>38</v>
      </c>
      <c r="N5915" t="s">
        <v>10</v>
      </c>
      <c r="O5915" t="s">
        <v>28</v>
      </c>
      <c r="P5915" t="s">
        <v>2361</v>
      </c>
      <c r="Q5915" t="s">
        <v>1901</v>
      </c>
      <c r="R5915" t="s">
        <v>1902</v>
      </c>
      <c r="S5915" t="s">
        <v>18</v>
      </c>
    </row>
    <row r="5916" spans="1:19" x14ac:dyDescent="0.35">
      <c r="A5916">
        <v>12600</v>
      </c>
      <c r="B5916" t="s">
        <v>4917</v>
      </c>
      <c r="C5916" t="s">
        <v>744</v>
      </c>
      <c r="D5916" t="s">
        <v>2360</v>
      </c>
      <c r="E5916">
        <v>2</v>
      </c>
      <c r="F5916" s="8">
        <f>DATE(YEAR(project_c[[#This Row],[order_date]]),MONTH(project_c[[#This Row],[order_date]]),1)</f>
        <v>45566</v>
      </c>
      <c r="G5916" s="1">
        <v>45590</v>
      </c>
      <c r="H5916">
        <v>2</v>
      </c>
      <c r="I5916">
        <v>0.53</v>
      </c>
      <c r="J5916">
        <v>12.4392</v>
      </c>
      <c r="K5916">
        <v>11.379200000000001</v>
      </c>
      <c r="L5916" t="s">
        <v>745</v>
      </c>
      <c r="M5916" t="s">
        <v>38</v>
      </c>
      <c r="N5916" t="s">
        <v>10</v>
      </c>
      <c r="O5916" t="s">
        <v>28</v>
      </c>
      <c r="P5916" t="s">
        <v>2361</v>
      </c>
      <c r="Q5916" t="s">
        <v>1901</v>
      </c>
      <c r="R5916" t="s">
        <v>1902</v>
      </c>
      <c r="S5916" t="s">
        <v>18</v>
      </c>
    </row>
    <row r="5917" spans="1:19" x14ac:dyDescent="0.35">
      <c r="A5917">
        <v>12699</v>
      </c>
      <c r="B5917" t="s">
        <v>4918</v>
      </c>
      <c r="C5917" t="s">
        <v>744</v>
      </c>
      <c r="D5917" t="s">
        <v>2360</v>
      </c>
      <c r="E5917">
        <v>1</v>
      </c>
      <c r="F5917" s="8">
        <f>DATE(YEAR(project_c[[#This Row],[order_date]]),MONTH(project_c[[#This Row],[order_date]]),1)</f>
        <v>45505</v>
      </c>
      <c r="G5917" s="1">
        <v>45518</v>
      </c>
      <c r="H5917">
        <v>3</v>
      </c>
      <c r="I5917">
        <v>0.53</v>
      </c>
      <c r="J5917">
        <v>6.2195999999999998</v>
      </c>
      <c r="K5917">
        <v>5.6896000000000004</v>
      </c>
      <c r="L5917" t="s">
        <v>745</v>
      </c>
      <c r="M5917" t="s">
        <v>38</v>
      </c>
      <c r="N5917" t="s">
        <v>10</v>
      </c>
      <c r="O5917" t="s">
        <v>28</v>
      </c>
      <c r="P5917" t="s">
        <v>2361</v>
      </c>
      <c r="Q5917" t="s">
        <v>1901</v>
      </c>
      <c r="R5917" t="s">
        <v>1902</v>
      </c>
      <c r="S5917" t="s">
        <v>18</v>
      </c>
    </row>
    <row r="5918" spans="1:19" x14ac:dyDescent="0.35">
      <c r="A5918">
        <v>12783</v>
      </c>
      <c r="B5918" t="s">
        <v>4920</v>
      </c>
      <c r="C5918" t="s">
        <v>744</v>
      </c>
      <c r="D5918" t="s">
        <v>2360</v>
      </c>
      <c r="E5918">
        <v>2</v>
      </c>
      <c r="F5918" s="8">
        <f>DATE(YEAR(project_c[[#This Row],[order_date]]),MONTH(project_c[[#This Row],[order_date]]),1)</f>
        <v>45566</v>
      </c>
      <c r="G5918" s="1">
        <v>45585</v>
      </c>
      <c r="H5918">
        <v>5</v>
      </c>
      <c r="I5918">
        <v>0.53</v>
      </c>
      <c r="J5918">
        <v>12.4392</v>
      </c>
      <c r="K5918">
        <v>11.379200000000001</v>
      </c>
      <c r="L5918" t="s">
        <v>745</v>
      </c>
      <c r="M5918" t="s">
        <v>38</v>
      </c>
      <c r="N5918" t="s">
        <v>10</v>
      </c>
      <c r="O5918" t="s">
        <v>28</v>
      </c>
      <c r="P5918" t="s">
        <v>2361</v>
      </c>
      <c r="Q5918" t="s">
        <v>1901</v>
      </c>
      <c r="R5918" t="s">
        <v>1902</v>
      </c>
      <c r="S5918" t="s">
        <v>18</v>
      </c>
    </row>
    <row r="5919" spans="1:19" x14ac:dyDescent="0.35">
      <c r="A5919">
        <v>13362</v>
      </c>
      <c r="B5919" t="s">
        <v>4917</v>
      </c>
      <c r="C5919" t="s">
        <v>744</v>
      </c>
      <c r="D5919" t="s">
        <v>2360</v>
      </c>
      <c r="E5919">
        <v>2</v>
      </c>
      <c r="F5919" s="8">
        <f>DATE(YEAR(project_c[[#This Row],[order_date]]),MONTH(project_c[[#This Row],[order_date]]),1)</f>
        <v>45566</v>
      </c>
      <c r="G5919" s="1">
        <v>45592</v>
      </c>
      <c r="H5919">
        <v>4</v>
      </c>
      <c r="I5919">
        <v>0.53</v>
      </c>
      <c r="J5919">
        <v>12.4392</v>
      </c>
      <c r="K5919">
        <v>11.379200000000001</v>
      </c>
      <c r="L5919" t="s">
        <v>745</v>
      </c>
      <c r="M5919" t="s">
        <v>38</v>
      </c>
      <c r="N5919" t="s">
        <v>10</v>
      </c>
      <c r="O5919" t="s">
        <v>28</v>
      </c>
      <c r="P5919" t="s">
        <v>2361</v>
      </c>
      <c r="Q5919" t="s">
        <v>1901</v>
      </c>
      <c r="R5919" t="s">
        <v>1902</v>
      </c>
      <c r="S5919" t="s">
        <v>18</v>
      </c>
    </row>
    <row r="5920" spans="1:19" x14ac:dyDescent="0.35">
      <c r="A5920">
        <v>13385</v>
      </c>
      <c r="B5920" t="s">
        <v>4918</v>
      </c>
      <c r="C5920" t="s">
        <v>744</v>
      </c>
      <c r="D5920" t="s">
        <v>2360</v>
      </c>
      <c r="E5920">
        <v>2</v>
      </c>
      <c r="F5920" s="8">
        <f>DATE(YEAR(project_c[[#This Row],[order_date]]),MONTH(project_c[[#This Row],[order_date]]),1)</f>
        <v>45505</v>
      </c>
      <c r="G5920" s="1">
        <v>45517</v>
      </c>
      <c r="H5920">
        <v>1</v>
      </c>
      <c r="I5920">
        <v>0.53</v>
      </c>
      <c r="J5920">
        <v>12.4392</v>
      </c>
      <c r="K5920">
        <v>11.379200000000001</v>
      </c>
      <c r="L5920" t="s">
        <v>745</v>
      </c>
      <c r="M5920" t="s">
        <v>38</v>
      </c>
      <c r="N5920" t="s">
        <v>10</v>
      </c>
      <c r="O5920" t="s">
        <v>28</v>
      </c>
      <c r="P5920" t="s">
        <v>2361</v>
      </c>
      <c r="Q5920" t="s">
        <v>1901</v>
      </c>
      <c r="R5920" t="s">
        <v>1902</v>
      </c>
      <c r="S5920" t="s">
        <v>18</v>
      </c>
    </row>
    <row r="5921" spans="1:19" x14ac:dyDescent="0.35">
      <c r="A5921">
        <v>13966</v>
      </c>
      <c r="B5921" t="s">
        <v>4920</v>
      </c>
      <c r="C5921" t="s">
        <v>744</v>
      </c>
      <c r="D5921" t="s">
        <v>2360</v>
      </c>
      <c r="E5921">
        <v>2</v>
      </c>
      <c r="F5921" s="8">
        <f>DATE(YEAR(project_c[[#This Row],[order_date]]),MONTH(project_c[[#This Row],[order_date]]),1)</f>
        <v>45597</v>
      </c>
      <c r="G5921" s="1">
        <v>45608</v>
      </c>
      <c r="H5921">
        <v>3</v>
      </c>
      <c r="I5921">
        <v>0.53</v>
      </c>
      <c r="J5921">
        <v>12.4392</v>
      </c>
      <c r="K5921">
        <v>11.379200000000001</v>
      </c>
      <c r="L5921" t="s">
        <v>745</v>
      </c>
      <c r="M5921" t="s">
        <v>38</v>
      </c>
      <c r="N5921" t="s">
        <v>10</v>
      </c>
      <c r="O5921" t="s">
        <v>28</v>
      </c>
      <c r="P5921" t="s">
        <v>2361</v>
      </c>
      <c r="Q5921" t="s">
        <v>1901</v>
      </c>
      <c r="R5921" t="s">
        <v>1902</v>
      </c>
      <c r="S5921" t="s">
        <v>18</v>
      </c>
    </row>
    <row r="5922" spans="1:19" x14ac:dyDescent="0.35">
      <c r="A5922">
        <v>14185</v>
      </c>
      <c r="B5922" t="s">
        <v>4917</v>
      </c>
      <c r="C5922" t="s">
        <v>744</v>
      </c>
      <c r="D5922" t="s">
        <v>2360</v>
      </c>
      <c r="E5922">
        <v>1</v>
      </c>
      <c r="F5922" s="8">
        <f>DATE(YEAR(project_c[[#This Row],[order_date]]),MONTH(project_c[[#This Row],[order_date]]),1)</f>
        <v>45627</v>
      </c>
      <c r="G5922" s="1">
        <v>45633</v>
      </c>
      <c r="H5922">
        <v>2</v>
      </c>
      <c r="I5922">
        <v>0.53</v>
      </c>
      <c r="J5922">
        <v>6.2195999999999998</v>
      </c>
      <c r="K5922">
        <v>5.6896000000000004</v>
      </c>
      <c r="L5922" t="s">
        <v>745</v>
      </c>
      <c r="M5922" t="s">
        <v>38</v>
      </c>
      <c r="N5922" t="s">
        <v>10</v>
      </c>
      <c r="O5922" t="s">
        <v>28</v>
      </c>
      <c r="P5922" t="s">
        <v>2361</v>
      </c>
      <c r="Q5922" t="s">
        <v>1901</v>
      </c>
      <c r="R5922" t="s">
        <v>1902</v>
      </c>
      <c r="S5922" t="s">
        <v>18</v>
      </c>
    </row>
    <row r="5923" spans="1:19" x14ac:dyDescent="0.35">
      <c r="A5923">
        <v>14325</v>
      </c>
      <c r="B5923" t="s">
        <v>4917</v>
      </c>
      <c r="C5923" t="s">
        <v>744</v>
      </c>
      <c r="D5923" t="s">
        <v>2360</v>
      </c>
      <c r="E5923">
        <v>1</v>
      </c>
      <c r="F5923" s="8">
        <f>DATE(YEAR(project_c[[#This Row],[order_date]]),MONTH(project_c[[#This Row],[order_date]]),1)</f>
        <v>45627</v>
      </c>
      <c r="G5923" s="1">
        <v>45639</v>
      </c>
      <c r="H5923">
        <v>2</v>
      </c>
      <c r="I5923">
        <v>0.53</v>
      </c>
      <c r="J5923">
        <v>6.2195999999999998</v>
      </c>
      <c r="K5923">
        <v>5.6896000000000004</v>
      </c>
      <c r="L5923" t="s">
        <v>745</v>
      </c>
      <c r="M5923" t="s">
        <v>38</v>
      </c>
      <c r="N5923" t="s">
        <v>10</v>
      </c>
      <c r="O5923" t="s">
        <v>28</v>
      </c>
      <c r="P5923" t="s">
        <v>2361</v>
      </c>
      <c r="Q5923" t="s">
        <v>1901</v>
      </c>
      <c r="R5923" t="s">
        <v>1902</v>
      </c>
      <c r="S5923" t="s">
        <v>18</v>
      </c>
    </row>
    <row r="5924" spans="1:19" x14ac:dyDescent="0.35">
      <c r="A5924">
        <v>14470</v>
      </c>
      <c r="B5924" t="s">
        <v>4920</v>
      </c>
      <c r="C5924" t="s">
        <v>744</v>
      </c>
      <c r="D5924" t="s">
        <v>2360</v>
      </c>
      <c r="E5924">
        <v>1</v>
      </c>
      <c r="F5924" s="8">
        <f>DATE(YEAR(project_c[[#This Row],[order_date]]),MONTH(project_c[[#This Row],[order_date]]),1)</f>
        <v>45566</v>
      </c>
      <c r="G5924" s="1">
        <v>45579</v>
      </c>
      <c r="H5924">
        <v>1</v>
      </c>
      <c r="I5924">
        <v>0.53</v>
      </c>
      <c r="J5924">
        <v>6.2195999999999998</v>
      </c>
      <c r="K5924">
        <v>5.6896000000000004</v>
      </c>
      <c r="L5924" t="s">
        <v>745</v>
      </c>
      <c r="M5924" t="s">
        <v>38</v>
      </c>
      <c r="N5924" t="s">
        <v>10</v>
      </c>
      <c r="O5924" t="s">
        <v>28</v>
      </c>
      <c r="P5924" t="s">
        <v>2361</v>
      </c>
      <c r="Q5924" t="s">
        <v>1901</v>
      </c>
      <c r="R5924" t="s">
        <v>1902</v>
      </c>
      <c r="S5924" t="s">
        <v>18</v>
      </c>
    </row>
    <row r="5925" spans="1:19" x14ac:dyDescent="0.35">
      <c r="A5925">
        <v>691</v>
      </c>
      <c r="B5925" t="s">
        <v>4920</v>
      </c>
      <c r="C5925" t="s">
        <v>746</v>
      </c>
      <c r="D5925" t="s">
        <v>2810</v>
      </c>
      <c r="E5925">
        <v>5</v>
      </c>
      <c r="F5925" s="8">
        <f>DATE(YEAR(project_c[[#This Row],[order_date]]),MONTH(project_c[[#This Row],[order_date]]),1)</f>
        <v>44136</v>
      </c>
      <c r="G5925" s="1">
        <v>44153</v>
      </c>
      <c r="H5925">
        <v>3</v>
      </c>
      <c r="I5925">
        <v>32.450000000000003</v>
      </c>
      <c r="J5925">
        <v>381.72</v>
      </c>
      <c r="K5925">
        <v>219.47</v>
      </c>
      <c r="L5925" t="s">
        <v>747</v>
      </c>
      <c r="M5925" t="s">
        <v>9</v>
      </c>
      <c r="N5925" t="s">
        <v>10</v>
      </c>
      <c r="O5925" t="s">
        <v>32</v>
      </c>
      <c r="P5925" t="s">
        <v>2811</v>
      </c>
      <c r="Q5925" t="s">
        <v>2522</v>
      </c>
      <c r="R5925" t="s">
        <v>2559</v>
      </c>
      <c r="S5925" t="s">
        <v>18</v>
      </c>
    </row>
    <row r="5926" spans="1:19" x14ac:dyDescent="0.35">
      <c r="A5926">
        <v>1701</v>
      </c>
      <c r="B5926" t="s">
        <v>4918</v>
      </c>
      <c r="C5926" t="s">
        <v>746</v>
      </c>
      <c r="D5926" t="s">
        <v>2268</v>
      </c>
      <c r="E5926">
        <v>2</v>
      </c>
      <c r="F5926" s="8">
        <f>DATE(YEAR(project_c[[#This Row],[order_date]]),MONTH(project_c[[#This Row],[order_date]]),1)</f>
        <v>44166</v>
      </c>
      <c r="G5926" s="1">
        <v>44166</v>
      </c>
      <c r="H5926">
        <v>2</v>
      </c>
      <c r="I5926">
        <v>19.8</v>
      </c>
      <c r="J5926">
        <v>395.988</v>
      </c>
      <c r="K5926">
        <v>356.38799999999998</v>
      </c>
      <c r="L5926" t="s">
        <v>747</v>
      </c>
      <c r="M5926" t="s">
        <v>9</v>
      </c>
      <c r="N5926" t="s">
        <v>10</v>
      </c>
      <c r="O5926" t="s">
        <v>32</v>
      </c>
      <c r="P5926" t="s">
        <v>2269</v>
      </c>
      <c r="Q5926" t="s">
        <v>1901</v>
      </c>
      <c r="R5926" t="s">
        <v>2199</v>
      </c>
      <c r="S5926" t="s">
        <v>18</v>
      </c>
    </row>
    <row r="5927" spans="1:19" x14ac:dyDescent="0.35">
      <c r="A5927">
        <v>690</v>
      </c>
      <c r="B5927" t="s">
        <v>4920</v>
      </c>
      <c r="C5927" t="s">
        <v>746</v>
      </c>
      <c r="D5927" t="s">
        <v>2729</v>
      </c>
      <c r="E5927">
        <v>3</v>
      </c>
      <c r="F5927" s="8">
        <f>DATE(YEAR(project_c[[#This Row],[order_date]]),MONTH(project_c[[#This Row],[order_date]]),1)</f>
        <v>44136</v>
      </c>
      <c r="G5927" s="1">
        <v>44153</v>
      </c>
      <c r="H5927">
        <v>3</v>
      </c>
      <c r="I5927">
        <v>0.16</v>
      </c>
      <c r="J5927">
        <v>0.57599999999999996</v>
      </c>
      <c r="K5927">
        <v>9.6000000000000002E-2</v>
      </c>
      <c r="L5927" t="s">
        <v>747</v>
      </c>
      <c r="M5927" t="s">
        <v>9</v>
      </c>
      <c r="N5927" t="s">
        <v>10</v>
      </c>
      <c r="O5927" t="s">
        <v>32</v>
      </c>
      <c r="P5927" t="s">
        <v>2730</v>
      </c>
      <c r="Q5927" t="s">
        <v>2522</v>
      </c>
      <c r="R5927" t="s">
        <v>2523</v>
      </c>
      <c r="S5927" t="s">
        <v>18</v>
      </c>
    </row>
    <row r="5928" spans="1:19" x14ac:dyDescent="0.35">
      <c r="A5928">
        <v>1703</v>
      </c>
      <c r="B5928" t="s">
        <v>4918</v>
      </c>
      <c r="C5928" t="s">
        <v>746</v>
      </c>
      <c r="D5928" t="s">
        <v>3562</v>
      </c>
      <c r="E5928">
        <v>7</v>
      </c>
      <c r="F5928" s="8">
        <f>DATE(YEAR(project_c[[#This Row],[order_date]]),MONTH(project_c[[#This Row],[order_date]]),1)</f>
        <v>44166</v>
      </c>
      <c r="G5928" s="1">
        <v>44166</v>
      </c>
      <c r="H5928">
        <v>2</v>
      </c>
      <c r="I5928">
        <v>0.45</v>
      </c>
      <c r="J5928">
        <v>36.287999999999997</v>
      </c>
      <c r="K5928">
        <v>33.137999999999998</v>
      </c>
      <c r="L5928" t="s">
        <v>747</v>
      </c>
      <c r="M5928" t="s">
        <v>9</v>
      </c>
      <c r="N5928" t="s">
        <v>10</v>
      </c>
      <c r="O5928" t="s">
        <v>32</v>
      </c>
      <c r="P5928" t="s">
        <v>3563</v>
      </c>
      <c r="Q5928" t="s">
        <v>2522</v>
      </c>
      <c r="R5928" t="s">
        <v>2542</v>
      </c>
      <c r="S5928" t="s">
        <v>18</v>
      </c>
    </row>
    <row r="5929" spans="1:19" x14ac:dyDescent="0.35">
      <c r="A5929">
        <v>688</v>
      </c>
      <c r="B5929" t="s">
        <v>4920</v>
      </c>
      <c r="C5929" t="s">
        <v>746</v>
      </c>
      <c r="D5929" t="s">
        <v>4647</v>
      </c>
      <c r="E5929">
        <v>2</v>
      </c>
      <c r="F5929" s="8">
        <f>DATE(YEAR(project_c[[#This Row],[order_date]]),MONTH(project_c[[#This Row],[order_date]]),1)</f>
        <v>44136</v>
      </c>
      <c r="G5929" s="1">
        <v>44153</v>
      </c>
      <c r="H5929">
        <v>3</v>
      </c>
      <c r="I5929">
        <v>0.6</v>
      </c>
      <c r="J5929">
        <v>3.4159999999999999</v>
      </c>
      <c r="K5929">
        <v>2.2160000000000002</v>
      </c>
      <c r="L5929" t="s">
        <v>747</v>
      </c>
      <c r="M5929" t="s">
        <v>9</v>
      </c>
      <c r="N5929" t="s">
        <v>10</v>
      </c>
      <c r="O5929" t="s">
        <v>32</v>
      </c>
      <c r="P5929" t="s">
        <v>4648</v>
      </c>
      <c r="Q5929" t="s">
        <v>4250</v>
      </c>
      <c r="R5929" t="s">
        <v>4251</v>
      </c>
      <c r="S5929" t="s">
        <v>18</v>
      </c>
    </row>
    <row r="5930" spans="1:19" x14ac:dyDescent="0.35">
      <c r="A5930">
        <v>687</v>
      </c>
      <c r="B5930" t="s">
        <v>4920</v>
      </c>
      <c r="C5930" t="s">
        <v>746</v>
      </c>
      <c r="D5930" t="s">
        <v>4371</v>
      </c>
      <c r="E5930">
        <v>4</v>
      </c>
      <c r="F5930" s="8">
        <f>DATE(YEAR(project_c[[#This Row],[order_date]]),MONTH(project_c[[#This Row],[order_date]]),1)</f>
        <v>44136</v>
      </c>
      <c r="G5930" s="1">
        <v>44153</v>
      </c>
      <c r="H5930">
        <v>3</v>
      </c>
      <c r="I5930">
        <v>12.41</v>
      </c>
      <c r="J5930">
        <v>146.06</v>
      </c>
      <c r="K5930">
        <v>96.42</v>
      </c>
      <c r="L5930" t="s">
        <v>747</v>
      </c>
      <c r="M5930" t="s">
        <v>9</v>
      </c>
      <c r="N5930" t="s">
        <v>10</v>
      </c>
      <c r="O5930" t="s">
        <v>32</v>
      </c>
      <c r="P5930" t="s">
        <v>4372</v>
      </c>
      <c r="Q5930" t="s">
        <v>4250</v>
      </c>
      <c r="R5930" t="s">
        <v>4306</v>
      </c>
      <c r="S5930" t="s">
        <v>18</v>
      </c>
    </row>
    <row r="5931" spans="1:19" x14ac:dyDescent="0.35">
      <c r="A5931">
        <v>689</v>
      </c>
      <c r="B5931" t="s">
        <v>4920</v>
      </c>
      <c r="C5931" t="s">
        <v>746</v>
      </c>
      <c r="D5931" t="s">
        <v>4353</v>
      </c>
      <c r="E5931">
        <v>6</v>
      </c>
      <c r="F5931" s="8">
        <f>DATE(YEAR(project_c[[#This Row],[order_date]]),MONTH(project_c[[#This Row],[order_date]]),1)</f>
        <v>44136</v>
      </c>
      <c r="G5931" s="1">
        <v>44153</v>
      </c>
      <c r="H5931">
        <v>3</v>
      </c>
      <c r="I5931">
        <v>14.14</v>
      </c>
      <c r="J5931">
        <v>296.89800000000002</v>
      </c>
      <c r="K5931">
        <v>212.05799999999999</v>
      </c>
      <c r="L5931" t="s">
        <v>747</v>
      </c>
      <c r="M5931" t="s">
        <v>9</v>
      </c>
      <c r="N5931" t="s">
        <v>10</v>
      </c>
      <c r="O5931" t="s">
        <v>32</v>
      </c>
      <c r="P5931" t="s">
        <v>4354</v>
      </c>
      <c r="Q5931" t="s">
        <v>4250</v>
      </c>
      <c r="R5931" t="s">
        <v>4258</v>
      </c>
      <c r="S5931" t="s">
        <v>18</v>
      </c>
    </row>
    <row r="5932" spans="1:19" x14ac:dyDescent="0.35">
      <c r="A5932">
        <v>1704</v>
      </c>
      <c r="B5932" t="s">
        <v>4918</v>
      </c>
      <c r="C5932" t="s">
        <v>746</v>
      </c>
      <c r="D5932" t="s">
        <v>4517</v>
      </c>
      <c r="E5932">
        <v>6</v>
      </c>
      <c r="F5932" s="8">
        <f>DATE(YEAR(project_c[[#This Row],[order_date]]),MONTH(project_c[[#This Row],[order_date]]),1)</f>
        <v>44166</v>
      </c>
      <c r="G5932" s="1">
        <v>44166</v>
      </c>
      <c r="H5932">
        <v>2</v>
      </c>
      <c r="I5932">
        <v>74.290000000000006</v>
      </c>
      <c r="J5932">
        <v>636.80399999999997</v>
      </c>
      <c r="K5932">
        <v>191.06399999999999</v>
      </c>
      <c r="L5932" t="s">
        <v>747</v>
      </c>
      <c r="M5932" t="s">
        <v>9</v>
      </c>
      <c r="N5932" t="s">
        <v>10</v>
      </c>
      <c r="O5932" t="s">
        <v>32</v>
      </c>
      <c r="P5932" t="s">
        <v>4518</v>
      </c>
      <c r="Q5932" t="s">
        <v>4250</v>
      </c>
      <c r="R5932" t="s">
        <v>4273</v>
      </c>
      <c r="S5932" t="s">
        <v>18</v>
      </c>
    </row>
    <row r="5933" spans="1:19" x14ac:dyDescent="0.35">
      <c r="A5933">
        <v>2504</v>
      </c>
      <c r="B5933" t="s">
        <v>4919</v>
      </c>
      <c r="C5933" t="s">
        <v>746</v>
      </c>
      <c r="D5933" t="s">
        <v>3364</v>
      </c>
      <c r="E5933">
        <v>2</v>
      </c>
      <c r="F5933" s="8">
        <f>DATE(YEAR(project_c[[#This Row],[order_date]]),MONTH(project_c[[#This Row],[order_date]]),1)</f>
        <v>44256</v>
      </c>
      <c r="G5933" s="1">
        <v>44275</v>
      </c>
      <c r="H5933">
        <v>6</v>
      </c>
      <c r="I5933">
        <v>1.81</v>
      </c>
      <c r="J5933">
        <v>2.008</v>
      </c>
      <c r="K5933">
        <v>-1.6120000000000001</v>
      </c>
      <c r="L5933" t="s">
        <v>747</v>
      </c>
      <c r="M5933" t="s">
        <v>9</v>
      </c>
      <c r="N5933" t="s">
        <v>10</v>
      </c>
      <c r="O5933" t="s">
        <v>32</v>
      </c>
      <c r="P5933" t="s">
        <v>3365</v>
      </c>
      <c r="Q5933" t="s">
        <v>2522</v>
      </c>
      <c r="R5933" t="s">
        <v>2523</v>
      </c>
      <c r="S5933" t="s">
        <v>18</v>
      </c>
    </row>
    <row r="5934" spans="1:19" x14ac:dyDescent="0.35">
      <c r="A5934">
        <v>2097</v>
      </c>
      <c r="B5934" t="s">
        <v>4919</v>
      </c>
      <c r="C5934" t="s">
        <v>746</v>
      </c>
      <c r="D5934" t="s">
        <v>3054</v>
      </c>
      <c r="E5934">
        <v>3</v>
      </c>
      <c r="F5934" s="8">
        <f>DATE(YEAR(project_c[[#This Row],[order_date]]),MONTH(project_c[[#This Row],[order_date]]),1)</f>
        <v>44501</v>
      </c>
      <c r="G5934" s="1">
        <v>44513</v>
      </c>
      <c r="H5934">
        <v>4</v>
      </c>
      <c r="I5934">
        <v>1.07</v>
      </c>
      <c r="J5934">
        <v>7.5359999999999996</v>
      </c>
      <c r="K5934">
        <v>4.3259999999999996</v>
      </c>
      <c r="L5934" t="s">
        <v>747</v>
      </c>
      <c r="M5934" t="s">
        <v>9</v>
      </c>
      <c r="N5934" t="s">
        <v>10</v>
      </c>
      <c r="O5934" t="s">
        <v>32</v>
      </c>
      <c r="P5934" t="s">
        <v>3055</v>
      </c>
      <c r="Q5934" t="s">
        <v>2522</v>
      </c>
      <c r="R5934" t="s">
        <v>2807</v>
      </c>
      <c r="S5934" t="s">
        <v>18</v>
      </c>
    </row>
    <row r="5935" spans="1:19" x14ac:dyDescent="0.35">
      <c r="A5935">
        <v>2505</v>
      </c>
      <c r="B5935" t="s">
        <v>4919</v>
      </c>
      <c r="C5935" t="s">
        <v>746</v>
      </c>
      <c r="D5935" t="s">
        <v>3096</v>
      </c>
      <c r="E5935">
        <v>9</v>
      </c>
      <c r="F5935" s="8">
        <f>DATE(YEAR(project_c[[#This Row],[order_date]]),MONTH(project_c[[#This Row],[order_date]]),1)</f>
        <v>44256</v>
      </c>
      <c r="G5935" s="1">
        <v>44275</v>
      </c>
      <c r="H5935">
        <v>6</v>
      </c>
      <c r="I5935">
        <v>0.7</v>
      </c>
      <c r="J5935">
        <v>24.047999999999998</v>
      </c>
      <c r="K5935">
        <v>17.748000000000001</v>
      </c>
      <c r="L5935" t="s">
        <v>747</v>
      </c>
      <c r="M5935" t="s">
        <v>9</v>
      </c>
      <c r="N5935" t="s">
        <v>10</v>
      </c>
      <c r="O5935" t="s">
        <v>32</v>
      </c>
      <c r="P5935" t="s">
        <v>3097</v>
      </c>
      <c r="Q5935" t="s">
        <v>2522</v>
      </c>
      <c r="R5935" t="s">
        <v>2523</v>
      </c>
      <c r="S5935" t="s">
        <v>18</v>
      </c>
    </row>
    <row r="5936" spans="1:19" x14ac:dyDescent="0.35">
      <c r="A5936">
        <v>5747</v>
      </c>
      <c r="B5936" t="s">
        <v>4919</v>
      </c>
      <c r="C5936" t="s">
        <v>746</v>
      </c>
      <c r="D5936" t="s">
        <v>4068</v>
      </c>
      <c r="E5936">
        <v>9</v>
      </c>
      <c r="F5936" s="8">
        <f>DATE(YEAR(project_c[[#This Row],[order_date]]),MONTH(project_c[[#This Row],[order_date]]),1)</f>
        <v>44805</v>
      </c>
      <c r="G5936" s="1">
        <v>44833</v>
      </c>
      <c r="H5936">
        <v>4</v>
      </c>
      <c r="I5936">
        <v>0.74</v>
      </c>
      <c r="J5936">
        <v>17.55</v>
      </c>
      <c r="K5936">
        <v>10.89</v>
      </c>
      <c r="L5936" t="s">
        <v>747</v>
      </c>
      <c r="M5936" t="s">
        <v>9</v>
      </c>
      <c r="N5936" t="s">
        <v>10</v>
      </c>
      <c r="O5936" t="s">
        <v>32</v>
      </c>
      <c r="P5936" t="s">
        <v>4069</v>
      </c>
      <c r="Q5936" t="s">
        <v>2522</v>
      </c>
      <c r="R5936" t="s">
        <v>2528</v>
      </c>
      <c r="S5936" t="s">
        <v>18</v>
      </c>
    </row>
    <row r="5937" spans="1:19" x14ac:dyDescent="0.35">
      <c r="A5937">
        <v>4196</v>
      </c>
      <c r="B5937" t="s">
        <v>4917</v>
      </c>
      <c r="C5937" t="s">
        <v>746</v>
      </c>
      <c r="D5937" t="s">
        <v>2224</v>
      </c>
      <c r="E5937">
        <v>5</v>
      </c>
      <c r="F5937" s="8">
        <f>DATE(YEAR(project_c[[#This Row],[order_date]]),MONTH(project_c[[#This Row],[order_date]]),1)</f>
        <v>44682</v>
      </c>
      <c r="G5937" s="1">
        <v>44701</v>
      </c>
      <c r="H5937">
        <v>0</v>
      </c>
      <c r="I5937">
        <v>61.8</v>
      </c>
      <c r="J5937">
        <v>823.96</v>
      </c>
      <c r="K5937">
        <v>514.96</v>
      </c>
      <c r="L5937" t="s">
        <v>747</v>
      </c>
      <c r="M5937" t="s">
        <v>9</v>
      </c>
      <c r="N5937" t="s">
        <v>10</v>
      </c>
      <c r="O5937" t="s">
        <v>32</v>
      </c>
      <c r="P5937" t="s">
        <v>2225</v>
      </c>
      <c r="Q5937" t="s">
        <v>1901</v>
      </c>
      <c r="R5937" t="s">
        <v>1902</v>
      </c>
      <c r="S5937" t="s">
        <v>18</v>
      </c>
    </row>
    <row r="5938" spans="1:19" x14ac:dyDescent="0.35">
      <c r="A5938">
        <v>5745</v>
      </c>
      <c r="B5938" t="s">
        <v>4919</v>
      </c>
      <c r="C5938" t="s">
        <v>746</v>
      </c>
      <c r="D5938" t="s">
        <v>2027</v>
      </c>
      <c r="E5938">
        <v>3</v>
      </c>
      <c r="F5938" s="8">
        <f>DATE(YEAR(project_c[[#This Row],[order_date]]),MONTH(project_c[[#This Row],[order_date]]),1)</f>
        <v>44805</v>
      </c>
      <c r="G5938" s="1">
        <v>44833</v>
      </c>
      <c r="H5938">
        <v>4</v>
      </c>
      <c r="I5938">
        <v>21</v>
      </c>
      <c r="J5938">
        <v>209.97</v>
      </c>
      <c r="K5938">
        <v>146.97</v>
      </c>
      <c r="L5938" t="s">
        <v>747</v>
      </c>
      <c r="M5938" t="s">
        <v>9</v>
      </c>
      <c r="N5938" t="s">
        <v>10</v>
      </c>
      <c r="O5938" t="s">
        <v>32</v>
      </c>
      <c r="P5938" t="s">
        <v>2028</v>
      </c>
      <c r="Q5938" t="s">
        <v>1901</v>
      </c>
      <c r="R5938" t="s">
        <v>1909</v>
      </c>
      <c r="S5938" t="s">
        <v>18</v>
      </c>
    </row>
    <row r="5939" spans="1:19" x14ac:dyDescent="0.35">
      <c r="A5939">
        <v>7847</v>
      </c>
      <c r="B5939" t="s">
        <v>4919</v>
      </c>
      <c r="C5939" t="s">
        <v>746</v>
      </c>
      <c r="D5939" t="s">
        <v>3368</v>
      </c>
      <c r="E5939">
        <v>3</v>
      </c>
      <c r="F5939" s="8">
        <f>DATE(YEAR(project_c[[#This Row],[order_date]]),MONTH(project_c[[#This Row],[order_date]]),1)</f>
        <v>45078</v>
      </c>
      <c r="G5939" s="1">
        <v>45099</v>
      </c>
      <c r="H5939">
        <v>7</v>
      </c>
      <c r="I5939">
        <v>0.71</v>
      </c>
      <c r="J5939">
        <v>3.036</v>
      </c>
      <c r="K5939">
        <v>0.90600000000000003</v>
      </c>
      <c r="L5939" t="s">
        <v>747</v>
      </c>
      <c r="M5939" t="s">
        <v>9</v>
      </c>
      <c r="N5939" t="s">
        <v>10</v>
      </c>
      <c r="O5939" t="s">
        <v>32</v>
      </c>
      <c r="P5939" t="s">
        <v>3369</v>
      </c>
      <c r="Q5939" t="s">
        <v>2522</v>
      </c>
      <c r="R5939" t="s">
        <v>2523</v>
      </c>
      <c r="S5939" t="s">
        <v>18</v>
      </c>
    </row>
    <row r="5940" spans="1:19" x14ac:dyDescent="0.35">
      <c r="A5940">
        <v>9050</v>
      </c>
      <c r="B5940" t="s">
        <v>4919</v>
      </c>
      <c r="C5940" t="s">
        <v>746</v>
      </c>
      <c r="D5940" t="s">
        <v>3858</v>
      </c>
      <c r="E5940">
        <v>7</v>
      </c>
      <c r="F5940" s="8">
        <f>DATE(YEAR(project_c[[#This Row],[order_date]]),MONTH(project_c[[#This Row],[order_date]]),1)</f>
        <v>45170</v>
      </c>
      <c r="G5940" s="1">
        <v>45198</v>
      </c>
      <c r="H5940">
        <v>7</v>
      </c>
      <c r="I5940">
        <v>4.34</v>
      </c>
      <c r="J5940">
        <v>77.84</v>
      </c>
      <c r="K5940">
        <v>47.46</v>
      </c>
      <c r="L5940" t="s">
        <v>747</v>
      </c>
      <c r="M5940" t="s">
        <v>9</v>
      </c>
      <c r="N5940" t="s">
        <v>10</v>
      </c>
      <c r="O5940" t="s">
        <v>32</v>
      </c>
      <c r="P5940" t="s">
        <v>3859</v>
      </c>
      <c r="Q5940" t="s">
        <v>2522</v>
      </c>
      <c r="R5940" t="s">
        <v>2807</v>
      </c>
      <c r="S5940" t="s">
        <v>18</v>
      </c>
    </row>
    <row r="5941" spans="1:19" x14ac:dyDescent="0.35">
      <c r="A5941">
        <v>9450</v>
      </c>
      <c r="B5941" t="s">
        <v>4919</v>
      </c>
      <c r="C5941" t="s">
        <v>746</v>
      </c>
      <c r="D5941" t="s">
        <v>3226</v>
      </c>
      <c r="E5941">
        <v>5</v>
      </c>
      <c r="F5941" s="8">
        <f>DATE(YEAR(project_c[[#This Row],[order_date]]),MONTH(project_c[[#This Row],[order_date]]),1)</f>
        <v>45200</v>
      </c>
      <c r="G5941" s="1">
        <v>45206</v>
      </c>
      <c r="H5941">
        <v>4</v>
      </c>
      <c r="I5941">
        <v>1.06</v>
      </c>
      <c r="J5941">
        <v>4.24</v>
      </c>
      <c r="K5941">
        <v>-1.06</v>
      </c>
      <c r="L5941" t="s">
        <v>747</v>
      </c>
      <c r="M5941" t="s">
        <v>9</v>
      </c>
      <c r="N5941" t="s">
        <v>10</v>
      </c>
      <c r="O5941" t="s">
        <v>32</v>
      </c>
      <c r="P5941" t="s">
        <v>3227</v>
      </c>
      <c r="Q5941" t="s">
        <v>2522</v>
      </c>
      <c r="R5941" t="s">
        <v>2523</v>
      </c>
      <c r="S5941" t="s">
        <v>18</v>
      </c>
    </row>
    <row r="5942" spans="1:19" x14ac:dyDescent="0.35">
      <c r="A5942">
        <v>9597</v>
      </c>
      <c r="B5942" t="s">
        <v>4918</v>
      </c>
      <c r="C5942" t="s">
        <v>746</v>
      </c>
      <c r="D5942" t="s">
        <v>4459</v>
      </c>
      <c r="E5942">
        <v>2</v>
      </c>
      <c r="F5942" s="8">
        <f>DATE(YEAR(project_c[[#This Row],[order_date]]),MONTH(project_c[[#This Row],[order_date]]),1)</f>
        <v>45170</v>
      </c>
      <c r="G5942" s="1">
        <v>45172</v>
      </c>
      <c r="H5942">
        <v>4</v>
      </c>
      <c r="I5942">
        <v>23.97</v>
      </c>
      <c r="J5942">
        <v>203.71100000000001</v>
      </c>
      <c r="K5942">
        <v>155.77099999999999</v>
      </c>
      <c r="L5942" t="s">
        <v>747</v>
      </c>
      <c r="M5942" t="s">
        <v>9</v>
      </c>
      <c r="N5942" t="s">
        <v>10</v>
      </c>
      <c r="O5942" t="s">
        <v>32</v>
      </c>
      <c r="P5942" t="s">
        <v>4460</v>
      </c>
      <c r="Q5942" t="s">
        <v>4250</v>
      </c>
      <c r="R5942" t="s">
        <v>4258</v>
      </c>
      <c r="S5942" t="s">
        <v>18</v>
      </c>
    </row>
    <row r="5943" spans="1:19" x14ac:dyDescent="0.35">
      <c r="A5943">
        <v>10007</v>
      </c>
      <c r="B5943" t="s">
        <v>4917</v>
      </c>
      <c r="C5943" t="s">
        <v>746</v>
      </c>
      <c r="D5943" t="s">
        <v>2240</v>
      </c>
      <c r="E5943">
        <v>3</v>
      </c>
      <c r="F5943" s="8">
        <f>DATE(YEAR(project_c[[#This Row],[order_date]]),MONTH(project_c[[#This Row],[order_date]]),1)</f>
        <v>45292</v>
      </c>
      <c r="G5943" s="1">
        <v>45317</v>
      </c>
      <c r="H5943">
        <v>1</v>
      </c>
      <c r="I5943">
        <v>100.8</v>
      </c>
      <c r="J5943">
        <v>511.17869999999999</v>
      </c>
      <c r="K5943">
        <v>208.77869999999999</v>
      </c>
      <c r="L5943" t="s">
        <v>747</v>
      </c>
      <c r="M5943" t="s">
        <v>9</v>
      </c>
      <c r="N5943" t="s">
        <v>10</v>
      </c>
      <c r="O5943" t="s">
        <v>32</v>
      </c>
      <c r="P5943" t="s">
        <v>2241</v>
      </c>
      <c r="Q5943" t="s">
        <v>1901</v>
      </c>
      <c r="R5943" t="s">
        <v>2199</v>
      </c>
      <c r="S5943" t="s">
        <v>18</v>
      </c>
    </row>
    <row r="5944" spans="1:19" x14ac:dyDescent="0.35">
      <c r="A5944">
        <v>10455</v>
      </c>
      <c r="B5944" t="s">
        <v>4918</v>
      </c>
      <c r="C5944" t="s">
        <v>746</v>
      </c>
      <c r="D5944" t="s">
        <v>2240</v>
      </c>
      <c r="E5944">
        <v>1</v>
      </c>
      <c r="F5944" s="8">
        <f>DATE(YEAR(project_c[[#This Row],[order_date]]),MONTH(project_c[[#This Row],[order_date]]),1)</f>
        <v>45292</v>
      </c>
      <c r="G5944" s="1">
        <v>45309</v>
      </c>
      <c r="H5944">
        <v>2</v>
      </c>
      <c r="I5944">
        <v>100.8</v>
      </c>
      <c r="J5944">
        <v>170.3929</v>
      </c>
      <c r="K5944">
        <v>69.5929</v>
      </c>
      <c r="L5944" t="s">
        <v>747</v>
      </c>
      <c r="M5944" t="s">
        <v>9</v>
      </c>
      <c r="N5944" t="s">
        <v>10</v>
      </c>
      <c r="O5944" t="s">
        <v>32</v>
      </c>
      <c r="P5944" t="s">
        <v>2241</v>
      </c>
      <c r="Q5944" t="s">
        <v>1901</v>
      </c>
      <c r="R5944" t="s">
        <v>2199</v>
      </c>
      <c r="S5944" t="s">
        <v>18</v>
      </c>
    </row>
    <row r="5945" spans="1:19" x14ac:dyDescent="0.35">
      <c r="A5945">
        <v>10518</v>
      </c>
      <c r="B5945" t="s">
        <v>4917</v>
      </c>
      <c r="C5945" t="s">
        <v>746</v>
      </c>
      <c r="D5945" t="s">
        <v>2240</v>
      </c>
      <c r="E5945">
        <v>1</v>
      </c>
      <c r="F5945" s="8">
        <f>DATE(YEAR(project_c[[#This Row],[order_date]]),MONTH(project_c[[#This Row],[order_date]]),1)</f>
        <v>45292</v>
      </c>
      <c r="G5945" s="1">
        <v>45309</v>
      </c>
      <c r="H5945">
        <v>1</v>
      </c>
      <c r="I5945">
        <v>100.8</v>
      </c>
      <c r="J5945">
        <v>170.3929</v>
      </c>
      <c r="K5945">
        <v>69.5929</v>
      </c>
      <c r="L5945" t="s">
        <v>747</v>
      </c>
      <c r="M5945" t="s">
        <v>9</v>
      </c>
      <c r="N5945" t="s">
        <v>10</v>
      </c>
      <c r="O5945" t="s">
        <v>32</v>
      </c>
      <c r="P5945" t="s">
        <v>2241</v>
      </c>
      <c r="Q5945" t="s">
        <v>1901</v>
      </c>
      <c r="R5945" t="s">
        <v>2199</v>
      </c>
      <c r="S5945" t="s">
        <v>18</v>
      </c>
    </row>
    <row r="5946" spans="1:19" x14ac:dyDescent="0.35">
      <c r="A5946">
        <v>10553</v>
      </c>
      <c r="B5946" t="s">
        <v>4917</v>
      </c>
      <c r="C5946" t="s">
        <v>746</v>
      </c>
      <c r="D5946" t="s">
        <v>2240</v>
      </c>
      <c r="E5946">
        <v>1</v>
      </c>
      <c r="F5946" s="8">
        <f>DATE(YEAR(project_c[[#This Row],[order_date]]),MONTH(project_c[[#This Row],[order_date]]),1)</f>
        <v>45292</v>
      </c>
      <c r="G5946" s="1">
        <v>45310</v>
      </c>
      <c r="H5946">
        <v>2</v>
      </c>
      <c r="I5946">
        <v>100.8</v>
      </c>
      <c r="J5946">
        <v>170.3929</v>
      </c>
      <c r="K5946">
        <v>69.5929</v>
      </c>
      <c r="L5946" t="s">
        <v>747</v>
      </c>
      <c r="M5946" t="s">
        <v>9</v>
      </c>
      <c r="N5946" t="s">
        <v>10</v>
      </c>
      <c r="O5946" t="s">
        <v>32</v>
      </c>
      <c r="P5946" t="s">
        <v>2241</v>
      </c>
      <c r="Q5946" t="s">
        <v>1901</v>
      </c>
      <c r="R5946" t="s">
        <v>2199</v>
      </c>
      <c r="S5946" t="s">
        <v>18</v>
      </c>
    </row>
    <row r="5947" spans="1:19" x14ac:dyDescent="0.35">
      <c r="A5947">
        <v>10683</v>
      </c>
      <c r="B5947" t="s">
        <v>4920</v>
      </c>
      <c r="C5947" t="s">
        <v>746</v>
      </c>
      <c r="D5947" t="s">
        <v>2240</v>
      </c>
      <c r="E5947">
        <v>4</v>
      </c>
      <c r="F5947" s="8">
        <f>DATE(YEAR(project_c[[#This Row],[order_date]]),MONTH(project_c[[#This Row],[order_date]]),1)</f>
        <v>45323</v>
      </c>
      <c r="G5947" s="1">
        <v>45339</v>
      </c>
      <c r="H5947">
        <v>5</v>
      </c>
      <c r="I5947">
        <v>100.8</v>
      </c>
      <c r="J5947">
        <v>681.57159999999999</v>
      </c>
      <c r="K5947">
        <v>278.3716</v>
      </c>
      <c r="L5947" t="s">
        <v>747</v>
      </c>
      <c r="M5947" t="s">
        <v>9</v>
      </c>
      <c r="N5947" t="s">
        <v>10</v>
      </c>
      <c r="O5947" t="s">
        <v>32</v>
      </c>
      <c r="P5947" t="s">
        <v>2241</v>
      </c>
      <c r="Q5947" t="s">
        <v>1901</v>
      </c>
      <c r="R5947" t="s">
        <v>2199</v>
      </c>
      <c r="S5947" t="s">
        <v>18</v>
      </c>
    </row>
    <row r="5948" spans="1:19" x14ac:dyDescent="0.35">
      <c r="A5948">
        <v>10940</v>
      </c>
      <c r="B5948" t="s">
        <v>4918</v>
      </c>
      <c r="C5948" t="s">
        <v>746</v>
      </c>
      <c r="D5948" t="s">
        <v>2240</v>
      </c>
      <c r="E5948">
        <v>1</v>
      </c>
      <c r="F5948" s="8">
        <f>DATE(YEAR(project_c[[#This Row],[order_date]]),MONTH(project_c[[#This Row],[order_date]]),1)</f>
        <v>45323</v>
      </c>
      <c r="G5948" s="1">
        <v>45326</v>
      </c>
      <c r="H5948">
        <v>1</v>
      </c>
      <c r="I5948">
        <v>100.8</v>
      </c>
      <c r="J5948">
        <v>170.3929</v>
      </c>
      <c r="K5948">
        <v>69.5929</v>
      </c>
      <c r="L5948" t="s">
        <v>747</v>
      </c>
      <c r="M5948" t="s">
        <v>9</v>
      </c>
      <c r="N5948" t="s">
        <v>10</v>
      </c>
      <c r="O5948" t="s">
        <v>32</v>
      </c>
      <c r="P5948" t="s">
        <v>2241</v>
      </c>
      <c r="Q5948" t="s">
        <v>1901</v>
      </c>
      <c r="R5948" t="s">
        <v>2199</v>
      </c>
      <c r="S5948" t="s">
        <v>18</v>
      </c>
    </row>
    <row r="5949" spans="1:19" x14ac:dyDescent="0.35">
      <c r="A5949">
        <v>11899</v>
      </c>
      <c r="B5949" t="s">
        <v>4917</v>
      </c>
      <c r="C5949" t="s">
        <v>746</v>
      </c>
      <c r="D5949" t="s">
        <v>2240</v>
      </c>
      <c r="E5949">
        <v>2</v>
      </c>
      <c r="F5949" s="8">
        <f>DATE(YEAR(project_c[[#This Row],[order_date]]),MONTH(project_c[[#This Row],[order_date]]),1)</f>
        <v>45352</v>
      </c>
      <c r="G5949" s="1">
        <v>45377</v>
      </c>
      <c r="H5949">
        <v>3</v>
      </c>
      <c r="I5949">
        <v>100.8</v>
      </c>
      <c r="J5949">
        <v>340.78579999999999</v>
      </c>
      <c r="K5949">
        <v>139.1858</v>
      </c>
      <c r="L5949" t="s">
        <v>747</v>
      </c>
      <c r="M5949" t="s">
        <v>9</v>
      </c>
      <c r="N5949" t="s">
        <v>10</v>
      </c>
      <c r="O5949" t="s">
        <v>32</v>
      </c>
      <c r="P5949" t="s">
        <v>2241</v>
      </c>
      <c r="Q5949" t="s">
        <v>1901</v>
      </c>
      <c r="R5949" t="s">
        <v>2199</v>
      </c>
      <c r="S5949" t="s">
        <v>18</v>
      </c>
    </row>
    <row r="5950" spans="1:19" x14ac:dyDescent="0.35">
      <c r="A5950">
        <v>11906</v>
      </c>
      <c r="B5950" t="s">
        <v>4920</v>
      </c>
      <c r="C5950" t="s">
        <v>746</v>
      </c>
      <c r="D5950" t="s">
        <v>2240</v>
      </c>
      <c r="E5950">
        <v>5</v>
      </c>
      <c r="F5950" s="8">
        <f>DATE(YEAR(project_c[[#This Row],[order_date]]),MONTH(project_c[[#This Row],[order_date]]),1)</f>
        <v>45505</v>
      </c>
      <c r="G5950" s="1">
        <v>45521</v>
      </c>
      <c r="H5950">
        <v>2</v>
      </c>
      <c r="I5950">
        <v>100.8</v>
      </c>
      <c r="J5950">
        <v>851.96450000000004</v>
      </c>
      <c r="K5950">
        <v>347.96449999999999</v>
      </c>
      <c r="L5950" t="s">
        <v>747</v>
      </c>
      <c r="M5950" t="s">
        <v>9</v>
      </c>
      <c r="N5950" t="s">
        <v>10</v>
      </c>
      <c r="O5950" t="s">
        <v>32</v>
      </c>
      <c r="P5950" t="s">
        <v>2241</v>
      </c>
      <c r="Q5950" t="s">
        <v>1901</v>
      </c>
      <c r="R5950" t="s">
        <v>2199</v>
      </c>
      <c r="S5950" t="s">
        <v>18</v>
      </c>
    </row>
    <row r="5951" spans="1:19" x14ac:dyDescent="0.35">
      <c r="A5951">
        <v>11916</v>
      </c>
      <c r="B5951" t="s">
        <v>4917</v>
      </c>
      <c r="C5951" t="s">
        <v>746</v>
      </c>
      <c r="D5951" t="s">
        <v>2240</v>
      </c>
      <c r="E5951">
        <v>3</v>
      </c>
      <c r="F5951" s="8">
        <f>DATE(YEAR(project_c[[#This Row],[order_date]]),MONTH(project_c[[#This Row],[order_date]]),1)</f>
        <v>45566</v>
      </c>
      <c r="G5951" s="1">
        <v>45574</v>
      </c>
      <c r="H5951">
        <v>3</v>
      </c>
      <c r="I5951">
        <v>100.8</v>
      </c>
      <c r="J5951">
        <v>511.17869999999999</v>
      </c>
      <c r="K5951">
        <v>208.77869999999999</v>
      </c>
      <c r="L5951" t="s">
        <v>747</v>
      </c>
      <c r="M5951" t="s">
        <v>9</v>
      </c>
      <c r="N5951" t="s">
        <v>10</v>
      </c>
      <c r="O5951" t="s">
        <v>32</v>
      </c>
      <c r="P5951" t="s">
        <v>2241</v>
      </c>
      <c r="Q5951" t="s">
        <v>1901</v>
      </c>
      <c r="R5951" t="s">
        <v>2199</v>
      </c>
      <c r="S5951" t="s">
        <v>18</v>
      </c>
    </row>
    <row r="5952" spans="1:19" x14ac:dyDescent="0.35">
      <c r="A5952">
        <v>11984</v>
      </c>
      <c r="B5952" t="s">
        <v>4917</v>
      </c>
      <c r="C5952" t="s">
        <v>746</v>
      </c>
      <c r="D5952" t="s">
        <v>2240</v>
      </c>
      <c r="E5952">
        <v>1</v>
      </c>
      <c r="F5952" s="8">
        <f>DATE(YEAR(project_c[[#This Row],[order_date]]),MONTH(project_c[[#This Row],[order_date]]),1)</f>
        <v>45383</v>
      </c>
      <c r="G5952" s="1">
        <v>45396</v>
      </c>
      <c r="H5952">
        <v>3</v>
      </c>
      <c r="I5952">
        <v>100.8</v>
      </c>
      <c r="J5952">
        <v>170.3929</v>
      </c>
      <c r="K5952">
        <v>69.5929</v>
      </c>
      <c r="L5952" t="s">
        <v>747</v>
      </c>
      <c r="M5952" t="s">
        <v>9</v>
      </c>
      <c r="N5952" t="s">
        <v>10</v>
      </c>
      <c r="O5952" t="s">
        <v>32</v>
      </c>
      <c r="P5952" t="s">
        <v>2241</v>
      </c>
      <c r="Q5952" t="s">
        <v>1901</v>
      </c>
      <c r="R5952" t="s">
        <v>2199</v>
      </c>
      <c r="S5952" t="s">
        <v>18</v>
      </c>
    </row>
    <row r="5953" spans="1:19" x14ac:dyDescent="0.35">
      <c r="A5953">
        <v>12169</v>
      </c>
      <c r="B5953" t="s">
        <v>4918</v>
      </c>
      <c r="C5953" t="s">
        <v>746</v>
      </c>
      <c r="D5953" t="s">
        <v>2240</v>
      </c>
      <c r="E5953">
        <v>1</v>
      </c>
      <c r="F5953" s="8">
        <f>DATE(YEAR(project_c[[#This Row],[order_date]]),MONTH(project_c[[#This Row],[order_date]]),1)</f>
        <v>45505</v>
      </c>
      <c r="G5953" s="1">
        <v>45509</v>
      </c>
      <c r="H5953">
        <v>4</v>
      </c>
      <c r="I5953">
        <v>100.8</v>
      </c>
      <c r="J5953">
        <v>170.3929</v>
      </c>
      <c r="K5953">
        <v>69.5929</v>
      </c>
      <c r="L5953" t="s">
        <v>747</v>
      </c>
      <c r="M5953" t="s">
        <v>9</v>
      </c>
      <c r="N5953" t="s">
        <v>10</v>
      </c>
      <c r="O5953" t="s">
        <v>32</v>
      </c>
      <c r="P5953" t="s">
        <v>2241</v>
      </c>
      <c r="Q5953" t="s">
        <v>1901</v>
      </c>
      <c r="R5953" t="s">
        <v>2199</v>
      </c>
      <c r="S5953" t="s">
        <v>18</v>
      </c>
    </row>
    <row r="5954" spans="1:19" x14ac:dyDescent="0.35">
      <c r="A5954">
        <v>13028</v>
      </c>
      <c r="B5954" t="s">
        <v>4917</v>
      </c>
      <c r="C5954" t="s">
        <v>746</v>
      </c>
      <c r="D5954" t="s">
        <v>2240</v>
      </c>
      <c r="E5954">
        <v>1</v>
      </c>
      <c r="F5954" s="8">
        <f>DATE(YEAR(project_c[[#This Row],[order_date]]),MONTH(project_c[[#This Row],[order_date]]),1)</f>
        <v>45536</v>
      </c>
      <c r="G5954" s="1">
        <v>45548</v>
      </c>
      <c r="H5954">
        <v>2</v>
      </c>
      <c r="I5954">
        <v>100.8</v>
      </c>
      <c r="J5954">
        <v>170.3929</v>
      </c>
      <c r="K5954">
        <v>69.5929</v>
      </c>
      <c r="L5954" t="s">
        <v>747</v>
      </c>
      <c r="M5954" t="s">
        <v>9</v>
      </c>
      <c r="N5954" t="s">
        <v>10</v>
      </c>
      <c r="O5954" t="s">
        <v>32</v>
      </c>
      <c r="P5954" t="s">
        <v>2241</v>
      </c>
      <c r="Q5954" t="s">
        <v>1901</v>
      </c>
      <c r="R5954" t="s">
        <v>2199</v>
      </c>
      <c r="S5954" t="s">
        <v>18</v>
      </c>
    </row>
    <row r="5955" spans="1:19" x14ac:dyDescent="0.35">
      <c r="A5955">
        <v>13060</v>
      </c>
      <c r="B5955" t="s">
        <v>4918</v>
      </c>
      <c r="C5955" t="s">
        <v>746</v>
      </c>
      <c r="D5955" t="s">
        <v>2240</v>
      </c>
      <c r="E5955">
        <v>1</v>
      </c>
      <c r="F5955" s="8">
        <f>DATE(YEAR(project_c[[#This Row],[order_date]]),MONTH(project_c[[#This Row],[order_date]]),1)</f>
        <v>45505</v>
      </c>
      <c r="G5955" s="1">
        <v>45525</v>
      </c>
      <c r="H5955">
        <v>1</v>
      </c>
      <c r="I5955">
        <v>100.8</v>
      </c>
      <c r="J5955">
        <v>170.3929</v>
      </c>
      <c r="K5955">
        <v>69.5929</v>
      </c>
      <c r="L5955" t="s">
        <v>747</v>
      </c>
      <c r="M5955" t="s">
        <v>9</v>
      </c>
      <c r="N5955" t="s">
        <v>10</v>
      </c>
      <c r="O5955" t="s">
        <v>32</v>
      </c>
      <c r="P5955" t="s">
        <v>2241</v>
      </c>
      <c r="Q5955" t="s">
        <v>1901</v>
      </c>
      <c r="R5955" t="s">
        <v>2199</v>
      </c>
      <c r="S5955" t="s">
        <v>18</v>
      </c>
    </row>
    <row r="5956" spans="1:19" x14ac:dyDescent="0.35">
      <c r="A5956">
        <v>13373</v>
      </c>
      <c r="B5956" t="s">
        <v>4917</v>
      </c>
      <c r="C5956" t="s">
        <v>746</v>
      </c>
      <c r="D5956" t="s">
        <v>2240</v>
      </c>
      <c r="E5956">
        <v>1</v>
      </c>
      <c r="F5956" s="8">
        <f>DATE(YEAR(project_c[[#This Row],[order_date]]),MONTH(project_c[[#This Row],[order_date]]),1)</f>
        <v>45566</v>
      </c>
      <c r="G5956" s="1">
        <v>45566</v>
      </c>
      <c r="H5956">
        <v>2</v>
      </c>
      <c r="I5956">
        <v>100.8</v>
      </c>
      <c r="J5956">
        <v>170.3929</v>
      </c>
      <c r="K5956">
        <v>69.5929</v>
      </c>
      <c r="L5956" t="s">
        <v>747</v>
      </c>
      <c r="M5956" t="s">
        <v>9</v>
      </c>
      <c r="N5956" t="s">
        <v>10</v>
      </c>
      <c r="O5956" t="s">
        <v>32</v>
      </c>
      <c r="P5956" t="s">
        <v>2241</v>
      </c>
      <c r="Q5956" t="s">
        <v>1901</v>
      </c>
      <c r="R5956" t="s">
        <v>2199</v>
      </c>
      <c r="S5956" t="s">
        <v>18</v>
      </c>
    </row>
    <row r="5957" spans="1:19" x14ac:dyDescent="0.35">
      <c r="A5957">
        <v>13408</v>
      </c>
      <c r="B5957" t="s">
        <v>4920</v>
      </c>
      <c r="C5957" t="s">
        <v>746</v>
      </c>
      <c r="D5957" t="s">
        <v>2240</v>
      </c>
      <c r="E5957">
        <v>1</v>
      </c>
      <c r="F5957" s="8">
        <f>DATE(YEAR(project_c[[#This Row],[order_date]]),MONTH(project_c[[#This Row],[order_date]]),1)</f>
        <v>45505</v>
      </c>
      <c r="G5957" s="1">
        <v>45523</v>
      </c>
      <c r="H5957">
        <v>1</v>
      </c>
      <c r="I5957">
        <v>100.8</v>
      </c>
      <c r="J5957">
        <v>170.3929</v>
      </c>
      <c r="K5957">
        <v>69.5929</v>
      </c>
      <c r="L5957" t="s">
        <v>747</v>
      </c>
      <c r="M5957" t="s">
        <v>9</v>
      </c>
      <c r="N5957" t="s">
        <v>10</v>
      </c>
      <c r="O5957" t="s">
        <v>32</v>
      </c>
      <c r="P5957" t="s">
        <v>2241</v>
      </c>
      <c r="Q5957" t="s">
        <v>1901</v>
      </c>
      <c r="R5957" t="s">
        <v>2199</v>
      </c>
      <c r="S5957" t="s">
        <v>18</v>
      </c>
    </row>
    <row r="5958" spans="1:19" x14ac:dyDescent="0.35">
      <c r="A5958">
        <v>13584</v>
      </c>
      <c r="B5958" t="s">
        <v>4918</v>
      </c>
      <c r="C5958" t="s">
        <v>746</v>
      </c>
      <c r="D5958" t="s">
        <v>2240</v>
      </c>
      <c r="E5958">
        <v>2</v>
      </c>
      <c r="F5958" s="8">
        <f>DATE(YEAR(project_c[[#This Row],[order_date]]),MONTH(project_c[[#This Row],[order_date]]),1)</f>
        <v>45566</v>
      </c>
      <c r="G5958" s="1">
        <v>45570</v>
      </c>
      <c r="H5958">
        <v>1</v>
      </c>
      <c r="I5958">
        <v>100.8</v>
      </c>
      <c r="J5958">
        <v>340.78579999999999</v>
      </c>
      <c r="K5958">
        <v>139.1858</v>
      </c>
      <c r="L5958" t="s">
        <v>747</v>
      </c>
      <c r="M5958" t="s">
        <v>9</v>
      </c>
      <c r="N5958" t="s">
        <v>10</v>
      </c>
      <c r="O5958" t="s">
        <v>32</v>
      </c>
      <c r="P5958" t="s">
        <v>2241</v>
      </c>
      <c r="Q5958" t="s">
        <v>1901</v>
      </c>
      <c r="R5958" t="s">
        <v>2199</v>
      </c>
      <c r="S5958" t="s">
        <v>18</v>
      </c>
    </row>
    <row r="5959" spans="1:19" x14ac:dyDescent="0.35">
      <c r="A5959">
        <v>13937</v>
      </c>
      <c r="B5959" t="s">
        <v>4917</v>
      </c>
      <c r="C5959" t="s">
        <v>746</v>
      </c>
      <c r="D5959" t="s">
        <v>2240</v>
      </c>
      <c r="E5959">
        <v>2</v>
      </c>
      <c r="F5959" s="8">
        <f>DATE(YEAR(project_c[[#This Row],[order_date]]),MONTH(project_c[[#This Row],[order_date]]),1)</f>
        <v>45566</v>
      </c>
      <c r="G5959" s="1">
        <v>45581</v>
      </c>
      <c r="H5959">
        <v>5</v>
      </c>
      <c r="I5959">
        <v>100.8</v>
      </c>
      <c r="J5959">
        <v>340.78579999999999</v>
      </c>
      <c r="K5959">
        <v>139.1858</v>
      </c>
      <c r="L5959" t="s">
        <v>747</v>
      </c>
      <c r="M5959" t="s">
        <v>9</v>
      </c>
      <c r="N5959" t="s">
        <v>10</v>
      </c>
      <c r="O5959" t="s">
        <v>32</v>
      </c>
      <c r="P5959" t="s">
        <v>2241</v>
      </c>
      <c r="Q5959" t="s">
        <v>1901</v>
      </c>
      <c r="R5959" t="s">
        <v>2199</v>
      </c>
      <c r="S5959" t="s">
        <v>18</v>
      </c>
    </row>
    <row r="5960" spans="1:19" x14ac:dyDescent="0.35">
      <c r="A5960">
        <v>14044</v>
      </c>
      <c r="B5960" t="s">
        <v>4917</v>
      </c>
      <c r="C5960" t="s">
        <v>746</v>
      </c>
      <c r="D5960" t="s">
        <v>2240</v>
      </c>
      <c r="E5960">
        <v>1</v>
      </c>
      <c r="F5960" s="8">
        <f>DATE(YEAR(project_c[[#This Row],[order_date]]),MONTH(project_c[[#This Row],[order_date]]),1)</f>
        <v>45505</v>
      </c>
      <c r="G5960" s="1">
        <v>45534</v>
      </c>
      <c r="H5960">
        <v>3</v>
      </c>
      <c r="I5960">
        <v>100.8</v>
      </c>
      <c r="J5960">
        <v>170.3929</v>
      </c>
      <c r="K5960">
        <v>69.5929</v>
      </c>
      <c r="L5960" t="s">
        <v>747</v>
      </c>
      <c r="M5960" t="s">
        <v>9</v>
      </c>
      <c r="N5960" t="s">
        <v>10</v>
      </c>
      <c r="O5960" t="s">
        <v>32</v>
      </c>
      <c r="P5960" t="s">
        <v>2241</v>
      </c>
      <c r="Q5960" t="s">
        <v>1901</v>
      </c>
      <c r="R5960" t="s">
        <v>2199</v>
      </c>
      <c r="S5960" t="s">
        <v>18</v>
      </c>
    </row>
    <row r="5961" spans="1:19" x14ac:dyDescent="0.35">
      <c r="A5961">
        <v>14359</v>
      </c>
      <c r="B5961" t="s">
        <v>4920</v>
      </c>
      <c r="C5961" t="s">
        <v>746</v>
      </c>
      <c r="D5961" t="s">
        <v>2240</v>
      </c>
      <c r="E5961">
        <v>2</v>
      </c>
      <c r="F5961" s="8">
        <f>DATE(YEAR(project_c[[#This Row],[order_date]]),MONTH(project_c[[#This Row],[order_date]]),1)</f>
        <v>45627</v>
      </c>
      <c r="G5961" s="1">
        <v>45634</v>
      </c>
      <c r="H5961">
        <v>1</v>
      </c>
      <c r="I5961">
        <v>100.8</v>
      </c>
      <c r="J5961">
        <v>340.78579999999999</v>
      </c>
      <c r="K5961">
        <v>139.1858</v>
      </c>
      <c r="L5961" t="s">
        <v>747</v>
      </c>
      <c r="M5961" t="s">
        <v>9</v>
      </c>
      <c r="N5961" t="s">
        <v>10</v>
      </c>
      <c r="O5961" t="s">
        <v>32</v>
      </c>
      <c r="P5961" t="s">
        <v>2241</v>
      </c>
      <c r="Q5961" t="s">
        <v>1901</v>
      </c>
      <c r="R5961" t="s">
        <v>2199</v>
      </c>
      <c r="S5961" t="s">
        <v>18</v>
      </c>
    </row>
    <row r="5962" spans="1:19" x14ac:dyDescent="0.35">
      <c r="A5962">
        <v>693</v>
      </c>
      <c r="B5962" t="s">
        <v>4919</v>
      </c>
      <c r="C5962" t="s">
        <v>749</v>
      </c>
      <c r="D5962" t="s">
        <v>2264</v>
      </c>
      <c r="E5962">
        <v>4</v>
      </c>
      <c r="F5962" s="8">
        <f>DATE(YEAR(project_c[[#This Row],[order_date]]),MONTH(project_c[[#This Row],[order_date]]),1)</f>
        <v>43891</v>
      </c>
      <c r="G5962" s="1">
        <v>43908</v>
      </c>
      <c r="H5962">
        <v>6</v>
      </c>
      <c r="I5962">
        <v>64</v>
      </c>
      <c r="J5962">
        <v>1023.968</v>
      </c>
      <c r="K5962">
        <v>767.96799999999996</v>
      </c>
      <c r="L5962" t="s">
        <v>750</v>
      </c>
      <c r="M5962" t="s">
        <v>26</v>
      </c>
      <c r="N5962" t="s">
        <v>10</v>
      </c>
      <c r="O5962" t="s">
        <v>48</v>
      </c>
      <c r="P5962" t="s">
        <v>2265</v>
      </c>
      <c r="Q5962" t="s">
        <v>1901</v>
      </c>
      <c r="R5962" t="s">
        <v>1938</v>
      </c>
      <c r="S5962" t="s">
        <v>13</v>
      </c>
    </row>
    <row r="5963" spans="1:19" x14ac:dyDescent="0.35">
      <c r="A5963">
        <v>694</v>
      </c>
      <c r="B5963" t="s">
        <v>4919</v>
      </c>
      <c r="C5963" t="s">
        <v>749</v>
      </c>
      <c r="D5963" t="s">
        <v>2940</v>
      </c>
      <c r="E5963">
        <v>7</v>
      </c>
      <c r="F5963" s="8">
        <f>DATE(YEAR(project_c[[#This Row],[order_date]]),MONTH(project_c[[#This Row],[order_date]]),1)</f>
        <v>43891</v>
      </c>
      <c r="G5963" s="1">
        <v>43908</v>
      </c>
      <c r="H5963">
        <v>6</v>
      </c>
      <c r="I5963">
        <v>53.03</v>
      </c>
      <c r="J5963">
        <v>1856.19</v>
      </c>
      <c r="K5963">
        <v>1484.98</v>
      </c>
      <c r="L5963" t="s">
        <v>750</v>
      </c>
      <c r="M5963" t="s">
        <v>26</v>
      </c>
      <c r="N5963" t="s">
        <v>10</v>
      </c>
      <c r="O5963" t="s">
        <v>48</v>
      </c>
      <c r="P5963" t="s">
        <v>2941</v>
      </c>
      <c r="Q5963" t="s">
        <v>2522</v>
      </c>
      <c r="R5963" t="s">
        <v>2559</v>
      </c>
      <c r="S5963" t="s">
        <v>13</v>
      </c>
    </row>
    <row r="5964" spans="1:19" x14ac:dyDescent="0.35">
      <c r="A5964">
        <v>692</v>
      </c>
      <c r="B5964" t="s">
        <v>4919</v>
      </c>
      <c r="C5964" t="s">
        <v>749</v>
      </c>
      <c r="D5964" t="s">
        <v>4319</v>
      </c>
      <c r="E5964">
        <v>2</v>
      </c>
      <c r="F5964" s="8">
        <f>DATE(YEAR(project_c[[#This Row],[order_date]]),MONTH(project_c[[#This Row],[order_date]]),1)</f>
        <v>43891</v>
      </c>
      <c r="G5964" s="1">
        <v>43908</v>
      </c>
      <c r="H5964">
        <v>6</v>
      </c>
      <c r="I5964">
        <v>8.8800000000000008</v>
      </c>
      <c r="J5964">
        <v>111</v>
      </c>
      <c r="K5964">
        <v>93.24</v>
      </c>
      <c r="L5964" t="s">
        <v>750</v>
      </c>
      <c r="M5964" t="s">
        <v>26</v>
      </c>
      <c r="N5964" t="s">
        <v>10</v>
      </c>
      <c r="O5964" t="s">
        <v>48</v>
      </c>
      <c r="P5964" t="s">
        <v>4320</v>
      </c>
      <c r="Q5964" t="s">
        <v>4250</v>
      </c>
      <c r="R5964" t="s">
        <v>4251</v>
      </c>
      <c r="S5964" t="s">
        <v>13</v>
      </c>
    </row>
    <row r="5965" spans="1:19" x14ac:dyDescent="0.35">
      <c r="A5965">
        <v>3333</v>
      </c>
      <c r="B5965" t="s">
        <v>4919</v>
      </c>
      <c r="C5965" t="s">
        <v>749</v>
      </c>
      <c r="D5965" t="s">
        <v>4637</v>
      </c>
      <c r="E5965">
        <v>6</v>
      </c>
      <c r="F5965" s="8">
        <f>DATE(YEAR(project_c[[#This Row],[order_date]]),MONTH(project_c[[#This Row],[order_date]]),1)</f>
        <v>44317</v>
      </c>
      <c r="G5965" s="1">
        <v>44347</v>
      </c>
      <c r="H5965">
        <v>7</v>
      </c>
      <c r="I5965">
        <v>0.33</v>
      </c>
      <c r="J5965">
        <v>22.2</v>
      </c>
      <c r="K5965">
        <v>20.22</v>
      </c>
      <c r="L5965" t="s">
        <v>750</v>
      </c>
      <c r="M5965" t="s">
        <v>26</v>
      </c>
      <c r="N5965" t="s">
        <v>10</v>
      </c>
      <c r="O5965" t="s">
        <v>48</v>
      </c>
      <c r="P5965" t="s">
        <v>4638</v>
      </c>
      <c r="Q5965" t="s">
        <v>4250</v>
      </c>
      <c r="R5965" t="s">
        <v>4251</v>
      </c>
      <c r="S5965" t="s">
        <v>13</v>
      </c>
    </row>
    <row r="5966" spans="1:19" x14ac:dyDescent="0.35">
      <c r="A5966">
        <v>5290</v>
      </c>
      <c r="B5966" t="s">
        <v>4919</v>
      </c>
      <c r="C5966" t="s">
        <v>749</v>
      </c>
      <c r="D5966" t="s">
        <v>4210</v>
      </c>
      <c r="E5966">
        <v>2</v>
      </c>
      <c r="F5966" s="8">
        <f>DATE(YEAR(project_c[[#This Row],[order_date]]),MONTH(project_c[[#This Row],[order_date]]),1)</f>
        <v>44866</v>
      </c>
      <c r="G5966" s="1">
        <v>44889</v>
      </c>
      <c r="H5966">
        <v>6</v>
      </c>
      <c r="I5966">
        <v>14.04</v>
      </c>
      <c r="J5966">
        <v>42.384</v>
      </c>
      <c r="K5966">
        <v>14.304</v>
      </c>
      <c r="L5966" t="s">
        <v>750</v>
      </c>
      <c r="M5966" t="s">
        <v>26</v>
      </c>
      <c r="N5966" t="s">
        <v>10</v>
      </c>
      <c r="O5966" t="s">
        <v>48</v>
      </c>
      <c r="P5966" t="s">
        <v>4211</v>
      </c>
      <c r="Q5966" t="s">
        <v>2522</v>
      </c>
      <c r="R5966" t="s">
        <v>2531</v>
      </c>
      <c r="S5966" t="s">
        <v>13</v>
      </c>
    </row>
    <row r="5967" spans="1:19" x14ac:dyDescent="0.35">
      <c r="A5967">
        <v>5288</v>
      </c>
      <c r="B5967" t="s">
        <v>4919</v>
      </c>
      <c r="C5967" t="s">
        <v>749</v>
      </c>
      <c r="D5967" t="s">
        <v>3386</v>
      </c>
      <c r="E5967">
        <v>5</v>
      </c>
      <c r="F5967" s="8">
        <f>DATE(YEAR(project_c[[#This Row],[order_date]]),MONTH(project_c[[#This Row],[order_date]]),1)</f>
        <v>44866</v>
      </c>
      <c r="G5967" s="1">
        <v>44889</v>
      </c>
      <c r="H5967">
        <v>6</v>
      </c>
      <c r="I5967">
        <v>1.0900000000000001</v>
      </c>
      <c r="J5967">
        <v>20.72</v>
      </c>
      <c r="K5967">
        <v>15.27</v>
      </c>
      <c r="L5967" t="s">
        <v>750</v>
      </c>
      <c r="M5967" t="s">
        <v>26</v>
      </c>
      <c r="N5967" t="s">
        <v>10</v>
      </c>
      <c r="O5967" t="s">
        <v>48</v>
      </c>
      <c r="P5967" t="s">
        <v>3387</v>
      </c>
      <c r="Q5967" t="s">
        <v>2522</v>
      </c>
      <c r="R5967" t="s">
        <v>2542</v>
      </c>
      <c r="S5967" t="s">
        <v>13</v>
      </c>
    </row>
    <row r="5968" spans="1:19" x14ac:dyDescent="0.35">
      <c r="A5968">
        <v>5289</v>
      </c>
      <c r="B5968" t="s">
        <v>4919</v>
      </c>
      <c r="C5968" t="s">
        <v>749</v>
      </c>
      <c r="D5968" t="s">
        <v>3084</v>
      </c>
      <c r="E5968">
        <v>4</v>
      </c>
      <c r="F5968" s="8">
        <f>DATE(YEAR(project_c[[#This Row],[order_date]]),MONTH(project_c[[#This Row],[order_date]]),1)</f>
        <v>44866</v>
      </c>
      <c r="G5968" s="1">
        <v>44889</v>
      </c>
      <c r="H5968">
        <v>6</v>
      </c>
      <c r="I5968">
        <v>0.53</v>
      </c>
      <c r="J5968">
        <v>10.528</v>
      </c>
      <c r="K5968">
        <v>8.4079999999999995</v>
      </c>
      <c r="L5968" t="s">
        <v>750</v>
      </c>
      <c r="M5968" t="s">
        <v>26</v>
      </c>
      <c r="N5968" t="s">
        <v>10</v>
      </c>
      <c r="O5968" t="s">
        <v>48</v>
      </c>
      <c r="P5968" t="s">
        <v>3085</v>
      </c>
      <c r="Q5968" t="s">
        <v>2522</v>
      </c>
      <c r="R5968" t="s">
        <v>2542</v>
      </c>
      <c r="S5968" t="s">
        <v>13</v>
      </c>
    </row>
    <row r="5969" spans="1:19" x14ac:dyDescent="0.35">
      <c r="A5969">
        <v>4566</v>
      </c>
      <c r="B5969" t="s">
        <v>4918</v>
      </c>
      <c r="C5969" t="s">
        <v>749</v>
      </c>
      <c r="D5969" t="s">
        <v>2087</v>
      </c>
      <c r="E5969">
        <v>3</v>
      </c>
      <c r="F5969" s="8">
        <f>DATE(YEAR(project_c[[#This Row],[order_date]]),MONTH(project_c[[#This Row],[order_date]]),1)</f>
        <v>44713</v>
      </c>
      <c r="G5969" s="1">
        <v>44725</v>
      </c>
      <c r="H5969">
        <v>2</v>
      </c>
      <c r="I5969">
        <v>32.25</v>
      </c>
      <c r="J5969">
        <v>302.37</v>
      </c>
      <c r="K5969">
        <v>205.62</v>
      </c>
      <c r="L5969" t="s">
        <v>750</v>
      </c>
      <c r="M5969" t="s">
        <v>26</v>
      </c>
      <c r="N5969" t="s">
        <v>10</v>
      </c>
      <c r="O5969" t="s">
        <v>48</v>
      </c>
      <c r="P5969" t="s">
        <v>2088</v>
      </c>
      <c r="Q5969" t="s">
        <v>1901</v>
      </c>
      <c r="R5969" t="s">
        <v>1902</v>
      </c>
      <c r="S5969" t="s">
        <v>13</v>
      </c>
    </row>
    <row r="5970" spans="1:19" x14ac:dyDescent="0.35">
      <c r="A5970">
        <v>7403</v>
      </c>
      <c r="B5970" t="s">
        <v>4919</v>
      </c>
      <c r="C5970" t="s">
        <v>749</v>
      </c>
      <c r="D5970" t="s">
        <v>4741</v>
      </c>
      <c r="E5970">
        <v>2</v>
      </c>
      <c r="F5970" s="8">
        <f>DATE(YEAR(project_c[[#This Row],[order_date]]),MONTH(project_c[[#This Row],[order_date]]),1)</f>
        <v>45231</v>
      </c>
      <c r="G5970" s="1">
        <v>45250</v>
      </c>
      <c r="H5970">
        <v>5</v>
      </c>
      <c r="I5970">
        <v>5.38</v>
      </c>
      <c r="J5970">
        <v>27.58</v>
      </c>
      <c r="K5970">
        <v>16.82</v>
      </c>
      <c r="L5970" t="s">
        <v>750</v>
      </c>
      <c r="M5970" t="s">
        <v>26</v>
      </c>
      <c r="N5970" t="s">
        <v>10</v>
      </c>
      <c r="O5970" t="s">
        <v>48</v>
      </c>
      <c r="P5970" t="s">
        <v>4742</v>
      </c>
      <c r="Q5970" t="s">
        <v>4250</v>
      </c>
      <c r="R5970" t="s">
        <v>4251</v>
      </c>
      <c r="S5970" t="s">
        <v>13</v>
      </c>
    </row>
    <row r="5971" spans="1:19" x14ac:dyDescent="0.35">
      <c r="A5971">
        <v>8364</v>
      </c>
      <c r="B5971" t="s">
        <v>4919</v>
      </c>
      <c r="C5971" t="s">
        <v>749</v>
      </c>
      <c r="D5971" t="s">
        <v>4090</v>
      </c>
      <c r="E5971">
        <v>3</v>
      </c>
      <c r="F5971" s="8">
        <f>DATE(YEAR(project_c[[#This Row],[order_date]]),MONTH(project_c[[#This Row],[order_date]]),1)</f>
        <v>45017</v>
      </c>
      <c r="G5971" s="1">
        <v>45027</v>
      </c>
      <c r="H5971">
        <v>7</v>
      </c>
      <c r="I5971">
        <v>3.03</v>
      </c>
      <c r="J5971">
        <v>11.364000000000001</v>
      </c>
      <c r="K5971">
        <v>2.274</v>
      </c>
      <c r="L5971" t="s">
        <v>750</v>
      </c>
      <c r="M5971" t="s">
        <v>26</v>
      </c>
      <c r="N5971" t="s">
        <v>10</v>
      </c>
      <c r="O5971" t="s">
        <v>48</v>
      </c>
      <c r="P5971" t="s">
        <v>4091</v>
      </c>
      <c r="Q5971" t="s">
        <v>2522</v>
      </c>
      <c r="R5971" t="s">
        <v>2523</v>
      </c>
      <c r="S5971" t="s">
        <v>13</v>
      </c>
    </row>
    <row r="5972" spans="1:19" x14ac:dyDescent="0.35">
      <c r="A5972">
        <v>9039</v>
      </c>
      <c r="B5972" t="s">
        <v>4919</v>
      </c>
      <c r="C5972" t="s">
        <v>749</v>
      </c>
      <c r="D5972" t="s">
        <v>3538</v>
      </c>
      <c r="E5972">
        <v>9</v>
      </c>
      <c r="F5972" s="8">
        <f>DATE(YEAR(project_c[[#This Row],[order_date]]),MONTH(project_c[[#This Row],[order_date]]),1)</f>
        <v>45170</v>
      </c>
      <c r="G5972" s="1">
        <v>45199</v>
      </c>
      <c r="H5972">
        <v>6</v>
      </c>
      <c r="I5972">
        <v>2.2599999999999998</v>
      </c>
      <c r="J5972">
        <v>11.646000000000001</v>
      </c>
      <c r="K5972">
        <v>-8.6940000000000008</v>
      </c>
      <c r="L5972" t="s">
        <v>750</v>
      </c>
      <c r="M5972" t="s">
        <v>26</v>
      </c>
      <c r="N5972" t="s">
        <v>10</v>
      </c>
      <c r="O5972" t="s">
        <v>48</v>
      </c>
      <c r="P5972" t="s">
        <v>3539</v>
      </c>
      <c r="Q5972" t="s">
        <v>2522</v>
      </c>
      <c r="R5972" t="s">
        <v>2523</v>
      </c>
      <c r="S5972" t="s">
        <v>13</v>
      </c>
    </row>
    <row r="5973" spans="1:19" x14ac:dyDescent="0.35">
      <c r="A5973">
        <v>9582</v>
      </c>
      <c r="B5973" t="s">
        <v>4919</v>
      </c>
      <c r="C5973" t="s">
        <v>749</v>
      </c>
      <c r="D5973" t="s">
        <v>3196</v>
      </c>
      <c r="E5973">
        <v>5</v>
      </c>
      <c r="F5973" s="8">
        <f>DATE(YEAR(project_c[[#This Row],[order_date]]),MONTH(project_c[[#This Row],[order_date]]),1)</f>
        <v>45170</v>
      </c>
      <c r="G5973" s="1">
        <v>45172</v>
      </c>
      <c r="H5973">
        <v>5</v>
      </c>
      <c r="I5973">
        <v>0.87</v>
      </c>
      <c r="J5973">
        <v>16.52</v>
      </c>
      <c r="K5973">
        <v>12.17</v>
      </c>
      <c r="L5973" t="s">
        <v>750</v>
      </c>
      <c r="M5973" t="s">
        <v>26</v>
      </c>
      <c r="N5973" t="s">
        <v>10</v>
      </c>
      <c r="O5973" t="s">
        <v>48</v>
      </c>
      <c r="P5973" t="s">
        <v>3197</v>
      </c>
      <c r="Q5973" t="s">
        <v>2522</v>
      </c>
      <c r="R5973" t="s">
        <v>2523</v>
      </c>
      <c r="S5973" t="s">
        <v>13</v>
      </c>
    </row>
    <row r="5974" spans="1:19" x14ac:dyDescent="0.35">
      <c r="A5974">
        <v>9583</v>
      </c>
      <c r="B5974" t="s">
        <v>4919</v>
      </c>
      <c r="C5974" t="s">
        <v>749</v>
      </c>
      <c r="D5974" t="s">
        <v>2033</v>
      </c>
      <c r="E5974">
        <v>3</v>
      </c>
      <c r="F5974" s="8">
        <f>DATE(YEAR(project_c[[#This Row],[order_date]]),MONTH(project_c[[#This Row],[order_date]]),1)</f>
        <v>45170</v>
      </c>
      <c r="G5974" s="1">
        <v>45172</v>
      </c>
      <c r="H5974">
        <v>5</v>
      </c>
      <c r="I5974">
        <v>10.64</v>
      </c>
      <c r="J5974">
        <v>227.97</v>
      </c>
      <c r="K5974">
        <v>196.05</v>
      </c>
      <c r="L5974" t="s">
        <v>750</v>
      </c>
      <c r="M5974" t="s">
        <v>26</v>
      </c>
      <c r="N5974" t="s">
        <v>10</v>
      </c>
      <c r="O5974" t="s">
        <v>48</v>
      </c>
      <c r="P5974" t="s">
        <v>2034</v>
      </c>
      <c r="Q5974" t="s">
        <v>1901</v>
      </c>
      <c r="R5974" t="s">
        <v>1909</v>
      </c>
      <c r="S5974" t="s">
        <v>13</v>
      </c>
    </row>
    <row r="5975" spans="1:19" x14ac:dyDescent="0.35">
      <c r="A5975">
        <v>52</v>
      </c>
      <c r="B5975" t="s">
        <v>4919</v>
      </c>
      <c r="C5975" t="s">
        <v>110</v>
      </c>
      <c r="D5975" t="s">
        <v>2882</v>
      </c>
      <c r="E5975">
        <v>1</v>
      </c>
      <c r="F5975" s="8">
        <f>DATE(YEAR(project_c[[#This Row],[order_date]]),MONTH(project_c[[#This Row],[order_date]]),1)</f>
        <v>43891</v>
      </c>
      <c r="G5975" s="1">
        <v>43905</v>
      </c>
      <c r="H5975">
        <v>4</v>
      </c>
      <c r="I5975">
        <v>64.25</v>
      </c>
      <c r="J5975">
        <v>114.224</v>
      </c>
      <c r="K5975">
        <v>49.973999999999997</v>
      </c>
      <c r="L5975" t="s">
        <v>111</v>
      </c>
      <c r="M5975" t="s">
        <v>9</v>
      </c>
      <c r="N5975" t="s">
        <v>10</v>
      </c>
      <c r="O5975" t="s">
        <v>88</v>
      </c>
      <c r="P5975" t="s">
        <v>2883</v>
      </c>
      <c r="Q5975" t="s">
        <v>2522</v>
      </c>
      <c r="R5975" t="s">
        <v>2559</v>
      </c>
      <c r="S5975" t="s">
        <v>44</v>
      </c>
    </row>
    <row r="5976" spans="1:19" x14ac:dyDescent="0.35">
      <c r="A5976">
        <v>54</v>
      </c>
      <c r="B5976" t="s">
        <v>4919</v>
      </c>
      <c r="C5976" t="s">
        <v>110</v>
      </c>
      <c r="D5976" t="s">
        <v>2731</v>
      </c>
      <c r="E5976">
        <v>3</v>
      </c>
      <c r="F5976" s="8">
        <f>DATE(YEAR(project_c[[#This Row],[order_date]]),MONTH(project_c[[#This Row],[order_date]]),1)</f>
        <v>43891</v>
      </c>
      <c r="G5976" s="1">
        <v>43905</v>
      </c>
      <c r="H5976">
        <v>4</v>
      </c>
      <c r="I5976">
        <v>0.72</v>
      </c>
      <c r="J5976">
        <v>2.169</v>
      </c>
      <c r="K5976">
        <v>8.9999999999999993E-3</v>
      </c>
      <c r="L5976" t="s">
        <v>111</v>
      </c>
      <c r="M5976" t="s">
        <v>9</v>
      </c>
      <c r="N5976" t="s">
        <v>10</v>
      </c>
      <c r="O5976" t="s">
        <v>88</v>
      </c>
      <c r="P5976" t="s">
        <v>2732</v>
      </c>
      <c r="Q5976" t="s">
        <v>2522</v>
      </c>
      <c r="R5976" t="s">
        <v>2523</v>
      </c>
      <c r="S5976" t="s">
        <v>44</v>
      </c>
    </row>
    <row r="5977" spans="1:19" x14ac:dyDescent="0.35">
      <c r="A5977">
        <v>55</v>
      </c>
      <c r="B5977" t="s">
        <v>4919</v>
      </c>
      <c r="C5977" t="s">
        <v>110</v>
      </c>
      <c r="D5977" t="s">
        <v>3846</v>
      </c>
      <c r="E5977">
        <v>4</v>
      </c>
      <c r="F5977" s="8">
        <f>DATE(YEAR(project_c[[#This Row],[order_date]]),MONTH(project_c[[#This Row],[order_date]]),1)</f>
        <v>43891</v>
      </c>
      <c r="G5977" s="1">
        <v>43905</v>
      </c>
      <c r="H5977">
        <v>4</v>
      </c>
      <c r="I5977">
        <v>5.51</v>
      </c>
      <c r="J5977">
        <v>12.96</v>
      </c>
      <c r="K5977">
        <v>-9.08</v>
      </c>
      <c r="L5977" t="s">
        <v>111</v>
      </c>
      <c r="M5977" t="s">
        <v>9</v>
      </c>
      <c r="N5977" t="s">
        <v>10</v>
      </c>
      <c r="O5977" t="s">
        <v>88</v>
      </c>
      <c r="P5977" t="s">
        <v>3847</v>
      </c>
      <c r="Q5977" t="s">
        <v>2522</v>
      </c>
      <c r="R5977" t="s">
        <v>2523</v>
      </c>
      <c r="S5977" t="s">
        <v>44</v>
      </c>
    </row>
    <row r="5978" spans="1:19" x14ac:dyDescent="0.35">
      <c r="A5978">
        <v>1139</v>
      </c>
      <c r="B5978" t="s">
        <v>4919</v>
      </c>
      <c r="C5978" t="s">
        <v>110</v>
      </c>
      <c r="D5978" t="s">
        <v>3684</v>
      </c>
      <c r="E5978">
        <v>1</v>
      </c>
      <c r="F5978" s="8">
        <f>DATE(YEAR(project_c[[#This Row],[order_date]]),MONTH(project_c[[#This Row],[order_date]]),1)</f>
        <v>44105</v>
      </c>
      <c r="G5978" s="1">
        <v>44115</v>
      </c>
      <c r="H5978">
        <v>4</v>
      </c>
      <c r="I5978">
        <v>3.13</v>
      </c>
      <c r="J5978">
        <v>7.64</v>
      </c>
      <c r="K5978">
        <v>4.51</v>
      </c>
      <c r="L5978" t="s">
        <v>111</v>
      </c>
      <c r="M5978" t="s">
        <v>9</v>
      </c>
      <c r="N5978" t="s">
        <v>10</v>
      </c>
      <c r="O5978" t="s">
        <v>88</v>
      </c>
      <c r="P5978" t="s">
        <v>3685</v>
      </c>
      <c r="Q5978" t="s">
        <v>2522</v>
      </c>
      <c r="R5978" t="s">
        <v>2539</v>
      </c>
      <c r="S5978" t="s">
        <v>44</v>
      </c>
    </row>
    <row r="5979" spans="1:19" x14ac:dyDescent="0.35">
      <c r="A5979">
        <v>56</v>
      </c>
      <c r="B5979" t="s">
        <v>4919</v>
      </c>
      <c r="C5979" t="s">
        <v>110</v>
      </c>
      <c r="D5979" t="s">
        <v>3804</v>
      </c>
      <c r="E5979">
        <v>3</v>
      </c>
      <c r="F5979" s="8">
        <f>DATE(YEAR(project_c[[#This Row],[order_date]]),MONTH(project_c[[#This Row],[order_date]]),1)</f>
        <v>43891</v>
      </c>
      <c r="G5979" s="1">
        <v>43905</v>
      </c>
      <c r="H5979">
        <v>4</v>
      </c>
      <c r="I5979">
        <v>0.14000000000000001</v>
      </c>
      <c r="J5979">
        <v>4.1760000000000002</v>
      </c>
      <c r="K5979">
        <v>3.7559999999999998</v>
      </c>
      <c r="L5979" t="s">
        <v>111</v>
      </c>
      <c r="M5979" t="s">
        <v>9</v>
      </c>
      <c r="N5979" t="s">
        <v>10</v>
      </c>
      <c r="O5979" t="s">
        <v>88</v>
      </c>
      <c r="P5979" t="s">
        <v>3805</v>
      </c>
      <c r="Q5979" t="s">
        <v>2522</v>
      </c>
      <c r="R5979" t="s">
        <v>2542</v>
      </c>
      <c r="S5979" t="s">
        <v>44</v>
      </c>
    </row>
    <row r="5980" spans="1:19" x14ac:dyDescent="0.35">
      <c r="A5980">
        <v>3017</v>
      </c>
      <c r="B5980" t="s">
        <v>4917</v>
      </c>
      <c r="C5980" t="s">
        <v>110</v>
      </c>
      <c r="D5980" t="s">
        <v>3572</v>
      </c>
      <c r="E5980">
        <v>2</v>
      </c>
      <c r="F5980" s="8">
        <f>DATE(YEAR(project_c[[#This Row],[order_date]]),MONTH(project_c[[#This Row],[order_date]]),1)</f>
        <v>44378</v>
      </c>
      <c r="G5980" s="1">
        <v>44403</v>
      </c>
      <c r="H5980">
        <v>0</v>
      </c>
      <c r="I5980">
        <v>1.94</v>
      </c>
      <c r="J5980">
        <v>10.368</v>
      </c>
      <c r="K5980">
        <v>6.4880000000000004</v>
      </c>
      <c r="L5980" t="s">
        <v>111</v>
      </c>
      <c r="M5980" t="s">
        <v>9</v>
      </c>
      <c r="N5980" t="s">
        <v>10</v>
      </c>
      <c r="O5980" t="s">
        <v>88</v>
      </c>
      <c r="P5980" t="s">
        <v>3573</v>
      </c>
      <c r="Q5980" t="s">
        <v>2522</v>
      </c>
      <c r="R5980" t="s">
        <v>2542</v>
      </c>
      <c r="S5980" t="s">
        <v>44</v>
      </c>
    </row>
    <row r="5981" spans="1:19" x14ac:dyDescent="0.35">
      <c r="A5981">
        <v>3437</v>
      </c>
      <c r="B5981" t="s">
        <v>4918</v>
      </c>
      <c r="C5981" t="s">
        <v>110</v>
      </c>
      <c r="D5981" t="s">
        <v>1891</v>
      </c>
      <c r="E5981">
        <v>2</v>
      </c>
      <c r="F5981" s="8">
        <f>DATE(YEAR(project_c[[#This Row],[order_date]]),MONTH(project_c[[#This Row],[order_date]]),1)</f>
        <v>44256</v>
      </c>
      <c r="G5981" s="1">
        <v>44284</v>
      </c>
      <c r="H5981">
        <v>5</v>
      </c>
      <c r="I5981">
        <v>329</v>
      </c>
      <c r="J5981">
        <v>798</v>
      </c>
      <c r="K5981">
        <v>140</v>
      </c>
      <c r="L5981" t="s">
        <v>111</v>
      </c>
      <c r="M5981" t="s">
        <v>9</v>
      </c>
      <c r="N5981" t="s">
        <v>10</v>
      </c>
      <c r="O5981" t="s">
        <v>88</v>
      </c>
      <c r="P5981" t="s">
        <v>1892</v>
      </c>
      <c r="Q5981" t="s">
        <v>1893</v>
      </c>
      <c r="R5981" t="s">
        <v>1894</v>
      </c>
      <c r="S5981" t="s">
        <v>44</v>
      </c>
    </row>
    <row r="5982" spans="1:19" x14ac:dyDescent="0.35">
      <c r="A5982">
        <v>16416</v>
      </c>
      <c r="B5982" t="s">
        <v>4920</v>
      </c>
      <c r="C5982" t="s">
        <v>110</v>
      </c>
      <c r="D5982" t="s">
        <v>4224</v>
      </c>
      <c r="E5982">
        <v>1</v>
      </c>
      <c r="F5982" s="8">
        <f>DATE(YEAR(project_c[[#This Row],[order_date]]),MONTH(project_c[[#This Row],[order_date]]),1)</f>
        <v>44593</v>
      </c>
      <c r="G5982" s="1">
        <v>44604</v>
      </c>
      <c r="H5982">
        <v>7</v>
      </c>
      <c r="I5982">
        <v>14.14</v>
      </c>
      <c r="J5982">
        <v>19.795999999999999</v>
      </c>
      <c r="K5982">
        <v>5.6559999999999997</v>
      </c>
      <c r="L5982" t="s">
        <v>111</v>
      </c>
      <c r="M5982" t="s">
        <v>9</v>
      </c>
      <c r="N5982" t="s">
        <v>10</v>
      </c>
      <c r="O5982" t="s">
        <v>88</v>
      </c>
      <c r="P5982" t="s">
        <v>4225</v>
      </c>
      <c r="Q5982" t="s">
        <v>2522</v>
      </c>
      <c r="R5982" t="s">
        <v>2559</v>
      </c>
      <c r="S5982" t="s">
        <v>44</v>
      </c>
    </row>
    <row r="5983" spans="1:19" x14ac:dyDescent="0.35">
      <c r="A5983">
        <v>4411</v>
      </c>
      <c r="B5983" t="s">
        <v>4919</v>
      </c>
      <c r="C5983" t="s">
        <v>110</v>
      </c>
      <c r="D5983" t="s">
        <v>4040</v>
      </c>
      <c r="E5983">
        <v>3</v>
      </c>
      <c r="F5983" s="8">
        <f>DATE(YEAR(project_c[[#This Row],[order_date]]),MONTH(project_c[[#This Row],[order_date]]),1)</f>
        <v>44713</v>
      </c>
      <c r="G5983" s="1">
        <v>44737</v>
      </c>
      <c r="H5983">
        <v>4</v>
      </c>
      <c r="I5983">
        <v>2.59</v>
      </c>
      <c r="J5983">
        <v>48.66</v>
      </c>
      <c r="K5983">
        <v>40.89</v>
      </c>
      <c r="L5983" t="s">
        <v>111</v>
      </c>
      <c r="M5983" t="s">
        <v>9</v>
      </c>
      <c r="N5983" t="s">
        <v>10</v>
      </c>
      <c r="O5983" t="s">
        <v>88</v>
      </c>
      <c r="P5983" t="s">
        <v>4041</v>
      </c>
      <c r="Q5983" t="s">
        <v>2522</v>
      </c>
      <c r="R5983" t="s">
        <v>2531</v>
      </c>
      <c r="S5983" t="s">
        <v>44</v>
      </c>
    </row>
    <row r="5984" spans="1:19" x14ac:dyDescent="0.35">
      <c r="A5984">
        <v>6662</v>
      </c>
      <c r="B5984" t="s">
        <v>4919</v>
      </c>
      <c r="C5984" t="s">
        <v>110</v>
      </c>
      <c r="D5984" t="s">
        <v>3980</v>
      </c>
      <c r="E5984">
        <v>3</v>
      </c>
      <c r="F5984" s="8">
        <f>DATE(YEAR(project_c[[#This Row],[order_date]]),MONTH(project_c[[#This Row],[order_date]]),1)</f>
        <v>44652</v>
      </c>
      <c r="G5984" s="1">
        <v>44658</v>
      </c>
      <c r="H5984">
        <v>5</v>
      </c>
      <c r="I5984">
        <v>2.65</v>
      </c>
      <c r="J5984">
        <v>33.527999999999999</v>
      </c>
      <c r="K5984">
        <v>25.577999999999999</v>
      </c>
      <c r="L5984" t="s">
        <v>111</v>
      </c>
      <c r="M5984" t="s">
        <v>9</v>
      </c>
      <c r="N5984" t="s">
        <v>10</v>
      </c>
      <c r="O5984" t="s">
        <v>88</v>
      </c>
      <c r="P5984" t="s">
        <v>3981</v>
      </c>
      <c r="Q5984" t="s">
        <v>2522</v>
      </c>
      <c r="R5984" t="s">
        <v>2531</v>
      </c>
      <c r="S5984" t="s">
        <v>44</v>
      </c>
    </row>
    <row r="5985" spans="1:19" x14ac:dyDescent="0.35">
      <c r="A5985">
        <v>6663</v>
      </c>
      <c r="B5985" t="s">
        <v>4919</v>
      </c>
      <c r="C5985" t="s">
        <v>110</v>
      </c>
      <c r="D5985" t="s">
        <v>3910</v>
      </c>
      <c r="E5985">
        <v>3</v>
      </c>
      <c r="F5985" s="8">
        <f>DATE(YEAR(project_c[[#This Row],[order_date]]),MONTH(project_c[[#This Row],[order_date]]),1)</f>
        <v>44652</v>
      </c>
      <c r="G5985" s="1">
        <v>44658</v>
      </c>
      <c r="H5985">
        <v>5</v>
      </c>
      <c r="I5985">
        <v>0.98</v>
      </c>
      <c r="J5985">
        <v>29.4</v>
      </c>
      <c r="K5985">
        <v>26.46</v>
      </c>
      <c r="L5985" t="s">
        <v>111</v>
      </c>
      <c r="M5985" t="s">
        <v>9</v>
      </c>
      <c r="N5985" t="s">
        <v>10</v>
      </c>
      <c r="O5985" t="s">
        <v>88</v>
      </c>
      <c r="P5985" t="s">
        <v>3911</v>
      </c>
      <c r="Q5985" t="s">
        <v>2522</v>
      </c>
      <c r="R5985" t="s">
        <v>2559</v>
      </c>
      <c r="S5985" t="s">
        <v>44</v>
      </c>
    </row>
    <row r="5986" spans="1:19" x14ac:dyDescent="0.35">
      <c r="A5986">
        <v>16315</v>
      </c>
      <c r="B5986" t="s">
        <v>4919</v>
      </c>
      <c r="C5986" t="s">
        <v>110</v>
      </c>
      <c r="D5986" t="s">
        <v>4849</v>
      </c>
      <c r="E5986">
        <v>1</v>
      </c>
      <c r="F5986" s="8">
        <f>DATE(YEAR(project_c[[#This Row],[order_date]]),MONTH(project_c[[#This Row],[order_date]]),1)</f>
        <v>44593</v>
      </c>
      <c r="G5986" s="1">
        <v>44598</v>
      </c>
      <c r="H5986">
        <v>3</v>
      </c>
      <c r="I5986">
        <v>429</v>
      </c>
      <c r="J5986">
        <v>489.3</v>
      </c>
      <c r="K5986">
        <v>60.3</v>
      </c>
      <c r="L5986" t="s">
        <v>111</v>
      </c>
      <c r="M5986" t="s">
        <v>9</v>
      </c>
      <c r="N5986" t="s">
        <v>10</v>
      </c>
      <c r="O5986" t="s">
        <v>88</v>
      </c>
      <c r="P5986" t="s">
        <v>4850</v>
      </c>
      <c r="Q5986" t="s">
        <v>4841</v>
      </c>
      <c r="R5986" t="s">
        <v>4842</v>
      </c>
      <c r="S5986" t="s">
        <v>44</v>
      </c>
    </row>
    <row r="5987" spans="1:19" x14ac:dyDescent="0.35">
      <c r="A5987">
        <v>16426</v>
      </c>
      <c r="B5987" t="s">
        <v>4920</v>
      </c>
      <c r="C5987" t="s">
        <v>110</v>
      </c>
      <c r="D5987" t="s">
        <v>4252</v>
      </c>
      <c r="E5987">
        <v>1</v>
      </c>
      <c r="F5987" s="8">
        <f>DATE(YEAR(project_c[[#This Row],[order_date]]),MONTH(project_c[[#This Row],[order_date]]),1)</f>
        <v>44682</v>
      </c>
      <c r="G5987" s="1">
        <v>44696</v>
      </c>
      <c r="H5987">
        <v>4</v>
      </c>
      <c r="I5987">
        <v>2.83</v>
      </c>
      <c r="J5987">
        <v>22.001000000000001</v>
      </c>
      <c r="K5987">
        <v>19.170999999999999</v>
      </c>
      <c r="L5987" t="s">
        <v>111</v>
      </c>
      <c r="M5987" t="s">
        <v>9</v>
      </c>
      <c r="N5987" t="s">
        <v>10</v>
      </c>
      <c r="O5987" t="s">
        <v>88</v>
      </c>
      <c r="P5987" t="s">
        <v>4253</v>
      </c>
      <c r="Q5987" t="s">
        <v>4250</v>
      </c>
      <c r="R5987" t="s">
        <v>4251</v>
      </c>
      <c r="S5987" t="s">
        <v>44</v>
      </c>
    </row>
    <row r="5988" spans="1:19" x14ac:dyDescent="0.35">
      <c r="A5988">
        <v>6879</v>
      </c>
      <c r="B5988" t="s">
        <v>4918</v>
      </c>
      <c r="C5988" t="s">
        <v>110</v>
      </c>
      <c r="D5988" t="s">
        <v>4651</v>
      </c>
      <c r="E5988">
        <v>5</v>
      </c>
      <c r="F5988" s="8">
        <f>DATE(YEAR(project_c[[#This Row],[order_date]]),MONTH(project_c[[#This Row],[order_date]]),1)</f>
        <v>45078</v>
      </c>
      <c r="G5988" s="1">
        <v>45098</v>
      </c>
      <c r="H5988">
        <v>4</v>
      </c>
      <c r="I5988">
        <v>0.36</v>
      </c>
      <c r="J5988">
        <v>17.920000000000002</v>
      </c>
      <c r="K5988">
        <v>16.12</v>
      </c>
      <c r="L5988" t="s">
        <v>111</v>
      </c>
      <c r="M5988" t="s">
        <v>9</v>
      </c>
      <c r="N5988" t="s">
        <v>10</v>
      </c>
      <c r="O5988" t="s">
        <v>88</v>
      </c>
      <c r="P5988" t="s">
        <v>4652</v>
      </c>
      <c r="Q5988" t="s">
        <v>4250</v>
      </c>
      <c r="R5988" t="s">
        <v>4251</v>
      </c>
      <c r="S5988" t="s">
        <v>44</v>
      </c>
    </row>
    <row r="5989" spans="1:19" x14ac:dyDescent="0.35">
      <c r="A5989">
        <v>6880</v>
      </c>
      <c r="B5989" t="s">
        <v>4918</v>
      </c>
      <c r="C5989" t="s">
        <v>110</v>
      </c>
      <c r="D5989" t="s">
        <v>4084</v>
      </c>
      <c r="E5989">
        <v>6</v>
      </c>
      <c r="F5989" s="8">
        <f>DATE(YEAR(project_c[[#This Row],[order_date]]),MONTH(project_c[[#This Row],[order_date]]),1)</f>
        <v>45078</v>
      </c>
      <c r="G5989" s="1">
        <v>45098</v>
      </c>
      <c r="H5989">
        <v>4</v>
      </c>
      <c r="I5989">
        <v>7.33</v>
      </c>
      <c r="J5989">
        <v>33.012</v>
      </c>
      <c r="K5989">
        <v>-10.968</v>
      </c>
      <c r="L5989" t="s">
        <v>111</v>
      </c>
      <c r="M5989" t="s">
        <v>9</v>
      </c>
      <c r="N5989" t="s">
        <v>10</v>
      </c>
      <c r="O5989" t="s">
        <v>88</v>
      </c>
      <c r="P5989" t="s">
        <v>4085</v>
      </c>
      <c r="Q5989" t="s">
        <v>2522</v>
      </c>
      <c r="R5989" t="s">
        <v>2523</v>
      </c>
      <c r="S5989" t="s">
        <v>44</v>
      </c>
    </row>
    <row r="5990" spans="1:19" x14ac:dyDescent="0.35">
      <c r="A5990">
        <v>10392</v>
      </c>
      <c r="B5990" t="s">
        <v>4918</v>
      </c>
      <c r="C5990" t="s">
        <v>110</v>
      </c>
      <c r="D5990" t="s">
        <v>4278</v>
      </c>
      <c r="E5990">
        <v>4</v>
      </c>
      <c r="F5990" s="8">
        <f>DATE(YEAR(project_c[[#This Row],[order_date]]),MONTH(project_c[[#This Row],[order_date]]),1)</f>
        <v>45292</v>
      </c>
      <c r="G5990" s="1">
        <v>45316</v>
      </c>
      <c r="H5990">
        <v>5</v>
      </c>
      <c r="I5990">
        <v>13.25</v>
      </c>
      <c r="J5990">
        <v>160.63200000000001</v>
      </c>
      <c r="K5990">
        <v>107.63200000000001</v>
      </c>
      <c r="L5990" t="s">
        <v>111</v>
      </c>
      <c r="M5990" t="s">
        <v>9</v>
      </c>
      <c r="N5990" t="s">
        <v>10</v>
      </c>
      <c r="O5990" t="s">
        <v>88</v>
      </c>
      <c r="P5990" t="s">
        <v>4279</v>
      </c>
      <c r="Q5990" t="s">
        <v>4250</v>
      </c>
      <c r="R5990" t="s">
        <v>4251</v>
      </c>
      <c r="S5990" t="s">
        <v>44</v>
      </c>
    </row>
    <row r="5991" spans="1:19" x14ac:dyDescent="0.35">
      <c r="A5991">
        <v>1350</v>
      </c>
      <c r="B5991" t="s">
        <v>4919</v>
      </c>
      <c r="C5991" t="s">
        <v>752</v>
      </c>
      <c r="D5991" t="s">
        <v>4389</v>
      </c>
      <c r="E5991">
        <v>1</v>
      </c>
      <c r="F5991" s="8">
        <f>DATE(YEAR(project_c[[#This Row],[order_date]]),MONTH(project_c[[#This Row],[order_date]]),1)</f>
        <v>44075</v>
      </c>
      <c r="G5991" s="1">
        <v>44103</v>
      </c>
      <c r="H5991">
        <v>4</v>
      </c>
      <c r="I5991">
        <v>31.35</v>
      </c>
      <c r="J5991">
        <v>53.741999999999997</v>
      </c>
      <c r="K5991">
        <v>22.391999999999999</v>
      </c>
      <c r="L5991" t="s">
        <v>753</v>
      </c>
      <c r="M5991" t="s">
        <v>38</v>
      </c>
      <c r="N5991" t="s">
        <v>10</v>
      </c>
      <c r="O5991" t="s">
        <v>101</v>
      </c>
      <c r="P5991" t="s">
        <v>4390</v>
      </c>
      <c r="Q5991" t="s">
        <v>4250</v>
      </c>
      <c r="R5991" t="s">
        <v>4306</v>
      </c>
      <c r="S5991" t="s">
        <v>23</v>
      </c>
    </row>
    <row r="5992" spans="1:19" x14ac:dyDescent="0.35">
      <c r="A5992">
        <v>1345</v>
      </c>
      <c r="B5992" t="s">
        <v>4919</v>
      </c>
      <c r="C5992" t="s">
        <v>752</v>
      </c>
      <c r="D5992" t="s">
        <v>3346</v>
      </c>
      <c r="E5992">
        <v>3</v>
      </c>
      <c r="F5992" s="8">
        <f>DATE(YEAR(project_c[[#This Row],[order_date]]),MONTH(project_c[[#This Row],[order_date]]),1)</f>
        <v>44075</v>
      </c>
      <c r="G5992" s="1">
        <v>44103</v>
      </c>
      <c r="H5992">
        <v>4</v>
      </c>
      <c r="I5992">
        <v>0.7</v>
      </c>
      <c r="J5992">
        <v>3.3839999999999999</v>
      </c>
      <c r="K5992">
        <v>1.284</v>
      </c>
      <c r="L5992" t="s">
        <v>753</v>
      </c>
      <c r="M5992" t="s">
        <v>38</v>
      </c>
      <c r="N5992" t="s">
        <v>10</v>
      </c>
      <c r="O5992" t="s">
        <v>101</v>
      </c>
      <c r="P5992" t="s">
        <v>3347</v>
      </c>
      <c r="Q5992" t="s">
        <v>2522</v>
      </c>
      <c r="R5992" t="s">
        <v>2528</v>
      </c>
      <c r="S5992" t="s">
        <v>23</v>
      </c>
    </row>
    <row r="5993" spans="1:19" x14ac:dyDescent="0.35">
      <c r="A5993">
        <v>1349</v>
      </c>
      <c r="B5993" t="s">
        <v>4919</v>
      </c>
      <c r="C5993" t="s">
        <v>752</v>
      </c>
      <c r="D5993" t="s">
        <v>2962</v>
      </c>
      <c r="E5993">
        <v>6</v>
      </c>
      <c r="F5993" s="8">
        <f>DATE(YEAR(project_c[[#This Row],[order_date]]),MONTH(project_c[[#This Row],[order_date]]),1)</f>
        <v>44075</v>
      </c>
      <c r="G5993" s="1">
        <v>44103</v>
      </c>
      <c r="H5993">
        <v>4</v>
      </c>
      <c r="I5993">
        <v>142.63</v>
      </c>
      <c r="J5993">
        <v>1801.6320000000001</v>
      </c>
      <c r="K5993">
        <v>945.85199999999998</v>
      </c>
      <c r="L5993" t="s">
        <v>753</v>
      </c>
      <c r="M5993" t="s">
        <v>38</v>
      </c>
      <c r="N5993" t="s">
        <v>10</v>
      </c>
      <c r="O5993" t="s">
        <v>101</v>
      </c>
      <c r="P5993" t="s">
        <v>2963</v>
      </c>
      <c r="Q5993" t="s">
        <v>2522</v>
      </c>
      <c r="R5993" t="s">
        <v>2559</v>
      </c>
      <c r="S5993" t="s">
        <v>23</v>
      </c>
    </row>
    <row r="5994" spans="1:19" x14ac:dyDescent="0.35">
      <c r="A5994">
        <v>1348</v>
      </c>
      <c r="B5994" t="s">
        <v>4919</v>
      </c>
      <c r="C5994" t="s">
        <v>752</v>
      </c>
      <c r="D5994" t="s">
        <v>3422</v>
      </c>
      <c r="E5994">
        <v>4</v>
      </c>
      <c r="F5994" s="8">
        <f>DATE(YEAR(project_c[[#This Row],[order_date]]),MONTH(project_c[[#This Row],[order_date]]),1)</f>
        <v>44075</v>
      </c>
      <c r="G5994" s="1">
        <v>44103</v>
      </c>
      <c r="H5994">
        <v>4</v>
      </c>
      <c r="I5994">
        <v>2.77</v>
      </c>
      <c r="J5994">
        <v>16.736000000000001</v>
      </c>
      <c r="K5994">
        <v>5.6559999999999997</v>
      </c>
      <c r="L5994" t="s">
        <v>753</v>
      </c>
      <c r="M5994" t="s">
        <v>38</v>
      </c>
      <c r="N5994" t="s">
        <v>10</v>
      </c>
      <c r="O5994" t="s">
        <v>101</v>
      </c>
      <c r="P5994" t="s">
        <v>3423</v>
      </c>
      <c r="Q5994" t="s">
        <v>2522</v>
      </c>
      <c r="R5994" t="s">
        <v>2542</v>
      </c>
      <c r="S5994" t="s">
        <v>23</v>
      </c>
    </row>
    <row r="5995" spans="1:19" x14ac:dyDescent="0.35">
      <c r="A5995">
        <v>1683</v>
      </c>
      <c r="B5995" t="s">
        <v>4919</v>
      </c>
      <c r="C5995" t="s">
        <v>752</v>
      </c>
      <c r="D5995" t="s">
        <v>3422</v>
      </c>
      <c r="E5995">
        <v>3</v>
      </c>
      <c r="F5995" s="8">
        <f>DATE(YEAR(project_c[[#This Row],[order_date]]),MONTH(project_c[[#This Row],[order_date]]),1)</f>
        <v>44136</v>
      </c>
      <c r="G5995" s="1">
        <v>44136</v>
      </c>
      <c r="H5995">
        <v>7</v>
      </c>
      <c r="I5995">
        <v>2.77</v>
      </c>
      <c r="J5995">
        <v>12.552</v>
      </c>
      <c r="K5995">
        <v>4.242</v>
      </c>
      <c r="L5995" t="s">
        <v>753</v>
      </c>
      <c r="M5995" t="s">
        <v>38</v>
      </c>
      <c r="N5995" t="s">
        <v>10</v>
      </c>
      <c r="O5995" t="s">
        <v>101</v>
      </c>
      <c r="P5995" t="s">
        <v>3423</v>
      </c>
      <c r="Q5995" t="s">
        <v>2522</v>
      </c>
      <c r="R5995" t="s">
        <v>2542</v>
      </c>
      <c r="S5995" t="s">
        <v>23</v>
      </c>
    </row>
    <row r="5996" spans="1:19" x14ac:dyDescent="0.35">
      <c r="A5996">
        <v>695</v>
      </c>
      <c r="B5996" t="s">
        <v>4918</v>
      </c>
      <c r="C5996" t="s">
        <v>752</v>
      </c>
      <c r="D5996" t="s">
        <v>4343</v>
      </c>
      <c r="E5996">
        <v>3</v>
      </c>
      <c r="F5996" s="8">
        <f>DATE(YEAR(project_c[[#This Row],[order_date]]),MONTH(project_c[[#This Row],[order_date]]),1)</f>
        <v>44166</v>
      </c>
      <c r="G5996" s="1">
        <v>44185</v>
      </c>
      <c r="H5996">
        <v>3</v>
      </c>
      <c r="I5996">
        <v>9.61</v>
      </c>
      <c r="J5996">
        <v>172.96199999999999</v>
      </c>
      <c r="K5996">
        <v>144.13200000000001</v>
      </c>
      <c r="L5996" t="s">
        <v>753</v>
      </c>
      <c r="M5996" t="s">
        <v>38</v>
      </c>
      <c r="N5996" t="s">
        <v>10</v>
      </c>
      <c r="O5996" t="s">
        <v>101</v>
      </c>
      <c r="P5996" t="s">
        <v>4344</v>
      </c>
      <c r="Q5996" t="s">
        <v>4250</v>
      </c>
      <c r="R5996" t="s">
        <v>4273</v>
      </c>
      <c r="S5996" t="s">
        <v>23</v>
      </c>
    </row>
    <row r="5997" spans="1:19" x14ac:dyDescent="0.35">
      <c r="A5997">
        <v>1346</v>
      </c>
      <c r="B5997" t="s">
        <v>4919</v>
      </c>
      <c r="C5997" t="s">
        <v>752</v>
      </c>
      <c r="D5997" t="s">
        <v>2938</v>
      </c>
      <c r="E5997">
        <v>2</v>
      </c>
      <c r="F5997" s="8">
        <f>DATE(YEAR(project_c[[#This Row],[order_date]]),MONTH(project_c[[#This Row],[order_date]]),1)</f>
        <v>44075</v>
      </c>
      <c r="G5997" s="1">
        <v>44103</v>
      </c>
      <c r="H5997">
        <v>4</v>
      </c>
      <c r="I5997">
        <v>1.01</v>
      </c>
      <c r="J5997">
        <v>3.3839999999999999</v>
      </c>
      <c r="K5997">
        <v>1.3640000000000001</v>
      </c>
      <c r="L5997" t="s">
        <v>753</v>
      </c>
      <c r="M5997" t="s">
        <v>38</v>
      </c>
      <c r="N5997" t="s">
        <v>10</v>
      </c>
      <c r="O5997" t="s">
        <v>101</v>
      </c>
      <c r="P5997" t="s">
        <v>2939</v>
      </c>
      <c r="Q5997" t="s">
        <v>2522</v>
      </c>
      <c r="R5997" t="s">
        <v>2523</v>
      </c>
      <c r="S5997" t="s">
        <v>23</v>
      </c>
    </row>
    <row r="5998" spans="1:19" x14ac:dyDescent="0.35">
      <c r="A5998">
        <v>2405</v>
      </c>
      <c r="B5998" t="s">
        <v>4918</v>
      </c>
      <c r="C5998" t="s">
        <v>752</v>
      </c>
      <c r="D5998" t="s">
        <v>2938</v>
      </c>
      <c r="E5998">
        <v>2</v>
      </c>
      <c r="F5998" s="8">
        <f>DATE(YEAR(project_c[[#This Row],[order_date]]),MONTH(project_c[[#This Row],[order_date]]),1)</f>
        <v>44531</v>
      </c>
      <c r="G5998" s="1">
        <v>44549</v>
      </c>
      <c r="H5998">
        <v>2</v>
      </c>
      <c r="I5998">
        <v>1.01</v>
      </c>
      <c r="J5998">
        <v>5.64</v>
      </c>
      <c r="K5998">
        <v>3.62</v>
      </c>
      <c r="L5998" t="s">
        <v>753</v>
      </c>
      <c r="M5998" t="s">
        <v>38</v>
      </c>
      <c r="N5998" t="s">
        <v>10</v>
      </c>
      <c r="O5998" t="s">
        <v>101</v>
      </c>
      <c r="P5998" t="s">
        <v>2939</v>
      </c>
      <c r="Q5998" t="s">
        <v>2522</v>
      </c>
      <c r="R5998" t="s">
        <v>2523</v>
      </c>
      <c r="S5998" t="s">
        <v>23</v>
      </c>
    </row>
    <row r="5999" spans="1:19" x14ac:dyDescent="0.35">
      <c r="A5999">
        <v>2407</v>
      </c>
      <c r="B5999" t="s">
        <v>4918</v>
      </c>
      <c r="C5999" t="s">
        <v>752</v>
      </c>
      <c r="D5999" t="s">
        <v>2549</v>
      </c>
      <c r="E5999">
        <v>3</v>
      </c>
      <c r="F5999" s="8">
        <f>DATE(YEAR(project_c[[#This Row],[order_date]]),MONTH(project_c[[#This Row],[order_date]]),1)</f>
        <v>44531</v>
      </c>
      <c r="G5999" s="1">
        <v>44549</v>
      </c>
      <c r="H5999">
        <v>2</v>
      </c>
      <c r="I5999">
        <v>5.58</v>
      </c>
      <c r="J5999">
        <v>93.03</v>
      </c>
      <c r="K5999">
        <v>76.290000000000006</v>
      </c>
      <c r="L5999" t="s">
        <v>753</v>
      </c>
      <c r="M5999" t="s">
        <v>38</v>
      </c>
      <c r="N5999" t="s">
        <v>10</v>
      </c>
      <c r="O5999" t="s">
        <v>101</v>
      </c>
      <c r="P5999" t="s">
        <v>2550</v>
      </c>
      <c r="Q5999" t="s">
        <v>2522</v>
      </c>
      <c r="R5999" t="s">
        <v>2542</v>
      </c>
      <c r="S5999" t="s">
        <v>23</v>
      </c>
    </row>
    <row r="6000" spans="1:19" x14ac:dyDescent="0.35">
      <c r="A6000">
        <v>2993</v>
      </c>
      <c r="B6000" t="s">
        <v>4918</v>
      </c>
      <c r="C6000" t="s">
        <v>752</v>
      </c>
      <c r="D6000" t="s">
        <v>2892</v>
      </c>
      <c r="E6000">
        <v>7</v>
      </c>
      <c r="F6000" s="8">
        <f>DATE(YEAR(project_c[[#This Row],[order_date]]),MONTH(project_c[[#This Row],[order_date]]),1)</f>
        <v>44256</v>
      </c>
      <c r="G6000" s="1">
        <v>44281</v>
      </c>
      <c r="H6000">
        <v>2</v>
      </c>
      <c r="I6000">
        <v>65.13</v>
      </c>
      <c r="J6000">
        <v>1085.42</v>
      </c>
      <c r="K6000">
        <v>629.51</v>
      </c>
      <c r="L6000" t="s">
        <v>753</v>
      </c>
      <c r="M6000" t="s">
        <v>38</v>
      </c>
      <c r="N6000" t="s">
        <v>10</v>
      </c>
      <c r="O6000" t="s">
        <v>101</v>
      </c>
      <c r="P6000" t="s">
        <v>2893</v>
      </c>
      <c r="Q6000" t="s">
        <v>2522</v>
      </c>
      <c r="R6000" t="s">
        <v>2559</v>
      </c>
      <c r="S6000" t="s">
        <v>23</v>
      </c>
    </row>
    <row r="6001" spans="1:19" x14ac:dyDescent="0.35">
      <c r="A6001">
        <v>3538</v>
      </c>
      <c r="B6001" t="s">
        <v>4919</v>
      </c>
      <c r="C6001" t="s">
        <v>752</v>
      </c>
      <c r="D6001" t="s">
        <v>4865</v>
      </c>
      <c r="E6001">
        <v>11</v>
      </c>
      <c r="F6001" s="8">
        <f>DATE(YEAR(project_c[[#This Row],[order_date]]),MONTH(project_c[[#This Row],[order_date]]),1)</f>
        <v>44409</v>
      </c>
      <c r="G6001" s="1">
        <v>44436</v>
      </c>
      <c r="H6001">
        <v>5</v>
      </c>
      <c r="I6001">
        <v>399</v>
      </c>
      <c r="J6001">
        <v>6589</v>
      </c>
      <c r="K6001">
        <v>2200</v>
      </c>
      <c r="L6001" t="s">
        <v>753</v>
      </c>
      <c r="M6001" t="s">
        <v>38</v>
      </c>
      <c r="N6001" t="s">
        <v>10</v>
      </c>
      <c r="O6001" t="s">
        <v>101</v>
      </c>
      <c r="P6001" t="s">
        <v>4866</v>
      </c>
      <c r="Q6001" t="s">
        <v>4841</v>
      </c>
      <c r="R6001" t="s">
        <v>4845</v>
      </c>
      <c r="S6001" t="s">
        <v>23</v>
      </c>
    </row>
    <row r="6002" spans="1:19" x14ac:dyDescent="0.35">
      <c r="A6002">
        <v>2406</v>
      </c>
      <c r="B6002" t="s">
        <v>4918</v>
      </c>
      <c r="C6002" t="s">
        <v>752</v>
      </c>
      <c r="D6002" t="s">
        <v>3476</v>
      </c>
      <c r="E6002">
        <v>4</v>
      </c>
      <c r="F6002" s="8">
        <f>DATE(YEAR(project_c[[#This Row],[order_date]]),MONTH(project_c[[#This Row],[order_date]]),1)</f>
        <v>44531</v>
      </c>
      <c r="G6002" s="1">
        <v>44549</v>
      </c>
      <c r="H6002">
        <v>2</v>
      </c>
      <c r="I6002">
        <v>1.8</v>
      </c>
      <c r="J6002">
        <v>23.24</v>
      </c>
      <c r="K6002">
        <v>16.04</v>
      </c>
      <c r="L6002" t="s">
        <v>753</v>
      </c>
      <c r="M6002" t="s">
        <v>38</v>
      </c>
      <c r="N6002" t="s">
        <v>10</v>
      </c>
      <c r="O6002" t="s">
        <v>101</v>
      </c>
      <c r="P6002" t="s">
        <v>3477</v>
      </c>
      <c r="Q6002" t="s">
        <v>2522</v>
      </c>
      <c r="R6002" t="s">
        <v>2616</v>
      </c>
      <c r="S6002" t="s">
        <v>23</v>
      </c>
    </row>
    <row r="6003" spans="1:19" x14ac:dyDescent="0.35">
      <c r="A6003">
        <v>2994</v>
      </c>
      <c r="B6003" t="s">
        <v>4918</v>
      </c>
      <c r="C6003" t="s">
        <v>752</v>
      </c>
      <c r="D6003" t="s">
        <v>3254</v>
      </c>
      <c r="E6003">
        <v>3</v>
      </c>
      <c r="F6003" s="8">
        <f>DATE(YEAR(project_c[[#This Row],[order_date]]),MONTH(project_c[[#This Row],[order_date]]),1)</f>
        <v>44256</v>
      </c>
      <c r="G6003" s="1">
        <v>44281</v>
      </c>
      <c r="H6003">
        <v>2</v>
      </c>
      <c r="I6003">
        <v>0.73</v>
      </c>
      <c r="J6003">
        <v>12.84</v>
      </c>
      <c r="K6003">
        <v>10.65</v>
      </c>
      <c r="L6003" t="s">
        <v>753</v>
      </c>
      <c r="M6003" t="s">
        <v>38</v>
      </c>
      <c r="N6003" t="s">
        <v>10</v>
      </c>
      <c r="O6003" t="s">
        <v>101</v>
      </c>
      <c r="P6003" t="s">
        <v>3255</v>
      </c>
      <c r="Q6003" t="s">
        <v>2522</v>
      </c>
      <c r="R6003" t="s">
        <v>2528</v>
      </c>
      <c r="S6003" t="s">
        <v>23</v>
      </c>
    </row>
    <row r="6004" spans="1:19" x14ac:dyDescent="0.35">
      <c r="A6004">
        <v>6539</v>
      </c>
      <c r="B6004" t="s">
        <v>4919</v>
      </c>
      <c r="C6004" t="s">
        <v>752</v>
      </c>
      <c r="D6004" t="s">
        <v>4138</v>
      </c>
      <c r="E6004">
        <v>4</v>
      </c>
      <c r="F6004" s="8">
        <f>DATE(YEAR(project_c[[#This Row],[order_date]]),MONTH(project_c[[#This Row],[order_date]]),1)</f>
        <v>44593</v>
      </c>
      <c r="G6004" s="1">
        <v>44593</v>
      </c>
      <c r="H6004">
        <v>6</v>
      </c>
      <c r="I6004">
        <v>3.59</v>
      </c>
      <c r="J6004">
        <v>84.4</v>
      </c>
      <c r="K6004">
        <v>70.040000000000006</v>
      </c>
      <c r="L6004" t="s">
        <v>753</v>
      </c>
      <c r="M6004" t="s">
        <v>38</v>
      </c>
      <c r="N6004" t="s">
        <v>10</v>
      </c>
      <c r="O6004" t="s">
        <v>101</v>
      </c>
      <c r="P6004" t="s">
        <v>4139</v>
      </c>
      <c r="Q6004" t="s">
        <v>2522</v>
      </c>
      <c r="R6004" t="s">
        <v>2542</v>
      </c>
      <c r="S6004" t="s">
        <v>23</v>
      </c>
    </row>
    <row r="6005" spans="1:19" x14ac:dyDescent="0.35">
      <c r="A6005">
        <v>5260</v>
      </c>
      <c r="B6005" t="s">
        <v>4919</v>
      </c>
      <c r="C6005" t="s">
        <v>752</v>
      </c>
      <c r="D6005" t="s">
        <v>4731</v>
      </c>
      <c r="E6005">
        <v>7</v>
      </c>
      <c r="F6005" s="8">
        <f>DATE(YEAR(project_c[[#This Row],[order_date]]),MONTH(project_c[[#This Row],[order_date]]),1)</f>
        <v>44805</v>
      </c>
      <c r="G6005" s="1">
        <v>44826</v>
      </c>
      <c r="H6005">
        <v>5</v>
      </c>
      <c r="I6005">
        <v>0.86</v>
      </c>
      <c r="J6005">
        <v>68.432000000000002</v>
      </c>
      <c r="K6005">
        <v>62.411999999999999</v>
      </c>
      <c r="L6005" t="s">
        <v>753</v>
      </c>
      <c r="M6005" t="s">
        <v>38</v>
      </c>
      <c r="N6005" t="s">
        <v>10</v>
      </c>
      <c r="O6005" t="s">
        <v>101</v>
      </c>
      <c r="P6005" t="s">
        <v>4732</v>
      </c>
      <c r="Q6005" t="s">
        <v>4250</v>
      </c>
      <c r="R6005" t="s">
        <v>4251</v>
      </c>
      <c r="S6005" t="s">
        <v>23</v>
      </c>
    </row>
    <row r="6006" spans="1:19" x14ac:dyDescent="0.35">
      <c r="A6006">
        <v>15027</v>
      </c>
      <c r="B6006" t="s">
        <v>4919</v>
      </c>
      <c r="C6006" t="s">
        <v>752</v>
      </c>
      <c r="D6006" t="s">
        <v>2540</v>
      </c>
      <c r="E6006">
        <v>1</v>
      </c>
      <c r="F6006" s="8">
        <f>DATE(YEAR(project_c[[#This Row],[order_date]]),MONTH(project_c[[#This Row],[order_date]]),1)</f>
        <v>44652</v>
      </c>
      <c r="G6006" s="1">
        <v>44658</v>
      </c>
      <c r="H6006">
        <v>3</v>
      </c>
      <c r="I6006">
        <v>4.34</v>
      </c>
      <c r="J6006">
        <v>21.686</v>
      </c>
      <c r="K6006">
        <v>17.346</v>
      </c>
      <c r="L6006" t="s">
        <v>753</v>
      </c>
      <c r="M6006" t="s">
        <v>38</v>
      </c>
      <c r="N6006" t="s">
        <v>10</v>
      </c>
      <c r="O6006" t="s">
        <v>101</v>
      </c>
      <c r="P6006" t="s">
        <v>2541</v>
      </c>
      <c r="Q6006" t="s">
        <v>2522</v>
      </c>
      <c r="R6006" t="s">
        <v>2542</v>
      </c>
      <c r="S6006" t="s">
        <v>23</v>
      </c>
    </row>
    <row r="6007" spans="1:19" x14ac:dyDescent="0.35">
      <c r="A6007">
        <v>7156</v>
      </c>
      <c r="B6007" t="s">
        <v>4919</v>
      </c>
      <c r="C6007" t="s">
        <v>752</v>
      </c>
      <c r="D6007" t="s">
        <v>2960</v>
      </c>
      <c r="E6007">
        <v>2</v>
      </c>
      <c r="F6007" s="8">
        <f>DATE(YEAR(project_c[[#This Row],[order_date]]),MONTH(project_c[[#This Row],[order_date]]),1)</f>
        <v>45108</v>
      </c>
      <c r="G6007" s="1">
        <v>45127</v>
      </c>
      <c r="H6007">
        <v>4</v>
      </c>
      <c r="I6007">
        <v>143.52000000000001</v>
      </c>
      <c r="J6007">
        <v>735.98</v>
      </c>
      <c r="K6007">
        <v>448.94</v>
      </c>
      <c r="L6007" t="s">
        <v>753</v>
      </c>
      <c r="M6007" t="s">
        <v>38</v>
      </c>
      <c r="N6007" t="s">
        <v>10</v>
      </c>
      <c r="O6007" t="s">
        <v>101</v>
      </c>
      <c r="P6007" t="s">
        <v>2961</v>
      </c>
      <c r="Q6007" t="s">
        <v>2522</v>
      </c>
      <c r="R6007" t="s">
        <v>2523</v>
      </c>
      <c r="S6007" t="s">
        <v>23</v>
      </c>
    </row>
    <row r="6008" spans="1:19" x14ac:dyDescent="0.35">
      <c r="A6008">
        <v>9017</v>
      </c>
      <c r="B6008" t="s">
        <v>4919</v>
      </c>
      <c r="C6008" t="s">
        <v>752</v>
      </c>
      <c r="D6008" t="s">
        <v>3780</v>
      </c>
      <c r="E6008">
        <v>4</v>
      </c>
      <c r="F6008" s="8">
        <f>DATE(YEAR(project_c[[#This Row],[order_date]]),MONTH(project_c[[#This Row],[order_date]]),1)</f>
        <v>45047</v>
      </c>
      <c r="G6008" s="1">
        <v>45076</v>
      </c>
      <c r="H6008">
        <v>5</v>
      </c>
      <c r="I6008">
        <v>1.5</v>
      </c>
      <c r="J6008">
        <v>37.520000000000003</v>
      </c>
      <c r="K6008">
        <v>31.52</v>
      </c>
      <c r="L6008" t="s">
        <v>753</v>
      </c>
      <c r="M6008" t="s">
        <v>38</v>
      </c>
      <c r="N6008" t="s">
        <v>10</v>
      </c>
      <c r="O6008" t="s">
        <v>101</v>
      </c>
      <c r="P6008" t="s">
        <v>3781</v>
      </c>
      <c r="Q6008" t="s">
        <v>2522</v>
      </c>
      <c r="R6008" t="s">
        <v>2542</v>
      </c>
      <c r="S6008" t="s">
        <v>23</v>
      </c>
    </row>
    <row r="6009" spans="1:19" x14ac:dyDescent="0.35">
      <c r="A6009">
        <v>9334</v>
      </c>
      <c r="B6009" t="s">
        <v>4919</v>
      </c>
      <c r="C6009" t="s">
        <v>752</v>
      </c>
      <c r="D6009" t="s">
        <v>4689</v>
      </c>
      <c r="E6009">
        <v>3</v>
      </c>
      <c r="F6009" s="8">
        <f>DATE(YEAR(project_c[[#This Row],[order_date]]),MONTH(project_c[[#This Row],[order_date]]),1)</f>
        <v>45261</v>
      </c>
      <c r="G6009" s="1">
        <v>45265</v>
      </c>
      <c r="H6009">
        <v>6</v>
      </c>
      <c r="I6009">
        <v>3.35</v>
      </c>
      <c r="J6009">
        <v>20.94</v>
      </c>
      <c r="K6009">
        <v>10.89</v>
      </c>
      <c r="L6009" t="s">
        <v>753</v>
      </c>
      <c r="M6009" t="s">
        <v>38</v>
      </c>
      <c r="N6009" t="s">
        <v>10</v>
      </c>
      <c r="O6009" t="s">
        <v>101</v>
      </c>
      <c r="P6009" t="s">
        <v>4690</v>
      </c>
      <c r="Q6009" t="s">
        <v>4250</v>
      </c>
      <c r="R6009" t="s">
        <v>4251</v>
      </c>
      <c r="S6009" t="s">
        <v>23</v>
      </c>
    </row>
    <row r="6010" spans="1:19" x14ac:dyDescent="0.35">
      <c r="A6010">
        <v>9335</v>
      </c>
      <c r="B6010" t="s">
        <v>4919</v>
      </c>
      <c r="C6010" t="s">
        <v>752</v>
      </c>
      <c r="D6010" t="s">
        <v>4809</v>
      </c>
      <c r="E6010">
        <v>2</v>
      </c>
      <c r="F6010" s="8">
        <f>DATE(YEAR(project_c[[#This Row],[order_date]]),MONTH(project_c[[#This Row],[order_date]]),1)</f>
        <v>45261</v>
      </c>
      <c r="G6010" s="1">
        <v>45265</v>
      </c>
      <c r="H6010">
        <v>6</v>
      </c>
      <c r="I6010">
        <v>9.39</v>
      </c>
      <c r="J6010">
        <v>46.94</v>
      </c>
      <c r="K6010">
        <v>28.16</v>
      </c>
      <c r="L6010" t="s">
        <v>753</v>
      </c>
      <c r="M6010" t="s">
        <v>38</v>
      </c>
      <c r="N6010" t="s">
        <v>10</v>
      </c>
      <c r="O6010" t="s">
        <v>101</v>
      </c>
      <c r="P6010" t="s">
        <v>4810</v>
      </c>
      <c r="Q6010" t="s">
        <v>4250</v>
      </c>
      <c r="R6010" t="s">
        <v>4251</v>
      </c>
      <c r="S6010" t="s">
        <v>23</v>
      </c>
    </row>
    <row r="6011" spans="1:19" x14ac:dyDescent="0.35">
      <c r="A6011">
        <v>9336</v>
      </c>
      <c r="B6011" t="s">
        <v>4919</v>
      </c>
      <c r="C6011" t="s">
        <v>752</v>
      </c>
      <c r="D6011" t="s">
        <v>2683</v>
      </c>
      <c r="E6011">
        <v>5</v>
      </c>
      <c r="F6011" s="8">
        <f>DATE(YEAR(project_c[[#This Row],[order_date]]),MONTH(project_c[[#This Row],[order_date]]),1)</f>
        <v>45261</v>
      </c>
      <c r="G6011" s="1">
        <v>45265</v>
      </c>
      <c r="H6011">
        <v>6</v>
      </c>
      <c r="I6011">
        <v>5.0999999999999996</v>
      </c>
      <c r="J6011">
        <v>254.9</v>
      </c>
      <c r="K6011">
        <v>229.4</v>
      </c>
      <c r="L6011" t="s">
        <v>753</v>
      </c>
      <c r="M6011" t="s">
        <v>38</v>
      </c>
      <c r="N6011" t="s">
        <v>10</v>
      </c>
      <c r="O6011" t="s">
        <v>101</v>
      </c>
      <c r="P6011" t="s">
        <v>2684</v>
      </c>
      <c r="Q6011" t="s">
        <v>2522</v>
      </c>
      <c r="R6011" t="s">
        <v>2531</v>
      </c>
      <c r="S6011" t="s">
        <v>23</v>
      </c>
    </row>
    <row r="6012" spans="1:19" x14ac:dyDescent="0.35">
      <c r="A6012">
        <v>10058</v>
      </c>
      <c r="B6012" t="s">
        <v>4920</v>
      </c>
      <c r="C6012" t="s">
        <v>752</v>
      </c>
      <c r="D6012" t="s">
        <v>4074</v>
      </c>
      <c r="E6012">
        <v>4</v>
      </c>
      <c r="F6012" s="8">
        <f>DATE(YEAR(project_c[[#This Row],[order_date]]),MONTH(project_c[[#This Row],[order_date]]),1)</f>
        <v>45323</v>
      </c>
      <c r="G6012" s="1">
        <v>45332</v>
      </c>
      <c r="H6012">
        <v>3</v>
      </c>
      <c r="I6012">
        <v>1.26</v>
      </c>
      <c r="J6012">
        <v>51.063200000000002</v>
      </c>
      <c r="K6012">
        <v>46.023200000000003</v>
      </c>
      <c r="L6012" t="s">
        <v>753</v>
      </c>
      <c r="M6012" t="s">
        <v>38</v>
      </c>
      <c r="N6012" t="s">
        <v>10</v>
      </c>
      <c r="O6012" t="s">
        <v>101</v>
      </c>
      <c r="P6012" t="s">
        <v>4075</v>
      </c>
      <c r="Q6012" t="s">
        <v>2522</v>
      </c>
      <c r="R6012" t="s">
        <v>2528</v>
      </c>
      <c r="S6012" t="s">
        <v>23</v>
      </c>
    </row>
    <row r="6013" spans="1:19" x14ac:dyDescent="0.35">
      <c r="A6013">
        <v>10075</v>
      </c>
      <c r="B6013" t="s">
        <v>4920</v>
      </c>
      <c r="C6013" t="s">
        <v>752</v>
      </c>
      <c r="D6013" t="s">
        <v>4074</v>
      </c>
      <c r="E6013">
        <v>1</v>
      </c>
      <c r="F6013" s="8">
        <f>DATE(YEAR(project_c[[#This Row],[order_date]]),MONTH(project_c[[#This Row],[order_date]]),1)</f>
        <v>45352</v>
      </c>
      <c r="G6013" s="1">
        <v>45356</v>
      </c>
      <c r="H6013">
        <v>5</v>
      </c>
      <c r="I6013">
        <v>1.26</v>
      </c>
      <c r="J6013">
        <v>12.7658</v>
      </c>
      <c r="K6013">
        <v>11.505800000000001</v>
      </c>
      <c r="L6013" t="s">
        <v>753</v>
      </c>
      <c r="M6013" t="s">
        <v>38</v>
      </c>
      <c r="N6013" t="s">
        <v>10</v>
      </c>
      <c r="O6013" t="s">
        <v>101</v>
      </c>
      <c r="P6013" t="s">
        <v>4075</v>
      </c>
      <c r="Q6013" t="s">
        <v>2522</v>
      </c>
      <c r="R6013" t="s">
        <v>2528</v>
      </c>
      <c r="S6013" t="s">
        <v>23</v>
      </c>
    </row>
    <row r="6014" spans="1:19" x14ac:dyDescent="0.35">
      <c r="A6014">
        <v>10244</v>
      </c>
      <c r="B6014" t="s">
        <v>4917</v>
      </c>
      <c r="C6014" t="s">
        <v>752</v>
      </c>
      <c r="D6014" t="s">
        <v>4074</v>
      </c>
      <c r="E6014">
        <v>2</v>
      </c>
      <c r="F6014" s="8">
        <f>DATE(YEAR(project_c[[#This Row],[order_date]]),MONTH(project_c[[#This Row],[order_date]]),1)</f>
        <v>45352</v>
      </c>
      <c r="G6014" s="1">
        <v>45355</v>
      </c>
      <c r="H6014">
        <v>3</v>
      </c>
      <c r="I6014">
        <v>1.26</v>
      </c>
      <c r="J6014">
        <v>25.531600000000001</v>
      </c>
      <c r="K6014">
        <v>23.011600000000001</v>
      </c>
      <c r="L6014" t="s">
        <v>753</v>
      </c>
      <c r="M6014" t="s">
        <v>38</v>
      </c>
      <c r="N6014" t="s">
        <v>10</v>
      </c>
      <c r="O6014" t="s">
        <v>101</v>
      </c>
      <c r="P6014" t="s">
        <v>4075</v>
      </c>
      <c r="Q6014" t="s">
        <v>2522</v>
      </c>
      <c r="R6014" t="s">
        <v>2528</v>
      </c>
      <c r="S6014" t="s">
        <v>23</v>
      </c>
    </row>
    <row r="6015" spans="1:19" x14ac:dyDescent="0.35">
      <c r="A6015">
        <v>10268</v>
      </c>
      <c r="B6015" t="s">
        <v>4917</v>
      </c>
      <c r="C6015" t="s">
        <v>752</v>
      </c>
      <c r="D6015" t="s">
        <v>4074</v>
      </c>
      <c r="E6015">
        <v>5</v>
      </c>
      <c r="F6015" s="8">
        <f>DATE(YEAR(project_c[[#This Row],[order_date]]),MONTH(project_c[[#This Row],[order_date]]),1)</f>
        <v>45323</v>
      </c>
      <c r="G6015" s="1">
        <v>45336</v>
      </c>
      <c r="H6015">
        <v>3</v>
      </c>
      <c r="I6015">
        <v>1.26</v>
      </c>
      <c r="J6015">
        <v>63.829000000000001</v>
      </c>
      <c r="K6015">
        <v>57.529000000000003</v>
      </c>
      <c r="L6015" t="s">
        <v>753</v>
      </c>
      <c r="M6015" t="s">
        <v>38</v>
      </c>
      <c r="N6015" t="s">
        <v>10</v>
      </c>
      <c r="O6015" t="s">
        <v>101</v>
      </c>
      <c r="P6015" t="s">
        <v>4075</v>
      </c>
      <c r="Q6015" t="s">
        <v>2522</v>
      </c>
      <c r="R6015" t="s">
        <v>2528</v>
      </c>
      <c r="S6015" t="s">
        <v>23</v>
      </c>
    </row>
    <row r="6016" spans="1:19" x14ac:dyDescent="0.35">
      <c r="A6016">
        <v>10404</v>
      </c>
      <c r="B6016" t="s">
        <v>4920</v>
      </c>
      <c r="C6016" t="s">
        <v>752</v>
      </c>
      <c r="D6016" t="s">
        <v>4074</v>
      </c>
      <c r="E6016">
        <v>2</v>
      </c>
      <c r="F6016" s="8">
        <f>DATE(YEAR(project_c[[#This Row],[order_date]]),MONTH(project_c[[#This Row],[order_date]]),1)</f>
        <v>45352</v>
      </c>
      <c r="G6016" s="1">
        <v>45353</v>
      </c>
      <c r="H6016">
        <v>3</v>
      </c>
      <c r="I6016">
        <v>1.26</v>
      </c>
      <c r="J6016">
        <v>25.531600000000001</v>
      </c>
      <c r="K6016">
        <v>23.011600000000001</v>
      </c>
      <c r="L6016" t="s">
        <v>753</v>
      </c>
      <c r="M6016" t="s">
        <v>38</v>
      </c>
      <c r="N6016" t="s">
        <v>10</v>
      </c>
      <c r="O6016" t="s">
        <v>101</v>
      </c>
      <c r="P6016" t="s">
        <v>4075</v>
      </c>
      <c r="Q6016" t="s">
        <v>2522</v>
      </c>
      <c r="R6016" t="s">
        <v>2528</v>
      </c>
      <c r="S6016" t="s">
        <v>23</v>
      </c>
    </row>
    <row r="6017" spans="1:19" x14ac:dyDescent="0.35">
      <c r="A6017">
        <v>11276</v>
      </c>
      <c r="B6017" t="s">
        <v>4920</v>
      </c>
      <c r="C6017" t="s">
        <v>752</v>
      </c>
      <c r="D6017" t="s">
        <v>4074</v>
      </c>
      <c r="E6017">
        <v>5</v>
      </c>
      <c r="F6017" s="8">
        <f>DATE(YEAR(project_c[[#This Row],[order_date]]),MONTH(project_c[[#This Row],[order_date]]),1)</f>
        <v>45352</v>
      </c>
      <c r="G6017" s="1">
        <v>45359</v>
      </c>
      <c r="H6017">
        <v>5</v>
      </c>
      <c r="I6017">
        <v>1.26</v>
      </c>
      <c r="J6017">
        <v>63.829000000000001</v>
      </c>
      <c r="K6017">
        <v>57.529000000000003</v>
      </c>
      <c r="L6017" t="s">
        <v>753</v>
      </c>
      <c r="M6017" t="s">
        <v>38</v>
      </c>
      <c r="N6017" t="s">
        <v>10</v>
      </c>
      <c r="O6017" t="s">
        <v>101</v>
      </c>
      <c r="P6017" t="s">
        <v>4075</v>
      </c>
      <c r="Q6017" t="s">
        <v>2522</v>
      </c>
      <c r="R6017" t="s">
        <v>2528</v>
      </c>
      <c r="S6017" t="s">
        <v>23</v>
      </c>
    </row>
    <row r="6018" spans="1:19" x14ac:dyDescent="0.35">
      <c r="A6018">
        <v>11418</v>
      </c>
      <c r="B6018" t="s">
        <v>4918</v>
      </c>
      <c r="C6018" t="s">
        <v>752</v>
      </c>
      <c r="D6018" t="s">
        <v>4074</v>
      </c>
      <c r="E6018">
        <v>3</v>
      </c>
      <c r="F6018" s="8">
        <f>DATE(YEAR(project_c[[#This Row],[order_date]]),MONTH(project_c[[#This Row],[order_date]]),1)</f>
        <v>45352</v>
      </c>
      <c r="G6018" s="1">
        <v>45375</v>
      </c>
      <c r="H6018">
        <v>1</v>
      </c>
      <c r="I6018">
        <v>1.26</v>
      </c>
      <c r="J6018">
        <v>38.297400000000003</v>
      </c>
      <c r="K6018">
        <v>34.517400000000002</v>
      </c>
      <c r="L6018" t="s">
        <v>753</v>
      </c>
      <c r="M6018" t="s">
        <v>38</v>
      </c>
      <c r="N6018" t="s">
        <v>10</v>
      </c>
      <c r="O6018" t="s">
        <v>101</v>
      </c>
      <c r="P6018" t="s">
        <v>4075</v>
      </c>
      <c r="Q6018" t="s">
        <v>2522</v>
      </c>
      <c r="R6018" t="s">
        <v>2528</v>
      </c>
      <c r="S6018" t="s">
        <v>23</v>
      </c>
    </row>
    <row r="6019" spans="1:19" x14ac:dyDescent="0.35">
      <c r="A6019">
        <v>11693</v>
      </c>
      <c r="B6019" t="s">
        <v>4920</v>
      </c>
      <c r="C6019" t="s">
        <v>752</v>
      </c>
      <c r="D6019" t="s">
        <v>4074</v>
      </c>
      <c r="E6019">
        <v>1</v>
      </c>
      <c r="F6019" s="8">
        <f>DATE(YEAR(project_c[[#This Row],[order_date]]),MONTH(project_c[[#This Row],[order_date]]),1)</f>
        <v>45444</v>
      </c>
      <c r="G6019" s="1">
        <v>45446</v>
      </c>
      <c r="H6019">
        <v>5</v>
      </c>
      <c r="I6019">
        <v>1.26</v>
      </c>
      <c r="J6019">
        <v>12.7658</v>
      </c>
      <c r="K6019">
        <v>11.505800000000001</v>
      </c>
      <c r="L6019" t="s">
        <v>753</v>
      </c>
      <c r="M6019" t="s">
        <v>38</v>
      </c>
      <c r="N6019" t="s">
        <v>10</v>
      </c>
      <c r="O6019" t="s">
        <v>101</v>
      </c>
      <c r="P6019" t="s">
        <v>4075</v>
      </c>
      <c r="Q6019" t="s">
        <v>2522</v>
      </c>
      <c r="R6019" t="s">
        <v>2528</v>
      </c>
      <c r="S6019" t="s">
        <v>23</v>
      </c>
    </row>
    <row r="6020" spans="1:19" x14ac:dyDescent="0.35">
      <c r="A6020">
        <v>12839</v>
      </c>
      <c r="B6020" t="s">
        <v>4920</v>
      </c>
      <c r="C6020" t="s">
        <v>752</v>
      </c>
      <c r="D6020" t="s">
        <v>4074</v>
      </c>
      <c r="E6020">
        <v>1</v>
      </c>
      <c r="F6020" s="8">
        <f>DATE(YEAR(project_c[[#This Row],[order_date]]),MONTH(project_c[[#This Row],[order_date]]),1)</f>
        <v>45536</v>
      </c>
      <c r="G6020" s="1">
        <v>45546</v>
      </c>
      <c r="H6020">
        <v>5</v>
      </c>
      <c r="I6020">
        <v>1.26</v>
      </c>
      <c r="J6020">
        <v>12.7658</v>
      </c>
      <c r="K6020">
        <v>11.505800000000001</v>
      </c>
      <c r="L6020" t="s">
        <v>753</v>
      </c>
      <c r="M6020" t="s">
        <v>38</v>
      </c>
      <c r="N6020" t="s">
        <v>10</v>
      </c>
      <c r="O6020" t="s">
        <v>101</v>
      </c>
      <c r="P6020" t="s">
        <v>4075</v>
      </c>
      <c r="Q6020" t="s">
        <v>2522</v>
      </c>
      <c r="R6020" t="s">
        <v>2528</v>
      </c>
      <c r="S6020" t="s">
        <v>23</v>
      </c>
    </row>
    <row r="6021" spans="1:19" x14ac:dyDescent="0.35">
      <c r="A6021">
        <v>13033</v>
      </c>
      <c r="B6021" t="s">
        <v>4920</v>
      </c>
      <c r="C6021" t="s">
        <v>752</v>
      </c>
      <c r="D6021" t="s">
        <v>4074</v>
      </c>
      <c r="E6021">
        <v>1</v>
      </c>
      <c r="F6021" s="8">
        <f>DATE(YEAR(project_c[[#This Row],[order_date]]),MONTH(project_c[[#This Row],[order_date]]),1)</f>
        <v>45413</v>
      </c>
      <c r="G6021" s="1">
        <v>45421</v>
      </c>
      <c r="H6021">
        <v>3</v>
      </c>
      <c r="I6021">
        <v>1.26</v>
      </c>
      <c r="J6021">
        <v>12.7658</v>
      </c>
      <c r="K6021">
        <v>11.505800000000001</v>
      </c>
      <c r="L6021" t="s">
        <v>753</v>
      </c>
      <c r="M6021" t="s">
        <v>38</v>
      </c>
      <c r="N6021" t="s">
        <v>10</v>
      </c>
      <c r="O6021" t="s">
        <v>101</v>
      </c>
      <c r="P6021" t="s">
        <v>4075</v>
      </c>
      <c r="Q6021" t="s">
        <v>2522</v>
      </c>
      <c r="R6021" t="s">
        <v>2528</v>
      </c>
      <c r="S6021" t="s">
        <v>23</v>
      </c>
    </row>
    <row r="6022" spans="1:19" x14ac:dyDescent="0.35">
      <c r="A6022">
        <v>13150</v>
      </c>
      <c r="B6022" t="s">
        <v>4920</v>
      </c>
      <c r="C6022" t="s">
        <v>752</v>
      </c>
      <c r="D6022" t="s">
        <v>4074</v>
      </c>
      <c r="E6022">
        <v>1</v>
      </c>
      <c r="F6022" s="8">
        <f>DATE(YEAR(project_c[[#This Row],[order_date]]),MONTH(project_c[[#This Row],[order_date]]),1)</f>
        <v>45413</v>
      </c>
      <c r="G6022" s="1">
        <v>45436</v>
      </c>
      <c r="H6022">
        <v>3</v>
      </c>
      <c r="I6022">
        <v>1.26</v>
      </c>
      <c r="J6022">
        <v>12.7658</v>
      </c>
      <c r="K6022">
        <v>11.505800000000001</v>
      </c>
      <c r="L6022" t="s">
        <v>753</v>
      </c>
      <c r="M6022" t="s">
        <v>38</v>
      </c>
      <c r="N6022" t="s">
        <v>10</v>
      </c>
      <c r="O6022" t="s">
        <v>101</v>
      </c>
      <c r="P6022" t="s">
        <v>4075</v>
      </c>
      <c r="Q6022" t="s">
        <v>2522</v>
      </c>
      <c r="R6022" t="s">
        <v>2528</v>
      </c>
      <c r="S6022" t="s">
        <v>23</v>
      </c>
    </row>
    <row r="6023" spans="1:19" x14ac:dyDescent="0.35">
      <c r="A6023">
        <v>13587</v>
      </c>
      <c r="B6023" t="s">
        <v>4918</v>
      </c>
      <c r="C6023" t="s">
        <v>752</v>
      </c>
      <c r="D6023" t="s">
        <v>4074</v>
      </c>
      <c r="E6023">
        <v>2</v>
      </c>
      <c r="F6023" s="8">
        <f>DATE(YEAR(project_c[[#This Row],[order_date]]),MONTH(project_c[[#This Row],[order_date]]),1)</f>
        <v>45566</v>
      </c>
      <c r="G6023" s="1">
        <v>45591</v>
      </c>
      <c r="H6023">
        <v>1</v>
      </c>
      <c r="I6023">
        <v>1.26</v>
      </c>
      <c r="J6023">
        <v>25.531600000000001</v>
      </c>
      <c r="K6023">
        <v>23.011600000000001</v>
      </c>
      <c r="L6023" t="s">
        <v>753</v>
      </c>
      <c r="M6023" t="s">
        <v>38</v>
      </c>
      <c r="N6023" t="s">
        <v>10</v>
      </c>
      <c r="O6023" t="s">
        <v>101</v>
      </c>
      <c r="P6023" t="s">
        <v>4075</v>
      </c>
      <c r="Q6023" t="s">
        <v>2522</v>
      </c>
      <c r="R6023" t="s">
        <v>2528</v>
      </c>
      <c r="S6023" t="s">
        <v>23</v>
      </c>
    </row>
    <row r="6024" spans="1:19" x14ac:dyDescent="0.35">
      <c r="A6024">
        <v>13733</v>
      </c>
      <c r="B6024" t="s">
        <v>4920</v>
      </c>
      <c r="C6024" t="s">
        <v>752</v>
      </c>
      <c r="D6024" t="s">
        <v>4074</v>
      </c>
      <c r="E6024">
        <v>1</v>
      </c>
      <c r="F6024" s="8">
        <f>DATE(YEAR(project_c[[#This Row],[order_date]]),MONTH(project_c[[#This Row],[order_date]]),1)</f>
        <v>45597</v>
      </c>
      <c r="G6024" s="1">
        <v>45624</v>
      </c>
      <c r="H6024">
        <v>5</v>
      </c>
      <c r="I6024">
        <v>1.26</v>
      </c>
      <c r="J6024">
        <v>12.7658</v>
      </c>
      <c r="K6024">
        <v>11.505800000000001</v>
      </c>
      <c r="L6024" t="s">
        <v>753</v>
      </c>
      <c r="M6024" t="s">
        <v>38</v>
      </c>
      <c r="N6024" t="s">
        <v>10</v>
      </c>
      <c r="O6024" t="s">
        <v>101</v>
      </c>
      <c r="P6024" t="s">
        <v>4075</v>
      </c>
      <c r="Q6024" t="s">
        <v>2522</v>
      </c>
      <c r="R6024" t="s">
        <v>2528</v>
      </c>
      <c r="S6024" t="s">
        <v>23</v>
      </c>
    </row>
    <row r="6025" spans="1:19" x14ac:dyDescent="0.35">
      <c r="A6025">
        <v>14191</v>
      </c>
      <c r="B6025" t="s">
        <v>4920</v>
      </c>
      <c r="C6025" t="s">
        <v>752</v>
      </c>
      <c r="D6025" t="s">
        <v>4074</v>
      </c>
      <c r="E6025">
        <v>2</v>
      </c>
      <c r="F6025" s="8">
        <f>DATE(YEAR(project_c[[#This Row],[order_date]]),MONTH(project_c[[#This Row],[order_date]]),1)</f>
        <v>45627</v>
      </c>
      <c r="G6025" s="1">
        <v>45629</v>
      </c>
      <c r="H6025">
        <v>2</v>
      </c>
      <c r="I6025">
        <v>1.26</v>
      </c>
      <c r="J6025">
        <v>25.531600000000001</v>
      </c>
      <c r="K6025">
        <v>23.011600000000001</v>
      </c>
      <c r="L6025" t="s">
        <v>753</v>
      </c>
      <c r="M6025" t="s">
        <v>38</v>
      </c>
      <c r="N6025" t="s">
        <v>10</v>
      </c>
      <c r="O6025" t="s">
        <v>101</v>
      </c>
      <c r="P6025" t="s">
        <v>4075</v>
      </c>
      <c r="Q6025" t="s">
        <v>2522</v>
      </c>
      <c r="R6025" t="s">
        <v>2528</v>
      </c>
      <c r="S6025" t="s">
        <v>23</v>
      </c>
    </row>
    <row r="6026" spans="1:19" x14ac:dyDescent="0.35">
      <c r="A6026">
        <v>14209</v>
      </c>
      <c r="B6026" t="s">
        <v>4918</v>
      </c>
      <c r="C6026" t="s">
        <v>752</v>
      </c>
      <c r="D6026" t="s">
        <v>4074</v>
      </c>
      <c r="E6026">
        <v>2</v>
      </c>
      <c r="F6026" s="8">
        <f>DATE(YEAR(project_c[[#This Row],[order_date]]),MONTH(project_c[[#This Row],[order_date]]),1)</f>
        <v>45627</v>
      </c>
      <c r="G6026" s="1">
        <v>45639</v>
      </c>
      <c r="H6026">
        <v>1</v>
      </c>
      <c r="I6026">
        <v>1.26</v>
      </c>
      <c r="J6026">
        <v>25.531600000000001</v>
      </c>
      <c r="K6026">
        <v>23.011600000000001</v>
      </c>
      <c r="L6026" t="s">
        <v>753</v>
      </c>
      <c r="M6026" t="s">
        <v>38</v>
      </c>
      <c r="N6026" t="s">
        <v>10</v>
      </c>
      <c r="O6026" t="s">
        <v>101</v>
      </c>
      <c r="P6026" t="s">
        <v>4075</v>
      </c>
      <c r="Q6026" t="s">
        <v>2522</v>
      </c>
      <c r="R6026" t="s">
        <v>2528</v>
      </c>
      <c r="S6026" t="s">
        <v>23</v>
      </c>
    </row>
    <row r="6027" spans="1:19" x14ac:dyDescent="0.35">
      <c r="A6027">
        <v>14435</v>
      </c>
      <c r="B6027" t="s">
        <v>4920</v>
      </c>
      <c r="C6027" t="s">
        <v>752</v>
      </c>
      <c r="D6027" t="s">
        <v>4074</v>
      </c>
      <c r="E6027">
        <v>2</v>
      </c>
      <c r="F6027" s="8">
        <f>DATE(YEAR(project_c[[#This Row],[order_date]]),MONTH(project_c[[#This Row],[order_date]]),1)</f>
        <v>45627</v>
      </c>
      <c r="G6027" s="1">
        <v>45631</v>
      </c>
      <c r="H6027">
        <v>1</v>
      </c>
      <c r="I6027">
        <v>1.26</v>
      </c>
      <c r="J6027">
        <v>25.531600000000001</v>
      </c>
      <c r="K6027">
        <v>23.011600000000001</v>
      </c>
      <c r="L6027" t="s">
        <v>753</v>
      </c>
      <c r="M6027" t="s">
        <v>38</v>
      </c>
      <c r="N6027" t="s">
        <v>10</v>
      </c>
      <c r="O6027" t="s">
        <v>101</v>
      </c>
      <c r="P6027" t="s">
        <v>4075</v>
      </c>
      <c r="Q6027" t="s">
        <v>2522</v>
      </c>
      <c r="R6027" t="s">
        <v>2528</v>
      </c>
      <c r="S6027" t="s">
        <v>23</v>
      </c>
    </row>
    <row r="6028" spans="1:19" x14ac:dyDescent="0.35">
      <c r="A6028">
        <v>696</v>
      </c>
      <c r="B6028" t="s">
        <v>4919</v>
      </c>
      <c r="C6028" t="s">
        <v>754</v>
      </c>
      <c r="D6028" t="s">
        <v>4022</v>
      </c>
      <c r="E6028">
        <v>6</v>
      </c>
      <c r="F6028" s="8">
        <f>DATE(YEAR(project_c[[#This Row],[order_date]]),MONTH(project_c[[#This Row],[order_date]]),1)</f>
        <v>44075</v>
      </c>
      <c r="G6028" s="1">
        <v>44093</v>
      </c>
      <c r="H6028">
        <v>4</v>
      </c>
      <c r="I6028">
        <v>3.24</v>
      </c>
      <c r="J6028">
        <v>92.52</v>
      </c>
      <c r="K6028">
        <v>73.08</v>
      </c>
      <c r="L6028" t="s">
        <v>755</v>
      </c>
      <c r="M6028" t="s">
        <v>38</v>
      </c>
      <c r="N6028" t="s">
        <v>10</v>
      </c>
      <c r="O6028" t="s">
        <v>84</v>
      </c>
      <c r="P6028" t="s">
        <v>4023</v>
      </c>
      <c r="Q6028" t="s">
        <v>2522</v>
      </c>
      <c r="R6028" t="s">
        <v>2559</v>
      </c>
      <c r="S6028" t="s">
        <v>13</v>
      </c>
    </row>
    <row r="6029" spans="1:19" x14ac:dyDescent="0.35">
      <c r="A6029">
        <v>2455</v>
      </c>
      <c r="B6029" t="s">
        <v>4919</v>
      </c>
      <c r="C6029" t="s">
        <v>754</v>
      </c>
      <c r="D6029" t="s">
        <v>3322</v>
      </c>
      <c r="E6029">
        <v>2</v>
      </c>
      <c r="F6029" s="8">
        <f>DATE(YEAR(project_c[[#This Row],[order_date]]),MONTH(project_c[[#This Row],[order_date]]),1)</f>
        <v>44256</v>
      </c>
      <c r="G6029" s="1">
        <v>44274</v>
      </c>
      <c r="H6029">
        <v>7</v>
      </c>
      <c r="I6029">
        <v>1.24</v>
      </c>
      <c r="J6029">
        <v>9.56</v>
      </c>
      <c r="K6029">
        <v>7.08</v>
      </c>
      <c r="L6029" t="s">
        <v>755</v>
      </c>
      <c r="M6029" t="s">
        <v>38</v>
      </c>
      <c r="N6029" t="s">
        <v>10</v>
      </c>
      <c r="O6029" t="s">
        <v>84</v>
      </c>
      <c r="P6029" t="s">
        <v>3323</v>
      </c>
      <c r="Q6029" t="s">
        <v>2522</v>
      </c>
      <c r="R6029" t="s">
        <v>2542</v>
      </c>
      <c r="S6029" t="s">
        <v>13</v>
      </c>
    </row>
    <row r="6030" spans="1:19" x14ac:dyDescent="0.35">
      <c r="A6030">
        <v>3628</v>
      </c>
      <c r="B6030" t="s">
        <v>4918</v>
      </c>
      <c r="C6030" t="s">
        <v>754</v>
      </c>
      <c r="D6030" t="s">
        <v>3140</v>
      </c>
      <c r="E6030">
        <v>7</v>
      </c>
      <c r="F6030" s="8">
        <f>DATE(YEAR(project_c[[#This Row],[order_date]]),MONTH(project_c[[#This Row],[order_date]]),1)</f>
        <v>44501</v>
      </c>
      <c r="G6030" s="1">
        <v>44507</v>
      </c>
      <c r="H6030">
        <v>3</v>
      </c>
      <c r="I6030">
        <v>0.34</v>
      </c>
      <c r="J6030">
        <v>26.18</v>
      </c>
      <c r="K6030">
        <v>23.8</v>
      </c>
      <c r="L6030" t="s">
        <v>755</v>
      </c>
      <c r="M6030" t="s">
        <v>38</v>
      </c>
      <c r="N6030" t="s">
        <v>10</v>
      </c>
      <c r="O6030" t="s">
        <v>84</v>
      </c>
      <c r="P6030" t="s">
        <v>3141</v>
      </c>
      <c r="Q6030" t="s">
        <v>2522</v>
      </c>
      <c r="R6030" t="s">
        <v>2616</v>
      </c>
      <c r="S6030" t="s">
        <v>13</v>
      </c>
    </row>
    <row r="6031" spans="1:19" x14ac:dyDescent="0.35">
      <c r="A6031">
        <v>3629</v>
      </c>
      <c r="B6031" t="s">
        <v>4918</v>
      </c>
      <c r="C6031" t="s">
        <v>754</v>
      </c>
      <c r="D6031" t="s">
        <v>3128</v>
      </c>
      <c r="E6031">
        <v>2</v>
      </c>
      <c r="F6031" s="8">
        <f>DATE(YEAR(project_c[[#This Row],[order_date]]),MONTH(project_c[[#This Row],[order_date]]),1)</f>
        <v>44501</v>
      </c>
      <c r="G6031" s="1">
        <v>44507</v>
      </c>
      <c r="H6031">
        <v>3</v>
      </c>
      <c r="I6031">
        <v>1.57</v>
      </c>
      <c r="J6031">
        <v>7.3</v>
      </c>
      <c r="K6031">
        <v>4.16</v>
      </c>
      <c r="L6031" t="s">
        <v>755</v>
      </c>
      <c r="M6031" t="s">
        <v>38</v>
      </c>
      <c r="N6031" t="s">
        <v>10</v>
      </c>
      <c r="O6031" t="s">
        <v>84</v>
      </c>
      <c r="P6031" t="s">
        <v>3129</v>
      </c>
      <c r="Q6031" t="s">
        <v>2522</v>
      </c>
      <c r="R6031" t="s">
        <v>2542</v>
      </c>
      <c r="S6031" t="s">
        <v>13</v>
      </c>
    </row>
    <row r="6032" spans="1:19" x14ac:dyDescent="0.35">
      <c r="A6032">
        <v>4666</v>
      </c>
      <c r="B6032" t="s">
        <v>4919</v>
      </c>
      <c r="C6032" t="s">
        <v>754</v>
      </c>
      <c r="D6032" t="s">
        <v>3988</v>
      </c>
      <c r="E6032">
        <v>3</v>
      </c>
      <c r="F6032" s="8">
        <f>DATE(YEAR(project_c[[#This Row],[order_date]]),MONTH(project_c[[#This Row],[order_date]]),1)</f>
        <v>44896</v>
      </c>
      <c r="G6032" s="1">
        <v>44921</v>
      </c>
      <c r="H6032">
        <v>5</v>
      </c>
      <c r="I6032">
        <v>1.44</v>
      </c>
      <c r="J6032">
        <v>43.17</v>
      </c>
      <c r="K6032">
        <v>38.85</v>
      </c>
      <c r="L6032" t="s">
        <v>755</v>
      </c>
      <c r="M6032" t="s">
        <v>38</v>
      </c>
      <c r="N6032" t="s">
        <v>10</v>
      </c>
      <c r="O6032" t="s">
        <v>84</v>
      </c>
      <c r="P6032" t="s">
        <v>3989</v>
      </c>
      <c r="Q6032" t="s">
        <v>2522</v>
      </c>
      <c r="R6032" t="s">
        <v>2528</v>
      </c>
      <c r="S6032" t="s">
        <v>13</v>
      </c>
    </row>
    <row r="6033" spans="1:19" x14ac:dyDescent="0.35">
      <c r="A6033">
        <v>4661</v>
      </c>
      <c r="B6033" t="s">
        <v>4919</v>
      </c>
      <c r="C6033" t="s">
        <v>754</v>
      </c>
      <c r="D6033" t="s">
        <v>3740</v>
      </c>
      <c r="E6033">
        <v>2</v>
      </c>
      <c r="F6033" s="8">
        <f>DATE(YEAR(project_c[[#This Row],[order_date]]),MONTH(project_c[[#This Row],[order_date]]),1)</f>
        <v>44896</v>
      </c>
      <c r="G6033" s="1">
        <v>44921</v>
      </c>
      <c r="H6033">
        <v>5</v>
      </c>
      <c r="I6033">
        <v>4.26</v>
      </c>
      <c r="J6033">
        <v>17.760000000000002</v>
      </c>
      <c r="K6033">
        <v>9.24</v>
      </c>
      <c r="L6033" t="s">
        <v>755</v>
      </c>
      <c r="M6033" t="s">
        <v>38</v>
      </c>
      <c r="N6033" t="s">
        <v>10</v>
      </c>
      <c r="O6033" t="s">
        <v>84</v>
      </c>
      <c r="P6033" t="s">
        <v>3741</v>
      </c>
      <c r="Q6033" t="s">
        <v>2522</v>
      </c>
      <c r="R6033" t="s">
        <v>2807</v>
      </c>
      <c r="S6033" t="s">
        <v>13</v>
      </c>
    </row>
    <row r="6034" spans="1:19" x14ac:dyDescent="0.35">
      <c r="A6034">
        <v>5355</v>
      </c>
      <c r="B6034" t="s">
        <v>4919</v>
      </c>
      <c r="C6034" t="s">
        <v>754</v>
      </c>
      <c r="D6034" t="s">
        <v>3602</v>
      </c>
      <c r="E6034">
        <v>2</v>
      </c>
      <c r="F6034" s="8">
        <f>DATE(YEAR(project_c[[#This Row],[order_date]]),MONTH(project_c[[#This Row],[order_date]]),1)</f>
        <v>44621</v>
      </c>
      <c r="G6034" s="1">
        <v>44632</v>
      </c>
      <c r="H6034">
        <v>5</v>
      </c>
      <c r="I6034">
        <v>0.39</v>
      </c>
      <c r="J6034">
        <v>12.96</v>
      </c>
      <c r="K6034">
        <v>12.18</v>
      </c>
      <c r="L6034" t="s">
        <v>755</v>
      </c>
      <c r="M6034" t="s">
        <v>38</v>
      </c>
      <c r="N6034" t="s">
        <v>10</v>
      </c>
      <c r="O6034" t="s">
        <v>84</v>
      </c>
      <c r="P6034" t="s">
        <v>3603</v>
      </c>
      <c r="Q6034" t="s">
        <v>2522</v>
      </c>
      <c r="R6034" t="s">
        <v>2542</v>
      </c>
      <c r="S6034" t="s">
        <v>13</v>
      </c>
    </row>
    <row r="6035" spans="1:19" x14ac:dyDescent="0.35">
      <c r="A6035">
        <v>4664</v>
      </c>
      <c r="B6035" t="s">
        <v>4919</v>
      </c>
      <c r="C6035" t="s">
        <v>754</v>
      </c>
      <c r="D6035" t="s">
        <v>3438</v>
      </c>
      <c r="E6035">
        <v>2</v>
      </c>
      <c r="F6035" s="8">
        <f>DATE(YEAR(project_c[[#This Row],[order_date]]),MONTH(project_c[[#This Row],[order_date]]),1)</f>
        <v>44896</v>
      </c>
      <c r="G6035" s="1">
        <v>44921</v>
      </c>
      <c r="H6035">
        <v>5</v>
      </c>
      <c r="I6035">
        <v>0.14000000000000001</v>
      </c>
      <c r="J6035">
        <v>1.58</v>
      </c>
      <c r="K6035">
        <v>1.3</v>
      </c>
      <c r="L6035" t="s">
        <v>755</v>
      </c>
      <c r="M6035" t="s">
        <v>38</v>
      </c>
      <c r="N6035" t="s">
        <v>10</v>
      </c>
      <c r="O6035" t="s">
        <v>84</v>
      </c>
      <c r="P6035" t="s">
        <v>3439</v>
      </c>
      <c r="Q6035" t="s">
        <v>2522</v>
      </c>
      <c r="R6035" t="s">
        <v>2531</v>
      </c>
      <c r="S6035" t="s">
        <v>13</v>
      </c>
    </row>
    <row r="6036" spans="1:19" x14ac:dyDescent="0.35">
      <c r="A6036">
        <v>4665</v>
      </c>
      <c r="B6036" t="s">
        <v>4919</v>
      </c>
      <c r="C6036" t="s">
        <v>754</v>
      </c>
      <c r="D6036" t="s">
        <v>4575</v>
      </c>
      <c r="E6036">
        <v>3</v>
      </c>
      <c r="F6036" s="8">
        <f>DATE(YEAR(project_c[[#This Row],[order_date]]),MONTH(project_c[[#This Row],[order_date]]),1)</f>
        <v>44896</v>
      </c>
      <c r="G6036" s="1">
        <v>44921</v>
      </c>
      <c r="H6036">
        <v>5</v>
      </c>
      <c r="I6036">
        <v>88.01</v>
      </c>
      <c r="J6036">
        <v>541.63199999999995</v>
      </c>
      <c r="K6036">
        <v>277.60199999999998</v>
      </c>
      <c r="L6036" t="s">
        <v>755</v>
      </c>
      <c r="M6036" t="s">
        <v>38</v>
      </c>
      <c r="N6036" t="s">
        <v>10</v>
      </c>
      <c r="O6036" t="s">
        <v>84</v>
      </c>
      <c r="P6036" t="s">
        <v>4576</v>
      </c>
      <c r="Q6036" t="s">
        <v>4250</v>
      </c>
      <c r="R6036" t="s">
        <v>4306</v>
      </c>
      <c r="S6036" t="s">
        <v>13</v>
      </c>
    </row>
    <row r="6037" spans="1:19" x14ac:dyDescent="0.35">
      <c r="A6037">
        <v>4662</v>
      </c>
      <c r="B6037" t="s">
        <v>4919</v>
      </c>
      <c r="C6037" t="s">
        <v>754</v>
      </c>
      <c r="D6037" t="s">
        <v>2181</v>
      </c>
      <c r="E6037">
        <v>2</v>
      </c>
      <c r="F6037" s="8">
        <f>DATE(YEAR(project_c[[#This Row],[order_date]]),MONTH(project_c[[#This Row],[order_date]]),1)</f>
        <v>44896</v>
      </c>
      <c r="G6037" s="1">
        <v>44921</v>
      </c>
      <c r="H6037">
        <v>5</v>
      </c>
      <c r="I6037">
        <v>69.55</v>
      </c>
      <c r="J6037">
        <v>241.904</v>
      </c>
      <c r="K6037">
        <v>102.804</v>
      </c>
      <c r="L6037" t="s">
        <v>755</v>
      </c>
      <c r="M6037" t="s">
        <v>38</v>
      </c>
      <c r="N6037" t="s">
        <v>10</v>
      </c>
      <c r="O6037" t="s">
        <v>84</v>
      </c>
      <c r="P6037" t="s">
        <v>2182</v>
      </c>
      <c r="Q6037" t="s">
        <v>1901</v>
      </c>
      <c r="R6037" t="s">
        <v>1902</v>
      </c>
      <c r="S6037" t="s">
        <v>13</v>
      </c>
    </row>
    <row r="6038" spans="1:19" x14ac:dyDescent="0.35">
      <c r="A6038">
        <v>4663</v>
      </c>
      <c r="B6038" t="s">
        <v>4919</v>
      </c>
      <c r="C6038" t="s">
        <v>754</v>
      </c>
      <c r="D6038" t="s">
        <v>4282</v>
      </c>
      <c r="E6038">
        <v>3</v>
      </c>
      <c r="F6038" s="8">
        <f>DATE(YEAR(project_c[[#This Row],[order_date]]),MONTH(project_c[[#This Row],[order_date]]),1)</f>
        <v>44896</v>
      </c>
      <c r="G6038" s="1">
        <v>44921</v>
      </c>
      <c r="H6038">
        <v>5</v>
      </c>
      <c r="I6038">
        <v>8.5399999999999991</v>
      </c>
      <c r="J6038">
        <v>102.456</v>
      </c>
      <c r="K6038">
        <v>76.835999999999999</v>
      </c>
      <c r="L6038" t="s">
        <v>755</v>
      </c>
      <c r="M6038" t="s">
        <v>38</v>
      </c>
      <c r="N6038" t="s">
        <v>10</v>
      </c>
      <c r="O6038" t="s">
        <v>84</v>
      </c>
      <c r="P6038" t="s">
        <v>4283</v>
      </c>
      <c r="Q6038" t="s">
        <v>4250</v>
      </c>
      <c r="R6038" t="s">
        <v>4273</v>
      </c>
      <c r="S6038" t="s">
        <v>13</v>
      </c>
    </row>
    <row r="6039" spans="1:19" x14ac:dyDescent="0.35">
      <c r="A6039">
        <v>15153</v>
      </c>
      <c r="B6039" t="s">
        <v>4919</v>
      </c>
      <c r="C6039" t="s">
        <v>754</v>
      </c>
      <c r="D6039" t="s">
        <v>4893</v>
      </c>
      <c r="E6039">
        <v>1</v>
      </c>
      <c r="F6039" s="8">
        <f>DATE(YEAR(project_c[[#This Row],[order_date]]),MONTH(project_c[[#This Row],[order_date]]),1)</f>
        <v>44562</v>
      </c>
      <c r="G6039" s="1">
        <v>44565</v>
      </c>
      <c r="H6039">
        <v>1</v>
      </c>
      <c r="I6039">
        <v>79</v>
      </c>
      <c r="J6039">
        <v>90.3</v>
      </c>
      <c r="K6039">
        <v>11.3</v>
      </c>
      <c r="L6039" t="s">
        <v>755</v>
      </c>
      <c r="M6039" t="s">
        <v>38</v>
      </c>
      <c r="N6039" t="s">
        <v>10</v>
      </c>
      <c r="O6039" t="s">
        <v>84</v>
      </c>
      <c r="P6039" t="s">
        <v>4894</v>
      </c>
      <c r="Q6039" t="s">
        <v>1909</v>
      </c>
      <c r="R6039" t="s">
        <v>4895</v>
      </c>
      <c r="S6039" t="s">
        <v>13</v>
      </c>
    </row>
    <row r="6040" spans="1:19" x14ac:dyDescent="0.35">
      <c r="A6040">
        <v>10478</v>
      </c>
      <c r="B6040" t="s">
        <v>4917</v>
      </c>
      <c r="C6040" t="s">
        <v>754</v>
      </c>
      <c r="D6040" t="s">
        <v>2370</v>
      </c>
      <c r="E6040">
        <v>1</v>
      </c>
      <c r="F6040" s="8">
        <f>DATE(YEAR(project_c[[#This Row],[order_date]]),MONTH(project_c[[#This Row],[order_date]]),1)</f>
        <v>45292</v>
      </c>
      <c r="G6040" s="1">
        <v>45313</v>
      </c>
      <c r="H6040">
        <v>4</v>
      </c>
      <c r="I6040">
        <v>0.5</v>
      </c>
      <c r="J6040">
        <v>7.0929000000000002</v>
      </c>
      <c r="K6040">
        <v>6.5929000000000002</v>
      </c>
      <c r="L6040" t="s">
        <v>755</v>
      </c>
      <c r="M6040" t="s">
        <v>38</v>
      </c>
      <c r="N6040" t="s">
        <v>10</v>
      </c>
      <c r="O6040" t="s">
        <v>84</v>
      </c>
      <c r="P6040" t="s">
        <v>2371</v>
      </c>
      <c r="Q6040" t="s">
        <v>1901</v>
      </c>
      <c r="R6040" t="s">
        <v>1902</v>
      </c>
      <c r="S6040" t="s">
        <v>13</v>
      </c>
    </row>
    <row r="6041" spans="1:19" x14ac:dyDescent="0.35">
      <c r="A6041">
        <v>10538</v>
      </c>
      <c r="B6041" t="s">
        <v>4920</v>
      </c>
      <c r="C6041" t="s">
        <v>754</v>
      </c>
      <c r="D6041" t="s">
        <v>2370</v>
      </c>
      <c r="E6041">
        <v>5</v>
      </c>
      <c r="F6041" s="8">
        <f>DATE(YEAR(project_c[[#This Row],[order_date]]),MONTH(project_c[[#This Row],[order_date]]),1)</f>
        <v>45352</v>
      </c>
      <c r="G6041" s="1">
        <v>45377</v>
      </c>
      <c r="H6041">
        <v>4</v>
      </c>
      <c r="I6041">
        <v>0.5</v>
      </c>
      <c r="J6041">
        <v>35.464500000000001</v>
      </c>
      <c r="K6041">
        <v>32.964500000000001</v>
      </c>
      <c r="L6041" t="s">
        <v>755</v>
      </c>
      <c r="M6041" t="s">
        <v>38</v>
      </c>
      <c r="N6041" t="s">
        <v>10</v>
      </c>
      <c r="O6041" t="s">
        <v>84</v>
      </c>
      <c r="P6041" t="s">
        <v>2371</v>
      </c>
      <c r="Q6041" t="s">
        <v>1901</v>
      </c>
      <c r="R6041" t="s">
        <v>1902</v>
      </c>
      <c r="S6041" t="s">
        <v>13</v>
      </c>
    </row>
    <row r="6042" spans="1:19" x14ac:dyDescent="0.35">
      <c r="A6042">
        <v>11475</v>
      </c>
      <c r="B6042" t="s">
        <v>4918</v>
      </c>
      <c r="C6042" t="s">
        <v>754</v>
      </c>
      <c r="D6042" t="s">
        <v>2370</v>
      </c>
      <c r="E6042">
        <v>1</v>
      </c>
      <c r="F6042" s="8">
        <f>DATE(YEAR(project_c[[#This Row],[order_date]]),MONTH(project_c[[#This Row],[order_date]]),1)</f>
        <v>45292</v>
      </c>
      <c r="G6042" s="1">
        <v>45302</v>
      </c>
      <c r="H6042">
        <v>5</v>
      </c>
      <c r="I6042">
        <v>0.5</v>
      </c>
      <c r="J6042">
        <v>7.0929000000000002</v>
      </c>
      <c r="K6042">
        <v>6.5929000000000002</v>
      </c>
      <c r="L6042" t="s">
        <v>755</v>
      </c>
      <c r="M6042" t="s">
        <v>38</v>
      </c>
      <c r="N6042" t="s">
        <v>10</v>
      </c>
      <c r="O6042" t="s">
        <v>84</v>
      </c>
      <c r="P6042" t="s">
        <v>2371</v>
      </c>
      <c r="Q6042" t="s">
        <v>1901</v>
      </c>
      <c r="R6042" t="s">
        <v>1902</v>
      </c>
      <c r="S6042" t="s">
        <v>13</v>
      </c>
    </row>
    <row r="6043" spans="1:19" x14ac:dyDescent="0.35">
      <c r="A6043">
        <v>11974</v>
      </c>
      <c r="B6043" t="s">
        <v>4918</v>
      </c>
      <c r="C6043" t="s">
        <v>754</v>
      </c>
      <c r="D6043" t="s">
        <v>2370</v>
      </c>
      <c r="E6043">
        <v>3</v>
      </c>
      <c r="F6043" s="8">
        <f>DATE(YEAR(project_c[[#This Row],[order_date]]),MONTH(project_c[[#This Row],[order_date]]),1)</f>
        <v>45566</v>
      </c>
      <c r="G6043" s="1">
        <v>45573</v>
      </c>
      <c r="H6043">
        <v>4</v>
      </c>
      <c r="I6043">
        <v>0.5</v>
      </c>
      <c r="J6043">
        <v>21.278700000000001</v>
      </c>
      <c r="K6043">
        <v>19.778700000000001</v>
      </c>
      <c r="L6043" t="s">
        <v>755</v>
      </c>
      <c r="M6043" t="s">
        <v>38</v>
      </c>
      <c r="N6043" t="s">
        <v>10</v>
      </c>
      <c r="O6043" t="s">
        <v>84</v>
      </c>
      <c r="P6043" t="s">
        <v>2371</v>
      </c>
      <c r="Q6043" t="s">
        <v>1901</v>
      </c>
      <c r="R6043" t="s">
        <v>1902</v>
      </c>
      <c r="S6043" t="s">
        <v>13</v>
      </c>
    </row>
    <row r="6044" spans="1:19" x14ac:dyDescent="0.35">
      <c r="A6044">
        <v>12058</v>
      </c>
      <c r="B6044" t="s">
        <v>4920</v>
      </c>
      <c r="C6044" t="s">
        <v>754</v>
      </c>
      <c r="D6044" t="s">
        <v>2370</v>
      </c>
      <c r="E6044">
        <v>5</v>
      </c>
      <c r="F6044" s="8">
        <f>DATE(YEAR(project_c[[#This Row],[order_date]]),MONTH(project_c[[#This Row],[order_date]]),1)</f>
        <v>45352</v>
      </c>
      <c r="G6044" s="1">
        <v>45358</v>
      </c>
      <c r="H6044">
        <v>1</v>
      </c>
      <c r="I6044">
        <v>0.5</v>
      </c>
      <c r="J6044">
        <v>35.464500000000001</v>
      </c>
      <c r="K6044">
        <v>32.964500000000001</v>
      </c>
      <c r="L6044" t="s">
        <v>755</v>
      </c>
      <c r="M6044" t="s">
        <v>38</v>
      </c>
      <c r="N6044" t="s">
        <v>10</v>
      </c>
      <c r="O6044" t="s">
        <v>84</v>
      </c>
      <c r="P6044" t="s">
        <v>2371</v>
      </c>
      <c r="Q6044" t="s">
        <v>1901</v>
      </c>
      <c r="R6044" t="s">
        <v>1902</v>
      </c>
      <c r="S6044" t="s">
        <v>13</v>
      </c>
    </row>
    <row r="6045" spans="1:19" x14ac:dyDescent="0.35">
      <c r="A6045">
        <v>12198</v>
      </c>
      <c r="B6045" t="s">
        <v>4917</v>
      </c>
      <c r="C6045" t="s">
        <v>754</v>
      </c>
      <c r="D6045" t="s">
        <v>2370</v>
      </c>
      <c r="E6045">
        <v>1</v>
      </c>
      <c r="F6045" s="8">
        <f>DATE(YEAR(project_c[[#This Row],[order_date]]),MONTH(project_c[[#This Row],[order_date]]),1)</f>
        <v>45413</v>
      </c>
      <c r="G6045" s="1">
        <v>45428</v>
      </c>
      <c r="H6045">
        <v>1</v>
      </c>
      <c r="I6045">
        <v>0.5</v>
      </c>
      <c r="J6045">
        <v>7.0929000000000002</v>
      </c>
      <c r="K6045">
        <v>6.5929000000000002</v>
      </c>
      <c r="L6045" t="s">
        <v>755</v>
      </c>
      <c r="M6045" t="s">
        <v>38</v>
      </c>
      <c r="N6045" t="s">
        <v>10</v>
      </c>
      <c r="O6045" t="s">
        <v>84</v>
      </c>
      <c r="P6045" t="s">
        <v>2371</v>
      </c>
      <c r="Q6045" t="s">
        <v>1901</v>
      </c>
      <c r="R6045" t="s">
        <v>1902</v>
      </c>
      <c r="S6045" t="s">
        <v>13</v>
      </c>
    </row>
    <row r="6046" spans="1:19" x14ac:dyDescent="0.35">
      <c r="A6046">
        <v>12681</v>
      </c>
      <c r="B6046" t="s">
        <v>4918</v>
      </c>
      <c r="C6046" t="s">
        <v>754</v>
      </c>
      <c r="D6046" t="s">
        <v>2370</v>
      </c>
      <c r="E6046">
        <v>1</v>
      </c>
      <c r="F6046" s="8">
        <f>DATE(YEAR(project_c[[#This Row],[order_date]]),MONTH(project_c[[#This Row],[order_date]]),1)</f>
        <v>45444</v>
      </c>
      <c r="G6046" s="1">
        <v>45461</v>
      </c>
      <c r="H6046">
        <v>1</v>
      </c>
      <c r="I6046">
        <v>0.5</v>
      </c>
      <c r="J6046">
        <v>7.0929000000000002</v>
      </c>
      <c r="K6046">
        <v>6.5929000000000002</v>
      </c>
      <c r="L6046" t="s">
        <v>755</v>
      </c>
      <c r="M6046" t="s">
        <v>38</v>
      </c>
      <c r="N6046" t="s">
        <v>10</v>
      </c>
      <c r="O6046" t="s">
        <v>84</v>
      </c>
      <c r="P6046" t="s">
        <v>2371</v>
      </c>
      <c r="Q6046" t="s">
        <v>1901</v>
      </c>
      <c r="R6046" t="s">
        <v>1902</v>
      </c>
      <c r="S6046" t="s">
        <v>13</v>
      </c>
    </row>
    <row r="6047" spans="1:19" x14ac:dyDescent="0.35">
      <c r="A6047">
        <v>12993</v>
      </c>
      <c r="B6047" t="s">
        <v>4920</v>
      </c>
      <c r="C6047" t="s">
        <v>754</v>
      </c>
      <c r="D6047" t="s">
        <v>2370</v>
      </c>
      <c r="E6047">
        <v>1</v>
      </c>
      <c r="F6047" s="8">
        <f>DATE(YEAR(project_c[[#This Row],[order_date]]),MONTH(project_c[[#This Row],[order_date]]),1)</f>
        <v>45352</v>
      </c>
      <c r="G6047" s="1">
        <v>45363</v>
      </c>
      <c r="H6047">
        <v>3</v>
      </c>
      <c r="I6047">
        <v>0.5</v>
      </c>
      <c r="J6047">
        <v>7.0929000000000002</v>
      </c>
      <c r="K6047">
        <v>6.5929000000000002</v>
      </c>
      <c r="L6047" t="s">
        <v>755</v>
      </c>
      <c r="M6047" t="s">
        <v>38</v>
      </c>
      <c r="N6047" t="s">
        <v>10</v>
      </c>
      <c r="O6047" t="s">
        <v>84</v>
      </c>
      <c r="P6047" t="s">
        <v>2371</v>
      </c>
      <c r="Q6047" t="s">
        <v>1901</v>
      </c>
      <c r="R6047" t="s">
        <v>1902</v>
      </c>
      <c r="S6047" t="s">
        <v>13</v>
      </c>
    </row>
    <row r="6048" spans="1:19" x14ac:dyDescent="0.35">
      <c r="A6048">
        <v>13372</v>
      </c>
      <c r="B6048" t="s">
        <v>4920</v>
      </c>
      <c r="C6048" t="s">
        <v>754</v>
      </c>
      <c r="D6048" t="s">
        <v>2370</v>
      </c>
      <c r="E6048">
        <v>1</v>
      </c>
      <c r="F6048" s="8">
        <f>DATE(YEAR(project_c[[#This Row],[order_date]]),MONTH(project_c[[#This Row],[order_date]]),1)</f>
        <v>45505</v>
      </c>
      <c r="G6048" s="1">
        <v>45531</v>
      </c>
      <c r="H6048">
        <v>4</v>
      </c>
      <c r="I6048">
        <v>0.5</v>
      </c>
      <c r="J6048">
        <v>7.0929000000000002</v>
      </c>
      <c r="K6048">
        <v>6.5929000000000002</v>
      </c>
      <c r="L6048" t="s">
        <v>755</v>
      </c>
      <c r="M6048" t="s">
        <v>38</v>
      </c>
      <c r="N6048" t="s">
        <v>10</v>
      </c>
      <c r="O6048" t="s">
        <v>84</v>
      </c>
      <c r="P6048" t="s">
        <v>2371</v>
      </c>
      <c r="Q6048" t="s">
        <v>1901</v>
      </c>
      <c r="R6048" t="s">
        <v>1902</v>
      </c>
      <c r="S6048" t="s">
        <v>13</v>
      </c>
    </row>
    <row r="6049" spans="1:19" x14ac:dyDescent="0.35">
      <c r="A6049">
        <v>1081</v>
      </c>
      <c r="B6049" t="s">
        <v>4919</v>
      </c>
      <c r="C6049" t="s">
        <v>756</v>
      </c>
      <c r="D6049" t="s">
        <v>4046</v>
      </c>
      <c r="E6049">
        <v>6</v>
      </c>
      <c r="F6049" s="8">
        <f>DATE(YEAR(project_c[[#This Row],[order_date]]),MONTH(project_c[[#This Row],[order_date]]),1)</f>
        <v>44166</v>
      </c>
      <c r="G6049" s="1">
        <v>44174</v>
      </c>
      <c r="H6049">
        <v>5</v>
      </c>
      <c r="I6049">
        <v>3.19</v>
      </c>
      <c r="J6049">
        <v>80.543999999999997</v>
      </c>
      <c r="K6049">
        <v>61.404000000000003</v>
      </c>
      <c r="L6049" t="s">
        <v>757</v>
      </c>
      <c r="M6049" t="s">
        <v>38</v>
      </c>
      <c r="N6049" t="s">
        <v>10</v>
      </c>
      <c r="O6049" t="s">
        <v>22</v>
      </c>
      <c r="P6049" t="s">
        <v>4047</v>
      </c>
      <c r="Q6049" t="s">
        <v>2522</v>
      </c>
      <c r="R6049" t="s">
        <v>2559</v>
      </c>
      <c r="S6049" t="s">
        <v>23</v>
      </c>
    </row>
    <row r="6050" spans="1:19" x14ac:dyDescent="0.35">
      <c r="A6050">
        <v>697</v>
      </c>
      <c r="B6050" t="s">
        <v>4917</v>
      </c>
      <c r="C6050" t="s">
        <v>756</v>
      </c>
      <c r="D6050" t="s">
        <v>3108</v>
      </c>
      <c r="E6050">
        <v>6</v>
      </c>
      <c r="F6050" s="8">
        <f>DATE(YEAR(project_c[[#This Row],[order_date]]),MONTH(project_c[[#This Row],[order_date]]),1)</f>
        <v>44075</v>
      </c>
      <c r="G6050" s="1">
        <v>44104</v>
      </c>
      <c r="H6050">
        <v>0</v>
      </c>
      <c r="I6050">
        <v>1.76</v>
      </c>
      <c r="J6050">
        <v>16.512</v>
      </c>
      <c r="K6050">
        <v>5.952</v>
      </c>
      <c r="L6050" t="s">
        <v>757</v>
      </c>
      <c r="M6050" t="s">
        <v>38</v>
      </c>
      <c r="N6050" t="s">
        <v>10</v>
      </c>
      <c r="O6050" t="s">
        <v>22</v>
      </c>
      <c r="P6050" t="s">
        <v>3109</v>
      </c>
      <c r="Q6050" t="s">
        <v>2522</v>
      </c>
      <c r="R6050" t="s">
        <v>2523</v>
      </c>
      <c r="S6050" t="s">
        <v>23</v>
      </c>
    </row>
    <row r="6051" spans="1:19" x14ac:dyDescent="0.35">
      <c r="A6051">
        <v>2306</v>
      </c>
      <c r="B6051" t="s">
        <v>4919</v>
      </c>
      <c r="C6051" t="s">
        <v>756</v>
      </c>
      <c r="D6051" t="s">
        <v>4265</v>
      </c>
      <c r="E6051">
        <v>4</v>
      </c>
      <c r="F6051" s="8">
        <f>DATE(YEAR(project_c[[#This Row],[order_date]]),MONTH(project_c[[#This Row],[order_date]]),1)</f>
        <v>44440</v>
      </c>
      <c r="G6051" s="1">
        <v>44460</v>
      </c>
      <c r="H6051">
        <v>6</v>
      </c>
      <c r="I6051">
        <v>1.94</v>
      </c>
      <c r="J6051">
        <v>155.44</v>
      </c>
      <c r="K6051">
        <v>147.68</v>
      </c>
      <c r="L6051" t="s">
        <v>757</v>
      </c>
      <c r="M6051" t="s">
        <v>38</v>
      </c>
      <c r="N6051" t="s">
        <v>10</v>
      </c>
      <c r="O6051" t="s">
        <v>22</v>
      </c>
      <c r="P6051" t="s">
        <v>4266</v>
      </c>
      <c r="Q6051" t="s">
        <v>4250</v>
      </c>
      <c r="R6051" t="s">
        <v>4258</v>
      </c>
      <c r="S6051" t="s">
        <v>23</v>
      </c>
    </row>
    <row r="6052" spans="1:19" x14ac:dyDescent="0.35">
      <c r="A6052">
        <v>2307</v>
      </c>
      <c r="B6052" t="s">
        <v>4919</v>
      </c>
      <c r="C6052" t="s">
        <v>756</v>
      </c>
      <c r="D6052" t="s">
        <v>4130</v>
      </c>
      <c r="E6052">
        <v>1</v>
      </c>
      <c r="F6052" s="8">
        <f>DATE(YEAR(project_c[[#This Row],[order_date]]),MONTH(project_c[[#This Row],[order_date]]),1)</f>
        <v>44440</v>
      </c>
      <c r="G6052" s="1">
        <v>44460</v>
      </c>
      <c r="H6052">
        <v>6</v>
      </c>
      <c r="I6052">
        <v>3.95</v>
      </c>
      <c r="J6052">
        <v>20.79</v>
      </c>
      <c r="K6052">
        <v>16.84</v>
      </c>
      <c r="L6052" t="s">
        <v>757</v>
      </c>
      <c r="M6052" t="s">
        <v>38</v>
      </c>
      <c r="N6052" t="s">
        <v>10</v>
      </c>
      <c r="O6052" t="s">
        <v>22</v>
      </c>
      <c r="P6052" t="s">
        <v>4131</v>
      </c>
      <c r="Q6052" t="s">
        <v>2522</v>
      </c>
      <c r="R6052" t="s">
        <v>2528</v>
      </c>
      <c r="S6052" t="s">
        <v>23</v>
      </c>
    </row>
    <row r="6053" spans="1:19" x14ac:dyDescent="0.35">
      <c r="A6053">
        <v>3101</v>
      </c>
      <c r="B6053" t="s">
        <v>4919</v>
      </c>
      <c r="C6053" t="s">
        <v>756</v>
      </c>
      <c r="D6053" t="s">
        <v>2731</v>
      </c>
      <c r="E6053">
        <v>2</v>
      </c>
      <c r="F6053" s="8">
        <f>DATE(YEAR(project_c[[#This Row],[order_date]]),MONTH(project_c[[#This Row],[order_date]]),1)</f>
        <v>44287</v>
      </c>
      <c r="G6053" s="1">
        <v>44296</v>
      </c>
      <c r="H6053">
        <v>5</v>
      </c>
      <c r="I6053">
        <v>0.72</v>
      </c>
      <c r="J6053">
        <v>3.8559999999999999</v>
      </c>
      <c r="K6053">
        <v>2.4159999999999999</v>
      </c>
      <c r="L6053" t="s">
        <v>757</v>
      </c>
      <c r="M6053" t="s">
        <v>38</v>
      </c>
      <c r="N6053" t="s">
        <v>10</v>
      </c>
      <c r="O6053" t="s">
        <v>22</v>
      </c>
      <c r="P6053" t="s">
        <v>2732</v>
      </c>
      <c r="Q6053" t="s">
        <v>2522</v>
      </c>
      <c r="R6053" t="s">
        <v>2523</v>
      </c>
      <c r="S6053" t="s">
        <v>23</v>
      </c>
    </row>
    <row r="6054" spans="1:19" x14ac:dyDescent="0.35">
      <c r="A6054">
        <v>4586</v>
      </c>
      <c r="B6054" t="s">
        <v>4919</v>
      </c>
      <c r="C6054" t="s">
        <v>756</v>
      </c>
      <c r="D6054" t="s">
        <v>3874</v>
      </c>
      <c r="E6054">
        <v>2</v>
      </c>
      <c r="F6054" s="8">
        <f>DATE(YEAR(project_c[[#This Row],[order_date]]),MONTH(project_c[[#This Row],[order_date]]),1)</f>
        <v>44621</v>
      </c>
      <c r="G6054" s="1">
        <v>44641</v>
      </c>
      <c r="H6054">
        <v>4</v>
      </c>
      <c r="I6054">
        <v>4.5</v>
      </c>
      <c r="J6054">
        <v>16.155999999999999</v>
      </c>
      <c r="K6054">
        <v>7.1559999999999997</v>
      </c>
      <c r="L6054" t="s">
        <v>757</v>
      </c>
      <c r="M6054" t="s">
        <v>38</v>
      </c>
      <c r="N6054" t="s">
        <v>10</v>
      </c>
      <c r="O6054" t="s">
        <v>22</v>
      </c>
      <c r="P6054" t="s">
        <v>3875</v>
      </c>
      <c r="Q6054" t="s">
        <v>2522</v>
      </c>
      <c r="R6054" t="s">
        <v>2531</v>
      </c>
      <c r="S6054" t="s">
        <v>23</v>
      </c>
    </row>
    <row r="6055" spans="1:19" x14ac:dyDescent="0.35">
      <c r="A6055">
        <v>4587</v>
      </c>
      <c r="B6055" t="s">
        <v>4919</v>
      </c>
      <c r="C6055" t="s">
        <v>756</v>
      </c>
      <c r="D6055" t="s">
        <v>3236</v>
      </c>
      <c r="E6055">
        <v>1</v>
      </c>
      <c r="F6055" s="8">
        <f>DATE(YEAR(project_c[[#This Row],[order_date]]),MONTH(project_c[[#This Row],[order_date]]),1)</f>
        <v>44621</v>
      </c>
      <c r="G6055" s="1">
        <v>44641</v>
      </c>
      <c r="H6055">
        <v>4</v>
      </c>
      <c r="I6055">
        <v>0.2</v>
      </c>
      <c r="J6055">
        <v>1.0720000000000001</v>
      </c>
      <c r="K6055">
        <v>0.872</v>
      </c>
      <c r="L6055" t="s">
        <v>757</v>
      </c>
      <c r="M6055" t="s">
        <v>38</v>
      </c>
      <c r="N6055" t="s">
        <v>10</v>
      </c>
      <c r="O6055" t="s">
        <v>22</v>
      </c>
      <c r="P6055" t="s">
        <v>3237</v>
      </c>
      <c r="Q6055" t="s">
        <v>2522</v>
      </c>
      <c r="R6055" t="s">
        <v>2528</v>
      </c>
      <c r="S6055" t="s">
        <v>23</v>
      </c>
    </row>
    <row r="6056" spans="1:19" x14ac:dyDescent="0.35">
      <c r="A6056">
        <v>5876</v>
      </c>
      <c r="B6056" t="s">
        <v>4918</v>
      </c>
      <c r="C6056" t="s">
        <v>756</v>
      </c>
      <c r="D6056" t="s">
        <v>3078</v>
      </c>
      <c r="E6056">
        <v>4</v>
      </c>
      <c r="F6056" s="8">
        <f>DATE(YEAR(project_c[[#This Row],[order_date]]),MONTH(project_c[[#This Row],[order_date]]),1)</f>
        <v>44805</v>
      </c>
      <c r="G6056" s="1">
        <v>44833</v>
      </c>
      <c r="H6056">
        <v>2</v>
      </c>
      <c r="I6056">
        <v>1.71</v>
      </c>
      <c r="J6056">
        <v>10.496</v>
      </c>
      <c r="K6056">
        <v>3.6560000000000001</v>
      </c>
      <c r="L6056" t="s">
        <v>757</v>
      </c>
      <c r="M6056" t="s">
        <v>38</v>
      </c>
      <c r="N6056" t="s">
        <v>10</v>
      </c>
      <c r="O6056" t="s">
        <v>22</v>
      </c>
      <c r="P6056" t="s">
        <v>3079</v>
      </c>
      <c r="Q6056" t="s">
        <v>2522</v>
      </c>
      <c r="R6056" t="s">
        <v>2528</v>
      </c>
      <c r="S6056" t="s">
        <v>23</v>
      </c>
    </row>
    <row r="6057" spans="1:19" x14ac:dyDescent="0.35">
      <c r="A6057">
        <v>15082</v>
      </c>
      <c r="B6057" t="s">
        <v>4919</v>
      </c>
      <c r="C6057" t="s">
        <v>756</v>
      </c>
      <c r="D6057" t="s">
        <v>1903</v>
      </c>
      <c r="E6057">
        <v>1</v>
      </c>
      <c r="F6057" s="8">
        <f>DATE(YEAR(project_c[[#This Row],[order_date]]),MONTH(project_c[[#This Row],[order_date]]),1)</f>
        <v>44682</v>
      </c>
      <c r="G6057" s="1">
        <v>44696</v>
      </c>
      <c r="H6057">
        <v>5</v>
      </c>
      <c r="I6057">
        <v>35.49</v>
      </c>
      <c r="J6057">
        <v>25.193000000000001</v>
      </c>
      <c r="K6057">
        <v>-10.297000000000001</v>
      </c>
      <c r="L6057" t="s">
        <v>757</v>
      </c>
      <c r="M6057" t="s">
        <v>38</v>
      </c>
      <c r="N6057" t="s">
        <v>10</v>
      </c>
      <c r="O6057" t="s">
        <v>22</v>
      </c>
      <c r="P6057" t="s">
        <v>1904</v>
      </c>
      <c r="Q6057" t="s">
        <v>1901</v>
      </c>
      <c r="R6057" t="s">
        <v>1902</v>
      </c>
      <c r="S6057" t="s">
        <v>23</v>
      </c>
    </row>
    <row r="6058" spans="1:19" x14ac:dyDescent="0.35">
      <c r="A6058">
        <v>9827</v>
      </c>
      <c r="B6058" t="s">
        <v>4919</v>
      </c>
      <c r="C6058" t="s">
        <v>756</v>
      </c>
      <c r="D6058" t="s">
        <v>2683</v>
      </c>
      <c r="E6058">
        <v>2</v>
      </c>
      <c r="F6058" s="8">
        <f>DATE(YEAR(project_c[[#This Row],[order_date]]),MONTH(project_c[[#This Row],[order_date]]),1)</f>
        <v>45170</v>
      </c>
      <c r="G6058" s="1">
        <v>45176</v>
      </c>
      <c r="H6058">
        <v>5</v>
      </c>
      <c r="I6058">
        <v>5.0999999999999996</v>
      </c>
      <c r="J6058">
        <v>81.567999999999998</v>
      </c>
      <c r="K6058">
        <v>71.367999999999995</v>
      </c>
      <c r="L6058" t="s">
        <v>757</v>
      </c>
      <c r="M6058" t="s">
        <v>38</v>
      </c>
      <c r="N6058" t="s">
        <v>10</v>
      </c>
      <c r="O6058" t="s">
        <v>22</v>
      </c>
      <c r="P6058" t="s">
        <v>2684</v>
      </c>
      <c r="Q6058" t="s">
        <v>2522</v>
      </c>
      <c r="R6058" t="s">
        <v>2531</v>
      </c>
      <c r="S6058" t="s">
        <v>23</v>
      </c>
    </row>
    <row r="6059" spans="1:19" x14ac:dyDescent="0.35">
      <c r="A6059">
        <v>10086</v>
      </c>
      <c r="B6059" t="s">
        <v>4918</v>
      </c>
      <c r="C6059" t="s">
        <v>756</v>
      </c>
      <c r="D6059" t="s">
        <v>4028</v>
      </c>
      <c r="E6059">
        <v>2</v>
      </c>
      <c r="F6059" s="8">
        <f>DATE(YEAR(project_c[[#This Row],[order_date]]),MONTH(project_c[[#This Row],[order_date]]),1)</f>
        <v>45292</v>
      </c>
      <c r="G6059" s="1">
        <v>45308</v>
      </c>
      <c r="H6059">
        <v>3</v>
      </c>
      <c r="I6059">
        <v>4.24</v>
      </c>
      <c r="J6059">
        <v>22.322399999999998</v>
      </c>
      <c r="K6059">
        <v>13.8424</v>
      </c>
      <c r="L6059" t="s">
        <v>757</v>
      </c>
      <c r="M6059" t="s">
        <v>38</v>
      </c>
      <c r="N6059" t="s">
        <v>10</v>
      </c>
      <c r="O6059" t="s">
        <v>22</v>
      </c>
      <c r="P6059" t="s">
        <v>4029</v>
      </c>
      <c r="Q6059" t="s">
        <v>2522</v>
      </c>
      <c r="R6059" t="s">
        <v>2523</v>
      </c>
      <c r="S6059" t="s">
        <v>23</v>
      </c>
    </row>
    <row r="6060" spans="1:19" x14ac:dyDescent="0.35">
      <c r="A6060">
        <v>10987</v>
      </c>
      <c r="B6060" t="s">
        <v>4917</v>
      </c>
      <c r="C6060" t="s">
        <v>756</v>
      </c>
      <c r="D6060" t="s">
        <v>4028</v>
      </c>
      <c r="E6060">
        <v>4</v>
      </c>
      <c r="F6060" s="8">
        <f>DATE(YEAR(project_c[[#This Row],[order_date]]),MONTH(project_c[[#This Row],[order_date]]),1)</f>
        <v>45352</v>
      </c>
      <c r="G6060" s="1">
        <v>45367</v>
      </c>
      <c r="H6060">
        <v>3</v>
      </c>
      <c r="I6060">
        <v>4.24</v>
      </c>
      <c r="J6060">
        <v>44.644799999999996</v>
      </c>
      <c r="K6060">
        <v>27.684799999999999</v>
      </c>
      <c r="L6060" t="s">
        <v>757</v>
      </c>
      <c r="M6060" t="s">
        <v>38</v>
      </c>
      <c r="N6060" t="s">
        <v>10</v>
      </c>
      <c r="O6060" t="s">
        <v>22</v>
      </c>
      <c r="P6060" t="s">
        <v>4029</v>
      </c>
      <c r="Q6060" t="s">
        <v>2522</v>
      </c>
      <c r="R6060" t="s">
        <v>2523</v>
      </c>
      <c r="S6060" t="s">
        <v>23</v>
      </c>
    </row>
    <row r="6061" spans="1:19" x14ac:dyDescent="0.35">
      <c r="A6061">
        <v>11553</v>
      </c>
      <c r="B6061" t="s">
        <v>4917</v>
      </c>
      <c r="C6061" t="s">
        <v>756</v>
      </c>
      <c r="D6061" t="s">
        <v>4028</v>
      </c>
      <c r="E6061">
        <v>4</v>
      </c>
      <c r="F6061" s="8">
        <f>DATE(YEAR(project_c[[#This Row],[order_date]]),MONTH(project_c[[#This Row],[order_date]]),1)</f>
        <v>45352</v>
      </c>
      <c r="G6061" s="1">
        <v>45376</v>
      </c>
      <c r="H6061">
        <v>4</v>
      </c>
      <c r="I6061">
        <v>4.24</v>
      </c>
      <c r="J6061">
        <v>44.644799999999996</v>
      </c>
      <c r="K6061">
        <v>27.684799999999999</v>
      </c>
      <c r="L6061" t="s">
        <v>757</v>
      </c>
      <c r="M6061" t="s">
        <v>38</v>
      </c>
      <c r="N6061" t="s">
        <v>10</v>
      </c>
      <c r="O6061" t="s">
        <v>22</v>
      </c>
      <c r="P6061" t="s">
        <v>4029</v>
      </c>
      <c r="Q6061" t="s">
        <v>2522</v>
      </c>
      <c r="R6061" t="s">
        <v>2523</v>
      </c>
      <c r="S6061" t="s">
        <v>23</v>
      </c>
    </row>
    <row r="6062" spans="1:19" x14ac:dyDescent="0.35">
      <c r="A6062">
        <v>11629</v>
      </c>
      <c r="B6062" t="s">
        <v>4917</v>
      </c>
      <c r="C6062" t="s">
        <v>756</v>
      </c>
      <c r="D6062" t="s">
        <v>4028</v>
      </c>
      <c r="E6062">
        <v>4</v>
      </c>
      <c r="F6062" s="8">
        <f>DATE(YEAR(project_c[[#This Row],[order_date]]),MONTH(project_c[[#This Row],[order_date]]),1)</f>
        <v>45383</v>
      </c>
      <c r="G6062" s="1">
        <v>45390</v>
      </c>
      <c r="H6062">
        <v>3</v>
      </c>
      <c r="I6062">
        <v>4.24</v>
      </c>
      <c r="J6062">
        <v>44.644799999999996</v>
      </c>
      <c r="K6062">
        <v>27.684799999999999</v>
      </c>
      <c r="L6062" t="s">
        <v>757</v>
      </c>
      <c r="M6062" t="s">
        <v>38</v>
      </c>
      <c r="N6062" t="s">
        <v>10</v>
      </c>
      <c r="O6062" t="s">
        <v>22</v>
      </c>
      <c r="P6062" t="s">
        <v>4029</v>
      </c>
      <c r="Q6062" t="s">
        <v>2522</v>
      </c>
      <c r="R6062" t="s">
        <v>2523</v>
      </c>
      <c r="S6062" t="s">
        <v>23</v>
      </c>
    </row>
    <row r="6063" spans="1:19" x14ac:dyDescent="0.35">
      <c r="A6063">
        <v>11978</v>
      </c>
      <c r="B6063" t="s">
        <v>4917</v>
      </c>
      <c r="C6063" t="s">
        <v>756</v>
      </c>
      <c r="D6063" t="s">
        <v>4028</v>
      </c>
      <c r="E6063">
        <v>2</v>
      </c>
      <c r="F6063" s="8">
        <f>DATE(YEAR(project_c[[#This Row],[order_date]]),MONTH(project_c[[#This Row],[order_date]]),1)</f>
        <v>45597</v>
      </c>
      <c r="G6063" s="1">
        <v>45622</v>
      </c>
      <c r="H6063">
        <v>1</v>
      </c>
      <c r="I6063">
        <v>4.24</v>
      </c>
      <c r="J6063">
        <v>22.322399999999998</v>
      </c>
      <c r="K6063">
        <v>13.8424</v>
      </c>
      <c r="L6063" t="s">
        <v>757</v>
      </c>
      <c r="M6063" t="s">
        <v>38</v>
      </c>
      <c r="N6063" t="s">
        <v>10</v>
      </c>
      <c r="O6063" t="s">
        <v>22</v>
      </c>
      <c r="P6063" t="s">
        <v>4029</v>
      </c>
      <c r="Q6063" t="s">
        <v>2522</v>
      </c>
      <c r="R6063" t="s">
        <v>2523</v>
      </c>
      <c r="S6063" t="s">
        <v>23</v>
      </c>
    </row>
    <row r="6064" spans="1:19" x14ac:dyDescent="0.35">
      <c r="A6064">
        <v>12306</v>
      </c>
      <c r="B6064" t="s">
        <v>4920</v>
      </c>
      <c r="C6064" t="s">
        <v>756</v>
      </c>
      <c r="D6064" t="s">
        <v>4028</v>
      </c>
      <c r="E6064">
        <v>1</v>
      </c>
      <c r="F6064" s="8">
        <f>DATE(YEAR(project_c[[#This Row],[order_date]]),MONTH(project_c[[#This Row],[order_date]]),1)</f>
        <v>45566</v>
      </c>
      <c r="G6064" s="1">
        <v>45583</v>
      </c>
      <c r="H6064">
        <v>3</v>
      </c>
      <c r="I6064">
        <v>4.24</v>
      </c>
      <c r="J6064">
        <v>11.161199999999999</v>
      </c>
      <c r="K6064">
        <v>6.9211999999999998</v>
      </c>
      <c r="L6064" t="s">
        <v>757</v>
      </c>
      <c r="M6064" t="s">
        <v>38</v>
      </c>
      <c r="N6064" t="s">
        <v>10</v>
      </c>
      <c r="O6064" t="s">
        <v>22</v>
      </c>
      <c r="P6064" t="s">
        <v>4029</v>
      </c>
      <c r="Q6064" t="s">
        <v>2522</v>
      </c>
      <c r="R6064" t="s">
        <v>2523</v>
      </c>
      <c r="S6064" t="s">
        <v>23</v>
      </c>
    </row>
    <row r="6065" spans="1:19" x14ac:dyDescent="0.35">
      <c r="A6065">
        <v>12398</v>
      </c>
      <c r="B6065" t="s">
        <v>4917</v>
      </c>
      <c r="C6065" t="s">
        <v>756</v>
      </c>
      <c r="D6065" t="s">
        <v>4028</v>
      </c>
      <c r="E6065">
        <v>1</v>
      </c>
      <c r="F6065" s="8">
        <f>DATE(YEAR(project_c[[#This Row],[order_date]]),MONTH(project_c[[#This Row],[order_date]]),1)</f>
        <v>45383</v>
      </c>
      <c r="G6065" s="1">
        <v>45402</v>
      </c>
      <c r="H6065">
        <v>2</v>
      </c>
      <c r="I6065">
        <v>4.24</v>
      </c>
      <c r="J6065">
        <v>11.161199999999999</v>
      </c>
      <c r="K6065">
        <v>6.9211999999999998</v>
      </c>
      <c r="L6065" t="s">
        <v>757</v>
      </c>
      <c r="M6065" t="s">
        <v>38</v>
      </c>
      <c r="N6065" t="s">
        <v>10</v>
      </c>
      <c r="O6065" t="s">
        <v>22</v>
      </c>
      <c r="P6065" t="s">
        <v>4029</v>
      </c>
      <c r="Q6065" t="s">
        <v>2522</v>
      </c>
      <c r="R6065" t="s">
        <v>2523</v>
      </c>
      <c r="S6065" t="s">
        <v>23</v>
      </c>
    </row>
    <row r="6066" spans="1:19" x14ac:dyDescent="0.35">
      <c r="A6066">
        <v>13470</v>
      </c>
      <c r="B6066" t="s">
        <v>4917</v>
      </c>
      <c r="C6066" t="s">
        <v>756</v>
      </c>
      <c r="D6066" t="s">
        <v>4028</v>
      </c>
      <c r="E6066">
        <v>2</v>
      </c>
      <c r="F6066" s="8">
        <f>DATE(YEAR(project_c[[#This Row],[order_date]]),MONTH(project_c[[#This Row],[order_date]]),1)</f>
        <v>45536</v>
      </c>
      <c r="G6066" s="1">
        <v>45556</v>
      </c>
      <c r="H6066">
        <v>3</v>
      </c>
      <c r="I6066">
        <v>4.24</v>
      </c>
      <c r="J6066">
        <v>22.322399999999998</v>
      </c>
      <c r="K6066">
        <v>13.8424</v>
      </c>
      <c r="L6066" t="s">
        <v>757</v>
      </c>
      <c r="M6066" t="s">
        <v>38</v>
      </c>
      <c r="N6066" t="s">
        <v>10</v>
      </c>
      <c r="O6066" t="s">
        <v>22</v>
      </c>
      <c r="P6066" t="s">
        <v>4029</v>
      </c>
      <c r="Q6066" t="s">
        <v>2522</v>
      </c>
      <c r="R6066" t="s">
        <v>2523</v>
      </c>
      <c r="S6066" t="s">
        <v>23</v>
      </c>
    </row>
    <row r="6067" spans="1:19" x14ac:dyDescent="0.35">
      <c r="A6067">
        <v>13701</v>
      </c>
      <c r="B6067" t="s">
        <v>4920</v>
      </c>
      <c r="C6067" t="s">
        <v>756</v>
      </c>
      <c r="D6067" t="s">
        <v>4028</v>
      </c>
      <c r="E6067">
        <v>1</v>
      </c>
      <c r="F6067" s="8">
        <f>DATE(YEAR(project_c[[#This Row],[order_date]]),MONTH(project_c[[#This Row],[order_date]]),1)</f>
        <v>45566</v>
      </c>
      <c r="G6067" s="1">
        <v>45566</v>
      </c>
      <c r="H6067">
        <v>4</v>
      </c>
      <c r="I6067">
        <v>4.24</v>
      </c>
      <c r="J6067">
        <v>11.161199999999999</v>
      </c>
      <c r="K6067">
        <v>6.9211999999999998</v>
      </c>
      <c r="L6067" t="s">
        <v>757</v>
      </c>
      <c r="M6067" t="s">
        <v>38</v>
      </c>
      <c r="N6067" t="s">
        <v>10</v>
      </c>
      <c r="O6067" t="s">
        <v>22</v>
      </c>
      <c r="P6067" t="s">
        <v>4029</v>
      </c>
      <c r="Q6067" t="s">
        <v>2522</v>
      </c>
      <c r="R6067" t="s">
        <v>2523</v>
      </c>
      <c r="S6067" t="s">
        <v>23</v>
      </c>
    </row>
    <row r="6068" spans="1:19" x14ac:dyDescent="0.35">
      <c r="A6068">
        <v>13996</v>
      </c>
      <c r="B6068" t="s">
        <v>4920</v>
      </c>
      <c r="C6068" t="s">
        <v>756</v>
      </c>
      <c r="D6068" t="s">
        <v>4028</v>
      </c>
      <c r="E6068">
        <v>1</v>
      </c>
      <c r="F6068" s="8">
        <f>DATE(YEAR(project_c[[#This Row],[order_date]]),MONTH(project_c[[#This Row],[order_date]]),1)</f>
        <v>45566</v>
      </c>
      <c r="G6068" s="1">
        <v>45595</v>
      </c>
      <c r="H6068">
        <v>2</v>
      </c>
      <c r="I6068">
        <v>4.24</v>
      </c>
      <c r="J6068">
        <v>11.161199999999999</v>
      </c>
      <c r="K6068">
        <v>6.9211999999999998</v>
      </c>
      <c r="L6068" t="s">
        <v>757</v>
      </c>
      <c r="M6068" t="s">
        <v>38</v>
      </c>
      <c r="N6068" t="s">
        <v>10</v>
      </c>
      <c r="O6068" t="s">
        <v>22</v>
      </c>
      <c r="P6068" t="s">
        <v>4029</v>
      </c>
      <c r="Q6068" t="s">
        <v>2522</v>
      </c>
      <c r="R6068" t="s">
        <v>2523</v>
      </c>
      <c r="S6068" t="s">
        <v>23</v>
      </c>
    </row>
    <row r="6069" spans="1:19" x14ac:dyDescent="0.35">
      <c r="A6069">
        <v>14546</v>
      </c>
      <c r="B6069" t="s">
        <v>4918</v>
      </c>
      <c r="C6069" t="s">
        <v>756</v>
      </c>
      <c r="D6069" t="s">
        <v>4028</v>
      </c>
      <c r="E6069">
        <v>1</v>
      </c>
      <c r="F6069" s="8">
        <f>DATE(YEAR(project_c[[#This Row],[order_date]]),MONTH(project_c[[#This Row],[order_date]]),1)</f>
        <v>45566</v>
      </c>
      <c r="G6069" s="1">
        <v>45572</v>
      </c>
      <c r="H6069">
        <v>1</v>
      </c>
      <c r="I6069">
        <v>4.24</v>
      </c>
      <c r="J6069">
        <v>11.161199999999999</v>
      </c>
      <c r="K6069">
        <v>6.9211999999999998</v>
      </c>
      <c r="L6069" t="s">
        <v>757</v>
      </c>
      <c r="M6069" t="s">
        <v>38</v>
      </c>
      <c r="N6069" t="s">
        <v>10</v>
      </c>
      <c r="O6069" t="s">
        <v>22</v>
      </c>
      <c r="P6069" t="s">
        <v>4029</v>
      </c>
      <c r="Q6069" t="s">
        <v>2522</v>
      </c>
      <c r="R6069" t="s">
        <v>2523</v>
      </c>
      <c r="S6069" t="s">
        <v>23</v>
      </c>
    </row>
    <row r="6070" spans="1:19" x14ac:dyDescent="0.35">
      <c r="A6070">
        <v>701</v>
      </c>
      <c r="B6070" t="s">
        <v>4919</v>
      </c>
      <c r="C6070" t="s">
        <v>758</v>
      </c>
      <c r="D6070" t="s">
        <v>3540</v>
      </c>
      <c r="E6070">
        <v>2</v>
      </c>
      <c r="F6070" s="8">
        <f>DATE(YEAR(project_c[[#This Row],[order_date]]),MONTH(project_c[[#This Row],[order_date]]),1)</f>
        <v>43891</v>
      </c>
      <c r="G6070" s="1">
        <v>43907</v>
      </c>
      <c r="H6070">
        <v>4</v>
      </c>
      <c r="I6070">
        <v>0.91</v>
      </c>
      <c r="J6070">
        <v>12.96</v>
      </c>
      <c r="K6070">
        <v>11.14</v>
      </c>
      <c r="L6070" t="s">
        <v>759</v>
      </c>
      <c r="M6070" t="s">
        <v>38</v>
      </c>
      <c r="N6070" t="s">
        <v>10</v>
      </c>
      <c r="O6070" t="s">
        <v>760</v>
      </c>
      <c r="P6070" t="s">
        <v>3541</v>
      </c>
      <c r="Q6070" t="s">
        <v>2522</v>
      </c>
      <c r="R6070" t="s">
        <v>2542</v>
      </c>
      <c r="S6070" t="s">
        <v>44</v>
      </c>
    </row>
    <row r="6071" spans="1:19" x14ac:dyDescent="0.35">
      <c r="A6071">
        <v>703</v>
      </c>
      <c r="B6071" t="s">
        <v>4919</v>
      </c>
      <c r="C6071" t="s">
        <v>758</v>
      </c>
      <c r="D6071" t="s">
        <v>3850</v>
      </c>
      <c r="E6071">
        <v>3</v>
      </c>
      <c r="F6071" s="8">
        <f>DATE(YEAR(project_c[[#This Row],[order_date]]),MONTH(project_c[[#This Row],[order_date]]),1)</f>
        <v>43891</v>
      </c>
      <c r="G6071" s="1">
        <v>43907</v>
      </c>
      <c r="H6071">
        <v>4</v>
      </c>
      <c r="I6071">
        <v>1.52</v>
      </c>
      <c r="J6071">
        <v>32.67</v>
      </c>
      <c r="K6071">
        <v>28.11</v>
      </c>
      <c r="L6071" t="s">
        <v>759</v>
      </c>
      <c r="M6071" t="s">
        <v>38</v>
      </c>
      <c r="N6071" t="s">
        <v>10</v>
      </c>
      <c r="O6071" t="s">
        <v>760</v>
      </c>
      <c r="P6071" t="s">
        <v>3851</v>
      </c>
      <c r="Q6071" t="s">
        <v>2522</v>
      </c>
      <c r="R6071" t="s">
        <v>2531</v>
      </c>
      <c r="S6071" t="s">
        <v>44</v>
      </c>
    </row>
    <row r="6072" spans="1:19" x14ac:dyDescent="0.35">
      <c r="A6072">
        <v>700</v>
      </c>
      <c r="B6072" t="s">
        <v>4919</v>
      </c>
      <c r="C6072" t="s">
        <v>758</v>
      </c>
      <c r="D6072" t="s">
        <v>4016</v>
      </c>
      <c r="E6072">
        <v>2</v>
      </c>
      <c r="F6072" s="8">
        <f>DATE(YEAR(project_c[[#This Row],[order_date]]),MONTH(project_c[[#This Row],[order_date]]),1)</f>
        <v>43891</v>
      </c>
      <c r="G6072" s="1">
        <v>43907</v>
      </c>
      <c r="H6072">
        <v>4</v>
      </c>
      <c r="I6072">
        <v>2.59</v>
      </c>
      <c r="J6072">
        <v>30.44</v>
      </c>
      <c r="K6072">
        <v>25.26</v>
      </c>
      <c r="L6072" t="s">
        <v>759</v>
      </c>
      <c r="M6072" t="s">
        <v>38</v>
      </c>
      <c r="N6072" t="s">
        <v>10</v>
      </c>
      <c r="O6072" t="s">
        <v>760</v>
      </c>
      <c r="P6072" t="s">
        <v>4017</v>
      </c>
      <c r="Q6072" t="s">
        <v>2522</v>
      </c>
      <c r="R6072" t="s">
        <v>2523</v>
      </c>
      <c r="S6072" t="s">
        <v>44</v>
      </c>
    </row>
    <row r="6073" spans="1:19" x14ac:dyDescent="0.35">
      <c r="A6073">
        <v>1923</v>
      </c>
      <c r="B6073" t="s">
        <v>4918</v>
      </c>
      <c r="C6073" t="s">
        <v>758</v>
      </c>
      <c r="D6073" t="s">
        <v>3728</v>
      </c>
      <c r="E6073">
        <v>2</v>
      </c>
      <c r="F6073" s="8">
        <f>DATE(YEAR(project_c[[#This Row],[order_date]]),MONTH(project_c[[#This Row],[order_date]]),1)</f>
        <v>43862</v>
      </c>
      <c r="G6073" s="1">
        <v>43865</v>
      </c>
      <c r="H6073">
        <v>4</v>
      </c>
      <c r="I6073">
        <v>2.67</v>
      </c>
      <c r="J6073">
        <v>13.792</v>
      </c>
      <c r="K6073">
        <v>8.452</v>
      </c>
      <c r="L6073" t="s">
        <v>759</v>
      </c>
      <c r="M6073" t="s">
        <v>38</v>
      </c>
      <c r="N6073" t="s">
        <v>10</v>
      </c>
      <c r="O6073" t="s">
        <v>760</v>
      </c>
      <c r="P6073" t="s">
        <v>3729</v>
      </c>
      <c r="Q6073" t="s">
        <v>2522</v>
      </c>
      <c r="R6073" t="s">
        <v>2523</v>
      </c>
      <c r="S6073" t="s">
        <v>44</v>
      </c>
    </row>
    <row r="6074" spans="1:19" x14ac:dyDescent="0.35">
      <c r="A6074">
        <v>702</v>
      </c>
      <c r="B6074" t="s">
        <v>4919</v>
      </c>
      <c r="C6074" t="s">
        <v>758</v>
      </c>
      <c r="D6074" t="s">
        <v>3178</v>
      </c>
      <c r="E6074">
        <v>4</v>
      </c>
      <c r="F6074" s="8">
        <f>DATE(YEAR(project_c[[#This Row],[order_date]]),MONTH(project_c[[#This Row],[order_date]]),1)</f>
        <v>43891</v>
      </c>
      <c r="G6074" s="1">
        <v>43907</v>
      </c>
      <c r="H6074">
        <v>4</v>
      </c>
      <c r="I6074">
        <v>0.63</v>
      </c>
      <c r="J6074">
        <v>4.92</v>
      </c>
      <c r="K6074">
        <v>2.4</v>
      </c>
      <c r="L6074" t="s">
        <v>759</v>
      </c>
      <c r="M6074" t="s">
        <v>38</v>
      </c>
      <c r="N6074" t="s">
        <v>10</v>
      </c>
      <c r="O6074" t="s">
        <v>760</v>
      </c>
      <c r="P6074" t="s">
        <v>3179</v>
      </c>
      <c r="Q6074" t="s">
        <v>2522</v>
      </c>
      <c r="R6074" t="s">
        <v>2523</v>
      </c>
      <c r="S6074" t="s">
        <v>44</v>
      </c>
    </row>
    <row r="6075" spans="1:19" x14ac:dyDescent="0.35">
      <c r="A6075">
        <v>4848</v>
      </c>
      <c r="B6075" t="s">
        <v>4918</v>
      </c>
      <c r="C6075" t="s">
        <v>758</v>
      </c>
      <c r="D6075" t="s">
        <v>3986</v>
      </c>
      <c r="E6075">
        <v>3</v>
      </c>
      <c r="F6075" s="8">
        <f>DATE(YEAR(project_c[[#This Row],[order_date]]),MONTH(project_c[[#This Row],[order_date]]),1)</f>
        <v>44896</v>
      </c>
      <c r="G6075" s="1">
        <v>44914</v>
      </c>
      <c r="H6075">
        <v>5</v>
      </c>
      <c r="I6075">
        <v>1</v>
      </c>
      <c r="J6075">
        <v>34.247999999999998</v>
      </c>
      <c r="K6075">
        <v>31.248000000000001</v>
      </c>
      <c r="L6075" t="s">
        <v>759</v>
      </c>
      <c r="M6075" t="s">
        <v>38</v>
      </c>
      <c r="N6075" t="s">
        <v>10</v>
      </c>
      <c r="O6075" t="s">
        <v>760</v>
      </c>
      <c r="P6075" t="s">
        <v>3987</v>
      </c>
      <c r="Q6075" t="s">
        <v>2522</v>
      </c>
      <c r="R6075" t="s">
        <v>2523</v>
      </c>
      <c r="S6075" t="s">
        <v>44</v>
      </c>
    </row>
    <row r="6076" spans="1:19" x14ac:dyDescent="0.35">
      <c r="A6076">
        <v>4849</v>
      </c>
      <c r="B6076" t="s">
        <v>4918</v>
      </c>
      <c r="C6076" t="s">
        <v>758</v>
      </c>
      <c r="D6076" t="s">
        <v>3398</v>
      </c>
      <c r="E6076">
        <v>2</v>
      </c>
      <c r="F6076" s="8">
        <f>DATE(YEAR(project_c[[#This Row],[order_date]]),MONTH(project_c[[#This Row],[order_date]]),1)</f>
        <v>44896</v>
      </c>
      <c r="G6076" s="1">
        <v>44914</v>
      </c>
      <c r="H6076">
        <v>5</v>
      </c>
      <c r="I6076">
        <v>0.56000000000000005</v>
      </c>
      <c r="J6076">
        <v>2.82</v>
      </c>
      <c r="K6076">
        <v>1.7</v>
      </c>
      <c r="L6076" t="s">
        <v>759</v>
      </c>
      <c r="M6076" t="s">
        <v>38</v>
      </c>
      <c r="N6076" t="s">
        <v>10</v>
      </c>
      <c r="O6076" t="s">
        <v>760</v>
      </c>
      <c r="P6076" t="s">
        <v>3399</v>
      </c>
      <c r="Q6076" t="s">
        <v>2522</v>
      </c>
      <c r="R6076" t="s">
        <v>2528</v>
      </c>
      <c r="S6076" t="s">
        <v>44</v>
      </c>
    </row>
    <row r="6077" spans="1:19" x14ac:dyDescent="0.35">
      <c r="A6077">
        <v>5597</v>
      </c>
      <c r="B6077" t="s">
        <v>4919</v>
      </c>
      <c r="C6077" t="s">
        <v>758</v>
      </c>
      <c r="D6077" t="s">
        <v>4333</v>
      </c>
      <c r="E6077">
        <v>4</v>
      </c>
      <c r="F6077" s="8">
        <f>DATE(YEAR(project_c[[#This Row],[order_date]]),MONTH(project_c[[#This Row],[order_date]]),1)</f>
        <v>44593</v>
      </c>
      <c r="G6077" s="1">
        <v>44600</v>
      </c>
      <c r="H6077">
        <v>7</v>
      </c>
      <c r="I6077">
        <v>3.62</v>
      </c>
      <c r="J6077">
        <v>169.06399999999999</v>
      </c>
      <c r="K6077">
        <v>154.584</v>
      </c>
      <c r="L6077" t="s">
        <v>759</v>
      </c>
      <c r="M6077" t="s">
        <v>38</v>
      </c>
      <c r="N6077" t="s">
        <v>10</v>
      </c>
      <c r="O6077" t="s">
        <v>760</v>
      </c>
      <c r="P6077" t="s">
        <v>4334</v>
      </c>
      <c r="Q6077" t="s">
        <v>4250</v>
      </c>
      <c r="R6077" t="s">
        <v>4273</v>
      </c>
      <c r="S6077" t="s">
        <v>44</v>
      </c>
    </row>
    <row r="6078" spans="1:19" x14ac:dyDescent="0.35">
      <c r="A6078">
        <v>15036</v>
      </c>
      <c r="B6078" t="s">
        <v>4919</v>
      </c>
      <c r="C6078" t="s">
        <v>758</v>
      </c>
      <c r="D6078" t="s">
        <v>4274</v>
      </c>
      <c r="E6078">
        <v>1</v>
      </c>
      <c r="F6078" s="8">
        <f>DATE(YEAR(project_c[[#This Row],[order_date]]),MONTH(project_c[[#This Row],[order_date]]),1)</f>
        <v>44652</v>
      </c>
      <c r="G6078" s="1">
        <v>44660</v>
      </c>
      <c r="H6078">
        <v>6</v>
      </c>
      <c r="I6078">
        <v>22.12</v>
      </c>
      <c r="J6078">
        <v>28.678999999999998</v>
      </c>
      <c r="K6078">
        <v>6.5590000000000002</v>
      </c>
      <c r="L6078" t="s">
        <v>759</v>
      </c>
      <c r="M6078" t="s">
        <v>38</v>
      </c>
      <c r="N6078" t="s">
        <v>10</v>
      </c>
      <c r="O6078" t="s">
        <v>760</v>
      </c>
      <c r="P6078" t="s">
        <v>4275</v>
      </c>
      <c r="Q6078" t="s">
        <v>4250</v>
      </c>
      <c r="R6078" t="s">
        <v>4251</v>
      </c>
      <c r="S6078" t="s">
        <v>44</v>
      </c>
    </row>
    <row r="6079" spans="1:19" x14ac:dyDescent="0.35">
      <c r="A6079">
        <v>10374</v>
      </c>
      <c r="B6079" t="s">
        <v>4920</v>
      </c>
      <c r="C6079" t="s">
        <v>758</v>
      </c>
      <c r="D6079" t="s">
        <v>3366</v>
      </c>
      <c r="E6079">
        <v>5</v>
      </c>
      <c r="F6079" s="8">
        <f>DATE(YEAR(project_c[[#This Row],[order_date]]),MONTH(project_c[[#This Row],[order_date]]),1)</f>
        <v>45352</v>
      </c>
      <c r="G6079" s="1">
        <v>45373</v>
      </c>
      <c r="H6079">
        <v>2</v>
      </c>
      <c r="I6079">
        <v>2.2799999999999998</v>
      </c>
      <c r="J6079">
        <v>17.963000000000001</v>
      </c>
      <c r="K6079">
        <v>6.5629999999999997</v>
      </c>
      <c r="L6079" t="s">
        <v>759</v>
      </c>
      <c r="M6079" t="s">
        <v>38</v>
      </c>
      <c r="N6079" t="s">
        <v>10</v>
      </c>
      <c r="O6079" t="s">
        <v>760</v>
      </c>
      <c r="P6079" t="s">
        <v>3367</v>
      </c>
      <c r="Q6079" t="s">
        <v>2522</v>
      </c>
      <c r="R6079" t="s">
        <v>2523</v>
      </c>
      <c r="S6079" t="s">
        <v>44</v>
      </c>
    </row>
    <row r="6080" spans="1:19" x14ac:dyDescent="0.35">
      <c r="A6080">
        <v>10447</v>
      </c>
      <c r="B6080" t="s">
        <v>4920</v>
      </c>
      <c r="C6080" t="s">
        <v>758</v>
      </c>
      <c r="D6080" t="s">
        <v>3366</v>
      </c>
      <c r="E6080">
        <v>3</v>
      </c>
      <c r="F6080" s="8">
        <f>DATE(YEAR(project_c[[#This Row],[order_date]]),MONTH(project_c[[#This Row],[order_date]]),1)</f>
        <v>45323</v>
      </c>
      <c r="G6080" s="1">
        <v>45332</v>
      </c>
      <c r="H6080">
        <v>2</v>
      </c>
      <c r="I6080">
        <v>2.2799999999999998</v>
      </c>
      <c r="J6080">
        <v>10.777799999999999</v>
      </c>
      <c r="K6080">
        <v>3.9378000000000002</v>
      </c>
      <c r="L6080" t="s">
        <v>759</v>
      </c>
      <c r="M6080" t="s">
        <v>38</v>
      </c>
      <c r="N6080" t="s">
        <v>10</v>
      </c>
      <c r="O6080" t="s">
        <v>760</v>
      </c>
      <c r="P6080" t="s">
        <v>3367</v>
      </c>
      <c r="Q6080" t="s">
        <v>2522</v>
      </c>
      <c r="R6080" t="s">
        <v>2523</v>
      </c>
      <c r="S6080" t="s">
        <v>44</v>
      </c>
    </row>
    <row r="6081" spans="1:19" x14ac:dyDescent="0.35">
      <c r="A6081">
        <v>10895</v>
      </c>
      <c r="B6081" t="s">
        <v>4917</v>
      </c>
      <c r="C6081" t="s">
        <v>758</v>
      </c>
      <c r="D6081" t="s">
        <v>3366</v>
      </c>
      <c r="E6081">
        <v>4</v>
      </c>
      <c r="F6081" s="8">
        <f>DATE(YEAR(project_c[[#This Row],[order_date]]),MONTH(project_c[[#This Row],[order_date]]),1)</f>
        <v>45352</v>
      </c>
      <c r="G6081" s="1">
        <v>45366</v>
      </c>
      <c r="H6081">
        <v>5</v>
      </c>
      <c r="I6081">
        <v>2.2799999999999998</v>
      </c>
      <c r="J6081">
        <v>14.3704</v>
      </c>
      <c r="K6081">
        <v>5.2504</v>
      </c>
      <c r="L6081" t="s">
        <v>759</v>
      </c>
      <c r="M6081" t="s">
        <v>38</v>
      </c>
      <c r="N6081" t="s">
        <v>10</v>
      </c>
      <c r="O6081" t="s">
        <v>760</v>
      </c>
      <c r="P6081" t="s">
        <v>3367</v>
      </c>
      <c r="Q6081" t="s">
        <v>2522</v>
      </c>
      <c r="R6081" t="s">
        <v>2523</v>
      </c>
      <c r="S6081" t="s">
        <v>44</v>
      </c>
    </row>
    <row r="6082" spans="1:19" x14ac:dyDescent="0.35">
      <c r="A6082">
        <v>11090</v>
      </c>
      <c r="B6082" t="s">
        <v>4920</v>
      </c>
      <c r="C6082" t="s">
        <v>758</v>
      </c>
      <c r="D6082" t="s">
        <v>3366</v>
      </c>
      <c r="E6082">
        <v>2</v>
      </c>
      <c r="F6082" s="8">
        <f>DATE(YEAR(project_c[[#This Row],[order_date]]),MONTH(project_c[[#This Row],[order_date]]),1)</f>
        <v>45323</v>
      </c>
      <c r="G6082" s="1">
        <v>45331</v>
      </c>
      <c r="H6082">
        <v>5</v>
      </c>
      <c r="I6082">
        <v>2.2799999999999998</v>
      </c>
      <c r="J6082">
        <v>7.1852</v>
      </c>
      <c r="K6082">
        <v>2.6252</v>
      </c>
      <c r="L6082" t="s">
        <v>759</v>
      </c>
      <c r="M6082" t="s">
        <v>38</v>
      </c>
      <c r="N6082" t="s">
        <v>10</v>
      </c>
      <c r="O6082" t="s">
        <v>760</v>
      </c>
      <c r="P6082" t="s">
        <v>3367</v>
      </c>
      <c r="Q6082" t="s">
        <v>2522</v>
      </c>
      <c r="R6082" t="s">
        <v>2523</v>
      </c>
      <c r="S6082" t="s">
        <v>44</v>
      </c>
    </row>
    <row r="6083" spans="1:19" x14ac:dyDescent="0.35">
      <c r="A6083">
        <v>11501</v>
      </c>
      <c r="B6083" t="s">
        <v>4920</v>
      </c>
      <c r="C6083" t="s">
        <v>758</v>
      </c>
      <c r="D6083" t="s">
        <v>3366</v>
      </c>
      <c r="E6083">
        <v>1</v>
      </c>
      <c r="F6083" s="8">
        <f>DATE(YEAR(project_c[[#This Row],[order_date]]),MONTH(project_c[[#This Row],[order_date]]),1)</f>
        <v>45323</v>
      </c>
      <c r="G6083" s="1">
        <v>45323</v>
      </c>
      <c r="H6083">
        <v>4</v>
      </c>
      <c r="I6083">
        <v>2.2799999999999998</v>
      </c>
      <c r="J6083">
        <v>3.5926</v>
      </c>
      <c r="K6083">
        <v>1.3126</v>
      </c>
      <c r="L6083" t="s">
        <v>759</v>
      </c>
      <c r="M6083" t="s">
        <v>38</v>
      </c>
      <c r="N6083" t="s">
        <v>10</v>
      </c>
      <c r="O6083" t="s">
        <v>760</v>
      </c>
      <c r="P6083" t="s">
        <v>3367</v>
      </c>
      <c r="Q6083" t="s">
        <v>2522</v>
      </c>
      <c r="R6083" t="s">
        <v>2523</v>
      </c>
      <c r="S6083" t="s">
        <v>44</v>
      </c>
    </row>
    <row r="6084" spans="1:19" x14ac:dyDescent="0.35">
      <c r="A6084">
        <v>12191</v>
      </c>
      <c r="B6084" t="s">
        <v>4918</v>
      </c>
      <c r="C6084" t="s">
        <v>758</v>
      </c>
      <c r="D6084" t="s">
        <v>3366</v>
      </c>
      <c r="E6084">
        <v>5</v>
      </c>
      <c r="F6084" s="8">
        <f>DATE(YEAR(project_c[[#This Row],[order_date]]),MONTH(project_c[[#This Row],[order_date]]),1)</f>
        <v>45597</v>
      </c>
      <c r="G6084" s="1">
        <v>45611</v>
      </c>
      <c r="H6084">
        <v>4</v>
      </c>
      <c r="I6084">
        <v>2.2799999999999998</v>
      </c>
      <c r="J6084">
        <v>17.963000000000001</v>
      </c>
      <c r="K6084">
        <v>6.5629999999999997</v>
      </c>
      <c r="L6084" t="s">
        <v>759</v>
      </c>
      <c r="M6084" t="s">
        <v>38</v>
      </c>
      <c r="N6084" t="s">
        <v>10</v>
      </c>
      <c r="O6084" t="s">
        <v>760</v>
      </c>
      <c r="P6084" t="s">
        <v>3367</v>
      </c>
      <c r="Q6084" t="s">
        <v>2522</v>
      </c>
      <c r="R6084" t="s">
        <v>2523</v>
      </c>
      <c r="S6084" t="s">
        <v>44</v>
      </c>
    </row>
    <row r="6085" spans="1:19" x14ac:dyDescent="0.35">
      <c r="A6085">
        <v>12510</v>
      </c>
      <c r="B6085" t="s">
        <v>4918</v>
      </c>
      <c r="C6085" t="s">
        <v>758</v>
      </c>
      <c r="D6085" t="s">
        <v>3366</v>
      </c>
      <c r="E6085">
        <v>2</v>
      </c>
      <c r="F6085" s="8">
        <f>DATE(YEAR(project_c[[#This Row],[order_date]]),MONTH(project_c[[#This Row],[order_date]]),1)</f>
        <v>45566</v>
      </c>
      <c r="G6085" s="1">
        <v>45584</v>
      </c>
      <c r="H6085">
        <v>5</v>
      </c>
      <c r="I6085">
        <v>2.2799999999999998</v>
      </c>
      <c r="J6085">
        <v>7.1852</v>
      </c>
      <c r="K6085">
        <v>2.6252</v>
      </c>
      <c r="L6085" t="s">
        <v>759</v>
      </c>
      <c r="M6085" t="s">
        <v>38</v>
      </c>
      <c r="N6085" t="s">
        <v>10</v>
      </c>
      <c r="O6085" t="s">
        <v>760</v>
      </c>
      <c r="P6085" t="s">
        <v>3367</v>
      </c>
      <c r="Q6085" t="s">
        <v>2522</v>
      </c>
      <c r="R6085" t="s">
        <v>2523</v>
      </c>
      <c r="S6085" t="s">
        <v>44</v>
      </c>
    </row>
    <row r="6086" spans="1:19" x14ac:dyDescent="0.35">
      <c r="A6086">
        <v>13668</v>
      </c>
      <c r="B6086" t="s">
        <v>4920</v>
      </c>
      <c r="C6086" t="s">
        <v>758</v>
      </c>
      <c r="D6086" t="s">
        <v>3366</v>
      </c>
      <c r="E6086">
        <v>2</v>
      </c>
      <c r="F6086" s="8">
        <f>DATE(YEAR(project_c[[#This Row],[order_date]]),MONTH(project_c[[#This Row],[order_date]]),1)</f>
        <v>45505</v>
      </c>
      <c r="G6086" s="1">
        <v>45527</v>
      </c>
      <c r="H6086">
        <v>3</v>
      </c>
      <c r="I6086">
        <v>2.2799999999999998</v>
      </c>
      <c r="J6086">
        <v>7.1852</v>
      </c>
      <c r="K6086">
        <v>2.6252</v>
      </c>
      <c r="L6086" t="s">
        <v>759</v>
      </c>
      <c r="M6086" t="s">
        <v>38</v>
      </c>
      <c r="N6086" t="s">
        <v>10</v>
      </c>
      <c r="O6086" t="s">
        <v>760</v>
      </c>
      <c r="P6086" t="s">
        <v>3367</v>
      </c>
      <c r="Q6086" t="s">
        <v>2522</v>
      </c>
      <c r="R6086" t="s">
        <v>2523</v>
      </c>
      <c r="S6086" t="s">
        <v>44</v>
      </c>
    </row>
    <row r="6087" spans="1:19" x14ac:dyDescent="0.35">
      <c r="A6087">
        <v>13792</v>
      </c>
      <c r="B6087" t="s">
        <v>4917</v>
      </c>
      <c r="C6087" t="s">
        <v>758</v>
      </c>
      <c r="D6087" t="s">
        <v>3366</v>
      </c>
      <c r="E6087">
        <v>1</v>
      </c>
      <c r="F6087" s="8">
        <f>DATE(YEAR(project_c[[#This Row],[order_date]]),MONTH(project_c[[#This Row],[order_date]]),1)</f>
        <v>45566</v>
      </c>
      <c r="G6087" s="1">
        <v>45588</v>
      </c>
      <c r="H6087">
        <v>2</v>
      </c>
      <c r="I6087">
        <v>2.2799999999999998</v>
      </c>
      <c r="J6087">
        <v>3.5926</v>
      </c>
      <c r="K6087">
        <v>1.3126</v>
      </c>
      <c r="L6087" t="s">
        <v>759</v>
      </c>
      <c r="M6087" t="s">
        <v>38</v>
      </c>
      <c r="N6087" t="s">
        <v>10</v>
      </c>
      <c r="O6087" t="s">
        <v>760</v>
      </c>
      <c r="P6087" t="s">
        <v>3367</v>
      </c>
      <c r="Q6087" t="s">
        <v>2522</v>
      </c>
      <c r="R6087" t="s">
        <v>2523</v>
      </c>
      <c r="S6087" t="s">
        <v>44</v>
      </c>
    </row>
    <row r="6088" spans="1:19" x14ac:dyDescent="0.35">
      <c r="A6088">
        <v>14043</v>
      </c>
      <c r="B6088" t="s">
        <v>4918</v>
      </c>
      <c r="C6088" t="s">
        <v>758</v>
      </c>
      <c r="D6088" t="s">
        <v>3366</v>
      </c>
      <c r="E6088">
        <v>1</v>
      </c>
      <c r="F6088" s="8">
        <f>DATE(YEAR(project_c[[#This Row],[order_date]]),MONTH(project_c[[#This Row],[order_date]]),1)</f>
        <v>45566</v>
      </c>
      <c r="G6088" s="1">
        <v>45574</v>
      </c>
      <c r="H6088">
        <v>4</v>
      </c>
      <c r="I6088">
        <v>2.2799999999999998</v>
      </c>
      <c r="J6088">
        <v>3.5926</v>
      </c>
      <c r="K6088">
        <v>1.3126</v>
      </c>
      <c r="L6088" t="s">
        <v>759</v>
      </c>
      <c r="M6088" t="s">
        <v>38</v>
      </c>
      <c r="N6088" t="s">
        <v>10</v>
      </c>
      <c r="O6088" t="s">
        <v>760</v>
      </c>
      <c r="P6088" t="s">
        <v>3367</v>
      </c>
      <c r="Q6088" t="s">
        <v>2522</v>
      </c>
      <c r="R6088" t="s">
        <v>2523</v>
      </c>
      <c r="S6088" t="s">
        <v>44</v>
      </c>
    </row>
    <row r="6089" spans="1:19" x14ac:dyDescent="0.35">
      <c r="A6089">
        <v>14060</v>
      </c>
      <c r="B6089" t="s">
        <v>4917</v>
      </c>
      <c r="C6089" t="s">
        <v>758</v>
      </c>
      <c r="D6089" t="s">
        <v>3366</v>
      </c>
      <c r="E6089">
        <v>2</v>
      </c>
      <c r="F6089" s="8">
        <f>DATE(YEAR(project_c[[#This Row],[order_date]]),MONTH(project_c[[#This Row],[order_date]]),1)</f>
        <v>45505</v>
      </c>
      <c r="G6089" s="1">
        <v>45518</v>
      </c>
      <c r="H6089">
        <v>2</v>
      </c>
      <c r="I6089">
        <v>2.2799999999999998</v>
      </c>
      <c r="J6089">
        <v>7.1852</v>
      </c>
      <c r="K6089">
        <v>2.6252</v>
      </c>
      <c r="L6089" t="s">
        <v>759</v>
      </c>
      <c r="M6089" t="s">
        <v>38</v>
      </c>
      <c r="N6089" t="s">
        <v>10</v>
      </c>
      <c r="O6089" t="s">
        <v>760</v>
      </c>
      <c r="P6089" t="s">
        <v>3367</v>
      </c>
      <c r="Q6089" t="s">
        <v>2522</v>
      </c>
      <c r="R6089" t="s">
        <v>2523</v>
      </c>
      <c r="S6089" t="s">
        <v>44</v>
      </c>
    </row>
    <row r="6090" spans="1:19" x14ac:dyDescent="0.35">
      <c r="A6090">
        <v>14078</v>
      </c>
      <c r="B6090" t="s">
        <v>4917</v>
      </c>
      <c r="C6090" t="s">
        <v>758</v>
      </c>
      <c r="D6090" t="s">
        <v>3366</v>
      </c>
      <c r="E6090">
        <v>2</v>
      </c>
      <c r="F6090" s="8">
        <f>DATE(YEAR(project_c[[#This Row],[order_date]]),MONTH(project_c[[#This Row],[order_date]]),1)</f>
        <v>45597</v>
      </c>
      <c r="G6090" s="1">
        <v>45603</v>
      </c>
      <c r="H6090">
        <v>1</v>
      </c>
      <c r="I6090">
        <v>2.2799999999999998</v>
      </c>
      <c r="J6090">
        <v>7.1852</v>
      </c>
      <c r="K6090">
        <v>2.6252</v>
      </c>
      <c r="L6090" t="s">
        <v>759</v>
      </c>
      <c r="M6090" t="s">
        <v>38</v>
      </c>
      <c r="N6090" t="s">
        <v>10</v>
      </c>
      <c r="O6090" t="s">
        <v>760</v>
      </c>
      <c r="P6090" t="s">
        <v>3367</v>
      </c>
      <c r="Q6090" t="s">
        <v>2522</v>
      </c>
      <c r="R6090" t="s">
        <v>2523</v>
      </c>
      <c r="S6090" t="s">
        <v>44</v>
      </c>
    </row>
    <row r="6091" spans="1:19" x14ac:dyDescent="0.35">
      <c r="A6091">
        <v>14384</v>
      </c>
      <c r="B6091" t="s">
        <v>4920</v>
      </c>
      <c r="C6091" t="s">
        <v>758</v>
      </c>
      <c r="D6091" t="s">
        <v>3366</v>
      </c>
      <c r="E6091">
        <v>1</v>
      </c>
      <c r="F6091" s="8">
        <f>DATE(YEAR(project_c[[#This Row],[order_date]]),MONTH(project_c[[#This Row],[order_date]]),1)</f>
        <v>45566</v>
      </c>
      <c r="G6091" s="1">
        <v>45574</v>
      </c>
      <c r="H6091">
        <v>2</v>
      </c>
      <c r="I6091">
        <v>2.2799999999999998</v>
      </c>
      <c r="J6091">
        <v>3.5926</v>
      </c>
      <c r="K6091">
        <v>1.3126</v>
      </c>
      <c r="L6091" t="s">
        <v>759</v>
      </c>
      <c r="M6091" t="s">
        <v>38</v>
      </c>
      <c r="N6091" t="s">
        <v>10</v>
      </c>
      <c r="O6091" t="s">
        <v>760</v>
      </c>
      <c r="P6091" t="s">
        <v>3367</v>
      </c>
      <c r="Q6091" t="s">
        <v>2522</v>
      </c>
      <c r="R6091" t="s">
        <v>2523</v>
      </c>
      <c r="S6091" t="s">
        <v>44</v>
      </c>
    </row>
    <row r="6092" spans="1:19" x14ac:dyDescent="0.35">
      <c r="A6092">
        <v>14551</v>
      </c>
      <c r="B6092" t="s">
        <v>4918</v>
      </c>
      <c r="C6092" t="s">
        <v>758</v>
      </c>
      <c r="D6092" t="s">
        <v>3366</v>
      </c>
      <c r="E6092">
        <v>1</v>
      </c>
      <c r="F6092" s="8">
        <f>DATE(YEAR(project_c[[#This Row],[order_date]]),MONTH(project_c[[#This Row],[order_date]]),1)</f>
        <v>45597</v>
      </c>
      <c r="G6092" s="1">
        <v>45603</v>
      </c>
      <c r="H6092">
        <v>1</v>
      </c>
      <c r="I6092">
        <v>2.2799999999999998</v>
      </c>
      <c r="J6092">
        <v>3.5926</v>
      </c>
      <c r="K6092">
        <v>1.3126</v>
      </c>
      <c r="L6092" t="s">
        <v>759</v>
      </c>
      <c r="M6092" t="s">
        <v>38</v>
      </c>
      <c r="N6092" t="s">
        <v>10</v>
      </c>
      <c r="O6092" t="s">
        <v>760</v>
      </c>
      <c r="P6092" t="s">
        <v>3367</v>
      </c>
      <c r="Q6092" t="s">
        <v>2522</v>
      </c>
      <c r="R6092" t="s">
        <v>2523</v>
      </c>
      <c r="S6092" t="s">
        <v>44</v>
      </c>
    </row>
    <row r="6093" spans="1:19" x14ac:dyDescent="0.35">
      <c r="A6093">
        <v>704</v>
      </c>
      <c r="B6093" t="s">
        <v>4919</v>
      </c>
      <c r="C6093" t="s">
        <v>761</v>
      </c>
      <c r="D6093" t="s">
        <v>3232</v>
      </c>
      <c r="E6093">
        <v>5</v>
      </c>
      <c r="F6093" s="8">
        <f>DATE(YEAR(project_c[[#This Row],[order_date]]),MONTH(project_c[[#This Row],[order_date]]),1)</f>
        <v>43862</v>
      </c>
      <c r="G6093" s="1">
        <v>43876</v>
      </c>
      <c r="H6093">
        <v>4</v>
      </c>
      <c r="I6093">
        <v>0.68</v>
      </c>
      <c r="J6093">
        <v>17.079999999999998</v>
      </c>
      <c r="K6093">
        <v>13.68</v>
      </c>
      <c r="L6093" t="s">
        <v>762</v>
      </c>
      <c r="M6093" t="s">
        <v>38</v>
      </c>
      <c r="N6093" t="s">
        <v>10</v>
      </c>
      <c r="O6093" t="s">
        <v>84</v>
      </c>
      <c r="P6093" t="s">
        <v>3233</v>
      </c>
      <c r="Q6093" t="s">
        <v>2522</v>
      </c>
      <c r="R6093" t="s">
        <v>2523</v>
      </c>
      <c r="S6093" t="s">
        <v>13</v>
      </c>
    </row>
    <row r="6094" spans="1:19" x14ac:dyDescent="0.35">
      <c r="A6094">
        <v>2854</v>
      </c>
      <c r="B6094" t="s">
        <v>4917</v>
      </c>
      <c r="C6094" t="s">
        <v>761</v>
      </c>
      <c r="D6094" t="s">
        <v>3108</v>
      </c>
      <c r="E6094">
        <v>4</v>
      </c>
      <c r="F6094" s="8">
        <f>DATE(YEAR(project_c[[#This Row],[order_date]]),MONTH(project_c[[#This Row],[order_date]]),1)</f>
        <v>44470</v>
      </c>
      <c r="G6094" s="1">
        <v>44499</v>
      </c>
      <c r="H6094">
        <v>0</v>
      </c>
      <c r="I6094">
        <v>1.76</v>
      </c>
      <c r="J6094">
        <v>13.76</v>
      </c>
      <c r="K6094">
        <v>6.72</v>
      </c>
      <c r="L6094" t="s">
        <v>762</v>
      </c>
      <c r="M6094" t="s">
        <v>38</v>
      </c>
      <c r="N6094" t="s">
        <v>10</v>
      </c>
      <c r="O6094" t="s">
        <v>84</v>
      </c>
      <c r="P6094" t="s">
        <v>3109</v>
      </c>
      <c r="Q6094" t="s">
        <v>2522</v>
      </c>
      <c r="R6094" t="s">
        <v>2523</v>
      </c>
      <c r="S6094" t="s">
        <v>13</v>
      </c>
    </row>
    <row r="6095" spans="1:19" x14ac:dyDescent="0.35">
      <c r="A6095">
        <v>6108</v>
      </c>
      <c r="B6095" t="s">
        <v>4918</v>
      </c>
      <c r="C6095" t="s">
        <v>761</v>
      </c>
      <c r="D6095" t="s">
        <v>4751</v>
      </c>
      <c r="E6095">
        <v>8</v>
      </c>
      <c r="F6095" s="8">
        <f>DATE(YEAR(project_c[[#This Row],[order_date]]),MONTH(project_c[[#This Row],[order_date]]),1)</f>
        <v>44743</v>
      </c>
      <c r="G6095" s="1">
        <v>44749</v>
      </c>
      <c r="H6095">
        <v>4</v>
      </c>
      <c r="I6095">
        <v>6.78</v>
      </c>
      <c r="J6095">
        <v>48.223999999999997</v>
      </c>
      <c r="K6095">
        <v>-6.016</v>
      </c>
      <c r="L6095" t="s">
        <v>762</v>
      </c>
      <c r="M6095" t="s">
        <v>38</v>
      </c>
      <c r="N6095" t="s">
        <v>10</v>
      </c>
      <c r="O6095" t="s">
        <v>84</v>
      </c>
      <c r="P6095" t="s">
        <v>4752</v>
      </c>
      <c r="Q6095" t="s">
        <v>4250</v>
      </c>
      <c r="R6095" t="s">
        <v>4251</v>
      </c>
      <c r="S6095" t="s">
        <v>13</v>
      </c>
    </row>
    <row r="6096" spans="1:19" x14ac:dyDescent="0.35">
      <c r="A6096">
        <v>6301</v>
      </c>
      <c r="B6096" t="s">
        <v>4918</v>
      </c>
      <c r="C6096" t="s">
        <v>761</v>
      </c>
      <c r="D6096" t="s">
        <v>3528</v>
      </c>
      <c r="E6096">
        <v>2</v>
      </c>
      <c r="F6096" s="8">
        <f>DATE(YEAR(project_c[[#This Row],[order_date]]),MONTH(project_c[[#This Row],[order_date]]),1)</f>
        <v>44774</v>
      </c>
      <c r="G6096" s="1">
        <v>44775</v>
      </c>
      <c r="H6096">
        <v>2</v>
      </c>
      <c r="I6096">
        <v>0.39</v>
      </c>
      <c r="J6096">
        <v>2.512</v>
      </c>
      <c r="K6096">
        <v>1.732</v>
      </c>
      <c r="L6096" t="s">
        <v>762</v>
      </c>
      <c r="M6096" t="s">
        <v>38</v>
      </c>
      <c r="N6096" t="s">
        <v>10</v>
      </c>
      <c r="O6096" t="s">
        <v>84</v>
      </c>
      <c r="P6096" t="s">
        <v>3529</v>
      </c>
      <c r="Q6096" t="s">
        <v>2522</v>
      </c>
      <c r="R6096" t="s">
        <v>2523</v>
      </c>
      <c r="S6096" t="s">
        <v>13</v>
      </c>
    </row>
    <row r="6097" spans="1:19" x14ac:dyDescent="0.35">
      <c r="A6097">
        <v>6110</v>
      </c>
      <c r="B6097" t="s">
        <v>4918</v>
      </c>
      <c r="C6097" t="s">
        <v>761</v>
      </c>
      <c r="D6097" t="s">
        <v>3084</v>
      </c>
      <c r="E6097">
        <v>9</v>
      </c>
      <c r="F6097" s="8">
        <f>DATE(YEAR(project_c[[#This Row],[order_date]]),MONTH(project_c[[#This Row],[order_date]]),1)</f>
        <v>44743</v>
      </c>
      <c r="G6097" s="1">
        <v>44749</v>
      </c>
      <c r="H6097">
        <v>4</v>
      </c>
      <c r="I6097">
        <v>0.53</v>
      </c>
      <c r="J6097">
        <v>23.687999999999999</v>
      </c>
      <c r="K6097">
        <v>18.917999999999999</v>
      </c>
      <c r="L6097" t="s">
        <v>762</v>
      </c>
      <c r="M6097" t="s">
        <v>38</v>
      </c>
      <c r="N6097" t="s">
        <v>10</v>
      </c>
      <c r="O6097" t="s">
        <v>84</v>
      </c>
      <c r="P6097" t="s">
        <v>3085</v>
      </c>
      <c r="Q6097" t="s">
        <v>2522</v>
      </c>
      <c r="R6097" t="s">
        <v>2542</v>
      </c>
      <c r="S6097" t="s">
        <v>13</v>
      </c>
    </row>
    <row r="6098" spans="1:19" x14ac:dyDescent="0.35">
      <c r="A6098">
        <v>6111</v>
      </c>
      <c r="B6098" t="s">
        <v>4918</v>
      </c>
      <c r="C6098" t="s">
        <v>761</v>
      </c>
      <c r="D6098" t="s">
        <v>4539</v>
      </c>
      <c r="E6098">
        <v>2</v>
      </c>
      <c r="F6098" s="8">
        <f>DATE(YEAR(project_c[[#This Row],[order_date]]),MONTH(project_c[[#This Row],[order_date]]),1)</f>
        <v>44743</v>
      </c>
      <c r="G6098" s="1">
        <v>44749</v>
      </c>
      <c r="H6098">
        <v>4</v>
      </c>
      <c r="I6098">
        <v>25.34</v>
      </c>
      <c r="J6098">
        <v>253.37200000000001</v>
      </c>
      <c r="K6098">
        <v>202.69200000000001</v>
      </c>
      <c r="L6098" t="s">
        <v>762</v>
      </c>
      <c r="M6098" t="s">
        <v>38</v>
      </c>
      <c r="N6098" t="s">
        <v>10</v>
      </c>
      <c r="O6098" t="s">
        <v>84</v>
      </c>
      <c r="P6098" t="s">
        <v>4540</v>
      </c>
      <c r="Q6098" t="s">
        <v>4250</v>
      </c>
      <c r="R6098" t="s">
        <v>4273</v>
      </c>
      <c r="S6098" t="s">
        <v>13</v>
      </c>
    </row>
    <row r="6099" spans="1:19" x14ac:dyDescent="0.35">
      <c r="A6099">
        <v>6109</v>
      </c>
      <c r="B6099" t="s">
        <v>4918</v>
      </c>
      <c r="C6099" t="s">
        <v>761</v>
      </c>
      <c r="D6099" t="s">
        <v>2858</v>
      </c>
      <c r="E6099">
        <v>1</v>
      </c>
      <c r="F6099" s="8">
        <f>DATE(YEAR(project_c[[#This Row],[order_date]]),MONTH(project_c[[#This Row],[order_date]]),1)</f>
        <v>44743</v>
      </c>
      <c r="G6099" s="1">
        <v>44749</v>
      </c>
      <c r="H6099">
        <v>4</v>
      </c>
      <c r="I6099">
        <v>1.05</v>
      </c>
      <c r="J6099">
        <v>2.1040000000000001</v>
      </c>
      <c r="K6099">
        <v>1.054</v>
      </c>
      <c r="L6099" t="s">
        <v>762</v>
      </c>
      <c r="M6099" t="s">
        <v>38</v>
      </c>
      <c r="N6099" t="s">
        <v>10</v>
      </c>
      <c r="O6099" t="s">
        <v>84</v>
      </c>
      <c r="P6099" t="s">
        <v>2859</v>
      </c>
      <c r="Q6099" t="s">
        <v>2522</v>
      </c>
      <c r="R6099" t="s">
        <v>2616</v>
      </c>
      <c r="S6099" t="s">
        <v>13</v>
      </c>
    </row>
    <row r="6100" spans="1:19" x14ac:dyDescent="0.35">
      <c r="A6100">
        <v>6300</v>
      </c>
      <c r="B6100" t="s">
        <v>4918</v>
      </c>
      <c r="C6100" t="s">
        <v>761</v>
      </c>
      <c r="D6100" t="s">
        <v>2115</v>
      </c>
      <c r="E6100">
        <v>3</v>
      </c>
      <c r="F6100" s="8">
        <f>DATE(YEAR(project_c[[#This Row],[order_date]]),MONTH(project_c[[#This Row],[order_date]]),1)</f>
        <v>44774</v>
      </c>
      <c r="G6100" s="1">
        <v>44775</v>
      </c>
      <c r="H6100">
        <v>2</v>
      </c>
      <c r="I6100">
        <v>16.68</v>
      </c>
      <c r="J6100">
        <v>266.85599999999999</v>
      </c>
      <c r="K6100">
        <v>216.816</v>
      </c>
      <c r="L6100" t="s">
        <v>762</v>
      </c>
      <c r="M6100" t="s">
        <v>38</v>
      </c>
      <c r="N6100" t="s">
        <v>10</v>
      </c>
      <c r="O6100" t="s">
        <v>84</v>
      </c>
      <c r="P6100" t="s">
        <v>2116</v>
      </c>
      <c r="Q6100" t="s">
        <v>1901</v>
      </c>
      <c r="R6100" t="s">
        <v>1902</v>
      </c>
      <c r="S6100" t="s">
        <v>13</v>
      </c>
    </row>
    <row r="6101" spans="1:19" x14ac:dyDescent="0.35">
      <c r="A6101">
        <v>6299</v>
      </c>
      <c r="B6101" t="s">
        <v>4918</v>
      </c>
      <c r="C6101" t="s">
        <v>761</v>
      </c>
      <c r="D6101" t="s">
        <v>4351</v>
      </c>
      <c r="E6101">
        <v>2</v>
      </c>
      <c r="F6101" s="8">
        <f>DATE(YEAR(project_c[[#This Row],[order_date]]),MONTH(project_c[[#This Row],[order_date]]),1)</f>
        <v>44774</v>
      </c>
      <c r="G6101" s="1">
        <v>44775</v>
      </c>
      <c r="H6101">
        <v>2</v>
      </c>
      <c r="I6101">
        <v>6.14</v>
      </c>
      <c r="J6101">
        <v>109.16800000000001</v>
      </c>
      <c r="K6101">
        <v>96.888000000000005</v>
      </c>
      <c r="L6101" t="s">
        <v>762</v>
      </c>
      <c r="M6101" t="s">
        <v>38</v>
      </c>
      <c r="N6101" t="s">
        <v>10</v>
      </c>
      <c r="O6101" t="s">
        <v>84</v>
      </c>
      <c r="P6101" t="s">
        <v>4352</v>
      </c>
      <c r="Q6101" t="s">
        <v>4250</v>
      </c>
      <c r="R6101" t="s">
        <v>4306</v>
      </c>
      <c r="S6101" t="s">
        <v>13</v>
      </c>
    </row>
    <row r="6102" spans="1:19" x14ac:dyDescent="0.35">
      <c r="A6102">
        <v>15206</v>
      </c>
      <c r="B6102" t="s">
        <v>4919</v>
      </c>
      <c r="C6102" t="s">
        <v>761</v>
      </c>
      <c r="D6102" t="s">
        <v>4843</v>
      </c>
      <c r="E6102">
        <v>1</v>
      </c>
      <c r="F6102" s="8">
        <f>DATE(YEAR(project_c[[#This Row],[order_date]]),MONTH(project_c[[#This Row],[order_date]]),1)</f>
        <v>44562</v>
      </c>
      <c r="G6102" s="1">
        <v>44572</v>
      </c>
      <c r="H6102">
        <v>7</v>
      </c>
      <c r="I6102">
        <v>649</v>
      </c>
      <c r="J6102">
        <v>699.3</v>
      </c>
      <c r="K6102">
        <v>50.3</v>
      </c>
      <c r="L6102" t="s">
        <v>762</v>
      </c>
      <c r="M6102" t="s">
        <v>38</v>
      </c>
      <c r="N6102" t="s">
        <v>10</v>
      </c>
      <c r="O6102" t="s">
        <v>84</v>
      </c>
      <c r="P6102" t="s">
        <v>4844</v>
      </c>
      <c r="Q6102" t="s">
        <v>4841</v>
      </c>
      <c r="R6102" t="s">
        <v>4845</v>
      </c>
      <c r="S6102" t="s">
        <v>13</v>
      </c>
    </row>
    <row r="6103" spans="1:19" x14ac:dyDescent="0.35">
      <c r="A6103">
        <v>6771</v>
      </c>
      <c r="B6103" t="s">
        <v>4919</v>
      </c>
      <c r="C6103" t="s">
        <v>761</v>
      </c>
      <c r="D6103" t="s">
        <v>2600</v>
      </c>
      <c r="E6103">
        <v>4</v>
      </c>
      <c r="F6103" s="8">
        <f>DATE(YEAR(project_c[[#This Row],[order_date]]),MONTH(project_c[[#This Row],[order_date]]),1)</f>
        <v>45170</v>
      </c>
      <c r="G6103" s="1">
        <v>45187</v>
      </c>
      <c r="H6103">
        <v>4</v>
      </c>
      <c r="I6103">
        <v>3.92</v>
      </c>
      <c r="J6103">
        <v>156.6</v>
      </c>
      <c r="K6103">
        <v>140.91999999999999</v>
      </c>
      <c r="L6103" t="s">
        <v>762</v>
      </c>
      <c r="M6103" t="s">
        <v>38</v>
      </c>
      <c r="N6103" t="s">
        <v>10</v>
      </c>
      <c r="O6103" t="s">
        <v>84</v>
      </c>
      <c r="P6103" t="s">
        <v>2601</v>
      </c>
      <c r="Q6103" t="s">
        <v>2522</v>
      </c>
      <c r="R6103" t="s">
        <v>2542</v>
      </c>
      <c r="S6103" t="s">
        <v>13</v>
      </c>
    </row>
    <row r="6104" spans="1:19" x14ac:dyDescent="0.35">
      <c r="A6104">
        <v>7967</v>
      </c>
      <c r="B6104" t="s">
        <v>4918</v>
      </c>
      <c r="C6104" t="s">
        <v>761</v>
      </c>
      <c r="D6104" t="s">
        <v>1969</v>
      </c>
      <c r="E6104">
        <v>1</v>
      </c>
      <c r="F6104" s="8">
        <f>DATE(YEAR(project_c[[#This Row],[order_date]]),MONTH(project_c[[#This Row],[order_date]]),1)</f>
        <v>45200</v>
      </c>
      <c r="G6104" s="1">
        <v>45216</v>
      </c>
      <c r="H6104">
        <v>2</v>
      </c>
      <c r="I6104">
        <v>11.09</v>
      </c>
      <c r="J6104">
        <v>42.231999999999999</v>
      </c>
      <c r="K6104">
        <v>31.141999999999999</v>
      </c>
      <c r="L6104" t="s">
        <v>762</v>
      </c>
      <c r="M6104" t="s">
        <v>38</v>
      </c>
      <c r="N6104" t="s">
        <v>10</v>
      </c>
      <c r="O6104" t="s">
        <v>84</v>
      </c>
      <c r="P6104" t="s">
        <v>1970</v>
      </c>
      <c r="Q6104" t="s">
        <v>1901</v>
      </c>
      <c r="R6104" t="s">
        <v>1902</v>
      </c>
      <c r="S6104" t="s">
        <v>13</v>
      </c>
    </row>
    <row r="6105" spans="1:19" x14ac:dyDescent="0.35">
      <c r="A6105">
        <v>9563</v>
      </c>
      <c r="B6105" t="s">
        <v>4918</v>
      </c>
      <c r="C6105" t="s">
        <v>761</v>
      </c>
      <c r="D6105" t="s">
        <v>2354</v>
      </c>
      <c r="E6105">
        <v>3</v>
      </c>
      <c r="F6105" s="8">
        <f>DATE(YEAR(project_c[[#This Row],[order_date]]),MONTH(project_c[[#This Row],[order_date]]),1)</f>
        <v>45017</v>
      </c>
      <c r="G6105" s="1">
        <v>45017</v>
      </c>
      <c r="H6105">
        <v>3</v>
      </c>
      <c r="I6105">
        <v>3.6</v>
      </c>
      <c r="J6105">
        <v>19.175999999999998</v>
      </c>
      <c r="K6105">
        <v>8.3759999999999994</v>
      </c>
      <c r="L6105" t="s">
        <v>762</v>
      </c>
      <c r="M6105" t="s">
        <v>38</v>
      </c>
      <c r="N6105" t="s">
        <v>10</v>
      </c>
      <c r="O6105" t="s">
        <v>84</v>
      </c>
      <c r="P6105" t="s">
        <v>2355</v>
      </c>
      <c r="Q6105" t="s">
        <v>1901</v>
      </c>
      <c r="R6105" t="s">
        <v>1902</v>
      </c>
      <c r="S6105" t="s">
        <v>13</v>
      </c>
    </row>
    <row r="6106" spans="1:19" x14ac:dyDescent="0.35">
      <c r="A6106">
        <v>9564</v>
      </c>
      <c r="B6106" t="s">
        <v>4918</v>
      </c>
      <c r="C6106" t="s">
        <v>761</v>
      </c>
      <c r="D6106" t="s">
        <v>2830</v>
      </c>
      <c r="E6106">
        <v>3</v>
      </c>
      <c r="F6106" s="8">
        <f>DATE(YEAR(project_c[[#This Row],[order_date]]),MONTH(project_c[[#This Row],[order_date]]),1)</f>
        <v>45017</v>
      </c>
      <c r="G6106" s="1">
        <v>45017</v>
      </c>
      <c r="H6106">
        <v>3</v>
      </c>
      <c r="I6106">
        <v>1.02</v>
      </c>
      <c r="J6106">
        <v>6.2640000000000002</v>
      </c>
      <c r="K6106">
        <v>3.2040000000000002</v>
      </c>
      <c r="L6106" t="s">
        <v>762</v>
      </c>
      <c r="M6106" t="s">
        <v>38</v>
      </c>
      <c r="N6106" t="s">
        <v>10</v>
      </c>
      <c r="O6106" t="s">
        <v>84</v>
      </c>
      <c r="P6106" t="s">
        <v>2831</v>
      </c>
      <c r="Q6106" t="s">
        <v>2522</v>
      </c>
      <c r="R6106" t="s">
        <v>2534</v>
      </c>
      <c r="S6106" t="s">
        <v>13</v>
      </c>
    </row>
    <row r="6107" spans="1:19" x14ac:dyDescent="0.35">
      <c r="A6107">
        <v>9565</v>
      </c>
      <c r="B6107" t="s">
        <v>4918</v>
      </c>
      <c r="C6107" t="s">
        <v>761</v>
      </c>
      <c r="D6107" t="s">
        <v>3730</v>
      </c>
      <c r="E6107">
        <v>3</v>
      </c>
      <c r="F6107" s="8">
        <f>DATE(YEAR(project_c[[#This Row],[order_date]]),MONTH(project_c[[#This Row],[order_date]]),1)</f>
        <v>45017</v>
      </c>
      <c r="G6107" s="1">
        <v>45017</v>
      </c>
      <c r="H6107">
        <v>3</v>
      </c>
      <c r="I6107">
        <v>0.43</v>
      </c>
      <c r="J6107">
        <v>20.808</v>
      </c>
      <c r="K6107">
        <v>19.518000000000001</v>
      </c>
      <c r="L6107" t="s">
        <v>762</v>
      </c>
      <c r="M6107" t="s">
        <v>38</v>
      </c>
      <c r="N6107" t="s">
        <v>10</v>
      </c>
      <c r="O6107" t="s">
        <v>84</v>
      </c>
      <c r="P6107" t="s">
        <v>3731</v>
      </c>
      <c r="Q6107" t="s">
        <v>2522</v>
      </c>
      <c r="R6107" t="s">
        <v>2531</v>
      </c>
      <c r="S6107" t="s">
        <v>13</v>
      </c>
    </row>
    <row r="6108" spans="1:19" x14ac:dyDescent="0.35">
      <c r="A6108">
        <v>9566</v>
      </c>
      <c r="B6108" t="s">
        <v>4918</v>
      </c>
      <c r="C6108" t="s">
        <v>761</v>
      </c>
      <c r="D6108" t="s">
        <v>4393</v>
      </c>
      <c r="E6108">
        <v>3</v>
      </c>
      <c r="F6108" s="8">
        <f>DATE(YEAR(project_c[[#This Row],[order_date]]),MONTH(project_c[[#This Row],[order_date]]),1)</f>
        <v>45017</v>
      </c>
      <c r="G6108" s="1">
        <v>45017</v>
      </c>
      <c r="H6108">
        <v>3</v>
      </c>
      <c r="I6108">
        <v>32.75</v>
      </c>
      <c r="J6108">
        <v>218.352</v>
      </c>
      <c r="K6108">
        <v>120.102</v>
      </c>
      <c r="L6108" t="s">
        <v>762</v>
      </c>
      <c r="M6108" t="s">
        <v>38</v>
      </c>
      <c r="N6108" t="s">
        <v>10</v>
      </c>
      <c r="O6108" t="s">
        <v>84</v>
      </c>
      <c r="P6108" t="s">
        <v>4394</v>
      </c>
      <c r="Q6108" t="s">
        <v>4250</v>
      </c>
      <c r="R6108" t="s">
        <v>4273</v>
      </c>
      <c r="S6108" t="s">
        <v>13</v>
      </c>
    </row>
    <row r="6109" spans="1:19" x14ac:dyDescent="0.35">
      <c r="A6109">
        <v>9687</v>
      </c>
      <c r="B6109" t="s">
        <v>4920</v>
      </c>
      <c r="C6109" t="s">
        <v>761</v>
      </c>
      <c r="D6109" t="s">
        <v>4246</v>
      </c>
      <c r="E6109">
        <v>7</v>
      </c>
      <c r="F6109" s="8">
        <f>DATE(YEAR(project_c[[#This Row],[order_date]]),MONTH(project_c[[#This Row],[order_date]]),1)</f>
        <v>45170</v>
      </c>
      <c r="G6109" s="1">
        <v>45177</v>
      </c>
      <c r="H6109">
        <v>3</v>
      </c>
      <c r="I6109">
        <v>5.48</v>
      </c>
      <c r="J6109">
        <v>42.616</v>
      </c>
      <c r="K6109">
        <v>4.2560000000000002</v>
      </c>
      <c r="L6109" t="s">
        <v>762</v>
      </c>
      <c r="M6109" t="s">
        <v>38</v>
      </c>
      <c r="N6109" t="s">
        <v>10</v>
      </c>
      <c r="O6109" t="s">
        <v>84</v>
      </c>
      <c r="P6109" t="s">
        <v>4247</v>
      </c>
      <c r="Q6109" t="s">
        <v>2522</v>
      </c>
      <c r="R6109" t="s">
        <v>2523</v>
      </c>
      <c r="S6109" t="s">
        <v>13</v>
      </c>
    </row>
    <row r="6110" spans="1:19" x14ac:dyDescent="0.35">
      <c r="A6110">
        <v>9688</v>
      </c>
      <c r="B6110" t="s">
        <v>4920</v>
      </c>
      <c r="C6110" t="s">
        <v>761</v>
      </c>
      <c r="D6110" t="s">
        <v>2197</v>
      </c>
      <c r="E6110">
        <v>2</v>
      </c>
      <c r="F6110" s="8">
        <f>DATE(YEAR(project_c[[#This Row],[order_date]]),MONTH(project_c[[#This Row],[order_date]]),1)</f>
        <v>45170</v>
      </c>
      <c r="G6110" s="1">
        <v>45177</v>
      </c>
      <c r="H6110">
        <v>3</v>
      </c>
      <c r="I6110">
        <v>28.8</v>
      </c>
      <c r="J6110">
        <v>255.98400000000001</v>
      </c>
      <c r="K6110">
        <v>198.38399999999999</v>
      </c>
      <c r="L6110" t="s">
        <v>762</v>
      </c>
      <c r="M6110" t="s">
        <v>38</v>
      </c>
      <c r="N6110" t="s">
        <v>10</v>
      </c>
      <c r="O6110" t="s">
        <v>84</v>
      </c>
      <c r="P6110" t="s">
        <v>2198</v>
      </c>
      <c r="Q6110" t="s">
        <v>1901</v>
      </c>
      <c r="R6110" t="s">
        <v>2199</v>
      </c>
      <c r="S6110" t="s">
        <v>13</v>
      </c>
    </row>
    <row r="6111" spans="1:19" x14ac:dyDescent="0.35">
      <c r="A6111">
        <v>9689</v>
      </c>
      <c r="B6111" t="s">
        <v>4920</v>
      </c>
      <c r="C6111" t="s">
        <v>761</v>
      </c>
      <c r="D6111" t="s">
        <v>3760</v>
      </c>
      <c r="E6111">
        <v>5</v>
      </c>
      <c r="F6111" s="8">
        <f>DATE(YEAR(project_c[[#This Row],[order_date]]),MONTH(project_c[[#This Row],[order_date]]),1)</f>
        <v>45170</v>
      </c>
      <c r="G6111" s="1">
        <v>45177</v>
      </c>
      <c r="H6111">
        <v>3</v>
      </c>
      <c r="I6111">
        <v>4.13</v>
      </c>
      <c r="J6111">
        <v>36.72</v>
      </c>
      <c r="K6111">
        <v>16.07</v>
      </c>
      <c r="L6111" t="s">
        <v>762</v>
      </c>
      <c r="M6111" t="s">
        <v>38</v>
      </c>
      <c r="N6111" t="s">
        <v>10</v>
      </c>
      <c r="O6111" t="s">
        <v>84</v>
      </c>
      <c r="P6111" t="s">
        <v>3761</v>
      </c>
      <c r="Q6111" t="s">
        <v>2522</v>
      </c>
      <c r="R6111" t="s">
        <v>2616</v>
      </c>
      <c r="S6111" t="s">
        <v>13</v>
      </c>
    </row>
    <row r="6112" spans="1:19" x14ac:dyDescent="0.35">
      <c r="A6112">
        <v>9690</v>
      </c>
      <c r="B6112" t="s">
        <v>4920</v>
      </c>
      <c r="C6112" t="s">
        <v>761</v>
      </c>
      <c r="D6112" t="s">
        <v>4801</v>
      </c>
      <c r="E6112">
        <v>2</v>
      </c>
      <c r="F6112" s="8">
        <f>DATE(YEAR(project_c[[#This Row],[order_date]]),MONTH(project_c[[#This Row],[order_date]]),1)</f>
        <v>45170</v>
      </c>
      <c r="G6112" s="1">
        <v>45177</v>
      </c>
      <c r="H6112">
        <v>3</v>
      </c>
      <c r="I6112">
        <v>6.99</v>
      </c>
      <c r="J6112">
        <v>16.943999999999999</v>
      </c>
      <c r="K6112">
        <v>2.964</v>
      </c>
      <c r="L6112" t="s">
        <v>762</v>
      </c>
      <c r="M6112" t="s">
        <v>38</v>
      </c>
      <c r="N6112" t="s">
        <v>10</v>
      </c>
      <c r="O6112" t="s">
        <v>84</v>
      </c>
      <c r="P6112" t="s">
        <v>4802</v>
      </c>
      <c r="Q6112" t="s">
        <v>4250</v>
      </c>
      <c r="R6112" t="s">
        <v>4251</v>
      </c>
      <c r="S6112" t="s">
        <v>13</v>
      </c>
    </row>
    <row r="6113" spans="1:19" x14ac:dyDescent="0.35">
      <c r="A6113">
        <v>9691</v>
      </c>
      <c r="B6113" t="s">
        <v>4920</v>
      </c>
      <c r="C6113" t="s">
        <v>761</v>
      </c>
      <c r="D6113" t="s">
        <v>3542</v>
      </c>
      <c r="E6113">
        <v>4</v>
      </c>
      <c r="F6113" s="8">
        <f>DATE(YEAR(project_c[[#This Row],[order_date]]),MONTH(project_c[[#This Row],[order_date]]),1)</f>
        <v>45170</v>
      </c>
      <c r="G6113" s="1">
        <v>45177</v>
      </c>
      <c r="H6113">
        <v>3</v>
      </c>
      <c r="I6113">
        <v>3.05</v>
      </c>
      <c r="J6113">
        <v>20.736000000000001</v>
      </c>
      <c r="K6113">
        <v>8.5359999999999996</v>
      </c>
      <c r="L6113" t="s">
        <v>762</v>
      </c>
      <c r="M6113" t="s">
        <v>38</v>
      </c>
      <c r="N6113" t="s">
        <v>10</v>
      </c>
      <c r="O6113" t="s">
        <v>84</v>
      </c>
      <c r="P6113" t="s">
        <v>3543</v>
      </c>
      <c r="Q6113" t="s">
        <v>2522</v>
      </c>
      <c r="R6113" t="s">
        <v>2542</v>
      </c>
      <c r="S6113" t="s">
        <v>13</v>
      </c>
    </row>
    <row r="6114" spans="1:19" x14ac:dyDescent="0.35">
      <c r="A6114">
        <v>9692</v>
      </c>
      <c r="B6114" t="s">
        <v>4920</v>
      </c>
      <c r="C6114" t="s">
        <v>761</v>
      </c>
      <c r="D6114" t="s">
        <v>4282</v>
      </c>
      <c r="E6114">
        <v>5</v>
      </c>
      <c r="F6114" s="8">
        <f>DATE(YEAR(project_c[[#This Row],[order_date]]),MONTH(project_c[[#This Row],[order_date]]),1)</f>
        <v>45170</v>
      </c>
      <c r="G6114" s="1">
        <v>45177</v>
      </c>
      <c r="H6114">
        <v>3</v>
      </c>
      <c r="I6114">
        <v>8.5399999999999991</v>
      </c>
      <c r="J6114">
        <v>149.41499999999999</v>
      </c>
      <c r="K6114">
        <v>106.715</v>
      </c>
      <c r="L6114" t="s">
        <v>762</v>
      </c>
      <c r="M6114" t="s">
        <v>38</v>
      </c>
      <c r="N6114" t="s">
        <v>10</v>
      </c>
      <c r="O6114" t="s">
        <v>84</v>
      </c>
      <c r="P6114" t="s">
        <v>4283</v>
      </c>
      <c r="Q6114" t="s">
        <v>4250</v>
      </c>
      <c r="R6114" t="s">
        <v>4273</v>
      </c>
      <c r="S6114" t="s">
        <v>13</v>
      </c>
    </row>
    <row r="6115" spans="1:19" x14ac:dyDescent="0.35">
      <c r="A6115">
        <v>10079</v>
      </c>
      <c r="B6115" t="s">
        <v>4918</v>
      </c>
      <c r="C6115" t="s">
        <v>761</v>
      </c>
      <c r="D6115" t="s">
        <v>1922</v>
      </c>
      <c r="E6115">
        <v>4</v>
      </c>
      <c r="F6115" s="8">
        <f>DATE(YEAR(project_c[[#This Row],[order_date]]),MONTH(project_c[[#This Row],[order_date]]),1)</f>
        <v>45352</v>
      </c>
      <c r="G6115" s="1">
        <v>45380</v>
      </c>
      <c r="H6115">
        <v>1</v>
      </c>
      <c r="I6115">
        <v>16.32</v>
      </c>
      <c r="J6115">
        <v>113.08880000000001</v>
      </c>
      <c r="K6115">
        <v>47.808799999999998</v>
      </c>
      <c r="L6115" t="s">
        <v>762</v>
      </c>
      <c r="M6115" t="s">
        <v>38</v>
      </c>
      <c r="N6115" t="s">
        <v>10</v>
      </c>
      <c r="O6115" t="s">
        <v>84</v>
      </c>
      <c r="P6115" t="s">
        <v>1923</v>
      </c>
      <c r="Q6115" t="s">
        <v>1901</v>
      </c>
      <c r="R6115" t="s">
        <v>1909</v>
      </c>
      <c r="S6115" t="s">
        <v>13</v>
      </c>
    </row>
    <row r="6116" spans="1:19" x14ac:dyDescent="0.35">
      <c r="A6116">
        <v>10492</v>
      </c>
      <c r="B6116" t="s">
        <v>4917</v>
      </c>
      <c r="C6116" t="s">
        <v>761</v>
      </c>
      <c r="D6116" t="s">
        <v>1922</v>
      </c>
      <c r="E6116">
        <v>1</v>
      </c>
      <c r="F6116" s="8">
        <f>DATE(YEAR(project_c[[#This Row],[order_date]]),MONTH(project_c[[#This Row],[order_date]]),1)</f>
        <v>45292</v>
      </c>
      <c r="G6116" s="1">
        <v>45303</v>
      </c>
      <c r="H6116">
        <v>2</v>
      </c>
      <c r="I6116">
        <v>16.32</v>
      </c>
      <c r="J6116">
        <v>28.272200000000002</v>
      </c>
      <c r="K6116">
        <v>11.952199999999999</v>
      </c>
      <c r="L6116" t="s">
        <v>762</v>
      </c>
      <c r="M6116" t="s">
        <v>38</v>
      </c>
      <c r="N6116" t="s">
        <v>10</v>
      </c>
      <c r="O6116" t="s">
        <v>84</v>
      </c>
      <c r="P6116" t="s">
        <v>1923</v>
      </c>
      <c r="Q6116" t="s">
        <v>1901</v>
      </c>
      <c r="R6116" t="s">
        <v>1909</v>
      </c>
      <c r="S6116" t="s">
        <v>13</v>
      </c>
    </row>
    <row r="6117" spans="1:19" x14ac:dyDescent="0.35">
      <c r="A6117">
        <v>10698</v>
      </c>
      <c r="B6117" t="s">
        <v>4920</v>
      </c>
      <c r="C6117" t="s">
        <v>761</v>
      </c>
      <c r="D6117" t="s">
        <v>1922</v>
      </c>
      <c r="E6117">
        <v>3</v>
      </c>
      <c r="F6117" s="8">
        <f>DATE(YEAR(project_c[[#This Row],[order_date]]),MONTH(project_c[[#This Row],[order_date]]),1)</f>
        <v>45352</v>
      </c>
      <c r="G6117" s="1">
        <v>45371</v>
      </c>
      <c r="H6117">
        <v>4</v>
      </c>
      <c r="I6117">
        <v>16.32</v>
      </c>
      <c r="J6117">
        <v>84.816599999999994</v>
      </c>
      <c r="K6117">
        <v>35.8566</v>
      </c>
      <c r="L6117" t="s">
        <v>762</v>
      </c>
      <c r="M6117" t="s">
        <v>38</v>
      </c>
      <c r="N6117" t="s">
        <v>10</v>
      </c>
      <c r="O6117" t="s">
        <v>84</v>
      </c>
      <c r="P6117" t="s">
        <v>1923</v>
      </c>
      <c r="Q6117" t="s">
        <v>1901</v>
      </c>
      <c r="R6117" t="s">
        <v>1909</v>
      </c>
      <c r="S6117" t="s">
        <v>13</v>
      </c>
    </row>
    <row r="6118" spans="1:19" x14ac:dyDescent="0.35">
      <c r="A6118">
        <v>10798</v>
      </c>
      <c r="B6118" t="s">
        <v>4918</v>
      </c>
      <c r="C6118" t="s">
        <v>761</v>
      </c>
      <c r="D6118" t="s">
        <v>1922</v>
      </c>
      <c r="E6118">
        <v>2</v>
      </c>
      <c r="F6118" s="8">
        <f>DATE(YEAR(project_c[[#This Row],[order_date]]),MONTH(project_c[[#This Row],[order_date]]),1)</f>
        <v>45292</v>
      </c>
      <c r="G6118" s="1">
        <v>45299</v>
      </c>
      <c r="H6118">
        <v>1</v>
      </c>
      <c r="I6118">
        <v>16.32</v>
      </c>
      <c r="J6118">
        <v>56.544400000000003</v>
      </c>
      <c r="K6118">
        <v>23.904399999999999</v>
      </c>
      <c r="L6118" t="s">
        <v>762</v>
      </c>
      <c r="M6118" t="s">
        <v>38</v>
      </c>
      <c r="N6118" t="s">
        <v>10</v>
      </c>
      <c r="O6118" t="s">
        <v>84</v>
      </c>
      <c r="P6118" t="s">
        <v>1923</v>
      </c>
      <c r="Q6118" t="s">
        <v>1901</v>
      </c>
      <c r="R6118" t="s">
        <v>1909</v>
      </c>
      <c r="S6118" t="s">
        <v>13</v>
      </c>
    </row>
    <row r="6119" spans="1:19" x14ac:dyDescent="0.35">
      <c r="A6119">
        <v>11800</v>
      </c>
      <c r="B6119" t="s">
        <v>4920</v>
      </c>
      <c r="C6119" t="s">
        <v>761</v>
      </c>
      <c r="D6119" t="s">
        <v>1922</v>
      </c>
      <c r="E6119">
        <v>1</v>
      </c>
      <c r="F6119" s="8">
        <f>DATE(YEAR(project_c[[#This Row],[order_date]]),MONTH(project_c[[#This Row],[order_date]]),1)</f>
        <v>45505</v>
      </c>
      <c r="G6119" s="1">
        <v>45523</v>
      </c>
      <c r="H6119">
        <v>5</v>
      </c>
      <c r="I6119">
        <v>16.32</v>
      </c>
      <c r="J6119">
        <v>28.272200000000002</v>
      </c>
      <c r="K6119">
        <v>11.952199999999999</v>
      </c>
      <c r="L6119" t="s">
        <v>762</v>
      </c>
      <c r="M6119" t="s">
        <v>38</v>
      </c>
      <c r="N6119" t="s">
        <v>10</v>
      </c>
      <c r="O6119" t="s">
        <v>84</v>
      </c>
      <c r="P6119" t="s">
        <v>1923</v>
      </c>
      <c r="Q6119" t="s">
        <v>1901</v>
      </c>
      <c r="R6119" t="s">
        <v>1909</v>
      </c>
      <c r="S6119" t="s">
        <v>13</v>
      </c>
    </row>
    <row r="6120" spans="1:19" x14ac:dyDescent="0.35">
      <c r="A6120">
        <v>11889</v>
      </c>
      <c r="B6120" t="s">
        <v>4918</v>
      </c>
      <c r="C6120" t="s">
        <v>761</v>
      </c>
      <c r="D6120" t="s">
        <v>1922</v>
      </c>
      <c r="E6120">
        <v>2</v>
      </c>
      <c r="F6120" s="8">
        <f>DATE(YEAR(project_c[[#This Row],[order_date]]),MONTH(project_c[[#This Row],[order_date]]),1)</f>
        <v>45505</v>
      </c>
      <c r="G6120" s="1">
        <v>45523</v>
      </c>
      <c r="H6120">
        <v>4</v>
      </c>
      <c r="I6120">
        <v>16.32</v>
      </c>
      <c r="J6120">
        <v>56.544400000000003</v>
      </c>
      <c r="K6120">
        <v>23.904399999999999</v>
      </c>
      <c r="L6120" t="s">
        <v>762</v>
      </c>
      <c r="M6120" t="s">
        <v>38</v>
      </c>
      <c r="N6120" t="s">
        <v>10</v>
      </c>
      <c r="O6120" t="s">
        <v>84</v>
      </c>
      <c r="P6120" t="s">
        <v>1923</v>
      </c>
      <c r="Q6120" t="s">
        <v>1901</v>
      </c>
      <c r="R6120" t="s">
        <v>1909</v>
      </c>
      <c r="S6120" t="s">
        <v>13</v>
      </c>
    </row>
    <row r="6121" spans="1:19" x14ac:dyDescent="0.35">
      <c r="A6121">
        <v>12099</v>
      </c>
      <c r="B6121" t="s">
        <v>4920</v>
      </c>
      <c r="C6121" t="s">
        <v>761</v>
      </c>
      <c r="D6121" t="s">
        <v>1922</v>
      </c>
      <c r="E6121">
        <v>3</v>
      </c>
      <c r="F6121" s="8">
        <f>DATE(YEAR(project_c[[#This Row],[order_date]]),MONTH(project_c[[#This Row],[order_date]]),1)</f>
        <v>45413</v>
      </c>
      <c r="G6121" s="1">
        <v>45422</v>
      </c>
      <c r="H6121">
        <v>2</v>
      </c>
      <c r="I6121">
        <v>16.32</v>
      </c>
      <c r="J6121">
        <v>84.816599999999994</v>
      </c>
      <c r="K6121">
        <v>35.8566</v>
      </c>
      <c r="L6121" t="s">
        <v>762</v>
      </c>
      <c r="M6121" t="s">
        <v>38</v>
      </c>
      <c r="N6121" t="s">
        <v>10</v>
      </c>
      <c r="O6121" t="s">
        <v>84</v>
      </c>
      <c r="P6121" t="s">
        <v>1923</v>
      </c>
      <c r="Q6121" t="s">
        <v>1901</v>
      </c>
      <c r="R6121" t="s">
        <v>1909</v>
      </c>
      <c r="S6121" t="s">
        <v>13</v>
      </c>
    </row>
    <row r="6122" spans="1:19" x14ac:dyDescent="0.35">
      <c r="A6122">
        <v>12369</v>
      </c>
      <c r="B6122" t="s">
        <v>4917</v>
      </c>
      <c r="C6122" t="s">
        <v>761</v>
      </c>
      <c r="D6122" t="s">
        <v>1922</v>
      </c>
      <c r="E6122">
        <v>1</v>
      </c>
      <c r="F6122" s="8">
        <f>DATE(YEAR(project_c[[#This Row],[order_date]]),MONTH(project_c[[#This Row],[order_date]]),1)</f>
        <v>45597</v>
      </c>
      <c r="G6122" s="1">
        <v>45625</v>
      </c>
      <c r="H6122">
        <v>1</v>
      </c>
      <c r="I6122">
        <v>16.32</v>
      </c>
      <c r="J6122">
        <v>28.272200000000002</v>
      </c>
      <c r="K6122">
        <v>11.952199999999999</v>
      </c>
      <c r="L6122" t="s">
        <v>762</v>
      </c>
      <c r="M6122" t="s">
        <v>38</v>
      </c>
      <c r="N6122" t="s">
        <v>10</v>
      </c>
      <c r="O6122" t="s">
        <v>84</v>
      </c>
      <c r="P6122" t="s">
        <v>1923</v>
      </c>
      <c r="Q6122" t="s">
        <v>1901</v>
      </c>
      <c r="R6122" t="s">
        <v>1909</v>
      </c>
      <c r="S6122" t="s">
        <v>13</v>
      </c>
    </row>
    <row r="6123" spans="1:19" x14ac:dyDescent="0.35">
      <c r="A6123">
        <v>12691</v>
      </c>
      <c r="B6123" t="s">
        <v>4917</v>
      </c>
      <c r="C6123" t="s">
        <v>761</v>
      </c>
      <c r="D6123" t="s">
        <v>1922</v>
      </c>
      <c r="E6123">
        <v>1</v>
      </c>
      <c r="F6123" s="8">
        <f>DATE(YEAR(project_c[[#This Row],[order_date]]),MONTH(project_c[[#This Row],[order_date]]),1)</f>
        <v>45413</v>
      </c>
      <c r="G6123" s="1">
        <v>45418</v>
      </c>
      <c r="H6123">
        <v>3</v>
      </c>
      <c r="I6123">
        <v>16.32</v>
      </c>
      <c r="J6123">
        <v>28.272200000000002</v>
      </c>
      <c r="K6123">
        <v>11.952199999999999</v>
      </c>
      <c r="L6123" t="s">
        <v>762</v>
      </c>
      <c r="M6123" t="s">
        <v>38</v>
      </c>
      <c r="N6123" t="s">
        <v>10</v>
      </c>
      <c r="O6123" t="s">
        <v>84</v>
      </c>
      <c r="P6123" t="s">
        <v>1923</v>
      </c>
      <c r="Q6123" t="s">
        <v>1901</v>
      </c>
      <c r="R6123" t="s">
        <v>1909</v>
      </c>
      <c r="S6123" t="s">
        <v>13</v>
      </c>
    </row>
    <row r="6124" spans="1:19" x14ac:dyDescent="0.35">
      <c r="A6124">
        <v>13194</v>
      </c>
      <c r="B6124" t="s">
        <v>4920</v>
      </c>
      <c r="C6124" t="s">
        <v>761</v>
      </c>
      <c r="D6124" t="s">
        <v>1922</v>
      </c>
      <c r="E6124">
        <v>1</v>
      </c>
      <c r="F6124" s="8">
        <f>DATE(YEAR(project_c[[#This Row],[order_date]]),MONTH(project_c[[#This Row],[order_date]]),1)</f>
        <v>45383</v>
      </c>
      <c r="G6124" s="1">
        <v>45386</v>
      </c>
      <c r="H6124">
        <v>1</v>
      </c>
      <c r="I6124">
        <v>16.32</v>
      </c>
      <c r="J6124">
        <v>28.272200000000002</v>
      </c>
      <c r="K6124">
        <v>11.952199999999999</v>
      </c>
      <c r="L6124" t="s">
        <v>762</v>
      </c>
      <c r="M6124" t="s">
        <v>38</v>
      </c>
      <c r="N6124" t="s">
        <v>10</v>
      </c>
      <c r="O6124" t="s">
        <v>84</v>
      </c>
      <c r="P6124" t="s">
        <v>1923</v>
      </c>
      <c r="Q6124" t="s">
        <v>1901</v>
      </c>
      <c r="R6124" t="s">
        <v>1909</v>
      </c>
      <c r="S6124" t="s">
        <v>13</v>
      </c>
    </row>
    <row r="6125" spans="1:19" x14ac:dyDescent="0.35">
      <c r="A6125">
        <v>13393</v>
      </c>
      <c r="B6125" t="s">
        <v>4917</v>
      </c>
      <c r="C6125" t="s">
        <v>761</v>
      </c>
      <c r="D6125" t="s">
        <v>1922</v>
      </c>
      <c r="E6125">
        <v>2</v>
      </c>
      <c r="F6125" s="8">
        <f>DATE(YEAR(project_c[[#This Row],[order_date]]),MONTH(project_c[[#This Row],[order_date]]),1)</f>
        <v>45505</v>
      </c>
      <c r="G6125" s="1">
        <v>45505</v>
      </c>
      <c r="H6125">
        <v>2</v>
      </c>
      <c r="I6125">
        <v>16.32</v>
      </c>
      <c r="J6125">
        <v>56.544400000000003</v>
      </c>
      <c r="K6125">
        <v>23.904399999999999</v>
      </c>
      <c r="L6125" t="s">
        <v>762</v>
      </c>
      <c r="M6125" t="s">
        <v>38</v>
      </c>
      <c r="N6125" t="s">
        <v>10</v>
      </c>
      <c r="O6125" t="s">
        <v>84</v>
      </c>
      <c r="P6125" t="s">
        <v>1923</v>
      </c>
      <c r="Q6125" t="s">
        <v>1901</v>
      </c>
      <c r="R6125" t="s">
        <v>1909</v>
      </c>
      <c r="S6125" t="s">
        <v>13</v>
      </c>
    </row>
    <row r="6126" spans="1:19" x14ac:dyDescent="0.35">
      <c r="A6126">
        <v>13815</v>
      </c>
      <c r="B6126" t="s">
        <v>4920</v>
      </c>
      <c r="C6126" t="s">
        <v>761</v>
      </c>
      <c r="D6126" t="s">
        <v>1922</v>
      </c>
      <c r="E6126">
        <v>1</v>
      </c>
      <c r="F6126" s="8">
        <f>DATE(YEAR(project_c[[#This Row],[order_date]]),MONTH(project_c[[#This Row],[order_date]]),1)</f>
        <v>45597</v>
      </c>
      <c r="G6126" s="1">
        <v>45604</v>
      </c>
      <c r="H6126">
        <v>3</v>
      </c>
      <c r="I6126">
        <v>16.32</v>
      </c>
      <c r="J6126">
        <v>28.272200000000002</v>
      </c>
      <c r="K6126">
        <v>11.952199999999999</v>
      </c>
      <c r="L6126" t="s">
        <v>762</v>
      </c>
      <c r="M6126" t="s">
        <v>38</v>
      </c>
      <c r="N6126" t="s">
        <v>10</v>
      </c>
      <c r="O6126" t="s">
        <v>84</v>
      </c>
      <c r="P6126" t="s">
        <v>1923</v>
      </c>
      <c r="Q6126" t="s">
        <v>1901</v>
      </c>
      <c r="R6126" t="s">
        <v>1909</v>
      </c>
      <c r="S6126" t="s">
        <v>13</v>
      </c>
    </row>
    <row r="6127" spans="1:19" x14ac:dyDescent="0.35">
      <c r="A6127">
        <v>1298</v>
      </c>
      <c r="B6127" t="s">
        <v>4919</v>
      </c>
      <c r="C6127" t="s">
        <v>763</v>
      </c>
      <c r="D6127" t="s">
        <v>4210</v>
      </c>
      <c r="E6127">
        <v>2</v>
      </c>
      <c r="F6127" s="8">
        <f>DATE(YEAR(project_c[[#This Row],[order_date]]),MONTH(project_c[[#This Row],[order_date]]),1)</f>
        <v>43891</v>
      </c>
      <c r="G6127" s="1">
        <v>43921</v>
      </c>
      <c r="H6127">
        <v>5</v>
      </c>
      <c r="I6127">
        <v>14.04</v>
      </c>
      <c r="J6127">
        <v>52.98</v>
      </c>
      <c r="K6127">
        <v>24.9</v>
      </c>
      <c r="L6127" t="s">
        <v>764</v>
      </c>
      <c r="M6127" t="s">
        <v>9</v>
      </c>
      <c r="N6127" t="s">
        <v>10</v>
      </c>
      <c r="O6127" t="s">
        <v>101</v>
      </c>
      <c r="P6127" t="s">
        <v>4211</v>
      </c>
      <c r="Q6127" t="s">
        <v>2522</v>
      </c>
      <c r="R6127" t="s">
        <v>2531</v>
      </c>
      <c r="S6127" t="s">
        <v>23</v>
      </c>
    </row>
    <row r="6128" spans="1:19" x14ac:dyDescent="0.35">
      <c r="A6128">
        <v>1297</v>
      </c>
      <c r="B6128" t="s">
        <v>4919</v>
      </c>
      <c r="C6128" t="s">
        <v>763</v>
      </c>
      <c r="D6128" t="s">
        <v>1897</v>
      </c>
      <c r="E6128">
        <v>2</v>
      </c>
      <c r="F6128" s="8">
        <f>DATE(YEAR(project_c[[#This Row],[order_date]]),MONTH(project_c[[#This Row],[order_date]]),1)</f>
        <v>43891</v>
      </c>
      <c r="G6128" s="1">
        <v>43921</v>
      </c>
      <c r="H6128">
        <v>5</v>
      </c>
      <c r="I6128">
        <v>369</v>
      </c>
      <c r="J6128">
        <v>638.4</v>
      </c>
      <c r="K6128">
        <v>-99.6</v>
      </c>
      <c r="L6128" t="s">
        <v>764</v>
      </c>
      <c r="M6128" t="s">
        <v>9</v>
      </c>
      <c r="N6128" t="s">
        <v>10</v>
      </c>
      <c r="O6128" t="s">
        <v>101</v>
      </c>
      <c r="P6128" t="s">
        <v>1898</v>
      </c>
      <c r="Q6128" t="s">
        <v>1893</v>
      </c>
      <c r="R6128" t="s">
        <v>1894</v>
      </c>
      <c r="S6128" t="s">
        <v>23</v>
      </c>
    </row>
    <row r="6129" spans="1:19" x14ac:dyDescent="0.35">
      <c r="A6129">
        <v>3613</v>
      </c>
      <c r="B6129" t="s">
        <v>4920</v>
      </c>
      <c r="C6129" t="s">
        <v>763</v>
      </c>
      <c r="D6129" t="s">
        <v>3966</v>
      </c>
      <c r="E6129">
        <v>2</v>
      </c>
      <c r="F6129" s="8">
        <f>DATE(YEAR(project_c[[#This Row],[order_date]]),MONTH(project_c[[#This Row],[order_date]]),1)</f>
        <v>44470</v>
      </c>
      <c r="G6129" s="1">
        <v>44473</v>
      </c>
      <c r="H6129">
        <v>3</v>
      </c>
      <c r="I6129">
        <v>6.47</v>
      </c>
      <c r="J6129">
        <v>26.96</v>
      </c>
      <c r="K6129">
        <v>14.02</v>
      </c>
      <c r="L6129" t="s">
        <v>764</v>
      </c>
      <c r="M6129" t="s">
        <v>9</v>
      </c>
      <c r="N6129" t="s">
        <v>10</v>
      </c>
      <c r="O6129" t="s">
        <v>101</v>
      </c>
      <c r="P6129" t="s">
        <v>3967</v>
      </c>
      <c r="Q6129" t="s">
        <v>2522</v>
      </c>
      <c r="R6129" t="s">
        <v>2559</v>
      </c>
      <c r="S6129" t="s">
        <v>23</v>
      </c>
    </row>
    <row r="6130" spans="1:19" x14ac:dyDescent="0.35">
      <c r="A6130">
        <v>15268</v>
      </c>
      <c r="B6130" t="s">
        <v>4919</v>
      </c>
      <c r="C6130" t="s">
        <v>763</v>
      </c>
      <c r="D6130" t="s">
        <v>4232</v>
      </c>
      <c r="E6130">
        <v>1</v>
      </c>
      <c r="F6130" s="8">
        <f>DATE(YEAR(project_c[[#This Row],[order_date]]),MONTH(project_c[[#This Row],[order_date]]),1)</f>
        <v>44682</v>
      </c>
      <c r="G6130" s="1">
        <v>44692</v>
      </c>
      <c r="H6130">
        <v>1</v>
      </c>
      <c r="I6130">
        <v>15.46</v>
      </c>
      <c r="J6130">
        <v>20.818000000000001</v>
      </c>
      <c r="K6130">
        <v>5.3579999999999997</v>
      </c>
      <c r="L6130" t="s">
        <v>764</v>
      </c>
      <c r="M6130" t="s">
        <v>9</v>
      </c>
      <c r="N6130" t="s">
        <v>10</v>
      </c>
      <c r="O6130" t="s">
        <v>101</v>
      </c>
      <c r="P6130" t="s">
        <v>4233</v>
      </c>
      <c r="Q6130" t="s">
        <v>2522</v>
      </c>
      <c r="R6130" t="s">
        <v>2559</v>
      </c>
      <c r="S6130" t="s">
        <v>23</v>
      </c>
    </row>
    <row r="6131" spans="1:19" x14ac:dyDescent="0.35">
      <c r="A6131">
        <v>6295</v>
      </c>
      <c r="B6131" t="s">
        <v>4919</v>
      </c>
      <c r="C6131" t="s">
        <v>763</v>
      </c>
      <c r="D6131" t="s">
        <v>2990</v>
      </c>
      <c r="E6131">
        <v>3</v>
      </c>
      <c r="F6131" s="8">
        <f>DATE(YEAR(project_c[[#This Row],[order_date]]),MONTH(project_c[[#This Row],[order_date]]),1)</f>
        <v>44621</v>
      </c>
      <c r="G6131" s="1">
        <v>44623</v>
      </c>
      <c r="H6131">
        <v>5</v>
      </c>
      <c r="I6131">
        <v>409.38</v>
      </c>
      <c r="J6131">
        <v>3930.0720000000001</v>
      </c>
      <c r="K6131">
        <v>2701.9319999999998</v>
      </c>
      <c r="L6131" t="s">
        <v>764</v>
      </c>
      <c r="M6131" t="s">
        <v>9</v>
      </c>
      <c r="N6131" t="s">
        <v>10</v>
      </c>
      <c r="O6131" t="s">
        <v>101</v>
      </c>
      <c r="P6131" t="s">
        <v>2991</v>
      </c>
      <c r="Q6131" t="s">
        <v>2522</v>
      </c>
      <c r="R6131" t="s">
        <v>2807</v>
      </c>
      <c r="S6131" t="s">
        <v>23</v>
      </c>
    </row>
    <row r="6132" spans="1:19" x14ac:dyDescent="0.35">
      <c r="A6132">
        <v>6297</v>
      </c>
      <c r="B6132" t="s">
        <v>4919</v>
      </c>
      <c r="C6132" t="s">
        <v>763</v>
      </c>
      <c r="D6132" t="s">
        <v>2208</v>
      </c>
      <c r="E6132">
        <v>3</v>
      </c>
      <c r="F6132" s="8">
        <f>DATE(YEAR(project_c[[#This Row],[order_date]]),MONTH(project_c[[#This Row],[order_date]]),1)</f>
        <v>44621</v>
      </c>
      <c r="G6132" s="1">
        <v>44623</v>
      </c>
      <c r="H6132">
        <v>5</v>
      </c>
      <c r="I6132">
        <v>46.8</v>
      </c>
      <c r="J6132">
        <v>431.976</v>
      </c>
      <c r="K6132">
        <v>291.57600000000002</v>
      </c>
      <c r="L6132" t="s">
        <v>764</v>
      </c>
      <c r="M6132" t="s">
        <v>9</v>
      </c>
      <c r="N6132" t="s">
        <v>10</v>
      </c>
      <c r="O6132" t="s">
        <v>101</v>
      </c>
      <c r="P6132" t="s">
        <v>2209</v>
      </c>
      <c r="Q6132" t="s">
        <v>1901</v>
      </c>
      <c r="R6132" t="s">
        <v>1902</v>
      </c>
      <c r="S6132" t="s">
        <v>23</v>
      </c>
    </row>
    <row r="6133" spans="1:19" x14ac:dyDescent="0.35">
      <c r="A6133">
        <v>6296</v>
      </c>
      <c r="B6133" t="s">
        <v>4919</v>
      </c>
      <c r="C6133" t="s">
        <v>763</v>
      </c>
      <c r="D6133" t="s">
        <v>2614</v>
      </c>
      <c r="E6133">
        <v>1</v>
      </c>
      <c r="F6133" s="8">
        <f>DATE(YEAR(project_c[[#This Row],[order_date]]),MONTH(project_c[[#This Row],[order_date]]),1)</f>
        <v>44621</v>
      </c>
      <c r="G6133" s="1">
        <v>44623</v>
      </c>
      <c r="H6133">
        <v>5</v>
      </c>
      <c r="I6133">
        <v>1.1100000000000001</v>
      </c>
      <c r="J6133">
        <v>1.84</v>
      </c>
      <c r="K6133">
        <v>0.73</v>
      </c>
      <c r="L6133" t="s">
        <v>764</v>
      </c>
      <c r="M6133" t="s">
        <v>9</v>
      </c>
      <c r="N6133" t="s">
        <v>10</v>
      </c>
      <c r="O6133" t="s">
        <v>101</v>
      </c>
      <c r="P6133" t="s">
        <v>2615</v>
      </c>
      <c r="Q6133" t="s">
        <v>2522</v>
      </c>
      <c r="R6133" t="s">
        <v>2616</v>
      </c>
      <c r="S6133" t="s">
        <v>23</v>
      </c>
    </row>
    <row r="6134" spans="1:19" x14ac:dyDescent="0.35">
      <c r="A6134">
        <v>8713</v>
      </c>
      <c r="B6134" t="s">
        <v>4919</v>
      </c>
      <c r="C6134" t="s">
        <v>763</v>
      </c>
      <c r="D6134" t="s">
        <v>2602</v>
      </c>
      <c r="E6134">
        <v>3</v>
      </c>
      <c r="F6134" s="8">
        <f>DATE(YEAR(project_c[[#This Row],[order_date]]),MONTH(project_c[[#This Row],[order_date]]),1)</f>
        <v>45078</v>
      </c>
      <c r="G6134" s="1">
        <v>45106</v>
      </c>
      <c r="H6134">
        <v>5</v>
      </c>
      <c r="I6134">
        <v>6.32</v>
      </c>
      <c r="J6134">
        <v>118.44</v>
      </c>
      <c r="K6134">
        <v>99.48</v>
      </c>
      <c r="L6134" t="s">
        <v>764</v>
      </c>
      <c r="M6134" t="s">
        <v>9</v>
      </c>
      <c r="N6134" t="s">
        <v>10</v>
      </c>
      <c r="O6134" t="s">
        <v>101</v>
      </c>
      <c r="P6134" t="s">
        <v>2603</v>
      </c>
      <c r="Q6134" t="s">
        <v>2522</v>
      </c>
      <c r="R6134" t="s">
        <v>2531</v>
      </c>
      <c r="S6134" t="s">
        <v>23</v>
      </c>
    </row>
    <row r="6135" spans="1:19" x14ac:dyDescent="0.35">
      <c r="A6135">
        <v>8714</v>
      </c>
      <c r="B6135" t="s">
        <v>4919</v>
      </c>
      <c r="C6135" t="s">
        <v>763</v>
      </c>
      <c r="D6135" t="s">
        <v>3292</v>
      </c>
      <c r="E6135">
        <v>2</v>
      </c>
      <c r="F6135" s="8">
        <f>DATE(YEAR(project_c[[#This Row],[order_date]]),MONTH(project_c[[#This Row],[order_date]]),1)</f>
        <v>45078</v>
      </c>
      <c r="G6135" s="1">
        <v>45106</v>
      </c>
      <c r="H6135">
        <v>5</v>
      </c>
      <c r="I6135">
        <v>0.65</v>
      </c>
      <c r="J6135">
        <v>9.24</v>
      </c>
      <c r="K6135">
        <v>7.94</v>
      </c>
      <c r="L6135" t="s">
        <v>764</v>
      </c>
      <c r="M6135" t="s">
        <v>9</v>
      </c>
      <c r="N6135" t="s">
        <v>10</v>
      </c>
      <c r="O6135" t="s">
        <v>101</v>
      </c>
      <c r="P6135" t="s">
        <v>3293</v>
      </c>
      <c r="Q6135" t="s">
        <v>2522</v>
      </c>
      <c r="R6135" t="s">
        <v>2523</v>
      </c>
      <c r="S6135" t="s">
        <v>23</v>
      </c>
    </row>
    <row r="6136" spans="1:19" x14ac:dyDescent="0.35">
      <c r="A6136">
        <v>10209</v>
      </c>
      <c r="B6136" t="s">
        <v>4917</v>
      </c>
      <c r="C6136" t="s">
        <v>763</v>
      </c>
      <c r="D6136" t="s">
        <v>4315</v>
      </c>
      <c r="E6136">
        <v>2</v>
      </c>
      <c r="F6136" s="8">
        <f>DATE(YEAR(project_c[[#This Row],[order_date]]),MONTH(project_c[[#This Row],[order_date]]),1)</f>
        <v>45292</v>
      </c>
      <c r="G6136" s="1">
        <v>45309</v>
      </c>
      <c r="H6136">
        <v>5</v>
      </c>
      <c r="I6136">
        <v>9.31</v>
      </c>
      <c r="J6136">
        <v>76.635999999999996</v>
      </c>
      <c r="K6136">
        <v>58.015999999999998</v>
      </c>
      <c r="L6136" t="s">
        <v>764</v>
      </c>
      <c r="M6136" t="s">
        <v>9</v>
      </c>
      <c r="N6136" t="s">
        <v>10</v>
      </c>
      <c r="O6136" t="s">
        <v>101</v>
      </c>
      <c r="P6136" t="s">
        <v>4316</v>
      </c>
      <c r="Q6136" t="s">
        <v>4250</v>
      </c>
      <c r="R6136" t="s">
        <v>4251</v>
      </c>
      <c r="S6136" t="s">
        <v>23</v>
      </c>
    </row>
    <row r="6137" spans="1:19" x14ac:dyDescent="0.35">
      <c r="A6137">
        <v>10719</v>
      </c>
      <c r="B6137" t="s">
        <v>4920</v>
      </c>
      <c r="C6137" t="s">
        <v>763</v>
      </c>
      <c r="D6137" t="s">
        <v>4315</v>
      </c>
      <c r="E6137">
        <v>2</v>
      </c>
      <c r="F6137" s="8">
        <f>DATE(YEAR(project_c[[#This Row],[order_date]]),MONTH(project_c[[#This Row],[order_date]]),1)</f>
        <v>45292</v>
      </c>
      <c r="G6137" s="1">
        <v>45295</v>
      </c>
      <c r="H6137">
        <v>4</v>
      </c>
      <c r="I6137">
        <v>9.31</v>
      </c>
      <c r="J6137">
        <v>76.635999999999996</v>
      </c>
      <c r="K6137">
        <v>58.015999999999998</v>
      </c>
      <c r="L6137" t="s">
        <v>764</v>
      </c>
      <c r="M6137" t="s">
        <v>9</v>
      </c>
      <c r="N6137" t="s">
        <v>10</v>
      </c>
      <c r="O6137" t="s">
        <v>101</v>
      </c>
      <c r="P6137" t="s">
        <v>4316</v>
      </c>
      <c r="Q6137" t="s">
        <v>4250</v>
      </c>
      <c r="R6137" t="s">
        <v>4251</v>
      </c>
      <c r="S6137" t="s">
        <v>23</v>
      </c>
    </row>
    <row r="6138" spans="1:19" x14ac:dyDescent="0.35">
      <c r="A6138">
        <v>10728</v>
      </c>
      <c r="B6138" t="s">
        <v>4917</v>
      </c>
      <c r="C6138" t="s">
        <v>763</v>
      </c>
      <c r="D6138" t="s">
        <v>4315</v>
      </c>
      <c r="E6138">
        <v>3</v>
      </c>
      <c r="F6138" s="8">
        <f>DATE(YEAR(project_c[[#This Row],[order_date]]),MONTH(project_c[[#This Row],[order_date]]),1)</f>
        <v>45323</v>
      </c>
      <c r="G6138" s="1">
        <v>45341</v>
      </c>
      <c r="H6138">
        <v>2</v>
      </c>
      <c r="I6138">
        <v>9.31</v>
      </c>
      <c r="J6138">
        <v>114.95399999999999</v>
      </c>
      <c r="K6138">
        <v>87.024000000000001</v>
      </c>
      <c r="L6138" t="s">
        <v>764</v>
      </c>
      <c r="M6138" t="s">
        <v>9</v>
      </c>
      <c r="N6138" t="s">
        <v>10</v>
      </c>
      <c r="O6138" t="s">
        <v>101</v>
      </c>
      <c r="P6138" t="s">
        <v>4316</v>
      </c>
      <c r="Q6138" t="s">
        <v>4250</v>
      </c>
      <c r="R6138" t="s">
        <v>4251</v>
      </c>
      <c r="S6138" t="s">
        <v>23</v>
      </c>
    </row>
    <row r="6139" spans="1:19" x14ac:dyDescent="0.35">
      <c r="A6139">
        <v>10870</v>
      </c>
      <c r="B6139" t="s">
        <v>4918</v>
      </c>
      <c r="C6139" t="s">
        <v>763</v>
      </c>
      <c r="D6139" t="s">
        <v>4315</v>
      </c>
      <c r="E6139">
        <v>4</v>
      </c>
      <c r="F6139" s="8">
        <f>DATE(YEAR(project_c[[#This Row],[order_date]]),MONTH(project_c[[#This Row],[order_date]]),1)</f>
        <v>45352</v>
      </c>
      <c r="G6139" s="1">
        <v>45379</v>
      </c>
      <c r="H6139">
        <v>2</v>
      </c>
      <c r="I6139">
        <v>9.31</v>
      </c>
      <c r="J6139">
        <v>153.27199999999999</v>
      </c>
      <c r="K6139">
        <v>116.032</v>
      </c>
      <c r="L6139" t="s">
        <v>764</v>
      </c>
      <c r="M6139" t="s">
        <v>9</v>
      </c>
      <c r="N6139" t="s">
        <v>10</v>
      </c>
      <c r="O6139" t="s">
        <v>101</v>
      </c>
      <c r="P6139" t="s">
        <v>4316</v>
      </c>
      <c r="Q6139" t="s">
        <v>4250</v>
      </c>
      <c r="R6139" t="s">
        <v>4251</v>
      </c>
      <c r="S6139" t="s">
        <v>23</v>
      </c>
    </row>
    <row r="6140" spans="1:19" x14ac:dyDescent="0.35">
      <c r="A6140">
        <v>11007</v>
      </c>
      <c r="B6140" t="s">
        <v>4918</v>
      </c>
      <c r="C6140" t="s">
        <v>763</v>
      </c>
      <c r="D6140" t="s">
        <v>4315</v>
      </c>
      <c r="E6140">
        <v>1</v>
      </c>
      <c r="F6140" s="8">
        <f>DATE(YEAR(project_c[[#This Row],[order_date]]),MONTH(project_c[[#This Row],[order_date]]),1)</f>
        <v>45323</v>
      </c>
      <c r="G6140" s="1">
        <v>45323</v>
      </c>
      <c r="H6140">
        <v>4</v>
      </c>
      <c r="I6140">
        <v>9.31</v>
      </c>
      <c r="J6140">
        <v>38.317999999999998</v>
      </c>
      <c r="K6140">
        <v>29.007999999999999</v>
      </c>
      <c r="L6140" t="s">
        <v>764</v>
      </c>
      <c r="M6140" t="s">
        <v>9</v>
      </c>
      <c r="N6140" t="s">
        <v>10</v>
      </c>
      <c r="O6140" t="s">
        <v>101</v>
      </c>
      <c r="P6140" t="s">
        <v>4316</v>
      </c>
      <c r="Q6140" t="s">
        <v>4250</v>
      </c>
      <c r="R6140" t="s">
        <v>4251</v>
      </c>
      <c r="S6140" t="s">
        <v>23</v>
      </c>
    </row>
    <row r="6141" spans="1:19" x14ac:dyDescent="0.35">
      <c r="A6141">
        <v>11755</v>
      </c>
      <c r="B6141" t="s">
        <v>4920</v>
      </c>
      <c r="C6141" t="s">
        <v>763</v>
      </c>
      <c r="D6141" t="s">
        <v>4315</v>
      </c>
      <c r="E6141">
        <v>1</v>
      </c>
      <c r="F6141" s="8">
        <f>DATE(YEAR(project_c[[#This Row],[order_date]]),MONTH(project_c[[#This Row],[order_date]]),1)</f>
        <v>45597</v>
      </c>
      <c r="G6141" s="1">
        <v>45612</v>
      </c>
      <c r="H6141">
        <v>2</v>
      </c>
      <c r="I6141">
        <v>9.31</v>
      </c>
      <c r="J6141">
        <v>38.317999999999998</v>
      </c>
      <c r="K6141">
        <v>29.007999999999999</v>
      </c>
      <c r="L6141" t="s">
        <v>764</v>
      </c>
      <c r="M6141" t="s">
        <v>9</v>
      </c>
      <c r="N6141" t="s">
        <v>10</v>
      </c>
      <c r="O6141" t="s">
        <v>101</v>
      </c>
      <c r="P6141" t="s">
        <v>4316</v>
      </c>
      <c r="Q6141" t="s">
        <v>4250</v>
      </c>
      <c r="R6141" t="s">
        <v>4251</v>
      </c>
      <c r="S6141" t="s">
        <v>23</v>
      </c>
    </row>
    <row r="6142" spans="1:19" x14ac:dyDescent="0.35">
      <c r="A6142">
        <v>13045</v>
      </c>
      <c r="B6142" t="s">
        <v>4918</v>
      </c>
      <c r="C6142" t="s">
        <v>763</v>
      </c>
      <c r="D6142" t="s">
        <v>4315</v>
      </c>
      <c r="E6142">
        <v>2</v>
      </c>
      <c r="F6142" s="8">
        <f>DATE(YEAR(project_c[[#This Row],[order_date]]),MONTH(project_c[[#This Row],[order_date]]),1)</f>
        <v>45413</v>
      </c>
      <c r="G6142" s="1">
        <v>45424</v>
      </c>
      <c r="H6142">
        <v>2</v>
      </c>
      <c r="I6142">
        <v>9.31</v>
      </c>
      <c r="J6142">
        <v>76.635999999999996</v>
      </c>
      <c r="K6142">
        <v>58.015999999999998</v>
      </c>
      <c r="L6142" t="s">
        <v>764</v>
      </c>
      <c r="M6142" t="s">
        <v>9</v>
      </c>
      <c r="N6142" t="s">
        <v>10</v>
      </c>
      <c r="O6142" t="s">
        <v>101</v>
      </c>
      <c r="P6142" t="s">
        <v>4316</v>
      </c>
      <c r="Q6142" t="s">
        <v>4250</v>
      </c>
      <c r="R6142" t="s">
        <v>4251</v>
      </c>
      <c r="S6142" t="s">
        <v>23</v>
      </c>
    </row>
    <row r="6143" spans="1:19" x14ac:dyDescent="0.35">
      <c r="A6143">
        <v>13712</v>
      </c>
      <c r="B6143" t="s">
        <v>4918</v>
      </c>
      <c r="C6143" t="s">
        <v>763</v>
      </c>
      <c r="D6143" t="s">
        <v>4315</v>
      </c>
      <c r="E6143">
        <v>1</v>
      </c>
      <c r="F6143" s="8">
        <f>DATE(YEAR(project_c[[#This Row],[order_date]]),MONTH(project_c[[#This Row],[order_date]]),1)</f>
        <v>45566</v>
      </c>
      <c r="G6143" s="1">
        <v>45587</v>
      </c>
      <c r="H6143">
        <v>2</v>
      </c>
      <c r="I6143">
        <v>9.31</v>
      </c>
      <c r="J6143">
        <v>38.317999999999998</v>
      </c>
      <c r="K6143">
        <v>29.007999999999999</v>
      </c>
      <c r="L6143" t="s">
        <v>764</v>
      </c>
      <c r="M6143" t="s">
        <v>9</v>
      </c>
      <c r="N6143" t="s">
        <v>10</v>
      </c>
      <c r="O6143" t="s">
        <v>101</v>
      </c>
      <c r="P6143" t="s">
        <v>4316</v>
      </c>
      <c r="Q6143" t="s">
        <v>4250</v>
      </c>
      <c r="R6143" t="s">
        <v>4251</v>
      </c>
      <c r="S6143" t="s">
        <v>23</v>
      </c>
    </row>
    <row r="6144" spans="1:19" x14ac:dyDescent="0.35">
      <c r="A6144">
        <v>13716</v>
      </c>
      <c r="B6144" t="s">
        <v>4917</v>
      </c>
      <c r="C6144" t="s">
        <v>763</v>
      </c>
      <c r="D6144" t="s">
        <v>4315</v>
      </c>
      <c r="E6144">
        <v>2</v>
      </c>
      <c r="F6144" s="8">
        <f>DATE(YEAR(project_c[[#This Row],[order_date]]),MONTH(project_c[[#This Row],[order_date]]),1)</f>
        <v>45505</v>
      </c>
      <c r="G6144" s="1">
        <v>45506</v>
      </c>
      <c r="H6144">
        <v>4</v>
      </c>
      <c r="I6144">
        <v>9.31</v>
      </c>
      <c r="J6144">
        <v>76.635999999999996</v>
      </c>
      <c r="K6144">
        <v>58.015999999999998</v>
      </c>
      <c r="L6144" t="s">
        <v>764</v>
      </c>
      <c r="M6144" t="s">
        <v>9</v>
      </c>
      <c r="N6144" t="s">
        <v>10</v>
      </c>
      <c r="O6144" t="s">
        <v>101</v>
      </c>
      <c r="P6144" t="s">
        <v>4316</v>
      </c>
      <c r="Q6144" t="s">
        <v>4250</v>
      </c>
      <c r="R6144" t="s">
        <v>4251</v>
      </c>
      <c r="S6144" t="s">
        <v>23</v>
      </c>
    </row>
    <row r="6145" spans="1:19" x14ac:dyDescent="0.35">
      <c r="A6145">
        <v>14034</v>
      </c>
      <c r="B6145" t="s">
        <v>4917</v>
      </c>
      <c r="C6145" t="s">
        <v>763</v>
      </c>
      <c r="D6145" t="s">
        <v>4315</v>
      </c>
      <c r="E6145">
        <v>1</v>
      </c>
      <c r="F6145" s="8">
        <f>DATE(YEAR(project_c[[#This Row],[order_date]]),MONTH(project_c[[#This Row],[order_date]]),1)</f>
        <v>45505</v>
      </c>
      <c r="G6145" s="1">
        <v>45511</v>
      </c>
      <c r="H6145">
        <v>4</v>
      </c>
      <c r="I6145">
        <v>9.31</v>
      </c>
      <c r="J6145">
        <v>38.317999999999998</v>
      </c>
      <c r="K6145">
        <v>29.007999999999999</v>
      </c>
      <c r="L6145" t="s">
        <v>764</v>
      </c>
      <c r="M6145" t="s">
        <v>9</v>
      </c>
      <c r="N6145" t="s">
        <v>10</v>
      </c>
      <c r="O6145" t="s">
        <v>101</v>
      </c>
      <c r="P6145" t="s">
        <v>4316</v>
      </c>
      <c r="Q6145" t="s">
        <v>4250</v>
      </c>
      <c r="R6145" t="s">
        <v>4251</v>
      </c>
      <c r="S6145" t="s">
        <v>23</v>
      </c>
    </row>
    <row r="6146" spans="1:19" x14ac:dyDescent="0.35">
      <c r="A6146">
        <v>707</v>
      </c>
      <c r="B6146" t="s">
        <v>4919</v>
      </c>
      <c r="C6146" t="s">
        <v>765</v>
      </c>
      <c r="D6146" t="s">
        <v>3292</v>
      </c>
      <c r="E6146">
        <v>4</v>
      </c>
      <c r="F6146" s="8">
        <f>DATE(YEAR(project_c[[#This Row],[order_date]]),MONTH(project_c[[#This Row],[order_date]]),1)</f>
        <v>44075</v>
      </c>
      <c r="G6146" s="1">
        <v>44097</v>
      </c>
      <c r="H6146">
        <v>7</v>
      </c>
      <c r="I6146">
        <v>0.65</v>
      </c>
      <c r="J6146">
        <v>14.784000000000001</v>
      </c>
      <c r="K6146">
        <v>12.183999999999999</v>
      </c>
      <c r="L6146" t="s">
        <v>766</v>
      </c>
      <c r="M6146" t="s">
        <v>26</v>
      </c>
      <c r="N6146" t="s">
        <v>10</v>
      </c>
      <c r="O6146" t="s">
        <v>101</v>
      </c>
      <c r="P6146" t="s">
        <v>3293</v>
      </c>
      <c r="Q6146" t="s">
        <v>2522</v>
      </c>
      <c r="R6146" t="s">
        <v>2523</v>
      </c>
      <c r="S6146" t="s">
        <v>23</v>
      </c>
    </row>
    <row r="6147" spans="1:19" x14ac:dyDescent="0.35">
      <c r="A6147">
        <v>3973</v>
      </c>
      <c r="B6147" t="s">
        <v>4918</v>
      </c>
      <c r="C6147" t="s">
        <v>765</v>
      </c>
      <c r="D6147" t="s">
        <v>2966</v>
      </c>
      <c r="E6147">
        <v>2</v>
      </c>
      <c r="F6147" s="8">
        <f>DATE(YEAR(project_c[[#This Row],[order_date]]),MONTH(project_c[[#This Row],[order_date]]),1)</f>
        <v>44378</v>
      </c>
      <c r="G6147" s="1">
        <v>44381</v>
      </c>
      <c r="H6147">
        <v>4</v>
      </c>
      <c r="I6147">
        <v>1.54</v>
      </c>
      <c r="J6147">
        <v>4.5759999999999996</v>
      </c>
      <c r="K6147">
        <v>1.496</v>
      </c>
      <c r="L6147" t="s">
        <v>766</v>
      </c>
      <c r="M6147" t="s">
        <v>26</v>
      </c>
      <c r="N6147" t="s">
        <v>10</v>
      </c>
      <c r="O6147" t="s">
        <v>101</v>
      </c>
      <c r="P6147" t="s">
        <v>2967</v>
      </c>
      <c r="Q6147" t="s">
        <v>2522</v>
      </c>
      <c r="R6147" t="s">
        <v>2523</v>
      </c>
      <c r="S6147" t="s">
        <v>23</v>
      </c>
    </row>
    <row r="6148" spans="1:19" x14ac:dyDescent="0.35">
      <c r="A6148">
        <v>4804</v>
      </c>
      <c r="B6148" t="s">
        <v>4917</v>
      </c>
      <c r="C6148" t="s">
        <v>765</v>
      </c>
      <c r="D6148" t="s">
        <v>3650</v>
      </c>
      <c r="E6148">
        <v>1</v>
      </c>
      <c r="F6148" s="8">
        <f>DATE(YEAR(project_c[[#This Row],[order_date]]),MONTH(project_c[[#This Row],[order_date]]),1)</f>
        <v>44896</v>
      </c>
      <c r="G6148" s="1">
        <v>44925</v>
      </c>
      <c r="H6148">
        <v>0</v>
      </c>
      <c r="I6148">
        <v>0.3</v>
      </c>
      <c r="J6148">
        <v>1.28</v>
      </c>
      <c r="K6148">
        <v>0.98</v>
      </c>
      <c r="L6148" t="s">
        <v>766</v>
      </c>
      <c r="M6148" t="s">
        <v>26</v>
      </c>
      <c r="N6148" t="s">
        <v>10</v>
      </c>
      <c r="O6148" t="s">
        <v>101</v>
      </c>
      <c r="P6148" t="s">
        <v>3651</v>
      </c>
      <c r="Q6148" t="s">
        <v>2522</v>
      </c>
      <c r="R6148" t="s">
        <v>2523</v>
      </c>
      <c r="S6148" t="s">
        <v>23</v>
      </c>
    </row>
    <row r="6149" spans="1:19" x14ac:dyDescent="0.35">
      <c r="A6149">
        <v>6162</v>
      </c>
      <c r="B6149" t="s">
        <v>4919</v>
      </c>
      <c r="C6149" t="s">
        <v>765</v>
      </c>
      <c r="D6149" t="s">
        <v>3178</v>
      </c>
      <c r="E6149">
        <v>7</v>
      </c>
      <c r="F6149" s="8">
        <f>DATE(YEAR(project_c[[#This Row],[order_date]]),MONTH(project_c[[#This Row],[order_date]]),1)</f>
        <v>44896</v>
      </c>
      <c r="G6149" s="1">
        <v>44903</v>
      </c>
      <c r="H6149">
        <v>4</v>
      </c>
      <c r="I6149">
        <v>0.63</v>
      </c>
      <c r="J6149">
        <v>2.5830000000000002</v>
      </c>
      <c r="K6149">
        <v>-1.827</v>
      </c>
      <c r="L6149" t="s">
        <v>766</v>
      </c>
      <c r="M6149" t="s">
        <v>26</v>
      </c>
      <c r="N6149" t="s">
        <v>10</v>
      </c>
      <c r="O6149" t="s">
        <v>101</v>
      </c>
      <c r="P6149" t="s">
        <v>3179</v>
      </c>
      <c r="Q6149" t="s">
        <v>2522</v>
      </c>
      <c r="R6149" t="s">
        <v>2523</v>
      </c>
      <c r="S6149" t="s">
        <v>23</v>
      </c>
    </row>
    <row r="6150" spans="1:19" x14ac:dyDescent="0.35">
      <c r="A6150">
        <v>4803</v>
      </c>
      <c r="B6150" t="s">
        <v>4917</v>
      </c>
      <c r="C6150" t="s">
        <v>765</v>
      </c>
      <c r="D6150" t="s">
        <v>2812</v>
      </c>
      <c r="E6150">
        <v>4</v>
      </c>
      <c r="F6150" s="8">
        <f>DATE(YEAR(project_c[[#This Row],[order_date]]),MONTH(project_c[[#This Row],[order_date]]),1)</f>
        <v>44896</v>
      </c>
      <c r="G6150" s="1">
        <v>44925</v>
      </c>
      <c r="H6150">
        <v>0</v>
      </c>
      <c r="I6150">
        <v>51.02</v>
      </c>
      <c r="J6150">
        <v>385.04</v>
      </c>
      <c r="K6150">
        <v>180.96</v>
      </c>
      <c r="L6150" t="s">
        <v>766</v>
      </c>
      <c r="M6150" t="s">
        <v>26</v>
      </c>
      <c r="N6150" t="s">
        <v>10</v>
      </c>
      <c r="O6150" t="s">
        <v>101</v>
      </c>
      <c r="P6150" t="s">
        <v>2813</v>
      </c>
      <c r="Q6150" t="s">
        <v>2522</v>
      </c>
      <c r="R6150" t="s">
        <v>2559</v>
      </c>
      <c r="S6150" t="s">
        <v>23</v>
      </c>
    </row>
    <row r="6151" spans="1:19" x14ac:dyDescent="0.35">
      <c r="A6151">
        <v>5415</v>
      </c>
      <c r="B6151" t="s">
        <v>4919</v>
      </c>
      <c r="C6151" t="s">
        <v>765</v>
      </c>
      <c r="D6151" t="s">
        <v>2812</v>
      </c>
      <c r="E6151">
        <v>4</v>
      </c>
      <c r="F6151" s="8">
        <f>DATE(YEAR(project_c[[#This Row],[order_date]]),MONTH(project_c[[#This Row],[order_date]]),1)</f>
        <v>44621</v>
      </c>
      <c r="G6151" s="1">
        <v>44631</v>
      </c>
      <c r="H6151">
        <v>4</v>
      </c>
      <c r="I6151">
        <v>51.02</v>
      </c>
      <c r="J6151">
        <v>385.04</v>
      </c>
      <c r="K6151">
        <v>180.96</v>
      </c>
      <c r="L6151" t="s">
        <v>766</v>
      </c>
      <c r="M6151" t="s">
        <v>26</v>
      </c>
      <c r="N6151" t="s">
        <v>10</v>
      </c>
      <c r="O6151" t="s">
        <v>101</v>
      </c>
      <c r="P6151" t="s">
        <v>2813</v>
      </c>
      <c r="Q6151" t="s">
        <v>2522</v>
      </c>
      <c r="R6151" t="s">
        <v>2559</v>
      </c>
      <c r="S6151" t="s">
        <v>23</v>
      </c>
    </row>
    <row r="6152" spans="1:19" x14ac:dyDescent="0.35">
      <c r="A6152">
        <v>6591</v>
      </c>
      <c r="B6152" t="s">
        <v>4919</v>
      </c>
      <c r="C6152" t="s">
        <v>765</v>
      </c>
      <c r="D6152" t="s">
        <v>2071</v>
      </c>
      <c r="E6152">
        <v>1</v>
      </c>
      <c r="F6152" s="8">
        <f>DATE(YEAR(project_c[[#This Row],[order_date]]),MONTH(project_c[[#This Row],[order_date]]),1)</f>
        <v>44866</v>
      </c>
      <c r="G6152" s="1">
        <v>44868</v>
      </c>
      <c r="H6152">
        <v>4</v>
      </c>
      <c r="I6152">
        <v>32.4</v>
      </c>
      <c r="J6152">
        <v>72</v>
      </c>
      <c r="K6152">
        <v>39.6</v>
      </c>
      <c r="L6152" t="s">
        <v>766</v>
      </c>
      <c r="M6152" t="s">
        <v>26</v>
      </c>
      <c r="N6152" t="s">
        <v>10</v>
      </c>
      <c r="O6152" t="s">
        <v>101</v>
      </c>
      <c r="P6152" t="s">
        <v>2072</v>
      </c>
      <c r="Q6152" t="s">
        <v>1901</v>
      </c>
      <c r="R6152" t="s">
        <v>1909</v>
      </c>
      <c r="S6152" t="s">
        <v>23</v>
      </c>
    </row>
    <row r="6153" spans="1:19" x14ac:dyDescent="0.35">
      <c r="A6153">
        <v>6592</v>
      </c>
      <c r="B6153" t="s">
        <v>4919</v>
      </c>
      <c r="C6153" t="s">
        <v>765</v>
      </c>
      <c r="D6153" t="s">
        <v>4373</v>
      </c>
      <c r="E6153">
        <v>7</v>
      </c>
      <c r="F6153" s="8">
        <f>DATE(YEAR(project_c[[#This Row],[order_date]]),MONTH(project_c[[#This Row],[order_date]]),1)</f>
        <v>44866</v>
      </c>
      <c r="G6153" s="1">
        <v>44868</v>
      </c>
      <c r="H6153">
        <v>4</v>
      </c>
      <c r="I6153">
        <v>30.7</v>
      </c>
      <c r="J6153">
        <v>376.12400000000002</v>
      </c>
      <c r="K6153">
        <v>161.22399999999999</v>
      </c>
      <c r="L6153" t="s">
        <v>766</v>
      </c>
      <c r="M6153" t="s">
        <v>26</v>
      </c>
      <c r="N6153" t="s">
        <v>10</v>
      </c>
      <c r="O6153" t="s">
        <v>101</v>
      </c>
      <c r="P6153" t="s">
        <v>4374</v>
      </c>
      <c r="Q6153" t="s">
        <v>4250</v>
      </c>
      <c r="R6153" t="s">
        <v>4273</v>
      </c>
      <c r="S6153" t="s">
        <v>23</v>
      </c>
    </row>
    <row r="6154" spans="1:19" x14ac:dyDescent="0.35">
      <c r="A6154">
        <v>15276</v>
      </c>
      <c r="B6154" t="s">
        <v>4919</v>
      </c>
      <c r="C6154" t="s">
        <v>765</v>
      </c>
      <c r="D6154" t="s">
        <v>2568</v>
      </c>
      <c r="E6154">
        <v>1</v>
      </c>
      <c r="F6154" s="8">
        <f>DATE(YEAR(project_c[[#This Row],[order_date]]),MONTH(project_c[[#This Row],[order_date]]),1)</f>
        <v>44682</v>
      </c>
      <c r="G6154" s="1">
        <v>44695</v>
      </c>
      <c r="H6154">
        <v>5</v>
      </c>
      <c r="I6154">
        <v>13.47</v>
      </c>
      <c r="J6154">
        <v>24.808</v>
      </c>
      <c r="K6154">
        <v>11.337999999999999</v>
      </c>
      <c r="L6154" t="s">
        <v>766</v>
      </c>
      <c r="M6154" t="s">
        <v>26</v>
      </c>
      <c r="N6154" t="s">
        <v>10</v>
      </c>
      <c r="O6154" t="s">
        <v>101</v>
      </c>
      <c r="P6154" t="s">
        <v>2569</v>
      </c>
      <c r="Q6154" t="s">
        <v>2522</v>
      </c>
      <c r="R6154" t="s">
        <v>2542</v>
      </c>
      <c r="S6154" t="s">
        <v>23</v>
      </c>
    </row>
    <row r="6155" spans="1:19" x14ac:dyDescent="0.35">
      <c r="A6155">
        <v>7172</v>
      </c>
      <c r="B6155" t="s">
        <v>4919</v>
      </c>
      <c r="C6155" t="s">
        <v>765</v>
      </c>
      <c r="D6155" t="s">
        <v>3078</v>
      </c>
      <c r="E6155">
        <v>2</v>
      </c>
      <c r="F6155" s="8">
        <f>DATE(YEAR(project_c[[#This Row],[order_date]]),MONTH(project_c[[#This Row],[order_date]]),1)</f>
        <v>44958</v>
      </c>
      <c r="G6155" s="1">
        <v>44977</v>
      </c>
      <c r="H6155">
        <v>5</v>
      </c>
      <c r="I6155">
        <v>1.71</v>
      </c>
      <c r="J6155">
        <v>6.56</v>
      </c>
      <c r="K6155">
        <v>3.14</v>
      </c>
      <c r="L6155" t="s">
        <v>766</v>
      </c>
      <c r="M6155" t="s">
        <v>26</v>
      </c>
      <c r="N6155" t="s">
        <v>10</v>
      </c>
      <c r="O6155" t="s">
        <v>101</v>
      </c>
      <c r="P6155" t="s">
        <v>3079</v>
      </c>
      <c r="Q6155" t="s">
        <v>2522</v>
      </c>
      <c r="R6155" t="s">
        <v>2528</v>
      </c>
      <c r="S6155" t="s">
        <v>23</v>
      </c>
    </row>
    <row r="6156" spans="1:19" x14ac:dyDescent="0.35">
      <c r="A6156">
        <v>7742</v>
      </c>
      <c r="B6156" t="s">
        <v>4919</v>
      </c>
      <c r="C6156" t="s">
        <v>765</v>
      </c>
      <c r="D6156" t="s">
        <v>3652</v>
      </c>
      <c r="E6156">
        <v>5</v>
      </c>
      <c r="F6156" s="8">
        <f>DATE(YEAR(project_c[[#This Row],[order_date]]),MONTH(project_c[[#This Row],[order_date]]),1)</f>
        <v>45170</v>
      </c>
      <c r="G6156" s="1">
        <v>45188</v>
      </c>
      <c r="H6156">
        <v>4</v>
      </c>
      <c r="I6156">
        <v>0.71</v>
      </c>
      <c r="J6156">
        <v>35.4</v>
      </c>
      <c r="K6156">
        <v>31.85</v>
      </c>
      <c r="L6156" t="s">
        <v>766</v>
      </c>
      <c r="M6156" t="s">
        <v>26</v>
      </c>
      <c r="N6156" t="s">
        <v>10</v>
      </c>
      <c r="O6156" t="s">
        <v>101</v>
      </c>
      <c r="P6156" t="s">
        <v>3653</v>
      </c>
      <c r="Q6156" t="s">
        <v>2522</v>
      </c>
      <c r="R6156" t="s">
        <v>2528</v>
      </c>
      <c r="S6156" t="s">
        <v>23</v>
      </c>
    </row>
    <row r="6157" spans="1:19" x14ac:dyDescent="0.35">
      <c r="A6157">
        <v>8518</v>
      </c>
      <c r="B6157" t="s">
        <v>4919</v>
      </c>
      <c r="C6157" t="s">
        <v>765</v>
      </c>
      <c r="D6157" t="s">
        <v>3254</v>
      </c>
      <c r="E6157">
        <v>3</v>
      </c>
      <c r="F6157" s="8">
        <f>DATE(YEAR(project_c[[#This Row],[order_date]]),MONTH(project_c[[#This Row],[order_date]]),1)</f>
        <v>45047</v>
      </c>
      <c r="G6157" s="1">
        <v>45058</v>
      </c>
      <c r="H6157">
        <v>7</v>
      </c>
      <c r="I6157">
        <v>0.73</v>
      </c>
      <c r="J6157">
        <v>10.272</v>
      </c>
      <c r="K6157">
        <v>8.0820000000000007</v>
      </c>
      <c r="L6157" t="s">
        <v>766</v>
      </c>
      <c r="M6157" t="s">
        <v>26</v>
      </c>
      <c r="N6157" t="s">
        <v>10</v>
      </c>
      <c r="O6157" t="s">
        <v>101</v>
      </c>
      <c r="P6157" t="s">
        <v>3255</v>
      </c>
      <c r="Q6157" t="s">
        <v>2522</v>
      </c>
      <c r="R6157" t="s">
        <v>2528</v>
      </c>
      <c r="S6157" t="s">
        <v>23</v>
      </c>
    </row>
    <row r="6158" spans="1:19" x14ac:dyDescent="0.35">
      <c r="A6158">
        <v>7173</v>
      </c>
      <c r="B6158" t="s">
        <v>4919</v>
      </c>
      <c r="C6158" t="s">
        <v>765</v>
      </c>
      <c r="D6158" t="s">
        <v>3604</v>
      </c>
      <c r="E6158">
        <v>3</v>
      </c>
      <c r="F6158" s="8">
        <f>DATE(YEAR(project_c[[#This Row],[order_date]]),MONTH(project_c[[#This Row],[order_date]]),1)</f>
        <v>44958</v>
      </c>
      <c r="G6158" s="1">
        <v>44977</v>
      </c>
      <c r="H6158">
        <v>5</v>
      </c>
      <c r="I6158">
        <v>1.36</v>
      </c>
      <c r="J6158">
        <v>19.440000000000001</v>
      </c>
      <c r="K6158">
        <v>15.36</v>
      </c>
      <c r="L6158" t="s">
        <v>766</v>
      </c>
      <c r="M6158" t="s">
        <v>26</v>
      </c>
      <c r="N6158" t="s">
        <v>10</v>
      </c>
      <c r="O6158" t="s">
        <v>101</v>
      </c>
      <c r="P6158" t="s">
        <v>3605</v>
      </c>
      <c r="Q6158" t="s">
        <v>2522</v>
      </c>
      <c r="R6158" t="s">
        <v>2542</v>
      </c>
      <c r="S6158" t="s">
        <v>23</v>
      </c>
    </row>
    <row r="6159" spans="1:19" x14ac:dyDescent="0.35">
      <c r="A6159">
        <v>10043</v>
      </c>
      <c r="B6159" t="s">
        <v>4917</v>
      </c>
      <c r="C6159" t="s">
        <v>765</v>
      </c>
      <c r="D6159" t="s">
        <v>2763</v>
      </c>
      <c r="E6159">
        <v>1</v>
      </c>
      <c r="F6159" s="8">
        <f>DATE(YEAR(project_c[[#This Row],[order_date]]),MONTH(project_c[[#This Row],[order_date]]),1)</f>
        <v>45323</v>
      </c>
      <c r="G6159" s="1">
        <v>45335</v>
      </c>
      <c r="H6159">
        <v>5</v>
      </c>
      <c r="I6159">
        <v>20.38</v>
      </c>
      <c r="J6159">
        <v>50.945999999999998</v>
      </c>
      <c r="K6159">
        <v>30.565999999999999</v>
      </c>
      <c r="L6159" t="s">
        <v>766</v>
      </c>
      <c r="M6159" t="s">
        <v>26</v>
      </c>
      <c r="N6159" t="s">
        <v>10</v>
      </c>
      <c r="O6159" t="s">
        <v>101</v>
      </c>
      <c r="P6159" t="s">
        <v>2764</v>
      </c>
      <c r="Q6159" t="s">
        <v>2522</v>
      </c>
      <c r="R6159" t="s">
        <v>2559</v>
      </c>
      <c r="S6159" t="s">
        <v>23</v>
      </c>
    </row>
    <row r="6160" spans="1:19" x14ac:dyDescent="0.35">
      <c r="A6160">
        <v>10254</v>
      </c>
      <c r="B6160" t="s">
        <v>4918</v>
      </c>
      <c r="C6160" t="s">
        <v>765</v>
      </c>
      <c r="D6160" t="s">
        <v>2763</v>
      </c>
      <c r="E6160">
        <v>1</v>
      </c>
      <c r="F6160" s="8">
        <f>DATE(YEAR(project_c[[#This Row],[order_date]]),MONTH(project_c[[#This Row],[order_date]]),1)</f>
        <v>45352</v>
      </c>
      <c r="G6160" s="1">
        <v>45369</v>
      </c>
      <c r="H6160">
        <v>5</v>
      </c>
      <c r="I6160">
        <v>20.38</v>
      </c>
      <c r="J6160">
        <v>50.945999999999998</v>
      </c>
      <c r="K6160">
        <v>30.565999999999999</v>
      </c>
      <c r="L6160" t="s">
        <v>766</v>
      </c>
      <c r="M6160" t="s">
        <v>26</v>
      </c>
      <c r="N6160" t="s">
        <v>10</v>
      </c>
      <c r="O6160" t="s">
        <v>101</v>
      </c>
      <c r="P6160" t="s">
        <v>2764</v>
      </c>
      <c r="Q6160" t="s">
        <v>2522</v>
      </c>
      <c r="R6160" t="s">
        <v>2559</v>
      </c>
      <c r="S6160" t="s">
        <v>23</v>
      </c>
    </row>
    <row r="6161" spans="1:19" x14ac:dyDescent="0.35">
      <c r="A6161">
        <v>10313</v>
      </c>
      <c r="B6161" t="s">
        <v>4918</v>
      </c>
      <c r="C6161" t="s">
        <v>765</v>
      </c>
      <c r="D6161" t="s">
        <v>2763</v>
      </c>
      <c r="E6161">
        <v>4</v>
      </c>
      <c r="F6161" s="8">
        <f>DATE(YEAR(project_c[[#This Row],[order_date]]),MONTH(project_c[[#This Row],[order_date]]),1)</f>
        <v>45323</v>
      </c>
      <c r="G6161" s="1">
        <v>45340</v>
      </c>
      <c r="H6161">
        <v>3</v>
      </c>
      <c r="I6161">
        <v>20.38</v>
      </c>
      <c r="J6161">
        <v>203.78399999999999</v>
      </c>
      <c r="K6161">
        <v>122.264</v>
      </c>
      <c r="L6161" t="s">
        <v>766</v>
      </c>
      <c r="M6161" t="s">
        <v>26</v>
      </c>
      <c r="N6161" t="s">
        <v>10</v>
      </c>
      <c r="O6161" t="s">
        <v>101</v>
      </c>
      <c r="P6161" t="s">
        <v>2764</v>
      </c>
      <c r="Q6161" t="s">
        <v>2522</v>
      </c>
      <c r="R6161" t="s">
        <v>2559</v>
      </c>
      <c r="S6161" t="s">
        <v>23</v>
      </c>
    </row>
    <row r="6162" spans="1:19" x14ac:dyDescent="0.35">
      <c r="A6162">
        <v>10413</v>
      </c>
      <c r="B6162" t="s">
        <v>4920</v>
      </c>
      <c r="C6162" t="s">
        <v>765</v>
      </c>
      <c r="D6162" t="s">
        <v>2763</v>
      </c>
      <c r="E6162">
        <v>5</v>
      </c>
      <c r="F6162" s="8">
        <f>DATE(YEAR(project_c[[#This Row],[order_date]]),MONTH(project_c[[#This Row],[order_date]]),1)</f>
        <v>45292</v>
      </c>
      <c r="G6162" s="1">
        <v>45307</v>
      </c>
      <c r="H6162">
        <v>3</v>
      </c>
      <c r="I6162">
        <v>20.38</v>
      </c>
      <c r="J6162">
        <v>254.73</v>
      </c>
      <c r="K6162">
        <v>152.83000000000001</v>
      </c>
      <c r="L6162" t="s">
        <v>766</v>
      </c>
      <c r="M6162" t="s">
        <v>26</v>
      </c>
      <c r="N6162" t="s">
        <v>10</v>
      </c>
      <c r="O6162" t="s">
        <v>101</v>
      </c>
      <c r="P6162" t="s">
        <v>2764</v>
      </c>
      <c r="Q6162" t="s">
        <v>2522</v>
      </c>
      <c r="R6162" t="s">
        <v>2559</v>
      </c>
      <c r="S6162" t="s">
        <v>23</v>
      </c>
    </row>
    <row r="6163" spans="1:19" x14ac:dyDescent="0.35">
      <c r="A6163">
        <v>10922</v>
      </c>
      <c r="B6163" t="s">
        <v>4917</v>
      </c>
      <c r="C6163" t="s">
        <v>765</v>
      </c>
      <c r="D6163" t="s">
        <v>2763</v>
      </c>
      <c r="E6163">
        <v>2</v>
      </c>
      <c r="F6163" s="8">
        <f>DATE(YEAR(project_c[[#This Row],[order_date]]),MONTH(project_c[[#This Row],[order_date]]),1)</f>
        <v>45292</v>
      </c>
      <c r="G6163" s="1">
        <v>45300</v>
      </c>
      <c r="H6163">
        <v>4</v>
      </c>
      <c r="I6163">
        <v>20.38</v>
      </c>
      <c r="J6163">
        <v>101.892</v>
      </c>
      <c r="K6163">
        <v>61.131999999999998</v>
      </c>
      <c r="L6163" t="s">
        <v>766</v>
      </c>
      <c r="M6163" t="s">
        <v>26</v>
      </c>
      <c r="N6163" t="s">
        <v>10</v>
      </c>
      <c r="O6163" t="s">
        <v>101</v>
      </c>
      <c r="P6163" t="s">
        <v>2764</v>
      </c>
      <c r="Q6163" t="s">
        <v>2522</v>
      </c>
      <c r="R6163" t="s">
        <v>2559</v>
      </c>
      <c r="S6163" t="s">
        <v>23</v>
      </c>
    </row>
    <row r="6164" spans="1:19" x14ac:dyDescent="0.35">
      <c r="A6164">
        <v>11388</v>
      </c>
      <c r="B6164" t="s">
        <v>4920</v>
      </c>
      <c r="C6164" t="s">
        <v>765</v>
      </c>
      <c r="D6164" t="s">
        <v>2763</v>
      </c>
      <c r="E6164">
        <v>3</v>
      </c>
      <c r="F6164" s="8">
        <f>DATE(YEAR(project_c[[#This Row],[order_date]]),MONTH(project_c[[#This Row],[order_date]]),1)</f>
        <v>45323</v>
      </c>
      <c r="G6164" s="1">
        <v>45336</v>
      </c>
      <c r="H6164">
        <v>5</v>
      </c>
      <c r="I6164">
        <v>20.38</v>
      </c>
      <c r="J6164">
        <v>152.83799999999999</v>
      </c>
      <c r="K6164">
        <v>91.697999999999993</v>
      </c>
      <c r="L6164" t="s">
        <v>766</v>
      </c>
      <c r="M6164" t="s">
        <v>26</v>
      </c>
      <c r="N6164" t="s">
        <v>10</v>
      </c>
      <c r="O6164" t="s">
        <v>101</v>
      </c>
      <c r="P6164" t="s">
        <v>2764</v>
      </c>
      <c r="Q6164" t="s">
        <v>2522</v>
      </c>
      <c r="R6164" t="s">
        <v>2559</v>
      </c>
      <c r="S6164" t="s">
        <v>23</v>
      </c>
    </row>
    <row r="6165" spans="1:19" x14ac:dyDescent="0.35">
      <c r="A6165">
        <v>11811</v>
      </c>
      <c r="B6165" t="s">
        <v>4920</v>
      </c>
      <c r="C6165" t="s">
        <v>765</v>
      </c>
      <c r="D6165" t="s">
        <v>2763</v>
      </c>
      <c r="E6165">
        <v>2</v>
      </c>
      <c r="F6165" s="8">
        <f>DATE(YEAR(project_c[[#This Row],[order_date]]),MONTH(project_c[[#This Row],[order_date]]),1)</f>
        <v>45352</v>
      </c>
      <c r="G6165" s="1">
        <v>45378</v>
      </c>
      <c r="H6165">
        <v>1</v>
      </c>
      <c r="I6165">
        <v>20.38</v>
      </c>
      <c r="J6165">
        <v>101.892</v>
      </c>
      <c r="K6165">
        <v>61.131999999999998</v>
      </c>
      <c r="L6165" t="s">
        <v>766</v>
      </c>
      <c r="M6165" t="s">
        <v>26</v>
      </c>
      <c r="N6165" t="s">
        <v>10</v>
      </c>
      <c r="O6165" t="s">
        <v>101</v>
      </c>
      <c r="P6165" t="s">
        <v>2764</v>
      </c>
      <c r="Q6165" t="s">
        <v>2522</v>
      </c>
      <c r="R6165" t="s">
        <v>2559</v>
      </c>
      <c r="S6165" t="s">
        <v>23</v>
      </c>
    </row>
    <row r="6166" spans="1:19" x14ac:dyDescent="0.35">
      <c r="A6166">
        <v>11852</v>
      </c>
      <c r="B6166" t="s">
        <v>4917</v>
      </c>
      <c r="C6166" t="s">
        <v>765</v>
      </c>
      <c r="D6166" t="s">
        <v>2763</v>
      </c>
      <c r="E6166">
        <v>5</v>
      </c>
      <c r="F6166" s="8">
        <f>DATE(YEAR(project_c[[#This Row],[order_date]]),MONTH(project_c[[#This Row],[order_date]]),1)</f>
        <v>45352</v>
      </c>
      <c r="G6166" s="1">
        <v>45381</v>
      </c>
      <c r="H6166">
        <v>4</v>
      </c>
      <c r="I6166">
        <v>20.38</v>
      </c>
      <c r="J6166">
        <v>254.73</v>
      </c>
      <c r="K6166">
        <v>152.83000000000001</v>
      </c>
      <c r="L6166" t="s">
        <v>766</v>
      </c>
      <c r="M6166" t="s">
        <v>26</v>
      </c>
      <c r="N6166" t="s">
        <v>10</v>
      </c>
      <c r="O6166" t="s">
        <v>101</v>
      </c>
      <c r="P6166" t="s">
        <v>2764</v>
      </c>
      <c r="Q6166" t="s">
        <v>2522</v>
      </c>
      <c r="R6166" t="s">
        <v>2559</v>
      </c>
      <c r="S6166" t="s">
        <v>23</v>
      </c>
    </row>
    <row r="6167" spans="1:19" x14ac:dyDescent="0.35">
      <c r="A6167">
        <v>12472</v>
      </c>
      <c r="B6167" t="s">
        <v>4918</v>
      </c>
      <c r="C6167" t="s">
        <v>765</v>
      </c>
      <c r="D6167" t="s">
        <v>2763</v>
      </c>
      <c r="E6167">
        <v>1</v>
      </c>
      <c r="F6167" s="8">
        <f>DATE(YEAR(project_c[[#This Row],[order_date]]),MONTH(project_c[[#This Row],[order_date]]),1)</f>
        <v>45597</v>
      </c>
      <c r="G6167" s="1">
        <v>45598</v>
      </c>
      <c r="H6167">
        <v>2</v>
      </c>
      <c r="I6167">
        <v>20.38</v>
      </c>
      <c r="J6167">
        <v>50.945999999999998</v>
      </c>
      <c r="K6167">
        <v>30.565999999999999</v>
      </c>
      <c r="L6167" t="s">
        <v>766</v>
      </c>
      <c r="M6167" t="s">
        <v>26</v>
      </c>
      <c r="N6167" t="s">
        <v>10</v>
      </c>
      <c r="O6167" t="s">
        <v>101</v>
      </c>
      <c r="P6167" t="s">
        <v>2764</v>
      </c>
      <c r="Q6167" t="s">
        <v>2522</v>
      </c>
      <c r="R6167" t="s">
        <v>2559</v>
      </c>
      <c r="S6167" t="s">
        <v>23</v>
      </c>
    </row>
    <row r="6168" spans="1:19" x14ac:dyDescent="0.35">
      <c r="A6168">
        <v>12881</v>
      </c>
      <c r="B6168" t="s">
        <v>4917</v>
      </c>
      <c r="C6168" t="s">
        <v>765</v>
      </c>
      <c r="D6168" t="s">
        <v>2763</v>
      </c>
      <c r="E6168">
        <v>1</v>
      </c>
      <c r="F6168" s="8">
        <f>DATE(YEAR(project_c[[#This Row],[order_date]]),MONTH(project_c[[#This Row],[order_date]]),1)</f>
        <v>45597</v>
      </c>
      <c r="G6168" s="1">
        <v>45626</v>
      </c>
      <c r="H6168">
        <v>4</v>
      </c>
      <c r="I6168">
        <v>20.38</v>
      </c>
      <c r="J6168">
        <v>50.945999999999998</v>
      </c>
      <c r="K6168">
        <v>30.565999999999999</v>
      </c>
      <c r="L6168" t="s">
        <v>766</v>
      </c>
      <c r="M6168" t="s">
        <v>26</v>
      </c>
      <c r="N6168" t="s">
        <v>10</v>
      </c>
      <c r="O6168" t="s">
        <v>101</v>
      </c>
      <c r="P6168" t="s">
        <v>2764</v>
      </c>
      <c r="Q6168" t="s">
        <v>2522</v>
      </c>
      <c r="R6168" t="s">
        <v>2559</v>
      </c>
      <c r="S6168" t="s">
        <v>23</v>
      </c>
    </row>
    <row r="6169" spans="1:19" x14ac:dyDescent="0.35">
      <c r="A6169">
        <v>13176</v>
      </c>
      <c r="B6169" t="s">
        <v>4917</v>
      </c>
      <c r="C6169" t="s">
        <v>765</v>
      </c>
      <c r="D6169" t="s">
        <v>2763</v>
      </c>
      <c r="E6169">
        <v>1</v>
      </c>
      <c r="F6169" s="8">
        <f>DATE(YEAR(project_c[[#This Row],[order_date]]),MONTH(project_c[[#This Row],[order_date]]),1)</f>
        <v>45597</v>
      </c>
      <c r="G6169" s="1">
        <v>45601</v>
      </c>
      <c r="H6169">
        <v>3</v>
      </c>
      <c r="I6169">
        <v>20.38</v>
      </c>
      <c r="J6169">
        <v>50.945999999999998</v>
      </c>
      <c r="K6169">
        <v>30.565999999999999</v>
      </c>
      <c r="L6169" t="s">
        <v>766</v>
      </c>
      <c r="M6169" t="s">
        <v>26</v>
      </c>
      <c r="N6169" t="s">
        <v>10</v>
      </c>
      <c r="O6169" t="s">
        <v>101</v>
      </c>
      <c r="P6169" t="s">
        <v>2764</v>
      </c>
      <c r="Q6169" t="s">
        <v>2522</v>
      </c>
      <c r="R6169" t="s">
        <v>2559</v>
      </c>
      <c r="S6169" t="s">
        <v>23</v>
      </c>
    </row>
    <row r="6170" spans="1:19" x14ac:dyDescent="0.35">
      <c r="A6170">
        <v>13208</v>
      </c>
      <c r="B6170" t="s">
        <v>4917</v>
      </c>
      <c r="C6170" t="s">
        <v>765</v>
      </c>
      <c r="D6170" t="s">
        <v>2763</v>
      </c>
      <c r="E6170">
        <v>1</v>
      </c>
      <c r="F6170" s="8">
        <f>DATE(YEAR(project_c[[#This Row],[order_date]]),MONTH(project_c[[#This Row],[order_date]]),1)</f>
        <v>45566</v>
      </c>
      <c r="G6170" s="1">
        <v>45578</v>
      </c>
      <c r="H6170">
        <v>1</v>
      </c>
      <c r="I6170">
        <v>20.38</v>
      </c>
      <c r="J6170">
        <v>50.945999999999998</v>
      </c>
      <c r="K6170">
        <v>30.565999999999999</v>
      </c>
      <c r="L6170" t="s">
        <v>766</v>
      </c>
      <c r="M6170" t="s">
        <v>26</v>
      </c>
      <c r="N6170" t="s">
        <v>10</v>
      </c>
      <c r="O6170" t="s">
        <v>101</v>
      </c>
      <c r="P6170" t="s">
        <v>2764</v>
      </c>
      <c r="Q6170" t="s">
        <v>2522</v>
      </c>
      <c r="R6170" t="s">
        <v>2559</v>
      </c>
      <c r="S6170" t="s">
        <v>23</v>
      </c>
    </row>
    <row r="6171" spans="1:19" x14ac:dyDescent="0.35">
      <c r="A6171">
        <v>13435</v>
      </c>
      <c r="B6171" t="s">
        <v>4917</v>
      </c>
      <c r="C6171" t="s">
        <v>765</v>
      </c>
      <c r="D6171" t="s">
        <v>2763</v>
      </c>
      <c r="E6171">
        <v>1</v>
      </c>
      <c r="F6171" s="8">
        <f>DATE(YEAR(project_c[[#This Row],[order_date]]),MONTH(project_c[[#This Row],[order_date]]),1)</f>
        <v>45566</v>
      </c>
      <c r="G6171" s="1">
        <v>45567</v>
      </c>
      <c r="H6171">
        <v>1</v>
      </c>
      <c r="I6171">
        <v>20.38</v>
      </c>
      <c r="J6171">
        <v>50.945999999999998</v>
      </c>
      <c r="K6171">
        <v>30.565999999999999</v>
      </c>
      <c r="L6171" t="s">
        <v>766</v>
      </c>
      <c r="M6171" t="s">
        <v>26</v>
      </c>
      <c r="N6171" t="s">
        <v>10</v>
      </c>
      <c r="O6171" t="s">
        <v>101</v>
      </c>
      <c r="P6171" t="s">
        <v>2764</v>
      </c>
      <c r="Q6171" t="s">
        <v>2522</v>
      </c>
      <c r="R6171" t="s">
        <v>2559</v>
      </c>
      <c r="S6171" t="s">
        <v>23</v>
      </c>
    </row>
    <row r="6172" spans="1:19" x14ac:dyDescent="0.35">
      <c r="A6172">
        <v>13554</v>
      </c>
      <c r="B6172" t="s">
        <v>4920</v>
      </c>
      <c r="C6172" t="s">
        <v>765</v>
      </c>
      <c r="D6172" t="s">
        <v>2763</v>
      </c>
      <c r="E6172">
        <v>2</v>
      </c>
      <c r="F6172" s="8">
        <f>DATE(YEAR(project_c[[#This Row],[order_date]]),MONTH(project_c[[#This Row],[order_date]]),1)</f>
        <v>45505</v>
      </c>
      <c r="G6172" s="1">
        <v>45520</v>
      </c>
      <c r="H6172">
        <v>4</v>
      </c>
      <c r="I6172">
        <v>20.38</v>
      </c>
      <c r="J6172">
        <v>101.892</v>
      </c>
      <c r="K6172">
        <v>61.131999999999998</v>
      </c>
      <c r="L6172" t="s">
        <v>766</v>
      </c>
      <c r="M6172" t="s">
        <v>26</v>
      </c>
      <c r="N6172" t="s">
        <v>10</v>
      </c>
      <c r="O6172" t="s">
        <v>101</v>
      </c>
      <c r="P6172" t="s">
        <v>2764</v>
      </c>
      <c r="Q6172" t="s">
        <v>2522</v>
      </c>
      <c r="R6172" t="s">
        <v>2559</v>
      </c>
      <c r="S6172" t="s">
        <v>23</v>
      </c>
    </row>
    <row r="6173" spans="1:19" x14ac:dyDescent="0.35">
      <c r="A6173">
        <v>14406</v>
      </c>
      <c r="B6173" t="s">
        <v>4918</v>
      </c>
      <c r="C6173" t="s">
        <v>765</v>
      </c>
      <c r="D6173" t="s">
        <v>2763</v>
      </c>
      <c r="E6173">
        <v>2</v>
      </c>
      <c r="F6173" s="8">
        <f>DATE(YEAR(project_c[[#This Row],[order_date]]),MONTH(project_c[[#This Row],[order_date]]),1)</f>
        <v>45597</v>
      </c>
      <c r="G6173" s="1">
        <v>45605</v>
      </c>
      <c r="H6173">
        <v>2</v>
      </c>
      <c r="I6173">
        <v>20.38</v>
      </c>
      <c r="J6173">
        <v>101.892</v>
      </c>
      <c r="K6173">
        <v>61.131999999999998</v>
      </c>
      <c r="L6173" t="s">
        <v>766</v>
      </c>
      <c r="M6173" t="s">
        <v>26</v>
      </c>
      <c r="N6173" t="s">
        <v>10</v>
      </c>
      <c r="O6173" t="s">
        <v>101</v>
      </c>
      <c r="P6173" t="s">
        <v>2764</v>
      </c>
      <c r="Q6173" t="s">
        <v>2522</v>
      </c>
      <c r="R6173" t="s">
        <v>2559</v>
      </c>
      <c r="S6173" t="s">
        <v>23</v>
      </c>
    </row>
    <row r="6174" spans="1:19" x14ac:dyDescent="0.35">
      <c r="A6174">
        <v>708</v>
      </c>
      <c r="B6174" t="s">
        <v>4918</v>
      </c>
      <c r="C6174" t="s">
        <v>767</v>
      </c>
      <c r="D6174" t="s">
        <v>4393</v>
      </c>
      <c r="E6174">
        <v>7</v>
      </c>
      <c r="F6174" s="8">
        <f>DATE(YEAR(project_c[[#This Row],[order_date]]),MONTH(project_c[[#This Row],[order_date]]),1)</f>
        <v>44166</v>
      </c>
      <c r="G6174" s="1">
        <v>44180</v>
      </c>
      <c r="H6174">
        <v>2</v>
      </c>
      <c r="I6174">
        <v>32.75</v>
      </c>
      <c r="J6174">
        <v>445.80200000000002</v>
      </c>
      <c r="K6174">
        <v>216.55199999999999</v>
      </c>
      <c r="L6174" t="s">
        <v>768</v>
      </c>
      <c r="M6174" t="s">
        <v>38</v>
      </c>
      <c r="N6174" t="s">
        <v>10</v>
      </c>
      <c r="O6174" t="s">
        <v>65</v>
      </c>
      <c r="P6174" t="s">
        <v>4394</v>
      </c>
      <c r="Q6174" t="s">
        <v>4250</v>
      </c>
      <c r="R6174" t="s">
        <v>4273</v>
      </c>
      <c r="S6174" t="s">
        <v>23</v>
      </c>
    </row>
    <row r="6175" spans="1:19" x14ac:dyDescent="0.35">
      <c r="A6175">
        <v>1812</v>
      </c>
      <c r="B6175" t="s">
        <v>4919</v>
      </c>
      <c r="C6175" t="s">
        <v>767</v>
      </c>
      <c r="D6175" t="s">
        <v>2619</v>
      </c>
      <c r="E6175">
        <v>6</v>
      </c>
      <c r="F6175" s="8">
        <f>DATE(YEAR(project_c[[#This Row],[order_date]]),MONTH(project_c[[#This Row],[order_date]]),1)</f>
        <v>44013</v>
      </c>
      <c r="G6175" s="1">
        <v>44020</v>
      </c>
      <c r="H6175">
        <v>4</v>
      </c>
      <c r="I6175">
        <v>8.1999999999999993</v>
      </c>
      <c r="J6175">
        <v>196.70400000000001</v>
      </c>
      <c r="K6175">
        <v>147.50399999999999</v>
      </c>
      <c r="L6175" t="s">
        <v>768</v>
      </c>
      <c r="M6175" t="s">
        <v>38</v>
      </c>
      <c r="N6175" t="s">
        <v>10</v>
      </c>
      <c r="O6175" t="s">
        <v>65</v>
      </c>
      <c r="P6175" t="s">
        <v>2620</v>
      </c>
      <c r="Q6175" t="s">
        <v>2522</v>
      </c>
      <c r="R6175" t="s">
        <v>2523</v>
      </c>
      <c r="S6175" t="s">
        <v>23</v>
      </c>
    </row>
    <row r="6176" spans="1:19" x14ac:dyDescent="0.35">
      <c r="A6176">
        <v>3466</v>
      </c>
      <c r="B6176" t="s">
        <v>4919</v>
      </c>
      <c r="C6176" t="s">
        <v>767</v>
      </c>
      <c r="D6176" t="s">
        <v>2637</v>
      </c>
      <c r="E6176">
        <v>3</v>
      </c>
      <c r="F6176" s="8">
        <f>DATE(YEAR(project_c[[#This Row],[order_date]]),MONTH(project_c[[#This Row],[order_date]]),1)</f>
        <v>44256</v>
      </c>
      <c r="G6176" s="1">
        <v>44286</v>
      </c>
      <c r="H6176">
        <v>5</v>
      </c>
      <c r="I6176">
        <v>8.43</v>
      </c>
      <c r="J6176">
        <v>106.512</v>
      </c>
      <c r="K6176">
        <v>81.221999999999994</v>
      </c>
      <c r="L6176" t="s">
        <v>768</v>
      </c>
      <c r="M6176" t="s">
        <v>38</v>
      </c>
      <c r="N6176" t="s">
        <v>10</v>
      </c>
      <c r="O6176" t="s">
        <v>65</v>
      </c>
      <c r="P6176" t="s">
        <v>2638</v>
      </c>
      <c r="Q6176" t="s">
        <v>2522</v>
      </c>
      <c r="R6176" t="s">
        <v>2542</v>
      </c>
      <c r="S6176" t="s">
        <v>23</v>
      </c>
    </row>
    <row r="6177" spans="1:19" x14ac:dyDescent="0.35">
      <c r="A6177">
        <v>3467</v>
      </c>
      <c r="B6177" t="s">
        <v>4919</v>
      </c>
      <c r="C6177" t="s">
        <v>767</v>
      </c>
      <c r="D6177" t="s">
        <v>4695</v>
      </c>
      <c r="E6177">
        <v>3</v>
      </c>
      <c r="F6177" s="8">
        <f>DATE(YEAR(project_c[[#This Row],[order_date]]),MONTH(project_c[[#This Row],[order_date]]),1)</f>
        <v>44256</v>
      </c>
      <c r="G6177" s="1">
        <v>44286</v>
      </c>
      <c r="H6177">
        <v>5</v>
      </c>
      <c r="I6177">
        <v>3.13</v>
      </c>
      <c r="J6177">
        <v>8.952</v>
      </c>
      <c r="K6177">
        <v>-0.438</v>
      </c>
      <c r="L6177" t="s">
        <v>768</v>
      </c>
      <c r="M6177" t="s">
        <v>38</v>
      </c>
      <c r="N6177" t="s">
        <v>10</v>
      </c>
      <c r="O6177" t="s">
        <v>65</v>
      </c>
      <c r="P6177" t="s">
        <v>4696</v>
      </c>
      <c r="Q6177" t="s">
        <v>4250</v>
      </c>
      <c r="R6177" t="s">
        <v>4251</v>
      </c>
      <c r="S6177" t="s">
        <v>23</v>
      </c>
    </row>
    <row r="6178" spans="1:19" x14ac:dyDescent="0.35">
      <c r="A6178">
        <v>3667</v>
      </c>
      <c r="B6178" t="s">
        <v>4919</v>
      </c>
      <c r="C6178" t="s">
        <v>767</v>
      </c>
      <c r="D6178" t="s">
        <v>3786</v>
      </c>
      <c r="E6178">
        <v>6</v>
      </c>
      <c r="F6178" s="8">
        <f>DATE(YEAR(project_c[[#This Row],[order_date]]),MONTH(project_c[[#This Row],[order_date]]),1)</f>
        <v>44470</v>
      </c>
      <c r="G6178" s="1">
        <v>44471</v>
      </c>
      <c r="H6178">
        <v>6</v>
      </c>
      <c r="I6178">
        <v>3.83</v>
      </c>
      <c r="J6178">
        <v>45.984000000000002</v>
      </c>
      <c r="K6178">
        <v>23.004000000000001</v>
      </c>
      <c r="L6178" t="s">
        <v>768</v>
      </c>
      <c r="M6178" t="s">
        <v>38</v>
      </c>
      <c r="N6178" t="s">
        <v>10</v>
      </c>
      <c r="O6178" t="s">
        <v>65</v>
      </c>
      <c r="P6178" t="s">
        <v>3787</v>
      </c>
      <c r="Q6178" t="s">
        <v>2522</v>
      </c>
      <c r="R6178" t="s">
        <v>2523</v>
      </c>
      <c r="S6178" t="s">
        <v>23</v>
      </c>
    </row>
    <row r="6179" spans="1:19" x14ac:dyDescent="0.35">
      <c r="A6179">
        <v>5991</v>
      </c>
      <c r="B6179" t="s">
        <v>4919</v>
      </c>
      <c r="C6179" t="s">
        <v>767</v>
      </c>
      <c r="D6179" t="s">
        <v>2362</v>
      </c>
      <c r="E6179">
        <v>3</v>
      </c>
      <c r="F6179" s="8">
        <f>DATE(YEAR(project_c[[#This Row],[order_date]]),MONTH(project_c[[#This Row],[order_date]]),1)</f>
        <v>44621</v>
      </c>
      <c r="G6179" s="1">
        <v>44627</v>
      </c>
      <c r="H6179">
        <v>5</v>
      </c>
      <c r="I6179">
        <v>3.34</v>
      </c>
      <c r="J6179">
        <v>21.071999999999999</v>
      </c>
      <c r="K6179">
        <v>11.052</v>
      </c>
      <c r="L6179" t="s">
        <v>768</v>
      </c>
      <c r="M6179" t="s">
        <v>38</v>
      </c>
      <c r="N6179" t="s">
        <v>10</v>
      </c>
      <c r="O6179" t="s">
        <v>65</v>
      </c>
      <c r="P6179" t="s">
        <v>2363</v>
      </c>
      <c r="Q6179" t="s">
        <v>1901</v>
      </c>
      <c r="R6179" t="s">
        <v>1902</v>
      </c>
      <c r="S6179" t="s">
        <v>23</v>
      </c>
    </row>
    <row r="6180" spans="1:19" x14ac:dyDescent="0.35">
      <c r="A6180">
        <v>4807</v>
      </c>
      <c r="B6180" t="s">
        <v>4917</v>
      </c>
      <c r="C6180" t="s">
        <v>767</v>
      </c>
      <c r="D6180" t="s">
        <v>4543</v>
      </c>
      <c r="E6180">
        <v>7</v>
      </c>
      <c r="F6180" s="8">
        <f>DATE(YEAR(project_c[[#This Row],[order_date]]),MONTH(project_c[[#This Row],[order_date]]),1)</f>
        <v>44713</v>
      </c>
      <c r="G6180" s="1">
        <v>44726</v>
      </c>
      <c r="H6180">
        <v>0</v>
      </c>
      <c r="I6180">
        <v>27.72</v>
      </c>
      <c r="J6180">
        <v>1034.768</v>
      </c>
      <c r="K6180">
        <v>840.72799999999995</v>
      </c>
      <c r="L6180" t="s">
        <v>768</v>
      </c>
      <c r="M6180" t="s">
        <v>38</v>
      </c>
      <c r="N6180" t="s">
        <v>10</v>
      </c>
      <c r="O6180" t="s">
        <v>65</v>
      </c>
      <c r="P6180" t="s">
        <v>4544</v>
      </c>
      <c r="Q6180" t="s">
        <v>4250</v>
      </c>
      <c r="R6180" t="s">
        <v>4306</v>
      </c>
      <c r="S6180" t="s">
        <v>23</v>
      </c>
    </row>
    <row r="6181" spans="1:19" x14ac:dyDescent="0.35">
      <c r="A6181">
        <v>6716</v>
      </c>
      <c r="B6181" t="s">
        <v>4919</v>
      </c>
      <c r="C6181" t="s">
        <v>767</v>
      </c>
      <c r="D6181" t="s">
        <v>4497</v>
      </c>
      <c r="E6181">
        <v>2</v>
      </c>
      <c r="F6181" s="8">
        <f>DATE(YEAR(project_c[[#This Row],[order_date]]),MONTH(project_c[[#This Row],[order_date]]),1)</f>
        <v>45200</v>
      </c>
      <c r="G6181" s="1">
        <v>45219</v>
      </c>
      <c r="H6181">
        <v>4</v>
      </c>
      <c r="I6181">
        <v>38.39</v>
      </c>
      <c r="J6181">
        <v>170.61600000000001</v>
      </c>
      <c r="K6181">
        <v>93.835999999999999</v>
      </c>
      <c r="L6181" t="s">
        <v>768</v>
      </c>
      <c r="M6181" t="s">
        <v>38</v>
      </c>
      <c r="N6181" t="s">
        <v>10</v>
      </c>
      <c r="O6181" t="s">
        <v>65</v>
      </c>
      <c r="P6181" t="s">
        <v>4498</v>
      </c>
      <c r="Q6181" t="s">
        <v>4250</v>
      </c>
      <c r="R6181" t="s">
        <v>4306</v>
      </c>
      <c r="S6181" t="s">
        <v>23</v>
      </c>
    </row>
    <row r="6182" spans="1:19" x14ac:dyDescent="0.35">
      <c r="A6182">
        <v>6717</v>
      </c>
      <c r="B6182" t="s">
        <v>4919</v>
      </c>
      <c r="C6182" t="s">
        <v>767</v>
      </c>
      <c r="D6182" t="s">
        <v>2968</v>
      </c>
      <c r="E6182">
        <v>2</v>
      </c>
      <c r="F6182" s="8">
        <f>DATE(YEAR(project_c[[#This Row],[order_date]]),MONTH(project_c[[#This Row],[order_date]]),1)</f>
        <v>45200</v>
      </c>
      <c r="G6182" s="1">
        <v>45219</v>
      </c>
      <c r="H6182">
        <v>4</v>
      </c>
      <c r="I6182">
        <v>174.67</v>
      </c>
      <c r="J6182">
        <v>665.40800000000002</v>
      </c>
      <c r="K6182">
        <v>316.06799999999998</v>
      </c>
      <c r="L6182" t="s">
        <v>768</v>
      </c>
      <c r="M6182" t="s">
        <v>38</v>
      </c>
      <c r="N6182" t="s">
        <v>10</v>
      </c>
      <c r="O6182" t="s">
        <v>65</v>
      </c>
      <c r="P6182" t="s">
        <v>2969</v>
      </c>
      <c r="Q6182" t="s">
        <v>2522</v>
      </c>
      <c r="R6182" t="s">
        <v>2559</v>
      </c>
      <c r="S6182" t="s">
        <v>23</v>
      </c>
    </row>
    <row r="6183" spans="1:19" x14ac:dyDescent="0.35">
      <c r="A6183">
        <v>9968</v>
      </c>
      <c r="B6183" t="s">
        <v>4918</v>
      </c>
      <c r="C6183" t="s">
        <v>767</v>
      </c>
      <c r="D6183" t="s">
        <v>3410</v>
      </c>
      <c r="E6183">
        <v>8</v>
      </c>
      <c r="F6183" s="8">
        <f>DATE(YEAR(project_c[[#This Row],[order_date]]),MONTH(project_c[[#This Row],[order_date]]),1)</f>
        <v>45047</v>
      </c>
      <c r="G6183" s="1">
        <v>45054</v>
      </c>
      <c r="H6183">
        <v>3</v>
      </c>
      <c r="I6183">
        <v>1.81</v>
      </c>
      <c r="J6183">
        <v>33.152000000000001</v>
      </c>
      <c r="K6183">
        <v>18.672000000000001</v>
      </c>
      <c r="L6183" t="s">
        <v>768</v>
      </c>
      <c r="M6183" t="s">
        <v>38</v>
      </c>
      <c r="N6183" t="s">
        <v>10</v>
      </c>
      <c r="O6183" t="s">
        <v>65</v>
      </c>
      <c r="P6183" t="s">
        <v>3411</v>
      </c>
      <c r="Q6183" t="s">
        <v>2522</v>
      </c>
      <c r="R6183" t="s">
        <v>2542</v>
      </c>
      <c r="S6183" t="s">
        <v>23</v>
      </c>
    </row>
    <row r="6184" spans="1:19" x14ac:dyDescent="0.35">
      <c r="A6184">
        <v>10215</v>
      </c>
      <c r="B6184" t="s">
        <v>4920</v>
      </c>
      <c r="C6184" t="s">
        <v>767</v>
      </c>
      <c r="D6184" t="s">
        <v>3554</v>
      </c>
      <c r="E6184">
        <v>4</v>
      </c>
      <c r="F6184" s="8">
        <f>DATE(YEAR(project_c[[#This Row],[order_date]]),MONTH(project_c[[#This Row],[order_date]]),1)</f>
        <v>45352</v>
      </c>
      <c r="G6184" s="1">
        <v>45366</v>
      </c>
      <c r="H6184">
        <v>2</v>
      </c>
      <c r="I6184">
        <v>1.3</v>
      </c>
      <c r="J6184">
        <v>18.143999999999998</v>
      </c>
      <c r="K6184">
        <v>12.944000000000001</v>
      </c>
      <c r="L6184" t="s">
        <v>768</v>
      </c>
      <c r="M6184" t="s">
        <v>38</v>
      </c>
      <c r="N6184" t="s">
        <v>10</v>
      </c>
      <c r="O6184" t="s">
        <v>65</v>
      </c>
      <c r="P6184" t="s">
        <v>3555</v>
      </c>
      <c r="Q6184" t="s">
        <v>2522</v>
      </c>
      <c r="R6184" t="s">
        <v>2542</v>
      </c>
      <c r="S6184" t="s">
        <v>23</v>
      </c>
    </row>
    <row r="6185" spans="1:19" x14ac:dyDescent="0.35">
      <c r="A6185">
        <v>10278</v>
      </c>
      <c r="B6185" t="s">
        <v>4917</v>
      </c>
      <c r="C6185" t="s">
        <v>767</v>
      </c>
      <c r="D6185" t="s">
        <v>3554</v>
      </c>
      <c r="E6185">
        <v>1</v>
      </c>
      <c r="F6185" s="8">
        <f>DATE(YEAR(project_c[[#This Row],[order_date]]),MONTH(project_c[[#This Row],[order_date]]),1)</f>
        <v>45323</v>
      </c>
      <c r="G6185" s="1">
        <v>45350</v>
      </c>
      <c r="H6185">
        <v>2</v>
      </c>
      <c r="I6185">
        <v>1.3</v>
      </c>
      <c r="J6185">
        <v>4.5359999999999996</v>
      </c>
      <c r="K6185">
        <v>3.2360000000000002</v>
      </c>
      <c r="L6185" t="s">
        <v>768</v>
      </c>
      <c r="M6185" t="s">
        <v>38</v>
      </c>
      <c r="N6185" t="s">
        <v>10</v>
      </c>
      <c r="O6185" t="s">
        <v>65</v>
      </c>
      <c r="P6185" t="s">
        <v>3555</v>
      </c>
      <c r="Q6185" t="s">
        <v>2522</v>
      </c>
      <c r="R6185" t="s">
        <v>2542</v>
      </c>
      <c r="S6185" t="s">
        <v>23</v>
      </c>
    </row>
    <row r="6186" spans="1:19" x14ac:dyDescent="0.35">
      <c r="A6186">
        <v>11171</v>
      </c>
      <c r="B6186" t="s">
        <v>4917</v>
      </c>
      <c r="C6186" t="s">
        <v>767</v>
      </c>
      <c r="D6186" t="s">
        <v>3554</v>
      </c>
      <c r="E6186">
        <v>3</v>
      </c>
      <c r="F6186" s="8">
        <f>DATE(YEAR(project_c[[#This Row],[order_date]]),MONTH(project_c[[#This Row],[order_date]]),1)</f>
        <v>45352</v>
      </c>
      <c r="G6186" s="1">
        <v>45363</v>
      </c>
      <c r="H6186">
        <v>1</v>
      </c>
      <c r="I6186">
        <v>1.3</v>
      </c>
      <c r="J6186">
        <v>13.608000000000001</v>
      </c>
      <c r="K6186">
        <v>9.7080000000000002</v>
      </c>
      <c r="L6186" t="s">
        <v>768</v>
      </c>
      <c r="M6186" t="s">
        <v>38</v>
      </c>
      <c r="N6186" t="s">
        <v>10</v>
      </c>
      <c r="O6186" t="s">
        <v>65</v>
      </c>
      <c r="P6186" t="s">
        <v>3555</v>
      </c>
      <c r="Q6186" t="s">
        <v>2522</v>
      </c>
      <c r="R6186" t="s">
        <v>2542</v>
      </c>
      <c r="S6186" t="s">
        <v>23</v>
      </c>
    </row>
    <row r="6187" spans="1:19" x14ac:dyDescent="0.35">
      <c r="A6187">
        <v>11774</v>
      </c>
      <c r="B6187" t="s">
        <v>4918</v>
      </c>
      <c r="C6187" t="s">
        <v>767</v>
      </c>
      <c r="D6187" t="s">
        <v>3554</v>
      </c>
      <c r="E6187">
        <v>4</v>
      </c>
      <c r="F6187" s="8">
        <f>DATE(YEAR(project_c[[#This Row],[order_date]]),MONTH(project_c[[#This Row],[order_date]]),1)</f>
        <v>45505</v>
      </c>
      <c r="G6187" s="1">
        <v>45509</v>
      </c>
      <c r="H6187">
        <v>1</v>
      </c>
      <c r="I6187">
        <v>1.3</v>
      </c>
      <c r="J6187">
        <v>18.143999999999998</v>
      </c>
      <c r="K6187">
        <v>12.944000000000001</v>
      </c>
      <c r="L6187" t="s">
        <v>768</v>
      </c>
      <c r="M6187" t="s">
        <v>38</v>
      </c>
      <c r="N6187" t="s">
        <v>10</v>
      </c>
      <c r="O6187" t="s">
        <v>65</v>
      </c>
      <c r="P6187" t="s">
        <v>3555</v>
      </c>
      <c r="Q6187" t="s">
        <v>2522</v>
      </c>
      <c r="R6187" t="s">
        <v>2542</v>
      </c>
      <c r="S6187" t="s">
        <v>23</v>
      </c>
    </row>
    <row r="6188" spans="1:19" x14ac:dyDescent="0.35">
      <c r="A6188">
        <v>11931</v>
      </c>
      <c r="B6188" t="s">
        <v>4918</v>
      </c>
      <c r="C6188" t="s">
        <v>767</v>
      </c>
      <c r="D6188" t="s">
        <v>3554</v>
      </c>
      <c r="E6188">
        <v>5</v>
      </c>
      <c r="F6188" s="8">
        <f>DATE(YEAR(project_c[[#This Row],[order_date]]),MONTH(project_c[[#This Row],[order_date]]),1)</f>
        <v>45383</v>
      </c>
      <c r="G6188" s="1">
        <v>45395</v>
      </c>
      <c r="H6188">
        <v>2</v>
      </c>
      <c r="I6188">
        <v>1.3</v>
      </c>
      <c r="J6188">
        <v>22.68</v>
      </c>
      <c r="K6188">
        <v>16.18</v>
      </c>
      <c r="L6188" t="s">
        <v>768</v>
      </c>
      <c r="M6188" t="s">
        <v>38</v>
      </c>
      <c r="N6188" t="s">
        <v>10</v>
      </c>
      <c r="O6188" t="s">
        <v>65</v>
      </c>
      <c r="P6188" t="s">
        <v>3555</v>
      </c>
      <c r="Q6188" t="s">
        <v>2522</v>
      </c>
      <c r="R6188" t="s">
        <v>2542</v>
      </c>
      <c r="S6188" t="s">
        <v>23</v>
      </c>
    </row>
    <row r="6189" spans="1:19" x14ac:dyDescent="0.35">
      <c r="A6189">
        <v>12444</v>
      </c>
      <c r="B6189" t="s">
        <v>4918</v>
      </c>
      <c r="C6189" t="s">
        <v>767</v>
      </c>
      <c r="D6189" t="s">
        <v>3554</v>
      </c>
      <c r="E6189">
        <v>2</v>
      </c>
      <c r="F6189" s="8">
        <f>DATE(YEAR(project_c[[#This Row],[order_date]]),MONTH(project_c[[#This Row],[order_date]]),1)</f>
        <v>45352</v>
      </c>
      <c r="G6189" s="1">
        <v>45373</v>
      </c>
      <c r="H6189">
        <v>5</v>
      </c>
      <c r="I6189">
        <v>1.3</v>
      </c>
      <c r="J6189">
        <v>9.0719999999999992</v>
      </c>
      <c r="K6189">
        <v>6.4720000000000004</v>
      </c>
      <c r="L6189" t="s">
        <v>768</v>
      </c>
      <c r="M6189" t="s">
        <v>38</v>
      </c>
      <c r="N6189" t="s">
        <v>10</v>
      </c>
      <c r="O6189" t="s">
        <v>65</v>
      </c>
      <c r="P6189" t="s">
        <v>3555</v>
      </c>
      <c r="Q6189" t="s">
        <v>2522</v>
      </c>
      <c r="R6189" t="s">
        <v>2542</v>
      </c>
      <c r="S6189" t="s">
        <v>23</v>
      </c>
    </row>
    <row r="6190" spans="1:19" x14ac:dyDescent="0.35">
      <c r="A6190">
        <v>13666</v>
      </c>
      <c r="B6190" t="s">
        <v>4918</v>
      </c>
      <c r="C6190" t="s">
        <v>767</v>
      </c>
      <c r="D6190" t="s">
        <v>3554</v>
      </c>
      <c r="E6190">
        <v>1</v>
      </c>
      <c r="F6190" s="8">
        <f>DATE(YEAR(project_c[[#This Row],[order_date]]),MONTH(project_c[[#This Row],[order_date]]),1)</f>
        <v>45536</v>
      </c>
      <c r="G6190" s="1">
        <v>45558</v>
      </c>
      <c r="H6190">
        <v>2</v>
      </c>
      <c r="I6190">
        <v>1.3</v>
      </c>
      <c r="J6190">
        <v>4.5359999999999996</v>
      </c>
      <c r="K6190">
        <v>3.2360000000000002</v>
      </c>
      <c r="L6190" t="s">
        <v>768</v>
      </c>
      <c r="M6190" t="s">
        <v>38</v>
      </c>
      <c r="N6190" t="s">
        <v>10</v>
      </c>
      <c r="O6190" t="s">
        <v>65</v>
      </c>
      <c r="P6190" t="s">
        <v>3555</v>
      </c>
      <c r="Q6190" t="s">
        <v>2522</v>
      </c>
      <c r="R6190" t="s">
        <v>2542</v>
      </c>
      <c r="S6190" t="s">
        <v>23</v>
      </c>
    </row>
    <row r="6191" spans="1:19" x14ac:dyDescent="0.35">
      <c r="A6191">
        <v>710</v>
      </c>
      <c r="B6191" t="s">
        <v>4919</v>
      </c>
      <c r="C6191" t="s">
        <v>769</v>
      </c>
      <c r="D6191" t="s">
        <v>2175</v>
      </c>
      <c r="E6191">
        <v>6</v>
      </c>
      <c r="F6191" s="8">
        <f>DATE(YEAR(project_c[[#This Row],[order_date]]),MONTH(project_c[[#This Row],[order_date]]),1)</f>
        <v>44136</v>
      </c>
      <c r="G6191" s="1">
        <v>44155</v>
      </c>
      <c r="H6191">
        <v>5</v>
      </c>
      <c r="I6191">
        <v>26.41</v>
      </c>
      <c r="J6191">
        <v>833.94</v>
      </c>
      <c r="K6191">
        <v>675.48</v>
      </c>
      <c r="L6191" t="s">
        <v>770</v>
      </c>
      <c r="M6191" t="s">
        <v>38</v>
      </c>
      <c r="N6191" t="s">
        <v>10</v>
      </c>
      <c r="O6191" t="s">
        <v>101</v>
      </c>
      <c r="P6191" t="s">
        <v>2176</v>
      </c>
      <c r="Q6191" t="s">
        <v>1901</v>
      </c>
      <c r="R6191" t="s">
        <v>1902</v>
      </c>
      <c r="S6191" t="s">
        <v>23</v>
      </c>
    </row>
    <row r="6192" spans="1:19" x14ac:dyDescent="0.35">
      <c r="A6192">
        <v>1710</v>
      </c>
      <c r="B6192" t="s">
        <v>4919</v>
      </c>
      <c r="C6192" t="s">
        <v>769</v>
      </c>
      <c r="D6192" t="s">
        <v>4224</v>
      </c>
      <c r="E6192">
        <v>2</v>
      </c>
      <c r="F6192" s="8">
        <f>DATE(YEAR(project_c[[#This Row],[order_date]]),MONTH(project_c[[#This Row],[order_date]]),1)</f>
        <v>43952</v>
      </c>
      <c r="G6192" s="1">
        <v>43956</v>
      </c>
      <c r="H6192">
        <v>5</v>
      </c>
      <c r="I6192">
        <v>14.14</v>
      </c>
      <c r="J6192">
        <v>45.247999999999998</v>
      </c>
      <c r="K6192">
        <v>16.968</v>
      </c>
      <c r="L6192" t="s">
        <v>770</v>
      </c>
      <c r="M6192" t="s">
        <v>38</v>
      </c>
      <c r="N6192" t="s">
        <v>10</v>
      </c>
      <c r="O6192" t="s">
        <v>101</v>
      </c>
      <c r="P6192" t="s">
        <v>4225</v>
      </c>
      <c r="Q6192" t="s">
        <v>2522</v>
      </c>
      <c r="R6192" t="s">
        <v>2559</v>
      </c>
      <c r="S6192" t="s">
        <v>23</v>
      </c>
    </row>
    <row r="6193" spans="1:19" x14ac:dyDescent="0.35">
      <c r="A6193">
        <v>711</v>
      </c>
      <c r="B6193" t="s">
        <v>4919</v>
      </c>
      <c r="C6193" t="s">
        <v>769</v>
      </c>
      <c r="D6193" t="s">
        <v>3264</v>
      </c>
      <c r="E6193">
        <v>3</v>
      </c>
      <c r="F6193" s="8">
        <f>DATE(YEAR(project_c[[#This Row],[order_date]]),MONTH(project_c[[#This Row],[order_date]]),1)</f>
        <v>44136</v>
      </c>
      <c r="G6193" s="1">
        <v>44155</v>
      </c>
      <c r="H6193">
        <v>5</v>
      </c>
      <c r="I6193">
        <v>0.65</v>
      </c>
      <c r="J6193">
        <v>10.368</v>
      </c>
      <c r="K6193">
        <v>8.4179999999999993</v>
      </c>
      <c r="L6193" t="s">
        <v>770</v>
      </c>
      <c r="M6193" t="s">
        <v>38</v>
      </c>
      <c r="N6193" t="s">
        <v>10</v>
      </c>
      <c r="O6193" t="s">
        <v>101</v>
      </c>
      <c r="P6193" t="s">
        <v>3265</v>
      </c>
      <c r="Q6193" t="s">
        <v>2522</v>
      </c>
      <c r="R6193" t="s">
        <v>2523</v>
      </c>
      <c r="S6193" t="s">
        <v>23</v>
      </c>
    </row>
    <row r="6194" spans="1:19" x14ac:dyDescent="0.35">
      <c r="A6194">
        <v>712</v>
      </c>
      <c r="B6194" t="s">
        <v>4919</v>
      </c>
      <c r="C6194" t="s">
        <v>769</v>
      </c>
      <c r="D6194" t="s">
        <v>3386</v>
      </c>
      <c r="E6194">
        <v>4</v>
      </c>
      <c r="F6194" s="8">
        <f>DATE(YEAR(project_c[[#This Row],[order_date]]),MONTH(project_c[[#This Row],[order_date]]),1)</f>
        <v>44136</v>
      </c>
      <c r="G6194" s="1">
        <v>44155</v>
      </c>
      <c r="H6194">
        <v>5</v>
      </c>
      <c r="I6194">
        <v>1.0900000000000001</v>
      </c>
      <c r="J6194">
        <v>20.72</v>
      </c>
      <c r="K6194">
        <v>16.36</v>
      </c>
      <c r="L6194" t="s">
        <v>770</v>
      </c>
      <c r="M6194" t="s">
        <v>38</v>
      </c>
      <c r="N6194" t="s">
        <v>10</v>
      </c>
      <c r="O6194" t="s">
        <v>101</v>
      </c>
      <c r="P6194" t="s">
        <v>3387</v>
      </c>
      <c r="Q6194" t="s">
        <v>2522</v>
      </c>
      <c r="R6194" t="s">
        <v>2542</v>
      </c>
      <c r="S6194" t="s">
        <v>23</v>
      </c>
    </row>
    <row r="6195" spans="1:19" x14ac:dyDescent="0.35">
      <c r="A6195">
        <v>1893</v>
      </c>
      <c r="B6195" t="s">
        <v>4919</v>
      </c>
      <c r="C6195" t="s">
        <v>769</v>
      </c>
      <c r="D6195" t="s">
        <v>3960</v>
      </c>
      <c r="E6195">
        <v>4</v>
      </c>
      <c r="F6195" s="8">
        <f>DATE(YEAR(project_c[[#This Row],[order_date]]),MONTH(project_c[[#This Row],[order_date]]),1)</f>
        <v>43922</v>
      </c>
      <c r="G6195" s="1">
        <v>43922</v>
      </c>
      <c r="H6195">
        <v>5</v>
      </c>
      <c r="I6195">
        <v>2.41</v>
      </c>
      <c r="J6195">
        <v>53.56</v>
      </c>
      <c r="K6195">
        <v>43.92</v>
      </c>
      <c r="L6195" t="s">
        <v>770</v>
      </c>
      <c r="M6195" t="s">
        <v>38</v>
      </c>
      <c r="N6195" t="s">
        <v>10</v>
      </c>
      <c r="O6195" t="s">
        <v>101</v>
      </c>
      <c r="P6195" t="s">
        <v>3961</v>
      </c>
      <c r="Q6195" t="s">
        <v>2522</v>
      </c>
      <c r="R6195" t="s">
        <v>2559</v>
      </c>
      <c r="S6195" t="s">
        <v>23</v>
      </c>
    </row>
    <row r="6196" spans="1:19" x14ac:dyDescent="0.35">
      <c r="A6196">
        <v>1894</v>
      </c>
      <c r="B6196" t="s">
        <v>4919</v>
      </c>
      <c r="C6196" t="s">
        <v>769</v>
      </c>
      <c r="D6196" t="s">
        <v>2524</v>
      </c>
      <c r="E6196">
        <v>2</v>
      </c>
      <c r="F6196" s="8">
        <f>DATE(YEAR(project_c[[#This Row],[order_date]]),MONTH(project_c[[#This Row],[order_date]]),1)</f>
        <v>43922</v>
      </c>
      <c r="G6196" s="1">
        <v>43922</v>
      </c>
      <c r="H6196">
        <v>5</v>
      </c>
      <c r="I6196">
        <v>0.43</v>
      </c>
      <c r="J6196">
        <v>1.88</v>
      </c>
      <c r="K6196">
        <v>1.02</v>
      </c>
      <c r="L6196" t="s">
        <v>770</v>
      </c>
      <c r="M6196" t="s">
        <v>38</v>
      </c>
      <c r="N6196" t="s">
        <v>10</v>
      </c>
      <c r="O6196" t="s">
        <v>101</v>
      </c>
      <c r="P6196" t="s">
        <v>2525</v>
      </c>
      <c r="Q6196" t="s">
        <v>2522</v>
      </c>
      <c r="R6196" t="s">
        <v>2523</v>
      </c>
      <c r="S6196" t="s">
        <v>23</v>
      </c>
    </row>
    <row r="6197" spans="1:19" x14ac:dyDescent="0.35">
      <c r="A6197">
        <v>5727</v>
      </c>
      <c r="B6197" t="s">
        <v>4919</v>
      </c>
      <c r="C6197" t="s">
        <v>769</v>
      </c>
      <c r="D6197" t="s">
        <v>4535</v>
      </c>
      <c r="E6197">
        <v>3</v>
      </c>
      <c r="F6197" s="8">
        <f>DATE(YEAR(project_c[[#This Row],[order_date]]),MONTH(project_c[[#This Row],[order_date]]),1)</f>
        <v>44713</v>
      </c>
      <c r="G6197" s="1">
        <v>44739</v>
      </c>
      <c r="H6197">
        <v>4</v>
      </c>
      <c r="I6197">
        <v>26.98</v>
      </c>
      <c r="J6197">
        <v>377.76900000000001</v>
      </c>
      <c r="K6197">
        <v>296.82900000000001</v>
      </c>
      <c r="L6197" t="s">
        <v>770</v>
      </c>
      <c r="M6197" t="s">
        <v>38</v>
      </c>
      <c r="N6197" t="s">
        <v>10</v>
      </c>
      <c r="O6197" t="s">
        <v>101</v>
      </c>
      <c r="P6197" t="s">
        <v>4536</v>
      </c>
      <c r="Q6197" t="s">
        <v>4250</v>
      </c>
      <c r="R6197" t="s">
        <v>4273</v>
      </c>
      <c r="S6197" t="s">
        <v>23</v>
      </c>
    </row>
    <row r="6198" spans="1:19" x14ac:dyDescent="0.35">
      <c r="A6198">
        <v>4358</v>
      </c>
      <c r="B6198" t="s">
        <v>4919</v>
      </c>
      <c r="C6198" t="s">
        <v>769</v>
      </c>
      <c r="D6198" t="s">
        <v>4455</v>
      </c>
      <c r="E6198">
        <v>1</v>
      </c>
      <c r="F6198" s="8">
        <f>DATE(YEAR(project_c[[#This Row],[order_date]]),MONTH(project_c[[#This Row],[order_date]]),1)</f>
        <v>44743</v>
      </c>
      <c r="G6198" s="1">
        <v>44760</v>
      </c>
      <c r="H6198">
        <v>5</v>
      </c>
      <c r="I6198">
        <v>52.94</v>
      </c>
      <c r="J6198">
        <v>112.65</v>
      </c>
      <c r="K6198">
        <v>59.71</v>
      </c>
      <c r="L6198" t="s">
        <v>770</v>
      </c>
      <c r="M6198" t="s">
        <v>38</v>
      </c>
      <c r="N6198" t="s">
        <v>10</v>
      </c>
      <c r="O6198" t="s">
        <v>101</v>
      </c>
      <c r="P6198" t="s">
        <v>4456</v>
      </c>
      <c r="Q6198" t="s">
        <v>4250</v>
      </c>
      <c r="R6198" t="s">
        <v>4273</v>
      </c>
      <c r="S6198" t="s">
        <v>23</v>
      </c>
    </row>
    <row r="6199" spans="1:19" x14ac:dyDescent="0.35">
      <c r="A6199">
        <v>15197</v>
      </c>
      <c r="B6199" t="s">
        <v>4919</v>
      </c>
      <c r="C6199" t="s">
        <v>769</v>
      </c>
      <c r="D6199" t="s">
        <v>1905</v>
      </c>
      <c r="E6199">
        <v>1</v>
      </c>
      <c r="F6199" s="8">
        <f>DATE(YEAR(project_c[[#This Row],[order_date]]),MONTH(project_c[[#This Row],[order_date]]),1)</f>
        <v>44562</v>
      </c>
      <c r="G6199" s="1">
        <v>44568</v>
      </c>
      <c r="H6199">
        <v>1</v>
      </c>
      <c r="I6199">
        <v>35.51</v>
      </c>
      <c r="J6199">
        <v>25.332999999999998</v>
      </c>
      <c r="K6199">
        <v>-10.177</v>
      </c>
      <c r="L6199" t="s">
        <v>770</v>
      </c>
      <c r="M6199" t="s">
        <v>38</v>
      </c>
      <c r="N6199" t="s">
        <v>10</v>
      </c>
      <c r="O6199" t="s">
        <v>101</v>
      </c>
      <c r="P6199" t="s">
        <v>1906</v>
      </c>
      <c r="Q6199" t="s">
        <v>1901</v>
      </c>
      <c r="R6199" t="s">
        <v>1902</v>
      </c>
      <c r="S6199" t="s">
        <v>23</v>
      </c>
    </row>
    <row r="6200" spans="1:19" x14ac:dyDescent="0.35">
      <c r="A6200">
        <v>7810</v>
      </c>
      <c r="B6200" t="s">
        <v>4918</v>
      </c>
      <c r="C6200" t="s">
        <v>769</v>
      </c>
      <c r="D6200" t="s">
        <v>4539</v>
      </c>
      <c r="E6200">
        <v>6</v>
      </c>
      <c r="F6200" s="8">
        <f>DATE(YEAR(project_c[[#This Row],[order_date]]),MONTH(project_c[[#This Row],[order_date]]),1)</f>
        <v>45078</v>
      </c>
      <c r="G6200" s="1">
        <v>45096</v>
      </c>
      <c r="H6200">
        <v>2</v>
      </c>
      <c r="I6200">
        <v>25.34</v>
      </c>
      <c r="J6200">
        <v>760.11599999999999</v>
      </c>
      <c r="K6200">
        <v>608.07600000000002</v>
      </c>
      <c r="L6200" t="s">
        <v>770</v>
      </c>
      <c r="M6200" t="s">
        <v>38</v>
      </c>
      <c r="N6200" t="s">
        <v>10</v>
      </c>
      <c r="O6200" t="s">
        <v>101</v>
      </c>
      <c r="P6200" t="s">
        <v>4540</v>
      </c>
      <c r="Q6200" t="s">
        <v>4250</v>
      </c>
      <c r="R6200" t="s">
        <v>4273</v>
      </c>
      <c r="S6200" t="s">
        <v>23</v>
      </c>
    </row>
    <row r="6201" spans="1:19" x14ac:dyDescent="0.35">
      <c r="A6201">
        <v>7811</v>
      </c>
      <c r="B6201" t="s">
        <v>4918</v>
      </c>
      <c r="C6201" t="s">
        <v>769</v>
      </c>
      <c r="D6201" t="s">
        <v>4765</v>
      </c>
      <c r="E6201">
        <v>3</v>
      </c>
      <c r="F6201" s="8">
        <f>DATE(YEAR(project_c[[#This Row],[order_date]]),MONTH(project_c[[#This Row],[order_date]]),1)</f>
        <v>45078</v>
      </c>
      <c r="G6201" s="1">
        <v>45096</v>
      </c>
      <c r="H6201">
        <v>2</v>
      </c>
      <c r="I6201">
        <v>1.1299999999999999</v>
      </c>
      <c r="J6201">
        <v>38.783999999999999</v>
      </c>
      <c r="K6201">
        <v>35.393999999999998</v>
      </c>
      <c r="L6201" t="s">
        <v>770</v>
      </c>
      <c r="M6201" t="s">
        <v>38</v>
      </c>
      <c r="N6201" t="s">
        <v>10</v>
      </c>
      <c r="O6201" t="s">
        <v>101</v>
      </c>
      <c r="P6201" t="s">
        <v>4766</v>
      </c>
      <c r="Q6201" t="s">
        <v>4250</v>
      </c>
      <c r="R6201" t="s">
        <v>4251</v>
      </c>
      <c r="S6201" t="s">
        <v>23</v>
      </c>
    </row>
    <row r="6202" spans="1:19" x14ac:dyDescent="0.35">
      <c r="A6202">
        <v>7812</v>
      </c>
      <c r="B6202" t="s">
        <v>4918</v>
      </c>
      <c r="C6202" t="s">
        <v>769</v>
      </c>
      <c r="D6202" t="s">
        <v>2406</v>
      </c>
      <c r="E6202">
        <v>9</v>
      </c>
      <c r="F6202" s="8">
        <f>DATE(YEAR(project_c[[#This Row],[order_date]]),MONTH(project_c[[#This Row],[order_date]]),1)</f>
        <v>45078</v>
      </c>
      <c r="G6202" s="1">
        <v>45096</v>
      </c>
      <c r="H6202">
        <v>2</v>
      </c>
      <c r="I6202">
        <v>2.04</v>
      </c>
      <c r="J6202">
        <v>97.847999999999999</v>
      </c>
      <c r="K6202">
        <v>79.488</v>
      </c>
      <c r="L6202" t="s">
        <v>770</v>
      </c>
      <c r="M6202" t="s">
        <v>38</v>
      </c>
      <c r="N6202" t="s">
        <v>10</v>
      </c>
      <c r="O6202" t="s">
        <v>101</v>
      </c>
      <c r="P6202" t="s">
        <v>2407</v>
      </c>
      <c r="Q6202" t="s">
        <v>1901</v>
      </c>
      <c r="R6202" t="s">
        <v>1909</v>
      </c>
      <c r="S6202" t="s">
        <v>23</v>
      </c>
    </row>
    <row r="6203" spans="1:19" x14ac:dyDescent="0.35">
      <c r="A6203">
        <v>7850</v>
      </c>
      <c r="B6203" t="s">
        <v>4919</v>
      </c>
      <c r="C6203" t="s">
        <v>769</v>
      </c>
      <c r="D6203" t="s">
        <v>3544</v>
      </c>
      <c r="E6203">
        <v>7</v>
      </c>
      <c r="F6203" s="8">
        <f>DATE(YEAR(project_c[[#This Row],[order_date]]),MONTH(project_c[[#This Row],[order_date]]),1)</f>
        <v>45231</v>
      </c>
      <c r="G6203" s="1">
        <v>45247</v>
      </c>
      <c r="H6203">
        <v>4</v>
      </c>
      <c r="I6203">
        <v>0.63</v>
      </c>
      <c r="J6203">
        <v>3.3180000000000001</v>
      </c>
      <c r="K6203">
        <v>-1.0920000000000001</v>
      </c>
      <c r="L6203" t="s">
        <v>770</v>
      </c>
      <c r="M6203" t="s">
        <v>38</v>
      </c>
      <c r="N6203" t="s">
        <v>10</v>
      </c>
      <c r="O6203" t="s">
        <v>101</v>
      </c>
      <c r="P6203" t="s">
        <v>3545</v>
      </c>
      <c r="Q6203" t="s">
        <v>2522</v>
      </c>
      <c r="R6203" t="s">
        <v>2523</v>
      </c>
      <c r="S6203" t="s">
        <v>23</v>
      </c>
    </row>
    <row r="6204" spans="1:19" x14ac:dyDescent="0.35">
      <c r="A6204">
        <v>7945</v>
      </c>
      <c r="B6204" t="s">
        <v>4918</v>
      </c>
      <c r="C6204" t="s">
        <v>769</v>
      </c>
      <c r="D6204" t="s">
        <v>2149</v>
      </c>
      <c r="E6204">
        <v>3</v>
      </c>
      <c r="F6204" s="8">
        <f>DATE(YEAR(project_c[[#This Row],[order_date]]),MONTH(project_c[[#This Row],[order_date]]),1)</f>
        <v>45231</v>
      </c>
      <c r="G6204" s="1">
        <v>45250</v>
      </c>
      <c r="H6204">
        <v>4</v>
      </c>
      <c r="I6204">
        <v>0.39</v>
      </c>
      <c r="J6204">
        <v>2.97</v>
      </c>
      <c r="K6204">
        <v>1.8</v>
      </c>
      <c r="L6204" t="s">
        <v>770</v>
      </c>
      <c r="M6204" t="s">
        <v>38</v>
      </c>
      <c r="N6204" t="s">
        <v>10</v>
      </c>
      <c r="O6204" t="s">
        <v>101</v>
      </c>
      <c r="P6204" t="s">
        <v>2150</v>
      </c>
      <c r="Q6204" t="s">
        <v>1901</v>
      </c>
      <c r="R6204" t="s">
        <v>1909</v>
      </c>
      <c r="S6204" t="s">
        <v>23</v>
      </c>
    </row>
    <row r="6205" spans="1:19" x14ac:dyDescent="0.35">
      <c r="A6205">
        <v>7946</v>
      </c>
      <c r="B6205" t="s">
        <v>4918</v>
      </c>
      <c r="C6205" t="s">
        <v>769</v>
      </c>
      <c r="D6205" t="s">
        <v>2296</v>
      </c>
      <c r="E6205">
        <v>1</v>
      </c>
      <c r="F6205" s="8">
        <f>DATE(YEAR(project_c[[#This Row],[order_date]]),MONTH(project_c[[#This Row],[order_date]]),1)</f>
        <v>45231</v>
      </c>
      <c r="G6205" s="1">
        <v>45250</v>
      </c>
      <c r="H6205">
        <v>4</v>
      </c>
      <c r="I6205">
        <v>155.04</v>
      </c>
      <c r="J6205">
        <v>455.99</v>
      </c>
      <c r="K6205">
        <v>300.95</v>
      </c>
      <c r="L6205" t="s">
        <v>770</v>
      </c>
      <c r="M6205" t="s">
        <v>38</v>
      </c>
      <c r="N6205" t="s">
        <v>10</v>
      </c>
      <c r="O6205" t="s">
        <v>101</v>
      </c>
      <c r="P6205" t="s">
        <v>2297</v>
      </c>
      <c r="Q6205" t="s">
        <v>1901</v>
      </c>
      <c r="R6205" t="s">
        <v>1902</v>
      </c>
      <c r="S6205" t="s">
        <v>23</v>
      </c>
    </row>
    <row r="6206" spans="1:19" x14ac:dyDescent="0.35">
      <c r="A6206">
        <v>7947</v>
      </c>
      <c r="B6206" t="s">
        <v>4918</v>
      </c>
      <c r="C6206" t="s">
        <v>769</v>
      </c>
      <c r="D6206" t="s">
        <v>4769</v>
      </c>
      <c r="E6206">
        <v>3</v>
      </c>
      <c r="F6206" s="8">
        <f>DATE(YEAR(project_c[[#This Row],[order_date]]),MONTH(project_c[[#This Row],[order_date]]),1)</f>
        <v>45231</v>
      </c>
      <c r="G6206" s="1">
        <v>45250</v>
      </c>
      <c r="H6206">
        <v>4</v>
      </c>
      <c r="I6206">
        <v>1.36</v>
      </c>
      <c r="J6206">
        <v>50.97</v>
      </c>
      <c r="K6206">
        <v>46.89</v>
      </c>
      <c r="L6206" t="s">
        <v>770</v>
      </c>
      <c r="M6206" t="s">
        <v>38</v>
      </c>
      <c r="N6206" t="s">
        <v>10</v>
      </c>
      <c r="O6206" t="s">
        <v>101</v>
      </c>
      <c r="P6206" t="s">
        <v>4770</v>
      </c>
      <c r="Q6206" t="s">
        <v>4250</v>
      </c>
      <c r="R6206" t="s">
        <v>4251</v>
      </c>
      <c r="S6206" t="s">
        <v>23</v>
      </c>
    </row>
    <row r="6207" spans="1:19" x14ac:dyDescent="0.35">
      <c r="A6207">
        <v>7849</v>
      </c>
      <c r="B6207" t="s">
        <v>4919</v>
      </c>
      <c r="C6207" t="s">
        <v>769</v>
      </c>
      <c r="D6207" t="s">
        <v>3032</v>
      </c>
      <c r="E6207">
        <v>3</v>
      </c>
      <c r="F6207" s="8">
        <f>DATE(YEAR(project_c[[#This Row],[order_date]]),MONTH(project_c[[#This Row],[order_date]]),1)</f>
        <v>45231</v>
      </c>
      <c r="G6207" s="1">
        <v>45247</v>
      </c>
      <c r="H6207">
        <v>4</v>
      </c>
      <c r="I6207">
        <v>0.51</v>
      </c>
      <c r="J6207">
        <v>7.1520000000000001</v>
      </c>
      <c r="K6207">
        <v>5.6219999999999999</v>
      </c>
      <c r="L6207" t="s">
        <v>770</v>
      </c>
      <c r="M6207" t="s">
        <v>38</v>
      </c>
      <c r="N6207" t="s">
        <v>10</v>
      </c>
      <c r="O6207" t="s">
        <v>101</v>
      </c>
      <c r="P6207" t="s">
        <v>3033</v>
      </c>
      <c r="Q6207" t="s">
        <v>2522</v>
      </c>
      <c r="R6207" t="s">
        <v>2523</v>
      </c>
      <c r="S6207" t="s">
        <v>23</v>
      </c>
    </row>
    <row r="6208" spans="1:19" x14ac:dyDescent="0.35">
      <c r="A6208">
        <v>10030</v>
      </c>
      <c r="B6208" t="s">
        <v>4917</v>
      </c>
      <c r="C6208" t="s">
        <v>769</v>
      </c>
      <c r="D6208" t="s">
        <v>3696</v>
      </c>
      <c r="E6208">
        <v>5</v>
      </c>
      <c r="F6208" s="8">
        <f>DATE(YEAR(project_c[[#This Row],[order_date]]),MONTH(project_c[[#This Row],[order_date]]),1)</f>
        <v>45352</v>
      </c>
      <c r="G6208" s="1">
        <v>45352</v>
      </c>
      <c r="H6208">
        <v>3</v>
      </c>
      <c r="I6208">
        <v>3.43</v>
      </c>
      <c r="J6208">
        <v>27.93</v>
      </c>
      <c r="K6208">
        <v>10.78</v>
      </c>
      <c r="L6208" t="s">
        <v>770</v>
      </c>
      <c r="M6208" t="s">
        <v>38</v>
      </c>
      <c r="N6208" t="s">
        <v>10</v>
      </c>
      <c r="O6208" t="s">
        <v>101</v>
      </c>
      <c r="P6208" t="s">
        <v>3697</v>
      </c>
      <c r="Q6208" t="s">
        <v>2522</v>
      </c>
      <c r="R6208" t="s">
        <v>2559</v>
      </c>
      <c r="S6208" t="s">
        <v>23</v>
      </c>
    </row>
    <row r="6209" spans="1:19" x14ac:dyDescent="0.35">
      <c r="A6209">
        <v>10246</v>
      </c>
      <c r="B6209" t="s">
        <v>4918</v>
      </c>
      <c r="C6209" t="s">
        <v>769</v>
      </c>
      <c r="D6209" t="s">
        <v>3696</v>
      </c>
      <c r="E6209">
        <v>1</v>
      </c>
      <c r="F6209" s="8">
        <f>DATE(YEAR(project_c[[#This Row],[order_date]]),MONTH(project_c[[#This Row],[order_date]]),1)</f>
        <v>45352</v>
      </c>
      <c r="G6209" s="1">
        <v>45373</v>
      </c>
      <c r="H6209">
        <v>5</v>
      </c>
      <c r="I6209">
        <v>3.43</v>
      </c>
      <c r="J6209">
        <v>5.5860000000000003</v>
      </c>
      <c r="K6209">
        <v>2.1560000000000001</v>
      </c>
      <c r="L6209" t="s">
        <v>770</v>
      </c>
      <c r="M6209" t="s">
        <v>38</v>
      </c>
      <c r="N6209" t="s">
        <v>10</v>
      </c>
      <c r="O6209" t="s">
        <v>101</v>
      </c>
      <c r="P6209" t="s">
        <v>3697</v>
      </c>
      <c r="Q6209" t="s">
        <v>2522</v>
      </c>
      <c r="R6209" t="s">
        <v>2559</v>
      </c>
      <c r="S6209" t="s">
        <v>23</v>
      </c>
    </row>
    <row r="6210" spans="1:19" x14ac:dyDescent="0.35">
      <c r="A6210">
        <v>10305</v>
      </c>
      <c r="B6210" t="s">
        <v>4920</v>
      </c>
      <c r="C6210" t="s">
        <v>769</v>
      </c>
      <c r="D6210" t="s">
        <v>3696</v>
      </c>
      <c r="E6210">
        <v>3</v>
      </c>
      <c r="F6210" s="8">
        <f>DATE(YEAR(project_c[[#This Row],[order_date]]),MONTH(project_c[[#This Row],[order_date]]),1)</f>
        <v>45352</v>
      </c>
      <c r="G6210" s="1">
        <v>45361</v>
      </c>
      <c r="H6210">
        <v>2</v>
      </c>
      <c r="I6210">
        <v>3.43</v>
      </c>
      <c r="J6210">
        <v>16.757999999999999</v>
      </c>
      <c r="K6210">
        <v>6.468</v>
      </c>
      <c r="L6210" t="s">
        <v>770</v>
      </c>
      <c r="M6210" t="s">
        <v>38</v>
      </c>
      <c r="N6210" t="s">
        <v>10</v>
      </c>
      <c r="O6210" t="s">
        <v>101</v>
      </c>
      <c r="P6210" t="s">
        <v>3697</v>
      </c>
      <c r="Q6210" t="s">
        <v>2522</v>
      </c>
      <c r="R6210" t="s">
        <v>2559</v>
      </c>
      <c r="S6210" t="s">
        <v>23</v>
      </c>
    </row>
    <row r="6211" spans="1:19" x14ac:dyDescent="0.35">
      <c r="A6211">
        <v>10366</v>
      </c>
      <c r="B6211" t="s">
        <v>4920</v>
      </c>
      <c r="C6211" t="s">
        <v>769</v>
      </c>
      <c r="D6211" t="s">
        <v>3696</v>
      </c>
      <c r="E6211">
        <v>5</v>
      </c>
      <c r="F6211" s="8">
        <f>DATE(YEAR(project_c[[#This Row],[order_date]]),MONTH(project_c[[#This Row],[order_date]]),1)</f>
        <v>45352</v>
      </c>
      <c r="G6211" s="1">
        <v>45358</v>
      </c>
      <c r="H6211">
        <v>1</v>
      </c>
      <c r="I6211">
        <v>3.43</v>
      </c>
      <c r="J6211">
        <v>27.93</v>
      </c>
      <c r="K6211">
        <v>10.78</v>
      </c>
      <c r="L6211" t="s">
        <v>770</v>
      </c>
      <c r="M6211" t="s">
        <v>38</v>
      </c>
      <c r="N6211" t="s">
        <v>10</v>
      </c>
      <c r="O6211" t="s">
        <v>101</v>
      </c>
      <c r="P6211" t="s">
        <v>3697</v>
      </c>
      <c r="Q6211" t="s">
        <v>2522</v>
      </c>
      <c r="R6211" t="s">
        <v>2559</v>
      </c>
      <c r="S6211" t="s">
        <v>23</v>
      </c>
    </row>
    <row r="6212" spans="1:19" x14ac:dyDescent="0.35">
      <c r="A6212">
        <v>10610</v>
      </c>
      <c r="B6212" t="s">
        <v>4918</v>
      </c>
      <c r="C6212" t="s">
        <v>769</v>
      </c>
      <c r="D6212" t="s">
        <v>3696</v>
      </c>
      <c r="E6212">
        <v>2</v>
      </c>
      <c r="F6212" s="8">
        <f>DATE(YEAR(project_c[[#This Row],[order_date]]),MONTH(project_c[[#This Row],[order_date]]),1)</f>
        <v>45292</v>
      </c>
      <c r="G6212" s="1">
        <v>45314</v>
      </c>
      <c r="H6212">
        <v>1</v>
      </c>
      <c r="I6212">
        <v>3.43</v>
      </c>
      <c r="J6212">
        <v>11.172000000000001</v>
      </c>
      <c r="K6212">
        <v>4.3120000000000003</v>
      </c>
      <c r="L6212" t="s">
        <v>770</v>
      </c>
      <c r="M6212" t="s">
        <v>38</v>
      </c>
      <c r="N6212" t="s">
        <v>10</v>
      </c>
      <c r="O6212" t="s">
        <v>101</v>
      </c>
      <c r="P6212" t="s">
        <v>3697</v>
      </c>
      <c r="Q6212" t="s">
        <v>2522</v>
      </c>
      <c r="R6212" t="s">
        <v>2559</v>
      </c>
      <c r="S6212" t="s">
        <v>23</v>
      </c>
    </row>
    <row r="6213" spans="1:19" x14ac:dyDescent="0.35">
      <c r="A6213">
        <v>10897</v>
      </c>
      <c r="B6213" t="s">
        <v>4920</v>
      </c>
      <c r="C6213" t="s">
        <v>769</v>
      </c>
      <c r="D6213" t="s">
        <v>3696</v>
      </c>
      <c r="E6213">
        <v>1</v>
      </c>
      <c r="F6213" s="8">
        <f>DATE(YEAR(project_c[[#This Row],[order_date]]),MONTH(project_c[[#This Row],[order_date]]),1)</f>
        <v>45352</v>
      </c>
      <c r="G6213" s="1">
        <v>45369</v>
      </c>
      <c r="H6213">
        <v>1</v>
      </c>
      <c r="I6213">
        <v>3.43</v>
      </c>
      <c r="J6213">
        <v>5.5860000000000003</v>
      </c>
      <c r="K6213">
        <v>2.1560000000000001</v>
      </c>
      <c r="L6213" t="s">
        <v>770</v>
      </c>
      <c r="M6213" t="s">
        <v>38</v>
      </c>
      <c r="N6213" t="s">
        <v>10</v>
      </c>
      <c r="O6213" t="s">
        <v>101</v>
      </c>
      <c r="P6213" t="s">
        <v>3697</v>
      </c>
      <c r="Q6213" t="s">
        <v>2522</v>
      </c>
      <c r="R6213" t="s">
        <v>2559</v>
      </c>
      <c r="S6213" t="s">
        <v>23</v>
      </c>
    </row>
    <row r="6214" spans="1:19" x14ac:dyDescent="0.35">
      <c r="A6214">
        <v>11014</v>
      </c>
      <c r="B6214" t="s">
        <v>4918</v>
      </c>
      <c r="C6214" t="s">
        <v>769</v>
      </c>
      <c r="D6214" t="s">
        <v>3696</v>
      </c>
      <c r="E6214">
        <v>5</v>
      </c>
      <c r="F6214" s="8">
        <f>DATE(YEAR(project_c[[#This Row],[order_date]]),MONTH(project_c[[#This Row],[order_date]]),1)</f>
        <v>45352</v>
      </c>
      <c r="G6214" s="1">
        <v>45381</v>
      </c>
      <c r="H6214">
        <v>5</v>
      </c>
      <c r="I6214">
        <v>3.43</v>
      </c>
      <c r="J6214">
        <v>27.93</v>
      </c>
      <c r="K6214">
        <v>10.78</v>
      </c>
      <c r="L6214" t="s">
        <v>770</v>
      </c>
      <c r="M6214" t="s">
        <v>38</v>
      </c>
      <c r="N6214" t="s">
        <v>10</v>
      </c>
      <c r="O6214" t="s">
        <v>101</v>
      </c>
      <c r="P6214" t="s">
        <v>3697</v>
      </c>
      <c r="Q6214" t="s">
        <v>2522</v>
      </c>
      <c r="R6214" t="s">
        <v>2559</v>
      </c>
      <c r="S6214" t="s">
        <v>23</v>
      </c>
    </row>
    <row r="6215" spans="1:19" x14ac:dyDescent="0.35">
      <c r="A6215">
        <v>11039</v>
      </c>
      <c r="B6215" t="s">
        <v>4920</v>
      </c>
      <c r="C6215" t="s">
        <v>769</v>
      </c>
      <c r="D6215" t="s">
        <v>3696</v>
      </c>
      <c r="E6215">
        <v>2</v>
      </c>
      <c r="F6215" s="8">
        <f>DATE(YEAR(project_c[[#This Row],[order_date]]),MONTH(project_c[[#This Row],[order_date]]),1)</f>
        <v>45323</v>
      </c>
      <c r="G6215" s="1">
        <v>45338</v>
      </c>
      <c r="H6215">
        <v>4</v>
      </c>
      <c r="I6215">
        <v>3.43</v>
      </c>
      <c r="J6215">
        <v>11.172000000000001</v>
      </c>
      <c r="K6215">
        <v>4.3120000000000003</v>
      </c>
      <c r="L6215" t="s">
        <v>770</v>
      </c>
      <c r="M6215" t="s">
        <v>38</v>
      </c>
      <c r="N6215" t="s">
        <v>10</v>
      </c>
      <c r="O6215" t="s">
        <v>101</v>
      </c>
      <c r="P6215" t="s">
        <v>3697</v>
      </c>
      <c r="Q6215" t="s">
        <v>2522</v>
      </c>
      <c r="R6215" t="s">
        <v>2559</v>
      </c>
      <c r="S6215" t="s">
        <v>23</v>
      </c>
    </row>
    <row r="6216" spans="1:19" x14ac:dyDescent="0.35">
      <c r="A6216">
        <v>11583</v>
      </c>
      <c r="B6216" t="s">
        <v>4917</v>
      </c>
      <c r="C6216" t="s">
        <v>769</v>
      </c>
      <c r="D6216" t="s">
        <v>3696</v>
      </c>
      <c r="E6216">
        <v>4</v>
      </c>
      <c r="F6216" s="8">
        <f>DATE(YEAR(project_c[[#This Row],[order_date]]),MONTH(project_c[[#This Row],[order_date]]),1)</f>
        <v>45352</v>
      </c>
      <c r="G6216" s="1">
        <v>45381</v>
      </c>
      <c r="H6216">
        <v>5</v>
      </c>
      <c r="I6216">
        <v>3.43</v>
      </c>
      <c r="J6216">
        <v>22.344000000000001</v>
      </c>
      <c r="K6216">
        <v>8.6240000000000006</v>
      </c>
      <c r="L6216" t="s">
        <v>770</v>
      </c>
      <c r="M6216" t="s">
        <v>38</v>
      </c>
      <c r="N6216" t="s">
        <v>10</v>
      </c>
      <c r="O6216" t="s">
        <v>101</v>
      </c>
      <c r="P6216" t="s">
        <v>3697</v>
      </c>
      <c r="Q6216" t="s">
        <v>2522</v>
      </c>
      <c r="R6216" t="s">
        <v>2559</v>
      </c>
      <c r="S6216" t="s">
        <v>23</v>
      </c>
    </row>
    <row r="6217" spans="1:19" x14ac:dyDescent="0.35">
      <c r="A6217">
        <v>13043</v>
      </c>
      <c r="B6217" t="s">
        <v>4920</v>
      </c>
      <c r="C6217" t="s">
        <v>769</v>
      </c>
      <c r="D6217" t="s">
        <v>3696</v>
      </c>
      <c r="E6217">
        <v>1</v>
      </c>
      <c r="F6217" s="8">
        <f>DATE(YEAR(project_c[[#This Row],[order_date]]),MONTH(project_c[[#This Row],[order_date]]),1)</f>
        <v>45413</v>
      </c>
      <c r="G6217" s="1">
        <v>45428</v>
      </c>
      <c r="H6217">
        <v>3</v>
      </c>
      <c r="I6217">
        <v>3.43</v>
      </c>
      <c r="J6217">
        <v>5.5860000000000003</v>
      </c>
      <c r="K6217">
        <v>2.1560000000000001</v>
      </c>
      <c r="L6217" t="s">
        <v>770</v>
      </c>
      <c r="M6217" t="s">
        <v>38</v>
      </c>
      <c r="N6217" t="s">
        <v>10</v>
      </c>
      <c r="O6217" t="s">
        <v>101</v>
      </c>
      <c r="P6217" t="s">
        <v>3697</v>
      </c>
      <c r="Q6217" t="s">
        <v>2522</v>
      </c>
      <c r="R6217" t="s">
        <v>2559</v>
      </c>
      <c r="S6217" t="s">
        <v>23</v>
      </c>
    </row>
    <row r="6218" spans="1:19" x14ac:dyDescent="0.35">
      <c r="A6218">
        <v>13448</v>
      </c>
      <c r="B6218" t="s">
        <v>4917</v>
      </c>
      <c r="C6218" t="s">
        <v>769</v>
      </c>
      <c r="D6218" t="s">
        <v>3696</v>
      </c>
      <c r="E6218">
        <v>2</v>
      </c>
      <c r="F6218" s="8">
        <f>DATE(YEAR(project_c[[#This Row],[order_date]]),MONTH(project_c[[#This Row],[order_date]]),1)</f>
        <v>45536</v>
      </c>
      <c r="G6218" s="1">
        <v>45554</v>
      </c>
      <c r="H6218">
        <v>5</v>
      </c>
      <c r="I6218">
        <v>3.43</v>
      </c>
      <c r="J6218">
        <v>11.172000000000001</v>
      </c>
      <c r="K6218">
        <v>4.3120000000000003</v>
      </c>
      <c r="L6218" t="s">
        <v>770</v>
      </c>
      <c r="M6218" t="s">
        <v>38</v>
      </c>
      <c r="N6218" t="s">
        <v>10</v>
      </c>
      <c r="O6218" t="s">
        <v>101</v>
      </c>
      <c r="P6218" t="s">
        <v>3697</v>
      </c>
      <c r="Q6218" t="s">
        <v>2522</v>
      </c>
      <c r="R6218" t="s">
        <v>2559</v>
      </c>
      <c r="S6218" t="s">
        <v>23</v>
      </c>
    </row>
    <row r="6219" spans="1:19" x14ac:dyDescent="0.35">
      <c r="A6219">
        <v>13985</v>
      </c>
      <c r="B6219" t="s">
        <v>4917</v>
      </c>
      <c r="C6219" t="s">
        <v>769</v>
      </c>
      <c r="D6219" t="s">
        <v>3696</v>
      </c>
      <c r="E6219">
        <v>1</v>
      </c>
      <c r="F6219" s="8">
        <f>DATE(YEAR(project_c[[#This Row],[order_date]]),MONTH(project_c[[#This Row],[order_date]]),1)</f>
        <v>45597</v>
      </c>
      <c r="G6219" s="1">
        <v>45613</v>
      </c>
      <c r="H6219">
        <v>1</v>
      </c>
      <c r="I6219">
        <v>3.43</v>
      </c>
      <c r="J6219">
        <v>5.5860000000000003</v>
      </c>
      <c r="K6219">
        <v>2.1560000000000001</v>
      </c>
      <c r="L6219" t="s">
        <v>770</v>
      </c>
      <c r="M6219" t="s">
        <v>38</v>
      </c>
      <c r="N6219" t="s">
        <v>10</v>
      </c>
      <c r="O6219" t="s">
        <v>101</v>
      </c>
      <c r="P6219" t="s">
        <v>3697</v>
      </c>
      <c r="Q6219" t="s">
        <v>2522</v>
      </c>
      <c r="R6219" t="s">
        <v>2559</v>
      </c>
      <c r="S6219" t="s">
        <v>23</v>
      </c>
    </row>
    <row r="6220" spans="1:19" x14ac:dyDescent="0.35">
      <c r="A6220">
        <v>14010</v>
      </c>
      <c r="B6220" t="s">
        <v>4917</v>
      </c>
      <c r="C6220" t="s">
        <v>769</v>
      </c>
      <c r="D6220" t="s">
        <v>3696</v>
      </c>
      <c r="E6220">
        <v>1</v>
      </c>
      <c r="F6220" s="8">
        <f>DATE(YEAR(project_c[[#This Row],[order_date]]),MONTH(project_c[[#This Row],[order_date]]),1)</f>
        <v>45566</v>
      </c>
      <c r="G6220" s="1">
        <v>45576</v>
      </c>
      <c r="H6220">
        <v>1</v>
      </c>
      <c r="I6220">
        <v>3.43</v>
      </c>
      <c r="J6220">
        <v>5.5860000000000003</v>
      </c>
      <c r="K6220">
        <v>2.1560000000000001</v>
      </c>
      <c r="L6220" t="s">
        <v>770</v>
      </c>
      <c r="M6220" t="s">
        <v>38</v>
      </c>
      <c r="N6220" t="s">
        <v>10</v>
      </c>
      <c r="O6220" t="s">
        <v>101</v>
      </c>
      <c r="P6220" t="s">
        <v>3697</v>
      </c>
      <c r="Q6220" t="s">
        <v>2522</v>
      </c>
      <c r="R6220" t="s">
        <v>2559</v>
      </c>
      <c r="S6220" t="s">
        <v>23</v>
      </c>
    </row>
    <row r="6221" spans="1:19" x14ac:dyDescent="0.35">
      <c r="A6221">
        <v>713</v>
      </c>
      <c r="B6221" t="s">
        <v>4919</v>
      </c>
      <c r="C6221" t="s">
        <v>771</v>
      </c>
      <c r="D6221" t="s">
        <v>2557</v>
      </c>
      <c r="E6221">
        <v>5</v>
      </c>
      <c r="F6221" s="8">
        <f>DATE(YEAR(project_c[[#This Row],[order_date]]),MONTH(project_c[[#This Row],[order_date]]),1)</f>
        <v>44105</v>
      </c>
      <c r="G6221" s="1">
        <v>44125</v>
      </c>
      <c r="H6221">
        <v>5</v>
      </c>
      <c r="I6221">
        <v>4.9800000000000004</v>
      </c>
      <c r="J6221">
        <v>155.75</v>
      </c>
      <c r="K6221">
        <v>130.85</v>
      </c>
      <c r="L6221" t="s">
        <v>772</v>
      </c>
      <c r="M6221" t="s">
        <v>38</v>
      </c>
      <c r="N6221" t="s">
        <v>10</v>
      </c>
      <c r="O6221" t="s">
        <v>122</v>
      </c>
      <c r="P6221" t="s">
        <v>2558</v>
      </c>
      <c r="Q6221" t="s">
        <v>2522</v>
      </c>
      <c r="R6221" t="s">
        <v>2559</v>
      </c>
      <c r="S6221" t="s">
        <v>44</v>
      </c>
    </row>
    <row r="6222" spans="1:19" x14ac:dyDescent="0.35">
      <c r="A6222">
        <v>715</v>
      </c>
      <c r="B6222" t="s">
        <v>4919</v>
      </c>
      <c r="C6222" t="s">
        <v>771</v>
      </c>
      <c r="D6222" t="s">
        <v>2944</v>
      </c>
      <c r="E6222">
        <v>1</v>
      </c>
      <c r="F6222" s="8">
        <f>DATE(YEAR(project_c[[#This Row],[order_date]]),MONTH(project_c[[#This Row],[order_date]]),1)</f>
        <v>44105</v>
      </c>
      <c r="G6222" s="1">
        <v>44125</v>
      </c>
      <c r="H6222">
        <v>5</v>
      </c>
      <c r="I6222">
        <v>0.6</v>
      </c>
      <c r="J6222">
        <v>2.84</v>
      </c>
      <c r="K6222">
        <v>2.2400000000000002</v>
      </c>
      <c r="L6222" t="s">
        <v>772</v>
      </c>
      <c r="M6222" t="s">
        <v>38</v>
      </c>
      <c r="N6222" t="s">
        <v>10</v>
      </c>
      <c r="O6222" t="s">
        <v>122</v>
      </c>
      <c r="P6222" t="s">
        <v>2945</v>
      </c>
      <c r="Q6222" t="s">
        <v>2522</v>
      </c>
      <c r="R6222" t="s">
        <v>2528</v>
      </c>
      <c r="S6222" t="s">
        <v>44</v>
      </c>
    </row>
    <row r="6223" spans="1:19" x14ac:dyDescent="0.35">
      <c r="A6223">
        <v>714</v>
      </c>
      <c r="B6223" t="s">
        <v>4919</v>
      </c>
      <c r="C6223" t="s">
        <v>771</v>
      </c>
      <c r="D6223" t="s">
        <v>4507</v>
      </c>
      <c r="E6223">
        <v>4</v>
      </c>
      <c r="F6223" s="8">
        <f>DATE(YEAR(project_c[[#This Row],[order_date]]),MONTH(project_c[[#This Row],[order_date]]),1)</f>
        <v>44105</v>
      </c>
      <c r="G6223" s="1">
        <v>44125</v>
      </c>
      <c r="H6223">
        <v>5</v>
      </c>
      <c r="I6223">
        <v>20.7</v>
      </c>
      <c r="J6223">
        <v>591.32000000000005</v>
      </c>
      <c r="K6223">
        <v>508.52</v>
      </c>
      <c r="L6223" t="s">
        <v>772</v>
      </c>
      <c r="M6223" t="s">
        <v>38</v>
      </c>
      <c r="N6223" t="s">
        <v>10</v>
      </c>
      <c r="O6223" t="s">
        <v>122</v>
      </c>
      <c r="P6223" t="s">
        <v>4508</v>
      </c>
      <c r="Q6223" t="s">
        <v>4250</v>
      </c>
      <c r="R6223" t="s">
        <v>4306</v>
      </c>
      <c r="S6223" t="s">
        <v>44</v>
      </c>
    </row>
    <row r="6224" spans="1:19" x14ac:dyDescent="0.35">
      <c r="A6224">
        <v>1938</v>
      </c>
      <c r="B6224" t="s">
        <v>4918</v>
      </c>
      <c r="C6224" t="s">
        <v>771</v>
      </c>
      <c r="D6224" t="s">
        <v>4182</v>
      </c>
      <c r="E6224">
        <v>3</v>
      </c>
      <c r="F6224" s="8">
        <f>DATE(YEAR(project_c[[#This Row],[order_date]]),MONTH(project_c[[#This Row],[order_date]]),1)</f>
        <v>43922</v>
      </c>
      <c r="G6224" s="1">
        <v>43927</v>
      </c>
      <c r="H6224">
        <v>4</v>
      </c>
      <c r="I6224">
        <v>9.93</v>
      </c>
      <c r="J6224">
        <v>70.95</v>
      </c>
      <c r="K6224">
        <v>41.16</v>
      </c>
      <c r="L6224" t="s">
        <v>772</v>
      </c>
      <c r="M6224" t="s">
        <v>38</v>
      </c>
      <c r="N6224" t="s">
        <v>10</v>
      </c>
      <c r="O6224" t="s">
        <v>122</v>
      </c>
      <c r="P6224" t="s">
        <v>4183</v>
      </c>
      <c r="Q6224" t="s">
        <v>2522</v>
      </c>
      <c r="R6224" t="s">
        <v>2528</v>
      </c>
      <c r="S6224" t="s">
        <v>44</v>
      </c>
    </row>
    <row r="6225" spans="1:19" x14ac:dyDescent="0.35">
      <c r="A6225">
        <v>1939</v>
      </c>
      <c r="B6225" t="s">
        <v>4918</v>
      </c>
      <c r="C6225" t="s">
        <v>771</v>
      </c>
      <c r="D6225" t="s">
        <v>3708</v>
      </c>
      <c r="E6225">
        <v>2</v>
      </c>
      <c r="F6225" s="8">
        <f>DATE(YEAR(project_c[[#This Row],[order_date]]),MONTH(project_c[[#This Row],[order_date]]),1)</f>
        <v>43922</v>
      </c>
      <c r="G6225" s="1">
        <v>43927</v>
      </c>
      <c r="H6225">
        <v>4</v>
      </c>
      <c r="I6225">
        <v>0.41</v>
      </c>
      <c r="J6225">
        <v>13.12</v>
      </c>
      <c r="K6225">
        <v>12.3</v>
      </c>
      <c r="L6225" t="s">
        <v>772</v>
      </c>
      <c r="M6225" t="s">
        <v>38</v>
      </c>
      <c r="N6225" t="s">
        <v>10</v>
      </c>
      <c r="O6225" t="s">
        <v>122</v>
      </c>
      <c r="P6225" t="s">
        <v>3709</v>
      </c>
      <c r="Q6225" t="s">
        <v>2522</v>
      </c>
      <c r="R6225" t="s">
        <v>2523</v>
      </c>
      <c r="S6225" t="s">
        <v>44</v>
      </c>
    </row>
    <row r="6226" spans="1:19" x14ac:dyDescent="0.35">
      <c r="A6226">
        <v>1940</v>
      </c>
      <c r="B6226" t="s">
        <v>4918</v>
      </c>
      <c r="C6226" t="s">
        <v>771</v>
      </c>
      <c r="D6226" t="s">
        <v>2055</v>
      </c>
      <c r="E6226">
        <v>3</v>
      </c>
      <c r="F6226" s="8">
        <f>DATE(YEAR(project_c[[#This Row],[order_date]]),MONTH(project_c[[#This Row],[order_date]]),1)</f>
        <v>43922</v>
      </c>
      <c r="G6226" s="1">
        <v>43927</v>
      </c>
      <c r="H6226">
        <v>4</v>
      </c>
      <c r="I6226">
        <v>14.4</v>
      </c>
      <c r="J6226">
        <v>239.97</v>
      </c>
      <c r="K6226">
        <v>196.77</v>
      </c>
      <c r="L6226" t="s">
        <v>772</v>
      </c>
      <c r="M6226" t="s">
        <v>38</v>
      </c>
      <c r="N6226" t="s">
        <v>10</v>
      </c>
      <c r="O6226" t="s">
        <v>122</v>
      </c>
      <c r="P6226" t="s">
        <v>2056</v>
      </c>
      <c r="Q6226" t="s">
        <v>1901</v>
      </c>
      <c r="R6226" t="s">
        <v>1909</v>
      </c>
      <c r="S6226" t="s">
        <v>44</v>
      </c>
    </row>
    <row r="6227" spans="1:19" x14ac:dyDescent="0.35">
      <c r="A6227">
        <v>5368</v>
      </c>
      <c r="B6227" t="s">
        <v>4918</v>
      </c>
      <c r="C6227" t="s">
        <v>771</v>
      </c>
      <c r="D6227" t="s">
        <v>4086</v>
      </c>
      <c r="E6227">
        <v>2</v>
      </c>
      <c r="F6227" s="8">
        <f>DATE(YEAR(project_c[[#This Row],[order_date]]),MONTH(project_c[[#This Row],[order_date]]),1)</f>
        <v>44866</v>
      </c>
      <c r="G6227" s="1">
        <v>44877</v>
      </c>
      <c r="H6227">
        <v>3</v>
      </c>
      <c r="I6227">
        <v>5.09</v>
      </c>
      <c r="J6227">
        <v>37.68</v>
      </c>
      <c r="K6227">
        <v>27.5</v>
      </c>
      <c r="L6227" t="s">
        <v>772</v>
      </c>
      <c r="M6227" t="s">
        <v>38</v>
      </c>
      <c r="N6227" t="s">
        <v>10</v>
      </c>
      <c r="O6227" t="s">
        <v>122</v>
      </c>
      <c r="P6227" t="s">
        <v>4087</v>
      </c>
      <c r="Q6227" t="s">
        <v>2522</v>
      </c>
      <c r="R6227" t="s">
        <v>2531</v>
      </c>
      <c r="S6227" t="s">
        <v>44</v>
      </c>
    </row>
    <row r="6228" spans="1:19" x14ac:dyDescent="0.35">
      <c r="A6228">
        <v>5369</v>
      </c>
      <c r="B6228" t="s">
        <v>4918</v>
      </c>
      <c r="C6228" t="s">
        <v>771</v>
      </c>
      <c r="D6228" t="s">
        <v>3806</v>
      </c>
      <c r="E6228">
        <v>2</v>
      </c>
      <c r="F6228" s="8">
        <f>DATE(YEAR(project_c[[#This Row],[order_date]]),MONTH(project_c[[#This Row],[order_date]]),1)</f>
        <v>44866</v>
      </c>
      <c r="G6228" s="1">
        <v>44877</v>
      </c>
      <c r="H6228">
        <v>3</v>
      </c>
      <c r="I6228">
        <v>5.09</v>
      </c>
      <c r="J6228">
        <v>19.98</v>
      </c>
      <c r="K6228">
        <v>9.8000000000000007</v>
      </c>
      <c r="L6228" t="s">
        <v>772</v>
      </c>
      <c r="M6228" t="s">
        <v>38</v>
      </c>
      <c r="N6228" t="s">
        <v>10</v>
      </c>
      <c r="O6228" t="s">
        <v>122</v>
      </c>
      <c r="P6228" t="s">
        <v>3807</v>
      </c>
      <c r="Q6228" t="s">
        <v>2522</v>
      </c>
      <c r="R6228" t="s">
        <v>2542</v>
      </c>
      <c r="S6228" t="s">
        <v>44</v>
      </c>
    </row>
    <row r="6229" spans="1:19" x14ac:dyDescent="0.35">
      <c r="A6229">
        <v>5138</v>
      </c>
      <c r="B6229" t="s">
        <v>4919</v>
      </c>
      <c r="C6229" t="s">
        <v>771</v>
      </c>
      <c r="D6229" t="s">
        <v>3278</v>
      </c>
      <c r="E6229">
        <v>2</v>
      </c>
      <c r="F6229" s="8">
        <f>DATE(YEAR(project_c[[#This Row],[order_date]]),MONTH(project_c[[#This Row],[order_date]]),1)</f>
        <v>44805</v>
      </c>
      <c r="G6229" s="1">
        <v>44823</v>
      </c>
      <c r="H6229">
        <v>4</v>
      </c>
      <c r="I6229">
        <v>0.85</v>
      </c>
      <c r="J6229">
        <v>7.1360000000000001</v>
      </c>
      <c r="K6229">
        <v>5.4359999999999999</v>
      </c>
      <c r="L6229" t="s">
        <v>772</v>
      </c>
      <c r="M6229" t="s">
        <v>38</v>
      </c>
      <c r="N6229" t="s">
        <v>10</v>
      </c>
      <c r="O6229" t="s">
        <v>122</v>
      </c>
      <c r="P6229" t="s">
        <v>3279</v>
      </c>
      <c r="Q6229" t="s">
        <v>2522</v>
      </c>
      <c r="R6229" t="s">
        <v>2523</v>
      </c>
      <c r="S6229" t="s">
        <v>44</v>
      </c>
    </row>
    <row r="6230" spans="1:19" x14ac:dyDescent="0.35">
      <c r="A6230">
        <v>5370</v>
      </c>
      <c r="B6230" t="s">
        <v>4918</v>
      </c>
      <c r="C6230" t="s">
        <v>771</v>
      </c>
      <c r="D6230" t="s">
        <v>3014</v>
      </c>
      <c r="E6230">
        <v>7</v>
      </c>
      <c r="F6230" s="8">
        <f>DATE(YEAR(project_c[[#This Row],[order_date]]),MONTH(project_c[[#This Row],[order_date]]),1)</f>
        <v>44866</v>
      </c>
      <c r="G6230" s="1">
        <v>44877</v>
      </c>
      <c r="H6230">
        <v>3</v>
      </c>
      <c r="I6230">
        <v>0.53</v>
      </c>
      <c r="J6230">
        <v>20.58</v>
      </c>
      <c r="K6230">
        <v>16.87</v>
      </c>
      <c r="L6230" t="s">
        <v>772</v>
      </c>
      <c r="M6230" t="s">
        <v>38</v>
      </c>
      <c r="N6230" t="s">
        <v>10</v>
      </c>
      <c r="O6230" t="s">
        <v>122</v>
      </c>
      <c r="P6230" t="s">
        <v>3015</v>
      </c>
      <c r="Q6230" t="s">
        <v>2522</v>
      </c>
      <c r="R6230" t="s">
        <v>2528</v>
      </c>
      <c r="S6230" t="s">
        <v>44</v>
      </c>
    </row>
    <row r="6231" spans="1:19" x14ac:dyDescent="0.35">
      <c r="A6231">
        <v>5371</v>
      </c>
      <c r="B6231" t="s">
        <v>4918</v>
      </c>
      <c r="C6231" t="s">
        <v>771</v>
      </c>
      <c r="D6231" t="s">
        <v>2824</v>
      </c>
      <c r="E6231">
        <v>2</v>
      </c>
      <c r="F6231" s="8">
        <f>DATE(YEAR(project_c[[#This Row],[order_date]]),MONTH(project_c[[#This Row],[order_date]]),1)</f>
        <v>44866</v>
      </c>
      <c r="G6231" s="1">
        <v>44877</v>
      </c>
      <c r="H6231">
        <v>3</v>
      </c>
      <c r="I6231">
        <v>0.16</v>
      </c>
      <c r="J6231">
        <v>5.22</v>
      </c>
      <c r="K6231">
        <v>4.9000000000000004</v>
      </c>
      <c r="L6231" t="s">
        <v>772</v>
      </c>
      <c r="M6231" t="s">
        <v>38</v>
      </c>
      <c r="N6231" t="s">
        <v>10</v>
      </c>
      <c r="O6231" t="s">
        <v>122</v>
      </c>
      <c r="P6231" t="s">
        <v>2825</v>
      </c>
      <c r="Q6231" t="s">
        <v>2522</v>
      </c>
      <c r="R6231" t="s">
        <v>2523</v>
      </c>
      <c r="S6231" t="s">
        <v>44</v>
      </c>
    </row>
    <row r="6232" spans="1:19" x14ac:dyDescent="0.35">
      <c r="A6232">
        <v>5367</v>
      </c>
      <c r="B6232" t="s">
        <v>4918</v>
      </c>
      <c r="C6232" t="s">
        <v>771</v>
      </c>
      <c r="D6232" t="s">
        <v>2576</v>
      </c>
      <c r="E6232">
        <v>8</v>
      </c>
      <c r="F6232" s="8">
        <f>DATE(YEAR(project_c[[#This Row],[order_date]]),MONTH(project_c[[#This Row],[order_date]]),1)</f>
        <v>44866</v>
      </c>
      <c r="G6232" s="1">
        <v>44877</v>
      </c>
      <c r="H6232">
        <v>3</v>
      </c>
      <c r="I6232">
        <v>16.89</v>
      </c>
      <c r="J6232">
        <v>287.52</v>
      </c>
      <c r="K6232">
        <v>152.4</v>
      </c>
      <c r="L6232" t="s">
        <v>772</v>
      </c>
      <c r="M6232" t="s">
        <v>38</v>
      </c>
      <c r="N6232" t="s">
        <v>10</v>
      </c>
      <c r="O6232" t="s">
        <v>122</v>
      </c>
      <c r="P6232" t="s">
        <v>2577</v>
      </c>
      <c r="Q6232" t="s">
        <v>2522</v>
      </c>
      <c r="R6232" t="s">
        <v>2539</v>
      </c>
      <c r="S6232" t="s">
        <v>44</v>
      </c>
    </row>
    <row r="6233" spans="1:19" x14ac:dyDescent="0.35">
      <c r="A6233">
        <v>7209</v>
      </c>
      <c r="B6233" t="s">
        <v>4918</v>
      </c>
      <c r="C6233" t="s">
        <v>771</v>
      </c>
      <c r="D6233" t="s">
        <v>3344</v>
      </c>
      <c r="E6233">
        <v>1</v>
      </c>
      <c r="F6233" s="8">
        <f>DATE(YEAR(project_c[[#This Row],[order_date]]),MONTH(project_c[[#This Row],[order_date]]),1)</f>
        <v>45231</v>
      </c>
      <c r="G6233" s="1">
        <v>45253</v>
      </c>
      <c r="H6233">
        <v>3</v>
      </c>
      <c r="I6233">
        <v>0.95</v>
      </c>
      <c r="J6233">
        <v>1.494</v>
      </c>
      <c r="K6233">
        <v>0.54400000000000004</v>
      </c>
      <c r="L6233" t="s">
        <v>772</v>
      </c>
      <c r="M6233" t="s">
        <v>38</v>
      </c>
      <c r="N6233" t="s">
        <v>10</v>
      </c>
      <c r="O6233" t="s">
        <v>122</v>
      </c>
      <c r="P6233" t="s">
        <v>3345</v>
      </c>
      <c r="Q6233" t="s">
        <v>2522</v>
      </c>
      <c r="R6233" t="s">
        <v>2523</v>
      </c>
      <c r="S6233" t="s">
        <v>44</v>
      </c>
    </row>
    <row r="6234" spans="1:19" x14ac:dyDescent="0.35">
      <c r="A6234">
        <v>8038</v>
      </c>
      <c r="B6234" t="s">
        <v>4919</v>
      </c>
      <c r="C6234" t="s">
        <v>771</v>
      </c>
      <c r="D6234" t="s">
        <v>3942</v>
      </c>
      <c r="E6234">
        <v>2</v>
      </c>
      <c r="F6234" s="8">
        <f>DATE(YEAR(project_c[[#This Row],[order_date]]),MONTH(project_c[[#This Row],[order_date]]),1)</f>
        <v>45047</v>
      </c>
      <c r="G6234" s="1">
        <v>45059</v>
      </c>
      <c r="H6234">
        <v>5</v>
      </c>
      <c r="I6234">
        <v>3.63</v>
      </c>
      <c r="J6234">
        <v>20.768000000000001</v>
      </c>
      <c r="K6234">
        <v>13.507999999999999</v>
      </c>
      <c r="L6234" t="s">
        <v>772</v>
      </c>
      <c r="M6234" t="s">
        <v>38</v>
      </c>
      <c r="N6234" t="s">
        <v>10</v>
      </c>
      <c r="O6234" t="s">
        <v>122</v>
      </c>
      <c r="P6234" t="s">
        <v>3943</v>
      </c>
      <c r="Q6234" t="s">
        <v>2522</v>
      </c>
      <c r="R6234" t="s">
        <v>2531</v>
      </c>
      <c r="S6234" t="s">
        <v>44</v>
      </c>
    </row>
    <row r="6235" spans="1:19" x14ac:dyDescent="0.35">
      <c r="A6235">
        <v>8191</v>
      </c>
      <c r="B6235" t="s">
        <v>4920</v>
      </c>
      <c r="C6235" t="s">
        <v>771</v>
      </c>
      <c r="D6235" t="s">
        <v>2370</v>
      </c>
      <c r="E6235">
        <v>1</v>
      </c>
      <c r="F6235" s="8">
        <f>DATE(YEAR(project_c[[#This Row],[order_date]]),MONTH(project_c[[#This Row],[order_date]]),1)</f>
        <v>44986</v>
      </c>
      <c r="G6235" s="1">
        <v>44998</v>
      </c>
      <c r="H6235">
        <v>3</v>
      </c>
      <c r="I6235">
        <v>0.5</v>
      </c>
      <c r="J6235">
        <v>7.992</v>
      </c>
      <c r="K6235">
        <v>7.492</v>
      </c>
      <c r="L6235" t="s">
        <v>772</v>
      </c>
      <c r="M6235" t="s">
        <v>38</v>
      </c>
      <c r="N6235" t="s">
        <v>10</v>
      </c>
      <c r="O6235" t="s">
        <v>122</v>
      </c>
      <c r="P6235" t="s">
        <v>2371</v>
      </c>
      <c r="Q6235" t="s">
        <v>1901</v>
      </c>
      <c r="R6235" t="s">
        <v>1902</v>
      </c>
      <c r="S6235" t="s">
        <v>44</v>
      </c>
    </row>
    <row r="6236" spans="1:19" x14ac:dyDescent="0.35">
      <c r="A6236">
        <v>8418</v>
      </c>
      <c r="B6236" t="s">
        <v>4919</v>
      </c>
      <c r="C6236" t="s">
        <v>771</v>
      </c>
      <c r="D6236" t="s">
        <v>2964</v>
      </c>
      <c r="E6236">
        <v>3</v>
      </c>
      <c r="F6236" s="8">
        <f>DATE(YEAR(project_c[[#This Row],[order_date]]),MONTH(project_c[[#This Row],[order_date]]),1)</f>
        <v>45231</v>
      </c>
      <c r="G6236" s="1">
        <v>45240</v>
      </c>
      <c r="H6236">
        <v>6</v>
      </c>
      <c r="I6236">
        <v>155.19999999999999</v>
      </c>
      <c r="J6236">
        <v>931.17600000000004</v>
      </c>
      <c r="K6236">
        <v>465.57600000000002</v>
      </c>
      <c r="L6236" t="s">
        <v>772</v>
      </c>
      <c r="M6236" t="s">
        <v>38</v>
      </c>
      <c r="N6236" t="s">
        <v>10</v>
      </c>
      <c r="O6236" t="s">
        <v>122</v>
      </c>
      <c r="P6236" t="s">
        <v>2965</v>
      </c>
      <c r="Q6236" t="s">
        <v>2522</v>
      </c>
      <c r="R6236" t="s">
        <v>2523</v>
      </c>
      <c r="S6236" t="s">
        <v>44</v>
      </c>
    </row>
    <row r="6237" spans="1:19" x14ac:dyDescent="0.35">
      <c r="A6237">
        <v>8419</v>
      </c>
      <c r="B6237" t="s">
        <v>4919</v>
      </c>
      <c r="C6237" t="s">
        <v>771</v>
      </c>
      <c r="D6237" t="s">
        <v>2232</v>
      </c>
      <c r="E6237">
        <v>2</v>
      </c>
      <c r="F6237" s="8">
        <f>DATE(YEAR(project_c[[#This Row],[order_date]]),MONTH(project_c[[#This Row],[order_date]]),1)</f>
        <v>45231</v>
      </c>
      <c r="G6237" s="1">
        <v>45240</v>
      </c>
      <c r="H6237">
        <v>6</v>
      </c>
      <c r="I6237">
        <v>43.09</v>
      </c>
      <c r="J6237">
        <v>430.88</v>
      </c>
      <c r="K6237">
        <v>344.7</v>
      </c>
      <c r="L6237" t="s">
        <v>772</v>
      </c>
      <c r="M6237" t="s">
        <v>38</v>
      </c>
      <c r="N6237" t="s">
        <v>10</v>
      </c>
      <c r="O6237" t="s">
        <v>122</v>
      </c>
      <c r="P6237" t="s">
        <v>2233</v>
      </c>
      <c r="Q6237" t="s">
        <v>1901</v>
      </c>
      <c r="R6237" t="s">
        <v>1902</v>
      </c>
      <c r="S6237" t="s">
        <v>44</v>
      </c>
    </row>
    <row r="6238" spans="1:19" x14ac:dyDescent="0.35">
      <c r="A6238">
        <v>9208</v>
      </c>
      <c r="B6238" t="s">
        <v>4917</v>
      </c>
      <c r="C6238" t="s">
        <v>771</v>
      </c>
      <c r="D6238" t="s">
        <v>4463</v>
      </c>
      <c r="E6238">
        <v>3</v>
      </c>
      <c r="F6238" s="8">
        <f>DATE(YEAR(project_c[[#This Row],[order_date]]),MONTH(project_c[[#This Row],[order_date]]),1)</f>
        <v>45170</v>
      </c>
      <c r="G6238" s="1">
        <v>45179</v>
      </c>
      <c r="H6238">
        <v>0</v>
      </c>
      <c r="I6238">
        <v>30.2</v>
      </c>
      <c r="J6238">
        <v>289.87200000000001</v>
      </c>
      <c r="K6238">
        <v>199.27199999999999</v>
      </c>
      <c r="L6238" t="s">
        <v>772</v>
      </c>
      <c r="M6238" t="s">
        <v>38</v>
      </c>
      <c r="N6238" t="s">
        <v>10</v>
      </c>
      <c r="O6238" t="s">
        <v>122</v>
      </c>
      <c r="P6238" t="s">
        <v>4464</v>
      </c>
      <c r="Q6238" t="s">
        <v>4250</v>
      </c>
      <c r="R6238" t="s">
        <v>4273</v>
      </c>
      <c r="S6238" t="s">
        <v>44</v>
      </c>
    </row>
    <row r="6239" spans="1:19" x14ac:dyDescent="0.35">
      <c r="A6239">
        <v>9209</v>
      </c>
      <c r="B6239" t="s">
        <v>4917</v>
      </c>
      <c r="C6239" t="s">
        <v>771</v>
      </c>
      <c r="D6239" t="s">
        <v>3120</v>
      </c>
      <c r="E6239">
        <v>2</v>
      </c>
      <c r="F6239" s="8">
        <f>DATE(YEAR(project_c[[#This Row],[order_date]]),MONTH(project_c[[#This Row],[order_date]]),1)</f>
        <v>45170</v>
      </c>
      <c r="G6239" s="1">
        <v>45179</v>
      </c>
      <c r="H6239">
        <v>0</v>
      </c>
      <c r="I6239">
        <v>1.69</v>
      </c>
      <c r="J6239">
        <v>5.7439999999999998</v>
      </c>
      <c r="K6239">
        <v>2.3639999999999999</v>
      </c>
      <c r="L6239" t="s">
        <v>772</v>
      </c>
      <c r="M6239" t="s">
        <v>38</v>
      </c>
      <c r="N6239" t="s">
        <v>10</v>
      </c>
      <c r="O6239" t="s">
        <v>122</v>
      </c>
      <c r="P6239" t="s">
        <v>3121</v>
      </c>
      <c r="Q6239" t="s">
        <v>2522</v>
      </c>
      <c r="R6239" t="s">
        <v>2523</v>
      </c>
      <c r="S6239" t="s">
        <v>44</v>
      </c>
    </row>
    <row r="6240" spans="1:19" x14ac:dyDescent="0.35">
      <c r="A6240">
        <v>9213</v>
      </c>
      <c r="B6240" t="s">
        <v>4918</v>
      </c>
      <c r="C6240" t="s">
        <v>771</v>
      </c>
      <c r="D6240" t="s">
        <v>2667</v>
      </c>
      <c r="E6240">
        <v>7</v>
      </c>
      <c r="F6240" s="8">
        <f>DATE(YEAR(project_c[[#This Row],[order_date]]),MONTH(project_c[[#This Row],[order_date]]),1)</f>
        <v>45108</v>
      </c>
      <c r="G6240" s="1">
        <v>45110</v>
      </c>
      <c r="H6240">
        <v>3</v>
      </c>
      <c r="I6240">
        <v>7.83</v>
      </c>
      <c r="J6240">
        <v>273.89600000000002</v>
      </c>
      <c r="K6240">
        <v>219.08600000000001</v>
      </c>
      <c r="L6240" t="s">
        <v>772</v>
      </c>
      <c r="M6240" t="s">
        <v>38</v>
      </c>
      <c r="N6240" t="s">
        <v>10</v>
      </c>
      <c r="O6240" t="s">
        <v>122</v>
      </c>
      <c r="P6240" t="s">
        <v>2668</v>
      </c>
      <c r="Q6240" t="s">
        <v>2522</v>
      </c>
      <c r="R6240" t="s">
        <v>2542</v>
      </c>
      <c r="S6240" t="s">
        <v>44</v>
      </c>
    </row>
    <row r="6241" spans="1:19" x14ac:dyDescent="0.35">
      <c r="A6241">
        <v>9214</v>
      </c>
      <c r="B6241" t="s">
        <v>4918</v>
      </c>
      <c r="C6241" t="s">
        <v>771</v>
      </c>
      <c r="D6241" t="s">
        <v>2218</v>
      </c>
      <c r="E6241">
        <v>3</v>
      </c>
      <c r="F6241" s="8">
        <f>DATE(YEAR(project_c[[#This Row],[order_date]]),MONTH(project_c[[#This Row],[order_date]]),1)</f>
        <v>45108</v>
      </c>
      <c r="G6241" s="1">
        <v>45110</v>
      </c>
      <c r="H6241">
        <v>3</v>
      </c>
      <c r="I6241">
        <v>15.92</v>
      </c>
      <c r="J6241">
        <v>358.27199999999999</v>
      </c>
      <c r="K6241">
        <v>310.512</v>
      </c>
      <c r="L6241" t="s">
        <v>772</v>
      </c>
      <c r="M6241" t="s">
        <v>38</v>
      </c>
      <c r="N6241" t="s">
        <v>10</v>
      </c>
      <c r="O6241" t="s">
        <v>122</v>
      </c>
      <c r="P6241" t="s">
        <v>2219</v>
      </c>
      <c r="Q6241" t="s">
        <v>1901</v>
      </c>
      <c r="R6241" t="s">
        <v>1938</v>
      </c>
      <c r="S6241" t="s">
        <v>44</v>
      </c>
    </row>
    <row r="6242" spans="1:19" x14ac:dyDescent="0.35">
      <c r="A6242">
        <v>10032</v>
      </c>
      <c r="B6242" t="s">
        <v>4917</v>
      </c>
      <c r="C6242" t="s">
        <v>771</v>
      </c>
      <c r="D6242" t="s">
        <v>4333</v>
      </c>
      <c r="E6242">
        <v>1</v>
      </c>
      <c r="F6242" s="8">
        <f>DATE(YEAR(project_c[[#This Row],[order_date]]),MONTH(project_c[[#This Row],[order_date]]),1)</f>
        <v>45352</v>
      </c>
      <c r="G6242" s="1">
        <v>45353</v>
      </c>
      <c r="H6242">
        <v>3</v>
      </c>
      <c r="I6242">
        <v>3.62</v>
      </c>
      <c r="J6242">
        <v>42.265999999999998</v>
      </c>
      <c r="K6242">
        <v>38.646000000000001</v>
      </c>
      <c r="L6242" t="s">
        <v>772</v>
      </c>
      <c r="M6242" t="s">
        <v>38</v>
      </c>
      <c r="N6242" t="s">
        <v>10</v>
      </c>
      <c r="O6242" t="s">
        <v>122</v>
      </c>
      <c r="P6242" t="s">
        <v>4334</v>
      </c>
      <c r="Q6242" t="s">
        <v>4250</v>
      </c>
      <c r="R6242" t="s">
        <v>4273</v>
      </c>
      <c r="S6242" t="s">
        <v>44</v>
      </c>
    </row>
    <row r="6243" spans="1:19" x14ac:dyDescent="0.35">
      <c r="A6243">
        <v>10760</v>
      </c>
      <c r="B6243" t="s">
        <v>4920</v>
      </c>
      <c r="C6243" t="s">
        <v>771</v>
      </c>
      <c r="D6243" t="s">
        <v>4333</v>
      </c>
      <c r="E6243">
        <v>5</v>
      </c>
      <c r="F6243" s="8">
        <f>DATE(YEAR(project_c[[#This Row],[order_date]]),MONTH(project_c[[#This Row],[order_date]]),1)</f>
        <v>45352</v>
      </c>
      <c r="G6243" s="1">
        <v>45370</v>
      </c>
      <c r="H6243">
        <v>4</v>
      </c>
      <c r="I6243">
        <v>3.62</v>
      </c>
      <c r="J6243">
        <v>211.33</v>
      </c>
      <c r="K6243">
        <v>193.23</v>
      </c>
      <c r="L6243" t="s">
        <v>772</v>
      </c>
      <c r="M6243" t="s">
        <v>38</v>
      </c>
      <c r="N6243" t="s">
        <v>10</v>
      </c>
      <c r="O6243" t="s">
        <v>122</v>
      </c>
      <c r="P6243" t="s">
        <v>4334</v>
      </c>
      <c r="Q6243" t="s">
        <v>4250</v>
      </c>
      <c r="R6243" t="s">
        <v>4273</v>
      </c>
      <c r="S6243" t="s">
        <v>44</v>
      </c>
    </row>
    <row r="6244" spans="1:19" x14ac:dyDescent="0.35">
      <c r="A6244">
        <v>11504</v>
      </c>
      <c r="B6244" t="s">
        <v>4917</v>
      </c>
      <c r="C6244" t="s">
        <v>771</v>
      </c>
      <c r="D6244" t="s">
        <v>4333</v>
      </c>
      <c r="E6244">
        <v>5</v>
      </c>
      <c r="F6244" s="8">
        <f>DATE(YEAR(project_c[[#This Row],[order_date]]),MONTH(project_c[[#This Row],[order_date]]),1)</f>
        <v>45323</v>
      </c>
      <c r="G6244" s="1">
        <v>45324</v>
      </c>
      <c r="H6244">
        <v>5</v>
      </c>
      <c r="I6244">
        <v>3.62</v>
      </c>
      <c r="J6244">
        <v>211.33</v>
      </c>
      <c r="K6244">
        <v>193.23</v>
      </c>
      <c r="L6244" t="s">
        <v>772</v>
      </c>
      <c r="M6244" t="s">
        <v>38</v>
      </c>
      <c r="N6244" t="s">
        <v>10</v>
      </c>
      <c r="O6244" t="s">
        <v>122</v>
      </c>
      <c r="P6244" t="s">
        <v>4334</v>
      </c>
      <c r="Q6244" t="s">
        <v>4250</v>
      </c>
      <c r="R6244" t="s">
        <v>4273</v>
      </c>
      <c r="S6244" t="s">
        <v>44</v>
      </c>
    </row>
    <row r="6245" spans="1:19" x14ac:dyDescent="0.35">
      <c r="A6245">
        <v>12436</v>
      </c>
      <c r="B6245" t="s">
        <v>4917</v>
      </c>
      <c r="C6245" t="s">
        <v>771</v>
      </c>
      <c r="D6245" t="s">
        <v>4333</v>
      </c>
      <c r="E6245">
        <v>2</v>
      </c>
      <c r="F6245" s="8">
        <f>DATE(YEAR(project_c[[#This Row],[order_date]]),MONTH(project_c[[#This Row],[order_date]]),1)</f>
        <v>45383</v>
      </c>
      <c r="G6245" s="1">
        <v>45388</v>
      </c>
      <c r="H6245">
        <v>3</v>
      </c>
      <c r="I6245">
        <v>3.62</v>
      </c>
      <c r="J6245">
        <v>84.531999999999996</v>
      </c>
      <c r="K6245">
        <v>77.292000000000002</v>
      </c>
      <c r="L6245" t="s">
        <v>772</v>
      </c>
      <c r="M6245" t="s">
        <v>38</v>
      </c>
      <c r="N6245" t="s">
        <v>10</v>
      </c>
      <c r="O6245" t="s">
        <v>122</v>
      </c>
      <c r="P6245" t="s">
        <v>4334</v>
      </c>
      <c r="Q6245" t="s">
        <v>4250</v>
      </c>
      <c r="R6245" t="s">
        <v>4273</v>
      </c>
      <c r="S6245" t="s">
        <v>44</v>
      </c>
    </row>
    <row r="6246" spans="1:19" x14ac:dyDescent="0.35">
      <c r="A6246">
        <v>12726</v>
      </c>
      <c r="B6246" t="s">
        <v>4920</v>
      </c>
      <c r="C6246" t="s">
        <v>771</v>
      </c>
      <c r="D6246" t="s">
        <v>4333</v>
      </c>
      <c r="E6246">
        <v>1</v>
      </c>
      <c r="F6246" s="8">
        <f>DATE(YEAR(project_c[[#This Row],[order_date]]),MONTH(project_c[[#This Row],[order_date]]),1)</f>
        <v>45474</v>
      </c>
      <c r="G6246" s="1">
        <v>45497</v>
      </c>
      <c r="H6246">
        <v>2</v>
      </c>
      <c r="I6246">
        <v>3.62</v>
      </c>
      <c r="J6246">
        <v>42.265999999999998</v>
      </c>
      <c r="K6246">
        <v>38.646000000000001</v>
      </c>
      <c r="L6246" t="s">
        <v>772</v>
      </c>
      <c r="M6246" t="s">
        <v>38</v>
      </c>
      <c r="N6246" t="s">
        <v>10</v>
      </c>
      <c r="O6246" t="s">
        <v>122</v>
      </c>
      <c r="P6246" t="s">
        <v>4334</v>
      </c>
      <c r="Q6246" t="s">
        <v>4250</v>
      </c>
      <c r="R6246" t="s">
        <v>4273</v>
      </c>
      <c r="S6246" t="s">
        <v>44</v>
      </c>
    </row>
    <row r="6247" spans="1:19" x14ac:dyDescent="0.35">
      <c r="A6247">
        <v>12752</v>
      </c>
      <c r="B6247" t="s">
        <v>4920</v>
      </c>
      <c r="C6247" t="s">
        <v>771</v>
      </c>
      <c r="D6247" t="s">
        <v>4333</v>
      </c>
      <c r="E6247">
        <v>2</v>
      </c>
      <c r="F6247" s="8">
        <f>DATE(YEAR(project_c[[#This Row],[order_date]]),MONTH(project_c[[#This Row],[order_date]]),1)</f>
        <v>45597</v>
      </c>
      <c r="G6247" s="1">
        <v>45625</v>
      </c>
      <c r="H6247">
        <v>3</v>
      </c>
      <c r="I6247">
        <v>3.62</v>
      </c>
      <c r="J6247">
        <v>84.531999999999996</v>
      </c>
      <c r="K6247">
        <v>77.292000000000002</v>
      </c>
      <c r="L6247" t="s">
        <v>772</v>
      </c>
      <c r="M6247" t="s">
        <v>38</v>
      </c>
      <c r="N6247" t="s">
        <v>10</v>
      </c>
      <c r="O6247" t="s">
        <v>122</v>
      </c>
      <c r="P6247" t="s">
        <v>4334</v>
      </c>
      <c r="Q6247" t="s">
        <v>4250</v>
      </c>
      <c r="R6247" t="s">
        <v>4273</v>
      </c>
      <c r="S6247" t="s">
        <v>44</v>
      </c>
    </row>
    <row r="6248" spans="1:19" x14ac:dyDescent="0.35">
      <c r="A6248">
        <v>13078</v>
      </c>
      <c r="B6248" t="s">
        <v>4918</v>
      </c>
      <c r="C6248" t="s">
        <v>771</v>
      </c>
      <c r="D6248" t="s">
        <v>4333</v>
      </c>
      <c r="E6248">
        <v>1</v>
      </c>
      <c r="F6248" s="8">
        <f>DATE(YEAR(project_c[[#This Row],[order_date]]),MONTH(project_c[[#This Row],[order_date]]),1)</f>
        <v>45474</v>
      </c>
      <c r="G6248" s="1">
        <v>45499</v>
      </c>
      <c r="H6248">
        <v>2</v>
      </c>
      <c r="I6248">
        <v>3.62</v>
      </c>
      <c r="J6248">
        <v>42.265999999999998</v>
      </c>
      <c r="K6248">
        <v>38.646000000000001</v>
      </c>
      <c r="L6248" t="s">
        <v>772</v>
      </c>
      <c r="M6248" t="s">
        <v>38</v>
      </c>
      <c r="N6248" t="s">
        <v>10</v>
      </c>
      <c r="O6248" t="s">
        <v>122</v>
      </c>
      <c r="P6248" t="s">
        <v>4334</v>
      </c>
      <c r="Q6248" t="s">
        <v>4250</v>
      </c>
      <c r="R6248" t="s">
        <v>4273</v>
      </c>
      <c r="S6248" t="s">
        <v>44</v>
      </c>
    </row>
    <row r="6249" spans="1:19" x14ac:dyDescent="0.35">
      <c r="A6249">
        <v>13190</v>
      </c>
      <c r="B6249" t="s">
        <v>4917</v>
      </c>
      <c r="C6249" t="s">
        <v>771</v>
      </c>
      <c r="D6249" t="s">
        <v>4333</v>
      </c>
      <c r="E6249">
        <v>2</v>
      </c>
      <c r="F6249" s="8">
        <f>DATE(YEAR(project_c[[#This Row],[order_date]]),MONTH(project_c[[#This Row],[order_date]]),1)</f>
        <v>45413</v>
      </c>
      <c r="G6249" s="1">
        <v>45436</v>
      </c>
      <c r="H6249">
        <v>5</v>
      </c>
      <c r="I6249">
        <v>3.62</v>
      </c>
      <c r="J6249">
        <v>84.531999999999996</v>
      </c>
      <c r="K6249">
        <v>77.292000000000002</v>
      </c>
      <c r="L6249" t="s">
        <v>772</v>
      </c>
      <c r="M6249" t="s">
        <v>38</v>
      </c>
      <c r="N6249" t="s">
        <v>10</v>
      </c>
      <c r="O6249" t="s">
        <v>122</v>
      </c>
      <c r="P6249" t="s">
        <v>4334</v>
      </c>
      <c r="Q6249" t="s">
        <v>4250</v>
      </c>
      <c r="R6249" t="s">
        <v>4273</v>
      </c>
      <c r="S6249" t="s">
        <v>44</v>
      </c>
    </row>
    <row r="6250" spans="1:19" x14ac:dyDescent="0.35">
      <c r="A6250">
        <v>13382</v>
      </c>
      <c r="B6250" t="s">
        <v>4920</v>
      </c>
      <c r="C6250" t="s">
        <v>771</v>
      </c>
      <c r="D6250" t="s">
        <v>4333</v>
      </c>
      <c r="E6250">
        <v>1</v>
      </c>
      <c r="F6250" s="8">
        <f>DATE(YEAR(project_c[[#This Row],[order_date]]),MONTH(project_c[[#This Row],[order_date]]),1)</f>
        <v>45597</v>
      </c>
      <c r="G6250" s="1">
        <v>45612</v>
      </c>
      <c r="H6250">
        <v>1</v>
      </c>
      <c r="I6250">
        <v>3.62</v>
      </c>
      <c r="J6250">
        <v>42.265999999999998</v>
      </c>
      <c r="K6250">
        <v>38.646000000000001</v>
      </c>
      <c r="L6250" t="s">
        <v>772</v>
      </c>
      <c r="M6250" t="s">
        <v>38</v>
      </c>
      <c r="N6250" t="s">
        <v>10</v>
      </c>
      <c r="O6250" t="s">
        <v>122</v>
      </c>
      <c r="P6250" t="s">
        <v>4334</v>
      </c>
      <c r="Q6250" t="s">
        <v>4250</v>
      </c>
      <c r="R6250" t="s">
        <v>4273</v>
      </c>
      <c r="S6250" t="s">
        <v>44</v>
      </c>
    </row>
    <row r="6251" spans="1:19" x14ac:dyDescent="0.35">
      <c r="A6251">
        <v>13441</v>
      </c>
      <c r="B6251" t="s">
        <v>4920</v>
      </c>
      <c r="C6251" t="s">
        <v>771</v>
      </c>
      <c r="D6251" t="s">
        <v>4333</v>
      </c>
      <c r="E6251">
        <v>1</v>
      </c>
      <c r="F6251" s="8">
        <f>DATE(YEAR(project_c[[#This Row],[order_date]]),MONTH(project_c[[#This Row],[order_date]]),1)</f>
        <v>45505</v>
      </c>
      <c r="G6251" s="1">
        <v>45517</v>
      </c>
      <c r="H6251">
        <v>3</v>
      </c>
      <c r="I6251">
        <v>3.62</v>
      </c>
      <c r="J6251">
        <v>42.265999999999998</v>
      </c>
      <c r="K6251">
        <v>38.646000000000001</v>
      </c>
      <c r="L6251" t="s">
        <v>772</v>
      </c>
      <c r="M6251" t="s">
        <v>38</v>
      </c>
      <c r="N6251" t="s">
        <v>10</v>
      </c>
      <c r="O6251" t="s">
        <v>122</v>
      </c>
      <c r="P6251" t="s">
        <v>4334</v>
      </c>
      <c r="Q6251" t="s">
        <v>4250</v>
      </c>
      <c r="R6251" t="s">
        <v>4273</v>
      </c>
      <c r="S6251" t="s">
        <v>44</v>
      </c>
    </row>
    <row r="6252" spans="1:19" x14ac:dyDescent="0.35">
      <c r="A6252">
        <v>13910</v>
      </c>
      <c r="B6252" t="s">
        <v>4920</v>
      </c>
      <c r="C6252" t="s">
        <v>771</v>
      </c>
      <c r="D6252" t="s">
        <v>4333</v>
      </c>
      <c r="E6252">
        <v>2</v>
      </c>
      <c r="F6252" s="8">
        <f>DATE(YEAR(project_c[[#This Row],[order_date]]),MONTH(project_c[[#This Row],[order_date]]),1)</f>
        <v>45536</v>
      </c>
      <c r="G6252" s="1">
        <v>45563</v>
      </c>
      <c r="H6252">
        <v>2</v>
      </c>
      <c r="I6252">
        <v>3.62</v>
      </c>
      <c r="J6252">
        <v>84.531999999999996</v>
      </c>
      <c r="K6252">
        <v>77.292000000000002</v>
      </c>
      <c r="L6252" t="s">
        <v>772</v>
      </c>
      <c r="M6252" t="s">
        <v>38</v>
      </c>
      <c r="N6252" t="s">
        <v>10</v>
      </c>
      <c r="O6252" t="s">
        <v>122</v>
      </c>
      <c r="P6252" t="s">
        <v>4334</v>
      </c>
      <c r="Q6252" t="s">
        <v>4250</v>
      </c>
      <c r="R6252" t="s">
        <v>4273</v>
      </c>
      <c r="S6252" t="s">
        <v>44</v>
      </c>
    </row>
    <row r="6253" spans="1:19" x14ac:dyDescent="0.35">
      <c r="A6253">
        <v>14426</v>
      </c>
      <c r="B6253" t="s">
        <v>4920</v>
      </c>
      <c r="C6253" t="s">
        <v>771</v>
      </c>
      <c r="D6253" t="s">
        <v>4333</v>
      </c>
      <c r="E6253">
        <v>2</v>
      </c>
      <c r="F6253" s="8">
        <f>DATE(YEAR(project_c[[#This Row],[order_date]]),MONTH(project_c[[#This Row],[order_date]]),1)</f>
        <v>45597</v>
      </c>
      <c r="G6253" s="1">
        <v>45608</v>
      </c>
      <c r="H6253">
        <v>1</v>
      </c>
      <c r="I6253">
        <v>3.62</v>
      </c>
      <c r="J6253">
        <v>84.531999999999996</v>
      </c>
      <c r="K6253">
        <v>77.292000000000002</v>
      </c>
      <c r="L6253" t="s">
        <v>772</v>
      </c>
      <c r="M6253" t="s">
        <v>38</v>
      </c>
      <c r="N6253" t="s">
        <v>10</v>
      </c>
      <c r="O6253" t="s">
        <v>122</v>
      </c>
      <c r="P6253" t="s">
        <v>4334</v>
      </c>
      <c r="Q6253" t="s">
        <v>4250</v>
      </c>
      <c r="R6253" t="s">
        <v>4273</v>
      </c>
      <c r="S6253" t="s">
        <v>44</v>
      </c>
    </row>
    <row r="6254" spans="1:19" x14ac:dyDescent="0.35">
      <c r="A6254">
        <v>3</v>
      </c>
      <c r="B6254" t="s">
        <v>4918</v>
      </c>
      <c r="C6254" t="s">
        <v>19</v>
      </c>
      <c r="D6254" t="s">
        <v>2954</v>
      </c>
      <c r="E6254">
        <v>14</v>
      </c>
      <c r="F6254" s="8">
        <f>DATE(YEAR(project_c[[#This Row],[order_date]]),MONTH(project_c[[#This Row],[order_date]]),1)</f>
        <v>44044</v>
      </c>
      <c r="G6254" s="1">
        <v>44068</v>
      </c>
      <c r="H6254">
        <v>2</v>
      </c>
      <c r="I6254">
        <v>1.52</v>
      </c>
      <c r="J6254">
        <v>32.031999999999996</v>
      </c>
      <c r="K6254">
        <v>10.752000000000001</v>
      </c>
      <c r="L6254" t="s">
        <v>20</v>
      </c>
      <c r="M6254" t="s">
        <v>9</v>
      </c>
      <c r="N6254" t="s">
        <v>10</v>
      </c>
      <c r="O6254" t="s">
        <v>22</v>
      </c>
      <c r="P6254" t="s">
        <v>2955</v>
      </c>
      <c r="Q6254" t="s">
        <v>2522</v>
      </c>
      <c r="R6254" t="s">
        <v>2616</v>
      </c>
      <c r="S6254" t="s">
        <v>23</v>
      </c>
    </row>
    <row r="6255" spans="1:19" x14ac:dyDescent="0.35">
      <c r="A6255">
        <v>4</v>
      </c>
      <c r="B6255" t="s">
        <v>4918</v>
      </c>
      <c r="C6255" t="s">
        <v>19</v>
      </c>
      <c r="D6255" t="s">
        <v>2691</v>
      </c>
      <c r="E6255">
        <v>2</v>
      </c>
      <c r="F6255" s="8">
        <f>DATE(YEAR(project_c[[#This Row],[order_date]]),MONTH(project_c[[#This Row],[order_date]]),1)</f>
        <v>44044</v>
      </c>
      <c r="G6255" s="1">
        <v>44068</v>
      </c>
      <c r="H6255">
        <v>2</v>
      </c>
      <c r="I6255">
        <v>1.1599999999999999</v>
      </c>
      <c r="J6255">
        <v>3.7759999999999998</v>
      </c>
      <c r="K6255">
        <v>1.456</v>
      </c>
      <c r="L6255" t="s">
        <v>20</v>
      </c>
      <c r="M6255" t="s">
        <v>9</v>
      </c>
      <c r="N6255" t="s">
        <v>10</v>
      </c>
      <c r="O6255" t="s">
        <v>22</v>
      </c>
      <c r="P6255" t="s">
        <v>2692</v>
      </c>
      <c r="Q6255" t="s">
        <v>2522</v>
      </c>
      <c r="R6255" t="s">
        <v>2539</v>
      </c>
      <c r="S6255" t="s">
        <v>23</v>
      </c>
    </row>
    <row r="6256" spans="1:19" x14ac:dyDescent="0.35">
      <c r="A6256">
        <v>5</v>
      </c>
      <c r="B6256" t="s">
        <v>4918</v>
      </c>
      <c r="C6256" t="s">
        <v>19</v>
      </c>
      <c r="D6256" t="s">
        <v>3698</v>
      </c>
      <c r="E6256">
        <v>3</v>
      </c>
      <c r="F6256" s="8">
        <f>DATE(YEAR(project_c[[#This Row],[order_date]]),MONTH(project_c[[#This Row],[order_date]]),1)</f>
        <v>44044</v>
      </c>
      <c r="G6256" s="1">
        <v>44068</v>
      </c>
      <c r="H6256">
        <v>2</v>
      </c>
      <c r="I6256">
        <v>2.64</v>
      </c>
      <c r="J6256">
        <v>19.175999999999998</v>
      </c>
      <c r="K6256">
        <v>11.256</v>
      </c>
      <c r="L6256" t="s">
        <v>20</v>
      </c>
      <c r="M6256" t="s">
        <v>9</v>
      </c>
      <c r="N6256" t="s">
        <v>10</v>
      </c>
      <c r="O6256" t="s">
        <v>22</v>
      </c>
      <c r="P6256" t="s">
        <v>3699</v>
      </c>
      <c r="Q6256" t="s">
        <v>2522</v>
      </c>
      <c r="R6256" t="s">
        <v>2542</v>
      </c>
      <c r="S6256" t="s">
        <v>23</v>
      </c>
    </row>
    <row r="6257" spans="1:19" x14ac:dyDescent="0.35">
      <c r="A6257">
        <v>1636</v>
      </c>
      <c r="B6257" t="s">
        <v>4918</v>
      </c>
      <c r="C6257" t="s">
        <v>19</v>
      </c>
      <c r="D6257" t="s">
        <v>4072</v>
      </c>
      <c r="E6257">
        <v>3</v>
      </c>
      <c r="F6257" s="8">
        <f>DATE(YEAR(project_c[[#This Row],[order_date]]),MONTH(project_c[[#This Row],[order_date]]),1)</f>
        <v>44166</v>
      </c>
      <c r="G6257" s="1">
        <v>44171</v>
      </c>
      <c r="H6257">
        <v>5</v>
      </c>
      <c r="I6257">
        <v>1.07</v>
      </c>
      <c r="J6257">
        <v>42.744</v>
      </c>
      <c r="K6257">
        <v>39.533999999999999</v>
      </c>
      <c r="L6257" t="s">
        <v>20</v>
      </c>
      <c r="M6257" t="s">
        <v>9</v>
      </c>
      <c r="N6257" t="s">
        <v>10</v>
      </c>
      <c r="O6257" t="s">
        <v>22</v>
      </c>
      <c r="P6257" t="s">
        <v>4073</v>
      </c>
      <c r="Q6257" t="s">
        <v>2522</v>
      </c>
      <c r="R6257" t="s">
        <v>2559</v>
      </c>
      <c r="S6257" t="s">
        <v>23</v>
      </c>
    </row>
    <row r="6258" spans="1:19" x14ac:dyDescent="0.35">
      <c r="A6258">
        <v>4988</v>
      </c>
      <c r="B6258" t="s">
        <v>4919</v>
      </c>
      <c r="C6258" t="s">
        <v>19</v>
      </c>
      <c r="D6258" t="s">
        <v>2478</v>
      </c>
      <c r="E6258">
        <v>3</v>
      </c>
      <c r="F6258" s="8">
        <f>DATE(YEAR(project_c[[#This Row],[order_date]]),MONTH(project_c[[#This Row],[order_date]]),1)</f>
        <v>44866</v>
      </c>
      <c r="G6258" s="1">
        <v>44879</v>
      </c>
      <c r="H6258">
        <v>4</v>
      </c>
      <c r="I6258">
        <v>1.44</v>
      </c>
      <c r="J6258">
        <v>71.97</v>
      </c>
      <c r="K6258">
        <v>67.650000000000006</v>
      </c>
      <c r="L6258" t="s">
        <v>20</v>
      </c>
      <c r="M6258" t="s">
        <v>9</v>
      </c>
      <c r="N6258" t="s">
        <v>10</v>
      </c>
      <c r="O6258" t="s">
        <v>22</v>
      </c>
      <c r="P6258" t="s">
        <v>2479</v>
      </c>
      <c r="Q6258" t="s">
        <v>1901</v>
      </c>
      <c r="R6258" t="s">
        <v>1902</v>
      </c>
      <c r="S6258" t="s">
        <v>23</v>
      </c>
    </row>
    <row r="6259" spans="1:19" x14ac:dyDescent="0.35">
      <c r="A6259">
        <v>5310</v>
      </c>
      <c r="B6259" t="s">
        <v>4919</v>
      </c>
      <c r="C6259" t="s">
        <v>19</v>
      </c>
      <c r="D6259" t="s">
        <v>3932</v>
      </c>
      <c r="E6259">
        <v>2</v>
      </c>
      <c r="F6259" s="8">
        <f>DATE(YEAR(project_c[[#This Row],[order_date]]),MONTH(project_c[[#This Row],[order_date]]),1)</f>
        <v>44805</v>
      </c>
      <c r="G6259" s="1">
        <v>44826</v>
      </c>
      <c r="H6259">
        <v>6</v>
      </c>
      <c r="I6259">
        <v>2.5099999999999998</v>
      </c>
      <c r="J6259">
        <v>25.06</v>
      </c>
      <c r="K6259">
        <v>20.04</v>
      </c>
      <c r="L6259" t="s">
        <v>20</v>
      </c>
      <c r="M6259" t="s">
        <v>9</v>
      </c>
      <c r="N6259" t="s">
        <v>10</v>
      </c>
      <c r="O6259" t="s">
        <v>22</v>
      </c>
      <c r="P6259" t="s">
        <v>3933</v>
      </c>
      <c r="Q6259" t="s">
        <v>2522</v>
      </c>
      <c r="R6259" t="s">
        <v>2534</v>
      </c>
      <c r="S6259" t="s">
        <v>23</v>
      </c>
    </row>
    <row r="6260" spans="1:19" x14ac:dyDescent="0.35">
      <c r="A6260">
        <v>5309</v>
      </c>
      <c r="B6260" t="s">
        <v>4919</v>
      </c>
      <c r="C6260" t="s">
        <v>19</v>
      </c>
      <c r="D6260" t="s">
        <v>3548</v>
      </c>
      <c r="E6260">
        <v>7</v>
      </c>
      <c r="F6260" s="8">
        <f>DATE(YEAR(project_c[[#This Row],[order_date]]),MONTH(project_c[[#This Row],[order_date]]),1)</f>
        <v>44805</v>
      </c>
      <c r="G6260" s="1">
        <v>44826</v>
      </c>
      <c r="H6260">
        <v>6</v>
      </c>
      <c r="I6260">
        <v>3.37</v>
      </c>
      <c r="J6260">
        <v>45.36</v>
      </c>
      <c r="K6260">
        <v>21.77</v>
      </c>
      <c r="L6260" t="s">
        <v>20</v>
      </c>
      <c r="M6260" t="s">
        <v>9</v>
      </c>
      <c r="N6260" t="s">
        <v>10</v>
      </c>
      <c r="O6260" t="s">
        <v>22</v>
      </c>
      <c r="P6260" t="s">
        <v>3549</v>
      </c>
      <c r="Q6260" t="s">
        <v>2522</v>
      </c>
      <c r="R6260" t="s">
        <v>2542</v>
      </c>
      <c r="S6260" t="s">
        <v>23</v>
      </c>
    </row>
    <row r="6261" spans="1:19" x14ac:dyDescent="0.35">
      <c r="A6261">
        <v>5652</v>
      </c>
      <c r="B6261" t="s">
        <v>4919</v>
      </c>
      <c r="C6261" t="s">
        <v>19</v>
      </c>
      <c r="D6261" t="s">
        <v>2679</v>
      </c>
      <c r="E6261">
        <v>2</v>
      </c>
      <c r="F6261" s="8">
        <f>DATE(YEAR(project_c[[#This Row],[order_date]]),MONTH(project_c[[#This Row],[order_date]]),1)</f>
        <v>44805</v>
      </c>
      <c r="G6261" s="1">
        <v>44815</v>
      </c>
      <c r="H6261">
        <v>6</v>
      </c>
      <c r="I6261">
        <v>7.47</v>
      </c>
      <c r="J6261">
        <v>79.647999999999996</v>
      </c>
      <c r="K6261">
        <v>64.707999999999998</v>
      </c>
      <c r="L6261" t="s">
        <v>20</v>
      </c>
      <c r="M6261" t="s">
        <v>9</v>
      </c>
      <c r="N6261" t="s">
        <v>10</v>
      </c>
      <c r="O6261" t="s">
        <v>22</v>
      </c>
      <c r="P6261" t="s">
        <v>2680</v>
      </c>
      <c r="Q6261" t="s">
        <v>2522</v>
      </c>
      <c r="R6261" t="s">
        <v>2539</v>
      </c>
      <c r="S6261" t="s">
        <v>23</v>
      </c>
    </row>
    <row r="6262" spans="1:19" x14ac:dyDescent="0.35">
      <c r="A6262">
        <v>9103</v>
      </c>
      <c r="B6262" t="s">
        <v>4920</v>
      </c>
      <c r="C6262" t="s">
        <v>19</v>
      </c>
      <c r="D6262" t="s">
        <v>4901</v>
      </c>
      <c r="E6262">
        <v>1</v>
      </c>
      <c r="F6262" s="8">
        <f>DATE(YEAR(project_c[[#This Row],[order_date]]),MONTH(project_c[[#This Row],[order_date]]),1)</f>
        <v>45170</v>
      </c>
      <c r="G6262" s="1">
        <v>45180</v>
      </c>
      <c r="H6262">
        <v>1</v>
      </c>
      <c r="I6262">
        <v>19</v>
      </c>
      <c r="J6262">
        <v>31.2</v>
      </c>
      <c r="K6262">
        <v>12.2</v>
      </c>
      <c r="L6262" t="s">
        <v>20</v>
      </c>
      <c r="M6262" t="s">
        <v>9</v>
      </c>
      <c r="N6262" t="s">
        <v>10</v>
      </c>
      <c r="O6262" t="s">
        <v>22</v>
      </c>
      <c r="P6262" t="s">
        <v>4902</v>
      </c>
      <c r="Q6262" t="s">
        <v>1909</v>
      </c>
      <c r="R6262" t="s">
        <v>4903</v>
      </c>
      <c r="S6262" t="s">
        <v>23</v>
      </c>
    </row>
    <row r="6263" spans="1:19" x14ac:dyDescent="0.35">
      <c r="A6263">
        <v>57</v>
      </c>
      <c r="B6263" t="s">
        <v>4919</v>
      </c>
      <c r="C6263" t="s">
        <v>112</v>
      </c>
      <c r="D6263" t="s">
        <v>3704</v>
      </c>
      <c r="E6263">
        <v>2</v>
      </c>
      <c r="F6263" s="8">
        <f>DATE(YEAR(project_c[[#This Row],[order_date]]),MONTH(project_c[[#This Row],[order_date]]),1)</f>
        <v>43952</v>
      </c>
      <c r="G6263" s="1">
        <v>43974</v>
      </c>
      <c r="H6263">
        <v>4</v>
      </c>
      <c r="I6263">
        <v>0.8</v>
      </c>
      <c r="J6263">
        <v>0.98399999999999999</v>
      </c>
      <c r="K6263">
        <v>-0.61599999999999999</v>
      </c>
      <c r="L6263" t="s">
        <v>113</v>
      </c>
      <c r="M6263" t="s">
        <v>9</v>
      </c>
      <c r="N6263" t="s">
        <v>10</v>
      </c>
      <c r="O6263" t="s">
        <v>65</v>
      </c>
      <c r="P6263" t="s">
        <v>3705</v>
      </c>
      <c r="Q6263" t="s">
        <v>2522</v>
      </c>
      <c r="R6263" t="s">
        <v>2523</v>
      </c>
      <c r="S6263" t="s">
        <v>23</v>
      </c>
    </row>
    <row r="6264" spans="1:19" x14ac:dyDescent="0.35">
      <c r="A6264">
        <v>58</v>
      </c>
      <c r="B6264" t="s">
        <v>4919</v>
      </c>
      <c r="C6264" t="s">
        <v>112</v>
      </c>
      <c r="D6264" t="s">
        <v>2685</v>
      </c>
      <c r="E6264">
        <v>9</v>
      </c>
      <c r="F6264" s="8">
        <f>DATE(YEAR(project_c[[#This Row],[order_date]]),MONTH(project_c[[#This Row],[order_date]]),1)</f>
        <v>43952</v>
      </c>
      <c r="G6264" s="1">
        <v>43974</v>
      </c>
      <c r="H6264">
        <v>4</v>
      </c>
      <c r="I6264">
        <v>0.87</v>
      </c>
      <c r="J6264">
        <v>16.920000000000002</v>
      </c>
      <c r="K6264">
        <v>9.09</v>
      </c>
      <c r="L6264" t="s">
        <v>113</v>
      </c>
      <c r="M6264" t="s">
        <v>9</v>
      </c>
      <c r="N6264" t="s">
        <v>10</v>
      </c>
      <c r="O6264" t="s">
        <v>65</v>
      </c>
      <c r="P6264" t="s">
        <v>2686</v>
      </c>
      <c r="Q6264" t="s">
        <v>2522</v>
      </c>
      <c r="R6264" t="s">
        <v>2528</v>
      </c>
      <c r="S6264" t="s">
        <v>23</v>
      </c>
    </row>
    <row r="6265" spans="1:19" x14ac:dyDescent="0.35">
      <c r="A6265">
        <v>59</v>
      </c>
      <c r="B6265" t="s">
        <v>4919</v>
      </c>
      <c r="C6265" t="s">
        <v>112</v>
      </c>
      <c r="D6265" t="s">
        <v>2492</v>
      </c>
      <c r="E6265">
        <v>2</v>
      </c>
      <c r="F6265" s="8">
        <f>DATE(YEAR(project_c[[#This Row],[order_date]]),MONTH(project_c[[#This Row],[order_date]]),1)</f>
        <v>43952</v>
      </c>
      <c r="G6265" s="1">
        <v>43974</v>
      </c>
      <c r="H6265">
        <v>4</v>
      </c>
      <c r="I6265">
        <v>9.93</v>
      </c>
      <c r="J6265">
        <v>33.107999999999997</v>
      </c>
      <c r="K6265">
        <v>13.247999999999999</v>
      </c>
      <c r="L6265" t="s">
        <v>113</v>
      </c>
      <c r="M6265" t="s">
        <v>9</v>
      </c>
      <c r="N6265" t="s">
        <v>10</v>
      </c>
      <c r="O6265" t="s">
        <v>65</v>
      </c>
      <c r="P6265" t="s">
        <v>2493</v>
      </c>
      <c r="Q6265" t="s">
        <v>1901</v>
      </c>
      <c r="R6265" t="s">
        <v>1902</v>
      </c>
      <c r="S6265" t="s">
        <v>23</v>
      </c>
    </row>
    <row r="6266" spans="1:19" x14ac:dyDescent="0.35">
      <c r="A6266">
        <v>1788</v>
      </c>
      <c r="B6266" t="s">
        <v>4917</v>
      </c>
      <c r="C6266" t="s">
        <v>112</v>
      </c>
      <c r="D6266" t="s">
        <v>3850</v>
      </c>
      <c r="E6266">
        <v>3</v>
      </c>
      <c r="F6266" s="8">
        <f>DATE(YEAR(project_c[[#This Row],[order_date]]),MONTH(project_c[[#This Row],[order_date]]),1)</f>
        <v>43952</v>
      </c>
      <c r="G6266" s="1">
        <v>43953</v>
      </c>
      <c r="H6266">
        <v>0</v>
      </c>
      <c r="I6266">
        <v>1.52</v>
      </c>
      <c r="J6266">
        <v>26.135999999999999</v>
      </c>
      <c r="K6266">
        <v>21.576000000000001</v>
      </c>
      <c r="L6266" t="s">
        <v>113</v>
      </c>
      <c r="M6266" t="s">
        <v>9</v>
      </c>
      <c r="N6266" t="s">
        <v>10</v>
      </c>
      <c r="O6266" t="s">
        <v>65</v>
      </c>
      <c r="P6266" t="s">
        <v>3851</v>
      </c>
      <c r="Q6266" t="s">
        <v>2522</v>
      </c>
      <c r="R6266" t="s">
        <v>2531</v>
      </c>
      <c r="S6266" t="s">
        <v>23</v>
      </c>
    </row>
    <row r="6267" spans="1:19" x14ac:dyDescent="0.35">
      <c r="A6267">
        <v>3331</v>
      </c>
      <c r="B6267" t="s">
        <v>4919</v>
      </c>
      <c r="C6267" t="s">
        <v>112</v>
      </c>
      <c r="D6267" t="s">
        <v>3568</v>
      </c>
      <c r="E6267">
        <v>9</v>
      </c>
      <c r="F6267" s="8">
        <f>DATE(YEAR(project_c[[#This Row],[order_date]]),MONTH(project_c[[#This Row],[order_date]]),1)</f>
        <v>44409</v>
      </c>
      <c r="G6267" s="1">
        <v>44439</v>
      </c>
      <c r="H6267">
        <v>5</v>
      </c>
      <c r="I6267">
        <v>0.65</v>
      </c>
      <c r="J6267">
        <v>58.32</v>
      </c>
      <c r="K6267">
        <v>52.47</v>
      </c>
      <c r="L6267" t="s">
        <v>113</v>
      </c>
      <c r="M6267" t="s">
        <v>9</v>
      </c>
      <c r="N6267" t="s">
        <v>10</v>
      </c>
      <c r="O6267" t="s">
        <v>65</v>
      </c>
      <c r="P6267" t="s">
        <v>3569</v>
      </c>
      <c r="Q6267" t="s">
        <v>2522</v>
      </c>
      <c r="R6267" t="s">
        <v>2542</v>
      </c>
      <c r="S6267" t="s">
        <v>23</v>
      </c>
    </row>
    <row r="6268" spans="1:19" x14ac:dyDescent="0.35">
      <c r="A6268">
        <v>4533</v>
      </c>
      <c r="B6268" t="s">
        <v>4919</v>
      </c>
      <c r="C6268" t="s">
        <v>112</v>
      </c>
      <c r="D6268" t="s">
        <v>2518</v>
      </c>
      <c r="E6268">
        <v>3</v>
      </c>
      <c r="F6268" s="8">
        <f>DATE(YEAR(project_c[[#This Row],[order_date]]),MONTH(project_c[[#This Row],[order_date]]),1)</f>
        <v>44896</v>
      </c>
      <c r="G6268" s="1">
        <v>44921</v>
      </c>
      <c r="H6268">
        <v>5</v>
      </c>
      <c r="I6268">
        <v>9.9</v>
      </c>
      <c r="J6268">
        <v>89.97</v>
      </c>
      <c r="K6268">
        <v>60.27</v>
      </c>
      <c r="L6268" t="s">
        <v>113</v>
      </c>
      <c r="M6268" t="s">
        <v>9</v>
      </c>
      <c r="N6268" t="s">
        <v>10</v>
      </c>
      <c r="O6268" t="s">
        <v>65</v>
      </c>
      <c r="P6268" t="s">
        <v>2519</v>
      </c>
      <c r="Q6268" t="s">
        <v>1901</v>
      </c>
      <c r="R6268" t="s">
        <v>1909</v>
      </c>
      <c r="S6268" t="s">
        <v>23</v>
      </c>
    </row>
    <row r="6269" spans="1:19" x14ac:dyDescent="0.35">
      <c r="A6269">
        <v>16251</v>
      </c>
      <c r="B6269" t="s">
        <v>4919</v>
      </c>
      <c r="C6269" t="s">
        <v>112</v>
      </c>
      <c r="D6269" t="s">
        <v>4823</v>
      </c>
      <c r="E6269">
        <v>1</v>
      </c>
      <c r="F6269" s="8">
        <f>DATE(YEAR(project_c[[#This Row],[order_date]]),MONTH(project_c[[#This Row],[order_date]]),1)</f>
        <v>44562</v>
      </c>
      <c r="G6269" s="1">
        <v>44574</v>
      </c>
      <c r="H6269">
        <v>2</v>
      </c>
      <c r="I6269">
        <v>4.16</v>
      </c>
      <c r="J6269">
        <v>18.186</v>
      </c>
      <c r="K6269">
        <v>14.026</v>
      </c>
      <c r="L6269" t="s">
        <v>113</v>
      </c>
      <c r="M6269" t="s">
        <v>9</v>
      </c>
      <c r="N6269" t="s">
        <v>10</v>
      </c>
      <c r="O6269" t="s">
        <v>65</v>
      </c>
      <c r="P6269" t="s">
        <v>4824</v>
      </c>
      <c r="Q6269" t="s">
        <v>4250</v>
      </c>
      <c r="R6269" t="s">
        <v>4251</v>
      </c>
      <c r="S6269" t="s">
        <v>23</v>
      </c>
    </row>
    <row r="6270" spans="1:19" x14ac:dyDescent="0.35">
      <c r="A6270">
        <v>7127</v>
      </c>
      <c r="B6270" t="s">
        <v>4919</v>
      </c>
      <c r="C6270" t="s">
        <v>112</v>
      </c>
      <c r="D6270" t="s">
        <v>3794</v>
      </c>
      <c r="E6270">
        <v>5</v>
      </c>
      <c r="F6270" s="8">
        <f>DATE(YEAR(project_c[[#This Row],[order_date]]),MONTH(project_c[[#This Row],[order_date]]),1)</f>
        <v>45261</v>
      </c>
      <c r="G6270" s="1">
        <v>45276</v>
      </c>
      <c r="H6270">
        <v>4</v>
      </c>
      <c r="I6270">
        <v>0.43</v>
      </c>
      <c r="J6270">
        <v>8.65</v>
      </c>
      <c r="K6270">
        <v>6.5</v>
      </c>
      <c r="L6270" t="s">
        <v>113</v>
      </c>
      <c r="M6270" t="s">
        <v>9</v>
      </c>
      <c r="N6270" t="s">
        <v>10</v>
      </c>
      <c r="O6270" t="s">
        <v>65</v>
      </c>
      <c r="P6270" t="s">
        <v>3795</v>
      </c>
      <c r="Q6270" t="s">
        <v>2522</v>
      </c>
      <c r="R6270" t="s">
        <v>2523</v>
      </c>
      <c r="S6270" t="s">
        <v>23</v>
      </c>
    </row>
    <row r="6271" spans="1:19" x14ac:dyDescent="0.35">
      <c r="A6271">
        <v>720</v>
      </c>
      <c r="B6271" t="s">
        <v>4919</v>
      </c>
      <c r="C6271" t="s">
        <v>774</v>
      </c>
      <c r="D6271" t="s">
        <v>2619</v>
      </c>
      <c r="E6271">
        <v>3</v>
      </c>
      <c r="F6271" s="8">
        <f>DATE(YEAR(project_c[[#This Row],[order_date]]),MONTH(project_c[[#This Row],[order_date]]),1)</f>
        <v>43891</v>
      </c>
      <c r="G6271" s="1">
        <v>43911</v>
      </c>
      <c r="H6271">
        <v>4</v>
      </c>
      <c r="I6271">
        <v>8.1999999999999993</v>
      </c>
      <c r="J6271">
        <v>122.94</v>
      </c>
      <c r="K6271">
        <v>98.34</v>
      </c>
      <c r="L6271" t="s">
        <v>775</v>
      </c>
      <c r="M6271" t="s">
        <v>38</v>
      </c>
      <c r="N6271" t="s">
        <v>10</v>
      </c>
      <c r="O6271" t="s">
        <v>122</v>
      </c>
      <c r="P6271" t="s">
        <v>2620</v>
      </c>
      <c r="Q6271" t="s">
        <v>2522</v>
      </c>
      <c r="R6271" t="s">
        <v>2523</v>
      </c>
      <c r="S6271" t="s">
        <v>44</v>
      </c>
    </row>
    <row r="6272" spans="1:19" x14ac:dyDescent="0.35">
      <c r="A6272">
        <v>719</v>
      </c>
      <c r="B6272" t="s">
        <v>4919</v>
      </c>
      <c r="C6272" t="s">
        <v>774</v>
      </c>
      <c r="D6272" t="s">
        <v>2649</v>
      </c>
      <c r="E6272">
        <v>4</v>
      </c>
      <c r="F6272" s="8">
        <f>DATE(YEAR(project_c[[#This Row],[order_date]]),MONTH(project_c[[#This Row],[order_date]]),1)</f>
        <v>43891</v>
      </c>
      <c r="G6272" s="1">
        <v>43911</v>
      </c>
      <c r="H6272">
        <v>4</v>
      </c>
      <c r="I6272">
        <v>0.44</v>
      </c>
      <c r="J6272">
        <v>9.32</v>
      </c>
      <c r="K6272">
        <v>7.56</v>
      </c>
      <c r="L6272" t="s">
        <v>775</v>
      </c>
      <c r="M6272" t="s">
        <v>38</v>
      </c>
      <c r="N6272" t="s">
        <v>10</v>
      </c>
      <c r="O6272" t="s">
        <v>122</v>
      </c>
      <c r="P6272" t="s">
        <v>2650</v>
      </c>
      <c r="Q6272" t="s">
        <v>2522</v>
      </c>
      <c r="R6272" t="s">
        <v>2528</v>
      </c>
      <c r="S6272" t="s">
        <v>44</v>
      </c>
    </row>
    <row r="6273" spans="1:19" x14ac:dyDescent="0.35">
      <c r="A6273">
        <v>717</v>
      </c>
      <c r="B6273" t="s">
        <v>4919</v>
      </c>
      <c r="C6273" t="s">
        <v>774</v>
      </c>
      <c r="D6273" t="s">
        <v>2998</v>
      </c>
      <c r="E6273">
        <v>5</v>
      </c>
      <c r="F6273" s="8">
        <f>DATE(YEAR(project_c[[#This Row],[order_date]]),MONTH(project_c[[#This Row],[order_date]]),1)</f>
        <v>43891</v>
      </c>
      <c r="G6273" s="1">
        <v>43911</v>
      </c>
      <c r="H6273">
        <v>4</v>
      </c>
      <c r="I6273">
        <v>0.57999999999999996</v>
      </c>
      <c r="J6273">
        <v>14.4</v>
      </c>
      <c r="K6273">
        <v>11.5</v>
      </c>
      <c r="L6273" t="s">
        <v>775</v>
      </c>
      <c r="M6273" t="s">
        <v>38</v>
      </c>
      <c r="N6273" t="s">
        <v>10</v>
      </c>
      <c r="O6273" t="s">
        <v>122</v>
      </c>
      <c r="P6273" t="s">
        <v>2999</v>
      </c>
      <c r="Q6273" t="s">
        <v>2522</v>
      </c>
      <c r="R6273" t="s">
        <v>2534</v>
      </c>
      <c r="S6273" t="s">
        <v>44</v>
      </c>
    </row>
    <row r="6274" spans="1:19" x14ac:dyDescent="0.35">
      <c r="A6274">
        <v>716</v>
      </c>
      <c r="B6274" t="s">
        <v>4919</v>
      </c>
      <c r="C6274" t="s">
        <v>774</v>
      </c>
      <c r="D6274" t="s">
        <v>4184</v>
      </c>
      <c r="E6274">
        <v>7</v>
      </c>
      <c r="F6274" s="8">
        <f>DATE(YEAR(project_c[[#This Row],[order_date]]),MONTH(project_c[[#This Row],[order_date]]),1)</f>
        <v>43891</v>
      </c>
      <c r="G6274" s="1">
        <v>43911</v>
      </c>
      <c r="H6274">
        <v>4</v>
      </c>
      <c r="I6274">
        <v>0.36</v>
      </c>
      <c r="J6274">
        <v>14.7</v>
      </c>
      <c r="K6274">
        <v>12.18</v>
      </c>
      <c r="L6274" t="s">
        <v>775</v>
      </c>
      <c r="M6274" t="s">
        <v>38</v>
      </c>
      <c r="N6274" t="s">
        <v>10</v>
      </c>
      <c r="O6274" t="s">
        <v>122</v>
      </c>
      <c r="P6274" t="s">
        <v>4185</v>
      </c>
      <c r="Q6274" t="s">
        <v>2522</v>
      </c>
      <c r="R6274" t="s">
        <v>2528</v>
      </c>
      <c r="S6274" t="s">
        <v>44</v>
      </c>
    </row>
    <row r="6275" spans="1:19" x14ac:dyDescent="0.35">
      <c r="A6275">
        <v>718</v>
      </c>
      <c r="B6275" t="s">
        <v>4919</v>
      </c>
      <c r="C6275" t="s">
        <v>774</v>
      </c>
      <c r="D6275" t="s">
        <v>3750</v>
      </c>
      <c r="E6275">
        <v>3</v>
      </c>
      <c r="F6275" s="8">
        <f>DATE(YEAR(project_c[[#This Row],[order_date]]),MONTH(project_c[[#This Row],[order_date]]),1)</f>
        <v>43891</v>
      </c>
      <c r="G6275" s="1">
        <v>43911</v>
      </c>
      <c r="H6275">
        <v>4</v>
      </c>
      <c r="I6275">
        <v>0.77</v>
      </c>
      <c r="J6275">
        <v>5.04</v>
      </c>
      <c r="K6275">
        <v>2.73</v>
      </c>
      <c r="L6275" t="s">
        <v>775</v>
      </c>
      <c r="M6275" t="s">
        <v>38</v>
      </c>
      <c r="N6275" t="s">
        <v>10</v>
      </c>
      <c r="O6275" t="s">
        <v>122</v>
      </c>
      <c r="P6275" t="s">
        <v>3751</v>
      </c>
      <c r="Q6275" t="s">
        <v>2522</v>
      </c>
      <c r="R6275" t="s">
        <v>2616</v>
      </c>
      <c r="S6275" t="s">
        <v>44</v>
      </c>
    </row>
    <row r="6276" spans="1:19" x14ac:dyDescent="0.35">
      <c r="A6276">
        <v>2514</v>
      </c>
      <c r="B6276" t="s">
        <v>4919</v>
      </c>
      <c r="C6276" t="s">
        <v>774</v>
      </c>
      <c r="D6276" t="s">
        <v>4056</v>
      </c>
      <c r="E6276">
        <v>3</v>
      </c>
      <c r="F6276" s="8">
        <f>DATE(YEAR(project_c[[#This Row],[order_date]]),MONTH(project_c[[#This Row],[order_date]]),1)</f>
        <v>44317</v>
      </c>
      <c r="G6276" s="1">
        <v>44339</v>
      </c>
      <c r="H6276">
        <v>4</v>
      </c>
      <c r="I6276">
        <v>3.6</v>
      </c>
      <c r="J6276">
        <v>51.45</v>
      </c>
      <c r="K6276">
        <v>40.65</v>
      </c>
      <c r="L6276" t="s">
        <v>775</v>
      </c>
      <c r="M6276" t="s">
        <v>38</v>
      </c>
      <c r="N6276" t="s">
        <v>10</v>
      </c>
      <c r="O6276" t="s">
        <v>122</v>
      </c>
      <c r="P6276" t="s">
        <v>4057</v>
      </c>
      <c r="Q6276" t="s">
        <v>2522</v>
      </c>
      <c r="R6276" t="s">
        <v>2559</v>
      </c>
      <c r="S6276" t="s">
        <v>44</v>
      </c>
    </row>
    <row r="6277" spans="1:19" x14ac:dyDescent="0.35">
      <c r="A6277">
        <v>3495</v>
      </c>
      <c r="B6277" t="s">
        <v>4919</v>
      </c>
      <c r="C6277" t="s">
        <v>774</v>
      </c>
      <c r="D6277" t="s">
        <v>2532</v>
      </c>
      <c r="E6277">
        <v>6</v>
      </c>
      <c r="F6277" s="8">
        <f>DATE(YEAR(project_c[[#This Row],[order_date]]),MONTH(project_c[[#This Row],[order_date]]),1)</f>
        <v>44470</v>
      </c>
      <c r="G6277" s="1">
        <v>44495</v>
      </c>
      <c r="H6277">
        <v>6</v>
      </c>
      <c r="I6277">
        <v>15.57</v>
      </c>
      <c r="J6277">
        <v>146.54400000000001</v>
      </c>
      <c r="K6277">
        <v>53.124000000000002</v>
      </c>
      <c r="L6277" t="s">
        <v>775</v>
      </c>
      <c r="M6277" t="s">
        <v>38</v>
      </c>
      <c r="N6277" t="s">
        <v>10</v>
      </c>
      <c r="O6277" t="s">
        <v>122</v>
      </c>
      <c r="P6277" t="s">
        <v>2533</v>
      </c>
      <c r="Q6277" t="s">
        <v>2522</v>
      </c>
      <c r="R6277" t="s">
        <v>2534</v>
      </c>
      <c r="S6277" t="s">
        <v>44</v>
      </c>
    </row>
    <row r="6278" spans="1:19" x14ac:dyDescent="0.35">
      <c r="A6278">
        <v>3496</v>
      </c>
      <c r="B6278" t="s">
        <v>4919</v>
      </c>
      <c r="C6278" t="s">
        <v>774</v>
      </c>
      <c r="D6278" t="s">
        <v>2631</v>
      </c>
      <c r="E6278">
        <v>3</v>
      </c>
      <c r="F6278" s="8">
        <f>DATE(YEAR(project_c[[#This Row],[order_date]]),MONTH(project_c[[#This Row],[order_date]]),1)</f>
        <v>44470</v>
      </c>
      <c r="G6278" s="1">
        <v>44495</v>
      </c>
      <c r="H6278">
        <v>6</v>
      </c>
      <c r="I6278">
        <v>23.74</v>
      </c>
      <c r="J6278">
        <v>105.52800000000001</v>
      </c>
      <c r="K6278">
        <v>34.308</v>
      </c>
      <c r="L6278" t="s">
        <v>775</v>
      </c>
      <c r="M6278" t="s">
        <v>38</v>
      </c>
      <c r="N6278" t="s">
        <v>10</v>
      </c>
      <c r="O6278" t="s">
        <v>122</v>
      </c>
      <c r="P6278" t="s">
        <v>2632</v>
      </c>
      <c r="Q6278" t="s">
        <v>2522</v>
      </c>
      <c r="R6278" t="s">
        <v>2542</v>
      </c>
      <c r="S6278" t="s">
        <v>44</v>
      </c>
    </row>
    <row r="6279" spans="1:19" x14ac:dyDescent="0.35">
      <c r="A6279">
        <v>3497</v>
      </c>
      <c r="B6279" t="s">
        <v>4919</v>
      </c>
      <c r="C6279" t="s">
        <v>774</v>
      </c>
      <c r="D6279" t="s">
        <v>2610</v>
      </c>
      <c r="E6279">
        <v>5</v>
      </c>
      <c r="F6279" s="8">
        <f>DATE(YEAR(project_c[[#This Row],[order_date]]),MONTH(project_c[[#This Row],[order_date]]),1)</f>
        <v>44470</v>
      </c>
      <c r="G6279" s="1">
        <v>44495</v>
      </c>
      <c r="H6279">
        <v>6</v>
      </c>
      <c r="I6279">
        <v>8.56</v>
      </c>
      <c r="J6279">
        <v>163.12</v>
      </c>
      <c r="K6279">
        <v>120.32</v>
      </c>
      <c r="L6279" t="s">
        <v>775</v>
      </c>
      <c r="M6279" t="s">
        <v>38</v>
      </c>
      <c r="N6279" t="s">
        <v>10</v>
      </c>
      <c r="O6279" t="s">
        <v>122</v>
      </c>
      <c r="P6279" t="s">
        <v>2611</v>
      </c>
      <c r="Q6279" t="s">
        <v>2522</v>
      </c>
      <c r="R6279" t="s">
        <v>2531</v>
      </c>
      <c r="S6279" t="s">
        <v>44</v>
      </c>
    </row>
    <row r="6280" spans="1:19" x14ac:dyDescent="0.35">
      <c r="A6280">
        <v>3498</v>
      </c>
      <c r="B6280" t="s">
        <v>4919</v>
      </c>
      <c r="C6280" t="s">
        <v>774</v>
      </c>
      <c r="D6280" t="s">
        <v>3276</v>
      </c>
      <c r="E6280">
        <v>7</v>
      </c>
      <c r="F6280" s="8">
        <f>DATE(YEAR(project_c[[#This Row],[order_date]]),MONTH(project_c[[#This Row],[order_date]]),1)</f>
        <v>44470</v>
      </c>
      <c r="G6280" s="1">
        <v>44495</v>
      </c>
      <c r="H6280">
        <v>6</v>
      </c>
      <c r="I6280">
        <v>0.59</v>
      </c>
      <c r="J6280">
        <v>2.8559999999999999</v>
      </c>
      <c r="K6280">
        <v>-1.274</v>
      </c>
      <c r="L6280" t="s">
        <v>775</v>
      </c>
      <c r="M6280" t="s">
        <v>38</v>
      </c>
      <c r="N6280" t="s">
        <v>10</v>
      </c>
      <c r="O6280" t="s">
        <v>122</v>
      </c>
      <c r="P6280" t="s">
        <v>3277</v>
      </c>
      <c r="Q6280" t="s">
        <v>2522</v>
      </c>
      <c r="R6280" t="s">
        <v>2523</v>
      </c>
      <c r="S6280" t="s">
        <v>44</v>
      </c>
    </row>
    <row r="6281" spans="1:19" x14ac:dyDescent="0.35">
      <c r="A6281">
        <v>3499</v>
      </c>
      <c r="B6281" t="s">
        <v>4919</v>
      </c>
      <c r="C6281" t="s">
        <v>774</v>
      </c>
      <c r="D6281" t="s">
        <v>2793</v>
      </c>
      <c r="E6281">
        <v>10</v>
      </c>
      <c r="F6281" s="8">
        <f>DATE(YEAR(project_c[[#This Row],[order_date]]),MONTH(project_c[[#This Row],[order_date]]),1)</f>
        <v>44470</v>
      </c>
      <c r="G6281" s="1">
        <v>44495</v>
      </c>
      <c r="H6281">
        <v>6</v>
      </c>
      <c r="I6281">
        <v>35.03</v>
      </c>
      <c r="J6281">
        <v>718.64</v>
      </c>
      <c r="K6281">
        <v>368.34</v>
      </c>
      <c r="L6281" t="s">
        <v>775</v>
      </c>
      <c r="M6281" t="s">
        <v>38</v>
      </c>
      <c r="N6281" t="s">
        <v>10</v>
      </c>
      <c r="O6281" t="s">
        <v>122</v>
      </c>
      <c r="P6281" t="s">
        <v>2794</v>
      </c>
      <c r="Q6281" t="s">
        <v>2522</v>
      </c>
      <c r="R6281" t="s">
        <v>2559</v>
      </c>
      <c r="S6281" t="s">
        <v>44</v>
      </c>
    </row>
    <row r="6282" spans="1:19" x14ac:dyDescent="0.35">
      <c r="A6282">
        <v>4081</v>
      </c>
      <c r="B6282" t="s">
        <v>4917</v>
      </c>
      <c r="C6282" t="s">
        <v>774</v>
      </c>
      <c r="D6282" t="s">
        <v>3602</v>
      </c>
      <c r="E6282">
        <v>2</v>
      </c>
      <c r="F6282" s="8">
        <f>DATE(YEAR(project_c[[#This Row],[order_date]]),MONTH(project_c[[#This Row],[order_date]]),1)</f>
        <v>44531</v>
      </c>
      <c r="G6282" s="1">
        <v>44537</v>
      </c>
      <c r="H6282">
        <v>0</v>
      </c>
      <c r="I6282">
        <v>0.39</v>
      </c>
      <c r="J6282">
        <v>12.96</v>
      </c>
      <c r="K6282">
        <v>12.18</v>
      </c>
      <c r="L6282" t="s">
        <v>775</v>
      </c>
      <c r="M6282" t="s">
        <v>38</v>
      </c>
      <c r="N6282" t="s">
        <v>10</v>
      </c>
      <c r="O6282" t="s">
        <v>122</v>
      </c>
      <c r="P6282" t="s">
        <v>3603</v>
      </c>
      <c r="Q6282" t="s">
        <v>2522</v>
      </c>
      <c r="R6282" t="s">
        <v>2542</v>
      </c>
      <c r="S6282" t="s">
        <v>44</v>
      </c>
    </row>
    <row r="6283" spans="1:19" x14ac:dyDescent="0.35">
      <c r="A6283">
        <v>5341</v>
      </c>
      <c r="B6283" t="s">
        <v>4919</v>
      </c>
      <c r="C6283" t="s">
        <v>774</v>
      </c>
      <c r="D6283" t="s">
        <v>2420</v>
      </c>
      <c r="E6283">
        <v>6</v>
      </c>
      <c r="F6283" s="8">
        <f>DATE(YEAR(project_c[[#This Row],[order_date]]),MONTH(project_c[[#This Row],[order_date]]),1)</f>
        <v>44743</v>
      </c>
      <c r="G6283" s="1">
        <v>44754</v>
      </c>
      <c r="H6283">
        <v>7</v>
      </c>
      <c r="I6283">
        <v>2.87</v>
      </c>
      <c r="J6283">
        <v>76.608000000000004</v>
      </c>
      <c r="K6283">
        <v>59.387999999999998</v>
      </c>
      <c r="L6283" t="s">
        <v>775</v>
      </c>
      <c r="M6283" t="s">
        <v>38</v>
      </c>
      <c r="N6283" t="s">
        <v>10</v>
      </c>
      <c r="O6283" t="s">
        <v>122</v>
      </c>
      <c r="P6283" t="s">
        <v>2421</v>
      </c>
      <c r="Q6283" t="s">
        <v>1901</v>
      </c>
      <c r="R6283" t="s">
        <v>1902</v>
      </c>
      <c r="S6283" t="s">
        <v>44</v>
      </c>
    </row>
    <row r="6284" spans="1:19" x14ac:dyDescent="0.35">
      <c r="A6284">
        <v>7809</v>
      </c>
      <c r="B6284" t="s">
        <v>4918</v>
      </c>
      <c r="C6284" t="s">
        <v>774</v>
      </c>
      <c r="D6284" t="s">
        <v>2067</v>
      </c>
      <c r="E6284">
        <v>1</v>
      </c>
      <c r="F6284" s="8">
        <f>DATE(YEAR(project_c[[#This Row],[order_date]]),MONTH(project_c[[#This Row],[order_date]]),1)</f>
        <v>45078</v>
      </c>
      <c r="G6284" s="1">
        <v>45092</v>
      </c>
      <c r="H6284">
        <v>4</v>
      </c>
      <c r="I6284">
        <v>9</v>
      </c>
      <c r="J6284">
        <v>71.975999999999999</v>
      </c>
      <c r="K6284">
        <v>62.975999999999999</v>
      </c>
      <c r="L6284" t="s">
        <v>775</v>
      </c>
      <c r="M6284" t="s">
        <v>38</v>
      </c>
      <c r="N6284" t="s">
        <v>10</v>
      </c>
      <c r="O6284" t="s">
        <v>122</v>
      </c>
      <c r="P6284" t="s">
        <v>2068</v>
      </c>
      <c r="Q6284" t="s">
        <v>1901</v>
      </c>
      <c r="R6284" t="s">
        <v>1902</v>
      </c>
      <c r="S6284" t="s">
        <v>44</v>
      </c>
    </row>
    <row r="6285" spans="1:19" x14ac:dyDescent="0.35">
      <c r="A6285">
        <v>10907</v>
      </c>
      <c r="B6285" t="s">
        <v>4917</v>
      </c>
      <c r="C6285" t="s">
        <v>774</v>
      </c>
      <c r="D6285" t="s">
        <v>1995</v>
      </c>
      <c r="E6285">
        <v>3</v>
      </c>
      <c r="F6285" s="8">
        <f>DATE(YEAR(project_c[[#This Row],[order_date]]),MONTH(project_c[[#This Row],[order_date]]),1)</f>
        <v>45292</v>
      </c>
      <c r="G6285" s="1">
        <v>45295</v>
      </c>
      <c r="H6285">
        <v>2</v>
      </c>
      <c r="I6285">
        <v>27.6</v>
      </c>
      <c r="J6285">
        <v>125.979</v>
      </c>
      <c r="K6285">
        <v>43.179000000000002</v>
      </c>
      <c r="L6285" t="s">
        <v>775</v>
      </c>
      <c r="M6285" t="s">
        <v>38</v>
      </c>
      <c r="N6285" t="s">
        <v>10</v>
      </c>
      <c r="O6285" t="s">
        <v>122</v>
      </c>
      <c r="P6285" t="s">
        <v>1996</v>
      </c>
      <c r="Q6285" t="s">
        <v>1901</v>
      </c>
      <c r="R6285" t="s">
        <v>1909</v>
      </c>
      <c r="S6285" t="s">
        <v>44</v>
      </c>
    </row>
    <row r="6286" spans="1:19" x14ac:dyDescent="0.35">
      <c r="A6286">
        <v>11012</v>
      </c>
      <c r="B6286" t="s">
        <v>4920</v>
      </c>
      <c r="C6286" t="s">
        <v>774</v>
      </c>
      <c r="D6286" t="s">
        <v>1995</v>
      </c>
      <c r="E6286">
        <v>4</v>
      </c>
      <c r="F6286" s="8">
        <f>DATE(YEAR(project_c[[#This Row],[order_date]]),MONTH(project_c[[#This Row],[order_date]]),1)</f>
        <v>45292</v>
      </c>
      <c r="G6286" s="1">
        <v>45295</v>
      </c>
      <c r="H6286">
        <v>2</v>
      </c>
      <c r="I6286">
        <v>27.6</v>
      </c>
      <c r="J6286">
        <v>167.97200000000001</v>
      </c>
      <c r="K6286">
        <v>57.572000000000003</v>
      </c>
      <c r="L6286" t="s">
        <v>775</v>
      </c>
      <c r="M6286" t="s">
        <v>38</v>
      </c>
      <c r="N6286" t="s">
        <v>10</v>
      </c>
      <c r="O6286" t="s">
        <v>122</v>
      </c>
      <c r="P6286" t="s">
        <v>1996</v>
      </c>
      <c r="Q6286" t="s">
        <v>1901</v>
      </c>
      <c r="R6286" t="s">
        <v>1909</v>
      </c>
      <c r="S6286" t="s">
        <v>44</v>
      </c>
    </row>
    <row r="6287" spans="1:19" x14ac:dyDescent="0.35">
      <c r="A6287">
        <v>11265</v>
      </c>
      <c r="B6287" t="s">
        <v>4920</v>
      </c>
      <c r="C6287" t="s">
        <v>774</v>
      </c>
      <c r="D6287" t="s">
        <v>1995</v>
      </c>
      <c r="E6287">
        <v>4</v>
      </c>
      <c r="F6287" s="8">
        <f>DATE(YEAR(project_c[[#This Row],[order_date]]),MONTH(project_c[[#This Row],[order_date]]),1)</f>
        <v>45352</v>
      </c>
      <c r="G6287" s="1">
        <v>45379</v>
      </c>
      <c r="H6287">
        <v>5</v>
      </c>
      <c r="I6287">
        <v>27.6</v>
      </c>
      <c r="J6287">
        <v>167.97200000000001</v>
      </c>
      <c r="K6287">
        <v>57.572000000000003</v>
      </c>
      <c r="L6287" t="s">
        <v>775</v>
      </c>
      <c r="M6287" t="s">
        <v>38</v>
      </c>
      <c r="N6287" t="s">
        <v>10</v>
      </c>
      <c r="O6287" t="s">
        <v>122</v>
      </c>
      <c r="P6287" t="s">
        <v>1996</v>
      </c>
      <c r="Q6287" t="s">
        <v>1901</v>
      </c>
      <c r="R6287" t="s">
        <v>1909</v>
      </c>
      <c r="S6287" t="s">
        <v>44</v>
      </c>
    </row>
    <row r="6288" spans="1:19" x14ac:dyDescent="0.35">
      <c r="A6288">
        <v>12968</v>
      </c>
      <c r="B6288" t="s">
        <v>4918</v>
      </c>
      <c r="C6288" t="s">
        <v>774</v>
      </c>
      <c r="D6288" t="s">
        <v>1995</v>
      </c>
      <c r="E6288">
        <v>2</v>
      </c>
      <c r="F6288" s="8">
        <f>DATE(YEAR(project_c[[#This Row],[order_date]]),MONTH(project_c[[#This Row],[order_date]]),1)</f>
        <v>45536</v>
      </c>
      <c r="G6288" s="1">
        <v>45536</v>
      </c>
      <c r="H6288">
        <v>3</v>
      </c>
      <c r="I6288">
        <v>27.6</v>
      </c>
      <c r="J6288">
        <v>83.986000000000004</v>
      </c>
      <c r="K6288">
        <v>28.786000000000001</v>
      </c>
      <c r="L6288" t="s">
        <v>775</v>
      </c>
      <c r="M6288" t="s">
        <v>38</v>
      </c>
      <c r="N6288" t="s">
        <v>10</v>
      </c>
      <c r="O6288" t="s">
        <v>122</v>
      </c>
      <c r="P6288" t="s">
        <v>1996</v>
      </c>
      <c r="Q6288" t="s">
        <v>1901</v>
      </c>
      <c r="R6288" t="s">
        <v>1909</v>
      </c>
      <c r="S6288" t="s">
        <v>44</v>
      </c>
    </row>
    <row r="6289" spans="1:19" x14ac:dyDescent="0.35">
      <c r="A6289">
        <v>13173</v>
      </c>
      <c r="B6289" t="s">
        <v>4918</v>
      </c>
      <c r="C6289" t="s">
        <v>774</v>
      </c>
      <c r="D6289" t="s">
        <v>1995</v>
      </c>
      <c r="E6289">
        <v>2</v>
      </c>
      <c r="F6289" s="8">
        <f>DATE(YEAR(project_c[[#This Row],[order_date]]),MONTH(project_c[[#This Row],[order_date]]),1)</f>
        <v>45597</v>
      </c>
      <c r="G6289" s="1">
        <v>45603</v>
      </c>
      <c r="H6289">
        <v>4</v>
      </c>
      <c r="I6289">
        <v>27.6</v>
      </c>
      <c r="J6289">
        <v>83.986000000000004</v>
      </c>
      <c r="K6289">
        <v>28.786000000000001</v>
      </c>
      <c r="L6289" t="s">
        <v>775</v>
      </c>
      <c r="M6289" t="s">
        <v>38</v>
      </c>
      <c r="N6289" t="s">
        <v>10</v>
      </c>
      <c r="O6289" t="s">
        <v>122</v>
      </c>
      <c r="P6289" t="s">
        <v>1996</v>
      </c>
      <c r="Q6289" t="s">
        <v>1901</v>
      </c>
      <c r="R6289" t="s">
        <v>1909</v>
      </c>
      <c r="S6289" t="s">
        <v>44</v>
      </c>
    </row>
    <row r="6290" spans="1:19" x14ac:dyDescent="0.35">
      <c r="A6290">
        <v>13202</v>
      </c>
      <c r="B6290" t="s">
        <v>4918</v>
      </c>
      <c r="C6290" t="s">
        <v>774</v>
      </c>
      <c r="D6290" t="s">
        <v>1995</v>
      </c>
      <c r="E6290">
        <v>1</v>
      </c>
      <c r="F6290" s="8">
        <f>DATE(YEAR(project_c[[#This Row],[order_date]]),MONTH(project_c[[#This Row],[order_date]]),1)</f>
        <v>45413</v>
      </c>
      <c r="G6290" s="1">
        <v>45430</v>
      </c>
      <c r="H6290">
        <v>3</v>
      </c>
      <c r="I6290">
        <v>27.6</v>
      </c>
      <c r="J6290">
        <v>41.993000000000002</v>
      </c>
      <c r="K6290">
        <v>14.393000000000001</v>
      </c>
      <c r="L6290" t="s">
        <v>775</v>
      </c>
      <c r="M6290" t="s">
        <v>38</v>
      </c>
      <c r="N6290" t="s">
        <v>10</v>
      </c>
      <c r="O6290" t="s">
        <v>122</v>
      </c>
      <c r="P6290" t="s">
        <v>1996</v>
      </c>
      <c r="Q6290" t="s">
        <v>1901</v>
      </c>
      <c r="R6290" t="s">
        <v>1909</v>
      </c>
      <c r="S6290" t="s">
        <v>44</v>
      </c>
    </row>
    <row r="6291" spans="1:19" x14ac:dyDescent="0.35">
      <c r="A6291">
        <v>13229</v>
      </c>
      <c r="B6291" t="s">
        <v>4917</v>
      </c>
      <c r="C6291" t="s">
        <v>774</v>
      </c>
      <c r="D6291" t="s">
        <v>1995</v>
      </c>
      <c r="E6291">
        <v>2</v>
      </c>
      <c r="F6291" s="8">
        <f>DATE(YEAR(project_c[[#This Row],[order_date]]),MONTH(project_c[[#This Row],[order_date]]),1)</f>
        <v>45444</v>
      </c>
      <c r="G6291" s="1">
        <v>45460</v>
      </c>
      <c r="H6291">
        <v>3</v>
      </c>
      <c r="I6291">
        <v>27.6</v>
      </c>
      <c r="J6291">
        <v>83.986000000000004</v>
      </c>
      <c r="K6291">
        <v>28.786000000000001</v>
      </c>
      <c r="L6291" t="s">
        <v>775</v>
      </c>
      <c r="M6291" t="s">
        <v>38</v>
      </c>
      <c r="N6291" t="s">
        <v>10</v>
      </c>
      <c r="O6291" t="s">
        <v>122</v>
      </c>
      <c r="P6291" t="s">
        <v>1996</v>
      </c>
      <c r="Q6291" t="s">
        <v>1901</v>
      </c>
      <c r="R6291" t="s">
        <v>1909</v>
      </c>
      <c r="S6291" t="s">
        <v>44</v>
      </c>
    </row>
    <row r="6292" spans="1:19" x14ac:dyDescent="0.35">
      <c r="A6292">
        <v>13681</v>
      </c>
      <c r="B6292" t="s">
        <v>4917</v>
      </c>
      <c r="C6292" t="s">
        <v>774</v>
      </c>
      <c r="D6292" t="s">
        <v>1995</v>
      </c>
      <c r="E6292">
        <v>2</v>
      </c>
      <c r="F6292" s="8">
        <f>DATE(YEAR(project_c[[#This Row],[order_date]]),MONTH(project_c[[#This Row],[order_date]]),1)</f>
        <v>45536</v>
      </c>
      <c r="G6292" s="1">
        <v>45562</v>
      </c>
      <c r="H6292">
        <v>2</v>
      </c>
      <c r="I6292">
        <v>27.6</v>
      </c>
      <c r="J6292">
        <v>83.986000000000004</v>
      </c>
      <c r="K6292">
        <v>28.786000000000001</v>
      </c>
      <c r="L6292" t="s">
        <v>775</v>
      </c>
      <c r="M6292" t="s">
        <v>38</v>
      </c>
      <c r="N6292" t="s">
        <v>10</v>
      </c>
      <c r="O6292" t="s">
        <v>122</v>
      </c>
      <c r="P6292" t="s">
        <v>1996</v>
      </c>
      <c r="Q6292" t="s">
        <v>1901</v>
      </c>
      <c r="R6292" t="s">
        <v>1909</v>
      </c>
      <c r="S6292" t="s">
        <v>44</v>
      </c>
    </row>
    <row r="6293" spans="1:19" x14ac:dyDescent="0.35">
      <c r="A6293">
        <v>13990</v>
      </c>
      <c r="B6293" t="s">
        <v>4917</v>
      </c>
      <c r="C6293" t="s">
        <v>774</v>
      </c>
      <c r="D6293" t="s">
        <v>1995</v>
      </c>
      <c r="E6293">
        <v>1</v>
      </c>
      <c r="F6293" s="8">
        <f>DATE(YEAR(project_c[[#This Row],[order_date]]),MONTH(project_c[[#This Row],[order_date]]),1)</f>
        <v>45505</v>
      </c>
      <c r="G6293" s="1">
        <v>45506</v>
      </c>
      <c r="H6293">
        <v>5</v>
      </c>
      <c r="I6293">
        <v>27.6</v>
      </c>
      <c r="J6293">
        <v>41.993000000000002</v>
      </c>
      <c r="K6293">
        <v>14.393000000000001</v>
      </c>
      <c r="L6293" t="s">
        <v>775</v>
      </c>
      <c r="M6293" t="s">
        <v>38</v>
      </c>
      <c r="N6293" t="s">
        <v>10</v>
      </c>
      <c r="O6293" t="s">
        <v>122</v>
      </c>
      <c r="P6293" t="s">
        <v>1996</v>
      </c>
      <c r="Q6293" t="s">
        <v>1901</v>
      </c>
      <c r="R6293" t="s">
        <v>1909</v>
      </c>
      <c r="S6293" t="s">
        <v>44</v>
      </c>
    </row>
    <row r="6294" spans="1:19" x14ac:dyDescent="0.35">
      <c r="A6294">
        <v>14017</v>
      </c>
      <c r="B6294" t="s">
        <v>4917</v>
      </c>
      <c r="C6294" t="s">
        <v>774</v>
      </c>
      <c r="D6294" t="s">
        <v>1995</v>
      </c>
      <c r="E6294">
        <v>1</v>
      </c>
      <c r="F6294" s="8">
        <f>DATE(YEAR(project_c[[#This Row],[order_date]]),MONTH(project_c[[#This Row],[order_date]]),1)</f>
        <v>45505</v>
      </c>
      <c r="G6294" s="1">
        <v>45524</v>
      </c>
      <c r="H6294">
        <v>5</v>
      </c>
      <c r="I6294">
        <v>27.6</v>
      </c>
      <c r="J6294">
        <v>41.993000000000002</v>
      </c>
      <c r="K6294">
        <v>14.393000000000001</v>
      </c>
      <c r="L6294" t="s">
        <v>775</v>
      </c>
      <c r="M6294" t="s">
        <v>38</v>
      </c>
      <c r="N6294" t="s">
        <v>10</v>
      </c>
      <c r="O6294" t="s">
        <v>122</v>
      </c>
      <c r="P6294" t="s">
        <v>1996</v>
      </c>
      <c r="Q6294" t="s">
        <v>1901</v>
      </c>
      <c r="R6294" t="s">
        <v>1909</v>
      </c>
      <c r="S6294" t="s">
        <v>44</v>
      </c>
    </row>
    <row r="6295" spans="1:19" x14ac:dyDescent="0.35">
      <c r="A6295">
        <v>14067</v>
      </c>
      <c r="B6295" t="s">
        <v>4918</v>
      </c>
      <c r="C6295" t="s">
        <v>774</v>
      </c>
      <c r="D6295" t="s">
        <v>1995</v>
      </c>
      <c r="E6295">
        <v>1</v>
      </c>
      <c r="F6295" s="8">
        <f>DATE(YEAR(project_c[[#This Row],[order_date]]),MONTH(project_c[[#This Row],[order_date]]),1)</f>
        <v>45536</v>
      </c>
      <c r="G6295" s="1">
        <v>45543</v>
      </c>
      <c r="H6295">
        <v>4</v>
      </c>
      <c r="I6295">
        <v>27.6</v>
      </c>
      <c r="J6295">
        <v>41.993000000000002</v>
      </c>
      <c r="K6295">
        <v>14.393000000000001</v>
      </c>
      <c r="L6295" t="s">
        <v>775</v>
      </c>
      <c r="M6295" t="s">
        <v>38</v>
      </c>
      <c r="N6295" t="s">
        <v>10</v>
      </c>
      <c r="O6295" t="s">
        <v>122</v>
      </c>
      <c r="P6295" t="s">
        <v>1996</v>
      </c>
      <c r="Q6295" t="s">
        <v>1901</v>
      </c>
      <c r="R6295" t="s">
        <v>1909</v>
      </c>
      <c r="S6295" t="s">
        <v>44</v>
      </c>
    </row>
    <row r="6296" spans="1:19" x14ac:dyDescent="0.35">
      <c r="A6296">
        <v>14119</v>
      </c>
      <c r="B6296" t="s">
        <v>4917</v>
      </c>
      <c r="C6296" t="s">
        <v>774</v>
      </c>
      <c r="D6296" t="s">
        <v>1995</v>
      </c>
      <c r="E6296">
        <v>1</v>
      </c>
      <c r="F6296" s="8">
        <f>DATE(YEAR(project_c[[#This Row],[order_date]]),MONTH(project_c[[#This Row],[order_date]]),1)</f>
        <v>45627</v>
      </c>
      <c r="G6296" s="1">
        <v>45631</v>
      </c>
      <c r="H6296">
        <v>2</v>
      </c>
      <c r="I6296">
        <v>27.6</v>
      </c>
      <c r="J6296">
        <v>41.993000000000002</v>
      </c>
      <c r="K6296">
        <v>14.393000000000001</v>
      </c>
      <c r="L6296" t="s">
        <v>775</v>
      </c>
      <c r="M6296" t="s">
        <v>38</v>
      </c>
      <c r="N6296" t="s">
        <v>10</v>
      </c>
      <c r="O6296" t="s">
        <v>122</v>
      </c>
      <c r="P6296" t="s">
        <v>1996</v>
      </c>
      <c r="Q6296" t="s">
        <v>1901</v>
      </c>
      <c r="R6296" t="s">
        <v>1909</v>
      </c>
      <c r="S6296" t="s">
        <v>44</v>
      </c>
    </row>
    <row r="6297" spans="1:19" x14ac:dyDescent="0.35">
      <c r="A6297">
        <v>1017</v>
      </c>
      <c r="B6297" t="s">
        <v>4919</v>
      </c>
      <c r="C6297" t="s">
        <v>776</v>
      </c>
      <c r="D6297" t="s">
        <v>3322</v>
      </c>
      <c r="E6297">
        <v>2</v>
      </c>
      <c r="F6297" s="8">
        <f>DATE(YEAR(project_c[[#This Row],[order_date]]),MONTH(project_c[[#This Row],[order_date]]),1)</f>
        <v>44136</v>
      </c>
      <c r="G6297" s="1">
        <v>44147</v>
      </c>
      <c r="H6297">
        <v>4</v>
      </c>
      <c r="I6297">
        <v>1.24</v>
      </c>
      <c r="J6297">
        <v>9.56</v>
      </c>
      <c r="K6297">
        <v>7.08</v>
      </c>
      <c r="L6297" t="s">
        <v>777</v>
      </c>
      <c r="M6297" t="s">
        <v>9</v>
      </c>
      <c r="N6297" t="s">
        <v>10</v>
      </c>
      <c r="O6297" t="s">
        <v>608</v>
      </c>
      <c r="P6297" t="s">
        <v>3323</v>
      </c>
      <c r="Q6297" t="s">
        <v>2522</v>
      </c>
      <c r="R6297" t="s">
        <v>2542</v>
      </c>
      <c r="S6297" t="s">
        <v>13</v>
      </c>
    </row>
    <row r="6298" spans="1:19" x14ac:dyDescent="0.35">
      <c r="A6298">
        <v>726</v>
      </c>
      <c r="B6298" t="s">
        <v>4919</v>
      </c>
      <c r="C6298" t="s">
        <v>776</v>
      </c>
      <c r="D6298" t="s">
        <v>2336</v>
      </c>
      <c r="E6298">
        <v>10</v>
      </c>
      <c r="F6298" s="8">
        <f>DATE(YEAR(project_c[[#This Row],[order_date]]),MONTH(project_c[[#This Row],[order_date]]),1)</f>
        <v>44075</v>
      </c>
      <c r="G6298" s="1">
        <v>44091</v>
      </c>
      <c r="H6298">
        <v>5</v>
      </c>
      <c r="I6298">
        <v>0.78</v>
      </c>
      <c r="J6298">
        <v>44.72</v>
      </c>
      <c r="K6298">
        <v>36.92</v>
      </c>
      <c r="L6298" t="s">
        <v>777</v>
      </c>
      <c r="M6298" t="s">
        <v>9</v>
      </c>
      <c r="N6298" t="s">
        <v>10</v>
      </c>
      <c r="O6298" t="s">
        <v>608</v>
      </c>
      <c r="P6298" t="s">
        <v>2337</v>
      </c>
      <c r="Q6298" t="s">
        <v>1901</v>
      </c>
      <c r="R6298" t="s">
        <v>1909</v>
      </c>
      <c r="S6298" t="s">
        <v>13</v>
      </c>
    </row>
    <row r="6299" spans="1:19" x14ac:dyDescent="0.35">
      <c r="A6299">
        <v>721</v>
      </c>
      <c r="B6299" t="s">
        <v>4919</v>
      </c>
      <c r="C6299" t="s">
        <v>776</v>
      </c>
      <c r="D6299" t="s">
        <v>2844</v>
      </c>
      <c r="E6299">
        <v>2</v>
      </c>
      <c r="F6299" s="8">
        <f>DATE(YEAR(project_c[[#This Row],[order_date]]),MONTH(project_c[[#This Row],[order_date]]),1)</f>
        <v>44075</v>
      </c>
      <c r="G6299" s="1">
        <v>44091</v>
      </c>
      <c r="H6299">
        <v>5</v>
      </c>
      <c r="I6299">
        <v>0.45</v>
      </c>
      <c r="J6299">
        <v>4.1920000000000002</v>
      </c>
      <c r="K6299">
        <v>3.2919999999999998</v>
      </c>
      <c r="L6299" t="s">
        <v>777</v>
      </c>
      <c r="M6299" t="s">
        <v>9</v>
      </c>
      <c r="N6299" t="s">
        <v>10</v>
      </c>
      <c r="O6299" t="s">
        <v>608</v>
      </c>
      <c r="P6299" t="s">
        <v>2845</v>
      </c>
      <c r="Q6299" t="s">
        <v>2522</v>
      </c>
      <c r="R6299" t="s">
        <v>2528</v>
      </c>
      <c r="S6299" t="s">
        <v>13</v>
      </c>
    </row>
    <row r="6300" spans="1:19" x14ac:dyDescent="0.35">
      <c r="A6300">
        <v>723</v>
      </c>
      <c r="B6300" t="s">
        <v>4919</v>
      </c>
      <c r="C6300" t="s">
        <v>776</v>
      </c>
      <c r="D6300" t="s">
        <v>3702</v>
      </c>
      <c r="E6300">
        <v>5</v>
      </c>
      <c r="F6300" s="8">
        <f>DATE(YEAR(project_c[[#This Row],[order_date]]),MONTH(project_c[[#This Row],[order_date]]),1)</f>
        <v>44075</v>
      </c>
      <c r="G6300" s="1">
        <v>44091</v>
      </c>
      <c r="H6300">
        <v>5</v>
      </c>
      <c r="I6300">
        <v>1.61</v>
      </c>
      <c r="J6300">
        <v>32.200000000000003</v>
      </c>
      <c r="K6300">
        <v>24.15</v>
      </c>
      <c r="L6300" t="s">
        <v>777</v>
      </c>
      <c r="M6300" t="s">
        <v>9</v>
      </c>
      <c r="N6300" t="s">
        <v>10</v>
      </c>
      <c r="O6300" t="s">
        <v>608</v>
      </c>
      <c r="P6300" t="s">
        <v>3703</v>
      </c>
      <c r="Q6300" t="s">
        <v>2522</v>
      </c>
      <c r="R6300" t="s">
        <v>2542</v>
      </c>
      <c r="S6300" t="s">
        <v>13</v>
      </c>
    </row>
    <row r="6301" spans="1:19" x14ac:dyDescent="0.35">
      <c r="A6301">
        <v>725</v>
      </c>
      <c r="B6301" t="s">
        <v>4919</v>
      </c>
      <c r="C6301" t="s">
        <v>776</v>
      </c>
      <c r="D6301" t="s">
        <v>4192</v>
      </c>
      <c r="E6301">
        <v>6</v>
      </c>
      <c r="F6301" s="8">
        <f>DATE(YEAR(project_c[[#This Row],[order_date]]),MONTH(project_c[[#This Row],[order_date]]),1)</f>
        <v>44075</v>
      </c>
      <c r="G6301" s="1">
        <v>44091</v>
      </c>
      <c r="H6301">
        <v>5</v>
      </c>
      <c r="I6301">
        <v>4.71</v>
      </c>
      <c r="J6301">
        <v>118.944</v>
      </c>
      <c r="K6301">
        <v>90.683999999999997</v>
      </c>
      <c r="L6301" t="s">
        <v>777</v>
      </c>
      <c r="M6301" t="s">
        <v>9</v>
      </c>
      <c r="N6301" t="s">
        <v>10</v>
      </c>
      <c r="O6301" t="s">
        <v>608</v>
      </c>
      <c r="P6301" t="s">
        <v>4193</v>
      </c>
      <c r="Q6301" t="s">
        <v>2522</v>
      </c>
      <c r="R6301" t="s">
        <v>2542</v>
      </c>
      <c r="S6301" t="s">
        <v>13</v>
      </c>
    </row>
    <row r="6302" spans="1:19" x14ac:dyDescent="0.35">
      <c r="A6302">
        <v>1018</v>
      </c>
      <c r="B6302" t="s">
        <v>4919</v>
      </c>
      <c r="C6302" t="s">
        <v>776</v>
      </c>
      <c r="D6302" t="s">
        <v>4561</v>
      </c>
      <c r="E6302">
        <v>3</v>
      </c>
      <c r="F6302" s="8">
        <f>DATE(YEAR(project_c[[#This Row],[order_date]]),MONTH(project_c[[#This Row],[order_date]]),1)</f>
        <v>44136</v>
      </c>
      <c r="G6302" s="1">
        <v>44147</v>
      </c>
      <c r="H6302">
        <v>4</v>
      </c>
      <c r="I6302">
        <v>81.78</v>
      </c>
      <c r="J6302">
        <v>503.25599999999997</v>
      </c>
      <c r="K6302">
        <v>257.916</v>
      </c>
      <c r="L6302" t="s">
        <v>777</v>
      </c>
      <c r="M6302" t="s">
        <v>9</v>
      </c>
      <c r="N6302" t="s">
        <v>10</v>
      </c>
      <c r="O6302" t="s">
        <v>608</v>
      </c>
      <c r="P6302" t="s">
        <v>4562</v>
      </c>
      <c r="Q6302" t="s">
        <v>4250</v>
      </c>
      <c r="R6302" t="s">
        <v>4306</v>
      </c>
      <c r="S6302" t="s">
        <v>13</v>
      </c>
    </row>
    <row r="6303" spans="1:19" x14ac:dyDescent="0.35">
      <c r="A6303">
        <v>722</v>
      </c>
      <c r="B6303" t="s">
        <v>4919</v>
      </c>
      <c r="C6303" t="s">
        <v>776</v>
      </c>
      <c r="D6303" t="s">
        <v>4639</v>
      </c>
      <c r="E6303">
        <v>3</v>
      </c>
      <c r="F6303" s="8">
        <f>DATE(YEAR(project_c[[#This Row],[order_date]]),MONTH(project_c[[#This Row],[order_date]]),1)</f>
        <v>44075</v>
      </c>
      <c r="G6303" s="1">
        <v>44091</v>
      </c>
      <c r="H6303">
        <v>5</v>
      </c>
      <c r="I6303">
        <v>0.18</v>
      </c>
      <c r="J6303">
        <v>2.952</v>
      </c>
      <c r="K6303">
        <v>2.4119999999999999</v>
      </c>
      <c r="L6303" t="s">
        <v>777</v>
      </c>
      <c r="M6303" t="s">
        <v>9</v>
      </c>
      <c r="N6303" t="s">
        <v>10</v>
      </c>
      <c r="O6303" t="s">
        <v>608</v>
      </c>
      <c r="P6303" t="s">
        <v>4640</v>
      </c>
      <c r="Q6303" t="s">
        <v>4250</v>
      </c>
      <c r="R6303" t="s">
        <v>4251</v>
      </c>
      <c r="S6303" t="s">
        <v>13</v>
      </c>
    </row>
    <row r="6304" spans="1:19" x14ac:dyDescent="0.35">
      <c r="A6304">
        <v>724</v>
      </c>
      <c r="B6304" t="s">
        <v>4919</v>
      </c>
      <c r="C6304" t="s">
        <v>776</v>
      </c>
      <c r="D6304" t="s">
        <v>4212</v>
      </c>
      <c r="E6304">
        <v>5</v>
      </c>
      <c r="F6304" s="8">
        <f>DATE(YEAR(project_c[[#This Row],[order_date]]),MONTH(project_c[[#This Row],[order_date]]),1)</f>
        <v>44075</v>
      </c>
      <c r="G6304" s="1">
        <v>44091</v>
      </c>
      <c r="H6304">
        <v>5</v>
      </c>
      <c r="I6304">
        <v>1.05</v>
      </c>
      <c r="J6304">
        <v>3.2250000000000001</v>
      </c>
      <c r="K6304">
        <v>-2.0249999999999999</v>
      </c>
      <c r="L6304" t="s">
        <v>777</v>
      </c>
      <c r="M6304" t="s">
        <v>9</v>
      </c>
      <c r="N6304" t="s">
        <v>10</v>
      </c>
      <c r="O6304" t="s">
        <v>608</v>
      </c>
      <c r="P6304" t="s">
        <v>4213</v>
      </c>
      <c r="Q6304" t="s">
        <v>2522</v>
      </c>
      <c r="R6304" t="s">
        <v>2528</v>
      </c>
      <c r="S6304" t="s">
        <v>13</v>
      </c>
    </row>
    <row r="6305" spans="1:19" x14ac:dyDescent="0.35">
      <c r="A6305">
        <v>6430</v>
      </c>
      <c r="B6305" t="s">
        <v>4919</v>
      </c>
      <c r="C6305" t="s">
        <v>776</v>
      </c>
      <c r="D6305" t="s">
        <v>2362</v>
      </c>
      <c r="E6305">
        <v>1</v>
      </c>
      <c r="F6305" s="8">
        <f>DATE(YEAR(project_c[[#This Row],[order_date]]),MONTH(project_c[[#This Row],[order_date]]),1)</f>
        <v>44805</v>
      </c>
      <c r="G6305" s="1">
        <v>44805</v>
      </c>
      <c r="H6305">
        <v>4</v>
      </c>
      <c r="I6305">
        <v>3.34</v>
      </c>
      <c r="J6305">
        <v>8.7799999999999994</v>
      </c>
      <c r="K6305">
        <v>5.44</v>
      </c>
      <c r="L6305" t="s">
        <v>777</v>
      </c>
      <c r="M6305" t="s">
        <v>9</v>
      </c>
      <c r="N6305" t="s">
        <v>10</v>
      </c>
      <c r="O6305" t="s">
        <v>608</v>
      </c>
      <c r="P6305" t="s">
        <v>2363</v>
      </c>
      <c r="Q6305" t="s">
        <v>1901</v>
      </c>
      <c r="R6305" t="s">
        <v>1902</v>
      </c>
      <c r="S6305" t="s">
        <v>13</v>
      </c>
    </row>
    <row r="6306" spans="1:19" x14ac:dyDescent="0.35">
      <c r="A6306">
        <v>6434</v>
      </c>
      <c r="B6306" t="s">
        <v>4919</v>
      </c>
      <c r="C6306" t="s">
        <v>776</v>
      </c>
      <c r="D6306" t="s">
        <v>3586</v>
      </c>
      <c r="E6306">
        <v>5</v>
      </c>
      <c r="F6306" s="8">
        <f>DATE(YEAR(project_c[[#This Row],[order_date]]),MONTH(project_c[[#This Row],[order_date]]),1)</f>
        <v>44805</v>
      </c>
      <c r="G6306" s="1">
        <v>44805</v>
      </c>
      <c r="H6306">
        <v>4</v>
      </c>
      <c r="I6306">
        <v>0.63</v>
      </c>
      <c r="J6306">
        <v>7.9</v>
      </c>
      <c r="K6306">
        <v>4.75</v>
      </c>
      <c r="L6306" t="s">
        <v>777</v>
      </c>
      <c r="M6306" t="s">
        <v>9</v>
      </c>
      <c r="N6306" t="s">
        <v>10</v>
      </c>
      <c r="O6306" t="s">
        <v>608</v>
      </c>
      <c r="P6306" t="s">
        <v>3587</v>
      </c>
      <c r="Q6306" t="s">
        <v>2522</v>
      </c>
      <c r="R6306" t="s">
        <v>2523</v>
      </c>
      <c r="S6306" t="s">
        <v>13</v>
      </c>
    </row>
    <row r="6307" spans="1:19" x14ac:dyDescent="0.35">
      <c r="A6307">
        <v>6433</v>
      </c>
      <c r="B6307" t="s">
        <v>4919</v>
      </c>
      <c r="C6307" t="s">
        <v>776</v>
      </c>
      <c r="D6307" t="s">
        <v>3506</v>
      </c>
      <c r="E6307">
        <v>2</v>
      </c>
      <c r="F6307" s="8">
        <f>DATE(YEAR(project_c[[#This Row],[order_date]]),MONTH(project_c[[#This Row],[order_date]]),1)</f>
        <v>44805</v>
      </c>
      <c r="G6307" s="1">
        <v>44805</v>
      </c>
      <c r="H6307">
        <v>4</v>
      </c>
      <c r="I6307">
        <v>1.2</v>
      </c>
      <c r="J6307">
        <v>11.96</v>
      </c>
      <c r="K6307">
        <v>9.56</v>
      </c>
      <c r="L6307" t="s">
        <v>777</v>
      </c>
      <c r="M6307" t="s">
        <v>9</v>
      </c>
      <c r="N6307" t="s">
        <v>10</v>
      </c>
      <c r="O6307" t="s">
        <v>608</v>
      </c>
      <c r="P6307" t="s">
        <v>3507</v>
      </c>
      <c r="Q6307" t="s">
        <v>2522</v>
      </c>
      <c r="R6307" t="s">
        <v>2528</v>
      </c>
      <c r="S6307" t="s">
        <v>13</v>
      </c>
    </row>
    <row r="6308" spans="1:19" x14ac:dyDescent="0.35">
      <c r="A6308">
        <v>6432</v>
      </c>
      <c r="B6308" t="s">
        <v>4919</v>
      </c>
      <c r="C6308" t="s">
        <v>776</v>
      </c>
      <c r="D6308" t="s">
        <v>3464</v>
      </c>
      <c r="E6308">
        <v>4</v>
      </c>
      <c r="F6308" s="8">
        <f>DATE(YEAR(project_c[[#This Row],[order_date]]),MONTH(project_c[[#This Row],[order_date]]),1)</f>
        <v>44805</v>
      </c>
      <c r="G6308" s="1">
        <v>44805</v>
      </c>
      <c r="H6308">
        <v>4</v>
      </c>
      <c r="I6308">
        <v>0.3</v>
      </c>
      <c r="J6308">
        <v>5.92</v>
      </c>
      <c r="K6308">
        <v>4.72</v>
      </c>
      <c r="L6308" t="s">
        <v>777</v>
      </c>
      <c r="M6308" t="s">
        <v>9</v>
      </c>
      <c r="N6308" t="s">
        <v>10</v>
      </c>
      <c r="O6308" t="s">
        <v>608</v>
      </c>
      <c r="P6308" t="s">
        <v>3465</v>
      </c>
      <c r="Q6308" t="s">
        <v>2522</v>
      </c>
      <c r="R6308" t="s">
        <v>2523</v>
      </c>
      <c r="S6308" t="s">
        <v>13</v>
      </c>
    </row>
    <row r="6309" spans="1:19" x14ac:dyDescent="0.35">
      <c r="A6309">
        <v>6431</v>
      </c>
      <c r="B6309" t="s">
        <v>4919</v>
      </c>
      <c r="C6309" t="s">
        <v>776</v>
      </c>
      <c r="D6309" t="s">
        <v>2832</v>
      </c>
      <c r="E6309">
        <v>4</v>
      </c>
      <c r="F6309" s="8">
        <f>DATE(YEAR(project_c[[#This Row],[order_date]]),MONTH(project_c[[#This Row],[order_date]]),1)</f>
        <v>44805</v>
      </c>
      <c r="G6309" s="1">
        <v>44805</v>
      </c>
      <c r="H6309">
        <v>4</v>
      </c>
      <c r="I6309">
        <v>34.53</v>
      </c>
      <c r="J6309">
        <v>376.74</v>
      </c>
      <c r="K6309">
        <v>238.62</v>
      </c>
      <c r="L6309" t="s">
        <v>777</v>
      </c>
      <c r="M6309" t="s">
        <v>9</v>
      </c>
      <c r="N6309" t="s">
        <v>10</v>
      </c>
      <c r="O6309" t="s">
        <v>608</v>
      </c>
      <c r="P6309" t="s">
        <v>2833</v>
      </c>
      <c r="Q6309" t="s">
        <v>2522</v>
      </c>
      <c r="R6309" t="s">
        <v>2531</v>
      </c>
      <c r="S6309" t="s">
        <v>13</v>
      </c>
    </row>
    <row r="6310" spans="1:19" x14ac:dyDescent="0.35">
      <c r="A6310">
        <v>6429</v>
      </c>
      <c r="B6310" t="s">
        <v>4919</v>
      </c>
      <c r="C6310" t="s">
        <v>776</v>
      </c>
      <c r="D6310" t="s">
        <v>2729</v>
      </c>
      <c r="E6310">
        <v>5</v>
      </c>
      <c r="F6310" s="8">
        <f>DATE(YEAR(project_c[[#This Row],[order_date]]),MONTH(project_c[[#This Row],[order_date]]),1)</f>
        <v>44805</v>
      </c>
      <c r="G6310" s="1">
        <v>44805</v>
      </c>
      <c r="H6310">
        <v>4</v>
      </c>
      <c r="I6310">
        <v>0.16</v>
      </c>
      <c r="J6310">
        <v>4.8</v>
      </c>
      <c r="K6310">
        <v>4</v>
      </c>
      <c r="L6310" t="s">
        <v>777</v>
      </c>
      <c r="M6310" t="s">
        <v>9</v>
      </c>
      <c r="N6310" t="s">
        <v>10</v>
      </c>
      <c r="O6310" t="s">
        <v>608</v>
      </c>
      <c r="P6310" t="s">
        <v>2730</v>
      </c>
      <c r="Q6310" t="s">
        <v>2522</v>
      </c>
      <c r="R6310" t="s">
        <v>2523</v>
      </c>
      <c r="S6310" t="s">
        <v>13</v>
      </c>
    </row>
    <row r="6311" spans="1:19" x14ac:dyDescent="0.35">
      <c r="A6311">
        <v>15305</v>
      </c>
      <c r="B6311" t="s">
        <v>4919</v>
      </c>
      <c r="C6311" t="s">
        <v>776</v>
      </c>
      <c r="D6311" t="s">
        <v>4263</v>
      </c>
      <c r="E6311">
        <v>1</v>
      </c>
      <c r="F6311" s="8">
        <f>DATE(YEAR(project_c[[#This Row],[order_date]]),MONTH(project_c[[#This Row],[order_date]]),1)</f>
        <v>44562</v>
      </c>
      <c r="G6311" s="1">
        <v>44564</v>
      </c>
      <c r="H6311">
        <v>4</v>
      </c>
      <c r="I6311">
        <v>17.829999999999998</v>
      </c>
      <c r="J6311">
        <v>26.550999999999998</v>
      </c>
      <c r="K6311">
        <v>8.7210000000000001</v>
      </c>
      <c r="L6311" t="s">
        <v>777</v>
      </c>
      <c r="M6311" t="s">
        <v>9</v>
      </c>
      <c r="N6311" t="s">
        <v>10</v>
      </c>
      <c r="O6311" t="s">
        <v>608</v>
      </c>
      <c r="P6311" t="s">
        <v>4264</v>
      </c>
      <c r="Q6311" t="s">
        <v>4250</v>
      </c>
      <c r="R6311" t="s">
        <v>4251</v>
      </c>
      <c r="S6311" t="s">
        <v>13</v>
      </c>
    </row>
    <row r="6312" spans="1:19" x14ac:dyDescent="0.35">
      <c r="A6312">
        <v>6803</v>
      </c>
      <c r="B6312" t="s">
        <v>4918</v>
      </c>
      <c r="C6312" t="s">
        <v>776</v>
      </c>
      <c r="D6312" t="s">
        <v>1914</v>
      </c>
      <c r="E6312">
        <v>1</v>
      </c>
      <c r="F6312" s="8">
        <f>DATE(YEAR(project_c[[#This Row],[order_date]]),MONTH(project_c[[#This Row],[order_date]]),1)</f>
        <v>45047</v>
      </c>
      <c r="G6312" s="1">
        <v>45061</v>
      </c>
      <c r="H6312">
        <v>3</v>
      </c>
      <c r="I6312">
        <v>19.600000000000001</v>
      </c>
      <c r="J6312">
        <v>29.591999999999999</v>
      </c>
      <c r="K6312">
        <v>9.9920000000000009</v>
      </c>
      <c r="L6312" t="s">
        <v>777</v>
      </c>
      <c r="M6312" t="s">
        <v>9</v>
      </c>
      <c r="N6312" t="s">
        <v>10</v>
      </c>
      <c r="O6312" t="s">
        <v>608</v>
      </c>
      <c r="P6312" t="s">
        <v>1915</v>
      </c>
      <c r="Q6312" t="s">
        <v>1901</v>
      </c>
      <c r="R6312" t="s">
        <v>1902</v>
      </c>
      <c r="S6312" t="s">
        <v>13</v>
      </c>
    </row>
    <row r="6313" spans="1:19" x14ac:dyDescent="0.35">
      <c r="A6313">
        <v>6899</v>
      </c>
      <c r="B6313" t="s">
        <v>4918</v>
      </c>
      <c r="C6313" t="s">
        <v>776</v>
      </c>
      <c r="D6313" t="s">
        <v>4000</v>
      </c>
      <c r="E6313">
        <v>1</v>
      </c>
      <c r="F6313" s="8">
        <f>DATE(YEAR(project_c[[#This Row],[order_date]]),MONTH(project_c[[#This Row],[order_date]]),1)</f>
        <v>45170</v>
      </c>
      <c r="G6313" s="1">
        <v>45191</v>
      </c>
      <c r="H6313">
        <v>4</v>
      </c>
      <c r="I6313">
        <v>3.14</v>
      </c>
      <c r="J6313">
        <v>4.4850000000000003</v>
      </c>
      <c r="K6313">
        <v>1.345</v>
      </c>
      <c r="L6313" t="s">
        <v>777</v>
      </c>
      <c r="M6313" t="s">
        <v>9</v>
      </c>
      <c r="N6313" t="s">
        <v>10</v>
      </c>
      <c r="O6313" t="s">
        <v>608</v>
      </c>
      <c r="P6313" t="s">
        <v>4001</v>
      </c>
      <c r="Q6313" t="s">
        <v>2522</v>
      </c>
      <c r="R6313" t="s">
        <v>2523</v>
      </c>
      <c r="S6313" t="s">
        <v>13</v>
      </c>
    </row>
    <row r="6314" spans="1:19" x14ac:dyDescent="0.35">
      <c r="A6314">
        <v>6900</v>
      </c>
      <c r="B6314" t="s">
        <v>4918</v>
      </c>
      <c r="C6314" t="s">
        <v>776</v>
      </c>
      <c r="D6314" t="s">
        <v>2982</v>
      </c>
      <c r="E6314">
        <v>7</v>
      </c>
      <c r="F6314" s="8">
        <f>DATE(YEAR(project_c[[#This Row],[order_date]]),MONTH(project_c[[#This Row],[order_date]]),1)</f>
        <v>45170</v>
      </c>
      <c r="G6314" s="1">
        <v>45191</v>
      </c>
      <c r="H6314">
        <v>4</v>
      </c>
      <c r="I6314">
        <v>49.97</v>
      </c>
      <c r="J6314">
        <v>4663.7359999999999</v>
      </c>
      <c r="K6314">
        <v>4313.9459999999999</v>
      </c>
      <c r="L6314" t="s">
        <v>777</v>
      </c>
      <c r="M6314" t="s">
        <v>9</v>
      </c>
      <c r="N6314" t="s">
        <v>10</v>
      </c>
      <c r="O6314" t="s">
        <v>608</v>
      </c>
      <c r="P6314" t="s">
        <v>2983</v>
      </c>
      <c r="Q6314" t="s">
        <v>2522</v>
      </c>
      <c r="R6314" t="s">
        <v>2807</v>
      </c>
      <c r="S6314" t="s">
        <v>13</v>
      </c>
    </row>
    <row r="6315" spans="1:19" x14ac:dyDescent="0.35">
      <c r="A6315">
        <v>6901</v>
      </c>
      <c r="B6315" t="s">
        <v>4918</v>
      </c>
      <c r="C6315" t="s">
        <v>776</v>
      </c>
      <c r="D6315" t="s">
        <v>1961</v>
      </c>
      <c r="E6315">
        <v>2</v>
      </c>
      <c r="F6315" s="8">
        <f>DATE(YEAR(project_c[[#This Row],[order_date]]),MONTH(project_c[[#This Row],[order_date]]),1)</f>
        <v>45170</v>
      </c>
      <c r="G6315" s="1">
        <v>45191</v>
      </c>
      <c r="H6315">
        <v>4</v>
      </c>
      <c r="I6315">
        <v>4.5</v>
      </c>
      <c r="J6315">
        <v>79.983999999999995</v>
      </c>
      <c r="K6315">
        <v>70.983999999999995</v>
      </c>
      <c r="L6315" t="s">
        <v>777</v>
      </c>
      <c r="M6315" t="s">
        <v>9</v>
      </c>
      <c r="N6315" t="s">
        <v>10</v>
      </c>
      <c r="O6315" t="s">
        <v>608</v>
      </c>
      <c r="P6315" t="s">
        <v>1962</v>
      </c>
      <c r="Q6315" t="s">
        <v>1901</v>
      </c>
      <c r="R6315" t="s">
        <v>1909</v>
      </c>
      <c r="S6315" t="s">
        <v>13</v>
      </c>
    </row>
    <row r="6316" spans="1:19" x14ac:dyDescent="0.35">
      <c r="A6316">
        <v>8864</v>
      </c>
      <c r="B6316" t="s">
        <v>4919</v>
      </c>
      <c r="C6316" t="s">
        <v>776</v>
      </c>
      <c r="D6316" t="s">
        <v>3824</v>
      </c>
      <c r="E6316">
        <v>5</v>
      </c>
      <c r="F6316" s="8">
        <f>DATE(YEAR(project_c[[#This Row],[order_date]]),MONTH(project_c[[#This Row],[order_date]]),1)</f>
        <v>45170</v>
      </c>
      <c r="G6316" s="1">
        <v>45198</v>
      </c>
      <c r="H6316">
        <v>6</v>
      </c>
      <c r="I6316">
        <v>3.81</v>
      </c>
      <c r="J6316">
        <v>51.55</v>
      </c>
      <c r="K6316">
        <v>32.5</v>
      </c>
      <c r="L6316" t="s">
        <v>777</v>
      </c>
      <c r="M6316" t="s">
        <v>9</v>
      </c>
      <c r="N6316" t="s">
        <v>10</v>
      </c>
      <c r="O6316" t="s">
        <v>608</v>
      </c>
      <c r="P6316" t="s">
        <v>3825</v>
      </c>
      <c r="Q6316" t="s">
        <v>2522</v>
      </c>
      <c r="R6316" t="s">
        <v>2542</v>
      </c>
      <c r="S6316" t="s">
        <v>13</v>
      </c>
    </row>
    <row r="6317" spans="1:19" x14ac:dyDescent="0.35">
      <c r="A6317">
        <v>9793</v>
      </c>
      <c r="B6317" t="s">
        <v>4919</v>
      </c>
      <c r="C6317" t="s">
        <v>776</v>
      </c>
      <c r="D6317" t="s">
        <v>3920</v>
      </c>
      <c r="E6317">
        <v>4</v>
      </c>
      <c r="F6317" s="8">
        <f>DATE(YEAR(project_c[[#This Row],[order_date]]),MONTH(project_c[[#This Row],[order_date]]),1)</f>
        <v>44986</v>
      </c>
      <c r="G6317" s="1">
        <v>44987</v>
      </c>
      <c r="H6317">
        <v>4</v>
      </c>
      <c r="I6317">
        <v>2.4700000000000002</v>
      </c>
      <c r="J6317">
        <v>14.82</v>
      </c>
      <c r="K6317">
        <v>4.9400000000000004</v>
      </c>
      <c r="L6317" t="s">
        <v>777</v>
      </c>
      <c r="M6317" t="s">
        <v>9</v>
      </c>
      <c r="N6317" t="s">
        <v>10</v>
      </c>
      <c r="O6317" t="s">
        <v>608</v>
      </c>
      <c r="P6317" t="s">
        <v>3921</v>
      </c>
      <c r="Q6317" t="s">
        <v>2522</v>
      </c>
      <c r="R6317" t="s">
        <v>2523</v>
      </c>
      <c r="S6317" t="s">
        <v>13</v>
      </c>
    </row>
    <row r="6318" spans="1:19" x14ac:dyDescent="0.35">
      <c r="A6318">
        <v>9823</v>
      </c>
      <c r="B6318" t="s">
        <v>4919</v>
      </c>
      <c r="C6318" t="s">
        <v>776</v>
      </c>
      <c r="D6318" t="s">
        <v>4377</v>
      </c>
      <c r="E6318">
        <v>2</v>
      </c>
      <c r="F6318" s="8">
        <f>DATE(YEAR(project_c[[#This Row],[order_date]]),MONTH(project_c[[#This Row],[order_date]]),1)</f>
        <v>45170</v>
      </c>
      <c r="G6318" s="1">
        <v>45176</v>
      </c>
      <c r="H6318">
        <v>5</v>
      </c>
      <c r="I6318">
        <v>12.12</v>
      </c>
      <c r="J6318">
        <v>129.24799999999999</v>
      </c>
      <c r="K6318">
        <v>105.008</v>
      </c>
      <c r="L6318" t="s">
        <v>777</v>
      </c>
      <c r="M6318" t="s">
        <v>9</v>
      </c>
      <c r="N6318" t="s">
        <v>10</v>
      </c>
      <c r="O6318" t="s">
        <v>608</v>
      </c>
      <c r="P6318" t="s">
        <v>4378</v>
      </c>
      <c r="Q6318" t="s">
        <v>4250</v>
      </c>
      <c r="R6318" t="s">
        <v>4273</v>
      </c>
      <c r="S6318" t="s">
        <v>13</v>
      </c>
    </row>
    <row r="6319" spans="1:19" x14ac:dyDescent="0.35">
      <c r="A6319">
        <v>6805</v>
      </c>
      <c r="B6319" t="s">
        <v>4918</v>
      </c>
      <c r="C6319" t="s">
        <v>776</v>
      </c>
      <c r="D6319" t="s">
        <v>4064</v>
      </c>
      <c r="E6319">
        <v>3</v>
      </c>
      <c r="F6319" s="8">
        <f>DATE(YEAR(project_c[[#This Row],[order_date]]),MONTH(project_c[[#This Row],[order_date]]),1)</f>
        <v>45047</v>
      </c>
      <c r="G6319" s="1">
        <v>45061</v>
      </c>
      <c r="H6319">
        <v>3</v>
      </c>
      <c r="I6319">
        <v>2.99</v>
      </c>
      <c r="J6319">
        <v>42.192</v>
      </c>
      <c r="K6319">
        <v>33.222000000000001</v>
      </c>
      <c r="L6319" t="s">
        <v>777</v>
      </c>
      <c r="M6319" t="s">
        <v>9</v>
      </c>
      <c r="N6319" t="s">
        <v>10</v>
      </c>
      <c r="O6319" t="s">
        <v>608</v>
      </c>
      <c r="P6319" t="s">
        <v>4065</v>
      </c>
      <c r="Q6319" t="s">
        <v>2522</v>
      </c>
      <c r="R6319" t="s">
        <v>2539</v>
      </c>
      <c r="S6319" t="s">
        <v>13</v>
      </c>
    </row>
    <row r="6320" spans="1:19" x14ac:dyDescent="0.35">
      <c r="A6320">
        <v>10070</v>
      </c>
      <c r="B6320" t="s">
        <v>4917</v>
      </c>
      <c r="C6320" t="s">
        <v>776</v>
      </c>
      <c r="D6320" t="s">
        <v>4829</v>
      </c>
      <c r="E6320">
        <v>2</v>
      </c>
      <c r="F6320" s="8">
        <f>DATE(YEAR(project_c[[#This Row],[order_date]]),MONTH(project_c[[#This Row],[order_date]]),1)</f>
        <v>45352</v>
      </c>
      <c r="G6320" s="1">
        <v>45357</v>
      </c>
      <c r="H6320">
        <v>4</v>
      </c>
      <c r="I6320">
        <v>7.95</v>
      </c>
      <c r="J6320">
        <v>38.387999999999998</v>
      </c>
      <c r="K6320">
        <v>22.488</v>
      </c>
      <c r="L6320" t="s">
        <v>777</v>
      </c>
      <c r="M6320" t="s">
        <v>9</v>
      </c>
      <c r="N6320" t="s">
        <v>10</v>
      </c>
      <c r="O6320" t="s">
        <v>608</v>
      </c>
      <c r="P6320" t="s">
        <v>4830</v>
      </c>
      <c r="Q6320" t="s">
        <v>4250</v>
      </c>
      <c r="R6320" t="s">
        <v>4273</v>
      </c>
      <c r="S6320" t="s">
        <v>13</v>
      </c>
    </row>
    <row r="6321" spans="1:19" x14ac:dyDescent="0.35">
      <c r="A6321">
        <v>11023</v>
      </c>
      <c r="B6321" t="s">
        <v>4920</v>
      </c>
      <c r="C6321" t="s">
        <v>776</v>
      </c>
      <c r="D6321" t="s">
        <v>4829</v>
      </c>
      <c r="E6321">
        <v>2</v>
      </c>
      <c r="F6321" s="8">
        <f>DATE(YEAR(project_c[[#This Row],[order_date]]),MONTH(project_c[[#This Row],[order_date]]),1)</f>
        <v>45292</v>
      </c>
      <c r="G6321" s="1">
        <v>45321</v>
      </c>
      <c r="H6321">
        <v>5</v>
      </c>
      <c r="I6321">
        <v>7.95</v>
      </c>
      <c r="J6321">
        <v>38.387999999999998</v>
      </c>
      <c r="K6321">
        <v>22.488</v>
      </c>
      <c r="L6321" t="s">
        <v>777</v>
      </c>
      <c r="M6321" t="s">
        <v>9</v>
      </c>
      <c r="N6321" t="s">
        <v>10</v>
      </c>
      <c r="O6321" t="s">
        <v>608</v>
      </c>
      <c r="P6321" t="s">
        <v>4830</v>
      </c>
      <c r="Q6321" t="s">
        <v>4250</v>
      </c>
      <c r="R6321" t="s">
        <v>4273</v>
      </c>
      <c r="S6321" t="s">
        <v>13</v>
      </c>
    </row>
    <row r="6322" spans="1:19" x14ac:dyDescent="0.35">
      <c r="A6322">
        <v>11191</v>
      </c>
      <c r="B6322" t="s">
        <v>4917</v>
      </c>
      <c r="C6322" t="s">
        <v>776</v>
      </c>
      <c r="D6322" t="s">
        <v>4829</v>
      </c>
      <c r="E6322">
        <v>4</v>
      </c>
      <c r="F6322" s="8">
        <f>DATE(YEAR(project_c[[#This Row],[order_date]]),MONTH(project_c[[#This Row],[order_date]]),1)</f>
        <v>45292</v>
      </c>
      <c r="G6322" s="1">
        <v>45292</v>
      </c>
      <c r="H6322">
        <v>2</v>
      </c>
      <c r="I6322">
        <v>7.95</v>
      </c>
      <c r="J6322">
        <v>76.775999999999996</v>
      </c>
      <c r="K6322">
        <v>44.975999999999999</v>
      </c>
      <c r="L6322" t="s">
        <v>777</v>
      </c>
      <c r="M6322" t="s">
        <v>9</v>
      </c>
      <c r="N6322" t="s">
        <v>10</v>
      </c>
      <c r="O6322" t="s">
        <v>608</v>
      </c>
      <c r="P6322" t="s">
        <v>4830</v>
      </c>
      <c r="Q6322" t="s">
        <v>4250</v>
      </c>
      <c r="R6322" t="s">
        <v>4273</v>
      </c>
      <c r="S6322" t="s">
        <v>13</v>
      </c>
    </row>
    <row r="6323" spans="1:19" x14ac:dyDescent="0.35">
      <c r="A6323">
        <v>11220</v>
      </c>
      <c r="B6323" t="s">
        <v>4918</v>
      </c>
      <c r="C6323" t="s">
        <v>776</v>
      </c>
      <c r="D6323" t="s">
        <v>4829</v>
      </c>
      <c r="E6323">
        <v>5</v>
      </c>
      <c r="F6323" s="8">
        <f>DATE(YEAR(project_c[[#This Row],[order_date]]),MONTH(project_c[[#This Row],[order_date]]),1)</f>
        <v>45352</v>
      </c>
      <c r="G6323" s="1">
        <v>45371</v>
      </c>
      <c r="H6323">
        <v>5</v>
      </c>
      <c r="I6323">
        <v>7.95</v>
      </c>
      <c r="J6323">
        <v>95.97</v>
      </c>
      <c r="K6323">
        <v>56.22</v>
      </c>
      <c r="L6323" t="s">
        <v>777</v>
      </c>
      <c r="M6323" t="s">
        <v>9</v>
      </c>
      <c r="N6323" t="s">
        <v>10</v>
      </c>
      <c r="O6323" t="s">
        <v>608</v>
      </c>
      <c r="P6323" t="s">
        <v>4830</v>
      </c>
      <c r="Q6323" t="s">
        <v>4250</v>
      </c>
      <c r="R6323" t="s">
        <v>4273</v>
      </c>
      <c r="S6323" t="s">
        <v>13</v>
      </c>
    </row>
    <row r="6324" spans="1:19" x14ac:dyDescent="0.35">
      <c r="A6324">
        <v>11221</v>
      </c>
      <c r="B6324" t="s">
        <v>4918</v>
      </c>
      <c r="C6324" t="s">
        <v>776</v>
      </c>
      <c r="D6324" t="s">
        <v>4829</v>
      </c>
      <c r="E6324">
        <v>1</v>
      </c>
      <c r="F6324" s="8">
        <f>DATE(YEAR(project_c[[#This Row],[order_date]]),MONTH(project_c[[#This Row],[order_date]]),1)</f>
        <v>45323</v>
      </c>
      <c r="G6324" s="1">
        <v>45346</v>
      </c>
      <c r="H6324">
        <v>5</v>
      </c>
      <c r="I6324">
        <v>7.95</v>
      </c>
      <c r="J6324">
        <v>19.193999999999999</v>
      </c>
      <c r="K6324">
        <v>11.244</v>
      </c>
      <c r="L6324" t="s">
        <v>777</v>
      </c>
      <c r="M6324" t="s">
        <v>9</v>
      </c>
      <c r="N6324" t="s">
        <v>10</v>
      </c>
      <c r="O6324" t="s">
        <v>608</v>
      </c>
      <c r="P6324" t="s">
        <v>4830</v>
      </c>
      <c r="Q6324" t="s">
        <v>4250</v>
      </c>
      <c r="R6324" t="s">
        <v>4273</v>
      </c>
      <c r="S6324" t="s">
        <v>13</v>
      </c>
    </row>
    <row r="6325" spans="1:19" x14ac:dyDescent="0.35">
      <c r="A6325">
        <v>11416</v>
      </c>
      <c r="B6325" t="s">
        <v>4918</v>
      </c>
      <c r="C6325" t="s">
        <v>776</v>
      </c>
      <c r="D6325" t="s">
        <v>4829</v>
      </c>
      <c r="E6325">
        <v>1</v>
      </c>
      <c r="F6325" s="8">
        <f>DATE(YEAR(project_c[[#This Row],[order_date]]),MONTH(project_c[[#This Row],[order_date]]),1)</f>
        <v>45323</v>
      </c>
      <c r="G6325" s="1">
        <v>45330</v>
      </c>
      <c r="H6325">
        <v>1</v>
      </c>
      <c r="I6325">
        <v>7.95</v>
      </c>
      <c r="J6325">
        <v>19.193999999999999</v>
      </c>
      <c r="K6325">
        <v>11.244</v>
      </c>
      <c r="L6325" t="s">
        <v>777</v>
      </c>
      <c r="M6325" t="s">
        <v>9</v>
      </c>
      <c r="N6325" t="s">
        <v>10</v>
      </c>
      <c r="O6325" t="s">
        <v>608</v>
      </c>
      <c r="P6325" t="s">
        <v>4830</v>
      </c>
      <c r="Q6325" t="s">
        <v>4250</v>
      </c>
      <c r="R6325" t="s">
        <v>4273</v>
      </c>
      <c r="S6325" t="s">
        <v>13</v>
      </c>
    </row>
    <row r="6326" spans="1:19" x14ac:dyDescent="0.35">
      <c r="A6326">
        <v>11723</v>
      </c>
      <c r="B6326" t="s">
        <v>4918</v>
      </c>
      <c r="C6326" t="s">
        <v>776</v>
      </c>
      <c r="D6326" t="s">
        <v>4829</v>
      </c>
      <c r="E6326">
        <v>1</v>
      </c>
      <c r="F6326" s="8">
        <f>DATE(YEAR(project_c[[#This Row],[order_date]]),MONTH(project_c[[#This Row],[order_date]]),1)</f>
        <v>45352</v>
      </c>
      <c r="G6326" s="1">
        <v>45370</v>
      </c>
      <c r="H6326">
        <v>3</v>
      </c>
      <c r="I6326">
        <v>7.95</v>
      </c>
      <c r="J6326">
        <v>19.193999999999999</v>
      </c>
      <c r="K6326">
        <v>11.244</v>
      </c>
      <c r="L6326" t="s">
        <v>777</v>
      </c>
      <c r="M6326" t="s">
        <v>9</v>
      </c>
      <c r="N6326" t="s">
        <v>10</v>
      </c>
      <c r="O6326" t="s">
        <v>608</v>
      </c>
      <c r="P6326" t="s">
        <v>4830</v>
      </c>
      <c r="Q6326" t="s">
        <v>4250</v>
      </c>
      <c r="R6326" t="s">
        <v>4273</v>
      </c>
      <c r="S6326" t="s">
        <v>13</v>
      </c>
    </row>
    <row r="6327" spans="1:19" x14ac:dyDescent="0.35">
      <c r="A6327">
        <v>12047</v>
      </c>
      <c r="B6327" t="s">
        <v>4917</v>
      </c>
      <c r="C6327" t="s">
        <v>776</v>
      </c>
      <c r="D6327" t="s">
        <v>4829</v>
      </c>
      <c r="E6327">
        <v>4</v>
      </c>
      <c r="F6327" s="8">
        <f>DATE(YEAR(project_c[[#This Row],[order_date]]),MONTH(project_c[[#This Row],[order_date]]),1)</f>
        <v>45383</v>
      </c>
      <c r="G6327" s="1">
        <v>45406</v>
      </c>
      <c r="H6327">
        <v>5</v>
      </c>
      <c r="I6327">
        <v>7.95</v>
      </c>
      <c r="J6327">
        <v>76.775999999999996</v>
      </c>
      <c r="K6327">
        <v>44.975999999999999</v>
      </c>
      <c r="L6327" t="s">
        <v>777</v>
      </c>
      <c r="M6327" t="s">
        <v>9</v>
      </c>
      <c r="N6327" t="s">
        <v>10</v>
      </c>
      <c r="O6327" t="s">
        <v>608</v>
      </c>
      <c r="P6327" t="s">
        <v>4830</v>
      </c>
      <c r="Q6327" t="s">
        <v>4250</v>
      </c>
      <c r="R6327" t="s">
        <v>4273</v>
      </c>
      <c r="S6327" t="s">
        <v>13</v>
      </c>
    </row>
    <row r="6328" spans="1:19" x14ac:dyDescent="0.35">
      <c r="A6328">
        <v>12065</v>
      </c>
      <c r="B6328" t="s">
        <v>4920</v>
      </c>
      <c r="C6328" t="s">
        <v>776</v>
      </c>
      <c r="D6328" t="s">
        <v>4829</v>
      </c>
      <c r="E6328">
        <v>5</v>
      </c>
      <c r="F6328" s="8">
        <f>DATE(YEAR(project_c[[#This Row],[order_date]]),MONTH(project_c[[#This Row],[order_date]]),1)</f>
        <v>45536</v>
      </c>
      <c r="G6328" s="1">
        <v>45552</v>
      </c>
      <c r="H6328">
        <v>4</v>
      </c>
      <c r="I6328">
        <v>7.95</v>
      </c>
      <c r="J6328">
        <v>95.97</v>
      </c>
      <c r="K6328">
        <v>56.22</v>
      </c>
      <c r="L6328" t="s">
        <v>777</v>
      </c>
      <c r="M6328" t="s">
        <v>9</v>
      </c>
      <c r="N6328" t="s">
        <v>10</v>
      </c>
      <c r="O6328" t="s">
        <v>608</v>
      </c>
      <c r="P6328" t="s">
        <v>4830</v>
      </c>
      <c r="Q6328" t="s">
        <v>4250</v>
      </c>
      <c r="R6328" t="s">
        <v>4273</v>
      </c>
      <c r="S6328" t="s">
        <v>13</v>
      </c>
    </row>
    <row r="6329" spans="1:19" x14ac:dyDescent="0.35">
      <c r="A6329">
        <v>12087</v>
      </c>
      <c r="B6329" t="s">
        <v>4917</v>
      </c>
      <c r="C6329" t="s">
        <v>776</v>
      </c>
      <c r="D6329" t="s">
        <v>4829</v>
      </c>
      <c r="E6329">
        <v>5</v>
      </c>
      <c r="F6329" s="8">
        <f>DATE(YEAR(project_c[[#This Row],[order_date]]),MONTH(project_c[[#This Row],[order_date]]),1)</f>
        <v>45413</v>
      </c>
      <c r="G6329" s="1">
        <v>45437</v>
      </c>
      <c r="H6329">
        <v>5</v>
      </c>
      <c r="I6329">
        <v>7.95</v>
      </c>
      <c r="J6329">
        <v>95.97</v>
      </c>
      <c r="K6329">
        <v>56.22</v>
      </c>
      <c r="L6329" t="s">
        <v>777</v>
      </c>
      <c r="M6329" t="s">
        <v>9</v>
      </c>
      <c r="N6329" t="s">
        <v>10</v>
      </c>
      <c r="O6329" t="s">
        <v>608</v>
      </c>
      <c r="P6329" t="s">
        <v>4830</v>
      </c>
      <c r="Q6329" t="s">
        <v>4250</v>
      </c>
      <c r="R6329" t="s">
        <v>4273</v>
      </c>
      <c r="S6329" t="s">
        <v>13</v>
      </c>
    </row>
    <row r="6330" spans="1:19" x14ac:dyDescent="0.35">
      <c r="A6330">
        <v>12740</v>
      </c>
      <c r="B6330" t="s">
        <v>4918</v>
      </c>
      <c r="C6330" t="s">
        <v>776</v>
      </c>
      <c r="D6330" t="s">
        <v>4829</v>
      </c>
      <c r="E6330">
        <v>1</v>
      </c>
      <c r="F6330" s="8">
        <f>DATE(YEAR(project_c[[#This Row],[order_date]]),MONTH(project_c[[#This Row],[order_date]]),1)</f>
        <v>45474</v>
      </c>
      <c r="G6330" s="1">
        <v>45480</v>
      </c>
      <c r="H6330">
        <v>4</v>
      </c>
      <c r="I6330">
        <v>7.95</v>
      </c>
      <c r="J6330">
        <v>19.193999999999999</v>
      </c>
      <c r="K6330">
        <v>11.244</v>
      </c>
      <c r="L6330" t="s">
        <v>777</v>
      </c>
      <c r="M6330" t="s">
        <v>9</v>
      </c>
      <c r="N6330" t="s">
        <v>10</v>
      </c>
      <c r="O6330" t="s">
        <v>608</v>
      </c>
      <c r="P6330" t="s">
        <v>4830</v>
      </c>
      <c r="Q6330" t="s">
        <v>4250</v>
      </c>
      <c r="R6330" t="s">
        <v>4273</v>
      </c>
      <c r="S6330" t="s">
        <v>13</v>
      </c>
    </row>
    <row r="6331" spans="1:19" x14ac:dyDescent="0.35">
      <c r="A6331">
        <v>13375</v>
      </c>
      <c r="B6331" t="s">
        <v>4917</v>
      </c>
      <c r="C6331" t="s">
        <v>776</v>
      </c>
      <c r="D6331" t="s">
        <v>4829</v>
      </c>
      <c r="E6331">
        <v>2</v>
      </c>
      <c r="F6331" s="8">
        <f>DATE(YEAR(project_c[[#This Row],[order_date]]),MONTH(project_c[[#This Row],[order_date]]),1)</f>
        <v>45505</v>
      </c>
      <c r="G6331" s="1">
        <v>45528</v>
      </c>
      <c r="H6331">
        <v>4</v>
      </c>
      <c r="I6331">
        <v>7.95</v>
      </c>
      <c r="J6331">
        <v>38.387999999999998</v>
      </c>
      <c r="K6331">
        <v>22.488</v>
      </c>
      <c r="L6331" t="s">
        <v>777</v>
      </c>
      <c r="M6331" t="s">
        <v>9</v>
      </c>
      <c r="N6331" t="s">
        <v>10</v>
      </c>
      <c r="O6331" t="s">
        <v>608</v>
      </c>
      <c r="P6331" t="s">
        <v>4830</v>
      </c>
      <c r="Q6331" t="s">
        <v>4250</v>
      </c>
      <c r="R6331" t="s">
        <v>4273</v>
      </c>
      <c r="S6331" t="s">
        <v>13</v>
      </c>
    </row>
    <row r="6332" spans="1:19" x14ac:dyDescent="0.35">
      <c r="A6332">
        <v>13471</v>
      </c>
      <c r="B6332" t="s">
        <v>4918</v>
      </c>
      <c r="C6332" t="s">
        <v>776</v>
      </c>
      <c r="D6332" t="s">
        <v>4829</v>
      </c>
      <c r="E6332">
        <v>1</v>
      </c>
      <c r="F6332" s="8">
        <f>DATE(YEAR(project_c[[#This Row],[order_date]]),MONTH(project_c[[#This Row],[order_date]]),1)</f>
        <v>45536</v>
      </c>
      <c r="G6332" s="1">
        <v>45545</v>
      </c>
      <c r="H6332">
        <v>5</v>
      </c>
      <c r="I6332">
        <v>7.95</v>
      </c>
      <c r="J6332">
        <v>19.193999999999999</v>
      </c>
      <c r="K6332">
        <v>11.244</v>
      </c>
      <c r="L6332" t="s">
        <v>777</v>
      </c>
      <c r="M6332" t="s">
        <v>9</v>
      </c>
      <c r="N6332" t="s">
        <v>10</v>
      </c>
      <c r="O6332" t="s">
        <v>608</v>
      </c>
      <c r="P6332" t="s">
        <v>4830</v>
      </c>
      <c r="Q6332" t="s">
        <v>4250</v>
      </c>
      <c r="R6332" t="s">
        <v>4273</v>
      </c>
      <c r="S6332" t="s">
        <v>13</v>
      </c>
    </row>
    <row r="6333" spans="1:19" x14ac:dyDescent="0.35">
      <c r="A6333">
        <v>13829</v>
      </c>
      <c r="B6333" t="s">
        <v>4917</v>
      </c>
      <c r="C6333" t="s">
        <v>776</v>
      </c>
      <c r="D6333" t="s">
        <v>4829</v>
      </c>
      <c r="E6333">
        <v>2</v>
      </c>
      <c r="F6333" s="8">
        <f>DATE(YEAR(project_c[[#This Row],[order_date]]),MONTH(project_c[[#This Row],[order_date]]),1)</f>
        <v>45597</v>
      </c>
      <c r="G6333" s="1">
        <v>45602</v>
      </c>
      <c r="H6333">
        <v>1</v>
      </c>
      <c r="I6333">
        <v>7.95</v>
      </c>
      <c r="J6333">
        <v>38.387999999999998</v>
      </c>
      <c r="K6333">
        <v>22.488</v>
      </c>
      <c r="L6333" t="s">
        <v>777</v>
      </c>
      <c r="M6333" t="s">
        <v>9</v>
      </c>
      <c r="N6333" t="s">
        <v>10</v>
      </c>
      <c r="O6333" t="s">
        <v>608</v>
      </c>
      <c r="P6333" t="s">
        <v>4830</v>
      </c>
      <c r="Q6333" t="s">
        <v>4250</v>
      </c>
      <c r="R6333" t="s">
        <v>4273</v>
      </c>
      <c r="S6333" t="s">
        <v>13</v>
      </c>
    </row>
    <row r="6334" spans="1:19" x14ac:dyDescent="0.35">
      <c r="A6334">
        <v>13958</v>
      </c>
      <c r="B6334" t="s">
        <v>4917</v>
      </c>
      <c r="C6334" t="s">
        <v>776</v>
      </c>
      <c r="D6334" t="s">
        <v>4829</v>
      </c>
      <c r="E6334">
        <v>1</v>
      </c>
      <c r="F6334" s="8">
        <f>DATE(YEAR(project_c[[#This Row],[order_date]]),MONTH(project_c[[#This Row],[order_date]]),1)</f>
        <v>45597</v>
      </c>
      <c r="G6334" s="1">
        <v>45609</v>
      </c>
      <c r="H6334">
        <v>2</v>
      </c>
      <c r="I6334">
        <v>7.95</v>
      </c>
      <c r="J6334">
        <v>19.193999999999999</v>
      </c>
      <c r="K6334">
        <v>11.244</v>
      </c>
      <c r="L6334" t="s">
        <v>777</v>
      </c>
      <c r="M6334" t="s">
        <v>9</v>
      </c>
      <c r="N6334" t="s">
        <v>10</v>
      </c>
      <c r="O6334" t="s">
        <v>608</v>
      </c>
      <c r="P6334" t="s">
        <v>4830</v>
      </c>
      <c r="Q6334" t="s">
        <v>4250</v>
      </c>
      <c r="R6334" t="s">
        <v>4273</v>
      </c>
      <c r="S6334" t="s">
        <v>13</v>
      </c>
    </row>
    <row r="6335" spans="1:19" x14ac:dyDescent="0.35">
      <c r="A6335">
        <v>14220</v>
      </c>
      <c r="B6335" t="s">
        <v>4917</v>
      </c>
      <c r="C6335" t="s">
        <v>776</v>
      </c>
      <c r="D6335" t="s">
        <v>4829</v>
      </c>
      <c r="E6335">
        <v>1</v>
      </c>
      <c r="F6335" s="8">
        <f>DATE(YEAR(project_c[[#This Row],[order_date]]),MONTH(project_c[[#This Row],[order_date]]),1)</f>
        <v>45627</v>
      </c>
      <c r="G6335" s="1">
        <v>45634</v>
      </c>
      <c r="H6335">
        <v>1</v>
      </c>
      <c r="I6335">
        <v>7.95</v>
      </c>
      <c r="J6335">
        <v>19.193999999999999</v>
      </c>
      <c r="K6335">
        <v>11.244</v>
      </c>
      <c r="L6335" t="s">
        <v>777</v>
      </c>
      <c r="M6335" t="s">
        <v>9</v>
      </c>
      <c r="N6335" t="s">
        <v>10</v>
      </c>
      <c r="O6335" t="s">
        <v>608</v>
      </c>
      <c r="P6335" t="s">
        <v>4830</v>
      </c>
      <c r="Q6335" t="s">
        <v>4250</v>
      </c>
      <c r="R6335" t="s">
        <v>4273</v>
      </c>
      <c r="S6335" t="s">
        <v>13</v>
      </c>
    </row>
    <row r="6336" spans="1:19" x14ac:dyDescent="0.35">
      <c r="A6336">
        <v>731</v>
      </c>
      <c r="B6336" t="s">
        <v>4919</v>
      </c>
      <c r="C6336" t="s">
        <v>778</v>
      </c>
      <c r="D6336" t="s">
        <v>2602</v>
      </c>
      <c r="E6336">
        <v>1</v>
      </c>
      <c r="F6336" s="8">
        <f>DATE(YEAR(project_c[[#This Row],[order_date]]),MONTH(project_c[[#This Row],[order_date]]),1)</f>
        <v>44013</v>
      </c>
      <c r="G6336" s="1">
        <v>44026</v>
      </c>
      <c r="H6336">
        <v>6</v>
      </c>
      <c r="I6336">
        <v>6.32</v>
      </c>
      <c r="J6336">
        <v>39.479999999999997</v>
      </c>
      <c r="K6336">
        <v>33.159999999999997</v>
      </c>
      <c r="L6336" t="s">
        <v>779</v>
      </c>
      <c r="M6336" t="s">
        <v>26</v>
      </c>
      <c r="N6336" t="s">
        <v>10</v>
      </c>
      <c r="O6336" t="s">
        <v>378</v>
      </c>
      <c r="P6336" t="s">
        <v>2603</v>
      </c>
      <c r="Q6336" t="s">
        <v>2522</v>
      </c>
      <c r="R6336" t="s">
        <v>2531</v>
      </c>
      <c r="S6336" t="s">
        <v>23</v>
      </c>
    </row>
    <row r="6337" spans="1:19" x14ac:dyDescent="0.35">
      <c r="A6337">
        <v>2644</v>
      </c>
      <c r="B6337" t="s">
        <v>4919</v>
      </c>
      <c r="C6337" t="s">
        <v>778</v>
      </c>
      <c r="D6337" t="s">
        <v>4689</v>
      </c>
      <c r="E6337">
        <v>3</v>
      </c>
      <c r="F6337" s="8">
        <f>DATE(YEAR(project_c[[#This Row],[order_date]]),MONTH(project_c[[#This Row],[order_date]]),1)</f>
        <v>44378</v>
      </c>
      <c r="G6337" s="1">
        <v>44401</v>
      </c>
      <c r="H6337">
        <v>4</v>
      </c>
      <c r="I6337">
        <v>3.35</v>
      </c>
      <c r="J6337">
        <v>20.94</v>
      </c>
      <c r="K6337">
        <v>10.89</v>
      </c>
      <c r="L6337" t="s">
        <v>779</v>
      </c>
      <c r="M6337" t="s">
        <v>26</v>
      </c>
      <c r="N6337" t="s">
        <v>10</v>
      </c>
      <c r="O6337" t="s">
        <v>378</v>
      </c>
      <c r="P6337" t="s">
        <v>4690</v>
      </c>
      <c r="Q6337" t="s">
        <v>4250</v>
      </c>
      <c r="R6337" t="s">
        <v>4251</v>
      </c>
      <c r="S6337" t="s">
        <v>23</v>
      </c>
    </row>
    <row r="6338" spans="1:19" x14ac:dyDescent="0.35">
      <c r="A6338">
        <v>2645</v>
      </c>
      <c r="B6338" t="s">
        <v>4919</v>
      </c>
      <c r="C6338" t="s">
        <v>778</v>
      </c>
      <c r="D6338" t="s">
        <v>3286</v>
      </c>
      <c r="E6338">
        <v>9</v>
      </c>
      <c r="F6338" s="8">
        <f>DATE(YEAR(project_c[[#This Row],[order_date]]),MONTH(project_c[[#This Row],[order_date]]),1)</f>
        <v>44378</v>
      </c>
      <c r="G6338" s="1">
        <v>44401</v>
      </c>
      <c r="H6338">
        <v>4</v>
      </c>
      <c r="I6338">
        <v>1.22</v>
      </c>
      <c r="J6338">
        <v>40.5</v>
      </c>
      <c r="K6338">
        <v>29.52</v>
      </c>
      <c r="L6338" t="s">
        <v>779</v>
      </c>
      <c r="M6338" t="s">
        <v>26</v>
      </c>
      <c r="N6338" t="s">
        <v>10</v>
      </c>
      <c r="O6338" t="s">
        <v>378</v>
      </c>
      <c r="P6338" t="s">
        <v>3287</v>
      </c>
      <c r="Q6338" t="s">
        <v>2522</v>
      </c>
      <c r="R6338" t="s">
        <v>2523</v>
      </c>
      <c r="S6338" t="s">
        <v>23</v>
      </c>
    </row>
    <row r="6339" spans="1:19" x14ac:dyDescent="0.35">
      <c r="A6339">
        <v>2646</v>
      </c>
      <c r="B6339" t="s">
        <v>4919</v>
      </c>
      <c r="C6339" t="s">
        <v>778</v>
      </c>
      <c r="D6339" t="s">
        <v>2446</v>
      </c>
      <c r="E6339">
        <v>14</v>
      </c>
      <c r="F6339" s="8">
        <f>DATE(YEAR(project_c[[#This Row],[order_date]]),MONTH(project_c[[#This Row],[order_date]]),1)</f>
        <v>44378</v>
      </c>
      <c r="G6339" s="1">
        <v>44401</v>
      </c>
      <c r="H6339">
        <v>4</v>
      </c>
      <c r="I6339">
        <v>5.2</v>
      </c>
      <c r="J6339">
        <v>279.86</v>
      </c>
      <c r="K6339">
        <v>207.06</v>
      </c>
      <c r="L6339" t="s">
        <v>779</v>
      </c>
      <c r="M6339" t="s">
        <v>26</v>
      </c>
      <c r="N6339" t="s">
        <v>10</v>
      </c>
      <c r="O6339" t="s">
        <v>378</v>
      </c>
      <c r="P6339" t="s">
        <v>2447</v>
      </c>
      <c r="Q6339" t="s">
        <v>1901</v>
      </c>
      <c r="R6339" t="s">
        <v>1909</v>
      </c>
      <c r="S6339" t="s">
        <v>23</v>
      </c>
    </row>
    <row r="6340" spans="1:19" x14ac:dyDescent="0.35">
      <c r="A6340">
        <v>2647</v>
      </c>
      <c r="B6340" t="s">
        <v>4919</v>
      </c>
      <c r="C6340" t="s">
        <v>778</v>
      </c>
      <c r="D6340" t="s">
        <v>3286</v>
      </c>
      <c r="E6340">
        <v>6</v>
      </c>
      <c r="F6340" s="8">
        <f>DATE(YEAR(project_c[[#This Row],[order_date]]),MONTH(project_c[[#This Row],[order_date]]),1)</f>
        <v>44378</v>
      </c>
      <c r="G6340" s="1">
        <v>44401</v>
      </c>
      <c r="H6340">
        <v>4</v>
      </c>
      <c r="I6340">
        <v>1.22</v>
      </c>
      <c r="J6340">
        <v>27</v>
      </c>
      <c r="K6340">
        <v>19.68</v>
      </c>
      <c r="L6340" t="s">
        <v>779</v>
      </c>
      <c r="M6340" t="s">
        <v>26</v>
      </c>
      <c r="N6340" t="s">
        <v>10</v>
      </c>
      <c r="O6340" t="s">
        <v>378</v>
      </c>
      <c r="P6340" t="s">
        <v>3287</v>
      </c>
      <c r="Q6340" t="s">
        <v>2522</v>
      </c>
      <c r="R6340" t="s">
        <v>2523</v>
      </c>
      <c r="S6340" t="s">
        <v>23</v>
      </c>
    </row>
    <row r="6341" spans="1:19" x14ac:dyDescent="0.35">
      <c r="A6341">
        <v>10570</v>
      </c>
      <c r="B6341" t="s">
        <v>4920</v>
      </c>
      <c r="C6341" t="s">
        <v>778</v>
      </c>
      <c r="D6341" t="s">
        <v>2019</v>
      </c>
      <c r="E6341">
        <v>3</v>
      </c>
      <c r="F6341" s="8">
        <f>DATE(YEAR(project_c[[#This Row],[order_date]]),MONTH(project_c[[#This Row],[order_date]]),1)</f>
        <v>45352</v>
      </c>
      <c r="G6341" s="1">
        <v>45369</v>
      </c>
      <c r="H6341">
        <v>4</v>
      </c>
      <c r="I6341">
        <v>32.64</v>
      </c>
      <c r="J6341">
        <v>142.779</v>
      </c>
      <c r="K6341">
        <v>44.859000000000002</v>
      </c>
      <c r="L6341" t="s">
        <v>779</v>
      </c>
      <c r="M6341" t="s">
        <v>26</v>
      </c>
      <c r="N6341" t="s">
        <v>10</v>
      </c>
      <c r="O6341" t="s">
        <v>378</v>
      </c>
      <c r="P6341" t="s">
        <v>2020</v>
      </c>
      <c r="Q6341" t="s">
        <v>1901</v>
      </c>
      <c r="R6341" t="s">
        <v>1902</v>
      </c>
      <c r="S6341" t="s">
        <v>23</v>
      </c>
    </row>
    <row r="6342" spans="1:19" x14ac:dyDescent="0.35">
      <c r="A6342">
        <v>10614</v>
      </c>
      <c r="B6342" t="s">
        <v>4920</v>
      </c>
      <c r="C6342" t="s">
        <v>778</v>
      </c>
      <c r="D6342" t="s">
        <v>2019</v>
      </c>
      <c r="E6342">
        <v>2</v>
      </c>
      <c r="F6342" s="8">
        <f>DATE(YEAR(project_c[[#This Row],[order_date]]),MONTH(project_c[[#This Row],[order_date]]),1)</f>
        <v>45323</v>
      </c>
      <c r="G6342" s="1">
        <v>45350</v>
      </c>
      <c r="H6342">
        <v>1</v>
      </c>
      <c r="I6342">
        <v>32.64</v>
      </c>
      <c r="J6342">
        <v>95.186000000000007</v>
      </c>
      <c r="K6342">
        <v>29.905999999999999</v>
      </c>
      <c r="L6342" t="s">
        <v>779</v>
      </c>
      <c r="M6342" t="s">
        <v>26</v>
      </c>
      <c r="N6342" t="s">
        <v>10</v>
      </c>
      <c r="O6342" t="s">
        <v>378</v>
      </c>
      <c r="P6342" t="s">
        <v>2020</v>
      </c>
      <c r="Q6342" t="s">
        <v>1901</v>
      </c>
      <c r="R6342" t="s">
        <v>1902</v>
      </c>
      <c r="S6342" t="s">
        <v>23</v>
      </c>
    </row>
    <row r="6343" spans="1:19" x14ac:dyDescent="0.35">
      <c r="A6343">
        <v>10855</v>
      </c>
      <c r="B6343" t="s">
        <v>4920</v>
      </c>
      <c r="C6343" t="s">
        <v>778</v>
      </c>
      <c r="D6343" t="s">
        <v>2019</v>
      </c>
      <c r="E6343">
        <v>1</v>
      </c>
      <c r="F6343" s="8">
        <f>DATE(YEAR(project_c[[#This Row],[order_date]]),MONTH(project_c[[#This Row],[order_date]]),1)</f>
        <v>45352</v>
      </c>
      <c r="G6343" s="1">
        <v>45375</v>
      </c>
      <c r="H6343">
        <v>5</v>
      </c>
      <c r="I6343">
        <v>32.64</v>
      </c>
      <c r="J6343">
        <v>47.593000000000004</v>
      </c>
      <c r="K6343">
        <v>14.952999999999999</v>
      </c>
      <c r="L6343" t="s">
        <v>779</v>
      </c>
      <c r="M6343" t="s">
        <v>26</v>
      </c>
      <c r="N6343" t="s">
        <v>10</v>
      </c>
      <c r="O6343" t="s">
        <v>378</v>
      </c>
      <c r="P6343" t="s">
        <v>2020</v>
      </c>
      <c r="Q6343" t="s">
        <v>1901</v>
      </c>
      <c r="R6343" t="s">
        <v>1902</v>
      </c>
      <c r="S6343" t="s">
        <v>23</v>
      </c>
    </row>
    <row r="6344" spans="1:19" x14ac:dyDescent="0.35">
      <c r="A6344">
        <v>11406</v>
      </c>
      <c r="B6344" t="s">
        <v>4920</v>
      </c>
      <c r="C6344" t="s">
        <v>778</v>
      </c>
      <c r="D6344" t="s">
        <v>2019</v>
      </c>
      <c r="E6344">
        <v>4</v>
      </c>
      <c r="F6344" s="8">
        <f>DATE(YEAR(project_c[[#This Row],[order_date]]),MONTH(project_c[[#This Row],[order_date]]),1)</f>
        <v>45292</v>
      </c>
      <c r="G6344" s="1">
        <v>45304</v>
      </c>
      <c r="H6344">
        <v>2</v>
      </c>
      <c r="I6344">
        <v>32.64</v>
      </c>
      <c r="J6344">
        <v>190.37200000000001</v>
      </c>
      <c r="K6344">
        <v>59.811999999999998</v>
      </c>
      <c r="L6344" t="s">
        <v>779</v>
      </c>
      <c r="M6344" t="s">
        <v>26</v>
      </c>
      <c r="N6344" t="s">
        <v>10</v>
      </c>
      <c r="O6344" t="s">
        <v>378</v>
      </c>
      <c r="P6344" t="s">
        <v>2020</v>
      </c>
      <c r="Q6344" t="s">
        <v>1901</v>
      </c>
      <c r="R6344" t="s">
        <v>1902</v>
      </c>
      <c r="S6344" t="s">
        <v>23</v>
      </c>
    </row>
    <row r="6345" spans="1:19" x14ac:dyDescent="0.35">
      <c r="A6345">
        <v>12062</v>
      </c>
      <c r="B6345" t="s">
        <v>4920</v>
      </c>
      <c r="C6345" t="s">
        <v>778</v>
      </c>
      <c r="D6345" t="s">
        <v>2019</v>
      </c>
      <c r="E6345">
        <v>4</v>
      </c>
      <c r="F6345" s="8">
        <f>DATE(YEAR(project_c[[#This Row],[order_date]]),MONTH(project_c[[#This Row],[order_date]]),1)</f>
        <v>45597</v>
      </c>
      <c r="G6345" s="1">
        <v>45625</v>
      </c>
      <c r="H6345">
        <v>4</v>
      </c>
      <c r="I6345">
        <v>32.64</v>
      </c>
      <c r="J6345">
        <v>190.37200000000001</v>
      </c>
      <c r="K6345">
        <v>59.811999999999998</v>
      </c>
      <c r="L6345" t="s">
        <v>779</v>
      </c>
      <c r="M6345" t="s">
        <v>26</v>
      </c>
      <c r="N6345" t="s">
        <v>10</v>
      </c>
      <c r="O6345" t="s">
        <v>378</v>
      </c>
      <c r="P6345" t="s">
        <v>2020</v>
      </c>
      <c r="Q6345" t="s">
        <v>1901</v>
      </c>
      <c r="R6345" t="s">
        <v>1902</v>
      </c>
      <c r="S6345" t="s">
        <v>23</v>
      </c>
    </row>
    <row r="6346" spans="1:19" x14ac:dyDescent="0.35">
      <c r="A6346">
        <v>12079</v>
      </c>
      <c r="B6346" t="s">
        <v>4920</v>
      </c>
      <c r="C6346" t="s">
        <v>778</v>
      </c>
      <c r="D6346" t="s">
        <v>2019</v>
      </c>
      <c r="E6346">
        <v>4</v>
      </c>
      <c r="F6346" s="8">
        <f>DATE(YEAR(project_c[[#This Row],[order_date]]),MONTH(project_c[[#This Row],[order_date]]),1)</f>
        <v>45566</v>
      </c>
      <c r="G6346" s="1">
        <v>45586</v>
      </c>
      <c r="H6346">
        <v>3</v>
      </c>
      <c r="I6346">
        <v>32.64</v>
      </c>
      <c r="J6346">
        <v>190.37200000000001</v>
      </c>
      <c r="K6346">
        <v>59.811999999999998</v>
      </c>
      <c r="L6346" t="s">
        <v>779</v>
      </c>
      <c r="M6346" t="s">
        <v>26</v>
      </c>
      <c r="N6346" t="s">
        <v>10</v>
      </c>
      <c r="O6346" t="s">
        <v>378</v>
      </c>
      <c r="P6346" t="s">
        <v>2020</v>
      </c>
      <c r="Q6346" t="s">
        <v>1901</v>
      </c>
      <c r="R6346" t="s">
        <v>1902</v>
      </c>
      <c r="S6346" t="s">
        <v>23</v>
      </c>
    </row>
    <row r="6347" spans="1:19" x14ac:dyDescent="0.35">
      <c r="A6347">
        <v>12901</v>
      </c>
      <c r="B6347" t="s">
        <v>4920</v>
      </c>
      <c r="C6347" t="s">
        <v>778</v>
      </c>
      <c r="D6347" t="s">
        <v>2019</v>
      </c>
      <c r="E6347">
        <v>2</v>
      </c>
      <c r="F6347" s="8">
        <f>DATE(YEAR(project_c[[#This Row],[order_date]]),MONTH(project_c[[#This Row],[order_date]]),1)</f>
        <v>45413</v>
      </c>
      <c r="G6347" s="1">
        <v>45419</v>
      </c>
      <c r="H6347">
        <v>4</v>
      </c>
      <c r="I6347">
        <v>32.64</v>
      </c>
      <c r="J6347">
        <v>95.186000000000007</v>
      </c>
      <c r="K6347">
        <v>29.905999999999999</v>
      </c>
      <c r="L6347" t="s">
        <v>779</v>
      </c>
      <c r="M6347" t="s">
        <v>26</v>
      </c>
      <c r="N6347" t="s">
        <v>10</v>
      </c>
      <c r="O6347" t="s">
        <v>378</v>
      </c>
      <c r="P6347" t="s">
        <v>2020</v>
      </c>
      <c r="Q6347" t="s">
        <v>1901</v>
      </c>
      <c r="R6347" t="s">
        <v>1902</v>
      </c>
      <c r="S6347" t="s">
        <v>23</v>
      </c>
    </row>
    <row r="6348" spans="1:19" x14ac:dyDescent="0.35">
      <c r="A6348">
        <v>13136</v>
      </c>
      <c r="B6348" t="s">
        <v>4918</v>
      </c>
      <c r="C6348" t="s">
        <v>778</v>
      </c>
      <c r="D6348" t="s">
        <v>2019</v>
      </c>
      <c r="E6348">
        <v>2</v>
      </c>
      <c r="F6348" s="8">
        <f>DATE(YEAR(project_c[[#This Row],[order_date]]),MONTH(project_c[[#This Row],[order_date]]),1)</f>
        <v>45444</v>
      </c>
      <c r="G6348" s="1">
        <v>45450</v>
      </c>
      <c r="H6348">
        <v>5</v>
      </c>
      <c r="I6348">
        <v>32.64</v>
      </c>
      <c r="J6348">
        <v>95.186000000000007</v>
      </c>
      <c r="K6348">
        <v>29.905999999999999</v>
      </c>
      <c r="L6348" t="s">
        <v>779</v>
      </c>
      <c r="M6348" t="s">
        <v>26</v>
      </c>
      <c r="N6348" t="s">
        <v>10</v>
      </c>
      <c r="O6348" t="s">
        <v>378</v>
      </c>
      <c r="P6348" t="s">
        <v>2020</v>
      </c>
      <c r="Q6348" t="s">
        <v>1901</v>
      </c>
      <c r="R6348" t="s">
        <v>1902</v>
      </c>
      <c r="S6348" t="s">
        <v>23</v>
      </c>
    </row>
    <row r="6349" spans="1:19" x14ac:dyDescent="0.35">
      <c r="A6349">
        <v>13244</v>
      </c>
      <c r="B6349" t="s">
        <v>4917</v>
      </c>
      <c r="C6349" t="s">
        <v>778</v>
      </c>
      <c r="D6349" t="s">
        <v>2019</v>
      </c>
      <c r="E6349">
        <v>1</v>
      </c>
      <c r="F6349" s="8">
        <f>DATE(YEAR(project_c[[#This Row],[order_date]]),MONTH(project_c[[#This Row],[order_date]]),1)</f>
        <v>45383</v>
      </c>
      <c r="G6349" s="1">
        <v>45390</v>
      </c>
      <c r="H6349">
        <v>2</v>
      </c>
      <c r="I6349">
        <v>32.64</v>
      </c>
      <c r="J6349">
        <v>47.593000000000004</v>
      </c>
      <c r="K6349">
        <v>14.952999999999999</v>
      </c>
      <c r="L6349" t="s">
        <v>779</v>
      </c>
      <c r="M6349" t="s">
        <v>26</v>
      </c>
      <c r="N6349" t="s">
        <v>10</v>
      </c>
      <c r="O6349" t="s">
        <v>378</v>
      </c>
      <c r="P6349" t="s">
        <v>2020</v>
      </c>
      <c r="Q6349" t="s">
        <v>1901</v>
      </c>
      <c r="R6349" t="s">
        <v>1902</v>
      </c>
      <c r="S6349" t="s">
        <v>23</v>
      </c>
    </row>
    <row r="6350" spans="1:19" x14ac:dyDescent="0.35">
      <c r="A6350">
        <v>13518</v>
      </c>
      <c r="B6350" t="s">
        <v>4918</v>
      </c>
      <c r="C6350" t="s">
        <v>778</v>
      </c>
      <c r="D6350" t="s">
        <v>2019</v>
      </c>
      <c r="E6350">
        <v>2</v>
      </c>
      <c r="F6350" s="8">
        <f>DATE(YEAR(project_c[[#This Row],[order_date]]),MONTH(project_c[[#This Row],[order_date]]),1)</f>
        <v>45505</v>
      </c>
      <c r="G6350" s="1">
        <v>45511</v>
      </c>
      <c r="H6350">
        <v>3</v>
      </c>
      <c r="I6350">
        <v>32.64</v>
      </c>
      <c r="J6350">
        <v>95.186000000000007</v>
      </c>
      <c r="K6350">
        <v>29.905999999999999</v>
      </c>
      <c r="L6350" t="s">
        <v>779</v>
      </c>
      <c r="M6350" t="s">
        <v>26</v>
      </c>
      <c r="N6350" t="s">
        <v>10</v>
      </c>
      <c r="O6350" t="s">
        <v>378</v>
      </c>
      <c r="P6350" t="s">
        <v>2020</v>
      </c>
      <c r="Q6350" t="s">
        <v>1901</v>
      </c>
      <c r="R6350" t="s">
        <v>1902</v>
      </c>
      <c r="S6350" t="s">
        <v>23</v>
      </c>
    </row>
    <row r="6351" spans="1:19" x14ac:dyDescent="0.35">
      <c r="A6351">
        <v>13956</v>
      </c>
      <c r="B6351" t="s">
        <v>4918</v>
      </c>
      <c r="C6351" t="s">
        <v>778</v>
      </c>
      <c r="D6351" t="s">
        <v>2019</v>
      </c>
      <c r="E6351">
        <v>1</v>
      </c>
      <c r="F6351" s="8">
        <f>DATE(YEAR(project_c[[#This Row],[order_date]]),MONTH(project_c[[#This Row],[order_date]]),1)</f>
        <v>45505</v>
      </c>
      <c r="G6351" s="1">
        <v>45523</v>
      </c>
      <c r="H6351">
        <v>2</v>
      </c>
      <c r="I6351">
        <v>32.64</v>
      </c>
      <c r="J6351">
        <v>47.593000000000004</v>
      </c>
      <c r="K6351">
        <v>14.952999999999999</v>
      </c>
      <c r="L6351" t="s">
        <v>779</v>
      </c>
      <c r="M6351" t="s">
        <v>26</v>
      </c>
      <c r="N6351" t="s">
        <v>10</v>
      </c>
      <c r="O6351" t="s">
        <v>378</v>
      </c>
      <c r="P6351" t="s">
        <v>2020</v>
      </c>
      <c r="Q6351" t="s">
        <v>1901</v>
      </c>
      <c r="R6351" t="s">
        <v>1902</v>
      </c>
      <c r="S6351" t="s">
        <v>23</v>
      </c>
    </row>
    <row r="6352" spans="1:19" x14ac:dyDescent="0.35">
      <c r="A6352">
        <v>14150</v>
      </c>
      <c r="B6352" t="s">
        <v>4920</v>
      </c>
      <c r="C6352" t="s">
        <v>778</v>
      </c>
      <c r="D6352" t="s">
        <v>2019</v>
      </c>
      <c r="E6352">
        <v>2</v>
      </c>
      <c r="F6352" s="8">
        <f>DATE(YEAR(project_c[[#This Row],[order_date]]),MONTH(project_c[[#This Row],[order_date]]),1)</f>
        <v>45627</v>
      </c>
      <c r="G6352" s="1">
        <v>45632</v>
      </c>
      <c r="H6352">
        <v>1</v>
      </c>
      <c r="I6352">
        <v>32.64</v>
      </c>
      <c r="J6352">
        <v>95.186000000000007</v>
      </c>
      <c r="K6352">
        <v>29.905999999999999</v>
      </c>
      <c r="L6352" t="s">
        <v>779</v>
      </c>
      <c r="M6352" t="s">
        <v>26</v>
      </c>
      <c r="N6352" t="s">
        <v>10</v>
      </c>
      <c r="O6352" t="s">
        <v>378</v>
      </c>
      <c r="P6352" t="s">
        <v>2020</v>
      </c>
      <c r="Q6352" t="s">
        <v>1901</v>
      </c>
      <c r="R6352" t="s">
        <v>1902</v>
      </c>
      <c r="S6352" t="s">
        <v>23</v>
      </c>
    </row>
    <row r="6353" spans="1:19" x14ac:dyDescent="0.35">
      <c r="A6353">
        <v>733</v>
      </c>
      <c r="B6353" t="s">
        <v>4917</v>
      </c>
      <c r="C6353" t="s">
        <v>780</v>
      </c>
      <c r="D6353" t="s">
        <v>4261</v>
      </c>
      <c r="E6353">
        <v>4</v>
      </c>
      <c r="F6353" s="8">
        <f>DATE(YEAR(project_c[[#This Row],[order_date]]),MONTH(project_c[[#This Row],[order_date]]),1)</f>
        <v>43922</v>
      </c>
      <c r="G6353" s="1">
        <v>43936</v>
      </c>
      <c r="H6353">
        <v>0</v>
      </c>
      <c r="I6353">
        <v>18.02</v>
      </c>
      <c r="J6353">
        <v>150.19999999999999</v>
      </c>
      <c r="K6353">
        <v>78.12</v>
      </c>
      <c r="L6353" t="s">
        <v>781</v>
      </c>
      <c r="M6353" t="s">
        <v>26</v>
      </c>
      <c r="N6353" t="s">
        <v>10</v>
      </c>
      <c r="O6353" t="s">
        <v>48</v>
      </c>
      <c r="P6353" t="s">
        <v>4262</v>
      </c>
      <c r="Q6353" t="s">
        <v>4250</v>
      </c>
      <c r="R6353" t="s">
        <v>4251</v>
      </c>
      <c r="S6353" t="s">
        <v>13</v>
      </c>
    </row>
    <row r="6354" spans="1:19" x14ac:dyDescent="0.35">
      <c r="A6354">
        <v>732</v>
      </c>
      <c r="B6354" t="s">
        <v>4917</v>
      </c>
      <c r="C6354" t="s">
        <v>780</v>
      </c>
      <c r="D6354" t="s">
        <v>2777</v>
      </c>
      <c r="E6354">
        <v>2</v>
      </c>
      <c r="F6354" s="8">
        <f>DATE(YEAR(project_c[[#This Row],[order_date]]),MONTH(project_c[[#This Row],[order_date]]),1)</f>
        <v>43922</v>
      </c>
      <c r="G6354" s="1">
        <v>43936</v>
      </c>
      <c r="H6354">
        <v>0</v>
      </c>
      <c r="I6354">
        <v>1.1100000000000001</v>
      </c>
      <c r="J6354">
        <v>5.04</v>
      </c>
      <c r="K6354">
        <v>2.82</v>
      </c>
      <c r="L6354" t="s">
        <v>781</v>
      </c>
      <c r="M6354" t="s">
        <v>26</v>
      </c>
      <c r="N6354" t="s">
        <v>10</v>
      </c>
      <c r="O6354" t="s">
        <v>48</v>
      </c>
      <c r="P6354" t="s">
        <v>2778</v>
      </c>
      <c r="Q6354" t="s">
        <v>2522</v>
      </c>
      <c r="R6354" t="s">
        <v>2534</v>
      </c>
      <c r="S6354" t="s">
        <v>13</v>
      </c>
    </row>
    <row r="6355" spans="1:19" x14ac:dyDescent="0.35">
      <c r="A6355">
        <v>3288</v>
      </c>
      <c r="B6355" t="s">
        <v>4918</v>
      </c>
      <c r="C6355" t="s">
        <v>780</v>
      </c>
      <c r="D6355" t="s">
        <v>4829</v>
      </c>
      <c r="E6355">
        <v>7</v>
      </c>
      <c r="F6355" s="8">
        <f>DATE(YEAR(project_c[[#This Row],[order_date]]),MONTH(project_c[[#This Row],[order_date]]),1)</f>
        <v>44317</v>
      </c>
      <c r="G6355" s="1">
        <v>44327</v>
      </c>
      <c r="H6355">
        <v>5</v>
      </c>
      <c r="I6355">
        <v>7.95</v>
      </c>
      <c r="J6355">
        <v>153.55199999999999</v>
      </c>
      <c r="K6355">
        <v>97.902000000000001</v>
      </c>
      <c r="L6355" t="s">
        <v>781</v>
      </c>
      <c r="M6355" t="s">
        <v>26</v>
      </c>
      <c r="N6355" t="s">
        <v>10</v>
      </c>
      <c r="O6355" t="s">
        <v>48</v>
      </c>
      <c r="P6355" t="s">
        <v>4830</v>
      </c>
      <c r="Q6355" t="s">
        <v>4250</v>
      </c>
      <c r="R6355" t="s">
        <v>4273</v>
      </c>
      <c r="S6355" t="s">
        <v>13</v>
      </c>
    </row>
    <row r="6356" spans="1:19" x14ac:dyDescent="0.35">
      <c r="A6356">
        <v>3297</v>
      </c>
      <c r="B6356" t="s">
        <v>4919</v>
      </c>
      <c r="C6356" t="s">
        <v>780</v>
      </c>
      <c r="D6356" t="s">
        <v>4298</v>
      </c>
      <c r="E6356">
        <v>5</v>
      </c>
      <c r="F6356" s="8">
        <f>DATE(YEAR(project_c[[#This Row],[order_date]]),MONTH(project_c[[#This Row],[order_date]]),1)</f>
        <v>44287</v>
      </c>
      <c r="G6356" s="1">
        <v>44316</v>
      </c>
      <c r="H6356">
        <v>5</v>
      </c>
      <c r="I6356">
        <v>25.33</v>
      </c>
      <c r="J6356">
        <v>170.48500000000001</v>
      </c>
      <c r="K6356">
        <v>43.835000000000001</v>
      </c>
      <c r="L6356" t="s">
        <v>781</v>
      </c>
      <c r="M6356" t="s">
        <v>26</v>
      </c>
      <c r="N6356" t="s">
        <v>10</v>
      </c>
      <c r="O6356" t="s">
        <v>48</v>
      </c>
      <c r="P6356" t="s">
        <v>4299</v>
      </c>
      <c r="Q6356" t="s">
        <v>4250</v>
      </c>
      <c r="R6356" t="s">
        <v>4273</v>
      </c>
      <c r="S6356" t="s">
        <v>13</v>
      </c>
    </row>
    <row r="6357" spans="1:19" x14ac:dyDescent="0.35">
      <c r="A6357">
        <v>3415</v>
      </c>
      <c r="B6357" t="s">
        <v>4918</v>
      </c>
      <c r="C6357" t="s">
        <v>780</v>
      </c>
      <c r="D6357" t="s">
        <v>3648</v>
      </c>
      <c r="E6357">
        <v>2</v>
      </c>
      <c r="F6357" s="8">
        <f>DATE(YEAR(project_c[[#This Row],[order_date]]),MONTH(project_c[[#This Row],[order_date]]),1)</f>
        <v>44501</v>
      </c>
      <c r="G6357" s="1">
        <v>44530</v>
      </c>
      <c r="H6357">
        <v>2</v>
      </c>
      <c r="I6357">
        <v>0.42</v>
      </c>
      <c r="J6357">
        <v>13.98</v>
      </c>
      <c r="K6357">
        <v>13.14</v>
      </c>
      <c r="L6357" t="s">
        <v>781</v>
      </c>
      <c r="M6357" t="s">
        <v>26</v>
      </c>
      <c r="N6357" t="s">
        <v>10</v>
      </c>
      <c r="O6357" t="s">
        <v>48</v>
      </c>
      <c r="P6357" t="s">
        <v>3649</v>
      </c>
      <c r="Q6357" t="s">
        <v>2522</v>
      </c>
      <c r="R6357" t="s">
        <v>2539</v>
      </c>
      <c r="S6357" t="s">
        <v>13</v>
      </c>
    </row>
    <row r="6358" spans="1:19" x14ac:dyDescent="0.35">
      <c r="A6358">
        <v>3416</v>
      </c>
      <c r="B6358" t="s">
        <v>4918</v>
      </c>
      <c r="C6358" t="s">
        <v>780</v>
      </c>
      <c r="D6358" t="s">
        <v>2576</v>
      </c>
      <c r="E6358">
        <v>2</v>
      </c>
      <c r="F6358" s="8">
        <f>DATE(YEAR(project_c[[#This Row],[order_date]]),MONTH(project_c[[#This Row],[order_date]]),1)</f>
        <v>44501</v>
      </c>
      <c r="G6358" s="1">
        <v>44530</v>
      </c>
      <c r="H6358">
        <v>2</v>
      </c>
      <c r="I6358">
        <v>16.89</v>
      </c>
      <c r="J6358">
        <v>71.88</v>
      </c>
      <c r="K6358">
        <v>38.1</v>
      </c>
      <c r="L6358" t="s">
        <v>781</v>
      </c>
      <c r="M6358" t="s">
        <v>26</v>
      </c>
      <c r="N6358" t="s">
        <v>10</v>
      </c>
      <c r="O6358" t="s">
        <v>48</v>
      </c>
      <c r="P6358" t="s">
        <v>2577</v>
      </c>
      <c r="Q6358" t="s">
        <v>2522</v>
      </c>
      <c r="R6358" t="s">
        <v>2539</v>
      </c>
      <c r="S6358" t="s">
        <v>13</v>
      </c>
    </row>
    <row r="6359" spans="1:19" x14ac:dyDescent="0.35">
      <c r="A6359">
        <v>5499</v>
      </c>
      <c r="B6359" t="s">
        <v>4919</v>
      </c>
      <c r="C6359" t="s">
        <v>780</v>
      </c>
      <c r="D6359" t="s">
        <v>3666</v>
      </c>
      <c r="E6359">
        <v>5</v>
      </c>
      <c r="F6359" s="8">
        <f>DATE(YEAR(project_c[[#This Row],[order_date]]),MONTH(project_c[[#This Row],[order_date]]),1)</f>
        <v>44682</v>
      </c>
      <c r="G6359" s="1">
        <v>44690</v>
      </c>
      <c r="H6359">
        <v>4</v>
      </c>
      <c r="I6359">
        <v>0.74</v>
      </c>
      <c r="J6359">
        <v>8</v>
      </c>
      <c r="K6359">
        <v>4.3</v>
      </c>
      <c r="L6359" t="s">
        <v>781</v>
      </c>
      <c r="M6359" t="s">
        <v>26</v>
      </c>
      <c r="N6359" t="s">
        <v>10</v>
      </c>
      <c r="O6359" t="s">
        <v>48</v>
      </c>
      <c r="P6359" t="s">
        <v>3667</v>
      </c>
      <c r="Q6359" t="s">
        <v>2522</v>
      </c>
      <c r="R6359" t="s">
        <v>2528</v>
      </c>
      <c r="S6359" t="s">
        <v>13</v>
      </c>
    </row>
    <row r="6360" spans="1:19" x14ac:dyDescent="0.35">
      <c r="A6360">
        <v>8180</v>
      </c>
      <c r="B6360" t="s">
        <v>4919</v>
      </c>
      <c r="C6360" t="s">
        <v>780</v>
      </c>
      <c r="D6360" t="s">
        <v>4052</v>
      </c>
      <c r="E6360">
        <v>6</v>
      </c>
      <c r="F6360" s="8">
        <f>DATE(YEAR(project_c[[#This Row],[order_date]]),MONTH(project_c[[#This Row],[order_date]]),1)</f>
        <v>44986</v>
      </c>
      <c r="G6360" s="1">
        <v>45006</v>
      </c>
      <c r="H6360">
        <v>4</v>
      </c>
      <c r="I6360">
        <v>0.94</v>
      </c>
      <c r="J6360">
        <v>9.1679999999999993</v>
      </c>
      <c r="K6360">
        <v>3.528</v>
      </c>
      <c r="L6360" t="s">
        <v>781</v>
      </c>
      <c r="M6360" t="s">
        <v>26</v>
      </c>
      <c r="N6360" t="s">
        <v>10</v>
      </c>
      <c r="O6360" t="s">
        <v>48</v>
      </c>
      <c r="P6360" t="s">
        <v>4053</v>
      </c>
      <c r="Q6360" t="s">
        <v>2522</v>
      </c>
      <c r="R6360" t="s">
        <v>2523</v>
      </c>
      <c r="S6360" t="s">
        <v>13</v>
      </c>
    </row>
    <row r="6361" spans="1:19" x14ac:dyDescent="0.35">
      <c r="A6361">
        <v>8181</v>
      </c>
      <c r="B6361" t="s">
        <v>4919</v>
      </c>
      <c r="C6361" t="s">
        <v>780</v>
      </c>
      <c r="D6361" t="s">
        <v>3498</v>
      </c>
      <c r="E6361">
        <v>7</v>
      </c>
      <c r="F6361" s="8">
        <f>DATE(YEAR(project_c[[#This Row],[order_date]]),MONTH(project_c[[#This Row],[order_date]]),1)</f>
        <v>44986</v>
      </c>
      <c r="G6361" s="1">
        <v>45006</v>
      </c>
      <c r="H6361">
        <v>4</v>
      </c>
      <c r="I6361">
        <v>0.73</v>
      </c>
      <c r="J6361">
        <v>10.43</v>
      </c>
      <c r="K6361">
        <v>5.32</v>
      </c>
      <c r="L6361" t="s">
        <v>781</v>
      </c>
      <c r="M6361" t="s">
        <v>26</v>
      </c>
      <c r="N6361" t="s">
        <v>10</v>
      </c>
      <c r="O6361" t="s">
        <v>48</v>
      </c>
      <c r="P6361" t="s">
        <v>3499</v>
      </c>
      <c r="Q6361" t="s">
        <v>2522</v>
      </c>
      <c r="R6361" t="s">
        <v>2616</v>
      </c>
      <c r="S6361" t="s">
        <v>13</v>
      </c>
    </row>
    <row r="6362" spans="1:19" x14ac:dyDescent="0.35">
      <c r="A6362">
        <v>8182</v>
      </c>
      <c r="B6362" t="s">
        <v>4919</v>
      </c>
      <c r="C6362" t="s">
        <v>780</v>
      </c>
      <c r="D6362" t="s">
        <v>4693</v>
      </c>
      <c r="E6362">
        <v>3</v>
      </c>
      <c r="F6362" s="8">
        <f>DATE(YEAR(project_c[[#This Row],[order_date]]),MONTH(project_c[[#This Row],[order_date]]),1)</f>
        <v>44986</v>
      </c>
      <c r="G6362" s="1">
        <v>45006</v>
      </c>
      <c r="H6362">
        <v>4</v>
      </c>
      <c r="I6362">
        <v>2.58</v>
      </c>
      <c r="J6362">
        <v>22.14</v>
      </c>
      <c r="K6362">
        <v>14.4</v>
      </c>
      <c r="L6362" t="s">
        <v>781</v>
      </c>
      <c r="M6362" t="s">
        <v>26</v>
      </c>
      <c r="N6362" t="s">
        <v>10</v>
      </c>
      <c r="O6362" t="s">
        <v>48</v>
      </c>
      <c r="P6362" t="s">
        <v>4694</v>
      </c>
      <c r="Q6362" t="s">
        <v>4250</v>
      </c>
      <c r="R6362" t="s">
        <v>4251</v>
      </c>
      <c r="S6362" t="s">
        <v>13</v>
      </c>
    </row>
    <row r="6363" spans="1:19" x14ac:dyDescent="0.35">
      <c r="A6363">
        <v>8183</v>
      </c>
      <c r="B6363" t="s">
        <v>4919</v>
      </c>
      <c r="C6363" t="s">
        <v>780</v>
      </c>
      <c r="D6363" t="s">
        <v>2793</v>
      </c>
      <c r="E6363">
        <v>4</v>
      </c>
      <c r="F6363" s="8">
        <f>DATE(YEAR(project_c[[#This Row],[order_date]]),MONTH(project_c[[#This Row],[order_date]]),1)</f>
        <v>44986</v>
      </c>
      <c r="G6363" s="1">
        <v>45006</v>
      </c>
      <c r="H6363">
        <v>4</v>
      </c>
      <c r="I6363">
        <v>35.03</v>
      </c>
      <c r="J6363">
        <v>359.32</v>
      </c>
      <c r="K6363">
        <v>219.2</v>
      </c>
      <c r="L6363" t="s">
        <v>781</v>
      </c>
      <c r="M6363" t="s">
        <v>26</v>
      </c>
      <c r="N6363" t="s">
        <v>10</v>
      </c>
      <c r="O6363" t="s">
        <v>48</v>
      </c>
      <c r="P6363" t="s">
        <v>2794</v>
      </c>
      <c r="Q6363" t="s">
        <v>2522</v>
      </c>
      <c r="R6363" t="s">
        <v>2559</v>
      </c>
      <c r="S6363" t="s">
        <v>13</v>
      </c>
    </row>
    <row r="6364" spans="1:19" x14ac:dyDescent="0.35">
      <c r="A6364">
        <v>9581</v>
      </c>
      <c r="B6364" t="s">
        <v>4919</v>
      </c>
      <c r="C6364" t="s">
        <v>780</v>
      </c>
      <c r="D6364" t="s">
        <v>4785</v>
      </c>
      <c r="E6364">
        <v>1</v>
      </c>
      <c r="F6364" s="8">
        <f>DATE(YEAR(project_c[[#This Row],[order_date]]),MONTH(project_c[[#This Row],[order_date]]),1)</f>
        <v>45200</v>
      </c>
      <c r="G6364" s="1">
        <v>45203</v>
      </c>
      <c r="H6364">
        <v>4</v>
      </c>
      <c r="I6364">
        <v>9.39</v>
      </c>
      <c r="J6364">
        <v>19.98</v>
      </c>
      <c r="K6364">
        <v>10.59</v>
      </c>
      <c r="L6364" t="s">
        <v>781</v>
      </c>
      <c r="M6364" t="s">
        <v>26</v>
      </c>
      <c r="N6364" t="s">
        <v>10</v>
      </c>
      <c r="O6364" t="s">
        <v>48</v>
      </c>
      <c r="P6364" t="s">
        <v>4786</v>
      </c>
      <c r="Q6364" t="s">
        <v>4250</v>
      </c>
      <c r="R6364" t="s">
        <v>4251</v>
      </c>
      <c r="S6364" t="s">
        <v>13</v>
      </c>
    </row>
    <row r="6365" spans="1:19" x14ac:dyDescent="0.35">
      <c r="A6365">
        <v>10230</v>
      </c>
      <c r="B6365" t="s">
        <v>4920</v>
      </c>
      <c r="C6365" t="s">
        <v>780</v>
      </c>
      <c r="D6365" t="s">
        <v>4263</v>
      </c>
      <c r="E6365">
        <v>2</v>
      </c>
      <c r="F6365" s="8">
        <f>DATE(YEAR(project_c[[#This Row],[order_date]]),MONTH(project_c[[#This Row],[order_date]]),1)</f>
        <v>45292</v>
      </c>
      <c r="G6365" s="1">
        <v>45319</v>
      </c>
      <c r="H6365">
        <v>4</v>
      </c>
      <c r="I6365">
        <v>17.829999999999998</v>
      </c>
      <c r="J6365">
        <v>53.101999999999997</v>
      </c>
      <c r="K6365">
        <v>17.442</v>
      </c>
      <c r="L6365" t="s">
        <v>781</v>
      </c>
      <c r="M6365" t="s">
        <v>26</v>
      </c>
      <c r="N6365" t="s">
        <v>10</v>
      </c>
      <c r="O6365" t="s">
        <v>48</v>
      </c>
      <c r="P6365" t="s">
        <v>4264</v>
      </c>
      <c r="Q6365" t="s">
        <v>4250</v>
      </c>
      <c r="R6365" t="s">
        <v>4251</v>
      </c>
      <c r="S6365" t="s">
        <v>13</v>
      </c>
    </row>
    <row r="6366" spans="1:19" x14ac:dyDescent="0.35">
      <c r="A6366">
        <v>10820</v>
      </c>
      <c r="B6366" t="s">
        <v>4918</v>
      </c>
      <c r="C6366" t="s">
        <v>780</v>
      </c>
      <c r="D6366" t="s">
        <v>4263</v>
      </c>
      <c r="E6366">
        <v>4</v>
      </c>
      <c r="F6366" s="8">
        <f>DATE(YEAR(project_c[[#This Row],[order_date]]),MONTH(project_c[[#This Row],[order_date]]),1)</f>
        <v>45323</v>
      </c>
      <c r="G6366" s="1">
        <v>45326</v>
      </c>
      <c r="H6366">
        <v>1</v>
      </c>
      <c r="I6366">
        <v>17.829999999999998</v>
      </c>
      <c r="J6366">
        <v>106.20399999999999</v>
      </c>
      <c r="K6366">
        <v>34.884</v>
      </c>
      <c r="L6366" t="s">
        <v>781</v>
      </c>
      <c r="M6366" t="s">
        <v>26</v>
      </c>
      <c r="N6366" t="s">
        <v>10</v>
      </c>
      <c r="O6366" t="s">
        <v>48</v>
      </c>
      <c r="P6366" t="s">
        <v>4264</v>
      </c>
      <c r="Q6366" t="s">
        <v>4250</v>
      </c>
      <c r="R6366" t="s">
        <v>4251</v>
      </c>
      <c r="S6366" t="s">
        <v>13</v>
      </c>
    </row>
    <row r="6367" spans="1:19" x14ac:dyDescent="0.35">
      <c r="A6367">
        <v>11030</v>
      </c>
      <c r="B6367" t="s">
        <v>4918</v>
      </c>
      <c r="C6367" t="s">
        <v>780</v>
      </c>
      <c r="D6367" t="s">
        <v>4263</v>
      </c>
      <c r="E6367">
        <v>3</v>
      </c>
      <c r="F6367" s="8">
        <f>DATE(YEAR(project_c[[#This Row],[order_date]]),MONTH(project_c[[#This Row],[order_date]]),1)</f>
        <v>45352</v>
      </c>
      <c r="G6367" s="1">
        <v>45377</v>
      </c>
      <c r="H6367">
        <v>4</v>
      </c>
      <c r="I6367">
        <v>17.829999999999998</v>
      </c>
      <c r="J6367">
        <v>79.653000000000006</v>
      </c>
      <c r="K6367">
        <v>26.163</v>
      </c>
      <c r="L6367" t="s">
        <v>781</v>
      </c>
      <c r="M6367" t="s">
        <v>26</v>
      </c>
      <c r="N6367" t="s">
        <v>10</v>
      </c>
      <c r="O6367" t="s">
        <v>48</v>
      </c>
      <c r="P6367" t="s">
        <v>4264</v>
      </c>
      <c r="Q6367" t="s">
        <v>4250</v>
      </c>
      <c r="R6367" t="s">
        <v>4251</v>
      </c>
      <c r="S6367" t="s">
        <v>13</v>
      </c>
    </row>
    <row r="6368" spans="1:19" x14ac:dyDescent="0.35">
      <c r="A6368">
        <v>11296</v>
      </c>
      <c r="B6368" t="s">
        <v>4920</v>
      </c>
      <c r="C6368" t="s">
        <v>780</v>
      </c>
      <c r="D6368" t="s">
        <v>4263</v>
      </c>
      <c r="E6368">
        <v>4</v>
      </c>
      <c r="F6368" s="8">
        <f>DATE(YEAR(project_c[[#This Row],[order_date]]),MONTH(project_c[[#This Row],[order_date]]),1)</f>
        <v>45323</v>
      </c>
      <c r="G6368" s="1">
        <v>45336</v>
      </c>
      <c r="H6368">
        <v>1</v>
      </c>
      <c r="I6368">
        <v>17.829999999999998</v>
      </c>
      <c r="J6368">
        <v>106.20399999999999</v>
      </c>
      <c r="K6368">
        <v>34.884</v>
      </c>
      <c r="L6368" t="s">
        <v>781</v>
      </c>
      <c r="M6368" t="s">
        <v>26</v>
      </c>
      <c r="N6368" t="s">
        <v>10</v>
      </c>
      <c r="O6368" t="s">
        <v>48</v>
      </c>
      <c r="P6368" t="s">
        <v>4264</v>
      </c>
      <c r="Q6368" t="s">
        <v>4250</v>
      </c>
      <c r="R6368" t="s">
        <v>4251</v>
      </c>
      <c r="S6368" t="s">
        <v>13</v>
      </c>
    </row>
    <row r="6369" spans="1:19" x14ac:dyDescent="0.35">
      <c r="A6369">
        <v>11386</v>
      </c>
      <c r="B6369" t="s">
        <v>4917</v>
      </c>
      <c r="C6369" t="s">
        <v>780</v>
      </c>
      <c r="D6369" t="s">
        <v>4263</v>
      </c>
      <c r="E6369">
        <v>5</v>
      </c>
      <c r="F6369" s="8">
        <f>DATE(YEAR(project_c[[#This Row],[order_date]]),MONTH(project_c[[#This Row],[order_date]]),1)</f>
        <v>45323</v>
      </c>
      <c r="G6369" s="1">
        <v>45326</v>
      </c>
      <c r="H6369">
        <v>4</v>
      </c>
      <c r="I6369">
        <v>17.829999999999998</v>
      </c>
      <c r="J6369">
        <v>132.755</v>
      </c>
      <c r="K6369">
        <v>43.604999999999997</v>
      </c>
      <c r="L6369" t="s">
        <v>781</v>
      </c>
      <c r="M6369" t="s">
        <v>26</v>
      </c>
      <c r="N6369" t="s">
        <v>10</v>
      </c>
      <c r="O6369" t="s">
        <v>48</v>
      </c>
      <c r="P6369" t="s">
        <v>4264</v>
      </c>
      <c r="Q6369" t="s">
        <v>4250</v>
      </c>
      <c r="R6369" t="s">
        <v>4251</v>
      </c>
      <c r="S6369" t="s">
        <v>13</v>
      </c>
    </row>
    <row r="6370" spans="1:19" x14ac:dyDescent="0.35">
      <c r="A6370">
        <v>11647</v>
      </c>
      <c r="B6370" t="s">
        <v>4920</v>
      </c>
      <c r="C6370" t="s">
        <v>780</v>
      </c>
      <c r="D6370" t="s">
        <v>4263</v>
      </c>
      <c r="E6370">
        <v>3</v>
      </c>
      <c r="F6370" s="8">
        <f>DATE(YEAR(project_c[[#This Row],[order_date]]),MONTH(project_c[[#This Row],[order_date]]),1)</f>
        <v>45505</v>
      </c>
      <c r="G6370" s="1">
        <v>45528</v>
      </c>
      <c r="H6370">
        <v>2</v>
      </c>
      <c r="I6370">
        <v>17.829999999999998</v>
      </c>
      <c r="J6370">
        <v>79.653000000000006</v>
      </c>
      <c r="K6370">
        <v>26.163</v>
      </c>
      <c r="L6370" t="s">
        <v>781</v>
      </c>
      <c r="M6370" t="s">
        <v>26</v>
      </c>
      <c r="N6370" t="s">
        <v>10</v>
      </c>
      <c r="O6370" t="s">
        <v>48</v>
      </c>
      <c r="P6370" t="s">
        <v>4264</v>
      </c>
      <c r="Q6370" t="s">
        <v>4250</v>
      </c>
      <c r="R6370" t="s">
        <v>4251</v>
      </c>
      <c r="S6370" t="s">
        <v>13</v>
      </c>
    </row>
    <row r="6371" spans="1:19" x14ac:dyDescent="0.35">
      <c r="A6371">
        <v>12132</v>
      </c>
      <c r="B6371" t="s">
        <v>4917</v>
      </c>
      <c r="C6371" t="s">
        <v>780</v>
      </c>
      <c r="D6371" t="s">
        <v>4263</v>
      </c>
      <c r="E6371">
        <v>5</v>
      </c>
      <c r="F6371" s="8">
        <f>DATE(YEAR(project_c[[#This Row],[order_date]]),MONTH(project_c[[#This Row],[order_date]]),1)</f>
        <v>45566</v>
      </c>
      <c r="G6371" s="1">
        <v>45574</v>
      </c>
      <c r="H6371">
        <v>5</v>
      </c>
      <c r="I6371">
        <v>17.829999999999998</v>
      </c>
      <c r="J6371">
        <v>132.755</v>
      </c>
      <c r="K6371">
        <v>43.604999999999997</v>
      </c>
      <c r="L6371" t="s">
        <v>781</v>
      </c>
      <c r="M6371" t="s">
        <v>26</v>
      </c>
      <c r="N6371" t="s">
        <v>10</v>
      </c>
      <c r="O6371" t="s">
        <v>48</v>
      </c>
      <c r="P6371" t="s">
        <v>4264</v>
      </c>
      <c r="Q6371" t="s">
        <v>4250</v>
      </c>
      <c r="R6371" t="s">
        <v>4251</v>
      </c>
      <c r="S6371" t="s">
        <v>13</v>
      </c>
    </row>
    <row r="6372" spans="1:19" x14ac:dyDescent="0.35">
      <c r="A6372">
        <v>12357</v>
      </c>
      <c r="B6372" t="s">
        <v>4920</v>
      </c>
      <c r="C6372" t="s">
        <v>780</v>
      </c>
      <c r="D6372" t="s">
        <v>4263</v>
      </c>
      <c r="E6372">
        <v>1</v>
      </c>
      <c r="F6372" s="8">
        <f>DATE(YEAR(project_c[[#This Row],[order_date]]),MONTH(project_c[[#This Row],[order_date]]),1)</f>
        <v>45383</v>
      </c>
      <c r="G6372" s="1">
        <v>45385</v>
      </c>
      <c r="H6372">
        <v>5</v>
      </c>
      <c r="I6372">
        <v>17.829999999999998</v>
      </c>
      <c r="J6372">
        <v>26.550999999999998</v>
      </c>
      <c r="K6372">
        <v>8.7210000000000001</v>
      </c>
      <c r="L6372" t="s">
        <v>781</v>
      </c>
      <c r="M6372" t="s">
        <v>26</v>
      </c>
      <c r="N6372" t="s">
        <v>10</v>
      </c>
      <c r="O6372" t="s">
        <v>48</v>
      </c>
      <c r="P6372" t="s">
        <v>4264</v>
      </c>
      <c r="Q6372" t="s">
        <v>4250</v>
      </c>
      <c r="R6372" t="s">
        <v>4251</v>
      </c>
      <c r="S6372" t="s">
        <v>13</v>
      </c>
    </row>
    <row r="6373" spans="1:19" x14ac:dyDescent="0.35">
      <c r="A6373">
        <v>12694</v>
      </c>
      <c r="B6373" t="s">
        <v>4918</v>
      </c>
      <c r="C6373" t="s">
        <v>780</v>
      </c>
      <c r="D6373" t="s">
        <v>4263</v>
      </c>
      <c r="E6373">
        <v>1</v>
      </c>
      <c r="F6373" s="8">
        <f>DATE(YEAR(project_c[[#This Row],[order_date]]),MONTH(project_c[[#This Row],[order_date]]),1)</f>
        <v>45536</v>
      </c>
      <c r="G6373" s="1">
        <v>45561</v>
      </c>
      <c r="H6373">
        <v>2</v>
      </c>
      <c r="I6373">
        <v>17.829999999999998</v>
      </c>
      <c r="J6373">
        <v>26.550999999999998</v>
      </c>
      <c r="K6373">
        <v>8.7210000000000001</v>
      </c>
      <c r="L6373" t="s">
        <v>781</v>
      </c>
      <c r="M6373" t="s">
        <v>26</v>
      </c>
      <c r="N6373" t="s">
        <v>10</v>
      </c>
      <c r="O6373" t="s">
        <v>48</v>
      </c>
      <c r="P6373" t="s">
        <v>4264</v>
      </c>
      <c r="Q6373" t="s">
        <v>4250</v>
      </c>
      <c r="R6373" t="s">
        <v>4251</v>
      </c>
      <c r="S6373" t="s">
        <v>13</v>
      </c>
    </row>
    <row r="6374" spans="1:19" x14ac:dyDescent="0.35">
      <c r="A6374">
        <v>12923</v>
      </c>
      <c r="B6374" t="s">
        <v>4917</v>
      </c>
      <c r="C6374" t="s">
        <v>780</v>
      </c>
      <c r="D6374" t="s">
        <v>4263</v>
      </c>
      <c r="E6374">
        <v>1</v>
      </c>
      <c r="F6374" s="8">
        <f>DATE(YEAR(project_c[[#This Row],[order_date]]),MONTH(project_c[[#This Row],[order_date]]),1)</f>
        <v>45413</v>
      </c>
      <c r="G6374" s="1">
        <v>45421</v>
      </c>
      <c r="H6374">
        <v>1</v>
      </c>
      <c r="I6374">
        <v>17.829999999999998</v>
      </c>
      <c r="J6374">
        <v>26.550999999999998</v>
      </c>
      <c r="K6374">
        <v>8.7210000000000001</v>
      </c>
      <c r="L6374" t="s">
        <v>781</v>
      </c>
      <c r="M6374" t="s">
        <v>26</v>
      </c>
      <c r="N6374" t="s">
        <v>10</v>
      </c>
      <c r="O6374" t="s">
        <v>48</v>
      </c>
      <c r="P6374" t="s">
        <v>4264</v>
      </c>
      <c r="Q6374" t="s">
        <v>4250</v>
      </c>
      <c r="R6374" t="s">
        <v>4251</v>
      </c>
      <c r="S6374" t="s">
        <v>13</v>
      </c>
    </row>
    <row r="6375" spans="1:19" x14ac:dyDescent="0.35">
      <c r="A6375">
        <v>14327</v>
      </c>
      <c r="B6375" t="s">
        <v>4918</v>
      </c>
      <c r="C6375" t="s">
        <v>780</v>
      </c>
      <c r="D6375" t="s">
        <v>4263</v>
      </c>
      <c r="E6375">
        <v>2</v>
      </c>
      <c r="F6375" s="8">
        <f>DATE(YEAR(project_c[[#This Row],[order_date]]),MONTH(project_c[[#This Row],[order_date]]),1)</f>
        <v>45627</v>
      </c>
      <c r="G6375" s="1">
        <v>45639</v>
      </c>
      <c r="H6375">
        <v>1</v>
      </c>
      <c r="I6375">
        <v>17.829999999999998</v>
      </c>
      <c r="J6375">
        <v>53.101999999999997</v>
      </c>
      <c r="K6375">
        <v>17.442</v>
      </c>
      <c r="L6375" t="s">
        <v>781</v>
      </c>
      <c r="M6375" t="s">
        <v>26</v>
      </c>
      <c r="N6375" t="s">
        <v>10</v>
      </c>
      <c r="O6375" t="s">
        <v>48</v>
      </c>
      <c r="P6375" t="s">
        <v>4264</v>
      </c>
      <c r="Q6375" t="s">
        <v>4250</v>
      </c>
      <c r="R6375" t="s">
        <v>4251</v>
      </c>
      <c r="S6375" t="s">
        <v>13</v>
      </c>
    </row>
    <row r="6376" spans="1:19" x14ac:dyDescent="0.35">
      <c r="A6376">
        <v>1306</v>
      </c>
      <c r="B6376" t="s">
        <v>4918</v>
      </c>
      <c r="C6376" t="s">
        <v>782</v>
      </c>
      <c r="D6376" t="s">
        <v>2655</v>
      </c>
      <c r="E6376">
        <v>3</v>
      </c>
      <c r="F6376" s="8">
        <f>DATE(YEAR(project_c[[#This Row],[order_date]]),MONTH(project_c[[#This Row],[order_date]]),1)</f>
        <v>44075</v>
      </c>
      <c r="G6376" s="1">
        <v>44100</v>
      </c>
      <c r="H6376">
        <v>5</v>
      </c>
      <c r="I6376">
        <v>23.03</v>
      </c>
      <c r="J6376">
        <v>115.152</v>
      </c>
      <c r="K6376">
        <v>46.061999999999998</v>
      </c>
      <c r="L6376" t="s">
        <v>783</v>
      </c>
      <c r="M6376" t="s">
        <v>38</v>
      </c>
      <c r="N6376" t="s">
        <v>10</v>
      </c>
      <c r="O6376" t="s">
        <v>43</v>
      </c>
      <c r="P6376" t="s">
        <v>2656</v>
      </c>
      <c r="Q6376" t="s">
        <v>2522</v>
      </c>
      <c r="R6376" t="s">
        <v>2531</v>
      </c>
      <c r="S6376" t="s">
        <v>44</v>
      </c>
    </row>
    <row r="6377" spans="1:19" x14ac:dyDescent="0.35">
      <c r="A6377">
        <v>734</v>
      </c>
      <c r="B6377" t="s">
        <v>4919</v>
      </c>
      <c r="C6377" t="s">
        <v>782</v>
      </c>
      <c r="D6377" t="s">
        <v>4851</v>
      </c>
      <c r="E6377">
        <v>4</v>
      </c>
      <c r="F6377" s="8">
        <f>DATE(YEAR(project_c[[#This Row],[order_date]]),MONTH(project_c[[#This Row],[order_date]]),1)</f>
        <v>44105</v>
      </c>
      <c r="G6377" s="1">
        <v>44126</v>
      </c>
      <c r="H6377">
        <v>4</v>
      </c>
      <c r="I6377">
        <v>55</v>
      </c>
      <c r="J6377">
        <v>396</v>
      </c>
      <c r="K6377">
        <v>176</v>
      </c>
      <c r="L6377" t="s">
        <v>783</v>
      </c>
      <c r="M6377" t="s">
        <v>38</v>
      </c>
      <c r="N6377" t="s">
        <v>10</v>
      </c>
      <c r="O6377" t="s">
        <v>43</v>
      </c>
      <c r="P6377" t="s">
        <v>4852</v>
      </c>
      <c r="Q6377" t="s">
        <v>4841</v>
      </c>
      <c r="R6377" t="s">
        <v>4853</v>
      </c>
      <c r="S6377" t="s">
        <v>44</v>
      </c>
    </row>
    <row r="6378" spans="1:19" x14ac:dyDescent="0.35">
      <c r="A6378">
        <v>15260</v>
      </c>
      <c r="B6378" t="s">
        <v>4919</v>
      </c>
      <c r="C6378" t="s">
        <v>782</v>
      </c>
      <c r="D6378" t="s">
        <v>2612</v>
      </c>
      <c r="E6378">
        <v>1</v>
      </c>
      <c r="F6378" s="8">
        <f>DATE(YEAR(project_c[[#This Row],[order_date]]),MONTH(project_c[[#This Row],[order_date]]),1)</f>
        <v>44621</v>
      </c>
      <c r="G6378" s="1">
        <v>44633</v>
      </c>
      <c r="H6378">
        <v>2</v>
      </c>
      <c r="I6378">
        <v>16.8</v>
      </c>
      <c r="J6378">
        <v>28.678999999999998</v>
      </c>
      <c r="K6378">
        <v>11.879</v>
      </c>
      <c r="L6378" t="s">
        <v>783</v>
      </c>
      <c r="M6378" t="s">
        <v>38</v>
      </c>
      <c r="N6378" t="s">
        <v>10</v>
      </c>
      <c r="O6378" t="s">
        <v>43</v>
      </c>
      <c r="P6378" t="s">
        <v>2613</v>
      </c>
      <c r="Q6378" t="s">
        <v>2522</v>
      </c>
      <c r="R6378" t="s">
        <v>2528</v>
      </c>
      <c r="S6378" t="s">
        <v>44</v>
      </c>
    </row>
    <row r="6379" spans="1:19" x14ac:dyDescent="0.35">
      <c r="A6379">
        <v>15246</v>
      </c>
      <c r="B6379" t="s">
        <v>4919</v>
      </c>
      <c r="C6379" t="s">
        <v>782</v>
      </c>
      <c r="D6379" t="s">
        <v>4839</v>
      </c>
      <c r="E6379">
        <v>1</v>
      </c>
      <c r="F6379" s="8">
        <f>DATE(YEAR(project_c[[#This Row],[order_date]]),MONTH(project_c[[#This Row],[order_date]]),1)</f>
        <v>44562</v>
      </c>
      <c r="G6379" s="1">
        <v>44571</v>
      </c>
      <c r="H6379">
        <v>4</v>
      </c>
      <c r="I6379">
        <v>499</v>
      </c>
      <c r="J6379">
        <v>559.29999999999995</v>
      </c>
      <c r="K6379">
        <v>60.3</v>
      </c>
      <c r="L6379" t="s">
        <v>783</v>
      </c>
      <c r="M6379" t="s">
        <v>38</v>
      </c>
      <c r="N6379" t="s">
        <v>10</v>
      </c>
      <c r="O6379" t="s">
        <v>43</v>
      </c>
      <c r="P6379" t="s">
        <v>4840</v>
      </c>
      <c r="Q6379" t="s">
        <v>4841</v>
      </c>
      <c r="R6379" t="s">
        <v>4842</v>
      </c>
      <c r="S6379" t="s">
        <v>44</v>
      </c>
    </row>
    <row r="6380" spans="1:19" x14ac:dyDescent="0.35">
      <c r="A6380">
        <v>10344</v>
      </c>
      <c r="B6380" t="s">
        <v>4917</v>
      </c>
      <c r="C6380" t="s">
        <v>782</v>
      </c>
      <c r="D6380" t="s">
        <v>3794</v>
      </c>
      <c r="E6380">
        <v>1</v>
      </c>
      <c r="F6380" s="8">
        <f>DATE(YEAR(project_c[[#This Row],[order_date]]),MONTH(project_c[[#This Row],[order_date]]),1)</f>
        <v>45323</v>
      </c>
      <c r="G6380" s="1">
        <v>45346</v>
      </c>
      <c r="H6380">
        <v>2</v>
      </c>
      <c r="I6380">
        <v>0.43</v>
      </c>
      <c r="J6380">
        <v>1.2110000000000001</v>
      </c>
      <c r="K6380">
        <v>0.78100000000000003</v>
      </c>
      <c r="L6380" t="s">
        <v>783</v>
      </c>
      <c r="M6380" t="s">
        <v>38</v>
      </c>
      <c r="N6380" t="s">
        <v>10</v>
      </c>
      <c r="O6380" t="s">
        <v>43</v>
      </c>
      <c r="P6380" t="s">
        <v>3795</v>
      </c>
      <c r="Q6380" t="s">
        <v>2522</v>
      </c>
      <c r="R6380" t="s">
        <v>2523</v>
      </c>
      <c r="S6380" t="s">
        <v>44</v>
      </c>
    </row>
    <row r="6381" spans="1:19" x14ac:dyDescent="0.35">
      <c r="A6381">
        <v>10549</v>
      </c>
      <c r="B6381" t="s">
        <v>4918</v>
      </c>
      <c r="C6381" t="s">
        <v>782</v>
      </c>
      <c r="D6381" t="s">
        <v>3794</v>
      </c>
      <c r="E6381">
        <v>5</v>
      </c>
      <c r="F6381" s="8">
        <f>DATE(YEAR(project_c[[#This Row],[order_date]]),MONTH(project_c[[#This Row],[order_date]]),1)</f>
        <v>45323</v>
      </c>
      <c r="G6381" s="1">
        <v>45332</v>
      </c>
      <c r="H6381">
        <v>3</v>
      </c>
      <c r="I6381">
        <v>0.43</v>
      </c>
      <c r="J6381">
        <v>6.0549999999999997</v>
      </c>
      <c r="K6381">
        <v>3.9049999999999998</v>
      </c>
      <c r="L6381" t="s">
        <v>783</v>
      </c>
      <c r="M6381" t="s">
        <v>38</v>
      </c>
      <c r="N6381" t="s">
        <v>10</v>
      </c>
      <c r="O6381" t="s">
        <v>43</v>
      </c>
      <c r="P6381" t="s">
        <v>3795</v>
      </c>
      <c r="Q6381" t="s">
        <v>2522</v>
      </c>
      <c r="R6381" t="s">
        <v>2523</v>
      </c>
      <c r="S6381" t="s">
        <v>44</v>
      </c>
    </row>
    <row r="6382" spans="1:19" x14ac:dyDescent="0.35">
      <c r="A6382">
        <v>11065</v>
      </c>
      <c r="B6382" t="s">
        <v>4918</v>
      </c>
      <c r="C6382" t="s">
        <v>782</v>
      </c>
      <c r="D6382" t="s">
        <v>3794</v>
      </c>
      <c r="E6382">
        <v>3</v>
      </c>
      <c r="F6382" s="8">
        <f>DATE(YEAR(project_c[[#This Row],[order_date]]),MONTH(project_c[[#This Row],[order_date]]),1)</f>
        <v>45292</v>
      </c>
      <c r="G6382" s="1">
        <v>45307</v>
      </c>
      <c r="H6382">
        <v>3</v>
      </c>
      <c r="I6382">
        <v>0.43</v>
      </c>
      <c r="J6382">
        <v>3.633</v>
      </c>
      <c r="K6382">
        <v>2.343</v>
      </c>
      <c r="L6382" t="s">
        <v>783</v>
      </c>
      <c r="M6382" t="s">
        <v>38</v>
      </c>
      <c r="N6382" t="s">
        <v>10</v>
      </c>
      <c r="O6382" t="s">
        <v>43</v>
      </c>
      <c r="P6382" t="s">
        <v>3795</v>
      </c>
      <c r="Q6382" t="s">
        <v>2522</v>
      </c>
      <c r="R6382" t="s">
        <v>2523</v>
      </c>
      <c r="S6382" t="s">
        <v>44</v>
      </c>
    </row>
    <row r="6383" spans="1:19" x14ac:dyDescent="0.35">
      <c r="A6383">
        <v>11679</v>
      </c>
      <c r="B6383" t="s">
        <v>4918</v>
      </c>
      <c r="C6383" t="s">
        <v>782</v>
      </c>
      <c r="D6383" t="s">
        <v>3794</v>
      </c>
      <c r="E6383">
        <v>2</v>
      </c>
      <c r="F6383" s="8">
        <f>DATE(YEAR(project_c[[#This Row],[order_date]]),MONTH(project_c[[#This Row],[order_date]]),1)</f>
        <v>45597</v>
      </c>
      <c r="G6383" s="1">
        <v>45607</v>
      </c>
      <c r="H6383">
        <v>1</v>
      </c>
      <c r="I6383">
        <v>0.43</v>
      </c>
      <c r="J6383">
        <v>2.4220000000000002</v>
      </c>
      <c r="K6383">
        <v>1.5620000000000001</v>
      </c>
      <c r="L6383" t="s">
        <v>783</v>
      </c>
      <c r="M6383" t="s">
        <v>38</v>
      </c>
      <c r="N6383" t="s">
        <v>10</v>
      </c>
      <c r="O6383" t="s">
        <v>43</v>
      </c>
      <c r="P6383" t="s">
        <v>3795</v>
      </c>
      <c r="Q6383" t="s">
        <v>2522</v>
      </c>
      <c r="R6383" t="s">
        <v>2523</v>
      </c>
      <c r="S6383" t="s">
        <v>44</v>
      </c>
    </row>
    <row r="6384" spans="1:19" x14ac:dyDescent="0.35">
      <c r="A6384">
        <v>12157</v>
      </c>
      <c r="B6384" t="s">
        <v>4918</v>
      </c>
      <c r="C6384" t="s">
        <v>782</v>
      </c>
      <c r="D6384" t="s">
        <v>3794</v>
      </c>
      <c r="E6384">
        <v>1</v>
      </c>
      <c r="F6384" s="8">
        <f>DATE(YEAR(project_c[[#This Row],[order_date]]),MONTH(project_c[[#This Row],[order_date]]),1)</f>
        <v>45566</v>
      </c>
      <c r="G6384" s="1">
        <v>45576</v>
      </c>
      <c r="H6384">
        <v>2</v>
      </c>
      <c r="I6384">
        <v>0.43</v>
      </c>
      <c r="J6384">
        <v>1.2110000000000001</v>
      </c>
      <c r="K6384">
        <v>0.78100000000000003</v>
      </c>
      <c r="L6384" t="s">
        <v>783</v>
      </c>
      <c r="M6384" t="s">
        <v>38</v>
      </c>
      <c r="N6384" t="s">
        <v>10</v>
      </c>
      <c r="O6384" t="s">
        <v>43</v>
      </c>
      <c r="P6384" t="s">
        <v>3795</v>
      </c>
      <c r="Q6384" t="s">
        <v>2522</v>
      </c>
      <c r="R6384" t="s">
        <v>2523</v>
      </c>
      <c r="S6384" t="s">
        <v>44</v>
      </c>
    </row>
    <row r="6385" spans="1:19" x14ac:dyDescent="0.35">
      <c r="A6385">
        <v>12251</v>
      </c>
      <c r="B6385" t="s">
        <v>4920</v>
      </c>
      <c r="C6385" t="s">
        <v>782</v>
      </c>
      <c r="D6385" t="s">
        <v>3794</v>
      </c>
      <c r="E6385">
        <v>1</v>
      </c>
      <c r="F6385" s="8">
        <f>DATE(YEAR(project_c[[#This Row],[order_date]]),MONTH(project_c[[#This Row],[order_date]]),1)</f>
        <v>45383</v>
      </c>
      <c r="G6385" s="1">
        <v>45403</v>
      </c>
      <c r="H6385">
        <v>4</v>
      </c>
      <c r="I6385">
        <v>0.43</v>
      </c>
      <c r="J6385">
        <v>1.2110000000000001</v>
      </c>
      <c r="K6385">
        <v>0.78100000000000003</v>
      </c>
      <c r="L6385" t="s">
        <v>783</v>
      </c>
      <c r="M6385" t="s">
        <v>38</v>
      </c>
      <c r="N6385" t="s">
        <v>10</v>
      </c>
      <c r="O6385" t="s">
        <v>43</v>
      </c>
      <c r="P6385" t="s">
        <v>3795</v>
      </c>
      <c r="Q6385" t="s">
        <v>2522</v>
      </c>
      <c r="R6385" t="s">
        <v>2523</v>
      </c>
      <c r="S6385" t="s">
        <v>44</v>
      </c>
    </row>
    <row r="6386" spans="1:19" x14ac:dyDescent="0.35">
      <c r="A6386">
        <v>12423</v>
      </c>
      <c r="B6386" t="s">
        <v>4918</v>
      </c>
      <c r="C6386" t="s">
        <v>782</v>
      </c>
      <c r="D6386" t="s">
        <v>3794</v>
      </c>
      <c r="E6386">
        <v>1</v>
      </c>
      <c r="F6386" s="8">
        <f>DATE(YEAR(project_c[[#This Row],[order_date]]),MONTH(project_c[[#This Row],[order_date]]),1)</f>
        <v>45444</v>
      </c>
      <c r="G6386" s="1">
        <v>45466</v>
      </c>
      <c r="H6386">
        <v>1</v>
      </c>
      <c r="I6386">
        <v>0.43</v>
      </c>
      <c r="J6386">
        <v>1.2110000000000001</v>
      </c>
      <c r="K6386">
        <v>0.78100000000000003</v>
      </c>
      <c r="L6386" t="s">
        <v>783</v>
      </c>
      <c r="M6386" t="s">
        <v>38</v>
      </c>
      <c r="N6386" t="s">
        <v>10</v>
      </c>
      <c r="O6386" t="s">
        <v>43</v>
      </c>
      <c r="P6386" t="s">
        <v>3795</v>
      </c>
      <c r="Q6386" t="s">
        <v>2522</v>
      </c>
      <c r="R6386" t="s">
        <v>2523</v>
      </c>
      <c r="S6386" t="s">
        <v>44</v>
      </c>
    </row>
    <row r="6387" spans="1:19" x14ac:dyDescent="0.35">
      <c r="A6387">
        <v>13037</v>
      </c>
      <c r="B6387" t="s">
        <v>4918</v>
      </c>
      <c r="C6387" t="s">
        <v>782</v>
      </c>
      <c r="D6387" t="s">
        <v>3794</v>
      </c>
      <c r="E6387">
        <v>1</v>
      </c>
      <c r="F6387" s="8">
        <f>DATE(YEAR(project_c[[#This Row],[order_date]]),MONTH(project_c[[#This Row],[order_date]]),1)</f>
        <v>45413</v>
      </c>
      <c r="G6387" s="1">
        <v>45434</v>
      </c>
      <c r="H6387">
        <v>4</v>
      </c>
      <c r="I6387">
        <v>0.43</v>
      </c>
      <c r="J6387">
        <v>1.2110000000000001</v>
      </c>
      <c r="K6387">
        <v>0.78100000000000003</v>
      </c>
      <c r="L6387" t="s">
        <v>783</v>
      </c>
      <c r="M6387" t="s">
        <v>38</v>
      </c>
      <c r="N6387" t="s">
        <v>10</v>
      </c>
      <c r="O6387" t="s">
        <v>43</v>
      </c>
      <c r="P6387" t="s">
        <v>3795</v>
      </c>
      <c r="Q6387" t="s">
        <v>2522</v>
      </c>
      <c r="R6387" t="s">
        <v>2523</v>
      </c>
      <c r="S6387" t="s">
        <v>44</v>
      </c>
    </row>
    <row r="6388" spans="1:19" x14ac:dyDescent="0.35">
      <c r="A6388">
        <v>13089</v>
      </c>
      <c r="B6388" t="s">
        <v>4917</v>
      </c>
      <c r="C6388" t="s">
        <v>782</v>
      </c>
      <c r="D6388" t="s">
        <v>3794</v>
      </c>
      <c r="E6388">
        <v>1</v>
      </c>
      <c r="F6388" s="8">
        <f>DATE(YEAR(project_c[[#This Row],[order_date]]),MONTH(project_c[[#This Row],[order_date]]),1)</f>
        <v>45566</v>
      </c>
      <c r="G6388" s="1">
        <v>45591</v>
      </c>
      <c r="H6388">
        <v>1</v>
      </c>
      <c r="I6388">
        <v>0.43</v>
      </c>
      <c r="J6388">
        <v>1.2110000000000001</v>
      </c>
      <c r="K6388">
        <v>0.78100000000000003</v>
      </c>
      <c r="L6388" t="s">
        <v>783</v>
      </c>
      <c r="M6388" t="s">
        <v>38</v>
      </c>
      <c r="N6388" t="s">
        <v>10</v>
      </c>
      <c r="O6388" t="s">
        <v>43</v>
      </c>
      <c r="P6388" t="s">
        <v>3795</v>
      </c>
      <c r="Q6388" t="s">
        <v>2522</v>
      </c>
      <c r="R6388" t="s">
        <v>2523</v>
      </c>
      <c r="S6388" t="s">
        <v>44</v>
      </c>
    </row>
    <row r="6389" spans="1:19" x14ac:dyDescent="0.35">
      <c r="A6389">
        <v>13289</v>
      </c>
      <c r="B6389" t="s">
        <v>4918</v>
      </c>
      <c r="C6389" t="s">
        <v>782</v>
      </c>
      <c r="D6389" t="s">
        <v>3794</v>
      </c>
      <c r="E6389">
        <v>1</v>
      </c>
      <c r="F6389" s="8">
        <f>DATE(YEAR(project_c[[#This Row],[order_date]]),MONTH(project_c[[#This Row],[order_date]]),1)</f>
        <v>45352</v>
      </c>
      <c r="G6389" s="1">
        <v>45367</v>
      </c>
      <c r="H6389">
        <v>5</v>
      </c>
      <c r="I6389">
        <v>0.43</v>
      </c>
      <c r="J6389">
        <v>1.2110000000000001</v>
      </c>
      <c r="K6389">
        <v>0.78100000000000003</v>
      </c>
      <c r="L6389" t="s">
        <v>783</v>
      </c>
      <c r="M6389" t="s">
        <v>38</v>
      </c>
      <c r="N6389" t="s">
        <v>10</v>
      </c>
      <c r="O6389" t="s">
        <v>43</v>
      </c>
      <c r="P6389" t="s">
        <v>3795</v>
      </c>
      <c r="Q6389" t="s">
        <v>2522</v>
      </c>
      <c r="R6389" t="s">
        <v>2523</v>
      </c>
      <c r="S6389" t="s">
        <v>44</v>
      </c>
    </row>
    <row r="6390" spans="1:19" x14ac:dyDescent="0.35">
      <c r="A6390">
        <v>13583</v>
      </c>
      <c r="B6390" t="s">
        <v>4917</v>
      </c>
      <c r="C6390" t="s">
        <v>782</v>
      </c>
      <c r="D6390" t="s">
        <v>3794</v>
      </c>
      <c r="E6390">
        <v>2</v>
      </c>
      <c r="F6390" s="8">
        <f>DATE(YEAR(project_c[[#This Row],[order_date]]),MONTH(project_c[[#This Row],[order_date]]),1)</f>
        <v>45505</v>
      </c>
      <c r="G6390" s="1">
        <v>45528</v>
      </c>
      <c r="H6390">
        <v>4</v>
      </c>
      <c r="I6390">
        <v>0.43</v>
      </c>
      <c r="J6390">
        <v>2.4220000000000002</v>
      </c>
      <c r="K6390">
        <v>1.5620000000000001</v>
      </c>
      <c r="L6390" t="s">
        <v>783</v>
      </c>
      <c r="M6390" t="s">
        <v>38</v>
      </c>
      <c r="N6390" t="s">
        <v>10</v>
      </c>
      <c r="O6390" t="s">
        <v>43</v>
      </c>
      <c r="P6390" t="s">
        <v>3795</v>
      </c>
      <c r="Q6390" t="s">
        <v>2522</v>
      </c>
      <c r="R6390" t="s">
        <v>2523</v>
      </c>
      <c r="S6390" t="s">
        <v>44</v>
      </c>
    </row>
    <row r="6391" spans="1:19" x14ac:dyDescent="0.35">
      <c r="A6391">
        <v>13898</v>
      </c>
      <c r="B6391" t="s">
        <v>4920</v>
      </c>
      <c r="C6391" t="s">
        <v>782</v>
      </c>
      <c r="D6391" t="s">
        <v>3794</v>
      </c>
      <c r="E6391">
        <v>2</v>
      </c>
      <c r="F6391" s="8">
        <f>DATE(YEAR(project_c[[#This Row],[order_date]]),MONTH(project_c[[#This Row],[order_date]]),1)</f>
        <v>45597</v>
      </c>
      <c r="G6391" s="1">
        <v>45601</v>
      </c>
      <c r="H6391">
        <v>3</v>
      </c>
      <c r="I6391">
        <v>0.43</v>
      </c>
      <c r="J6391">
        <v>2.4220000000000002</v>
      </c>
      <c r="K6391">
        <v>1.5620000000000001</v>
      </c>
      <c r="L6391" t="s">
        <v>783</v>
      </c>
      <c r="M6391" t="s">
        <v>38</v>
      </c>
      <c r="N6391" t="s">
        <v>10</v>
      </c>
      <c r="O6391" t="s">
        <v>43</v>
      </c>
      <c r="P6391" t="s">
        <v>3795</v>
      </c>
      <c r="Q6391" t="s">
        <v>2522</v>
      </c>
      <c r="R6391" t="s">
        <v>2523</v>
      </c>
      <c r="S6391" t="s">
        <v>44</v>
      </c>
    </row>
    <row r="6392" spans="1:19" x14ac:dyDescent="0.35">
      <c r="A6392">
        <v>14411</v>
      </c>
      <c r="B6392" t="s">
        <v>4918</v>
      </c>
      <c r="C6392" t="s">
        <v>782</v>
      </c>
      <c r="D6392" t="s">
        <v>3794</v>
      </c>
      <c r="E6392">
        <v>1</v>
      </c>
      <c r="F6392" s="8">
        <f>DATE(YEAR(project_c[[#This Row],[order_date]]),MONTH(project_c[[#This Row],[order_date]]),1)</f>
        <v>45627</v>
      </c>
      <c r="G6392" s="1">
        <v>45641</v>
      </c>
      <c r="H6392">
        <v>1</v>
      </c>
      <c r="I6392">
        <v>0.43</v>
      </c>
      <c r="J6392">
        <v>1.2110000000000001</v>
      </c>
      <c r="K6392">
        <v>0.78100000000000003</v>
      </c>
      <c r="L6392" t="s">
        <v>783</v>
      </c>
      <c r="M6392" t="s">
        <v>38</v>
      </c>
      <c r="N6392" t="s">
        <v>10</v>
      </c>
      <c r="O6392" t="s">
        <v>43</v>
      </c>
      <c r="P6392" t="s">
        <v>3795</v>
      </c>
      <c r="Q6392" t="s">
        <v>2522</v>
      </c>
      <c r="R6392" t="s">
        <v>2523</v>
      </c>
      <c r="S6392" t="s">
        <v>44</v>
      </c>
    </row>
    <row r="6393" spans="1:19" x14ac:dyDescent="0.35">
      <c r="A6393">
        <v>738</v>
      </c>
      <c r="B6393" t="s">
        <v>4919</v>
      </c>
      <c r="C6393" t="s">
        <v>784</v>
      </c>
      <c r="D6393" t="s">
        <v>2033</v>
      </c>
      <c r="E6393">
        <v>1</v>
      </c>
      <c r="F6393" s="8">
        <f>DATE(YEAR(project_c[[#This Row],[order_date]]),MONTH(project_c[[#This Row],[order_date]]),1)</f>
        <v>44136</v>
      </c>
      <c r="G6393" s="1">
        <v>44156</v>
      </c>
      <c r="H6393">
        <v>5</v>
      </c>
      <c r="I6393">
        <v>10.64</v>
      </c>
      <c r="J6393">
        <v>75.989999999999995</v>
      </c>
      <c r="K6393">
        <v>65.349999999999994</v>
      </c>
      <c r="L6393" t="s">
        <v>785</v>
      </c>
      <c r="M6393" t="s">
        <v>26</v>
      </c>
      <c r="N6393" t="s">
        <v>10</v>
      </c>
      <c r="O6393" t="s">
        <v>48</v>
      </c>
      <c r="P6393" t="s">
        <v>2034</v>
      </c>
      <c r="Q6393" t="s">
        <v>1901</v>
      </c>
      <c r="R6393" t="s">
        <v>1909</v>
      </c>
      <c r="S6393" t="s">
        <v>13</v>
      </c>
    </row>
    <row r="6394" spans="1:19" x14ac:dyDescent="0.35">
      <c r="A6394">
        <v>737</v>
      </c>
      <c r="B6394" t="s">
        <v>4919</v>
      </c>
      <c r="C6394" t="s">
        <v>784</v>
      </c>
      <c r="D6394" t="s">
        <v>3084</v>
      </c>
      <c r="E6394">
        <v>2</v>
      </c>
      <c r="F6394" s="8">
        <f>DATE(YEAR(project_c[[#This Row],[order_date]]),MONTH(project_c[[#This Row],[order_date]]),1)</f>
        <v>44136</v>
      </c>
      <c r="G6394" s="1">
        <v>44156</v>
      </c>
      <c r="H6394">
        <v>5</v>
      </c>
      <c r="I6394">
        <v>0.53</v>
      </c>
      <c r="J6394">
        <v>6.58</v>
      </c>
      <c r="K6394">
        <v>5.52</v>
      </c>
      <c r="L6394" t="s">
        <v>785</v>
      </c>
      <c r="M6394" t="s">
        <v>26</v>
      </c>
      <c r="N6394" t="s">
        <v>10</v>
      </c>
      <c r="O6394" t="s">
        <v>48</v>
      </c>
      <c r="P6394" t="s">
        <v>3085</v>
      </c>
      <c r="Q6394" t="s">
        <v>2522</v>
      </c>
      <c r="R6394" t="s">
        <v>2542</v>
      </c>
      <c r="S6394" t="s">
        <v>13</v>
      </c>
    </row>
    <row r="6395" spans="1:19" x14ac:dyDescent="0.35">
      <c r="A6395">
        <v>2404</v>
      </c>
      <c r="B6395" t="s">
        <v>4920</v>
      </c>
      <c r="C6395" t="s">
        <v>784</v>
      </c>
      <c r="D6395" t="s">
        <v>3372</v>
      </c>
      <c r="E6395">
        <v>6</v>
      </c>
      <c r="F6395" s="8">
        <f>DATE(YEAR(project_c[[#This Row],[order_date]]),MONTH(project_c[[#This Row],[order_date]]),1)</f>
        <v>44440</v>
      </c>
      <c r="G6395" s="1">
        <v>44463</v>
      </c>
      <c r="H6395">
        <v>3</v>
      </c>
      <c r="I6395">
        <v>2.75</v>
      </c>
      <c r="J6395">
        <v>31.08</v>
      </c>
      <c r="K6395">
        <v>14.58</v>
      </c>
      <c r="L6395" t="s">
        <v>785</v>
      </c>
      <c r="M6395" t="s">
        <v>26</v>
      </c>
      <c r="N6395" t="s">
        <v>10</v>
      </c>
      <c r="O6395" t="s">
        <v>48</v>
      </c>
      <c r="P6395" t="s">
        <v>3373</v>
      </c>
      <c r="Q6395" t="s">
        <v>2522</v>
      </c>
      <c r="R6395" t="s">
        <v>2542</v>
      </c>
      <c r="S6395" t="s">
        <v>13</v>
      </c>
    </row>
    <row r="6396" spans="1:19" x14ac:dyDescent="0.35">
      <c r="A6396">
        <v>4818</v>
      </c>
      <c r="B6396" t="s">
        <v>4919</v>
      </c>
      <c r="C6396" t="s">
        <v>784</v>
      </c>
      <c r="D6396" t="s">
        <v>3926</v>
      </c>
      <c r="E6396">
        <v>3</v>
      </c>
      <c r="F6396" s="8">
        <f>DATE(YEAR(project_c[[#This Row],[order_date]]),MONTH(project_c[[#This Row],[order_date]]),1)</f>
        <v>44896</v>
      </c>
      <c r="G6396" s="1">
        <v>44912</v>
      </c>
      <c r="H6396">
        <v>5</v>
      </c>
      <c r="I6396">
        <v>1.24</v>
      </c>
      <c r="J6396">
        <v>37.229999999999997</v>
      </c>
      <c r="K6396">
        <v>33.51</v>
      </c>
      <c r="L6396" t="s">
        <v>785</v>
      </c>
      <c r="M6396" t="s">
        <v>26</v>
      </c>
      <c r="N6396" t="s">
        <v>10</v>
      </c>
      <c r="O6396" t="s">
        <v>48</v>
      </c>
      <c r="P6396" t="s">
        <v>3927</v>
      </c>
      <c r="Q6396" t="s">
        <v>2522</v>
      </c>
      <c r="R6396" t="s">
        <v>2559</v>
      </c>
      <c r="S6396" t="s">
        <v>13</v>
      </c>
    </row>
    <row r="6397" spans="1:19" x14ac:dyDescent="0.35">
      <c r="A6397">
        <v>5884</v>
      </c>
      <c r="B6397" t="s">
        <v>4919</v>
      </c>
      <c r="C6397" t="s">
        <v>784</v>
      </c>
      <c r="D6397" t="s">
        <v>4727</v>
      </c>
      <c r="E6397">
        <v>3</v>
      </c>
      <c r="F6397" s="8">
        <f>DATE(YEAR(project_c[[#This Row],[order_date]]),MONTH(project_c[[#This Row],[order_date]]),1)</f>
        <v>44866</v>
      </c>
      <c r="G6397" s="1">
        <v>44889</v>
      </c>
      <c r="H6397">
        <v>7</v>
      </c>
      <c r="I6397">
        <v>4.0599999999999996</v>
      </c>
      <c r="J6397">
        <v>32.909999999999997</v>
      </c>
      <c r="K6397">
        <v>20.73</v>
      </c>
      <c r="L6397" t="s">
        <v>785</v>
      </c>
      <c r="M6397" t="s">
        <v>26</v>
      </c>
      <c r="N6397" t="s">
        <v>10</v>
      </c>
      <c r="O6397" t="s">
        <v>48</v>
      </c>
      <c r="P6397" t="s">
        <v>4728</v>
      </c>
      <c r="Q6397" t="s">
        <v>4250</v>
      </c>
      <c r="R6397" t="s">
        <v>4251</v>
      </c>
      <c r="S6397" t="s">
        <v>13</v>
      </c>
    </row>
    <row r="6398" spans="1:19" x14ac:dyDescent="0.35">
      <c r="A6398">
        <v>5814</v>
      </c>
      <c r="B6398" t="s">
        <v>4919</v>
      </c>
      <c r="C6398" t="s">
        <v>784</v>
      </c>
      <c r="D6398" t="s">
        <v>3400</v>
      </c>
      <c r="E6398">
        <v>2</v>
      </c>
      <c r="F6398" s="8">
        <f>DATE(YEAR(project_c[[#This Row],[order_date]]),MONTH(project_c[[#This Row],[order_date]]),1)</f>
        <v>44743</v>
      </c>
      <c r="G6398" s="1">
        <v>44770</v>
      </c>
      <c r="H6398">
        <v>6</v>
      </c>
      <c r="I6398">
        <v>1.35</v>
      </c>
      <c r="J6398">
        <v>10.36</v>
      </c>
      <c r="K6398">
        <v>7.66</v>
      </c>
      <c r="L6398" t="s">
        <v>785</v>
      </c>
      <c r="M6398" t="s">
        <v>26</v>
      </c>
      <c r="N6398" t="s">
        <v>10</v>
      </c>
      <c r="O6398" t="s">
        <v>48</v>
      </c>
      <c r="P6398" t="s">
        <v>3401</v>
      </c>
      <c r="Q6398" t="s">
        <v>2522</v>
      </c>
      <c r="R6398" t="s">
        <v>2542</v>
      </c>
      <c r="S6398" t="s">
        <v>13</v>
      </c>
    </row>
    <row r="6399" spans="1:19" x14ac:dyDescent="0.35">
      <c r="A6399">
        <v>5813</v>
      </c>
      <c r="B6399" t="s">
        <v>4919</v>
      </c>
      <c r="C6399" t="s">
        <v>784</v>
      </c>
      <c r="D6399" t="s">
        <v>2663</v>
      </c>
      <c r="E6399">
        <v>7</v>
      </c>
      <c r="F6399" s="8">
        <f>DATE(YEAR(project_c[[#This Row],[order_date]]),MONTH(project_c[[#This Row],[order_date]]),1)</f>
        <v>44743</v>
      </c>
      <c r="G6399" s="1">
        <v>44770</v>
      </c>
      <c r="H6399">
        <v>6</v>
      </c>
      <c r="I6399">
        <v>0.23</v>
      </c>
      <c r="J6399">
        <v>16.38</v>
      </c>
      <c r="K6399">
        <v>14.77</v>
      </c>
      <c r="L6399" t="s">
        <v>785</v>
      </c>
      <c r="M6399" t="s">
        <v>26</v>
      </c>
      <c r="N6399" t="s">
        <v>10</v>
      </c>
      <c r="O6399" t="s">
        <v>48</v>
      </c>
      <c r="P6399" t="s">
        <v>2664</v>
      </c>
      <c r="Q6399" t="s">
        <v>2522</v>
      </c>
      <c r="R6399" t="s">
        <v>2616</v>
      </c>
      <c r="S6399" t="s">
        <v>13</v>
      </c>
    </row>
    <row r="6400" spans="1:19" x14ac:dyDescent="0.35">
      <c r="A6400">
        <v>15002</v>
      </c>
      <c r="B6400" t="s">
        <v>4919</v>
      </c>
      <c r="C6400" t="s">
        <v>784</v>
      </c>
      <c r="D6400" t="s">
        <v>2619</v>
      </c>
      <c r="E6400">
        <v>1</v>
      </c>
      <c r="F6400" s="8">
        <f>DATE(YEAR(project_c[[#This Row],[order_date]]),MONTH(project_c[[#This Row],[order_date]]),1)</f>
        <v>44682</v>
      </c>
      <c r="G6400" s="1">
        <v>44693</v>
      </c>
      <c r="H6400">
        <v>1</v>
      </c>
      <c r="I6400">
        <v>8.1999999999999993</v>
      </c>
      <c r="J6400">
        <v>28.686</v>
      </c>
      <c r="K6400">
        <v>20.486000000000001</v>
      </c>
      <c r="L6400" t="s">
        <v>785</v>
      </c>
      <c r="M6400" t="s">
        <v>26</v>
      </c>
      <c r="N6400" t="s">
        <v>10</v>
      </c>
      <c r="O6400" t="s">
        <v>48</v>
      </c>
      <c r="P6400" t="s">
        <v>2620</v>
      </c>
      <c r="Q6400" t="s">
        <v>2522</v>
      </c>
      <c r="R6400" t="s">
        <v>2523</v>
      </c>
      <c r="S6400" t="s">
        <v>13</v>
      </c>
    </row>
    <row r="6401" spans="1:19" x14ac:dyDescent="0.35">
      <c r="A6401">
        <v>8787</v>
      </c>
      <c r="B6401" t="s">
        <v>4919</v>
      </c>
      <c r="C6401" t="s">
        <v>784</v>
      </c>
      <c r="D6401" t="s">
        <v>2504</v>
      </c>
      <c r="E6401">
        <v>2</v>
      </c>
      <c r="F6401" s="8">
        <f>DATE(YEAR(project_c[[#This Row],[order_date]]),MONTH(project_c[[#This Row],[order_date]]),1)</f>
        <v>45139</v>
      </c>
      <c r="G6401" s="1">
        <v>45164</v>
      </c>
      <c r="H6401">
        <v>6</v>
      </c>
      <c r="I6401">
        <v>10.94</v>
      </c>
      <c r="J6401">
        <v>57.58</v>
      </c>
      <c r="K6401">
        <v>35.700000000000003</v>
      </c>
      <c r="L6401" t="s">
        <v>785</v>
      </c>
      <c r="M6401" t="s">
        <v>26</v>
      </c>
      <c r="N6401" t="s">
        <v>10</v>
      </c>
      <c r="O6401" t="s">
        <v>48</v>
      </c>
      <c r="P6401" t="s">
        <v>2505</v>
      </c>
      <c r="Q6401" t="s">
        <v>1901</v>
      </c>
      <c r="R6401" t="s">
        <v>1909</v>
      </c>
      <c r="S6401" t="s">
        <v>13</v>
      </c>
    </row>
    <row r="6402" spans="1:19" x14ac:dyDescent="0.35">
      <c r="A6402">
        <v>742</v>
      </c>
      <c r="B6402" t="s">
        <v>4919</v>
      </c>
      <c r="C6402" t="s">
        <v>786</v>
      </c>
      <c r="D6402" t="s">
        <v>3920</v>
      </c>
      <c r="E6402">
        <v>3</v>
      </c>
      <c r="F6402" s="8">
        <f>DATE(YEAR(project_c[[#This Row],[order_date]]),MONTH(project_c[[#This Row],[order_date]]),1)</f>
        <v>44166</v>
      </c>
      <c r="G6402" s="1">
        <v>44192</v>
      </c>
      <c r="H6402">
        <v>4</v>
      </c>
      <c r="I6402">
        <v>2.4700000000000002</v>
      </c>
      <c r="J6402">
        <v>29.64</v>
      </c>
      <c r="K6402">
        <v>22.23</v>
      </c>
      <c r="L6402" t="s">
        <v>787</v>
      </c>
      <c r="M6402" t="s">
        <v>26</v>
      </c>
      <c r="N6402" t="s">
        <v>10</v>
      </c>
      <c r="O6402" t="s">
        <v>48</v>
      </c>
      <c r="P6402" t="s">
        <v>3921</v>
      </c>
      <c r="Q6402" t="s">
        <v>2522</v>
      </c>
      <c r="R6402" t="s">
        <v>2523</v>
      </c>
      <c r="S6402" t="s">
        <v>13</v>
      </c>
    </row>
    <row r="6403" spans="1:19" x14ac:dyDescent="0.35">
      <c r="A6403">
        <v>741</v>
      </c>
      <c r="B6403" t="s">
        <v>4919</v>
      </c>
      <c r="C6403" t="s">
        <v>786</v>
      </c>
      <c r="D6403" t="s">
        <v>4056</v>
      </c>
      <c r="E6403">
        <v>3</v>
      </c>
      <c r="F6403" s="8">
        <f>DATE(YEAR(project_c[[#This Row],[order_date]]),MONTH(project_c[[#This Row],[order_date]]),1)</f>
        <v>44166</v>
      </c>
      <c r="G6403" s="1">
        <v>44192</v>
      </c>
      <c r="H6403">
        <v>4</v>
      </c>
      <c r="I6403">
        <v>3.6</v>
      </c>
      <c r="J6403">
        <v>51.45</v>
      </c>
      <c r="K6403">
        <v>40.65</v>
      </c>
      <c r="L6403" t="s">
        <v>787</v>
      </c>
      <c r="M6403" t="s">
        <v>26</v>
      </c>
      <c r="N6403" t="s">
        <v>10</v>
      </c>
      <c r="O6403" t="s">
        <v>48</v>
      </c>
      <c r="P6403" t="s">
        <v>4057</v>
      </c>
      <c r="Q6403" t="s">
        <v>2522</v>
      </c>
      <c r="R6403" t="s">
        <v>2559</v>
      </c>
      <c r="S6403" t="s">
        <v>13</v>
      </c>
    </row>
    <row r="6404" spans="1:19" x14ac:dyDescent="0.35">
      <c r="A6404">
        <v>739</v>
      </c>
      <c r="B6404" t="s">
        <v>4919</v>
      </c>
      <c r="C6404" t="s">
        <v>786</v>
      </c>
      <c r="D6404" t="s">
        <v>4641</v>
      </c>
      <c r="E6404">
        <v>1</v>
      </c>
      <c r="F6404" s="8">
        <f>DATE(YEAR(project_c[[#This Row],[order_date]]),MONTH(project_c[[#This Row],[order_date]]),1)</f>
        <v>44166</v>
      </c>
      <c r="G6404" s="1">
        <v>44192</v>
      </c>
      <c r="H6404">
        <v>4</v>
      </c>
      <c r="I6404">
        <v>1.1200000000000001</v>
      </c>
      <c r="J6404">
        <v>3.86</v>
      </c>
      <c r="K6404">
        <v>2.74</v>
      </c>
      <c r="L6404" t="s">
        <v>787</v>
      </c>
      <c r="M6404" t="s">
        <v>26</v>
      </c>
      <c r="N6404" t="s">
        <v>10</v>
      </c>
      <c r="O6404" t="s">
        <v>48</v>
      </c>
      <c r="P6404" t="s">
        <v>4642</v>
      </c>
      <c r="Q6404" t="s">
        <v>4250</v>
      </c>
      <c r="R6404" t="s">
        <v>4251</v>
      </c>
      <c r="S6404" t="s">
        <v>13</v>
      </c>
    </row>
    <row r="6405" spans="1:19" x14ac:dyDescent="0.35">
      <c r="A6405">
        <v>740</v>
      </c>
      <c r="B6405" t="s">
        <v>4919</v>
      </c>
      <c r="C6405" t="s">
        <v>786</v>
      </c>
      <c r="D6405" t="s">
        <v>3096</v>
      </c>
      <c r="E6405">
        <v>3</v>
      </c>
      <c r="F6405" s="8">
        <f>DATE(YEAR(project_c[[#This Row],[order_date]]),MONTH(project_c[[#This Row],[order_date]]),1)</f>
        <v>44166</v>
      </c>
      <c r="G6405" s="1">
        <v>44192</v>
      </c>
      <c r="H6405">
        <v>4</v>
      </c>
      <c r="I6405">
        <v>0.7</v>
      </c>
      <c r="J6405">
        <v>10.02</v>
      </c>
      <c r="K6405">
        <v>7.92</v>
      </c>
      <c r="L6405" t="s">
        <v>787</v>
      </c>
      <c r="M6405" t="s">
        <v>26</v>
      </c>
      <c r="N6405" t="s">
        <v>10</v>
      </c>
      <c r="O6405" t="s">
        <v>48</v>
      </c>
      <c r="P6405" t="s">
        <v>3097</v>
      </c>
      <c r="Q6405" t="s">
        <v>2522</v>
      </c>
      <c r="R6405" t="s">
        <v>2523</v>
      </c>
      <c r="S6405" t="s">
        <v>13</v>
      </c>
    </row>
    <row r="6406" spans="1:19" x14ac:dyDescent="0.35">
      <c r="A6406">
        <v>2291</v>
      </c>
      <c r="B6406" t="s">
        <v>4920</v>
      </c>
      <c r="C6406" t="s">
        <v>786</v>
      </c>
      <c r="D6406" t="s">
        <v>4487</v>
      </c>
      <c r="E6406">
        <v>4</v>
      </c>
      <c r="F6406" s="8">
        <f>DATE(YEAR(project_c[[#This Row],[order_date]]),MONTH(project_c[[#This Row],[order_date]]),1)</f>
        <v>44440</v>
      </c>
      <c r="G6406" s="1">
        <v>44460</v>
      </c>
      <c r="H6406">
        <v>2</v>
      </c>
      <c r="I6406">
        <v>53.95</v>
      </c>
      <c r="J6406">
        <v>421.08800000000002</v>
      </c>
      <c r="K6406">
        <v>205.28800000000001</v>
      </c>
      <c r="L6406" t="s">
        <v>787</v>
      </c>
      <c r="M6406" t="s">
        <v>26</v>
      </c>
      <c r="N6406" t="s">
        <v>10</v>
      </c>
      <c r="O6406" t="s">
        <v>48</v>
      </c>
      <c r="P6406" t="s">
        <v>4488</v>
      </c>
      <c r="Q6406" t="s">
        <v>4250</v>
      </c>
      <c r="R6406" t="s">
        <v>4273</v>
      </c>
      <c r="S6406" t="s">
        <v>13</v>
      </c>
    </row>
    <row r="6407" spans="1:19" x14ac:dyDescent="0.35">
      <c r="A6407">
        <v>2292</v>
      </c>
      <c r="B6407" t="s">
        <v>4920</v>
      </c>
      <c r="C6407" t="s">
        <v>786</v>
      </c>
      <c r="D6407" t="s">
        <v>3176</v>
      </c>
      <c r="E6407">
        <v>2</v>
      </c>
      <c r="F6407" s="8">
        <f>DATE(YEAR(project_c[[#This Row],[order_date]]),MONTH(project_c[[#This Row],[order_date]]),1)</f>
        <v>44440</v>
      </c>
      <c r="G6407" s="1">
        <v>44460</v>
      </c>
      <c r="H6407">
        <v>2</v>
      </c>
      <c r="I6407">
        <v>1.1100000000000001</v>
      </c>
      <c r="J6407">
        <v>7.9</v>
      </c>
      <c r="K6407">
        <v>5.68</v>
      </c>
      <c r="L6407" t="s">
        <v>787</v>
      </c>
      <c r="M6407" t="s">
        <v>26</v>
      </c>
      <c r="N6407" t="s">
        <v>10</v>
      </c>
      <c r="O6407" t="s">
        <v>48</v>
      </c>
      <c r="P6407" t="s">
        <v>3177</v>
      </c>
      <c r="Q6407" t="s">
        <v>2522</v>
      </c>
      <c r="R6407" t="s">
        <v>2616</v>
      </c>
      <c r="S6407" t="s">
        <v>13</v>
      </c>
    </row>
    <row r="6408" spans="1:19" x14ac:dyDescent="0.35">
      <c r="A6408">
        <v>15160</v>
      </c>
      <c r="B6408" t="s">
        <v>4919</v>
      </c>
      <c r="C6408" t="s">
        <v>786</v>
      </c>
      <c r="D6408" t="s">
        <v>4228</v>
      </c>
      <c r="E6408">
        <v>1</v>
      </c>
      <c r="F6408" s="8">
        <f>DATE(YEAR(project_c[[#This Row],[order_date]]),MONTH(project_c[[#This Row],[order_date]]),1)</f>
        <v>44593</v>
      </c>
      <c r="G6408" s="1">
        <v>44605</v>
      </c>
      <c r="H6408">
        <v>3</v>
      </c>
      <c r="I6408">
        <v>1.73</v>
      </c>
      <c r="J6408">
        <v>20.146000000000001</v>
      </c>
      <c r="K6408">
        <v>18.416</v>
      </c>
      <c r="L6408" t="s">
        <v>787</v>
      </c>
      <c r="M6408" t="s">
        <v>26</v>
      </c>
      <c r="N6408" t="s">
        <v>10</v>
      </c>
      <c r="O6408" t="s">
        <v>48</v>
      </c>
      <c r="P6408" t="s">
        <v>4229</v>
      </c>
      <c r="Q6408" t="s">
        <v>2522</v>
      </c>
      <c r="R6408" t="s">
        <v>2528</v>
      </c>
      <c r="S6408" t="s">
        <v>13</v>
      </c>
    </row>
    <row r="6409" spans="1:19" x14ac:dyDescent="0.35">
      <c r="A6409">
        <v>5126</v>
      </c>
      <c r="B6409" t="s">
        <v>4920</v>
      </c>
      <c r="C6409" t="s">
        <v>786</v>
      </c>
      <c r="D6409" t="s">
        <v>2452</v>
      </c>
      <c r="E6409">
        <v>3</v>
      </c>
      <c r="F6409" s="8">
        <f>DATE(YEAR(project_c[[#This Row],[order_date]]),MONTH(project_c[[#This Row],[order_date]]),1)</f>
        <v>44866</v>
      </c>
      <c r="G6409" s="1">
        <v>44891</v>
      </c>
      <c r="H6409">
        <v>2</v>
      </c>
      <c r="I6409">
        <v>8.8000000000000007</v>
      </c>
      <c r="J6409">
        <v>59.97</v>
      </c>
      <c r="K6409">
        <v>33.57</v>
      </c>
      <c r="L6409" t="s">
        <v>787</v>
      </c>
      <c r="M6409" t="s">
        <v>26</v>
      </c>
      <c r="N6409" t="s">
        <v>10</v>
      </c>
      <c r="O6409" t="s">
        <v>48</v>
      </c>
      <c r="P6409" t="s">
        <v>2453</v>
      </c>
      <c r="Q6409" t="s">
        <v>1901</v>
      </c>
      <c r="R6409" t="s">
        <v>1909</v>
      </c>
      <c r="S6409" t="s">
        <v>13</v>
      </c>
    </row>
    <row r="6410" spans="1:19" x14ac:dyDescent="0.35">
      <c r="A6410">
        <v>4456</v>
      </c>
      <c r="B6410" t="s">
        <v>4919</v>
      </c>
      <c r="C6410" t="s">
        <v>786</v>
      </c>
      <c r="D6410" t="s">
        <v>3920</v>
      </c>
      <c r="E6410">
        <v>1</v>
      </c>
      <c r="F6410" s="8">
        <f>DATE(YEAR(project_c[[#This Row],[order_date]]),MONTH(project_c[[#This Row],[order_date]]),1)</f>
        <v>44835</v>
      </c>
      <c r="G6410" s="1">
        <v>44849</v>
      </c>
      <c r="H6410">
        <v>6</v>
      </c>
      <c r="I6410">
        <v>2.4700000000000002</v>
      </c>
      <c r="J6410">
        <v>12.35</v>
      </c>
      <c r="K6410">
        <v>9.8800000000000008</v>
      </c>
      <c r="L6410" t="s">
        <v>787</v>
      </c>
      <c r="M6410" t="s">
        <v>26</v>
      </c>
      <c r="N6410" t="s">
        <v>10</v>
      </c>
      <c r="O6410" t="s">
        <v>48</v>
      </c>
      <c r="P6410" t="s">
        <v>3921</v>
      </c>
      <c r="Q6410" t="s">
        <v>2522</v>
      </c>
      <c r="R6410" t="s">
        <v>2523</v>
      </c>
      <c r="S6410" t="s">
        <v>13</v>
      </c>
    </row>
    <row r="6411" spans="1:19" x14ac:dyDescent="0.35">
      <c r="A6411">
        <v>4457</v>
      </c>
      <c r="B6411" t="s">
        <v>4919</v>
      </c>
      <c r="C6411" t="s">
        <v>786</v>
      </c>
      <c r="D6411" t="s">
        <v>3758</v>
      </c>
      <c r="E6411">
        <v>4</v>
      </c>
      <c r="F6411" s="8">
        <f>DATE(YEAR(project_c[[#This Row],[order_date]]),MONTH(project_c[[#This Row],[order_date]]),1)</f>
        <v>44835</v>
      </c>
      <c r="G6411" s="1">
        <v>44849</v>
      </c>
      <c r="H6411">
        <v>6</v>
      </c>
      <c r="I6411">
        <v>1.73</v>
      </c>
      <c r="J6411">
        <v>36.479999999999997</v>
      </c>
      <c r="K6411">
        <v>29.56</v>
      </c>
      <c r="L6411" t="s">
        <v>787</v>
      </c>
      <c r="M6411" t="s">
        <v>26</v>
      </c>
      <c r="N6411" t="s">
        <v>10</v>
      </c>
      <c r="O6411" t="s">
        <v>48</v>
      </c>
      <c r="P6411" t="s">
        <v>3759</v>
      </c>
      <c r="Q6411" t="s">
        <v>2522</v>
      </c>
      <c r="R6411" t="s">
        <v>2523</v>
      </c>
      <c r="S6411" t="s">
        <v>13</v>
      </c>
    </row>
    <row r="6412" spans="1:19" x14ac:dyDescent="0.35">
      <c r="A6412">
        <v>4455</v>
      </c>
      <c r="B6412" t="s">
        <v>4919</v>
      </c>
      <c r="C6412" t="s">
        <v>786</v>
      </c>
      <c r="D6412" t="s">
        <v>3656</v>
      </c>
      <c r="E6412">
        <v>2</v>
      </c>
      <c r="F6412" s="8">
        <f>DATE(YEAR(project_c[[#This Row],[order_date]]),MONTH(project_c[[#This Row],[order_date]]),1)</f>
        <v>44835</v>
      </c>
      <c r="G6412" s="1">
        <v>44849</v>
      </c>
      <c r="H6412">
        <v>6</v>
      </c>
      <c r="I6412">
        <v>1.0900000000000001</v>
      </c>
      <c r="J6412">
        <v>14.56</v>
      </c>
      <c r="K6412">
        <v>12.38</v>
      </c>
      <c r="L6412" t="s">
        <v>787</v>
      </c>
      <c r="M6412" t="s">
        <v>26</v>
      </c>
      <c r="N6412" t="s">
        <v>10</v>
      </c>
      <c r="O6412" t="s">
        <v>48</v>
      </c>
      <c r="P6412" t="s">
        <v>3657</v>
      </c>
      <c r="Q6412" t="s">
        <v>2522</v>
      </c>
      <c r="R6412" t="s">
        <v>2523</v>
      </c>
      <c r="S6412" t="s">
        <v>13</v>
      </c>
    </row>
    <row r="6413" spans="1:19" x14ac:dyDescent="0.35">
      <c r="A6413">
        <v>5127</v>
      </c>
      <c r="B6413" t="s">
        <v>4920</v>
      </c>
      <c r="C6413" t="s">
        <v>786</v>
      </c>
      <c r="D6413" t="s">
        <v>3622</v>
      </c>
      <c r="E6413">
        <v>2</v>
      </c>
      <c r="F6413" s="8">
        <f>DATE(YEAR(project_c[[#This Row],[order_date]]),MONTH(project_c[[#This Row],[order_date]]),1)</f>
        <v>44866</v>
      </c>
      <c r="G6413" s="1">
        <v>44891</v>
      </c>
      <c r="H6413">
        <v>2</v>
      </c>
      <c r="I6413">
        <v>2.0699999999999998</v>
      </c>
      <c r="J6413">
        <v>13.36</v>
      </c>
      <c r="K6413">
        <v>9.2200000000000006</v>
      </c>
      <c r="L6413" t="s">
        <v>787</v>
      </c>
      <c r="M6413" t="s">
        <v>26</v>
      </c>
      <c r="N6413" t="s">
        <v>10</v>
      </c>
      <c r="O6413" t="s">
        <v>48</v>
      </c>
      <c r="P6413" t="s">
        <v>3623</v>
      </c>
      <c r="Q6413" t="s">
        <v>2522</v>
      </c>
      <c r="R6413" t="s">
        <v>2542</v>
      </c>
      <c r="S6413" t="s">
        <v>13</v>
      </c>
    </row>
    <row r="6414" spans="1:19" x14ac:dyDescent="0.35">
      <c r="A6414">
        <v>4453</v>
      </c>
      <c r="B6414" t="s">
        <v>4919</v>
      </c>
      <c r="C6414" t="s">
        <v>786</v>
      </c>
      <c r="D6414" t="s">
        <v>3174</v>
      </c>
      <c r="E6414">
        <v>6</v>
      </c>
      <c r="F6414" s="8">
        <f>DATE(YEAR(project_c[[#This Row],[order_date]]),MONTH(project_c[[#This Row],[order_date]]),1)</f>
        <v>44835</v>
      </c>
      <c r="G6414" s="1">
        <v>44849</v>
      </c>
      <c r="H6414">
        <v>6</v>
      </c>
      <c r="I6414">
        <v>0.27</v>
      </c>
      <c r="J6414">
        <v>23.58</v>
      </c>
      <c r="K6414">
        <v>21.96</v>
      </c>
      <c r="L6414" t="s">
        <v>787</v>
      </c>
      <c r="M6414" t="s">
        <v>26</v>
      </c>
      <c r="N6414" t="s">
        <v>10</v>
      </c>
      <c r="O6414" t="s">
        <v>48</v>
      </c>
      <c r="P6414" t="s">
        <v>3175</v>
      </c>
      <c r="Q6414" t="s">
        <v>2522</v>
      </c>
      <c r="R6414" t="s">
        <v>2534</v>
      </c>
      <c r="S6414" t="s">
        <v>13</v>
      </c>
    </row>
    <row r="6415" spans="1:19" x14ac:dyDescent="0.35">
      <c r="A6415">
        <v>4452</v>
      </c>
      <c r="B6415" t="s">
        <v>4919</v>
      </c>
      <c r="C6415" t="s">
        <v>786</v>
      </c>
      <c r="D6415" t="s">
        <v>2986</v>
      </c>
      <c r="E6415">
        <v>7</v>
      </c>
      <c r="F6415" s="8">
        <f>DATE(YEAR(project_c[[#This Row],[order_date]]),MONTH(project_c[[#This Row],[order_date]]),1)</f>
        <v>44835</v>
      </c>
      <c r="G6415" s="1">
        <v>44849</v>
      </c>
      <c r="H6415">
        <v>6</v>
      </c>
      <c r="I6415">
        <v>1.56</v>
      </c>
      <c r="J6415">
        <v>20.16</v>
      </c>
      <c r="K6415">
        <v>9.24</v>
      </c>
      <c r="L6415" t="s">
        <v>787</v>
      </c>
      <c r="M6415" t="s">
        <v>26</v>
      </c>
      <c r="N6415" t="s">
        <v>10</v>
      </c>
      <c r="O6415" t="s">
        <v>48</v>
      </c>
      <c r="P6415" t="s">
        <v>2987</v>
      </c>
      <c r="Q6415" t="s">
        <v>2522</v>
      </c>
      <c r="R6415" t="s">
        <v>2534</v>
      </c>
      <c r="S6415" t="s">
        <v>13</v>
      </c>
    </row>
    <row r="6416" spans="1:19" x14ac:dyDescent="0.35">
      <c r="A6416">
        <v>4454</v>
      </c>
      <c r="B6416" t="s">
        <v>4919</v>
      </c>
      <c r="C6416" t="s">
        <v>786</v>
      </c>
      <c r="D6416" t="s">
        <v>2946</v>
      </c>
      <c r="E6416">
        <v>3</v>
      </c>
      <c r="F6416" s="8">
        <f>DATE(YEAR(project_c[[#This Row],[order_date]]),MONTH(project_c[[#This Row],[order_date]]),1)</f>
        <v>44835</v>
      </c>
      <c r="G6416" s="1">
        <v>44849</v>
      </c>
      <c r="H6416">
        <v>6</v>
      </c>
      <c r="I6416">
        <v>147.66</v>
      </c>
      <c r="J6416">
        <v>868.59</v>
      </c>
      <c r="K6416">
        <v>425.61</v>
      </c>
      <c r="L6416" t="s">
        <v>787</v>
      </c>
      <c r="M6416" t="s">
        <v>26</v>
      </c>
      <c r="N6416" t="s">
        <v>10</v>
      </c>
      <c r="O6416" t="s">
        <v>48</v>
      </c>
      <c r="P6416" t="s">
        <v>2947</v>
      </c>
      <c r="Q6416" t="s">
        <v>2522</v>
      </c>
      <c r="R6416" t="s">
        <v>2531</v>
      </c>
      <c r="S6416" t="s">
        <v>13</v>
      </c>
    </row>
    <row r="6417" spans="1:19" x14ac:dyDescent="0.35">
      <c r="A6417">
        <v>15008</v>
      </c>
      <c r="B6417" t="s">
        <v>4919</v>
      </c>
      <c r="C6417" t="s">
        <v>786</v>
      </c>
      <c r="D6417" t="s">
        <v>1920</v>
      </c>
      <c r="E6417">
        <v>1</v>
      </c>
      <c r="F6417" s="8">
        <f>DATE(YEAR(project_c[[#This Row],[order_date]]),MONTH(project_c[[#This Row],[order_date]]),1)</f>
        <v>44652</v>
      </c>
      <c r="G6417" s="1">
        <v>44652</v>
      </c>
      <c r="H6417">
        <v>1</v>
      </c>
      <c r="I6417">
        <v>17.82</v>
      </c>
      <c r="J6417">
        <v>27.713000000000001</v>
      </c>
      <c r="K6417">
        <v>9.8930000000000007</v>
      </c>
      <c r="L6417" t="s">
        <v>787</v>
      </c>
      <c r="M6417" t="s">
        <v>26</v>
      </c>
      <c r="N6417" t="s">
        <v>10</v>
      </c>
      <c r="O6417" t="s">
        <v>48</v>
      </c>
      <c r="P6417" t="s">
        <v>1921</v>
      </c>
      <c r="Q6417" t="s">
        <v>1901</v>
      </c>
      <c r="R6417" t="s">
        <v>1902</v>
      </c>
      <c r="S6417" t="s">
        <v>13</v>
      </c>
    </row>
    <row r="6418" spans="1:19" x14ac:dyDescent="0.35">
      <c r="A6418">
        <v>15110</v>
      </c>
      <c r="B6418" t="s">
        <v>4919</v>
      </c>
      <c r="C6418" t="s">
        <v>786</v>
      </c>
      <c r="D6418" t="s">
        <v>2596</v>
      </c>
      <c r="E6418">
        <v>1</v>
      </c>
      <c r="F6418" s="8">
        <f>DATE(YEAR(project_c[[#This Row],[order_date]]),MONTH(project_c[[#This Row],[order_date]]),1)</f>
        <v>44652</v>
      </c>
      <c r="G6418" s="1">
        <v>44656</v>
      </c>
      <c r="H6418">
        <v>1</v>
      </c>
      <c r="I6418">
        <v>19.77</v>
      </c>
      <c r="J6418">
        <v>27.132000000000001</v>
      </c>
      <c r="K6418">
        <v>7.3620000000000001</v>
      </c>
      <c r="L6418" t="s">
        <v>787</v>
      </c>
      <c r="M6418" t="s">
        <v>26</v>
      </c>
      <c r="N6418" t="s">
        <v>10</v>
      </c>
      <c r="O6418" t="s">
        <v>48</v>
      </c>
      <c r="P6418" t="s">
        <v>2597</v>
      </c>
      <c r="Q6418" t="s">
        <v>2522</v>
      </c>
      <c r="R6418" t="s">
        <v>2542</v>
      </c>
      <c r="S6418" t="s">
        <v>13</v>
      </c>
    </row>
    <row r="6419" spans="1:19" x14ac:dyDescent="0.35">
      <c r="A6419">
        <v>10132</v>
      </c>
      <c r="B6419" t="s">
        <v>4918</v>
      </c>
      <c r="C6419" t="s">
        <v>786</v>
      </c>
      <c r="D6419" t="s">
        <v>2733</v>
      </c>
      <c r="E6419">
        <v>5</v>
      </c>
      <c r="F6419" s="8">
        <f>DATE(YEAR(project_c[[#This Row],[order_date]]),MONTH(project_c[[#This Row],[order_date]]),1)</f>
        <v>45323</v>
      </c>
      <c r="G6419" s="1">
        <v>45338</v>
      </c>
      <c r="H6419">
        <v>3</v>
      </c>
      <c r="I6419">
        <v>8.5399999999999991</v>
      </c>
      <c r="J6419">
        <v>210.381</v>
      </c>
      <c r="K6419">
        <v>167.68100000000001</v>
      </c>
      <c r="L6419" t="s">
        <v>787</v>
      </c>
      <c r="M6419" t="s">
        <v>26</v>
      </c>
      <c r="N6419" t="s">
        <v>10</v>
      </c>
      <c r="O6419" t="s">
        <v>48</v>
      </c>
      <c r="P6419" t="s">
        <v>2734</v>
      </c>
      <c r="Q6419" t="s">
        <v>2522</v>
      </c>
      <c r="R6419" t="s">
        <v>2559</v>
      </c>
      <c r="S6419" t="s">
        <v>13</v>
      </c>
    </row>
    <row r="6420" spans="1:19" x14ac:dyDescent="0.35">
      <c r="A6420">
        <v>10190</v>
      </c>
      <c r="B6420" t="s">
        <v>4917</v>
      </c>
      <c r="C6420" t="s">
        <v>786</v>
      </c>
      <c r="D6420" t="s">
        <v>2733</v>
      </c>
      <c r="E6420">
        <v>1</v>
      </c>
      <c r="F6420" s="8">
        <f>DATE(YEAR(project_c[[#This Row],[order_date]]),MONTH(project_c[[#This Row],[order_date]]),1)</f>
        <v>45323</v>
      </c>
      <c r="G6420" s="1">
        <v>45346</v>
      </c>
      <c r="H6420">
        <v>4</v>
      </c>
      <c r="I6420">
        <v>8.5399999999999991</v>
      </c>
      <c r="J6420">
        <v>42.0762</v>
      </c>
      <c r="K6420">
        <v>33.536200000000001</v>
      </c>
      <c r="L6420" t="s">
        <v>787</v>
      </c>
      <c r="M6420" t="s">
        <v>26</v>
      </c>
      <c r="N6420" t="s">
        <v>10</v>
      </c>
      <c r="O6420" t="s">
        <v>48</v>
      </c>
      <c r="P6420" t="s">
        <v>2734</v>
      </c>
      <c r="Q6420" t="s">
        <v>2522</v>
      </c>
      <c r="R6420" t="s">
        <v>2559</v>
      </c>
      <c r="S6420" t="s">
        <v>13</v>
      </c>
    </row>
    <row r="6421" spans="1:19" x14ac:dyDescent="0.35">
      <c r="A6421">
        <v>10288</v>
      </c>
      <c r="B6421" t="s">
        <v>4918</v>
      </c>
      <c r="C6421" t="s">
        <v>786</v>
      </c>
      <c r="D6421" t="s">
        <v>2733</v>
      </c>
      <c r="E6421">
        <v>4</v>
      </c>
      <c r="F6421" s="8">
        <f>DATE(YEAR(project_c[[#This Row],[order_date]]),MONTH(project_c[[#This Row],[order_date]]),1)</f>
        <v>45352</v>
      </c>
      <c r="G6421" s="1">
        <v>45379</v>
      </c>
      <c r="H6421">
        <v>4</v>
      </c>
      <c r="I6421">
        <v>8.5399999999999991</v>
      </c>
      <c r="J6421">
        <v>168.3048</v>
      </c>
      <c r="K6421">
        <v>134.1448</v>
      </c>
      <c r="L6421" t="s">
        <v>787</v>
      </c>
      <c r="M6421" t="s">
        <v>26</v>
      </c>
      <c r="N6421" t="s">
        <v>10</v>
      </c>
      <c r="O6421" t="s">
        <v>48</v>
      </c>
      <c r="P6421" t="s">
        <v>2734</v>
      </c>
      <c r="Q6421" t="s">
        <v>2522</v>
      </c>
      <c r="R6421" t="s">
        <v>2559</v>
      </c>
      <c r="S6421" t="s">
        <v>13</v>
      </c>
    </row>
    <row r="6422" spans="1:19" x14ac:dyDescent="0.35">
      <c r="A6422">
        <v>10752</v>
      </c>
      <c r="B6422" t="s">
        <v>4920</v>
      </c>
      <c r="C6422" t="s">
        <v>786</v>
      </c>
      <c r="D6422" t="s">
        <v>2733</v>
      </c>
      <c r="E6422">
        <v>3</v>
      </c>
      <c r="F6422" s="8">
        <f>DATE(YEAR(project_c[[#This Row],[order_date]]),MONTH(project_c[[#This Row],[order_date]]),1)</f>
        <v>45352</v>
      </c>
      <c r="G6422" s="1">
        <v>45365</v>
      </c>
      <c r="H6422">
        <v>5</v>
      </c>
      <c r="I6422">
        <v>8.5399999999999991</v>
      </c>
      <c r="J6422">
        <v>126.2286</v>
      </c>
      <c r="K6422">
        <v>100.6086</v>
      </c>
      <c r="L6422" t="s">
        <v>787</v>
      </c>
      <c r="M6422" t="s">
        <v>26</v>
      </c>
      <c r="N6422" t="s">
        <v>10</v>
      </c>
      <c r="O6422" t="s">
        <v>48</v>
      </c>
      <c r="P6422" t="s">
        <v>2734</v>
      </c>
      <c r="Q6422" t="s">
        <v>2522</v>
      </c>
      <c r="R6422" t="s">
        <v>2559</v>
      </c>
      <c r="S6422" t="s">
        <v>13</v>
      </c>
    </row>
    <row r="6423" spans="1:19" x14ac:dyDescent="0.35">
      <c r="A6423">
        <v>11177</v>
      </c>
      <c r="B6423" t="s">
        <v>4918</v>
      </c>
      <c r="C6423" t="s">
        <v>786</v>
      </c>
      <c r="D6423" t="s">
        <v>2733</v>
      </c>
      <c r="E6423">
        <v>5</v>
      </c>
      <c r="F6423" s="8">
        <f>DATE(YEAR(project_c[[#This Row],[order_date]]),MONTH(project_c[[#This Row],[order_date]]),1)</f>
        <v>45323</v>
      </c>
      <c r="G6423" s="1">
        <v>45343</v>
      </c>
      <c r="H6423">
        <v>4</v>
      </c>
      <c r="I6423">
        <v>8.5399999999999991</v>
      </c>
      <c r="J6423">
        <v>210.381</v>
      </c>
      <c r="K6423">
        <v>167.68100000000001</v>
      </c>
      <c r="L6423" t="s">
        <v>787</v>
      </c>
      <c r="M6423" t="s">
        <v>26</v>
      </c>
      <c r="N6423" t="s">
        <v>10</v>
      </c>
      <c r="O6423" t="s">
        <v>48</v>
      </c>
      <c r="P6423" t="s">
        <v>2734</v>
      </c>
      <c r="Q6423" t="s">
        <v>2522</v>
      </c>
      <c r="R6423" t="s">
        <v>2559</v>
      </c>
      <c r="S6423" t="s">
        <v>13</v>
      </c>
    </row>
    <row r="6424" spans="1:19" x14ac:dyDescent="0.35">
      <c r="A6424">
        <v>11238</v>
      </c>
      <c r="B6424" t="s">
        <v>4917</v>
      </c>
      <c r="C6424" t="s">
        <v>786</v>
      </c>
      <c r="D6424" t="s">
        <v>2733</v>
      </c>
      <c r="E6424">
        <v>3</v>
      </c>
      <c r="F6424" s="8">
        <f>DATE(YEAR(project_c[[#This Row],[order_date]]),MONTH(project_c[[#This Row],[order_date]]),1)</f>
        <v>45352</v>
      </c>
      <c r="G6424" s="1">
        <v>45372</v>
      </c>
      <c r="H6424">
        <v>5</v>
      </c>
      <c r="I6424">
        <v>8.5399999999999991</v>
      </c>
      <c r="J6424">
        <v>126.2286</v>
      </c>
      <c r="K6424">
        <v>100.6086</v>
      </c>
      <c r="L6424" t="s">
        <v>787</v>
      </c>
      <c r="M6424" t="s">
        <v>26</v>
      </c>
      <c r="N6424" t="s">
        <v>10</v>
      </c>
      <c r="O6424" t="s">
        <v>48</v>
      </c>
      <c r="P6424" t="s">
        <v>2734</v>
      </c>
      <c r="Q6424" t="s">
        <v>2522</v>
      </c>
      <c r="R6424" t="s">
        <v>2559</v>
      </c>
      <c r="S6424" t="s">
        <v>13</v>
      </c>
    </row>
    <row r="6425" spans="1:19" x14ac:dyDescent="0.35">
      <c r="A6425">
        <v>11240</v>
      </c>
      <c r="B6425" t="s">
        <v>4917</v>
      </c>
      <c r="C6425" t="s">
        <v>786</v>
      </c>
      <c r="D6425" t="s">
        <v>2733</v>
      </c>
      <c r="E6425">
        <v>1</v>
      </c>
      <c r="F6425" s="8">
        <f>DATE(YEAR(project_c[[#This Row],[order_date]]),MONTH(project_c[[#This Row],[order_date]]),1)</f>
        <v>45323</v>
      </c>
      <c r="G6425" s="1">
        <v>45349</v>
      </c>
      <c r="H6425">
        <v>2</v>
      </c>
      <c r="I6425">
        <v>8.5399999999999991</v>
      </c>
      <c r="J6425">
        <v>42.0762</v>
      </c>
      <c r="K6425">
        <v>33.536200000000001</v>
      </c>
      <c r="L6425" t="s">
        <v>787</v>
      </c>
      <c r="M6425" t="s">
        <v>26</v>
      </c>
      <c r="N6425" t="s">
        <v>10</v>
      </c>
      <c r="O6425" t="s">
        <v>48</v>
      </c>
      <c r="P6425" t="s">
        <v>2734</v>
      </c>
      <c r="Q6425" t="s">
        <v>2522</v>
      </c>
      <c r="R6425" t="s">
        <v>2559</v>
      </c>
      <c r="S6425" t="s">
        <v>13</v>
      </c>
    </row>
    <row r="6426" spans="1:19" x14ac:dyDescent="0.35">
      <c r="A6426">
        <v>11341</v>
      </c>
      <c r="B6426" t="s">
        <v>4917</v>
      </c>
      <c r="C6426" t="s">
        <v>786</v>
      </c>
      <c r="D6426" t="s">
        <v>2733</v>
      </c>
      <c r="E6426">
        <v>5</v>
      </c>
      <c r="F6426" s="8">
        <f>DATE(YEAR(project_c[[#This Row],[order_date]]),MONTH(project_c[[#This Row],[order_date]]),1)</f>
        <v>45292</v>
      </c>
      <c r="G6426" s="1">
        <v>45321</v>
      </c>
      <c r="H6426">
        <v>1</v>
      </c>
      <c r="I6426">
        <v>8.5399999999999991</v>
      </c>
      <c r="J6426">
        <v>210.381</v>
      </c>
      <c r="K6426">
        <v>167.68100000000001</v>
      </c>
      <c r="L6426" t="s">
        <v>787</v>
      </c>
      <c r="M6426" t="s">
        <v>26</v>
      </c>
      <c r="N6426" t="s">
        <v>10</v>
      </c>
      <c r="O6426" t="s">
        <v>48</v>
      </c>
      <c r="P6426" t="s">
        <v>2734</v>
      </c>
      <c r="Q6426" t="s">
        <v>2522</v>
      </c>
      <c r="R6426" t="s">
        <v>2559</v>
      </c>
      <c r="S6426" t="s">
        <v>13</v>
      </c>
    </row>
    <row r="6427" spans="1:19" x14ac:dyDescent="0.35">
      <c r="A6427">
        <v>11372</v>
      </c>
      <c r="B6427" t="s">
        <v>4920</v>
      </c>
      <c r="C6427" t="s">
        <v>786</v>
      </c>
      <c r="D6427" t="s">
        <v>2733</v>
      </c>
      <c r="E6427">
        <v>1</v>
      </c>
      <c r="F6427" s="8">
        <f>DATE(YEAR(project_c[[#This Row],[order_date]]),MONTH(project_c[[#This Row],[order_date]]),1)</f>
        <v>45352</v>
      </c>
      <c r="G6427" s="1">
        <v>45371</v>
      </c>
      <c r="H6427">
        <v>2</v>
      </c>
      <c r="I6427">
        <v>8.5399999999999991</v>
      </c>
      <c r="J6427">
        <v>42.0762</v>
      </c>
      <c r="K6427">
        <v>33.536200000000001</v>
      </c>
      <c r="L6427" t="s">
        <v>787</v>
      </c>
      <c r="M6427" t="s">
        <v>26</v>
      </c>
      <c r="N6427" t="s">
        <v>10</v>
      </c>
      <c r="O6427" t="s">
        <v>48</v>
      </c>
      <c r="P6427" t="s">
        <v>2734</v>
      </c>
      <c r="Q6427" t="s">
        <v>2522</v>
      </c>
      <c r="R6427" t="s">
        <v>2559</v>
      </c>
      <c r="S6427" t="s">
        <v>13</v>
      </c>
    </row>
    <row r="6428" spans="1:19" x14ac:dyDescent="0.35">
      <c r="A6428">
        <v>11677</v>
      </c>
      <c r="B6428" t="s">
        <v>4918</v>
      </c>
      <c r="C6428" t="s">
        <v>786</v>
      </c>
      <c r="D6428" t="s">
        <v>2733</v>
      </c>
      <c r="E6428">
        <v>5</v>
      </c>
      <c r="F6428" s="8">
        <f>DATE(YEAR(project_c[[#This Row],[order_date]]),MONTH(project_c[[#This Row],[order_date]]),1)</f>
        <v>45474</v>
      </c>
      <c r="G6428" s="1">
        <v>45477</v>
      </c>
      <c r="H6428">
        <v>5</v>
      </c>
      <c r="I6428">
        <v>8.5399999999999991</v>
      </c>
      <c r="J6428">
        <v>210.381</v>
      </c>
      <c r="K6428">
        <v>167.68100000000001</v>
      </c>
      <c r="L6428" t="s">
        <v>787</v>
      </c>
      <c r="M6428" t="s">
        <v>26</v>
      </c>
      <c r="N6428" t="s">
        <v>10</v>
      </c>
      <c r="O6428" t="s">
        <v>48</v>
      </c>
      <c r="P6428" t="s">
        <v>2734</v>
      </c>
      <c r="Q6428" t="s">
        <v>2522</v>
      </c>
      <c r="R6428" t="s">
        <v>2559</v>
      </c>
      <c r="S6428" t="s">
        <v>13</v>
      </c>
    </row>
    <row r="6429" spans="1:19" x14ac:dyDescent="0.35">
      <c r="A6429">
        <v>11913</v>
      </c>
      <c r="B6429" t="s">
        <v>4920</v>
      </c>
      <c r="C6429" t="s">
        <v>786</v>
      </c>
      <c r="D6429" t="s">
        <v>2733</v>
      </c>
      <c r="E6429">
        <v>5</v>
      </c>
      <c r="F6429" s="8">
        <f>DATE(YEAR(project_c[[#This Row],[order_date]]),MONTH(project_c[[#This Row],[order_date]]),1)</f>
        <v>45352</v>
      </c>
      <c r="G6429" s="1">
        <v>45361</v>
      </c>
      <c r="H6429">
        <v>5</v>
      </c>
      <c r="I6429">
        <v>8.5399999999999991</v>
      </c>
      <c r="J6429">
        <v>210.381</v>
      </c>
      <c r="K6429">
        <v>167.68100000000001</v>
      </c>
      <c r="L6429" t="s">
        <v>787</v>
      </c>
      <c r="M6429" t="s">
        <v>26</v>
      </c>
      <c r="N6429" t="s">
        <v>10</v>
      </c>
      <c r="O6429" t="s">
        <v>48</v>
      </c>
      <c r="P6429" t="s">
        <v>2734</v>
      </c>
      <c r="Q6429" t="s">
        <v>2522</v>
      </c>
      <c r="R6429" t="s">
        <v>2559</v>
      </c>
      <c r="S6429" t="s">
        <v>13</v>
      </c>
    </row>
    <row r="6430" spans="1:19" x14ac:dyDescent="0.35">
      <c r="A6430">
        <v>11928</v>
      </c>
      <c r="B6430" t="s">
        <v>4918</v>
      </c>
      <c r="C6430" t="s">
        <v>786</v>
      </c>
      <c r="D6430" t="s">
        <v>2733</v>
      </c>
      <c r="E6430">
        <v>2</v>
      </c>
      <c r="F6430" s="8">
        <f>DATE(YEAR(project_c[[#This Row],[order_date]]),MONTH(project_c[[#This Row],[order_date]]),1)</f>
        <v>45505</v>
      </c>
      <c r="G6430" s="1">
        <v>45506</v>
      </c>
      <c r="H6430">
        <v>3</v>
      </c>
      <c r="I6430">
        <v>8.5399999999999991</v>
      </c>
      <c r="J6430">
        <v>84.1524</v>
      </c>
      <c r="K6430">
        <v>67.072400000000002</v>
      </c>
      <c r="L6430" t="s">
        <v>787</v>
      </c>
      <c r="M6430" t="s">
        <v>26</v>
      </c>
      <c r="N6430" t="s">
        <v>10</v>
      </c>
      <c r="O6430" t="s">
        <v>48</v>
      </c>
      <c r="P6430" t="s">
        <v>2734</v>
      </c>
      <c r="Q6430" t="s">
        <v>2522</v>
      </c>
      <c r="R6430" t="s">
        <v>2559</v>
      </c>
      <c r="S6430" t="s">
        <v>13</v>
      </c>
    </row>
    <row r="6431" spans="1:19" x14ac:dyDescent="0.35">
      <c r="A6431">
        <v>12083</v>
      </c>
      <c r="B6431" t="s">
        <v>4917</v>
      </c>
      <c r="C6431" t="s">
        <v>786</v>
      </c>
      <c r="D6431" t="s">
        <v>2733</v>
      </c>
      <c r="E6431">
        <v>2</v>
      </c>
      <c r="F6431" s="8">
        <f>DATE(YEAR(project_c[[#This Row],[order_date]]),MONTH(project_c[[#This Row],[order_date]]),1)</f>
        <v>45474</v>
      </c>
      <c r="G6431" s="1">
        <v>45490</v>
      </c>
      <c r="H6431">
        <v>2</v>
      </c>
      <c r="I6431">
        <v>8.5399999999999991</v>
      </c>
      <c r="J6431">
        <v>84.1524</v>
      </c>
      <c r="K6431">
        <v>67.072400000000002</v>
      </c>
      <c r="L6431" t="s">
        <v>787</v>
      </c>
      <c r="M6431" t="s">
        <v>26</v>
      </c>
      <c r="N6431" t="s">
        <v>10</v>
      </c>
      <c r="O6431" t="s">
        <v>48</v>
      </c>
      <c r="P6431" t="s">
        <v>2734</v>
      </c>
      <c r="Q6431" t="s">
        <v>2522</v>
      </c>
      <c r="R6431" t="s">
        <v>2559</v>
      </c>
      <c r="S6431" t="s">
        <v>13</v>
      </c>
    </row>
    <row r="6432" spans="1:19" x14ac:dyDescent="0.35">
      <c r="A6432">
        <v>12338</v>
      </c>
      <c r="B6432" t="s">
        <v>4920</v>
      </c>
      <c r="C6432" t="s">
        <v>786</v>
      </c>
      <c r="D6432" t="s">
        <v>2733</v>
      </c>
      <c r="E6432">
        <v>2</v>
      </c>
      <c r="F6432" s="8">
        <f>DATE(YEAR(project_c[[#This Row],[order_date]]),MONTH(project_c[[#This Row],[order_date]]),1)</f>
        <v>45597</v>
      </c>
      <c r="G6432" s="1">
        <v>45605</v>
      </c>
      <c r="H6432">
        <v>3</v>
      </c>
      <c r="I6432">
        <v>8.5399999999999991</v>
      </c>
      <c r="J6432">
        <v>84.1524</v>
      </c>
      <c r="K6432">
        <v>67.072400000000002</v>
      </c>
      <c r="L6432" t="s">
        <v>787</v>
      </c>
      <c r="M6432" t="s">
        <v>26</v>
      </c>
      <c r="N6432" t="s">
        <v>10</v>
      </c>
      <c r="O6432" t="s">
        <v>48</v>
      </c>
      <c r="P6432" t="s">
        <v>2734</v>
      </c>
      <c r="Q6432" t="s">
        <v>2522</v>
      </c>
      <c r="R6432" t="s">
        <v>2559</v>
      </c>
      <c r="S6432" t="s">
        <v>13</v>
      </c>
    </row>
    <row r="6433" spans="1:19" x14ac:dyDescent="0.35">
      <c r="A6433">
        <v>12467</v>
      </c>
      <c r="B6433" t="s">
        <v>4918</v>
      </c>
      <c r="C6433" t="s">
        <v>786</v>
      </c>
      <c r="D6433" t="s">
        <v>2733</v>
      </c>
      <c r="E6433">
        <v>1</v>
      </c>
      <c r="F6433" s="8">
        <f>DATE(YEAR(project_c[[#This Row],[order_date]]),MONTH(project_c[[#This Row],[order_date]]),1)</f>
        <v>45536</v>
      </c>
      <c r="G6433" s="1">
        <v>45561</v>
      </c>
      <c r="H6433">
        <v>3</v>
      </c>
      <c r="I6433">
        <v>8.5399999999999991</v>
      </c>
      <c r="J6433">
        <v>42.0762</v>
      </c>
      <c r="K6433">
        <v>33.536200000000001</v>
      </c>
      <c r="L6433" t="s">
        <v>787</v>
      </c>
      <c r="M6433" t="s">
        <v>26</v>
      </c>
      <c r="N6433" t="s">
        <v>10</v>
      </c>
      <c r="O6433" t="s">
        <v>48</v>
      </c>
      <c r="P6433" t="s">
        <v>2734</v>
      </c>
      <c r="Q6433" t="s">
        <v>2522</v>
      </c>
      <c r="R6433" t="s">
        <v>2559</v>
      </c>
      <c r="S6433" t="s">
        <v>13</v>
      </c>
    </row>
    <row r="6434" spans="1:19" x14ac:dyDescent="0.35">
      <c r="A6434">
        <v>12852</v>
      </c>
      <c r="B6434" t="s">
        <v>4918</v>
      </c>
      <c r="C6434" t="s">
        <v>786</v>
      </c>
      <c r="D6434" t="s">
        <v>2733</v>
      </c>
      <c r="E6434">
        <v>1</v>
      </c>
      <c r="F6434" s="8">
        <f>DATE(YEAR(project_c[[#This Row],[order_date]]),MONTH(project_c[[#This Row],[order_date]]),1)</f>
        <v>45566</v>
      </c>
      <c r="G6434" s="1">
        <v>45575</v>
      </c>
      <c r="H6434">
        <v>3</v>
      </c>
      <c r="I6434">
        <v>8.5399999999999991</v>
      </c>
      <c r="J6434">
        <v>42.0762</v>
      </c>
      <c r="K6434">
        <v>33.536200000000001</v>
      </c>
      <c r="L6434" t="s">
        <v>787</v>
      </c>
      <c r="M6434" t="s">
        <v>26</v>
      </c>
      <c r="N6434" t="s">
        <v>10</v>
      </c>
      <c r="O6434" t="s">
        <v>48</v>
      </c>
      <c r="P6434" t="s">
        <v>2734</v>
      </c>
      <c r="Q6434" t="s">
        <v>2522</v>
      </c>
      <c r="R6434" t="s">
        <v>2559</v>
      </c>
      <c r="S6434" t="s">
        <v>13</v>
      </c>
    </row>
    <row r="6435" spans="1:19" x14ac:dyDescent="0.35">
      <c r="A6435">
        <v>12921</v>
      </c>
      <c r="B6435" t="s">
        <v>4920</v>
      </c>
      <c r="C6435" t="s">
        <v>786</v>
      </c>
      <c r="D6435" t="s">
        <v>2733</v>
      </c>
      <c r="E6435">
        <v>1</v>
      </c>
      <c r="F6435" s="8">
        <f>DATE(YEAR(project_c[[#This Row],[order_date]]),MONTH(project_c[[#This Row],[order_date]]),1)</f>
        <v>45413</v>
      </c>
      <c r="G6435" s="1">
        <v>45423</v>
      </c>
      <c r="H6435">
        <v>4</v>
      </c>
      <c r="I6435">
        <v>8.5399999999999991</v>
      </c>
      <c r="J6435">
        <v>42.0762</v>
      </c>
      <c r="K6435">
        <v>33.536200000000001</v>
      </c>
      <c r="L6435" t="s">
        <v>787</v>
      </c>
      <c r="M6435" t="s">
        <v>26</v>
      </c>
      <c r="N6435" t="s">
        <v>10</v>
      </c>
      <c r="O6435" t="s">
        <v>48</v>
      </c>
      <c r="P6435" t="s">
        <v>2734</v>
      </c>
      <c r="Q6435" t="s">
        <v>2522</v>
      </c>
      <c r="R6435" t="s">
        <v>2559</v>
      </c>
      <c r="S6435" t="s">
        <v>13</v>
      </c>
    </row>
    <row r="6436" spans="1:19" x14ac:dyDescent="0.35">
      <c r="A6436">
        <v>12948</v>
      </c>
      <c r="B6436" t="s">
        <v>4918</v>
      </c>
      <c r="C6436" t="s">
        <v>786</v>
      </c>
      <c r="D6436" t="s">
        <v>2733</v>
      </c>
      <c r="E6436">
        <v>1</v>
      </c>
      <c r="F6436" s="8">
        <f>DATE(YEAR(project_c[[#This Row],[order_date]]),MONTH(project_c[[#This Row],[order_date]]),1)</f>
        <v>45505</v>
      </c>
      <c r="G6436" s="1">
        <v>45511</v>
      </c>
      <c r="H6436">
        <v>1</v>
      </c>
      <c r="I6436">
        <v>8.5399999999999991</v>
      </c>
      <c r="J6436">
        <v>42.0762</v>
      </c>
      <c r="K6436">
        <v>33.536200000000001</v>
      </c>
      <c r="L6436" t="s">
        <v>787</v>
      </c>
      <c r="M6436" t="s">
        <v>26</v>
      </c>
      <c r="N6436" t="s">
        <v>10</v>
      </c>
      <c r="O6436" t="s">
        <v>48</v>
      </c>
      <c r="P6436" t="s">
        <v>2734</v>
      </c>
      <c r="Q6436" t="s">
        <v>2522</v>
      </c>
      <c r="R6436" t="s">
        <v>2559</v>
      </c>
      <c r="S6436" t="s">
        <v>13</v>
      </c>
    </row>
    <row r="6437" spans="1:19" x14ac:dyDescent="0.35">
      <c r="A6437">
        <v>13153</v>
      </c>
      <c r="B6437" t="s">
        <v>4920</v>
      </c>
      <c r="C6437" t="s">
        <v>786</v>
      </c>
      <c r="D6437" t="s">
        <v>2733</v>
      </c>
      <c r="E6437">
        <v>1</v>
      </c>
      <c r="F6437" s="8">
        <f>DATE(YEAR(project_c[[#This Row],[order_date]]),MONTH(project_c[[#This Row],[order_date]]),1)</f>
        <v>45474</v>
      </c>
      <c r="G6437" s="1">
        <v>45486</v>
      </c>
      <c r="H6437">
        <v>4</v>
      </c>
      <c r="I6437">
        <v>8.5399999999999991</v>
      </c>
      <c r="J6437">
        <v>42.0762</v>
      </c>
      <c r="K6437">
        <v>33.536200000000001</v>
      </c>
      <c r="L6437" t="s">
        <v>787</v>
      </c>
      <c r="M6437" t="s">
        <v>26</v>
      </c>
      <c r="N6437" t="s">
        <v>10</v>
      </c>
      <c r="O6437" t="s">
        <v>48</v>
      </c>
      <c r="P6437" t="s">
        <v>2734</v>
      </c>
      <c r="Q6437" t="s">
        <v>2522</v>
      </c>
      <c r="R6437" t="s">
        <v>2559</v>
      </c>
      <c r="S6437" t="s">
        <v>13</v>
      </c>
    </row>
    <row r="6438" spans="1:19" x14ac:dyDescent="0.35">
      <c r="A6438">
        <v>13404</v>
      </c>
      <c r="B6438" t="s">
        <v>4917</v>
      </c>
      <c r="C6438" t="s">
        <v>786</v>
      </c>
      <c r="D6438" t="s">
        <v>2733</v>
      </c>
      <c r="E6438">
        <v>1</v>
      </c>
      <c r="F6438" s="8">
        <f>DATE(YEAR(project_c[[#This Row],[order_date]]),MONTH(project_c[[#This Row],[order_date]]),1)</f>
        <v>45536</v>
      </c>
      <c r="G6438" s="1">
        <v>45561</v>
      </c>
      <c r="H6438">
        <v>1</v>
      </c>
      <c r="I6438">
        <v>8.5399999999999991</v>
      </c>
      <c r="J6438">
        <v>42.0762</v>
      </c>
      <c r="K6438">
        <v>33.536200000000001</v>
      </c>
      <c r="L6438" t="s">
        <v>787</v>
      </c>
      <c r="M6438" t="s">
        <v>26</v>
      </c>
      <c r="N6438" t="s">
        <v>10</v>
      </c>
      <c r="O6438" t="s">
        <v>48</v>
      </c>
      <c r="P6438" t="s">
        <v>2734</v>
      </c>
      <c r="Q6438" t="s">
        <v>2522</v>
      </c>
      <c r="R6438" t="s">
        <v>2559</v>
      </c>
      <c r="S6438" t="s">
        <v>13</v>
      </c>
    </row>
    <row r="6439" spans="1:19" x14ac:dyDescent="0.35">
      <c r="A6439">
        <v>14187</v>
      </c>
      <c r="B6439" t="s">
        <v>4920</v>
      </c>
      <c r="C6439" t="s">
        <v>786</v>
      </c>
      <c r="D6439" t="s">
        <v>2733</v>
      </c>
      <c r="E6439">
        <v>2</v>
      </c>
      <c r="F6439" s="8">
        <f>DATE(YEAR(project_c[[#This Row],[order_date]]),MONTH(project_c[[#This Row],[order_date]]),1)</f>
        <v>45627</v>
      </c>
      <c r="G6439" s="1">
        <v>45634</v>
      </c>
      <c r="H6439">
        <v>2</v>
      </c>
      <c r="I6439">
        <v>8.5399999999999991</v>
      </c>
      <c r="J6439">
        <v>84.1524</v>
      </c>
      <c r="K6439">
        <v>67.072400000000002</v>
      </c>
      <c r="L6439" t="s">
        <v>787</v>
      </c>
      <c r="M6439" t="s">
        <v>26</v>
      </c>
      <c r="N6439" t="s">
        <v>10</v>
      </c>
      <c r="O6439" t="s">
        <v>48</v>
      </c>
      <c r="P6439" t="s">
        <v>2734</v>
      </c>
      <c r="Q6439" t="s">
        <v>2522</v>
      </c>
      <c r="R6439" t="s">
        <v>2559</v>
      </c>
      <c r="S6439" t="s">
        <v>13</v>
      </c>
    </row>
    <row r="6440" spans="1:19" x14ac:dyDescent="0.35">
      <c r="A6440">
        <v>14288</v>
      </c>
      <c r="B6440" t="s">
        <v>4918</v>
      </c>
      <c r="C6440" t="s">
        <v>786</v>
      </c>
      <c r="D6440" t="s">
        <v>2733</v>
      </c>
      <c r="E6440">
        <v>2</v>
      </c>
      <c r="F6440" s="8">
        <f>DATE(YEAR(project_c[[#This Row],[order_date]]),MONTH(project_c[[#This Row],[order_date]]),1)</f>
        <v>45627</v>
      </c>
      <c r="G6440" s="1">
        <v>45632</v>
      </c>
      <c r="H6440">
        <v>2</v>
      </c>
      <c r="I6440">
        <v>8.5399999999999991</v>
      </c>
      <c r="J6440">
        <v>84.1524</v>
      </c>
      <c r="K6440">
        <v>67.072400000000002</v>
      </c>
      <c r="L6440" t="s">
        <v>787</v>
      </c>
      <c r="M6440" t="s">
        <v>26</v>
      </c>
      <c r="N6440" t="s">
        <v>10</v>
      </c>
      <c r="O6440" t="s">
        <v>48</v>
      </c>
      <c r="P6440" t="s">
        <v>2734</v>
      </c>
      <c r="Q6440" t="s">
        <v>2522</v>
      </c>
      <c r="R6440" t="s">
        <v>2559</v>
      </c>
      <c r="S6440" t="s">
        <v>13</v>
      </c>
    </row>
    <row r="6441" spans="1:19" x14ac:dyDescent="0.35">
      <c r="A6441">
        <v>1676</v>
      </c>
      <c r="B6441" t="s">
        <v>4919</v>
      </c>
      <c r="C6441" t="s">
        <v>789</v>
      </c>
      <c r="D6441" t="s">
        <v>4649</v>
      </c>
      <c r="E6441">
        <v>1</v>
      </c>
      <c r="F6441" s="8">
        <f>DATE(YEAR(project_c[[#This Row],[order_date]]),MONTH(project_c[[#This Row],[order_date]]),1)</f>
        <v>43922</v>
      </c>
      <c r="G6441" s="1">
        <v>43925</v>
      </c>
      <c r="H6441">
        <v>5</v>
      </c>
      <c r="I6441">
        <v>1.71</v>
      </c>
      <c r="J6441">
        <v>4.38</v>
      </c>
      <c r="K6441">
        <v>2.67</v>
      </c>
      <c r="L6441" t="s">
        <v>790</v>
      </c>
      <c r="M6441" t="s">
        <v>9</v>
      </c>
      <c r="N6441" t="s">
        <v>10</v>
      </c>
      <c r="O6441" t="s">
        <v>48</v>
      </c>
      <c r="P6441" t="s">
        <v>4650</v>
      </c>
      <c r="Q6441" t="s">
        <v>4250</v>
      </c>
      <c r="R6441" t="s">
        <v>4251</v>
      </c>
      <c r="S6441" t="s">
        <v>13</v>
      </c>
    </row>
    <row r="6442" spans="1:19" x14ac:dyDescent="0.35">
      <c r="A6442">
        <v>743</v>
      </c>
      <c r="B6442" t="s">
        <v>4918</v>
      </c>
      <c r="C6442" t="s">
        <v>789</v>
      </c>
      <c r="D6442" t="s">
        <v>4791</v>
      </c>
      <c r="E6442">
        <v>2</v>
      </c>
      <c r="F6442" s="8">
        <f>DATE(YEAR(project_c[[#This Row],[order_date]]),MONTH(project_c[[#This Row],[order_date]]),1)</f>
        <v>43891</v>
      </c>
      <c r="G6442" s="1">
        <v>43914</v>
      </c>
      <c r="H6442">
        <v>5</v>
      </c>
      <c r="I6442">
        <v>4.05</v>
      </c>
      <c r="J6442">
        <v>40.479999999999997</v>
      </c>
      <c r="K6442">
        <v>32.380000000000003</v>
      </c>
      <c r="L6442" t="s">
        <v>790</v>
      </c>
      <c r="M6442" t="s">
        <v>9</v>
      </c>
      <c r="N6442" t="s">
        <v>10</v>
      </c>
      <c r="O6442" t="s">
        <v>48</v>
      </c>
      <c r="P6442" t="s">
        <v>4792</v>
      </c>
      <c r="Q6442" t="s">
        <v>4250</v>
      </c>
      <c r="R6442" t="s">
        <v>4251</v>
      </c>
      <c r="S6442" t="s">
        <v>13</v>
      </c>
    </row>
    <row r="6443" spans="1:19" x14ac:dyDescent="0.35">
      <c r="A6443">
        <v>1677</v>
      </c>
      <c r="B6443" t="s">
        <v>4919</v>
      </c>
      <c r="C6443" t="s">
        <v>789</v>
      </c>
      <c r="D6443" t="s">
        <v>4104</v>
      </c>
      <c r="E6443">
        <v>4</v>
      </c>
      <c r="F6443" s="8">
        <f>DATE(YEAR(project_c[[#This Row],[order_date]]),MONTH(project_c[[#This Row],[order_date]]),1)</f>
        <v>43922</v>
      </c>
      <c r="G6443" s="1">
        <v>43925</v>
      </c>
      <c r="H6443">
        <v>5</v>
      </c>
      <c r="I6443">
        <v>1.39</v>
      </c>
      <c r="J6443">
        <v>79.36</v>
      </c>
      <c r="K6443">
        <v>73.8</v>
      </c>
      <c r="L6443" t="s">
        <v>790</v>
      </c>
      <c r="M6443" t="s">
        <v>9</v>
      </c>
      <c r="N6443" t="s">
        <v>10</v>
      </c>
      <c r="O6443" t="s">
        <v>48</v>
      </c>
      <c r="P6443" t="s">
        <v>4105</v>
      </c>
      <c r="Q6443" t="s">
        <v>2522</v>
      </c>
      <c r="R6443" t="s">
        <v>2528</v>
      </c>
      <c r="S6443" t="s">
        <v>13</v>
      </c>
    </row>
    <row r="6444" spans="1:19" x14ac:dyDescent="0.35">
      <c r="A6444">
        <v>2693</v>
      </c>
      <c r="B6444" t="s">
        <v>4918</v>
      </c>
      <c r="C6444" t="s">
        <v>789</v>
      </c>
      <c r="D6444" t="s">
        <v>2816</v>
      </c>
      <c r="E6444">
        <v>5</v>
      </c>
      <c r="F6444" s="8">
        <f>DATE(YEAR(project_c[[#This Row],[order_date]]),MONTH(project_c[[#This Row],[order_date]]),1)</f>
        <v>44256</v>
      </c>
      <c r="G6444" s="1">
        <v>44271</v>
      </c>
      <c r="H6444">
        <v>3</v>
      </c>
      <c r="I6444">
        <v>19.66</v>
      </c>
      <c r="J6444">
        <v>491.55</v>
      </c>
      <c r="K6444">
        <v>393.25</v>
      </c>
      <c r="L6444" t="s">
        <v>790</v>
      </c>
      <c r="M6444" t="s">
        <v>9</v>
      </c>
      <c r="N6444" t="s">
        <v>10</v>
      </c>
      <c r="O6444" t="s">
        <v>48</v>
      </c>
      <c r="P6444" t="s">
        <v>2817</v>
      </c>
      <c r="Q6444" t="s">
        <v>2522</v>
      </c>
      <c r="R6444" t="s">
        <v>2534</v>
      </c>
      <c r="S6444" t="s">
        <v>13</v>
      </c>
    </row>
    <row r="6445" spans="1:19" x14ac:dyDescent="0.35">
      <c r="A6445">
        <v>2694</v>
      </c>
      <c r="B6445" t="s">
        <v>4918</v>
      </c>
      <c r="C6445" t="s">
        <v>789</v>
      </c>
      <c r="D6445" t="s">
        <v>3134</v>
      </c>
      <c r="E6445">
        <v>2</v>
      </c>
      <c r="F6445" s="8">
        <f>DATE(YEAR(project_c[[#This Row],[order_date]]),MONTH(project_c[[#This Row],[order_date]]),1)</f>
        <v>44256</v>
      </c>
      <c r="G6445" s="1">
        <v>44271</v>
      </c>
      <c r="H6445">
        <v>3</v>
      </c>
      <c r="I6445">
        <v>1.48</v>
      </c>
      <c r="J6445">
        <v>7.38</v>
      </c>
      <c r="K6445">
        <v>4.42</v>
      </c>
      <c r="L6445" t="s">
        <v>790</v>
      </c>
      <c r="M6445" t="s">
        <v>9</v>
      </c>
      <c r="N6445" t="s">
        <v>10</v>
      </c>
      <c r="O6445" t="s">
        <v>48</v>
      </c>
      <c r="P6445" t="s">
        <v>3135</v>
      </c>
      <c r="Q6445" t="s">
        <v>2522</v>
      </c>
      <c r="R6445" t="s">
        <v>2539</v>
      </c>
      <c r="S6445" t="s">
        <v>13</v>
      </c>
    </row>
    <row r="6446" spans="1:19" x14ac:dyDescent="0.35">
      <c r="A6446">
        <v>2970</v>
      </c>
      <c r="B6446" t="s">
        <v>4918</v>
      </c>
      <c r="C6446" t="s">
        <v>789</v>
      </c>
      <c r="D6446" t="s">
        <v>2364</v>
      </c>
      <c r="E6446">
        <v>3</v>
      </c>
      <c r="F6446" s="8">
        <f>DATE(YEAR(project_c[[#This Row],[order_date]]),MONTH(project_c[[#This Row],[order_date]]),1)</f>
        <v>44409</v>
      </c>
      <c r="G6446" s="1">
        <v>44432</v>
      </c>
      <c r="H6446">
        <v>2</v>
      </c>
      <c r="I6446">
        <v>1.89</v>
      </c>
      <c r="J6446">
        <v>16.181999999999999</v>
      </c>
      <c r="K6446">
        <v>10.512</v>
      </c>
      <c r="L6446" t="s">
        <v>790</v>
      </c>
      <c r="M6446" t="s">
        <v>9</v>
      </c>
      <c r="N6446" t="s">
        <v>10</v>
      </c>
      <c r="O6446" t="s">
        <v>48</v>
      </c>
      <c r="P6446" t="s">
        <v>2365</v>
      </c>
      <c r="Q6446" t="s">
        <v>1901</v>
      </c>
      <c r="R6446" t="s">
        <v>1902</v>
      </c>
      <c r="S6446" t="s">
        <v>13</v>
      </c>
    </row>
    <row r="6447" spans="1:19" x14ac:dyDescent="0.35">
      <c r="A6447">
        <v>2971</v>
      </c>
      <c r="B6447" t="s">
        <v>4918</v>
      </c>
      <c r="C6447" t="s">
        <v>789</v>
      </c>
      <c r="D6447" t="s">
        <v>2627</v>
      </c>
      <c r="E6447">
        <v>3</v>
      </c>
      <c r="F6447" s="8">
        <f>DATE(YEAR(project_c[[#This Row],[order_date]]),MONTH(project_c[[#This Row],[order_date]]),1)</f>
        <v>44409</v>
      </c>
      <c r="G6447" s="1">
        <v>44432</v>
      </c>
      <c r="H6447">
        <v>2</v>
      </c>
      <c r="I6447">
        <v>0.76</v>
      </c>
      <c r="J6447">
        <v>5.52</v>
      </c>
      <c r="K6447">
        <v>3.24</v>
      </c>
      <c r="L6447" t="s">
        <v>790</v>
      </c>
      <c r="M6447" t="s">
        <v>9</v>
      </c>
      <c r="N6447" t="s">
        <v>10</v>
      </c>
      <c r="O6447" t="s">
        <v>48</v>
      </c>
      <c r="P6447" t="s">
        <v>2628</v>
      </c>
      <c r="Q6447" t="s">
        <v>2522</v>
      </c>
      <c r="R6447" t="s">
        <v>2534</v>
      </c>
      <c r="S6447" t="s">
        <v>13</v>
      </c>
    </row>
    <row r="6448" spans="1:19" x14ac:dyDescent="0.35">
      <c r="A6448">
        <v>2972</v>
      </c>
      <c r="B6448" t="s">
        <v>4918</v>
      </c>
      <c r="C6448" t="s">
        <v>789</v>
      </c>
      <c r="D6448" t="s">
        <v>2916</v>
      </c>
      <c r="E6448">
        <v>3</v>
      </c>
      <c r="F6448" s="8">
        <f>DATE(YEAR(project_c[[#This Row],[order_date]]),MONTH(project_c[[#This Row],[order_date]]),1)</f>
        <v>44409</v>
      </c>
      <c r="G6448" s="1">
        <v>44432</v>
      </c>
      <c r="H6448">
        <v>2</v>
      </c>
      <c r="I6448">
        <v>14.52</v>
      </c>
      <c r="J6448">
        <v>435.50400000000002</v>
      </c>
      <c r="K6448">
        <v>391.94400000000002</v>
      </c>
      <c r="L6448" t="s">
        <v>790</v>
      </c>
      <c r="M6448" t="s">
        <v>9</v>
      </c>
      <c r="N6448" t="s">
        <v>10</v>
      </c>
      <c r="O6448" t="s">
        <v>48</v>
      </c>
      <c r="P6448" t="s">
        <v>2917</v>
      </c>
      <c r="Q6448" t="s">
        <v>2522</v>
      </c>
      <c r="R6448" t="s">
        <v>2559</v>
      </c>
      <c r="S6448" t="s">
        <v>13</v>
      </c>
    </row>
    <row r="6449" spans="1:19" x14ac:dyDescent="0.35">
      <c r="A6449">
        <v>5363</v>
      </c>
      <c r="B6449" t="s">
        <v>4919</v>
      </c>
      <c r="C6449" t="s">
        <v>789</v>
      </c>
      <c r="D6449" t="s">
        <v>2452</v>
      </c>
      <c r="E6449">
        <v>2</v>
      </c>
      <c r="F6449" s="8">
        <f>DATE(YEAR(project_c[[#This Row],[order_date]]),MONTH(project_c[[#This Row],[order_date]]),1)</f>
        <v>44866</v>
      </c>
      <c r="G6449" s="1">
        <v>44877</v>
      </c>
      <c r="H6449">
        <v>7</v>
      </c>
      <c r="I6449">
        <v>8.8000000000000007</v>
      </c>
      <c r="J6449">
        <v>31.984000000000002</v>
      </c>
      <c r="K6449">
        <v>14.384</v>
      </c>
      <c r="L6449" t="s">
        <v>790</v>
      </c>
      <c r="M6449" t="s">
        <v>9</v>
      </c>
      <c r="N6449" t="s">
        <v>10</v>
      </c>
      <c r="O6449" t="s">
        <v>48</v>
      </c>
      <c r="P6449" t="s">
        <v>2453</v>
      </c>
      <c r="Q6449" t="s">
        <v>1901</v>
      </c>
      <c r="R6449" t="s">
        <v>1909</v>
      </c>
      <c r="S6449" t="s">
        <v>13</v>
      </c>
    </row>
    <row r="6450" spans="1:19" x14ac:dyDescent="0.35">
      <c r="A6450">
        <v>4268</v>
      </c>
      <c r="B6450" t="s">
        <v>4917</v>
      </c>
      <c r="C6450" t="s">
        <v>789</v>
      </c>
      <c r="D6450" t="s">
        <v>3550</v>
      </c>
      <c r="E6450">
        <v>2</v>
      </c>
      <c r="F6450" s="8">
        <f>DATE(YEAR(project_c[[#This Row],[order_date]]),MONTH(project_c[[#This Row],[order_date]]),1)</f>
        <v>44682</v>
      </c>
      <c r="G6450" s="1">
        <v>44707</v>
      </c>
      <c r="H6450">
        <v>0</v>
      </c>
      <c r="I6450">
        <v>2.4</v>
      </c>
      <c r="J6450">
        <v>10.368</v>
      </c>
      <c r="K6450">
        <v>5.5679999999999996</v>
      </c>
      <c r="L6450" t="s">
        <v>790</v>
      </c>
      <c r="M6450" t="s">
        <v>9</v>
      </c>
      <c r="N6450" t="s">
        <v>10</v>
      </c>
      <c r="O6450" t="s">
        <v>48</v>
      </c>
      <c r="P6450" t="s">
        <v>3551</v>
      </c>
      <c r="Q6450" t="s">
        <v>2522</v>
      </c>
      <c r="R6450" t="s">
        <v>2542</v>
      </c>
      <c r="S6450" t="s">
        <v>13</v>
      </c>
    </row>
    <row r="6451" spans="1:19" x14ac:dyDescent="0.35">
      <c r="A6451">
        <v>4269</v>
      </c>
      <c r="B6451" t="s">
        <v>4917</v>
      </c>
      <c r="C6451" t="s">
        <v>789</v>
      </c>
      <c r="D6451" t="s">
        <v>3350</v>
      </c>
      <c r="E6451">
        <v>5</v>
      </c>
      <c r="F6451" s="8">
        <f>DATE(YEAR(project_c[[#This Row],[order_date]]),MONTH(project_c[[#This Row],[order_date]]),1)</f>
        <v>44682</v>
      </c>
      <c r="G6451" s="1">
        <v>44707</v>
      </c>
      <c r="H6451">
        <v>0</v>
      </c>
      <c r="I6451">
        <v>2.69</v>
      </c>
      <c r="J6451">
        <v>17.43</v>
      </c>
      <c r="K6451">
        <v>3.98</v>
      </c>
      <c r="L6451" t="s">
        <v>790</v>
      </c>
      <c r="M6451" t="s">
        <v>9</v>
      </c>
      <c r="N6451" t="s">
        <v>10</v>
      </c>
      <c r="O6451" t="s">
        <v>48</v>
      </c>
      <c r="P6451" t="s">
        <v>3351</v>
      </c>
      <c r="Q6451" t="s">
        <v>2522</v>
      </c>
      <c r="R6451" t="s">
        <v>2534</v>
      </c>
      <c r="S6451" t="s">
        <v>13</v>
      </c>
    </row>
    <row r="6452" spans="1:19" x14ac:dyDescent="0.35">
      <c r="A6452">
        <v>4270</v>
      </c>
      <c r="B6452" t="s">
        <v>4917</v>
      </c>
      <c r="C6452" t="s">
        <v>789</v>
      </c>
      <c r="D6452" t="s">
        <v>3310</v>
      </c>
      <c r="E6452">
        <v>3</v>
      </c>
      <c r="F6452" s="8">
        <f>DATE(YEAR(project_c[[#This Row],[order_date]]),MONTH(project_c[[#This Row],[order_date]]),1)</f>
        <v>44682</v>
      </c>
      <c r="G6452" s="1">
        <v>44707</v>
      </c>
      <c r="H6452">
        <v>0</v>
      </c>
      <c r="I6452">
        <v>0.67</v>
      </c>
      <c r="J6452">
        <v>11.472</v>
      </c>
      <c r="K6452">
        <v>9.4619999999999997</v>
      </c>
      <c r="L6452" t="s">
        <v>790</v>
      </c>
      <c r="M6452" t="s">
        <v>9</v>
      </c>
      <c r="N6452" t="s">
        <v>10</v>
      </c>
      <c r="O6452" t="s">
        <v>48</v>
      </c>
      <c r="P6452" t="s">
        <v>3311</v>
      </c>
      <c r="Q6452" t="s">
        <v>2522</v>
      </c>
      <c r="R6452" t="s">
        <v>2542</v>
      </c>
      <c r="S6452" t="s">
        <v>13</v>
      </c>
    </row>
    <row r="6453" spans="1:19" x14ac:dyDescent="0.35">
      <c r="A6453">
        <v>5361</v>
      </c>
      <c r="B6453" t="s">
        <v>4919</v>
      </c>
      <c r="C6453" t="s">
        <v>789</v>
      </c>
      <c r="D6453" t="s">
        <v>3096</v>
      </c>
      <c r="E6453">
        <v>5</v>
      </c>
      <c r="F6453" s="8">
        <f>DATE(YEAR(project_c[[#This Row],[order_date]]),MONTH(project_c[[#This Row],[order_date]]),1)</f>
        <v>44866</v>
      </c>
      <c r="G6453" s="1">
        <v>44877</v>
      </c>
      <c r="H6453">
        <v>7</v>
      </c>
      <c r="I6453">
        <v>0.7</v>
      </c>
      <c r="J6453">
        <v>5.01</v>
      </c>
      <c r="K6453">
        <v>1.51</v>
      </c>
      <c r="L6453" t="s">
        <v>790</v>
      </c>
      <c r="M6453" t="s">
        <v>9</v>
      </c>
      <c r="N6453" t="s">
        <v>10</v>
      </c>
      <c r="O6453" t="s">
        <v>48</v>
      </c>
      <c r="P6453" t="s">
        <v>3097</v>
      </c>
      <c r="Q6453" t="s">
        <v>2522</v>
      </c>
      <c r="R6453" t="s">
        <v>2523</v>
      </c>
      <c r="S6453" t="s">
        <v>13</v>
      </c>
    </row>
    <row r="6454" spans="1:19" x14ac:dyDescent="0.35">
      <c r="A6454">
        <v>5362</v>
      </c>
      <c r="B6454" t="s">
        <v>4919</v>
      </c>
      <c r="C6454" t="s">
        <v>789</v>
      </c>
      <c r="D6454" t="s">
        <v>3066</v>
      </c>
      <c r="E6454">
        <v>7</v>
      </c>
      <c r="F6454" s="8">
        <f>DATE(YEAR(project_c[[#This Row],[order_date]]),MONTH(project_c[[#This Row],[order_date]]),1)</f>
        <v>44866</v>
      </c>
      <c r="G6454" s="1">
        <v>44877</v>
      </c>
      <c r="H6454">
        <v>7</v>
      </c>
      <c r="I6454">
        <v>0.12</v>
      </c>
      <c r="J6454">
        <v>0.88200000000000001</v>
      </c>
      <c r="K6454">
        <v>4.2000000000000003E-2</v>
      </c>
      <c r="L6454" t="s">
        <v>790</v>
      </c>
      <c r="M6454" t="s">
        <v>9</v>
      </c>
      <c r="N6454" t="s">
        <v>10</v>
      </c>
      <c r="O6454" t="s">
        <v>48</v>
      </c>
      <c r="P6454" t="s">
        <v>3067</v>
      </c>
      <c r="Q6454" t="s">
        <v>2522</v>
      </c>
      <c r="R6454" t="s">
        <v>2523</v>
      </c>
      <c r="S6454" t="s">
        <v>13</v>
      </c>
    </row>
    <row r="6455" spans="1:19" x14ac:dyDescent="0.35">
      <c r="A6455">
        <v>4271</v>
      </c>
      <c r="B6455" t="s">
        <v>4917</v>
      </c>
      <c r="C6455" t="s">
        <v>789</v>
      </c>
      <c r="D6455" t="s">
        <v>2003</v>
      </c>
      <c r="E6455">
        <v>1</v>
      </c>
      <c r="F6455" s="8">
        <f>DATE(YEAR(project_c[[#This Row],[order_date]]),MONTH(project_c[[#This Row],[order_date]]),1)</f>
        <v>44682</v>
      </c>
      <c r="G6455" s="1">
        <v>44707</v>
      </c>
      <c r="H6455">
        <v>0</v>
      </c>
      <c r="I6455">
        <v>24.32</v>
      </c>
      <c r="J6455">
        <v>51.192</v>
      </c>
      <c r="K6455">
        <v>26.872</v>
      </c>
      <c r="L6455" t="s">
        <v>790</v>
      </c>
      <c r="M6455" t="s">
        <v>9</v>
      </c>
      <c r="N6455" t="s">
        <v>10</v>
      </c>
      <c r="O6455" t="s">
        <v>48</v>
      </c>
      <c r="P6455" t="s">
        <v>2004</v>
      </c>
      <c r="Q6455" t="s">
        <v>1901</v>
      </c>
      <c r="R6455" t="s">
        <v>1909</v>
      </c>
      <c r="S6455" t="s">
        <v>13</v>
      </c>
    </row>
    <row r="6456" spans="1:19" x14ac:dyDescent="0.35">
      <c r="A6456">
        <v>15292</v>
      </c>
      <c r="B6456" t="s">
        <v>4919</v>
      </c>
      <c r="C6456" t="s">
        <v>789</v>
      </c>
      <c r="D6456" t="s">
        <v>1918</v>
      </c>
      <c r="E6456">
        <v>1</v>
      </c>
      <c r="F6456" s="8">
        <f>DATE(YEAR(project_c[[#This Row],[order_date]]),MONTH(project_c[[#This Row],[order_date]]),1)</f>
        <v>44652</v>
      </c>
      <c r="G6456" s="1">
        <v>44652</v>
      </c>
      <c r="H6456">
        <v>1</v>
      </c>
      <c r="I6456">
        <v>17.440000000000001</v>
      </c>
      <c r="J6456">
        <v>26.536999999999999</v>
      </c>
      <c r="K6456">
        <v>9.0969999999999995</v>
      </c>
      <c r="L6456" t="s">
        <v>790</v>
      </c>
      <c r="M6456" t="s">
        <v>9</v>
      </c>
      <c r="N6456" t="s">
        <v>10</v>
      </c>
      <c r="O6456" t="s">
        <v>48</v>
      </c>
      <c r="P6456" t="s">
        <v>1919</v>
      </c>
      <c r="Q6456" t="s">
        <v>1901</v>
      </c>
      <c r="R6456" t="s">
        <v>1902</v>
      </c>
      <c r="S6456" t="s">
        <v>13</v>
      </c>
    </row>
    <row r="6457" spans="1:19" x14ac:dyDescent="0.35">
      <c r="A6457">
        <v>15189</v>
      </c>
      <c r="B6457" t="s">
        <v>4919</v>
      </c>
      <c r="C6457" t="s">
        <v>789</v>
      </c>
      <c r="D6457" t="s">
        <v>4870</v>
      </c>
      <c r="E6457">
        <v>1</v>
      </c>
      <c r="F6457" s="8">
        <f>DATE(YEAR(project_c[[#This Row],[order_date]]),MONTH(project_c[[#This Row],[order_date]]),1)</f>
        <v>44652</v>
      </c>
      <c r="G6457" s="1">
        <v>44663</v>
      </c>
      <c r="H6457">
        <v>2</v>
      </c>
      <c r="I6457">
        <v>699</v>
      </c>
      <c r="J6457">
        <v>769.3</v>
      </c>
      <c r="K6457">
        <v>70.3</v>
      </c>
      <c r="L6457" t="s">
        <v>790</v>
      </c>
      <c r="M6457" t="s">
        <v>9</v>
      </c>
      <c r="N6457" t="s">
        <v>10</v>
      </c>
      <c r="O6457" t="s">
        <v>48</v>
      </c>
      <c r="P6457" t="s">
        <v>4871</v>
      </c>
      <c r="Q6457" t="s">
        <v>4841</v>
      </c>
      <c r="R6457" t="s">
        <v>4842</v>
      </c>
      <c r="S6457" t="s">
        <v>13</v>
      </c>
    </row>
    <row r="6458" spans="1:19" x14ac:dyDescent="0.35">
      <c r="A6458">
        <v>10163</v>
      </c>
      <c r="B6458" t="s">
        <v>4920</v>
      </c>
      <c r="C6458" t="s">
        <v>789</v>
      </c>
      <c r="D6458" t="s">
        <v>2767</v>
      </c>
      <c r="E6458">
        <v>3</v>
      </c>
      <c r="F6458" s="8">
        <f>DATE(YEAR(project_c[[#This Row],[order_date]]),MONTH(project_c[[#This Row],[order_date]]),1)</f>
        <v>45323</v>
      </c>
      <c r="G6458" s="1">
        <v>45337</v>
      </c>
      <c r="H6458">
        <v>4</v>
      </c>
      <c r="I6458">
        <v>39.549999999999997</v>
      </c>
      <c r="J6458">
        <v>160.5078</v>
      </c>
      <c r="K6458">
        <v>41.857799999999997</v>
      </c>
      <c r="L6458" t="s">
        <v>790</v>
      </c>
      <c r="M6458" t="s">
        <v>9</v>
      </c>
      <c r="N6458" t="s">
        <v>10</v>
      </c>
      <c r="O6458" t="s">
        <v>48</v>
      </c>
      <c r="P6458" t="s">
        <v>2768</v>
      </c>
      <c r="Q6458" t="s">
        <v>2522</v>
      </c>
      <c r="R6458" t="s">
        <v>2559</v>
      </c>
      <c r="S6458" t="s">
        <v>13</v>
      </c>
    </row>
    <row r="6459" spans="1:19" x14ac:dyDescent="0.35">
      <c r="A6459">
        <v>10625</v>
      </c>
      <c r="B6459" t="s">
        <v>4917</v>
      </c>
      <c r="C6459" t="s">
        <v>789</v>
      </c>
      <c r="D6459" t="s">
        <v>2767</v>
      </c>
      <c r="E6459">
        <v>3</v>
      </c>
      <c r="F6459" s="8">
        <f>DATE(YEAR(project_c[[#This Row],[order_date]]),MONTH(project_c[[#This Row],[order_date]]),1)</f>
        <v>45352</v>
      </c>
      <c r="G6459" s="1">
        <v>45377</v>
      </c>
      <c r="H6459">
        <v>5</v>
      </c>
      <c r="I6459">
        <v>39.549999999999997</v>
      </c>
      <c r="J6459">
        <v>160.5078</v>
      </c>
      <c r="K6459">
        <v>41.857799999999997</v>
      </c>
      <c r="L6459" t="s">
        <v>790</v>
      </c>
      <c r="M6459" t="s">
        <v>9</v>
      </c>
      <c r="N6459" t="s">
        <v>10</v>
      </c>
      <c r="O6459" t="s">
        <v>48</v>
      </c>
      <c r="P6459" t="s">
        <v>2768</v>
      </c>
      <c r="Q6459" t="s">
        <v>2522</v>
      </c>
      <c r="R6459" t="s">
        <v>2559</v>
      </c>
      <c r="S6459" t="s">
        <v>13</v>
      </c>
    </row>
    <row r="6460" spans="1:19" x14ac:dyDescent="0.35">
      <c r="A6460">
        <v>11310</v>
      </c>
      <c r="B6460" t="s">
        <v>4917</v>
      </c>
      <c r="C6460" t="s">
        <v>789</v>
      </c>
      <c r="D6460" t="s">
        <v>2767</v>
      </c>
      <c r="E6460">
        <v>3</v>
      </c>
      <c r="F6460" s="8">
        <f>DATE(YEAR(project_c[[#This Row],[order_date]]),MONTH(project_c[[#This Row],[order_date]]),1)</f>
        <v>45292</v>
      </c>
      <c r="G6460" s="1">
        <v>45294</v>
      </c>
      <c r="H6460">
        <v>4</v>
      </c>
      <c r="I6460">
        <v>39.549999999999997</v>
      </c>
      <c r="J6460">
        <v>160.5078</v>
      </c>
      <c r="K6460">
        <v>41.857799999999997</v>
      </c>
      <c r="L6460" t="s">
        <v>790</v>
      </c>
      <c r="M6460" t="s">
        <v>9</v>
      </c>
      <c r="N6460" t="s">
        <v>10</v>
      </c>
      <c r="O6460" t="s">
        <v>48</v>
      </c>
      <c r="P6460" t="s">
        <v>2768</v>
      </c>
      <c r="Q6460" t="s">
        <v>2522</v>
      </c>
      <c r="R6460" t="s">
        <v>2559</v>
      </c>
      <c r="S6460" t="s">
        <v>13</v>
      </c>
    </row>
    <row r="6461" spans="1:19" x14ac:dyDescent="0.35">
      <c r="A6461">
        <v>12583</v>
      </c>
      <c r="B6461" t="s">
        <v>4917</v>
      </c>
      <c r="C6461" t="s">
        <v>789</v>
      </c>
      <c r="D6461" t="s">
        <v>2767</v>
      </c>
      <c r="E6461">
        <v>1</v>
      </c>
      <c r="F6461" s="8">
        <f>DATE(YEAR(project_c[[#This Row],[order_date]]),MONTH(project_c[[#This Row],[order_date]]),1)</f>
        <v>45505</v>
      </c>
      <c r="G6461" s="1">
        <v>45505</v>
      </c>
      <c r="H6461">
        <v>2</v>
      </c>
      <c r="I6461">
        <v>39.549999999999997</v>
      </c>
      <c r="J6461">
        <v>53.502600000000001</v>
      </c>
      <c r="K6461">
        <v>13.9526</v>
      </c>
      <c r="L6461" t="s">
        <v>790</v>
      </c>
      <c r="M6461" t="s">
        <v>9</v>
      </c>
      <c r="N6461" t="s">
        <v>10</v>
      </c>
      <c r="O6461" t="s">
        <v>48</v>
      </c>
      <c r="P6461" t="s">
        <v>2768</v>
      </c>
      <c r="Q6461" t="s">
        <v>2522</v>
      </c>
      <c r="R6461" t="s">
        <v>2559</v>
      </c>
      <c r="S6461" t="s">
        <v>13</v>
      </c>
    </row>
    <row r="6462" spans="1:19" x14ac:dyDescent="0.35">
      <c r="A6462">
        <v>12720</v>
      </c>
      <c r="B6462" t="s">
        <v>4918</v>
      </c>
      <c r="C6462" t="s">
        <v>789</v>
      </c>
      <c r="D6462" t="s">
        <v>2767</v>
      </c>
      <c r="E6462">
        <v>2</v>
      </c>
      <c r="F6462" s="8">
        <f>DATE(YEAR(project_c[[#This Row],[order_date]]),MONTH(project_c[[#This Row],[order_date]]),1)</f>
        <v>45536</v>
      </c>
      <c r="G6462" s="1">
        <v>45546</v>
      </c>
      <c r="H6462">
        <v>1</v>
      </c>
      <c r="I6462">
        <v>39.549999999999997</v>
      </c>
      <c r="J6462">
        <v>107.0052</v>
      </c>
      <c r="K6462">
        <v>27.905200000000001</v>
      </c>
      <c r="L6462" t="s">
        <v>790</v>
      </c>
      <c r="M6462" t="s">
        <v>9</v>
      </c>
      <c r="N6462" t="s">
        <v>10</v>
      </c>
      <c r="O6462" t="s">
        <v>48</v>
      </c>
      <c r="P6462" t="s">
        <v>2768</v>
      </c>
      <c r="Q6462" t="s">
        <v>2522</v>
      </c>
      <c r="R6462" t="s">
        <v>2559</v>
      </c>
      <c r="S6462" t="s">
        <v>13</v>
      </c>
    </row>
    <row r="6463" spans="1:19" x14ac:dyDescent="0.35">
      <c r="A6463">
        <v>13924</v>
      </c>
      <c r="B6463" t="s">
        <v>4917</v>
      </c>
      <c r="C6463" t="s">
        <v>789</v>
      </c>
      <c r="D6463" t="s">
        <v>2767</v>
      </c>
      <c r="E6463">
        <v>1</v>
      </c>
      <c r="F6463" s="8">
        <f>DATE(YEAR(project_c[[#This Row],[order_date]]),MONTH(project_c[[#This Row],[order_date]]),1)</f>
        <v>45536</v>
      </c>
      <c r="G6463" s="1">
        <v>45565</v>
      </c>
      <c r="H6463">
        <v>3</v>
      </c>
      <c r="I6463">
        <v>39.549999999999997</v>
      </c>
      <c r="J6463">
        <v>53.502600000000001</v>
      </c>
      <c r="K6463">
        <v>13.9526</v>
      </c>
      <c r="L6463" t="s">
        <v>790</v>
      </c>
      <c r="M6463" t="s">
        <v>9</v>
      </c>
      <c r="N6463" t="s">
        <v>10</v>
      </c>
      <c r="O6463" t="s">
        <v>48</v>
      </c>
      <c r="P6463" t="s">
        <v>2768</v>
      </c>
      <c r="Q6463" t="s">
        <v>2522</v>
      </c>
      <c r="R6463" t="s">
        <v>2559</v>
      </c>
      <c r="S6463" t="s">
        <v>13</v>
      </c>
    </row>
    <row r="6464" spans="1:19" x14ac:dyDescent="0.35">
      <c r="A6464">
        <v>13992</v>
      </c>
      <c r="B6464" t="s">
        <v>4917</v>
      </c>
      <c r="C6464" t="s">
        <v>789</v>
      </c>
      <c r="D6464" t="s">
        <v>2767</v>
      </c>
      <c r="E6464">
        <v>2</v>
      </c>
      <c r="F6464" s="8">
        <f>DATE(YEAR(project_c[[#This Row],[order_date]]),MONTH(project_c[[#This Row],[order_date]]),1)</f>
        <v>45597</v>
      </c>
      <c r="G6464" s="1">
        <v>45617</v>
      </c>
      <c r="H6464">
        <v>3</v>
      </c>
      <c r="I6464">
        <v>39.549999999999997</v>
      </c>
      <c r="J6464">
        <v>107.0052</v>
      </c>
      <c r="K6464">
        <v>27.905200000000001</v>
      </c>
      <c r="L6464" t="s">
        <v>790</v>
      </c>
      <c r="M6464" t="s">
        <v>9</v>
      </c>
      <c r="N6464" t="s">
        <v>10</v>
      </c>
      <c r="O6464" t="s">
        <v>48</v>
      </c>
      <c r="P6464" t="s">
        <v>2768</v>
      </c>
      <c r="Q6464" t="s">
        <v>2522</v>
      </c>
      <c r="R6464" t="s">
        <v>2559</v>
      </c>
      <c r="S6464" t="s">
        <v>13</v>
      </c>
    </row>
    <row r="6465" spans="1:19" x14ac:dyDescent="0.35">
      <c r="A6465">
        <v>14277</v>
      </c>
      <c r="B6465" t="s">
        <v>4918</v>
      </c>
      <c r="C6465" t="s">
        <v>789</v>
      </c>
      <c r="D6465" t="s">
        <v>2767</v>
      </c>
      <c r="E6465">
        <v>1</v>
      </c>
      <c r="F6465" s="8">
        <f>DATE(YEAR(project_c[[#This Row],[order_date]]),MONTH(project_c[[#This Row],[order_date]]),1)</f>
        <v>45627</v>
      </c>
      <c r="G6465" s="1">
        <v>45634</v>
      </c>
      <c r="H6465">
        <v>2</v>
      </c>
      <c r="I6465">
        <v>39.549999999999997</v>
      </c>
      <c r="J6465">
        <v>53.502600000000001</v>
      </c>
      <c r="K6465">
        <v>13.9526</v>
      </c>
      <c r="L6465" t="s">
        <v>790</v>
      </c>
      <c r="M6465" t="s">
        <v>9</v>
      </c>
      <c r="N6465" t="s">
        <v>10</v>
      </c>
      <c r="O6465" t="s">
        <v>48</v>
      </c>
      <c r="P6465" t="s">
        <v>2768</v>
      </c>
      <c r="Q6465" t="s">
        <v>2522</v>
      </c>
      <c r="R6465" t="s">
        <v>2559</v>
      </c>
      <c r="S6465" t="s">
        <v>13</v>
      </c>
    </row>
    <row r="6466" spans="1:19" x14ac:dyDescent="0.35">
      <c r="A6466">
        <v>3972</v>
      </c>
      <c r="B6466" t="s">
        <v>4919</v>
      </c>
      <c r="C6466" t="s">
        <v>792</v>
      </c>
      <c r="D6466" t="s">
        <v>4419</v>
      </c>
      <c r="E6466">
        <v>1</v>
      </c>
      <c r="F6466" s="8">
        <f>DATE(YEAR(project_c[[#This Row],[order_date]]),MONTH(project_c[[#This Row],[order_date]]),1)</f>
        <v>44228</v>
      </c>
      <c r="G6466" s="1">
        <v>44230</v>
      </c>
      <c r="H6466">
        <v>4</v>
      </c>
      <c r="I6466">
        <v>46.45</v>
      </c>
      <c r="J6466">
        <v>90.882000000000005</v>
      </c>
      <c r="K6466">
        <v>44.432000000000002</v>
      </c>
      <c r="L6466" t="s">
        <v>793</v>
      </c>
      <c r="M6466" t="s">
        <v>38</v>
      </c>
      <c r="N6466" t="s">
        <v>10</v>
      </c>
      <c r="O6466" t="s">
        <v>48</v>
      </c>
      <c r="P6466" t="s">
        <v>4420</v>
      </c>
      <c r="Q6466" t="s">
        <v>4250</v>
      </c>
      <c r="R6466" t="s">
        <v>4273</v>
      </c>
      <c r="S6466" t="s">
        <v>13</v>
      </c>
    </row>
    <row r="6467" spans="1:19" x14ac:dyDescent="0.35">
      <c r="A6467">
        <v>5250</v>
      </c>
      <c r="B6467" t="s">
        <v>4919</v>
      </c>
      <c r="C6467" t="s">
        <v>792</v>
      </c>
      <c r="D6467" t="s">
        <v>3912</v>
      </c>
      <c r="E6467">
        <v>2</v>
      </c>
      <c r="F6467" s="8">
        <f>DATE(YEAR(project_c[[#This Row],[order_date]]),MONTH(project_c[[#This Row],[order_date]]),1)</f>
        <v>44835</v>
      </c>
      <c r="G6467" s="1">
        <v>44848</v>
      </c>
      <c r="H6467">
        <v>4</v>
      </c>
      <c r="I6467">
        <v>5.89</v>
      </c>
      <c r="J6467">
        <v>24.56</v>
      </c>
      <c r="K6467">
        <v>12.78</v>
      </c>
      <c r="L6467" t="s">
        <v>793</v>
      </c>
      <c r="M6467" t="s">
        <v>38</v>
      </c>
      <c r="N6467" t="s">
        <v>10</v>
      </c>
      <c r="O6467" t="s">
        <v>48</v>
      </c>
      <c r="P6467" t="s">
        <v>3913</v>
      </c>
      <c r="Q6467" t="s">
        <v>2522</v>
      </c>
      <c r="R6467" t="s">
        <v>2542</v>
      </c>
      <c r="S6467" t="s">
        <v>13</v>
      </c>
    </row>
    <row r="6468" spans="1:19" x14ac:dyDescent="0.35">
      <c r="A6468">
        <v>6621</v>
      </c>
      <c r="B6468" t="s">
        <v>4919</v>
      </c>
      <c r="C6468" t="s">
        <v>792</v>
      </c>
      <c r="D6468" t="s">
        <v>3006</v>
      </c>
      <c r="E6468">
        <v>8</v>
      </c>
      <c r="F6468" s="8">
        <f>DATE(YEAR(project_c[[#This Row],[order_date]]),MONTH(project_c[[#This Row],[order_date]]),1)</f>
        <v>44896</v>
      </c>
      <c r="G6468" s="1">
        <v>44897</v>
      </c>
      <c r="H6468">
        <v>4</v>
      </c>
      <c r="I6468">
        <v>0.81</v>
      </c>
      <c r="J6468">
        <v>23.2</v>
      </c>
      <c r="K6468">
        <v>16.72</v>
      </c>
      <c r="L6468" t="s">
        <v>793</v>
      </c>
      <c r="M6468" t="s">
        <v>38</v>
      </c>
      <c r="N6468" t="s">
        <v>10</v>
      </c>
      <c r="O6468" t="s">
        <v>48</v>
      </c>
      <c r="P6468" t="s">
        <v>3007</v>
      </c>
      <c r="Q6468" t="s">
        <v>2522</v>
      </c>
      <c r="R6468" t="s">
        <v>2523</v>
      </c>
      <c r="S6468" t="s">
        <v>13</v>
      </c>
    </row>
    <row r="6469" spans="1:19" x14ac:dyDescent="0.35">
      <c r="A6469">
        <v>5249</v>
      </c>
      <c r="B6469" t="s">
        <v>4919</v>
      </c>
      <c r="C6469" t="s">
        <v>792</v>
      </c>
      <c r="D6469" t="s">
        <v>2141</v>
      </c>
      <c r="E6469">
        <v>7</v>
      </c>
      <c r="F6469" s="8">
        <f>DATE(YEAR(project_c[[#This Row],[order_date]]),MONTH(project_c[[#This Row],[order_date]]),1)</f>
        <v>44835</v>
      </c>
      <c r="G6469" s="1">
        <v>44848</v>
      </c>
      <c r="H6469">
        <v>4</v>
      </c>
      <c r="I6469">
        <v>21.21</v>
      </c>
      <c r="J6469">
        <v>873.53</v>
      </c>
      <c r="K6469">
        <v>725.06</v>
      </c>
      <c r="L6469" t="s">
        <v>793</v>
      </c>
      <c r="M6469" t="s">
        <v>38</v>
      </c>
      <c r="N6469" t="s">
        <v>10</v>
      </c>
      <c r="O6469" t="s">
        <v>48</v>
      </c>
      <c r="P6469" t="s">
        <v>2142</v>
      </c>
      <c r="Q6469" t="s">
        <v>1901</v>
      </c>
      <c r="R6469" t="s">
        <v>1902</v>
      </c>
      <c r="S6469" t="s">
        <v>13</v>
      </c>
    </row>
    <row r="6470" spans="1:19" x14ac:dyDescent="0.35">
      <c r="A6470">
        <v>4932</v>
      </c>
      <c r="B6470" t="s">
        <v>4918</v>
      </c>
      <c r="C6470" t="s">
        <v>792</v>
      </c>
      <c r="D6470" t="s">
        <v>1975</v>
      </c>
      <c r="E6470">
        <v>3</v>
      </c>
      <c r="F6470" s="8">
        <f>DATE(YEAR(project_c[[#This Row],[order_date]]),MONTH(project_c[[#This Row],[order_date]]),1)</f>
        <v>44896</v>
      </c>
      <c r="G6470" s="1">
        <v>44919</v>
      </c>
      <c r="H6470">
        <v>3</v>
      </c>
      <c r="I6470">
        <v>4.75</v>
      </c>
      <c r="J6470">
        <v>158.37</v>
      </c>
      <c r="K6470">
        <v>144.12</v>
      </c>
      <c r="L6470" t="s">
        <v>793</v>
      </c>
      <c r="M6470" t="s">
        <v>38</v>
      </c>
      <c r="N6470" t="s">
        <v>10</v>
      </c>
      <c r="O6470" t="s">
        <v>48</v>
      </c>
      <c r="P6470" t="s">
        <v>1976</v>
      </c>
      <c r="Q6470" t="s">
        <v>1901</v>
      </c>
      <c r="R6470" t="s">
        <v>1902</v>
      </c>
      <c r="S6470" t="s">
        <v>13</v>
      </c>
    </row>
    <row r="6471" spans="1:19" x14ac:dyDescent="0.35">
      <c r="A6471">
        <v>5267</v>
      </c>
      <c r="B6471" t="s">
        <v>4919</v>
      </c>
      <c r="C6471" t="s">
        <v>792</v>
      </c>
      <c r="D6471" t="s">
        <v>2606</v>
      </c>
      <c r="E6471">
        <v>2</v>
      </c>
      <c r="F6471" s="8">
        <f>DATE(YEAR(project_c[[#This Row],[order_date]]),MONTH(project_c[[#This Row],[order_date]]),1)</f>
        <v>44774</v>
      </c>
      <c r="G6471" s="1">
        <v>44795</v>
      </c>
      <c r="H6471">
        <v>7</v>
      </c>
      <c r="I6471">
        <v>0.74</v>
      </c>
      <c r="J6471">
        <v>4.5999999999999996</v>
      </c>
      <c r="K6471">
        <v>3.12</v>
      </c>
      <c r="L6471" t="s">
        <v>793</v>
      </c>
      <c r="M6471" t="s">
        <v>38</v>
      </c>
      <c r="N6471" t="s">
        <v>10</v>
      </c>
      <c r="O6471" t="s">
        <v>48</v>
      </c>
      <c r="P6471" t="s">
        <v>2607</v>
      </c>
      <c r="Q6471" t="s">
        <v>2522</v>
      </c>
      <c r="R6471" t="s">
        <v>2528</v>
      </c>
      <c r="S6471" t="s">
        <v>13</v>
      </c>
    </row>
    <row r="6472" spans="1:19" x14ac:dyDescent="0.35">
      <c r="A6472">
        <v>8005</v>
      </c>
      <c r="B6472" t="s">
        <v>4919</v>
      </c>
      <c r="C6472" t="s">
        <v>792</v>
      </c>
      <c r="D6472" t="s">
        <v>2779</v>
      </c>
      <c r="E6472">
        <v>1</v>
      </c>
      <c r="F6472" s="8">
        <f>DATE(YEAR(project_c[[#This Row],[order_date]]),MONTH(project_c[[#This Row],[order_date]]),1)</f>
        <v>44986</v>
      </c>
      <c r="G6472" s="1">
        <v>45006</v>
      </c>
      <c r="H6472">
        <v>6</v>
      </c>
      <c r="I6472">
        <v>34.61</v>
      </c>
      <c r="J6472">
        <v>64.384</v>
      </c>
      <c r="K6472">
        <v>29.774000000000001</v>
      </c>
      <c r="L6472" t="s">
        <v>793</v>
      </c>
      <c r="M6472" t="s">
        <v>38</v>
      </c>
      <c r="N6472" t="s">
        <v>10</v>
      </c>
      <c r="O6472" t="s">
        <v>48</v>
      </c>
      <c r="P6472" t="s">
        <v>2780</v>
      </c>
      <c r="Q6472" t="s">
        <v>2522</v>
      </c>
      <c r="R6472" t="s">
        <v>2531</v>
      </c>
      <c r="S6472" t="s">
        <v>13</v>
      </c>
    </row>
    <row r="6473" spans="1:19" x14ac:dyDescent="0.35">
      <c r="A6473">
        <v>8048</v>
      </c>
      <c r="B6473" t="s">
        <v>4918</v>
      </c>
      <c r="C6473" t="s">
        <v>792</v>
      </c>
      <c r="D6473" t="s">
        <v>4036</v>
      </c>
      <c r="E6473">
        <v>6</v>
      </c>
      <c r="F6473" s="8">
        <f>DATE(YEAR(project_c[[#This Row],[order_date]]),MONTH(project_c[[#This Row],[order_date]]),1)</f>
        <v>45231</v>
      </c>
      <c r="G6473" s="1">
        <v>45244</v>
      </c>
      <c r="H6473">
        <v>4</v>
      </c>
      <c r="I6473">
        <v>7.23</v>
      </c>
      <c r="J6473">
        <v>96.36</v>
      </c>
      <c r="K6473">
        <v>52.98</v>
      </c>
      <c r="L6473" t="s">
        <v>793</v>
      </c>
      <c r="M6473" t="s">
        <v>38</v>
      </c>
      <c r="N6473" t="s">
        <v>10</v>
      </c>
      <c r="O6473" t="s">
        <v>48</v>
      </c>
      <c r="P6473" t="s">
        <v>4037</v>
      </c>
      <c r="Q6473" t="s">
        <v>2522</v>
      </c>
      <c r="R6473" t="s">
        <v>2559</v>
      </c>
      <c r="S6473" t="s">
        <v>13</v>
      </c>
    </row>
    <row r="6474" spans="1:19" x14ac:dyDescent="0.35">
      <c r="A6474">
        <v>8059</v>
      </c>
      <c r="B6474" t="s">
        <v>4918</v>
      </c>
      <c r="C6474" t="s">
        <v>792</v>
      </c>
      <c r="D6474" t="s">
        <v>3410</v>
      </c>
      <c r="E6474">
        <v>3</v>
      </c>
      <c r="F6474" s="8">
        <f>DATE(YEAR(project_c[[#This Row],[order_date]]),MONTH(project_c[[#This Row],[order_date]]),1)</f>
        <v>45078</v>
      </c>
      <c r="G6474" s="1">
        <v>45104</v>
      </c>
      <c r="H6474">
        <v>2</v>
      </c>
      <c r="I6474">
        <v>1.81</v>
      </c>
      <c r="J6474">
        <v>15.54</v>
      </c>
      <c r="K6474">
        <v>10.11</v>
      </c>
      <c r="L6474" t="s">
        <v>793</v>
      </c>
      <c r="M6474" t="s">
        <v>38</v>
      </c>
      <c r="N6474" t="s">
        <v>10</v>
      </c>
      <c r="O6474" t="s">
        <v>48</v>
      </c>
      <c r="P6474" t="s">
        <v>3411</v>
      </c>
      <c r="Q6474" t="s">
        <v>2522</v>
      </c>
      <c r="R6474" t="s">
        <v>2542</v>
      </c>
      <c r="S6474" t="s">
        <v>13</v>
      </c>
    </row>
    <row r="6475" spans="1:19" x14ac:dyDescent="0.35">
      <c r="A6475">
        <v>8060</v>
      </c>
      <c r="B6475" t="s">
        <v>4918</v>
      </c>
      <c r="C6475" t="s">
        <v>792</v>
      </c>
      <c r="D6475" t="s">
        <v>4883</v>
      </c>
      <c r="E6475">
        <v>3</v>
      </c>
      <c r="F6475" s="8">
        <f>DATE(YEAR(project_c[[#This Row],[order_date]]),MONTH(project_c[[#This Row],[order_date]]),1)</f>
        <v>45078</v>
      </c>
      <c r="G6475" s="1">
        <v>45104</v>
      </c>
      <c r="H6475">
        <v>2</v>
      </c>
      <c r="I6475">
        <v>459</v>
      </c>
      <c r="J6475">
        <v>2097</v>
      </c>
      <c r="K6475">
        <v>720</v>
      </c>
      <c r="L6475" t="s">
        <v>793</v>
      </c>
      <c r="M6475" t="s">
        <v>38</v>
      </c>
      <c r="N6475" t="s">
        <v>10</v>
      </c>
      <c r="O6475" t="s">
        <v>48</v>
      </c>
      <c r="P6475" t="s">
        <v>4884</v>
      </c>
      <c r="Q6475" t="s">
        <v>4876</v>
      </c>
      <c r="R6475" t="s">
        <v>4882</v>
      </c>
      <c r="S6475" t="s">
        <v>13</v>
      </c>
    </row>
    <row r="6476" spans="1:19" x14ac:dyDescent="0.35">
      <c r="A6476">
        <v>8061</v>
      </c>
      <c r="B6476" t="s">
        <v>4918</v>
      </c>
      <c r="C6476" t="s">
        <v>792</v>
      </c>
      <c r="D6476" t="s">
        <v>2246</v>
      </c>
      <c r="E6476">
        <v>5</v>
      </c>
      <c r="F6476" s="8">
        <f>DATE(YEAR(project_c[[#This Row],[order_date]]),MONTH(project_c[[#This Row],[order_date]]),1)</f>
        <v>45078</v>
      </c>
      <c r="G6476" s="1">
        <v>45104</v>
      </c>
      <c r="H6476">
        <v>2</v>
      </c>
      <c r="I6476">
        <v>46.35</v>
      </c>
      <c r="J6476">
        <v>1287.45</v>
      </c>
      <c r="K6476">
        <v>1055.7</v>
      </c>
      <c r="L6476" t="s">
        <v>793</v>
      </c>
      <c r="M6476" t="s">
        <v>38</v>
      </c>
      <c r="N6476" t="s">
        <v>10</v>
      </c>
      <c r="O6476" t="s">
        <v>48</v>
      </c>
      <c r="P6476" t="s">
        <v>2247</v>
      </c>
      <c r="Q6476" t="s">
        <v>1901</v>
      </c>
      <c r="R6476" t="s">
        <v>1909</v>
      </c>
      <c r="S6476" t="s">
        <v>13</v>
      </c>
    </row>
    <row r="6477" spans="1:19" x14ac:dyDescent="0.35">
      <c r="A6477">
        <v>9189</v>
      </c>
      <c r="B6477" t="s">
        <v>4920</v>
      </c>
      <c r="C6477" t="s">
        <v>792</v>
      </c>
      <c r="D6477" t="s">
        <v>3638</v>
      </c>
      <c r="E6477">
        <v>2</v>
      </c>
      <c r="F6477" s="8">
        <f>DATE(YEAR(project_c[[#This Row],[order_date]]),MONTH(project_c[[#This Row],[order_date]]),1)</f>
        <v>45139</v>
      </c>
      <c r="G6477" s="1">
        <v>45143</v>
      </c>
      <c r="H6477">
        <v>3</v>
      </c>
      <c r="I6477">
        <v>0.48</v>
      </c>
      <c r="J6477">
        <v>13.76</v>
      </c>
      <c r="K6477">
        <v>12.8</v>
      </c>
      <c r="L6477" t="s">
        <v>793</v>
      </c>
      <c r="M6477" t="s">
        <v>38</v>
      </c>
      <c r="N6477" t="s">
        <v>10</v>
      </c>
      <c r="O6477" t="s">
        <v>48</v>
      </c>
      <c r="P6477" t="s">
        <v>3639</v>
      </c>
      <c r="Q6477" t="s">
        <v>2522</v>
      </c>
      <c r="R6477" t="s">
        <v>2542</v>
      </c>
      <c r="S6477" t="s">
        <v>13</v>
      </c>
    </row>
    <row r="6478" spans="1:19" x14ac:dyDescent="0.35">
      <c r="A6478">
        <v>9994</v>
      </c>
      <c r="B6478" t="s">
        <v>4917</v>
      </c>
      <c r="C6478" t="s">
        <v>792</v>
      </c>
      <c r="D6478" t="s">
        <v>4709</v>
      </c>
      <c r="E6478">
        <v>4</v>
      </c>
      <c r="F6478" s="8">
        <f>DATE(YEAR(project_c[[#This Row],[order_date]]),MONTH(project_c[[#This Row],[order_date]]),1)</f>
        <v>45292</v>
      </c>
      <c r="G6478" s="1">
        <v>45303</v>
      </c>
      <c r="H6478">
        <v>2</v>
      </c>
      <c r="I6478">
        <v>4.0199999999999996</v>
      </c>
      <c r="J6478">
        <v>24.094799999999999</v>
      </c>
      <c r="K6478">
        <v>8.0147999999999993</v>
      </c>
      <c r="L6478" t="s">
        <v>793</v>
      </c>
      <c r="M6478" t="s">
        <v>38</v>
      </c>
      <c r="N6478" t="s">
        <v>10</v>
      </c>
      <c r="O6478" t="s">
        <v>48</v>
      </c>
      <c r="P6478" t="s">
        <v>4710</v>
      </c>
      <c r="Q6478" t="s">
        <v>4250</v>
      </c>
      <c r="R6478" t="s">
        <v>4251</v>
      </c>
      <c r="S6478" t="s">
        <v>13</v>
      </c>
    </row>
    <row r="6479" spans="1:19" x14ac:dyDescent="0.35">
      <c r="A6479">
        <v>10823</v>
      </c>
      <c r="B6479" t="s">
        <v>4920</v>
      </c>
      <c r="C6479" t="s">
        <v>792</v>
      </c>
      <c r="D6479" t="s">
        <v>4709</v>
      </c>
      <c r="E6479">
        <v>1</v>
      </c>
      <c r="F6479" s="8">
        <f>DATE(YEAR(project_c[[#This Row],[order_date]]),MONTH(project_c[[#This Row],[order_date]]),1)</f>
        <v>45292</v>
      </c>
      <c r="G6479" s="1">
        <v>45296</v>
      </c>
      <c r="H6479">
        <v>4</v>
      </c>
      <c r="I6479">
        <v>4.0199999999999996</v>
      </c>
      <c r="J6479">
        <v>6.0236999999999998</v>
      </c>
      <c r="K6479">
        <v>2.0036999999999998</v>
      </c>
      <c r="L6479" t="s">
        <v>793</v>
      </c>
      <c r="M6479" t="s">
        <v>38</v>
      </c>
      <c r="N6479" t="s">
        <v>10</v>
      </c>
      <c r="O6479" t="s">
        <v>48</v>
      </c>
      <c r="P6479" t="s">
        <v>4710</v>
      </c>
      <c r="Q6479" t="s">
        <v>4250</v>
      </c>
      <c r="R6479" t="s">
        <v>4251</v>
      </c>
      <c r="S6479" t="s">
        <v>13</v>
      </c>
    </row>
    <row r="6480" spans="1:19" x14ac:dyDescent="0.35">
      <c r="A6480">
        <v>11058</v>
      </c>
      <c r="B6480" t="s">
        <v>4917</v>
      </c>
      <c r="C6480" t="s">
        <v>792</v>
      </c>
      <c r="D6480" t="s">
        <v>4709</v>
      </c>
      <c r="E6480">
        <v>1</v>
      </c>
      <c r="F6480" s="8">
        <f>DATE(YEAR(project_c[[#This Row],[order_date]]),MONTH(project_c[[#This Row],[order_date]]),1)</f>
        <v>45352</v>
      </c>
      <c r="G6480" s="1">
        <v>45370</v>
      </c>
      <c r="H6480">
        <v>4</v>
      </c>
      <c r="I6480">
        <v>4.0199999999999996</v>
      </c>
      <c r="J6480">
        <v>6.0236999999999998</v>
      </c>
      <c r="K6480">
        <v>2.0036999999999998</v>
      </c>
      <c r="L6480" t="s">
        <v>793</v>
      </c>
      <c r="M6480" t="s">
        <v>38</v>
      </c>
      <c r="N6480" t="s">
        <v>10</v>
      </c>
      <c r="O6480" t="s">
        <v>48</v>
      </c>
      <c r="P6480" t="s">
        <v>4710</v>
      </c>
      <c r="Q6480" t="s">
        <v>4250</v>
      </c>
      <c r="R6480" t="s">
        <v>4251</v>
      </c>
      <c r="S6480" t="s">
        <v>13</v>
      </c>
    </row>
    <row r="6481" spans="1:19" x14ac:dyDescent="0.35">
      <c r="A6481">
        <v>11209</v>
      </c>
      <c r="B6481" t="s">
        <v>4918</v>
      </c>
      <c r="C6481" t="s">
        <v>792</v>
      </c>
      <c r="D6481" t="s">
        <v>4709</v>
      </c>
      <c r="E6481">
        <v>3</v>
      </c>
      <c r="F6481" s="8">
        <f>DATE(YEAR(project_c[[#This Row],[order_date]]),MONTH(project_c[[#This Row],[order_date]]),1)</f>
        <v>45292</v>
      </c>
      <c r="G6481" s="1">
        <v>45309</v>
      </c>
      <c r="H6481">
        <v>3</v>
      </c>
      <c r="I6481">
        <v>4.0199999999999996</v>
      </c>
      <c r="J6481">
        <v>18.071100000000001</v>
      </c>
      <c r="K6481">
        <v>6.0110999999999999</v>
      </c>
      <c r="L6481" t="s">
        <v>793</v>
      </c>
      <c r="M6481" t="s">
        <v>38</v>
      </c>
      <c r="N6481" t="s">
        <v>10</v>
      </c>
      <c r="O6481" t="s">
        <v>48</v>
      </c>
      <c r="P6481" t="s">
        <v>4710</v>
      </c>
      <c r="Q6481" t="s">
        <v>4250</v>
      </c>
      <c r="R6481" t="s">
        <v>4251</v>
      </c>
      <c r="S6481" t="s">
        <v>13</v>
      </c>
    </row>
    <row r="6482" spans="1:19" x14ac:dyDescent="0.35">
      <c r="A6482">
        <v>11376</v>
      </c>
      <c r="B6482" t="s">
        <v>4918</v>
      </c>
      <c r="C6482" t="s">
        <v>792</v>
      </c>
      <c r="D6482" t="s">
        <v>4709</v>
      </c>
      <c r="E6482">
        <v>4</v>
      </c>
      <c r="F6482" s="8">
        <f>DATE(YEAR(project_c[[#This Row],[order_date]]),MONTH(project_c[[#This Row],[order_date]]),1)</f>
        <v>45352</v>
      </c>
      <c r="G6482" s="1">
        <v>45352</v>
      </c>
      <c r="H6482">
        <v>2</v>
      </c>
      <c r="I6482">
        <v>4.0199999999999996</v>
      </c>
      <c r="J6482">
        <v>24.094799999999999</v>
      </c>
      <c r="K6482">
        <v>8.0147999999999993</v>
      </c>
      <c r="L6482" t="s">
        <v>793</v>
      </c>
      <c r="M6482" t="s">
        <v>38</v>
      </c>
      <c r="N6482" t="s">
        <v>10</v>
      </c>
      <c r="O6482" t="s">
        <v>48</v>
      </c>
      <c r="P6482" t="s">
        <v>4710</v>
      </c>
      <c r="Q6482" t="s">
        <v>4250</v>
      </c>
      <c r="R6482" t="s">
        <v>4251</v>
      </c>
      <c r="S6482" t="s">
        <v>13</v>
      </c>
    </row>
    <row r="6483" spans="1:19" x14ac:dyDescent="0.35">
      <c r="A6483">
        <v>11642</v>
      </c>
      <c r="B6483" t="s">
        <v>4920</v>
      </c>
      <c r="C6483" t="s">
        <v>792</v>
      </c>
      <c r="D6483" t="s">
        <v>4709</v>
      </c>
      <c r="E6483">
        <v>3</v>
      </c>
      <c r="F6483" s="8">
        <f>DATE(YEAR(project_c[[#This Row],[order_date]]),MONTH(project_c[[#This Row],[order_date]]),1)</f>
        <v>45566</v>
      </c>
      <c r="G6483" s="1">
        <v>45595</v>
      </c>
      <c r="H6483">
        <v>5</v>
      </c>
      <c r="I6483">
        <v>4.0199999999999996</v>
      </c>
      <c r="J6483">
        <v>18.071100000000001</v>
      </c>
      <c r="K6483">
        <v>6.0110999999999999</v>
      </c>
      <c r="L6483" t="s">
        <v>793</v>
      </c>
      <c r="M6483" t="s">
        <v>38</v>
      </c>
      <c r="N6483" t="s">
        <v>10</v>
      </c>
      <c r="O6483" t="s">
        <v>48</v>
      </c>
      <c r="P6483" t="s">
        <v>4710</v>
      </c>
      <c r="Q6483" t="s">
        <v>4250</v>
      </c>
      <c r="R6483" t="s">
        <v>4251</v>
      </c>
      <c r="S6483" t="s">
        <v>13</v>
      </c>
    </row>
    <row r="6484" spans="1:19" x14ac:dyDescent="0.35">
      <c r="A6484">
        <v>12076</v>
      </c>
      <c r="B6484" t="s">
        <v>4920</v>
      </c>
      <c r="C6484" t="s">
        <v>792</v>
      </c>
      <c r="D6484" t="s">
        <v>4709</v>
      </c>
      <c r="E6484">
        <v>1</v>
      </c>
      <c r="F6484" s="8">
        <f>DATE(YEAR(project_c[[#This Row],[order_date]]),MONTH(project_c[[#This Row],[order_date]]),1)</f>
        <v>45505</v>
      </c>
      <c r="G6484" s="1">
        <v>45509</v>
      </c>
      <c r="H6484">
        <v>2</v>
      </c>
      <c r="I6484">
        <v>4.0199999999999996</v>
      </c>
      <c r="J6484">
        <v>6.0236999999999998</v>
      </c>
      <c r="K6484">
        <v>2.0036999999999998</v>
      </c>
      <c r="L6484" t="s">
        <v>793</v>
      </c>
      <c r="M6484" t="s">
        <v>38</v>
      </c>
      <c r="N6484" t="s">
        <v>10</v>
      </c>
      <c r="O6484" t="s">
        <v>48</v>
      </c>
      <c r="P6484" t="s">
        <v>4710</v>
      </c>
      <c r="Q6484" t="s">
        <v>4250</v>
      </c>
      <c r="R6484" t="s">
        <v>4251</v>
      </c>
      <c r="S6484" t="s">
        <v>13</v>
      </c>
    </row>
    <row r="6485" spans="1:19" x14ac:dyDescent="0.35">
      <c r="A6485">
        <v>12478</v>
      </c>
      <c r="B6485" t="s">
        <v>4917</v>
      </c>
      <c r="C6485" t="s">
        <v>792</v>
      </c>
      <c r="D6485" t="s">
        <v>4709</v>
      </c>
      <c r="E6485">
        <v>2</v>
      </c>
      <c r="F6485" s="8">
        <f>DATE(YEAR(project_c[[#This Row],[order_date]]),MONTH(project_c[[#This Row],[order_date]]),1)</f>
        <v>45383</v>
      </c>
      <c r="G6485" s="1">
        <v>45388</v>
      </c>
      <c r="H6485">
        <v>1</v>
      </c>
      <c r="I6485">
        <v>4.0199999999999996</v>
      </c>
      <c r="J6485">
        <v>12.0474</v>
      </c>
      <c r="K6485">
        <v>4.0073999999999996</v>
      </c>
      <c r="L6485" t="s">
        <v>793</v>
      </c>
      <c r="M6485" t="s">
        <v>38</v>
      </c>
      <c r="N6485" t="s">
        <v>10</v>
      </c>
      <c r="O6485" t="s">
        <v>48</v>
      </c>
      <c r="P6485" t="s">
        <v>4710</v>
      </c>
      <c r="Q6485" t="s">
        <v>4250</v>
      </c>
      <c r="R6485" t="s">
        <v>4251</v>
      </c>
      <c r="S6485" t="s">
        <v>13</v>
      </c>
    </row>
    <row r="6486" spans="1:19" x14ac:dyDescent="0.35">
      <c r="A6486">
        <v>12604</v>
      </c>
      <c r="B6486" t="s">
        <v>4920</v>
      </c>
      <c r="C6486" t="s">
        <v>792</v>
      </c>
      <c r="D6486" t="s">
        <v>4709</v>
      </c>
      <c r="E6486">
        <v>2</v>
      </c>
      <c r="F6486" s="8">
        <f>DATE(YEAR(project_c[[#This Row],[order_date]]),MONTH(project_c[[#This Row],[order_date]]),1)</f>
        <v>45444</v>
      </c>
      <c r="G6486" s="1">
        <v>45470</v>
      </c>
      <c r="H6486">
        <v>2</v>
      </c>
      <c r="I6486">
        <v>4.0199999999999996</v>
      </c>
      <c r="J6486">
        <v>12.0474</v>
      </c>
      <c r="K6486">
        <v>4.0073999999999996</v>
      </c>
      <c r="L6486" t="s">
        <v>793</v>
      </c>
      <c r="M6486" t="s">
        <v>38</v>
      </c>
      <c r="N6486" t="s">
        <v>10</v>
      </c>
      <c r="O6486" t="s">
        <v>48</v>
      </c>
      <c r="P6486" t="s">
        <v>4710</v>
      </c>
      <c r="Q6486" t="s">
        <v>4250</v>
      </c>
      <c r="R6486" t="s">
        <v>4251</v>
      </c>
      <c r="S6486" t="s">
        <v>13</v>
      </c>
    </row>
    <row r="6487" spans="1:19" x14ac:dyDescent="0.35">
      <c r="A6487">
        <v>12680</v>
      </c>
      <c r="B6487" t="s">
        <v>4918</v>
      </c>
      <c r="C6487" t="s">
        <v>792</v>
      </c>
      <c r="D6487" t="s">
        <v>4709</v>
      </c>
      <c r="E6487">
        <v>1</v>
      </c>
      <c r="F6487" s="8">
        <f>DATE(YEAR(project_c[[#This Row],[order_date]]),MONTH(project_c[[#This Row],[order_date]]),1)</f>
        <v>45505</v>
      </c>
      <c r="G6487" s="1">
        <v>45525</v>
      </c>
      <c r="H6487">
        <v>5</v>
      </c>
      <c r="I6487">
        <v>4.0199999999999996</v>
      </c>
      <c r="J6487">
        <v>6.0236999999999998</v>
      </c>
      <c r="K6487">
        <v>2.0036999999999998</v>
      </c>
      <c r="L6487" t="s">
        <v>793</v>
      </c>
      <c r="M6487" t="s">
        <v>38</v>
      </c>
      <c r="N6487" t="s">
        <v>10</v>
      </c>
      <c r="O6487" t="s">
        <v>48</v>
      </c>
      <c r="P6487" t="s">
        <v>4710</v>
      </c>
      <c r="Q6487" t="s">
        <v>4250</v>
      </c>
      <c r="R6487" t="s">
        <v>4251</v>
      </c>
      <c r="S6487" t="s">
        <v>13</v>
      </c>
    </row>
    <row r="6488" spans="1:19" x14ac:dyDescent="0.35">
      <c r="A6488">
        <v>12987</v>
      </c>
      <c r="B6488" t="s">
        <v>4917</v>
      </c>
      <c r="C6488" t="s">
        <v>792</v>
      </c>
      <c r="D6488" t="s">
        <v>4709</v>
      </c>
      <c r="E6488">
        <v>2</v>
      </c>
      <c r="F6488" s="8">
        <f>DATE(YEAR(project_c[[#This Row],[order_date]]),MONTH(project_c[[#This Row],[order_date]]),1)</f>
        <v>45566</v>
      </c>
      <c r="G6488" s="1">
        <v>45579</v>
      </c>
      <c r="H6488">
        <v>5</v>
      </c>
      <c r="I6488">
        <v>4.0199999999999996</v>
      </c>
      <c r="J6488">
        <v>12.0474</v>
      </c>
      <c r="K6488">
        <v>4.0073999999999996</v>
      </c>
      <c r="L6488" t="s">
        <v>793</v>
      </c>
      <c r="M6488" t="s">
        <v>38</v>
      </c>
      <c r="N6488" t="s">
        <v>10</v>
      </c>
      <c r="O6488" t="s">
        <v>48</v>
      </c>
      <c r="P6488" t="s">
        <v>4710</v>
      </c>
      <c r="Q6488" t="s">
        <v>4250</v>
      </c>
      <c r="R6488" t="s">
        <v>4251</v>
      </c>
      <c r="S6488" t="s">
        <v>13</v>
      </c>
    </row>
    <row r="6489" spans="1:19" x14ac:dyDescent="0.35">
      <c r="A6489">
        <v>13206</v>
      </c>
      <c r="B6489" t="s">
        <v>4918</v>
      </c>
      <c r="C6489" t="s">
        <v>792</v>
      </c>
      <c r="D6489" t="s">
        <v>4709</v>
      </c>
      <c r="E6489">
        <v>1</v>
      </c>
      <c r="F6489" s="8">
        <f>DATE(YEAR(project_c[[#This Row],[order_date]]),MONTH(project_c[[#This Row],[order_date]]),1)</f>
        <v>45383</v>
      </c>
      <c r="G6489" s="1">
        <v>45410</v>
      </c>
      <c r="H6489">
        <v>5</v>
      </c>
      <c r="I6489">
        <v>4.0199999999999996</v>
      </c>
      <c r="J6489">
        <v>6.0236999999999998</v>
      </c>
      <c r="K6489">
        <v>2.0036999999999998</v>
      </c>
      <c r="L6489" t="s">
        <v>793</v>
      </c>
      <c r="M6489" t="s">
        <v>38</v>
      </c>
      <c r="N6489" t="s">
        <v>10</v>
      </c>
      <c r="O6489" t="s">
        <v>48</v>
      </c>
      <c r="P6489" t="s">
        <v>4710</v>
      </c>
      <c r="Q6489" t="s">
        <v>4250</v>
      </c>
      <c r="R6489" t="s">
        <v>4251</v>
      </c>
      <c r="S6489" t="s">
        <v>13</v>
      </c>
    </row>
    <row r="6490" spans="1:19" x14ac:dyDescent="0.35">
      <c r="A6490">
        <v>13624</v>
      </c>
      <c r="B6490" t="s">
        <v>4918</v>
      </c>
      <c r="C6490" t="s">
        <v>792</v>
      </c>
      <c r="D6490" t="s">
        <v>4709</v>
      </c>
      <c r="E6490">
        <v>2</v>
      </c>
      <c r="F6490" s="8">
        <f>DATE(YEAR(project_c[[#This Row],[order_date]]),MONTH(project_c[[#This Row],[order_date]]),1)</f>
        <v>45505</v>
      </c>
      <c r="G6490" s="1">
        <v>45525</v>
      </c>
      <c r="H6490">
        <v>1</v>
      </c>
      <c r="I6490">
        <v>4.0199999999999996</v>
      </c>
      <c r="J6490">
        <v>12.0474</v>
      </c>
      <c r="K6490">
        <v>4.0073999999999996</v>
      </c>
      <c r="L6490" t="s">
        <v>793</v>
      </c>
      <c r="M6490" t="s">
        <v>38</v>
      </c>
      <c r="N6490" t="s">
        <v>10</v>
      </c>
      <c r="O6490" t="s">
        <v>48</v>
      </c>
      <c r="P6490" t="s">
        <v>4710</v>
      </c>
      <c r="Q6490" t="s">
        <v>4250</v>
      </c>
      <c r="R6490" t="s">
        <v>4251</v>
      </c>
      <c r="S6490" t="s">
        <v>13</v>
      </c>
    </row>
    <row r="6491" spans="1:19" x14ac:dyDescent="0.35">
      <c r="A6491">
        <v>13704</v>
      </c>
      <c r="B6491" t="s">
        <v>4917</v>
      </c>
      <c r="C6491" t="s">
        <v>792</v>
      </c>
      <c r="D6491" t="s">
        <v>4709</v>
      </c>
      <c r="E6491">
        <v>1</v>
      </c>
      <c r="F6491" s="8">
        <f>DATE(YEAR(project_c[[#This Row],[order_date]]),MONTH(project_c[[#This Row],[order_date]]),1)</f>
        <v>45597</v>
      </c>
      <c r="G6491" s="1">
        <v>45600</v>
      </c>
      <c r="H6491">
        <v>5</v>
      </c>
      <c r="I6491">
        <v>4.0199999999999996</v>
      </c>
      <c r="J6491">
        <v>6.0236999999999998</v>
      </c>
      <c r="K6491">
        <v>2.0036999999999998</v>
      </c>
      <c r="L6491" t="s">
        <v>793</v>
      </c>
      <c r="M6491" t="s">
        <v>38</v>
      </c>
      <c r="N6491" t="s">
        <v>10</v>
      </c>
      <c r="O6491" t="s">
        <v>48</v>
      </c>
      <c r="P6491" t="s">
        <v>4710</v>
      </c>
      <c r="Q6491" t="s">
        <v>4250</v>
      </c>
      <c r="R6491" t="s">
        <v>4251</v>
      </c>
      <c r="S6491" t="s">
        <v>13</v>
      </c>
    </row>
    <row r="6492" spans="1:19" x14ac:dyDescent="0.35">
      <c r="A6492">
        <v>13722</v>
      </c>
      <c r="B6492" t="s">
        <v>4917</v>
      </c>
      <c r="C6492" t="s">
        <v>792</v>
      </c>
      <c r="D6492" t="s">
        <v>4709</v>
      </c>
      <c r="E6492">
        <v>2</v>
      </c>
      <c r="F6492" s="8">
        <f>DATE(YEAR(project_c[[#This Row],[order_date]]),MONTH(project_c[[#This Row],[order_date]]),1)</f>
        <v>45566</v>
      </c>
      <c r="G6492" s="1">
        <v>45571</v>
      </c>
      <c r="H6492">
        <v>1</v>
      </c>
      <c r="I6492">
        <v>4.0199999999999996</v>
      </c>
      <c r="J6492">
        <v>12.0474</v>
      </c>
      <c r="K6492">
        <v>4.0073999999999996</v>
      </c>
      <c r="L6492" t="s">
        <v>793</v>
      </c>
      <c r="M6492" t="s">
        <v>38</v>
      </c>
      <c r="N6492" t="s">
        <v>10</v>
      </c>
      <c r="O6492" t="s">
        <v>48</v>
      </c>
      <c r="P6492" t="s">
        <v>4710</v>
      </c>
      <c r="Q6492" t="s">
        <v>4250</v>
      </c>
      <c r="R6492" t="s">
        <v>4251</v>
      </c>
      <c r="S6492" t="s">
        <v>13</v>
      </c>
    </row>
    <row r="6493" spans="1:19" x14ac:dyDescent="0.35">
      <c r="A6493">
        <v>745</v>
      </c>
      <c r="B6493" t="s">
        <v>4918</v>
      </c>
      <c r="C6493" t="s">
        <v>794</v>
      </c>
      <c r="D6493" t="s">
        <v>3164</v>
      </c>
      <c r="E6493">
        <v>3</v>
      </c>
      <c r="F6493" s="8">
        <f>DATE(YEAR(project_c[[#This Row],[order_date]]),MONTH(project_c[[#This Row],[order_date]]),1)</f>
        <v>43922</v>
      </c>
      <c r="G6493" s="1">
        <v>43940</v>
      </c>
      <c r="H6493">
        <v>4</v>
      </c>
      <c r="I6493">
        <v>1.55</v>
      </c>
      <c r="J6493">
        <v>11.61</v>
      </c>
      <c r="K6493">
        <v>6.96</v>
      </c>
      <c r="L6493" t="s">
        <v>795</v>
      </c>
      <c r="M6493" t="s">
        <v>9</v>
      </c>
      <c r="N6493" t="s">
        <v>10</v>
      </c>
      <c r="O6493" t="s">
        <v>122</v>
      </c>
      <c r="P6493" t="s">
        <v>3165</v>
      </c>
      <c r="Q6493" t="s">
        <v>2522</v>
      </c>
      <c r="R6493" t="s">
        <v>2523</v>
      </c>
      <c r="S6493" t="s">
        <v>44</v>
      </c>
    </row>
    <row r="6494" spans="1:19" x14ac:dyDescent="0.35">
      <c r="A6494">
        <v>1737</v>
      </c>
      <c r="B6494" t="s">
        <v>4917</v>
      </c>
      <c r="C6494" t="s">
        <v>794</v>
      </c>
      <c r="D6494" t="s">
        <v>2978</v>
      </c>
      <c r="E6494">
        <v>5</v>
      </c>
      <c r="F6494" s="8">
        <f>DATE(YEAR(project_c[[#This Row],[order_date]]),MONTH(project_c[[#This Row],[order_date]]),1)</f>
        <v>44075</v>
      </c>
      <c r="G6494" s="1">
        <v>44077</v>
      </c>
      <c r="H6494">
        <v>0</v>
      </c>
      <c r="I6494">
        <v>1.3</v>
      </c>
      <c r="J6494">
        <v>14.4</v>
      </c>
      <c r="K6494">
        <v>7.9</v>
      </c>
      <c r="L6494" t="s">
        <v>795</v>
      </c>
      <c r="M6494" t="s">
        <v>9</v>
      </c>
      <c r="N6494" t="s">
        <v>10</v>
      </c>
      <c r="O6494" t="s">
        <v>122</v>
      </c>
      <c r="P6494" t="s">
        <v>2979</v>
      </c>
      <c r="Q6494" t="s">
        <v>2522</v>
      </c>
      <c r="R6494" t="s">
        <v>2534</v>
      </c>
      <c r="S6494" t="s">
        <v>44</v>
      </c>
    </row>
    <row r="6495" spans="1:19" x14ac:dyDescent="0.35">
      <c r="A6495">
        <v>746</v>
      </c>
      <c r="B6495" t="s">
        <v>4918</v>
      </c>
      <c r="C6495" t="s">
        <v>794</v>
      </c>
      <c r="D6495" t="s">
        <v>3606</v>
      </c>
      <c r="E6495">
        <v>11</v>
      </c>
      <c r="F6495" s="8">
        <f>DATE(YEAR(project_c[[#This Row],[order_date]]),MONTH(project_c[[#This Row],[order_date]]),1)</f>
        <v>43922</v>
      </c>
      <c r="G6495" s="1">
        <v>43940</v>
      </c>
      <c r="H6495">
        <v>4</v>
      </c>
      <c r="I6495">
        <v>1.17</v>
      </c>
      <c r="J6495">
        <v>71.28</v>
      </c>
      <c r="K6495">
        <v>58.41</v>
      </c>
      <c r="L6495" t="s">
        <v>795</v>
      </c>
      <c r="M6495" t="s">
        <v>9</v>
      </c>
      <c r="N6495" t="s">
        <v>10</v>
      </c>
      <c r="O6495" t="s">
        <v>122</v>
      </c>
      <c r="P6495" t="s">
        <v>3607</v>
      </c>
      <c r="Q6495" t="s">
        <v>2522</v>
      </c>
      <c r="R6495" t="s">
        <v>2542</v>
      </c>
      <c r="S6495" t="s">
        <v>44</v>
      </c>
    </row>
    <row r="6496" spans="1:19" x14ac:dyDescent="0.35">
      <c r="A6496">
        <v>4223</v>
      </c>
      <c r="B6496" t="s">
        <v>4920</v>
      </c>
      <c r="C6496" t="s">
        <v>794</v>
      </c>
      <c r="D6496" t="s">
        <v>4142</v>
      </c>
      <c r="E6496">
        <v>2</v>
      </c>
      <c r="F6496" s="8">
        <f>DATE(YEAR(project_c[[#This Row],[order_date]]),MONTH(project_c[[#This Row],[order_date]]),1)</f>
        <v>44866</v>
      </c>
      <c r="G6496" s="1">
        <v>44885</v>
      </c>
      <c r="H6496">
        <v>2</v>
      </c>
      <c r="I6496">
        <v>0.45</v>
      </c>
      <c r="J6496">
        <v>0.52800000000000002</v>
      </c>
      <c r="K6496">
        <v>-0.372</v>
      </c>
      <c r="L6496" t="s">
        <v>795</v>
      </c>
      <c r="M6496" t="s">
        <v>9</v>
      </c>
      <c r="N6496" t="s">
        <v>10</v>
      </c>
      <c r="O6496" t="s">
        <v>122</v>
      </c>
      <c r="P6496" t="s">
        <v>4143</v>
      </c>
      <c r="Q6496" t="s">
        <v>2522</v>
      </c>
      <c r="R6496" t="s">
        <v>2523</v>
      </c>
      <c r="S6496" t="s">
        <v>44</v>
      </c>
    </row>
    <row r="6497" spans="1:19" x14ac:dyDescent="0.35">
      <c r="A6497">
        <v>4224</v>
      </c>
      <c r="B6497" t="s">
        <v>4920</v>
      </c>
      <c r="C6497" t="s">
        <v>794</v>
      </c>
      <c r="D6497" t="s">
        <v>4034</v>
      </c>
      <c r="E6497">
        <v>3</v>
      </c>
      <c r="F6497" s="8">
        <f>DATE(YEAR(project_c[[#This Row],[order_date]]),MONTH(project_c[[#This Row],[order_date]]),1)</f>
        <v>44866</v>
      </c>
      <c r="G6497" s="1">
        <v>44885</v>
      </c>
      <c r="H6497">
        <v>2</v>
      </c>
      <c r="I6497">
        <v>6.09</v>
      </c>
      <c r="J6497">
        <v>14.427</v>
      </c>
      <c r="K6497">
        <v>-3.843</v>
      </c>
      <c r="L6497" t="s">
        <v>795</v>
      </c>
      <c r="M6497" t="s">
        <v>9</v>
      </c>
      <c r="N6497" t="s">
        <v>10</v>
      </c>
      <c r="O6497" t="s">
        <v>122</v>
      </c>
      <c r="P6497" t="s">
        <v>4035</v>
      </c>
      <c r="Q6497" t="s">
        <v>2522</v>
      </c>
      <c r="R6497" t="s">
        <v>2523</v>
      </c>
      <c r="S6497" t="s">
        <v>44</v>
      </c>
    </row>
    <row r="6498" spans="1:19" x14ac:dyDescent="0.35">
      <c r="A6498">
        <v>4222</v>
      </c>
      <c r="B6498" t="s">
        <v>4920</v>
      </c>
      <c r="C6498" t="s">
        <v>794</v>
      </c>
      <c r="D6498" t="s">
        <v>3424</v>
      </c>
      <c r="E6498">
        <v>3</v>
      </c>
      <c r="F6498" s="8">
        <f>DATE(YEAR(project_c[[#This Row],[order_date]]),MONTH(project_c[[#This Row],[order_date]]),1)</f>
        <v>44866</v>
      </c>
      <c r="G6498" s="1">
        <v>44885</v>
      </c>
      <c r="H6498">
        <v>2</v>
      </c>
      <c r="I6498">
        <v>1.78</v>
      </c>
      <c r="J6498">
        <v>12.552</v>
      </c>
      <c r="K6498">
        <v>7.2119999999999997</v>
      </c>
      <c r="L6498" t="s">
        <v>795</v>
      </c>
      <c r="M6498" t="s">
        <v>9</v>
      </c>
      <c r="N6498" t="s">
        <v>10</v>
      </c>
      <c r="O6498" t="s">
        <v>122</v>
      </c>
      <c r="P6498" t="s">
        <v>3425</v>
      </c>
      <c r="Q6498" t="s">
        <v>2522</v>
      </c>
      <c r="R6498" t="s">
        <v>2542</v>
      </c>
      <c r="S6498" t="s">
        <v>44</v>
      </c>
    </row>
    <row r="6499" spans="1:19" x14ac:dyDescent="0.35">
      <c r="A6499">
        <v>6103</v>
      </c>
      <c r="B6499" t="s">
        <v>4919</v>
      </c>
      <c r="C6499" t="s">
        <v>794</v>
      </c>
      <c r="D6499" t="s">
        <v>2677</v>
      </c>
      <c r="E6499">
        <v>2</v>
      </c>
      <c r="F6499" s="8">
        <f>DATE(YEAR(project_c[[#This Row],[order_date]]),MONTH(project_c[[#This Row],[order_date]]),1)</f>
        <v>44896</v>
      </c>
      <c r="G6499" s="1">
        <v>44896</v>
      </c>
      <c r="H6499">
        <v>5</v>
      </c>
      <c r="I6499">
        <v>0.16</v>
      </c>
      <c r="J6499">
        <v>3.76</v>
      </c>
      <c r="K6499">
        <v>3.44</v>
      </c>
      <c r="L6499" t="s">
        <v>795</v>
      </c>
      <c r="M6499" t="s">
        <v>9</v>
      </c>
      <c r="N6499" t="s">
        <v>10</v>
      </c>
      <c r="O6499" t="s">
        <v>122</v>
      </c>
      <c r="P6499" t="s">
        <v>2678</v>
      </c>
      <c r="Q6499" t="s">
        <v>2522</v>
      </c>
      <c r="R6499" t="s">
        <v>2528</v>
      </c>
      <c r="S6499" t="s">
        <v>44</v>
      </c>
    </row>
    <row r="6500" spans="1:19" x14ac:dyDescent="0.35">
      <c r="A6500">
        <v>9618</v>
      </c>
      <c r="B6500" t="s">
        <v>4919</v>
      </c>
      <c r="C6500" t="s">
        <v>794</v>
      </c>
      <c r="D6500" t="s">
        <v>4657</v>
      </c>
      <c r="E6500">
        <v>4</v>
      </c>
      <c r="F6500" s="8">
        <f>DATE(YEAR(project_c[[#This Row],[order_date]]),MONTH(project_c[[#This Row],[order_date]]),1)</f>
        <v>45170</v>
      </c>
      <c r="G6500" s="1">
        <v>45176</v>
      </c>
      <c r="H6500">
        <v>4</v>
      </c>
      <c r="I6500">
        <v>0.79</v>
      </c>
      <c r="J6500">
        <v>19.760000000000002</v>
      </c>
      <c r="K6500">
        <v>16.600000000000001</v>
      </c>
      <c r="L6500" t="s">
        <v>795</v>
      </c>
      <c r="M6500" t="s">
        <v>9</v>
      </c>
      <c r="N6500" t="s">
        <v>10</v>
      </c>
      <c r="O6500" t="s">
        <v>122</v>
      </c>
      <c r="P6500" t="s">
        <v>4658</v>
      </c>
      <c r="Q6500" t="s">
        <v>4250</v>
      </c>
      <c r="R6500" t="s">
        <v>4251</v>
      </c>
      <c r="S6500" t="s">
        <v>44</v>
      </c>
    </row>
    <row r="6501" spans="1:19" x14ac:dyDescent="0.35">
      <c r="A6501">
        <v>10001</v>
      </c>
      <c r="B6501" t="s">
        <v>4917</v>
      </c>
      <c r="C6501" t="s">
        <v>794</v>
      </c>
      <c r="D6501" t="s">
        <v>2944</v>
      </c>
      <c r="E6501">
        <v>4</v>
      </c>
      <c r="F6501" s="8">
        <f>DATE(YEAR(project_c[[#This Row],[order_date]]),MONTH(project_c[[#This Row],[order_date]]),1)</f>
        <v>45323</v>
      </c>
      <c r="G6501" s="1">
        <v>45344</v>
      </c>
      <c r="H6501">
        <v>5</v>
      </c>
      <c r="I6501">
        <v>0.6</v>
      </c>
      <c r="J6501">
        <v>7.8384</v>
      </c>
      <c r="K6501">
        <v>5.4383999999999997</v>
      </c>
      <c r="L6501" t="s">
        <v>795</v>
      </c>
      <c r="M6501" t="s">
        <v>9</v>
      </c>
      <c r="N6501" t="s">
        <v>10</v>
      </c>
      <c r="O6501" t="s">
        <v>122</v>
      </c>
      <c r="P6501" t="s">
        <v>2945</v>
      </c>
      <c r="Q6501" t="s">
        <v>2522</v>
      </c>
      <c r="R6501" t="s">
        <v>2528</v>
      </c>
      <c r="S6501" t="s">
        <v>44</v>
      </c>
    </row>
    <row r="6502" spans="1:19" x14ac:dyDescent="0.35">
      <c r="A6502">
        <v>10599</v>
      </c>
      <c r="B6502" t="s">
        <v>4918</v>
      </c>
      <c r="C6502" t="s">
        <v>794</v>
      </c>
      <c r="D6502" t="s">
        <v>2944</v>
      </c>
      <c r="E6502">
        <v>3</v>
      </c>
      <c r="F6502" s="8">
        <f>DATE(YEAR(project_c[[#This Row],[order_date]]),MONTH(project_c[[#This Row],[order_date]]),1)</f>
        <v>45292</v>
      </c>
      <c r="G6502" s="1">
        <v>45292</v>
      </c>
      <c r="H6502">
        <v>2</v>
      </c>
      <c r="I6502">
        <v>0.6</v>
      </c>
      <c r="J6502">
        <v>5.8788</v>
      </c>
      <c r="K6502">
        <v>4.0788000000000002</v>
      </c>
      <c r="L6502" t="s">
        <v>795</v>
      </c>
      <c r="M6502" t="s">
        <v>9</v>
      </c>
      <c r="N6502" t="s">
        <v>10</v>
      </c>
      <c r="O6502" t="s">
        <v>122</v>
      </c>
      <c r="P6502" t="s">
        <v>2945</v>
      </c>
      <c r="Q6502" t="s">
        <v>2522</v>
      </c>
      <c r="R6502" t="s">
        <v>2528</v>
      </c>
      <c r="S6502" t="s">
        <v>44</v>
      </c>
    </row>
    <row r="6503" spans="1:19" x14ac:dyDescent="0.35">
      <c r="A6503">
        <v>10715</v>
      </c>
      <c r="B6503" t="s">
        <v>4920</v>
      </c>
      <c r="C6503" t="s">
        <v>794</v>
      </c>
      <c r="D6503" t="s">
        <v>2944</v>
      </c>
      <c r="E6503">
        <v>1</v>
      </c>
      <c r="F6503" s="8">
        <f>DATE(YEAR(project_c[[#This Row],[order_date]]),MONTH(project_c[[#This Row],[order_date]]),1)</f>
        <v>45352</v>
      </c>
      <c r="G6503" s="1">
        <v>45357</v>
      </c>
      <c r="H6503">
        <v>4</v>
      </c>
      <c r="I6503">
        <v>0.6</v>
      </c>
      <c r="J6503">
        <v>1.9596</v>
      </c>
      <c r="K6503">
        <v>1.3595999999999999</v>
      </c>
      <c r="L6503" t="s">
        <v>795</v>
      </c>
      <c r="M6503" t="s">
        <v>9</v>
      </c>
      <c r="N6503" t="s">
        <v>10</v>
      </c>
      <c r="O6503" t="s">
        <v>122</v>
      </c>
      <c r="P6503" t="s">
        <v>2945</v>
      </c>
      <c r="Q6503" t="s">
        <v>2522</v>
      </c>
      <c r="R6503" t="s">
        <v>2528</v>
      </c>
      <c r="S6503" t="s">
        <v>44</v>
      </c>
    </row>
    <row r="6504" spans="1:19" x14ac:dyDescent="0.35">
      <c r="A6504">
        <v>10867</v>
      </c>
      <c r="B6504" t="s">
        <v>4917</v>
      </c>
      <c r="C6504" t="s">
        <v>794</v>
      </c>
      <c r="D6504" t="s">
        <v>2944</v>
      </c>
      <c r="E6504">
        <v>4</v>
      </c>
      <c r="F6504" s="8">
        <f>DATE(YEAR(project_c[[#This Row],[order_date]]),MONTH(project_c[[#This Row],[order_date]]),1)</f>
        <v>45352</v>
      </c>
      <c r="G6504" s="1">
        <v>45381</v>
      </c>
      <c r="H6504">
        <v>3</v>
      </c>
      <c r="I6504">
        <v>0.6</v>
      </c>
      <c r="J6504">
        <v>7.8384</v>
      </c>
      <c r="K6504">
        <v>5.4383999999999997</v>
      </c>
      <c r="L6504" t="s">
        <v>795</v>
      </c>
      <c r="M6504" t="s">
        <v>9</v>
      </c>
      <c r="N6504" t="s">
        <v>10</v>
      </c>
      <c r="O6504" t="s">
        <v>122</v>
      </c>
      <c r="P6504" t="s">
        <v>2945</v>
      </c>
      <c r="Q6504" t="s">
        <v>2522</v>
      </c>
      <c r="R6504" t="s">
        <v>2528</v>
      </c>
      <c r="S6504" t="s">
        <v>44</v>
      </c>
    </row>
    <row r="6505" spans="1:19" x14ac:dyDescent="0.35">
      <c r="A6505">
        <v>11375</v>
      </c>
      <c r="B6505" t="s">
        <v>4917</v>
      </c>
      <c r="C6505" t="s">
        <v>794</v>
      </c>
      <c r="D6505" t="s">
        <v>2944</v>
      </c>
      <c r="E6505">
        <v>1</v>
      </c>
      <c r="F6505" s="8">
        <f>DATE(YEAR(project_c[[#This Row],[order_date]]),MONTH(project_c[[#This Row],[order_date]]),1)</f>
        <v>45323</v>
      </c>
      <c r="G6505" s="1">
        <v>45343</v>
      </c>
      <c r="H6505">
        <v>5</v>
      </c>
      <c r="I6505">
        <v>0.6</v>
      </c>
      <c r="J6505">
        <v>1.9596</v>
      </c>
      <c r="K6505">
        <v>1.3595999999999999</v>
      </c>
      <c r="L6505" t="s">
        <v>795</v>
      </c>
      <c r="M6505" t="s">
        <v>9</v>
      </c>
      <c r="N6505" t="s">
        <v>10</v>
      </c>
      <c r="O6505" t="s">
        <v>122</v>
      </c>
      <c r="P6505" t="s">
        <v>2945</v>
      </c>
      <c r="Q6505" t="s">
        <v>2522</v>
      </c>
      <c r="R6505" t="s">
        <v>2528</v>
      </c>
      <c r="S6505" t="s">
        <v>44</v>
      </c>
    </row>
    <row r="6506" spans="1:19" x14ac:dyDescent="0.35">
      <c r="A6506">
        <v>11401</v>
      </c>
      <c r="B6506" t="s">
        <v>4918</v>
      </c>
      <c r="C6506" t="s">
        <v>794</v>
      </c>
      <c r="D6506" t="s">
        <v>2944</v>
      </c>
      <c r="E6506">
        <v>4</v>
      </c>
      <c r="F6506" s="8">
        <f>DATE(YEAR(project_c[[#This Row],[order_date]]),MONTH(project_c[[#This Row],[order_date]]),1)</f>
        <v>45323</v>
      </c>
      <c r="G6506" s="1">
        <v>45326</v>
      </c>
      <c r="H6506">
        <v>3</v>
      </c>
      <c r="I6506">
        <v>0.6</v>
      </c>
      <c r="J6506">
        <v>7.8384</v>
      </c>
      <c r="K6506">
        <v>5.4383999999999997</v>
      </c>
      <c r="L6506" t="s">
        <v>795</v>
      </c>
      <c r="M6506" t="s">
        <v>9</v>
      </c>
      <c r="N6506" t="s">
        <v>10</v>
      </c>
      <c r="O6506" t="s">
        <v>122</v>
      </c>
      <c r="P6506" t="s">
        <v>2945</v>
      </c>
      <c r="Q6506" t="s">
        <v>2522</v>
      </c>
      <c r="R6506" t="s">
        <v>2528</v>
      </c>
      <c r="S6506" t="s">
        <v>44</v>
      </c>
    </row>
    <row r="6507" spans="1:19" x14ac:dyDescent="0.35">
      <c r="A6507">
        <v>12029</v>
      </c>
      <c r="B6507" t="s">
        <v>4920</v>
      </c>
      <c r="C6507" t="s">
        <v>794</v>
      </c>
      <c r="D6507" t="s">
        <v>2944</v>
      </c>
      <c r="E6507">
        <v>1</v>
      </c>
      <c r="F6507" s="8">
        <f>DATE(YEAR(project_c[[#This Row],[order_date]]),MONTH(project_c[[#This Row],[order_date]]),1)</f>
        <v>45474</v>
      </c>
      <c r="G6507" s="1">
        <v>45495</v>
      </c>
      <c r="H6507">
        <v>4</v>
      </c>
      <c r="I6507">
        <v>0.6</v>
      </c>
      <c r="J6507">
        <v>1.9596</v>
      </c>
      <c r="K6507">
        <v>1.3595999999999999</v>
      </c>
      <c r="L6507" t="s">
        <v>795</v>
      </c>
      <c r="M6507" t="s">
        <v>9</v>
      </c>
      <c r="N6507" t="s">
        <v>10</v>
      </c>
      <c r="O6507" t="s">
        <v>122</v>
      </c>
      <c r="P6507" t="s">
        <v>2945</v>
      </c>
      <c r="Q6507" t="s">
        <v>2522</v>
      </c>
      <c r="R6507" t="s">
        <v>2528</v>
      </c>
      <c r="S6507" t="s">
        <v>44</v>
      </c>
    </row>
    <row r="6508" spans="1:19" x14ac:dyDescent="0.35">
      <c r="A6508">
        <v>12564</v>
      </c>
      <c r="B6508" t="s">
        <v>4918</v>
      </c>
      <c r="C6508" t="s">
        <v>794</v>
      </c>
      <c r="D6508" t="s">
        <v>2944</v>
      </c>
      <c r="E6508">
        <v>2</v>
      </c>
      <c r="F6508" s="8">
        <f>DATE(YEAR(project_c[[#This Row],[order_date]]),MONTH(project_c[[#This Row],[order_date]]),1)</f>
        <v>45474</v>
      </c>
      <c r="G6508" s="1">
        <v>45486</v>
      </c>
      <c r="H6508">
        <v>1</v>
      </c>
      <c r="I6508">
        <v>0.6</v>
      </c>
      <c r="J6508">
        <v>3.9192</v>
      </c>
      <c r="K6508">
        <v>2.7191999999999998</v>
      </c>
      <c r="L6508" t="s">
        <v>795</v>
      </c>
      <c r="M6508" t="s">
        <v>9</v>
      </c>
      <c r="N6508" t="s">
        <v>10</v>
      </c>
      <c r="O6508" t="s">
        <v>122</v>
      </c>
      <c r="P6508" t="s">
        <v>2945</v>
      </c>
      <c r="Q6508" t="s">
        <v>2522</v>
      </c>
      <c r="R6508" t="s">
        <v>2528</v>
      </c>
      <c r="S6508" t="s">
        <v>44</v>
      </c>
    </row>
    <row r="6509" spans="1:19" x14ac:dyDescent="0.35">
      <c r="A6509">
        <v>12642</v>
      </c>
      <c r="B6509" t="s">
        <v>4920</v>
      </c>
      <c r="C6509" t="s">
        <v>794</v>
      </c>
      <c r="D6509" t="s">
        <v>2944</v>
      </c>
      <c r="E6509">
        <v>2</v>
      </c>
      <c r="F6509" s="8">
        <f>DATE(YEAR(project_c[[#This Row],[order_date]]),MONTH(project_c[[#This Row],[order_date]]),1)</f>
        <v>45352</v>
      </c>
      <c r="G6509" s="1">
        <v>45362</v>
      </c>
      <c r="H6509">
        <v>3</v>
      </c>
      <c r="I6509">
        <v>0.6</v>
      </c>
      <c r="J6509">
        <v>3.9192</v>
      </c>
      <c r="K6509">
        <v>2.7191999999999998</v>
      </c>
      <c r="L6509" t="s">
        <v>795</v>
      </c>
      <c r="M6509" t="s">
        <v>9</v>
      </c>
      <c r="N6509" t="s">
        <v>10</v>
      </c>
      <c r="O6509" t="s">
        <v>122</v>
      </c>
      <c r="P6509" t="s">
        <v>2945</v>
      </c>
      <c r="Q6509" t="s">
        <v>2522</v>
      </c>
      <c r="R6509" t="s">
        <v>2528</v>
      </c>
      <c r="S6509" t="s">
        <v>44</v>
      </c>
    </row>
    <row r="6510" spans="1:19" x14ac:dyDescent="0.35">
      <c r="A6510">
        <v>12949</v>
      </c>
      <c r="B6510" t="s">
        <v>4920</v>
      </c>
      <c r="C6510" t="s">
        <v>794</v>
      </c>
      <c r="D6510" t="s">
        <v>2944</v>
      </c>
      <c r="E6510">
        <v>2</v>
      </c>
      <c r="F6510" s="8">
        <f>DATE(YEAR(project_c[[#This Row],[order_date]]),MONTH(project_c[[#This Row],[order_date]]),1)</f>
        <v>45352</v>
      </c>
      <c r="G6510" s="1">
        <v>45362</v>
      </c>
      <c r="H6510">
        <v>5</v>
      </c>
      <c r="I6510">
        <v>0.6</v>
      </c>
      <c r="J6510">
        <v>3.9192</v>
      </c>
      <c r="K6510">
        <v>2.7191999999999998</v>
      </c>
      <c r="L6510" t="s">
        <v>795</v>
      </c>
      <c r="M6510" t="s">
        <v>9</v>
      </c>
      <c r="N6510" t="s">
        <v>10</v>
      </c>
      <c r="O6510" t="s">
        <v>122</v>
      </c>
      <c r="P6510" t="s">
        <v>2945</v>
      </c>
      <c r="Q6510" t="s">
        <v>2522</v>
      </c>
      <c r="R6510" t="s">
        <v>2528</v>
      </c>
      <c r="S6510" t="s">
        <v>44</v>
      </c>
    </row>
    <row r="6511" spans="1:19" x14ac:dyDescent="0.35">
      <c r="A6511">
        <v>13625</v>
      </c>
      <c r="B6511" t="s">
        <v>4918</v>
      </c>
      <c r="C6511" t="s">
        <v>794</v>
      </c>
      <c r="D6511" t="s">
        <v>2944</v>
      </c>
      <c r="E6511">
        <v>1</v>
      </c>
      <c r="F6511" s="8">
        <f>DATE(YEAR(project_c[[#This Row],[order_date]]),MONTH(project_c[[#This Row],[order_date]]),1)</f>
        <v>45566</v>
      </c>
      <c r="G6511" s="1">
        <v>45574</v>
      </c>
      <c r="H6511">
        <v>4</v>
      </c>
      <c r="I6511">
        <v>0.6</v>
      </c>
      <c r="J6511">
        <v>1.9596</v>
      </c>
      <c r="K6511">
        <v>1.3595999999999999</v>
      </c>
      <c r="L6511" t="s">
        <v>795</v>
      </c>
      <c r="M6511" t="s">
        <v>9</v>
      </c>
      <c r="N6511" t="s">
        <v>10</v>
      </c>
      <c r="O6511" t="s">
        <v>122</v>
      </c>
      <c r="P6511" t="s">
        <v>2945</v>
      </c>
      <c r="Q6511" t="s">
        <v>2522</v>
      </c>
      <c r="R6511" t="s">
        <v>2528</v>
      </c>
      <c r="S6511" t="s">
        <v>44</v>
      </c>
    </row>
    <row r="6512" spans="1:19" x14ac:dyDescent="0.35">
      <c r="A6512">
        <v>13982</v>
      </c>
      <c r="B6512" t="s">
        <v>4917</v>
      </c>
      <c r="C6512" t="s">
        <v>794</v>
      </c>
      <c r="D6512" t="s">
        <v>2944</v>
      </c>
      <c r="E6512">
        <v>2</v>
      </c>
      <c r="F6512" s="8">
        <f>DATE(YEAR(project_c[[#This Row],[order_date]]),MONTH(project_c[[#This Row],[order_date]]),1)</f>
        <v>45597</v>
      </c>
      <c r="G6512" s="1">
        <v>45617</v>
      </c>
      <c r="H6512">
        <v>5</v>
      </c>
      <c r="I6512">
        <v>0.6</v>
      </c>
      <c r="J6512">
        <v>3.9192</v>
      </c>
      <c r="K6512">
        <v>2.7191999999999998</v>
      </c>
      <c r="L6512" t="s">
        <v>795</v>
      </c>
      <c r="M6512" t="s">
        <v>9</v>
      </c>
      <c r="N6512" t="s">
        <v>10</v>
      </c>
      <c r="O6512" t="s">
        <v>122</v>
      </c>
      <c r="P6512" t="s">
        <v>2945</v>
      </c>
      <c r="Q6512" t="s">
        <v>2522</v>
      </c>
      <c r="R6512" t="s">
        <v>2528</v>
      </c>
      <c r="S6512" t="s">
        <v>44</v>
      </c>
    </row>
    <row r="6513" spans="1:19" x14ac:dyDescent="0.35">
      <c r="A6513">
        <v>14263</v>
      </c>
      <c r="B6513" t="s">
        <v>4918</v>
      </c>
      <c r="C6513" t="s">
        <v>794</v>
      </c>
      <c r="D6513" t="s">
        <v>2944</v>
      </c>
      <c r="E6513">
        <v>2</v>
      </c>
      <c r="F6513" s="8">
        <f>DATE(YEAR(project_c[[#This Row],[order_date]]),MONTH(project_c[[#This Row],[order_date]]),1)</f>
        <v>45627</v>
      </c>
      <c r="G6513" s="1">
        <v>45638</v>
      </c>
      <c r="H6513">
        <v>2</v>
      </c>
      <c r="I6513">
        <v>0.6</v>
      </c>
      <c r="J6513">
        <v>3.9192</v>
      </c>
      <c r="K6513">
        <v>2.7191999999999998</v>
      </c>
      <c r="L6513" t="s">
        <v>795</v>
      </c>
      <c r="M6513" t="s">
        <v>9</v>
      </c>
      <c r="N6513" t="s">
        <v>10</v>
      </c>
      <c r="O6513" t="s">
        <v>122</v>
      </c>
      <c r="P6513" t="s">
        <v>2945</v>
      </c>
      <c r="Q6513" t="s">
        <v>2522</v>
      </c>
      <c r="R6513" t="s">
        <v>2528</v>
      </c>
      <c r="S6513" t="s">
        <v>44</v>
      </c>
    </row>
    <row r="6514" spans="1:19" x14ac:dyDescent="0.35">
      <c r="A6514">
        <v>846</v>
      </c>
      <c r="B6514" t="s">
        <v>4919</v>
      </c>
      <c r="C6514" t="s">
        <v>114</v>
      </c>
      <c r="D6514" t="s">
        <v>3082</v>
      </c>
      <c r="E6514">
        <v>2</v>
      </c>
      <c r="F6514" s="8">
        <f>DATE(YEAR(project_c[[#This Row],[order_date]]),MONTH(project_c[[#This Row],[order_date]]),1)</f>
        <v>43891</v>
      </c>
      <c r="G6514" s="1">
        <v>43915</v>
      </c>
      <c r="H6514">
        <v>5</v>
      </c>
      <c r="I6514">
        <v>1.67</v>
      </c>
      <c r="J6514">
        <v>6.56</v>
      </c>
      <c r="K6514">
        <v>3.22</v>
      </c>
      <c r="L6514" t="s">
        <v>115</v>
      </c>
      <c r="M6514" t="s">
        <v>9</v>
      </c>
      <c r="N6514" t="s">
        <v>10</v>
      </c>
      <c r="O6514" t="s">
        <v>32</v>
      </c>
      <c r="P6514" t="s">
        <v>3083</v>
      </c>
      <c r="Q6514" t="s">
        <v>2522</v>
      </c>
      <c r="R6514" t="s">
        <v>2528</v>
      </c>
      <c r="S6514" t="s">
        <v>18</v>
      </c>
    </row>
    <row r="6515" spans="1:19" x14ac:dyDescent="0.35">
      <c r="A6515">
        <v>848</v>
      </c>
      <c r="B6515" t="s">
        <v>4919</v>
      </c>
      <c r="C6515" t="s">
        <v>114</v>
      </c>
      <c r="D6515" t="s">
        <v>2384</v>
      </c>
      <c r="E6515">
        <v>4</v>
      </c>
      <c r="F6515" s="8">
        <f>DATE(YEAR(project_c[[#This Row],[order_date]]),MONTH(project_c[[#This Row],[order_date]]),1)</f>
        <v>43891</v>
      </c>
      <c r="G6515" s="1">
        <v>43915</v>
      </c>
      <c r="H6515">
        <v>5</v>
      </c>
      <c r="I6515">
        <v>1.59</v>
      </c>
      <c r="J6515">
        <v>45.48</v>
      </c>
      <c r="K6515">
        <v>39.119999999999997</v>
      </c>
      <c r="L6515" t="s">
        <v>115</v>
      </c>
      <c r="M6515" t="s">
        <v>9</v>
      </c>
      <c r="N6515" t="s">
        <v>10</v>
      </c>
      <c r="O6515" t="s">
        <v>32</v>
      </c>
      <c r="P6515" t="s">
        <v>2385</v>
      </c>
      <c r="Q6515" t="s">
        <v>1901</v>
      </c>
      <c r="R6515" t="s">
        <v>1909</v>
      </c>
      <c r="S6515" t="s">
        <v>18</v>
      </c>
    </row>
    <row r="6516" spans="1:19" x14ac:dyDescent="0.35">
      <c r="A6516">
        <v>847</v>
      </c>
      <c r="B6516" t="s">
        <v>4919</v>
      </c>
      <c r="C6516" t="s">
        <v>114</v>
      </c>
      <c r="D6516" t="s">
        <v>3676</v>
      </c>
      <c r="E6516">
        <v>2</v>
      </c>
      <c r="F6516" s="8">
        <f>DATE(YEAR(project_c[[#This Row],[order_date]]),MONTH(project_c[[#This Row],[order_date]]),1)</f>
        <v>43891</v>
      </c>
      <c r="G6516" s="1">
        <v>43915</v>
      </c>
      <c r="H6516">
        <v>5</v>
      </c>
      <c r="I6516">
        <v>1.56</v>
      </c>
      <c r="J6516">
        <v>14.88</v>
      </c>
      <c r="K6516">
        <v>11.76</v>
      </c>
      <c r="L6516" t="s">
        <v>115</v>
      </c>
      <c r="M6516" t="s">
        <v>9</v>
      </c>
      <c r="N6516" t="s">
        <v>10</v>
      </c>
      <c r="O6516" t="s">
        <v>32</v>
      </c>
      <c r="P6516" t="s">
        <v>3677</v>
      </c>
      <c r="Q6516" t="s">
        <v>2522</v>
      </c>
      <c r="R6516" t="s">
        <v>2528</v>
      </c>
      <c r="S6516" t="s">
        <v>18</v>
      </c>
    </row>
    <row r="6517" spans="1:19" x14ac:dyDescent="0.35">
      <c r="A6517">
        <v>60</v>
      </c>
      <c r="B6517" t="s">
        <v>4919</v>
      </c>
      <c r="C6517" t="s">
        <v>114</v>
      </c>
      <c r="D6517" t="s">
        <v>3564</v>
      </c>
      <c r="E6517">
        <v>5</v>
      </c>
      <c r="F6517" s="8">
        <f>DATE(YEAR(project_c[[#This Row],[order_date]]),MONTH(project_c[[#This Row],[order_date]]),1)</f>
        <v>44166</v>
      </c>
      <c r="G6517" s="1">
        <v>44191</v>
      </c>
      <c r="H6517">
        <v>5</v>
      </c>
      <c r="I6517">
        <v>0.13</v>
      </c>
      <c r="J6517">
        <v>1.58</v>
      </c>
      <c r="K6517">
        <v>0.93</v>
      </c>
      <c r="L6517" t="s">
        <v>115</v>
      </c>
      <c r="M6517" t="s">
        <v>9</v>
      </c>
      <c r="N6517" t="s">
        <v>10</v>
      </c>
      <c r="O6517" t="s">
        <v>32</v>
      </c>
      <c r="P6517" t="s">
        <v>3565</v>
      </c>
      <c r="Q6517" t="s">
        <v>2522</v>
      </c>
      <c r="R6517" t="s">
        <v>2616</v>
      </c>
      <c r="S6517" t="s">
        <v>18</v>
      </c>
    </row>
    <row r="6518" spans="1:19" x14ac:dyDescent="0.35">
      <c r="A6518">
        <v>2125</v>
      </c>
      <c r="B6518" t="s">
        <v>4919</v>
      </c>
      <c r="C6518" t="s">
        <v>114</v>
      </c>
      <c r="D6518" t="s">
        <v>4441</v>
      </c>
      <c r="E6518">
        <v>5</v>
      </c>
      <c r="F6518" s="8">
        <f>DATE(YEAR(project_c[[#This Row],[order_date]]),MONTH(project_c[[#This Row],[order_date]]),1)</f>
        <v>44440</v>
      </c>
      <c r="G6518" s="1">
        <v>44453</v>
      </c>
      <c r="H6518">
        <v>5</v>
      </c>
      <c r="I6518">
        <v>15.33</v>
      </c>
      <c r="J6518">
        <v>547.65</v>
      </c>
      <c r="K6518">
        <v>471</v>
      </c>
      <c r="L6518" t="s">
        <v>115</v>
      </c>
      <c r="M6518" t="s">
        <v>9</v>
      </c>
      <c r="N6518" t="s">
        <v>10</v>
      </c>
      <c r="O6518" t="s">
        <v>32</v>
      </c>
      <c r="P6518" t="s">
        <v>4442</v>
      </c>
      <c r="Q6518" t="s">
        <v>4250</v>
      </c>
      <c r="R6518" t="s">
        <v>4306</v>
      </c>
      <c r="S6518" t="s">
        <v>18</v>
      </c>
    </row>
    <row r="6519" spans="1:19" x14ac:dyDescent="0.35">
      <c r="A6519">
        <v>16223</v>
      </c>
      <c r="B6519" t="s">
        <v>4919</v>
      </c>
      <c r="C6519" t="s">
        <v>114</v>
      </c>
      <c r="D6519" t="s">
        <v>4206</v>
      </c>
      <c r="E6519">
        <v>1</v>
      </c>
      <c r="F6519" s="8">
        <f>DATE(YEAR(project_c[[#This Row],[order_date]]),MONTH(project_c[[#This Row],[order_date]]),1)</f>
        <v>44562</v>
      </c>
      <c r="G6519" s="1">
        <v>44566</v>
      </c>
      <c r="H6519">
        <v>4</v>
      </c>
      <c r="I6519">
        <v>4.16</v>
      </c>
      <c r="J6519">
        <v>18.186</v>
      </c>
      <c r="K6519">
        <v>14.026</v>
      </c>
      <c r="L6519" t="s">
        <v>115</v>
      </c>
      <c r="M6519" t="s">
        <v>9</v>
      </c>
      <c r="N6519" t="s">
        <v>10</v>
      </c>
      <c r="O6519" t="s">
        <v>32</v>
      </c>
      <c r="P6519" t="s">
        <v>4207</v>
      </c>
      <c r="Q6519" t="s">
        <v>2522</v>
      </c>
      <c r="R6519" t="s">
        <v>2559</v>
      </c>
      <c r="S6519" t="s">
        <v>18</v>
      </c>
    </row>
    <row r="6520" spans="1:19" x14ac:dyDescent="0.35">
      <c r="A6520">
        <v>6072</v>
      </c>
      <c r="B6520" t="s">
        <v>4917</v>
      </c>
      <c r="C6520" t="s">
        <v>114</v>
      </c>
      <c r="D6520" t="s">
        <v>2486</v>
      </c>
      <c r="E6520">
        <v>4</v>
      </c>
      <c r="F6520" s="8">
        <f>DATE(YEAR(project_c[[#This Row],[order_date]]),MONTH(project_c[[#This Row],[order_date]]),1)</f>
        <v>44593</v>
      </c>
      <c r="G6520" s="1">
        <v>44599</v>
      </c>
      <c r="H6520">
        <v>0</v>
      </c>
      <c r="I6520">
        <v>5.25</v>
      </c>
      <c r="J6520">
        <v>100</v>
      </c>
      <c r="K6520">
        <v>79</v>
      </c>
      <c r="L6520" t="s">
        <v>115</v>
      </c>
      <c r="M6520" t="s">
        <v>9</v>
      </c>
      <c r="N6520" t="s">
        <v>10</v>
      </c>
      <c r="O6520" t="s">
        <v>32</v>
      </c>
      <c r="P6520" t="s">
        <v>2487</v>
      </c>
      <c r="Q6520" t="s">
        <v>1901</v>
      </c>
      <c r="R6520" t="s">
        <v>1909</v>
      </c>
      <c r="S6520" t="s">
        <v>18</v>
      </c>
    </row>
    <row r="6521" spans="1:19" x14ac:dyDescent="0.35">
      <c r="A6521">
        <v>6073</v>
      </c>
      <c r="B6521" t="s">
        <v>4917</v>
      </c>
      <c r="C6521" t="s">
        <v>114</v>
      </c>
      <c r="D6521" t="s">
        <v>2822</v>
      </c>
      <c r="E6521">
        <v>3</v>
      </c>
      <c r="F6521" s="8">
        <f>DATE(YEAR(project_c[[#This Row],[order_date]]),MONTH(project_c[[#This Row],[order_date]]),1)</f>
        <v>44593</v>
      </c>
      <c r="G6521" s="1">
        <v>44599</v>
      </c>
      <c r="H6521">
        <v>0</v>
      </c>
      <c r="I6521">
        <v>0.42</v>
      </c>
      <c r="J6521">
        <v>7.83</v>
      </c>
      <c r="K6521">
        <v>6.57</v>
      </c>
      <c r="L6521" t="s">
        <v>115</v>
      </c>
      <c r="M6521" t="s">
        <v>9</v>
      </c>
      <c r="N6521" t="s">
        <v>10</v>
      </c>
      <c r="O6521" t="s">
        <v>32</v>
      </c>
      <c r="P6521" t="s">
        <v>2823</v>
      </c>
      <c r="Q6521" t="s">
        <v>2522</v>
      </c>
      <c r="R6521" t="s">
        <v>2534</v>
      </c>
      <c r="S6521" t="s">
        <v>18</v>
      </c>
    </row>
    <row r="6522" spans="1:19" x14ac:dyDescent="0.35">
      <c r="A6522">
        <v>16222</v>
      </c>
      <c r="B6522" t="s">
        <v>4919</v>
      </c>
      <c r="C6522" t="s">
        <v>114</v>
      </c>
      <c r="D6522" t="s">
        <v>2578</v>
      </c>
      <c r="E6522">
        <v>1</v>
      </c>
      <c r="F6522" s="8">
        <f>DATE(YEAR(project_c[[#This Row],[order_date]]),MONTH(project_c[[#This Row],[order_date]]),1)</f>
        <v>44562</v>
      </c>
      <c r="G6522" s="1">
        <v>44563</v>
      </c>
      <c r="H6522">
        <v>1</v>
      </c>
      <c r="I6522">
        <v>9.07</v>
      </c>
      <c r="J6522">
        <v>25.402999999999999</v>
      </c>
      <c r="K6522">
        <v>16.332999999999998</v>
      </c>
      <c r="L6522" t="s">
        <v>115</v>
      </c>
      <c r="M6522" t="s">
        <v>9</v>
      </c>
      <c r="N6522" t="s">
        <v>10</v>
      </c>
      <c r="O6522" t="s">
        <v>32</v>
      </c>
      <c r="P6522" t="s">
        <v>2579</v>
      </c>
      <c r="Q6522" t="s">
        <v>2522</v>
      </c>
      <c r="R6522" t="s">
        <v>2523</v>
      </c>
      <c r="S6522" t="s">
        <v>18</v>
      </c>
    </row>
    <row r="6523" spans="1:19" x14ac:dyDescent="0.35">
      <c r="A6523">
        <v>16356</v>
      </c>
      <c r="B6523" t="s">
        <v>4919</v>
      </c>
      <c r="C6523" t="s">
        <v>114</v>
      </c>
      <c r="D6523" t="s">
        <v>2535</v>
      </c>
      <c r="E6523">
        <v>1</v>
      </c>
      <c r="F6523" s="8">
        <f>DATE(YEAR(project_c[[#This Row],[order_date]]),MONTH(project_c[[#This Row],[order_date]]),1)</f>
        <v>44652</v>
      </c>
      <c r="G6523" s="1">
        <v>44660</v>
      </c>
      <c r="H6523">
        <v>6</v>
      </c>
      <c r="I6523">
        <v>9.4700000000000006</v>
      </c>
      <c r="J6523">
        <v>21.391999999999999</v>
      </c>
      <c r="K6523">
        <v>11.922000000000001</v>
      </c>
      <c r="L6523" t="s">
        <v>115</v>
      </c>
      <c r="M6523" t="s">
        <v>9</v>
      </c>
      <c r="N6523" t="s">
        <v>10</v>
      </c>
      <c r="O6523" t="s">
        <v>32</v>
      </c>
      <c r="P6523" t="s">
        <v>2536</v>
      </c>
      <c r="Q6523" t="s">
        <v>2522</v>
      </c>
      <c r="R6523" t="s">
        <v>2523</v>
      </c>
      <c r="S6523" t="s">
        <v>18</v>
      </c>
    </row>
    <row r="6524" spans="1:19" x14ac:dyDescent="0.35">
      <c r="A6524">
        <v>7437</v>
      </c>
      <c r="B6524" t="s">
        <v>4920</v>
      </c>
      <c r="C6524" t="s">
        <v>114</v>
      </c>
      <c r="D6524" t="s">
        <v>2189</v>
      </c>
      <c r="E6524">
        <v>2</v>
      </c>
      <c r="F6524" s="8">
        <f>DATE(YEAR(project_c[[#This Row],[order_date]]),MONTH(project_c[[#This Row],[order_date]]),1)</f>
        <v>45170</v>
      </c>
      <c r="G6524" s="1">
        <v>45191</v>
      </c>
      <c r="H6524">
        <v>2</v>
      </c>
      <c r="I6524">
        <v>43.9</v>
      </c>
      <c r="J6524">
        <v>313.58</v>
      </c>
      <c r="K6524">
        <v>225.78</v>
      </c>
      <c r="L6524" t="s">
        <v>115</v>
      </c>
      <c r="M6524" t="s">
        <v>9</v>
      </c>
      <c r="N6524" t="s">
        <v>10</v>
      </c>
      <c r="O6524" t="s">
        <v>32</v>
      </c>
      <c r="P6524" t="s">
        <v>2190</v>
      </c>
      <c r="Q6524" t="s">
        <v>1901</v>
      </c>
      <c r="R6524" t="s">
        <v>1902</v>
      </c>
      <c r="S6524" t="s">
        <v>18</v>
      </c>
    </row>
    <row r="6525" spans="1:19" x14ac:dyDescent="0.35">
      <c r="A6525">
        <v>7450</v>
      </c>
      <c r="B6525" t="s">
        <v>4919</v>
      </c>
      <c r="C6525" t="s">
        <v>114</v>
      </c>
      <c r="D6525" t="s">
        <v>3210</v>
      </c>
      <c r="E6525">
        <v>2</v>
      </c>
      <c r="F6525" s="8">
        <f>DATE(YEAR(project_c[[#This Row],[order_date]]),MONTH(project_c[[#This Row],[order_date]]),1)</f>
        <v>45200</v>
      </c>
      <c r="G6525" s="1">
        <v>45218</v>
      </c>
      <c r="H6525">
        <v>5</v>
      </c>
      <c r="I6525">
        <v>2.0299999999999998</v>
      </c>
      <c r="J6525">
        <v>1.6559999999999999</v>
      </c>
      <c r="K6525">
        <v>-2.4039999999999999</v>
      </c>
      <c r="L6525" t="s">
        <v>115</v>
      </c>
      <c r="M6525" t="s">
        <v>9</v>
      </c>
      <c r="N6525" t="s">
        <v>10</v>
      </c>
      <c r="O6525" t="s">
        <v>32</v>
      </c>
      <c r="P6525" t="s">
        <v>3211</v>
      </c>
      <c r="Q6525" t="s">
        <v>2522</v>
      </c>
      <c r="R6525" t="s">
        <v>2523</v>
      </c>
      <c r="S6525" t="s">
        <v>18</v>
      </c>
    </row>
    <row r="6526" spans="1:19" x14ac:dyDescent="0.35">
      <c r="A6526">
        <v>9272</v>
      </c>
      <c r="B6526" t="s">
        <v>4919</v>
      </c>
      <c r="C6526" t="s">
        <v>114</v>
      </c>
      <c r="D6526" t="s">
        <v>4335</v>
      </c>
      <c r="E6526">
        <v>9</v>
      </c>
      <c r="F6526" s="8">
        <f>DATE(YEAR(project_c[[#This Row],[order_date]]),MONTH(project_c[[#This Row],[order_date]]),1)</f>
        <v>45108</v>
      </c>
      <c r="G6526" s="1">
        <v>45110</v>
      </c>
      <c r="H6526">
        <v>7</v>
      </c>
      <c r="I6526">
        <v>12.74</v>
      </c>
      <c r="J6526">
        <v>545.85</v>
      </c>
      <c r="K6526">
        <v>431.19</v>
      </c>
      <c r="L6526" t="s">
        <v>115</v>
      </c>
      <c r="M6526" t="s">
        <v>9</v>
      </c>
      <c r="N6526" t="s">
        <v>10</v>
      </c>
      <c r="O6526" t="s">
        <v>32</v>
      </c>
      <c r="P6526" t="s">
        <v>4336</v>
      </c>
      <c r="Q6526" t="s">
        <v>4250</v>
      </c>
      <c r="R6526" t="s">
        <v>4251</v>
      </c>
      <c r="S6526" t="s">
        <v>18</v>
      </c>
    </row>
    <row r="6527" spans="1:19" x14ac:dyDescent="0.35">
      <c r="A6527">
        <v>9893</v>
      </c>
      <c r="B6527" t="s">
        <v>4919</v>
      </c>
      <c r="C6527" t="s">
        <v>114</v>
      </c>
      <c r="D6527" t="s">
        <v>4846</v>
      </c>
      <c r="E6527">
        <v>3</v>
      </c>
      <c r="F6527" s="8">
        <f>DATE(YEAR(project_c[[#This Row],[order_date]]),MONTH(project_c[[#This Row],[order_date]]),1)</f>
        <v>45231</v>
      </c>
      <c r="G6527" s="1">
        <v>45234</v>
      </c>
      <c r="H6527">
        <v>4</v>
      </c>
      <c r="I6527">
        <v>159</v>
      </c>
      <c r="J6527">
        <v>597.6</v>
      </c>
      <c r="K6527">
        <v>120.6</v>
      </c>
      <c r="L6527" t="s">
        <v>115</v>
      </c>
      <c r="M6527" t="s">
        <v>9</v>
      </c>
      <c r="N6527" t="s">
        <v>10</v>
      </c>
      <c r="O6527" t="s">
        <v>32</v>
      </c>
      <c r="P6527" t="s">
        <v>4847</v>
      </c>
      <c r="Q6527" t="s">
        <v>4841</v>
      </c>
      <c r="R6527" t="s">
        <v>4848</v>
      </c>
      <c r="S6527" t="s">
        <v>18</v>
      </c>
    </row>
    <row r="6528" spans="1:19" x14ac:dyDescent="0.35">
      <c r="A6528">
        <v>9894</v>
      </c>
      <c r="B6528" t="s">
        <v>4919</v>
      </c>
      <c r="C6528" t="s">
        <v>114</v>
      </c>
      <c r="D6528" t="s">
        <v>2424</v>
      </c>
      <c r="E6528">
        <v>9</v>
      </c>
      <c r="F6528" s="8">
        <f>DATE(YEAR(project_c[[#This Row],[order_date]]),MONTH(project_c[[#This Row],[order_date]]),1)</f>
        <v>45231</v>
      </c>
      <c r="G6528" s="1">
        <v>45234</v>
      </c>
      <c r="H6528">
        <v>4</v>
      </c>
      <c r="I6528">
        <v>1.1200000000000001</v>
      </c>
      <c r="J6528">
        <v>115.128</v>
      </c>
      <c r="K6528">
        <v>105.048</v>
      </c>
      <c r="L6528" t="s">
        <v>115</v>
      </c>
      <c r="M6528" t="s">
        <v>9</v>
      </c>
      <c r="N6528" t="s">
        <v>10</v>
      </c>
      <c r="O6528" t="s">
        <v>32</v>
      </c>
      <c r="P6528" t="s">
        <v>2425</v>
      </c>
      <c r="Q6528" t="s">
        <v>1901</v>
      </c>
      <c r="R6528" t="s">
        <v>1902</v>
      </c>
      <c r="S6528" t="s">
        <v>18</v>
      </c>
    </row>
    <row r="6529" spans="1:19" x14ac:dyDescent="0.35">
      <c r="A6529">
        <v>9896</v>
      </c>
      <c r="B6529" t="s">
        <v>4919</v>
      </c>
      <c r="C6529" t="s">
        <v>114</v>
      </c>
      <c r="D6529" t="s">
        <v>3044</v>
      </c>
      <c r="E6529">
        <v>2</v>
      </c>
      <c r="F6529" s="8">
        <f>DATE(YEAR(project_c[[#This Row],[order_date]]),MONTH(project_c[[#This Row],[order_date]]),1)</f>
        <v>45231</v>
      </c>
      <c r="G6529" s="1">
        <v>45234</v>
      </c>
      <c r="H6529">
        <v>4</v>
      </c>
      <c r="I6529">
        <v>0.25</v>
      </c>
      <c r="J6529">
        <v>4.9279999999999999</v>
      </c>
      <c r="K6529">
        <v>4.4279999999999999</v>
      </c>
      <c r="L6529" t="s">
        <v>115</v>
      </c>
      <c r="M6529" t="s">
        <v>9</v>
      </c>
      <c r="N6529" t="s">
        <v>10</v>
      </c>
      <c r="O6529" t="s">
        <v>32</v>
      </c>
      <c r="P6529" t="s">
        <v>3045</v>
      </c>
      <c r="Q6529" t="s">
        <v>2522</v>
      </c>
      <c r="R6529" t="s">
        <v>2534</v>
      </c>
      <c r="S6529" t="s">
        <v>18</v>
      </c>
    </row>
    <row r="6530" spans="1:19" x14ac:dyDescent="0.35">
      <c r="A6530">
        <v>7451</v>
      </c>
      <c r="B6530" t="s">
        <v>4919</v>
      </c>
      <c r="C6530" t="s">
        <v>114</v>
      </c>
      <c r="D6530" t="s">
        <v>4761</v>
      </c>
      <c r="E6530">
        <v>3</v>
      </c>
      <c r="F6530" s="8">
        <f>DATE(YEAR(project_c[[#This Row],[order_date]]),MONTH(project_c[[#This Row],[order_date]]),1)</f>
        <v>45200</v>
      </c>
      <c r="G6530" s="1">
        <v>45218</v>
      </c>
      <c r="H6530">
        <v>5</v>
      </c>
      <c r="I6530">
        <v>1.44</v>
      </c>
      <c r="J6530">
        <v>32.619599999999998</v>
      </c>
      <c r="K6530">
        <v>28.299600000000002</v>
      </c>
      <c r="L6530" t="s">
        <v>115</v>
      </c>
      <c r="M6530" t="s">
        <v>9</v>
      </c>
      <c r="N6530" t="s">
        <v>10</v>
      </c>
      <c r="O6530" t="s">
        <v>32</v>
      </c>
      <c r="P6530" t="s">
        <v>4762</v>
      </c>
      <c r="Q6530" t="s">
        <v>4250</v>
      </c>
      <c r="R6530" t="s">
        <v>4251</v>
      </c>
      <c r="S6530" t="s">
        <v>18</v>
      </c>
    </row>
    <row r="6531" spans="1:19" x14ac:dyDescent="0.35">
      <c r="A6531">
        <v>10391</v>
      </c>
      <c r="B6531" t="s">
        <v>4918</v>
      </c>
      <c r="C6531" t="s">
        <v>114</v>
      </c>
      <c r="D6531" t="s">
        <v>2494</v>
      </c>
      <c r="E6531">
        <v>2</v>
      </c>
      <c r="F6531" s="8">
        <f>DATE(YEAR(project_c[[#This Row],[order_date]]),MONTH(project_c[[#This Row],[order_date]]),1)</f>
        <v>45323</v>
      </c>
      <c r="G6531" s="1">
        <v>45324</v>
      </c>
      <c r="H6531">
        <v>1</v>
      </c>
      <c r="I6531">
        <v>4.75</v>
      </c>
      <c r="J6531">
        <v>54.242400000000004</v>
      </c>
      <c r="K6531">
        <v>44.742400000000004</v>
      </c>
      <c r="L6531" t="s">
        <v>115</v>
      </c>
      <c r="M6531" t="s">
        <v>9</v>
      </c>
      <c r="N6531" t="s">
        <v>10</v>
      </c>
      <c r="O6531" t="s">
        <v>32</v>
      </c>
      <c r="P6531" t="s">
        <v>2495</v>
      </c>
      <c r="Q6531" t="s">
        <v>1901</v>
      </c>
      <c r="R6531" t="s">
        <v>1902</v>
      </c>
      <c r="S6531" t="s">
        <v>18</v>
      </c>
    </row>
    <row r="6532" spans="1:19" x14ac:dyDescent="0.35">
      <c r="A6532">
        <v>747</v>
      </c>
      <c r="B6532" t="s">
        <v>4918</v>
      </c>
      <c r="C6532" t="s">
        <v>796</v>
      </c>
      <c r="D6532" t="s">
        <v>2637</v>
      </c>
      <c r="E6532">
        <v>3</v>
      </c>
      <c r="F6532" s="8">
        <f>DATE(YEAR(project_c[[#This Row],[order_date]]),MONTH(project_c[[#This Row],[order_date]]),1)</f>
        <v>44136</v>
      </c>
      <c r="G6532" s="1">
        <v>44154</v>
      </c>
      <c r="H6532">
        <v>5</v>
      </c>
      <c r="I6532">
        <v>8.43</v>
      </c>
      <c r="J6532">
        <v>133.13999999999999</v>
      </c>
      <c r="K6532">
        <v>107.85</v>
      </c>
      <c r="L6532" t="s">
        <v>797</v>
      </c>
      <c r="M6532" t="s">
        <v>26</v>
      </c>
      <c r="N6532" t="s">
        <v>10</v>
      </c>
      <c r="O6532" t="s">
        <v>12</v>
      </c>
      <c r="P6532" t="s">
        <v>2638</v>
      </c>
      <c r="Q6532" t="s">
        <v>2522</v>
      </c>
      <c r="R6532" t="s">
        <v>2542</v>
      </c>
      <c r="S6532" t="s">
        <v>13</v>
      </c>
    </row>
    <row r="6533" spans="1:19" x14ac:dyDescent="0.35">
      <c r="A6533">
        <v>2845</v>
      </c>
      <c r="B6533" t="s">
        <v>4919</v>
      </c>
      <c r="C6533" t="s">
        <v>796</v>
      </c>
      <c r="D6533" t="s">
        <v>3310</v>
      </c>
      <c r="E6533">
        <v>9</v>
      </c>
      <c r="F6533" s="8">
        <f>DATE(YEAR(project_c[[#This Row],[order_date]]),MONTH(project_c[[#This Row],[order_date]]),1)</f>
        <v>44348</v>
      </c>
      <c r="G6533" s="1">
        <v>44373</v>
      </c>
      <c r="H6533">
        <v>4</v>
      </c>
      <c r="I6533">
        <v>0.67</v>
      </c>
      <c r="J6533">
        <v>34.415999999999997</v>
      </c>
      <c r="K6533">
        <v>28.385999999999999</v>
      </c>
      <c r="L6533" t="s">
        <v>797</v>
      </c>
      <c r="M6533" t="s">
        <v>26</v>
      </c>
      <c r="N6533" t="s">
        <v>10</v>
      </c>
      <c r="O6533" t="s">
        <v>12</v>
      </c>
      <c r="P6533" t="s">
        <v>3311</v>
      </c>
      <c r="Q6533" t="s">
        <v>2522</v>
      </c>
      <c r="R6533" t="s">
        <v>2542</v>
      </c>
      <c r="S6533" t="s">
        <v>13</v>
      </c>
    </row>
    <row r="6534" spans="1:19" x14ac:dyDescent="0.35">
      <c r="A6534">
        <v>15317</v>
      </c>
      <c r="B6534" t="s">
        <v>4919</v>
      </c>
      <c r="C6534" t="s">
        <v>796</v>
      </c>
      <c r="D6534" t="s">
        <v>4228</v>
      </c>
      <c r="E6534">
        <v>1</v>
      </c>
      <c r="F6534" s="8">
        <f>DATE(YEAR(project_c[[#This Row],[order_date]]),MONTH(project_c[[#This Row],[order_date]]),1)</f>
        <v>44682</v>
      </c>
      <c r="G6534" s="1">
        <v>44691</v>
      </c>
      <c r="H6534">
        <v>5</v>
      </c>
      <c r="I6534">
        <v>1.73</v>
      </c>
      <c r="J6534">
        <v>20.146000000000001</v>
      </c>
      <c r="K6534">
        <v>18.416</v>
      </c>
      <c r="L6534" t="s">
        <v>797</v>
      </c>
      <c r="M6534" t="s">
        <v>26</v>
      </c>
      <c r="N6534" t="s">
        <v>10</v>
      </c>
      <c r="O6534" t="s">
        <v>12</v>
      </c>
      <c r="P6534" t="s">
        <v>4229</v>
      </c>
      <c r="Q6534" t="s">
        <v>2522</v>
      </c>
      <c r="R6534" t="s">
        <v>2528</v>
      </c>
      <c r="S6534" t="s">
        <v>13</v>
      </c>
    </row>
    <row r="6535" spans="1:19" x14ac:dyDescent="0.35">
      <c r="A6535">
        <v>5231</v>
      </c>
      <c r="B6535" t="s">
        <v>4919</v>
      </c>
      <c r="C6535" t="s">
        <v>796</v>
      </c>
      <c r="D6535" t="s">
        <v>3668</v>
      </c>
      <c r="E6535">
        <v>7</v>
      </c>
      <c r="F6535" s="8">
        <f>DATE(YEAR(project_c[[#This Row],[order_date]]),MONTH(project_c[[#This Row],[order_date]]),1)</f>
        <v>44621</v>
      </c>
      <c r="G6535" s="1">
        <v>44633</v>
      </c>
      <c r="H6535">
        <v>5</v>
      </c>
      <c r="I6535">
        <v>0.44</v>
      </c>
      <c r="J6535">
        <v>40.936</v>
      </c>
      <c r="K6535">
        <v>37.856000000000002</v>
      </c>
      <c r="L6535" t="s">
        <v>797</v>
      </c>
      <c r="M6535" t="s">
        <v>26</v>
      </c>
      <c r="N6535" t="s">
        <v>10</v>
      </c>
      <c r="O6535" t="s">
        <v>12</v>
      </c>
      <c r="P6535" t="s">
        <v>3669</v>
      </c>
      <c r="Q6535" t="s">
        <v>2522</v>
      </c>
      <c r="R6535" t="s">
        <v>2523</v>
      </c>
      <c r="S6535" t="s">
        <v>13</v>
      </c>
    </row>
    <row r="6536" spans="1:19" x14ac:dyDescent="0.35">
      <c r="A6536">
        <v>5779</v>
      </c>
      <c r="B6536" t="s">
        <v>4919</v>
      </c>
      <c r="C6536" t="s">
        <v>796</v>
      </c>
      <c r="D6536" t="s">
        <v>4501</v>
      </c>
      <c r="E6536">
        <v>3</v>
      </c>
      <c r="F6536" s="8">
        <f>DATE(YEAR(project_c[[#This Row],[order_date]]),MONTH(project_c[[#This Row],[order_date]]),1)</f>
        <v>44652</v>
      </c>
      <c r="G6536" s="1">
        <v>44677</v>
      </c>
      <c r="H6536">
        <v>5</v>
      </c>
      <c r="I6536">
        <v>20.28</v>
      </c>
      <c r="J6536">
        <v>391.17599999999999</v>
      </c>
      <c r="K6536">
        <v>330.33600000000001</v>
      </c>
      <c r="L6536" t="s">
        <v>797</v>
      </c>
      <c r="M6536" t="s">
        <v>26</v>
      </c>
      <c r="N6536" t="s">
        <v>10</v>
      </c>
      <c r="O6536" t="s">
        <v>12</v>
      </c>
      <c r="P6536" t="s">
        <v>4502</v>
      </c>
      <c r="Q6536" t="s">
        <v>4250</v>
      </c>
      <c r="R6536" t="s">
        <v>4273</v>
      </c>
      <c r="S6536" t="s">
        <v>13</v>
      </c>
    </row>
    <row r="6537" spans="1:19" x14ac:dyDescent="0.35">
      <c r="A6537">
        <v>8539</v>
      </c>
      <c r="B6537" t="s">
        <v>4919</v>
      </c>
      <c r="C6537" t="s">
        <v>796</v>
      </c>
      <c r="D6537" t="s">
        <v>2081</v>
      </c>
      <c r="E6537">
        <v>1</v>
      </c>
      <c r="F6537" s="8">
        <f>DATE(YEAR(project_c[[#This Row],[order_date]]),MONTH(project_c[[#This Row],[order_date]]),1)</f>
        <v>45017</v>
      </c>
      <c r="G6537" s="1">
        <v>45026</v>
      </c>
      <c r="H6537">
        <v>4</v>
      </c>
      <c r="I6537">
        <v>5</v>
      </c>
      <c r="J6537">
        <v>99.99</v>
      </c>
      <c r="K6537">
        <v>94.99</v>
      </c>
      <c r="L6537" t="s">
        <v>797</v>
      </c>
      <c r="M6537" t="s">
        <v>26</v>
      </c>
      <c r="N6537" t="s">
        <v>10</v>
      </c>
      <c r="O6537" t="s">
        <v>12</v>
      </c>
      <c r="P6537" t="s">
        <v>2082</v>
      </c>
      <c r="Q6537" t="s">
        <v>1901</v>
      </c>
      <c r="R6537" t="s">
        <v>1909</v>
      </c>
      <c r="S6537" t="s">
        <v>13</v>
      </c>
    </row>
    <row r="6538" spans="1:19" x14ac:dyDescent="0.35">
      <c r="A6538">
        <v>10062</v>
      </c>
      <c r="B6538" t="s">
        <v>4917</v>
      </c>
      <c r="C6538" t="s">
        <v>796</v>
      </c>
      <c r="D6538" t="s">
        <v>2254</v>
      </c>
      <c r="E6538">
        <v>3</v>
      </c>
      <c r="F6538" s="8">
        <f>DATE(YEAR(project_c[[#This Row],[order_date]]),MONTH(project_c[[#This Row],[order_date]]),1)</f>
        <v>45292</v>
      </c>
      <c r="G6538" s="1">
        <v>45302</v>
      </c>
      <c r="H6538">
        <v>2</v>
      </c>
      <c r="I6538">
        <v>41.25</v>
      </c>
      <c r="J6538">
        <v>569.22929999999997</v>
      </c>
      <c r="K6538">
        <v>445.47930000000002</v>
      </c>
      <c r="L6538" t="s">
        <v>797</v>
      </c>
      <c r="M6538" t="s">
        <v>26</v>
      </c>
      <c r="N6538" t="s">
        <v>10</v>
      </c>
      <c r="O6538" t="s">
        <v>12</v>
      </c>
      <c r="P6538" t="s">
        <v>2255</v>
      </c>
      <c r="Q6538" t="s">
        <v>1901</v>
      </c>
      <c r="R6538" t="s">
        <v>1902</v>
      </c>
      <c r="S6538" t="s">
        <v>13</v>
      </c>
    </row>
    <row r="6539" spans="1:19" x14ac:dyDescent="0.35">
      <c r="A6539">
        <v>10575</v>
      </c>
      <c r="B6539" t="s">
        <v>4920</v>
      </c>
      <c r="C6539" t="s">
        <v>796</v>
      </c>
      <c r="D6539" t="s">
        <v>2254</v>
      </c>
      <c r="E6539">
        <v>4</v>
      </c>
      <c r="F6539" s="8">
        <f>DATE(YEAR(project_c[[#This Row],[order_date]]),MONTH(project_c[[#This Row],[order_date]]),1)</f>
        <v>45292</v>
      </c>
      <c r="G6539" s="1">
        <v>45315</v>
      </c>
      <c r="H6539">
        <v>1</v>
      </c>
      <c r="I6539">
        <v>41.25</v>
      </c>
      <c r="J6539">
        <v>758.97239999999999</v>
      </c>
      <c r="K6539">
        <v>593.97239999999999</v>
      </c>
      <c r="L6539" t="s">
        <v>797</v>
      </c>
      <c r="M6539" t="s">
        <v>26</v>
      </c>
      <c r="N6539" t="s">
        <v>10</v>
      </c>
      <c r="O6539" t="s">
        <v>12</v>
      </c>
      <c r="P6539" t="s">
        <v>2255</v>
      </c>
      <c r="Q6539" t="s">
        <v>1901</v>
      </c>
      <c r="R6539" t="s">
        <v>1902</v>
      </c>
      <c r="S6539" t="s">
        <v>13</v>
      </c>
    </row>
    <row r="6540" spans="1:19" x14ac:dyDescent="0.35">
      <c r="A6540">
        <v>12129</v>
      </c>
      <c r="B6540" t="s">
        <v>4920</v>
      </c>
      <c r="C6540" t="s">
        <v>796</v>
      </c>
      <c r="D6540" t="s">
        <v>2254</v>
      </c>
      <c r="E6540">
        <v>3</v>
      </c>
      <c r="F6540" s="8">
        <f>DATE(YEAR(project_c[[#This Row],[order_date]]),MONTH(project_c[[#This Row],[order_date]]),1)</f>
        <v>45413</v>
      </c>
      <c r="G6540" s="1">
        <v>45432</v>
      </c>
      <c r="H6540">
        <v>4</v>
      </c>
      <c r="I6540">
        <v>41.25</v>
      </c>
      <c r="J6540">
        <v>569.22929999999997</v>
      </c>
      <c r="K6540">
        <v>445.47930000000002</v>
      </c>
      <c r="L6540" t="s">
        <v>797</v>
      </c>
      <c r="M6540" t="s">
        <v>26</v>
      </c>
      <c r="N6540" t="s">
        <v>10</v>
      </c>
      <c r="O6540" t="s">
        <v>12</v>
      </c>
      <c r="P6540" t="s">
        <v>2255</v>
      </c>
      <c r="Q6540" t="s">
        <v>1901</v>
      </c>
      <c r="R6540" t="s">
        <v>1902</v>
      </c>
      <c r="S6540" t="s">
        <v>13</v>
      </c>
    </row>
    <row r="6541" spans="1:19" x14ac:dyDescent="0.35">
      <c r="A6541">
        <v>12146</v>
      </c>
      <c r="B6541" t="s">
        <v>4918</v>
      </c>
      <c r="C6541" t="s">
        <v>796</v>
      </c>
      <c r="D6541" t="s">
        <v>2254</v>
      </c>
      <c r="E6541">
        <v>1</v>
      </c>
      <c r="F6541" s="8">
        <f>DATE(YEAR(project_c[[#This Row],[order_date]]),MONTH(project_c[[#This Row],[order_date]]),1)</f>
        <v>45474</v>
      </c>
      <c r="G6541" s="1">
        <v>45477</v>
      </c>
      <c r="H6541">
        <v>1</v>
      </c>
      <c r="I6541">
        <v>41.25</v>
      </c>
      <c r="J6541">
        <v>189.7431</v>
      </c>
      <c r="K6541">
        <v>148.4931</v>
      </c>
      <c r="L6541" t="s">
        <v>797</v>
      </c>
      <c r="M6541" t="s">
        <v>26</v>
      </c>
      <c r="N6541" t="s">
        <v>10</v>
      </c>
      <c r="O6541" t="s">
        <v>12</v>
      </c>
      <c r="P6541" t="s">
        <v>2255</v>
      </c>
      <c r="Q6541" t="s">
        <v>1901</v>
      </c>
      <c r="R6541" t="s">
        <v>1902</v>
      </c>
      <c r="S6541" t="s">
        <v>13</v>
      </c>
    </row>
    <row r="6542" spans="1:19" x14ac:dyDescent="0.35">
      <c r="A6542">
        <v>12910</v>
      </c>
      <c r="B6542" t="s">
        <v>4917</v>
      </c>
      <c r="C6542" t="s">
        <v>796</v>
      </c>
      <c r="D6542" t="s">
        <v>2254</v>
      </c>
      <c r="E6542">
        <v>2</v>
      </c>
      <c r="F6542" s="8">
        <f>DATE(YEAR(project_c[[#This Row],[order_date]]),MONTH(project_c[[#This Row],[order_date]]),1)</f>
        <v>45383</v>
      </c>
      <c r="G6542" s="1">
        <v>45401</v>
      </c>
      <c r="H6542">
        <v>1</v>
      </c>
      <c r="I6542">
        <v>41.25</v>
      </c>
      <c r="J6542">
        <v>379.4862</v>
      </c>
      <c r="K6542">
        <v>296.9862</v>
      </c>
      <c r="L6542" t="s">
        <v>797</v>
      </c>
      <c r="M6542" t="s">
        <v>26</v>
      </c>
      <c r="N6542" t="s">
        <v>10</v>
      </c>
      <c r="O6542" t="s">
        <v>12</v>
      </c>
      <c r="P6542" t="s">
        <v>2255</v>
      </c>
      <c r="Q6542" t="s">
        <v>1901</v>
      </c>
      <c r="R6542" t="s">
        <v>1902</v>
      </c>
      <c r="S6542" t="s">
        <v>13</v>
      </c>
    </row>
    <row r="6543" spans="1:19" x14ac:dyDescent="0.35">
      <c r="A6543">
        <v>12988</v>
      </c>
      <c r="B6543" t="s">
        <v>4918</v>
      </c>
      <c r="C6543" t="s">
        <v>796</v>
      </c>
      <c r="D6543" t="s">
        <v>2254</v>
      </c>
      <c r="E6543">
        <v>2</v>
      </c>
      <c r="F6543" s="8">
        <f>DATE(YEAR(project_c[[#This Row],[order_date]]),MONTH(project_c[[#This Row],[order_date]]),1)</f>
        <v>45444</v>
      </c>
      <c r="G6543" s="1">
        <v>45450</v>
      </c>
      <c r="H6543">
        <v>1</v>
      </c>
      <c r="I6543">
        <v>41.25</v>
      </c>
      <c r="J6543">
        <v>379.4862</v>
      </c>
      <c r="K6543">
        <v>296.9862</v>
      </c>
      <c r="L6543" t="s">
        <v>797</v>
      </c>
      <c r="M6543" t="s">
        <v>26</v>
      </c>
      <c r="N6543" t="s">
        <v>10</v>
      </c>
      <c r="O6543" t="s">
        <v>12</v>
      </c>
      <c r="P6543" t="s">
        <v>2255</v>
      </c>
      <c r="Q6543" t="s">
        <v>1901</v>
      </c>
      <c r="R6543" t="s">
        <v>1902</v>
      </c>
      <c r="S6543" t="s">
        <v>13</v>
      </c>
    </row>
    <row r="6544" spans="1:19" x14ac:dyDescent="0.35">
      <c r="A6544">
        <v>13211</v>
      </c>
      <c r="B6544" t="s">
        <v>4918</v>
      </c>
      <c r="C6544" t="s">
        <v>796</v>
      </c>
      <c r="D6544" t="s">
        <v>2254</v>
      </c>
      <c r="E6544">
        <v>1</v>
      </c>
      <c r="F6544" s="8">
        <f>DATE(YEAR(project_c[[#This Row],[order_date]]),MONTH(project_c[[#This Row],[order_date]]),1)</f>
        <v>45413</v>
      </c>
      <c r="G6544" s="1">
        <v>45416</v>
      </c>
      <c r="H6544">
        <v>3</v>
      </c>
      <c r="I6544">
        <v>41.25</v>
      </c>
      <c r="J6544">
        <v>189.7431</v>
      </c>
      <c r="K6544">
        <v>148.4931</v>
      </c>
      <c r="L6544" t="s">
        <v>797</v>
      </c>
      <c r="M6544" t="s">
        <v>26</v>
      </c>
      <c r="N6544" t="s">
        <v>10</v>
      </c>
      <c r="O6544" t="s">
        <v>12</v>
      </c>
      <c r="P6544" t="s">
        <v>2255</v>
      </c>
      <c r="Q6544" t="s">
        <v>1901</v>
      </c>
      <c r="R6544" t="s">
        <v>1902</v>
      </c>
      <c r="S6544" t="s">
        <v>13</v>
      </c>
    </row>
    <row r="6545" spans="1:19" x14ac:dyDescent="0.35">
      <c r="A6545">
        <v>13645</v>
      </c>
      <c r="B6545" t="s">
        <v>4918</v>
      </c>
      <c r="C6545" t="s">
        <v>796</v>
      </c>
      <c r="D6545" t="s">
        <v>2254</v>
      </c>
      <c r="E6545">
        <v>1</v>
      </c>
      <c r="F6545" s="8">
        <f>DATE(YEAR(project_c[[#This Row],[order_date]]),MONTH(project_c[[#This Row],[order_date]]),1)</f>
        <v>45597</v>
      </c>
      <c r="G6545" s="1">
        <v>45605</v>
      </c>
      <c r="H6545">
        <v>4</v>
      </c>
      <c r="I6545">
        <v>41.25</v>
      </c>
      <c r="J6545">
        <v>189.7431</v>
      </c>
      <c r="K6545">
        <v>148.4931</v>
      </c>
      <c r="L6545" t="s">
        <v>797</v>
      </c>
      <c r="M6545" t="s">
        <v>26</v>
      </c>
      <c r="N6545" t="s">
        <v>10</v>
      </c>
      <c r="O6545" t="s">
        <v>12</v>
      </c>
      <c r="P6545" t="s">
        <v>2255</v>
      </c>
      <c r="Q6545" t="s">
        <v>1901</v>
      </c>
      <c r="R6545" t="s">
        <v>1902</v>
      </c>
      <c r="S6545" t="s">
        <v>13</v>
      </c>
    </row>
    <row r="6546" spans="1:19" x14ac:dyDescent="0.35">
      <c r="A6546">
        <v>13986</v>
      </c>
      <c r="B6546" t="s">
        <v>4918</v>
      </c>
      <c r="C6546" t="s">
        <v>796</v>
      </c>
      <c r="D6546" t="s">
        <v>2254</v>
      </c>
      <c r="E6546">
        <v>2</v>
      </c>
      <c r="F6546" s="8">
        <f>DATE(YEAR(project_c[[#This Row],[order_date]]),MONTH(project_c[[#This Row],[order_date]]),1)</f>
        <v>45597</v>
      </c>
      <c r="G6546" s="1">
        <v>45599</v>
      </c>
      <c r="H6546">
        <v>3</v>
      </c>
      <c r="I6546">
        <v>41.25</v>
      </c>
      <c r="J6546">
        <v>379.4862</v>
      </c>
      <c r="K6546">
        <v>296.9862</v>
      </c>
      <c r="L6546" t="s">
        <v>797</v>
      </c>
      <c r="M6546" t="s">
        <v>26</v>
      </c>
      <c r="N6546" t="s">
        <v>10</v>
      </c>
      <c r="O6546" t="s">
        <v>12</v>
      </c>
      <c r="P6546" t="s">
        <v>2255</v>
      </c>
      <c r="Q6546" t="s">
        <v>1901</v>
      </c>
      <c r="R6546" t="s">
        <v>1902</v>
      </c>
      <c r="S6546" t="s">
        <v>13</v>
      </c>
    </row>
    <row r="6547" spans="1:19" x14ac:dyDescent="0.35">
      <c r="A6547">
        <v>748</v>
      </c>
      <c r="B6547" t="s">
        <v>4918</v>
      </c>
      <c r="C6547" t="s">
        <v>799</v>
      </c>
      <c r="D6547" t="s">
        <v>4136</v>
      </c>
      <c r="E6547">
        <v>6</v>
      </c>
      <c r="F6547" s="8">
        <f>DATE(YEAR(project_c[[#This Row],[order_date]]),MONTH(project_c[[#This Row],[order_date]]),1)</f>
        <v>43891</v>
      </c>
      <c r="G6547" s="1">
        <v>43907</v>
      </c>
      <c r="H6547">
        <v>3</v>
      </c>
      <c r="I6547">
        <v>3.59</v>
      </c>
      <c r="J6547">
        <v>101.28</v>
      </c>
      <c r="K6547">
        <v>79.739999999999995</v>
      </c>
      <c r="L6547" t="s">
        <v>800</v>
      </c>
      <c r="M6547" t="s">
        <v>38</v>
      </c>
      <c r="N6547" t="s">
        <v>10</v>
      </c>
      <c r="O6547" t="s">
        <v>65</v>
      </c>
      <c r="P6547" t="s">
        <v>4137</v>
      </c>
      <c r="Q6547" t="s">
        <v>2522</v>
      </c>
      <c r="R6547" t="s">
        <v>2542</v>
      </c>
      <c r="S6547" t="s">
        <v>23</v>
      </c>
    </row>
    <row r="6548" spans="1:19" x14ac:dyDescent="0.35">
      <c r="A6548">
        <v>1956</v>
      </c>
      <c r="B6548" t="s">
        <v>4919</v>
      </c>
      <c r="C6548" t="s">
        <v>799</v>
      </c>
      <c r="D6548" t="s">
        <v>3642</v>
      </c>
      <c r="E6548">
        <v>4</v>
      </c>
      <c r="F6548" s="8">
        <f>DATE(YEAR(project_c[[#This Row],[order_date]]),MONTH(project_c[[#This Row],[order_date]]),1)</f>
        <v>43983</v>
      </c>
      <c r="G6548" s="1">
        <v>43983</v>
      </c>
      <c r="H6548">
        <v>5</v>
      </c>
      <c r="I6548">
        <v>2.84</v>
      </c>
      <c r="J6548">
        <v>27.72</v>
      </c>
      <c r="K6548">
        <v>16.36</v>
      </c>
      <c r="L6548" t="s">
        <v>800</v>
      </c>
      <c r="M6548" t="s">
        <v>38</v>
      </c>
      <c r="N6548" t="s">
        <v>10</v>
      </c>
      <c r="O6548" t="s">
        <v>65</v>
      </c>
      <c r="P6548" t="s">
        <v>3643</v>
      </c>
      <c r="Q6548" t="s">
        <v>2522</v>
      </c>
      <c r="R6548" t="s">
        <v>2523</v>
      </c>
      <c r="S6548" t="s">
        <v>23</v>
      </c>
    </row>
    <row r="6549" spans="1:19" x14ac:dyDescent="0.35">
      <c r="A6549">
        <v>1957</v>
      </c>
      <c r="B6549" t="s">
        <v>4919</v>
      </c>
      <c r="C6549" t="s">
        <v>799</v>
      </c>
      <c r="D6549" t="s">
        <v>3990</v>
      </c>
      <c r="E6549">
        <v>5</v>
      </c>
      <c r="F6549" s="8">
        <f>DATE(YEAR(project_c[[#This Row],[order_date]]),MONTH(project_c[[#This Row],[order_date]]),1)</f>
        <v>43983</v>
      </c>
      <c r="G6549" s="1">
        <v>43983</v>
      </c>
      <c r="H6549">
        <v>5</v>
      </c>
      <c r="I6549">
        <v>6.99</v>
      </c>
      <c r="J6549">
        <v>65.52</v>
      </c>
      <c r="K6549">
        <v>30.57</v>
      </c>
      <c r="L6549" t="s">
        <v>800</v>
      </c>
      <c r="M6549" t="s">
        <v>38</v>
      </c>
      <c r="N6549" t="s">
        <v>10</v>
      </c>
      <c r="O6549" t="s">
        <v>65</v>
      </c>
      <c r="P6549" t="s">
        <v>3991</v>
      </c>
      <c r="Q6549" t="s">
        <v>2522</v>
      </c>
      <c r="R6549" t="s">
        <v>2531</v>
      </c>
      <c r="S6549" t="s">
        <v>23</v>
      </c>
    </row>
    <row r="6550" spans="1:19" x14ac:dyDescent="0.35">
      <c r="A6550">
        <v>3681</v>
      </c>
      <c r="B6550" t="s">
        <v>4919</v>
      </c>
      <c r="C6550" t="s">
        <v>799</v>
      </c>
      <c r="D6550" t="s">
        <v>2330</v>
      </c>
      <c r="E6550">
        <v>1</v>
      </c>
      <c r="F6550" s="8">
        <f>DATE(YEAR(project_c[[#This Row],[order_date]]),MONTH(project_c[[#This Row],[order_date]]),1)</f>
        <v>44501</v>
      </c>
      <c r="G6550" s="1">
        <v>44501</v>
      </c>
      <c r="H6550">
        <v>5</v>
      </c>
      <c r="I6550">
        <v>1.66</v>
      </c>
      <c r="J6550">
        <v>3.96</v>
      </c>
      <c r="K6550">
        <v>2.2999999999999998</v>
      </c>
      <c r="L6550" t="s">
        <v>800</v>
      </c>
      <c r="M6550" t="s">
        <v>38</v>
      </c>
      <c r="N6550" t="s">
        <v>10</v>
      </c>
      <c r="O6550" t="s">
        <v>65</v>
      </c>
      <c r="P6550" t="s">
        <v>2331</v>
      </c>
      <c r="Q6550" t="s">
        <v>1901</v>
      </c>
      <c r="R6550" t="s">
        <v>1902</v>
      </c>
      <c r="S6550" t="s">
        <v>23</v>
      </c>
    </row>
    <row r="6551" spans="1:19" x14ac:dyDescent="0.35">
      <c r="A6551">
        <v>4083</v>
      </c>
      <c r="B6551" t="s">
        <v>4919</v>
      </c>
      <c r="C6551" t="s">
        <v>799</v>
      </c>
      <c r="D6551" t="s">
        <v>4623</v>
      </c>
      <c r="E6551">
        <v>5</v>
      </c>
      <c r="F6551" s="8">
        <f>DATE(YEAR(project_c[[#This Row],[order_date]]),MONTH(project_c[[#This Row],[order_date]]),1)</f>
        <v>44501</v>
      </c>
      <c r="G6551" s="1">
        <v>44508</v>
      </c>
      <c r="H6551">
        <v>4</v>
      </c>
      <c r="I6551">
        <v>132.15</v>
      </c>
      <c r="J6551">
        <v>2202.4499999999998</v>
      </c>
      <c r="K6551">
        <v>1541.7</v>
      </c>
      <c r="L6551" t="s">
        <v>800</v>
      </c>
      <c r="M6551" t="s">
        <v>38</v>
      </c>
      <c r="N6551" t="s">
        <v>10</v>
      </c>
      <c r="O6551" t="s">
        <v>65</v>
      </c>
      <c r="P6551" t="s">
        <v>4624</v>
      </c>
      <c r="Q6551" t="s">
        <v>4250</v>
      </c>
      <c r="R6551" t="s">
        <v>4258</v>
      </c>
      <c r="S6551" t="s">
        <v>23</v>
      </c>
    </row>
    <row r="6552" spans="1:19" x14ac:dyDescent="0.35">
      <c r="A6552">
        <v>6043</v>
      </c>
      <c r="B6552" t="s">
        <v>4918</v>
      </c>
      <c r="C6552" t="s">
        <v>799</v>
      </c>
      <c r="D6552" t="s">
        <v>2434</v>
      </c>
      <c r="E6552">
        <v>5</v>
      </c>
      <c r="F6552" s="8">
        <f>DATE(YEAR(project_c[[#This Row],[order_date]]),MONTH(project_c[[#This Row],[order_date]]),1)</f>
        <v>44896</v>
      </c>
      <c r="G6552" s="1">
        <v>44903</v>
      </c>
      <c r="H6552">
        <v>4</v>
      </c>
      <c r="I6552">
        <v>8.2799999999999994</v>
      </c>
      <c r="J6552">
        <v>91.95</v>
      </c>
      <c r="K6552">
        <v>50.55</v>
      </c>
      <c r="L6552" t="s">
        <v>800</v>
      </c>
      <c r="M6552" t="s">
        <v>38</v>
      </c>
      <c r="N6552" t="s">
        <v>10</v>
      </c>
      <c r="O6552" t="s">
        <v>65</v>
      </c>
      <c r="P6552" t="s">
        <v>2435</v>
      </c>
      <c r="Q6552" t="s">
        <v>1901</v>
      </c>
      <c r="R6552" t="s">
        <v>1902</v>
      </c>
      <c r="S6552" t="s">
        <v>23</v>
      </c>
    </row>
    <row r="6553" spans="1:19" x14ac:dyDescent="0.35">
      <c r="A6553">
        <v>4571</v>
      </c>
      <c r="B6553" t="s">
        <v>4919</v>
      </c>
      <c r="C6553" t="s">
        <v>799</v>
      </c>
      <c r="D6553" t="s">
        <v>3874</v>
      </c>
      <c r="E6553">
        <v>3</v>
      </c>
      <c r="F6553" s="8">
        <f>DATE(YEAR(project_c[[#This Row],[order_date]]),MONTH(project_c[[#This Row],[order_date]]),1)</f>
        <v>44835</v>
      </c>
      <c r="G6553" s="1">
        <v>44849</v>
      </c>
      <c r="H6553">
        <v>5</v>
      </c>
      <c r="I6553">
        <v>4.5</v>
      </c>
      <c r="J6553">
        <v>34.619999999999997</v>
      </c>
      <c r="K6553">
        <v>21.12</v>
      </c>
      <c r="L6553" t="s">
        <v>800</v>
      </c>
      <c r="M6553" t="s">
        <v>38</v>
      </c>
      <c r="N6553" t="s">
        <v>10</v>
      </c>
      <c r="O6553" t="s">
        <v>65</v>
      </c>
      <c r="P6553" t="s">
        <v>3875</v>
      </c>
      <c r="Q6553" t="s">
        <v>2522</v>
      </c>
      <c r="R6553" t="s">
        <v>2531</v>
      </c>
      <c r="S6553" t="s">
        <v>23</v>
      </c>
    </row>
    <row r="6554" spans="1:19" x14ac:dyDescent="0.35">
      <c r="A6554">
        <v>4570</v>
      </c>
      <c r="B6554" t="s">
        <v>4919</v>
      </c>
      <c r="C6554" t="s">
        <v>799</v>
      </c>
      <c r="D6554" t="s">
        <v>3854</v>
      </c>
      <c r="E6554">
        <v>6</v>
      </c>
      <c r="F6554" s="8">
        <f>DATE(YEAR(project_c[[#This Row],[order_date]]),MONTH(project_c[[#This Row],[order_date]]),1)</f>
        <v>44835</v>
      </c>
      <c r="G6554" s="1">
        <v>44849</v>
      </c>
      <c r="H6554">
        <v>5</v>
      </c>
      <c r="I6554">
        <v>3.33</v>
      </c>
      <c r="J6554">
        <v>66.540000000000006</v>
      </c>
      <c r="K6554">
        <v>46.56</v>
      </c>
      <c r="L6554" t="s">
        <v>800</v>
      </c>
      <c r="M6554" t="s">
        <v>38</v>
      </c>
      <c r="N6554" t="s">
        <v>10</v>
      </c>
      <c r="O6554" t="s">
        <v>65</v>
      </c>
      <c r="P6554" t="s">
        <v>3855</v>
      </c>
      <c r="Q6554" t="s">
        <v>2522</v>
      </c>
      <c r="R6554" t="s">
        <v>2539</v>
      </c>
      <c r="S6554" t="s">
        <v>23</v>
      </c>
    </row>
    <row r="6555" spans="1:19" x14ac:dyDescent="0.35">
      <c r="A6555">
        <v>15311</v>
      </c>
      <c r="B6555" t="s">
        <v>4919</v>
      </c>
      <c r="C6555" t="s">
        <v>799</v>
      </c>
      <c r="D6555" t="s">
        <v>2588</v>
      </c>
      <c r="E6555">
        <v>1</v>
      </c>
      <c r="F6555" s="8">
        <f>DATE(YEAR(project_c[[#This Row],[order_date]]),MONTH(project_c[[#This Row],[order_date]]),1)</f>
        <v>44621</v>
      </c>
      <c r="G6555" s="1">
        <v>44624</v>
      </c>
      <c r="H6555">
        <v>6</v>
      </c>
      <c r="I6555">
        <v>18.39</v>
      </c>
      <c r="J6555">
        <v>26.824000000000002</v>
      </c>
      <c r="K6555">
        <v>8.4339999999999993</v>
      </c>
      <c r="L6555" t="s">
        <v>800</v>
      </c>
      <c r="M6555" t="s">
        <v>38</v>
      </c>
      <c r="N6555" t="s">
        <v>10</v>
      </c>
      <c r="O6555" t="s">
        <v>65</v>
      </c>
      <c r="P6555" t="s">
        <v>2589</v>
      </c>
      <c r="Q6555" t="s">
        <v>2522</v>
      </c>
      <c r="R6555" t="s">
        <v>2542</v>
      </c>
      <c r="S6555" t="s">
        <v>23</v>
      </c>
    </row>
    <row r="6556" spans="1:19" x14ac:dyDescent="0.35">
      <c r="A6556">
        <v>8729</v>
      </c>
      <c r="B6556" t="s">
        <v>4919</v>
      </c>
      <c r="C6556" t="s">
        <v>799</v>
      </c>
      <c r="D6556" t="s">
        <v>2171</v>
      </c>
      <c r="E6556">
        <v>5</v>
      </c>
      <c r="F6556" s="8">
        <f>DATE(YEAR(project_c[[#This Row],[order_date]]),MONTH(project_c[[#This Row],[order_date]]),1)</f>
        <v>45017</v>
      </c>
      <c r="G6556" s="1">
        <v>45046</v>
      </c>
      <c r="H6556">
        <v>6</v>
      </c>
      <c r="I6556">
        <v>70.47</v>
      </c>
      <c r="J6556">
        <v>406.56</v>
      </c>
      <c r="K6556">
        <v>54.21</v>
      </c>
      <c r="L6556" t="s">
        <v>800</v>
      </c>
      <c r="M6556" t="s">
        <v>38</v>
      </c>
      <c r="N6556" t="s">
        <v>10</v>
      </c>
      <c r="O6556" t="s">
        <v>65</v>
      </c>
      <c r="P6556" t="s">
        <v>2172</v>
      </c>
      <c r="Q6556" t="s">
        <v>1901</v>
      </c>
      <c r="R6556" t="s">
        <v>1902</v>
      </c>
      <c r="S6556" t="s">
        <v>23</v>
      </c>
    </row>
    <row r="6557" spans="1:19" x14ac:dyDescent="0.35">
      <c r="A6557">
        <v>8730</v>
      </c>
      <c r="B6557" t="s">
        <v>4919</v>
      </c>
      <c r="C6557" t="s">
        <v>799</v>
      </c>
      <c r="D6557" t="s">
        <v>3920</v>
      </c>
      <c r="E6557">
        <v>3</v>
      </c>
      <c r="F6557" s="8">
        <f>DATE(YEAR(project_c[[#This Row],[order_date]]),MONTH(project_c[[#This Row],[order_date]]),1)</f>
        <v>45017</v>
      </c>
      <c r="G6557" s="1">
        <v>45046</v>
      </c>
      <c r="H6557">
        <v>6</v>
      </c>
      <c r="I6557">
        <v>2.4700000000000002</v>
      </c>
      <c r="J6557">
        <v>11.115</v>
      </c>
      <c r="K6557">
        <v>3.7050000000000001</v>
      </c>
      <c r="L6557" t="s">
        <v>800</v>
      </c>
      <c r="M6557" t="s">
        <v>38</v>
      </c>
      <c r="N6557" t="s">
        <v>10</v>
      </c>
      <c r="O6557" t="s">
        <v>65</v>
      </c>
      <c r="P6557" t="s">
        <v>3921</v>
      </c>
      <c r="Q6557" t="s">
        <v>2522</v>
      </c>
      <c r="R6557" t="s">
        <v>2523</v>
      </c>
      <c r="S6557" t="s">
        <v>23</v>
      </c>
    </row>
    <row r="6558" spans="1:19" x14ac:dyDescent="0.35">
      <c r="A6558">
        <v>9247</v>
      </c>
      <c r="B6558" t="s">
        <v>4919</v>
      </c>
      <c r="C6558" t="s">
        <v>799</v>
      </c>
      <c r="D6558" t="s">
        <v>2468</v>
      </c>
      <c r="E6558">
        <v>7</v>
      </c>
      <c r="F6558" s="8">
        <f>DATE(YEAR(project_c[[#This Row],[order_date]]),MONTH(project_c[[#This Row],[order_date]]),1)</f>
        <v>45261</v>
      </c>
      <c r="G6558" s="1">
        <v>45265</v>
      </c>
      <c r="H6558">
        <v>5</v>
      </c>
      <c r="I6558">
        <v>9.3699999999999992</v>
      </c>
      <c r="J6558">
        <v>164.01</v>
      </c>
      <c r="K6558">
        <v>98.42</v>
      </c>
      <c r="L6558" t="s">
        <v>800</v>
      </c>
      <c r="M6558" t="s">
        <v>38</v>
      </c>
      <c r="N6558" t="s">
        <v>10</v>
      </c>
      <c r="O6558" t="s">
        <v>65</v>
      </c>
      <c r="P6558" t="s">
        <v>2469</v>
      </c>
      <c r="Q6558" t="s">
        <v>1901</v>
      </c>
      <c r="R6558" t="s">
        <v>1909</v>
      </c>
      <c r="S6558" t="s">
        <v>23</v>
      </c>
    </row>
    <row r="6559" spans="1:19" x14ac:dyDescent="0.35">
      <c r="A6559">
        <v>10705</v>
      </c>
      <c r="B6559" t="s">
        <v>4917</v>
      </c>
      <c r="C6559" t="s">
        <v>799</v>
      </c>
      <c r="D6559" t="s">
        <v>3656</v>
      </c>
      <c r="E6559">
        <v>3</v>
      </c>
      <c r="F6559" s="8">
        <f>DATE(YEAR(project_c[[#This Row],[order_date]]),MONTH(project_c[[#This Row],[order_date]]),1)</f>
        <v>45323</v>
      </c>
      <c r="G6559" s="1">
        <v>45330</v>
      </c>
      <c r="H6559">
        <v>4</v>
      </c>
      <c r="I6559">
        <v>1.0900000000000001</v>
      </c>
      <c r="J6559">
        <v>15.069599999999999</v>
      </c>
      <c r="K6559">
        <v>11.7996</v>
      </c>
      <c r="L6559" t="s">
        <v>800</v>
      </c>
      <c r="M6559" t="s">
        <v>38</v>
      </c>
      <c r="N6559" t="s">
        <v>10</v>
      </c>
      <c r="O6559" t="s">
        <v>65</v>
      </c>
      <c r="P6559" t="s">
        <v>3657</v>
      </c>
      <c r="Q6559" t="s">
        <v>2522</v>
      </c>
      <c r="R6559" t="s">
        <v>2523</v>
      </c>
      <c r="S6559" t="s">
        <v>23</v>
      </c>
    </row>
    <row r="6560" spans="1:19" x14ac:dyDescent="0.35">
      <c r="A6560">
        <v>11484</v>
      </c>
      <c r="B6560" t="s">
        <v>4918</v>
      </c>
      <c r="C6560" t="s">
        <v>799</v>
      </c>
      <c r="D6560" t="s">
        <v>3656</v>
      </c>
      <c r="E6560">
        <v>2</v>
      </c>
      <c r="F6560" s="8">
        <f>DATE(YEAR(project_c[[#This Row],[order_date]]),MONTH(project_c[[#This Row],[order_date]]),1)</f>
        <v>45292</v>
      </c>
      <c r="G6560" s="1">
        <v>45317</v>
      </c>
      <c r="H6560">
        <v>4</v>
      </c>
      <c r="I6560">
        <v>1.0900000000000001</v>
      </c>
      <c r="J6560">
        <v>10.0464</v>
      </c>
      <c r="K6560">
        <v>7.8663999999999996</v>
      </c>
      <c r="L6560" t="s">
        <v>800</v>
      </c>
      <c r="M6560" t="s">
        <v>38</v>
      </c>
      <c r="N6560" t="s">
        <v>10</v>
      </c>
      <c r="O6560" t="s">
        <v>65</v>
      </c>
      <c r="P6560" t="s">
        <v>3657</v>
      </c>
      <c r="Q6560" t="s">
        <v>2522</v>
      </c>
      <c r="R6560" t="s">
        <v>2523</v>
      </c>
      <c r="S6560" t="s">
        <v>23</v>
      </c>
    </row>
    <row r="6561" spans="1:19" x14ac:dyDescent="0.35">
      <c r="A6561">
        <v>12292</v>
      </c>
      <c r="B6561" t="s">
        <v>4920</v>
      </c>
      <c r="C6561" t="s">
        <v>799</v>
      </c>
      <c r="D6561" t="s">
        <v>3656</v>
      </c>
      <c r="E6561">
        <v>2</v>
      </c>
      <c r="F6561" s="8">
        <f>DATE(YEAR(project_c[[#This Row],[order_date]]),MONTH(project_c[[#This Row],[order_date]]),1)</f>
        <v>45505</v>
      </c>
      <c r="G6561" s="1">
        <v>45532</v>
      </c>
      <c r="H6561">
        <v>2</v>
      </c>
      <c r="I6561">
        <v>1.0900000000000001</v>
      </c>
      <c r="J6561">
        <v>10.0464</v>
      </c>
      <c r="K6561">
        <v>7.8663999999999996</v>
      </c>
      <c r="L6561" t="s">
        <v>800</v>
      </c>
      <c r="M6561" t="s">
        <v>38</v>
      </c>
      <c r="N6561" t="s">
        <v>10</v>
      </c>
      <c r="O6561" t="s">
        <v>65</v>
      </c>
      <c r="P6561" t="s">
        <v>3657</v>
      </c>
      <c r="Q6561" t="s">
        <v>2522</v>
      </c>
      <c r="R6561" t="s">
        <v>2523</v>
      </c>
      <c r="S6561" t="s">
        <v>23</v>
      </c>
    </row>
    <row r="6562" spans="1:19" x14ac:dyDescent="0.35">
      <c r="A6562">
        <v>12721</v>
      </c>
      <c r="B6562" t="s">
        <v>4918</v>
      </c>
      <c r="C6562" t="s">
        <v>799</v>
      </c>
      <c r="D6562" t="s">
        <v>3656</v>
      </c>
      <c r="E6562">
        <v>2</v>
      </c>
      <c r="F6562" s="8">
        <f>DATE(YEAR(project_c[[#This Row],[order_date]]),MONTH(project_c[[#This Row],[order_date]]),1)</f>
        <v>45505</v>
      </c>
      <c r="G6562" s="1">
        <v>45527</v>
      </c>
      <c r="H6562">
        <v>4</v>
      </c>
      <c r="I6562">
        <v>1.0900000000000001</v>
      </c>
      <c r="J6562">
        <v>10.0464</v>
      </c>
      <c r="K6562">
        <v>7.8663999999999996</v>
      </c>
      <c r="L6562" t="s">
        <v>800</v>
      </c>
      <c r="M6562" t="s">
        <v>38</v>
      </c>
      <c r="N6562" t="s">
        <v>10</v>
      </c>
      <c r="O6562" t="s">
        <v>65</v>
      </c>
      <c r="P6562" t="s">
        <v>3657</v>
      </c>
      <c r="Q6562" t="s">
        <v>2522</v>
      </c>
      <c r="R6562" t="s">
        <v>2523</v>
      </c>
      <c r="S6562" t="s">
        <v>23</v>
      </c>
    </row>
    <row r="6563" spans="1:19" x14ac:dyDescent="0.35">
      <c r="A6563">
        <v>12978</v>
      </c>
      <c r="B6563" t="s">
        <v>4918</v>
      </c>
      <c r="C6563" t="s">
        <v>799</v>
      </c>
      <c r="D6563" t="s">
        <v>3656</v>
      </c>
      <c r="E6563">
        <v>2</v>
      </c>
      <c r="F6563" s="8">
        <f>DATE(YEAR(project_c[[#This Row],[order_date]]),MONTH(project_c[[#This Row],[order_date]]),1)</f>
        <v>45505</v>
      </c>
      <c r="G6563" s="1">
        <v>45533</v>
      </c>
      <c r="H6563">
        <v>3</v>
      </c>
      <c r="I6563">
        <v>1.0900000000000001</v>
      </c>
      <c r="J6563">
        <v>10.0464</v>
      </c>
      <c r="K6563">
        <v>7.8663999999999996</v>
      </c>
      <c r="L6563" t="s">
        <v>800</v>
      </c>
      <c r="M6563" t="s">
        <v>38</v>
      </c>
      <c r="N6563" t="s">
        <v>10</v>
      </c>
      <c r="O6563" t="s">
        <v>65</v>
      </c>
      <c r="P6563" t="s">
        <v>3657</v>
      </c>
      <c r="Q6563" t="s">
        <v>2522</v>
      </c>
      <c r="R6563" t="s">
        <v>2523</v>
      </c>
      <c r="S6563" t="s">
        <v>23</v>
      </c>
    </row>
    <row r="6564" spans="1:19" x14ac:dyDescent="0.35">
      <c r="A6564">
        <v>13314</v>
      </c>
      <c r="B6564" t="s">
        <v>4920</v>
      </c>
      <c r="C6564" t="s">
        <v>799</v>
      </c>
      <c r="D6564" t="s">
        <v>3656</v>
      </c>
      <c r="E6564">
        <v>2</v>
      </c>
      <c r="F6564" s="8">
        <f>DATE(YEAR(project_c[[#This Row],[order_date]]),MONTH(project_c[[#This Row],[order_date]]),1)</f>
        <v>45566</v>
      </c>
      <c r="G6564" s="1">
        <v>45567</v>
      </c>
      <c r="H6564">
        <v>5</v>
      </c>
      <c r="I6564">
        <v>1.0900000000000001</v>
      </c>
      <c r="J6564">
        <v>10.0464</v>
      </c>
      <c r="K6564">
        <v>7.8663999999999996</v>
      </c>
      <c r="L6564" t="s">
        <v>800</v>
      </c>
      <c r="M6564" t="s">
        <v>38</v>
      </c>
      <c r="N6564" t="s">
        <v>10</v>
      </c>
      <c r="O6564" t="s">
        <v>65</v>
      </c>
      <c r="P6564" t="s">
        <v>3657</v>
      </c>
      <c r="Q6564" t="s">
        <v>2522</v>
      </c>
      <c r="R6564" t="s">
        <v>2523</v>
      </c>
      <c r="S6564" t="s">
        <v>23</v>
      </c>
    </row>
    <row r="6565" spans="1:19" x14ac:dyDescent="0.35">
      <c r="A6565">
        <v>13418</v>
      </c>
      <c r="B6565" t="s">
        <v>4920</v>
      </c>
      <c r="C6565" t="s">
        <v>799</v>
      </c>
      <c r="D6565" t="s">
        <v>3656</v>
      </c>
      <c r="E6565">
        <v>1</v>
      </c>
      <c r="F6565" s="8">
        <f>DATE(YEAR(project_c[[#This Row],[order_date]]),MONTH(project_c[[#This Row],[order_date]]),1)</f>
        <v>45536</v>
      </c>
      <c r="G6565" s="1">
        <v>45540</v>
      </c>
      <c r="H6565">
        <v>1</v>
      </c>
      <c r="I6565">
        <v>1.0900000000000001</v>
      </c>
      <c r="J6565">
        <v>5.0232000000000001</v>
      </c>
      <c r="K6565">
        <v>3.9331999999999998</v>
      </c>
      <c r="L6565" t="s">
        <v>800</v>
      </c>
      <c r="M6565" t="s">
        <v>38</v>
      </c>
      <c r="N6565" t="s">
        <v>10</v>
      </c>
      <c r="O6565" t="s">
        <v>65</v>
      </c>
      <c r="P6565" t="s">
        <v>3657</v>
      </c>
      <c r="Q6565" t="s">
        <v>2522</v>
      </c>
      <c r="R6565" t="s">
        <v>2523</v>
      </c>
      <c r="S6565" t="s">
        <v>23</v>
      </c>
    </row>
    <row r="6566" spans="1:19" x14ac:dyDescent="0.35">
      <c r="A6566">
        <v>13734</v>
      </c>
      <c r="B6566" t="s">
        <v>4920</v>
      </c>
      <c r="C6566" t="s">
        <v>799</v>
      </c>
      <c r="D6566" t="s">
        <v>3656</v>
      </c>
      <c r="E6566">
        <v>2</v>
      </c>
      <c r="F6566" s="8">
        <f>DATE(YEAR(project_c[[#This Row],[order_date]]),MONTH(project_c[[#This Row],[order_date]]),1)</f>
        <v>45597</v>
      </c>
      <c r="G6566" s="1">
        <v>45618</v>
      </c>
      <c r="H6566">
        <v>2</v>
      </c>
      <c r="I6566">
        <v>1.0900000000000001</v>
      </c>
      <c r="J6566">
        <v>10.0464</v>
      </c>
      <c r="K6566">
        <v>7.8663999999999996</v>
      </c>
      <c r="L6566" t="s">
        <v>800</v>
      </c>
      <c r="M6566" t="s">
        <v>38</v>
      </c>
      <c r="N6566" t="s">
        <v>10</v>
      </c>
      <c r="O6566" t="s">
        <v>65</v>
      </c>
      <c r="P6566" t="s">
        <v>3657</v>
      </c>
      <c r="Q6566" t="s">
        <v>2522</v>
      </c>
      <c r="R6566" t="s">
        <v>2523</v>
      </c>
      <c r="S6566" t="s">
        <v>23</v>
      </c>
    </row>
    <row r="6567" spans="1:19" x14ac:dyDescent="0.35">
      <c r="A6567">
        <v>14204</v>
      </c>
      <c r="B6567" t="s">
        <v>4918</v>
      </c>
      <c r="C6567" t="s">
        <v>799</v>
      </c>
      <c r="D6567" t="s">
        <v>3656</v>
      </c>
      <c r="E6567">
        <v>1</v>
      </c>
      <c r="F6567" s="8">
        <f>DATE(YEAR(project_c[[#This Row],[order_date]]),MONTH(project_c[[#This Row],[order_date]]),1)</f>
        <v>45627</v>
      </c>
      <c r="G6567" s="1">
        <v>45634</v>
      </c>
      <c r="H6567">
        <v>2</v>
      </c>
      <c r="I6567">
        <v>1.0900000000000001</v>
      </c>
      <c r="J6567">
        <v>5.0232000000000001</v>
      </c>
      <c r="K6567">
        <v>3.9331999999999998</v>
      </c>
      <c r="L6567" t="s">
        <v>800</v>
      </c>
      <c r="M6567" t="s">
        <v>38</v>
      </c>
      <c r="N6567" t="s">
        <v>10</v>
      </c>
      <c r="O6567" t="s">
        <v>65</v>
      </c>
      <c r="P6567" t="s">
        <v>3657</v>
      </c>
      <c r="Q6567" t="s">
        <v>2522</v>
      </c>
      <c r="R6567" t="s">
        <v>2523</v>
      </c>
      <c r="S6567" t="s">
        <v>23</v>
      </c>
    </row>
    <row r="6568" spans="1:19" x14ac:dyDescent="0.35">
      <c r="A6568">
        <v>14464</v>
      </c>
      <c r="B6568" t="s">
        <v>4918</v>
      </c>
      <c r="C6568" t="s">
        <v>799</v>
      </c>
      <c r="D6568" t="s">
        <v>3656</v>
      </c>
      <c r="E6568">
        <v>2</v>
      </c>
      <c r="F6568" s="8">
        <f>DATE(YEAR(project_c[[#This Row],[order_date]]),MONTH(project_c[[#This Row],[order_date]]),1)</f>
        <v>45597</v>
      </c>
      <c r="G6568" s="1">
        <v>45603</v>
      </c>
      <c r="H6568">
        <v>1</v>
      </c>
      <c r="I6568">
        <v>1.0900000000000001</v>
      </c>
      <c r="J6568">
        <v>10.0464</v>
      </c>
      <c r="K6568">
        <v>7.8663999999999996</v>
      </c>
      <c r="L6568" t="s">
        <v>800</v>
      </c>
      <c r="M6568" t="s">
        <v>38</v>
      </c>
      <c r="N6568" t="s">
        <v>10</v>
      </c>
      <c r="O6568" t="s">
        <v>65</v>
      </c>
      <c r="P6568" t="s">
        <v>3657</v>
      </c>
      <c r="Q6568" t="s">
        <v>2522</v>
      </c>
      <c r="R6568" t="s">
        <v>2523</v>
      </c>
      <c r="S6568" t="s">
        <v>23</v>
      </c>
    </row>
    <row r="6569" spans="1:19" x14ac:dyDescent="0.35">
      <c r="A6569">
        <v>751</v>
      </c>
      <c r="B6569" t="s">
        <v>4919</v>
      </c>
      <c r="C6569" t="s">
        <v>801</v>
      </c>
      <c r="D6569" t="s">
        <v>4487</v>
      </c>
      <c r="E6569">
        <v>5</v>
      </c>
      <c r="F6569" s="8">
        <f>DATE(YEAR(project_c[[#This Row],[order_date]]),MONTH(project_c[[#This Row],[order_date]]),1)</f>
        <v>44013</v>
      </c>
      <c r="G6569" s="1">
        <v>44033</v>
      </c>
      <c r="H6569">
        <v>4</v>
      </c>
      <c r="I6569">
        <v>53.95</v>
      </c>
      <c r="J6569">
        <v>460.565</v>
      </c>
      <c r="K6569">
        <v>190.815</v>
      </c>
      <c r="L6569" t="s">
        <v>802</v>
      </c>
      <c r="M6569" t="s">
        <v>38</v>
      </c>
      <c r="N6569" t="s">
        <v>10</v>
      </c>
      <c r="O6569" t="s">
        <v>28</v>
      </c>
      <c r="P6569" t="s">
        <v>4488</v>
      </c>
      <c r="Q6569" t="s">
        <v>4250</v>
      </c>
      <c r="R6569" t="s">
        <v>4273</v>
      </c>
      <c r="S6569" t="s">
        <v>18</v>
      </c>
    </row>
    <row r="6570" spans="1:19" x14ac:dyDescent="0.35">
      <c r="A6570">
        <v>752</v>
      </c>
      <c r="B6570" t="s">
        <v>4919</v>
      </c>
      <c r="C6570" t="s">
        <v>801</v>
      </c>
      <c r="D6570" t="s">
        <v>3010</v>
      </c>
      <c r="E6570">
        <v>1</v>
      </c>
      <c r="F6570" s="8">
        <f>DATE(YEAR(project_c[[#This Row],[order_date]]),MONTH(project_c[[#This Row],[order_date]]),1)</f>
        <v>44013</v>
      </c>
      <c r="G6570" s="1">
        <v>44033</v>
      </c>
      <c r="H6570">
        <v>4</v>
      </c>
      <c r="I6570">
        <v>0.19</v>
      </c>
      <c r="J6570">
        <v>0.20799999999999999</v>
      </c>
      <c r="K6570">
        <v>1.7999999999999999E-2</v>
      </c>
      <c r="L6570" t="s">
        <v>802</v>
      </c>
      <c r="M6570" t="s">
        <v>38</v>
      </c>
      <c r="N6570" t="s">
        <v>10</v>
      </c>
      <c r="O6570" t="s">
        <v>28</v>
      </c>
      <c r="P6570" t="s">
        <v>3011</v>
      </c>
      <c r="Q6570" t="s">
        <v>2522</v>
      </c>
      <c r="R6570" t="s">
        <v>2523</v>
      </c>
      <c r="S6570" t="s">
        <v>18</v>
      </c>
    </row>
    <row r="6571" spans="1:19" x14ac:dyDescent="0.35">
      <c r="A6571">
        <v>750</v>
      </c>
      <c r="B6571" t="s">
        <v>4919</v>
      </c>
      <c r="C6571" t="s">
        <v>801</v>
      </c>
      <c r="D6571" t="s">
        <v>4064</v>
      </c>
      <c r="E6571">
        <v>5</v>
      </c>
      <c r="F6571" s="8">
        <f>DATE(YEAR(project_c[[#This Row],[order_date]]),MONTH(project_c[[#This Row],[order_date]]),1)</f>
        <v>44013</v>
      </c>
      <c r="G6571" s="1">
        <v>44033</v>
      </c>
      <c r="H6571">
        <v>4</v>
      </c>
      <c r="I6571">
        <v>2.99</v>
      </c>
      <c r="J6571">
        <v>70.319999999999993</v>
      </c>
      <c r="K6571">
        <v>55.37</v>
      </c>
      <c r="L6571" t="s">
        <v>802</v>
      </c>
      <c r="M6571" t="s">
        <v>38</v>
      </c>
      <c r="N6571" t="s">
        <v>10</v>
      </c>
      <c r="O6571" t="s">
        <v>28</v>
      </c>
      <c r="P6571" t="s">
        <v>4065</v>
      </c>
      <c r="Q6571" t="s">
        <v>2522</v>
      </c>
      <c r="R6571" t="s">
        <v>2539</v>
      </c>
      <c r="S6571" t="s">
        <v>18</v>
      </c>
    </row>
    <row r="6572" spans="1:19" x14ac:dyDescent="0.35">
      <c r="A6572">
        <v>749</v>
      </c>
      <c r="B6572" t="s">
        <v>4919</v>
      </c>
      <c r="C6572" t="s">
        <v>801</v>
      </c>
      <c r="D6572" t="s">
        <v>3178</v>
      </c>
      <c r="E6572">
        <v>3</v>
      </c>
      <c r="F6572" s="8">
        <f>DATE(YEAR(project_c[[#This Row],[order_date]]),MONTH(project_c[[#This Row],[order_date]]),1)</f>
        <v>44013</v>
      </c>
      <c r="G6572" s="1">
        <v>44033</v>
      </c>
      <c r="H6572">
        <v>4</v>
      </c>
      <c r="I6572">
        <v>0.63</v>
      </c>
      <c r="J6572">
        <v>0.73799999999999999</v>
      </c>
      <c r="K6572">
        <v>-1.1519999999999999</v>
      </c>
      <c r="L6572" t="s">
        <v>802</v>
      </c>
      <c r="M6572" t="s">
        <v>38</v>
      </c>
      <c r="N6572" t="s">
        <v>10</v>
      </c>
      <c r="O6572" t="s">
        <v>28</v>
      </c>
      <c r="P6572" t="s">
        <v>3179</v>
      </c>
      <c r="Q6572" t="s">
        <v>2522</v>
      </c>
      <c r="R6572" t="s">
        <v>2523</v>
      </c>
      <c r="S6572" t="s">
        <v>18</v>
      </c>
    </row>
    <row r="6573" spans="1:19" x14ac:dyDescent="0.35">
      <c r="A6573">
        <v>2911</v>
      </c>
      <c r="B6573" t="s">
        <v>4919</v>
      </c>
      <c r="C6573" t="s">
        <v>801</v>
      </c>
      <c r="D6573" t="s">
        <v>4653</v>
      </c>
      <c r="E6573">
        <v>2</v>
      </c>
      <c r="F6573" s="8">
        <f>DATE(YEAR(project_c[[#This Row],[order_date]]),MONTH(project_c[[#This Row],[order_date]]),1)</f>
        <v>44531</v>
      </c>
      <c r="G6573" s="1">
        <v>44554</v>
      </c>
      <c r="H6573">
        <v>6</v>
      </c>
      <c r="I6573">
        <v>0.68</v>
      </c>
      <c r="J6573">
        <v>9.68</v>
      </c>
      <c r="K6573">
        <v>8.32</v>
      </c>
      <c r="L6573" t="s">
        <v>802</v>
      </c>
      <c r="M6573" t="s">
        <v>38</v>
      </c>
      <c r="N6573" t="s">
        <v>10</v>
      </c>
      <c r="O6573" t="s">
        <v>28</v>
      </c>
      <c r="P6573" t="s">
        <v>4654</v>
      </c>
      <c r="Q6573" t="s">
        <v>4250</v>
      </c>
      <c r="R6573" t="s">
        <v>4251</v>
      </c>
      <c r="S6573" t="s">
        <v>18</v>
      </c>
    </row>
    <row r="6574" spans="1:19" x14ac:dyDescent="0.35">
      <c r="A6574">
        <v>2912</v>
      </c>
      <c r="B6574" t="s">
        <v>4919</v>
      </c>
      <c r="C6574" t="s">
        <v>801</v>
      </c>
      <c r="D6574" t="s">
        <v>2310</v>
      </c>
      <c r="E6574">
        <v>7</v>
      </c>
      <c r="F6574" s="8">
        <f>DATE(YEAR(project_c[[#This Row],[order_date]]),MONTH(project_c[[#This Row],[order_date]]),1)</f>
        <v>44531</v>
      </c>
      <c r="G6574" s="1">
        <v>44554</v>
      </c>
      <c r="H6574">
        <v>6</v>
      </c>
      <c r="I6574">
        <v>133</v>
      </c>
      <c r="J6574">
        <v>4899.93</v>
      </c>
      <c r="K6574">
        <v>3968.93</v>
      </c>
      <c r="L6574" t="s">
        <v>802</v>
      </c>
      <c r="M6574" t="s">
        <v>38</v>
      </c>
      <c r="N6574" t="s">
        <v>10</v>
      </c>
      <c r="O6574" t="s">
        <v>28</v>
      </c>
      <c r="P6574" t="s">
        <v>2311</v>
      </c>
      <c r="Q6574" t="s">
        <v>1901</v>
      </c>
      <c r="R6574" t="s">
        <v>2199</v>
      </c>
      <c r="S6574" t="s">
        <v>18</v>
      </c>
    </row>
    <row r="6575" spans="1:19" x14ac:dyDescent="0.35">
      <c r="A6575">
        <v>3814</v>
      </c>
      <c r="B6575" t="s">
        <v>4918</v>
      </c>
      <c r="C6575" t="s">
        <v>801</v>
      </c>
      <c r="D6575" t="s">
        <v>2797</v>
      </c>
      <c r="E6575">
        <v>3</v>
      </c>
      <c r="F6575" s="8">
        <f>DATE(YEAR(project_c[[#This Row],[order_date]]),MONTH(project_c[[#This Row],[order_date]]),1)</f>
        <v>44531</v>
      </c>
      <c r="G6575" s="1">
        <v>44534</v>
      </c>
      <c r="H6575">
        <v>5</v>
      </c>
      <c r="I6575">
        <v>18.100000000000001</v>
      </c>
      <c r="J6575">
        <v>271.44</v>
      </c>
      <c r="K6575">
        <v>217.14</v>
      </c>
      <c r="L6575" t="s">
        <v>802</v>
      </c>
      <c r="M6575" t="s">
        <v>38</v>
      </c>
      <c r="N6575" t="s">
        <v>10</v>
      </c>
      <c r="O6575" t="s">
        <v>28</v>
      </c>
      <c r="P6575" t="s">
        <v>2798</v>
      </c>
      <c r="Q6575" t="s">
        <v>2522</v>
      </c>
      <c r="R6575" t="s">
        <v>2539</v>
      </c>
      <c r="S6575" t="s">
        <v>18</v>
      </c>
    </row>
    <row r="6576" spans="1:19" x14ac:dyDescent="0.35">
      <c r="A6576">
        <v>3815</v>
      </c>
      <c r="B6576" t="s">
        <v>4918</v>
      </c>
      <c r="C6576" t="s">
        <v>801</v>
      </c>
      <c r="D6576" t="s">
        <v>1912</v>
      </c>
      <c r="E6576">
        <v>3</v>
      </c>
      <c r="F6576" s="8">
        <f>DATE(YEAR(project_c[[#This Row],[order_date]]),MONTH(project_c[[#This Row],[order_date]]),1)</f>
        <v>44531</v>
      </c>
      <c r="G6576" s="1">
        <v>44534</v>
      </c>
      <c r="H6576">
        <v>5</v>
      </c>
      <c r="I6576">
        <v>2.21</v>
      </c>
      <c r="J6576">
        <v>88.272000000000006</v>
      </c>
      <c r="K6576">
        <v>81.641999999999996</v>
      </c>
      <c r="L6576" t="s">
        <v>802</v>
      </c>
      <c r="M6576" t="s">
        <v>38</v>
      </c>
      <c r="N6576" t="s">
        <v>10</v>
      </c>
      <c r="O6576" t="s">
        <v>28</v>
      </c>
      <c r="P6576" t="s">
        <v>1913</v>
      </c>
      <c r="Q6576" t="s">
        <v>1901</v>
      </c>
      <c r="R6576" t="s">
        <v>1902</v>
      </c>
      <c r="S6576" t="s">
        <v>18</v>
      </c>
    </row>
    <row r="6577" spans="1:19" x14ac:dyDescent="0.35">
      <c r="A6577">
        <v>3816</v>
      </c>
      <c r="B6577" t="s">
        <v>4918</v>
      </c>
      <c r="C6577" t="s">
        <v>801</v>
      </c>
      <c r="D6577" t="s">
        <v>4627</v>
      </c>
      <c r="E6577">
        <v>5</v>
      </c>
      <c r="F6577" s="8">
        <f>DATE(YEAR(project_c[[#This Row],[order_date]]),MONTH(project_c[[#This Row],[order_date]]),1)</f>
        <v>44531</v>
      </c>
      <c r="G6577" s="1">
        <v>44534</v>
      </c>
      <c r="H6577">
        <v>5</v>
      </c>
      <c r="I6577">
        <v>1.1100000000000001</v>
      </c>
      <c r="J6577">
        <v>14.55</v>
      </c>
      <c r="K6577">
        <v>9</v>
      </c>
      <c r="L6577" t="s">
        <v>802</v>
      </c>
      <c r="M6577" t="s">
        <v>38</v>
      </c>
      <c r="N6577" t="s">
        <v>10</v>
      </c>
      <c r="O6577" t="s">
        <v>28</v>
      </c>
      <c r="P6577" t="s">
        <v>4628</v>
      </c>
      <c r="Q6577" t="s">
        <v>4250</v>
      </c>
      <c r="R6577" t="s">
        <v>4251</v>
      </c>
      <c r="S6577" t="s">
        <v>18</v>
      </c>
    </row>
    <row r="6578" spans="1:19" x14ac:dyDescent="0.35">
      <c r="A6578">
        <v>5635</v>
      </c>
      <c r="B6578" t="s">
        <v>4919</v>
      </c>
      <c r="C6578" t="s">
        <v>801</v>
      </c>
      <c r="D6578" t="s">
        <v>4631</v>
      </c>
      <c r="E6578">
        <v>3</v>
      </c>
      <c r="F6578" s="8">
        <f>DATE(YEAR(project_c[[#This Row],[order_date]]),MONTH(project_c[[#This Row],[order_date]]),1)</f>
        <v>44682</v>
      </c>
      <c r="G6578" s="1">
        <v>44693</v>
      </c>
      <c r="H6578">
        <v>5</v>
      </c>
      <c r="I6578">
        <v>0.33</v>
      </c>
      <c r="J6578">
        <v>10.02</v>
      </c>
      <c r="K6578">
        <v>9.0299999999999994</v>
      </c>
      <c r="L6578" t="s">
        <v>802</v>
      </c>
      <c r="M6578" t="s">
        <v>38</v>
      </c>
      <c r="N6578" t="s">
        <v>10</v>
      </c>
      <c r="O6578" t="s">
        <v>28</v>
      </c>
      <c r="P6578" t="s">
        <v>4632</v>
      </c>
      <c r="Q6578" t="s">
        <v>4250</v>
      </c>
      <c r="R6578" t="s">
        <v>4251</v>
      </c>
      <c r="S6578" t="s">
        <v>18</v>
      </c>
    </row>
    <row r="6579" spans="1:19" x14ac:dyDescent="0.35">
      <c r="A6579">
        <v>5636</v>
      </c>
      <c r="B6579" t="s">
        <v>4919</v>
      </c>
      <c r="C6579" t="s">
        <v>801</v>
      </c>
      <c r="D6579" t="s">
        <v>2151</v>
      </c>
      <c r="E6579">
        <v>4</v>
      </c>
      <c r="F6579" s="8">
        <f>DATE(YEAR(project_c[[#This Row],[order_date]]),MONTH(project_c[[#This Row],[order_date]]),1)</f>
        <v>44682</v>
      </c>
      <c r="G6579" s="1">
        <v>44693</v>
      </c>
      <c r="H6579">
        <v>5</v>
      </c>
      <c r="I6579">
        <v>46.77</v>
      </c>
      <c r="J6579">
        <v>505.56</v>
      </c>
      <c r="K6579">
        <v>318.48</v>
      </c>
      <c r="L6579" t="s">
        <v>802</v>
      </c>
      <c r="M6579" t="s">
        <v>38</v>
      </c>
      <c r="N6579" t="s">
        <v>10</v>
      </c>
      <c r="O6579" t="s">
        <v>28</v>
      </c>
      <c r="P6579" t="s">
        <v>2152</v>
      </c>
      <c r="Q6579" t="s">
        <v>1901</v>
      </c>
      <c r="R6579" t="s">
        <v>1902</v>
      </c>
      <c r="S6579" t="s">
        <v>18</v>
      </c>
    </row>
    <row r="6580" spans="1:19" x14ac:dyDescent="0.35">
      <c r="A6580">
        <v>5716</v>
      </c>
      <c r="B6580" t="s">
        <v>4919</v>
      </c>
      <c r="C6580" t="s">
        <v>801</v>
      </c>
      <c r="D6580" t="s">
        <v>4415</v>
      </c>
      <c r="E6580">
        <v>7</v>
      </c>
      <c r="F6580" s="8">
        <f>DATE(YEAR(project_c[[#This Row],[order_date]]),MONTH(project_c[[#This Row],[order_date]]),1)</f>
        <v>44805</v>
      </c>
      <c r="G6580" s="1">
        <v>44831</v>
      </c>
      <c r="H6580">
        <v>6</v>
      </c>
      <c r="I6580">
        <v>16.079999999999998</v>
      </c>
      <c r="J6580">
        <v>478.33240000000001</v>
      </c>
      <c r="K6580">
        <v>365.7724</v>
      </c>
      <c r="L6580" t="s">
        <v>802</v>
      </c>
      <c r="M6580" t="s">
        <v>38</v>
      </c>
      <c r="N6580" t="s">
        <v>10</v>
      </c>
      <c r="O6580" t="s">
        <v>28</v>
      </c>
      <c r="P6580" t="s">
        <v>4416</v>
      </c>
      <c r="Q6580" t="s">
        <v>4250</v>
      </c>
      <c r="R6580" t="s">
        <v>4258</v>
      </c>
      <c r="S6580" t="s">
        <v>18</v>
      </c>
    </row>
    <row r="6581" spans="1:19" x14ac:dyDescent="0.35">
      <c r="A6581">
        <v>6842</v>
      </c>
      <c r="B6581" t="s">
        <v>4919</v>
      </c>
      <c r="C6581" t="s">
        <v>801</v>
      </c>
      <c r="D6581" t="s">
        <v>4152</v>
      </c>
      <c r="E6581">
        <v>7</v>
      </c>
      <c r="F6581" s="8">
        <f>DATE(YEAR(project_c[[#This Row],[order_date]]),MONTH(project_c[[#This Row],[order_date]]),1)</f>
        <v>45200</v>
      </c>
      <c r="G6581" s="1">
        <v>45218</v>
      </c>
      <c r="H6581">
        <v>6</v>
      </c>
      <c r="I6581">
        <v>4.18</v>
      </c>
      <c r="J6581">
        <v>123.256</v>
      </c>
      <c r="K6581">
        <v>93.995999999999995</v>
      </c>
      <c r="L6581" t="s">
        <v>802</v>
      </c>
      <c r="M6581" t="s">
        <v>38</v>
      </c>
      <c r="N6581" t="s">
        <v>10</v>
      </c>
      <c r="O6581" t="s">
        <v>28</v>
      </c>
      <c r="P6581" t="s">
        <v>4153</v>
      </c>
      <c r="Q6581" t="s">
        <v>2522</v>
      </c>
      <c r="R6581" t="s">
        <v>2528</v>
      </c>
      <c r="S6581" t="s">
        <v>18</v>
      </c>
    </row>
    <row r="6582" spans="1:19" x14ac:dyDescent="0.35">
      <c r="A6582">
        <v>6843</v>
      </c>
      <c r="B6582" t="s">
        <v>4919</v>
      </c>
      <c r="C6582" t="s">
        <v>801</v>
      </c>
      <c r="D6582" t="s">
        <v>3674</v>
      </c>
      <c r="E6582">
        <v>4</v>
      </c>
      <c r="F6582" s="8">
        <f>DATE(YEAR(project_c[[#This Row],[order_date]]),MONTH(project_c[[#This Row],[order_date]]),1)</f>
        <v>45200</v>
      </c>
      <c r="G6582" s="1">
        <v>45218</v>
      </c>
      <c r="H6582">
        <v>6</v>
      </c>
      <c r="I6582">
        <v>1.92</v>
      </c>
      <c r="J6582">
        <v>23.68</v>
      </c>
      <c r="K6582">
        <v>16</v>
      </c>
      <c r="L6582" t="s">
        <v>802</v>
      </c>
      <c r="M6582" t="s">
        <v>38</v>
      </c>
      <c r="N6582" t="s">
        <v>10</v>
      </c>
      <c r="O6582" t="s">
        <v>28</v>
      </c>
      <c r="P6582" t="s">
        <v>3675</v>
      </c>
      <c r="Q6582" t="s">
        <v>2522</v>
      </c>
      <c r="R6582" t="s">
        <v>2542</v>
      </c>
      <c r="S6582" t="s">
        <v>18</v>
      </c>
    </row>
    <row r="6583" spans="1:19" x14ac:dyDescent="0.35">
      <c r="A6583">
        <v>6844</v>
      </c>
      <c r="B6583" t="s">
        <v>4919</v>
      </c>
      <c r="C6583" t="s">
        <v>801</v>
      </c>
      <c r="D6583" t="s">
        <v>2159</v>
      </c>
      <c r="E6583">
        <v>4</v>
      </c>
      <c r="F6583" s="8">
        <f>DATE(YEAR(project_c[[#This Row],[order_date]]),MONTH(project_c[[#This Row],[order_date]]),1)</f>
        <v>45200</v>
      </c>
      <c r="G6583" s="1">
        <v>45218</v>
      </c>
      <c r="H6583">
        <v>6</v>
      </c>
      <c r="I6583">
        <v>61.92</v>
      </c>
      <c r="J6583">
        <v>309.57600000000002</v>
      </c>
      <c r="K6583">
        <v>61.896000000000001</v>
      </c>
      <c r="L6583" t="s">
        <v>802</v>
      </c>
      <c r="M6583" t="s">
        <v>38</v>
      </c>
      <c r="N6583" t="s">
        <v>10</v>
      </c>
      <c r="O6583" t="s">
        <v>28</v>
      </c>
      <c r="P6583" t="s">
        <v>2160</v>
      </c>
      <c r="Q6583" t="s">
        <v>1901</v>
      </c>
      <c r="R6583" t="s">
        <v>1902</v>
      </c>
      <c r="S6583" t="s">
        <v>18</v>
      </c>
    </row>
    <row r="6584" spans="1:19" x14ac:dyDescent="0.35">
      <c r="A6584">
        <v>7541</v>
      </c>
      <c r="B6584" t="s">
        <v>4919</v>
      </c>
      <c r="C6584" t="s">
        <v>801</v>
      </c>
      <c r="D6584" t="s">
        <v>4747</v>
      </c>
      <c r="E6584">
        <v>5</v>
      </c>
      <c r="F6584" s="8">
        <f>DATE(YEAR(project_c[[#This Row],[order_date]]),MONTH(project_c[[#This Row],[order_date]]),1)</f>
        <v>45017</v>
      </c>
      <c r="G6584" s="1">
        <v>45030</v>
      </c>
      <c r="H6584">
        <v>5</v>
      </c>
      <c r="I6584">
        <v>7.45</v>
      </c>
      <c r="J6584">
        <v>74.45</v>
      </c>
      <c r="K6584">
        <v>37.200000000000003</v>
      </c>
      <c r="L6584" t="s">
        <v>802</v>
      </c>
      <c r="M6584" t="s">
        <v>38</v>
      </c>
      <c r="N6584" t="s">
        <v>10</v>
      </c>
      <c r="O6584" t="s">
        <v>28</v>
      </c>
      <c r="P6584" t="s">
        <v>4748</v>
      </c>
      <c r="Q6584" t="s">
        <v>4250</v>
      </c>
      <c r="R6584" t="s">
        <v>4251</v>
      </c>
      <c r="S6584" t="s">
        <v>18</v>
      </c>
    </row>
    <row r="6585" spans="1:19" hidden="1" x14ac:dyDescent="0.35">
      <c r="A6585">
        <v>8773</v>
      </c>
      <c r="B6585" t="s">
        <v>4919</v>
      </c>
      <c r="C6585" t="s">
        <v>801</v>
      </c>
      <c r="D6585" t="s">
        <v>4637</v>
      </c>
      <c r="E6585">
        <v>2</v>
      </c>
      <c r="F6585" s="1">
        <f>DATE(YEAR(project_c[[#This Row],[order_date]]),MONTH(project_c[[#This Row],[order_date]]),1)</f>
        <v>45261</v>
      </c>
      <c r="G6585" s="1">
        <v>45288</v>
      </c>
      <c r="H6585">
        <v>-360</v>
      </c>
      <c r="I6585">
        <v>0.33</v>
      </c>
      <c r="J6585">
        <v>7.4</v>
      </c>
      <c r="K6585">
        <v>6.74</v>
      </c>
      <c r="L6585" t="s">
        <v>802</v>
      </c>
      <c r="M6585" t="s">
        <v>38</v>
      </c>
      <c r="N6585" t="s">
        <v>10</v>
      </c>
      <c r="O6585" t="s">
        <v>28</v>
      </c>
      <c r="P6585" t="s">
        <v>4638</v>
      </c>
      <c r="Q6585" t="s">
        <v>4250</v>
      </c>
      <c r="R6585" t="s">
        <v>4251</v>
      </c>
      <c r="S6585" t="s">
        <v>18</v>
      </c>
    </row>
    <row r="6586" spans="1:19" x14ac:dyDescent="0.35">
      <c r="A6586">
        <v>9529</v>
      </c>
      <c r="B6586" t="s">
        <v>4920</v>
      </c>
      <c r="C6586" t="s">
        <v>801</v>
      </c>
      <c r="D6586" t="s">
        <v>3358</v>
      </c>
      <c r="E6586">
        <v>2</v>
      </c>
      <c r="F6586" s="8">
        <f>DATE(YEAR(project_c[[#This Row],[order_date]]),MONTH(project_c[[#This Row],[order_date]]),1)</f>
        <v>45139</v>
      </c>
      <c r="G6586" s="1">
        <v>45142</v>
      </c>
      <c r="H6586">
        <v>3</v>
      </c>
      <c r="I6586">
        <v>1</v>
      </c>
      <c r="J6586">
        <v>7.968</v>
      </c>
      <c r="K6586">
        <v>5.968</v>
      </c>
      <c r="L6586" t="s">
        <v>802</v>
      </c>
      <c r="M6586" t="s">
        <v>38</v>
      </c>
      <c r="N6586" t="s">
        <v>10</v>
      </c>
      <c r="O6586" t="s">
        <v>28</v>
      </c>
      <c r="P6586" t="s">
        <v>3359</v>
      </c>
      <c r="Q6586" t="s">
        <v>2522</v>
      </c>
      <c r="R6586" t="s">
        <v>2542</v>
      </c>
      <c r="S6586" t="s">
        <v>18</v>
      </c>
    </row>
    <row r="6587" spans="1:19" x14ac:dyDescent="0.35">
      <c r="A6587">
        <v>9530</v>
      </c>
      <c r="B6587" t="s">
        <v>4920</v>
      </c>
      <c r="C6587" t="s">
        <v>801</v>
      </c>
      <c r="D6587" t="s">
        <v>3852</v>
      </c>
      <c r="E6587">
        <v>1</v>
      </c>
      <c r="F6587" s="8">
        <f>DATE(YEAR(project_c[[#This Row],[order_date]]),MONTH(project_c[[#This Row],[order_date]]),1)</f>
        <v>45139</v>
      </c>
      <c r="G6587" s="1">
        <v>45142</v>
      </c>
      <c r="H6587">
        <v>3</v>
      </c>
      <c r="I6587">
        <v>4.3899999999999997</v>
      </c>
      <c r="J6587">
        <v>8.7840000000000007</v>
      </c>
      <c r="K6587">
        <v>4.3940000000000001</v>
      </c>
      <c r="L6587" t="s">
        <v>802</v>
      </c>
      <c r="M6587" t="s">
        <v>38</v>
      </c>
      <c r="N6587" t="s">
        <v>10</v>
      </c>
      <c r="O6587" t="s">
        <v>28</v>
      </c>
      <c r="P6587" t="s">
        <v>3853</v>
      </c>
      <c r="Q6587" t="s">
        <v>2522</v>
      </c>
      <c r="R6587" t="s">
        <v>2539</v>
      </c>
      <c r="S6587" t="s">
        <v>18</v>
      </c>
    </row>
    <row r="6588" spans="1:19" x14ac:dyDescent="0.35">
      <c r="A6588">
        <v>9537</v>
      </c>
      <c r="B6588" t="s">
        <v>4919</v>
      </c>
      <c r="C6588" t="s">
        <v>801</v>
      </c>
      <c r="D6588" t="s">
        <v>3268</v>
      </c>
      <c r="E6588">
        <v>3</v>
      </c>
      <c r="F6588" s="8">
        <f>DATE(YEAR(project_c[[#This Row],[order_date]]),MONTH(project_c[[#This Row],[order_date]]),1)</f>
        <v>45139</v>
      </c>
      <c r="G6588" s="1">
        <v>45142</v>
      </c>
      <c r="H6588">
        <v>4</v>
      </c>
      <c r="I6588">
        <v>0.31</v>
      </c>
      <c r="J6588">
        <v>2.6520000000000001</v>
      </c>
      <c r="K6588">
        <v>1.722</v>
      </c>
      <c r="L6588" t="s">
        <v>802</v>
      </c>
      <c r="M6588" t="s">
        <v>38</v>
      </c>
      <c r="N6588" t="s">
        <v>10</v>
      </c>
      <c r="O6588" t="s">
        <v>28</v>
      </c>
      <c r="P6588" t="s">
        <v>3269</v>
      </c>
      <c r="Q6588" t="s">
        <v>2522</v>
      </c>
      <c r="R6588" t="s">
        <v>2523</v>
      </c>
      <c r="S6588" t="s">
        <v>18</v>
      </c>
    </row>
    <row r="6589" spans="1:19" x14ac:dyDescent="0.35">
      <c r="A6589">
        <v>10304</v>
      </c>
      <c r="B6589" t="s">
        <v>4918</v>
      </c>
      <c r="C6589" t="s">
        <v>801</v>
      </c>
      <c r="D6589" t="s">
        <v>4633</v>
      </c>
      <c r="E6589">
        <v>1</v>
      </c>
      <c r="F6589" s="8">
        <f>DATE(YEAR(project_c[[#This Row],[order_date]]),MONTH(project_c[[#This Row],[order_date]]),1)</f>
        <v>45323</v>
      </c>
      <c r="G6589" s="1">
        <v>45340</v>
      </c>
      <c r="H6589">
        <v>3</v>
      </c>
      <c r="I6589">
        <v>1</v>
      </c>
      <c r="J6589">
        <v>2.3115000000000001</v>
      </c>
      <c r="K6589">
        <v>1.3115000000000001</v>
      </c>
      <c r="L6589" t="s">
        <v>802</v>
      </c>
      <c r="M6589" t="s">
        <v>38</v>
      </c>
      <c r="N6589" t="s">
        <v>10</v>
      </c>
      <c r="O6589" t="s">
        <v>28</v>
      </c>
      <c r="P6589" t="s">
        <v>4634</v>
      </c>
      <c r="Q6589" t="s">
        <v>4250</v>
      </c>
      <c r="R6589" t="s">
        <v>4251</v>
      </c>
      <c r="S6589" t="s">
        <v>18</v>
      </c>
    </row>
    <row r="6590" spans="1:19" x14ac:dyDescent="0.35">
      <c r="A6590">
        <v>10712</v>
      </c>
      <c r="B6590" t="s">
        <v>4918</v>
      </c>
      <c r="C6590" t="s">
        <v>801</v>
      </c>
      <c r="D6590" t="s">
        <v>4633</v>
      </c>
      <c r="E6590">
        <v>1</v>
      </c>
      <c r="F6590" s="8">
        <f>DATE(YEAR(project_c[[#This Row],[order_date]]),MONTH(project_c[[#This Row],[order_date]]),1)</f>
        <v>45323</v>
      </c>
      <c r="G6590" s="1">
        <v>45339</v>
      </c>
      <c r="H6590">
        <v>1</v>
      </c>
      <c r="I6590">
        <v>1</v>
      </c>
      <c r="J6590">
        <v>2.3115000000000001</v>
      </c>
      <c r="K6590">
        <v>1.3115000000000001</v>
      </c>
      <c r="L6590" t="s">
        <v>802</v>
      </c>
      <c r="M6590" t="s">
        <v>38</v>
      </c>
      <c r="N6590" t="s">
        <v>10</v>
      </c>
      <c r="O6590" t="s">
        <v>28</v>
      </c>
      <c r="P6590" t="s">
        <v>4634</v>
      </c>
      <c r="Q6590" t="s">
        <v>4250</v>
      </c>
      <c r="R6590" t="s">
        <v>4251</v>
      </c>
      <c r="S6590" t="s">
        <v>18</v>
      </c>
    </row>
    <row r="6591" spans="1:19" x14ac:dyDescent="0.35">
      <c r="A6591">
        <v>10787</v>
      </c>
      <c r="B6591" t="s">
        <v>4918</v>
      </c>
      <c r="C6591" t="s">
        <v>801</v>
      </c>
      <c r="D6591" t="s">
        <v>4633</v>
      </c>
      <c r="E6591">
        <v>4</v>
      </c>
      <c r="F6591" s="8">
        <f>DATE(YEAR(project_c[[#This Row],[order_date]]),MONTH(project_c[[#This Row],[order_date]]),1)</f>
        <v>45292</v>
      </c>
      <c r="G6591" s="1">
        <v>45307</v>
      </c>
      <c r="H6591">
        <v>3</v>
      </c>
      <c r="I6591">
        <v>1</v>
      </c>
      <c r="J6591">
        <v>9.2460000000000004</v>
      </c>
      <c r="K6591">
        <v>5.2460000000000004</v>
      </c>
      <c r="L6591" t="s">
        <v>802</v>
      </c>
      <c r="M6591" t="s">
        <v>38</v>
      </c>
      <c r="N6591" t="s">
        <v>10</v>
      </c>
      <c r="O6591" t="s">
        <v>28</v>
      </c>
      <c r="P6591" t="s">
        <v>4634</v>
      </c>
      <c r="Q6591" t="s">
        <v>4250</v>
      </c>
      <c r="R6591" t="s">
        <v>4251</v>
      </c>
      <c r="S6591" t="s">
        <v>18</v>
      </c>
    </row>
    <row r="6592" spans="1:19" x14ac:dyDescent="0.35">
      <c r="A6592">
        <v>10989</v>
      </c>
      <c r="B6592" t="s">
        <v>4918</v>
      </c>
      <c r="C6592" t="s">
        <v>801</v>
      </c>
      <c r="D6592" t="s">
        <v>4633</v>
      </c>
      <c r="E6592">
        <v>3</v>
      </c>
      <c r="F6592" s="8">
        <f>DATE(YEAR(project_c[[#This Row],[order_date]]),MONTH(project_c[[#This Row],[order_date]]),1)</f>
        <v>45352</v>
      </c>
      <c r="G6592" s="1">
        <v>45355</v>
      </c>
      <c r="H6592">
        <v>1</v>
      </c>
      <c r="I6592">
        <v>1</v>
      </c>
      <c r="J6592">
        <v>6.9344999999999999</v>
      </c>
      <c r="K6592">
        <v>3.9344999999999999</v>
      </c>
      <c r="L6592" t="s">
        <v>802</v>
      </c>
      <c r="M6592" t="s">
        <v>38</v>
      </c>
      <c r="N6592" t="s">
        <v>10</v>
      </c>
      <c r="O6592" t="s">
        <v>28</v>
      </c>
      <c r="P6592" t="s">
        <v>4634</v>
      </c>
      <c r="Q6592" t="s">
        <v>4250</v>
      </c>
      <c r="R6592" t="s">
        <v>4251</v>
      </c>
      <c r="S6592" t="s">
        <v>18</v>
      </c>
    </row>
    <row r="6593" spans="1:19" x14ac:dyDescent="0.35">
      <c r="A6593">
        <v>11661</v>
      </c>
      <c r="B6593" t="s">
        <v>4917</v>
      </c>
      <c r="C6593" t="s">
        <v>801</v>
      </c>
      <c r="D6593" t="s">
        <v>4633</v>
      </c>
      <c r="E6593">
        <v>3</v>
      </c>
      <c r="F6593" s="8">
        <f>DATE(YEAR(project_c[[#This Row],[order_date]]),MONTH(project_c[[#This Row],[order_date]]),1)</f>
        <v>45505</v>
      </c>
      <c r="G6593" s="1">
        <v>45516</v>
      </c>
      <c r="H6593">
        <v>3</v>
      </c>
      <c r="I6593">
        <v>1</v>
      </c>
      <c r="J6593">
        <v>6.9344999999999999</v>
      </c>
      <c r="K6593">
        <v>3.9344999999999999</v>
      </c>
      <c r="L6593" t="s">
        <v>802</v>
      </c>
      <c r="M6593" t="s">
        <v>38</v>
      </c>
      <c r="N6593" t="s">
        <v>10</v>
      </c>
      <c r="O6593" t="s">
        <v>28</v>
      </c>
      <c r="P6593" t="s">
        <v>4634</v>
      </c>
      <c r="Q6593" t="s">
        <v>4250</v>
      </c>
      <c r="R6593" t="s">
        <v>4251</v>
      </c>
      <c r="S6593" t="s">
        <v>18</v>
      </c>
    </row>
    <row r="6594" spans="1:19" x14ac:dyDescent="0.35">
      <c r="A6594">
        <v>12017</v>
      </c>
      <c r="B6594" t="s">
        <v>4918</v>
      </c>
      <c r="C6594" t="s">
        <v>801</v>
      </c>
      <c r="D6594" t="s">
        <v>4633</v>
      </c>
      <c r="E6594">
        <v>2</v>
      </c>
      <c r="F6594" s="8">
        <f>DATE(YEAR(project_c[[#This Row],[order_date]]),MONTH(project_c[[#This Row],[order_date]]),1)</f>
        <v>45383</v>
      </c>
      <c r="G6594" s="1">
        <v>45391</v>
      </c>
      <c r="H6594">
        <v>5</v>
      </c>
      <c r="I6594">
        <v>1</v>
      </c>
      <c r="J6594">
        <v>4.6230000000000002</v>
      </c>
      <c r="K6594">
        <v>2.6230000000000002</v>
      </c>
      <c r="L6594" t="s">
        <v>802</v>
      </c>
      <c r="M6594" t="s">
        <v>38</v>
      </c>
      <c r="N6594" t="s">
        <v>10</v>
      </c>
      <c r="O6594" t="s">
        <v>28</v>
      </c>
      <c r="P6594" t="s">
        <v>4634</v>
      </c>
      <c r="Q6594" t="s">
        <v>4250</v>
      </c>
      <c r="R6594" t="s">
        <v>4251</v>
      </c>
      <c r="S6594" t="s">
        <v>18</v>
      </c>
    </row>
    <row r="6595" spans="1:19" x14ac:dyDescent="0.35">
      <c r="A6595">
        <v>12500</v>
      </c>
      <c r="B6595" t="s">
        <v>4917</v>
      </c>
      <c r="C6595" t="s">
        <v>801</v>
      </c>
      <c r="D6595" t="s">
        <v>4633</v>
      </c>
      <c r="E6595">
        <v>1</v>
      </c>
      <c r="F6595" s="8">
        <f>DATE(YEAR(project_c[[#This Row],[order_date]]),MONTH(project_c[[#This Row],[order_date]]),1)</f>
        <v>45474</v>
      </c>
      <c r="G6595" s="1">
        <v>45503</v>
      </c>
      <c r="H6595">
        <v>4</v>
      </c>
      <c r="I6595">
        <v>1</v>
      </c>
      <c r="J6595">
        <v>2.3115000000000001</v>
      </c>
      <c r="K6595">
        <v>1.3115000000000001</v>
      </c>
      <c r="L6595" t="s">
        <v>802</v>
      </c>
      <c r="M6595" t="s">
        <v>38</v>
      </c>
      <c r="N6595" t="s">
        <v>10</v>
      </c>
      <c r="O6595" t="s">
        <v>28</v>
      </c>
      <c r="P6595" t="s">
        <v>4634</v>
      </c>
      <c r="Q6595" t="s">
        <v>4250</v>
      </c>
      <c r="R6595" t="s">
        <v>4251</v>
      </c>
      <c r="S6595" t="s">
        <v>18</v>
      </c>
    </row>
    <row r="6596" spans="1:19" x14ac:dyDescent="0.35">
      <c r="A6596">
        <v>12737</v>
      </c>
      <c r="B6596" t="s">
        <v>4917</v>
      </c>
      <c r="C6596" t="s">
        <v>801</v>
      </c>
      <c r="D6596" t="s">
        <v>4633</v>
      </c>
      <c r="E6596">
        <v>1</v>
      </c>
      <c r="F6596" s="8">
        <f>DATE(YEAR(project_c[[#This Row],[order_date]]),MONTH(project_c[[#This Row],[order_date]]),1)</f>
        <v>45413</v>
      </c>
      <c r="G6596" s="1">
        <v>45430</v>
      </c>
      <c r="H6596">
        <v>1</v>
      </c>
      <c r="I6596">
        <v>1</v>
      </c>
      <c r="J6596">
        <v>2.3115000000000001</v>
      </c>
      <c r="K6596">
        <v>1.3115000000000001</v>
      </c>
      <c r="L6596" t="s">
        <v>802</v>
      </c>
      <c r="M6596" t="s">
        <v>38</v>
      </c>
      <c r="N6596" t="s">
        <v>10</v>
      </c>
      <c r="O6596" t="s">
        <v>28</v>
      </c>
      <c r="P6596" t="s">
        <v>4634</v>
      </c>
      <c r="Q6596" t="s">
        <v>4250</v>
      </c>
      <c r="R6596" t="s">
        <v>4251</v>
      </c>
      <c r="S6596" t="s">
        <v>18</v>
      </c>
    </row>
    <row r="6597" spans="1:19" x14ac:dyDescent="0.35">
      <c r="A6597">
        <v>12818</v>
      </c>
      <c r="B6597" t="s">
        <v>4920</v>
      </c>
      <c r="C6597" t="s">
        <v>801</v>
      </c>
      <c r="D6597" t="s">
        <v>4633</v>
      </c>
      <c r="E6597">
        <v>1</v>
      </c>
      <c r="F6597" s="8">
        <f>DATE(YEAR(project_c[[#This Row],[order_date]]),MONTH(project_c[[#This Row],[order_date]]),1)</f>
        <v>45413</v>
      </c>
      <c r="G6597" s="1">
        <v>45417</v>
      </c>
      <c r="H6597">
        <v>1</v>
      </c>
      <c r="I6597">
        <v>1</v>
      </c>
      <c r="J6597">
        <v>2.3115000000000001</v>
      </c>
      <c r="K6597">
        <v>1.3115000000000001</v>
      </c>
      <c r="L6597" t="s">
        <v>802</v>
      </c>
      <c r="M6597" t="s">
        <v>38</v>
      </c>
      <c r="N6597" t="s">
        <v>10</v>
      </c>
      <c r="O6597" t="s">
        <v>28</v>
      </c>
      <c r="P6597" t="s">
        <v>4634</v>
      </c>
      <c r="Q6597" t="s">
        <v>4250</v>
      </c>
      <c r="R6597" t="s">
        <v>4251</v>
      </c>
      <c r="S6597" t="s">
        <v>18</v>
      </c>
    </row>
    <row r="6598" spans="1:19" x14ac:dyDescent="0.35">
      <c r="A6598">
        <v>13106</v>
      </c>
      <c r="B6598" t="s">
        <v>4920</v>
      </c>
      <c r="C6598" t="s">
        <v>801</v>
      </c>
      <c r="D6598" t="s">
        <v>4633</v>
      </c>
      <c r="E6598">
        <v>1</v>
      </c>
      <c r="F6598" s="8">
        <f>DATE(YEAR(project_c[[#This Row],[order_date]]),MONTH(project_c[[#This Row],[order_date]]),1)</f>
        <v>45505</v>
      </c>
      <c r="G6598" s="1">
        <v>45516</v>
      </c>
      <c r="H6598">
        <v>3</v>
      </c>
      <c r="I6598">
        <v>1</v>
      </c>
      <c r="J6598">
        <v>2.3115000000000001</v>
      </c>
      <c r="K6598">
        <v>1.3115000000000001</v>
      </c>
      <c r="L6598" t="s">
        <v>802</v>
      </c>
      <c r="M6598" t="s">
        <v>38</v>
      </c>
      <c r="N6598" t="s">
        <v>10</v>
      </c>
      <c r="O6598" t="s">
        <v>28</v>
      </c>
      <c r="P6598" t="s">
        <v>4634</v>
      </c>
      <c r="Q6598" t="s">
        <v>4250</v>
      </c>
      <c r="R6598" t="s">
        <v>4251</v>
      </c>
      <c r="S6598" t="s">
        <v>18</v>
      </c>
    </row>
    <row r="6599" spans="1:19" x14ac:dyDescent="0.35">
      <c r="A6599">
        <v>13398</v>
      </c>
      <c r="B6599" t="s">
        <v>4918</v>
      </c>
      <c r="C6599" t="s">
        <v>801</v>
      </c>
      <c r="D6599" t="s">
        <v>4633</v>
      </c>
      <c r="E6599">
        <v>1</v>
      </c>
      <c r="F6599" s="8">
        <f>DATE(YEAR(project_c[[#This Row],[order_date]]),MONTH(project_c[[#This Row],[order_date]]),1)</f>
        <v>45566</v>
      </c>
      <c r="G6599" s="1">
        <v>45590</v>
      </c>
      <c r="H6599">
        <v>1</v>
      </c>
      <c r="I6599">
        <v>1</v>
      </c>
      <c r="J6599">
        <v>2.3115000000000001</v>
      </c>
      <c r="K6599">
        <v>1.3115000000000001</v>
      </c>
      <c r="L6599" t="s">
        <v>802</v>
      </c>
      <c r="M6599" t="s">
        <v>38</v>
      </c>
      <c r="N6599" t="s">
        <v>10</v>
      </c>
      <c r="O6599" t="s">
        <v>28</v>
      </c>
      <c r="P6599" t="s">
        <v>4634</v>
      </c>
      <c r="Q6599" t="s">
        <v>4250</v>
      </c>
      <c r="R6599" t="s">
        <v>4251</v>
      </c>
      <c r="S6599" t="s">
        <v>18</v>
      </c>
    </row>
    <row r="6600" spans="1:19" x14ac:dyDescent="0.35">
      <c r="A6600">
        <v>13547</v>
      </c>
      <c r="B6600" t="s">
        <v>4918</v>
      </c>
      <c r="C6600" t="s">
        <v>801</v>
      </c>
      <c r="D6600" t="s">
        <v>4633</v>
      </c>
      <c r="E6600">
        <v>2</v>
      </c>
      <c r="F6600" s="8">
        <f>DATE(YEAR(project_c[[#This Row],[order_date]]),MONTH(project_c[[#This Row],[order_date]]),1)</f>
        <v>45505</v>
      </c>
      <c r="G6600" s="1">
        <v>45519</v>
      </c>
      <c r="H6600">
        <v>1</v>
      </c>
      <c r="I6600">
        <v>1</v>
      </c>
      <c r="J6600">
        <v>4.6230000000000002</v>
      </c>
      <c r="K6600">
        <v>2.6230000000000002</v>
      </c>
      <c r="L6600" t="s">
        <v>802</v>
      </c>
      <c r="M6600" t="s">
        <v>38</v>
      </c>
      <c r="N6600" t="s">
        <v>10</v>
      </c>
      <c r="O6600" t="s">
        <v>28</v>
      </c>
      <c r="P6600" t="s">
        <v>4634</v>
      </c>
      <c r="Q6600" t="s">
        <v>4250</v>
      </c>
      <c r="R6600" t="s">
        <v>4251</v>
      </c>
      <c r="S6600" t="s">
        <v>18</v>
      </c>
    </row>
    <row r="6601" spans="1:19" x14ac:dyDescent="0.35">
      <c r="A6601">
        <v>14158</v>
      </c>
      <c r="B6601" t="s">
        <v>4920</v>
      </c>
      <c r="C6601" t="s">
        <v>801</v>
      </c>
      <c r="D6601" t="s">
        <v>4633</v>
      </c>
      <c r="E6601">
        <v>2</v>
      </c>
      <c r="F6601" s="8">
        <f>DATE(YEAR(project_c[[#This Row],[order_date]]),MONTH(project_c[[#This Row],[order_date]]),1)</f>
        <v>45627</v>
      </c>
      <c r="G6601" s="1">
        <v>45638</v>
      </c>
      <c r="H6601">
        <v>1</v>
      </c>
      <c r="I6601">
        <v>1</v>
      </c>
      <c r="J6601">
        <v>4.6230000000000002</v>
      </c>
      <c r="K6601">
        <v>2.6230000000000002</v>
      </c>
      <c r="L6601" t="s">
        <v>802</v>
      </c>
      <c r="M6601" t="s">
        <v>38</v>
      </c>
      <c r="N6601" t="s">
        <v>10</v>
      </c>
      <c r="O6601" t="s">
        <v>28</v>
      </c>
      <c r="P6601" t="s">
        <v>4634</v>
      </c>
      <c r="Q6601" t="s">
        <v>4250</v>
      </c>
      <c r="R6601" t="s">
        <v>4251</v>
      </c>
      <c r="S6601" t="s">
        <v>18</v>
      </c>
    </row>
    <row r="6602" spans="1:19" x14ac:dyDescent="0.35">
      <c r="A6602">
        <v>14304</v>
      </c>
      <c r="B6602" t="s">
        <v>4918</v>
      </c>
      <c r="C6602" t="s">
        <v>801</v>
      </c>
      <c r="D6602" t="s">
        <v>4633</v>
      </c>
      <c r="E6602">
        <v>1</v>
      </c>
      <c r="F6602" s="8">
        <f>DATE(YEAR(project_c[[#This Row],[order_date]]),MONTH(project_c[[#This Row],[order_date]]),1)</f>
        <v>45627</v>
      </c>
      <c r="G6602" s="1">
        <v>45632</v>
      </c>
      <c r="H6602">
        <v>2</v>
      </c>
      <c r="I6602">
        <v>1</v>
      </c>
      <c r="J6602">
        <v>2.3115000000000001</v>
      </c>
      <c r="K6602">
        <v>1.3115000000000001</v>
      </c>
      <c r="L6602" t="s">
        <v>802</v>
      </c>
      <c r="M6602" t="s">
        <v>38</v>
      </c>
      <c r="N6602" t="s">
        <v>10</v>
      </c>
      <c r="O6602" t="s">
        <v>28</v>
      </c>
      <c r="P6602" t="s">
        <v>4634</v>
      </c>
      <c r="Q6602" t="s">
        <v>4250</v>
      </c>
      <c r="R6602" t="s">
        <v>4251</v>
      </c>
      <c r="S6602" t="s">
        <v>18</v>
      </c>
    </row>
    <row r="6603" spans="1:19" x14ac:dyDescent="0.35">
      <c r="A6603">
        <v>14401</v>
      </c>
      <c r="B6603" t="s">
        <v>4917</v>
      </c>
      <c r="C6603" t="s">
        <v>801</v>
      </c>
      <c r="D6603" t="s">
        <v>4633</v>
      </c>
      <c r="E6603">
        <v>2</v>
      </c>
      <c r="F6603" s="8">
        <f>DATE(YEAR(project_c[[#This Row],[order_date]]),MONTH(project_c[[#This Row],[order_date]]),1)</f>
        <v>45627</v>
      </c>
      <c r="G6603" s="1">
        <v>45638</v>
      </c>
      <c r="H6603">
        <v>1</v>
      </c>
      <c r="I6603">
        <v>1</v>
      </c>
      <c r="J6603">
        <v>4.6230000000000002</v>
      </c>
      <c r="K6603">
        <v>2.6230000000000002</v>
      </c>
      <c r="L6603" t="s">
        <v>802</v>
      </c>
      <c r="M6603" t="s">
        <v>38</v>
      </c>
      <c r="N6603" t="s">
        <v>10</v>
      </c>
      <c r="O6603" t="s">
        <v>28</v>
      </c>
      <c r="P6603" t="s">
        <v>4634</v>
      </c>
      <c r="Q6603" t="s">
        <v>4250</v>
      </c>
      <c r="R6603" t="s">
        <v>4251</v>
      </c>
      <c r="S6603" t="s">
        <v>18</v>
      </c>
    </row>
    <row r="6604" spans="1:19" x14ac:dyDescent="0.35">
      <c r="A6604">
        <v>1159</v>
      </c>
      <c r="B6604" t="s">
        <v>4919</v>
      </c>
      <c r="C6604" t="s">
        <v>803</v>
      </c>
      <c r="D6604" t="s">
        <v>2069</v>
      </c>
      <c r="E6604">
        <v>6</v>
      </c>
      <c r="F6604" s="8">
        <f>DATE(YEAR(project_c[[#This Row],[order_date]]),MONTH(project_c[[#This Row],[order_date]]),1)</f>
        <v>44105</v>
      </c>
      <c r="G6604" s="1">
        <v>44114</v>
      </c>
      <c r="H6604">
        <v>5</v>
      </c>
      <c r="I6604">
        <v>24.3</v>
      </c>
      <c r="J6604">
        <v>431.952</v>
      </c>
      <c r="K6604">
        <v>286.15199999999999</v>
      </c>
      <c r="L6604" t="s">
        <v>804</v>
      </c>
      <c r="M6604" t="s">
        <v>38</v>
      </c>
      <c r="N6604" t="s">
        <v>10</v>
      </c>
      <c r="O6604" t="s">
        <v>65</v>
      </c>
      <c r="P6604" t="s">
        <v>2070</v>
      </c>
      <c r="Q6604" t="s">
        <v>1901</v>
      </c>
      <c r="R6604" t="s">
        <v>1902</v>
      </c>
      <c r="S6604" t="s">
        <v>23</v>
      </c>
    </row>
    <row r="6605" spans="1:19" x14ac:dyDescent="0.35">
      <c r="A6605">
        <v>1160</v>
      </c>
      <c r="B6605" t="s">
        <v>4919</v>
      </c>
      <c r="C6605" t="s">
        <v>803</v>
      </c>
      <c r="D6605" t="s">
        <v>2107</v>
      </c>
      <c r="E6605">
        <v>7</v>
      </c>
      <c r="F6605" s="8">
        <f>DATE(YEAR(project_c[[#This Row],[order_date]]),MONTH(project_c[[#This Row],[order_date]]),1)</f>
        <v>44105</v>
      </c>
      <c r="G6605" s="1">
        <v>44114</v>
      </c>
      <c r="H6605">
        <v>5</v>
      </c>
      <c r="I6605">
        <v>15.12</v>
      </c>
      <c r="J6605">
        <v>604.74400000000003</v>
      </c>
      <c r="K6605">
        <v>498.904</v>
      </c>
      <c r="L6605" t="s">
        <v>804</v>
      </c>
      <c r="M6605" t="s">
        <v>38</v>
      </c>
      <c r="N6605" t="s">
        <v>10</v>
      </c>
      <c r="O6605" t="s">
        <v>65</v>
      </c>
      <c r="P6605" t="s">
        <v>2108</v>
      </c>
      <c r="Q6605" t="s">
        <v>1901</v>
      </c>
      <c r="R6605" t="s">
        <v>1902</v>
      </c>
      <c r="S6605" t="s">
        <v>23</v>
      </c>
    </row>
    <row r="6606" spans="1:19" x14ac:dyDescent="0.35">
      <c r="A6606">
        <v>754</v>
      </c>
      <c r="B6606" t="s">
        <v>4919</v>
      </c>
      <c r="C6606" t="s">
        <v>803</v>
      </c>
      <c r="D6606" t="s">
        <v>4801</v>
      </c>
      <c r="E6606">
        <v>1</v>
      </c>
      <c r="F6606" s="8">
        <f>DATE(YEAR(project_c[[#This Row],[order_date]]),MONTH(project_c[[#This Row],[order_date]]),1)</f>
        <v>44075</v>
      </c>
      <c r="G6606" s="1">
        <v>44100</v>
      </c>
      <c r="H6606">
        <v>4</v>
      </c>
      <c r="I6606">
        <v>6.99</v>
      </c>
      <c r="J6606">
        <v>16.943999999999999</v>
      </c>
      <c r="K6606">
        <v>9.9540000000000006</v>
      </c>
      <c r="L6606" t="s">
        <v>804</v>
      </c>
      <c r="M6606" t="s">
        <v>38</v>
      </c>
      <c r="N6606" t="s">
        <v>10</v>
      </c>
      <c r="O6606" t="s">
        <v>65</v>
      </c>
      <c r="P6606" t="s">
        <v>4802</v>
      </c>
      <c r="Q6606" t="s">
        <v>4250</v>
      </c>
      <c r="R6606" t="s">
        <v>4251</v>
      </c>
      <c r="S6606" t="s">
        <v>23</v>
      </c>
    </row>
    <row r="6607" spans="1:19" x14ac:dyDescent="0.35">
      <c r="A6607">
        <v>1162</v>
      </c>
      <c r="B6607" t="s">
        <v>4919</v>
      </c>
      <c r="C6607" t="s">
        <v>803</v>
      </c>
      <c r="D6607" t="s">
        <v>3120</v>
      </c>
      <c r="E6607">
        <v>1</v>
      </c>
      <c r="F6607" s="8">
        <f>DATE(YEAR(project_c[[#This Row],[order_date]]),MONTH(project_c[[#This Row],[order_date]]),1)</f>
        <v>44105</v>
      </c>
      <c r="G6607" s="1">
        <v>44114</v>
      </c>
      <c r="H6607">
        <v>5</v>
      </c>
      <c r="I6607">
        <v>1.69</v>
      </c>
      <c r="J6607">
        <v>0.71799999999999997</v>
      </c>
      <c r="K6607">
        <v>-0.97199999999999998</v>
      </c>
      <c r="L6607" t="s">
        <v>804</v>
      </c>
      <c r="M6607" t="s">
        <v>38</v>
      </c>
      <c r="N6607" t="s">
        <v>10</v>
      </c>
      <c r="O6607" t="s">
        <v>65</v>
      </c>
      <c r="P6607" t="s">
        <v>3121</v>
      </c>
      <c r="Q6607" t="s">
        <v>2522</v>
      </c>
      <c r="R6607" t="s">
        <v>2523</v>
      </c>
      <c r="S6607" t="s">
        <v>23</v>
      </c>
    </row>
    <row r="6608" spans="1:19" x14ac:dyDescent="0.35">
      <c r="A6608">
        <v>755</v>
      </c>
      <c r="B6608" t="s">
        <v>4919</v>
      </c>
      <c r="C6608" t="s">
        <v>803</v>
      </c>
      <c r="D6608" t="s">
        <v>3640</v>
      </c>
      <c r="E6608">
        <v>6</v>
      </c>
      <c r="F6608" s="8">
        <f>DATE(YEAR(project_c[[#This Row],[order_date]]),MONTH(project_c[[#This Row],[order_date]]),1)</f>
        <v>44075</v>
      </c>
      <c r="G6608" s="1">
        <v>44100</v>
      </c>
      <c r="H6608">
        <v>4</v>
      </c>
      <c r="I6608">
        <v>1.03</v>
      </c>
      <c r="J6608">
        <v>33.119999999999997</v>
      </c>
      <c r="K6608">
        <v>26.94</v>
      </c>
      <c r="L6608" t="s">
        <v>804</v>
      </c>
      <c r="M6608" t="s">
        <v>38</v>
      </c>
      <c r="N6608" t="s">
        <v>10</v>
      </c>
      <c r="O6608" t="s">
        <v>65</v>
      </c>
      <c r="P6608" t="s">
        <v>3641</v>
      </c>
      <c r="Q6608" t="s">
        <v>2522</v>
      </c>
      <c r="R6608" t="s">
        <v>2531</v>
      </c>
      <c r="S6608" t="s">
        <v>23</v>
      </c>
    </row>
    <row r="6609" spans="1:19" x14ac:dyDescent="0.35">
      <c r="A6609">
        <v>1161</v>
      </c>
      <c r="B6609" t="s">
        <v>4919</v>
      </c>
      <c r="C6609" t="s">
        <v>803</v>
      </c>
      <c r="D6609" t="s">
        <v>3786</v>
      </c>
      <c r="E6609">
        <v>5</v>
      </c>
      <c r="F6609" s="8">
        <f>DATE(YEAR(project_c[[#This Row],[order_date]]),MONTH(project_c[[#This Row],[order_date]]),1)</f>
        <v>44105</v>
      </c>
      <c r="G6609" s="1">
        <v>44114</v>
      </c>
      <c r="H6609">
        <v>5</v>
      </c>
      <c r="I6609">
        <v>3.83</v>
      </c>
      <c r="J6609">
        <v>9.58</v>
      </c>
      <c r="K6609">
        <v>-9.57</v>
      </c>
      <c r="L6609" t="s">
        <v>804</v>
      </c>
      <c r="M6609" t="s">
        <v>38</v>
      </c>
      <c r="N6609" t="s">
        <v>10</v>
      </c>
      <c r="O6609" t="s">
        <v>65</v>
      </c>
      <c r="P6609" t="s">
        <v>3787</v>
      </c>
      <c r="Q6609" t="s">
        <v>2522</v>
      </c>
      <c r="R6609" t="s">
        <v>2523</v>
      </c>
      <c r="S6609" t="s">
        <v>23</v>
      </c>
    </row>
    <row r="6610" spans="1:19" x14ac:dyDescent="0.35">
      <c r="A6610">
        <v>1968</v>
      </c>
      <c r="B6610" t="s">
        <v>4919</v>
      </c>
      <c r="C6610" t="s">
        <v>803</v>
      </c>
      <c r="D6610" t="s">
        <v>3206</v>
      </c>
      <c r="E6610">
        <v>5</v>
      </c>
      <c r="F6610" s="8">
        <f>DATE(YEAR(project_c[[#This Row],[order_date]]),MONTH(project_c[[#This Row],[order_date]]),1)</f>
        <v>43891</v>
      </c>
      <c r="G6610" s="1">
        <v>43897</v>
      </c>
      <c r="H6610">
        <v>5</v>
      </c>
      <c r="I6610">
        <v>0.41</v>
      </c>
      <c r="J6610">
        <v>20.65</v>
      </c>
      <c r="K6610">
        <v>18.600000000000001</v>
      </c>
      <c r="L6610" t="s">
        <v>804</v>
      </c>
      <c r="M6610" t="s">
        <v>38</v>
      </c>
      <c r="N6610" t="s">
        <v>10</v>
      </c>
      <c r="O6610" t="s">
        <v>65</v>
      </c>
      <c r="P6610" t="s">
        <v>3207</v>
      </c>
      <c r="Q6610" t="s">
        <v>2522</v>
      </c>
      <c r="R6610" t="s">
        <v>2528</v>
      </c>
      <c r="S6610" t="s">
        <v>23</v>
      </c>
    </row>
    <row r="6611" spans="1:19" x14ac:dyDescent="0.35">
      <c r="A6611">
        <v>1969</v>
      </c>
      <c r="B6611" t="s">
        <v>4919</v>
      </c>
      <c r="C6611" t="s">
        <v>803</v>
      </c>
      <c r="D6611" t="s">
        <v>4890</v>
      </c>
      <c r="E6611">
        <v>5</v>
      </c>
      <c r="F6611" s="8">
        <f>DATE(YEAR(project_c[[#This Row],[order_date]]),MONTH(project_c[[#This Row],[order_date]]),1)</f>
        <v>43891</v>
      </c>
      <c r="G6611" s="1">
        <v>43897</v>
      </c>
      <c r="H6611">
        <v>5</v>
      </c>
      <c r="I6611">
        <v>199</v>
      </c>
      <c r="J6611">
        <v>1745</v>
      </c>
      <c r="K6611">
        <v>750</v>
      </c>
      <c r="L6611" t="s">
        <v>804</v>
      </c>
      <c r="M6611" t="s">
        <v>38</v>
      </c>
      <c r="N6611" t="s">
        <v>10</v>
      </c>
      <c r="O6611" t="s">
        <v>65</v>
      </c>
      <c r="P6611" t="s">
        <v>4891</v>
      </c>
      <c r="Q6611" t="s">
        <v>1909</v>
      </c>
      <c r="R6611" t="s">
        <v>4892</v>
      </c>
      <c r="S6611" t="s">
        <v>23</v>
      </c>
    </row>
    <row r="6612" spans="1:19" x14ac:dyDescent="0.35">
      <c r="A6612">
        <v>1970</v>
      </c>
      <c r="B6612" t="s">
        <v>4919</v>
      </c>
      <c r="C6612" t="s">
        <v>803</v>
      </c>
      <c r="D6612" t="s">
        <v>4363</v>
      </c>
      <c r="E6612">
        <v>6</v>
      </c>
      <c r="F6612" s="8">
        <f>DATE(YEAR(project_c[[#This Row],[order_date]]),MONTH(project_c[[#This Row],[order_date]]),1)</f>
        <v>43891</v>
      </c>
      <c r="G6612" s="1">
        <v>43897</v>
      </c>
      <c r="H6612">
        <v>5</v>
      </c>
      <c r="I6612">
        <v>5.09</v>
      </c>
      <c r="J6612">
        <v>349.34399999999999</v>
      </c>
      <c r="K6612">
        <v>318.80399999999997</v>
      </c>
      <c r="L6612" t="s">
        <v>804</v>
      </c>
      <c r="M6612" t="s">
        <v>38</v>
      </c>
      <c r="N6612" t="s">
        <v>10</v>
      </c>
      <c r="O6612" t="s">
        <v>65</v>
      </c>
      <c r="P6612" t="s">
        <v>4364</v>
      </c>
      <c r="Q6612" t="s">
        <v>4250</v>
      </c>
      <c r="R6612" t="s">
        <v>4273</v>
      </c>
      <c r="S6612" t="s">
        <v>23</v>
      </c>
    </row>
    <row r="6613" spans="1:19" x14ac:dyDescent="0.35">
      <c r="A6613">
        <v>1971</v>
      </c>
      <c r="B6613" t="s">
        <v>4919</v>
      </c>
      <c r="C6613" t="s">
        <v>803</v>
      </c>
      <c r="D6613" t="s">
        <v>4563</v>
      </c>
      <c r="E6613">
        <v>2</v>
      </c>
      <c r="F6613" s="8">
        <f>DATE(YEAR(project_c[[#This Row],[order_date]]),MONTH(project_c[[#This Row],[order_date]]),1)</f>
        <v>43891</v>
      </c>
      <c r="G6613" s="1">
        <v>43897</v>
      </c>
      <c r="H6613">
        <v>5</v>
      </c>
      <c r="I6613">
        <v>35.82</v>
      </c>
      <c r="J6613">
        <v>337.10399999999998</v>
      </c>
      <c r="K6613">
        <v>265.464</v>
      </c>
      <c r="L6613" t="s">
        <v>804</v>
      </c>
      <c r="M6613" t="s">
        <v>38</v>
      </c>
      <c r="N6613" t="s">
        <v>10</v>
      </c>
      <c r="O6613" t="s">
        <v>65</v>
      </c>
      <c r="P6613" t="s">
        <v>4564</v>
      </c>
      <c r="Q6613" t="s">
        <v>4250</v>
      </c>
      <c r="R6613" t="s">
        <v>4273</v>
      </c>
      <c r="S6613" t="s">
        <v>23</v>
      </c>
    </row>
    <row r="6614" spans="1:19" x14ac:dyDescent="0.35">
      <c r="A6614">
        <v>4026</v>
      </c>
      <c r="B6614" t="s">
        <v>4920</v>
      </c>
      <c r="C6614" t="s">
        <v>803</v>
      </c>
      <c r="D6614" t="s">
        <v>4214</v>
      </c>
      <c r="E6614">
        <v>2</v>
      </c>
      <c r="F6614" s="8">
        <f>DATE(YEAR(project_c[[#This Row],[order_date]]),MONTH(project_c[[#This Row],[order_date]]),1)</f>
        <v>44256</v>
      </c>
      <c r="G6614" s="1">
        <v>44256</v>
      </c>
      <c r="H6614">
        <v>3</v>
      </c>
      <c r="I6614">
        <v>1.38</v>
      </c>
      <c r="J6614">
        <v>44.256</v>
      </c>
      <c r="K6614">
        <v>41.496000000000002</v>
      </c>
      <c r="L6614" t="s">
        <v>804</v>
      </c>
      <c r="M6614" t="s">
        <v>38</v>
      </c>
      <c r="N6614" t="s">
        <v>10</v>
      </c>
      <c r="O6614" t="s">
        <v>65</v>
      </c>
      <c r="P6614" t="s">
        <v>4215</v>
      </c>
      <c r="Q6614" t="s">
        <v>2522</v>
      </c>
      <c r="R6614" t="s">
        <v>2528</v>
      </c>
      <c r="S6614" t="s">
        <v>23</v>
      </c>
    </row>
    <row r="6615" spans="1:19" x14ac:dyDescent="0.35">
      <c r="A6615">
        <v>4027</v>
      </c>
      <c r="B6615" t="s">
        <v>4920</v>
      </c>
      <c r="C6615" t="s">
        <v>803</v>
      </c>
      <c r="D6615" t="s">
        <v>4557</v>
      </c>
      <c r="E6615">
        <v>6</v>
      </c>
      <c r="F6615" s="8">
        <f>DATE(YEAR(project_c[[#This Row],[order_date]]),MONTH(project_c[[#This Row],[order_date]]),1)</f>
        <v>44256</v>
      </c>
      <c r="G6615" s="1">
        <v>44256</v>
      </c>
      <c r="H6615">
        <v>3</v>
      </c>
      <c r="I6615">
        <v>32.75</v>
      </c>
      <c r="J6615">
        <v>835.05359999999996</v>
      </c>
      <c r="K6615">
        <v>638.55359999999996</v>
      </c>
      <c r="L6615" t="s">
        <v>804</v>
      </c>
      <c r="M6615" t="s">
        <v>38</v>
      </c>
      <c r="N6615" t="s">
        <v>10</v>
      </c>
      <c r="O6615" t="s">
        <v>65</v>
      </c>
      <c r="P6615" t="s">
        <v>4558</v>
      </c>
      <c r="Q6615" t="s">
        <v>4250</v>
      </c>
      <c r="R6615" t="s">
        <v>4258</v>
      </c>
      <c r="S6615" t="s">
        <v>23</v>
      </c>
    </row>
    <row r="6616" spans="1:19" x14ac:dyDescent="0.35">
      <c r="A6616">
        <v>15030</v>
      </c>
      <c r="B6616" t="s">
        <v>4919</v>
      </c>
      <c r="C6616" t="s">
        <v>803</v>
      </c>
      <c r="D6616" t="s">
        <v>2566</v>
      </c>
      <c r="E6616">
        <v>1</v>
      </c>
      <c r="F6616" s="8">
        <f>DATE(YEAR(project_c[[#This Row],[order_date]]),MONTH(project_c[[#This Row],[order_date]]),1)</f>
        <v>44562</v>
      </c>
      <c r="G6616" s="1">
        <v>44575</v>
      </c>
      <c r="H6616">
        <v>4</v>
      </c>
      <c r="I6616">
        <v>7.09</v>
      </c>
      <c r="J6616">
        <v>24.808</v>
      </c>
      <c r="K6616">
        <v>17.718</v>
      </c>
      <c r="L6616" t="s">
        <v>804</v>
      </c>
      <c r="M6616" t="s">
        <v>38</v>
      </c>
      <c r="N6616" t="s">
        <v>10</v>
      </c>
      <c r="O6616" t="s">
        <v>65</v>
      </c>
      <c r="P6616" t="s">
        <v>2567</v>
      </c>
      <c r="Q6616" t="s">
        <v>2522</v>
      </c>
      <c r="R6616" t="s">
        <v>2542</v>
      </c>
      <c r="S6616" t="s">
        <v>23</v>
      </c>
    </row>
    <row r="6617" spans="1:19" x14ac:dyDescent="0.35">
      <c r="A6617">
        <v>10527</v>
      </c>
      <c r="B6617" t="s">
        <v>4917</v>
      </c>
      <c r="C6617" t="s">
        <v>803</v>
      </c>
      <c r="D6617" t="s">
        <v>3864</v>
      </c>
      <c r="E6617">
        <v>3</v>
      </c>
      <c r="F6617" s="8">
        <f>DATE(YEAR(project_c[[#This Row],[order_date]]),MONTH(project_c[[#This Row],[order_date]]),1)</f>
        <v>45352</v>
      </c>
      <c r="G6617" s="1">
        <v>45364</v>
      </c>
      <c r="H6617">
        <v>1</v>
      </c>
      <c r="I6617">
        <v>0.26</v>
      </c>
      <c r="J6617">
        <v>3.6225000000000001</v>
      </c>
      <c r="K6617">
        <v>2.8424999999999998</v>
      </c>
      <c r="L6617" t="s">
        <v>804</v>
      </c>
      <c r="M6617" t="s">
        <v>38</v>
      </c>
      <c r="N6617" t="s">
        <v>10</v>
      </c>
      <c r="O6617" t="s">
        <v>65</v>
      </c>
      <c r="P6617" t="s">
        <v>3865</v>
      </c>
      <c r="Q6617" t="s">
        <v>2522</v>
      </c>
      <c r="R6617" t="s">
        <v>2528</v>
      </c>
      <c r="S6617" t="s">
        <v>23</v>
      </c>
    </row>
    <row r="6618" spans="1:19" x14ac:dyDescent="0.35">
      <c r="A6618">
        <v>11253</v>
      </c>
      <c r="B6618" t="s">
        <v>4918</v>
      </c>
      <c r="C6618" t="s">
        <v>803</v>
      </c>
      <c r="D6618" t="s">
        <v>3864</v>
      </c>
      <c r="E6618">
        <v>4</v>
      </c>
      <c r="F6618" s="8">
        <f>DATE(YEAR(project_c[[#This Row],[order_date]]),MONTH(project_c[[#This Row],[order_date]]),1)</f>
        <v>45352</v>
      </c>
      <c r="G6618" s="1">
        <v>45372</v>
      </c>
      <c r="H6618">
        <v>4</v>
      </c>
      <c r="I6618">
        <v>0.26</v>
      </c>
      <c r="J6618">
        <v>4.83</v>
      </c>
      <c r="K6618">
        <v>3.79</v>
      </c>
      <c r="L6618" t="s">
        <v>804</v>
      </c>
      <c r="M6618" t="s">
        <v>38</v>
      </c>
      <c r="N6618" t="s">
        <v>10</v>
      </c>
      <c r="O6618" t="s">
        <v>65</v>
      </c>
      <c r="P6618" t="s">
        <v>3865</v>
      </c>
      <c r="Q6618" t="s">
        <v>2522</v>
      </c>
      <c r="R6618" t="s">
        <v>2528</v>
      </c>
      <c r="S6618" t="s">
        <v>23</v>
      </c>
    </row>
    <row r="6619" spans="1:19" x14ac:dyDescent="0.35">
      <c r="A6619">
        <v>11285</v>
      </c>
      <c r="B6619" t="s">
        <v>4918</v>
      </c>
      <c r="C6619" t="s">
        <v>803</v>
      </c>
      <c r="D6619" t="s">
        <v>3864</v>
      </c>
      <c r="E6619">
        <v>2</v>
      </c>
      <c r="F6619" s="8">
        <f>DATE(YEAR(project_c[[#This Row],[order_date]]),MONTH(project_c[[#This Row],[order_date]]),1)</f>
        <v>45352</v>
      </c>
      <c r="G6619" s="1">
        <v>45368</v>
      </c>
      <c r="H6619">
        <v>2</v>
      </c>
      <c r="I6619">
        <v>0.26</v>
      </c>
      <c r="J6619">
        <v>2.415</v>
      </c>
      <c r="K6619">
        <v>1.895</v>
      </c>
      <c r="L6619" t="s">
        <v>804</v>
      </c>
      <c r="M6619" t="s">
        <v>38</v>
      </c>
      <c r="N6619" t="s">
        <v>10</v>
      </c>
      <c r="O6619" t="s">
        <v>65</v>
      </c>
      <c r="P6619" t="s">
        <v>3865</v>
      </c>
      <c r="Q6619" t="s">
        <v>2522</v>
      </c>
      <c r="R6619" t="s">
        <v>2528</v>
      </c>
      <c r="S6619" t="s">
        <v>23</v>
      </c>
    </row>
    <row r="6620" spans="1:19" x14ac:dyDescent="0.35">
      <c r="A6620">
        <v>11382</v>
      </c>
      <c r="B6620" t="s">
        <v>4917</v>
      </c>
      <c r="C6620" t="s">
        <v>803</v>
      </c>
      <c r="D6620" t="s">
        <v>3864</v>
      </c>
      <c r="E6620">
        <v>4</v>
      </c>
      <c r="F6620" s="8">
        <f>DATE(YEAR(project_c[[#This Row],[order_date]]),MONTH(project_c[[#This Row],[order_date]]),1)</f>
        <v>45323</v>
      </c>
      <c r="G6620" s="1">
        <v>45347</v>
      </c>
      <c r="H6620">
        <v>4</v>
      </c>
      <c r="I6620">
        <v>0.26</v>
      </c>
      <c r="J6620">
        <v>4.83</v>
      </c>
      <c r="K6620">
        <v>3.79</v>
      </c>
      <c r="L6620" t="s">
        <v>804</v>
      </c>
      <c r="M6620" t="s">
        <v>38</v>
      </c>
      <c r="N6620" t="s">
        <v>10</v>
      </c>
      <c r="O6620" t="s">
        <v>65</v>
      </c>
      <c r="P6620" t="s">
        <v>3865</v>
      </c>
      <c r="Q6620" t="s">
        <v>2522</v>
      </c>
      <c r="R6620" t="s">
        <v>2528</v>
      </c>
      <c r="S6620" t="s">
        <v>23</v>
      </c>
    </row>
    <row r="6621" spans="1:19" x14ac:dyDescent="0.35">
      <c r="A6621">
        <v>11822</v>
      </c>
      <c r="B6621" t="s">
        <v>4920</v>
      </c>
      <c r="C6621" t="s">
        <v>803</v>
      </c>
      <c r="D6621" t="s">
        <v>3864</v>
      </c>
      <c r="E6621">
        <v>2</v>
      </c>
      <c r="F6621" s="8">
        <f>DATE(YEAR(project_c[[#This Row],[order_date]]),MONTH(project_c[[#This Row],[order_date]]),1)</f>
        <v>45383</v>
      </c>
      <c r="G6621" s="1">
        <v>45389</v>
      </c>
      <c r="H6621">
        <v>5</v>
      </c>
      <c r="I6621">
        <v>0.26</v>
      </c>
      <c r="J6621">
        <v>2.415</v>
      </c>
      <c r="K6621">
        <v>1.895</v>
      </c>
      <c r="L6621" t="s">
        <v>804</v>
      </c>
      <c r="M6621" t="s">
        <v>38</v>
      </c>
      <c r="N6621" t="s">
        <v>10</v>
      </c>
      <c r="O6621" t="s">
        <v>65</v>
      </c>
      <c r="P6621" t="s">
        <v>3865</v>
      </c>
      <c r="Q6621" t="s">
        <v>2522</v>
      </c>
      <c r="R6621" t="s">
        <v>2528</v>
      </c>
      <c r="S6621" t="s">
        <v>23</v>
      </c>
    </row>
    <row r="6622" spans="1:19" x14ac:dyDescent="0.35">
      <c r="A6622">
        <v>11968</v>
      </c>
      <c r="B6622" t="s">
        <v>4917</v>
      </c>
      <c r="C6622" t="s">
        <v>803</v>
      </c>
      <c r="D6622" t="s">
        <v>3864</v>
      </c>
      <c r="E6622">
        <v>1</v>
      </c>
      <c r="F6622" s="8">
        <f>DATE(YEAR(project_c[[#This Row],[order_date]]),MONTH(project_c[[#This Row],[order_date]]),1)</f>
        <v>45383</v>
      </c>
      <c r="G6622" s="1">
        <v>45411</v>
      </c>
      <c r="H6622">
        <v>3</v>
      </c>
      <c r="I6622">
        <v>0.26</v>
      </c>
      <c r="J6622">
        <v>1.2075</v>
      </c>
      <c r="K6622">
        <v>0.94750000000000001</v>
      </c>
      <c r="L6622" t="s">
        <v>804</v>
      </c>
      <c r="M6622" t="s">
        <v>38</v>
      </c>
      <c r="N6622" t="s">
        <v>10</v>
      </c>
      <c r="O6622" t="s">
        <v>65</v>
      </c>
      <c r="P6622" t="s">
        <v>3865</v>
      </c>
      <c r="Q6622" t="s">
        <v>2522</v>
      </c>
      <c r="R6622" t="s">
        <v>2528</v>
      </c>
      <c r="S6622" t="s">
        <v>23</v>
      </c>
    </row>
    <row r="6623" spans="1:19" x14ac:dyDescent="0.35">
      <c r="A6623">
        <v>12095</v>
      </c>
      <c r="B6623" t="s">
        <v>4917</v>
      </c>
      <c r="C6623" t="s">
        <v>803</v>
      </c>
      <c r="D6623" t="s">
        <v>3864</v>
      </c>
      <c r="E6623">
        <v>5</v>
      </c>
      <c r="F6623" s="8">
        <f>DATE(YEAR(project_c[[#This Row],[order_date]]),MONTH(project_c[[#This Row],[order_date]]),1)</f>
        <v>45413</v>
      </c>
      <c r="G6623" s="1">
        <v>45420</v>
      </c>
      <c r="H6623">
        <v>3</v>
      </c>
      <c r="I6623">
        <v>0.26</v>
      </c>
      <c r="J6623">
        <v>6.0374999999999996</v>
      </c>
      <c r="K6623">
        <v>4.7374999999999998</v>
      </c>
      <c r="L6623" t="s">
        <v>804</v>
      </c>
      <c r="M6623" t="s">
        <v>38</v>
      </c>
      <c r="N6623" t="s">
        <v>10</v>
      </c>
      <c r="O6623" t="s">
        <v>65</v>
      </c>
      <c r="P6623" t="s">
        <v>3865</v>
      </c>
      <c r="Q6623" t="s">
        <v>2522</v>
      </c>
      <c r="R6623" t="s">
        <v>2528</v>
      </c>
      <c r="S6623" t="s">
        <v>23</v>
      </c>
    </row>
    <row r="6624" spans="1:19" x14ac:dyDescent="0.35">
      <c r="A6624">
        <v>12443</v>
      </c>
      <c r="B6624" t="s">
        <v>4918</v>
      </c>
      <c r="C6624" t="s">
        <v>803</v>
      </c>
      <c r="D6624" t="s">
        <v>3864</v>
      </c>
      <c r="E6624">
        <v>2</v>
      </c>
      <c r="F6624" s="8">
        <f>DATE(YEAR(project_c[[#This Row],[order_date]]),MONTH(project_c[[#This Row],[order_date]]),1)</f>
        <v>45413</v>
      </c>
      <c r="G6624" s="1">
        <v>45420</v>
      </c>
      <c r="H6624">
        <v>5</v>
      </c>
      <c r="I6624">
        <v>0.26</v>
      </c>
      <c r="J6624">
        <v>2.415</v>
      </c>
      <c r="K6624">
        <v>1.895</v>
      </c>
      <c r="L6624" t="s">
        <v>804</v>
      </c>
      <c r="M6624" t="s">
        <v>38</v>
      </c>
      <c r="N6624" t="s">
        <v>10</v>
      </c>
      <c r="O6624" t="s">
        <v>65</v>
      </c>
      <c r="P6624" t="s">
        <v>3865</v>
      </c>
      <c r="Q6624" t="s">
        <v>2522</v>
      </c>
      <c r="R6624" t="s">
        <v>2528</v>
      </c>
      <c r="S6624" t="s">
        <v>23</v>
      </c>
    </row>
    <row r="6625" spans="1:19" x14ac:dyDescent="0.35">
      <c r="A6625">
        <v>12483</v>
      </c>
      <c r="B6625" t="s">
        <v>4917</v>
      </c>
      <c r="C6625" t="s">
        <v>803</v>
      </c>
      <c r="D6625" t="s">
        <v>3864</v>
      </c>
      <c r="E6625">
        <v>2</v>
      </c>
      <c r="F6625" s="8">
        <f>DATE(YEAR(project_c[[#This Row],[order_date]]),MONTH(project_c[[#This Row],[order_date]]),1)</f>
        <v>45444</v>
      </c>
      <c r="G6625" s="1">
        <v>45444</v>
      </c>
      <c r="H6625">
        <v>4</v>
      </c>
      <c r="I6625">
        <v>0.26</v>
      </c>
      <c r="J6625">
        <v>2.415</v>
      </c>
      <c r="K6625">
        <v>1.895</v>
      </c>
      <c r="L6625" t="s">
        <v>804</v>
      </c>
      <c r="M6625" t="s">
        <v>38</v>
      </c>
      <c r="N6625" t="s">
        <v>10</v>
      </c>
      <c r="O6625" t="s">
        <v>65</v>
      </c>
      <c r="P6625" t="s">
        <v>3865</v>
      </c>
      <c r="Q6625" t="s">
        <v>2522</v>
      </c>
      <c r="R6625" t="s">
        <v>2528</v>
      </c>
      <c r="S6625" t="s">
        <v>23</v>
      </c>
    </row>
    <row r="6626" spans="1:19" x14ac:dyDescent="0.35">
      <c r="A6626">
        <v>12558</v>
      </c>
      <c r="B6626" t="s">
        <v>4920</v>
      </c>
      <c r="C6626" t="s">
        <v>803</v>
      </c>
      <c r="D6626" t="s">
        <v>3864</v>
      </c>
      <c r="E6626">
        <v>2</v>
      </c>
      <c r="F6626" s="8">
        <f>DATE(YEAR(project_c[[#This Row],[order_date]]),MONTH(project_c[[#This Row],[order_date]]),1)</f>
        <v>45566</v>
      </c>
      <c r="G6626" s="1">
        <v>45584</v>
      </c>
      <c r="H6626">
        <v>2</v>
      </c>
      <c r="I6626">
        <v>0.26</v>
      </c>
      <c r="J6626">
        <v>2.415</v>
      </c>
      <c r="K6626">
        <v>1.895</v>
      </c>
      <c r="L6626" t="s">
        <v>804</v>
      </c>
      <c r="M6626" t="s">
        <v>38</v>
      </c>
      <c r="N6626" t="s">
        <v>10</v>
      </c>
      <c r="O6626" t="s">
        <v>65</v>
      </c>
      <c r="P6626" t="s">
        <v>3865</v>
      </c>
      <c r="Q6626" t="s">
        <v>2522</v>
      </c>
      <c r="R6626" t="s">
        <v>2528</v>
      </c>
      <c r="S6626" t="s">
        <v>23</v>
      </c>
    </row>
    <row r="6627" spans="1:19" x14ac:dyDescent="0.35">
      <c r="A6627">
        <v>12597</v>
      </c>
      <c r="B6627" t="s">
        <v>4920</v>
      </c>
      <c r="C6627" t="s">
        <v>803</v>
      </c>
      <c r="D6627" t="s">
        <v>3864</v>
      </c>
      <c r="E6627">
        <v>1</v>
      </c>
      <c r="F6627" s="8">
        <f>DATE(YEAR(project_c[[#This Row],[order_date]]),MONTH(project_c[[#This Row],[order_date]]),1)</f>
        <v>45597</v>
      </c>
      <c r="G6627" s="1">
        <v>45604</v>
      </c>
      <c r="H6627">
        <v>1</v>
      </c>
      <c r="I6627">
        <v>0.26</v>
      </c>
      <c r="J6627">
        <v>1.2075</v>
      </c>
      <c r="K6627">
        <v>0.94750000000000001</v>
      </c>
      <c r="L6627" t="s">
        <v>804</v>
      </c>
      <c r="M6627" t="s">
        <v>38</v>
      </c>
      <c r="N6627" t="s">
        <v>10</v>
      </c>
      <c r="O6627" t="s">
        <v>65</v>
      </c>
      <c r="P6627" t="s">
        <v>3865</v>
      </c>
      <c r="Q6627" t="s">
        <v>2522</v>
      </c>
      <c r="R6627" t="s">
        <v>2528</v>
      </c>
      <c r="S6627" t="s">
        <v>23</v>
      </c>
    </row>
    <row r="6628" spans="1:19" x14ac:dyDescent="0.35">
      <c r="A6628">
        <v>13169</v>
      </c>
      <c r="B6628" t="s">
        <v>4918</v>
      </c>
      <c r="C6628" t="s">
        <v>803</v>
      </c>
      <c r="D6628" t="s">
        <v>3864</v>
      </c>
      <c r="E6628">
        <v>1</v>
      </c>
      <c r="F6628" s="8">
        <f>DATE(YEAR(project_c[[#This Row],[order_date]]),MONTH(project_c[[#This Row],[order_date]]),1)</f>
        <v>45536</v>
      </c>
      <c r="G6628" s="1">
        <v>45543</v>
      </c>
      <c r="H6628">
        <v>3</v>
      </c>
      <c r="I6628">
        <v>0.26</v>
      </c>
      <c r="J6628">
        <v>1.2075</v>
      </c>
      <c r="K6628">
        <v>0.94750000000000001</v>
      </c>
      <c r="L6628" t="s">
        <v>804</v>
      </c>
      <c r="M6628" t="s">
        <v>38</v>
      </c>
      <c r="N6628" t="s">
        <v>10</v>
      </c>
      <c r="O6628" t="s">
        <v>65</v>
      </c>
      <c r="P6628" t="s">
        <v>3865</v>
      </c>
      <c r="Q6628" t="s">
        <v>2522</v>
      </c>
      <c r="R6628" t="s">
        <v>2528</v>
      </c>
      <c r="S6628" t="s">
        <v>23</v>
      </c>
    </row>
    <row r="6629" spans="1:19" x14ac:dyDescent="0.35">
      <c r="A6629">
        <v>13502</v>
      </c>
      <c r="B6629" t="s">
        <v>4918</v>
      </c>
      <c r="C6629" t="s">
        <v>803</v>
      </c>
      <c r="D6629" t="s">
        <v>3864</v>
      </c>
      <c r="E6629">
        <v>2</v>
      </c>
      <c r="F6629" s="8">
        <f>DATE(YEAR(project_c[[#This Row],[order_date]]),MONTH(project_c[[#This Row],[order_date]]),1)</f>
        <v>45536</v>
      </c>
      <c r="G6629" s="1">
        <v>45550</v>
      </c>
      <c r="H6629">
        <v>3</v>
      </c>
      <c r="I6629">
        <v>0.26</v>
      </c>
      <c r="J6629">
        <v>2.415</v>
      </c>
      <c r="K6629">
        <v>1.895</v>
      </c>
      <c r="L6629" t="s">
        <v>804</v>
      </c>
      <c r="M6629" t="s">
        <v>38</v>
      </c>
      <c r="N6629" t="s">
        <v>10</v>
      </c>
      <c r="O6629" t="s">
        <v>65</v>
      </c>
      <c r="P6629" t="s">
        <v>3865</v>
      </c>
      <c r="Q6629" t="s">
        <v>2522</v>
      </c>
      <c r="R6629" t="s">
        <v>2528</v>
      </c>
      <c r="S6629" t="s">
        <v>23</v>
      </c>
    </row>
    <row r="6630" spans="1:19" x14ac:dyDescent="0.35">
      <c r="A6630">
        <v>13661</v>
      </c>
      <c r="B6630" t="s">
        <v>4917</v>
      </c>
      <c r="C6630" t="s">
        <v>803</v>
      </c>
      <c r="D6630" t="s">
        <v>3864</v>
      </c>
      <c r="E6630">
        <v>2</v>
      </c>
      <c r="F6630" s="8">
        <f>DATE(YEAR(project_c[[#This Row],[order_date]]),MONTH(project_c[[#This Row],[order_date]]),1)</f>
        <v>45597</v>
      </c>
      <c r="G6630" s="1">
        <v>45608</v>
      </c>
      <c r="H6630">
        <v>2</v>
      </c>
      <c r="I6630">
        <v>0.26</v>
      </c>
      <c r="J6630">
        <v>2.415</v>
      </c>
      <c r="K6630">
        <v>1.895</v>
      </c>
      <c r="L6630" t="s">
        <v>804</v>
      </c>
      <c r="M6630" t="s">
        <v>38</v>
      </c>
      <c r="N6630" t="s">
        <v>10</v>
      </c>
      <c r="O6630" t="s">
        <v>65</v>
      </c>
      <c r="P6630" t="s">
        <v>3865</v>
      </c>
      <c r="Q6630" t="s">
        <v>2522</v>
      </c>
      <c r="R6630" t="s">
        <v>2528</v>
      </c>
      <c r="S6630" t="s">
        <v>23</v>
      </c>
    </row>
    <row r="6631" spans="1:19" x14ac:dyDescent="0.35">
      <c r="A6631">
        <v>13907</v>
      </c>
      <c r="B6631" t="s">
        <v>4917</v>
      </c>
      <c r="C6631" t="s">
        <v>803</v>
      </c>
      <c r="D6631" t="s">
        <v>3864</v>
      </c>
      <c r="E6631">
        <v>2</v>
      </c>
      <c r="F6631" s="8">
        <f>DATE(YEAR(project_c[[#This Row],[order_date]]),MONTH(project_c[[#This Row],[order_date]]),1)</f>
        <v>45566</v>
      </c>
      <c r="G6631" s="1">
        <v>45579</v>
      </c>
      <c r="H6631">
        <v>5</v>
      </c>
      <c r="I6631">
        <v>0.26</v>
      </c>
      <c r="J6631">
        <v>2.415</v>
      </c>
      <c r="K6631">
        <v>1.895</v>
      </c>
      <c r="L6631" t="s">
        <v>804</v>
      </c>
      <c r="M6631" t="s">
        <v>38</v>
      </c>
      <c r="N6631" t="s">
        <v>10</v>
      </c>
      <c r="O6631" t="s">
        <v>65</v>
      </c>
      <c r="P6631" t="s">
        <v>3865</v>
      </c>
      <c r="Q6631" t="s">
        <v>2522</v>
      </c>
      <c r="R6631" t="s">
        <v>2528</v>
      </c>
      <c r="S6631" t="s">
        <v>23</v>
      </c>
    </row>
    <row r="6632" spans="1:19" x14ac:dyDescent="0.35">
      <c r="A6632">
        <v>14173</v>
      </c>
      <c r="B6632" t="s">
        <v>4920</v>
      </c>
      <c r="C6632" t="s">
        <v>803</v>
      </c>
      <c r="D6632" t="s">
        <v>3864</v>
      </c>
      <c r="E6632">
        <v>1</v>
      </c>
      <c r="F6632" s="8">
        <f>DATE(YEAR(project_c[[#This Row],[order_date]]),MONTH(project_c[[#This Row],[order_date]]),1)</f>
        <v>45627</v>
      </c>
      <c r="G6632" s="1">
        <v>45628</v>
      </c>
      <c r="H6632">
        <v>1</v>
      </c>
      <c r="I6632">
        <v>0.26</v>
      </c>
      <c r="J6632">
        <v>1.2075</v>
      </c>
      <c r="K6632">
        <v>0.94750000000000001</v>
      </c>
      <c r="L6632" t="s">
        <v>804</v>
      </c>
      <c r="M6632" t="s">
        <v>38</v>
      </c>
      <c r="N6632" t="s">
        <v>10</v>
      </c>
      <c r="O6632" t="s">
        <v>65</v>
      </c>
      <c r="P6632" t="s">
        <v>3865</v>
      </c>
      <c r="Q6632" t="s">
        <v>2522</v>
      </c>
      <c r="R6632" t="s">
        <v>2528</v>
      </c>
      <c r="S6632" t="s">
        <v>23</v>
      </c>
    </row>
    <row r="6633" spans="1:19" x14ac:dyDescent="0.35">
      <c r="A6633">
        <v>14329</v>
      </c>
      <c r="B6633" t="s">
        <v>4918</v>
      </c>
      <c r="C6633" t="s">
        <v>803</v>
      </c>
      <c r="D6633" t="s">
        <v>3864</v>
      </c>
      <c r="E6633">
        <v>2</v>
      </c>
      <c r="F6633" s="8">
        <f>DATE(YEAR(project_c[[#This Row],[order_date]]),MONTH(project_c[[#This Row],[order_date]]),1)</f>
        <v>45627</v>
      </c>
      <c r="G6633" s="1">
        <v>45641</v>
      </c>
      <c r="H6633">
        <v>1</v>
      </c>
      <c r="I6633">
        <v>0.26</v>
      </c>
      <c r="J6633">
        <v>2.415</v>
      </c>
      <c r="K6633">
        <v>1.895</v>
      </c>
      <c r="L6633" t="s">
        <v>804</v>
      </c>
      <c r="M6633" t="s">
        <v>38</v>
      </c>
      <c r="N6633" t="s">
        <v>10</v>
      </c>
      <c r="O6633" t="s">
        <v>65</v>
      </c>
      <c r="P6633" t="s">
        <v>3865</v>
      </c>
      <c r="Q6633" t="s">
        <v>2522</v>
      </c>
      <c r="R6633" t="s">
        <v>2528</v>
      </c>
      <c r="S6633" t="s">
        <v>23</v>
      </c>
    </row>
    <row r="6634" spans="1:19" x14ac:dyDescent="0.35">
      <c r="A6634">
        <v>1591</v>
      </c>
      <c r="B6634" t="s">
        <v>4919</v>
      </c>
      <c r="C6634" t="s">
        <v>805</v>
      </c>
      <c r="D6634" t="s">
        <v>2600</v>
      </c>
      <c r="E6634">
        <v>2</v>
      </c>
      <c r="F6634" s="8">
        <f>DATE(YEAR(project_c[[#This Row],[order_date]]),MONTH(project_c[[#This Row],[order_date]]),1)</f>
        <v>44044</v>
      </c>
      <c r="G6634" s="1">
        <v>44044</v>
      </c>
      <c r="H6634">
        <v>4</v>
      </c>
      <c r="I6634">
        <v>3.92</v>
      </c>
      <c r="J6634">
        <v>62.64</v>
      </c>
      <c r="K6634">
        <v>54.8</v>
      </c>
      <c r="L6634" t="s">
        <v>806</v>
      </c>
      <c r="M6634" t="s">
        <v>38</v>
      </c>
      <c r="N6634" t="s">
        <v>10</v>
      </c>
      <c r="O6634" t="s">
        <v>101</v>
      </c>
      <c r="P6634" t="s">
        <v>2601</v>
      </c>
      <c r="Q6634" t="s">
        <v>2522</v>
      </c>
      <c r="R6634" t="s">
        <v>2542</v>
      </c>
      <c r="S6634" t="s">
        <v>23</v>
      </c>
    </row>
    <row r="6635" spans="1:19" x14ac:dyDescent="0.35">
      <c r="A6635">
        <v>1590</v>
      </c>
      <c r="B6635" t="s">
        <v>4919</v>
      </c>
      <c r="C6635" t="s">
        <v>805</v>
      </c>
      <c r="D6635" t="s">
        <v>2769</v>
      </c>
      <c r="E6635">
        <v>1</v>
      </c>
      <c r="F6635" s="8">
        <f>DATE(YEAR(project_c[[#This Row],[order_date]]),MONTH(project_c[[#This Row],[order_date]]),1)</f>
        <v>44044</v>
      </c>
      <c r="G6635" s="1">
        <v>44044</v>
      </c>
      <c r="H6635">
        <v>4</v>
      </c>
      <c r="I6635">
        <v>13.37</v>
      </c>
      <c r="J6635">
        <v>62.92</v>
      </c>
      <c r="K6635">
        <v>49.55</v>
      </c>
      <c r="L6635" t="s">
        <v>806</v>
      </c>
      <c r="M6635" t="s">
        <v>38</v>
      </c>
      <c r="N6635" t="s">
        <v>10</v>
      </c>
      <c r="O6635" t="s">
        <v>101</v>
      </c>
      <c r="P6635" t="s">
        <v>2770</v>
      </c>
      <c r="Q6635" t="s">
        <v>2522</v>
      </c>
      <c r="R6635" t="s">
        <v>2531</v>
      </c>
      <c r="S6635" t="s">
        <v>23</v>
      </c>
    </row>
    <row r="6636" spans="1:19" x14ac:dyDescent="0.35">
      <c r="A6636">
        <v>756</v>
      </c>
      <c r="B6636" t="s">
        <v>4918</v>
      </c>
      <c r="C6636" t="s">
        <v>805</v>
      </c>
      <c r="D6636" t="s">
        <v>3506</v>
      </c>
      <c r="E6636">
        <v>3</v>
      </c>
      <c r="F6636" s="8">
        <f>DATE(YEAR(project_c[[#This Row],[order_date]]),MONTH(project_c[[#This Row],[order_date]]),1)</f>
        <v>44013</v>
      </c>
      <c r="G6636" s="1">
        <v>44026</v>
      </c>
      <c r="H6636">
        <v>3</v>
      </c>
      <c r="I6636">
        <v>1.2</v>
      </c>
      <c r="J6636">
        <v>17.940000000000001</v>
      </c>
      <c r="K6636">
        <v>14.34</v>
      </c>
      <c r="L6636" t="s">
        <v>806</v>
      </c>
      <c r="M6636" t="s">
        <v>38</v>
      </c>
      <c r="N6636" t="s">
        <v>10</v>
      </c>
      <c r="O6636" t="s">
        <v>101</v>
      </c>
      <c r="P6636" t="s">
        <v>3507</v>
      </c>
      <c r="Q6636" t="s">
        <v>2522</v>
      </c>
      <c r="R6636" t="s">
        <v>2528</v>
      </c>
      <c r="S6636" t="s">
        <v>23</v>
      </c>
    </row>
    <row r="6637" spans="1:19" x14ac:dyDescent="0.35">
      <c r="A6637">
        <v>1588</v>
      </c>
      <c r="B6637" t="s">
        <v>4919</v>
      </c>
      <c r="C6637" t="s">
        <v>805</v>
      </c>
      <c r="D6637" t="s">
        <v>3670</v>
      </c>
      <c r="E6637">
        <v>3</v>
      </c>
      <c r="F6637" s="8">
        <f>DATE(YEAR(project_c[[#This Row],[order_date]]),MONTH(project_c[[#This Row],[order_date]]),1)</f>
        <v>44044</v>
      </c>
      <c r="G6637" s="1">
        <v>44044</v>
      </c>
      <c r="H6637">
        <v>4</v>
      </c>
      <c r="I6637">
        <v>3.14</v>
      </c>
      <c r="J6637">
        <v>17.544</v>
      </c>
      <c r="K6637">
        <v>8.1240000000000006</v>
      </c>
      <c r="L6637" t="s">
        <v>806</v>
      </c>
      <c r="M6637" t="s">
        <v>38</v>
      </c>
      <c r="N6637" t="s">
        <v>10</v>
      </c>
      <c r="O6637" t="s">
        <v>101</v>
      </c>
      <c r="P6637" t="s">
        <v>3671</v>
      </c>
      <c r="Q6637" t="s">
        <v>2522</v>
      </c>
      <c r="R6637" t="s">
        <v>2534</v>
      </c>
      <c r="S6637" t="s">
        <v>23</v>
      </c>
    </row>
    <row r="6638" spans="1:19" x14ac:dyDescent="0.35">
      <c r="A6638">
        <v>1589</v>
      </c>
      <c r="B6638" t="s">
        <v>4919</v>
      </c>
      <c r="C6638" t="s">
        <v>805</v>
      </c>
      <c r="D6638" t="s">
        <v>4741</v>
      </c>
      <c r="E6638">
        <v>4</v>
      </c>
      <c r="F6638" s="8">
        <f>DATE(YEAR(project_c[[#This Row],[order_date]]),MONTH(project_c[[#This Row],[order_date]]),1)</f>
        <v>44044</v>
      </c>
      <c r="G6638" s="1">
        <v>44044</v>
      </c>
      <c r="H6638">
        <v>4</v>
      </c>
      <c r="I6638">
        <v>5.38</v>
      </c>
      <c r="J6638">
        <v>44.128</v>
      </c>
      <c r="K6638">
        <v>22.608000000000001</v>
      </c>
      <c r="L6638" t="s">
        <v>806</v>
      </c>
      <c r="M6638" t="s">
        <v>38</v>
      </c>
      <c r="N6638" t="s">
        <v>10</v>
      </c>
      <c r="O6638" t="s">
        <v>101</v>
      </c>
      <c r="P6638" t="s">
        <v>4742</v>
      </c>
      <c r="Q6638" t="s">
        <v>4250</v>
      </c>
      <c r="R6638" t="s">
        <v>4251</v>
      </c>
      <c r="S6638" t="s">
        <v>23</v>
      </c>
    </row>
    <row r="6639" spans="1:19" x14ac:dyDescent="0.35">
      <c r="A6639">
        <v>2599</v>
      </c>
      <c r="B6639" t="s">
        <v>4919</v>
      </c>
      <c r="C6639" t="s">
        <v>805</v>
      </c>
      <c r="D6639" t="s">
        <v>3580</v>
      </c>
      <c r="E6639">
        <v>1</v>
      </c>
      <c r="F6639" s="8">
        <f>DATE(YEAR(project_c[[#This Row],[order_date]]),MONTH(project_c[[#This Row],[order_date]]),1)</f>
        <v>44348</v>
      </c>
      <c r="G6639" s="1">
        <v>44360</v>
      </c>
      <c r="H6639">
        <v>4</v>
      </c>
      <c r="I6639">
        <v>1.36</v>
      </c>
      <c r="J6639">
        <v>6.48</v>
      </c>
      <c r="K6639">
        <v>5.12</v>
      </c>
      <c r="L6639" t="s">
        <v>806</v>
      </c>
      <c r="M6639" t="s">
        <v>38</v>
      </c>
      <c r="N6639" t="s">
        <v>10</v>
      </c>
      <c r="O6639" t="s">
        <v>101</v>
      </c>
      <c r="P6639" t="s">
        <v>3581</v>
      </c>
      <c r="Q6639" t="s">
        <v>2522</v>
      </c>
      <c r="R6639" t="s">
        <v>2542</v>
      </c>
      <c r="S6639" t="s">
        <v>23</v>
      </c>
    </row>
    <row r="6640" spans="1:19" x14ac:dyDescent="0.35">
      <c r="A6640">
        <v>3706</v>
      </c>
      <c r="B6640" t="s">
        <v>4918</v>
      </c>
      <c r="C6640" t="s">
        <v>805</v>
      </c>
      <c r="D6640" t="s">
        <v>4629</v>
      </c>
      <c r="E6640">
        <v>2</v>
      </c>
      <c r="F6640" s="8">
        <f>DATE(YEAR(project_c[[#This Row],[order_date]]),MONTH(project_c[[#This Row],[order_date]]),1)</f>
        <v>44378</v>
      </c>
      <c r="G6640" s="1">
        <v>44382</v>
      </c>
      <c r="H6640">
        <v>5</v>
      </c>
      <c r="I6640">
        <v>0.49</v>
      </c>
      <c r="J6640">
        <v>4.9279999999999999</v>
      </c>
      <c r="K6640">
        <v>3.948</v>
      </c>
      <c r="L6640" t="s">
        <v>806</v>
      </c>
      <c r="M6640" t="s">
        <v>38</v>
      </c>
      <c r="N6640" t="s">
        <v>10</v>
      </c>
      <c r="O6640" t="s">
        <v>101</v>
      </c>
      <c r="P6640" t="s">
        <v>4630</v>
      </c>
      <c r="Q6640" t="s">
        <v>4250</v>
      </c>
      <c r="R6640" t="s">
        <v>4251</v>
      </c>
      <c r="S6640" t="s">
        <v>23</v>
      </c>
    </row>
    <row r="6641" spans="1:19" x14ac:dyDescent="0.35">
      <c r="A6641">
        <v>3707</v>
      </c>
      <c r="B6641" t="s">
        <v>4918</v>
      </c>
      <c r="C6641" t="s">
        <v>805</v>
      </c>
      <c r="D6641" t="s">
        <v>2729</v>
      </c>
      <c r="E6641">
        <v>5</v>
      </c>
      <c r="F6641" s="8">
        <f>DATE(YEAR(project_c[[#This Row],[order_date]]),MONTH(project_c[[#This Row],[order_date]]),1)</f>
        <v>44378</v>
      </c>
      <c r="G6641" s="1">
        <v>44382</v>
      </c>
      <c r="H6641">
        <v>5</v>
      </c>
      <c r="I6641">
        <v>0.16</v>
      </c>
      <c r="J6641">
        <v>1.44</v>
      </c>
      <c r="K6641">
        <v>0.64</v>
      </c>
      <c r="L6641" t="s">
        <v>806</v>
      </c>
      <c r="M6641" t="s">
        <v>38</v>
      </c>
      <c r="N6641" t="s">
        <v>10</v>
      </c>
      <c r="O6641" t="s">
        <v>101</v>
      </c>
      <c r="P6641" t="s">
        <v>2730</v>
      </c>
      <c r="Q6641" t="s">
        <v>2522</v>
      </c>
      <c r="R6641" t="s">
        <v>2523</v>
      </c>
      <c r="S6641" t="s">
        <v>23</v>
      </c>
    </row>
    <row r="6642" spans="1:19" x14ac:dyDescent="0.35">
      <c r="A6642">
        <v>3937</v>
      </c>
      <c r="B6642" t="s">
        <v>4919</v>
      </c>
      <c r="C6642" t="s">
        <v>805</v>
      </c>
      <c r="D6642" t="s">
        <v>1891</v>
      </c>
      <c r="E6642">
        <v>4</v>
      </c>
      <c r="F6642" s="8">
        <f>DATE(YEAR(project_c[[#This Row],[order_date]]),MONTH(project_c[[#This Row],[order_date]]),1)</f>
        <v>44378</v>
      </c>
      <c r="G6642" s="1">
        <v>44383</v>
      </c>
      <c r="H6642">
        <v>6</v>
      </c>
      <c r="I6642">
        <v>329</v>
      </c>
      <c r="J6642">
        <v>1596</v>
      </c>
      <c r="K6642">
        <v>280</v>
      </c>
      <c r="L6642" t="s">
        <v>806</v>
      </c>
      <c r="M6642" t="s">
        <v>38</v>
      </c>
      <c r="N6642" t="s">
        <v>10</v>
      </c>
      <c r="O6642" t="s">
        <v>101</v>
      </c>
      <c r="P6642" t="s">
        <v>1892</v>
      </c>
      <c r="Q6642" t="s">
        <v>1893</v>
      </c>
      <c r="R6642" t="s">
        <v>1894</v>
      </c>
      <c r="S6642" t="s">
        <v>23</v>
      </c>
    </row>
    <row r="6643" spans="1:19" x14ac:dyDescent="0.35">
      <c r="A6643">
        <v>4647</v>
      </c>
      <c r="B6643" t="s">
        <v>4919</v>
      </c>
      <c r="C6643" t="s">
        <v>805</v>
      </c>
      <c r="D6643" t="s">
        <v>3126</v>
      </c>
      <c r="E6643">
        <v>2</v>
      </c>
      <c r="F6643" s="8">
        <f>DATE(YEAR(project_c[[#This Row],[order_date]]),MONTH(project_c[[#This Row],[order_date]]),1)</f>
        <v>44866</v>
      </c>
      <c r="G6643" s="1">
        <v>44885</v>
      </c>
      <c r="H6643">
        <v>5</v>
      </c>
      <c r="I6643">
        <v>1.96</v>
      </c>
      <c r="J6643">
        <v>7.26</v>
      </c>
      <c r="K6643">
        <v>3.34</v>
      </c>
      <c r="L6643" t="s">
        <v>806</v>
      </c>
      <c r="M6643" t="s">
        <v>38</v>
      </c>
      <c r="N6643" t="s">
        <v>10</v>
      </c>
      <c r="O6643" t="s">
        <v>101</v>
      </c>
      <c r="P6643" t="s">
        <v>3127</v>
      </c>
      <c r="Q6643" t="s">
        <v>2522</v>
      </c>
      <c r="R6643" t="s">
        <v>2542</v>
      </c>
      <c r="S6643" t="s">
        <v>23</v>
      </c>
    </row>
    <row r="6644" spans="1:19" x14ac:dyDescent="0.35">
      <c r="A6644">
        <v>4648</v>
      </c>
      <c r="B6644" t="s">
        <v>4919</v>
      </c>
      <c r="C6644" t="s">
        <v>805</v>
      </c>
      <c r="D6644" t="s">
        <v>2836</v>
      </c>
      <c r="E6644">
        <v>3</v>
      </c>
      <c r="F6644" s="8">
        <f>DATE(YEAR(project_c[[#This Row],[order_date]]),MONTH(project_c[[#This Row],[order_date]]),1)</f>
        <v>44866</v>
      </c>
      <c r="G6644" s="1">
        <v>44885</v>
      </c>
      <c r="H6644">
        <v>5</v>
      </c>
      <c r="I6644">
        <v>22.02</v>
      </c>
      <c r="J6644">
        <v>314.55</v>
      </c>
      <c r="K6644">
        <v>248.49</v>
      </c>
      <c r="L6644" t="s">
        <v>806</v>
      </c>
      <c r="M6644" t="s">
        <v>38</v>
      </c>
      <c r="N6644" t="s">
        <v>10</v>
      </c>
      <c r="O6644" t="s">
        <v>101</v>
      </c>
      <c r="P6644" t="s">
        <v>2837</v>
      </c>
      <c r="Q6644" t="s">
        <v>2522</v>
      </c>
      <c r="R6644" t="s">
        <v>2542</v>
      </c>
      <c r="S6644" t="s">
        <v>23</v>
      </c>
    </row>
    <row r="6645" spans="1:19" x14ac:dyDescent="0.35">
      <c r="A6645">
        <v>4649</v>
      </c>
      <c r="B6645" t="s">
        <v>4919</v>
      </c>
      <c r="C6645" t="s">
        <v>805</v>
      </c>
      <c r="D6645" t="s">
        <v>2799</v>
      </c>
      <c r="E6645">
        <v>1</v>
      </c>
      <c r="F6645" s="8">
        <f>DATE(YEAR(project_c[[#This Row],[order_date]]),MONTH(project_c[[#This Row],[order_date]]),1)</f>
        <v>44866</v>
      </c>
      <c r="G6645" s="1">
        <v>44885</v>
      </c>
      <c r="H6645">
        <v>5</v>
      </c>
      <c r="I6645">
        <v>0.17</v>
      </c>
      <c r="J6645">
        <v>0.98</v>
      </c>
      <c r="K6645">
        <v>0.81</v>
      </c>
      <c r="L6645" t="s">
        <v>806</v>
      </c>
      <c r="M6645" t="s">
        <v>38</v>
      </c>
      <c r="N6645" t="s">
        <v>10</v>
      </c>
      <c r="O6645" t="s">
        <v>101</v>
      </c>
      <c r="P6645" t="s">
        <v>2800</v>
      </c>
      <c r="Q6645" t="s">
        <v>2522</v>
      </c>
      <c r="R6645" t="s">
        <v>2523</v>
      </c>
      <c r="S6645" t="s">
        <v>23</v>
      </c>
    </row>
    <row r="6646" spans="1:19" x14ac:dyDescent="0.35">
      <c r="A6646">
        <v>15005</v>
      </c>
      <c r="B6646" t="s">
        <v>4919</v>
      </c>
      <c r="C6646" t="s">
        <v>805</v>
      </c>
      <c r="D6646" t="s">
        <v>4263</v>
      </c>
      <c r="E6646">
        <v>1</v>
      </c>
      <c r="F6646" s="8">
        <f>DATE(YEAR(project_c[[#This Row],[order_date]]),MONTH(project_c[[#This Row],[order_date]]),1)</f>
        <v>44621</v>
      </c>
      <c r="G6646" s="1">
        <v>44621</v>
      </c>
      <c r="H6646">
        <v>1</v>
      </c>
      <c r="I6646">
        <v>17.829999999999998</v>
      </c>
      <c r="J6646">
        <v>26.550999999999998</v>
      </c>
      <c r="K6646">
        <v>8.7210000000000001</v>
      </c>
      <c r="L6646" t="s">
        <v>806</v>
      </c>
      <c r="M6646" t="s">
        <v>38</v>
      </c>
      <c r="N6646" t="s">
        <v>10</v>
      </c>
      <c r="O6646" t="s">
        <v>101</v>
      </c>
      <c r="P6646" t="s">
        <v>4264</v>
      </c>
      <c r="Q6646" t="s">
        <v>4250</v>
      </c>
      <c r="R6646" t="s">
        <v>4251</v>
      </c>
      <c r="S6646" t="s">
        <v>23</v>
      </c>
    </row>
    <row r="6647" spans="1:19" x14ac:dyDescent="0.35">
      <c r="A6647">
        <v>9023</v>
      </c>
      <c r="B6647" t="s">
        <v>4920</v>
      </c>
      <c r="C6647" t="s">
        <v>805</v>
      </c>
      <c r="D6647" t="s">
        <v>2777</v>
      </c>
      <c r="E6647">
        <v>7</v>
      </c>
      <c r="F6647" s="8">
        <f>DATE(YEAR(project_c[[#This Row],[order_date]]),MONTH(project_c[[#This Row],[order_date]]),1)</f>
        <v>45170</v>
      </c>
      <c r="G6647" s="1">
        <v>45199</v>
      </c>
      <c r="H6647">
        <v>2</v>
      </c>
      <c r="I6647">
        <v>1.1100000000000001</v>
      </c>
      <c r="J6647">
        <v>14.112</v>
      </c>
      <c r="K6647">
        <v>6.3419999999999996</v>
      </c>
      <c r="L6647" t="s">
        <v>806</v>
      </c>
      <c r="M6647" t="s">
        <v>38</v>
      </c>
      <c r="N6647" t="s">
        <v>10</v>
      </c>
      <c r="O6647" t="s">
        <v>101</v>
      </c>
      <c r="P6647" t="s">
        <v>2778</v>
      </c>
      <c r="Q6647" t="s">
        <v>2522</v>
      </c>
      <c r="R6647" t="s">
        <v>2534</v>
      </c>
      <c r="S6647" t="s">
        <v>23</v>
      </c>
    </row>
    <row r="6648" spans="1:19" x14ac:dyDescent="0.35">
      <c r="A6648">
        <v>10409</v>
      </c>
      <c r="B6648" t="s">
        <v>4920</v>
      </c>
      <c r="C6648" t="s">
        <v>805</v>
      </c>
      <c r="D6648" t="s">
        <v>3522</v>
      </c>
      <c r="E6648">
        <v>2</v>
      </c>
      <c r="F6648" s="8">
        <f>DATE(YEAR(project_c[[#This Row],[order_date]]),MONTH(project_c[[#This Row],[order_date]]),1)</f>
        <v>45292</v>
      </c>
      <c r="G6648" s="1">
        <v>45320</v>
      </c>
      <c r="H6648">
        <v>2</v>
      </c>
      <c r="I6648">
        <v>2.62</v>
      </c>
      <c r="J6648">
        <v>8.6112000000000002</v>
      </c>
      <c r="K6648">
        <v>3.3712</v>
      </c>
      <c r="L6648" t="s">
        <v>806</v>
      </c>
      <c r="M6648" t="s">
        <v>38</v>
      </c>
      <c r="N6648" t="s">
        <v>10</v>
      </c>
      <c r="O6648" t="s">
        <v>101</v>
      </c>
      <c r="P6648" t="s">
        <v>3523</v>
      </c>
      <c r="Q6648" t="s">
        <v>2522</v>
      </c>
      <c r="R6648" t="s">
        <v>2542</v>
      </c>
      <c r="S6648" t="s">
        <v>23</v>
      </c>
    </row>
    <row r="6649" spans="1:19" x14ac:dyDescent="0.35">
      <c r="A6649">
        <v>10646</v>
      </c>
      <c r="B6649" t="s">
        <v>4917</v>
      </c>
      <c r="C6649" t="s">
        <v>805</v>
      </c>
      <c r="D6649" t="s">
        <v>3522</v>
      </c>
      <c r="E6649">
        <v>2</v>
      </c>
      <c r="F6649" s="8">
        <f>DATE(YEAR(project_c[[#This Row],[order_date]]),MONTH(project_c[[#This Row],[order_date]]),1)</f>
        <v>45323</v>
      </c>
      <c r="G6649" s="1">
        <v>45333</v>
      </c>
      <c r="H6649">
        <v>4</v>
      </c>
      <c r="I6649">
        <v>2.62</v>
      </c>
      <c r="J6649">
        <v>8.6112000000000002</v>
      </c>
      <c r="K6649">
        <v>3.3712</v>
      </c>
      <c r="L6649" t="s">
        <v>806</v>
      </c>
      <c r="M6649" t="s">
        <v>38</v>
      </c>
      <c r="N6649" t="s">
        <v>10</v>
      </c>
      <c r="O6649" t="s">
        <v>101</v>
      </c>
      <c r="P6649" t="s">
        <v>3523</v>
      </c>
      <c r="Q6649" t="s">
        <v>2522</v>
      </c>
      <c r="R6649" t="s">
        <v>2542</v>
      </c>
      <c r="S6649" t="s">
        <v>23</v>
      </c>
    </row>
    <row r="6650" spans="1:19" x14ac:dyDescent="0.35">
      <c r="A6650">
        <v>11548</v>
      </c>
      <c r="B6650" t="s">
        <v>4917</v>
      </c>
      <c r="C6650" t="s">
        <v>805</v>
      </c>
      <c r="D6650" t="s">
        <v>3522</v>
      </c>
      <c r="E6650">
        <v>5</v>
      </c>
      <c r="F6650" s="8">
        <f>DATE(YEAR(project_c[[#This Row],[order_date]]),MONTH(project_c[[#This Row],[order_date]]),1)</f>
        <v>45323</v>
      </c>
      <c r="G6650" s="1">
        <v>45328</v>
      </c>
      <c r="H6650">
        <v>3</v>
      </c>
      <c r="I6650">
        <v>2.62</v>
      </c>
      <c r="J6650">
        <v>21.527999999999999</v>
      </c>
      <c r="K6650">
        <v>8.4280000000000008</v>
      </c>
      <c r="L6650" t="s">
        <v>806</v>
      </c>
      <c r="M6650" t="s">
        <v>38</v>
      </c>
      <c r="N6650" t="s">
        <v>10</v>
      </c>
      <c r="O6650" t="s">
        <v>101</v>
      </c>
      <c r="P6650" t="s">
        <v>3523</v>
      </c>
      <c r="Q6650" t="s">
        <v>2522</v>
      </c>
      <c r="R6650" t="s">
        <v>2542</v>
      </c>
      <c r="S6650" t="s">
        <v>23</v>
      </c>
    </row>
    <row r="6651" spans="1:19" x14ac:dyDescent="0.35">
      <c r="A6651">
        <v>12050</v>
      </c>
      <c r="B6651" t="s">
        <v>4920</v>
      </c>
      <c r="C6651" t="s">
        <v>805</v>
      </c>
      <c r="D6651" t="s">
        <v>3522</v>
      </c>
      <c r="E6651">
        <v>2</v>
      </c>
      <c r="F6651" s="8">
        <f>DATE(YEAR(project_c[[#This Row],[order_date]]),MONTH(project_c[[#This Row],[order_date]]),1)</f>
        <v>45566</v>
      </c>
      <c r="G6651" s="1">
        <v>45593</v>
      </c>
      <c r="H6651">
        <v>4</v>
      </c>
      <c r="I6651">
        <v>2.62</v>
      </c>
      <c r="J6651">
        <v>8.6112000000000002</v>
      </c>
      <c r="K6651">
        <v>3.3712</v>
      </c>
      <c r="L6651" t="s">
        <v>806</v>
      </c>
      <c r="M6651" t="s">
        <v>38</v>
      </c>
      <c r="N6651" t="s">
        <v>10</v>
      </c>
      <c r="O6651" t="s">
        <v>101</v>
      </c>
      <c r="P6651" t="s">
        <v>3523</v>
      </c>
      <c r="Q6651" t="s">
        <v>2522</v>
      </c>
      <c r="R6651" t="s">
        <v>2542</v>
      </c>
      <c r="S6651" t="s">
        <v>23</v>
      </c>
    </row>
    <row r="6652" spans="1:19" x14ac:dyDescent="0.35">
      <c r="A6652">
        <v>12174</v>
      </c>
      <c r="B6652" t="s">
        <v>4920</v>
      </c>
      <c r="C6652" t="s">
        <v>805</v>
      </c>
      <c r="D6652" t="s">
        <v>3522</v>
      </c>
      <c r="E6652">
        <v>1</v>
      </c>
      <c r="F6652" s="8">
        <f>DATE(YEAR(project_c[[#This Row],[order_date]]),MONTH(project_c[[#This Row],[order_date]]),1)</f>
        <v>45536</v>
      </c>
      <c r="G6652" s="1">
        <v>45557</v>
      </c>
      <c r="H6652">
        <v>4</v>
      </c>
      <c r="I6652">
        <v>2.62</v>
      </c>
      <c r="J6652">
        <v>4.3056000000000001</v>
      </c>
      <c r="K6652">
        <v>1.6856</v>
      </c>
      <c r="L6652" t="s">
        <v>806</v>
      </c>
      <c r="M6652" t="s">
        <v>38</v>
      </c>
      <c r="N6652" t="s">
        <v>10</v>
      </c>
      <c r="O6652" t="s">
        <v>101</v>
      </c>
      <c r="P6652" t="s">
        <v>3523</v>
      </c>
      <c r="Q6652" t="s">
        <v>2522</v>
      </c>
      <c r="R6652" t="s">
        <v>2542</v>
      </c>
      <c r="S6652" t="s">
        <v>23</v>
      </c>
    </row>
    <row r="6653" spans="1:19" x14ac:dyDescent="0.35">
      <c r="A6653">
        <v>12516</v>
      </c>
      <c r="B6653" t="s">
        <v>4918</v>
      </c>
      <c r="C6653" t="s">
        <v>805</v>
      </c>
      <c r="D6653" t="s">
        <v>3522</v>
      </c>
      <c r="E6653">
        <v>1</v>
      </c>
      <c r="F6653" s="8">
        <f>DATE(YEAR(project_c[[#This Row],[order_date]]),MONTH(project_c[[#This Row],[order_date]]),1)</f>
        <v>45597</v>
      </c>
      <c r="G6653" s="1">
        <v>45608</v>
      </c>
      <c r="H6653">
        <v>2</v>
      </c>
      <c r="I6653">
        <v>2.62</v>
      </c>
      <c r="J6653">
        <v>4.3056000000000001</v>
      </c>
      <c r="K6653">
        <v>1.6856</v>
      </c>
      <c r="L6653" t="s">
        <v>806</v>
      </c>
      <c r="M6653" t="s">
        <v>38</v>
      </c>
      <c r="N6653" t="s">
        <v>10</v>
      </c>
      <c r="O6653" t="s">
        <v>101</v>
      </c>
      <c r="P6653" t="s">
        <v>3523</v>
      </c>
      <c r="Q6653" t="s">
        <v>2522</v>
      </c>
      <c r="R6653" t="s">
        <v>2542</v>
      </c>
      <c r="S6653" t="s">
        <v>23</v>
      </c>
    </row>
    <row r="6654" spans="1:19" x14ac:dyDescent="0.35">
      <c r="A6654">
        <v>12529</v>
      </c>
      <c r="B6654" t="s">
        <v>4920</v>
      </c>
      <c r="C6654" t="s">
        <v>805</v>
      </c>
      <c r="D6654" t="s">
        <v>3522</v>
      </c>
      <c r="E6654">
        <v>1</v>
      </c>
      <c r="F6654" s="8">
        <f>DATE(YEAR(project_c[[#This Row],[order_date]]),MONTH(project_c[[#This Row],[order_date]]),1)</f>
        <v>45474</v>
      </c>
      <c r="G6654" s="1">
        <v>45485</v>
      </c>
      <c r="H6654">
        <v>4</v>
      </c>
      <c r="I6654">
        <v>2.62</v>
      </c>
      <c r="J6654">
        <v>4.3056000000000001</v>
      </c>
      <c r="K6654">
        <v>1.6856</v>
      </c>
      <c r="L6654" t="s">
        <v>806</v>
      </c>
      <c r="M6654" t="s">
        <v>38</v>
      </c>
      <c r="N6654" t="s">
        <v>10</v>
      </c>
      <c r="O6654" t="s">
        <v>101</v>
      </c>
      <c r="P6654" t="s">
        <v>3523</v>
      </c>
      <c r="Q6654" t="s">
        <v>2522</v>
      </c>
      <c r="R6654" t="s">
        <v>2542</v>
      </c>
      <c r="S6654" t="s">
        <v>23</v>
      </c>
    </row>
    <row r="6655" spans="1:19" x14ac:dyDescent="0.35">
      <c r="A6655">
        <v>12592</v>
      </c>
      <c r="B6655" t="s">
        <v>4920</v>
      </c>
      <c r="C6655" t="s">
        <v>805</v>
      </c>
      <c r="D6655" t="s">
        <v>3522</v>
      </c>
      <c r="E6655">
        <v>2</v>
      </c>
      <c r="F6655" s="8">
        <f>DATE(YEAR(project_c[[#This Row],[order_date]]),MONTH(project_c[[#This Row],[order_date]]),1)</f>
        <v>45597</v>
      </c>
      <c r="G6655" s="1">
        <v>45612</v>
      </c>
      <c r="H6655">
        <v>4</v>
      </c>
      <c r="I6655">
        <v>2.62</v>
      </c>
      <c r="J6655">
        <v>8.6112000000000002</v>
      </c>
      <c r="K6655">
        <v>3.3712</v>
      </c>
      <c r="L6655" t="s">
        <v>806</v>
      </c>
      <c r="M6655" t="s">
        <v>38</v>
      </c>
      <c r="N6655" t="s">
        <v>10</v>
      </c>
      <c r="O6655" t="s">
        <v>101</v>
      </c>
      <c r="P6655" t="s">
        <v>3523</v>
      </c>
      <c r="Q6655" t="s">
        <v>2522</v>
      </c>
      <c r="R6655" t="s">
        <v>2542</v>
      </c>
      <c r="S6655" t="s">
        <v>23</v>
      </c>
    </row>
    <row r="6656" spans="1:19" x14ac:dyDescent="0.35">
      <c r="A6656">
        <v>13144</v>
      </c>
      <c r="B6656" t="s">
        <v>4918</v>
      </c>
      <c r="C6656" t="s">
        <v>805</v>
      </c>
      <c r="D6656" t="s">
        <v>3522</v>
      </c>
      <c r="E6656">
        <v>1</v>
      </c>
      <c r="F6656" s="8">
        <f>DATE(YEAR(project_c[[#This Row],[order_date]]),MONTH(project_c[[#This Row],[order_date]]),1)</f>
        <v>45566</v>
      </c>
      <c r="G6656" s="1">
        <v>45569</v>
      </c>
      <c r="H6656">
        <v>2</v>
      </c>
      <c r="I6656">
        <v>2.62</v>
      </c>
      <c r="J6656">
        <v>4.3056000000000001</v>
      </c>
      <c r="K6656">
        <v>1.6856</v>
      </c>
      <c r="L6656" t="s">
        <v>806</v>
      </c>
      <c r="M6656" t="s">
        <v>38</v>
      </c>
      <c r="N6656" t="s">
        <v>10</v>
      </c>
      <c r="O6656" t="s">
        <v>101</v>
      </c>
      <c r="P6656" t="s">
        <v>3523</v>
      </c>
      <c r="Q6656" t="s">
        <v>2522</v>
      </c>
      <c r="R6656" t="s">
        <v>2542</v>
      </c>
      <c r="S6656" t="s">
        <v>23</v>
      </c>
    </row>
    <row r="6657" spans="1:19" x14ac:dyDescent="0.35">
      <c r="A6657">
        <v>13146</v>
      </c>
      <c r="B6657" t="s">
        <v>4920</v>
      </c>
      <c r="C6657" t="s">
        <v>805</v>
      </c>
      <c r="D6657" t="s">
        <v>3522</v>
      </c>
      <c r="E6657">
        <v>1</v>
      </c>
      <c r="F6657" s="8">
        <f>DATE(YEAR(project_c[[#This Row],[order_date]]),MONTH(project_c[[#This Row],[order_date]]),1)</f>
        <v>45597</v>
      </c>
      <c r="G6657" s="1">
        <v>45598</v>
      </c>
      <c r="H6657">
        <v>4</v>
      </c>
      <c r="I6657">
        <v>2.62</v>
      </c>
      <c r="J6657">
        <v>4.3056000000000001</v>
      </c>
      <c r="K6657">
        <v>1.6856</v>
      </c>
      <c r="L6657" t="s">
        <v>806</v>
      </c>
      <c r="M6657" t="s">
        <v>38</v>
      </c>
      <c r="N6657" t="s">
        <v>10</v>
      </c>
      <c r="O6657" t="s">
        <v>101</v>
      </c>
      <c r="P6657" t="s">
        <v>3523</v>
      </c>
      <c r="Q6657" t="s">
        <v>2522</v>
      </c>
      <c r="R6657" t="s">
        <v>2542</v>
      </c>
      <c r="S6657" t="s">
        <v>23</v>
      </c>
    </row>
    <row r="6658" spans="1:19" x14ac:dyDescent="0.35">
      <c r="A6658">
        <v>13690</v>
      </c>
      <c r="B6658" t="s">
        <v>4920</v>
      </c>
      <c r="C6658" t="s">
        <v>805</v>
      </c>
      <c r="D6658" t="s">
        <v>3522</v>
      </c>
      <c r="E6658">
        <v>2</v>
      </c>
      <c r="F6658" s="8">
        <f>DATE(YEAR(project_c[[#This Row],[order_date]]),MONTH(project_c[[#This Row],[order_date]]),1)</f>
        <v>45505</v>
      </c>
      <c r="G6658" s="1">
        <v>45525</v>
      </c>
      <c r="H6658">
        <v>1</v>
      </c>
      <c r="I6658">
        <v>2.62</v>
      </c>
      <c r="J6658">
        <v>8.6112000000000002</v>
      </c>
      <c r="K6658">
        <v>3.3712</v>
      </c>
      <c r="L6658" t="s">
        <v>806</v>
      </c>
      <c r="M6658" t="s">
        <v>38</v>
      </c>
      <c r="N6658" t="s">
        <v>10</v>
      </c>
      <c r="O6658" t="s">
        <v>101</v>
      </c>
      <c r="P6658" t="s">
        <v>3523</v>
      </c>
      <c r="Q6658" t="s">
        <v>2522</v>
      </c>
      <c r="R6658" t="s">
        <v>2542</v>
      </c>
      <c r="S6658" t="s">
        <v>23</v>
      </c>
    </row>
    <row r="6659" spans="1:19" x14ac:dyDescent="0.35">
      <c r="A6659">
        <v>14024</v>
      </c>
      <c r="B6659" t="s">
        <v>4920</v>
      </c>
      <c r="C6659" t="s">
        <v>805</v>
      </c>
      <c r="D6659" t="s">
        <v>3522</v>
      </c>
      <c r="E6659">
        <v>2</v>
      </c>
      <c r="F6659" s="8">
        <f>DATE(YEAR(project_c[[#This Row],[order_date]]),MONTH(project_c[[#This Row],[order_date]]),1)</f>
        <v>45505</v>
      </c>
      <c r="G6659" s="1">
        <v>45510</v>
      </c>
      <c r="H6659">
        <v>5</v>
      </c>
      <c r="I6659">
        <v>2.62</v>
      </c>
      <c r="J6659">
        <v>8.6112000000000002</v>
      </c>
      <c r="K6659">
        <v>3.3712</v>
      </c>
      <c r="L6659" t="s">
        <v>806</v>
      </c>
      <c r="M6659" t="s">
        <v>38</v>
      </c>
      <c r="N6659" t="s">
        <v>10</v>
      </c>
      <c r="O6659" t="s">
        <v>101</v>
      </c>
      <c r="P6659" t="s">
        <v>3523</v>
      </c>
      <c r="Q6659" t="s">
        <v>2522</v>
      </c>
      <c r="R6659" t="s">
        <v>2542</v>
      </c>
      <c r="S6659" t="s">
        <v>23</v>
      </c>
    </row>
    <row r="6660" spans="1:19" x14ac:dyDescent="0.35">
      <c r="A6660">
        <v>14538</v>
      </c>
      <c r="B6660" t="s">
        <v>4920</v>
      </c>
      <c r="C6660" t="s">
        <v>805</v>
      </c>
      <c r="D6660" t="s">
        <v>3522</v>
      </c>
      <c r="E6660">
        <v>1</v>
      </c>
      <c r="F6660" s="8">
        <f>DATE(YEAR(project_c[[#This Row],[order_date]]),MONTH(project_c[[#This Row],[order_date]]),1)</f>
        <v>45597</v>
      </c>
      <c r="G6660" s="1">
        <v>45609</v>
      </c>
      <c r="H6660">
        <v>2</v>
      </c>
      <c r="I6660">
        <v>2.62</v>
      </c>
      <c r="J6660">
        <v>4.3056000000000001</v>
      </c>
      <c r="K6660">
        <v>1.6856</v>
      </c>
      <c r="L6660" t="s">
        <v>806</v>
      </c>
      <c r="M6660" t="s">
        <v>38</v>
      </c>
      <c r="N6660" t="s">
        <v>10</v>
      </c>
      <c r="O6660" t="s">
        <v>101</v>
      </c>
      <c r="P6660" t="s">
        <v>3523</v>
      </c>
      <c r="Q6660" t="s">
        <v>2522</v>
      </c>
      <c r="R6660" t="s">
        <v>2542</v>
      </c>
      <c r="S6660" t="s">
        <v>23</v>
      </c>
    </row>
    <row r="6661" spans="1:19" x14ac:dyDescent="0.35">
      <c r="A6661">
        <v>763</v>
      </c>
      <c r="B6661" t="s">
        <v>4920</v>
      </c>
      <c r="C6661" t="s">
        <v>807</v>
      </c>
      <c r="D6661" t="s">
        <v>3444</v>
      </c>
      <c r="E6661">
        <v>2</v>
      </c>
      <c r="F6661" s="8">
        <f>DATE(YEAR(project_c[[#This Row],[order_date]]),MONTH(project_c[[#This Row],[order_date]]),1)</f>
        <v>43831</v>
      </c>
      <c r="G6661" s="1">
        <v>43856</v>
      </c>
      <c r="H6661">
        <v>3</v>
      </c>
      <c r="I6661">
        <v>2.2400000000000002</v>
      </c>
      <c r="J6661">
        <v>10.68</v>
      </c>
      <c r="K6661">
        <v>6.2</v>
      </c>
      <c r="L6661" t="s">
        <v>808</v>
      </c>
      <c r="M6661" t="s">
        <v>38</v>
      </c>
      <c r="N6661" t="s">
        <v>10</v>
      </c>
      <c r="O6661" t="s">
        <v>407</v>
      </c>
      <c r="P6661" t="s">
        <v>3445</v>
      </c>
      <c r="Q6661" t="s">
        <v>2522</v>
      </c>
      <c r="R6661" t="s">
        <v>2523</v>
      </c>
      <c r="S6661" t="s">
        <v>18</v>
      </c>
    </row>
    <row r="6662" spans="1:19" x14ac:dyDescent="0.35">
      <c r="A6662">
        <v>764</v>
      </c>
      <c r="B6662" t="s">
        <v>4920</v>
      </c>
      <c r="C6662" t="s">
        <v>807</v>
      </c>
      <c r="D6662" t="s">
        <v>4355</v>
      </c>
      <c r="E6662">
        <v>2</v>
      </c>
      <c r="F6662" s="8">
        <f>DATE(YEAR(project_c[[#This Row],[order_date]]),MONTH(project_c[[#This Row],[order_date]]),1)</f>
        <v>43831</v>
      </c>
      <c r="G6662" s="1">
        <v>43856</v>
      </c>
      <c r="H6662">
        <v>3</v>
      </c>
      <c r="I6662">
        <v>14.91</v>
      </c>
      <c r="J6662">
        <v>141.96</v>
      </c>
      <c r="K6662">
        <v>112.14</v>
      </c>
      <c r="L6662" t="s">
        <v>808</v>
      </c>
      <c r="M6662" t="s">
        <v>38</v>
      </c>
      <c r="N6662" t="s">
        <v>10</v>
      </c>
      <c r="O6662" t="s">
        <v>407</v>
      </c>
      <c r="P6662" t="s">
        <v>4356</v>
      </c>
      <c r="Q6662" t="s">
        <v>4250</v>
      </c>
      <c r="R6662" t="s">
        <v>4258</v>
      </c>
      <c r="S6662" t="s">
        <v>18</v>
      </c>
    </row>
    <row r="6663" spans="1:19" x14ac:dyDescent="0.35">
      <c r="A6663">
        <v>2431</v>
      </c>
      <c r="B6663" t="s">
        <v>4918</v>
      </c>
      <c r="C6663" t="s">
        <v>807</v>
      </c>
      <c r="D6663" t="s">
        <v>4477</v>
      </c>
      <c r="E6663">
        <v>2</v>
      </c>
      <c r="F6663" s="8">
        <f>DATE(YEAR(project_c[[#This Row],[order_date]]),MONTH(project_c[[#This Row],[order_date]]),1)</f>
        <v>44501</v>
      </c>
      <c r="G6663" s="1">
        <v>44521</v>
      </c>
      <c r="H6663">
        <v>5</v>
      </c>
      <c r="I6663">
        <v>40.61</v>
      </c>
      <c r="J6663">
        <v>167.37520000000001</v>
      </c>
      <c r="K6663">
        <v>86.155199999999994</v>
      </c>
      <c r="L6663" t="s">
        <v>808</v>
      </c>
      <c r="M6663" t="s">
        <v>38</v>
      </c>
      <c r="N6663" t="s">
        <v>10</v>
      </c>
      <c r="O6663" t="s">
        <v>407</v>
      </c>
      <c r="P6663" t="s">
        <v>4478</v>
      </c>
      <c r="Q6663" t="s">
        <v>4250</v>
      </c>
      <c r="R6663" t="s">
        <v>4258</v>
      </c>
      <c r="S6663" t="s">
        <v>18</v>
      </c>
    </row>
    <row r="6664" spans="1:19" x14ac:dyDescent="0.35">
      <c r="A6664">
        <v>2432</v>
      </c>
      <c r="B6664" t="s">
        <v>4918</v>
      </c>
      <c r="C6664" t="s">
        <v>807</v>
      </c>
      <c r="D6664" t="s">
        <v>3670</v>
      </c>
      <c r="E6664">
        <v>2</v>
      </c>
      <c r="F6664" s="8">
        <f>DATE(YEAR(project_c[[#This Row],[order_date]]),MONTH(project_c[[#This Row],[order_date]]),1)</f>
        <v>44501</v>
      </c>
      <c r="G6664" s="1">
        <v>44521</v>
      </c>
      <c r="H6664">
        <v>5</v>
      </c>
      <c r="I6664">
        <v>3.14</v>
      </c>
      <c r="J6664">
        <v>11.696</v>
      </c>
      <c r="K6664">
        <v>5.4160000000000004</v>
      </c>
      <c r="L6664" t="s">
        <v>808</v>
      </c>
      <c r="M6664" t="s">
        <v>38</v>
      </c>
      <c r="N6664" t="s">
        <v>10</v>
      </c>
      <c r="O6664" t="s">
        <v>407</v>
      </c>
      <c r="P6664" t="s">
        <v>3671</v>
      </c>
      <c r="Q6664" t="s">
        <v>2522</v>
      </c>
      <c r="R6664" t="s">
        <v>2534</v>
      </c>
      <c r="S6664" t="s">
        <v>18</v>
      </c>
    </row>
    <row r="6665" spans="1:19" x14ac:dyDescent="0.35">
      <c r="A6665">
        <v>2433</v>
      </c>
      <c r="B6665" t="s">
        <v>4918</v>
      </c>
      <c r="C6665" t="s">
        <v>807</v>
      </c>
      <c r="D6665" t="s">
        <v>2268</v>
      </c>
      <c r="E6665">
        <v>1</v>
      </c>
      <c r="F6665" s="8">
        <f>DATE(YEAR(project_c[[#This Row],[order_date]]),MONTH(project_c[[#This Row],[order_date]]),1)</f>
        <v>44501</v>
      </c>
      <c r="G6665" s="1">
        <v>44521</v>
      </c>
      <c r="H6665">
        <v>5</v>
      </c>
      <c r="I6665">
        <v>19.8</v>
      </c>
      <c r="J6665">
        <v>263.99200000000002</v>
      </c>
      <c r="K6665">
        <v>244.19200000000001</v>
      </c>
      <c r="L6665" t="s">
        <v>808</v>
      </c>
      <c r="M6665" t="s">
        <v>38</v>
      </c>
      <c r="N6665" t="s">
        <v>10</v>
      </c>
      <c r="O6665" t="s">
        <v>407</v>
      </c>
      <c r="P6665" t="s">
        <v>2269</v>
      </c>
      <c r="Q6665" t="s">
        <v>1901</v>
      </c>
      <c r="R6665" t="s">
        <v>2199</v>
      </c>
      <c r="S6665" t="s">
        <v>18</v>
      </c>
    </row>
    <row r="6666" spans="1:19" x14ac:dyDescent="0.35">
      <c r="A6666">
        <v>3962</v>
      </c>
      <c r="B6666" t="s">
        <v>4919</v>
      </c>
      <c r="C6666" t="s">
        <v>807</v>
      </c>
      <c r="D6666" t="s">
        <v>4603</v>
      </c>
      <c r="E6666">
        <v>3</v>
      </c>
      <c r="F6666" s="8">
        <f>DATE(YEAR(project_c[[#This Row],[order_date]]),MONTH(project_c[[#This Row],[order_date]]),1)</f>
        <v>44287</v>
      </c>
      <c r="G6666" s="1">
        <v>44291</v>
      </c>
      <c r="H6666">
        <v>6</v>
      </c>
      <c r="I6666">
        <v>59.48</v>
      </c>
      <c r="J6666">
        <v>713.78399999999999</v>
      </c>
      <c r="K6666">
        <v>535.34400000000005</v>
      </c>
      <c r="L6666" t="s">
        <v>808</v>
      </c>
      <c r="M6666" t="s">
        <v>38</v>
      </c>
      <c r="N6666" t="s">
        <v>10</v>
      </c>
      <c r="O6666" t="s">
        <v>407</v>
      </c>
      <c r="P6666" t="s">
        <v>4604</v>
      </c>
      <c r="Q6666" t="s">
        <v>4250</v>
      </c>
      <c r="R6666" t="s">
        <v>4273</v>
      </c>
      <c r="S6666" t="s">
        <v>18</v>
      </c>
    </row>
    <row r="6667" spans="1:19" x14ac:dyDescent="0.35">
      <c r="A6667">
        <v>4899</v>
      </c>
      <c r="B6667" t="s">
        <v>4918</v>
      </c>
      <c r="C6667" t="s">
        <v>807</v>
      </c>
      <c r="D6667" t="s">
        <v>2288</v>
      </c>
      <c r="E6667">
        <v>4</v>
      </c>
      <c r="F6667" s="8">
        <f>DATE(YEAR(project_c[[#This Row],[order_date]]),MONTH(project_c[[#This Row],[order_date]]),1)</f>
        <v>44896</v>
      </c>
      <c r="G6667" s="1">
        <v>44918</v>
      </c>
      <c r="H6667">
        <v>5</v>
      </c>
      <c r="I6667">
        <v>56</v>
      </c>
      <c r="J6667">
        <v>1599.96</v>
      </c>
      <c r="K6667">
        <v>1375.96</v>
      </c>
      <c r="L6667" t="s">
        <v>808</v>
      </c>
      <c r="M6667" t="s">
        <v>38</v>
      </c>
      <c r="N6667" t="s">
        <v>10</v>
      </c>
      <c r="O6667" t="s">
        <v>407</v>
      </c>
      <c r="P6667" t="s">
        <v>2289</v>
      </c>
      <c r="Q6667" t="s">
        <v>1901</v>
      </c>
      <c r="R6667" t="s">
        <v>2199</v>
      </c>
      <c r="S6667" t="s">
        <v>18</v>
      </c>
    </row>
    <row r="6668" spans="1:19" x14ac:dyDescent="0.35">
      <c r="A6668">
        <v>7084</v>
      </c>
      <c r="B6668" t="s">
        <v>4918</v>
      </c>
      <c r="C6668" t="s">
        <v>807</v>
      </c>
      <c r="D6668" t="s">
        <v>2551</v>
      </c>
      <c r="E6668">
        <v>7</v>
      </c>
      <c r="F6668" s="8">
        <f>DATE(YEAR(project_c[[#This Row],[order_date]]),MONTH(project_c[[#This Row],[order_date]]),1)</f>
        <v>44927</v>
      </c>
      <c r="G6668" s="1">
        <v>44952</v>
      </c>
      <c r="H6668">
        <v>5</v>
      </c>
      <c r="I6668">
        <v>1.08</v>
      </c>
      <c r="J6668">
        <v>15.47</v>
      </c>
      <c r="K6668">
        <v>7.91</v>
      </c>
      <c r="L6668" t="s">
        <v>808</v>
      </c>
      <c r="M6668" t="s">
        <v>38</v>
      </c>
      <c r="N6668" t="s">
        <v>10</v>
      </c>
      <c r="O6668" t="s">
        <v>407</v>
      </c>
      <c r="P6668" t="s">
        <v>2552</v>
      </c>
      <c r="Q6668" t="s">
        <v>2522</v>
      </c>
      <c r="R6668" t="s">
        <v>2528</v>
      </c>
      <c r="S6668" t="s">
        <v>18</v>
      </c>
    </row>
    <row r="6669" spans="1:19" x14ac:dyDescent="0.35">
      <c r="A6669">
        <v>7085</v>
      </c>
      <c r="B6669" t="s">
        <v>4918</v>
      </c>
      <c r="C6669" t="s">
        <v>807</v>
      </c>
      <c r="D6669" t="s">
        <v>3116</v>
      </c>
      <c r="E6669">
        <v>2</v>
      </c>
      <c r="F6669" s="8">
        <f>DATE(YEAR(project_c[[#This Row],[order_date]]),MONTH(project_c[[#This Row],[order_date]]),1)</f>
        <v>44927</v>
      </c>
      <c r="G6669" s="1">
        <v>44952</v>
      </c>
      <c r="H6669">
        <v>5</v>
      </c>
      <c r="I6669">
        <v>1.72</v>
      </c>
      <c r="J6669">
        <v>7.16</v>
      </c>
      <c r="K6669">
        <v>3.72</v>
      </c>
      <c r="L6669" t="s">
        <v>808</v>
      </c>
      <c r="M6669" t="s">
        <v>38</v>
      </c>
      <c r="N6669" t="s">
        <v>10</v>
      </c>
      <c r="O6669" t="s">
        <v>407</v>
      </c>
      <c r="P6669" t="s">
        <v>3117</v>
      </c>
      <c r="Q6669" t="s">
        <v>2522</v>
      </c>
      <c r="R6669" t="s">
        <v>2523</v>
      </c>
      <c r="S6669" t="s">
        <v>18</v>
      </c>
    </row>
    <row r="6670" spans="1:19" x14ac:dyDescent="0.35">
      <c r="A6670">
        <v>7925</v>
      </c>
      <c r="B6670" t="s">
        <v>4919</v>
      </c>
      <c r="C6670" t="s">
        <v>807</v>
      </c>
      <c r="D6670" t="s">
        <v>3686</v>
      </c>
      <c r="E6670">
        <v>4</v>
      </c>
      <c r="F6670" s="8">
        <f>DATE(YEAR(project_c[[#This Row],[order_date]]),MONTH(project_c[[#This Row],[order_date]]),1)</f>
        <v>45170</v>
      </c>
      <c r="G6670" s="1">
        <v>45194</v>
      </c>
      <c r="H6670">
        <v>4</v>
      </c>
      <c r="I6670">
        <v>0.69</v>
      </c>
      <c r="J6670">
        <v>24.448</v>
      </c>
      <c r="K6670">
        <v>21.687999999999999</v>
      </c>
      <c r="L6670" t="s">
        <v>808</v>
      </c>
      <c r="M6670" t="s">
        <v>38</v>
      </c>
      <c r="N6670" t="s">
        <v>10</v>
      </c>
      <c r="O6670" t="s">
        <v>407</v>
      </c>
      <c r="P6670" t="s">
        <v>3687</v>
      </c>
      <c r="Q6670" t="s">
        <v>2522</v>
      </c>
      <c r="R6670" t="s">
        <v>2539</v>
      </c>
      <c r="S6670" t="s">
        <v>18</v>
      </c>
    </row>
    <row r="6671" spans="1:19" x14ac:dyDescent="0.35">
      <c r="A6671">
        <v>10054</v>
      </c>
      <c r="B6671" t="s">
        <v>4920</v>
      </c>
      <c r="C6671" t="s">
        <v>807</v>
      </c>
      <c r="D6671" t="s">
        <v>4228</v>
      </c>
      <c r="E6671">
        <v>3</v>
      </c>
      <c r="F6671" s="8">
        <f>DATE(YEAR(project_c[[#This Row],[order_date]]),MONTH(project_c[[#This Row],[order_date]]),1)</f>
        <v>45352</v>
      </c>
      <c r="G6671" s="1">
        <v>45361</v>
      </c>
      <c r="H6671">
        <v>1</v>
      </c>
      <c r="I6671">
        <v>1.73</v>
      </c>
      <c r="J6671">
        <v>58.711199999999998</v>
      </c>
      <c r="K6671">
        <v>53.5212</v>
      </c>
      <c r="L6671" t="s">
        <v>808</v>
      </c>
      <c r="M6671" t="s">
        <v>38</v>
      </c>
      <c r="N6671" t="s">
        <v>10</v>
      </c>
      <c r="O6671" t="s">
        <v>407</v>
      </c>
      <c r="P6671" t="s">
        <v>4229</v>
      </c>
      <c r="Q6671" t="s">
        <v>2522</v>
      </c>
      <c r="R6671" t="s">
        <v>2528</v>
      </c>
      <c r="S6671" t="s">
        <v>18</v>
      </c>
    </row>
    <row r="6672" spans="1:19" x14ac:dyDescent="0.35">
      <c r="A6672">
        <v>10168</v>
      </c>
      <c r="B6672" t="s">
        <v>4917</v>
      </c>
      <c r="C6672" t="s">
        <v>807</v>
      </c>
      <c r="D6672" t="s">
        <v>4228</v>
      </c>
      <c r="E6672">
        <v>2</v>
      </c>
      <c r="F6672" s="8">
        <f>DATE(YEAR(project_c[[#This Row],[order_date]]),MONTH(project_c[[#This Row],[order_date]]),1)</f>
        <v>45292</v>
      </c>
      <c r="G6672" s="1">
        <v>45304</v>
      </c>
      <c r="H6672">
        <v>2</v>
      </c>
      <c r="I6672">
        <v>1.73</v>
      </c>
      <c r="J6672">
        <v>39.140799999999999</v>
      </c>
      <c r="K6672">
        <v>35.680799999999998</v>
      </c>
      <c r="L6672" t="s">
        <v>808</v>
      </c>
      <c r="M6672" t="s">
        <v>38</v>
      </c>
      <c r="N6672" t="s">
        <v>10</v>
      </c>
      <c r="O6672" t="s">
        <v>407</v>
      </c>
      <c r="P6672" t="s">
        <v>4229</v>
      </c>
      <c r="Q6672" t="s">
        <v>2522</v>
      </c>
      <c r="R6672" t="s">
        <v>2528</v>
      </c>
      <c r="S6672" t="s">
        <v>18</v>
      </c>
    </row>
    <row r="6673" spans="1:19" x14ac:dyDescent="0.35">
      <c r="A6673">
        <v>10459</v>
      </c>
      <c r="B6673" t="s">
        <v>4917</v>
      </c>
      <c r="C6673" t="s">
        <v>807</v>
      </c>
      <c r="D6673" t="s">
        <v>4228</v>
      </c>
      <c r="E6673">
        <v>1</v>
      </c>
      <c r="F6673" s="8">
        <f>DATE(YEAR(project_c[[#This Row],[order_date]]),MONTH(project_c[[#This Row],[order_date]]),1)</f>
        <v>45323</v>
      </c>
      <c r="G6673" s="1">
        <v>45336</v>
      </c>
      <c r="H6673">
        <v>2</v>
      </c>
      <c r="I6673">
        <v>1.73</v>
      </c>
      <c r="J6673">
        <v>19.570399999999999</v>
      </c>
      <c r="K6673">
        <v>17.840399999999999</v>
      </c>
      <c r="L6673" t="s">
        <v>808</v>
      </c>
      <c r="M6673" t="s">
        <v>38</v>
      </c>
      <c r="N6673" t="s">
        <v>10</v>
      </c>
      <c r="O6673" t="s">
        <v>407</v>
      </c>
      <c r="P6673" t="s">
        <v>4229</v>
      </c>
      <c r="Q6673" t="s">
        <v>2522</v>
      </c>
      <c r="R6673" t="s">
        <v>2528</v>
      </c>
      <c r="S6673" t="s">
        <v>18</v>
      </c>
    </row>
    <row r="6674" spans="1:19" x14ac:dyDescent="0.35">
      <c r="A6674">
        <v>10910</v>
      </c>
      <c r="B6674" t="s">
        <v>4920</v>
      </c>
      <c r="C6674" t="s">
        <v>807</v>
      </c>
      <c r="D6674" t="s">
        <v>4228</v>
      </c>
      <c r="E6674">
        <v>4</v>
      </c>
      <c r="F6674" s="8">
        <f>DATE(YEAR(project_c[[#This Row],[order_date]]),MONTH(project_c[[#This Row],[order_date]]),1)</f>
        <v>45292</v>
      </c>
      <c r="G6674" s="1">
        <v>45307</v>
      </c>
      <c r="H6674">
        <v>5</v>
      </c>
      <c r="I6674">
        <v>1.73</v>
      </c>
      <c r="J6674">
        <v>78.281599999999997</v>
      </c>
      <c r="K6674">
        <v>71.361599999999996</v>
      </c>
      <c r="L6674" t="s">
        <v>808</v>
      </c>
      <c r="M6674" t="s">
        <v>38</v>
      </c>
      <c r="N6674" t="s">
        <v>10</v>
      </c>
      <c r="O6674" t="s">
        <v>407</v>
      </c>
      <c r="P6674" t="s">
        <v>4229</v>
      </c>
      <c r="Q6674" t="s">
        <v>2522</v>
      </c>
      <c r="R6674" t="s">
        <v>2528</v>
      </c>
      <c r="S6674" t="s">
        <v>18</v>
      </c>
    </row>
    <row r="6675" spans="1:19" x14ac:dyDescent="0.35">
      <c r="A6675">
        <v>11445</v>
      </c>
      <c r="B6675" t="s">
        <v>4918</v>
      </c>
      <c r="C6675" t="s">
        <v>807</v>
      </c>
      <c r="D6675" t="s">
        <v>4228</v>
      </c>
      <c r="E6675">
        <v>1</v>
      </c>
      <c r="F6675" s="8">
        <f>DATE(YEAR(project_c[[#This Row],[order_date]]),MONTH(project_c[[#This Row],[order_date]]),1)</f>
        <v>45352</v>
      </c>
      <c r="G6675" s="1">
        <v>45365</v>
      </c>
      <c r="H6675">
        <v>5</v>
      </c>
      <c r="I6675">
        <v>1.73</v>
      </c>
      <c r="J6675">
        <v>19.570399999999999</v>
      </c>
      <c r="K6675">
        <v>17.840399999999999</v>
      </c>
      <c r="L6675" t="s">
        <v>808</v>
      </c>
      <c r="M6675" t="s">
        <v>38</v>
      </c>
      <c r="N6675" t="s">
        <v>10</v>
      </c>
      <c r="O6675" t="s">
        <v>407</v>
      </c>
      <c r="P6675" t="s">
        <v>4229</v>
      </c>
      <c r="Q6675" t="s">
        <v>2522</v>
      </c>
      <c r="R6675" t="s">
        <v>2528</v>
      </c>
      <c r="S6675" t="s">
        <v>18</v>
      </c>
    </row>
    <row r="6676" spans="1:19" x14ac:dyDescent="0.35">
      <c r="A6676">
        <v>12463</v>
      </c>
      <c r="B6676" t="s">
        <v>4917</v>
      </c>
      <c r="C6676" t="s">
        <v>807</v>
      </c>
      <c r="D6676" t="s">
        <v>4228</v>
      </c>
      <c r="E6676">
        <v>1</v>
      </c>
      <c r="F6676" s="8">
        <f>DATE(YEAR(project_c[[#This Row],[order_date]]),MONTH(project_c[[#This Row],[order_date]]),1)</f>
        <v>45474</v>
      </c>
      <c r="G6676" s="1">
        <v>45484</v>
      </c>
      <c r="H6676">
        <v>4</v>
      </c>
      <c r="I6676">
        <v>1.73</v>
      </c>
      <c r="J6676">
        <v>19.570399999999999</v>
      </c>
      <c r="K6676">
        <v>17.840399999999999</v>
      </c>
      <c r="L6676" t="s">
        <v>808</v>
      </c>
      <c r="M6676" t="s">
        <v>38</v>
      </c>
      <c r="N6676" t="s">
        <v>10</v>
      </c>
      <c r="O6676" t="s">
        <v>407</v>
      </c>
      <c r="P6676" t="s">
        <v>4229</v>
      </c>
      <c r="Q6676" t="s">
        <v>2522</v>
      </c>
      <c r="R6676" t="s">
        <v>2528</v>
      </c>
      <c r="S6676" t="s">
        <v>18</v>
      </c>
    </row>
    <row r="6677" spans="1:19" x14ac:dyDescent="0.35">
      <c r="A6677">
        <v>12651</v>
      </c>
      <c r="B6677" t="s">
        <v>4918</v>
      </c>
      <c r="C6677" t="s">
        <v>807</v>
      </c>
      <c r="D6677" t="s">
        <v>4228</v>
      </c>
      <c r="E6677">
        <v>1</v>
      </c>
      <c r="F6677" s="8">
        <f>DATE(YEAR(project_c[[#This Row],[order_date]]),MONTH(project_c[[#This Row],[order_date]]),1)</f>
        <v>45597</v>
      </c>
      <c r="G6677" s="1">
        <v>45602</v>
      </c>
      <c r="H6677">
        <v>3</v>
      </c>
      <c r="I6677">
        <v>1.73</v>
      </c>
      <c r="J6677">
        <v>19.570399999999999</v>
      </c>
      <c r="K6677">
        <v>17.840399999999999</v>
      </c>
      <c r="L6677" t="s">
        <v>808</v>
      </c>
      <c r="M6677" t="s">
        <v>38</v>
      </c>
      <c r="N6677" t="s">
        <v>10</v>
      </c>
      <c r="O6677" t="s">
        <v>407</v>
      </c>
      <c r="P6677" t="s">
        <v>4229</v>
      </c>
      <c r="Q6677" t="s">
        <v>2522</v>
      </c>
      <c r="R6677" t="s">
        <v>2528</v>
      </c>
      <c r="S6677" t="s">
        <v>18</v>
      </c>
    </row>
    <row r="6678" spans="1:19" x14ac:dyDescent="0.35">
      <c r="A6678">
        <v>13611</v>
      </c>
      <c r="B6678" t="s">
        <v>4917</v>
      </c>
      <c r="C6678" t="s">
        <v>807</v>
      </c>
      <c r="D6678" t="s">
        <v>4228</v>
      </c>
      <c r="E6678">
        <v>1</v>
      </c>
      <c r="F6678" s="8">
        <f>DATE(YEAR(project_c[[#This Row],[order_date]]),MONTH(project_c[[#This Row],[order_date]]),1)</f>
        <v>45566</v>
      </c>
      <c r="G6678" s="1">
        <v>45584</v>
      </c>
      <c r="H6678">
        <v>5</v>
      </c>
      <c r="I6678">
        <v>1.73</v>
      </c>
      <c r="J6678">
        <v>19.570399999999999</v>
      </c>
      <c r="K6678">
        <v>17.840399999999999</v>
      </c>
      <c r="L6678" t="s">
        <v>808</v>
      </c>
      <c r="M6678" t="s">
        <v>38</v>
      </c>
      <c r="N6678" t="s">
        <v>10</v>
      </c>
      <c r="O6678" t="s">
        <v>407</v>
      </c>
      <c r="P6678" t="s">
        <v>4229</v>
      </c>
      <c r="Q6678" t="s">
        <v>2522</v>
      </c>
      <c r="R6678" t="s">
        <v>2528</v>
      </c>
      <c r="S6678" t="s">
        <v>18</v>
      </c>
    </row>
    <row r="6679" spans="1:19" x14ac:dyDescent="0.35">
      <c r="A6679">
        <v>13613</v>
      </c>
      <c r="B6679" t="s">
        <v>4920</v>
      </c>
      <c r="C6679" t="s">
        <v>807</v>
      </c>
      <c r="D6679" t="s">
        <v>4228</v>
      </c>
      <c r="E6679">
        <v>2</v>
      </c>
      <c r="F6679" s="8">
        <f>DATE(YEAR(project_c[[#This Row],[order_date]]),MONTH(project_c[[#This Row],[order_date]]),1)</f>
        <v>45536</v>
      </c>
      <c r="G6679" s="1">
        <v>45536</v>
      </c>
      <c r="H6679">
        <v>4</v>
      </c>
      <c r="I6679">
        <v>1.73</v>
      </c>
      <c r="J6679">
        <v>39.140799999999999</v>
      </c>
      <c r="K6679">
        <v>35.680799999999998</v>
      </c>
      <c r="L6679" t="s">
        <v>808</v>
      </c>
      <c r="M6679" t="s">
        <v>38</v>
      </c>
      <c r="N6679" t="s">
        <v>10</v>
      </c>
      <c r="O6679" t="s">
        <v>407</v>
      </c>
      <c r="P6679" t="s">
        <v>4229</v>
      </c>
      <c r="Q6679" t="s">
        <v>2522</v>
      </c>
      <c r="R6679" t="s">
        <v>2528</v>
      </c>
      <c r="S6679" t="s">
        <v>18</v>
      </c>
    </row>
    <row r="6680" spans="1:19" x14ac:dyDescent="0.35">
      <c r="A6680">
        <v>13875</v>
      </c>
      <c r="B6680" t="s">
        <v>4917</v>
      </c>
      <c r="C6680" t="s">
        <v>807</v>
      </c>
      <c r="D6680" t="s">
        <v>4228</v>
      </c>
      <c r="E6680">
        <v>1</v>
      </c>
      <c r="F6680" s="8">
        <f>DATE(YEAR(project_c[[#This Row],[order_date]]),MONTH(project_c[[#This Row],[order_date]]),1)</f>
        <v>45566</v>
      </c>
      <c r="G6680" s="1">
        <v>45571</v>
      </c>
      <c r="H6680">
        <v>3</v>
      </c>
      <c r="I6680">
        <v>1.73</v>
      </c>
      <c r="J6680">
        <v>19.570399999999999</v>
      </c>
      <c r="K6680">
        <v>17.840399999999999</v>
      </c>
      <c r="L6680" t="s">
        <v>808</v>
      </c>
      <c r="M6680" t="s">
        <v>38</v>
      </c>
      <c r="N6680" t="s">
        <v>10</v>
      </c>
      <c r="O6680" t="s">
        <v>407</v>
      </c>
      <c r="P6680" t="s">
        <v>4229</v>
      </c>
      <c r="Q6680" t="s">
        <v>2522</v>
      </c>
      <c r="R6680" t="s">
        <v>2528</v>
      </c>
      <c r="S6680" t="s">
        <v>18</v>
      </c>
    </row>
    <row r="6681" spans="1:19" x14ac:dyDescent="0.35">
      <c r="A6681">
        <v>14057</v>
      </c>
      <c r="B6681" t="s">
        <v>4917</v>
      </c>
      <c r="C6681" t="s">
        <v>807</v>
      </c>
      <c r="D6681" t="s">
        <v>4228</v>
      </c>
      <c r="E6681">
        <v>1</v>
      </c>
      <c r="F6681" s="8">
        <f>DATE(YEAR(project_c[[#This Row],[order_date]]),MONTH(project_c[[#This Row],[order_date]]),1)</f>
        <v>45536</v>
      </c>
      <c r="G6681" s="1">
        <v>45539</v>
      </c>
      <c r="H6681">
        <v>1</v>
      </c>
      <c r="I6681">
        <v>1.73</v>
      </c>
      <c r="J6681">
        <v>19.570399999999999</v>
      </c>
      <c r="K6681">
        <v>17.840399999999999</v>
      </c>
      <c r="L6681" t="s">
        <v>808</v>
      </c>
      <c r="M6681" t="s">
        <v>38</v>
      </c>
      <c r="N6681" t="s">
        <v>10</v>
      </c>
      <c r="O6681" t="s">
        <v>407</v>
      </c>
      <c r="P6681" t="s">
        <v>4229</v>
      </c>
      <c r="Q6681" t="s">
        <v>2522</v>
      </c>
      <c r="R6681" t="s">
        <v>2528</v>
      </c>
      <c r="S6681" t="s">
        <v>18</v>
      </c>
    </row>
    <row r="6682" spans="1:19" x14ac:dyDescent="0.35">
      <c r="A6682">
        <v>14133</v>
      </c>
      <c r="B6682" t="s">
        <v>4920</v>
      </c>
      <c r="C6682" t="s">
        <v>807</v>
      </c>
      <c r="D6682" t="s">
        <v>4228</v>
      </c>
      <c r="E6682">
        <v>2</v>
      </c>
      <c r="F6682" s="8">
        <f>DATE(YEAR(project_c[[#This Row],[order_date]]),MONTH(project_c[[#This Row],[order_date]]),1)</f>
        <v>45627</v>
      </c>
      <c r="G6682" s="1">
        <v>45627</v>
      </c>
      <c r="H6682">
        <v>2</v>
      </c>
      <c r="I6682">
        <v>1.73</v>
      </c>
      <c r="J6682">
        <v>39.140799999999999</v>
      </c>
      <c r="K6682">
        <v>35.680799999999998</v>
      </c>
      <c r="L6682" t="s">
        <v>808</v>
      </c>
      <c r="M6682" t="s">
        <v>38</v>
      </c>
      <c r="N6682" t="s">
        <v>10</v>
      </c>
      <c r="O6682" t="s">
        <v>407</v>
      </c>
      <c r="P6682" t="s">
        <v>4229</v>
      </c>
      <c r="Q6682" t="s">
        <v>2522</v>
      </c>
      <c r="R6682" t="s">
        <v>2528</v>
      </c>
      <c r="S6682" t="s">
        <v>18</v>
      </c>
    </row>
    <row r="6683" spans="1:19" x14ac:dyDescent="0.35">
      <c r="A6683">
        <v>14188</v>
      </c>
      <c r="B6683" t="s">
        <v>4918</v>
      </c>
      <c r="C6683" t="s">
        <v>807</v>
      </c>
      <c r="D6683" t="s">
        <v>4228</v>
      </c>
      <c r="E6683">
        <v>1</v>
      </c>
      <c r="F6683" s="8">
        <f>DATE(YEAR(project_c[[#This Row],[order_date]]),MONTH(project_c[[#This Row],[order_date]]),1)</f>
        <v>45627</v>
      </c>
      <c r="G6683" s="1">
        <v>45637</v>
      </c>
      <c r="H6683">
        <v>1</v>
      </c>
      <c r="I6683">
        <v>1.73</v>
      </c>
      <c r="J6683">
        <v>19.570399999999999</v>
      </c>
      <c r="K6683">
        <v>17.840399999999999</v>
      </c>
      <c r="L6683" t="s">
        <v>808</v>
      </c>
      <c r="M6683" t="s">
        <v>38</v>
      </c>
      <c r="N6683" t="s">
        <v>10</v>
      </c>
      <c r="O6683" t="s">
        <v>407</v>
      </c>
      <c r="P6683" t="s">
        <v>4229</v>
      </c>
      <c r="Q6683" t="s">
        <v>2522</v>
      </c>
      <c r="R6683" t="s">
        <v>2528</v>
      </c>
      <c r="S6683" t="s">
        <v>18</v>
      </c>
    </row>
    <row r="6684" spans="1:19" x14ac:dyDescent="0.35">
      <c r="A6684">
        <v>1736</v>
      </c>
      <c r="B6684" t="s">
        <v>4920</v>
      </c>
      <c r="C6684" t="s">
        <v>810</v>
      </c>
      <c r="D6684" t="s">
        <v>2781</v>
      </c>
      <c r="E6684">
        <v>3</v>
      </c>
      <c r="F6684" s="8">
        <f>DATE(YEAR(project_c[[#This Row],[order_date]]),MONTH(project_c[[#This Row],[order_date]]),1)</f>
        <v>43891</v>
      </c>
      <c r="G6684" s="1">
        <v>43897</v>
      </c>
      <c r="H6684">
        <v>1</v>
      </c>
      <c r="I6684">
        <v>35.630000000000003</v>
      </c>
      <c r="J6684">
        <v>242.94</v>
      </c>
      <c r="K6684">
        <v>136.05000000000001</v>
      </c>
      <c r="L6684" t="s">
        <v>811</v>
      </c>
      <c r="M6684" t="s">
        <v>9</v>
      </c>
      <c r="N6684" t="s">
        <v>10</v>
      </c>
      <c r="O6684" t="s">
        <v>28</v>
      </c>
      <c r="P6684" t="s">
        <v>2782</v>
      </c>
      <c r="Q6684" t="s">
        <v>2522</v>
      </c>
      <c r="R6684" t="s">
        <v>2559</v>
      </c>
      <c r="S6684" t="s">
        <v>18</v>
      </c>
    </row>
    <row r="6685" spans="1:19" x14ac:dyDescent="0.35">
      <c r="A6685">
        <v>1735</v>
      </c>
      <c r="B6685" t="s">
        <v>4920</v>
      </c>
      <c r="C6685" t="s">
        <v>810</v>
      </c>
      <c r="D6685" t="s">
        <v>3500</v>
      </c>
      <c r="E6685">
        <v>3</v>
      </c>
      <c r="F6685" s="8">
        <f>DATE(YEAR(project_c[[#This Row],[order_date]]),MONTH(project_c[[#This Row],[order_date]]),1)</f>
        <v>43891</v>
      </c>
      <c r="G6685" s="1">
        <v>43897</v>
      </c>
      <c r="H6685">
        <v>1</v>
      </c>
      <c r="I6685">
        <v>0.48</v>
      </c>
      <c r="J6685">
        <v>17.940000000000001</v>
      </c>
      <c r="K6685">
        <v>16.5</v>
      </c>
      <c r="L6685" t="s">
        <v>811</v>
      </c>
      <c r="M6685" t="s">
        <v>9</v>
      </c>
      <c r="N6685" t="s">
        <v>10</v>
      </c>
      <c r="O6685" t="s">
        <v>28</v>
      </c>
      <c r="P6685" t="s">
        <v>3501</v>
      </c>
      <c r="Q6685" t="s">
        <v>2522</v>
      </c>
      <c r="R6685" t="s">
        <v>2528</v>
      </c>
      <c r="S6685" t="s">
        <v>18</v>
      </c>
    </row>
    <row r="6686" spans="1:19" x14ac:dyDescent="0.35">
      <c r="A6686">
        <v>765</v>
      </c>
      <c r="B6686" t="s">
        <v>4919</v>
      </c>
      <c r="C6686" t="s">
        <v>810</v>
      </c>
      <c r="D6686" t="s">
        <v>3530</v>
      </c>
      <c r="E6686">
        <v>2</v>
      </c>
      <c r="F6686" s="8">
        <f>DATE(YEAR(project_c[[#This Row],[order_date]]),MONTH(project_c[[#This Row],[order_date]]),1)</f>
        <v>43862</v>
      </c>
      <c r="G6686" s="1">
        <v>43879</v>
      </c>
      <c r="H6686">
        <v>6</v>
      </c>
      <c r="I6686">
        <v>1.07</v>
      </c>
      <c r="J6686">
        <v>10.096</v>
      </c>
      <c r="K6686">
        <v>7.9560000000000004</v>
      </c>
      <c r="L6686" t="s">
        <v>811</v>
      </c>
      <c r="M6686" t="s">
        <v>9</v>
      </c>
      <c r="N6686" t="s">
        <v>10</v>
      </c>
      <c r="O6686" t="s">
        <v>28</v>
      </c>
      <c r="P6686" t="s">
        <v>3531</v>
      </c>
      <c r="Q6686" t="s">
        <v>2522</v>
      </c>
      <c r="R6686" t="s">
        <v>2559</v>
      </c>
      <c r="S6686" t="s">
        <v>18</v>
      </c>
    </row>
    <row r="6687" spans="1:19" x14ac:dyDescent="0.35">
      <c r="A6687">
        <v>1734</v>
      </c>
      <c r="B6687" t="s">
        <v>4920</v>
      </c>
      <c r="C6687" t="s">
        <v>810</v>
      </c>
      <c r="D6687" t="s">
        <v>4317</v>
      </c>
      <c r="E6687">
        <v>1</v>
      </c>
      <c r="F6687" s="8">
        <f>DATE(YEAR(project_c[[#This Row],[order_date]]),MONTH(project_c[[#This Row],[order_date]]),1)</f>
        <v>43891</v>
      </c>
      <c r="G6687" s="1">
        <v>43897</v>
      </c>
      <c r="H6687">
        <v>1</v>
      </c>
      <c r="I6687">
        <v>10.41</v>
      </c>
      <c r="J6687">
        <v>43.84</v>
      </c>
      <c r="K6687">
        <v>33.43</v>
      </c>
      <c r="L6687" t="s">
        <v>811</v>
      </c>
      <c r="M6687" t="s">
        <v>9</v>
      </c>
      <c r="N6687" t="s">
        <v>10</v>
      </c>
      <c r="O6687" t="s">
        <v>28</v>
      </c>
      <c r="P6687" t="s">
        <v>4318</v>
      </c>
      <c r="Q6687" t="s">
        <v>4250</v>
      </c>
      <c r="R6687" t="s">
        <v>4273</v>
      </c>
      <c r="S6687" t="s">
        <v>18</v>
      </c>
    </row>
    <row r="6688" spans="1:19" x14ac:dyDescent="0.35">
      <c r="A6688">
        <v>6578</v>
      </c>
      <c r="B6688" t="s">
        <v>4920</v>
      </c>
      <c r="C6688" t="s">
        <v>810</v>
      </c>
      <c r="D6688" t="s">
        <v>2017</v>
      </c>
      <c r="E6688">
        <v>2</v>
      </c>
      <c r="F6688" s="8">
        <f>DATE(YEAR(project_c[[#This Row],[order_date]]),MONTH(project_c[[#This Row],[order_date]]),1)</f>
        <v>44866</v>
      </c>
      <c r="G6688" s="1">
        <v>44875</v>
      </c>
      <c r="H6688">
        <v>2</v>
      </c>
      <c r="I6688">
        <v>3.33</v>
      </c>
      <c r="J6688">
        <v>133.18</v>
      </c>
      <c r="K6688">
        <v>126.52</v>
      </c>
      <c r="L6688" t="s">
        <v>811</v>
      </c>
      <c r="M6688" t="s">
        <v>9</v>
      </c>
      <c r="N6688" t="s">
        <v>10</v>
      </c>
      <c r="O6688" t="s">
        <v>28</v>
      </c>
      <c r="P6688" t="s">
        <v>2018</v>
      </c>
      <c r="Q6688" t="s">
        <v>1901</v>
      </c>
      <c r="R6688" t="s">
        <v>1902</v>
      </c>
      <c r="S6688" t="s">
        <v>18</v>
      </c>
    </row>
    <row r="6689" spans="1:19" x14ac:dyDescent="0.35">
      <c r="A6689">
        <v>15283</v>
      </c>
      <c r="B6689" t="s">
        <v>4919</v>
      </c>
      <c r="C6689" t="s">
        <v>810</v>
      </c>
      <c r="D6689" t="s">
        <v>2617</v>
      </c>
      <c r="E6689">
        <v>1</v>
      </c>
      <c r="F6689" s="8">
        <f>DATE(YEAR(project_c[[#This Row],[order_date]]),MONTH(project_c[[#This Row],[order_date]]),1)</f>
        <v>44682</v>
      </c>
      <c r="G6689" s="1">
        <v>44683</v>
      </c>
      <c r="H6689">
        <v>1</v>
      </c>
      <c r="I6689">
        <v>6.15</v>
      </c>
      <c r="J6689">
        <v>28.686</v>
      </c>
      <c r="K6689">
        <v>22.536000000000001</v>
      </c>
      <c r="L6689" t="s">
        <v>811</v>
      </c>
      <c r="M6689" t="s">
        <v>9</v>
      </c>
      <c r="N6689" t="s">
        <v>10</v>
      </c>
      <c r="O6689" t="s">
        <v>28</v>
      </c>
      <c r="P6689" t="s">
        <v>2618</v>
      </c>
      <c r="Q6689" t="s">
        <v>2522</v>
      </c>
      <c r="R6689" t="s">
        <v>2531</v>
      </c>
      <c r="S6689" t="s">
        <v>18</v>
      </c>
    </row>
    <row r="6690" spans="1:19" x14ac:dyDescent="0.35">
      <c r="A6690">
        <v>10864</v>
      </c>
      <c r="B6690" t="s">
        <v>4920</v>
      </c>
      <c r="C6690" t="s">
        <v>810</v>
      </c>
      <c r="D6690" t="s">
        <v>2382</v>
      </c>
      <c r="E6690">
        <v>5</v>
      </c>
      <c r="F6690" s="8">
        <f>DATE(YEAR(project_c[[#This Row],[order_date]]),MONTH(project_c[[#This Row],[order_date]]),1)</f>
        <v>45323</v>
      </c>
      <c r="G6690" s="1">
        <v>45339</v>
      </c>
      <c r="H6690">
        <v>5</v>
      </c>
      <c r="I6690">
        <v>4.95</v>
      </c>
      <c r="J6690">
        <v>37.366</v>
      </c>
      <c r="K6690">
        <v>12.616</v>
      </c>
      <c r="L6690" t="s">
        <v>811</v>
      </c>
      <c r="M6690" t="s">
        <v>9</v>
      </c>
      <c r="N6690" t="s">
        <v>10</v>
      </c>
      <c r="O6690" t="s">
        <v>28</v>
      </c>
      <c r="P6690" t="s">
        <v>2383</v>
      </c>
      <c r="Q6690" t="s">
        <v>1901</v>
      </c>
      <c r="R6690" t="s">
        <v>1909</v>
      </c>
      <c r="S6690" t="s">
        <v>18</v>
      </c>
    </row>
    <row r="6691" spans="1:19" x14ac:dyDescent="0.35">
      <c r="A6691">
        <v>11314</v>
      </c>
      <c r="B6691" t="s">
        <v>4917</v>
      </c>
      <c r="C6691" t="s">
        <v>810</v>
      </c>
      <c r="D6691" t="s">
        <v>2382</v>
      </c>
      <c r="E6691">
        <v>2</v>
      </c>
      <c r="F6691" s="8">
        <f>DATE(YEAR(project_c[[#This Row],[order_date]]),MONTH(project_c[[#This Row],[order_date]]),1)</f>
        <v>45292</v>
      </c>
      <c r="G6691" s="1">
        <v>45308</v>
      </c>
      <c r="H6691">
        <v>1</v>
      </c>
      <c r="I6691">
        <v>4.95</v>
      </c>
      <c r="J6691">
        <v>14.946400000000001</v>
      </c>
      <c r="K6691">
        <v>5.0464000000000002</v>
      </c>
      <c r="L6691" t="s">
        <v>811</v>
      </c>
      <c r="M6691" t="s">
        <v>9</v>
      </c>
      <c r="N6691" t="s">
        <v>10</v>
      </c>
      <c r="O6691" t="s">
        <v>28</v>
      </c>
      <c r="P6691" t="s">
        <v>2383</v>
      </c>
      <c r="Q6691" t="s">
        <v>1901</v>
      </c>
      <c r="R6691" t="s">
        <v>1909</v>
      </c>
      <c r="S6691" t="s">
        <v>18</v>
      </c>
    </row>
    <row r="6692" spans="1:19" x14ac:dyDescent="0.35">
      <c r="A6692">
        <v>11708</v>
      </c>
      <c r="B6692" t="s">
        <v>4920</v>
      </c>
      <c r="C6692" t="s">
        <v>810</v>
      </c>
      <c r="D6692" t="s">
        <v>2382</v>
      </c>
      <c r="E6692">
        <v>1</v>
      </c>
      <c r="F6692" s="8">
        <f>DATE(YEAR(project_c[[#This Row],[order_date]]),MONTH(project_c[[#This Row],[order_date]]),1)</f>
        <v>45597</v>
      </c>
      <c r="G6692" s="1">
        <v>45626</v>
      </c>
      <c r="H6692">
        <v>3</v>
      </c>
      <c r="I6692">
        <v>4.95</v>
      </c>
      <c r="J6692">
        <v>7.4732000000000003</v>
      </c>
      <c r="K6692">
        <v>2.5232000000000001</v>
      </c>
      <c r="L6692" t="s">
        <v>811</v>
      </c>
      <c r="M6692" t="s">
        <v>9</v>
      </c>
      <c r="N6692" t="s">
        <v>10</v>
      </c>
      <c r="O6692" t="s">
        <v>28</v>
      </c>
      <c r="P6692" t="s">
        <v>2383</v>
      </c>
      <c r="Q6692" t="s">
        <v>1901</v>
      </c>
      <c r="R6692" t="s">
        <v>1909</v>
      </c>
      <c r="S6692" t="s">
        <v>18</v>
      </c>
    </row>
    <row r="6693" spans="1:19" x14ac:dyDescent="0.35">
      <c r="A6693">
        <v>11756</v>
      </c>
      <c r="B6693" t="s">
        <v>4918</v>
      </c>
      <c r="C6693" t="s">
        <v>810</v>
      </c>
      <c r="D6693" t="s">
        <v>2382</v>
      </c>
      <c r="E6693">
        <v>4</v>
      </c>
      <c r="F6693" s="8">
        <f>DATE(YEAR(project_c[[#This Row],[order_date]]),MONTH(project_c[[#This Row],[order_date]]),1)</f>
        <v>45383</v>
      </c>
      <c r="G6693" s="1">
        <v>45406</v>
      </c>
      <c r="H6693">
        <v>4</v>
      </c>
      <c r="I6693">
        <v>4.95</v>
      </c>
      <c r="J6693">
        <v>29.892800000000001</v>
      </c>
      <c r="K6693">
        <v>10.0928</v>
      </c>
      <c r="L6693" t="s">
        <v>811</v>
      </c>
      <c r="M6693" t="s">
        <v>9</v>
      </c>
      <c r="N6693" t="s">
        <v>10</v>
      </c>
      <c r="O6693" t="s">
        <v>28</v>
      </c>
      <c r="P6693" t="s">
        <v>2383</v>
      </c>
      <c r="Q6693" t="s">
        <v>1901</v>
      </c>
      <c r="R6693" t="s">
        <v>1909</v>
      </c>
      <c r="S6693" t="s">
        <v>18</v>
      </c>
    </row>
    <row r="6694" spans="1:19" x14ac:dyDescent="0.35">
      <c r="A6694">
        <v>11940</v>
      </c>
      <c r="B6694" t="s">
        <v>4917</v>
      </c>
      <c r="C6694" t="s">
        <v>810</v>
      </c>
      <c r="D6694" t="s">
        <v>2382</v>
      </c>
      <c r="E6694">
        <v>5</v>
      </c>
      <c r="F6694" s="8">
        <f>DATE(YEAR(project_c[[#This Row],[order_date]]),MONTH(project_c[[#This Row],[order_date]]),1)</f>
        <v>45505</v>
      </c>
      <c r="G6694" s="1">
        <v>45518</v>
      </c>
      <c r="H6694">
        <v>3</v>
      </c>
      <c r="I6694">
        <v>4.95</v>
      </c>
      <c r="J6694">
        <v>37.366</v>
      </c>
      <c r="K6694">
        <v>12.616</v>
      </c>
      <c r="L6694" t="s">
        <v>811</v>
      </c>
      <c r="M6694" t="s">
        <v>9</v>
      </c>
      <c r="N6694" t="s">
        <v>10</v>
      </c>
      <c r="O6694" t="s">
        <v>28</v>
      </c>
      <c r="P6694" t="s">
        <v>2383</v>
      </c>
      <c r="Q6694" t="s">
        <v>1901</v>
      </c>
      <c r="R6694" t="s">
        <v>1909</v>
      </c>
      <c r="S6694" t="s">
        <v>18</v>
      </c>
    </row>
    <row r="6695" spans="1:19" x14ac:dyDescent="0.35">
      <c r="A6695">
        <v>12544</v>
      </c>
      <c r="B6695" t="s">
        <v>4917</v>
      </c>
      <c r="C6695" t="s">
        <v>810</v>
      </c>
      <c r="D6695" t="s">
        <v>2382</v>
      </c>
      <c r="E6695">
        <v>1</v>
      </c>
      <c r="F6695" s="8">
        <f>DATE(YEAR(project_c[[#This Row],[order_date]]),MONTH(project_c[[#This Row],[order_date]]),1)</f>
        <v>45474</v>
      </c>
      <c r="G6695" s="1">
        <v>45492</v>
      </c>
      <c r="H6695">
        <v>1</v>
      </c>
      <c r="I6695">
        <v>4.95</v>
      </c>
      <c r="J6695">
        <v>7.4732000000000003</v>
      </c>
      <c r="K6695">
        <v>2.5232000000000001</v>
      </c>
      <c r="L6695" t="s">
        <v>811</v>
      </c>
      <c r="M6695" t="s">
        <v>9</v>
      </c>
      <c r="N6695" t="s">
        <v>10</v>
      </c>
      <c r="O6695" t="s">
        <v>28</v>
      </c>
      <c r="P6695" t="s">
        <v>2383</v>
      </c>
      <c r="Q6695" t="s">
        <v>1901</v>
      </c>
      <c r="R6695" t="s">
        <v>1909</v>
      </c>
      <c r="S6695" t="s">
        <v>18</v>
      </c>
    </row>
    <row r="6696" spans="1:19" x14ac:dyDescent="0.35">
      <c r="A6696">
        <v>13267</v>
      </c>
      <c r="B6696" t="s">
        <v>4918</v>
      </c>
      <c r="C6696" t="s">
        <v>810</v>
      </c>
      <c r="D6696" t="s">
        <v>2382</v>
      </c>
      <c r="E6696">
        <v>2</v>
      </c>
      <c r="F6696" s="8">
        <f>DATE(YEAR(project_c[[#This Row],[order_date]]),MONTH(project_c[[#This Row],[order_date]]),1)</f>
        <v>45474</v>
      </c>
      <c r="G6696" s="1">
        <v>45479</v>
      </c>
      <c r="H6696">
        <v>3</v>
      </c>
      <c r="I6696">
        <v>4.95</v>
      </c>
      <c r="J6696">
        <v>14.946400000000001</v>
      </c>
      <c r="K6696">
        <v>5.0464000000000002</v>
      </c>
      <c r="L6696" t="s">
        <v>811</v>
      </c>
      <c r="M6696" t="s">
        <v>9</v>
      </c>
      <c r="N6696" t="s">
        <v>10</v>
      </c>
      <c r="O6696" t="s">
        <v>28</v>
      </c>
      <c r="P6696" t="s">
        <v>2383</v>
      </c>
      <c r="Q6696" t="s">
        <v>1901</v>
      </c>
      <c r="R6696" t="s">
        <v>1909</v>
      </c>
      <c r="S6696" t="s">
        <v>18</v>
      </c>
    </row>
    <row r="6697" spans="1:19" x14ac:dyDescent="0.35">
      <c r="A6697">
        <v>13579</v>
      </c>
      <c r="B6697" t="s">
        <v>4920</v>
      </c>
      <c r="C6697" t="s">
        <v>810</v>
      </c>
      <c r="D6697" t="s">
        <v>2382</v>
      </c>
      <c r="E6697">
        <v>1</v>
      </c>
      <c r="F6697" s="8">
        <f>DATE(YEAR(project_c[[#This Row],[order_date]]),MONTH(project_c[[#This Row],[order_date]]),1)</f>
        <v>45597</v>
      </c>
      <c r="G6697" s="1">
        <v>45622</v>
      </c>
      <c r="H6697">
        <v>3</v>
      </c>
      <c r="I6697">
        <v>4.95</v>
      </c>
      <c r="J6697">
        <v>7.4732000000000003</v>
      </c>
      <c r="K6697">
        <v>2.5232000000000001</v>
      </c>
      <c r="L6697" t="s">
        <v>811</v>
      </c>
      <c r="M6697" t="s">
        <v>9</v>
      </c>
      <c r="N6697" t="s">
        <v>10</v>
      </c>
      <c r="O6697" t="s">
        <v>28</v>
      </c>
      <c r="P6697" t="s">
        <v>2383</v>
      </c>
      <c r="Q6697" t="s">
        <v>1901</v>
      </c>
      <c r="R6697" t="s">
        <v>1909</v>
      </c>
      <c r="S6697" t="s">
        <v>18</v>
      </c>
    </row>
    <row r="6698" spans="1:19" x14ac:dyDescent="0.35">
      <c r="A6698">
        <v>13595</v>
      </c>
      <c r="B6698" t="s">
        <v>4918</v>
      </c>
      <c r="C6698" t="s">
        <v>810</v>
      </c>
      <c r="D6698" t="s">
        <v>2382</v>
      </c>
      <c r="E6698">
        <v>1</v>
      </c>
      <c r="F6698" s="8">
        <f>DATE(YEAR(project_c[[#This Row],[order_date]]),MONTH(project_c[[#This Row],[order_date]]),1)</f>
        <v>45597</v>
      </c>
      <c r="G6698" s="1">
        <v>45603</v>
      </c>
      <c r="H6698">
        <v>3</v>
      </c>
      <c r="I6698">
        <v>4.95</v>
      </c>
      <c r="J6698">
        <v>7.4732000000000003</v>
      </c>
      <c r="K6698">
        <v>2.5232000000000001</v>
      </c>
      <c r="L6698" t="s">
        <v>811</v>
      </c>
      <c r="M6698" t="s">
        <v>9</v>
      </c>
      <c r="N6698" t="s">
        <v>10</v>
      </c>
      <c r="O6698" t="s">
        <v>28</v>
      </c>
      <c r="P6698" t="s">
        <v>2383</v>
      </c>
      <c r="Q6698" t="s">
        <v>1901</v>
      </c>
      <c r="R6698" t="s">
        <v>1909</v>
      </c>
      <c r="S6698" t="s">
        <v>18</v>
      </c>
    </row>
    <row r="6699" spans="1:19" x14ac:dyDescent="0.35">
      <c r="A6699">
        <v>13604</v>
      </c>
      <c r="B6699" t="s">
        <v>4920</v>
      </c>
      <c r="C6699" t="s">
        <v>810</v>
      </c>
      <c r="D6699" t="s">
        <v>2382</v>
      </c>
      <c r="E6699">
        <v>2</v>
      </c>
      <c r="F6699" s="8">
        <f>DATE(YEAR(project_c[[#This Row],[order_date]]),MONTH(project_c[[#This Row],[order_date]]),1)</f>
        <v>45597</v>
      </c>
      <c r="G6699" s="1">
        <v>45605</v>
      </c>
      <c r="H6699">
        <v>5</v>
      </c>
      <c r="I6699">
        <v>4.95</v>
      </c>
      <c r="J6699">
        <v>14.946400000000001</v>
      </c>
      <c r="K6699">
        <v>5.0464000000000002</v>
      </c>
      <c r="L6699" t="s">
        <v>811</v>
      </c>
      <c r="M6699" t="s">
        <v>9</v>
      </c>
      <c r="N6699" t="s">
        <v>10</v>
      </c>
      <c r="O6699" t="s">
        <v>28</v>
      </c>
      <c r="P6699" t="s">
        <v>2383</v>
      </c>
      <c r="Q6699" t="s">
        <v>1901</v>
      </c>
      <c r="R6699" t="s">
        <v>1909</v>
      </c>
      <c r="S6699" t="s">
        <v>18</v>
      </c>
    </row>
    <row r="6700" spans="1:19" x14ac:dyDescent="0.35">
      <c r="A6700">
        <v>13650</v>
      </c>
      <c r="B6700" t="s">
        <v>4918</v>
      </c>
      <c r="C6700" t="s">
        <v>810</v>
      </c>
      <c r="D6700" t="s">
        <v>2382</v>
      </c>
      <c r="E6700">
        <v>1</v>
      </c>
      <c r="F6700" s="8">
        <f>DATE(YEAR(project_c[[#This Row],[order_date]]),MONTH(project_c[[#This Row],[order_date]]),1)</f>
        <v>45566</v>
      </c>
      <c r="G6700" s="1">
        <v>45566</v>
      </c>
      <c r="H6700">
        <v>3</v>
      </c>
      <c r="I6700">
        <v>4.95</v>
      </c>
      <c r="J6700">
        <v>7.4732000000000003</v>
      </c>
      <c r="K6700">
        <v>2.5232000000000001</v>
      </c>
      <c r="L6700" t="s">
        <v>811</v>
      </c>
      <c r="M6700" t="s">
        <v>9</v>
      </c>
      <c r="N6700" t="s">
        <v>10</v>
      </c>
      <c r="O6700" t="s">
        <v>28</v>
      </c>
      <c r="P6700" t="s">
        <v>2383</v>
      </c>
      <c r="Q6700" t="s">
        <v>1901</v>
      </c>
      <c r="R6700" t="s">
        <v>1909</v>
      </c>
      <c r="S6700" t="s">
        <v>18</v>
      </c>
    </row>
    <row r="6701" spans="1:19" x14ac:dyDescent="0.35">
      <c r="A6701">
        <v>14002</v>
      </c>
      <c r="B6701" t="s">
        <v>4920</v>
      </c>
      <c r="C6701" t="s">
        <v>810</v>
      </c>
      <c r="D6701" t="s">
        <v>2382</v>
      </c>
      <c r="E6701">
        <v>1</v>
      </c>
      <c r="F6701" s="8">
        <f>DATE(YEAR(project_c[[#This Row],[order_date]]),MONTH(project_c[[#This Row],[order_date]]),1)</f>
        <v>45505</v>
      </c>
      <c r="G6701" s="1">
        <v>45527</v>
      </c>
      <c r="H6701">
        <v>5</v>
      </c>
      <c r="I6701">
        <v>4.95</v>
      </c>
      <c r="J6701">
        <v>7.4732000000000003</v>
      </c>
      <c r="K6701">
        <v>2.5232000000000001</v>
      </c>
      <c r="L6701" t="s">
        <v>811</v>
      </c>
      <c r="M6701" t="s">
        <v>9</v>
      </c>
      <c r="N6701" t="s">
        <v>10</v>
      </c>
      <c r="O6701" t="s">
        <v>28</v>
      </c>
      <c r="P6701" t="s">
        <v>2383</v>
      </c>
      <c r="Q6701" t="s">
        <v>1901</v>
      </c>
      <c r="R6701" t="s">
        <v>1909</v>
      </c>
      <c r="S6701" t="s">
        <v>18</v>
      </c>
    </row>
    <row r="6702" spans="1:19" x14ac:dyDescent="0.35">
      <c r="A6702">
        <v>14023</v>
      </c>
      <c r="B6702" t="s">
        <v>4917</v>
      </c>
      <c r="C6702" t="s">
        <v>810</v>
      </c>
      <c r="D6702" t="s">
        <v>2382</v>
      </c>
      <c r="E6702">
        <v>2</v>
      </c>
      <c r="F6702" s="8">
        <f>DATE(YEAR(project_c[[#This Row],[order_date]]),MONTH(project_c[[#This Row],[order_date]]),1)</f>
        <v>45505</v>
      </c>
      <c r="G6702" s="1">
        <v>45508</v>
      </c>
      <c r="H6702">
        <v>1</v>
      </c>
      <c r="I6702">
        <v>4.95</v>
      </c>
      <c r="J6702">
        <v>14.946400000000001</v>
      </c>
      <c r="K6702">
        <v>5.0464000000000002</v>
      </c>
      <c r="L6702" t="s">
        <v>811</v>
      </c>
      <c r="M6702" t="s">
        <v>9</v>
      </c>
      <c r="N6702" t="s">
        <v>10</v>
      </c>
      <c r="O6702" t="s">
        <v>28</v>
      </c>
      <c r="P6702" t="s">
        <v>2383</v>
      </c>
      <c r="Q6702" t="s">
        <v>1901</v>
      </c>
      <c r="R6702" t="s">
        <v>1909</v>
      </c>
      <c r="S6702" t="s">
        <v>18</v>
      </c>
    </row>
    <row r="6703" spans="1:19" x14ac:dyDescent="0.35">
      <c r="A6703">
        <v>14130</v>
      </c>
      <c r="B6703" t="s">
        <v>4918</v>
      </c>
      <c r="C6703" t="s">
        <v>810</v>
      </c>
      <c r="D6703" t="s">
        <v>2382</v>
      </c>
      <c r="E6703">
        <v>1</v>
      </c>
      <c r="F6703" s="8">
        <f>DATE(YEAR(project_c[[#This Row],[order_date]]),MONTH(project_c[[#This Row],[order_date]]),1)</f>
        <v>45627</v>
      </c>
      <c r="G6703" s="1">
        <v>45640</v>
      </c>
      <c r="H6703">
        <v>1</v>
      </c>
      <c r="I6703">
        <v>4.95</v>
      </c>
      <c r="J6703">
        <v>7.4732000000000003</v>
      </c>
      <c r="K6703">
        <v>2.5232000000000001</v>
      </c>
      <c r="L6703" t="s">
        <v>811</v>
      </c>
      <c r="M6703" t="s">
        <v>9</v>
      </c>
      <c r="N6703" t="s">
        <v>10</v>
      </c>
      <c r="O6703" t="s">
        <v>28</v>
      </c>
      <c r="P6703" t="s">
        <v>2383</v>
      </c>
      <c r="Q6703" t="s">
        <v>1901</v>
      </c>
      <c r="R6703" t="s">
        <v>1909</v>
      </c>
      <c r="S6703" t="s">
        <v>18</v>
      </c>
    </row>
    <row r="6704" spans="1:19" x14ac:dyDescent="0.35">
      <c r="A6704">
        <v>14467</v>
      </c>
      <c r="B6704" t="s">
        <v>4918</v>
      </c>
      <c r="C6704" t="s">
        <v>810</v>
      </c>
      <c r="D6704" t="s">
        <v>2382</v>
      </c>
      <c r="E6704">
        <v>2</v>
      </c>
      <c r="F6704" s="8">
        <f>DATE(YEAR(project_c[[#This Row],[order_date]]),MONTH(project_c[[#This Row],[order_date]]),1)</f>
        <v>45597</v>
      </c>
      <c r="G6704" s="1">
        <v>45602</v>
      </c>
      <c r="H6704">
        <v>1</v>
      </c>
      <c r="I6704">
        <v>4.95</v>
      </c>
      <c r="J6704">
        <v>14.946400000000001</v>
      </c>
      <c r="K6704">
        <v>5.0464000000000002</v>
      </c>
      <c r="L6704" t="s">
        <v>811</v>
      </c>
      <c r="M6704" t="s">
        <v>9</v>
      </c>
      <c r="N6704" t="s">
        <v>10</v>
      </c>
      <c r="O6704" t="s">
        <v>28</v>
      </c>
      <c r="P6704" t="s">
        <v>2383</v>
      </c>
      <c r="Q6704" t="s">
        <v>1901</v>
      </c>
      <c r="R6704" t="s">
        <v>1909</v>
      </c>
      <c r="S6704" t="s">
        <v>18</v>
      </c>
    </row>
    <row r="6705" spans="1:19" x14ac:dyDescent="0.35">
      <c r="A6705">
        <v>14529</v>
      </c>
      <c r="B6705" t="s">
        <v>4917</v>
      </c>
      <c r="C6705" t="s">
        <v>810</v>
      </c>
      <c r="D6705" t="s">
        <v>2382</v>
      </c>
      <c r="E6705">
        <v>1</v>
      </c>
      <c r="F6705" s="8">
        <f>DATE(YEAR(project_c[[#This Row],[order_date]]),MONTH(project_c[[#This Row],[order_date]]),1)</f>
        <v>45566</v>
      </c>
      <c r="G6705" s="1">
        <v>45575</v>
      </c>
      <c r="H6705">
        <v>1</v>
      </c>
      <c r="I6705">
        <v>4.95</v>
      </c>
      <c r="J6705">
        <v>7.4732000000000003</v>
      </c>
      <c r="K6705">
        <v>2.5232000000000001</v>
      </c>
      <c r="L6705" t="s">
        <v>811</v>
      </c>
      <c r="M6705" t="s">
        <v>9</v>
      </c>
      <c r="N6705" t="s">
        <v>10</v>
      </c>
      <c r="O6705" t="s">
        <v>28</v>
      </c>
      <c r="P6705" t="s">
        <v>2383</v>
      </c>
      <c r="Q6705" t="s">
        <v>1901</v>
      </c>
      <c r="R6705" t="s">
        <v>1909</v>
      </c>
      <c r="S6705" t="s">
        <v>18</v>
      </c>
    </row>
    <row r="6706" spans="1:19" x14ac:dyDescent="0.35">
      <c r="A6706">
        <v>1193</v>
      </c>
      <c r="B6706" t="s">
        <v>4918</v>
      </c>
      <c r="C6706" t="s">
        <v>812</v>
      </c>
      <c r="D6706" t="s">
        <v>3126</v>
      </c>
      <c r="E6706">
        <v>3</v>
      </c>
      <c r="F6706" s="8">
        <f>DATE(YEAR(project_c[[#This Row],[order_date]]),MONTH(project_c[[#This Row],[order_date]]),1)</f>
        <v>44075</v>
      </c>
      <c r="G6706" s="1">
        <v>44083</v>
      </c>
      <c r="H6706">
        <v>5</v>
      </c>
      <c r="I6706">
        <v>1.96</v>
      </c>
      <c r="J6706">
        <v>8.7119999999999997</v>
      </c>
      <c r="K6706">
        <v>2.8319999999999999</v>
      </c>
      <c r="L6706" t="s">
        <v>813</v>
      </c>
      <c r="M6706" t="s">
        <v>9</v>
      </c>
      <c r="N6706" t="s">
        <v>10</v>
      </c>
      <c r="O6706" t="s">
        <v>122</v>
      </c>
      <c r="P6706" t="s">
        <v>3127</v>
      </c>
      <c r="Q6706" t="s">
        <v>2522</v>
      </c>
      <c r="R6706" t="s">
        <v>2542</v>
      </c>
      <c r="S6706" t="s">
        <v>44</v>
      </c>
    </row>
    <row r="6707" spans="1:19" x14ac:dyDescent="0.35">
      <c r="A6707">
        <v>769</v>
      </c>
      <c r="B6707" t="s">
        <v>4919</v>
      </c>
      <c r="C6707" t="s">
        <v>812</v>
      </c>
      <c r="D6707" t="s">
        <v>3556</v>
      </c>
      <c r="E6707">
        <v>5</v>
      </c>
      <c r="F6707" s="8">
        <f>DATE(YEAR(project_c[[#This Row],[order_date]]),MONTH(project_c[[#This Row],[order_date]]),1)</f>
        <v>44136</v>
      </c>
      <c r="G6707" s="1">
        <v>44149</v>
      </c>
      <c r="H6707">
        <v>6</v>
      </c>
      <c r="I6707">
        <v>1.04</v>
      </c>
      <c r="J6707">
        <v>32.4</v>
      </c>
      <c r="K6707">
        <v>27.2</v>
      </c>
      <c r="L6707" t="s">
        <v>813</v>
      </c>
      <c r="M6707" t="s">
        <v>9</v>
      </c>
      <c r="N6707" t="s">
        <v>10</v>
      </c>
      <c r="O6707" t="s">
        <v>122</v>
      </c>
      <c r="P6707" t="s">
        <v>3557</v>
      </c>
      <c r="Q6707" t="s">
        <v>2522</v>
      </c>
      <c r="R6707" t="s">
        <v>2542</v>
      </c>
      <c r="S6707" t="s">
        <v>44</v>
      </c>
    </row>
    <row r="6708" spans="1:19" x14ac:dyDescent="0.35">
      <c r="A6708">
        <v>3902</v>
      </c>
      <c r="B6708" t="s">
        <v>4919</v>
      </c>
      <c r="C6708" t="s">
        <v>812</v>
      </c>
      <c r="D6708" t="s">
        <v>4080</v>
      </c>
      <c r="E6708">
        <v>2</v>
      </c>
      <c r="F6708" s="8">
        <f>DATE(YEAR(project_c[[#This Row],[order_date]]),MONTH(project_c[[#This Row],[order_date]]),1)</f>
        <v>44317</v>
      </c>
      <c r="G6708" s="1">
        <v>44323</v>
      </c>
      <c r="H6708">
        <v>5</v>
      </c>
      <c r="I6708">
        <v>2.56</v>
      </c>
      <c r="J6708">
        <v>36.54</v>
      </c>
      <c r="K6708">
        <v>31.42</v>
      </c>
      <c r="L6708" t="s">
        <v>813</v>
      </c>
      <c r="M6708" t="s">
        <v>9</v>
      </c>
      <c r="N6708" t="s">
        <v>10</v>
      </c>
      <c r="O6708" t="s">
        <v>122</v>
      </c>
      <c r="P6708" t="s">
        <v>4081</v>
      </c>
      <c r="Q6708" t="s">
        <v>2522</v>
      </c>
      <c r="R6708" t="s">
        <v>2542</v>
      </c>
      <c r="S6708" t="s">
        <v>44</v>
      </c>
    </row>
    <row r="6709" spans="1:19" x14ac:dyDescent="0.35">
      <c r="A6709">
        <v>6037</v>
      </c>
      <c r="B6709" t="s">
        <v>4920</v>
      </c>
      <c r="C6709" t="s">
        <v>812</v>
      </c>
      <c r="D6709" t="s">
        <v>2494</v>
      </c>
      <c r="E6709">
        <v>2</v>
      </c>
      <c r="F6709" s="8">
        <f>DATE(YEAR(project_c[[#This Row],[order_date]]),MONTH(project_c[[#This Row],[order_date]]),1)</f>
        <v>44835</v>
      </c>
      <c r="G6709" s="1">
        <v>44835</v>
      </c>
      <c r="H6709">
        <v>1</v>
      </c>
      <c r="I6709">
        <v>4.75</v>
      </c>
      <c r="J6709">
        <v>55.92</v>
      </c>
      <c r="K6709">
        <v>46.42</v>
      </c>
      <c r="L6709" t="s">
        <v>813</v>
      </c>
      <c r="M6709" t="s">
        <v>9</v>
      </c>
      <c r="N6709" t="s">
        <v>10</v>
      </c>
      <c r="O6709" t="s">
        <v>122</v>
      </c>
      <c r="P6709" t="s">
        <v>2495</v>
      </c>
      <c r="Q6709" t="s">
        <v>1901</v>
      </c>
      <c r="R6709" t="s">
        <v>1902</v>
      </c>
      <c r="S6709" t="s">
        <v>44</v>
      </c>
    </row>
    <row r="6710" spans="1:19" x14ac:dyDescent="0.35">
      <c r="A6710">
        <v>4985</v>
      </c>
      <c r="B6710" t="s">
        <v>4918</v>
      </c>
      <c r="C6710" t="s">
        <v>812</v>
      </c>
      <c r="D6710" t="s">
        <v>4066</v>
      </c>
      <c r="E6710">
        <v>4</v>
      </c>
      <c r="F6710" s="8">
        <f>DATE(YEAR(project_c[[#This Row],[order_date]]),MONTH(project_c[[#This Row],[order_date]]),1)</f>
        <v>44621</v>
      </c>
      <c r="G6710" s="1">
        <v>44648</v>
      </c>
      <c r="H6710">
        <v>3</v>
      </c>
      <c r="I6710">
        <v>1.23</v>
      </c>
      <c r="J6710">
        <v>70.319999999999993</v>
      </c>
      <c r="K6710">
        <v>65.400000000000006</v>
      </c>
      <c r="L6710" t="s">
        <v>813</v>
      </c>
      <c r="M6710" t="s">
        <v>9</v>
      </c>
      <c r="N6710" t="s">
        <v>10</v>
      </c>
      <c r="O6710" t="s">
        <v>122</v>
      </c>
      <c r="P6710" t="s">
        <v>4067</v>
      </c>
      <c r="Q6710" t="s">
        <v>2522</v>
      </c>
      <c r="R6710" t="s">
        <v>2559</v>
      </c>
      <c r="S6710" t="s">
        <v>44</v>
      </c>
    </row>
    <row r="6711" spans="1:19" x14ac:dyDescent="0.35">
      <c r="A6711">
        <v>6208</v>
      </c>
      <c r="B6711" t="s">
        <v>4919</v>
      </c>
      <c r="C6711" t="s">
        <v>812</v>
      </c>
      <c r="D6711" t="s">
        <v>4018</v>
      </c>
      <c r="E6711">
        <v>3</v>
      </c>
      <c r="F6711" s="8">
        <f>DATE(YEAR(project_c[[#This Row],[order_date]]),MONTH(project_c[[#This Row],[order_date]]),1)</f>
        <v>44621</v>
      </c>
      <c r="G6711" s="1">
        <v>44623</v>
      </c>
      <c r="H6711">
        <v>5</v>
      </c>
      <c r="I6711">
        <v>6.86</v>
      </c>
      <c r="J6711">
        <v>36.6</v>
      </c>
      <c r="K6711">
        <v>16.02</v>
      </c>
      <c r="L6711" t="s">
        <v>813</v>
      </c>
      <c r="M6711" t="s">
        <v>9</v>
      </c>
      <c r="N6711" t="s">
        <v>10</v>
      </c>
      <c r="O6711" t="s">
        <v>122</v>
      </c>
      <c r="P6711" t="s">
        <v>4019</v>
      </c>
      <c r="Q6711" t="s">
        <v>2522</v>
      </c>
      <c r="R6711" t="s">
        <v>2539</v>
      </c>
      <c r="S6711" t="s">
        <v>44</v>
      </c>
    </row>
    <row r="6712" spans="1:19" x14ac:dyDescent="0.35">
      <c r="A6712">
        <v>4986</v>
      </c>
      <c r="B6712" t="s">
        <v>4918</v>
      </c>
      <c r="C6712" t="s">
        <v>812</v>
      </c>
      <c r="D6712" t="s">
        <v>3902</v>
      </c>
      <c r="E6712">
        <v>1</v>
      </c>
      <c r="F6712" s="8">
        <f>DATE(YEAR(project_c[[#This Row],[order_date]]),MONTH(project_c[[#This Row],[order_date]]),1)</f>
        <v>44621</v>
      </c>
      <c r="G6712" s="1">
        <v>44648</v>
      </c>
      <c r="H6712">
        <v>3</v>
      </c>
      <c r="I6712">
        <v>5.85</v>
      </c>
      <c r="J6712">
        <v>12.2</v>
      </c>
      <c r="K6712">
        <v>6.35</v>
      </c>
      <c r="L6712" t="s">
        <v>813</v>
      </c>
      <c r="M6712" t="s">
        <v>9</v>
      </c>
      <c r="N6712" t="s">
        <v>10</v>
      </c>
      <c r="O6712" t="s">
        <v>122</v>
      </c>
      <c r="P6712" t="s">
        <v>3903</v>
      </c>
      <c r="Q6712" t="s">
        <v>2522</v>
      </c>
      <c r="R6712" t="s">
        <v>2531</v>
      </c>
      <c r="S6712" t="s">
        <v>44</v>
      </c>
    </row>
    <row r="6713" spans="1:19" x14ac:dyDescent="0.35">
      <c r="A6713">
        <v>5427</v>
      </c>
      <c r="B6713" t="s">
        <v>4919</v>
      </c>
      <c r="C6713" t="s">
        <v>812</v>
      </c>
      <c r="D6713" t="s">
        <v>3534</v>
      </c>
      <c r="E6713">
        <v>3</v>
      </c>
      <c r="F6713" s="8">
        <f>DATE(YEAR(project_c[[#This Row],[order_date]]),MONTH(project_c[[#This Row],[order_date]]),1)</f>
        <v>44743</v>
      </c>
      <c r="G6713" s="1">
        <v>44750</v>
      </c>
      <c r="H6713">
        <v>6</v>
      </c>
      <c r="I6713">
        <v>2.25</v>
      </c>
      <c r="J6713">
        <v>15.432</v>
      </c>
      <c r="K6713">
        <v>8.6820000000000004</v>
      </c>
      <c r="L6713" t="s">
        <v>813</v>
      </c>
      <c r="M6713" t="s">
        <v>9</v>
      </c>
      <c r="N6713" t="s">
        <v>10</v>
      </c>
      <c r="O6713" t="s">
        <v>122</v>
      </c>
      <c r="P6713" t="s">
        <v>3535</v>
      </c>
      <c r="Q6713" t="s">
        <v>2522</v>
      </c>
      <c r="R6713" t="s">
        <v>2523</v>
      </c>
      <c r="S6713" t="s">
        <v>44</v>
      </c>
    </row>
    <row r="6714" spans="1:19" x14ac:dyDescent="0.35">
      <c r="A6714">
        <v>6038</v>
      </c>
      <c r="B6714" t="s">
        <v>4920</v>
      </c>
      <c r="C6714" t="s">
        <v>812</v>
      </c>
      <c r="D6714" t="s">
        <v>4633</v>
      </c>
      <c r="E6714">
        <v>5</v>
      </c>
      <c r="F6714" s="8">
        <f>DATE(YEAR(project_c[[#This Row],[order_date]]),MONTH(project_c[[#This Row],[order_date]]),1)</f>
        <v>44835</v>
      </c>
      <c r="G6714" s="1">
        <v>44835</v>
      </c>
      <c r="H6714">
        <v>1</v>
      </c>
      <c r="I6714">
        <v>1</v>
      </c>
      <c r="J6714">
        <v>16.75</v>
      </c>
      <c r="K6714">
        <v>11.75</v>
      </c>
      <c r="L6714" t="s">
        <v>813</v>
      </c>
      <c r="M6714" t="s">
        <v>9</v>
      </c>
      <c r="N6714" t="s">
        <v>10</v>
      </c>
      <c r="O6714" t="s">
        <v>122</v>
      </c>
      <c r="P6714" t="s">
        <v>4634</v>
      </c>
      <c r="Q6714" t="s">
        <v>4250</v>
      </c>
      <c r="R6714" t="s">
        <v>4251</v>
      </c>
      <c r="S6714" t="s">
        <v>44</v>
      </c>
    </row>
    <row r="6715" spans="1:19" x14ac:dyDescent="0.35">
      <c r="A6715">
        <v>6206</v>
      </c>
      <c r="B6715" t="s">
        <v>4919</v>
      </c>
      <c r="C6715" t="s">
        <v>812</v>
      </c>
      <c r="D6715" t="s">
        <v>4605</v>
      </c>
      <c r="E6715">
        <v>3</v>
      </c>
      <c r="F6715" s="8">
        <f>DATE(YEAR(project_c[[#This Row],[order_date]]),MONTH(project_c[[#This Row],[order_date]]),1)</f>
        <v>44621</v>
      </c>
      <c r="G6715" s="1">
        <v>44623</v>
      </c>
      <c r="H6715">
        <v>5</v>
      </c>
      <c r="I6715">
        <v>154.91999999999999</v>
      </c>
      <c r="J6715">
        <v>637.89599999999996</v>
      </c>
      <c r="K6715">
        <v>173.136</v>
      </c>
      <c r="L6715" t="s">
        <v>813</v>
      </c>
      <c r="M6715" t="s">
        <v>9</v>
      </c>
      <c r="N6715" t="s">
        <v>10</v>
      </c>
      <c r="O6715" t="s">
        <v>122</v>
      </c>
      <c r="P6715" t="s">
        <v>4606</v>
      </c>
      <c r="Q6715" t="s">
        <v>4250</v>
      </c>
      <c r="R6715" t="s">
        <v>4306</v>
      </c>
      <c r="S6715" t="s">
        <v>44</v>
      </c>
    </row>
    <row r="6716" spans="1:19" x14ac:dyDescent="0.35">
      <c r="A6716">
        <v>5426</v>
      </c>
      <c r="B6716" t="s">
        <v>4919</v>
      </c>
      <c r="C6716" t="s">
        <v>812</v>
      </c>
      <c r="D6716" t="s">
        <v>2103</v>
      </c>
      <c r="E6716">
        <v>1</v>
      </c>
      <c r="F6716" s="8">
        <f>DATE(YEAR(project_c[[#This Row],[order_date]]),MONTH(project_c[[#This Row],[order_date]]),1)</f>
        <v>44743</v>
      </c>
      <c r="G6716" s="1">
        <v>44750</v>
      </c>
      <c r="H6716">
        <v>6</v>
      </c>
      <c r="I6716">
        <v>16.2</v>
      </c>
      <c r="J6716">
        <v>86.384</v>
      </c>
      <c r="K6716">
        <v>70.183999999999997</v>
      </c>
      <c r="L6716" t="s">
        <v>813</v>
      </c>
      <c r="M6716" t="s">
        <v>9</v>
      </c>
      <c r="N6716" t="s">
        <v>10</v>
      </c>
      <c r="O6716" t="s">
        <v>122</v>
      </c>
      <c r="P6716" t="s">
        <v>2104</v>
      </c>
      <c r="Q6716" t="s">
        <v>1901</v>
      </c>
      <c r="R6716" t="s">
        <v>1902</v>
      </c>
      <c r="S6716" t="s">
        <v>44</v>
      </c>
    </row>
    <row r="6717" spans="1:19" x14ac:dyDescent="0.35">
      <c r="A6717">
        <v>6207</v>
      </c>
      <c r="B6717" t="s">
        <v>4919</v>
      </c>
      <c r="C6717" t="s">
        <v>812</v>
      </c>
      <c r="D6717" t="s">
        <v>2075</v>
      </c>
      <c r="E6717">
        <v>3</v>
      </c>
      <c r="F6717" s="8">
        <f>DATE(YEAR(project_c[[#This Row],[order_date]]),MONTH(project_c[[#This Row],[order_date]]),1)</f>
        <v>44621</v>
      </c>
      <c r="G6717" s="1">
        <v>44623</v>
      </c>
      <c r="H6717">
        <v>5</v>
      </c>
      <c r="I6717">
        <v>7.68</v>
      </c>
      <c r="J6717">
        <v>172.74600000000001</v>
      </c>
      <c r="K6717">
        <v>149.70599999999999</v>
      </c>
      <c r="L6717" t="s">
        <v>813</v>
      </c>
      <c r="M6717" t="s">
        <v>9</v>
      </c>
      <c r="N6717" t="s">
        <v>10</v>
      </c>
      <c r="O6717" t="s">
        <v>122</v>
      </c>
      <c r="P6717" t="s">
        <v>2076</v>
      </c>
      <c r="Q6717" t="s">
        <v>1901</v>
      </c>
      <c r="R6717" t="s">
        <v>1938</v>
      </c>
      <c r="S6717" t="s">
        <v>44</v>
      </c>
    </row>
    <row r="6718" spans="1:19" x14ac:dyDescent="0.35">
      <c r="A6718">
        <v>7688</v>
      </c>
      <c r="B6718" t="s">
        <v>4920</v>
      </c>
      <c r="C6718" t="s">
        <v>812</v>
      </c>
      <c r="D6718" t="s">
        <v>3918</v>
      </c>
      <c r="E6718">
        <v>6</v>
      </c>
      <c r="F6718" s="8">
        <f>DATE(YEAR(project_c[[#This Row],[order_date]]),MONTH(project_c[[#This Row],[order_date]]),1)</f>
        <v>45231</v>
      </c>
      <c r="G6718" s="1">
        <v>45246</v>
      </c>
      <c r="H6718">
        <v>3</v>
      </c>
      <c r="I6718">
        <v>6.02</v>
      </c>
      <c r="J6718">
        <v>73.680000000000007</v>
      </c>
      <c r="K6718">
        <v>37.56</v>
      </c>
      <c r="L6718" t="s">
        <v>813</v>
      </c>
      <c r="M6718" t="s">
        <v>9</v>
      </c>
      <c r="N6718" t="s">
        <v>10</v>
      </c>
      <c r="O6718" t="s">
        <v>122</v>
      </c>
      <c r="P6718" t="s">
        <v>3919</v>
      </c>
      <c r="Q6718" t="s">
        <v>2522</v>
      </c>
      <c r="R6718" t="s">
        <v>2542</v>
      </c>
      <c r="S6718" t="s">
        <v>44</v>
      </c>
    </row>
    <row r="6719" spans="1:19" x14ac:dyDescent="0.35">
      <c r="A6719">
        <v>7689</v>
      </c>
      <c r="B6719" t="s">
        <v>4920</v>
      </c>
      <c r="C6719" t="s">
        <v>812</v>
      </c>
      <c r="D6719" t="s">
        <v>4321</v>
      </c>
      <c r="E6719">
        <v>2</v>
      </c>
      <c r="F6719" s="8">
        <f>DATE(YEAR(project_c[[#This Row],[order_date]]),MONTH(project_c[[#This Row],[order_date]]),1)</f>
        <v>45231</v>
      </c>
      <c r="G6719" s="1">
        <v>45246</v>
      </c>
      <c r="H6719">
        <v>3</v>
      </c>
      <c r="I6719">
        <v>16.79</v>
      </c>
      <c r="J6719">
        <v>111.94</v>
      </c>
      <c r="K6719">
        <v>78.36</v>
      </c>
      <c r="L6719" t="s">
        <v>813</v>
      </c>
      <c r="M6719" t="s">
        <v>9</v>
      </c>
      <c r="N6719" t="s">
        <v>10</v>
      </c>
      <c r="O6719" t="s">
        <v>122</v>
      </c>
      <c r="P6719" t="s">
        <v>4322</v>
      </c>
      <c r="Q6719" t="s">
        <v>4250</v>
      </c>
      <c r="R6719" t="s">
        <v>4251</v>
      </c>
      <c r="S6719" t="s">
        <v>44</v>
      </c>
    </row>
    <row r="6720" spans="1:19" x14ac:dyDescent="0.35">
      <c r="A6720">
        <v>7690</v>
      </c>
      <c r="B6720" t="s">
        <v>4920</v>
      </c>
      <c r="C6720" t="s">
        <v>812</v>
      </c>
      <c r="D6720" t="s">
        <v>1943</v>
      </c>
      <c r="E6720">
        <v>3</v>
      </c>
      <c r="F6720" s="8">
        <f>DATE(YEAR(project_c[[#This Row],[order_date]]),MONTH(project_c[[#This Row],[order_date]]),1)</f>
        <v>45231</v>
      </c>
      <c r="G6720" s="1">
        <v>45246</v>
      </c>
      <c r="H6720">
        <v>3</v>
      </c>
      <c r="I6720">
        <v>19.329999999999998</v>
      </c>
      <c r="J6720">
        <v>107.88</v>
      </c>
      <c r="K6720">
        <v>49.89</v>
      </c>
      <c r="L6720" t="s">
        <v>813</v>
      </c>
      <c r="M6720" t="s">
        <v>9</v>
      </c>
      <c r="N6720" t="s">
        <v>10</v>
      </c>
      <c r="O6720" t="s">
        <v>122</v>
      </c>
      <c r="P6720" t="s">
        <v>1944</v>
      </c>
      <c r="Q6720" t="s">
        <v>1901</v>
      </c>
      <c r="R6720" t="s">
        <v>1902</v>
      </c>
      <c r="S6720" t="s">
        <v>44</v>
      </c>
    </row>
    <row r="6721" spans="1:19" x14ac:dyDescent="0.35">
      <c r="A6721">
        <v>7691</v>
      </c>
      <c r="B6721" t="s">
        <v>4920</v>
      </c>
      <c r="C6721" t="s">
        <v>812</v>
      </c>
      <c r="D6721" t="s">
        <v>4854</v>
      </c>
      <c r="E6721">
        <v>1</v>
      </c>
      <c r="F6721" s="8">
        <f>DATE(YEAR(project_c[[#This Row],[order_date]]),MONTH(project_c[[#This Row],[order_date]]),1)</f>
        <v>45231</v>
      </c>
      <c r="G6721" s="1">
        <v>45246</v>
      </c>
      <c r="H6721">
        <v>3</v>
      </c>
      <c r="I6721">
        <v>329</v>
      </c>
      <c r="J6721">
        <v>499</v>
      </c>
      <c r="K6721">
        <v>170</v>
      </c>
      <c r="L6721" t="s">
        <v>813</v>
      </c>
      <c r="M6721" t="s">
        <v>9</v>
      </c>
      <c r="N6721" t="s">
        <v>10</v>
      </c>
      <c r="O6721" t="s">
        <v>122</v>
      </c>
      <c r="P6721" t="s">
        <v>4855</v>
      </c>
      <c r="Q6721" t="s">
        <v>4841</v>
      </c>
      <c r="R6721" t="s">
        <v>4845</v>
      </c>
      <c r="S6721" t="s">
        <v>44</v>
      </c>
    </row>
    <row r="6722" spans="1:19" x14ac:dyDescent="0.35">
      <c r="A6722">
        <v>8874</v>
      </c>
      <c r="B6722" t="s">
        <v>4919</v>
      </c>
      <c r="C6722" t="s">
        <v>812</v>
      </c>
      <c r="D6722" t="s">
        <v>2193</v>
      </c>
      <c r="E6722">
        <v>3</v>
      </c>
      <c r="F6722" s="8">
        <f>DATE(YEAR(project_c[[#This Row],[order_date]]),MONTH(project_c[[#This Row],[order_date]]),1)</f>
        <v>45078</v>
      </c>
      <c r="G6722" s="1">
        <v>45103</v>
      </c>
      <c r="H6722">
        <v>7</v>
      </c>
      <c r="I6722">
        <v>15.92</v>
      </c>
      <c r="J6722">
        <v>286.56</v>
      </c>
      <c r="K6722">
        <v>238.8</v>
      </c>
      <c r="L6722" t="s">
        <v>813</v>
      </c>
      <c r="M6722" t="s">
        <v>9</v>
      </c>
      <c r="N6722" t="s">
        <v>10</v>
      </c>
      <c r="O6722" t="s">
        <v>122</v>
      </c>
      <c r="P6722" t="s">
        <v>2194</v>
      </c>
      <c r="Q6722" t="s">
        <v>1901</v>
      </c>
      <c r="R6722" t="s">
        <v>1902</v>
      </c>
      <c r="S6722" t="s">
        <v>44</v>
      </c>
    </row>
    <row r="6723" spans="1:19" x14ac:dyDescent="0.35">
      <c r="A6723">
        <v>8875</v>
      </c>
      <c r="B6723" t="s">
        <v>4919</v>
      </c>
      <c r="C6723" t="s">
        <v>812</v>
      </c>
      <c r="D6723" t="s">
        <v>2011</v>
      </c>
      <c r="E6723">
        <v>14</v>
      </c>
      <c r="F6723" s="8">
        <f>DATE(YEAR(project_c[[#This Row],[order_date]]),MONTH(project_c[[#This Row],[order_date]]),1)</f>
        <v>45078</v>
      </c>
      <c r="G6723" s="1">
        <v>45103</v>
      </c>
      <c r="H6723">
        <v>7</v>
      </c>
      <c r="I6723">
        <v>3.9</v>
      </c>
      <c r="J6723">
        <v>545.91600000000005</v>
      </c>
      <c r="K6723">
        <v>491.31599999999997</v>
      </c>
      <c r="L6723" t="s">
        <v>813</v>
      </c>
      <c r="M6723" t="s">
        <v>9</v>
      </c>
      <c r="N6723" t="s">
        <v>10</v>
      </c>
      <c r="O6723" t="s">
        <v>122</v>
      </c>
      <c r="P6723" t="s">
        <v>2012</v>
      </c>
      <c r="Q6723" t="s">
        <v>1901</v>
      </c>
      <c r="R6723" t="s">
        <v>1902</v>
      </c>
      <c r="S6723" t="s">
        <v>44</v>
      </c>
    </row>
    <row r="6724" spans="1:19" x14ac:dyDescent="0.35">
      <c r="A6724">
        <v>9259</v>
      </c>
      <c r="B6724" t="s">
        <v>4917</v>
      </c>
      <c r="C6724" t="s">
        <v>812</v>
      </c>
      <c r="D6724" t="s">
        <v>3008</v>
      </c>
      <c r="E6724">
        <v>3</v>
      </c>
      <c r="F6724" s="8">
        <f>DATE(YEAR(project_c[[#This Row],[order_date]]),MONTH(project_c[[#This Row],[order_date]]),1)</f>
        <v>45261</v>
      </c>
      <c r="G6724" s="1">
        <v>45270</v>
      </c>
      <c r="H6724">
        <v>0</v>
      </c>
      <c r="I6724">
        <v>0.17</v>
      </c>
      <c r="J6724">
        <v>8.6999999999999993</v>
      </c>
      <c r="K6724">
        <v>8.19</v>
      </c>
      <c r="L6724" t="s">
        <v>813</v>
      </c>
      <c r="M6724" t="s">
        <v>9</v>
      </c>
      <c r="N6724" t="s">
        <v>10</v>
      </c>
      <c r="O6724" t="s">
        <v>122</v>
      </c>
      <c r="P6724" t="s">
        <v>3009</v>
      </c>
      <c r="Q6724" t="s">
        <v>2522</v>
      </c>
      <c r="R6724" t="s">
        <v>2539</v>
      </c>
      <c r="S6724" t="s">
        <v>44</v>
      </c>
    </row>
    <row r="6725" spans="1:19" x14ac:dyDescent="0.35">
      <c r="A6725">
        <v>9260</v>
      </c>
      <c r="B6725" t="s">
        <v>4917</v>
      </c>
      <c r="C6725" t="s">
        <v>812</v>
      </c>
      <c r="D6725" t="s">
        <v>3900</v>
      </c>
      <c r="E6725">
        <v>7</v>
      </c>
      <c r="F6725" s="8">
        <f>DATE(YEAR(project_c[[#This Row],[order_date]]),MONTH(project_c[[#This Row],[order_date]]),1)</f>
        <v>45261</v>
      </c>
      <c r="G6725" s="1">
        <v>45270</v>
      </c>
      <c r="H6725">
        <v>0</v>
      </c>
      <c r="I6725">
        <v>1.71</v>
      </c>
      <c r="J6725">
        <v>85.33</v>
      </c>
      <c r="K6725">
        <v>73.36</v>
      </c>
      <c r="L6725" t="s">
        <v>813</v>
      </c>
      <c r="M6725" t="s">
        <v>9</v>
      </c>
      <c r="N6725" t="s">
        <v>10</v>
      </c>
      <c r="O6725" t="s">
        <v>122</v>
      </c>
      <c r="P6725" t="s">
        <v>3901</v>
      </c>
      <c r="Q6725" t="s">
        <v>2522</v>
      </c>
      <c r="R6725" t="s">
        <v>2531</v>
      </c>
      <c r="S6725" t="s">
        <v>44</v>
      </c>
    </row>
    <row r="6726" spans="1:19" x14ac:dyDescent="0.35">
      <c r="A6726">
        <v>9993</v>
      </c>
      <c r="B6726" t="s">
        <v>4918</v>
      </c>
      <c r="C6726" t="s">
        <v>812</v>
      </c>
      <c r="D6726" t="s">
        <v>4188</v>
      </c>
      <c r="E6726">
        <v>2</v>
      </c>
      <c r="F6726" s="8">
        <f>DATE(YEAR(project_c[[#This Row],[order_date]]),MONTH(project_c[[#This Row],[order_date]]),1)</f>
        <v>45047</v>
      </c>
      <c r="G6726" s="1">
        <v>45050</v>
      </c>
      <c r="H6726">
        <v>5</v>
      </c>
      <c r="I6726">
        <v>13.37</v>
      </c>
      <c r="J6726">
        <v>48.64</v>
      </c>
      <c r="K6726">
        <v>21.9</v>
      </c>
      <c r="L6726" t="s">
        <v>813</v>
      </c>
      <c r="M6726" t="s">
        <v>9</v>
      </c>
      <c r="N6726" t="s">
        <v>10</v>
      </c>
      <c r="O6726" t="s">
        <v>122</v>
      </c>
      <c r="P6726" t="s">
        <v>4189</v>
      </c>
      <c r="Q6726" t="s">
        <v>2522</v>
      </c>
      <c r="R6726" t="s">
        <v>2531</v>
      </c>
      <c r="S6726" t="s">
        <v>44</v>
      </c>
    </row>
    <row r="6727" spans="1:19" x14ac:dyDescent="0.35">
      <c r="A6727">
        <v>10073</v>
      </c>
      <c r="B6727" t="s">
        <v>4920</v>
      </c>
      <c r="C6727" t="s">
        <v>812</v>
      </c>
      <c r="D6727" t="s">
        <v>2462</v>
      </c>
      <c r="E6727">
        <v>1</v>
      </c>
      <c r="F6727" s="8">
        <f>DATE(YEAR(project_c[[#This Row],[order_date]]),MONTH(project_c[[#This Row],[order_date]]),1)</f>
        <v>45323</v>
      </c>
      <c r="G6727" s="1">
        <v>45341</v>
      </c>
      <c r="H6727">
        <v>5</v>
      </c>
      <c r="I6727">
        <v>3.36</v>
      </c>
      <c r="J6727">
        <v>14.259600000000001</v>
      </c>
      <c r="K6727">
        <v>10.8996</v>
      </c>
      <c r="L6727" t="s">
        <v>813</v>
      </c>
      <c r="M6727" t="s">
        <v>9</v>
      </c>
      <c r="N6727" t="s">
        <v>10</v>
      </c>
      <c r="O6727" t="s">
        <v>122</v>
      </c>
      <c r="P6727" t="s">
        <v>2463</v>
      </c>
      <c r="Q6727" t="s">
        <v>1901</v>
      </c>
      <c r="R6727" t="s">
        <v>1909</v>
      </c>
      <c r="S6727" t="s">
        <v>44</v>
      </c>
    </row>
    <row r="6728" spans="1:19" x14ac:dyDescent="0.35">
      <c r="A6728">
        <v>10438</v>
      </c>
      <c r="B6728" t="s">
        <v>4917</v>
      </c>
      <c r="C6728" t="s">
        <v>812</v>
      </c>
      <c r="D6728" t="s">
        <v>2462</v>
      </c>
      <c r="E6728">
        <v>4</v>
      </c>
      <c r="F6728" s="8">
        <f>DATE(YEAR(project_c[[#This Row],[order_date]]),MONTH(project_c[[#This Row],[order_date]]),1)</f>
        <v>45292</v>
      </c>
      <c r="G6728" s="1">
        <v>45310</v>
      </c>
      <c r="H6728">
        <v>4</v>
      </c>
      <c r="I6728">
        <v>3.36</v>
      </c>
      <c r="J6728">
        <v>57.038400000000003</v>
      </c>
      <c r="K6728">
        <v>43.598399999999998</v>
      </c>
      <c r="L6728" t="s">
        <v>813</v>
      </c>
      <c r="M6728" t="s">
        <v>9</v>
      </c>
      <c r="N6728" t="s">
        <v>10</v>
      </c>
      <c r="O6728" t="s">
        <v>122</v>
      </c>
      <c r="P6728" t="s">
        <v>2463</v>
      </c>
      <c r="Q6728" t="s">
        <v>1901</v>
      </c>
      <c r="R6728" t="s">
        <v>1909</v>
      </c>
      <c r="S6728" t="s">
        <v>44</v>
      </c>
    </row>
    <row r="6729" spans="1:19" x14ac:dyDescent="0.35">
      <c r="A6729">
        <v>11193</v>
      </c>
      <c r="B6729" t="s">
        <v>4917</v>
      </c>
      <c r="C6729" t="s">
        <v>812</v>
      </c>
      <c r="D6729" t="s">
        <v>2462</v>
      </c>
      <c r="E6729">
        <v>4</v>
      </c>
      <c r="F6729" s="8">
        <f>DATE(YEAR(project_c[[#This Row],[order_date]]),MONTH(project_c[[#This Row],[order_date]]),1)</f>
        <v>45292</v>
      </c>
      <c r="G6729" s="1">
        <v>45312</v>
      </c>
      <c r="H6729">
        <v>4</v>
      </c>
      <c r="I6729">
        <v>3.36</v>
      </c>
      <c r="J6729">
        <v>57.038400000000003</v>
      </c>
      <c r="K6729">
        <v>43.598399999999998</v>
      </c>
      <c r="L6729" t="s">
        <v>813</v>
      </c>
      <c r="M6729" t="s">
        <v>9</v>
      </c>
      <c r="N6729" t="s">
        <v>10</v>
      </c>
      <c r="O6729" t="s">
        <v>122</v>
      </c>
      <c r="P6729" t="s">
        <v>2463</v>
      </c>
      <c r="Q6729" t="s">
        <v>1901</v>
      </c>
      <c r="R6729" t="s">
        <v>1909</v>
      </c>
      <c r="S6729" t="s">
        <v>44</v>
      </c>
    </row>
    <row r="6730" spans="1:19" x14ac:dyDescent="0.35">
      <c r="A6730">
        <v>11395</v>
      </c>
      <c r="B6730" t="s">
        <v>4917</v>
      </c>
      <c r="C6730" t="s">
        <v>812</v>
      </c>
      <c r="D6730" t="s">
        <v>2462</v>
      </c>
      <c r="E6730">
        <v>3</v>
      </c>
      <c r="F6730" s="8">
        <f>DATE(YEAR(project_c[[#This Row],[order_date]]),MONTH(project_c[[#This Row],[order_date]]),1)</f>
        <v>45352</v>
      </c>
      <c r="G6730" s="1">
        <v>45375</v>
      </c>
      <c r="H6730">
        <v>3</v>
      </c>
      <c r="I6730">
        <v>3.36</v>
      </c>
      <c r="J6730">
        <v>42.778799999999997</v>
      </c>
      <c r="K6730">
        <v>32.698799999999999</v>
      </c>
      <c r="L6730" t="s">
        <v>813</v>
      </c>
      <c r="M6730" t="s">
        <v>9</v>
      </c>
      <c r="N6730" t="s">
        <v>10</v>
      </c>
      <c r="O6730" t="s">
        <v>122</v>
      </c>
      <c r="P6730" t="s">
        <v>2463</v>
      </c>
      <c r="Q6730" t="s">
        <v>1901</v>
      </c>
      <c r="R6730" t="s">
        <v>1909</v>
      </c>
      <c r="S6730" t="s">
        <v>44</v>
      </c>
    </row>
    <row r="6731" spans="1:19" x14ac:dyDescent="0.35">
      <c r="A6731">
        <v>12344</v>
      </c>
      <c r="B6731" t="s">
        <v>4917</v>
      </c>
      <c r="C6731" t="s">
        <v>812</v>
      </c>
      <c r="D6731" t="s">
        <v>2462</v>
      </c>
      <c r="E6731">
        <v>2</v>
      </c>
      <c r="F6731" s="8">
        <f>DATE(YEAR(project_c[[#This Row],[order_date]]),MONTH(project_c[[#This Row],[order_date]]),1)</f>
        <v>45383</v>
      </c>
      <c r="G6731" s="1">
        <v>45403</v>
      </c>
      <c r="H6731">
        <v>2</v>
      </c>
      <c r="I6731">
        <v>3.36</v>
      </c>
      <c r="J6731">
        <v>28.519200000000001</v>
      </c>
      <c r="K6731">
        <v>21.799199999999999</v>
      </c>
      <c r="L6731" t="s">
        <v>813</v>
      </c>
      <c r="M6731" t="s">
        <v>9</v>
      </c>
      <c r="N6731" t="s">
        <v>10</v>
      </c>
      <c r="O6731" t="s">
        <v>122</v>
      </c>
      <c r="P6731" t="s">
        <v>2463</v>
      </c>
      <c r="Q6731" t="s">
        <v>1901</v>
      </c>
      <c r="R6731" t="s">
        <v>1909</v>
      </c>
      <c r="S6731" t="s">
        <v>44</v>
      </c>
    </row>
    <row r="6732" spans="1:19" x14ac:dyDescent="0.35">
      <c r="A6732">
        <v>12883</v>
      </c>
      <c r="B6732" t="s">
        <v>4917</v>
      </c>
      <c r="C6732" t="s">
        <v>812</v>
      </c>
      <c r="D6732" t="s">
        <v>2462</v>
      </c>
      <c r="E6732">
        <v>1</v>
      </c>
      <c r="F6732" s="8">
        <f>DATE(YEAR(project_c[[#This Row],[order_date]]),MONTH(project_c[[#This Row],[order_date]]),1)</f>
        <v>45597</v>
      </c>
      <c r="G6732" s="1">
        <v>45606</v>
      </c>
      <c r="H6732">
        <v>3</v>
      </c>
      <c r="I6732">
        <v>3.36</v>
      </c>
      <c r="J6732">
        <v>14.259600000000001</v>
      </c>
      <c r="K6732">
        <v>10.8996</v>
      </c>
      <c r="L6732" t="s">
        <v>813</v>
      </c>
      <c r="M6732" t="s">
        <v>9</v>
      </c>
      <c r="N6732" t="s">
        <v>10</v>
      </c>
      <c r="O6732" t="s">
        <v>122</v>
      </c>
      <c r="P6732" t="s">
        <v>2463</v>
      </c>
      <c r="Q6732" t="s">
        <v>1901</v>
      </c>
      <c r="R6732" t="s">
        <v>1909</v>
      </c>
      <c r="S6732" t="s">
        <v>44</v>
      </c>
    </row>
    <row r="6733" spans="1:19" x14ac:dyDescent="0.35">
      <c r="A6733">
        <v>13305</v>
      </c>
      <c r="B6733" t="s">
        <v>4917</v>
      </c>
      <c r="C6733" t="s">
        <v>812</v>
      </c>
      <c r="D6733" t="s">
        <v>2462</v>
      </c>
      <c r="E6733">
        <v>2</v>
      </c>
      <c r="F6733" s="8">
        <f>DATE(YEAR(project_c[[#This Row],[order_date]]),MONTH(project_c[[#This Row],[order_date]]),1)</f>
        <v>45383</v>
      </c>
      <c r="G6733" s="1">
        <v>45411</v>
      </c>
      <c r="H6733">
        <v>4</v>
      </c>
      <c r="I6733">
        <v>3.36</v>
      </c>
      <c r="J6733">
        <v>28.519200000000001</v>
      </c>
      <c r="K6733">
        <v>21.799199999999999</v>
      </c>
      <c r="L6733" t="s">
        <v>813</v>
      </c>
      <c r="M6733" t="s">
        <v>9</v>
      </c>
      <c r="N6733" t="s">
        <v>10</v>
      </c>
      <c r="O6733" t="s">
        <v>122</v>
      </c>
      <c r="P6733" t="s">
        <v>2463</v>
      </c>
      <c r="Q6733" t="s">
        <v>1901</v>
      </c>
      <c r="R6733" t="s">
        <v>1909</v>
      </c>
      <c r="S6733" t="s">
        <v>44</v>
      </c>
    </row>
    <row r="6734" spans="1:19" x14ac:dyDescent="0.35">
      <c r="A6734">
        <v>13347</v>
      </c>
      <c r="B6734" t="s">
        <v>4917</v>
      </c>
      <c r="C6734" t="s">
        <v>812</v>
      </c>
      <c r="D6734" t="s">
        <v>2462</v>
      </c>
      <c r="E6734">
        <v>2</v>
      </c>
      <c r="F6734" s="8">
        <f>DATE(YEAR(project_c[[#This Row],[order_date]]),MONTH(project_c[[#This Row],[order_date]]),1)</f>
        <v>45536</v>
      </c>
      <c r="G6734" s="1">
        <v>45548</v>
      </c>
      <c r="H6734">
        <v>5</v>
      </c>
      <c r="I6734">
        <v>3.36</v>
      </c>
      <c r="J6734">
        <v>28.519200000000001</v>
      </c>
      <c r="K6734">
        <v>21.799199999999999</v>
      </c>
      <c r="L6734" t="s">
        <v>813</v>
      </c>
      <c r="M6734" t="s">
        <v>9</v>
      </c>
      <c r="N6734" t="s">
        <v>10</v>
      </c>
      <c r="O6734" t="s">
        <v>122</v>
      </c>
      <c r="P6734" t="s">
        <v>2463</v>
      </c>
      <c r="Q6734" t="s">
        <v>1901</v>
      </c>
      <c r="R6734" t="s">
        <v>1909</v>
      </c>
      <c r="S6734" t="s">
        <v>44</v>
      </c>
    </row>
    <row r="6735" spans="1:19" x14ac:dyDescent="0.35">
      <c r="A6735">
        <v>13592</v>
      </c>
      <c r="B6735" t="s">
        <v>4917</v>
      </c>
      <c r="C6735" t="s">
        <v>812</v>
      </c>
      <c r="D6735" t="s">
        <v>2462</v>
      </c>
      <c r="E6735">
        <v>1</v>
      </c>
      <c r="F6735" s="8">
        <f>DATE(YEAR(project_c[[#This Row],[order_date]]),MONTH(project_c[[#This Row],[order_date]]),1)</f>
        <v>45566</v>
      </c>
      <c r="G6735" s="1">
        <v>45568</v>
      </c>
      <c r="H6735">
        <v>4</v>
      </c>
      <c r="I6735">
        <v>3.36</v>
      </c>
      <c r="J6735">
        <v>14.259600000000001</v>
      </c>
      <c r="K6735">
        <v>10.8996</v>
      </c>
      <c r="L6735" t="s">
        <v>813</v>
      </c>
      <c r="M6735" t="s">
        <v>9</v>
      </c>
      <c r="N6735" t="s">
        <v>10</v>
      </c>
      <c r="O6735" t="s">
        <v>122</v>
      </c>
      <c r="P6735" t="s">
        <v>2463</v>
      </c>
      <c r="Q6735" t="s">
        <v>1901</v>
      </c>
      <c r="R6735" t="s">
        <v>1909</v>
      </c>
      <c r="S6735" t="s">
        <v>44</v>
      </c>
    </row>
    <row r="6736" spans="1:19" x14ac:dyDescent="0.35">
      <c r="A6736">
        <v>14030</v>
      </c>
      <c r="B6736" t="s">
        <v>4920</v>
      </c>
      <c r="C6736" t="s">
        <v>812</v>
      </c>
      <c r="D6736" t="s">
        <v>2462</v>
      </c>
      <c r="E6736">
        <v>2</v>
      </c>
      <c r="F6736" s="8">
        <f>DATE(YEAR(project_c[[#This Row],[order_date]]),MONTH(project_c[[#This Row],[order_date]]),1)</f>
        <v>45536</v>
      </c>
      <c r="G6736" s="1">
        <v>45546</v>
      </c>
      <c r="H6736">
        <v>2</v>
      </c>
      <c r="I6736">
        <v>3.36</v>
      </c>
      <c r="J6736">
        <v>28.519200000000001</v>
      </c>
      <c r="K6736">
        <v>21.799199999999999</v>
      </c>
      <c r="L6736" t="s">
        <v>813</v>
      </c>
      <c r="M6736" t="s">
        <v>9</v>
      </c>
      <c r="N6736" t="s">
        <v>10</v>
      </c>
      <c r="O6736" t="s">
        <v>122</v>
      </c>
      <c r="P6736" t="s">
        <v>2463</v>
      </c>
      <c r="Q6736" t="s">
        <v>1901</v>
      </c>
      <c r="R6736" t="s">
        <v>1909</v>
      </c>
      <c r="S6736" t="s">
        <v>44</v>
      </c>
    </row>
    <row r="6737" spans="1:19" x14ac:dyDescent="0.35">
      <c r="A6737">
        <v>14174</v>
      </c>
      <c r="B6737" t="s">
        <v>4920</v>
      </c>
      <c r="C6737" t="s">
        <v>812</v>
      </c>
      <c r="D6737" t="s">
        <v>2462</v>
      </c>
      <c r="E6737">
        <v>2</v>
      </c>
      <c r="F6737" s="8">
        <f>DATE(YEAR(project_c[[#This Row],[order_date]]),MONTH(project_c[[#This Row],[order_date]]),1)</f>
        <v>45627</v>
      </c>
      <c r="G6737" s="1">
        <v>45633</v>
      </c>
      <c r="H6737">
        <v>1</v>
      </c>
      <c r="I6737">
        <v>3.36</v>
      </c>
      <c r="J6737">
        <v>28.519200000000001</v>
      </c>
      <c r="K6737">
        <v>21.799199999999999</v>
      </c>
      <c r="L6737" t="s">
        <v>813</v>
      </c>
      <c r="M6737" t="s">
        <v>9</v>
      </c>
      <c r="N6737" t="s">
        <v>10</v>
      </c>
      <c r="O6737" t="s">
        <v>122</v>
      </c>
      <c r="P6737" t="s">
        <v>2463</v>
      </c>
      <c r="Q6737" t="s">
        <v>1901</v>
      </c>
      <c r="R6737" t="s">
        <v>1909</v>
      </c>
      <c r="S6737" t="s">
        <v>44</v>
      </c>
    </row>
    <row r="6738" spans="1:19" x14ac:dyDescent="0.35">
      <c r="A6738">
        <v>14260</v>
      </c>
      <c r="B6738" t="s">
        <v>4920</v>
      </c>
      <c r="C6738" t="s">
        <v>812</v>
      </c>
      <c r="D6738" t="s">
        <v>2462</v>
      </c>
      <c r="E6738">
        <v>2</v>
      </c>
      <c r="F6738" s="8">
        <f>DATE(YEAR(project_c[[#This Row],[order_date]]),MONTH(project_c[[#This Row],[order_date]]),1)</f>
        <v>45627</v>
      </c>
      <c r="G6738" s="1">
        <v>45636</v>
      </c>
      <c r="H6738">
        <v>1</v>
      </c>
      <c r="I6738">
        <v>3.36</v>
      </c>
      <c r="J6738">
        <v>28.519200000000001</v>
      </c>
      <c r="K6738">
        <v>21.799199999999999</v>
      </c>
      <c r="L6738" t="s">
        <v>813</v>
      </c>
      <c r="M6738" t="s">
        <v>9</v>
      </c>
      <c r="N6738" t="s">
        <v>10</v>
      </c>
      <c r="O6738" t="s">
        <v>122</v>
      </c>
      <c r="P6738" t="s">
        <v>2463</v>
      </c>
      <c r="Q6738" t="s">
        <v>1901</v>
      </c>
      <c r="R6738" t="s">
        <v>1909</v>
      </c>
      <c r="S6738" t="s">
        <v>44</v>
      </c>
    </row>
    <row r="6739" spans="1:19" x14ac:dyDescent="0.35">
      <c r="A6739">
        <v>1669</v>
      </c>
      <c r="B6739" t="s">
        <v>4919</v>
      </c>
      <c r="C6739" t="s">
        <v>814</v>
      </c>
      <c r="D6739" t="s">
        <v>3124</v>
      </c>
      <c r="E6739">
        <v>3</v>
      </c>
      <c r="F6739" s="8">
        <f>DATE(YEAR(project_c[[#This Row],[order_date]]),MONTH(project_c[[#This Row],[order_date]]),1)</f>
        <v>43952</v>
      </c>
      <c r="G6739" s="1">
        <v>43954</v>
      </c>
      <c r="H6739">
        <v>7</v>
      </c>
      <c r="I6739">
        <v>0.22</v>
      </c>
      <c r="J6739">
        <v>8.7119999999999997</v>
      </c>
      <c r="K6739">
        <v>8.0519999999999996</v>
      </c>
      <c r="L6739" t="s">
        <v>815</v>
      </c>
      <c r="M6739" t="s">
        <v>9</v>
      </c>
      <c r="N6739" t="s">
        <v>10</v>
      </c>
      <c r="O6739" t="s">
        <v>28</v>
      </c>
      <c r="P6739" t="s">
        <v>3125</v>
      </c>
      <c r="Q6739" t="s">
        <v>2522</v>
      </c>
      <c r="R6739" t="s">
        <v>2523</v>
      </c>
      <c r="S6739" t="s">
        <v>18</v>
      </c>
    </row>
    <row r="6740" spans="1:19" x14ac:dyDescent="0.35">
      <c r="A6740">
        <v>773</v>
      </c>
      <c r="B6740" t="s">
        <v>4920</v>
      </c>
      <c r="C6740" t="s">
        <v>814</v>
      </c>
      <c r="D6740" t="s">
        <v>3344</v>
      </c>
      <c r="E6740">
        <v>1</v>
      </c>
      <c r="F6740" s="8">
        <f>DATE(YEAR(project_c[[#This Row],[order_date]]),MONTH(project_c[[#This Row],[order_date]]),1)</f>
        <v>44166</v>
      </c>
      <c r="G6740" s="1">
        <v>44192</v>
      </c>
      <c r="H6740">
        <v>3</v>
      </c>
      <c r="I6740">
        <v>0.95</v>
      </c>
      <c r="J6740">
        <v>0.996</v>
      </c>
      <c r="K6740">
        <v>4.5999999999999999E-2</v>
      </c>
      <c r="L6740" t="s">
        <v>815</v>
      </c>
      <c r="M6740" t="s">
        <v>9</v>
      </c>
      <c r="N6740" t="s">
        <v>10</v>
      </c>
      <c r="O6740" t="s">
        <v>28</v>
      </c>
      <c r="P6740" t="s">
        <v>3345</v>
      </c>
      <c r="Q6740" t="s">
        <v>2522</v>
      </c>
      <c r="R6740" t="s">
        <v>2523</v>
      </c>
      <c r="S6740" t="s">
        <v>18</v>
      </c>
    </row>
    <row r="6741" spans="1:19" x14ac:dyDescent="0.35">
      <c r="A6741">
        <v>1668</v>
      </c>
      <c r="B6741" t="s">
        <v>4919</v>
      </c>
      <c r="C6741" t="s">
        <v>814</v>
      </c>
      <c r="D6741" t="s">
        <v>3958</v>
      </c>
      <c r="E6741">
        <v>3</v>
      </c>
      <c r="F6741" s="8">
        <f>DATE(YEAR(project_c[[#This Row],[order_date]]),MONTH(project_c[[#This Row],[order_date]]),1)</f>
        <v>43952</v>
      </c>
      <c r="G6741" s="1">
        <v>43954</v>
      </c>
      <c r="H6741">
        <v>7</v>
      </c>
      <c r="I6741">
        <v>1.34</v>
      </c>
      <c r="J6741">
        <v>32.136000000000003</v>
      </c>
      <c r="K6741">
        <v>28.116</v>
      </c>
      <c r="L6741" t="s">
        <v>815</v>
      </c>
      <c r="M6741" t="s">
        <v>9</v>
      </c>
      <c r="N6741" t="s">
        <v>10</v>
      </c>
      <c r="O6741" t="s">
        <v>28</v>
      </c>
      <c r="P6741" t="s">
        <v>3959</v>
      </c>
      <c r="Q6741" t="s">
        <v>2522</v>
      </c>
      <c r="R6741" t="s">
        <v>2523</v>
      </c>
      <c r="S6741" t="s">
        <v>18</v>
      </c>
    </row>
    <row r="6742" spans="1:19" x14ac:dyDescent="0.35">
      <c r="A6742">
        <v>2603</v>
      </c>
      <c r="B6742" t="s">
        <v>4920</v>
      </c>
      <c r="C6742" t="s">
        <v>814</v>
      </c>
      <c r="D6742" t="s">
        <v>2594</v>
      </c>
      <c r="E6742">
        <v>3</v>
      </c>
      <c r="F6742" s="8">
        <f>DATE(YEAR(project_c[[#This Row],[order_date]]),MONTH(project_c[[#This Row],[order_date]]),1)</f>
        <v>44287</v>
      </c>
      <c r="G6742" s="1">
        <v>44304</v>
      </c>
      <c r="H6742">
        <v>2</v>
      </c>
      <c r="I6742">
        <v>13.85</v>
      </c>
      <c r="J6742">
        <v>115.44</v>
      </c>
      <c r="K6742">
        <v>73.89</v>
      </c>
      <c r="L6742" t="s">
        <v>815</v>
      </c>
      <c r="M6742" t="s">
        <v>9</v>
      </c>
      <c r="N6742" t="s">
        <v>10</v>
      </c>
      <c r="O6742" t="s">
        <v>28</v>
      </c>
      <c r="P6742" t="s">
        <v>2595</v>
      </c>
      <c r="Q6742" t="s">
        <v>2522</v>
      </c>
      <c r="R6742" t="s">
        <v>2559</v>
      </c>
      <c r="S6742" t="s">
        <v>18</v>
      </c>
    </row>
    <row r="6743" spans="1:19" x14ac:dyDescent="0.35">
      <c r="A6743">
        <v>3154</v>
      </c>
      <c r="B6743" t="s">
        <v>4919</v>
      </c>
      <c r="C6743" t="s">
        <v>814</v>
      </c>
      <c r="D6743" t="s">
        <v>3372</v>
      </c>
      <c r="E6743">
        <v>2</v>
      </c>
      <c r="F6743" s="8">
        <f>DATE(YEAR(project_c[[#This Row],[order_date]]),MONTH(project_c[[#This Row],[order_date]]),1)</f>
        <v>44348</v>
      </c>
      <c r="G6743" s="1">
        <v>44356</v>
      </c>
      <c r="H6743">
        <v>4</v>
      </c>
      <c r="I6743">
        <v>2.75</v>
      </c>
      <c r="J6743">
        <v>10.36</v>
      </c>
      <c r="K6743">
        <v>4.8600000000000003</v>
      </c>
      <c r="L6743" t="s">
        <v>815</v>
      </c>
      <c r="M6743" t="s">
        <v>9</v>
      </c>
      <c r="N6743" t="s">
        <v>10</v>
      </c>
      <c r="O6743" t="s">
        <v>28</v>
      </c>
      <c r="P6743" t="s">
        <v>3373</v>
      </c>
      <c r="Q6743" t="s">
        <v>2522</v>
      </c>
      <c r="R6743" t="s">
        <v>2542</v>
      </c>
      <c r="S6743" t="s">
        <v>18</v>
      </c>
    </row>
    <row r="6744" spans="1:19" x14ac:dyDescent="0.35">
      <c r="A6744">
        <v>4591</v>
      </c>
      <c r="B6744" t="s">
        <v>4919</v>
      </c>
      <c r="C6744" t="s">
        <v>814</v>
      </c>
      <c r="D6744" t="s">
        <v>2466</v>
      </c>
      <c r="E6744">
        <v>1</v>
      </c>
      <c r="F6744" s="8">
        <f>DATE(YEAR(project_c[[#This Row],[order_date]]),MONTH(project_c[[#This Row],[order_date]]),1)</f>
        <v>44835</v>
      </c>
      <c r="G6744" s="1">
        <v>44848</v>
      </c>
      <c r="H6744">
        <v>6</v>
      </c>
      <c r="I6744">
        <v>8.85</v>
      </c>
      <c r="J6744">
        <v>18.16</v>
      </c>
      <c r="K6744">
        <v>9.31</v>
      </c>
      <c r="L6744" t="s">
        <v>815</v>
      </c>
      <c r="M6744" t="s">
        <v>9</v>
      </c>
      <c r="N6744" t="s">
        <v>10</v>
      </c>
      <c r="O6744" t="s">
        <v>28</v>
      </c>
      <c r="P6744" t="s">
        <v>2467</v>
      </c>
      <c r="Q6744" t="s">
        <v>1901</v>
      </c>
      <c r="R6744" t="s">
        <v>1909</v>
      </c>
      <c r="S6744" t="s">
        <v>18</v>
      </c>
    </row>
    <row r="6745" spans="1:19" x14ac:dyDescent="0.35">
      <c r="A6745">
        <v>4590</v>
      </c>
      <c r="B6745" t="s">
        <v>4919</v>
      </c>
      <c r="C6745" t="s">
        <v>814</v>
      </c>
      <c r="D6745" t="s">
        <v>3798</v>
      </c>
      <c r="E6745">
        <v>1</v>
      </c>
      <c r="F6745" s="8">
        <f>DATE(YEAR(project_c[[#This Row],[order_date]]),MONTH(project_c[[#This Row],[order_date]]),1)</f>
        <v>44835</v>
      </c>
      <c r="G6745" s="1">
        <v>44848</v>
      </c>
      <c r="H6745">
        <v>6</v>
      </c>
      <c r="I6745">
        <v>2.97</v>
      </c>
      <c r="J6745">
        <v>7.92</v>
      </c>
      <c r="K6745">
        <v>4.95</v>
      </c>
      <c r="L6745" t="s">
        <v>815</v>
      </c>
      <c r="M6745" t="s">
        <v>9</v>
      </c>
      <c r="N6745" t="s">
        <v>10</v>
      </c>
      <c r="O6745" t="s">
        <v>28</v>
      </c>
      <c r="P6745" t="s">
        <v>3799</v>
      </c>
      <c r="Q6745" t="s">
        <v>2522</v>
      </c>
      <c r="R6745" t="s">
        <v>2807</v>
      </c>
      <c r="S6745" t="s">
        <v>18</v>
      </c>
    </row>
    <row r="6746" spans="1:19" x14ac:dyDescent="0.35">
      <c r="A6746">
        <v>4594</v>
      </c>
      <c r="B6746" t="s">
        <v>4919</v>
      </c>
      <c r="C6746" t="s">
        <v>814</v>
      </c>
      <c r="D6746" t="s">
        <v>3736</v>
      </c>
      <c r="E6746">
        <v>4</v>
      </c>
      <c r="F6746" s="8">
        <f>DATE(YEAR(project_c[[#This Row],[order_date]]),MONTH(project_c[[#This Row],[order_date]]),1)</f>
        <v>44835</v>
      </c>
      <c r="G6746" s="1">
        <v>44848</v>
      </c>
      <c r="H6746">
        <v>6</v>
      </c>
      <c r="I6746">
        <v>1.4</v>
      </c>
      <c r="J6746">
        <v>28</v>
      </c>
      <c r="K6746">
        <v>22.4</v>
      </c>
      <c r="L6746" t="s">
        <v>815</v>
      </c>
      <c r="M6746" t="s">
        <v>9</v>
      </c>
      <c r="N6746" t="s">
        <v>10</v>
      </c>
      <c r="O6746" t="s">
        <v>28</v>
      </c>
      <c r="P6746" t="s">
        <v>3737</v>
      </c>
      <c r="Q6746" t="s">
        <v>2522</v>
      </c>
      <c r="R6746" t="s">
        <v>2539</v>
      </c>
      <c r="S6746" t="s">
        <v>18</v>
      </c>
    </row>
    <row r="6747" spans="1:19" x14ac:dyDescent="0.35">
      <c r="A6747">
        <v>15295</v>
      </c>
      <c r="B6747" t="s">
        <v>4919</v>
      </c>
      <c r="C6747" t="s">
        <v>814</v>
      </c>
      <c r="D6747" t="s">
        <v>1939</v>
      </c>
      <c r="E6747">
        <v>1</v>
      </c>
      <c r="F6747" s="8">
        <f>DATE(YEAR(project_c[[#This Row],[order_date]]),MONTH(project_c[[#This Row],[order_date]]),1)</f>
        <v>44593</v>
      </c>
      <c r="G6747" s="1">
        <v>44606</v>
      </c>
      <c r="H6747">
        <v>5</v>
      </c>
      <c r="I6747">
        <v>12.18</v>
      </c>
      <c r="J6747">
        <v>29.393000000000001</v>
      </c>
      <c r="K6747">
        <v>17.213000000000001</v>
      </c>
      <c r="L6747" t="s">
        <v>815</v>
      </c>
      <c r="M6747" t="s">
        <v>9</v>
      </c>
      <c r="N6747" t="s">
        <v>10</v>
      </c>
      <c r="O6747" t="s">
        <v>28</v>
      </c>
      <c r="P6747" t="s">
        <v>1940</v>
      </c>
      <c r="Q6747" t="s">
        <v>1901</v>
      </c>
      <c r="R6747" t="s">
        <v>1902</v>
      </c>
      <c r="S6747" t="s">
        <v>18</v>
      </c>
    </row>
    <row r="6748" spans="1:19" x14ac:dyDescent="0.35">
      <c r="A6748">
        <v>4595</v>
      </c>
      <c r="B6748" t="s">
        <v>4919</v>
      </c>
      <c r="C6748" t="s">
        <v>814</v>
      </c>
      <c r="D6748" t="s">
        <v>2600</v>
      </c>
      <c r="E6748">
        <v>1</v>
      </c>
      <c r="F6748" s="8">
        <f>DATE(YEAR(project_c[[#This Row],[order_date]]),MONTH(project_c[[#This Row],[order_date]]),1)</f>
        <v>44835</v>
      </c>
      <c r="G6748" s="1">
        <v>44848</v>
      </c>
      <c r="H6748">
        <v>6</v>
      </c>
      <c r="I6748">
        <v>3.92</v>
      </c>
      <c r="J6748">
        <v>31.32</v>
      </c>
      <c r="K6748">
        <v>27.4</v>
      </c>
      <c r="L6748" t="s">
        <v>815</v>
      </c>
      <c r="M6748" t="s">
        <v>9</v>
      </c>
      <c r="N6748" t="s">
        <v>10</v>
      </c>
      <c r="O6748" t="s">
        <v>28</v>
      </c>
      <c r="P6748" t="s">
        <v>2601</v>
      </c>
      <c r="Q6748" t="s">
        <v>2522</v>
      </c>
      <c r="R6748" t="s">
        <v>2542</v>
      </c>
      <c r="S6748" t="s">
        <v>18</v>
      </c>
    </row>
    <row r="6749" spans="1:19" x14ac:dyDescent="0.35">
      <c r="A6749">
        <v>4592</v>
      </c>
      <c r="B6749" t="s">
        <v>4919</v>
      </c>
      <c r="C6749" t="s">
        <v>814</v>
      </c>
      <c r="D6749" t="s">
        <v>2596</v>
      </c>
      <c r="E6749">
        <v>3</v>
      </c>
      <c r="F6749" s="8">
        <f>DATE(YEAR(project_c[[#This Row],[order_date]]),MONTH(project_c[[#This Row],[order_date]]),1)</f>
        <v>44835</v>
      </c>
      <c r="G6749" s="1">
        <v>44848</v>
      </c>
      <c r="H6749">
        <v>6</v>
      </c>
      <c r="I6749">
        <v>19.77</v>
      </c>
      <c r="J6749">
        <v>93.024000000000001</v>
      </c>
      <c r="K6749">
        <v>33.713999999999999</v>
      </c>
      <c r="L6749" t="s">
        <v>815</v>
      </c>
      <c r="M6749" t="s">
        <v>9</v>
      </c>
      <c r="N6749" t="s">
        <v>10</v>
      </c>
      <c r="O6749" t="s">
        <v>28</v>
      </c>
      <c r="P6749" t="s">
        <v>2597</v>
      </c>
      <c r="Q6749" t="s">
        <v>2522</v>
      </c>
      <c r="R6749" t="s">
        <v>2542</v>
      </c>
      <c r="S6749" t="s">
        <v>18</v>
      </c>
    </row>
    <row r="6750" spans="1:19" x14ac:dyDescent="0.35">
      <c r="A6750">
        <v>7475</v>
      </c>
      <c r="B6750" t="s">
        <v>4920</v>
      </c>
      <c r="C6750" t="s">
        <v>814</v>
      </c>
      <c r="D6750" t="s">
        <v>4393</v>
      </c>
      <c r="E6750">
        <v>3</v>
      </c>
      <c r="F6750" s="8">
        <f>DATE(YEAR(project_c[[#This Row],[order_date]]),MONTH(project_c[[#This Row],[order_date]]),1)</f>
        <v>45231</v>
      </c>
      <c r="G6750" s="1">
        <v>45249</v>
      </c>
      <c r="H6750">
        <v>2</v>
      </c>
      <c r="I6750">
        <v>32.75</v>
      </c>
      <c r="J6750">
        <v>191.05799999999999</v>
      </c>
      <c r="K6750">
        <v>92.808000000000007</v>
      </c>
      <c r="L6750" t="s">
        <v>815</v>
      </c>
      <c r="M6750" t="s">
        <v>9</v>
      </c>
      <c r="N6750" t="s">
        <v>10</v>
      </c>
      <c r="O6750" t="s">
        <v>28</v>
      </c>
      <c r="P6750" t="s">
        <v>4394</v>
      </c>
      <c r="Q6750" t="s">
        <v>4250</v>
      </c>
      <c r="R6750" t="s">
        <v>4273</v>
      </c>
      <c r="S6750" t="s">
        <v>18</v>
      </c>
    </row>
    <row r="6751" spans="1:19" x14ac:dyDescent="0.35">
      <c r="A6751">
        <v>7477</v>
      </c>
      <c r="B6751" t="s">
        <v>4920</v>
      </c>
      <c r="C6751" t="s">
        <v>814</v>
      </c>
      <c r="D6751" t="s">
        <v>2984</v>
      </c>
      <c r="E6751">
        <v>6</v>
      </c>
      <c r="F6751" s="8">
        <f>DATE(YEAR(project_c[[#This Row],[order_date]]),MONTH(project_c[[#This Row],[order_date]]),1)</f>
        <v>45231</v>
      </c>
      <c r="G6751" s="1">
        <v>45249</v>
      </c>
      <c r="H6751">
        <v>2</v>
      </c>
      <c r="I6751">
        <v>427.05</v>
      </c>
      <c r="J6751">
        <v>1220.1479999999999</v>
      </c>
      <c r="K6751">
        <v>-1342.152</v>
      </c>
      <c r="L6751" t="s">
        <v>815</v>
      </c>
      <c r="M6751" t="s">
        <v>9</v>
      </c>
      <c r="N6751" t="s">
        <v>10</v>
      </c>
      <c r="O6751" t="s">
        <v>28</v>
      </c>
      <c r="P6751" t="s">
        <v>2985</v>
      </c>
      <c r="Q6751" t="s">
        <v>2522</v>
      </c>
      <c r="R6751" t="s">
        <v>2523</v>
      </c>
      <c r="S6751" t="s">
        <v>18</v>
      </c>
    </row>
    <row r="6752" spans="1:19" x14ac:dyDescent="0.35">
      <c r="A6752">
        <v>7476</v>
      </c>
      <c r="B6752" t="s">
        <v>4920</v>
      </c>
      <c r="C6752" t="s">
        <v>814</v>
      </c>
      <c r="D6752" t="s">
        <v>4056</v>
      </c>
      <c r="E6752">
        <v>5</v>
      </c>
      <c r="F6752" s="8">
        <f>DATE(YEAR(project_c[[#This Row],[order_date]]),MONTH(project_c[[#This Row],[order_date]]),1)</f>
        <v>45231</v>
      </c>
      <c r="G6752" s="1">
        <v>45249</v>
      </c>
      <c r="H6752">
        <v>2</v>
      </c>
      <c r="I6752">
        <v>3.6</v>
      </c>
      <c r="J6752">
        <v>68.599999999999994</v>
      </c>
      <c r="K6752">
        <v>50.6</v>
      </c>
      <c r="L6752" t="s">
        <v>815</v>
      </c>
      <c r="M6752" t="s">
        <v>9</v>
      </c>
      <c r="N6752" t="s">
        <v>10</v>
      </c>
      <c r="O6752" t="s">
        <v>28</v>
      </c>
      <c r="P6752" t="s">
        <v>4057</v>
      </c>
      <c r="Q6752" t="s">
        <v>2522</v>
      </c>
      <c r="R6752" t="s">
        <v>2559</v>
      </c>
      <c r="S6752" t="s">
        <v>18</v>
      </c>
    </row>
    <row r="6753" spans="1:19" x14ac:dyDescent="0.35">
      <c r="A6753">
        <v>10085</v>
      </c>
      <c r="B6753" t="s">
        <v>4920</v>
      </c>
      <c r="C6753" t="s">
        <v>814</v>
      </c>
      <c r="D6753" t="s">
        <v>2029</v>
      </c>
      <c r="E6753">
        <v>4</v>
      </c>
      <c r="F6753" s="8">
        <f>DATE(YEAR(project_c[[#This Row],[order_date]]),MONTH(project_c[[#This Row],[order_date]]),1)</f>
        <v>45352</v>
      </c>
      <c r="G6753" s="1">
        <v>45352</v>
      </c>
      <c r="H6753">
        <v>1</v>
      </c>
      <c r="I6753">
        <v>33.409999999999997</v>
      </c>
      <c r="J6753">
        <v>201.93279999999999</v>
      </c>
      <c r="K6753">
        <v>68.2928</v>
      </c>
      <c r="L6753" t="s">
        <v>815</v>
      </c>
      <c r="M6753" t="s">
        <v>9</v>
      </c>
      <c r="N6753" t="s">
        <v>10</v>
      </c>
      <c r="O6753" t="s">
        <v>28</v>
      </c>
      <c r="P6753" t="s">
        <v>2030</v>
      </c>
      <c r="Q6753" t="s">
        <v>1901</v>
      </c>
      <c r="R6753" t="s">
        <v>1902</v>
      </c>
      <c r="S6753" t="s">
        <v>18</v>
      </c>
    </row>
    <row r="6754" spans="1:19" x14ac:dyDescent="0.35">
      <c r="A6754">
        <v>10435</v>
      </c>
      <c r="B6754" t="s">
        <v>4920</v>
      </c>
      <c r="C6754" t="s">
        <v>814</v>
      </c>
      <c r="D6754" t="s">
        <v>2029</v>
      </c>
      <c r="E6754">
        <v>2</v>
      </c>
      <c r="F6754" s="8">
        <f>DATE(YEAR(project_c[[#This Row],[order_date]]),MONTH(project_c[[#This Row],[order_date]]),1)</f>
        <v>45292</v>
      </c>
      <c r="G6754" s="1">
        <v>45306</v>
      </c>
      <c r="H6754">
        <v>5</v>
      </c>
      <c r="I6754">
        <v>33.409999999999997</v>
      </c>
      <c r="J6754">
        <v>100.96639999999999</v>
      </c>
      <c r="K6754">
        <v>34.1464</v>
      </c>
      <c r="L6754" t="s">
        <v>815</v>
      </c>
      <c r="M6754" t="s">
        <v>9</v>
      </c>
      <c r="N6754" t="s">
        <v>10</v>
      </c>
      <c r="O6754" t="s">
        <v>28</v>
      </c>
      <c r="P6754" t="s">
        <v>2030</v>
      </c>
      <c r="Q6754" t="s">
        <v>1901</v>
      </c>
      <c r="R6754" t="s">
        <v>1902</v>
      </c>
      <c r="S6754" t="s">
        <v>18</v>
      </c>
    </row>
    <row r="6755" spans="1:19" x14ac:dyDescent="0.35">
      <c r="A6755">
        <v>10898</v>
      </c>
      <c r="B6755" t="s">
        <v>4920</v>
      </c>
      <c r="C6755" t="s">
        <v>814</v>
      </c>
      <c r="D6755" t="s">
        <v>2029</v>
      </c>
      <c r="E6755">
        <v>2</v>
      </c>
      <c r="F6755" s="8">
        <f>DATE(YEAR(project_c[[#This Row],[order_date]]),MONTH(project_c[[#This Row],[order_date]]),1)</f>
        <v>45352</v>
      </c>
      <c r="G6755" s="1">
        <v>45380</v>
      </c>
      <c r="H6755">
        <v>2</v>
      </c>
      <c r="I6755">
        <v>33.409999999999997</v>
      </c>
      <c r="J6755">
        <v>100.96639999999999</v>
      </c>
      <c r="K6755">
        <v>34.1464</v>
      </c>
      <c r="L6755" t="s">
        <v>815</v>
      </c>
      <c r="M6755" t="s">
        <v>9</v>
      </c>
      <c r="N6755" t="s">
        <v>10</v>
      </c>
      <c r="O6755" t="s">
        <v>28</v>
      </c>
      <c r="P6755" t="s">
        <v>2030</v>
      </c>
      <c r="Q6755" t="s">
        <v>1901</v>
      </c>
      <c r="R6755" t="s">
        <v>1902</v>
      </c>
      <c r="S6755" t="s">
        <v>18</v>
      </c>
    </row>
    <row r="6756" spans="1:19" x14ac:dyDescent="0.35">
      <c r="A6756">
        <v>10901</v>
      </c>
      <c r="B6756" t="s">
        <v>4917</v>
      </c>
      <c r="C6756" t="s">
        <v>814</v>
      </c>
      <c r="D6756" t="s">
        <v>2029</v>
      </c>
      <c r="E6756">
        <v>5</v>
      </c>
      <c r="F6756" s="8">
        <f>DATE(YEAR(project_c[[#This Row],[order_date]]),MONTH(project_c[[#This Row],[order_date]]),1)</f>
        <v>45292</v>
      </c>
      <c r="G6756" s="1">
        <v>45318</v>
      </c>
      <c r="H6756">
        <v>3</v>
      </c>
      <c r="I6756">
        <v>33.409999999999997</v>
      </c>
      <c r="J6756">
        <v>252.416</v>
      </c>
      <c r="K6756">
        <v>85.366</v>
      </c>
      <c r="L6756" t="s">
        <v>815</v>
      </c>
      <c r="M6756" t="s">
        <v>9</v>
      </c>
      <c r="N6756" t="s">
        <v>10</v>
      </c>
      <c r="O6756" t="s">
        <v>28</v>
      </c>
      <c r="P6756" t="s">
        <v>2030</v>
      </c>
      <c r="Q6756" t="s">
        <v>1901</v>
      </c>
      <c r="R6756" t="s">
        <v>1902</v>
      </c>
      <c r="S6756" t="s">
        <v>18</v>
      </c>
    </row>
    <row r="6757" spans="1:19" x14ac:dyDescent="0.35">
      <c r="A6757">
        <v>10919</v>
      </c>
      <c r="B6757" t="s">
        <v>4918</v>
      </c>
      <c r="C6757" t="s">
        <v>814</v>
      </c>
      <c r="D6757" t="s">
        <v>2029</v>
      </c>
      <c r="E6757">
        <v>4</v>
      </c>
      <c r="F6757" s="8">
        <f>DATE(YEAR(project_c[[#This Row],[order_date]]),MONTH(project_c[[#This Row],[order_date]]),1)</f>
        <v>45352</v>
      </c>
      <c r="G6757" s="1">
        <v>45361</v>
      </c>
      <c r="H6757">
        <v>2</v>
      </c>
      <c r="I6757">
        <v>33.409999999999997</v>
      </c>
      <c r="J6757">
        <v>201.93279999999999</v>
      </c>
      <c r="K6757">
        <v>68.2928</v>
      </c>
      <c r="L6757" t="s">
        <v>815</v>
      </c>
      <c r="M6757" t="s">
        <v>9</v>
      </c>
      <c r="N6757" t="s">
        <v>10</v>
      </c>
      <c r="O6757" t="s">
        <v>28</v>
      </c>
      <c r="P6757" t="s">
        <v>2030</v>
      </c>
      <c r="Q6757" t="s">
        <v>1901</v>
      </c>
      <c r="R6757" t="s">
        <v>1902</v>
      </c>
      <c r="S6757" t="s">
        <v>18</v>
      </c>
    </row>
    <row r="6758" spans="1:19" x14ac:dyDescent="0.35">
      <c r="A6758">
        <v>11019</v>
      </c>
      <c r="B6758" t="s">
        <v>4920</v>
      </c>
      <c r="C6758" t="s">
        <v>814</v>
      </c>
      <c r="D6758" t="s">
        <v>2029</v>
      </c>
      <c r="E6758">
        <v>4</v>
      </c>
      <c r="F6758" s="8">
        <f>DATE(YEAR(project_c[[#This Row],[order_date]]),MONTH(project_c[[#This Row],[order_date]]),1)</f>
        <v>45352</v>
      </c>
      <c r="G6758" s="1">
        <v>45369</v>
      </c>
      <c r="H6758">
        <v>2</v>
      </c>
      <c r="I6758">
        <v>33.409999999999997</v>
      </c>
      <c r="J6758">
        <v>201.93279999999999</v>
      </c>
      <c r="K6758">
        <v>68.2928</v>
      </c>
      <c r="L6758" t="s">
        <v>815</v>
      </c>
      <c r="M6758" t="s">
        <v>9</v>
      </c>
      <c r="N6758" t="s">
        <v>10</v>
      </c>
      <c r="O6758" t="s">
        <v>28</v>
      </c>
      <c r="P6758" t="s">
        <v>2030</v>
      </c>
      <c r="Q6758" t="s">
        <v>1901</v>
      </c>
      <c r="R6758" t="s">
        <v>1902</v>
      </c>
      <c r="S6758" t="s">
        <v>18</v>
      </c>
    </row>
    <row r="6759" spans="1:19" x14ac:dyDescent="0.35">
      <c r="A6759">
        <v>12056</v>
      </c>
      <c r="B6759" t="s">
        <v>4920</v>
      </c>
      <c r="C6759" t="s">
        <v>814</v>
      </c>
      <c r="D6759" t="s">
        <v>2029</v>
      </c>
      <c r="E6759">
        <v>1</v>
      </c>
      <c r="F6759" s="8">
        <f>DATE(YEAR(project_c[[#This Row],[order_date]]),MONTH(project_c[[#This Row],[order_date]]),1)</f>
        <v>45505</v>
      </c>
      <c r="G6759" s="1">
        <v>45511</v>
      </c>
      <c r="H6759">
        <v>2</v>
      </c>
      <c r="I6759">
        <v>33.409999999999997</v>
      </c>
      <c r="J6759">
        <v>50.483199999999997</v>
      </c>
      <c r="K6759">
        <v>17.0732</v>
      </c>
      <c r="L6759" t="s">
        <v>815</v>
      </c>
      <c r="M6759" t="s">
        <v>9</v>
      </c>
      <c r="N6759" t="s">
        <v>10</v>
      </c>
      <c r="O6759" t="s">
        <v>28</v>
      </c>
      <c r="P6759" t="s">
        <v>2030</v>
      </c>
      <c r="Q6759" t="s">
        <v>1901</v>
      </c>
      <c r="R6759" t="s">
        <v>1902</v>
      </c>
      <c r="S6759" t="s">
        <v>18</v>
      </c>
    </row>
    <row r="6760" spans="1:19" x14ac:dyDescent="0.35">
      <c r="A6760">
        <v>12318</v>
      </c>
      <c r="B6760" t="s">
        <v>4917</v>
      </c>
      <c r="C6760" t="s">
        <v>814</v>
      </c>
      <c r="D6760" t="s">
        <v>2029</v>
      </c>
      <c r="E6760">
        <v>1</v>
      </c>
      <c r="F6760" s="8">
        <f>DATE(YEAR(project_c[[#This Row],[order_date]]),MONTH(project_c[[#This Row],[order_date]]),1)</f>
        <v>45566</v>
      </c>
      <c r="G6760" s="1">
        <v>45571</v>
      </c>
      <c r="H6760">
        <v>2</v>
      </c>
      <c r="I6760">
        <v>33.409999999999997</v>
      </c>
      <c r="J6760">
        <v>50.483199999999997</v>
      </c>
      <c r="K6760">
        <v>17.0732</v>
      </c>
      <c r="L6760" t="s">
        <v>815</v>
      </c>
      <c r="M6760" t="s">
        <v>9</v>
      </c>
      <c r="N6760" t="s">
        <v>10</v>
      </c>
      <c r="O6760" t="s">
        <v>28</v>
      </c>
      <c r="P6760" t="s">
        <v>2030</v>
      </c>
      <c r="Q6760" t="s">
        <v>1901</v>
      </c>
      <c r="R6760" t="s">
        <v>1902</v>
      </c>
      <c r="S6760" t="s">
        <v>18</v>
      </c>
    </row>
    <row r="6761" spans="1:19" x14ac:dyDescent="0.35">
      <c r="A6761">
        <v>12364</v>
      </c>
      <c r="B6761" t="s">
        <v>4918</v>
      </c>
      <c r="C6761" t="s">
        <v>814</v>
      </c>
      <c r="D6761" t="s">
        <v>2029</v>
      </c>
      <c r="E6761">
        <v>2</v>
      </c>
      <c r="F6761" s="8">
        <f>DATE(YEAR(project_c[[#This Row],[order_date]]),MONTH(project_c[[#This Row],[order_date]]),1)</f>
        <v>45383</v>
      </c>
      <c r="G6761" s="1">
        <v>45400</v>
      </c>
      <c r="H6761">
        <v>3</v>
      </c>
      <c r="I6761">
        <v>33.409999999999997</v>
      </c>
      <c r="J6761">
        <v>100.96639999999999</v>
      </c>
      <c r="K6761">
        <v>34.1464</v>
      </c>
      <c r="L6761" t="s">
        <v>815</v>
      </c>
      <c r="M6761" t="s">
        <v>9</v>
      </c>
      <c r="N6761" t="s">
        <v>10</v>
      </c>
      <c r="O6761" t="s">
        <v>28</v>
      </c>
      <c r="P6761" t="s">
        <v>2030</v>
      </c>
      <c r="Q6761" t="s">
        <v>1901</v>
      </c>
      <c r="R6761" t="s">
        <v>1902</v>
      </c>
      <c r="S6761" t="s">
        <v>18</v>
      </c>
    </row>
    <row r="6762" spans="1:19" x14ac:dyDescent="0.35">
      <c r="A6762">
        <v>12634</v>
      </c>
      <c r="B6762" t="s">
        <v>4917</v>
      </c>
      <c r="C6762" t="s">
        <v>814</v>
      </c>
      <c r="D6762" t="s">
        <v>2029</v>
      </c>
      <c r="E6762">
        <v>2</v>
      </c>
      <c r="F6762" s="8">
        <f>DATE(YEAR(project_c[[#This Row],[order_date]]),MONTH(project_c[[#This Row],[order_date]]),1)</f>
        <v>45444</v>
      </c>
      <c r="G6762" s="1">
        <v>45472</v>
      </c>
      <c r="H6762">
        <v>1</v>
      </c>
      <c r="I6762">
        <v>33.409999999999997</v>
      </c>
      <c r="J6762">
        <v>100.96639999999999</v>
      </c>
      <c r="K6762">
        <v>34.1464</v>
      </c>
      <c r="L6762" t="s">
        <v>815</v>
      </c>
      <c r="M6762" t="s">
        <v>9</v>
      </c>
      <c r="N6762" t="s">
        <v>10</v>
      </c>
      <c r="O6762" t="s">
        <v>28</v>
      </c>
      <c r="P6762" t="s">
        <v>2030</v>
      </c>
      <c r="Q6762" t="s">
        <v>1901</v>
      </c>
      <c r="R6762" t="s">
        <v>1902</v>
      </c>
      <c r="S6762" t="s">
        <v>18</v>
      </c>
    </row>
    <row r="6763" spans="1:19" x14ac:dyDescent="0.35">
      <c r="A6763">
        <v>13659</v>
      </c>
      <c r="B6763" t="s">
        <v>4918</v>
      </c>
      <c r="C6763" t="s">
        <v>814</v>
      </c>
      <c r="D6763" t="s">
        <v>2029</v>
      </c>
      <c r="E6763">
        <v>1</v>
      </c>
      <c r="F6763" s="8">
        <f>DATE(YEAR(project_c[[#This Row],[order_date]]),MONTH(project_c[[#This Row],[order_date]]),1)</f>
        <v>45566</v>
      </c>
      <c r="G6763" s="1">
        <v>45577</v>
      </c>
      <c r="H6763">
        <v>4</v>
      </c>
      <c r="I6763">
        <v>33.409999999999997</v>
      </c>
      <c r="J6763">
        <v>50.483199999999997</v>
      </c>
      <c r="K6763">
        <v>17.0732</v>
      </c>
      <c r="L6763" t="s">
        <v>815</v>
      </c>
      <c r="M6763" t="s">
        <v>9</v>
      </c>
      <c r="N6763" t="s">
        <v>10</v>
      </c>
      <c r="O6763" t="s">
        <v>28</v>
      </c>
      <c r="P6763" t="s">
        <v>2030</v>
      </c>
      <c r="Q6763" t="s">
        <v>1901</v>
      </c>
      <c r="R6763" t="s">
        <v>1902</v>
      </c>
      <c r="S6763" t="s">
        <v>18</v>
      </c>
    </row>
    <row r="6764" spans="1:19" x14ac:dyDescent="0.35">
      <c r="A6764">
        <v>13805</v>
      </c>
      <c r="B6764" t="s">
        <v>4917</v>
      </c>
      <c r="C6764" t="s">
        <v>814</v>
      </c>
      <c r="D6764" t="s">
        <v>2029</v>
      </c>
      <c r="E6764">
        <v>2</v>
      </c>
      <c r="F6764" s="8">
        <f>DATE(YEAR(project_c[[#This Row],[order_date]]),MONTH(project_c[[#This Row],[order_date]]),1)</f>
        <v>45536</v>
      </c>
      <c r="G6764" s="1">
        <v>45538</v>
      </c>
      <c r="H6764">
        <v>4</v>
      </c>
      <c r="I6764">
        <v>33.409999999999997</v>
      </c>
      <c r="J6764">
        <v>100.96639999999999</v>
      </c>
      <c r="K6764">
        <v>34.1464</v>
      </c>
      <c r="L6764" t="s">
        <v>815</v>
      </c>
      <c r="M6764" t="s">
        <v>9</v>
      </c>
      <c r="N6764" t="s">
        <v>10</v>
      </c>
      <c r="O6764" t="s">
        <v>28</v>
      </c>
      <c r="P6764" t="s">
        <v>2030</v>
      </c>
      <c r="Q6764" t="s">
        <v>1901</v>
      </c>
      <c r="R6764" t="s">
        <v>1902</v>
      </c>
      <c r="S6764" t="s">
        <v>18</v>
      </c>
    </row>
    <row r="6765" spans="1:19" x14ac:dyDescent="0.35">
      <c r="A6765">
        <v>774</v>
      </c>
      <c r="B6765" t="s">
        <v>4917</v>
      </c>
      <c r="C6765" t="s">
        <v>816</v>
      </c>
      <c r="D6765" t="s">
        <v>2633</v>
      </c>
      <c r="E6765">
        <v>7</v>
      </c>
      <c r="F6765" s="8">
        <f>DATE(YEAR(project_c[[#This Row],[order_date]]),MONTH(project_c[[#This Row],[order_date]]),1)</f>
        <v>43983</v>
      </c>
      <c r="G6765" s="1">
        <v>44012</v>
      </c>
      <c r="H6765">
        <v>0</v>
      </c>
      <c r="I6765">
        <v>6.66</v>
      </c>
      <c r="J6765">
        <v>248.52799999999999</v>
      </c>
      <c r="K6765">
        <v>201.90799999999999</v>
      </c>
      <c r="L6765" t="s">
        <v>817</v>
      </c>
      <c r="M6765" t="s">
        <v>9</v>
      </c>
      <c r="N6765" t="s">
        <v>10</v>
      </c>
      <c r="O6765" t="s">
        <v>55</v>
      </c>
      <c r="P6765" t="s">
        <v>2634</v>
      </c>
      <c r="Q6765" t="s">
        <v>2522</v>
      </c>
      <c r="R6765" t="s">
        <v>2542</v>
      </c>
      <c r="S6765" t="s">
        <v>44</v>
      </c>
    </row>
    <row r="6766" spans="1:19" x14ac:dyDescent="0.35">
      <c r="A6766">
        <v>4750</v>
      </c>
      <c r="B6766" t="s">
        <v>4918</v>
      </c>
      <c r="C6766" t="s">
        <v>816</v>
      </c>
      <c r="D6766" t="s">
        <v>3214</v>
      </c>
      <c r="E6766">
        <v>2</v>
      </c>
      <c r="F6766" s="8">
        <f>DATE(YEAR(project_c[[#This Row],[order_date]]),MONTH(project_c[[#This Row],[order_date]]),1)</f>
        <v>44896</v>
      </c>
      <c r="G6766" s="1">
        <v>44920</v>
      </c>
      <c r="H6766">
        <v>3</v>
      </c>
      <c r="I6766">
        <v>0.67</v>
      </c>
      <c r="J6766">
        <v>6.72</v>
      </c>
      <c r="K6766">
        <v>5.38</v>
      </c>
      <c r="L6766" t="s">
        <v>817</v>
      </c>
      <c r="M6766" t="s">
        <v>9</v>
      </c>
      <c r="N6766" t="s">
        <v>10</v>
      </c>
      <c r="O6766" t="s">
        <v>55</v>
      </c>
      <c r="P6766" t="s">
        <v>3215</v>
      </c>
      <c r="Q6766" t="s">
        <v>2522</v>
      </c>
      <c r="R6766" t="s">
        <v>2523</v>
      </c>
      <c r="S6766" t="s">
        <v>44</v>
      </c>
    </row>
    <row r="6767" spans="1:19" x14ac:dyDescent="0.35">
      <c r="A6767">
        <v>6392</v>
      </c>
      <c r="B6767" t="s">
        <v>4919</v>
      </c>
      <c r="C6767" t="s">
        <v>816</v>
      </c>
      <c r="D6767" t="s">
        <v>3140</v>
      </c>
      <c r="E6767">
        <v>2</v>
      </c>
      <c r="F6767" s="8">
        <f>DATE(YEAR(project_c[[#This Row],[order_date]]),MONTH(project_c[[#This Row],[order_date]]),1)</f>
        <v>44621</v>
      </c>
      <c r="G6767" s="1">
        <v>44628</v>
      </c>
      <c r="H6767">
        <v>4</v>
      </c>
      <c r="I6767">
        <v>0.34</v>
      </c>
      <c r="J6767">
        <v>5.984</v>
      </c>
      <c r="K6767">
        <v>5.3040000000000003</v>
      </c>
      <c r="L6767" t="s">
        <v>817</v>
      </c>
      <c r="M6767" t="s">
        <v>9</v>
      </c>
      <c r="N6767" t="s">
        <v>10</v>
      </c>
      <c r="O6767" t="s">
        <v>55</v>
      </c>
      <c r="P6767" t="s">
        <v>3141</v>
      </c>
      <c r="Q6767" t="s">
        <v>2522</v>
      </c>
      <c r="R6767" t="s">
        <v>2616</v>
      </c>
      <c r="S6767" t="s">
        <v>44</v>
      </c>
    </row>
    <row r="6768" spans="1:19" x14ac:dyDescent="0.35">
      <c r="A6768">
        <v>6015</v>
      </c>
      <c r="B6768" t="s">
        <v>4920</v>
      </c>
      <c r="C6768" t="s">
        <v>816</v>
      </c>
      <c r="D6768" t="s">
        <v>4298</v>
      </c>
      <c r="E6768">
        <v>4</v>
      </c>
      <c r="F6768" s="8">
        <f>DATE(YEAR(project_c[[#This Row],[order_date]]),MONTH(project_c[[#This Row],[order_date]]),1)</f>
        <v>44835</v>
      </c>
      <c r="G6768" s="1">
        <v>44835</v>
      </c>
      <c r="H6768">
        <v>1</v>
      </c>
      <c r="I6768">
        <v>25.33</v>
      </c>
      <c r="J6768">
        <v>155.87200000000001</v>
      </c>
      <c r="K6768">
        <v>54.552</v>
      </c>
      <c r="L6768" t="s">
        <v>817</v>
      </c>
      <c r="M6768" t="s">
        <v>9</v>
      </c>
      <c r="N6768" t="s">
        <v>10</v>
      </c>
      <c r="O6768" t="s">
        <v>55</v>
      </c>
      <c r="P6768" t="s">
        <v>4299</v>
      </c>
      <c r="Q6768" t="s">
        <v>4250</v>
      </c>
      <c r="R6768" t="s">
        <v>4273</v>
      </c>
      <c r="S6768" t="s">
        <v>44</v>
      </c>
    </row>
    <row r="6769" spans="1:19" x14ac:dyDescent="0.35">
      <c r="A6769">
        <v>6391</v>
      </c>
      <c r="B6769" t="s">
        <v>4919</v>
      </c>
      <c r="C6769" t="s">
        <v>816</v>
      </c>
      <c r="D6769" t="s">
        <v>1905</v>
      </c>
      <c r="E6769">
        <v>4</v>
      </c>
      <c r="F6769" s="8">
        <f>DATE(YEAR(project_c[[#This Row],[order_date]]),MONTH(project_c[[#This Row],[order_date]]),1)</f>
        <v>44621</v>
      </c>
      <c r="G6769" s="1">
        <v>44628</v>
      </c>
      <c r="H6769">
        <v>4</v>
      </c>
      <c r="I6769">
        <v>35.51</v>
      </c>
      <c r="J6769">
        <v>86.855999999999995</v>
      </c>
      <c r="K6769">
        <v>-55.183999999999997</v>
      </c>
      <c r="L6769" t="s">
        <v>817</v>
      </c>
      <c r="M6769" t="s">
        <v>9</v>
      </c>
      <c r="N6769" t="s">
        <v>10</v>
      </c>
      <c r="O6769" t="s">
        <v>55</v>
      </c>
      <c r="P6769" t="s">
        <v>1906</v>
      </c>
      <c r="Q6769" t="s">
        <v>1901</v>
      </c>
      <c r="R6769" t="s">
        <v>1902</v>
      </c>
      <c r="S6769" t="s">
        <v>44</v>
      </c>
    </row>
    <row r="6770" spans="1:19" x14ac:dyDescent="0.35">
      <c r="A6770">
        <v>7360</v>
      </c>
      <c r="B6770" t="s">
        <v>4917</v>
      </c>
      <c r="C6770" t="s">
        <v>816</v>
      </c>
      <c r="D6770" t="s">
        <v>2846</v>
      </c>
      <c r="E6770">
        <v>3</v>
      </c>
      <c r="F6770" s="8">
        <f>DATE(YEAR(project_c[[#This Row],[order_date]]),MONTH(project_c[[#This Row],[order_date]]),1)</f>
        <v>45200</v>
      </c>
      <c r="G6770" s="1">
        <v>45221</v>
      </c>
      <c r="H6770">
        <v>0</v>
      </c>
      <c r="I6770">
        <v>18.88</v>
      </c>
      <c r="J6770">
        <v>333.09</v>
      </c>
      <c r="K6770">
        <v>276.45</v>
      </c>
      <c r="L6770" t="s">
        <v>817</v>
      </c>
      <c r="M6770" t="s">
        <v>9</v>
      </c>
      <c r="N6770" t="s">
        <v>10</v>
      </c>
      <c r="O6770" t="s">
        <v>55</v>
      </c>
      <c r="P6770" t="s">
        <v>2847</v>
      </c>
      <c r="Q6770" t="s">
        <v>2522</v>
      </c>
      <c r="R6770" t="s">
        <v>2559</v>
      </c>
      <c r="S6770" t="s">
        <v>44</v>
      </c>
    </row>
    <row r="6771" spans="1:19" x14ac:dyDescent="0.35">
      <c r="A6771">
        <v>7361</v>
      </c>
      <c r="B6771" t="s">
        <v>4917</v>
      </c>
      <c r="C6771" t="s">
        <v>816</v>
      </c>
      <c r="D6771" t="s">
        <v>4413</v>
      </c>
      <c r="E6771">
        <v>2</v>
      </c>
      <c r="F6771" s="8">
        <f>DATE(YEAR(project_c[[#This Row],[order_date]]),MONTH(project_c[[#This Row],[order_date]]),1)</f>
        <v>45200</v>
      </c>
      <c r="G6771" s="1">
        <v>45221</v>
      </c>
      <c r="H6771">
        <v>0</v>
      </c>
      <c r="I6771">
        <v>5.98</v>
      </c>
      <c r="J6771">
        <v>199.18</v>
      </c>
      <c r="K6771">
        <v>187.22</v>
      </c>
      <c r="L6771" t="s">
        <v>817</v>
      </c>
      <c r="M6771" t="s">
        <v>9</v>
      </c>
      <c r="N6771" t="s">
        <v>10</v>
      </c>
      <c r="O6771" t="s">
        <v>55</v>
      </c>
      <c r="P6771" t="s">
        <v>4414</v>
      </c>
      <c r="Q6771" t="s">
        <v>4250</v>
      </c>
      <c r="R6771" t="s">
        <v>4306</v>
      </c>
      <c r="S6771" t="s">
        <v>44</v>
      </c>
    </row>
    <row r="6772" spans="1:19" hidden="1" x14ac:dyDescent="0.35">
      <c r="A6772">
        <v>8790</v>
      </c>
      <c r="B6772" t="s">
        <v>4919</v>
      </c>
      <c r="C6772" t="s">
        <v>816</v>
      </c>
      <c r="D6772" t="s">
        <v>2143</v>
      </c>
      <c r="E6772">
        <v>3</v>
      </c>
      <c r="F6772" s="1">
        <f>DATE(YEAR(project_c[[#This Row],[order_date]]),MONTH(project_c[[#This Row],[order_date]]),1)</f>
        <v>45261</v>
      </c>
      <c r="G6772" s="1">
        <v>45291</v>
      </c>
      <c r="H6772">
        <v>-360</v>
      </c>
      <c r="I6772">
        <v>7.56</v>
      </c>
      <c r="J6772">
        <v>302.37599999999998</v>
      </c>
      <c r="K6772">
        <v>279.69600000000003</v>
      </c>
      <c r="L6772" t="s">
        <v>817</v>
      </c>
      <c r="M6772" t="s">
        <v>9</v>
      </c>
      <c r="N6772" t="s">
        <v>10</v>
      </c>
      <c r="O6772" t="s">
        <v>55</v>
      </c>
      <c r="P6772" t="s">
        <v>2144</v>
      </c>
      <c r="Q6772" t="s">
        <v>1901</v>
      </c>
      <c r="R6772" t="s">
        <v>1902</v>
      </c>
      <c r="S6772" t="s">
        <v>44</v>
      </c>
    </row>
    <row r="6773" spans="1:19" x14ac:dyDescent="0.35">
      <c r="A6773">
        <v>10703</v>
      </c>
      <c r="B6773" t="s">
        <v>4918</v>
      </c>
      <c r="C6773" t="s">
        <v>816</v>
      </c>
      <c r="D6773" t="s">
        <v>3524</v>
      </c>
      <c r="E6773">
        <v>3</v>
      </c>
      <c r="F6773" s="8">
        <f>DATE(YEAR(project_c[[#This Row],[order_date]]),MONTH(project_c[[#This Row],[order_date]]),1)</f>
        <v>45352</v>
      </c>
      <c r="G6773" s="1">
        <v>45375</v>
      </c>
      <c r="H6773">
        <v>2</v>
      </c>
      <c r="I6773">
        <v>2.27</v>
      </c>
      <c r="J6773">
        <v>12.852</v>
      </c>
      <c r="K6773">
        <v>6.0419999999999998</v>
      </c>
      <c r="L6773" t="s">
        <v>817</v>
      </c>
      <c r="M6773" t="s">
        <v>9</v>
      </c>
      <c r="N6773" t="s">
        <v>10</v>
      </c>
      <c r="O6773" t="s">
        <v>55</v>
      </c>
      <c r="P6773" t="s">
        <v>3525</v>
      </c>
      <c r="Q6773" t="s">
        <v>2522</v>
      </c>
      <c r="R6773" t="s">
        <v>2534</v>
      </c>
      <c r="S6773" t="s">
        <v>44</v>
      </c>
    </row>
    <row r="6774" spans="1:19" x14ac:dyDescent="0.35">
      <c r="A6774">
        <v>11057</v>
      </c>
      <c r="B6774" t="s">
        <v>4918</v>
      </c>
      <c r="C6774" t="s">
        <v>816</v>
      </c>
      <c r="D6774" t="s">
        <v>3524</v>
      </c>
      <c r="E6774">
        <v>5</v>
      </c>
      <c r="F6774" s="8">
        <f>DATE(YEAR(project_c[[#This Row],[order_date]]),MONTH(project_c[[#This Row],[order_date]]),1)</f>
        <v>45352</v>
      </c>
      <c r="G6774" s="1">
        <v>45366</v>
      </c>
      <c r="H6774">
        <v>3</v>
      </c>
      <c r="I6774">
        <v>2.27</v>
      </c>
      <c r="J6774">
        <v>21.42</v>
      </c>
      <c r="K6774">
        <v>10.07</v>
      </c>
      <c r="L6774" t="s">
        <v>817</v>
      </c>
      <c r="M6774" t="s">
        <v>9</v>
      </c>
      <c r="N6774" t="s">
        <v>10</v>
      </c>
      <c r="O6774" t="s">
        <v>55</v>
      </c>
      <c r="P6774" t="s">
        <v>3525</v>
      </c>
      <c r="Q6774" t="s">
        <v>2522</v>
      </c>
      <c r="R6774" t="s">
        <v>2534</v>
      </c>
      <c r="S6774" t="s">
        <v>44</v>
      </c>
    </row>
    <row r="6775" spans="1:19" x14ac:dyDescent="0.35">
      <c r="A6775">
        <v>11358</v>
      </c>
      <c r="B6775" t="s">
        <v>4920</v>
      </c>
      <c r="C6775" t="s">
        <v>816</v>
      </c>
      <c r="D6775" t="s">
        <v>3524</v>
      </c>
      <c r="E6775">
        <v>4</v>
      </c>
      <c r="F6775" s="8">
        <f>DATE(YEAR(project_c[[#This Row],[order_date]]),MONTH(project_c[[#This Row],[order_date]]),1)</f>
        <v>45292</v>
      </c>
      <c r="G6775" s="1">
        <v>45312</v>
      </c>
      <c r="H6775">
        <v>2</v>
      </c>
      <c r="I6775">
        <v>2.27</v>
      </c>
      <c r="J6775">
        <v>17.135999999999999</v>
      </c>
      <c r="K6775">
        <v>8.0559999999999992</v>
      </c>
      <c r="L6775" t="s">
        <v>817</v>
      </c>
      <c r="M6775" t="s">
        <v>9</v>
      </c>
      <c r="N6775" t="s">
        <v>10</v>
      </c>
      <c r="O6775" t="s">
        <v>55</v>
      </c>
      <c r="P6775" t="s">
        <v>3525</v>
      </c>
      <c r="Q6775" t="s">
        <v>2522</v>
      </c>
      <c r="R6775" t="s">
        <v>2534</v>
      </c>
      <c r="S6775" t="s">
        <v>44</v>
      </c>
    </row>
    <row r="6776" spans="1:19" x14ac:dyDescent="0.35">
      <c r="A6776">
        <v>11626</v>
      </c>
      <c r="B6776" t="s">
        <v>4917</v>
      </c>
      <c r="C6776" t="s">
        <v>816</v>
      </c>
      <c r="D6776" t="s">
        <v>3524</v>
      </c>
      <c r="E6776">
        <v>3</v>
      </c>
      <c r="F6776" s="8">
        <f>DATE(YEAR(project_c[[#This Row],[order_date]]),MONTH(project_c[[#This Row],[order_date]]),1)</f>
        <v>45597</v>
      </c>
      <c r="G6776" s="1">
        <v>45609</v>
      </c>
      <c r="H6776">
        <v>2</v>
      </c>
      <c r="I6776">
        <v>2.27</v>
      </c>
      <c r="J6776">
        <v>12.852</v>
      </c>
      <c r="K6776">
        <v>6.0419999999999998</v>
      </c>
      <c r="L6776" t="s">
        <v>817</v>
      </c>
      <c r="M6776" t="s">
        <v>9</v>
      </c>
      <c r="N6776" t="s">
        <v>10</v>
      </c>
      <c r="O6776" t="s">
        <v>55</v>
      </c>
      <c r="P6776" t="s">
        <v>3525</v>
      </c>
      <c r="Q6776" t="s">
        <v>2522</v>
      </c>
      <c r="R6776" t="s">
        <v>2534</v>
      </c>
      <c r="S6776" t="s">
        <v>44</v>
      </c>
    </row>
    <row r="6777" spans="1:19" x14ac:dyDescent="0.35">
      <c r="A6777">
        <v>12059</v>
      </c>
      <c r="B6777" t="s">
        <v>4918</v>
      </c>
      <c r="C6777" t="s">
        <v>816</v>
      </c>
      <c r="D6777" t="s">
        <v>3524</v>
      </c>
      <c r="E6777">
        <v>5</v>
      </c>
      <c r="F6777" s="8">
        <f>DATE(YEAR(project_c[[#This Row],[order_date]]),MONTH(project_c[[#This Row],[order_date]]),1)</f>
        <v>45566</v>
      </c>
      <c r="G6777" s="1">
        <v>45587</v>
      </c>
      <c r="H6777">
        <v>4</v>
      </c>
      <c r="I6777">
        <v>2.27</v>
      </c>
      <c r="J6777">
        <v>21.42</v>
      </c>
      <c r="K6777">
        <v>10.07</v>
      </c>
      <c r="L6777" t="s">
        <v>817</v>
      </c>
      <c r="M6777" t="s">
        <v>9</v>
      </c>
      <c r="N6777" t="s">
        <v>10</v>
      </c>
      <c r="O6777" t="s">
        <v>55</v>
      </c>
      <c r="P6777" t="s">
        <v>3525</v>
      </c>
      <c r="Q6777" t="s">
        <v>2522</v>
      </c>
      <c r="R6777" t="s">
        <v>2534</v>
      </c>
      <c r="S6777" t="s">
        <v>44</v>
      </c>
    </row>
    <row r="6778" spans="1:19" x14ac:dyDescent="0.35">
      <c r="A6778">
        <v>12281</v>
      </c>
      <c r="B6778" t="s">
        <v>4920</v>
      </c>
      <c r="C6778" t="s">
        <v>816</v>
      </c>
      <c r="D6778" t="s">
        <v>3524</v>
      </c>
      <c r="E6778">
        <v>2</v>
      </c>
      <c r="F6778" s="8">
        <f>DATE(YEAR(project_c[[#This Row],[order_date]]),MONTH(project_c[[#This Row],[order_date]]),1)</f>
        <v>45597</v>
      </c>
      <c r="G6778" s="1">
        <v>45620</v>
      </c>
      <c r="H6778">
        <v>5</v>
      </c>
      <c r="I6778">
        <v>2.27</v>
      </c>
      <c r="J6778">
        <v>8.5679999999999996</v>
      </c>
      <c r="K6778">
        <v>4.0279999999999996</v>
      </c>
      <c r="L6778" t="s">
        <v>817</v>
      </c>
      <c r="M6778" t="s">
        <v>9</v>
      </c>
      <c r="N6778" t="s">
        <v>10</v>
      </c>
      <c r="O6778" t="s">
        <v>55</v>
      </c>
      <c r="P6778" t="s">
        <v>3525</v>
      </c>
      <c r="Q6778" t="s">
        <v>2522</v>
      </c>
      <c r="R6778" t="s">
        <v>2534</v>
      </c>
      <c r="S6778" t="s">
        <v>44</v>
      </c>
    </row>
    <row r="6779" spans="1:19" x14ac:dyDescent="0.35">
      <c r="A6779">
        <v>12299</v>
      </c>
      <c r="B6779" t="s">
        <v>4920</v>
      </c>
      <c r="C6779" t="s">
        <v>816</v>
      </c>
      <c r="D6779" t="s">
        <v>3524</v>
      </c>
      <c r="E6779">
        <v>2</v>
      </c>
      <c r="F6779" s="8">
        <f>DATE(YEAR(project_c[[#This Row],[order_date]]),MONTH(project_c[[#This Row],[order_date]]),1)</f>
        <v>45536</v>
      </c>
      <c r="G6779" s="1">
        <v>45548</v>
      </c>
      <c r="H6779">
        <v>5</v>
      </c>
      <c r="I6779">
        <v>2.27</v>
      </c>
      <c r="J6779">
        <v>8.5679999999999996</v>
      </c>
      <c r="K6779">
        <v>4.0279999999999996</v>
      </c>
      <c r="L6779" t="s">
        <v>817</v>
      </c>
      <c r="M6779" t="s">
        <v>9</v>
      </c>
      <c r="N6779" t="s">
        <v>10</v>
      </c>
      <c r="O6779" t="s">
        <v>55</v>
      </c>
      <c r="P6779" t="s">
        <v>3525</v>
      </c>
      <c r="Q6779" t="s">
        <v>2522</v>
      </c>
      <c r="R6779" t="s">
        <v>2534</v>
      </c>
      <c r="S6779" t="s">
        <v>44</v>
      </c>
    </row>
    <row r="6780" spans="1:19" x14ac:dyDescent="0.35">
      <c r="A6780">
        <v>12302</v>
      </c>
      <c r="B6780" t="s">
        <v>4920</v>
      </c>
      <c r="C6780" t="s">
        <v>816</v>
      </c>
      <c r="D6780" t="s">
        <v>3524</v>
      </c>
      <c r="E6780">
        <v>2</v>
      </c>
      <c r="F6780" s="8">
        <f>DATE(YEAR(project_c[[#This Row],[order_date]]),MONTH(project_c[[#This Row],[order_date]]),1)</f>
        <v>45597</v>
      </c>
      <c r="G6780" s="1">
        <v>45611</v>
      </c>
      <c r="H6780">
        <v>4</v>
      </c>
      <c r="I6780">
        <v>2.27</v>
      </c>
      <c r="J6780">
        <v>8.5679999999999996</v>
      </c>
      <c r="K6780">
        <v>4.0279999999999996</v>
      </c>
      <c r="L6780" t="s">
        <v>817</v>
      </c>
      <c r="M6780" t="s">
        <v>9</v>
      </c>
      <c r="N6780" t="s">
        <v>10</v>
      </c>
      <c r="O6780" t="s">
        <v>55</v>
      </c>
      <c r="P6780" t="s">
        <v>3525</v>
      </c>
      <c r="Q6780" t="s">
        <v>2522</v>
      </c>
      <c r="R6780" t="s">
        <v>2534</v>
      </c>
      <c r="S6780" t="s">
        <v>44</v>
      </c>
    </row>
    <row r="6781" spans="1:19" x14ac:dyDescent="0.35">
      <c r="A6781">
        <v>12385</v>
      </c>
      <c r="B6781" t="s">
        <v>4918</v>
      </c>
      <c r="C6781" t="s">
        <v>816</v>
      </c>
      <c r="D6781" t="s">
        <v>3524</v>
      </c>
      <c r="E6781">
        <v>2</v>
      </c>
      <c r="F6781" s="8">
        <f>DATE(YEAR(project_c[[#This Row],[order_date]]),MONTH(project_c[[#This Row],[order_date]]),1)</f>
        <v>45536</v>
      </c>
      <c r="G6781" s="1">
        <v>45541</v>
      </c>
      <c r="H6781">
        <v>3</v>
      </c>
      <c r="I6781">
        <v>2.27</v>
      </c>
      <c r="J6781">
        <v>8.5679999999999996</v>
      </c>
      <c r="K6781">
        <v>4.0279999999999996</v>
      </c>
      <c r="L6781" t="s">
        <v>817</v>
      </c>
      <c r="M6781" t="s">
        <v>9</v>
      </c>
      <c r="N6781" t="s">
        <v>10</v>
      </c>
      <c r="O6781" t="s">
        <v>55</v>
      </c>
      <c r="P6781" t="s">
        <v>3525</v>
      </c>
      <c r="Q6781" t="s">
        <v>2522</v>
      </c>
      <c r="R6781" t="s">
        <v>2534</v>
      </c>
      <c r="S6781" t="s">
        <v>44</v>
      </c>
    </row>
    <row r="6782" spans="1:19" x14ac:dyDescent="0.35">
      <c r="A6782">
        <v>12772</v>
      </c>
      <c r="B6782" t="s">
        <v>4918</v>
      </c>
      <c r="C6782" t="s">
        <v>816</v>
      </c>
      <c r="D6782" t="s">
        <v>3524</v>
      </c>
      <c r="E6782">
        <v>1</v>
      </c>
      <c r="F6782" s="8">
        <f>DATE(YEAR(project_c[[#This Row],[order_date]]),MONTH(project_c[[#This Row],[order_date]]),1)</f>
        <v>45474</v>
      </c>
      <c r="G6782" s="1">
        <v>45492</v>
      </c>
      <c r="H6782">
        <v>1</v>
      </c>
      <c r="I6782">
        <v>2.27</v>
      </c>
      <c r="J6782">
        <v>4.2839999999999998</v>
      </c>
      <c r="K6782">
        <v>2.0139999999999998</v>
      </c>
      <c r="L6782" t="s">
        <v>817</v>
      </c>
      <c r="M6782" t="s">
        <v>9</v>
      </c>
      <c r="N6782" t="s">
        <v>10</v>
      </c>
      <c r="O6782" t="s">
        <v>55</v>
      </c>
      <c r="P6782" t="s">
        <v>3525</v>
      </c>
      <c r="Q6782" t="s">
        <v>2522</v>
      </c>
      <c r="R6782" t="s">
        <v>2534</v>
      </c>
      <c r="S6782" t="s">
        <v>44</v>
      </c>
    </row>
    <row r="6783" spans="1:19" x14ac:dyDescent="0.35">
      <c r="A6783">
        <v>13214</v>
      </c>
      <c r="B6783" t="s">
        <v>4918</v>
      </c>
      <c r="C6783" t="s">
        <v>816</v>
      </c>
      <c r="D6783" t="s">
        <v>3524</v>
      </c>
      <c r="E6783">
        <v>2</v>
      </c>
      <c r="F6783" s="8">
        <f>DATE(YEAR(project_c[[#This Row],[order_date]]),MONTH(project_c[[#This Row],[order_date]]),1)</f>
        <v>45413</v>
      </c>
      <c r="G6783" s="1">
        <v>45418</v>
      </c>
      <c r="H6783">
        <v>3</v>
      </c>
      <c r="I6783">
        <v>2.27</v>
      </c>
      <c r="J6783">
        <v>8.5679999999999996</v>
      </c>
      <c r="K6783">
        <v>4.0279999999999996</v>
      </c>
      <c r="L6783" t="s">
        <v>817</v>
      </c>
      <c r="M6783" t="s">
        <v>9</v>
      </c>
      <c r="N6783" t="s">
        <v>10</v>
      </c>
      <c r="O6783" t="s">
        <v>55</v>
      </c>
      <c r="P6783" t="s">
        <v>3525</v>
      </c>
      <c r="Q6783" t="s">
        <v>2522</v>
      </c>
      <c r="R6783" t="s">
        <v>2534</v>
      </c>
      <c r="S6783" t="s">
        <v>44</v>
      </c>
    </row>
    <row r="6784" spans="1:19" x14ac:dyDescent="0.35">
      <c r="A6784">
        <v>13354</v>
      </c>
      <c r="B6784" t="s">
        <v>4917</v>
      </c>
      <c r="C6784" t="s">
        <v>816</v>
      </c>
      <c r="D6784" t="s">
        <v>3524</v>
      </c>
      <c r="E6784">
        <v>1</v>
      </c>
      <c r="F6784" s="8">
        <f>DATE(YEAR(project_c[[#This Row],[order_date]]),MONTH(project_c[[#This Row],[order_date]]),1)</f>
        <v>45536</v>
      </c>
      <c r="G6784" s="1">
        <v>45559</v>
      </c>
      <c r="H6784">
        <v>1</v>
      </c>
      <c r="I6784">
        <v>2.27</v>
      </c>
      <c r="J6784">
        <v>4.2839999999999998</v>
      </c>
      <c r="K6784">
        <v>2.0139999999999998</v>
      </c>
      <c r="L6784" t="s">
        <v>817</v>
      </c>
      <c r="M6784" t="s">
        <v>9</v>
      </c>
      <c r="N6784" t="s">
        <v>10</v>
      </c>
      <c r="O6784" t="s">
        <v>55</v>
      </c>
      <c r="P6784" t="s">
        <v>3525</v>
      </c>
      <c r="Q6784" t="s">
        <v>2522</v>
      </c>
      <c r="R6784" t="s">
        <v>2534</v>
      </c>
      <c r="S6784" t="s">
        <v>44</v>
      </c>
    </row>
    <row r="6785" spans="1:19" x14ac:dyDescent="0.35">
      <c r="A6785">
        <v>13524</v>
      </c>
      <c r="B6785" t="s">
        <v>4918</v>
      </c>
      <c r="C6785" t="s">
        <v>816</v>
      </c>
      <c r="D6785" t="s">
        <v>3524</v>
      </c>
      <c r="E6785">
        <v>1</v>
      </c>
      <c r="F6785" s="8">
        <f>DATE(YEAR(project_c[[#This Row],[order_date]]),MONTH(project_c[[#This Row],[order_date]]),1)</f>
        <v>45566</v>
      </c>
      <c r="G6785" s="1">
        <v>45588</v>
      </c>
      <c r="H6785">
        <v>2</v>
      </c>
      <c r="I6785">
        <v>2.27</v>
      </c>
      <c r="J6785">
        <v>4.2839999999999998</v>
      </c>
      <c r="K6785">
        <v>2.0139999999999998</v>
      </c>
      <c r="L6785" t="s">
        <v>817</v>
      </c>
      <c r="M6785" t="s">
        <v>9</v>
      </c>
      <c r="N6785" t="s">
        <v>10</v>
      </c>
      <c r="O6785" t="s">
        <v>55</v>
      </c>
      <c r="P6785" t="s">
        <v>3525</v>
      </c>
      <c r="Q6785" t="s">
        <v>2522</v>
      </c>
      <c r="R6785" t="s">
        <v>2534</v>
      </c>
      <c r="S6785" t="s">
        <v>44</v>
      </c>
    </row>
    <row r="6786" spans="1:19" x14ac:dyDescent="0.35">
      <c r="A6786">
        <v>14429</v>
      </c>
      <c r="B6786" t="s">
        <v>4917</v>
      </c>
      <c r="C6786" t="s">
        <v>816</v>
      </c>
      <c r="D6786" t="s">
        <v>3524</v>
      </c>
      <c r="E6786">
        <v>1</v>
      </c>
      <c r="F6786" s="8">
        <f>DATE(YEAR(project_c[[#This Row],[order_date]]),MONTH(project_c[[#This Row],[order_date]]),1)</f>
        <v>45627</v>
      </c>
      <c r="G6786" s="1">
        <v>45636</v>
      </c>
      <c r="H6786">
        <v>1</v>
      </c>
      <c r="I6786">
        <v>2.27</v>
      </c>
      <c r="J6786">
        <v>4.2839999999999998</v>
      </c>
      <c r="K6786">
        <v>2.0139999999999998</v>
      </c>
      <c r="L6786" t="s">
        <v>817</v>
      </c>
      <c r="M6786" t="s">
        <v>9</v>
      </c>
      <c r="N6786" t="s">
        <v>10</v>
      </c>
      <c r="O6786" t="s">
        <v>55</v>
      </c>
      <c r="P6786" t="s">
        <v>3525</v>
      </c>
      <c r="Q6786" t="s">
        <v>2522</v>
      </c>
      <c r="R6786" t="s">
        <v>2534</v>
      </c>
      <c r="S6786" t="s">
        <v>44</v>
      </c>
    </row>
    <row r="6787" spans="1:19" x14ac:dyDescent="0.35">
      <c r="A6787">
        <v>796</v>
      </c>
      <c r="B6787" t="s">
        <v>4917</v>
      </c>
      <c r="C6787" t="s">
        <v>116</v>
      </c>
      <c r="D6787" t="s">
        <v>1907</v>
      </c>
      <c r="E6787">
        <v>4</v>
      </c>
      <c r="F6787" s="8">
        <f>DATE(YEAR(project_c[[#This Row],[order_date]]),MONTH(project_c[[#This Row],[order_date]]),1)</f>
        <v>44075</v>
      </c>
      <c r="G6787" s="1">
        <v>44087</v>
      </c>
      <c r="H6787">
        <v>0</v>
      </c>
      <c r="I6787">
        <v>5.44</v>
      </c>
      <c r="J6787">
        <v>144.96</v>
      </c>
      <c r="K6787">
        <v>123.2</v>
      </c>
      <c r="L6787" t="s">
        <v>117</v>
      </c>
      <c r="M6787" t="s">
        <v>9</v>
      </c>
      <c r="N6787" t="s">
        <v>10</v>
      </c>
      <c r="O6787" t="s">
        <v>22</v>
      </c>
      <c r="P6787" t="s">
        <v>1908</v>
      </c>
      <c r="Q6787" t="s">
        <v>1901</v>
      </c>
      <c r="R6787" t="s">
        <v>1909</v>
      </c>
      <c r="S6787" t="s">
        <v>23</v>
      </c>
    </row>
    <row r="6788" spans="1:19" x14ac:dyDescent="0.35">
      <c r="A6788">
        <v>797</v>
      </c>
      <c r="B6788" t="s">
        <v>4917</v>
      </c>
      <c r="C6788" t="s">
        <v>116</v>
      </c>
      <c r="D6788" t="s">
        <v>1991</v>
      </c>
      <c r="E6788">
        <v>2</v>
      </c>
      <c r="F6788" s="8">
        <f>DATE(YEAR(project_c[[#This Row],[order_date]]),MONTH(project_c[[#This Row],[order_date]]),1)</f>
        <v>44075</v>
      </c>
      <c r="G6788" s="1">
        <v>44087</v>
      </c>
      <c r="H6788">
        <v>0</v>
      </c>
      <c r="I6788">
        <v>9.44</v>
      </c>
      <c r="J6788">
        <v>118</v>
      </c>
      <c r="K6788">
        <v>99.12</v>
      </c>
      <c r="L6788" t="s">
        <v>117</v>
      </c>
      <c r="M6788" t="s">
        <v>9</v>
      </c>
      <c r="N6788" t="s">
        <v>10</v>
      </c>
      <c r="O6788" t="s">
        <v>22</v>
      </c>
      <c r="P6788" t="s">
        <v>1992</v>
      </c>
      <c r="Q6788" t="s">
        <v>1901</v>
      </c>
      <c r="R6788" t="s">
        <v>1909</v>
      </c>
      <c r="S6788" t="s">
        <v>23</v>
      </c>
    </row>
    <row r="6789" spans="1:19" x14ac:dyDescent="0.35">
      <c r="A6789">
        <v>795</v>
      </c>
      <c r="B6789" t="s">
        <v>4917</v>
      </c>
      <c r="C6789" t="s">
        <v>116</v>
      </c>
      <c r="D6789" t="s">
        <v>2047</v>
      </c>
      <c r="E6789">
        <v>2</v>
      </c>
      <c r="F6789" s="8">
        <f>DATE(YEAR(project_c[[#This Row],[order_date]]),MONTH(project_c[[#This Row],[order_date]]),1)</f>
        <v>44075</v>
      </c>
      <c r="G6789" s="1">
        <v>44087</v>
      </c>
      <c r="H6789">
        <v>0</v>
      </c>
      <c r="I6789">
        <v>16.8</v>
      </c>
      <c r="J6789">
        <v>159.97999999999999</v>
      </c>
      <c r="K6789">
        <v>126.38</v>
      </c>
      <c r="L6789" t="s">
        <v>117</v>
      </c>
      <c r="M6789" t="s">
        <v>9</v>
      </c>
      <c r="N6789" t="s">
        <v>10</v>
      </c>
      <c r="O6789" t="s">
        <v>22</v>
      </c>
      <c r="P6789" t="s">
        <v>2048</v>
      </c>
      <c r="Q6789" t="s">
        <v>1901</v>
      </c>
      <c r="R6789" t="s">
        <v>1909</v>
      </c>
      <c r="S6789" t="s">
        <v>23</v>
      </c>
    </row>
    <row r="6790" spans="1:19" x14ac:dyDescent="0.35">
      <c r="A6790">
        <v>245</v>
      </c>
      <c r="B6790" t="s">
        <v>4919</v>
      </c>
      <c r="C6790" t="s">
        <v>116</v>
      </c>
      <c r="D6790" t="s">
        <v>2596</v>
      </c>
      <c r="E6790">
        <v>3</v>
      </c>
      <c r="F6790" s="8">
        <f>DATE(YEAR(project_c[[#This Row],[order_date]]),MONTH(project_c[[#This Row],[order_date]]),1)</f>
        <v>43952</v>
      </c>
      <c r="G6790" s="1">
        <v>43975</v>
      </c>
      <c r="H6790">
        <v>6</v>
      </c>
      <c r="I6790">
        <v>19.77</v>
      </c>
      <c r="J6790">
        <v>116.28</v>
      </c>
      <c r="K6790">
        <v>56.97</v>
      </c>
      <c r="L6790" t="s">
        <v>117</v>
      </c>
      <c r="M6790" t="s">
        <v>9</v>
      </c>
      <c r="N6790" t="s">
        <v>10</v>
      </c>
      <c r="O6790" t="s">
        <v>22</v>
      </c>
      <c r="P6790" t="s">
        <v>2597</v>
      </c>
      <c r="Q6790" t="s">
        <v>2522</v>
      </c>
      <c r="R6790" t="s">
        <v>2542</v>
      </c>
      <c r="S6790" t="s">
        <v>23</v>
      </c>
    </row>
    <row r="6791" spans="1:19" x14ac:dyDescent="0.35">
      <c r="A6791">
        <v>794</v>
      </c>
      <c r="B6791" t="s">
        <v>4917</v>
      </c>
      <c r="C6791" t="s">
        <v>116</v>
      </c>
      <c r="D6791" t="s">
        <v>3012</v>
      </c>
      <c r="E6791">
        <v>2</v>
      </c>
      <c r="F6791" s="8">
        <f>DATE(YEAR(project_c[[#This Row],[order_date]]),MONTH(project_c[[#This Row],[order_date]]),1)</f>
        <v>44075</v>
      </c>
      <c r="G6791" s="1">
        <v>44087</v>
      </c>
      <c r="H6791">
        <v>0</v>
      </c>
      <c r="I6791">
        <v>1.1100000000000001</v>
      </c>
      <c r="J6791">
        <v>5.84</v>
      </c>
      <c r="K6791">
        <v>3.62</v>
      </c>
      <c r="L6791" t="s">
        <v>117</v>
      </c>
      <c r="M6791" t="s">
        <v>9</v>
      </c>
      <c r="N6791" t="s">
        <v>10</v>
      </c>
      <c r="O6791" t="s">
        <v>22</v>
      </c>
      <c r="P6791" t="s">
        <v>3013</v>
      </c>
      <c r="Q6791" t="s">
        <v>2522</v>
      </c>
      <c r="R6791" t="s">
        <v>2807</v>
      </c>
      <c r="S6791" t="s">
        <v>23</v>
      </c>
    </row>
    <row r="6792" spans="1:19" x14ac:dyDescent="0.35">
      <c r="A6792">
        <v>798</v>
      </c>
      <c r="B6792" t="s">
        <v>4917</v>
      </c>
      <c r="C6792" t="s">
        <v>116</v>
      </c>
      <c r="D6792" t="s">
        <v>2671</v>
      </c>
      <c r="E6792">
        <v>1</v>
      </c>
      <c r="F6792" s="8">
        <f>DATE(YEAR(project_c[[#This Row],[order_date]]),MONTH(project_c[[#This Row],[order_date]]),1)</f>
        <v>44075</v>
      </c>
      <c r="G6792" s="1">
        <v>44087</v>
      </c>
      <c r="H6792">
        <v>0</v>
      </c>
      <c r="I6792">
        <v>8.32</v>
      </c>
      <c r="J6792">
        <v>48.94</v>
      </c>
      <c r="K6792">
        <v>40.619999999999997</v>
      </c>
      <c r="L6792" t="s">
        <v>117</v>
      </c>
      <c r="M6792" t="s">
        <v>9</v>
      </c>
      <c r="N6792" t="s">
        <v>10</v>
      </c>
      <c r="O6792" t="s">
        <v>22</v>
      </c>
      <c r="P6792" t="s">
        <v>2672</v>
      </c>
      <c r="Q6792" t="s">
        <v>2522</v>
      </c>
      <c r="R6792" t="s">
        <v>2542</v>
      </c>
      <c r="S6792" t="s">
        <v>23</v>
      </c>
    </row>
    <row r="6793" spans="1:19" x14ac:dyDescent="0.35">
      <c r="A6793">
        <v>841</v>
      </c>
      <c r="B6793" t="s">
        <v>4919</v>
      </c>
      <c r="C6793" t="s">
        <v>116</v>
      </c>
      <c r="D6793" t="s">
        <v>2894</v>
      </c>
      <c r="E6793">
        <v>6</v>
      </c>
      <c r="F6793" s="8">
        <f>DATE(YEAR(project_c[[#This Row],[order_date]]),MONTH(project_c[[#This Row],[order_date]]),1)</f>
        <v>44166</v>
      </c>
      <c r="G6793" s="1">
        <v>44192</v>
      </c>
      <c r="H6793">
        <v>4</v>
      </c>
      <c r="I6793">
        <v>28.4</v>
      </c>
      <c r="J6793">
        <v>284.02199999999999</v>
      </c>
      <c r="K6793">
        <v>113.622</v>
      </c>
      <c r="L6793" t="s">
        <v>117</v>
      </c>
      <c r="M6793" t="s">
        <v>9</v>
      </c>
      <c r="N6793" t="s">
        <v>10</v>
      </c>
      <c r="O6793" t="s">
        <v>22</v>
      </c>
      <c r="P6793" t="s">
        <v>2895</v>
      </c>
      <c r="Q6793" t="s">
        <v>2522</v>
      </c>
      <c r="R6793" t="s">
        <v>2523</v>
      </c>
      <c r="S6793" t="s">
        <v>23</v>
      </c>
    </row>
    <row r="6794" spans="1:19" x14ac:dyDescent="0.35">
      <c r="A6794">
        <v>792</v>
      </c>
      <c r="B6794" t="s">
        <v>4917</v>
      </c>
      <c r="C6794" t="s">
        <v>116</v>
      </c>
      <c r="D6794" t="s">
        <v>3046</v>
      </c>
      <c r="E6794">
        <v>5</v>
      </c>
      <c r="F6794" s="8">
        <f>DATE(YEAR(project_c[[#This Row],[order_date]]),MONTH(project_c[[#This Row],[order_date]]),1)</f>
        <v>44075</v>
      </c>
      <c r="G6794" s="1">
        <v>44087</v>
      </c>
      <c r="H6794">
        <v>0</v>
      </c>
      <c r="I6794">
        <v>0.18</v>
      </c>
      <c r="J6794">
        <v>5.7</v>
      </c>
      <c r="K6794">
        <v>4.8</v>
      </c>
      <c r="L6794" t="s">
        <v>117</v>
      </c>
      <c r="M6794" t="s">
        <v>9</v>
      </c>
      <c r="N6794" t="s">
        <v>10</v>
      </c>
      <c r="O6794" t="s">
        <v>22</v>
      </c>
      <c r="P6794" t="s">
        <v>3047</v>
      </c>
      <c r="Q6794" t="s">
        <v>2522</v>
      </c>
      <c r="R6794" t="s">
        <v>2616</v>
      </c>
      <c r="S6794" t="s">
        <v>23</v>
      </c>
    </row>
    <row r="6795" spans="1:19" x14ac:dyDescent="0.35">
      <c r="A6795">
        <v>1586</v>
      </c>
      <c r="B6795" t="s">
        <v>4920</v>
      </c>
      <c r="C6795" t="s">
        <v>116</v>
      </c>
      <c r="D6795" t="s">
        <v>3776</v>
      </c>
      <c r="E6795">
        <v>4</v>
      </c>
      <c r="F6795" s="8">
        <f>DATE(YEAR(project_c[[#This Row],[order_date]]),MONTH(project_c[[#This Row],[order_date]]),1)</f>
        <v>44166</v>
      </c>
      <c r="G6795" s="1">
        <v>44166</v>
      </c>
      <c r="H6795">
        <v>2</v>
      </c>
      <c r="I6795">
        <v>1.68</v>
      </c>
      <c r="J6795">
        <v>37.32</v>
      </c>
      <c r="K6795">
        <v>30.6</v>
      </c>
      <c r="L6795" t="s">
        <v>117</v>
      </c>
      <c r="M6795" t="s">
        <v>9</v>
      </c>
      <c r="N6795" t="s">
        <v>10</v>
      </c>
      <c r="O6795" t="s">
        <v>22</v>
      </c>
      <c r="P6795" t="s">
        <v>3777</v>
      </c>
      <c r="Q6795" t="s">
        <v>2522</v>
      </c>
      <c r="R6795" t="s">
        <v>2528</v>
      </c>
      <c r="S6795" t="s">
        <v>23</v>
      </c>
    </row>
    <row r="6796" spans="1:19" x14ac:dyDescent="0.35">
      <c r="A6796">
        <v>1585</v>
      </c>
      <c r="B6796" t="s">
        <v>4920</v>
      </c>
      <c r="C6796" t="s">
        <v>116</v>
      </c>
      <c r="D6796" t="s">
        <v>4601</v>
      </c>
      <c r="E6796">
        <v>8</v>
      </c>
      <c r="F6796" s="8">
        <f>DATE(YEAR(project_c[[#This Row],[order_date]]),MONTH(project_c[[#This Row],[order_date]]),1)</f>
        <v>44166</v>
      </c>
      <c r="G6796" s="1">
        <v>44166</v>
      </c>
      <c r="H6796">
        <v>2</v>
      </c>
      <c r="I6796">
        <v>39.31</v>
      </c>
      <c r="J6796">
        <v>2246.2399999999998</v>
      </c>
      <c r="K6796">
        <v>1931.76</v>
      </c>
      <c r="L6796" t="s">
        <v>117</v>
      </c>
      <c r="M6796" t="s">
        <v>9</v>
      </c>
      <c r="N6796" t="s">
        <v>10</v>
      </c>
      <c r="O6796" t="s">
        <v>22</v>
      </c>
      <c r="P6796" t="s">
        <v>4602</v>
      </c>
      <c r="Q6796" t="s">
        <v>4250</v>
      </c>
      <c r="R6796" t="s">
        <v>4273</v>
      </c>
      <c r="S6796" t="s">
        <v>23</v>
      </c>
    </row>
    <row r="6797" spans="1:19" x14ac:dyDescent="0.35">
      <c r="A6797">
        <v>1786</v>
      </c>
      <c r="B6797" t="s">
        <v>4919</v>
      </c>
      <c r="C6797" t="s">
        <v>116</v>
      </c>
      <c r="D6797" t="s">
        <v>3166</v>
      </c>
      <c r="E6797">
        <v>3</v>
      </c>
      <c r="F6797" s="8">
        <f>DATE(YEAR(project_c[[#This Row],[order_date]]),MONTH(project_c[[#This Row],[order_date]]),1)</f>
        <v>44136</v>
      </c>
      <c r="G6797" s="1">
        <v>44138</v>
      </c>
      <c r="H6797">
        <v>5</v>
      </c>
      <c r="I6797">
        <v>1.78</v>
      </c>
      <c r="J6797">
        <v>11.64</v>
      </c>
      <c r="K6797">
        <v>6.3</v>
      </c>
      <c r="L6797" t="s">
        <v>117</v>
      </c>
      <c r="M6797" t="s">
        <v>9</v>
      </c>
      <c r="N6797" t="s">
        <v>10</v>
      </c>
      <c r="O6797" t="s">
        <v>22</v>
      </c>
      <c r="P6797" t="s">
        <v>3167</v>
      </c>
      <c r="Q6797" t="s">
        <v>2522</v>
      </c>
      <c r="R6797" t="s">
        <v>2807</v>
      </c>
      <c r="S6797" t="s">
        <v>23</v>
      </c>
    </row>
    <row r="6798" spans="1:19" x14ac:dyDescent="0.35">
      <c r="A6798">
        <v>61</v>
      </c>
      <c r="B6798" t="s">
        <v>4920</v>
      </c>
      <c r="C6798" t="s">
        <v>116</v>
      </c>
      <c r="D6798" t="s">
        <v>2795</v>
      </c>
      <c r="E6798">
        <v>5</v>
      </c>
      <c r="F6798" s="8">
        <f>DATE(YEAR(project_c[[#This Row],[order_date]]),MONTH(project_c[[#This Row],[order_date]]),1)</f>
        <v>44166</v>
      </c>
      <c r="G6798" s="1">
        <v>44189</v>
      </c>
      <c r="H6798">
        <v>2</v>
      </c>
      <c r="I6798">
        <v>1.01</v>
      </c>
      <c r="J6798">
        <v>10.32</v>
      </c>
      <c r="K6798">
        <v>5.27</v>
      </c>
      <c r="L6798" t="s">
        <v>117</v>
      </c>
      <c r="M6798" t="s">
        <v>9</v>
      </c>
      <c r="N6798" t="s">
        <v>10</v>
      </c>
      <c r="O6798" t="s">
        <v>22</v>
      </c>
      <c r="P6798" t="s">
        <v>2796</v>
      </c>
      <c r="Q6798" t="s">
        <v>2522</v>
      </c>
      <c r="R6798" t="s">
        <v>2528</v>
      </c>
      <c r="S6798" t="s">
        <v>23</v>
      </c>
    </row>
    <row r="6799" spans="1:19" x14ac:dyDescent="0.35">
      <c r="A6799">
        <v>4003</v>
      </c>
      <c r="B6799" t="s">
        <v>4919</v>
      </c>
      <c r="C6799" t="s">
        <v>116</v>
      </c>
      <c r="D6799" t="s">
        <v>3632</v>
      </c>
      <c r="E6799">
        <v>2</v>
      </c>
      <c r="F6799" s="8">
        <f>DATE(YEAR(project_c[[#This Row],[order_date]]),MONTH(project_c[[#This Row],[order_date]]),1)</f>
        <v>44470</v>
      </c>
      <c r="G6799" s="1">
        <v>44471</v>
      </c>
      <c r="H6799">
        <v>5</v>
      </c>
      <c r="I6799">
        <v>0.55000000000000004</v>
      </c>
      <c r="J6799">
        <v>10.944000000000001</v>
      </c>
      <c r="K6799">
        <v>9.8439999999999994</v>
      </c>
      <c r="L6799" t="s">
        <v>117</v>
      </c>
      <c r="M6799" t="s">
        <v>9</v>
      </c>
      <c r="N6799" t="s">
        <v>10</v>
      </c>
      <c r="O6799" t="s">
        <v>22</v>
      </c>
      <c r="P6799" t="s">
        <v>3633</v>
      </c>
      <c r="Q6799" t="s">
        <v>2522</v>
      </c>
      <c r="R6799" t="s">
        <v>2807</v>
      </c>
      <c r="S6799" t="s">
        <v>23</v>
      </c>
    </row>
    <row r="6800" spans="1:19" x14ac:dyDescent="0.35">
      <c r="A6800">
        <v>4020</v>
      </c>
      <c r="B6800" t="s">
        <v>4919</v>
      </c>
      <c r="C6800" t="s">
        <v>116</v>
      </c>
      <c r="D6800" t="s">
        <v>3922</v>
      </c>
      <c r="E6800">
        <v>2</v>
      </c>
      <c r="F6800" s="8">
        <f>DATE(YEAR(project_c[[#This Row],[order_date]]),MONTH(project_c[[#This Row],[order_date]]),1)</f>
        <v>44256</v>
      </c>
      <c r="G6800" s="1">
        <v>44256</v>
      </c>
      <c r="H6800">
        <v>4</v>
      </c>
      <c r="I6800">
        <v>0.44</v>
      </c>
      <c r="J6800">
        <v>2.8479999999999999</v>
      </c>
      <c r="K6800">
        <v>1.968</v>
      </c>
      <c r="L6800" t="s">
        <v>117</v>
      </c>
      <c r="M6800" t="s">
        <v>9</v>
      </c>
      <c r="N6800" t="s">
        <v>10</v>
      </c>
      <c r="O6800" t="s">
        <v>22</v>
      </c>
      <c r="P6800" t="s">
        <v>3923</v>
      </c>
      <c r="Q6800" t="s">
        <v>2522</v>
      </c>
      <c r="R6800" t="s">
        <v>2531</v>
      </c>
      <c r="S6800" t="s">
        <v>23</v>
      </c>
    </row>
    <row r="6801" spans="1:19" x14ac:dyDescent="0.35">
      <c r="A6801">
        <v>4045</v>
      </c>
      <c r="B6801" t="s">
        <v>4920</v>
      </c>
      <c r="C6801" t="s">
        <v>116</v>
      </c>
      <c r="D6801" t="s">
        <v>3556</v>
      </c>
      <c r="E6801">
        <v>4</v>
      </c>
      <c r="F6801" s="8">
        <f>DATE(YEAR(project_c[[#This Row],[order_date]]),MONTH(project_c[[#This Row],[order_date]]),1)</f>
        <v>44287</v>
      </c>
      <c r="G6801" s="1">
        <v>44293</v>
      </c>
      <c r="H6801">
        <v>3</v>
      </c>
      <c r="I6801">
        <v>1.04</v>
      </c>
      <c r="J6801">
        <v>25.92</v>
      </c>
      <c r="K6801">
        <v>21.76</v>
      </c>
      <c r="L6801" t="s">
        <v>117</v>
      </c>
      <c r="M6801" t="s">
        <v>9</v>
      </c>
      <c r="N6801" t="s">
        <v>10</v>
      </c>
      <c r="O6801" t="s">
        <v>22</v>
      </c>
      <c r="P6801" t="s">
        <v>3557</v>
      </c>
      <c r="Q6801" t="s">
        <v>2522</v>
      </c>
      <c r="R6801" t="s">
        <v>2542</v>
      </c>
      <c r="S6801" t="s">
        <v>23</v>
      </c>
    </row>
    <row r="6802" spans="1:19" x14ac:dyDescent="0.35">
      <c r="A6802">
        <v>4046</v>
      </c>
      <c r="B6802" t="s">
        <v>4920</v>
      </c>
      <c r="C6802" t="s">
        <v>116</v>
      </c>
      <c r="D6802" t="s">
        <v>3752</v>
      </c>
      <c r="E6802">
        <v>2</v>
      </c>
      <c r="F6802" s="8">
        <f>DATE(YEAR(project_c[[#This Row],[order_date]]),MONTH(project_c[[#This Row],[order_date]]),1)</f>
        <v>44287</v>
      </c>
      <c r="G6802" s="1">
        <v>44293</v>
      </c>
      <c r="H6802">
        <v>3</v>
      </c>
      <c r="I6802">
        <v>4.0599999999999996</v>
      </c>
      <c r="J6802">
        <v>18.059999999999999</v>
      </c>
      <c r="K6802">
        <v>9.94</v>
      </c>
      <c r="L6802" t="s">
        <v>117</v>
      </c>
      <c r="M6802" t="s">
        <v>9</v>
      </c>
      <c r="N6802" t="s">
        <v>10</v>
      </c>
      <c r="O6802" t="s">
        <v>22</v>
      </c>
      <c r="P6802" t="s">
        <v>3753</v>
      </c>
      <c r="Q6802" t="s">
        <v>2522</v>
      </c>
      <c r="R6802" t="s">
        <v>2559</v>
      </c>
      <c r="S6802" t="s">
        <v>23</v>
      </c>
    </row>
    <row r="6803" spans="1:19" x14ac:dyDescent="0.35">
      <c r="A6803">
        <v>4971</v>
      </c>
      <c r="B6803" t="s">
        <v>4920</v>
      </c>
      <c r="C6803" t="s">
        <v>116</v>
      </c>
      <c r="D6803" t="s">
        <v>3366</v>
      </c>
      <c r="E6803">
        <v>5</v>
      </c>
      <c r="F6803" s="8">
        <f>DATE(YEAR(project_c[[#This Row],[order_date]]),MONTH(project_c[[#This Row],[order_date]]),1)</f>
        <v>44774</v>
      </c>
      <c r="G6803" s="1">
        <v>44792</v>
      </c>
      <c r="H6803">
        <v>1</v>
      </c>
      <c r="I6803">
        <v>2.2799999999999998</v>
      </c>
      <c r="J6803">
        <v>20.239999999999998</v>
      </c>
      <c r="K6803">
        <v>8.84</v>
      </c>
      <c r="L6803" t="s">
        <v>117</v>
      </c>
      <c r="M6803" t="s">
        <v>9</v>
      </c>
      <c r="N6803" t="s">
        <v>10</v>
      </c>
      <c r="O6803" t="s">
        <v>22</v>
      </c>
      <c r="P6803" t="s">
        <v>3367</v>
      </c>
      <c r="Q6803" t="s">
        <v>2522</v>
      </c>
      <c r="R6803" t="s">
        <v>2523</v>
      </c>
      <c r="S6803" t="s">
        <v>23</v>
      </c>
    </row>
    <row r="6804" spans="1:19" x14ac:dyDescent="0.35">
      <c r="A6804">
        <v>4970</v>
      </c>
      <c r="B6804" t="s">
        <v>4920</v>
      </c>
      <c r="C6804" t="s">
        <v>116</v>
      </c>
      <c r="D6804" t="s">
        <v>2874</v>
      </c>
      <c r="E6804">
        <v>2</v>
      </c>
      <c r="F6804" s="8">
        <f>DATE(YEAR(project_c[[#This Row],[order_date]]),MONTH(project_c[[#This Row],[order_date]]),1)</f>
        <v>44774</v>
      </c>
      <c r="G6804" s="1">
        <v>44792</v>
      </c>
      <c r="H6804">
        <v>1</v>
      </c>
      <c r="I6804">
        <v>29.06</v>
      </c>
      <c r="J6804">
        <v>221.42400000000001</v>
      </c>
      <c r="K6804">
        <v>163.304</v>
      </c>
      <c r="L6804" t="s">
        <v>117</v>
      </c>
      <c r="M6804" t="s">
        <v>9</v>
      </c>
      <c r="N6804" t="s">
        <v>10</v>
      </c>
      <c r="O6804" t="s">
        <v>22</v>
      </c>
      <c r="P6804" t="s">
        <v>2875</v>
      </c>
      <c r="Q6804" t="s">
        <v>2522</v>
      </c>
      <c r="R6804" t="s">
        <v>2523</v>
      </c>
      <c r="S6804" t="s">
        <v>23</v>
      </c>
    </row>
    <row r="6805" spans="1:19" x14ac:dyDescent="0.35">
      <c r="A6805">
        <v>16398</v>
      </c>
      <c r="B6805" t="s">
        <v>4920</v>
      </c>
      <c r="C6805" t="s">
        <v>116</v>
      </c>
      <c r="D6805" t="s">
        <v>2562</v>
      </c>
      <c r="E6805">
        <v>1</v>
      </c>
      <c r="F6805" s="8">
        <f>DATE(YEAR(project_c[[#This Row],[order_date]]),MONTH(project_c[[#This Row],[order_date]]),1)</f>
        <v>44593</v>
      </c>
      <c r="G6805" s="1">
        <v>44607</v>
      </c>
      <c r="H6805">
        <v>6</v>
      </c>
      <c r="I6805">
        <v>18.309999999999999</v>
      </c>
      <c r="J6805">
        <v>24.646999999999998</v>
      </c>
      <c r="K6805">
        <v>6.3369999999999997</v>
      </c>
      <c r="L6805" t="s">
        <v>117</v>
      </c>
      <c r="M6805" t="s">
        <v>9</v>
      </c>
      <c r="N6805" t="s">
        <v>10</v>
      </c>
      <c r="O6805" t="s">
        <v>22</v>
      </c>
      <c r="P6805" t="s">
        <v>2563</v>
      </c>
      <c r="Q6805" t="s">
        <v>2522</v>
      </c>
      <c r="R6805" t="s">
        <v>2531</v>
      </c>
      <c r="S6805" t="s">
        <v>23</v>
      </c>
    </row>
    <row r="6806" spans="1:19" x14ac:dyDescent="0.35">
      <c r="A6806">
        <v>16305</v>
      </c>
      <c r="B6806" t="s">
        <v>4919</v>
      </c>
      <c r="C6806" t="s">
        <v>116</v>
      </c>
      <c r="D6806" t="s">
        <v>4901</v>
      </c>
      <c r="E6806">
        <v>1</v>
      </c>
      <c r="F6806" s="8">
        <f>DATE(YEAR(project_c[[#This Row],[order_date]]),MONTH(project_c[[#This Row],[order_date]]),1)</f>
        <v>44652</v>
      </c>
      <c r="G6806" s="1">
        <v>44661</v>
      </c>
      <c r="H6806">
        <v>6</v>
      </c>
      <c r="I6806">
        <v>19</v>
      </c>
      <c r="J6806">
        <v>27.3</v>
      </c>
      <c r="K6806">
        <v>8.3000000000000007</v>
      </c>
      <c r="L6806" t="s">
        <v>117</v>
      </c>
      <c r="M6806" t="s">
        <v>9</v>
      </c>
      <c r="N6806" t="s">
        <v>10</v>
      </c>
      <c r="O6806" t="s">
        <v>22</v>
      </c>
      <c r="P6806" t="s">
        <v>4902</v>
      </c>
      <c r="Q6806" t="s">
        <v>1909</v>
      </c>
      <c r="R6806" t="s">
        <v>4903</v>
      </c>
      <c r="S6806" t="s">
        <v>23</v>
      </c>
    </row>
    <row r="6807" spans="1:19" x14ac:dyDescent="0.35">
      <c r="A6807">
        <v>4969</v>
      </c>
      <c r="B6807" t="s">
        <v>4920</v>
      </c>
      <c r="C6807" t="s">
        <v>116</v>
      </c>
      <c r="D6807" t="s">
        <v>2535</v>
      </c>
      <c r="E6807">
        <v>6</v>
      </c>
      <c r="F6807" s="8">
        <f>DATE(YEAR(project_c[[#This Row],[order_date]]),MONTH(project_c[[#This Row],[order_date]]),1)</f>
        <v>44774</v>
      </c>
      <c r="G6807" s="1">
        <v>44792</v>
      </c>
      <c r="H6807">
        <v>1</v>
      </c>
      <c r="I6807">
        <v>9.4700000000000006</v>
      </c>
      <c r="J6807">
        <v>146.68799999999999</v>
      </c>
      <c r="K6807">
        <v>89.867999999999995</v>
      </c>
      <c r="L6807" t="s">
        <v>117</v>
      </c>
      <c r="M6807" t="s">
        <v>9</v>
      </c>
      <c r="N6807" t="s">
        <v>10</v>
      </c>
      <c r="O6807" t="s">
        <v>22</v>
      </c>
      <c r="P6807" t="s">
        <v>2536</v>
      </c>
      <c r="Q6807" t="s">
        <v>2522</v>
      </c>
      <c r="R6807" t="s">
        <v>2523</v>
      </c>
      <c r="S6807" t="s">
        <v>23</v>
      </c>
    </row>
    <row r="6808" spans="1:19" x14ac:dyDescent="0.35">
      <c r="A6808">
        <v>6821</v>
      </c>
      <c r="B6808" t="s">
        <v>4919</v>
      </c>
      <c r="C6808" t="s">
        <v>116</v>
      </c>
      <c r="D6808" t="s">
        <v>3120</v>
      </c>
      <c r="E6808">
        <v>3</v>
      </c>
      <c r="F6808" s="8">
        <f>DATE(YEAR(project_c[[#This Row],[order_date]]),MONTH(project_c[[#This Row],[order_date]]),1)</f>
        <v>45017</v>
      </c>
      <c r="G6808" s="1">
        <v>45037</v>
      </c>
      <c r="H6808">
        <v>6</v>
      </c>
      <c r="I6808">
        <v>1.69</v>
      </c>
      <c r="J6808">
        <v>2.1539999999999999</v>
      </c>
      <c r="K6808">
        <v>-2.9159999999999999</v>
      </c>
      <c r="L6808" t="s">
        <v>117</v>
      </c>
      <c r="M6808" t="s">
        <v>9</v>
      </c>
      <c r="N6808" t="s">
        <v>10</v>
      </c>
      <c r="O6808" t="s">
        <v>22</v>
      </c>
      <c r="P6808" t="s">
        <v>3121</v>
      </c>
      <c r="Q6808" t="s">
        <v>2522</v>
      </c>
      <c r="R6808" t="s">
        <v>2523</v>
      </c>
      <c r="S6808" t="s">
        <v>23</v>
      </c>
    </row>
    <row r="6809" spans="1:19" x14ac:dyDescent="0.35">
      <c r="A6809">
        <v>6822</v>
      </c>
      <c r="B6809" t="s">
        <v>4919</v>
      </c>
      <c r="C6809" t="s">
        <v>116</v>
      </c>
      <c r="D6809" t="s">
        <v>3334</v>
      </c>
      <c r="E6809">
        <v>3</v>
      </c>
      <c r="F6809" s="8">
        <f>DATE(YEAR(project_c[[#This Row],[order_date]]),MONTH(project_c[[#This Row],[order_date]]),1)</f>
        <v>45017</v>
      </c>
      <c r="G6809" s="1">
        <v>45037</v>
      </c>
      <c r="H6809">
        <v>6</v>
      </c>
      <c r="I6809">
        <v>0.78</v>
      </c>
      <c r="J6809">
        <v>2.9340000000000002</v>
      </c>
      <c r="K6809">
        <v>0.59399999999999997</v>
      </c>
      <c r="L6809" t="s">
        <v>117</v>
      </c>
      <c r="M6809" t="s">
        <v>9</v>
      </c>
      <c r="N6809" t="s">
        <v>10</v>
      </c>
      <c r="O6809" t="s">
        <v>22</v>
      </c>
      <c r="P6809" t="s">
        <v>3335</v>
      </c>
      <c r="Q6809" t="s">
        <v>2522</v>
      </c>
      <c r="R6809" t="s">
        <v>2523</v>
      </c>
      <c r="S6809" t="s">
        <v>23</v>
      </c>
    </row>
    <row r="6810" spans="1:19" x14ac:dyDescent="0.35">
      <c r="A6810">
        <v>7711</v>
      </c>
      <c r="B6810" t="s">
        <v>4918</v>
      </c>
      <c r="C6810" t="s">
        <v>116</v>
      </c>
      <c r="D6810" t="s">
        <v>2649</v>
      </c>
      <c r="E6810">
        <v>3</v>
      </c>
      <c r="F6810" s="8">
        <f>DATE(YEAR(project_c[[#This Row],[order_date]]),MONTH(project_c[[#This Row],[order_date]]),1)</f>
        <v>45231</v>
      </c>
      <c r="G6810" s="1">
        <v>45257</v>
      </c>
      <c r="H6810">
        <v>3</v>
      </c>
      <c r="I6810">
        <v>0.44</v>
      </c>
      <c r="J6810">
        <v>6.99</v>
      </c>
      <c r="K6810">
        <v>5.67</v>
      </c>
      <c r="L6810" t="s">
        <v>117</v>
      </c>
      <c r="M6810" t="s">
        <v>9</v>
      </c>
      <c r="N6810" t="s">
        <v>10</v>
      </c>
      <c r="O6810" t="s">
        <v>22</v>
      </c>
      <c r="P6810" t="s">
        <v>2650</v>
      </c>
      <c r="Q6810" t="s">
        <v>2522</v>
      </c>
      <c r="R6810" t="s">
        <v>2528</v>
      </c>
      <c r="S6810" t="s">
        <v>23</v>
      </c>
    </row>
    <row r="6811" spans="1:19" x14ac:dyDescent="0.35">
      <c r="A6811">
        <v>7712</v>
      </c>
      <c r="B6811" t="s">
        <v>4918</v>
      </c>
      <c r="C6811" t="s">
        <v>116</v>
      </c>
      <c r="D6811" t="s">
        <v>3626</v>
      </c>
      <c r="E6811">
        <v>6</v>
      </c>
      <c r="F6811" s="8">
        <f>DATE(YEAR(project_c[[#This Row],[order_date]]),MONTH(project_c[[#This Row],[order_date]]),1)</f>
        <v>45231</v>
      </c>
      <c r="G6811" s="1">
        <v>45257</v>
      </c>
      <c r="H6811">
        <v>3</v>
      </c>
      <c r="I6811">
        <v>1.41</v>
      </c>
      <c r="J6811">
        <v>32.207999999999998</v>
      </c>
      <c r="K6811">
        <v>23.748000000000001</v>
      </c>
      <c r="L6811" t="s">
        <v>117</v>
      </c>
      <c r="M6811" t="s">
        <v>9</v>
      </c>
      <c r="N6811" t="s">
        <v>10</v>
      </c>
      <c r="O6811" t="s">
        <v>22</v>
      </c>
      <c r="P6811" t="s">
        <v>3627</v>
      </c>
      <c r="Q6811" t="s">
        <v>2522</v>
      </c>
      <c r="R6811" t="s">
        <v>2523</v>
      </c>
      <c r="S6811" t="s">
        <v>23</v>
      </c>
    </row>
    <row r="6812" spans="1:19" x14ac:dyDescent="0.35">
      <c r="A6812">
        <v>10291</v>
      </c>
      <c r="B6812" t="s">
        <v>4920</v>
      </c>
      <c r="C6812" t="s">
        <v>116</v>
      </c>
      <c r="D6812" t="s">
        <v>1957</v>
      </c>
      <c r="E6812">
        <v>3</v>
      </c>
      <c r="F6812" s="8">
        <f>DATE(YEAR(project_c[[#This Row],[order_date]]),MONTH(project_c[[#This Row],[order_date]]),1)</f>
        <v>45352</v>
      </c>
      <c r="G6812" s="1">
        <v>45368</v>
      </c>
      <c r="H6812">
        <v>2</v>
      </c>
      <c r="I6812">
        <v>22</v>
      </c>
      <c r="J6812">
        <v>145.4709</v>
      </c>
      <c r="K6812">
        <v>79.4709</v>
      </c>
      <c r="L6812" t="s">
        <v>117</v>
      </c>
      <c r="M6812" t="s">
        <v>9</v>
      </c>
      <c r="N6812" t="s">
        <v>10</v>
      </c>
      <c r="O6812" t="s">
        <v>22</v>
      </c>
      <c r="P6812" t="s">
        <v>1958</v>
      </c>
      <c r="Q6812" t="s">
        <v>1901</v>
      </c>
      <c r="R6812" t="s">
        <v>1902</v>
      </c>
      <c r="S6812" t="s">
        <v>23</v>
      </c>
    </row>
    <row r="6813" spans="1:19" x14ac:dyDescent="0.35">
      <c r="A6813">
        <v>10320</v>
      </c>
      <c r="B6813" t="s">
        <v>4920</v>
      </c>
      <c r="C6813" t="s">
        <v>116</v>
      </c>
      <c r="D6813" t="s">
        <v>1957</v>
      </c>
      <c r="E6813">
        <v>2</v>
      </c>
      <c r="F6813" s="8">
        <f>DATE(YEAR(project_c[[#This Row],[order_date]]),MONTH(project_c[[#This Row],[order_date]]),1)</f>
        <v>45323</v>
      </c>
      <c r="G6813" s="1">
        <v>45350</v>
      </c>
      <c r="H6813">
        <v>3</v>
      </c>
      <c r="I6813">
        <v>22</v>
      </c>
      <c r="J6813">
        <v>96.980599999999995</v>
      </c>
      <c r="K6813">
        <v>52.980600000000003</v>
      </c>
      <c r="L6813" t="s">
        <v>117</v>
      </c>
      <c r="M6813" t="s">
        <v>9</v>
      </c>
      <c r="N6813" t="s">
        <v>10</v>
      </c>
      <c r="O6813" t="s">
        <v>22</v>
      </c>
      <c r="P6813" t="s">
        <v>1958</v>
      </c>
      <c r="Q6813" t="s">
        <v>1901</v>
      </c>
      <c r="R6813" t="s">
        <v>1902</v>
      </c>
      <c r="S6813" t="s">
        <v>23</v>
      </c>
    </row>
    <row r="6814" spans="1:19" x14ac:dyDescent="0.35">
      <c r="A6814">
        <v>817</v>
      </c>
      <c r="B6814" t="s">
        <v>4918</v>
      </c>
      <c r="C6814" t="s">
        <v>818</v>
      </c>
      <c r="D6814" t="s">
        <v>3012</v>
      </c>
      <c r="E6814">
        <v>3</v>
      </c>
      <c r="F6814" s="8">
        <f>DATE(YEAR(project_c[[#This Row],[order_date]]),MONTH(project_c[[#This Row],[order_date]]),1)</f>
        <v>44136</v>
      </c>
      <c r="G6814" s="1">
        <v>44150</v>
      </c>
      <c r="H6814">
        <v>2</v>
      </c>
      <c r="I6814">
        <v>1.1100000000000001</v>
      </c>
      <c r="J6814">
        <v>8.76</v>
      </c>
      <c r="K6814">
        <v>5.43</v>
      </c>
      <c r="L6814" t="s">
        <v>819</v>
      </c>
      <c r="M6814" t="s">
        <v>38</v>
      </c>
      <c r="N6814" t="s">
        <v>10</v>
      </c>
      <c r="O6814" t="s">
        <v>28</v>
      </c>
      <c r="P6814" t="s">
        <v>3013</v>
      </c>
      <c r="Q6814" t="s">
        <v>2522</v>
      </c>
      <c r="R6814" t="s">
        <v>2807</v>
      </c>
      <c r="S6814" t="s">
        <v>18</v>
      </c>
    </row>
    <row r="6815" spans="1:19" x14ac:dyDescent="0.35">
      <c r="A6815">
        <v>777</v>
      </c>
      <c r="B6815" t="s">
        <v>4918</v>
      </c>
      <c r="C6815" t="s">
        <v>818</v>
      </c>
      <c r="D6815" t="s">
        <v>4643</v>
      </c>
      <c r="E6815">
        <v>5</v>
      </c>
      <c r="F6815" s="8">
        <f>DATE(YEAR(project_c[[#This Row],[order_date]]),MONTH(project_c[[#This Row],[order_date]]),1)</f>
        <v>44075</v>
      </c>
      <c r="G6815" s="1">
        <v>44088</v>
      </c>
      <c r="H6815">
        <v>4</v>
      </c>
      <c r="I6815">
        <v>1.95</v>
      </c>
      <c r="J6815">
        <v>7.96</v>
      </c>
      <c r="K6815">
        <v>-1.79</v>
      </c>
      <c r="L6815" t="s">
        <v>819</v>
      </c>
      <c r="M6815" t="s">
        <v>38</v>
      </c>
      <c r="N6815" t="s">
        <v>10</v>
      </c>
      <c r="O6815" t="s">
        <v>28</v>
      </c>
      <c r="P6815" t="s">
        <v>4644</v>
      </c>
      <c r="Q6815" t="s">
        <v>4250</v>
      </c>
      <c r="R6815" t="s">
        <v>4251</v>
      </c>
      <c r="S6815" t="s">
        <v>18</v>
      </c>
    </row>
    <row r="6816" spans="1:19" x14ac:dyDescent="0.35">
      <c r="A6816">
        <v>776</v>
      </c>
      <c r="B6816" t="s">
        <v>4918</v>
      </c>
      <c r="C6816" t="s">
        <v>818</v>
      </c>
      <c r="D6816" t="s">
        <v>3104</v>
      </c>
      <c r="E6816">
        <v>2</v>
      </c>
      <c r="F6816" s="8">
        <f>DATE(YEAR(project_c[[#This Row],[order_date]]),MONTH(project_c[[#This Row],[order_date]]),1)</f>
        <v>44075</v>
      </c>
      <c r="G6816" s="1">
        <v>44088</v>
      </c>
      <c r="H6816">
        <v>4</v>
      </c>
      <c r="I6816">
        <v>0.55000000000000004</v>
      </c>
      <c r="J6816">
        <v>5.4720000000000004</v>
      </c>
      <c r="K6816">
        <v>4.3719999999999999</v>
      </c>
      <c r="L6816" t="s">
        <v>819</v>
      </c>
      <c r="M6816" t="s">
        <v>38</v>
      </c>
      <c r="N6816" t="s">
        <v>10</v>
      </c>
      <c r="O6816" t="s">
        <v>28</v>
      </c>
      <c r="P6816" t="s">
        <v>3105</v>
      </c>
      <c r="Q6816" t="s">
        <v>2522</v>
      </c>
      <c r="R6816" t="s">
        <v>2542</v>
      </c>
      <c r="S6816" t="s">
        <v>18</v>
      </c>
    </row>
    <row r="6817" spans="1:19" x14ac:dyDescent="0.35">
      <c r="A6817">
        <v>778</v>
      </c>
      <c r="B6817" t="s">
        <v>4918</v>
      </c>
      <c r="C6817" t="s">
        <v>818</v>
      </c>
      <c r="D6817" t="s">
        <v>3246</v>
      </c>
      <c r="E6817">
        <v>2</v>
      </c>
      <c r="F6817" s="8">
        <f>DATE(YEAR(project_c[[#This Row],[order_date]]),MONTH(project_c[[#This Row],[order_date]]),1)</f>
        <v>44075</v>
      </c>
      <c r="G6817" s="1">
        <v>44088</v>
      </c>
      <c r="H6817">
        <v>4</v>
      </c>
      <c r="I6817">
        <v>0.73</v>
      </c>
      <c r="J6817">
        <v>1.712</v>
      </c>
      <c r="K6817">
        <v>0.252</v>
      </c>
      <c r="L6817" t="s">
        <v>819</v>
      </c>
      <c r="M6817" t="s">
        <v>38</v>
      </c>
      <c r="N6817" t="s">
        <v>10</v>
      </c>
      <c r="O6817" t="s">
        <v>28</v>
      </c>
      <c r="P6817" t="s">
        <v>3247</v>
      </c>
      <c r="Q6817" t="s">
        <v>2522</v>
      </c>
      <c r="R6817" t="s">
        <v>2523</v>
      </c>
      <c r="S6817" t="s">
        <v>18</v>
      </c>
    </row>
    <row r="6818" spans="1:19" x14ac:dyDescent="0.35">
      <c r="A6818">
        <v>775</v>
      </c>
      <c r="B6818" t="s">
        <v>4918</v>
      </c>
      <c r="C6818" t="s">
        <v>818</v>
      </c>
      <c r="D6818" t="s">
        <v>3514</v>
      </c>
      <c r="E6818">
        <v>4</v>
      </c>
      <c r="F6818" s="8">
        <f>DATE(YEAR(project_c[[#This Row],[order_date]]),MONTH(project_c[[#This Row],[order_date]]),1)</f>
        <v>44075</v>
      </c>
      <c r="G6818" s="1">
        <v>44088</v>
      </c>
      <c r="H6818">
        <v>4</v>
      </c>
      <c r="I6818">
        <v>0.24</v>
      </c>
      <c r="J6818">
        <v>4.8319999999999999</v>
      </c>
      <c r="K6818">
        <v>3.8719999999999999</v>
      </c>
      <c r="L6818" t="s">
        <v>819</v>
      </c>
      <c r="M6818" t="s">
        <v>38</v>
      </c>
      <c r="N6818" t="s">
        <v>10</v>
      </c>
      <c r="O6818" t="s">
        <v>28</v>
      </c>
      <c r="P6818" t="s">
        <v>3515</v>
      </c>
      <c r="Q6818" t="s">
        <v>2522</v>
      </c>
      <c r="R6818" t="s">
        <v>2616</v>
      </c>
      <c r="S6818" t="s">
        <v>18</v>
      </c>
    </row>
    <row r="6819" spans="1:19" x14ac:dyDescent="0.35">
      <c r="A6819">
        <v>1740</v>
      </c>
      <c r="B6819" t="s">
        <v>4919</v>
      </c>
      <c r="C6819" t="s">
        <v>818</v>
      </c>
      <c r="D6819" t="s">
        <v>4565</v>
      </c>
      <c r="E6819">
        <v>3</v>
      </c>
      <c r="F6819" s="8">
        <f>DATE(YEAR(project_c[[#This Row],[order_date]]),MONTH(project_c[[#This Row],[order_date]]),1)</f>
        <v>43922</v>
      </c>
      <c r="G6819" s="1">
        <v>43927</v>
      </c>
      <c r="H6819">
        <v>6</v>
      </c>
      <c r="I6819">
        <v>21.79</v>
      </c>
      <c r="J6819">
        <v>653.54999999999995</v>
      </c>
      <c r="K6819">
        <v>588.17999999999995</v>
      </c>
      <c r="L6819" t="s">
        <v>819</v>
      </c>
      <c r="M6819" t="s">
        <v>38</v>
      </c>
      <c r="N6819" t="s">
        <v>10</v>
      </c>
      <c r="O6819" t="s">
        <v>28</v>
      </c>
      <c r="P6819" t="s">
        <v>4566</v>
      </c>
      <c r="Q6819" t="s">
        <v>4250</v>
      </c>
      <c r="R6819" t="s">
        <v>4306</v>
      </c>
      <c r="S6819" t="s">
        <v>18</v>
      </c>
    </row>
    <row r="6820" spans="1:19" x14ac:dyDescent="0.35">
      <c r="A6820">
        <v>2533</v>
      </c>
      <c r="B6820" t="s">
        <v>4919</v>
      </c>
      <c r="C6820" t="s">
        <v>818</v>
      </c>
      <c r="D6820" t="s">
        <v>2888</v>
      </c>
      <c r="E6820">
        <v>2</v>
      </c>
      <c r="F6820" s="8">
        <f>DATE(YEAR(project_c[[#This Row],[order_date]]),MONTH(project_c[[#This Row],[order_date]]),1)</f>
        <v>44197</v>
      </c>
      <c r="G6820" s="1">
        <v>44213</v>
      </c>
      <c r="H6820">
        <v>5</v>
      </c>
      <c r="I6820">
        <v>0.67</v>
      </c>
      <c r="J6820">
        <v>5.34</v>
      </c>
      <c r="K6820">
        <v>4</v>
      </c>
      <c r="L6820" t="s">
        <v>819</v>
      </c>
      <c r="M6820" t="s">
        <v>38</v>
      </c>
      <c r="N6820" t="s">
        <v>10</v>
      </c>
      <c r="O6820" t="s">
        <v>28</v>
      </c>
      <c r="P6820" t="s">
        <v>2889</v>
      </c>
      <c r="Q6820" t="s">
        <v>2522</v>
      </c>
      <c r="R6820" t="s">
        <v>2528</v>
      </c>
      <c r="S6820" t="s">
        <v>18</v>
      </c>
    </row>
    <row r="6821" spans="1:19" x14ac:dyDescent="0.35">
      <c r="A6821">
        <v>3378</v>
      </c>
      <c r="B6821" t="s">
        <v>4920</v>
      </c>
      <c r="C6821" t="s">
        <v>818</v>
      </c>
      <c r="D6821" t="s">
        <v>4485</v>
      </c>
      <c r="E6821">
        <v>7</v>
      </c>
      <c r="F6821" s="8">
        <f>DATE(YEAR(project_c[[#This Row],[order_date]]),MONTH(project_c[[#This Row],[order_date]]),1)</f>
        <v>44409</v>
      </c>
      <c r="G6821" s="1">
        <v>44439</v>
      </c>
      <c r="H6821">
        <v>2</v>
      </c>
      <c r="I6821">
        <v>69.16</v>
      </c>
      <c r="J6821">
        <v>776.41549999999995</v>
      </c>
      <c r="K6821">
        <v>292.2955</v>
      </c>
      <c r="L6821" t="s">
        <v>819</v>
      </c>
      <c r="M6821" t="s">
        <v>38</v>
      </c>
      <c r="N6821" t="s">
        <v>10</v>
      </c>
      <c r="O6821" t="s">
        <v>28</v>
      </c>
      <c r="P6821" t="s">
        <v>4486</v>
      </c>
      <c r="Q6821" t="s">
        <v>4250</v>
      </c>
      <c r="R6821" t="s">
        <v>4258</v>
      </c>
      <c r="S6821" t="s">
        <v>18</v>
      </c>
    </row>
    <row r="6822" spans="1:19" x14ac:dyDescent="0.35">
      <c r="A6822">
        <v>3379</v>
      </c>
      <c r="B6822" t="s">
        <v>4920</v>
      </c>
      <c r="C6822" t="s">
        <v>818</v>
      </c>
      <c r="D6822" t="s">
        <v>3820</v>
      </c>
      <c r="E6822">
        <v>5</v>
      </c>
      <c r="F6822" s="8">
        <f>DATE(YEAR(project_c[[#This Row],[order_date]]),MONTH(project_c[[#This Row],[order_date]]),1)</f>
        <v>44409</v>
      </c>
      <c r="G6822" s="1">
        <v>44439</v>
      </c>
      <c r="H6822">
        <v>2</v>
      </c>
      <c r="I6822">
        <v>4.12</v>
      </c>
      <c r="J6822">
        <v>41.16</v>
      </c>
      <c r="K6822">
        <v>20.56</v>
      </c>
      <c r="L6822" t="s">
        <v>819</v>
      </c>
      <c r="M6822" t="s">
        <v>38</v>
      </c>
      <c r="N6822" t="s">
        <v>10</v>
      </c>
      <c r="O6822" t="s">
        <v>28</v>
      </c>
      <c r="P6822" t="s">
        <v>3821</v>
      </c>
      <c r="Q6822" t="s">
        <v>2522</v>
      </c>
      <c r="R6822" t="s">
        <v>2523</v>
      </c>
      <c r="S6822" t="s">
        <v>18</v>
      </c>
    </row>
    <row r="6823" spans="1:19" x14ac:dyDescent="0.35">
      <c r="A6823">
        <v>3436</v>
      </c>
      <c r="B6823" t="s">
        <v>4919</v>
      </c>
      <c r="C6823" t="s">
        <v>818</v>
      </c>
      <c r="D6823" t="s">
        <v>2442</v>
      </c>
      <c r="E6823">
        <v>5</v>
      </c>
      <c r="F6823" s="8">
        <f>DATE(YEAR(project_c[[#This Row],[order_date]]),MONTH(project_c[[#This Row],[order_date]]),1)</f>
        <v>44256</v>
      </c>
      <c r="G6823" s="1">
        <v>44286</v>
      </c>
      <c r="H6823">
        <v>4</v>
      </c>
      <c r="I6823">
        <v>3.4</v>
      </c>
      <c r="J6823">
        <v>79.959999999999994</v>
      </c>
      <c r="K6823">
        <v>62.96</v>
      </c>
      <c r="L6823" t="s">
        <v>819</v>
      </c>
      <c r="M6823" t="s">
        <v>38</v>
      </c>
      <c r="N6823" t="s">
        <v>10</v>
      </c>
      <c r="O6823" t="s">
        <v>28</v>
      </c>
      <c r="P6823" t="s">
        <v>2443</v>
      </c>
      <c r="Q6823" t="s">
        <v>1901</v>
      </c>
      <c r="R6823" t="s">
        <v>1902</v>
      </c>
      <c r="S6823" t="s">
        <v>18</v>
      </c>
    </row>
    <row r="6824" spans="1:19" x14ac:dyDescent="0.35">
      <c r="A6824">
        <v>3381</v>
      </c>
      <c r="B6824" t="s">
        <v>4920</v>
      </c>
      <c r="C6824" t="s">
        <v>818</v>
      </c>
      <c r="D6824" t="s">
        <v>2551</v>
      </c>
      <c r="E6824">
        <v>3</v>
      </c>
      <c r="F6824" s="8">
        <f>DATE(YEAR(project_c[[#This Row],[order_date]]),MONTH(project_c[[#This Row],[order_date]]),1)</f>
        <v>44409</v>
      </c>
      <c r="G6824" s="1">
        <v>44439</v>
      </c>
      <c r="H6824">
        <v>2</v>
      </c>
      <c r="I6824">
        <v>1.08</v>
      </c>
      <c r="J6824">
        <v>5.3040000000000003</v>
      </c>
      <c r="K6824">
        <v>2.0640000000000001</v>
      </c>
      <c r="L6824" t="s">
        <v>819</v>
      </c>
      <c r="M6824" t="s">
        <v>38</v>
      </c>
      <c r="N6824" t="s">
        <v>10</v>
      </c>
      <c r="O6824" t="s">
        <v>28</v>
      </c>
      <c r="P6824" t="s">
        <v>2552</v>
      </c>
      <c r="Q6824" t="s">
        <v>2522</v>
      </c>
      <c r="R6824" t="s">
        <v>2528</v>
      </c>
      <c r="S6824" t="s">
        <v>18</v>
      </c>
    </row>
    <row r="6825" spans="1:19" x14ac:dyDescent="0.35">
      <c r="A6825">
        <v>15099</v>
      </c>
      <c r="B6825" t="s">
        <v>4919</v>
      </c>
      <c r="C6825" t="s">
        <v>818</v>
      </c>
      <c r="D6825" t="s">
        <v>2576</v>
      </c>
      <c r="E6825">
        <v>1</v>
      </c>
      <c r="F6825" s="8">
        <f>DATE(YEAR(project_c[[#This Row],[order_date]]),MONTH(project_c[[#This Row],[order_date]]),1)</f>
        <v>44562</v>
      </c>
      <c r="G6825" s="1">
        <v>44575</v>
      </c>
      <c r="H6825">
        <v>6</v>
      </c>
      <c r="I6825">
        <v>16.89</v>
      </c>
      <c r="J6825">
        <v>25.158000000000001</v>
      </c>
      <c r="K6825">
        <v>8.2680000000000007</v>
      </c>
      <c r="L6825" t="s">
        <v>819</v>
      </c>
      <c r="M6825" t="s">
        <v>38</v>
      </c>
      <c r="N6825" t="s">
        <v>10</v>
      </c>
      <c r="O6825" t="s">
        <v>28</v>
      </c>
      <c r="P6825" t="s">
        <v>2577</v>
      </c>
      <c r="Q6825" t="s">
        <v>2522</v>
      </c>
      <c r="R6825" t="s">
        <v>2539</v>
      </c>
      <c r="S6825" t="s">
        <v>18</v>
      </c>
    </row>
    <row r="6826" spans="1:19" x14ac:dyDescent="0.35">
      <c r="A6826">
        <v>7780</v>
      </c>
      <c r="B6826" t="s">
        <v>4919</v>
      </c>
      <c r="C6826" t="s">
        <v>818</v>
      </c>
      <c r="D6826" t="s">
        <v>2743</v>
      </c>
      <c r="E6826">
        <v>2</v>
      </c>
      <c r="F6826" s="8">
        <f>DATE(YEAR(project_c[[#This Row],[order_date]]),MONTH(project_c[[#This Row],[order_date]]),1)</f>
        <v>45078</v>
      </c>
      <c r="G6826" s="1">
        <v>45103</v>
      </c>
      <c r="H6826">
        <v>4</v>
      </c>
      <c r="I6826">
        <v>28.15</v>
      </c>
      <c r="J6826">
        <v>102.36799999999999</v>
      </c>
      <c r="K6826">
        <v>46.067999999999998</v>
      </c>
      <c r="L6826" t="s">
        <v>819</v>
      </c>
      <c r="M6826" t="s">
        <v>38</v>
      </c>
      <c r="N6826" t="s">
        <v>10</v>
      </c>
      <c r="O6826" t="s">
        <v>28</v>
      </c>
      <c r="P6826" t="s">
        <v>2744</v>
      </c>
      <c r="Q6826" t="s">
        <v>2522</v>
      </c>
      <c r="R6826" t="s">
        <v>2523</v>
      </c>
      <c r="S6826" t="s">
        <v>18</v>
      </c>
    </row>
    <row r="6827" spans="1:19" x14ac:dyDescent="0.35">
      <c r="A6827">
        <v>7781</v>
      </c>
      <c r="B6827" t="s">
        <v>4919</v>
      </c>
      <c r="C6827" t="s">
        <v>818</v>
      </c>
      <c r="D6827" t="s">
        <v>3454</v>
      </c>
      <c r="E6827">
        <v>5</v>
      </c>
      <c r="F6827" s="8">
        <f>DATE(YEAR(project_c[[#This Row],[order_date]]),MONTH(project_c[[#This Row],[order_date]]),1)</f>
        <v>45078</v>
      </c>
      <c r="G6827" s="1">
        <v>45103</v>
      </c>
      <c r="H6827">
        <v>4</v>
      </c>
      <c r="I6827">
        <v>0.56999999999999995</v>
      </c>
      <c r="J6827">
        <v>28.4</v>
      </c>
      <c r="K6827">
        <v>25.55</v>
      </c>
      <c r="L6827" t="s">
        <v>819</v>
      </c>
      <c r="M6827" t="s">
        <v>38</v>
      </c>
      <c r="N6827" t="s">
        <v>10</v>
      </c>
      <c r="O6827" t="s">
        <v>28</v>
      </c>
      <c r="P6827" t="s">
        <v>3455</v>
      </c>
      <c r="Q6827" t="s">
        <v>2522</v>
      </c>
      <c r="R6827" t="s">
        <v>2807</v>
      </c>
      <c r="S6827" t="s">
        <v>18</v>
      </c>
    </row>
    <row r="6828" spans="1:19" x14ac:dyDescent="0.35">
      <c r="A6828">
        <v>7782</v>
      </c>
      <c r="B6828" t="s">
        <v>4919</v>
      </c>
      <c r="C6828" t="s">
        <v>818</v>
      </c>
      <c r="D6828" t="s">
        <v>2882</v>
      </c>
      <c r="E6828">
        <v>4</v>
      </c>
      <c r="F6828" s="8">
        <f>DATE(YEAR(project_c[[#This Row],[order_date]]),MONTH(project_c[[#This Row],[order_date]]),1)</f>
        <v>45078</v>
      </c>
      <c r="G6828" s="1">
        <v>45103</v>
      </c>
      <c r="H6828">
        <v>4</v>
      </c>
      <c r="I6828">
        <v>64.25</v>
      </c>
      <c r="J6828">
        <v>571.12</v>
      </c>
      <c r="K6828">
        <v>314.12</v>
      </c>
      <c r="L6828" t="s">
        <v>819</v>
      </c>
      <c r="M6828" t="s">
        <v>38</v>
      </c>
      <c r="N6828" t="s">
        <v>10</v>
      </c>
      <c r="O6828" t="s">
        <v>28</v>
      </c>
      <c r="P6828" t="s">
        <v>2883</v>
      </c>
      <c r="Q6828" t="s">
        <v>2522</v>
      </c>
      <c r="R6828" t="s">
        <v>2559</v>
      </c>
      <c r="S6828" t="s">
        <v>18</v>
      </c>
    </row>
    <row r="6829" spans="1:19" x14ac:dyDescent="0.35">
      <c r="A6829">
        <v>7783</v>
      </c>
      <c r="B6829" t="s">
        <v>4919</v>
      </c>
      <c r="C6829" t="s">
        <v>818</v>
      </c>
      <c r="D6829" t="s">
        <v>4082</v>
      </c>
      <c r="E6829">
        <v>3</v>
      </c>
      <c r="F6829" s="8">
        <f>DATE(YEAR(project_c[[#This Row],[order_date]]),MONTH(project_c[[#This Row],[order_date]]),1)</f>
        <v>45078</v>
      </c>
      <c r="G6829" s="1">
        <v>45103</v>
      </c>
      <c r="H6829">
        <v>4</v>
      </c>
      <c r="I6829">
        <v>3.29</v>
      </c>
      <c r="J6829">
        <v>54.81</v>
      </c>
      <c r="K6829">
        <v>44.94</v>
      </c>
      <c r="L6829" t="s">
        <v>819</v>
      </c>
      <c r="M6829" t="s">
        <v>38</v>
      </c>
      <c r="N6829" t="s">
        <v>10</v>
      </c>
      <c r="O6829" t="s">
        <v>28</v>
      </c>
      <c r="P6829" t="s">
        <v>4083</v>
      </c>
      <c r="Q6829" t="s">
        <v>2522</v>
      </c>
      <c r="R6829" t="s">
        <v>2542</v>
      </c>
      <c r="S6829" t="s">
        <v>18</v>
      </c>
    </row>
    <row r="6830" spans="1:19" x14ac:dyDescent="0.35">
      <c r="A6830">
        <v>8929</v>
      </c>
      <c r="B6830" t="s">
        <v>4920</v>
      </c>
      <c r="C6830" t="s">
        <v>818</v>
      </c>
      <c r="D6830" t="s">
        <v>4858</v>
      </c>
      <c r="E6830">
        <v>5</v>
      </c>
      <c r="F6830" s="8">
        <f>DATE(YEAR(project_c[[#This Row],[order_date]]),MONTH(project_c[[#This Row],[order_date]]),1)</f>
        <v>44986</v>
      </c>
      <c r="G6830" s="1">
        <v>45016</v>
      </c>
      <c r="H6830">
        <v>2</v>
      </c>
      <c r="I6830">
        <v>129</v>
      </c>
      <c r="J6830">
        <v>179</v>
      </c>
      <c r="K6830">
        <v>-466</v>
      </c>
      <c r="L6830" t="s">
        <v>819</v>
      </c>
      <c r="M6830" t="s">
        <v>38</v>
      </c>
      <c r="N6830" t="s">
        <v>10</v>
      </c>
      <c r="O6830" t="s">
        <v>28</v>
      </c>
      <c r="P6830" t="s">
        <v>4859</v>
      </c>
      <c r="Q6830" t="s">
        <v>4841</v>
      </c>
      <c r="R6830" t="s">
        <v>4860</v>
      </c>
      <c r="S6830" t="s">
        <v>18</v>
      </c>
    </row>
    <row r="6831" spans="1:19" x14ac:dyDescent="0.35">
      <c r="A6831">
        <v>10053</v>
      </c>
      <c r="B6831" t="s">
        <v>4918</v>
      </c>
      <c r="C6831" t="s">
        <v>818</v>
      </c>
      <c r="D6831" t="s">
        <v>2641</v>
      </c>
      <c r="E6831">
        <v>4</v>
      </c>
      <c r="F6831" s="8">
        <f>DATE(YEAR(project_c[[#This Row],[order_date]]),MONTH(project_c[[#This Row],[order_date]]),1)</f>
        <v>45323</v>
      </c>
      <c r="G6831" s="1">
        <v>45335</v>
      </c>
      <c r="H6831">
        <v>3</v>
      </c>
      <c r="I6831">
        <v>19.52</v>
      </c>
      <c r="J6831">
        <v>126.4256</v>
      </c>
      <c r="K6831">
        <v>48.345599999999997</v>
      </c>
      <c r="L6831" t="s">
        <v>819</v>
      </c>
      <c r="M6831" t="s">
        <v>38</v>
      </c>
      <c r="N6831" t="s">
        <v>10</v>
      </c>
      <c r="O6831" t="s">
        <v>28</v>
      </c>
      <c r="P6831" t="s">
        <v>2642</v>
      </c>
      <c r="Q6831" t="s">
        <v>2522</v>
      </c>
      <c r="R6831" t="s">
        <v>2523</v>
      </c>
      <c r="S6831" t="s">
        <v>18</v>
      </c>
    </row>
    <row r="6832" spans="1:19" x14ac:dyDescent="0.35">
      <c r="A6832">
        <v>11114</v>
      </c>
      <c r="B6832" t="s">
        <v>4918</v>
      </c>
      <c r="C6832" t="s">
        <v>818</v>
      </c>
      <c r="D6832" t="s">
        <v>2641</v>
      </c>
      <c r="E6832">
        <v>2</v>
      </c>
      <c r="F6832" s="8">
        <f>DATE(YEAR(project_c[[#This Row],[order_date]]),MONTH(project_c[[#This Row],[order_date]]),1)</f>
        <v>45352</v>
      </c>
      <c r="G6832" s="1">
        <v>45357</v>
      </c>
      <c r="H6832">
        <v>5</v>
      </c>
      <c r="I6832">
        <v>19.52</v>
      </c>
      <c r="J6832">
        <v>63.212800000000001</v>
      </c>
      <c r="K6832">
        <v>24.172799999999999</v>
      </c>
      <c r="L6832" t="s">
        <v>819</v>
      </c>
      <c r="M6832" t="s">
        <v>38</v>
      </c>
      <c r="N6832" t="s">
        <v>10</v>
      </c>
      <c r="O6832" t="s">
        <v>28</v>
      </c>
      <c r="P6832" t="s">
        <v>2642</v>
      </c>
      <c r="Q6832" t="s">
        <v>2522</v>
      </c>
      <c r="R6832" t="s">
        <v>2523</v>
      </c>
      <c r="S6832" t="s">
        <v>18</v>
      </c>
    </row>
    <row r="6833" spans="1:19" x14ac:dyDescent="0.35">
      <c r="A6833">
        <v>11449</v>
      </c>
      <c r="B6833" t="s">
        <v>4918</v>
      </c>
      <c r="C6833" t="s">
        <v>818</v>
      </c>
      <c r="D6833" t="s">
        <v>2641</v>
      </c>
      <c r="E6833">
        <v>2</v>
      </c>
      <c r="F6833" s="8">
        <f>DATE(YEAR(project_c[[#This Row],[order_date]]),MONTH(project_c[[#This Row],[order_date]]),1)</f>
        <v>45323</v>
      </c>
      <c r="G6833" s="1">
        <v>45331</v>
      </c>
      <c r="H6833">
        <v>5</v>
      </c>
      <c r="I6833">
        <v>19.52</v>
      </c>
      <c r="J6833">
        <v>63.212800000000001</v>
      </c>
      <c r="K6833">
        <v>24.172799999999999</v>
      </c>
      <c r="L6833" t="s">
        <v>819</v>
      </c>
      <c r="M6833" t="s">
        <v>38</v>
      </c>
      <c r="N6833" t="s">
        <v>10</v>
      </c>
      <c r="O6833" t="s">
        <v>28</v>
      </c>
      <c r="P6833" t="s">
        <v>2642</v>
      </c>
      <c r="Q6833" t="s">
        <v>2522</v>
      </c>
      <c r="R6833" t="s">
        <v>2523</v>
      </c>
      <c r="S6833" t="s">
        <v>18</v>
      </c>
    </row>
    <row r="6834" spans="1:19" x14ac:dyDescent="0.35">
      <c r="A6834">
        <v>11473</v>
      </c>
      <c r="B6834" t="s">
        <v>4917</v>
      </c>
      <c r="C6834" t="s">
        <v>818</v>
      </c>
      <c r="D6834" t="s">
        <v>2641</v>
      </c>
      <c r="E6834">
        <v>4</v>
      </c>
      <c r="F6834" s="8">
        <f>DATE(YEAR(project_c[[#This Row],[order_date]]),MONTH(project_c[[#This Row],[order_date]]),1)</f>
        <v>45352</v>
      </c>
      <c r="G6834" s="1">
        <v>45365</v>
      </c>
      <c r="H6834">
        <v>5</v>
      </c>
      <c r="I6834">
        <v>19.52</v>
      </c>
      <c r="J6834">
        <v>126.4256</v>
      </c>
      <c r="K6834">
        <v>48.345599999999997</v>
      </c>
      <c r="L6834" t="s">
        <v>819</v>
      </c>
      <c r="M6834" t="s">
        <v>38</v>
      </c>
      <c r="N6834" t="s">
        <v>10</v>
      </c>
      <c r="O6834" t="s">
        <v>28</v>
      </c>
      <c r="P6834" t="s">
        <v>2642</v>
      </c>
      <c r="Q6834" t="s">
        <v>2522</v>
      </c>
      <c r="R6834" t="s">
        <v>2523</v>
      </c>
      <c r="S6834" t="s">
        <v>18</v>
      </c>
    </row>
    <row r="6835" spans="1:19" x14ac:dyDescent="0.35">
      <c r="A6835">
        <v>11680</v>
      </c>
      <c r="B6835" t="s">
        <v>4917</v>
      </c>
      <c r="C6835" t="s">
        <v>818</v>
      </c>
      <c r="D6835" t="s">
        <v>2641</v>
      </c>
      <c r="E6835">
        <v>5</v>
      </c>
      <c r="F6835" s="8">
        <f>DATE(YEAR(project_c[[#This Row],[order_date]]),MONTH(project_c[[#This Row],[order_date]]),1)</f>
        <v>45566</v>
      </c>
      <c r="G6835" s="1">
        <v>45577</v>
      </c>
      <c r="H6835">
        <v>5</v>
      </c>
      <c r="I6835">
        <v>19.52</v>
      </c>
      <c r="J6835">
        <v>158.03200000000001</v>
      </c>
      <c r="K6835">
        <v>60.432000000000002</v>
      </c>
      <c r="L6835" t="s">
        <v>819</v>
      </c>
      <c r="M6835" t="s">
        <v>38</v>
      </c>
      <c r="N6835" t="s">
        <v>10</v>
      </c>
      <c r="O6835" t="s">
        <v>28</v>
      </c>
      <c r="P6835" t="s">
        <v>2642</v>
      </c>
      <c r="Q6835" t="s">
        <v>2522</v>
      </c>
      <c r="R6835" t="s">
        <v>2523</v>
      </c>
      <c r="S6835" t="s">
        <v>18</v>
      </c>
    </row>
    <row r="6836" spans="1:19" x14ac:dyDescent="0.35">
      <c r="A6836">
        <v>11846</v>
      </c>
      <c r="B6836" t="s">
        <v>4917</v>
      </c>
      <c r="C6836" t="s">
        <v>818</v>
      </c>
      <c r="D6836" t="s">
        <v>2641</v>
      </c>
      <c r="E6836">
        <v>4</v>
      </c>
      <c r="F6836" s="8">
        <f>DATE(YEAR(project_c[[#This Row],[order_date]]),MONTH(project_c[[#This Row],[order_date]]),1)</f>
        <v>45474</v>
      </c>
      <c r="G6836" s="1">
        <v>45478</v>
      </c>
      <c r="H6836">
        <v>2</v>
      </c>
      <c r="I6836">
        <v>19.52</v>
      </c>
      <c r="J6836">
        <v>126.4256</v>
      </c>
      <c r="K6836">
        <v>48.345599999999997</v>
      </c>
      <c r="L6836" t="s">
        <v>819</v>
      </c>
      <c r="M6836" t="s">
        <v>38</v>
      </c>
      <c r="N6836" t="s">
        <v>10</v>
      </c>
      <c r="O6836" t="s">
        <v>28</v>
      </c>
      <c r="P6836" t="s">
        <v>2642</v>
      </c>
      <c r="Q6836" t="s">
        <v>2522</v>
      </c>
      <c r="R6836" t="s">
        <v>2523</v>
      </c>
      <c r="S6836" t="s">
        <v>18</v>
      </c>
    </row>
    <row r="6837" spans="1:19" x14ac:dyDescent="0.35">
      <c r="A6837">
        <v>11929</v>
      </c>
      <c r="B6837" t="s">
        <v>4917</v>
      </c>
      <c r="C6837" t="s">
        <v>818</v>
      </c>
      <c r="D6837" t="s">
        <v>2641</v>
      </c>
      <c r="E6837">
        <v>5</v>
      </c>
      <c r="F6837" s="8">
        <f>DATE(YEAR(project_c[[#This Row],[order_date]]),MONTH(project_c[[#This Row],[order_date]]),1)</f>
        <v>45474</v>
      </c>
      <c r="G6837" s="1">
        <v>45494</v>
      </c>
      <c r="H6837">
        <v>3</v>
      </c>
      <c r="I6837">
        <v>19.52</v>
      </c>
      <c r="J6837">
        <v>158.03200000000001</v>
      </c>
      <c r="K6837">
        <v>60.432000000000002</v>
      </c>
      <c r="L6837" t="s">
        <v>819</v>
      </c>
      <c r="M6837" t="s">
        <v>38</v>
      </c>
      <c r="N6837" t="s">
        <v>10</v>
      </c>
      <c r="O6837" t="s">
        <v>28</v>
      </c>
      <c r="P6837" t="s">
        <v>2642</v>
      </c>
      <c r="Q6837" t="s">
        <v>2522</v>
      </c>
      <c r="R6837" t="s">
        <v>2523</v>
      </c>
      <c r="S6837" t="s">
        <v>18</v>
      </c>
    </row>
    <row r="6838" spans="1:19" x14ac:dyDescent="0.35">
      <c r="A6838">
        <v>12525</v>
      </c>
      <c r="B6838" t="s">
        <v>4918</v>
      </c>
      <c r="C6838" t="s">
        <v>818</v>
      </c>
      <c r="D6838" t="s">
        <v>2641</v>
      </c>
      <c r="E6838">
        <v>1</v>
      </c>
      <c r="F6838" s="8">
        <f>DATE(YEAR(project_c[[#This Row],[order_date]]),MONTH(project_c[[#This Row],[order_date]]),1)</f>
        <v>45566</v>
      </c>
      <c r="G6838" s="1">
        <v>45588</v>
      </c>
      <c r="H6838">
        <v>1</v>
      </c>
      <c r="I6838">
        <v>19.52</v>
      </c>
      <c r="J6838">
        <v>31.606400000000001</v>
      </c>
      <c r="K6838">
        <v>12.086399999999999</v>
      </c>
      <c r="L6838" t="s">
        <v>819</v>
      </c>
      <c r="M6838" t="s">
        <v>38</v>
      </c>
      <c r="N6838" t="s">
        <v>10</v>
      </c>
      <c r="O6838" t="s">
        <v>28</v>
      </c>
      <c r="P6838" t="s">
        <v>2642</v>
      </c>
      <c r="Q6838" t="s">
        <v>2522</v>
      </c>
      <c r="R6838" t="s">
        <v>2523</v>
      </c>
      <c r="S6838" t="s">
        <v>18</v>
      </c>
    </row>
    <row r="6839" spans="1:19" x14ac:dyDescent="0.35">
      <c r="A6839">
        <v>12848</v>
      </c>
      <c r="B6839" t="s">
        <v>4918</v>
      </c>
      <c r="C6839" t="s">
        <v>818</v>
      </c>
      <c r="D6839" t="s">
        <v>2641</v>
      </c>
      <c r="E6839">
        <v>1</v>
      </c>
      <c r="F6839" s="8">
        <f>DATE(YEAR(project_c[[#This Row],[order_date]]),MONTH(project_c[[#This Row],[order_date]]),1)</f>
        <v>45413</v>
      </c>
      <c r="G6839" s="1">
        <v>45441</v>
      </c>
      <c r="H6839">
        <v>3</v>
      </c>
      <c r="I6839">
        <v>19.52</v>
      </c>
      <c r="J6839">
        <v>31.606400000000001</v>
      </c>
      <c r="K6839">
        <v>12.086399999999999</v>
      </c>
      <c r="L6839" t="s">
        <v>819</v>
      </c>
      <c r="M6839" t="s">
        <v>38</v>
      </c>
      <c r="N6839" t="s">
        <v>10</v>
      </c>
      <c r="O6839" t="s">
        <v>28</v>
      </c>
      <c r="P6839" t="s">
        <v>2642</v>
      </c>
      <c r="Q6839" t="s">
        <v>2522</v>
      </c>
      <c r="R6839" t="s">
        <v>2523</v>
      </c>
      <c r="S6839" t="s">
        <v>18</v>
      </c>
    </row>
    <row r="6840" spans="1:19" x14ac:dyDescent="0.35">
      <c r="A6840">
        <v>12937</v>
      </c>
      <c r="B6840" t="s">
        <v>4917</v>
      </c>
      <c r="C6840" t="s">
        <v>818</v>
      </c>
      <c r="D6840" t="s">
        <v>2641</v>
      </c>
      <c r="E6840">
        <v>2</v>
      </c>
      <c r="F6840" s="8">
        <f>DATE(YEAR(project_c[[#This Row],[order_date]]),MONTH(project_c[[#This Row],[order_date]]),1)</f>
        <v>45505</v>
      </c>
      <c r="G6840" s="1">
        <v>45512</v>
      </c>
      <c r="H6840">
        <v>5</v>
      </c>
      <c r="I6840">
        <v>19.52</v>
      </c>
      <c r="J6840">
        <v>63.212800000000001</v>
      </c>
      <c r="K6840">
        <v>24.172799999999999</v>
      </c>
      <c r="L6840" t="s">
        <v>819</v>
      </c>
      <c r="M6840" t="s">
        <v>38</v>
      </c>
      <c r="N6840" t="s">
        <v>10</v>
      </c>
      <c r="O6840" t="s">
        <v>28</v>
      </c>
      <c r="P6840" t="s">
        <v>2642</v>
      </c>
      <c r="Q6840" t="s">
        <v>2522</v>
      </c>
      <c r="R6840" t="s">
        <v>2523</v>
      </c>
      <c r="S6840" t="s">
        <v>18</v>
      </c>
    </row>
    <row r="6841" spans="1:19" x14ac:dyDescent="0.35">
      <c r="A6841">
        <v>13055</v>
      </c>
      <c r="B6841" t="s">
        <v>4918</v>
      </c>
      <c r="C6841" t="s">
        <v>818</v>
      </c>
      <c r="D6841" t="s">
        <v>2641</v>
      </c>
      <c r="E6841">
        <v>1</v>
      </c>
      <c r="F6841" s="8">
        <f>DATE(YEAR(project_c[[#This Row],[order_date]]),MONTH(project_c[[#This Row],[order_date]]),1)</f>
        <v>45352</v>
      </c>
      <c r="G6841" s="1">
        <v>45369</v>
      </c>
      <c r="H6841">
        <v>3</v>
      </c>
      <c r="I6841">
        <v>19.52</v>
      </c>
      <c r="J6841">
        <v>31.606400000000001</v>
      </c>
      <c r="K6841">
        <v>12.086399999999999</v>
      </c>
      <c r="L6841" t="s">
        <v>819</v>
      </c>
      <c r="M6841" t="s">
        <v>38</v>
      </c>
      <c r="N6841" t="s">
        <v>10</v>
      </c>
      <c r="O6841" t="s">
        <v>28</v>
      </c>
      <c r="P6841" t="s">
        <v>2642</v>
      </c>
      <c r="Q6841" t="s">
        <v>2522</v>
      </c>
      <c r="R6841" t="s">
        <v>2523</v>
      </c>
      <c r="S6841" t="s">
        <v>18</v>
      </c>
    </row>
    <row r="6842" spans="1:19" x14ac:dyDescent="0.35">
      <c r="A6842">
        <v>13126</v>
      </c>
      <c r="B6842" t="s">
        <v>4920</v>
      </c>
      <c r="C6842" t="s">
        <v>818</v>
      </c>
      <c r="D6842" t="s">
        <v>2641</v>
      </c>
      <c r="E6842">
        <v>2</v>
      </c>
      <c r="F6842" s="8">
        <f>DATE(YEAR(project_c[[#This Row],[order_date]]),MONTH(project_c[[#This Row],[order_date]]),1)</f>
        <v>45444</v>
      </c>
      <c r="G6842" s="1">
        <v>45470</v>
      </c>
      <c r="H6842">
        <v>5</v>
      </c>
      <c r="I6842">
        <v>19.52</v>
      </c>
      <c r="J6842">
        <v>63.212800000000001</v>
      </c>
      <c r="K6842">
        <v>24.172799999999999</v>
      </c>
      <c r="L6842" t="s">
        <v>819</v>
      </c>
      <c r="M6842" t="s">
        <v>38</v>
      </c>
      <c r="N6842" t="s">
        <v>10</v>
      </c>
      <c r="O6842" t="s">
        <v>28</v>
      </c>
      <c r="P6842" t="s">
        <v>2642</v>
      </c>
      <c r="Q6842" t="s">
        <v>2522</v>
      </c>
      <c r="R6842" t="s">
        <v>2523</v>
      </c>
      <c r="S6842" t="s">
        <v>18</v>
      </c>
    </row>
    <row r="6843" spans="1:19" x14ac:dyDescent="0.35">
      <c r="A6843">
        <v>13187</v>
      </c>
      <c r="B6843" t="s">
        <v>4917</v>
      </c>
      <c r="C6843" t="s">
        <v>818</v>
      </c>
      <c r="D6843" t="s">
        <v>2641</v>
      </c>
      <c r="E6843">
        <v>1</v>
      </c>
      <c r="F6843" s="8">
        <f>DATE(YEAR(project_c[[#This Row],[order_date]]),MONTH(project_c[[#This Row],[order_date]]),1)</f>
        <v>45505</v>
      </c>
      <c r="G6843" s="1">
        <v>45515</v>
      </c>
      <c r="H6843">
        <v>1</v>
      </c>
      <c r="I6843">
        <v>19.52</v>
      </c>
      <c r="J6843">
        <v>31.606400000000001</v>
      </c>
      <c r="K6843">
        <v>12.086399999999999</v>
      </c>
      <c r="L6843" t="s">
        <v>819</v>
      </c>
      <c r="M6843" t="s">
        <v>38</v>
      </c>
      <c r="N6843" t="s">
        <v>10</v>
      </c>
      <c r="O6843" t="s">
        <v>28</v>
      </c>
      <c r="P6843" t="s">
        <v>2642</v>
      </c>
      <c r="Q6843" t="s">
        <v>2522</v>
      </c>
      <c r="R6843" t="s">
        <v>2523</v>
      </c>
      <c r="S6843" t="s">
        <v>18</v>
      </c>
    </row>
    <row r="6844" spans="1:19" hidden="1" x14ac:dyDescent="0.35">
      <c r="A6844">
        <v>1432</v>
      </c>
      <c r="B6844" t="s">
        <v>4919</v>
      </c>
      <c r="C6844" t="s">
        <v>821</v>
      </c>
      <c r="D6844" t="s">
        <v>3886</v>
      </c>
      <c r="E6844">
        <v>6</v>
      </c>
      <c r="F6844" s="1">
        <f>DATE(YEAR(project_c[[#This Row],[order_date]]),MONTH(project_c[[#This Row],[order_date]]),1)</f>
        <v>44166</v>
      </c>
      <c r="G6844" s="1">
        <v>44194</v>
      </c>
      <c r="H6844">
        <v>-361</v>
      </c>
      <c r="I6844">
        <v>5.21</v>
      </c>
      <c r="J6844">
        <v>71.040000000000006</v>
      </c>
      <c r="K6844">
        <v>39.78</v>
      </c>
      <c r="L6844" t="s">
        <v>822</v>
      </c>
      <c r="M6844" t="s">
        <v>9</v>
      </c>
      <c r="N6844" t="s">
        <v>10</v>
      </c>
      <c r="O6844" t="s">
        <v>48</v>
      </c>
      <c r="P6844" t="s">
        <v>3887</v>
      </c>
      <c r="Q6844" t="s">
        <v>2522</v>
      </c>
      <c r="R6844" t="s">
        <v>2534</v>
      </c>
      <c r="S6844" t="s">
        <v>13</v>
      </c>
    </row>
    <row r="6845" spans="1:19" x14ac:dyDescent="0.35">
      <c r="A6845">
        <v>779</v>
      </c>
      <c r="B6845" t="s">
        <v>4920</v>
      </c>
      <c r="C6845" t="s">
        <v>821</v>
      </c>
      <c r="D6845" t="s">
        <v>2272</v>
      </c>
      <c r="E6845">
        <v>5</v>
      </c>
      <c r="F6845" s="8">
        <f>DATE(YEAR(project_c[[#This Row],[order_date]]),MONTH(project_c[[#This Row],[order_date]]),1)</f>
        <v>43922</v>
      </c>
      <c r="G6845" s="1">
        <v>43949</v>
      </c>
      <c r="H6845">
        <v>2</v>
      </c>
      <c r="I6845">
        <v>67.2</v>
      </c>
      <c r="J6845">
        <v>1343.96</v>
      </c>
      <c r="K6845">
        <v>1007.96</v>
      </c>
      <c r="L6845" t="s">
        <v>822</v>
      </c>
      <c r="M6845" t="s">
        <v>9</v>
      </c>
      <c r="N6845" t="s">
        <v>10</v>
      </c>
      <c r="O6845" t="s">
        <v>48</v>
      </c>
      <c r="P6845" t="s">
        <v>2273</v>
      </c>
      <c r="Q6845" t="s">
        <v>1901</v>
      </c>
      <c r="R6845" t="s">
        <v>1902</v>
      </c>
      <c r="S6845" t="s">
        <v>13</v>
      </c>
    </row>
    <row r="6846" spans="1:19" x14ac:dyDescent="0.35">
      <c r="A6846">
        <v>1101</v>
      </c>
      <c r="B6846" t="s">
        <v>4919</v>
      </c>
      <c r="C6846" t="s">
        <v>821</v>
      </c>
      <c r="D6846" t="s">
        <v>2358</v>
      </c>
      <c r="E6846">
        <v>5</v>
      </c>
      <c r="F6846" s="8">
        <f>DATE(YEAR(project_c[[#This Row],[order_date]]),MONTH(project_c[[#This Row],[order_date]]),1)</f>
        <v>43952</v>
      </c>
      <c r="G6846" s="1">
        <v>43961</v>
      </c>
      <c r="H6846">
        <v>5</v>
      </c>
      <c r="I6846">
        <v>3.92</v>
      </c>
      <c r="J6846">
        <v>34.880000000000003</v>
      </c>
      <c r="K6846">
        <v>15.28</v>
      </c>
      <c r="L6846" t="s">
        <v>822</v>
      </c>
      <c r="M6846" t="s">
        <v>9</v>
      </c>
      <c r="N6846" t="s">
        <v>10</v>
      </c>
      <c r="O6846" t="s">
        <v>48</v>
      </c>
      <c r="P6846" t="s">
        <v>2359</v>
      </c>
      <c r="Q6846" t="s">
        <v>1901</v>
      </c>
      <c r="R6846" t="s">
        <v>1902</v>
      </c>
      <c r="S6846" t="s">
        <v>13</v>
      </c>
    </row>
    <row r="6847" spans="1:19" x14ac:dyDescent="0.35">
      <c r="A6847">
        <v>1100</v>
      </c>
      <c r="B6847" t="s">
        <v>4919</v>
      </c>
      <c r="C6847" t="s">
        <v>821</v>
      </c>
      <c r="D6847" t="s">
        <v>2689</v>
      </c>
      <c r="E6847">
        <v>3</v>
      </c>
      <c r="F6847" s="8">
        <f>DATE(YEAR(project_c[[#This Row],[order_date]]),MONTH(project_c[[#This Row],[order_date]]),1)</f>
        <v>43952</v>
      </c>
      <c r="G6847" s="1">
        <v>43961</v>
      </c>
      <c r="H6847">
        <v>5</v>
      </c>
      <c r="I6847">
        <v>27.94</v>
      </c>
      <c r="J6847">
        <v>158.13</v>
      </c>
      <c r="K6847">
        <v>74.31</v>
      </c>
      <c r="L6847" t="s">
        <v>822</v>
      </c>
      <c r="M6847" t="s">
        <v>9</v>
      </c>
      <c r="N6847" t="s">
        <v>10</v>
      </c>
      <c r="O6847" t="s">
        <v>48</v>
      </c>
      <c r="P6847" t="s">
        <v>2690</v>
      </c>
      <c r="Q6847" t="s">
        <v>2522</v>
      </c>
      <c r="R6847" t="s">
        <v>2539</v>
      </c>
      <c r="S6847" t="s">
        <v>13</v>
      </c>
    </row>
    <row r="6848" spans="1:19" hidden="1" x14ac:dyDescent="0.35">
      <c r="A6848">
        <v>1433</v>
      </c>
      <c r="B6848" t="s">
        <v>4919</v>
      </c>
      <c r="C6848" t="s">
        <v>821</v>
      </c>
      <c r="D6848" t="s">
        <v>3370</v>
      </c>
      <c r="E6848">
        <v>4</v>
      </c>
      <c r="F6848" s="1">
        <f>DATE(YEAR(project_c[[#This Row],[order_date]]),MONTH(project_c[[#This Row],[order_date]]),1)</f>
        <v>44166</v>
      </c>
      <c r="G6848" s="1">
        <v>44194</v>
      </c>
      <c r="H6848">
        <v>-361</v>
      </c>
      <c r="I6848">
        <v>0.41</v>
      </c>
      <c r="J6848">
        <v>16.512</v>
      </c>
      <c r="K6848">
        <v>14.872</v>
      </c>
      <c r="L6848" t="s">
        <v>822</v>
      </c>
      <c r="M6848" t="s">
        <v>9</v>
      </c>
      <c r="N6848" t="s">
        <v>10</v>
      </c>
      <c r="O6848" t="s">
        <v>48</v>
      </c>
      <c r="P6848" t="s">
        <v>3371</v>
      </c>
      <c r="Q6848" t="s">
        <v>2522</v>
      </c>
      <c r="R6848" t="s">
        <v>2528</v>
      </c>
      <c r="S6848" t="s">
        <v>13</v>
      </c>
    </row>
    <row r="6849" spans="1:19" x14ac:dyDescent="0.35">
      <c r="A6849">
        <v>2934</v>
      </c>
      <c r="B6849" t="s">
        <v>4919</v>
      </c>
      <c r="C6849" t="s">
        <v>821</v>
      </c>
      <c r="D6849" t="s">
        <v>2896</v>
      </c>
      <c r="E6849">
        <v>3</v>
      </c>
      <c r="F6849" s="8">
        <f>DATE(YEAR(project_c[[#This Row],[order_date]]),MONTH(project_c[[#This Row],[order_date]]),1)</f>
        <v>44256</v>
      </c>
      <c r="G6849" s="1">
        <v>44269</v>
      </c>
      <c r="H6849">
        <v>5</v>
      </c>
      <c r="I6849">
        <v>0.57999999999999996</v>
      </c>
      <c r="J6849">
        <v>8.2200000000000006</v>
      </c>
      <c r="K6849">
        <v>6.48</v>
      </c>
      <c r="L6849" t="s">
        <v>822</v>
      </c>
      <c r="M6849" t="s">
        <v>9</v>
      </c>
      <c r="N6849" t="s">
        <v>10</v>
      </c>
      <c r="O6849" t="s">
        <v>48</v>
      </c>
      <c r="P6849" t="s">
        <v>2897</v>
      </c>
      <c r="Q6849" t="s">
        <v>2522</v>
      </c>
      <c r="R6849" t="s">
        <v>2523</v>
      </c>
      <c r="S6849" t="s">
        <v>13</v>
      </c>
    </row>
    <row r="6850" spans="1:19" x14ac:dyDescent="0.35">
      <c r="A6850">
        <v>5481</v>
      </c>
      <c r="B6850" t="s">
        <v>4918</v>
      </c>
      <c r="C6850" t="s">
        <v>821</v>
      </c>
      <c r="D6850" t="s">
        <v>4076</v>
      </c>
      <c r="E6850">
        <v>3</v>
      </c>
      <c r="F6850" s="8">
        <f>DATE(YEAR(project_c[[#This Row],[order_date]]),MONTH(project_c[[#This Row],[order_date]]),1)</f>
        <v>44866</v>
      </c>
      <c r="G6850" s="1">
        <v>44875</v>
      </c>
      <c r="H6850">
        <v>3</v>
      </c>
      <c r="I6850">
        <v>7.04</v>
      </c>
      <c r="J6850">
        <v>54.18</v>
      </c>
      <c r="K6850">
        <v>33.06</v>
      </c>
      <c r="L6850" t="s">
        <v>822</v>
      </c>
      <c r="M6850" t="s">
        <v>9</v>
      </c>
      <c r="N6850" t="s">
        <v>10</v>
      </c>
      <c r="O6850" t="s">
        <v>48</v>
      </c>
      <c r="P6850" t="s">
        <v>4077</v>
      </c>
      <c r="Q6850" t="s">
        <v>2522</v>
      </c>
      <c r="R6850" t="s">
        <v>2542</v>
      </c>
      <c r="S6850" t="s">
        <v>13</v>
      </c>
    </row>
    <row r="6851" spans="1:19" x14ac:dyDescent="0.35">
      <c r="A6851">
        <v>5484</v>
      </c>
      <c r="B6851" t="s">
        <v>4918</v>
      </c>
      <c r="C6851" t="s">
        <v>821</v>
      </c>
      <c r="D6851" t="s">
        <v>3918</v>
      </c>
      <c r="E6851">
        <v>5</v>
      </c>
      <c r="F6851" s="8">
        <f>DATE(YEAR(project_c[[#This Row],[order_date]]),MONTH(project_c[[#This Row],[order_date]]),1)</f>
        <v>44866</v>
      </c>
      <c r="G6851" s="1">
        <v>44875</v>
      </c>
      <c r="H6851">
        <v>3</v>
      </c>
      <c r="I6851">
        <v>6.02</v>
      </c>
      <c r="J6851">
        <v>61.4</v>
      </c>
      <c r="K6851">
        <v>31.3</v>
      </c>
      <c r="L6851" t="s">
        <v>822</v>
      </c>
      <c r="M6851" t="s">
        <v>9</v>
      </c>
      <c r="N6851" t="s">
        <v>10</v>
      </c>
      <c r="O6851" t="s">
        <v>48</v>
      </c>
      <c r="P6851" t="s">
        <v>3919</v>
      </c>
      <c r="Q6851" t="s">
        <v>2522</v>
      </c>
      <c r="R6851" t="s">
        <v>2542</v>
      </c>
      <c r="S6851" t="s">
        <v>13</v>
      </c>
    </row>
    <row r="6852" spans="1:19" x14ac:dyDescent="0.35">
      <c r="A6852">
        <v>5486</v>
      </c>
      <c r="B6852" t="s">
        <v>4918</v>
      </c>
      <c r="C6852" t="s">
        <v>821</v>
      </c>
      <c r="D6852" t="s">
        <v>3794</v>
      </c>
      <c r="E6852">
        <v>3</v>
      </c>
      <c r="F6852" s="8">
        <f>DATE(YEAR(project_c[[#This Row],[order_date]]),MONTH(project_c[[#This Row],[order_date]]),1)</f>
        <v>44866</v>
      </c>
      <c r="G6852" s="1">
        <v>44875</v>
      </c>
      <c r="H6852">
        <v>3</v>
      </c>
      <c r="I6852">
        <v>0.43</v>
      </c>
      <c r="J6852">
        <v>4.1520000000000001</v>
      </c>
      <c r="K6852">
        <v>2.8620000000000001</v>
      </c>
      <c r="L6852" t="s">
        <v>822</v>
      </c>
      <c r="M6852" t="s">
        <v>9</v>
      </c>
      <c r="N6852" t="s">
        <v>10</v>
      </c>
      <c r="O6852" t="s">
        <v>48</v>
      </c>
      <c r="P6852" t="s">
        <v>3795</v>
      </c>
      <c r="Q6852" t="s">
        <v>2522</v>
      </c>
      <c r="R6852" t="s">
        <v>2523</v>
      </c>
      <c r="S6852" t="s">
        <v>13</v>
      </c>
    </row>
    <row r="6853" spans="1:19" x14ac:dyDescent="0.35">
      <c r="A6853">
        <v>5487</v>
      </c>
      <c r="B6853" t="s">
        <v>4918</v>
      </c>
      <c r="C6853" t="s">
        <v>821</v>
      </c>
      <c r="D6853" t="s">
        <v>3020</v>
      </c>
      <c r="E6853">
        <v>5</v>
      </c>
      <c r="F6853" s="8">
        <f>DATE(YEAR(project_c[[#This Row],[order_date]]),MONTH(project_c[[#This Row],[order_date]]),1)</f>
        <v>44866</v>
      </c>
      <c r="G6853" s="1">
        <v>44875</v>
      </c>
      <c r="H6853">
        <v>3</v>
      </c>
      <c r="I6853">
        <v>1.41</v>
      </c>
      <c r="J6853">
        <v>14.7</v>
      </c>
      <c r="K6853">
        <v>7.65</v>
      </c>
      <c r="L6853" t="s">
        <v>822</v>
      </c>
      <c r="M6853" t="s">
        <v>9</v>
      </c>
      <c r="N6853" t="s">
        <v>10</v>
      </c>
      <c r="O6853" t="s">
        <v>48</v>
      </c>
      <c r="P6853" t="s">
        <v>3021</v>
      </c>
      <c r="Q6853" t="s">
        <v>2522</v>
      </c>
      <c r="R6853" t="s">
        <v>2528</v>
      </c>
      <c r="S6853" t="s">
        <v>13</v>
      </c>
    </row>
    <row r="6854" spans="1:19" x14ac:dyDescent="0.35">
      <c r="A6854">
        <v>5485</v>
      </c>
      <c r="B6854" t="s">
        <v>4918</v>
      </c>
      <c r="C6854" t="s">
        <v>821</v>
      </c>
      <c r="D6854" t="s">
        <v>2910</v>
      </c>
      <c r="E6854">
        <v>4</v>
      </c>
      <c r="F6854" s="8">
        <f>DATE(YEAR(project_c[[#This Row],[order_date]]),MONTH(project_c[[#This Row],[order_date]]),1)</f>
        <v>44866</v>
      </c>
      <c r="G6854" s="1">
        <v>44875</v>
      </c>
      <c r="H6854">
        <v>3</v>
      </c>
      <c r="I6854">
        <v>14.42</v>
      </c>
      <c r="J6854">
        <v>720.76</v>
      </c>
      <c r="K6854">
        <v>663.08</v>
      </c>
      <c r="L6854" t="s">
        <v>822</v>
      </c>
      <c r="M6854" t="s">
        <v>9</v>
      </c>
      <c r="N6854" t="s">
        <v>10</v>
      </c>
      <c r="O6854" t="s">
        <v>48</v>
      </c>
      <c r="P6854" t="s">
        <v>2911</v>
      </c>
      <c r="Q6854" t="s">
        <v>2522</v>
      </c>
      <c r="R6854" t="s">
        <v>2559</v>
      </c>
      <c r="S6854" t="s">
        <v>13</v>
      </c>
    </row>
    <row r="6855" spans="1:19" x14ac:dyDescent="0.35">
      <c r="A6855">
        <v>5482</v>
      </c>
      <c r="B6855" t="s">
        <v>4918</v>
      </c>
      <c r="C6855" t="s">
        <v>821</v>
      </c>
      <c r="D6855" t="s">
        <v>4849</v>
      </c>
      <c r="E6855">
        <v>4</v>
      </c>
      <c r="F6855" s="8">
        <f>DATE(YEAR(project_c[[#This Row],[order_date]]),MONTH(project_c[[#This Row],[order_date]]),1)</f>
        <v>44866</v>
      </c>
      <c r="G6855" s="1">
        <v>44875</v>
      </c>
      <c r="H6855">
        <v>3</v>
      </c>
      <c r="I6855">
        <v>429</v>
      </c>
      <c r="J6855">
        <v>2796</v>
      </c>
      <c r="K6855">
        <v>1080</v>
      </c>
      <c r="L6855" t="s">
        <v>822</v>
      </c>
      <c r="M6855" t="s">
        <v>9</v>
      </c>
      <c r="N6855" t="s">
        <v>10</v>
      </c>
      <c r="O6855" t="s">
        <v>48</v>
      </c>
      <c r="P6855" t="s">
        <v>4850</v>
      </c>
      <c r="Q6855" t="s">
        <v>4841</v>
      </c>
      <c r="R6855" t="s">
        <v>4842</v>
      </c>
      <c r="S6855" t="s">
        <v>13</v>
      </c>
    </row>
    <row r="6856" spans="1:19" x14ac:dyDescent="0.35">
      <c r="A6856">
        <v>8337</v>
      </c>
      <c r="B6856" t="s">
        <v>4919</v>
      </c>
      <c r="C6856" t="s">
        <v>821</v>
      </c>
      <c r="D6856" t="s">
        <v>4365</v>
      </c>
      <c r="E6856">
        <v>1</v>
      </c>
      <c r="F6856" s="8">
        <f>DATE(YEAR(project_c[[#This Row],[order_date]]),MONTH(project_c[[#This Row],[order_date]]),1)</f>
        <v>45261</v>
      </c>
      <c r="G6856" s="1">
        <v>45271</v>
      </c>
      <c r="H6856">
        <v>6</v>
      </c>
      <c r="I6856">
        <v>26.93</v>
      </c>
      <c r="J6856">
        <v>50.945999999999998</v>
      </c>
      <c r="K6856">
        <v>24.015999999999998</v>
      </c>
      <c r="L6856" t="s">
        <v>822</v>
      </c>
      <c r="M6856" t="s">
        <v>9</v>
      </c>
      <c r="N6856" t="s">
        <v>10</v>
      </c>
      <c r="O6856" t="s">
        <v>48</v>
      </c>
      <c r="P6856" t="s">
        <v>4366</v>
      </c>
      <c r="Q6856" t="s">
        <v>4250</v>
      </c>
      <c r="R6856" t="s">
        <v>4273</v>
      </c>
      <c r="S6856" t="s">
        <v>13</v>
      </c>
    </row>
    <row r="6857" spans="1:19" x14ac:dyDescent="0.35">
      <c r="A6857">
        <v>8500</v>
      </c>
      <c r="B6857" t="s">
        <v>4919</v>
      </c>
      <c r="C6857" t="s">
        <v>821</v>
      </c>
      <c r="D6857" t="s">
        <v>3194</v>
      </c>
      <c r="E6857">
        <v>2</v>
      </c>
      <c r="F6857" s="8">
        <f>DATE(YEAR(project_c[[#This Row],[order_date]]),MONTH(project_c[[#This Row],[order_date]]),1)</f>
        <v>45170</v>
      </c>
      <c r="G6857" s="1">
        <v>45178</v>
      </c>
      <c r="H6857">
        <v>4</v>
      </c>
      <c r="I6857">
        <v>0.72</v>
      </c>
      <c r="J6857">
        <v>6.3680000000000003</v>
      </c>
      <c r="K6857">
        <v>4.9279999999999999</v>
      </c>
      <c r="L6857" t="s">
        <v>822</v>
      </c>
      <c r="M6857" t="s">
        <v>9</v>
      </c>
      <c r="N6857" t="s">
        <v>10</v>
      </c>
      <c r="O6857" t="s">
        <v>48</v>
      </c>
      <c r="P6857" t="s">
        <v>3195</v>
      </c>
      <c r="Q6857" t="s">
        <v>2522</v>
      </c>
      <c r="R6857" t="s">
        <v>2542</v>
      </c>
      <c r="S6857" t="s">
        <v>13</v>
      </c>
    </row>
    <row r="6858" spans="1:19" x14ac:dyDescent="0.35">
      <c r="A6858">
        <v>9641</v>
      </c>
      <c r="B6858" t="s">
        <v>4917</v>
      </c>
      <c r="C6858" t="s">
        <v>821</v>
      </c>
      <c r="D6858" t="s">
        <v>3440</v>
      </c>
      <c r="E6858">
        <v>1</v>
      </c>
      <c r="F6858" s="8">
        <f>DATE(YEAR(project_c[[#This Row],[order_date]]),MONTH(project_c[[#This Row],[order_date]]),1)</f>
        <v>45047</v>
      </c>
      <c r="G6858" s="1">
        <v>45051</v>
      </c>
      <c r="H6858">
        <v>0</v>
      </c>
      <c r="I6858">
        <v>1.02</v>
      </c>
      <c r="J6858">
        <v>5.34</v>
      </c>
      <c r="K6858">
        <v>4.32</v>
      </c>
      <c r="L6858" t="s">
        <v>822</v>
      </c>
      <c r="M6858" t="s">
        <v>9</v>
      </c>
      <c r="N6858" t="s">
        <v>10</v>
      </c>
      <c r="O6858" t="s">
        <v>48</v>
      </c>
      <c r="P6858" t="s">
        <v>3441</v>
      </c>
      <c r="Q6858" t="s">
        <v>2522</v>
      </c>
      <c r="R6858" t="s">
        <v>2542</v>
      </c>
      <c r="S6858" t="s">
        <v>13</v>
      </c>
    </row>
    <row r="6859" spans="1:19" x14ac:dyDescent="0.35">
      <c r="A6859">
        <v>10044</v>
      </c>
      <c r="B6859" t="s">
        <v>4917</v>
      </c>
      <c r="C6859" t="s">
        <v>821</v>
      </c>
      <c r="D6859" t="s">
        <v>2787</v>
      </c>
      <c r="E6859">
        <v>2</v>
      </c>
      <c r="F6859" s="8">
        <f>DATE(YEAR(project_c[[#This Row],[order_date]]),MONTH(project_c[[#This Row],[order_date]]),1)</f>
        <v>45352</v>
      </c>
      <c r="G6859" s="1">
        <v>45367</v>
      </c>
      <c r="H6859">
        <v>4</v>
      </c>
      <c r="I6859">
        <v>25.16</v>
      </c>
      <c r="J6859">
        <v>114.07680000000001</v>
      </c>
      <c r="K6859">
        <v>63.756799999999998</v>
      </c>
      <c r="L6859" t="s">
        <v>822</v>
      </c>
      <c r="M6859" t="s">
        <v>9</v>
      </c>
      <c r="N6859" t="s">
        <v>10</v>
      </c>
      <c r="O6859" t="s">
        <v>48</v>
      </c>
      <c r="P6859" t="s">
        <v>2788</v>
      </c>
      <c r="Q6859" t="s">
        <v>2522</v>
      </c>
      <c r="R6859" t="s">
        <v>2542</v>
      </c>
      <c r="S6859" t="s">
        <v>13</v>
      </c>
    </row>
    <row r="6860" spans="1:19" x14ac:dyDescent="0.35">
      <c r="A6860">
        <v>10540</v>
      </c>
      <c r="B6860" t="s">
        <v>4917</v>
      </c>
      <c r="C6860" t="s">
        <v>821</v>
      </c>
      <c r="D6860" t="s">
        <v>2787</v>
      </c>
      <c r="E6860">
        <v>5</v>
      </c>
      <c r="F6860" s="8">
        <f>DATE(YEAR(project_c[[#This Row],[order_date]]),MONTH(project_c[[#This Row],[order_date]]),1)</f>
        <v>45352</v>
      </c>
      <c r="G6860" s="1">
        <v>45381</v>
      </c>
      <c r="H6860">
        <v>4</v>
      </c>
      <c r="I6860">
        <v>25.16</v>
      </c>
      <c r="J6860">
        <v>285.19200000000001</v>
      </c>
      <c r="K6860">
        <v>159.392</v>
      </c>
      <c r="L6860" t="s">
        <v>822</v>
      </c>
      <c r="M6860" t="s">
        <v>9</v>
      </c>
      <c r="N6860" t="s">
        <v>10</v>
      </c>
      <c r="O6860" t="s">
        <v>48</v>
      </c>
      <c r="P6860" t="s">
        <v>2788</v>
      </c>
      <c r="Q6860" t="s">
        <v>2522</v>
      </c>
      <c r="R6860" t="s">
        <v>2542</v>
      </c>
      <c r="S6860" t="s">
        <v>13</v>
      </c>
    </row>
    <row r="6861" spans="1:19" x14ac:dyDescent="0.35">
      <c r="A6861">
        <v>10745</v>
      </c>
      <c r="B6861" t="s">
        <v>4917</v>
      </c>
      <c r="C6861" t="s">
        <v>821</v>
      </c>
      <c r="D6861" t="s">
        <v>2787</v>
      </c>
      <c r="E6861">
        <v>1</v>
      </c>
      <c r="F6861" s="8">
        <f>DATE(YEAR(project_c[[#This Row],[order_date]]),MONTH(project_c[[#This Row],[order_date]]),1)</f>
        <v>45323</v>
      </c>
      <c r="G6861" s="1">
        <v>45323</v>
      </c>
      <c r="H6861">
        <v>4</v>
      </c>
      <c r="I6861">
        <v>25.16</v>
      </c>
      <c r="J6861">
        <v>57.038400000000003</v>
      </c>
      <c r="K6861">
        <v>31.878399999999999</v>
      </c>
      <c r="L6861" t="s">
        <v>822</v>
      </c>
      <c r="M6861" t="s">
        <v>9</v>
      </c>
      <c r="N6861" t="s">
        <v>10</v>
      </c>
      <c r="O6861" t="s">
        <v>48</v>
      </c>
      <c r="P6861" t="s">
        <v>2788</v>
      </c>
      <c r="Q6861" t="s">
        <v>2522</v>
      </c>
      <c r="R6861" t="s">
        <v>2542</v>
      </c>
      <c r="S6861" t="s">
        <v>13</v>
      </c>
    </row>
    <row r="6862" spans="1:19" x14ac:dyDescent="0.35">
      <c r="A6862">
        <v>11562</v>
      </c>
      <c r="B6862" t="s">
        <v>4918</v>
      </c>
      <c r="C6862" t="s">
        <v>821</v>
      </c>
      <c r="D6862" t="s">
        <v>2787</v>
      </c>
      <c r="E6862">
        <v>3</v>
      </c>
      <c r="F6862" s="8">
        <f>DATE(YEAR(project_c[[#This Row],[order_date]]),MONTH(project_c[[#This Row],[order_date]]),1)</f>
        <v>45292</v>
      </c>
      <c r="G6862" s="1">
        <v>45298</v>
      </c>
      <c r="H6862">
        <v>2</v>
      </c>
      <c r="I6862">
        <v>25.16</v>
      </c>
      <c r="J6862">
        <v>171.11519999999999</v>
      </c>
      <c r="K6862">
        <v>95.635199999999998</v>
      </c>
      <c r="L6862" t="s">
        <v>822</v>
      </c>
      <c r="M6862" t="s">
        <v>9</v>
      </c>
      <c r="N6862" t="s">
        <v>10</v>
      </c>
      <c r="O6862" t="s">
        <v>48</v>
      </c>
      <c r="P6862" t="s">
        <v>2788</v>
      </c>
      <c r="Q6862" t="s">
        <v>2522</v>
      </c>
      <c r="R6862" t="s">
        <v>2542</v>
      </c>
      <c r="S6862" t="s">
        <v>13</v>
      </c>
    </row>
    <row r="6863" spans="1:19" x14ac:dyDescent="0.35">
      <c r="A6863">
        <v>11570</v>
      </c>
      <c r="B6863" t="s">
        <v>4920</v>
      </c>
      <c r="C6863" t="s">
        <v>821</v>
      </c>
      <c r="D6863" t="s">
        <v>2787</v>
      </c>
      <c r="E6863">
        <v>3</v>
      </c>
      <c r="F6863" s="8">
        <f>DATE(YEAR(project_c[[#This Row],[order_date]]),MONTH(project_c[[#This Row],[order_date]]),1)</f>
        <v>45352</v>
      </c>
      <c r="G6863" s="1">
        <v>45375</v>
      </c>
      <c r="H6863">
        <v>3</v>
      </c>
      <c r="I6863">
        <v>25.16</v>
      </c>
      <c r="J6863">
        <v>171.11519999999999</v>
      </c>
      <c r="K6863">
        <v>95.635199999999998</v>
      </c>
      <c r="L6863" t="s">
        <v>822</v>
      </c>
      <c r="M6863" t="s">
        <v>9</v>
      </c>
      <c r="N6863" t="s">
        <v>10</v>
      </c>
      <c r="O6863" t="s">
        <v>48</v>
      </c>
      <c r="P6863" t="s">
        <v>2788</v>
      </c>
      <c r="Q6863" t="s">
        <v>2522</v>
      </c>
      <c r="R6863" t="s">
        <v>2542</v>
      </c>
      <c r="S6863" t="s">
        <v>13</v>
      </c>
    </row>
    <row r="6864" spans="1:19" x14ac:dyDescent="0.35">
      <c r="A6864">
        <v>12636</v>
      </c>
      <c r="B6864" t="s">
        <v>4918</v>
      </c>
      <c r="C6864" t="s">
        <v>821</v>
      </c>
      <c r="D6864" t="s">
        <v>2787</v>
      </c>
      <c r="E6864">
        <v>1</v>
      </c>
      <c r="F6864" s="8">
        <f>DATE(YEAR(project_c[[#This Row],[order_date]]),MONTH(project_c[[#This Row],[order_date]]),1)</f>
        <v>45474</v>
      </c>
      <c r="G6864" s="1">
        <v>45474</v>
      </c>
      <c r="H6864">
        <v>5</v>
      </c>
      <c r="I6864">
        <v>25.16</v>
      </c>
      <c r="J6864">
        <v>57.038400000000003</v>
      </c>
      <c r="K6864">
        <v>31.878399999999999</v>
      </c>
      <c r="L6864" t="s">
        <v>822</v>
      </c>
      <c r="M6864" t="s">
        <v>9</v>
      </c>
      <c r="N6864" t="s">
        <v>10</v>
      </c>
      <c r="O6864" t="s">
        <v>48</v>
      </c>
      <c r="P6864" t="s">
        <v>2788</v>
      </c>
      <c r="Q6864" t="s">
        <v>2522</v>
      </c>
      <c r="R6864" t="s">
        <v>2542</v>
      </c>
      <c r="S6864" t="s">
        <v>13</v>
      </c>
    </row>
    <row r="6865" spans="1:19" x14ac:dyDescent="0.35">
      <c r="A6865">
        <v>13410</v>
      </c>
      <c r="B6865" t="s">
        <v>4920</v>
      </c>
      <c r="C6865" t="s">
        <v>821</v>
      </c>
      <c r="D6865" t="s">
        <v>2787</v>
      </c>
      <c r="E6865">
        <v>2</v>
      </c>
      <c r="F6865" s="8">
        <f>DATE(YEAR(project_c[[#This Row],[order_date]]),MONTH(project_c[[#This Row],[order_date]]),1)</f>
        <v>45505</v>
      </c>
      <c r="G6865" s="1">
        <v>45516</v>
      </c>
      <c r="H6865">
        <v>2</v>
      </c>
      <c r="I6865">
        <v>25.16</v>
      </c>
      <c r="J6865">
        <v>114.07680000000001</v>
      </c>
      <c r="K6865">
        <v>63.756799999999998</v>
      </c>
      <c r="L6865" t="s">
        <v>822</v>
      </c>
      <c r="M6865" t="s">
        <v>9</v>
      </c>
      <c r="N6865" t="s">
        <v>10</v>
      </c>
      <c r="O6865" t="s">
        <v>48</v>
      </c>
      <c r="P6865" t="s">
        <v>2788</v>
      </c>
      <c r="Q6865" t="s">
        <v>2522</v>
      </c>
      <c r="R6865" t="s">
        <v>2542</v>
      </c>
      <c r="S6865" t="s">
        <v>13</v>
      </c>
    </row>
    <row r="6866" spans="1:19" x14ac:dyDescent="0.35">
      <c r="A6866">
        <v>13653</v>
      </c>
      <c r="B6866" t="s">
        <v>4917</v>
      </c>
      <c r="C6866" t="s">
        <v>821</v>
      </c>
      <c r="D6866" t="s">
        <v>2787</v>
      </c>
      <c r="E6866">
        <v>2</v>
      </c>
      <c r="F6866" s="8">
        <f>DATE(YEAR(project_c[[#This Row],[order_date]]),MONTH(project_c[[#This Row],[order_date]]),1)</f>
        <v>45536</v>
      </c>
      <c r="G6866" s="1">
        <v>45556</v>
      </c>
      <c r="H6866">
        <v>1</v>
      </c>
      <c r="I6866">
        <v>25.16</v>
      </c>
      <c r="J6866">
        <v>114.07680000000001</v>
      </c>
      <c r="K6866">
        <v>63.756799999999998</v>
      </c>
      <c r="L6866" t="s">
        <v>822</v>
      </c>
      <c r="M6866" t="s">
        <v>9</v>
      </c>
      <c r="N6866" t="s">
        <v>10</v>
      </c>
      <c r="O6866" t="s">
        <v>48</v>
      </c>
      <c r="P6866" t="s">
        <v>2788</v>
      </c>
      <c r="Q6866" t="s">
        <v>2522</v>
      </c>
      <c r="R6866" t="s">
        <v>2542</v>
      </c>
      <c r="S6866" t="s">
        <v>13</v>
      </c>
    </row>
    <row r="6867" spans="1:19" x14ac:dyDescent="0.35">
      <c r="A6867">
        <v>14038</v>
      </c>
      <c r="B6867" t="s">
        <v>4918</v>
      </c>
      <c r="C6867" t="s">
        <v>821</v>
      </c>
      <c r="D6867" t="s">
        <v>2787</v>
      </c>
      <c r="E6867">
        <v>1</v>
      </c>
      <c r="F6867" s="8">
        <f>DATE(YEAR(project_c[[#This Row],[order_date]]),MONTH(project_c[[#This Row],[order_date]]),1)</f>
        <v>45505</v>
      </c>
      <c r="G6867" s="1">
        <v>45528</v>
      </c>
      <c r="H6867">
        <v>4</v>
      </c>
      <c r="I6867">
        <v>25.16</v>
      </c>
      <c r="J6867">
        <v>57.038400000000003</v>
      </c>
      <c r="K6867">
        <v>31.878399999999999</v>
      </c>
      <c r="L6867" t="s">
        <v>822</v>
      </c>
      <c r="M6867" t="s">
        <v>9</v>
      </c>
      <c r="N6867" t="s">
        <v>10</v>
      </c>
      <c r="O6867" t="s">
        <v>48</v>
      </c>
      <c r="P6867" t="s">
        <v>2788</v>
      </c>
      <c r="Q6867" t="s">
        <v>2522</v>
      </c>
      <c r="R6867" t="s">
        <v>2542</v>
      </c>
      <c r="S6867" t="s">
        <v>13</v>
      </c>
    </row>
    <row r="6868" spans="1:19" x14ac:dyDescent="0.35">
      <c r="A6868">
        <v>781</v>
      </c>
      <c r="B6868" t="s">
        <v>4919</v>
      </c>
      <c r="C6868" t="s">
        <v>823</v>
      </c>
      <c r="D6868" t="s">
        <v>3196</v>
      </c>
      <c r="E6868">
        <v>3</v>
      </c>
      <c r="F6868" s="8">
        <f>DATE(YEAR(project_c[[#This Row],[order_date]]),MONTH(project_c[[#This Row],[order_date]]),1)</f>
        <v>44044</v>
      </c>
      <c r="G6868" s="1">
        <v>44068</v>
      </c>
      <c r="H6868">
        <v>4</v>
      </c>
      <c r="I6868">
        <v>0.87</v>
      </c>
      <c r="J6868">
        <v>2.4780000000000002</v>
      </c>
      <c r="K6868">
        <v>-0.13200000000000001</v>
      </c>
      <c r="L6868" t="s">
        <v>824</v>
      </c>
      <c r="M6868" t="s">
        <v>9</v>
      </c>
      <c r="N6868" t="s">
        <v>10</v>
      </c>
      <c r="O6868" t="s">
        <v>28</v>
      </c>
      <c r="P6868" t="s">
        <v>3197</v>
      </c>
      <c r="Q6868" t="s">
        <v>2522</v>
      </c>
      <c r="R6868" t="s">
        <v>2523</v>
      </c>
      <c r="S6868" t="s">
        <v>18</v>
      </c>
    </row>
    <row r="6869" spans="1:19" x14ac:dyDescent="0.35">
      <c r="A6869">
        <v>780</v>
      </c>
      <c r="B6869" t="s">
        <v>4919</v>
      </c>
      <c r="C6869" t="s">
        <v>823</v>
      </c>
      <c r="D6869" t="s">
        <v>3726</v>
      </c>
      <c r="E6869">
        <v>3</v>
      </c>
      <c r="F6869" s="8">
        <f>DATE(YEAR(project_c[[#This Row],[order_date]]),MONTH(project_c[[#This Row],[order_date]]),1)</f>
        <v>44044</v>
      </c>
      <c r="G6869" s="1">
        <v>44068</v>
      </c>
      <c r="H6869">
        <v>4</v>
      </c>
      <c r="I6869">
        <v>1.63</v>
      </c>
      <c r="J6869">
        <v>5.1360000000000001</v>
      </c>
      <c r="K6869">
        <v>0.246</v>
      </c>
      <c r="L6869" t="s">
        <v>824</v>
      </c>
      <c r="M6869" t="s">
        <v>9</v>
      </c>
      <c r="N6869" t="s">
        <v>10</v>
      </c>
      <c r="O6869" t="s">
        <v>28</v>
      </c>
      <c r="P6869" t="s">
        <v>3727</v>
      </c>
      <c r="Q6869" t="s">
        <v>2522</v>
      </c>
      <c r="R6869" t="s">
        <v>2523</v>
      </c>
      <c r="S6869" t="s">
        <v>18</v>
      </c>
    </row>
    <row r="6870" spans="1:19" x14ac:dyDescent="0.35">
      <c r="A6870">
        <v>2538</v>
      </c>
      <c r="B6870" t="s">
        <v>4920</v>
      </c>
      <c r="C6870" t="s">
        <v>823</v>
      </c>
      <c r="D6870" t="s">
        <v>3550</v>
      </c>
      <c r="E6870">
        <v>7</v>
      </c>
      <c r="F6870" s="8">
        <f>DATE(YEAR(project_c[[#This Row],[order_date]]),MONTH(project_c[[#This Row],[order_date]]),1)</f>
        <v>44470</v>
      </c>
      <c r="G6870" s="1">
        <v>44492</v>
      </c>
      <c r="H6870">
        <v>3</v>
      </c>
      <c r="I6870">
        <v>2.4</v>
      </c>
      <c r="J6870">
        <v>36.287999999999997</v>
      </c>
      <c r="K6870">
        <v>19.488</v>
      </c>
      <c r="L6870" t="s">
        <v>824</v>
      </c>
      <c r="M6870" t="s">
        <v>9</v>
      </c>
      <c r="N6870" t="s">
        <v>10</v>
      </c>
      <c r="O6870" t="s">
        <v>28</v>
      </c>
      <c r="P6870" t="s">
        <v>3551</v>
      </c>
      <c r="Q6870" t="s">
        <v>2522</v>
      </c>
      <c r="R6870" t="s">
        <v>2542</v>
      </c>
      <c r="S6870" t="s">
        <v>18</v>
      </c>
    </row>
    <row r="6871" spans="1:19" x14ac:dyDescent="0.35">
      <c r="A6871">
        <v>2539</v>
      </c>
      <c r="B6871" t="s">
        <v>4920</v>
      </c>
      <c r="C6871" t="s">
        <v>823</v>
      </c>
      <c r="D6871" t="s">
        <v>2073</v>
      </c>
      <c r="E6871">
        <v>2</v>
      </c>
      <c r="F6871" s="8">
        <f>DATE(YEAR(project_c[[#This Row],[order_date]]),MONTH(project_c[[#This Row],[order_date]]),1)</f>
        <v>44470</v>
      </c>
      <c r="G6871" s="1">
        <v>44492</v>
      </c>
      <c r="H6871">
        <v>3</v>
      </c>
      <c r="I6871">
        <v>42.3</v>
      </c>
      <c r="J6871">
        <v>150.38399999999999</v>
      </c>
      <c r="K6871">
        <v>65.784000000000006</v>
      </c>
      <c r="L6871" t="s">
        <v>824</v>
      </c>
      <c r="M6871" t="s">
        <v>9</v>
      </c>
      <c r="N6871" t="s">
        <v>10</v>
      </c>
      <c r="O6871" t="s">
        <v>28</v>
      </c>
      <c r="P6871" t="s">
        <v>2074</v>
      </c>
      <c r="Q6871" t="s">
        <v>1901</v>
      </c>
      <c r="R6871" t="s">
        <v>1902</v>
      </c>
      <c r="S6871" t="s">
        <v>18</v>
      </c>
    </row>
    <row r="6872" spans="1:19" x14ac:dyDescent="0.35">
      <c r="A6872">
        <v>6087</v>
      </c>
      <c r="B6872" t="s">
        <v>4919</v>
      </c>
      <c r="C6872" t="s">
        <v>823</v>
      </c>
      <c r="D6872" t="s">
        <v>3656</v>
      </c>
      <c r="E6872">
        <v>4</v>
      </c>
      <c r="F6872" s="8">
        <f>DATE(YEAR(project_c[[#This Row],[order_date]]),MONTH(project_c[[#This Row],[order_date]]),1)</f>
        <v>44743</v>
      </c>
      <c r="G6872" s="1">
        <v>44750</v>
      </c>
      <c r="H6872">
        <v>4</v>
      </c>
      <c r="I6872">
        <v>1.0900000000000001</v>
      </c>
      <c r="J6872">
        <v>8.7360000000000007</v>
      </c>
      <c r="K6872">
        <v>4.3760000000000003</v>
      </c>
      <c r="L6872" t="s">
        <v>824</v>
      </c>
      <c r="M6872" t="s">
        <v>9</v>
      </c>
      <c r="N6872" t="s">
        <v>10</v>
      </c>
      <c r="O6872" t="s">
        <v>28</v>
      </c>
      <c r="P6872" t="s">
        <v>3657</v>
      </c>
      <c r="Q6872" t="s">
        <v>2522</v>
      </c>
      <c r="R6872" t="s">
        <v>2523</v>
      </c>
      <c r="S6872" t="s">
        <v>18</v>
      </c>
    </row>
    <row r="6873" spans="1:19" x14ac:dyDescent="0.35">
      <c r="A6873">
        <v>6086</v>
      </c>
      <c r="B6873" t="s">
        <v>4919</v>
      </c>
      <c r="C6873" t="s">
        <v>823</v>
      </c>
      <c r="D6873" t="s">
        <v>3492</v>
      </c>
      <c r="E6873">
        <v>7</v>
      </c>
      <c r="F6873" s="8">
        <f>DATE(YEAR(project_c[[#This Row],[order_date]]),MONTH(project_c[[#This Row],[order_date]]),1)</f>
        <v>44743</v>
      </c>
      <c r="G6873" s="1">
        <v>44750</v>
      </c>
      <c r="H6873">
        <v>4</v>
      </c>
      <c r="I6873">
        <v>3.11</v>
      </c>
      <c r="J6873">
        <v>33.488</v>
      </c>
      <c r="K6873">
        <v>11.718</v>
      </c>
      <c r="L6873" t="s">
        <v>824</v>
      </c>
      <c r="M6873" t="s">
        <v>9</v>
      </c>
      <c r="N6873" t="s">
        <v>10</v>
      </c>
      <c r="O6873" t="s">
        <v>28</v>
      </c>
      <c r="P6873" t="s">
        <v>3493</v>
      </c>
      <c r="Q6873" t="s">
        <v>2522</v>
      </c>
      <c r="R6873" t="s">
        <v>2559</v>
      </c>
      <c r="S6873" t="s">
        <v>18</v>
      </c>
    </row>
    <row r="6874" spans="1:19" x14ac:dyDescent="0.35">
      <c r="A6874">
        <v>6450</v>
      </c>
      <c r="B6874" t="s">
        <v>4919</v>
      </c>
      <c r="C6874" t="s">
        <v>823</v>
      </c>
      <c r="D6874" t="s">
        <v>3328</v>
      </c>
      <c r="E6874">
        <v>4</v>
      </c>
      <c r="F6874" s="8">
        <f>DATE(YEAR(project_c[[#This Row],[order_date]]),MONTH(project_c[[#This Row],[order_date]]),1)</f>
        <v>44805</v>
      </c>
      <c r="G6874" s="1">
        <v>44806</v>
      </c>
      <c r="H6874">
        <v>4</v>
      </c>
      <c r="I6874">
        <v>1.95</v>
      </c>
      <c r="J6874">
        <v>15.552</v>
      </c>
      <c r="K6874">
        <v>7.7519999999999998</v>
      </c>
      <c r="L6874" t="s">
        <v>824</v>
      </c>
      <c r="M6874" t="s">
        <v>9</v>
      </c>
      <c r="N6874" t="s">
        <v>10</v>
      </c>
      <c r="O6874" t="s">
        <v>28</v>
      </c>
      <c r="P6874" t="s">
        <v>3329</v>
      </c>
      <c r="Q6874" t="s">
        <v>2522</v>
      </c>
      <c r="R6874" t="s">
        <v>2528</v>
      </c>
      <c r="S6874" t="s">
        <v>18</v>
      </c>
    </row>
    <row r="6875" spans="1:19" x14ac:dyDescent="0.35">
      <c r="A6875">
        <v>6453</v>
      </c>
      <c r="B6875" t="s">
        <v>4919</v>
      </c>
      <c r="C6875" t="s">
        <v>823</v>
      </c>
      <c r="D6875" t="s">
        <v>3108</v>
      </c>
      <c r="E6875">
        <v>5</v>
      </c>
      <c r="F6875" s="8">
        <f>DATE(YEAR(project_c[[#This Row],[order_date]]),MONTH(project_c[[#This Row],[order_date]]),1)</f>
        <v>44805</v>
      </c>
      <c r="G6875" s="1">
        <v>44806</v>
      </c>
      <c r="H6875">
        <v>4</v>
      </c>
      <c r="I6875">
        <v>1.76</v>
      </c>
      <c r="J6875">
        <v>5.16</v>
      </c>
      <c r="K6875">
        <v>-3.64</v>
      </c>
      <c r="L6875" t="s">
        <v>824</v>
      </c>
      <c r="M6875" t="s">
        <v>9</v>
      </c>
      <c r="N6875" t="s">
        <v>10</v>
      </c>
      <c r="O6875" t="s">
        <v>28</v>
      </c>
      <c r="P6875" t="s">
        <v>3109</v>
      </c>
      <c r="Q6875" t="s">
        <v>2522</v>
      </c>
      <c r="R6875" t="s">
        <v>2523</v>
      </c>
      <c r="S6875" t="s">
        <v>18</v>
      </c>
    </row>
    <row r="6876" spans="1:19" x14ac:dyDescent="0.35">
      <c r="A6876">
        <v>6448</v>
      </c>
      <c r="B6876" t="s">
        <v>4919</v>
      </c>
      <c r="C6876" t="s">
        <v>823</v>
      </c>
      <c r="D6876" t="s">
        <v>3064</v>
      </c>
      <c r="E6876">
        <v>7</v>
      </c>
      <c r="F6876" s="8">
        <f>DATE(YEAR(project_c[[#This Row],[order_date]]),MONTH(project_c[[#This Row],[order_date]]),1)</f>
        <v>44805</v>
      </c>
      <c r="G6876" s="1">
        <v>44806</v>
      </c>
      <c r="H6876">
        <v>4</v>
      </c>
      <c r="I6876">
        <v>0.52</v>
      </c>
      <c r="J6876">
        <v>6.867</v>
      </c>
      <c r="K6876">
        <v>3.2269999999999999</v>
      </c>
      <c r="L6876" t="s">
        <v>824</v>
      </c>
      <c r="M6876" t="s">
        <v>9</v>
      </c>
      <c r="N6876" t="s">
        <v>10</v>
      </c>
      <c r="O6876" t="s">
        <v>28</v>
      </c>
      <c r="P6876" t="s">
        <v>3065</v>
      </c>
      <c r="Q6876" t="s">
        <v>2522</v>
      </c>
      <c r="R6876" t="s">
        <v>2523</v>
      </c>
      <c r="S6876" t="s">
        <v>18</v>
      </c>
    </row>
    <row r="6877" spans="1:19" x14ac:dyDescent="0.35">
      <c r="A6877">
        <v>6452</v>
      </c>
      <c r="B6877" t="s">
        <v>4919</v>
      </c>
      <c r="C6877" t="s">
        <v>823</v>
      </c>
      <c r="D6877" t="s">
        <v>2292</v>
      </c>
      <c r="E6877">
        <v>3</v>
      </c>
      <c r="F6877" s="8">
        <f>DATE(YEAR(project_c[[#This Row],[order_date]]),MONTH(project_c[[#This Row],[order_date]]),1)</f>
        <v>44805</v>
      </c>
      <c r="G6877" s="1">
        <v>44806</v>
      </c>
      <c r="H6877">
        <v>4</v>
      </c>
      <c r="I6877">
        <v>177.22</v>
      </c>
      <c r="J6877">
        <v>1012.68</v>
      </c>
      <c r="K6877">
        <v>481.02</v>
      </c>
      <c r="L6877" t="s">
        <v>824</v>
      </c>
      <c r="M6877" t="s">
        <v>9</v>
      </c>
      <c r="N6877" t="s">
        <v>10</v>
      </c>
      <c r="O6877" t="s">
        <v>28</v>
      </c>
      <c r="P6877" t="s">
        <v>2293</v>
      </c>
      <c r="Q6877" t="s">
        <v>1901</v>
      </c>
      <c r="R6877" t="s">
        <v>1909</v>
      </c>
      <c r="S6877" t="s">
        <v>18</v>
      </c>
    </row>
    <row r="6878" spans="1:19" x14ac:dyDescent="0.35">
      <c r="A6878">
        <v>5114</v>
      </c>
      <c r="B6878" t="s">
        <v>4919</v>
      </c>
      <c r="C6878" t="s">
        <v>823</v>
      </c>
      <c r="D6878" t="s">
        <v>4613</v>
      </c>
      <c r="E6878">
        <v>8</v>
      </c>
      <c r="F6878" s="8">
        <f>DATE(YEAR(project_c[[#This Row],[order_date]]),MONTH(project_c[[#This Row],[order_date]]),1)</f>
        <v>44896</v>
      </c>
      <c r="G6878" s="1">
        <v>44920</v>
      </c>
      <c r="H6878">
        <v>6</v>
      </c>
      <c r="I6878">
        <v>138.83000000000001</v>
      </c>
      <c r="J6878">
        <v>2563.056</v>
      </c>
      <c r="K6878">
        <v>1452.4159999999999</v>
      </c>
      <c r="L6878" t="s">
        <v>824</v>
      </c>
      <c r="M6878" t="s">
        <v>9</v>
      </c>
      <c r="N6878" t="s">
        <v>10</v>
      </c>
      <c r="O6878" t="s">
        <v>28</v>
      </c>
      <c r="P6878" t="s">
        <v>4614</v>
      </c>
      <c r="Q6878" t="s">
        <v>4250</v>
      </c>
      <c r="R6878" t="s">
        <v>4273</v>
      </c>
      <c r="S6878" t="s">
        <v>18</v>
      </c>
    </row>
    <row r="6879" spans="1:19" x14ac:dyDescent="0.35">
      <c r="A6879">
        <v>4918</v>
      </c>
      <c r="B6879" t="s">
        <v>4919</v>
      </c>
      <c r="C6879" t="s">
        <v>823</v>
      </c>
      <c r="D6879" t="s">
        <v>4589</v>
      </c>
      <c r="E6879">
        <v>5</v>
      </c>
      <c r="F6879" s="8">
        <f>DATE(YEAR(project_c[[#This Row],[order_date]]),MONTH(project_c[[#This Row],[order_date]]),1)</f>
        <v>44896</v>
      </c>
      <c r="G6879" s="1">
        <v>44920</v>
      </c>
      <c r="H6879">
        <v>5</v>
      </c>
      <c r="I6879">
        <v>22.02</v>
      </c>
      <c r="J6879">
        <v>1223.0999999999999</v>
      </c>
      <c r="K6879">
        <v>1113</v>
      </c>
      <c r="L6879" t="s">
        <v>824</v>
      </c>
      <c r="M6879" t="s">
        <v>9</v>
      </c>
      <c r="N6879" t="s">
        <v>10</v>
      </c>
      <c r="O6879" t="s">
        <v>28</v>
      </c>
      <c r="P6879" t="s">
        <v>4590</v>
      </c>
      <c r="Q6879" t="s">
        <v>4250</v>
      </c>
      <c r="R6879" t="s">
        <v>4306</v>
      </c>
      <c r="S6879" t="s">
        <v>18</v>
      </c>
    </row>
    <row r="6880" spans="1:19" x14ac:dyDescent="0.35">
      <c r="A6880">
        <v>6088</v>
      </c>
      <c r="B6880" t="s">
        <v>4919</v>
      </c>
      <c r="C6880" t="s">
        <v>823</v>
      </c>
      <c r="D6880" t="s">
        <v>4567</v>
      </c>
      <c r="E6880">
        <v>3</v>
      </c>
      <c r="F6880" s="8">
        <f>DATE(YEAR(project_c[[#This Row],[order_date]]),MONTH(project_c[[#This Row],[order_date]]),1)</f>
        <v>44743</v>
      </c>
      <c r="G6880" s="1">
        <v>44750</v>
      </c>
      <c r="H6880">
        <v>4</v>
      </c>
      <c r="I6880">
        <v>119.32</v>
      </c>
      <c r="J6880">
        <v>530.30399999999997</v>
      </c>
      <c r="K6880">
        <v>172.34399999999999</v>
      </c>
      <c r="L6880" t="s">
        <v>824</v>
      </c>
      <c r="M6880" t="s">
        <v>9</v>
      </c>
      <c r="N6880" t="s">
        <v>10</v>
      </c>
      <c r="O6880" t="s">
        <v>28</v>
      </c>
      <c r="P6880" t="s">
        <v>4568</v>
      </c>
      <c r="Q6880" t="s">
        <v>4250</v>
      </c>
      <c r="R6880" t="s">
        <v>4273</v>
      </c>
      <c r="S6880" t="s">
        <v>18</v>
      </c>
    </row>
    <row r="6881" spans="1:19" x14ac:dyDescent="0.35">
      <c r="A6881">
        <v>4917</v>
      </c>
      <c r="B6881" t="s">
        <v>4919</v>
      </c>
      <c r="C6881" t="s">
        <v>823</v>
      </c>
      <c r="D6881" t="s">
        <v>4555</v>
      </c>
      <c r="E6881">
        <v>3</v>
      </c>
      <c r="F6881" s="8">
        <f>DATE(YEAR(project_c[[#This Row],[order_date]]),MONTH(project_c[[#This Row],[order_date]]),1)</f>
        <v>44896</v>
      </c>
      <c r="G6881" s="1">
        <v>44920</v>
      </c>
      <c r="H6881">
        <v>5</v>
      </c>
      <c r="I6881">
        <v>85.55</v>
      </c>
      <c r="J6881">
        <v>488.85599999999999</v>
      </c>
      <c r="K6881">
        <v>232.20599999999999</v>
      </c>
      <c r="L6881" t="s">
        <v>824</v>
      </c>
      <c r="M6881" t="s">
        <v>9</v>
      </c>
      <c r="N6881" t="s">
        <v>10</v>
      </c>
      <c r="O6881" t="s">
        <v>28</v>
      </c>
      <c r="P6881" t="s">
        <v>4556</v>
      </c>
      <c r="Q6881" t="s">
        <v>4250</v>
      </c>
      <c r="R6881" t="s">
        <v>4273</v>
      </c>
      <c r="S6881" t="s">
        <v>18</v>
      </c>
    </row>
    <row r="6882" spans="1:19" x14ac:dyDescent="0.35">
      <c r="A6882">
        <v>6451</v>
      </c>
      <c r="B6882" t="s">
        <v>4919</v>
      </c>
      <c r="C6882" t="s">
        <v>823</v>
      </c>
      <c r="D6882" t="s">
        <v>4525</v>
      </c>
      <c r="E6882">
        <v>3</v>
      </c>
      <c r="F6882" s="8">
        <f>DATE(YEAR(project_c[[#This Row],[order_date]]),MONTH(project_c[[#This Row],[order_date]]),1)</f>
        <v>44805</v>
      </c>
      <c r="G6882" s="1">
        <v>44806</v>
      </c>
      <c r="H6882">
        <v>4</v>
      </c>
      <c r="I6882">
        <v>14.18</v>
      </c>
      <c r="J6882">
        <v>283.51799999999997</v>
      </c>
      <c r="K6882">
        <v>240.97800000000001</v>
      </c>
      <c r="L6882" t="s">
        <v>824</v>
      </c>
      <c r="M6882" t="s">
        <v>9</v>
      </c>
      <c r="N6882" t="s">
        <v>10</v>
      </c>
      <c r="O6882" t="s">
        <v>28</v>
      </c>
      <c r="P6882" t="s">
        <v>4526</v>
      </c>
      <c r="Q6882" t="s">
        <v>4250</v>
      </c>
      <c r="R6882" t="s">
        <v>4306</v>
      </c>
      <c r="S6882" t="s">
        <v>18</v>
      </c>
    </row>
    <row r="6883" spans="1:19" x14ac:dyDescent="0.35">
      <c r="A6883">
        <v>6449</v>
      </c>
      <c r="B6883" t="s">
        <v>4919</v>
      </c>
      <c r="C6883" t="s">
        <v>823</v>
      </c>
      <c r="D6883" t="s">
        <v>4896</v>
      </c>
      <c r="E6883">
        <v>9</v>
      </c>
      <c r="F6883" s="8">
        <f>DATE(YEAR(project_c[[#This Row],[order_date]]),MONTH(project_c[[#This Row],[order_date]]),1)</f>
        <v>44805</v>
      </c>
      <c r="G6883" s="1">
        <v>44806</v>
      </c>
      <c r="H6883">
        <v>4</v>
      </c>
      <c r="I6883">
        <v>15</v>
      </c>
      <c r="J6883">
        <v>208.8</v>
      </c>
      <c r="K6883">
        <v>73.8</v>
      </c>
      <c r="L6883" t="s">
        <v>824</v>
      </c>
      <c r="M6883" t="s">
        <v>9</v>
      </c>
      <c r="N6883" t="s">
        <v>10</v>
      </c>
      <c r="O6883" t="s">
        <v>28</v>
      </c>
      <c r="P6883" t="s">
        <v>4897</v>
      </c>
      <c r="Q6883" t="s">
        <v>1909</v>
      </c>
      <c r="R6883" t="s">
        <v>4898</v>
      </c>
      <c r="S6883" t="s">
        <v>18</v>
      </c>
    </row>
    <row r="6884" spans="1:19" x14ac:dyDescent="0.35">
      <c r="A6884">
        <v>7937</v>
      </c>
      <c r="B6884" t="s">
        <v>4920</v>
      </c>
      <c r="C6884" t="s">
        <v>823</v>
      </c>
      <c r="D6884" t="s">
        <v>4036</v>
      </c>
      <c r="E6884">
        <v>2</v>
      </c>
      <c r="F6884" s="8">
        <f>DATE(YEAR(project_c[[#This Row],[order_date]]),MONTH(project_c[[#This Row],[order_date]]),1)</f>
        <v>45139</v>
      </c>
      <c r="G6884" s="1">
        <v>45163</v>
      </c>
      <c r="H6884">
        <v>2</v>
      </c>
      <c r="I6884">
        <v>7.23</v>
      </c>
      <c r="J6884">
        <v>25.696000000000002</v>
      </c>
      <c r="K6884">
        <v>11.236000000000001</v>
      </c>
      <c r="L6884" t="s">
        <v>824</v>
      </c>
      <c r="M6884" t="s">
        <v>9</v>
      </c>
      <c r="N6884" t="s">
        <v>10</v>
      </c>
      <c r="O6884" t="s">
        <v>28</v>
      </c>
      <c r="P6884" t="s">
        <v>4037</v>
      </c>
      <c r="Q6884" t="s">
        <v>2522</v>
      </c>
      <c r="R6884" t="s">
        <v>2559</v>
      </c>
      <c r="S6884" t="s">
        <v>18</v>
      </c>
    </row>
    <row r="6885" spans="1:19" x14ac:dyDescent="0.35">
      <c r="A6885">
        <v>8066</v>
      </c>
      <c r="B6885" t="s">
        <v>4919</v>
      </c>
      <c r="C6885" t="s">
        <v>823</v>
      </c>
      <c r="D6885" t="s">
        <v>4555</v>
      </c>
      <c r="E6885">
        <v>3</v>
      </c>
      <c r="F6885" s="8">
        <f>DATE(YEAR(project_c[[#This Row],[order_date]]),MONTH(project_c[[#This Row],[order_date]]),1)</f>
        <v>45078</v>
      </c>
      <c r="G6885" s="1">
        <v>45092</v>
      </c>
      <c r="H6885">
        <v>4</v>
      </c>
      <c r="I6885">
        <v>85.55</v>
      </c>
      <c r="J6885">
        <v>488.85599999999999</v>
      </c>
      <c r="K6885">
        <v>232.20599999999999</v>
      </c>
      <c r="L6885" t="s">
        <v>824</v>
      </c>
      <c r="M6885" t="s">
        <v>9</v>
      </c>
      <c r="N6885" t="s">
        <v>10</v>
      </c>
      <c r="O6885" t="s">
        <v>28</v>
      </c>
      <c r="P6885" t="s">
        <v>4556</v>
      </c>
      <c r="Q6885" t="s">
        <v>4250</v>
      </c>
      <c r="R6885" t="s">
        <v>4273</v>
      </c>
      <c r="S6885" t="s">
        <v>18</v>
      </c>
    </row>
    <row r="6886" spans="1:19" x14ac:dyDescent="0.35">
      <c r="A6886">
        <v>8067</v>
      </c>
      <c r="B6886" t="s">
        <v>4919</v>
      </c>
      <c r="C6886" t="s">
        <v>823</v>
      </c>
      <c r="D6886" t="s">
        <v>4265</v>
      </c>
      <c r="E6886">
        <v>2</v>
      </c>
      <c r="F6886" s="8">
        <f>DATE(YEAR(project_c[[#This Row],[order_date]]),MONTH(project_c[[#This Row],[order_date]]),1)</f>
        <v>45078</v>
      </c>
      <c r="G6886" s="1">
        <v>45092</v>
      </c>
      <c r="H6886">
        <v>4</v>
      </c>
      <c r="I6886">
        <v>1.94</v>
      </c>
      <c r="J6886">
        <v>62.176000000000002</v>
      </c>
      <c r="K6886">
        <v>58.295999999999999</v>
      </c>
      <c r="L6886" t="s">
        <v>824</v>
      </c>
      <c r="M6886" t="s">
        <v>9</v>
      </c>
      <c r="N6886" t="s">
        <v>10</v>
      </c>
      <c r="O6886" t="s">
        <v>28</v>
      </c>
      <c r="P6886" t="s">
        <v>4266</v>
      </c>
      <c r="Q6886" t="s">
        <v>4250</v>
      </c>
      <c r="R6886" t="s">
        <v>4258</v>
      </c>
      <c r="S6886" t="s">
        <v>18</v>
      </c>
    </row>
    <row r="6887" spans="1:19" x14ac:dyDescent="0.35">
      <c r="A6887">
        <v>8239</v>
      </c>
      <c r="B6887" t="s">
        <v>4919</v>
      </c>
      <c r="C6887" t="s">
        <v>823</v>
      </c>
      <c r="D6887" t="s">
        <v>3254</v>
      </c>
      <c r="E6887">
        <v>8</v>
      </c>
      <c r="F6887" s="8">
        <f>DATE(YEAR(project_c[[#This Row],[order_date]]),MONTH(project_c[[#This Row],[order_date]]),1)</f>
        <v>45231</v>
      </c>
      <c r="G6887" s="1">
        <v>45244</v>
      </c>
      <c r="H6887">
        <v>5</v>
      </c>
      <c r="I6887">
        <v>0.73</v>
      </c>
      <c r="J6887">
        <v>34.24</v>
      </c>
      <c r="K6887">
        <v>28.4</v>
      </c>
      <c r="L6887" t="s">
        <v>824</v>
      </c>
      <c r="M6887" t="s">
        <v>9</v>
      </c>
      <c r="N6887" t="s">
        <v>10</v>
      </c>
      <c r="O6887" t="s">
        <v>28</v>
      </c>
      <c r="P6887" t="s">
        <v>3255</v>
      </c>
      <c r="Q6887" t="s">
        <v>2522</v>
      </c>
      <c r="R6887" t="s">
        <v>2528</v>
      </c>
      <c r="S6887" t="s">
        <v>18</v>
      </c>
    </row>
    <row r="6888" spans="1:19" x14ac:dyDescent="0.35">
      <c r="A6888">
        <v>10579</v>
      </c>
      <c r="B6888" t="s">
        <v>4918</v>
      </c>
      <c r="C6888" t="s">
        <v>823</v>
      </c>
      <c r="D6888" t="s">
        <v>3544</v>
      </c>
      <c r="E6888">
        <v>1</v>
      </c>
      <c r="F6888" s="8">
        <f>DATE(YEAR(project_c[[#This Row],[order_date]]),MONTH(project_c[[#This Row],[order_date]]),1)</f>
        <v>45292</v>
      </c>
      <c r="G6888" s="1">
        <v>45307</v>
      </c>
      <c r="H6888">
        <v>1</v>
      </c>
      <c r="I6888">
        <v>0.63</v>
      </c>
      <c r="J6888">
        <v>1.0744</v>
      </c>
      <c r="K6888">
        <v>0.44440000000000002</v>
      </c>
      <c r="L6888" t="s">
        <v>824</v>
      </c>
      <c r="M6888" t="s">
        <v>9</v>
      </c>
      <c r="N6888" t="s">
        <v>10</v>
      </c>
      <c r="O6888" t="s">
        <v>28</v>
      </c>
      <c r="P6888" t="s">
        <v>3545</v>
      </c>
      <c r="Q6888" t="s">
        <v>2522</v>
      </c>
      <c r="R6888" t="s">
        <v>2523</v>
      </c>
      <c r="S6888" t="s">
        <v>18</v>
      </c>
    </row>
    <row r="6889" spans="1:19" x14ac:dyDescent="0.35">
      <c r="A6889">
        <v>10628</v>
      </c>
      <c r="B6889" t="s">
        <v>4920</v>
      </c>
      <c r="C6889" t="s">
        <v>823</v>
      </c>
      <c r="D6889" t="s">
        <v>3544</v>
      </c>
      <c r="E6889">
        <v>4</v>
      </c>
      <c r="F6889" s="8">
        <f>DATE(YEAR(project_c[[#This Row],[order_date]]),MONTH(project_c[[#This Row],[order_date]]),1)</f>
        <v>45292</v>
      </c>
      <c r="G6889" s="1">
        <v>45298</v>
      </c>
      <c r="H6889">
        <v>1</v>
      </c>
      <c r="I6889">
        <v>0.63</v>
      </c>
      <c r="J6889">
        <v>4.2976000000000001</v>
      </c>
      <c r="K6889">
        <v>1.7776000000000001</v>
      </c>
      <c r="L6889" t="s">
        <v>824</v>
      </c>
      <c r="M6889" t="s">
        <v>9</v>
      </c>
      <c r="N6889" t="s">
        <v>10</v>
      </c>
      <c r="O6889" t="s">
        <v>28</v>
      </c>
      <c r="P6889" t="s">
        <v>3545</v>
      </c>
      <c r="Q6889" t="s">
        <v>2522</v>
      </c>
      <c r="R6889" t="s">
        <v>2523</v>
      </c>
      <c r="S6889" t="s">
        <v>18</v>
      </c>
    </row>
    <row r="6890" spans="1:19" x14ac:dyDescent="0.35">
      <c r="A6890">
        <v>10652</v>
      </c>
      <c r="B6890" t="s">
        <v>4920</v>
      </c>
      <c r="C6890" t="s">
        <v>823</v>
      </c>
      <c r="D6890" t="s">
        <v>3544</v>
      </c>
      <c r="E6890">
        <v>3</v>
      </c>
      <c r="F6890" s="8">
        <f>DATE(YEAR(project_c[[#This Row],[order_date]]),MONTH(project_c[[#This Row],[order_date]]),1)</f>
        <v>45323</v>
      </c>
      <c r="G6890" s="1">
        <v>45325</v>
      </c>
      <c r="H6890">
        <v>2</v>
      </c>
      <c r="I6890">
        <v>0.63</v>
      </c>
      <c r="J6890">
        <v>3.2231999999999998</v>
      </c>
      <c r="K6890">
        <v>1.3331999999999999</v>
      </c>
      <c r="L6890" t="s">
        <v>824</v>
      </c>
      <c r="M6890" t="s">
        <v>9</v>
      </c>
      <c r="N6890" t="s">
        <v>10</v>
      </c>
      <c r="O6890" t="s">
        <v>28</v>
      </c>
      <c r="P6890" t="s">
        <v>3545</v>
      </c>
      <c r="Q6890" t="s">
        <v>2522</v>
      </c>
      <c r="R6890" t="s">
        <v>2523</v>
      </c>
      <c r="S6890" t="s">
        <v>18</v>
      </c>
    </row>
    <row r="6891" spans="1:19" x14ac:dyDescent="0.35">
      <c r="A6891">
        <v>10660</v>
      </c>
      <c r="B6891" t="s">
        <v>4920</v>
      </c>
      <c r="C6891" t="s">
        <v>823</v>
      </c>
      <c r="D6891" t="s">
        <v>3544</v>
      </c>
      <c r="E6891">
        <v>3</v>
      </c>
      <c r="F6891" s="8">
        <f>DATE(YEAR(project_c[[#This Row],[order_date]]),MONTH(project_c[[#This Row],[order_date]]),1)</f>
        <v>45292</v>
      </c>
      <c r="G6891" s="1">
        <v>45308</v>
      </c>
      <c r="H6891">
        <v>3</v>
      </c>
      <c r="I6891">
        <v>0.63</v>
      </c>
      <c r="J6891">
        <v>3.2231999999999998</v>
      </c>
      <c r="K6891">
        <v>1.3331999999999999</v>
      </c>
      <c r="L6891" t="s">
        <v>824</v>
      </c>
      <c r="M6891" t="s">
        <v>9</v>
      </c>
      <c r="N6891" t="s">
        <v>10</v>
      </c>
      <c r="O6891" t="s">
        <v>28</v>
      </c>
      <c r="P6891" t="s">
        <v>3545</v>
      </c>
      <c r="Q6891" t="s">
        <v>2522</v>
      </c>
      <c r="R6891" t="s">
        <v>2523</v>
      </c>
      <c r="S6891" t="s">
        <v>18</v>
      </c>
    </row>
    <row r="6892" spans="1:19" x14ac:dyDescent="0.35">
      <c r="A6892">
        <v>11008</v>
      </c>
      <c r="B6892" t="s">
        <v>4917</v>
      </c>
      <c r="C6892" t="s">
        <v>823</v>
      </c>
      <c r="D6892" t="s">
        <v>3544</v>
      </c>
      <c r="E6892">
        <v>3</v>
      </c>
      <c r="F6892" s="8">
        <f>DATE(YEAR(project_c[[#This Row],[order_date]]),MONTH(project_c[[#This Row],[order_date]]),1)</f>
        <v>45323</v>
      </c>
      <c r="G6892" s="1">
        <v>45339</v>
      </c>
      <c r="H6892">
        <v>3</v>
      </c>
      <c r="I6892">
        <v>0.63</v>
      </c>
      <c r="J6892">
        <v>3.2231999999999998</v>
      </c>
      <c r="K6892">
        <v>1.3331999999999999</v>
      </c>
      <c r="L6892" t="s">
        <v>824</v>
      </c>
      <c r="M6892" t="s">
        <v>9</v>
      </c>
      <c r="N6892" t="s">
        <v>10</v>
      </c>
      <c r="O6892" t="s">
        <v>28</v>
      </c>
      <c r="P6892" t="s">
        <v>3545</v>
      </c>
      <c r="Q6892" t="s">
        <v>2522</v>
      </c>
      <c r="R6892" t="s">
        <v>2523</v>
      </c>
      <c r="S6892" t="s">
        <v>18</v>
      </c>
    </row>
    <row r="6893" spans="1:19" x14ac:dyDescent="0.35">
      <c r="A6893">
        <v>11651</v>
      </c>
      <c r="B6893" t="s">
        <v>4920</v>
      </c>
      <c r="C6893" t="s">
        <v>823</v>
      </c>
      <c r="D6893" t="s">
        <v>3544</v>
      </c>
      <c r="E6893">
        <v>5</v>
      </c>
      <c r="F6893" s="8">
        <f>DATE(YEAR(project_c[[#This Row],[order_date]]),MONTH(project_c[[#This Row],[order_date]]),1)</f>
        <v>45505</v>
      </c>
      <c r="G6893" s="1">
        <v>45517</v>
      </c>
      <c r="H6893">
        <v>4</v>
      </c>
      <c r="I6893">
        <v>0.63</v>
      </c>
      <c r="J6893">
        <v>5.3719999999999999</v>
      </c>
      <c r="K6893">
        <v>2.222</v>
      </c>
      <c r="L6893" t="s">
        <v>824</v>
      </c>
      <c r="M6893" t="s">
        <v>9</v>
      </c>
      <c r="N6893" t="s">
        <v>10</v>
      </c>
      <c r="O6893" t="s">
        <v>28</v>
      </c>
      <c r="P6893" t="s">
        <v>3545</v>
      </c>
      <c r="Q6893" t="s">
        <v>2522</v>
      </c>
      <c r="R6893" t="s">
        <v>2523</v>
      </c>
      <c r="S6893" t="s">
        <v>18</v>
      </c>
    </row>
    <row r="6894" spans="1:19" x14ac:dyDescent="0.35">
      <c r="A6894">
        <v>11893</v>
      </c>
      <c r="B6894" t="s">
        <v>4917</v>
      </c>
      <c r="C6894" t="s">
        <v>823</v>
      </c>
      <c r="D6894" t="s">
        <v>3544</v>
      </c>
      <c r="E6894">
        <v>2</v>
      </c>
      <c r="F6894" s="8">
        <f>DATE(YEAR(project_c[[#This Row],[order_date]]),MONTH(project_c[[#This Row],[order_date]]),1)</f>
        <v>45352</v>
      </c>
      <c r="G6894" s="1">
        <v>45359</v>
      </c>
      <c r="H6894">
        <v>1</v>
      </c>
      <c r="I6894">
        <v>0.63</v>
      </c>
      <c r="J6894">
        <v>2.1488</v>
      </c>
      <c r="K6894">
        <v>0.88880000000000003</v>
      </c>
      <c r="L6894" t="s">
        <v>824</v>
      </c>
      <c r="M6894" t="s">
        <v>9</v>
      </c>
      <c r="N6894" t="s">
        <v>10</v>
      </c>
      <c r="O6894" t="s">
        <v>28</v>
      </c>
      <c r="P6894" t="s">
        <v>3545</v>
      </c>
      <c r="Q6894" t="s">
        <v>2522</v>
      </c>
      <c r="R6894" t="s">
        <v>2523</v>
      </c>
      <c r="S6894" t="s">
        <v>18</v>
      </c>
    </row>
    <row r="6895" spans="1:19" x14ac:dyDescent="0.35">
      <c r="A6895">
        <v>12326</v>
      </c>
      <c r="B6895" t="s">
        <v>4920</v>
      </c>
      <c r="C6895" t="s">
        <v>823</v>
      </c>
      <c r="D6895" t="s">
        <v>3544</v>
      </c>
      <c r="E6895">
        <v>1</v>
      </c>
      <c r="F6895" s="8">
        <f>DATE(YEAR(project_c[[#This Row],[order_date]]),MONTH(project_c[[#This Row],[order_date]]),1)</f>
        <v>45444</v>
      </c>
      <c r="G6895" s="1">
        <v>45468</v>
      </c>
      <c r="H6895">
        <v>2</v>
      </c>
      <c r="I6895">
        <v>0.63</v>
      </c>
      <c r="J6895">
        <v>1.0744</v>
      </c>
      <c r="K6895">
        <v>0.44440000000000002</v>
      </c>
      <c r="L6895" t="s">
        <v>824</v>
      </c>
      <c r="M6895" t="s">
        <v>9</v>
      </c>
      <c r="N6895" t="s">
        <v>10</v>
      </c>
      <c r="O6895" t="s">
        <v>28</v>
      </c>
      <c r="P6895" t="s">
        <v>3545</v>
      </c>
      <c r="Q6895" t="s">
        <v>2522</v>
      </c>
      <c r="R6895" t="s">
        <v>2523</v>
      </c>
      <c r="S6895" t="s">
        <v>18</v>
      </c>
    </row>
    <row r="6896" spans="1:19" x14ac:dyDescent="0.35">
      <c r="A6896">
        <v>12374</v>
      </c>
      <c r="B6896" t="s">
        <v>4918</v>
      </c>
      <c r="C6896" t="s">
        <v>823</v>
      </c>
      <c r="D6896" t="s">
        <v>3544</v>
      </c>
      <c r="E6896">
        <v>2</v>
      </c>
      <c r="F6896" s="8">
        <f>DATE(YEAR(project_c[[#This Row],[order_date]]),MONTH(project_c[[#This Row],[order_date]]),1)</f>
        <v>45566</v>
      </c>
      <c r="G6896" s="1">
        <v>45574</v>
      </c>
      <c r="H6896">
        <v>2</v>
      </c>
      <c r="I6896">
        <v>0.63</v>
      </c>
      <c r="J6896">
        <v>2.1488</v>
      </c>
      <c r="K6896">
        <v>0.88880000000000003</v>
      </c>
      <c r="L6896" t="s">
        <v>824</v>
      </c>
      <c r="M6896" t="s">
        <v>9</v>
      </c>
      <c r="N6896" t="s">
        <v>10</v>
      </c>
      <c r="O6896" t="s">
        <v>28</v>
      </c>
      <c r="P6896" t="s">
        <v>3545</v>
      </c>
      <c r="Q6896" t="s">
        <v>2522</v>
      </c>
      <c r="R6896" t="s">
        <v>2523</v>
      </c>
      <c r="S6896" t="s">
        <v>18</v>
      </c>
    </row>
    <row r="6897" spans="1:19" x14ac:dyDescent="0.35">
      <c r="A6897">
        <v>12557</v>
      </c>
      <c r="B6897" t="s">
        <v>4920</v>
      </c>
      <c r="C6897" t="s">
        <v>823</v>
      </c>
      <c r="D6897" t="s">
        <v>3544</v>
      </c>
      <c r="E6897">
        <v>1</v>
      </c>
      <c r="F6897" s="8">
        <f>DATE(YEAR(project_c[[#This Row],[order_date]]),MONTH(project_c[[#This Row],[order_date]]),1)</f>
        <v>45413</v>
      </c>
      <c r="G6897" s="1">
        <v>45413</v>
      </c>
      <c r="H6897">
        <v>4</v>
      </c>
      <c r="I6897">
        <v>0.63</v>
      </c>
      <c r="J6897">
        <v>1.0744</v>
      </c>
      <c r="K6897">
        <v>0.44440000000000002</v>
      </c>
      <c r="L6897" t="s">
        <v>824</v>
      </c>
      <c r="M6897" t="s">
        <v>9</v>
      </c>
      <c r="N6897" t="s">
        <v>10</v>
      </c>
      <c r="O6897" t="s">
        <v>28</v>
      </c>
      <c r="P6897" t="s">
        <v>3545</v>
      </c>
      <c r="Q6897" t="s">
        <v>2522</v>
      </c>
      <c r="R6897" t="s">
        <v>2523</v>
      </c>
      <c r="S6897" t="s">
        <v>18</v>
      </c>
    </row>
    <row r="6898" spans="1:19" x14ac:dyDescent="0.35">
      <c r="A6898">
        <v>12964</v>
      </c>
      <c r="B6898" t="s">
        <v>4918</v>
      </c>
      <c r="C6898" t="s">
        <v>823</v>
      </c>
      <c r="D6898" t="s">
        <v>3544</v>
      </c>
      <c r="E6898">
        <v>2</v>
      </c>
      <c r="F6898" s="8">
        <f>DATE(YEAR(project_c[[#This Row],[order_date]]),MONTH(project_c[[#This Row],[order_date]]),1)</f>
        <v>45413</v>
      </c>
      <c r="G6898" s="1">
        <v>45420</v>
      </c>
      <c r="H6898">
        <v>5</v>
      </c>
      <c r="I6898">
        <v>0.63</v>
      </c>
      <c r="J6898">
        <v>2.1488</v>
      </c>
      <c r="K6898">
        <v>0.88880000000000003</v>
      </c>
      <c r="L6898" t="s">
        <v>824</v>
      </c>
      <c r="M6898" t="s">
        <v>9</v>
      </c>
      <c r="N6898" t="s">
        <v>10</v>
      </c>
      <c r="O6898" t="s">
        <v>28</v>
      </c>
      <c r="P6898" t="s">
        <v>3545</v>
      </c>
      <c r="Q6898" t="s">
        <v>2522</v>
      </c>
      <c r="R6898" t="s">
        <v>2523</v>
      </c>
      <c r="S6898" t="s">
        <v>18</v>
      </c>
    </row>
    <row r="6899" spans="1:19" x14ac:dyDescent="0.35">
      <c r="A6899">
        <v>13001</v>
      </c>
      <c r="B6899" t="s">
        <v>4917</v>
      </c>
      <c r="C6899" t="s">
        <v>823</v>
      </c>
      <c r="D6899" t="s">
        <v>3544</v>
      </c>
      <c r="E6899">
        <v>2</v>
      </c>
      <c r="F6899" s="8">
        <f>DATE(YEAR(project_c[[#This Row],[order_date]]),MONTH(project_c[[#This Row],[order_date]]),1)</f>
        <v>45566</v>
      </c>
      <c r="G6899" s="1">
        <v>45571</v>
      </c>
      <c r="H6899">
        <v>5</v>
      </c>
      <c r="I6899">
        <v>0.63</v>
      </c>
      <c r="J6899">
        <v>2.1488</v>
      </c>
      <c r="K6899">
        <v>0.88880000000000003</v>
      </c>
      <c r="L6899" t="s">
        <v>824</v>
      </c>
      <c r="M6899" t="s">
        <v>9</v>
      </c>
      <c r="N6899" t="s">
        <v>10</v>
      </c>
      <c r="O6899" t="s">
        <v>28</v>
      </c>
      <c r="P6899" t="s">
        <v>3545</v>
      </c>
      <c r="Q6899" t="s">
        <v>2522</v>
      </c>
      <c r="R6899" t="s">
        <v>2523</v>
      </c>
      <c r="S6899" t="s">
        <v>18</v>
      </c>
    </row>
    <row r="6900" spans="1:19" x14ac:dyDescent="0.35">
      <c r="A6900">
        <v>13199</v>
      </c>
      <c r="B6900" t="s">
        <v>4917</v>
      </c>
      <c r="C6900" t="s">
        <v>823</v>
      </c>
      <c r="D6900" t="s">
        <v>3544</v>
      </c>
      <c r="E6900">
        <v>2</v>
      </c>
      <c r="F6900" s="8">
        <f>DATE(YEAR(project_c[[#This Row],[order_date]]),MONTH(project_c[[#This Row],[order_date]]),1)</f>
        <v>45566</v>
      </c>
      <c r="G6900" s="1">
        <v>45588</v>
      </c>
      <c r="H6900">
        <v>2</v>
      </c>
      <c r="I6900">
        <v>0.63</v>
      </c>
      <c r="J6900">
        <v>2.1488</v>
      </c>
      <c r="K6900">
        <v>0.88880000000000003</v>
      </c>
      <c r="L6900" t="s">
        <v>824</v>
      </c>
      <c r="M6900" t="s">
        <v>9</v>
      </c>
      <c r="N6900" t="s">
        <v>10</v>
      </c>
      <c r="O6900" t="s">
        <v>28</v>
      </c>
      <c r="P6900" t="s">
        <v>3545</v>
      </c>
      <c r="Q6900" t="s">
        <v>2522</v>
      </c>
      <c r="R6900" t="s">
        <v>2523</v>
      </c>
      <c r="S6900" t="s">
        <v>18</v>
      </c>
    </row>
    <row r="6901" spans="1:19" x14ac:dyDescent="0.35">
      <c r="A6901">
        <v>13469</v>
      </c>
      <c r="B6901" t="s">
        <v>4918</v>
      </c>
      <c r="C6901" t="s">
        <v>823</v>
      </c>
      <c r="D6901" t="s">
        <v>3544</v>
      </c>
      <c r="E6901">
        <v>2</v>
      </c>
      <c r="F6901" s="8">
        <f>DATE(YEAR(project_c[[#This Row],[order_date]]),MONTH(project_c[[#This Row],[order_date]]),1)</f>
        <v>45566</v>
      </c>
      <c r="G6901" s="1">
        <v>45579</v>
      </c>
      <c r="H6901">
        <v>3</v>
      </c>
      <c r="I6901">
        <v>0.63</v>
      </c>
      <c r="J6901">
        <v>2.1488</v>
      </c>
      <c r="K6901">
        <v>0.88880000000000003</v>
      </c>
      <c r="L6901" t="s">
        <v>824</v>
      </c>
      <c r="M6901" t="s">
        <v>9</v>
      </c>
      <c r="N6901" t="s">
        <v>10</v>
      </c>
      <c r="O6901" t="s">
        <v>28</v>
      </c>
      <c r="P6901" t="s">
        <v>3545</v>
      </c>
      <c r="Q6901" t="s">
        <v>2522</v>
      </c>
      <c r="R6901" t="s">
        <v>2523</v>
      </c>
      <c r="S6901" t="s">
        <v>18</v>
      </c>
    </row>
    <row r="6902" spans="1:19" x14ac:dyDescent="0.35">
      <c r="A6902">
        <v>13826</v>
      </c>
      <c r="B6902" t="s">
        <v>4920</v>
      </c>
      <c r="C6902" t="s">
        <v>823</v>
      </c>
      <c r="D6902" t="s">
        <v>3544</v>
      </c>
      <c r="E6902">
        <v>1</v>
      </c>
      <c r="F6902" s="8">
        <f>DATE(YEAR(project_c[[#This Row],[order_date]]),MONTH(project_c[[#This Row],[order_date]]),1)</f>
        <v>45505</v>
      </c>
      <c r="G6902" s="1">
        <v>45529</v>
      </c>
      <c r="H6902">
        <v>1</v>
      </c>
      <c r="I6902">
        <v>0.63</v>
      </c>
      <c r="J6902">
        <v>1.0744</v>
      </c>
      <c r="K6902">
        <v>0.44440000000000002</v>
      </c>
      <c r="L6902" t="s">
        <v>824</v>
      </c>
      <c r="M6902" t="s">
        <v>9</v>
      </c>
      <c r="N6902" t="s">
        <v>10</v>
      </c>
      <c r="O6902" t="s">
        <v>28</v>
      </c>
      <c r="P6902" t="s">
        <v>3545</v>
      </c>
      <c r="Q6902" t="s">
        <v>2522</v>
      </c>
      <c r="R6902" t="s">
        <v>2523</v>
      </c>
      <c r="S6902" t="s">
        <v>18</v>
      </c>
    </row>
    <row r="6903" spans="1:19" x14ac:dyDescent="0.35">
      <c r="A6903">
        <v>14298</v>
      </c>
      <c r="B6903" t="s">
        <v>4918</v>
      </c>
      <c r="C6903" t="s">
        <v>823</v>
      </c>
      <c r="D6903" t="s">
        <v>3544</v>
      </c>
      <c r="E6903">
        <v>2</v>
      </c>
      <c r="F6903" s="8">
        <f>DATE(YEAR(project_c[[#This Row],[order_date]]),MONTH(project_c[[#This Row],[order_date]]),1)</f>
        <v>45627</v>
      </c>
      <c r="G6903" s="1">
        <v>45634</v>
      </c>
      <c r="H6903">
        <v>2</v>
      </c>
      <c r="I6903">
        <v>0.63</v>
      </c>
      <c r="J6903">
        <v>2.1488</v>
      </c>
      <c r="K6903">
        <v>0.88880000000000003</v>
      </c>
      <c r="L6903" t="s">
        <v>824</v>
      </c>
      <c r="M6903" t="s">
        <v>9</v>
      </c>
      <c r="N6903" t="s">
        <v>10</v>
      </c>
      <c r="O6903" t="s">
        <v>28</v>
      </c>
      <c r="P6903" t="s">
        <v>3545</v>
      </c>
      <c r="Q6903" t="s">
        <v>2522</v>
      </c>
      <c r="R6903" t="s">
        <v>2523</v>
      </c>
      <c r="S6903" t="s">
        <v>18</v>
      </c>
    </row>
    <row r="6904" spans="1:19" x14ac:dyDescent="0.35">
      <c r="A6904">
        <v>975</v>
      </c>
      <c r="B6904" t="s">
        <v>4919</v>
      </c>
      <c r="C6904" t="s">
        <v>825</v>
      </c>
      <c r="D6904" t="s">
        <v>1985</v>
      </c>
      <c r="E6904">
        <v>3</v>
      </c>
      <c r="F6904" s="8">
        <f>DATE(YEAR(project_c[[#This Row],[order_date]]),MONTH(project_c[[#This Row],[order_date]]),1)</f>
        <v>43952</v>
      </c>
      <c r="G6904" s="1">
        <v>43960</v>
      </c>
      <c r="H6904">
        <v>6</v>
      </c>
      <c r="I6904">
        <v>21.28</v>
      </c>
      <c r="J6904">
        <v>167.97</v>
      </c>
      <c r="K6904">
        <v>104.13</v>
      </c>
      <c r="L6904" t="s">
        <v>826</v>
      </c>
      <c r="M6904" t="s">
        <v>9</v>
      </c>
      <c r="N6904" t="s">
        <v>10</v>
      </c>
      <c r="O6904" t="s">
        <v>340</v>
      </c>
      <c r="P6904" t="s">
        <v>1986</v>
      </c>
      <c r="Q6904" t="s">
        <v>1901</v>
      </c>
      <c r="R6904" t="s">
        <v>1909</v>
      </c>
      <c r="S6904" t="s">
        <v>18</v>
      </c>
    </row>
    <row r="6905" spans="1:19" x14ac:dyDescent="0.35">
      <c r="A6905">
        <v>782</v>
      </c>
      <c r="B6905" t="s">
        <v>4919</v>
      </c>
      <c r="C6905" t="s">
        <v>825</v>
      </c>
      <c r="D6905" t="s">
        <v>3528</v>
      </c>
      <c r="E6905">
        <v>2</v>
      </c>
      <c r="F6905" s="8">
        <f>DATE(YEAR(project_c[[#This Row],[order_date]]),MONTH(project_c[[#This Row],[order_date]]),1)</f>
        <v>44013</v>
      </c>
      <c r="G6905" s="1">
        <v>44033</v>
      </c>
      <c r="H6905">
        <v>6</v>
      </c>
      <c r="I6905">
        <v>0.39</v>
      </c>
      <c r="J6905">
        <v>3.14</v>
      </c>
      <c r="K6905">
        <v>2.36</v>
      </c>
      <c r="L6905" t="s">
        <v>826</v>
      </c>
      <c r="M6905" t="s">
        <v>9</v>
      </c>
      <c r="N6905" t="s">
        <v>10</v>
      </c>
      <c r="O6905" t="s">
        <v>340</v>
      </c>
      <c r="P6905" t="s">
        <v>3529</v>
      </c>
      <c r="Q6905" t="s">
        <v>2522</v>
      </c>
      <c r="R6905" t="s">
        <v>2523</v>
      </c>
      <c r="S6905" t="s">
        <v>18</v>
      </c>
    </row>
    <row r="6906" spans="1:19" x14ac:dyDescent="0.35">
      <c r="A6906">
        <v>2590</v>
      </c>
      <c r="B6906" t="s">
        <v>4919</v>
      </c>
      <c r="C6906" t="s">
        <v>825</v>
      </c>
      <c r="D6906" t="s">
        <v>2669</v>
      </c>
      <c r="E6906">
        <v>2</v>
      </c>
      <c r="F6906" s="8">
        <f>DATE(YEAR(project_c[[#This Row],[order_date]]),MONTH(project_c[[#This Row],[order_date]]),1)</f>
        <v>44287</v>
      </c>
      <c r="G6906" s="1">
        <v>44305</v>
      </c>
      <c r="H6906">
        <v>6</v>
      </c>
      <c r="I6906">
        <v>19.079999999999998</v>
      </c>
      <c r="J6906">
        <v>19.568000000000001</v>
      </c>
      <c r="K6906">
        <v>-18.591999999999999</v>
      </c>
      <c r="L6906" t="s">
        <v>826</v>
      </c>
      <c r="M6906" t="s">
        <v>9</v>
      </c>
      <c r="N6906" t="s">
        <v>10</v>
      </c>
      <c r="O6906" t="s">
        <v>340</v>
      </c>
      <c r="P6906" t="s">
        <v>2670</v>
      </c>
      <c r="Q6906" t="s">
        <v>2522</v>
      </c>
      <c r="R6906" t="s">
        <v>2531</v>
      </c>
      <c r="S6906" t="s">
        <v>18</v>
      </c>
    </row>
    <row r="6907" spans="1:19" x14ac:dyDescent="0.35">
      <c r="A6907">
        <v>2591</v>
      </c>
      <c r="B6907" t="s">
        <v>4919</v>
      </c>
      <c r="C6907" t="s">
        <v>825</v>
      </c>
      <c r="D6907" t="s">
        <v>2964</v>
      </c>
      <c r="E6907">
        <v>4</v>
      </c>
      <c r="F6907" s="8">
        <f>DATE(YEAR(project_c[[#This Row],[order_date]]),MONTH(project_c[[#This Row],[order_date]]),1)</f>
        <v>44287</v>
      </c>
      <c r="G6907" s="1">
        <v>44305</v>
      </c>
      <c r="H6907">
        <v>6</v>
      </c>
      <c r="I6907">
        <v>155.19999999999999</v>
      </c>
      <c r="J6907">
        <v>310.392</v>
      </c>
      <c r="K6907">
        <v>-310.40800000000002</v>
      </c>
      <c r="L6907" t="s">
        <v>826</v>
      </c>
      <c r="M6907" t="s">
        <v>9</v>
      </c>
      <c r="N6907" t="s">
        <v>10</v>
      </c>
      <c r="O6907" t="s">
        <v>340</v>
      </c>
      <c r="P6907" t="s">
        <v>2965</v>
      </c>
      <c r="Q6907" t="s">
        <v>2522</v>
      </c>
      <c r="R6907" t="s">
        <v>2523</v>
      </c>
      <c r="S6907" t="s">
        <v>18</v>
      </c>
    </row>
    <row r="6908" spans="1:19" x14ac:dyDescent="0.35">
      <c r="A6908">
        <v>3454</v>
      </c>
      <c r="B6908" t="s">
        <v>4919</v>
      </c>
      <c r="C6908" t="s">
        <v>825</v>
      </c>
      <c r="D6908" t="s">
        <v>2354</v>
      </c>
      <c r="E6908">
        <v>3</v>
      </c>
      <c r="F6908" s="8">
        <f>DATE(YEAR(project_c[[#This Row],[order_date]]),MONTH(project_c[[#This Row],[order_date]]),1)</f>
        <v>44378</v>
      </c>
      <c r="G6908" s="1">
        <v>44404</v>
      </c>
      <c r="H6908">
        <v>6</v>
      </c>
      <c r="I6908">
        <v>3.6</v>
      </c>
      <c r="J6908">
        <v>23.97</v>
      </c>
      <c r="K6908">
        <v>13.17</v>
      </c>
      <c r="L6908" t="s">
        <v>826</v>
      </c>
      <c r="M6908" t="s">
        <v>9</v>
      </c>
      <c r="N6908" t="s">
        <v>10</v>
      </c>
      <c r="O6908" t="s">
        <v>340</v>
      </c>
      <c r="P6908" t="s">
        <v>2355</v>
      </c>
      <c r="Q6908" t="s">
        <v>1901</v>
      </c>
      <c r="R6908" t="s">
        <v>1902</v>
      </c>
      <c r="S6908" t="s">
        <v>18</v>
      </c>
    </row>
    <row r="6909" spans="1:19" x14ac:dyDescent="0.35">
      <c r="A6909">
        <v>4261</v>
      </c>
      <c r="B6909" t="s">
        <v>4919</v>
      </c>
      <c r="C6909" t="s">
        <v>825</v>
      </c>
      <c r="D6909" t="s">
        <v>4218</v>
      </c>
      <c r="E6909">
        <v>4</v>
      </c>
      <c r="F6909" s="8">
        <f>DATE(YEAR(project_c[[#This Row],[order_date]]),MONTH(project_c[[#This Row],[order_date]]),1)</f>
        <v>44593</v>
      </c>
      <c r="G6909" s="1">
        <v>44607</v>
      </c>
      <c r="H6909">
        <v>7</v>
      </c>
      <c r="I6909">
        <v>0.92</v>
      </c>
      <c r="J6909">
        <v>8.7200000000000006</v>
      </c>
      <c r="K6909">
        <v>5.04</v>
      </c>
      <c r="L6909" t="s">
        <v>826</v>
      </c>
      <c r="M6909" t="s">
        <v>9</v>
      </c>
      <c r="N6909" t="s">
        <v>10</v>
      </c>
      <c r="O6909" t="s">
        <v>340</v>
      </c>
      <c r="P6909" t="s">
        <v>4219</v>
      </c>
      <c r="Q6909" t="s">
        <v>2522</v>
      </c>
      <c r="R6909" t="s">
        <v>2616</v>
      </c>
      <c r="S6909" t="s">
        <v>18</v>
      </c>
    </row>
    <row r="6910" spans="1:19" x14ac:dyDescent="0.35">
      <c r="A6910">
        <v>6376</v>
      </c>
      <c r="B6910" t="s">
        <v>4919</v>
      </c>
      <c r="C6910" t="s">
        <v>825</v>
      </c>
      <c r="D6910" t="s">
        <v>4817</v>
      </c>
      <c r="E6910">
        <v>3</v>
      </c>
      <c r="F6910" s="8">
        <f>DATE(YEAR(project_c[[#This Row],[order_date]]),MONTH(project_c[[#This Row],[order_date]]),1)</f>
        <v>44805</v>
      </c>
      <c r="G6910" s="1">
        <v>44805</v>
      </c>
      <c r="H6910">
        <v>6</v>
      </c>
      <c r="I6910">
        <v>2.2999999999999998</v>
      </c>
      <c r="J6910">
        <v>76.739999999999995</v>
      </c>
      <c r="K6910">
        <v>69.84</v>
      </c>
      <c r="L6910" t="s">
        <v>826</v>
      </c>
      <c r="M6910" t="s">
        <v>9</v>
      </c>
      <c r="N6910" t="s">
        <v>10</v>
      </c>
      <c r="O6910" t="s">
        <v>340</v>
      </c>
      <c r="P6910" t="s">
        <v>4818</v>
      </c>
      <c r="Q6910" t="s">
        <v>4250</v>
      </c>
      <c r="R6910" t="s">
        <v>4251</v>
      </c>
      <c r="S6910" t="s">
        <v>18</v>
      </c>
    </row>
    <row r="6911" spans="1:19" x14ac:dyDescent="0.35">
      <c r="A6911">
        <v>4256</v>
      </c>
      <c r="B6911" t="s">
        <v>4917</v>
      </c>
      <c r="C6911" t="s">
        <v>825</v>
      </c>
      <c r="D6911" t="s">
        <v>4785</v>
      </c>
      <c r="E6911">
        <v>3</v>
      </c>
      <c r="F6911" s="8">
        <f>DATE(YEAR(project_c[[#This Row],[order_date]]),MONTH(project_c[[#This Row],[order_date]]),1)</f>
        <v>44835</v>
      </c>
      <c r="G6911" s="1">
        <v>44862</v>
      </c>
      <c r="H6911">
        <v>0</v>
      </c>
      <c r="I6911">
        <v>9.39</v>
      </c>
      <c r="J6911">
        <v>47.951999999999998</v>
      </c>
      <c r="K6911">
        <v>19.782</v>
      </c>
      <c r="L6911" t="s">
        <v>826</v>
      </c>
      <c r="M6911" t="s">
        <v>9</v>
      </c>
      <c r="N6911" t="s">
        <v>10</v>
      </c>
      <c r="O6911" t="s">
        <v>340</v>
      </c>
      <c r="P6911" t="s">
        <v>4786</v>
      </c>
      <c r="Q6911" t="s">
        <v>4250</v>
      </c>
      <c r="R6911" t="s">
        <v>4251</v>
      </c>
      <c r="S6911" t="s">
        <v>18</v>
      </c>
    </row>
    <row r="6912" spans="1:19" x14ac:dyDescent="0.35">
      <c r="A6912">
        <v>6071</v>
      </c>
      <c r="B6912" t="s">
        <v>4917</v>
      </c>
      <c r="C6912" t="s">
        <v>825</v>
      </c>
      <c r="D6912" t="s">
        <v>3728</v>
      </c>
      <c r="E6912">
        <v>3</v>
      </c>
      <c r="F6912" s="8">
        <f>DATE(YEAR(project_c[[#This Row],[order_date]]),MONTH(project_c[[#This Row],[order_date]]),1)</f>
        <v>44621</v>
      </c>
      <c r="G6912" s="1">
        <v>44628</v>
      </c>
      <c r="H6912">
        <v>0</v>
      </c>
      <c r="I6912">
        <v>2.67</v>
      </c>
      <c r="J6912">
        <v>7.758</v>
      </c>
      <c r="K6912">
        <v>-0.252</v>
      </c>
      <c r="L6912" t="s">
        <v>826</v>
      </c>
      <c r="M6912" t="s">
        <v>9</v>
      </c>
      <c r="N6912" t="s">
        <v>10</v>
      </c>
      <c r="O6912" t="s">
        <v>340</v>
      </c>
      <c r="P6912" t="s">
        <v>3729</v>
      </c>
      <c r="Q6912" t="s">
        <v>2522</v>
      </c>
      <c r="R6912" t="s">
        <v>2523</v>
      </c>
      <c r="S6912" t="s">
        <v>18</v>
      </c>
    </row>
    <row r="6913" spans="1:19" x14ac:dyDescent="0.35">
      <c r="A6913">
        <v>4257</v>
      </c>
      <c r="B6913" t="s">
        <v>4917</v>
      </c>
      <c r="C6913" t="s">
        <v>825</v>
      </c>
      <c r="D6913" t="s">
        <v>3678</v>
      </c>
      <c r="E6913">
        <v>5</v>
      </c>
      <c r="F6913" s="8">
        <f>DATE(YEAR(project_c[[#This Row],[order_date]]),MONTH(project_c[[#This Row],[order_date]]),1)</f>
        <v>44835</v>
      </c>
      <c r="G6913" s="1">
        <v>44862</v>
      </c>
      <c r="H6913">
        <v>0</v>
      </c>
      <c r="I6913">
        <v>0.37</v>
      </c>
      <c r="J6913">
        <v>11.234999999999999</v>
      </c>
      <c r="K6913">
        <v>9.3849999999999998</v>
      </c>
      <c r="L6913" t="s">
        <v>826</v>
      </c>
      <c r="M6913" t="s">
        <v>9</v>
      </c>
      <c r="N6913" t="s">
        <v>10</v>
      </c>
      <c r="O6913" t="s">
        <v>340</v>
      </c>
      <c r="P6913" t="s">
        <v>3679</v>
      </c>
      <c r="Q6913" t="s">
        <v>2522</v>
      </c>
      <c r="R6913" t="s">
        <v>2523</v>
      </c>
      <c r="S6913" t="s">
        <v>18</v>
      </c>
    </row>
    <row r="6914" spans="1:19" x14ac:dyDescent="0.35">
      <c r="A6914">
        <v>5496</v>
      </c>
      <c r="B6914" t="s">
        <v>4919</v>
      </c>
      <c r="C6914" t="s">
        <v>825</v>
      </c>
      <c r="D6914" t="s">
        <v>3284</v>
      </c>
      <c r="E6914">
        <v>4</v>
      </c>
      <c r="F6914" s="8">
        <f>DATE(YEAR(project_c[[#This Row],[order_date]]),MONTH(project_c[[#This Row],[order_date]]),1)</f>
        <v>44652</v>
      </c>
      <c r="G6914" s="1">
        <v>44659</v>
      </c>
      <c r="H6914">
        <v>6</v>
      </c>
      <c r="I6914">
        <v>2.37</v>
      </c>
      <c r="J6914">
        <v>17.920000000000002</v>
      </c>
      <c r="K6914">
        <v>8.44</v>
      </c>
      <c r="L6914" t="s">
        <v>826</v>
      </c>
      <c r="M6914" t="s">
        <v>9</v>
      </c>
      <c r="N6914" t="s">
        <v>10</v>
      </c>
      <c r="O6914" t="s">
        <v>340</v>
      </c>
      <c r="P6914" t="s">
        <v>3285</v>
      </c>
      <c r="Q6914" t="s">
        <v>2522</v>
      </c>
      <c r="R6914" t="s">
        <v>2539</v>
      </c>
      <c r="S6914" t="s">
        <v>18</v>
      </c>
    </row>
    <row r="6915" spans="1:19" x14ac:dyDescent="0.35">
      <c r="A6915">
        <v>6375</v>
      </c>
      <c r="B6915" t="s">
        <v>4919</v>
      </c>
      <c r="C6915" t="s">
        <v>825</v>
      </c>
      <c r="D6915" t="s">
        <v>3012</v>
      </c>
      <c r="E6915">
        <v>3</v>
      </c>
      <c r="F6915" s="8">
        <f>DATE(YEAR(project_c[[#This Row],[order_date]]),MONTH(project_c[[#This Row],[order_date]]),1)</f>
        <v>44805</v>
      </c>
      <c r="G6915" s="1">
        <v>44805</v>
      </c>
      <c r="H6915">
        <v>6</v>
      </c>
      <c r="I6915">
        <v>1.1100000000000001</v>
      </c>
      <c r="J6915">
        <v>8.76</v>
      </c>
      <c r="K6915">
        <v>5.43</v>
      </c>
      <c r="L6915" t="s">
        <v>826</v>
      </c>
      <c r="M6915" t="s">
        <v>9</v>
      </c>
      <c r="N6915" t="s">
        <v>10</v>
      </c>
      <c r="O6915" t="s">
        <v>340</v>
      </c>
      <c r="P6915" t="s">
        <v>3013</v>
      </c>
      <c r="Q6915" t="s">
        <v>2522</v>
      </c>
      <c r="R6915" t="s">
        <v>2807</v>
      </c>
      <c r="S6915" t="s">
        <v>18</v>
      </c>
    </row>
    <row r="6916" spans="1:19" x14ac:dyDescent="0.35">
      <c r="A6916">
        <v>5106</v>
      </c>
      <c r="B6916" t="s">
        <v>4919</v>
      </c>
      <c r="C6916" t="s">
        <v>825</v>
      </c>
      <c r="D6916" t="s">
        <v>2127</v>
      </c>
      <c r="E6916">
        <v>5</v>
      </c>
      <c r="F6916" s="8">
        <f>DATE(YEAR(project_c[[#This Row],[order_date]]),MONTH(project_c[[#This Row],[order_date]]),1)</f>
        <v>44866</v>
      </c>
      <c r="G6916" s="1">
        <v>44883</v>
      </c>
      <c r="H6916">
        <v>4</v>
      </c>
      <c r="I6916">
        <v>34.51</v>
      </c>
      <c r="J6916">
        <v>595</v>
      </c>
      <c r="K6916">
        <v>422.45</v>
      </c>
      <c r="L6916" t="s">
        <v>826</v>
      </c>
      <c r="M6916" t="s">
        <v>9</v>
      </c>
      <c r="N6916" t="s">
        <v>10</v>
      </c>
      <c r="O6916" t="s">
        <v>340</v>
      </c>
      <c r="P6916" t="s">
        <v>2128</v>
      </c>
      <c r="Q6916" t="s">
        <v>1901</v>
      </c>
      <c r="R6916" t="s">
        <v>1909</v>
      </c>
      <c r="S6916" t="s">
        <v>18</v>
      </c>
    </row>
    <row r="6917" spans="1:19" x14ac:dyDescent="0.35">
      <c r="A6917">
        <v>6373</v>
      </c>
      <c r="B6917" t="s">
        <v>4919</v>
      </c>
      <c r="C6917" t="s">
        <v>825</v>
      </c>
      <c r="D6917" t="s">
        <v>2041</v>
      </c>
      <c r="E6917">
        <v>6</v>
      </c>
      <c r="F6917" s="8">
        <f>DATE(YEAR(project_c[[#This Row],[order_date]]),MONTH(project_c[[#This Row],[order_date]]),1)</f>
        <v>44805</v>
      </c>
      <c r="G6917" s="1">
        <v>44805</v>
      </c>
      <c r="H6917">
        <v>6</v>
      </c>
      <c r="I6917">
        <v>30.48</v>
      </c>
      <c r="J6917">
        <v>468.9</v>
      </c>
      <c r="K6917">
        <v>286.02</v>
      </c>
      <c r="L6917" t="s">
        <v>826</v>
      </c>
      <c r="M6917" t="s">
        <v>9</v>
      </c>
      <c r="N6917" t="s">
        <v>10</v>
      </c>
      <c r="O6917" t="s">
        <v>340</v>
      </c>
      <c r="P6917" t="s">
        <v>2042</v>
      </c>
      <c r="Q6917" t="s">
        <v>1901</v>
      </c>
      <c r="R6917" t="s">
        <v>1909</v>
      </c>
      <c r="S6917" t="s">
        <v>18</v>
      </c>
    </row>
    <row r="6918" spans="1:19" x14ac:dyDescent="0.35">
      <c r="A6918">
        <v>4259</v>
      </c>
      <c r="B6918" t="s">
        <v>4917</v>
      </c>
      <c r="C6918" t="s">
        <v>825</v>
      </c>
      <c r="D6918" t="s">
        <v>2729</v>
      </c>
      <c r="E6918">
        <v>3</v>
      </c>
      <c r="F6918" s="8">
        <f>DATE(YEAR(project_c[[#This Row],[order_date]]),MONTH(project_c[[#This Row],[order_date]]),1)</f>
        <v>44835</v>
      </c>
      <c r="G6918" s="1">
        <v>44862</v>
      </c>
      <c r="H6918">
        <v>0</v>
      </c>
      <c r="I6918">
        <v>0.16</v>
      </c>
      <c r="J6918">
        <v>2.3039999999999998</v>
      </c>
      <c r="K6918">
        <v>1.8240000000000001</v>
      </c>
      <c r="L6918" t="s">
        <v>826</v>
      </c>
      <c r="M6918" t="s">
        <v>9</v>
      </c>
      <c r="N6918" t="s">
        <v>10</v>
      </c>
      <c r="O6918" t="s">
        <v>340</v>
      </c>
      <c r="P6918" t="s">
        <v>2730</v>
      </c>
      <c r="Q6918" t="s">
        <v>2522</v>
      </c>
      <c r="R6918" t="s">
        <v>2523</v>
      </c>
      <c r="S6918" t="s">
        <v>18</v>
      </c>
    </row>
    <row r="6919" spans="1:19" x14ac:dyDescent="0.35">
      <c r="A6919">
        <v>4260</v>
      </c>
      <c r="B6919" t="s">
        <v>4919</v>
      </c>
      <c r="C6919" t="s">
        <v>825</v>
      </c>
      <c r="D6919" t="s">
        <v>2681</v>
      </c>
      <c r="E6919">
        <v>3</v>
      </c>
      <c r="F6919" s="8">
        <f>DATE(YEAR(project_c[[#This Row],[order_date]]),MONTH(project_c[[#This Row],[order_date]]),1)</f>
        <v>44593</v>
      </c>
      <c r="G6919" s="1">
        <v>44607</v>
      </c>
      <c r="H6919">
        <v>7</v>
      </c>
      <c r="I6919">
        <v>19.920000000000002</v>
      </c>
      <c r="J6919">
        <v>119.496</v>
      </c>
      <c r="K6919">
        <v>59.735999999999997</v>
      </c>
      <c r="L6919" t="s">
        <v>826</v>
      </c>
      <c r="M6919" t="s">
        <v>9</v>
      </c>
      <c r="N6919" t="s">
        <v>10</v>
      </c>
      <c r="O6919" t="s">
        <v>340</v>
      </c>
      <c r="P6919" t="s">
        <v>2682</v>
      </c>
      <c r="Q6919" t="s">
        <v>2522</v>
      </c>
      <c r="R6919" t="s">
        <v>2523</v>
      </c>
      <c r="S6919" t="s">
        <v>18</v>
      </c>
    </row>
    <row r="6920" spans="1:19" x14ac:dyDescent="0.35">
      <c r="A6920">
        <v>4258</v>
      </c>
      <c r="B6920" t="s">
        <v>4917</v>
      </c>
      <c r="C6920" t="s">
        <v>825</v>
      </c>
      <c r="D6920" t="s">
        <v>4267</v>
      </c>
      <c r="E6920">
        <v>2</v>
      </c>
      <c r="F6920" s="8">
        <f>DATE(YEAR(project_c[[#This Row],[order_date]]),MONTH(project_c[[#This Row],[order_date]]),1)</f>
        <v>44835</v>
      </c>
      <c r="G6920" s="1">
        <v>44862</v>
      </c>
      <c r="H6920">
        <v>0</v>
      </c>
      <c r="I6920">
        <v>19.59</v>
      </c>
      <c r="J6920">
        <v>63.968000000000004</v>
      </c>
      <c r="K6920">
        <v>24.788</v>
      </c>
      <c r="L6920" t="s">
        <v>826</v>
      </c>
      <c r="M6920" t="s">
        <v>9</v>
      </c>
      <c r="N6920" t="s">
        <v>10</v>
      </c>
      <c r="O6920" t="s">
        <v>340</v>
      </c>
      <c r="P6920" t="s">
        <v>4268</v>
      </c>
      <c r="Q6920" t="s">
        <v>4250</v>
      </c>
      <c r="R6920" t="s">
        <v>4251</v>
      </c>
      <c r="S6920" t="s">
        <v>18</v>
      </c>
    </row>
    <row r="6921" spans="1:19" x14ac:dyDescent="0.35">
      <c r="A6921">
        <v>6374</v>
      </c>
      <c r="B6921" t="s">
        <v>4919</v>
      </c>
      <c r="C6921" t="s">
        <v>825</v>
      </c>
      <c r="D6921" t="s">
        <v>1907</v>
      </c>
      <c r="E6921">
        <v>2</v>
      </c>
      <c r="F6921" s="8">
        <f>DATE(YEAR(project_c[[#This Row],[order_date]]),MONTH(project_c[[#This Row],[order_date]]),1)</f>
        <v>44805</v>
      </c>
      <c r="G6921" s="1">
        <v>44805</v>
      </c>
      <c r="H6921">
        <v>6</v>
      </c>
      <c r="I6921">
        <v>5.44</v>
      </c>
      <c r="J6921">
        <v>72.48</v>
      </c>
      <c r="K6921">
        <v>61.6</v>
      </c>
      <c r="L6921" t="s">
        <v>826</v>
      </c>
      <c r="M6921" t="s">
        <v>9</v>
      </c>
      <c r="N6921" t="s">
        <v>10</v>
      </c>
      <c r="O6921" t="s">
        <v>340</v>
      </c>
      <c r="P6921" t="s">
        <v>1908</v>
      </c>
      <c r="Q6921" t="s">
        <v>1901</v>
      </c>
      <c r="R6921" t="s">
        <v>1909</v>
      </c>
      <c r="S6921" t="s">
        <v>18</v>
      </c>
    </row>
    <row r="6922" spans="1:19" x14ac:dyDescent="0.35">
      <c r="A6922">
        <v>15310</v>
      </c>
      <c r="B6922" t="s">
        <v>4919</v>
      </c>
      <c r="C6922" t="s">
        <v>825</v>
      </c>
      <c r="D6922" t="s">
        <v>1903</v>
      </c>
      <c r="E6922">
        <v>1</v>
      </c>
      <c r="F6922" s="8">
        <f>DATE(YEAR(project_c[[#This Row],[order_date]]),MONTH(project_c[[#This Row],[order_date]]),1)</f>
        <v>44593</v>
      </c>
      <c r="G6922" s="1">
        <v>44606</v>
      </c>
      <c r="H6922">
        <v>6</v>
      </c>
      <c r="I6922">
        <v>35.49</v>
      </c>
      <c r="J6922">
        <v>25.193000000000001</v>
      </c>
      <c r="K6922">
        <v>-10.297000000000001</v>
      </c>
      <c r="L6922" t="s">
        <v>826</v>
      </c>
      <c r="M6922" t="s">
        <v>9</v>
      </c>
      <c r="N6922" t="s">
        <v>10</v>
      </c>
      <c r="O6922" t="s">
        <v>340</v>
      </c>
      <c r="P6922" t="s">
        <v>1904</v>
      </c>
      <c r="Q6922" t="s">
        <v>1901</v>
      </c>
      <c r="R6922" t="s">
        <v>1902</v>
      </c>
      <c r="S6922" t="s">
        <v>18</v>
      </c>
    </row>
    <row r="6923" spans="1:19" x14ac:dyDescent="0.35">
      <c r="A6923">
        <v>7396</v>
      </c>
      <c r="B6923" t="s">
        <v>4920</v>
      </c>
      <c r="C6923" t="s">
        <v>825</v>
      </c>
      <c r="D6923" t="s">
        <v>3644</v>
      </c>
      <c r="E6923">
        <v>4</v>
      </c>
      <c r="F6923" s="8">
        <f>DATE(YEAR(project_c[[#This Row],[order_date]]),MONTH(project_c[[#This Row],[order_date]]),1)</f>
        <v>45231</v>
      </c>
      <c r="G6923" s="1">
        <v>45254</v>
      </c>
      <c r="H6923">
        <v>3</v>
      </c>
      <c r="I6923">
        <v>2.64</v>
      </c>
      <c r="J6923">
        <v>27.76</v>
      </c>
      <c r="K6923">
        <v>17.2</v>
      </c>
      <c r="L6923" t="s">
        <v>826</v>
      </c>
      <c r="M6923" t="s">
        <v>9</v>
      </c>
      <c r="N6923" t="s">
        <v>10</v>
      </c>
      <c r="O6923" t="s">
        <v>340</v>
      </c>
      <c r="P6923" t="s">
        <v>3645</v>
      </c>
      <c r="Q6923" t="s">
        <v>2522</v>
      </c>
      <c r="R6923" t="s">
        <v>2528</v>
      </c>
      <c r="S6923" t="s">
        <v>18</v>
      </c>
    </row>
    <row r="6924" spans="1:19" x14ac:dyDescent="0.35">
      <c r="A6924">
        <v>8635</v>
      </c>
      <c r="B6924" t="s">
        <v>4920</v>
      </c>
      <c r="C6924" t="s">
        <v>825</v>
      </c>
      <c r="D6924" t="s">
        <v>2093</v>
      </c>
      <c r="E6924">
        <v>2</v>
      </c>
      <c r="F6924" s="8">
        <f>DATE(YEAR(project_c[[#This Row],[order_date]]),MONTH(project_c[[#This Row],[order_date]]),1)</f>
        <v>45231</v>
      </c>
      <c r="G6924" s="1">
        <v>45241</v>
      </c>
      <c r="H6924">
        <v>2</v>
      </c>
      <c r="I6924">
        <v>31.25</v>
      </c>
      <c r="J6924">
        <v>161.26400000000001</v>
      </c>
      <c r="K6924">
        <v>98.763999999999996</v>
      </c>
      <c r="L6924" t="s">
        <v>826</v>
      </c>
      <c r="M6924" t="s">
        <v>9</v>
      </c>
      <c r="N6924" t="s">
        <v>10</v>
      </c>
      <c r="O6924" t="s">
        <v>340</v>
      </c>
      <c r="P6924" t="s">
        <v>2094</v>
      </c>
      <c r="Q6924" t="s">
        <v>1901</v>
      </c>
      <c r="R6924" t="s">
        <v>1902</v>
      </c>
      <c r="S6924" t="s">
        <v>18</v>
      </c>
    </row>
    <row r="6925" spans="1:19" x14ac:dyDescent="0.35">
      <c r="A6925">
        <v>8901</v>
      </c>
      <c r="B6925" t="s">
        <v>4920</v>
      </c>
      <c r="C6925" t="s">
        <v>825</v>
      </c>
      <c r="D6925" t="s">
        <v>3362</v>
      </c>
      <c r="E6925">
        <v>7</v>
      </c>
      <c r="F6925" s="8">
        <f>DATE(YEAR(project_c[[#This Row],[order_date]]),MONTH(project_c[[#This Row],[order_date]]),1)</f>
        <v>45170</v>
      </c>
      <c r="G6925" s="1">
        <v>45198</v>
      </c>
      <c r="H6925">
        <v>3</v>
      </c>
      <c r="I6925">
        <v>1.75</v>
      </c>
      <c r="J6925">
        <v>35</v>
      </c>
      <c r="K6925">
        <v>22.75</v>
      </c>
      <c r="L6925" t="s">
        <v>826</v>
      </c>
      <c r="M6925" t="s">
        <v>9</v>
      </c>
      <c r="N6925" t="s">
        <v>10</v>
      </c>
      <c r="O6925" t="s">
        <v>340</v>
      </c>
      <c r="P6925" t="s">
        <v>3363</v>
      </c>
      <c r="Q6925" t="s">
        <v>2522</v>
      </c>
      <c r="R6925" t="s">
        <v>2616</v>
      </c>
      <c r="S6925" t="s">
        <v>18</v>
      </c>
    </row>
    <row r="6926" spans="1:19" x14ac:dyDescent="0.35">
      <c r="A6926">
        <v>8902</v>
      </c>
      <c r="B6926" t="s">
        <v>4920</v>
      </c>
      <c r="C6926" t="s">
        <v>825</v>
      </c>
      <c r="D6926" t="s">
        <v>4365</v>
      </c>
      <c r="E6926">
        <v>1</v>
      </c>
      <c r="F6926" s="8">
        <f>DATE(YEAR(project_c[[#This Row],[order_date]]),MONTH(project_c[[#This Row],[order_date]]),1)</f>
        <v>45170</v>
      </c>
      <c r="G6926" s="1">
        <v>45198</v>
      </c>
      <c r="H6926">
        <v>3</v>
      </c>
      <c r="I6926">
        <v>26.93</v>
      </c>
      <c r="J6926">
        <v>58.223999999999997</v>
      </c>
      <c r="K6926">
        <v>31.294</v>
      </c>
      <c r="L6926" t="s">
        <v>826</v>
      </c>
      <c r="M6926" t="s">
        <v>9</v>
      </c>
      <c r="N6926" t="s">
        <v>10</v>
      </c>
      <c r="O6926" t="s">
        <v>340</v>
      </c>
      <c r="P6926" t="s">
        <v>4366</v>
      </c>
      <c r="Q6926" t="s">
        <v>4250</v>
      </c>
      <c r="R6926" t="s">
        <v>4273</v>
      </c>
      <c r="S6926" t="s">
        <v>18</v>
      </c>
    </row>
    <row r="6927" spans="1:19" x14ac:dyDescent="0.35">
      <c r="A6927">
        <v>8903</v>
      </c>
      <c r="B6927" t="s">
        <v>4920</v>
      </c>
      <c r="C6927" t="s">
        <v>825</v>
      </c>
      <c r="D6927" t="s">
        <v>2669</v>
      </c>
      <c r="E6927">
        <v>2</v>
      </c>
      <c r="F6927" s="8">
        <f>DATE(YEAR(project_c[[#This Row],[order_date]]),MONTH(project_c[[#This Row],[order_date]]),1)</f>
        <v>45170</v>
      </c>
      <c r="G6927" s="1">
        <v>45198</v>
      </c>
      <c r="H6927">
        <v>3</v>
      </c>
      <c r="I6927">
        <v>19.079999999999998</v>
      </c>
      <c r="J6927">
        <v>97.84</v>
      </c>
      <c r="K6927">
        <v>59.68</v>
      </c>
      <c r="L6927" t="s">
        <v>826</v>
      </c>
      <c r="M6927" t="s">
        <v>9</v>
      </c>
      <c r="N6927" t="s">
        <v>10</v>
      </c>
      <c r="O6927" t="s">
        <v>340</v>
      </c>
      <c r="P6927" t="s">
        <v>2670</v>
      </c>
      <c r="Q6927" t="s">
        <v>2522</v>
      </c>
      <c r="R6927" t="s">
        <v>2531</v>
      </c>
      <c r="S6927" t="s">
        <v>18</v>
      </c>
    </row>
    <row r="6928" spans="1:19" x14ac:dyDescent="0.35">
      <c r="A6928">
        <v>8904</v>
      </c>
      <c r="B6928" t="s">
        <v>4920</v>
      </c>
      <c r="C6928" t="s">
        <v>825</v>
      </c>
      <c r="D6928" t="s">
        <v>4278</v>
      </c>
      <c r="E6928">
        <v>1</v>
      </c>
      <c r="F6928" s="8">
        <f>DATE(YEAR(project_c[[#This Row],[order_date]]),MONTH(project_c[[#This Row],[order_date]]),1)</f>
        <v>45170</v>
      </c>
      <c r="G6928" s="1">
        <v>45198</v>
      </c>
      <c r="H6928">
        <v>3</v>
      </c>
      <c r="I6928">
        <v>13.25</v>
      </c>
      <c r="J6928">
        <v>41.4</v>
      </c>
      <c r="K6928">
        <v>28.15</v>
      </c>
      <c r="L6928" t="s">
        <v>826</v>
      </c>
      <c r="M6928" t="s">
        <v>9</v>
      </c>
      <c r="N6928" t="s">
        <v>10</v>
      </c>
      <c r="O6928" t="s">
        <v>340</v>
      </c>
      <c r="P6928" t="s">
        <v>4279</v>
      </c>
      <c r="Q6928" t="s">
        <v>4250</v>
      </c>
      <c r="R6928" t="s">
        <v>4251</v>
      </c>
      <c r="S6928" t="s">
        <v>18</v>
      </c>
    </row>
    <row r="6929" spans="1:19" x14ac:dyDescent="0.35">
      <c r="A6929">
        <v>8905</v>
      </c>
      <c r="B6929" t="s">
        <v>4920</v>
      </c>
      <c r="C6929" t="s">
        <v>825</v>
      </c>
      <c r="D6929" t="s">
        <v>4176</v>
      </c>
      <c r="E6929">
        <v>2</v>
      </c>
      <c r="F6929" s="8">
        <f>DATE(YEAR(project_c[[#This Row],[order_date]]),MONTH(project_c[[#This Row],[order_date]]),1)</f>
        <v>45170</v>
      </c>
      <c r="G6929" s="1">
        <v>45198</v>
      </c>
      <c r="H6929">
        <v>3</v>
      </c>
      <c r="I6929">
        <v>4.9000000000000004</v>
      </c>
      <c r="J6929">
        <v>37.344000000000001</v>
      </c>
      <c r="K6929">
        <v>27.544</v>
      </c>
      <c r="L6929" t="s">
        <v>826</v>
      </c>
      <c r="M6929" t="s">
        <v>9</v>
      </c>
      <c r="N6929" t="s">
        <v>10</v>
      </c>
      <c r="O6929" t="s">
        <v>340</v>
      </c>
      <c r="P6929" t="s">
        <v>4177</v>
      </c>
      <c r="Q6929" t="s">
        <v>2522</v>
      </c>
      <c r="R6929" t="s">
        <v>2523</v>
      </c>
      <c r="S6929" t="s">
        <v>18</v>
      </c>
    </row>
    <row r="6930" spans="1:19" x14ac:dyDescent="0.35">
      <c r="A6930">
        <v>10997</v>
      </c>
      <c r="B6930" t="s">
        <v>4917</v>
      </c>
      <c r="C6930" t="s">
        <v>825</v>
      </c>
      <c r="D6930" t="s">
        <v>3370</v>
      </c>
      <c r="E6930">
        <v>4</v>
      </c>
      <c r="F6930" s="8">
        <f>DATE(YEAR(project_c[[#This Row],[order_date]]),MONTH(project_c[[#This Row],[order_date]]),1)</f>
        <v>45323</v>
      </c>
      <c r="G6930" s="1">
        <v>45337</v>
      </c>
      <c r="H6930">
        <v>4</v>
      </c>
      <c r="I6930">
        <v>0.41</v>
      </c>
      <c r="J6930">
        <v>14.0352</v>
      </c>
      <c r="K6930">
        <v>12.395200000000001</v>
      </c>
      <c r="L6930" t="s">
        <v>826</v>
      </c>
      <c r="M6930" t="s">
        <v>9</v>
      </c>
      <c r="N6930" t="s">
        <v>10</v>
      </c>
      <c r="O6930" t="s">
        <v>340</v>
      </c>
      <c r="P6930" t="s">
        <v>3371</v>
      </c>
      <c r="Q6930" t="s">
        <v>2522</v>
      </c>
      <c r="R6930" t="s">
        <v>2528</v>
      </c>
      <c r="S6930" t="s">
        <v>18</v>
      </c>
    </row>
    <row r="6931" spans="1:19" x14ac:dyDescent="0.35">
      <c r="A6931">
        <v>11210</v>
      </c>
      <c r="B6931" t="s">
        <v>4918</v>
      </c>
      <c r="C6931" t="s">
        <v>825</v>
      </c>
      <c r="D6931" t="s">
        <v>3370</v>
      </c>
      <c r="E6931">
        <v>1</v>
      </c>
      <c r="F6931" s="8">
        <f>DATE(YEAR(project_c[[#This Row],[order_date]]),MONTH(project_c[[#This Row],[order_date]]),1)</f>
        <v>45292</v>
      </c>
      <c r="G6931" s="1">
        <v>45293</v>
      </c>
      <c r="H6931">
        <v>1</v>
      </c>
      <c r="I6931">
        <v>0.41</v>
      </c>
      <c r="J6931">
        <v>3.5087999999999999</v>
      </c>
      <c r="K6931">
        <v>3.0988000000000002</v>
      </c>
      <c r="L6931" t="s">
        <v>826</v>
      </c>
      <c r="M6931" t="s">
        <v>9</v>
      </c>
      <c r="N6931" t="s">
        <v>10</v>
      </c>
      <c r="O6931" t="s">
        <v>340</v>
      </c>
      <c r="P6931" t="s">
        <v>3371</v>
      </c>
      <c r="Q6931" t="s">
        <v>2522</v>
      </c>
      <c r="R6931" t="s">
        <v>2528</v>
      </c>
      <c r="S6931" t="s">
        <v>18</v>
      </c>
    </row>
    <row r="6932" spans="1:19" x14ac:dyDescent="0.35">
      <c r="A6932">
        <v>11259</v>
      </c>
      <c r="B6932" t="s">
        <v>4920</v>
      </c>
      <c r="C6932" t="s">
        <v>825</v>
      </c>
      <c r="D6932" t="s">
        <v>3370</v>
      </c>
      <c r="E6932">
        <v>2</v>
      </c>
      <c r="F6932" s="8">
        <f>DATE(YEAR(project_c[[#This Row],[order_date]]),MONTH(project_c[[#This Row],[order_date]]),1)</f>
        <v>45292</v>
      </c>
      <c r="G6932" s="1">
        <v>45299</v>
      </c>
      <c r="H6932">
        <v>2</v>
      </c>
      <c r="I6932">
        <v>0.41</v>
      </c>
      <c r="J6932">
        <v>7.0175999999999998</v>
      </c>
      <c r="K6932">
        <v>6.1976000000000004</v>
      </c>
      <c r="L6932" t="s">
        <v>826</v>
      </c>
      <c r="M6932" t="s">
        <v>9</v>
      </c>
      <c r="N6932" t="s">
        <v>10</v>
      </c>
      <c r="O6932" t="s">
        <v>340</v>
      </c>
      <c r="P6932" t="s">
        <v>3371</v>
      </c>
      <c r="Q6932" t="s">
        <v>2522</v>
      </c>
      <c r="R6932" t="s">
        <v>2528</v>
      </c>
      <c r="S6932" t="s">
        <v>18</v>
      </c>
    </row>
    <row r="6933" spans="1:19" x14ac:dyDescent="0.35">
      <c r="A6933">
        <v>11649</v>
      </c>
      <c r="B6933" t="s">
        <v>4920</v>
      </c>
      <c r="C6933" t="s">
        <v>825</v>
      </c>
      <c r="D6933" t="s">
        <v>3370</v>
      </c>
      <c r="E6933">
        <v>2</v>
      </c>
      <c r="F6933" s="8">
        <f>DATE(YEAR(project_c[[#This Row],[order_date]]),MONTH(project_c[[#This Row],[order_date]]),1)</f>
        <v>45383</v>
      </c>
      <c r="G6933" s="1">
        <v>45400</v>
      </c>
      <c r="H6933">
        <v>5</v>
      </c>
      <c r="I6933">
        <v>0.41</v>
      </c>
      <c r="J6933">
        <v>7.0175999999999998</v>
      </c>
      <c r="K6933">
        <v>6.1976000000000004</v>
      </c>
      <c r="L6933" t="s">
        <v>826</v>
      </c>
      <c r="M6933" t="s">
        <v>9</v>
      </c>
      <c r="N6933" t="s">
        <v>10</v>
      </c>
      <c r="O6933" t="s">
        <v>340</v>
      </c>
      <c r="P6933" t="s">
        <v>3371</v>
      </c>
      <c r="Q6933" t="s">
        <v>2522</v>
      </c>
      <c r="R6933" t="s">
        <v>2528</v>
      </c>
      <c r="S6933" t="s">
        <v>18</v>
      </c>
    </row>
    <row r="6934" spans="1:19" x14ac:dyDescent="0.35">
      <c r="A6934">
        <v>11946</v>
      </c>
      <c r="B6934" t="s">
        <v>4918</v>
      </c>
      <c r="C6934" t="s">
        <v>825</v>
      </c>
      <c r="D6934" t="s">
        <v>3370</v>
      </c>
      <c r="E6934">
        <v>5</v>
      </c>
      <c r="F6934" s="8">
        <f>DATE(YEAR(project_c[[#This Row],[order_date]]),MONTH(project_c[[#This Row],[order_date]]),1)</f>
        <v>45444</v>
      </c>
      <c r="G6934" s="1">
        <v>45450</v>
      </c>
      <c r="H6934">
        <v>2</v>
      </c>
      <c r="I6934">
        <v>0.41</v>
      </c>
      <c r="J6934">
        <v>17.544</v>
      </c>
      <c r="K6934">
        <v>15.494</v>
      </c>
      <c r="L6934" t="s">
        <v>826</v>
      </c>
      <c r="M6934" t="s">
        <v>9</v>
      </c>
      <c r="N6934" t="s">
        <v>10</v>
      </c>
      <c r="O6934" t="s">
        <v>340</v>
      </c>
      <c r="P6934" t="s">
        <v>3371</v>
      </c>
      <c r="Q6934" t="s">
        <v>2522</v>
      </c>
      <c r="R6934" t="s">
        <v>2528</v>
      </c>
      <c r="S6934" t="s">
        <v>18</v>
      </c>
    </row>
    <row r="6935" spans="1:19" x14ac:dyDescent="0.35">
      <c r="A6935">
        <v>11954</v>
      </c>
      <c r="B6935" t="s">
        <v>4920</v>
      </c>
      <c r="C6935" t="s">
        <v>825</v>
      </c>
      <c r="D6935" t="s">
        <v>3370</v>
      </c>
      <c r="E6935">
        <v>5</v>
      </c>
      <c r="F6935" s="8">
        <f>DATE(YEAR(project_c[[#This Row],[order_date]]),MONTH(project_c[[#This Row],[order_date]]),1)</f>
        <v>45566</v>
      </c>
      <c r="G6935" s="1">
        <v>45590</v>
      </c>
      <c r="H6935">
        <v>2</v>
      </c>
      <c r="I6935">
        <v>0.41</v>
      </c>
      <c r="J6935">
        <v>17.544</v>
      </c>
      <c r="K6935">
        <v>15.494</v>
      </c>
      <c r="L6935" t="s">
        <v>826</v>
      </c>
      <c r="M6935" t="s">
        <v>9</v>
      </c>
      <c r="N6935" t="s">
        <v>10</v>
      </c>
      <c r="O6935" t="s">
        <v>340</v>
      </c>
      <c r="P6935" t="s">
        <v>3371</v>
      </c>
      <c r="Q6935" t="s">
        <v>2522</v>
      </c>
      <c r="R6935" t="s">
        <v>2528</v>
      </c>
      <c r="S6935" t="s">
        <v>18</v>
      </c>
    </row>
    <row r="6936" spans="1:19" x14ac:dyDescent="0.35">
      <c r="A6936">
        <v>11963</v>
      </c>
      <c r="B6936" t="s">
        <v>4917</v>
      </c>
      <c r="C6936" t="s">
        <v>825</v>
      </c>
      <c r="D6936" t="s">
        <v>3370</v>
      </c>
      <c r="E6936">
        <v>4</v>
      </c>
      <c r="F6936" s="8">
        <f>DATE(YEAR(project_c[[#This Row],[order_date]]),MONTH(project_c[[#This Row],[order_date]]),1)</f>
        <v>45566</v>
      </c>
      <c r="G6936" s="1">
        <v>45576</v>
      </c>
      <c r="H6936">
        <v>1</v>
      </c>
      <c r="I6936">
        <v>0.41</v>
      </c>
      <c r="J6936">
        <v>14.0352</v>
      </c>
      <c r="K6936">
        <v>12.395200000000001</v>
      </c>
      <c r="L6936" t="s">
        <v>826</v>
      </c>
      <c r="M6936" t="s">
        <v>9</v>
      </c>
      <c r="N6936" t="s">
        <v>10</v>
      </c>
      <c r="O6936" t="s">
        <v>340</v>
      </c>
      <c r="P6936" t="s">
        <v>3371</v>
      </c>
      <c r="Q6936" t="s">
        <v>2522</v>
      </c>
      <c r="R6936" t="s">
        <v>2528</v>
      </c>
      <c r="S6936" t="s">
        <v>18</v>
      </c>
    </row>
    <row r="6937" spans="1:19" x14ac:dyDescent="0.35">
      <c r="A6937">
        <v>12561</v>
      </c>
      <c r="B6937" t="s">
        <v>4920</v>
      </c>
      <c r="C6937" t="s">
        <v>825</v>
      </c>
      <c r="D6937" t="s">
        <v>3370</v>
      </c>
      <c r="E6937">
        <v>2</v>
      </c>
      <c r="F6937" s="8">
        <f>DATE(YEAR(project_c[[#This Row],[order_date]]),MONTH(project_c[[#This Row],[order_date]]),1)</f>
        <v>45536</v>
      </c>
      <c r="G6937" s="1">
        <v>45556</v>
      </c>
      <c r="H6937">
        <v>2</v>
      </c>
      <c r="I6937">
        <v>0.41</v>
      </c>
      <c r="J6937">
        <v>7.0175999999999998</v>
      </c>
      <c r="K6937">
        <v>6.1976000000000004</v>
      </c>
      <c r="L6937" t="s">
        <v>826</v>
      </c>
      <c r="M6937" t="s">
        <v>9</v>
      </c>
      <c r="N6937" t="s">
        <v>10</v>
      </c>
      <c r="O6937" t="s">
        <v>340</v>
      </c>
      <c r="P6937" t="s">
        <v>3371</v>
      </c>
      <c r="Q6937" t="s">
        <v>2522</v>
      </c>
      <c r="R6937" t="s">
        <v>2528</v>
      </c>
      <c r="S6937" t="s">
        <v>18</v>
      </c>
    </row>
    <row r="6938" spans="1:19" x14ac:dyDescent="0.35">
      <c r="A6938">
        <v>12662</v>
      </c>
      <c r="B6938" t="s">
        <v>4917</v>
      </c>
      <c r="C6938" t="s">
        <v>825</v>
      </c>
      <c r="D6938" t="s">
        <v>3370</v>
      </c>
      <c r="E6938">
        <v>1</v>
      </c>
      <c r="F6938" s="8">
        <f>DATE(YEAR(project_c[[#This Row],[order_date]]),MONTH(project_c[[#This Row],[order_date]]),1)</f>
        <v>45597</v>
      </c>
      <c r="G6938" s="1">
        <v>45617</v>
      </c>
      <c r="H6938">
        <v>5</v>
      </c>
      <c r="I6938">
        <v>0.41</v>
      </c>
      <c r="J6938">
        <v>3.5087999999999999</v>
      </c>
      <c r="K6938">
        <v>3.0988000000000002</v>
      </c>
      <c r="L6938" t="s">
        <v>826</v>
      </c>
      <c r="M6938" t="s">
        <v>9</v>
      </c>
      <c r="N6938" t="s">
        <v>10</v>
      </c>
      <c r="O6938" t="s">
        <v>340</v>
      </c>
      <c r="P6938" t="s">
        <v>3371</v>
      </c>
      <c r="Q6938" t="s">
        <v>2522</v>
      </c>
      <c r="R6938" t="s">
        <v>2528</v>
      </c>
      <c r="S6938" t="s">
        <v>18</v>
      </c>
    </row>
    <row r="6939" spans="1:19" x14ac:dyDescent="0.35">
      <c r="A6939">
        <v>12867</v>
      </c>
      <c r="B6939" t="s">
        <v>4918</v>
      </c>
      <c r="C6939" t="s">
        <v>825</v>
      </c>
      <c r="D6939" t="s">
        <v>3370</v>
      </c>
      <c r="E6939">
        <v>1</v>
      </c>
      <c r="F6939" s="8">
        <f>DATE(YEAR(project_c[[#This Row],[order_date]]),MONTH(project_c[[#This Row],[order_date]]),1)</f>
        <v>45474</v>
      </c>
      <c r="G6939" s="1">
        <v>45481</v>
      </c>
      <c r="H6939">
        <v>1</v>
      </c>
      <c r="I6939">
        <v>0.41</v>
      </c>
      <c r="J6939">
        <v>3.5087999999999999</v>
      </c>
      <c r="K6939">
        <v>3.0988000000000002</v>
      </c>
      <c r="L6939" t="s">
        <v>826</v>
      </c>
      <c r="M6939" t="s">
        <v>9</v>
      </c>
      <c r="N6939" t="s">
        <v>10</v>
      </c>
      <c r="O6939" t="s">
        <v>340</v>
      </c>
      <c r="P6939" t="s">
        <v>3371</v>
      </c>
      <c r="Q6939" t="s">
        <v>2522</v>
      </c>
      <c r="R6939" t="s">
        <v>2528</v>
      </c>
      <c r="S6939" t="s">
        <v>18</v>
      </c>
    </row>
    <row r="6940" spans="1:19" x14ac:dyDescent="0.35">
      <c r="A6940">
        <v>13647</v>
      </c>
      <c r="B6940" t="s">
        <v>4917</v>
      </c>
      <c r="C6940" t="s">
        <v>825</v>
      </c>
      <c r="D6940" t="s">
        <v>3370</v>
      </c>
      <c r="E6940">
        <v>2</v>
      </c>
      <c r="F6940" s="8">
        <f>DATE(YEAR(project_c[[#This Row],[order_date]]),MONTH(project_c[[#This Row],[order_date]]),1)</f>
        <v>45505</v>
      </c>
      <c r="G6940" s="1">
        <v>45515</v>
      </c>
      <c r="H6940">
        <v>5</v>
      </c>
      <c r="I6940">
        <v>0.41</v>
      </c>
      <c r="J6940">
        <v>7.0175999999999998</v>
      </c>
      <c r="K6940">
        <v>6.1976000000000004</v>
      </c>
      <c r="L6940" t="s">
        <v>826</v>
      </c>
      <c r="M6940" t="s">
        <v>9</v>
      </c>
      <c r="N6940" t="s">
        <v>10</v>
      </c>
      <c r="O6940" t="s">
        <v>340</v>
      </c>
      <c r="P6940" t="s">
        <v>3371</v>
      </c>
      <c r="Q6940" t="s">
        <v>2522</v>
      </c>
      <c r="R6940" t="s">
        <v>2528</v>
      </c>
      <c r="S6940" t="s">
        <v>18</v>
      </c>
    </row>
    <row r="6941" spans="1:19" x14ac:dyDescent="0.35">
      <c r="A6941">
        <v>14483</v>
      </c>
      <c r="B6941" t="s">
        <v>4917</v>
      </c>
      <c r="C6941" t="s">
        <v>825</v>
      </c>
      <c r="D6941" t="s">
        <v>3370</v>
      </c>
      <c r="E6941">
        <v>1</v>
      </c>
      <c r="F6941" s="8">
        <f>DATE(YEAR(project_c[[#This Row],[order_date]]),MONTH(project_c[[#This Row],[order_date]]),1)</f>
        <v>45566</v>
      </c>
      <c r="G6941" s="1">
        <v>45568</v>
      </c>
      <c r="H6941">
        <v>1</v>
      </c>
      <c r="I6941">
        <v>0.41</v>
      </c>
      <c r="J6941">
        <v>3.5087999999999999</v>
      </c>
      <c r="K6941">
        <v>3.0988000000000002</v>
      </c>
      <c r="L6941" t="s">
        <v>826</v>
      </c>
      <c r="M6941" t="s">
        <v>9</v>
      </c>
      <c r="N6941" t="s">
        <v>10</v>
      </c>
      <c r="O6941" t="s">
        <v>340</v>
      </c>
      <c r="P6941" t="s">
        <v>3371</v>
      </c>
      <c r="Q6941" t="s">
        <v>2522</v>
      </c>
      <c r="R6941" t="s">
        <v>2528</v>
      </c>
      <c r="S6941" t="s">
        <v>18</v>
      </c>
    </row>
    <row r="6942" spans="1:19" x14ac:dyDescent="0.35">
      <c r="A6942">
        <v>784</v>
      </c>
      <c r="B6942" t="s">
        <v>4919</v>
      </c>
      <c r="C6942" t="s">
        <v>827</v>
      </c>
      <c r="D6942" t="s">
        <v>2436</v>
      </c>
      <c r="E6942">
        <v>3</v>
      </c>
      <c r="F6942" s="8">
        <f>DATE(YEAR(project_c[[#This Row],[order_date]]),MONTH(project_c[[#This Row],[order_date]]),1)</f>
        <v>43952</v>
      </c>
      <c r="G6942" s="1">
        <v>43967</v>
      </c>
      <c r="H6942">
        <v>4</v>
      </c>
      <c r="I6942">
        <v>3.38</v>
      </c>
      <c r="J6942">
        <v>56.4</v>
      </c>
      <c r="K6942">
        <v>46.26</v>
      </c>
      <c r="L6942" t="s">
        <v>828</v>
      </c>
      <c r="M6942" t="s">
        <v>9</v>
      </c>
      <c r="N6942" t="s">
        <v>10</v>
      </c>
      <c r="O6942" t="s">
        <v>48</v>
      </c>
      <c r="P6942" t="s">
        <v>2437</v>
      </c>
      <c r="Q6942" t="s">
        <v>1901</v>
      </c>
      <c r="R6942" t="s">
        <v>1909</v>
      </c>
      <c r="S6942" t="s">
        <v>13</v>
      </c>
    </row>
    <row r="6943" spans="1:19" x14ac:dyDescent="0.35">
      <c r="A6943">
        <v>6166</v>
      </c>
      <c r="B6943" t="s">
        <v>4917</v>
      </c>
      <c r="C6943" t="s">
        <v>827</v>
      </c>
      <c r="D6943" t="s">
        <v>4014</v>
      </c>
      <c r="E6943">
        <v>3</v>
      </c>
      <c r="F6943" s="8">
        <f>DATE(YEAR(project_c[[#This Row],[order_date]]),MONTH(project_c[[#This Row],[order_date]]),1)</f>
        <v>44682</v>
      </c>
      <c r="G6943" s="1">
        <v>44683</v>
      </c>
      <c r="H6943">
        <v>0</v>
      </c>
      <c r="I6943">
        <v>7.6</v>
      </c>
      <c r="J6943">
        <v>36.456000000000003</v>
      </c>
      <c r="K6943">
        <v>13.656000000000001</v>
      </c>
      <c r="L6943" t="s">
        <v>828</v>
      </c>
      <c r="M6943" t="s">
        <v>9</v>
      </c>
      <c r="N6943" t="s">
        <v>10</v>
      </c>
      <c r="O6943" t="s">
        <v>48</v>
      </c>
      <c r="P6943" t="s">
        <v>4015</v>
      </c>
      <c r="Q6943" t="s">
        <v>2522</v>
      </c>
      <c r="R6943" t="s">
        <v>2523</v>
      </c>
      <c r="S6943" t="s">
        <v>13</v>
      </c>
    </row>
    <row r="6944" spans="1:19" x14ac:dyDescent="0.35">
      <c r="A6944">
        <v>6165</v>
      </c>
      <c r="B6944" t="s">
        <v>4917</v>
      </c>
      <c r="C6944" t="s">
        <v>827</v>
      </c>
      <c r="D6944" t="s">
        <v>3894</v>
      </c>
      <c r="E6944">
        <v>3</v>
      </c>
      <c r="F6944" s="8">
        <f>DATE(YEAR(project_c[[#This Row],[order_date]]),MONTH(project_c[[#This Row],[order_date]]),1)</f>
        <v>44682</v>
      </c>
      <c r="G6944" s="1">
        <v>44683</v>
      </c>
      <c r="H6944">
        <v>0</v>
      </c>
      <c r="I6944">
        <v>5.51</v>
      </c>
      <c r="J6944">
        <v>35.94</v>
      </c>
      <c r="K6944">
        <v>19.41</v>
      </c>
      <c r="L6944" t="s">
        <v>828</v>
      </c>
      <c r="M6944" t="s">
        <v>9</v>
      </c>
      <c r="N6944" t="s">
        <v>10</v>
      </c>
      <c r="O6944" t="s">
        <v>48</v>
      </c>
      <c r="P6944" t="s">
        <v>3895</v>
      </c>
      <c r="Q6944" t="s">
        <v>2522</v>
      </c>
      <c r="R6944" t="s">
        <v>2559</v>
      </c>
      <c r="S6944" t="s">
        <v>13</v>
      </c>
    </row>
    <row r="6945" spans="1:19" x14ac:dyDescent="0.35">
      <c r="A6945">
        <v>6284</v>
      </c>
      <c r="B6945" t="s">
        <v>4919</v>
      </c>
      <c r="C6945" t="s">
        <v>827</v>
      </c>
      <c r="D6945" t="s">
        <v>3220</v>
      </c>
      <c r="E6945">
        <v>2</v>
      </c>
      <c r="F6945" s="8">
        <f>DATE(YEAR(project_c[[#This Row],[order_date]]),MONTH(project_c[[#This Row],[order_date]]),1)</f>
        <v>44835</v>
      </c>
      <c r="G6945" s="1">
        <v>44841</v>
      </c>
      <c r="H6945">
        <v>5</v>
      </c>
      <c r="I6945">
        <v>1.99</v>
      </c>
      <c r="J6945">
        <v>8.44</v>
      </c>
      <c r="K6945">
        <v>4.46</v>
      </c>
      <c r="L6945" t="s">
        <v>828</v>
      </c>
      <c r="M6945" t="s">
        <v>9</v>
      </c>
      <c r="N6945" t="s">
        <v>10</v>
      </c>
      <c r="O6945" t="s">
        <v>48</v>
      </c>
      <c r="P6945" t="s">
        <v>3221</v>
      </c>
      <c r="Q6945" t="s">
        <v>2522</v>
      </c>
      <c r="R6945" t="s">
        <v>2542</v>
      </c>
      <c r="S6945" t="s">
        <v>13</v>
      </c>
    </row>
    <row r="6946" spans="1:19" x14ac:dyDescent="0.35">
      <c r="A6946">
        <v>6272</v>
      </c>
      <c r="B6946" t="s">
        <v>4920</v>
      </c>
      <c r="C6946" t="s">
        <v>827</v>
      </c>
      <c r="D6946" t="s">
        <v>3140</v>
      </c>
      <c r="E6946">
        <v>4</v>
      </c>
      <c r="F6946" s="8">
        <f>DATE(YEAR(project_c[[#This Row],[order_date]]),MONTH(project_c[[#This Row],[order_date]]),1)</f>
        <v>44866</v>
      </c>
      <c r="G6946" s="1">
        <v>44872</v>
      </c>
      <c r="H6946">
        <v>2</v>
      </c>
      <c r="I6946">
        <v>0.34</v>
      </c>
      <c r="J6946">
        <v>14.96</v>
      </c>
      <c r="K6946">
        <v>13.6</v>
      </c>
      <c r="L6946" t="s">
        <v>828</v>
      </c>
      <c r="M6946" t="s">
        <v>9</v>
      </c>
      <c r="N6946" t="s">
        <v>10</v>
      </c>
      <c r="O6946" t="s">
        <v>48</v>
      </c>
      <c r="P6946" t="s">
        <v>3141</v>
      </c>
      <c r="Q6946" t="s">
        <v>2522</v>
      </c>
      <c r="R6946" t="s">
        <v>2616</v>
      </c>
      <c r="S6946" t="s">
        <v>13</v>
      </c>
    </row>
    <row r="6947" spans="1:19" x14ac:dyDescent="0.35">
      <c r="A6947">
        <v>6580</v>
      </c>
      <c r="B6947" t="s">
        <v>4919</v>
      </c>
      <c r="C6947" t="s">
        <v>827</v>
      </c>
      <c r="D6947" t="s">
        <v>2276</v>
      </c>
      <c r="E6947">
        <v>2</v>
      </c>
      <c r="F6947" s="8">
        <f>DATE(YEAR(project_c[[#This Row],[order_date]]),MONTH(project_c[[#This Row],[order_date]]),1)</f>
        <v>44866</v>
      </c>
      <c r="G6947" s="1">
        <v>44869</v>
      </c>
      <c r="H6947">
        <v>4</v>
      </c>
      <c r="I6947">
        <v>30.89</v>
      </c>
      <c r="J6947">
        <v>549.12</v>
      </c>
      <c r="K6947">
        <v>487.34</v>
      </c>
      <c r="L6947" t="s">
        <v>828</v>
      </c>
      <c r="M6947" t="s">
        <v>9</v>
      </c>
      <c r="N6947" t="s">
        <v>10</v>
      </c>
      <c r="O6947" t="s">
        <v>48</v>
      </c>
      <c r="P6947" t="s">
        <v>2277</v>
      </c>
      <c r="Q6947" t="s">
        <v>1901</v>
      </c>
      <c r="R6947" t="s">
        <v>1938</v>
      </c>
      <c r="S6947" t="s">
        <v>13</v>
      </c>
    </row>
    <row r="6948" spans="1:19" x14ac:dyDescent="0.35">
      <c r="A6948">
        <v>7275</v>
      </c>
      <c r="B6948" t="s">
        <v>4920</v>
      </c>
      <c r="C6948" t="s">
        <v>827</v>
      </c>
      <c r="D6948" t="s">
        <v>3434</v>
      </c>
      <c r="E6948">
        <v>2</v>
      </c>
      <c r="F6948" s="8">
        <f>DATE(YEAR(project_c[[#This Row],[order_date]]),MONTH(project_c[[#This Row],[order_date]]),1)</f>
        <v>45231</v>
      </c>
      <c r="G6948" s="1">
        <v>45251</v>
      </c>
      <c r="H6948">
        <v>3</v>
      </c>
      <c r="I6948">
        <v>1.95</v>
      </c>
      <c r="J6948">
        <v>8.4480000000000004</v>
      </c>
      <c r="K6948">
        <v>4.548</v>
      </c>
      <c r="L6948" t="s">
        <v>828</v>
      </c>
      <c r="M6948" t="s">
        <v>9</v>
      </c>
      <c r="N6948" t="s">
        <v>10</v>
      </c>
      <c r="O6948" t="s">
        <v>48</v>
      </c>
      <c r="P6948" t="s">
        <v>3435</v>
      </c>
      <c r="Q6948" t="s">
        <v>2522</v>
      </c>
      <c r="R6948" t="s">
        <v>2542</v>
      </c>
      <c r="S6948" t="s">
        <v>13</v>
      </c>
    </row>
    <row r="6949" spans="1:19" x14ac:dyDescent="0.35">
      <c r="A6949">
        <v>7276</v>
      </c>
      <c r="B6949" t="s">
        <v>4920</v>
      </c>
      <c r="C6949" t="s">
        <v>827</v>
      </c>
      <c r="D6949" t="s">
        <v>3914</v>
      </c>
      <c r="E6949">
        <v>4</v>
      </c>
      <c r="F6949" s="8">
        <f>DATE(YEAR(project_c[[#This Row],[order_date]]),MONTH(project_c[[#This Row],[order_date]]),1)</f>
        <v>45231</v>
      </c>
      <c r="G6949" s="1">
        <v>45251</v>
      </c>
      <c r="H6949">
        <v>3</v>
      </c>
      <c r="I6949">
        <v>3.56</v>
      </c>
      <c r="J6949">
        <v>39.295999999999999</v>
      </c>
      <c r="K6949">
        <v>25.056000000000001</v>
      </c>
      <c r="L6949" t="s">
        <v>828</v>
      </c>
      <c r="M6949" t="s">
        <v>9</v>
      </c>
      <c r="N6949" t="s">
        <v>10</v>
      </c>
      <c r="O6949" t="s">
        <v>48</v>
      </c>
      <c r="P6949" t="s">
        <v>3915</v>
      </c>
      <c r="Q6949" t="s">
        <v>2522</v>
      </c>
      <c r="R6949" t="s">
        <v>2559</v>
      </c>
      <c r="S6949" t="s">
        <v>13</v>
      </c>
    </row>
    <row r="6950" spans="1:19" x14ac:dyDescent="0.35">
      <c r="A6950">
        <v>8584</v>
      </c>
      <c r="B6950" t="s">
        <v>4919</v>
      </c>
      <c r="C6950" t="s">
        <v>827</v>
      </c>
      <c r="D6950" t="s">
        <v>3248</v>
      </c>
      <c r="E6950">
        <v>3</v>
      </c>
      <c r="F6950" s="8">
        <f>DATE(YEAR(project_c[[#This Row],[order_date]]),MONTH(project_c[[#This Row],[order_date]]),1)</f>
        <v>45170</v>
      </c>
      <c r="G6950" s="1">
        <v>45180</v>
      </c>
      <c r="H6950">
        <v>5</v>
      </c>
      <c r="I6950">
        <v>2.35</v>
      </c>
      <c r="J6950">
        <v>10.272</v>
      </c>
      <c r="K6950">
        <v>3.222</v>
      </c>
      <c r="L6950" t="s">
        <v>828</v>
      </c>
      <c r="M6950" t="s">
        <v>9</v>
      </c>
      <c r="N6950" t="s">
        <v>10</v>
      </c>
      <c r="O6950" t="s">
        <v>48</v>
      </c>
      <c r="P6950" t="s">
        <v>3249</v>
      </c>
      <c r="Q6950" t="s">
        <v>2522</v>
      </c>
      <c r="R6950" t="s">
        <v>2542</v>
      </c>
      <c r="S6950" t="s">
        <v>13</v>
      </c>
    </row>
    <row r="6951" spans="1:19" x14ac:dyDescent="0.35">
      <c r="A6951">
        <v>8585</v>
      </c>
      <c r="B6951" t="s">
        <v>4919</v>
      </c>
      <c r="C6951" t="s">
        <v>827</v>
      </c>
      <c r="D6951" t="s">
        <v>4457</v>
      </c>
      <c r="E6951">
        <v>5</v>
      </c>
      <c r="F6951" s="8">
        <f>DATE(YEAR(project_c[[#This Row],[order_date]]),MONTH(project_c[[#This Row],[order_date]]),1)</f>
        <v>45170</v>
      </c>
      <c r="G6951" s="1">
        <v>45180</v>
      </c>
      <c r="H6951">
        <v>5</v>
      </c>
      <c r="I6951">
        <v>24.59</v>
      </c>
      <c r="J6951">
        <v>409.745</v>
      </c>
      <c r="K6951">
        <v>286.79500000000002</v>
      </c>
      <c r="L6951" t="s">
        <v>828</v>
      </c>
      <c r="M6951" t="s">
        <v>9</v>
      </c>
      <c r="N6951" t="s">
        <v>10</v>
      </c>
      <c r="O6951" t="s">
        <v>48</v>
      </c>
      <c r="P6951" t="s">
        <v>4458</v>
      </c>
      <c r="Q6951" t="s">
        <v>4250</v>
      </c>
      <c r="R6951" t="s">
        <v>4306</v>
      </c>
      <c r="S6951" t="s">
        <v>13</v>
      </c>
    </row>
    <row r="6952" spans="1:19" x14ac:dyDescent="0.35">
      <c r="A6952">
        <v>8586</v>
      </c>
      <c r="B6952" t="s">
        <v>4919</v>
      </c>
      <c r="C6952" t="s">
        <v>827</v>
      </c>
      <c r="D6952" t="s">
        <v>3170</v>
      </c>
      <c r="E6952">
        <v>2</v>
      </c>
      <c r="F6952" s="8">
        <f>DATE(YEAR(project_c[[#This Row],[order_date]]),MONTH(project_c[[#This Row],[order_date]]),1)</f>
        <v>45170</v>
      </c>
      <c r="G6952" s="1">
        <v>45180</v>
      </c>
      <c r="H6952">
        <v>5</v>
      </c>
      <c r="I6952">
        <v>1.95</v>
      </c>
      <c r="J6952">
        <v>1.556</v>
      </c>
      <c r="K6952">
        <v>-2.3439999999999999</v>
      </c>
      <c r="L6952" t="s">
        <v>828</v>
      </c>
      <c r="M6952" t="s">
        <v>9</v>
      </c>
      <c r="N6952" t="s">
        <v>10</v>
      </c>
      <c r="O6952" t="s">
        <v>48</v>
      </c>
      <c r="P6952" t="s">
        <v>3171</v>
      </c>
      <c r="Q6952" t="s">
        <v>2522</v>
      </c>
      <c r="R6952" t="s">
        <v>2531</v>
      </c>
      <c r="S6952" t="s">
        <v>13</v>
      </c>
    </row>
    <row r="6953" spans="1:19" x14ac:dyDescent="0.35">
      <c r="A6953">
        <v>8934</v>
      </c>
      <c r="B6953" t="s">
        <v>4918</v>
      </c>
      <c r="C6953" t="s">
        <v>827</v>
      </c>
      <c r="D6953" t="s">
        <v>2705</v>
      </c>
      <c r="E6953">
        <v>3</v>
      </c>
      <c r="F6953" s="8">
        <f>DATE(YEAR(project_c[[#This Row],[order_date]]),MONTH(project_c[[#This Row],[order_date]]),1)</f>
        <v>45170</v>
      </c>
      <c r="G6953" s="1">
        <v>45199</v>
      </c>
      <c r="H6953">
        <v>2</v>
      </c>
      <c r="I6953">
        <v>3.85</v>
      </c>
      <c r="J6953">
        <v>164.88</v>
      </c>
      <c r="K6953">
        <v>153.33000000000001</v>
      </c>
      <c r="L6953" t="s">
        <v>828</v>
      </c>
      <c r="M6953" t="s">
        <v>9</v>
      </c>
      <c r="N6953" t="s">
        <v>10</v>
      </c>
      <c r="O6953" t="s">
        <v>48</v>
      </c>
      <c r="P6953" t="s">
        <v>2706</v>
      </c>
      <c r="Q6953" t="s">
        <v>2522</v>
      </c>
      <c r="R6953" t="s">
        <v>2542</v>
      </c>
      <c r="S6953" t="s">
        <v>13</v>
      </c>
    </row>
    <row r="6954" spans="1:19" x14ac:dyDescent="0.35">
      <c r="A6954">
        <v>11157</v>
      </c>
      <c r="B6954" t="s">
        <v>4917</v>
      </c>
      <c r="C6954" t="s">
        <v>827</v>
      </c>
      <c r="D6954" t="s">
        <v>3088</v>
      </c>
      <c r="E6954">
        <v>3</v>
      </c>
      <c r="F6954" s="8">
        <f>DATE(YEAR(project_c[[#This Row],[order_date]]),MONTH(project_c[[#This Row],[order_date]]),1)</f>
        <v>45352</v>
      </c>
      <c r="G6954" s="1">
        <v>45352</v>
      </c>
      <c r="H6954">
        <v>2</v>
      </c>
      <c r="I6954">
        <v>0.63</v>
      </c>
      <c r="J6954">
        <v>6.7320000000000002</v>
      </c>
      <c r="K6954">
        <v>4.8419999999999996</v>
      </c>
      <c r="L6954" t="s">
        <v>828</v>
      </c>
      <c r="M6954" t="s">
        <v>9</v>
      </c>
      <c r="N6954" t="s">
        <v>10</v>
      </c>
      <c r="O6954" t="s">
        <v>48</v>
      </c>
      <c r="P6954" t="s">
        <v>3089</v>
      </c>
      <c r="Q6954" t="s">
        <v>2522</v>
      </c>
      <c r="R6954" t="s">
        <v>2523</v>
      </c>
      <c r="S6954" t="s">
        <v>13</v>
      </c>
    </row>
    <row r="6955" spans="1:19" x14ac:dyDescent="0.35">
      <c r="A6955">
        <v>11426</v>
      </c>
      <c r="B6955" t="s">
        <v>4920</v>
      </c>
      <c r="C6955" t="s">
        <v>827</v>
      </c>
      <c r="D6955" t="s">
        <v>3088</v>
      </c>
      <c r="E6955">
        <v>4</v>
      </c>
      <c r="F6955" s="8">
        <f>DATE(YEAR(project_c[[#This Row],[order_date]]),MONTH(project_c[[#This Row],[order_date]]),1)</f>
        <v>45292</v>
      </c>
      <c r="G6955" s="1">
        <v>45292</v>
      </c>
      <c r="H6955">
        <v>2</v>
      </c>
      <c r="I6955">
        <v>0.63</v>
      </c>
      <c r="J6955">
        <v>8.9760000000000009</v>
      </c>
      <c r="K6955">
        <v>6.4560000000000004</v>
      </c>
      <c r="L6955" t="s">
        <v>828</v>
      </c>
      <c r="M6955" t="s">
        <v>9</v>
      </c>
      <c r="N6955" t="s">
        <v>10</v>
      </c>
      <c r="O6955" t="s">
        <v>48</v>
      </c>
      <c r="P6955" t="s">
        <v>3089</v>
      </c>
      <c r="Q6955" t="s">
        <v>2522</v>
      </c>
      <c r="R6955" t="s">
        <v>2523</v>
      </c>
      <c r="S6955" t="s">
        <v>13</v>
      </c>
    </row>
    <row r="6956" spans="1:19" x14ac:dyDescent="0.35">
      <c r="A6956">
        <v>11943</v>
      </c>
      <c r="B6956" t="s">
        <v>4918</v>
      </c>
      <c r="C6956" t="s">
        <v>827</v>
      </c>
      <c r="D6956" t="s">
        <v>3088</v>
      </c>
      <c r="E6956">
        <v>4</v>
      </c>
      <c r="F6956" s="8">
        <f>DATE(YEAR(project_c[[#This Row],[order_date]]),MONTH(project_c[[#This Row],[order_date]]),1)</f>
        <v>45566</v>
      </c>
      <c r="G6956" s="1">
        <v>45579</v>
      </c>
      <c r="H6956">
        <v>5</v>
      </c>
      <c r="I6956">
        <v>0.63</v>
      </c>
      <c r="J6956">
        <v>8.9760000000000009</v>
      </c>
      <c r="K6956">
        <v>6.4560000000000004</v>
      </c>
      <c r="L6956" t="s">
        <v>828</v>
      </c>
      <c r="M6956" t="s">
        <v>9</v>
      </c>
      <c r="N6956" t="s">
        <v>10</v>
      </c>
      <c r="O6956" t="s">
        <v>48</v>
      </c>
      <c r="P6956" t="s">
        <v>3089</v>
      </c>
      <c r="Q6956" t="s">
        <v>2522</v>
      </c>
      <c r="R6956" t="s">
        <v>2523</v>
      </c>
      <c r="S6956" t="s">
        <v>13</v>
      </c>
    </row>
    <row r="6957" spans="1:19" x14ac:dyDescent="0.35">
      <c r="A6957">
        <v>12361</v>
      </c>
      <c r="B6957" t="s">
        <v>4917</v>
      </c>
      <c r="C6957" t="s">
        <v>827</v>
      </c>
      <c r="D6957" t="s">
        <v>3088</v>
      </c>
      <c r="E6957">
        <v>1</v>
      </c>
      <c r="F6957" s="8">
        <f>DATE(YEAR(project_c[[#This Row],[order_date]]),MONTH(project_c[[#This Row],[order_date]]),1)</f>
        <v>45444</v>
      </c>
      <c r="G6957" s="1">
        <v>45450</v>
      </c>
      <c r="H6957">
        <v>3</v>
      </c>
      <c r="I6957">
        <v>0.63</v>
      </c>
      <c r="J6957">
        <v>2.2440000000000002</v>
      </c>
      <c r="K6957">
        <v>1.6140000000000001</v>
      </c>
      <c r="L6957" t="s">
        <v>828</v>
      </c>
      <c r="M6957" t="s">
        <v>9</v>
      </c>
      <c r="N6957" t="s">
        <v>10</v>
      </c>
      <c r="O6957" t="s">
        <v>48</v>
      </c>
      <c r="P6957" t="s">
        <v>3089</v>
      </c>
      <c r="Q6957" t="s">
        <v>2522</v>
      </c>
      <c r="R6957" t="s">
        <v>2523</v>
      </c>
      <c r="S6957" t="s">
        <v>13</v>
      </c>
    </row>
    <row r="6958" spans="1:19" x14ac:dyDescent="0.35">
      <c r="A6958">
        <v>12435</v>
      </c>
      <c r="B6958" t="s">
        <v>4918</v>
      </c>
      <c r="C6958" t="s">
        <v>827</v>
      </c>
      <c r="D6958" t="s">
        <v>3088</v>
      </c>
      <c r="E6958">
        <v>2</v>
      </c>
      <c r="F6958" s="8">
        <f>DATE(YEAR(project_c[[#This Row],[order_date]]),MONTH(project_c[[#This Row],[order_date]]),1)</f>
        <v>45597</v>
      </c>
      <c r="G6958" s="1">
        <v>45597</v>
      </c>
      <c r="H6958">
        <v>4</v>
      </c>
      <c r="I6958">
        <v>0.63</v>
      </c>
      <c r="J6958">
        <v>4.4880000000000004</v>
      </c>
      <c r="K6958">
        <v>3.2280000000000002</v>
      </c>
      <c r="L6958" t="s">
        <v>828</v>
      </c>
      <c r="M6958" t="s">
        <v>9</v>
      </c>
      <c r="N6958" t="s">
        <v>10</v>
      </c>
      <c r="O6958" t="s">
        <v>48</v>
      </c>
      <c r="P6958" t="s">
        <v>3089</v>
      </c>
      <c r="Q6958" t="s">
        <v>2522</v>
      </c>
      <c r="R6958" t="s">
        <v>2523</v>
      </c>
      <c r="S6958" t="s">
        <v>13</v>
      </c>
    </row>
    <row r="6959" spans="1:19" x14ac:dyDescent="0.35">
      <c r="A6959">
        <v>12508</v>
      </c>
      <c r="B6959" t="s">
        <v>4917</v>
      </c>
      <c r="C6959" t="s">
        <v>827</v>
      </c>
      <c r="D6959" t="s">
        <v>3088</v>
      </c>
      <c r="E6959">
        <v>1</v>
      </c>
      <c r="F6959" s="8">
        <f>DATE(YEAR(project_c[[#This Row],[order_date]]),MONTH(project_c[[#This Row],[order_date]]),1)</f>
        <v>45352</v>
      </c>
      <c r="G6959" s="1">
        <v>45378</v>
      </c>
      <c r="H6959">
        <v>2</v>
      </c>
      <c r="I6959">
        <v>0.63</v>
      </c>
      <c r="J6959">
        <v>2.2440000000000002</v>
      </c>
      <c r="K6959">
        <v>1.6140000000000001</v>
      </c>
      <c r="L6959" t="s">
        <v>828</v>
      </c>
      <c r="M6959" t="s">
        <v>9</v>
      </c>
      <c r="N6959" t="s">
        <v>10</v>
      </c>
      <c r="O6959" t="s">
        <v>48</v>
      </c>
      <c r="P6959" t="s">
        <v>3089</v>
      </c>
      <c r="Q6959" t="s">
        <v>2522</v>
      </c>
      <c r="R6959" t="s">
        <v>2523</v>
      </c>
      <c r="S6959" t="s">
        <v>13</v>
      </c>
    </row>
    <row r="6960" spans="1:19" x14ac:dyDescent="0.35">
      <c r="A6960">
        <v>13593</v>
      </c>
      <c r="B6960" t="s">
        <v>4920</v>
      </c>
      <c r="C6960" t="s">
        <v>827</v>
      </c>
      <c r="D6960" t="s">
        <v>3088</v>
      </c>
      <c r="E6960">
        <v>1</v>
      </c>
      <c r="F6960" s="8">
        <f>DATE(YEAR(project_c[[#This Row],[order_date]]),MONTH(project_c[[#This Row],[order_date]]),1)</f>
        <v>45505</v>
      </c>
      <c r="G6960" s="1">
        <v>45533</v>
      </c>
      <c r="H6960">
        <v>1</v>
      </c>
      <c r="I6960">
        <v>0.63</v>
      </c>
      <c r="J6960">
        <v>2.2440000000000002</v>
      </c>
      <c r="K6960">
        <v>1.6140000000000001</v>
      </c>
      <c r="L6960" t="s">
        <v>828</v>
      </c>
      <c r="M6960" t="s">
        <v>9</v>
      </c>
      <c r="N6960" t="s">
        <v>10</v>
      </c>
      <c r="O6960" t="s">
        <v>48</v>
      </c>
      <c r="P6960" t="s">
        <v>3089</v>
      </c>
      <c r="Q6960" t="s">
        <v>2522</v>
      </c>
      <c r="R6960" t="s">
        <v>2523</v>
      </c>
      <c r="S6960" t="s">
        <v>13</v>
      </c>
    </row>
    <row r="6961" spans="1:19" x14ac:dyDescent="0.35">
      <c r="A6961">
        <v>13860</v>
      </c>
      <c r="B6961" t="s">
        <v>4917</v>
      </c>
      <c r="C6961" t="s">
        <v>827</v>
      </c>
      <c r="D6961" t="s">
        <v>3088</v>
      </c>
      <c r="E6961">
        <v>2</v>
      </c>
      <c r="F6961" s="8">
        <f>DATE(YEAR(project_c[[#This Row],[order_date]]),MONTH(project_c[[#This Row],[order_date]]),1)</f>
        <v>45505</v>
      </c>
      <c r="G6961" s="1">
        <v>45506</v>
      </c>
      <c r="H6961">
        <v>1</v>
      </c>
      <c r="I6961">
        <v>0.63</v>
      </c>
      <c r="J6961">
        <v>4.4880000000000004</v>
      </c>
      <c r="K6961">
        <v>3.2280000000000002</v>
      </c>
      <c r="L6961" t="s">
        <v>828</v>
      </c>
      <c r="M6961" t="s">
        <v>9</v>
      </c>
      <c r="N6961" t="s">
        <v>10</v>
      </c>
      <c r="O6961" t="s">
        <v>48</v>
      </c>
      <c r="P6961" t="s">
        <v>3089</v>
      </c>
      <c r="Q6961" t="s">
        <v>2522</v>
      </c>
      <c r="R6961" t="s">
        <v>2523</v>
      </c>
      <c r="S6961" t="s">
        <v>13</v>
      </c>
    </row>
    <row r="6962" spans="1:19" x14ac:dyDescent="0.35">
      <c r="A6962">
        <v>14248</v>
      </c>
      <c r="B6962" t="s">
        <v>4918</v>
      </c>
      <c r="C6962" t="s">
        <v>827</v>
      </c>
      <c r="D6962" t="s">
        <v>3088</v>
      </c>
      <c r="E6962">
        <v>1</v>
      </c>
      <c r="F6962" s="8">
        <f>DATE(YEAR(project_c[[#This Row],[order_date]]),MONTH(project_c[[#This Row],[order_date]]),1)</f>
        <v>45627</v>
      </c>
      <c r="G6962" s="1">
        <v>45634</v>
      </c>
      <c r="H6962">
        <v>2</v>
      </c>
      <c r="I6962">
        <v>0.63</v>
      </c>
      <c r="J6962">
        <v>2.2440000000000002</v>
      </c>
      <c r="K6962">
        <v>1.6140000000000001</v>
      </c>
      <c r="L6962" t="s">
        <v>828</v>
      </c>
      <c r="M6962" t="s">
        <v>9</v>
      </c>
      <c r="N6962" t="s">
        <v>10</v>
      </c>
      <c r="O6962" t="s">
        <v>48</v>
      </c>
      <c r="P6962" t="s">
        <v>3089</v>
      </c>
      <c r="Q6962" t="s">
        <v>2522</v>
      </c>
      <c r="R6962" t="s">
        <v>2523</v>
      </c>
      <c r="S6962" t="s">
        <v>13</v>
      </c>
    </row>
    <row r="6963" spans="1:19" x14ac:dyDescent="0.35">
      <c r="A6963">
        <v>14330</v>
      </c>
      <c r="B6963" t="s">
        <v>4918</v>
      </c>
      <c r="C6963" t="s">
        <v>827</v>
      </c>
      <c r="D6963" t="s">
        <v>3088</v>
      </c>
      <c r="E6963">
        <v>2</v>
      </c>
      <c r="F6963" s="8">
        <f>DATE(YEAR(project_c[[#This Row],[order_date]]),MONTH(project_c[[#This Row],[order_date]]),1)</f>
        <v>45627</v>
      </c>
      <c r="G6963" s="1">
        <v>45637</v>
      </c>
      <c r="H6963">
        <v>1</v>
      </c>
      <c r="I6963">
        <v>0.63</v>
      </c>
      <c r="J6963">
        <v>4.4880000000000004</v>
      </c>
      <c r="K6963">
        <v>3.2280000000000002</v>
      </c>
      <c r="L6963" t="s">
        <v>828</v>
      </c>
      <c r="M6963" t="s">
        <v>9</v>
      </c>
      <c r="N6963" t="s">
        <v>10</v>
      </c>
      <c r="O6963" t="s">
        <v>48</v>
      </c>
      <c r="P6963" t="s">
        <v>3089</v>
      </c>
      <c r="Q6963" t="s">
        <v>2522</v>
      </c>
      <c r="R6963" t="s">
        <v>2523</v>
      </c>
      <c r="S6963" t="s">
        <v>13</v>
      </c>
    </row>
    <row r="6964" spans="1:19" x14ac:dyDescent="0.35">
      <c r="A6964">
        <v>14364</v>
      </c>
      <c r="B6964" t="s">
        <v>4917</v>
      </c>
      <c r="C6964" t="s">
        <v>827</v>
      </c>
      <c r="D6964" t="s">
        <v>3088</v>
      </c>
      <c r="E6964">
        <v>1</v>
      </c>
      <c r="F6964" s="8">
        <f>DATE(YEAR(project_c[[#This Row],[order_date]]),MONTH(project_c[[#This Row],[order_date]]),1)</f>
        <v>45627</v>
      </c>
      <c r="G6964" s="1">
        <v>45636</v>
      </c>
      <c r="H6964">
        <v>1</v>
      </c>
      <c r="I6964">
        <v>0.63</v>
      </c>
      <c r="J6964">
        <v>2.2440000000000002</v>
      </c>
      <c r="K6964">
        <v>1.6140000000000001</v>
      </c>
      <c r="L6964" t="s">
        <v>828</v>
      </c>
      <c r="M6964" t="s">
        <v>9</v>
      </c>
      <c r="N6964" t="s">
        <v>10</v>
      </c>
      <c r="O6964" t="s">
        <v>48</v>
      </c>
      <c r="P6964" t="s">
        <v>3089</v>
      </c>
      <c r="Q6964" t="s">
        <v>2522</v>
      </c>
      <c r="R6964" t="s">
        <v>2523</v>
      </c>
      <c r="S6964" t="s">
        <v>13</v>
      </c>
    </row>
    <row r="6965" spans="1:19" x14ac:dyDescent="0.35">
      <c r="A6965">
        <v>790</v>
      </c>
      <c r="B6965" t="s">
        <v>4917</v>
      </c>
      <c r="C6965" t="s">
        <v>829</v>
      </c>
      <c r="D6965" t="s">
        <v>2021</v>
      </c>
      <c r="E6965">
        <v>7</v>
      </c>
      <c r="F6965" s="8">
        <f>DATE(YEAR(project_c[[#This Row],[order_date]]),MONTH(project_c[[#This Row],[order_date]]),1)</f>
        <v>44166</v>
      </c>
      <c r="G6965" s="1">
        <v>44196</v>
      </c>
      <c r="H6965">
        <v>0</v>
      </c>
      <c r="I6965">
        <v>11.56</v>
      </c>
      <c r="J6965">
        <v>380.74400000000003</v>
      </c>
      <c r="K6965">
        <v>299.82400000000001</v>
      </c>
      <c r="L6965" t="s">
        <v>830</v>
      </c>
      <c r="M6965" t="s">
        <v>26</v>
      </c>
      <c r="N6965" t="s">
        <v>10</v>
      </c>
      <c r="O6965" t="s">
        <v>832</v>
      </c>
      <c r="P6965" t="s">
        <v>2022</v>
      </c>
      <c r="Q6965" t="s">
        <v>1901</v>
      </c>
      <c r="R6965" t="s">
        <v>1902</v>
      </c>
      <c r="S6965" t="s">
        <v>13</v>
      </c>
    </row>
    <row r="6966" spans="1:19" x14ac:dyDescent="0.35">
      <c r="A6966">
        <v>3998</v>
      </c>
      <c r="B6966" t="s">
        <v>4919</v>
      </c>
      <c r="C6966" t="s">
        <v>829</v>
      </c>
      <c r="D6966" t="s">
        <v>3990</v>
      </c>
      <c r="E6966">
        <v>6</v>
      </c>
      <c r="F6966" s="8">
        <f>DATE(YEAR(project_c[[#This Row],[order_date]]),MONTH(project_c[[#This Row],[order_date]]),1)</f>
        <v>44197</v>
      </c>
      <c r="G6966" s="1">
        <v>44201</v>
      </c>
      <c r="H6966">
        <v>5</v>
      </c>
      <c r="I6966">
        <v>6.99</v>
      </c>
      <c r="J6966">
        <v>87.36</v>
      </c>
      <c r="K6966">
        <v>45.42</v>
      </c>
      <c r="L6966" t="s">
        <v>830</v>
      </c>
      <c r="M6966" t="s">
        <v>26</v>
      </c>
      <c r="N6966" t="s">
        <v>10</v>
      </c>
      <c r="O6966" t="s">
        <v>832</v>
      </c>
      <c r="P6966" t="s">
        <v>3991</v>
      </c>
      <c r="Q6966" t="s">
        <v>2522</v>
      </c>
      <c r="R6966" t="s">
        <v>2531</v>
      </c>
      <c r="S6966" t="s">
        <v>13</v>
      </c>
    </row>
    <row r="6967" spans="1:19" x14ac:dyDescent="0.35">
      <c r="A6967">
        <v>3999</v>
      </c>
      <c r="B6967" t="s">
        <v>4919</v>
      </c>
      <c r="C6967" t="s">
        <v>829</v>
      </c>
      <c r="D6967" t="s">
        <v>3880</v>
      </c>
      <c r="E6967">
        <v>6</v>
      </c>
      <c r="F6967" s="8">
        <f>DATE(YEAR(project_c[[#This Row],[order_date]]),MONTH(project_c[[#This Row],[order_date]]),1)</f>
        <v>44197</v>
      </c>
      <c r="G6967" s="1">
        <v>44201</v>
      </c>
      <c r="H6967">
        <v>5</v>
      </c>
      <c r="I6967">
        <v>0.7</v>
      </c>
      <c r="J6967">
        <v>56.16</v>
      </c>
      <c r="K6967">
        <v>51.96</v>
      </c>
      <c r="L6967" t="s">
        <v>830</v>
      </c>
      <c r="M6967" t="s">
        <v>26</v>
      </c>
      <c r="N6967" t="s">
        <v>10</v>
      </c>
      <c r="O6967" t="s">
        <v>832</v>
      </c>
      <c r="P6967" t="s">
        <v>3881</v>
      </c>
      <c r="Q6967" t="s">
        <v>2522</v>
      </c>
      <c r="R6967" t="s">
        <v>2523</v>
      </c>
      <c r="S6967" t="s">
        <v>13</v>
      </c>
    </row>
    <row r="6968" spans="1:19" x14ac:dyDescent="0.35">
      <c r="A6968">
        <v>5244</v>
      </c>
      <c r="B6968" t="s">
        <v>4918</v>
      </c>
      <c r="C6968" t="s">
        <v>829</v>
      </c>
      <c r="D6968" t="s">
        <v>3702</v>
      </c>
      <c r="E6968">
        <v>1</v>
      </c>
      <c r="F6968" s="8">
        <f>DATE(YEAR(project_c[[#This Row],[order_date]]),MONTH(project_c[[#This Row],[order_date]]),1)</f>
        <v>44713</v>
      </c>
      <c r="G6968" s="1">
        <v>44728</v>
      </c>
      <c r="H6968">
        <v>3</v>
      </c>
      <c r="I6968">
        <v>1.61</v>
      </c>
      <c r="J6968">
        <v>4.0250000000000004</v>
      </c>
      <c r="K6968">
        <v>2.415</v>
      </c>
      <c r="L6968" t="s">
        <v>830</v>
      </c>
      <c r="M6968" t="s">
        <v>26</v>
      </c>
      <c r="N6968" t="s">
        <v>10</v>
      </c>
      <c r="O6968" t="s">
        <v>832</v>
      </c>
      <c r="P6968" t="s">
        <v>3703</v>
      </c>
      <c r="Q6968" t="s">
        <v>2522</v>
      </c>
      <c r="R6968" t="s">
        <v>2542</v>
      </c>
      <c r="S6968" t="s">
        <v>13</v>
      </c>
    </row>
    <row r="6969" spans="1:19" x14ac:dyDescent="0.35">
      <c r="A6969">
        <v>7447</v>
      </c>
      <c r="B6969" t="s">
        <v>4919</v>
      </c>
      <c r="C6969" t="s">
        <v>829</v>
      </c>
      <c r="D6969" t="s">
        <v>4819</v>
      </c>
      <c r="E6969">
        <v>4</v>
      </c>
      <c r="F6969" s="8">
        <f>DATE(YEAR(project_c[[#This Row],[order_date]]),MONTH(project_c[[#This Row],[order_date]]),1)</f>
        <v>45261</v>
      </c>
      <c r="G6969" s="1">
        <v>45284</v>
      </c>
      <c r="H6969">
        <v>7</v>
      </c>
      <c r="I6969">
        <v>0.45</v>
      </c>
      <c r="J6969">
        <v>6.8479999999999999</v>
      </c>
      <c r="K6969">
        <v>5.048</v>
      </c>
      <c r="L6969" t="s">
        <v>830</v>
      </c>
      <c r="M6969" t="s">
        <v>26</v>
      </c>
      <c r="N6969" t="s">
        <v>10</v>
      </c>
      <c r="O6969" t="s">
        <v>832</v>
      </c>
      <c r="P6969" t="s">
        <v>4820</v>
      </c>
      <c r="Q6969" t="s">
        <v>4250</v>
      </c>
      <c r="R6969" t="s">
        <v>4251</v>
      </c>
      <c r="S6969" t="s">
        <v>13</v>
      </c>
    </row>
    <row r="6970" spans="1:19" x14ac:dyDescent="0.35">
      <c r="A6970">
        <v>7448</v>
      </c>
      <c r="B6970" t="s">
        <v>4919</v>
      </c>
      <c r="C6970" t="s">
        <v>829</v>
      </c>
      <c r="D6970" t="s">
        <v>4607</v>
      </c>
      <c r="E6970">
        <v>3</v>
      </c>
      <c r="F6970" s="8">
        <f>DATE(YEAR(project_c[[#This Row],[order_date]]),MONTH(project_c[[#This Row],[order_date]]),1)</f>
        <v>45261</v>
      </c>
      <c r="G6970" s="1">
        <v>45284</v>
      </c>
      <c r="H6970">
        <v>7</v>
      </c>
      <c r="I6970">
        <v>47.38</v>
      </c>
      <c r="J6970">
        <v>758.13599999999997</v>
      </c>
      <c r="K6970">
        <v>615.99599999999998</v>
      </c>
      <c r="L6970" t="s">
        <v>830</v>
      </c>
      <c r="M6970" t="s">
        <v>26</v>
      </c>
      <c r="N6970" t="s">
        <v>10</v>
      </c>
      <c r="O6970" t="s">
        <v>832</v>
      </c>
      <c r="P6970" t="s">
        <v>4608</v>
      </c>
      <c r="Q6970" t="s">
        <v>4250</v>
      </c>
      <c r="R6970" t="s">
        <v>4273</v>
      </c>
      <c r="S6970" t="s">
        <v>13</v>
      </c>
    </row>
    <row r="6971" spans="1:19" x14ac:dyDescent="0.35">
      <c r="A6971">
        <v>10255</v>
      </c>
      <c r="B6971" t="s">
        <v>4920</v>
      </c>
      <c r="C6971" t="s">
        <v>829</v>
      </c>
      <c r="D6971" t="s">
        <v>3966</v>
      </c>
      <c r="E6971">
        <v>3</v>
      </c>
      <c r="F6971" s="8">
        <f>DATE(YEAR(project_c[[#This Row],[order_date]]),MONTH(project_c[[#This Row],[order_date]]),1)</f>
        <v>45323</v>
      </c>
      <c r="G6971" s="1">
        <v>45349</v>
      </c>
      <c r="H6971">
        <v>3</v>
      </c>
      <c r="I6971">
        <v>6.47</v>
      </c>
      <c r="J6971">
        <v>27.094799999999999</v>
      </c>
      <c r="K6971">
        <v>7.6848000000000001</v>
      </c>
      <c r="L6971" t="s">
        <v>830</v>
      </c>
      <c r="M6971" t="s">
        <v>26</v>
      </c>
      <c r="N6971" t="s">
        <v>10</v>
      </c>
      <c r="O6971" t="s">
        <v>832</v>
      </c>
      <c r="P6971" t="s">
        <v>3967</v>
      </c>
      <c r="Q6971" t="s">
        <v>2522</v>
      </c>
      <c r="R6971" t="s">
        <v>2559</v>
      </c>
      <c r="S6971" t="s">
        <v>13</v>
      </c>
    </row>
    <row r="6972" spans="1:19" x14ac:dyDescent="0.35">
      <c r="A6972">
        <v>10386</v>
      </c>
      <c r="B6972" t="s">
        <v>4917</v>
      </c>
      <c r="C6972" t="s">
        <v>829</v>
      </c>
      <c r="D6972" t="s">
        <v>3966</v>
      </c>
      <c r="E6972">
        <v>1</v>
      </c>
      <c r="F6972" s="8">
        <f>DATE(YEAR(project_c[[#This Row],[order_date]]),MONTH(project_c[[#This Row],[order_date]]),1)</f>
        <v>45323</v>
      </c>
      <c r="G6972" s="1">
        <v>45349</v>
      </c>
      <c r="H6972">
        <v>4</v>
      </c>
      <c r="I6972">
        <v>6.47</v>
      </c>
      <c r="J6972">
        <v>9.0315999999999992</v>
      </c>
      <c r="K6972">
        <v>2.5615999999999999</v>
      </c>
      <c r="L6972" t="s">
        <v>830</v>
      </c>
      <c r="M6972" t="s">
        <v>26</v>
      </c>
      <c r="N6972" t="s">
        <v>10</v>
      </c>
      <c r="O6972" t="s">
        <v>832</v>
      </c>
      <c r="P6972" t="s">
        <v>3967</v>
      </c>
      <c r="Q6972" t="s">
        <v>2522</v>
      </c>
      <c r="R6972" t="s">
        <v>2559</v>
      </c>
      <c r="S6972" t="s">
        <v>13</v>
      </c>
    </row>
    <row r="6973" spans="1:19" x14ac:dyDescent="0.35">
      <c r="A6973">
        <v>10512</v>
      </c>
      <c r="B6973" t="s">
        <v>4920</v>
      </c>
      <c r="C6973" t="s">
        <v>829</v>
      </c>
      <c r="D6973" t="s">
        <v>3966</v>
      </c>
      <c r="E6973">
        <v>5</v>
      </c>
      <c r="F6973" s="8">
        <f>DATE(YEAR(project_c[[#This Row],[order_date]]),MONTH(project_c[[#This Row],[order_date]]),1)</f>
        <v>45352</v>
      </c>
      <c r="G6973" s="1">
        <v>45354</v>
      </c>
      <c r="H6973">
        <v>5</v>
      </c>
      <c r="I6973">
        <v>6.47</v>
      </c>
      <c r="J6973">
        <v>45.158000000000001</v>
      </c>
      <c r="K6973">
        <v>12.808</v>
      </c>
      <c r="L6973" t="s">
        <v>830</v>
      </c>
      <c r="M6973" t="s">
        <v>26</v>
      </c>
      <c r="N6973" t="s">
        <v>10</v>
      </c>
      <c r="O6973" t="s">
        <v>832</v>
      </c>
      <c r="P6973" t="s">
        <v>3967</v>
      </c>
      <c r="Q6973" t="s">
        <v>2522</v>
      </c>
      <c r="R6973" t="s">
        <v>2559</v>
      </c>
      <c r="S6973" t="s">
        <v>13</v>
      </c>
    </row>
    <row r="6974" spans="1:19" x14ac:dyDescent="0.35">
      <c r="A6974">
        <v>11109</v>
      </c>
      <c r="B6974" t="s">
        <v>4918</v>
      </c>
      <c r="C6974" t="s">
        <v>829</v>
      </c>
      <c r="D6974" t="s">
        <v>3966</v>
      </c>
      <c r="E6974">
        <v>3</v>
      </c>
      <c r="F6974" s="8">
        <f>DATE(YEAR(project_c[[#This Row],[order_date]]),MONTH(project_c[[#This Row],[order_date]]),1)</f>
        <v>45352</v>
      </c>
      <c r="G6974" s="1">
        <v>45352</v>
      </c>
      <c r="H6974">
        <v>5</v>
      </c>
      <c r="I6974">
        <v>6.47</v>
      </c>
      <c r="J6974">
        <v>27.094799999999999</v>
      </c>
      <c r="K6974">
        <v>7.6848000000000001</v>
      </c>
      <c r="L6974" t="s">
        <v>830</v>
      </c>
      <c r="M6974" t="s">
        <v>26</v>
      </c>
      <c r="N6974" t="s">
        <v>10</v>
      </c>
      <c r="O6974" t="s">
        <v>832</v>
      </c>
      <c r="P6974" t="s">
        <v>3967</v>
      </c>
      <c r="Q6974" t="s">
        <v>2522</v>
      </c>
      <c r="R6974" t="s">
        <v>2559</v>
      </c>
      <c r="S6974" t="s">
        <v>13</v>
      </c>
    </row>
    <row r="6975" spans="1:19" x14ac:dyDescent="0.35">
      <c r="A6975">
        <v>11357</v>
      </c>
      <c r="B6975" t="s">
        <v>4917</v>
      </c>
      <c r="C6975" t="s">
        <v>829</v>
      </c>
      <c r="D6975" t="s">
        <v>3966</v>
      </c>
      <c r="E6975">
        <v>3</v>
      </c>
      <c r="F6975" s="8">
        <f>DATE(YEAR(project_c[[#This Row],[order_date]]),MONTH(project_c[[#This Row],[order_date]]),1)</f>
        <v>45352</v>
      </c>
      <c r="G6975" s="1">
        <v>45354</v>
      </c>
      <c r="H6975">
        <v>5</v>
      </c>
      <c r="I6975">
        <v>6.47</v>
      </c>
      <c r="J6975">
        <v>27.094799999999999</v>
      </c>
      <c r="K6975">
        <v>7.6848000000000001</v>
      </c>
      <c r="L6975" t="s">
        <v>830</v>
      </c>
      <c r="M6975" t="s">
        <v>26</v>
      </c>
      <c r="N6975" t="s">
        <v>10</v>
      </c>
      <c r="O6975" t="s">
        <v>832</v>
      </c>
      <c r="P6975" t="s">
        <v>3967</v>
      </c>
      <c r="Q6975" t="s">
        <v>2522</v>
      </c>
      <c r="R6975" t="s">
        <v>2559</v>
      </c>
      <c r="S6975" t="s">
        <v>13</v>
      </c>
    </row>
    <row r="6976" spans="1:19" x14ac:dyDescent="0.35">
      <c r="A6976">
        <v>13559</v>
      </c>
      <c r="B6976" t="s">
        <v>4917</v>
      </c>
      <c r="C6976" t="s">
        <v>829</v>
      </c>
      <c r="D6976" t="s">
        <v>3966</v>
      </c>
      <c r="E6976">
        <v>1</v>
      </c>
      <c r="F6976" s="8">
        <f>DATE(YEAR(project_c[[#This Row],[order_date]]),MONTH(project_c[[#This Row],[order_date]]),1)</f>
        <v>45597</v>
      </c>
      <c r="G6976" s="1">
        <v>45608</v>
      </c>
      <c r="H6976">
        <v>1</v>
      </c>
      <c r="I6976">
        <v>6.47</v>
      </c>
      <c r="J6976">
        <v>9.0315999999999992</v>
      </c>
      <c r="K6976">
        <v>2.5615999999999999</v>
      </c>
      <c r="L6976" t="s">
        <v>830</v>
      </c>
      <c r="M6976" t="s">
        <v>26</v>
      </c>
      <c r="N6976" t="s">
        <v>10</v>
      </c>
      <c r="O6976" t="s">
        <v>832</v>
      </c>
      <c r="P6976" t="s">
        <v>3967</v>
      </c>
      <c r="Q6976" t="s">
        <v>2522</v>
      </c>
      <c r="R6976" t="s">
        <v>2559</v>
      </c>
      <c r="S6976" t="s">
        <v>13</v>
      </c>
    </row>
    <row r="6977" spans="1:19" x14ac:dyDescent="0.35">
      <c r="A6977">
        <v>13977</v>
      </c>
      <c r="B6977" t="s">
        <v>4920</v>
      </c>
      <c r="C6977" t="s">
        <v>829</v>
      </c>
      <c r="D6977" t="s">
        <v>3966</v>
      </c>
      <c r="E6977">
        <v>1</v>
      </c>
      <c r="F6977" s="8">
        <f>DATE(YEAR(project_c[[#This Row],[order_date]]),MONTH(project_c[[#This Row],[order_date]]),1)</f>
        <v>45566</v>
      </c>
      <c r="G6977" s="1">
        <v>45590</v>
      </c>
      <c r="H6977">
        <v>3</v>
      </c>
      <c r="I6977">
        <v>6.47</v>
      </c>
      <c r="J6977">
        <v>9.0315999999999992</v>
      </c>
      <c r="K6977">
        <v>2.5615999999999999</v>
      </c>
      <c r="L6977" t="s">
        <v>830</v>
      </c>
      <c r="M6977" t="s">
        <v>26</v>
      </c>
      <c r="N6977" t="s">
        <v>10</v>
      </c>
      <c r="O6977" t="s">
        <v>832</v>
      </c>
      <c r="P6977" t="s">
        <v>3967</v>
      </c>
      <c r="Q6977" t="s">
        <v>2522</v>
      </c>
      <c r="R6977" t="s">
        <v>2559</v>
      </c>
      <c r="S6977" t="s">
        <v>13</v>
      </c>
    </row>
    <row r="6978" spans="1:19" x14ac:dyDescent="0.35">
      <c r="A6978">
        <v>14223</v>
      </c>
      <c r="B6978" t="s">
        <v>4917</v>
      </c>
      <c r="C6978" t="s">
        <v>829</v>
      </c>
      <c r="D6978" t="s">
        <v>3966</v>
      </c>
      <c r="E6978">
        <v>2</v>
      </c>
      <c r="F6978" s="8">
        <f>DATE(YEAR(project_c[[#This Row],[order_date]]),MONTH(project_c[[#This Row],[order_date]]),1)</f>
        <v>45627</v>
      </c>
      <c r="G6978" s="1">
        <v>45637</v>
      </c>
      <c r="H6978">
        <v>2</v>
      </c>
      <c r="I6978">
        <v>6.47</v>
      </c>
      <c r="J6978">
        <v>18.063199999999998</v>
      </c>
      <c r="K6978">
        <v>5.1231999999999998</v>
      </c>
      <c r="L6978" t="s">
        <v>830</v>
      </c>
      <c r="M6978" t="s">
        <v>26</v>
      </c>
      <c r="N6978" t="s">
        <v>10</v>
      </c>
      <c r="O6978" t="s">
        <v>832</v>
      </c>
      <c r="P6978" t="s">
        <v>3967</v>
      </c>
      <c r="Q6978" t="s">
        <v>2522</v>
      </c>
      <c r="R6978" t="s">
        <v>2559</v>
      </c>
      <c r="S6978" t="s">
        <v>13</v>
      </c>
    </row>
    <row r="6979" spans="1:19" x14ac:dyDescent="0.35">
      <c r="A6979">
        <v>791</v>
      </c>
      <c r="B6979" t="s">
        <v>4918</v>
      </c>
      <c r="C6979" t="s">
        <v>833</v>
      </c>
      <c r="D6979" t="s">
        <v>3088</v>
      </c>
      <c r="E6979">
        <v>3</v>
      </c>
      <c r="F6979" s="8">
        <f>DATE(YEAR(project_c[[#This Row],[order_date]]),MONTH(project_c[[#This Row],[order_date]]),1)</f>
        <v>44166</v>
      </c>
      <c r="G6979" s="1">
        <v>44178</v>
      </c>
      <c r="H6979">
        <v>2</v>
      </c>
      <c r="I6979">
        <v>0.63</v>
      </c>
      <c r="J6979">
        <v>9.9</v>
      </c>
      <c r="K6979">
        <v>8.01</v>
      </c>
      <c r="L6979" t="s">
        <v>834</v>
      </c>
      <c r="M6979" t="s">
        <v>38</v>
      </c>
      <c r="N6979" t="s">
        <v>10</v>
      </c>
      <c r="O6979" t="s">
        <v>423</v>
      </c>
      <c r="P6979" t="s">
        <v>3089</v>
      </c>
      <c r="Q6979" t="s">
        <v>2522</v>
      </c>
      <c r="R6979" t="s">
        <v>2523</v>
      </c>
      <c r="S6979" t="s">
        <v>44</v>
      </c>
    </row>
    <row r="6980" spans="1:19" x14ac:dyDescent="0.35">
      <c r="A6980">
        <v>5729</v>
      </c>
      <c r="B6980" t="s">
        <v>4919</v>
      </c>
      <c r="C6980" t="s">
        <v>833</v>
      </c>
      <c r="D6980" t="s">
        <v>3512</v>
      </c>
      <c r="E6980">
        <v>13</v>
      </c>
      <c r="F6980" s="8">
        <f>DATE(YEAR(project_c[[#This Row],[order_date]]),MONTH(project_c[[#This Row],[order_date]]),1)</f>
        <v>44682</v>
      </c>
      <c r="G6980" s="1">
        <v>44709</v>
      </c>
      <c r="H6980">
        <v>6</v>
      </c>
      <c r="I6980">
        <v>3.23</v>
      </c>
      <c r="J6980">
        <v>62.192</v>
      </c>
      <c r="K6980">
        <v>20.202000000000002</v>
      </c>
      <c r="L6980" t="s">
        <v>834</v>
      </c>
      <c r="M6980" t="s">
        <v>38</v>
      </c>
      <c r="N6980" t="s">
        <v>10</v>
      </c>
      <c r="O6980" t="s">
        <v>423</v>
      </c>
      <c r="P6980" t="s">
        <v>3513</v>
      </c>
      <c r="Q6980" t="s">
        <v>2522</v>
      </c>
      <c r="R6980" t="s">
        <v>2542</v>
      </c>
      <c r="S6980" t="s">
        <v>44</v>
      </c>
    </row>
    <row r="6981" spans="1:19" x14ac:dyDescent="0.35">
      <c r="A6981">
        <v>5728</v>
      </c>
      <c r="B6981" t="s">
        <v>4919</v>
      </c>
      <c r="C6981" t="s">
        <v>833</v>
      </c>
      <c r="D6981" t="s">
        <v>4300</v>
      </c>
      <c r="E6981">
        <v>8</v>
      </c>
      <c r="F6981" s="8">
        <f>DATE(YEAR(project_c[[#This Row],[order_date]]),MONTH(project_c[[#This Row],[order_date]]),1)</f>
        <v>44682</v>
      </c>
      <c r="G6981" s="1">
        <v>44709</v>
      </c>
      <c r="H6981">
        <v>6</v>
      </c>
      <c r="I6981">
        <v>8.7799999999999994</v>
      </c>
      <c r="J6981">
        <v>312.19200000000001</v>
      </c>
      <c r="K6981">
        <v>241.952</v>
      </c>
      <c r="L6981" t="s">
        <v>834</v>
      </c>
      <c r="M6981" t="s">
        <v>38</v>
      </c>
      <c r="N6981" t="s">
        <v>10</v>
      </c>
      <c r="O6981" t="s">
        <v>423</v>
      </c>
      <c r="P6981" t="s">
        <v>4301</v>
      </c>
      <c r="Q6981" t="s">
        <v>4250</v>
      </c>
      <c r="R6981" t="s">
        <v>4273</v>
      </c>
      <c r="S6981" t="s">
        <v>44</v>
      </c>
    </row>
    <row r="6982" spans="1:19" x14ac:dyDescent="0.35">
      <c r="A6982">
        <v>15037</v>
      </c>
      <c r="B6982" t="s">
        <v>4919</v>
      </c>
      <c r="C6982" t="s">
        <v>833</v>
      </c>
      <c r="D6982" t="s">
        <v>4269</v>
      </c>
      <c r="E6982">
        <v>1</v>
      </c>
      <c r="F6982" s="8">
        <f>DATE(YEAR(project_c[[#This Row],[order_date]]),MONTH(project_c[[#This Row],[order_date]]),1)</f>
        <v>44652</v>
      </c>
      <c r="G6982" s="1">
        <v>44661</v>
      </c>
      <c r="H6982">
        <v>5</v>
      </c>
      <c r="I6982">
        <v>14.68</v>
      </c>
      <c r="J6982">
        <v>28.545999999999999</v>
      </c>
      <c r="K6982">
        <v>13.866</v>
      </c>
      <c r="L6982" t="s">
        <v>834</v>
      </c>
      <c r="M6982" t="s">
        <v>38</v>
      </c>
      <c r="N6982" t="s">
        <v>10</v>
      </c>
      <c r="O6982" t="s">
        <v>423</v>
      </c>
      <c r="P6982" t="s">
        <v>4270</v>
      </c>
      <c r="Q6982" t="s">
        <v>4250</v>
      </c>
      <c r="R6982" t="s">
        <v>4251</v>
      </c>
      <c r="S6982" t="s">
        <v>44</v>
      </c>
    </row>
    <row r="6983" spans="1:19" x14ac:dyDescent="0.35">
      <c r="A6983">
        <v>7795</v>
      </c>
      <c r="B6983" t="s">
        <v>4920</v>
      </c>
      <c r="C6983" t="s">
        <v>833</v>
      </c>
      <c r="D6983" t="s">
        <v>2759</v>
      </c>
      <c r="E6983">
        <v>3</v>
      </c>
      <c r="F6983" s="8">
        <f>DATE(YEAR(project_c[[#This Row],[order_date]]),MONTH(project_c[[#This Row],[order_date]]),1)</f>
        <v>45047</v>
      </c>
      <c r="G6983" s="1">
        <v>45072</v>
      </c>
      <c r="H6983">
        <v>3</v>
      </c>
      <c r="I6983">
        <v>9.73</v>
      </c>
      <c r="J6983">
        <v>208.44</v>
      </c>
      <c r="K6983">
        <v>179.25</v>
      </c>
      <c r="L6983" t="s">
        <v>834</v>
      </c>
      <c r="M6983" t="s">
        <v>38</v>
      </c>
      <c r="N6983" t="s">
        <v>10</v>
      </c>
      <c r="O6983" t="s">
        <v>423</v>
      </c>
      <c r="P6983" t="s">
        <v>2760</v>
      </c>
      <c r="Q6983" t="s">
        <v>2522</v>
      </c>
      <c r="R6983" t="s">
        <v>2531</v>
      </c>
      <c r="S6983" t="s">
        <v>44</v>
      </c>
    </row>
    <row r="6984" spans="1:19" x14ac:dyDescent="0.35">
      <c r="A6984">
        <v>7796</v>
      </c>
      <c r="B6984" t="s">
        <v>4920</v>
      </c>
      <c r="C6984" t="s">
        <v>833</v>
      </c>
      <c r="D6984" t="s">
        <v>3822</v>
      </c>
      <c r="E6984">
        <v>2</v>
      </c>
      <c r="F6984" s="8">
        <f>DATE(YEAR(project_c[[#This Row],[order_date]]),MONTH(project_c[[#This Row],[order_date]]),1)</f>
        <v>45047</v>
      </c>
      <c r="G6984" s="1">
        <v>45072</v>
      </c>
      <c r="H6984">
        <v>3</v>
      </c>
      <c r="I6984">
        <v>0.72</v>
      </c>
      <c r="J6984">
        <v>20.6</v>
      </c>
      <c r="K6984">
        <v>19.16</v>
      </c>
      <c r="L6984" t="s">
        <v>834</v>
      </c>
      <c r="M6984" t="s">
        <v>38</v>
      </c>
      <c r="N6984" t="s">
        <v>10</v>
      </c>
      <c r="O6984" t="s">
        <v>423</v>
      </c>
      <c r="P6984" t="s">
        <v>3823</v>
      </c>
      <c r="Q6984" t="s">
        <v>2522</v>
      </c>
      <c r="R6984" t="s">
        <v>2807</v>
      </c>
      <c r="S6984" t="s">
        <v>44</v>
      </c>
    </row>
    <row r="6985" spans="1:19" x14ac:dyDescent="0.35">
      <c r="A6985">
        <v>9095</v>
      </c>
      <c r="B6985" t="s">
        <v>4919</v>
      </c>
      <c r="C6985" t="s">
        <v>833</v>
      </c>
      <c r="D6985" t="s">
        <v>4110</v>
      </c>
      <c r="E6985">
        <v>7</v>
      </c>
      <c r="F6985" s="8">
        <f>DATE(YEAR(project_c[[#This Row],[order_date]]),MONTH(project_c[[#This Row],[order_date]]),1)</f>
        <v>45231</v>
      </c>
      <c r="G6985" s="1">
        <v>45233</v>
      </c>
      <c r="H6985">
        <v>4</v>
      </c>
      <c r="I6985">
        <v>6.99</v>
      </c>
      <c r="J6985">
        <v>139.86000000000001</v>
      </c>
      <c r="K6985">
        <v>90.93</v>
      </c>
      <c r="L6985" t="s">
        <v>834</v>
      </c>
      <c r="M6985" t="s">
        <v>38</v>
      </c>
      <c r="N6985" t="s">
        <v>10</v>
      </c>
      <c r="O6985" t="s">
        <v>423</v>
      </c>
      <c r="P6985" t="s">
        <v>4111</v>
      </c>
      <c r="Q6985" t="s">
        <v>2522</v>
      </c>
      <c r="R6985" t="s">
        <v>2542</v>
      </c>
      <c r="S6985" t="s">
        <v>44</v>
      </c>
    </row>
    <row r="6986" spans="1:19" x14ac:dyDescent="0.35">
      <c r="A6986">
        <v>9096</v>
      </c>
      <c r="B6986" t="s">
        <v>4919</v>
      </c>
      <c r="C6986" t="s">
        <v>833</v>
      </c>
      <c r="D6986" t="s">
        <v>4375</v>
      </c>
      <c r="E6986">
        <v>4</v>
      </c>
      <c r="F6986" s="8">
        <f>DATE(YEAR(project_c[[#This Row],[order_date]]),MONTH(project_c[[#This Row],[order_date]]),1)</f>
        <v>45231</v>
      </c>
      <c r="G6986" s="1">
        <v>45233</v>
      </c>
      <c r="H6986">
        <v>4</v>
      </c>
      <c r="I6986">
        <v>29.95</v>
      </c>
      <c r="J6986">
        <v>245.696</v>
      </c>
      <c r="K6986">
        <v>125.896</v>
      </c>
      <c r="L6986" t="s">
        <v>834</v>
      </c>
      <c r="M6986" t="s">
        <v>38</v>
      </c>
      <c r="N6986" t="s">
        <v>10</v>
      </c>
      <c r="O6986" t="s">
        <v>423</v>
      </c>
      <c r="P6986" t="s">
        <v>4376</v>
      </c>
      <c r="Q6986" t="s">
        <v>4250</v>
      </c>
      <c r="R6986" t="s">
        <v>4273</v>
      </c>
      <c r="S6986" t="s">
        <v>44</v>
      </c>
    </row>
    <row r="6987" spans="1:19" x14ac:dyDescent="0.35">
      <c r="A6987">
        <v>9999</v>
      </c>
      <c r="B6987" t="s">
        <v>4918</v>
      </c>
      <c r="C6987" t="s">
        <v>833</v>
      </c>
      <c r="D6987" t="s">
        <v>4811</v>
      </c>
      <c r="E6987">
        <v>1</v>
      </c>
      <c r="F6987" s="8">
        <f>DATE(YEAR(project_c[[#This Row],[order_date]]),MONTH(project_c[[#This Row],[order_date]]),1)</f>
        <v>45323</v>
      </c>
      <c r="G6987" s="1">
        <v>45346</v>
      </c>
      <c r="H6987">
        <v>1</v>
      </c>
      <c r="I6987">
        <v>4.08</v>
      </c>
      <c r="J6987">
        <v>16.0733</v>
      </c>
      <c r="K6987">
        <v>11.9933</v>
      </c>
      <c r="L6987" t="s">
        <v>834</v>
      </c>
      <c r="M6987" t="s">
        <v>38</v>
      </c>
      <c r="N6987" t="s">
        <v>10</v>
      </c>
      <c r="O6987" t="s">
        <v>423</v>
      </c>
      <c r="P6987" t="s">
        <v>4812</v>
      </c>
      <c r="Q6987" t="s">
        <v>4250</v>
      </c>
      <c r="R6987" t="s">
        <v>4251</v>
      </c>
      <c r="S6987" t="s">
        <v>44</v>
      </c>
    </row>
    <row r="6988" spans="1:19" x14ac:dyDescent="0.35">
      <c r="A6988">
        <v>10252</v>
      </c>
      <c r="B6988" t="s">
        <v>4918</v>
      </c>
      <c r="C6988" t="s">
        <v>833</v>
      </c>
      <c r="D6988" t="s">
        <v>4811</v>
      </c>
      <c r="E6988">
        <v>5</v>
      </c>
      <c r="F6988" s="8">
        <f>DATE(YEAR(project_c[[#This Row],[order_date]]),MONTH(project_c[[#This Row],[order_date]]),1)</f>
        <v>45292</v>
      </c>
      <c r="G6988" s="1">
        <v>45307</v>
      </c>
      <c r="H6988">
        <v>3</v>
      </c>
      <c r="I6988">
        <v>4.08</v>
      </c>
      <c r="J6988">
        <v>80.366500000000002</v>
      </c>
      <c r="K6988">
        <v>59.966500000000003</v>
      </c>
      <c r="L6988" t="s">
        <v>834</v>
      </c>
      <c r="M6988" t="s">
        <v>38</v>
      </c>
      <c r="N6988" t="s">
        <v>10</v>
      </c>
      <c r="O6988" t="s">
        <v>423</v>
      </c>
      <c r="P6988" t="s">
        <v>4812</v>
      </c>
      <c r="Q6988" t="s">
        <v>4250</v>
      </c>
      <c r="R6988" t="s">
        <v>4251</v>
      </c>
      <c r="S6988" t="s">
        <v>44</v>
      </c>
    </row>
    <row r="6989" spans="1:19" x14ac:dyDescent="0.35">
      <c r="A6989">
        <v>10648</v>
      </c>
      <c r="B6989" t="s">
        <v>4918</v>
      </c>
      <c r="C6989" t="s">
        <v>833</v>
      </c>
      <c r="D6989" t="s">
        <v>4811</v>
      </c>
      <c r="E6989">
        <v>1</v>
      </c>
      <c r="F6989" s="8">
        <f>DATE(YEAR(project_c[[#This Row],[order_date]]),MONTH(project_c[[#This Row],[order_date]]),1)</f>
        <v>45323</v>
      </c>
      <c r="G6989" s="1">
        <v>45342</v>
      </c>
      <c r="H6989">
        <v>5</v>
      </c>
      <c r="I6989">
        <v>4.08</v>
      </c>
      <c r="J6989">
        <v>16.0733</v>
      </c>
      <c r="K6989">
        <v>11.9933</v>
      </c>
      <c r="L6989" t="s">
        <v>834</v>
      </c>
      <c r="M6989" t="s">
        <v>38</v>
      </c>
      <c r="N6989" t="s">
        <v>10</v>
      </c>
      <c r="O6989" t="s">
        <v>423</v>
      </c>
      <c r="P6989" t="s">
        <v>4812</v>
      </c>
      <c r="Q6989" t="s">
        <v>4250</v>
      </c>
      <c r="R6989" t="s">
        <v>4251</v>
      </c>
      <c r="S6989" t="s">
        <v>44</v>
      </c>
    </row>
    <row r="6990" spans="1:19" x14ac:dyDescent="0.35">
      <c r="A6990">
        <v>10709</v>
      </c>
      <c r="B6990" t="s">
        <v>4917</v>
      </c>
      <c r="C6990" t="s">
        <v>833</v>
      </c>
      <c r="D6990" t="s">
        <v>4811</v>
      </c>
      <c r="E6990">
        <v>1</v>
      </c>
      <c r="F6990" s="8">
        <f>DATE(YEAR(project_c[[#This Row],[order_date]]),MONTH(project_c[[#This Row],[order_date]]),1)</f>
        <v>45323</v>
      </c>
      <c r="G6990" s="1">
        <v>45325</v>
      </c>
      <c r="H6990">
        <v>5</v>
      </c>
      <c r="I6990">
        <v>4.08</v>
      </c>
      <c r="J6990">
        <v>16.0733</v>
      </c>
      <c r="K6990">
        <v>11.9933</v>
      </c>
      <c r="L6990" t="s">
        <v>834</v>
      </c>
      <c r="M6990" t="s">
        <v>38</v>
      </c>
      <c r="N6990" t="s">
        <v>10</v>
      </c>
      <c r="O6990" t="s">
        <v>423</v>
      </c>
      <c r="P6990" t="s">
        <v>4812</v>
      </c>
      <c r="Q6990" t="s">
        <v>4250</v>
      </c>
      <c r="R6990" t="s">
        <v>4251</v>
      </c>
      <c r="S6990" t="s">
        <v>44</v>
      </c>
    </row>
    <row r="6991" spans="1:19" x14ac:dyDescent="0.35">
      <c r="A6991">
        <v>11051</v>
      </c>
      <c r="B6991" t="s">
        <v>4920</v>
      </c>
      <c r="C6991" t="s">
        <v>833</v>
      </c>
      <c r="D6991" t="s">
        <v>4811</v>
      </c>
      <c r="E6991">
        <v>2</v>
      </c>
      <c r="F6991" s="8">
        <f>DATE(YEAR(project_c[[#This Row],[order_date]]),MONTH(project_c[[#This Row],[order_date]]),1)</f>
        <v>45292</v>
      </c>
      <c r="G6991" s="1">
        <v>45316</v>
      </c>
      <c r="H6991">
        <v>5</v>
      </c>
      <c r="I6991">
        <v>4.08</v>
      </c>
      <c r="J6991">
        <v>32.146599999999999</v>
      </c>
      <c r="K6991">
        <v>23.986599999999999</v>
      </c>
      <c r="L6991" t="s">
        <v>834</v>
      </c>
      <c r="M6991" t="s">
        <v>38</v>
      </c>
      <c r="N6991" t="s">
        <v>10</v>
      </c>
      <c r="O6991" t="s">
        <v>423</v>
      </c>
      <c r="P6991" t="s">
        <v>4812</v>
      </c>
      <c r="Q6991" t="s">
        <v>4250</v>
      </c>
      <c r="R6991" t="s">
        <v>4251</v>
      </c>
      <c r="S6991" t="s">
        <v>44</v>
      </c>
    </row>
    <row r="6992" spans="1:19" x14ac:dyDescent="0.35">
      <c r="A6992">
        <v>11307</v>
      </c>
      <c r="B6992" t="s">
        <v>4917</v>
      </c>
      <c r="C6992" t="s">
        <v>833</v>
      </c>
      <c r="D6992" t="s">
        <v>4811</v>
      </c>
      <c r="E6992">
        <v>4</v>
      </c>
      <c r="F6992" s="8">
        <f>DATE(YEAR(project_c[[#This Row],[order_date]]),MONTH(project_c[[#This Row],[order_date]]),1)</f>
        <v>45352</v>
      </c>
      <c r="G6992" s="1">
        <v>45353</v>
      </c>
      <c r="H6992">
        <v>1</v>
      </c>
      <c r="I6992">
        <v>4.08</v>
      </c>
      <c r="J6992">
        <v>64.293199999999999</v>
      </c>
      <c r="K6992">
        <v>47.973199999999999</v>
      </c>
      <c r="L6992" t="s">
        <v>834</v>
      </c>
      <c r="M6992" t="s">
        <v>38</v>
      </c>
      <c r="N6992" t="s">
        <v>10</v>
      </c>
      <c r="O6992" t="s">
        <v>423</v>
      </c>
      <c r="P6992" t="s">
        <v>4812</v>
      </c>
      <c r="Q6992" t="s">
        <v>4250</v>
      </c>
      <c r="R6992" t="s">
        <v>4251</v>
      </c>
      <c r="S6992" t="s">
        <v>44</v>
      </c>
    </row>
    <row r="6993" spans="1:19" x14ac:dyDescent="0.35">
      <c r="A6993">
        <v>11782</v>
      </c>
      <c r="B6993" t="s">
        <v>4917</v>
      </c>
      <c r="C6993" t="s">
        <v>833</v>
      </c>
      <c r="D6993" t="s">
        <v>4811</v>
      </c>
      <c r="E6993">
        <v>2</v>
      </c>
      <c r="F6993" s="8">
        <f>DATE(YEAR(project_c[[#This Row],[order_date]]),MONTH(project_c[[#This Row],[order_date]]),1)</f>
        <v>45505</v>
      </c>
      <c r="G6993" s="1">
        <v>45532</v>
      </c>
      <c r="H6993">
        <v>5</v>
      </c>
      <c r="I6993">
        <v>4.08</v>
      </c>
      <c r="J6993">
        <v>32.146599999999999</v>
      </c>
      <c r="K6993">
        <v>23.986599999999999</v>
      </c>
      <c r="L6993" t="s">
        <v>834</v>
      </c>
      <c r="M6993" t="s">
        <v>38</v>
      </c>
      <c r="N6993" t="s">
        <v>10</v>
      </c>
      <c r="O6993" t="s">
        <v>423</v>
      </c>
      <c r="P6993" t="s">
        <v>4812</v>
      </c>
      <c r="Q6993" t="s">
        <v>4250</v>
      </c>
      <c r="R6993" t="s">
        <v>4251</v>
      </c>
      <c r="S6993" t="s">
        <v>44</v>
      </c>
    </row>
    <row r="6994" spans="1:19" x14ac:dyDescent="0.35">
      <c r="A6994">
        <v>11991</v>
      </c>
      <c r="B6994" t="s">
        <v>4917</v>
      </c>
      <c r="C6994" t="s">
        <v>833</v>
      </c>
      <c r="D6994" t="s">
        <v>4811</v>
      </c>
      <c r="E6994">
        <v>4</v>
      </c>
      <c r="F6994" s="8">
        <f>DATE(YEAR(project_c[[#This Row],[order_date]]),MONTH(project_c[[#This Row],[order_date]]),1)</f>
        <v>45413</v>
      </c>
      <c r="G6994" s="1">
        <v>45430</v>
      </c>
      <c r="H6994">
        <v>1</v>
      </c>
      <c r="I6994">
        <v>4.08</v>
      </c>
      <c r="J6994">
        <v>64.293199999999999</v>
      </c>
      <c r="K6994">
        <v>47.973199999999999</v>
      </c>
      <c r="L6994" t="s">
        <v>834</v>
      </c>
      <c r="M6994" t="s">
        <v>38</v>
      </c>
      <c r="N6994" t="s">
        <v>10</v>
      </c>
      <c r="O6994" t="s">
        <v>423</v>
      </c>
      <c r="P6994" t="s">
        <v>4812</v>
      </c>
      <c r="Q6994" t="s">
        <v>4250</v>
      </c>
      <c r="R6994" t="s">
        <v>4251</v>
      </c>
      <c r="S6994" t="s">
        <v>44</v>
      </c>
    </row>
    <row r="6995" spans="1:19" x14ac:dyDescent="0.35">
      <c r="A6995">
        <v>12659</v>
      </c>
      <c r="B6995" t="s">
        <v>4917</v>
      </c>
      <c r="C6995" t="s">
        <v>833</v>
      </c>
      <c r="D6995" t="s">
        <v>4811</v>
      </c>
      <c r="E6995">
        <v>2</v>
      </c>
      <c r="F6995" s="8">
        <f>DATE(YEAR(project_c[[#This Row],[order_date]]),MONTH(project_c[[#This Row],[order_date]]),1)</f>
        <v>45474</v>
      </c>
      <c r="G6995" s="1">
        <v>45487</v>
      </c>
      <c r="H6995">
        <v>2</v>
      </c>
      <c r="I6995">
        <v>4.08</v>
      </c>
      <c r="J6995">
        <v>32.146599999999999</v>
      </c>
      <c r="K6995">
        <v>23.986599999999999</v>
      </c>
      <c r="L6995" t="s">
        <v>834</v>
      </c>
      <c r="M6995" t="s">
        <v>38</v>
      </c>
      <c r="N6995" t="s">
        <v>10</v>
      </c>
      <c r="O6995" t="s">
        <v>423</v>
      </c>
      <c r="P6995" t="s">
        <v>4812</v>
      </c>
      <c r="Q6995" t="s">
        <v>4250</v>
      </c>
      <c r="R6995" t="s">
        <v>4251</v>
      </c>
      <c r="S6995" t="s">
        <v>44</v>
      </c>
    </row>
    <row r="6996" spans="1:19" x14ac:dyDescent="0.35">
      <c r="A6996">
        <v>13474</v>
      </c>
      <c r="B6996" t="s">
        <v>4920</v>
      </c>
      <c r="C6996" t="s">
        <v>833</v>
      </c>
      <c r="D6996" t="s">
        <v>4811</v>
      </c>
      <c r="E6996">
        <v>1</v>
      </c>
      <c r="F6996" s="8">
        <f>DATE(YEAR(project_c[[#This Row],[order_date]]),MONTH(project_c[[#This Row],[order_date]]),1)</f>
        <v>45536</v>
      </c>
      <c r="G6996" s="1">
        <v>45550</v>
      </c>
      <c r="H6996">
        <v>4</v>
      </c>
      <c r="I6996">
        <v>4.08</v>
      </c>
      <c r="J6996">
        <v>16.0733</v>
      </c>
      <c r="K6996">
        <v>11.9933</v>
      </c>
      <c r="L6996" t="s">
        <v>834</v>
      </c>
      <c r="M6996" t="s">
        <v>38</v>
      </c>
      <c r="N6996" t="s">
        <v>10</v>
      </c>
      <c r="O6996" t="s">
        <v>423</v>
      </c>
      <c r="P6996" t="s">
        <v>4812</v>
      </c>
      <c r="Q6996" t="s">
        <v>4250</v>
      </c>
      <c r="R6996" t="s">
        <v>4251</v>
      </c>
      <c r="S6996" t="s">
        <v>44</v>
      </c>
    </row>
    <row r="6997" spans="1:19" x14ac:dyDescent="0.35">
      <c r="A6997">
        <v>1795</v>
      </c>
      <c r="B6997" t="s">
        <v>4919</v>
      </c>
      <c r="C6997" t="s">
        <v>836</v>
      </c>
      <c r="D6997" t="s">
        <v>4288</v>
      </c>
      <c r="E6997">
        <v>2</v>
      </c>
      <c r="F6997" s="8">
        <f>DATE(YEAR(project_c[[#This Row],[order_date]]),MONTH(project_c[[#This Row],[order_date]]),1)</f>
        <v>43922</v>
      </c>
      <c r="G6997" s="1">
        <v>43927</v>
      </c>
      <c r="H6997">
        <v>6</v>
      </c>
      <c r="I6997">
        <v>3.68</v>
      </c>
      <c r="J6997">
        <v>91.96</v>
      </c>
      <c r="K6997">
        <v>84.6</v>
      </c>
      <c r="L6997" t="s">
        <v>837</v>
      </c>
      <c r="M6997" t="s">
        <v>38</v>
      </c>
      <c r="N6997" t="s">
        <v>10</v>
      </c>
      <c r="O6997" t="s">
        <v>65</v>
      </c>
      <c r="P6997" t="s">
        <v>4289</v>
      </c>
      <c r="Q6997" t="s">
        <v>4250</v>
      </c>
      <c r="R6997" t="s">
        <v>4251</v>
      </c>
      <c r="S6997" t="s">
        <v>23</v>
      </c>
    </row>
    <row r="6998" spans="1:19" x14ac:dyDescent="0.35">
      <c r="A6998">
        <v>1797</v>
      </c>
      <c r="B6998" t="s">
        <v>4919</v>
      </c>
      <c r="C6998" t="s">
        <v>836</v>
      </c>
      <c r="D6998" t="s">
        <v>3592</v>
      </c>
      <c r="E6998">
        <v>3</v>
      </c>
      <c r="F6998" s="8">
        <f>DATE(YEAR(project_c[[#This Row],[order_date]]),MONTH(project_c[[#This Row],[order_date]]),1)</f>
        <v>43922</v>
      </c>
      <c r="G6998" s="1">
        <v>43927</v>
      </c>
      <c r="H6998">
        <v>6</v>
      </c>
      <c r="I6998">
        <v>0.91</v>
      </c>
      <c r="J6998">
        <v>19.440000000000001</v>
      </c>
      <c r="K6998">
        <v>16.71</v>
      </c>
      <c r="L6998" t="s">
        <v>837</v>
      </c>
      <c r="M6998" t="s">
        <v>38</v>
      </c>
      <c r="N6998" t="s">
        <v>10</v>
      </c>
      <c r="O6998" t="s">
        <v>65</v>
      </c>
      <c r="P6998" t="s">
        <v>3593</v>
      </c>
      <c r="Q6998" t="s">
        <v>2522</v>
      </c>
      <c r="R6998" t="s">
        <v>2542</v>
      </c>
      <c r="S6998" t="s">
        <v>23</v>
      </c>
    </row>
    <row r="6999" spans="1:19" x14ac:dyDescent="0.35">
      <c r="A6999">
        <v>1798</v>
      </c>
      <c r="B6999" t="s">
        <v>4919</v>
      </c>
      <c r="C6999" t="s">
        <v>836</v>
      </c>
      <c r="D6999" t="s">
        <v>2709</v>
      </c>
      <c r="E6999">
        <v>1</v>
      </c>
      <c r="F6999" s="8">
        <f>DATE(YEAR(project_c[[#This Row],[order_date]]),MONTH(project_c[[#This Row],[order_date]]),1)</f>
        <v>43922</v>
      </c>
      <c r="G6999" s="1">
        <v>43927</v>
      </c>
      <c r="H6999">
        <v>6</v>
      </c>
      <c r="I6999">
        <v>4.4400000000000004</v>
      </c>
      <c r="J6999">
        <v>55.48</v>
      </c>
      <c r="K6999">
        <v>51.04</v>
      </c>
      <c r="L6999" t="s">
        <v>837</v>
      </c>
      <c r="M6999" t="s">
        <v>38</v>
      </c>
      <c r="N6999" t="s">
        <v>10</v>
      </c>
      <c r="O6999" t="s">
        <v>65</v>
      </c>
      <c r="P6999" t="s">
        <v>2710</v>
      </c>
      <c r="Q6999" t="s">
        <v>2522</v>
      </c>
      <c r="R6999" t="s">
        <v>2542</v>
      </c>
      <c r="S6999" t="s">
        <v>23</v>
      </c>
    </row>
    <row r="7000" spans="1:19" x14ac:dyDescent="0.35">
      <c r="A7000">
        <v>800</v>
      </c>
      <c r="B7000" t="s">
        <v>4919</v>
      </c>
      <c r="C7000" t="s">
        <v>836</v>
      </c>
      <c r="D7000" t="s">
        <v>3804</v>
      </c>
      <c r="E7000">
        <v>3</v>
      </c>
      <c r="F7000" s="8">
        <f>DATE(YEAR(project_c[[#This Row],[order_date]]),MONTH(project_c[[#This Row],[order_date]]),1)</f>
        <v>44166</v>
      </c>
      <c r="G7000" s="1">
        <v>44191</v>
      </c>
      <c r="H7000">
        <v>4</v>
      </c>
      <c r="I7000">
        <v>0.14000000000000001</v>
      </c>
      <c r="J7000">
        <v>4.1760000000000002</v>
      </c>
      <c r="K7000">
        <v>3.7559999999999998</v>
      </c>
      <c r="L7000" t="s">
        <v>837</v>
      </c>
      <c r="M7000" t="s">
        <v>38</v>
      </c>
      <c r="N7000" t="s">
        <v>10</v>
      </c>
      <c r="O7000" t="s">
        <v>65</v>
      </c>
      <c r="P7000" t="s">
        <v>3805</v>
      </c>
      <c r="Q7000" t="s">
        <v>2522</v>
      </c>
      <c r="R7000" t="s">
        <v>2542</v>
      </c>
      <c r="S7000" t="s">
        <v>23</v>
      </c>
    </row>
    <row r="7001" spans="1:19" x14ac:dyDescent="0.35">
      <c r="A7001">
        <v>5189</v>
      </c>
      <c r="B7001" t="s">
        <v>4920</v>
      </c>
      <c r="C7001" t="s">
        <v>836</v>
      </c>
      <c r="D7001" t="s">
        <v>2366</v>
      </c>
      <c r="E7001">
        <v>7</v>
      </c>
      <c r="F7001" s="8">
        <f>DATE(YEAR(project_c[[#This Row],[order_date]]),MONTH(project_c[[#This Row],[order_date]]),1)</f>
        <v>44896</v>
      </c>
      <c r="G7001" s="1">
        <v>44913</v>
      </c>
      <c r="H7001">
        <v>2</v>
      </c>
      <c r="I7001">
        <v>3.54</v>
      </c>
      <c r="J7001">
        <v>53.591999999999999</v>
      </c>
      <c r="K7001">
        <v>28.812000000000001</v>
      </c>
      <c r="L7001" t="s">
        <v>837</v>
      </c>
      <c r="M7001" t="s">
        <v>38</v>
      </c>
      <c r="N7001" t="s">
        <v>10</v>
      </c>
      <c r="O7001" t="s">
        <v>65</v>
      </c>
      <c r="P7001" t="s">
        <v>2367</v>
      </c>
      <c r="Q7001" t="s">
        <v>1901</v>
      </c>
      <c r="R7001" t="s">
        <v>1902</v>
      </c>
      <c r="S7001" t="s">
        <v>23</v>
      </c>
    </row>
    <row r="7002" spans="1:19" x14ac:dyDescent="0.35">
      <c r="A7002">
        <v>7123</v>
      </c>
      <c r="B7002" t="s">
        <v>4918</v>
      </c>
      <c r="C7002" t="s">
        <v>836</v>
      </c>
      <c r="D7002" t="s">
        <v>4271</v>
      </c>
      <c r="E7002">
        <v>2</v>
      </c>
      <c r="F7002" s="8">
        <f>DATE(YEAR(project_c[[#This Row],[order_date]]),MONTH(project_c[[#This Row],[order_date]]),1)</f>
        <v>45261</v>
      </c>
      <c r="G7002" s="1">
        <v>45276</v>
      </c>
      <c r="H7002">
        <v>5</v>
      </c>
      <c r="I7002">
        <v>3.67</v>
      </c>
      <c r="J7002">
        <v>65.248000000000005</v>
      </c>
      <c r="K7002">
        <v>57.908000000000001</v>
      </c>
      <c r="L7002" t="s">
        <v>837</v>
      </c>
      <c r="M7002" t="s">
        <v>38</v>
      </c>
      <c r="N7002" t="s">
        <v>10</v>
      </c>
      <c r="O7002" t="s">
        <v>65</v>
      </c>
      <c r="P7002" t="s">
        <v>4272</v>
      </c>
      <c r="Q7002" t="s">
        <v>4250</v>
      </c>
      <c r="R7002" t="s">
        <v>4273</v>
      </c>
      <c r="S7002" t="s">
        <v>23</v>
      </c>
    </row>
    <row r="7003" spans="1:19" x14ac:dyDescent="0.35">
      <c r="A7003">
        <v>7124</v>
      </c>
      <c r="B7003" t="s">
        <v>4918</v>
      </c>
      <c r="C7003" t="s">
        <v>836</v>
      </c>
      <c r="D7003" t="s">
        <v>4296</v>
      </c>
      <c r="E7003">
        <v>2</v>
      </c>
      <c r="F7003" s="8">
        <f>DATE(YEAR(project_c[[#This Row],[order_date]]),MONTH(project_c[[#This Row],[order_date]]),1)</f>
        <v>45261</v>
      </c>
      <c r="G7003" s="1">
        <v>45276</v>
      </c>
      <c r="H7003">
        <v>5</v>
      </c>
      <c r="I7003">
        <v>19.440000000000001</v>
      </c>
      <c r="J7003">
        <v>77.744</v>
      </c>
      <c r="K7003">
        <v>38.863999999999997</v>
      </c>
      <c r="L7003" t="s">
        <v>837</v>
      </c>
      <c r="M7003" t="s">
        <v>38</v>
      </c>
      <c r="N7003" t="s">
        <v>10</v>
      </c>
      <c r="O7003" t="s">
        <v>65</v>
      </c>
      <c r="P7003" t="s">
        <v>4297</v>
      </c>
      <c r="Q7003" t="s">
        <v>4250</v>
      </c>
      <c r="R7003" t="s">
        <v>4273</v>
      </c>
      <c r="S7003" t="s">
        <v>23</v>
      </c>
    </row>
    <row r="7004" spans="1:19" x14ac:dyDescent="0.35">
      <c r="A7004">
        <v>7125</v>
      </c>
      <c r="B7004" t="s">
        <v>4918</v>
      </c>
      <c r="C7004" t="s">
        <v>836</v>
      </c>
      <c r="D7004" t="s">
        <v>3144</v>
      </c>
      <c r="E7004">
        <v>5</v>
      </c>
      <c r="F7004" s="8">
        <f>DATE(YEAR(project_c[[#This Row],[order_date]]),MONTH(project_c[[#This Row],[order_date]]),1)</f>
        <v>45261</v>
      </c>
      <c r="G7004" s="1">
        <v>45276</v>
      </c>
      <c r="H7004">
        <v>5</v>
      </c>
      <c r="I7004">
        <v>0.06</v>
      </c>
      <c r="J7004">
        <v>4.88</v>
      </c>
      <c r="K7004">
        <v>4.58</v>
      </c>
      <c r="L7004" t="s">
        <v>837</v>
      </c>
      <c r="M7004" t="s">
        <v>38</v>
      </c>
      <c r="N7004" t="s">
        <v>10</v>
      </c>
      <c r="O7004" t="s">
        <v>65</v>
      </c>
      <c r="P7004" t="s">
        <v>3145</v>
      </c>
      <c r="Q7004" t="s">
        <v>2522</v>
      </c>
      <c r="R7004" t="s">
        <v>2523</v>
      </c>
      <c r="S7004" t="s">
        <v>23</v>
      </c>
    </row>
    <row r="7005" spans="1:19" x14ac:dyDescent="0.35">
      <c r="A7005">
        <v>7126</v>
      </c>
      <c r="B7005" t="s">
        <v>4918</v>
      </c>
      <c r="C7005" t="s">
        <v>836</v>
      </c>
      <c r="D7005" t="s">
        <v>4719</v>
      </c>
      <c r="E7005">
        <v>2</v>
      </c>
      <c r="F7005" s="8">
        <f>DATE(YEAR(project_c[[#This Row],[order_date]]),MONTH(project_c[[#This Row],[order_date]]),1)</f>
        <v>45261</v>
      </c>
      <c r="G7005" s="1">
        <v>45276</v>
      </c>
      <c r="H7005">
        <v>5</v>
      </c>
      <c r="I7005">
        <v>4.2699999999999996</v>
      </c>
      <c r="J7005">
        <v>18.96</v>
      </c>
      <c r="K7005">
        <v>10.42</v>
      </c>
      <c r="L7005" t="s">
        <v>837</v>
      </c>
      <c r="M7005" t="s">
        <v>38</v>
      </c>
      <c r="N7005" t="s">
        <v>10</v>
      </c>
      <c r="O7005" t="s">
        <v>65</v>
      </c>
      <c r="P7005" t="s">
        <v>4720</v>
      </c>
      <c r="Q7005" t="s">
        <v>4250</v>
      </c>
      <c r="R7005" t="s">
        <v>4251</v>
      </c>
      <c r="S7005" t="s">
        <v>23</v>
      </c>
    </row>
    <row r="7006" spans="1:19" x14ac:dyDescent="0.35">
      <c r="A7006">
        <v>10561</v>
      </c>
      <c r="B7006" t="s">
        <v>4920</v>
      </c>
      <c r="C7006" t="s">
        <v>836</v>
      </c>
      <c r="D7006" t="s">
        <v>2035</v>
      </c>
      <c r="E7006">
        <v>5</v>
      </c>
      <c r="F7006" s="8">
        <f>DATE(YEAR(project_c[[#This Row],[order_date]]),MONTH(project_c[[#This Row],[order_date]]),1)</f>
        <v>45292</v>
      </c>
      <c r="G7006" s="1">
        <v>45304</v>
      </c>
      <c r="H7006">
        <v>2</v>
      </c>
      <c r="I7006">
        <v>42.24</v>
      </c>
      <c r="J7006">
        <v>257.24650000000003</v>
      </c>
      <c r="K7006">
        <v>46.046500000000002</v>
      </c>
      <c r="L7006" t="s">
        <v>837</v>
      </c>
      <c r="M7006" t="s">
        <v>38</v>
      </c>
      <c r="N7006" t="s">
        <v>10</v>
      </c>
      <c r="O7006" t="s">
        <v>65</v>
      </c>
      <c r="P7006" t="s">
        <v>2036</v>
      </c>
      <c r="Q7006" t="s">
        <v>1901</v>
      </c>
      <c r="R7006" t="s">
        <v>1902</v>
      </c>
      <c r="S7006" t="s">
        <v>23</v>
      </c>
    </row>
    <row r="7007" spans="1:19" x14ac:dyDescent="0.35">
      <c r="A7007">
        <v>10835</v>
      </c>
      <c r="B7007" t="s">
        <v>4917</v>
      </c>
      <c r="C7007" t="s">
        <v>836</v>
      </c>
      <c r="D7007" t="s">
        <v>2035</v>
      </c>
      <c r="E7007">
        <v>4</v>
      </c>
      <c r="F7007" s="8">
        <f>DATE(YEAR(project_c[[#This Row],[order_date]]),MONTH(project_c[[#This Row],[order_date]]),1)</f>
        <v>45292</v>
      </c>
      <c r="G7007" s="1">
        <v>45305</v>
      </c>
      <c r="H7007">
        <v>3</v>
      </c>
      <c r="I7007">
        <v>42.24</v>
      </c>
      <c r="J7007">
        <v>205.7972</v>
      </c>
      <c r="K7007">
        <v>36.837200000000003</v>
      </c>
      <c r="L7007" t="s">
        <v>837</v>
      </c>
      <c r="M7007" t="s">
        <v>38</v>
      </c>
      <c r="N7007" t="s">
        <v>10</v>
      </c>
      <c r="O7007" t="s">
        <v>65</v>
      </c>
      <c r="P7007" t="s">
        <v>2036</v>
      </c>
      <c r="Q7007" t="s">
        <v>1901</v>
      </c>
      <c r="R7007" t="s">
        <v>1902</v>
      </c>
      <c r="S7007" t="s">
        <v>23</v>
      </c>
    </row>
    <row r="7008" spans="1:19" x14ac:dyDescent="0.35">
      <c r="A7008">
        <v>11479</v>
      </c>
      <c r="B7008" t="s">
        <v>4918</v>
      </c>
      <c r="C7008" t="s">
        <v>836</v>
      </c>
      <c r="D7008" t="s">
        <v>2035</v>
      </c>
      <c r="E7008">
        <v>4</v>
      </c>
      <c r="F7008" s="8">
        <f>DATE(YEAR(project_c[[#This Row],[order_date]]),MONTH(project_c[[#This Row],[order_date]]),1)</f>
        <v>45292</v>
      </c>
      <c r="G7008" s="1">
        <v>45306</v>
      </c>
      <c r="H7008">
        <v>1</v>
      </c>
      <c r="I7008">
        <v>42.24</v>
      </c>
      <c r="J7008">
        <v>205.7972</v>
      </c>
      <c r="K7008">
        <v>36.837200000000003</v>
      </c>
      <c r="L7008" t="s">
        <v>837</v>
      </c>
      <c r="M7008" t="s">
        <v>38</v>
      </c>
      <c r="N7008" t="s">
        <v>10</v>
      </c>
      <c r="O7008" t="s">
        <v>65</v>
      </c>
      <c r="P7008" t="s">
        <v>2036</v>
      </c>
      <c r="Q7008" t="s">
        <v>1901</v>
      </c>
      <c r="R7008" t="s">
        <v>1902</v>
      </c>
      <c r="S7008" t="s">
        <v>23</v>
      </c>
    </row>
    <row r="7009" spans="1:19" x14ac:dyDescent="0.35">
      <c r="A7009">
        <v>11896</v>
      </c>
      <c r="B7009" t="s">
        <v>4920</v>
      </c>
      <c r="C7009" t="s">
        <v>836</v>
      </c>
      <c r="D7009" t="s">
        <v>2035</v>
      </c>
      <c r="E7009">
        <v>4</v>
      </c>
      <c r="F7009" s="8">
        <f>DATE(YEAR(project_c[[#This Row],[order_date]]),MONTH(project_c[[#This Row],[order_date]]),1)</f>
        <v>45444</v>
      </c>
      <c r="G7009" s="1">
        <v>45456</v>
      </c>
      <c r="H7009">
        <v>4</v>
      </c>
      <c r="I7009">
        <v>42.24</v>
      </c>
      <c r="J7009">
        <v>205.7972</v>
      </c>
      <c r="K7009">
        <v>36.837200000000003</v>
      </c>
      <c r="L7009" t="s">
        <v>837</v>
      </c>
      <c r="M7009" t="s">
        <v>38</v>
      </c>
      <c r="N7009" t="s">
        <v>10</v>
      </c>
      <c r="O7009" t="s">
        <v>65</v>
      </c>
      <c r="P7009" t="s">
        <v>2036</v>
      </c>
      <c r="Q7009" t="s">
        <v>1901</v>
      </c>
      <c r="R7009" t="s">
        <v>1902</v>
      </c>
      <c r="S7009" t="s">
        <v>23</v>
      </c>
    </row>
    <row r="7010" spans="1:19" x14ac:dyDescent="0.35">
      <c r="A7010">
        <v>12769</v>
      </c>
      <c r="B7010" t="s">
        <v>4920</v>
      </c>
      <c r="C7010" t="s">
        <v>836</v>
      </c>
      <c r="D7010" t="s">
        <v>2035</v>
      </c>
      <c r="E7010">
        <v>1</v>
      </c>
      <c r="F7010" s="8">
        <f>DATE(YEAR(project_c[[#This Row],[order_date]]),MONTH(project_c[[#This Row],[order_date]]),1)</f>
        <v>45383</v>
      </c>
      <c r="G7010" s="1">
        <v>45389</v>
      </c>
      <c r="H7010">
        <v>2</v>
      </c>
      <c r="I7010">
        <v>42.24</v>
      </c>
      <c r="J7010">
        <v>51.449300000000001</v>
      </c>
      <c r="K7010">
        <v>9.2093000000000007</v>
      </c>
      <c r="L7010" t="s">
        <v>837</v>
      </c>
      <c r="M7010" t="s">
        <v>38</v>
      </c>
      <c r="N7010" t="s">
        <v>10</v>
      </c>
      <c r="O7010" t="s">
        <v>65</v>
      </c>
      <c r="P7010" t="s">
        <v>2036</v>
      </c>
      <c r="Q7010" t="s">
        <v>1901</v>
      </c>
      <c r="R7010" t="s">
        <v>1902</v>
      </c>
      <c r="S7010" t="s">
        <v>23</v>
      </c>
    </row>
    <row r="7011" spans="1:19" x14ac:dyDescent="0.35">
      <c r="A7011">
        <v>13245</v>
      </c>
      <c r="B7011" t="s">
        <v>4918</v>
      </c>
      <c r="C7011" t="s">
        <v>836</v>
      </c>
      <c r="D7011" t="s">
        <v>2035</v>
      </c>
      <c r="E7011">
        <v>1</v>
      </c>
      <c r="F7011" s="8">
        <f>DATE(YEAR(project_c[[#This Row],[order_date]]),MONTH(project_c[[#This Row],[order_date]]),1)</f>
        <v>45352</v>
      </c>
      <c r="G7011" s="1">
        <v>45366</v>
      </c>
      <c r="H7011">
        <v>3</v>
      </c>
      <c r="I7011">
        <v>42.24</v>
      </c>
      <c r="J7011">
        <v>51.449300000000001</v>
      </c>
      <c r="K7011">
        <v>9.2093000000000007</v>
      </c>
      <c r="L7011" t="s">
        <v>837</v>
      </c>
      <c r="M7011" t="s">
        <v>38</v>
      </c>
      <c r="N7011" t="s">
        <v>10</v>
      </c>
      <c r="O7011" t="s">
        <v>65</v>
      </c>
      <c r="P7011" t="s">
        <v>2036</v>
      </c>
      <c r="Q7011" t="s">
        <v>1901</v>
      </c>
      <c r="R7011" t="s">
        <v>1902</v>
      </c>
      <c r="S7011" t="s">
        <v>23</v>
      </c>
    </row>
    <row r="7012" spans="1:19" x14ac:dyDescent="0.35">
      <c r="A7012">
        <v>13622</v>
      </c>
      <c r="B7012" t="s">
        <v>4920</v>
      </c>
      <c r="C7012" t="s">
        <v>836</v>
      </c>
      <c r="D7012" t="s">
        <v>2035</v>
      </c>
      <c r="E7012">
        <v>2</v>
      </c>
      <c r="F7012" s="8">
        <f>DATE(YEAR(project_c[[#This Row],[order_date]]),MONTH(project_c[[#This Row],[order_date]]),1)</f>
        <v>45566</v>
      </c>
      <c r="G7012" s="1">
        <v>45579</v>
      </c>
      <c r="H7012">
        <v>3</v>
      </c>
      <c r="I7012">
        <v>42.24</v>
      </c>
      <c r="J7012">
        <v>102.8986</v>
      </c>
      <c r="K7012">
        <v>18.418600000000001</v>
      </c>
      <c r="L7012" t="s">
        <v>837</v>
      </c>
      <c r="M7012" t="s">
        <v>38</v>
      </c>
      <c r="N7012" t="s">
        <v>10</v>
      </c>
      <c r="O7012" t="s">
        <v>65</v>
      </c>
      <c r="P7012" t="s">
        <v>2036</v>
      </c>
      <c r="Q7012" t="s">
        <v>1901</v>
      </c>
      <c r="R7012" t="s">
        <v>1902</v>
      </c>
      <c r="S7012" t="s">
        <v>23</v>
      </c>
    </row>
    <row r="7013" spans="1:19" x14ac:dyDescent="0.35">
      <c r="A7013">
        <v>13855</v>
      </c>
      <c r="B7013" t="s">
        <v>4920</v>
      </c>
      <c r="C7013" t="s">
        <v>836</v>
      </c>
      <c r="D7013" t="s">
        <v>2035</v>
      </c>
      <c r="E7013">
        <v>2</v>
      </c>
      <c r="F7013" s="8">
        <f>DATE(YEAR(project_c[[#This Row],[order_date]]),MONTH(project_c[[#This Row],[order_date]]),1)</f>
        <v>45536</v>
      </c>
      <c r="G7013" s="1">
        <v>45547</v>
      </c>
      <c r="H7013">
        <v>5</v>
      </c>
      <c r="I7013">
        <v>42.24</v>
      </c>
      <c r="J7013">
        <v>102.8986</v>
      </c>
      <c r="K7013">
        <v>18.418600000000001</v>
      </c>
      <c r="L7013" t="s">
        <v>837</v>
      </c>
      <c r="M7013" t="s">
        <v>38</v>
      </c>
      <c r="N7013" t="s">
        <v>10</v>
      </c>
      <c r="O7013" t="s">
        <v>65</v>
      </c>
      <c r="P7013" t="s">
        <v>2036</v>
      </c>
      <c r="Q7013" t="s">
        <v>1901</v>
      </c>
      <c r="R7013" t="s">
        <v>1902</v>
      </c>
      <c r="S7013" t="s">
        <v>23</v>
      </c>
    </row>
    <row r="7014" spans="1:19" x14ac:dyDescent="0.35">
      <c r="A7014">
        <v>13994</v>
      </c>
      <c r="B7014" t="s">
        <v>4917</v>
      </c>
      <c r="C7014" t="s">
        <v>836</v>
      </c>
      <c r="D7014" t="s">
        <v>2035</v>
      </c>
      <c r="E7014">
        <v>1</v>
      </c>
      <c r="F7014" s="8">
        <f>DATE(YEAR(project_c[[#This Row],[order_date]]),MONTH(project_c[[#This Row],[order_date]]),1)</f>
        <v>45536</v>
      </c>
      <c r="G7014" s="1">
        <v>45551</v>
      </c>
      <c r="H7014">
        <v>4</v>
      </c>
      <c r="I7014">
        <v>42.24</v>
      </c>
      <c r="J7014">
        <v>51.449300000000001</v>
      </c>
      <c r="K7014">
        <v>9.2093000000000007</v>
      </c>
      <c r="L7014" t="s">
        <v>837</v>
      </c>
      <c r="M7014" t="s">
        <v>38</v>
      </c>
      <c r="N7014" t="s">
        <v>10</v>
      </c>
      <c r="O7014" t="s">
        <v>65</v>
      </c>
      <c r="P7014" t="s">
        <v>2036</v>
      </c>
      <c r="Q7014" t="s">
        <v>1901</v>
      </c>
      <c r="R7014" t="s">
        <v>1902</v>
      </c>
      <c r="S7014" t="s">
        <v>23</v>
      </c>
    </row>
    <row r="7015" spans="1:19" x14ac:dyDescent="0.35">
      <c r="A7015">
        <v>14208</v>
      </c>
      <c r="B7015" t="s">
        <v>4920</v>
      </c>
      <c r="C7015" t="s">
        <v>836</v>
      </c>
      <c r="D7015" t="s">
        <v>2035</v>
      </c>
      <c r="E7015">
        <v>1</v>
      </c>
      <c r="F7015" s="8">
        <f>DATE(YEAR(project_c[[#This Row],[order_date]]),MONTH(project_c[[#This Row],[order_date]]),1)</f>
        <v>45627</v>
      </c>
      <c r="G7015" s="1">
        <v>45636</v>
      </c>
      <c r="H7015">
        <v>1</v>
      </c>
      <c r="I7015">
        <v>42.24</v>
      </c>
      <c r="J7015">
        <v>51.449300000000001</v>
      </c>
      <c r="K7015">
        <v>9.2093000000000007</v>
      </c>
      <c r="L7015" t="s">
        <v>837</v>
      </c>
      <c r="M7015" t="s">
        <v>38</v>
      </c>
      <c r="N7015" t="s">
        <v>10</v>
      </c>
      <c r="O7015" t="s">
        <v>65</v>
      </c>
      <c r="P7015" t="s">
        <v>2036</v>
      </c>
      <c r="Q7015" t="s">
        <v>1901</v>
      </c>
      <c r="R7015" t="s">
        <v>1902</v>
      </c>
      <c r="S7015" t="s">
        <v>23</v>
      </c>
    </row>
    <row r="7016" spans="1:19" x14ac:dyDescent="0.35">
      <c r="A7016">
        <v>14314</v>
      </c>
      <c r="B7016" t="s">
        <v>4920</v>
      </c>
      <c r="C7016" t="s">
        <v>836</v>
      </c>
      <c r="D7016" t="s">
        <v>2035</v>
      </c>
      <c r="E7016">
        <v>1</v>
      </c>
      <c r="F7016" s="8">
        <f>DATE(YEAR(project_c[[#This Row],[order_date]]),MONTH(project_c[[#This Row],[order_date]]),1)</f>
        <v>45627</v>
      </c>
      <c r="G7016" s="1">
        <v>45639</v>
      </c>
      <c r="H7016">
        <v>2</v>
      </c>
      <c r="I7016">
        <v>42.24</v>
      </c>
      <c r="J7016">
        <v>51.449300000000001</v>
      </c>
      <c r="K7016">
        <v>9.2093000000000007</v>
      </c>
      <c r="L7016" t="s">
        <v>837</v>
      </c>
      <c r="M7016" t="s">
        <v>38</v>
      </c>
      <c r="N7016" t="s">
        <v>10</v>
      </c>
      <c r="O7016" t="s">
        <v>65</v>
      </c>
      <c r="P7016" t="s">
        <v>2036</v>
      </c>
      <c r="Q7016" t="s">
        <v>1901</v>
      </c>
      <c r="R7016" t="s">
        <v>1902</v>
      </c>
      <c r="S7016" t="s">
        <v>23</v>
      </c>
    </row>
    <row r="7017" spans="1:19" x14ac:dyDescent="0.35">
      <c r="A7017">
        <v>14371</v>
      </c>
      <c r="B7017" t="s">
        <v>4917</v>
      </c>
      <c r="C7017" t="s">
        <v>836</v>
      </c>
      <c r="D7017" t="s">
        <v>2035</v>
      </c>
      <c r="E7017">
        <v>1</v>
      </c>
      <c r="F7017" s="8">
        <f>DATE(YEAR(project_c[[#This Row],[order_date]]),MONTH(project_c[[#This Row],[order_date]]),1)</f>
        <v>45627</v>
      </c>
      <c r="G7017" s="1">
        <v>45637</v>
      </c>
      <c r="H7017">
        <v>2</v>
      </c>
      <c r="I7017">
        <v>42.24</v>
      </c>
      <c r="J7017">
        <v>51.449300000000001</v>
      </c>
      <c r="K7017">
        <v>9.2093000000000007</v>
      </c>
      <c r="L7017" t="s">
        <v>837</v>
      </c>
      <c r="M7017" t="s">
        <v>38</v>
      </c>
      <c r="N7017" t="s">
        <v>10</v>
      </c>
      <c r="O7017" t="s">
        <v>65</v>
      </c>
      <c r="P7017" t="s">
        <v>2036</v>
      </c>
      <c r="Q7017" t="s">
        <v>1901</v>
      </c>
      <c r="R7017" t="s">
        <v>1902</v>
      </c>
      <c r="S7017" t="s">
        <v>23</v>
      </c>
    </row>
    <row r="7018" spans="1:19" x14ac:dyDescent="0.35">
      <c r="A7018">
        <v>14405</v>
      </c>
      <c r="B7018" t="s">
        <v>4917</v>
      </c>
      <c r="C7018" t="s">
        <v>836</v>
      </c>
      <c r="D7018" t="s">
        <v>2035</v>
      </c>
      <c r="E7018">
        <v>2</v>
      </c>
      <c r="F7018" s="8">
        <f>DATE(YEAR(project_c[[#This Row],[order_date]]),MONTH(project_c[[#This Row],[order_date]]),1)</f>
        <v>45566</v>
      </c>
      <c r="G7018" s="1">
        <v>45576</v>
      </c>
      <c r="H7018">
        <v>1</v>
      </c>
      <c r="I7018">
        <v>42.24</v>
      </c>
      <c r="J7018">
        <v>102.8986</v>
      </c>
      <c r="K7018">
        <v>18.418600000000001</v>
      </c>
      <c r="L7018" t="s">
        <v>837</v>
      </c>
      <c r="M7018" t="s">
        <v>38</v>
      </c>
      <c r="N7018" t="s">
        <v>10</v>
      </c>
      <c r="O7018" t="s">
        <v>65</v>
      </c>
      <c r="P7018" t="s">
        <v>2036</v>
      </c>
      <c r="Q7018" t="s">
        <v>1901</v>
      </c>
      <c r="R7018" t="s">
        <v>1902</v>
      </c>
      <c r="S7018" t="s">
        <v>23</v>
      </c>
    </row>
    <row r="7019" spans="1:19" x14ac:dyDescent="0.35">
      <c r="A7019">
        <v>1510</v>
      </c>
      <c r="B7019" t="s">
        <v>4919</v>
      </c>
      <c r="C7019" t="s">
        <v>838</v>
      </c>
      <c r="D7019" t="s">
        <v>2661</v>
      </c>
      <c r="E7019">
        <v>6</v>
      </c>
      <c r="F7019" s="8">
        <f>DATE(YEAR(project_c[[#This Row],[order_date]]),MONTH(project_c[[#This Row],[order_date]]),1)</f>
        <v>43983</v>
      </c>
      <c r="G7019" s="1">
        <v>43983</v>
      </c>
      <c r="H7019">
        <v>5</v>
      </c>
      <c r="I7019">
        <v>23.14</v>
      </c>
      <c r="J7019">
        <v>289.2</v>
      </c>
      <c r="K7019">
        <v>150.36000000000001</v>
      </c>
      <c r="L7019" t="s">
        <v>839</v>
      </c>
      <c r="M7019" t="s">
        <v>26</v>
      </c>
      <c r="N7019" t="s">
        <v>10</v>
      </c>
      <c r="O7019" t="s">
        <v>17</v>
      </c>
      <c r="P7019" t="s">
        <v>2662</v>
      </c>
      <c r="Q7019" t="s">
        <v>2522</v>
      </c>
      <c r="R7019" t="s">
        <v>2528</v>
      </c>
      <c r="S7019" t="s">
        <v>18</v>
      </c>
    </row>
    <row r="7020" spans="1:19" x14ac:dyDescent="0.35">
      <c r="A7020">
        <v>801</v>
      </c>
      <c r="B7020" t="s">
        <v>4918</v>
      </c>
      <c r="C7020" t="s">
        <v>838</v>
      </c>
      <c r="D7020" t="s">
        <v>3596</v>
      </c>
      <c r="E7020">
        <v>3</v>
      </c>
      <c r="F7020" s="8">
        <f>DATE(YEAR(project_c[[#This Row],[order_date]]),MONTH(project_c[[#This Row],[order_date]]),1)</f>
        <v>44044</v>
      </c>
      <c r="G7020" s="1">
        <v>44066</v>
      </c>
      <c r="H7020">
        <v>5</v>
      </c>
      <c r="I7020">
        <v>0.97</v>
      </c>
      <c r="J7020">
        <v>19.440000000000001</v>
      </c>
      <c r="K7020">
        <v>16.53</v>
      </c>
      <c r="L7020" t="s">
        <v>839</v>
      </c>
      <c r="M7020" t="s">
        <v>26</v>
      </c>
      <c r="N7020" t="s">
        <v>10</v>
      </c>
      <c r="O7020" t="s">
        <v>17</v>
      </c>
      <c r="P7020" t="s">
        <v>3597</v>
      </c>
      <c r="Q7020" t="s">
        <v>2522</v>
      </c>
      <c r="R7020" t="s">
        <v>2542</v>
      </c>
      <c r="S7020" t="s">
        <v>18</v>
      </c>
    </row>
    <row r="7021" spans="1:19" x14ac:dyDescent="0.35">
      <c r="A7021">
        <v>1509</v>
      </c>
      <c r="B7021" t="s">
        <v>4919</v>
      </c>
      <c r="C7021" t="s">
        <v>838</v>
      </c>
      <c r="D7021" t="s">
        <v>4010</v>
      </c>
      <c r="E7021">
        <v>3</v>
      </c>
      <c r="F7021" s="8">
        <f>DATE(YEAR(project_c[[#This Row],[order_date]]),MONTH(project_c[[#This Row],[order_date]]),1)</f>
        <v>43983</v>
      </c>
      <c r="G7021" s="1">
        <v>43983</v>
      </c>
      <c r="H7021">
        <v>5</v>
      </c>
      <c r="I7021">
        <v>7.43</v>
      </c>
      <c r="J7021">
        <v>45.48</v>
      </c>
      <c r="K7021">
        <v>23.19</v>
      </c>
      <c r="L7021" t="s">
        <v>839</v>
      </c>
      <c r="M7021" t="s">
        <v>26</v>
      </c>
      <c r="N7021" t="s">
        <v>10</v>
      </c>
      <c r="O7021" t="s">
        <v>17</v>
      </c>
      <c r="P7021" t="s">
        <v>4011</v>
      </c>
      <c r="Q7021" t="s">
        <v>2522</v>
      </c>
      <c r="R7021" t="s">
        <v>2523</v>
      </c>
      <c r="S7021" t="s">
        <v>18</v>
      </c>
    </row>
    <row r="7022" spans="1:19" x14ac:dyDescent="0.35">
      <c r="A7022">
        <v>5184</v>
      </c>
      <c r="B7022" t="s">
        <v>4920</v>
      </c>
      <c r="C7022" t="s">
        <v>838</v>
      </c>
      <c r="D7022" t="s">
        <v>4298</v>
      </c>
      <c r="E7022">
        <v>2</v>
      </c>
      <c r="F7022" s="8">
        <f>DATE(YEAR(project_c[[#This Row],[order_date]]),MONTH(project_c[[#This Row],[order_date]]),1)</f>
        <v>44805</v>
      </c>
      <c r="G7022" s="1">
        <v>44820</v>
      </c>
      <c r="H7022">
        <v>2</v>
      </c>
      <c r="I7022">
        <v>25.33</v>
      </c>
      <c r="J7022">
        <v>97.42</v>
      </c>
      <c r="K7022">
        <v>46.76</v>
      </c>
      <c r="L7022" t="s">
        <v>839</v>
      </c>
      <c r="M7022" t="s">
        <v>26</v>
      </c>
      <c r="N7022" t="s">
        <v>10</v>
      </c>
      <c r="O7022" t="s">
        <v>17</v>
      </c>
      <c r="P7022" t="s">
        <v>4299</v>
      </c>
      <c r="Q7022" t="s">
        <v>4250</v>
      </c>
      <c r="R7022" t="s">
        <v>4273</v>
      </c>
      <c r="S7022" t="s">
        <v>18</v>
      </c>
    </row>
    <row r="7023" spans="1:19" x14ac:dyDescent="0.35">
      <c r="A7023">
        <v>15135</v>
      </c>
      <c r="B7023" t="s">
        <v>4919</v>
      </c>
      <c r="C7023" t="s">
        <v>838</v>
      </c>
      <c r="D7023" t="s">
        <v>4893</v>
      </c>
      <c r="E7023">
        <v>1</v>
      </c>
      <c r="F7023" s="8">
        <f>DATE(YEAR(project_c[[#This Row],[order_date]]),MONTH(project_c[[#This Row],[order_date]]),1)</f>
        <v>44593</v>
      </c>
      <c r="G7023" s="1">
        <v>44594</v>
      </c>
      <c r="H7023">
        <v>6</v>
      </c>
      <c r="I7023">
        <v>79</v>
      </c>
      <c r="J7023">
        <v>90.3</v>
      </c>
      <c r="K7023">
        <v>11.3</v>
      </c>
      <c r="L7023" t="s">
        <v>839</v>
      </c>
      <c r="M7023" t="s">
        <v>26</v>
      </c>
      <c r="N7023" t="s">
        <v>10</v>
      </c>
      <c r="O7023" t="s">
        <v>17</v>
      </c>
      <c r="P7023" t="s">
        <v>4894</v>
      </c>
      <c r="Q7023" t="s">
        <v>1909</v>
      </c>
      <c r="R7023" t="s">
        <v>4895</v>
      </c>
      <c r="S7023" t="s">
        <v>18</v>
      </c>
    </row>
    <row r="7024" spans="1:19" x14ac:dyDescent="0.35">
      <c r="A7024">
        <v>10824</v>
      </c>
      <c r="B7024" t="s">
        <v>4920</v>
      </c>
      <c r="C7024" t="s">
        <v>838</v>
      </c>
      <c r="D7024" t="s">
        <v>2262</v>
      </c>
      <c r="E7024">
        <v>4</v>
      </c>
      <c r="F7024" s="8">
        <f>DATE(YEAR(project_c[[#This Row],[order_date]]),MONTH(project_c[[#This Row],[order_date]]),1)</f>
        <v>45352</v>
      </c>
      <c r="G7024" s="1">
        <v>45359</v>
      </c>
      <c r="H7024">
        <v>2</v>
      </c>
      <c r="I7024">
        <v>100.79</v>
      </c>
      <c r="J7024">
        <v>771.7328</v>
      </c>
      <c r="K7024">
        <v>368.57279999999997</v>
      </c>
      <c r="L7024" t="s">
        <v>839</v>
      </c>
      <c r="M7024" t="s">
        <v>26</v>
      </c>
      <c r="N7024" t="s">
        <v>10</v>
      </c>
      <c r="O7024" t="s">
        <v>17</v>
      </c>
      <c r="P7024" t="s">
        <v>2263</v>
      </c>
      <c r="Q7024" t="s">
        <v>1901</v>
      </c>
      <c r="R7024" t="s">
        <v>1902</v>
      </c>
      <c r="S7024" t="s">
        <v>18</v>
      </c>
    </row>
    <row r="7025" spans="1:19" x14ac:dyDescent="0.35">
      <c r="A7025">
        <v>11367</v>
      </c>
      <c r="B7025" t="s">
        <v>4917</v>
      </c>
      <c r="C7025" t="s">
        <v>838</v>
      </c>
      <c r="D7025" t="s">
        <v>2262</v>
      </c>
      <c r="E7025">
        <v>1</v>
      </c>
      <c r="F7025" s="8">
        <f>DATE(YEAR(project_c[[#This Row],[order_date]]),MONTH(project_c[[#This Row],[order_date]]),1)</f>
        <v>45323</v>
      </c>
      <c r="G7025" s="1">
        <v>45333</v>
      </c>
      <c r="H7025">
        <v>4</v>
      </c>
      <c r="I7025">
        <v>100.79</v>
      </c>
      <c r="J7025">
        <v>192.9332</v>
      </c>
      <c r="K7025">
        <v>92.143199999999993</v>
      </c>
      <c r="L7025" t="s">
        <v>839</v>
      </c>
      <c r="M7025" t="s">
        <v>26</v>
      </c>
      <c r="N7025" t="s">
        <v>10</v>
      </c>
      <c r="O7025" t="s">
        <v>17</v>
      </c>
      <c r="P7025" t="s">
        <v>2263</v>
      </c>
      <c r="Q7025" t="s">
        <v>1901</v>
      </c>
      <c r="R7025" t="s">
        <v>1902</v>
      </c>
      <c r="S7025" t="s">
        <v>18</v>
      </c>
    </row>
    <row r="7026" spans="1:19" x14ac:dyDescent="0.35">
      <c r="A7026">
        <v>12124</v>
      </c>
      <c r="B7026" t="s">
        <v>4917</v>
      </c>
      <c r="C7026" t="s">
        <v>838</v>
      </c>
      <c r="D7026" t="s">
        <v>2262</v>
      </c>
      <c r="E7026">
        <v>1</v>
      </c>
      <c r="F7026" s="8">
        <f>DATE(YEAR(project_c[[#This Row],[order_date]]),MONTH(project_c[[#This Row],[order_date]]),1)</f>
        <v>45597</v>
      </c>
      <c r="G7026" s="1">
        <v>45620</v>
      </c>
      <c r="H7026">
        <v>1</v>
      </c>
      <c r="I7026">
        <v>100.79</v>
      </c>
      <c r="J7026">
        <v>192.9332</v>
      </c>
      <c r="K7026">
        <v>92.143199999999993</v>
      </c>
      <c r="L7026" t="s">
        <v>839</v>
      </c>
      <c r="M7026" t="s">
        <v>26</v>
      </c>
      <c r="N7026" t="s">
        <v>10</v>
      </c>
      <c r="O7026" t="s">
        <v>17</v>
      </c>
      <c r="P7026" t="s">
        <v>2263</v>
      </c>
      <c r="Q7026" t="s">
        <v>1901</v>
      </c>
      <c r="R7026" t="s">
        <v>1902</v>
      </c>
      <c r="S7026" t="s">
        <v>18</v>
      </c>
    </row>
    <row r="7027" spans="1:19" x14ac:dyDescent="0.35">
      <c r="A7027">
        <v>12138</v>
      </c>
      <c r="B7027" t="s">
        <v>4917</v>
      </c>
      <c r="C7027" t="s">
        <v>838</v>
      </c>
      <c r="D7027" t="s">
        <v>2262</v>
      </c>
      <c r="E7027">
        <v>4</v>
      </c>
      <c r="F7027" s="8">
        <f>DATE(YEAR(project_c[[#This Row],[order_date]]),MONTH(project_c[[#This Row],[order_date]]),1)</f>
        <v>45383</v>
      </c>
      <c r="G7027" s="1">
        <v>45406</v>
      </c>
      <c r="H7027">
        <v>5</v>
      </c>
      <c r="I7027">
        <v>100.79</v>
      </c>
      <c r="J7027">
        <v>771.7328</v>
      </c>
      <c r="K7027">
        <v>368.57279999999997</v>
      </c>
      <c r="L7027" t="s">
        <v>839</v>
      </c>
      <c r="M7027" t="s">
        <v>26</v>
      </c>
      <c r="N7027" t="s">
        <v>10</v>
      </c>
      <c r="O7027" t="s">
        <v>17</v>
      </c>
      <c r="P7027" t="s">
        <v>2263</v>
      </c>
      <c r="Q7027" t="s">
        <v>1901</v>
      </c>
      <c r="R7027" t="s">
        <v>1902</v>
      </c>
      <c r="S7027" t="s">
        <v>18</v>
      </c>
    </row>
    <row r="7028" spans="1:19" x14ac:dyDescent="0.35">
      <c r="A7028">
        <v>12590</v>
      </c>
      <c r="B7028" t="s">
        <v>4918</v>
      </c>
      <c r="C7028" t="s">
        <v>838</v>
      </c>
      <c r="D7028" t="s">
        <v>2262</v>
      </c>
      <c r="E7028">
        <v>1</v>
      </c>
      <c r="F7028" s="8">
        <f>DATE(YEAR(project_c[[#This Row],[order_date]]),MONTH(project_c[[#This Row],[order_date]]),1)</f>
        <v>45413</v>
      </c>
      <c r="G7028" s="1">
        <v>45434</v>
      </c>
      <c r="H7028">
        <v>5</v>
      </c>
      <c r="I7028">
        <v>100.79</v>
      </c>
      <c r="J7028">
        <v>192.9332</v>
      </c>
      <c r="K7028">
        <v>92.143199999999993</v>
      </c>
      <c r="L7028" t="s">
        <v>839</v>
      </c>
      <c r="M7028" t="s">
        <v>26</v>
      </c>
      <c r="N7028" t="s">
        <v>10</v>
      </c>
      <c r="O7028" t="s">
        <v>17</v>
      </c>
      <c r="P7028" t="s">
        <v>2263</v>
      </c>
      <c r="Q7028" t="s">
        <v>1901</v>
      </c>
      <c r="R7028" t="s">
        <v>1902</v>
      </c>
      <c r="S7028" t="s">
        <v>18</v>
      </c>
    </row>
    <row r="7029" spans="1:19" x14ac:dyDescent="0.35">
      <c r="A7029">
        <v>12784</v>
      </c>
      <c r="B7029" t="s">
        <v>4918</v>
      </c>
      <c r="C7029" t="s">
        <v>838</v>
      </c>
      <c r="D7029" t="s">
        <v>2262</v>
      </c>
      <c r="E7029">
        <v>2</v>
      </c>
      <c r="F7029" s="8">
        <f>DATE(YEAR(project_c[[#This Row],[order_date]]),MONTH(project_c[[#This Row],[order_date]]),1)</f>
        <v>45474</v>
      </c>
      <c r="G7029" s="1">
        <v>45501</v>
      </c>
      <c r="H7029">
        <v>4</v>
      </c>
      <c r="I7029">
        <v>100.79</v>
      </c>
      <c r="J7029">
        <v>385.8664</v>
      </c>
      <c r="K7029">
        <v>184.28639999999999</v>
      </c>
      <c r="L7029" t="s">
        <v>839</v>
      </c>
      <c r="M7029" t="s">
        <v>26</v>
      </c>
      <c r="N7029" t="s">
        <v>10</v>
      </c>
      <c r="O7029" t="s">
        <v>17</v>
      </c>
      <c r="P7029" t="s">
        <v>2263</v>
      </c>
      <c r="Q7029" t="s">
        <v>1901</v>
      </c>
      <c r="R7029" t="s">
        <v>1902</v>
      </c>
      <c r="S7029" t="s">
        <v>18</v>
      </c>
    </row>
    <row r="7030" spans="1:19" x14ac:dyDescent="0.35">
      <c r="A7030">
        <v>13097</v>
      </c>
      <c r="B7030" t="s">
        <v>4920</v>
      </c>
      <c r="C7030" t="s">
        <v>838</v>
      </c>
      <c r="D7030" t="s">
        <v>2262</v>
      </c>
      <c r="E7030">
        <v>2</v>
      </c>
      <c r="F7030" s="8">
        <f>DATE(YEAR(project_c[[#This Row],[order_date]]),MONTH(project_c[[#This Row],[order_date]]),1)</f>
        <v>45383</v>
      </c>
      <c r="G7030" s="1">
        <v>45404</v>
      </c>
      <c r="H7030">
        <v>5</v>
      </c>
      <c r="I7030">
        <v>100.79</v>
      </c>
      <c r="J7030">
        <v>385.8664</v>
      </c>
      <c r="K7030">
        <v>184.28639999999999</v>
      </c>
      <c r="L7030" t="s">
        <v>839</v>
      </c>
      <c r="M7030" t="s">
        <v>26</v>
      </c>
      <c r="N7030" t="s">
        <v>10</v>
      </c>
      <c r="O7030" t="s">
        <v>17</v>
      </c>
      <c r="P7030" t="s">
        <v>2263</v>
      </c>
      <c r="Q7030" t="s">
        <v>1901</v>
      </c>
      <c r="R7030" t="s">
        <v>1902</v>
      </c>
      <c r="S7030" t="s">
        <v>18</v>
      </c>
    </row>
    <row r="7031" spans="1:19" x14ac:dyDescent="0.35">
      <c r="A7031">
        <v>13361</v>
      </c>
      <c r="B7031" t="s">
        <v>4920</v>
      </c>
      <c r="C7031" t="s">
        <v>838</v>
      </c>
      <c r="D7031" t="s">
        <v>2262</v>
      </c>
      <c r="E7031">
        <v>1</v>
      </c>
      <c r="F7031" s="8">
        <f>DATE(YEAR(project_c[[#This Row],[order_date]]),MONTH(project_c[[#This Row],[order_date]]),1)</f>
        <v>45597</v>
      </c>
      <c r="G7031" s="1">
        <v>45602</v>
      </c>
      <c r="H7031">
        <v>1</v>
      </c>
      <c r="I7031">
        <v>100.79</v>
      </c>
      <c r="J7031">
        <v>192.9332</v>
      </c>
      <c r="K7031">
        <v>92.143199999999993</v>
      </c>
      <c r="L7031" t="s">
        <v>839</v>
      </c>
      <c r="M7031" t="s">
        <v>26</v>
      </c>
      <c r="N7031" t="s">
        <v>10</v>
      </c>
      <c r="O7031" t="s">
        <v>17</v>
      </c>
      <c r="P7031" t="s">
        <v>2263</v>
      </c>
      <c r="Q7031" t="s">
        <v>1901</v>
      </c>
      <c r="R7031" t="s">
        <v>1902</v>
      </c>
      <c r="S7031" t="s">
        <v>18</v>
      </c>
    </row>
    <row r="7032" spans="1:19" x14ac:dyDescent="0.35">
      <c r="A7032">
        <v>13850</v>
      </c>
      <c r="B7032" t="s">
        <v>4920</v>
      </c>
      <c r="C7032" t="s">
        <v>838</v>
      </c>
      <c r="D7032" t="s">
        <v>2262</v>
      </c>
      <c r="E7032">
        <v>2</v>
      </c>
      <c r="F7032" s="8">
        <f>DATE(YEAR(project_c[[#This Row],[order_date]]),MONTH(project_c[[#This Row],[order_date]]),1)</f>
        <v>45597</v>
      </c>
      <c r="G7032" s="1">
        <v>45607</v>
      </c>
      <c r="H7032">
        <v>5</v>
      </c>
      <c r="I7032">
        <v>100.79</v>
      </c>
      <c r="J7032">
        <v>385.8664</v>
      </c>
      <c r="K7032">
        <v>184.28639999999999</v>
      </c>
      <c r="L7032" t="s">
        <v>839</v>
      </c>
      <c r="M7032" t="s">
        <v>26</v>
      </c>
      <c r="N7032" t="s">
        <v>10</v>
      </c>
      <c r="O7032" t="s">
        <v>17</v>
      </c>
      <c r="P7032" t="s">
        <v>2263</v>
      </c>
      <c r="Q7032" t="s">
        <v>1901</v>
      </c>
      <c r="R7032" t="s">
        <v>1902</v>
      </c>
      <c r="S7032" t="s">
        <v>18</v>
      </c>
    </row>
    <row r="7033" spans="1:19" x14ac:dyDescent="0.35">
      <c r="A7033">
        <v>802</v>
      </c>
      <c r="B7033" t="s">
        <v>4920</v>
      </c>
      <c r="C7033" t="s">
        <v>841</v>
      </c>
      <c r="D7033" t="s">
        <v>2444</v>
      </c>
      <c r="E7033">
        <v>4</v>
      </c>
      <c r="F7033" s="8">
        <f>DATE(YEAR(project_c[[#This Row],[order_date]]),MONTH(project_c[[#This Row],[order_date]]),1)</f>
        <v>44136</v>
      </c>
      <c r="G7033" s="1">
        <v>44151</v>
      </c>
      <c r="H7033">
        <v>2</v>
      </c>
      <c r="I7033">
        <v>3.2</v>
      </c>
      <c r="J7033">
        <v>63.968000000000004</v>
      </c>
      <c r="K7033">
        <v>51.167999999999999</v>
      </c>
      <c r="L7033" t="s">
        <v>842</v>
      </c>
      <c r="M7033" t="s">
        <v>38</v>
      </c>
      <c r="N7033" t="s">
        <v>10</v>
      </c>
      <c r="O7033" t="s">
        <v>48</v>
      </c>
      <c r="P7033" t="s">
        <v>2445</v>
      </c>
      <c r="Q7033" t="s">
        <v>1901</v>
      </c>
      <c r="R7033" t="s">
        <v>1902</v>
      </c>
      <c r="S7033" t="s">
        <v>13</v>
      </c>
    </row>
    <row r="7034" spans="1:19" x14ac:dyDescent="0.35">
      <c r="A7034">
        <v>804</v>
      </c>
      <c r="B7034" t="s">
        <v>4920</v>
      </c>
      <c r="C7034" t="s">
        <v>841</v>
      </c>
      <c r="D7034" t="s">
        <v>2852</v>
      </c>
      <c r="E7034">
        <v>3</v>
      </c>
      <c r="F7034" s="8">
        <f>DATE(YEAR(project_c[[#This Row],[order_date]]),MONTH(project_c[[#This Row],[order_date]]),1)</f>
        <v>44136</v>
      </c>
      <c r="G7034" s="1">
        <v>44151</v>
      </c>
      <c r="H7034">
        <v>2</v>
      </c>
      <c r="I7034">
        <v>17.25</v>
      </c>
      <c r="J7034">
        <v>344.91</v>
      </c>
      <c r="K7034">
        <v>293.16000000000003</v>
      </c>
      <c r="L7034" t="s">
        <v>842</v>
      </c>
      <c r="M7034" t="s">
        <v>38</v>
      </c>
      <c r="N7034" t="s">
        <v>10</v>
      </c>
      <c r="O7034" t="s">
        <v>48</v>
      </c>
      <c r="P7034" t="s">
        <v>2853</v>
      </c>
      <c r="Q7034" t="s">
        <v>2522</v>
      </c>
      <c r="R7034" t="s">
        <v>2559</v>
      </c>
      <c r="S7034" t="s">
        <v>13</v>
      </c>
    </row>
    <row r="7035" spans="1:19" x14ac:dyDescent="0.35">
      <c r="A7035">
        <v>803</v>
      </c>
      <c r="B7035" t="s">
        <v>4920</v>
      </c>
      <c r="C7035" t="s">
        <v>841</v>
      </c>
      <c r="D7035" t="s">
        <v>4421</v>
      </c>
      <c r="E7035">
        <v>3</v>
      </c>
      <c r="F7035" s="8">
        <f>DATE(YEAR(project_c[[#This Row],[order_date]]),MONTH(project_c[[#This Row],[order_date]]),1)</f>
        <v>44136</v>
      </c>
      <c r="G7035" s="1">
        <v>44151</v>
      </c>
      <c r="H7035">
        <v>2</v>
      </c>
      <c r="I7035">
        <v>17.34</v>
      </c>
      <c r="J7035">
        <v>260.0745</v>
      </c>
      <c r="K7035">
        <v>208.05449999999999</v>
      </c>
      <c r="L7035" t="s">
        <v>842</v>
      </c>
      <c r="M7035" t="s">
        <v>38</v>
      </c>
      <c r="N7035" t="s">
        <v>10</v>
      </c>
      <c r="O7035" t="s">
        <v>48</v>
      </c>
      <c r="P7035" t="s">
        <v>4422</v>
      </c>
      <c r="Q7035" t="s">
        <v>4250</v>
      </c>
      <c r="R7035" t="s">
        <v>4258</v>
      </c>
      <c r="S7035" t="s">
        <v>13</v>
      </c>
    </row>
    <row r="7036" spans="1:19" x14ac:dyDescent="0.35">
      <c r="A7036">
        <v>2248</v>
      </c>
      <c r="B7036" t="s">
        <v>4919</v>
      </c>
      <c r="C7036" t="s">
        <v>841</v>
      </c>
      <c r="D7036" t="s">
        <v>4489</v>
      </c>
      <c r="E7036">
        <v>4</v>
      </c>
      <c r="F7036" s="8">
        <f>DATE(YEAR(project_c[[#This Row],[order_date]]),MONTH(project_c[[#This Row],[order_date]]),1)</f>
        <v>44531</v>
      </c>
      <c r="G7036" s="1">
        <v>44555</v>
      </c>
      <c r="H7036">
        <v>4</v>
      </c>
      <c r="I7036">
        <v>13.68</v>
      </c>
      <c r="J7036">
        <v>437.69600000000003</v>
      </c>
      <c r="K7036">
        <v>382.976</v>
      </c>
      <c r="L7036" t="s">
        <v>842</v>
      </c>
      <c r="M7036" t="s">
        <v>38</v>
      </c>
      <c r="N7036" t="s">
        <v>10</v>
      </c>
      <c r="O7036" t="s">
        <v>48</v>
      </c>
      <c r="P7036" t="s">
        <v>4490</v>
      </c>
      <c r="Q7036" t="s">
        <v>4250</v>
      </c>
      <c r="R7036" t="s">
        <v>4251</v>
      </c>
      <c r="S7036" t="s">
        <v>13</v>
      </c>
    </row>
    <row r="7037" spans="1:19" x14ac:dyDescent="0.35">
      <c r="A7037">
        <v>2308</v>
      </c>
      <c r="B7037" t="s">
        <v>4920</v>
      </c>
      <c r="C7037" t="s">
        <v>841</v>
      </c>
      <c r="D7037" t="s">
        <v>2498</v>
      </c>
      <c r="E7037">
        <v>3</v>
      </c>
      <c r="F7037" s="8">
        <f>DATE(YEAR(project_c[[#This Row],[order_date]]),MONTH(project_c[[#This Row],[order_date]]),1)</f>
        <v>44501</v>
      </c>
      <c r="G7037" s="1">
        <v>44527</v>
      </c>
      <c r="H7037">
        <v>2</v>
      </c>
      <c r="I7037">
        <v>10.36</v>
      </c>
      <c r="J7037">
        <v>83.97</v>
      </c>
      <c r="K7037">
        <v>52.89</v>
      </c>
      <c r="L7037" t="s">
        <v>842</v>
      </c>
      <c r="M7037" t="s">
        <v>38</v>
      </c>
      <c r="N7037" t="s">
        <v>10</v>
      </c>
      <c r="O7037" t="s">
        <v>48</v>
      </c>
      <c r="P7037" t="s">
        <v>2499</v>
      </c>
      <c r="Q7037" t="s">
        <v>1901</v>
      </c>
      <c r="R7037" t="s">
        <v>1902</v>
      </c>
      <c r="S7037" t="s">
        <v>13</v>
      </c>
    </row>
    <row r="7038" spans="1:19" x14ac:dyDescent="0.35">
      <c r="A7038">
        <v>2309</v>
      </c>
      <c r="B7038" t="s">
        <v>4920</v>
      </c>
      <c r="C7038" t="s">
        <v>841</v>
      </c>
      <c r="D7038" t="s">
        <v>4906</v>
      </c>
      <c r="E7038">
        <v>3</v>
      </c>
      <c r="F7038" s="8">
        <f>DATE(YEAR(project_c[[#This Row],[order_date]]),MONTH(project_c[[#This Row],[order_date]]),1)</f>
        <v>44501</v>
      </c>
      <c r="G7038" s="1">
        <v>44527</v>
      </c>
      <c r="H7038">
        <v>2</v>
      </c>
      <c r="I7038">
        <v>39</v>
      </c>
      <c r="J7038">
        <v>237</v>
      </c>
      <c r="K7038">
        <v>120</v>
      </c>
      <c r="L7038" t="s">
        <v>842</v>
      </c>
      <c r="M7038" t="s">
        <v>38</v>
      </c>
      <c r="N7038" t="s">
        <v>10</v>
      </c>
      <c r="O7038" t="s">
        <v>48</v>
      </c>
      <c r="P7038" t="s">
        <v>4907</v>
      </c>
      <c r="Q7038" t="s">
        <v>1909</v>
      </c>
      <c r="R7038" t="s">
        <v>4908</v>
      </c>
      <c r="S7038" t="s">
        <v>13</v>
      </c>
    </row>
    <row r="7039" spans="1:19" x14ac:dyDescent="0.35">
      <c r="A7039">
        <v>2563</v>
      </c>
      <c r="B7039" t="s">
        <v>4919</v>
      </c>
      <c r="C7039" t="s">
        <v>841</v>
      </c>
      <c r="D7039" t="s">
        <v>4288</v>
      </c>
      <c r="E7039">
        <v>2</v>
      </c>
      <c r="F7039" s="8">
        <f>DATE(YEAR(project_c[[#This Row],[order_date]]),MONTH(project_c[[#This Row],[order_date]]),1)</f>
        <v>44256</v>
      </c>
      <c r="G7039" s="1">
        <v>44277</v>
      </c>
      <c r="H7039">
        <v>4</v>
      </c>
      <c r="I7039">
        <v>3.68</v>
      </c>
      <c r="J7039">
        <v>91.96</v>
      </c>
      <c r="K7039">
        <v>84.6</v>
      </c>
      <c r="L7039" t="s">
        <v>842</v>
      </c>
      <c r="M7039" t="s">
        <v>38</v>
      </c>
      <c r="N7039" t="s">
        <v>10</v>
      </c>
      <c r="O7039" t="s">
        <v>48</v>
      </c>
      <c r="P7039" t="s">
        <v>4289</v>
      </c>
      <c r="Q7039" t="s">
        <v>4250</v>
      </c>
      <c r="R7039" t="s">
        <v>4251</v>
      </c>
      <c r="S7039" t="s">
        <v>13</v>
      </c>
    </row>
    <row r="7040" spans="1:19" x14ac:dyDescent="0.35">
      <c r="A7040">
        <v>2564</v>
      </c>
      <c r="B7040" t="s">
        <v>4919</v>
      </c>
      <c r="C7040" t="s">
        <v>841</v>
      </c>
      <c r="D7040" t="s">
        <v>2298</v>
      </c>
      <c r="E7040">
        <v>3</v>
      </c>
      <c r="F7040" s="8">
        <f>DATE(YEAR(project_c[[#This Row],[order_date]]),MONTH(project_c[[#This Row],[order_date]]),1)</f>
        <v>44256</v>
      </c>
      <c r="G7040" s="1">
        <v>44277</v>
      </c>
      <c r="H7040">
        <v>4</v>
      </c>
      <c r="I7040">
        <v>44.64</v>
      </c>
      <c r="J7040">
        <v>1190.376</v>
      </c>
      <c r="K7040">
        <v>1056.4559999999999</v>
      </c>
      <c r="L7040" t="s">
        <v>842</v>
      </c>
      <c r="M7040" t="s">
        <v>38</v>
      </c>
      <c r="N7040" t="s">
        <v>10</v>
      </c>
      <c r="O7040" t="s">
        <v>48</v>
      </c>
      <c r="P7040" t="s">
        <v>2299</v>
      </c>
      <c r="Q7040" t="s">
        <v>1901</v>
      </c>
      <c r="R7040" t="s">
        <v>1902</v>
      </c>
      <c r="S7040" t="s">
        <v>13</v>
      </c>
    </row>
    <row r="7041" spans="1:19" x14ac:dyDescent="0.35">
      <c r="A7041">
        <v>5177</v>
      </c>
      <c r="B7041" t="s">
        <v>4919</v>
      </c>
      <c r="C7041" t="s">
        <v>841</v>
      </c>
      <c r="D7041" t="s">
        <v>3198</v>
      </c>
      <c r="E7041">
        <v>4</v>
      </c>
      <c r="F7041" s="8">
        <f>DATE(YEAR(project_c[[#This Row],[order_date]]),MONTH(project_c[[#This Row],[order_date]]),1)</f>
        <v>44805</v>
      </c>
      <c r="G7041" s="1">
        <v>44819</v>
      </c>
      <c r="H7041">
        <v>5</v>
      </c>
      <c r="I7041">
        <v>0.51</v>
      </c>
      <c r="J7041">
        <v>4.0960000000000001</v>
      </c>
      <c r="K7041">
        <v>2.056</v>
      </c>
      <c r="L7041" t="s">
        <v>842</v>
      </c>
      <c r="M7041" t="s">
        <v>38</v>
      </c>
      <c r="N7041" t="s">
        <v>10</v>
      </c>
      <c r="O7041" t="s">
        <v>48</v>
      </c>
      <c r="P7041" t="s">
        <v>3199</v>
      </c>
      <c r="Q7041" t="s">
        <v>2522</v>
      </c>
      <c r="R7041" t="s">
        <v>2523</v>
      </c>
      <c r="S7041" t="s">
        <v>13</v>
      </c>
    </row>
    <row r="7042" spans="1:19" x14ac:dyDescent="0.35">
      <c r="A7042">
        <v>5178</v>
      </c>
      <c r="B7042" t="s">
        <v>4919</v>
      </c>
      <c r="C7042" t="s">
        <v>841</v>
      </c>
      <c r="D7042" t="s">
        <v>4575</v>
      </c>
      <c r="E7042">
        <v>3</v>
      </c>
      <c r="F7042" s="8">
        <f>DATE(YEAR(project_c[[#This Row],[order_date]]),MONTH(project_c[[#This Row],[order_date]]),1)</f>
        <v>44805</v>
      </c>
      <c r="G7042" s="1">
        <v>44819</v>
      </c>
      <c r="H7042">
        <v>5</v>
      </c>
      <c r="I7042">
        <v>88.01</v>
      </c>
      <c r="J7042">
        <v>677.04</v>
      </c>
      <c r="K7042">
        <v>413.01</v>
      </c>
      <c r="L7042" t="s">
        <v>842</v>
      </c>
      <c r="M7042" t="s">
        <v>38</v>
      </c>
      <c r="N7042" t="s">
        <v>10</v>
      </c>
      <c r="O7042" t="s">
        <v>48</v>
      </c>
      <c r="P7042" t="s">
        <v>4576</v>
      </c>
      <c r="Q7042" t="s">
        <v>4250</v>
      </c>
      <c r="R7042" t="s">
        <v>4306</v>
      </c>
      <c r="S7042" t="s">
        <v>13</v>
      </c>
    </row>
    <row r="7043" spans="1:19" x14ac:dyDescent="0.35">
      <c r="A7043">
        <v>7115</v>
      </c>
      <c r="B7043" t="s">
        <v>4919</v>
      </c>
      <c r="C7043" t="s">
        <v>841</v>
      </c>
      <c r="D7043" t="s">
        <v>4395</v>
      </c>
      <c r="E7043">
        <v>1</v>
      </c>
      <c r="F7043" s="8">
        <f>DATE(YEAR(project_c[[#This Row],[order_date]]),MONTH(project_c[[#This Row],[order_date]]),1)</f>
        <v>44986</v>
      </c>
      <c r="G7043" s="1">
        <v>45010</v>
      </c>
      <c r="H7043">
        <v>6</v>
      </c>
      <c r="I7043">
        <v>35.49</v>
      </c>
      <c r="J7043">
        <v>90.99</v>
      </c>
      <c r="K7043">
        <v>55.5</v>
      </c>
      <c r="L7043" t="s">
        <v>842</v>
      </c>
      <c r="M7043" t="s">
        <v>38</v>
      </c>
      <c r="N7043" t="s">
        <v>10</v>
      </c>
      <c r="O7043" t="s">
        <v>48</v>
      </c>
      <c r="P7043" t="s">
        <v>4396</v>
      </c>
      <c r="Q7043" t="s">
        <v>4250</v>
      </c>
      <c r="R7043" t="s">
        <v>4273</v>
      </c>
      <c r="S7043" t="s">
        <v>13</v>
      </c>
    </row>
    <row r="7044" spans="1:19" x14ac:dyDescent="0.35">
      <c r="A7044">
        <v>7116</v>
      </c>
      <c r="B7044" t="s">
        <v>4919</v>
      </c>
      <c r="C7044" t="s">
        <v>841</v>
      </c>
      <c r="D7044" t="s">
        <v>4521</v>
      </c>
      <c r="E7044">
        <v>7</v>
      </c>
      <c r="F7044" s="8">
        <f>DATE(YEAR(project_c[[#This Row],[order_date]]),MONTH(project_c[[#This Row],[order_date]]),1)</f>
        <v>44986</v>
      </c>
      <c r="G7044" s="1">
        <v>45010</v>
      </c>
      <c r="H7044">
        <v>6</v>
      </c>
      <c r="I7044">
        <v>65.64</v>
      </c>
      <c r="J7044">
        <v>1068.6199999999999</v>
      </c>
      <c r="K7044">
        <v>609.14</v>
      </c>
      <c r="L7044" t="s">
        <v>842</v>
      </c>
      <c r="M7044" t="s">
        <v>38</v>
      </c>
      <c r="N7044" t="s">
        <v>10</v>
      </c>
      <c r="O7044" t="s">
        <v>48</v>
      </c>
      <c r="P7044" t="s">
        <v>4522</v>
      </c>
      <c r="Q7044" t="s">
        <v>4250</v>
      </c>
      <c r="R7044" t="s">
        <v>4273</v>
      </c>
      <c r="S7044" t="s">
        <v>13</v>
      </c>
    </row>
    <row r="7045" spans="1:19" x14ac:dyDescent="0.35">
      <c r="A7045">
        <v>7117</v>
      </c>
      <c r="B7045" t="s">
        <v>4919</v>
      </c>
      <c r="C7045" t="s">
        <v>841</v>
      </c>
      <c r="D7045" t="s">
        <v>4473</v>
      </c>
      <c r="E7045">
        <v>3</v>
      </c>
      <c r="F7045" s="8">
        <f>DATE(YEAR(project_c[[#This Row],[order_date]]),MONTH(project_c[[#This Row],[order_date]]),1)</f>
        <v>44986</v>
      </c>
      <c r="G7045" s="1">
        <v>45010</v>
      </c>
      <c r="H7045">
        <v>6</v>
      </c>
      <c r="I7045">
        <v>23.37</v>
      </c>
      <c r="J7045">
        <v>368.97</v>
      </c>
      <c r="K7045">
        <v>298.86</v>
      </c>
      <c r="L7045" t="s">
        <v>842</v>
      </c>
      <c r="M7045" t="s">
        <v>38</v>
      </c>
      <c r="N7045" t="s">
        <v>10</v>
      </c>
      <c r="O7045" t="s">
        <v>48</v>
      </c>
      <c r="P7045" t="s">
        <v>4474</v>
      </c>
      <c r="Q7045" t="s">
        <v>4250</v>
      </c>
      <c r="R7045" t="s">
        <v>4273</v>
      </c>
      <c r="S7045" t="s">
        <v>13</v>
      </c>
    </row>
    <row r="7046" spans="1:19" x14ac:dyDescent="0.35">
      <c r="A7046">
        <v>7198</v>
      </c>
      <c r="B7046" t="s">
        <v>4919</v>
      </c>
      <c r="C7046" t="s">
        <v>841</v>
      </c>
      <c r="D7046" t="s">
        <v>2956</v>
      </c>
      <c r="E7046">
        <v>7</v>
      </c>
      <c r="F7046" s="8">
        <f>DATE(YEAR(project_c[[#This Row],[order_date]]),MONTH(project_c[[#This Row],[order_date]]),1)</f>
        <v>45231</v>
      </c>
      <c r="G7046" s="1">
        <v>45249</v>
      </c>
      <c r="H7046">
        <v>4</v>
      </c>
      <c r="I7046">
        <v>171.75</v>
      </c>
      <c r="J7046">
        <v>2504.7399999999998</v>
      </c>
      <c r="K7046">
        <v>1302.49</v>
      </c>
      <c r="L7046" t="s">
        <v>842</v>
      </c>
      <c r="M7046" t="s">
        <v>38</v>
      </c>
      <c r="N7046" t="s">
        <v>10</v>
      </c>
      <c r="O7046" t="s">
        <v>48</v>
      </c>
      <c r="P7046" t="s">
        <v>2957</v>
      </c>
      <c r="Q7046" t="s">
        <v>2522</v>
      </c>
      <c r="R7046" t="s">
        <v>2531</v>
      </c>
      <c r="S7046" t="s">
        <v>13</v>
      </c>
    </row>
    <row r="7047" spans="1:19" x14ac:dyDescent="0.35">
      <c r="A7047">
        <v>10233</v>
      </c>
      <c r="B7047" t="s">
        <v>4918</v>
      </c>
      <c r="C7047" t="s">
        <v>841</v>
      </c>
      <c r="D7047" t="s">
        <v>3068</v>
      </c>
      <c r="E7047">
        <v>2</v>
      </c>
      <c r="F7047" s="8">
        <f>DATE(YEAR(project_c[[#This Row],[order_date]]),MONTH(project_c[[#This Row],[order_date]]),1)</f>
        <v>45352</v>
      </c>
      <c r="G7047" s="1">
        <v>45368</v>
      </c>
      <c r="H7047">
        <v>1</v>
      </c>
      <c r="I7047">
        <v>0.5</v>
      </c>
      <c r="J7047">
        <v>1.5544</v>
      </c>
      <c r="K7047">
        <v>0.5544</v>
      </c>
      <c r="L7047" t="s">
        <v>842</v>
      </c>
      <c r="M7047" t="s">
        <v>38</v>
      </c>
      <c r="N7047" t="s">
        <v>10</v>
      </c>
      <c r="O7047" t="s">
        <v>48</v>
      </c>
      <c r="P7047" t="s">
        <v>3069</v>
      </c>
      <c r="Q7047" t="s">
        <v>2522</v>
      </c>
      <c r="R7047" t="s">
        <v>2523</v>
      </c>
      <c r="S7047" t="s">
        <v>13</v>
      </c>
    </row>
    <row r="7048" spans="1:19" x14ac:dyDescent="0.35">
      <c r="A7048">
        <v>10265</v>
      </c>
      <c r="B7048" t="s">
        <v>4918</v>
      </c>
      <c r="C7048" t="s">
        <v>841</v>
      </c>
      <c r="D7048" t="s">
        <v>3068</v>
      </c>
      <c r="E7048">
        <v>4</v>
      </c>
      <c r="F7048" s="8">
        <f>DATE(YEAR(project_c[[#This Row],[order_date]]),MONTH(project_c[[#This Row],[order_date]]),1)</f>
        <v>45352</v>
      </c>
      <c r="G7048" s="1">
        <v>45371</v>
      </c>
      <c r="H7048">
        <v>1</v>
      </c>
      <c r="I7048">
        <v>0.5</v>
      </c>
      <c r="J7048">
        <v>3.1088</v>
      </c>
      <c r="K7048">
        <v>1.1088</v>
      </c>
      <c r="L7048" t="s">
        <v>842</v>
      </c>
      <c r="M7048" t="s">
        <v>38</v>
      </c>
      <c r="N7048" t="s">
        <v>10</v>
      </c>
      <c r="O7048" t="s">
        <v>48</v>
      </c>
      <c r="P7048" t="s">
        <v>3069</v>
      </c>
      <c r="Q7048" t="s">
        <v>2522</v>
      </c>
      <c r="R7048" t="s">
        <v>2523</v>
      </c>
      <c r="S7048" t="s">
        <v>13</v>
      </c>
    </row>
    <row r="7049" spans="1:19" x14ac:dyDescent="0.35">
      <c r="A7049">
        <v>10650</v>
      </c>
      <c r="B7049" t="s">
        <v>4918</v>
      </c>
      <c r="C7049" t="s">
        <v>841</v>
      </c>
      <c r="D7049" t="s">
        <v>3068</v>
      </c>
      <c r="E7049">
        <v>2</v>
      </c>
      <c r="F7049" s="8">
        <f>DATE(YEAR(project_c[[#This Row],[order_date]]),MONTH(project_c[[#This Row],[order_date]]),1)</f>
        <v>45292</v>
      </c>
      <c r="G7049" s="1">
        <v>45303</v>
      </c>
      <c r="H7049">
        <v>2</v>
      </c>
      <c r="I7049">
        <v>0.5</v>
      </c>
      <c r="J7049">
        <v>1.5544</v>
      </c>
      <c r="K7049">
        <v>0.5544</v>
      </c>
      <c r="L7049" t="s">
        <v>842</v>
      </c>
      <c r="M7049" t="s">
        <v>38</v>
      </c>
      <c r="N7049" t="s">
        <v>10</v>
      </c>
      <c r="O7049" t="s">
        <v>48</v>
      </c>
      <c r="P7049" t="s">
        <v>3069</v>
      </c>
      <c r="Q7049" t="s">
        <v>2522</v>
      </c>
      <c r="R7049" t="s">
        <v>2523</v>
      </c>
      <c r="S7049" t="s">
        <v>13</v>
      </c>
    </row>
    <row r="7050" spans="1:19" x14ac:dyDescent="0.35">
      <c r="A7050">
        <v>10889</v>
      </c>
      <c r="B7050" t="s">
        <v>4918</v>
      </c>
      <c r="C7050" t="s">
        <v>841</v>
      </c>
      <c r="D7050" t="s">
        <v>3068</v>
      </c>
      <c r="E7050">
        <v>3</v>
      </c>
      <c r="F7050" s="8">
        <f>DATE(YEAR(project_c[[#This Row],[order_date]]),MONTH(project_c[[#This Row],[order_date]]),1)</f>
        <v>45352</v>
      </c>
      <c r="G7050" s="1">
        <v>45365</v>
      </c>
      <c r="H7050">
        <v>3</v>
      </c>
      <c r="I7050">
        <v>0.5</v>
      </c>
      <c r="J7050">
        <v>2.3315999999999999</v>
      </c>
      <c r="K7050">
        <v>0.83160000000000001</v>
      </c>
      <c r="L7050" t="s">
        <v>842</v>
      </c>
      <c r="M7050" t="s">
        <v>38</v>
      </c>
      <c r="N7050" t="s">
        <v>10</v>
      </c>
      <c r="O7050" t="s">
        <v>48</v>
      </c>
      <c r="P7050" t="s">
        <v>3069</v>
      </c>
      <c r="Q7050" t="s">
        <v>2522</v>
      </c>
      <c r="R7050" t="s">
        <v>2523</v>
      </c>
      <c r="S7050" t="s">
        <v>13</v>
      </c>
    </row>
    <row r="7051" spans="1:19" x14ac:dyDescent="0.35">
      <c r="A7051">
        <v>10964</v>
      </c>
      <c r="B7051" t="s">
        <v>4920</v>
      </c>
      <c r="C7051" t="s">
        <v>841</v>
      </c>
      <c r="D7051" t="s">
        <v>3068</v>
      </c>
      <c r="E7051">
        <v>3</v>
      </c>
      <c r="F7051" s="8">
        <f>DATE(YEAR(project_c[[#This Row],[order_date]]),MONTH(project_c[[#This Row],[order_date]]),1)</f>
        <v>45352</v>
      </c>
      <c r="G7051" s="1">
        <v>45368</v>
      </c>
      <c r="H7051">
        <v>1</v>
      </c>
      <c r="I7051">
        <v>0.5</v>
      </c>
      <c r="J7051">
        <v>2.3315999999999999</v>
      </c>
      <c r="K7051">
        <v>0.83160000000000001</v>
      </c>
      <c r="L7051" t="s">
        <v>842</v>
      </c>
      <c r="M7051" t="s">
        <v>38</v>
      </c>
      <c r="N7051" t="s">
        <v>10</v>
      </c>
      <c r="O7051" t="s">
        <v>48</v>
      </c>
      <c r="P7051" t="s">
        <v>3069</v>
      </c>
      <c r="Q7051" t="s">
        <v>2522</v>
      </c>
      <c r="R7051" t="s">
        <v>2523</v>
      </c>
      <c r="S7051" t="s">
        <v>13</v>
      </c>
    </row>
    <row r="7052" spans="1:19" x14ac:dyDescent="0.35">
      <c r="A7052">
        <v>11239</v>
      </c>
      <c r="B7052" t="s">
        <v>4920</v>
      </c>
      <c r="C7052" t="s">
        <v>841</v>
      </c>
      <c r="D7052" t="s">
        <v>3068</v>
      </c>
      <c r="E7052">
        <v>3</v>
      </c>
      <c r="F7052" s="8">
        <f>DATE(YEAR(project_c[[#This Row],[order_date]]),MONTH(project_c[[#This Row],[order_date]]),1)</f>
        <v>45323</v>
      </c>
      <c r="G7052" s="1">
        <v>45351</v>
      </c>
      <c r="H7052">
        <v>2</v>
      </c>
      <c r="I7052">
        <v>0.5</v>
      </c>
      <c r="J7052">
        <v>2.3315999999999999</v>
      </c>
      <c r="K7052">
        <v>0.83160000000000001</v>
      </c>
      <c r="L7052" t="s">
        <v>842</v>
      </c>
      <c r="M7052" t="s">
        <v>38</v>
      </c>
      <c r="N7052" t="s">
        <v>10</v>
      </c>
      <c r="O7052" t="s">
        <v>48</v>
      </c>
      <c r="P7052" t="s">
        <v>3069</v>
      </c>
      <c r="Q7052" t="s">
        <v>2522</v>
      </c>
      <c r="R7052" t="s">
        <v>2523</v>
      </c>
      <c r="S7052" t="s">
        <v>13</v>
      </c>
    </row>
    <row r="7053" spans="1:19" x14ac:dyDescent="0.35">
      <c r="A7053">
        <v>11779</v>
      </c>
      <c r="B7053" t="s">
        <v>4920</v>
      </c>
      <c r="C7053" t="s">
        <v>841</v>
      </c>
      <c r="D7053" t="s">
        <v>3068</v>
      </c>
      <c r="E7053">
        <v>3</v>
      </c>
      <c r="F7053" s="8">
        <f>DATE(YEAR(project_c[[#This Row],[order_date]]),MONTH(project_c[[#This Row],[order_date]]),1)</f>
        <v>45474</v>
      </c>
      <c r="G7053" s="1">
        <v>45487</v>
      </c>
      <c r="H7053">
        <v>2</v>
      </c>
      <c r="I7053">
        <v>0.5</v>
      </c>
      <c r="J7053">
        <v>2.3315999999999999</v>
      </c>
      <c r="K7053">
        <v>0.83160000000000001</v>
      </c>
      <c r="L7053" t="s">
        <v>842</v>
      </c>
      <c r="M7053" t="s">
        <v>38</v>
      </c>
      <c r="N7053" t="s">
        <v>10</v>
      </c>
      <c r="O7053" t="s">
        <v>48</v>
      </c>
      <c r="P7053" t="s">
        <v>3069</v>
      </c>
      <c r="Q7053" t="s">
        <v>2522</v>
      </c>
      <c r="R7053" t="s">
        <v>2523</v>
      </c>
      <c r="S7053" t="s">
        <v>13</v>
      </c>
    </row>
    <row r="7054" spans="1:19" x14ac:dyDescent="0.35">
      <c r="A7054">
        <v>11805</v>
      </c>
      <c r="B7054" t="s">
        <v>4917</v>
      </c>
      <c r="C7054" t="s">
        <v>841</v>
      </c>
      <c r="D7054" t="s">
        <v>3068</v>
      </c>
      <c r="E7054">
        <v>5</v>
      </c>
      <c r="F7054" s="8">
        <f>DATE(YEAR(project_c[[#This Row],[order_date]]),MONTH(project_c[[#This Row],[order_date]]),1)</f>
        <v>45383</v>
      </c>
      <c r="G7054" s="1">
        <v>45385</v>
      </c>
      <c r="H7054">
        <v>5</v>
      </c>
      <c r="I7054">
        <v>0.5</v>
      </c>
      <c r="J7054">
        <v>3.8860000000000001</v>
      </c>
      <c r="K7054">
        <v>1.3859999999999999</v>
      </c>
      <c r="L7054" t="s">
        <v>842</v>
      </c>
      <c r="M7054" t="s">
        <v>38</v>
      </c>
      <c r="N7054" t="s">
        <v>10</v>
      </c>
      <c r="O7054" t="s">
        <v>48</v>
      </c>
      <c r="P7054" t="s">
        <v>3069</v>
      </c>
      <c r="Q7054" t="s">
        <v>2522</v>
      </c>
      <c r="R7054" t="s">
        <v>2523</v>
      </c>
      <c r="S7054" t="s">
        <v>13</v>
      </c>
    </row>
    <row r="7055" spans="1:19" x14ac:dyDescent="0.35">
      <c r="A7055">
        <v>13084</v>
      </c>
      <c r="B7055" t="s">
        <v>4918</v>
      </c>
      <c r="C7055" t="s">
        <v>841</v>
      </c>
      <c r="D7055" t="s">
        <v>3068</v>
      </c>
      <c r="E7055">
        <v>1</v>
      </c>
      <c r="F7055" s="8">
        <f>DATE(YEAR(project_c[[#This Row],[order_date]]),MONTH(project_c[[#This Row],[order_date]]),1)</f>
        <v>45536</v>
      </c>
      <c r="G7055" s="1">
        <v>45536</v>
      </c>
      <c r="H7055">
        <v>2</v>
      </c>
      <c r="I7055">
        <v>0.5</v>
      </c>
      <c r="J7055">
        <v>0.7772</v>
      </c>
      <c r="K7055">
        <v>0.2772</v>
      </c>
      <c r="L7055" t="s">
        <v>842</v>
      </c>
      <c r="M7055" t="s">
        <v>38</v>
      </c>
      <c r="N7055" t="s">
        <v>10</v>
      </c>
      <c r="O7055" t="s">
        <v>48</v>
      </c>
      <c r="P7055" t="s">
        <v>3069</v>
      </c>
      <c r="Q7055" t="s">
        <v>2522</v>
      </c>
      <c r="R7055" t="s">
        <v>2523</v>
      </c>
      <c r="S7055" t="s">
        <v>13</v>
      </c>
    </row>
    <row r="7056" spans="1:19" x14ac:dyDescent="0.35">
      <c r="A7056">
        <v>13527</v>
      </c>
      <c r="B7056" t="s">
        <v>4920</v>
      </c>
      <c r="C7056" t="s">
        <v>841</v>
      </c>
      <c r="D7056" t="s">
        <v>3068</v>
      </c>
      <c r="E7056">
        <v>2</v>
      </c>
      <c r="F7056" s="8">
        <f>DATE(YEAR(project_c[[#This Row],[order_date]]),MONTH(project_c[[#This Row],[order_date]]),1)</f>
        <v>45505</v>
      </c>
      <c r="G7056" s="1">
        <v>45534</v>
      </c>
      <c r="H7056">
        <v>1</v>
      </c>
      <c r="I7056">
        <v>0.5</v>
      </c>
      <c r="J7056">
        <v>1.5544</v>
      </c>
      <c r="K7056">
        <v>0.5544</v>
      </c>
      <c r="L7056" t="s">
        <v>842</v>
      </c>
      <c r="M7056" t="s">
        <v>38</v>
      </c>
      <c r="N7056" t="s">
        <v>10</v>
      </c>
      <c r="O7056" t="s">
        <v>48</v>
      </c>
      <c r="P7056" t="s">
        <v>3069</v>
      </c>
      <c r="Q7056" t="s">
        <v>2522</v>
      </c>
      <c r="R7056" t="s">
        <v>2523</v>
      </c>
      <c r="S7056" t="s">
        <v>13</v>
      </c>
    </row>
    <row r="7057" spans="1:19" x14ac:dyDescent="0.35">
      <c r="A7057">
        <v>13884</v>
      </c>
      <c r="B7057" t="s">
        <v>4917</v>
      </c>
      <c r="C7057" t="s">
        <v>841</v>
      </c>
      <c r="D7057" t="s">
        <v>3068</v>
      </c>
      <c r="E7057">
        <v>2</v>
      </c>
      <c r="F7057" s="8">
        <f>DATE(YEAR(project_c[[#This Row],[order_date]]),MONTH(project_c[[#This Row],[order_date]]),1)</f>
        <v>45536</v>
      </c>
      <c r="G7057" s="1">
        <v>45557</v>
      </c>
      <c r="H7057">
        <v>3</v>
      </c>
      <c r="I7057">
        <v>0.5</v>
      </c>
      <c r="J7057">
        <v>1.5544</v>
      </c>
      <c r="K7057">
        <v>0.5544</v>
      </c>
      <c r="L7057" t="s">
        <v>842</v>
      </c>
      <c r="M7057" t="s">
        <v>38</v>
      </c>
      <c r="N7057" t="s">
        <v>10</v>
      </c>
      <c r="O7057" t="s">
        <v>48</v>
      </c>
      <c r="P7057" t="s">
        <v>3069</v>
      </c>
      <c r="Q7057" t="s">
        <v>2522</v>
      </c>
      <c r="R7057" t="s">
        <v>2523</v>
      </c>
      <c r="S7057" t="s">
        <v>13</v>
      </c>
    </row>
    <row r="7058" spans="1:19" x14ac:dyDescent="0.35">
      <c r="A7058">
        <v>13939</v>
      </c>
      <c r="B7058" t="s">
        <v>4918</v>
      </c>
      <c r="C7058" t="s">
        <v>841</v>
      </c>
      <c r="D7058" t="s">
        <v>3068</v>
      </c>
      <c r="E7058">
        <v>1</v>
      </c>
      <c r="F7058" s="8">
        <f>DATE(YEAR(project_c[[#This Row],[order_date]]),MONTH(project_c[[#This Row],[order_date]]),1)</f>
        <v>45597</v>
      </c>
      <c r="G7058" s="1">
        <v>45607</v>
      </c>
      <c r="H7058">
        <v>3</v>
      </c>
      <c r="I7058">
        <v>0.5</v>
      </c>
      <c r="J7058">
        <v>0.7772</v>
      </c>
      <c r="K7058">
        <v>0.2772</v>
      </c>
      <c r="L7058" t="s">
        <v>842</v>
      </c>
      <c r="M7058" t="s">
        <v>38</v>
      </c>
      <c r="N7058" t="s">
        <v>10</v>
      </c>
      <c r="O7058" t="s">
        <v>48</v>
      </c>
      <c r="P7058" t="s">
        <v>3069</v>
      </c>
      <c r="Q7058" t="s">
        <v>2522</v>
      </c>
      <c r="R7058" t="s">
        <v>2523</v>
      </c>
      <c r="S7058" t="s">
        <v>13</v>
      </c>
    </row>
    <row r="7059" spans="1:19" x14ac:dyDescent="0.35">
      <c r="A7059">
        <v>14100</v>
      </c>
      <c r="B7059" t="s">
        <v>4918</v>
      </c>
      <c r="C7059" t="s">
        <v>841</v>
      </c>
      <c r="D7059" t="s">
        <v>3068</v>
      </c>
      <c r="E7059">
        <v>2</v>
      </c>
      <c r="F7059" s="8">
        <f>DATE(YEAR(project_c[[#This Row],[order_date]]),MONTH(project_c[[#This Row],[order_date]]),1)</f>
        <v>45627</v>
      </c>
      <c r="G7059" s="1">
        <v>45638</v>
      </c>
      <c r="H7059">
        <v>1</v>
      </c>
      <c r="I7059">
        <v>0.5</v>
      </c>
      <c r="J7059">
        <v>1.5544</v>
      </c>
      <c r="K7059">
        <v>0.5544</v>
      </c>
      <c r="L7059" t="s">
        <v>842</v>
      </c>
      <c r="M7059" t="s">
        <v>38</v>
      </c>
      <c r="N7059" t="s">
        <v>10</v>
      </c>
      <c r="O7059" t="s">
        <v>48</v>
      </c>
      <c r="P7059" t="s">
        <v>3069</v>
      </c>
      <c r="Q7059" t="s">
        <v>2522</v>
      </c>
      <c r="R7059" t="s">
        <v>2523</v>
      </c>
      <c r="S7059" t="s">
        <v>13</v>
      </c>
    </row>
    <row r="7060" spans="1:19" x14ac:dyDescent="0.35">
      <c r="A7060">
        <v>14400</v>
      </c>
      <c r="B7060" t="s">
        <v>4920</v>
      </c>
      <c r="C7060" t="s">
        <v>841</v>
      </c>
      <c r="D7060" t="s">
        <v>3068</v>
      </c>
      <c r="E7060">
        <v>1</v>
      </c>
      <c r="F7060" s="8">
        <f>DATE(YEAR(project_c[[#This Row],[order_date]]),MONTH(project_c[[#This Row],[order_date]]),1)</f>
        <v>45566</v>
      </c>
      <c r="G7060" s="1">
        <v>45580</v>
      </c>
      <c r="H7060">
        <v>1</v>
      </c>
      <c r="I7060">
        <v>0.5</v>
      </c>
      <c r="J7060">
        <v>0.7772</v>
      </c>
      <c r="K7060">
        <v>0.2772</v>
      </c>
      <c r="L7060" t="s">
        <v>842</v>
      </c>
      <c r="M7060" t="s">
        <v>38</v>
      </c>
      <c r="N7060" t="s">
        <v>10</v>
      </c>
      <c r="O7060" t="s">
        <v>48</v>
      </c>
      <c r="P7060" t="s">
        <v>3069</v>
      </c>
      <c r="Q7060" t="s">
        <v>2522</v>
      </c>
      <c r="R7060" t="s">
        <v>2523</v>
      </c>
      <c r="S7060" t="s">
        <v>13</v>
      </c>
    </row>
    <row r="7061" spans="1:19" x14ac:dyDescent="0.35">
      <c r="A7061">
        <v>14494</v>
      </c>
      <c r="B7061" t="s">
        <v>4917</v>
      </c>
      <c r="C7061" t="s">
        <v>841</v>
      </c>
      <c r="D7061" t="s">
        <v>3068</v>
      </c>
      <c r="E7061">
        <v>2</v>
      </c>
      <c r="F7061" s="8">
        <f>DATE(YEAR(project_c[[#This Row],[order_date]]),MONTH(project_c[[#This Row],[order_date]]),1)</f>
        <v>45566</v>
      </c>
      <c r="G7061" s="1">
        <v>45570</v>
      </c>
      <c r="H7061">
        <v>1</v>
      </c>
      <c r="I7061">
        <v>0.5</v>
      </c>
      <c r="J7061">
        <v>1.5544</v>
      </c>
      <c r="K7061">
        <v>0.5544</v>
      </c>
      <c r="L7061" t="s">
        <v>842</v>
      </c>
      <c r="M7061" t="s">
        <v>38</v>
      </c>
      <c r="N7061" t="s">
        <v>10</v>
      </c>
      <c r="O7061" t="s">
        <v>48</v>
      </c>
      <c r="P7061" t="s">
        <v>3069</v>
      </c>
      <c r="Q7061" t="s">
        <v>2522</v>
      </c>
      <c r="R7061" t="s">
        <v>2523</v>
      </c>
      <c r="S7061" t="s">
        <v>13</v>
      </c>
    </row>
    <row r="7062" spans="1:19" x14ac:dyDescent="0.35">
      <c r="A7062">
        <v>300</v>
      </c>
      <c r="B7062" t="s">
        <v>4919</v>
      </c>
      <c r="C7062" t="s">
        <v>119</v>
      </c>
      <c r="D7062" t="s">
        <v>1963</v>
      </c>
      <c r="E7062">
        <v>3</v>
      </c>
      <c r="F7062" s="8">
        <f>DATE(YEAR(project_c[[#This Row],[order_date]]),MONTH(project_c[[#This Row],[order_date]]),1)</f>
        <v>43952</v>
      </c>
      <c r="G7062" s="1">
        <v>43964</v>
      </c>
      <c r="H7062">
        <v>4</v>
      </c>
      <c r="I7062">
        <v>17</v>
      </c>
      <c r="J7062">
        <v>149.97</v>
      </c>
      <c r="K7062">
        <v>98.97</v>
      </c>
      <c r="L7062" t="s">
        <v>120</v>
      </c>
      <c r="M7062" t="s">
        <v>9</v>
      </c>
      <c r="N7062" t="s">
        <v>10</v>
      </c>
      <c r="O7062" t="s">
        <v>122</v>
      </c>
      <c r="P7062" t="s">
        <v>1964</v>
      </c>
      <c r="Q7062" t="s">
        <v>1901</v>
      </c>
      <c r="R7062" t="s">
        <v>1909</v>
      </c>
      <c r="S7062" t="s">
        <v>44</v>
      </c>
    </row>
    <row r="7063" spans="1:19" x14ac:dyDescent="0.35">
      <c r="A7063">
        <v>62</v>
      </c>
      <c r="B7063" t="s">
        <v>4918</v>
      </c>
      <c r="C7063" t="s">
        <v>119</v>
      </c>
      <c r="D7063" t="s">
        <v>4433</v>
      </c>
      <c r="E7063">
        <v>1</v>
      </c>
      <c r="F7063" s="8">
        <f>DATE(YEAR(project_c[[#This Row],[order_date]]),MONTH(project_c[[#This Row],[order_date]]),1)</f>
        <v>43983</v>
      </c>
      <c r="G7063" s="1">
        <v>44003</v>
      </c>
      <c r="H7063">
        <v>2</v>
      </c>
      <c r="I7063">
        <v>37.44</v>
      </c>
      <c r="J7063">
        <v>104.01</v>
      </c>
      <c r="K7063">
        <v>66.569999999999993</v>
      </c>
      <c r="L7063" t="s">
        <v>120</v>
      </c>
      <c r="M7063" t="s">
        <v>9</v>
      </c>
      <c r="N7063" t="s">
        <v>10</v>
      </c>
      <c r="O7063" t="s">
        <v>122</v>
      </c>
      <c r="P7063" t="s">
        <v>4434</v>
      </c>
      <c r="Q7063" t="s">
        <v>4250</v>
      </c>
      <c r="R7063" t="s">
        <v>4251</v>
      </c>
      <c r="S7063" t="s">
        <v>44</v>
      </c>
    </row>
    <row r="7064" spans="1:19" x14ac:dyDescent="0.35">
      <c r="A7064">
        <v>63</v>
      </c>
      <c r="B7064" t="s">
        <v>4918</v>
      </c>
      <c r="C7064" t="s">
        <v>119</v>
      </c>
      <c r="D7064" t="s">
        <v>2258</v>
      </c>
      <c r="E7064">
        <v>1</v>
      </c>
      <c r="F7064" s="8">
        <f>DATE(YEAR(project_c[[#This Row],[order_date]]),MONTH(project_c[[#This Row],[order_date]]),1)</f>
        <v>43983</v>
      </c>
      <c r="G7064" s="1">
        <v>44003</v>
      </c>
      <c r="H7064">
        <v>2</v>
      </c>
      <c r="I7064">
        <v>91.14</v>
      </c>
      <c r="J7064">
        <v>284.82</v>
      </c>
      <c r="K7064">
        <v>193.68</v>
      </c>
      <c r="L7064" t="s">
        <v>120</v>
      </c>
      <c r="M7064" t="s">
        <v>9</v>
      </c>
      <c r="N7064" t="s">
        <v>10</v>
      </c>
      <c r="O7064" t="s">
        <v>122</v>
      </c>
      <c r="P7064" t="s">
        <v>2259</v>
      </c>
      <c r="Q7064" t="s">
        <v>1901</v>
      </c>
      <c r="R7064" t="s">
        <v>1902</v>
      </c>
      <c r="S7064" t="s">
        <v>44</v>
      </c>
    </row>
    <row r="7065" spans="1:19" x14ac:dyDescent="0.35">
      <c r="A7065">
        <v>64</v>
      </c>
      <c r="B7065" t="s">
        <v>4918</v>
      </c>
      <c r="C7065" t="s">
        <v>119</v>
      </c>
      <c r="D7065" t="s">
        <v>3914</v>
      </c>
      <c r="E7065">
        <v>3</v>
      </c>
      <c r="F7065" s="8">
        <f>DATE(YEAR(project_c[[#This Row],[order_date]]),MONTH(project_c[[#This Row],[order_date]]),1)</f>
        <v>43983</v>
      </c>
      <c r="G7065" s="1">
        <v>44003</v>
      </c>
      <c r="H7065">
        <v>2</v>
      </c>
      <c r="I7065">
        <v>3.56</v>
      </c>
      <c r="J7065">
        <v>36.840000000000003</v>
      </c>
      <c r="K7065">
        <v>26.16</v>
      </c>
      <c r="L7065" t="s">
        <v>120</v>
      </c>
      <c r="M7065" t="s">
        <v>9</v>
      </c>
      <c r="N7065" t="s">
        <v>10</v>
      </c>
      <c r="O7065" t="s">
        <v>122</v>
      </c>
      <c r="P7065" t="s">
        <v>3915</v>
      </c>
      <c r="Q7065" t="s">
        <v>2522</v>
      </c>
      <c r="R7065" t="s">
        <v>2559</v>
      </c>
      <c r="S7065" t="s">
        <v>44</v>
      </c>
    </row>
    <row r="7066" spans="1:19" x14ac:dyDescent="0.35">
      <c r="A7066">
        <v>678</v>
      </c>
      <c r="B7066" t="s">
        <v>4918</v>
      </c>
      <c r="C7066" t="s">
        <v>119</v>
      </c>
      <c r="D7066" t="s">
        <v>2996</v>
      </c>
      <c r="E7066">
        <v>4</v>
      </c>
      <c r="F7066" s="8">
        <f>DATE(YEAR(project_c[[#This Row],[order_date]]),MONTH(project_c[[#This Row],[order_date]]),1)</f>
        <v>44013</v>
      </c>
      <c r="G7066" s="1">
        <v>44034</v>
      </c>
      <c r="H7066">
        <v>2</v>
      </c>
      <c r="I7066">
        <v>1.01</v>
      </c>
      <c r="J7066">
        <v>11.52</v>
      </c>
      <c r="K7066">
        <v>7.48</v>
      </c>
      <c r="L7066" t="s">
        <v>120</v>
      </c>
      <c r="M7066" t="s">
        <v>9</v>
      </c>
      <c r="N7066" t="s">
        <v>10</v>
      </c>
      <c r="O7066" t="s">
        <v>122</v>
      </c>
      <c r="P7066" t="s">
        <v>2997</v>
      </c>
      <c r="Q7066" t="s">
        <v>2522</v>
      </c>
      <c r="R7066" t="s">
        <v>2528</v>
      </c>
      <c r="S7066" t="s">
        <v>44</v>
      </c>
    </row>
    <row r="7067" spans="1:19" x14ac:dyDescent="0.35">
      <c r="A7067">
        <v>679</v>
      </c>
      <c r="B7067" t="s">
        <v>4918</v>
      </c>
      <c r="C7067" t="s">
        <v>119</v>
      </c>
      <c r="D7067" t="s">
        <v>4585</v>
      </c>
      <c r="E7067">
        <v>3</v>
      </c>
      <c r="F7067" s="8">
        <f>DATE(YEAR(project_c[[#This Row],[order_date]]),MONTH(project_c[[#This Row],[order_date]]),1)</f>
        <v>44013</v>
      </c>
      <c r="G7067" s="1">
        <v>44034</v>
      </c>
      <c r="H7067">
        <v>2</v>
      </c>
      <c r="I7067">
        <v>40.67</v>
      </c>
      <c r="J7067">
        <v>574.17600000000004</v>
      </c>
      <c r="K7067">
        <v>452.166</v>
      </c>
      <c r="L7067" t="s">
        <v>120</v>
      </c>
      <c r="M7067" t="s">
        <v>9</v>
      </c>
      <c r="N7067" t="s">
        <v>10</v>
      </c>
      <c r="O7067" t="s">
        <v>122</v>
      </c>
      <c r="P7067" t="s">
        <v>4586</v>
      </c>
      <c r="Q7067" t="s">
        <v>4250</v>
      </c>
      <c r="R7067" t="s">
        <v>4273</v>
      </c>
      <c r="S7067" t="s">
        <v>44</v>
      </c>
    </row>
    <row r="7068" spans="1:19" x14ac:dyDescent="0.35">
      <c r="A7068">
        <v>680</v>
      </c>
      <c r="B7068" t="s">
        <v>4918</v>
      </c>
      <c r="C7068" t="s">
        <v>119</v>
      </c>
      <c r="D7068" t="s">
        <v>4180</v>
      </c>
      <c r="E7068">
        <v>10</v>
      </c>
      <c r="F7068" s="8">
        <f>DATE(YEAR(project_c[[#This Row],[order_date]]),MONTH(project_c[[#This Row],[order_date]]),1)</f>
        <v>44013</v>
      </c>
      <c r="G7068" s="1">
        <v>44034</v>
      </c>
      <c r="H7068">
        <v>2</v>
      </c>
      <c r="I7068">
        <v>3.55</v>
      </c>
      <c r="J7068">
        <v>236.5</v>
      </c>
      <c r="K7068">
        <v>201</v>
      </c>
      <c r="L7068" t="s">
        <v>120</v>
      </c>
      <c r="M7068" t="s">
        <v>9</v>
      </c>
      <c r="N7068" t="s">
        <v>10</v>
      </c>
      <c r="O7068" t="s">
        <v>122</v>
      </c>
      <c r="P7068" t="s">
        <v>4181</v>
      </c>
      <c r="Q7068" t="s">
        <v>2522</v>
      </c>
      <c r="R7068" t="s">
        <v>2559</v>
      </c>
      <c r="S7068" t="s">
        <v>44</v>
      </c>
    </row>
    <row r="7069" spans="1:19" x14ac:dyDescent="0.35">
      <c r="A7069">
        <v>681</v>
      </c>
      <c r="B7069" t="s">
        <v>4918</v>
      </c>
      <c r="C7069" t="s">
        <v>119</v>
      </c>
      <c r="D7069" t="s">
        <v>2729</v>
      </c>
      <c r="E7069">
        <v>3</v>
      </c>
      <c r="F7069" s="8">
        <f>DATE(YEAR(project_c[[#This Row],[order_date]]),MONTH(project_c[[#This Row],[order_date]]),1)</f>
        <v>44013</v>
      </c>
      <c r="G7069" s="1">
        <v>44034</v>
      </c>
      <c r="H7069">
        <v>2</v>
      </c>
      <c r="I7069">
        <v>0.16</v>
      </c>
      <c r="J7069">
        <v>2.3039999999999998</v>
      </c>
      <c r="K7069">
        <v>1.8240000000000001</v>
      </c>
      <c r="L7069" t="s">
        <v>120</v>
      </c>
      <c r="M7069" t="s">
        <v>9</v>
      </c>
      <c r="N7069" t="s">
        <v>10</v>
      </c>
      <c r="O7069" t="s">
        <v>122</v>
      </c>
      <c r="P7069" t="s">
        <v>2730</v>
      </c>
      <c r="Q7069" t="s">
        <v>2522</v>
      </c>
      <c r="R7069" t="s">
        <v>2523</v>
      </c>
      <c r="S7069" t="s">
        <v>44</v>
      </c>
    </row>
    <row r="7070" spans="1:19" x14ac:dyDescent="0.35">
      <c r="A7070">
        <v>3040</v>
      </c>
      <c r="B7070" t="s">
        <v>4919</v>
      </c>
      <c r="C7070" t="s">
        <v>119</v>
      </c>
      <c r="D7070" t="s">
        <v>3956</v>
      </c>
      <c r="E7070">
        <v>9</v>
      </c>
      <c r="F7070" s="8">
        <f>DATE(YEAR(project_c[[#This Row],[order_date]]),MONTH(project_c[[#This Row],[order_date]]),1)</f>
        <v>44531</v>
      </c>
      <c r="G7070" s="1">
        <v>44536</v>
      </c>
      <c r="H7070">
        <v>7</v>
      </c>
      <c r="I7070">
        <v>6.68</v>
      </c>
      <c r="J7070">
        <v>120.15</v>
      </c>
      <c r="K7070">
        <v>60.03</v>
      </c>
      <c r="L7070" t="s">
        <v>120</v>
      </c>
      <c r="M7070" t="s">
        <v>9</v>
      </c>
      <c r="N7070" t="s">
        <v>10</v>
      </c>
      <c r="O7070" t="s">
        <v>122</v>
      </c>
      <c r="P7070" t="s">
        <v>3957</v>
      </c>
      <c r="Q7070" t="s">
        <v>2522</v>
      </c>
      <c r="R7070" t="s">
        <v>2528</v>
      </c>
      <c r="S7070" t="s">
        <v>44</v>
      </c>
    </row>
    <row r="7071" spans="1:19" x14ac:dyDescent="0.35">
      <c r="A7071">
        <v>3041</v>
      </c>
      <c r="B7071" t="s">
        <v>4919</v>
      </c>
      <c r="C7071" t="s">
        <v>119</v>
      </c>
      <c r="D7071" t="s">
        <v>2113</v>
      </c>
      <c r="E7071">
        <v>2</v>
      </c>
      <c r="F7071" s="8">
        <f>DATE(YEAR(project_c[[#This Row],[order_date]]),MONTH(project_c[[#This Row],[order_date]]),1)</f>
        <v>44531</v>
      </c>
      <c r="G7071" s="1">
        <v>44536</v>
      </c>
      <c r="H7071">
        <v>7</v>
      </c>
      <c r="I7071">
        <v>55.89</v>
      </c>
      <c r="J7071">
        <v>175.34399999999999</v>
      </c>
      <c r="K7071">
        <v>63.564</v>
      </c>
      <c r="L7071" t="s">
        <v>120</v>
      </c>
      <c r="M7071" t="s">
        <v>9</v>
      </c>
      <c r="N7071" t="s">
        <v>10</v>
      </c>
      <c r="O7071" t="s">
        <v>122</v>
      </c>
      <c r="P7071" t="s">
        <v>2114</v>
      </c>
      <c r="Q7071" t="s">
        <v>1901</v>
      </c>
      <c r="R7071" t="s">
        <v>1902</v>
      </c>
      <c r="S7071" t="s">
        <v>44</v>
      </c>
    </row>
    <row r="7072" spans="1:19" x14ac:dyDescent="0.35">
      <c r="A7072">
        <v>3631</v>
      </c>
      <c r="B7072" t="s">
        <v>4920</v>
      </c>
      <c r="C7072" t="s">
        <v>119</v>
      </c>
      <c r="D7072" t="s">
        <v>2139</v>
      </c>
      <c r="E7072">
        <v>2</v>
      </c>
      <c r="F7072" s="8">
        <f>DATE(YEAR(project_c[[#This Row],[order_date]]),MONTH(project_c[[#This Row],[order_date]]),1)</f>
        <v>44409</v>
      </c>
      <c r="G7072" s="1">
        <v>44417</v>
      </c>
      <c r="H7072">
        <v>3</v>
      </c>
      <c r="I7072">
        <v>67.760000000000005</v>
      </c>
      <c r="J7072">
        <v>246.38</v>
      </c>
      <c r="K7072">
        <v>110.86</v>
      </c>
      <c r="L7072" t="s">
        <v>120</v>
      </c>
      <c r="M7072" t="s">
        <v>9</v>
      </c>
      <c r="N7072" t="s">
        <v>10</v>
      </c>
      <c r="O7072" t="s">
        <v>122</v>
      </c>
      <c r="P7072" t="s">
        <v>2140</v>
      </c>
      <c r="Q7072" t="s">
        <v>1901</v>
      </c>
      <c r="R7072" t="s">
        <v>1902</v>
      </c>
      <c r="S7072" t="s">
        <v>44</v>
      </c>
    </row>
    <row r="7073" spans="1:19" x14ac:dyDescent="0.35">
      <c r="A7073">
        <v>3632</v>
      </c>
      <c r="B7073" t="s">
        <v>4920</v>
      </c>
      <c r="C7073" t="s">
        <v>119</v>
      </c>
      <c r="D7073" t="s">
        <v>4325</v>
      </c>
      <c r="E7073">
        <v>9</v>
      </c>
      <c r="F7073" s="8">
        <f>DATE(YEAR(project_c[[#This Row],[order_date]]),MONTH(project_c[[#This Row],[order_date]]),1)</f>
        <v>44409</v>
      </c>
      <c r="G7073" s="1">
        <v>44417</v>
      </c>
      <c r="H7073">
        <v>3</v>
      </c>
      <c r="I7073">
        <v>23.25</v>
      </c>
      <c r="J7073">
        <v>306.23399999999998</v>
      </c>
      <c r="K7073">
        <v>96.983999999999995</v>
      </c>
      <c r="L7073" t="s">
        <v>120</v>
      </c>
      <c r="M7073" t="s">
        <v>9</v>
      </c>
      <c r="N7073" t="s">
        <v>10</v>
      </c>
      <c r="O7073" t="s">
        <v>122</v>
      </c>
      <c r="P7073" t="s">
        <v>4326</v>
      </c>
      <c r="Q7073" t="s">
        <v>4250</v>
      </c>
      <c r="R7073" t="s">
        <v>4306</v>
      </c>
      <c r="S7073" t="s">
        <v>44</v>
      </c>
    </row>
    <row r="7074" spans="1:19" x14ac:dyDescent="0.35">
      <c r="A7074">
        <v>3633</v>
      </c>
      <c r="B7074" t="s">
        <v>4920</v>
      </c>
      <c r="C7074" t="s">
        <v>119</v>
      </c>
      <c r="D7074" t="s">
        <v>4044</v>
      </c>
      <c r="E7074">
        <v>2</v>
      </c>
      <c r="F7074" s="8">
        <f>DATE(YEAR(project_c[[#This Row],[order_date]]),MONTH(project_c[[#This Row],[order_date]]),1)</f>
        <v>44409</v>
      </c>
      <c r="G7074" s="1">
        <v>44417</v>
      </c>
      <c r="H7074">
        <v>3</v>
      </c>
      <c r="I7074">
        <v>6.38</v>
      </c>
      <c r="J7074">
        <v>33.56</v>
      </c>
      <c r="K7074">
        <v>20.8</v>
      </c>
      <c r="L7074" t="s">
        <v>120</v>
      </c>
      <c r="M7074" t="s">
        <v>9</v>
      </c>
      <c r="N7074" t="s">
        <v>10</v>
      </c>
      <c r="O7074" t="s">
        <v>122</v>
      </c>
      <c r="P7074" t="s">
        <v>4045</v>
      </c>
      <c r="Q7074" t="s">
        <v>2522</v>
      </c>
      <c r="R7074" t="s">
        <v>2559</v>
      </c>
      <c r="S7074" t="s">
        <v>44</v>
      </c>
    </row>
    <row r="7075" spans="1:19" x14ac:dyDescent="0.35">
      <c r="A7075">
        <v>3634</v>
      </c>
      <c r="B7075" t="s">
        <v>4920</v>
      </c>
      <c r="C7075" t="s">
        <v>119</v>
      </c>
      <c r="D7075" t="s">
        <v>2930</v>
      </c>
      <c r="E7075">
        <v>2</v>
      </c>
      <c r="F7075" s="8">
        <f>DATE(YEAR(project_c[[#This Row],[order_date]]),MONTH(project_c[[#This Row],[order_date]]),1)</f>
        <v>44409</v>
      </c>
      <c r="G7075" s="1">
        <v>44417</v>
      </c>
      <c r="H7075">
        <v>3</v>
      </c>
      <c r="I7075">
        <v>45.66</v>
      </c>
      <c r="J7075">
        <v>365.26400000000001</v>
      </c>
      <c r="K7075">
        <v>273.94400000000002</v>
      </c>
      <c r="L7075" t="s">
        <v>120</v>
      </c>
      <c r="M7075" t="s">
        <v>9</v>
      </c>
      <c r="N7075" t="s">
        <v>10</v>
      </c>
      <c r="O7075" t="s">
        <v>122</v>
      </c>
      <c r="P7075" t="s">
        <v>2931</v>
      </c>
      <c r="Q7075" t="s">
        <v>2522</v>
      </c>
      <c r="R7075" t="s">
        <v>2523</v>
      </c>
      <c r="S7075" t="s">
        <v>44</v>
      </c>
    </row>
    <row r="7076" spans="1:19" x14ac:dyDescent="0.35">
      <c r="A7076">
        <v>3635</v>
      </c>
      <c r="B7076" t="s">
        <v>4920</v>
      </c>
      <c r="C7076" t="s">
        <v>119</v>
      </c>
      <c r="D7076" t="s">
        <v>4755</v>
      </c>
      <c r="E7076">
        <v>3</v>
      </c>
      <c r="F7076" s="8">
        <f>DATE(YEAR(project_c[[#This Row],[order_date]]),MONTH(project_c[[#This Row],[order_date]]),1)</f>
        <v>44409</v>
      </c>
      <c r="G7076" s="1">
        <v>44417</v>
      </c>
      <c r="H7076">
        <v>3</v>
      </c>
      <c r="I7076">
        <v>1.25</v>
      </c>
      <c r="J7076">
        <v>47.04</v>
      </c>
      <c r="K7076">
        <v>43.29</v>
      </c>
      <c r="L7076" t="s">
        <v>120</v>
      </c>
      <c r="M7076" t="s">
        <v>9</v>
      </c>
      <c r="N7076" t="s">
        <v>10</v>
      </c>
      <c r="O7076" t="s">
        <v>122</v>
      </c>
      <c r="P7076" t="s">
        <v>4756</v>
      </c>
      <c r="Q7076" t="s">
        <v>4250</v>
      </c>
      <c r="R7076" t="s">
        <v>4251</v>
      </c>
      <c r="S7076" t="s">
        <v>44</v>
      </c>
    </row>
    <row r="7077" spans="1:19" x14ac:dyDescent="0.35">
      <c r="A7077">
        <v>3636</v>
      </c>
      <c r="B7077" t="s">
        <v>4920</v>
      </c>
      <c r="C7077" t="s">
        <v>119</v>
      </c>
      <c r="D7077" t="s">
        <v>4639</v>
      </c>
      <c r="E7077">
        <v>2</v>
      </c>
      <c r="F7077" s="8">
        <f>DATE(YEAR(project_c[[#This Row],[order_date]]),MONTH(project_c[[#This Row],[order_date]]),1)</f>
        <v>44409</v>
      </c>
      <c r="G7077" s="1">
        <v>44417</v>
      </c>
      <c r="H7077">
        <v>3</v>
      </c>
      <c r="I7077">
        <v>0.18</v>
      </c>
      <c r="J7077">
        <v>2.46</v>
      </c>
      <c r="K7077">
        <v>2.1</v>
      </c>
      <c r="L7077" t="s">
        <v>120</v>
      </c>
      <c r="M7077" t="s">
        <v>9</v>
      </c>
      <c r="N7077" t="s">
        <v>10</v>
      </c>
      <c r="O7077" t="s">
        <v>122</v>
      </c>
      <c r="P7077" t="s">
        <v>4640</v>
      </c>
      <c r="Q7077" t="s">
        <v>4250</v>
      </c>
      <c r="R7077" t="s">
        <v>4251</v>
      </c>
      <c r="S7077" t="s">
        <v>44</v>
      </c>
    </row>
    <row r="7078" spans="1:19" x14ac:dyDescent="0.35">
      <c r="A7078">
        <v>3637</v>
      </c>
      <c r="B7078" t="s">
        <v>4920</v>
      </c>
      <c r="C7078" t="s">
        <v>119</v>
      </c>
      <c r="D7078" t="s">
        <v>2214</v>
      </c>
      <c r="E7078">
        <v>5</v>
      </c>
      <c r="F7078" s="8">
        <f>DATE(YEAR(project_c[[#This Row],[order_date]]),MONTH(project_c[[#This Row],[order_date]]),1)</f>
        <v>44409</v>
      </c>
      <c r="G7078" s="1">
        <v>44417</v>
      </c>
      <c r="H7078">
        <v>3</v>
      </c>
      <c r="I7078">
        <v>98</v>
      </c>
      <c r="J7078">
        <v>979.95</v>
      </c>
      <c r="K7078">
        <v>489.95</v>
      </c>
      <c r="L7078" t="s">
        <v>120</v>
      </c>
      <c r="M7078" t="s">
        <v>9</v>
      </c>
      <c r="N7078" t="s">
        <v>10</v>
      </c>
      <c r="O7078" t="s">
        <v>122</v>
      </c>
      <c r="P7078" t="s">
        <v>2215</v>
      </c>
      <c r="Q7078" t="s">
        <v>1901</v>
      </c>
      <c r="R7078" t="s">
        <v>1902</v>
      </c>
      <c r="S7078" t="s">
        <v>44</v>
      </c>
    </row>
    <row r="7079" spans="1:19" x14ac:dyDescent="0.35">
      <c r="A7079">
        <v>3638</v>
      </c>
      <c r="B7079" t="s">
        <v>4920</v>
      </c>
      <c r="C7079" t="s">
        <v>119</v>
      </c>
      <c r="D7079" t="s">
        <v>2588</v>
      </c>
      <c r="E7079">
        <v>3</v>
      </c>
      <c r="F7079" s="8">
        <f>DATE(YEAR(project_c[[#This Row],[order_date]]),MONTH(project_c[[#This Row],[order_date]]),1)</f>
        <v>44409</v>
      </c>
      <c r="G7079" s="1">
        <v>44417</v>
      </c>
      <c r="H7079">
        <v>3</v>
      </c>
      <c r="I7079">
        <v>18.39</v>
      </c>
      <c r="J7079">
        <v>114.96</v>
      </c>
      <c r="K7079">
        <v>59.79</v>
      </c>
      <c r="L7079" t="s">
        <v>120</v>
      </c>
      <c r="M7079" t="s">
        <v>9</v>
      </c>
      <c r="N7079" t="s">
        <v>10</v>
      </c>
      <c r="O7079" t="s">
        <v>122</v>
      </c>
      <c r="P7079" t="s">
        <v>2589</v>
      </c>
      <c r="Q7079" t="s">
        <v>2522</v>
      </c>
      <c r="R7079" t="s">
        <v>2542</v>
      </c>
      <c r="S7079" t="s">
        <v>44</v>
      </c>
    </row>
    <row r="7080" spans="1:19" x14ac:dyDescent="0.35">
      <c r="A7080">
        <v>3639</v>
      </c>
      <c r="B7080" t="s">
        <v>4920</v>
      </c>
      <c r="C7080" t="s">
        <v>119</v>
      </c>
      <c r="D7080" t="s">
        <v>2950</v>
      </c>
      <c r="E7080">
        <v>3</v>
      </c>
      <c r="F7080" s="8">
        <f>DATE(YEAR(project_c[[#This Row],[order_date]]),MONTH(project_c[[#This Row],[order_date]]),1)</f>
        <v>44409</v>
      </c>
      <c r="G7080" s="1">
        <v>44417</v>
      </c>
      <c r="H7080">
        <v>3</v>
      </c>
      <c r="I7080">
        <v>0.28000000000000003</v>
      </c>
      <c r="J7080">
        <v>8.52</v>
      </c>
      <c r="K7080">
        <v>7.68</v>
      </c>
      <c r="L7080" t="s">
        <v>120</v>
      </c>
      <c r="M7080" t="s">
        <v>9</v>
      </c>
      <c r="N7080" t="s">
        <v>10</v>
      </c>
      <c r="O7080" t="s">
        <v>122</v>
      </c>
      <c r="P7080" t="s">
        <v>2951</v>
      </c>
      <c r="Q7080" t="s">
        <v>2522</v>
      </c>
      <c r="R7080" t="s">
        <v>2616</v>
      </c>
      <c r="S7080" t="s">
        <v>44</v>
      </c>
    </row>
    <row r="7081" spans="1:19" x14ac:dyDescent="0.35">
      <c r="A7081">
        <v>3640</v>
      </c>
      <c r="B7081" t="s">
        <v>4920</v>
      </c>
      <c r="C7081" t="s">
        <v>119</v>
      </c>
      <c r="D7081" t="s">
        <v>1955</v>
      </c>
      <c r="E7081">
        <v>4</v>
      </c>
      <c r="F7081" s="8">
        <f>DATE(YEAR(project_c[[#This Row],[order_date]]),MONTH(project_c[[#This Row],[order_date]]),1)</f>
        <v>44409</v>
      </c>
      <c r="G7081" s="1">
        <v>44417</v>
      </c>
      <c r="H7081">
        <v>3</v>
      </c>
      <c r="I7081">
        <v>26.76</v>
      </c>
      <c r="J7081">
        <v>198.24</v>
      </c>
      <c r="K7081">
        <v>91.2</v>
      </c>
      <c r="L7081" t="s">
        <v>120</v>
      </c>
      <c r="M7081" t="s">
        <v>9</v>
      </c>
      <c r="N7081" t="s">
        <v>10</v>
      </c>
      <c r="O7081" t="s">
        <v>122</v>
      </c>
      <c r="P7081" t="s">
        <v>1956</v>
      </c>
      <c r="Q7081" t="s">
        <v>1901</v>
      </c>
      <c r="R7081" t="s">
        <v>1909</v>
      </c>
      <c r="S7081" t="s">
        <v>44</v>
      </c>
    </row>
    <row r="7082" spans="1:19" x14ac:dyDescent="0.35">
      <c r="A7082">
        <v>16229</v>
      </c>
      <c r="B7082" t="s">
        <v>4919</v>
      </c>
      <c r="C7082" t="s">
        <v>119</v>
      </c>
      <c r="D7082" t="s">
        <v>2490</v>
      </c>
      <c r="E7082">
        <v>1</v>
      </c>
      <c r="F7082" s="8">
        <f>DATE(YEAR(project_c[[#This Row],[order_date]]),MONTH(project_c[[#This Row],[order_date]]),1)</f>
        <v>44562</v>
      </c>
      <c r="G7082" s="1">
        <v>44566</v>
      </c>
      <c r="H7082">
        <v>4</v>
      </c>
      <c r="I7082">
        <v>11.04</v>
      </c>
      <c r="J7082">
        <v>19.312999999999999</v>
      </c>
      <c r="K7082">
        <v>8.2729999999999997</v>
      </c>
      <c r="L7082" t="s">
        <v>120</v>
      </c>
      <c r="M7082" t="s">
        <v>9</v>
      </c>
      <c r="N7082" t="s">
        <v>10</v>
      </c>
      <c r="O7082" t="s">
        <v>122</v>
      </c>
      <c r="P7082" t="s">
        <v>2491</v>
      </c>
      <c r="Q7082" t="s">
        <v>1901</v>
      </c>
      <c r="R7082" t="s">
        <v>1902</v>
      </c>
      <c r="S7082" t="s">
        <v>44</v>
      </c>
    </row>
    <row r="7083" spans="1:19" x14ac:dyDescent="0.35">
      <c r="A7083">
        <v>16228</v>
      </c>
      <c r="B7083" t="s">
        <v>4919</v>
      </c>
      <c r="C7083" t="s">
        <v>119</v>
      </c>
      <c r="D7083" t="s">
        <v>4269</v>
      </c>
      <c r="E7083">
        <v>1</v>
      </c>
      <c r="F7083" s="8">
        <f>DATE(YEAR(project_c[[#This Row],[order_date]]),MONTH(project_c[[#This Row],[order_date]]),1)</f>
        <v>44562</v>
      </c>
      <c r="G7083" s="1">
        <v>44562</v>
      </c>
      <c r="H7083">
        <v>4</v>
      </c>
      <c r="I7083">
        <v>14.68</v>
      </c>
      <c r="J7083">
        <v>28.545999999999999</v>
      </c>
      <c r="K7083">
        <v>13.866</v>
      </c>
      <c r="L7083" t="s">
        <v>120</v>
      </c>
      <c r="M7083" t="s">
        <v>9</v>
      </c>
      <c r="N7083" t="s">
        <v>10</v>
      </c>
      <c r="O7083" t="s">
        <v>122</v>
      </c>
      <c r="P7083" t="s">
        <v>4270</v>
      </c>
      <c r="Q7083" t="s">
        <v>4250</v>
      </c>
      <c r="R7083" t="s">
        <v>4251</v>
      </c>
      <c r="S7083" t="s">
        <v>44</v>
      </c>
    </row>
    <row r="7084" spans="1:19" x14ac:dyDescent="0.35">
      <c r="A7084">
        <v>16379</v>
      </c>
      <c r="B7084" t="s">
        <v>4919</v>
      </c>
      <c r="C7084" t="s">
        <v>119</v>
      </c>
      <c r="D7084" t="s">
        <v>4865</v>
      </c>
      <c r="E7084">
        <v>1</v>
      </c>
      <c r="F7084" s="8">
        <f>DATE(YEAR(project_c[[#This Row],[order_date]]),MONTH(project_c[[#This Row],[order_date]]),1)</f>
        <v>44682</v>
      </c>
      <c r="G7084" s="1">
        <v>44690</v>
      </c>
      <c r="H7084">
        <v>6</v>
      </c>
      <c r="I7084">
        <v>399</v>
      </c>
      <c r="J7084">
        <v>419.3</v>
      </c>
      <c r="K7084">
        <v>20.3</v>
      </c>
      <c r="L7084" t="s">
        <v>120</v>
      </c>
      <c r="M7084" t="s">
        <v>9</v>
      </c>
      <c r="N7084" t="s">
        <v>10</v>
      </c>
      <c r="O7084" t="s">
        <v>122</v>
      </c>
      <c r="P7084" t="s">
        <v>4866</v>
      </c>
      <c r="Q7084" t="s">
        <v>4841</v>
      </c>
      <c r="R7084" t="s">
        <v>4845</v>
      </c>
      <c r="S7084" t="s">
        <v>44</v>
      </c>
    </row>
    <row r="7085" spans="1:19" x14ac:dyDescent="0.35">
      <c r="A7085">
        <v>9215</v>
      </c>
      <c r="B7085" t="s">
        <v>4918</v>
      </c>
      <c r="C7085" t="s">
        <v>119</v>
      </c>
      <c r="D7085" t="s">
        <v>4192</v>
      </c>
      <c r="E7085">
        <v>3</v>
      </c>
      <c r="F7085" s="8">
        <f>DATE(YEAR(project_c[[#This Row],[order_date]]),MONTH(project_c[[#This Row],[order_date]]),1)</f>
        <v>45261</v>
      </c>
      <c r="G7085" s="1">
        <v>45265</v>
      </c>
      <c r="H7085">
        <v>2</v>
      </c>
      <c r="I7085">
        <v>4.71</v>
      </c>
      <c r="J7085">
        <v>74.34</v>
      </c>
      <c r="K7085">
        <v>60.21</v>
      </c>
      <c r="L7085" t="s">
        <v>120</v>
      </c>
      <c r="M7085" t="s">
        <v>9</v>
      </c>
      <c r="N7085" t="s">
        <v>10</v>
      </c>
      <c r="O7085" t="s">
        <v>122</v>
      </c>
      <c r="P7085" t="s">
        <v>4193</v>
      </c>
      <c r="Q7085" t="s">
        <v>2522</v>
      </c>
      <c r="R7085" t="s">
        <v>2542</v>
      </c>
      <c r="S7085" t="s">
        <v>44</v>
      </c>
    </row>
    <row r="7086" spans="1:19" x14ac:dyDescent="0.35">
      <c r="A7086">
        <v>808</v>
      </c>
      <c r="B7086" t="s">
        <v>4920</v>
      </c>
      <c r="C7086" t="s">
        <v>843</v>
      </c>
      <c r="D7086" t="s">
        <v>1977</v>
      </c>
      <c r="E7086">
        <v>4</v>
      </c>
      <c r="F7086" s="8">
        <f>DATE(YEAR(project_c[[#This Row],[order_date]]),MONTH(project_c[[#This Row],[order_date]]),1)</f>
        <v>44166</v>
      </c>
      <c r="G7086" s="1">
        <v>44184</v>
      </c>
      <c r="H7086">
        <v>2</v>
      </c>
      <c r="I7086">
        <v>8.9700000000000006</v>
      </c>
      <c r="J7086">
        <v>168.928</v>
      </c>
      <c r="K7086">
        <v>133.048</v>
      </c>
      <c r="L7086" t="s">
        <v>844</v>
      </c>
      <c r="M7086" t="s">
        <v>38</v>
      </c>
      <c r="N7086" t="s">
        <v>10</v>
      </c>
      <c r="O7086" t="s">
        <v>48</v>
      </c>
      <c r="P7086" t="s">
        <v>1978</v>
      </c>
      <c r="Q7086" t="s">
        <v>1901</v>
      </c>
      <c r="R7086" t="s">
        <v>1902</v>
      </c>
      <c r="S7086" t="s">
        <v>13</v>
      </c>
    </row>
    <row r="7087" spans="1:19" x14ac:dyDescent="0.35">
      <c r="A7087">
        <v>1516</v>
      </c>
      <c r="B7087" t="s">
        <v>4918</v>
      </c>
      <c r="C7087" t="s">
        <v>843</v>
      </c>
      <c r="D7087" t="s">
        <v>4128</v>
      </c>
      <c r="E7087">
        <v>3</v>
      </c>
      <c r="F7087" s="8">
        <f>DATE(YEAR(project_c[[#This Row],[order_date]]),MONTH(project_c[[#This Row],[order_date]]),1)</f>
        <v>43983</v>
      </c>
      <c r="G7087" s="1">
        <v>43989</v>
      </c>
      <c r="H7087">
        <v>3</v>
      </c>
      <c r="I7087">
        <v>9.9700000000000006</v>
      </c>
      <c r="J7087">
        <v>12.462</v>
      </c>
      <c r="K7087">
        <v>-17.448</v>
      </c>
      <c r="L7087" t="s">
        <v>844</v>
      </c>
      <c r="M7087" t="s">
        <v>38</v>
      </c>
      <c r="N7087" t="s">
        <v>10</v>
      </c>
      <c r="O7087" t="s">
        <v>48</v>
      </c>
      <c r="P7087" t="s">
        <v>4129</v>
      </c>
      <c r="Q7087" t="s">
        <v>2522</v>
      </c>
      <c r="R7087" t="s">
        <v>2523</v>
      </c>
      <c r="S7087" t="s">
        <v>13</v>
      </c>
    </row>
    <row r="7088" spans="1:19" x14ac:dyDescent="0.35">
      <c r="A7088">
        <v>1152</v>
      </c>
      <c r="B7088" t="s">
        <v>4919</v>
      </c>
      <c r="C7088" t="s">
        <v>843</v>
      </c>
      <c r="D7088" t="s">
        <v>2635</v>
      </c>
      <c r="E7088">
        <v>2</v>
      </c>
      <c r="F7088" s="8">
        <f>DATE(YEAR(project_c[[#This Row],[order_date]]),MONTH(project_c[[#This Row],[order_date]]),1)</f>
        <v>44105</v>
      </c>
      <c r="G7088" s="1">
        <v>44113</v>
      </c>
      <c r="H7088">
        <v>6</v>
      </c>
      <c r="I7088">
        <v>17.75</v>
      </c>
      <c r="J7088">
        <v>71.007999999999996</v>
      </c>
      <c r="K7088">
        <v>35.508000000000003</v>
      </c>
      <c r="L7088" t="s">
        <v>844</v>
      </c>
      <c r="M7088" t="s">
        <v>38</v>
      </c>
      <c r="N7088" t="s">
        <v>10</v>
      </c>
      <c r="O7088" t="s">
        <v>48</v>
      </c>
      <c r="P7088" t="s">
        <v>2636</v>
      </c>
      <c r="Q7088" t="s">
        <v>2522</v>
      </c>
      <c r="R7088" t="s">
        <v>2542</v>
      </c>
      <c r="S7088" t="s">
        <v>13</v>
      </c>
    </row>
    <row r="7089" spans="1:19" x14ac:dyDescent="0.35">
      <c r="A7089">
        <v>806</v>
      </c>
      <c r="B7089" t="s">
        <v>4920</v>
      </c>
      <c r="C7089" t="s">
        <v>843</v>
      </c>
      <c r="D7089" t="s">
        <v>3288</v>
      </c>
      <c r="E7089">
        <v>5</v>
      </c>
      <c r="F7089" s="8">
        <f>DATE(YEAR(project_c[[#This Row],[order_date]]),MONTH(project_c[[#This Row],[order_date]]),1)</f>
        <v>44166</v>
      </c>
      <c r="G7089" s="1">
        <v>44184</v>
      </c>
      <c r="H7089">
        <v>2</v>
      </c>
      <c r="I7089">
        <v>0.77</v>
      </c>
      <c r="J7089">
        <v>22.55</v>
      </c>
      <c r="K7089">
        <v>18.7</v>
      </c>
      <c r="L7089" t="s">
        <v>844</v>
      </c>
      <c r="M7089" t="s">
        <v>38</v>
      </c>
      <c r="N7089" t="s">
        <v>10</v>
      </c>
      <c r="O7089" t="s">
        <v>48</v>
      </c>
      <c r="P7089" t="s">
        <v>3289</v>
      </c>
      <c r="Q7089" t="s">
        <v>2522</v>
      </c>
      <c r="R7089" t="s">
        <v>2616</v>
      </c>
      <c r="S7089" t="s">
        <v>13</v>
      </c>
    </row>
    <row r="7090" spans="1:19" x14ac:dyDescent="0.35">
      <c r="A7090">
        <v>805</v>
      </c>
      <c r="B7090" t="s">
        <v>4920</v>
      </c>
      <c r="C7090" t="s">
        <v>843</v>
      </c>
      <c r="D7090" t="s">
        <v>3662</v>
      </c>
      <c r="E7090">
        <v>2</v>
      </c>
      <c r="F7090" s="8">
        <f>DATE(YEAR(project_c[[#This Row],[order_date]]),MONTH(project_c[[#This Row],[order_date]]),1)</f>
        <v>44166</v>
      </c>
      <c r="G7090" s="1">
        <v>44184</v>
      </c>
      <c r="H7090">
        <v>2</v>
      </c>
      <c r="I7090">
        <v>1.39</v>
      </c>
      <c r="J7090">
        <v>14.62</v>
      </c>
      <c r="K7090">
        <v>11.84</v>
      </c>
      <c r="L7090" t="s">
        <v>844</v>
      </c>
      <c r="M7090" t="s">
        <v>38</v>
      </c>
      <c r="N7090" t="s">
        <v>10</v>
      </c>
      <c r="O7090" t="s">
        <v>48</v>
      </c>
      <c r="P7090" t="s">
        <v>3663</v>
      </c>
      <c r="Q7090" t="s">
        <v>2522</v>
      </c>
      <c r="R7090" t="s">
        <v>2534</v>
      </c>
      <c r="S7090" t="s">
        <v>13</v>
      </c>
    </row>
    <row r="7091" spans="1:19" x14ac:dyDescent="0.35">
      <c r="A7091">
        <v>1846</v>
      </c>
      <c r="B7091" t="s">
        <v>4920</v>
      </c>
      <c r="C7091" t="s">
        <v>843</v>
      </c>
      <c r="D7091" t="s">
        <v>3106</v>
      </c>
      <c r="E7091">
        <v>4</v>
      </c>
      <c r="F7091" s="8">
        <f>DATE(YEAR(project_c[[#This Row],[order_date]]),MONTH(project_c[[#This Row],[order_date]]),1)</f>
        <v>44136</v>
      </c>
      <c r="G7091" s="1">
        <v>44142</v>
      </c>
      <c r="H7091">
        <v>1</v>
      </c>
      <c r="I7091">
        <v>0.51</v>
      </c>
      <c r="J7091">
        <v>4.72</v>
      </c>
      <c r="K7091">
        <v>2.68</v>
      </c>
      <c r="L7091" t="s">
        <v>844</v>
      </c>
      <c r="M7091" t="s">
        <v>38</v>
      </c>
      <c r="N7091" t="s">
        <v>10</v>
      </c>
      <c r="O7091" t="s">
        <v>48</v>
      </c>
      <c r="P7091" t="s">
        <v>3107</v>
      </c>
      <c r="Q7091" t="s">
        <v>2522</v>
      </c>
      <c r="R7091" t="s">
        <v>2616</v>
      </c>
      <c r="S7091" t="s">
        <v>13</v>
      </c>
    </row>
    <row r="7092" spans="1:19" x14ac:dyDescent="0.35">
      <c r="A7092">
        <v>1847</v>
      </c>
      <c r="B7092" t="s">
        <v>4920</v>
      </c>
      <c r="C7092" t="s">
        <v>843</v>
      </c>
      <c r="D7092" t="s">
        <v>3702</v>
      </c>
      <c r="E7092">
        <v>3</v>
      </c>
      <c r="F7092" s="8">
        <f>DATE(YEAR(project_c[[#This Row],[order_date]]),MONTH(project_c[[#This Row],[order_date]]),1)</f>
        <v>44136</v>
      </c>
      <c r="G7092" s="1">
        <v>44142</v>
      </c>
      <c r="H7092">
        <v>1</v>
      </c>
      <c r="I7092">
        <v>1.61</v>
      </c>
      <c r="J7092">
        <v>24.15</v>
      </c>
      <c r="K7092">
        <v>19.32</v>
      </c>
      <c r="L7092" t="s">
        <v>844</v>
      </c>
      <c r="M7092" t="s">
        <v>38</v>
      </c>
      <c r="N7092" t="s">
        <v>10</v>
      </c>
      <c r="O7092" t="s">
        <v>48</v>
      </c>
      <c r="P7092" t="s">
        <v>3703</v>
      </c>
      <c r="Q7092" t="s">
        <v>2522</v>
      </c>
      <c r="R7092" t="s">
        <v>2542</v>
      </c>
      <c r="S7092" t="s">
        <v>13</v>
      </c>
    </row>
    <row r="7093" spans="1:19" x14ac:dyDescent="0.35">
      <c r="A7093">
        <v>807</v>
      </c>
      <c r="B7093" t="s">
        <v>4920</v>
      </c>
      <c r="C7093" t="s">
        <v>843</v>
      </c>
      <c r="D7093" t="s">
        <v>4641</v>
      </c>
      <c r="E7093">
        <v>5</v>
      </c>
      <c r="F7093" s="8">
        <f>DATE(YEAR(project_c[[#This Row],[order_date]]),MONTH(project_c[[#This Row],[order_date]]),1)</f>
        <v>44166</v>
      </c>
      <c r="G7093" s="1">
        <v>44184</v>
      </c>
      <c r="H7093">
        <v>2</v>
      </c>
      <c r="I7093">
        <v>1.1200000000000001</v>
      </c>
      <c r="J7093">
        <v>15.44</v>
      </c>
      <c r="K7093">
        <v>9.84</v>
      </c>
      <c r="L7093" t="s">
        <v>844</v>
      </c>
      <c r="M7093" t="s">
        <v>38</v>
      </c>
      <c r="N7093" t="s">
        <v>10</v>
      </c>
      <c r="O7093" t="s">
        <v>48</v>
      </c>
      <c r="P7093" t="s">
        <v>4642</v>
      </c>
      <c r="Q7093" t="s">
        <v>4250</v>
      </c>
      <c r="R7093" t="s">
        <v>4251</v>
      </c>
      <c r="S7093" t="s">
        <v>13</v>
      </c>
    </row>
    <row r="7094" spans="1:19" x14ac:dyDescent="0.35">
      <c r="A7094">
        <v>2733</v>
      </c>
      <c r="B7094" t="s">
        <v>4919</v>
      </c>
      <c r="C7094" t="s">
        <v>843</v>
      </c>
      <c r="D7094" t="s">
        <v>3162</v>
      </c>
      <c r="E7094">
        <v>6</v>
      </c>
      <c r="F7094" s="8">
        <f>DATE(YEAR(project_c[[#This Row],[order_date]]),MONTH(project_c[[#This Row],[order_date]]),1)</f>
        <v>44378</v>
      </c>
      <c r="G7094" s="1">
        <v>44403</v>
      </c>
      <c r="H7094">
        <v>5</v>
      </c>
      <c r="I7094">
        <v>1.85</v>
      </c>
      <c r="J7094">
        <v>18.527999999999999</v>
      </c>
      <c r="K7094">
        <v>7.4279999999999999</v>
      </c>
      <c r="L7094" t="s">
        <v>844</v>
      </c>
      <c r="M7094" t="s">
        <v>38</v>
      </c>
      <c r="N7094" t="s">
        <v>10</v>
      </c>
      <c r="O7094" t="s">
        <v>48</v>
      </c>
      <c r="P7094" t="s">
        <v>3163</v>
      </c>
      <c r="Q7094" t="s">
        <v>2522</v>
      </c>
      <c r="R7094" t="s">
        <v>2523</v>
      </c>
      <c r="S7094" t="s">
        <v>13</v>
      </c>
    </row>
    <row r="7095" spans="1:19" x14ac:dyDescent="0.35">
      <c r="A7095">
        <v>2801</v>
      </c>
      <c r="B7095" t="s">
        <v>4919</v>
      </c>
      <c r="C7095" t="s">
        <v>843</v>
      </c>
      <c r="D7095" t="s">
        <v>3714</v>
      </c>
      <c r="E7095">
        <v>4</v>
      </c>
      <c r="F7095" s="8">
        <f>DATE(YEAR(project_c[[#This Row],[order_date]]),MONTH(project_c[[#This Row],[order_date]]),1)</f>
        <v>44256</v>
      </c>
      <c r="G7095" s="1">
        <v>44278</v>
      </c>
      <c r="H7095">
        <v>7</v>
      </c>
      <c r="I7095">
        <v>3.25</v>
      </c>
      <c r="J7095">
        <v>33.36</v>
      </c>
      <c r="K7095">
        <v>20.36</v>
      </c>
      <c r="L7095" t="s">
        <v>844</v>
      </c>
      <c r="M7095" t="s">
        <v>38</v>
      </c>
      <c r="N7095" t="s">
        <v>10</v>
      </c>
      <c r="O7095" t="s">
        <v>48</v>
      </c>
      <c r="P7095" t="s">
        <v>3715</v>
      </c>
      <c r="Q7095" t="s">
        <v>2522</v>
      </c>
      <c r="R7095" t="s">
        <v>2542</v>
      </c>
      <c r="S7095" t="s">
        <v>13</v>
      </c>
    </row>
    <row r="7096" spans="1:19" x14ac:dyDescent="0.35">
      <c r="A7096">
        <v>2734</v>
      </c>
      <c r="B7096" t="s">
        <v>4919</v>
      </c>
      <c r="C7096" t="s">
        <v>843</v>
      </c>
      <c r="D7096" t="s">
        <v>4020</v>
      </c>
      <c r="E7096">
        <v>5</v>
      </c>
      <c r="F7096" s="8">
        <f>DATE(YEAR(project_c[[#This Row],[order_date]]),MONTH(project_c[[#This Row],[order_date]]),1)</f>
        <v>44378</v>
      </c>
      <c r="G7096" s="1">
        <v>44403</v>
      </c>
      <c r="H7096">
        <v>5</v>
      </c>
      <c r="I7096">
        <v>0.47</v>
      </c>
      <c r="J7096">
        <v>9.4</v>
      </c>
      <c r="K7096">
        <v>7.05</v>
      </c>
      <c r="L7096" t="s">
        <v>844</v>
      </c>
      <c r="M7096" t="s">
        <v>38</v>
      </c>
      <c r="N7096" t="s">
        <v>10</v>
      </c>
      <c r="O7096" t="s">
        <v>48</v>
      </c>
      <c r="P7096" t="s">
        <v>4021</v>
      </c>
      <c r="Q7096" t="s">
        <v>2522</v>
      </c>
      <c r="R7096" t="s">
        <v>2528</v>
      </c>
      <c r="S7096" t="s">
        <v>13</v>
      </c>
    </row>
    <row r="7097" spans="1:19" x14ac:dyDescent="0.35">
      <c r="A7097">
        <v>15250</v>
      </c>
      <c r="B7097" t="s">
        <v>4919</v>
      </c>
      <c r="C7097" t="s">
        <v>843</v>
      </c>
      <c r="D7097" t="s">
        <v>4833</v>
      </c>
      <c r="E7097">
        <v>1</v>
      </c>
      <c r="F7097" s="8">
        <f>DATE(YEAR(project_c[[#This Row],[order_date]]),MONTH(project_c[[#This Row],[order_date]]),1)</f>
        <v>44593</v>
      </c>
      <c r="G7097" s="1">
        <v>44594</v>
      </c>
      <c r="H7097">
        <v>4</v>
      </c>
      <c r="I7097">
        <v>14.81</v>
      </c>
      <c r="J7097">
        <v>19.936</v>
      </c>
      <c r="K7097">
        <v>5.1260000000000003</v>
      </c>
      <c r="L7097" t="s">
        <v>844</v>
      </c>
      <c r="M7097" t="s">
        <v>38</v>
      </c>
      <c r="N7097" t="s">
        <v>10</v>
      </c>
      <c r="O7097" t="s">
        <v>48</v>
      </c>
      <c r="P7097" t="s">
        <v>4834</v>
      </c>
      <c r="Q7097" t="s">
        <v>4250</v>
      </c>
      <c r="R7097" t="s">
        <v>4251</v>
      </c>
      <c r="S7097" t="s">
        <v>13</v>
      </c>
    </row>
    <row r="7098" spans="1:19" x14ac:dyDescent="0.35">
      <c r="A7098">
        <v>5773</v>
      </c>
      <c r="B7098" t="s">
        <v>4919</v>
      </c>
      <c r="C7098" t="s">
        <v>843</v>
      </c>
      <c r="D7098" t="s">
        <v>3836</v>
      </c>
      <c r="E7098">
        <v>3</v>
      </c>
      <c r="F7098" s="8">
        <f>DATE(YEAR(project_c[[#This Row],[order_date]]),MONTH(project_c[[#This Row],[order_date]]),1)</f>
        <v>44835</v>
      </c>
      <c r="G7098" s="1">
        <v>44861</v>
      </c>
      <c r="H7098">
        <v>6</v>
      </c>
      <c r="I7098">
        <v>5.53</v>
      </c>
      <c r="J7098">
        <v>25.032</v>
      </c>
      <c r="K7098">
        <v>8.4420000000000002</v>
      </c>
      <c r="L7098" t="s">
        <v>844</v>
      </c>
      <c r="M7098" t="s">
        <v>38</v>
      </c>
      <c r="N7098" t="s">
        <v>10</v>
      </c>
      <c r="O7098" t="s">
        <v>48</v>
      </c>
      <c r="P7098" t="s">
        <v>3837</v>
      </c>
      <c r="Q7098" t="s">
        <v>2522</v>
      </c>
      <c r="R7098" t="s">
        <v>2523</v>
      </c>
      <c r="S7098" t="s">
        <v>13</v>
      </c>
    </row>
    <row r="7099" spans="1:19" x14ac:dyDescent="0.35">
      <c r="A7099">
        <v>5772</v>
      </c>
      <c r="B7099" t="s">
        <v>4919</v>
      </c>
      <c r="C7099" t="s">
        <v>843</v>
      </c>
      <c r="D7099" t="s">
        <v>3424</v>
      </c>
      <c r="E7099">
        <v>4</v>
      </c>
      <c r="F7099" s="8">
        <f>DATE(YEAR(project_c[[#This Row],[order_date]]),MONTH(project_c[[#This Row],[order_date]]),1)</f>
        <v>44835</v>
      </c>
      <c r="G7099" s="1">
        <v>44861</v>
      </c>
      <c r="H7099">
        <v>6</v>
      </c>
      <c r="I7099">
        <v>1.78</v>
      </c>
      <c r="J7099">
        <v>20.92</v>
      </c>
      <c r="K7099">
        <v>13.8</v>
      </c>
      <c r="L7099" t="s">
        <v>844</v>
      </c>
      <c r="M7099" t="s">
        <v>38</v>
      </c>
      <c r="N7099" t="s">
        <v>10</v>
      </c>
      <c r="O7099" t="s">
        <v>48</v>
      </c>
      <c r="P7099" t="s">
        <v>3425</v>
      </c>
      <c r="Q7099" t="s">
        <v>2522</v>
      </c>
      <c r="R7099" t="s">
        <v>2542</v>
      </c>
      <c r="S7099" t="s">
        <v>13</v>
      </c>
    </row>
    <row r="7100" spans="1:19" x14ac:dyDescent="0.35">
      <c r="A7100">
        <v>15006</v>
      </c>
      <c r="B7100" t="s">
        <v>4919</v>
      </c>
      <c r="C7100" t="s">
        <v>843</v>
      </c>
      <c r="D7100" t="s">
        <v>2543</v>
      </c>
      <c r="E7100">
        <v>1</v>
      </c>
      <c r="F7100" s="8">
        <f>DATE(YEAR(project_c[[#This Row],[order_date]]),MONTH(project_c[[#This Row],[order_date]]),1)</f>
        <v>44682</v>
      </c>
      <c r="G7100" s="1">
        <v>44693</v>
      </c>
      <c r="H7100">
        <v>7</v>
      </c>
      <c r="I7100">
        <v>4.6500000000000004</v>
      </c>
      <c r="J7100">
        <v>21.686</v>
      </c>
      <c r="K7100">
        <v>17.036000000000001</v>
      </c>
      <c r="L7100" t="s">
        <v>844</v>
      </c>
      <c r="M7100" t="s">
        <v>38</v>
      </c>
      <c r="N7100" t="s">
        <v>10</v>
      </c>
      <c r="O7100" t="s">
        <v>48</v>
      </c>
      <c r="P7100" t="s">
        <v>2544</v>
      </c>
      <c r="Q7100" t="s">
        <v>2522</v>
      </c>
      <c r="R7100" t="s">
        <v>2531</v>
      </c>
      <c r="S7100" t="s">
        <v>13</v>
      </c>
    </row>
    <row r="7101" spans="1:19" x14ac:dyDescent="0.35">
      <c r="A7101">
        <v>7533</v>
      </c>
      <c r="B7101" t="s">
        <v>4917</v>
      </c>
      <c r="C7101" t="s">
        <v>843</v>
      </c>
      <c r="D7101" t="s">
        <v>2214</v>
      </c>
      <c r="E7101">
        <v>2</v>
      </c>
      <c r="F7101" s="8">
        <f>DATE(YEAR(project_c[[#This Row],[order_date]]),MONTH(project_c[[#This Row],[order_date]]),1)</f>
        <v>45170</v>
      </c>
      <c r="G7101" s="1">
        <v>45193</v>
      </c>
      <c r="H7101">
        <v>0</v>
      </c>
      <c r="I7101">
        <v>98</v>
      </c>
      <c r="J7101">
        <v>391.98</v>
      </c>
      <c r="K7101">
        <v>195.98</v>
      </c>
      <c r="L7101" t="s">
        <v>844</v>
      </c>
      <c r="M7101" t="s">
        <v>38</v>
      </c>
      <c r="N7101" t="s">
        <v>10</v>
      </c>
      <c r="O7101" t="s">
        <v>48</v>
      </c>
      <c r="P7101" t="s">
        <v>2215</v>
      </c>
      <c r="Q7101" t="s">
        <v>1901</v>
      </c>
      <c r="R7101" t="s">
        <v>1902</v>
      </c>
      <c r="S7101" t="s">
        <v>13</v>
      </c>
    </row>
    <row r="7102" spans="1:19" x14ac:dyDescent="0.35">
      <c r="A7102">
        <v>7859</v>
      </c>
      <c r="B7102" t="s">
        <v>4920</v>
      </c>
      <c r="C7102" t="s">
        <v>843</v>
      </c>
      <c r="D7102" t="s">
        <v>3292</v>
      </c>
      <c r="E7102">
        <v>3</v>
      </c>
      <c r="F7102" s="8">
        <f>DATE(YEAR(project_c[[#This Row],[order_date]]),MONTH(project_c[[#This Row],[order_date]]),1)</f>
        <v>45017</v>
      </c>
      <c r="G7102" s="1">
        <v>45031</v>
      </c>
      <c r="H7102">
        <v>2</v>
      </c>
      <c r="I7102">
        <v>0.65</v>
      </c>
      <c r="J7102">
        <v>4.1580000000000004</v>
      </c>
      <c r="K7102">
        <v>2.2080000000000002</v>
      </c>
      <c r="L7102" t="s">
        <v>844</v>
      </c>
      <c r="M7102" t="s">
        <v>38</v>
      </c>
      <c r="N7102" t="s">
        <v>10</v>
      </c>
      <c r="O7102" t="s">
        <v>48</v>
      </c>
      <c r="P7102" t="s">
        <v>3293</v>
      </c>
      <c r="Q7102" t="s">
        <v>2522</v>
      </c>
      <c r="R7102" t="s">
        <v>2523</v>
      </c>
      <c r="S7102" t="s">
        <v>13</v>
      </c>
    </row>
    <row r="7103" spans="1:19" x14ac:dyDescent="0.35">
      <c r="A7103">
        <v>8064</v>
      </c>
      <c r="B7103" t="s">
        <v>4919</v>
      </c>
      <c r="C7103" t="s">
        <v>843</v>
      </c>
      <c r="D7103" t="s">
        <v>4421</v>
      </c>
      <c r="E7103">
        <v>3</v>
      </c>
      <c r="F7103" s="8">
        <f>DATE(YEAR(project_c[[#This Row],[order_date]]),MONTH(project_c[[#This Row],[order_date]]),1)</f>
        <v>45261</v>
      </c>
      <c r="G7103" s="1">
        <v>45273</v>
      </c>
      <c r="H7103">
        <v>5</v>
      </c>
      <c r="I7103">
        <v>17.34</v>
      </c>
      <c r="J7103">
        <v>244.77600000000001</v>
      </c>
      <c r="K7103">
        <v>192.756</v>
      </c>
      <c r="L7103" t="s">
        <v>844</v>
      </c>
      <c r="M7103" t="s">
        <v>38</v>
      </c>
      <c r="N7103" t="s">
        <v>10</v>
      </c>
      <c r="O7103" t="s">
        <v>48</v>
      </c>
      <c r="P7103" t="s">
        <v>4422</v>
      </c>
      <c r="Q7103" t="s">
        <v>4250</v>
      </c>
      <c r="R7103" t="s">
        <v>4258</v>
      </c>
      <c r="S7103" t="s">
        <v>13</v>
      </c>
    </row>
    <row r="7104" spans="1:19" x14ac:dyDescent="0.35">
      <c r="A7104">
        <v>8944</v>
      </c>
      <c r="B7104" t="s">
        <v>4918</v>
      </c>
      <c r="C7104" t="s">
        <v>843</v>
      </c>
      <c r="D7104" t="s">
        <v>4878</v>
      </c>
      <c r="E7104">
        <v>3</v>
      </c>
      <c r="F7104" s="8">
        <f>DATE(YEAR(project_c[[#This Row],[order_date]]),MONTH(project_c[[#This Row],[order_date]]),1)</f>
        <v>45231</v>
      </c>
      <c r="G7104" s="1">
        <v>45260</v>
      </c>
      <c r="H7104">
        <v>3</v>
      </c>
      <c r="I7104">
        <v>899</v>
      </c>
      <c r="J7104">
        <v>3117.6</v>
      </c>
      <c r="K7104">
        <v>420.6</v>
      </c>
      <c r="L7104" t="s">
        <v>844</v>
      </c>
      <c r="M7104" t="s">
        <v>38</v>
      </c>
      <c r="N7104" t="s">
        <v>10</v>
      </c>
      <c r="O7104" t="s">
        <v>48</v>
      </c>
      <c r="P7104" t="s">
        <v>4879</v>
      </c>
      <c r="Q7104" t="s">
        <v>4876</v>
      </c>
      <c r="R7104" t="s">
        <v>4877</v>
      </c>
      <c r="S7104" t="s">
        <v>13</v>
      </c>
    </row>
    <row r="7105" spans="1:19" x14ac:dyDescent="0.35">
      <c r="A7105">
        <v>7534</v>
      </c>
      <c r="B7105" t="s">
        <v>4917</v>
      </c>
      <c r="C7105" t="s">
        <v>843</v>
      </c>
      <c r="D7105" t="s">
        <v>3508</v>
      </c>
      <c r="E7105">
        <v>3</v>
      </c>
      <c r="F7105" s="8">
        <f>DATE(YEAR(project_c[[#This Row],[order_date]]),MONTH(project_c[[#This Row],[order_date]]),1)</f>
        <v>45170</v>
      </c>
      <c r="G7105" s="1">
        <v>45193</v>
      </c>
      <c r="H7105">
        <v>0</v>
      </c>
      <c r="I7105">
        <v>1.2</v>
      </c>
      <c r="J7105">
        <v>17.940000000000001</v>
      </c>
      <c r="K7105">
        <v>14.34</v>
      </c>
      <c r="L7105" t="s">
        <v>844</v>
      </c>
      <c r="M7105" t="s">
        <v>38</v>
      </c>
      <c r="N7105" t="s">
        <v>10</v>
      </c>
      <c r="O7105" t="s">
        <v>48</v>
      </c>
      <c r="P7105" t="s">
        <v>3509</v>
      </c>
      <c r="Q7105" t="s">
        <v>2522</v>
      </c>
      <c r="R7105" t="s">
        <v>2542</v>
      </c>
      <c r="S7105" t="s">
        <v>13</v>
      </c>
    </row>
    <row r="7106" spans="1:19" x14ac:dyDescent="0.35">
      <c r="A7106">
        <v>10369</v>
      </c>
      <c r="B7106" t="s">
        <v>4920</v>
      </c>
      <c r="C7106" t="s">
        <v>843</v>
      </c>
      <c r="D7106" t="s">
        <v>2882</v>
      </c>
      <c r="E7106">
        <v>4</v>
      </c>
      <c r="F7106" s="8">
        <f>DATE(YEAR(project_c[[#This Row],[order_date]]),MONTH(project_c[[#This Row],[order_date]]),1)</f>
        <v>45292</v>
      </c>
      <c r="G7106" s="1">
        <v>45294</v>
      </c>
      <c r="H7106">
        <v>4</v>
      </c>
      <c r="I7106">
        <v>64.25</v>
      </c>
      <c r="J7106">
        <v>382.65039999999999</v>
      </c>
      <c r="K7106">
        <v>125.6504</v>
      </c>
      <c r="L7106" t="s">
        <v>844</v>
      </c>
      <c r="M7106" t="s">
        <v>38</v>
      </c>
      <c r="N7106" t="s">
        <v>10</v>
      </c>
      <c r="O7106" t="s">
        <v>48</v>
      </c>
      <c r="P7106" t="s">
        <v>2883</v>
      </c>
      <c r="Q7106" t="s">
        <v>2522</v>
      </c>
      <c r="R7106" t="s">
        <v>2559</v>
      </c>
      <c r="S7106" t="s">
        <v>13</v>
      </c>
    </row>
    <row r="7107" spans="1:19" x14ac:dyDescent="0.35">
      <c r="A7107">
        <v>10411</v>
      </c>
      <c r="B7107" t="s">
        <v>4918</v>
      </c>
      <c r="C7107" t="s">
        <v>843</v>
      </c>
      <c r="D7107" t="s">
        <v>2882</v>
      </c>
      <c r="E7107">
        <v>4</v>
      </c>
      <c r="F7107" s="8">
        <f>DATE(YEAR(project_c[[#This Row],[order_date]]),MONTH(project_c[[#This Row],[order_date]]),1)</f>
        <v>45352</v>
      </c>
      <c r="G7107" s="1">
        <v>45370</v>
      </c>
      <c r="H7107">
        <v>5</v>
      </c>
      <c r="I7107">
        <v>64.25</v>
      </c>
      <c r="J7107">
        <v>382.65039999999999</v>
      </c>
      <c r="K7107">
        <v>125.6504</v>
      </c>
      <c r="L7107" t="s">
        <v>844</v>
      </c>
      <c r="M7107" t="s">
        <v>38</v>
      </c>
      <c r="N7107" t="s">
        <v>10</v>
      </c>
      <c r="O7107" t="s">
        <v>48</v>
      </c>
      <c r="P7107" t="s">
        <v>2883</v>
      </c>
      <c r="Q7107" t="s">
        <v>2522</v>
      </c>
      <c r="R7107" t="s">
        <v>2559</v>
      </c>
      <c r="S7107" t="s">
        <v>13</v>
      </c>
    </row>
    <row r="7108" spans="1:19" x14ac:dyDescent="0.35">
      <c r="A7108">
        <v>10849</v>
      </c>
      <c r="B7108" t="s">
        <v>4920</v>
      </c>
      <c r="C7108" t="s">
        <v>843</v>
      </c>
      <c r="D7108" t="s">
        <v>2882</v>
      </c>
      <c r="E7108">
        <v>1</v>
      </c>
      <c r="F7108" s="8">
        <f>DATE(YEAR(project_c[[#This Row],[order_date]]),MONTH(project_c[[#This Row],[order_date]]),1)</f>
        <v>45323</v>
      </c>
      <c r="G7108" s="1">
        <v>45342</v>
      </c>
      <c r="H7108">
        <v>1</v>
      </c>
      <c r="I7108">
        <v>64.25</v>
      </c>
      <c r="J7108">
        <v>95.662599999999998</v>
      </c>
      <c r="K7108">
        <v>31.412600000000001</v>
      </c>
      <c r="L7108" t="s">
        <v>844</v>
      </c>
      <c r="M7108" t="s">
        <v>38</v>
      </c>
      <c r="N7108" t="s">
        <v>10</v>
      </c>
      <c r="O7108" t="s">
        <v>48</v>
      </c>
      <c r="P7108" t="s">
        <v>2883</v>
      </c>
      <c r="Q7108" t="s">
        <v>2522</v>
      </c>
      <c r="R7108" t="s">
        <v>2559</v>
      </c>
      <c r="S7108" t="s">
        <v>13</v>
      </c>
    </row>
    <row r="7109" spans="1:19" x14ac:dyDescent="0.35">
      <c r="A7109">
        <v>11568</v>
      </c>
      <c r="B7109" t="s">
        <v>4920</v>
      </c>
      <c r="C7109" t="s">
        <v>843</v>
      </c>
      <c r="D7109" t="s">
        <v>2882</v>
      </c>
      <c r="E7109">
        <v>3</v>
      </c>
      <c r="F7109" s="8">
        <f>DATE(YEAR(project_c[[#This Row],[order_date]]),MONTH(project_c[[#This Row],[order_date]]),1)</f>
        <v>45323</v>
      </c>
      <c r="G7109" s="1">
        <v>45343</v>
      </c>
      <c r="H7109">
        <v>2</v>
      </c>
      <c r="I7109">
        <v>64.25</v>
      </c>
      <c r="J7109">
        <v>286.98779999999999</v>
      </c>
      <c r="K7109">
        <v>94.237799999999993</v>
      </c>
      <c r="L7109" t="s">
        <v>844</v>
      </c>
      <c r="M7109" t="s">
        <v>38</v>
      </c>
      <c r="N7109" t="s">
        <v>10</v>
      </c>
      <c r="O7109" t="s">
        <v>48</v>
      </c>
      <c r="P7109" t="s">
        <v>2883</v>
      </c>
      <c r="Q7109" t="s">
        <v>2522</v>
      </c>
      <c r="R7109" t="s">
        <v>2559</v>
      </c>
      <c r="S7109" t="s">
        <v>13</v>
      </c>
    </row>
    <row r="7110" spans="1:19" x14ac:dyDescent="0.35">
      <c r="A7110">
        <v>11864</v>
      </c>
      <c r="B7110" t="s">
        <v>4920</v>
      </c>
      <c r="C7110" t="s">
        <v>843</v>
      </c>
      <c r="D7110" t="s">
        <v>2882</v>
      </c>
      <c r="E7110">
        <v>5</v>
      </c>
      <c r="F7110" s="8">
        <f>DATE(YEAR(project_c[[#This Row],[order_date]]),MONTH(project_c[[#This Row],[order_date]]),1)</f>
        <v>45566</v>
      </c>
      <c r="G7110" s="1">
        <v>45587</v>
      </c>
      <c r="H7110">
        <v>2</v>
      </c>
      <c r="I7110">
        <v>64.25</v>
      </c>
      <c r="J7110">
        <v>478.31299999999999</v>
      </c>
      <c r="K7110">
        <v>157.06299999999999</v>
      </c>
      <c r="L7110" t="s">
        <v>844</v>
      </c>
      <c r="M7110" t="s">
        <v>38</v>
      </c>
      <c r="N7110" t="s">
        <v>10</v>
      </c>
      <c r="O7110" t="s">
        <v>48</v>
      </c>
      <c r="P7110" t="s">
        <v>2883</v>
      </c>
      <c r="Q7110" t="s">
        <v>2522</v>
      </c>
      <c r="R7110" t="s">
        <v>2559</v>
      </c>
      <c r="S7110" t="s">
        <v>13</v>
      </c>
    </row>
    <row r="7111" spans="1:19" x14ac:dyDescent="0.35">
      <c r="A7111">
        <v>12825</v>
      </c>
      <c r="B7111" t="s">
        <v>4918</v>
      </c>
      <c r="C7111" t="s">
        <v>843</v>
      </c>
      <c r="D7111" t="s">
        <v>2882</v>
      </c>
      <c r="E7111">
        <v>1</v>
      </c>
      <c r="F7111" s="8">
        <f>DATE(YEAR(project_c[[#This Row],[order_date]]),MONTH(project_c[[#This Row],[order_date]]),1)</f>
        <v>45536</v>
      </c>
      <c r="G7111" s="1">
        <v>45553</v>
      </c>
      <c r="H7111">
        <v>5</v>
      </c>
      <c r="I7111">
        <v>64.25</v>
      </c>
      <c r="J7111">
        <v>95.662599999999998</v>
      </c>
      <c r="K7111">
        <v>31.412600000000001</v>
      </c>
      <c r="L7111" t="s">
        <v>844</v>
      </c>
      <c r="M7111" t="s">
        <v>38</v>
      </c>
      <c r="N7111" t="s">
        <v>10</v>
      </c>
      <c r="O7111" t="s">
        <v>48</v>
      </c>
      <c r="P7111" t="s">
        <v>2883</v>
      </c>
      <c r="Q7111" t="s">
        <v>2522</v>
      </c>
      <c r="R7111" t="s">
        <v>2559</v>
      </c>
      <c r="S7111" t="s">
        <v>13</v>
      </c>
    </row>
    <row r="7112" spans="1:19" x14ac:dyDescent="0.35">
      <c r="A7112">
        <v>12933</v>
      </c>
      <c r="B7112" t="s">
        <v>4917</v>
      </c>
      <c r="C7112" t="s">
        <v>843</v>
      </c>
      <c r="D7112" t="s">
        <v>2882</v>
      </c>
      <c r="E7112">
        <v>1</v>
      </c>
      <c r="F7112" s="8">
        <f>DATE(YEAR(project_c[[#This Row],[order_date]]),MONTH(project_c[[#This Row],[order_date]]),1)</f>
        <v>45383</v>
      </c>
      <c r="G7112" s="1">
        <v>45388</v>
      </c>
      <c r="H7112">
        <v>4</v>
      </c>
      <c r="I7112">
        <v>64.25</v>
      </c>
      <c r="J7112">
        <v>95.662599999999998</v>
      </c>
      <c r="K7112">
        <v>31.412600000000001</v>
      </c>
      <c r="L7112" t="s">
        <v>844</v>
      </c>
      <c r="M7112" t="s">
        <v>38</v>
      </c>
      <c r="N7112" t="s">
        <v>10</v>
      </c>
      <c r="O7112" t="s">
        <v>48</v>
      </c>
      <c r="P7112" t="s">
        <v>2883</v>
      </c>
      <c r="Q7112" t="s">
        <v>2522</v>
      </c>
      <c r="R7112" t="s">
        <v>2559</v>
      </c>
      <c r="S7112" t="s">
        <v>13</v>
      </c>
    </row>
    <row r="7113" spans="1:19" x14ac:dyDescent="0.35">
      <c r="A7113">
        <v>13673</v>
      </c>
      <c r="B7113" t="s">
        <v>4918</v>
      </c>
      <c r="C7113" t="s">
        <v>843</v>
      </c>
      <c r="D7113" t="s">
        <v>2882</v>
      </c>
      <c r="E7113">
        <v>1</v>
      </c>
      <c r="F7113" s="8">
        <f>DATE(YEAR(project_c[[#This Row],[order_date]]),MONTH(project_c[[#This Row],[order_date]]),1)</f>
        <v>45505</v>
      </c>
      <c r="G7113" s="1">
        <v>45509</v>
      </c>
      <c r="H7113">
        <v>3</v>
      </c>
      <c r="I7113">
        <v>64.25</v>
      </c>
      <c r="J7113">
        <v>95.662599999999998</v>
      </c>
      <c r="K7113">
        <v>31.412600000000001</v>
      </c>
      <c r="L7113" t="s">
        <v>844</v>
      </c>
      <c r="M7113" t="s">
        <v>38</v>
      </c>
      <c r="N7113" t="s">
        <v>10</v>
      </c>
      <c r="O7113" t="s">
        <v>48</v>
      </c>
      <c r="P7113" t="s">
        <v>2883</v>
      </c>
      <c r="Q7113" t="s">
        <v>2522</v>
      </c>
      <c r="R7113" t="s">
        <v>2559</v>
      </c>
      <c r="S7113" t="s">
        <v>13</v>
      </c>
    </row>
    <row r="7114" spans="1:19" x14ac:dyDescent="0.35">
      <c r="A7114">
        <v>13791</v>
      </c>
      <c r="B7114" t="s">
        <v>4920</v>
      </c>
      <c r="C7114" t="s">
        <v>843</v>
      </c>
      <c r="D7114" t="s">
        <v>2882</v>
      </c>
      <c r="E7114">
        <v>2</v>
      </c>
      <c r="F7114" s="8">
        <f>DATE(YEAR(project_c[[#This Row],[order_date]]),MONTH(project_c[[#This Row],[order_date]]),1)</f>
        <v>45597</v>
      </c>
      <c r="G7114" s="1">
        <v>45602</v>
      </c>
      <c r="H7114">
        <v>2</v>
      </c>
      <c r="I7114">
        <v>64.25</v>
      </c>
      <c r="J7114">
        <v>191.3252</v>
      </c>
      <c r="K7114">
        <v>62.825200000000002</v>
      </c>
      <c r="L7114" t="s">
        <v>844</v>
      </c>
      <c r="M7114" t="s">
        <v>38</v>
      </c>
      <c r="N7114" t="s">
        <v>10</v>
      </c>
      <c r="O7114" t="s">
        <v>48</v>
      </c>
      <c r="P7114" t="s">
        <v>2883</v>
      </c>
      <c r="Q7114" t="s">
        <v>2522</v>
      </c>
      <c r="R7114" t="s">
        <v>2559</v>
      </c>
      <c r="S7114" t="s">
        <v>13</v>
      </c>
    </row>
    <row r="7115" spans="1:19" x14ac:dyDescent="0.35">
      <c r="A7115">
        <v>14028</v>
      </c>
      <c r="B7115" t="s">
        <v>4917</v>
      </c>
      <c r="C7115" t="s">
        <v>843</v>
      </c>
      <c r="D7115" t="s">
        <v>2882</v>
      </c>
      <c r="E7115">
        <v>2</v>
      </c>
      <c r="F7115" s="8">
        <f>DATE(YEAR(project_c[[#This Row],[order_date]]),MONTH(project_c[[#This Row],[order_date]]),1)</f>
        <v>45597</v>
      </c>
      <c r="G7115" s="1">
        <v>45606</v>
      </c>
      <c r="H7115">
        <v>3</v>
      </c>
      <c r="I7115">
        <v>64.25</v>
      </c>
      <c r="J7115">
        <v>191.3252</v>
      </c>
      <c r="K7115">
        <v>62.825200000000002</v>
      </c>
      <c r="L7115" t="s">
        <v>844</v>
      </c>
      <c r="M7115" t="s">
        <v>38</v>
      </c>
      <c r="N7115" t="s">
        <v>10</v>
      </c>
      <c r="O7115" t="s">
        <v>48</v>
      </c>
      <c r="P7115" t="s">
        <v>2883</v>
      </c>
      <c r="Q7115" t="s">
        <v>2522</v>
      </c>
      <c r="R7115" t="s">
        <v>2559</v>
      </c>
      <c r="S7115" t="s">
        <v>13</v>
      </c>
    </row>
    <row r="7116" spans="1:19" x14ac:dyDescent="0.35">
      <c r="A7116">
        <v>14425</v>
      </c>
      <c r="B7116" t="s">
        <v>4917</v>
      </c>
      <c r="C7116" t="s">
        <v>843</v>
      </c>
      <c r="D7116" t="s">
        <v>2882</v>
      </c>
      <c r="E7116">
        <v>2</v>
      </c>
      <c r="F7116" s="8">
        <f>DATE(YEAR(project_c[[#This Row],[order_date]]),MONTH(project_c[[#This Row],[order_date]]),1)</f>
        <v>45627</v>
      </c>
      <c r="G7116" s="1">
        <v>45633</v>
      </c>
      <c r="H7116">
        <v>1</v>
      </c>
      <c r="I7116">
        <v>64.25</v>
      </c>
      <c r="J7116">
        <v>191.3252</v>
      </c>
      <c r="K7116">
        <v>62.825200000000002</v>
      </c>
      <c r="L7116" t="s">
        <v>844</v>
      </c>
      <c r="M7116" t="s">
        <v>38</v>
      </c>
      <c r="N7116" t="s">
        <v>10</v>
      </c>
      <c r="O7116" t="s">
        <v>48</v>
      </c>
      <c r="P7116" t="s">
        <v>2883</v>
      </c>
      <c r="Q7116" t="s">
        <v>2522</v>
      </c>
      <c r="R7116" t="s">
        <v>2559</v>
      </c>
      <c r="S7116" t="s">
        <v>13</v>
      </c>
    </row>
    <row r="7117" spans="1:19" x14ac:dyDescent="0.35">
      <c r="A7117">
        <v>811</v>
      </c>
      <c r="B7117" t="s">
        <v>4920</v>
      </c>
      <c r="C7117" t="s">
        <v>845</v>
      </c>
      <c r="D7117" t="s">
        <v>2334</v>
      </c>
      <c r="E7117">
        <v>2</v>
      </c>
      <c r="F7117" s="8">
        <f>DATE(YEAR(project_c[[#This Row],[order_date]]),MONTH(project_c[[#This Row],[order_date]]),1)</f>
        <v>44075</v>
      </c>
      <c r="G7117" s="1">
        <v>44094</v>
      </c>
      <c r="H7117">
        <v>3</v>
      </c>
      <c r="I7117">
        <v>0.95</v>
      </c>
      <c r="J7117">
        <v>8.8960000000000008</v>
      </c>
      <c r="K7117">
        <v>6.9960000000000004</v>
      </c>
      <c r="L7117" t="s">
        <v>846</v>
      </c>
      <c r="M7117" t="s">
        <v>9</v>
      </c>
      <c r="N7117" t="s">
        <v>10</v>
      </c>
      <c r="O7117" t="s">
        <v>32</v>
      </c>
      <c r="P7117" t="s">
        <v>2335</v>
      </c>
      <c r="Q7117" t="s">
        <v>1901</v>
      </c>
      <c r="R7117" t="s">
        <v>1902</v>
      </c>
      <c r="S7117" t="s">
        <v>18</v>
      </c>
    </row>
    <row r="7118" spans="1:19" x14ac:dyDescent="0.35">
      <c r="A7118">
        <v>810</v>
      </c>
      <c r="B7118" t="s">
        <v>4920</v>
      </c>
      <c r="C7118" t="s">
        <v>845</v>
      </c>
      <c r="D7118" t="s">
        <v>4459</v>
      </c>
      <c r="E7118">
        <v>5</v>
      </c>
      <c r="F7118" s="8">
        <f>DATE(YEAR(project_c[[#This Row],[order_date]]),MONTH(project_c[[#This Row],[order_date]]),1)</f>
        <v>44075</v>
      </c>
      <c r="G7118" s="1">
        <v>44094</v>
      </c>
      <c r="H7118">
        <v>3</v>
      </c>
      <c r="I7118">
        <v>23.97</v>
      </c>
      <c r="J7118">
        <v>419.40499999999997</v>
      </c>
      <c r="K7118">
        <v>299.55500000000001</v>
      </c>
      <c r="L7118" t="s">
        <v>846</v>
      </c>
      <c r="M7118" t="s">
        <v>9</v>
      </c>
      <c r="N7118" t="s">
        <v>10</v>
      </c>
      <c r="O7118" t="s">
        <v>32</v>
      </c>
      <c r="P7118" t="s">
        <v>4460</v>
      </c>
      <c r="Q7118" t="s">
        <v>4250</v>
      </c>
      <c r="R7118" t="s">
        <v>4258</v>
      </c>
      <c r="S7118" t="s">
        <v>18</v>
      </c>
    </row>
    <row r="7119" spans="1:19" x14ac:dyDescent="0.35">
      <c r="A7119">
        <v>2550</v>
      </c>
      <c r="B7119" t="s">
        <v>4919</v>
      </c>
      <c r="C7119" t="s">
        <v>845</v>
      </c>
      <c r="D7119" t="s">
        <v>3820</v>
      </c>
      <c r="E7119">
        <v>2</v>
      </c>
      <c r="F7119" s="8">
        <f>DATE(YEAR(project_c[[#This Row],[order_date]]),MONTH(project_c[[#This Row],[order_date]]),1)</f>
        <v>44440</v>
      </c>
      <c r="G7119" s="1">
        <v>44464</v>
      </c>
      <c r="H7119">
        <v>4</v>
      </c>
      <c r="I7119">
        <v>4.12</v>
      </c>
      <c r="J7119">
        <v>20.58</v>
      </c>
      <c r="K7119">
        <v>12.34</v>
      </c>
      <c r="L7119" t="s">
        <v>846</v>
      </c>
      <c r="M7119" t="s">
        <v>9</v>
      </c>
      <c r="N7119" t="s">
        <v>10</v>
      </c>
      <c r="O7119" t="s">
        <v>32</v>
      </c>
      <c r="P7119" t="s">
        <v>3821</v>
      </c>
      <c r="Q7119" t="s">
        <v>2522</v>
      </c>
      <c r="R7119" t="s">
        <v>2523</v>
      </c>
      <c r="S7119" t="s">
        <v>18</v>
      </c>
    </row>
    <row r="7120" spans="1:19" x14ac:dyDescent="0.35">
      <c r="A7120">
        <v>2621</v>
      </c>
      <c r="B7120" t="s">
        <v>4919</v>
      </c>
      <c r="C7120" t="s">
        <v>845</v>
      </c>
      <c r="D7120" t="s">
        <v>2250</v>
      </c>
      <c r="E7120">
        <v>4</v>
      </c>
      <c r="F7120" s="8">
        <f>DATE(YEAR(project_c[[#This Row],[order_date]]),MONTH(project_c[[#This Row],[order_date]]),1)</f>
        <v>44287</v>
      </c>
      <c r="G7120" s="1">
        <v>44302</v>
      </c>
      <c r="H7120">
        <v>4</v>
      </c>
      <c r="I7120">
        <v>148.5</v>
      </c>
      <c r="J7120">
        <v>863.96799999999996</v>
      </c>
      <c r="K7120">
        <v>269.96800000000002</v>
      </c>
      <c r="L7120" t="s">
        <v>846</v>
      </c>
      <c r="M7120" t="s">
        <v>9</v>
      </c>
      <c r="N7120" t="s">
        <v>10</v>
      </c>
      <c r="O7120" t="s">
        <v>32</v>
      </c>
      <c r="P7120" t="s">
        <v>2251</v>
      </c>
      <c r="Q7120" t="s">
        <v>1901</v>
      </c>
      <c r="R7120" t="s">
        <v>2199</v>
      </c>
      <c r="S7120" t="s">
        <v>18</v>
      </c>
    </row>
    <row r="7121" spans="1:19" x14ac:dyDescent="0.35">
      <c r="A7121">
        <v>2622</v>
      </c>
      <c r="B7121" t="s">
        <v>4919</v>
      </c>
      <c r="C7121" t="s">
        <v>845</v>
      </c>
      <c r="D7121" t="s">
        <v>2414</v>
      </c>
      <c r="E7121">
        <v>3</v>
      </c>
      <c r="F7121" s="8">
        <f>DATE(YEAR(project_c[[#This Row],[order_date]]),MONTH(project_c[[#This Row],[order_date]]),1)</f>
        <v>44287</v>
      </c>
      <c r="G7121" s="1">
        <v>44302</v>
      </c>
      <c r="H7121">
        <v>4</v>
      </c>
      <c r="I7121">
        <v>2.3199999999999998</v>
      </c>
      <c r="J7121">
        <v>34.847999999999999</v>
      </c>
      <c r="K7121">
        <v>27.888000000000002</v>
      </c>
      <c r="L7121" t="s">
        <v>846</v>
      </c>
      <c r="M7121" t="s">
        <v>9</v>
      </c>
      <c r="N7121" t="s">
        <v>10</v>
      </c>
      <c r="O7121" t="s">
        <v>32</v>
      </c>
      <c r="P7121" t="s">
        <v>2415</v>
      </c>
      <c r="Q7121" t="s">
        <v>1901</v>
      </c>
      <c r="R7121" t="s">
        <v>1909</v>
      </c>
      <c r="S7121" t="s">
        <v>18</v>
      </c>
    </row>
    <row r="7122" spans="1:19" x14ac:dyDescent="0.35">
      <c r="A7122">
        <v>2829</v>
      </c>
      <c r="B7122" t="s">
        <v>4919</v>
      </c>
      <c r="C7122" t="s">
        <v>845</v>
      </c>
      <c r="D7122" t="s">
        <v>3086</v>
      </c>
      <c r="E7122">
        <v>2</v>
      </c>
      <c r="F7122" s="8">
        <f>DATE(YEAR(project_c[[#This Row],[order_date]]),MONTH(project_c[[#This Row],[order_date]]),1)</f>
        <v>44317</v>
      </c>
      <c r="G7122" s="1">
        <v>44338</v>
      </c>
      <c r="H7122">
        <v>4</v>
      </c>
      <c r="I7122">
        <v>0.46</v>
      </c>
      <c r="J7122">
        <v>6.6</v>
      </c>
      <c r="K7122">
        <v>5.68</v>
      </c>
      <c r="L7122" t="s">
        <v>846</v>
      </c>
      <c r="M7122" t="s">
        <v>9</v>
      </c>
      <c r="N7122" t="s">
        <v>10</v>
      </c>
      <c r="O7122" t="s">
        <v>32</v>
      </c>
      <c r="P7122" t="s">
        <v>3087</v>
      </c>
      <c r="Q7122" t="s">
        <v>2522</v>
      </c>
      <c r="R7122" t="s">
        <v>2534</v>
      </c>
      <c r="S7122" t="s">
        <v>18</v>
      </c>
    </row>
    <row r="7123" spans="1:19" x14ac:dyDescent="0.35">
      <c r="A7123">
        <v>2831</v>
      </c>
      <c r="B7123" t="s">
        <v>4919</v>
      </c>
      <c r="C7123" t="s">
        <v>845</v>
      </c>
      <c r="D7123" t="s">
        <v>4002</v>
      </c>
      <c r="E7123">
        <v>7</v>
      </c>
      <c r="F7123" s="8">
        <f>DATE(YEAR(project_c[[#This Row],[order_date]]),MONTH(project_c[[#This Row],[order_date]]),1)</f>
        <v>44317</v>
      </c>
      <c r="G7123" s="1">
        <v>44338</v>
      </c>
      <c r="H7123">
        <v>4</v>
      </c>
      <c r="I7123">
        <v>5.84</v>
      </c>
      <c r="J7123">
        <v>104.79</v>
      </c>
      <c r="K7123">
        <v>63.91</v>
      </c>
      <c r="L7123" t="s">
        <v>846</v>
      </c>
      <c r="M7123" t="s">
        <v>9</v>
      </c>
      <c r="N7123" t="s">
        <v>10</v>
      </c>
      <c r="O7123" t="s">
        <v>32</v>
      </c>
      <c r="P7123" t="s">
        <v>4003</v>
      </c>
      <c r="Q7123" t="s">
        <v>2522</v>
      </c>
      <c r="R7123" t="s">
        <v>2559</v>
      </c>
      <c r="S7123" t="s">
        <v>18</v>
      </c>
    </row>
    <row r="7124" spans="1:19" x14ac:dyDescent="0.35">
      <c r="A7124">
        <v>2832</v>
      </c>
      <c r="B7124" t="s">
        <v>4919</v>
      </c>
      <c r="C7124" t="s">
        <v>845</v>
      </c>
      <c r="D7124" t="s">
        <v>2200</v>
      </c>
      <c r="E7124">
        <v>6</v>
      </c>
      <c r="F7124" s="8">
        <f>DATE(YEAR(project_c[[#This Row],[order_date]]),MONTH(project_c[[#This Row],[order_date]]),1)</f>
        <v>44317</v>
      </c>
      <c r="G7124" s="1">
        <v>44338</v>
      </c>
      <c r="H7124">
        <v>4</v>
      </c>
      <c r="I7124">
        <v>8.08</v>
      </c>
      <c r="J7124">
        <v>775.72799999999995</v>
      </c>
      <c r="K7124">
        <v>727.24800000000005</v>
      </c>
      <c r="L7124" t="s">
        <v>846</v>
      </c>
      <c r="M7124" t="s">
        <v>9</v>
      </c>
      <c r="N7124" t="s">
        <v>10</v>
      </c>
      <c r="O7124" t="s">
        <v>32</v>
      </c>
      <c r="P7124" t="s">
        <v>2201</v>
      </c>
      <c r="Q7124" t="s">
        <v>1901</v>
      </c>
      <c r="R7124" t="s">
        <v>1902</v>
      </c>
      <c r="S7124" t="s">
        <v>18</v>
      </c>
    </row>
    <row r="7125" spans="1:19" x14ac:dyDescent="0.35">
      <c r="A7125">
        <v>2830</v>
      </c>
      <c r="B7125" t="s">
        <v>4919</v>
      </c>
      <c r="C7125" t="s">
        <v>845</v>
      </c>
      <c r="D7125" t="s">
        <v>3794</v>
      </c>
      <c r="E7125">
        <v>7</v>
      </c>
      <c r="F7125" s="8">
        <f>DATE(YEAR(project_c[[#This Row],[order_date]]),MONTH(project_c[[#This Row],[order_date]]),1)</f>
        <v>44317</v>
      </c>
      <c r="G7125" s="1">
        <v>44338</v>
      </c>
      <c r="H7125">
        <v>4</v>
      </c>
      <c r="I7125">
        <v>0.43</v>
      </c>
      <c r="J7125">
        <v>9.6880000000000006</v>
      </c>
      <c r="K7125">
        <v>6.6779999999999999</v>
      </c>
      <c r="L7125" t="s">
        <v>846</v>
      </c>
      <c r="M7125" t="s">
        <v>9</v>
      </c>
      <c r="N7125" t="s">
        <v>10</v>
      </c>
      <c r="O7125" t="s">
        <v>32</v>
      </c>
      <c r="P7125" t="s">
        <v>3795</v>
      </c>
      <c r="Q7125" t="s">
        <v>2522</v>
      </c>
      <c r="R7125" t="s">
        <v>2523</v>
      </c>
      <c r="S7125" t="s">
        <v>18</v>
      </c>
    </row>
    <row r="7126" spans="1:19" x14ac:dyDescent="0.35">
      <c r="A7126">
        <v>8203</v>
      </c>
      <c r="B7126" t="s">
        <v>4918</v>
      </c>
      <c r="C7126" t="s">
        <v>845</v>
      </c>
      <c r="D7126" t="s">
        <v>4617</v>
      </c>
      <c r="E7126">
        <v>1</v>
      </c>
      <c r="F7126" s="8">
        <f>DATE(YEAR(project_c[[#This Row],[order_date]]),MONTH(project_c[[#This Row],[order_date]]),1)</f>
        <v>45078</v>
      </c>
      <c r="G7126" s="1">
        <v>45102</v>
      </c>
      <c r="H7126">
        <v>2</v>
      </c>
      <c r="I7126">
        <v>64.13</v>
      </c>
      <c r="J7126">
        <v>320.62400000000002</v>
      </c>
      <c r="K7126">
        <v>256.49400000000003</v>
      </c>
      <c r="L7126" t="s">
        <v>846</v>
      </c>
      <c r="M7126" t="s">
        <v>9</v>
      </c>
      <c r="N7126" t="s">
        <v>10</v>
      </c>
      <c r="O7126" t="s">
        <v>32</v>
      </c>
      <c r="P7126" t="s">
        <v>4618</v>
      </c>
      <c r="Q7126" t="s">
        <v>4250</v>
      </c>
      <c r="R7126" t="s">
        <v>4258</v>
      </c>
      <c r="S7126" t="s">
        <v>18</v>
      </c>
    </row>
    <row r="7127" spans="1:19" x14ac:dyDescent="0.35">
      <c r="A7127">
        <v>8643</v>
      </c>
      <c r="B7127" t="s">
        <v>4918</v>
      </c>
      <c r="C7127" t="s">
        <v>845</v>
      </c>
      <c r="D7127" t="s">
        <v>3414</v>
      </c>
      <c r="E7127">
        <v>3</v>
      </c>
      <c r="F7127" s="8">
        <f>DATE(YEAR(project_c[[#This Row],[order_date]]),MONTH(project_c[[#This Row],[order_date]]),1)</f>
        <v>45078</v>
      </c>
      <c r="G7127" s="1">
        <v>45089</v>
      </c>
      <c r="H7127">
        <v>2</v>
      </c>
      <c r="I7127">
        <v>2.13</v>
      </c>
      <c r="J7127">
        <v>15.54</v>
      </c>
      <c r="K7127">
        <v>9.15</v>
      </c>
      <c r="L7127" t="s">
        <v>846</v>
      </c>
      <c r="M7127" t="s">
        <v>9</v>
      </c>
      <c r="N7127" t="s">
        <v>10</v>
      </c>
      <c r="O7127" t="s">
        <v>32</v>
      </c>
      <c r="P7127" t="s">
        <v>3415</v>
      </c>
      <c r="Q7127" t="s">
        <v>2522</v>
      </c>
      <c r="R7127" t="s">
        <v>2542</v>
      </c>
      <c r="S7127" t="s">
        <v>18</v>
      </c>
    </row>
    <row r="7128" spans="1:19" x14ac:dyDescent="0.35">
      <c r="A7128">
        <v>10396</v>
      </c>
      <c r="B7128" t="s">
        <v>4920</v>
      </c>
      <c r="C7128" t="s">
        <v>845</v>
      </c>
      <c r="D7128" t="s">
        <v>3990</v>
      </c>
      <c r="E7128">
        <v>2</v>
      </c>
      <c r="F7128" s="8">
        <f>DATE(YEAR(project_c[[#This Row],[order_date]]),MONTH(project_c[[#This Row],[order_date]]),1)</f>
        <v>45352</v>
      </c>
      <c r="G7128" s="1">
        <v>45379</v>
      </c>
      <c r="H7128">
        <v>3</v>
      </c>
      <c r="I7128">
        <v>6.99</v>
      </c>
      <c r="J7128">
        <v>19.510400000000001</v>
      </c>
      <c r="K7128">
        <v>5.5304000000000002</v>
      </c>
      <c r="L7128" t="s">
        <v>846</v>
      </c>
      <c r="M7128" t="s">
        <v>9</v>
      </c>
      <c r="N7128" t="s">
        <v>10</v>
      </c>
      <c r="O7128" t="s">
        <v>32</v>
      </c>
      <c r="P7128" t="s">
        <v>3991</v>
      </c>
      <c r="Q7128" t="s">
        <v>2522</v>
      </c>
      <c r="R7128" t="s">
        <v>2531</v>
      </c>
      <c r="S7128" t="s">
        <v>18</v>
      </c>
    </row>
    <row r="7129" spans="1:19" x14ac:dyDescent="0.35">
      <c r="A7129">
        <v>11159</v>
      </c>
      <c r="B7129" t="s">
        <v>4920</v>
      </c>
      <c r="C7129" t="s">
        <v>845</v>
      </c>
      <c r="D7129" t="s">
        <v>3990</v>
      </c>
      <c r="E7129">
        <v>2</v>
      </c>
      <c r="F7129" s="8">
        <f>DATE(YEAR(project_c[[#This Row],[order_date]]),MONTH(project_c[[#This Row],[order_date]]),1)</f>
        <v>45292</v>
      </c>
      <c r="G7129" s="1">
        <v>45317</v>
      </c>
      <c r="H7129">
        <v>3</v>
      </c>
      <c r="I7129">
        <v>6.99</v>
      </c>
      <c r="J7129">
        <v>19.510400000000001</v>
      </c>
      <c r="K7129">
        <v>5.5304000000000002</v>
      </c>
      <c r="L7129" t="s">
        <v>846</v>
      </c>
      <c r="M7129" t="s">
        <v>9</v>
      </c>
      <c r="N7129" t="s">
        <v>10</v>
      </c>
      <c r="O7129" t="s">
        <v>32</v>
      </c>
      <c r="P7129" t="s">
        <v>3991</v>
      </c>
      <c r="Q7129" t="s">
        <v>2522</v>
      </c>
      <c r="R7129" t="s">
        <v>2531</v>
      </c>
      <c r="S7129" t="s">
        <v>18</v>
      </c>
    </row>
    <row r="7130" spans="1:19" x14ac:dyDescent="0.35">
      <c r="A7130">
        <v>11398</v>
      </c>
      <c r="B7130" t="s">
        <v>4920</v>
      </c>
      <c r="C7130" t="s">
        <v>845</v>
      </c>
      <c r="D7130" t="s">
        <v>3990</v>
      </c>
      <c r="E7130">
        <v>2</v>
      </c>
      <c r="F7130" s="8">
        <f>DATE(YEAR(project_c[[#This Row],[order_date]]),MONTH(project_c[[#This Row],[order_date]]),1)</f>
        <v>45352</v>
      </c>
      <c r="G7130" s="1">
        <v>45360</v>
      </c>
      <c r="H7130">
        <v>4</v>
      </c>
      <c r="I7130">
        <v>6.99</v>
      </c>
      <c r="J7130">
        <v>19.510400000000001</v>
      </c>
      <c r="K7130">
        <v>5.5304000000000002</v>
      </c>
      <c r="L7130" t="s">
        <v>846</v>
      </c>
      <c r="M7130" t="s">
        <v>9</v>
      </c>
      <c r="N7130" t="s">
        <v>10</v>
      </c>
      <c r="O7130" t="s">
        <v>32</v>
      </c>
      <c r="P7130" t="s">
        <v>3991</v>
      </c>
      <c r="Q7130" t="s">
        <v>2522</v>
      </c>
      <c r="R7130" t="s">
        <v>2531</v>
      </c>
      <c r="S7130" t="s">
        <v>18</v>
      </c>
    </row>
    <row r="7131" spans="1:19" x14ac:dyDescent="0.35">
      <c r="A7131">
        <v>11414</v>
      </c>
      <c r="B7131" t="s">
        <v>4920</v>
      </c>
      <c r="C7131" t="s">
        <v>845</v>
      </c>
      <c r="D7131" t="s">
        <v>3990</v>
      </c>
      <c r="E7131">
        <v>3</v>
      </c>
      <c r="F7131" s="8">
        <f>DATE(YEAR(project_c[[#This Row],[order_date]]),MONTH(project_c[[#This Row],[order_date]]),1)</f>
        <v>45352</v>
      </c>
      <c r="G7131" s="1">
        <v>45355</v>
      </c>
      <c r="H7131">
        <v>2</v>
      </c>
      <c r="I7131">
        <v>6.99</v>
      </c>
      <c r="J7131">
        <v>29.265599999999999</v>
      </c>
      <c r="K7131">
        <v>8.2956000000000003</v>
      </c>
      <c r="L7131" t="s">
        <v>846</v>
      </c>
      <c r="M7131" t="s">
        <v>9</v>
      </c>
      <c r="N7131" t="s">
        <v>10</v>
      </c>
      <c r="O7131" t="s">
        <v>32</v>
      </c>
      <c r="P7131" t="s">
        <v>3991</v>
      </c>
      <c r="Q7131" t="s">
        <v>2522</v>
      </c>
      <c r="R7131" t="s">
        <v>2531</v>
      </c>
      <c r="S7131" t="s">
        <v>18</v>
      </c>
    </row>
    <row r="7132" spans="1:19" x14ac:dyDescent="0.35">
      <c r="A7132">
        <v>11674</v>
      </c>
      <c r="B7132" t="s">
        <v>4920</v>
      </c>
      <c r="C7132" t="s">
        <v>845</v>
      </c>
      <c r="D7132" t="s">
        <v>3990</v>
      </c>
      <c r="E7132">
        <v>3</v>
      </c>
      <c r="F7132" s="8">
        <f>DATE(YEAR(project_c[[#This Row],[order_date]]),MONTH(project_c[[#This Row],[order_date]]),1)</f>
        <v>45597</v>
      </c>
      <c r="G7132" s="1">
        <v>45611</v>
      </c>
      <c r="H7132">
        <v>2</v>
      </c>
      <c r="I7132">
        <v>6.99</v>
      </c>
      <c r="J7132">
        <v>29.265599999999999</v>
      </c>
      <c r="K7132">
        <v>8.2956000000000003</v>
      </c>
      <c r="L7132" t="s">
        <v>846</v>
      </c>
      <c r="M7132" t="s">
        <v>9</v>
      </c>
      <c r="N7132" t="s">
        <v>10</v>
      </c>
      <c r="O7132" t="s">
        <v>32</v>
      </c>
      <c r="P7132" t="s">
        <v>3991</v>
      </c>
      <c r="Q7132" t="s">
        <v>2522</v>
      </c>
      <c r="R7132" t="s">
        <v>2531</v>
      </c>
      <c r="S7132" t="s">
        <v>18</v>
      </c>
    </row>
    <row r="7133" spans="1:19" x14ac:dyDescent="0.35">
      <c r="A7133">
        <v>11696</v>
      </c>
      <c r="B7133" t="s">
        <v>4920</v>
      </c>
      <c r="C7133" t="s">
        <v>845</v>
      </c>
      <c r="D7133" t="s">
        <v>3990</v>
      </c>
      <c r="E7133">
        <v>5</v>
      </c>
      <c r="F7133" s="8">
        <f>DATE(YEAR(project_c[[#This Row],[order_date]]),MONTH(project_c[[#This Row],[order_date]]),1)</f>
        <v>45566</v>
      </c>
      <c r="G7133" s="1">
        <v>45587</v>
      </c>
      <c r="H7133">
        <v>4</v>
      </c>
      <c r="I7133">
        <v>6.99</v>
      </c>
      <c r="J7133">
        <v>48.776000000000003</v>
      </c>
      <c r="K7133">
        <v>13.826000000000001</v>
      </c>
      <c r="L7133" t="s">
        <v>846</v>
      </c>
      <c r="M7133" t="s">
        <v>9</v>
      </c>
      <c r="N7133" t="s">
        <v>10</v>
      </c>
      <c r="O7133" t="s">
        <v>32</v>
      </c>
      <c r="P7133" t="s">
        <v>3991</v>
      </c>
      <c r="Q7133" t="s">
        <v>2522</v>
      </c>
      <c r="R7133" t="s">
        <v>2531</v>
      </c>
      <c r="S7133" t="s">
        <v>18</v>
      </c>
    </row>
    <row r="7134" spans="1:19" x14ac:dyDescent="0.35">
      <c r="A7134">
        <v>11856</v>
      </c>
      <c r="B7134" t="s">
        <v>4918</v>
      </c>
      <c r="C7134" t="s">
        <v>845</v>
      </c>
      <c r="D7134" t="s">
        <v>3990</v>
      </c>
      <c r="E7134">
        <v>3</v>
      </c>
      <c r="F7134" s="8">
        <f>DATE(YEAR(project_c[[#This Row],[order_date]]),MONTH(project_c[[#This Row],[order_date]]),1)</f>
        <v>45536</v>
      </c>
      <c r="G7134" s="1">
        <v>45552</v>
      </c>
      <c r="H7134">
        <v>3</v>
      </c>
      <c r="I7134">
        <v>6.99</v>
      </c>
      <c r="J7134">
        <v>29.265599999999999</v>
      </c>
      <c r="K7134">
        <v>8.2956000000000003</v>
      </c>
      <c r="L7134" t="s">
        <v>846</v>
      </c>
      <c r="M7134" t="s">
        <v>9</v>
      </c>
      <c r="N7134" t="s">
        <v>10</v>
      </c>
      <c r="O7134" t="s">
        <v>32</v>
      </c>
      <c r="P7134" t="s">
        <v>3991</v>
      </c>
      <c r="Q7134" t="s">
        <v>2522</v>
      </c>
      <c r="R7134" t="s">
        <v>2531</v>
      </c>
      <c r="S7134" t="s">
        <v>18</v>
      </c>
    </row>
    <row r="7135" spans="1:19" x14ac:dyDescent="0.35">
      <c r="A7135">
        <v>12663</v>
      </c>
      <c r="B7135" t="s">
        <v>4917</v>
      </c>
      <c r="C7135" t="s">
        <v>845</v>
      </c>
      <c r="D7135" t="s">
        <v>3990</v>
      </c>
      <c r="E7135">
        <v>1</v>
      </c>
      <c r="F7135" s="8">
        <f>DATE(YEAR(project_c[[#This Row],[order_date]]),MONTH(project_c[[#This Row],[order_date]]),1)</f>
        <v>45383</v>
      </c>
      <c r="G7135" s="1">
        <v>45403</v>
      </c>
      <c r="H7135">
        <v>1</v>
      </c>
      <c r="I7135">
        <v>6.99</v>
      </c>
      <c r="J7135">
        <v>9.7552000000000003</v>
      </c>
      <c r="K7135">
        <v>2.7652000000000001</v>
      </c>
      <c r="L7135" t="s">
        <v>846</v>
      </c>
      <c r="M7135" t="s">
        <v>9</v>
      </c>
      <c r="N7135" t="s">
        <v>10</v>
      </c>
      <c r="O7135" t="s">
        <v>32</v>
      </c>
      <c r="P7135" t="s">
        <v>3991</v>
      </c>
      <c r="Q7135" t="s">
        <v>2522</v>
      </c>
      <c r="R7135" t="s">
        <v>2531</v>
      </c>
      <c r="S7135" t="s">
        <v>18</v>
      </c>
    </row>
    <row r="7136" spans="1:19" x14ac:dyDescent="0.35">
      <c r="A7136">
        <v>13272</v>
      </c>
      <c r="B7136" t="s">
        <v>4920</v>
      </c>
      <c r="C7136" t="s">
        <v>845</v>
      </c>
      <c r="D7136" t="s">
        <v>3990</v>
      </c>
      <c r="E7136">
        <v>2</v>
      </c>
      <c r="F7136" s="8">
        <f>DATE(YEAR(project_c[[#This Row],[order_date]]),MONTH(project_c[[#This Row],[order_date]]),1)</f>
        <v>45566</v>
      </c>
      <c r="G7136" s="1">
        <v>45567</v>
      </c>
      <c r="H7136">
        <v>2</v>
      </c>
      <c r="I7136">
        <v>6.99</v>
      </c>
      <c r="J7136">
        <v>19.510400000000001</v>
      </c>
      <c r="K7136">
        <v>5.5304000000000002</v>
      </c>
      <c r="L7136" t="s">
        <v>846</v>
      </c>
      <c r="M7136" t="s">
        <v>9</v>
      </c>
      <c r="N7136" t="s">
        <v>10</v>
      </c>
      <c r="O7136" t="s">
        <v>32</v>
      </c>
      <c r="P7136" t="s">
        <v>3991</v>
      </c>
      <c r="Q7136" t="s">
        <v>2522</v>
      </c>
      <c r="R7136" t="s">
        <v>2531</v>
      </c>
      <c r="S7136" t="s">
        <v>18</v>
      </c>
    </row>
    <row r="7137" spans="1:19" x14ac:dyDescent="0.35">
      <c r="A7137">
        <v>13536</v>
      </c>
      <c r="B7137" t="s">
        <v>4920</v>
      </c>
      <c r="C7137" t="s">
        <v>845</v>
      </c>
      <c r="D7137" t="s">
        <v>3990</v>
      </c>
      <c r="E7137">
        <v>2</v>
      </c>
      <c r="F7137" s="8">
        <f>DATE(YEAR(project_c[[#This Row],[order_date]]),MONTH(project_c[[#This Row],[order_date]]),1)</f>
        <v>45536</v>
      </c>
      <c r="G7137" s="1">
        <v>45559</v>
      </c>
      <c r="H7137">
        <v>5</v>
      </c>
      <c r="I7137">
        <v>6.99</v>
      </c>
      <c r="J7137">
        <v>19.510400000000001</v>
      </c>
      <c r="K7137">
        <v>5.5304000000000002</v>
      </c>
      <c r="L7137" t="s">
        <v>846</v>
      </c>
      <c r="M7137" t="s">
        <v>9</v>
      </c>
      <c r="N7137" t="s">
        <v>10</v>
      </c>
      <c r="O7137" t="s">
        <v>32</v>
      </c>
      <c r="P7137" t="s">
        <v>3991</v>
      </c>
      <c r="Q7137" t="s">
        <v>2522</v>
      </c>
      <c r="R7137" t="s">
        <v>2531</v>
      </c>
      <c r="S7137" t="s">
        <v>18</v>
      </c>
    </row>
    <row r="7138" spans="1:19" x14ac:dyDescent="0.35">
      <c r="A7138">
        <v>13590</v>
      </c>
      <c r="B7138" t="s">
        <v>4917</v>
      </c>
      <c r="C7138" t="s">
        <v>845</v>
      </c>
      <c r="D7138" t="s">
        <v>3990</v>
      </c>
      <c r="E7138">
        <v>1</v>
      </c>
      <c r="F7138" s="8">
        <f>DATE(YEAR(project_c[[#This Row],[order_date]]),MONTH(project_c[[#This Row],[order_date]]),1)</f>
        <v>45597</v>
      </c>
      <c r="G7138" s="1">
        <v>45614</v>
      </c>
      <c r="H7138">
        <v>4</v>
      </c>
      <c r="I7138">
        <v>6.99</v>
      </c>
      <c r="J7138">
        <v>9.7552000000000003</v>
      </c>
      <c r="K7138">
        <v>2.7652000000000001</v>
      </c>
      <c r="L7138" t="s">
        <v>846</v>
      </c>
      <c r="M7138" t="s">
        <v>9</v>
      </c>
      <c r="N7138" t="s">
        <v>10</v>
      </c>
      <c r="O7138" t="s">
        <v>32</v>
      </c>
      <c r="P7138" t="s">
        <v>3991</v>
      </c>
      <c r="Q7138" t="s">
        <v>2522</v>
      </c>
      <c r="R7138" t="s">
        <v>2531</v>
      </c>
      <c r="S7138" t="s">
        <v>18</v>
      </c>
    </row>
    <row r="7139" spans="1:19" x14ac:dyDescent="0.35">
      <c r="A7139">
        <v>13736</v>
      </c>
      <c r="B7139" t="s">
        <v>4917</v>
      </c>
      <c r="C7139" t="s">
        <v>845</v>
      </c>
      <c r="D7139" t="s">
        <v>3990</v>
      </c>
      <c r="E7139">
        <v>2</v>
      </c>
      <c r="F7139" s="8">
        <f>DATE(YEAR(project_c[[#This Row],[order_date]]),MONTH(project_c[[#This Row],[order_date]]),1)</f>
        <v>45566</v>
      </c>
      <c r="G7139" s="1">
        <v>45568</v>
      </c>
      <c r="H7139">
        <v>1</v>
      </c>
      <c r="I7139">
        <v>6.99</v>
      </c>
      <c r="J7139">
        <v>19.510400000000001</v>
      </c>
      <c r="K7139">
        <v>5.5304000000000002</v>
      </c>
      <c r="L7139" t="s">
        <v>846</v>
      </c>
      <c r="M7139" t="s">
        <v>9</v>
      </c>
      <c r="N7139" t="s">
        <v>10</v>
      </c>
      <c r="O7139" t="s">
        <v>32</v>
      </c>
      <c r="P7139" t="s">
        <v>3991</v>
      </c>
      <c r="Q7139" t="s">
        <v>2522</v>
      </c>
      <c r="R7139" t="s">
        <v>2531</v>
      </c>
      <c r="S7139" t="s">
        <v>18</v>
      </c>
    </row>
    <row r="7140" spans="1:19" x14ac:dyDescent="0.35">
      <c r="A7140">
        <v>13823</v>
      </c>
      <c r="B7140" t="s">
        <v>4920</v>
      </c>
      <c r="C7140" t="s">
        <v>845</v>
      </c>
      <c r="D7140" t="s">
        <v>3990</v>
      </c>
      <c r="E7140">
        <v>1</v>
      </c>
      <c r="F7140" s="8">
        <f>DATE(YEAR(project_c[[#This Row],[order_date]]),MONTH(project_c[[#This Row],[order_date]]),1)</f>
        <v>45566</v>
      </c>
      <c r="G7140" s="1">
        <v>45583</v>
      </c>
      <c r="H7140">
        <v>5</v>
      </c>
      <c r="I7140">
        <v>6.99</v>
      </c>
      <c r="J7140">
        <v>9.7552000000000003</v>
      </c>
      <c r="K7140">
        <v>2.7652000000000001</v>
      </c>
      <c r="L7140" t="s">
        <v>846</v>
      </c>
      <c r="M7140" t="s">
        <v>9</v>
      </c>
      <c r="N7140" t="s">
        <v>10</v>
      </c>
      <c r="O7140" t="s">
        <v>32</v>
      </c>
      <c r="P7140" t="s">
        <v>3991</v>
      </c>
      <c r="Q7140" t="s">
        <v>2522</v>
      </c>
      <c r="R7140" t="s">
        <v>2531</v>
      </c>
      <c r="S7140" t="s">
        <v>18</v>
      </c>
    </row>
    <row r="7141" spans="1:19" x14ac:dyDescent="0.35">
      <c r="A7141">
        <v>14003</v>
      </c>
      <c r="B7141" t="s">
        <v>4918</v>
      </c>
      <c r="C7141" t="s">
        <v>845</v>
      </c>
      <c r="D7141" t="s">
        <v>3990</v>
      </c>
      <c r="E7141">
        <v>2</v>
      </c>
      <c r="F7141" s="8">
        <f>DATE(YEAR(project_c[[#This Row],[order_date]]),MONTH(project_c[[#This Row],[order_date]]),1)</f>
        <v>45505</v>
      </c>
      <c r="G7141" s="1">
        <v>45513</v>
      </c>
      <c r="H7141">
        <v>5</v>
      </c>
      <c r="I7141">
        <v>6.99</v>
      </c>
      <c r="J7141">
        <v>19.510400000000001</v>
      </c>
      <c r="K7141">
        <v>5.5304000000000002</v>
      </c>
      <c r="L7141" t="s">
        <v>846</v>
      </c>
      <c r="M7141" t="s">
        <v>9</v>
      </c>
      <c r="N7141" t="s">
        <v>10</v>
      </c>
      <c r="O7141" t="s">
        <v>32</v>
      </c>
      <c r="P7141" t="s">
        <v>3991</v>
      </c>
      <c r="Q7141" t="s">
        <v>2522</v>
      </c>
      <c r="R7141" t="s">
        <v>2531</v>
      </c>
      <c r="S7141" t="s">
        <v>18</v>
      </c>
    </row>
    <row r="7142" spans="1:19" x14ac:dyDescent="0.35">
      <c r="A7142">
        <v>14046</v>
      </c>
      <c r="B7142" t="s">
        <v>4917</v>
      </c>
      <c r="C7142" t="s">
        <v>845</v>
      </c>
      <c r="D7142" t="s">
        <v>3990</v>
      </c>
      <c r="E7142">
        <v>2</v>
      </c>
      <c r="F7142" s="8">
        <f>DATE(YEAR(project_c[[#This Row],[order_date]]),MONTH(project_c[[#This Row],[order_date]]),1)</f>
        <v>45597</v>
      </c>
      <c r="G7142" s="1">
        <v>45603</v>
      </c>
      <c r="H7142">
        <v>4</v>
      </c>
      <c r="I7142">
        <v>6.99</v>
      </c>
      <c r="J7142">
        <v>19.510400000000001</v>
      </c>
      <c r="K7142">
        <v>5.5304000000000002</v>
      </c>
      <c r="L7142" t="s">
        <v>846</v>
      </c>
      <c r="M7142" t="s">
        <v>9</v>
      </c>
      <c r="N7142" t="s">
        <v>10</v>
      </c>
      <c r="O7142" t="s">
        <v>32</v>
      </c>
      <c r="P7142" t="s">
        <v>3991</v>
      </c>
      <c r="Q7142" t="s">
        <v>2522</v>
      </c>
      <c r="R7142" t="s">
        <v>2531</v>
      </c>
      <c r="S7142" t="s">
        <v>18</v>
      </c>
    </row>
    <row r="7143" spans="1:19" x14ac:dyDescent="0.35">
      <c r="A7143">
        <v>14404</v>
      </c>
      <c r="B7143" t="s">
        <v>4918</v>
      </c>
      <c r="C7143" t="s">
        <v>845</v>
      </c>
      <c r="D7143" t="s">
        <v>3990</v>
      </c>
      <c r="E7143">
        <v>2</v>
      </c>
      <c r="F7143" s="8">
        <f>DATE(YEAR(project_c[[#This Row],[order_date]]),MONTH(project_c[[#This Row],[order_date]]),1)</f>
        <v>45627</v>
      </c>
      <c r="G7143" s="1">
        <v>45638</v>
      </c>
      <c r="H7143">
        <v>1</v>
      </c>
      <c r="I7143">
        <v>6.99</v>
      </c>
      <c r="J7143">
        <v>19.510400000000001</v>
      </c>
      <c r="K7143">
        <v>5.5304000000000002</v>
      </c>
      <c r="L7143" t="s">
        <v>846</v>
      </c>
      <c r="M7143" t="s">
        <v>9</v>
      </c>
      <c r="N7143" t="s">
        <v>10</v>
      </c>
      <c r="O7143" t="s">
        <v>32</v>
      </c>
      <c r="P7143" t="s">
        <v>3991</v>
      </c>
      <c r="Q7143" t="s">
        <v>2522</v>
      </c>
      <c r="R7143" t="s">
        <v>2531</v>
      </c>
      <c r="S7143" t="s">
        <v>18</v>
      </c>
    </row>
    <row r="7144" spans="1:19" x14ac:dyDescent="0.35">
      <c r="A7144">
        <v>815</v>
      </c>
      <c r="B7144" t="s">
        <v>4918</v>
      </c>
      <c r="C7144" t="s">
        <v>847</v>
      </c>
      <c r="D7144" t="s">
        <v>2840</v>
      </c>
      <c r="E7144">
        <v>2</v>
      </c>
      <c r="F7144" s="8">
        <f>DATE(YEAR(project_c[[#This Row],[order_date]]),MONTH(project_c[[#This Row],[order_date]]),1)</f>
        <v>44013</v>
      </c>
      <c r="G7144" s="1">
        <v>44039</v>
      </c>
      <c r="H7144">
        <v>3</v>
      </c>
      <c r="I7144">
        <v>17.68</v>
      </c>
      <c r="J7144">
        <v>221.02</v>
      </c>
      <c r="K7144">
        <v>185.66</v>
      </c>
      <c r="L7144" t="s">
        <v>848</v>
      </c>
      <c r="M7144" t="s">
        <v>38</v>
      </c>
      <c r="N7144" t="s">
        <v>10</v>
      </c>
      <c r="O7144" t="s">
        <v>48</v>
      </c>
      <c r="P7144" t="s">
        <v>2841</v>
      </c>
      <c r="Q7144" t="s">
        <v>2522</v>
      </c>
      <c r="R7144" t="s">
        <v>2559</v>
      </c>
      <c r="S7144" t="s">
        <v>13</v>
      </c>
    </row>
    <row r="7145" spans="1:19" x14ac:dyDescent="0.35">
      <c r="A7145">
        <v>4064</v>
      </c>
      <c r="B7145" t="s">
        <v>4919</v>
      </c>
      <c r="C7145" t="s">
        <v>847</v>
      </c>
      <c r="D7145" t="s">
        <v>3214</v>
      </c>
      <c r="E7145">
        <v>7</v>
      </c>
      <c r="F7145" s="8">
        <f>DATE(YEAR(project_c[[#This Row],[order_date]]),MONTH(project_c[[#This Row],[order_date]]),1)</f>
        <v>44501</v>
      </c>
      <c r="G7145" s="1">
        <v>44502</v>
      </c>
      <c r="H7145">
        <v>5</v>
      </c>
      <c r="I7145">
        <v>0.67</v>
      </c>
      <c r="J7145">
        <v>5.88</v>
      </c>
      <c r="K7145">
        <v>1.19</v>
      </c>
      <c r="L7145" t="s">
        <v>848</v>
      </c>
      <c r="M7145" t="s">
        <v>38</v>
      </c>
      <c r="N7145" t="s">
        <v>10</v>
      </c>
      <c r="O7145" t="s">
        <v>48</v>
      </c>
      <c r="P7145" t="s">
        <v>3215</v>
      </c>
      <c r="Q7145" t="s">
        <v>2522</v>
      </c>
      <c r="R7145" t="s">
        <v>2523</v>
      </c>
      <c r="S7145" t="s">
        <v>13</v>
      </c>
    </row>
    <row r="7146" spans="1:19" x14ac:dyDescent="0.35">
      <c r="A7146">
        <v>4065</v>
      </c>
      <c r="B7146" t="s">
        <v>4919</v>
      </c>
      <c r="C7146" t="s">
        <v>847</v>
      </c>
      <c r="D7146" t="s">
        <v>2232</v>
      </c>
      <c r="E7146">
        <v>2</v>
      </c>
      <c r="F7146" s="8">
        <f>DATE(YEAR(project_c[[#This Row],[order_date]]),MONTH(project_c[[#This Row],[order_date]]),1)</f>
        <v>44501</v>
      </c>
      <c r="G7146" s="1">
        <v>44502</v>
      </c>
      <c r="H7146">
        <v>5</v>
      </c>
      <c r="I7146">
        <v>43.09</v>
      </c>
      <c r="J7146">
        <v>344.70400000000001</v>
      </c>
      <c r="K7146">
        <v>258.524</v>
      </c>
      <c r="L7146" t="s">
        <v>848</v>
      </c>
      <c r="M7146" t="s">
        <v>38</v>
      </c>
      <c r="N7146" t="s">
        <v>10</v>
      </c>
      <c r="O7146" t="s">
        <v>48</v>
      </c>
      <c r="P7146" t="s">
        <v>2233</v>
      </c>
      <c r="Q7146" t="s">
        <v>1901</v>
      </c>
      <c r="R7146" t="s">
        <v>1902</v>
      </c>
      <c r="S7146" t="s">
        <v>13</v>
      </c>
    </row>
    <row r="7147" spans="1:19" x14ac:dyDescent="0.35">
      <c r="A7147">
        <v>15022</v>
      </c>
      <c r="B7147" t="s">
        <v>4919</v>
      </c>
      <c r="C7147" t="s">
        <v>847</v>
      </c>
      <c r="D7147" t="s">
        <v>4208</v>
      </c>
      <c r="E7147">
        <v>1</v>
      </c>
      <c r="F7147" s="8">
        <f>DATE(YEAR(project_c[[#This Row],[order_date]]),MONTH(project_c[[#This Row],[order_date]]),1)</f>
        <v>44621</v>
      </c>
      <c r="G7147" s="1">
        <v>44630</v>
      </c>
      <c r="H7147">
        <v>7</v>
      </c>
      <c r="I7147">
        <v>1.58</v>
      </c>
      <c r="J7147">
        <v>18.466000000000001</v>
      </c>
      <c r="K7147">
        <v>16.885999999999999</v>
      </c>
      <c r="L7147" t="s">
        <v>848</v>
      </c>
      <c r="M7147" t="s">
        <v>38</v>
      </c>
      <c r="N7147" t="s">
        <v>10</v>
      </c>
      <c r="O7147" t="s">
        <v>48</v>
      </c>
      <c r="P7147" t="s">
        <v>4209</v>
      </c>
      <c r="Q7147" t="s">
        <v>2522</v>
      </c>
      <c r="R7147" t="s">
        <v>2542</v>
      </c>
      <c r="S7147" t="s">
        <v>13</v>
      </c>
    </row>
    <row r="7148" spans="1:19" x14ac:dyDescent="0.35">
      <c r="A7148">
        <v>5981</v>
      </c>
      <c r="B7148" t="s">
        <v>4919</v>
      </c>
      <c r="C7148" t="s">
        <v>847</v>
      </c>
      <c r="D7148" t="s">
        <v>4086</v>
      </c>
      <c r="E7148">
        <v>2</v>
      </c>
      <c r="F7148" s="8">
        <f>DATE(YEAR(project_c[[#This Row],[order_date]]),MONTH(project_c[[#This Row],[order_date]]),1)</f>
        <v>44652</v>
      </c>
      <c r="G7148" s="1">
        <v>44652</v>
      </c>
      <c r="H7148">
        <v>7</v>
      </c>
      <c r="I7148">
        <v>5.09</v>
      </c>
      <c r="J7148">
        <v>30.143999999999998</v>
      </c>
      <c r="K7148">
        <v>19.963999999999999</v>
      </c>
      <c r="L7148" t="s">
        <v>848</v>
      </c>
      <c r="M7148" t="s">
        <v>38</v>
      </c>
      <c r="N7148" t="s">
        <v>10</v>
      </c>
      <c r="O7148" t="s">
        <v>48</v>
      </c>
      <c r="P7148" t="s">
        <v>4087</v>
      </c>
      <c r="Q7148" t="s">
        <v>2522</v>
      </c>
      <c r="R7148" t="s">
        <v>2531</v>
      </c>
      <c r="S7148" t="s">
        <v>13</v>
      </c>
    </row>
    <row r="7149" spans="1:19" x14ac:dyDescent="0.35">
      <c r="A7149">
        <v>6695</v>
      </c>
      <c r="B7149" t="s">
        <v>4920</v>
      </c>
      <c r="C7149" t="s">
        <v>847</v>
      </c>
      <c r="D7149" t="s">
        <v>3266</v>
      </c>
      <c r="E7149">
        <v>2</v>
      </c>
      <c r="F7149" s="8">
        <f>DATE(YEAR(project_c[[#This Row],[order_date]]),MONTH(project_c[[#This Row],[order_date]]),1)</f>
        <v>45170</v>
      </c>
      <c r="G7149" s="1">
        <v>45185</v>
      </c>
      <c r="H7149">
        <v>1</v>
      </c>
      <c r="I7149">
        <v>1.59</v>
      </c>
      <c r="J7149">
        <v>8.82</v>
      </c>
      <c r="K7149">
        <v>5.64</v>
      </c>
      <c r="L7149" t="s">
        <v>848</v>
      </c>
      <c r="M7149" t="s">
        <v>38</v>
      </c>
      <c r="N7149" t="s">
        <v>10</v>
      </c>
      <c r="O7149" t="s">
        <v>48</v>
      </c>
      <c r="P7149" t="s">
        <v>3267</v>
      </c>
      <c r="Q7149" t="s">
        <v>2522</v>
      </c>
      <c r="R7149" t="s">
        <v>2542</v>
      </c>
      <c r="S7149" t="s">
        <v>13</v>
      </c>
    </row>
    <row r="7150" spans="1:19" x14ac:dyDescent="0.35">
      <c r="A7150">
        <v>6696</v>
      </c>
      <c r="B7150" t="s">
        <v>4920</v>
      </c>
      <c r="C7150" t="s">
        <v>847</v>
      </c>
      <c r="D7150" t="s">
        <v>3500</v>
      </c>
      <c r="E7150">
        <v>1</v>
      </c>
      <c r="F7150" s="8">
        <f>DATE(YEAR(project_c[[#This Row],[order_date]]),MONTH(project_c[[#This Row],[order_date]]),1)</f>
        <v>45170</v>
      </c>
      <c r="G7150" s="1">
        <v>45185</v>
      </c>
      <c r="H7150">
        <v>1</v>
      </c>
      <c r="I7150">
        <v>0.48</v>
      </c>
      <c r="J7150">
        <v>5.98</v>
      </c>
      <c r="K7150">
        <v>5.5</v>
      </c>
      <c r="L7150" t="s">
        <v>848</v>
      </c>
      <c r="M7150" t="s">
        <v>38</v>
      </c>
      <c r="N7150" t="s">
        <v>10</v>
      </c>
      <c r="O7150" t="s">
        <v>48</v>
      </c>
      <c r="P7150" t="s">
        <v>3501</v>
      </c>
      <c r="Q7150" t="s">
        <v>2522</v>
      </c>
      <c r="R7150" t="s">
        <v>2528</v>
      </c>
      <c r="S7150" t="s">
        <v>13</v>
      </c>
    </row>
    <row r="7151" spans="1:19" x14ac:dyDescent="0.35">
      <c r="A7151">
        <v>9251</v>
      </c>
      <c r="B7151" t="s">
        <v>4918</v>
      </c>
      <c r="C7151" t="s">
        <v>847</v>
      </c>
      <c r="D7151" t="s">
        <v>3110</v>
      </c>
      <c r="E7151">
        <v>5</v>
      </c>
      <c r="F7151" s="8">
        <f>DATE(YEAR(project_c[[#This Row],[order_date]]),MONTH(project_c[[#This Row],[order_date]]),1)</f>
        <v>45078</v>
      </c>
      <c r="G7151" s="1">
        <v>45078</v>
      </c>
      <c r="H7151">
        <v>4</v>
      </c>
      <c r="I7151">
        <v>1.43</v>
      </c>
      <c r="J7151">
        <v>14</v>
      </c>
      <c r="K7151">
        <v>6.85</v>
      </c>
      <c r="L7151" t="s">
        <v>848</v>
      </c>
      <c r="M7151" t="s">
        <v>38</v>
      </c>
      <c r="N7151" t="s">
        <v>10</v>
      </c>
      <c r="O7151" t="s">
        <v>48</v>
      </c>
      <c r="P7151" t="s">
        <v>3111</v>
      </c>
      <c r="Q7151" t="s">
        <v>2522</v>
      </c>
      <c r="R7151" t="s">
        <v>2531</v>
      </c>
      <c r="S7151" t="s">
        <v>13</v>
      </c>
    </row>
    <row r="7152" spans="1:19" x14ac:dyDescent="0.35">
      <c r="A7152">
        <v>10295</v>
      </c>
      <c r="B7152" t="s">
        <v>4920</v>
      </c>
      <c r="C7152" t="s">
        <v>847</v>
      </c>
      <c r="D7152" t="s">
        <v>3098</v>
      </c>
      <c r="E7152">
        <v>4</v>
      </c>
      <c r="F7152" s="8">
        <f>DATE(YEAR(project_c[[#This Row],[order_date]]),MONTH(project_c[[#This Row],[order_date]]),1)</f>
        <v>45352</v>
      </c>
      <c r="G7152" s="1">
        <v>45378</v>
      </c>
      <c r="H7152">
        <v>3</v>
      </c>
      <c r="I7152">
        <v>1.69</v>
      </c>
      <c r="J7152">
        <v>9.0584000000000007</v>
      </c>
      <c r="K7152">
        <v>2.2984</v>
      </c>
      <c r="L7152" t="s">
        <v>848</v>
      </c>
      <c r="M7152" t="s">
        <v>38</v>
      </c>
      <c r="N7152" t="s">
        <v>10</v>
      </c>
      <c r="O7152" t="s">
        <v>48</v>
      </c>
      <c r="P7152" t="s">
        <v>3099</v>
      </c>
      <c r="Q7152" t="s">
        <v>2522</v>
      </c>
      <c r="R7152" t="s">
        <v>2542</v>
      </c>
      <c r="S7152" t="s">
        <v>13</v>
      </c>
    </row>
    <row r="7153" spans="1:19" x14ac:dyDescent="0.35">
      <c r="A7153">
        <v>11062</v>
      </c>
      <c r="B7153" t="s">
        <v>4918</v>
      </c>
      <c r="C7153" t="s">
        <v>847</v>
      </c>
      <c r="D7153" t="s">
        <v>3098</v>
      </c>
      <c r="E7153">
        <v>2</v>
      </c>
      <c r="F7153" s="8">
        <f>DATE(YEAR(project_c[[#This Row],[order_date]]),MONTH(project_c[[#This Row],[order_date]]),1)</f>
        <v>45352</v>
      </c>
      <c r="G7153" s="1">
        <v>45365</v>
      </c>
      <c r="H7153">
        <v>4</v>
      </c>
      <c r="I7153">
        <v>1.69</v>
      </c>
      <c r="J7153">
        <v>4.5292000000000003</v>
      </c>
      <c r="K7153">
        <v>1.1492</v>
      </c>
      <c r="L7153" t="s">
        <v>848</v>
      </c>
      <c r="M7153" t="s">
        <v>38</v>
      </c>
      <c r="N7153" t="s">
        <v>10</v>
      </c>
      <c r="O7153" t="s">
        <v>48</v>
      </c>
      <c r="P7153" t="s">
        <v>3099</v>
      </c>
      <c r="Q7153" t="s">
        <v>2522</v>
      </c>
      <c r="R7153" t="s">
        <v>2542</v>
      </c>
      <c r="S7153" t="s">
        <v>13</v>
      </c>
    </row>
    <row r="7154" spans="1:19" x14ac:dyDescent="0.35">
      <c r="A7154">
        <v>11132</v>
      </c>
      <c r="B7154" t="s">
        <v>4920</v>
      </c>
      <c r="C7154" t="s">
        <v>847</v>
      </c>
      <c r="D7154" t="s">
        <v>3098</v>
      </c>
      <c r="E7154">
        <v>3</v>
      </c>
      <c r="F7154" s="8">
        <f>DATE(YEAR(project_c[[#This Row],[order_date]]),MONTH(project_c[[#This Row],[order_date]]),1)</f>
        <v>45352</v>
      </c>
      <c r="G7154" s="1">
        <v>45368</v>
      </c>
      <c r="H7154">
        <v>5</v>
      </c>
      <c r="I7154">
        <v>1.69</v>
      </c>
      <c r="J7154">
        <v>6.7938000000000001</v>
      </c>
      <c r="K7154">
        <v>1.7238</v>
      </c>
      <c r="L7154" t="s">
        <v>848</v>
      </c>
      <c r="M7154" t="s">
        <v>38</v>
      </c>
      <c r="N7154" t="s">
        <v>10</v>
      </c>
      <c r="O7154" t="s">
        <v>48</v>
      </c>
      <c r="P7154" t="s">
        <v>3099</v>
      </c>
      <c r="Q7154" t="s">
        <v>2522</v>
      </c>
      <c r="R7154" t="s">
        <v>2542</v>
      </c>
      <c r="S7154" t="s">
        <v>13</v>
      </c>
    </row>
    <row r="7155" spans="1:19" x14ac:dyDescent="0.35">
      <c r="A7155">
        <v>11250</v>
      </c>
      <c r="B7155" t="s">
        <v>4918</v>
      </c>
      <c r="C7155" t="s">
        <v>847</v>
      </c>
      <c r="D7155" t="s">
        <v>3098</v>
      </c>
      <c r="E7155">
        <v>5</v>
      </c>
      <c r="F7155" s="8">
        <f>DATE(YEAR(project_c[[#This Row],[order_date]]),MONTH(project_c[[#This Row],[order_date]]),1)</f>
        <v>45292</v>
      </c>
      <c r="G7155" s="1">
        <v>45306</v>
      </c>
      <c r="H7155">
        <v>1</v>
      </c>
      <c r="I7155">
        <v>1.69</v>
      </c>
      <c r="J7155">
        <v>11.323</v>
      </c>
      <c r="K7155">
        <v>2.8730000000000002</v>
      </c>
      <c r="L7155" t="s">
        <v>848</v>
      </c>
      <c r="M7155" t="s">
        <v>38</v>
      </c>
      <c r="N7155" t="s">
        <v>10</v>
      </c>
      <c r="O7155" t="s">
        <v>48</v>
      </c>
      <c r="P7155" t="s">
        <v>3099</v>
      </c>
      <c r="Q7155" t="s">
        <v>2522</v>
      </c>
      <c r="R7155" t="s">
        <v>2542</v>
      </c>
      <c r="S7155" t="s">
        <v>13</v>
      </c>
    </row>
    <row r="7156" spans="1:19" x14ac:dyDescent="0.35">
      <c r="A7156">
        <v>11505</v>
      </c>
      <c r="B7156" t="s">
        <v>4917</v>
      </c>
      <c r="C7156" t="s">
        <v>847</v>
      </c>
      <c r="D7156" t="s">
        <v>3098</v>
      </c>
      <c r="E7156">
        <v>5</v>
      </c>
      <c r="F7156" s="8">
        <f>DATE(YEAR(project_c[[#This Row],[order_date]]),MONTH(project_c[[#This Row],[order_date]]),1)</f>
        <v>45323</v>
      </c>
      <c r="G7156" s="1">
        <v>45332</v>
      </c>
      <c r="H7156">
        <v>1</v>
      </c>
      <c r="I7156">
        <v>1.69</v>
      </c>
      <c r="J7156">
        <v>11.323</v>
      </c>
      <c r="K7156">
        <v>2.8730000000000002</v>
      </c>
      <c r="L7156" t="s">
        <v>848</v>
      </c>
      <c r="M7156" t="s">
        <v>38</v>
      </c>
      <c r="N7156" t="s">
        <v>10</v>
      </c>
      <c r="O7156" t="s">
        <v>48</v>
      </c>
      <c r="P7156" t="s">
        <v>3099</v>
      </c>
      <c r="Q7156" t="s">
        <v>2522</v>
      </c>
      <c r="R7156" t="s">
        <v>2542</v>
      </c>
      <c r="S7156" t="s">
        <v>13</v>
      </c>
    </row>
    <row r="7157" spans="1:19" x14ac:dyDescent="0.35">
      <c r="A7157">
        <v>11617</v>
      </c>
      <c r="B7157" t="s">
        <v>4920</v>
      </c>
      <c r="C7157" t="s">
        <v>847</v>
      </c>
      <c r="D7157" t="s">
        <v>3098</v>
      </c>
      <c r="E7157">
        <v>2</v>
      </c>
      <c r="F7157" s="8">
        <f>DATE(YEAR(project_c[[#This Row],[order_date]]),MONTH(project_c[[#This Row],[order_date]]),1)</f>
        <v>45292</v>
      </c>
      <c r="G7157" s="1">
        <v>45304</v>
      </c>
      <c r="H7157">
        <v>2</v>
      </c>
      <c r="I7157">
        <v>1.69</v>
      </c>
      <c r="J7157">
        <v>4.5292000000000003</v>
      </c>
      <c r="K7157">
        <v>1.1492</v>
      </c>
      <c r="L7157" t="s">
        <v>848</v>
      </c>
      <c r="M7157" t="s">
        <v>38</v>
      </c>
      <c r="N7157" t="s">
        <v>10</v>
      </c>
      <c r="O7157" t="s">
        <v>48</v>
      </c>
      <c r="P7157" t="s">
        <v>3099</v>
      </c>
      <c r="Q7157" t="s">
        <v>2522</v>
      </c>
      <c r="R7157" t="s">
        <v>2542</v>
      </c>
      <c r="S7157" t="s">
        <v>13</v>
      </c>
    </row>
    <row r="7158" spans="1:19" x14ac:dyDescent="0.35">
      <c r="A7158">
        <v>11623</v>
      </c>
      <c r="B7158" t="s">
        <v>4920</v>
      </c>
      <c r="C7158" t="s">
        <v>847</v>
      </c>
      <c r="D7158" t="s">
        <v>3098</v>
      </c>
      <c r="E7158">
        <v>3</v>
      </c>
      <c r="F7158" s="8">
        <f>DATE(YEAR(project_c[[#This Row],[order_date]]),MONTH(project_c[[#This Row],[order_date]]),1)</f>
        <v>45413</v>
      </c>
      <c r="G7158" s="1">
        <v>45422</v>
      </c>
      <c r="H7158">
        <v>2</v>
      </c>
      <c r="I7158">
        <v>1.69</v>
      </c>
      <c r="J7158">
        <v>6.7938000000000001</v>
      </c>
      <c r="K7158">
        <v>1.7238</v>
      </c>
      <c r="L7158" t="s">
        <v>848</v>
      </c>
      <c r="M7158" t="s">
        <v>38</v>
      </c>
      <c r="N7158" t="s">
        <v>10</v>
      </c>
      <c r="O7158" t="s">
        <v>48</v>
      </c>
      <c r="P7158" t="s">
        <v>3099</v>
      </c>
      <c r="Q7158" t="s">
        <v>2522</v>
      </c>
      <c r="R7158" t="s">
        <v>2542</v>
      </c>
      <c r="S7158" t="s">
        <v>13</v>
      </c>
    </row>
    <row r="7159" spans="1:19" x14ac:dyDescent="0.35">
      <c r="A7159">
        <v>12177</v>
      </c>
      <c r="B7159" t="s">
        <v>4920</v>
      </c>
      <c r="C7159" t="s">
        <v>847</v>
      </c>
      <c r="D7159" t="s">
        <v>3098</v>
      </c>
      <c r="E7159">
        <v>2</v>
      </c>
      <c r="F7159" s="8">
        <f>DATE(YEAR(project_c[[#This Row],[order_date]]),MONTH(project_c[[#This Row],[order_date]]),1)</f>
        <v>45383</v>
      </c>
      <c r="G7159" s="1">
        <v>45398</v>
      </c>
      <c r="H7159">
        <v>5</v>
      </c>
      <c r="I7159">
        <v>1.69</v>
      </c>
      <c r="J7159">
        <v>4.5292000000000003</v>
      </c>
      <c r="K7159">
        <v>1.1492</v>
      </c>
      <c r="L7159" t="s">
        <v>848</v>
      </c>
      <c r="M7159" t="s">
        <v>38</v>
      </c>
      <c r="N7159" t="s">
        <v>10</v>
      </c>
      <c r="O7159" t="s">
        <v>48</v>
      </c>
      <c r="P7159" t="s">
        <v>3099</v>
      </c>
      <c r="Q7159" t="s">
        <v>2522</v>
      </c>
      <c r="R7159" t="s">
        <v>2542</v>
      </c>
      <c r="S7159" t="s">
        <v>13</v>
      </c>
    </row>
    <row r="7160" spans="1:19" x14ac:dyDescent="0.35">
      <c r="A7160">
        <v>12224</v>
      </c>
      <c r="B7160" t="s">
        <v>4918</v>
      </c>
      <c r="C7160" t="s">
        <v>847</v>
      </c>
      <c r="D7160" t="s">
        <v>3098</v>
      </c>
      <c r="E7160">
        <v>3</v>
      </c>
      <c r="F7160" s="8">
        <f>DATE(YEAR(project_c[[#This Row],[order_date]]),MONTH(project_c[[#This Row],[order_date]]),1)</f>
        <v>45383</v>
      </c>
      <c r="G7160" s="1">
        <v>45411</v>
      </c>
      <c r="H7160">
        <v>5</v>
      </c>
      <c r="I7160">
        <v>1.69</v>
      </c>
      <c r="J7160">
        <v>6.7938000000000001</v>
      </c>
      <c r="K7160">
        <v>1.7238</v>
      </c>
      <c r="L7160" t="s">
        <v>848</v>
      </c>
      <c r="M7160" t="s">
        <v>38</v>
      </c>
      <c r="N7160" t="s">
        <v>10</v>
      </c>
      <c r="O7160" t="s">
        <v>48</v>
      </c>
      <c r="P7160" t="s">
        <v>3099</v>
      </c>
      <c r="Q7160" t="s">
        <v>2522</v>
      </c>
      <c r="R7160" t="s">
        <v>2542</v>
      </c>
      <c r="S7160" t="s">
        <v>13</v>
      </c>
    </row>
    <row r="7161" spans="1:19" x14ac:dyDescent="0.35">
      <c r="A7161">
        <v>12390</v>
      </c>
      <c r="B7161" t="s">
        <v>4917</v>
      </c>
      <c r="C7161" t="s">
        <v>847</v>
      </c>
      <c r="D7161" t="s">
        <v>3098</v>
      </c>
      <c r="E7161">
        <v>2</v>
      </c>
      <c r="F7161" s="8">
        <f>DATE(YEAR(project_c[[#This Row],[order_date]]),MONTH(project_c[[#This Row],[order_date]]),1)</f>
        <v>45536</v>
      </c>
      <c r="G7161" s="1">
        <v>45555</v>
      </c>
      <c r="H7161">
        <v>5</v>
      </c>
      <c r="I7161">
        <v>1.69</v>
      </c>
      <c r="J7161">
        <v>4.5292000000000003</v>
      </c>
      <c r="K7161">
        <v>1.1492</v>
      </c>
      <c r="L7161" t="s">
        <v>848</v>
      </c>
      <c r="M7161" t="s">
        <v>38</v>
      </c>
      <c r="N7161" t="s">
        <v>10</v>
      </c>
      <c r="O7161" t="s">
        <v>48</v>
      </c>
      <c r="P7161" t="s">
        <v>3099</v>
      </c>
      <c r="Q7161" t="s">
        <v>2522</v>
      </c>
      <c r="R7161" t="s">
        <v>2542</v>
      </c>
      <c r="S7161" t="s">
        <v>13</v>
      </c>
    </row>
    <row r="7162" spans="1:19" x14ac:dyDescent="0.35">
      <c r="A7162">
        <v>12458</v>
      </c>
      <c r="B7162" t="s">
        <v>4920</v>
      </c>
      <c r="C7162" t="s">
        <v>847</v>
      </c>
      <c r="D7162" t="s">
        <v>3098</v>
      </c>
      <c r="E7162">
        <v>1</v>
      </c>
      <c r="F7162" s="8">
        <f>DATE(YEAR(project_c[[#This Row],[order_date]]),MONTH(project_c[[#This Row],[order_date]]),1)</f>
        <v>45536</v>
      </c>
      <c r="G7162" s="1">
        <v>45551</v>
      </c>
      <c r="H7162">
        <v>5</v>
      </c>
      <c r="I7162">
        <v>1.69</v>
      </c>
      <c r="J7162">
        <v>2.2646000000000002</v>
      </c>
      <c r="K7162">
        <v>0.5746</v>
      </c>
      <c r="L7162" t="s">
        <v>848</v>
      </c>
      <c r="M7162" t="s">
        <v>38</v>
      </c>
      <c r="N7162" t="s">
        <v>10</v>
      </c>
      <c r="O7162" t="s">
        <v>48</v>
      </c>
      <c r="P7162" t="s">
        <v>3099</v>
      </c>
      <c r="Q7162" t="s">
        <v>2522</v>
      </c>
      <c r="R7162" t="s">
        <v>2542</v>
      </c>
      <c r="S7162" t="s">
        <v>13</v>
      </c>
    </row>
    <row r="7163" spans="1:19" x14ac:dyDescent="0.35">
      <c r="A7163">
        <v>13207</v>
      </c>
      <c r="B7163" t="s">
        <v>4920</v>
      </c>
      <c r="C7163" t="s">
        <v>847</v>
      </c>
      <c r="D7163" t="s">
        <v>3098</v>
      </c>
      <c r="E7163">
        <v>1</v>
      </c>
      <c r="F7163" s="8">
        <f>DATE(YEAR(project_c[[#This Row],[order_date]]),MONTH(project_c[[#This Row],[order_date]]),1)</f>
        <v>45352</v>
      </c>
      <c r="G7163" s="1">
        <v>45361</v>
      </c>
      <c r="H7163">
        <v>3</v>
      </c>
      <c r="I7163">
        <v>1.69</v>
      </c>
      <c r="J7163">
        <v>2.2646000000000002</v>
      </c>
      <c r="K7163">
        <v>0.5746</v>
      </c>
      <c r="L7163" t="s">
        <v>848</v>
      </c>
      <c r="M7163" t="s">
        <v>38</v>
      </c>
      <c r="N7163" t="s">
        <v>10</v>
      </c>
      <c r="O7163" t="s">
        <v>48</v>
      </c>
      <c r="P7163" t="s">
        <v>3099</v>
      </c>
      <c r="Q7163" t="s">
        <v>2522</v>
      </c>
      <c r="R7163" t="s">
        <v>2542</v>
      </c>
      <c r="S7163" t="s">
        <v>13</v>
      </c>
    </row>
    <row r="7164" spans="1:19" x14ac:dyDescent="0.35">
      <c r="A7164">
        <v>13789</v>
      </c>
      <c r="B7164" t="s">
        <v>4918</v>
      </c>
      <c r="C7164" t="s">
        <v>847</v>
      </c>
      <c r="D7164" t="s">
        <v>3098</v>
      </c>
      <c r="E7164">
        <v>2</v>
      </c>
      <c r="F7164" s="8">
        <f>DATE(YEAR(project_c[[#This Row],[order_date]]),MONTH(project_c[[#This Row],[order_date]]),1)</f>
        <v>45597</v>
      </c>
      <c r="G7164" s="1">
        <v>45597</v>
      </c>
      <c r="H7164">
        <v>5</v>
      </c>
      <c r="I7164">
        <v>1.69</v>
      </c>
      <c r="J7164">
        <v>4.5292000000000003</v>
      </c>
      <c r="K7164">
        <v>1.1492</v>
      </c>
      <c r="L7164" t="s">
        <v>848</v>
      </c>
      <c r="M7164" t="s">
        <v>38</v>
      </c>
      <c r="N7164" t="s">
        <v>10</v>
      </c>
      <c r="O7164" t="s">
        <v>48</v>
      </c>
      <c r="P7164" t="s">
        <v>3099</v>
      </c>
      <c r="Q7164" t="s">
        <v>2522</v>
      </c>
      <c r="R7164" t="s">
        <v>2542</v>
      </c>
      <c r="S7164" t="s">
        <v>13</v>
      </c>
    </row>
    <row r="7165" spans="1:19" x14ac:dyDescent="0.35">
      <c r="A7165">
        <v>14207</v>
      </c>
      <c r="B7165" t="s">
        <v>4918</v>
      </c>
      <c r="C7165" t="s">
        <v>847</v>
      </c>
      <c r="D7165" t="s">
        <v>3098</v>
      </c>
      <c r="E7165">
        <v>1</v>
      </c>
      <c r="F7165" s="8">
        <f>DATE(YEAR(project_c[[#This Row],[order_date]]),MONTH(project_c[[#This Row],[order_date]]),1)</f>
        <v>45627</v>
      </c>
      <c r="G7165" s="1">
        <v>45630</v>
      </c>
      <c r="H7165">
        <v>2</v>
      </c>
      <c r="I7165">
        <v>1.69</v>
      </c>
      <c r="J7165">
        <v>2.2646000000000002</v>
      </c>
      <c r="K7165">
        <v>0.5746</v>
      </c>
      <c r="L7165" t="s">
        <v>848</v>
      </c>
      <c r="M7165" t="s">
        <v>38</v>
      </c>
      <c r="N7165" t="s">
        <v>10</v>
      </c>
      <c r="O7165" t="s">
        <v>48</v>
      </c>
      <c r="P7165" t="s">
        <v>3099</v>
      </c>
      <c r="Q7165" t="s">
        <v>2522</v>
      </c>
      <c r="R7165" t="s">
        <v>2542</v>
      </c>
      <c r="S7165" t="s">
        <v>13</v>
      </c>
    </row>
    <row r="7166" spans="1:19" x14ac:dyDescent="0.35">
      <c r="A7166">
        <v>1519</v>
      </c>
      <c r="B7166" t="s">
        <v>4918</v>
      </c>
      <c r="C7166" t="s">
        <v>849</v>
      </c>
      <c r="D7166" t="s">
        <v>2234</v>
      </c>
      <c r="E7166">
        <v>4</v>
      </c>
      <c r="F7166" s="8">
        <f>DATE(YEAR(project_c[[#This Row],[order_date]]),MONTH(project_c[[#This Row],[order_date]]),1)</f>
        <v>44136</v>
      </c>
      <c r="G7166" s="1">
        <v>44144</v>
      </c>
      <c r="H7166">
        <v>2</v>
      </c>
      <c r="I7166">
        <v>114.39</v>
      </c>
      <c r="J7166">
        <v>703.96799999999996</v>
      </c>
      <c r="K7166">
        <v>246.40799999999999</v>
      </c>
      <c r="L7166" t="s">
        <v>850</v>
      </c>
      <c r="M7166" t="s">
        <v>9</v>
      </c>
      <c r="N7166" t="s">
        <v>10</v>
      </c>
      <c r="O7166" t="s">
        <v>88</v>
      </c>
      <c r="P7166" t="s">
        <v>2235</v>
      </c>
      <c r="Q7166" t="s">
        <v>1901</v>
      </c>
      <c r="R7166" t="s">
        <v>1902</v>
      </c>
      <c r="S7166" t="s">
        <v>44</v>
      </c>
    </row>
    <row r="7167" spans="1:19" x14ac:dyDescent="0.35">
      <c r="A7167">
        <v>1517</v>
      </c>
      <c r="B7167" t="s">
        <v>4918</v>
      </c>
      <c r="C7167" t="s">
        <v>849</v>
      </c>
      <c r="D7167" t="s">
        <v>2848</v>
      </c>
      <c r="E7167">
        <v>3</v>
      </c>
      <c r="F7167" s="8">
        <f>DATE(YEAR(project_c[[#This Row],[order_date]]),MONTH(project_c[[#This Row],[order_date]]),1)</f>
        <v>44136</v>
      </c>
      <c r="G7167" s="1">
        <v>44144</v>
      </c>
      <c r="H7167">
        <v>2</v>
      </c>
      <c r="I7167">
        <v>43.18</v>
      </c>
      <c r="J7167">
        <v>340.92</v>
      </c>
      <c r="K7167">
        <v>211.38</v>
      </c>
      <c r="L7167" t="s">
        <v>850</v>
      </c>
      <c r="M7167" t="s">
        <v>9</v>
      </c>
      <c r="N7167" t="s">
        <v>10</v>
      </c>
      <c r="O7167" t="s">
        <v>88</v>
      </c>
      <c r="P7167" t="s">
        <v>2849</v>
      </c>
      <c r="Q7167" t="s">
        <v>2522</v>
      </c>
      <c r="R7167" t="s">
        <v>2559</v>
      </c>
      <c r="S7167" t="s">
        <v>44</v>
      </c>
    </row>
    <row r="7168" spans="1:19" x14ac:dyDescent="0.35">
      <c r="A7168">
        <v>1521</v>
      </c>
      <c r="B7168" t="s">
        <v>4918</v>
      </c>
      <c r="C7168" t="s">
        <v>849</v>
      </c>
      <c r="D7168" t="s">
        <v>3742</v>
      </c>
      <c r="E7168">
        <v>7</v>
      </c>
      <c r="F7168" s="8">
        <f>DATE(YEAR(project_c[[#This Row],[order_date]]),MONTH(project_c[[#This Row],[order_date]]),1)</f>
        <v>44136</v>
      </c>
      <c r="G7168" s="1">
        <v>44144</v>
      </c>
      <c r="H7168">
        <v>2</v>
      </c>
      <c r="I7168">
        <v>4.6500000000000004</v>
      </c>
      <c r="J7168">
        <v>62.65</v>
      </c>
      <c r="K7168">
        <v>30.1</v>
      </c>
      <c r="L7168" t="s">
        <v>850</v>
      </c>
      <c r="M7168" t="s">
        <v>9</v>
      </c>
      <c r="N7168" t="s">
        <v>10</v>
      </c>
      <c r="O7168" t="s">
        <v>88</v>
      </c>
      <c r="P7168" t="s">
        <v>3743</v>
      </c>
      <c r="Q7168" t="s">
        <v>2522</v>
      </c>
      <c r="R7168" t="s">
        <v>2542</v>
      </c>
      <c r="S7168" t="s">
        <v>44</v>
      </c>
    </row>
    <row r="7169" spans="1:19" x14ac:dyDescent="0.35">
      <c r="A7169">
        <v>1520</v>
      </c>
      <c r="B7169" t="s">
        <v>4918</v>
      </c>
      <c r="C7169" t="s">
        <v>849</v>
      </c>
      <c r="D7169" t="s">
        <v>4022</v>
      </c>
      <c r="E7169">
        <v>6</v>
      </c>
      <c r="F7169" s="8">
        <f>DATE(YEAR(project_c[[#This Row],[order_date]]),MONTH(project_c[[#This Row],[order_date]]),1)</f>
        <v>44136</v>
      </c>
      <c r="G7169" s="1">
        <v>44144</v>
      </c>
      <c r="H7169">
        <v>2</v>
      </c>
      <c r="I7169">
        <v>3.24</v>
      </c>
      <c r="J7169">
        <v>92.52</v>
      </c>
      <c r="K7169">
        <v>73.08</v>
      </c>
      <c r="L7169" t="s">
        <v>850</v>
      </c>
      <c r="M7169" t="s">
        <v>9</v>
      </c>
      <c r="N7169" t="s">
        <v>10</v>
      </c>
      <c r="O7169" t="s">
        <v>88</v>
      </c>
      <c r="P7169" t="s">
        <v>4023</v>
      </c>
      <c r="Q7169" t="s">
        <v>2522</v>
      </c>
      <c r="R7169" t="s">
        <v>2559</v>
      </c>
      <c r="S7169" t="s">
        <v>44</v>
      </c>
    </row>
    <row r="7170" spans="1:19" x14ac:dyDescent="0.35">
      <c r="A7170">
        <v>1522</v>
      </c>
      <c r="B7170" t="s">
        <v>4918</v>
      </c>
      <c r="C7170" t="s">
        <v>849</v>
      </c>
      <c r="D7170" t="s">
        <v>4092</v>
      </c>
      <c r="E7170">
        <v>5</v>
      </c>
      <c r="F7170" s="8">
        <f>DATE(YEAR(project_c[[#This Row],[order_date]]),MONTH(project_c[[#This Row],[order_date]]),1)</f>
        <v>44136</v>
      </c>
      <c r="G7170" s="1">
        <v>44144</v>
      </c>
      <c r="H7170">
        <v>2</v>
      </c>
      <c r="I7170">
        <v>7.97</v>
      </c>
      <c r="J7170">
        <v>94.85</v>
      </c>
      <c r="K7170">
        <v>55</v>
      </c>
      <c r="L7170" t="s">
        <v>850</v>
      </c>
      <c r="M7170" t="s">
        <v>9</v>
      </c>
      <c r="N7170" t="s">
        <v>10</v>
      </c>
      <c r="O7170" t="s">
        <v>88</v>
      </c>
      <c r="P7170" t="s">
        <v>4093</v>
      </c>
      <c r="Q7170" t="s">
        <v>2522</v>
      </c>
      <c r="R7170" t="s">
        <v>2542</v>
      </c>
      <c r="S7170" t="s">
        <v>44</v>
      </c>
    </row>
    <row r="7171" spans="1:19" x14ac:dyDescent="0.35">
      <c r="A7171">
        <v>1518</v>
      </c>
      <c r="B7171" t="s">
        <v>4918</v>
      </c>
      <c r="C7171" t="s">
        <v>849</v>
      </c>
      <c r="D7171" t="s">
        <v>4451</v>
      </c>
      <c r="E7171">
        <v>2</v>
      </c>
      <c r="F7171" s="8">
        <f>DATE(YEAR(project_c[[#This Row],[order_date]]),MONTH(project_c[[#This Row],[order_date]]),1)</f>
        <v>44136</v>
      </c>
      <c r="G7171" s="1">
        <v>44144</v>
      </c>
      <c r="H7171">
        <v>2</v>
      </c>
      <c r="I7171">
        <v>46.76</v>
      </c>
      <c r="J7171">
        <v>189.261</v>
      </c>
      <c r="K7171">
        <v>95.741</v>
      </c>
      <c r="L7171" t="s">
        <v>850</v>
      </c>
      <c r="M7171" t="s">
        <v>9</v>
      </c>
      <c r="N7171" t="s">
        <v>10</v>
      </c>
      <c r="O7171" t="s">
        <v>88</v>
      </c>
      <c r="P7171" t="s">
        <v>4452</v>
      </c>
      <c r="Q7171" t="s">
        <v>4250</v>
      </c>
      <c r="R7171" t="s">
        <v>4258</v>
      </c>
      <c r="S7171" t="s">
        <v>44</v>
      </c>
    </row>
    <row r="7172" spans="1:19" x14ac:dyDescent="0.35">
      <c r="A7172">
        <v>816</v>
      </c>
      <c r="B7172" t="s">
        <v>4918</v>
      </c>
      <c r="C7172" t="s">
        <v>849</v>
      </c>
      <c r="D7172" t="s">
        <v>3004</v>
      </c>
      <c r="E7172">
        <v>3</v>
      </c>
      <c r="F7172" s="8">
        <f>DATE(YEAR(project_c[[#This Row],[order_date]]),MONTH(project_c[[#This Row],[order_date]]),1)</f>
        <v>44044</v>
      </c>
      <c r="G7172" s="1">
        <v>44065</v>
      </c>
      <c r="H7172">
        <v>2</v>
      </c>
      <c r="I7172">
        <v>1.59</v>
      </c>
      <c r="J7172">
        <v>6.9359999999999999</v>
      </c>
      <c r="K7172">
        <v>2.1659999999999999</v>
      </c>
      <c r="L7172" t="s">
        <v>850</v>
      </c>
      <c r="M7172" t="s">
        <v>9</v>
      </c>
      <c r="N7172" t="s">
        <v>10</v>
      </c>
      <c r="O7172" t="s">
        <v>88</v>
      </c>
      <c r="P7172" t="s">
        <v>3005</v>
      </c>
      <c r="Q7172" t="s">
        <v>2522</v>
      </c>
      <c r="R7172" t="s">
        <v>2534</v>
      </c>
      <c r="S7172" t="s">
        <v>44</v>
      </c>
    </row>
    <row r="7173" spans="1:19" x14ac:dyDescent="0.35">
      <c r="A7173">
        <v>3358</v>
      </c>
      <c r="B7173" t="s">
        <v>4919</v>
      </c>
      <c r="C7173" t="s">
        <v>849</v>
      </c>
      <c r="D7173" t="s">
        <v>2713</v>
      </c>
      <c r="E7173">
        <v>6</v>
      </c>
      <c r="F7173" s="8">
        <f>DATE(YEAR(project_c[[#This Row],[order_date]]),MONTH(project_c[[#This Row],[order_date]]),1)</f>
        <v>44197</v>
      </c>
      <c r="G7173" s="1">
        <v>44226</v>
      </c>
      <c r="H7173">
        <v>5</v>
      </c>
      <c r="I7173">
        <v>1.1000000000000001</v>
      </c>
      <c r="J7173">
        <v>11.423999999999999</v>
      </c>
      <c r="K7173">
        <v>4.8239999999999998</v>
      </c>
      <c r="L7173" t="s">
        <v>850</v>
      </c>
      <c r="M7173" t="s">
        <v>9</v>
      </c>
      <c r="N7173" t="s">
        <v>10</v>
      </c>
      <c r="O7173" t="s">
        <v>88</v>
      </c>
      <c r="P7173" t="s">
        <v>2714</v>
      </c>
      <c r="Q7173" t="s">
        <v>2522</v>
      </c>
      <c r="R7173" t="s">
        <v>2542</v>
      </c>
      <c r="S7173" t="s">
        <v>44</v>
      </c>
    </row>
    <row r="7174" spans="1:19" x14ac:dyDescent="0.35">
      <c r="A7174">
        <v>5076</v>
      </c>
      <c r="B7174" t="s">
        <v>4919</v>
      </c>
      <c r="C7174" t="s">
        <v>849</v>
      </c>
      <c r="D7174" t="s">
        <v>3374</v>
      </c>
      <c r="E7174">
        <v>5</v>
      </c>
      <c r="F7174" s="8">
        <f>DATE(YEAR(project_c[[#This Row],[order_date]]),MONTH(project_c[[#This Row],[order_date]]),1)</f>
        <v>44774</v>
      </c>
      <c r="G7174" s="1">
        <v>44789</v>
      </c>
      <c r="H7174">
        <v>6</v>
      </c>
      <c r="I7174">
        <v>0.98</v>
      </c>
      <c r="J7174">
        <v>25.9</v>
      </c>
      <c r="K7174">
        <v>21</v>
      </c>
      <c r="L7174" t="s">
        <v>850</v>
      </c>
      <c r="M7174" t="s">
        <v>9</v>
      </c>
      <c r="N7174" t="s">
        <v>10</v>
      </c>
      <c r="O7174" t="s">
        <v>88</v>
      </c>
      <c r="P7174" t="s">
        <v>3375</v>
      </c>
      <c r="Q7174" t="s">
        <v>2522</v>
      </c>
      <c r="R7174" t="s">
        <v>2542</v>
      </c>
      <c r="S7174" t="s">
        <v>44</v>
      </c>
    </row>
    <row r="7175" spans="1:19" x14ac:dyDescent="0.35">
      <c r="A7175">
        <v>6642</v>
      </c>
      <c r="B7175" t="s">
        <v>4919</v>
      </c>
      <c r="C7175" t="s">
        <v>849</v>
      </c>
      <c r="D7175" t="s">
        <v>2588</v>
      </c>
      <c r="E7175">
        <v>5</v>
      </c>
      <c r="F7175" s="8">
        <f>DATE(YEAR(project_c[[#This Row],[order_date]]),MONTH(project_c[[#This Row],[order_date]]),1)</f>
        <v>44805</v>
      </c>
      <c r="G7175" s="1">
        <v>44808</v>
      </c>
      <c r="H7175">
        <v>5</v>
      </c>
      <c r="I7175">
        <v>18.39</v>
      </c>
      <c r="J7175">
        <v>191.6</v>
      </c>
      <c r="K7175">
        <v>99.65</v>
      </c>
      <c r="L7175" t="s">
        <v>850</v>
      </c>
      <c r="M7175" t="s">
        <v>9</v>
      </c>
      <c r="N7175" t="s">
        <v>10</v>
      </c>
      <c r="O7175" t="s">
        <v>88</v>
      </c>
      <c r="P7175" t="s">
        <v>2589</v>
      </c>
      <c r="Q7175" t="s">
        <v>2522</v>
      </c>
      <c r="R7175" t="s">
        <v>2542</v>
      </c>
      <c r="S7175" t="s">
        <v>44</v>
      </c>
    </row>
    <row r="7176" spans="1:19" x14ac:dyDescent="0.35">
      <c r="A7176">
        <v>8509</v>
      </c>
      <c r="B7176" t="s">
        <v>4919</v>
      </c>
      <c r="C7176" t="s">
        <v>849</v>
      </c>
      <c r="D7176" t="s">
        <v>1947</v>
      </c>
      <c r="E7176">
        <v>3</v>
      </c>
      <c r="F7176" s="8">
        <f>DATE(YEAR(project_c[[#This Row],[order_date]]),MONTH(project_c[[#This Row],[order_date]]),1)</f>
        <v>45261</v>
      </c>
      <c r="G7176" s="1">
        <v>45268</v>
      </c>
      <c r="H7176">
        <v>5</v>
      </c>
      <c r="I7176">
        <v>46.31</v>
      </c>
      <c r="J7176">
        <v>142.5</v>
      </c>
      <c r="K7176">
        <v>3.57</v>
      </c>
      <c r="L7176" t="s">
        <v>850</v>
      </c>
      <c r="M7176" t="s">
        <v>9</v>
      </c>
      <c r="N7176" t="s">
        <v>10</v>
      </c>
      <c r="O7176" t="s">
        <v>88</v>
      </c>
      <c r="P7176" t="s">
        <v>1948</v>
      </c>
      <c r="Q7176" t="s">
        <v>1901</v>
      </c>
      <c r="R7176" t="s">
        <v>1909</v>
      </c>
      <c r="S7176" t="s">
        <v>44</v>
      </c>
    </row>
    <row r="7177" spans="1:19" x14ac:dyDescent="0.35">
      <c r="A7177">
        <v>8510</v>
      </c>
      <c r="B7177" t="s">
        <v>4919</v>
      </c>
      <c r="C7177" t="s">
        <v>849</v>
      </c>
      <c r="D7177" t="s">
        <v>2958</v>
      </c>
      <c r="E7177">
        <v>3</v>
      </c>
      <c r="F7177" s="8">
        <f>DATE(YEAR(project_c[[#This Row],[order_date]]),MONTH(project_c[[#This Row],[order_date]]),1)</f>
        <v>45261</v>
      </c>
      <c r="G7177" s="1">
        <v>45268</v>
      </c>
      <c r="H7177">
        <v>5</v>
      </c>
      <c r="I7177">
        <v>36.33</v>
      </c>
      <c r="J7177">
        <v>1089.75</v>
      </c>
      <c r="K7177">
        <v>980.76</v>
      </c>
      <c r="L7177" t="s">
        <v>850</v>
      </c>
      <c r="M7177" t="s">
        <v>9</v>
      </c>
      <c r="N7177" t="s">
        <v>10</v>
      </c>
      <c r="O7177" t="s">
        <v>88</v>
      </c>
      <c r="P7177" t="s">
        <v>2959</v>
      </c>
      <c r="Q7177" t="s">
        <v>2522</v>
      </c>
      <c r="R7177" t="s">
        <v>2531</v>
      </c>
      <c r="S7177" t="s">
        <v>44</v>
      </c>
    </row>
    <row r="7178" spans="1:19" x14ac:dyDescent="0.35">
      <c r="A7178">
        <v>8511</v>
      </c>
      <c r="B7178" t="s">
        <v>4919</v>
      </c>
      <c r="C7178" t="s">
        <v>849</v>
      </c>
      <c r="D7178" t="s">
        <v>4190</v>
      </c>
      <c r="E7178">
        <v>2</v>
      </c>
      <c r="F7178" s="8">
        <f>DATE(YEAR(project_c[[#This Row],[order_date]]),MONTH(project_c[[#This Row],[order_date]]),1)</f>
        <v>45261</v>
      </c>
      <c r="G7178" s="1">
        <v>45268</v>
      </c>
      <c r="H7178">
        <v>5</v>
      </c>
      <c r="I7178">
        <v>3.42</v>
      </c>
      <c r="J7178">
        <v>48.84</v>
      </c>
      <c r="K7178">
        <v>42</v>
      </c>
      <c r="L7178" t="s">
        <v>850</v>
      </c>
      <c r="M7178" t="s">
        <v>9</v>
      </c>
      <c r="N7178" t="s">
        <v>10</v>
      </c>
      <c r="O7178" t="s">
        <v>88</v>
      </c>
      <c r="P7178" t="s">
        <v>4191</v>
      </c>
      <c r="Q7178" t="s">
        <v>2522</v>
      </c>
      <c r="R7178" t="s">
        <v>2534</v>
      </c>
      <c r="S7178" t="s">
        <v>44</v>
      </c>
    </row>
    <row r="7179" spans="1:19" x14ac:dyDescent="0.35">
      <c r="A7179">
        <v>8512</v>
      </c>
      <c r="B7179" t="s">
        <v>4919</v>
      </c>
      <c r="C7179" t="s">
        <v>849</v>
      </c>
      <c r="D7179" t="s">
        <v>4401</v>
      </c>
      <c r="E7179">
        <v>4</v>
      </c>
      <c r="F7179" s="8">
        <f>DATE(YEAR(project_c[[#This Row],[order_date]]),MONTH(project_c[[#This Row],[order_date]]),1)</f>
        <v>45261</v>
      </c>
      <c r="G7179" s="1">
        <v>45268</v>
      </c>
      <c r="H7179">
        <v>5</v>
      </c>
      <c r="I7179">
        <v>12.88</v>
      </c>
      <c r="J7179">
        <v>367.92</v>
      </c>
      <c r="K7179">
        <v>316.39999999999998</v>
      </c>
      <c r="L7179" t="s">
        <v>850</v>
      </c>
      <c r="M7179" t="s">
        <v>9</v>
      </c>
      <c r="N7179" t="s">
        <v>10</v>
      </c>
      <c r="O7179" t="s">
        <v>88</v>
      </c>
      <c r="P7179" t="s">
        <v>4402</v>
      </c>
      <c r="Q7179" t="s">
        <v>4250</v>
      </c>
      <c r="R7179" t="s">
        <v>4258</v>
      </c>
      <c r="S7179" t="s">
        <v>44</v>
      </c>
    </row>
    <row r="7180" spans="1:19" x14ac:dyDescent="0.35">
      <c r="A7180">
        <v>8513</v>
      </c>
      <c r="B7180" t="s">
        <v>4919</v>
      </c>
      <c r="C7180" t="s">
        <v>849</v>
      </c>
      <c r="D7180" t="s">
        <v>3638</v>
      </c>
      <c r="E7180">
        <v>4</v>
      </c>
      <c r="F7180" s="8">
        <f>DATE(YEAR(project_c[[#This Row],[order_date]]),MONTH(project_c[[#This Row],[order_date]]),1)</f>
        <v>45261</v>
      </c>
      <c r="G7180" s="1">
        <v>45268</v>
      </c>
      <c r="H7180">
        <v>5</v>
      </c>
      <c r="I7180">
        <v>0.48</v>
      </c>
      <c r="J7180">
        <v>27.52</v>
      </c>
      <c r="K7180">
        <v>25.6</v>
      </c>
      <c r="L7180" t="s">
        <v>850</v>
      </c>
      <c r="M7180" t="s">
        <v>9</v>
      </c>
      <c r="N7180" t="s">
        <v>10</v>
      </c>
      <c r="O7180" t="s">
        <v>88</v>
      </c>
      <c r="P7180" t="s">
        <v>3639</v>
      </c>
      <c r="Q7180" t="s">
        <v>2522</v>
      </c>
      <c r="R7180" t="s">
        <v>2542</v>
      </c>
      <c r="S7180" t="s">
        <v>44</v>
      </c>
    </row>
    <row r="7181" spans="1:19" x14ac:dyDescent="0.35">
      <c r="A7181">
        <v>10174</v>
      </c>
      <c r="B7181" t="s">
        <v>4918</v>
      </c>
      <c r="C7181" t="s">
        <v>849</v>
      </c>
      <c r="D7181" t="s">
        <v>2330</v>
      </c>
      <c r="E7181">
        <v>4</v>
      </c>
      <c r="F7181" s="8">
        <f>DATE(YEAR(project_c[[#This Row],[order_date]]),MONTH(project_c[[#This Row],[order_date]]),1)</f>
        <v>45352</v>
      </c>
      <c r="G7181" s="1">
        <v>45352</v>
      </c>
      <c r="H7181">
        <v>3</v>
      </c>
      <c r="I7181">
        <v>1.66</v>
      </c>
      <c r="J7181">
        <v>10.6128</v>
      </c>
      <c r="K7181">
        <v>3.9727999999999999</v>
      </c>
      <c r="L7181" t="s">
        <v>850</v>
      </c>
      <c r="M7181" t="s">
        <v>9</v>
      </c>
      <c r="N7181" t="s">
        <v>10</v>
      </c>
      <c r="O7181" t="s">
        <v>88</v>
      </c>
      <c r="P7181" t="s">
        <v>2331</v>
      </c>
      <c r="Q7181" t="s">
        <v>1901</v>
      </c>
      <c r="R7181" t="s">
        <v>1902</v>
      </c>
      <c r="S7181" t="s">
        <v>44</v>
      </c>
    </row>
    <row r="7182" spans="1:19" x14ac:dyDescent="0.35">
      <c r="A7182">
        <v>10253</v>
      </c>
      <c r="B7182" t="s">
        <v>4917</v>
      </c>
      <c r="C7182" t="s">
        <v>849</v>
      </c>
      <c r="D7182" t="s">
        <v>2330</v>
      </c>
      <c r="E7182">
        <v>2</v>
      </c>
      <c r="F7182" s="8">
        <f>DATE(YEAR(project_c[[#This Row],[order_date]]),MONTH(project_c[[#This Row],[order_date]]),1)</f>
        <v>45352</v>
      </c>
      <c r="G7182" s="1">
        <v>45371</v>
      </c>
      <c r="H7182">
        <v>5</v>
      </c>
      <c r="I7182">
        <v>1.66</v>
      </c>
      <c r="J7182">
        <v>5.3064</v>
      </c>
      <c r="K7182">
        <v>1.9863999999999999</v>
      </c>
      <c r="L7182" t="s">
        <v>850</v>
      </c>
      <c r="M7182" t="s">
        <v>9</v>
      </c>
      <c r="N7182" t="s">
        <v>10</v>
      </c>
      <c r="O7182" t="s">
        <v>88</v>
      </c>
      <c r="P7182" t="s">
        <v>2331</v>
      </c>
      <c r="Q7182" t="s">
        <v>1901</v>
      </c>
      <c r="R7182" t="s">
        <v>1902</v>
      </c>
      <c r="S7182" t="s">
        <v>44</v>
      </c>
    </row>
    <row r="7183" spans="1:19" x14ac:dyDescent="0.35">
      <c r="A7183">
        <v>10358</v>
      </c>
      <c r="B7183" t="s">
        <v>4918</v>
      </c>
      <c r="C7183" t="s">
        <v>849</v>
      </c>
      <c r="D7183" t="s">
        <v>2330</v>
      </c>
      <c r="E7183">
        <v>1</v>
      </c>
      <c r="F7183" s="8">
        <f>DATE(YEAR(project_c[[#This Row],[order_date]]),MONTH(project_c[[#This Row],[order_date]]),1)</f>
        <v>45323</v>
      </c>
      <c r="G7183" s="1">
        <v>45336</v>
      </c>
      <c r="H7183">
        <v>4</v>
      </c>
      <c r="I7183">
        <v>1.66</v>
      </c>
      <c r="J7183">
        <v>2.6532</v>
      </c>
      <c r="K7183">
        <v>0.99319999999999997</v>
      </c>
      <c r="L7183" t="s">
        <v>850</v>
      </c>
      <c r="M7183" t="s">
        <v>9</v>
      </c>
      <c r="N7183" t="s">
        <v>10</v>
      </c>
      <c r="O7183" t="s">
        <v>88</v>
      </c>
      <c r="P7183" t="s">
        <v>2331</v>
      </c>
      <c r="Q7183" t="s">
        <v>1901</v>
      </c>
      <c r="R7183" t="s">
        <v>1902</v>
      </c>
      <c r="S7183" t="s">
        <v>44</v>
      </c>
    </row>
    <row r="7184" spans="1:19" x14ac:dyDescent="0.35">
      <c r="A7184">
        <v>10434</v>
      </c>
      <c r="B7184" t="s">
        <v>4918</v>
      </c>
      <c r="C7184" t="s">
        <v>849</v>
      </c>
      <c r="D7184" t="s">
        <v>2330</v>
      </c>
      <c r="E7184">
        <v>4</v>
      </c>
      <c r="F7184" s="8">
        <f>DATE(YEAR(project_c[[#This Row],[order_date]]),MONTH(project_c[[#This Row],[order_date]]),1)</f>
        <v>45292</v>
      </c>
      <c r="G7184" s="1">
        <v>45313</v>
      </c>
      <c r="H7184">
        <v>1</v>
      </c>
      <c r="I7184">
        <v>1.66</v>
      </c>
      <c r="J7184">
        <v>10.6128</v>
      </c>
      <c r="K7184">
        <v>3.9727999999999999</v>
      </c>
      <c r="L7184" t="s">
        <v>850</v>
      </c>
      <c r="M7184" t="s">
        <v>9</v>
      </c>
      <c r="N7184" t="s">
        <v>10</v>
      </c>
      <c r="O7184" t="s">
        <v>88</v>
      </c>
      <c r="P7184" t="s">
        <v>2331</v>
      </c>
      <c r="Q7184" t="s">
        <v>1901</v>
      </c>
      <c r="R7184" t="s">
        <v>1902</v>
      </c>
      <c r="S7184" t="s">
        <v>44</v>
      </c>
    </row>
    <row r="7185" spans="1:19" x14ac:dyDescent="0.35">
      <c r="A7185">
        <v>11066</v>
      </c>
      <c r="B7185" t="s">
        <v>4917</v>
      </c>
      <c r="C7185" t="s">
        <v>849</v>
      </c>
      <c r="D7185" t="s">
        <v>2330</v>
      </c>
      <c r="E7185">
        <v>2</v>
      </c>
      <c r="F7185" s="8">
        <f>DATE(YEAR(project_c[[#This Row],[order_date]]),MONTH(project_c[[#This Row],[order_date]]),1)</f>
        <v>45292</v>
      </c>
      <c r="G7185" s="1">
        <v>45305</v>
      </c>
      <c r="H7185">
        <v>3</v>
      </c>
      <c r="I7185">
        <v>1.66</v>
      </c>
      <c r="J7185">
        <v>5.3064</v>
      </c>
      <c r="K7185">
        <v>1.9863999999999999</v>
      </c>
      <c r="L7185" t="s">
        <v>850</v>
      </c>
      <c r="M7185" t="s">
        <v>9</v>
      </c>
      <c r="N7185" t="s">
        <v>10</v>
      </c>
      <c r="O7185" t="s">
        <v>88</v>
      </c>
      <c r="P7185" t="s">
        <v>2331</v>
      </c>
      <c r="Q7185" t="s">
        <v>1901</v>
      </c>
      <c r="R7185" t="s">
        <v>1902</v>
      </c>
      <c r="S7185" t="s">
        <v>44</v>
      </c>
    </row>
    <row r="7186" spans="1:19" x14ac:dyDescent="0.35">
      <c r="A7186">
        <v>11941</v>
      </c>
      <c r="B7186" t="s">
        <v>4918</v>
      </c>
      <c r="C7186" t="s">
        <v>849</v>
      </c>
      <c r="D7186" t="s">
        <v>2330</v>
      </c>
      <c r="E7186">
        <v>3</v>
      </c>
      <c r="F7186" s="8">
        <f>DATE(YEAR(project_c[[#This Row],[order_date]]),MONTH(project_c[[#This Row],[order_date]]),1)</f>
        <v>45413</v>
      </c>
      <c r="G7186" s="1">
        <v>45422</v>
      </c>
      <c r="H7186">
        <v>4</v>
      </c>
      <c r="I7186">
        <v>1.66</v>
      </c>
      <c r="J7186">
        <v>7.9596</v>
      </c>
      <c r="K7186">
        <v>2.9796</v>
      </c>
      <c r="L7186" t="s">
        <v>850</v>
      </c>
      <c r="M7186" t="s">
        <v>9</v>
      </c>
      <c r="N7186" t="s">
        <v>10</v>
      </c>
      <c r="O7186" t="s">
        <v>88</v>
      </c>
      <c r="P7186" t="s">
        <v>2331</v>
      </c>
      <c r="Q7186" t="s">
        <v>1901</v>
      </c>
      <c r="R7186" t="s">
        <v>1902</v>
      </c>
      <c r="S7186" t="s">
        <v>44</v>
      </c>
    </row>
    <row r="7187" spans="1:19" x14ac:dyDescent="0.35">
      <c r="A7187">
        <v>12276</v>
      </c>
      <c r="B7187" t="s">
        <v>4920</v>
      </c>
      <c r="C7187" t="s">
        <v>849</v>
      </c>
      <c r="D7187" t="s">
        <v>2330</v>
      </c>
      <c r="E7187">
        <v>1</v>
      </c>
      <c r="F7187" s="8">
        <f>DATE(YEAR(project_c[[#This Row],[order_date]]),MONTH(project_c[[#This Row],[order_date]]),1)</f>
        <v>45505</v>
      </c>
      <c r="G7187" s="1">
        <v>45529</v>
      </c>
      <c r="H7187">
        <v>2</v>
      </c>
      <c r="I7187">
        <v>1.66</v>
      </c>
      <c r="J7187">
        <v>2.6532</v>
      </c>
      <c r="K7187">
        <v>0.99319999999999997</v>
      </c>
      <c r="L7187" t="s">
        <v>850</v>
      </c>
      <c r="M7187" t="s">
        <v>9</v>
      </c>
      <c r="N7187" t="s">
        <v>10</v>
      </c>
      <c r="O7187" t="s">
        <v>88</v>
      </c>
      <c r="P7187" t="s">
        <v>2331</v>
      </c>
      <c r="Q7187" t="s">
        <v>1901</v>
      </c>
      <c r="R7187" t="s">
        <v>1902</v>
      </c>
      <c r="S7187" t="s">
        <v>44</v>
      </c>
    </row>
    <row r="7188" spans="1:19" x14ac:dyDescent="0.35">
      <c r="A7188">
        <v>13147</v>
      </c>
      <c r="B7188" t="s">
        <v>4920</v>
      </c>
      <c r="C7188" t="s">
        <v>849</v>
      </c>
      <c r="D7188" t="s">
        <v>2330</v>
      </c>
      <c r="E7188">
        <v>2</v>
      </c>
      <c r="F7188" s="8">
        <f>DATE(YEAR(project_c[[#This Row],[order_date]]),MONTH(project_c[[#This Row],[order_date]]),1)</f>
        <v>45352</v>
      </c>
      <c r="G7188" s="1">
        <v>45358</v>
      </c>
      <c r="H7188">
        <v>2</v>
      </c>
      <c r="I7188">
        <v>1.66</v>
      </c>
      <c r="J7188">
        <v>5.3064</v>
      </c>
      <c r="K7188">
        <v>1.9863999999999999</v>
      </c>
      <c r="L7188" t="s">
        <v>850</v>
      </c>
      <c r="M7188" t="s">
        <v>9</v>
      </c>
      <c r="N7188" t="s">
        <v>10</v>
      </c>
      <c r="O7188" t="s">
        <v>88</v>
      </c>
      <c r="P7188" t="s">
        <v>2331</v>
      </c>
      <c r="Q7188" t="s">
        <v>1901</v>
      </c>
      <c r="R7188" t="s">
        <v>1902</v>
      </c>
      <c r="S7188" t="s">
        <v>44</v>
      </c>
    </row>
    <row r="7189" spans="1:19" x14ac:dyDescent="0.35">
      <c r="A7189">
        <v>13279</v>
      </c>
      <c r="B7189" t="s">
        <v>4918</v>
      </c>
      <c r="C7189" t="s">
        <v>849</v>
      </c>
      <c r="D7189" t="s">
        <v>2330</v>
      </c>
      <c r="E7189">
        <v>1</v>
      </c>
      <c r="F7189" s="8">
        <f>DATE(YEAR(project_c[[#This Row],[order_date]]),MONTH(project_c[[#This Row],[order_date]]),1)</f>
        <v>45597</v>
      </c>
      <c r="G7189" s="1">
        <v>45622</v>
      </c>
      <c r="H7189">
        <v>2</v>
      </c>
      <c r="I7189">
        <v>1.66</v>
      </c>
      <c r="J7189">
        <v>2.6532</v>
      </c>
      <c r="K7189">
        <v>0.99319999999999997</v>
      </c>
      <c r="L7189" t="s">
        <v>850</v>
      </c>
      <c r="M7189" t="s">
        <v>9</v>
      </c>
      <c r="N7189" t="s">
        <v>10</v>
      </c>
      <c r="O7189" t="s">
        <v>88</v>
      </c>
      <c r="P7189" t="s">
        <v>2331</v>
      </c>
      <c r="Q7189" t="s">
        <v>1901</v>
      </c>
      <c r="R7189" t="s">
        <v>1902</v>
      </c>
      <c r="S7189" t="s">
        <v>44</v>
      </c>
    </row>
    <row r="7190" spans="1:19" x14ac:dyDescent="0.35">
      <c r="A7190">
        <v>13908</v>
      </c>
      <c r="B7190" t="s">
        <v>4920</v>
      </c>
      <c r="C7190" t="s">
        <v>849</v>
      </c>
      <c r="D7190" t="s">
        <v>2330</v>
      </c>
      <c r="E7190">
        <v>1</v>
      </c>
      <c r="F7190" s="8">
        <f>DATE(YEAR(project_c[[#This Row],[order_date]]),MONTH(project_c[[#This Row],[order_date]]),1)</f>
        <v>45536</v>
      </c>
      <c r="G7190" s="1">
        <v>45549</v>
      </c>
      <c r="H7190">
        <v>3</v>
      </c>
      <c r="I7190">
        <v>1.66</v>
      </c>
      <c r="J7190">
        <v>2.6532</v>
      </c>
      <c r="K7190">
        <v>0.99319999999999997</v>
      </c>
      <c r="L7190" t="s">
        <v>850</v>
      </c>
      <c r="M7190" t="s">
        <v>9</v>
      </c>
      <c r="N7190" t="s">
        <v>10</v>
      </c>
      <c r="O7190" t="s">
        <v>88</v>
      </c>
      <c r="P7190" t="s">
        <v>2331</v>
      </c>
      <c r="Q7190" t="s">
        <v>1901</v>
      </c>
      <c r="R7190" t="s">
        <v>1902</v>
      </c>
      <c r="S7190" t="s">
        <v>44</v>
      </c>
    </row>
    <row r="7191" spans="1:19" x14ac:dyDescent="0.35">
      <c r="A7191">
        <v>13923</v>
      </c>
      <c r="B7191" t="s">
        <v>4918</v>
      </c>
      <c r="C7191" t="s">
        <v>849</v>
      </c>
      <c r="D7191" t="s">
        <v>2330</v>
      </c>
      <c r="E7191">
        <v>2</v>
      </c>
      <c r="F7191" s="8">
        <f>DATE(YEAR(project_c[[#This Row],[order_date]]),MONTH(project_c[[#This Row],[order_date]]),1)</f>
        <v>45505</v>
      </c>
      <c r="G7191" s="1">
        <v>45522</v>
      </c>
      <c r="H7191">
        <v>5</v>
      </c>
      <c r="I7191">
        <v>1.66</v>
      </c>
      <c r="J7191">
        <v>5.3064</v>
      </c>
      <c r="K7191">
        <v>1.9863999999999999</v>
      </c>
      <c r="L7191" t="s">
        <v>850</v>
      </c>
      <c r="M7191" t="s">
        <v>9</v>
      </c>
      <c r="N7191" t="s">
        <v>10</v>
      </c>
      <c r="O7191" t="s">
        <v>88</v>
      </c>
      <c r="P7191" t="s">
        <v>2331</v>
      </c>
      <c r="Q7191" t="s">
        <v>1901</v>
      </c>
      <c r="R7191" t="s">
        <v>1902</v>
      </c>
      <c r="S7191" t="s">
        <v>44</v>
      </c>
    </row>
    <row r="7192" spans="1:19" x14ac:dyDescent="0.35">
      <c r="A7192">
        <v>14021</v>
      </c>
      <c r="B7192" t="s">
        <v>4920</v>
      </c>
      <c r="C7192" t="s">
        <v>849</v>
      </c>
      <c r="D7192" t="s">
        <v>2330</v>
      </c>
      <c r="E7192">
        <v>1</v>
      </c>
      <c r="F7192" s="8">
        <f>DATE(YEAR(project_c[[#This Row],[order_date]]),MONTH(project_c[[#This Row],[order_date]]),1)</f>
        <v>45566</v>
      </c>
      <c r="G7192" s="1">
        <v>45594</v>
      </c>
      <c r="H7192">
        <v>4</v>
      </c>
      <c r="I7192">
        <v>1.66</v>
      </c>
      <c r="J7192">
        <v>2.6532</v>
      </c>
      <c r="K7192">
        <v>0.99319999999999997</v>
      </c>
      <c r="L7192" t="s">
        <v>850</v>
      </c>
      <c r="M7192" t="s">
        <v>9</v>
      </c>
      <c r="N7192" t="s">
        <v>10</v>
      </c>
      <c r="O7192" t="s">
        <v>88</v>
      </c>
      <c r="P7192" t="s">
        <v>2331</v>
      </c>
      <c r="Q7192" t="s">
        <v>1901</v>
      </c>
      <c r="R7192" t="s">
        <v>1902</v>
      </c>
      <c r="S7192" t="s">
        <v>44</v>
      </c>
    </row>
    <row r="7193" spans="1:19" x14ac:dyDescent="0.35">
      <c r="A7193">
        <v>14287</v>
      </c>
      <c r="B7193" t="s">
        <v>4918</v>
      </c>
      <c r="C7193" t="s">
        <v>849</v>
      </c>
      <c r="D7193" t="s">
        <v>2330</v>
      </c>
      <c r="E7193">
        <v>2</v>
      </c>
      <c r="F7193" s="8">
        <f>DATE(YEAR(project_c[[#This Row],[order_date]]),MONTH(project_c[[#This Row],[order_date]]),1)</f>
        <v>45627</v>
      </c>
      <c r="G7193" s="1">
        <v>45641</v>
      </c>
      <c r="H7193">
        <v>2</v>
      </c>
      <c r="I7193">
        <v>1.66</v>
      </c>
      <c r="J7193">
        <v>5.3064</v>
      </c>
      <c r="K7193">
        <v>1.9863999999999999</v>
      </c>
      <c r="L7193" t="s">
        <v>850</v>
      </c>
      <c r="M7193" t="s">
        <v>9</v>
      </c>
      <c r="N7193" t="s">
        <v>10</v>
      </c>
      <c r="O7193" t="s">
        <v>88</v>
      </c>
      <c r="P7193" t="s">
        <v>2331</v>
      </c>
      <c r="Q7193" t="s">
        <v>1901</v>
      </c>
      <c r="R7193" t="s">
        <v>1902</v>
      </c>
      <c r="S7193" t="s">
        <v>44</v>
      </c>
    </row>
    <row r="7194" spans="1:19" x14ac:dyDescent="0.35">
      <c r="A7194">
        <v>14528</v>
      </c>
      <c r="B7194" t="s">
        <v>4920</v>
      </c>
      <c r="C7194" t="s">
        <v>849</v>
      </c>
      <c r="D7194" t="s">
        <v>2330</v>
      </c>
      <c r="E7194">
        <v>1</v>
      </c>
      <c r="F7194" s="8">
        <f>DATE(YEAR(project_c[[#This Row],[order_date]]),MONTH(project_c[[#This Row],[order_date]]),1)</f>
        <v>45566</v>
      </c>
      <c r="G7194" s="1">
        <v>45573</v>
      </c>
      <c r="H7194">
        <v>1</v>
      </c>
      <c r="I7194">
        <v>1.66</v>
      </c>
      <c r="J7194">
        <v>2.6532</v>
      </c>
      <c r="K7194">
        <v>0.99319999999999997</v>
      </c>
      <c r="L7194" t="s">
        <v>850</v>
      </c>
      <c r="M7194" t="s">
        <v>9</v>
      </c>
      <c r="N7194" t="s">
        <v>10</v>
      </c>
      <c r="O7194" t="s">
        <v>88</v>
      </c>
      <c r="P7194" t="s">
        <v>2331</v>
      </c>
      <c r="Q7194" t="s">
        <v>1901</v>
      </c>
      <c r="R7194" t="s">
        <v>1902</v>
      </c>
      <c r="S7194" t="s">
        <v>44</v>
      </c>
    </row>
    <row r="7195" spans="1:19" x14ac:dyDescent="0.35">
      <c r="A7195">
        <v>904</v>
      </c>
      <c r="B7195" t="s">
        <v>4919</v>
      </c>
      <c r="C7195" t="s">
        <v>852</v>
      </c>
      <c r="D7195" t="s">
        <v>4825</v>
      </c>
      <c r="E7195">
        <v>3</v>
      </c>
      <c r="F7195" s="8">
        <f>DATE(YEAR(project_c[[#This Row],[order_date]]),MONTH(project_c[[#This Row],[order_date]]),1)</f>
        <v>44075</v>
      </c>
      <c r="G7195" s="1">
        <v>44096</v>
      </c>
      <c r="H7195">
        <v>7</v>
      </c>
      <c r="I7195">
        <v>5.2</v>
      </c>
      <c r="J7195">
        <v>77.94</v>
      </c>
      <c r="K7195">
        <v>62.34</v>
      </c>
      <c r="L7195" t="s">
        <v>853</v>
      </c>
      <c r="M7195" t="s">
        <v>9</v>
      </c>
      <c r="N7195" t="s">
        <v>10</v>
      </c>
      <c r="O7195" t="s">
        <v>48</v>
      </c>
      <c r="P7195" t="s">
        <v>4826</v>
      </c>
      <c r="Q7195" t="s">
        <v>4250</v>
      </c>
      <c r="R7195" t="s">
        <v>4251</v>
      </c>
      <c r="S7195" t="s">
        <v>13</v>
      </c>
    </row>
    <row r="7196" spans="1:19" x14ac:dyDescent="0.35">
      <c r="A7196">
        <v>905</v>
      </c>
      <c r="B7196" t="s">
        <v>4919</v>
      </c>
      <c r="C7196" t="s">
        <v>852</v>
      </c>
      <c r="D7196" t="s">
        <v>3180</v>
      </c>
      <c r="E7196">
        <v>1</v>
      </c>
      <c r="F7196" s="8">
        <f>DATE(YEAR(project_c[[#This Row],[order_date]]),MONTH(project_c[[#This Row],[order_date]]),1)</f>
        <v>44075</v>
      </c>
      <c r="G7196" s="1">
        <v>44096</v>
      </c>
      <c r="H7196">
        <v>7</v>
      </c>
      <c r="I7196">
        <v>0.6</v>
      </c>
      <c r="J7196">
        <v>3.1840000000000002</v>
      </c>
      <c r="K7196">
        <v>2.5840000000000001</v>
      </c>
      <c r="L7196" t="s">
        <v>853</v>
      </c>
      <c r="M7196" t="s">
        <v>9</v>
      </c>
      <c r="N7196" t="s">
        <v>10</v>
      </c>
      <c r="O7196" t="s">
        <v>48</v>
      </c>
      <c r="P7196" t="s">
        <v>3181</v>
      </c>
      <c r="Q7196" t="s">
        <v>2522</v>
      </c>
      <c r="R7196" t="s">
        <v>2523</v>
      </c>
      <c r="S7196" t="s">
        <v>13</v>
      </c>
    </row>
    <row r="7197" spans="1:19" x14ac:dyDescent="0.35">
      <c r="A7197">
        <v>818</v>
      </c>
      <c r="B7197" t="s">
        <v>4920</v>
      </c>
      <c r="C7197" t="s">
        <v>852</v>
      </c>
      <c r="D7197" t="s">
        <v>3980</v>
      </c>
      <c r="E7197">
        <v>1</v>
      </c>
      <c r="F7197" s="8">
        <f>DATE(YEAR(project_c[[#This Row],[order_date]]),MONTH(project_c[[#This Row],[order_date]]),1)</f>
        <v>44166</v>
      </c>
      <c r="G7197" s="1">
        <v>44189</v>
      </c>
      <c r="H7197">
        <v>2</v>
      </c>
      <c r="I7197">
        <v>2.65</v>
      </c>
      <c r="J7197">
        <v>13.97</v>
      </c>
      <c r="K7197">
        <v>11.32</v>
      </c>
      <c r="L7197" t="s">
        <v>853</v>
      </c>
      <c r="M7197" t="s">
        <v>9</v>
      </c>
      <c r="N7197" t="s">
        <v>10</v>
      </c>
      <c r="O7197" t="s">
        <v>48</v>
      </c>
      <c r="P7197" t="s">
        <v>3981</v>
      </c>
      <c r="Q7197" t="s">
        <v>2522</v>
      </c>
      <c r="R7197" t="s">
        <v>2531</v>
      </c>
      <c r="S7197" t="s">
        <v>13</v>
      </c>
    </row>
    <row r="7198" spans="1:19" x14ac:dyDescent="0.35">
      <c r="A7198">
        <v>907</v>
      </c>
      <c r="B7198" t="s">
        <v>4919</v>
      </c>
      <c r="C7198" t="s">
        <v>852</v>
      </c>
      <c r="D7198" t="s">
        <v>4501</v>
      </c>
      <c r="E7198">
        <v>4</v>
      </c>
      <c r="F7198" s="8">
        <f>DATE(YEAR(project_c[[#This Row],[order_date]]),MONTH(project_c[[#This Row],[order_date]]),1)</f>
        <v>44075</v>
      </c>
      <c r="G7198" s="1">
        <v>44096</v>
      </c>
      <c r="H7198">
        <v>7</v>
      </c>
      <c r="I7198">
        <v>20.28</v>
      </c>
      <c r="J7198">
        <v>521.56799999999998</v>
      </c>
      <c r="K7198">
        <v>440.44799999999998</v>
      </c>
      <c r="L7198" t="s">
        <v>853</v>
      </c>
      <c r="M7198" t="s">
        <v>9</v>
      </c>
      <c r="N7198" t="s">
        <v>10</v>
      </c>
      <c r="O7198" t="s">
        <v>48</v>
      </c>
      <c r="P7198" t="s">
        <v>4502</v>
      </c>
      <c r="Q7198" t="s">
        <v>4250</v>
      </c>
      <c r="R7198" t="s">
        <v>4273</v>
      </c>
      <c r="S7198" t="s">
        <v>13</v>
      </c>
    </row>
    <row r="7199" spans="1:19" x14ac:dyDescent="0.35">
      <c r="A7199">
        <v>906</v>
      </c>
      <c r="B7199" t="s">
        <v>4919</v>
      </c>
      <c r="C7199" t="s">
        <v>852</v>
      </c>
      <c r="D7199" t="s">
        <v>2978</v>
      </c>
      <c r="E7199">
        <v>4</v>
      </c>
      <c r="F7199" s="8">
        <f>DATE(YEAR(project_c[[#This Row],[order_date]]),MONTH(project_c[[#This Row],[order_date]]),1)</f>
        <v>44075</v>
      </c>
      <c r="G7199" s="1">
        <v>44096</v>
      </c>
      <c r="H7199">
        <v>7</v>
      </c>
      <c r="I7199">
        <v>1.3</v>
      </c>
      <c r="J7199">
        <v>11.52</v>
      </c>
      <c r="K7199">
        <v>6.32</v>
      </c>
      <c r="L7199" t="s">
        <v>853</v>
      </c>
      <c r="M7199" t="s">
        <v>9</v>
      </c>
      <c r="N7199" t="s">
        <v>10</v>
      </c>
      <c r="O7199" t="s">
        <v>48</v>
      </c>
      <c r="P7199" t="s">
        <v>2979</v>
      </c>
      <c r="Q7199" t="s">
        <v>2522</v>
      </c>
      <c r="R7199" t="s">
        <v>2534</v>
      </c>
      <c r="S7199" t="s">
        <v>13</v>
      </c>
    </row>
    <row r="7200" spans="1:19" x14ac:dyDescent="0.35">
      <c r="A7200">
        <v>3051</v>
      </c>
      <c r="B7200" t="s">
        <v>4919</v>
      </c>
      <c r="C7200" t="s">
        <v>852</v>
      </c>
      <c r="D7200" t="s">
        <v>3462</v>
      </c>
      <c r="E7200">
        <v>3</v>
      </c>
      <c r="F7200" s="8">
        <f>DATE(YEAR(project_c[[#This Row],[order_date]]),MONTH(project_c[[#This Row],[order_date]]),1)</f>
        <v>44501</v>
      </c>
      <c r="G7200" s="1">
        <v>44509</v>
      </c>
      <c r="H7200">
        <v>4</v>
      </c>
      <c r="I7200">
        <v>2.1800000000000002</v>
      </c>
      <c r="J7200">
        <v>17.22</v>
      </c>
      <c r="K7200">
        <v>10.68</v>
      </c>
      <c r="L7200" t="s">
        <v>853</v>
      </c>
      <c r="M7200" t="s">
        <v>9</v>
      </c>
      <c r="N7200" t="s">
        <v>10</v>
      </c>
      <c r="O7200" t="s">
        <v>48</v>
      </c>
      <c r="P7200" t="s">
        <v>3463</v>
      </c>
      <c r="Q7200" t="s">
        <v>2522</v>
      </c>
      <c r="R7200" t="s">
        <v>2523</v>
      </c>
      <c r="S7200" t="s">
        <v>13</v>
      </c>
    </row>
    <row r="7201" spans="1:19" x14ac:dyDescent="0.35">
      <c r="A7201">
        <v>3052</v>
      </c>
      <c r="B7201" t="s">
        <v>4919</v>
      </c>
      <c r="C7201" t="s">
        <v>852</v>
      </c>
      <c r="D7201" t="s">
        <v>4457</v>
      </c>
      <c r="E7201">
        <v>7</v>
      </c>
      <c r="F7201" s="8">
        <f>DATE(YEAR(project_c[[#This Row],[order_date]]),MONTH(project_c[[#This Row],[order_date]]),1)</f>
        <v>44501</v>
      </c>
      <c r="G7201" s="1">
        <v>44509</v>
      </c>
      <c r="H7201">
        <v>4</v>
      </c>
      <c r="I7201">
        <v>24.59</v>
      </c>
      <c r="J7201">
        <v>819.49</v>
      </c>
      <c r="K7201">
        <v>647.36</v>
      </c>
      <c r="L7201" t="s">
        <v>853</v>
      </c>
      <c r="M7201" t="s">
        <v>9</v>
      </c>
      <c r="N7201" t="s">
        <v>10</v>
      </c>
      <c r="O7201" t="s">
        <v>48</v>
      </c>
      <c r="P7201" t="s">
        <v>4458</v>
      </c>
      <c r="Q7201" t="s">
        <v>4250</v>
      </c>
      <c r="R7201" t="s">
        <v>4306</v>
      </c>
      <c r="S7201" t="s">
        <v>13</v>
      </c>
    </row>
    <row r="7202" spans="1:19" x14ac:dyDescent="0.35">
      <c r="A7202">
        <v>3054</v>
      </c>
      <c r="B7202" t="s">
        <v>4919</v>
      </c>
      <c r="C7202" t="s">
        <v>852</v>
      </c>
      <c r="D7202" t="s">
        <v>3470</v>
      </c>
      <c r="E7202">
        <v>3</v>
      </c>
      <c r="F7202" s="8">
        <f>DATE(YEAR(project_c[[#This Row],[order_date]]),MONTH(project_c[[#This Row],[order_date]]),1)</f>
        <v>44501</v>
      </c>
      <c r="G7202" s="1">
        <v>44509</v>
      </c>
      <c r="H7202">
        <v>4</v>
      </c>
      <c r="I7202">
        <v>2.31</v>
      </c>
      <c r="J7202">
        <v>17.34</v>
      </c>
      <c r="K7202">
        <v>10.41</v>
      </c>
      <c r="L7202" t="s">
        <v>853</v>
      </c>
      <c r="M7202" t="s">
        <v>9</v>
      </c>
      <c r="N7202" t="s">
        <v>10</v>
      </c>
      <c r="O7202" t="s">
        <v>48</v>
      </c>
      <c r="P7202" t="s">
        <v>3471</v>
      </c>
      <c r="Q7202" t="s">
        <v>2522</v>
      </c>
      <c r="R7202" t="s">
        <v>2542</v>
      </c>
      <c r="S7202" t="s">
        <v>13</v>
      </c>
    </row>
    <row r="7203" spans="1:19" x14ac:dyDescent="0.35">
      <c r="A7203">
        <v>15263</v>
      </c>
      <c r="B7203" t="s">
        <v>4919</v>
      </c>
      <c r="C7203" t="s">
        <v>852</v>
      </c>
      <c r="D7203" t="s">
        <v>4821</v>
      </c>
      <c r="E7203">
        <v>1</v>
      </c>
      <c r="F7203" s="8">
        <f>DATE(YEAR(project_c[[#This Row],[order_date]]),MONTH(project_c[[#This Row],[order_date]]),1)</f>
        <v>44593</v>
      </c>
      <c r="G7203" s="1">
        <v>44597</v>
      </c>
      <c r="H7203">
        <v>5</v>
      </c>
      <c r="I7203">
        <v>13.77</v>
      </c>
      <c r="J7203">
        <v>18.186</v>
      </c>
      <c r="K7203">
        <v>4.4160000000000004</v>
      </c>
      <c r="L7203" t="s">
        <v>853</v>
      </c>
      <c r="M7203" t="s">
        <v>9</v>
      </c>
      <c r="N7203" t="s">
        <v>10</v>
      </c>
      <c r="O7203" t="s">
        <v>48</v>
      </c>
      <c r="P7203" t="s">
        <v>4822</v>
      </c>
      <c r="Q7203" t="s">
        <v>4250</v>
      </c>
      <c r="R7203" t="s">
        <v>4273</v>
      </c>
      <c r="S7203" t="s">
        <v>13</v>
      </c>
    </row>
    <row r="7204" spans="1:19" x14ac:dyDescent="0.35">
      <c r="A7204">
        <v>6493</v>
      </c>
      <c r="B7204" t="s">
        <v>4919</v>
      </c>
      <c r="C7204" t="s">
        <v>852</v>
      </c>
      <c r="D7204" t="s">
        <v>3530</v>
      </c>
      <c r="E7204">
        <v>3</v>
      </c>
      <c r="F7204" s="8">
        <f>DATE(YEAR(project_c[[#This Row],[order_date]]),MONTH(project_c[[#This Row],[order_date]]),1)</f>
        <v>44682</v>
      </c>
      <c r="G7204" s="1">
        <v>44683</v>
      </c>
      <c r="H7204">
        <v>4</v>
      </c>
      <c r="I7204">
        <v>1.07</v>
      </c>
      <c r="J7204">
        <v>15.144</v>
      </c>
      <c r="K7204">
        <v>11.933999999999999</v>
      </c>
      <c r="L7204" t="s">
        <v>853</v>
      </c>
      <c r="M7204" t="s">
        <v>9</v>
      </c>
      <c r="N7204" t="s">
        <v>10</v>
      </c>
      <c r="O7204" t="s">
        <v>48</v>
      </c>
      <c r="P7204" t="s">
        <v>3531</v>
      </c>
      <c r="Q7204" t="s">
        <v>2522</v>
      </c>
      <c r="R7204" t="s">
        <v>2559</v>
      </c>
      <c r="S7204" t="s">
        <v>13</v>
      </c>
    </row>
    <row r="7205" spans="1:19" x14ac:dyDescent="0.35">
      <c r="A7205">
        <v>6494</v>
      </c>
      <c r="B7205" t="s">
        <v>4919</v>
      </c>
      <c r="C7205" t="s">
        <v>852</v>
      </c>
      <c r="D7205" t="s">
        <v>3428</v>
      </c>
      <c r="E7205">
        <v>3</v>
      </c>
      <c r="F7205" s="8">
        <f>DATE(YEAR(project_c[[#This Row],[order_date]]),MONTH(project_c[[#This Row],[order_date]]),1)</f>
        <v>44682</v>
      </c>
      <c r="G7205" s="1">
        <v>44683</v>
      </c>
      <c r="H7205">
        <v>4</v>
      </c>
      <c r="I7205">
        <v>2.11</v>
      </c>
      <c r="J7205">
        <v>12.672000000000001</v>
      </c>
      <c r="K7205">
        <v>6.3419999999999996</v>
      </c>
      <c r="L7205" t="s">
        <v>853</v>
      </c>
      <c r="M7205" t="s">
        <v>9</v>
      </c>
      <c r="N7205" t="s">
        <v>10</v>
      </c>
      <c r="O7205" t="s">
        <v>48</v>
      </c>
      <c r="P7205" t="s">
        <v>3429</v>
      </c>
      <c r="Q7205" t="s">
        <v>2522</v>
      </c>
      <c r="R7205" t="s">
        <v>2559</v>
      </c>
      <c r="S7205" t="s">
        <v>13</v>
      </c>
    </row>
    <row r="7206" spans="1:19" x14ac:dyDescent="0.35">
      <c r="A7206">
        <v>4736</v>
      </c>
      <c r="B7206" t="s">
        <v>4919</v>
      </c>
      <c r="C7206" t="s">
        <v>852</v>
      </c>
      <c r="D7206" t="s">
        <v>2896</v>
      </c>
      <c r="E7206">
        <v>5</v>
      </c>
      <c r="F7206" s="8">
        <f>DATE(YEAR(project_c[[#This Row],[order_date]]),MONTH(project_c[[#This Row],[order_date]]),1)</f>
        <v>44713</v>
      </c>
      <c r="G7206" s="1">
        <v>44733</v>
      </c>
      <c r="H7206">
        <v>5</v>
      </c>
      <c r="I7206">
        <v>0.57999999999999996</v>
      </c>
      <c r="J7206">
        <v>10.96</v>
      </c>
      <c r="K7206">
        <v>8.06</v>
      </c>
      <c r="L7206" t="s">
        <v>853</v>
      </c>
      <c r="M7206" t="s">
        <v>9</v>
      </c>
      <c r="N7206" t="s">
        <v>10</v>
      </c>
      <c r="O7206" t="s">
        <v>48</v>
      </c>
      <c r="P7206" t="s">
        <v>2897</v>
      </c>
      <c r="Q7206" t="s">
        <v>2522</v>
      </c>
      <c r="R7206" t="s">
        <v>2523</v>
      </c>
      <c r="S7206" t="s">
        <v>13</v>
      </c>
    </row>
    <row r="7207" spans="1:19" x14ac:dyDescent="0.35">
      <c r="A7207">
        <v>6495</v>
      </c>
      <c r="B7207" t="s">
        <v>4919</v>
      </c>
      <c r="C7207" t="s">
        <v>852</v>
      </c>
      <c r="D7207" t="s">
        <v>2771</v>
      </c>
      <c r="E7207">
        <v>2</v>
      </c>
      <c r="F7207" s="8">
        <f>DATE(YEAR(project_c[[#This Row],[order_date]]),MONTH(project_c[[#This Row],[order_date]]),1)</f>
        <v>44682</v>
      </c>
      <c r="G7207" s="1">
        <v>44683</v>
      </c>
      <c r="H7207">
        <v>4</v>
      </c>
      <c r="I7207">
        <v>0.23</v>
      </c>
      <c r="J7207">
        <v>4.032</v>
      </c>
      <c r="K7207">
        <v>3.5720000000000001</v>
      </c>
      <c r="L7207" t="s">
        <v>853</v>
      </c>
      <c r="M7207" t="s">
        <v>9</v>
      </c>
      <c r="N7207" t="s">
        <v>10</v>
      </c>
      <c r="O7207" t="s">
        <v>48</v>
      </c>
      <c r="P7207" t="s">
        <v>2772</v>
      </c>
      <c r="Q7207" t="s">
        <v>2522</v>
      </c>
      <c r="R7207" t="s">
        <v>2534</v>
      </c>
      <c r="S7207" t="s">
        <v>13</v>
      </c>
    </row>
    <row r="7208" spans="1:19" x14ac:dyDescent="0.35">
      <c r="A7208">
        <v>5514</v>
      </c>
      <c r="B7208" t="s">
        <v>4919</v>
      </c>
      <c r="C7208" t="s">
        <v>852</v>
      </c>
      <c r="D7208" t="s">
        <v>2625</v>
      </c>
      <c r="E7208">
        <v>3</v>
      </c>
      <c r="F7208" s="8">
        <f>DATE(YEAR(project_c[[#This Row],[order_date]]),MONTH(project_c[[#This Row],[order_date]]),1)</f>
        <v>44805</v>
      </c>
      <c r="G7208" s="1">
        <v>44815</v>
      </c>
      <c r="H7208">
        <v>5</v>
      </c>
      <c r="I7208">
        <v>0.18</v>
      </c>
      <c r="J7208">
        <v>0.56999999999999995</v>
      </c>
      <c r="K7208">
        <v>0.03</v>
      </c>
      <c r="L7208" t="s">
        <v>853</v>
      </c>
      <c r="M7208" t="s">
        <v>9</v>
      </c>
      <c r="N7208" t="s">
        <v>10</v>
      </c>
      <c r="O7208" t="s">
        <v>48</v>
      </c>
      <c r="P7208" t="s">
        <v>2626</v>
      </c>
      <c r="Q7208" t="s">
        <v>2522</v>
      </c>
      <c r="R7208" t="s">
        <v>2523</v>
      </c>
      <c r="S7208" t="s">
        <v>13</v>
      </c>
    </row>
    <row r="7209" spans="1:19" x14ac:dyDescent="0.35">
      <c r="A7209">
        <v>4737</v>
      </c>
      <c r="B7209" t="s">
        <v>4919</v>
      </c>
      <c r="C7209" t="s">
        <v>852</v>
      </c>
      <c r="D7209" t="s">
        <v>2555</v>
      </c>
      <c r="E7209">
        <v>6</v>
      </c>
      <c r="F7209" s="8">
        <f>DATE(YEAR(project_c[[#This Row],[order_date]]),MONTH(project_c[[#This Row],[order_date]]),1)</f>
        <v>44713</v>
      </c>
      <c r="G7209" s="1">
        <v>44733</v>
      </c>
      <c r="H7209">
        <v>5</v>
      </c>
      <c r="I7209">
        <v>13.34</v>
      </c>
      <c r="J7209">
        <v>148.89599999999999</v>
      </c>
      <c r="K7209">
        <v>68.855999999999995</v>
      </c>
      <c r="L7209" t="s">
        <v>853</v>
      </c>
      <c r="M7209" t="s">
        <v>9</v>
      </c>
      <c r="N7209" t="s">
        <v>10</v>
      </c>
      <c r="O7209" t="s">
        <v>48</v>
      </c>
      <c r="P7209" t="s">
        <v>2556</v>
      </c>
      <c r="Q7209" t="s">
        <v>2522</v>
      </c>
      <c r="R7209" t="s">
        <v>2523</v>
      </c>
      <c r="S7209" t="s">
        <v>13</v>
      </c>
    </row>
    <row r="7210" spans="1:19" x14ac:dyDescent="0.35">
      <c r="A7210">
        <v>7199</v>
      </c>
      <c r="B7210" t="s">
        <v>4920</v>
      </c>
      <c r="C7210" t="s">
        <v>852</v>
      </c>
      <c r="D7210" t="s">
        <v>2476</v>
      </c>
      <c r="E7210">
        <v>3</v>
      </c>
      <c r="F7210" s="8">
        <f>DATE(YEAR(project_c[[#This Row],[order_date]]),MONTH(project_c[[#This Row],[order_date]]),1)</f>
        <v>45170</v>
      </c>
      <c r="G7210" s="1">
        <v>45185</v>
      </c>
      <c r="H7210">
        <v>2</v>
      </c>
      <c r="I7210">
        <v>11.76</v>
      </c>
      <c r="J7210">
        <v>57.576000000000001</v>
      </c>
      <c r="K7210">
        <v>22.295999999999999</v>
      </c>
      <c r="L7210" t="s">
        <v>853</v>
      </c>
      <c r="M7210" t="s">
        <v>9</v>
      </c>
      <c r="N7210" t="s">
        <v>10</v>
      </c>
      <c r="O7210" t="s">
        <v>48</v>
      </c>
      <c r="P7210" t="s">
        <v>2477</v>
      </c>
      <c r="Q7210" t="s">
        <v>1901</v>
      </c>
      <c r="R7210" t="s">
        <v>1909</v>
      </c>
      <c r="S7210" t="s">
        <v>13</v>
      </c>
    </row>
    <row r="7211" spans="1:19" x14ac:dyDescent="0.35">
      <c r="A7211">
        <v>7200</v>
      </c>
      <c r="B7211" t="s">
        <v>4920</v>
      </c>
      <c r="C7211" t="s">
        <v>852</v>
      </c>
      <c r="D7211" t="s">
        <v>4717</v>
      </c>
      <c r="E7211">
        <v>3</v>
      </c>
      <c r="F7211" s="8">
        <f>DATE(YEAR(project_c[[#This Row],[order_date]]),MONTH(project_c[[#This Row],[order_date]]),1)</f>
        <v>45170</v>
      </c>
      <c r="G7211" s="1">
        <v>45185</v>
      </c>
      <c r="H7211">
        <v>2</v>
      </c>
      <c r="I7211">
        <v>1.69</v>
      </c>
      <c r="J7211">
        <v>22.512</v>
      </c>
      <c r="K7211">
        <v>17.442</v>
      </c>
      <c r="L7211" t="s">
        <v>853</v>
      </c>
      <c r="M7211" t="s">
        <v>9</v>
      </c>
      <c r="N7211" t="s">
        <v>10</v>
      </c>
      <c r="O7211" t="s">
        <v>48</v>
      </c>
      <c r="P7211" t="s">
        <v>4718</v>
      </c>
      <c r="Q7211" t="s">
        <v>4250</v>
      </c>
      <c r="R7211" t="s">
        <v>4251</v>
      </c>
      <c r="S7211" t="s">
        <v>13</v>
      </c>
    </row>
    <row r="7212" spans="1:19" x14ac:dyDescent="0.35">
      <c r="A7212">
        <v>7201</v>
      </c>
      <c r="B7212" t="s">
        <v>4920</v>
      </c>
      <c r="C7212" t="s">
        <v>852</v>
      </c>
      <c r="D7212" t="s">
        <v>3462</v>
      </c>
      <c r="E7212">
        <v>2</v>
      </c>
      <c r="F7212" s="8">
        <f>DATE(YEAR(project_c[[#This Row],[order_date]]),MONTH(project_c[[#This Row],[order_date]]),1)</f>
        <v>45170</v>
      </c>
      <c r="G7212" s="1">
        <v>45185</v>
      </c>
      <c r="H7212">
        <v>2</v>
      </c>
      <c r="I7212">
        <v>2.1800000000000002</v>
      </c>
      <c r="J7212">
        <v>3.444</v>
      </c>
      <c r="K7212">
        <v>-0.91600000000000004</v>
      </c>
      <c r="L7212" t="s">
        <v>853</v>
      </c>
      <c r="M7212" t="s">
        <v>9</v>
      </c>
      <c r="N7212" t="s">
        <v>10</v>
      </c>
      <c r="O7212" t="s">
        <v>48</v>
      </c>
      <c r="P7212" t="s">
        <v>3463</v>
      </c>
      <c r="Q7212" t="s">
        <v>2522</v>
      </c>
      <c r="R7212" t="s">
        <v>2523</v>
      </c>
      <c r="S7212" t="s">
        <v>13</v>
      </c>
    </row>
    <row r="7213" spans="1:19" x14ac:dyDescent="0.35">
      <c r="A7213">
        <v>7202</v>
      </c>
      <c r="B7213" t="s">
        <v>4920</v>
      </c>
      <c r="C7213" t="s">
        <v>852</v>
      </c>
      <c r="D7213" t="s">
        <v>2980</v>
      </c>
      <c r="E7213">
        <v>2</v>
      </c>
      <c r="F7213" s="8">
        <f>DATE(YEAR(project_c[[#This Row],[order_date]]),MONTH(project_c[[#This Row],[order_date]]),1)</f>
        <v>45170</v>
      </c>
      <c r="G7213" s="1">
        <v>45185</v>
      </c>
      <c r="H7213">
        <v>2</v>
      </c>
      <c r="I7213">
        <v>121.99</v>
      </c>
      <c r="J7213">
        <v>430.55399999999997</v>
      </c>
      <c r="K7213">
        <v>186.57400000000001</v>
      </c>
      <c r="L7213" t="s">
        <v>853</v>
      </c>
      <c r="M7213" t="s">
        <v>9</v>
      </c>
      <c r="N7213" t="s">
        <v>10</v>
      </c>
      <c r="O7213" t="s">
        <v>48</v>
      </c>
      <c r="P7213" t="s">
        <v>2981</v>
      </c>
      <c r="Q7213" t="s">
        <v>2522</v>
      </c>
      <c r="R7213" t="s">
        <v>2523</v>
      </c>
      <c r="S7213" t="s">
        <v>13</v>
      </c>
    </row>
    <row r="7214" spans="1:19" x14ac:dyDescent="0.35">
      <c r="A7214">
        <v>7203</v>
      </c>
      <c r="B7214" t="s">
        <v>4920</v>
      </c>
      <c r="C7214" t="s">
        <v>852</v>
      </c>
      <c r="D7214" t="s">
        <v>2514</v>
      </c>
      <c r="E7214">
        <v>2</v>
      </c>
      <c r="F7214" s="8">
        <f>DATE(YEAR(project_c[[#This Row],[order_date]]),MONTH(project_c[[#This Row],[order_date]]),1)</f>
        <v>45170</v>
      </c>
      <c r="G7214" s="1">
        <v>45185</v>
      </c>
      <c r="H7214">
        <v>2</v>
      </c>
      <c r="I7214">
        <v>9.6</v>
      </c>
      <c r="J7214">
        <v>47.984000000000002</v>
      </c>
      <c r="K7214">
        <v>28.783999999999999</v>
      </c>
      <c r="L7214" t="s">
        <v>853</v>
      </c>
      <c r="M7214" t="s">
        <v>9</v>
      </c>
      <c r="N7214" t="s">
        <v>10</v>
      </c>
      <c r="O7214" t="s">
        <v>48</v>
      </c>
      <c r="P7214" t="s">
        <v>2515</v>
      </c>
      <c r="Q7214" t="s">
        <v>1901</v>
      </c>
      <c r="R7214" t="s">
        <v>1909</v>
      </c>
      <c r="S7214" t="s">
        <v>13</v>
      </c>
    </row>
    <row r="7215" spans="1:19" x14ac:dyDescent="0.35">
      <c r="A7215">
        <v>9211</v>
      </c>
      <c r="B7215" t="s">
        <v>4920</v>
      </c>
      <c r="C7215" t="s">
        <v>852</v>
      </c>
      <c r="D7215" t="s">
        <v>3768</v>
      </c>
      <c r="E7215">
        <v>3</v>
      </c>
      <c r="F7215" s="8">
        <f>DATE(YEAR(project_c[[#This Row],[order_date]]),MONTH(project_c[[#This Row],[order_date]]),1)</f>
        <v>45261</v>
      </c>
      <c r="G7215" s="1">
        <v>45262</v>
      </c>
      <c r="H7215">
        <v>3</v>
      </c>
      <c r="I7215">
        <v>1.94</v>
      </c>
      <c r="J7215">
        <v>27.72</v>
      </c>
      <c r="K7215">
        <v>21.9</v>
      </c>
      <c r="L7215" t="s">
        <v>853</v>
      </c>
      <c r="M7215" t="s">
        <v>9</v>
      </c>
      <c r="N7215" t="s">
        <v>10</v>
      </c>
      <c r="O7215" t="s">
        <v>48</v>
      </c>
      <c r="P7215" t="s">
        <v>3769</v>
      </c>
      <c r="Q7215" t="s">
        <v>2522</v>
      </c>
      <c r="R7215" t="s">
        <v>2528</v>
      </c>
      <c r="S7215" t="s">
        <v>13</v>
      </c>
    </row>
    <row r="7216" spans="1:19" x14ac:dyDescent="0.35">
      <c r="A7216">
        <v>9267</v>
      </c>
      <c r="B7216" t="s">
        <v>4918</v>
      </c>
      <c r="C7216" t="s">
        <v>852</v>
      </c>
      <c r="D7216" t="s">
        <v>4026</v>
      </c>
      <c r="E7216">
        <v>6</v>
      </c>
      <c r="F7216" s="8">
        <f>DATE(YEAR(project_c[[#This Row],[order_date]]),MONTH(project_c[[#This Row],[order_date]]),1)</f>
        <v>45017</v>
      </c>
      <c r="G7216" s="1">
        <v>45017</v>
      </c>
      <c r="H7216">
        <v>3</v>
      </c>
      <c r="I7216">
        <v>0.79</v>
      </c>
      <c r="J7216">
        <v>94.2</v>
      </c>
      <c r="K7216">
        <v>89.46</v>
      </c>
      <c r="L7216" t="s">
        <v>853</v>
      </c>
      <c r="M7216" t="s">
        <v>9</v>
      </c>
      <c r="N7216" t="s">
        <v>10</v>
      </c>
      <c r="O7216" t="s">
        <v>48</v>
      </c>
      <c r="P7216" t="s">
        <v>4027</v>
      </c>
      <c r="Q7216" t="s">
        <v>2522</v>
      </c>
      <c r="R7216" t="s">
        <v>2559</v>
      </c>
      <c r="S7216" t="s">
        <v>13</v>
      </c>
    </row>
    <row r="7217" spans="1:19" x14ac:dyDescent="0.35">
      <c r="A7217">
        <v>10407</v>
      </c>
      <c r="B7217" t="s">
        <v>4917</v>
      </c>
      <c r="C7217" t="s">
        <v>852</v>
      </c>
      <c r="D7217" t="s">
        <v>4056</v>
      </c>
      <c r="E7217">
        <v>5</v>
      </c>
      <c r="F7217" s="8">
        <f>DATE(YEAR(project_c[[#This Row],[order_date]]),MONTH(project_c[[#This Row],[order_date]]),1)</f>
        <v>45352</v>
      </c>
      <c r="G7217" s="1">
        <v>45360</v>
      </c>
      <c r="H7217">
        <v>2</v>
      </c>
      <c r="I7217">
        <v>3.6</v>
      </c>
      <c r="J7217">
        <v>57.452500000000001</v>
      </c>
      <c r="K7217">
        <v>39.452500000000001</v>
      </c>
      <c r="L7217" t="s">
        <v>853</v>
      </c>
      <c r="M7217" t="s">
        <v>9</v>
      </c>
      <c r="N7217" t="s">
        <v>10</v>
      </c>
      <c r="O7217" t="s">
        <v>48</v>
      </c>
      <c r="P7217" t="s">
        <v>4057</v>
      </c>
      <c r="Q7217" t="s">
        <v>2522</v>
      </c>
      <c r="R7217" t="s">
        <v>2559</v>
      </c>
      <c r="S7217" t="s">
        <v>13</v>
      </c>
    </row>
    <row r="7218" spans="1:19" x14ac:dyDescent="0.35">
      <c r="A7218">
        <v>10929</v>
      </c>
      <c r="B7218" t="s">
        <v>4917</v>
      </c>
      <c r="C7218" t="s">
        <v>852</v>
      </c>
      <c r="D7218" t="s">
        <v>4056</v>
      </c>
      <c r="E7218">
        <v>4</v>
      </c>
      <c r="F7218" s="8">
        <f>DATE(YEAR(project_c[[#This Row],[order_date]]),MONTH(project_c[[#This Row],[order_date]]),1)</f>
        <v>45352</v>
      </c>
      <c r="G7218" s="1">
        <v>45354</v>
      </c>
      <c r="H7218">
        <v>5</v>
      </c>
      <c r="I7218">
        <v>3.6</v>
      </c>
      <c r="J7218">
        <v>45.962000000000003</v>
      </c>
      <c r="K7218">
        <v>31.562000000000001</v>
      </c>
      <c r="L7218" t="s">
        <v>853</v>
      </c>
      <c r="M7218" t="s">
        <v>9</v>
      </c>
      <c r="N7218" t="s">
        <v>10</v>
      </c>
      <c r="O7218" t="s">
        <v>48</v>
      </c>
      <c r="P7218" t="s">
        <v>4057</v>
      </c>
      <c r="Q7218" t="s">
        <v>2522</v>
      </c>
      <c r="R7218" t="s">
        <v>2559</v>
      </c>
      <c r="S7218" t="s">
        <v>13</v>
      </c>
    </row>
    <row r="7219" spans="1:19" x14ac:dyDescent="0.35">
      <c r="A7219">
        <v>11264</v>
      </c>
      <c r="B7219" t="s">
        <v>4918</v>
      </c>
      <c r="C7219" t="s">
        <v>852</v>
      </c>
      <c r="D7219" t="s">
        <v>4056</v>
      </c>
      <c r="E7219">
        <v>2</v>
      </c>
      <c r="F7219" s="8">
        <f>DATE(YEAR(project_c[[#This Row],[order_date]]),MONTH(project_c[[#This Row],[order_date]]),1)</f>
        <v>45352</v>
      </c>
      <c r="G7219" s="1">
        <v>45373</v>
      </c>
      <c r="H7219">
        <v>2</v>
      </c>
      <c r="I7219">
        <v>3.6</v>
      </c>
      <c r="J7219">
        <v>22.981000000000002</v>
      </c>
      <c r="K7219">
        <v>15.781000000000001</v>
      </c>
      <c r="L7219" t="s">
        <v>853</v>
      </c>
      <c r="M7219" t="s">
        <v>9</v>
      </c>
      <c r="N7219" t="s">
        <v>10</v>
      </c>
      <c r="O7219" t="s">
        <v>48</v>
      </c>
      <c r="P7219" t="s">
        <v>4057</v>
      </c>
      <c r="Q7219" t="s">
        <v>2522</v>
      </c>
      <c r="R7219" t="s">
        <v>2559</v>
      </c>
      <c r="S7219" t="s">
        <v>13</v>
      </c>
    </row>
    <row r="7220" spans="1:19" x14ac:dyDescent="0.35">
      <c r="A7220">
        <v>13216</v>
      </c>
      <c r="B7220" t="s">
        <v>4917</v>
      </c>
      <c r="C7220" t="s">
        <v>852</v>
      </c>
      <c r="D7220" t="s">
        <v>4056</v>
      </c>
      <c r="E7220">
        <v>1</v>
      </c>
      <c r="F7220" s="8">
        <f>DATE(YEAR(project_c[[#This Row],[order_date]]),MONTH(project_c[[#This Row],[order_date]]),1)</f>
        <v>45597</v>
      </c>
      <c r="G7220" s="1">
        <v>45605</v>
      </c>
      <c r="H7220">
        <v>2</v>
      </c>
      <c r="I7220">
        <v>3.6</v>
      </c>
      <c r="J7220">
        <v>11.490500000000001</v>
      </c>
      <c r="K7220">
        <v>7.8905000000000003</v>
      </c>
      <c r="L7220" t="s">
        <v>853</v>
      </c>
      <c r="M7220" t="s">
        <v>9</v>
      </c>
      <c r="N7220" t="s">
        <v>10</v>
      </c>
      <c r="O7220" t="s">
        <v>48</v>
      </c>
      <c r="P7220" t="s">
        <v>4057</v>
      </c>
      <c r="Q7220" t="s">
        <v>2522</v>
      </c>
      <c r="R7220" t="s">
        <v>2559</v>
      </c>
      <c r="S7220" t="s">
        <v>13</v>
      </c>
    </row>
    <row r="7221" spans="1:19" x14ac:dyDescent="0.35">
      <c r="A7221">
        <v>13606</v>
      </c>
      <c r="B7221" t="s">
        <v>4918</v>
      </c>
      <c r="C7221" t="s">
        <v>852</v>
      </c>
      <c r="D7221" t="s">
        <v>4056</v>
      </c>
      <c r="E7221">
        <v>1</v>
      </c>
      <c r="F7221" s="8">
        <f>DATE(YEAR(project_c[[#This Row],[order_date]]),MONTH(project_c[[#This Row],[order_date]]),1)</f>
        <v>45505</v>
      </c>
      <c r="G7221" s="1">
        <v>45513</v>
      </c>
      <c r="H7221">
        <v>1</v>
      </c>
      <c r="I7221">
        <v>3.6</v>
      </c>
      <c r="J7221">
        <v>11.490500000000001</v>
      </c>
      <c r="K7221">
        <v>7.8905000000000003</v>
      </c>
      <c r="L7221" t="s">
        <v>853</v>
      </c>
      <c r="M7221" t="s">
        <v>9</v>
      </c>
      <c r="N7221" t="s">
        <v>10</v>
      </c>
      <c r="O7221" t="s">
        <v>48</v>
      </c>
      <c r="P7221" t="s">
        <v>4057</v>
      </c>
      <c r="Q7221" t="s">
        <v>2522</v>
      </c>
      <c r="R7221" t="s">
        <v>2559</v>
      </c>
      <c r="S7221" t="s">
        <v>13</v>
      </c>
    </row>
    <row r="7222" spans="1:19" x14ac:dyDescent="0.35">
      <c r="A7222">
        <v>14172</v>
      </c>
      <c r="B7222" t="s">
        <v>4917</v>
      </c>
      <c r="C7222" t="s">
        <v>852</v>
      </c>
      <c r="D7222" t="s">
        <v>4056</v>
      </c>
      <c r="E7222">
        <v>1</v>
      </c>
      <c r="F7222" s="8">
        <f>DATE(YEAR(project_c[[#This Row],[order_date]]),MONTH(project_c[[#This Row],[order_date]]),1)</f>
        <v>45627</v>
      </c>
      <c r="G7222" s="1">
        <v>45627</v>
      </c>
      <c r="H7222">
        <v>1</v>
      </c>
      <c r="I7222">
        <v>3.6</v>
      </c>
      <c r="J7222">
        <v>11.490500000000001</v>
      </c>
      <c r="K7222">
        <v>7.8905000000000003</v>
      </c>
      <c r="L7222" t="s">
        <v>853</v>
      </c>
      <c r="M7222" t="s">
        <v>9</v>
      </c>
      <c r="N7222" t="s">
        <v>10</v>
      </c>
      <c r="O7222" t="s">
        <v>48</v>
      </c>
      <c r="P7222" t="s">
        <v>4057</v>
      </c>
      <c r="Q7222" t="s">
        <v>2522</v>
      </c>
      <c r="R7222" t="s">
        <v>2559</v>
      </c>
      <c r="S7222" t="s">
        <v>13</v>
      </c>
    </row>
    <row r="7223" spans="1:19" x14ac:dyDescent="0.35">
      <c r="A7223">
        <v>820</v>
      </c>
      <c r="B7223" t="s">
        <v>4920</v>
      </c>
      <c r="C7223" t="s">
        <v>854</v>
      </c>
      <c r="D7223" t="s">
        <v>1947</v>
      </c>
      <c r="E7223">
        <v>1</v>
      </c>
      <c r="F7223" s="8">
        <f>DATE(YEAR(project_c[[#This Row],[order_date]]),MONTH(project_c[[#This Row],[order_date]]),1)</f>
        <v>44136</v>
      </c>
      <c r="G7223" s="1">
        <v>44154</v>
      </c>
      <c r="H7223">
        <v>2</v>
      </c>
      <c r="I7223">
        <v>46.31</v>
      </c>
      <c r="J7223">
        <v>38</v>
      </c>
      <c r="K7223">
        <v>-8.31</v>
      </c>
      <c r="L7223" t="s">
        <v>855</v>
      </c>
      <c r="M7223" t="s">
        <v>9</v>
      </c>
      <c r="N7223" t="s">
        <v>10</v>
      </c>
      <c r="O7223" t="s">
        <v>65</v>
      </c>
      <c r="P7223" t="s">
        <v>1948</v>
      </c>
      <c r="Q7223" t="s">
        <v>1901</v>
      </c>
      <c r="R7223" t="s">
        <v>1909</v>
      </c>
      <c r="S7223" t="s">
        <v>23</v>
      </c>
    </row>
    <row r="7224" spans="1:19" x14ac:dyDescent="0.35">
      <c r="A7224">
        <v>1029</v>
      </c>
      <c r="B7224" t="s">
        <v>4919</v>
      </c>
      <c r="C7224" t="s">
        <v>854</v>
      </c>
      <c r="D7224" t="s">
        <v>2073</v>
      </c>
      <c r="E7224">
        <v>8</v>
      </c>
      <c r="F7224" s="8">
        <f>DATE(YEAR(project_c[[#This Row],[order_date]]),MONTH(project_c[[#This Row],[order_date]]),1)</f>
        <v>44136</v>
      </c>
      <c r="G7224" s="1">
        <v>44145</v>
      </c>
      <c r="H7224">
        <v>6</v>
      </c>
      <c r="I7224">
        <v>42.3</v>
      </c>
      <c r="J7224">
        <v>601.53599999999994</v>
      </c>
      <c r="K7224">
        <v>263.13600000000002</v>
      </c>
      <c r="L7224" t="s">
        <v>855</v>
      </c>
      <c r="M7224" t="s">
        <v>9</v>
      </c>
      <c r="N7224" t="s">
        <v>10</v>
      </c>
      <c r="O7224" t="s">
        <v>65</v>
      </c>
      <c r="P7224" t="s">
        <v>2074</v>
      </c>
      <c r="Q7224" t="s">
        <v>1901</v>
      </c>
      <c r="R7224" t="s">
        <v>1902</v>
      </c>
      <c r="S7224" t="s">
        <v>23</v>
      </c>
    </row>
    <row r="7225" spans="1:19" x14ac:dyDescent="0.35">
      <c r="A7225">
        <v>1032</v>
      </c>
      <c r="B7225" t="s">
        <v>4919</v>
      </c>
      <c r="C7225" t="s">
        <v>854</v>
      </c>
      <c r="D7225" t="s">
        <v>3516</v>
      </c>
      <c r="E7225">
        <v>8</v>
      </c>
      <c r="F7225" s="8">
        <f>DATE(YEAR(project_c[[#This Row],[order_date]]),MONTH(project_c[[#This Row],[order_date]]),1)</f>
        <v>44136</v>
      </c>
      <c r="G7225" s="1">
        <v>44145</v>
      </c>
      <c r="H7225">
        <v>6</v>
      </c>
      <c r="I7225">
        <v>3.17</v>
      </c>
      <c r="J7225">
        <v>49.76</v>
      </c>
      <c r="K7225">
        <v>24.4</v>
      </c>
      <c r="L7225" t="s">
        <v>855</v>
      </c>
      <c r="M7225" t="s">
        <v>9</v>
      </c>
      <c r="N7225" t="s">
        <v>10</v>
      </c>
      <c r="O7225" t="s">
        <v>65</v>
      </c>
      <c r="P7225" t="s">
        <v>3517</v>
      </c>
      <c r="Q7225" t="s">
        <v>2522</v>
      </c>
      <c r="R7225" t="s">
        <v>2542</v>
      </c>
      <c r="S7225" t="s">
        <v>23</v>
      </c>
    </row>
    <row r="7226" spans="1:19" x14ac:dyDescent="0.35">
      <c r="A7226">
        <v>1030</v>
      </c>
      <c r="B7226" t="s">
        <v>4919</v>
      </c>
      <c r="C7226" t="s">
        <v>854</v>
      </c>
      <c r="D7226" t="s">
        <v>2382</v>
      </c>
      <c r="E7226">
        <v>1</v>
      </c>
      <c r="F7226" s="8">
        <f>DATE(YEAR(project_c[[#This Row],[order_date]]),MONTH(project_c[[#This Row],[order_date]]),1)</f>
        <v>44136</v>
      </c>
      <c r="G7226" s="1">
        <v>44145</v>
      </c>
      <c r="H7226">
        <v>6</v>
      </c>
      <c r="I7226">
        <v>4.95</v>
      </c>
      <c r="J7226">
        <v>10.99</v>
      </c>
      <c r="K7226">
        <v>6.04</v>
      </c>
      <c r="L7226" t="s">
        <v>855</v>
      </c>
      <c r="M7226" t="s">
        <v>9</v>
      </c>
      <c r="N7226" t="s">
        <v>10</v>
      </c>
      <c r="O7226" t="s">
        <v>65</v>
      </c>
      <c r="P7226" t="s">
        <v>2383</v>
      </c>
      <c r="Q7226" t="s">
        <v>1901</v>
      </c>
      <c r="R7226" t="s">
        <v>1909</v>
      </c>
      <c r="S7226" t="s">
        <v>23</v>
      </c>
    </row>
    <row r="7227" spans="1:19" x14ac:dyDescent="0.35">
      <c r="A7227">
        <v>1034</v>
      </c>
      <c r="B7227" t="s">
        <v>4919</v>
      </c>
      <c r="C7227" t="s">
        <v>854</v>
      </c>
      <c r="D7227" t="s">
        <v>3354</v>
      </c>
      <c r="E7227">
        <v>8</v>
      </c>
      <c r="F7227" s="8">
        <f>DATE(YEAR(project_c[[#This Row],[order_date]]),MONTH(project_c[[#This Row],[order_date]]),1)</f>
        <v>44136</v>
      </c>
      <c r="G7227" s="1">
        <v>44145</v>
      </c>
      <c r="H7227">
        <v>6</v>
      </c>
      <c r="I7227">
        <v>2.2400000000000002</v>
      </c>
      <c r="J7227">
        <v>39.840000000000003</v>
      </c>
      <c r="K7227">
        <v>21.92</v>
      </c>
      <c r="L7227" t="s">
        <v>855</v>
      </c>
      <c r="M7227" t="s">
        <v>9</v>
      </c>
      <c r="N7227" t="s">
        <v>10</v>
      </c>
      <c r="O7227" t="s">
        <v>65</v>
      </c>
      <c r="P7227" t="s">
        <v>3355</v>
      </c>
      <c r="Q7227" t="s">
        <v>2522</v>
      </c>
      <c r="R7227" t="s">
        <v>2534</v>
      </c>
      <c r="S7227" t="s">
        <v>23</v>
      </c>
    </row>
    <row r="7228" spans="1:19" x14ac:dyDescent="0.35">
      <c r="A7228">
        <v>1031</v>
      </c>
      <c r="B7228" t="s">
        <v>4919</v>
      </c>
      <c r="C7228" t="s">
        <v>854</v>
      </c>
      <c r="D7228" t="s">
        <v>4783</v>
      </c>
      <c r="E7228">
        <v>2</v>
      </c>
      <c r="F7228" s="8">
        <f>DATE(YEAR(project_c[[#This Row],[order_date]]),MONTH(project_c[[#This Row],[order_date]]),1)</f>
        <v>44136</v>
      </c>
      <c r="G7228" s="1">
        <v>44145</v>
      </c>
      <c r="H7228">
        <v>6</v>
      </c>
      <c r="I7228">
        <v>9.3699999999999992</v>
      </c>
      <c r="J7228">
        <v>39.880000000000003</v>
      </c>
      <c r="K7228">
        <v>21.14</v>
      </c>
      <c r="L7228" t="s">
        <v>855</v>
      </c>
      <c r="M7228" t="s">
        <v>9</v>
      </c>
      <c r="N7228" t="s">
        <v>10</v>
      </c>
      <c r="O7228" t="s">
        <v>65</v>
      </c>
      <c r="P7228" t="s">
        <v>4784</v>
      </c>
      <c r="Q7228" t="s">
        <v>4250</v>
      </c>
      <c r="R7228" t="s">
        <v>4251</v>
      </c>
      <c r="S7228" t="s">
        <v>23</v>
      </c>
    </row>
    <row r="7229" spans="1:19" x14ac:dyDescent="0.35">
      <c r="A7229">
        <v>1964</v>
      </c>
      <c r="B7229" t="s">
        <v>4918</v>
      </c>
      <c r="C7229" t="s">
        <v>854</v>
      </c>
      <c r="D7229" t="s">
        <v>3956</v>
      </c>
      <c r="E7229">
        <v>2</v>
      </c>
      <c r="F7229" s="8">
        <f>DATE(YEAR(project_c[[#This Row],[order_date]]),MONTH(project_c[[#This Row],[order_date]]),1)</f>
        <v>43922</v>
      </c>
      <c r="G7229" s="1">
        <v>43926</v>
      </c>
      <c r="H7229">
        <v>2</v>
      </c>
      <c r="I7229">
        <v>6.68</v>
      </c>
      <c r="J7229">
        <v>26.7</v>
      </c>
      <c r="K7229">
        <v>13.34</v>
      </c>
      <c r="L7229" t="s">
        <v>855</v>
      </c>
      <c r="M7229" t="s">
        <v>9</v>
      </c>
      <c r="N7229" t="s">
        <v>10</v>
      </c>
      <c r="O7229" t="s">
        <v>65</v>
      </c>
      <c r="P7229" t="s">
        <v>3957</v>
      </c>
      <c r="Q7229" t="s">
        <v>2522</v>
      </c>
      <c r="R7229" t="s">
        <v>2528</v>
      </c>
      <c r="S7229" t="s">
        <v>23</v>
      </c>
    </row>
    <row r="7230" spans="1:19" x14ac:dyDescent="0.35">
      <c r="A7230">
        <v>1965</v>
      </c>
      <c r="B7230" t="s">
        <v>4918</v>
      </c>
      <c r="C7230" t="s">
        <v>854</v>
      </c>
      <c r="D7230" t="s">
        <v>3534</v>
      </c>
      <c r="E7230">
        <v>5</v>
      </c>
      <c r="F7230" s="8">
        <f>DATE(YEAR(project_c[[#This Row],[order_date]]),MONTH(project_c[[#This Row],[order_date]]),1)</f>
        <v>43922</v>
      </c>
      <c r="G7230" s="1">
        <v>43926</v>
      </c>
      <c r="H7230">
        <v>2</v>
      </c>
      <c r="I7230">
        <v>2.25</v>
      </c>
      <c r="J7230">
        <v>32.15</v>
      </c>
      <c r="K7230">
        <v>20.9</v>
      </c>
      <c r="L7230" t="s">
        <v>855</v>
      </c>
      <c r="M7230" t="s">
        <v>9</v>
      </c>
      <c r="N7230" t="s">
        <v>10</v>
      </c>
      <c r="O7230" t="s">
        <v>65</v>
      </c>
      <c r="P7230" t="s">
        <v>3535</v>
      </c>
      <c r="Q7230" t="s">
        <v>2522</v>
      </c>
      <c r="R7230" t="s">
        <v>2523</v>
      </c>
      <c r="S7230" t="s">
        <v>23</v>
      </c>
    </row>
    <row r="7231" spans="1:19" x14ac:dyDescent="0.35">
      <c r="A7231">
        <v>1966</v>
      </c>
      <c r="B7231" t="s">
        <v>4918</v>
      </c>
      <c r="C7231" t="s">
        <v>854</v>
      </c>
      <c r="D7231" t="s">
        <v>3138</v>
      </c>
      <c r="E7231">
        <v>3</v>
      </c>
      <c r="F7231" s="8">
        <f>DATE(YEAR(project_c[[#This Row],[order_date]]),MONTH(project_c[[#This Row],[order_date]]),1)</f>
        <v>43922</v>
      </c>
      <c r="G7231" s="1">
        <v>43926</v>
      </c>
      <c r="H7231">
        <v>2</v>
      </c>
      <c r="I7231">
        <v>1.1499999999999999</v>
      </c>
      <c r="J7231">
        <v>11.1</v>
      </c>
      <c r="K7231">
        <v>7.65</v>
      </c>
      <c r="L7231" t="s">
        <v>855</v>
      </c>
      <c r="M7231" t="s">
        <v>9</v>
      </c>
      <c r="N7231" t="s">
        <v>10</v>
      </c>
      <c r="O7231" t="s">
        <v>65</v>
      </c>
      <c r="P7231" t="s">
        <v>3139</v>
      </c>
      <c r="Q7231" t="s">
        <v>2522</v>
      </c>
      <c r="R7231" t="s">
        <v>2528</v>
      </c>
      <c r="S7231" t="s">
        <v>23</v>
      </c>
    </row>
    <row r="7232" spans="1:19" x14ac:dyDescent="0.35">
      <c r="A7232">
        <v>1967</v>
      </c>
      <c r="B7232" t="s">
        <v>4918</v>
      </c>
      <c r="C7232" t="s">
        <v>854</v>
      </c>
      <c r="D7232" t="s">
        <v>2852</v>
      </c>
      <c r="E7232">
        <v>6</v>
      </c>
      <c r="F7232" s="8">
        <f>DATE(YEAR(project_c[[#This Row],[order_date]]),MONTH(project_c[[#This Row],[order_date]]),1)</f>
        <v>43922</v>
      </c>
      <c r="G7232" s="1">
        <v>43926</v>
      </c>
      <c r="H7232">
        <v>2</v>
      </c>
      <c r="I7232">
        <v>17.25</v>
      </c>
      <c r="J7232">
        <v>689.82</v>
      </c>
      <c r="K7232">
        <v>586.32000000000005</v>
      </c>
      <c r="L7232" t="s">
        <v>855</v>
      </c>
      <c r="M7232" t="s">
        <v>9</v>
      </c>
      <c r="N7232" t="s">
        <v>10</v>
      </c>
      <c r="O7232" t="s">
        <v>65</v>
      </c>
      <c r="P7232" t="s">
        <v>2853</v>
      </c>
      <c r="Q7232" t="s">
        <v>2522</v>
      </c>
      <c r="R7232" t="s">
        <v>2559</v>
      </c>
      <c r="S7232" t="s">
        <v>23</v>
      </c>
    </row>
    <row r="7233" spans="1:19" x14ac:dyDescent="0.35">
      <c r="A7233">
        <v>2723</v>
      </c>
      <c r="B7233" t="s">
        <v>4919</v>
      </c>
      <c r="C7233" t="s">
        <v>854</v>
      </c>
      <c r="D7233" t="s">
        <v>4787</v>
      </c>
      <c r="E7233">
        <v>1</v>
      </c>
      <c r="F7233" s="8">
        <f>DATE(YEAR(project_c[[#This Row],[order_date]]),MONTH(project_c[[#This Row],[order_date]]),1)</f>
        <v>44317</v>
      </c>
      <c r="G7233" s="1">
        <v>44342</v>
      </c>
      <c r="H7233">
        <v>5</v>
      </c>
      <c r="I7233">
        <v>1.62</v>
      </c>
      <c r="J7233">
        <v>20.239999999999998</v>
      </c>
      <c r="K7233">
        <v>18.62</v>
      </c>
      <c r="L7233" t="s">
        <v>855</v>
      </c>
      <c r="M7233" t="s">
        <v>9</v>
      </c>
      <c r="N7233" t="s">
        <v>10</v>
      </c>
      <c r="O7233" t="s">
        <v>65</v>
      </c>
      <c r="P7233" t="s">
        <v>4788</v>
      </c>
      <c r="Q7233" t="s">
        <v>4250</v>
      </c>
      <c r="R7233" t="s">
        <v>4251</v>
      </c>
      <c r="S7233" t="s">
        <v>23</v>
      </c>
    </row>
    <row r="7234" spans="1:19" x14ac:dyDescent="0.35">
      <c r="A7234">
        <v>4944</v>
      </c>
      <c r="B7234" t="s">
        <v>4918</v>
      </c>
      <c r="C7234" t="s">
        <v>854</v>
      </c>
      <c r="D7234" t="s">
        <v>4178</v>
      </c>
      <c r="E7234">
        <v>4</v>
      </c>
      <c r="F7234" s="8">
        <f>DATE(YEAR(project_c[[#This Row],[order_date]]),MONTH(project_c[[#This Row],[order_date]]),1)</f>
        <v>44713</v>
      </c>
      <c r="G7234" s="1">
        <v>44735</v>
      </c>
      <c r="H7234">
        <v>2</v>
      </c>
      <c r="I7234">
        <v>7.49</v>
      </c>
      <c r="J7234">
        <v>93.68</v>
      </c>
      <c r="K7234">
        <v>63.72</v>
      </c>
      <c r="L7234" t="s">
        <v>855</v>
      </c>
      <c r="M7234" t="s">
        <v>9</v>
      </c>
      <c r="N7234" t="s">
        <v>10</v>
      </c>
      <c r="O7234" t="s">
        <v>65</v>
      </c>
      <c r="P7234" t="s">
        <v>4179</v>
      </c>
      <c r="Q7234" t="s">
        <v>2522</v>
      </c>
      <c r="R7234" t="s">
        <v>2559</v>
      </c>
      <c r="S7234" t="s">
        <v>23</v>
      </c>
    </row>
    <row r="7235" spans="1:19" x14ac:dyDescent="0.35">
      <c r="A7235">
        <v>4947</v>
      </c>
      <c r="B7235" t="s">
        <v>4918</v>
      </c>
      <c r="C7235" t="s">
        <v>854</v>
      </c>
      <c r="D7235" t="s">
        <v>4112</v>
      </c>
      <c r="E7235">
        <v>1</v>
      </c>
      <c r="F7235" s="8">
        <f>DATE(YEAR(project_c[[#This Row],[order_date]]),MONTH(project_c[[#This Row],[order_date]]),1)</f>
        <v>44713</v>
      </c>
      <c r="G7235" s="1">
        <v>44735</v>
      </c>
      <c r="H7235">
        <v>2</v>
      </c>
      <c r="I7235">
        <v>1.6</v>
      </c>
      <c r="J7235">
        <v>19.98</v>
      </c>
      <c r="K7235">
        <v>18.38</v>
      </c>
      <c r="L7235" t="s">
        <v>855</v>
      </c>
      <c r="M7235" t="s">
        <v>9</v>
      </c>
      <c r="N7235" t="s">
        <v>10</v>
      </c>
      <c r="O7235" t="s">
        <v>65</v>
      </c>
      <c r="P7235" t="s">
        <v>4113</v>
      </c>
      <c r="Q7235" t="s">
        <v>2522</v>
      </c>
      <c r="R7235" t="s">
        <v>2542</v>
      </c>
      <c r="S7235" t="s">
        <v>23</v>
      </c>
    </row>
    <row r="7236" spans="1:19" x14ac:dyDescent="0.35">
      <c r="A7236">
        <v>4945</v>
      </c>
      <c r="B7236" t="s">
        <v>4918</v>
      </c>
      <c r="C7236" t="s">
        <v>854</v>
      </c>
      <c r="D7236" t="s">
        <v>3662</v>
      </c>
      <c r="E7236">
        <v>3</v>
      </c>
      <c r="F7236" s="8">
        <f>DATE(YEAR(project_c[[#This Row],[order_date]]),MONTH(project_c[[#This Row],[order_date]]),1)</f>
        <v>44713</v>
      </c>
      <c r="G7236" s="1">
        <v>44735</v>
      </c>
      <c r="H7236">
        <v>2</v>
      </c>
      <c r="I7236">
        <v>1.39</v>
      </c>
      <c r="J7236">
        <v>21.93</v>
      </c>
      <c r="K7236">
        <v>17.760000000000002</v>
      </c>
      <c r="L7236" t="s">
        <v>855</v>
      </c>
      <c r="M7236" t="s">
        <v>9</v>
      </c>
      <c r="N7236" t="s">
        <v>10</v>
      </c>
      <c r="O7236" t="s">
        <v>65</v>
      </c>
      <c r="P7236" t="s">
        <v>3663</v>
      </c>
      <c r="Q7236" t="s">
        <v>2522</v>
      </c>
      <c r="R7236" t="s">
        <v>2534</v>
      </c>
      <c r="S7236" t="s">
        <v>23</v>
      </c>
    </row>
    <row r="7237" spans="1:19" x14ac:dyDescent="0.35">
      <c r="A7237">
        <v>4946</v>
      </c>
      <c r="B7237" t="s">
        <v>4918</v>
      </c>
      <c r="C7237" t="s">
        <v>854</v>
      </c>
      <c r="D7237" t="s">
        <v>2139</v>
      </c>
      <c r="E7237">
        <v>7</v>
      </c>
      <c r="F7237" s="8">
        <f>DATE(YEAR(project_c[[#This Row],[order_date]]),MONTH(project_c[[#This Row],[order_date]]),1)</f>
        <v>44713</v>
      </c>
      <c r="G7237" s="1">
        <v>44735</v>
      </c>
      <c r="H7237">
        <v>2</v>
      </c>
      <c r="I7237">
        <v>67.760000000000005</v>
      </c>
      <c r="J7237">
        <v>689.86400000000003</v>
      </c>
      <c r="K7237">
        <v>215.54400000000001</v>
      </c>
      <c r="L7237" t="s">
        <v>855</v>
      </c>
      <c r="M7237" t="s">
        <v>9</v>
      </c>
      <c r="N7237" t="s">
        <v>10</v>
      </c>
      <c r="O7237" t="s">
        <v>65</v>
      </c>
      <c r="P7237" t="s">
        <v>2140</v>
      </c>
      <c r="Q7237" t="s">
        <v>1901</v>
      </c>
      <c r="R7237" t="s">
        <v>1902</v>
      </c>
      <c r="S7237" t="s">
        <v>23</v>
      </c>
    </row>
    <row r="7238" spans="1:19" x14ac:dyDescent="0.35">
      <c r="A7238">
        <v>4808</v>
      </c>
      <c r="B7238" t="s">
        <v>4919</v>
      </c>
      <c r="C7238" t="s">
        <v>854</v>
      </c>
      <c r="D7238" t="s">
        <v>4280</v>
      </c>
      <c r="E7238">
        <v>3</v>
      </c>
      <c r="F7238" s="8">
        <f>DATE(YEAR(project_c[[#This Row],[order_date]]),MONTH(project_c[[#This Row],[order_date]]),1)</f>
        <v>44805</v>
      </c>
      <c r="G7238" s="1">
        <v>44828</v>
      </c>
      <c r="H7238">
        <v>4</v>
      </c>
      <c r="I7238">
        <v>17.91</v>
      </c>
      <c r="J7238">
        <v>127.95</v>
      </c>
      <c r="K7238">
        <v>74.22</v>
      </c>
      <c r="L7238" t="s">
        <v>855</v>
      </c>
      <c r="M7238" t="s">
        <v>9</v>
      </c>
      <c r="N7238" t="s">
        <v>10</v>
      </c>
      <c r="O7238" t="s">
        <v>65</v>
      </c>
      <c r="P7238" t="s">
        <v>4281</v>
      </c>
      <c r="Q7238" t="s">
        <v>4250</v>
      </c>
      <c r="R7238" t="s">
        <v>4251</v>
      </c>
      <c r="S7238" t="s">
        <v>23</v>
      </c>
    </row>
    <row r="7239" spans="1:19" x14ac:dyDescent="0.35">
      <c r="A7239">
        <v>15314</v>
      </c>
      <c r="B7239" t="s">
        <v>4919</v>
      </c>
      <c r="C7239" t="s">
        <v>854</v>
      </c>
      <c r="D7239" t="s">
        <v>2557</v>
      </c>
      <c r="E7239">
        <v>1</v>
      </c>
      <c r="F7239" s="8">
        <f>DATE(YEAR(project_c[[#This Row],[order_date]]),MONTH(project_c[[#This Row],[order_date]]),1)</f>
        <v>44621</v>
      </c>
      <c r="G7239" s="1">
        <v>44622</v>
      </c>
      <c r="H7239">
        <v>4</v>
      </c>
      <c r="I7239">
        <v>4.9800000000000004</v>
      </c>
      <c r="J7239">
        <v>21.805</v>
      </c>
      <c r="K7239">
        <v>16.824999999999999</v>
      </c>
      <c r="L7239" t="s">
        <v>855</v>
      </c>
      <c r="M7239" t="s">
        <v>9</v>
      </c>
      <c r="N7239" t="s">
        <v>10</v>
      </c>
      <c r="O7239" t="s">
        <v>65</v>
      </c>
      <c r="P7239" t="s">
        <v>2558</v>
      </c>
      <c r="Q7239" t="s">
        <v>2522</v>
      </c>
      <c r="R7239" t="s">
        <v>2559</v>
      </c>
      <c r="S7239" t="s">
        <v>23</v>
      </c>
    </row>
    <row r="7240" spans="1:19" x14ac:dyDescent="0.35">
      <c r="A7240">
        <v>9237</v>
      </c>
      <c r="B7240" t="s">
        <v>4919</v>
      </c>
      <c r="C7240" t="s">
        <v>854</v>
      </c>
      <c r="D7240" t="s">
        <v>4026</v>
      </c>
      <c r="E7240">
        <v>3</v>
      </c>
      <c r="F7240" s="8">
        <f>DATE(YEAR(project_c[[#This Row],[order_date]]),MONTH(project_c[[#This Row],[order_date]]),1)</f>
        <v>45170</v>
      </c>
      <c r="G7240" s="1">
        <v>45176</v>
      </c>
      <c r="H7240">
        <v>5</v>
      </c>
      <c r="I7240">
        <v>0.79</v>
      </c>
      <c r="J7240">
        <v>37.68</v>
      </c>
      <c r="K7240">
        <v>35.31</v>
      </c>
      <c r="L7240" t="s">
        <v>855</v>
      </c>
      <c r="M7240" t="s">
        <v>9</v>
      </c>
      <c r="N7240" t="s">
        <v>10</v>
      </c>
      <c r="O7240" t="s">
        <v>65</v>
      </c>
      <c r="P7240" t="s">
        <v>4027</v>
      </c>
      <c r="Q7240" t="s">
        <v>2522</v>
      </c>
      <c r="R7240" t="s">
        <v>2559</v>
      </c>
      <c r="S7240" t="s">
        <v>23</v>
      </c>
    </row>
    <row r="7241" spans="1:19" x14ac:dyDescent="0.35">
      <c r="A7241">
        <v>9238</v>
      </c>
      <c r="B7241" t="s">
        <v>4919</v>
      </c>
      <c r="C7241" t="s">
        <v>854</v>
      </c>
      <c r="D7241" t="s">
        <v>1961</v>
      </c>
      <c r="E7241">
        <v>7</v>
      </c>
      <c r="F7241" s="8">
        <f>DATE(YEAR(project_c[[#This Row],[order_date]]),MONTH(project_c[[#This Row],[order_date]]),1)</f>
        <v>45170</v>
      </c>
      <c r="G7241" s="1">
        <v>45176</v>
      </c>
      <c r="H7241">
        <v>5</v>
      </c>
      <c r="I7241">
        <v>4.5</v>
      </c>
      <c r="J7241">
        <v>279.94400000000002</v>
      </c>
      <c r="K7241">
        <v>248.44399999999999</v>
      </c>
      <c r="L7241" t="s">
        <v>855</v>
      </c>
      <c r="M7241" t="s">
        <v>9</v>
      </c>
      <c r="N7241" t="s">
        <v>10</v>
      </c>
      <c r="O7241" t="s">
        <v>65</v>
      </c>
      <c r="P7241" t="s">
        <v>1962</v>
      </c>
      <c r="Q7241" t="s">
        <v>1901</v>
      </c>
      <c r="R7241" t="s">
        <v>1909</v>
      </c>
      <c r="S7241" t="s">
        <v>23</v>
      </c>
    </row>
    <row r="7242" spans="1:19" x14ac:dyDescent="0.35">
      <c r="A7242">
        <v>11288</v>
      </c>
      <c r="B7242" t="s">
        <v>4920</v>
      </c>
      <c r="C7242" t="s">
        <v>854</v>
      </c>
      <c r="D7242" t="s">
        <v>4070</v>
      </c>
      <c r="E7242">
        <v>2</v>
      </c>
      <c r="F7242" s="8">
        <f>DATE(YEAR(project_c[[#This Row],[order_date]]),MONTH(project_c[[#This Row],[order_date]]),1)</f>
        <v>45352</v>
      </c>
      <c r="G7242" s="1">
        <v>45357</v>
      </c>
      <c r="H7242">
        <v>5</v>
      </c>
      <c r="I7242">
        <v>8.27</v>
      </c>
      <c r="J7242">
        <v>23.218800000000002</v>
      </c>
      <c r="K7242">
        <v>6.6787999999999998</v>
      </c>
      <c r="L7242" t="s">
        <v>855</v>
      </c>
      <c r="M7242" t="s">
        <v>9</v>
      </c>
      <c r="N7242" t="s">
        <v>10</v>
      </c>
      <c r="O7242" t="s">
        <v>65</v>
      </c>
      <c r="P7242" t="s">
        <v>4071</v>
      </c>
      <c r="Q7242" t="s">
        <v>2522</v>
      </c>
      <c r="R7242" t="s">
        <v>2523</v>
      </c>
      <c r="S7242" t="s">
        <v>23</v>
      </c>
    </row>
    <row r="7243" spans="1:19" x14ac:dyDescent="0.35">
      <c r="A7243">
        <v>11891</v>
      </c>
      <c r="B7243" t="s">
        <v>4917</v>
      </c>
      <c r="C7243" t="s">
        <v>854</v>
      </c>
      <c r="D7243" t="s">
        <v>4070</v>
      </c>
      <c r="E7243">
        <v>1</v>
      </c>
      <c r="F7243" s="8">
        <f>DATE(YEAR(project_c[[#This Row],[order_date]]),MONTH(project_c[[#This Row],[order_date]]),1)</f>
        <v>45566</v>
      </c>
      <c r="G7243" s="1">
        <v>45566</v>
      </c>
      <c r="H7243">
        <v>4</v>
      </c>
      <c r="I7243">
        <v>8.27</v>
      </c>
      <c r="J7243">
        <v>11.609400000000001</v>
      </c>
      <c r="K7243">
        <v>3.3393999999999999</v>
      </c>
      <c r="L7243" t="s">
        <v>855</v>
      </c>
      <c r="M7243" t="s">
        <v>9</v>
      </c>
      <c r="N7243" t="s">
        <v>10</v>
      </c>
      <c r="O7243" t="s">
        <v>65</v>
      </c>
      <c r="P7243" t="s">
        <v>4071</v>
      </c>
      <c r="Q7243" t="s">
        <v>2522</v>
      </c>
      <c r="R7243" t="s">
        <v>2523</v>
      </c>
      <c r="S7243" t="s">
        <v>23</v>
      </c>
    </row>
    <row r="7244" spans="1:19" x14ac:dyDescent="0.35">
      <c r="A7244">
        <v>12170</v>
      </c>
      <c r="B7244" t="s">
        <v>4918</v>
      </c>
      <c r="C7244" t="s">
        <v>854</v>
      </c>
      <c r="D7244" t="s">
        <v>4070</v>
      </c>
      <c r="E7244">
        <v>1</v>
      </c>
      <c r="F7244" s="8">
        <f>DATE(YEAR(project_c[[#This Row],[order_date]]),MONTH(project_c[[#This Row],[order_date]]),1)</f>
        <v>45536</v>
      </c>
      <c r="G7244" s="1">
        <v>45556</v>
      </c>
      <c r="H7244">
        <v>5</v>
      </c>
      <c r="I7244">
        <v>8.27</v>
      </c>
      <c r="J7244">
        <v>11.609400000000001</v>
      </c>
      <c r="K7244">
        <v>3.3393999999999999</v>
      </c>
      <c r="L7244" t="s">
        <v>855</v>
      </c>
      <c r="M7244" t="s">
        <v>9</v>
      </c>
      <c r="N7244" t="s">
        <v>10</v>
      </c>
      <c r="O7244" t="s">
        <v>65</v>
      </c>
      <c r="P7244" t="s">
        <v>4071</v>
      </c>
      <c r="Q7244" t="s">
        <v>2522</v>
      </c>
      <c r="R7244" t="s">
        <v>2523</v>
      </c>
      <c r="S7244" t="s">
        <v>23</v>
      </c>
    </row>
    <row r="7245" spans="1:19" x14ac:dyDescent="0.35">
      <c r="A7245">
        <v>12535</v>
      </c>
      <c r="B7245" t="s">
        <v>4917</v>
      </c>
      <c r="C7245" t="s">
        <v>854</v>
      </c>
      <c r="D7245" t="s">
        <v>4070</v>
      </c>
      <c r="E7245">
        <v>1</v>
      </c>
      <c r="F7245" s="8">
        <f>DATE(YEAR(project_c[[#This Row],[order_date]]),MONTH(project_c[[#This Row],[order_date]]),1)</f>
        <v>45474</v>
      </c>
      <c r="G7245" s="1">
        <v>45480</v>
      </c>
      <c r="H7245">
        <v>2</v>
      </c>
      <c r="I7245">
        <v>8.27</v>
      </c>
      <c r="J7245">
        <v>11.609400000000001</v>
      </c>
      <c r="K7245">
        <v>3.3393999999999999</v>
      </c>
      <c r="L7245" t="s">
        <v>855</v>
      </c>
      <c r="M7245" t="s">
        <v>9</v>
      </c>
      <c r="N7245" t="s">
        <v>10</v>
      </c>
      <c r="O7245" t="s">
        <v>65</v>
      </c>
      <c r="P7245" t="s">
        <v>4071</v>
      </c>
      <c r="Q7245" t="s">
        <v>2522</v>
      </c>
      <c r="R7245" t="s">
        <v>2523</v>
      </c>
      <c r="S7245" t="s">
        <v>23</v>
      </c>
    </row>
    <row r="7246" spans="1:19" x14ac:dyDescent="0.35">
      <c r="A7246">
        <v>12565</v>
      </c>
      <c r="B7246" t="s">
        <v>4918</v>
      </c>
      <c r="C7246" t="s">
        <v>854</v>
      </c>
      <c r="D7246" t="s">
        <v>4070</v>
      </c>
      <c r="E7246">
        <v>1</v>
      </c>
      <c r="F7246" s="8">
        <f>DATE(YEAR(project_c[[#This Row],[order_date]]),MONTH(project_c[[#This Row],[order_date]]),1)</f>
        <v>45536</v>
      </c>
      <c r="G7246" s="1">
        <v>45545</v>
      </c>
      <c r="H7246">
        <v>5</v>
      </c>
      <c r="I7246">
        <v>8.27</v>
      </c>
      <c r="J7246">
        <v>11.609400000000001</v>
      </c>
      <c r="K7246">
        <v>3.3393999999999999</v>
      </c>
      <c r="L7246" t="s">
        <v>855</v>
      </c>
      <c r="M7246" t="s">
        <v>9</v>
      </c>
      <c r="N7246" t="s">
        <v>10</v>
      </c>
      <c r="O7246" t="s">
        <v>65</v>
      </c>
      <c r="P7246" t="s">
        <v>4071</v>
      </c>
      <c r="Q7246" t="s">
        <v>2522</v>
      </c>
      <c r="R7246" t="s">
        <v>2523</v>
      </c>
      <c r="S7246" t="s">
        <v>23</v>
      </c>
    </row>
    <row r="7247" spans="1:19" x14ac:dyDescent="0.35">
      <c r="A7247">
        <v>12908</v>
      </c>
      <c r="B7247" t="s">
        <v>4917</v>
      </c>
      <c r="C7247" t="s">
        <v>854</v>
      </c>
      <c r="D7247" t="s">
        <v>4070</v>
      </c>
      <c r="E7247">
        <v>1</v>
      </c>
      <c r="F7247" s="8">
        <f>DATE(YEAR(project_c[[#This Row],[order_date]]),MONTH(project_c[[#This Row],[order_date]]),1)</f>
        <v>45352</v>
      </c>
      <c r="G7247" s="1">
        <v>45363</v>
      </c>
      <c r="H7247">
        <v>1</v>
      </c>
      <c r="I7247">
        <v>8.27</v>
      </c>
      <c r="J7247">
        <v>11.609400000000001</v>
      </c>
      <c r="K7247">
        <v>3.3393999999999999</v>
      </c>
      <c r="L7247" t="s">
        <v>855</v>
      </c>
      <c r="M7247" t="s">
        <v>9</v>
      </c>
      <c r="N7247" t="s">
        <v>10</v>
      </c>
      <c r="O7247" t="s">
        <v>65</v>
      </c>
      <c r="P7247" t="s">
        <v>4071</v>
      </c>
      <c r="Q7247" t="s">
        <v>2522</v>
      </c>
      <c r="R7247" t="s">
        <v>2523</v>
      </c>
      <c r="S7247" t="s">
        <v>23</v>
      </c>
    </row>
    <row r="7248" spans="1:19" x14ac:dyDescent="0.35">
      <c r="A7248">
        <v>12925</v>
      </c>
      <c r="B7248" t="s">
        <v>4920</v>
      </c>
      <c r="C7248" t="s">
        <v>854</v>
      </c>
      <c r="D7248" t="s">
        <v>4070</v>
      </c>
      <c r="E7248">
        <v>1</v>
      </c>
      <c r="F7248" s="8">
        <f>DATE(YEAR(project_c[[#This Row],[order_date]]),MONTH(project_c[[#This Row],[order_date]]),1)</f>
        <v>45505</v>
      </c>
      <c r="G7248" s="1">
        <v>45521</v>
      </c>
      <c r="H7248">
        <v>3</v>
      </c>
      <c r="I7248">
        <v>8.27</v>
      </c>
      <c r="J7248">
        <v>11.609400000000001</v>
      </c>
      <c r="K7248">
        <v>3.3393999999999999</v>
      </c>
      <c r="L7248" t="s">
        <v>855</v>
      </c>
      <c r="M7248" t="s">
        <v>9</v>
      </c>
      <c r="N7248" t="s">
        <v>10</v>
      </c>
      <c r="O7248" t="s">
        <v>65</v>
      </c>
      <c r="P7248" t="s">
        <v>4071</v>
      </c>
      <c r="Q7248" t="s">
        <v>2522</v>
      </c>
      <c r="R7248" t="s">
        <v>2523</v>
      </c>
      <c r="S7248" t="s">
        <v>23</v>
      </c>
    </row>
    <row r="7249" spans="1:19" x14ac:dyDescent="0.35">
      <c r="A7249">
        <v>13025</v>
      </c>
      <c r="B7249" t="s">
        <v>4917</v>
      </c>
      <c r="C7249" t="s">
        <v>854</v>
      </c>
      <c r="D7249" t="s">
        <v>4070</v>
      </c>
      <c r="E7249">
        <v>2</v>
      </c>
      <c r="F7249" s="8">
        <f>DATE(YEAR(project_c[[#This Row],[order_date]]),MONTH(project_c[[#This Row],[order_date]]),1)</f>
        <v>45413</v>
      </c>
      <c r="G7249" s="1">
        <v>45434</v>
      </c>
      <c r="H7249">
        <v>4</v>
      </c>
      <c r="I7249">
        <v>8.27</v>
      </c>
      <c r="J7249">
        <v>23.218800000000002</v>
      </c>
      <c r="K7249">
        <v>6.6787999999999998</v>
      </c>
      <c r="L7249" t="s">
        <v>855</v>
      </c>
      <c r="M7249" t="s">
        <v>9</v>
      </c>
      <c r="N7249" t="s">
        <v>10</v>
      </c>
      <c r="O7249" t="s">
        <v>65</v>
      </c>
      <c r="P7249" t="s">
        <v>4071</v>
      </c>
      <c r="Q7249" t="s">
        <v>2522</v>
      </c>
      <c r="R7249" t="s">
        <v>2523</v>
      </c>
      <c r="S7249" t="s">
        <v>23</v>
      </c>
    </row>
    <row r="7250" spans="1:19" x14ac:dyDescent="0.35">
      <c r="A7250">
        <v>13948</v>
      </c>
      <c r="B7250" t="s">
        <v>4918</v>
      </c>
      <c r="C7250" t="s">
        <v>854</v>
      </c>
      <c r="D7250" t="s">
        <v>4070</v>
      </c>
      <c r="E7250">
        <v>2</v>
      </c>
      <c r="F7250" s="8">
        <f>DATE(YEAR(project_c[[#This Row],[order_date]]),MONTH(project_c[[#This Row],[order_date]]),1)</f>
        <v>45536</v>
      </c>
      <c r="G7250" s="1">
        <v>45550</v>
      </c>
      <c r="H7250">
        <v>1</v>
      </c>
      <c r="I7250">
        <v>8.27</v>
      </c>
      <c r="J7250">
        <v>23.218800000000002</v>
      </c>
      <c r="K7250">
        <v>6.6787999999999998</v>
      </c>
      <c r="L7250" t="s">
        <v>855</v>
      </c>
      <c r="M7250" t="s">
        <v>9</v>
      </c>
      <c r="N7250" t="s">
        <v>10</v>
      </c>
      <c r="O7250" t="s">
        <v>65</v>
      </c>
      <c r="P7250" t="s">
        <v>4071</v>
      </c>
      <c r="Q7250" t="s">
        <v>2522</v>
      </c>
      <c r="R7250" t="s">
        <v>2523</v>
      </c>
      <c r="S7250" t="s">
        <v>23</v>
      </c>
    </row>
    <row r="7251" spans="1:19" x14ac:dyDescent="0.35">
      <c r="A7251">
        <v>14286</v>
      </c>
      <c r="B7251" t="s">
        <v>4917</v>
      </c>
      <c r="C7251" t="s">
        <v>854</v>
      </c>
      <c r="D7251" t="s">
        <v>4070</v>
      </c>
      <c r="E7251">
        <v>1</v>
      </c>
      <c r="F7251" s="8">
        <f>DATE(YEAR(project_c[[#This Row],[order_date]]),MONTH(project_c[[#This Row],[order_date]]),1)</f>
        <v>45627</v>
      </c>
      <c r="G7251" s="1">
        <v>45627</v>
      </c>
      <c r="H7251">
        <v>1</v>
      </c>
      <c r="I7251">
        <v>8.27</v>
      </c>
      <c r="J7251">
        <v>11.609400000000001</v>
      </c>
      <c r="K7251">
        <v>3.3393999999999999</v>
      </c>
      <c r="L7251" t="s">
        <v>855</v>
      </c>
      <c r="M7251" t="s">
        <v>9</v>
      </c>
      <c r="N7251" t="s">
        <v>10</v>
      </c>
      <c r="O7251" t="s">
        <v>65</v>
      </c>
      <c r="P7251" t="s">
        <v>4071</v>
      </c>
      <c r="Q7251" t="s">
        <v>2522</v>
      </c>
      <c r="R7251" t="s">
        <v>2523</v>
      </c>
      <c r="S7251" t="s">
        <v>23</v>
      </c>
    </row>
    <row r="7252" spans="1:19" x14ac:dyDescent="0.35">
      <c r="A7252">
        <v>1642</v>
      </c>
      <c r="B7252" t="s">
        <v>4920</v>
      </c>
      <c r="C7252" t="s">
        <v>856</v>
      </c>
      <c r="D7252" t="s">
        <v>3144</v>
      </c>
      <c r="E7252">
        <v>3</v>
      </c>
      <c r="F7252" s="8">
        <f>DATE(YEAR(project_c[[#This Row],[order_date]]),MONTH(project_c[[#This Row],[order_date]]),1)</f>
        <v>44075</v>
      </c>
      <c r="G7252" s="1">
        <v>44075</v>
      </c>
      <c r="H7252">
        <v>3</v>
      </c>
      <c r="I7252">
        <v>0.06</v>
      </c>
      <c r="J7252">
        <v>0.73199999999999998</v>
      </c>
      <c r="K7252">
        <v>0.55200000000000005</v>
      </c>
      <c r="L7252" t="s">
        <v>857</v>
      </c>
      <c r="M7252" t="s">
        <v>9</v>
      </c>
      <c r="N7252" t="s">
        <v>10</v>
      </c>
      <c r="O7252" t="s">
        <v>101</v>
      </c>
      <c r="P7252" t="s">
        <v>3145</v>
      </c>
      <c r="Q7252" t="s">
        <v>2522</v>
      </c>
      <c r="R7252" t="s">
        <v>2523</v>
      </c>
      <c r="S7252" t="s">
        <v>23</v>
      </c>
    </row>
    <row r="7253" spans="1:19" x14ac:dyDescent="0.35">
      <c r="A7253">
        <v>1643</v>
      </c>
      <c r="B7253" t="s">
        <v>4920</v>
      </c>
      <c r="C7253" t="s">
        <v>856</v>
      </c>
      <c r="D7253" t="s">
        <v>3378</v>
      </c>
      <c r="E7253">
        <v>6</v>
      </c>
      <c r="F7253" s="8">
        <f>DATE(YEAR(project_c[[#This Row],[order_date]]),MONTH(project_c[[#This Row],[order_date]]),1)</f>
        <v>44075</v>
      </c>
      <c r="G7253" s="1">
        <v>44075</v>
      </c>
      <c r="H7253">
        <v>3</v>
      </c>
      <c r="I7253">
        <v>2.4900000000000002</v>
      </c>
      <c r="J7253">
        <v>24.864000000000001</v>
      </c>
      <c r="K7253">
        <v>9.9239999999999995</v>
      </c>
      <c r="L7253" t="s">
        <v>857</v>
      </c>
      <c r="M7253" t="s">
        <v>9</v>
      </c>
      <c r="N7253" t="s">
        <v>10</v>
      </c>
      <c r="O7253" t="s">
        <v>101</v>
      </c>
      <c r="P7253" t="s">
        <v>3379</v>
      </c>
      <c r="Q7253" t="s">
        <v>2522</v>
      </c>
      <c r="R7253" t="s">
        <v>2542</v>
      </c>
      <c r="S7253" t="s">
        <v>23</v>
      </c>
    </row>
    <row r="7254" spans="1:19" x14ac:dyDescent="0.35">
      <c r="A7254">
        <v>826</v>
      </c>
      <c r="B7254" t="s">
        <v>4919</v>
      </c>
      <c r="C7254" t="s">
        <v>856</v>
      </c>
      <c r="D7254" t="s">
        <v>4078</v>
      </c>
      <c r="E7254">
        <v>2</v>
      </c>
      <c r="F7254" s="8">
        <f>DATE(YEAR(project_c[[#This Row],[order_date]]),MONTH(project_c[[#This Row],[order_date]]),1)</f>
        <v>44013</v>
      </c>
      <c r="G7254" s="1">
        <v>44030</v>
      </c>
      <c r="H7254">
        <v>5</v>
      </c>
      <c r="I7254">
        <v>0.16</v>
      </c>
      <c r="J7254">
        <v>3.1360000000000001</v>
      </c>
      <c r="K7254">
        <v>2.8159999999999998</v>
      </c>
      <c r="L7254" t="s">
        <v>857</v>
      </c>
      <c r="M7254" t="s">
        <v>9</v>
      </c>
      <c r="N7254" t="s">
        <v>10</v>
      </c>
      <c r="O7254" t="s">
        <v>101</v>
      </c>
      <c r="P7254" t="s">
        <v>4079</v>
      </c>
      <c r="Q7254" t="s">
        <v>2522</v>
      </c>
      <c r="R7254" t="s">
        <v>2523</v>
      </c>
      <c r="S7254" t="s">
        <v>23</v>
      </c>
    </row>
    <row r="7255" spans="1:19" x14ac:dyDescent="0.35">
      <c r="A7255">
        <v>4521</v>
      </c>
      <c r="B7255" t="s">
        <v>4920</v>
      </c>
      <c r="C7255" t="s">
        <v>856</v>
      </c>
      <c r="D7255" t="s">
        <v>3180</v>
      </c>
      <c r="E7255">
        <v>1</v>
      </c>
      <c r="F7255" s="8">
        <f>DATE(YEAR(project_c[[#This Row],[order_date]]),MONTH(project_c[[#This Row],[order_date]]),1)</f>
        <v>44652</v>
      </c>
      <c r="G7255" s="1">
        <v>44675</v>
      </c>
      <c r="H7255">
        <v>3</v>
      </c>
      <c r="I7255">
        <v>0.6</v>
      </c>
      <c r="J7255">
        <v>3.1840000000000002</v>
      </c>
      <c r="K7255">
        <v>2.5840000000000001</v>
      </c>
      <c r="L7255" t="s">
        <v>857</v>
      </c>
      <c r="M7255" t="s">
        <v>9</v>
      </c>
      <c r="N7255" t="s">
        <v>10</v>
      </c>
      <c r="O7255" t="s">
        <v>101</v>
      </c>
      <c r="P7255" t="s">
        <v>3181</v>
      </c>
      <c r="Q7255" t="s">
        <v>2522</v>
      </c>
      <c r="R7255" t="s">
        <v>2523</v>
      </c>
      <c r="S7255" t="s">
        <v>23</v>
      </c>
    </row>
    <row r="7256" spans="1:19" x14ac:dyDescent="0.35">
      <c r="A7256">
        <v>15147</v>
      </c>
      <c r="B7256" t="s">
        <v>4919</v>
      </c>
      <c r="C7256" t="s">
        <v>856</v>
      </c>
      <c r="D7256" t="s">
        <v>2540</v>
      </c>
      <c r="E7256">
        <v>1</v>
      </c>
      <c r="F7256" s="8">
        <f>DATE(YEAR(project_c[[#This Row],[order_date]]),MONTH(project_c[[#This Row],[order_date]]),1)</f>
        <v>44562</v>
      </c>
      <c r="G7256" s="1">
        <v>44568</v>
      </c>
      <c r="H7256">
        <v>7</v>
      </c>
      <c r="I7256">
        <v>4.34</v>
      </c>
      <c r="J7256">
        <v>21.686</v>
      </c>
      <c r="K7256">
        <v>17.346</v>
      </c>
      <c r="L7256" t="s">
        <v>857</v>
      </c>
      <c r="M7256" t="s">
        <v>9</v>
      </c>
      <c r="N7256" t="s">
        <v>10</v>
      </c>
      <c r="O7256" t="s">
        <v>101</v>
      </c>
      <c r="P7256" t="s">
        <v>2541</v>
      </c>
      <c r="Q7256" t="s">
        <v>2522</v>
      </c>
      <c r="R7256" t="s">
        <v>2542</v>
      </c>
      <c r="S7256" t="s">
        <v>23</v>
      </c>
    </row>
    <row r="7257" spans="1:19" x14ac:dyDescent="0.35">
      <c r="A7257">
        <v>8100</v>
      </c>
      <c r="B7257" t="s">
        <v>4919</v>
      </c>
      <c r="C7257" t="s">
        <v>856</v>
      </c>
      <c r="D7257" t="s">
        <v>4593</v>
      </c>
      <c r="E7257">
        <v>6</v>
      </c>
      <c r="F7257" s="8">
        <f>DATE(YEAR(project_c[[#This Row],[order_date]]),MONTH(project_c[[#This Row],[order_date]]),1)</f>
        <v>45261</v>
      </c>
      <c r="G7257" s="1">
        <v>45282</v>
      </c>
      <c r="H7257">
        <v>6</v>
      </c>
      <c r="I7257">
        <v>103.88</v>
      </c>
      <c r="J7257">
        <v>934.95600000000002</v>
      </c>
      <c r="K7257">
        <v>311.67599999999999</v>
      </c>
      <c r="L7257" t="s">
        <v>857</v>
      </c>
      <c r="M7257" t="s">
        <v>9</v>
      </c>
      <c r="N7257" t="s">
        <v>10</v>
      </c>
      <c r="O7257" t="s">
        <v>101</v>
      </c>
      <c r="P7257" t="s">
        <v>4594</v>
      </c>
      <c r="Q7257" t="s">
        <v>4250</v>
      </c>
      <c r="R7257" t="s">
        <v>4306</v>
      </c>
      <c r="S7257" t="s">
        <v>23</v>
      </c>
    </row>
    <row r="7258" spans="1:19" x14ac:dyDescent="0.35">
      <c r="A7258">
        <v>8101</v>
      </c>
      <c r="B7258" t="s">
        <v>4919</v>
      </c>
      <c r="C7258" t="s">
        <v>856</v>
      </c>
      <c r="D7258" t="s">
        <v>2468</v>
      </c>
      <c r="E7258">
        <v>2</v>
      </c>
      <c r="F7258" s="8">
        <f>DATE(YEAR(project_c[[#This Row],[order_date]]),MONTH(project_c[[#This Row],[order_date]]),1)</f>
        <v>45261</v>
      </c>
      <c r="G7258" s="1">
        <v>45282</v>
      </c>
      <c r="H7258">
        <v>6</v>
      </c>
      <c r="I7258">
        <v>9.3699999999999992</v>
      </c>
      <c r="J7258">
        <v>37.488</v>
      </c>
      <c r="K7258">
        <v>18.748000000000001</v>
      </c>
      <c r="L7258" t="s">
        <v>857</v>
      </c>
      <c r="M7258" t="s">
        <v>9</v>
      </c>
      <c r="N7258" t="s">
        <v>10</v>
      </c>
      <c r="O7258" t="s">
        <v>101</v>
      </c>
      <c r="P7258" t="s">
        <v>2469</v>
      </c>
      <c r="Q7258" t="s">
        <v>1901</v>
      </c>
      <c r="R7258" t="s">
        <v>1909</v>
      </c>
      <c r="S7258" t="s">
        <v>23</v>
      </c>
    </row>
    <row r="7259" spans="1:19" x14ac:dyDescent="0.35">
      <c r="A7259">
        <v>8102</v>
      </c>
      <c r="B7259" t="s">
        <v>4919</v>
      </c>
      <c r="C7259" t="s">
        <v>856</v>
      </c>
      <c r="D7259" t="s">
        <v>3734</v>
      </c>
      <c r="E7259">
        <v>3</v>
      </c>
      <c r="F7259" s="8">
        <f>DATE(YEAR(project_c[[#This Row],[order_date]]),MONTH(project_c[[#This Row],[order_date]]),1)</f>
        <v>45261</v>
      </c>
      <c r="G7259" s="1">
        <v>45282</v>
      </c>
      <c r="H7259">
        <v>6</v>
      </c>
      <c r="I7259">
        <v>1.4</v>
      </c>
      <c r="J7259">
        <v>20.928000000000001</v>
      </c>
      <c r="K7259">
        <v>16.728000000000002</v>
      </c>
      <c r="L7259" t="s">
        <v>857</v>
      </c>
      <c r="M7259" t="s">
        <v>9</v>
      </c>
      <c r="N7259" t="s">
        <v>10</v>
      </c>
      <c r="O7259" t="s">
        <v>101</v>
      </c>
      <c r="P7259" t="s">
        <v>3735</v>
      </c>
      <c r="Q7259" t="s">
        <v>2522</v>
      </c>
      <c r="R7259" t="s">
        <v>2559</v>
      </c>
      <c r="S7259" t="s">
        <v>23</v>
      </c>
    </row>
    <row r="7260" spans="1:19" x14ac:dyDescent="0.35">
      <c r="A7260">
        <v>8103</v>
      </c>
      <c r="B7260" t="s">
        <v>4919</v>
      </c>
      <c r="C7260" t="s">
        <v>856</v>
      </c>
      <c r="D7260" t="s">
        <v>3202</v>
      </c>
      <c r="E7260">
        <v>7</v>
      </c>
      <c r="F7260" s="8">
        <f>DATE(YEAR(project_c[[#This Row],[order_date]]),MONTH(project_c[[#This Row],[order_date]]),1)</f>
        <v>45261</v>
      </c>
      <c r="G7260" s="1">
        <v>45282</v>
      </c>
      <c r="H7260">
        <v>6</v>
      </c>
      <c r="I7260">
        <v>1.49</v>
      </c>
      <c r="J7260">
        <v>23.128</v>
      </c>
      <c r="K7260">
        <v>12.698</v>
      </c>
      <c r="L7260" t="s">
        <v>857</v>
      </c>
      <c r="M7260" t="s">
        <v>9</v>
      </c>
      <c r="N7260" t="s">
        <v>10</v>
      </c>
      <c r="O7260" t="s">
        <v>101</v>
      </c>
      <c r="P7260" t="s">
        <v>3203</v>
      </c>
      <c r="Q7260" t="s">
        <v>2522</v>
      </c>
      <c r="R7260" t="s">
        <v>2528</v>
      </c>
      <c r="S7260" t="s">
        <v>23</v>
      </c>
    </row>
    <row r="7261" spans="1:19" x14ac:dyDescent="0.35">
      <c r="A7261">
        <v>8455</v>
      </c>
      <c r="B7261" t="s">
        <v>4919</v>
      </c>
      <c r="C7261" t="s">
        <v>856</v>
      </c>
      <c r="D7261" t="s">
        <v>3842</v>
      </c>
      <c r="E7261">
        <v>2</v>
      </c>
      <c r="F7261" s="8">
        <f>DATE(YEAR(project_c[[#This Row],[order_date]]),MONTH(project_c[[#This Row],[order_date]]),1)</f>
        <v>45017</v>
      </c>
      <c r="G7261" s="1">
        <v>45027</v>
      </c>
      <c r="H7261">
        <v>4</v>
      </c>
      <c r="I7261">
        <v>0.94</v>
      </c>
      <c r="J7261">
        <v>16.768000000000001</v>
      </c>
      <c r="K7261">
        <v>14.888</v>
      </c>
      <c r="L7261" t="s">
        <v>857</v>
      </c>
      <c r="M7261" t="s">
        <v>9</v>
      </c>
      <c r="N7261" t="s">
        <v>10</v>
      </c>
      <c r="O7261" t="s">
        <v>101</v>
      </c>
      <c r="P7261" t="s">
        <v>3843</v>
      </c>
      <c r="Q7261" t="s">
        <v>2522</v>
      </c>
      <c r="R7261" t="s">
        <v>2559</v>
      </c>
      <c r="S7261" t="s">
        <v>23</v>
      </c>
    </row>
    <row r="7262" spans="1:19" x14ac:dyDescent="0.35">
      <c r="A7262">
        <v>8984</v>
      </c>
      <c r="B7262" t="s">
        <v>4919</v>
      </c>
      <c r="C7262" t="s">
        <v>856</v>
      </c>
      <c r="D7262" t="s">
        <v>3882</v>
      </c>
      <c r="E7262">
        <v>3</v>
      </c>
      <c r="F7262" s="8">
        <f>DATE(YEAR(project_c[[#This Row],[order_date]]),MONTH(project_c[[#This Row],[order_date]]),1)</f>
        <v>45017</v>
      </c>
      <c r="G7262" s="1">
        <v>45044</v>
      </c>
      <c r="H7262">
        <v>4</v>
      </c>
      <c r="I7262">
        <v>4.33</v>
      </c>
      <c r="J7262">
        <v>28.08</v>
      </c>
      <c r="K7262">
        <v>15.09</v>
      </c>
      <c r="L7262" t="s">
        <v>857</v>
      </c>
      <c r="M7262" t="s">
        <v>9</v>
      </c>
      <c r="N7262" t="s">
        <v>10</v>
      </c>
      <c r="O7262" t="s">
        <v>101</v>
      </c>
      <c r="P7262" t="s">
        <v>3883</v>
      </c>
      <c r="Q7262" t="s">
        <v>2522</v>
      </c>
      <c r="R7262" t="s">
        <v>2531</v>
      </c>
      <c r="S7262" t="s">
        <v>23</v>
      </c>
    </row>
    <row r="7263" spans="1:19" x14ac:dyDescent="0.35">
      <c r="A7263">
        <v>10217</v>
      </c>
      <c r="B7263" t="s">
        <v>4920</v>
      </c>
      <c r="C7263" t="s">
        <v>856</v>
      </c>
      <c r="D7263" t="s">
        <v>2278</v>
      </c>
      <c r="E7263">
        <v>4</v>
      </c>
      <c r="F7263" s="8">
        <f>DATE(YEAR(project_c[[#This Row],[order_date]]),MONTH(project_c[[#This Row],[order_date]]),1)</f>
        <v>45323</v>
      </c>
      <c r="G7263" s="1">
        <v>45348</v>
      </c>
      <c r="H7263">
        <v>5</v>
      </c>
      <c r="I7263">
        <v>27.83</v>
      </c>
      <c r="J7263">
        <v>918.32399999999996</v>
      </c>
      <c r="K7263">
        <v>807.00400000000002</v>
      </c>
      <c r="L7263" t="s">
        <v>857</v>
      </c>
      <c r="M7263" t="s">
        <v>9</v>
      </c>
      <c r="N7263" t="s">
        <v>10</v>
      </c>
      <c r="O7263" t="s">
        <v>101</v>
      </c>
      <c r="P7263" t="s">
        <v>2279</v>
      </c>
      <c r="Q7263" t="s">
        <v>1901</v>
      </c>
      <c r="R7263" t="s">
        <v>1938</v>
      </c>
      <c r="S7263" t="s">
        <v>23</v>
      </c>
    </row>
    <row r="7264" spans="1:19" x14ac:dyDescent="0.35">
      <c r="A7264">
        <v>10624</v>
      </c>
      <c r="B7264" t="s">
        <v>4920</v>
      </c>
      <c r="C7264" t="s">
        <v>856</v>
      </c>
      <c r="D7264" t="s">
        <v>2278</v>
      </c>
      <c r="E7264">
        <v>2</v>
      </c>
      <c r="F7264" s="8">
        <f>DATE(YEAR(project_c[[#This Row],[order_date]]),MONTH(project_c[[#This Row],[order_date]]),1)</f>
        <v>45323</v>
      </c>
      <c r="G7264" s="1">
        <v>45351</v>
      </c>
      <c r="H7264">
        <v>1</v>
      </c>
      <c r="I7264">
        <v>27.83</v>
      </c>
      <c r="J7264">
        <v>459.16199999999998</v>
      </c>
      <c r="K7264">
        <v>403.50200000000001</v>
      </c>
      <c r="L7264" t="s">
        <v>857</v>
      </c>
      <c r="M7264" t="s">
        <v>9</v>
      </c>
      <c r="N7264" t="s">
        <v>10</v>
      </c>
      <c r="O7264" t="s">
        <v>101</v>
      </c>
      <c r="P7264" t="s">
        <v>2279</v>
      </c>
      <c r="Q7264" t="s">
        <v>1901</v>
      </c>
      <c r="R7264" t="s">
        <v>1938</v>
      </c>
      <c r="S7264" t="s">
        <v>23</v>
      </c>
    </row>
    <row r="7265" spans="1:19" x14ac:dyDescent="0.35">
      <c r="A7265">
        <v>11361</v>
      </c>
      <c r="B7265" t="s">
        <v>4920</v>
      </c>
      <c r="C7265" t="s">
        <v>856</v>
      </c>
      <c r="D7265" t="s">
        <v>2278</v>
      </c>
      <c r="E7265">
        <v>4</v>
      </c>
      <c r="F7265" s="8">
        <f>DATE(YEAR(project_c[[#This Row],[order_date]]),MONTH(project_c[[#This Row],[order_date]]),1)</f>
        <v>45323</v>
      </c>
      <c r="G7265" s="1">
        <v>45351</v>
      </c>
      <c r="H7265">
        <v>5</v>
      </c>
      <c r="I7265">
        <v>27.83</v>
      </c>
      <c r="J7265">
        <v>918.32399999999996</v>
      </c>
      <c r="K7265">
        <v>807.00400000000002</v>
      </c>
      <c r="L7265" t="s">
        <v>857</v>
      </c>
      <c r="M7265" t="s">
        <v>9</v>
      </c>
      <c r="N7265" t="s">
        <v>10</v>
      </c>
      <c r="O7265" t="s">
        <v>101</v>
      </c>
      <c r="P7265" t="s">
        <v>2279</v>
      </c>
      <c r="Q7265" t="s">
        <v>1901</v>
      </c>
      <c r="R7265" t="s">
        <v>1938</v>
      </c>
      <c r="S7265" t="s">
        <v>23</v>
      </c>
    </row>
    <row r="7266" spans="1:19" x14ac:dyDescent="0.35">
      <c r="A7266">
        <v>11728</v>
      </c>
      <c r="B7266" t="s">
        <v>4918</v>
      </c>
      <c r="C7266" t="s">
        <v>856</v>
      </c>
      <c r="D7266" t="s">
        <v>2278</v>
      </c>
      <c r="E7266">
        <v>3</v>
      </c>
      <c r="F7266" s="8">
        <f>DATE(YEAR(project_c[[#This Row],[order_date]]),MONTH(project_c[[#This Row],[order_date]]),1)</f>
        <v>45352</v>
      </c>
      <c r="G7266" s="1">
        <v>45371</v>
      </c>
      <c r="H7266">
        <v>1</v>
      </c>
      <c r="I7266">
        <v>27.83</v>
      </c>
      <c r="J7266">
        <v>688.74300000000005</v>
      </c>
      <c r="K7266">
        <v>605.25300000000004</v>
      </c>
      <c r="L7266" t="s">
        <v>857</v>
      </c>
      <c r="M7266" t="s">
        <v>9</v>
      </c>
      <c r="N7266" t="s">
        <v>10</v>
      </c>
      <c r="O7266" t="s">
        <v>101</v>
      </c>
      <c r="P7266" t="s">
        <v>2279</v>
      </c>
      <c r="Q7266" t="s">
        <v>1901</v>
      </c>
      <c r="R7266" t="s">
        <v>1938</v>
      </c>
      <c r="S7266" t="s">
        <v>23</v>
      </c>
    </row>
    <row r="7267" spans="1:19" x14ac:dyDescent="0.35">
      <c r="A7267">
        <v>11884</v>
      </c>
      <c r="B7267" t="s">
        <v>4920</v>
      </c>
      <c r="C7267" t="s">
        <v>856</v>
      </c>
      <c r="D7267" t="s">
        <v>2278</v>
      </c>
      <c r="E7267">
        <v>2</v>
      </c>
      <c r="F7267" s="8">
        <f>DATE(YEAR(project_c[[#This Row],[order_date]]),MONTH(project_c[[#This Row],[order_date]]),1)</f>
        <v>45566</v>
      </c>
      <c r="G7267" s="1">
        <v>45586</v>
      </c>
      <c r="H7267">
        <v>3</v>
      </c>
      <c r="I7267">
        <v>27.83</v>
      </c>
      <c r="J7267">
        <v>459.16199999999998</v>
      </c>
      <c r="K7267">
        <v>403.50200000000001</v>
      </c>
      <c r="L7267" t="s">
        <v>857</v>
      </c>
      <c r="M7267" t="s">
        <v>9</v>
      </c>
      <c r="N7267" t="s">
        <v>10</v>
      </c>
      <c r="O7267" t="s">
        <v>101</v>
      </c>
      <c r="P7267" t="s">
        <v>2279</v>
      </c>
      <c r="Q7267" t="s">
        <v>1901</v>
      </c>
      <c r="R7267" t="s">
        <v>1938</v>
      </c>
      <c r="S7267" t="s">
        <v>23</v>
      </c>
    </row>
    <row r="7268" spans="1:19" x14ac:dyDescent="0.35">
      <c r="A7268">
        <v>13873</v>
      </c>
      <c r="B7268" t="s">
        <v>4918</v>
      </c>
      <c r="C7268" t="s">
        <v>856</v>
      </c>
      <c r="D7268" t="s">
        <v>2278</v>
      </c>
      <c r="E7268">
        <v>1</v>
      </c>
      <c r="F7268" s="8">
        <f>DATE(YEAR(project_c[[#This Row],[order_date]]),MONTH(project_c[[#This Row],[order_date]]),1)</f>
        <v>45536</v>
      </c>
      <c r="G7268" s="1">
        <v>45556</v>
      </c>
      <c r="H7268">
        <v>4</v>
      </c>
      <c r="I7268">
        <v>27.83</v>
      </c>
      <c r="J7268">
        <v>229.58099999999999</v>
      </c>
      <c r="K7268">
        <v>201.751</v>
      </c>
      <c r="L7268" t="s">
        <v>857</v>
      </c>
      <c r="M7268" t="s">
        <v>9</v>
      </c>
      <c r="N7268" t="s">
        <v>10</v>
      </c>
      <c r="O7268" t="s">
        <v>101</v>
      </c>
      <c r="P7268" t="s">
        <v>2279</v>
      </c>
      <c r="Q7268" t="s">
        <v>1901</v>
      </c>
      <c r="R7268" t="s">
        <v>1938</v>
      </c>
      <c r="S7268" t="s">
        <v>23</v>
      </c>
    </row>
    <row r="7269" spans="1:19" x14ac:dyDescent="0.35">
      <c r="A7269">
        <v>14064</v>
      </c>
      <c r="B7269" t="s">
        <v>4918</v>
      </c>
      <c r="C7269" t="s">
        <v>856</v>
      </c>
      <c r="D7269" t="s">
        <v>2278</v>
      </c>
      <c r="E7269">
        <v>2</v>
      </c>
      <c r="F7269" s="8">
        <f>DATE(YEAR(project_c[[#This Row],[order_date]]),MONTH(project_c[[#This Row],[order_date]]),1)</f>
        <v>45566</v>
      </c>
      <c r="G7269" s="1">
        <v>45567</v>
      </c>
      <c r="H7269">
        <v>5</v>
      </c>
      <c r="I7269">
        <v>27.83</v>
      </c>
      <c r="J7269">
        <v>459.16199999999998</v>
      </c>
      <c r="K7269">
        <v>403.50200000000001</v>
      </c>
      <c r="L7269" t="s">
        <v>857</v>
      </c>
      <c r="M7269" t="s">
        <v>9</v>
      </c>
      <c r="N7269" t="s">
        <v>10</v>
      </c>
      <c r="O7269" t="s">
        <v>101</v>
      </c>
      <c r="P7269" t="s">
        <v>2279</v>
      </c>
      <c r="Q7269" t="s">
        <v>1901</v>
      </c>
      <c r="R7269" t="s">
        <v>1938</v>
      </c>
      <c r="S7269" t="s">
        <v>23</v>
      </c>
    </row>
    <row r="7270" spans="1:19" x14ac:dyDescent="0.35">
      <c r="A7270">
        <v>14473</v>
      </c>
      <c r="B7270" t="s">
        <v>4920</v>
      </c>
      <c r="C7270" t="s">
        <v>856</v>
      </c>
      <c r="D7270" t="s">
        <v>2278</v>
      </c>
      <c r="E7270">
        <v>1</v>
      </c>
      <c r="F7270" s="8">
        <f>DATE(YEAR(project_c[[#This Row],[order_date]]),MONTH(project_c[[#This Row],[order_date]]),1)</f>
        <v>45597</v>
      </c>
      <c r="G7270" s="1">
        <v>45608</v>
      </c>
      <c r="H7270">
        <v>2</v>
      </c>
      <c r="I7270">
        <v>27.83</v>
      </c>
      <c r="J7270">
        <v>229.58099999999999</v>
      </c>
      <c r="K7270">
        <v>201.751</v>
      </c>
      <c r="L7270" t="s">
        <v>857</v>
      </c>
      <c r="M7270" t="s">
        <v>9</v>
      </c>
      <c r="N7270" t="s">
        <v>10</v>
      </c>
      <c r="O7270" t="s">
        <v>101</v>
      </c>
      <c r="P7270" t="s">
        <v>2279</v>
      </c>
      <c r="Q7270" t="s">
        <v>1901</v>
      </c>
      <c r="R7270" t="s">
        <v>1938</v>
      </c>
      <c r="S7270" t="s">
        <v>23</v>
      </c>
    </row>
    <row r="7271" spans="1:19" x14ac:dyDescent="0.35">
      <c r="A7271">
        <v>1596</v>
      </c>
      <c r="B7271" t="s">
        <v>4920</v>
      </c>
      <c r="C7271" t="s">
        <v>859</v>
      </c>
      <c r="D7271" t="s">
        <v>2200</v>
      </c>
      <c r="E7271">
        <v>1</v>
      </c>
      <c r="F7271" s="8">
        <f>DATE(YEAR(project_c[[#This Row],[order_date]]),MONTH(project_c[[#This Row],[order_date]]),1)</f>
        <v>43862</v>
      </c>
      <c r="G7271" s="1">
        <v>43867</v>
      </c>
      <c r="H7271">
        <v>3</v>
      </c>
      <c r="I7271">
        <v>8.08</v>
      </c>
      <c r="J7271">
        <v>161.61000000000001</v>
      </c>
      <c r="K7271">
        <v>153.53</v>
      </c>
      <c r="L7271" t="s">
        <v>860</v>
      </c>
      <c r="M7271" t="s">
        <v>38</v>
      </c>
      <c r="N7271" t="s">
        <v>10</v>
      </c>
      <c r="O7271" t="s">
        <v>77</v>
      </c>
      <c r="P7271" t="s">
        <v>2201</v>
      </c>
      <c r="Q7271" t="s">
        <v>1901</v>
      </c>
      <c r="R7271" t="s">
        <v>1902</v>
      </c>
      <c r="S7271" t="s">
        <v>13</v>
      </c>
    </row>
    <row r="7272" spans="1:19" x14ac:dyDescent="0.35">
      <c r="A7272">
        <v>1597</v>
      </c>
      <c r="B7272" t="s">
        <v>4920</v>
      </c>
      <c r="C7272" t="s">
        <v>859</v>
      </c>
      <c r="D7272" t="s">
        <v>2506</v>
      </c>
      <c r="E7272">
        <v>5</v>
      </c>
      <c r="F7272" s="8">
        <f>DATE(YEAR(project_c[[#This Row],[order_date]]),MONTH(project_c[[#This Row],[order_date]]),1)</f>
        <v>43862</v>
      </c>
      <c r="G7272" s="1">
        <v>43867</v>
      </c>
      <c r="H7272">
        <v>3</v>
      </c>
      <c r="I7272">
        <v>1.45</v>
      </c>
      <c r="J7272">
        <v>144.94999999999999</v>
      </c>
      <c r="K7272">
        <v>137.69999999999999</v>
      </c>
      <c r="L7272" t="s">
        <v>860</v>
      </c>
      <c r="M7272" t="s">
        <v>38</v>
      </c>
      <c r="N7272" t="s">
        <v>10</v>
      </c>
      <c r="O7272" t="s">
        <v>77</v>
      </c>
      <c r="P7272" t="s">
        <v>2507</v>
      </c>
      <c r="Q7272" t="s">
        <v>1901</v>
      </c>
      <c r="R7272" t="s">
        <v>1902</v>
      </c>
      <c r="S7272" t="s">
        <v>13</v>
      </c>
    </row>
    <row r="7273" spans="1:19" x14ac:dyDescent="0.35">
      <c r="A7273">
        <v>1595</v>
      </c>
      <c r="B7273" t="s">
        <v>4920</v>
      </c>
      <c r="C7273" t="s">
        <v>859</v>
      </c>
      <c r="D7273" t="s">
        <v>3142</v>
      </c>
      <c r="E7273">
        <v>4</v>
      </c>
      <c r="F7273" s="8">
        <f>DATE(YEAR(project_c[[#This Row],[order_date]]),MONTH(project_c[[#This Row],[order_date]]),1)</f>
        <v>43862</v>
      </c>
      <c r="G7273" s="1">
        <v>43867</v>
      </c>
      <c r="H7273">
        <v>3</v>
      </c>
      <c r="I7273">
        <v>0.64</v>
      </c>
      <c r="J7273">
        <v>15</v>
      </c>
      <c r="K7273">
        <v>12.44</v>
      </c>
      <c r="L7273" t="s">
        <v>860</v>
      </c>
      <c r="M7273" t="s">
        <v>38</v>
      </c>
      <c r="N7273" t="s">
        <v>10</v>
      </c>
      <c r="O7273" t="s">
        <v>77</v>
      </c>
      <c r="P7273" t="s">
        <v>3143</v>
      </c>
      <c r="Q7273" t="s">
        <v>2522</v>
      </c>
      <c r="R7273" t="s">
        <v>2534</v>
      </c>
      <c r="S7273" t="s">
        <v>13</v>
      </c>
    </row>
    <row r="7274" spans="1:19" x14ac:dyDescent="0.35">
      <c r="A7274">
        <v>827</v>
      </c>
      <c r="B7274" t="s">
        <v>4919</v>
      </c>
      <c r="C7274" t="s">
        <v>859</v>
      </c>
      <c r="D7274" t="s">
        <v>4507</v>
      </c>
      <c r="E7274">
        <v>1</v>
      </c>
      <c r="F7274" s="8">
        <f>DATE(YEAR(project_c[[#This Row],[order_date]]),MONTH(project_c[[#This Row],[order_date]]),1)</f>
        <v>44075</v>
      </c>
      <c r="G7274" s="1">
        <v>44093</v>
      </c>
      <c r="H7274">
        <v>5</v>
      </c>
      <c r="I7274">
        <v>20.7</v>
      </c>
      <c r="J7274">
        <v>73.915000000000006</v>
      </c>
      <c r="K7274">
        <v>53.215000000000003</v>
      </c>
      <c r="L7274" t="s">
        <v>860</v>
      </c>
      <c r="M7274" t="s">
        <v>38</v>
      </c>
      <c r="N7274" t="s">
        <v>10</v>
      </c>
      <c r="O7274" t="s">
        <v>77</v>
      </c>
      <c r="P7274" t="s">
        <v>4508</v>
      </c>
      <c r="Q7274" t="s">
        <v>4250</v>
      </c>
      <c r="R7274" t="s">
        <v>4306</v>
      </c>
      <c r="S7274" t="s">
        <v>13</v>
      </c>
    </row>
    <row r="7275" spans="1:19" x14ac:dyDescent="0.35">
      <c r="A7275">
        <v>2187</v>
      </c>
      <c r="B7275" t="s">
        <v>4918</v>
      </c>
      <c r="C7275" t="s">
        <v>859</v>
      </c>
      <c r="D7275" t="s">
        <v>3374</v>
      </c>
      <c r="E7275">
        <v>6</v>
      </c>
      <c r="F7275" s="8">
        <f>DATE(YEAR(project_c[[#This Row],[order_date]]),MONTH(project_c[[#This Row],[order_date]]),1)</f>
        <v>44378</v>
      </c>
      <c r="G7275" s="1">
        <v>44390</v>
      </c>
      <c r="H7275">
        <v>2</v>
      </c>
      <c r="I7275">
        <v>0.98</v>
      </c>
      <c r="J7275">
        <v>31.08</v>
      </c>
      <c r="K7275">
        <v>25.2</v>
      </c>
      <c r="L7275" t="s">
        <v>860</v>
      </c>
      <c r="M7275" t="s">
        <v>38</v>
      </c>
      <c r="N7275" t="s">
        <v>10</v>
      </c>
      <c r="O7275" t="s">
        <v>77</v>
      </c>
      <c r="P7275" t="s">
        <v>3375</v>
      </c>
      <c r="Q7275" t="s">
        <v>2522</v>
      </c>
      <c r="R7275" t="s">
        <v>2542</v>
      </c>
      <c r="S7275" t="s">
        <v>13</v>
      </c>
    </row>
    <row r="7276" spans="1:19" x14ac:dyDescent="0.35">
      <c r="A7276">
        <v>15017</v>
      </c>
      <c r="B7276" t="s">
        <v>4919</v>
      </c>
      <c r="C7276" t="s">
        <v>859</v>
      </c>
      <c r="D7276" t="s">
        <v>2512</v>
      </c>
      <c r="E7276">
        <v>1</v>
      </c>
      <c r="F7276" s="8">
        <f>DATE(YEAR(project_c[[#This Row],[order_date]]),MONTH(project_c[[#This Row],[order_date]]),1)</f>
        <v>44593</v>
      </c>
      <c r="G7276" s="1">
        <v>44605</v>
      </c>
      <c r="H7276">
        <v>6</v>
      </c>
      <c r="I7276">
        <v>13.18</v>
      </c>
      <c r="J7276">
        <v>20.965</v>
      </c>
      <c r="K7276">
        <v>7.7850000000000001</v>
      </c>
      <c r="L7276" t="s">
        <v>860</v>
      </c>
      <c r="M7276" t="s">
        <v>38</v>
      </c>
      <c r="N7276" t="s">
        <v>10</v>
      </c>
      <c r="O7276" t="s">
        <v>77</v>
      </c>
      <c r="P7276" t="s">
        <v>2513</v>
      </c>
      <c r="Q7276" t="s">
        <v>1901</v>
      </c>
      <c r="R7276" t="s">
        <v>1909</v>
      </c>
      <c r="S7276" t="s">
        <v>13</v>
      </c>
    </row>
    <row r="7277" spans="1:19" x14ac:dyDescent="0.35">
      <c r="A7277">
        <v>15309</v>
      </c>
      <c r="B7277" t="s">
        <v>4919</v>
      </c>
      <c r="C7277" t="s">
        <v>859</v>
      </c>
      <c r="D7277" t="s">
        <v>4280</v>
      </c>
      <c r="E7277">
        <v>1</v>
      </c>
      <c r="F7277" s="8">
        <f>DATE(YEAR(project_c[[#This Row],[order_date]]),MONTH(project_c[[#This Row],[order_date]]),1)</f>
        <v>44652</v>
      </c>
      <c r="G7277" s="1">
        <v>44662</v>
      </c>
      <c r="H7277">
        <v>6</v>
      </c>
      <c r="I7277">
        <v>17.91</v>
      </c>
      <c r="J7277">
        <v>29.855</v>
      </c>
      <c r="K7277">
        <v>11.945</v>
      </c>
      <c r="L7277" t="s">
        <v>860</v>
      </c>
      <c r="M7277" t="s">
        <v>38</v>
      </c>
      <c r="N7277" t="s">
        <v>10</v>
      </c>
      <c r="O7277" t="s">
        <v>77</v>
      </c>
      <c r="P7277" t="s">
        <v>4281</v>
      </c>
      <c r="Q7277" t="s">
        <v>4250</v>
      </c>
      <c r="R7277" t="s">
        <v>4251</v>
      </c>
      <c r="S7277" t="s">
        <v>13</v>
      </c>
    </row>
    <row r="7278" spans="1:19" x14ac:dyDescent="0.35">
      <c r="A7278">
        <v>8126</v>
      </c>
      <c r="B7278" t="s">
        <v>4919</v>
      </c>
      <c r="C7278" t="s">
        <v>859</v>
      </c>
      <c r="D7278" t="s">
        <v>4078</v>
      </c>
      <c r="E7278">
        <v>4</v>
      </c>
      <c r="F7278" s="8">
        <f>DATE(YEAR(project_c[[#This Row],[order_date]]),MONTH(project_c[[#This Row],[order_date]]),1)</f>
        <v>45047</v>
      </c>
      <c r="G7278" s="1">
        <v>45065</v>
      </c>
      <c r="H7278">
        <v>4</v>
      </c>
      <c r="I7278">
        <v>0.16</v>
      </c>
      <c r="J7278">
        <v>7.84</v>
      </c>
      <c r="K7278">
        <v>7.2</v>
      </c>
      <c r="L7278" t="s">
        <v>860</v>
      </c>
      <c r="M7278" t="s">
        <v>38</v>
      </c>
      <c r="N7278" t="s">
        <v>10</v>
      </c>
      <c r="O7278" t="s">
        <v>77</v>
      </c>
      <c r="P7278" t="s">
        <v>4079</v>
      </c>
      <c r="Q7278" t="s">
        <v>2522</v>
      </c>
      <c r="R7278" t="s">
        <v>2523</v>
      </c>
      <c r="S7278" t="s">
        <v>13</v>
      </c>
    </row>
    <row r="7279" spans="1:19" x14ac:dyDescent="0.35">
      <c r="A7279">
        <v>8459</v>
      </c>
      <c r="B7279" t="s">
        <v>4919</v>
      </c>
      <c r="C7279" t="s">
        <v>859</v>
      </c>
      <c r="D7279" t="s">
        <v>2904</v>
      </c>
      <c r="E7279">
        <v>8</v>
      </c>
      <c r="F7279" s="8">
        <f>DATE(YEAR(project_c[[#This Row],[order_date]]),MONTH(project_c[[#This Row],[order_date]]),1)</f>
        <v>45078</v>
      </c>
      <c r="G7279" s="1">
        <v>45087</v>
      </c>
      <c r="H7279">
        <v>4</v>
      </c>
      <c r="I7279">
        <v>35.369999999999997</v>
      </c>
      <c r="J7279">
        <v>1078.0160000000001</v>
      </c>
      <c r="K7279">
        <v>795.05600000000004</v>
      </c>
      <c r="L7279" t="s">
        <v>860</v>
      </c>
      <c r="M7279" t="s">
        <v>38</v>
      </c>
      <c r="N7279" t="s">
        <v>10</v>
      </c>
      <c r="O7279" t="s">
        <v>77</v>
      </c>
      <c r="P7279" t="s">
        <v>2905</v>
      </c>
      <c r="Q7279" t="s">
        <v>2522</v>
      </c>
      <c r="R7279" t="s">
        <v>2559</v>
      </c>
      <c r="S7279" t="s">
        <v>13</v>
      </c>
    </row>
    <row r="7280" spans="1:19" x14ac:dyDescent="0.35">
      <c r="A7280">
        <v>8999</v>
      </c>
      <c r="B7280" t="s">
        <v>4919</v>
      </c>
      <c r="C7280" t="s">
        <v>859</v>
      </c>
      <c r="D7280" t="s">
        <v>2892</v>
      </c>
      <c r="E7280">
        <v>7</v>
      </c>
      <c r="F7280" s="8">
        <f>DATE(YEAR(project_c[[#This Row],[order_date]]),MONTH(project_c[[#This Row],[order_date]]),1)</f>
        <v>45078</v>
      </c>
      <c r="G7280" s="1">
        <v>45107</v>
      </c>
      <c r="H7280">
        <v>4</v>
      </c>
      <c r="I7280">
        <v>65.13</v>
      </c>
      <c r="J7280">
        <v>1085.42</v>
      </c>
      <c r="K7280">
        <v>629.51</v>
      </c>
      <c r="L7280" t="s">
        <v>860</v>
      </c>
      <c r="M7280" t="s">
        <v>38</v>
      </c>
      <c r="N7280" t="s">
        <v>10</v>
      </c>
      <c r="O7280" t="s">
        <v>77</v>
      </c>
      <c r="P7280" t="s">
        <v>2893</v>
      </c>
      <c r="Q7280" t="s">
        <v>2522</v>
      </c>
      <c r="R7280" t="s">
        <v>2559</v>
      </c>
      <c r="S7280" t="s">
        <v>13</v>
      </c>
    </row>
    <row r="7281" spans="1:19" x14ac:dyDescent="0.35">
      <c r="A7281">
        <v>10081</v>
      </c>
      <c r="B7281" t="s">
        <v>4918</v>
      </c>
      <c r="C7281" t="s">
        <v>859</v>
      </c>
      <c r="D7281" t="s">
        <v>3838</v>
      </c>
      <c r="E7281">
        <v>4</v>
      </c>
      <c r="F7281" s="8">
        <f>DATE(YEAR(project_c[[#This Row],[order_date]]),MONTH(project_c[[#This Row],[order_date]]),1)</f>
        <v>45292</v>
      </c>
      <c r="G7281" s="1">
        <v>45297</v>
      </c>
      <c r="H7281">
        <v>4</v>
      </c>
      <c r="I7281">
        <v>4.91</v>
      </c>
      <c r="J7281">
        <v>27.561599999999999</v>
      </c>
      <c r="K7281">
        <v>7.9215999999999998</v>
      </c>
      <c r="L7281" t="s">
        <v>860</v>
      </c>
      <c r="M7281" t="s">
        <v>38</v>
      </c>
      <c r="N7281" t="s">
        <v>10</v>
      </c>
      <c r="O7281" t="s">
        <v>77</v>
      </c>
      <c r="P7281" t="s">
        <v>3839</v>
      </c>
      <c r="Q7281" t="s">
        <v>2522</v>
      </c>
      <c r="R7281" t="s">
        <v>2523</v>
      </c>
      <c r="S7281" t="s">
        <v>13</v>
      </c>
    </row>
    <row r="7282" spans="1:19" x14ac:dyDescent="0.35">
      <c r="A7282">
        <v>10131</v>
      </c>
      <c r="B7282" t="s">
        <v>4920</v>
      </c>
      <c r="C7282" t="s">
        <v>859</v>
      </c>
      <c r="D7282" t="s">
        <v>3838</v>
      </c>
      <c r="E7282">
        <v>2</v>
      </c>
      <c r="F7282" s="8">
        <f>DATE(YEAR(project_c[[#This Row],[order_date]]),MONTH(project_c[[#This Row],[order_date]]),1)</f>
        <v>45352</v>
      </c>
      <c r="G7282" s="1">
        <v>45370</v>
      </c>
      <c r="H7282">
        <v>1</v>
      </c>
      <c r="I7282">
        <v>4.91</v>
      </c>
      <c r="J7282">
        <v>13.780799999999999</v>
      </c>
      <c r="K7282">
        <v>3.9607999999999999</v>
      </c>
      <c r="L7282" t="s">
        <v>860</v>
      </c>
      <c r="M7282" t="s">
        <v>38</v>
      </c>
      <c r="N7282" t="s">
        <v>10</v>
      </c>
      <c r="O7282" t="s">
        <v>77</v>
      </c>
      <c r="P7282" t="s">
        <v>3839</v>
      </c>
      <c r="Q7282" t="s">
        <v>2522</v>
      </c>
      <c r="R7282" t="s">
        <v>2523</v>
      </c>
      <c r="S7282" t="s">
        <v>13</v>
      </c>
    </row>
    <row r="7283" spans="1:19" x14ac:dyDescent="0.35">
      <c r="A7283">
        <v>10185</v>
      </c>
      <c r="B7283" t="s">
        <v>4918</v>
      </c>
      <c r="C7283" t="s">
        <v>859</v>
      </c>
      <c r="D7283" t="s">
        <v>3838</v>
      </c>
      <c r="E7283">
        <v>3</v>
      </c>
      <c r="F7283" s="8">
        <f>DATE(YEAR(project_c[[#This Row],[order_date]]),MONTH(project_c[[#This Row],[order_date]]),1)</f>
        <v>45352</v>
      </c>
      <c r="G7283" s="1">
        <v>45361</v>
      </c>
      <c r="H7283">
        <v>2</v>
      </c>
      <c r="I7283">
        <v>4.91</v>
      </c>
      <c r="J7283">
        <v>20.671199999999999</v>
      </c>
      <c r="K7283">
        <v>5.9412000000000003</v>
      </c>
      <c r="L7283" t="s">
        <v>860</v>
      </c>
      <c r="M7283" t="s">
        <v>38</v>
      </c>
      <c r="N7283" t="s">
        <v>10</v>
      </c>
      <c r="O7283" t="s">
        <v>77</v>
      </c>
      <c r="P7283" t="s">
        <v>3839</v>
      </c>
      <c r="Q7283" t="s">
        <v>2522</v>
      </c>
      <c r="R7283" t="s">
        <v>2523</v>
      </c>
      <c r="S7283" t="s">
        <v>13</v>
      </c>
    </row>
    <row r="7284" spans="1:19" x14ac:dyDescent="0.35">
      <c r="A7284">
        <v>10657</v>
      </c>
      <c r="B7284" t="s">
        <v>4920</v>
      </c>
      <c r="C7284" t="s">
        <v>859</v>
      </c>
      <c r="D7284" t="s">
        <v>3838</v>
      </c>
      <c r="E7284">
        <v>2</v>
      </c>
      <c r="F7284" s="8">
        <f>DATE(YEAR(project_c[[#This Row],[order_date]]),MONTH(project_c[[#This Row],[order_date]]),1)</f>
        <v>45352</v>
      </c>
      <c r="G7284" s="1">
        <v>45374</v>
      </c>
      <c r="H7284">
        <v>3</v>
      </c>
      <c r="I7284">
        <v>4.91</v>
      </c>
      <c r="J7284">
        <v>13.780799999999999</v>
      </c>
      <c r="K7284">
        <v>3.9607999999999999</v>
      </c>
      <c r="L7284" t="s">
        <v>860</v>
      </c>
      <c r="M7284" t="s">
        <v>38</v>
      </c>
      <c r="N7284" t="s">
        <v>10</v>
      </c>
      <c r="O7284" t="s">
        <v>77</v>
      </c>
      <c r="P7284" t="s">
        <v>3839</v>
      </c>
      <c r="Q7284" t="s">
        <v>2522</v>
      </c>
      <c r="R7284" t="s">
        <v>2523</v>
      </c>
      <c r="S7284" t="s">
        <v>13</v>
      </c>
    </row>
    <row r="7285" spans="1:19" x14ac:dyDescent="0.35">
      <c r="A7285">
        <v>10904</v>
      </c>
      <c r="B7285" t="s">
        <v>4918</v>
      </c>
      <c r="C7285" t="s">
        <v>859</v>
      </c>
      <c r="D7285" t="s">
        <v>3838</v>
      </c>
      <c r="E7285">
        <v>4</v>
      </c>
      <c r="F7285" s="8">
        <f>DATE(YEAR(project_c[[#This Row],[order_date]]),MONTH(project_c[[#This Row],[order_date]]),1)</f>
        <v>45292</v>
      </c>
      <c r="G7285" s="1">
        <v>45305</v>
      </c>
      <c r="H7285">
        <v>1</v>
      </c>
      <c r="I7285">
        <v>4.91</v>
      </c>
      <c r="J7285">
        <v>27.561599999999999</v>
      </c>
      <c r="K7285">
        <v>7.9215999999999998</v>
      </c>
      <c r="L7285" t="s">
        <v>860</v>
      </c>
      <c r="M7285" t="s">
        <v>38</v>
      </c>
      <c r="N7285" t="s">
        <v>10</v>
      </c>
      <c r="O7285" t="s">
        <v>77</v>
      </c>
      <c r="P7285" t="s">
        <v>3839</v>
      </c>
      <c r="Q7285" t="s">
        <v>2522</v>
      </c>
      <c r="R7285" t="s">
        <v>2523</v>
      </c>
      <c r="S7285" t="s">
        <v>13</v>
      </c>
    </row>
    <row r="7286" spans="1:19" x14ac:dyDescent="0.35">
      <c r="A7286">
        <v>11305</v>
      </c>
      <c r="B7286" t="s">
        <v>4917</v>
      </c>
      <c r="C7286" t="s">
        <v>859</v>
      </c>
      <c r="D7286" t="s">
        <v>3838</v>
      </c>
      <c r="E7286">
        <v>5</v>
      </c>
      <c r="F7286" s="8">
        <f>DATE(YEAR(project_c[[#This Row],[order_date]]),MONTH(project_c[[#This Row],[order_date]]),1)</f>
        <v>45292</v>
      </c>
      <c r="G7286" s="1">
        <v>45296</v>
      </c>
      <c r="H7286">
        <v>3</v>
      </c>
      <c r="I7286">
        <v>4.91</v>
      </c>
      <c r="J7286">
        <v>34.451999999999998</v>
      </c>
      <c r="K7286">
        <v>9.9019999999999992</v>
      </c>
      <c r="L7286" t="s">
        <v>860</v>
      </c>
      <c r="M7286" t="s">
        <v>38</v>
      </c>
      <c r="N7286" t="s">
        <v>10</v>
      </c>
      <c r="O7286" t="s">
        <v>77</v>
      </c>
      <c r="P7286" t="s">
        <v>3839</v>
      </c>
      <c r="Q7286" t="s">
        <v>2522</v>
      </c>
      <c r="R7286" t="s">
        <v>2523</v>
      </c>
      <c r="S7286" t="s">
        <v>13</v>
      </c>
    </row>
    <row r="7287" spans="1:19" x14ac:dyDescent="0.35">
      <c r="A7287">
        <v>12693</v>
      </c>
      <c r="B7287" t="s">
        <v>4920</v>
      </c>
      <c r="C7287" t="s">
        <v>859</v>
      </c>
      <c r="D7287" t="s">
        <v>3838</v>
      </c>
      <c r="E7287">
        <v>2</v>
      </c>
      <c r="F7287" s="8">
        <f>DATE(YEAR(project_c[[#This Row],[order_date]]),MONTH(project_c[[#This Row],[order_date]]),1)</f>
        <v>45413</v>
      </c>
      <c r="G7287" s="1">
        <v>45418</v>
      </c>
      <c r="H7287">
        <v>3</v>
      </c>
      <c r="I7287">
        <v>4.91</v>
      </c>
      <c r="J7287">
        <v>13.780799999999999</v>
      </c>
      <c r="K7287">
        <v>3.9607999999999999</v>
      </c>
      <c r="L7287" t="s">
        <v>860</v>
      </c>
      <c r="M7287" t="s">
        <v>38</v>
      </c>
      <c r="N7287" t="s">
        <v>10</v>
      </c>
      <c r="O7287" t="s">
        <v>77</v>
      </c>
      <c r="P7287" t="s">
        <v>3839</v>
      </c>
      <c r="Q7287" t="s">
        <v>2522</v>
      </c>
      <c r="R7287" t="s">
        <v>2523</v>
      </c>
      <c r="S7287" t="s">
        <v>13</v>
      </c>
    </row>
    <row r="7288" spans="1:19" x14ac:dyDescent="0.35">
      <c r="A7288">
        <v>12834</v>
      </c>
      <c r="B7288" t="s">
        <v>4917</v>
      </c>
      <c r="C7288" t="s">
        <v>859</v>
      </c>
      <c r="D7288" t="s">
        <v>3838</v>
      </c>
      <c r="E7288">
        <v>1</v>
      </c>
      <c r="F7288" s="8">
        <f>DATE(YEAR(project_c[[#This Row],[order_date]]),MONTH(project_c[[#This Row],[order_date]]),1)</f>
        <v>45566</v>
      </c>
      <c r="G7288" s="1">
        <v>45580</v>
      </c>
      <c r="H7288">
        <v>1</v>
      </c>
      <c r="I7288">
        <v>4.91</v>
      </c>
      <c r="J7288">
        <v>6.8903999999999996</v>
      </c>
      <c r="K7288">
        <v>1.9803999999999999</v>
      </c>
      <c r="L7288" t="s">
        <v>860</v>
      </c>
      <c r="M7288" t="s">
        <v>38</v>
      </c>
      <c r="N7288" t="s">
        <v>10</v>
      </c>
      <c r="O7288" t="s">
        <v>77</v>
      </c>
      <c r="P7288" t="s">
        <v>3839</v>
      </c>
      <c r="Q7288" t="s">
        <v>2522</v>
      </c>
      <c r="R7288" t="s">
        <v>2523</v>
      </c>
      <c r="S7288" t="s">
        <v>13</v>
      </c>
    </row>
    <row r="7289" spans="1:19" x14ac:dyDescent="0.35">
      <c r="A7289">
        <v>13486</v>
      </c>
      <c r="B7289" t="s">
        <v>4920</v>
      </c>
      <c r="C7289" t="s">
        <v>859</v>
      </c>
      <c r="D7289" t="s">
        <v>3838</v>
      </c>
      <c r="E7289">
        <v>1</v>
      </c>
      <c r="F7289" s="8">
        <f>DATE(YEAR(project_c[[#This Row],[order_date]]),MONTH(project_c[[#This Row],[order_date]]),1)</f>
        <v>45536</v>
      </c>
      <c r="G7289" s="1">
        <v>45549</v>
      </c>
      <c r="H7289">
        <v>2</v>
      </c>
      <c r="I7289">
        <v>4.91</v>
      </c>
      <c r="J7289">
        <v>6.8903999999999996</v>
      </c>
      <c r="K7289">
        <v>1.9803999999999999</v>
      </c>
      <c r="L7289" t="s">
        <v>860</v>
      </c>
      <c r="M7289" t="s">
        <v>38</v>
      </c>
      <c r="N7289" t="s">
        <v>10</v>
      </c>
      <c r="O7289" t="s">
        <v>77</v>
      </c>
      <c r="P7289" t="s">
        <v>3839</v>
      </c>
      <c r="Q7289" t="s">
        <v>2522</v>
      </c>
      <c r="R7289" t="s">
        <v>2523</v>
      </c>
      <c r="S7289" t="s">
        <v>13</v>
      </c>
    </row>
    <row r="7290" spans="1:19" x14ac:dyDescent="0.35">
      <c r="A7290">
        <v>14215</v>
      </c>
      <c r="B7290" t="s">
        <v>4918</v>
      </c>
      <c r="C7290" t="s">
        <v>859</v>
      </c>
      <c r="D7290" t="s">
        <v>3838</v>
      </c>
      <c r="E7290">
        <v>1</v>
      </c>
      <c r="F7290" s="8">
        <f>DATE(YEAR(project_c[[#This Row],[order_date]]),MONTH(project_c[[#This Row],[order_date]]),1)</f>
        <v>45627</v>
      </c>
      <c r="G7290" s="1">
        <v>45641</v>
      </c>
      <c r="H7290">
        <v>1</v>
      </c>
      <c r="I7290">
        <v>4.91</v>
      </c>
      <c r="J7290">
        <v>6.8903999999999996</v>
      </c>
      <c r="K7290">
        <v>1.9803999999999999</v>
      </c>
      <c r="L7290" t="s">
        <v>860</v>
      </c>
      <c r="M7290" t="s">
        <v>38</v>
      </c>
      <c r="N7290" t="s">
        <v>10</v>
      </c>
      <c r="O7290" t="s">
        <v>77</v>
      </c>
      <c r="P7290" t="s">
        <v>3839</v>
      </c>
      <c r="Q7290" t="s">
        <v>2522</v>
      </c>
      <c r="R7290" t="s">
        <v>2523</v>
      </c>
      <c r="S7290" t="s">
        <v>13</v>
      </c>
    </row>
    <row r="7291" spans="1:19" x14ac:dyDescent="0.35">
      <c r="A7291">
        <v>14527</v>
      </c>
      <c r="B7291" t="s">
        <v>4920</v>
      </c>
      <c r="C7291" t="s">
        <v>859</v>
      </c>
      <c r="D7291" t="s">
        <v>3838</v>
      </c>
      <c r="E7291">
        <v>1</v>
      </c>
      <c r="F7291" s="8">
        <f>DATE(YEAR(project_c[[#This Row],[order_date]]),MONTH(project_c[[#This Row],[order_date]]),1)</f>
        <v>45566</v>
      </c>
      <c r="G7291" s="1">
        <v>45567</v>
      </c>
      <c r="H7291">
        <v>2</v>
      </c>
      <c r="I7291">
        <v>4.91</v>
      </c>
      <c r="J7291">
        <v>6.8903999999999996</v>
      </c>
      <c r="K7291">
        <v>1.9803999999999999</v>
      </c>
      <c r="L7291" t="s">
        <v>860</v>
      </c>
      <c r="M7291" t="s">
        <v>38</v>
      </c>
      <c r="N7291" t="s">
        <v>10</v>
      </c>
      <c r="O7291" t="s">
        <v>77</v>
      </c>
      <c r="P7291" t="s">
        <v>3839</v>
      </c>
      <c r="Q7291" t="s">
        <v>2522</v>
      </c>
      <c r="R7291" t="s">
        <v>2523</v>
      </c>
      <c r="S7291" t="s">
        <v>13</v>
      </c>
    </row>
    <row r="7292" spans="1:19" x14ac:dyDescent="0.35">
      <c r="A7292">
        <v>1728</v>
      </c>
      <c r="B7292" t="s">
        <v>4919</v>
      </c>
      <c r="C7292" t="s">
        <v>862</v>
      </c>
      <c r="D7292" t="s">
        <v>2594</v>
      </c>
      <c r="E7292">
        <v>2</v>
      </c>
      <c r="F7292" s="8">
        <f>DATE(YEAR(project_c[[#This Row],[order_date]]),MONTH(project_c[[#This Row],[order_date]]),1)</f>
        <v>44105</v>
      </c>
      <c r="G7292" s="1">
        <v>44107</v>
      </c>
      <c r="H7292">
        <v>6</v>
      </c>
      <c r="I7292">
        <v>13.85</v>
      </c>
      <c r="J7292">
        <v>61.567999999999998</v>
      </c>
      <c r="K7292">
        <v>33.868000000000002</v>
      </c>
      <c r="L7292" t="s">
        <v>863</v>
      </c>
      <c r="M7292" t="s">
        <v>26</v>
      </c>
      <c r="N7292" t="s">
        <v>10</v>
      </c>
      <c r="O7292" t="s">
        <v>101</v>
      </c>
      <c r="P7292" t="s">
        <v>2595</v>
      </c>
      <c r="Q7292" t="s">
        <v>2522</v>
      </c>
      <c r="R7292" t="s">
        <v>2559</v>
      </c>
      <c r="S7292" t="s">
        <v>23</v>
      </c>
    </row>
    <row r="7293" spans="1:19" x14ac:dyDescent="0.35">
      <c r="A7293">
        <v>1729</v>
      </c>
      <c r="B7293" t="s">
        <v>4919</v>
      </c>
      <c r="C7293" t="s">
        <v>862</v>
      </c>
      <c r="D7293" t="s">
        <v>2795</v>
      </c>
      <c r="E7293">
        <v>3</v>
      </c>
      <c r="F7293" s="8">
        <f>DATE(YEAR(project_c[[#This Row],[order_date]]),MONTH(project_c[[#This Row],[order_date]]),1)</f>
        <v>44105</v>
      </c>
      <c r="G7293" s="1">
        <v>44107</v>
      </c>
      <c r="H7293">
        <v>6</v>
      </c>
      <c r="I7293">
        <v>1.01</v>
      </c>
      <c r="J7293">
        <v>6.1920000000000002</v>
      </c>
      <c r="K7293">
        <v>3.1619999999999999</v>
      </c>
      <c r="L7293" t="s">
        <v>863</v>
      </c>
      <c r="M7293" t="s">
        <v>26</v>
      </c>
      <c r="N7293" t="s">
        <v>10</v>
      </c>
      <c r="O7293" t="s">
        <v>101</v>
      </c>
      <c r="P7293" t="s">
        <v>2796</v>
      </c>
      <c r="Q7293" t="s">
        <v>2522</v>
      </c>
      <c r="R7293" t="s">
        <v>2528</v>
      </c>
      <c r="S7293" t="s">
        <v>23</v>
      </c>
    </row>
    <row r="7294" spans="1:19" x14ac:dyDescent="0.35">
      <c r="A7294">
        <v>828</v>
      </c>
      <c r="B7294" t="s">
        <v>4919</v>
      </c>
      <c r="C7294" t="s">
        <v>862</v>
      </c>
      <c r="D7294" t="s">
        <v>4152</v>
      </c>
      <c r="E7294">
        <v>3</v>
      </c>
      <c r="F7294" s="8">
        <f>DATE(YEAR(project_c[[#This Row],[order_date]]),MONTH(project_c[[#This Row],[order_date]]),1)</f>
        <v>44075</v>
      </c>
      <c r="G7294" s="1">
        <v>44095</v>
      </c>
      <c r="H7294">
        <v>4</v>
      </c>
      <c r="I7294">
        <v>4.18</v>
      </c>
      <c r="J7294">
        <v>66.03</v>
      </c>
      <c r="K7294">
        <v>53.49</v>
      </c>
      <c r="L7294" t="s">
        <v>863</v>
      </c>
      <c r="M7294" t="s">
        <v>26</v>
      </c>
      <c r="N7294" t="s">
        <v>10</v>
      </c>
      <c r="O7294" t="s">
        <v>101</v>
      </c>
      <c r="P7294" t="s">
        <v>4153</v>
      </c>
      <c r="Q7294" t="s">
        <v>2522</v>
      </c>
      <c r="R7294" t="s">
        <v>2528</v>
      </c>
      <c r="S7294" t="s">
        <v>23</v>
      </c>
    </row>
    <row r="7295" spans="1:19" x14ac:dyDescent="0.35">
      <c r="A7295">
        <v>2092</v>
      </c>
      <c r="B7295" t="s">
        <v>4918</v>
      </c>
      <c r="C7295" t="s">
        <v>862</v>
      </c>
      <c r="D7295" t="s">
        <v>4583</v>
      </c>
      <c r="E7295">
        <v>5</v>
      </c>
      <c r="F7295" s="8">
        <f>DATE(YEAR(project_c[[#This Row],[order_date]]),MONTH(project_c[[#This Row],[order_date]]),1)</f>
        <v>44256</v>
      </c>
      <c r="G7295" s="1">
        <v>44284</v>
      </c>
      <c r="H7295">
        <v>2</v>
      </c>
      <c r="I7295">
        <v>116.69</v>
      </c>
      <c r="J7295">
        <v>933.52</v>
      </c>
      <c r="K7295">
        <v>350.07</v>
      </c>
      <c r="L7295" t="s">
        <v>863</v>
      </c>
      <c r="M7295" t="s">
        <v>26</v>
      </c>
      <c r="N7295" t="s">
        <v>10</v>
      </c>
      <c r="O7295" t="s">
        <v>101</v>
      </c>
      <c r="P7295" t="s">
        <v>4584</v>
      </c>
      <c r="Q7295" t="s">
        <v>4250</v>
      </c>
      <c r="R7295" t="s">
        <v>4273</v>
      </c>
      <c r="S7295" t="s">
        <v>23</v>
      </c>
    </row>
    <row r="7296" spans="1:19" x14ac:dyDescent="0.35">
      <c r="A7296">
        <v>2179</v>
      </c>
      <c r="B7296" t="s">
        <v>4920</v>
      </c>
      <c r="C7296" t="s">
        <v>862</v>
      </c>
      <c r="D7296" t="s">
        <v>3642</v>
      </c>
      <c r="E7296">
        <v>6</v>
      </c>
      <c r="F7296" s="8">
        <f>DATE(YEAR(project_c[[#This Row],[order_date]]),MONTH(project_c[[#This Row],[order_date]]),1)</f>
        <v>44378</v>
      </c>
      <c r="G7296" s="1">
        <v>44390</v>
      </c>
      <c r="H7296">
        <v>2</v>
      </c>
      <c r="I7296">
        <v>2.84</v>
      </c>
      <c r="J7296">
        <v>8.3160000000000007</v>
      </c>
      <c r="K7296">
        <v>-8.7240000000000002</v>
      </c>
      <c r="L7296" t="s">
        <v>863</v>
      </c>
      <c r="M7296" t="s">
        <v>26</v>
      </c>
      <c r="N7296" t="s">
        <v>10</v>
      </c>
      <c r="O7296" t="s">
        <v>101</v>
      </c>
      <c r="P7296" t="s">
        <v>3643</v>
      </c>
      <c r="Q7296" t="s">
        <v>2522</v>
      </c>
      <c r="R7296" t="s">
        <v>2523</v>
      </c>
      <c r="S7296" t="s">
        <v>23</v>
      </c>
    </row>
    <row r="7297" spans="1:19" x14ac:dyDescent="0.35">
      <c r="A7297">
        <v>5648</v>
      </c>
      <c r="B7297" t="s">
        <v>4919</v>
      </c>
      <c r="C7297" t="s">
        <v>862</v>
      </c>
      <c r="D7297" t="s">
        <v>3418</v>
      </c>
      <c r="E7297">
        <v>1</v>
      </c>
      <c r="F7297" s="8">
        <f>DATE(YEAR(project_c[[#This Row],[order_date]]),MONTH(project_c[[#This Row],[order_date]]),1)</f>
        <v>44896</v>
      </c>
      <c r="G7297" s="1">
        <v>44905</v>
      </c>
      <c r="H7297">
        <v>4</v>
      </c>
      <c r="I7297">
        <v>1.56</v>
      </c>
      <c r="J7297">
        <v>5.18</v>
      </c>
      <c r="K7297">
        <v>3.62</v>
      </c>
      <c r="L7297" t="s">
        <v>863</v>
      </c>
      <c r="M7297" t="s">
        <v>26</v>
      </c>
      <c r="N7297" t="s">
        <v>10</v>
      </c>
      <c r="O7297" t="s">
        <v>101</v>
      </c>
      <c r="P7297" t="s">
        <v>3419</v>
      </c>
      <c r="Q7297" t="s">
        <v>2522</v>
      </c>
      <c r="R7297" t="s">
        <v>2542</v>
      </c>
      <c r="S7297" t="s">
        <v>23</v>
      </c>
    </row>
    <row r="7298" spans="1:19" x14ac:dyDescent="0.35">
      <c r="A7298">
        <v>6904</v>
      </c>
      <c r="B7298" t="s">
        <v>4917</v>
      </c>
      <c r="C7298" t="s">
        <v>862</v>
      </c>
      <c r="D7298" t="s">
        <v>2208</v>
      </c>
      <c r="E7298">
        <v>8</v>
      </c>
      <c r="F7298" s="8">
        <f>DATE(YEAR(project_c[[#This Row],[order_date]]),MONTH(project_c[[#This Row],[order_date]]),1)</f>
        <v>45200</v>
      </c>
      <c r="G7298" s="1">
        <v>45220</v>
      </c>
      <c r="H7298">
        <v>0</v>
      </c>
      <c r="I7298">
        <v>46.8</v>
      </c>
      <c r="J7298">
        <v>1439.92</v>
      </c>
      <c r="K7298">
        <v>1065.52</v>
      </c>
      <c r="L7298" t="s">
        <v>863</v>
      </c>
      <c r="M7298" t="s">
        <v>26</v>
      </c>
      <c r="N7298" t="s">
        <v>10</v>
      </c>
      <c r="O7298" t="s">
        <v>101</v>
      </c>
      <c r="P7298" t="s">
        <v>2209</v>
      </c>
      <c r="Q7298" t="s">
        <v>1901</v>
      </c>
      <c r="R7298" t="s">
        <v>1902</v>
      </c>
      <c r="S7298" t="s">
        <v>23</v>
      </c>
    </row>
    <row r="7299" spans="1:19" x14ac:dyDescent="0.35">
      <c r="A7299">
        <v>6905</v>
      </c>
      <c r="B7299" t="s">
        <v>4917</v>
      </c>
      <c r="C7299" t="s">
        <v>862</v>
      </c>
      <c r="D7299" t="s">
        <v>4561</v>
      </c>
      <c r="E7299">
        <v>1</v>
      </c>
      <c r="F7299" s="8">
        <f>DATE(YEAR(project_c[[#This Row],[order_date]]),MONTH(project_c[[#This Row],[order_date]]),1)</f>
        <v>45200</v>
      </c>
      <c r="G7299" s="1">
        <v>45220</v>
      </c>
      <c r="H7299">
        <v>0</v>
      </c>
      <c r="I7299">
        <v>81.78</v>
      </c>
      <c r="J7299">
        <v>209.69</v>
      </c>
      <c r="K7299">
        <v>127.91</v>
      </c>
      <c r="L7299" t="s">
        <v>863</v>
      </c>
      <c r="M7299" t="s">
        <v>26</v>
      </c>
      <c r="N7299" t="s">
        <v>10</v>
      </c>
      <c r="O7299" t="s">
        <v>101</v>
      </c>
      <c r="P7299" t="s">
        <v>4562</v>
      </c>
      <c r="Q7299" t="s">
        <v>4250</v>
      </c>
      <c r="R7299" t="s">
        <v>4306</v>
      </c>
      <c r="S7299" t="s">
        <v>23</v>
      </c>
    </row>
    <row r="7300" spans="1:19" x14ac:dyDescent="0.35">
      <c r="A7300">
        <v>7918</v>
      </c>
      <c r="B7300" t="s">
        <v>4920</v>
      </c>
      <c r="C7300" t="s">
        <v>862</v>
      </c>
      <c r="D7300" t="s">
        <v>2912</v>
      </c>
      <c r="E7300">
        <v>1</v>
      </c>
      <c r="F7300" s="8">
        <f>DATE(YEAR(project_c[[#This Row],[order_date]]),MONTH(project_c[[#This Row],[order_date]]),1)</f>
        <v>45170</v>
      </c>
      <c r="G7300" s="1">
        <v>45195</v>
      </c>
      <c r="H7300">
        <v>2</v>
      </c>
      <c r="I7300">
        <v>1.45</v>
      </c>
      <c r="J7300">
        <v>2.2240000000000002</v>
      </c>
      <c r="K7300">
        <v>0.77400000000000002</v>
      </c>
      <c r="L7300" t="s">
        <v>863</v>
      </c>
      <c r="M7300" t="s">
        <v>26</v>
      </c>
      <c r="N7300" t="s">
        <v>10</v>
      </c>
      <c r="O7300" t="s">
        <v>101</v>
      </c>
      <c r="P7300" t="s">
        <v>2913</v>
      </c>
      <c r="Q7300" t="s">
        <v>2522</v>
      </c>
      <c r="R7300" t="s">
        <v>2528</v>
      </c>
      <c r="S7300" t="s">
        <v>23</v>
      </c>
    </row>
    <row r="7301" spans="1:19" x14ac:dyDescent="0.35">
      <c r="A7301">
        <v>10077</v>
      </c>
      <c r="B7301" t="s">
        <v>4918</v>
      </c>
      <c r="C7301" t="s">
        <v>862</v>
      </c>
      <c r="D7301" t="s">
        <v>4034</v>
      </c>
      <c r="E7301">
        <v>4</v>
      </c>
      <c r="F7301" s="8">
        <f>DATE(YEAR(project_c[[#This Row],[order_date]]),MONTH(project_c[[#This Row],[order_date]]),1)</f>
        <v>45352</v>
      </c>
      <c r="G7301" s="1">
        <v>45377</v>
      </c>
      <c r="H7301">
        <v>5</v>
      </c>
      <c r="I7301">
        <v>6.09</v>
      </c>
      <c r="J7301">
        <v>42.319200000000002</v>
      </c>
      <c r="K7301">
        <v>17.959199999999999</v>
      </c>
      <c r="L7301" t="s">
        <v>863</v>
      </c>
      <c r="M7301" t="s">
        <v>26</v>
      </c>
      <c r="N7301" t="s">
        <v>10</v>
      </c>
      <c r="O7301" t="s">
        <v>101</v>
      </c>
      <c r="P7301" t="s">
        <v>4035</v>
      </c>
      <c r="Q7301" t="s">
        <v>2522</v>
      </c>
      <c r="R7301" t="s">
        <v>2523</v>
      </c>
      <c r="S7301" t="s">
        <v>23</v>
      </c>
    </row>
    <row r="7302" spans="1:19" x14ac:dyDescent="0.35">
      <c r="A7302">
        <v>10426</v>
      </c>
      <c r="B7302" t="s">
        <v>4917</v>
      </c>
      <c r="C7302" t="s">
        <v>862</v>
      </c>
      <c r="D7302" t="s">
        <v>4034</v>
      </c>
      <c r="E7302">
        <v>4</v>
      </c>
      <c r="F7302" s="8">
        <f>DATE(YEAR(project_c[[#This Row],[order_date]]),MONTH(project_c[[#This Row],[order_date]]),1)</f>
        <v>45292</v>
      </c>
      <c r="G7302" s="1">
        <v>45314</v>
      </c>
      <c r="H7302">
        <v>1</v>
      </c>
      <c r="I7302">
        <v>6.09</v>
      </c>
      <c r="J7302">
        <v>42.319200000000002</v>
      </c>
      <c r="K7302">
        <v>17.959199999999999</v>
      </c>
      <c r="L7302" t="s">
        <v>863</v>
      </c>
      <c r="M7302" t="s">
        <v>26</v>
      </c>
      <c r="N7302" t="s">
        <v>10</v>
      </c>
      <c r="O7302" t="s">
        <v>101</v>
      </c>
      <c r="P7302" t="s">
        <v>4035</v>
      </c>
      <c r="Q7302" t="s">
        <v>2522</v>
      </c>
      <c r="R7302" t="s">
        <v>2523</v>
      </c>
      <c r="S7302" t="s">
        <v>23</v>
      </c>
    </row>
    <row r="7303" spans="1:19" x14ac:dyDescent="0.35">
      <c r="A7303">
        <v>10678</v>
      </c>
      <c r="B7303" t="s">
        <v>4920</v>
      </c>
      <c r="C7303" t="s">
        <v>862</v>
      </c>
      <c r="D7303" t="s">
        <v>4034</v>
      </c>
      <c r="E7303">
        <v>5</v>
      </c>
      <c r="F7303" s="8">
        <f>DATE(YEAR(project_c[[#This Row],[order_date]]),MONTH(project_c[[#This Row],[order_date]]),1)</f>
        <v>45352</v>
      </c>
      <c r="G7303" s="1">
        <v>45372</v>
      </c>
      <c r="H7303">
        <v>3</v>
      </c>
      <c r="I7303">
        <v>6.09</v>
      </c>
      <c r="J7303">
        <v>52.899000000000001</v>
      </c>
      <c r="K7303">
        <v>22.449000000000002</v>
      </c>
      <c r="L7303" t="s">
        <v>863</v>
      </c>
      <c r="M7303" t="s">
        <v>26</v>
      </c>
      <c r="N7303" t="s">
        <v>10</v>
      </c>
      <c r="O7303" t="s">
        <v>101</v>
      </c>
      <c r="P7303" t="s">
        <v>4035</v>
      </c>
      <c r="Q7303" t="s">
        <v>2522</v>
      </c>
      <c r="R7303" t="s">
        <v>2523</v>
      </c>
      <c r="S7303" t="s">
        <v>23</v>
      </c>
    </row>
    <row r="7304" spans="1:19" x14ac:dyDescent="0.35">
      <c r="A7304">
        <v>10775</v>
      </c>
      <c r="B7304" t="s">
        <v>4918</v>
      </c>
      <c r="C7304" t="s">
        <v>862</v>
      </c>
      <c r="D7304" t="s">
        <v>4034</v>
      </c>
      <c r="E7304">
        <v>3</v>
      </c>
      <c r="F7304" s="8">
        <f>DATE(YEAR(project_c[[#This Row],[order_date]]),MONTH(project_c[[#This Row],[order_date]]),1)</f>
        <v>45352</v>
      </c>
      <c r="G7304" s="1">
        <v>45365</v>
      </c>
      <c r="H7304">
        <v>4</v>
      </c>
      <c r="I7304">
        <v>6.09</v>
      </c>
      <c r="J7304">
        <v>31.7394</v>
      </c>
      <c r="K7304">
        <v>13.4694</v>
      </c>
      <c r="L7304" t="s">
        <v>863</v>
      </c>
      <c r="M7304" t="s">
        <v>26</v>
      </c>
      <c r="N7304" t="s">
        <v>10</v>
      </c>
      <c r="O7304" t="s">
        <v>101</v>
      </c>
      <c r="P7304" t="s">
        <v>4035</v>
      </c>
      <c r="Q7304" t="s">
        <v>2522</v>
      </c>
      <c r="R7304" t="s">
        <v>2523</v>
      </c>
      <c r="S7304" t="s">
        <v>23</v>
      </c>
    </row>
    <row r="7305" spans="1:19" x14ac:dyDescent="0.35">
      <c r="A7305">
        <v>11001</v>
      </c>
      <c r="B7305" t="s">
        <v>4917</v>
      </c>
      <c r="C7305" t="s">
        <v>862</v>
      </c>
      <c r="D7305" t="s">
        <v>4034</v>
      </c>
      <c r="E7305">
        <v>4</v>
      </c>
      <c r="F7305" s="8">
        <f>DATE(YEAR(project_c[[#This Row],[order_date]]),MONTH(project_c[[#This Row],[order_date]]),1)</f>
        <v>45292</v>
      </c>
      <c r="G7305" s="1">
        <v>45319</v>
      </c>
      <c r="H7305">
        <v>3</v>
      </c>
      <c r="I7305">
        <v>6.09</v>
      </c>
      <c r="J7305">
        <v>42.319200000000002</v>
      </c>
      <c r="K7305">
        <v>17.959199999999999</v>
      </c>
      <c r="L7305" t="s">
        <v>863</v>
      </c>
      <c r="M7305" t="s">
        <v>26</v>
      </c>
      <c r="N7305" t="s">
        <v>10</v>
      </c>
      <c r="O7305" t="s">
        <v>101</v>
      </c>
      <c r="P7305" t="s">
        <v>4035</v>
      </c>
      <c r="Q7305" t="s">
        <v>2522</v>
      </c>
      <c r="R7305" t="s">
        <v>2523</v>
      </c>
      <c r="S7305" t="s">
        <v>23</v>
      </c>
    </row>
    <row r="7306" spans="1:19" x14ac:dyDescent="0.35">
      <c r="A7306">
        <v>11384</v>
      </c>
      <c r="B7306" t="s">
        <v>4917</v>
      </c>
      <c r="C7306" t="s">
        <v>862</v>
      </c>
      <c r="D7306" t="s">
        <v>4034</v>
      </c>
      <c r="E7306">
        <v>4</v>
      </c>
      <c r="F7306" s="8">
        <f>DATE(YEAR(project_c[[#This Row],[order_date]]),MONTH(project_c[[#This Row],[order_date]]),1)</f>
        <v>45292</v>
      </c>
      <c r="G7306" s="1">
        <v>45293</v>
      </c>
      <c r="H7306">
        <v>2</v>
      </c>
      <c r="I7306">
        <v>6.09</v>
      </c>
      <c r="J7306">
        <v>42.319200000000002</v>
      </c>
      <c r="K7306">
        <v>17.959199999999999</v>
      </c>
      <c r="L7306" t="s">
        <v>863</v>
      </c>
      <c r="M7306" t="s">
        <v>26</v>
      </c>
      <c r="N7306" t="s">
        <v>10</v>
      </c>
      <c r="O7306" t="s">
        <v>101</v>
      </c>
      <c r="P7306" t="s">
        <v>4035</v>
      </c>
      <c r="Q7306" t="s">
        <v>2522</v>
      </c>
      <c r="R7306" t="s">
        <v>2523</v>
      </c>
      <c r="S7306" t="s">
        <v>23</v>
      </c>
    </row>
    <row r="7307" spans="1:19" x14ac:dyDescent="0.35">
      <c r="A7307">
        <v>11546</v>
      </c>
      <c r="B7307" t="s">
        <v>4917</v>
      </c>
      <c r="C7307" t="s">
        <v>862</v>
      </c>
      <c r="D7307" t="s">
        <v>4034</v>
      </c>
      <c r="E7307">
        <v>2</v>
      </c>
      <c r="F7307" s="8">
        <f>DATE(YEAR(project_c[[#This Row],[order_date]]),MONTH(project_c[[#This Row],[order_date]]),1)</f>
        <v>45352</v>
      </c>
      <c r="G7307" s="1">
        <v>45370</v>
      </c>
      <c r="H7307">
        <v>2</v>
      </c>
      <c r="I7307">
        <v>6.09</v>
      </c>
      <c r="J7307">
        <v>21.159600000000001</v>
      </c>
      <c r="K7307">
        <v>8.9795999999999996</v>
      </c>
      <c r="L7307" t="s">
        <v>863</v>
      </c>
      <c r="M7307" t="s">
        <v>26</v>
      </c>
      <c r="N7307" t="s">
        <v>10</v>
      </c>
      <c r="O7307" t="s">
        <v>101</v>
      </c>
      <c r="P7307" t="s">
        <v>4035</v>
      </c>
      <c r="Q7307" t="s">
        <v>2522</v>
      </c>
      <c r="R7307" t="s">
        <v>2523</v>
      </c>
      <c r="S7307" t="s">
        <v>23</v>
      </c>
    </row>
    <row r="7308" spans="1:19" x14ac:dyDescent="0.35">
      <c r="A7308">
        <v>12538</v>
      </c>
      <c r="B7308" t="s">
        <v>4918</v>
      </c>
      <c r="C7308" t="s">
        <v>862</v>
      </c>
      <c r="D7308" t="s">
        <v>4034</v>
      </c>
      <c r="E7308">
        <v>2</v>
      </c>
      <c r="F7308" s="8">
        <f>DATE(YEAR(project_c[[#This Row],[order_date]]),MONTH(project_c[[#This Row],[order_date]]),1)</f>
        <v>45566</v>
      </c>
      <c r="G7308" s="1">
        <v>45577</v>
      </c>
      <c r="H7308">
        <v>1</v>
      </c>
      <c r="I7308">
        <v>6.09</v>
      </c>
      <c r="J7308">
        <v>21.159600000000001</v>
      </c>
      <c r="K7308">
        <v>8.9795999999999996</v>
      </c>
      <c r="L7308" t="s">
        <v>863</v>
      </c>
      <c r="M7308" t="s">
        <v>26</v>
      </c>
      <c r="N7308" t="s">
        <v>10</v>
      </c>
      <c r="O7308" t="s">
        <v>101</v>
      </c>
      <c r="P7308" t="s">
        <v>4035</v>
      </c>
      <c r="Q7308" t="s">
        <v>2522</v>
      </c>
      <c r="R7308" t="s">
        <v>2523</v>
      </c>
      <c r="S7308" t="s">
        <v>23</v>
      </c>
    </row>
    <row r="7309" spans="1:19" x14ac:dyDescent="0.35">
      <c r="A7309">
        <v>12650</v>
      </c>
      <c r="B7309" t="s">
        <v>4917</v>
      </c>
      <c r="C7309" t="s">
        <v>862</v>
      </c>
      <c r="D7309" t="s">
        <v>4034</v>
      </c>
      <c r="E7309">
        <v>2</v>
      </c>
      <c r="F7309" s="8">
        <f>DATE(YEAR(project_c[[#This Row],[order_date]]),MONTH(project_c[[#This Row],[order_date]]),1)</f>
        <v>45566</v>
      </c>
      <c r="G7309" s="1">
        <v>45589</v>
      </c>
      <c r="H7309">
        <v>2</v>
      </c>
      <c r="I7309">
        <v>6.09</v>
      </c>
      <c r="J7309">
        <v>21.159600000000001</v>
      </c>
      <c r="K7309">
        <v>8.9795999999999996</v>
      </c>
      <c r="L7309" t="s">
        <v>863</v>
      </c>
      <c r="M7309" t="s">
        <v>26</v>
      </c>
      <c r="N7309" t="s">
        <v>10</v>
      </c>
      <c r="O7309" t="s">
        <v>101</v>
      </c>
      <c r="P7309" t="s">
        <v>4035</v>
      </c>
      <c r="Q7309" t="s">
        <v>2522</v>
      </c>
      <c r="R7309" t="s">
        <v>2523</v>
      </c>
      <c r="S7309" t="s">
        <v>23</v>
      </c>
    </row>
    <row r="7310" spans="1:19" x14ac:dyDescent="0.35">
      <c r="A7310">
        <v>12815</v>
      </c>
      <c r="B7310" t="s">
        <v>4920</v>
      </c>
      <c r="C7310" t="s">
        <v>862</v>
      </c>
      <c r="D7310" t="s">
        <v>4034</v>
      </c>
      <c r="E7310">
        <v>1</v>
      </c>
      <c r="F7310" s="8">
        <f>DATE(YEAR(project_c[[#This Row],[order_date]]),MONTH(project_c[[#This Row],[order_date]]),1)</f>
        <v>45383</v>
      </c>
      <c r="G7310" s="1">
        <v>45410</v>
      </c>
      <c r="H7310">
        <v>3</v>
      </c>
      <c r="I7310">
        <v>6.09</v>
      </c>
      <c r="J7310">
        <v>10.579800000000001</v>
      </c>
      <c r="K7310">
        <v>4.4897999999999998</v>
      </c>
      <c r="L7310" t="s">
        <v>863</v>
      </c>
      <c r="M7310" t="s">
        <v>26</v>
      </c>
      <c r="N7310" t="s">
        <v>10</v>
      </c>
      <c r="O7310" t="s">
        <v>101</v>
      </c>
      <c r="P7310" t="s">
        <v>4035</v>
      </c>
      <c r="Q7310" t="s">
        <v>2522</v>
      </c>
      <c r="R7310" t="s">
        <v>2523</v>
      </c>
      <c r="S7310" t="s">
        <v>23</v>
      </c>
    </row>
    <row r="7311" spans="1:19" x14ac:dyDescent="0.35">
      <c r="A7311">
        <v>13024</v>
      </c>
      <c r="B7311" t="s">
        <v>4918</v>
      </c>
      <c r="C7311" t="s">
        <v>862</v>
      </c>
      <c r="D7311" t="s">
        <v>4034</v>
      </c>
      <c r="E7311">
        <v>1</v>
      </c>
      <c r="F7311" s="8">
        <f>DATE(YEAR(project_c[[#This Row],[order_date]]),MONTH(project_c[[#This Row],[order_date]]),1)</f>
        <v>45505</v>
      </c>
      <c r="G7311" s="1">
        <v>45523</v>
      </c>
      <c r="H7311">
        <v>2</v>
      </c>
      <c r="I7311">
        <v>6.09</v>
      </c>
      <c r="J7311">
        <v>10.579800000000001</v>
      </c>
      <c r="K7311">
        <v>4.4897999999999998</v>
      </c>
      <c r="L7311" t="s">
        <v>863</v>
      </c>
      <c r="M7311" t="s">
        <v>26</v>
      </c>
      <c r="N7311" t="s">
        <v>10</v>
      </c>
      <c r="O7311" t="s">
        <v>101</v>
      </c>
      <c r="P7311" t="s">
        <v>4035</v>
      </c>
      <c r="Q7311" t="s">
        <v>2522</v>
      </c>
      <c r="R7311" t="s">
        <v>2523</v>
      </c>
      <c r="S7311" t="s">
        <v>23</v>
      </c>
    </row>
    <row r="7312" spans="1:19" x14ac:dyDescent="0.35">
      <c r="A7312">
        <v>13197</v>
      </c>
      <c r="B7312" t="s">
        <v>4917</v>
      </c>
      <c r="C7312" t="s">
        <v>862</v>
      </c>
      <c r="D7312" t="s">
        <v>4034</v>
      </c>
      <c r="E7312">
        <v>2</v>
      </c>
      <c r="F7312" s="8">
        <f>DATE(YEAR(project_c[[#This Row],[order_date]]),MONTH(project_c[[#This Row],[order_date]]),1)</f>
        <v>45536</v>
      </c>
      <c r="G7312" s="1">
        <v>45544</v>
      </c>
      <c r="H7312">
        <v>5</v>
      </c>
      <c r="I7312">
        <v>6.09</v>
      </c>
      <c r="J7312">
        <v>21.159600000000001</v>
      </c>
      <c r="K7312">
        <v>8.9795999999999996</v>
      </c>
      <c r="L7312" t="s">
        <v>863</v>
      </c>
      <c r="M7312" t="s">
        <v>26</v>
      </c>
      <c r="N7312" t="s">
        <v>10</v>
      </c>
      <c r="O7312" t="s">
        <v>101</v>
      </c>
      <c r="P7312" t="s">
        <v>4035</v>
      </c>
      <c r="Q7312" t="s">
        <v>2522</v>
      </c>
      <c r="R7312" t="s">
        <v>2523</v>
      </c>
      <c r="S7312" t="s">
        <v>23</v>
      </c>
    </row>
    <row r="7313" spans="1:19" x14ac:dyDescent="0.35">
      <c r="A7313">
        <v>13230</v>
      </c>
      <c r="B7313" t="s">
        <v>4920</v>
      </c>
      <c r="C7313" t="s">
        <v>862</v>
      </c>
      <c r="D7313" t="s">
        <v>4034</v>
      </c>
      <c r="E7313">
        <v>2</v>
      </c>
      <c r="F7313" s="8">
        <f>DATE(YEAR(project_c[[#This Row],[order_date]]),MONTH(project_c[[#This Row],[order_date]]),1)</f>
        <v>45383</v>
      </c>
      <c r="G7313" s="1">
        <v>45409</v>
      </c>
      <c r="H7313">
        <v>2</v>
      </c>
      <c r="I7313">
        <v>6.09</v>
      </c>
      <c r="J7313">
        <v>21.159600000000001</v>
      </c>
      <c r="K7313">
        <v>8.9795999999999996</v>
      </c>
      <c r="L7313" t="s">
        <v>863</v>
      </c>
      <c r="M7313" t="s">
        <v>26</v>
      </c>
      <c r="N7313" t="s">
        <v>10</v>
      </c>
      <c r="O7313" t="s">
        <v>101</v>
      </c>
      <c r="P7313" t="s">
        <v>4035</v>
      </c>
      <c r="Q7313" t="s">
        <v>2522</v>
      </c>
      <c r="R7313" t="s">
        <v>2523</v>
      </c>
      <c r="S7313" t="s">
        <v>23</v>
      </c>
    </row>
    <row r="7314" spans="1:19" x14ac:dyDescent="0.35">
      <c r="A7314">
        <v>13768</v>
      </c>
      <c r="B7314" t="s">
        <v>4918</v>
      </c>
      <c r="C7314" t="s">
        <v>862</v>
      </c>
      <c r="D7314" t="s">
        <v>4034</v>
      </c>
      <c r="E7314">
        <v>1</v>
      </c>
      <c r="F7314" s="8">
        <f>DATE(YEAR(project_c[[#This Row],[order_date]]),MONTH(project_c[[#This Row],[order_date]]),1)</f>
        <v>45566</v>
      </c>
      <c r="G7314" s="1">
        <v>45595</v>
      </c>
      <c r="H7314">
        <v>3</v>
      </c>
      <c r="I7314">
        <v>6.09</v>
      </c>
      <c r="J7314">
        <v>10.579800000000001</v>
      </c>
      <c r="K7314">
        <v>4.4897999999999998</v>
      </c>
      <c r="L7314" t="s">
        <v>863</v>
      </c>
      <c r="M7314" t="s">
        <v>26</v>
      </c>
      <c r="N7314" t="s">
        <v>10</v>
      </c>
      <c r="O7314" t="s">
        <v>101</v>
      </c>
      <c r="P7314" t="s">
        <v>4035</v>
      </c>
      <c r="Q7314" t="s">
        <v>2522</v>
      </c>
      <c r="R7314" t="s">
        <v>2523</v>
      </c>
      <c r="S7314" t="s">
        <v>23</v>
      </c>
    </row>
    <row r="7315" spans="1:19" x14ac:dyDescent="0.35">
      <c r="A7315">
        <v>14455</v>
      </c>
      <c r="B7315" t="s">
        <v>4917</v>
      </c>
      <c r="C7315" t="s">
        <v>862</v>
      </c>
      <c r="D7315" t="s">
        <v>4034</v>
      </c>
      <c r="E7315">
        <v>2</v>
      </c>
      <c r="F7315" s="8">
        <f>DATE(YEAR(project_c[[#This Row],[order_date]]),MONTH(project_c[[#This Row],[order_date]]),1)</f>
        <v>45566</v>
      </c>
      <c r="G7315" s="1">
        <v>45571</v>
      </c>
      <c r="H7315">
        <v>1</v>
      </c>
      <c r="I7315">
        <v>6.09</v>
      </c>
      <c r="J7315">
        <v>21.159600000000001</v>
      </c>
      <c r="K7315">
        <v>8.9795999999999996</v>
      </c>
      <c r="L7315" t="s">
        <v>863</v>
      </c>
      <c r="M7315" t="s">
        <v>26</v>
      </c>
      <c r="N7315" t="s">
        <v>10</v>
      </c>
      <c r="O7315" t="s">
        <v>101</v>
      </c>
      <c r="P7315" t="s">
        <v>4035</v>
      </c>
      <c r="Q7315" t="s">
        <v>2522</v>
      </c>
      <c r="R7315" t="s">
        <v>2523</v>
      </c>
      <c r="S7315" t="s">
        <v>23</v>
      </c>
    </row>
    <row r="7316" spans="1:19" x14ac:dyDescent="0.35">
      <c r="A7316">
        <v>14479</v>
      </c>
      <c r="B7316" t="s">
        <v>4920</v>
      </c>
      <c r="C7316" t="s">
        <v>862</v>
      </c>
      <c r="D7316" t="s">
        <v>4034</v>
      </c>
      <c r="E7316">
        <v>2</v>
      </c>
      <c r="F7316" s="8">
        <f>DATE(YEAR(project_c[[#This Row],[order_date]]),MONTH(project_c[[#This Row],[order_date]]),1)</f>
        <v>45627</v>
      </c>
      <c r="G7316" s="1">
        <v>45640</v>
      </c>
      <c r="H7316">
        <v>1</v>
      </c>
      <c r="I7316">
        <v>6.09</v>
      </c>
      <c r="J7316">
        <v>21.159600000000001</v>
      </c>
      <c r="K7316">
        <v>8.9795999999999996</v>
      </c>
      <c r="L7316" t="s">
        <v>863</v>
      </c>
      <c r="M7316" t="s">
        <v>26</v>
      </c>
      <c r="N7316" t="s">
        <v>10</v>
      </c>
      <c r="O7316" t="s">
        <v>101</v>
      </c>
      <c r="P7316" t="s">
        <v>4035</v>
      </c>
      <c r="Q7316" t="s">
        <v>2522</v>
      </c>
      <c r="R7316" t="s">
        <v>2523</v>
      </c>
      <c r="S7316" t="s">
        <v>23</v>
      </c>
    </row>
    <row r="7317" spans="1:19" x14ac:dyDescent="0.35">
      <c r="A7317">
        <v>14491</v>
      </c>
      <c r="B7317" t="s">
        <v>4917</v>
      </c>
      <c r="C7317" t="s">
        <v>862</v>
      </c>
      <c r="D7317" t="s">
        <v>4034</v>
      </c>
      <c r="E7317">
        <v>2</v>
      </c>
      <c r="F7317" s="8">
        <f>DATE(YEAR(project_c[[#This Row],[order_date]]),MONTH(project_c[[#This Row],[order_date]]),1)</f>
        <v>45566</v>
      </c>
      <c r="G7317" s="1">
        <v>45567</v>
      </c>
      <c r="H7317">
        <v>1</v>
      </c>
      <c r="I7317">
        <v>6.09</v>
      </c>
      <c r="J7317">
        <v>21.159600000000001</v>
      </c>
      <c r="K7317">
        <v>8.9795999999999996</v>
      </c>
      <c r="L7317" t="s">
        <v>863</v>
      </c>
      <c r="M7317" t="s">
        <v>26</v>
      </c>
      <c r="N7317" t="s">
        <v>10</v>
      </c>
      <c r="O7317" t="s">
        <v>101</v>
      </c>
      <c r="P7317" t="s">
        <v>4035</v>
      </c>
      <c r="Q7317" t="s">
        <v>2522</v>
      </c>
      <c r="R7317" t="s">
        <v>2523</v>
      </c>
      <c r="S7317" t="s">
        <v>23</v>
      </c>
    </row>
    <row r="7318" spans="1:19" x14ac:dyDescent="0.35">
      <c r="A7318">
        <v>1524</v>
      </c>
      <c r="B7318" t="s">
        <v>4920</v>
      </c>
      <c r="C7318" t="s">
        <v>864</v>
      </c>
      <c r="D7318" t="s">
        <v>2041</v>
      </c>
      <c r="E7318">
        <v>6</v>
      </c>
      <c r="F7318" s="8">
        <f>DATE(YEAR(project_c[[#This Row],[order_date]]),MONTH(project_c[[#This Row],[order_date]]),1)</f>
        <v>43862</v>
      </c>
      <c r="G7318" s="1">
        <v>43862</v>
      </c>
      <c r="H7318">
        <v>2</v>
      </c>
      <c r="I7318">
        <v>30.48</v>
      </c>
      <c r="J7318">
        <v>468.9</v>
      </c>
      <c r="K7318">
        <v>286.02</v>
      </c>
      <c r="L7318" t="s">
        <v>865</v>
      </c>
      <c r="M7318" t="s">
        <v>9</v>
      </c>
      <c r="N7318" t="s">
        <v>10</v>
      </c>
      <c r="O7318" t="s">
        <v>32</v>
      </c>
      <c r="P7318" t="s">
        <v>2042</v>
      </c>
      <c r="Q7318" t="s">
        <v>1901</v>
      </c>
      <c r="R7318" t="s">
        <v>1909</v>
      </c>
      <c r="S7318" t="s">
        <v>18</v>
      </c>
    </row>
    <row r="7319" spans="1:19" x14ac:dyDescent="0.35">
      <c r="A7319">
        <v>832</v>
      </c>
      <c r="B7319" t="s">
        <v>4919</v>
      </c>
      <c r="C7319" t="s">
        <v>864</v>
      </c>
      <c r="D7319" t="s">
        <v>4194</v>
      </c>
      <c r="E7319">
        <v>13</v>
      </c>
      <c r="F7319" s="8">
        <f>DATE(YEAR(project_c[[#This Row],[order_date]]),MONTH(project_c[[#This Row],[order_date]]),1)</f>
        <v>44105</v>
      </c>
      <c r="G7319" s="1">
        <v>44118</v>
      </c>
      <c r="H7319">
        <v>6</v>
      </c>
      <c r="I7319">
        <v>6.94</v>
      </c>
      <c r="J7319">
        <v>257.71199999999999</v>
      </c>
      <c r="K7319">
        <v>167.49199999999999</v>
      </c>
      <c r="L7319" t="s">
        <v>865</v>
      </c>
      <c r="M7319" t="s">
        <v>9</v>
      </c>
      <c r="N7319" t="s">
        <v>10</v>
      </c>
      <c r="O7319" t="s">
        <v>32</v>
      </c>
      <c r="P7319" t="s">
        <v>4195</v>
      </c>
      <c r="Q7319" t="s">
        <v>2522</v>
      </c>
      <c r="R7319" t="s">
        <v>2542</v>
      </c>
      <c r="S7319" t="s">
        <v>18</v>
      </c>
    </row>
    <row r="7320" spans="1:19" x14ac:dyDescent="0.35">
      <c r="A7320">
        <v>833</v>
      </c>
      <c r="B7320" t="s">
        <v>4919</v>
      </c>
      <c r="C7320" t="s">
        <v>864</v>
      </c>
      <c r="D7320" t="s">
        <v>2799</v>
      </c>
      <c r="E7320">
        <v>3</v>
      </c>
      <c r="F7320" s="8">
        <f>DATE(YEAR(project_c[[#This Row],[order_date]]),MONTH(project_c[[#This Row],[order_date]]),1)</f>
        <v>44105</v>
      </c>
      <c r="G7320" s="1">
        <v>44118</v>
      </c>
      <c r="H7320">
        <v>6</v>
      </c>
      <c r="I7320">
        <v>0.17</v>
      </c>
      <c r="J7320">
        <v>0.58799999999999997</v>
      </c>
      <c r="K7320">
        <v>7.8E-2</v>
      </c>
      <c r="L7320" t="s">
        <v>865</v>
      </c>
      <c r="M7320" t="s">
        <v>9</v>
      </c>
      <c r="N7320" t="s">
        <v>10</v>
      </c>
      <c r="O7320" t="s">
        <v>32</v>
      </c>
      <c r="P7320" t="s">
        <v>2800</v>
      </c>
      <c r="Q7320" t="s">
        <v>2522</v>
      </c>
      <c r="R7320" t="s">
        <v>2523</v>
      </c>
      <c r="S7320" t="s">
        <v>18</v>
      </c>
    </row>
    <row r="7321" spans="1:19" x14ac:dyDescent="0.35">
      <c r="A7321">
        <v>834</v>
      </c>
      <c r="B7321" t="s">
        <v>4919</v>
      </c>
      <c r="C7321" t="s">
        <v>864</v>
      </c>
      <c r="D7321" t="s">
        <v>3312</v>
      </c>
      <c r="E7321">
        <v>4</v>
      </c>
      <c r="F7321" s="8">
        <f>DATE(YEAR(project_c[[#This Row],[order_date]]),MONTH(project_c[[#This Row],[order_date]]),1)</f>
        <v>44105</v>
      </c>
      <c r="G7321" s="1">
        <v>44118</v>
      </c>
      <c r="H7321">
        <v>6</v>
      </c>
      <c r="I7321">
        <v>0.72</v>
      </c>
      <c r="J7321">
        <v>15.295999999999999</v>
      </c>
      <c r="K7321">
        <v>12.416</v>
      </c>
      <c r="L7321" t="s">
        <v>865</v>
      </c>
      <c r="M7321" t="s">
        <v>9</v>
      </c>
      <c r="N7321" t="s">
        <v>10</v>
      </c>
      <c r="O7321" t="s">
        <v>32</v>
      </c>
      <c r="P7321" t="s">
        <v>3313</v>
      </c>
      <c r="Q7321" t="s">
        <v>2522</v>
      </c>
      <c r="R7321" t="s">
        <v>2542</v>
      </c>
      <c r="S7321" t="s">
        <v>18</v>
      </c>
    </row>
    <row r="7322" spans="1:19" x14ac:dyDescent="0.35">
      <c r="A7322">
        <v>2244</v>
      </c>
      <c r="B7322" t="s">
        <v>4920</v>
      </c>
      <c r="C7322" t="s">
        <v>864</v>
      </c>
      <c r="D7322" t="s">
        <v>3792</v>
      </c>
      <c r="E7322">
        <v>4</v>
      </c>
      <c r="F7322" s="8">
        <f>DATE(YEAR(project_c[[#This Row],[order_date]]),MONTH(project_c[[#This Row],[order_date]]),1)</f>
        <v>44531</v>
      </c>
      <c r="G7322" s="1">
        <v>44553</v>
      </c>
      <c r="H7322">
        <v>3</v>
      </c>
      <c r="I7322">
        <v>1.36</v>
      </c>
      <c r="J7322">
        <v>38.880000000000003</v>
      </c>
      <c r="K7322">
        <v>33.44</v>
      </c>
      <c r="L7322" t="s">
        <v>865</v>
      </c>
      <c r="M7322" t="s">
        <v>9</v>
      </c>
      <c r="N7322" t="s">
        <v>10</v>
      </c>
      <c r="O7322" t="s">
        <v>32</v>
      </c>
      <c r="P7322" t="s">
        <v>3793</v>
      </c>
      <c r="Q7322" t="s">
        <v>2522</v>
      </c>
      <c r="R7322" t="s">
        <v>2531</v>
      </c>
      <c r="S7322" t="s">
        <v>18</v>
      </c>
    </row>
    <row r="7323" spans="1:19" x14ac:dyDescent="0.35">
      <c r="A7323">
        <v>7440</v>
      </c>
      <c r="B7323" t="s">
        <v>4919</v>
      </c>
      <c r="C7323" t="s">
        <v>864</v>
      </c>
      <c r="D7323" t="s">
        <v>4617</v>
      </c>
      <c r="E7323">
        <v>3</v>
      </c>
      <c r="F7323" s="8">
        <f>DATE(YEAR(project_c[[#This Row],[order_date]]),MONTH(project_c[[#This Row],[order_date]]),1)</f>
        <v>45231</v>
      </c>
      <c r="G7323" s="1">
        <v>45255</v>
      </c>
      <c r="H7323">
        <v>4</v>
      </c>
      <c r="I7323">
        <v>64.13</v>
      </c>
      <c r="J7323">
        <v>1021.989</v>
      </c>
      <c r="K7323">
        <v>829.59900000000005</v>
      </c>
      <c r="L7323" t="s">
        <v>865</v>
      </c>
      <c r="M7323" t="s">
        <v>9</v>
      </c>
      <c r="N7323" t="s">
        <v>10</v>
      </c>
      <c r="O7323" t="s">
        <v>32</v>
      </c>
      <c r="P7323" t="s">
        <v>4618</v>
      </c>
      <c r="Q7323" t="s">
        <v>4250</v>
      </c>
      <c r="R7323" t="s">
        <v>4258</v>
      </c>
      <c r="S7323" t="s">
        <v>18</v>
      </c>
    </row>
    <row r="7324" spans="1:19" x14ac:dyDescent="0.35">
      <c r="A7324">
        <v>7441</v>
      </c>
      <c r="B7324" t="s">
        <v>4919</v>
      </c>
      <c r="C7324" t="s">
        <v>864</v>
      </c>
      <c r="D7324" t="s">
        <v>3842</v>
      </c>
      <c r="E7324">
        <v>1</v>
      </c>
      <c r="F7324" s="8">
        <f>DATE(YEAR(project_c[[#This Row],[order_date]]),MONTH(project_c[[#This Row],[order_date]]),1)</f>
        <v>45231</v>
      </c>
      <c r="G7324" s="1">
        <v>45255</v>
      </c>
      <c r="H7324">
        <v>4</v>
      </c>
      <c r="I7324">
        <v>0.94</v>
      </c>
      <c r="J7324">
        <v>10.48</v>
      </c>
      <c r="K7324">
        <v>9.5399999999999991</v>
      </c>
      <c r="L7324" t="s">
        <v>865</v>
      </c>
      <c r="M7324" t="s">
        <v>9</v>
      </c>
      <c r="N7324" t="s">
        <v>10</v>
      </c>
      <c r="O7324" t="s">
        <v>32</v>
      </c>
      <c r="P7324" t="s">
        <v>3843</v>
      </c>
      <c r="Q7324" t="s">
        <v>2522</v>
      </c>
      <c r="R7324" t="s">
        <v>2559</v>
      </c>
      <c r="S7324" t="s">
        <v>18</v>
      </c>
    </row>
    <row r="7325" spans="1:19" x14ac:dyDescent="0.35">
      <c r="A7325">
        <v>7998</v>
      </c>
      <c r="B7325" t="s">
        <v>4919</v>
      </c>
      <c r="C7325" t="s">
        <v>864</v>
      </c>
      <c r="D7325" t="s">
        <v>4755</v>
      </c>
      <c r="E7325">
        <v>4</v>
      </c>
      <c r="F7325" s="8">
        <f>DATE(YEAR(project_c[[#This Row],[order_date]]),MONTH(project_c[[#This Row],[order_date]]),1)</f>
        <v>44927</v>
      </c>
      <c r="G7325" s="1">
        <v>44952</v>
      </c>
      <c r="H7325">
        <v>5</v>
      </c>
      <c r="I7325">
        <v>1.25</v>
      </c>
      <c r="J7325">
        <v>62.72</v>
      </c>
      <c r="K7325">
        <v>57.72</v>
      </c>
      <c r="L7325" t="s">
        <v>865</v>
      </c>
      <c r="M7325" t="s">
        <v>9</v>
      </c>
      <c r="N7325" t="s">
        <v>10</v>
      </c>
      <c r="O7325" t="s">
        <v>32</v>
      </c>
      <c r="P7325" t="s">
        <v>4756</v>
      </c>
      <c r="Q7325" t="s">
        <v>4250</v>
      </c>
      <c r="R7325" t="s">
        <v>4251</v>
      </c>
      <c r="S7325" t="s">
        <v>18</v>
      </c>
    </row>
    <row r="7326" spans="1:19" x14ac:dyDescent="0.35">
      <c r="A7326">
        <v>7999</v>
      </c>
      <c r="B7326" t="s">
        <v>4919</v>
      </c>
      <c r="C7326" t="s">
        <v>864</v>
      </c>
      <c r="D7326" t="s">
        <v>2272</v>
      </c>
      <c r="E7326">
        <v>7</v>
      </c>
      <c r="F7326" s="8">
        <f>DATE(YEAR(project_c[[#This Row],[order_date]]),MONTH(project_c[[#This Row],[order_date]]),1)</f>
        <v>44927</v>
      </c>
      <c r="G7326" s="1">
        <v>44952</v>
      </c>
      <c r="H7326">
        <v>5</v>
      </c>
      <c r="I7326">
        <v>67.2</v>
      </c>
      <c r="J7326">
        <v>2351.9299999999998</v>
      </c>
      <c r="K7326">
        <v>1881.53</v>
      </c>
      <c r="L7326" t="s">
        <v>865</v>
      </c>
      <c r="M7326" t="s">
        <v>9</v>
      </c>
      <c r="N7326" t="s">
        <v>10</v>
      </c>
      <c r="O7326" t="s">
        <v>32</v>
      </c>
      <c r="P7326" t="s">
        <v>2273</v>
      </c>
      <c r="Q7326" t="s">
        <v>1901</v>
      </c>
      <c r="R7326" t="s">
        <v>1902</v>
      </c>
      <c r="S7326" t="s">
        <v>18</v>
      </c>
    </row>
    <row r="7327" spans="1:19" x14ac:dyDescent="0.35">
      <c r="A7327">
        <v>10332</v>
      </c>
      <c r="B7327" t="s">
        <v>4920</v>
      </c>
      <c r="C7327" t="s">
        <v>864</v>
      </c>
      <c r="D7327" t="s">
        <v>4473</v>
      </c>
      <c r="E7327">
        <v>1</v>
      </c>
      <c r="F7327" s="8">
        <f>DATE(YEAR(project_c[[#This Row],[order_date]]),MONTH(project_c[[#This Row],[order_date]]),1)</f>
        <v>45292</v>
      </c>
      <c r="G7327" s="1">
        <v>45305</v>
      </c>
      <c r="H7327">
        <v>1</v>
      </c>
      <c r="I7327">
        <v>23.37</v>
      </c>
      <c r="J7327">
        <v>81.173400000000001</v>
      </c>
      <c r="K7327">
        <v>57.803400000000003</v>
      </c>
      <c r="L7327" t="s">
        <v>865</v>
      </c>
      <c r="M7327" t="s">
        <v>9</v>
      </c>
      <c r="N7327" t="s">
        <v>10</v>
      </c>
      <c r="O7327" t="s">
        <v>32</v>
      </c>
      <c r="P7327" t="s">
        <v>4474</v>
      </c>
      <c r="Q7327" t="s">
        <v>4250</v>
      </c>
      <c r="R7327" t="s">
        <v>4273</v>
      </c>
      <c r="S7327" t="s">
        <v>18</v>
      </c>
    </row>
    <row r="7328" spans="1:19" x14ac:dyDescent="0.35">
      <c r="A7328">
        <v>10416</v>
      </c>
      <c r="B7328" t="s">
        <v>4917</v>
      </c>
      <c r="C7328" t="s">
        <v>864</v>
      </c>
      <c r="D7328" t="s">
        <v>4473</v>
      </c>
      <c r="E7328">
        <v>3</v>
      </c>
      <c r="F7328" s="8">
        <f>DATE(YEAR(project_c[[#This Row],[order_date]]),MONTH(project_c[[#This Row],[order_date]]),1)</f>
        <v>45292</v>
      </c>
      <c r="G7328" s="1">
        <v>45294</v>
      </c>
      <c r="H7328">
        <v>1</v>
      </c>
      <c r="I7328">
        <v>23.37</v>
      </c>
      <c r="J7328">
        <v>243.52019999999999</v>
      </c>
      <c r="K7328">
        <v>173.4102</v>
      </c>
      <c r="L7328" t="s">
        <v>865</v>
      </c>
      <c r="M7328" t="s">
        <v>9</v>
      </c>
      <c r="N7328" t="s">
        <v>10</v>
      </c>
      <c r="O7328" t="s">
        <v>32</v>
      </c>
      <c r="P7328" t="s">
        <v>4474</v>
      </c>
      <c r="Q7328" t="s">
        <v>4250</v>
      </c>
      <c r="R7328" t="s">
        <v>4273</v>
      </c>
      <c r="S7328" t="s">
        <v>18</v>
      </c>
    </row>
    <row r="7329" spans="1:19" x14ac:dyDescent="0.35">
      <c r="A7329">
        <v>10530</v>
      </c>
      <c r="B7329" t="s">
        <v>4917</v>
      </c>
      <c r="C7329" t="s">
        <v>864</v>
      </c>
      <c r="D7329" t="s">
        <v>4473</v>
      </c>
      <c r="E7329">
        <v>2</v>
      </c>
      <c r="F7329" s="8">
        <f>DATE(YEAR(project_c[[#This Row],[order_date]]),MONTH(project_c[[#This Row],[order_date]]),1)</f>
        <v>45323</v>
      </c>
      <c r="G7329" s="1">
        <v>45324</v>
      </c>
      <c r="H7329">
        <v>1</v>
      </c>
      <c r="I7329">
        <v>23.37</v>
      </c>
      <c r="J7329">
        <v>162.3468</v>
      </c>
      <c r="K7329">
        <v>115.60680000000001</v>
      </c>
      <c r="L7329" t="s">
        <v>865</v>
      </c>
      <c r="M7329" t="s">
        <v>9</v>
      </c>
      <c r="N7329" t="s">
        <v>10</v>
      </c>
      <c r="O7329" t="s">
        <v>32</v>
      </c>
      <c r="P7329" t="s">
        <v>4474</v>
      </c>
      <c r="Q7329" t="s">
        <v>4250</v>
      </c>
      <c r="R7329" t="s">
        <v>4273</v>
      </c>
      <c r="S7329" t="s">
        <v>18</v>
      </c>
    </row>
    <row r="7330" spans="1:19" x14ac:dyDescent="0.35">
      <c r="A7330">
        <v>10665</v>
      </c>
      <c r="B7330" t="s">
        <v>4918</v>
      </c>
      <c r="C7330" t="s">
        <v>864</v>
      </c>
      <c r="D7330" t="s">
        <v>4473</v>
      </c>
      <c r="E7330">
        <v>3</v>
      </c>
      <c r="F7330" s="8">
        <f>DATE(YEAR(project_c[[#This Row],[order_date]]),MONTH(project_c[[#This Row],[order_date]]),1)</f>
        <v>45352</v>
      </c>
      <c r="G7330" s="1">
        <v>45371</v>
      </c>
      <c r="H7330">
        <v>4</v>
      </c>
      <c r="I7330">
        <v>23.37</v>
      </c>
      <c r="J7330">
        <v>243.52019999999999</v>
      </c>
      <c r="K7330">
        <v>173.4102</v>
      </c>
      <c r="L7330" t="s">
        <v>865</v>
      </c>
      <c r="M7330" t="s">
        <v>9</v>
      </c>
      <c r="N7330" t="s">
        <v>10</v>
      </c>
      <c r="O7330" t="s">
        <v>32</v>
      </c>
      <c r="P7330" t="s">
        <v>4474</v>
      </c>
      <c r="Q7330" t="s">
        <v>4250</v>
      </c>
      <c r="R7330" t="s">
        <v>4273</v>
      </c>
      <c r="S7330" t="s">
        <v>18</v>
      </c>
    </row>
    <row r="7331" spans="1:19" x14ac:dyDescent="0.35">
      <c r="A7331">
        <v>11102</v>
      </c>
      <c r="B7331" t="s">
        <v>4920</v>
      </c>
      <c r="C7331" t="s">
        <v>864</v>
      </c>
      <c r="D7331" t="s">
        <v>4473</v>
      </c>
      <c r="E7331">
        <v>3</v>
      </c>
      <c r="F7331" s="8">
        <f>DATE(YEAR(project_c[[#This Row],[order_date]]),MONTH(project_c[[#This Row],[order_date]]),1)</f>
        <v>45323</v>
      </c>
      <c r="G7331" s="1">
        <v>45329</v>
      </c>
      <c r="H7331">
        <v>3</v>
      </c>
      <c r="I7331">
        <v>23.37</v>
      </c>
      <c r="J7331">
        <v>243.52019999999999</v>
      </c>
      <c r="K7331">
        <v>173.4102</v>
      </c>
      <c r="L7331" t="s">
        <v>865</v>
      </c>
      <c r="M7331" t="s">
        <v>9</v>
      </c>
      <c r="N7331" t="s">
        <v>10</v>
      </c>
      <c r="O7331" t="s">
        <v>32</v>
      </c>
      <c r="P7331" t="s">
        <v>4474</v>
      </c>
      <c r="Q7331" t="s">
        <v>4250</v>
      </c>
      <c r="R7331" t="s">
        <v>4273</v>
      </c>
      <c r="S7331" t="s">
        <v>18</v>
      </c>
    </row>
    <row r="7332" spans="1:19" x14ac:dyDescent="0.35">
      <c r="A7332">
        <v>11257</v>
      </c>
      <c r="B7332" t="s">
        <v>4920</v>
      </c>
      <c r="C7332" t="s">
        <v>864</v>
      </c>
      <c r="D7332" t="s">
        <v>4473</v>
      </c>
      <c r="E7332">
        <v>4</v>
      </c>
      <c r="F7332" s="8">
        <f>DATE(YEAR(project_c[[#This Row],[order_date]]),MONTH(project_c[[#This Row],[order_date]]),1)</f>
        <v>45323</v>
      </c>
      <c r="G7332" s="1">
        <v>45347</v>
      </c>
      <c r="H7332">
        <v>1</v>
      </c>
      <c r="I7332">
        <v>23.37</v>
      </c>
      <c r="J7332">
        <v>324.6936</v>
      </c>
      <c r="K7332">
        <v>231.21360000000001</v>
      </c>
      <c r="L7332" t="s">
        <v>865</v>
      </c>
      <c r="M7332" t="s">
        <v>9</v>
      </c>
      <c r="N7332" t="s">
        <v>10</v>
      </c>
      <c r="O7332" t="s">
        <v>32</v>
      </c>
      <c r="P7332" t="s">
        <v>4474</v>
      </c>
      <c r="Q7332" t="s">
        <v>4250</v>
      </c>
      <c r="R7332" t="s">
        <v>4273</v>
      </c>
      <c r="S7332" t="s">
        <v>18</v>
      </c>
    </row>
    <row r="7333" spans="1:19" x14ac:dyDescent="0.35">
      <c r="A7333">
        <v>11467</v>
      </c>
      <c r="B7333" t="s">
        <v>4917</v>
      </c>
      <c r="C7333" t="s">
        <v>864</v>
      </c>
      <c r="D7333" t="s">
        <v>4473</v>
      </c>
      <c r="E7333">
        <v>2</v>
      </c>
      <c r="F7333" s="8">
        <f>DATE(YEAR(project_c[[#This Row],[order_date]]),MONTH(project_c[[#This Row],[order_date]]),1)</f>
        <v>45323</v>
      </c>
      <c r="G7333" s="1">
        <v>45331</v>
      </c>
      <c r="H7333">
        <v>5</v>
      </c>
      <c r="I7333">
        <v>23.37</v>
      </c>
      <c r="J7333">
        <v>162.3468</v>
      </c>
      <c r="K7333">
        <v>115.60680000000001</v>
      </c>
      <c r="L7333" t="s">
        <v>865</v>
      </c>
      <c r="M7333" t="s">
        <v>9</v>
      </c>
      <c r="N7333" t="s">
        <v>10</v>
      </c>
      <c r="O7333" t="s">
        <v>32</v>
      </c>
      <c r="P7333" t="s">
        <v>4474</v>
      </c>
      <c r="Q7333" t="s">
        <v>4250</v>
      </c>
      <c r="R7333" t="s">
        <v>4273</v>
      </c>
      <c r="S7333" t="s">
        <v>18</v>
      </c>
    </row>
    <row r="7334" spans="1:19" x14ac:dyDescent="0.35">
      <c r="A7334">
        <v>11615</v>
      </c>
      <c r="B7334" t="s">
        <v>4917</v>
      </c>
      <c r="C7334" t="s">
        <v>864</v>
      </c>
      <c r="D7334" t="s">
        <v>4473</v>
      </c>
      <c r="E7334">
        <v>5</v>
      </c>
      <c r="F7334" s="8">
        <f>DATE(YEAR(project_c[[#This Row],[order_date]]),MONTH(project_c[[#This Row],[order_date]]),1)</f>
        <v>45352</v>
      </c>
      <c r="G7334" s="1">
        <v>45355</v>
      </c>
      <c r="H7334">
        <v>1</v>
      </c>
      <c r="I7334">
        <v>23.37</v>
      </c>
      <c r="J7334">
        <v>405.86700000000002</v>
      </c>
      <c r="K7334">
        <v>289.017</v>
      </c>
      <c r="L7334" t="s">
        <v>865</v>
      </c>
      <c r="M7334" t="s">
        <v>9</v>
      </c>
      <c r="N7334" t="s">
        <v>10</v>
      </c>
      <c r="O7334" t="s">
        <v>32</v>
      </c>
      <c r="P7334" t="s">
        <v>4474</v>
      </c>
      <c r="Q7334" t="s">
        <v>4250</v>
      </c>
      <c r="R7334" t="s">
        <v>4273</v>
      </c>
      <c r="S7334" t="s">
        <v>18</v>
      </c>
    </row>
    <row r="7335" spans="1:19" x14ac:dyDescent="0.35">
      <c r="A7335">
        <v>11862</v>
      </c>
      <c r="B7335" t="s">
        <v>4917</v>
      </c>
      <c r="C7335" t="s">
        <v>864</v>
      </c>
      <c r="D7335" t="s">
        <v>4473</v>
      </c>
      <c r="E7335">
        <v>4</v>
      </c>
      <c r="F7335" s="8">
        <f>DATE(YEAR(project_c[[#This Row],[order_date]]),MONTH(project_c[[#This Row],[order_date]]),1)</f>
        <v>45444</v>
      </c>
      <c r="G7335" s="1">
        <v>45471</v>
      </c>
      <c r="H7335">
        <v>3</v>
      </c>
      <c r="I7335">
        <v>23.37</v>
      </c>
      <c r="J7335">
        <v>324.6936</v>
      </c>
      <c r="K7335">
        <v>231.21360000000001</v>
      </c>
      <c r="L7335" t="s">
        <v>865</v>
      </c>
      <c r="M7335" t="s">
        <v>9</v>
      </c>
      <c r="N7335" t="s">
        <v>10</v>
      </c>
      <c r="O7335" t="s">
        <v>32</v>
      </c>
      <c r="P7335" t="s">
        <v>4474</v>
      </c>
      <c r="Q7335" t="s">
        <v>4250</v>
      </c>
      <c r="R7335" t="s">
        <v>4273</v>
      </c>
      <c r="S7335" t="s">
        <v>18</v>
      </c>
    </row>
    <row r="7336" spans="1:19" x14ac:dyDescent="0.35">
      <c r="A7336">
        <v>11900</v>
      </c>
      <c r="B7336" t="s">
        <v>4918</v>
      </c>
      <c r="C7336" t="s">
        <v>864</v>
      </c>
      <c r="D7336" t="s">
        <v>4473</v>
      </c>
      <c r="E7336">
        <v>3</v>
      </c>
      <c r="F7336" s="8">
        <f>DATE(YEAR(project_c[[#This Row],[order_date]]),MONTH(project_c[[#This Row],[order_date]]),1)</f>
        <v>45383</v>
      </c>
      <c r="G7336" s="1">
        <v>45383</v>
      </c>
      <c r="H7336">
        <v>2</v>
      </c>
      <c r="I7336">
        <v>23.37</v>
      </c>
      <c r="J7336">
        <v>243.52019999999999</v>
      </c>
      <c r="K7336">
        <v>173.4102</v>
      </c>
      <c r="L7336" t="s">
        <v>865</v>
      </c>
      <c r="M7336" t="s">
        <v>9</v>
      </c>
      <c r="N7336" t="s">
        <v>10</v>
      </c>
      <c r="O7336" t="s">
        <v>32</v>
      </c>
      <c r="P7336" t="s">
        <v>4474</v>
      </c>
      <c r="Q7336" t="s">
        <v>4250</v>
      </c>
      <c r="R7336" t="s">
        <v>4273</v>
      </c>
      <c r="S7336" t="s">
        <v>18</v>
      </c>
    </row>
    <row r="7337" spans="1:19" x14ac:dyDescent="0.35">
      <c r="A7337">
        <v>12042</v>
      </c>
      <c r="B7337" t="s">
        <v>4920</v>
      </c>
      <c r="C7337" t="s">
        <v>864</v>
      </c>
      <c r="D7337" t="s">
        <v>4473</v>
      </c>
      <c r="E7337">
        <v>1</v>
      </c>
      <c r="F7337" s="8">
        <f>DATE(YEAR(project_c[[#This Row],[order_date]]),MONTH(project_c[[#This Row],[order_date]]),1)</f>
        <v>45505</v>
      </c>
      <c r="G7337" s="1">
        <v>45524</v>
      </c>
      <c r="H7337">
        <v>3</v>
      </c>
      <c r="I7337">
        <v>23.37</v>
      </c>
      <c r="J7337">
        <v>81.173400000000001</v>
      </c>
      <c r="K7337">
        <v>57.803400000000003</v>
      </c>
      <c r="L7337" t="s">
        <v>865</v>
      </c>
      <c r="M7337" t="s">
        <v>9</v>
      </c>
      <c r="N7337" t="s">
        <v>10</v>
      </c>
      <c r="O7337" t="s">
        <v>32</v>
      </c>
      <c r="P7337" t="s">
        <v>4474</v>
      </c>
      <c r="Q7337" t="s">
        <v>4250</v>
      </c>
      <c r="R7337" t="s">
        <v>4273</v>
      </c>
      <c r="S7337" t="s">
        <v>18</v>
      </c>
    </row>
    <row r="7338" spans="1:19" x14ac:dyDescent="0.35">
      <c r="A7338">
        <v>12428</v>
      </c>
      <c r="B7338" t="s">
        <v>4920</v>
      </c>
      <c r="C7338" t="s">
        <v>864</v>
      </c>
      <c r="D7338" t="s">
        <v>4473</v>
      </c>
      <c r="E7338">
        <v>2</v>
      </c>
      <c r="F7338" s="8">
        <f>DATE(YEAR(project_c[[#This Row],[order_date]]),MONTH(project_c[[#This Row],[order_date]]),1)</f>
        <v>45505</v>
      </c>
      <c r="G7338" s="1">
        <v>45511</v>
      </c>
      <c r="H7338">
        <v>3</v>
      </c>
      <c r="I7338">
        <v>23.37</v>
      </c>
      <c r="J7338">
        <v>162.3468</v>
      </c>
      <c r="K7338">
        <v>115.60680000000001</v>
      </c>
      <c r="L7338" t="s">
        <v>865</v>
      </c>
      <c r="M7338" t="s">
        <v>9</v>
      </c>
      <c r="N7338" t="s">
        <v>10</v>
      </c>
      <c r="O7338" t="s">
        <v>32</v>
      </c>
      <c r="P7338" t="s">
        <v>4474</v>
      </c>
      <c r="Q7338" t="s">
        <v>4250</v>
      </c>
      <c r="R7338" t="s">
        <v>4273</v>
      </c>
      <c r="S7338" t="s">
        <v>18</v>
      </c>
    </row>
    <row r="7339" spans="1:19" x14ac:dyDescent="0.35">
      <c r="A7339">
        <v>12562</v>
      </c>
      <c r="B7339" t="s">
        <v>4918</v>
      </c>
      <c r="C7339" t="s">
        <v>864</v>
      </c>
      <c r="D7339" t="s">
        <v>4473</v>
      </c>
      <c r="E7339">
        <v>2</v>
      </c>
      <c r="F7339" s="8">
        <f>DATE(YEAR(project_c[[#This Row],[order_date]]),MONTH(project_c[[#This Row],[order_date]]),1)</f>
        <v>45352</v>
      </c>
      <c r="G7339" s="1">
        <v>45367</v>
      </c>
      <c r="H7339">
        <v>1</v>
      </c>
      <c r="I7339">
        <v>23.37</v>
      </c>
      <c r="J7339">
        <v>162.3468</v>
      </c>
      <c r="K7339">
        <v>115.60680000000001</v>
      </c>
      <c r="L7339" t="s">
        <v>865</v>
      </c>
      <c r="M7339" t="s">
        <v>9</v>
      </c>
      <c r="N7339" t="s">
        <v>10</v>
      </c>
      <c r="O7339" t="s">
        <v>32</v>
      </c>
      <c r="P7339" t="s">
        <v>4474</v>
      </c>
      <c r="Q7339" t="s">
        <v>4250</v>
      </c>
      <c r="R7339" t="s">
        <v>4273</v>
      </c>
      <c r="S7339" t="s">
        <v>18</v>
      </c>
    </row>
    <row r="7340" spans="1:19" x14ac:dyDescent="0.35">
      <c r="A7340">
        <v>12819</v>
      </c>
      <c r="B7340" t="s">
        <v>4917</v>
      </c>
      <c r="C7340" t="s">
        <v>864</v>
      </c>
      <c r="D7340" t="s">
        <v>4473</v>
      </c>
      <c r="E7340">
        <v>2</v>
      </c>
      <c r="F7340" s="8">
        <f>DATE(YEAR(project_c[[#This Row],[order_date]]),MONTH(project_c[[#This Row],[order_date]]),1)</f>
        <v>45505</v>
      </c>
      <c r="G7340" s="1">
        <v>45529</v>
      </c>
      <c r="H7340">
        <v>1</v>
      </c>
      <c r="I7340">
        <v>23.37</v>
      </c>
      <c r="J7340">
        <v>162.3468</v>
      </c>
      <c r="K7340">
        <v>115.60680000000001</v>
      </c>
      <c r="L7340" t="s">
        <v>865</v>
      </c>
      <c r="M7340" t="s">
        <v>9</v>
      </c>
      <c r="N7340" t="s">
        <v>10</v>
      </c>
      <c r="O7340" t="s">
        <v>32</v>
      </c>
      <c r="P7340" t="s">
        <v>4474</v>
      </c>
      <c r="Q7340" t="s">
        <v>4250</v>
      </c>
      <c r="R7340" t="s">
        <v>4273</v>
      </c>
      <c r="S7340" t="s">
        <v>18</v>
      </c>
    </row>
    <row r="7341" spans="1:19" x14ac:dyDescent="0.35">
      <c r="A7341">
        <v>12828</v>
      </c>
      <c r="B7341" t="s">
        <v>4920</v>
      </c>
      <c r="C7341" t="s">
        <v>864</v>
      </c>
      <c r="D7341" t="s">
        <v>4473</v>
      </c>
      <c r="E7341">
        <v>1</v>
      </c>
      <c r="F7341" s="8">
        <f>DATE(YEAR(project_c[[#This Row],[order_date]]),MONTH(project_c[[#This Row],[order_date]]),1)</f>
        <v>45352</v>
      </c>
      <c r="G7341" s="1">
        <v>45371</v>
      </c>
      <c r="H7341">
        <v>2</v>
      </c>
      <c r="I7341">
        <v>23.37</v>
      </c>
      <c r="J7341">
        <v>81.173400000000001</v>
      </c>
      <c r="K7341">
        <v>57.803400000000003</v>
      </c>
      <c r="L7341" t="s">
        <v>865</v>
      </c>
      <c r="M7341" t="s">
        <v>9</v>
      </c>
      <c r="N7341" t="s">
        <v>10</v>
      </c>
      <c r="O7341" t="s">
        <v>32</v>
      </c>
      <c r="P7341" t="s">
        <v>4474</v>
      </c>
      <c r="Q7341" t="s">
        <v>4250</v>
      </c>
      <c r="R7341" t="s">
        <v>4273</v>
      </c>
      <c r="S7341" t="s">
        <v>18</v>
      </c>
    </row>
    <row r="7342" spans="1:19" x14ac:dyDescent="0.35">
      <c r="A7342">
        <v>12913</v>
      </c>
      <c r="B7342" t="s">
        <v>4917</v>
      </c>
      <c r="C7342" t="s">
        <v>864</v>
      </c>
      <c r="D7342" t="s">
        <v>4473</v>
      </c>
      <c r="E7342">
        <v>2</v>
      </c>
      <c r="F7342" s="8">
        <f>DATE(YEAR(project_c[[#This Row],[order_date]]),MONTH(project_c[[#This Row],[order_date]]),1)</f>
        <v>45444</v>
      </c>
      <c r="G7342" s="1">
        <v>45451</v>
      </c>
      <c r="H7342">
        <v>2</v>
      </c>
      <c r="I7342">
        <v>23.37</v>
      </c>
      <c r="J7342">
        <v>162.3468</v>
      </c>
      <c r="K7342">
        <v>115.60680000000001</v>
      </c>
      <c r="L7342" t="s">
        <v>865</v>
      </c>
      <c r="M7342" t="s">
        <v>9</v>
      </c>
      <c r="N7342" t="s">
        <v>10</v>
      </c>
      <c r="O7342" t="s">
        <v>32</v>
      </c>
      <c r="P7342" t="s">
        <v>4474</v>
      </c>
      <c r="Q7342" t="s">
        <v>4250</v>
      </c>
      <c r="R7342" t="s">
        <v>4273</v>
      </c>
      <c r="S7342" t="s">
        <v>18</v>
      </c>
    </row>
    <row r="7343" spans="1:19" x14ac:dyDescent="0.35">
      <c r="A7343">
        <v>14088</v>
      </c>
      <c r="B7343" t="s">
        <v>4917</v>
      </c>
      <c r="C7343" t="s">
        <v>864</v>
      </c>
      <c r="D7343" t="s">
        <v>4473</v>
      </c>
      <c r="E7343">
        <v>2</v>
      </c>
      <c r="F7343" s="8">
        <f>DATE(YEAR(project_c[[#This Row],[order_date]]),MONTH(project_c[[#This Row],[order_date]]),1)</f>
        <v>45627</v>
      </c>
      <c r="G7343" s="1">
        <v>45640</v>
      </c>
      <c r="H7343">
        <v>1</v>
      </c>
      <c r="I7343">
        <v>23.37</v>
      </c>
      <c r="J7343">
        <v>162.3468</v>
      </c>
      <c r="K7343">
        <v>115.60680000000001</v>
      </c>
      <c r="L7343" t="s">
        <v>865</v>
      </c>
      <c r="M7343" t="s">
        <v>9</v>
      </c>
      <c r="N7343" t="s">
        <v>10</v>
      </c>
      <c r="O7343" t="s">
        <v>32</v>
      </c>
      <c r="P7343" t="s">
        <v>4474</v>
      </c>
      <c r="Q7343" t="s">
        <v>4250</v>
      </c>
      <c r="R7343" t="s">
        <v>4273</v>
      </c>
      <c r="S7343" t="s">
        <v>18</v>
      </c>
    </row>
    <row r="7344" spans="1:19" x14ac:dyDescent="0.35">
      <c r="A7344">
        <v>14131</v>
      </c>
      <c r="B7344" t="s">
        <v>4917</v>
      </c>
      <c r="C7344" t="s">
        <v>864</v>
      </c>
      <c r="D7344" t="s">
        <v>4473</v>
      </c>
      <c r="E7344">
        <v>1</v>
      </c>
      <c r="F7344" s="8">
        <f>DATE(YEAR(project_c[[#This Row],[order_date]]),MONTH(project_c[[#This Row],[order_date]]),1)</f>
        <v>45627</v>
      </c>
      <c r="G7344" s="1">
        <v>45636</v>
      </c>
      <c r="H7344">
        <v>2</v>
      </c>
      <c r="I7344">
        <v>23.37</v>
      </c>
      <c r="J7344">
        <v>81.173400000000001</v>
      </c>
      <c r="K7344">
        <v>57.803400000000003</v>
      </c>
      <c r="L7344" t="s">
        <v>865</v>
      </c>
      <c r="M7344" t="s">
        <v>9</v>
      </c>
      <c r="N7344" t="s">
        <v>10</v>
      </c>
      <c r="O7344" t="s">
        <v>32</v>
      </c>
      <c r="P7344" t="s">
        <v>4474</v>
      </c>
      <c r="Q7344" t="s">
        <v>4250</v>
      </c>
      <c r="R7344" t="s">
        <v>4273</v>
      </c>
      <c r="S7344" t="s">
        <v>18</v>
      </c>
    </row>
    <row r="7345" spans="1:19" x14ac:dyDescent="0.35">
      <c r="A7345">
        <v>14373</v>
      </c>
      <c r="B7345" t="s">
        <v>4920</v>
      </c>
      <c r="C7345" t="s">
        <v>864</v>
      </c>
      <c r="D7345" t="s">
        <v>4473</v>
      </c>
      <c r="E7345">
        <v>1</v>
      </c>
      <c r="F7345" s="8">
        <f>DATE(YEAR(project_c[[#This Row],[order_date]]),MONTH(project_c[[#This Row],[order_date]]),1)</f>
        <v>45627</v>
      </c>
      <c r="G7345" s="1">
        <v>45627</v>
      </c>
      <c r="H7345">
        <v>2</v>
      </c>
      <c r="I7345">
        <v>23.37</v>
      </c>
      <c r="J7345">
        <v>81.173400000000001</v>
      </c>
      <c r="K7345">
        <v>57.803400000000003</v>
      </c>
      <c r="L7345" t="s">
        <v>865</v>
      </c>
      <c r="M7345" t="s">
        <v>9</v>
      </c>
      <c r="N7345" t="s">
        <v>10</v>
      </c>
      <c r="O7345" t="s">
        <v>32</v>
      </c>
      <c r="P7345" t="s">
        <v>4474</v>
      </c>
      <c r="Q7345" t="s">
        <v>4250</v>
      </c>
      <c r="R7345" t="s">
        <v>4273</v>
      </c>
      <c r="S7345" t="s">
        <v>18</v>
      </c>
    </row>
    <row r="7346" spans="1:19" x14ac:dyDescent="0.35">
      <c r="A7346">
        <v>66</v>
      </c>
      <c r="B7346" t="s">
        <v>4917</v>
      </c>
      <c r="C7346" t="s">
        <v>123</v>
      </c>
      <c r="D7346" t="s">
        <v>2793</v>
      </c>
      <c r="E7346">
        <v>4</v>
      </c>
      <c r="F7346" s="8">
        <f>DATE(YEAR(project_c[[#This Row],[order_date]]),MONTH(project_c[[#This Row],[order_date]]),1)</f>
        <v>43952</v>
      </c>
      <c r="G7346" s="1">
        <v>43978</v>
      </c>
      <c r="H7346">
        <v>0</v>
      </c>
      <c r="I7346">
        <v>35.03</v>
      </c>
      <c r="J7346">
        <v>359.32</v>
      </c>
      <c r="K7346">
        <v>219.2</v>
      </c>
      <c r="L7346" t="s">
        <v>124</v>
      </c>
      <c r="M7346" t="s">
        <v>38</v>
      </c>
      <c r="N7346" t="s">
        <v>10</v>
      </c>
      <c r="O7346" t="s">
        <v>48</v>
      </c>
      <c r="P7346" t="s">
        <v>2794</v>
      </c>
      <c r="Q7346" t="s">
        <v>2522</v>
      </c>
      <c r="R7346" t="s">
        <v>2559</v>
      </c>
      <c r="S7346" t="s">
        <v>13</v>
      </c>
    </row>
    <row r="7347" spans="1:19" x14ac:dyDescent="0.35">
      <c r="A7347">
        <v>65</v>
      </c>
      <c r="B7347" t="s">
        <v>4917</v>
      </c>
      <c r="C7347" t="s">
        <v>123</v>
      </c>
      <c r="D7347" t="s">
        <v>4325</v>
      </c>
      <c r="E7347">
        <v>10</v>
      </c>
      <c r="F7347" s="8">
        <f>DATE(YEAR(project_c[[#This Row],[order_date]]),MONTH(project_c[[#This Row],[order_date]]),1)</f>
        <v>43952</v>
      </c>
      <c r="G7347" s="1">
        <v>43978</v>
      </c>
      <c r="H7347">
        <v>0</v>
      </c>
      <c r="I7347">
        <v>23.25</v>
      </c>
      <c r="J7347">
        <v>453.68</v>
      </c>
      <c r="K7347">
        <v>221.18</v>
      </c>
      <c r="L7347" t="s">
        <v>124</v>
      </c>
      <c r="M7347" t="s">
        <v>38</v>
      </c>
      <c r="N7347" t="s">
        <v>10</v>
      </c>
      <c r="O7347" t="s">
        <v>48</v>
      </c>
      <c r="P7347" t="s">
        <v>4326</v>
      </c>
      <c r="Q7347" t="s">
        <v>4250</v>
      </c>
      <c r="R7347" t="s">
        <v>4306</v>
      </c>
      <c r="S7347" t="s">
        <v>13</v>
      </c>
    </row>
    <row r="7348" spans="1:19" x14ac:dyDescent="0.35">
      <c r="A7348">
        <v>901</v>
      </c>
      <c r="B7348" t="s">
        <v>4919</v>
      </c>
      <c r="C7348" t="s">
        <v>123</v>
      </c>
      <c r="D7348" t="s">
        <v>4441</v>
      </c>
      <c r="E7348">
        <v>4</v>
      </c>
      <c r="F7348" s="8">
        <f>DATE(YEAR(project_c[[#This Row],[order_date]]),MONTH(project_c[[#This Row],[order_date]]),1)</f>
        <v>44136</v>
      </c>
      <c r="G7348" s="1">
        <v>44153</v>
      </c>
      <c r="H7348">
        <v>7</v>
      </c>
      <c r="I7348">
        <v>15.33</v>
      </c>
      <c r="J7348">
        <v>438.12</v>
      </c>
      <c r="K7348">
        <v>376.8</v>
      </c>
      <c r="L7348" t="s">
        <v>124</v>
      </c>
      <c r="M7348" t="s">
        <v>38</v>
      </c>
      <c r="N7348" t="s">
        <v>10</v>
      </c>
      <c r="O7348" t="s">
        <v>48</v>
      </c>
      <c r="P7348" t="s">
        <v>4442</v>
      </c>
      <c r="Q7348" t="s">
        <v>4250</v>
      </c>
      <c r="R7348" t="s">
        <v>4306</v>
      </c>
      <c r="S7348" t="s">
        <v>13</v>
      </c>
    </row>
    <row r="7349" spans="1:19" x14ac:dyDescent="0.35">
      <c r="A7349">
        <v>900</v>
      </c>
      <c r="B7349" t="s">
        <v>4919</v>
      </c>
      <c r="C7349" t="s">
        <v>123</v>
      </c>
      <c r="D7349" t="s">
        <v>4184</v>
      </c>
      <c r="E7349">
        <v>2</v>
      </c>
      <c r="F7349" s="8">
        <f>DATE(YEAR(project_c[[#This Row],[order_date]]),MONTH(project_c[[#This Row],[order_date]]),1)</f>
        <v>44136</v>
      </c>
      <c r="G7349" s="1">
        <v>44153</v>
      </c>
      <c r="H7349">
        <v>7</v>
      </c>
      <c r="I7349">
        <v>0.36</v>
      </c>
      <c r="J7349">
        <v>4.2</v>
      </c>
      <c r="K7349">
        <v>3.48</v>
      </c>
      <c r="L7349" t="s">
        <v>124</v>
      </c>
      <c r="M7349" t="s">
        <v>38</v>
      </c>
      <c r="N7349" t="s">
        <v>10</v>
      </c>
      <c r="O7349" t="s">
        <v>48</v>
      </c>
      <c r="P7349" t="s">
        <v>4185</v>
      </c>
      <c r="Q7349" t="s">
        <v>2522</v>
      </c>
      <c r="R7349" t="s">
        <v>2528</v>
      </c>
      <c r="S7349" t="s">
        <v>13</v>
      </c>
    </row>
    <row r="7350" spans="1:19" x14ac:dyDescent="0.35">
      <c r="A7350">
        <v>2041</v>
      </c>
      <c r="B7350" t="s">
        <v>4919</v>
      </c>
      <c r="C7350" t="s">
        <v>123</v>
      </c>
      <c r="D7350" t="s">
        <v>2635</v>
      </c>
      <c r="E7350">
        <v>1</v>
      </c>
      <c r="F7350" s="8">
        <f>DATE(YEAR(project_c[[#This Row],[order_date]]),MONTH(project_c[[#This Row],[order_date]]),1)</f>
        <v>44531</v>
      </c>
      <c r="G7350" s="1">
        <v>44550</v>
      </c>
      <c r="H7350">
        <v>4</v>
      </c>
      <c r="I7350">
        <v>17.75</v>
      </c>
      <c r="J7350">
        <v>44.38</v>
      </c>
      <c r="K7350">
        <v>26.63</v>
      </c>
      <c r="L7350" t="s">
        <v>124</v>
      </c>
      <c r="M7350" t="s">
        <v>38</v>
      </c>
      <c r="N7350" t="s">
        <v>10</v>
      </c>
      <c r="O7350" t="s">
        <v>48</v>
      </c>
      <c r="P7350" t="s">
        <v>2636</v>
      </c>
      <c r="Q7350" t="s">
        <v>2522</v>
      </c>
      <c r="R7350" t="s">
        <v>2542</v>
      </c>
      <c r="S7350" t="s">
        <v>13</v>
      </c>
    </row>
    <row r="7351" spans="1:19" x14ac:dyDescent="0.35">
      <c r="A7351">
        <v>2615</v>
      </c>
      <c r="B7351" t="s">
        <v>4920</v>
      </c>
      <c r="C7351" t="s">
        <v>123</v>
      </c>
      <c r="D7351" t="s">
        <v>4180</v>
      </c>
      <c r="E7351">
        <v>3</v>
      </c>
      <c r="F7351" s="8">
        <f>DATE(YEAR(project_c[[#This Row],[order_date]]),MONTH(project_c[[#This Row],[order_date]]),1)</f>
        <v>44501</v>
      </c>
      <c r="G7351" s="1">
        <v>44515</v>
      </c>
      <c r="H7351">
        <v>2</v>
      </c>
      <c r="I7351">
        <v>3.55</v>
      </c>
      <c r="J7351">
        <v>70.95</v>
      </c>
      <c r="K7351">
        <v>60.3</v>
      </c>
      <c r="L7351" t="s">
        <v>124</v>
      </c>
      <c r="M7351" t="s">
        <v>38</v>
      </c>
      <c r="N7351" t="s">
        <v>10</v>
      </c>
      <c r="O7351" t="s">
        <v>48</v>
      </c>
      <c r="P7351" t="s">
        <v>4181</v>
      </c>
      <c r="Q7351" t="s">
        <v>2522</v>
      </c>
      <c r="R7351" t="s">
        <v>2559</v>
      </c>
      <c r="S7351" t="s">
        <v>13</v>
      </c>
    </row>
    <row r="7352" spans="1:19" x14ac:dyDescent="0.35">
      <c r="A7352">
        <v>2616</v>
      </c>
      <c r="B7352" t="s">
        <v>4920</v>
      </c>
      <c r="C7352" t="s">
        <v>123</v>
      </c>
      <c r="D7352" t="s">
        <v>3478</v>
      </c>
      <c r="E7352">
        <v>6</v>
      </c>
      <c r="F7352" s="8">
        <f>DATE(YEAR(project_c[[#This Row],[order_date]]),MONTH(project_c[[#This Row],[order_date]]),1)</f>
        <v>44501</v>
      </c>
      <c r="G7352" s="1">
        <v>44515</v>
      </c>
      <c r="H7352">
        <v>2</v>
      </c>
      <c r="I7352">
        <v>1.22</v>
      </c>
      <c r="J7352">
        <v>27.936</v>
      </c>
      <c r="K7352">
        <v>20.616</v>
      </c>
      <c r="L7352" t="s">
        <v>124</v>
      </c>
      <c r="M7352" t="s">
        <v>38</v>
      </c>
      <c r="N7352" t="s">
        <v>10</v>
      </c>
      <c r="O7352" t="s">
        <v>48</v>
      </c>
      <c r="P7352" t="s">
        <v>3479</v>
      </c>
      <c r="Q7352" t="s">
        <v>2522</v>
      </c>
      <c r="R7352" t="s">
        <v>2523</v>
      </c>
      <c r="S7352" t="s">
        <v>13</v>
      </c>
    </row>
    <row r="7353" spans="1:19" x14ac:dyDescent="0.35">
      <c r="A7353">
        <v>2617</v>
      </c>
      <c r="B7353" t="s">
        <v>4920</v>
      </c>
      <c r="C7353" t="s">
        <v>123</v>
      </c>
      <c r="D7353" t="s">
        <v>4104</v>
      </c>
      <c r="E7353">
        <v>6</v>
      </c>
      <c r="F7353" s="8">
        <f>DATE(YEAR(project_c[[#This Row],[order_date]]),MONTH(project_c[[#This Row],[order_date]]),1)</f>
        <v>44501</v>
      </c>
      <c r="G7353" s="1">
        <v>44515</v>
      </c>
      <c r="H7353">
        <v>2</v>
      </c>
      <c r="I7353">
        <v>1.39</v>
      </c>
      <c r="J7353">
        <v>119.04</v>
      </c>
      <c r="K7353">
        <v>110.7</v>
      </c>
      <c r="L7353" t="s">
        <v>124</v>
      </c>
      <c r="M7353" t="s">
        <v>38</v>
      </c>
      <c r="N7353" t="s">
        <v>10</v>
      </c>
      <c r="O7353" t="s">
        <v>48</v>
      </c>
      <c r="P7353" t="s">
        <v>4105</v>
      </c>
      <c r="Q7353" t="s">
        <v>2522</v>
      </c>
      <c r="R7353" t="s">
        <v>2528</v>
      </c>
      <c r="S7353" t="s">
        <v>13</v>
      </c>
    </row>
    <row r="7354" spans="1:19" x14ac:dyDescent="0.35">
      <c r="A7354">
        <v>16428</v>
      </c>
      <c r="B7354" t="s">
        <v>4920</v>
      </c>
      <c r="C7354" t="s">
        <v>123</v>
      </c>
      <c r="D7354" t="s">
        <v>2516</v>
      </c>
      <c r="E7354">
        <v>1</v>
      </c>
      <c r="F7354" s="8">
        <f>DATE(YEAR(project_c[[#This Row],[order_date]]),MONTH(project_c[[#This Row],[order_date]]),1)</f>
        <v>44682</v>
      </c>
      <c r="G7354" s="1">
        <v>44686</v>
      </c>
      <c r="H7354">
        <v>3</v>
      </c>
      <c r="I7354">
        <v>11.4</v>
      </c>
      <c r="J7354">
        <v>20.992999999999999</v>
      </c>
      <c r="K7354">
        <v>9.593</v>
      </c>
      <c r="L7354" t="s">
        <v>124</v>
      </c>
      <c r="M7354" t="s">
        <v>38</v>
      </c>
      <c r="N7354" t="s">
        <v>10</v>
      </c>
      <c r="O7354" t="s">
        <v>48</v>
      </c>
      <c r="P7354" t="s">
        <v>2517</v>
      </c>
      <c r="Q7354" t="s">
        <v>1901</v>
      </c>
      <c r="R7354" t="s">
        <v>1902</v>
      </c>
      <c r="S7354" t="s">
        <v>13</v>
      </c>
    </row>
    <row r="7355" spans="1:19" x14ac:dyDescent="0.35">
      <c r="A7355">
        <v>16332</v>
      </c>
      <c r="B7355" t="s">
        <v>4919</v>
      </c>
      <c r="C7355" t="s">
        <v>123</v>
      </c>
      <c r="D7355" t="s">
        <v>4216</v>
      </c>
      <c r="E7355">
        <v>1</v>
      </c>
      <c r="F7355" s="8">
        <f>DATE(YEAR(project_c[[#This Row],[order_date]]),MONTH(project_c[[#This Row],[order_date]]),1)</f>
        <v>44682</v>
      </c>
      <c r="G7355" s="1">
        <v>44688</v>
      </c>
      <c r="H7355">
        <v>4</v>
      </c>
      <c r="I7355">
        <v>11.68</v>
      </c>
      <c r="J7355">
        <v>19.466999999999999</v>
      </c>
      <c r="K7355">
        <v>7.7869999999999999</v>
      </c>
      <c r="L7355" t="s">
        <v>124</v>
      </c>
      <c r="M7355" t="s">
        <v>38</v>
      </c>
      <c r="N7355" t="s">
        <v>10</v>
      </c>
      <c r="O7355" t="s">
        <v>48</v>
      </c>
      <c r="P7355" t="s">
        <v>4217</v>
      </c>
      <c r="Q7355" t="s">
        <v>2522</v>
      </c>
      <c r="R7355" t="s">
        <v>2559</v>
      </c>
      <c r="S7355" t="s">
        <v>13</v>
      </c>
    </row>
    <row r="7356" spans="1:19" x14ac:dyDescent="0.35">
      <c r="A7356">
        <v>5641</v>
      </c>
      <c r="B7356" t="s">
        <v>4918</v>
      </c>
      <c r="C7356" t="s">
        <v>123</v>
      </c>
      <c r="D7356" t="s">
        <v>2868</v>
      </c>
      <c r="E7356">
        <v>1</v>
      </c>
      <c r="F7356" s="8">
        <f>DATE(YEAR(project_c[[#This Row],[order_date]]),MONTH(project_c[[#This Row],[order_date]]),1)</f>
        <v>44621</v>
      </c>
      <c r="G7356" s="1">
        <v>44630</v>
      </c>
      <c r="H7356">
        <v>4</v>
      </c>
      <c r="I7356">
        <v>61.51</v>
      </c>
      <c r="J7356">
        <v>104.696</v>
      </c>
      <c r="K7356">
        <v>43.186</v>
      </c>
      <c r="L7356" t="s">
        <v>124</v>
      </c>
      <c r="M7356" t="s">
        <v>38</v>
      </c>
      <c r="N7356" t="s">
        <v>10</v>
      </c>
      <c r="O7356" t="s">
        <v>48</v>
      </c>
      <c r="P7356" t="s">
        <v>2869</v>
      </c>
      <c r="Q7356" t="s">
        <v>2522</v>
      </c>
      <c r="R7356" t="s">
        <v>2559</v>
      </c>
      <c r="S7356" t="s">
        <v>13</v>
      </c>
    </row>
    <row r="7357" spans="1:19" x14ac:dyDescent="0.35">
      <c r="A7357">
        <v>8219</v>
      </c>
      <c r="B7357" t="s">
        <v>4920</v>
      </c>
      <c r="C7357" t="s">
        <v>123</v>
      </c>
      <c r="D7357" t="s">
        <v>3474</v>
      </c>
      <c r="E7357">
        <v>2</v>
      </c>
      <c r="F7357" s="8">
        <f>DATE(YEAR(project_c[[#This Row],[order_date]]),MONTH(project_c[[#This Row],[order_date]]),1)</f>
        <v>45170</v>
      </c>
      <c r="G7357" s="1">
        <v>45192</v>
      </c>
      <c r="H7357">
        <v>2</v>
      </c>
      <c r="I7357">
        <v>0.87</v>
      </c>
      <c r="J7357">
        <v>9.2479999999999993</v>
      </c>
      <c r="K7357">
        <v>7.508</v>
      </c>
      <c r="L7357" t="s">
        <v>124</v>
      </c>
      <c r="M7357" t="s">
        <v>38</v>
      </c>
      <c r="N7357" t="s">
        <v>10</v>
      </c>
      <c r="O7357" t="s">
        <v>48</v>
      </c>
      <c r="P7357" t="s">
        <v>3475</v>
      </c>
      <c r="Q7357" t="s">
        <v>2522</v>
      </c>
      <c r="R7357" t="s">
        <v>2542</v>
      </c>
      <c r="S7357" t="s">
        <v>13</v>
      </c>
    </row>
    <row r="7358" spans="1:19" x14ac:dyDescent="0.35">
      <c r="A7358">
        <v>10136</v>
      </c>
      <c r="B7358" t="s">
        <v>4917</v>
      </c>
      <c r="C7358" t="s">
        <v>123</v>
      </c>
      <c r="D7358" t="s">
        <v>4549</v>
      </c>
      <c r="E7358">
        <v>5</v>
      </c>
      <c r="F7358" s="8">
        <f>DATE(YEAR(project_c[[#This Row],[order_date]]),MONTH(project_c[[#This Row],[order_date]]),1)</f>
        <v>45352</v>
      </c>
      <c r="G7358" s="1">
        <v>45375</v>
      </c>
      <c r="H7358">
        <v>2</v>
      </c>
      <c r="I7358">
        <v>54.05</v>
      </c>
      <c r="J7358">
        <v>970.92150000000004</v>
      </c>
      <c r="K7358">
        <v>700.67150000000004</v>
      </c>
      <c r="L7358" t="s">
        <v>124</v>
      </c>
      <c r="M7358" t="s">
        <v>38</v>
      </c>
      <c r="N7358" t="s">
        <v>10</v>
      </c>
      <c r="O7358" t="s">
        <v>48</v>
      </c>
      <c r="P7358" t="s">
        <v>4550</v>
      </c>
      <c r="Q7358" t="s">
        <v>4250</v>
      </c>
      <c r="R7358" t="s">
        <v>4273</v>
      </c>
      <c r="S7358" t="s">
        <v>13</v>
      </c>
    </row>
    <row r="7359" spans="1:19" x14ac:dyDescent="0.35">
      <c r="A7359">
        <v>840</v>
      </c>
      <c r="B7359" t="s">
        <v>4919</v>
      </c>
      <c r="C7359" t="s">
        <v>866</v>
      </c>
      <c r="D7359" t="s">
        <v>3446</v>
      </c>
      <c r="E7359">
        <v>6</v>
      </c>
      <c r="F7359" s="8">
        <f>DATE(YEAR(project_c[[#This Row],[order_date]]),MONTH(project_c[[#This Row],[order_date]]),1)</f>
        <v>43831</v>
      </c>
      <c r="G7359" s="1">
        <v>43853</v>
      </c>
      <c r="H7359">
        <v>5</v>
      </c>
      <c r="I7359">
        <v>2.08</v>
      </c>
      <c r="J7359">
        <v>32.04</v>
      </c>
      <c r="K7359">
        <v>19.559999999999999</v>
      </c>
      <c r="L7359" t="s">
        <v>867</v>
      </c>
      <c r="M7359" t="s">
        <v>9</v>
      </c>
      <c r="N7359" t="s">
        <v>10</v>
      </c>
      <c r="O7359" t="s">
        <v>832</v>
      </c>
      <c r="P7359" t="s">
        <v>3447</v>
      </c>
      <c r="Q7359" t="s">
        <v>2522</v>
      </c>
      <c r="R7359" t="s">
        <v>2542</v>
      </c>
      <c r="S7359" t="s">
        <v>13</v>
      </c>
    </row>
    <row r="7360" spans="1:19" x14ac:dyDescent="0.35">
      <c r="A7360">
        <v>6660</v>
      </c>
      <c r="B7360" t="s">
        <v>4917</v>
      </c>
      <c r="C7360" t="s">
        <v>866</v>
      </c>
      <c r="D7360" t="s">
        <v>4683</v>
      </c>
      <c r="E7360">
        <v>3</v>
      </c>
      <c r="F7360" s="8">
        <f>DATE(YEAR(project_c[[#This Row],[order_date]]),MONTH(project_c[[#This Row],[order_date]]),1)</f>
        <v>44805</v>
      </c>
      <c r="G7360" s="1">
        <v>44808</v>
      </c>
      <c r="H7360">
        <v>0</v>
      </c>
      <c r="I7360">
        <v>0.57999999999999996</v>
      </c>
      <c r="J7360">
        <v>19.41</v>
      </c>
      <c r="K7360">
        <v>17.670000000000002</v>
      </c>
      <c r="L7360" t="s">
        <v>867</v>
      </c>
      <c r="M7360" t="s">
        <v>9</v>
      </c>
      <c r="N7360" t="s">
        <v>10</v>
      </c>
      <c r="O7360" t="s">
        <v>832</v>
      </c>
      <c r="P7360" t="s">
        <v>4684</v>
      </c>
      <c r="Q7360" t="s">
        <v>4250</v>
      </c>
      <c r="R7360" t="s">
        <v>4251</v>
      </c>
      <c r="S7360" t="s">
        <v>13</v>
      </c>
    </row>
    <row r="7361" spans="1:19" x14ac:dyDescent="0.35">
      <c r="A7361">
        <v>4931</v>
      </c>
      <c r="B7361" t="s">
        <v>4920</v>
      </c>
      <c r="C7361" t="s">
        <v>866</v>
      </c>
      <c r="D7361" t="s">
        <v>3066</v>
      </c>
      <c r="E7361">
        <v>5</v>
      </c>
      <c r="F7361" s="8">
        <f>DATE(YEAR(project_c[[#This Row],[order_date]]),MONTH(project_c[[#This Row],[order_date]]),1)</f>
        <v>44866</v>
      </c>
      <c r="G7361" s="1">
        <v>44881</v>
      </c>
      <c r="H7361">
        <v>1</v>
      </c>
      <c r="I7361">
        <v>0.12</v>
      </c>
      <c r="J7361">
        <v>1.68</v>
      </c>
      <c r="K7361">
        <v>1.08</v>
      </c>
      <c r="L7361" t="s">
        <v>867</v>
      </c>
      <c r="M7361" t="s">
        <v>9</v>
      </c>
      <c r="N7361" t="s">
        <v>10</v>
      </c>
      <c r="O7361" t="s">
        <v>832</v>
      </c>
      <c r="P7361" t="s">
        <v>3067</v>
      </c>
      <c r="Q7361" t="s">
        <v>2522</v>
      </c>
      <c r="R7361" t="s">
        <v>2523</v>
      </c>
      <c r="S7361" t="s">
        <v>13</v>
      </c>
    </row>
    <row r="7362" spans="1:19" x14ac:dyDescent="0.35">
      <c r="A7362">
        <v>6661</v>
      </c>
      <c r="B7362" t="s">
        <v>4917</v>
      </c>
      <c r="C7362" t="s">
        <v>866</v>
      </c>
      <c r="D7362" t="s">
        <v>2310</v>
      </c>
      <c r="E7362">
        <v>5</v>
      </c>
      <c r="F7362" s="8">
        <f>DATE(YEAR(project_c[[#This Row],[order_date]]),MONTH(project_c[[#This Row],[order_date]]),1)</f>
        <v>44805</v>
      </c>
      <c r="G7362" s="1">
        <v>44808</v>
      </c>
      <c r="H7362">
        <v>0</v>
      </c>
      <c r="I7362">
        <v>133</v>
      </c>
      <c r="J7362">
        <v>2799.96</v>
      </c>
      <c r="K7362">
        <v>2134.96</v>
      </c>
      <c r="L7362" t="s">
        <v>867</v>
      </c>
      <c r="M7362" t="s">
        <v>9</v>
      </c>
      <c r="N7362" t="s">
        <v>10</v>
      </c>
      <c r="O7362" t="s">
        <v>832</v>
      </c>
      <c r="P7362" t="s">
        <v>2311</v>
      </c>
      <c r="Q7362" t="s">
        <v>1901</v>
      </c>
      <c r="R7362" t="s">
        <v>2199</v>
      </c>
      <c r="S7362" t="s">
        <v>13</v>
      </c>
    </row>
    <row r="7363" spans="1:19" x14ac:dyDescent="0.35">
      <c r="A7363">
        <v>10978</v>
      </c>
      <c r="B7363" t="s">
        <v>4917</v>
      </c>
      <c r="C7363" t="s">
        <v>866</v>
      </c>
      <c r="D7363" t="s">
        <v>2492</v>
      </c>
      <c r="E7363">
        <v>4</v>
      </c>
      <c r="F7363" s="8">
        <f>DATE(YEAR(project_c[[#This Row],[order_date]]),MONTH(project_c[[#This Row],[order_date]]),1)</f>
        <v>45352</v>
      </c>
      <c r="G7363" s="1">
        <v>45369</v>
      </c>
      <c r="H7363">
        <v>2</v>
      </c>
      <c r="I7363">
        <v>9.93</v>
      </c>
      <c r="J7363">
        <v>72.837599999999995</v>
      </c>
      <c r="K7363">
        <v>33.117600000000003</v>
      </c>
      <c r="L7363" t="s">
        <v>867</v>
      </c>
      <c r="M7363" t="s">
        <v>9</v>
      </c>
      <c r="N7363" t="s">
        <v>10</v>
      </c>
      <c r="O7363" t="s">
        <v>832</v>
      </c>
      <c r="P7363" t="s">
        <v>2493</v>
      </c>
      <c r="Q7363" t="s">
        <v>1901</v>
      </c>
      <c r="R7363" t="s">
        <v>1902</v>
      </c>
      <c r="S7363" t="s">
        <v>13</v>
      </c>
    </row>
    <row r="7364" spans="1:19" x14ac:dyDescent="0.35">
      <c r="A7364">
        <v>11402</v>
      </c>
      <c r="B7364" t="s">
        <v>4920</v>
      </c>
      <c r="C7364" t="s">
        <v>866</v>
      </c>
      <c r="D7364" t="s">
        <v>2492</v>
      </c>
      <c r="E7364">
        <v>1</v>
      </c>
      <c r="F7364" s="8">
        <f>DATE(YEAR(project_c[[#This Row],[order_date]]),MONTH(project_c[[#This Row],[order_date]]),1)</f>
        <v>45292</v>
      </c>
      <c r="G7364" s="1">
        <v>45298</v>
      </c>
      <c r="H7364">
        <v>2</v>
      </c>
      <c r="I7364">
        <v>9.93</v>
      </c>
      <c r="J7364">
        <v>18.209399999999999</v>
      </c>
      <c r="K7364">
        <v>8.2794000000000008</v>
      </c>
      <c r="L7364" t="s">
        <v>867</v>
      </c>
      <c r="M7364" t="s">
        <v>9</v>
      </c>
      <c r="N7364" t="s">
        <v>10</v>
      </c>
      <c r="O7364" t="s">
        <v>832</v>
      </c>
      <c r="P7364" t="s">
        <v>2493</v>
      </c>
      <c r="Q7364" t="s">
        <v>1901</v>
      </c>
      <c r="R7364" t="s">
        <v>1902</v>
      </c>
      <c r="S7364" t="s">
        <v>13</v>
      </c>
    </row>
    <row r="7365" spans="1:19" x14ac:dyDescent="0.35">
      <c r="A7365">
        <v>11509</v>
      </c>
      <c r="B7365" t="s">
        <v>4918</v>
      </c>
      <c r="C7365" t="s">
        <v>866</v>
      </c>
      <c r="D7365" t="s">
        <v>2492</v>
      </c>
      <c r="E7365">
        <v>1</v>
      </c>
      <c r="F7365" s="8">
        <f>DATE(YEAR(project_c[[#This Row],[order_date]]),MONTH(project_c[[#This Row],[order_date]]),1)</f>
        <v>45323</v>
      </c>
      <c r="G7365" s="1">
        <v>45330</v>
      </c>
      <c r="H7365">
        <v>4</v>
      </c>
      <c r="I7365">
        <v>9.93</v>
      </c>
      <c r="J7365">
        <v>18.209399999999999</v>
      </c>
      <c r="K7365">
        <v>8.2794000000000008</v>
      </c>
      <c r="L7365" t="s">
        <v>867</v>
      </c>
      <c r="M7365" t="s">
        <v>9</v>
      </c>
      <c r="N7365" t="s">
        <v>10</v>
      </c>
      <c r="O7365" t="s">
        <v>832</v>
      </c>
      <c r="P7365" t="s">
        <v>2493</v>
      </c>
      <c r="Q7365" t="s">
        <v>1901</v>
      </c>
      <c r="R7365" t="s">
        <v>1902</v>
      </c>
      <c r="S7365" t="s">
        <v>13</v>
      </c>
    </row>
    <row r="7366" spans="1:19" x14ac:dyDescent="0.35">
      <c r="A7366">
        <v>11781</v>
      </c>
      <c r="B7366" t="s">
        <v>4920</v>
      </c>
      <c r="C7366" t="s">
        <v>866</v>
      </c>
      <c r="D7366" t="s">
        <v>2492</v>
      </c>
      <c r="E7366">
        <v>1</v>
      </c>
      <c r="F7366" s="8">
        <f>DATE(YEAR(project_c[[#This Row],[order_date]]),MONTH(project_c[[#This Row],[order_date]]),1)</f>
        <v>45352</v>
      </c>
      <c r="G7366" s="1">
        <v>45356</v>
      </c>
      <c r="H7366">
        <v>2</v>
      </c>
      <c r="I7366">
        <v>9.93</v>
      </c>
      <c r="J7366">
        <v>18.209399999999999</v>
      </c>
      <c r="K7366">
        <v>8.2794000000000008</v>
      </c>
      <c r="L7366" t="s">
        <v>867</v>
      </c>
      <c r="M7366" t="s">
        <v>9</v>
      </c>
      <c r="N7366" t="s">
        <v>10</v>
      </c>
      <c r="O7366" t="s">
        <v>832</v>
      </c>
      <c r="P7366" t="s">
        <v>2493</v>
      </c>
      <c r="Q7366" t="s">
        <v>1901</v>
      </c>
      <c r="R7366" t="s">
        <v>1902</v>
      </c>
      <c r="S7366" t="s">
        <v>13</v>
      </c>
    </row>
    <row r="7367" spans="1:19" x14ac:dyDescent="0.35">
      <c r="A7367">
        <v>12156</v>
      </c>
      <c r="B7367" t="s">
        <v>4917</v>
      </c>
      <c r="C7367" t="s">
        <v>866</v>
      </c>
      <c r="D7367" t="s">
        <v>2492</v>
      </c>
      <c r="E7367">
        <v>4</v>
      </c>
      <c r="F7367" s="8">
        <f>DATE(YEAR(project_c[[#This Row],[order_date]]),MONTH(project_c[[#This Row],[order_date]]),1)</f>
        <v>45474</v>
      </c>
      <c r="G7367" s="1">
        <v>45503</v>
      </c>
      <c r="H7367">
        <v>1</v>
      </c>
      <c r="I7367">
        <v>9.93</v>
      </c>
      <c r="J7367">
        <v>72.837599999999995</v>
      </c>
      <c r="K7367">
        <v>33.117600000000003</v>
      </c>
      <c r="L7367" t="s">
        <v>867</v>
      </c>
      <c r="M7367" t="s">
        <v>9</v>
      </c>
      <c r="N7367" t="s">
        <v>10</v>
      </c>
      <c r="O7367" t="s">
        <v>832</v>
      </c>
      <c r="P7367" t="s">
        <v>2493</v>
      </c>
      <c r="Q7367" t="s">
        <v>1901</v>
      </c>
      <c r="R7367" t="s">
        <v>1902</v>
      </c>
      <c r="S7367" t="s">
        <v>13</v>
      </c>
    </row>
    <row r="7368" spans="1:19" x14ac:dyDescent="0.35">
      <c r="A7368">
        <v>12159</v>
      </c>
      <c r="B7368" t="s">
        <v>4918</v>
      </c>
      <c r="C7368" t="s">
        <v>866</v>
      </c>
      <c r="D7368" t="s">
        <v>2492</v>
      </c>
      <c r="E7368">
        <v>4</v>
      </c>
      <c r="F7368" s="8">
        <f>DATE(YEAR(project_c[[#This Row],[order_date]]),MONTH(project_c[[#This Row],[order_date]]),1)</f>
        <v>45383</v>
      </c>
      <c r="G7368" s="1">
        <v>45398</v>
      </c>
      <c r="H7368">
        <v>5</v>
      </c>
      <c r="I7368">
        <v>9.93</v>
      </c>
      <c r="J7368">
        <v>72.837599999999995</v>
      </c>
      <c r="K7368">
        <v>33.117600000000003</v>
      </c>
      <c r="L7368" t="s">
        <v>867</v>
      </c>
      <c r="M7368" t="s">
        <v>9</v>
      </c>
      <c r="N7368" t="s">
        <v>10</v>
      </c>
      <c r="O7368" t="s">
        <v>832</v>
      </c>
      <c r="P7368" t="s">
        <v>2493</v>
      </c>
      <c r="Q7368" t="s">
        <v>1901</v>
      </c>
      <c r="R7368" t="s">
        <v>1902</v>
      </c>
      <c r="S7368" t="s">
        <v>13</v>
      </c>
    </row>
    <row r="7369" spans="1:19" x14ac:dyDescent="0.35">
      <c r="A7369">
        <v>12407</v>
      </c>
      <c r="B7369" t="s">
        <v>4917</v>
      </c>
      <c r="C7369" t="s">
        <v>866</v>
      </c>
      <c r="D7369" t="s">
        <v>2492</v>
      </c>
      <c r="E7369">
        <v>1</v>
      </c>
      <c r="F7369" s="8">
        <f>DATE(YEAR(project_c[[#This Row],[order_date]]),MONTH(project_c[[#This Row],[order_date]]),1)</f>
        <v>45505</v>
      </c>
      <c r="G7369" s="1">
        <v>45532</v>
      </c>
      <c r="H7369">
        <v>4</v>
      </c>
      <c r="I7369">
        <v>9.93</v>
      </c>
      <c r="J7369">
        <v>18.209399999999999</v>
      </c>
      <c r="K7369">
        <v>8.2794000000000008</v>
      </c>
      <c r="L7369" t="s">
        <v>867</v>
      </c>
      <c r="M7369" t="s">
        <v>9</v>
      </c>
      <c r="N7369" t="s">
        <v>10</v>
      </c>
      <c r="O7369" t="s">
        <v>832</v>
      </c>
      <c r="P7369" t="s">
        <v>2493</v>
      </c>
      <c r="Q7369" t="s">
        <v>1901</v>
      </c>
      <c r="R7369" t="s">
        <v>1902</v>
      </c>
      <c r="S7369" t="s">
        <v>13</v>
      </c>
    </row>
    <row r="7370" spans="1:19" x14ac:dyDescent="0.35">
      <c r="A7370">
        <v>12891</v>
      </c>
      <c r="B7370" t="s">
        <v>4918</v>
      </c>
      <c r="C7370" t="s">
        <v>866</v>
      </c>
      <c r="D7370" t="s">
        <v>2492</v>
      </c>
      <c r="E7370">
        <v>1</v>
      </c>
      <c r="F7370" s="8">
        <f>DATE(YEAR(project_c[[#This Row],[order_date]]),MONTH(project_c[[#This Row],[order_date]]),1)</f>
        <v>45505</v>
      </c>
      <c r="G7370" s="1">
        <v>45515</v>
      </c>
      <c r="H7370">
        <v>3</v>
      </c>
      <c r="I7370">
        <v>9.93</v>
      </c>
      <c r="J7370">
        <v>18.209399999999999</v>
      </c>
      <c r="K7370">
        <v>8.2794000000000008</v>
      </c>
      <c r="L7370" t="s">
        <v>867</v>
      </c>
      <c r="M7370" t="s">
        <v>9</v>
      </c>
      <c r="N7370" t="s">
        <v>10</v>
      </c>
      <c r="O7370" t="s">
        <v>832</v>
      </c>
      <c r="P7370" t="s">
        <v>2493</v>
      </c>
      <c r="Q7370" t="s">
        <v>1901</v>
      </c>
      <c r="R7370" t="s">
        <v>1902</v>
      </c>
      <c r="S7370" t="s">
        <v>13</v>
      </c>
    </row>
    <row r="7371" spans="1:19" x14ac:dyDescent="0.35">
      <c r="A7371">
        <v>12928</v>
      </c>
      <c r="B7371" t="s">
        <v>4917</v>
      </c>
      <c r="C7371" t="s">
        <v>866</v>
      </c>
      <c r="D7371" t="s">
        <v>2492</v>
      </c>
      <c r="E7371">
        <v>2</v>
      </c>
      <c r="F7371" s="8">
        <f>DATE(YEAR(project_c[[#This Row],[order_date]]),MONTH(project_c[[#This Row],[order_date]]),1)</f>
        <v>45413</v>
      </c>
      <c r="G7371" s="1">
        <v>45435</v>
      </c>
      <c r="H7371">
        <v>5</v>
      </c>
      <c r="I7371">
        <v>9.93</v>
      </c>
      <c r="J7371">
        <v>36.418799999999997</v>
      </c>
      <c r="K7371">
        <v>16.558800000000002</v>
      </c>
      <c r="L7371" t="s">
        <v>867</v>
      </c>
      <c r="M7371" t="s">
        <v>9</v>
      </c>
      <c r="N7371" t="s">
        <v>10</v>
      </c>
      <c r="O7371" t="s">
        <v>832</v>
      </c>
      <c r="P7371" t="s">
        <v>2493</v>
      </c>
      <c r="Q7371" t="s">
        <v>1901</v>
      </c>
      <c r="R7371" t="s">
        <v>1902</v>
      </c>
      <c r="S7371" t="s">
        <v>13</v>
      </c>
    </row>
    <row r="7372" spans="1:19" x14ac:dyDescent="0.35">
      <c r="A7372">
        <v>13335</v>
      </c>
      <c r="B7372" t="s">
        <v>4920</v>
      </c>
      <c r="C7372" t="s">
        <v>866</v>
      </c>
      <c r="D7372" t="s">
        <v>2492</v>
      </c>
      <c r="E7372">
        <v>1</v>
      </c>
      <c r="F7372" s="8">
        <f>DATE(YEAR(project_c[[#This Row],[order_date]]),MONTH(project_c[[#This Row],[order_date]]),1)</f>
        <v>45536</v>
      </c>
      <c r="G7372" s="1">
        <v>45558</v>
      </c>
      <c r="H7372">
        <v>4</v>
      </c>
      <c r="I7372">
        <v>9.93</v>
      </c>
      <c r="J7372">
        <v>18.209399999999999</v>
      </c>
      <c r="K7372">
        <v>8.2794000000000008</v>
      </c>
      <c r="L7372" t="s">
        <v>867</v>
      </c>
      <c r="M7372" t="s">
        <v>9</v>
      </c>
      <c r="N7372" t="s">
        <v>10</v>
      </c>
      <c r="O7372" t="s">
        <v>832</v>
      </c>
      <c r="P7372" t="s">
        <v>2493</v>
      </c>
      <c r="Q7372" t="s">
        <v>1901</v>
      </c>
      <c r="R7372" t="s">
        <v>1902</v>
      </c>
      <c r="S7372" t="s">
        <v>13</v>
      </c>
    </row>
    <row r="7373" spans="1:19" x14ac:dyDescent="0.35">
      <c r="A7373">
        <v>13746</v>
      </c>
      <c r="B7373" t="s">
        <v>4920</v>
      </c>
      <c r="C7373" t="s">
        <v>866</v>
      </c>
      <c r="D7373" t="s">
        <v>2492</v>
      </c>
      <c r="E7373">
        <v>2</v>
      </c>
      <c r="F7373" s="8">
        <f>DATE(YEAR(project_c[[#This Row],[order_date]]),MONTH(project_c[[#This Row],[order_date]]),1)</f>
        <v>45566</v>
      </c>
      <c r="G7373" s="1">
        <v>45592</v>
      </c>
      <c r="H7373">
        <v>5</v>
      </c>
      <c r="I7373">
        <v>9.93</v>
      </c>
      <c r="J7373">
        <v>36.418799999999997</v>
      </c>
      <c r="K7373">
        <v>16.558800000000002</v>
      </c>
      <c r="L7373" t="s">
        <v>867</v>
      </c>
      <c r="M7373" t="s">
        <v>9</v>
      </c>
      <c r="N7373" t="s">
        <v>10</v>
      </c>
      <c r="O7373" t="s">
        <v>832</v>
      </c>
      <c r="P7373" t="s">
        <v>2493</v>
      </c>
      <c r="Q7373" t="s">
        <v>1901</v>
      </c>
      <c r="R7373" t="s">
        <v>1902</v>
      </c>
      <c r="S7373" t="s">
        <v>13</v>
      </c>
    </row>
    <row r="7374" spans="1:19" x14ac:dyDescent="0.35">
      <c r="A7374">
        <v>13871</v>
      </c>
      <c r="B7374" t="s">
        <v>4920</v>
      </c>
      <c r="C7374" t="s">
        <v>866</v>
      </c>
      <c r="D7374" t="s">
        <v>2492</v>
      </c>
      <c r="E7374">
        <v>1</v>
      </c>
      <c r="F7374" s="8">
        <f>DATE(YEAR(project_c[[#This Row],[order_date]]),MONTH(project_c[[#This Row],[order_date]]),1)</f>
        <v>45566</v>
      </c>
      <c r="G7374" s="1">
        <v>45571</v>
      </c>
      <c r="H7374">
        <v>2</v>
      </c>
      <c r="I7374">
        <v>9.93</v>
      </c>
      <c r="J7374">
        <v>18.209399999999999</v>
      </c>
      <c r="K7374">
        <v>8.2794000000000008</v>
      </c>
      <c r="L7374" t="s">
        <v>867</v>
      </c>
      <c r="M7374" t="s">
        <v>9</v>
      </c>
      <c r="N7374" t="s">
        <v>10</v>
      </c>
      <c r="O7374" t="s">
        <v>832</v>
      </c>
      <c r="P7374" t="s">
        <v>2493</v>
      </c>
      <c r="Q7374" t="s">
        <v>1901</v>
      </c>
      <c r="R7374" t="s">
        <v>1902</v>
      </c>
      <c r="S7374" t="s">
        <v>13</v>
      </c>
    </row>
    <row r="7375" spans="1:19" x14ac:dyDescent="0.35">
      <c r="A7375">
        <v>14180</v>
      </c>
      <c r="B7375" t="s">
        <v>4918</v>
      </c>
      <c r="C7375" t="s">
        <v>866</v>
      </c>
      <c r="D7375" t="s">
        <v>2492</v>
      </c>
      <c r="E7375">
        <v>2</v>
      </c>
      <c r="F7375" s="8">
        <f>DATE(YEAR(project_c[[#This Row],[order_date]]),MONTH(project_c[[#This Row],[order_date]]),1)</f>
        <v>45627</v>
      </c>
      <c r="G7375" s="1">
        <v>45631</v>
      </c>
      <c r="H7375">
        <v>1</v>
      </c>
      <c r="I7375">
        <v>9.93</v>
      </c>
      <c r="J7375">
        <v>36.418799999999997</v>
      </c>
      <c r="K7375">
        <v>16.558800000000002</v>
      </c>
      <c r="L7375" t="s">
        <v>867</v>
      </c>
      <c r="M7375" t="s">
        <v>9</v>
      </c>
      <c r="N7375" t="s">
        <v>10</v>
      </c>
      <c r="O7375" t="s">
        <v>832</v>
      </c>
      <c r="P7375" t="s">
        <v>2493</v>
      </c>
      <c r="Q7375" t="s">
        <v>1901</v>
      </c>
      <c r="R7375" t="s">
        <v>1902</v>
      </c>
      <c r="S7375" t="s">
        <v>13</v>
      </c>
    </row>
    <row r="7376" spans="1:19" x14ac:dyDescent="0.35">
      <c r="A7376">
        <v>14269</v>
      </c>
      <c r="B7376" t="s">
        <v>4917</v>
      </c>
      <c r="C7376" t="s">
        <v>866</v>
      </c>
      <c r="D7376" t="s">
        <v>2492</v>
      </c>
      <c r="E7376">
        <v>2</v>
      </c>
      <c r="F7376" s="8">
        <f>DATE(YEAR(project_c[[#This Row],[order_date]]),MONTH(project_c[[#This Row],[order_date]]),1)</f>
        <v>45627</v>
      </c>
      <c r="G7376" s="1">
        <v>45631</v>
      </c>
      <c r="H7376">
        <v>1</v>
      </c>
      <c r="I7376">
        <v>9.93</v>
      </c>
      <c r="J7376">
        <v>36.418799999999997</v>
      </c>
      <c r="K7376">
        <v>16.558800000000002</v>
      </c>
      <c r="L7376" t="s">
        <v>867</v>
      </c>
      <c r="M7376" t="s">
        <v>9</v>
      </c>
      <c r="N7376" t="s">
        <v>10</v>
      </c>
      <c r="O7376" t="s">
        <v>832</v>
      </c>
      <c r="P7376" t="s">
        <v>2493</v>
      </c>
      <c r="Q7376" t="s">
        <v>1901</v>
      </c>
      <c r="R7376" t="s">
        <v>1902</v>
      </c>
      <c r="S7376" t="s">
        <v>13</v>
      </c>
    </row>
    <row r="7377" spans="1:19" x14ac:dyDescent="0.35">
      <c r="A7377">
        <v>842</v>
      </c>
      <c r="B7377" t="s">
        <v>4919</v>
      </c>
      <c r="C7377" t="s">
        <v>869</v>
      </c>
      <c r="D7377" t="s">
        <v>4435</v>
      </c>
      <c r="E7377">
        <v>3</v>
      </c>
      <c r="F7377" s="8">
        <f>DATE(YEAR(project_c[[#This Row],[order_date]]),MONTH(project_c[[#This Row],[order_date]]),1)</f>
        <v>44136</v>
      </c>
      <c r="G7377" s="1">
        <v>44153</v>
      </c>
      <c r="H7377">
        <v>5</v>
      </c>
      <c r="I7377">
        <v>51.34</v>
      </c>
      <c r="J7377">
        <v>314.33999999999997</v>
      </c>
      <c r="K7377">
        <v>160.32</v>
      </c>
      <c r="L7377" t="s">
        <v>870</v>
      </c>
      <c r="M7377" t="s">
        <v>38</v>
      </c>
      <c r="N7377" t="s">
        <v>10</v>
      </c>
      <c r="O7377" t="s">
        <v>371</v>
      </c>
      <c r="P7377" t="s">
        <v>4436</v>
      </c>
      <c r="Q7377" t="s">
        <v>4250</v>
      </c>
      <c r="R7377" t="s">
        <v>4273</v>
      </c>
      <c r="S7377" t="s">
        <v>18</v>
      </c>
    </row>
    <row r="7378" spans="1:19" x14ac:dyDescent="0.35">
      <c r="A7378">
        <v>2389</v>
      </c>
      <c r="B7378" t="s">
        <v>4919</v>
      </c>
      <c r="C7378" t="s">
        <v>869</v>
      </c>
      <c r="D7378" t="s">
        <v>3102</v>
      </c>
      <c r="E7378">
        <v>2</v>
      </c>
      <c r="F7378" s="8">
        <f>DATE(YEAR(project_c[[#This Row],[order_date]]),MONTH(project_c[[#This Row],[order_date]]),1)</f>
        <v>44531</v>
      </c>
      <c r="G7378" s="1">
        <v>44548</v>
      </c>
      <c r="H7378">
        <v>4</v>
      </c>
      <c r="I7378">
        <v>0.21</v>
      </c>
      <c r="J7378">
        <v>5.4720000000000004</v>
      </c>
      <c r="K7378">
        <v>5.0519999999999996</v>
      </c>
      <c r="L7378" t="s">
        <v>870</v>
      </c>
      <c r="M7378" t="s">
        <v>38</v>
      </c>
      <c r="N7378" t="s">
        <v>10</v>
      </c>
      <c r="O7378" t="s">
        <v>371</v>
      </c>
      <c r="P7378" t="s">
        <v>3103</v>
      </c>
      <c r="Q7378" t="s">
        <v>2522</v>
      </c>
      <c r="R7378" t="s">
        <v>2528</v>
      </c>
      <c r="S7378" t="s">
        <v>18</v>
      </c>
    </row>
    <row r="7379" spans="1:19" x14ac:dyDescent="0.35">
      <c r="A7379">
        <v>4688</v>
      </c>
      <c r="B7379" t="s">
        <v>4919</v>
      </c>
      <c r="C7379" t="s">
        <v>869</v>
      </c>
      <c r="D7379" t="s">
        <v>4096</v>
      </c>
      <c r="E7379">
        <v>3</v>
      </c>
      <c r="F7379" s="8">
        <f>DATE(YEAR(project_c[[#This Row],[order_date]]),MONTH(project_c[[#This Row],[order_date]]),1)</f>
        <v>44682</v>
      </c>
      <c r="G7379" s="1">
        <v>44695</v>
      </c>
      <c r="H7379">
        <v>5</v>
      </c>
      <c r="I7379">
        <v>9.02</v>
      </c>
      <c r="J7379">
        <v>17.271000000000001</v>
      </c>
      <c r="K7379">
        <v>-9.7889999999999997</v>
      </c>
      <c r="L7379" t="s">
        <v>870</v>
      </c>
      <c r="M7379" t="s">
        <v>38</v>
      </c>
      <c r="N7379" t="s">
        <v>10</v>
      </c>
      <c r="O7379" t="s">
        <v>371</v>
      </c>
      <c r="P7379" t="s">
        <v>4097</v>
      </c>
      <c r="Q7379" t="s">
        <v>2522</v>
      </c>
      <c r="R7379" t="s">
        <v>2523</v>
      </c>
      <c r="S7379" t="s">
        <v>18</v>
      </c>
    </row>
    <row r="7380" spans="1:19" x14ac:dyDescent="0.35">
      <c r="A7380">
        <v>4693</v>
      </c>
      <c r="B7380" t="s">
        <v>4919</v>
      </c>
      <c r="C7380" t="s">
        <v>869</v>
      </c>
      <c r="D7380" t="s">
        <v>4058</v>
      </c>
      <c r="E7380">
        <v>2</v>
      </c>
      <c r="F7380" s="8">
        <f>DATE(YEAR(project_c[[#This Row],[order_date]]),MONTH(project_c[[#This Row],[order_date]]),1)</f>
        <v>44682</v>
      </c>
      <c r="G7380" s="1">
        <v>44695</v>
      </c>
      <c r="H7380">
        <v>5</v>
      </c>
      <c r="I7380">
        <v>3.11</v>
      </c>
      <c r="J7380">
        <v>10.38</v>
      </c>
      <c r="K7380">
        <v>4.16</v>
      </c>
      <c r="L7380" t="s">
        <v>870</v>
      </c>
      <c r="M7380" t="s">
        <v>38</v>
      </c>
      <c r="N7380" t="s">
        <v>10</v>
      </c>
      <c r="O7380" t="s">
        <v>371</v>
      </c>
      <c r="P7380" t="s">
        <v>4059</v>
      </c>
      <c r="Q7380" t="s">
        <v>2522</v>
      </c>
      <c r="R7380" t="s">
        <v>2523</v>
      </c>
      <c r="S7380" t="s">
        <v>18</v>
      </c>
    </row>
    <row r="7381" spans="1:19" x14ac:dyDescent="0.35">
      <c r="A7381">
        <v>4141</v>
      </c>
      <c r="B7381" t="s">
        <v>4917</v>
      </c>
      <c r="C7381" t="s">
        <v>869</v>
      </c>
      <c r="D7381" t="s">
        <v>4002</v>
      </c>
      <c r="E7381">
        <v>7</v>
      </c>
      <c r="F7381" s="8">
        <f>DATE(YEAR(project_c[[#This Row],[order_date]]),MONTH(project_c[[#This Row],[order_date]]),1)</f>
        <v>44835</v>
      </c>
      <c r="G7381" s="1">
        <v>44855</v>
      </c>
      <c r="H7381">
        <v>0</v>
      </c>
      <c r="I7381">
        <v>5.84</v>
      </c>
      <c r="J7381">
        <v>104.79</v>
      </c>
      <c r="K7381">
        <v>63.91</v>
      </c>
      <c r="L7381" t="s">
        <v>870</v>
      </c>
      <c r="M7381" t="s">
        <v>38</v>
      </c>
      <c r="N7381" t="s">
        <v>10</v>
      </c>
      <c r="O7381" t="s">
        <v>371</v>
      </c>
      <c r="P7381" t="s">
        <v>4003</v>
      </c>
      <c r="Q7381" t="s">
        <v>2522</v>
      </c>
      <c r="R7381" t="s">
        <v>2559</v>
      </c>
      <c r="S7381" t="s">
        <v>18</v>
      </c>
    </row>
    <row r="7382" spans="1:19" x14ac:dyDescent="0.35">
      <c r="A7382">
        <v>4691</v>
      </c>
      <c r="B7382" t="s">
        <v>4919</v>
      </c>
      <c r="C7382" t="s">
        <v>869</v>
      </c>
      <c r="D7382" t="s">
        <v>2358</v>
      </c>
      <c r="E7382">
        <v>5</v>
      </c>
      <c r="F7382" s="8">
        <f>DATE(YEAR(project_c[[#This Row],[order_date]]),MONTH(project_c[[#This Row],[order_date]]),1)</f>
        <v>44682</v>
      </c>
      <c r="G7382" s="1">
        <v>44695</v>
      </c>
      <c r="H7382">
        <v>5</v>
      </c>
      <c r="I7382">
        <v>3.92</v>
      </c>
      <c r="J7382">
        <v>34.880000000000003</v>
      </c>
      <c r="K7382">
        <v>15.28</v>
      </c>
      <c r="L7382" t="s">
        <v>870</v>
      </c>
      <c r="M7382" t="s">
        <v>38</v>
      </c>
      <c r="N7382" t="s">
        <v>10</v>
      </c>
      <c r="O7382" t="s">
        <v>371</v>
      </c>
      <c r="P7382" t="s">
        <v>2359</v>
      </c>
      <c r="Q7382" t="s">
        <v>1901</v>
      </c>
      <c r="R7382" t="s">
        <v>1902</v>
      </c>
      <c r="S7382" t="s">
        <v>18</v>
      </c>
    </row>
    <row r="7383" spans="1:19" x14ac:dyDescent="0.35">
      <c r="A7383">
        <v>4689</v>
      </c>
      <c r="B7383" t="s">
        <v>4919</v>
      </c>
      <c r="C7383" t="s">
        <v>869</v>
      </c>
      <c r="D7383" t="s">
        <v>3560</v>
      </c>
      <c r="E7383">
        <v>6</v>
      </c>
      <c r="F7383" s="8">
        <f>DATE(YEAR(project_c[[#This Row],[order_date]]),MONTH(project_c[[#This Row],[order_date]]),1)</f>
        <v>44682</v>
      </c>
      <c r="G7383" s="1">
        <v>44695</v>
      </c>
      <c r="H7383">
        <v>5</v>
      </c>
      <c r="I7383">
        <v>1.23</v>
      </c>
      <c r="J7383">
        <v>31.103999999999999</v>
      </c>
      <c r="K7383">
        <v>23.724</v>
      </c>
      <c r="L7383" t="s">
        <v>870</v>
      </c>
      <c r="M7383" t="s">
        <v>38</v>
      </c>
      <c r="N7383" t="s">
        <v>10</v>
      </c>
      <c r="O7383" t="s">
        <v>371</v>
      </c>
      <c r="P7383" t="s">
        <v>3561</v>
      </c>
      <c r="Q7383" t="s">
        <v>2522</v>
      </c>
      <c r="R7383" t="s">
        <v>2542</v>
      </c>
      <c r="S7383" t="s">
        <v>18</v>
      </c>
    </row>
    <row r="7384" spans="1:19" x14ac:dyDescent="0.35">
      <c r="A7384">
        <v>4690</v>
      </c>
      <c r="B7384" t="s">
        <v>4919</v>
      </c>
      <c r="C7384" t="s">
        <v>869</v>
      </c>
      <c r="D7384" t="s">
        <v>4665</v>
      </c>
      <c r="E7384">
        <v>3</v>
      </c>
      <c r="F7384" s="8">
        <f>DATE(YEAR(project_c[[#This Row],[order_date]]),MONTH(project_c[[#This Row],[order_date]]),1)</f>
        <v>44682</v>
      </c>
      <c r="G7384" s="1">
        <v>44695</v>
      </c>
      <c r="H7384">
        <v>5</v>
      </c>
      <c r="I7384">
        <v>0.75</v>
      </c>
      <c r="J7384">
        <v>12.071999999999999</v>
      </c>
      <c r="K7384">
        <v>9.8219999999999992</v>
      </c>
      <c r="L7384" t="s">
        <v>870</v>
      </c>
      <c r="M7384" t="s">
        <v>38</v>
      </c>
      <c r="N7384" t="s">
        <v>10</v>
      </c>
      <c r="O7384" t="s">
        <v>371</v>
      </c>
      <c r="P7384" t="s">
        <v>4666</v>
      </c>
      <c r="Q7384" t="s">
        <v>4250</v>
      </c>
      <c r="R7384" t="s">
        <v>4251</v>
      </c>
      <c r="S7384" t="s">
        <v>18</v>
      </c>
    </row>
    <row r="7385" spans="1:19" x14ac:dyDescent="0.35">
      <c r="A7385">
        <v>4694</v>
      </c>
      <c r="B7385" t="s">
        <v>4919</v>
      </c>
      <c r="C7385" t="s">
        <v>869</v>
      </c>
      <c r="D7385" t="s">
        <v>3278</v>
      </c>
      <c r="E7385">
        <v>8</v>
      </c>
      <c r="F7385" s="8">
        <f>DATE(YEAR(project_c[[#This Row],[order_date]]),MONTH(project_c[[#This Row],[order_date]]),1)</f>
        <v>44682</v>
      </c>
      <c r="G7385" s="1">
        <v>44695</v>
      </c>
      <c r="H7385">
        <v>5</v>
      </c>
      <c r="I7385">
        <v>0.85</v>
      </c>
      <c r="J7385">
        <v>10.704000000000001</v>
      </c>
      <c r="K7385">
        <v>3.9039999999999999</v>
      </c>
      <c r="L7385" t="s">
        <v>870</v>
      </c>
      <c r="M7385" t="s">
        <v>38</v>
      </c>
      <c r="N7385" t="s">
        <v>10</v>
      </c>
      <c r="O7385" t="s">
        <v>371</v>
      </c>
      <c r="P7385" t="s">
        <v>3279</v>
      </c>
      <c r="Q7385" t="s">
        <v>2522</v>
      </c>
      <c r="R7385" t="s">
        <v>2523</v>
      </c>
      <c r="S7385" t="s">
        <v>18</v>
      </c>
    </row>
    <row r="7386" spans="1:19" x14ac:dyDescent="0.35">
      <c r="A7386">
        <v>4140</v>
      </c>
      <c r="B7386" t="s">
        <v>4917</v>
      </c>
      <c r="C7386" t="s">
        <v>869</v>
      </c>
      <c r="D7386" t="s">
        <v>3130</v>
      </c>
      <c r="E7386">
        <v>2</v>
      </c>
      <c r="F7386" s="8">
        <f>DATE(YEAR(project_c[[#This Row],[order_date]]),MONTH(project_c[[#This Row],[order_date]]),1)</f>
        <v>44835</v>
      </c>
      <c r="G7386" s="1">
        <v>44855</v>
      </c>
      <c r="H7386">
        <v>0</v>
      </c>
      <c r="I7386">
        <v>0.52</v>
      </c>
      <c r="J7386">
        <v>7.36</v>
      </c>
      <c r="K7386">
        <v>6.32</v>
      </c>
      <c r="L7386" t="s">
        <v>870</v>
      </c>
      <c r="M7386" t="s">
        <v>38</v>
      </c>
      <c r="N7386" t="s">
        <v>10</v>
      </c>
      <c r="O7386" t="s">
        <v>371</v>
      </c>
      <c r="P7386" t="s">
        <v>3131</v>
      </c>
      <c r="Q7386" t="s">
        <v>2522</v>
      </c>
      <c r="R7386" t="s">
        <v>2807</v>
      </c>
      <c r="S7386" t="s">
        <v>18</v>
      </c>
    </row>
    <row r="7387" spans="1:19" x14ac:dyDescent="0.35">
      <c r="A7387">
        <v>4692</v>
      </c>
      <c r="B7387" t="s">
        <v>4919</v>
      </c>
      <c r="C7387" t="s">
        <v>869</v>
      </c>
      <c r="D7387" t="s">
        <v>3034</v>
      </c>
      <c r="E7387">
        <v>2</v>
      </c>
      <c r="F7387" s="8">
        <f>DATE(YEAR(project_c[[#This Row],[order_date]]),MONTH(project_c[[#This Row],[order_date]]),1)</f>
        <v>44682</v>
      </c>
      <c r="G7387" s="1">
        <v>44695</v>
      </c>
      <c r="H7387">
        <v>5</v>
      </c>
      <c r="I7387">
        <v>0.18</v>
      </c>
      <c r="J7387">
        <v>4.7679999999999998</v>
      </c>
      <c r="K7387">
        <v>4.4080000000000004</v>
      </c>
      <c r="L7387" t="s">
        <v>870</v>
      </c>
      <c r="M7387" t="s">
        <v>38</v>
      </c>
      <c r="N7387" t="s">
        <v>10</v>
      </c>
      <c r="O7387" t="s">
        <v>371</v>
      </c>
      <c r="P7387" t="s">
        <v>3035</v>
      </c>
      <c r="Q7387" t="s">
        <v>2522</v>
      </c>
      <c r="R7387" t="s">
        <v>2528</v>
      </c>
      <c r="S7387" t="s">
        <v>18</v>
      </c>
    </row>
    <row r="7388" spans="1:19" x14ac:dyDescent="0.35">
      <c r="A7388">
        <v>4139</v>
      </c>
      <c r="B7388" t="s">
        <v>4917</v>
      </c>
      <c r="C7388" t="s">
        <v>869</v>
      </c>
      <c r="D7388" t="s">
        <v>3032</v>
      </c>
      <c r="E7388">
        <v>4</v>
      </c>
      <c r="F7388" s="8">
        <f>DATE(YEAR(project_c[[#This Row],[order_date]]),MONTH(project_c[[#This Row],[order_date]]),1)</f>
        <v>44835</v>
      </c>
      <c r="G7388" s="1">
        <v>44855</v>
      </c>
      <c r="H7388">
        <v>0</v>
      </c>
      <c r="I7388">
        <v>0.51</v>
      </c>
      <c r="J7388">
        <v>11.92</v>
      </c>
      <c r="K7388">
        <v>9.8800000000000008</v>
      </c>
      <c r="L7388" t="s">
        <v>870</v>
      </c>
      <c r="M7388" t="s">
        <v>38</v>
      </c>
      <c r="N7388" t="s">
        <v>10</v>
      </c>
      <c r="O7388" t="s">
        <v>371</v>
      </c>
      <c r="P7388" t="s">
        <v>3033</v>
      </c>
      <c r="Q7388" t="s">
        <v>2522</v>
      </c>
      <c r="R7388" t="s">
        <v>2523</v>
      </c>
      <c r="S7388" t="s">
        <v>18</v>
      </c>
    </row>
    <row r="7389" spans="1:19" x14ac:dyDescent="0.35">
      <c r="A7389">
        <v>4142</v>
      </c>
      <c r="B7389" t="s">
        <v>4917</v>
      </c>
      <c r="C7389" t="s">
        <v>869</v>
      </c>
      <c r="D7389" t="s">
        <v>4485</v>
      </c>
      <c r="E7389">
        <v>4</v>
      </c>
      <c r="F7389" s="8">
        <f>DATE(YEAR(project_c[[#This Row],[order_date]]),MONTH(project_c[[#This Row],[order_date]]),1)</f>
        <v>44835</v>
      </c>
      <c r="G7389" s="1">
        <v>44855</v>
      </c>
      <c r="H7389">
        <v>0</v>
      </c>
      <c r="I7389">
        <v>69.16</v>
      </c>
      <c r="J7389">
        <v>521.96</v>
      </c>
      <c r="K7389">
        <v>245.32</v>
      </c>
      <c r="L7389" t="s">
        <v>870</v>
      </c>
      <c r="M7389" t="s">
        <v>38</v>
      </c>
      <c r="N7389" t="s">
        <v>10</v>
      </c>
      <c r="O7389" t="s">
        <v>371</v>
      </c>
      <c r="P7389" t="s">
        <v>4486</v>
      </c>
      <c r="Q7389" t="s">
        <v>4250</v>
      </c>
      <c r="R7389" t="s">
        <v>4258</v>
      </c>
      <c r="S7389" t="s">
        <v>18</v>
      </c>
    </row>
    <row r="7390" spans="1:19" x14ac:dyDescent="0.35">
      <c r="A7390">
        <v>4864</v>
      </c>
      <c r="B7390" t="s">
        <v>4920</v>
      </c>
      <c r="C7390" t="s">
        <v>869</v>
      </c>
      <c r="D7390" t="s">
        <v>2808</v>
      </c>
      <c r="E7390">
        <v>7</v>
      </c>
      <c r="F7390" s="8">
        <f>DATE(YEAR(project_c[[#This Row],[order_date]]),MONTH(project_c[[#This Row],[order_date]]),1)</f>
        <v>44805</v>
      </c>
      <c r="G7390" s="1">
        <v>44828</v>
      </c>
      <c r="H7390">
        <v>2</v>
      </c>
      <c r="I7390">
        <v>40.76</v>
      </c>
      <c r="J7390">
        <v>132.70599999999999</v>
      </c>
      <c r="K7390">
        <v>-152.614</v>
      </c>
      <c r="L7390" t="s">
        <v>870</v>
      </c>
      <c r="M7390" t="s">
        <v>38</v>
      </c>
      <c r="N7390" t="s">
        <v>10</v>
      </c>
      <c r="O7390" t="s">
        <v>371</v>
      </c>
      <c r="P7390" t="s">
        <v>2809</v>
      </c>
      <c r="Q7390" t="s">
        <v>2522</v>
      </c>
      <c r="R7390" t="s">
        <v>2523</v>
      </c>
      <c r="S7390" t="s">
        <v>18</v>
      </c>
    </row>
    <row r="7391" spans="1:19" x14ac:dyDescent="0.35">
      <c r="A7391">
        <v>7371</v>
      </c>
      <c r="B7391" t="s">
        <v>4919</v>
      </c>
      <c r="C7391" t="s">
        <v>869</v>
      </c>
      <c r="D7391" t="s">
        <v>3226</v>
      </c>
      <c r="E7391">
        <v>7</v>
      </c>
      <c r="F7391" s="8">
        <f>DATE(YEAR(project_c[[#This Row],[order_date]]),MONTH(project_c[[#This Row],[order_date]]),1)</f>
        <v>45078</v>
      </c>
      <c r="G7391" s="1">
        <v>45093</v>
      </c>
      <c r="H7391">
        <v>5</v>
      </c>
      <c r="I7391">
        <v>1.06</v>
      </c>
      <c r="J7391">
        <v>5.9359999999999999</v>
      </c>
      <c r="K7391">
        <v>-1.484</v>
      </c>
      <c r="L7391" t="s">
        <v>870</v>
      </c>
      <c r="M7391" t="s">
        <v>38</v>
      </c>
      <c r="N7391" t="s">
        <v>10</v>
      </c>
      <c r="O7391" t="s">
        <v>371</v>
      </c>
      <c r="P7391" t="s">
        <v>3227</v>
      </c>
      <c r="Q7391" t="s">
        <v>2522</v>
      </c>
      <c r="R7391" t="s">
        <v>2523</v>
      </c>
      <c r="S7391" t="s">
        <v>18</v>
      </c>
    </row>
    <row r="7392" spans="1:19" x14ac:dyDescent="0.35">
      <c r="A7392">
        <v>7860</v>
      </c>
      <c r="B7392" t="s">
        <v>4919</v>
      </c>
      <c r="C7392" t="s">
        <v>869</v>
      </c>
      <c r="D7392" t="s">
        <v>3286</v>
      </c>
      <c r="E7392">
        <v>3</v>
      </c>
      <c r="F7392" s="8">
        <f>DATE(YEAR(project_c[[#This Row],[order_date]]),MONTH(project_c[[#This Row],[order_date]]),1)</f>
        <v>45139</v>
      </c>
      <c r="G7392" s="1">
        <v>45151</v>
      </c>
      <c r="H7392">
        <v>7</v>
      </c>
      <c r="I7392">
        <v>1.22</v>
      </c>
      <c r="J7392">
        <v>10.8</v>
      </c>
      <c r="K7392">
        <v>7.14</v>
      </c>
      <c r="L7392" t="s">
        <v>870</v>
      </c>
      <c r="M7392" t="s">
        <v>38</v>
      </c>
      <c r="N7392" t="s">
        <v>10</v>
      </c>
      <c r="O7392" t="s">
        <v>371</v>
      </c>
      <c r="P7392" t="s">
        <v>3287</v>
      </c>
      <c r="Q7392" t="s">
        <v>2522</v>
      </c>
      <c r="R7392" t="s">
        <v>2523</v>
      </c>
      <c r="S7392" t="s">
        <v>18</v>
      </c>
    </row>
    <row r="7393" spans="1:19" x14ac:dyDescent="0.35">
      <c r="A7393">
        <v>9250</v>
      </c>
      <c r="B7393" t="s">
        <v>4919</v>
      </c>
      <c r="C7393" t="s">
        <v>869</v>
      </c>
      <c r="D7393" t="s">
        <v>3788</v>
      </c>
      <c r="E7393">
        <v>5</v>
      </c>
      <c r="F7393" s="8">
        <f>DATE(YEAR(project_c[[#This Row],[order_date]]),MONTH(project_c[[#This Row],[order_date]]),1)</f>
        <v>45261</v>
      </c>
      <c r="G7393" s="1">
        <v>45262</v>
      </c>
      <c r="H7393">
        <v>5</v>
      </c>
      <c r="I7393">
        <v>3.45</v>
      </c>
      <c r="J7393">
        <v>38.36</v>
      </c>
      <c r="K7393">
        <v>21.11</v>
      </c>
      <c r="L7393" t="s">
        <v>870</v>
      </c>
      <c r="M7393" t="s">
        <v>38</v>
      </c>
      <c r="N7393" t="s">
        <v>10</v>
      </c>
      <c r="O7393" t="s">
        <v>371</v>
      </c>
      <c r="P7393" t="s">
        <v>3789</v>
      </c>
      <c r="Q7393" t="s">
        <v>2522</v>
      </c>
      <c r="R7393" t="s">
        <v>2528</v>
      </c>
      <c r="S7393" t="s">
        <v>18</v>
      </c>
    </row>
    <row r="7394" spans="1:19" x14ac:dyDescent="0.35">
      <c r="A7394">
        <v>10057</v>
      </c>
      <c r="B7394" t="s">
        <v>4917</v>
      </c>
      <c r="C7394" t="s">
        <v>869</v>
      </c>
      <c r="D7394" t="s">
        <v>3302</v>
      </c>
      <c r="E7394">
        <v>2</v>
      </c>
      <c r="F7394" s="8">
        <f>DATE(YEAR(project_c[[#This Row],[order_date]]),MONTH(project_c[[#This Row],[order_date]]),1)</f>
        <v>45323</v>
      </c>
      <c r="G7394" s="1">
        <v>45323</v>
      </c>
      <c r="H7394">
        <v>3</v>
      </c>
      <c r="I7394">
        <v>0.89</v>
      </c>
      <c r="J7394">
        <v>6.2039999999999997</v>
      </c>
      <c r="K7394">
        <v>4.4240000000000004</v>
      </c>
      <c r="L7394" t="s">
        <v>870</v>
      </c>
      <c r="M7394" t="s">
        <v>38</v>
      </c>
      <c r="N7394" t="s">
        <v>10</v>
      </c>
      <c r="O7394" t="s">
        <v>371</v>
      </c>
      <c r="P7394" t="s">
        <v>3303</v>
      </c>
      <c r="Q7394" t="s">
        <v>2522</v>
      </c>
      <c r="R7394" t="s">
        <v>2542</v>
      </c>
      <c r="S7394" t="s">
        <v>18</v>
      </c>
    </row>
    <row r="7395" spans="1:19" x14ac:dyDescent="0.35">
      <c r="A7395">
        <v>10686</v>
      </c>
      <c r="B7395" t="s">
        <v>4917</v>
      </c>
      <c r="C7395" t="s">
        <v>869</v>
      </c>
      <c r="D7395" t="s">
        <v>3302</v>
      </c>
      <c r="E7395">
        <v>4</v>
      </c>
      <c r="F7395" s="8">
        <f>DATE(YEAR(project_c[[#This Row],[order_date]]),MONTH(project_c[[#This Row],[order_date]]),1)</f>
        <v>45323</v>
      </c>
      <c r="G7395" s="1">
        <v>45345</v>
      </c>
      <c r="H7395">
        <v>1</v>
      </c>
      <c r="I7395">
        <v>0.89</v>
      </c>
      <c r="J7395">
        <v>12.407999999999999</v>
      </c>
      <c r="K7395">
        <v>8.8480000000000008</v>
      </c>
      <c r="L7395" t="s">
        <v>870</v>
      </c>
      <c r="M7395" t="s">
        <v>38</v>
      </c>
      <c r="N7395" t="s">
        <v>10</v>
      </c>
      <c r="O7395" t="s">
        <v>371</v>
      </c>
      <c r="P7395" t="s">
        <v>3303</v>
      </c>
      <c r="Q7395" t="s">
        <v>2522</v>
      </c>
      <c r="R7395" t="s">
        <v>2542</v>
      </c>
      <c r="S7395" t="s">
        <v>18</v>
      </c>
    </row>
    <row r="7396" spans="1:19" x14ac:dyDescent="0.35">
      <c r="A7396">
        <v>11437</v>
      </c>
      <c r="B7396" t="s">
        <v>4918</v>
      </c>
      <c r="C7396" t="s">
        <v>869</v>
      </c>
      <c r="D7396" t="s">
        <v>3302</v>
      </c>
      <c r="E7396">
        <v>2</v>
      </c>
      <c r="F7396" s="8">
        <f>DATE(YEAR(project_c[[#This Row],[order_date]]),MONTH(project_c[[#This Row],[order_date]]),1)</f>
        <v>45352</v>
      </c>
      <c r="G7396" s="1">
        <v>45359</v>
      </c>
      <c r="H7396">
        <v>5</v>
      </c>
      <c r="I7396">
        <v>0.89</v>
      </c>
      <c r="J7396">
        <v>6.2039999999999997</v>
      </c>
      <c r="K7396">
        <v>4.4240000000000004</v>
      </c>
      <c r="L7396" t="s">
        <v>870</v>
      </c>
      <c r="M7396" t="s">
        <v>38</v>
      </c>
      <c r="N7396" t="s">
        <v>10</v>
      </c>
      <c r="O7396" t="s">
        <v>371</v>
      </c>
      <c r="P7396" t="s">
        <v>3303</v>
      </c>
      <c r="Q7396" t="s">
        <v>2522</v>
      </c>
      <c r="R7396" t="s">
        <v>2542</v>
      </c>
      <c r="S7396" t="s">
        <v>18</v>
      </c>
    </row>
    <row r="7397" spans="1:19" x14ac:dyDescent="0.35">
      <c r="A7397">
        <v>11902</v>
      </c>
      <c r="B7397" t="s">
        <v>4918</v>
      </c>
      <c r="C7397" t="s">
        <v>869</v>
      </c>
      <c r="D7397" t="s">
        <v>3302</v>
      </c>
      <c r="E7397">
        <v>4</v>
      </c>
      <c r="F7397" s="8">
        <f>DATE(YEAR(project_c[[#This Row],[order_date]]),MONTH(project_c[[#This Row],[order_date]]),1)</f>
        <v>45383</v>
      </c>
      <c r="G7397" s="1">
        <v>45395</v>
      </c>
      <c r="H7397">
        <v>4</v>
      </c>
      <c r="I7397">
        <v>0.89</v>
      </c>
      <c r="J7397">
        <v>12.407999999999999</v>
      </c>
      <c r="K7397">
        <v>8.8480000000000008</v>
      </c>
      <c r="L7397" t="s">
        <v>870</v>
      </c>
      <c r="M7397" t="s">
        <v>38</v>
      </c>
      <c r="N7397" t="s">
        <v>10</v>
      </c>
      <c r="O7397" t="s">
        <v>371</v>
      </c>
      <c r="P7397" t="s">
        <v>3303</v>
      </c>
      <c r="Q7397" t="s">
        <v>2522</v>
      </c>
      <c r="R7397" t="s">
        <v>2542</v>
      </c>
      <c r="S7397" t="s">
        <v>18</v>
      </c>
    </row>
    <row r="7398" spans="1:19" x14ac:dyDescent="0.35">
      <c r="A7398">
        <v>12270</v>
      </c>
      <c r="B7398" t="s">
        <v>4917</v>
      </c>
      <c r="C7398" t="s">
        <v>869</v>
      </c>
      <c r="D7398" t="s">
        <v>3302</v>
      </c>
      <c r="E7398">
        <v>2</v>
      </c>
      <c r="F7398" s="8">
        <f>DATE(YEAR(project_c[[#This Row],[order_date]]),MONTH(project_c[[#This Row],[order_date]]),1)</f>
        <v>45566</v>
      </c>
      <c r="G7398" s="1">
        <v>45566</v>
      </c>
      <c r="H7398">
        <v>2</v>
      </c>
      <c r="I7398">
        <v>0.89</v>
      </c>
      <c r="J7398">
        <v>6.2039999999999997</v>
      </c>
      <c r="K7398">
        <v>4.4240000000000004</v>
      </c>
      <c r="L7398" t="s">
        <v>870</v>
      </c>
      <c r="M7398" t="s">
        <v>38</v>
      </c>
      <c r="N7398" t="s">
        <v>10</v>
      </c>
      <c r="O7398" t="s">
        <v>371</v>
      </c>
      <c r="P7398" t="s">
        <v>3303</v>
      </c>
      <c r="Q7398" t="s">
        <v>2522</v>
      </c>
      <c r="R7398" t="s">
        <v>2542</v>
      </c>
      <c r="S7398" t="s">
        <v>18</v>
      </c>
    </row>
    <row r="7399" spans="1:19" x14ac:dyDescent="0.35">
      <c r="A7399">
        <v>12304</v>
      </c>
      <c r="B7399" t="s">
        <v>4917</v>
      </c>
      <c r="C7399" t="s">
        <v>869</v>
      </c>
      <c r="D7399" t="s">
        <v>3302</v>
      </c>
      <c r="E7399">
        <v>1</v>
      </c>
      <c r="F7399" s="8">
        <f>DATE(YEAR(project_c[[#This Row],[order_date]]),MONTH(project_c[[#This Row],[order_date]]),1)</f>
        <v>45536</v>
      </c>
      <c r="G7399" s="1">
        <v>45539</v>
      </c>
      <c r="H7399">
        <v>4</v>
      </c>
      <c r="I7399">
        <v>0.89</v>
      </c>
      <c r="J7399">
        <v>3.1019999999999999</v>
      </c>
      <c r="K7399">
        <v>2.2120000000000002</v>
      </c>
      <c r="L7399" t="s">
        <v>870</v>
      </c>
      <c r="M7399" t="s">
        <v>38</v>
      </c>
      <c r="N7399" t="s">
        <v>10</v>
      </c>
      <c r="O7399" t="s">
        <v>371</v>
      </c>
      <c r="P7399" t="s">
        <v>3303</v>
      </c>
      <c r="Q7399" t="s">
        <v>2522</v>
      </c>
      <c r="R7399" t="s">
        <v>2542</v>
      </c>
      <c r="S7399" t="s">
        <v>18</v>
      </c>
    </row>
    <row r="7400" spans="1:19" x14ac:dyDescent="0.35">
      <c r="A7400">
        <v>12665</v>
      </c>
      <c r="B7400" t="s">
        <v>4920</v>
      </c>
      <c r="C7400" t="s">
        <v>869</v>
      </c>
      <c r="D7400" t="s">
        <v>3302</v>
      </c>
      <c r="E7400">
        <v>1</v>
      </c>
      <c r="F7400" s="8">
        <f>DATE(YEAR(project_c[[#This Row],[order_date]]),MONTH(project_c[[#This Row],[order_date]]),1)</f>
        <v>45597</v>
      </c>
      <c r="G7400" s="1">
        <v>45609</v>
      </c>
      <c r="H7400">
        <v>1</v>
      </c>
      <c r="I7400">
        <v>0.89</v>
      </c>
      <c r="J7400">
        <v>3.1019999999999999</v>
      </c>
      <c r="K7400">
        <v>2.2120000000000002</v>
      </c>
      <c r="L7400" t="s">
        <v>870</v>
      </c>
      <c r="M7400" t="s">
        <v>38</v>
      </c>
      <c r="N7400" t="s">
        <v>10</v>
      </c>
      <c r="O7400" t="s">
        <v>371</v>
      </c>
      <c r="P7400" t="s">
        <v>3303</v>
      </c>
      <c r="Q7400" t="s">
        <v>2522</v>
      </c>
      <c r="R7400" t="s">
        <v>2542</v>
      </c>
      <c r="S7400" t="s">
        <v>18</v>
      </c>
    </row>
    <row r="7401" spans="1:19" x14ac:dyDescent="0.35">
      <c r="A7401">
        <v>12822</v>
      </c>
      <c r="B7401" t="s">
        <v>4920</v>
      </c>
      <c r="C7401" t="s">
        <v>869</v>
      </c>
      <c r="D7401" t="s">
        <v>3302</v>
      </c>
      <c r="E7401">
        <v>1</v>
      </c>
      <c r="F7401" s="8">
        <f>DATE(YEAR(project_c[[#This Row],[order_date]]),MONTH(project_c[[#This Row],[order_date]]),1)</f>
        <v>45536</v>
      </c>
      <c r="G7401" s="1">
        <v>45541</v>
      </c>
      <c r="H7401">
        <v>3</v>
      </c>
      <c r="I7401">
        <v>0.89</v>
      </c>
      <c r="J7401">
        <v>3.1019999999999999</v>
      </c>
      <c r="K7401">
        <v>2.2120000000000002</v>
      </c>
      <c r="L7401" t="s">
        <v>870</v>
      </c>
      <c r="M7401" t="s">
        <v>38</v>
      </c>
      <c r="N7401" t="s">
        <v>10</v>
      </c>
      <c r="O7401" t="s">
        <v>371</v>
      </c>
      <c r="P7401" t="s">
        <v>3303</v>
      </c>
      <c r="Q7401" t="s">
        <v>2522</v>
      </c>
      <c r="R7401" t="s">
        <v>2542</v>
      </c>
      <c r="S7401" t="s">
        <v>18</v>
      </c>
    </row>
    <row r="7402" spans="1:19" x14ac:dyDescent="0.35">
      <c r="A7402">
        <v>13021</v>
      </c>
      <c r="B7402" t="s">
        <v>4917</v>
      </c>
      <c r="C7402" t="s">
        <v>869</v>
      </c>
      <c r="D7402" t="s">
        <v>3302</v>
      </c>
      <c r="E7402">
        <v>1</v>
      </c>
      <c r="F7402" s="8">
        <f>DATE(YEAR(project_c[[#This Row],[order_date]]),MONTH(project_c[[#This Row],[order_date]]),1)</f>
        <v>45444</v>
      </c>
      <c r="G7402" s="1">
        <v>45464</v>
      </c>
      <c r="H7402">
        <v>5</v>
      </c>
      <c r="I7402">
        <v>0.89</v>
      </c>
      <c r="J7402">
        <v>3.1019999999999999</v>
      </c>
      <c r="K7402">
        <v>2.2120000000000002</v>
      </c>
      <c r="L7402" t="s">
        <v>870</v>
      </c>
      <c r="M7402" t="s">
        <v>38</v>
      </c>
      <c r="N7402" t="s">
        <v>10</v>
      </c>
      <c r="O7402" t="s">
        <v>371</v>
      </c>
      <c r="P7402" t="s">
        <v>3303</v>
      </c>
      <c r="Q7402" t="s">
        <v>2522</v>
      </c>
      <c r="R7402" t="s">
        <v>2542</v>
      </c>
      <c r="S7402" t="s">
        <v>18</v>
      </c>
    </row>
    <row r="7403" spans="1:19" x14ac:dyDescent="0.35">
      <c r="A7403">
        <v>14375</v>
      </c>
      <c r="B7403" t="s">
        <v>4920</v>
      </c>
      <c r="C7403" t="s">
        <v>869</v>
      </c>
      <c r="D7403" t="s">
        <v>3302</v>
      </c>
      <c r="E7403">
        <v>2</v>
      </c>
      <c r="F7403" s="8">
        <f>DATE(YEAR(project_c[[#This Row],[order_date]]),MONTH(project_c[[#This Row],[order_date]]),1)</f>
        <v>45627</v>
      </c>
      <c r="G7403" s="1">
        <v>45636</v>
      </c>
      <c r="H7403">
        <v>2</v>
      </c>
      <c r="I7403">
        <v>0.89</v>
      </c>
      <c r="J7403">
        <v>6.2039999999999997</v>
      </c>
      <c r="K7403">
        <v>4.4240000000000004</v>
      </c>
      <c r="L7403" t="s">
        <v>870</v>
      </c>
      <c r="M7403" t="s">
        <v>38</v>
      </c>
      <c r="N7403" t="s">
        <v>10</v>
      </c>
      <c r="O7403" t="s">
        <v>371</v>
      </c>
      <c r="P7403" t="s">
        <v>3303</v>
      </c>
      <c r="Q7403" t="s">
        <v>2522</v>
      </c>
      <c r="R7403" t="s">
        <v>2542</v>
      </c>
      <c r="S7403" t="s">
        <v>18</v>
      </c>
    </row>
    <row r="7404" spans="1:19" x14ac:dyDescent="0.35">
      <c r="A7404">
        <v>14463</v>
      </c>
      <c r="B7404" t="s">
        <v>4920</v>
      </c>
      <c r="C7404" t="s">
        <v>869</v>
      </c>
      <c r="D7404" t="s">
        <v>3302</v>
      </c>
      <c r="E7404">
        <v>1</v>
      </c>
      <c r="F7404" s="8">
        <f>DATE(YEAR(project_c[[#This Row],[order_date]]),MONTH(project_c[[#This Row],[order_date]]),1)</f>
        <v>45566</v>
      </c>
      <c r="G7404" s="1">
        <v>45577</v>
      </c>
      <c r="H7404">
        <v>1</v>
      </c>
      <c r="I7404">
        <v>0.89</v>
      </c>
      <c r="J7404">
        <v>3.1019999999999999</v>
      </c>
      <c r="K7404">
        <v>2.2120000000000002</v>
      </c>
      <c r="L7404" t="s">
        <v>870</v>
      </c>
      <c r="M7404" t="s">
        <v>38</v>
      </c>
      <c r="N7404" t="s">
        <v>10</v>
      </c>
      <c r="O7404" t="s">
        <v>371</v>
      </c>
      <c r="P7404" t="s">
        <v>3303</v>
      </c>
      <c r="Q7404" t="s">
        <v>2522</v>
      </c>
      <c r="R7404" t="s">
        <v>2542</v>
      </c>
      <c r="S7404" t="s">
        <v>18</v>
      </c>
    </row>
    <row r="7405" spans="1:19" x14ac:dyDescent="0.35">
      <c r="A7405">
        <v>14510</v>
      </c>
      <c r="B7405" t="s">
        <v>4918</v>
      </c>
      <c r="C7405" t="s">
        <v>869</v>
      </c>
      <c r="D7405" t="s">
        <v>3302</v>
      </c>
      <c r="E7405">
        <v>2</v>
      </c>
      <c r="F7405" s="8">
        <f>DATE(YEAR(project_c[[#This Row],[order_date]]),MONTH(project_c[[#This Row],[order_date]]),1)</f>
        <v>45597</v>
      </c>
      <c r="G7405" s="1">
        <v>45605</v>
      </c>
      <c r="H7405">
        <v>1</v>
      </c>
      <c r="I7405">
        <v>0.89</v>
      </c>
      <c r="J7405">
        <v>6.2039999999999997</v>
      </c>
      <c r="K7405">
        <v>4.4240000000000004</v>
      </c>
      <c r="L7405" t="s">
        <v>870</v>
      </c>
      <c r="M7405" t="s">
        <v>38</v>
      </c>
      <c r="N7405" t="s">
        <v>10</v>
      </c>
      <c r="O7405" t="s">
        <v>371</v>
      </c>
      <c r="P7405" t="s">
        <v>3303</v>
      </c>
      <c r="Q7405" t="s">
        <v>2522</v>
      </c>
      <c r="R7405" t="s">
        <v>2542</v>
      </c>
      <c r="S7405" t="s">
        <v>18</v>
      </c>
    </row>
    <row r="7406" spans="1:19" x14ac:dyDescent="0.35">
      <c r="A7406">
        <v>1514</v>
      </c>
      <c r="B7406" t="s">
        <v>4919</v>
      </c>
      <c r="C7406" t="s">
        <v>872</v>
      </c>
      <c r="D7406" t="s">
        <v>2071</v>
      </c>
      <c r="E7406">
        <v>4</v>
      </c>
      <c r="F7406" s="8">
        <f>DATE(YEAR(project_c[[#This Row],[order_date]]),MONTH(project_c[[#This Row],[order_date]]),1)</f>
        <v>44136</v>
      </c>
      <c r="G7406" s="1">
        <v>44139</v>
      </c>
      <c r="H7406">
        <v>5</v>
      </c>
      <c r="I7406">
        <v>32.4</v>
      </c>
      <c r="J7406">
        <v>360</v>
      </c>
      <c r="K7406">
        <v>230.4</v>
      </c>
      <c r="L7406" t="s">
        <v>873</v>
      </c>
      <c r="M7406" t="s">
        <v>26</v>
      </c>
      <c r="N7406" t="s">
        <v>10</v>
      </c>
      <c r="O7406" t="s">
        <v>48</v>
      </c>
      <c r="P7406" t="s">
        <v>2072</v>
      </c>
      <c r="Q7406" t="s">
        <v>1901</v>
      </c>
      <c r="R7406" t="s">
        <v>1909</v>
      </c>
      <c r="S7406" t="s">
        <v>13</v>
      </c>
    </row>
    <row r="7407" spans="1:19" x14ac:dyDescent="0.35">
      <c r="A7407">
        <v>1512</v>
      </c>
      <c r="B7407" t="s">
        <v>4919</v>
      </c>
      <c r="C7407" t="s">
        <v>872</v>
      </c>
      <c r="D7407" t="s">
        <v>2322</v>
      </c>
      <c r="E7407">
        <v>2</v>
      </c>
      <c r="F7407" s="8">
        <f>DATE(YEAR(project_c[[#This Row],[order_date]]),MONTH(project_c[[#This Row],[order_date]]),1)</f>
        <v>44136</v>
      </c>
      <c r="G7407" s="1">
        <v>44139</v>
      </c>
      <c r="H7407">
        <v>5</v>
      </c>
      <c r="I7407">
        <v>1017.95</v>
      </c>
      <c r="J7407">
        <v>3991.98</v>
      </c>
      <c r="K7407">
        <v>1956.08</v>
      </c>
      <c r="L7407" t="s">
        <v>873</v>
      </c>
      <c r="M7407" t="s">
        <v>26</v>
      </c>
      <c r="N7407" t="s">
        <v>10</v>
      </c>
      <c r="O7407" t="s">
        <v>48</v>
      </c>
      <c r="P7407" t="s">
        <v>2323</v>
      </c>
      <c r="Q7407" t="s">
        <v>1901</v>
      </c>
      <c r="R7407" t="s">
        <v>1938</v>
      </c>
      <c r="S7407" t="s">
        <v>13</v>
      </c>
    </row>
    <row r="7408" spans="1:19" x14ac:dyDescent="0.35">
      <c r="A7408">
        <v>1513</v>
      </c>
      <c r="B7408" t="s">
        <v>4919</v>
      </c>
      <c r="C7408" t="s">
        <v>872</v>
      </c>
      <c r="D7408" t="s">
        <v>2490</v>
      </c>
      <c r="E7408">
        <v>6</v>
      </c>
      <c r="F7408" s="8">
        <f>DATE(YEAR(project_c[[#This Row],[order_date]]),MONTH(project_c[[#This Row],[order_date]]),1)</f>
        <v>44136</v>
      </c>
      <c r="G7408" s="1">
        <v>44139</v>
      </c>
      <c r="H7408">
        <v>5</v>
      </c>
      <c r="I7408">
        <v>11.04</v>
      </c>
      <c r="J7408">
        <v>165.54</v>
      </c>
      <c r="K7408">
        <v>99.3</v>
      </c>
      <c r="L7408" t="s">
        <v>873</v>
      </c>
      <c r="M7408" t="s">
        <v>26</v>
      </c>
      <c r="N7408" t="s">
        <v>10</v>
      </c>
      <c r="O7408" t="s">
        <v>48</v>
      </c>
      <c r="P7408" t="s">
        <v>2491</v>
      </c>
      <c r="Q7408" t="s">
        <v>1901</v>
      </c>
      <c r="R7408" t="s">
        <v>1902</v>
      </c>
      <c r="S7408" t="s">
        <v>13</v>
      </c>
    </row>
    <row r="7409" spans="1:19" x14ac:dyDescent="0.35">
      <c r="A7409">
        <v>1511</v>
      </c>
      <c r="B7409" t="s">
        <v>4919</v>
      </c>
      <c r="C7409" t="s">
        <v>872</v>
      </c>
      <c r="D7409" t="s">
        <v>4463</v>
      </c>
      <c r="E7409">
        <v>1</v>
      </c>
      <c r="F7409" s="8">
        <f>DATE(YEAR(project_c[[#This Row],[order_date]]),MONTH(project_c[[#This Row],[order_date]]),1)</f>
        <v>44136</v>
      </c>
      <c r="G7409" s="1">
        <v>44139</v>
      </c>
      <c r="H7409">
        <v>5</v>
      </c>
      <c r="I7409">
        <v>30.2</v>
      </c>
      <c r="J7409">
        <v>108.702</v>
      </c>
      <c r="K7409">
        <v>78.501999999999995</v>
      </c>
      <c r="L7409" t="s">
        <v>873</v>
      </c>
      <c r="M7409" t="s">
        <v>26</v>
      </c>
      <c r="N7409" t="s">
        <v>10</v>
      </c>
      <c r="O7409" t="s">
        <v>48</v>
      </c>
      <c r="P7409" t="s">
        <v>4464</v>
      </c>
      <c r="Q7409" t="s">
        <v>4250</v>
      </c>
      <c r="R7409" t="s">
        <v>4273</v>
      </c>
      <c r="S7409" t="s">
        <v>13</v>
      </c>
    </row>
    <row r="7410" spans="1:19" x14ac:dyDescent="0.35">
      <c r="A7410">
        <v>1515</v>
      </c>
      <c r="B7410" t="s">
        <v>4919</v>
      </c>
      <c r="C7410" t="s">
        <v>872</v>
      </c>
      <c r="D7410" t="s">
        <v>2629</v>
      </c>
      <c r="E7410">
        <v>1</v>
      </c>
      <c r="F7410" s="8">
        <f>DATE(YEAR(project_c[[#This Row],[order_date]]),MONTH(project_c[[#This Row],[order_date]]),1)</f>
        <v>44136</v>
      </c>
      <c r="G7410" s="1">
        <v>44139</v>
      </c>
      <c r="H7410">
        <v>5</v>
      </c>
      <c r="I7410">
        <v>17.86</v>
      </c>
      <c r="J7410">
        <v>43.57</v>
      </c>
      <c r="K7410">
        <v>25.71</v>
      </c>
      <c r="L7410" t="s">
        <v>873</v>
      </c>
      <c r="M7410" t="s">
        <v>26</v>
      </c>
      <c r="N7410" t="s">
        <v>10</v>
      </c>
      <c r="O7410" t="s">
        <v>48</v>
      </c>
      <c r="P7410" t="s">
        <v>2630</v>
      </c>
      <c r="Q7410" t="s">
        <v>2522</v>
      </c>
      <c r="R7410" t="s">
        <v>2559</v>
      </c>
      <c r="S7410" t="s">
        <v>13</v>
      </c>
    </row>
    <row r="7411" spans="1:19" x14ac:dyDescent="0.35">
      <c r="A7411">
        <v>843</v>
      </c>
      <c r="B7411" t="s">
        <v>4918</v>
      </c>
      <c r="C7411" t="s">
        <v>872</v>
      </c>
      <c r="D7411" t="s">
        <v>2667</v>
      </c>
      <c r="E7411">
        <v>1</v>
      </c>
      <c r="F7411" s="8">
        <f>DATE(YEAR(project_c[[#This Row],[order_date]]),MONTH(project_c[[#This Row],[order_date]]),1)</f>
        <v>43922</v>
      </c>
      <c r="G7411" s="1">
        <v>43944</v>
      </c>
      <c r="H7411">
        <v>3</v>
      </c>
      <c r="I7411">
        <v>7.83</v>
      </c>
      <c r="J7411">
        <v>48.91</v>
      </c>
      <c r="K7411">
        <v>41.08</v>
      </c>
      <c r="L7411" t="s">
        <v>873</v>
      </c>
      <c r="M7411" t="s">
        <v>26</v>
      </c>
      <c r="N7411" t="s">
        <v>10</v>
      </c>
      <c r="O7411" t="s">
        <v>48</v>
      </c>
      <c r="P7411" t="s">
        <v>2668</v>
      </c>
      <c r="Q7411" t="s">
        <v>2522</v>
      </c>
      <c r="R7411" t="s">
        <v>2542</v>
      </c>
      <c r="S7411" t="s">
        <v>13</v>
      </c>
    </row>
    <row r="7412" spans="1:19" x14ac:dyDescent="0.35">
      <c r="A7412">
        <v>1849</v>
      </c>
      <c r="B7412" t="s">
        <v>4919</v>
      </c>
      <c r="C7412" t="s">
        <v>872</v>
      </c>
      <c r="D7412" t="s">
        <v>4413</v>
      </c>
      <c r="E7412">
        <v>1</v>
      </c>
      <c r="F7412" s="8">
        <f>DATE(YEAR(project_c[[#This Row],[order_date]]),MONTH(project_c[[#This Row],[order_date]]),1)</f>
        <v>43922</v>
      </c>
      <c r="G7412" s="1">
        <v>43929</v>
      </c>
      <c r="H7412">
        <v>4</v>
      </c>
      <c r="I7412">
        <v>5.98</v>
      </c>
      <c r="J7412">
        <v>79.671999999999997</v>
      </c>
      <c r="K7412">
        <v>73.691999999999993</v>
      </c>
      <c r="L7412" t="s">
        <v>873</v>
      </c>
      <c r="M7412" t="s">
        <v>26</v>
      </c>
      <c r="N7412" t="s">
        <v>10</v>
      </c>
      <c r="O7412" t="s">
        <v>48</v>
      </c>
      <c r="P7412" t="s">
        <v>4414</v>
      </c>
      <c r="Q7412" t="s">
        <v>4250</v>
      </c>
      <c r="R7412" t="s">
        <v>4306</v>
      </c>
      <c r="S7412" t="s">
        <v>13</v>
      </c>
    </row>
    <row r="7413" spans="1:19" x14ac:dyDescent="0.35">
      <c r="A7413">
        <v>1850</v>
      </c>
      <c r="B7413" t="s">
        <v>4919</v>
      </c>
      <c r="C7413" t="s">
        <v>872</v>
      </c>
      <c r="D7413" t="s">
        <v>2083</v>
      </c>
      <c r="E7413">
        <v>4</v>
      </c>
      <c r="F7413" s="8">
        <f>DATE(YEAR(project_c[[#This Row],[order_date]]),MONTH(project_c[[#This Row],[order_date]]),1)</f>
        <v>43922</v>
      </c>
      <c r="G7413" s="1">
        <v>43929</v>
      </c>
      <c r="H7413">
        <v>4</v>
      </c>
      <c r="I7413">
        <v>5</v>
      </c>
      <c r="J7413">
        <v>399.96</v>
      </c>
      <c r="K7413">
        <v>379.96</v>
      </c>
      <c r="L7413" t="s">
        <v>873</v>
      </c>
      <c r="M7413" t="s">
        <v>26</v>
      </c>
      <c r="N7413" t="s">
        <v>10</v>
      </c>
      <c r="O7413" t="s">
        <v>48</v>
      </c>
      <c r="P7413" t="s">
        <v>2084</v>
      </c>
      <c r="Q7413" t="s">
        <v>1901</v>
      </c>
      <c r="R7413" t="s">
        <v>1909</v>
      </c>
      <c r="S7413" t="s">
        <v>13</v>
      </c>
    </row>
    <row r="7414" spans="1:19" x14ac:dyDescent="0.35">
      <c r="A7414">
        <v>1962</v>
      </c>
      <c r="B7414" t="s">
        <v>4920</v>
      </c>
      <c r="C7414" t="s">
        <v>872</v>
      </c>
      <c r="D7414" t="s">
        <v>4627</v>
      </c>
      <c r="E7414">
        <v>2</v>
      </c>
      <c r="F7414" s="8">
        <f>DATE(YEAR(project_c[[#This Row],[order_date]]),MONTH(project_c[[#This Row],[order_date]]),1)</f>
        <v>43862</v>
      </c>
      <c r="G7414" s="1">
        <v>43869</v>
      </c>
      <c r="H7414">
        <v>1</v>
      </c>
      <c r="I7414">
        <v>1.1100000000000001</v>
      </c>
      <c r="J7414">
        <v>5.82</v>
      </c>
      <c r="K7414">
        <v>3.6</v>
      </c>
      <c r="L7414" t="s">
        <v>873</v>
      </c>
      <c r="M7414" t="s">
        <v>26</v>
      </c>
      <c r="N7414" t="s">
        <v>10</v>
      </c>
      <c r="O7414" t="s">
        <v>48</v>
      </c>
      <c r="P7414" t="s">
        <v>4628</v>
      </c>
      <c r="Q7414" t="s">
        <v>4250</v>
      </c>
      <c r="R7414" t="s">
        <v>4251</v>
      </c>
      <c r="S7414" t="s">
        <v>13</v>
      </c>
    </row>
    <row r="7415" spans="1:19" x14ac:dyDescent="0.35">
      <c r="A7415">
        <v>2458</v>
      </c>
      <c r="B7415" t="s">
        <v>4918</v>
      </c>
      <c r="C7415" t="s">
        <v>872</v>
      </c>
      <c r="D7415" t="s">
        <v>3652</v>
      </c>
      <c r="E7415">
        <v>3</v>
      </c>
      <c r="F7415" s="8">
        <f>DATE(YEAR(project_c[[#This Row],[order_date]]),MONTH(project_c[[#This Row],[order_date]]),1)</f>
        <v>44317</v>
      </c>
      <c r="G7415" s="1">
        <v>44341</v>
      </c>
      <c r="H7415">
        <v>2</v>
      </c>
      <c r="I7415">
        <v>0.71</v>
      </c>
      <c r="J7415">
        <v>21.24</v>
      </c>
      <c r="K7415">
        <v>19.11</v>
      </c>
      <c r="L7415" t="s">
        <v>873</v>
      </c>
      <c r="M7415" t="s">
        <v>26</v>
      </c>
      <c r="N7415" t="s">
        <v>10</v>
      </c>
      <c r="O7415" t="s">
        <v>48</v>
      </c>
      <c r="P7415" t="s">
        <v>3653</v>
      </c>
      <c r="Q7415" t="s">
        <v>2522</v>
      </c>
      <c r="R7415" t="s">
        <v>2528</v>
      </c>
      <c r="S7415" t="s">
        <v>13</v>
      </c>
    </row>
    <row r="7416" spans="1:19" x14ac:dyDescent="0.35">
      <c r="A7416">
        <v>2459</v>
      </c>
      <c r="B7416" t="s">
        <v>4918</v>
      </c>
      <c r="C7416" t="s">
        <v>872</v>
      </c>
      <c r="D7416" t="s">
        <v>4096</v>
      </c>
      <c r="E7416">
        <v>2</v>
      </c>
      <c r="F7416" s="8">
        <f>DATE(YEAR(project_c[[#This Row],[order_date]]),MONTH(project_c[[#This Row],[order_date]]),1)</f>
        <v>44317</v>
      </c>
      <c r="G7416" s="1">
        <v>44341</v>
      </c>
      <c r="H7416">
        <v>2</v>
      </c>
      <c r="I7416">
        <v>9.02</v>
      </c>
      <c r="J7416">
        <v>38.380000000000003</v>
      </c>
      <c r="K7416">
        <v>20.34</v>
      </c>
      <c r="L7416" t="s">
        <v>873</v>
      </c>
      <c r="M7416" t="s">
        <v>26</v>
      </c>
      <c r="N7416" t="s">
        <v>10</v>
      </c>
      <c r="O7416" t="s">
        <v>48</v>
      </c>
      <c r="P7416" t="s">
        <v>4097</v>
      </c>
      <c r="Q7416" t="s">
        <v>2522</v>
      </c>
      <c r="R7416" t="s">
        <v>2523</v>
      </c>
      <c r="S7416" t="s">
        <v>13</v>
      </c>
    </row>
    <row r="7417" spans="1:19" x14ac:dyDescent="0.35">
      <c r="A7417">
        <v>2753</v>
      </c>
      <c r="B7417" t="s">
        <v>4918</v>
      </c>
      <c r="C7417" t="s">
        <v>872</v>
      </c>
      <c r="D7417" t="s">
        <v>2584</v>
      </c>
      <c r="E7417">
        <v>5</v>
      </c>
      <c r="F7417" s="8">
        <f>DATE(YEAR(project_c[[#This Row],[order_date]]),MONTH(project_c[[#This Row],[order_date]]),1)</f>
        <v>44317</v>
      </c>
      <c r="G7417" s="1">
        <v>44339</v>
      </c>
      <c r="H7417">
        <v>4</v>
      </c>
      <c r="I7417">
        <v>12.1</v>
      </c>
      <c r="J7417">
        <v>170.1</v>
      </c>
      <c r="K7417">
        <v>109.6</v>
      </c>
      <c r="L7417" t="s">
        <v>873</v>
      </c>
      <c r="M7417" t="s">
        <v>26</v>
      </c>
      <c r="N7417" t="s">
        <v>10</v>
      </c>
      <c r="O7417" t="s">
        <v>48</v>
      </c>
      <c r="P7417" t="s">
        <v>2585</v>
      </c>
      <c r="Q7417" t="s">
        <v>2522</v>
      </c>
      <c r="R7417" t="s">
        <v>2531</v>
      </c>
      <c r="S7417" t="s">
        <v>13</v>
      </c>
    </row>
    <row r="7418" spans="1:19" x14ac:dyDescent="0.35">
      <c r="A7418">
        <v>2754</v>
      </c>
      <c r="B7418" t="s">
        <v>4918</v>
      </c>
      <c r="C7418" t="s">
        <v>872</v>
      </c>
      <c r="D7418" t="s">
        <v>4633</v>
      </c>
      <c r="E7418">
        <v>9</v>
      </c>
      <c r="F7418" s="8">
        <f>DATE(YEAR(project_c[[#This Row],[order_date]]),MONTH(project_c[[#This Row],[order_date]]),1)</f>
        <v>44317</v>
      </c>
      <c r="G7418" s="1">
        <v>44339</v>
      </c>
      <c r="H7418">
        <v>4</v>
      </c>
      <c r="I7418">
        <v>1</v>
      </c>
      <c r="J7418">
        <v>30.15</v>
      </c>
      <c r="K7418">
        <v>21.15</v>
      </c>
      <c r="L7418" t="s">
        <v>873</v>
      </c>
      <c r="M7418" t="s">
        <v>26</v>
      </c>
      <c r="N7418" t="s">
        <v>10</v>
      </c>
      <c r="O7418" t="s">
        <v>48</v>
      </c>
      <c r="P7418" t="s">
        <v>4634</v>
      </c>
      <c r="Q7418" t="s">
        <v>4250</v>
      </c>
      <c r="R7418" t="s">
        <v>4251</v>
      </c>
      <c r="S7418" t="s">
        <v>13</v>
      </c>
    </row>
    <row r="7419" spans="1:19" x14ac:dyDescent="0.35">
      <c r="A7419">
        <v>10350</v>
      </c>
      <c r="B7419" t="s">
        <v>4918</v>
      </c>
      <c r="C7419" t="s">
        <v>872</v>
      </c>
      <c r="D7419" t="s">
        <v>4874</v>
      </c>
      <c r="E7419">
        <v>5</v>
      </c>
      <c r="F7419" s="8">
        <f>DATE(YEAR(project_c[[#This Row],[order_date]]),MONTH(project_c[[#This Row],[order_date]]),1)</f>
        <v>45292</v>
      </c>
      <c r="G7419" s="1">
        <v>45307</v>
      </c>
      <c r="H7419">
        <v>3</v>
      </c>
      <c r="I7419">
        <v>699</v>
      </c>
      <c r="J7419">
        <v>3296.7</v>
      </c>
      <c r="K7419">
        <v>-198.3</v>
      </c>
      <c r="L7419" t="s">
        <v>873</v>
      </c>
      <c r="M7419" t="s">
        <v>26</v>
      </c>
      <c r="N7419" t="s">
        <v>10</v>
      </c>
      <c r="O7419" t="s">
        <v>48</v>
      </c>
      <c r="P7419" t="s">
        <v>4875</v>
      </c>
      <c r="Q7419" t="s">
        <v>4876</v>
      </c>
      <c r="R7419" t="s">
        <v>4877</v>
      </c>
      <c r="S7419" t="s">
        <v>13</v>
      </c>
    </row>
    <row r="7420" spans="1:19" x14ac:dyDescent="0.35">
      <c r="A7420">
        <v>10474</v>
      </c>
      <c r="B7420" t="s">
        <v>4918</v>
      </c>
      <c r="C7420" t="s">
        <v>872</v>
      </c>
      <c r="D7420" t="s">
        <v>4874</v>
      </c>
      <c r="E7420">
        <v>5</v>
      </c>
      <c r="F7420" s="8">
        <f>DATE(YEAR(project_c[[#This Row],[order_date]]),MONTH(project_c[[#This Row],[order_date]]),1)</f>
        <v>45323</v>
      </c>
      <c r="G7420" s="1">
        <v>45331</v>
      </c>
      <c r="H7420">
        <v>4</v>
      </c>
      <c r="I7420">
        <v>699</v>
      </c>
      <c r="J7420">
        <v>3296.7</v>
      </c>
      <c r="K7420">
        <v>-198.3</v>
      </c>
      <c r="L7420" t="s">
        <v>873</v>
      </c>
      <c r="M7420" t="s">
        <v>26</v>
      </c>
      <c r="N7420" t="s">
        <v>10</v>
      </c>
      <c r="O7420" t="s">
        <v>48</v>
      </c>
      <c r="P7420" t="s">
        <v>4875</v>
      </c>
      <c r="Q7420" t="s">
        <v>4876</v>
      </c>
      <c r="R7420" t="s">
        <v>4877</v>
      </c>
      <c r="S7420" t="s">
        <v>13</v>
      </c>
    </row>
    <row r="7421" spans="1:19" x14ac:dyDescent="0.35">
      <c r="A7421">
        <v>10640</v>
      </c>
      <c r="B7421" t="s">
        <v>4917</v>
      </c>
      <c r="C7421" t="s">
        <v>872</v>
      </c>
      <c r="D7421" t="s">
        <v>4874</v>
      </c>
      <c r="E7421">
        <v>4</v>
      </c>
      <c r="F7421" s="8">
        <f>DATE(YEAR(project_c[[#This Row],[order_date]]),MONTH(project_c[[#This Row],[order_date]]),1)</f>
        <v>45352</v>
      </c>
      <c r="G7421" s="1">
        <v>45370</v>
      </c>
      <c r="H7421">
        <v>4</v>
      </c>
      <c r="I7421">
        <v>699</v>
      </c>
      <c r="J7421">
        <v>2637.36</v>
      </c>
      <c r="K7421">
        <v>-158.63999999999999</v>
      </c>
      <c r="L7421" t="s">
        <v>873</v>
      </c>
      <c r="M7421" t="s">
        <v>26</v>
      </c>
      <c r="N7421" t="s">
        <v>10</v>
      </c>
      <c r="O7421" t="s">
        <v>48</v>
      </c>
      <c r="P7421" t="s">
        <v>4875</v>
      </c>
      <c r="Q7421" t="s">
        <v>4876</v>
      </c>
      <c r="R7421" t="s">
        <v>4877</v>
      </c>
      <c r="S7421" t="s">
        <v>13</v>
      </c>
    </row>
    <row r="7422" spans="1:19" x14ac:dyDescent="0.35">
      <c r="A7422">
        <v>10666</v>
      </c>
      <c r="B7422" t="s">
        <v>4918</v>
      </c>
      <c r="C7422" t="s">
        <v>872</v>
      </c>
      <c r="D7422" t="s">
        <v>4874</v>
      </c>
      <c r="E7422">
        <v>5</v>
      </c>
      <c r="F7422" s="8">
        <f>DATE(YEAR(project_c[[#This Row],[order_date]]),MONTH(project_c[[#This Row],[order_date]]),1)</f>
        <v>45352</v>
      </c>
      <c r="G7422" s="1">
        <v>45380</v>
      </c>
      <c r="H7422">
        <v>3</v>
      </c>
      <c r="I7422">
        <v>699</v>
      </c>
      <c r="J7422">
        <v>3296.7</v>
      </c>
      <c r="K7422">
        <v>-198.3</v>
      </c>
      <c r="L7422" t="s">
        <v>873</v>
      </c>
      <c r="M7422" t="s">
        <v>26</v>
      </c>
      <c r="N7422" t="s">
        <v>10</v>
      </c>
      <c r="O7422" t="s">
        <v>48</v>
      </c>
      <c r="P7422" t="s">
        <v>4875</v>
      </c>
      <c r="Q7422" t="s">
        <v>4876</v>
      </c>
      <c r="R7422" t="s">
        <v>4877</v>
      </c>
      <c r="S7422" t="s">
        <v>13</v>
      </c>
    </row>
    <row r="7423" spans="1:19" x14ac:dyDescent="0.35">
      <c r="A7423">
        <v>10979</v>
      </c>
      <c r="B7423" t="s">
        <v>4917</v>
      </c>
      <c r="C7423" t="s">
        <v>872</v>
      </c>
      <c r="D7423" t="s">
        <v>4874</v>
      </c>
      <c r="E7423">
        <v>3</v>
      </c>
      <c r="F7423" s="8">
        <f>DATE(YEAR(project_c[[#This Row],[order_date]]),MONTH(project_c[[#This Row],[order_date]]),1)</f>
        <v>45292</v>
      </c>
      <c r="G7423" s="1">
        <v>45312</v>
      </c>
      <c r="H7423">
        <v>3</v>
      </c>
      <c r="I7423">
        <v>699</v>
      </c>
      <c r="J7423">
        <v>1978.02</v>
      </c>
      <c r="K7423">
        <v>-118.98</v>
      </c>
      <c r="L7423" t="s">
        <v>873</v>
      </c>
      <c r="M7423" t="s">
        <v>26</v>
      </c>
      <c r="N7423" t="s">
        <v>10</v>
      </c>
      <c r="O7423" t="s">
        <v>48</v>
      </c>
      <c r="P7423" t="s">
        <v>4875</v>
      </c>
      <c r="Q7423" t="s">
        <v>4876</v>
      </c>
      <c r="R7423" t="s">
        <v>4877</v>
      </c>
      <c r="S7423" t="s">
        <v>13</v>
      </c>
    </row>
    <row r="7424" spans="1:19" x14ac:dyDescent="0.35">
      <c r="A7424">
        <v>11128</v>
      </c>
      <c r="B7424" t="s">
        <v>4918</v>
      </c>
      <c r="C7424" t="s">
        <v>872</v>
      </c>
      <c r="D7424" t="s">
        <v>4874</v>
      </c>
      <c r="E7424">
        <v>4</v>
      </c>
      <c r="F7424" s="8">
        <f>DATE(YEAR(project_c[[#This Row],[order_date]]),MONTH(project_c[[#This Row],[order_date]]),1)</f>
        <v>45292</v>
      </c>
      <c r="G7424" s="1">
        <v>45316</v>
      </c>
      <c r="H7424">
        <v>5</v>
      </c>
      <c r="I7424">
        <v>699</v>
      </c>
      <c r="J7424">
        <v>2637.36</v>
      </c>
      <c r="K7424">
        <v>-158.63999999999999</v>
      </c>
      <c r="L7424" t="s">
        <v>873</v>
      </c>
      <c r="M7424" t="s">
        <v>26</v>
      </c>
      <c r="N7424" t="s">
        <v>10</v>
      </c>
      <c r="O7424" t="s">
        <v>48</v>
      </c>
      <c r="P7424" t="s">
        <v>4875</v>
      </c>
      <c r="Q7424" t="s">
        <v>4876</v>
      </c>
      <c r="R7424" t="s">
        <v>4877</v>
      </c>
      <c r="S7424" t="s">
        <v>13</v>
      </c>
    </row>
    <row r="7425" spans="1:19" x14ac:dyDescent="0.35">
      <c r="A7425">
        <v>11224</v>
      </c>
      <c r="B7425" t="s">
        <v>4918</v>
      </c>
      <c r="C7425" t="s">
        <v>872</v>
      </c>
      <c r="D7425" t="s">
        <v>4874</v>
      </c>
      <c r="E7425">
        <v>1</v>
      </c>
      <c r="F7425" s="8">
        <f>DATE(YEAR(project_c[[#This Row],[order_date]]),MONTH(project_c[[#This Row],[order_date]]),1)</f>
        <v>45292</v>
      </c>
      <c r="G7425" s="1">
        <v>45304</v>
      </c>
      <c r="H7425">
        <v>5</v>
      </c>
      <c r="I7425">
        <v>699</v>
      </c>
      <c r="J7425">
        <v>659.34</v>
      </c>
      <c r="K7425">
        <v>-39.659999999999997</v>
      </c>
      <c r="L7425" t="s">
        <v>873</v>
      </c>
      <c r="M7425" t="s">
        <v>26</v>
      </c>
      <c r="N7425" t="s">
        <v>10</v>
      </c>
      <c r="O7425" t="s">
        <v>48</v>
      </c>
      <c r="P7425" t="s">
        <v>4875</v>
      </c>
      <c r="Q7425" t="s">
        <v>4876</v>
      </c>
      <c r="R7425" t="s">
        <v>4877</v>
      </c>
      <c r="S7425" t="s">
        <v>13</v>
      </c>
    </row>
    <row r="7426" spans="1:19" x14ac:dyDescent="0.35">
      <c r="A7426">
        <v>11542</v>
      </c>
      <c r="B7426" t="s">
        <v>4918</v>
      </c>
      <c r="C7426" t="s">
        <v>872</v>
      </c>
      <c r="D7426" t="s">
        <v>4874</v>
      </c>
      <c r="E7426">
        <v>2</v>
      </c>
      <c r="F7426" s="8">
        <f>DATE(YEAR(project_c[[#This Row],[order_date]]),MONTH(project_c[[#This Row],[order_date]]),1)</f>
        <v>45292</v>
      </c>
      <c r="G7426" s="1">
        <v>45309</v>
      </c>
      <c r="H7426">
        <v>2</v>
      </c>
      <c r="I7426">
        <v>699</v>
      </c>
      <c r="J7426">
        <v>1318.68</v>
      </c>
      <c r="K7426">
        <v>-79.319999999999993</v>
      </c>
      <c r="L7426" t="s">
        <v>873</v>
      </c>
      <c r="M7426" t="s">
        <v>26</v>
      </c>
      <c r="N7426" t="s">
        <v>10</v>
      </c>
      <c r="O7426" t="s">
        <v>48</v>
      </c>
      <c r="P7426" t="s">
        <v>4875</v>
      </c>
      <c r="Q7426" t="s">
        <v>4876</v>
      </c>
      <c r="R7426" t="s">
        <v>4877</v>
      </c>
      <c r="S7426" t="s">
        <v>13</v>
      </c>
    </row>
    <row r="7427" spans="1:19" x14ac:dyDescent="0.35">
      <c r="A7427">
        <v>11598</v>
      </c>
      <c r="B7427" t="s">
        <v>4917</v>
      </c>
      <c r="C7427" t="s">
        <v>872</v>
      </c>
      <c r="D7427" t="s">
        <v>4874</v>
      </c>
      <c r="E7427">
        <v>2</v>
      </c>
      <c r="F7427" s="8">
        <f>DATE(YEAR(project_c[[#This Row],[order_date]]),MONTH(project_c[[#This Row],[order_date]]),1)</f>
        <v>45352</v>
      </c>
      <c r="G7427" s="1">
        <v>45364</v>
      </c>
      <c r="H7427">
        <v>5</v>
      </c>
      <c r="I7427">
        <v>699</v>
      </c>
      <c r="J7427">
        <v>1318.68</v>
      </c>
      <c r="K7427">
        <v>-79.319999999999993</v>
      </c>
      <c r="L7427" t="s">
        <v>873</v>
      </c>
      <c r="M7427" t="s">
        <v>26</v>
      </c>
      <c r="N7427" t="s">
        <v>10</v>
      </c>
      <c r="O7427" t="s">
        <v>48</v>
      </c>
      <c r="P7427" t="s">
        <v>4875</v>
      </c>
      <c r="Q7427" t="s">
        <v>4876</v>
      </c>
      <c r="R7427" t="s">
        <v>4877</v>
      </c>
      <c r="S7427" t="s">
        <v>13</v>
      </c>
    </row>
    <row r="7428" spans="1:19" x14ac:dyDescent="0.35">
      <c r="A7428">
        <v>11820</v>
      </c>
      <c r="B7428" t="s">
        <v>4918</v>
      </c>
      <c r="C7428" t="s">
        <v>872</v>
      </c>
      <c r="D7428" t="s">
        <v>4874</v>
      </c>
      <c r="E7428">
        <v>3</v>
      </c>
      <c r="F7428" s="8">
        <f>DATE(YEAR(project_c[[#This Row],[order_date]]),MONTH(project_c[[#This Row],[order_date]]),1)</f>
        <v>45597</v>
      </c>
      <c r="G7428" s="1">
        <v>45598</v>
      </c>
      <c r="H7428">
        <v>5</v>
      </c>
      <c r="I7428">
        <v>699</v>
      </c>
      <c r="J7428">
        <v>1978.02</v>
      </c>
      <c r="K7428">
        <v>-118.98</v>
      </c>
      <c r="L7428" t="s">
        <v>873</v>
      </c>
      <c r="M7428" t="s">
        <v>26</v>
      </c>
      <c r="N7428" t="s">
        <v>10</v>
      </c>
      <c r="O7428" t="s">
        <v>48</v>
      </c>
      <c r="P7428" t="s">
        <v>4875</v>
      </c>
      <c r="Q7428" t="s">
        <v>4876</v>
      </c>
      <c r="R7428" t="s">
        <v>4877</v>
      </c>
      <c r="S7428" t="s">
        <v>13</v>
      </c>
    </row>
    <row r="7429" spans="1:19" x14ac:dyDescent="0.35">
      <c r="A7429">
        <v>11824</v>
      </c>
      <c r="B7429" t="s">
        <v>4917</v>
      </c>
      <c r="C7429" t="s">
        <v>872</v>
      </c>
      <c r="D7429" t="s">
        <v>4874</v>
      </c>
      <c r="E7429">
        <v>4</v>
      </c>
      <c r="F7429" s="8">
        <f>DATE(YEAR(project_c[[#This Row],[order_date]]),MONTH(project_c[[#This Row],[order_date]]),1)</f>
        <v>45505</v>
      </c>
      <c r="G7429" s="1">
        <v>45509</v>
      </c>
      <c r="H7429">
        <v>5</v>
      </c>
      <c r="I7429">
        <v>699</v>
      </c>
      <c r="J7429">
        <v>2637.36</v>
      </c>
      <c r="K7429">
        <v>-158.63999999999999</v>
      </c>
      <c r="L7429" t="s">
        <v>873</v>
      </c>
      <c r="M7429" t="s">
        <v>26</v>
      </c>
      <c r="N7429" t="s">
        <v>10</v>
      </c>
      <c r="O7429" t="s">
        <v>48</v>
      </c>
      <c r="P7429" t="s">
        <v>4875</v>
      </c>
      <c r="Q7429" t="s">
        <v>4876</v>
      </c>
      <c r="R7429" t="s">
        <v>4877</v>
      </c>
      <c r="S7429" t="s">
        <v>13</v>
      </c>
    </row>
    <row r="7430" spans="1:19" x14ac:dyDescent="0.35">
      <c r="A7430">
        <v>11859</v>
      </c>
      <c r="B7430" t="s">
        <v>4918</v>
      </c>
      <c r="C7430" t="s">
        <v>872</v>
      </c>
      <c r="D7430" t="s">
        <v>4874</v>
      </c>
      <c r="E7430">
        <v>4</v>
      </c>
      <c r="F7430" s="8">
        <f>DATE(YEAR(project_c[[#This Row],[order_date]]),MONTH(project_c[[#This Row],[order_date]]),1)</f>
        <v>45444</v>
      </c>
      <c r="G7430" s="1">
        <v>45453</v>
      </c>
      <c r="H7430">
        <v>2</v>
      </c>
      <c r="I7430">
        <v>699</v>
      </c>
      <c r="J7430">
        <v>2637.36</v>
      </c>
      <c r="K7430">
        <v>-158.63999999999999</v>
      </c>
      <c r="L7430" t="s">
        <v>873</v>
      </c>
      <c r="M7430" t="s">
        <v>26</v>
      </c>
      <c r="N7430" t="s">
        <v>10</v>
      </c>
      <c r="O7430" t="s">
        <v>48</v>
      </c>
      <c r="P7430" t="s">
        <v>4875</v>
      </c>
      <c r="Q7430" t="s">
        <v>4876</v>
      </c>
      <c r="R7430" t="s">
        <v>4877</v>
      </c>
      <c r="S7430" t="s">
        <v>13</v>
      </c>
    </row>
    <row r="7431" spans="1:19" x14ac:dyDescent="0.35">
      <c r="A7431">
        <v>12008</v>
      </c>
      <c r="B7431" t="s">
        <v>4917</v>
      </c>
      <c r="C7431" t="s">
        <v>872</v>
      </c>
      <c r="D7431" t="s">
        <v>4874</v>
      </c>
      <c r="E7431">
        <v>5</v>
      </c>
      <c r="F7431" s="8">
        <f>DATE(YEAR(project_c[[#This Row],[order_date]]),MONTH(project_c[[#This Row],[order_date]]),1)</f>
        <v>45597</v>
      </c>
      <c r="G7431" s="1">
        <v>45611</v>
      </c>
      <c r="H7431">
        <v>5</v>
      </c>
      <c r="I7431">
        <v>699</v>
      </c>
      <c r="J7431">
        <v>3296.7</v>
      </c>
      <c r="K7431">
        <v>-198.3</v>
      </c>
      <c r="L7431" t="s">
        <v>873</v>
      </c>
      <c r="M7431" t="s">
        <v>26</v>
      </c>
      <c r="N7431" t="s">
        <v>10</v>
      </c>
      <c r="O7431" t="s">
        <v>48</v>
      </c>
      <c r="P7431" t="s">
        <v>4875</v>
      </c>
      <c r="Q7431" t="s">
        <v>4876</v>
      </c>
      <c r="R7431" t="s">
        <v>4877</v>
      </c>
      <c r="S7431" t="s">
        <v>13</v>
      </c>
    </row>
    <row r="7432" spans="1:19" x14ac:dyDescent="0.35">
      <c r="A7432">
        <v>12105</v>
      </c>
      <c r="B7432" t="s">
        <v>4918</v>
      </c>
      <c r="C7432" t="s">
        <v>872</v>
      </c>
      <c r="D7432" t="s">
        <v>4874</v>
      </c>
      <c r="E7432">
        <v>1</v>
      </c>
      <c r="F7432" s="8">
        <f>DATE(YEAR(project_c[[#This Row],[order_date]]),MONTH(project_c[[#This Row],[order_date]]),1)</f>
        <v>45566</v>
      </c>
      <c r="G7432" s="1">
        <v>45593</v>
      </c>
      <c r="H7432">
        <v>3</v>
      </c>
      <c r="I7432">
        <v>699</v>
      </c>
      <c r="J7432">
        <v>659.34</v>
      </c>
      <c r="K7432">
        <v>-39.659999999999997</v>
      </c>
      <c r="L7432" t="s">
        <v>873</v>
      </c>
      <c r="M7432" t="s">
        <v>26</v>
      </c>
      <c r="N7432" t="s">
        <v>10</v>
      </c>
      <c r="O7432" t="s">
        <v>48</v>
      </c>
      <c r="P7432" t="s">
        <v>4875</v>
      </c>
      <c r="Q7432" t="s">
        <v>4876</v>
      </c>
      <c r="R7432" t="s">
        <v>4877</v>
      </c>
      <c r="S7432" t="s">
        <v>13</v>
      </c>
    </row>
    <row r="7433" spans="1:19" x14ac:dyDescent="0.35">
      <c r="A7433">
        <v>12283</v>
      </c>
      <c r="B7433" t="s">
        <v>4918</v>
      </c>
      <c r="C7433" t="s">
        <v>872</v>
      </c>
      <c r="D7433" t="s">
        <v>4874</v>
      </c>
      <c r="E7433">
        <v>1</v>
      </c>
      <c r="F7433" s="8">
        <f>DATE(YEAR(project_c[[#This Row],[order_date]]),MONTH(project_c[[#This Row],[order_date]]),1)</f>
        <v>45597</v>
      </c>
      <c r="G7433" s="1">
        <v>45604</v>
      </c>
      <c r="H7433">
        <v>4</v>
      </c>
      <c r="I7433">
        <v>699</v>
      </c>
      <c r="J7433">
        <v>659.34</v>
      </c>
      <c r="K7433">
        <v>-39.659999999999997</v>
      </c>
      <c r="L7433" t="s">
        <v>873</v>
      </c>
      <c r="M7433" t="s">
        <v>26</v>
      </c>
      <c r="N7433" t="s">
        <v>10</v>
      </c>
      <c r="O7433" t="s">
        <v>48</v>
      </c>
      <c r="P7433" t="s">
        <v>4875</v>
      </c>
      <c r="Q7433" t="s">
        <v>4876</v>
      </c>
      <c r="R7433" t="s">
        <v>4877</v>
      </c>
      <c r="S7433" t="s">
        <v>13</v>
      </c>
    </row>
    <row r="7434" spans="1:19" x14ac:dyDescent="0.35">
      <c r="A7434">
        <v>12554</v>
      </c>
      <c r="B7434" t="s">
        <v>4920</v>
      </c>
      <c r="C7434" t="s">
        <v>872</v>
      </c>
      <c r="D7434" t="s">
        <v>4874</v>
      </c>
      <c r="E7434">
        <v>1</v>
      </c>
      <c r="F7434" s="8">
        <f>DATE(YEAR(project_c[[#This Row],[order_date]]),MONTH(project_c[[#This Row],[order_date]]),1)</f>
        <v>45352</v>
      </c>
      <c r="G7434" s="1">
        <v>45362</v>
      </c>
      <c r="H7434">
        <v>1</v>
      </c>
      <c r="I7434">
        <v>699</v>
      </c>
      <c r="J7434">
        <v>659.34</v>
      </c>
      <c r="K7434">
        <v>-39.659999999999997</v>
      </c>
      <c r="L7434" t="s">
        <v>873</v>
      </c>
      <c r="M7434" t="s">
        <v>26</v>
      </c>
      <c r="N7434" t="s">
        <v>10</v>
      </c>
      <c r="O7434" t="s">
        <v>48</v>
      </c>
      <c r="P7434" t="s">
        <v>4875</v>
      </c>
      <c r="Q7434" t="s">
        <v>4876</v>
      </c>
      <c r="R7434" t="s">
        <v>4877</v>
      </c>
      <c r="S7434" t="s">
        <v>13</v>
      </c>
    </row>
    <row r="7435" spans="1:19" x14ac:dyDescent="0.35">
      <c r="A7435">
        <v>13095</v>
      </c>
      <c r="B7435" t="s">
        <v>4917</v>
      </c>
      <c r="C7435" t="s">
        <v>872</v>
      </c>
      <c r="D7435" t="s">
        <v>4874</v>
      </c>
      <c r="E7435">
        <v>1</v>
      </c>
      <c r="F7435" s="8">
        <f>DATE(YEAR(project_c[[#This Row],[order_date]]),MONTH(project_c[[#This Row],[order_date]]),1)</f>
        <v>45505</v>
      </c>
      <c r="G7435" s="1">
        <v>45514</v>
      </c>
      <c r="H7435">
        <v>1</v>
      </c>
      <c r="I7435">
        <v>699</v>
      </c>
      <c r="J7435">
        <v>659.34</v>
      </c>
      <c r="K7435">
        <v>-39.659999999999997</v>
      </c>
      <c r="L7435" t="s">
        <v>873</v>
      </c>
      <c r="M7435" t="s">
        <v>26</v>
      </c>
      <c r="N7435" t="s">
        <v>10</v>
      </c>
      <c r="O7435" t="s">
        <v>48</v>
      </c>
      <c r="P7435" t="s">
        <v>4875</v>
      </c>
      <c r="Q7435" t="s">
        <v>4876</v>
      </c>
      <c r="R7435" t="s">
        <v>4877</v>
      </c>
      <c r="S7435" t="s">
        <v>13</v>
      </c>
    </row>
    <row r="7436" spans="1:19" x14ac:dyDescent="0.35">
      <c r="A7436">
        <v>13331</v>
      </c>
      <c r="B7436" t="s">
        <v>4917</v>
      </c>
      <c r="C7436" t="s">
        <v>872</v>
      </c>
      <c r="D7436" t="s">
        <v>4874</v>
      </c>
      <c r="E7436">
        <v>1</v>
      </c>
      <c r="F7436" s="8">
        <f>DATE(YEAR(project_c[[#This Row],[order_date]]),MONTH(project_c[[#This Row],[order_date]]),1)</f>
        <v>45505</v>
      </c>
      <c r="G7436" s="1">
        <v>45531</v>
      </c>
      <c r="H7436">
        <v>2</v>
      </c>
      <c r="I7436">
        <v>699</v>
      </c>
      <c r="J7436">
        <v>659.34</v>
      </c>
      <c r="K7436">
        <v>-39.659999999999997</v>
      </c>
      <c r="L7436" t="s">
        <v>873</v>
      </c>
      <c r="M7436" t="s">
        <v>26</v>
      </c>
      <c r="N7436" t="s">
        <v>10</v>
      </c>
      <c r="O7436" t="s">
        <v>48</v>
      </c>
      <c r="P7436" t="s">
        <v>4875</v>
      </c>
      <c r="Q7436" t="s">
        <v>4876</v>
      </c>
      <c r="R7436" t="s">
        <v>4877</v>
      </c>
      <c r="S7436" t="s">
        <v>13</v>
      </c>
    </row>
    <row r="7437" spans="1:19" x14ac:dyDescent="0.35">
      <c r="A7437">
        <v>13400</v>
      </c>
      <c r="B7437" t="s">
        <v>4920</v>
      </c>
      <c r="C7437" t="s">
        <v>872</v>
      </c>
      <c r="D7437" t="s">
        <v>4874</v>
      </c>
      <c r="E7437">
        <v>1</v>
      </c>
      <c r="F7437" s="8">
        <f>DATE(YEAR(project_c[[#This Row],[order_date]]),MONTH(project_c[[#This Row],[order_date]]),1)</f>
        <v>45566</v>
      </c>
      <c r="G7437" s="1">
        <v>45587</v>
      </c>
      <c r="H7437">
        <v>5</v>
      </c>
      <c r="I7437">
        <v>699</v>
      </c>
      <c r="J7437">
        <v>659.34</v>
      </c>
      <c r="K7437">
        <v>-39.659999999999997</v>
      </c>
      <c r="L7437" t="s">
        <v>873</v>
      </c>
      <c r="M7437" t="s">
        <v>26</v>
      </c>
      <c r="N7437" t="s">
        <v>10</v>
      </c>
      <c r="O7437" t="s">
        <v>48</v>
      </c>
      <c r="P7437" t="s">
        <v>4875</v>
      </c>
      <c r="Q7437" t="s">
        <v>4876</v>
      </c>
      <c r="R7437" t="s">
        <v>4877</v>
      </c>
      <c r="S7437" t="s">
        <v>13</v>
      </c>
    </row>
    <row r="7438" spans="1:19" x14ac:dyDescent="0.35">
      <c r="A7438">
        <v>13476</v>
      </c>
      <c r="B7438" t="s">
        <v>4917</v>
      </c>
      <c r="C7438" t="s">
        <v>872</v>
      </c>
      <c r="D7438" t="s">
        <v>4874</v>
      </c>
      <c r="E7438">
        <v>1</v>
      </c>
      <c r="F7438" s="8">
        <f>DATE(YEAR(project_c[[#This Row],[order_date]]),MONTH(project_c[[#This Row],[order_date]]),1)</f>
        <v>45597</v>
      </c>
      <c r="G7438" s="1">
        <v>45616</v>
      </c>
      <c r="H7438">
        <v>5</v>
      </c>
      <c r="I7438">
        <v>699</v>
      </c>
      <c r="J7438">
        <v>659.34</v>
      </c>
      <c r="K7438">
        <v>-39.659999999999997</v>
      </c>
      <c r="L7438" t="s">
        <v>873</v>
      </c>
      <c r="M7438" t="s">
        <v>26</v>
      </c>
      <c r="N7438" t="s">
        <v>10</v>
      </c>
      <c r="O7438" t="s">
        <v>48</v>
      </c>
      <c r="P7438" t="s">
        <v>4875</v>
      </c>
      <c r="Q7438" t="s">
        <v>4876</v>
      </c>
      <c r="R7438" t="s">
        <v>4877</v>
      </c>
      <c r="S7438" t="s">
        <v>13</v>
      </c>
    </row>
    <row r="7439" spans="1:19" x14ac:dyDescent="0.35">
      <c r="A7439">
        <v>13806</v>
      </c>
      <c r="B7439" t="s">
        <v>4920</v>
      </c>
      <c r="C7439" t="s">
        <v>872</v>
      </c>
      <c r="D7439" t="s">
        <v>4874</v>
      </c>
      <c r="E7439">
        <v>1</v>
      </c>
      <c r="F7439" s="8">
        <f>DATE(YEAR(project_c[[#This Row],[order_date]]),MONTH(project_c[[#This Row],[order_date]]),1)</f>
        <v>45566</v>
      </c>
      <c r="G7439" s="1">
        <v>45572</v>
      </c>
      <c r="H7439">
        <v>5</v>
      </c>
      <c r="I7439">
        <v>699</v>
      </c>
      <c r="J7439">
        <v>659.34</v>
      </c>
      <c r="K7439">
        <v>-39.659999999999997</v>
      </c>
      <c r="L7439" t="s">
        <v>873</v>
      </c>
      <c r="M7439" t="s">
        <v>26</v>
      </c>
      <c r="N7439" t="s">
        <v>10</v>
      </c>
      <c r="O7439" t="s">
        <v>48</v>
      </c>
      <c r="P7439" t="s">
        <v>4875</v>
      </c>
      <c r="Q7439" t="s">
        <v>4876</v>
      </c>
      <c r="R7439" t="s">
        <v>4877</v>
      </c>
      <c r="S7439" t="s">
        <v>13</v>
      </c>
    </row>
    <row r="7440" spans="1:19" x14ac:dyDescent="0.35">
      <c r="A7440">
        <v>14164</v>
      </c>
      <c r="B7440" t="s">
        <v>4920</v>
      </c>
      <c r="C7440" t="s">
        <v>872</v>
      </c>
      <c r="D7440" t="s">
        <v>4874</v>
      </c>
      <c r="E7440">
        <v>2</v>
      </c>
      <c r="F7440" s="8">
        <f>DATE(YEAR(project_c[[#This Row],[order_date]]),MONTH(project_c[[#This Row],[order_date]]),1)</f>
        <v>45627</v>
      </c>
      <c r="G7440" s="1">
        <v>45632</v>
      </c>
      <c r="H7440">
        <v>1</v>
      </c>
      <c r="I7440">
        <v>699</v>
      </c>
      <c r="J7440">
        <v>1318.68</v>
      </c>
      <c r="K7440">
        <v>-79.319999999999993</v>
      </c>
      <c r="L7440" t="s">
        <v>873</v>
      </c>
      <c r="M7440" t="s">
        <v>26</v>
      </c>
      <c r="N7440" t="s">
        <v>10</v>
      </c>
      <c r="O7440" t="s">
        <v>48</v>
      </c>
      <c r="P7440" t="s">
        <v>4875</v>
      </c>
      <c r="Q7440" t="s">
        <v>4876</v>
      </c>
      <c r="R7440" t="s">
        <v>4877</v>
      </c>
      <c r="S7440" t="s">
        <v>13</v>
      </c>
    </row>
    <row r="7441" spans="1:19" x14ac:dyDescent="0.35">
      <c r="A7441">
        <v>14300</v>
      </c>
      <c r="B7441" t="s">
        <v>4918</v>
      </c>
      <c r="C7441" t="s">
        <v>872</v>
      </c>
      <c r="D7441" t="s">
        <v>4874</v>
      </c>
      <c r="E7441">
        <v>2</v>
      </c>
      <c r="F7441" s="8">
        <f>DATE(YEAR(project_c[[#This Row],[order_date]]),MONTH(project_c[[#This Row],[order_date]]),1)</f>
        <v>45627</v>
      </c>
      <c r="G7441" s="1">
        <v>45639</v>
      </c>
      <c r="H7441">
        <v>2</v>
      </c>
      <c r="I7441">
        <v>699</v>
      </c>
      <c r="J7441">
        <v>1318.68</v>
      </c>
      <c r="K7441">
        <v>-79.319999999999993</v>
      </c>
      <c r="L7441" t="s">
        <v>873</v>
      </c>
      <c r="M7441" t="s">
        <v>26</v>
      </c>
      <c r="N7441" t="s">
        <v>10</v>
      </c>
      <c r="O7441" t="s">
        <v>48</v>
      </c>
      <c r="P7441" t="s">
        <v>4875</v>
      </c>
      <c r="Q7441" t="s">
        <v>4876</v>
      </c>
      <c r="R7441" t="s">
        <v>4877</v>
      </c>
      <c r="S7441" t="s">
        <v>13</v>
      </c>
    </row>
    <row r="7442" spans="1:19" x14ac:dyDescent="0.35">
      <c r="A7442">
        <v>844</v>
      </c>
      <c r="B7442" t="s">
        <v>4920</v>
      </c>
      <c r="C7442" t="s">
        <v>874</v>
      </c>
      <c r="D7442" t="s">
        <v>3078</v>
      </c>
      <c r="E7442">
        <v>3</v>
      </c>
      <c r="F7442" s="8">
        <f>DATE(YEAR(project_c[[#This Row],[order_date]]),MONTH(project_c[[#This Row],[order_date]]),1)</f>
        <v>44075</v>
      </c>
      <c r="G7442" s="1">
        <v>44097</v>
      </c>
      <c r="H7442">
        <v>2</v>
      </c>
      <c r="I7442">
        <v>1.71</v>
      </c>
      <c r="J7442">
        <v>9.84</v>
      </c>
      <c r="K7442">
        <v>4.71</v>
      </c>
      <c r="L7442" t="s">
        <v>875</v>
      </c>
      <c r="M7442" t="s">
        <v>9</v>
      </c>
      <c r="N7442" t="s">
        <v>10</v>
      </c>
      <c r="O7442" t="s">
        <v>378</v>
      </c>
      <c r="P7442" t="s">
        <v>3079</v>
      </c>
      <c r="Q7442" t="s">
        <v>2522</v>
      </c>
      <c r="R7442" t="s">
        <v>2528</v>
      </c>
      <c r="S7442" t="s">
        <v>23</v>
      </c>
    </row>
    <row r="7443" spans="1:19" x14ac:dyDescent="0.35">
      <c r="A7443">
        <v>845</v>
      </c>
      <c r="B7443" t="s">
        <v>4920</v>
      </c>
      <c r="C7443" t="s">
        <v>874</v>
      </c>
      <c r="D7443" t="s">
        <v>3872</v>
      </c>
      <c r="E7443">
        <v>3</v>
      </c>
      <c r="F7443" s="8">
        <f>DATE(YEAR(project_c[[#This Row],[order_date]]),MONTH(project_c[[#This Row],[order_date]]),1)</f>
        <v>44075</v>
      </c>
      <c r="G7443" s="1">
        <v>44097</v>
      </c>
      <c r="H7443">
        <v>2</v>
      </c>
      <c r="I7443">
        <v>2.19</v>
      </c>
      <c r="J7443">
        <v>34.5</v>
      </c>
      <c r="K7443">
        <v>27.93</v>
      </c>
      <c r="L7443" t="s">
        <v>875</v>
      </c>
      <c r="M7443" t="s">
        <v>9</v>
      </c>
      <c r="N7443" t="s">
        <v>10</v>
      </c>
      <c r="O7443" t="s">
        <v>378</v>
      </c>
      <c r="P7443" t="s">
        <v>3873</v>
      </c>
      <c r="Q7443" t="s">
        <v>2522</v>
      </c>
      <c r="R7443" t="s">
        <v>2523</v>
      </c>
      <c r="S7443" t="s">
        <v>23</v>
      </c>
    </row>
    <row r="7444" spans="1:19" x14ac:dyDescent="0.35">
      <c r="A7444">
        <v>3432</v>
      </c>
      <c r="B7444" t="s">
        <v>4920</v>
      </c>
      <c r="C7444" t="s">
        <v>874</v>
      </c>
      <c r="D7444" t="s">
        <v>3900</v>
      </c>
      <c r="E7444">
        <v>3</v>
      </c>
      <c r="F7444" s="8">
        <f>DATE(YEAR(project_c[[#This Row],[order_date]]),MONTH(project_c[[#This Row],[order_date]]),1)</f>
        <v>44470</v>
      </c>
      <c r="G7444" s="1">
        <v>44499</v>
      </c>
      <c r="H7444">
        <v>3</v>
      </c>
      <c r="I7444">
        <v>1.71</v>
      </c>
      <c r="J7444">
        <v>36.57</v>
      </c>
      <c r="K7444">
        <v>31.44</v>
      </c>
      <c r="L7444" t="s">
        <v>875</v>
      </c>
      <c r="M7444" t="s">
        <v>9</v>
      </c>
      <c r="N7444" t="s">
        <v>10</v>
      </c>
      <c r="O7444" t="s">
        <v>378</v>
      </c>
      <c r="P7444" t="s">
        <v>3901</v>
      </c>
      <c r="Q7444" t="s">
        <v>2522</v>
      </c>
      <c r="R7444" t="s">
        <v>2531</v>
      </c>
      <c r="S7444" t="s">
        <v>23</v>
      </c>
    </row>
    <row r="7445" spans="1:19" x14ac:dyDescent="0.35">
      <c r="A7445">
        <v>3699</v>
      </c>
      <c r="B7445" t="s">
        <v>4919</v>
      </c>
      <c r="C7445" t="s">
        <v>874</v>
      </c>
      <c r="D7445" t="s">
        <v>3298</v>
      </c>
      <c r="E7445">
        <v>9</v>
      </c>
      <c r="F7445" s="8">
        <f>DATE(YEAR(project_c[[#This Row],[order_date]]),MONTH(project_c[[#This Row],[order_date]]),1)</f>
        <v>44287</v>
      </c>
      <c r="G7445" s="1">
        <v>44292</v>
      </c>
      <c r="H7445">
        <v>4</v>
      </c>
      <c r="I7445">
        <v>2.2400000000000002</v>
      </c>
      <c r="J7445">
        <v>33.624000000000002</v>
      </c>
      <c r="K7445">
        <v>13.464</v>
      </c>
      <c r="L7445" t="s">
        <v>875</v>
      </c>
      <c r="M7445" t="s">
        <v>9</v>
      </c>
      <c r="N7445" t="s">
        <v>10</v>
      </c>
      <c r="O7445" t="s">
        <v>378</v>
      </c>
      <c r="P7445" t="s">
        <v>3299</v>
      </c>
      <c r="Q7445" t="s">
        <v>2522</v>
      </c>
      <c r="R7445" t="s">
        <v>2528</v>
      </c>
      <c r="S7445" t="s">
        <v>23</v>
      </c>
    </row>
    <row r="7446" spans="1:19" x14ac:dyDescent="0.35">
      <c r="A7446">
        <v>3700</v>
      </c>
      <c r="B7446" t="s">
        <v>4919</v>
      </c>
      <c r="C7446" t="s">
        <v>874</v>
      </c>
      <c r="D7446" t="s">
        <v>2418</v>
      </c>
      <c r="E7446">
        <v>2</v>
      </c>
      <c r="F7446" s="8">
        <f>DATE(YEAR(project_c[[#This Row],[order_date]]),MONTH(project_c[[#This Row],[order_date]]),1)</f>
        <v>44287</v>
      </c>
      <c r="G7446" s="1">
        <v>44292</v>
      </c>
      <c r="H7446">
        <v>4</v>
      </c>
      <c r="I7446">
        <v>5.73</v>
      </c>
      <c r="J7446">
        <v>25.488</v>
      </c>
      <c r="K7446">
        <v>14.028</v>
      </c>
      <c r="L7446" t="s">
        <v>875</v>
      </c>
      <c r="M7446" t="s">
        <v>9</v>
      </c>
      <c r="N7446" t="s">
        <v>10</v>
      </c>
      <c r="O7446" t="s">
        <v>378</v>
      </c>
      <c r="P7446" t="s">
        <v>2419</v>
      </c>
      <c r="Q7446" t="s">
        <v>1901</v>
      </c>
      <c r="R7446" t="s">
        <v>1909</v>
      </c>
      <c r="S7446" t="s">
        <v>23</v>
      </c>
    </row>
    <row r="7447" spans="1:19" x14ac:dyDescent="0.35">
      <c r="A7447">
        <v>3701</v>
      </c>
      <c r="B7447" t="s">
        <v>4919</v>
      </c>
      <c r="C7447" t="s">
        <v>874</v>
      </c>
      <c r="D7447" t="s">
        <v>3872</v>
      </c>
      <c r="E7447">
        <v>3</v>
      </c>
      <c r="F7447" s="8">
        <f>DATE(YEAR(project_c[[#This Row],[order_date]]),MONTH(project_c[[#This Row],[order_date]]),1)</f>
        <v>44287</v>
      </c>
      <c r="G7447" s="1">
        <v>44292</v>
      </c>
      <c r="H7447">
        <v>4</v>
      </c>
      <c r="I7447">
        <v>2.19</v>
      </c>
      <c r="J7447">
        <v>6.9</v>
      </c>
      <c r="K7447">
        <v>0.33</v>
      </c>
      <c r="L7447" t="s">
        <v>875</v>
      </c>
      <c r="M7447" t="s">
        <v>9</v>
      </c>
      <c r="N7447" t="s">
        <v>10</v>
      </c>
      <c r="O7447" t="s">
        <v>378</v>
      </c>
      <c r="P7447" t="s">
        <v>3873</v>
      </c>
      <c r="Q7447" t="s">
        <v>2522</v>
      </c>
      <c r="R7447" t="s">
        <v>2523</v>
      </c>
      <c r="S7447" t="s">
        <v>23</v>
      </c>
    </row>
    <row r="7448" spans="1:19" x14ac:dyDescent="0.35">
      <c r="A7448">
        <v>3702</v>
      </c>
      <c r="B7448" t="s">
        <v>4919</v>
      </c>
      <c r="C7448" t="s">
        <v>874</v>
      </c>
      <c r="D7448" t="s">
        <v>3534</v>
      </c>
      <c r="E7448">
        <v>6</v>
      </c>
      <c r="F7448" s="8">
        <f>DATE(YEAR(project_c[[#This Row],[order_date]]),MONTH(project_c[[#This Row],[order_date]]),1)</f>
        <v>44287</v>
      </c>
      <c r="G7448" s="1">
        <v>44292</v>
      </c>
      <c r="H7448">
        <v>4</v>
      </c>
      <c r="I7448">
        <v>2.25</v>
      </c>
      <c r="J7448">
        <v>7.7160000000000002</v>
      </c>
      <c r="K7448">
        <v>-5.7839999999999998</v>
      </c>
      <c r="L7448" t="s">
        <v>875</v>
      </c>
      <c r="M7448" t="s">
        <v>9</v>
      </c>
      <c r="N7448" t="s">
        <v>10</v>
      </c>
      <c r="O7448" t="s">
        <v>378</v>
      </c>
      <c r="P7448" t="s">
        <v>3535</v>
      </c>
      <c r="Q7448" t="s">
        <v>2522</v>
      </c>
      <c r="R7448" t="s">
        <v>2523</v>
      </c>
      <c r="S7448" t="s">
        <v>23</v>
      </c>
    </row>
    <row r="7449" spans="1:19" x14ac:dyDescent="0.35">
      <c r="A7449">
        <v>3703</v>
      </c>
      <c r="B7449" t="s">
        <v>4919</v>
      </c>
      <c r="C7449" t="s">
        <v>874</v>
      </c>
      <c r="D7449" t="s">
        <v>3186</v>
      </c>
      <c r="E7449">
        <v>2</v>
      </c>
      <c r="F7449" s="8">
        <f>DATE(YEAR(project_c[[#This Row],[order_date]]),MONTH(project_c[[#This Row],[order_date]]),1)</f>
        <v>44287</v>
      </c>
      <c r="G7449" s="1">
        <v>44292</v>
      </c>
      <c r="H7449">
        <v>4</v>
      </c>
      <c r="I7449">
        <v>1.99</v>
      </c>
      <c r="J7449">
        <v>6.3680000000000003</v>
      </c>
      <c r="K7449">
        <v>2.3879999999999999</v>
      </c>
      <c r="L7449" t="s">
        <v>875</v>
      </c>
      <c r="M7449" t="s">
        <v>9</v>
      </c>
      <c r="N7449" t="s">
        <v>10</v>
      </c>
      <c r="O7449" t="s">
        <v>378</v>
      </c>
      <c r="P7449" t="s">
        <v>3187</v>
      </c>
      <c r="Q7449" t="s">
        <v>2522</v>
      </c>
      <c r="R7449" t="s">
        <v>2542</v>
      </c>
      <c r="S7449" t="s">
        <v>23</v>
      </c>
    </row>
    <row r="7450" spans="1:19" x14ac:dyDescent="0.35">
      <c r="A7450">
        <v>3721</v>
      </c>
      <c r="B7450" t="s">
        <v>4917</v>
      </c>
      <c r="C7450" t="s">
        <v>874</v>
      </c>
      <c r="D7450" t="s">
        <v>3088</v>
      </c>
      <c r="E7450">
        <v>2</v>
      </c>
      <c r="F7450" s="8">
        <f>DATE(YEAR(project_c[[#This Row],[order_date]]),MONTH(project_c[[#This Row],[order_date]]),1)</f>
        <v>44409</v>
      </c>
      <c r="G7450" s="1">
        <v>44416</v>
      </c>
      <c r="H7450">
        <v>0</v>
      </c>
      <c r="I7450">
        <v>0.63</v>
      </c>
      <c r="J7450">
        <v>5.28</v>
      </c>
      <c r="K7450">
        <v>4.0199999999999996</v>
      </c>
      <c r="L7450" t="s">
        <v>875</v>
      </c>
      <c r="M7450" t="s">
        <v>9</v>
      </c>
      <c r="N7450" t="s">
        <v>10</v>
      </c>
      <c r="O7450" t="s">
        <v>378</v>
      </c>
      <c r="P7450" t="s">
        <v>3089</v>
      </c>
      <c r="Q7450" t="s">
        <v>2522</v>
      </c>
      <c r="R7450" t="s">
        <v>2523</v>
      </c>
      <c r="S7450" t="s">
        <v>23</v>
      </c>
    </row>
    <row r="7451" spans="1:19" x14ac:dyDescent="0.35">
      <c r="A7451">
        <v>3722</v>
      </c>
      <c r="B7451" t="s">
        <v>4917</v>
      </c>
      <c r="C7451" t="s">
        <v>874</v>
      </c>
      <c r="D7451" t="s">
        <v>3314</v>
      </c>
      <c r="E7451">
        <v>2</v>
      </c>
      <c r="F7451" s="8">
        <f>DATE(YEAR(project_c[[#This Row],[order_date]]),MONTH(project_c[[#This Row],[order_date]]),1)</f>
        <v>44409</v>
      </c>
      <c r="G7451" s="1">
        <v>44416</v>
      </c>
      <c r="H7451">
        <v>0</v>
      </c>
      <c r="I7451">
        <v>0.11</v>
      </c>
      <c r="J7451">
        <v>2.1920000000000002</v>
      </c>
      <c r="K7451">
        <v>1.972</v>
      </c>
      <c r="L7451" t="s">
        <v>875</v>
      </c>
      <c r="M7451" t="s">
        <v>9</v>
      </c>
      <c r="N7451" t="s">
        <v>10</v>
      </c>
      <c r="O7451" t="s">
        <v>378</v>
      </c>
      <c r="P7451" t="s">
        <v>3315</v>
      </c>
      <c r="Q7451" t="s">
        <v>2522</v>
      </c>
      <c r="R7451" t="s">
        <v>2523</v>
      </c>
      <c r="S7451" t="s">
        <v>23</v>
      </c>
    </row>
    <row r="7452" spans="1:19" x14ac:dyDescent="0.35">
      <c r="A7452">
        <v>3723</v>
      </c>
      <c r="B7452" t="s">
        <v>4917</v>
      </c>
      <c r="C7452" t="s">
        <v>874</v>
      </c>
      <c r="D7452" t="s">
        <v>4539</v>
      </c>
      <c r="E7452">
        <v>1</v>
      </c>
      <c r="F7452" s="8">
        <f>DATE(YEAR(project_c[[#This Row],[order_date]]),MONTH(project_c[[#This Row],[order_date]]),1)</f>
        <v>44409</v>
      </c>
      <c r="G7452" s="1">
        <v>44416</v>
      </c>
      <c r="H7452">
        <v>0</v>
      </c>
      <c r="I7452">
        <v>25.34</v>
      </c>
      <c r="J7452">
        <v>144.78399999999999</v>
      </c>
      <c r="K7452">
        <v>119.444</v>
      </c>
      <c r="L7452" t="s">
        <v>875</v>
      </c>
      <c r="M7452" t="s">
        <v>9</v>
      </c>
      <c r="N7452" t="s">
        <v>10</v>
      </c>
      <c r="O7452" t="s">
        <v>378</v>
      </c>
      <c r="P7452" t="s">
        <v>4540</v>
      </c>
      <c r="Q7452" t="s">
        <v>4250</v>
      </c>
      <c r="R7452" t="s">
        <v>4273</v>
      </c>
      <c r="S7452" t="s">
        <v>23</v>
      </c>
    </row>
    <row r="7453" spans="1:19" x14ac:dyDescent="0.35">
      <c r="A7453">
        <v>15020</v>
      </c>
      <c r="B7453" t="s">
        <v>4919</v>
      </c>
      <c r="C7453" t="s">
        <v>874</v>
      </c>
      <c r="D7453" t="s">
        <v>4222</v>
      </c>
      <c r="E7453">
        <v>1</v>
      </c>
      <c r="F7453" s="8">
        <f>DATE(YEAR(project_c[[#This Row],[order_date]]),MONTH(project_c[[#This Row],[order_date]]),1)</f>
        <v>44562</v>
      </c>
      <c r="G7453" s="1">
        <v>44563</v>
      </c>
      <c r="H7453">
        <v>6</v>
      </c>
      <c r="I7453">
        <v>10.98</v>
      </c>
      <c r="J7453">
        <v>19.704999999999998</v>
      </c>
      <c r="K7453">
        <v>8.7249999999999996</v>
      </c>
      <c r="L7453" t="s">
        <v>875</v>
      </c>
      <c r="M7453" t="s">
        <v>9</v>
      </c>
      <c r="N7453" t="s">
        <v>10</v>
      </c>
      <c r="O7453" t="s">
        <v>378</v>
      </c>
      <c r="P7453" t="s">
        <v>4223</v>
      </c>
      <c r="Q7453" t="s">
        <v>2522</v>
      </c>
      <c r="R7453" t="s">
        <v>2528</v>
      </c>
      <c r="S7453" t="s">
        <v>23</v>
      </c>
    </row>
    <row r="7454" spans="1:19" x14ac:dyDescent="0.35">
      <c r="A7454">
        <v>4701</v>
      </c>
      <c r="B7454" t="s">
        <v>4919</v>
      </c>
      <c r="C7454" t="s">
        <v>874</v>
      </c>
      <c r="D7454" t="s">
        <v>3462</v>
      </c>
      <c r="E7454">
        <v>3</v>
      </c>
      <c r="F7454" s="8">
        <f>DATE(YEAR(project_c[[#This Row],[order_date]]),MONTH(project_c[[#This Row],[order_date]]),1)</f>
        <v>44682</v>
      </c>
      <c r="G7454" s="1">
        <v>44696</v>
      </c>
      <c r="H7454">
        <v>6</v>
      </c>
      <c r="I7454">
        <v>2.1800000000000002</v>
      </c>
      <c r="J7454">
        <v>13.776</v>
      </c>
      <c r="K7454">
        <v>7.2359999999999998</v>
      </c>
      <c r="L7454" t="s">
        <v>875</v>
      </c>
      <c r="M7454" t="s">
        <v>9</v>
      </c>
      <c r="N7454" t="s">
        <v>10</v>
      </c>
      <c r="O7454" t="s">
        <v>378</v>
      </c>
      <c r="P7454" t="s">
        <v>3463</v>
      </c>
      <c r="Q7454" t="s">
        <v>2522</v>
      </c>
      <c r="R7454" t="s">
        <v>2523</v>
      </c>
      <c r="S7454" t="s">
        <v>23</v>
      </c>
    </row>
    <row r="7455" spans="1:19" x14ac:dyDescent="0.35">
      <c r="A7455">
        <v>6377</v>
      </c>
      <c r="B7455" t="s">
        <v>4917</v>
      </c>
      <c r="C7455" t="s">
        <v>874</v>
      </c>
      <c r="D7455" t="s">
        <v>2661</v>
      </c>
      <c r="E7455">
        <v>4</v>
      </c>
      <c r="F7455" s="8">
        <f>DATE(YEAR(project_c[[#This Row],[order_date]]),MONTH(project_c[[#This Row],[order_date]]),1)</f>
        <v>44866</v>
      </c>
      <c r="G7455" s="1">
        <v>44869</v>
      </c>
      <c r="H7455">
        <v>0</v>
      </c>
      <c r="I7455">
        <v>23.14</v>
      </c>
      <c r="J7455">
        <v>192.8</v>
      </c>
      <c r="K7455">
        <v>100.24</v>
      </c>
      <c r="L7455" t="s">
        <v>875</v>
      </c>
      <c r="M7455" t="s">
        <v>9</v>
      </c>
      <c r="N7455" t="s">
        <v>10</v>
      </c>
      <c r="O7455" t="s">
        <v>378</v>
      </c>
      <c r="P7455" t="s">
        <v>2662</v>
      </c>
      <c r="Q7455" t="s">
        <v>2522</v>
      </c>
      <c r="R7455" t="s">
        <v>2528</v>
      </c>
      <c r="S7455" t="s">
        <v>23</v>
      </c>
    </row>
    <row r="7456" spans="1:19" x14ac:dyDescent="0.35">
      <c r="A7456">
        <v>15070</v>
      </c>
      <c r="B7456" t="s">
        <v>4919</v>
      </c>
      <c r="C7456" t="s">
        <v>874</v>
      </c>
      <c r="D7456" t="s">
        <v>1916</v>
      </c>
      <c r="E7456">
        <v>1</v>
      </c>
      <c r="F7456" s="8">
        <f>DATE(YEAR(project_c[[#This Row],[order_date]]),MONTH(project_c[[#This Row],[order_date]]),1)</f>
        <v>44593</v>
      </c>
      <c r="G7456" s="1">
        <v>44596</v>
      </c>
      <c r="H7456">
        <v>3</v>
      </c>
      <c r="I7456">
        <v>5.64</v>
      </c>
      <c r="J7456">
        <v>26.312999999999999</v>
      </c>
      <c r="K7456">
        <v>20.672999999999998</v>
      </c>
      <c r="L7456" t="s">
        <v>875</v>
      </c>
      <c r="M7456" t="s">
        <v>9</v>
      </c>
      <c r="N7456" t="s">
        <v>10</v>
      </c>
      <c r="O7456" t="s">
        <v>378</v>
      </c>
      <c r="P7456" t="s">
        <v>1917</v>
      </c>
      <c r="Q7456" t="s">
        <v>1901</v>
      </c>
      <c r="R7456" t="s">
        <v>1909</v>
      </c>
      <c r="S7456" t="s">
        <v>23</v>
      </c>
    </row>
    <row r="7457" spans="1:19" x14ac:dyDescent="0.35">
      <c r="A7457">
        <v>8068</v>
      </c>
      <c r="B7457" t="s">
        <v>4919</v>
      </c>
      <c r="C7457" t="s">
        <v>874</v>
      </c>
      <c r="D7457" t="s">
        <v>2035</v>
      </c>
      <c r="E7457">
        <v>7</v>
      </c>
      <c r="F7457" s="8">
        <f>DATE(YEAR(project_c[[#This Row],[order_date]]),MONTH(project_c[[#This Row],[order_date]]),1)</f>
        <v>44986</v>
      </c>
      <c r="G7457" s="1">
        <v>45003</v>
      </c>
      <c r="H7457">
        <v>6</v>
      </c>
      <c r="I7457">
        <v>42.24</v>
      </c>
      <c r="J7457">
        <v>430.024</v>
      </c>
      <c r="K7457">
        <v>134.34399999999999</v>
      </c>
      <c r="L7457" t="s">
        <v>875</v>
      </c>
      <c r="M7457" t="s">
        <v>9</v>
      </c>
      <c r="N7457" t="s">
        <v>10</v>
      </c>
      <c r="O7457" t="s">
        <v>378</v>
      </c>
      <c r="P7457" t="s">
        <v>2036</v>
      </c>
      <c r="Q7457" t="s">
        <v>1901</v>
      </c>
      <c r="R7457" t="s">
        <v>1902</v>
      </c>
      <c r="S7457" t="s">
        <v>23</v>
      </c>
    </row>
    <row r="7458" spans="1:19" x14ac:dyDescent="0.35">
      <c r="A7458">
        <v>8992</v>
      </c>
      <c r="B7458" t="s">
        <v>4919</v>
      </c>
      <c r="C7458" t="s">
        <v>874</v>
      </c>
      <c r="D7458" t="s">
        <v>2691</v>
      </c>
      <c r="E7458">
        <v>5</v>
      </c>
      <c r="F7458" s="8">
        <f>DATE(YEAR(project_c[[#This Row],[order_date]]),MONTH(project_c[[#This Row],[order_date]]),1)</f>
        <v>45078</v>
      </c>
      <c r="G7458" s="1">
        <v>45107</v>
      </c>
      <c r="H7458">
        <v>5</v>
      </c>
      <c r="I7458">
        <v>1.1599999999999999</v>
      </c>
      <c r="J7458">
        <v>11.8</v>
      </c>
      <c r="K7458">
        <v>6</v>
      </c>
      <c r="L7458" t="s">
        <v>875</v>
      </c>
      <c r="M7458" t="s">
        <v>9</v>
      </c>
      <c r="N7458" t="s">
        <v>10</v>
      </c>
      <c r="O7458" t="s">
        <v>378</v>
      </c>
      <c r="P7458" t="s">
        <v>2692</v>
      </c>
      <c r="Q7458" t="s">
        <v>2522</v>
      </c>
      <c r="R7458" t="s">
        <v>2539</v>
      </c>
      <c r="S7458" t="s">
        <v>23</v>
      </c>
    </row>
    <row r="7459" spans="1:19" x14ac:dyDescent="0.35">
      <c r="A7459">
        <v>10211</v>
      </c>
      <c r="B7459" t="s">
        <v>4920</v>
      </c>
      <c r="C7459" t="s">
        <v>874</v>
      </c>
      <c r="D7459" t="s">
        <v>4136</v>
      </c>
      <c r="E7459">
        <v>2</v>
      </c>
      <c r="F7459" s="8">
        <f>DATE(YEAR(project_c[[#This Row],[order_date]]),MONTH(project_c[[#This Row],[order_date]]),1)</f>
        <v>45292</v>
      </c>
      <c r="G7459" s="1">
        <v>45293</v>
      </c>
      <c r="H7459">
        <v>4</v>
      </c>
      <c r="I7459">
        <v>3.59</v>
      </c>
      <c r="J7459">
        <v>27.852</v>
      </c>
      <c r="K7459">
        <v>20.672000000000001</v>
      </c>
      <c r="L7459" t="s">
        <v>875</v>
      </c>
      <c r="M7459" t="s">
        <v>9</v>
      </c>
      <c r="N7459" t="s">
        <v>10</v>
      </c>
      <c r="O7459" t="s">
        <v>378</v>
      </c>
      <c r="P7459" t="s">
        <v>4137</v>
      </c>
      <c r="Q7459" t="s">
        <v>2522</v>
      </c>
      <c r="R7459" t="s">
        <v>2542</v>
      </c>
      <c r="S7459" t="s">
        <v>23</v>
      </c>
    </row>
    <row r="7460" spans="1:19" x14ac:dyDescent="0.35">
      <c r="A7460">
        <v>10240</v>
      </c>
      <c r="B7460" t="s">
        <v>4917</v>
      </c>
      <c r="C7460" t="s">
        <v>874</v>
      </c>
      <c r="D7460" t="s">
        <v>4136</v>
      </c>
      <c r="E7460">
        <v>5</v>
      </c>
      <c r="F7460" s="8">
        <f>DATE(YEAR(project_c[[#This Row],[order_date]]),MONTH(project_c[[#This Row],[order_date]]),1)</f>
        <v>45323</v>
      </c>
      <c r="G7460" s="1">
        <v>45336</v>
      </c>
      <c r="H7460">
        <v>1</v>
      </c>
      <c r="I7460">
        <v>3.59</v>
      </c>
      <c r="J7460">
        <v>69.63</v>
      </c>
      <c r="K7460">
        <v>51.68</v>
      </c>
      <c r="L7460" t="s">
        <v>875</v>
      </c>
      <c r="M7460" t="s">
        <v>9</v>
      </c>
      <c r="N7460" t="s">
        <v>10</v>
      </c>
      <c r="O7460" t="s">
        <v>378</v>
      </c>
      <c r="P7460" t="s">
        <v>4137</v>
      </c>
      <c r="Q7460" t="s">
        <v>2522</v>
      </c>
      <c r="R7460" t="s">
        <v>2542</v>
      </c>
      <c r="S7460" t="s">
        <v>23</v>
      </c>
    </row>
    <row r="7461" spans="1:19" x14ac:dyDescent="0.35">
      <c r="A7461">
        <v>10784</v>
      </c>
      <c r="B7461" t="s">
        <v>4920</v>
      </c>
      <c r="C7461" t="s">
        <v>874</v>
      </c>
      <c r="D7461" t="s">
        <v>4136</v>
      </c>
      <c r="E7461">
        <v>2</v>
      </c>
      <c r="F7461" s="8">
        <f>DATE(YEAR(project_c[[#This Row],[order_date]]),MONTH(project_c[[#This Row],[order_date]]),1)</f>
        <v>45292</v>
      </c>
      <c r="G7461" s="1">
        <v>45298</v>
      </c>
      <c r="H7461">
        <v>1</v>
      </c>
      <c r="I7461">
        <v>3.59</v>
      </c>
      <c r="J7461">
        <v>27.852</v>
      </c>
      <c r="K7461">
        <v>20.672000000000001</v>
      </c>
      <c r="L7461" t="s">
        <v>875</v>
      </c>
      <c r="M7461" t="s">
        <v>9</v>
      </c>
      <c r="N7461" t="s">
        <v>10</v>
      </c>
      <c r="O7461" t="s">
        <v>378</v>
      </c>
      <c r="P7461" t="s">
        <v>4137</v>
      </c>
      <c r="Q7461" t="s">
        <v>2522</v>
      </c>
      <c r="R7461" t="s">
        <v>2542</v>
      </c>
      <c r="S7461" t="s">
        <v>23</v>
      </c>
    </row>
    <row r="7462" spans="1:19" x14ac:dyDescent="0.35">
      <c r="A7462">
        <v>10857</v>
      </c>
      <c r="B7462" t="s">
        <v>4917</v>
      </c>
      <c r="C7462" t="s">
        <v>874</v>
      </c>
      <c r="D7462" t="s">
        <v>4136</v>
      </c>
      <c r="E7462">
        <v>4</v>
      </c>
      <c r="F7462" s="8">
        <f>DATE(YEAR(project_c[[#This Row],[order_date]]),MONTH(project_c[[#This Row],[order_date]]),1)</f>
        <v>45352</v>
      </c>
      <c r="G7462" s="1">
        <v>45359</v>
      </c>
      <c r="H7462">
        <v>1</v>
      </c>
      <c r="I7462">
        <v>3.59</v>
      </c>
      <c r="J7462">
        <v>55.704000000000001</v>
      </c>
      <c r="K7462">
        <v>41.344000000000001</v>
      </c>
      <c r="L7462" t="s">
        <v>875</v>
      </c>
      <c r="M7462" t="s">
        <v>9</v>
      </c>
      <c r="N7462" t="s">
        <v>10</v>
      </c>
      <c r="O7462" t="s">
        <v>378</v>
      </c>
      <c r="P7462" t="s">
        <v>4137</v>
      </c>
      <c r="Q7462" t="s">
        <v>2522</v>
      </c>
      <c r="R7462" t="s">
        <v>2542</v>
      </c>
      <c r="S7462" t="s">
        <v>23</v>
      </c>
    </row>
    <row r="7463" spans="1:19" x14ac:dyDescent="0.35">
      <c r="A7463">
        <v>11134</v>
      </c>
      <c r="B7463" t="s">
        <v>4918</v>
      </c>
      <c r="C7463" t="s">
        <v>874</v>
      </c>
      <c r="D7463" t="s">
        <v>4136</v>
      </c>
      <c r="E7463">
        <v>3</v>
      </c>
      <c r="F7463" s="8">
        <f>DATE(YEAR(project_c[[#This Row],[order_date]]),MONTH(project_c[[#This Row],[order_date]]),1)</f>
        <v>45292</v>
      </c>
      <c r="G7463" s="1">
        <v>45300</v>
      </c>
      <c r="H7463">
        <v>3</v>
      </c>
      <c r="I7463">
        <v>3.59</v>
      </c>
      <c r="J7463">
        <v>41.777999999999999</v>
      </c>
      <c r="K7463">
        <v>31.007999999999999</v>
      </c>
      <c r="L7463" t="s">
        <v>875</v>
      </c>
      <c r="M7463" t="s">
        <v>9</v>
      </c>
      <c r="N7463" t="s">
        <v>10</v>
      </c>
      <c r="O7463" t="s">
        <v>378</v>
      </c>
      <c r="P7463" t="s">
        <v>4137</v>
      </c>
      <c r="Q7463" t="s">
        <v>2522</v>
      </c>
      <c r="R7463" t="s">
        <v>2542</v>
      </c>
      <c r="S7463" t="s">
        <v>23</v>
      </c>
    </row>
    <row r="7464" spans="1:19" x14ac:dyDescent="0.35">
      <c r="A7464">
        <v>11144</v>
      </c>
      <c r="B7464" t="s">
        <v>4920</v>
      </c>
      <c r="C7464" t="s">
        <v>874</v>
      </c>
      <c r="D7464" t="s">
        <v>4136</v>
      </c>
      <c r="E7464">
        <v>3</v>
      </c>
      <c r="F7464" s="8">
        <f>DATE(YEAR(project_c[[#This Row],[order_date]]),MONTH(project_c[[#This Row],[order_date]]),1)</f>
        <v>45352</v>
      </c>
      <c r="G7464" s="1">
        <v>45364</v>
      </c>
      <c r="H7464">
        <v>1</v>
      </c>
      <c r="I7464">
        <v>3.59</v>
      </c>
      <c r="J7464">
        <v>41.777999999999999</v>
      </c>
      <c r="K7464">
        <v>31.007999999999999</v>
      </c>
      <c r="L7464" t="s">
        <v>875</v>
      </c>
      <c r="M7464" t="s">
        <v>9</v>
      </c>
      <c r="N7464" t="s">
        <v>10</v>
      </c>
      <c r="O7464" t="s">
        <v>378</v>
      </c>
      <c r="P7464" t="s">
        <v>4137</v>
      </c>
      <c r="Q7464" t="s">
        <v>2522</v>
      </c>
      <c r="R7464" t="s">
        <v>2542</v>
      </c>
      <c r="S7464" t="s">
        <v>23</v>
      </c>
    </row>
    <row r="7465" spans="1:19" x14ac:dyDescent="0.35">
      <c r="A7465">
        <v>11254</v>
      </c>
      <c r="B7465" t="s">
        <v>4920</v>
      </c>
      <c r="C7465" t="s">
        <v>874</v>
      </c>
      <c r="D7465" t="s">
        <v>4136</v>
      </c>
      <c r="E7465">
        <v>5</v>
      </c>
      <c r="F7465" s="8">
        <f>DATE(YEAR(project_c[[#This Row],[order_date]]),MONTH(project_c[[#This Row],[order_date]]),1)</f>
        <v>45292</v>
      </c>
      <c r="G7465" s="1">
        <v>45316</v>
      </c>
      <c r="H7465">
        <v>2</v>
      </c>
      <c r="I7465">
        <v>3.59</v>
      </c>
      <c r="J7465">
        <v>69.63</v>
      </c>
      <c r="K7465">
        <v>51.68</v>
      </c>
      <c r="L7465" t="s">
        <v>875</v>
      </c>
      <c r="M7465" t="s">
        <v>9</v>
      </c>
      <c r="N7465" t="s">
        <v>10</v>
      </c>
      <c r="O7465" t="s">
        <v>378</v>
      </c>
      <c r="P7465" t="s">
        <v>4137</v>
      </c>
      <c r="Q7465" t="s">
        <v>2522</v>
      </c>
      <c r="R7465" t="s">
        <v>2542</v>
      </c>
      <c r="S7465" t="s">
        <v>23</v>
      </c>
    </row>
    <row r="7466" spans="1:19" x14ac:dyDescent="0.35">
      <c r="A7466">
        <v>11496</v>
      </c>
      <c r="B7466" t="s">
        <v>4918</v>
      </c>
      <c r="C7466" t="s">
        <v>874</v>
      </c>
      <c r="D7466" t="s">
        <v>4136</v>
      </c>
      <c r="E7466">
        <v>2</v>
      </c>
      <c r="F7466" s="8">
        <f>DATE(YEAR(project_c[[#This Row],[order_date]]),MONTH(project_c[[#This Row],[order_date]]),1)</f>
        <v>45323</v>
      </c>
      <c r="G7466" s="1">
        <v>45329</v>
      </c>
      <c r="H7466">
        <v>1</v>
      </c>
      <c r="I7466">
        <v>3.59</v>
      </c>
      <c r="J7466">
        <v>27.852</v>
      </c>
      <c r="K7466">
        <v>20.672000000000001</v>
      </c>
      <c r="L7466" t="s">
        <v>875</v>
      </c>
      <c r="M7466" t="s">
        <v>9</v>
      </c>
      <c r="N7466" t="s">
        <v>10</v>
      </c>
      <c r="O7466" t="s">
        <v>378</v>
      </c>
      <c r="P7466" t="s">
        <v>4137</v>
      </c>
      <c r="Q7466" t="s">
        <v>2522</v>
      </c>
      <c r="R7466" t="s">
        <v>2542</v>
      </c>
      <c r="S7466" t="s">
        <v>23</v>
      </c>
    </row>
    <row r="7467" spans="1:19" x14ac:dyDescent="0.35">
      <c r="A7467">
        <v>12256</v>
      </c>
      <c r="B7467" t="s">
        <v>4918</v>
      </c>
      <c r="C7467" t="s">
        <v>874</v>
      </c>
      <c r="D7467" t="s">
        <v>4136</v>
      </c>
      <c r="E7467">
        <v>1</v>
      </c>
      <c r="F7467" s="8">
        <f>DATE(YEAR(project_c[[#This Row],[order_date]]),MONTH(project_c[[#This Row],[order_date]]),1)</f>
        <v>45444</v>
      </c>
      <c r="G7467" s="1">
        <v>45448</v>
      </c>
      <c r="H7467">
        <v>5</v>
      </c>
      <c r="I7467">
        <v>3.59</v>
      </c>
      <c r="J7467">
        <v>13.926</v>
      </c>
      <c r="K7467">
        <v>10.336</v>
      </c>
      <c r="L7467" t="s">
        <v>875</v>
      </c>
      <c r="M7467" t="s">
        <v>9</v>
      </c>
      <c r="N7467" t="s">
        <v>10</v>
      </c>
      <c r="O7467" t="s">
        <v>378</v>
      </c>
      <c r="P7467" t="s">
        <v>4137</v>
      </c>
      <c r="Q7467" t="s">
        <v>2522</v>
      </c>
      <c r="R7467" t="s">
        <v>2542</v>
      </c>
      <c r="S7467" t="s">
        <v>23</v>
      </c>
    </row>
    <row r="7468" spans="1:19" x14ac:dyDescent="0.35">
      <c r="A7468">
        <v>12453</v>
      </c>
      <c r="B7468" t="s">
        <v>4920</v>
      </c>
      <c r="C7468" t="s">
        <v>874</v>
      </c>
      <c r="D7468" t="s">
        <v>4136</v>
      </c>
      <c r="E7468">
        <v>1</v>
      </c>
      <c r="F7468" s="8">
        <f>DATE(YEAR(project_c[[#This Row],[order_date]]),MONTH(project_c[[#This Row],[order_date]]),1)</f>
        <v>45474</v>
      </c>
      <c r="G7468" s="1">
        <v>45485</v>
      </c>
      <c r="H7468">
        <v>2</v>
      </c>
      <c r="I7468">
        <v>3.59</v>
      </c>
      <c r="J7468">
        <v>13.926</v>
      </c>
      <c r="K7468">
        <v>10.336</v>
      </c>
      <c r="L7468" t="s">
        <v>875</v>
      </c>
      <c r="M7468" t="s">
        <v>9</v>
      </c>
      <c r="N7468" t="s">
        <v>10</v>
      </c>
      <c r="O7468" t="s">
        <v>378</v>
      </c>
      <c r="P7468" t="s">
        <v>4137</v>
      </c>
      <c r="Q7468" t="s">
        <v>2522</v>
      </c>
      <c r="R7468" t="s">
        <v>2542</v>
      </c>
      <c r="S7468" t="s">
        <v>23</v>
      </c>
    </row>
    <row r="7469" spans="1:19" x14ac:dyDescent="0.35">
      <c r="A7469">
        <v>12460</v>
      </c>
      <c r="B7469" t="s">
        <v>4917</v>
      </c>
      <c r="C7469" t="s">
        <v>874</v>
      </c>
      <c r="D7469" t="s">
        <v>4136</v>
      </c>
      <c r="E7469">
        <v>2</v>
      </c>
      <c r="F7469" s="8">
        <f>DATE(YEAR(project_c[[#This Row],[order_date]]),MONTH(project_c[[#This Row],[order_date]]),1)</f>
        <v>45413</v>
      </c>
      <c r="G7469" s="1">
        <v>45436</v>
      </c>
      <c r="H7469">
        <v>3</v>
      </c>
      <c r="I7469">
        <v>3.59</v>
      </c>
      <c r="J7469">
        <v>27.852</v>
      </c>
      <c r="K7469">
        <v>20.672000000000001</v>
      </c>
      <c r="L7469" t="s">
        <v>875</v>
      </c>
      <c r="M7469" t="s">
        <v>9</v>
      </c>
      <c r="N7469" t="s">
        <v>10</v>
      </c>
      <c r="O7469" t="s">
        <v>378</v>
      </c>
      <c r="P7469" t="s">
        <v>4137</v>
      </c>
      <c r="Q7469" t="s">
        <v>2522</v>
      </c>
      <c r="R7469" t="s">
        <v>2542</v>
      </c>
      <c r="S7469" t="s">
        <v>23</v>
      </c>
    </row>
    <row r="7470" spans="1:19" x14ac:dyDescent="0.35">
      <c r="A7470">
        <v>12886</v>
      </c>
      <c r="B7470" t="s">
        <v>4920</v>
      </c>
      <c r="C7470" t="s">
        <v>874</v>
      </c>
      <c r="D7470" t="s">
        <v>4136</v>
      </c>
      <c r="E7470">
        <v>2</v>
      </c>
      <c r="F7470" s="8">
        <f>DATE(YEAR(project_c[[#This Row],[order_date]]),MONTH(project_c[[#This Row],[order_date]]),1)</f>
        <v>45352</v>
      </c>
      <c r="G7470" s="1">
        <v>45362</v>
      </c>
      <c r="H7470">
        <v>5</v>
      </c>
      <c r="I7470">
        <v>3.59</v>
      </c>
      <c r="J7470">
        <v>27.852</v>
      </c>
      <c r="K7470">
        <v>20.672000000000001</v>
      </c>
      <c r="L7470" t="s">
        <v>875</v>
      </c>
      <c r="M7470" t="s">
        <v>9</v>
      </c>
      <c r="N7470" t="s">
        <v>10</v>
      </c>
      <c r="O7470" t="s">
        <v>378</v>
      </c>
      <c r="P7470" t="s">
        <v>4137</v>
      </c>
      <c r="Q7470" t="s">
        <v>2522</v>
      </c>
      <c r="R7470" t="s">
        <v>2542</v>
      </c>
      <c r="S7470" t="s">
        <v>23</v>
      </c>
    </row>
    <row r="7471" spans="1:19" x14ac:dyDescent="0.35">
      <c r="A7471">
        <v>12989</v>
      </c>
      <c r="B7471" t="s">
        <v>4920</v>
      </c>
      <c r="C7471" t="s">
        <v>874</v>
      </c>
      <c r="D7471" t="s">
        <v>4136</v>
      </c>
      <c r="E7471">
        <v>1</v>
      </c>
      <c r="F7471" s="8">
        <f>DATE(YEAR(project_c[[#This Row],[order_date]]),MONTH(project_c[[#This Row],[order_date]]),1)</f>
        <v>45383</v>
      </c>
      <c r="G7471" s="1">
        <v>45397</v>
      </c>
      <c r="H7471">
        <v>1</v>
      </c>
      <c r="I7471">
        <v>3.59</v>
      </c>
      <c r="J7471">
        <v>13.926</v>
      </c>
      <c r="K7471">
        <v>10.336</v>
      </c>
      <c r="L7471" t="s">
        <v>875</v>
      </c>
      <c r="M7471" t="s">
        <v>9</v>
      </c>
      <c r="N7471" t="s">
        <v>10</v>
      </c>
      <c r="O7471" t="s">
        <v>378</v>
      </c>
      <c r="P7471" t="s">
        <v>4137</v>
      </c>
      <c r="Q7471" t="s">
        <v>2522</v>
      </c>
      <c r="R7471" t="s">
        <v>2542</v>
      </c>
      <c r="S7471" t="s">
        <v>23</v>
      </c>
    </row>
    <row r="7472" spans="1:19" x14ac:dyDescent="0.35">
      <c r="A7472">
        <v>13817</v>
      </c>
      <c r="B7472" t="s">
        <v>4920</v>
      </c>
      <c r="C7472" t="s">
        <v>874</v>
      </c>
      <c r="D7472" t="s">
        <v>4136</v>
      </c>
      <c r="E7472">
        <v>2</v>
      </c>
      <c r="F7472" s="8">
        <f>DATE(YEAR(project_c[[#This Row],[order_date]]),MONTH(project_c[[#This Row],[order_date]]),1)</f>
        <v>45566</v>
      </c>
      <c r="G7472" s="1">
        <v>45579</v>
      </c>
      <c r="H7472">
        <v>1</v>
      </c>
      <c r="I7472">
        <v>3.59</v>
      </c>
      <c r="J7472">
        <v>27.852</v>
      </c>
      <c r="K7472">
        <v>20.672000000000001</v>
      </c>
      <c r="L7472" t="s">
        <v>875</v>
      </c>
      <c r="M7472" t="s">
        <v>9</v>
      </c>
      <c r="N7472" t="s">
        <v>10</v>
      </c>
      <c r="O7472" t="s">
        <v>378</v>
      </c>
      <c r="P7472" t="s">
        <v>4137</v>
      </c>
      <c r="Q7472" t="s">
        <v>2522</v>
      </c>
      <c r="R7472" t="s">
        <v>2542</v>
      </c>
      <c r="S7472" t="s">
        <v>23</v>
      </c>
    </row>
    <row r="7473" spans="1:19" x14ac:dyDescent="0.35">
      <c r="A7473">
        <v>850</v>
      </c>
      <c r="B7473" t="s">
        <v>4918</v>
      </c>
      <c r="C7473" t="s">
        <v>876</v>
      </c>
      <c r="D7473" t="s">
        <v>3038</v>
      </c>
      <c r="E7473">
        <v>1</v>
      </c>
      <c r="F7473" s="8">
        <f>DATE(YEAR(project_c[[#This Row],[order_date]]),MONTH(project_c[[#This Row],[order_date]]),1)</f>
        <v>44105</v>
      </c>
      <c r="G7473" s="1">
        <v>44123</v>
      </c>
      <c r="H7473">
        <v>3</v>
      </c>
      <c r="I7473">
        <v>0.42</v>
      </c>
      <c r="J7473">
        <v>2.3919999999999999</v>
      </c>
      <c r="K7473">
        <v>1.972</v>
      </c>
      <c r="L7473" t="s">
        <v>877</v>
      </c>
      <c r="M7473" t="s">
        <v>38</v>
      </c>
      <c r="N7473" t="s">
        <v>10</v>
      </c>
      <c r="O7473" t="s">
        <v>48</v>
      </c>
      <c r="P7473" t="s">
        <v>3039</v>
      </c>
      <c r="Q7473" t="s">
        <v>2522</v>
      </c>
      <c r="R7473" t="s">
        <v>2523</v>
      </c>
      <c r="S7473" t="s">
        <v>13</v>
      </c>
    </row>
    <row r="7474" spans="1:19" x14ac:dyDescent="0.35">
      <c r="A7474">
        <v>851</v>
      </c>
      <c r="B7474" t="s">
        <v>4918</v>
      </c>
      <c r="C7474" t="s">
        <v>876</v>
      </c>
      <c r="D7474" t="s">
        <v>3096</v>
      </c>
      <c r="E7474">
        <v>6</v>
      </c>
      <c r="F7474" s="8">
        <f>DATE(YEAR(project_c[[#This Row],[order_date]]),MONTH(project_c[[#This Row],[order_date]]),1)</f>
        <v>44105</v>
      </c>
      <c r="G7474" s="1">
        <v>44123</v>
      </c>
      <c r="H7474">
        <v>3</v>
      </c>
      <c r="I7474">
        <v>0.7</v>
      </c>
      <c r="J7474">
        <v>16.032</v>
      </c>
      <c r="K7474">
        <v>11.832000000000001</v>
      </c>
      <c r="L7474" t="s">
        <v>877</v>
      </c>
      <c r="M7474" t="s">
        <v>38</v>
      </c>
      <c r="N7474" t="s">
        <v>10</v>
      </c>
      <c r="O7474" t="s">
        <v>48</v>
      </c>
      <c r="P7474" t="s">
        <v>3097</v>
      </c>
      <c r="Q7474" t="s">
        <v>2522</v>
      </c>
      <c r="R7474" t="s">
        <v>2523</v>
      </c>
      <c r="S7474" t="s">
        <v>13</v>
      </c>
    </row>
    <row r="7475" spans="1:19" x14ac:dyDescent="0.35">
      <c r="A7475">
        <v>853</v>
      </c>
      <c r="B7475" t="s">
        <v>4918</v>
      </c>
      <c r="C7475" t="s">
        <v>876</v>
      </c>
      <c r="D7475" t="s">
        <v>3142</v>
      </c>
      <c r="E7475">
        <v>5</v>
      </c>
      <c r="F7475" s="8">
        <f>DATE(YEAR(project_c[[#This Row],[order_date]]),MONTH(project_c[[#This Row],[order_date]]),1)</f>
        <v>44105</v>
      </c>
      <c r="G7475" s="1">
        <v>44123</v>
      </c>
      <c r="H7475">
        <v>3</v>
      </c>
      <c r="I7475">
        <v>0.64</v>
      </c>
      <c r="J7475">
        <v>18.75</v>
      </c>
      <c r="K7475">
        <v>15.55</v>
      </c>
      <c r="L7475" t="s">
        <v>877</v>
      </c>
      <c r="M7475" t="s">
        <v>38</v>
      </c>
      <c r="N7475" t="s">
        <v>10</v>
      </c>
      <c r="O7475" t="s">
        <v>48</v>
      </c>
      <c r="P7475" t="s">
        <v>3143</v>
      </c>
      <c r="Q7475" t="s">
        <v>2522</v>
      </c>
      <c r="R7475" t="s">
        <v>2534</v>
      </c>
      <c r="S7475" t="s">
        <v>13</v>
      </c>
    </row>
    <row r="7476" spans="1:19" x14ac:dyDescent="0.35">
      <c r="A7476">
        <v>852</v>
      </c>
      <c r="B7476" t="s">
        <v>4918</v>
      </c>
      <c r="C7476" t="s">
        <v>876</v>
      </c>
      <c r="D7476" t="s">
        <v>2749</v>
      </c>
      <c r="E7476">
        <v>3</v>
      </c>
      <c r="F7476" s="8">
        <f>DATE(YEAR(project_c[[#This Row],[order_date]]),MONTH(project_c[[#This Row],[order_date]]),1)</f>
        <v>44105</v>
      </c>
      <c r="G7476" s="1">
        <v>44123</v>
      </c>
      <c r="H7476">
        <v>3</v>
      </c>
      <c r="I7476">
        <v>1.25</v>
      </c>
      <c r="J7476">
        <v>7.38</v>
      </c>
      <c r="K7476">
        <v>3.63</v>
      </c>
      <c r="L7476" t="s">
        <v>877</v>
      </c>
      <c r="M7476" t="s">
        <v>38</v>
      </c>
      <c r="N7476" t="s">
        <v>10</v>
      </c>
      <c r="O7476" t="s">
        <v>48</v>
      </c>
      <c r="P7476" t="s">
        <v>2750</v>
      </c>
      <c r="Q7476" t="s">
        <v>2522</v>
      </c>
      <c r="R7476" t="s">
        <v>2528</v>
      </c>
      <c r="S7476" t="s">
        <v>13</v>
      </c>
    </row>
    <row r="7477" spans="1:19" x14ac:dyDescent="0.35">
      <c r="A7477">
        <v>2088</v>
      </c>
      <c r="B7477" t="s">
        <v>4919</v>
      </c>
      <c r="C7477" t="s">
        <v>876</v>
      </c>
      <c r="D7477" t="s">
        <v>3404</v>
      </c>
      <c r="E7477">
        <v>2</v>
      </c>
      <c r="F7477" s="8">
        <f>DATE(YEAR(project_c[[#This Row],[order_date]]),MONTH(project_c[[#This Row],[order_date]]),1)</f>
        <v>44531</v>
      </c>
      <c r="G7477" s="1">
        <v>44543</v>
      </c>
      <c r="H7477">
        <v>4</v>
      </c>
      <c r="I7477">
        <v>0.78</v>
      </c>
      <c r="J7477">
        <v>10.36</v>
      </c>
      <c r="K7477">
        <v>8.8000000000000007</v>
      </c>
      <c r="L7477" t="s">
        <v>877</v>
      </c>
      <c r="M7477" t="s">
        <v>38</v>
      </c>
      <c r="N7477" t="s">
        <v>10</v>
      </c>
      <c r="O7477" t="s">
        <v>48</v>
      </c>
      <c r="P7477" t="s">
        <v>3405</v>
      </c>
      <c r="Q7477" t="s">
        <v>2522</v>
      </c>
      <c r="R7477" t="s">
        <v>2542</v>
      </c>
      <c r="S7477" t="s">
        <v>13</v>
      </c>
    </row>
    <row r="7478" spans="1:19" x14ac:dyDescent="0.35">
      <c r="A7478">
        <v>2089</v>
      </c>
      <c r="B7478" t="s">
        <v>4919</v>
      </c>
      <c r="C7478" t="s">
        <v>876</v>
      </c>
      <c r="D7478" t="s">
        <v>4858</v>
      </c>
      <c r="E7478">
        <v>4</v>
      </c>
      <c r="F7478" s="8">
        <f>DATE(YEAR(project_c[[#This Row],[order_date]]),MONTH(project_c[[#This Row],[order_date]]),1)</f>
        <v>44531</v>
      </c>
      <c r="G7478" s="1">
        <v>44543</v>
      </c>
      <c r="H7478">
        <v>4</v>
      </c>
      <c r="I7478">
        <v>129</v>
      </c>
      <c r="J7478">
        <v>716</v>
      </c>
      <c r="K7478">
        <v>200</v>
      </c>
      <c r="L7478" t="s">
        <v>877</v>
      </c>
      <c r="M7478" t="s">
        <v>38</v>
      </c>
      <c r="N7478" t="s">
        <v>10</v>
      </c>
      <c r="O7478" t="s">
        <v>48</v>
      </c>
      <c r="P7478" t="s">
        <v>4859</v>
      </c>
      <c r="Q7478" t="s">
        <v>4841</v>
      </c>
      <c r="R7478" t="s">
        <v>4860</v>
      </c>
      <c r="S7478" t="s">
        <v>13</v>
      </c>
    </row>
    <row r="7479" spans="1:19" x14ac:dyDescent="0.35">
      <c r="A7479">
        <v>4073</v>
      </c>
      <c r="B7479" t="s">
        <v>4919</v>
      </c>
      <c r="C7479" t="s">
        <v>876</v>
      </c>
      <c r="D7479" t="s">
        <v>3884</v>
      </c>
      <c r="E7479">
        <v>3</v>
      </c>
      <c r="F7479" s="8">
        <f>DATE(YEAR(project_c[[#This Row],[order_date]]),MONTH(project_c[[#This Row],[order_date]]),1)</f>
        <v>44409</v>
      </c>
      <c r="G7479" s="1">
        <v>44414</v>
      </c>
      <c r="H7479">
        <v>4</v>
      </c>
      <c r="I7479">
        <v>2.13</v>
      </c>
      <c r="J7479">
        <v>28.416</v>
      </c>
      <c r="K7479">
        <v>22.026</v>
      </c>
      <c r="L7479" t="s">
        <v>877</v>
      </c>
      <c r="M7479" t="s">
        <v>38</v>
      </c>
      <c r="N7479" t="s">
        <v>10</v>
      </c>
      <c r="O7479" t="s">
        <v>48</v>
      </c>
      <c r="P7479" t="s">
        <v>3885</v>
      </c>
      <c r="Q7479" t="s">
        <v>2522</v>
      </c>
      <c r="R7479" t="s">
        <v>2534</v>
      </c>
      <c r="S7479" t="s">
        <v>13</v>
      </c>
    </row>
    <row r="7480" spans="1:19" x14ac:dyDescent="0.35">
      <c r="A7480">
        <v>4074</v>
      </c>
      <c r="B7480" t="s">
        <v>4919</v>
      </c>
      <c r="C7480" t="s">
        <v>876</v>
      </c>
      <c r="D7480" t="s">
        <v>3996</v>
      </c>
      <c r="E7480">
        <v>5</v>
      </c>
      <c r="F7480" s="8">
        <f>DATE(YEAR(project_c[[#This Row],[order_date]]),MONTH(project_c[[#This Row],[order_date]]),1)</f>
        <v>44409</v>
      </c>
      <c r="G7480" s="1">
        <v>44414</v>
      </c>
      <c r="H7480">
        <v>4</v>
      </c>
      <c r="I7480">
        <v>0.99</v>
      </c>
      <c r="J7480">
        <v>1.87</v>
      </c>
      <c r="K7480">
        <v>-3.08</v>
      </c>
      <c r="L7480" t="s">
        <v>877</v>
      </c>
      <c r="M7480" t="s">
        <v>38</v>
      </c>
      <c r="N7480" t="s">
        <v>10</v>
      </c>
      <c r="O7480" t="s">
        <v>48</v>
      </c>
      <c r="P7480" t="s">
        <v>3997</v>
      </c>
      <c r="Q7480" t="s">
        <v>2522</v>
      </c>
      <c r="R7480" t="s">
        <v>2523</v>
      </c>
      <c r="S7480" t="s">
        <v>13</v>
      </c>
    </row>
    <row r="7481" spans="1:19" x14ac:dyDescent="0.35">
      <c r="A7481">
        <v>4075</v>
      </c>
      <c r="B7481" t="s">
        <v>4919</v>
      </c>
      <c r="C7481" t="s">
        <v>876</v>
      </c>
      <c r="D7481" t="s">
        <v>2568</v>
      </c>
      <c r="E7481">
        <v>2</v>
      </c>
      <c r="F7481" s="8">
        <f>DATE(YEAR(project_c[[#This Row],[order_date]]),MONTH(project_c[[#This Row],[order_date]]),1)</f>
        <v>44409</v>
      </c>
      <c r="G7481" s="1">
        <v>44414</v>
      </c>
      <c r="H7481">
        <v>4</v>
      </c>
      <c r="I7481">
        <v>13.47</v>
      </c>
      <c r="J7481">
        <v>56.704000000000001</v>
      </c>
      <c r="K7481">
        <v>29.763999999999999</v>
      </c>
      <c r="L7481" t="s">
        <v>877</v>
      </c>
      <c r="M7481" t="s">
        <v>38</v>
      </c>
      <c r="N7481" t="s">
        <v>10</v>
      </c>
      <c r="O7481" t="s">
        <v>48</v>
      </c>
      <c r="P7481" t="s">
        <v>2569</v>
      </c>
      <c r="Q7481" t="s">
        <v>2522</v>
      </c>
      <c r="R7481" t="s">
        <v>2542</v>
      </c>
      <c r="S7481" t="s">
        <v>13</v>
      </c>
    </row>
    <row r="7482" spans="1:19" x14ac:dyDescent="0.35">
      <c r="A7482">
        <v>4076</v>
      </c>
      <c r="B7482" t="s">
        <v>4919</v>
      </c>
      <c r="C7482" t="s">
        <v>876</v>
      </c>
      <c r="D7482" t="s">
        <v>4477</v>
      </c>
      <c r="E7482">
        <v>3</v>
      </c>
      <c r="F7482" s="8">
        <f>DATE(YEAR(project_c[[#This Row],[order_date]]),MONTH(project_c[[#This Row],[order_date]]),1)</f>
        <v>44409</v>
      </c>
      <c r="G7482" s="1">
        <v>44414</v>
      </c>
      <c r="H7482">
        <v>4</v>
      </c>
      <c r="I7482">
        <v>40.61</v>
      </c>
      <c r="J7482">
        <v>251.06280000000001</v>
      </c>
      <c r="K7482">
        <v>129.2328</v>
      </c>
      <c r="L7482" t="s">
        <v>877</v>
      </c>
      <c r="M7482" t="s">
        <v>38</v>
      </c>
      <c r="N7482" t="s">
        <v>10</v>
      </c>
      <c r="O7482" t="s">
        <v>48</v>
      </c>
      <c r="P7482" t="s">
        <v>4478</v>
      </c>
      <c r="Q7482" t="s">
        <v>4250</v>
      </c>
      <c r="R7482" t="s">
        <v>4258</v>
      </c>
      <c r="S7482" t="s">
        <v>13</v>
      </c>
    </row>
    <row r="7483" spans="1:19" x14ac:dyDescent="0.35">
      <c r="A7483">
        <v>5179</v>
      </c>
      <c r="B7483" t="s">
        <v>4918</v>
      </c>
      <c r="C7483" t="s">
        <v>876</v>
      </c>
      <c r="D7483" t="s">
        <v>3096</v>
      </c>
      <c r="E7483">
        <v>10</v>
      </c>
      <c r="F7483" s="8">
        <f>DATE(YEAR(project_c[[#This Row],[order_date]]),MONTH(project_c[[#This Row],[order_date]]),1)</f>
        <v>44774</v>
      </c>
      <c r="G7483" s="1">
        <v>44794</v>
      </c>
      <c r="H7483">
        <v>3</v>
      </c>
      <c r="I7483">
        <v>0.7</v>
      </c>
      <c r="J7483">
        <v>26.72</v>
      </c>
      <c r="K7483">
        <v>19.72</v>
      </c>
      <c r="L7483" t="s">
        <v>877</v>
      </c>
      <c r="M7483" t="s">
        <v>38</v>
      </c>
      <c r="N7483" t="s">
        <v>10</v>
      </c>
      <c r="O7483" t="s">
        <v>48</v>
      </c>
      <c r="P7483" t="s">
        <v>3097</v>
      </c>
      <c r="Q7483" t="s">
        <v>2522</v>
      </c>
      <c r="R7483" t="s">
        <v>2523</v>
      </c>
      <c r="S7483" t="s">
        <v>13</v>
      </c>
    </row>
    <row r="7484" spans="1:19" x14ac:dyDescent="0.35">
      <c r="A7484">
        <v>15035</v>
      </c>
      <c r="B7484" t="s">
        <v>4919</v>
      </c>
      <c r="C7484" t="s">
        <v>876</v>
      </c>
      <c r="D7484" t="s">
        <v>1916</v>
      </c>
      <c r="E7484">
        <v>1</v>
      </c>
      <c r="F7484" s="8">
        <f>DATE(YEAR(project_c[[#This Row],[order_date]]),MONTH(project_c[[#This Row],[order_date]]),1)</f>
        <v>44682</v>
      </c>
      <c r="G7484" s="1">
        <v>44683</v>
      </c>
      <c r="H7484">
        <v>6</v>
      </c>
      <c r="I7484">
        <v>5.64</v>
      </c>
      <c r="J7484">
        <v>26.312999999999999</v>
      </c>
      <c r="K7484">
        <v>20.672999999999998</v>
      </c>
      <c r="L7484" t="s">
        <v>877</v>
      </c>
      <c r="M7484" t="s">
        <v>38</v>
      </c>
      <c r="N7484" t="s">
        <v>10</v>
      </c>
      <c r="O7484" t="s">
        <v>48</v>
      </c>
      <c r="P7484" t="s">
        <v>1917</v>
      </c>
      <c r="Q7484" t="s">
        <v>1901</v>
      </c>
      <c r="R7484" t="s">
        <v>1909</v>
      </c>
      <c r="S7484" t="s">
        <v>13</v>
      </c>
    </row>
    <row r="7485" spans="1:19" x14ac:dyDescent="0.35">
      <c r="A7485">
        <v>15007</v>
      </c>
      <c r="B7485" t="s">
        <v>4919</v>
      </c>
      <c r="C7485" t="s">
        <v>876</v>
      </c>
      <c r="D7485" t="s">
        <v>4896</v>
      </c>
      <c r="E7485">
        <v>1</v>
      </c>
      <c r="F7485" s="8">
        <f>DATE(YEAR(project_c[[#This Row],[order_date]]),MONTH(project_c[[#This Row],[order_date]]),1)</f>
        <v>44652</v>
      </c>
      <c r="G7485" s="1">
        <v>44664</v>
      </c>
      <c r="H7485">
        <v>3</v>
      </c>
      <c r="I7485">
        <v>15</v>
      </c>
      <c r="J7485">
        <v>20.3</v>
      </c>
      <c r="K7485">
        <v>5.3</v>
      </c>
      <c r="L7485" t="s">
        <v>877</v>
      </c>
      <c r="M7485" t="s">
        <v>38</v>
      </c>
      <c r="N7485" t="s">
        <v>10</v>
      </c>
      <c r="O7485" t="s">
        <v>48</v>
      </c>
      <c r="P7485" t="s">
        <v>4897</v>
      </c>
      <c r="Q7485" t="s">
        <v>1909</v>
      </c>
      <c r="R7485" t="s">
        <v>4898</v>
      </c>
      <c r="S7485" t="s">
        <v>13</v>
      </c>
    </row>
    <row r="7486" spans="1:19" x14ac:dyDescent="0.35">
      <c r="A7486">
        <v>15123</v>
      </c>
      <c r="B7486" t="s">
        <v>4919</v>
      </c>
      <c r="C7486" t="s">
        <v>876</v>
      </c>
      <c r="D7486" t="s">
        <v>2553</v>
      </c>
      <c r="E7486">
        <v>1</v>
      </c>
      <c r="F7486" s="8">
        <f>DATE(YEAR(project_c[[#This Row],[order_date]]),MONTH(project_c[[#This Row],[order_date]]),1)</f>
        <v>44621</v>
      </c>
      <c r="G7486" s="1">
        <v>44625</v>
      </c>
      <c r="H7486">
        <v>5</v>
      </c>
      <c r="I7486">
        <v>5.58</v>
      </c>
      <c r="J7486">
        <v>21.707000000000001</v>
      </c>
      <c r="K7486">
        <v>16.126999999999999</v>
      </c>
      <c r="L7486" t="s">
        <v>877</v>
      </c>
      <c r="M7486" t="s">
        <v>38</v>
      </c>
      <c r="N7486" t="s">
        <v>10</v>
      </c>
      <c r="O7486" t="s">
        <v>48</v>
      </c>
      <c r="P7486" t="s">
        <v>2554</v>
      </c>
      <c r="Q7486" t="s">
        <v>2522</v>
      </c>
      <c r="R7486" t="s">
        <v>2542</v>
      </c>
      <c r="S7486" t="s">
        <v>13</v>
      </c>
    </row>
    <row r="7487" spans="1:19" x14ac:dyDescent="0.35">
      <c r="A7487">
        <v>10301</v>
      </c>
      <c r="B7487" t="s">
        <v>4917</v>
      </c>
      <c r="C7487" t="s">
        <v>876</v>
      </c>
      <c r="D7487" t="s">
        <v>2155</v>
      </c>
      <c r="E7487">
        <v>5</v>
      </c>
      <c r="F7487" s="8">
        <f>DATE(YEAR(project_c[[#This Row],[order_date]]),MONTH(project_c[[#This Row],[order_date]]),1)</f>
        <v>45292</v>
      </c>
      <c r="G7487" s="1">
        <v>45297</v>
      </c>
      <c r="H7487">
        <v>4</v>
      </c>
      <c r="I7487">
        <v>55.04</v>
      </c>
      <c r="J7487">
        <v>422.36700000000002</v>
      </c>
      <c r="K7487">
        <v>147.167</v>
      </c>
      <c r="L7487" t="s">
        <v>877</v>
      </c>
      <c r="M7487" t="s">
        <v>38</v>
      </c>
      <c r="N7487" t="s">
        <v>10</v>
      </c>
      <c r="O7487" t="s">
        <v>48</v>
      </c>
      <c r="P7487" t="s">
        <v>2156</v>
      </c>
      <c r="Q7487" t="s">
        <v>1901</v>
      </c>
      <c r="R7487" t="s">
        <v>1938</v>
      </c>
      <c r="S7487" t="s">
        <v>13</v>
      </c>
    </row>
    <row r="7488" spans="1:19" x14ac:dyDescent="0.35">
      <c r="A7488">
        <v>10417</v>
      </c>
      <c r="B7488" t="s">
        <v>4920</v>
      </c>
      <c r="C7488" t="s">
        <v>876</v>
      </c>
      <c r="D7488" t="s">
        <v>2155</v>
      </c>
      <c r="E7488">
        <v>1</v>
      </c>
      <c r="F7488" s="8">
        <f>DATE(YEAR(project_c[[#This Row],[order_date]]),MONTH(project_c[[#This Row],[order_date]]),1)</f>
        <v>45292</v>
      </c>
      <c r="G7488" s="1">
        <v>45301</v>
      </c>
      <c r="H7488">
        <v>5</v>
      </c>
      <c r="I7488">
        <v>55.04</v>
      </c>
      <c r="J7488">
        <v>84.473399999999998</v>
      </c>
      <c r="K7488">
        <v>29.433399999999999</v>
      </c>
      <c r="L7488" t="s">
        <v>877</v>
      </c>
      <c r="M7488" t="s">
        <v>38</v>
      </c>
      <c r="N7488" t="s">
        <v>10</v>
      </c>
      <c r="O7488" t="s">
        <v>48</v>
      </c>
      <c r="P7488" t="s">
        <v>2156</v>
      </c>
      <c r="Q7488" t="s">
        <v>1901</v>
      </c>
      <c r="R7488" t="s">
        <v>1938</v>
      </c>
      <c r="S7488" t="s">
        <v>13</v>
      </c>
    </row>
    <row r="7489" spans="1:19" x14ac:dyDescent="0.35">
      <c r="A7489">
        <v>10826</v>
      </c>
      <c r="B7489" t="s">
        <v>4918</v>
      </c>
      <c r="C7489" t="s">
        <v>876</v>
      </c>
      <c r="D7489" t="s">
        <v>2155</v>
      </c>
      <c r="E7489">
        <v>4</v>
      </c>
      <c r="F7489" s="8">
        <f>DATE(YEAR(project_c[[#This Row],[order_date]]),MONTH(project_c[[#This Row],[order_date]]),1)</f>
        <v>45323</v>
      </c>
      <c r="G7489" s="1">
        <v>45330</v>
      </c>
      <c r="H7489">
        <v>4</v>
      </c>
      <c r="I7489">
        <v>55.04</v>
      </c>
      <c r="J7489">
        <v>337.89359999999999</v>
      </c>
      <c r="K7489">
        <v>117.7336</v>
      </c>
      <c r="L7489" t="s">
        <v>877</v>
      </c>
      <c r="M7489" t="s">
        <v>38</v>
      </c>
      <c r="N7489" t="s">
        <v>10</v>
      </c>
      <c r="O7489" t="s">
        <v>48</v>
      </c>
      <c r="P7489" t="s">
        <v>2156</v>
      </c>
      <c r="Q7489" t="s">
        <v>1901</v>
      </c>
      <c r="R7489" t="s">
        <v>1938</v>
      </c>
      <c r="S7489" t="s">
        <v>13</v>
      </c>
    </row>
    <row r="7490" spans="1:19" x14ac:dyDescent="0.35">
      <c r="A7490">
        <v>11511</v>
      </c>
      <c r="B7490" t="s">
        <v>4918</v>
      </c>
      <c r="C7490" t="s">
        <v>876</v>
      </c>
      <c r="D7490" t="s">
        <v>2155</v>
      </c>
      <c r="E7490">
        <v>4</v>
      </c>
      <c r="F7490" s="8">
        <f>DATE(YEAR(project_c[[#This Row],[order_date]]),MONTH(project_c[[#This Row],[order_date]]),1)</f>
        <v>45323</v>
      </c>
      <c r="G7490" s="1">
        <v>45339</v>
      </c>
      <c r="H7490">
        <v>5</v>
      </c>
      <c r="I7490">
        <v>55.04</v>
      </c>
      <c r="J7490">
        <v>337.89359999999999</v>
      </c>
      <c r="K7490">
        <v>117.7336</v>
      </c>
      <c r="L7490" t="s">
        <v>877</v>
      </c>
      <c r="M7490" t="s">
        <v>38</v>
      </c>
      <c r="N7490" t="s">
        <v>10</v>
      </c>
      <c r="O7490" t="s">
        <v>48</v>
      </c>
      <c r="P7490" t="s">
        <v>2156</v>
      </c>
      <c r="Q7490" t="s">
        <v>1901</v>
      </c>
      <c r="R7490" t="s">
        <v>1938</v>
      </c>
      <c r="S7490" t="s">
        <v>13</v>
      </c>
    </row>
    <row r="7491" spans="1:19" x14ac:dyDescent="0.35">
      <c r="A7491">
        <v>11572</v>
      </c>
      <c r="B7491" t="s">
        <v>4918</v>
      </c>
      <c r="C7491" t="s">
        <v>876</v>
      </c>
      <c r="D7491" t="s">
        <v>2155</v>
      </c>
      <c r="E7491">
        <v>1</v>
      </c>
      <c r="F7491" s="8">
        <f>DATE(YEAR(project_c[[#This Row],[order_date]]),MONTH(project_c[[#This Row],[order_date]]),1)</f>
        <v>45352</v>
      </c>
      <c r="G7491" s="1">
        <v>45376</v>
      </c>
      <c r="H7491">
        <v>4</v>
      </c>
      <c r="I7491">
        <v>55.04</v>
      </c>
      <c r="J7491">
        <v>84.473399999999998</v>
      </c>
      <c r="K7491">
        <v>29.433399999999999</v>
      </c>
      <c r="L7491" t="s">
        <v>877</v>
      </c>
      <c r="M7491" t="s">
        <v>38</v>
      </c>
      <c r="N7491" t="s">
        <v>10</v>
      </c>
      <c r="O7491" t="s">
        <v>48</v>
      </c>
      <c r="P7491" t="s">
        <v>2156</v>
      </c>
      <c r="Q7491" t="s">
        <v>1901</v>
      </c>
      <c r="R7491" t="s">
        <v>1938</v>
      </c>
      <c r="S7491" t="s">
        <v>13</v>
      </c>
    </row>
    <row r="7492" spans="1:19" x14ac:dyDescent="0.35">
      <c r="A7492">
        <v>11627</v>
      </c>
      <c r="B7492" t="s">
        <v>4918</v>
      </c>
      <c r="C7492" t="s">
        <v>876</v>
      </c>
      <c r="D7492" t="s">
        <v>2155</v>
      </c>
      <c r="E7492">
        <v>1</v>
      </c>
      <c r="F7492" s="8">
        <f>DATE(YEAR(project_c[[#This Row],[order_date]]),MONTH(project_c[[#This Row],[order_date]]),1)</f>
        <v>45536</v>
      </c>
      <c r="G7492" s="1">
        <v>45546</v>
      </c>
      <c r="H7492">
        <v>2</v>
      </c>
      <c r="I7492">
        <v>55.04</v>
      </c>
      <c r="J7492">
        <v>84.473399999999998</v>
      </c>
      <c r="K7492">
        <v>29.433399999999999</v>
      </c>
      <c r="L7492" t="s">
        <v>877</v>
      </c>
      <c r="M7492" t="s">
        <v>38</v>
      </c>
      <c r="N7492" t="s">
        <v>10</v>
      </c>
      <c r="O7492" t="s">
        <v>48</v>
      </c>
      <c r="P7492" t="s">
        <v>2156</v>
      </c>
      <c r="Q7492" t="s">
        <v>1901</v>
      </c>
      <c r="R7492" t="s">
        <v>1938</v>
      </c>
      <c r="S7492" t="s">
        <v>13</v>
      </c>
    </row>
    <row r="7493" spans="1:19" x14ac:dyDescent="0.35">
      <c r="A7493">
        <v>12225</v>
      </c>
      <c r="B7493" t="s">
        <v>4918</v>
      </c>
      <c r="C7493" t="s">
        <v>876</v>
      </c>
      <c r="D7493" t="s">
        <v>2155</v>
      </c>
      <c r="E7493">
        <v>3</v>
      </c>
      <c r="F7493" s="8">
        <f>DATE(YEAR(project_c[[#This Row],[order_date]]),MONTH(project_c[[#This Row],[order_date]]),1)</f>
        <v>45352</v>
      </c>
      <c r="G7493" s="1">
        <v>45365</v>
      </c>
      <c r="H7493">
        <v>5</v>
      </c>
      <c r="I7493">
        <v>55.04</v>
      </c>
      <c r="J7493">
        <v>253.42019999999999</v>
      </c>
      <c r="K7493">
        <v>88.300200000000004</v>
      </c>
      <c r="L7493" t="s">
        <v>877</v>
      </c>
      <c r="M7493" t="s">
        <v>38</v>
      </c>
      <c r="N7493" t="s">
        <v>10</v>
      </c>
      <c r="O7493" t="s">
        <v>48</v>
      </c>
      <c r="P7493" t="s">
        <v>2156</v>
      </c>
      <c r="Q7493" t="s">
        <v>1901</v>
      </c>
      <c r="R7493" t="s">
        <v>1938</v>
      </c>
      <c r="S7493" t="s">
        <v>13</v>
      </c>
    </row>
    <row r="7494" spans="1:19" x14ac:dyDescent="0.35">
      <c r="A7494">
        <v>12766</v>
      </c>
      <c r="B7494" t="s">
        <v>4918</v>
      </c>
      <c r="C7494" t="s">
        <v>876</v>
      </c>
      <c r="D7494" t="s">
        <v>2155</v>
      </c>
      <c r="E7494">
        <v>2</v>
      </c>
      <c r="F7494" s="8">
        <f>DATE(YEAR(project_c[[#This Row],[order_date]]),MONTH(project_c[[#This Row],[order_date]]),1)</f>
        <v>45597</v>
      </c>
      <c r="G7494" s="1">
        <v>45614</v>
      </c>
      <c r="H7494">
        <v>2</v>
      </c>
      <c r="I7494">
        <v>55.04</v>
      </c>
      <c r="J7494">
        <v>168.9468</v>
      </c>
      <c r="K7494">
        <v>58.866799999999998</v>
      </c>
      <c r="L7494" t="s">
        <v>877</v>
      </c>
      <c r="M7494" t="s">
        <v>38</v>
      </c>
      <c r="N7494" t="s">
        <v>10</v>
      </c>
      <c r="O7494" t="s">
        <v>48</v>
      </c>
      <c r="P7494" t="s">
        <v>2156</v>
      </c>
      <c r="Q7494" t="s">
        <v>1901</v>
      </c>
      <c r="R7494" t="s">
        <v>1938</v>
      </c>
      <c r="S7494" t="s">
        <v>13</v>
      </c>
    </row>
    <row r="7495" spans="1:19" x14ac:dyDescent="0.35">
      <c r="A7495">
        <v>12986</v>
      </c>
      <c r="B7495" t="s">
        <v>4918</v>
      </c>
      <c r="C7495" t="s">
        <v>876</v>
      </c>
      <c r="D7495" t="s">
        <v>2155</v>
      </c>
      <c r="E7495">
        <v>2</v>
      </c>
      <c r="F7495" s="8">
        <f>DATE(YEAR(project_c[[#This Row],[order_date]]),MONTH(project_c[[#This Row],[order_date]]),1)</f>
        <v>45383</v>
      </c>
      <c r="G7495" s="1">
        <v>45403</v>
      </c>
      <c r="H7495">
        <v>3</v>
      </c>
      <c r="I7495">
        <v>55.04</v>
      </c>
      <c r="J7495">
        <v>168.9468</v>
      </c>
      <c r="K7495">
        <v>58.866799999999998</v>
      </c>
      <c r="L7495" t="s">
        <v>877</v>
      </c>
      <c r="M7495" t="s">
        <v>38</v>
      </c>
      <c r="N7495" t="s">
        <v>10</v>
      </c>
      <c r="O7495" t="s">
        <v>48</v>
      </c>
      <c r="P7495" t="s">
        <v>2156</v>
      </c>
      <c r="Q7495" t="s">
        <v>1901</v>
      </c>
      <c r="R7495" t="s">
        <v>1938</v>
      </c>
      <c r="S7495" t="s">
        <v>13</v>
      </c>
    </row>
    <row r="7496" spans="1:19" x14ac:dyDescent="0.35">
      <c r="A7496">
        <v>13286</v>
      </c>
      <c r="B7496" t="s">
        <v>4917</v>
      </c>
      <c r="C7496" t="s">
        <v>876</v>
      </c>
      <c r="D7496" t="s">
        <v>2155</v>
      </c>
      <c r="E7496">
        <v>2</v>
      </c>
      <c r="F7496" s="8">
        <f>DATE(YEAR(project_c[[#This Row],[order_date]]),MONTH(project_c[[#This Row],[order_date]]),1)</f>
        <v>45505</v>
      </c>
      <c r="G7496" s="1">
        <v>45530</v>
      </c>
      <c r="H7496">
        <v>3</v>
      </c>
      <c r="I7496">
        <v>55.04</v>
      </c>
      <c r="J7496">
        <v>168.9468</v>
      </c>
      <c r="K7496">
        <v>58.866799999999998</v>
      </c>
      <c r="L7496" t="s">
        <v>877</v>
      </c>
      <c r="M7496" t="s">
        <v>38</v>
      </c>
      <c r="N7496" t="s">
        <v>10</v>
      </c>
      <c r="O7496" t="s">
        <v>48</v>
      </c>
      <c r="P7496" t="s">
        <v>2156</v>
      </c>
      <c r="Q7496" t="s">
        <v>1901</v>
      </c>
      <c r="R7496" t="s">
        <v>1938</v>
      </c>
      <c r="S7496" t="s">
        <v>13</v>
      </c>
    </row>
    <row r="7497" spans="1:19" x14ac:dyDescent="0.35">
      <c r="A7497">
        <v>13323</v>
      </c>
      <c r="B7497" t="s">
        <v>4918</v>
      </c>
      <c r="C7497" t="s">
        <v>876</v>
      </c>
      <c r="D7497" t="s">
        <v>2155</v>
      </c>
      <c r="E7497">
        <v>2</v>
      </c>
      <c r="F7497" s="8">
        <f>DATE(YEAR(project_c[[#This Row],[order_date]]),MONTH(project_c[[#This Row],[order_date]]),1)</f>
        <v>45352</v>
      </c>
      <c r="G7497" s="1">
        <v>45374</v>
      </c>
      <c r="H7497">
        <v>3</v>
      </c>
      <c r="I7497">
        <v>55.04</v>
      </c>
      <c r="J7497">
        <v>168.9468</v>
      </c>
      <c r="K7497">
        <v>58.866799999999998</v>
      </c>
      <c r="L7497" t="s">
        <v>877</v>
      </c>
      <c r="M7497" t="s">
        <v>38</v>
      </c>
      <c r="N7497" t="s">
        <v>10</v>
      </c>
      <c r="O7497" t="s">
        <v>48</v>
      </c>
      <c r="P7497" t="s">
        <v>2156</v>
      </c>
      <c r="Q7497" t="s">
        <v>1901</v>
      </c>
      <c r="R7497" t="s">
        <v>1938</v>
      </c>
      <c r="S7497" t="s">
        <v>13</v>
      </c>
    </row>
    <row r="7498" spans="1:19" x14ac:dyDescent="0.35">
      <c r="A7498">
        <v>13436</v>
      </c>
      <c r="B7498" t="s">
        <v>4918</v>
      </c>
      <c r="C7498" t="s">
        <v>876</v>
      </c>
      <c r="D7498" t="s">
        <v>2155</v>
      </c>
      <c r="E7498">
        <v>2</v>
      </c>
      <c r="F7498" s="8">
        <f>DATE(YEAR(project_c[[#This Row],[order_date]]),MONTH(project_c[[#This Row],[order_date]]),1)</f>
        <v>45597</v>
      </c>
      <c r="G7498" s="1">
        <v>45616</v>
      </c>
      <c r="H7498">
        <v>2</v>
      </c>
      <c r="I7498">
        <v>55.04</v>
      </c>
      <c r="J7498">
        <v>168.9468</v>
      </c>
      <c r="K7498">
        <v>58.866799999999998</v>
      </c>
      <c r="L7498" t="s">
        <v>877</v>
      </c>
      <c r="M7498" t="s">
        <v>38</v>
      </c>
      <c r="N7498" t="s">
        <v>10</v>
      </c>
      <c r="O7498" t="s">
        <v>48</v>
      </c>
      <c r="P7498" t="s">
        <v>2156</v>
      </c>
      <c r="Q7498" t="s">
        <v>1901</v>
      </c>
      <c r="R7498" t="s">
        <v>1938</v>
      </c>
      <c r="S7498" t="s">
        <v>13</v>
      </c>
    </row>
    <row r="7499" spans="1:19" x14ac:dyDescent="0.35">
      <c r="A7499">
        <v>13732</v>
      </c>
      <c r="B7499" t="s">
        <v>4920</v>
      </c>
      <c r="C7499" t="s">
        <v>876</v>
      </c>
      <c r="D7499" t="s">
        <v>2155</v>
      </c>
      <c r="E7499">
        <v>2</v>
      </c>
      <c r="F7499" s="8">
        <f>DATE(YEAR(project_c[[#This Row],[order_date]]),MONTH(project_c[[#This Row],[order_date]]),1)</f>
        <v>45597</v>
      </c>
      <c r="G7499" s="1">
        <v>45606</v>
      </c>
      <c r="H7499">
        <v>3</v>
      </c>
      <c r="I7499">
        <v>55.04</v>
      </c>
      <c r="J7499">
        <v>168.9468</v>
      </c>
      <c r="K7499">
        <v>58.866799999999998</v>
      </c>
      <c r="L7499" t="s">
        <v>877</v>
      </c>
      <c r="M7499" t="s">
        <v>38</v>
      </c>
      <c r="N7499" t="s">
        <v>10</v>
      </c>
      <c r="O7499" t="s">
        <v>48</v>
      </c>
      <c r="P7499" t="s">
        <v>2156</v>
      </c>
      <c r="Q7499" t="s">
        <v>1901</v>
      </c>
      <c r="R7499" t="s">
        <v>1938</v>
      </c>
      <c r="S7499" t="s">
        <v>13</v>
      </c>
    </row>
    <row r="7500" spans="1:19" x14ac:dyDescent="0.35">
      <c r="A7500">
        <v>13922</v>
      </c>
      <c r="B7500" t="s">
        <v>4918</v>
      </c>
      <c r="C7500" t="s">
        <v>876</v>
      </c>
      <c r="D7500" t="s">
        <v>2155</v>
      </c>
      <c r="E7500">
        <v>2</v>
      </c>
      <c r="F7500" s="8">
        <f>DATE(YEAR(project_c[[#This Row],[order_date]]),MONTH(project_c[[#This Row],[order_date]]),1)</f>
        <v>45566</v>
      </c>
      <c r="G7500" s="1">
        <v>45567</v>
      </c>
      <c r="H7500">
        <v>4</v>
      </c>
      <c r="I7500">
        <v>55.04</v>
      </c>
      <c r="J7500">
        <v>168.9468</v>
      </c>
      <c r="K7500">
        <v>58.866799999999998</v>
      </c>
      <c r="L7500" t="s">
        <v>877</v>
      </c>
      <c r="M7500" t="s">
        <v>38</v>
      </c>
      <c r="N7500" t="s">
        <v>10</v>
      </c>
      <c r="O7500" t="s">
        <v>48</v>
      </c>
      <c r="P7500" t="s">
        <v>2156</v>
      </c>
      <c r="Q7500" t="s">
        <v>1901</v>
      </c>
      <c r="R7500" t="s">
        <v>1938</v>
      </c>
      <c r="S7500" t="s">
        <v>13</v>
      </c>
    </row>
    <row r="7501" spans="1:19" x14ac:dyDescent="0.35">
      <c r="A7501">
        <v>14500</v>
      </c>
      <c r="B7501" t="s">
        <v>4920</v>
      </c>
      <c r="C7501" t="s">
        <v>876</v>
      </c>
      <c r="D7501" t="s">
        <v>2155</v>
      </c>
      <c r="E7501">
        <v>1</v>
      </c>
      <c r="F7501" s="8">
        <f>DATE(YEAR(project_c[[#This Row],[order_date]]),MONTH(project_c[[#This Row],[order_date]]),1)</f>
        <v>45597</v>
      </c>
      <c r="G7501" s="1">
        <v>45606</v>
      </c>
      <c r="H7501">
        <v>2</v>
      </c>
      <c r="I7501">
        <v>55.04</v>
      </c>
      <c r="J7501">
        <v>84.473399999999998</v>
      </c>
      <c r="K7501">
        <v>29.433399999999999</v>
      </c>
      <c r="L7501" t="s">
        <v>877</v>
      </c>
      <c r="M7501" t="s">
        <v>38</v>
      </c>
      <c r="N7501" t="s">
        <v>10</v>
      </c>
      <c r="O7501" t="s">
        <v>48</v>
      </c>
      <c r="P7501" t="s">
        <v>2156</v>
      </c>
      <c r="Q7501" t="s">
        <v>1901</v>
      </c>
      <c r="R7501" t="s">
        <v>1938</v>
      </c>
      <c r="S7501" t="s">
        <v>13</v>
      </c>
    </row>
    <row r="7502" spans="1:19" x14ac:dyDescent="0.35">
      <c r="A7502">
        <v>938</v>
      </c>
      <c r="B7502" t="s">
        <v>4918</v>
      </c>
      <c r="C7502" t="s">
        <v>878</v>
      </c>
      <c r="D7502" t="s">
        <v>2553</v>
      </c>
      <c r="E7502">
        <v>2</v>
      </c>
      <c r="F7502" s="8">
        <f>DATE(YEAR(project_c[[#This Row],[order_date]]),MONTH(project_c[[#This Row],[order_date]]),1)</f>
        <v>43983</v>
      </c>
      <c r="G7502" s="1">
        <v>43999</v>
      </c>
      <c r="H7502">
        <v>3</v>
      </c>
      <c r="I7502">
        <v>5.58</v>
      </c>
      <c r="J7502">
        <v>49.616</v>
      </c>
      <c r="K7502">
        <v>38.456000000000003</v>
      </c>
      <c r="L7502" t="s">
        <v>879</v>
      </c>
      <c r="M7502" t="s">
        <v>9</v>
      </c>
      <c r="N7502" t="s">
        <v>10</v>
      </c>
      <c r="O7502" t="s">
        <v>266</v>
      </c>
      <c r="P7502" t="s">
        <v>2554</v>
      </c>
      <c r="Q7502" t="s">
        <v>2522</v>
      </c>
      <c r="R7502" t="s">
        <v>2542</v>
      </c>
      <c r="S7502" t="s">
        <v>18</v>
      </c>
    </row>
    <row r="7503" spans="1:19" x14ac:dyDescent="0.35">
      <c r="A7503">
        <v>855</v>
      </c>
      <c r="B7503" t="s">
        <v>4920</v>
      </c>
      <c r="C7503" t="s">
        <v>878</v>
      </c>
      <c r="D7503" t="s">
        <v>3474</v>
      </c>
      <c r="E7503">
        <v>2</v>
      </c>
      <c r="F7503" s="8">
        <f>DATE(YEAR(project_c[[#This Row],[order_date]]),MONTH(project_c[[#This Row],[order_date]]),1)</f>
        <v>44044</v>
      </c>
      <c r="G7503" s="1">
        <v>44065</v>
      </c>
      <c r="H7503">
        <v>3</v>
      </c>
      <c r="I7503">
        <v>0.87</v>
      </c>
      <c r="J7503">
        <v>11.56</v>
      </c>
      <c r="K7503">
        <v>9.82</v>
      </c>
      <c r="L7503" t="s">
        <v>879</v>
      </c>
      <c r="M7503" t="s">
        <v>9</v>
      </c>
      <c r="N7503" t="s">
        <v>10</v>
      </c>
      <c r="O7503" t="s">
        <v>266</v>
      </c>
      <c r="P7503" t="s">
        <v>3475</v>
      </c>
      <c r="Q7503" t="s">
        <v>2522</v>
      </c>
      <c r="R7503" t="s">
        <v>2542</v>
      </c>
      <c r="S7503" t="s">
        <v>18</v>
      </c>
    </row>
    <row r="7504" spans="1:19" x14ac:dyDescent="0.35">
      <c r="A7504">
        <v>2707</v>
      </c>
      <c r="B7504" t="s">
        <v>4918</v>
      </c>
      <c r="C7504" t="s">
        <v>878</v>
      </c>
      <c r="D7504" t="s">
        <v>4104</v>
      </c>
      <c r="E7504">
        <v>4</v>
      </c>
      <c r="F7504" s="8">
        <f>DATE(YEAR(project_c[[#This Row],[order_date]]),MONTH(project_c[[#This Row],[order_date]]),1)</f>
        <v>44470</v>
      </c>
      <c r="G7504" s="1">
        <v>44494</v>
      </c>
      <c r="H7504">
        <v>2</v>
      </c>
      <c r="I7504">
        <v>1.39</v>
      </c>
      <c r="J7504">
        <v>79.36</v>
      </c>
      <c r="K7504">
        <v>73.8</v>
      </c>
      <c r="L7504" t="s">
        <v>879</v>
      </c>
      <c r="M7504" t="s">
        <v>9</v>
      </c>
      <c r="N7504" t="s">
        <v>10</v>
      </c>
      <c r="O7504" t="s">
        <v>266</v>
      </c>
      <c r="P7504" t="s">
        <v>4105</v>
      </c>
      <c r="Q7504" t="s">
        <v>2522</v>
      </c>
      <c r="R7504" t="s">
        <v>2528</v>
      </c>
      <c r="S7504" t="s">
        <v>18</v>
      </c>
    </row>
    <row r="7505" spans="1:19" x14ac:dyDescent="0.35">
      <c r="A7505">
        <v>4041</v>
      </c>
      <c r="B7505" t="s">
        <v>4917</v>
      </c>
      <c r="C7505" t="s">
        <v>878</v>
      </c>
      <c r="D7505" t="s">
        <v>4878</v>
      </c>
      <c r="E7505">
        <v>6</v>
      </c>
      <c r="F7505" s="8">
        <f>DATE(YEAR(project_c[[#This Row],[order_date]]),MONTH(project_c[[#This Row],[order_date]]),1)</f>
        <v>44287</v>
      </c>
      <c r="G7505" s="1">
        <v>44291</v>
      </c>
      <c r="H7505">
        <v>1</v>
      </c>
      <c r="I7505">
        <v>899</v>
      </c>
      <c r="J7505">
        <v>7794</v>
      </c>
      <c r="K7505">
        <v>2400</v>
      </c>
      <c r="L7505" t="s">
        <v>879</v>
      </c>
      <c r="M7505" t="s">
        <v>9</v>
      </c>
      <c r="N7505" t="s">
        <v>10</v>
      </c>
      <c r="O7505" t="s">
        <v>266</v>
      </c>
      <c r="P7505" t="s">
        <v>4879</v>
      </c>
      <c r="Q7505" t="s">
        <v>4876</v>
      </c>
      <c r="R7505" t="s">
        <v>4877</v>
      </c>
      <c r="S7505" t="s">
        <v>18</v>
      </c>
    </row>
    <row r="7506" spans="1:19" x14ac:dyDescent="0.35">
      <c r="A7506">
        <v>4042</v>
      </c>
      <c r="B7506" t="s">
        <v>4917</v>
      </c>
      <c r="C7506" t="s">
        <v>878</v>
      </c>
      <c r="D7506" t="s">
        <v>3034</v>
      </c>
      <c r="E7506">
        <v>8</v>
      </c>
      <c r="F7506" s="8">
        <f>DATE(YEAR(project_c[[#This Row],[order_date]]),MONTH(project_c[[#This Row],[order_date]]),1)</f>
        <v>44287</v>
      </c>
      <c r="G7506" s="1">
        <v>44291</v>
      </c>
      <c r="H7506">
        <v>1</v>
      </c>
      <c r="I7506">
        <v>0.18</v>
      </c>
      <c r="J7506">
        <v>23.84</v>
      </c>
      <c r="K7506">
        <v>22.4</v>
      </c>
      <c r="L7506" t="s">
        <v>879</v>
      </c>
      <c r="M7506" t="s">
        <v>9</v>
      </c>
      <c r="N7506" t="s">
        <v>10</v>
      </c>
      <c r="O7506" t="s">
        <v>266</v>
      </c>
      <c r="P7506" t="s">
        <v>3035</v>
      </c>
      <c r="Q7506" t="s">
        <v>2522</v>
      </c>
      <c r="R7506" t="s">
        <v>2528</v>
      </c>
      <c r="S7506" t="s">
        <v>18</v>
      </c>
    </row>
    <row r="7507" spans="1:19" x14ac:dyDescent="0.35">
      <c r="A7507">
        <v>9629</v>
      </c>
      <c r="B7507" t="s">
        <v>4917</v>
      </c>
      <c r="C7507" t="s">
        <v>878</v>
      </c>
      <c r="D7507" t="s">
        <v>4443</v>
      </c>
      <c r="E7507">
        <v>2</v>
      </c>
      <c r="F7507" s="8">
        <f>DATE(YEAR(project_c[[#This Row],[order_date]]),MONTH(project_c[[#This Row],[order_date]]),1)</f>
        <v>45170</v>
      </c>
      <c r="G7507" s="1">
        <v>45180</v>
      </c>
      <c r="H7507">
        <v>0</v>
      </c>
      <c r="I7507">
        <v>42.17</v>
      </c>
      <c r="J7507">
        <v>177.56800000000001</v>
      </c>
      <c r="K7507">
        <v>93.227999999999994</v>
      </c>
      <c r="L7507" t="s">
        <v>879</v>
      </c>
      <c r="M7507" t="s">
        <v>9</v>
      </c>
      <c r="N7507" t="s">
        <v>10</v>
      </c>
      <c r="O7507" t="s">
        <v>266</v>
      </c>
      <c r="P7507" t="s">
        <v>4444</v>
      </c>
      <c r="Q7507" t="s">
        <v>4250</v>
      </c>
      <c r="R7507" t="s">
        <v>4273</v>
      </c>
      <c r="S7507" t="s">
        <v>18</v>
      </c>
    </row>
    <row r="7508" spans="1:19" x14ac:dyDescent="0.35">
      <c r="A7508">
        <v>9630</v>
      </c>
      <c r="B7508" t="s">
        <v>4917</v>
      </c>
      <c r="C7508" t="s">
        <v>878</v>
      </c>
      <c r="D7508" t="s">
        <v>3396</v>
      </c>
      <c r="E7508">
        <v>3</v>
      </c>
      <c r="F7508" s="8">
        <f>DATE(YEAR(project_c[[#This Row],[order_date]]),MONTH(project_c[[#This Row],[order_date]]),1)</f>
        <v>45170</v>
      </c>
      <c r="G7508" s="1">
        <v>45180</v>
      </c>
      <c r="H7508">
        <v>0</v>
      </c>
      <c r="I7508">
        <v>2.2799999999999998</v>
      </c>
      <c r="J7508">
        <v>15.54</v>
      </c>
      <c r="K7508">
        <v>8.6999999999999993</v>
      </c>
      <c r="L7508" t="s">
        <v>879</v>
      </c>
      <c r="M7508" t="s">
        <v>9</v>
      </c>
      <c r="N7508" t="s">
        <v>10</v>
      </c>
      <c r="O7508" t="s">
        <v>266</v>
      </c>
      <c r="P7508" t="s">
        <v>3397</v>
      </c>
      <c r="Q7508" t="s">
        <v>2522</v>
      </c>
      <c r="R7508" t="s">
        <v>2542</v>
      </c>
      <c r="S7508" t="s">
        <v>18</v>
      </c>
    </row>
    <row r="7509" spans="1:19" x14ac:dyDescent="0.35">
      <c r="A7509">
        <v>9631</v>
      </c>
      <c r="B7509" t="s">
        <v>4917</v>
      </c>
      <c r="C7509" t="s">
        <v>878</v>
      </c>
      <c r="D7509" t="s">
        <v>3570</v>
      </c>
      <c r="E7509">
        <v>11</v>
      </c>
      <c r="F7509" s="8">
        <f>DATE(YEAR(project_c[[#This Row],[order_date]]),MONTH(project_c[[#This Row],[order_date]]),1)</f>
        <v>45170</v>
      </c>
      <c r="G7509" s="1">
        <v>45180</v>
      </c>
      <c r="H7509">
        <v>0</v>
      </c>
      <c r="I7509">
        <v>2.4</v>
      </c>
      <c r="J7509">
        <v>71.28</v>
      </c>
      <c r="K7509">
        <v>44.88</v>
      </c>
      <c r="L7509" t="s">
        <v>879</v>
      </c>
      <c r="M7509" t="s">
        <v>9</v>
      </c>
      <c r="N7509" t="s">
        <v>10</v>
      </c>
      <c r="O7509" t="s">
        <v>266</v>
      </c>
      <c r="P7509" t="s">
        <v>3571</v>
      </c>
      <c r="Q7509" t="s">
        <v>2522</v>
      </c>
      <c r="R7509" t="s">
        <v>2542</v>
      </c>
      <c r="S7509" t="s">
        <v>18</v>
      </c>
    </row>
    <row r="7510" spans="1:19" x14ac:dyDescent="0.35">
      <c r="A7510">
        <v>9632</v>
      </c>
      <c r="B7510" t="s">
        <v>4917</v>
      </c>
      <c r="C7510" t="s">
        <v>878</v>
      </c>
      <c r="D7510" t="s">
        <v>2960</v>
      </c>
      <c r="E7510">
        <v>5</v>
      </c>
      <c r="F7510" s="8">
        <f>DATE(YEAR(project_c[[#This Row],[order_date]]),MONTH(project_c[[#This Row],[order_date]]),1)</f>
        <v>45170</v>
      </c>
      <c r="G7510" s="1">
        <v>45180</v>
      </c>
      <c r="H7510">
        <v>0</v>
      </c>
      <c r="I7510">
        <v>143.52000000000001</v>
      </c>
      <c r="J7510">
        <v>1471.96</v>
      </c>
      <c r="K7510">
        <v>754.36</v>
      </c>
      <c r="L7510" t="s">
        <v>879</v>
      </c>
      <c r="M7510" t="s">
        <v>9</v>
      </c>
      <c r="N7510" t="s">
        <v>10</v>
      </c>
      <c r="O7510" t="s">
        <v>266</v>
      </c>
      <c r="P7510" t="s">
        <v>2961</v>
      </c>
      <c r="Q7510" t="s">
        <v>2522</v>
      </c>
      <c r="R7510" t="s">
        <v>2523</v>
      </c>
      <c r="S7510" t="s">
        <v>18</v>
      </c>
    </row>
    <row r="7511" spans="1:19" x14ac:dyDescent="0.35">
      <c r="A7511">
        <v>9633</v>
      </c>
      <c r="B7511" t="s">
        <v>4917</v>
      </c>
      <c r="C7511" t="s">
        <v>878</v>
      </c>
      <c r="D7511" t="s">
        <v>2424</v>
      </c>
      <c r="E7511">
        <v>5</v>
      </c>
      <c r="F7511" s="8">
        <f>DATE(YEAR(project_c[[#This Row],[order_date]]),MONTH(project_c[[#This Row],[order_date]]),1)</f>
        <v>45170</v>
      </c>
      <c r="G7511" s="1">
        <v>45180</v>
      </c>
      <c r="H7511">
        <v>0</v>
      </c>
      <c r="I7511">
        <v>1.1200000000000001</v>
      </c>
      <c r="J7511">
        <v>63.96</v>
      </c>
      <c r="K7511">
        <v>58.36</v>
      </c>
      <c r="L7511" t="s">
        <v>879</v>
      </c>
      <c r="M7511" t="s">
        <v>9</v>
      </c>
      <c r="N7511" t="s">
        <v>10</v>
      </c>
      <c r="O7511" t="s">
        <v>266</v>
      </c>
      <c r="P7511" t="s">
        <v>2425</v>
      </c>
      <c r="Q7511" t="s">
        <v>1901</v>
      </c>
      <c r="R7511" t="s">
        <v>1902</v>
      </c>
      <c r="S7511" t="s">
        <v>18</v>
      </c>
    </row>
    <row r="7512" spans="1:19" x14ac:dyDescent="0.35">
      <c r="A7512">
        <v>10150</v>
      </c>
      <c r="B7512" t="s">
        <v>4920</v>
      </c>
      <c r="C7512" t="s">
        <v>878</v>
      </c>
      <c r="D7512" t="s">
        <v>1959</v>
      </c>
      <c r="E7512">
        <v>3</v>
      </c>
      <c r="F7512" s="8">
        <f>DATE(YEAR(project_c[[#This Row],[order_date]]),MONTH(project_c[[#This Row],[order_date]]),1)</f>
        <v>45323</v>
      </c>
      <c r="G7512" s="1">
        <v>45346</v>
      </c>
      <c r="H7512">
        <v>1</v>
      </c>
      <c r="I7512">
        <v>22.5</v>
      </c>
      <c r="J7512">
        <v>97.480500000000006</v>
      </c>
      <c r="K7512">
        <v>29.980499999999999</v>
      </c>
      <c r="L7512" t="s">
        <v>879</v>
      </c>
      <c r="M7512" t="s">
        <v>9</v>
      </c>
      <c r="N7512" t="s">
        <v>10</v>
      </c>
      <c r="O7512" t="s">
        <v>266</v>
      </c>
      <c r="P7512" t="s">
        <v>1960</v>
      </c>
      <c r="Q7512" t="s">
        <v>1901</v>
      </c>
      <c r="R7512" t="s">
        <v>1909</v>
      </c>
      <c r="S7512" t="s">
        <v>18</v>
      </c>
    </row>
    <row r="7513" spans="1:19" x14ac:dyDescent="0.35">
      <c r="A7513">
        <v>10173</v>
      </c>
      <c r="B7513" t="s">
        <v>4917</v>
      </c>
      <c r="C7513" t="s">
        <v>878</v>
      </c>
      <c r="D7513" t="s">
        <v>1959</v>
      </c>
      <c r="E7513">
        <v>3</v>
      </c>
      <c r="F7513" s="8">
        <f>DATE(YEAR(project_c[[#This Row],[order_date]]),MONTH(project_c[[#This Row],[order_date]]),1)</f>
        <v>45352</v>
      </c>
      <c r="G7513" s="1">
        <v>45378</v>
      </c>
      <c r="H7513">
        <v>3</v>
      </c>
      <c r="I7513">
        <v>22.5</v>
      </c>
      <c r="J7513">
        <v>97.480500000000006</v>
      </c>
      <c r="K7513">
        <v>29.980499999999999</v>
      </c>
      <c r="L7513" t="s">
        <v>879</v>
      </c>
      <c r="M7513" t="s">
        <v>9</v>
      </c>
      <c r="N7513" t="s">
        <v>10</v>
      </c>
      <c r="O7513" t="s">
        <v>266</v>
      </c>
      <c r="P7513" t="s">
        <v>1960</v>
      </c>
      <c r="Q7513" t="s">
        <v>1901</v>
      </c>
      <c r="R7513" t="s">
        <v>1909</v>
      </c>
      <c r="S7513" t="s">
        <v>18</v>
      </c>
    </row>
    <row r="7514" spans="1:19" x14ac:dyDescent="0.35">
      <c r="A7514">
        <v>10697</v>
      </c>
      <c r="B7514" t="s">
        <v>4918</v>
      </c>
      <c r="C7514" t="s">
        <v>878</v>
      </c>
      <c r="D7514" t="s">
        <v>1959</v>
      </c>
      <c r="E7514">
        <v>4</v>
      </c>
      <c r="F7514" s="8">
        <f>DATE(YEAR(project_c[[#This Row],[order_date]]),MONTH(project_c[[#This Row],[order_date]]),1)</f>
        <v>45323</v>
      </c>
      <c r="G7514" s="1">
        <v>45326</v>
      </c>
      <c r="H7514">
        <v>3</v>
      </c>
      <c r="I7514">
        <v>22.5</v>
      </c>
      <c r="J7514">
        <v>129.97399999999999</v>
      </c>
      <c r="K7514">
        <v>39.973999999999997</v>
      </c>
      <c r="L7514" t="s">
        <v>879</v>
      </c>
      <c r="M7514" t="s">
        <v>9</v>
      </c>
      <c r="N7514" t="s">
        <v>10</v>
      </c>
      <c r="O7514" t="s">
        <v>266</v>
      </c>
      <c r="P7514" t="s">
        <v>1960</v>
      </c>
      <c r="Q7514" t="s">
        <v>1901</v>
      </c>
      <c r="R7514" t="s">
        <v>1909</v>
      </c>
      <c r="S7514" t="s">
        <v>18</v>
      </c>
    </row>
    <row r="7515" spans="1:19" x14ac:dyDescent="0.35">
      <c r="A7515">
        <v>11097</v>
      </c>
      <c r="B7515" t="s">
        <v>4920</v>
      </c>
      <c r="C7515" t="s">
        <v>878</v>
      </c>
      <c r="D7515" t="s">
        <v>1959</v>
      </c>
      <c r="E7515">
        <v>5</v>
      </c>
      <c r="F7515" s="8">
        <f>DATE(YEAR(project_c[[#This Row],[order_date]]),MONTH(project_c[[#This Row],[order_date]]),1)</f>
        <v>45352</v>
      </c>
      <c r="G7515" s="1">
        <v>45352</v>
      </c>
      <c r="H7515">
        <v>1</v>
      </c>
      <c r="I7515">
        <v>22.5</v>
      </c>
      <c r="J7515">
        <v>162.4675</v>
      </c>
      <c r="K7515">
        <v>49.967500000000001</v>
      </c>
      <c r="L7515" t="s">
        <v>879</v>
      </c>
      <c r="M7515" t="s">
        <v>9</v>
      </c>
      <c r="N7515" t="s">
        <v>10</v>
      </c>
      <c r="O7515" t="s">
        <v>266</v>
      </c>
      <c r="P7515" t="s">
        <v>1960</v>
      </c>
      <c r="Q7515" t="s">
        <v>1901</v>
      </c>
      <c r="R7515" t="s">
        <v>1909</v>
      </c>
      <c r="S7515" t="s">
        <v>18</v>
      </c>
    </row>
    <row r="7516" spans="1:19" x14ac:dyDescent="0.35">
      <c r="A7516">
        <v>11638</v>
      </c>
      <c r="B7516" t="s">
        <v>4917</v>
      </c>
      <c r="C7516" t="s">
        <v>878</v>
      </c>
      <c r="D7516" t="s">
        <v>1959</v>
      </c>
      <c r="E7516">
        <v>4</v>
      </c>
      <c r="F7516" s="8">
        <f>DATE(YEAR(project_c[[#This Row],[order_date]]),MONTH(project_c[[#This Row],[order_date]]),1)</f>
        <v>45352</v>
      </c>
      <c r="G7516" s="1">
        <v>45376</v>
      </c>
      <c r="H7516">
        <v>1</v>
      </c>
      <c r="I7516">
        <v>22.5</v>
      </c>
      <c r="J7516">
        <v>129.97399999999999</v>
      </c>
      <c r="K7516">
        <v>39.973999999999997</v>
      </c>
      <c r="L7516" t="s">
        <v>879</v>
      </c>
      <c r="M7516" t="s">
        <v>9</v>
      </c>
      <c r="N7516" t="s">
        <v>10</v>
      </c>
      <c r="O7516" t="s">
        <v>266</v>
      </c>
      <c r="P7516" t="s">
        <v>1960</v>
      </c>
      <c r="Q7516" t="s">
        <v>1901</v>
      </c>
      <c r="R7516" t="s">
        <v>1909</v>
      </c>
      <c r="S7516" t="s">
        <v>18</v>
      </c>
    </row>
    <row r="7517" spans="1:19" x14ac:dyDescent="0.35">
      <c r="A7517">
        <v>11987</v>
      </c>
      <c r="B7517" t="s">
        <v>4918</v>
      </c>
      <c r="C7517" t="s">
        <v>878</v>
      </c>
      <c r="D7517" t="s">
        <v>1959</v>
      </c>
      <c r="E7517">
        <v>4</v>
      </c>
      <c r="F7517" s="8">
        <f>DATE(YEAR(project_c[[#This Row],[order_date]]),MONTH(project_c[[#This Row],[order_date]]),1)</f>
        <v>45413</v>
      </c>
      <c r="G7517" s="1">
        <v>45424</v>
      </c>
      <c r="H7517">
        <v>1</v>
      </c>
      <c r="I7517">
        <v>22.5</v>
      </c>
      <c r="J7517">
        <v>129.97399999999999</v>
      </c>
      <c r="K7517">
        <v>39.973999999999997</v>
      </c>
      <c r="L7517" t="s">
        <v>879</v>
      </c>
      <c r="M7517" t="s">
        <v>9</v>
      </c>
      <c r="N7517" t="s">
        <v>10</v>
      </c>
      <c r="O7517" t="s">
        <v>266</v>
      </c>
      <c r="P7517" t="s">
        <v>1960</v>
      </c>
      <c r="Q7517" t="s">
        <v>1901</v>
      </c>
      <c r="R7517" t="s">
        <v>1909</v>
      </c>
      <c r="S7517" t="s">
        <v>18</v>
      </c>
    </row>
    <row r="7518" spans="1:19" x14ac:dyDescent="0.35">
      <c r="A7518">
        <v>12593</v>
      </c>
      <c r="B7518" t="s">
        <v>4920</v>
      </c>
      <c r="C7518" t="s">
        <v>878</v>
      </c>
      <c r="D7518" t="s">
        <v>1959</v>
      </c>
      <c r="E7518">
        <v>2</v>
      </c>
      <c r="F7518" s="8">
        <f>DATE(YEAR(project_c[[#This Row],[order_date]]),MONTH(project_c[[#This Row],[order_date]]),1)</f>
        <v>45566</v>
      </c>
      <c r="G7518" s="1">
        <v>45576</v>
      </c>
      <c r="H7518">
        <v>2</v>
      </c>
      <c r="I7518">
        <v>22.5</v>
      </c>
      <c r="J7518">
        <v>64.986999999999995</v>
      </c>
      <c r="K7518">
        <v>19.986999999999998</v>
      </c>
      <c r="L7518" t="s">
        <v>879</v>
      </c>
      <c r="M7518" t="s">
        <v>9</v>
      </c>
      <c r="N7518" t="s">
        <v>10</v>
      </c>
      <c r="O7518" t="s">
        <v>266</v>
      </c>
      <c r="P7518" t="s">
        <v>1960</v>
      </c>
      <c r="Q7518" t="s">
        <v>1901</v>
      </c>
      <c r="R7518" t="s">
        <v>1909</v>
      </c>
      <c r="S7518" t="s">
        <v>18</v>
      </c>
    </row>
    <row r="7519" spans="1:19" x14ac:dyDescent="0.35">
      <c r="A7519">
        <v>12615</v>
      </c>
      <c r="B7519" t="s">
        <v>4918</v>
      </c>
      <c r="C7519" t="s">
        <v>878</v>
      </c>
      <c r="D7519" t="s">
        <v>1959</v>
      </c>
      <c r="E7519">
        <v>1</v>
      </c>
      <c r="F7519" s="8">
        <f>DATE(YEAR(project_c[[#This Row],[order_date]]),MONTH(project_c[[#This Row],[order_date]]),1)</f>
        <v>45536</v>
      </c>
      <c r="G7519" s="1">
        <v>45557</v>
      </c>
      <c r="H7519">
        <v>5</v>
      </c>
      <c r="I7519">
        <v>22.5</v>
      </c>
      <c r="J7519">
        <v>32.493499999999997</v>
      </c>
      <c r="K7519">
        <v>9.9934999999999992</v>
      </c>
      <c r="L7519" t="s">
        <v>879</v>
      </c>
      <c r="M7519" t="s">
        <v>9</v>
      </c>
      <c r="N7519" t="s">
        <v>10</v>
      </c>
      <c r="O7519" t="s">
        <v>266</v>
      </c>
      <c r="P7519" t="s">
        <v>1960</v>
      </c>
      <c r="Q7519" t="s">
        <v>1901</v>
      </c>
      <c r="R7519" t="s">
        <v>1909</v>
      </c>
      <c r="S7519" t="s">
        <v>18</v>
      </c>
    </row>
    <row r="7520" spans="1:19" x14ac:dyDescent="0.35">
      <c r="A7520">
        <v>13038</v>
      </c>
      <c r="B7520" t="s">
        <v>4920</v>
      </c>
      <c r="C7520" t="s">
        <v>878</v>
      </c>
      <c r="D7520" t="s">
        <v>1959</v>
      </c>
      <c r="E7520">
        <v>1</v>
      </c>
      <c r="F7520" s="8">
        <f>DATE(YEAR(project_c[[#This Row],[order_date]]),MONTH(project_c[[#This Row],[order_date]]),1)</f>
        <v>45474</v>
      </c>
      <c r="G7520" s="1">
        <v>45486</v>
      </c>
      <c r="H7520">
        <v>5</v>
      </c>
      <c r="I7520">
        <v>22.5</v>
      </c>
      <c r="J7520">
        <v>32.493499999999997</v>
      </c>
      <c r="K7520">
        <v>9.9934999999999992</v>
      </c>
      <c r="L7520" t="s">
        <v>879</v>
      </c>
      <c r="M7520" t="s">
        <v>9</v>
      </c>
      <c r="N7520" t="s">
        <v>10</v>
      </c>
      <c r="O7520" t="s">
        <v>266</v>
      </c>
      <c r="P7520" t="s">
        <v>1960</v>
      </c>
      <c r="Q7520" t="s">
        <v>1901</v>
      </c>
      <c r="R7520" t="s">
        <v>1909</v>
      </c>
      <c r="S7520" t="s">
        <v>18</v>
      </c>
    </row>
    <row r="7521" spans="1:19" x14ac:dyDescent="0.35">
      <c r="A7521">
        <v>13280</v>
      </c>
      <c r="B7521" t="s">
        <v>4920</v>
      </c>
      <c r="C7521" t="s">
        <v>878</v>
      </c>
      <c r="D7521" t="s">
        <v>1959</v>
      </c>
      <c r="E7521">
        <v>1</v>
      </c>
      <c r="F7521" s="8">
        <f>DATE(YEAR(project_c[[#This Row],[order_date]]),MONTH(project_c[[#This Row],[order_date]]),1)</f>
        <v>45566</v>
      </c>
      <c r="G7521" s="1">
        <v>45591</v>
      </c>
      <c r="H7521">
        <v>3</v>
      </c>
      <c r="I7521">
        <v>22.5</v>
      </c>
      <c r="J7521">
        <v>32.493499999999997</v>
      </c>
      <c r="K7521">
        <v>9.9934999999999992</v>
      </c>
      <c r="L7521" t="s">
        <v>879</v>
      </c>
      <c r="M7521" t="s">
        <v>9</v>
      </c>
      <c r="N7521" t="s">
        <v>10</v>
      </c>
      <c r="O7521" t="s">
        <v>266</v>
      </c>
      <c r="P7521" t="s">
        <v>1960</v>
      </c>
      <c r="Q7521" t="s">
        <v>1901</v>
      </c>
      <c r="R7521" t="s">
        <v>1909</v>
      </c>
      <c r="S7521" t="s">
        <v>18</v>
      </c>
    </row>
    <row r="7522" spans="1:19" x14ac:dyDescent="0.35">
      <c r="A7522">
        <v>13617</v>
      </c>
      <c r="B7522" t="s">
        <v>4918</v>
      </c>
      <c r="C7522" t="s">
        <v>878</v>
      </c>
      <c r="D7522" t="s">
        <v>1959</v>
      </c>
      <c r="E7522">
        <v>1</v>
      </c>
      <c r="F7522" s="8">
        <f>DATE(YEAR(project_c[[#This Row],[order_date]]),MONTH(project_c[[#This Row],[order_date]]),1)</f>
        <v>45536</v>
      </c>
      <c r="G7522" s="1">
        <v>45555</v>
      </c>
      <c r="H7522">
        <v>2</v>
      </c>
      <c r="I7522">
        <v>22.5</v>
      </c>
      <c r="J7522">
        <v>32.493499999999997</v>
      </c>
      <c r="K7522">
        <v>9.9934999999999992</v>
      </c>
      <c r="L7522" t="s">
        <v>879</v>
      </c>
      <c r="M7522" t="s">
        <v>9</v>
      </c>
      <c r="N7522" t="s">
        <v>10</v>
      </c>
      <c r="O7522" t="s">
        <v>266</v>
      </c>
      <c r="P7522" t="s">
        <v>1960</v>
      </c>
      <c r="Q7522" t="s">
        <v>1901</v>
      </c>
      <c r="R7522" t="s">
        <v>1909</v>
      </c>
      <c r="S7522" t="s">
        <v>18</v>
      </c>
    </row>
    <row r="7523" spans="1:19" x14ac:dyDescent="0.35">
      <c r="A7523">
        <v>13834</v>
      </c>
      <c r="B7523" t="s">
        <v>4920</v>
      </c>
      <c r="C7523" t="s">
        <v>878</v>
      </c>
      <c r="D7523" t="s">
        <v>1959</v>
      </c>
      <c r="E7523">
        <v>1</v>
      </c>
      <c r="F7523" s="8">
        <f>DATE(YEAR(project_c[[#This Row],[order_date]]),MONTH(project_c[[#This Row],[order_date]]),1)</f>
        <v>45597</v>
      </c>
      <c r="G7523" s="1">
        <v>45600</v>
      </c>
      <c r="H7523">
        <v>3</v>
      </c>
      <c r="I7523">
        <v>22.5</v>
      </c>
      <c r="J7523">
        <v>32.493499999999997</v>
      </c>
      <c r="K7523">
        <v>9.9934999999999992</v>
      </c>
      <c r="L7523" t="s">
        <v>879</v>
      </c>
      <c r="M7523" t="s">
        <v>9</v>
      </c>
      <c r="N7523" t="s">
        <v>10</v>
      </c>
      <c r="O7523" t="s">
        <v>266</v>
      </c>
      <c r="P7523" t="s">
        <v>1960</v>
      </c>
      <c r="Q7523" t="s">
        <v>1901</v>
      </c>
      <c r="R7523" t="s">
        <v>1909</v>
      </c>
      <c r="S7523" t="s">
        <v>18</v>
      </c>
    </row>
    <row r="7524" spans="1:19" x14ac:dyDescent="0.35">
      <c r="A7524">
        <v>13960</v>
      </c>
      <c r="B7524" t="s">
        <v>4918</v>
      </c>
      <c r="C7524" t="s">
        <v>878</v>
      </c>
      <c r="D7524" t="s">
        <v>1959</v>
      </c>
      <c r="E7524">
        <v>2</v>
      </c>
      <c r="F7524" s="8">
        <f>DATE(YEAR(project_c[[#This Row],[order_date]]),MONTH(project_c[[#This Row],[order_date]]),1)</f>
        <v>45597</v>
      </c>
      <c r="G7524" s="1">
        <v>45607</v>
      </c>
      <c r="H7524">
        <v>4</v>
      </c>
      <c r="I7524">
        <v>22.5</v>
      </c>
      <c r="J7524">
        <v>64.986999999999995</v>
      </c>
      <c r="K7524">
        <v>19.986999999999998</v>
      </c>
      <c r="L7524" t="s">
        <v>879</v>
      </c>
      <c r="M7524" t="s">
        <v>9</v>
      </c>
      <c r="N7524" t="s">
        <v>10</v>
      </c>
      <c r="O7524" t="s">
        <v>266</v>
      </c>
      <c r="P7524" t="s">
        <v>1960</v>
      </c>
      <c r="Q7524" t="s">
        <v>1901</v>
      </c>
      <c r="R7524" t="s">
        <v>1909</v>
      </c>
      <c r="S7524" t="s">
        <v>18</v>
      </c>
    </row>
    <row r="7525" spans="1:19" x14ac:dyDescent="0.35">
      <c r="A7525">
        <v>14278</v>
      </c>
      <c r="B7525" t="s">
        <v>4918</v>
      </c>
      <c r="C7525" t="s">
        <v>878</v>
      </c>
      <c r="D7525" t="s">
        <v>1959</v>
      </c>
      <c r="E7525">
        <v>2</v>
      </c>
      <c r="F7525" s="8">
        <f>DATE(YEAR(project_c[[#This Row],[order_date]]),MONTH(project_c[[#This Row],[order_date]]),1)</f>
        <v>45627</v>
      </c>
      <c r="G7525" s="1">
        <v>45631</v>
      </c>
      <c r="H7525">
        <v>2</v>
      </c>
      <c r="I7525">
        <v>22.5</v>
      </c>
      <c r="J7525">
        <v>64.986999999999995</v>
      </c>
      <c r="K7525">
        <v>19.986999999999998</v>
      </c>
      <c r="L7525" t="s">
        <v>879</v>
      </c>
      <c r="M7525" t="s">
        <v>9</v>
      </c>
      <c r="N7525" t="s">
        <v>10</v>
      </c>
      <c r="O7525" t="s">
        <v>266</v>
      </c>
      <c r="P7525" t="s">
        <v>1960</v>
      </c>
      <c r="Q7525" t="s">
        <v>1901</v>
      </c>
      <c r="R7525" t="s">
        <v>1909</v>
      </c>
      <c r="S7525" t="s">
        <v>18</v>
      </c>
    </row>
    <row r="7526" spans="1:19" x14ac:dyDescent="0.35">
      <c r="A7526">
        <v>858</v>
      </c>
      <c r="B7526" t="s">
        <v>4918</v>
      </c>
      <c r="C7526" t="s">
        <v>881</v>
      </c>
      <c r="D7526" t="s">
        <v>2940</v>
      </c>
      <c r="E7526">
        <v>2</v>
      </c>
      <c r="F7526" s="8">
        <f>DATE(YEAR(project_c[[#This Row],[order_date]]),MONTH(project_c[[#This Row],[order_date]]),1)</f>
        <v>44166</v>
      </c>
      <c r="G7526" s="1">
        <v>44188</v>
      </c>
      <c r="H7526">
        <v>4</v>
      </c>
      <c r="I7526">
        <v>53.03</v>
      </c>
      <c r="J7526">
        <v>424.27199999999999</v>
      </c>
      <c r="K7526">
        <v>318.21199999999999</v>
      </c>
      <c r="L7526" t="s">
        <v>882</v>
      </c>
      <c r="M7526" t="s">
        <v>9</v>
      </c>
      <c r="N7526" t="s">
        <v>10</v>
      </c>
      <c r="O7526" t="s">
        <v>88</v>
      </c>
      <c r="P7526" t="s">
        <v>2941</v>
      </c>
      <c r="Q7526" t="s">
        <v>2522</v>
      </c>
      <c r="R7526" t="s">
        <v>2559</v>
      </c>
      <c r="S7526" t="s">
        <v>44</v>
      </c>
    </row>
    <row r="7527" spans="1:19" x14ac:dyDescent="0.35">
      <c r="A7527">
        <v>857</v>
      </c>
      <c r="B7527" t="s">
        <v>4918</v>
      </c>
      <c r="C7527" t="s">
        <v>881</v>
      </c>
      <c r="D7527" t="s">
        <v>4323</v>
      </c>
      <c r="E7527">
        <v>1</v>
      </c>
      <c r="F7527" s="8">
        <f>DATE(YEAR(project_c[[#This Row],[order_date]]),MONTH(project_c[[#This Row],[order_date]]),1)</f>
        <v>44166</v>
      </c>
      <c r="G7527" s="1">
        <v>44188</v>
      </c>
      <c r="H7527">
        <v>4</v>
      </c>
      <c r="I7527">
        <v>14.17</v>
      </c>
      <c r="J7527">
        <v>45.351999999999997</v>
      </c>
      <c r="K7527">
        <v>31.181999999999999</v>
      </c>
      <c r="L7527" t="s">
        <v>882</v>
      </c>
      <c r="M7527" t="s">
        <v>9</v>
      </c>
      <c r="N7527" t="s">
        <v>10</v>
      </c>
      <c r="O7527" t="s">
        <v>88</v>
      </c>
      <c r="P7527" t="s">
        <v>4324</v>
      </c>
      <c r="Q7527" t="s">
        <v>4250</v>
      </c>
      <c r="R7527" t="s">
        <v>4273</v>
      </c>
      <c r="S7527" t="s">
        <v>44</v>
      </c>
    </row>
    <row r="7528" spans="1:19" x14ac:dyDescent="0.35">
      <c r="A7528">
        <v>859</v>
      </c>
      <c r="B7528" t="s">
        <v>4918</v>
      </c>
      <c r="C7528" t="s">
        <v>881</v>
      </c>
      <c r="D7528" t="s">
        <v>3236</v>
      </c>
      <c r="E7528">
        <v>1</v>
      </c>
      <c r="F7528" s="8">
        <f>DATE(YEAR(project_c[[#This Row],[order_date]]),MONTH(project_c[[#This Row],[order_date]]),1)</f>
        <v>44166</v>
      </c>
      <c r="G7528" s="1">
        <v>44188</v>
      </c>
      <c r="H7528">
        <v>4</v>
      </c>
      <c r="I7528">
        <v>0.2</v>
      </c>
      <c r="J7528">
        <v>1.0720000000000001</v>
      </c>
      <c r="K7528">
        <v>0.872</v>
      </c>
      <c r="L7528" t="s">
        <v>882</v>
      </c>
      <c r="M7528" t="s">
        <v>9</v>
      </c>
      <c r="N7528" t="s">
        <v>10</v>
      </c>
      <c r="O7528" t="s">
        <v>88</v>
      </c>
      <c r="P7528" t="s">
        <v>3237</v>
      </c>
      <c r="Q7528" t="s">
        <v>2522</v>
      </c>
      <c r="R7528" t="s">
        <v>2528</v>
      </c>
      <c r="S7528" t="s">
        <v>44</v>
      </c>
    </row>
    <row r="7529" spans="1:19" x14ac:dyDescent="0.35">
      <c r="A7529">
        <v>860</v>
      </c>
      <c r="B7529" t="s">
        <v>4918</v>
      </c>
      <c r="C7529" t="s">
        <v>881</v>
      </c>
      <c r="D7529" t="s">
        <v>4046</v>
      </c>
      <c r="E7529">
        <v>5</v>
      </c>
      <c r="F7529" s="8">
        <f>DATE(YEAR(project_c[[#This Row],[order_date]]),MONTH(project_c[[#This Row],[order_date]]),1)</f>
        <v>44166</v>
      </c>
      <c r="G7529" s="1">
        <v>44188</v>
      </c>
      <c r="H7529">
        <v>4</v>
      </c>
      <c r="I7529">
        <v>3.19</v>
      </c>
      <c r="J7529">
        <v>67.12</v>
      </c>
      <c r="K7529">
        <v>51.17</v>
      </c>
      <c r="L7529" t="s">
        <v>882</v>
      </c>
      <c r="M7529" t="s">
        <v>9</v>
      </c>
      <c r="N7529" t="s">
        <v>10</v>
      </c>
      <c r="O7529" t="s">
        <v>88</v>
      </c>
      <c r="P7529" t="s">
        <v>4047</v>
      </c>
      <c r="Q7529" t="s">
        <v>2522</v>
      </c>
      <c r="R7529" t="s">
        <v>2559</v>
      </c>
      <c r="S7529" t="s">
        <v>44</v>
      </c>
    </row>
    <row r="7530" spans="1:19" x14ac:dyDescent="0.35">
      <c r="A7530">
        <v>3283</v>
      </c>
      <c r="B7530" t="s">
        <v>4918</v>
      </c>
      <c r="C7530" t="s">
        <v>881</v>
      </c>
      <c r="D7530" t="s">
        <v>2382</v>
      </c>
      <c r="E7530">
        <v>2</v>
      </c>
      <c r="F7530" s="8">
        <f>DATE(YEAR(project_c[[#This Row],[order_date]]),MONTH(project_c[[#This Row],[order_date]]),1)</f>
        <v>44440</v>
      </c>
      <c r="G7530" s="1">
        <v>44451</v>
      </c>
      <c r="H7530">
        <v>5</v>
      </c>
      <c r="I7530">
        <v>4.95</v>
      </c>
      <c r="J7530">
        <v>21.98</v>
      </c>
      <c r="K7530">
        <v>12.08</v>
      </c>
      <c r="L7530" t="s">
        <v>882</v>
      </c>
      <c r="M7530" t="s">
        <v>9</v>
      </c>
      <c r="N7530" t="s">
        <v>10</v>
      </c>
      <c r="O7530" t="s">
        <v>88</v>
      </c>
      <c r="P7530" t="s">
        <v>2383</v>
      </c>
      <c r="Q7530" t="s">
        <v>1901</v>
      </c>
      <c r="R7530" t="s">
        <v>1909</v>
      </c>
      <c r="S7530" t="s">
        <v>44</v>
      </c>
    </row>
    <row r="7531" spans="1:19" x14ac:dyDescent="0.35">
      <c r="A7531">
        <v>4156</v>
      </c>
      <c r="B7531" t="s">
        <v>4918</v>
      </c>
      <c r="C7531" t="s">
        <v>881</v>
      </c>
      <c r="D7531" t="s">
        <v>3650</v>
      </c>
      <c r="E7531">
        <v>3</v>
      </c>
      <c r="F7531" s="8">
        <f>DATE(YEAR(project_c[[#This Row],[order_date]]),MONTH(project_c[[#This Row],[order_date]]),1)</f>
        <v>44896</v>
      </c>
      <c r="G7531" s="1">
        <v>44911</v>
      </c>
      <c r="H7531">
        <v>4</v>
      </c>
      <c r="I7531">
        <v>0.3</v>
      </c>
      <c r="J7531">
        <v>0.96</v>
      </c>
      <c r="K7531">
        <v>0.06</v>
      </c>
      <c r="L7531" t="s">
        <v>882</v>
      </c>
      <c r="M7531" t="s">
        <v>9</v>
      </c>
      <c r="N7531" t="s">
        <v>10</v>
      </c>
      <c r="O7531" t="s">
        <v>88</v>
      </c>
      <c r="P7531" t="s">
        <v>3651</v>
      </c>
      <c r="Q7531" t="s">
        <v>2522</v>
      </c>
      <c r="R7531" t="s">
        <v>2523</v>
      </c>
      <c r="S7531" t="s">
        <v>44</v>
      </c>
    </row>
    <row r="7532" spans="1:19" x14ac:dyDescent="0.35">
      <c r="A7532">
        <v>4369</v>
      </c>
      <c r="B7532" t="s">
        <v>4918</v>
      </c>
      <c r="C7532" t="s">
        <v>881</v>
      </c>
      <c r="D7532" t="s">
        <v>2252</v>
      </c>
      <c r="E7532">
        <v>1</v>
      </c>
      <c r="F7532" s="8">
        <f>DATE(YEAR(project_c[[#This Row],[order_date]]),MONTH(project_c[[#This Row],[order_date]]),1)</f>
        <v>44866</v>
      </c>
      <c r="G7532" s="1">
        <v>44892</v>
      </c>
      <c r="H7532">
        <v>2</v>
      </c>
      <c r="I7532">
        <v>122.4</v>
      </c>
      <c r="J7532">
        <v>217.59200000000001</v>
      </c>
      <c r="K7532">
        <v>95.191999999999993</v>
      </c>
      <c r="L7532" t="s">
        <v>882</v>
      </c>
      <c r="M7532" t="s">
        <v>9</v>
      </c>
      <c r="N7532" t="s">
        <v>10</v>
      </c>
      <c r="O7532" t="s">
        <v>88</v>
      </c>
      <c r="P7532" t="s">
        <v>2253</v>
      </c>
      <c r="Q7532" t="s">
        <v>1901</v>
      </c>
      <c r="R7532" t="s">
        <v>1902</v>
      </c>
      <c r="S7532" t="s">
        <v>44</v>
      </c>
    </row>
    <row r="7533" spans="1:19" x14ac:dyDescent="0.35">
      <c r="A7533">
        <v>6199</v>
      </c>
      <c r="B7533" t="s">
        <v>4918</v>
      </c>
      <c r="C7533" t="s">
        <v>881</v>
      </c>
      <c r="D7533" t="s">
        <v>1943</v>
      </c>
      <c r="E7533">
        <v>3</v>
      </c>
      <c r="F7533" s="8">
        <f>DATE(YEAR(project_c[[#This Row],[order_date]]),MONTH(project_c[[#This Row],[order_date]]),1)</f>
        <v>44621</v>
      </c>
      <c r="G7533" s="1">
        <v>44623</v>
      </c>
      <c r="H7533">
        <v>5</v>
      </c>
      <c r="I7533">
        <v>19.329999999999998</v>
      </c>
      <c r="J7533">
        <v>134.85</v>
      </c>
      <c r="K7533">
        <v>76.86</v>
      </c>
      <c r="L7533" t="s">
        <v>882</v>
      </c>
      <c r="M7533" t="s">
        <v>9</v>
      </c>
      <c r="N7533" t="s">
        <v>10</v>
      </c>
      <c r="O7533" t="s">
        <v>88</v>
      </c>
      <c r="P7533" t="s">
        <v>1944</v>
      </c>
      <c r="Q7533" t="s">
        <v>1901</v>
      </c>
      <c r="R7533" t="s">
        <v>1902</v>
      </c>
      <c r="S7533" t="s">
        <v>44</v>
      </c>
    </row>
    <row r="7534" spans="1:19" x14ac:dyDescent="0.35">
      <c r="A7534">
        <v>7363</v>
      </c>
      <c r="B7534" t="s">
        <v>4919</v>
      </c>
      <c r="C7534" t="s">
        <v>881</v>
      </c>
      <c r="D7534" t="s">
        <v>4421</v>
      </c>
      <c r="E7534">
        <v>9</v>
      </c>
      <c r="F7534" s="8">
        <f>DATE(YEAR(project_c[[#This Row],[order_date]]),MONTH(project_c[[#This Row],[order_date]]),1)</f>
        <v>45078</v>
      </c>
      <c r="G7534" s="1">
        <v>45095</v>
      </c>
      <c r="H7534">
        <v>5</v>
      </c>
      <c r="I7534">
        <v>17.34</v>
      </c>
      <c r="J7534">
        <v>780.22349999999994</v>
      </c>
      <c r="K7534">
        <v>624.1635</v>
      </c>
      <c r="L7534" t="s">
        <v>882</v>
      </c>
      <c r="M7534" t="s">
        <v>9</v>
      </c>
      <c r="N7534" t="s">
        <v>10</v>
      </c>
      <c r="O7534" t="s">
        <v>88</v>
      </c>
      <c r="P7534" t="s">
        <v>4422</v>
      </c>
      <c r="Q7534" t="s">
        <v>4250</v>
      </c>
      <c r="R7534" t="s">
        <v>4258</v>
      </c>
      <c r="S7534" t="s">
        <v>44</v>
      </c>
    </row>
    <row r="7535" spans="1:19" x14ac:dyDescent="0.35">
      <c r="A7535">
        <v>7364</v>
      </c>
      <c r="B7535" t="s">
        <v>4919</v>
      </c>
      <c r="C7535" t="s">
        <v>881</v>
      </c>
      <c r="D7535" t="s">
        <v>3582</v>
      </c>
      <c r="E7535">
        <v>6</v>
      </c>
      <c r="F7535" s="8">
        <f>DATE(YEAR(project_c[[#This Row],[order_date]]),MONTH(project_c[[#This Row],[order_date]]),1)</f>
        <v>45078</v>
      </c>
      <c r="G7535" s="1">
        <v>45095</v>
      </c>
      <c r="H7535">
        <v>5</v>
      </c>
      <c r="I7535">
        <v>3.3</v>
      </c>
      <c r="J7535">
        <v>38.880000000000003</v>
      </c>
      <c r="K7535">
        <v>19.079999999999998</v>
      </c>
      <c r="L7535" t="s">
        <v>882</v>
      </c>
      <c r="M7535" t="s">
        <v>9</v>
      </c>
      <c r="N7535" t="s">
        <v>10</v>
      </c>
      <c r="O7535" t="s">
        <v>88</v>
      </c>
      <c r="P7535" t="s">
        <v>3583</v>
      </c>
      <c r="Q7535" t="s">
        <v>2522</v>
      </c>
      <c r="R7535" t="s">
        <v>2542</v>
      </c>
      <c r="S7535" t="s">
        <v>44</v>
      </c>
    </row>
    <row r="7536" spans="1:19" x14ac:dyDescent="0.35">
      <c r="A7536">
        <v>9076</v>
      </c>
      <c r="B7536" t="s">
        <v>4918</v>
      </c>
      <c r="C7536" t="s">
        <v>881</v>
      </c>
      <c r="D7536" t="s">
        <v>2346</v>
      </c>
      <c r="E7536">
        <v>3</v>
      </c>
      <c r="F7536" s="8">
        <f>DATE(YEAR(project_c[[#This Row],[order_date]]),MONTH(project_c[[#This Row],[order_date]]),1)</f>
        <v>45261</v>
      </c>
      <c r="G7536" s="1">
        <v>45261</v>
      </c>
      <c r="H7536">
        <v>2</v>
      </c>
      <c r="I7536">
        <v>3.33</v>
      </c>
      <c r="J7536">
        <v>20.37</v>
      </c>
      <c r="K7536">
        <v>10.38</v>
      </c>
      <c r="L7536" t="s">
        <v>882</v>
      </c>
      <c r="M7536" t="s">
        <v>9</v>
      </c>
      <c r="N7536" t="s">
        <v>10</v>
      </c>
      <c r="O7536" t="s">
        <v>88</v>
      </c>
      <c r="P7536" t="s">
        <v>2347</v>
      </c>
      <c r="Q7536" t="s">
        <v>1901</v>
      </c>
      <c r="R7536" t="s">
        <v>1909</v>
      </c>
      <c r="S7536" t="s">
        <v>44</v>
      </c>
    </row>
    <row r="7537" spans="1:19" x14ac:dyDescent="0.35">
      <c r="A7537">
        <v>9077</v>
      </c>
      <c r="B7537" t="s">
        <v>4918</v>
      </c>
      <c r="C7537" t="s">
        <v>881</v>
      </c>
      <c r="D7537" t="s">
        <v>2725</v>
      </c>
      <c r="E7537">
        <v>3</v>
      </c>
      <c r="F7537" s="8">
        <f>DATE(YEAR(project_c[[#This Row],[order_date]]),MONTH(project_c[[#This Row],[order_date]]),1)</f>
        <v>45261</v>
      </c>
      <c r="G7537" s="1">
        <v>45261</v>
      </c>
      <c r="H7537">
        <v>2</v>
      </c>
      <c r="I7537">
        <v>30.13</v>
      </c>
      <c r="J7537">
        <v>177.24</v>
      </c>
      <c r="K7537">
        <v>86.85</v>
      </c>
      <c r="L7537" t="s">
        <v>882</v>
      </c>
      <c r="M7537" t="s">
        <v>9</v>
      </c>
      <c r="N7537" t="s">
        <v>10</v>
      </c>
      <c r="O7537" t="s">
        <v>88</v>
      </c>
      <c r="P7537" t="s">
        <v>2726</v>
      </c>
      <c r="Q7537" t="s">
        <v>2522</v>
      </c>
      <c r="R7537" t="s">
        <v>2559</v>
      </c>
      <c r="S7537" t="s">
        <v>44</v>
      </c>
    </row>
    <row r="7538" spans="1:19" x14ac:dyDescent="0.35">
      <c r="A7538">
        <v>9078</v>
      </c>
      <c r="B7538" t="s">
        <v>4918</v>
      </c>
      <c r="C7538" t="s">
        <v>881</v>
      </c>
      <c r="D7538" t="s">
        <v>4142</v>
      </c>
      <c r="E7538">
        <v>5</v>
      </c>
      <c r="F7538" s="8">
        <f>DATE(YEAR(project_c[[#This Row],[order_date]]),MONTH(project_c[[#This Row],[order_date]]),1)</f>
        <v>45261</v>
      </c>
      <c r="G7538" s="1">
        <v>45261</v>
      </c>
      <c r="H7538">
        <v>2</v>
      </c>
      <c r="I7538">
        <v>0.45</v>
      </c>
      <c r="J7538">
        <v>3.52</v>
      </c>
      <c r="K7538">
        <v>1.27</v>
      </c>
      <c r="L7538" t="s">
        <v>882</v>
      </c>
      <c r="M7538" t="s">
        <v>9</v>
      </c>
      <c r="N7538" t="s">
        <v>10</v>
      </c>
      <c r="O7538" t="s">
        <v>88</v>
      </c>
      <c r="P7538" t="s">
        <v>4143</v>
      </c>
      <c r="Q7538" t="s">
        <v>2522</v>
      </c>
      <c r="R7538" t="s">
        <v>2523</v>
      </c>
      <c r="S7538" t="s">
        <v>44</v>
      </c>
    </row>
    <row r="7539" spans="1:19" x14ac:dyDescent="0.35">
      <c r="A7539">
        <v>11183</v>
      </c>
      <c r="B7539" t="s">
        <v>4917</v>
      </c>
      <c r="C7539" t="s">
        <v>881</v>
      </c>
      <c r="D7539" t="s">
        <v>2143</v>
      </c>
      <c r="E7539">
        <v>1</v>
      </c>
      <c r="F7539" s="8">
        <f>DATE(YEAR(project_c[[#This Row],[order_date]]),MONTH(project_c[[#This Row],[order_date]]),1)</f>
        <v>45323</v>
      </c>
      <c r="G7539" s="1">
        <v>45333</v>
      </c>
      <c r="H7539">
        <v>5</v>
      </c>
      <c r="I7539">
        <v>7.56</v>
      </c>
      <c r="J7539">
        <v>81.893500000000003</v>
      </c>
      <c r="K7539">
        <v>74.333500000000001</v>
      </c>
      <c r="L7539" t="s">
        <v>882</v>
      </c>
      <c r="M7539" t="s">
        <v>9</v>
      </c>
      <c r="N7539" t="s">
        <v>10</v>
      </c>
      <c r="O7539" t="s">
        <v>88</v>
      </c>
      <c r="P7539" t="s">
        <v>2144</v>
      </c>
      <c r="Q7539" t="s">
        <v>1901</v>
      </c>
      <c r="R7539" t="s">
        <v>1902</v>
      </c>
      <c r="S7539" t="s">
        <v>44</v>
      </c>
    </row>
    <row r="7540" spans="1:19" x14ac:dyDescent="0.35">
      <c r="A7540">
        <v>11203</v>
      </c>
      <c r="B7540" t="s">
        <v>4917</v>
      </c>
      <c r="C7540" t="s">
        <v>881</v>
      </c>
      <c r="D7540" t="s">
        <v>2143</v>
      </c>
      <c r="E7540">
        <v>5</v>
      </c>
      <c r="F7540" s="8">
        <f>DATE(YEAR(project_c[[#This Row],[order_date]]),MONTH(project_c[[#This Row],[order_date]]),1)</f>
        <v>45352</v>
      </c>
      <c r="G7540" s="1">
        <v>45371</v>
      </c>
      <c r="H7540">
        <v>2</v>
      </c>
      <c r="I7540">
        <v>7.56</v>
      </c>
      <c r="J7540">
        <v>409.46749999999997</v>
      </c>
      <c r="K7540">
        <v>371.66750000000002</v>
      </c>
      <c r="L7540" t="s">
        <v>882</v>
      </c>
      <c r="M7540" t="s">
        <v>9</v>
      </c>
      <c r="N7540" t="s">
        <v>10</v>
      </c>
      <c r="O7540" t="s">
        <v>88</v>
      </c>
      <c r="P7540" t="s">
        <v>2144</v>
      </c>
      <c r="Q7540" t="s">
        <v>1901</v>
      </c>
      <c r="R7540" t="s">
        <v>1902</v>
      </c>
      <c r="S7540" t="s">
        <v>44</v>
      </c>
    </row>
    <row r="7541" spans="1:19" x14ac:dyDescent="0.35">
      <c r="A7541">
        <v>11336</v>
      </c>
      <c r="B7541" t="s">
        <v>4918</v>
      </c>
      <c r="C7541" t="s">
        <v>881</v>
      </c>
      <c r="D7541" t="s">
        <v>2143</v>
      </c>
      <c r="E7541">
        <v>4</v>
      </c>
      <c r="F7541" s="8">
        <f>DATE(YEAR(project_c[[#This Row],[order_date]]),MONTH(project_c[[#This Row],[order_date]]),1)</f>
        <v>45352</v>
      </c>
      <c r="G7541" s="1">
        <v>45361</v>
      </c>
      <c r="H7541">
        <v>4</v>
      </c>
      <c r="I7541">
        <v>7.56</v>
      </c>
      <c r="J7541">
        <v>327.57400000000001</v>
      </c>
      <c r="K7541">
        <v>297.334</v>
      </c>
      <c r="L7541" t="s">
        <v>882</v>
      </c>
      <c r="M7541" t="s">
        <v>9</v>
      </c>
      <c r="N7541" t="s">
        <v>10</v>
      </c>
      <c r="O7541" t="s">
        <v>88</v>
      </c>
      <c r="P7541" t="s">
        <v>2144</v>
      </c>
      <c r="Q7541" t="s">
        <v>1901</v>
      </c>
      <c r="R7541" t="s">
        <v>1902</v>
      </c>
      <c r="S7541" t="s">
        <v>44</v>
      </c>
    </row>
    <row r="7542" spans="1:19" x14ac:dyDescent="0.35">
      <c r="A7542">
        <v>11417</v>
      </c>
      <c r="B7542" t="s">
        <v>4917</v>
      </c>
      <c r="C7542" t="s">
        <v>881</v>
      </c>
      <c r="D7542" t="s">
        <v>2143</v>
      </c>
      <c r="E7542">
        <v>5</v>
      </c>
      <c r="F7542" s="8">
        <f>DATE(YEAR(project_c[[#This Row],[order_date]]),MONTH(project_c[[#This Row],[order_date]]),1)</f>
        <v>45352</v>
      </c>
      <c r="G7542" s="1">
        <v>45374</v>
      </c>
      <c r="H7542">
        <v>3</v>
      </c>
      <c r="I7542">
        <v>7.56</v>
      </c>
      <c r="J7542">
        <v>409.46749999999997</v>
      </c>
      <c r="K7542">
        <v>371.66750000000002</v>
      </c>
      <c r="L7542" t="s">
        <v>882</v>
      </c>
      <c r="M7542" t="s">
        <v>9</v>
      </c>
      <c r="N7542" t="s">
        <v>10</v>
      </c>
      <c r="O7542" t="s">
        <v>88</v>
      </c>
      <c r="P7542" t="s">
        <v>2144</v>
      </c>
      <c r="Q7542" t="s">
        <v>1901</v>
      </c>
      <c r="R7542" t="s">
        <v>1902</v>
      </c>
      <c r="S7542" t="s">
        <v>44</v>
      </c>
    </row>
    <row r="7543" spans="1:19" x14ac:dyDescent="0.35">
      <c r="A7543">
        <v>11520</v>
      </c>
      <c r="B7543" t="s">
        <v>4917</v>
      </c>
      <c r="C7543" t="s">
        <v>881</v>
      </c>
      <c r="D7543" t="s">
        <v>2143</v>
      </c>
      <c r="E7543">
        <v>1</v>
      </c>
      <c r="F7543" s="8">
        <f>DATE(YEAR(project_c[[#This Row],[order_date]]),MONTH(project_c[[#This Row],[order_date]]),1)</f>
        <v>45352</v>
      </c>
      <c r="G7543" s="1">
        <v>45378</v>
      </c>
      <c r="H7543">
        <v>4</v>
      </c>
      <c r="I7543">
        <v>7.56</v>
      </c>
      <c r="J7543">
        <v>81.893500000000003</v>
      </c>
      <c r="K7543">
        <v>74.333500000000001</v>
      </c>
      <c r="L7543" t="s">
        <v>882</v>
      </c>
      <c r="M7543" t="s">
        <v>9</v>
      </c>
      <c r="N7543" t="s">
        <v>10</v>
      </c>
      <c r="O7543" t="s">
        <v>88</v>
      </c>
      <c r="P7543" t="s">
        <v>2144</v>
      </c>
      <c r="Q7543" t="s">
        <v>1901</v>
      </c>
      <c r="R7543" t="s">
        <v>1902</v>
      </c>
      <c r="S7543" t="s">
        <v>44</v>
      </c>
    </row>
    <row r="7544" spans="1:19" x14ac:dyDescent="0.35">
      <c r="A7544">
        <v>11578</v>
      </c>
      <c r="B7544" t="s">
        <v>4917</v>
      </c>
      <c r="C7544" t="s">
        <v>881</v>
      </c>
      <c r="D7544" t="s">
        <v>2143</v>
      </c>
      <c r="E7544">
        <v>1</v>
      </c>
      <c r="F7544" s="8">
        <f>DATE(YEAR(project_c[[#This Row],[order_date]]),MONTH(project_c[[#This Row],[order_date]]),1)</f>
        <v>45352</v>
      </c>
      <c r="G7544" s="1">
        <v>45364</v>
      </c>
      <c r="H7544">
        <v>2</v>
      </c>
      <c r="I7544">
        <v>7.56</v>
      </c>
      <c r="J7544">
        <v>81.893500000000003</v>
      </c>
      <c r="K7544">
        <v>74.333500000000001</v>
      </c>
      <c r="L7544" t="s">
        <v>882</v>
      </c>
      <c r="M7544" t="s">
        <v>9</v>
      </c>
      <c r="N7544" t="s">
        <v>10</v>
      </c>
      <c r="O7544" t="s">
        <v>88</v>
      </c>
      <c r="P7544" t="s">
        <v>2144</v>
      </c>
      <c r="Q7544" t="s">
        <v>1901</v>
      </c>
      <c r="R7544" t="s">
        <v>1902</v>
      </c>
      <c r="S7544" t="s">
        <v>44</v>
      </c>
    </row>
    <row r="7545" spans="1:19" x14ac:dyDescent="0.35">
      <c r="A7545">
        <v>12049</v>
      </c>
      <c r="B7545" t="s">
        <v>4920</v>
      </c>
      <c r="C7545" t="s">
        <v>881</v>
      </c>
      <c r="D7545" t="s">
        <v>2143</v>
      </c>
      <c r="E7545">
        <v>3</v>
      </c>
      <c r="F7545" s="8">
        <f>DATE(YEAR(project_c[[#This Row],[order_date]]),MONTH(project_c[[#This Row],[order_date]]),1)</f>
        <v>45413</v>
      </c>
      <c r="G7545" s="1">
        <v>45416</v>
      </c>
      <c r="H7545">
        <v>5</v>
      </c>
      <c r="I7545">
        <v>7.56</v>
      </c>
      <c r="J7545">
        <v>245.68049999999999</v>
      </c>
      <c r="K7545">
        <v>223.00049999999999</v>
      </c>
      <c r="L7545" t="s">
        <v>882</v>
      </c>
      <c r="M7545" t="s">
        <v>9</v>
      </c>
      <c r="N7545" t="s">
        <v>10</v>
      </c>
      <c r="O7545" t="s">
        <v>88</v>
      </c>
      <c r="P7545" t="s">
        <v>2144</v>
      </c>
      <c r="Q7545" t="s">
        <v>1901</v>
      </c>
      <c r="R7545" t="s">
        <v>1902</v>
      </c>
      <c r="S7545" t="s">
        <v>44</v>
      </c>
    </row>
    <row r="7546" spans="1:19" x14ac:dyDescent="0.35">
      <c r="A7546">
        <v>12484</v>
      </c>
      <c r="B7546" t="s">
        <v>4920</v>
      </c>
      <c r="C7546" t="s">
        <v>881</v>
      </c>
      <c r="D7546" t="s">
        <v>2143</v>
      </c>
      <c r="E7546">
        <v>2</v>
      </c>
      <c r="F7546" s="8">
        <f>DATE(YEAR(project_c[[#This Row],[order_date]]),MONTH(project_c[[#This Row],[order_date]]),1)</f>
        <v>45597</v>
      </c>
      <c r="G7546" s="1">
        <v>45611</v>
      </c>
      <c r="H7546">
        <v>3</v>
      </c>
      <c r="I7546">
        <v>7.56</v>
      </c>
      <c r="J7546">
        <v>163.78700000000001</v>
      </c>
      <c r="K7546">
        <v>148.667</v>
      </c>
      <c r="L7546" t="s">
        <v>882</v>
      </c>
      <c r="M7546" t="s">
        <v>9</v>
      </c>
      <c r="N7546" t="s">
        <v>10</v>
      </c>
      <c r="O7546" t="s">
        <v>88</v>
      </c>
      <c r="P7546" t="s">
        <v>2144</v>
      </c>
      <c r="Q7546" t="s">
        <v>1901</v>
      </c>
      <c r="R7546" t="s">
        <v>1902</v>
      </c>
      <c r="S7546" t="s">
        <v>44</v>
      </c>
    </row>
    <row r="7547" spans="1:19" x14ac:dyDescent="0.35">
      <c r="A7547">
        <v>12527</v>
      </c>
      <c r="B7547" t="s">
        <v>4917</v>
      </c>
      <c r="C7547" t="s">
        <v>881</v>
      </c>
      <c r="D7547" t="s">
        <v>2143</v>
      </c>
      <c r="E7547">
        <v>1</v>
      </c>
      <c r="F7547" s="8">
        <f>DATE(YEAR(project_c[[#This Row],[order_date]]),MONTH(project_c[[#This Row],[order_date]]),1)</f>
        <v>45597</v>
      </c>
      <c r="G7547" s="1">
        <v>45618</v>
      </c>
      <c r="H7547">
        <v>3</v>
      </c>
      <c r="I7547">
        <v>7.56</v>
      </c>
      <c r="J7547">
        <v>81.893500000000003</v>
      </c>
      <c r="K7547">
        <v>74.333500000000001</v>
      </c>
      <c r="L7547" t="s">
        <v>882</v>
      </c>
      <c r="M7547" t="s">
        <v>9</v>
      </c>
      <c r="N7547" t="s">
        <v>10</v>
      </c>
      <c r="O7547" t="s">
        <v>88</v>
      </c>
      <c r="P7547" t="s">
        <v>2144</v>
      </c>
      <c r="Q7547" t="s">
        <v>1901</v>
      </c>
      <c r="R7547" t="s">
        <v>1902</v>
      </c>
      <c r="S7547" t="s">
        <v>44</v>
      </c>
    </row>
    <row r="7548" spans="1:19" x14ac:dyDescent="0.35">
      <c r="A7548">
        <v>13717</v>
      </c>
      <c r="B7548" t="s">
        <v>4918</v>
      </c>
      <c r="C7548" t="s">
        <v>881</v>
      </c>
      <c r="D7548" t="s">
        <v>2143</v>
      </c>
      <c r="E7548">
        <v>2</v>
      </c>
      <c r="F7548" s="8">
        <f>DATE(YEAR(project_c[[#This Row],[order_date]]),MONTH(project_c[[#This Row],[order_date]]),1)</f>
        <v>45597</v>
      </c>
      <c r="G7548" s="1">
        <v>45603</v>
      </c>
      <c r="H7548">
        <v>1</v>
      </c>
      <c r="I7548">
        <v>7.56</v>
      </c>
      <c r="J7548">
        <v>163.78700000000001</v>
      </c>
      <c r="K7548">
        <v>148.667</v>
      </c>
      <c r="L7548" t="s">
        <v>882</v>
      </c>
      <c r="M7548" t="s">
        <v>9</v>
      </c>
      <c r="N7548" t="s">
        <v>10</v>
      </c>
      <c r="O7548" t="s">
        <v>88</v>
      </c>
      <c r="P7548" t="s">
        <v>2144</v>
      </c>
      <c r="Q7548" t="s">
        <v>1901</v>
      </c>
      <c r="R7548" t="s">
        <v>1902</v>
      </c>
      <c r="S7548" t="s">
        <v>44</v>
      </c>
    </row>
    <row r="7549" spans="1:19" x14ac:dyDescent="0.35">
      <c r="A7549">
        <v>13957</v>
      </c>
      <c r="B7549" t="s">
        <v>4920</v>
      </c>
      <c r="C7549" t="s">
        <v>881</v>
      </c>
      <c r="D7549" t="s">
        <v>2143</v>
      </c>
      <c r="E7549">
        <v>1</v>
      </c>
      <c r="F7549" s="8">
        <f>DATE(YEAR(project_c[[#This Row],[order_date]]),MONTH(project_c[[#This Row],[order_date]]),1)</f>
        <v>45505</v>
      </c>
      <c r="G7549" s="1">
        <v>45505</v>
      </c>
      <c r="H7549">
        <v>4</v>
      </c>
      <c r="I7549">
        <v>7.56</v>
      </c>
      <c r="J7549">
        <v>81.893500000000003</v>
      </c>
      <c r="K7549">
        <v>74.333500000000001</v>
      </c>
      <c r="L7549" t="s">
        <v>882</v>
      </c>
      <c r="M7549" t="s">
        <v>9</v>
      </c>
      <c r="N7549" t="s">
        <v>10</v>
      </c>
      <c r="O7549" t="s">
        <v>88</v>
      </c>
      <c r="P7549" t="s">
        <v>2144</v>
      </c>
      <c r="Q7549" t="s">
        <v>1901</v>
      </c>
      <c r="R7549" t="s">
        <v>1902</v>
      </c>
      <c r="S7549" t="s">
        <v>44</v>
      </c>
    </row>
    <row r="7550" spans="1:19" x14ac:dyDescent="0.35">
      <c r="A7550">
        <v>14236</v>
      </c>
      <c r="B7550" t="s">
        <v>4917</v>
      </c>
      <c r="C7550" t="s">
        <v>881</v>
      </c>
      <c r="D7550" t="s">
        <v>2143</v>
      </c>
      <c r="E7550">
        <v>2</v>
      </c>
      <c r="F7550" s="8">
        <f>DATE(YEAR(project_c[[#This Row],[order_date]]),MONTH(project_c[[#This Row],[order_date]]),1)</f>
        <v>45627</v>
      </c>
      <c r="G7550" s="1">
        <v>45637</v>
      </c>
      <c r="H7550">
        <v>1</v>
      </c>
      <c r="I7550">
        <v>7.56</v>
      </c>
      <c r="J7550">
        <v>163.78700000000001</v>
      </c>
      <c r="K7550">
        <v>148.667</v>
      </c>
      <c r="L7550" t="s">
        <v>882</v>
      </c>
      <c r="M7550" t="s">
        <v>9</v>
      </c>
      <c r="N7550" t="s">
        <v>10</v>
      </c>
      <c r="O7550" t="s">
        <v>88</v>
      </c>
      <c r="P7550" t="s">
        <v>2144</v>
      </c>
      <c r="Q7550" t="s">
        <v>1901</v>
      </c>
      <c r="R7550" t="s">
        <v>1902</v>
      </c>
      <c r="S7550" t="s">
        <v>44</v>
      </c>
    </row>
    <row r="7551" spans="1:19" x14ac:dyDescent="0.35">
      <c r="A7551">
        <v>867</v>
      </c>
      <c r="B7551" t="s">
        <v>4919</v>
      </c>
      <c r="C7551" t="s">
        <v>883</v>
      </c>
      <c r="D7551" t="s">
        <v>4819</v>
      </c>
      <c r="E7551">
        <v>2</v>
      </c>
      <c r="F7551" s="8">
        <f>DATE(YEAR(project_c[[#This Row],[order_date]]),MONTH(project_c[[#This Row],[order_date]]),1)</f>
        <v>43983</v>
      </c>
      <c r="G7551" s="1">
        <v>44006</v>
      </c>
      <c r="H7551">
        <v>4</v>
      </c>
      <c r="I7551">
        <v>0.45</v>
      </c>
      <c r="J7551">
        <v>3.4239999999999999</v>
      </c>
      <c r="K7551">
        <v>2.524</v>
      </c>
      <c r="L7551" t="s">
        <v>884</v>
      </c>
      <c r="M7551" t="s">
        <v>9</v>
      </c>
      <c r="N7551" t="s">
        <v>10</v>
      </c>
      <c r="O7551" t="s">
        <v>77</v>
      </c>
      <c r="P7551" t="s">
        <v>4820</v>
      </c>
      <c r="Q7551" t="s">
        <v>4250</v>
      </c>
      <c r="R7551" t="s">
        <v>4251</v>
      </c>
      <c r="S7551" t="s">
        <v>13</v>
      </c>
    </row>
    <row r="7552" spans="1:19" x14ac:dyDescent="0.35">
      <c r="A7552">
        <v>5583</v>
      </c>
      <c r="B7552" t="s">
        <v>4919</v>
      </c>
      <c r="C7552" t="s">
        <v>883</v>
      </c>
      <c r="D7552" t="s">
        <v>4799</v>
      </c>
      <c r="E7552">
        <v>2</v>
      </c>
      <c r="F7552" s="8">
        <f>DATE(YEAR(project_c[[#This Row],[order_date]]),MONTH(project_c[[#This Row],[order_date]]),1)</f>
        <v>44866</v>
      </c>
      <c r="G7552" s="1">
        <v>44876</v>
      </c>
      <c r="H7552">
        <v>5</v>
      </c>
      <c r="I7552">
        <v>4.2</v>
      </c>
      <c r="J7552">
        <v>41.96</v>
      </c>
      <c r="K7552">
        <v>33.56</v>
      </c>
      <c r="L7552" t="s">
        <v>884</v>
      </c>
      <c r="M7552" t="s">
        <v>9</v>
      </c>
      <c r="N7552" t="s">
        <v>10</v>
      </c>
      <c r="O7552" t="s">
        <v>77</v>
      </c>
      <c r="P7552" t="s">
        <v>4800</v>
      </c>
      <c r="Q7552" t="s">
        <v>4250</v>
      </c>
      <c r="R7552" t="s">
        <v>4251</v>
      </c>
      <c r="S7552" t="s">
        <v>13</v>
      </c>
    </row>
    <row r="7553" spans="1:19" x14ac:dyDescent="0.35">
      <c r="A7553">
        <v>5585</v>
      </c>
      <c r="B7553" t="s">
        <v>4919</v>
      </c>
      <c r="C7553" t="s">
        <v>883</v>
      </c>
      <c r="D7553" t="s">
        <v>3116</v>
      </c>
      <c r="E7553">
        <v>11</v>
      </c>
      <c r="F7553" s="8">
        <f>DATE(YEAR(project_c[[#This Row],[order_date]]),MONTH(project_c[[#This Row],[order_date]]),1)</f>
        <v>44866</v>
      </c>
      <c r="G7553" s="1">
        <v>44876</v>
      </c>
      <c r="H7553">
        <v>5</v>
      </c>
      <c r="I7553">
        <v>1.72</v>
      </c>
      <c r="J7553">
        <v>31.504000000000001</v>
      </c>
      <c r="K7553">
        <v>12.584</v>
      </c>
      <c r="L7553" t="s">
        <v>884</v>
      </c>
      <c r="M7553" t="s">
        <v>9</v>
      </c>
      <c r="N7553" t="s">
        <v>10</v>
      </c>
      <c r="O7553" t="s">
        <v>77</v>
      </c>
      <c r="P7553" t="s">
        <v>3117</v>
      </c>
      <c r="Q7553" t="s">
        <v>2522</v>
      </c>
      <c r="R7553" t="s">
        <v>2523</v>
      </c>
      <c r="S7553" t="s">
        <v>13</v>
      </c>
    </row>
    <row r="7554" spans="1:19" x14ac:dyDescent="0.35">
      <c r="A7554">
        <v>5584</v>
      </c>
      <c r="B7554" t="s">
        <v>4919</v>
      </c>
      <c r="C7554" t="s">
        <v>883</v>
      </c>
      <c r="D7554" t="s">
        <v>4487</v>
      </c>
      <c r="E7554">
        <v>3</v>
      </c>
      <c r="F7554" s="8">
        <f>DATE(YEAR(project_c[[#This Row],[order_date]]),MONTH(project_c[[#This Row],[order_date]]),1)</f>
        <v>44866</v>
      </c>
      <c r="G7554" s="1">
        <v>44876</v>
      </c>
      <c r="H7554">
        <v>5</v>
      </c>
      <c r="I7554">
        <v>53.95</v>
      </c>
      <c r="J7554">
        <v>315.81599999999997</v>
      </c>
      <c r="K7554">
        <v>153.96600000000001</v>
      </c>
      <c r="L7554" t="s">
        <v>884</v>
      </c>
      <c r="M7554" t="s">
        <v>9</v>
      </c>
      <c r="N7554" t="s">
        <v>10</v>
      </c>
      <c r="O7554" t="s">
        <v>77</v>
      </c>
      <c r="P7554" t="s">
        <v>4488</v>
      </c>
      <c r="Q7554" t="s">
        <v>4250</v>
      </c>
      <c r="R7554" t="s">
        <v>4273</v>
      </c>
      <c r="S7554" t="s">
        <v>13</v>
      </c>
    </row>
    <row r="7555" spans="1:19" x14ac:dyDescent="0.35">
      <c r="A7555">
        <v>15013</v>
      </c>
      <c r="B7555" t="s">
        <v>4919</v>
      </c>
      <c r="C7555" t="s">
        <v>883</v>
      </c>
      <c r="D7555" t="s">
        <v>4888</v>
      </c>
      <c r="E7555">
        <v>1</v>
      </c>
      <c r="F7555" s="8">
        <f>DATE(YEAR(project_c[[#This Row],[order_date]]),MONTH(project_c[[#This Row],[order_date]]),1)</f>
        <v>44562</v>
      </c>
      <c r="G7555" s="1">
        <v>44573</v>
      </c>
      <c r="H7555">
        <v>2</v>
      </c>
      <c r="I7555">
        <v>3999</v>
      </c>
      <c r="J7555">
        <v>4199.3</v>
      </c>
      <c r="K7555">
        <v>200.3</v>
      </c>
      <c r="L7555" t="s">
        <v>884</v>
      </c>
      <c r="M7555" t="s">
        <v>9</v>
      </c>
      <c r="N7555" t="s">
        <v>10</v>
      </c>
      <c r="O7555" t="s">
        <v>77</v>
      </c>
      <c r="P7555" t="s">
        <v>4889</v>
      </c>
      <c r="Q7555" t="s">
        <v>4876</v>
      </c>
      <c r="R7555" t="s">
        <v>4882</v>
      </c>
      <c r="S7555" t="s">
        <v>13</v>
      </c>
    </row>
    <row r="7556" spans="1:19" x14ac:dyDescent="0.35">
      <c r="A7556">
        <v>6732</v>
      </c>
      <c r="B7556" t="s">
        <v>4918</v>
      </c>
      <c r="C7556" t="s">
        <v>883</v>
      </c>
      <c r="D7556" t="s">
        <v>4743</v>
      </c>
      <c r="E7556">
        <v>3</v>
      </c>
      <c r="F7556" s="8">
        <f>DATE(YEAR(project_c[[#This Row],[order_date]]),MONTH(project_c[[#This Row],[order_date]]),1)</f>
        <v>45231</v>
      </c>
      <c r="G7556" s="1">
        <v>45250</v>
      </c>
      <c r="H7556">
        <v>2</v>
      </c>
      <c r="I7556">
        <v>0.85</v>
      </c>
      <c r="J7556">
        <v>42.6</v>
      </c>
      <c r="K7556">
        <v>40.049999999999997</v>
      </c>
      <c r="L7556" t="s">
        <v>884</v>
      </c>
      <c r="M7556" t="s">
        <v>9</v>
      </c>
      <c r="N7556" t="s">
        <v>10</v>
      </c>
      <c r="O7556" t="s">
        <v>77</v>
      </c>
      <c r="P7556" t="s">
        <v>4744</v>
      </c>
      <c r="Q7556" t="s">
        <v>4250</v>
      </c>
      <c r="R7556" t="s">
        <v>4251</v>
      </c>
      <c r="S7556" t="s">
        <v>13</v>
      </c>
    </row>
    <row r="7557" spans="1:19" x14ac:dyDescent="0.35">
      <c r="A7557">
        <v>6733</v>
      </c>
      <c r="B7557" t="s">
        <v>4918</v>
      </c>
      <c r="C7557" t="s">
        <v>883</v>
      </c>
      <c r="D7557" t="s">
        <v>3286</v>
      </c>
      <c r="E7557">
        <v>7</v>
      </c>
      <c r="F7557" s="8">
        <f>DATE(YEAR(project_c[[#This Row],[order_date]]),MONTH(project_c[[#This Row],[order_date]]),1)</f>
        <v>45231</v>
      </c>
      <c r="G7557" s="1">
        <v>45250</v>
      </c>
      <c r="H7557">
        <v>2</v>
      </c>
      <c r="I7557">
        <v>1.22</v>
      </c>
      <c r="J7557">
        <v>25.2</v>
      </c>
      <c r="K7557">
        <v>16.66</v>
      </c>
      <c r="L7557" t="s">
        <v>884</v>
      </c>
      <c r="M7557" t="s">
        <v>9</v>
      </c>
      <c r="N7557" t="s">
        <v>10</v>
      </c>
      <c r="O7557" t="s">
        <v>77</v>
      </c>
      <c r="P7557" t="s">
        <v>3287</v>
      </c>
      <c r="Q7557" t="s">
        <v>2522</v>
      </c>
      <c r="R7557" t="s">
        <v>2523</v>
      </c>
      <c r="S7557" t="s">
        <v>13</v>
      </c>
    </row>
    <row r="7558" spans="1:19" x14ac:dyDescent="0.35">
      <c r="A7558">
        <v>9438</v>
      </c>
      <c r="B7558" t="s">
        <v>4917</v>
      </c>
      <c r="C7558" t="s">
        <v>883</v>
      </c>
      <c r="D7558" t="s">
        <v>3522</v>
      </c>
      <c r="E7558">
        <v>6</v>
      </c>
      <c r="F7558" s="8">
        <f>DATE(YEAR(project_c[[#This Row],[order_date]]),MONTH(project_c[[#This Row],[order_date]]),1)</f>
        <v>45047</v>
      </c>
      <c r="G7558" s="1">
        <v>45057</v>
      </c>
      <c r="H7558">
        <v>1</v>
      </c>
      <c r="I7558">
        <v>2.62</v>
      </c>
      <c r="J7558">
        <v>37.44</v>
      </c>
      <c r="K7558">
        <v>21.72</v>
      </c>
      <c r="L7558" t="s">
        <v>884</v>
      </c>
      <c r="M7558" t="s">
        <v>9</v>
      </c>
      <c r="N7558" t="s">
        <v>10</v>
      </c>
      <c r="O7558" t="s">
        <v>77</v>
      </c>
      <c r="P7558" t="s">
        <v>3523</v>
      </c>
      <c r="Q7558" t="s">
        <v>2522</v>
      </c>
      <c r="R7558" t="s">
        <v>2542</v>
      </c>
      <c r="S7558" t="s">
        <v>13</v>
      </c>
    </row>
    <row r="7559" spans="1:19" x14ac:dyDescent="0.35">
      <c r="A7559">
        <v>9439</v>
      </c>
      <c r="B7559" t="s">
        <v>4917</v>
      </c>
      <c r="C7559" t="s">
        <v>883</v>
      </c>
      <c r="D7559" t="s">
        <v>3930</v>
      </c>
      <c r="E7559">
        <v>3</v>
      </c>
      <c r="F7559" s="8">
        <f>DATE(YEAR(project_c[[#This Row],[order_date]]),MONTH(project_c[[#This Row],[order_date]]),1)</f>
        <v>45047</v>
      </c>
      <c r="G7559" s="1">
        <v>45057</v>
      </c>
      <c r="H7559">
        <v>1</v>
      </c>
      <c r="I7559">
        <v>0.63</v>
      </c>
      <c r="J7559">
        <v>37.590000000000003</v>
      </c>
      <c r="K7559">
        <v>35.700000000000003</v>
      </c>
      <c r="L7559" t="s">
        <v>884</v>
      </c>
      <c r="M7559" t="s">
        <v>9</v>
      </c>
      <c r="N7559" t="s">
        <v>10</v>
      </c>
      <c r="O7559" t="s">
        <v>77</v>
      </c>
      <c r="P7559" t="s">
        <v>3931</v>
      </c>
      <c r="Q7559" t="s">
        <v>2522</v>
      </c>
      <c r="R7559" t="s">
        <v>2534</v>
      </c>
      <c r="S7559" t="s">
        <v>13</v>
      </c>
    </row>
    <row r="7560" spans="1:19" x14ac:dyDescent="0.35">
      <c r="A7560">
        <v>9440</v>
      </c>
      <c r="B7560" t="s">
        <v>4917</v>
      </c>
      <c r="C7560" t="s">
        <v>883</v>
      </c>
      <c r="D7560" t="s">
        <v>3948</v>
      </c>
      <c r="E7560">
        <v>2</v>
      </c>
      <c r="F7560" s="8">
        <f>DATE(YEAR(project_c[[#This Row],[order_date]]),MONTH(project_c[[#This Row],[order_date]]),1)</f>
        <v>45047</v>
      </c>
      <c r="G7560" s="1">
        <v>45057</v>
      </c>
      <c r="H7560">
        <v>1</v>
      </c>
      <c r="I7560">
        <v>0.91</v>
      </c>
      <c r="J7560">
        <v>20.832000000000001</v>
      </c>
      <c r="K7560">
        <v>19.012</v>
      </c>
      <c r="L7560" t="s">
        <v>884</v>
      </c>
      <c r="M7560" t="s">
        <v>9</v>
      </c>
      <c r="N7560" t="s">
        <v>10</v>
      </c>
      <c r="O7560" t="s">
        <v>77</v>
      </c>
      <c r="P7560" t="s">
        <v>3949</v>
      </c>
      <c r="Q7560" t="s">
        <v>2522</v>
      </c>
      <c r="R7560" t="s">
        <v>2523</v>
      </c>
      <c r="S7560" t="s">
        <v>13</v>
      </c>
    </row>
    <row r="7561" spans="1:19" x14ac:dyDescent="0.35">
      <c r="A7561">
        <v>10764</v>
      </c>
      <c r="B7561" t="s">
        <v>4920</v>
      </c>
      <c r="C7561" t="s">
        <v>883</v>
      </c>
      <c r="D7561" t="s">
        <v>4571</v>
      </c>
      <c r="E7561">
        <v>5</v>
      </c>
      <c r="F7561" s="8">
        <f>DATE(YEAR(project_c[[#This Row],[order_date]]),MONTH(project_c[[#This Row],[order_date]]),1)</f>
        <v>45352</v>
      </c>
      <c r="G7561" s="1">
        <v>45365</v>
      </c>
      <c r="H7561">
        <v>4</v>
      </c>
      <c r="I7561">
        <v>89.91</v>
      </c>
      <c r="J7561">
        <v>730.53499999999997</v>
      </c>
      <c r="K7561">
        <v>280.98500000000001</v>
      </c>
      <c r="L7561" t="s">
        <v>884</v>
      </c>
      <c r="M7561" t="s">
        <v>9</v>
      </c>
      <c r="N7561" t="s">
        <v>10</v>
      </c>
      <c r="O7561" t="s">
        <v>77</v>
      </c>
      <c r="P7561" t="s">
        <v>4572</v>
      </c>
      <c r="Q7561" t="s">
        <v>4250</v>
      </c>
      <c r="R7561" t="s">
        <v>4273</v>
      </c>
      <c r="S7561" t="s">
        <v>13</v>
      </c>
    </row>
    <row r="7562" spans="1:19" x14ac:dyDescent="0.35">
      <c r="A7562">
        <v>10941</v>
      </c>
      <c r="B7562" t="s">
        <v>4920</v>
      </c>
      <c r="C7562" t="s">
        <v>883</v>
      </c>
      <c r="D7562" t="s">
        <v>4571</v>
      </c>
      <c r="E7562">
        <v>4</v>
      </c>
      <c r="F7562" s="8">
        <f>DATE(YEAR(project_c[[#This Row],[order_date]]),MONTH(project_c[[#This Row],[order_date]]),1)</f>
        <v>45292</v>
      </c>
      <c r="G7562" s="1">
        <v>45316</v>
      </c>
      <c r="H7562">
        <v>5</v>
      </c>
      <c r="I7562">
        <v>89.91</v>
      </c>
      <c r="J7562">
        <v>584.428</v>
      </c>
      <c r="K7562">
        <v>224.78800000000001</v>
      </c>
      <c r="L7562" t="s">
        <v>884</v>
      </c>
      <c r="M7562" t="s">
        <v>9</v>
      </c>
      <c r="N7562" t="s">
        <v>10</v>
      </c>
      <c r="O7562" t="s">
        <v>77</v>
      </c>
      <c r="P7562" t="s">
        <v>4572</v>
      </c>
      <c r="Q7562" t="s">
        <v>4250</v>
      </c>
      <c r="R7562" t="s">
        <v>4273</v>
      </c>
      <c r="S7562" t="s">
        <v>13</v>
      </c>
    </row>
    <row r="7563" spans="1:19" x14ac:dyDescent="0.35">
      <c r="A7563">
        <v>11181</v>
      </c>
      <c r="B7563" t="s">
        <v>4918</v>
      </c>
      <c r="C7563" t="s">
        <v>883</v>
      </c>
      <c r="D7563" t="s">
        <v>4571</v>
      </c>
      <c r="E7563">
        <v>4</v>
      </c>
      <c r="F7563" s="8">
        <f>DATE(YEAR(project_c[[#This Row],[order_date]]),MONTH(project_c[[#This Row],[order_date]]),1)</f>
        <v>45323</v>
      </c>
      <c r="G7563" s="1">
        <v>45339</v>
      </c>
      <c r="H7563">
        <v>4</v>
      </c>
      <c r="I7563">
        <v>89.91</v>
      </c>
      <c r="J7563">
        <v>584.428</v>
      </c>
      <c r="K7563">
        <v>224.78800000000001</v>
      </c>
      <c r="L7563" t="s">
        <v>884</v>
      </c>
      <c r="M7563" t="s">
        <v>9</v>
      </c>
      <c r="N7563" t="s">
        <v>10</v>
      </c>
      <c r="O7563" t="s">
        <v>77</v>
      </c>
      <c r="P7563" t="s">
        <v>4572</v>
      </c>
      <c r="Q7563" t="s">
        <v>4250</v>
      </c>
      <c r="R7563" t="s">
        <v>4273</v>
      </c>
      <c r="S7563" t="s">
        <v>13</v>
      </c>
    </row>
    <row r="7564" spans="1:19" x14ac:dyDescent="0.35">
      <c r="A7564">
        <v>11290</v>
      </c>
      <c r="B7564" t="s">
        <v>4918</v>
      </c>
      <c r="C7564" t="s">
        <v>883</v>
      </c>
      <c r="D7564" t="s">
        <v>4571</v>
      </c>
      <c r="E7564">
        <v>4</v>
      </c>
      <c r="F7564" s="8">
        <f>DATE(YEAR(project_c[[#This Row],[order_date]]),MONTH(project_c[[#This Row],[order_date]]),1)</f>
        <v>45292</v>
      </c>
      <c r="G7564" s="1">
        <v>45295</v>
      </c>
      <c r="H7564">
        <v>2</v>
      </c>
      <c r="I7564">
        <v>89.91</v>
      </c>
      <c r="J7564">
        <v>584.428</v>
      </c>
      <c r="K7564">
        <v>224.78800000000001</v>
      </c>
      <c r="L7564" t="s">
        <v>884</v>
      </c>
      <c r="M7564" t="s">
        <v>9</v>
      </c>
      <c r="N7564" t="s">
        <v>10</v>
      </c>
      <c r="O7564" t="s">
        <v>77</v>
      </c>
      <c r="P7564" t="s">
        <v>4572</v>
      </c>
      <c r="Q7564" t="s">
        <v>4250</v>
      </c>
      <c r="R7564" t="s">
        <v>4273</v>
      </c>
      <c r="S7564" t="s">
        <v>13</v>
      </c>
    </row>
    <row r="7565" spans="1:19" x14ac:dyDescent="0.35">
      <c r="A7565">
        <v>11405</v>
      </c>
      <c r="B7565" t="s">
        <v>4920</v>
      </c>
      <c r="C7565" t="s">
        <v>883</v>
      </c>
      <c r="D7565" t="s">
        <v>4571</v>
      </c>
      <c r="E7565">
        <v>4</v>
      </c>
      <c r="F7565" s="8">
        <f>DATE(YEAR(project_c[[#This Row],[order_date]]),MONTH(project_c[[#This Row],[order_date]]),1)</f>
        <v>45292</v>
      </c>
      <c r="G7565" s="1">
        <v>45301</v>
      </c>
      <c r="H7565">
        <v>3</v>
      </c>
      <c r="I7565">
        <v>89.91</v>
      </c>
      <c r="J7565">
        <v>584.428</v>
      </c>
      <c r="K7565">
        <v>224.78800000000001</v>
      </c>
      <c r="L7565" t="s">
        <v>884</v>
      </c>
      <c r="M7565" t="s">
        <v>9</v>
      </c>
      <c r="N7565" t="s">
        <v>10</v>
      </c>
      <c r="O7565" t="s">
        <v>77</v>
      </c>
      <c r="P7565" t="s">
        <v>4572</v>
      </c>
      <c r="Q7565" t="s">
        <v>4250</v>
      </c>
      <c r="R7565" t="s">
        <v>4273</v>
      </c>
      <c r="S7565" t="s">
        <v>13</v>
      </c>
    </row>
    <row r="7566" spans="1:19" x14ac:dyDescent="0.35">
      <c r="A7566">
        <v>11744</v>
      </c>
      <c r="B7566" t="s">
        <v>4920</v>
      </c>
      <c r="C7566" t="s">
        <v>883</v>
      </c>
      <c r="D7566" t="s">
        <v>4571</v>
      </c>
      <c r="E7566">
        <v>3</v>
      </c>
      <c r="F7566" s="8">
        <f>DATE(YEAR(project_c[[#This Row],[order_date]]),MONTH(project_c[[#This Row],[order_date]]),1)</f>
        <v>45474</v>
      </c>
      <c r="G7566" s="1">
        <v>45475</v>
      </c>
      <c r="H7566">
        <v>5</v>
      </c>
      <c r="I7566">
        <v>89.91</v>
      </c>
      <c r="J7566">
        <v>438.32100000000003</v>
      </c>
      <c r="K7566">
        <v>168.59100000000001</v>
      </c>
      <c r="L7566" t="s">
        <v>884</v>
      </c>
      <c r="M7566" t="s">
        <v>9</v>
      </c>
      <c r="N7566" t="s">
        <v>10</v>
      </c>
      <c r="O7566" t="s">
        <v>77</v>
      </c>
      <c r="P7566" t="s">
        <v>4572</v>
      </c>
      <c r="Q7566" t="s">
        <v>4250</v>
      </c>
      <c r="R7566" t="s">
        <v>4273</v>
      </c>
      <c r="S7566" t="s">
        <v>13</v>
      </c>
    </row>
    <row r="7567" spans="1:19" x14ac:dyDescent="0.35">
      <c r="A7567">
        <v>11871</v>
      </c>
      <c r="B7567" t="s">
        <v>4920</v>
      </c>
      <c r="C7567" t="s">
        <v>883</v>
      </c>
      <c r="D7567" t="s">
        <v>4571</v>
      </c>
      <c r="E7567">
        <v>2</v>
      </c>
      <c r="F7567" s="8">
        <f>DATE(YEAR(project_c[[#This Row],[order_date]]),MONTH(project_c[[#This Row],[order_date]]),1)</f>
        <v>45536</v>
      </c>
      <c r="G7567" s="1">
        <v>45549</v>
      </c>
      <c r="H7567">
        <v>5</v>
      </c>
      <c r="I7567">
        <v>89.91</v>
      </c>
      <c r="J7567">
        <v>292.214</v>
      </c>
      <c r="K7567">
        <v>112.39400000000001</v>
      </c>
      <c r="L7567" t="s">
        <v>884</v>
      </c>
      <c r="M7567" t="s">
        <v>9</v>
      </c>
      <c r="N7567" t="s">
        <v>10</v>
      </c>
      <c r="O7567" t="s">
        <v>77</v>
      </c>
      <c r="P7567" t="s">
        <v>4572</v>
      </c>
      <c r="Q7567" t="s">
        <v>4250</v>
      </c>
      <c r="R7567" t="s">
        <v>4273</v>
      </c>
      <c r="S7567" t="s">
        <v>13</v>
      </c>
    </row>
    <row r="7568" spans="1:19" x14ac:dyDescent="0.35">
      <c r="A7568">
        <v>12278</v>
      </c>
      <c r="B7568" t="s">
        <v>4918</v>
      </c>
      <c r="C7568" t="s">
        <v>883</v>
      </c>
      <c r="D7568" t="s">
        <v>4571</v>
      </c>
      <c r="E7568">
        <v>1</v>
      </c>
      <c r="F7568" s="8">
        <f>DATE(YEAR(project_c[[#This Row],[order_date]]),MONTH(project_c[[#This Row],[order_date]]),1)</f>
        <v>45566</v>
      </c>
      <c r="G7568" s="1">
        <v>45571</v>
      </c>
      <c r="H7568">
        <v>1</v>
      </c>
      <c r="I7568">
        <v>89.91</v>
      </c>
      <c r="J7568">
        <v>146.107</v>
      </c>
      <c r="K7568">
        <v>56.197000000000003</v>
      </c>
      <c r="L7568" t="s">
        <v>884</v>
      </c>
      <c r="M7568" t="s">
        <v>9</v>
      </c>
      <c r="N7568" t="s">
        <v>10</v>
      </c>
      <c r="O7568" t="s">
        <v>77</v>
      </c>
      <c r="P7568" t="s">
        <v>4572</v>
      </c>
      <c r="Q7568" t="s">
        <v>4250</v>
      </c>
      <c r="R7568" t="s">
        <v>4273</v>
      </c>
      <c r="S7568" t="s">
        <v>13</v>
      </c>
    </row>
    <row r="7569" spans="1:19" x14ac:dyDescent="0.35">
      <c r="A7569">
        <v>12473</v>
      </c>
      <c r="B7569" t="s">
        <v>4918</v>
      </c>
      <c r="C7569" t="s">
        <v>883</v>
      </c>
      <c r="D7569" t="s">
        <v>4571</v>
      </c>
      <c r="E7569">
        <v>2</v>
      </c>
      <c r="F7569" s="8">
        <f>DATE(YEAR(project_c[[#This Row],[order_date]]),MONTH(project_c[[#This Row],[order_date]]),1)</f>
        <v>45352</v>
      </c>
      <c r="G7569" s="1">
        <v>45369</v>
      </c>
      <c r="H7569">
        <v>2</v>
      </c>
      <c r="I7569">
        <v>89.91</v>
      </c>
      <c r="J7569">
        <v>292.214</v>
      </c>
      <c r="K7569">
        <v>112.39400000000001</v>
      </c>
      <c r="L7569" t="s">
        <v>884</v>
      </c>
      <c r="M7569" t="s">
        <v>9</v>
      </c>
      <c r="N7569" t="s">
        <v>10</v>
      </c>
      <c r="O7569" t="s">
        <v>77</v>
      </c>
      <c r="P7569" t="s">
        <v>4572</v>
      </c>
      <c r="Q7569" t="s">
        <v>4250</v>
      </c>
      <c r="R7569" t="s">
        <v>4273</v>
      </c>
      <c r="S7569" t="s">
        <v>13</v>
      </c>
    </row>
    <row r="7570" spans="1:19" x14ac:dyDescent="0.35">
      <c r="A7570">
        <v>12686</v>
      </c>
      <c r="B7570" t="s">
        <v>4917</v>
      </c>
      <c r="C7570" t="s">
        <v>883</v>
      </c>
      <c r="D7570" t="s">
        <v>4571</v>
      </c>
      <c r="E7570">
        <v>1</v>
      </c>
      <c r="F7570" s="8">
        <f>DATE(YEAR(project_c[[#This Row],[order_date]]),MONTH(project_c[[#This Row],[order_date]]),1)</f>
        <v>45352</v>
      </c>
      <c r="G7570" s="1">
        <v>45375</v>
      </c>
      <c r="H7570">
        <v>5</v>
      </c>
      <c r="I7570">
        <v>89.91</v>
      </c>
      <c r="J7570">
        <v>146.107</v>
      </c>
      <c r="K7570">
        <v>56.197000000000003</v>
      </c>
      <c r="L7570" t="s">
        <v>884</v>
      </c>
      <c r="M7570" t="s">
        <v>9</v>
      </c>
      <c r="N7570" t="s">
        <v>10</v>
      </c>
      <c r="O7570" t="s">
        <v>77</v>
      </c>
      <c r="P7570" t="s">
        <v>4572</v>
      </c>
      <c r="Q7570" t="s">
        <v>4250</v>
      </c>
      <c r="R7570" t="s">
        <v>4273</v>
      </c>
      <c r="S7570" t="s">
        <v>13</v>
      </c>
    </row>
    <row r="7571" spans="1:19" x14ac:dyDescent="0.35">
      <c r="A7571">
        <v>13432</v>
      </c>
      <c r="B7571" t="s">
        <v>4917</v>
      </c>
      <c r="C7571" t="s">
        <v>883</v>
      </c>
      <c r="D7571" t="s">
        <v>4571</v>
      </c>
      <c r="E7571">
        <v>2</v>
      </c>
      <c r="F7571" s="8">
        <f>DATE(YEAR(project_c[[#This Row],[order_date]]),MONTH(project_c[[#This Row],[order_date]]),1)</f>
        <v>45597</v>
      </c>
      <c r="G7571" s="1">
        <v>45609</v>
      </c>
      <c r="H7571">
        <v>5</v>
      </c>
      <c r="I7571">
        <v>89.91</v>
      </c>
      <c r="J7571">
        <v>292.214</v>
      </c>
      <c r="K7571">
        <v>112.39400000000001</v>
      </c>
      <c r="L7571" t="s">
        <v>884</v>
      </c>
      <c r="M7571" t="s">
        <v>9</v>
      </c>
      <c r="N7571" t="s">
        <v>10</v>
      </c>
      <c r="O7571" t="s">
        <v>77</v>
      </c>
      <c r="P7571" t="s">
        <v>4572</v>
      </c>
      <c r="Q7571" t="s">
        <v>4250</v>
      </c>
      <c r="R7571" t="s">
        <v>4273</v>
      </c>
      <c r="S7571" t="s">
        <v>13</v>
      </c>
    </row>
    <row r="7572" spans="1:19" x14ac:dyDescent="0.35">
      <c r="A7572">
        <v>13766</v>
      </c>
      <c r="B7572" t="s">
        <v>4917</v>
      </c>
      <c r="C7572" t="s">
        <v>883</v>
      </c>
      <c r="D7572" t="s">
        <v>4571</v>
      </c>
      <c r="E7572">
        <v>2</v>
      </c>
      <c r="F7572" s="8">
        <f>DATE(YEAR(project_c[[#This Row],[order_date]]),MONTH(project_c[[#This Row],[order_date]]),1)</f>
        <v>45566</v>
      </c>
      <c r="G7572" s="1">
        <v>45574</v>
      </c>
      <c r="H7572">
        <v>2</v>
      </c>
      <c r="I7572">
        <v>89.91</v>
      </c>
      <c r="J7572">
        <v>292.214</v>
      </c>
      <c r="K7572">
        <v>112.39400000000001</v>
      </c>
      <c r="L7572" t="s">
        <v>884</v>
      </c>
      <c r="M7572" t="s">
        <v>9</v>
      </c>
      <c r="N7572" t="s">
        <v>10</v>
      </c>
      <c r="O7572" t="s">
        <v>77</v>
      </c>
      <c r="P7572" t="s">
        <v>4572</v>
      </c>
      <c r="Q7572" t="s">
        <v>4250</v>
      </c>
      <c r="R7572" t="s">
        <v>4273</v>
      </c>
      <c r="S7572" t="s">
        <v>13</v>
      </c>
    </row>
    <row r="7573" spans="1:19" x14ac:dyDescent="0.35">
      <c r="A7573">
        <v>14324</v>
      </c>
      <c r="B7573" t="s">
        <v>4918</v>
      </c>
      <c r="C7573" t="s">
        <v>883</v>
      </c>
      <c r="D7573" t="s">
        <v>4571</v>
      </c>
      <c r="E7573">
        <v>1</v>
      </c>
      <c r="F7573" s="8">
        <f>DATE(YEAR(project_c[[#This Row],[order_date]]),MONTH(project_c[[#This Row],[order_date]]),1)</f>
        <v>45627</v>
      </c>
      <c r="G7573" s="1">
        <v>45634</v>
      </c>
      <c r="H7573">
        <v>2</v>
      </c>
      <c r="I7573">
        <v>89.91</v>
      </c>
      <c r="J7573">
        <v>146.107</v>
      </c>
      <c r="K7573">
        <v>56.197000000000003</v>
      </c>
      <c r="L7573" t="s">
        <v>884</v>
      </c>
      <c r="M7573" t="s">
        <v>9</v>
      </c>
      <c r="N7573" t="s">
        <v>10</v>
      </c>
      <c r="O7573" t="s">
        <v>77</v>
      </c>
      <c r="P7573" t="s">
        <v>4572</v>
      </c>
      <c r="Q7573" t="s">
        <v>4250</v>
      </c>
      <c r="R7573" t="s">
        <v>4273</v>
      </c>
      <c r="S7573" t="s">
        <v>13</v>
      </c>
    </row>
    <row r="7574" spans="1:19" x14ac:dyDescent="0.35">
      <c r="A7574">
        <v>14475</v>
      </c>
      <c r="B7574" t="s">
        <v>4918</v>
      </c>
      <c r="C7574" t="s">
        <v>883</v>
      </c>
      <c r="D7574" t="s">
        <v>4571</v>
      </c>
      <c r="E7574">
        <v>2</v>
      </c>
      <c r="F7574" s="8">
        <f>DATE(YEAR(project_c[[#This Row],[order_date]]),MONTH(project_c[[#This Row],[order_date]]),1)</f>
        <v>45597</v>
      </c>
      <c r="G7574" s="1">
        <v>45599</v>
      </c>
      <c r="H7574">
        <v>2</v>
      </c>
      <c r="I7574">
        <v>89.91</v>
      </c>
      <c r="J7574">
        <v>292.214</v>
      </c>
      <c r="K7574">
        <v>112.39400000000001</v>
      </c>
      <c r="L7574" t="s">
        <v>884</v>
      </c>
      <c r="M7574" t="s">
        <v>9</v>
      </c>
      <c r="N7574" t="s">
        <v>10</v>
      </c>
      <c r="O7574" t="s">
        <v>77</v>
      </c>
      <c r="P7574" t="s">
        <v>4572</v>
      </c>
      <c r="Q7574" t="s">
        <v>4250</v>
      </c>
      <c r="R7574" t="s">
        <v>4273</v>
      </c>
      <c r="S7574" t="s">
        <v>13</v>
      </c>
    </row>
    <row r="7575" spans="1:19" x14ac:dyDescent="0.35">
      <c r="A7575">
        <v>1134</v>
      </c>
      <c r="B7575" t="s">
        <v>4919</v>
      </c>
      <c r="C7575" t="s">
        <v>885</v>
      </c>
      <c r="D7575" t="s">
        <v>4323</v>
      </c>
      <c r="E7575">
        <v>2</v>
      </c>
      <c r="F7575" s="8">
        <f>DATE(YEAR(project_c[[#This Row],[order_date]]),MONTH(project_c[[#This Row],[order_date]]),1)</f>
        <v>44075</v>
      </c>
      <c r="G7575" s="1">
        <v>44081</v>
      </c>
      <c r="H7575">
        <v>6</v>
      </c>
      <c r="I7575">
        <v>14.17</v>
      </c>
      <c r="J7575">
        <v>113.38</v>
      </c>
      <c r="K7575">
        <v>85.04</v>
      </c>
      <c r="L7575" t="s">
        <v>886</v>
      </c>
      <c r="M7575" t="s">
        <v>26</v>
      </c>
      <c r="N7575" t="s">
        <v>10</v>
      </c>
      <c r="O7575" t="s">
        <v>32</v>
      </c>
      <c r="P7575" t="s">
        <v>4324</v>
      </c>
      <c r="Q7575" t="s">
        <v>4250</v>
      </c>
      <c r="R7575" t="s">
        <v>4273</v>
      </c>
      <c r="S7575" t="s">
        <v>18</v>
      </c>
    </row>
    <row r="7576" spans="1:19" x14ac:dyDescent="0.35">
      <c r="A7576">
        <v>869</v>
      </c>
      <c r="B7576" t="s">
        <v>4920</v>
      </c>
      <c r="C7576" t="s">
        <v>885</v>
      </c>
      <c r="D7576" t="s">
        <v>3222</v>
      </c>
      <c r="E7576">
        <v>2</v>
      </c>
      <c r="F7576" s="8">
        <f>DATE(YEAR(project_c[[#This Row],[order_date]]),MONTH(project_c[[#This Row],[order_date]]),1)</f>
        <v>43891</v>
      </c>
      <c r="G7576" s="1">
        <v>43904</v>
      </c>
      <c r="H7576">
        <v>3</v>
      </c>
      <c r="I7576">
        <v>0.84</v>
      </c>
      <c r="J7576">
        <v>6.7519999999999998</v>
      </c>
      <c r="K7576">
        <v>5.0720000000000001</v>
      </c>
      <c r="L7576" t="s">
        <v>886</v>
      </c>
      <c r="M7576" t="s">
        <v>26</v>
      </c>
      <c r="N7576" t="s">
        <v>10</v>
      </c>
      <c r="O7576" t="s">
        <v>32</v>
      </c>
      <c r="P7576" t="s">
        <v>3223</v>
      </c>
      <c r="Q7576" t="s">
        <v>2522</v>
      </c>
      <c r="R7576" t="s">
        <v>2542</v>
      </c>
      <c r="S7576" t="s">
        <v>18</v>
      </c>
    </row>
    <row r="7577" spans="1:19" x14ac:dyDescent="0.35">
      <c r="A7577">
        <v>1132</v>
      </c>
      <c r="B7577" t="s">
        <v>4919</v>
      </c>
      <c r="C7577" t="s">
        <v>885</v>
      </c>
      <c r="D7577" t="s">
        <v>4307</v>
      </c>
      <c r="E7577">
        <v>5</v>
      </c>
      <c r="F7577" s="8">
        <f>DATE(YEAR(project_c[[#This Row],[order_date]]),MONTH(project_c[[#This Row],[order_date]]),1)</f>
        <v>44075</v>
      </c>
      <c r="G7577" s="1">
        <v>44081</v>
      </c>
      <c r="H7577">
        <v>6</v>
      </c>
      <c r="I7577">
        <v>9.8000000000000007</v>
      </c>
      <c r="J7577">
        <v>257.95</v>
      </c>
      <c r="K7577">
        <v>208.95</v>
      </c>
      <c r="L7577" t="s">
        <v>886</v>
      </c>
      <c r="M7577" t="s">
        <v>26</v>
      </c>
      <c r="N7577" t="s">
        <v>10</v>
      </c>
      <c r="O7577" t="s">
        <v>32</v>
      </c>
      <c r="P7577" t="s">
        <v>4308</v>
      </c>
      <c r="Q7577" t="s">
        <v>4250</v>
      </c>
      <c r="R7577" t="s">
        <v>4306</v>
      </c>
      <c r="S7577" t="s">
        <v>18</v>
      </c>
    </row>
    <row r="7578" spans="1:19" x14ac:dyDescent="0.35">
      <c r="A7578">
        <v>1135</v>
      </c>
      <c r="B7578" t="s">
        <v>4919</v>
      </c>
      <c r="C7578" t="s">
        <v>885</v>
      </c>
      <c r="D7578" t="s">
        <v>3800</v>
      </c>
      <c r="E7578">
        <v>2</v>
      </c>
      <c r="F7578" s="8">
        <f>DATE(YEAR(project_c[[#This Row],[order_date]]),MONTH(project_c[[#This Row],[order_date]]),1)</f>
        <v>44075</v>
      </c>
      <c r="G7578" s="1">
        <v>44081</v>
      </c>
      <c r="H7578">
        <v>6</v>
      </c>
      <c r="I7578">
        <v>4.07</v>
      </c>
      <c r="J7578">
        <v>19.86</v>
      </c>
      <c r="K7578">
        <v>11.72</v>
      </c>
      <c r="L7578" t="s">
        <v>886</v>
      </c>
      <c r="M7578" t="s">
        <v>26</v>
      </c>
      <c r="N7578" t="s">
        <v>10</v>
      </c>
      <c r="O7578" t="s">
        <v>32</v>
      </c>
      <c r="P7578" t="s">
        <v>3801</v>
      </c>
      <c r="Q7578" t="s">
        <v>2522</v>
      </c>
      <c r="R7578" t="s">
        <v>2559</v>
      </c>
      <c r="S7578" t="s">
        <v>18</v>
      </c>
    </row>
    <row r="7579" spans="1:19" x14ac:dyDescent="0.35">
      <c r="A7579">
        <v>1133</v>
      </c>
      <c r="B7579" t="s">
        <v>4919</v>
      </c>
      <c r="C7579" t="s">
        <v>885</v>
      </c>
      <c r="D7579" t="s">
        <v>4034</v>
      </c>
      <c r="E7579">
        <v>2</v>
      </c>
      <c r="F7579" s="8">
        <f>DATE(YEAR(project_c[[#This Row],[order_date]]),MONTH(project_c[[#This Row],[order_date]]),1)</f>
        <v>44075</v>
      </c>
      <c r="G7579" s="1">
        <v>44081</v>
      </c>
      <c r="H7579">
        <v>6</v>
      </c>
      <c r="I7579">
        <v>6.09</v>
      </c>
      <c r="J7579">
        <v>32.06</v>
      </c>
      <c r="K7579">
        <v>19.88</v>
      </c>
      <c r="L7579" t="s">
        <v>886</v>
      </c>
      <c r="M7579" t="s">
        <v>26</v>
      </c>
      <c r="N7579" t="s">
        <v>10</v>
      </c>
      <c r="O7579" t="s">
        <v>32</v>
      </c>
      <c r="P7579" t="s">
        <v>4035</v>
      </c>
      <c r="Q7579" t="s">
        <v>2522</v>
      </c>
      <c r="R7579" t="s">
        <v>2523</v>
      </c>
      <c r="S7579" t="s">
        <v>18</v>
      </c>
    </row>
    <row r="7580" spans="1:19" x14ac:dyDescent="0.35">
      <c r="A7580">
        <v>868</v>
      </c>
      <c r="B7580" t="s">
        <v>4920</v>
      </c>
      <c r="C7580" t="s">
        <v>885</v>
      </c>
      <c r="D7580" t="s">
        <v>3028</v>
      </c>
      <c r="E7580">
        <v>2</v>
      </c>
      <c r="F7580" s="8">
        <f>DATE(YEAR(project_c[[#This Row],[order_date]]),MONTH(project_c[[#This Row],[order_date]]),1)</f>
        <v>43891</v>
      </c>
      <c r="G7580" s="1">
        <v>43904</v>
      </c>
      <c r="H7580">
        <v>3</v>
      </c>
      <c r="I7580">
        <v>1.46</v>
      </c>
      <c r="J7580">
        <v>4.1719999999999997</v>
      </c>
      <c r="K7580">
        <v>1.252</v>
      </c>
      <c r="L7580" t="s">
        <v>886</v>
      </c>
      <c r="M7580" t="s">
        <v>26</v>
      </c>
      <c r="N7580" t="s">
        <v>10</v>
      </c>
      <c r="O7580" t="s">
        <v>32</v>
      </c>
      <c r="P7580" t="s">
        <v>3029</v>
      </c>
      <c r="Q7580" t="s">
        <v>2522</v>
      </c>
      <c r="R7580" t="s">
        <v>2528</v>
      </c>
      <c r="S7580" t="s">
        <v>18</v>
      </c>
    </row>
    <row r="7581" spans="1:19" x14ac:dyDescent="0.35">
      <c r="A7581">
        <v>15019</v>
      </c>
      <c r="B7581" t="s">
        <v>4919</v>
      </c>
      <c r="C7581" t="s">
        <v>885</v>
      </c>
      <c r="D7581" t="s">
        <v>4829</v>
      </c>
      <c r="E7581">
        <v>1</v>
      </c>
      <c r="F7581" s="8">
        <f>DATE(YEAR(project_c[[#This Row],[order_date]]),MONTH(project_c[[#This Row],[order_date]]),1)</f>
        <v>44593</v>
      </c>
      <c r="G7581" s="1">
        <v>44602</v>
      </c>
      <c r="H7581">
        <v>7</v>
      </c>
      <c r="I7581">
        <v>7.95</v>
      </c>
      <c r="J7581">
        <v>19.193999999999999</v>
      </c>
      <c r="K7581">
        <v>11.244</v>
      </c>
      <c r="L7581" t="s">
        <v>886</v>
      </c>
      <c r="M7581" t="s">
        <v>26</v>
      </c>
      <c r="N7581" t="s">
        <v>10</v>
      </c>
      <c r="O7581" t="s">
        <v>32</v>
      </c>
      <c r="P7581" t="s">
        <v>4830</v>
      </c>
      <c r="Q7581" t="s">
        <v>4250</v>
      </c>
      <c r="R7581" t="s">
        <v>4273</v>
      </c>
      <c r="S7581" t="s">
        <v>18</v>
      </c>
    </row>
    <row r="7582" spans="1:19" x14ac:dyDescent="0.35">
      <c r="A7582">
        <v>15131</v>
      </c>
      <c r="B7582" t="s">
        <v>4919</v>
      </c>
      <c r="C7582" t="s">
        <v>885</v>
      </c>
      <c r="D7582" t="s">
        <v>4206</v>
      </c>
      <c r="E7582">
        <v>1</v>
      </c>
      <c r="F7582" s="8">
        <f>DATE(YEAR(project_c[[#This Row],[order_date]]),MONTH(project_c[[#This Row],[order_date]]),1)</f>
        <v>44593</v>
      </c>
      <c r="G7582" s="1">
        <v>44599</v>
      </c>
      <c r="H7582">
        <v>5</v>
      </c>
      <c r="I7582">
        <v>4.16</v>
      </c>
      <c r="J7582">
        <v>18.186</v>
      </c>
      <c r="K7582">
        <v>14.026</v>
      </c>
      <c r="L7582" t="s">
        <v>886</v>
      </c>
      <c r="M7582" t="s">
        <v>26</v>
      </c>
      <c r="N7582" t="s">
        <v>10</v>
      </c>
      <c r="O7582" t="s">
        <v>32</v>
      </c>
      <c r="P7582" t="s">
        <v>4207</v>
      </c>
      <c r="Q7582" t="s">
        <v>2522</v>
      </c>
      <c r="R7582" t="s">
        <v>2559</v>
      </c>
      <c r="S7582" t="s">
        <v>18</v>
      </c>
    </row>
    <row r="7583" spans="1:19" x14ac:dyDescent="0.35">
      <c r="A7583">
        <v>6572</v>
      </c>
      <c r="B7583" t="s">
        <v>4919</v>
      </c>
      <c r="C7583" t="s">
        <v>885</v>
      </c>
      <c r="D7583" t="s">
        <v>4174</v>
      </c>
      <c r="E7583">
        <v>4</v>
      </c>
      <c r="F7583" s="8">
        <f>DATE(YEAR(project_c[[#This Row],[order_date]]),MONTH(project_c[[#This Row],[order_date]]),1)</f>
        <v>44682</v>
      </c>
      <c r="G7583" s="1">
        <v>44686</v>
      </c>
      <c r="H7583">
        <v>4</v>
      </c>
      <c r="I7583">
        <v>1.86</v>
      </c>
      <c r="J7583">
        <v>74.591999999999999</v>
      </c>
      <c r="K7583">
        <v>67.152000000000001</v>
      </c>
      <c r="L7583" t="s">
        <v>886</v>
      </c>
      <c r="M7583" t="s">
        <v>26</v>
      </c>
      <c r="N7583" t="s">
        <v>10</v>
      </c>
      <c r="O7583" t="s">
        <v>32</v>
      </c>
      <c r="P7583" t="s">
        <v>4175</v>
      </c>
      <c r="Q7583" t="s">
        <v>2522</v>
      </c>
      <c r="R7583" t="s">
        <v>2542</v>
      </c>
      <c r="S7583" t="s">
        <v>18</v>
      </c>
    </row>
    <row r="7584" spans="1:19" x14ac:dyDescent="0.35">
      <c r="A7584">
        <v>5653</v>
      </c>
      <c r="B7584" t="s">
        <v>4919</v>
      </c>
      <c r="C7584" t="s">
        <v>885</v>
      </c>
      <c r="D7584" t="s">
        <v>3762</v>
      </c>
      <c r="E7584">
        <v>7</v>
      </c>
      <c r="F7584" s="8">
        <f>DATE(YEAR(project_c[[#This Row],[order_date]]),MONTH(project_c[[#This Row],[order_date]]),1)</f>
        <v>44774</v>
      </c>
      <c r="G7584" s="1">
        <v>44802</v>
      </c>
      <c r="H7584">
        <v>4</v>
      </c>
      <c r="I7584">
        <v>3.97</v>
      </c>
      <c r="J7584">
        <v>51.688000000000002</v>
      </c>
      <c r="K7584">
        <v>23.898</v>
      </c>
      <c r="L7584" t="s">
        <v>886</v>
      </c>
      <c r="M7584" t="s">
        <v>26</v>
      </c>
      <c r="N7584" t="s">
        <v>10</v>
      </c>
      <c r="O7584" t="s">
        <v>32</v>
      </c>
      <c r="P7584" t="s">
        <v>3763</v>
      </c>
      <c r="Q7584" t="s">
        <v>2522</v>
      </c>
      <c r="R7584" t="s">
        <v>2542</v>
      </c>
      <c r="S7584" t="s">
        <v>18</v>
      </c>
    </row>
    <row r="7585" spans="1:19" x14ac:dyDescent="0.35">
      <c r="A7585">
        <v>4177</v>
      </c>
      <c r="B7585" t="s">
        <v>4919</v>
      </c>
      <c r="C7585" t="s">
        <v>885</v>
      </c>
      <c r="D7585" t="s">
        <v>4527</v>
      </c>
      <c r="E7585">
        <v>5</v>
      </c>
      <c r="F7585" s="8">
        <f>DATE(YEAR(project_c[[#This Row],[order_date]]),MONTH(project_c[[#This Row],[order_date]]),1)</f>
        <v>44682</v>
      </c>
      <c r="G7585" s="1">
        <v>44701</v>
      </c>
      <c r="H7585">
        <v>5</v>
      </c>
      <c r="I7585">
        <v>65.47</v>
      </c>
      <c r="J7585">
        <v>839.35</v>
      </c>
      <c r="K7585">
        <v>512</v>
      </c>
      <c r="L7585" t="s">
        <v>886</v>
      </c>
      <c r="M7585" t="s">
        <v>26</v>
      </c>
      <c r="N7585" t="s">
        <v>10</v>
      </c>
      <c r="O7585" t="s">
        <v>32</v>
      </c>
      <c r="P7585" t="s">
        <v>4528</v>
      </c>
      <c r="Q7585" t="s">
        <v>4250</v>
      </c>
      <c r="R7585" t="s">
        <v>4251</v>
      </c>
      <c r="S7585" t="s">
        <v>18</v>
      </c>
    </row>
    <row r="7586" spans="1:19" x14ac:dyDescent="0.35">
      <c r="A7586">
        <v>4782</v>
      </c>
      <c r="B7586" t="s">
        <v>4918</v>
      </c>
      <c r="C7586" t="s">
        <v>885</v>
      </c>
      <c r="D7586" t="s">
        <v>4465</v>
      </c>
      <c r="E7586">
        <v>9</v>
      </c>
      <c r="F7586" s="8">
        <f>DATE(YEAR(project_c[[#This Row],[order_date]]),MONTH(project_c[[#This Row],[order_date]]),1)</f>
        <v>44774</v>
      </c>
      <c r="G7586" s="1">
        <v>44794</v>
      </c>
      <c r="H7586">
        <v>2</v>
      </c>
      <c r="I7586">
        <v>22.95</v>
      </c>
      <c r="J7586">
        <v>652.21199999999999</v>
      </c>
      <c r="K7586">
        <v>445.66199999999998</v>
      </c>
      <c r="L7586" t="s">
        <v>886</v>
      </c>
      <c r="M7586" t="s">
        <v>26</v>
      </c>
      <c r="N7586" t="s">
        <v>10</v>
      </c>
      <c r="O7586" t="s">
        <v>32</v>
      </c>
      <c r="P7586" t="s">
        <v>4466</v>
      </c>
      <c r="Q7586" t="s">
        <v>4250</v>
      </c>
      <c r="R7586" t="s">
        <v>4306</v>
      </c>
      <c r="S7586" t="s">
        <v>18</v>
      </c>
    </row>
    <row r="7587" spans="1:19" x14ac:dyDescent="0.35">
      <c r="A7587">
        <v>4178</v>
      </c>
      <c r="B7587" t="s">
        <v>4919</v>
      </c>
      <c r="C7587" t="s">
        <v>885</v>
      </c>
      <c r="D7587" t="s">
        <v>2729</v>
      </c>
      <c r="E7587">
        <v>4</v>
      </c>
      <c r="F7587" s="8">
        <f>DATE(YEAR(project_c[[#This Row],[order_date]]),MONTH(project_c[[#This Row],[order_date]]),1)</f>
        <v>44682</v>
      </c>
      <c r="G7587" s="1">
        <v>44701</v>
      </c>
      <c r="H7587">
        <v>5</v>
      </c>
      <c r="I7587">
        <v>0.16</v>
      </c>
      <c r="J7587">
        <v>3.0720000000000001</v>
      </c>
      <c r="K7587">
        <v>2.4319999999999999</v>
      </c>
      <c r="L7587" t="s">
        <v>886</v>
      </c>
      <c r="M7587" t="s">
        <v>26</v>
      </c>
      <c r="N7587" t="s">
        <v>10</v>
      </c>
      <c r="O7587" t="s">
        <v>32</v>
      </c>
      <c r="P7587" t="s">
        <v>2730</v>
      </c>
      <c r="Q7587" t="s">
        <v>2522</v>
      </c>
      <c r="R7587" t="s">
        <v>2523</v>
      </c>
      <c r="S7587" t="s">
        <v>18</v>
      </c>
    </row>
    <row r="7588" spans="1:19" x14ac:dyDescent="0.35">
      <c r="A7588">
        <v>6359</v>
      </c>
      <c r="B7588" t="s">
        <v>4917</v>
      </c>
      <c r="C7588" t="s">
        <v>885</v>
      </c>
      <c r="D7588" t="s">
        <v>1993</v>
      </c>
      <c r="E7588">
        <v>3</v>
      </c>
      <c r="F7588" s="8">
        <f>DATE(YEAR(project_c[[#This Row],[order_date]]),MONTH(project_c[[#This Row],[order_date]]),1)</f>
        <v>44743</v>
      </c>
      <c r="G7588" s="1">
        <v>44746</v>
      </c>
      <c r="H7588">
        <v>0</v>
      </c>
      <c r="I7588">
        <v>24.26</v>
      </c>
      <c r="J7588">
        <v>141.98400000000001</v>
      </c>
      <c r="K7588">
        <v>69.203999999999994</v>
      </c>
      <c r="L7588" t="s">
        <v>886</v>
      </c>
      <c r="M7588" t="s">
        <v>26</v>
      </c>
      <c r="N7588" t="s">
        <v>10</v>
      </c>
      <c r="O7588" t="s">
        <v>32</v>
      </c>
      <c r="P7588" t="s">
        <v>1994</v>
      </c>
      <c r="Q7588" t="s">
        <v>1901</v>
      </c>
      <c r="R7588" t="s">
        <v>1902</v>
      </c>
      <c r="S7588" t="s">
        <v>18</v>
      </c>
    </row>
    <row r="7589" spans="1:19" x14ac:dyDescent="0.35">
      <c r="A7589">
        <v>6573</v>
      </c>
      <c r="B7589" t="s">
        <v>4919</v>
      </c>
      <c r="C7589" t="s">
        <v>885</v>
      </c>
      <c r="D7589" t="s">
        <v>1993</v>
      </c>
      <c r="E7589">
        <v>3</v>
      </c>
      <c r="F7589" s="8">
        <f>DATE(YEAR(project_c[[#This Row],[order_date]]),MONTH(project_c[[#This Row],[order_date]]),1)</f>
        <v>44682</v>
      </c>
      <c r="G7589" s="1">
        <v>44686</v>
      </c>
      <c r="H7589">
        <v>4</v>
      </c>
      <c r="I7589">
        <v>24.26</v>
      </c>
      <c r="J7589">
        <v>141.98400000000001</v>
      </c>
      <c r="K7589">
        <v>69.203999999999994</v>
      </c>
      <c r="L7589" t="s">
        <v>886</v>
      </c>
      <c r="M7589" t="s">
        <v>26</v>
      </c>
      <c r="N7589" t="s">
        <v>10</v>
      </c>
      <c r="O7589" t="s">
        <v>32</v>
      </c>
      <c r="P7589" t="s">
        <v>1994</v>
      </c>
      <c r="Q7589" t="s">
        <v>1901</v>
      </c>
      <c r="R7589" t="s">
        <v>1902</v>
      </c>
      <c r="S7589" t="s">
        <v>18</v>
      </c>
    </row>
    <row r="7590" spans="1:19" x14ac:dyDescent="0.35">
      <c r="A7590">
        <v>5655</v>
      </c>
      <c r="B7590" t="s">
        <v>4919</v>
      </c>
      <c r="C7590" t="s">
        <v>885</v>
      </c>
      <c r="D7590" t="s">
        <v>2721</v>
      </c>
      <c r="E7590">
        <v>3</v>
      </c>
      <c r="F7590" s="8">
        <f>DATE(YEAR(project_c[[#This Row],[order_date]]),MONTH(project_c[[#This Row],[order_date]]),1)</f>
        <v>44774</v>
      </c>
      <c r="G7590" s="1">
        <v>44802</v>
      </c>
      <c r="H7590">
        <v>4</v>
      </c>
      <c r="I7590">
        <v>1.03</v>
      </c>
      <c r="J7590">
        <v>1.4279999999999999</v>
      </c>
      <c r="K7590">
        <v>-1.6619999999999999</v>
      </c>
      <c r="L7590" t="s">
        <v>886</v>
      </c>
      <c r="M7590" t="s">
        <v>26</v>
      </c>
      <c r="N7590" t="s">
        <v>10</v>
      </c>
      <c r="O7590" t="s">
        <v>32</v>
      </c>
      <c r="P7590" t="s">
        <v>2722</v>
      </c>
      <c r="Q7590" t="s">
        <v>2522</v>
      </c>
      <c r="R7590" t="s">
        <v>2523</v>
      </c>
      <c r="S7590" t="s">
        <v>18</v>
      </c>
    </row>
    <row r="7591" spans="1:19" x14ac:dyDescent="0.35">
      <c r="A7591">
        <v>5587</v>
      </c>
      <c r="B7591" t="s">
        <v>4919</v>
      </c>
      <c r="C7591" t="s">
        <v>885</v>
      </c>
      <c r="D7591" t="s">
        <v>1924</v>
      </c>
      <c r="E7591">
        <v>5</v>
      </c>
      <c r="F7591" s="8">
        <f>DATE(YEAR(project_c[[#This Row],[order_date]]),MONTH(project_c[[#This Row],[order_date]]),1)</f>
        <v>44621</v>
      </c>
      <c r="G7591" s="1">
        <v>44629</v>
      </c>
      <c r="H7591">
        <v>4</v>
      </c>
      <c r="I7591">
        <v>19.18</v>
      </c>
      <c r="J7591">
        <v>199.75</v>
      </c>
      <c r="K7591">
        <v>103.85</v>
      </c>
      <c r="L7591" t="s">
        <v>886</v>
      </c>
      <c r="M7591" t="s">
        <v>26</v>
      </c>
      <c r="N7591" t="s">
        <v>10</v>
      </c>
      <c r="O7591" t="s">
        <v>32</v>
      </c>
      <c r="P7591" t="s">
        <v>1925</v>
      </c>
      <c r="Q7591" t="s">
        <v>1901</v>
      </c>
      <c r="R7591" t="s">
        <v>1909</v>
      </c>
      <c r="S7591" t="s">
        <v>18</v>
      </c>
    </row>
    <row r="7592" spans="1:19" x14ac:dyDescent="0.35">
      <c r="A7592">
        <v>5654</v>
      </c>
      <c r="B7592" t="s">
        <v>4919</v>
      </c>
      <c r="C7592" t="s">
        <v>885</v>
      </c>
      <c r="D7592" t="s">
        <v>4878</v>
      </c>
      <c r="E7592">
        <v>3</v>
      </c>
      <c r="F7592" s="8">
        <f>DATE(YEAR(project_c[[#This Row],[order_date]]),MONTH(project_c[[#This Row],[order_date]]),1)</f>
        <v>44774</v>
      </c>
      <c r="G7592" s="1">
        <v>44802</v>
      </c>
      <c r="H7592">
        <v>4</v>
      </c>
      <c r="I7592">
        <v>899</v>
      </c>
      <c r="J7592">
        <v>3117.6</v>
      </c>
      <c r="K7592">
        <v>420.6</v>
      </c>
      <c r="L7592" t="s">
        <v>886</v>
      </c>
      <c r="M7592" t="s">
        <v>26</v>
      </c>
      <c r="N7592" t="s">
        <v>10</v>
      </c>
      <c r="O7592" t="s">
        <v>32</v>
      </c>
      <c r="P7592" t="s">
        <v>4879</v>
      </c>
      <c r="Q7592" t="s">
        <v>4876</v>
      </c>
      <c r="R7592" t="s">
        <v>4877</v>
      </c>
      <c r="S7592" t="s">
        <v>18</v>
      </c>
    </row>
    <row r="7593" spans="1:19" x14ac:dyDescent="0.35">
      <c r="A7593">
        <v>7292</v>
      </c>
      <c r="B7593" t="s">
        <v>4917</v>
      </c>
      <c r="C7593" t="s">
        <v>885</v>
      </c>
      <c r="D7593" t="s">
        <v>4699</v>
      </c>
      <c r="E7593">
        <v>2</v>
      </c>
      <c r="F7593" s="8">
        <f>DATE(YEAR(project_c[[#This Row],[order_date]]),MONTH(project_c[[#This Row],[order_date]]),1)</f>
        <v>45261</v>
      </c>
      <c r="G7593" s="1">
        <v>45281</v>
      </c>
      <c r="H7593">
        <v>0</v>
      </c>
      <c r="I7593">
        <v>3.1</v>
      </c>
      <c r="J7593">
        <v>15.92</v>
      </c>
      <c r="K7593">
        <v>9.7200000000000006</v>
      </c>
      <c r="L7593" t="s">
        <v>886</v>
      </c>
      <c r="M7593" t="s">
        <v>26</v>
      </c>
      <c r="N7593" t="s">
        <v>10</v>
      </c>
      <c r="O7593" t="s">
        <v>32</v>
      </c>
      <c r="P7593" t="s">
        <v>4700</v>
      </c>
      <c r="Q7593" t="s">
        <v>4250</v>
      </c>
      <c r="R7593" t="s">
        <v>4251</v>
      </c>
      <c r="S7593" t="s">
        <v>18</v>
      </c>
    </row>
    <row r="7594" spans="1:19" x14ac:dyDescent="0.35">
      <c r="A7594">
        <v>7639</v>
      </c>
      <c r="B7594" t="s">
        <v>4917</v>
      </c>
      <c r="C7594" t="s">
        <v>885</v>
      </c>
      <c r="D7594" t="s">
        <v>3342</v>
      </c>
      <c r="E7594">
        <v>5</v>
      </c>
      <c r="F7594" s="8">
        <f>DATE(YEAR(project_c[[#This Row],[order_date]]),MONTH(project_c[[#This Row],[order_date]]),1)</f>
        <v>45200</v>
      </c>
      <c r="G7594" s="1">
        <v>45219</v>
      </c>
      <c r="H7594">
        <v>0</v>
      </c>
      <c r="I7594">
        <v>0.44</v>
      </c>
      <c r="J7594">
        <v>24.55</v>
      </c>
      <c r="K7594">
        <v>22.35</v>
      </c>
      <c r="L7594" t="s">
        <v>886</v>
      </c>
      <c r="M7594" t="s">
        <v>26</v>
      </c>
      <c r="N7594" t="s">
        <v>10</v>
      </c>
      <c r="O7594" t="s">
        <v>32</v>
      </c>
      <c r="P7594" t="s">
        <v>3343</v>
      </c>
      <c r="Q7594" t="s">
        <v>2522</v>
      </c>
      <c r="R7594" t="s">
        <v>2534</v>
      </c>
      <c r="S7594" t="s">
        <v>18</v>
      </c>
    </row>
    <row r="7595" spans="1:19" x14ac:dyDescent="0.35">
      <c r="A7595">
        <v>7695</v>
      </c>
      <c r="B7595" t="s">
        <v>4918</v>
      </c>
      <c r="C7595" t="s">
        <v>885</v>
      </c>
      <c r="D7595" t="s">
        <v>3620</v>
      </c>
      <c r="E7595">
        <v>2</v>
      </c>
      <c r="F7595" s="8">
        <f>DATE(YEAR(project_c[[#This Row],[order_date]]),MONTH(project_c[[#This Row],[order_date]]),1)</f>
        <v>45261</v>
      </c>
      <c r="G7595" s="1">
        <v>45276</v>
      </c>
      <c r="H7595">
        <v>5</v>
      </c>
      <c r="I7595">
        <v>1.27</v>
      </c>
      <c r="J7595">
        <v>13.36</v>
      </c>
      <c r="K7595">
        <v>10.82</v>
      </c>
      <c r="L7595" t="s">
        <v>886</v>
      </c>
      <c r="M7595" t="s">
        <v>26</v>
      </c>
      <c r="N7595" t="s">
        <v>10</v>
      </c>
      <c r="O7595" t="s">
        <v>32</v>
      </c>
      <c r="P7595" t="s">
        <v>3621</v>
      </c>
      <c r="Q7595" t="s">
        <v>2522</v>
      </c>
      <c r="R7595" t="s">
        <v>2542</v>
      </c>
      <c r="S7595" t="s">
        <v>18</v>
      </c>
    </row>
    <row r="7596" spans="1:19" x14ac:dyDescent="0.35">
      <c r="A7596">
        <v>7696</v>
      </c>
      <c r="B7596" t="s">
        <v>4918</v>
      </c>
      <c r="C7596" t="s">
        <v>885</v>
      </c>
      <c r="D7596" t="s">
        <v>4839</v>
      </c>
      <c r="E7596">
        <v>5</v>
      </c>
      <c r="F7596" s="8">
        <f>DATE(YEAR(project_c[[#This Row],[order_date]]),MONTH(project_c[[#This Row],[order_date]]),1)</f>
        <v>45261</v>
      </c>
      <c r="G7596" s="1">
        <v>45276</v>
      </c>
      <c r="H7596">
        <v>5</v>
      </c>
      <c r="I7596">
        <v>499</v>
      </c>
      <c r="J7596">
        <v>3995</v>
      </c>
      <c r="K7596">
        <v>1500</v>
      </c>
      <c r="L7596" t="s">
        <v>886</v>
      </c>
      <c r="M7596" t="s">
        <v>26</v>
      </c>
      <c r="N7596" t="s">
        <v>10</v>
      </c>
      <c r="O7596" t="s">
        <v>32</v>
      </c>
      <c r="P7596" t="s">
        <v>4840</v>
      </c>
      <c r="Q7596" t="s">
        <v>4841</v>
      </c>
      <c r="R7596" t="s">
        <v>4842</v>
      </c>
      <c r="S7596" t="s">
        <v>18</v>
      </c>
    </row>
    <row r="7597" spans="1:19" x14ac:dyDescent="0.35">
      <c r="A7597">
        <v>8129</v>
      </c>
      <c r="B7597" t="s">
        <v>4919</v>
      </c>
      <c r="C7597" t="s">
        <v>885</v>
      </c>
      <c r="D7597" t="s">
        <v>4531</v>
      </c>
      <c r="E7597">
        <v>2</v>
      </c>
      <c r="F7597" s="8">
        <f>DATE(YEAR(project_c[[#This Row],[order_date]]),MONTH(project_c[[#This Row],[order_date]]),1)</f>
        <v>45078</v>
      </c>
      <c r="G7597" s="1">
        <v>45099</v>
      </c>
      <c r="H7597">
        <v>4</v>
      </c>
      <c r="I7597">
        <v>42.7</v>
      </c>
      <c r="J7597">
        <v>341.58</v>
      </c>
      <c r="K7597">
        <v>256.18</v>
      </c>
      <c r="L7597" t="s">
        <v>886</v>
      </c>
      <c r="M7597" t="s">
        <v>26</v>
      </c>
      <c r="N7597" t="s">
        <v>10</v>
      </c>
      <c r="O7597" t="s">
        <v>32</v>
      </c>
      <c r="P7597" t="s">
        <v>4532</v>
      </c>
      <c r="Q7597" t="s">
        <v>4250</v>
      </c>
      <c r="R7597" t="s">
        <v>4273</v>
      </c>
      <c r="S7597" t="s">
        <v>18</v>
      </c>
    </row>
    <row r="7598" spans="1:19" x14ac:dyDescent="0.35">
      <c r="A7598">
        <v>10251</v>
      </c>
      <c r="B7598" t="s">
        <v>4917</v>
      </c>
      <c r="C7598" t="s">
        <v>885</v>
      </c>
      <c r="D7598" t="s">
        <v>4835</v>
      </c>
      <c r="E7598">
        <v>2</v>
      </c>
      <c r="F7598" s="8">
        <f>DATE(YEAR(project_c[[#This Row],[order_date]]),MONTH(project_c[[#This Row],[order_date]]),1)</f>
        <v>45352</v>
      </c>
      <c r="G7598" s="1">
        <v>45355</v>
      </c>
      <c r="H7598">
        <v>5</v>
      </c>
      <c r="I7598">
        <v>13.42</v>
      </c>
      <c r="J7598">
        <v>37.933999999999997</v>
      </c>
      <c r="K7598">
        <v>11.093999999999999</v>
      </c>
      <c r="L7598" t="s">
        <v>886</v>
      </c>
      <c r="M7598" t="s">
        <v>26</v>
      </c>
      <c r="N7598" t="s">
        <v>10</v>
      </c>
      <c r="O7598" t="s">
        <v>32</v>
      </c>
      <c r="P7598" t="s">
        <v>4836</v>
      </c>
      <c r="Q7598" t="s">
        <v>4250</v>
      </c>
      <c r="R7598" t="s">
        <v>4251</v>
      </c>
      <c r="S7598" t="s">
        <v>18</v>
      </c>
    </row>
    <row r="7599" spans="1:19" x14ac:dyDescent="0.35">
      <c r="A7599">
        <v>10319</v>
      </c>
      <c r="B7599" t="s">
        <v>4920</v>
      </c>
      <c r="C7599" t="s">
        <v>885</v>
      </c>
      <c r="D7599" t="s">
        <v>4835</v>
      </c>
      <c r="E7599">
        <v>2</v>
      </c>
      <c r="F7599" s="8">
        <f>DATE(YEAR(project_c[[#This Row],[order_date]]),MONTH(project_c[[#This Row],[order_date]]),1)</f>
        <v>45352</v>
      </c>
      <c r="G7599" s="1">
        <v>45375</v>
      </c>
      <c r="H7599">
        <v>2</v>
      </c>
      <c r="I7599">
        <v>13.42</v>
      </c>
      <c r="J7599">
        <v>37.933999999999997</v>
      </c>
      <c r="K7599">
        <v>11.093999999999999</v>
      </c>
      <c r="L7599" t="s">
        <v>886</v>
      </c>
      <c r="M7599" t="s">
        <v>26</v>
      </c>
      <c r="N7599" t="s">
        <v>10</v>
      </c>
      <c r="O7599" t="s">
        <v>32</v>
      </c>
      <c r="P7599" t="s">
        <v>4836</v>
      </c>
      <c r="Q7599" t="s">
        <v>4250</v>
      </c>
      <c r="R7599" t="s">
        <v>4251</v>
      </c>
      <c r="S7599" t="s">
        <v>18</v>
      </c>
    </row>
    <row r="7600" spans="1:19" x14ac:dyDescent="0.35">
      <c r="A7600">
        <v>11105</v>
      </c>
      <c r="B7600" t="s">
        <v>4917</v>
      </c>
      <c r="C7600" t="s">
        <v>885</v>
      </c>
      <c r="D7600" t="s">
        <v>4835</v>
      </c>
      <c r="E7600">
        <v>1</v>
      </c>
      <c r="F7600" s="8">
        <f>DATE(YEAR(project_c[[#This Row],[order_date]]),MONTH(project_c[[#This Row],[order_date]]),1)</f>
        <v>45352</v>
      </c>
      <c r="G7600" s="1">
        <v>45367</v>
      </c>
      <c r="H7600">
        <v>2</v>
      </c>
      <c r="I7600">
        <v>13.42</v>
      </c>
      <c r="J7600">
        <v>18.966999999999999</v>
      </c>
      <c r="K7600">
        <v>5.5469999999999997</v>
      </c>
      <c r="L7600" t="s">
        <v>886</v>
      </c>
      <c r="M7600" t="s">
        <v>26</v>
      </c>
      <c r="N7600" t="s">
        <v>10</v>
      </c>
      <c r="O7600" t="s">
        <v>32</v>
      </c>
      <c r="P7600" t="s">
        <v>4836</v>
      </c>
      <c r="Q7600" t="s">
        <v>4250</v>
      </c>
      <c r="R7600" t="s">
        <v>4251</v>
      </c>
      <c r="S7600" t="s">
        <v>18</v>
      </c>
    </row>
    <row r="7601" spans="1:19" x14ac:dyDescent="0.35">
      <c r="A7601">
        <v>11161</v>
      </c>
      <c r="B7601" t="s">
        <v>4918</v>
      </c>
      <c r="C7601" t="s">
        <v>885</v>
      </c>
      <c r="D7601" t="s">
        <v>4835</v>
      </c>
      <c r="E7601">
        <v>4</v>
      </c>
      <c r="F7601" s="8">
        <f>DATE(YEAR(project_c[[#This Row],[order_date]]),MONTH(project_c[[#This Row],[order_date]]),1)</f>
        <v>45323</v>
      </c>
      <c r="G7601" s="1">
        <v>45342</v>
      </c>
      <c r="H7601">
        <v>5</v>
      </c>
      <c r="I7601">
        <v>13.42</v>
      </c>
      <c r="J7601">
        <v>75.867999999999995</v>
      </c>
      <c r="K7601">
        <v>22.187999999999999</v>
      </c>
      <c r="L7601" t="s">
        <v>886</v>
      </c>
      <c r="M7601" t="s">
        <v>26</v>
      </c>
      <c r="N7601" t="s">
        <v>10</v>
      </c>
      <c r="O7601" t="s">
        <v>32</v>
      </c>
      <c r="P7601" t="s">
        <v>4836</v>
      </c>
      <c r="Q7601" t="s">
        <v>4250</v>
      </c>
      <c r="R7601" t="s">
        <v>4251</v>
      </c>
      <c r="S7601" t="s">
        <v>18</v>
      </c>
    </row>
    <row r="7602" spans="1:19" x14ac:dyDescent="0.35">
      <c r="A7602">
        <v>11817</v>
      </c>
      <c r="B7602" t="s">
        <v>4918</v>
      </c>
      <c r="C7602" t="s">
        <v>885</v>
      </c>
      <c r="D7602" t="s">
        <v>4835</v>
      </c>
      <c r="E7602">
        <v>5</v>
      </c>
      <c r="F7602" s="8">
        <f>DATE(YEAR(project_c[[#This Row],[order_date]]),MONTH(project_c[[#This Row],[order_date]]),1)</f>
        <v>45444</v>
      </c>
      <c r="G7602" s="1">
        <v>45446</v>
      </c>
      <c r="H7602">
        <v>1</v>
      </c>
      <c r="I7602">
        <v>13.42</v>
      </c>
      <c r="J7602">
        <v>94.834999999999994</v>
      </c>
      <c r="K7602">
        <v>27.734999999999999</v>
      </c>
      <c r="L7602" t="s">
        <v>886</v>
      </c>
      <c r="M7602" t="s">
        <v>26</v>
      </c>
      <c r="N7602" t="s">
        <v>10</v>
      </c>
      <c r="O7602" t="s">
        <v>32</v>
      </c>
      <c r="P7602" t="s">
        <v>4836</v>
      </c>
      <c r="Q7602" t="s">
        <v>4250</v>
      </c>
      <c r="R7602" t="s">
        <v>4251</v>
      </c>
      <c r="S7602" t="s">
        <v>18</v>
      </c>
    </row>
    <row r="7603" spans="1:19" x14ac:dyDescent="0.35">
      <c r="A7603">
        <v>11942</v>
      </c>
      <c r="B7603" t="s">
        <v>4917</v>
      </c>
      <c r="C7603" t="s">
        <v>885</v>
      </c>
      <c r="D7603" t="s">
        <v>4835</v>
      </c>
      <c r="E7603">
        <v>2</v>
      </c>
      <c r="F7603" s="8">
        <f>DATE(YEAR(project_c[[#This Row],[order_date]]),MONTH(project_c[[#This Row],[order_date]]),1)</f>
        <v>45444</v>
      </c>
      <c r="G7603" s="1">
        <v>45472</v>
      </c>
      <c r="H7603">
        <v>3</v>
      </c>
      <c r="I7603">
        <v>13.42</v>
      </c>
      <c r="J7603">
        <v>37.933999999999997</v>
      </c>
      <c r="K7603">
        <v>11.093999999999999</v>
      </c>
      <c r="L7603" t="s">
        <v>886</v>
      </c>
      <c r="M7603" t="s">
        <v>26</v>
      </c>
      <c r="N7603" t="s">
        <v>10</v>
      </c>
      <c r="O7603" t="s">
        <v>32</v>
      </c>
      <c r="P7603" t="s">
        <v>4836</v>
      </c>
      <c r="Q7603" t="s">
        <v>4250</v>
      </c>
      <c r="R7603" t="s">
        <v>4251</v>
      </c>
      <c r="S7603" t="s">
        <v>18</v>
      </c>
    </row>
    <row r="7604" spans="1:19" x14ac:dyDescent="0.35">
      <c r="A7604">
        <v>12123</v>
      </c>
      <c r="B7604" t="s">
        <v>4920</v>
      </c>
      <c r="C7604" t="s">
        <v>885</v>
      </c>
      <c r="D7604" t="s">
        <v>4835</v>
      </c>
      <c r="E7604">
        <v>1</v>
      </c>
      <c r="F7604" s="8">
        <f>DATE(YEAR(project_c[[#This Row],[order_date]]),MONTH(project_c[[#This Row],[order_date]]),1)</f>
        <v>45505</v>
      </c>
      <c r="G7604" s="1">
        <v>45510</v>
      </c>
      <c r="H7604">
        <v>3</v>
      </c>
      <c r="I7604">
        <v>13.42</v>
      </c>
      <c r="J7604">
        <v>18.966999999999999</v>
      </c>
      <c r="K7604">
        <v>5.5469999999999997</v>
      </c>
      <c r="L7604" t="s">
        <v>886</v>
      </c>
      <c r="M7604" t="s">
        <v>26</v>
      </c>
      <c r="N7604" t="s">
        <v>10</v>
      </c>
      <c r="O7604" t="s">
        <v>32</v>
      </c>
      <c r="P7604" t="s">
        <v>4836</v>
      </c>
      <c r="Q7604" t="s">
        <v>4250</v>
      </c>
      <c r="R7604" t="s">
        <v>4251</v>
      </c>
      <c r="S7604" t="s">
        <v>18</v>
      </c>
    </row>
    <row r="7605" spans="1:19" x14ac:dyDescent="0.35">
      <c r="A7605">
        <v>12465</v>
      </c>
      <c r="B7605" t="s">
        <v>4918</v>
      </c>
      <c r="C7605" t="s">
        <v>885</v>
      </c>
      <c r="D7605" t="s">
        <v>4835</v>
      </c>
      <c r="E7605">
        <v>1</v>
      </c>
      <c r="F7605" s="8">
        <f>DATE(YEAR(project_c[[#This Row],[order_date]]),MONTH(project_c[[#This Row],[order_date]]),1)</f>
        <v>45383</v>
      </c>
      <c r="G7605" s="1">
        <v>45398</v>
      </c>
      <c r="H7605">
        <v>5</v>
      </c>
      <c r="I7605">
        <v>13.42</v>
      </c>
      <c r="J7605">
        <v>18.966999999999999</v>
      </c>
      <c r="K7605">
        <v>5.5469999999999997</v>
      </c>
      <c r="L7605" t="s">
        <v>886</v>
      </c>
      <c r="M7605" t="s">
        <v>26</v>
      </c>
      <c r="N7605" t="s">
        <v>10</v>
      </c>
      <c r="O7605" t="s">
        <v>32</v>
      </c>
      <c r="P7605" t="s">
        <v>4836</v>
      </c>
      <c r="Q7605" t="s">
        <v>4250</v>
      </c>
      <c r="R7605" t="s">
        <v>4251</v>
      </c>
      <c r="S7605" t="s">
        <v>18</v>
      </c>
    </row>
    <row r="7606" spans="1:19" x14ac:dyDescent="0.35">
      <c r="A7606">
        <v>12639</v>
      </c>
      <c r="B7606" t="s">
        <v>4920</v>
      </c>
      <c r="C7606" t="s">
        <v>885</v>
      </c>
      <c r="D7606" t="s">
        <v>4835</v>
      </c>
      <c r="E7606">
        <v>1</v>
      </c>
      <c r="F7606" s="8">
        <f>DATE(YEAR(project_c[[#This Row],[order_date]]),MONTH(project_c[[#This Row],[order_date]]),1)</f>
        <v>45352</v>
      </c>
      <c r="G7606" s="1">
        <v>45374</v>
      </c>
      <c r="H7606">
        <v>1</v>
      </c>
      <c r="I7606">
        <v>13.42</v>
      </c>
      <c r="J7606">
        <v>18.966999999999999</v>
      </c>
      <c r="K7606">
        <v>5.5469999999999997</v>
      </c>
      <c r="L7606" t="s">
        <v>886</v>
      </c>
      <c r="M7606" t="s">
        <v>26</v>
      </c>
      <c r="N7606" t="s">
        <v>10</v>
      </c>
      <c r="O7606" t="s">
        <v>32</v>
      </c>
      <c r="P7606" t="s">
        <v>4836</v>
      </c>
      <c r="Q7606" t="s">
        <v>4250</v>
      </c>
      <c r="R7606" t="s">
        <v>4251</v>
      </c>
      <c r="S7606" t="s">
        <v>18</v>
      </c>
    </row>
    <row r="7607" spans="1:19" x14ac:dyDescent="0.35">
      <c r="A7607">
        <v>12868</v>
      </c>
      <c r="B7607" t="s">
        <v>4918</v>
      </c>
      <c r="C7607" t="s">
        <v>885</v>
      </c>
      <c r="D7607" t="s">
        <v>4835</v>
      </c>
      <c r="E7607">
        <v>1</v>
      </c>
      <c r="F7607" s="8">
        <f>DATE(YEAR(project_c[[#This Row],[order_date]]),MONTH(project_c[[#This Row],[order_date]]),1)</f>
        <v>45474</v>
      </c>
      <c r="G7607" s="1">
        <v>45491</v>
      </c>
      <c r="H7607">
        <v>5</v>
      </c>
      <c r="I7607">
        <v>13.42</v>
      </c>
      <c r="J7607">
        <v>18.966999999999999</v>
      </c>
      <c r="K7607">
        <v>5.5469999999999997</v>
      </c>
      <c r="L7607" t="s">
        <v>886</v>
      </c>
      <c r="M7607" t="s">
        <v>26</v>
      </c>
      <c r="N7607" t="s">
        <v>10</v>
      </c>
      <c r="O7607" t="s">
        <v>32</v>
      </c>
      <c r="P7607" t="s">
        <v>4836</v>
      </c>
      <c r="Q7607" t="s">
        <v>4250</v>
      </c>
      <c r="R7607" t="s">
        <v>4251</v>
      </c>
      <c r="S7607" t="s">
        <v>18</v>
      </c>
    </row>
    <row r="7608" spans="1:19" x14ac:dyDescent="0.35">
      <c r="A7608">
        <v>13099</v>
      </c>
      <c r="B7608" t="s">
        <v>4917</v>
      </c>
      <c r="C7608" t="s">
        <v>885</v>
      </c>
      <c r="D7608" t="s">
        <v>4835</v>
      </c>
      <c r="E7608">
        <v>2</v>
      </c>
      <c r="F7608" s="8">
        <f>DATE(YEAR(project_c[[#This Row],[order_date]]),MONTH(project_c[[#This Row],[order_date]]),1)</f>
        <v>45383</v>
      </c>
      <c r="G7608" s="1">
        <v>45394</v>
      </c>
      <c r="H7608">
        <v>4</v>
      </c>
      <c r="I7608">
        <v>13.42</v>
      </c>
      <c r="J7608">
        <v>37.933999999999997</v>
      </c>
      <c r="K7608">
        <v>11.093999999999999</v>
      </c>
      <c r="L7608" t="s">
        <v>886</v>
      </c>
      <c r="M7608" t="s">
        <v>26</v>
      </c>
      <c r="N7608" t="s">
        <v>10</v>
      </c>
      <c r="O7608" t="s">
        <v>32</v>
      </c>
      <c r="P7608" t="s">
        <v>4836</v>
      </c>
      <c r="Q7608" t="s">
        <v>4250</v>
      </c>
      <c r="R7608" t="s">
        <v>4251</v>
      </c>
      <c r="S7608" t="s">
        <v>18</v>
      </c>
    </row>
    <row r="7609" spans="1:19" x14ac:dyDescent="0.35">
      <c r="A7609">
        <v>13790</v>
      </c>
      <c r="B7609" t="s">
        <v>4920</v>
      </c>
      <c r="C7609" t="s">
        <v>885</v>
      </c>
      <c r="D7609" t="s">
        <v>4835</v>
      </c>
      <c r="E7609">
        <v>1</v>
      </c>
      <c r="F7609" s="8">
        <f>DATE(YEAR(project_c[[#This Row],[order_date]]),MONTH(project_c[[#This Row],[order_date]]),1)</f>
        <v>45566</v>
      </c>
      <c r="G7609" s="1">
        <v>45570</v>
      </c>
      <c r="H7609">
        <v>3</v>
      </c>
      <c r="I7609">
        <v>13.42</v>
      </c>
      <c r="J7609">
        <v>18.966999999999999</v>
      </c>
      <c r="K7609">
        <v>5.5469999999999997</v>
      </c>
      <c r="L7609" t="s">
        <v>886</v>
      </c>
      <c r="M7609" t="s">
        <v>26</v>
      </c>
      <c r="N7609" t="s">
        <v>10</v>
      </c>
      <c r="O7609" t="s">
        <v>32</v>
      </c>
      <c r="P7609" t="s">
        <v>4836</v>
      </c>
      <c r="Q7609" t="s">
        <v>4250</v>
      </c>
      <c r="R7609" t="s">
        <v>4251</v>
      </c>
      <c r="S7609" t="s">
        <v>18</v>
      </c>
    </row>
    <row r="7610" spans="1:19" x14ac:dyDescent="0.35">
      <c r="A7610">
        <v>14358</v>
      </c>
      <c r="B7610" t="s">
        <v>4920</v>
      </c>
      <c r="C7610" t="s">
        <v>885</v>
      </c>
      <c r="D7610" t="s">
        <v>4835</v>
      </c>
      <c r="E7610">
        <v>2</v>
      </c>
      <c r="F7610" s="8">
        <f>DATE(YEAR(project_c[[#This Row],[order_date]]),MONTH(project_c[[#This Row],[order_date]]),1)</f>
        <v>45627</v>
      </c>
      <c r="G7610" s="1">
        <v>45636</v>
      </c>
      <c r="H7610">
        <v>2</v>
      </c>
      <c r="I7610">
        <v>13.42</v>
      </c>
      <c r="J7610">
        <v>37.933999999999997</v>
      </c>
      <c r="K7610">
        <v>11.093999999999999</v>
      </c>
      <c r="L7610" t="s">
        <v>886</v>
      </c>
      <c r="M7610" t="s">
        <v>26</v>
      </c>
      <c r="N7610" t="s">
        <v>10</v>
      </c>
      <c r="O7610" t="s">
        <v>32</v>
      </c>
      <c r="P7610" t="s">
        <v>4836</v>
      </c>
      <c r="Q7610" t="s">
        <v>4250</v>
      </c>
      <c r="R7610" t="s">
        <v>4251</v>
      </c>
      <c r="S7610" t="s">
        <v>18</v>
      </c>
    </row>
    <row r="7611" spans="1:19" x14ac:dyDescent="0.35">
      <c r="A7611">
        <v>14451</v>
      </c>
      <c r="B7611" t="s">
        <v>4918</v>
      </c>
      <c r="C7611" t="s">
        <v>885</v>
      </c>
      <c r="D7611" t="s">
        <v>4835</v>
      </c>
      <c r="E7611">
        <v>2</v>
      </c>
      <c r="F7611" s="8">
        <f>DATE(YEAR(project_c[[#This Row],[order_date]]),MONTH(project_c[[#This Row],[order_date]]),1)</f>
        <v>45566</v>
      </c>
      <c r="G7611" s="1">
        <v>45579</v>
      </c>
      <c r="H7611">
        <v>2</v>
      </c>
      <c r="I7611">
        <v>13.42</v>
      </c>
      <c r="J7611">
        <v>37.933999999999997</v>
      </c>
      <c r="K7611">
        <v>11.093999999999999</v>
      </c>
      <c r="L7611" t="s">
        <v>886</v>
      </c>
      <c r="M7611" t="s">
        <v>26</v>
      </c>
      <c r="N7611" t="s">
        <v>10</v>
      </c>
      <c r="O7611" t="s">
        <v>32</v>
      </c>
      <c r="P7611" t="s">
        <v>4836</v>
      </c>
      <c r="Q7611" t="s">
        <v>4250</v>
      </c>
      <c r="R7611" t="s">
        <v>4251</v>
      </c>
      <c r="S7611" t="s">
        <v>18</v>
      </c>
    </row>
    <row r="7612" spans="1:19" x14ac:dyDescent="0.35">
      <c r="A7612">
        <v>14534</v>
      </c>
      <c r="B7612" t="s">
        <v>4920</v>
      </c>
      <c r="C7612" t="s">
        <v>885</v>
      </c>
      <c r="D7612" t="s">
        <v>4835</v>
      </c>
      <c r="E7612">
        <v>1</v>
      </c>
      <c r="F7612" s="8">
        <f>DATE(YEAR(project_c[[#This Row],[order_date]]),MONTH(project_c[[#This Row],[order_date]]),1)</f>
        <v>45627</v>
      </c>
      <c r="G7612" s="1">
        <v>45632</v>
      </c>
      <c r="H7612">
        <v>1</v>
      </c>
      <c r="I7612">
        <v>13.42</v>
      </c>
      <c r="J7612">
        <v>18.966999999999999</v>
      </c>
      <c r="K7612">
        <v>5.5469999999999997</v>
      </c>
      <c r="L7612" t="s">
        <v>886</v>
      </c>
      <c r="M7612" t="s">
        <v>26</v>
      </c>
      <c r="N7612" t="s">
        <v>10</v>
      </c>
      <c r="O7612" t="s">
        <v>32</v>
      </c>
      <c r="P7612" t="s">
        <v>4836</v>
      </c>
      <c r="Q7612" t="s">
        <v>4250</v>
      </c>
      <c r="R7612" t="s">
        <v>4251</v>
      </c>
      <c r="S7612" t="s">
        <v>18</v>
      </c>
    </row>
    <row r="7613" spans="1:19" x14ac:dyDescent="0.35">
      <c r="A7613">
        <v>911</v>
      </c>
      <c r="B7613" t="s">
        <v>4919</v>
      </c>
      <c r="C7613" t="s">
        <v>887</v>
      </c>
      <c r="D7613" t="s">
        <v>4904</v>
      </c>
      <c r="E7613">
        <v>13</v>
      </c>
      <c r="F7613" s="8">
        <f>DATE(YEAR(project_c[[#This Row],[order_date]]),MONTH(project_c[[#This Row],[order_date]]),1)</f>
        <v>44044</v>
      </c>
      <c r="G7613" s="1">
        <v>44063</v>
      </c>
      <c r="H7613">
        <v>5</v>
      </c>
      <c r="I7613">
        <v>79</v>
      </c>
      <c r="J7613">
        <v>1677</v>
      </c>
      <c r="K7613">
        <v>650</v>
      </c>
      <c r="L7613" t="s">
        <v>888</v>
      </c>
      <c r="M7613" t="s">
        <v>38</v>
      </c>
      <c r="N7613" t="s">
        <v>10</v>
      </c>
      <c r="O7613" t="s">
        <v>48</v>
      </c>
      <c r="P7613" t="s">
        <v>4905</v>
      </c>
      <c r="Q7613" t="s">
        <v>1909</v>
      </c>
      <c r="R7613" t="s">
        <v>4903</v>
      </c>
      <c r="S7613" t="s">
        <v>13</v>
      </c>
    </row>
    <row r="7614" spans="1:19" x14ac:dyDescent="0.35">
      <c r="A7614">
        <v>870</v>
      </c>
      <c r="B7614" t="s">
        <v>4919</v>
      </c>
      <c r="C7614" t="s">
        <v>887</v>
      </c>
      <c r="D7614" t="s">
        <v>2089</v>
      </c>
      <c r="E7614">
        <v>6</v>
      </c>
      <c r="F7614" s="8">
        <f>DATE(YEAR(project_c[[#This Row],[order_date]]),MONTH(project_c[[#This Row],[order_date]]),1)</f>
        <v>44013</v>
      </c>
      <c r="G7614" s="1">
        <v>44035</v>
      </c>
      <c r="H7614">
        <v>4</v>
      </c>
      <c r="I7614">
        <v>50.4</v>
      </c>
      <c r="J7614">
        <v>483.79199999999997</v>
      </c>
      <c r="K7614">
        <v>181.392</v>
      </c>
      <c r="L7614" t="s">
        <v>888</v>
      </c>
      <c r="M7614" t="s">
        <v>38</v>
      </c>
      <c r="N7614" t="s">
        <v>10</v>
      </c>
      <c r="O7614" t="s">
        <v>48</v>
      </c>
      <c r="P7614" t="s">
        <v>2090</v>
      </c>
      <c r="Q7614" t="s">
        <v>1901</v>
      </c>
      <c r="R7614" t="s">
        <v>1902</v>
      </c>
      <c r="S7614" t="s">
        <v>13</v>
      </c>
    </row>
    <row r="7615" spans="1:19" x14ac:dyDescent="0.35">
      <c r="A7615">
        <v>872</v>
      </c>
      <c r="B7615" t="s">
        <v>4919</v>
      </c>
      <c r="C7615" t="s">
        <v>887</v>
      </c>
      <c r="D7615" t="s">
        <v>2093</v>
      </c>
      <c r="E7615">
        <v>3</v>
      </c>
      <c r="F7615" s="8">
        <f>DATE(YEAR(project_c[[#This Row],[order_date]]),MONTH(project_c[[#This Row],[order_date]]),1)</f>
        <v>44013</v>
      </c>
      <c r="G7615" s="1">
        <v>44035</v>
      </c>
      <c r="H7615">
        <v>4</v>
      </c>
      <c r="I7615">
        <v>31.25</v>
      </c>
      <c r="J7615">
        <v>241.89599999999999</v>
      </c>
      <c r="K7615">
        <v>148.14599999999999</v>
      </c>
      <c r="L7615" t="s">
        <v>888</v>
      </c>
      <c r="M7615" t="s">
        <v>38</v>
      </c>
      <c r="N7615" t="s">
        <v>10</v>
      </c>
      <c r="O7615" t="s">
        <v>48</v>
      </c>
      <c r="P7615" t="s">
        <v>2094</v>
      </c>
      <c r="Q7615" t="s">
        <v>1901</v>
      </c>
      <c r="R7615" t="s">
        <v>1902</v>
      </c>
      <c r="S7615" t="s">
        <v>13</v>
      </c>
    </row>
    <row r="7616" spans="1:19" x14ac:dyDescent="0.35">
      <c r="A7616">
        <v>873</v>
      </c>
      <c r="B7616" t="s">
        <v>4919</v>
      </c>
      <c r="C7616" t="s">
        <v>887</v>
      </c>
      <c r="D7616" t="s">
        <v>2416</v>
      </c>
      <c r="E7616">
        <v>3</v>
      </c>
      <c r="F7616" s="8">
        <f>DATE(YEAR(project_c[[#This Row],[order_date]]),MONTH(project_c[[#This Row],[order_date]]),1)</f>
        <v>44013</v>
      </c>
      <c r="G7616" s="1">
        <v>44035</v>
      </c>
      <c r="H7616">
        <v>4</v>
      </c>
      <c r="I7616">
        <v>2.85</v>
      </c>
      <c r="J7616">
        <v>45</v>
      </c>
      <c r="K7616">
        <v>36.450000000000003</v>
      </c>
      <c r="L7616" t="s">
        <v>888</v>
      </c>
      <c r="M7616" t="s">
        <v>38</v>
      </c>
      <c r="N7616" t="s">
        <v>10</v>
      </c>
      <c r="O7616" t="s">
        <v>48</v>
      </c>
      <c r="P7616" t="s">
        <v>2417</v>
      </c>
      <c r="Q7616" t="s">
        <v>1901</v>
      </c>
      <c r="R7616" t="s">
        <v>1909</v>
      </c>
      <c r="S7616" t="s">
        <v>13</v>
      </c>
    </row>
    <row r="7617" spans="1:19" x14ac:dyDescent="0.35">
      <c r="A7617">
        <v>913</v>
      </c>
      <c r="B7617" t="s">
        <v>4919</v>
      </c>
      <c r="C7617" t="s">
        <v>887</v>
      </c>
      <c r="D7617" t="s">
        <v>2980</v>
      </c>
      <c r="E7617">
        <v>1</v>
      </c>
      <c r="F7617" s="8">
        <f>DATE(YEAR(project_c[[#This Row],[order_date]]),MONTH(project_c[[#This Row],[order_date]]),1)</f>
        <v>44044</v>
      </c>
      <c r="G7617" s="1">
        <v>44063</v>
      </c>
      <c r="H7617">
        <v>5</v>
      </c>
      <c r="I7617">
        <v>121.99</v>
      </c>
      <c r="J7617">
        <v>717.59</v>
      </c>
      <c r="K7617">
        <v>595.6</v>
      </c>
      <c r="L7617" t="s">
        <v>888</v>
      </c>
      <c r="M7617" t="s">
        <v>38</v>
      </c>
      <c r="N7617" t="s">
        <v>10</v>
      </c>
      <c r="O7617" t="s">
        <v>48</v>
      </c>
      <c r="P7617" t="s">
        <v>2981</v>
      </c>
      <c r="Q7617" t="s">
        <v>2522</v>
      </c>
      <c r="R7617" t="s">
        <v>2523</v>
      </c>
      <c r="S7617" t="s">
        <v>13</v>
      </c>
    </row>
    <row r="7618" spans="1:19" x14ac:dyDescent="0.35">
      <c r="A7618">
        <v>912</v>
      </c>
      <c r="B7618" t="s">
        <v>4919</v>
      </c>
      <c r="C7618" t="s">
        <v>887</v>
      </c>
      <c r="D7618" t="s">
        <v>3702</v>
      </c>
      <c r="E7618">
        <v>2</v>
      </c>
      <c r="F7618" s="8">
        <f>DATE(YEAR(project_c[[#This Row],[order_date]]),MONTH(project_c[[#This Row],[order_date]]),1)</f>
        <v>44044</v>
      </c>
      <c r="G7618" s="1">
        <v>44063</v>
      </c>
      <c r="H7618">
        <v>5</v>
      </c>
      <c r="I7618">
        <v>1.61</v>
      </c>
      <c r="J7618">
        <v>16.100000000000001</v>
      </c>
      <c r="K7618">
        <v>12.88</v>
      </c>
      <c r="L7618" t="s">
        <v>888</v>
      </c>
      <c r="M7618" t="s">
        <v>38</v>
      </c>
      <c r="N7618" t="s">
        <v>10</v>
      </c>
      <c r="O7618" t="s">
        <v>48</v>
      </c>
      <c r="P7618" t="s">
        <v>3703</v>
      </c>
      <c r="Q7618" t="s">
        <v>2522</v>
      </c>
      <c r="R7618" t="s">
        <v>2542</v>
      </c>
      <c r="S7618" t="s">
        <v>13</v>
      </c>
    </row>
    <row r="7619" spans="1:19" x14ac:dyDescent="0.35">
      <c r="A7619">
        <v>871</v>
      </c>
      <c r="B7619" t="s">
        <v>4919</v>
      </c>
      <c r="C7619" t="s">
        <v>887</v>
      </c>
      <c r="D7619" t="s">
        <v>3706</v>
      </c>
      <c r="E7619">
        <v>5</v>
      </c>
      <c r="F7619" s="8">
        <f>DATE(YEAR(project_c[[#This Row],[order_date]]),MONTH(project_c[[#This Row],[order_date]]),1)</f>
        <v>44013</v>
      </c>
      <c r="G7619" s="1">
        <v>44035</v>
      </c>
      <c r="H7619">
        <v>4</v>
      </c>
      <c r="I7619">
        <v>1.38</v>
      </c>
      <c r="J7619">
        <v>40.700000000000003</v>
      </c>
      <c r="K7619">
        <v>33.799999999999997</v>
      </c>
      <c r="L7619" t="s">
        <v>888</v>
      </c>
      <c r="M7619" t="s">
        <v>38</v>
      </c>
      <c r="N7619" t="s">
        <v>10</v>
      </c>
      <c r="O7619" t="s">
        <v>48</v>
      </c>
      <c r="P7619" t="s">
        <v>3707</v>
      </c>
      <c r="Q7619" t="s">
        <v>2522</v>
      </c>
      <c r="R7619" t="s">
        <v>2807</v>
      </c>
      <c r="S7619" t="s">
        <v>13</v>
      </c>
    </row>
    <row r="7620" spans="1:19" x14ac:dyDescent="0.35">
      <c r="A7620">
        <v>15214</v>
      </c>
      <c r="B7620" t="s">
        <v>4919</v>
      </c>
      <c r="C7620" t="s">
        <v>887</v>
      </c>
      <c r="D7620" t="s">
        <v>2578</v>
      </c>
      <c r="E7620">
        <v>1</v>
      </c>
      <c r="F7620" s="8">
        <f>DATE(YEAR(project_c[[#This Row],[order_date]]),MONTH(project_c[[#This Row],[order_date]]),1)</f>
        <v>44593</v>
      </c>
      <c r="G7620" s="1">
        <v>44598</v>
      </c>
      <c r="H7620">
        <v>1</v>
      </c>
      <c r="I7620">
        <v>9.07</v>
      </c>
      <c r="J7620">
        <v>25.402999999999999</v>
      </c>
      <c r="K7620">
        <v>16.332999999999998</v>
      </c>
      <c r="L7620" t="s">
        <v>888</v>
      </c>
      <c r="M7620" t="s">
        <v>38</v>
      </c>
      <c r="N7620" t="s">
        <v>10</v>
      </c>
      <c r="O7620" t="s">
        <v>48</v>
      </c>
      <c r="P7620" t="s">
        <v>2579</v>
      </c>
      <c r="Q7620" t="s">
        <v>2522</v>
      </c>
      <c r="R7620" t="s">
        <v>2523</v>
      </c>
      <c r="S7620" t="s">
        <v>13</v>
      </c>
    </row>
    <row r="7621" spans="1:19" x14ac:dyDescent="0.35">
      <c r="A7621">
        <v>15230</v>
      </c>
      <c r="B7621" t="s">
        <v>4919</v>
      </c>
      <c r="C7621" t="s">
        <v>887</v>
      </c>
      <c r="D7621" t="s">
        <v>4856</v>
      </c>
      <c r="E7621">
        <v>1</v>
      </c>
      <c r="F7621" s="8">
        <f>DATE(YEAR(project_c[[#This Row],[order_date]]),MONTH(project_c[[#This Row],[order_date]]),1)</f>
        <v>44593</v>
      </c>
      <c r="G7621" s="1">
        <v>44600</v>
      </c>
      <c r="H7621">
        <v>2</v>
      </c>
      <c r="I7621">
        <v>249</v>
      </c>
      <c r="J7621">
        <v>279.3</v>
      </c>
      <c r="K7621">
        <v>30.3</v>
      </c>
      <c r="L7621" t="s">
        <v>888</v>
      </c>
      <c r="M7621" t="s">
        <v>38</v>
      </c>
      <c r="N7621" t="s">
        <v>10</v>
      </c>
      <c r="O7621" t="s">
        <v>48</v>
      </c>
      <c r="P7621" t="s">
        <v>4857</v>
      </c>
      <c r="Q7621" t="s">
        <v>4841</v>
      </c>
      <c r="R7621" t="s">
        <v>4842</v>
      </c>
      <c r="S7621" t="s">
        <v>13</v>
      </c>
    </row>
    <row r="7622" spans="1:19" x14ac:dyDescent="0.35">
      <c r="A7622">
        <v>8098</v>
      </c>
      <c r="B7622" t="s">
        <v>4919</v>
      </c>
      <c r="C7622" t="s">
        <v>887</v>
      </c>
      <c r="D7622" t="s">
        <v>3562</v>
      </c>
      <c r="E7622">
        <v>3</v>
      </c>
      <c r="F7622" s="8">
        <f>DATE(YEAR(project_c[[#This Row],[order_date]]),MONTH(project_c[[#This Row],[order_date]]),1)</f>
        <v>45261</v>
      </c>
      <c r="G7622" s="1">
        <v>45284</v>
      </c>
      <c r="H7622">
        <v>4</v>
      </c>
      <c r="I7622">
        <v>0.45</v>
      </c>
      <c r="J7622">
        <v>19.440000000000001</v>
      </c>
      <c r="K7622">
        <v>18.09</v>
      </c>
      <c r="L7622" t="s">
        <v>888</v>
      </c>
      <c r="M7622" t="s">
        <v>38</v>
      </c>
      <c r="N7622" t="s">
        <v>10</v>
      </c>
      <c r="O7622" t="s">
        <v>48</v>
      </c>
      <c r="P7622" t="s">
        <v>3563</v>
      </c>
      <c r="Q7622" t="s">
        <v>2522</v>
      </c>
      <c r="R7622" t="s">
        <v>2542</v>
      </c>
      <c r="S7622" t="s">
        <v>13</v>
      </c>
    </row>
    <row r="7623" spans="1:19" x14ac:dyDescent="0.35">
      <c r="A7623">
        <v>8099</v>
      </c>
      <c r="B7623" t="s">
        <v>4919</v>
      </c>
      <c r="C7623" t="s">
        <v>887</v>
      </c>
      <c r="D7623" t="s">
        <v>3256</v>
      </c>
      <c r="E7623">
        <v>5</v>
      </c>
      <c r="F7623" s="8">
        <f>DATE(YEAR(project_c[[#This Row],[order_date]]),MONTH(project_c[[#This Row],[order_date]]),1)</f>
        <v>45261</v>
      </c>
      <c r="G7623" s="1">
        <v>45284</v>
      </c>
      <c r="H7623">
        <v>4</v>
      </c>
      <c r="I7623">
        <v>0.36</v>
      </c>
      <c r="J7623">
        <v>3.7</v>
      </c>
      <c r="K7623">
        <v>1.9</v>
      </c>
      <c r="L7623" t="s">
        <v>888</v>
      </c>
      <c r="M7623" t="s">
        <v>38</v>
      </c>
      <c r="N7623" t="s">
        <v>10</v>
      </c>
      <c r="O7623" t="s">
        <v>48</v>
      </c>
      <c r="P7623" t="s">
        <v>3257</v>
      </c>
      <c r="Q7623" t="s">
        <v>2522</v>
      </c>
      <c r="R7623" t="s">
        <v>2523</v>
      </c>
      <c r="S7623" t="s">
        <v>13</v>
      </c>
    </row>
    <row r="7624" spans="1:19" x14ac:dyDescent="0.35">
      <c r="A7624">
        <v>8552</v>
      </c>
      <c r="B7624" t="s">
        <v>4919</v>
      </c>
      <c r="C7624" t="s">
        <v>887</v>
      </c>
      <c r="D7624" t="s">
        <v>2834</v>
      </c>
      <c r="E7624">
        <v>5</v>
      </c>
      <c r="F7624" s="8">
        <f>DATE(YEAR(project_c[[#This Row],[order_date]]),MONTH(project_c[[#This Row],[order_date]]),1)</f>
        <v>45261</v>
      </c>
      <c r="G7624" s="1">
        <v>45269</v>
      </c>
      <c r="H7624">
        <v>4</v>
      </c>
      <c r="I7624">
        <v>47.18</v>
      </c>
      <c r="J7624">
        <v>419.4</v>
      </c>
      <c r="K7624">
        <v>183.5</v>
      </c>
      <c r="L7624" t="s">
        <v>888</v>
      </c>
      <c r="M7624" t="s">
        <v>38</v>
      </c>
      <c r="N7624" t="s">
        <v>10</v>
      </c>
      <c r="O7624" t="s">
        <v>48</v>
      </c>
      <c r="P7624" t="s">
        <v>2835</v>
      </c>
      <c r="Q7624" t="s">
        <v>2522</v>
      </c>
      <c r="R7624" t="s">
        <v>2542</v>
      </c>
      <c r="S7624" t="s">
        <v>13</v>
      </c>
    </row>
    <row r="7625" spans="1:19" x14ac:dyDescent="0.35">
      <c r="A7625">
        <v>8553</v>
      </c>
      <c r="B7625" t="s">
        <v>4919</v>
      </c>
      <c r="C7625" t="s">
        <v>887</v>
      </c>
      <c r="D7625" t="s">
        <v>3878</v>
      </c>
      <c r="E7625">
        <v>3</v>
      </c>
      <c r="F7625" s="8">
        <f>DATE(YEAR(project_c[[#This Row],[order_date]]),MONTH(project_c[[#This Row],[order_date]]),1)</f>
        <v>45261</v>
      </c>
      <c r="G7625" s="1">
        <v>45269</v>
      </c>
      <c r="H7625">
        <v>4</v>
      </c>
      <c r="I7625">
        <v>1.62</v>
      </c>
      <c r="J7625">
        <v>10.404</v>
      </c>
      <c r="K7625">
        <v>5.5439999999999996</v>
      </c>
      <c r="L7625" t="s">
        <v>888</v>
      </c>
      <c r="M7625" t="s">
        <v>38</v>
      </c>
      <c r="N7625" t="s">
        <v>10</v>
      </c>
      <c r="O7625" t="s">
        <v>48</v>
      </c>
      <c r="P7625" t="s">
        <v>3879</v>
      </c>
      <c r="Q7625" t="s">
        <v>2522</v>
      </c>
      <c r="R7625" t="s">
        <v>2523</v>
      </c>
      <c r="S7625" t="s">
        <v>13</v>
      </c>
    </row>
    <row r="7626" spans="1:19" x14ac:dyDescent="0.35">
      <c r="A7626">
        <v>9454</v>
      </c>
      <c r="B7626" t="s">
        <v>4920</v>
      </c>
      <c r="C7626" t="s">
        <v>887</v>
      </c>
      <c r="D7626" t="s">
        <v>4331</v>
      </c>
      <c r="E7626">
        <v>8</v>
      </c>
      <c r="F7626" s="8">
        <f>DATE(YEAR(project_c[[#This Row],[order_date]]),MONTH(project_c[[#This Row],[order_date]]),1)</f>
        <v>45017</v>
      </c>
      <c r="G7626" s="1">
        <v>45017</v>
      </c>
      <c r="H7626">
        <v>2</v>
      </c>
      <c r="I7626">
        <v>9.65</v>
      </c>
      <c r="J7626">
        <v>410.24400000000003</v>
      </c>
      <c r="K7626">
        <v>333.04399999999998</v>
      </c>
      <c r="L7626" t="s">
        <v>888</v>
      </c>
      <c r="M7626" t="s">
        <v>38</v>
      </c>
      <c r="N7626" t="s">
        <v>10</v>
      </c>
      <c r="O7626" t="s">
        <v>48</v>
      </c>
      <c r="P7626" t="s">
        <v>4332</v>
      </c>
      <c r="Q7626" t="s">
        <v>4250</v>
      </c>
      <c r="R7626" t="s">
        <v>4258</v>
      </c>
      <c r="S7626" t="s">
        <v>13</v>
      </c>
    </row>
    <row r="7627" spans="1:19" x14ac:dyDescent="0.35">
      <c r="A7627">
        <v>9455</v>
      </c>
      <c r="B7627" t="s">
        <v>4920</v>
      </c>
      <c r="C7627" t="s">
        <v>887</v>
      </c>
      <c r="D7627" t="s">
        <v>2314</v>
      </c>
      <c r="E7627">
        <v>2</v>
      </c>
      <c r="F7627" s="8">
        <f>DATE(YEAR(project_c[[#This Row],[order_date]]),MONTH(project_c[[#This Row],[order_date]]),1)</f>
        <v>45017</v>
      </c>
      <c r="G7627" s="1">
        <v>45017</v>
      </c>
      <c r="H7627">
        <v>2</v>
      </c>
      <c r="I7627">
        <v>315</v>
      </c>
      <c r="J7627">
        <v>1440</v>
      </c>
      <c r="K7627">
        <v>810</v>
      </c>
      <c r="L7627" t="s">
        <v>888</v>
      </c>
      <c r="M7627" t="s">
        <v>38</v>
      </c>
      <c r="N7627" t="s">
        <v>10</v>
      </c>
      <c r="O7627" t="s">
        <v>48</v>
      </c>
      <c r="P7627" t="s">
        <v>2315</v>
      </c>
      <c r="Q7627" t="s">
        <v>1901</v>
      </c>
      <c r="R7627" t="s">
        <v>1938</v>
      </c>
      <c r="S7627" t="s">
        <v>13</v>
      </c>
    </row>
    <row r="7628" spans="1:19" x14ac:dyDescent="0.35">
      <c r="A7628">
        <v>9559</v>
      </c>
      <c r="B7628" t="s">
        <v>4918</v>
      </c>
      <c r="C7628" t="s">
        <v>887</v>
      </c>
      <c r="D7628" t="s">
        <v>4236</v>
      </c>
      <c r="E7628">
        <v>3</v>
      </c>
      <c r="F7628" s="8">
        <f>DATE(YEAR(project_c[[#This Row],[order_date]]),MONTH(project_c[[#This Row],[order_date]]),1)</f>
        <v>45231</v>
      </c>
      <c r="G7628" s="1">
        <v>45240</v>
      </c>
      <c r="H7628">
        <v>2</v>
      </c>
      <c r="I7628">
        <v>0.59</v>
      </c>
      <c r="J7628">
        <v>5.28</v>
      </c>
      <c r="K7628">
        <v>3.51</v>
      </c>
      <c r="L7628" t="s">
        <v>888</v>
      </c>
      <c r="M7628" t="s">
        <v>38</v>
      </c>
      <c r="N7628" t="s">
        <v>10</v>
      </c>
      <c r="O7628" t="s">
        <v>48</v>
      </c>
      <c r="P7628" t="s">
        <v>4237</v>
      </c>
      <c r="Q7628" t="s">
        <v>2522</v>
      </c>
      <c r="R7628" t="s">
        <v>2523</v>
      </c>
      <c r="S7628" t="s">
        <v>13</v>
      </c>
    </row>
    <row r="7629" spans="1:19" x14ac:dyDescent="0.35">
      <c r="A7629">
        <v>10445</v>
      </c>
      <c r="B7629" t="s">
        <v>4920</v>
      </c>
      <c r="C7629" t="s">
        <v>887</v>
      </c>
      <c r="D7629" t="s">
        <v>2400</v>
      </c>
      <c r="E7629">
        <v>1</v>
      </c>
      <c r="F7629" s="8">
        <f>DATE(YEAR(project_c[[#This Row],[order_date]]),MONTH(project_c[[#This Row],[order_date]]),1)</f>
        <v>45352</v>
      </c>
      <c r="G7629" s="1">
        <v>45353</v>
      </c>
      <c r="H7629">
        <v>4</v>
      </c>
      <c r="I7629">
        <v>2.2200000000000002</v>
      </c>
      <c r="J7629">
        <v>8.5084999999999997</v>
      </c>
      <c r="K7629">
        <v>6.2885</v>
      </c>
      <c r="L7629" t="s">
        <v>888</v>
      </c>
      <c r="M7629" t="s">
        <v>38</v>
      </c>
      <c r="N7629" t="s">
        <v>10</v>
      </c>
      <c r="O7629" t="s">
        <v>48</v>
      </c>
      <c r="P7629" t="s">
        <v>2401</v>
      </c>
      <c r="Q7629" t="s">
        <v>1901</v>
      </c>
      <c r="R7629" t="s">
        <v>1909</v>
      </c>
      <c r="S7629" t="s">
        <v>13</v>
      </c>
    </row>
    <row r="7630" spans="1:19" x14ac:dyDescent="0.35">
      <c r="A7630">
        <v>10591</v>
      </c>
      <c r="B7630" t="s">
        <v>4920</v>
      </c>
      <c r="C7630" t="s">
        <v>887</v>
      </c>
      <c r="D7630" t="s">
        <v>2400</v>
      </c>
      <c r="E7630">
        <v>2</v>
      </c>
      <c r="F7630" s="8">
        <f>DATE(YEAR(project_c[[#This Row],[order_date]]),MONTH(project_c[[#This Row],[order_date]]),1)</f>
        <v>45352</v>
      </c>
      <c r="G7630" s="1">
        <v>45370</v>
      </c>
      <c r="H7630">
        <v>5</v>
      </c>
      <c r="I7630">
        <v>2.2200000000000002</v>
      </c>
      <c r="J7630">
        <v>17.016999999999999</v>
      </c>
      <c r="K7630">
        <v>12.577</v>
      </c>
      <c r="L7630" t="s">
        <v>888</v>
      </c>
      <c r="M7630" t="s">
        <v>38</v>
      </c>
      <c r="N7630" t="s">
        <v>10</v>
      </c>
      <c r="O7630" t="s">
        <v>48</v>
      </c>
      <c r="P7630" t="s">
        <v>2401</v>
      </c>
      <c r="Q7630" t="s">
        <v>1901</v>
      </c>
      <c r="R7630" t="s">
        <v>1909</v>
      </c>
      <c r="S7630" t="s">
        <v>13</v>
      </c>
    </row>
    <row r="7631" spans="1:19" x14ac:dyDescent="0.35">
      <c r="A7631">
        <v>10794</v>
      </c>
      <c r="B7631" t="s">
        <v>4917</v>
      </c>
      <c r="C7631" t="s">
        <v>887</v>
      </c>
      <c r="D7631" t="s">
        <v>2400</v>
      </c>
      <c r="E7631">
        <v>4</v>
      </c>
      <c r="F7631" s="8">
        <f>DATE(YEAR(project_c[[#This Row],[order_date]]),MONTH(project_c[[#This Row],[order_date]]),1)</f>
        <v>45323</v>
      </c>
      <c r="G7631" s="1">
        <v>45328</v>
      </c>
      <c r="H7631">
        <v>1</v>
      </c>
      <c r="I7631">
        <v>2.2200000000000002</v>
      </c>
      <c r="J7631">
        <v>34.033999999999999</v>
      </c>
      <c r="K7631">
        <v>25.154</v>
      </c>
      <c r="L7631" t="s">
        <v>888</v>
      </c>
      <c r="M7631" t="s">
        <v>38</v>
      </c>
      <c r="N7631" t="s">
        <v>10</v>
      </c>
      <c r="O7631" t="s">
        <v>48</v>
      </c>
      <c r="P7631" t="s">
        <v>2401</v>
      </c>
      <c r="Q7631" t="s">
        <v>1901</v>
      </c>
      <c r="R7631" t="s">
        <v>1909</v>
      </c>
      <c r="S7631" t="s">
        <v>13</v>
      </c>
    </row>
    <row r="7632" spans="1:19" x14ac:dyDescent="0.35">
      <c r="A7632">
        <v>11365</v>
      </c>
      <c r="B7632" t="s">
        <v>4917</v>
      </c>
      <c r="C7632" t="s">
        <v>887</v>
      </c>
      <c r="D7632" t="s">
        <v>2400</v>
      </c>
      <c r="E7632">
        <v>5</v>
      </c>
      <c r="F7632" s="8">
        <f>DATE(YEAR(project_c[[#This Row],[order_date]]),MONTH(project_c[[#This Row],[order_date]]),1)</f>
        <v>45352</v>
      </c>
      <c r="G7632" s="1">
        <v>45354</v>
      </c>
      <c r="H7632">
        <v>4</v>
      </c>
      <c r="I7632">
        <v>2.2200000000000002</v>
      </c>
      <c r="J7632">
        <v>42.542499999999997</v>
      </c>
      <c r="K7632">
        <v>31.442499999999999</v>
      </c>
      <c r="L7632" t="s">
        <v>888</v>
      </c>
      <c r="M7632" t="s">
        <v>38</v>
      </c>
      <c r="N7632" t="s">
        <v>10</v>
      </c>
      <c r="O7632" t="s">
        <v>48</v>
      </c>
      <c r="P7632" t="s">
        <v>2401</v>
      </c>
      <c r="Q7632" t="s">
        <v>1901</v>
      </c>
      <c r="R7632" t="s">
        <v>1909</v>
      </c>
      <c r="S7632" t="s">
        <v>13</v>
      </c>
    </row>
    <row r="7633" spans="1:19" x14ac:dyDescent="0.35">
      <c r="A7633">
        <v>11655</v>
      </c>
      <c r="B7633" t="s">
        <v>4920</v>
      </c>
      <c r="C7633" t="s">
        <v>887</v>
      </c>
      <c r="D7633" t="s">
        <v>2400</v>
      </c>
      <c r="E7633">
        <v>4</v>
      </c>
      <c r="F7633" s="8">
        <f>DATE(YEAR(project_c[[#This Row],[order_date]]),MONTH(project_c[[#This Row],[order_date]]),1)</f>
        <v>45536</v>
      </c>
      <c r="G7633" s="1">
        <v>45554</v>
      </c>
      <c r="H7633">
        <v>4</v>
      </c>
      <c r="I7633">
        <v>2.2200000000000002</v>
      </c>
      <c r="J7633">
        <v>34.033999999999999</v>
      </c>
      <c r="K7633">
        <v>25.154</v>
      </c>
      <c r="L7633" t="s">
        <v>888</v>
      </c>
      <c r="M7633" t="s">
        <v>38</v>
      </c>
      <c r="N7633" t="s">
        <v>10</v>
      </c>
      <c r="O7633" t="s">
        <v>48</v>
      </c>
      <c r="P7633" t="s">
        <v>2401</v>
      </c>
      <c r="Q7633" t="s">
        <v>1901</v>
      </c>
      <c r="R7633" t="s">
        <v>1909</v>
      </c>
      <c r="S7633" t="s">
        <v>13</v>
      </c>
    </row>
    <row r="7634" spans="1:19" x14ac:dyDescent="0.35">
      <c r="A7634">
        <v>11835</v>
      </c>
      <c r="B7634" t="s">
        <v>4918</v>
      </c>
      <c r="C7634" t="s">
        <v>887</v>
      </c>
      <c r="D7634" t="s">
        <v>2400</v>
      </c>
      <c r="E7634">
        <v>1</v>
      </c>
      <c r="F7634" s="8">
        <f>DATE(YEAR(project_c[[#This Row],[order_date]]),MONTH(project_c[[#This Row],[order_date]]),1)</f>
        <v>45566</v>
      </c>
      <c r="G7634" s="1">
        <v>45582</v>
      </c>
      <c r="H7634">
        <v>5</v>
      </c>
      <c r="I7634">
        <v>2.2200000000000002</v>
      </c>
      <c r="J7634">
        <v>8.5084999999999997</v>
      </c>
      <c r="K7634">
        <v>6.2885</v>
      </c>
      <c r="L7634" t="s">
        <v>888</v>
      </c>
      <c r="M7634" t="s">
        <v>38</v>
      </c>
      <c r="N7634" t="s">
        <v>10</v>
      </c>
      <c r="O7634" t="s">
        <v>48</v>
      </c>
      <c r="P7634" t="s">
        <v>2401</v>
      </c>
      <c r="Q7634" t="s">
        <v>1901</v>
      </c>
      <c r="R7634" t="s">
        <v>1909</v>
      </c>
      <c r="S7634" t="s">
        <v>13</v>
      </c>
    </row>
    <row r="7635" spans="1:19" x14ac:dyDescent="0.35">
      <c r="A7635">
        <v>12409</v>
      </c>
      <c r="B7635" t="s">
        <v>4917</v>
      </c>
      <c r="C7635" t="s">
        <v>887</v>
      </c>
      <c r="D7635" t="s">
        <v>2400</v>
      </c>
      <c r="E7635">
        <v>2</v>
      </c>
      <c r="F7635" s="8">
        <f>DATE(YEAR(project_c[[#This Row],[order_date]]),MONTH(project_c[[#This Row],[order_date]]),1)</f>
        <v>45413</v>
      </c>
      <c r="G7635" s="1">
        <v>45434</v>
      </c>
      <c r="H7635">
        <v>4</v>
      </c>
      <c r="I7635">
        <v>2.2200000000000002</v>
      </c>
      <c r="J7635">
        <v>17.016999999999999</v>
      </c>
      <c r="K7635">
        <v>12.577</v>
      </c>
      <c r="L7635" t="s">
        <v>888</v>
      </c>
      <c r="M7635" t="s">
        <v>38</v>
      </c>
      <c r="N7635" t="s">
        <v>10</v>
      </c>
      <c r="O7635" t="s">
        <v>48</v>
      </c>
      <c r="P7635" t="s">
        <v>2401</v>
      </c>
      <c r="Q7635" t="s">
        <v>1901</v>
      </c>
      <c r="R7635" t="s">
        <v>1909</v>
      </c>
      <c r="S7635" t="s">
        <v>13</v>
      </c>
    </row>
    <row r="7636" spans="1:19" x14ac:dyDescent="0.35">
      <c r="A7636">
        <v>12627</v>
      </c>
      <c r="B7636" t="s">
        <v>4918</v>
      </c>
      <c r="C7636" t="s">
        <v>887</v>
      </c>
      <c r="D7636" t="s">
        <v>2400</v>
      </c>
      <c r="E7636">
        <v>1</v>
      </c>
      <c r="F7636" s="8">
        <f>DATE(YEAR(project_c[[#This Row],[order_date]]),MONTH(project_c[[#This Row],[order_date]]),1)</f>
        <v>45444</v>
      </c>
      <c r="G7636" s="1">
        <v>45454</v>
      </c>
      <c r="H7636">
        <v>5</v>
      </c>
      <c r="I7636">
        <v>2.2200000000000002</v>
      </c>
      <c r="J7636">
        <v>8.5084999999999997</v>
      </c>
      <c r="K7636">
        <v>6.2885</v>
      </c>
      <c r="L7636" t="s">
        <v>888</v>
      </c>
      <c r="M7636" t="s">
        <v>38</v>
      </c>
      <c r="N7636" t="s">
        <v>10</v>
      </c>
      <c r="O7636" t="s">
        <v>48</v>
      </c>
      <c r="P7636" t="s">
        <v>2401</v>
      </c>
      <c r="Q7636" t="s">
        <v>1901</v>
      </c>
      <c r="R7636" t="s">
        <v>1909</v>
      </c>
      <c r="S7636" t="s">
        <v>13</v>
      </c>
    </row>
    <row r="7637" spans="1:19" x14ac:dyDescent="0.35">
      <c r="A7637">
        <v>13854</v>
      </c>
      <c r="B7637" t="s">
        <v>4920</v>
      </c>
      <c r="C7637" t="s">
        <v>887</v>
      </c>
      <c r="D7637" t="s">
        <v>2400</v>
      </c>
      <c r="E7637">
        <v>1</v>
      </c>
      <c r="F7637" s="8">
        <f>DATE(YEAR(project_c[[#This Row],[order_date]]),MONTH(project_c[[#This Row],[order_date]]),1)</f>
        <v>45566</v>
      </c>
      <c r="G7637" s="1">
        <v>45577</v>
      </c>
      <c r="H7637">
        <v>5</v>
      </c>
      <c r="I7637">
        <v>2.2200000000000002</v>
      </c>
      <c r="J7637">
        <v>8.5084999999999997</v>
      </c>
      <c r="K7637">
        <v>6.2885</v>
      </c>
      <c r="L7637" t="s">
        <v>888</v>
      </c>
      <c r="M7637" t="s">
        <v>38</v>
      </c>
      <c r="N7637" t="s">
        <v>10</v>
      </c>
      <c r="O7637" t="s">
        <v>48</v>
      </c>
      <c r="P7637" t="s">
        <v>2401</v>
      </c>
      <c r="Q7637" t="s">
        <v>1901</v>
      </c>
      <c r="R7637" t="s">
        <v>1909</v>
      </c>
      <c r="S7637" t="s">
        <v>13</v>
      </c>
    </row>
    <row r="7638" spans="1:19" x14ac:dyDescent="0.35">
      <c r="A7638">
        <v>1379</v>
      </c>
      <c r="B7638" t="s">
        <v>4918</v>
      </c>
      <c r="C7638" t="s">
        <v>126</v>
      </c>
      <c r="D7638" t="s">
        <v>2850</v>
      </c>
      <c r="E7638">
        <v>4</v>
      </c>
      <c r="F7638" s="8">
        <f>DATE(YEAR(project_c[[#This Row],[order_date]]),MONTH(project_c[[#This Row],[order_date]]),1)</f>
        <v>44136</v>
      </c>
      <c r="G7638" s="1">
        <v>44163</v>
      </c>
      <c r="H7638">
        <v>3</v>
      </c>
      <c r="I7638">
        <v>1.44</v>
      </c>
      <c r="J7638">
        <v>10.48</v>
      </c>
      <c r="K7638">
        <v>4.72</v>
      </c>
      <c r="L7638" t="s">
        <v>127</v>
      </c>
      <c r="M7638" t="s">
        <v>38</v>
      </c>
      <c r="N7638" t="s">
        <v>10</v>
      </c>
      <c r="O7638" t="s">
        <v>43</v>
      </c>
      <c r="P7638" t="s">
        <v>2851</v>
      </c>
      <c r="Q7638" t="s">
        <v>2522</v>
      </c>
      <c r="R7638" t="s">
        <v>2528</v>
      </c>
      <c r="S7638" t="s">
        <v>44</v>
      </c>
    </row>
    <row r="7639" spans="1:19" x14ac:dyDescent="0.35">
      <c r="A7639">
        <v>69</v>
      </c>
      <c r="B7639" t="s">
        <v>4918</v>
      </c>
      <c r="C7639" t="s">
        <v>126</v>
      </c>
      <c r="D7639" t="s">
        <v>2101</v>
      </c>
      <c r="E7639">
        <v>6</v>
      </c>
      <c r="F7639" s="8">
        <f>DATE(YEAR(project_c[[#This Row],[order_date]]),MONTH(project_c[[#This Row],[order_date]]),1)</f>
        <v>43831</v>
      </c>
      <c r="G7639" s="1">
        <v>43843</v>
      </c>
      <c r="H7639">
        <v>2</v>
      </c>
      <c r="I7639">
        <v>54.97</v>
      </c>
      <c r="J7639">
        <v>646.74</v>
      </c>
      <c r="K7639">
        <v>316.92</v>
      </c>
      <c r="L7639" t="s">
        <v>127</v>
      </c>
      <c r="M7639" t="s">
        <v>38</v>
      </c>
      <c r="N7639" t="s">
        <v>10</v>
      </c>
      <c r="O7639" t="s">
        <v>43</v>
      </c>
      <c r="P7639" t="s">
        <v>2102</v>
      </c>
      <c r="Q7639" t="s">
        <v>1901</v>
      </c>
      <c r="R7639" t="s">
        <v>1909</v>
      </c>
      <c r="S7639" t="s">
        <v>44</v>
      </c>
    </row>
    <row r="7640" spans="1:19" x14ac:dyDescent="0.35">
      <c r="A7640">
        <v>68</v>
      </c>
      <c r="B7640" t="s">
        <v>4918</v>
      </c>
      <c r="C7640" t="s">
        <v>126</v>
      </c>
      <c r="D7640" t="s">
        <v>4050</v>
      </c>
      <c r="E7640">
        <v>3</v>
      </c>
      <c r="F7640" s="8">
        <f>DATE(YEAR(project_c[[#This Row],[order_date]]),MONTH(project_c[[#This Row],[order_date]]),1)</f>
        <v>43831</v>
      </c>
      <c r="G7640" s="1">
        <v>43843</v>
      </c>
      <c r="H7640">
        <v>2</v>
      </c>
      <c r="I7640">
        <v>5.94</v>
      </c>
      <c r="J7640">
        <v>50.94</v>
      </c>
      <c r="K7640">
        <v>33.119999999999997</v>
      </c>
      <c r="L7640" t="s">
        <v>127</v>
      </c>
      <c r="M7640" t="s">
        <v>38</v>
      </c>
      <c r="N7640" t="s">
        <v>10</v>
      </c>
      <c r="O7640" t="s">
        <v>43</v>
      </c>
      <c r="P7640" t="s">
        <v>4051</v>
      </c>
      <c r="Q7640" t="s">
        <v>2522</v>
      </c>
      <c r="R7640" t="s">
        <v>2539</v>
      </c>
      <c r="S7640" t="s">
        <v>44</v>
      </c>
    </row>
    <row r="7641" spans="1:19" x14ac:dyDescent="0.35">
      <c r="A7641">
        <v>70</v>
      </c>
      <c r="B7641" t="s">
        <v>4918</v>
      </c>
      <c r="C7641" t="s">
        <v>126</v>
      </c>
      <c r="D7641" t="s">
        <v>4008</v>
      </c>
      <c r="E7641">
        <v>3</v>
      </c>
      <c r="F7641" s="8">
        <f>DATE(YEAR(project_c[[#This Row],[order_date]]),MONTH(project_c[[#This Row],[order_date]]),1)</f>
        <v>43831</v>
      </c>
      <c r="G7641" s="1">
        <v>43843</v>
      </c>
      <c r="H7641">
        <v>2</v>
      </c>
      <c r="I7641">
        <v>0.85</v>
      </c>
      <c r="J7641">
        <v>5.64</v>
      </c>
      <c r="K7641">
        <v>3.09</v>
      </c>
      <c r="L7641" t="s">
        <v>127</v>
      </c>
      <c r="M7641" t="s">
        <v>38</v>
      </c>
      <c r="N7641" t="s">
        <v>10</v>
      </c>
      <c r="O7641" t="s">
        <v>43</v>
      </c>
      <c r="P7641" t="s">
        <v>4009</v>
      </c>
      <c r="Q7641" t="s">
        <v>2522</v>
      </c>
      <c r="R7641" t="s">
        <v>2523</v>
      </c>
      <c r="S7641" t="s">
        <v>44</v>
      </c>
    </row>
    <row r="7642" spans="1:19" x14ac:dyDescent="0.35">
      <c r="A7642">
        <v>71</v>
      </c>
      <c r="B7642" t="s">
        <v>4918</v>
      </c>
      <c r="C7642" t="s">
        <v>126</v>
      </c>
      <c r="D7642" t="s">
        <v>2810</v>
      </c>
      <c r="E7642">
        <v>6</v>
      </c>
      <c r="F7642" s="8">
        <f>DATE(YEAR(project_c[[#This Row],[order_date]]),MONTH(project_c[[#This Row],[order_date]]),1)</f>
        <v>43831</v>
      </c>
      <c r="G7642" s="1">
        <v>43843</v>
      </c>
      <c r="H7642">
        <v>2</v>
      </c>
      <c r="I7642">
        <v>32.450000000000003</v>
      </c>
      <c r="J7642">
        <v>572.58000000000004</v>
      </c>
      <c r="K7642">
        <v>377.88</v>
      </c>
      <c r="L7642" t="s">
        <v>127</v>
      </c>
      <c r="M7642" t="s">
        <v>38</v>
      </c>
      <c r="N7642" t="s">
        <v>10</v>
      </c>
      <c r="O7642" t="s">
        <v>43</v>
      </c>
      <c r="P7642" t="s">
        <v>2811</v>
      </c>
      <c r="Q7642" t="s">
        <v>2522</v>
      </c>
      <c r="R7642" t="s">
        <v>2559</v>
      </c>
      <c r="S7642" t="s">
        <v>44</v>
      </c>
    </row>
    <row r="7643" spans="1:19" x14ac:dyDescent="0.35">
      <c r="A7643">
        <v>1377</v>
      </c>
      <c r="B7643" t="s">
        <v>4918</v>
      </c>
      <c r="C7643" t="s">
        <v>126</v>
      </c>
      <c r="D7643" t="s">
        <v>4337</v>
      </c>
      <c r="E7643">
        <v>5</v>
      </c>
      <c r="F7643" s="8">
        <f>DATE(YEAR(project_c[[#This Row],[order_date]]),MONTH(project_c[[#This Row],[order_date]]),1)</f>
        <v>44136</v>
      </c>
      <c r="G7643" s="1">
        <v>44163</v>
      </c>
      <c r="H7643">
        <v>3</v>
      </c>
      <c r="I7643">
        <v>9.5399999999999991</v>
      </c>
      <c r="J7643">
        <v>318.10000000000002</v>
      </c>
      <c r="K7643">
        <v>270.39999999999998</v>
      </c>
      <c r="L7643" t="s">
        <v>127</v>
      </c>
      <c r="M7643" t="s">
        <v>38</v>
      </c>
      <c r="N7643" t="s">
        <v>10</v>
      </c>
      <c r="O7643" t="s">
        <v>43</v>
      </c>
      <c r="P7643" t="s">
        <v>4338</v>
      </c>
      <c r="Q7643" t="s">
        <v>4250</v>
      </c>
      <c r="R7643" t="s">
        <v>4251</v>
      </c>
      <c r="S7643" t="s">
        <v>44</v>
      </c>
    </row>
    <row r="7644" spans="1:19" x14ac:dyDescent="0.35">
      <c r="A7644">
        <v>1378</v>
      </c>
      <c r="B7644" t="s">
        <v>4918</v>
      </c>
      <c r="C7644" t="s">
        <v>126</v>
      </c>
      <c r="D7644" t="s">
        <v>3918</v>
      </c>
      <c r="E7644">
        <v>7</v>
      </c>
      <c r="F7644" s="8">
        <f>DATE(YEAR(project_c[[#This Row],[order_date]]),MONTH(project_c[[#This Row],[order_date]]),1)</f>
        <v>44136</v>
      </c>
      <c r="G7644" s="1">
        <v>44163</v>
      </c>
      <c r="H7644">
        <v>3</v>
      </c>
      <c r="I7644">
        <v>6.02</v>
      </c>
      <c r="J7644">
        <v>85.96</v>
      </c>
      <c r="K7644">
        <v>43.82</v>
      </c>
      <c r="L7644" t="s">
        <v>127</v>
      </c>
      <c r="M7644" t="s">
        <v>38</v>
      </c>
      <c r="N7644" t="s">
        <v>10</v>
      </c>
      <c r="O7644" t="s">
        <v>43</v>
      </c>
      <c r="P7644" t="s">
        <v>3919</v>
      </c>
      <c r="Q7644" t="s">
        <v>2522</v>
      </c>
      <c r="R7644" t="s">
        <v>2542</v>
      </c>
      <c r="S7644" t="s">
        <v>44</v>
      </c>
    </row>
    <row r="7645" spans="1:19" x14ac:dyDescent="0.35">
      <c r="A7645">
        <v>1380</v>
      </c>
      <c r="B7645" t="s">
        <v>4918</v>
      </c>
      <c r="C7645" t="s">
        <v>126</v>
      </c>
      <c r="D7645" t="s">
        <v>4016</v>
      </c>
      <c r="E7645">
        <v>3</v>
      </c>
      <c r="F7645" s="8">
        <f>DATE(YEAR(project_c[[#This Row],[order_date]]),MONTH(project_c[[#This Row],[order_date]]),1)</f>
        <v>44136</v>
      </c>
      <c r="G7645" s="1">
        <v>44163</v>
      </c>
      <c r="H7645">
        <v>3</v>
      </c>
      <c r="I7645">
        <v>2.59</v>
      </c>
      <c r="J7645">
        <v>45.66</v>
      </c>
      <c r="K7645">
        <v>37.89</v>
      </c>
      <c r="L7645" t="s">
        <v>127</v>
      </c>
      <c r="M7645" t="s">
        <v>38</v>
      </c>
      <c r="N7645" t="s">
        <v>10</v>
      </c>
      <c r="O7645" t="s">
        <v>43</v>
      </c>
      <c r="P7645" t="s">
        <v>4017</v>
      </c>
      <c r="Q7645" t="s">
        <v>2522</v>
      </c>
      <c r="R7645" t="s">
        <v>2523</v>
      </c>
      <c r="S7645" t="s">
        <v>44</v>
      </c>
    </row>
    <row r="7646" spans="1:19" x14ac:dyDescent="0.35">
      <c r="A7646">
        <v>1933</v>
      </c>
      <c r="B7646" t="s">
        <v>4918</v>
      </c>
      <c r="C7646" t="s">
        <v>126</v>
      </c>
      <c r="D7646" t="s">
        <v>3944</v>
      </c>
      <c r="E7646">
        <v>4</v>
      </c>
      <c r="F7646" s="8">
        <f>DATE(YEAR(project_c[[#This Row],[order_date]]),MONTH(project_c[[#This Row],[order_date]]),1)</f>
        <v>43862</v>
      </c>
      <c r="G7646" s="1">
        <v>43868</v>
      </c>
      <c r="H7646">
        <v>3</v>
      </c>
      <c r="I7646">
        <v>1.3</v>
      </c>
      <c r="J7646">
        <v>51.96</v>
      </c>
      <c r="K7646">
        <v>46.76</v>
      </c>
      <c r="L7646" t="s">
        <v>127</v>
      </c>
      <c r="M7646" t="s">
        <v>38</v>
      </c>
      <c r="N7646" t="s">
        <v>10</v>
      </c>
      <c r="O7646" t="s">
        <v>43</v>
      </c>
      <c r="P7646" t="s">
        <v>3945</v>
      </c>
      <c r="Q7646" t="s">
        <v>2522</v>
      </c>
      <c r="R7646" t="s">
        <v>2559</v>
      </c>
      <c r="S7646" t="s">
        <v>44</v>
      </c>
    </row>
    <row r="7647" spans="1:19" x14ac:dyDescent="0.35">
      <c r="A7647">
        <v>2919</v>
      </c>
      <c r="B7647" t="s">
        <v>4920</v>
      </c>
      <c r="C7647" t="s">
        <v>126</v>
      </c>
      <c r="D7647" t="s">
        <v>4220</v>
      </c>
      <c r="E7647">
        <v>4</v>
      </c>
      <c r="F7647" s="8">
        <f>DATE(YEAR(project_c[[#This Row],[order_date]]),MONTH(project_c[[#This Row],[order_date]]),1)</f>
        <v>44501</v>
      </c>
      <c r="G7647" s="1">
        <v>44520</v>
      </c>
      <c r="H7647">
        <v>1</v>
      </c>
      <c r="I7647">
        <v>10.37</v>
      </c>
      <c r="J7647">
        <v>89.695999999999998</v>
      </c>
      <c r="K7647">
        <v>48.216000000000001</v>
      </c>
      <c r="L7647" t="s">
        <v>127</v>
      </c>
      <c r="M7647" t="s">
        <v>38</v>
      </c>
      <c r="N7647" t="s">
        <v>10</v>
      </c>
      <c r="O7647" t="s">
        <v>43</v>
      </c>
      <c r="P7647" t="s">
        <v>4221</v>
      </c>
      <c r="Q7647" t="s">
        <v>2522</v>
      </c>
      <c r="R7647" t="s">
        <v>2523</v>
      </c>
      <c r="S7647" t="s">
        <v>44</v>
      </c>
    </row>
    <row r="7648" spans="1:19" x14ac:dyDescent="0.35">
      <c r="A7648">
        <v>2920</v>
      </c>
      <c r="B7648" t="s">
        <v>4920</v>
      </c>
      <c r="C7648" t="s">
        <v>126</v>
      </c>
      <c r="D7648" t="s">
        <v>3932</v>
      </c>
      <c r="E7648">
        <v>4</v>
      </c>
      <c r="F7648" s="8">
        <f>DATE(YEAR(project_c[[#This Row],[order_date]]),MONTH(project_c[[#This Row],[order_date]]),1)</f>
        <v>44501</v>
      </c>
      <c r="G7648" s="1">
        <v>44520</v>
      </c>
      <c r="H7648">
        <v>1</v>
      </c>
      <c r="I7648">
        <v>2.5099999999999998</v>
      </c>
      <c r="J7648">
        <v>50.12</v>
      </c>
      <c r="K7648">
        <v>40.08</v>
      </c>
      <c r="L7648" t="s">
        <v>127</v>
      </c>
      <c r="M7648" t="s">
        <v>38</v>
      </c>
      <c r="N7648" t="s">
        <v>10</v>
      </c>
      <c r="O7648" t="s">
        <v>43</v>
      </c>
      <c r="P7648" t="s">
        <v>3933</v>
      </c>
      <c r="Q7648" t="s">
        <v>2522</v>
      </c>
      <c r="R7648" t="s">
        <v>2534</v>
      </c>
      <c r="S7648" t="s">
        <v>44</v>
      </c>
    </row>
    <row r="7649" spans="1:19" x14ac:dyDescent="0.35">
      <c r="A7649">
        <v>3705</v>
      </c>
      <c r="B7649" t="s">
        <v>4919</v>
      </c>
      <c r="C7649" t="s">
        <v>126</v>
      </c>
      <c r="D7649" t="s">
        <v>3092</v>
      </c>
      <c r="E7649">
        <v>2</v>
      </c>
      <c r="F7649" s="8">
        <f>DATE(YEAR(project_c[[#This Row],[order_date]]),MONTH(project_c[[#This Row],[order_date]]),1)</f>
        <v>44501</v>
      </c>
      <c r="G7649" s="1">
        <v>44503</v>
      </c>
      <c r="H7649">
        <v>7</v>
      </c>
      <c r="I7649">
        <v>0.26</v>
      </c>
      <c r="J7649">
        <v>5.28</v>
      </c>
      <c r="K7649">
        <v>4.76</v>
      </c>
      <c r="L7649" t="s">
        <v>127</v>
      </c>
      <c r="M7649" t="s">
        <v>38</v>
      </c>
      <c r="N7649" t="s">
        <v>10</v>
      </c>
      <c r="O7649" t="s">
        <v>43</v>
      </c>
      <c r="P7649" t="s">
        <v>3093</v>
      </c>
      <c r="Q7649" t="s">
        <v>2522</v>
      </c>
      <c r="R7649" t="s">
        <v>2539</v>
      </c>
      <c r="S7649" t="s">
        <v>44</v>
      </c>
    </row>
    <row r="7650" spans="1:19" x14ac:dyDescent="0.35">
      <c r="A7650">
        <v>3871</v>
      </c>
      <c r="B7650" t="s">
        <v>4919</v>
      </c>
      <c r="C7650" t="s">
        <v>126</v>
      </c>
      <c r="D7650" t="s">
        <v>3728</v>
      </c>
      <c r="E7650">
        <v>3</v>
      </c>
      <c r="F7650" s="8">
        <f>DATE(YEAR(project_c[[#This Row],[order_date]]),MONTH(project_c[[#This Row],[order_date]]),1)</f>
        <v>44197</v>
      </c>
      <c r="G7650" s="1">
        <v>44200</v>
      </c>
      <c r="H7650">
        <v>6</v>
      </c>
      <c r="I7650">
        <v>2.67</v>
      </c>
      <c r="J7650">
        <v>25.86</v>
      </c>
      <c r="K7650">
        <v>17.850000000000001</v>
      </c>
      <c r="L7650" t="s">
        <v>127</v>
      </c>
      <c r="M7650" t="s">
        <v>38</v>
      </c>
      <c r="N7650" t="s">
        <v>10</v>
      </c>
      <c r="O7650" t="s">
        <v>43</v>
      </c>
      <c r="P7650" t="s">
        <v>3729</v>
      </c>
      <c r="Q7650" t="s">
        <v>2522</v>
      </c>
      <c r="R7650" t="s">
        <v>2523</v>
      </c>
      <c r="S7650" t="s">
        <v>44</v>
      </c>
    </row>
    <row r="7651" spans="1:19" x14ac:dyDescent="0.35">
      <c r="A7651">
        <v>16369</v>
      </c>
      <c r="B7651" t="s">
        <v>4919</v>
      </c>
      <c r="C7651" t="s">
        <v>126</v>
      </c>
      <c r="D7651" t="s">
        <v>2496</v>
      </c>
      <c r="E7651">
        <v>1</v>
      </c>
      <c r="F7651" s="8">
        <f>DATE(YEAR(project_c[[#This Row],[order_date]]),MONTH(project_c[[#This Row],[order_date]]),1)</f>
        <v>44593</v>
      </c>
      <c r="G7651" s="1">
        <v>44596</v>
      </c>
      <c r="H7651">
        <v>5</v>
      </c>
      <c r="I7651">
        <v>11.2</v>
      </c>
      <c r="J7651">
        <v>19.593</v>
      </c>
      <c r="K7651">
        <v>8.3930000000000007</v>
      </c>
      <c r="L7651" t="s">
        <v>127</v>
      </c>
      <c r="M7651" t="s">
        <v>38</v>
      </c>
      <c r="N7651" t="s">
        <v>10</v>
      </c>
      <c r="O7651" t="s">
        <v>43</v>
      </c>
      <c r="P7651" t="s">
        <v>2497</v>
      </c>
      <c r="Q7651" t="s">
        <v>1901</v>
      </c>
      <c r="R7651" t="s">
        <v>1902</v>
      </c>
      <c r="S7651" t="s">
        <v>44</v>
      </c>
    </row>
    <row r="7652" spans="1:19" x14ac:dyDescent="0.35">
      <c r="A7652">
        <v>5284</v>
      </c>
      <c r="B7652" t="s">
        <v>4919</v>
      </c>
      <c r="C7652" t="s">
        <v>126</v>
      </c>
      <c r="D7652" t="s">
        <v>4719</v>
      </c>
      <c r="E7652">
        <v>2</v>
      </c>
      <c r="F7652" s="8">
        <f>DATE(YEAR(project_c[[#This Row],[order_date]]),MONTH(project_c[[#This Row],[order_date]]),1)</f>
        <v>44805</v>
      </c>
      <c r="G7652" s="1">
        <v>44826</v>
      </c>
      <c r="H7652">
        <v>4</v>
      </c>
      <c r="I7652">
        <v>4.2699999999999996</v>
      </c>
      <c r="J7652">
        <v>18.96</v>
      </c>
      <c r="K7652">
        <v>10.42</v>
      </c>
      <c r="L7652" t="s">
        <v>127</v>
      </c>
      <c r="M7652" t="s">
        <v>38</v>
      </c>
      <c r="N7652" t="s">
        <v>10</v>
      </c>
      <c r="O7652" t="s">
        <v>43</v>
      </c>
      <c r="P7652" t="s">
        <v>4720</v>
      </c>
      <c r="Q7652" t="s">
        <v>4250</v>
      </c>
      <c r="R7652" t="s">
        <v>4251</v>
      </c>
      <c r="S7652" t="s">
        <v>44</v>
      </c>
    </row>
    <row r="7653" spans="1:19" x14ac:dyDescent="0.35">
      <c r="A7653">
        <v>4635</v>
      </c>
      <c r="B7653" t="s">
        <v>4917</v>
      </c>
      <c r="C7653" t="s">
        <v>126</v>
      </c>
      <c r="D7653" t="s">
        <v>3214</v>
      </c>
      <c r="E7653">
        <v>2</v>
      </c>
      <c r="F7653" s="8">
        <f>DATE(YEAR(project_c[[#This Row],[order_date]]),MONTH(project_c[[#This Row],[order_date]]),1)</f>
        <v>44713</v>
      </c>
      <c r="G7653" s="1">
        <v>44740</v>
      </c>
      <c r="H7653">
        <v>0</v>
      </c>
      <c r="I7653">
        <v>0.67</v>
      </c>
      <c r="J7653">
        <v>6.72</v>
      </c>
      <c r="K7653">
        <v>5.38</v>
      </c>
      <c r="L7653" t="s">
        <v>127</v>
      </c>
      <c r="M7653" t="s">
        <v>38</v>
      </c>
      <c r="N7653" t="s">
        <v>10</v>
      </c>
      <c r="O7653" t="s">
        <v>43</v>
      </c>
      <c r="P7653" t="s">
        <v>3215</v>
      </c>
      <c r="Q7653" t="s">
        <v>2522</v>
      </c>
      <c r="R7653" t="s">
        <v>2523</v>
      </c>
      <c r="S7653" t="s">
        <v>44</v>
      </c>
    </row>
    <row r="7654" spans="1:19" x14ac:dyDescent="0.35">
      <c r="A7654">
        <v>4634</v>
      </c>
      <c r="B7654" t="s">
        <v>4917</v>
      </c>
      <c r="C7654" t="s">
        <v>126</v>
      </c>
      <c r="D7654" t="s">
        <v>2789</v>
      </c>
      <c r="E7654">
        <v>3</v>
      </c>
      <c r="F7654" s="8">
        <f>DATE(YEAR(project_c[[#This Row],[order_date]]),MONTH(project_c[[#This Row],[order_date]]),1)</f>
        <v>44713</v>
      </c>
      <c r="G7654" s="1">
        <v>44740</v>
      </c>
      <c r="H7654">
        <v>0</v>
      </c>
      <c r="I7654">
        <v>0.54</v>
      </c>
      <c r="J7654">
        <v>6.1920000000000002</v>
      </c>
      <c r="K7654">
        <v>4.5720000000000001</v>
      </c>
      <c r="L7654" t="s">
        <v>127</v>
      </c>
      <c r="M7654" t="s">
        <v>38</v>
      </c>
      <c r="N7654" t="s">
        <v>10</v>
      </c>
      <c r="O7654" t="s">
        <v>43</v>
      </c>
      <c r="P7654" t="s">
        <v>2790</v>
      </c>
      <c r="Q7654" t="s">
        <v>2522</v>
      </c>
      <c r="R7654" t="s">
        <v>2523</v>
      </c>
      <c r="S7654" t="s">
        <v>44</v>
      </c>
    </row>
    <row r="7655" spans="1:19" x14ac:dyDescent="0.35">
      <c r="A7655">
        <v>16420</v>
      </c>
      <c r="B7655" t="s">
        <v>4920</v>
      </c>
      <c r="C7655" t="s">
        <v>126</v>
      </c>
      <c r="D7655" t="s">
        <v>2621</v>
      </c>
      <c r="E7655">
        <v>1</v>
      </c>
      <c r="F7655" s="8">
        <f>DATE(YEAR(project_c[[#This Row],[order_date]]),MONTH(project_c[[#This Row],[order_date]]),1)</f>
        <v>44652</v>
      </c>
      <c r="G7655" s="1">
        <v>44652</v>
      </c>
      <c r="H7655">
        <v>1</v>
      </c>
      <c r="I7655">
        <v>4.0999999999999996</v>
      </c>
      <c r="J7655">
        <v>28.693000000000001</v>
      </c>
      <c r="K7655">
        <v>24.593</v>
      </c>
      <c r="L7655" t="s">
        <v>127</v>
      </c>
      <c r="M7655" t="s">
        <v>38</v>
      </c>
      <c r="N7655" t="s">
        <v>10</v>
      </c>
      <c r="O7655" t="s">
        <v>43</v>
      </c>
      <c r="P7655" t="s">
        <v>2622</v>
      </c>
      <c r="Q7655" t="s">
        <v>2522</v>
      </c>
      <c r="R7655" t="s">
        <v>2542</v>
      </c>
      <c r="S7655" t="s">
        <v>44</v>
      </c>
    </row>
    <row r="7656" spans="1:19" x14ac:dyDescent="0.35">
      <c r="A7656">
        <v>16329</v>
      </c>
      <c r="B7656" t="s">
        <v>4919</v>
      </c>
      <c r="C7656" t="s">
        <v>126</v>
      </c>
      <c r="D7656" t="s">
        <v>4269</v>
      </c>
      <c r="E7656">
        <v>1</v>
      </c>
      <c r="F7656" s="8">
        <f>DATE(YEAR(project_c[[#This Row],[order_date]]),MONTH(project_c[[#This Row],[order_date]]),1)</f>
        <v>44652</v>
      </c>
      <c r="G7656" s="1">
        <v>44654</v>
      </c>
      <c r="H7656">
        <v>4</v>
      </c>
      <c r="I7656">
        <v>14.68</v>
      </c>
      <c r="J7656">
        <v>28.545999999999999</v>
      </c>
      <c r="K7656">
        <v>13.866</v>
      </c>
      <c r="L7656" t="s">
        <v>127</v>
      </c>
      <c r="M7656" t="s">
        <v>38</v>
      </c>
      <c r="N7656" t="s">
        <v>10</v>
      </c>
      <c r="O7656" t="s">
        <v>43</v>
      </c>
      <c r="P7656" t="s">
        <v>4270</v>
      </c>
      <c r="Q7656" t="s">
        <v>4250</v>
      </c>
      <c r="R7656" t="s">
        <v>4251</v>
      </c>
      <c r="S7656" t="s">
        <v>44</v>
      </c>
    </row>
    <row r="7657" spans="1:19" x14ac:dyDescent="0.35">
      <c r="A7657">
        <v>16232</v>
      </c>
      <c r="B7657" t="s">
        <v>4919</v>
      </c>
      <c r="C7657" t="s">
        <v>126</v>
      </c>
      <c r="D7657" t="s">
        <v>4885</v>
      </c>
      <c r="E7657">
        <v>1</v>
      </c>
      <c r="F7657" s="8">
        <f>DATE(YEAR(project_c[[#This Row],[order_date]]),MONTH(project_c[[#This Row],[order_date]]),1)</f>
        <v>44652</v>
      </c>
      <c r="G7657" s="1">
        <v>44656</v>
      </c>
      <c r="H7657">
        <v>2</v>
      </c>
      <c r="I7657">
        <v>2999</v>
      </c>
      <c r="J7657">
        <v>3499.3</v>
      </c>
      <c r="K7657">
        <v>500.3</v>
      </c>
      <c r="L7657" t="s">
        <v>127</v>
      </c>
      <c r="M7657" t="s">
        <v>38</v>
      </c>
      <c r="N7657" t="s">
        <v>10</v>
      </c>
      <c r="O7657" t="s">
        <v>43</v>
      </c>
      <c r="P7657" t="s">
        <v>4886</v>
      </c>
      <c r="Q7657" t="s">
        <v>4876</v>
      </c>
      <c r="R7657" t="s">
        <v>4887</v>
      </c>
      <c r="S7657" t="s">
        <v>44</v>
      </c>
    </row>
    <row r="7658" spans="1:19" x14ac:dyDescent="0.35">
      <c r="A7658">
        <v>16264</v>
      </c>
      <c r="B7658" t="s">
        <v>4919</v>
      </c>
      <c r="C7658" t="s">
        <v>126</v>
      </c>
      <c r="D7658" t="s">
        <v>4880</v>
      </c>
      <c r="E7658">
        <v>1</v>
      </c>
      <c r="F7658" s="8">
        <f>DATE(YEAR(project_c[[#This Row],[order_date]]),MONTH(project_c[[#This Row],[order_date]]),1)</f>
        <v>44652</v>
      </c>
      <c r="G7658" s="1">
        <v>44655</v>
      </c>
      <c r="H7658">
        <v>2</v>
      </c>
      <c r="I7658">
        <v>849</v>
      </c>
      <c r="J7658">
        <v>909.3</v>
      </c>
      <c r="K7658">
        <v>60.3</v>
      </c>
      <c r="L7658" t="s">
        <v>127</v>
      </c>
      <c r="M7658" t="s">
        <v>38</v>
      </c>
      <c r="N7658" t="s">
        <v>10</v>
      </c>
      <c r="O7658" t="s">
        <v>43</v>
      </c>
      <c r="P7658" t="s">
        <v>4881</v>
      </c>
      <c r="Q7658" t="s">
        <v>4876</v>
      </c>
      <c r="R7658" t="s">
        <v>4882</v>
      </c>
      <c r="S7658" t="s">
        <v>44</v>
      </c>
    </row>
    <row r="7659" spans="1:19" x14ac:dyDescent="0.35">
      <c r="A7659">
        <v>16272</v>
      </c>
      <c r="B7659" t="s">
        <v>4919</v>
      </c>
      <c r="C7659" t="s">
        <v>126</v>
      </c>
      <c r="D7659" t="s">
        <v>4252</v>
      </c>
      <c r="E7659">
        <v>1</v>
      </c>
      <c r="F7659" s="8">
        <f>DATE(YEAR(project_c[[#This Row],[order_date]]),MONTH(project_c[[#This Row],[order_date]]),1)</f>
        <v>44621</v>
      </c>
      <c r="G7659" s="1">
        <v>44635</v>
      </c>
      <c r="H7659">
        <v>5</v>
      </c>
      <c r="I7659">
        <v>2.83</v>
      </c>
      <c r="J7659">
        <v>22.001000000000001</v>
      </c>
      <c r="K7659">
        <v>19.170999999999999</v>
      </c>
      <c r="L7659" t="s">
        <v>127</v>
      </c>
      <c r="M7659" t="s">
        <v>38</v>
      </c>
      <c r="N7659" t="s">
        <v>10</v>
      </c>
      <c r="O7659" t="s">
        <v>43</v>
      </c>
      <c r="P7659" t="s">
        <v>4253</v>
      </c>
      <c r="Q7659" t="s">
        <v>4250</v>
      </c>
      <c r="R7659" t="s">
        <v>4251</v>
      </c>
      <c r="S7659" t="s">
        <v>44</v>
      </c>
    </row>
    <row r="7660" spans="1:19" x14ac:dyDescent="0.35">
      <c r="A7660">
        <v>7640</v>
      </c>
      <c r="B7660" t="s">
        <v>4919</v>
      </c>
      <c r="C7660" t="s">
        <v>126</v>
      </c>
      <c r="D7660" t="s">
        <v>3452</v>
      </c>
      <c r="E7660">
        <v>5</v>
      </c>
      <c r="F7660" s="8">
        <f>DATE(YEAR(project_c[[#This Row],[order_date]]),MONTH(project_c[[#This Row],[order_date]]),1)</f>
        <v>44927</v>
      </c>
      <c r="G7660" s="1">
        <v>44949</v>
      </c>
      <c r="H7660">
        <v>5</v>
      </c>
      <c r="I7660">
        <v>0.25</v>
      </c>
      <c r="J7660">
        <v>5.92</v>
      </c>
      <c r="K7660">
        <v>4.67</v>
      </c>
      <c r="L7660" t="s">
        <v>127</v>
      </c>
      <c r="M7660" t="s">
        <v>38</v>
      </c>
      <c r="N7660" t="s">
        <v>10</v>
      </c>
      <c r="O7660" t="s">
        <v>43</v>
      </c>
      <c r="P7660" t="s">
        <v>3453</v>
      </c>
      <c r="Q7660" t="s">
        <v>2522</v>
      </c>
      <c r="R7660" t="s">
        <v>2523</v>
      </c>
      <c r="S7660" t="s">
        <v>44</v>
      </c>
    </row>
    <row r="7661" spans="1:19" x14ac:dyDescent="0.35">
      <c r="A7661">
        <v>7641</v>
      </c>
      <c r="B7661" t="s">
        <v>4919</v>
      </c>
      <c r="C7661" t="s">
        <v>126</v>
      </c>
      <c r="D7661" t="s">
        <v>3550</v>
      </c>
      <c r="E7661">
        <v>4</v>
      </c>
      <c r="F7661" s="8">
        <f>DATE(YEAR(project_c[[#This Row],[order_date]]),MONTH(project_c[[#This Row],[order_date]]),1)</f>
        <v>44927</v>
      </c>
      <c r="G7661" s="1">
        <v>44949</v>
      </c>
      <c r="H7661">
        <v>5</v>
      </c>
      <c r="I7661">
        <v>2.4</v>
      </c>
      <c r="J7661">
        <v>25.92</v>
      </c>
      <c r="K7661">
        <v>16.32</v>
      </c>
      <c r="L7661" t="s">
        <v>127</v>
      </c>
      <c r="M7661" t="s">
        <v>38</v>
      </c>
      <c r="N7661" t="s">
        <v>10</v>
      </c>
      <c r="O7661" t="s">
        <v>43</v>
      </c>
      <c r="P7661" t="s">
        <v>3551</v>
      </c>
      <c r="Q7661" t="s">
        <v>2522</v>
      </c>
      <c r="R7661" t="s">
        <v>2542</v>
      </c>
      <c r="S7661" t="s">
        <v>44</v>
      </c>
    </row>
    <row r="7662" spans="1:19" x14ac:dyDescent="0.35">
      <c r="A7662">
        <v>7642</v>
      </c>
      <c r="B7662" t="s">
        <v>4919</v>
      </c>
      <c r="C7662" t="s">
        <v>126</v>
      </c>
      <c r="D7662" t="s">
        <v>3556</v>
      </c>
      <c r="E7662">
        <v>1</v>
      </c>
      <c r="F7662" s="8">
        <f>DATE(YEAR(project_c[[#This Row],[order_date]]),MONTH(project_c[[#This Row],[order_date]]),1)</f>
        <v>44927</v>
      </c>
      <c r="G7662" s="1">
        <v>44949</v>
      </c>
      <c r="H7662">
        <v>5</v>
      </c>
      <c r="I7662">
        <v>1.04</v>
      </c>
      <c r="J7662">
        <v>6.48</v>
      </c>
      <c r="K7662">
        <v>5.44</v>
      </c>
      <c r="L7662" t="s">
        <v>127</v>
      </c>
      <c r="M7662" t="s">
        <v>38</v>
      </c>
      <c r="N7662" t="s">
        <v>10</v>
      </c>
      <c r="O7662" t="s">
        <v>43</v>
      </c>
      <c r="P7662" t="s">
        <v>3557</v>
      </c>
      <c r="Q7662" t="s">
        <v>2522</v>
      </c>
      <c r="R7662" t="s">
        <v>2542</v>
      </c>
      <c r="S7662" t="s">
        <v>44</v>
      </c>
    </row>
    <row r="7663" spans="1:19" x14ac:dyDescent="0.35">
      <c r="A7663">
        <v>8069</v>
      </c>
      <c r="B7663" t="s">
        <v>4919</v>
      </c>
      <c r="C7663" t="s">
        <v>126</v>
      </c>
      <c r="D7663" t="s">
        <v>3622</v>
      </c>
      <c r="E7663">
        <v>2</v>
      </c>
      <c r="F7663" s="8">
        <f>DATE(YEAR(project_c[[#This Row],[order_date]]),MONTH(project_c[[#This Row],[order_date]]),1)</f>
        <v>45231</v>
      </c>
      <c r="G7663" s="1">
        <v>45253</v>
      </c>
      <c r="H7663">
        <v>4</v>
      </c>
      <c r="I7663">
        <v>2.0699999999999998</v>
      </c>
      <c r="J7663">
        <v>10.688000000000001</v>
      </c>
      <c r="K7663">
        <v>6.548</v>
      </c>
      <c r="L7663" t="s">
        <v>127</v>
      </c>
      <c r="M7663" t="s">
        <v>38</v>
      </c>
      <c r="N7663" t="s">
        <v>10</v>
      </c>
      <c r="O7663" t="s">
        <v>43</v>
      </c>
      <c r="P7663" t="s">
        <v>3623</v>
      </c>
      <c r="Q7663" t="s">
        <v>2522</v>
      </c>
      <c r="R7663" t="s">
        <v>2542</v>
      </c>
      <c r="S7663" t="s">
        <v>44</v>
      </c>
    </row>
    <row r="7664" spans="1:19" x14ac:dyDescent="0.35">
      <c r="A7664">
        <v>8501</v>
      </c>
      <c r="B7664" t="s">
        <v>4919</v>
      </c>
      <c r="C7664" t="s">
        <v>126</v>
      </c>
      <c r="D7664" t="s">
        <v>2159</v>
      </c>
      <c r="E7664">
        <v>1</v>
      </c>
      <c r="F7664" s="8">
        <f>DATE(YEAR(project_c[[#This Row],[order_date]]),MONTH(project_c[[#This Row],[order_date]]),1)</f>
        <v>45200</v>
      </c>
      <c r="G7664" s="1">
        <v>45207</v>
      </c>
      <c r="H7664">
        <v>6</v>
      </c>
      <c r="I7664">
        <v>61.92</v>
      </c>
      <c r="J7664">
        <v>103.19199999999999</v>
      </c>
      <c r="K7664">
        <v>41.271999999999998</v>
      </c>
      <c r="L7664" t="s">
        <v>127</v>
      </c>
      <c r="M7664" t="s">
        <v>38</v>
      </c>
      <c r="N7664" t="s">
        <v>10</v>
      </c>
      <c r="O7664" t="s">
        <v>43</v>
      </c>
      <c r="P7664" t="s">
        <v>2160</v>
      </c>
      <c r="Q7664" t="s">
        <v>1901</v>
      </c>
      <c r="R7664" t="s">
        <v>1902</v>
      </c>
      <c r="S7664" t="s">
        <v>44</v>
      </c>
    </row>
    <row r="7665" spans="1:19" x14ac:dyDescent="0.35">
      <c r="A7665">
        <v>8502</v>
      </c>
      <c r="B7665" t="s">
        <v>4919</v>
      </c>
      <c r="C7665" t="s">
        <v>126</v>
      </c>
      <c r="D7665" t="s">
        <v>2432</v>
      </c>
      <c r="E7665">
        <v>2</v>
      </c>
      <c r="F7665" s="8">
        <f>DATE(YEAR(project_c[[#This Row],[order_date]]),MONTH(project_c[[#This Row],[order_date]]),1)</f>
        <v>45200</v>
      </c>
      <c r="G7665" s="1">
        <v>45207</v>
      </c>
      <c r="H7665">
        <v>6</v>
      </c>
      <c r="I7665">
        <v>1.62</v>
      </c>
      <c r="J7665">
        <v>36</v>
      </c>
      <c r="K7665">
        <v>32.76</v>
      </c>
      <c r="L7665" t="s">
        <v>127</v>
      </c>
      <c r="M7665" t="s">
        <v>38</v>
      </c>
      <c r="N7665" t="s">
        <v>10</v>
      </c>
      <c r="O7665" t="s">
        <v>43</v>
      </c>
      <c r="P7665" t="s">
        <v>2433</v>
      </c>
      <c r="Q7665" t="s">
        <v>1901</v>
      </c>
      <c r="R7665" t="s">
        <v>1909</v>
      </c>
      <c r="S7665" t="s">
        <v>44</v>
      </c>
    </row>
    <row r="7666" spans="1:19" x14ac:dyDescent="0.35">
      <c r="A7666">
        <v>8503</v>
      </c>
      <c r="B7666" t="s">
        <v>4919</v>
      </c>
      <c r="C7666" t="s">
        <v>126</v>
      </c>
      <c r="D7666" t="s">
        <v>1997</v>
      </c>
      <c r="E7666">
        <v>4</v>
      </c>
      <c r="F7666" s="8">
        <f>DATE(YEAR(project_c[[#This Row],[order_date]]),MONTH(project_c[[#This Row],[order_date]]),1)</f>
        <v>45200</v>
      </c>
      <c r="G7666" s="1">
        <v>45207</v>
      </c>
      <c r="H7666">
        <v>6</v>
      </c>
      <c r="I7666">
        <v>8.4</v>
      </c>
      <c r="J7666">
        <v>239.96</v>
      </c>
      <c r="K7666">
        <v>206.36</v>
      </c>
      <c r="L7666" t="s">
        <v>127</v>
      </c>
      <c r="M7666" t="s">
        <v>38</v>
      </c>
      <c r="N7666" t="s">
        <v>10</v>
      </c>
      <c r="O7666" t="s">
        <v>43</v>
      </c>
      <c r="P7666" t="s">
        <v>1998</v>
      </c>
      <c r="Q7666" t="s">
        <v>1901</v>
      </c>
      <c r="R7666" t="s">
        <v>1909</v>
      </c>
      <c r="S7666" t="s">
        <v>44</v>
      </c>
    </row>
    <row r="7667" spans="1:19" x14ac:dyDescent="0.35">
      <c r="A7667">
        <v>8504</v>
      </c>
      <c r="B7667" t="s">
        <v>4919</v>
      </c>
      <c r="C7667" t="s">
        <v>126</v>
      </c>
      <c r="D7667" t="s">
        <v>4124</v>
      </c>
      <c r="E7667">
        <v>2</v>
      </c>
      <c r="F7667" s="8">
        <f>DATE(YEAR(project_c[[#This Row],[order_date]]),MONTH(project_c[[#This Row],[order_date]]),1)</f>
        <v>45200</v>
      </c>
      <c r="G7667" s="1">
        <v>45207</v>
      </c>
      <c r="H7667">
        <v>6</v>
      </c>
      <c r="I7667">
        <v>2.85</v>
      </c>
      <c r="J7667">
        <v>40.68</v>
      </c>
      <c r="K7667">
        <v>34.979999999999997</v>
      </c>
      <c r="L7667" t="s">
        <v>127</v>
      </c>
      <c r="M7667" t="s">
        <v>38</v>
      </c>
      <c r="N7667" t="s">
        <v>10</v>
      </c>
      <c r="O7667" t="s">
        <v>43</v>
      </c>
      <c r="P7667" t="s">
        <v>4125</v>
      </c>
      <c r="Q7667" t="s">
        <v>2522</v>
      </c>
      <c r="R7667" t="s">
        <v>2559</v>
      </c>
      <c r="S7667" t="s">
        <v>44</v>
      </c>
    </row>
    <row r="7668" spans="1:19" x14ac:dyDescent="0.35">
      <c r="A7668">
        <v>9852</v>
      </c>
      <c r="B7668" t="s">
        <v>4920</v>
      </c>
      <c r="C7668" t="s">
        <v>126</v>
      </c>
      <c r="D7668" t="s">
        <v>3304</v>
      </c>
      <c r="E7668">
        <v>2</v>
      </c>
      <c r="F7668" s="8">
        <f>DATE(YEAR(project_c[[#This Row],[order_date]]),MONTH(project_c[[#This Row],[order_date]]),1)</f>
        <v>45261</v>
      </c>
      <c r="G7668" s="1">
        <v>45264</v>
      </c>
      <c r="H7668">
        <v>2</v>
      </c>
      <c r="I7668">
        <v>0.28000000000000003</v>
      </c>
      <c r="J7668">
        <v>9.4</v>
      </c>
      <c r="K7668">
        <v>8.84</v>
      </c>
      <c r="L7668" t="s">
        <v>127</v>
      </c>
      <c r="M7668" t="s">
        <v>38</v>
      </c>
      <c r="N7668" t="s">
        <v>10</v>
      </c>
      <c r="O7668" t="s">
        <v>43</v>
      </c>
      <c r="P7668" t="s">
        <v>3305</v>
      </c>
      <c r="Q7668" t="s">
        <v>2522</v>
      </c>
      <c r="R7668" t="s">
        <v>2542</v>
      </c>
      <c r="S7668" t="s">
        <v>44</v>
      </c>
    </row>
    <row r="7669" spans="1:19" x14ac:dyDescent="0.35">
      <c r="A7669">
        <v>7643</v>
      </c>
      <c r="B7669" t="s">
        <v>4919</v>
      </c>
      <c r="C7669" t="s">
        <v>126</v>
      </c>
      <c r="D7669" t="s">
        <v>4771</v>
      </c>
      <c r="E7669">
        <v>6</v>
      </c>
      <c r="F7669" s="8">
        <f>DATE(YEAR(project_c[[#This Row],[order_date]]),MONTH(project_c[[#This Row],[order_date]]),1)</f>
        <v>44927</v>
      </c>
      <c r="G7669" s="1">
        <v>44949</v>
      </c>
      <c r="H7669">
        <v>5</v>
      </c>
      <c r="I7669">
        <v>6.71</v>
      </c>
      <c r="J7669">
        <v>84.816000000000003</v>
      </c>
      <c r="K7669">
        <v>44.555999999999997</v>
      </c>
      <c r="L7669" t="s">
        <v>127</v>
      </c>
      <c r="M7669" t="s">
        <v>38</v>
      </c>
      <c r="N7669" t="s">
        <v>10</v>
      </c>
      <c r="O7669" t="s">
        <v>43</v>
      </c>
      <c r="P7669" t="s">
        <v>4772</v>
      </c>
      <c r="Q7669" t="s">
        <v>4250</v>
      </c>
      <c r="R7669" t="s">
        <v>4251</v>
      </c>
      <c r="S7669" t="s">
        <v>44</v>
      </c>
    </row>
    <row r="7670" spans="1:19" x14ac:dyDescent="0.35">
      <c r="A7670">
        <v>10422</v>
      </c>
      <c r="B7670" t="s">
        <v>4918</v>
      </c>
      <c r="C7670" t="s">
        <v>126</v>
      </c>
      <c r="D7670" t="s">
        <v>3490</v>
      </c>
      <c r="E7670">
        <v>2</v>
      </c>
      <c r="F7670" s="8">
        <f>DATE(YEAR(project_c[[#This Row],[order_date]]),MONTH(project_c[[#This Row],[order_date]]),1)</f>
        <v>45352</v>
      </c>
      <c r="G7670" s="1">
        <v>45356</v>
      </c>
      <c r="H7670">
        <v>1</v>
      </c>
      <c r="I7670">
        <v>1.2</v>
      </c>
      <c r="J7670">
        <v>11.4816</v>
      </c>
      <c r="K7670">
        <v>9.0815999999999999</v>
      </c>
      <c r="L7670" t="s">
        <v>127</v>
      </c>
      <c r="M7670" t="s">
        <v>38</v>
      </c>
      <c r="N7670" t="s">
        <v>10</v>
      </c>
      <c r="O7670" t="s">
        <v>43</v>
      </c>
      <c r="P7670" t="s">
        <v>3491</v>
      </c>
      <c r="Q7670" t="s">
        <v>2522</v>
      </c>
      <c r="R7670" t="s">
        <v>2542</v>
      </c>
      <c r="S7670" t="s">
        <v>44</v>
      </c>
    </row>
    <row r="7671" spans="1:19" x14ac:dyDescent="0.35">
      <c r="A7671">
        <v>10542</v>
      </c>
      <c r="B7671" t="s">
        <v>4917</v>
      </c>
      <c r="C7671" t="s">
        <v>126</v>
      </c>
      <c r="D7671" t="s">
        <v>3490</v>
      </c>
      <c r="E7671">
        <v>2</v>
      </c>
      <c r="F7671" s="8">
        <f>DATE(YEAR(project_c[[#This Row],[order_date]]),MONTH(project_c[[#This Row],[order_date]]),1)</f>
        <v>45352</v>
      </c>
      <c r="G7671" s="1">
        <v>45364</v>
      </c>
      <c r="H7671">
        <v>2</v>
      </c>
      <c r="I7671">
        <v>1.2</v>
      </c>
      <c r="J7671">
        <v>11.4816</v>
      </c>
      <c r="K7671">
        <v>9.0815999999999999</v>
      </c>
      <c r="L7671" t="s">
        <v>127</v>
      </c>
      <c r="M7671" t="s">
        <v>38</v>
      </c>
      <c r="N7671" t="s">
        <v>10</v>
      </c>
      <c r="O7671" t="s">
        <v>43</v>
      </c>
      <c r="P7671" t="s">
        <v>3491</v>
      </c>
      <c r="Q7671" t="s">
        <v>2522</v>
      </c>
      <c r="R7671" t="s">
        <v>2542</v>
      </c>
      <c r="S7671" t="s">
        <v>44</v>
      </c>
    </row>
    <row r="7672" spans="1:19" x14ac:dyDescent="0.35">
      <c r="A7672">
        <v>874</v>
      </c>
      <c r="B7672" t="s">
        <v>4919</v>
      </c>
      <c r="C7672" t="s">
        <v>889</v>
      </c>
      <c r="D7672" t="s">
        <v>3038</v>
      </c>
      <c r="E7672">
        <v>2</v>
      </c>
      <c r="F7672" s="8">
        <f>DATE(YEAR(project_c[[#This Row],[order_date]]),MONTH(project_c[[#This Row],[order_date]]),1)</f>
        <v>43952</v>
      </c>
      <c r="G7672" s="1">
        <v>43976</v>
      </c>
      <c r="H7672">
        <v>4</v>
      </c>
      <c r="I7672">
        <v>0.42</v>
      </c>
      <c r="J7672">
        <v>5.98</v>
      </c>
      <c r="K7672">
        <v>5.14</v>
      </c>
      <c r="L7672" t="s">
        <v>890</v>
      </c>
      <c r="M7672" t="s">
        <v>9</v>
      </c>
      <c r="N7672" t="s">
        <v>10</v>
      </c>
      <c r="O7672" t="s">
        <v>101</v>
      </c>
      <c r="P7672" t="s">
        <v>3039</v>
      </c>
      <c r="Q7672" t="s">
        <v>2522</v>
      </c>
      <c r="R7672" t="s">
        <v>2523</v>
      </c>
      <c r="S7672" t="s">
        <v>23</v>
      </c>
    </row>
    <row r="7673" spans="1:19" x14ac:dyDescent="0.35">
      <c r="A7673">
        <v>15304</v>
      </c>
      <c r="B7673" t="s">
        <v>4919</v>
      </c>
      <c r="C7673" t="s">
        <v>889</v>
      </c>
      <c r="D7673" t="s">
        <v>1936</v>
      </c>
      <c r="E7673">
        <v>1</v>
      </c>
      <c r="F7673" s="8">
        <f>DATE(YEAR(project_c[[#This Row],[order_date]]),MONTH(project_c[[#This Row],[order_date]]),1)</f>
        <v>44593</v>
      </c>
      <c r="G7673" s="1">
        <v>44594</v>
      </c>
      <c r="H7673">
        <v>5</v>
      </c>
      <c r="I7673">
        <v>7.55</v>
      </c>
      <c r="J7673">
        <v>29.364999999999998</v>
      </c>
      <c r="K7673">
        <v>21.815000000000001</v>
      </c>
      <c r="L7673" t="s">
        <v>890</v>
      </c>
      <c r="M7673" t="s">
        <v>9</v>
      </c>
      <c r="N7673" t="s">
        <v>10</v>
      </c>
      <c r="O7673" t="s">
        <v>101</v>
      </c>
      <c r="P7673" t="s">
        <v>1937</v>
      </c>
      <c r="Q7673" t="s">
        <v>1901</v>
      </c>
      <c r="R7673" t="s">
        <v>1938</v>
      </c>
      <c r="S7673" t="s">
        <v>23</v>
      </c>
    </row>
    <row r="7674" spans="1:19" x14ac:dyDescent="0.35">
      <c r="A7674">
        <v>15029</v>
      </c>
      <c r="B7674" t="s">
        <v>4919</v>
      </c>
      <c r="C7674" t="s">
        <v>889</v>
      </c>
      <c r="D7674" t="s">
        <v>4276</v>
      </c>
      <c r="E7674">
        <v>1</v>
      </c>
      <c r="F7674" s="8">
        <f>DATE(YEAR(project_c[[#This Row],[order_date]]),MONTH(project_c[[#This Row],[order_date]]),1)</f>
        <v>44593</v>
      </c>
      <c r="G7674" s="1">
        <v>44600</v>
      </c>
      <c r="H7674">
        <v>7</v>
      </c>
      <c r="I7674">
        <v>7.44</v>
      </c>
      <c r="J7674">
        <v>28.923999999999999</v>
      </c>
      <c r="K7674">
        <v>21.484000000000002</v>
      </c>
      <c r="L7674" t="s">
        <v>890</v>
      </c>
      <c r="M7674" t="s">
        <v>9</v>
      </c>
      <c r="N7674" t="s">
        <v>10</v>
      </c>
      <c r="O7674" t="s">
        <v>101</v>
      </c>
      <c r="P7674" t="s">
        <v>4277</v>
      </c>
      <c r="Q7674" t="s">
        <v>4250</v>
      </c>
      <c r="R7674" t="s">
        <v>4251</v>
      </c>
      <c r="S7674" t="s">
        <v>23</v>
      </c>
    </row>
    <row r="7675" spans="1:19" x14ac:dyDescent="0.35">
      <c r="A7675">
        <v>15024</v>
      </c>
      <c r="B7675" t="s">
        <v>4919</v>
      </c>
      <c r="C7675" t="s">
        <v>889</v>
      </c>
      <c r="D7675" t="s">
        <v>4878</v>
      </c>
      <c r="E7675">
        <v>1</v>
      </c>
      <c r="F7675" s="8">
        <f>DATE(YEAR(project_c[[#This Row],[order_date]]),MONTH(project_c[[#This Row],[order_date]]),1)</f>
        <v>44682</v>
      </c>
      <c r="G7675" s="1">
        <v>44692</v>
      </c>
      <c r="H7675">
        <v>4</v>
      </c>
      <c r="I7675">
        <v>899</v>
      </c>
      <c r="J7675">
        <v>909.3</v>
      </c>
      <c r="K7675">
        <v>10.3</v>
      </c>
      <c r="L7675" t="s">
        <v>890</v>
      </c>
      <c r="M7675" t="s">
        <v>9</v>
      </c>
      <c r="N7675" t="s">
        <v>10</v>
      </c>
      <c r="O7675" t="s">
        <v>101</v>
      </c>
      <c r="P7675" t="s">
        <v>4879</v>
      </c>
      <c r="Q7675" t="s">
        <v>4876</v>
      </c>
      <c r="R7675" t="s">
        <v>4877</v>
      </c>
      <c r="S7675" t="s">
        <v>23</v>
      </c>
    </row>
    <row r="7676" spans="1:19" x14ac:dyDescent="0.35">
      <c r="A7676">
        <v>9787</v>
      </c>
      <c r="B7676" t="s">
        <v>4919</v>
      </c>
      <c r="C7676" t="s">
        <v>889</v>
      </c>
      <c r="D7676" t="s">
        <v>2870</v>
      </c>
      <c r="E7676">
        <v>3</v>
      </c>
      <c r="F7676" s="8">
        <f>DATE(YEAR(project_c[[#This Row],[order_date]]),MONTH(project_c[[#This Row],[order_date]]),1)</f>
        <v>45078</v>
      </c>
      <c r="G7676" s="1">
        <v>45078</v>
      </c>
      <c r="H7676">
        <v>5</v>
      </c>
      <c r="I7676">
        <v>18.940000000000001</v>
      </c>
      <c r="J7676">
        <v>324.74400000000003</v>
      </c>
      <c r="K7676">
        <v>267.92399999999998</v>
      </c>
      <c r="L7676" t="s">
        <v>890</v>
      </c>
      <c r="M7676" t="s">
        <v>9</v>
      </c>
      <c r="N7676" t="s">
        <v>10</v>
      </c>
      <c r="O7676" t="s">
        <v>101</v>
      </c>
      <c r="P7676" t="s">
        <v>2871</v>
      </c>
      <c r="Q7676" t="s">
        <v>2522</v>
      </c>
      <c r="R7676" t="s">
        <v>2559</v>
      </c>
      <c r="S7676" t="s">
        <v>23</v>
      </c>
    </row>
    <row r="7677" spans="1:19" x14ac:dyDescent="0.35">
      <c r="A7677">
        <v>10847</v>
      </c>
      <c r="B7677" t="s">
        <v>4918</v>
      </c>
      <c r="C7677" t="s">
        <v>889</v>
      </c>
      <c r="D7677" t="s">
        <v>3994</v>
      </c>
      <c r="E7677">
        <v>4</v>
      </c>
      <c r="F7677" s="8">
        <f>DATE(YEAR(project_c[[#This Row],[order_date]]),MONTH(project_c[[#This Row],[order_date]]),1)</f>
        <v>45323</v>
      </c>
      <c r="G7677" s="1">
        <v>45329</v>
      </c>
      <c r="H7677">
        <v>1</v>
      </c>
      <c r="I7677">
        <v>5.92</v>
      </c>
      <c r="J7677">
        <v>38.479999999999997</v>
      </c>
      <c r="K7677">
        <v>14.8</v>
      </c>
      <c r="L7677" t="s">
        <v>890</v>
      </c>
      <c r="M7677" t="s">
        <v>9</v>
      </c>
      <c r="N7677" t="s">
        <v>10</v>
      </c>
      <c r="O7677" t="s">
        <v>101</v>
      </c>
      <c r="P7677" t="s">
        <v>3995</v>
      </c>
      <c r="Q7677" t="s">
        <v>2522</v>
      </c>
      <c r="R7677" t="s">
        <v>2534</v>
      </c>
      <c r="S7677" t="s">
        <v>23</v>
      </c>
    </row>
    <row r="7678" spans="1:19" x14ac:dyDescent="0.35">
      <c r="A7678">
        <v>11222</v>
      </c>
      <c r="B7678" t="s">
        <v>4917</v>
      </c>
      <c r="C7678" t="s">
        <v>889</v>
      </c>
      <c r="D7678" t="s">
        <v>3994</v>
      </c>
      <c r="E7678">
        <v>4</v>
      </c>
      <c r="F7678" s="8">
        <f>DATE(YEAR(project_c[[#This Row],[order_date]]),MONTH(project_c[[#This Row],[order_date]]),1)</f>
        <v>45292</v>
      </c>
      <c r="G7678" s="1">
        <v>45306</v>
      </c>
      <c r="H7678">
        <v>4</v>
      </c>
      <c r="I7678">
        <v>5.92</v>
      </c>
      <c r="J7678">
        <v>38.479999999999997</v>
      </c>
      <c r="K7678">
        <v>14.8</v>
      </c>
      <c r="L7678" t="s">
        <v>890</v>
      </c>
      <c r="M7678" t="s">
        <v>9</v>
      </c>
      <c r="N7678" t="s">
        <v>10</v>
      </c>
      <c r="O7678" t="s">
        <v>101</v>
      </c>
      <c r="P7678" t="s">
        <v>3995</v>
      </c>
      <c r="Q7678" t="s">
        <v>2522</v>
      </c>
      <c r="R7678" t="s">
        <v>2534</v>
      </c>
      <c r="S7678" t="s">
        <v>23</v>
      </c>
    </row>
    <row r="7679" spans="1:19" x14ac:dyDescent="0.35">
      <c r="A7679">
        <v>12041</v>
      </c>
      <c r="B7679" t="s">
        <v>4920</v>
      </c>
      <c r="C7679" t="s">
        <v>889</v>
      </c>
      <c r="D7679" t="s">
        <v>3994</v>
      </c>
      <c r="E7679">
        <v>4</v>
      </c>
      <c r="F7679" s="8">
        <f>DATE(YEAR(project_c[[#This Row],[order_date]]),MONTH(project_c[[#This Row],[order_date]]),1)</f>
        <v>45505</v>
      </c>
      <c r="G7679" s="1">
        <v>45522</v>
      </c>
      <c r="H7679">
        <v>2</v>
      </c>
      <c r="I7679">
        <v>5.92</v>
      </c>
      <c r="J7679">
        <v>38.479999999999997</v>
      </c>
      <c r="K7679">
        <v>14.8</v>
      </c>
      <c r="L7679" t="s">
        <v>890</v>
      </c>
      <c r="M7679" t="s">
        <v>9</v>
      </c>
      <c r="N7679" t="s">
        <v>10</v>
      </c>
      <c r="O7679" t="s">
        <v>101</v>
      </c>
      <c r="P7679" t="s">
        <v>3995</v>
      </c>
      <c r="Q7679" t="s">
        <v>2522</v>
      </c>
      <c r="R7679" t="s">
        <v>2534</v>
      </c>
      <c r="S7679" t="s">
        <v>23</v>
      </c>
    </row>
    <row r="7680" spans="1:19" x14ac:dyDescent="0.35">
      <c r="A7680">
        <v>12196</v>
      </c>
      <c r="B7680" t="s">
        <v>4917</v>
      </c>
      <c r="C7680" t="s">
        <v>889</v>
      </c>
      <c r="D7680" t="s">
        <v>3994</v>
      </c>
      <c r="E7680">
        <v>5</v>
      </c>
      <c r="F7680" s="8">
        <f>DATE(YEAR(project_c[[#This Row],[order_date]]),MONTH(project_c[[#This Row],[order_date]]),1)</f>
        <v>45566</v>
      </c>
      <c r="G7680" s="1">
        <v>45576</v>
      </c>
      <c r="H7680">
        <v>3</v>
      </c>
      <c r="I7680">
        <v>5.92</v>
      </c>
      <c r="J7680">
        <v>48.1</v>
      </c>
      <c r="K7680">
        <v>18.5</v>
      </c>
      <c r="L7680" t="s">
        <v>890</v>
      </c>
      <c r="M7680" t="s">
        <v>9</v>
      </c>
      <c r="N7680" t="s">
        <v>10</v>
      </c>
      <c r="O7680" t="s">
        <v>101</v>
      </c>
      <c r="P7680" t="s">
        <v>3995</v>
      </c>
      <c r="Q7680" t="s">
        <v>2522</v>
      </c>
      <c r="R7680" t="s">
        <v>2534</v>
      </c>
      <c r="S7680" t="s">
        <v>23</v>
      </c>
    </row>
    <row r="7681" spans="1:19" x14ac:dyDescent="0.35">
      <c r="A7681">
        <v>12521</v>
      </c>
      <c r="B7681" t="s">
        <v>4920</v>
      </c>
      <c r="C7681" t="s">
        <v>889</v>
      </c>
      <c r="D7681" t="s">
        <v>3994</v>
      </c>
      <c r="E7681">
        <v>2</v>
      </c>
      <c r="F7681" s="8">
        <f>DATE(YEAR(project_c[[#This Row],[order_date]]),MONTH(project_c[[#This Row],[order_date]]),1)</f>
        <v>45383</v>
      </c>
      <c r="G7681" s="1">
        <v>45385</v>
      </c>
      <c r="H7681">
        <v>2</v>
      </c>
      <c r="I7681">
        <v>5.92</v>
      </c>
      <c r="J7681">
        <v>19.239999999999998</v>
      </c>
      <c r="K7681">
        <v>7.4</v>
      </c>
      <c r="L7681" t="s">
        <v>890</v>
      </c>
      <c r="M7681" t="s">
        <v>9</v>
      </c>
      <c r="N7681" t="s">
        <v>10</v>
      </c>
      <c r="O7681" t="s">
        <v>101</v>
      </c>
      <c r="P7681" t="s">
        <v>3995</v>
      </c>
      <c r="Q7681" t="s">
        <v>2522</v>
      </c>
      <c r="R7681" t="s">
        <v>2534</v>
      </c>
      <c r="S7681" t="s">
        <v>23</v>
      </c>
    </row>
    <row r="7682" spans="1:19" x14ac:dyDescent="0.35">
      <c r="A7682">
        <v>13430</v>
      </c>
      <c r="B7682" t="s">
        <v>4917</v>
      </c>
      <c r="C7682" t="s">
        <v>889</v>
      </c>
      <c r="D7682" t="s">
        <v>3994</v>
      </c>
      <c r="E7682">
        <v>1</v>
      </c>
      <c r="F7682" s="8">
        <f>DATE(YEAR(project_c[[#This Row],[order_date]]),MONTH(project_c[[#This Row],[order_date]]),1)</f>
        <v>45536</v>
      </c>
      <c r="G7682" s="1">
        <v>45543</v>
      </c>
      <c r="H7682">
        <v>3</v>
      </c>
      <c r="I7682">
        <v>5.92</v>
      </c>
      <c r="J7682">
        <v>9.6199999999999992</v>
      </c>
      <c r="K7682">
        <v>3.7</v>
      </c>
      <c r="L7682" t="s">
        <v>890</v>
      </c>
      <c r="M7682" t="s">
        <v>9</v>
      </c>
      <c r="N7682" t="s">
        <v>10</v>
      </c>
      <c r="O7682" t="s">
        <v>101</v>
      </c>
      <c r="P7682" t="s">
        <v>3995</v>
      </c>
      <c r="Q7682" t="s">
        <v>2522</v>
      </c>
      <c r="R7682" t="s">
        <v>2534</v>
      </c>
      <c r="S7682" t="s">
        <v>23</v>
      </c>
    </row>
    <row r="7683" spans="1:19" x14ac:dyDescent="0.35">
      <c r="A7683">
        <v>13748</v>
      </c>
      <c r="B7683" t="s">
        <v>4917</v>
      </c>
      <c r="C7683" t="s">
        <v>889</v>
      </c>
      <c r="D7683" t="s">
        <v>3994</v>
      </c>
      <c r="E7683">
        <v>1</v>
      </c>
      <c r="F7683" s="8">
        <f>DATE(YEAR(project_c[[#This Row],[order_date]]),MONTH(project_c[[#This Row],[order_date]]),1)</f>
        <v>45597</v>
      </c>
      <c r="G7683" s="1">
        <v>45626</v>
      </c>
      <c r="H7683">
        <v>4</v>
      </c>
      <c r="I7683">
        <v>5.92</v>
      </c>
      <c r="J7683">
        <v>9.6199999999999992</v>
      </c>
      <c r="K7683">
        <v>3.7</v>
      </c>
      <c r="L7683" t="s">
        <v>890</v>
      </c>
      <c r="M7683" t="s">
        <v>9</v>
      </c>
      <c r="N7683" t="s">
        <v>10</v>
      </c>
      <c r="O7683" t="s">
        <v>101</v>
      </c>
      <c r="P7683" t="s">
        <v>3995</v>
      </c>
      <c r="Q7683" t="s">
        <v>2522</v>
      </c>
      <c r="R7683" t="s">
        <v>2534</v>
      </c>
      <c r="S7683" t="s">
        <v>23</v>
      </c>
    </row>
    <row r="7684" spans="1:19" x14ac:dyDescent="0.35">
      <c r="A7684">
        <v>875</v>
      </c>
      <c r="B7684" t="s">
        <v>4918</v>
      </c>
      <c r="C7684" t="s">
        <v>891</v>
      </c>
      <c r="D7684" t="s">
        <v>3896</v>
      </c>
      <c r="E7684">
        <v>5</v>
      </c>
      <c r="F7684" s="8">
        <f>DATE(YEAR(project_c[[#This Row],[order_date]]),MONTH(project_c[[#This Row],[order_date]]),1)</f>
        <v>44166</v>
      </c>
      <c r="G7684" s="1">
        <v>44194</v>
      </c>
      <c r="H7684">
        <v>2</v>
      </c>
      <c r="I7684">
        <v>5.68</v>
      </c>
      <c r="J7684">
        <v>48.36</v>
      </c>
      <c r="K7684">
        <v>19.96</v>
      </c>
      <c r="L7684" t="s">
        <v>892</v>
      </c>
      <c r="M7684" t="s">
        <v>9</v>
      </c>
      <c r="N7684" t="s">
        <v>10</v>
      </c>
      <c r="O7684" t="s">
        <v>22</v>
      </c>
      <c r="P7684" t="s">
        <v>3897</v>
      </c>
      <c r="Q7684" t="s">
        <v>2522</v>
      </c>
      <c r="R7684" t="s">
        <v>2531</v>
      </c>
      <c r="S7684" t="s">
        <v>23</v>
      </c>
    </row>
    <row r="7685" spans="1:19" x14ac:dyDescent="0.35">
      <c r="A7685">
        <v>10419</v>
      </c>
      <c r="B7685" t="s">
        <v>4918</v>
      </c>
      <c r="C7685" t="s">
        <v>891</v>
      </c>
      <c r="D7685" t="s">
        <v>3230</v>
      </c>
      <c r="E7685">
        <v>1</v>
      </c>
      <c r="F7685" s="8">
        <f>DATE(YEAR(project_c[[#This Row],[order_date]]),MONTH(project_c[[#This Row],[order_date]]),1)</f>
        <v>45352</v>
      </c>
      <c r="G7685" s="1">
        <v>45379</v>
      </c>
      <c r="H7685">
        <v>4</v>
      </c>
      <c r="I7685">
        <v>0.43</v>
      </c>
      <c r="J7685">
        <v>2.7755000000000001</v>
      </c>
      <c r="K7685">
        <v>2.3454999999999999</v>
      </c>
      <c r="L7685" t="s">
        <v>892</v>
      </c>
      <c r="M7685" t="s">
        <v>9</v>
      </c>
      <c r="N7685" t="s">
        <v>10</v>
      </c>
      <c r="O7685" t="s">
        <v>22</v>
      </c>
      <c r="P7685" t="s">
        <v>3231</v>
      </c>
      <c r="Q7685" t="s">
        <v>2522</v>
      </c>
      <c r="R7685" t="s">
        <v>2523</v>
      </c>
      <c r="S7685" t="s">
        <v>23</v>
      </c>
    </row>
    <row r="7686" spans="1:19" x14ac:dyDescent="0.35">
      <c r="A7686">
        <v>10691</v>
      </c>
      <c r="B7686" t="s">
        <v>4920</v>
      </c>
      <c r="C7686" t="s">
        <v>891</v>
      </c>
      <c r="D7686" t="s">
        <v>3230</v>
      </c>
      <c r="E7686">
        <v>2</v>
      </c>
      <c r="F7686" s="8">
        <f>DATE(YEAR(project_c[[#This Row],[order_date]]),MONTH(project_c[[#This Row],[order_date]]),1)</f>
        <v>45323</v>
      </c>
      <c r="G7686" s="1">
        <v>45350</v>
      </c>
      <c r="H7686">
        <v>2</v>
      </c>
      <c r="I7686">
        <v>0.43</v>
      </c>
      <c r="J7686">
        <v>5.5510000000000002</v>
      </c>
      <c r="K7686">
        <v>4.6909999999999998</v>
      </c>
      <c r="L7686" t="s">
        <v>892</v>
      </c>
      <c r="M7686" t="s">
        <v>9</v>
      </c>
      <c r="N7686" t="s">
        <v>10</v>
      </c>
      <c r="O7686" t="s">
        <v>22</v>
      </c>
      <c r="P7686" t="s">
        <v>3231</v>
      </c>
      <c r="Q7686" t="s">
        <v>2522</v>
      </c>
      <c r="R7686" t="s">
        <v>2523</v>
      </c>
      <c r="S7686" t="s">
        <v>23</v>
      </c>
    </row>
    <row r="7687" spans="1:19" x14ac:dyDescent="0.35">
      <c r="A7687">
        <v>11089</v>
      </c>
      <c r="B7687" t="s">
        <v>4918</v>
      </c>
      <c r="C7687" t="s">
        <v>891</v>
      </c>
      <c r="D7687" t="s">
        <v>3230</v>
      </c>
      <c r="E7687">
        <v>5</v>
      </c>
      <c r="F7687" s="8">
        <f>DATE(YEAR(project_c[[#This Row],[order_date]]),MONTH(project_c[[#This Row],[order_date]]),1)</f>
        <v>45352</v>
      </c>
      <c r="G7687" s="1">
        <v>45376</v>
      </c>
      <c r="H7687">
        <v>1</v>
      </c>
      <c r="I7687">
        <v>0.43</v>
      </c>
      <c r="J7687">
        <v>13.8775</v>
      </c>
      <c r="K7687">
        <v>11.727499999999999</v>
      </c>
      <c r="L7687" t="s">
        <v>892</v>
      </c>
      <c r="M7687" t="s">
        <v>9</v>
      </c>
      <c r="N7687" t="s">
        <v>10</v>
      </c>
      <c r="O7687" t="s">
        <v>22</v>
      </c>
      <c r="P7687" t="s">
        <v>3231</v>
      </c>
      <c r="Q7687" t="s">
        <v>2522</v>
      </c>
      <c r="R7687" t="s">
        <v>2523</v>
      </c>
      <c r="S7687" t="s">
        <v>23</v>
      </c>
    </row>
    <row r="7688" spans="1:19" x14ac:dyDescent="0.35">
      <c r="A7688">
        <v>11303</v>
      </c>
      <c r="B7688" t="s">
        <v>4920</v>
      </c>
      <c r="C7688" t="s">
        <v>891</v>
      </c>
      <c r="D7688" t="s">
        <v>3230</v>
      </c>
      <c r="E7688">
        <v>4</v>
      </c>
      <c r="F7688" s="8">
        <f>DATE(YEAR(project_c[[#This Row],[order_date]]),MONTH(project_c[[#This Row],[order_date]]),1)</f>
        <v>45323</v>
      </c>
      <c r="G7688" s="1">
        <v>45333</v>
      </c>
      <c r="H7688">
        <v>3</v>
      </c>
      <c r="I7688">
        <v>0.43</v>
      </c>
      <c r="J7688">
        <v>11.102</v>
      </c>
      <c r="K7688">
        <v>9.3819999999999997</v>
      </c>
      <c r="L7688" t="s">
        <v>892</v>
      </c>
      <c r="M7688" t="s">
        <v>9</v>
      </c>
      <c r="N7688" t="s">
        <v>10</v>
      </c>
      <c r="O7688" t="s">
        <v>22</v>
      </c>
      <c r="P7688" t="s">
        <v>3231</v>
      </c>
      <c r="Q7688" t="s">
        <v>2522</v>
      </c>
      <c r="R7688" t="s">
        <v>2523</v>
      </c>
      <c r="S7688" t="s">
        <v>23</v>
      </c>
    </row>
    <row r="7689" spans="1:19" x14ac:dyDescent="0.35">
      <c r="A7689">
        <v>11684</v>
      </c>
      <c r="B7689" t="s">
        <v>4920</v>
      </c>
      <c r="C7689" t="s">
        <v>891</v>
      </c>
      <c r="D7689" t="s">
        <v>3230</v>
      </c>
      <c r="E7689">
        <v>3</v>
      </c>
      <c r="F7689" s="8">
        <f>DATE(YEAR(project_c[[#This Row],[order_date]]),MONTH(project_c[[#This Row],[order_date]]),1)</f>
        <v>45413</v>
      </c>
      <c r="G7689" s="1">
        <v>45442</v>
      </c>
      <c r="H7689">
        <v>1</v>
      </c>
      <c r="I7689">
        <v>0.43</v>
      </c>
      <c r="J7689">
        <v>8.3264999999999993</v>
      </c>
      <c r="K7689">
        <v>7.0365000000000002</v>
      </c>
      <c r="L7689" t="s">
        <v>892</v>
      </c>
      <c r="M7689" t="s">
        <v>9</v>
      </c>
      <c r="N7689" t="s">
        <v>10</v>
      </c>
      <c r="O7689" t="s">
        <v>22</v>
      </c>
      <c r="P7689" t="s">
        <v>3231</v>
      </c>
      <c r="Q7689" t="s">
        <v>2522</v>
      </c>
      <c r="R7689" t="s">
        <v>2523</v>
      </c>
      <c r="S7689" t="s">
        <v>23</v>
      </c>
    </row>
    <row r="7690" spans="1:19" x14ac:dyDescent="0.35">
      <c r="A7690">
        <v>12098</v>
      </c>
      <c r="B7690" t="s">
        <v>4918</v>
      </c>
      <c r="C7690" t="s">
        <v>891</v>
      </c>
      <c r="D7690" t="s">
        <v>3230</v>
      </c>
      <c r="E7690">
        <v>1</v>
      </c>
      <c r="F7690" s="8">
        <f>DATE(YEAR(project_c[[#This Row],[order_date]]),MONTH(project_c[[#This Row],[order_date]]),1)</f>
        <v>45352</v>
      </c>
      <c r="G7690" s="1">
        <v>45365</v>
      </c>
      <c r="H7690">
        <v>3</v>
      </c>
      <c r="I7690">
        <v>0.43</v>
      </c>
      <c r="J7690">
        <v>2.7755000000000001</v>
      </c>
      <c r="K7690">
        <v>2.3454999999999999</v>
      </c>
      <c r="L7690" t="s">
        <v>892</v>
      </c>
      <c r="M7690" t="s">
        <v>9</v>
      </c>
      <c r="N7690" t="s">
        <v>10</v>
      </c>
      <c r="O7690" t="s">
        <v>22</v>
      </c>
      <c r="P7690" t="s">
        <v>3231</v>
      </c>
      <c r="Q7690" t="s">
        <v>2522</v>
      </c>
      <c r="R7690" t="s">
        <v>2523</v>
      </c>
      <c r="S7690" t="s">
        <v>23</v>
      </c>
    </row>
    <row r="7691" spans="1:19" x14ac:dyDescent="0.35">
      <c r="A7691">
        <v>12252</v>
      </c>
      <c r="B7691" t="s">
        <v>4917</v>
      </c>
      <c r="C7691" t="s">
        <v>891</v>
      </c>
      <c r="D7691" t="s">
        <v>3230</v>
      </c>
      <c r="E7691">
        <v>2</v>
      </c>
      <c r="F7691" s="8">
        <f>DATE(YEAR(project_c[[#This Row],[order_date]]),MONTH(project_c[[#This Row],[order_date]]),1)</f>
        <v>45352</v>
      </c>
      <c r="G7691" s="1">
        <v>45378</v>
      </c>
      <c r="H7691">
        <v>2</v>
      </c>
      <c r="I7691">
        <v>0.43</v>
      </c>
      <c r="J7691">
        <v>5.5510000000000002</v>
      </c>
      <c r="K7691">
        <v>4.6909999999999998</v>
      </c>
      <c r="L7691" t="s">
        <v>892</v>
      </c>
      <c r="M7691" t="s">
        <v>9</v>
      </c>
      <c r="N7691" t="s">
        <v>10</v>
      </c>
      <c r="O7691" t="s">
        <v>22</v>
      </c>
      <c r="P7691" t="s">
        <v>3231</v>
      </c>
      <c r="Q7691" t="s">
        <v>2522</v>
      </c>
      <c r="R7691" t="s">
        <v>2523</v>
      </c>
      <c r="S7691" t="s">
        <v>23</v>
      </c>
    </row>
    <row r="7692" spans="1:19" x14ac:dyDescent="0.35">
      <c r="A7692">
        <v>12402</v>
      </c>
      <c r="B7692" t="s">
        <v>4920</v>
      </c>
      <c r="C7692" t="s">
        <v>891</v>
      </c>
      <c r="D7692" t="s">
        <v>3230</v>
      </c>
      <c r="E7692">
        <v>1</v>
      </c>
      <c r="F7692" s="8">
        <f>DATE(YEAR(project_c[[#This Row],[order_date]]),MONTH(project_c[[#This Row],[order_date]]),1)</f>
        <v>45597</v>
      </c>
      <c r="G7692" s="1">
        <v>45609</v>
      </c>
      <c r="H7692">
        <v>3</v>
      </c>
      <c r="I7692">
        <v>0.43</v>
      </c>
      <c r="J7692">
        <v>2.7755000000000001</v>
      </c>
      <c r="K7692">
        <v>2.3454999999999999</v>
      </c>
      <c r="L7692" t="s">
        <v>892</v>
      </c>
      <c r="M7692" t="s">
        <v>9</v>
      </c>
      <c r="N7692" t="s">
        <v>10</v>
      </c>
      <c r="O7692" t="s">
        <v>22</v>
      </c>
      <c r="P7692" t="s">
        <v>3231</v>
      </c>
      <c r="Q7692" t="s">
        <v>2522</v>
      </c>
      <c r="R7692" t="s">
        <v>2523</v>
      </c>
      <c r="S7692" t="s">
        <v>23</v>
      </c>
    </row>
    <row r="7693" spans="1:19" x14ac:dyDescent="0.35">
      <c r="A7693">
        <v>12889</v>
      </c>
      <c r="B7693" t="s">
        <v>4920</v>
      </c>
      <c r="C7693" t="s">
        <v>891</v>
      </c>
      <c r="D7693" t="s">
        <v>3230</v>
      </c>
      <c r="E7693">
        <v>2</v>
      </c>
      <c r="F7693" s="8">
        <f>DATE(YEAR(project_c[[#This Row],[order_date]]),MONTH(project_c[[#This Row],[order_date]]),1)</f>
        <v>45566</v>
      </c>
      <c r="G7693" s="1">
        <v>45572</v>
      </c>
      <c r="H7693">
        <v>1</v>
      </c>
      <c r="I7693">
        <v>0.43</v>
      </c>
      <c r="J7693">
        <v>5.5510000000000002</v>
      </c>
      <c r="K7693">
        <v>4.6909999999999998</v>
      </c>
      <c r="L7693" t="s">
        <v>892</v>
      </c>
      <c r="M7693" t="s">
        <v>9</v>
      </c>
      <c r="N7693" t="s">
        <v>10</v>
      </c>
      <c r="O7693" t="s">
        <v>22</v>
      </c>
      <c r="P7693" t="s">
        <v>3231</v>
      </c>
      <c r="Q7693" t="s">
        <v>2522</v>
      </c>
      <c r="R7693" t="s">
        <v>2523</v>
      </c>
      <c r="S7693" t="s">
        <v>23</v>
      </c>
    </row>
    <row r="7694" spans="1:19" x14ac:dyDescent="0.35">
      <c r="A7694">
        <v>13071</v>
      </c>
      <c r="B7694" t="s">
        <v>4920</v>
      </c>
      <c r="C7694" t="s">
        <v>891</v>
      </c>
      <c r="D7694" t="s">
        <v>3230</v>
      </c>
      <c r="E7694">
        <v>1</v>
      </c>
      <c r="F7694" s="8">
        <f>DATE(YEAR(project_c[[#This Row],[order_date]]),MONTH(project_c[[#This Row],[order_date]]),1)</f>
        <v>45413</v>
      </c>
      <c r="G7694" s="1">
        <v>45429</v>
      </c>
      <c r="H7694">
        <v>2</v>
      </c>
      <c r="I7694">
        <v>0.43</v>
      </c>
      <c r="J7694">
        <v>2.7755000000000001</v>
      </c>
      <c r="K7694">
        <v>2.3454999999999999</v>
      </c>
      <c r="L7694" t="s">
        <v>892</v>
      </c>
      <c r="M7694" t="s">
        <v>9</v>
      </c>
      <c r="N7694" t="s">
        <v>10</v>
      </c>
      <c r="O7694" t="s">
        <v>22</v>
      </c>
      <c r="P7694" t="s">
        <v>3231</v>
      </c>
      <c r="Q7694" t="s">
        <v>2522</v>
      </c>
      <c r="R7694" t="s">
        <v>2523</v>
      </c>
      <c r="S7694" t="s">
        <v>23</v>
      </c>
    </row>
    <row r="7695" spans="1:19" x14ac:dyDescent="0.35">
      <c r="A7695">
        <v>13564</v>
      </c>
      <c r="B7695" t="s">
        <v>4917</v>
      </c>
      <c r="C7695" t="s">
        <v>891</v>
      </c>
      <c r="D7695" t="s">
        <v>3230</v>
      </c>
      <c r="E7695">
        <v>1</v>
      </c>
      <c r="F7695" s="8">
        <f>DATE(YEAR(project_c[[#This Row],[order_date]]),MONTH(project_c[[#This Row],[order_date]]),1)</f>
        <v>45536</v>
      </c>
      <c r="G7695" s="1">
        <v>45543</v>
      </c>
      <c r="H7695">
        <v>2</v>
      </c>
      <c r="I7695">
        <v>0.43</v>
      </c>
      <c r="J7695">
        <v>2.7755000000000001</v>
      </c>
      <c r="K7695">
        <v>2.3454999999999999</v>
      </c>
      <c r="L7695" t="s">
        <v>892</v>
      </c>
      <c r="M7695" t="s">
        <v>9</v>
      </c>
      <c r="N7695" t="s">
        <v>10</v>
      </c>
      <c r="O7695" t="s">
        <v>22</v>
      </c>
      <c r="P7695" t="s">
        <v>3231</v>
      </c>
      <c r="Q7695" t="s">
        <v>2522</v>
      </c>
      <c r="R7695" t="s">
        <v>2523</v>
      </c>
      <c r="S7695" t="s">
        <v>23</v>
      </c>
    </row>
    <row r="7696" spans="1:19" x14ac:dyDescent="0.35">
      <c r="A7696">
        <v>13566</v>
      </c>
      <c r="B7696" t="s">
        <v>4918</v>
      </c>
      <c r="C7696" t="s">
        <v>891</v>
      </c>
      <c r="D7696" t="s">
        <v>3230</v>
      </c>
      <c r="E7696">
        <v>1</v>
      </c>
      <c r="F7696" s="8">
        <f>DATE(YEAR(project_c[[#This Row],[order_date]]),MONTH(project_c[[#This Row],[order_date]]),1)</f>
        <v>45566</v>
      </c>
      <c r="G7696" s="1">
        <v>45568</v>
      </c>
      <c r="H7696">
        <v>2</v>
      </c>
      <c r="I7696">
        <v>0.43</v>
      </c>
      <c r="J7696">
        <v>2.7755000000000001</v>
      </c>
      <c r="K7696">
        <v>2.3454999999999999</v>
      </c>
      <c r="L7696" t="s">
        <v>892</v>
      </c>
      <c r="M7696" t="s">
        <v>9</v>
      </c>
      <c r="N7696" t="s">
        <v>10</v>
      </c>
      <c r="O7696" t="s">
        <v>22</v>
      </c>
      <c r="P7696" t="s">
        <v>3231</v>
      </c>
      <c r="Q7696" t="s">
        <v>2522</v>
      </c>
      <c r="R7696" t="s">
        <v>2523</v>
      </c>
      <c r="S7696" t="s">
        <v>23</v>
      </c>
    </row>
    <row r="7697" spans="1:19" x14ac:dyDescent="0.35">
      <c r="A7697">
        <v>14476</v>
      </c>
      <c r="B7697" t="s">
        <v>4917</v>
      </c>
      <c r="C7697" t="s">
        <v>891</v>
      </c>
      <c r="D7697" t="s">
        <v>3230</v>
      </c>
      <c r="E7697">
        <v>1</v>
      </c>
      <c r="F7697" s="8">
        <f>DATE(YEAR(project_c[[#This Row],[order_date]]),MONTH(project_c[[#This Row],[order_date]]),1)</f>
        <v>45566</v>
      </c>
      <c r="G7697" s="1">
        <v>45579</v>
      </c>
      <c r="H7697">
        <v>2</v>
      </c>
      <c r="I7697">
        <v>0.43</v>
      </c>
      <c r="J7697">
        <v>2.7755000000000001</v>
      </c>
      <c r="K7697">
        <v>2.3454999999999999</v>
      </c>
      <c r="L7697" t="s">
        <v>892</v>
      </c>
      <c r="M7697" t="s">
        <v>9</v>
      </c>
      <c r="N7697" t="s">
        <v>10</v>
      </c>
      <c r="O7697" t="s">
        <v>22</v>
      </c>
      <c r="P7697" t="s">
        <v>3231</v>
      </c>
      <c r="Q7697" t="s">
        <v>2522</v>
      </c>
      <c r="R7697" t="s">
        <v>2523</v>
      </c>
      <c r="S7697" t="s">
        <v>23</v>
      </c>
    </row>
    <row r="7698" spans="1:19" x14ac:dyDescent="0.35">
      <c r="A7698">
        <v>877</v>
      </c>
      <c r="B7698" t="s">
        <v>4919</v>
      </c>
      <c r="C7698" t="s">
        <v>894</v>
      </c>
      <c r="D7698" t="s">
        <v>1981</v>
      </c>
      <c r="E7698">
        <v>6</v>
      </c>
      <c r="F7698" s="8">
        <f>DATE(YEAR(project_c[[#This Row],[order_date]]),MONTH(project_c[[#This Row],[order_date]]),1)</f>
        <v>44105</v>
      </c>
      <c r="G7698" s="1">
        <v>44123</v>
      </c>
      <c r="H7698">
        <v>5</v>
      </c>
      <c r="I7698">
        <v>10.18</v>
      </c>
      <c r="J7698">
        <v>257.23200000000003</v>
      </c>
      <c r="K7698">
        <v>196.15199999999999</v>
      </c>
      <c r="L7698" t="s">
        <v>895</v>
      </c>
      <c r="M7698" t="s">
        <v>26</v>
      </c>
      <c r="N7698" t="s">
        <v>10</v>
      </c>
      <c r="O7698" t="s">
        <v>48</v>
      </c>
      <c r="P7698" t="s">
        <v>1982</v>
      </c>
      <c r="Q7698" t="s">
        <v>1901</v>
      </c>
      <c r="R7698" t="s">
        <v>1902</v>
      </c>
      <c r="S7698" t="s">
        <v>13</v>
      </c>
    </row>
    <row r="7699" spans="1:19" x14ac:dyDescent="0.35">
      <c r="A7699">
        <v>3198</v>
      </c>
      <c r="B7699" t="s">
        <v>4919</v>
      </c>
      <c r="C7699" t="s">
        <v>894</v>
      </c>
      <c r="D7699" t="s">
        <v>2572</v>
      </c>
      <c r="E7699">
        <v>4</v>
      </c>
      <c r="F7699" s="8">
        <f>DATE(YEAR(project_c[[#This Row],[order_date]]),MONTH(project_c[[#This Row],[order_date]]),1)</f>
        <v>44287</v>
      </c>
      <c r="G7699" s="1">
        <v>44296</v>
      </c>
      <c r="H7699">
        <v>6</v>
      </c>
      <c r="I7699">
        <v>17.399999999999999</v>
      </c>
      <c r="J7699">
        <v>142.04</v>
      </c>
      <c r="K7699">
        <v>72.44</v>
      </c>
      <c r="L7699" t="s">
        <v>895</v>
      </c>
      <c r="M7699" t="s">
        <v>26</v>
      </c>
      <c r="N7699" t="s">
        <v>10</v>
      </c>
      <c r="O7699" t="s">
        <v>48</v>
      </c>
      <c r="P7699" t="s">
        <v>2573</v>
      </c>
      <c r="Q7699" t="s">
        <v>2522</v>
      </c>
      <c r="R7699" t="s">
        <v>2559</v>
      </c>
      <c r="S7699" t="s">
        <v>13</v>
      </c>
    </row>
    <row r="7700" spans="1:19" x14ac:dyDescent="0.35">
      <c r="A7700">
        <v>3199</v>
      </c>
      <c r="B7700" t="s">
        <v>4919</v>
      </c>
      <c r="C7700" t="s">
        <v>894</v>
      </c>
      <c r="D7700" t="s">
        <v>3172</v>
      </c>
      <c r="E7700">
        <v>3</v>
      </c>
      <c r="F7700" s="8">
        <f>DATE(YEAR(project_c[[#This Row],[order_date]]),MONTH(project_c[[#This Row],[order_date]]),1)</f>
        <v>44287</v>
      </c>
      <c r="G7700" s="1">
        <v>44296</v>
      </c>
      <c r="H7700">
        <v>6</v>
      </c>
      <c r="I7700">
        <v>0.63</v>
      </c>
      <c r="J7700">
        <v>11.73</v>
      </c>
      <c r="K7700">
        <v>9.84</v>
      </c>
      <c r="L7700" t="s">
        <v>895</v>
      </c>
      <c r="M7700" t="s">
        <v>26</v>
      </c>
      <c r="N7700" t="s">
        <v>10</v>
      </c>
      <c r="O7700" t="s">
        <v>48</v>
      </c>
      <c r="P7700" t="s">
        <v>3173</v>
      </c>
      <c r="Q7700" t="s">
        <v>2522</v>
      </c>
      <c r="R7700" t="s">
        <v>2528</v>
      </c>
      <c r="S7700" t="s">
        <v>13</v>
      </c>
    </row>
    <row r="7701" spans="1:19" x14ac:dyDescent="0.35">
      <c r="A7701">
        <v>3431</v>
      </c>
      <c r="B7701" t="s">
        <v>4919</v>
      </c>
      <c r="C7701" t="s">
        <v>894</v>
      </c>
      <c r="D7701" t="s">
        <v>2884</v>
      </c>
      <c r="E7701">
        <v>8</v>
      </c>
      <c r="F7701" s="8">
        <f>DATE(YEAR(project_c[[#This Row],[order_date]]),MONTH(project_c[[#This Row],[order_date]]),1)</f>
        <v>44501</v>
      </c>
      <c r="G7701" s="1">
        <v>44527</v>
      </c>
      <c r="H7701">
        <v>6</v>
      </c>
      <c r="I7701">
        <v>1.07</v>
      </c>
      <c r="J7701">
        <v>12.816000000000001</v>
      </c>
      <c r="K7701">
        <v>4.2560000000000002</v>
      </c>
      <c r="L7701" t="s">
        <v>895</v>
      </c>
      <c r="M7701" t="s">
        <v>26</v>
      </c>
      <c r="N7701" t="s">
        <v>10</v>
      </c>
      <c r="O7701" t="s">
        <v>48</v>
      </c>
      <c r="P7701" t="s">
        <v>2885</v>
      </c>
      <c r="Q7701" t="s">
        <v>2522</v>
      </c>
      <c r="R7701" t="s">
        <v>2528</v>
      </c>
      <c r="S7701" t="s">
        <v>13</v>
      </c>
    </row>
    <row r="7702" spans="1:19" x14ac:dyDescent="0.35">
      <c r="A7702">
        <v>4719</v>
      </c>
      <c r="B7702" t="s">
        <v>4917</v>
      </c>
      <c r="C7702" t="s">
        <v>894</v>
      </c>
      <c r="D7702" t="s">
        <v>3858</v>
      </c>
      <c r="E7702">
        <v>5</v>
      </c>
      <c r="F7702" s="8">
        <f>DATE(YEAR(project_c[[#This Row],[order_date]]),MONTH(project_c[[#This Row],[order_date]]),1)</f>
        <v>44682</v>
      </c>
      <c r="G7702" s="1">
        <v>44705</v>
      </c>
      <c r="H7702">
        <v>0</v>
      </c>
      <c r="I7702">
        <v>4.34</v>
      </c>
      <c r="J7702">
        <v>55.6</v>
      </c>
      <c r="K7702">
        <v>33.9</v>
      </c>
      <c r="L7702" t="s">
        <v>895</v>
      </c>
      <c r="M7702" t="s">
        <v>26</v>
      </c>
      <c r="N7702" t="s">
        <v>10</v>
      </c>
      <c r="O7702" t="s">
        <v>48</v>
      </c>
      <c r="P7702" t="s">
        <v>3859</v>
      </c>
      <c r="Q7702" t="s">
        <v>2522</v>
      </c>
      <c r="R7702" t="s">
        <v>2807</v>
      </c>
      <c r="S7702" t="s">
        <v>13</v>
      </c>
    </row>
    <row r="7703" spans="1:19" x14ac:dyDescent="0.35">
      <c r="A7703">
        <v>5450</v>
      </c>
      <c r="B7703" t="s">
        <v>4919</v>
      </c>
      <c r="C7703" t="s">
        <v>894</v>
      </c>
      <c r="D7703" t="s">
        <v>3854</v>
      </c>
      <c r="E7703">
        <v>1</v>
      </c>
      <c r="F7703" s="8">
        <f>DATE(YEAR(project_c[[#This Row],[order_date]]),MONTH(project_c[[#This Row],[order_date]]),1)</f>
        <v>44652</v>
      </c>
      <c r="G7703" s="1">
        <v>44659</v>
      </c>
      <c r="H7703">
        <v>6</v>
      </c>
      <c r="I7703">
        <v>3.33</v>
      </c>
      <c r="J7703">
        <v>8.8719999999999999</v>
      </c>
      <c r="K7703">
        <v>5.5419999999999998</v>
      </c>
      <c r="L7703" t="s">
        <v>895</v>
      </c>
      <c r="M7703" t="s">
        <v>26</v>
      </c>
      <c r="N7703" t="s">
        <v>10</v>
      </c>
      <c r="O7703" t="s">
        <v>48</v>
      </c>
      <c r="P7703" t="s">
        <v>3855</v>
      </c>
      <c r="Q7703" t="s">
        <v>2522</v>
      </c>
      <c r="R7703" t="s">
        <v>2539</v>
      </c>
      <c r="S7703" t="s">
        <v>13</v>
      </c>
    </row>
    <row r="7704" spans="1:19" x14ac:dyDescent="0.35">
      <c r="A7704">
        <v>4185</v>
      </c>
      <c r="B7704" t="s">
        <v>4917</v>
      </c>
      <c r="C7704" t="s">
        <v>894</v>
      </c>
      <c r="D7704" t="s">
        <v>3292</v>
      </c>
      <c r="E7704">
        <v>2</v>
      </c>
      <c r="F7704" s="8">
        <f>DATE(YEAR(project_c[[#This Row],[order_date]]),MONTH(project_c[[#This Row],[order_date]]),1)</f>
        <v>44805</v>
      </c>
      <c r="G7704" s="1">
        <v>44823</v>
      </c>
      <c r="H7704">
        <v>0</v>
      </c>
      <c r="I7704">
        <v>0.65</v>
      </c>
      <c r="J7704">
        <v>1.8480000000000001</v>
      </c>
      <c r="K7704">
        <v>0.54800000000000004</v>
      </c>
      <c r="L7704" t="s">
        <v>895</v>
      </c>
      <c r="M7704" t="s">
        <v>26</v>
      </c>
      <c r="N7704" t="s">
        <v>10</v>
      </c>
      <c r="O7704" t="s">
        <v>48</v>
      </c>
      <c r="P7704" t="s">
        <v>3293</v>
      </c>
      <c r="Q7704" t="s">
        <v>2522</v>
      </c>
      <c r="R7704" t="s">
        <v>2523</v>
      </c>
      <c r="S7704" t="s">
        <v>13</v>
      </c>
    </row>
    <row r="7705" spans="1:19" x14ac:dyDescent="0.35">
      <c r="A7705">
        <v>4609</v>
      </c>
      <c r="B7705" t="s">
        <v>4920</v>
      </c>
      <c r="C7705" t="s">
        <v>894</v>
      </c>
      <c r="D7705" t="s">
        <v>3164</v>
      </c>
      <c r="E7705">
        <v>7</v>
      </c>
      <c r="F7705" s="8">
        <f>DATE(YEAR(project_c[[#This Row],[order_date]]),MONTH(project_c[[#This Row],[order_date]]),1)</f>
        <v>44682</v>
      </c>
      <c r="G7705" s="1">
        <v>44701</v>
      </c>
      <c r="H7705">
        <v>3</v>
      </c>
      <c r="I7705">
        <v>1.55</v>
      </c>
      <c r="J7705">
        <v>8.1270000000000007</v>
      </c>
      <c r="K7705">
        <v>-2.7229999999999999</v>
      </c>
      <c r="L7705" t="s">
        <v>895</v>
      </c>
      <c r="M7705" t="s">
        <v>26</v>
      </c>
      <c r="N7705" t="s">
        <v>10</v>
      </c>
      <c r="O7705" t="s">
        <v>48</v>
      </c>
      <c r="P7705" t="s">
        <v>3165</v>
      </c>
      <c r="Q7705" t="s">
        <v>2522</v>
      </c>
      <c r="R7705" t="s">
        <v>2523</v>
      </c>
      <c r="S7705" t="s">
        <v>13</v>
      </c>
    </row>
    <row r="7706" spans="1:19" x14ac:dyDescent="0.35">
      <c r="A7706">
        <v>4184</v>
      </c>
      <c r="B7706" t="s">
        <v>4917</v>
      </c>
      <c r="C7706" t="s">
        <v>894</v>
      </c>
      <c r="D7706" t="s">
        <v>4615</v>
      </c>
      <c r="E7706">
        <v>2</v>
      </c>
      <c r="F7706" s="8">
        <f>DATE(YEAR(project_c[[#This Row],[order_date]]),MONTH(project_c[[#This Row],[order_date]]),1)</f>
        <v>44805</v>
      </c>
      <c r="G7706" s="1">
        <v>44823</v>
      </c>
      <c r="H7706">
        <v>0</v>
      </c>
      <c r="I7706">
        <v>140.27000000000001</v>
      </c>
      <c r="J7706">
        <v>561.09199999999998</v>
      </c>
      <c r="K7706">
        <v>280.55200000000002</v>
      </c>
      <c r="L7706" t="s">
        <v>895</v>
      </c>
      <c r="M7706" t="s">
        <v>26</v>
      </c>
      <c r="N7706" t="s">
        <v>10</v>
      </c>
      <c r="O7706" t="s">
        <v>48</v>
      </c>
      <c r="P7706" t="s">
        <v>4616</v>
      </c>
      <c r="Q7706" t="s">
        <v>4250</v>
      </c>
      <c r="R7706" t="s">
        <v>4273</v>
      </c>
      <c r="S7706" t="s">
        <v>13</v>
      </c>
    </row>
    <row r="7707" spans="1:19" x14ac:dyDescent="0.35">
      <c r="A7707">
        <v>5451</v>
      </c>
      <c r="B7707" t="s">
        <v>4919</v>
      </c>
      <c r="C7707" t="s">
        <v>894</v>
      </c>
      <c r="D7707" t="s">
        <v>2695</v>
      </c>
      <c r="E7707">
        <v>6</v>
      </c>
      <c r="F7707" s="8">
        <f>DATE(YEAR(project_c[[#This Row],[order_date]]),MONTH(project_c[[#This Row],[order_date]]),1)</f>
        <v>44652</v>
      </c>
      <c r="G7707" s="1">
        <v>44659</v>
      </c>
      <c r="H7707">
        <v>6</v>
      </c>
      <c r="I7707">
        <v>3.23</v>
      </c>
      <c r="J7707">
        <v>96.876000000000005</v>
      </c>
      <c r="K7707">
        <v>77.495999999999995</v>
      </c>
      <c r="L7707" t="s">
        <v>895</v>
      </c>
      <c r="M7707" t="s">
        <v>26</v>
      </c>
      <c r="N7707" t="s">
        <v>10</v>
      </c>
      <c r="O7707" t="s">
        <v>48</v>
      </c>
      <c r="P7707" t="s">
        <v>2696</v>
      </c>
      <c r="Q7707" t="s">
        <v>2522</v>
      </c>
      <c r="R7707" t="s">
        <v>2523</v>
      </c>
      <c r="S7707" t="s">
        <v>13</v>
      </c>
    </row>
    <row r="7708" spans="1:19" x14ac:dyDescent="0.35">
      <c r="A7708">
        <v>4720</v>
      </c>
      <c r="B7708" t="s">
        <v>4917</v>
      </c>
      <c r="C7708" t="s">
        <v>894</v>
      </c>
      <c r="D7708" t="s">
        <v>2653</v>
      </c>
      <c r="E7708">
        <v>4</v>
      </c>
      <c r="F7708" s="8">
        <f>DATE(YEAR(project_c[[#This Row],[order_date]]),MONTH(project_c[[#This Row],[order_date]]),1)</f>
        <v>44682</v>
      </c>
      <c r="G7708" s="1">
        <v>44705</v>
      </c>
      <c r="H7708">
        <v>0</v>
      </c>
      <c r="I7708">
        <v>18.2</v>
      </c>
      <c r="J7708">
        <v>191.6</v>
      </c>
      <c r="K7708">
        <v>118.8</v>
      </c>
      <c r="L7708" t="s">
        <v>895</v>
      </c>
      <c r="M7708" t="s">
        <v>26</v>
      </c>
      <c r="N7708" t="s">
        <v>10</v>
      </c>
      <c r="O7708" t="s">
        <v>48</v>
      </c>
      <c r="P7708" t="s">
        <v>2654</v>
      </c>
      <c r="Q7708" t="s">
        <v>2522</v>
      </c>
      <c r="R7708" t="s">
        <v>2542</v>
      </c>
      <c r="S7708" t="s">
        <v>13</v>
      </c>
    </row>
    <row r="7709" spans="1:19" x14ac:dyDescent="0.35">
      <c r="A7709">
        <v>15167</v>
      </c>
      <c r="B7709" t="s">
        <v>4919</v>
      </c>
      <c r="C7709" t="s">
        <v>894</v>
      </c>
      <c r="D7709" t="s">
        <v>2610</v>
      </c>
      <c r="E7709">
        <v>1</v>
      </c>
      <c r="F7709" s="8">
        <f>DATE(YEAR(project_c[[#This Row],[order_date]]),MONTH(project_c[[#This Row],[order_date]]),1)</f>
        <v>44652</v>
      </c>
      <c r="G7709" s="1">
        <v>44660</v>
      </c>
      <c r="H7709">
        <v>7</v>
      </c>
      <c r="I7709">
        <v>8.56</v>
      </c>
      <c r="J7709">
        <v>28.545999999999999</v>
      </c>
      <c r="K7709">
        <v>19.986000000000001</v>
      </c>
      <c r="L7709" t="s">
        <v>895</v>
      </c>
      <c r="M7709" t="s">
        <v>26</v>
      </c>
      <c r="N7709" t="s">
        <v>10</v>
      </c>
      <c r="O7709" t="s">
        <v>48</v>
      </c>
      <c r="P7709" t="s">
        <v>2611</v>
      </c>
      <c r="Q7709" t="s">
        <v>2522</v>
      </c>
      <c r="R7709" t="s">
        <v>2531</v>
      </c>
      <c r="S7709" t="s">
        <v>13</v>
      </c>
    </row>
    <row r="7710" spans="1:19" x14ac:dyDescent="0.35">
      <c r="A7710">
        <v>7927</v>
      </c>
      <c r="B7710" t="s">
        <v>4919</v>
      </c>
      <c r="C7710" t="s">
        <v>894</v>
      </c>
      <c r="D7710" t="s">
        <v>3952</v>
      </c>
      <c r="E7710">
        <v>5</v>
      </c>
      <c r="F7710" s="8">
        <f>DATE(YEAR(project_c[[#This Row],[order_date]]),MONTH(project_c[[#This Row],[order_date]]),1)</f>
        <v>45078</v>
      </c>
      <c r="G7710" s="1">
        <v>45098</v>
      </c>
      <c r="H7710">
        <v>4</v>
      </c>
      <c r="I7710">
        <v>5.14</v>
      </c>
      <c r="J7710">
        <v>65.900000000000006</v>
      </c>
      <c r="K7710">
        <v>40.200000000000003</v>
      </c>
      <c r="L7710" t="s">
        <v>895</v>
      </c>
      <c r="M7710" t="s">
        <v>26</v>
      </c>
      <c r="N7710" t="s">
        <v>10</v>
      </c>
      <c r="O7710" t="s">
        <v>48</v>
      </c>
      <c r="P7710" t="s">
        <v>3953</v>
      </c>
      <c r="Q7710" t="s">
        <v>2522</v>
      </c>
      <c r="R7710" t="s">
        <v>2523</v>
      </c>
      <c r="S7710" t="s">
        <v>13</v>
      </c>
    </row>
    <row r="7711" spans="1:19" x14ac:dyDescent="0.35">
      <c r="A7711">
        <v>7928</v>
      </c>
      <c r="B7711" t="s">
        <v>4919</v>
      </c>
      <c r="C7711" t="s">
        <v>894</v>
      </c>
      <c r="D7711" t="s">
        <v>2524</v>
      </c>
      <c r="E7711">
        <v>2</v>
      </c>
      <c r="F7711" s="8">
        <f>DATE(YEAR(project_c[[#This Row],[order_date]]),MONTH(project_c[[#This Row],[order_date]]),1)</f>
        <v>45078</v>
      </c>
      <c r="G7711" s="1">
        <v>45098</v>
      </c>
      <c r="H7711">
        <v>4</v>
      </c>
      <c r="I7711">
        <v>0.43</v>
      </c>
      <c r="J7711">
        <v>1.88</v>
      </c>
      <c r="K7711">
        <v>1.02</v>
      </c>
      <c r="L7711" t="s">
        <v>895</v>
      </c>
      <c r="M7711" t="s">
        <v>26</v>
      </c>
      <c r="N7711" t="s">
        <v>10</v>
      </c>
      <c r="O7711" t="s">
        <v>48</v>
      </c>
      <c r="P7711" t="s">
        <v>2525</v>
      </c>
      <c r="Q7711" t="s">
        <v>2522</v>
      </c>
      <c r="R7711" t="s">
        <v>2523</v>
      </c>
      <c r="S7711" t="s">
        <v>13</v>
      </c>
    </row>
    <row r="7712" spans="1:19" x14ac:dyDescent="0.35">
      <c r="A7712">
        <v>7929</v>
      </c>
      <c r="B7712" t="s">
        <v>4919</v>
      </c>
      <c r="C7712" t="s">
        <v>894</v>
      </c>
      <c r="D7712" t="s">
        <v>3912</v>
      </c>
      <c r="E7712">
        <v>8</v>
      </c>
      <c r="F7712" s="8">
        <f>DATE(YEAR(project_c[[#This Row],[order_date]]),MONTH(project_c[[#This Row],[order_date]]),1)</f>
        <v>45078</v>
      </c>
      <c r="G7712" s="1">
        <v>45098</v>
      </c>
      <c r="H7712">
        <v>4</v>
      </c>
      <c r="I7712">
        <v>5.89</v>
      </c>
      <c r="J7712">
        <v>98.24</v>
      </c>
      <c r="K7712">
        <v>51.12</v>
      </c>
      <c r="L7712" t="s">
        <v>895</v>
      </c>
      <c r="M7712" t="s">
        <v>26</v>
      </c>
      <c r="N7712" t="s">
        <v>10</v>
      </c>
      <c r="O7712" t="s">
        <v>48</v>
      </c>
      <c r="P7712" t="s">
        <v>3913</v>
      </c>
      <c r="Q7712" t="s">
        <v>2522</v>
      </c>
      <c r="R7712" t="s">
        <v>2542</v>
      </c>
      <c r="S7712" t="s">
        <v>13</v>
      </c>
    </row>
    <row r="7713" spans="1:19" x14ac:dyDescent="0.35">
      <c r="A7713">
        <v>8813</v>
      </c>
      <c r="B7713" t="s">
        <v>4919</v>
      </c>
      <c r="C7713" t="s">
        <v>894</v>
      </c>
      <c r="D7713" t="s">
        <v>2454</v>
      </c>
      <c r="E7713">
        <v>2</v>
      </c>
      <c r="F7713" s="8">
        <f>DATE(YEAR(project_c[[#This Row],[order_date]]),MONTH(project_c[[#This Row],[order_date]]),1)</f>
        <v>45108</v>
      </c>
      <c r="G7713" s="1">
        <v>45138</v>
      </c>
      <c r="H7713">
        <v>4</v>
      </c>
      <c r="I7713">
        <v>4.1399999999999997</v>
      </c>
      <c r="J7713">
        <v>33.136000000000003</v>
      </c>
      <c r="K7713">
        <v>24.856000000000002</v>
      </c>
      <c r="L7713" t="s">
        <v>895</v>
      </c>
      <c r="M7713" t="s">
        <v>26</v>
      </c>
      <c r="N7713" t="s">
        <v>10</v>
      </c>
      <c r="O7713" t="s">
        <v>48</v>
      </c>
      <c r="P7713" t="s">
        <v>2455</v>
      </c>
      <c r="Q7713" t="s">
        <v>1901</v>
      </c>
      <c r="R7713" t="s">
        <v>1909</v>
      </c>
      <c r="S7713" t="s">
        <v>13</v>
      </c>
    </row>
    <row r="7714" spans="1:19" x14ac:dyDescent="0.35">
      <c r="A7714">
        <v>8818</v>
      </c>
      <c r="B7714" t="s">
        <v>4919</v>
      </c>
      <c r="C7714" t="s">
        <v>894</v>
      </c>
      <c r="D7714" t="s">
        <v>3954</v>
      </c>
      <c r="E7714">
        <v>7</v>
      </c>
      <c r="F7714" s="8">
        <f>DATE(YEAR(project_c[[#This Row],[order_date]]),MONTH(project_c[[#This Row],[order_date]]),1)</f>
        <v>44927</v>
      </c>
      <c r="G7714" s="1">
        <v>44956</v>
      </c>
      <c r="H7714">
        <v>7</v>
      </c>
      <c r="I7714">
        <v>0.38</v>
      </c>
      <c r="J7714">
        <v>12.74</v>
      </c>
      <c r="K7714">
        <v>10.08</v>
      </c>
      <c r="L7714" t="s">
        <v>895</v>
      </c>
      <c r="M7714" t="s">
        <v>26</v>
      </c>
      <c r="N7714" t="s">
        <v>10</v>
      </c>
      <c r="O7714" t="s">
        <v>48</v>
      </c>
      <c r="P7714" t="s">
        <v>3955</v>
      </c>
      <c r="Q7714" t="s">
        <v>2522</v>
      </c>
      <c r="R7714" t="s">
        <v>2528</v>
      </c>
      <c r="S7714" t="s">
        <v>13</v>
      </c>
    </row>
    <row r="7715" spans="1:19" x14ac:dyDescent="0.35">
      <c r="A7715">
        <v>8819</v>
      </c>
      <c r="B7715" t="s">
        <v>4919</v>
      </c>
      <c r="C7715" t="s">
        <v>894</v>
      </c>
      <c r="D7715" t="s">
        <v>3020</v>
      </c>
      <c r="E7715">
        <v>3</v>
      </c>
      <c r="F7715" s="8">
        <f>DATE(YEAR(project_c[[#This Row],[order_date]]),MONTH(project_c[[#This Row],[order_date]]),1)</f>
        <v>44927</v>
      </c>
      <c r="G7715" s="1">
        <v>44956</v>
      </c>
      <c r="H7715">
        <v>7</v>
      </c>
      <c r="I7715">
        <v>1.41</v>
      </c>
      <c r="J7715">
        <v>8.82</v>
      </c>
      <c r="K7715">
        <v>4.59</v>
      </c>
      <c r="L7715" t="s">
        <v>895</v>
      </c>
      <c r="M7715" t="s">
        <v>26</v>
      </c>
      <c r="N7715" t="s">
        <v>10</v>
      </c>
      <c r="O7715" t="s">
        <v>48</v>
      </c>
      <c r="P7715" t="s">
        <v>3021</v>
      </c>
      <c r="Q7715" t="s">
        <v>2522</v>
      </c>
      <c r="R7715" t="s">
        <v>2528</v>
      </c>
      <c r="S7715" t="s">
        <v>13</v>
      </c>
    </row>
    <row r="7716" spans="1:19" x14ac:dyDescent="0.35">
      <c r="A7716">
        <v>8820</v>
      </c>
      <c r="B7716" t="s">
        <v>4919</v>
      </c>
      <c r="C7716" t="s">
        <v>894</v>
      </c>
      <c r="D7716" t="s">
        <v>4467</v>
      </c>
      <c r="E7716">
        <v>1</v>
      </c>
      <c r="F7716" s="8">
        <f>DATE(YEAR(project_c[[#This Row],[order_date]]),MONTH(project_c[[#This Row],[order_date]]),1)</f>
        <v>44927</v>
      </c>
      <c r="G7716" s="1">
        <v>44956</v>
      </c>
      <c r="H7716">
        <v>7</v>
      </c>
      <c r="I7716">
        <v>65.22</v>
      </c>
      <c r="J7716">
        <v>96.623999999999995</v>
      </c>
      <c r="K7716">
        <v>31.404</v>
      </c>
      <c r="L7716" t="s">
        <v>895</v>
      </c>
      <c r="M7716" t="s">
        <v>26</v>
      </c>
      <c r="N7716" t="s">
        <v>10</v>
      </c>
      <c r="O7716" t="s">
        <v>48</v>
      </c>
      <c r="P7716" t="s">
        <v>4468</v>
      </c>
      <c r="Q7716" t="s">
        <v>4250</v>
      </c>
      <c r="R7716" t="s">
        <v>4273</v>
      </c>
      <c r="S7716" t="s">
        <v>13</v>
      </c>
    </row>
    <row r="7717" spans="1:19" x14ac:dyDescent="0.35">
      <c r="A7717">
        <v>10020</v>
      </c>
      <c r="B7717" t="s">
        <v>4917</v>
      </c>
      <c r="C7717" t="s">
        <v>894</v>
      </c>
      <c r="D7717" t="s">
        <v>2958</v>
      </c>
      <c r="E7717">
        <v>3</v>
      </c>
      <c r="F7717" s="8">
        <f>DATE(YEAR(project_c[[#This Row],[order_date]]),MONTH(project_c[[#This Row],[order_date]]),1)</f>
        <v>45292</v>
      </c>
      <c r="G7717" s="1">
        <v>45313</v>
      </c>
      <c r="H7717">
        <v>5</v>
      </c>
      <c r="I7717">
        <v>36.33</v>
      </c>
      <c r="J7717">
        <v>708.33749999999998</v>
      </c>
      <c r="K7717">
        <v>599.34749999999997</v>
      </c>
      <c r="L7717" t="s">
        <v>895</v>
      </c>
      <c r="M7717" t="s">
        <v>26</v>
      </c>
      <c r="N7717" t="s">
        <v>10</v>
      </c>
      <c r="O7717" t="s">
        <v>48</v>
      </c>
      <c r="P7717" t="s">
        <v>2959</v>
      </c>
      <c r="Q7717" t="s">
        <v>2522</v>
      </c>
      <c r="R7717" t="s">
        <v>2531</v>
      </c>
      <c r="S7717" t="s">
        <v>13</v>
      </c>
    </row>
    <row r="7718" spans="1:19" x14ac:dyDescent="0.35">
      <c r="A7718">
        <v>10101</v>
      </c>
      <c r="B7718" t="s">
        <v>4918</v>
      </c>
      <c r="C7718" t="s">
        <v>894</v>
      </c>
      <c r="D7718" t="s">
        <v>2958</v>
      </c>
      <c r="E7718">
        <v>2</v>
      </c>
      <c r="F7718" s="8">
        <f>DATE(YEAR(project_c[[#This Row],[order_date]]),MONTH(project_c[[#This Row],[order_date]]),1)</f>
        <v>45323</v>
      </c>
      <c r="G7718" s="1">
        <v>45334</v>
      </c>
      <c r="H7718">
        <v>5</v>
      </c>
      <c r="I7718">
        <v>36.33</v>
      </c>
      <c r="J7718">
        <v>472.22500000000002</v>
      </c>
      <c r="K7718">
        <v>399.565</v>
      </c>
      <c r="L7718" t="s">
        <v>895</v>
      </c>
      <c r="M7718" t="s">
        <v>26</v>
      </c>
      <c r="N7718" t="s">
        <v>10</v>
      </c>
      <c r="O7718" t="s">
        <v>48</v>
      </c>
      <c r="P7718" t="s">
        <v>2959</v>
      </c>
      <c r="Q7718" t="s">
        <v>2522</v>
      </c>
      <c r="R7718" t="s">
        <v>2531</v>
      </c>
      <c r="S7718" t="s">
        <v>13</v>
      </c>
    </row>
    <row r="7719" spans="1:19" x14ac:dyDescent="0.35">
      <c r="A7719">
        <v>10242</v>
      </c>
      <c r="B7719" t="s">
        <v>4917</v>
      </c>
      <c r="C7719" t="s">
        <v>894</v>
      </c>
      <c r="D7719" t="s">
        <v>2958</v>
      </c>
      <c r="E7719">
        <v>3</v>
      </c>
      <c r="F7719" s="8">
        <f>DATE(YEAR(project_c[[#This Row],[order_date]]),MONTH(project_c[[#This Row],[order_date]]),1)</f>
        <v>45292</v>
      </c>
      <c r="G7719" s="1">
        <v>45319</v>
      </c>
      <c r="H7719">
        <v>2</v>
      </c>
      <c r="I7719">
        <v>36.33</v>
      </c>
      <c r="J7719">
        <v>708.33749999999998</v>
      </c>
      <c r="K7719">
        <v>599.34749999999997</v>
      </c>
      <c r="L7719" t="s">
        <v>895</v>
      </c>
      <c r="M7719" t="s">
        <v>26</v>
      </c>
      <c r="N7719" t="s">
        <v>10</v>
      </c>
      <c r="O7719" t="s">
        <v>48</v>
      </c>
      <c r="P7719" t="s">
        <v>2959</v>
      </c>
      <c r="Q7719" t="s">
        <v>2522</v>
      </c>
      <c r="R7719" t="s">
        <v>2531</v>
      </c>
      <c r="S7719" t="s">
        <v>13</v>
      </c>
    </row>
    <row r="7720" spans="1:19" x14ac:dyDescent="0.35">
      <c r="A7720">
        <v>11430</v>
      </c>
      <c r="B7720" t="s">
        <v>4918</v>
      </c>
      <c r="C7720" t="s">
        <v>894</v>
      </c>
      <c r="D7720" t="s">
        <v>2958</v>
      </c>
      <c r="E7720">
        <v>2</v>
      </c>
      <c r="F7720" s="8">
        <f>DATE(YEAR(project_c[[#This Row],[order_date]]),MONTH(project_c[[#This Row],[order_date]]),1)</f>
        <v>45352</v>
      </c>
      <c r="G7720" s="1">
        <v>45369</v>
      </c>
      <c r="H7720">
        <v>4</v>
      </c>
      <c r="I7720">
        <v>36.33</v>
      </c>
      <c r="J7720">
        <v>472.22500000000002</v>
      </c>
      <c r="K7720">
        <v>399.565</v>
      </c>
      <c r="L7720" t="s">
        <v>895</v>
      </c>
      <c r="M7720" t="s">
        <v>26</v>
      </c>
      <c r="N7720" t="s">
        <v>10</v>
      </c>
      <c r="O7720" t="s">
        <v>48</v>
      </c>
      <c r="P7720" t="s">
        <v>2959</v>
      </c>
      <c r="Q7720" t="s">
        <v>2522</v>
      </c>
      <c r="R7720" t="s">
        <v>2531</v>
      </c>
      <c r="S7720" t="s">
        <v>13</v>
      </c>
    </row>
    <row r="7721" spans="1:19" x14ac:dyDescent="0.35">
      <c r="A7721">
        <v>11524</v>
      </c>
      <c r="B7721" t="s">
        <v>4918</v>
      </c>
      <c r="C7721" t="s">
        <v>894</v>
      </c>
      <c r="D7721" t="s">
        <v>2958</v>
      </c>
      <c r="E7721">
        <v>1</v>
      </c>
      <c r="F7721" s="8">
        <f>DATE(YEAR(project_c[[#This Row],[order_date]]),MONTH(project_c[[#This Row],[order_date]]),1)</f>
        <v>45292</v>
      </c>
      <c r="G7721" s="1">
        <v>45306</v>
      </c>
      <c r="H7721">
        <v>3</v>
      </c>
      <c r="I7721">
        <v>36.33</v>
      </c>
      <c r="J7721">
        <v>236.11250000000001</v>
      </c>
      <c r="K7721">
        <v>199.7825</v>
      </c>
      <c r="L7721" t="s">
        <v>895</v>
      </c>
      <c r="M7721" t="s">
        <v>26</v>
      </c>
      <c r="N7721" t="s">
        <v>10</v>
      </c>
      <c r="O7721" t="s">
        <v>48</v>
      </c>
      <c r="P7721" t="s">
        <v>2959</v>
      </c>
      <c r="Q7721" t="s">
        <v>2522</v>
      </c>
      <c r="R7721" t="s">
        <v>2531</v>
      </c>
      <c r="S7721" t="s">
        <v>13</v>
      </c>
    </row>
    <row r="7722" spans="1:19" x14ac:dyDescent="0.35">
      <c r="A7722">
        <v>13301</v>
      </c>
      <c r="B7722" t="s">
        <v>4920</v>
      </c>
      <c r="C7722" t="s">
        <v>894</v>
      </c>
      <c r="D7722" t="s">
        <v>2958</v>
      </c>
      <c r="E7722">
        <v>2</v>
      </c>
      <c r="F7722" s="8">
        <f>DATE(YEAR(project_c[[#This Row],[order_date]]),MONTH(project_c[[#This Row],[order_date]]),1)</f>
        <v>45566</v>
      </c>
      <c r="G7722" s="1">
        <v>45575</v>
      </c>
      <c r="H7722">
        <v>2</v>
      </c>
      <c r="I7722">
        <v>36.33</v>
      </c>
      <c r="J7722">
        <v>472.22500000000002</v>
      </c>
      <c r="K7722">
        <v>399.565</v>
      </c>
      <c r="L7722" t="s">
        <v>895</v>
      </c>
      <c r="M7722" t="s">
        <v>26</v>
      </c>
      <c r="N7722" t="s">
        <v>10</v>
      </c>
      <c r="O7722" t="s">
        <v>48</v>
      </c>
      <c r="P7722" t="s">
        <v>2959</v>
      </c>
      <c r="Q7722" t="s">
        <v>2522</v>
      </c>
      <c r="R7722" t="s">
        <v>2531</v>
      </c>
      <c r="S7722" t="s">
        <v>13</v>
      </c>
    </row>
    <row r="7723" spans="1:19" x14ac:dyDescent="0.35">
      <c r="A7723">
        <v>879</v>
      </c>
      <c r="B7723" t="s">
        <v>4919</v>
      </c>
      <c r="C7723" t="s">
        <v>896</v>
      </c>
      <c r="D7723" t="s">
        <v>2850</v>
      </c>
      <c r="E7723">
        <v>6</v>
      </c>
      <c r="F7723" s="8">
        <f>DATE(YEAR(project_c[[#This Row],[order_date]]),MONTH(project_c[[#This Row],[order_date]]),1)</f>
        <v>44013</v>
      </c>
      <c r="G7723" s="1">
        <v>44034</v>
      </c>
      <c r="H7723">
        <v>6</v>
      </c>
      <c r="I7723">
        <v>1.44</v>
      </c>
      <c r="J7723">
        <v>15.72</v>
      </c>
      <c r="K7723">
        <v>7.08</v>
      </c>
      <c r="L7723" t="s">
        <v>897</v>
      </c>
      <c r="M7723" t="s">
        <v>26</v>
      </c>
      <c r="N7723" t="s">
        <v>10</v>
      </c>
      <c r="O7723" t="s">
        <v>48</v>
      </c>
      <c r="P7723" t="s">
        <v>2851</v>
      </c>
      <c r="Q7723" t="s">
        <v>2522</v>
      </c>
      <c r="R7723" t="s">
        <v>2528</v>
      </c>
      <c r="S7723" t="s">
        <v>13</v>
      </c>
    </row>
    <row r="7724" spans="1:19" x14ac:dyDescent="0.35">
      <c r="A7724">
        <v>3758</v>
      </c>
      <c r="B7724" t="s">
        <v>4919</v>
      </c>
      <c r="C7724" t="s">
        <v>896</v>
      </c>
      <c r="D7724" t="s">
        <v>3710</v>
      </c>
      <c r="E7724">
        <v>2</v>
      </c>
      <c r="F7724" s="8">
        <f>DATE(YEAR(project_c[[#This Row],[order_date]]),MONTH(project_c[[#This Row],[order_date]]),1)</f>
        <v>44531</v>
      </c>
      <c r="G7724" s="1">
        <v>44533</v>
      </c>
      <c r="H7724">
        <v>5</v>
      </c>
      <c r="I7724">
        <v>1.23</v>
      </c>
      <c r="J7724">
        <v>13.151999999999999</v>
      </c>
      <c r="K7724">
        <v>10.692</v>
      </c>
      <c r="L7724" t="s">
        <v>897</v>
      </c>
      <c r="M7724" t="s">
        <v>26</v>
      </c>
      <c r="N7724" t="s">
        <v>10</v>
      </c>
      <c r="O7724" t="s">
        <v>48</v>
      </c>
      <c r="P7724" t="s">
        <v>3711</v>
      </c>
      <c r="Q7724" t="s">
        <v>2522</v>
      </c>
      <c r="R7724" t="s">
        <v>2542</v>
      </c>
      <c r="S7724" t="s">
        <v>13</v>
      </c>
    </row>
    <row r="7725" spans="1:19" x14ac:dyDescent="0.35">
      <c r="A7725">
        <v>3875</v>
      </c>
      <c r="B7725" t="s">
        <v>4920</v>
      </c>
      <c r="C7725" t="s">
        <v>896</v>
      </c>
      <c r="D7725" t="s">
        <v>4092</v>
      </c>
      <c r="E7725">
        <v>2</v>
      </c>
      <c r="F7725" s="8">
        <f>DATE(YEAR(project_c[[#This Row],[order_date]]),MONTH(project_c[[#This Row],[order_date]]),1)</f>
        <v>44317</v>
      </c>
      <c r="G7725" s="1">
        <v>44324</v>
      </c>
      <c r="H7725">
        <v>2</v>
      </c>
      <c r="I7725">
        <v>7.97</v>
      </c>
      <c r="J7725">
        <v>37.94</v>
      </c>
      <c r="K7725">
        <v>22</v>
      </c>
      <c r="L7725" t="s">
        <v>897</v>
      </c>
      <c r="M7725" t="s">
        <v>26</v>
      </c>
      <c r="N7725" t="s">
        <v>10</v>
      </c>
      <c r="O7725" t="s">
        <v>48</v>
      </c>
      <c r="P7725" t="s">
        <v>4093</v>
      </c>
      <c r="Q7725" t="s">
        <v>2522</v>
      </c>
      <c r="R7725" t="s">
        <v>2542</v>
      </c>
      <c r="S7725" t="s">
        <v>13</v>
      </c>
    </row>
    <row r="7726" spans="1:19" x14ac:dyDescent="0.35">
      <c r="A7726">
        <v>4725</v>
      </c>
      <c r="B7726" t="s">
        <v>4919</v>
      </c>
      <c r="C7726" t="s">
        <v>896</v>
      </c>
      <c r="D7726" t="s">
        <v>4012</v>
      </c>
      <c r="E7726">
        <v>5</v>
      </c>
      <c r="F7726" s="8">
        <f>DATE(YEAR(project_c[[#This Row],[order_date]]),MONTH(project_c[[#This Row],[order_date]]),1)</f>
        <v>44835</v>
      </c>
      <c r="G7726" s="1">
        <v>44857</v>
      </c>
      <c r="H7726">
        <v>5</v>
      </c>
      <c r="I7726">
        <v>2.2799999999999998</v>
      </c>
      <c r="J7726">
        <v>75.900000000000006</v>
      </c>
      <c r="K7726">
        <v>64.5</v>
      </c>
      <c r="L7726" t="s">
        <v>897</v>
      </c>
      <c r="M7726" t="s">
        <v>26</v>
      </c>
      <c r="N7726" t="s">
        <v>10</v>
      </c>
      <c r="O7726" t="s">
        <v>48</v>
      </c>
      <c r="P7726" t="s">
        <v>4013</v>
      </c>
      <c r="Q7726" t="s">
        <v>2522</v>
      </c>
      <c r="R7726" t="s">
        <v>2542</v>
      </c>
      <c r="S7726" t="s">
        <v>13</v>
      </c>
    </row>
    <row r="7727" spans="1:19" x14ac:dyDescent="0.35">
      <c r="A7727">
        <v>4335</v>
      </c>
      <c r="B7727" t="s">
        <v>4918</v>
      </c>
      <c r="C7727" t="s">
        <v>896</v>
      </c>
      <c r="D7727" t="s">
        <v>2872</v>
      </c>
      <c r="E7727">
        <v>2</v>
      </c>
      <c r="F7727" s="8">
        <f>DATE(YEAR(project_c[[#This Row],[order_date]]),MONTH(project_c[[#This Row],[order_date]]),1)</f>
        <v>44713</v>
      </c>
      <c r="G7727" s="1">
        <v>44738</v>
      </c>
      <c r="H7727">
        <v>3</v>
      </c>
      <c r="I7727">
        <v>1.33</v>
      </c>
      <c r="J7727">
        <v>4.2560000000000002</v>
      </c>
      <c r="K7727">
        <v>1.5960000000000001</v>
      </c>
      <c r="L7727" t="s">
        <v>897</v>
      </c>
      <c r="M7727" t="s">
        <v>26</v>
      </c>
      <c r="N7727" t="s">
        <v>10</v>
      </c>
      <c r="O7727" t="s">
        <v>48</v>
      </c>
      <c r="P7727" t="s">
        <v>2873</v>
      </c>
      <c r="Q7727" t="s">
        <v>2522</v>
      </c>
      <c r="R7727" t="s">
        <v>2528</v>
      </c>
      <c r="S7727" t="s">
        <v>13</v>
      </c>
    </row>
    <row r="7728" spans="1:19" x14ac:dyDescent="0.35">
      <c r="A7728">
        <v>7064</v>
      </c>
      <c r="B7728" t="s">
        <v>4919</v>
      </c>
      <c r="C7728" t="s">
        <v>896</v>
      </c>
      <c r="D7728" t="s">
        <v>2659</v>
      </c>
      <c r="E7728">
        <v>4</v>
      </c>
      <c r="F7728" s="8">
        <f>DATE(YEAR(project_c[[#This Row],[order_date]]),MONTH(project_c[[#This Row],[order_date]]),1)</f>
        <v>45078</v>
      </c>
      <c r="G7728" s="1">
        <v>45093</v>
      </c>
      <c r="H7728">
        <v>5</v>
      </c>
      <c r="I7728">
        <v>8.17</v>
      </c>
      <c r="J7728">
        <v>192.16</v>
      </c>
      <c r="K7728">
        <v>159.47999999999999</v>
      </c>
      <c r="L7728" t="s">
        <v>897</v>
      </c>
      <c r="M7728" t="s">
        <v>26</v>
      </c>
      <c r="N7728" t="s">
        <v>10</v>
      </c>
      <c r="O7728" t="s">
        <v>48</v>
      </c>
      <c r="P7728" t="s">
        <v>2660</v>
      </c>
      <c r="Q7728" t="s">
        <v>2522</v>
      </c>
      <c r="R7728" t="s">
        <v>2542</v>
      </c>
      <c r="S7728" t="s">
        <v>13</v>
      </c>
    </row>
    <row r="7729" spans="1:19" x14ac:dyDescent="0.35">
      <c r="A7729">
        <v>7375</v>
      </c>
      <c r="B7729" t="s">
        <v>4919</v>
      </c>
      <c r="C7729" t="s">
        <v>896</v>
      </c>
      <c r="D7729" t="s">
        <v>2240</v>
      </c>
      <c r="E7729">
        <v>2</v>
      </c>
      <c r="F7729" s="8">
        <f>DATE(YEAR(project_c[[#This Row],[order_date]]),MONTH(project_c[[#This Row],[order_date]]),1)</f>
        <v>45108</v>
      </c>
      <c r="G7729" s="1">
        <v>45124</v>
      </c>
      <c r="H7729">
        <v>4</v>
      </c>
      <c r="I7729">
        <v>100.8</v>
      </c>
      <c r="J7729">
        <v>383.98399999999998</v>
      </c>
      <c r="K7729">
        <v>182.38399999999999</v>
      </c>
      <c r="L7729" t="s">
        <v>897</v>
      </c>
      <c r="M7729" t="s">
        <v>26</v>
      </c>
      <c r="N7729" t="s">
        <v>10</v>
      </c>
      <c r="O7729" t="s">
        <v>48</v>
      </c>
      <c r="P7729" t="s">
        <v>2241</v>
      </c>
      <c r="Q7729" t="s">
        <v>1901</v>
      </c>
      <c r="R7729" t="s">
        <v>2199</v>
      </c>
      <c r="S7729" t="s">
        <v>13</v>
      </c>
    </row>
    <row r="7730" spans="1:19" x14ac:dyDescent="0.35">
      <c r="A7730">
        <v>9171</v>
      </c>
      <c r="B7730" t="s">
        <v>4919</v>
      </c>
      <c r="C7730" t="s">
        <v>896</v>
      </c>
      <c r="D7730" t="s">
        <v>2330</v>
      </c>
      <c r="E7730">
        <v>1</v>
      </c>
      <c r="F7730" s="8">
        <f>DATE(YEAR(project_c[[#This Row],[order_date]]),MONTH(project_c[[#This Row],[order_date]]),1)</f>
        <v>45078</v>
      </c>
      <c r="G7730" s="1">
        <v>45079</v>
      </c>
      <c r="H7730">
        <v>4</v>
      </c>
      <c r="I7730">
        <v>1.66</v>
      </c>
      <c r="J7730">
        <v>2.3759999999999999</v>
      </c>
      <c r="K7730">
        <v>0.71599999999999997</v>
      </c>
      <c r="L7730" t="s">
        <v>897</v>
      </c>
      <c r="M7730" t="s">
        <v>26</v>
      </c>
      <c r="N7730" t="s">
        <v>10</v>
      </c>
      <c r="O7730" t="s">
        <v>48</v>
      </c>
      <c r="P7730" t="s">
        <v>2331</v>
      </c>
      <c r="Q7730" t="s">
        <v>1901</v>
      </c>
      <c r="R7730" t="s">
        <v>1902</v>
      </c>
      <c r="S7730" t="s">
        <v>13</v>
      </c>
    </row>
    <row r="7731" spans="1:19" x14ac:dyDescent="0.35">
      <c r="A7731">
        <v>9172</v>
      </c>
      <c r="B7731" t="s">
        <v>4919</v>
      </c>
      <c r="C7731" t="s">
        <v>896</v>
      </c>
      <c r="D7731" t="s">
        <v>4056</v>
      </c>
      <c r="E7731">
        <v>2</v>
      </c>
      <c r="F7731" s="8">
        <f>DATE(YEAR(project_c[[#This Row],[order_date]]),MONTH(project_c[[#This Row],[order_date]]),1)</f>
        <v>45078</v>
      </c>
      <c r="G7731" s="1">
        <v>45079</v>
      </c>
      <c r="H7731">
        <v>4</v>
      </c>
      <c r="I7731">
        <v>3.6</v>
      </c>
      <c r="J7731">
        <v>27.44</v>
      </c>
      <c r="K7731">
        <v>20.239999999999998</v>
      </c>
      <c r="L7731" t="s">
        <v>897</v>
      </c>
      <c r="M7731" t="s">
        <v>26</v>
      </c>
      <c r="N7731" t="s">
        <v>10</v>
      </c>
      <c r="O7731" t="s">
        <v>48</v>
      </c>
      <c r="P7731" t="s">
        <v>4057</v>
      </c>
      <c r="Q7731" t="s">
        <v>2522</v>
      </c>
      <c r="R7731" t="s">
        <v>2559</v>
      </c>
      <c r="S7731" t="s">
        <v>13</v>
      </c>
    </row>
    <row r="7732" spans="1:19" x14ac:dyDescent="0.35">
      <c r="A7732">
        <v>7062</v>
      </c>
      <c r="B7732" t="s">
        <v>4919</v>
      </c>
      <c r="C7732" t="s">
        <v>896</v>
      </c>
      <c r="D7732" t="s">
        <v>2412</v>
      </c>
      <c r="E7732">
        <v>2</v>
      </c>
      <c r="F7732" s="8">
        <f>DATE(YEAR(project_c[[#This Row],[order_date]]),MONTH(project_c[[#This Row],[order_date]]),1)</f>
        <v>45078</v>
      </c>
      <c r="G7732" s="1">
        <v>45093</v>
      </c>
      <c r="H7732">
        <v>5</v>
      </c>
      <c r="I7732">
        <v>4.79</v>
      </c>
      <c r="J7732">
        <v>29</v>
      </c>
      <c r="K7732">
        <v>19.420000000000002</v>
      </c>
      <c r="L7732" t="s">
        <v>897</v>
      </c>
      <c r="M7732" t="s">
        <v>26</v>
      </c>
      <c r="N7732" t="s">
        <v>10</v>
      </c>
      <c r="O7732" t="s">
        <v>48</v>
      </c>
      <c r="P7732" t="s">
        <v>2413</v>
      </c>
      <c r="Q7732" t="s">
        <v>1901</v>
      </c>
      <c r="R7732" t="s">
        <v>1909</v>
      </c>
      <c r="S7732" t="s">
        <v>13</v>
      </c>
    </row>
    <row r="7733" spans="1:19" x14ac:dyDescent="0.35">
      <c r="A7733">
        <v>7063</v>
      </c>
      <c r="B7733" t="s">
        <v>4919</v>
      </c>
      <c r="C7733" t="s">
        <v>896</v>
      </c>
      <c r="D7733" t="s">
        <v>4727</v>
      </c>
      <c r="E7733">
        <v>3</v>
      </c>
      <c r="F7733" s="8">
        <f>DATE(YEAR(project_c[[#This Row],[order_date]]),MONTH(project_c[[#This Row],[order_date]]),1)</f>
        <v>45078</v>
      </c>
      <c r="G7733" s="1">
        <v>45093</v>
      </c>
      <c r="H7733">
        <v>5</v>
      </c>
      <c r="I7733">
        <v>4.0599999999999996</v>
      </c>
      <c r="J7733">
        <v>32.909999999999997</v>
      </c>
      <c r="K7733">
        <v>20.73</v>
      </c>
      <c r="L7733" t="s">
        <v>897</v>
      </c>
      <c r="M7733" t="s">
        <v>26</v>
      </c>
      <c r="N7733" t="s">
        <v>10</v>
      </c>
      <c r="O7733" t="s">
        <v>48</v>
      </c>
      <c r="P7733" t="s">
        <v>4728</v>
      </c>
      <c r="Q7733" t="s">
        <v>4250</v>
      </c>
      <c r="R7733" t="s">
        <v>4251</v>
      </c>
      <c r="S7733" t="s">
        <v>13</v>
      </c>
    </row>
    <row r="7734" spans="1:19" x14ac:dyDescent="0.35">
      <c r="A7734">
        <v>10004</v>
      </c>
      <c r="B7734" t="s">
        <v>4917</v>
      </c>
      <c r="C7734" t="s">
        <v>896</v>
      </c>
      <c r="D7734" t="s">
        <v>2715</v>
      </c>
      <c r="E7734">
        <v>2</v>
      </c>
      <c r="F7734" s="8">
        <f>DATE(YEAR(project_c[[#This Row],[order_date]]),MONTH(project_c[[#This Row],[order_date]]),1)</f>
        <v>45352</v>
      </c>
      <c r="G7734" s="1">
        <v>45366</v>
      </c>
      <c r="H7734">
        <v>1</v>
      </c>
      <c r="I7734">
        <v>5.6</v>
      </c>
      <c r="J7734">
        <v>72.774000000000001</v>
      </c>
      <c r="K7734">
        <v>61.573999999999998</v>
      </c>
      <c r="L7734" t="s">
        <v>897</v>
      </c>
      <c r="M7734" t="s">
        <v>26</v>
      </c>
      <c r="N7734" t="s">
        <v>10</v>
      </c>
      <c r="O7734" t="s">
        <v>48</v>
      </c>
      <c r="P7734" t="s">
        <v>2716</v>
      </c>
      <c r="Q7734" t="s">
        <v>2522</v>
      </c>
      <c r="R7734" t="s">
        <v>2542</v>
      </c>
      <c r="S7734" t="s">
        <v>13</v>
      </c>
    </row>
    <row r="7735" spans="1:19" x14ac:dyDescent="0.35">
      <c r="A7735">
        <v>10227</v>
      </c>
      <c r="B7735" t="s">
        <v>4920</v>
      </c>
      <c r="C7735" t="s">
        <v>896</v>
      </c>
      <c r="D7735" t="s">
        <v>2715</v>
      </c>
      <c r="E7735">
        <v>5</v>
      </c>
      <c r="F7735" s="8">
        <f>DATE(YEAR(project_c[[#This Row],[order_date]]),MONTH(project_c[[#This Row],[order_date]]),1)</f>
        <v>45323</v>
      </c>
      <c r="G7735" s="1">
        <v>45328</v>
      </c>
      <c r="H7735">
        <v>3</v>
      </c>
      <c r="I7735">
        <v>5.6</v>
      </c>
      <c r="J7735">
        <v>181.935</v>
      </c>
      <c r="K7735">
        <v>153.935</v>
      </c>
      <c r="L7735" t="s">
        <v>897</v>
      </c>
      <c r="M7735" t="s">
        <v>26</v>
      </c>
      <c r="N7735" t="s">
        <v>10</v>
      </c>
      <c r="O7735" t="s">
        <v>48</v>
      </c>
      <c r="P7735" t="s">
        <v>2716</v>
      </c>
      <c r="Q7735" t="s">
        <v>2522</v>
      </c>
      <c r="R7735" t="s">
        <v>2542</v>
      </c>
      <c r="S7735" t="s">
        <v>13</v>
      </c>
    </row>
    <row r="7736" spans="1:19" x14ac:dyDescent="0.35">
      <c r="A7736">
        <v>10526</v>
      </c>
      <c r="B7736" t="s">
        <v>4917</v>
      </c>
      <c r="C7736" t="s">
        <v>896</v>
      </c>
      <c r="D7736" t="s">
        <v>2715</v>
      </c>
      <c r="E7736">
        <v>3</v>
      </c>
      <c r="F7736" s="8">
        <f>DATE(YEAR(project_c[[#This Row],[order_date]]),MONTH(project_c[[#This Row],[order_date]]),1)</f>
        <v>45323</v>
      </c>
      <c r="G7736" s="1">
        <v>45345</v>
      </c>
      <c r="H7736">
        <v>2</v>
      </c>
      <c r="I7736">
        <v>5.6</v>
      </c>
      <c r="J7736">
        <v>109.161</v>
      </c>
      <c r="K7736">
        <v>92.361000000000004</v>
      </c>
      <c r="L7736" t="s">
        <v>897</v>
      </c>
      <c r="M7736" t="s">
        <v>26</v>
      </c>
      <c r="N7736" t="s">
        <v>10</v>
      </c>
      <c r="O7736" t="s">
        <v>48</v>
      </c>
      <c r="P7736" t="s">
        <v>2716</v>
      </c>
      <c r="Q7736" t="s">
        <v>2522</v>
      </c>
      <c r="R7736" t="s">
        <v>2542</v>
      </c>
      <c r="S7736" t="s">
        <v>13</v>
      </c>
    </row>
    <row r="7737" spans="1:19" x14ac:dyDescent="0.35">
      <c r="A7737">
        <v>10598</v>
      </c>
      <c r="B7737" t="s">
        <v>4918</v>
      </c>
      <c r="C7737" t="s">
        <v>896</v>
      </c>
      <c r="D7737" t="s">
        <v>2715</v>
      </c>
      <c r="E7737">
        <v>4</v>
      </c>
      <c r="F7737" s="8">
        <f>DATE(YEAR(project_c[[#This Row],[order_date]]),MONTH(project_c[[#This Row],[order_date]]),1)</f>
        <v>45323</v>
      </c>
      <c r="G7737" s="1">
        <v>45332</v>
      </c>
      <c r="H7737">
        <v>5</v>
      </c>
      <c r="I7737">
        <v>5.6</v>
      </c>
      <c r="J7737">
        <v>145.548</v>
      </c>
      <c r="K7737">
        <v>123.148</v>
      </c>
      <c r="L7737" t="s">
        <v>897</v>
      </c>
      <c r="M7737" t="s">
        <v>26</v>
      </c>
      <c r="N7737" t="s">
        <v>10</v>
      </c>
      <c r="O7737" t="s">
        <v>48</v>
      </c>
      <c r="P7737" t="s">
        <v>2716</v>
      </c>
      <c r="Q7737" t="s">
        <v>2522</v>
      </c>
      <c r="R7737" t="s">
        <v>2542</v>
      </c>
      <c r="S7737" t="s">
        <v>13</v>
      </c>
    </row>
    <row r="7738" spans="1:19" x14ac:dyDescent="0.35">
      <c r="A7738">
        <v>12216</v>
      </c>
      <c r="B7738" t="s">
        <v>4920</v>
      </c>
      <c r="C7738" t="s">
        <v>896</v>
      </c>
      <c r="D7738" t="s">
        <v>2715</v>
      </c>
      <c r="E7738">
        <v>5</v>
      </c>
      <c r="F7738" s="8">
        <f>DATE(YEAR(project_c[[#This Row],[order_date]]),MONTH(project_c[[#This Row],[order_date]]),1)</f>
        <v>45474</v>
      </c>
      <c r="G7738" s="1">
        <v>45479</v>
      </c>
      <c r="H7738">
        <v>3</v>
      </c>
      <c r="I7738">
        <v>5.6</v>
      </c>
      <c r="J7738">
        <v>181.935</v>
      </c>
      <c r="K7738">
        <v>153.935</v>
      </c>
      <c r="L7738" t="s">
        <v>897</v>
      </c>
      <c r="M7738" t="s">
        <v>26</v>
      </c>
      <c r="N7738" t="s">
        <v>10</v>
      </c>
      <c r="O7738" t="s">
        <v>48</v>
      </c>
      <c r="P7738" t="s">
        <v>2716</v>
      </c>
      <c r="Q7738" t="s">
        <v>2522</v>
      </c>
      <c r="R7738" t="s">
        <v>2542</v>
      </c>
      <c r="S7738" t="s">
        <v>13</v>
      </c>
    </row>
    <row r="7739" spans="1:19" x14ac:dyDescent="0.35">
      <c r="A7739">
        <v>12489</v>
      </c>
      <c r="B7739" t="s">
        <v>4918</v>
      </c>
      <c r="C7739" t="s">
        <v>896</v>
      </c>
      <c r="D7739" t="s">
        <v>2715</v>
      </c>
      <c r="E7739">
        <v>1</v>
      </c>
      <c r="F7739" s="8">
        <f>DATE(YEAR(project_c[[#This Row],[order_date]]),MONTH(project_c[[#This Row],[order_date]]),1)</f>
        <v>45474</v>
      </c>
      <c r="G7739" s="1">
        <v>45501</v>
      </c>
      <c r="H7739">
        <v>4</v>
      </c>
      <c r="I7739">
        <v>5.6</v>
      </c>
      <c r="J7739">
        <v>36.387</v>
      </c>
      <c r="K7739">
        <v>30.786999999999999</v>
      </c>
      <c r="L7739" t="s">
        <v>897</v>
      </c>
      <c r="M7739" t="s">
        <v>26</v>
      </c>
      <c r="N7739" t="s">
        <v>10</v>
      </c>
      <c r="O7739" t="s">
        <v>48</v>
      </c>
      <c r="P7739" t="s">
        <v>2716</v>
      </c>
      <c r="Q7739" t="s">
        <v>2522</v>
      </c>
      <c r="R7739" t="s">
        <v>2542</v>
      </c>
      <c r="S7739" t="s">
        <v>13</v>
      </c>
    </row>
    <row r="7740" spans="1:19" x14ac:dyDescent="0.35">
      <c r="A7740">
        <v>12991</v>
      </c>
      <c r="B7740" t="s">
        <v>4918</v>
      </c>
      <c r="C7740" t="s">
        <v>896</v>
      </c>
      <c r="D7740" t="s">
        <v>2715</v>
      </c>
      <c r="E7740">
        <v>1</v>
      </c>
      <c r="F7740" s="8">
        <f>DATE(YEAR(project_c[[#This Row],[order_date]]),MONTH(project_c[[#This Row],[order_date]]),1)</f>
        <v>45352</v>
      </c>
      <c r="G7740" s="1">
        <v>45380</v>
      </c>
      <c r="H7740">
        <v>5</v>
      </c>
      <c r="I7740">
        <v>5.6</v>
      </c>
      <c r="J7740">
        <v>36.387</v>
      </c>
      <c r="K7740">
        <v>30.786999999999999</v>
      </c>
      <c r="L7740" t="s">
        <v>897</v>
      </c>
      <c r="M7740" t="s">
        <v>26</v>
      </c>
      <c r="N7740" t="s">
        <v>10</v>
      </c>
      <c r="O7740" t="s">
        <v>48</v>
      </c>
      <c r="P7740" t="s">
        <v>2716</v>
      </c>
      <c r="Q7740" t="s">
        <v>2522</v>
      </c>
      <c r="R7740" t="s">
        <v>2542</v>
      </c>
      <c r="S7740" t="s">
        <v>13</v>
      </c>
    </row>
    <row r="7741" spans="1:19" x14ac:dyDescent="0.35">
      <c r="A7741">
        <v>13070</v>
      </c>
      <c r="B7741" t="s">
        <v>4918</v>
      </c>
      <c r="C7741" t="s">
        <v>896</v>
      </c>
      <c r="D7741" t="s">
        <v>2715</v>
      </c>
      <c r="E7741">
        <v>1</v>
      </c>
      <c r="F7741" s="8">
        <f>DATE(YEAR(project_c[[#This Row],[order_date]]),MONTH(project_c[[#This Row],[order_date]]),1)</f>
        <v>45352</v>
      </c>
      <c r="G7741" s="1">
        <v>45365</v>
      </c>
      <c r="H7741">
        <v>5</v>
      </c>
      <c r="I7741">
        <v>5.6</v>
      </c>
      <c r="J7741">
        <v>36.387</v>
      </c>
      <c r="K7741">
        <v>30.786999999999999</v>
      </c>
      <c r="L7741" t="s">
        <v>897</v>
      </c>
      <c r="M7741" t="s">
        <v>26</v>
      </c>
      <c r="N7741" t="s">
        <v>10</v>
      </c>
      <c r="O7741" t="s">
        <v>48</v>
      </c>
      <c r="P7741" t="s">
        <v>2716</v>
      </c>
      <c r="Q7741" t="s">
        <v>2522</v>
      </c>
      <c r="R7741" t="s">
        <v>2542</v>
      </c>
      <c r="S7741" t="s">
        <v>13</v>
      </c>
    </row>
    <row r="7742" spans="1:19" x14ac:dyDescent="0.35">
      <c r="A7742">
        <v>13325</v>
      </c>
      <c r="B7742" t="s">
        <v>4918</v>
      </c>
      <c r="C7742" t="s">
        <v>896</v>
      </c>
      <c r="D7742" t="s">
        <v>2715</v>
      </c>
      <c r="E7742">
        <v>2</v>
      </c>
      <c r="F7742" s="8">
        <f>DATE(YEAR(project_c[[#This Row],[order_date]]),MONTH(project_c[[#This Row],[order_date]]),1)</f>
        <v>45474</v>
      </c>
      <c r="G7742" s="1">
        <v>45479</v>
      </c>
      <c r="H7742">
        <v>2</v>
      </c>
      <c r="I7742">
        <v>5.6</v>
      </c>
      <c r="J7742">
        <v>72.774000000000001</v>
      </c>
      <c r="K7742">
        <v>61.573999999999998</v>
      </c>
      <c r="L7742" t="s">
        <v>897</v>
      </c>
      <c r="M7742" t="s">
        <v>26</v>
      </c>
      <c r="N7742" t="s">
        <v>10</v>
      </c>
      <c r="O7742" t="s">
        <v>48</v>
      </c>
      <c r="P7742" t="s">
        <v>2716</v>
      </c>
      <c r="Q7742" t="s">
        <v>2522</v>
      </c>
      <c r="R7742" t="s">
        <v>2542</v>
      </c>
      <c r="S7742" t="s">
        <v>13</v>
      </c>
    </row>
    <row r="7743" spans="1:19" x14ac:dyDescent="0.35">
      <c r="A7743">
        <v>13392</v>
      </c>
      <c r="B7743" t="s">
        <v>4920</v>
      </c>
      <c r="C7743" t="s">
        <v>896</v>
      </c>
      <c r="D7743" t="s">
        <v>2715</v>
      </c>
      <c r="E7743">
        <v>1</v>
      </c>
      <c r="F7743" s="8">
        <f>DATE(YEAR(project_c[[#This Row],[order_date]]),MONTH(project_c[[#This Row],[order_date]]),1)</f>
        <v>45505</v>
      </c>
      <c r="G7743" s="1">
        <v>45534</v>
      </c>
      <c r="H7743">
        <v>5</v>
      </c>
      <c r="I7743">
        <v>5.6</v>
      </c>
      <c r="J7743">
        <v>36.387</v>
      </c>
      <c r="K7743">
        <v>30.786999999999999</v>
      </c>
      <c r="L7743" t="s">
        <v>897</v>
      </c>
      <c r="M7743" t="s">
        <v>26</v>
      </c>
      <c r="N7743" t="s">
        <v>10</v>
      </c>
      <c r="O7743" t="s">
        <v>48</v>
      </c>
      <c r="P7743" t="s">
        <v>2716</v>
      </c>
      <c r="Q7743" t="s">
        <v>2522</v>
      </c>
      <c r="R7743" t="s">
        <v>2542</v>
      </c>
      <c r="S7743" t="s">
        <v>13</v>
      </c>
    </row>
    <row r="7744" spans="1:19" x14ac:dyDescent="0.35">
      <c r="A7744">
        <v>13449</v>
      </c>
      <c r="B7744" t="s">
        <v>4917</v>
      </c>
      <c r="C7744" t="s">
        <v>896</v>
      </c>
      <c r="D7744" t="s">
        <v>2715</v>
      </c>
      <c r="E7744">
        <v>2</v>
      </c>
      <c r="F7744" s="8">
        <f>DATE(YEAR(project_c[[#This Row],[order_date]]),MONTH(project_c[[#This Row],[order_date]]),1)</f>
        <v>45536</v>
      </c>
      <c r="G7744" s="1">
        <v>45558</v>
      </c>
      <c r="H7744">
        <v>2</v>
      </c>
      <c r="I7744">
        <v>5.6</v>
      </c>
      <c r="J7744">
        <v>72.774000000000001</v>
      </c>
      <c r="K7744">
        <v>61.573999999999998</v>
      </c>
      <c r="L7744" t="s">
        <v>897</v>
      </c>
      <c r="M7744" t="s">
        <v>26</v>
      </c>
      <c r="N7744" t="s">
        <v>10</v>
      </c>
      <c r="O7744" t="s">
        <v>48</v>
      </c>
      <c r="P7744" t="s">
        <v>2716</v>
      </c>
      <c r="Q7744" t="s">
        <v>2522</v>
      </c>
      <c r="R7744" t="s">
        <v>2542</v>
      </c>
      <c r="S7744" t="s">
        <v>13</v>
      </c>
    </row>
    <row r="7745" spans="1:19" x14ac:dyDescent="0.35">
      <c r="A7745">
        <v>13563</v>
      </c>
      <c r="B7745" t="s">
        <v>4917</v>
      </c>
      <c r="C7745" t="s">
        <v>896</v>
      </c>
      <c r="D7745" t="s">
        <v>2715</v>
      </c>
      <c r="E7745">
        <v>2</v>
      </c>
      <c r="F7745" s="8">
        <f>DATE(YEAR(project_c[[#This Row],[order_date]]),MONTH(project_c[[#This Row],[order_date]]),1)</f>
        <v>45536</v>
      </c>
      <c r="G7745" s="1">
        <v>45537</v>
      </c>
      <c r="H7745">
        <v>1</v>
      </c>
      <c r="I7745">
        <v>5.6</v>
      </c>
      <c r="J7745">
        <v>72.774000000000001</v>
      </c>
      <c r="K7745">
        <v>61.573999999999998</v>
      </c>
      <c r="L7745" t="s">
        <v>897</v>
      </c>
      <c r="M7745" t="s">
        <v>26</v>
      </c>
      <c r="N7745" t="s">
        <v>10</v>
      </c>
      <c r="O7745" t="s">
        <v>48</v>
      </c>
      <c r="P7745" t="s">
        <v>2716</v>
      </c>
      <c r="Q7745" t="s">
        <v>2522</v>
      </c>
      <c r="R7745" t="s">
        <v>2542</v>
      </c>
      <c r="S7745" t="s">
        <v>13</v>
      </c>
    </row>
    <row r="7746" spans="1:19" x14ac:dyDescent="0.35">
      <c r="A7746">
        <v>14186</v>
      </c>
      <c r="B7746" t="s">
        <v>4917</v>
      </c>
      <c r="C7746" t="s">
        <v>896</v>
      </c>
      <c r="D7746" t="s">
        <v>2715</v>
      </c>
      <c r="E7746">
        <v>2</v>
      </c>
      <c r="F7746" s="8">
        <f>DATE(YEAR(project_c[[#This Row],[order_date]]),MONTH(project_c[[#This Row],[order_date]]),1)</f>
        <v>45627</v>
      </c>
      <c r="G7746" s="1">
        <v>45632</v>
      </c>
      <c r="H7746">
        <v>2</v>
      </c>
      <c r="I7746">
        <v>5.6</v>
      </c>
      <c r="J7746">
        <v>72.774000000000001</v>
      </c>
      <c r="K7746">
        <v>61.573999999999998</v>
      </c>
      <c r="L7746" t="s">
        <v>897</v>
      </c>
      <c r="M7746" t="s">
        <v>26</v>
      </c>
      <c r="N7746" t="s">
        <v>10</v>
      </c>
      <c r="O7746" t="s">
        <v>48</v>
      </c>
      <c r="P7746" t="s">
        <v>2716</v>
      </c>
      <c r="Q7746" t="s">
        <v>2522</v>
      </c>
      <c r="R7746" t="s">
        <v>2542</v>
      </c>
      <c r="S7746" t="s">
        <v>13</v>
      </c>
    </row>
    <row r="7747" spans="1:19" x14ac:dyDescent="0.35">
      <c r="A7747">
        <v>14250</v>
      </c>
      <c r="B7747" t="s">
        <v>4918</v>
      </c>
      <c r="C7747" t="s">
        <v>896</v>
      </c>
      <c r="D7747" t="s">
        <v>2715</v>
      </c>
      <c r="E7747">
        <v>2</v>
      </c>
      <c r="F7747" s="8">
        <f>DATE(YEAR(project_c[[#This Row],[order_date]]),MONTH(project_c[[#This Row],[order_date]]),1)</f>
        <v>45627</v>
      </c>
      <c r="G7747" s="1">
        <v>45635</v>
      </c>
      <c r="H7747">
        <v>1</v>
      </c>
      <c r="I7747">
        <v>5.6</v>
      </c>
      <c r="J7747">
        <v>72.774000000000001</v>
      </c>
      <c r="K7747">
        <v>61.573999999999998</v>
      </c>
      <c r="L7747" t="s">
        <v>897</v>
      </c>
      <c r="M7747" t="s">
        <v>26</v>
      </c>
      <c r="N7747" t="s">
        <v>10</v>
      </c>
      <c r="O7747" t="s">
        <v>48</v>
      </c>
      <c r="P7747" t="s">
        <v>2716</v>
      </c>
      <c r="Q7747" t="s">
        <v>2522</v>
      </c>
      <c r="R7747" t="s">
        <v>2542</v>
      </c>
      <c r="S7747" t="s">
        <v>13</v>
      </c>
    </row>
    <row r="7748" spans="1:19" x14ac:dyDescent="0.35">
      <c r="A7748">
        <v>880</v>
      </c>
      <c r="B7748" t="s">
        <v>4920</v>
      </c>
      <c r="C7748" t="s">
        <v>898</v>
      </c>
      <c r="D7748" t="s">
        <v>3920</v>
      </c>
      <c r="E7748">
        <v>3</v>
      </c>
      <c r="F7748" s="8">
        <f>DATE(YEAR(project_c[[#This Row],[order_date]]),MONTH(project_c[[#This Row],[order_date]]),1)</f>
        <v>44166</v>
      </c>
      <c r="G7748" s="1">
        <v>44179</v>
      </c>
      <c r="H7748">
        <v>2</v>
      </c>
      <c r="I7748">
        <v>2.4700000000000002</v>
      </c>
      <c r="J7748">
        <v>7.41</v>
      </c>
      <c r="K7748">
        <v>0</v>
      </c>
      <c r="L7748" t="s">
        <v>899</v>
      </c>
      <c r="M7748" t="s">
        <v>38</v>
      </c>
      <c r="N7748" t="s">
        <v>10</v>
      </c>
      <c r="O7748" t="s">
        <v>32</v>
      </c>
      <c r="P7748" t="s">
        <v>3921</v>
      </c>
      <c r="Q7748" t="s">
        <v>2522</v>
      </c>
      <c r="R7748" t="s">
        <v>2523</v>
      </c>
      <c r="S7748" t="s">
        <v>18</v>
      </c>
    </row>
    <row r="7749" spans="1:19" x14ac:dyDescent="0.35">
      <c r="A7749">
        <v>2403</v>
      </c>
      <c r="B7749" t="s">
        <v>4920</v>
      </c>
      <c r="C7749" t="s">
        <v>898</v>
      </c>
      <c r="D7749" t="s">
        <v>3836</v>
      </c>
      <c r="E7749">
        <v>3</v>
      </c>
      <c r="F7749" s="8">
        <f>DATE(YEAR(project_c[[#This Row],[order_date]]),MONTH(project_c[[#This Row],[order_date]]),1)</f>
        <v>44440</v>
      </c>
      <c r="G7749" s="1">
        <v>44456</v>
      </c>
      <c r="H7749">
        <v>3</v>
      </c>
      <c r="I7749">
        <v>5.53</v>
      </c>
      <c r="J7749">
        <v>25.032</v>
      </c>
      <c r="K7749">
        <v>8.4420000000000002</v>
      </c>
      <c r="L7749" t="s">
        <v>899</v>
      </c>
      <c r="M7749" t="s">
        <v>38</v>
      </c>
      <c r="N7749" t="s">
        <v>10</v>
      </c>
      <c r="O7749" t="s">
        <v>32</v>
      </c>
      <c r="P7749" t="s">
        <v>3837</v>
      </c>
      <c r="Q7749" t="s">
        <v>2522</v>
      </c>
      <c r="R7749" t="s">
        <v>2523</v>
      </c>
      <c r="S7749" t="s">
        <v>18</v>
      </c>
    </row>
    <row r="7750" spans="1:19" x14ac:dyDescent="0.35">
      <c r="A7750">
        <v>3787</v>
      </c>
      <c r="B7750" t="s">
        <v>4919</v>
      </c>
      <c r="C7750" t="s">
        <v>898</v>
      </c>
      <c r="D7750" t="s">
        <v>3904</v>
      </c>
      <c r="E7750">
        <v>3</v>
      </c>
      <c r="F7750" s="8">
        <f>DATE(YEAR(project_c[[#This Row],[order_date]]),MONTH(project_c[[#This Row],[order_date]]),1)</f>
        <v>44287</v>
      </c>
      <c r="G7750" s="1">
        <v>44288</v>
      </c>
      <c r="H7750">
        <v>5</v>
      </c>
      <c r="I7750">
        <v>3.54</v>
      </c>
      <c r="J7750">
        <v>7.3259999999999996</v>
      </c>
      <c r="K7750">
        <v>-3.294</v>
      </c>
      <c r="L7750" t="s">
        <v>899</v>
      </c>
      <c r="M7750" t="s">
        <v>38</v>
      </c>
      <c r="N7750" t="s">
        <v>10</v>
      </c>
      <c r="O7750" t="s">
        <v>32</v>
      </c>
      <c r="P7750" t="s">
        <v>3905</v>
      </c>
      <c r="Q7750" t="s">
        <v>2522</v>
      </c>
      <c r="R7750" t="s">
        <v>2523</v>
      </c>
      <c r="S7750" t="s">
        <v>18</v>
      </c>
    </row>
    <row r="7751" spans="1:19" x14ac:dyDescent="0.35">
      <c r="A7751">
        <v>8414</v>
      </c>
      <c r="B7751" t="s">
        <v>4918</v>
      </c>
      <c r="C7751" t="s">
        <v>898</v>
      </c>
      <c r="D7751" t="s">
        <v>4563</v>
      </c>
      <c r="E7751">
        <v>4</v>
      </c>
      <c r="F7751" s="8">
        <f>DATE(YEAR(project_c[[#This Row],[order_date]]),MONTH(project_c[[#This Row],[order_date]]),1)</f>
        <v>44958</v>
      </c>
      <c r="G7751" s="1">
        <v>44968</v>
      </c>
      <c r="H7751">
        <v>2</v>
      </c>
      <c r="I7751">
        <v>35.82</v>
      </c>
      <c r="J7751">
        <v>674.20799999999997</v>
      </c>
      <c r="K7751">
        <v>530.928</v>
      </c>
      <c r="L7751" t="s">
        <v>899</v>
      </c>
      <c r="M7751" t="s">
        <v>38</v>
      </c>
      <c r="N7751" t="s">
        <v>10</v>
      </c>
      <c r="O7751" t="s">
        <v>32</v>
      </c>
      <c r="P7751" t="s">
        <v>4564</v>
      </c>
      <c r="Q7751" t="s">
        <v>4250</v>
      </c>
      <c r="R7751" t="s">
        <v>4273</v>
      </c>
      <c r="S7751" t="s">
        <v>18</v>
      </c>
    </row>
    <row r="7752" spans="1:19" x14ac:dyDescent="0.35">
      <c r="A7752">
        <v>8415</v>
      </c>
      <c r="B7752" t="s">
        <v>4918</v>
      </c>
      <c r="C7752" t="s">
        <v>898</v>
      </c>
      <c r="D7752" t="s">
        <v>1914</v>
      </c>
      <c r="E7752">
        <v>3</v>
      </c>
      <c r="F7752" s="8">
        <f>DATE(YEAR(project_c[[#This Row],[order_date]]),MONTH(project_c[[#This Row],[order_date]]),1)</f>
        <v>44958</v>
      </c>
      <c r="G7752" s="1">
        <v>44968</v>
      </c>
      <c r="H7752">
        <v>2</v>
      </c>
      <c r="I7752">
        <v>19.600000000000001</v>
      </c>
      <c r="J7752">
        <v>88.775999999999996</v>
      </c>
      <c r="K7752">
        <v>29.975999999999999</v>
      </c>
      <c r="L7752" t="s">
        <v>899</v>
      </c>
      <c r="M7752" t="s">
        <v>38</v>
      </c>
      <c r="N7752" t="s">
        <v>10</v>
      </c>
      <c r="O7752" t="s">
        <v>32</v>
      </c>
      <c r="P7752" t="s">
        <v>1915</v>
      </c>
      <c r="Q7752" t="s">
        <v>1901</v>
      </c>
      <c r="R7752" t="s">
        <v>1902</v>
      </c>
      <c r="S7752" t="s">
        <v>18</v>
      </c>
    </row>
    <row r="7753" spans="1:19" x14ac:dyDescent="0.35">
      <c r="A7753">
        <v>8868</v>
      </c>
      <c r="B7753" t="s">
        <v>4920</v>
      </c>
      <c r="C7753" t="s">
        <v>898</v>
      </c>
      <c r="D7753" t="s">
        <v>3304</v>
      </c>
      <c r="E7753">
        <v>2</v>
      </c>
      <c r="F7753" s="8">
        <f>DATE(YEAR(project_c[[#This Row],[order_date]]),MONTH(project_c[[#This Row],[order_date]]),1)</f>
        <v>45170</v>
      </c>
      <c r="G7753" s="1">
        <v>45199</v>
      </c>
      <c r="H7753">
        <v>3</v>
      </c>
      <c r="I7753">
        <v>0.28000000000000003</v>
      </c>
      <c r="J7753">
        <v>9.4</v>
      </c>
      <c r="K7753">
        <v>8.84</v>
      </c>
      <c r="L7753" t="s">
        <v>899</v>
      </c>
      <c r="M7753" t="s">
        <v>38</v>
      </c>
      <c r="N7753" t="s">
        <v>10</v>
      </c>
      <c r="O7753" t="s">
        <v>32</v>
      </c>
      <c r="P7753" t="s">
        <v>3305</v>
      </c>
      <c r="Q7753" t="s">
        <v>2522</v>
      </c>
      <c r="R7753" t="s">
        <v>2542</v>
      </c>
      <c r="S7753" t="s">
        <v>18</v>
      </c>
    </row>
    <row r="7754" spans="1:19" x14ac:dyDescent="0.35">
      <c r="A7754">
        <v>8869</v>
      </c>
      <c r="B7754" t="s">
        <v>4920</v>
      </c>
      <c r="C7754" t="s">
        <v>898</v>
      </c>
      <c r="D7754" t="s">
        <v>2717</v>
      </c>
      <c r="E7754">
        <v>3</v>
      </c>
      <c r="F7754" s="8">
        <f>DATE(YEAR(project_c[[#This Row],[order_date]]),MONTH(project_c[[#This Row],[order_date]]),1)</f>
        <v>45170</v>
      </c>
      <c r="G7754" s="1">
        <v>45199</v>
      </c>
      <c r="H7754">
        <v>3</v>
      </c>
      <c r="I7754">
        <v>24.07</v>
      </c>
      <c r="J7754">
        <v>167.94</v>
      </c>
      <c r="K7754">
        <v>95.73</v>
      </c>
      <c r="L7754" t="s">
        <v>899</v>
      </c>
      <c r="M7754" t="s">
        <v>38</v>
      </c>
      <c r="N7754" t="s">
        <v>10</v>
      </c>
      <c r="O7754" t="s">
        <v>32</v>
      </c>
      <c r="P7754" t="s">
        <v>2718</v>
      </c>
      <c r="Q7754" t="s">
        <v>2522</v>
      </c>
      <c r="R7754" t="s">
        <v>2542</v>
      </c>
      <c r="S7754" t="s">
        <v>18</v>
      </c>
    </row>
    <row r="7755" spans="1:19" x14ac:dyDescent="0.35">
      <c r="A7755">
        <v>8870</v>
      </c>
      <c r="B7755" t="s">
        <v>4920</v>
      </c>
      <c r="C7755" t="s">
        <v>898</v>
      </c>
      <c r="D7755" t="s">
        <v>3170</v>
      </c>
      <c r="E7755">
        <v>1</v>
      </c>
      <c r="F7755" s="8">
        <f>DATE(YEAR(project_c[[#This Row],[order_date]]),MONTH(project_c[[#This Row],[order_date]]),1)</f>
        <v>45170</v>
      </c>
      <c r="G7755" s="1">
        <v>45199</v>
      </c>
      <c r="H7755">
        <v>3</v>
      </c>
      <c r="I7755">
        <v>1.95</v>
      </c>
      <c r="J7755">
        <v>3.89</v>
      </c>
      <c r="K7755">
        <v>1.94</v>
      </c>
      <c r="L7755" t="s">
        <v>899</v>
      </c>
      <c r="M7755" t="s">
        <v>38</v>
      </c>
      <c r="N7755" t="s">
        <v>10</v>
      </c>
      <c r="O7755" t="s">
        <v>32</v>
      </c>
      <c r="P7755" t="s">
        <v>3171</v>
      </c>
      <c r="Q7755" t="s">
        <v>2522</v>
      </c>
      <c r="R7755" t="s">
        <v>2531</v>
      </c>
      <c r="S7755" t="s">
        <v>18</v>
      </c>
    </row>
    <row r="7756" spans="1:19" x14ac:dyDescent="0.35">
      <c r="A7756">
        <v>10089</v>
      </c>
      <c r="B7756" t="s">
        <v>4920</v>
      </c>
      <c r="C7756" t="s">
        <v>898</v>
      </c>
      <c r="D7756" t="s">
        <v>3072</v>
      </c>
      <c r="E7756">
        <v>5</v>
      </c>
      <c r="F7756" s="8">
        <f>DATE(YEAR(project_c[[#This Row],[order_date]]),MONTH(project_c[[#This Row],[order_date]]),1)</f>
        <v>45352</v>
      </c>
      <c r="G7756" s="1">
        <v>45378</v>
      </c>
      <c r="H7756">
        <v>1</v>
      </c>
      <c r="I7756">
        <v>0.16</v>
      </c>
      <c r="J7756">
        <v>10.66</v>
      </c>
      <c r="K7756">
        <v>9.86</v>
      </c>
      <c r="L7756" t="s">
        <v>899</v>
      </c>
      <c r="M7756" t="s">
        <v>38</v>
      </c>
      <c r="N7756" t="s">
        <v>10</v>
      </c>
      <c r="O7756" t="s">
        <v>32</v>
      </c>
      <c r="P7756" t="s">
        <v>3073</v>
      </c>
      <c r="Q7756" t="s">
        <v>2522</v>
      </c>
      <c r="R7756" t="s">
        <v>2528</v>
      </c>
      <c r="S7756" t="s">
        <v>18</v>
      </c>
    </row>
    <row r="7757" spans="1:19" x14ac:dyDescent="0.35">
      <c r="A7757">
        <v>10200</v>
      </c>
      <c r="B7757" t="s">
        <v>4918</v>
      </c>
      <c r="C7757" t="s">
        <v>898</v>
      </c>
      <c r="D7757" t="s">
        <v>3072</v>
      </c>
      <c r="E7757">
        <v>1</v>
      </c>
      <c r="F7757" s="8">
        <f>DATE(YEAR(project_c[[#This Row],[order_date]]),MONTH(project_c[[#This Row],[order_date]]),1)</f>
        <v>45323</v>
      </c>
      <c r="G7757" s="1">
        <v>45333</v>
      </c>
      <c r="H7757">
        <v>2</v>
      </c>
      <c r="I7757">
        <v>0.16</v>
      </c>
      <c r="J7757">
        <v>2.1320000000000001</v>
      </c>
      <c r="K7757">
        <v>1.972</v>
      </c>
      <c r="L7757" t="s">
        <v>899</v>
      </c>
      <c r="M7757" t="s">
        <v>38</v>
      </c>
      <c r="N7757" t="s">
        <v>10</v>
      </c>
      <c r="O7757" t="s">
        <v>32</v>
      </c>
      <c r="P7757" t="s">
        <v>3073</v>
      </c>
      <c r="Q7757" t="s">
        <v>2522</v>
      </c>
      <c r="R7757" t="s">
        <v>2528</v>
      </c>
      <c r="S7757" t="s">
        <v>18</v>
      </c>
    </row>
    <row r="7758" spans="1:19" x14ac:dyDescent="0.35">
      <c r="A7758">
        <v>10753</v>
      </c>
      <c r="B7758" t="s">
        <v>4917</v>
      </c>
      <c r="C7758" t="s">
        <v>898</v>
      </c>
      <c r="D7758" t="s">
        <v>3072</v>
      </c>
      <c r="E7758">
        <v>2</v>
      </c>
      <c r="F7758" s="8">
        <f>DATE(YEAR(project_c[[#This Row],[order_date]]),MONTH(project_c[[#This Row],[order_date]]),1)</f>
        <v>45292</v>
      </c>
      <c r="G7758" s="1">
        <v>45306</v>
      </c>
      <c r="H7758">
        <v>5</v>
      </c>
      <c r="I7758">
        <v>0.16</v>
      </c>
      <c r="J7758">
        <v>4.2640000000000002</v>
      </c>
      <c r="K7758">
        <v>3.944</v>
      </c>
      <c r="L7758" t="s">
        <v>899</v>
      </c>
      <c r="M7758" t="s">
        <v>38</v>
      </c>
      <c r="N7758" t="s">
        <v>10</v>
      </c>
      <c r="O7758" t="s">
        <v>32</v>
      </c>
      <c r="P7758" t="s">
        <v>3073</v>
      </c>
      <c r="Q7758" t="s">
        <v>2522</v>
      </c>
      <c r="R7758" t="s">
        <v>2528</v>
      </c>
      <c r="S7758" t="s">
        <v>18</v>
      </c>
    </row>
    <row r="7759" spans="1:19" x14ac:dyDescent="0.35">
      <c r="A7759">
        <v>11561</v>
      </c>
      <c r="B7759" t="s">
        <v>4920</v>
      </c>
      <c r="C7759" t="s">
        <v>898</v>
      </c>
      <c r="D7759" t="s">
        <v>3072</v>
      </c>
      <c r="E7759">
        <v>5</v>
      </c>
      <c r="F7759" s="8">
        <f>DATE(YEAR(project_c[[#This Row],[order_date]]),MONTH(project_c[[#This Row],[order_date]]),1)</f>
        <v>45352</v>
      </c>
      <c r="G7759" s="1">
        <v>45355</v>
      </c>
      <c r="H7759">
        <v>2</v>
      </c>
      <c r="I7759">
        <v>0.16</v>
      </c>
      <c r="J7759">
        <v>10.66</v>
      </c>
      <c r="K7759">
        <v>9.86</v>
      </c>
      <c r="L7759" t="s">
        <v>899</v>
      </c>
      <c r="M7759" t="s">
        <v>38</v>
      </c>
      <c r="N7759" t="s">
        <v>10</v>
      </c>
      <c r="O7759" t="s">
        <v>32</v>
      </c>
      <c r="P7759" t="s">
        <v>3073</v>
      </c>
      <c r="Q7759" t="s">
        <v>2522</v>
      </c>
      <c r="R7759" t="s">
        <v>2528</v>
      </c>
      <c r="S7759" t="s">
        <v>18</v>
      </c>
    </row>
    <row r="7760" spans="1:19" x14ac:dyDescent="0.35">
      <c r="A7760">
        <v>11698</v>
      </c>
      <c r="B7760" t="s">
        <v>4920</v>
      </c>
      <c r="C7760" t="s">
        <v>898</v>
      </c>
      <c r="D7760" t="s">
        <v>3072</v>
      </c>
      <c r="E7760">
        <v>4</v>
      </c>
      <c r="F7760" s="8">
        <f>DATE(YEAR(project_c[[#This Row],[order_date]]),MONTH(project_c[[#This Row],[order_date]]),1)</f>
        <v>45597</v>
      </c>
      <c r="G7760" s="1">
        <v>45603</v>
      </c>
      <c r="H7760">
        <v>1</v>
      </c>
      <c r="I7760">
        <v>0.16</v>
      </c>
      <c r="J7760">
        <v>8.5280000000000005</v>
      </c>
      <c r="K7760">
        <v>7.8879999999999999</v>
      </c>
      <c r="L7760" t="s">
        <v>899</v>
      </c>
      <c r="M7760" t="s">
        <v>38</v>
      </c>
      <c r="N7760" t="s">
        <v>10</v>
      </c>
      <c r="O7760" t="s">
        <v>32</v>
      </c>
      <c r="P7760" t="s">
        <v>3073</v>
      </c>
      <c r="Q7760" t="s">
        <v>2522</v>
      </c>
      <c r="R7760" t="s">
        <v>2528</v>
      </c>
      <c r="S7760" t="s">
        <v>18</v>
      </c>
    </row>
    <row r="7761" spans="1:19" x14ac:dyDescent="0.35">
      <c r="A7761">
        <v>11729</v>
      </c>
      <c r="B7761" t="s">
        <v>4920</v>
      </c>
      <c r="C7761" t="s">
        <v>898</v>
      </c>
      <c r="D7761" t="s">
        <v>3072</v>
      </c>
      <c r="E7761">
        <v>2</v>
      </c>
      <c r="F7761" s="8">
        <f>DATE(YEAR(project_c[[#This Row],[order_date]]),MONTH(project_c[[#This Row],[order_date]]),1)</f>
        <v>45597</v>
      </c>
      <c r="G7761" s="1">
        <v>45625</v>
      </c>
      <c r="H7761">
        <v>1</v>
      </c>
      <c r="I7761">
        <v>0.16</v>
      </c>
      <c r="J7761">
        <v>4.2640000000000002</v>
      </c>
      <c r="K7761">
        <v>3.944</v>
      </c>
      <c r="L7761" t="s">
        <v>899</v>
      </c>
      <c r="M7761" t="s">
        <v>38</v>
      </c>
      <c r="N7761" t="s">
        <v>10</v>
      </c>
      <c r="O7761" t="s">
        <v>32</v>
      </c>
      <c r="P7761" t="s">
        <v>3073</v>
      </c>
      <c r="Q7761" t="s">
        <v>2522</v>
      </c>
      <c r="R7761" t="s">
        <v>2528</v>
      </c>
      <c r="S7761" t="s">
        <v>18</v>
      </c>
    </row>
    <row r="7762" spans="1:19" x14ac:dyDescent="0.35">
      <c r="A7762">
        <v>12336</v>
      </c>
      <c r="B7762" t="s">
        <v>4917</v>
      </c>
      <c r="C7762" t="s">
        <v>898</v>
      </c>
      <c r="D7762" t="s">
        <v>3072</v>
      </c>
      <c r="E7762">
        <v>1</v>
      </c>
      <c r="F7762" s="8">
        <f>DATE(YEAR(project_c[[#This Row],[order_date]]),MONTH(project_c[[#This Row],[order_date]]),1)</f>
        <v>45597</v>
      </c>
      <c r="G7762" s="1">
        <v>45608</v>
      </c>
      <c r="H7762">
        <v>3</v>
      </c>
      <c r="I7762">
        <v>0.16</v>
      </c>
      <c r="J7762">
        <v>2.1320000000000001</v>
      </c>
      <c r="K7762">
        <v>1.972</v>
      </c>
      <c r="L7762" t="s">
        <v>899</v>
      </c>
      <c r="M7762" t="s">
        <v>38</v>
      </c>
      <c r="N7762" t="s">
        <v>10</v>
      </c>
      <c r="O7762" t="s">
        <v>32</v>
      </c>
      <c r="P7762" t="s">
        <v>3073</v>
      </c>
      <c r="Q7762" t="s">
        <v>2522</v>
      </c>
      <c r="R7762" t="s">
        <v>2528</v>
      </c>
      <c r="S7762" t="s">
        <v>18</v>
      </c>
    </row>
    <row r="7763" spans="1:19" x14ac:dyDescent="0.35">
      <c r="A7763">
        <v>12549</v>
      </c>
      <c r="B7763" t="s">
        <v>4918</v>
      </c>
      <c r="C7763" t="s">
        <v>898</v>
      </c>
      <c r="D7763" t="s">
        <v>3072</v>
      </c>
      <c r="E7763">
        <v>2</v>
      </c>
      <c r="F7763" s="8">
        <f>DATE(YEAR(project_c[[#This Row],[order_date]]),MONTH(project_c[[#This Row],[order_date]]),1)</f>
        <v>45444</v>
      </c>
      <c r="G7763" s="1">
        <v>45471</v>
      </c>
      <c r="H7763">
        <v>2</v>
      </c>
      <c r="I7763">
        <v>0.16</v>
      </c>
      <c r="J7763">
        <v>4.2640000000000002</v>
      </c>
      <c r="K7763">
        <v>3.944</v>
      </c>
      <c r="L7763" t="s">
        <v>899</v>
      </c>
      <c r="M7763" t="s">
        <v>38</v>
      </c>
      <c r="N7763" t="s">
        <v>10</v>
      </c>
      <c r="O7763" t="s">
        <v>32</v>
      </c>
      <c r="P7763" t="s">
        <v>3073</v>
      </c>
      <c r="Q7763" t="s">
        <v>2522</v>
      </c>
      <c r="R7763" t="s">
        <v>2528</v>
      </c>
      <c r="S7763" t="s">
        <v>18</v>
      </c>
    </row>
    <row r="7764" spans="1:19" x14ac:dyDescent="0.35">
      <c r="A7764">
        <v>12673</v>
      </c>
      <c r="B7764" t="s">
        <v>4917</v>
      </c>
      <c r="C7764" t="s">
        <v>898</v>
      </c>
      <c r="D7764" t="s">
        <v>3072</v>
      </c>
      <c r="E7764">
        <v>2</v>
      </c>
      <c r="F7764" s="8">
        <f>DATE(YEAR(project_c[[#This Row],[order_date]]),MONTH(project_c[[#This Row],[order_date]]),1)</f>
        <v>45566</v>
      </c>
      <c r="G7764" s="1">
        <v>45595</v>
      </c>
      <c r="H7764">
        <v>5</v>
      </c>
      <c r="I7764">
        <v>0.16</v>
      </c>
      <c r="J7764">
        <v>4.2640000000000002</v>
      </c>
      <c r="K7764">
        <v>3.944</v>
      </c>
      <c r="L7764" t="s">
        <v>899</v>
      </c>
      <c r="M7764" t="s">
        <v>38</v>
      </c>
      <c r="N7764" t="s">
        <v>10</v>
      </c>
      <c r="O7764" t="s">
        <v>32</v>
      </c>
      <c r="P7764" t="s">
        <v>3073</v>
      </c>
      <c r="Q7764" t="s">
        <v>2522</v>
      </c>
      <c r="R7764" t="s">
        <v>2528</v>
      </c>
      <c r="S7764" t="s">
        <v>18</v>
      </c>
    </row>
    <row r="7765" spans="1:19" x14ac:dyDescent="0.35">
      <c r="A7765">
        <v>12859</v>
      </c>
      <c r="B7765" t="s">
        <v>4918</v>
      </c>
      <c r="C7765" t="s">
        <v>898</v>
      </c>
      <c r="D7765" t="s">
        <v>3072</v>
      </c>
      <c r="E7765">
        <v>1</v>
      </c>
      <c r="F7765" s="8">
        <f>DATE(YEAR(project_c[[#This Row],[order_date]]),MONTH(project_c[[#This Row],[order_date]]),1)</f>
        <v>45566</v>
      </c>
      <c r="G7765" s="1">
        <v>45590</v>
      </c>
      <c r="H7765">
        <v>1</v>
      </c>
      <c r="I7765">
        <v>0.16</v>
      </c>
      <c r="J7765">
        <v>2.1320000000000001</v>
      </c>
      <c r="K7765">
        <v>1.972</v>
      </c>
      <c r="L7765" t="s">
        <v>899</v>
      </c>
      <c r="M7765" t="s">
        <v>38</v>
      </c>
      <c r="N7765" t="s">
        <v>10</v>
      </c>
      <c r="O7765" t="s">
        <v>32</v>
      </c>
      <c r="P7765" t="s">
        <v>3073</v>
      </c>
      <c r="Q7765" t="s">
        <v>2522</v>
      </c>
      <c r="R7765" t="s">
        <v>2528</v>
      </c>
      <c r="S7765" t="s">
        <v>18</v>
      </c>
    </row>
    <row r="7766" spans="1:19" x14ac:dyDescent="0.35">
      <c r="A7766">
        <v>13181</v>
      </c>
      <c r="B7766" t="s">
        <v>4918</v>
      </c>
      <c r="C7766" t="s">
        <v>898</v>
      </c>
      <c r="D7766" t="s">
        <v>3072</v>
      </c>
      <c r="E7766">
        <v>1</v>
      </c>
      <c r="F7766" s="8">
        <f>DATE(YEAR(project_c[[#This Row],[order_date]]),MONTH(project_c[[#This Row],[order_date]]),1)</f>
        <v>45566</v>
      </c>
      <c r="G7766" s="1">
        <v>45573</v>
      </c>
      <c r="H7766">
        <v>1</v>
      </c>
      <c r="I7766">
        <v>0.16</v>
      </c>
      <c r="J7766">
        <v>2.1320000000000001</v>
      </c>
      <c r="K7766">
        <v>1.972</v>
      </c>
      <c r="L7766" t="s">
        <v>899</v>
      </c>
      <c r="M7766" t="s">
        <v>38</v>
      </c>
      <c r="N7766" t="s">
        <v>10</v>
      </c>
      <c r="O7766" t="s">
        <v>32</v>
      </c>
      <c r="P7766" t="s">
        <v>3073</v>
      </c>
      <c r="Q7766" t="s">
        <v>2522</v>
      </c>
      <c r="R7766" t="s">
        <v>2528</v>
      </c>
      <c r="S7766" t="s">
        <v>18</v>
      </c>
    </row>
    <row r="7767" spans="1:19" x14ac:dyDescent="0.35">
      <c r="A7767">
        <v>13442</v>
      </c>
      <c r="B7767" t="s">
        <v>4920</v>
      </c>
      <c r="C7767" t="s">
        <v>898</v>
      </c>
      <c r="D7767" t="s">
        <v>3072</v>
      </c>
      <c r="E7767">
        <v>1</v>
      </c>
      <c r="F7767" s="8">
        <f>DATE(YEAR(project_c[[#This Row],[order_date]]),MONTH(project_c[[#This Row],[order_date]]),1)</f>
        <v>45505</v>
      </c>
      <c r="G7767" s="1">
        <v>45512</v>
      </c>
      <c r="H7767">
        <v>4</v>
      </c>
      <c r="I7767">
        <v>0.16</v>
      </c>
      <c r="J7767">
        <v>2.1320000000000001</v>
      </c>
      <c r="K7767">
        <v>1.972</v>
      </c>
      <c r="L7767" t="s">
        <v>899</v>
      </c>
      <c r="M7767" t="s">
        <v>38</v>
      </c>
      <c r="N7767" t="s">
        <v>10</v>
      </c>
      <c r="O7767" t="s">
        <v>32</v>
      </c>
      <c r="P7767" t="s">
        <v>3073</v>
      </c>
      <c r="Q7767" t="s">
        <v>2522</v>
      </c>
      <c r="R7767" t="s">
        <v>2528</v>
      </c>
      <c r="S7767" t="s">
        <v>18</v>
      </c>
    </row>
    <row r="7768" spans="1:19" x14ac:dyDescent="0.35">
      <c r="A7768">
        <v>13830</v>
      </c>
      <c r="B7768" t="s">
        <v>4918</v>
      </c>
      <c r="C7768" t="s">
        <v>898</v>
      </c>
      <c r="D7768" t="s">
        <v>3072</v>
      </c>
      <c r="E7768">
        <v>2</v>
      </c>
      <c r="F7768" s="8">
        <f>DATE(YEAR(project_c[[#This Row],[order_date]]),MONTH(project_c[[#This Row],[order_date]]),1)</f>
        <v>45566</v>
      </c>
      <c r="G7768" s="1">
        <v>45571</v>
      </c>
      <c r="H7768">
        <v>5</v>
      </c>
      <c r="I7768">
        <v>0.16</v>
      </c>
      <c r="J7768">
        <v>4.2640000000000002</v>
      </c>
      <c r="K7768">
        <v>3.944</v>
      </c>
      <c r="L7768" t="s">
        <v>899</v>
      </c>
      <c r="M7768" t="s">
        <v>38</v>
      </c>
      <c r="N7768" t="s">
        <v>10</v>
      </c>
      <c r="O7768" t="s">
        <v>32</v>
      </c>
      <c r="P7768" t="s">
        <v>3073</v>
      </c>
      <c r="Q7768" t="s">
        <v>2522</v>
      </c>
      <c r="R7768" t="s">
        <v>2528</v>
      </c>
      <c r="S7768" t="s">
        <v>18</v>
      </c>
    </row>
    <row r="7769" spans="1:19" x14ac:dyDescent="0.35">
      <c r="A7769">
        <v>14005</v>
      </c>
      <c r="B7769" t="s">
        <v>4918</v>
      </c>
      <c r="C7769" t="s">
        <v>898</v>
      </c>
      <c r="D7769" t="s">
        <v>3072</v>
      </c>
      <c r="E7769">
        <v>1</v>
      </c>
      <c r="F7769" s="8">
        <f>DATE(YEAR(project_c[[#This Row],[order_date]]),MONTH(project_c[[#This Row],[order_date]]),1)</f>
        <v>45566</v>
      </c>
      <c r="G7769" s="1">
        <v>45577</v>
      </c>
      <c r="H7769">
        <v>1</v>
      </c>
      <c r="I7769">
        <v>0.16</v>
      </c>
      <c r="J7769">
        <v>2.1320000000000001</v>
      </c>
      <c r="K7769">
        <v>1.972</v>
      </c>
      <c r="L7769" t="s">
        <v>899</v>
      </c>
      <c r="M7769" t="s">
        <v>38</v>
      </c>
      <c r="N7769" t="s">
        <v>10</v>
      </c>
      <c r="O7769" t="s">
        <v>32</v>
      </c>
      <c r="P7769" t="s">
        <v>3073</v>
      </c>
      <c r="Q7769" t="s">
        <v>2522</v>
      </c>
      <c r="R7769" t="s">
        <v>2528</v>
      </c>
      <c r="S7769" t="s">
        <v>18</v>
      </c>
    </row>
    <row r="7770" spans="1:19" x14ac:dyDescent="0.35">
      <c r="A7770">
        <v>14533</v>
      </c>
      <c r="B7770" t="s">
        <v>4920</v>
      </c>
      <c r="C7770" t="s">
        <v>898</v>
      </c>
      <c r="D7770" t="s">
        <v>3072</v>
      </c>
      <c r="E7770">
        <v>1</v>
      </c>
      <c r="F7770" s="8">
        <f>DATE(YEAR(project_c[[#This Row],[order_date]]),MONTH(project_c[[#This Row],[order_date]]),1)</f>
        <v>45627</v>
      </c>
      <c r="G7770" s="1">
        <v>45630</v>
      </c>
      <c r="H7770">
        <v>2</v>
      </c>
      <c r="I7770">
        <v>0.16</v>
      </c>
      <c r="J7770">
        <v>2.1320000000000001</v>
      </c>
      <c r="K7770">
        <v>1.972</v>
      </c>
      <c r="L7770" t="s">
        <v>899</v>
      </c>
      <c r="M7770" t="s">
        <v>38</v>
      </c>
      <c r="N7770" t="s">
        <v>10</v>
      </c>
      <c r="O7770" t="s">
        <v>32</v>
      </c>
      <c r="P7770" t="s">
        <v>3073</v>
      </c>
      <c r="Q7770" t="s">
        <v>2522</v>
      </c>
      <c r="R7770" t="s">
        <v>2528</v>
      </c>
      <c r="S7770" t="s">
        <v>18</v>
      </c>
    </row>
    <row r="7771" spans="1:19" x14ac:dyDescent="0.35">
      <c r="A7771">
        <v>881</v>
      </c>
      <c r="B7771" t="s">
        <v>4919</v>
      </c>
      <c r="C7771" t="s">
        <v>900</v>
      </c>
      <c r="D7771" t="s">
        <v>4012</v>
      </c>
      <c r="E7771">
        <v>6</v>
      </c>
      <c r="F7771" s="8">
        <f>DATE(YEAR(project_c[[#This Row],[order_date]]),MONTH(project_c[[#This Row],[order_date]]),1)</f>
        <v>43891</v>
      </c>
      <c r="G7771" s="1">
        <v>43904</v>
      </c>
      <c r="H7771">
        <v>4</v>
      </c>
      <c r="I7771">
        <v>2.2799999999999998</v>
      </c>
      <c r="J7771">
        <v>72.864000000000004</v>
      </c>
      <c r="K7771">
        <v>59.183999999999997</v>
      </c>
      <c r="L7771" t="s">
        <v>901</v>
      </c>
      <c r="M7771" t="s">
        <v>26</v>
      </c>
      <c r="N7771" t="s">
        <v>10</v>
      </c>
      <c r="O7771" t="s">
        <v>88</v>
      </c>
      <c r="P7771" t="s">
        <v>4013</v>
      </c>
      <c r="Q7771" t="s">
        <v>2522</v>
      </c>
      <c r="R7771" t="s">
        <v>2542</v>
      </c>
      <c r="S7771" t="s">
        <v>44</v>
      </c>
    </row>
    <row r="7772" spans="1:19" x14ac:dyDescent="0.35">
      <c r="A7772">
        <v>1931</v>
      </c>
      <c r="B7772" t="s">
        <v>4919</v>
      </c>
      <c r="C7772" t="s">
        <v>900</v>
      </c>
      <c r="D7772" t="s">
        <v>3150</v>
      </c>
      <c r="E7772">
        <v>1</v>
      </c>
      <c r="F7772" s="8">
        <f>DATE(YEAR(project_c[[#This Row],[order_date]]),MONTH(project_c[[#This Row],[order_date]]),1)</f>
        <v>44105</v>
      </c>
      <c r="G7772" s="1">
        <v>44105</v>
      </c>
      <c r="H7772">
        <v>4</v>
      </c>
      <c r="I7772">
        <v>0.19</v>
      </c>
      <c r="J7772">
        <v>3.77</v>
      </c>
      <c r="K7772">
        <v>3.58</v>
      </c>
      <c r="L7772" t="s">
        <v>901</v>
      </c>
      <c r="M7772" t="s">
        <v>26</v>
      </c>
      <c r="N7772" t="s">
        <v>10</v>
      </c>
      <c r="O7772" t="s">
        <v>88</v>
      </c>
      <c r="P7772" t="s">
        <v>3151</v>
      </c>
      <c r="Q7772" t="s">
        <v>2522</v>
      </c>
      <c r="R7772" t="s">
        <v>2616</v>
      </c>
      <c r="S7772" t="s">
        <v>44</v>
      </c>
    </row>
    <row r="7773" spans="1:19" x14ac:dyDescent="0.35">
      <c r="A7773">
        <v>3539</v>
      </c>
      <c r="B7773" t="s">
        <v>4919</v>
      </c>
      <c r="C7773" t="s">
        <v>900</v>
      </c>
      <c r="D7773" t="s">
        <v>2107</v>
      </c>
      <c r="E7773">
        <v>2</v>
      </c>
      <c r="F7773" s="8">
        <f>DATE(YEAR(project_c[[#This Row],[order_date]]),MONTH(project_c[[#This Row],[order_date]]),1)</f>
        <v>44348</v>
      </c>
      <c r="G7773" s="1">
        <v>44376</v>
      </c>
      <c r="H7773">
        <v>4</v>
      </c>
      <c r="I7773">
        <v>15.12</v>
      </c>
      <c r="J7773">
        <v>215.98</v>
      </c>
      <c r="K7773">
        <v>185.74</v>
      </c>
      <c r="L7773" t="s">
        <v>901</v>
      </c>
      <c r="M7773" t="s">
        <v>26</v>
      </c>
      <c r="N7773" t="s">
        <v>10</v>
      </c>
      <c r="O7773" t="s">
        <v>88</v>
      </c>
      <c r="P7773" t="s">
        <v>2108</v>
      </c>
      <c r="Q7773" t="s">
        <v>1901</v>
      </c>
      <c r="R7773" t="s">
        <v>1902</v>
      </c>
      <c r="S7773" t="s">
        <v>44</v>
      </c>
    </row>
    <row r="7774" spans="1:19" x14ac:dyDescent="0.35">
      <c r="A7774">
        <v>4628</v>
      </c>
      <c r="B7774" t="s">
        <v>4919</v>
      </c>
      <c r="C7774" t="s">
        <v>900</v>
      </c>
      <c r="D7774" t="s">
        <v>3986</v>
      </c>
      <c r="E7774">
        <v>4</v>
      </c>
      <c r="F7774" s="8">
        <f>DATE(YEAR(project_c[[#This Row],[order_date]]),MONTH(project_c[[#This Row],[order_date]]),1)</f>
        <v>44743</v>
      </c>
      <c r="G7774" s="1">
        <v>44765</v>
      </c>
      <c r="H7774">
        <v>4</v>
      </c>
      <c r="I7774">
        <v>1</v>
      </c>
      <c r="J7774">
        <v>11.416</v>
      </c>
      <c r="K7774">
        <v>7.4160000000000004</v>
      </c>
      <c r="L7774" t="s">
        <v>901</v>
      </c>
      <c r="M7774" t="s">
        <v>26</v>
      </c>
      <c r="N7774" t="s">
        <v>10</v>
      </c>
      <c r="O7774" t="s">
        <v>88</v>
      </c>
      <c r="P7774" t="s">
        <v>3987</v>
      </c>
      <c r="Q7774" t="s">
        <v>2522</v>
      </c>
      <c r="R7774" t="s">
        <v>2523</v>
      </c>
      <c r="S7774" t="s">
        <v>44</v>
      </c>
    </row>
    <row r="7775" spans="1:19" x14ac:dyDescent="0.35">
      <c r="A7775">
        <v>15106</v>
      </c>
      <c r="B7775" t="s">
        <v>4919</v>
      </c>
      <c r="C7775" t="s">
        <v>900</v>
      </c>
      <c r="D7775" t="s">
        <v>2604</v>
      </c>
      <c r="E7775">
        <v>1</v>
      </c>
      <c r="F7775" s="8">
        <f>DATE(YEAR(project_c[[#This Row],[order_date]]),MONTH(project_c[[#This Row],[order_date]]),1)</f>
        <v>44593</v>
      </c>
      <c r="G7775" s="1">
        <v>44603</v>
      </c>
      <c r="H7775">
        <v>4</v>
      </c>
      <c r="I7775">
        <v>3.57</v>
      </c>
      <c r="J7775">
        <v>27.79</v>
      </c>
      <c r="K7775">
        <v>24.22</v>
      </c>
      <c r="L7775" t="s">
        <v>901</v>
      </c>
      <c r="M7775" t="s">
        <v>26</v>
      </c>
      <c r="N7775" t="s">
        <v>10</v>
      </c>
      <c r="O7775" t="s">
        <v>88</v>
      </c>
      <c r="P7775" t="s">
        <v>2605</v>
      </c>
      <c r="Q7775" t="s">
        <v>2522</v>
      </c>
      <c r="R7775" t="s">
        <v>2559</v>
      </c>
      <c r="S7775" t="s">
        <v>44</v>
      </c>
    </row>
    <row r="7776" spans="1:19" x14ac:dyDescent="0.35">
      <c r="A7776">
        <v>10297</v>
      </c>
      <c r="B7776" t="s">
        <v>4920</v>
      </c>
      <c r="C7776" t="s">
        <v>900</v>
      </c>
      <c r="D7776" t="s">
        <v>2045</v>
      </c>
      <c r="E7776">
        <v>5</v>
      </c>
      <c r="F7776" s="8">
        <f>DATE(YEAR(project_c[[#This Row],[order_date]]),MONTH(project_c[[#This Row],[order_date]]),1)</f>
        <v>45352</v>
      </c>
      <c r="G7776" s="1">
        <v>45374</v>
      </c>
      <c r="H7776">
        <v>5</v>
      </c>
      <c r="I7776">
        <v>6.4</v>
      </c>
      <c r="J7776">
        <v>255.96799999999999</v>
      </c>
      <c r="K7776">
        <v>223.96799999999999</v>
      </c>
      <c r="L7776" t="s">
        <v>901</v>
      </c>
      <c r="M7776" t="s">
        <v>26</v>
      </c>
      <c r="N7776" t="s">
        <v>10</v>
      </c>
      <c r="O7776" t="s">
        <v>88</v>
      </c>
      <c r="P7776" t="s">
        <v>2046</v>
      </c>
      <c r="Q7776" t="s">
        <v>1901</v>
      </c>
      <c r="R7776" t="s">
        <v>1902</v>
      </c>
      <c r="S7776" t="s">
        <v>44</v>
      </c>
    </row>
    <row r="7777" spans="1:19" x14ac:dyDescent="0.35">
      <c r="A7777">
        <v>10786</v>
      </c>
      <c r="B7777" t="s">
        <v>4917</v>
      </c>
      <c r="C7777" t="s">
        <v>900</v>
      </c>
      <c r="D7777" t="s">
        <v>2045</v>
      </c>
      <c r="E7777">
        <v>1</v>
      </c>
      <c r="F7777" s="8">
        <f>DATE(YEAR(project_c[[#This Row],[order_date]]),MONTH(project_c[[#This Row],[order_date]]),1)</f>
        <v>45292</v>
      </c>
      <c r="G7777" s="1">
        <v>45309</v>
      </c>
      <c r="H7777">
        <v>1</v>
      </c>
      <c r="I7777">
        <v>6.4</v>
      </c>
      <c r="J7777">
        <v>51.193600000000004</v>
      </c>
      <c r="K7777">
        <v>44.793599999999998</v>
      </c>
      <c r="L7777" t="s">
        <v>901</v>
      </c>
      <c r="M7777" t="s">
        <v>26</v>
      </c>
      <c r="N7777" t="s">
        <v>10</v>
      </c>
      <c r="O7777" t="s">
        <v>88</v>
      </c>
      <c r="P7777" t="s">
        <v>2046</v>
      </c>
      <c r="Q7777" t="s">
        <v>1901</v>
      </c>
      <c r="R7777" t="s">
        <v>1902</v>
      </c>
      <c r="S7777" t="s">
        <v>44</v>
      </c>
    </row>
    <row r="7778" spans="1:19" x14ac:dyDescent="0.35">
      <c r="A7778">
        <v>11006</v>
      </c>
      <c r="B7778" t="s">
        <v>4918</v>
      </c>
      <c r="C7778" t="s">
        <v>900</v>
      </c>
      <c r="D7778" t="s">
        <v>2045</v>
      </c>
      <c r="E7778">
        <v>3</v>
      </c>
      <c r="F7778" s="8">
        <f>DATE(YEAR(project_c[[#This Row],[order_date]]),MONTH(project_c[[#This Row],[order_date]]),1)</f>
        <v>45323</v>
      </c>
      <c r="G7778" s="1">
        <v>45326</v>
      </c>
      <c r="H7778">
        <v>4</v>
      </c>
      <c r="I7778">
        <v>6.4</v>
      </c>
      <c r="J7778">
        <v>153.58080000000001</v>
      </c>
      <c r="K7778">
        <v>134.38079999999999</v>
      </c>
      <c r="L7778" t="s">
        <v>901</v>
      </c>
      <c r="M7778" t="s">
        <v>26</v>
      </c>
      <c r="N7778" t="s">
        <v>10</v>
      </c>
      <c r="O7778" t="s">
        <v>88</v>
      </c>
      <c r="P7778" t="s">
        <v>2046</v>
      </c>
      <c r="Q7778" t="s">
        <v>1901</v>
      </c>
      <c r="R7778" t="s">
        <v>1902</v>
      </c>
      <c r="S7778" t="s">
        <v>44</v>
      </c>
    </row>
    <row r="7779" spans="1:19" x14ac:dyDescent="0.35">
      <c r="A7779">
        <v>11396</v>
      </c>
      <c r="B7779" t="s">
        <v>4918</v>
      </c>
      <c r="C7779" t="s">
        <v>900</v>
      </c>
      <c r="D7779" t="s">
        <v>2045</v>
      </c>
      <c r="E7779">
        <v>3</v>
      </c>
      <c r="F7779" s="8">
        <f>DATE(YEAR(project_c[[#This Row],[order_date]]),MONTH(project_c[[#This Row],[order_date]]),1)</f>
        <v>45323</v>
      </c>
      <c r="G7779" s="1">
        <v>45329</v>
      </c>
      <c r="H7779">
        <v>2</v>
      </c>
      <c r="I7779">
        <v>6.4</v>
      </c>
      <c r="J7779">
        <v>153.58080000000001</v>
      </c>
      <c r="K7779">
        <v>134.38079999999999</v>
      </c>
      <c r="L7779" t="s">
        <v>901</v>
      </c>
      <c r="M7779" t="s">
        <v>26</v>
      </c>
      <c r="N7779" t="s">
        <v>10</v>
      </c>
      <c r="O7779" t="s">
        <v>88</v>
      </c>
      <c r="P7779" t="s">
        <v>2046</v>
      </c>
      <c r="Q7779" t="s">
        <v>1901</v>
      </c>
      <c r="R7779" t="s">
        <v>1902</v>
      </c>
      <c r="S7779" t="s">
        <v>44</v>
      </c>
    </row>
    <row r="7780" spans="1:19" x14ac:dyDescent="0.35">
      <c r="A7780">
        <v>12037</v>
      </c>
      <c r="B7780" t="s">
        <v>4920</v>
      </c>
      <c r="C7780" t="s">
        <v>900</v>
      </c>
      <c r="D7780" t="s">
        <v>2045</v>
      </c>
      <c r="E7780">
        <v>4</v>
      </c>
      <c r="F7780" s="8">
        <f>DATE(YEAR(project_c[[#This Row],[order_date]]),MONTH(project_c[[#This Row],[order_date]]),1)</f>
        <v>45413</v>
      </c>
      <c r="G7780" s="1">
        <v>45434</v>
      </c>
      <c r="H7780">
        <v>3</v>
      </c>
      <c r="I7780">
        <v>6.4</v>
      </c>
      <c r="J7780">
        <v>204.77440000000001</v>
      </c>
      <c r="K7780">
        <v>179.17439999999999</v>
      </c>
      <c r="L7780" t="s">
        <v>901</v>
      </c>
      <c r="M7780" t="s">
        <v>26</v>
      </c>
      <c r="N7780" t="s">
        <v>10</v>
      </c>
      <c r="O7780" t="s">
        <v>88</v>
      </c>
      <c r="P7780" t="s">
        <v>2046</v>
      </c>
      <c r="Q7780" t="s">
        <v>1901</v>
      </c>
      <c r="R7780" t="s">
        <v>1902</v>
      </c>
      <c r="S7780" t="s">
        <v>44</v>
      </c>
    </row>
    <row r="7781" spans="1:19" x14ac:dyDescent="0.35">
      <c r="A7781">
        <v>12333</v>
      </c>
      <c r="B7781" t="s">
        <v>4917</v>
      </c>
      <c r="C7781" t="s">
        <v>900</v>
      </c>
      <c r="D7781" t="s">
        <v>2045</v>
      </c>
      <c r="E7781">
        <v>1</v>
      </c>
      <c r="F7781" s="8">
        <f>DATE(YEAR(project_c[[#This Row],[order_date]]),MONTH(project_c[[#This Row],[order_date]]),1)</f>
        <v>45597</v>
      </c>
      <c r="G7781" s="1">
        <v>45624</v>
      </c>
      <c r="H7781">
        <v>1</v>
      </c>
      <c r="I7781">
        <v>6.4</v>
      </c>
      <c r="J7781">
        <v>51.193600000000004</v>
      </c>
      <c r="K7781">
        <v>44.793599999999998</v>
      </c>
      <c r="L7781" t="s">
        <v>901</v>
      </c>
      <c r="M7781" t="s">
        <v>26</v>
      </c>
      <c r="N7781" t="s">
        <v>10</v>
      </c>
      <c r="O7781" t="s">
        <v>88</v>
      </c>
      <c r="P7781" t="s">
        <v>2046</v>
      </c>
      <c r="Q7781" t="s">
        <v>1901</v>
      </c>
      <c r="R7781" t="s">
        <v>1902</v>
      </c>
      <c r="S7781" t="s">
        <v>44</v>
      </c>
    </row>
    <row r="7782" spans="1:19" x14ac:dyDescent="0.35">
      <c r="A7782">
        <v>12352</v>
      </c>
      <c r="B7782" t="s">
        <v>4920</v>
      </c>
      <c r="C7782" t="s">
        <v>900</v>
      </c>
      <c r="D7782" t="s">
        <v>2045</v>
      </c>
      <c r="E7782">
        <v>2</v>
      </c>
      <c r="F7782" s="8">
        <f>DATE(YEAR(project_c[[#This Row],[order_date]]),MONTH(project_c[[#This Row],[order_date]]),1)</f>
        <v>45474</v>
      </c>
      <c r="G7782" s="1">
        <v>45478</v>
      </c>
      <c r="H7782">
        <v>2</v>
      </c>
      <c r="I7782">
        <v>6.4</v>
      </c>
      <c r="J7782">
        <v>102.38720000000001</v>
      </c>
      <c r="K7782">
        <v>89.587199999999996</v>
      </c>
      <c r="L7782" t="s">
        <v>901</v>
      </c>
      <c r="M7782" t="s">
        <v>26</v>
      </c>
      <c r="N7782" t="s">
        <v>10</v>
      </c>
      <c r="O7782" t="s">
        <v>88</v>
      </c>
      <c r="P7782" t="s">
        <v>2046</v>
      </c>
      <c r="Q7782" t="s">
        <v>1901</v>
      </c>
      <c r="R7782" t="s">
        <v>1902</v>
      </c>
      <c r="S7782" t="s">
        <v>44</v>
      </c>
    </row>
    <row r="7783" spans="1:19" x14ac:dyDescent="0.35">
      <c r="A7783">
        <v>12732</v>
      </c>
      <c r="B7783" t="s">
        <v>4920</v>
      </c>
      <c r="C7783" t="s">
        <v>900</v>
      </c>
      <c r="D7783" t="s">
        <v>2045</v>
      </c>
      <c r="E7783">
        <v>2</v>
      </c>
      <c r="F7783" s="8">
        <f>DATE(YEAR(project_c[[#This Row],[order_date]]),MONTH(project_c[[#This Row],[order_date]]),1)</f>
        <v>45352</v>
      </c>
      <c r="G7783" s="1">
        <v>45355</v>
      </c>
      <c r="H7783">
        <v>5</v>
      </c>
      <c r="I7783">
        <v>6.4</v>
      </c>
      <c r="J7783">
        <v>102.38720000000001</v>
      </c>
      <c r="K7783">
        <v>89.587199999999996</v>
      </c>
      <c r="L7783" t="s">
        <v>901</v>
      </c>
      <c r="M7783" t="s">
        <v>26</v>
      </c>
      <c r="N7783" t="s">
        <v>10</v>
      </c>
      <c r="O7783" t="s">
        <v>88</v>
      </c>
      <c r="P7783" t="s">
        <v>2046</v>
      </c>
      <c r="Q7783" t="s">
        <v>1901</v>
      </c>
      <c r="R7783" t="s">
        <v>1902</v>
      </c>
      <c r="S7783" t="s">
        <v>44</v>
      </c>
    </row>
    <row r="7784" spans="1:19" x14ac:dyDescent="0.35">
      <c r="A7784">
        <v>13118</v>
      </c>
      <c r="B7784" t="s">
        <v>4920</v>
      </c>
      <c r="C7784" t="s">
        <v>900</v>
      </c>
      <c r="D7784" t="s">
        <v>2045</v>
      </c>
      <c r="E7784">
        <v>2</v>
      </c>
      <c r="F7784" s="8">
        <f>DATE(YEAR(project_c[[#This Row],[order_date]]),MONTH(project_c[[#This Row],[order_date]]),1)</f>
        <v>45444</v>
      </c>
      <c r="G7784" s="1">
        <v>45450</v>
      </c>
      <c r="H7784">
        <v>1</v>
      </c>
      <c r="I7784">
        <v>6.4</v>
      </c>
      <c r="J7784">
        <v>102.38720000000001</v>
      </c>
      <c r="K7784">
        <v>89.587199999999996</v>
      </c>
      <c r="L7784" t="s">
        <v>901</v>
      </c>
      <c r="M7784" t="s">
        <v>26</v>
      </c>
      <c r="N7784" t="s">
        <v>10</v>
      </c>
      <c r="O7784" t="s">
        <v>88</v>
      </c>
      <c r="P7784" t="s">
        <v>2046</v>
      </c>
      <c r="Q7784" t="s">
        <v>1901</v>
      </c>
      <c r="R7784" t="s">
        <v>1902</v>
      </c>
      <c r="S7784" t="s">
        <v>44</v>
      </c>
    </row>
    <row r="7785" spans="1:19" x14ac:dyDescent="0.35">
      <c r="A7785">
        <v>13124</v>
      </c>
      <c r="B7785" t="s">
        <v>4917</v>
      </c>
      <c r="C7785" t="s">
        <v>900</v>
      </c>
      <c r="D7785" t="s">
        <v>2045</v>
      </c>
      <c r="E7785">
        <v>2</v>
      </c>
      <c r="F7785" s="8">
        <f>DATE(YEAR(project_c[[#This Row],[order_date]]),MONTH(project_c[[#This Row],[order_date]]),1)</f>
        <v>45505</v>
      </c>
      <c r="G7785" s="1">
        <v>45528</v>
      </c>
      <c r="H7785">
        <v>5</v>
      </c>
      <c r="I7785">
        <v>6.4</v>
      </c>
      <c r="J7785">
        <v>102.38720000000001</v>
      </c>
      <c r="K7785">
        <v>89.587199999999996</v>
      </c>
      <c r="L7785" t="s">
        <v>901</v>
      </c>
      <c r="M7785" t="s">
        <v>26</v>
      </c>
      <c r="N7785" t="s">
        <v>10</v>
      </c>
      <c r="O7785" t="s">
        <v>88</v>
      </c>
      <c r="P7785" t="s">
        <v>2046</v>
      </c>
      <c r="Q7785" t="s">
        <v>1901</v>
      </c>
      <c r="R7785" t="s">
        <v>1902</v>
      </c>
      <c r="S7785" t="s">
        <v>44</v>
      </c>
    </row>
    <row r="7786" spans="1:19" x14ac:dyDescent="0.35">
      <c r="A7786">
        <v>13168</v>
      </c>
      <c r="B7786" t="s">
        <v>4917</v>
      </c>
      <c r="C7786" t="s">
        <v>900</v>
      </c>
      <c r="D7786" t="s">
        <v>2045</v>
      </c>
      <c r="E7786">
        <v>1</v>
      </c>
      <c r="F7786" s="8">
        <f>DATE(YEAR(project_c[[#This Row],[order_date]]),MONTH(project_c[[#This Row],[order_date]]),1)</f>
        <v>45352</v>
      </c>
      <c r="G7786" s="1">
        <v>45367</v>
      </c>
      <c r="H7786">
        <v>3</v>
      </c>
      <c r="I7786">
        <v>6.4</v>
      </c>
      <c r="J7786">
        <v>51.193600000000004</v>
      </c>
      <c r="K7786">
        <v>44.793599999999998</v>
      </c>
      <c r="L7786" t="s">
        <v>901</v>
      </c>
      <c r="M7786" t="s">
        <v>26</v>
      </c>
      <c r="N7786" t="s">
        <v>10</v>
      </c>
      <c r="O7786" t="s">
        <v>88</v>
      </c>
      <c r="P7786" t="s">
        <v>2046</v>
      </c>
      <c r="Q7786" t="s">
        <v>1901</v>
      </c>
      <c r="R7786" t="s">
        <v>1902</v>
      </c>
      <c r="S7786" t="s">
        <v>44</v>
      </c>
    </row>
    <row r="7787" spans="1:19" x14ac:dyDescent="0.35">
      <c r="A7787">
        <v>13291</v>
      </c>
      <c r="B7787" t="s">
        <v>4920</v>
      </c>
      <c r="C7787" t="s">
        <v>900</v>
      </c>
      <c r="D7787" t="s">
        <v>2045</v>
      </c>
      <c r="E7787">
        <v>2</v>
      </c>
      <c r="F7787" s="8">
        <f>DATE(YEAR(project_c[[#This Row],[order_date]]),MONTH(project_c[[#This Row],[order_date]]),1)</f>
        <v>45536</v>
      </c>
      <c r="G7787" s="1">
        <v>45548</v>
      </c>
      <c r="H7787">
        <v>4</v>
      </c>
      <c r="I7787">
        <v>6.4</v>
      </c>
      <c r="J7787">
        <v>102.38720000000001</v>
      </c>
      <c r="K7787">
        <v>89.587199999999996</v>
      </c>
      <c r="L7787" t="s">
        <v>901</v>
      </c>
      <c r="M7787" t="s">
        <v>26</v>
      </c>
      <c r="N7787" t="s">
        <v>10</v>
      </c>
      <c r="O7787" t="s">
        <v>88</v>
      </c>
      <c r="P7787" t="s">
        <v>2046</v>
      </c>
      <c r="Q7787" t="s">
        <v>1901</v>
      </c>
      <c r="R7787" t="s">
        <v>1902</v>
      </c>
      <c r="S7787" t="s">
        <v>44</v>
      </c>
    </row>
    <row r="7788" spans="1:19" x14ac:dyDescent="0.35">
      <c r="A7788">
        <v>14091</v>
      </c>
      <c r="B7788" t="s">
        <v>4920</v>
      </c>
      <c r="C7788" t="s">
        <v>900</v>
      </c>
      <c r="D7788" t="s">
        <v>2045</v>
      </c>
      <c r="E7788">
        <v>1</v>
      </c>
      <c r="F7788" s="8">
        <f>DATE(YEAR(project_c[[#This Row],[order_date]]),MONTH(project_c[[#This Row],[order_date]]),1)</f>
        <v>45627</v>
      </c>
      <c r="G7788" s="1">
        <v>45638</v>
      </c>
      <c r="H7788">
        <v>1</v>
      </c>
      <c r="I7788">
        <v>6.4</v>
      </c>
      <c r="J7788">
        <v>51.193600000000004</v>
      </c>
      <c r="K7788">
        <v>44.793599999999998</v>
      </c>
      <c r="L7788" t="s">
        <v>901</v>
      </c>
      <c r="M7788" t="s">
        <v>26</v>
      </c>
      <c r="N7788" t="s">
        <v>10</v>
      </c>
      <c r="O7788" t="s">
        <v>88</v>
      </c>
      <c r="P7788" t="s">
        <v>2046</v>
      </c>
      <c r="Q7788" t="s">
        <v>1901</v>
      </c>
      <c r="R7788" t="s">
        <v>1902</v>
      </c>
      <c r="S7788" t="s">
        <v>44</v>
      </c>
    </row>
    <row r="7789" spans="1:19" x14ac:dyDescent="0.35">
      <c r="A7789">
        <v>14270</v>
      </c>
      <c r="B7789" t="s">
        <v>4918</v>
      </c>
      <c r="C7789" t="s">
        <v>900</v>
      </c>
      <c r="D7789" t="s">
        <v>2045</v>
      </c>
      <c r="E7789">
        <v>2</v>
      </c>
      <c r="F7789" s="8">
        <f>DATE(YEAR(project_c[[#This Row],[order_date]]),MONTH(project_c[[#This Row],[order_date]]),1)</f>
        <v>45627</v>
      </c>
      <c r="G7789" s="1">
        <v>45639</v>
      </c>
      <c r="H7789">
        <v>1</v>
      </c>
      <c r="I7789">
        <v>6.4</v>
      </c>
      <c r="J7789">
        <v>102.38720000000001</v>
      </c>
      <c r="K7789">
        <v>89.587199999999996</v>
      </c>
      <c r="L7789" t="s">
        <v>901</v>
      </c>
      <c r="M7789" t="s">
        <v>26</v>
      </c>
      <c r="N7789" t="s">
        <v>10</v>
      </c>
      <c r="O7789" t="s">
        <v>88</v>
      </c>
      <c r="P7789" t="s">
        <v>2046</v>
      </c>
      <c r="Q7789" t="s">
        <v>1901</v>
      </c>
      <c r="R7789" t="s">
        <v>1902</v>
      </c>
      <c r="S7789" t="s">
        <v>44</v>
      </c>
    </row>
    <row r="7790" spans="1:19" x14ac:dyDescent="0.35">
      <c r="A7790">
        <v>1713</v>
      </c>
      <c r="B7790" t="s">
        <v>4919</v>
      </c>
      <c r="C7790" t="s">
        <v>902</v>
      </c>
      <c r="D7790" t="s">
        <v>2214</v>
      </c>
      <c r="E7790">
        <v>4</v>
      </c>
      <c r="F7790" s="8">
        <f>DATE(YEAR(project_c[[#This Row],[order_date]]),MONTH(project_c[[#This Row],[order_date]]),1)</f>
        <v>44136</v>
      </c>
      <c r="G7790" s="1">
        <v>44138</v>
      </c>
      <c r="H7790">
        <v>4</v>
      </c>
      <c r="I7790">
        <v>98</v>
      </c>
      <c r="J7790">
        <v>783.96</v>
      </c>
      <c r="K7790">
        <v>391.96</v>
      </c>
      <c r="L7790" t="s">
        <v>903</v>
      </c>
      <c r="M7790" t="s">
        <v>9</v>
      </c>
      <c r="N7790" t="s">
        <v>10</v>
      </c>
      <c r="O7790" t="s">
        <v>32</v>
      </c>
      <c r="P7790" t="s">
        <v>2215</v>
      </c>
      <c r="Q7790" t="s">
        <v>1901</v>
      </c>
      <c r="R7790" t="s">
        <v>1902</v>
      </c>
      <c r="S7790" t="s">
        <v>18</v>
      </c>
    </row>
    <row r="7791" spans="1:19" x14ac:dyDescent="0.35">
      <c r="A7791">
        <v>1714</v>
      </c>
      <c r="B7791" t="s">
        <v>4919</v>
      </c>
      <c r="C7791" t="s">
        <v>902</v>
      </c>
      <c r="D7791" t="s">
        <v>2535</v>
      </c>
      <c r="E7791">
        <v>2</v>
      </c>
      <c r="F7791" s="8">
        <f>DATE(YEAR(project_c[[#This Row],[order_date]]),MONTH(project_c[[#This Row],[order_date]]),1)</f>
        <v>44136</v>
      </c>
      <c r="G7791" s="1">
        <v>44138</v>
      </c>
      <c r="H7791">
        <v>4</v>
      </c>
      <c r="I7791">
        <v>9.4700000000000006</v>
      </c>
      <c r="J7791">
        <v>48.896000000000001</v>
      </c>
      <c r="K7791">
        <v>29.956</v>
      </c>
      <c r="L7791" t="s">
        <v>903</v>
      </c>
      <c r="M7791" t="s">
        <v>9</v>
      </c>
      <c r="N7791" t="s">
        <v>10</v>
      </c>
      <c r="O7791" t="s">
        <v>32</v>
      </c>
      <c r="P7791" t="s">
        <v>2536</v>
      </c>
      <c r="Q7791" t="s">
        <v>2522</v>
      </c>
      <c r="R7791" t="s">
        <v>2523</v>
      </c>
      <c r="S7791" t="s">
        <v>18</v>
      </c>
    </row>
    <row r="7792" spans="1:19" x14ac:dyDescent="0.35">
      <c r="A7792">
        <v>884</v>
      </c>
      <c r="B7792" t="s">
        <v>4919</v>
      </c>
      <c r="C7792" t="s">
        <v>902</v>
      </c>
      <c r="D7792" t="s">
        <v>3402</v>
      </c>
      <c r="E7792">
        <v>3</v>
      </c>
      <c r="F7792" s="8">
        <f>DATE(YEAR(project_c[[#This Row],[order_date]]),MONTH(project_c[[#This Row],[order_date]]),1)</f>
        <v>44166</v>
      </c>
      <c r="G7792" s="1">
        <v>44184</v>
      </c>
      <c r="H7792">
        <v>6</v>
      </c>
      <c r="I7792">
        <v>0.88</v>
      </c>
      <c r="J7792">
        <v>12.432</v>
      </c>
      <c r="K7792">
        <v>9.7919999999999998</v>
      </c>
      <c r="L7792" t="s">
        <v>903</v>
      </c>
      <c r="M7792" t="s">
        <v>9</v>
      </c>
      <c r="N7792" t="s">
        <v>10</v>
      </c>
      <c r="O7792" t="s">
        <v>32</v>
      </c>
      <c r="P7792" t="s">
        <v>3403</v>
      </c>
      <c r="Q7792" t="s">
        <v>2522</v>
      </c>
      <c r="R7792" t="s">
        <v>2542</v>
      </c>
      <c r="S7792" t="s">
        <v>18</v>
      </c>
    </row>
    <row r="7793" spans="1:19" x14ac:dyDescent="0.35">
      <c r="A7793">
        <v>885</v>
      </c>
      <c r="B7793" t="s">
        <v>4919</v>
      </c>
      <c r="C7793" t="s">
        <v>902</v>
      </c>
      <c r="D7793" t="s">
        <v>3848</v>
      </c>
      <c r="E7793">
        <v>3</v>
      </c>
      <c r="F7793" s="8">
        <f>DATE(YEAR(project_c[[#This Row],[order_date]]),MONTH(project_c[[#This Row],[order_date]]),1)</f>
        <v>44166</v>
      </c>
      <c r="G7793" s="1">
        <v>44184</v>
      </c>
      <c r="H7793">
        <v>6</v>
      </c>
      <c r="I7793">
        <v>2.17</v>
      </c>
      <c r="J7793">
        <v>26.064</v>
      </c>
      <c r="K7793">
        <v>19.553999999999998</v>
      </c>
      <c r="L7793" t="s">
        <v>903</v>
      </c>
      <c r="M7793" t="s">
        <v>9</v>
      </c>
      <c r="N7793" t="s">
        <v>10</v>
      </c>
      <c r="O7793" t="s">
        <v>32</v>
      </c>
      <c r="P7793" t="s">
        <v>3849</v>
      </c>
      <c r="Q7793" t="s">
        <v>2522</v>
      </c>
      <c r="R7793" t="s">
        <v>2559</v>
      </c>
      <c r="S7793" t="s">
        <v>18</v>
      </c>
    </row>
    <row r="7794" spans="1:19" x14ac:dyDescent="0.35">
      <c r="A7794">
        <v>937</v>
      </c>
      <c r="B7794" t="s">
        <v>4919</v>
      </c>
      <c r="C7794" t="s">
        <v>902</v>
      </c>
      <c r="D7794" t="s">
        <v>4088</v>
      </c>
      <c r="E7794">
        <v>3</v>
      </c>
      <c r="F7794" s="8">
        <f>DATE(YEAR(project_c[[#This Row],[order_date]]),MONTH(project_c[[#This Row],[order_date]]),1)</f>
        <v>43831</v>
      </c>
      <c r="G7794" s="1">
        <v>43853</v>
      </c>
      <c r="H7794">
        <v>4</v>
      </c>
      <c r="I7794">
        <v>0.28000000000000003</v>
      </c>
      <c r="J7794">
        <v>5.94</v>
      </c>
      <c r="K7794">
        <v>5.0999999999999996</v>
      </c>
      <c r="L7794" t="s">
        <v>903</v>
      </c>
      <c r="M7794" t="s">
        <v>9</v>
      </c>
      <c r="N7794" t="s">
        <v>10</v>
      </c>
      <c r="O7794" t="s">
        <v>32</v>
      </c>
      <c r="P7794" t="s">
        <v>4089</v>
      </c>
      <c r="Q7794" t="s">
        <v>2522</v>
      </c>
      <c r="R7794" t="s">
        <v>2616</v>
      </c>
      <c r="S7794" t="s">
        <v>18</v>
      </c>
    </row>
    <row r="7795" spans="1:19" x14ac:dyDescent="0.35">
      <c r="A7795">
        <v>883</v>
      </c>
      <c r="B7795" t="s">
        <v>4919</v>
      </c>
      <c r="C7795" t="s">
        <v>902</v>
      </c>
      <c r="D7795" t="s">
        <v>3080</v>
      </c>
      <c r="E7795">
        <v>3</v>
      </c>
      <c r="F7795" s="8">
        <f>DATE(YEAR(project_c[[#This Row],[order_date]]),MONTH(project_c[[#This Row],[order_date]]),1)</f>
        <v>44166</v>
      </c>
      <c r="G7795" s="1">
        <v>44184</v>
      </c>
      <c r="H7795">
        <v>6</v>
      </c>
      <c r="I7795">
        <v>0.69</v>
      </c>
      <c r="J7795">
        <v>7.8719999999999999</v>
      </c>
      <c r="K7795">
        <v>5.8019999999999996</v>
      </c>
      <c r="L7795" t="s">
        <v>903</v>
      </c>
      <c r="M7795" t="s">
        <v>9</v>
      </c>
      <c r="N7795" t="s">
        <v>10</v>
      </c>
      <c r="O7795" t="s">
        <v>32</v>
      </c>
      <c r="P7795" t="s">
        <v>3081</v>
      </c>
      <c r="Q7795" t="s">
        <v>2522</v>
      </c>
      <c r="R7795" t="s">
        <v>2528</v>
      </c>
      <c r="S7795" t="s">
        <v>18</v>
      </c>
    </row>
    <row r="7796" spans="1:19" x14ac:dyDescent="0.35">
      <c r="A7796">
        <v>3689</v>
      </c>
      <c r="B7796" t="s">
        <v>4919</v>
      </c>
      <c r="C7796" t="s">
        <v>902</v>
      </c>
      <c r="D7796" t="s">
        <v>3558</v>
      </c>
      <c r="E7796">
        <v>1</v>
      </c>
      <c r="F7796" s="8">
        <f>DATE(YEAR(project_c[[#This Row],[order_date]]),MONTH(project_c[[#This Row],[order_date]]),1)</f>
        <v>44531</v>
      </c>
      <c r="G7796" s="1">
        <v>44536</v>
      </c>
      <c r="H7796">
        <v>4</v>
      </c>
      <c r="I7796">
        <v>2.4</v>
      </c>
      <c r="J7796">
        <v>6.48</v>
      </c>
      <c r="K7796">
        <v>4.08</v>
      </c>
      <c r="L7796" t="s">
        <v>903</v>
      </c>
      <c r="M7796" t="s">
        <v>9</v>
      </c>
      <c r="N7796" t="s">
        <v>10</v>
      </c>
      <c r="O7796" t="s">
        <v>32</v>
      </c>
      <c r="P7796" t="s">
        <v>3559</v>
      </c>
      <c r="Q7796" t="s">
        <v>2522</v>
      </c>
      <c r="R7796" t="s">
        <v>2542</v>
      </c>
      <c r="S7796" t="s">
        <v>18</v>
      </c>
    </row>
    <row r="7797" spans="1:19" x14ac:dyDescent="0.35">
      <c r="A7797">
        <v>3690</v>
      </c>
      <c r="B7797" t="s">
        <v>4919</v>
      </c>
      <c r="C7797" t="s">
        <v>902</v>
      </c>
      <c r="D7797" t="s">
        <v>3312</v>
      </c>
      <c r="E7797">
        <v>7</v>
      </c>
      <c r="F7797" s="8">
        <f>DATE(YEAR(project_c[[#This Row],[order_date]]),MONTH(project_c[[#This Row],[order_date]]),1)</f>
        <v>44531</v>
      </c>
      <c r="G7797" s="1">
        <v>44536</v>
      </c>
      <c r="H7797">
        <v>4</v>
      </c>
      <c r="I7797">
        <v>0.72</v>
      </c>
      <c r="J7797">
        <v>33.46</v>
      </c>
      <c r="K7797">
        <v>28.42</v>
      </c>
      <c r="L7797" t="s">
        <v>903</v>
      </c>
      <c r="M7797" t="s">
        <v>9</v>
      </c>
      <c r="N7797" t="s">
        <v>10</v>
      </c>
      <c r="O7797" t="s">
        <v>32</v>
      </c>
      <c r="P7797" t="s">
        <v>3313</v>
      </c>
      <c r="Q7797" t="s">
        <v>2522</v>
      </c>
      <c r="R7797" t="s">
        <v>2542</v>
      </c>
      <c r="S7797" t="s">
        <v>18</v>
      </c>
    </row>
    <row r="7798" spans="1:19" x14ac:dyDescent="0.35">
      <c r="A7798">
        <v>3691</v>
      </c>
      <c r="B7798" t="s">
        <v>4919</v>
      </c>
      <c r="C7798" t="s">
        <v>902</v>
      </c>
      <c r="D7798" t="s">
        <v>2206</v>
      </c>
      <c r="E7798">
        <v>9</v>
      </c>
      <c r="F7798" s="8">
        <f>DATE(YEAR(project_c[[#This Row],[order_date]]),MONTH(project_c[[#This Row],[order_date]]),1)</f>
        <v>44531</v>
      </c>
      <c r="G7798" s="1">
        <v>44536</v>
      </c>
      <c r="H7798">
        <v>4</v>
      </c>
      <c r="I7798">
        <v>63</v>
      </c>
      <c r="J7798">
        <v>1619.91</v>
      </c>
      <c r="K7798">
        <v>1052.9100000000001</v>
      </c>
      <c r="L7798" t="s">
        <v>903</v>
      </c>
      <c r="M7798" t="s">
        <v>9</v>
      </c>
      <c r="N7798" t="s">
        <v>10</v>
      </c>
      <c r="O7798" t="s">
        <v>32</v>
      </c>
      <c r="P7798" t="s">
        <v>2207</v>
      </c>
      <c r="Q7798" t="s">
        <v>1901</v>
      </c>
      <c r="R7798" t="s">
        <v>1909</v>
      </c>
      <c r="S7798" t="s">
        <v>18</v>
      </c>
    </row>
    <row r="7799" spans="1:19" x14ac:dyDescent="0.35">
      <c r="A7799">
        <v>3692</v>
      </c>
      <c r="B7799" t="s">
        <v>4919</v>
      </c>
      <c r="C7799" t="s">
        <v>902</v>
      </c>
      <c r="D7799" t="s">
        <v>4833</v>
      </c>
      <c r="E7799">
        <v>4</v>
      </c>
      <c r="F7799" s="8">
        <f>DATE(YEAR(project_c[[#This Row],[order_date]]),MONTH(project_c[[#This Row],[order_date]]),1)</f>
        <v>44531</v>
      </c>
      <c r="G7799" s="1">
        <v>44536</v>
      </c>
      <c r="H7799">
        <v>4</v>
      </c>
      <c r="I7799">
        <v>14.81</v>
      </c>
      <c r="J7799">
        <v>113.92</v>
      </c>
      <c r="K7799">
        <v>54.68</v>
      </c>
      <c r="L7799" t="s">
        <v>903</v>
      </c>
      <c r="M7799" t="s">
        <v>9</v>
      </c>
      <c r="N7799" t="s">
        <v>10</v>
      </c>
      <c r="O7799" t="s">
        <v>32</v>
      </c>
      <c r="P7799" t="s">
        <v>4834</v>
      </c>
      <c r="Q7799" t="s">
        <v>4250</v>
      </c>
      <c r="R7799" t="s">
        <v>4251</v>
      </c>
      <c r="S7799" t="s">
        <v>18</v>
      </c>
    </row>
    <row r="7800" spans="1:19" x14ac:dyDescent="0.35">
      <c r="A7800">
        <v>15274</v>
      </c>
      <c r="B7800" t="s">
        <v>4919</v>
      </c>
      <c r="C7800" t="s">
        <v>902</v>
      </c>
      <c r="D7800" t="s">
        <v>4883</v>
      </c>
      <c r="E7800">
        <v>1</v>
      </c>
      <c r="F7800" s="8">
        <f>DATE(YEAR(project_c[[#This Row],[order_date]]),MONTH(project_c[[#This Row],[order_date]]),1)</f>
        <v>44652</v>
      </c>
      <c r="G7800" s="1">
        <v>44664</v>
      </c>
      <c r="H7800">
        <v>2</v>
      </c>
      <c r="I7800">
        <v>459</v>
      </c>
      <c r="J7800">
        <v>489.3</v>
      </c>
      <c r="K7800">
        <v>30.3</v>
      </c>
      <c r="L7800" t="s">
        <v>903</v>
      </c>
      <c r="M7800" t="s">
        <v>9</v>
      </c>
      <c r="N7800" t="s">
        <v>10</v>
      </c>
      <c r="O7800" t="s">
        <v>32</v>
      </c>
      <c r="P7800" t="s">
        <v>4884</v>
      </c>
      <c r="Q7800" t="s">
        <v>4876</v>
      </c>
      <c r="R7800" t="s">
        <v>4882</v>
      </c>
      <c r="S7800" t="s">
        <v>18</v>
      </c>
    </row>
    <row r="7801" spans="1:19" x14ac:dyDescent="0.35">
      <c r="A7801">
        <v>15188</v>
      </c>
      <c r="B7801" t="s">
        <v>4919</v>
      </c>
      <c r="C7801" t="s">
        <v>902</v>
      </c>
      <c r="D7801" t="s">
        <v>2560</v>
      </c>
      <c r="E7801">
        <v>1</v>
      </c>
      <c r="F7801" s="8">
        <f>DATE(YEAR(project_c[[#This Row],[order_date]]),MONTH(project_c[[#This Row],[order_date]]),1)</f>
        <v>44621</v>
      </c>
      <c r="G7801" s="1">
        <v>44623</v>
      </c>
      <c r="H7801">
        <v>6</v>
      </c>
      <c r="I7801">
        <v>4.42</v>
      </c>
      <c r="J7801">
        <v>22.106000000000002</v>
      </c>
      <c r="K7801">
        <v>17.686</v>
      </c>
      <c r="L7801" t="s">
        <v>903</v>
      </c>
      <c r="M7801" t="s">
        <v>9</v>
      </c>
      <c r="N7801" t="s">
        <v>10</v>
      </c>
      <c r="O7801" t="s">
        <v>32</v>
      </c>
      <c r="P7801" t="s">
        <v>2561</v>
      </c>
      <c r="Q7801" t="s">
        <v>2522</v>
      </c>
      <c r="R7801" t="s">
        <v>2523</v>
      </c>
      <c r="S7801" t="s">
        <v>18</v>
      </c>
    </row>
    <row r="7802" spans="1:19" x14ac:dyDescent="0.35">
      <c r="A7802">
        <v>7817</v>
      </c>
      <c r="B7802" t="s">
        <v>4918</v>
      </c>
      <c r="C7802" t="s">
        <v>902</v>
      </c>
      <c r="D7802" t="s">
        <v>2504</v>
      </c>
      <c r="E7802">
        <v>3</v>
      </c>
      <c r="F7802" s="8">
        <f>DATE(YEAR(project_c[[#This Row],[order_date]]),MONTH(project_c[[#This Row],[order_date]]),1)</f>
        <v>45017</v>
      </c>
      <c r="G7802" s="1">
        <v>45041</v>
      </c>
      <c r="H7802">
        <v>2</v>
      </c>
      <c r="I7802">
        <v>10.94</v>
      </c>
      <c r="J7802">
        <v>86.37</v>
      </c>
      <c r="K7802">
        <v>53.55</v>
      </c>
      <c r="L7802" t="s">
        <v>903</v>
      </c>
      <c r="M7802" t="s">
        <v>9</v>
      </c>
      <c r="N7802" t="s">
        <v>10</v>
      </c>
      <c r="O7802" t="s">
        <v>32</v>
      </c>
      <c r="P7802" t="s">
        <v>2505</v>
      </c>
      <c r="Q7802" t="s">
        <v>1901</v>
      </c>
      <c r="R7802" t="s">
        <v>1909</v>
      </c>
      <c r="S7802" t="s">
        <v>18</v>
      </c>
    </row>
    <row r="7803" spans="1:19" x14ac:dyDescent="0.35">
      <c r="A7803">
        <v>7895</v>
      </c>
      <c r="B7803" t="s">
        <v>4919</v>
      </c>
      <c r="C7803" t="s">
        <v>902</v>
      </c>
      <c r="D7803" t="s">
        <v>3062</v>
      </c>
      <c r="E7803">
        <v>5</v>
      </c>
      <c r="F7803" s="8">
        <f>DATE(YEAR(project_c[[#This Row],[order_date]]),MONTH(project_c[[#This Row],[order_date]]),1)</f>
        <v>45170</v>
      </c>
      <c r="G7803" s="1">
        <v>45182</v>
      </c>
      <c r="H7803">
        <v>6</v>
      </c>
      <c r="I7803">
        <v>1.27</v>
      </c>
      <c r="J7803">
        <v>12.72</v>
      </c>
      <c r="K7803">
        <v>6.37</v>
      </c>
      <c r="L7803" t="s">
        <v>903</v>
      </c>
      <c r="M7803" t="s">
        <v>9</v>
      </c>
      <c r="N7803" t="s">
        <v>10</v>
      </c>
      <c r="O7803" t="s">
        <v>32</v>
      </c>
      <c r="P7803" t="s">
        <v>3063</v>
      </c>
      <c r="Q7803" t="s">
        <v>2522</v>
      </c>
      <c r="R7803" t="s">
        <v>2528</v>
      </c>
      <c r="S7803" t="s">
        <v>18</v>
      </c>
    </row>
    <row r="7804" spans="1:19" x14ac:dyDescent="0.35">
      <c r="A7804">
        <v>10601</v>
      </c>
      <c r="B7804" t="s">
        <v>4920</v>
      </c>
      <c r="C7804" t="s">
        <v>902</v>
      </c>
      <c r="D7804" t="s">
        <v>4839</v>
      </c>
      <c r="E7804">
        <v>4</v>
      </c>
      <c r="F7804" s="8">
        <f>DATE(YEAR(project_c[[#This Row],[order_date]]),MONTH(project_c[[#This Row],[order_date]]),1)</f>
        <v>45323</v>
      </c>
      <c r="G7804" s="1">
        <v>45344</v>
      </c>
      <c r="H7804">
        <v>1</v>
      </c>
      <c r="I7804">
        <v>499</v>
      </c>
      <c r="J7804">
        <v>2045.44</v>
      </c>
      <c r="K7804">
        <v>49.44</v>
      </c>
      <c r="L7804" t="s">
        <v>903</v>
      </c>
      <c r="M7804" t="s">
        <v>9</v>
      </c>
      <c r="N7804" t="s">
        <v>10</v>
      </c>
      <c r="O7804" t="s">
        <v>32</v>
      </c>
      <c r="P7804" t="s">
        <v>4840</v>
      </c>
      <c r="Q7804" t="s">
        <v>4841</v>
      </c>
      <c r="R7804" t="s">
        <v>4842</v>
      </c>
      <c r="S7804" t="s">
        <v>18</v>
      </c>
    </row>
    <row r="7805" spans="1:19" x14ac:dyDescent="0.35">
      <c r="A7805">
        <v>10827</v>
      </c>
      <c r="B7805" t="s">
        <v>4918</v>
      </c>
      <c r="C7805" t="s">
        <v>902</v>
      </c>
      <c r="D7805" t="s">
        <v>4839</v>
      </c>
      <c r="E7805">
        <v>4</v>
      </c>
      <c r="F7805" s="8">
        <f>DATE(YEAR(project_c[[#This Row],[order_date]]),MONTH(project_c[[#This Row],[order_date]]),1)</f>
        <v>45292</v>
      </c>
      <c r="G7805" s="1">
        <v>45296</v>
      </c>
      <c r="H7805">
        <v>3</v>
      </c>
      <c r="I7805">
        <v>499</v>
      </c>
      <c r="J7805">
        <v>2045.44</v>
      </c>
      <c r="K7805">
        <v>49.44</v>
      </c>
      <c r="L7805" t="s">
        <v>903</v>
      </c>
      <c r="M7805" t="s">
        <v>9</v>
      </c>
      <c r="N7805" t="s">
        <v>10</v>
      </c>
      <c r="O7805" t="s">
        <v>32</v>
      </c>
      <c r="P7805" t="s">
        <v>4840</v>
      </c>
      <c r="Q7805" t="s">
        <v>4841</v>
      </c>
      <c r="R7805" t="s">
        <v>4842</v>
      </c>
      <c r="S7805" t="s">
        <v>18</v>
      </c>
    </row>
    <row r="7806" spans="1:19" x14ac:dyDescent="0.35">
      <c r="A7806">
        <v>11137</v>
      </c>
      <c r="B7806" t="s">
        <v>4917</v>
      </c>
      <c r="C7806" t="s">
        <v>902</v>
      </c>
      <c r="D7806" t="s">
        <v>4839</v>
      </c>
      <c r="E7806">
        <v>5</v>
      </c>
      <c r="F7806" s="8">
        <f>DATE(YEAR(project_c[[#This Row],[order_date]]),MONTH(project_c[[#This Row],[order_date]]),1)</f>
        <v>45323</v>
      </c>
      <c r="G7806" s="1">
        <v>45350</v>
      </c>
      <c r="H7806">
        <v>1</v>
      </c>
      <c r="I7806">
        <v>499</v>
      </c>
      <c r="J7806">
        <v>2556.8000000000002</v>
      </c>
      <c r="K7806">
        <v>61.8</v>
      </c>
      <c r="L7806" t="s">
        <v>903</v>
      </c>
      <c r="M7806" t="s">
        <v>9</v>
      </c>
      <c r="N7806" t="s">
        <v>10</v>
      </c>
      <c r="O7806" t="s">
        <v>32</v>
      </c>
      <c r="P7806" t="s">
        <v>4840</v>
      </c>
      <c r="Q7806" t="s">
        <v>4841</v>
      </c>
      <c r="R7806" t="s">
        <v>4842</v>
      </c>
      <c r="S7806" t="s">
        <v>18</v>
      </c>
    </row>
    <row r="7807" spans="1:19" x14ac:dyDescent="0.35">
      <c r="A7807">
        <v>11342</v>
      </c>
      <c r="B7807" t="s">
        <v>4920</v>
      </c>
      <c r="C7807" t="s">
        <v>902</v>
      </c>
      <c r="D7807" t="s">
        <v>4839</v>
      </c>
      <c r="E7807">
        <v>5</v>
      </c>
      <c r="F7807" s="8">
        <f>DATE(YEAR(project_c[[#This Row],[order_date]]),MONTH(project_c[[#This Row],[order_date]]),1)</f>
        <v>45292</v>
      </c>
      <c r="G7807" s="1">
        <v>45317</v>
      </c>
      <c r="H7807">
        <v>1</v>
      </c>
      <c r="I7807">
        <v>499</v>
      </c>
      <c r="J7807">
        <v>2556.8000000000002</v>
      </c>
      <c r="K7807">
        <v>61.8</v>
      </c>
      <c r="L7807" t="s">
        <v>903</v>
      </c>
      <c r="M7807" t="s">
        <v>9</v>
      </c>
      <c r="N7807" t="s">
        <v>10</v>
      </c>
      <c r="O7807" t="s">
        <v>32</v>
      </c>
      <c r="P7807" t="s">
        <v>4840</v>
      </c>
      <c r="Q7807" t="s">
        <v>4841</v>
      </c>
      <c r="R7807" t="s">
        <v>4842</v>
      </c>
      <c r="S7807" t="s">
        <v>18</v>
      </c>
    </row>
    <row r="7808" spans="1:19" x14ac:dyDescent="0.35">
      <c r="A7808">
        <v>12433</v>
      </c>
      <c r="B7808" t="s">
        <v>4917</v>
      </c>
      <c r="C7808" t="s">
        <v>902</v>
      </c>
      <c r="D7808" t="s">
        <v>4839</v>
      </c>
      <c r="E7808">
        <v>1</v>
      </c>
      <c r="F7808" s="8">
        <f>DATE(YEAR(project_c[[#This Row],[order_date]]),MONTH(project_c[[#This Row],[order_date]]),1)</f>
        <v>45597</v>
      </c>
      <c r="G7808" s="1">
        <v>45617</v>
      </c>
      <c r="H7808">
        <v>1</v>
      </c>
      <c r="I7808">
        <v>499</v>
      </c>
      <c r="J7808">
        <v>511.36</v>
      </c>
      <c r="K7808">
        <v>12.36</v>
      </c>
      <c r="L7808" t="s">
        <v>903</v>
      </c>
      <c r="M7808" t="s">
        <v>9</v>
      </c>
      <c r="N7808" t="s">
        <v>10</v>
      </c>
      <c r="O7808" t="s">
        <v>32</v>
      </c>
      <c r="P7808" t="s">
        <v>4840</v>
      </c>
      <c r="Q7808" t="s">
        <v>4841</v>
      </c>
      <c r="R7808" t="s">
        <v>4842</v>
      </c>
      <c r="S7808" t="s">
        <v>18</v>
      </c>
    </row>
    <row r="7809" spans="1:19" x14ac:dyDescent="0.35">
      <c r="A7809">
        <v>12707</v>
      </c>
      <c r="B7809" t="s">
        <v>4918</v>
      </c>
      <c r="C7809" t="s">
        <v>902</v>
      </c>
      <c r="D7809" t="s">
        <v>4839</v>
      </c>
      <c r="E7809">
        <v>1</v>
      </c>
      <c r="F7809" s="8">
        <f>DATE(YEAR(project_c[[#This Row],[order_date]]),MONTH(project_c[[#This Row],[order_date]]),1)</f>
        <v>45444</v>
      </c>
      <c r="G7809" s="1">
        <v>45466</v>
      </c>
      <c r="H7809">
        <v>3</v>
      </c>
      <c r="I7809">
        <v>499</v>
      </c>
      <c r="J7809">
        <v>511.36</v>
      </c>
      <c r="K7809">
        <v>12.36</v>
      </c>
      <c r="L7809" t="s">
        <v>903</v>
      </c>
      <c r="M7809" t="s">
        <v>9</v>
      </c>
      <c r="N7809" t="s">
        <v>10</v>
      </c>
      <c r="O7809" t="s">
        <v>32</v>
      </c>
      <c r="P7809" t="s">
        <v>4840</v>
      </c>
      <c r="Q7809" t="s">
        <v>4841</v>
      </c>
      <c r="R7809" t="s">
        <v>4842</v>
      </c>
      <c r="S7809" t="s">
        <v>18</v>
      </c>
    </row>
    <row r="7810" spans="1:19" x14ac:dyDescent="0.35">
      <c r="A7810">
        <v>13121</v>
      </c>
      <c r="B7810" t="s">
        <v>4920</v>
      </c>
      <c r="C7810" t="s">
        <v>902</v>
      </c>
      <c r="D7810" t="s">
        <v>4839</v>
      </c>
      <c r="E7810">
        <v>2</v>
      </c>
      <c r="F7810" s="8">
        <f>DATE(YEAR(project_c[[#This Row],[order_date]]),MONTH(project_c[[#This Row],[order_date]]),1)</f>
        <v>45444</v>
      </c>
      <c r="G7810" s="1">
        <v>45447</v>
      </c>
      <c r="H7810">
        <v>4</v>
      </c>
      <c r="I7810">
        <v>499</v>
      </c>
      <c r="J7810">
        <v>1022.72</v>
      </c>
      <c r="K7810">
        <v>24.72</v>
      </c>
      <c r="L7810" t="s">
        <v>903</v>
      </c>
      <c r="M7810" t="s">
        <v>9</v>
      </c>
      <c r="N7810" t="s">
        <v>10</v>
      </c>
      <c r="O7810" t="s">
        <v>32</v>
      </c>
      <c r="P7810" t="s">
        <v>4840</v>
      </c>
      <c r="Q7810" t="s">
        <v>4841</v>
      </c>
      <c r="R7810" t="s">
        <v>4842</v>
      </c>
      <c r="S7810" t="s">
        <v>18</v>
      </c>
    </row>
    <row r="7811" spans="1:19" x14ac:dyDescent="0.35">
      <c r="A7811">
        <v>14105</v>
      </c>
      <c r="B7811" t="s">
        <v>4920</v>
      </c>
      <c r="C7811" t="s">
        <v>902</v>
      </c>
      <c r="D7811" t="s">
        <v>4839</v>
      </c>
      <c r="E7811">
        <v>1</v>
      </c>
      <c r="F7811" s="8">
        <f>DATE(YEAR(project_c[[#This Row],[order_date]]),MONTH(project_c[[#This Row],[order_date]]),1)</f>
        <v>45627</v>
      </c>
      <c r="G7811" s="1">
        <v>45629</v>
      </c>
      <c r="H7811">
        <v>1</v>
      </c>
      <c r="I7811">
        <v>499</v>
      </c>
      <c r="J7811">
        <v>511.36</v>
      </c>
      <c r="K7811">
        <v>12.36</v>
      </c>
      <c r="L7811" t="s">
        <v>903</v>
      </c>
      <c r="M7811" t="s">
        <v>9</v>
      </c>
      <c r="N7811" t="s">
        <v>10</v>
      </c>
      <c r="O7811" t="s">
        <v>32</v>
      </c>
      <c r="P7811" t="s">
        <v>4840</v>
      </c>
      <c r="Q7811" t="s">
        <v>4841</v>
      </c>
      <c r="R7811" t="s">
        <v>4842</v>
      </c>
      <c r="S7811" t="s">
        <v>18</v>
      </c>
    </row>
    <row r="7812" spans="1:19" x14ac:dyDescent="0.35">
      <c r="A7812">
        <v>14334</v>
      </c>
      <c r="B7812" t="s">
        <v>4917</v>
      </c>
      <c r="C7812" t="s">
        <v>902</v>
      </c>
      <c r="D7812" t="s">
        <v>4839</v>
      </c>
      <c r="E7812">
        <v>2</v>
      </c>
      <c r="F7812" s="8">
        <f>DATE(YEAR(project_c[[#This Row],[order_date]]),MONTH(project_c[[#This Row],[order_date]]),1)</f>
        <v>45627</v>
      </c>
      <c r="G7812" s="1">
        <v>45629</v>
      </c>
      <c r="H7812">
        <v>1</v>
      </c>
      <c r="I7812">
        <v>499</v>
      </c>
      <c r="J7812">
        <v>1022.72</v>
      </c>
      <c r="K7812">
        <v>24.72</v>
      </c>
      <c r="L7812" t="s">
        <v>903</v>
      </c>
      <c r="M7812" t="s">
        <v>9</v>
      </c>
      <c r="N7812" t="s">
        <v>10</v>
      </c>
      <c r="O7812" t="s">
        <v>32</v>
      </c>
      <c r="P7812" t="s">
        <v>4840</v>
      </c>
      <c r="Q7812" t="s">
        <v>4841</v>
      </c>
      <c r="R7812" t="s">
        <v>4842</v>
      </c>
      <c r="S7812" t="s">
        <v>18</v>
      </c>
    </row>
    <row r="7813" spans="1:19" x14ac:dyDescent="0.35">
      <c r="A7813">
        <v>1482</v>
      </c>
      <c r="B7813" t="s">
        <v>4919</v>
      </c>
      <c r="C7813" t="s">
        <v>904</v>
      </c>
      <c r="D7813" t="s">
        <v>2864</v>
      </c>
      <c r="E7813">
        <v>5</v>
      </c>
      <c r="F7813" s="8">
        <f>DATE(YEAR(project_c[[#This Row],[order_date]]),MONTH(project_c[[#This Row],[order_date]]),1)</f>
        <v>44075</v>
      </c>
      <c r="G7813" s="1">
        <v>44103</v>
      </c>
      <c r="H7813">
        <v>5</v>
      </c>
      <c r="I7813">
        <v>59.45</v>
      </c>
      <c r="J7813">
        <v>646.20000000000005</v>
      </c>
      <c r="K7813">
        <v>348.95</v>
      </c>
      <c r="L7813" t="s">
        <v>905</v>
      </c>
      <c r="M7813" t="s">
        <v>9</v>
      </c>
      <c r="N7813" t="s">
        <v>10</v>
      </c>
      <c r="O7813" t="s">
        <v>28</v>
      </c>
      <c r="P7813" t="s">
        <v>2865</v>
      </c>
      <c r="Q7813" t="s">
        <v>2522</v>
      </c>
      <c r="R7813" t="s">
        <v>2559</v>
      </c>
      <c r="S7813" t="s">
        <v>18</v>
      </c>
    </row>
    <row r="7814" spans="1:19" x14ac:dyDescent="0.35">
      <c r="A7814">
        <v>1481</v>
      </c>
      <c r="B7814" t="s">
        <v>4919</v>
      </c>
      <c r="C7814" t="s">
        <v>904</v>
      </c>
      <c r="D7814" t="s">
        <v>3364</v>
      </c>
      <c r="E7814">
        <v>2</v>
      </c>
      <c r="F7814" s="8">
        <f>DATE(YEAR(project_c[[#This Row],[order_date]]),MONTH(project_c[[#This Row],[order_date]]),1)</f>
        <v>44075</v>
      </c>
      <c r="G7814" s="1">
        <v>44103</v>
      </c>
      <c r="H7814">
        <v>5</v>
      </c>
      <c r="I7814">
        <v>1.81</v>
      </c>
      <c r="J7814">
        <v>8.032</v>
      </c>
      <c r="K7814">
        <v>4.4119999999999999</v>
      </c>
      <c r="L7814" t="s">
        <v>905</v>
      </c>
      <c r="M7814" t="s">
        <v>9</v>
      </c>
      <c r="N7814" t="s">
        <v>10</v>
      </c>
      <c r="O7814" t="s">
        <v>28</v>
      </c>
      <c r="P7814" t="s">
        <v>3365</v>
      </c>
      <c r="Q7814" t="s">
        <v>2522</v>
      </c>
      <c r="R7814" t="s">
        <v>2523</v>
      </c>
      <c r="S7814" t="s">
        <v>18</v>
      </c>
    </row>
    <row r="7815" spans="1:19" x14ac:dyDescent="0.35">
      <c r="A7815">
        <v>886</v>
      </c>
      <c r="B7815" t="s">
        <v>4918</v>
      </c>
      <c r="C7815" t="s">
        <v>904</v>
      </c>
      <c r="D7815" t="s">
        <v>3138</v>
      </c>
      <c r="E7815">
        <v>2</v>
      </c>
      <c r="F7815" s="8">
        <f>DATE(YEAR(project_c[[#This Row],[order_date]]),MONTH(project_c[[#This Row],[order_date]]),1)</f>
        <v>44105</v>
      </c>
      <c r="G7815" s="1">
        <v>44121</v>
      </c>
      <c r="H7815">
        <v>2</v>
      </c>
      <c r="I7815">
        <v>1.1499999999999999</v>
      </c>
      <c r="J7815">
        <v>2.96</v>
      </c>
      <c r="K7815">
        <v>0.66</v>
      </c>
      <c r="L7815" t="s">
        <v>905</v>
      </c>
      <c r="M7815" t="s">
        <v>9</v>
      </c>
      <c r="N7815" t="s">
        <v>10</v>
      </c>
      <c r="O7815" t="s">
        <v>28</v>
      </c>
      <c r="P7815" t="s">
        <v>3139</v>
      </c>
      <c r="Q7815" t="s">
        <v>2522</v>
      </c>
      <c r="R7815" t="s">
        <v>2528</v>
      </c>
      <c r="S7815" t="s">
        <v>18</v>
      </c>
    </row>
    <row r="7816" spans="1:19" x14ac:dyDescent="0.35">
      <c r="A7816">
        <v>3245</v>
      </c>
      <c r="B7816" t="s">
        <v>4919</v>
      </c>
      <c r="C7816" t="s">
        <v>904</v>
      </c>
      <c r="D7816" t="s">
        <v>3058</v>
      </c>
      <c r="E7816">
        <v>2</v>
      </c>
      <c r="F7816" s="8">
        <f>DATE(YEAR(project_c[[#This Row],[order_date]]),MONTH(project_c[[#This Row],[order_date]]),1)</f>
        <v>44256</v>
      </c>
      <c r="G7816" s="1">
        <v>44267</v>
      </c>
      <c r="H7816">
        <v>6</v>
      </c>
      <c r="I7816">
        <v>0.19</v>
      </c>
      <c r="J7816">
        <v>5.04</v>
      </c>
      <c r="K7816">
        <v>4.66</v>
      </c>
      <c r="L7816" t="s">
        <v>905</v>
      </c>
      <c r="M7816" t="s">
        <v>9</v>
      </c>
      <c r="N7816" t="s">
        <v>10</v>
      </c>
      <c r="O7816" t="s">
        <v>28</v>
      </c>
      <c r="P7816" t="s">
        <v>3059</v>
      </c>
      <c r="Q7816" t="s">
        <v>2522</v>
      </c>
      <c r="R7816" t="s">
        <v>2534</v>
      </c>
      <c r="S7816" t="s">
        <v>18</v>
      </c>
    </row>
    <row r="7817" spans="1:19" x14ac:dyDescent="0.35">
      <c r="A7817">
        <v>3517</v>
      </c>
      <c r="B7817" t="s">
        <v>4919</v>
      </c>
      <c r="C7817" t="s">
        <v>904</v>
      </c>
      <c r="D7817" t="s">
        <v>4088</v>
      </c>
      <c r="E7817">
        <v>4</v>
      </c>
      <c r="F7817" s="8">
        <f>DATE(YEAR(project_c[[#This Row],[order_date]]),MONTH(project_c[[#This Row],[order_date]]),1)</f>
        <v>44501</v>
      </c>
      <c r="G7817" s="1">
        <v>44528</v>
      </c>
      <c r="H7817">
        <v>4</v>
      </c>
      <c r="I7817">
        <v>0.28000000000000003</v>
      </c>
      <c r="J7817">
        <v>6.3360000000000003</v>
      </c>
      <c r="K7817">
        <v>5.2160000000000002</v>
      </c>
      <c r="L7817" t="s">
        <v>905</v>
      </c>
      <c r="M7817" t="s">
        <v>9</v>
      </c>
      <c r="N7817" t="s">
        <v>10</v>
      </c>
      <c r="O7817" t="s">
        <v>28</v>
      </c>
      <c r="P7817" t="s">
        <v>4089</v>
      </c>
      <c r="Q7817" t="s">
        <v>2522</v>
      </c>
      <c r="R7817" t="s">
        <v>2616</v>
      </c>
      <c r="S7817" t="s">
        <v>18</v>
      </c>
    </row>
    <row r="7818" spans="1:19" x14ac:dyDescent="0.35">
      <c r="A7818">
        <v>6332</v>
      </c>
      <c r="B7818" t="s">
        <v>4917</v>
      </c>
      <c r="C7818" t="s">
        <v>904</v>
      </c>
      <c r="D7818" t="s">
        <v>3994</v>
      </c>
      <c r="E7818">
        <v>1</v>
      </c>
      <c r="F7818" s="8">
        <f>DATE(YEAR(project_c[[#This Row],[order_date]]),MONTH(project_c[[#This Row],[order_date]]),1)</f>
        <v>44866</v>
      </c>
      <c r="G7818" s="1">
        <v>44870</v>
      </c>
      <c r="H7818">
        <v>0</v>
      </c>
      <c r="I7818">
        <v>5.92</v>
      </c>
      <c r="J7818">
        <v>11.84</v>
      </c>
      <c r="K7818">
        <v>5.92</v>
      </c>
      <c r="L7818" t="s">
        <v>905</v>
      </c>
      <c r="M7818" t="s">
        <v>9</v>
      </c>
      <c r="N7818" t="s">
        <v>10</v>
      </c>
      <c r="O7818" t="s">
        <v>28</v>
      </c>
      <c r="P7818" t="s">
        <v>3995</v>
      </c>
      <c r="Q7818" t="s">
        <v>2522</v>
      </c>
      <c r="R7818" t="s">
        <v>2534</v>
      </c>
      <c r="S7818" t="s">
        <v>18</v>
      </c>
    </row>
    <row r="7819" spans="1:19" x14ac:dyDescent="0.35">
      <c r="A7819">
        <v>9170</v>
      </c>
      <c r="B7819" t="s">
        <v>4920</v>
      </c>
      <c r="C7819" t="s">
        <v>904</v>
      </c>
      <c r="D7819" t="s">
        <v>3098</v>
      </c>
      <c r="E7819">
        <v>4</v>
      </c>
      <c r="F7819" s="8">
        <f>DATE(YEAR(project_c[[#This Row],[order_date]]),MONTH(project_c[[#This Row],[order_date]]),1)</f>
        <v>45200</v>
      </c>
      <c r="G7819" s="1">
        <v>45208</v>
      </c>
      <c r="H7819">
        <v>1</v>
      </c>
      <c r="I7819">
        <v>1.69</v>
      </c>
      <c r="J7819">
        <v>10.816000000000001</v>
      </c>
      <c r="K7819">
        <v>4.056</v>
      </c>
      <c r="L7819" t="s">
        <v>905</v>
      </c>
      <c r="M7819" t="s">
        <v>9</v>
      </c>
      <c r="N7819" t="s">
        <v>10</v>
      </c>
      <c r="O7819" t="s">
        <v>28</v>
      </c>
      <c r="P7819" t="s">
        <v>3099</v>
      </c>
      <c r="Q7819" t="s">
        <v>2522</v>
      </c>
      <c r="R7819" t="s">
        <v>2542</v>
      </c>
      <c r="S7819" t="s">
        <v>18</v>
      </c>
    </row>
    <row r="7820" spans="1:19" x14ac:dyDescent="0.35">
      <c r="A7820">
        <v>11766</v>
      </c>
      <c r="B7820" t="s">
        <v>4918</v>
      </c>
      <c r="C7820" t="s">
        <v>904</v>
      </c>
      <c r="D7820" t="s">
        <v>3952</v>
      </c>
      <c r="E7820">
        <v>2</v>
      </c>
      <c r="F7820" s="8">
        <f>DATE(YEAR(project_c[[#This Row],[order_date]]),MONTH(project_c[[#This Row],[order_date]]),1)</f>
        <v>45597</v>
      </c>
      <c r="G7820" s="1">
        <v>45611</v>
      </c>
      <c r="H7820">
        <v>3</v>
      </c>
      <c r="I7820">
        <v>5.14</v>
      </c>
      <c r="J7820">
        <v>16.8704</v>
      </c>
      <c r="K7820">
        <v>6.5903999999999998</v>
      </c>
      <c r="L7820" t="s">
        <v>905</v>
      </c>
      <c r="M7820" t="s">
        <v>9</v>
      </c>
      <c r="N7820" t="s">
        <v>10</v>
      </c>
      <c r="O7820" t="s">
        <v>28</v>
      </c>
      <c r="P7820" t="s">
        <v>3953</v>
      </c>
      <c r="Q7820" t="s">
        <v>2522</v>
      </c>
      <c r="R7820" t="s">
        <v>2523</v>
      </c>
      <c r="S7820" t="s">
        <v>18</v>
      </c>
    </row>
    <row r="7821" spans="1:19" x14ac:dyDescent="0.35">
      <c r="A7821">
        <v>13066</v>
      </c>
      <c r="B7821" t="s">
        <v>4920</v>
      </c>
      <c r="C7821" t="s">
        <v>904</v>
      </c>
      <c r="D7821" t="s">
        <v>3952</v>
      </c>
      <c r="E7821">
        <v>1</v>
      </c>
      <c r="F7821" s="8">
        <f>DATE(YEAR(project_c[[#This Row],[order_date]]),MONTH(project_c[[#This Row],[order_date]]),1)</f>
        <v>45536</v>
      </c>
      <c r="G7821" s="1">
        <v>45557</v>
      </c>
      <c r="H7821">
        <v>2</v>
      </c>
      <c r="I7821">
        <v>5.14</v>
      </c>
      <c r="J7821">
        <v>8.4352</v>
      </c>
      <c r="K7821">
        <v>3.2951999999999999</v>
      </c>
      <c r="L7821" t="s">
        <v>905</v>
      </c>
      <c r="M7821" t="s">
        <v>9</v>
      </c>
      <c r="N7821" t="s">
        <v>10</v>
      </c>
      <c r="O7821" t="s">
        <v>28</v>
      </c>
      <c r="P7821" t="s">
        <v>3953</v>
      </c>
      <c r="Q7821" t="s">
        <v>2522</v>
      </c>
      <c r="R7821" t="s">
        <v>2523</v>
      </c>
      <c r="S7821" t="s">
        <v>18</v>
      </c>
    </row>
    <row r="7822" spans="1:19" x14ac:dyDescent="0.35">
      <c r="A7822">
        <v>13264</v>
      </c>
      <c r="B7822" t="s">
        <v>4917</v>
      </c>
      <c r="C7822" t="s">
        <v>904</v>
      </c>
      <c r="D7822" t="s">
        <v>3952</v>
      </c>
      <c r="E7822">
        <v>2</v>
      </c>
      <c r="F7822" s="8">
        <f>DATE(YEAR(project_c[[#This Row],[order_date]]),MONTH(project_c[[#This Row],[order_date]]),1)</f>
        <v>45536</v>
      </c>
      <c r="G7822" s="1">
        <v>45547</v>
      </c>
      <c r="H7822">
        <v>2</v>
      </c>
      <c r="I7822">
        <v>5.14</v>
      </c>
      <c r="J7822">
        <v>16.8704</v>
      </c>
      <c r="K7822">
        <v>6.5903999999999998</v>
      </c>
      <c r="L7822" t="s">
        <v>905</v>
      </c>
      <c r="M7822" t="s">
        <v>9</v>
      </c>
      <c r="N7822" t="s">
        <v>10</v>
      </c>
      <c r="O7822" t="s">
        <v>28</v>
      </c>
      <c r="P7822" t="s">
        <v>3953</v>
      </c>
      <c r="Q7822" t="s">
        <v>2522</v>
      </c>
      <c r="R7822" t="s">
        <v>2523</v>
      </c>
      <c r="S7822" t="s">
        <v>18</v>
      </c>
    </row>
    <row r="7823" spans="1:19" x14ac:dyDescent="0.35">
      <c r="A7823">
        <v>13390</v>
      </c>
      <c r="B7823" t="s">
        <v>4918</v>
      </c>
      <c r="C7823" t="s">
        <v>904</v>
      </c>
      <c r="D7823" t="s">
        <v>3952</v>
      </c>
      <c r="E7823">
        <v>2</v>
      </c>
      <c r="F7823" s="8">
        <f>DATE(YEAR(project_c[[#This Row],[order_date]]),MONTH(project_c[[#This Row],[order_date]]),1)</f>
        <v>45566</v>
      </c>
      <c r="G7823" s="1">
        <v>45595</v>
      </c>
      <c r="H7823">
        <v>5</v>
      </c>
      <c r="I7823">
        <v>5.14</v>
      </c>
      <c r="J7823">
        <v>16.8704</v>
      </c>
      <c r="K7823">
        <v>6.5903999999999998</v>
      </c>
      <c r="L7823" t="s">
        <v>905</v>
      </c>
      <c r="M7823" t="s">
        <v>9</v>
      </c>
      <c r="N7823" t="s">
        <v>10</v>
      </c>
      <c r="O7823" t="s">
        <v>28</v>
      </c>
      <c r="P7823" t="s">
        <v>3953</v>
      </c>
      <c r="Q7823" t="s">
        <v>2522</v>
      </c>
      <c r="R7823" t="s">
        <v>2523</v>
      </c>
      <c r="S7823" t="s">
        <v>18</v>
      </c>
    </row>
    <row r="7824" spans="1:19" x14ac:dyDescent="0.35">
      <c r="A7824">
        <v>13700</v>
      </c>
      <c r="B7824" t="s">
        <v>4920</v>
      </c>
      <c r="C7824" t="s">
        <v>904</v>
      </c>
      <c r="D7824" t="s">
        <v>3952</v>
      </c>
      <c r="E7824">
        <v>2</v>
      </c>
      <c r="F7824" s="8">
        <f>DATE(YEAR(project_c[[#This Row],[order_date]]),MONTH(project_c[[#This Row],[order_date]]),1)</f>
        <v>45566</v>
      </c>
      <c r="G7824" s="1">
        <v>45572</v>
      </c>
      <c r="H7824">
        <v>4</v>
      </c>
      <c r="I7824">
        <v>5.14</v>
      </c>
      <c r="J7824">
        <v>16.8704</v>
      </c>
      <c r="K7824">
        <v>6.5903999999999998</v>
      </c>
      <c r="L7824" t="s">
        <v>905</v>
      </c>
      <c r="M7824" t="s">
        <v>9</v>
      </c>
      <c r="N7824" t="s">
        <v>10</v>
      </c>
      <c r="O7824" t="s">
        <v>28</v>
      </c>
      <c r="P7824" t="s">
        <v>3953</v>
      </c>
      <c r="Q7824" t="s">
        <v>2522</v>
      </c>
      <c r="R7824" t="s">
        <v>2523</v>
      </c>
      <c r="S7824" t="s">
        <v>18</v>
      </c>
    </row>
    <row r="7825" spans="1:19" x14ac:dyDescent="0.35">
      <c r="A7825">
        <v>13752</v>
      </c>
      <c r="B7825" t="s">
        <v>4920</v>
      </c>
      <c r="C7825" t="s">
        <v>904</v>
      </c>
      <c r="D7825" t="s">
        <v>3952</v>
      </c>
      <c r="E7825">
        <v>1</v>
      </c>
      <c r="F7825" s="8">
        <f>DATE(YEAR(project_c[[#This Row],[order_date]]),MONTH(project_c[[#This Row],[order_date]]),1)</f>
        <v>45505</v>
      </c>
      <c r="G7825" s="1">
        <v>45524</v>
      </c>
      <c r="H7825">
        <v>3</v>
      </c>
      <c r="I7825">
        <v>5.14</v>
      </c>
      <c r="J7825">
        <v>8.4352</v>
      </c>
      <c r="K7825">
        <v>3.2951999999999999</v>
      </c>
      <c r="L7825" t="s">
        <v>905</v>
      </c>
      <c r="M7825" t="s">
        <v>9</v>
      </c>
      <c r="N7825" t="s">
        <v>10</v>
      </c>
      <c r="O7825" t="s">
        <v>28</v>
      </c>
      <c r="P7825" t="s">
        <v>3953</v>
      </c>
      <c r="Q7825" t="s">
        <v>2522</v>
      </c>
      <c r="R7825" t="s">
        <v>2523</v>
      </c>
      <c r="S7825" t="s">
        <v>18</v>
      </c>
    </row>
    <row r="7826" spans="1:19" x14ac:dyDescent="0.35">
      <c r="A7826">
        <v>13816</v>
      </c>
      <c r="B7826" t="s">
        <v>4920</v>
      </c>
      <c r="C7826" t="s">
        <v>904</v>
      </c>
      <c r="D7826" t="s">
        <v>3952</v>
      </c>
      <c r="E7826">
        <v>1</v>
      </c>
      <c r="F7826" s="8">
        <f>DATE(YEAR(project_c[[#This Row],[order_date]]),MONTH(project_c[[#This Row],[order_date]]),1)</f>
        <v>45505</v>
      </c>
      <c r="G7826" s="1">
        <v>45512</v>
      </c>
      <c r="H7826">
        <v>4</v>
      </c>
      <c r="I7826">
        <v>5.14</v>
      </c>
      <c r="J7826">
        <v>8.4352</v>
      </c>
      <c r="K7826">
        <v>3.2951999999999999</v>
      </c>
      <c r="L7826" t="s">
        <v>905</v>
      </c>
      <c r="M7826" t="s">
        <v>9</v>
      </c>
      <c r="N7826" t="s">
        <v>10</v>
      </c>
      <c r="O7826" t="s">
        <v>28</v>
      </c>
      <c r="P7826" t="s">
        <v>3953</v>
      </c>
      <c r="Q7826" t="s">
        <v>2522</v>
      </c>
      <c r="R7826" t="s">
        <v>2523</v>
      </c>
      <c r="S7826" t="s">
        <v>18</v>
      </c>
    </row>
    <row r="7827" spans="1:19" x14ac:dyDescent="0.35">
      <c r="A7827">
        <v>14055</v>
      </c>
      <c r="B7827" t="s">
        <v>4917</v>
      </c>
      <c r="C7827" t="s">
        <v>904</v>
      </c>
      <c r="D7827" t="s">
        <v>3952</v>
      </c>
      <c r="E7827">
        <v>2</v>
      </c>
      <c r="F7827" s="8">
        <f>DATE(YEAR(project_c[[#This Row],[order_date]]),MONTH(project_c[[#This Row],[order_date]]),1)</f>
        <v>45536</v>
      </c>
      <c r="G7827" s="1">
        <v>45543</v>
      </c>
      <c r="H7827">
        <v>2</v>
      </c>
      <c r="I7827">
        <v>5.14</v>
      </c>
      <c r="J7827">
        <v>16.8704</v>
      </c>
      <c r="K7827">
        <v>6.5903999999999998</v>
      </c>
      <c r="L7827" t="s">
        <v>905</v>
      </c>
      <c r="M7827" t="s">
        <v>9</v>
      </c>
      <c r="N7827" t="s">
        <v>10</v>
      </c>
      <c r="O7827" t="s">
        <v>28</v>
      </c>
      <c r="P7827" t="s">
        <v>3953</v>
      </c>
      <c r="Q7827" t="s">
        <v>2522</v>
      </c>
      <c r="R7827" t="s">
        <v>2523</v>
      </c>
      <c r="S7827" t="s">
        <v>18</v>
      </c>
    </row>
    <row r="7828" spans="1:19" x14ac:dyDescent="0.35">
      <c r="A7828">
        <v>14089</v>
      </c>
      <c r="B7828" t="s">
        <v>4918</v>
      </c>
      <c r="C7828" t="s">
        <v>904</v>
      </c>
      <c r="D7828" t="s">
        <v>3952</v>
      </c>
      <c r="E7828">
        <v>2</v>
      </c>
      <c r="F7828" s="8">
        <f>DATE(YEAR(project_c[[#This Row],[order_date]]),MONTH(project_c[[#This Row],[order_date]]),1)</f>
        <v>45627</v>
      </c>
      <c r="G7828" s="1">
        <v>45628</v>
      </c>
      <c r="H7828">
        <v>1</v>
      </c>
      <c r="I7828">
        <v>5.14</v>
      </c>
      <c r="J7828">
        <v>16.8704</v>
      </c>
      <c r="K7828">
        <v>6.5903999999999998</v>
      </c>
      <c r="L7828" t="s">
        <v>905</v>
      </c>
      <c r="M7828" t="s">
        <v>9</v>
      </c>
      <c r="N7828" t="s">
        <v>10</v>
      </c>
      <c r="O7828" t="s">
        <v>28</v>
      </c>
      <c r="P7828" t="s">
        <v>3953</v>
      </c>
      <c r="Q7828" t="s">
        <v>2522</v>
      </c>
      <c r="R7828" t="s">
        <v>2523</v>
      </c>
      <c r="S7828" t="s">
        <v>18</v>
      </c>
    </row>
    <row r="7829" spans="1:19" x14ac:dyDescent="0.35">
      <c r="A7829">
        <v>887</v>
      </c>
      <c r="B7829" t="s">
        <v>4917</v>
      </c>
      <c r="C7829" t="s">
        <v>906</v>
      </c>
      <c r="D7829" t="s">
        <v>4495</v>
      </c>
      <c r="E7829">
        <v>7</v>
      </c>
      <c r="F7829" s="8">
        <f>DATE(YEAR(project_c[[#This Row],[order_date]]),MONTH(project_c[[#This Row],[order_date]]),1)</f>
        <v>43891</v>
      </c>
      <c r="G7829" s="1">
        <v>43921</v>
      </c>
      <c r="H7829">
        <v>0</v>
      </c>
      <c r="I7829">
        <v>45.02</v>
      </c>
      <c r="J7829">
        <v>787.86400000000003</v>
      </c>
      <c r="K7829">
        <v>472.72399999999999</v>
      </c>
      <c r="L7829" t="s">
        <v>907</v>
      </c>
      <c r="M7829" t="s">
        <v>9</v>
      </c>
      <c r="N7829" t="s">
        <v>10</v>
      </c>
      <c r="O7829" t="s">
        <v>88</v>
      </c>
      <c r="P7829" t="s">
        <v>4496</v>
      </c>
      <c r="Q7829" t="s">
        <v>4250</v>
      </c>
      <c r="R7829" t="s">
        <v>4273</v>
      </c>
      <c r="S7829" t="s">
        <v>44</v>
      </c>
    </row>
    <row r="7830" spans="1:19" x14ac:dyDescent="0.35">
      <c r="A7830">
        <v>888</v>
      </c>
      <c r="B7830" t="s">
        <v>4917</v>
      </c>
      <c r="C7830" t="s">
        <v>906</v>
      </c>
      <c r="D7830" t="s">
        <v>3628</v>
      </c>
      <c r="E7830">
        <v>5</v>
      </c>
      <c r="F7830" s="8">
        <f>DATE(YEAR(project_c[[#This Row],[order_date]]),MONTH(project_c[[#This Row],[order_date]]),1)</f>
        <v>43891</v>
      </c>
      <c r="G7830" s="1">
        <v>43921</v>
      </c>
      <c r="H7830">
        <v>0</v>
      </c>
      <c r="I7830">
        <v>2.23</v>
      </c>
      <c r="J7830">
        <v>10.11</v>
      </c>
      <c r="K7830">
        <v>-1.04</v>
      </c>
      <c r="L7830" t="s">
        <v>907</v>
      </c>
      <c r="M7830" t="s">
        <v>9</v>
      </c>
      <c r="N7830" t="s">
        <v>10</v>
      </c>
      <c r="O7830" t="s">
        <v>88</v>
      </c>
      <c r="P7830" t="s">
        <v>3629</v>
      </c>
      <c r="Q7830" t="s">
        <v>2522</v>
      </c>
      <c r="R7830" t="s">
        <v>2523</v>
      </c>
      <c r="S7830" t="s">
        <v>44</v>
      </c>
    </row>
    <row r="7831" spans="1:19" x14ac:dyDescent="0.35">
      <c r="A7831">
        <v>2054</v>
      </c>
      <c r="B7831" t="s">
        <v>4918</v>
      </c>
      <c r="C7831" t="s">
        <v>906</v>
      </c>
      <c r="D7831" t="s">
        <v>3870</v>
      </c>
      <c r="E7831">
        <v>14</v>
      </c>
      <c r="F7831" s="8">
        <f>DATE(YEAR(project_c[[#This Row],[order_date]]),MONTH(project_c[[#This Row],[order_date]]),1)</f>
        <v>44440</v>
      </c>
      <c r="G7831" s="1">
        <v>44457</v>
      </c>
      <c r="H7831">
        <v>4</v>
      </c>
      <c r="I7831">
        <v>5.17</v>
      </c>
      <c r="J7831">
        <v>160.72</v>
      </c>
      <c r="K7831">
        <v>88.34</v>
      </c>
      <c r="L7831" t="s">
        <v>907</v>
      </c>
      <c r="M7831" t="s">
        <v>9</v>
      </c>
      <c r="N7831" t="s">
        <v>10</v>
      </c>
      <c r="O7831" t="s">
        <v>88</v>
      </c>
      <c r="P7831" t="s">
        <v>3871</v>
      </c>
      <c r="Q7831" t="s">
        <v>2522</v>
      </c>
      <c r="R7831" t="s">
        <v>2542</v>
      </c>
      <c r="S7831" t="s">
        <v>44</v>
      </c>
    </row>
    <row r="7832" spans="1:19" x14ac:dyDescent="0.35">
      <c r="A7832">
        <v>2056</v>
      </c>
      <c r="B7832" t="s">
        <v>4918</v>
      </c>
      <c r="C7832" t="s">
        <v>906</v>
      </c>
      <c r="D7832" t="s">
        <v>3012</v>
      </c>
      <c r="E7832">
        <v>2</v>
      </c>
      <c r="F7832" s="8">
        <f>DATE(YEAR(project_c[[#This Row],[order_date]]),MONTH(project_c[[#This Row],[order_date]]),1)</f>
        <v>44440</v>
      </c>
      <c r="G7832" s="1">
        <v>44457</v>
      </c>
      <c r="H7832">
        <v>4</v>
      </c>
      <c r="I7832">
        <v>1.1100000000000001</v>
      </c>
      <c r="J7832">
        <v>5.84</v>
      </c>
      <c r="K7832">
        <v>3.62</v>
      </c>
      <c r="L7832" t="s">
        <v>907</v>
      </c>
      <c r="M7832" t="s">
        <v>9</v>
      </c>
      <c r="N7832" t="s">
        <v>10</v>
      </c>
      <c r="O7832" t="s">
        <v>88</v>
      </c>
      <c r="P7832" t="s">
        <v>3013</v>
      </c>
      <c r="Q7832" t="s">
        <v>2522</v>
      </c>
      <c r="R7832" t="s">
        <v>2807</v>
      </c>
      <c r="S7832" t="s">
        <v>44</v>
      </c>
    </row>
    <row r="7833" spans="1:19" x14ac:dyDescent="0.35">
      <c r="A7833">
        <v>3884</v>
      </c>
      <c r="B7833" t="s">
        <v>4918</v>
      </c>
      <c r="C7833" t="s">
        <v>906</v>
      </c>
      <c r="D7833" t="s">
        <v>4361</v>
      </c>
      <c r="E7833">
        <v>4</v>
      </c>
      <c r="F7833" s="8">
        <f>DATE(YEAR(project_c[[#This Row],[order_date]]),MONTH(project_c[[#This Row],[order_date]]),1)</f>
        <v>44348</v>
      </c>
      <c r="G7833" s="1">
        <v>44356</v>
      </c>
      <c r="H7833">
        <v>2</v>
      </c>
      <c r="I7833">
        <v>3.55</v>
      </c>
      <c r="J7833">
        <v>284.27999999999997</v>
      </c>
      <c r="K7833">
        <v>270.08</v>
      </c>
      <c r="L7833" t="s">
        <v>907</v>
      </c>
      <c r="M7833" t="s">
        <v>9</v>
      </c>
      <c r="N7833" t="s">
        <v>10</v>
      </c>
      <c r="O7833" t="s">
        <v>88</v>
      </c>
      <c r="P7833" t="s">
        <v>4362</v>
      </c>
      <c r="Q7833" t="s">
        <v>4250</v>
      </c>
      <c r="R7833" t="s">
        <v>4251</v>
      </c>
      <c r="S7833" t="s">
        <v>44</v>
      </c>
    </row>
    <row r="7834" spans="1:19" x14ac:dyDescent="0.35">
      <c r="A7834">
        <v>3885</v>
      </c>
      <c r="B7834" t="s">
        <v>4918</v>
      </c>
      <c r="C7834" t="s">
        <v>906</v>
      </c>
      <c r="D7834" t="s">
        <v>1945</v>
      </c>
      <c r="E7834">
        <v>3</v>
      </c>
      <c r="F7834" s="8">
        <f>DATE(YEAR(project_c[[#This Row],[order_date]]),MONTH(project_c[[#This Row],[order_date]]),1)</f>
        <v>44348</v>
      </c>
      <c r="G7834" s="1">
        <v>44356</v>
      </c>
      <c r="H7834">
        <v>2</v>
      </c>
      <c r="I7834">
        <v>4.68</v>
      </c>
      <c r="J7834">
        <v>112.29600000000001</v>
      </c>
      <c r="K7834">
        <v>98.256</v>
      </c>
      <c r="L7834" t="s">
        <v>907</v>
      </c>
      <c r="M7834" t="s">
        <v>9</v>
      </c>
      <c r="N7834" t="s">
        <v>10</v>
      </c>
      <c r="O7834" t="s">
        <v>88</v>
      </c>
      <c r="P7834" t="s">
        <v>1946</v>
      </c>
      <c r="Q7834" t="s">
        <v>1901</v>
      </c>
      <c r="R7834" t="s">
        <v>1902</v>
      </c>
      <c r="S7834" t="s">
        <v>44</v>
      </c>
    </row>
    <row r="7835" spans="1:19" x14ac:dyDescent="0.35">
      <c r="A7835">
        <v>2055</v>
      </c>
      <c r="B7835" t="s">
        <v>4918</v>
      </c>
      <c r="C7835" t="s">
        <v>906</v>
      </c>
      <c r="D7835" t="s">
        <v>2677</v>
      </c>
      <c r="E7835">
        <v>4</v>
      </c>
      <c r="F7835" s="8">
        <f>DATE(YEAR(project_c[[#This Row],[order_date]]),MONTH(project_c[[#This Row],[order_date]]),1)</f>
        <v>44440</v>
      </c>
      <c r="G7835" s="1">
        <v>44457</v>
      </c>
      <c r="H7835">
        <v>4</v>
      </c>
      <c r="I7835">
        <v>0.16</v>
      </c>
      <c r="J7835">
        <v>9.4</v>
      </c>
      <c r="K7835">
        <v>8.76</v>
      </c>
      <c r="L7835" t="s">
        <v>907</v>
      </c>
      <c r="M7835" t="s">
        <v>9</v>
      </c>
      <c r="N7835" t="s">
        <v>10</v>
      </c>
      <c r="O7835" t="s">
        <v>88</v>
      </c>
      <c r="P7835" t="s">
        <v>2678</v>
      </c>
      <c r="Q7835" t="s">
        <v>2522</v>
      </c>
      <c r="R7835" t="s">
        <v>2528</v>
      </c>
      <c r="S7835" t="s">
        <v>44</v>
      </c>
    </row>
    <row r="7836" spans="1:19" x14ac:dyDescent="0.35">
      <c r="A7836">
        <v>9722</v>
      </c>
      <c r="B7836" t="s">
        <v>4917</v>
      </c>
      <c r="C7836" t="s">
        <v>906</v>
      </c>
      <c r="D7836" t="s">
        <v>2466</v>
      </c>
      <c r="E7836">
        <v>4</v>
      </c>
      <c r="F7836" s="8">
        <f>DATE(YEAR(project_c[[#This Row],[order_date]]),MONTH(project_c[[#This Row],[order_date]]),1)</f>
        <v>45170</v>
      </c>
      <c r="G7836" s="1">
        <v>45176</v>
      </c>
      <c r="H7836">
        <v>0</v>
      </c>
      <c r="I7836">
        <v>8.85</v>
      </c>
      <c r="J7836">
        <v>90.8</v>
      </c>
      <c r="K7836">
        <v>55.4</v>
      </c>
      <c r="L7836" t="s">
        <v>907</v>
      </c>
      <c r="M7836" t="s">
        <v>9</v>
      </c>
      <c r="N7836" t="s">
        <v>10</v>
      </c>
      <c r="O7836" t="s">
        <v>88</v>
      </c>
      <c r="P7836" t="s">
        <v>2467</v>
      </c>
      <c r="Q7836" t="s">
        <v>1901</v>
      </c>
      <c r="R7836" t="s">
        <v>1909</v>
      </c>
      <c r="S7836" t="s">
        <v>44</v>
      </c>
    </row>
    <row r="7837" spans="1:19" x14ac:dyDescent="0.35">
      <c r="A7837">
        <v>9723</v>
      </c>
      <c r="B7837" t="s">
        <v>4917</v>
      </c>
      <c r="C7837" t="s">
        <v>906</v>
      </c>
      <c r="D7837" t="s">
        <v>4805</v>
      </c>
      <c r="E7837">
        <v>5</v>
      </c>
      <c r="F7837" s="8">
        <f>DATE(YEAR(project_c[[#This Row],[order_date]]),MONTH(project_c[[#This Row],[order_date]]),1)</f>
        <v>45170</v>
      </c>
      <c r="G7837" s="1">
        <v>45176</v>
      </c>
      <c r="H7837">
        <v>0</v>
      </c>
      <c r="I7837">
        <v>3.25</v>
      </c>
      <c r="J7837">
        <v>108.25</v>
      </c>
      <c r="K7837">
        <v>92</v>
      </c>
      <c r="L7837" t="s">
        <v>907</v>
      </c>
      <c r="M7837" t="s">
        <v>9</v>
      </c>
      <c r="N7837" t="s">
        <v>10</v>
      </c>
      <c r="O7837" t="s">
        <v>88</v>
      </c>
      <c r="P7837" t="s">
        <v>4806</v>
      </c>
      <c r="Q7837" t="s">
        <v>4250</v>
      </c>
      <c r="R7837" t="s">
        <v>4251</v>
      </c>
      <c r="S7837" t="s">
        <v>44</v>
      </c>
    </row>
    <row r="7838" spans="1:19" x14ac:dyDescent="0.35">
      <c r="A7838">
        <v>10038</v>
      </c>
      <c r="B7838" t="s">
        <v>4918</v>
      </c>
      <c r="C7838" t="s">
        <v>906</v>
      </c>
      <c r="D7838" t="s">
        <v>2781</v>
      </c>
      <c r="E7838">
        <v>5</v>
      </c>
      <c r="F7838" s="8">
        <f>DATE(YEAR(project_c[[#This Row],[order_date]]),MONTH(project_c[[#This Row],[order_date]]),1)</f>
        <v>45352</v>
      </c>
      <c r="G7838" s="1">
        <v>45371</v>
      </c>
      <c r="H7838">
        <v>2</v>
      </c>
      <c r="I7838">
        <v>35.630000000000003</v>
      </c>
      <c r="J7838">
        <v>259.13600000000002</v>
      </c>
      <c r="K7838">
        <v>80.986000000000004</v>
      </c>
      <c r="L7838" t="s">
        <v>907</v>
      </c>
      <c r="M7838" t="s">
        <v>9</v>
      </c>
      <c r="N7838" t="s">
        <v>10</v>
      </c>
      <c r="O7838" t="s">
        <v>88</v>
      </c>
      <c r="P7838" t="s">
        <v>2782</v>
      </c>
      <c r="Q7838" t="s">
        <v>2522</v>
      </c>
      <c r="R7838" t="s">
        <v>2559</v>
      </c>
      <c r="S7838" t="s">
        <v>44</v>
      </c>
    </row>
    <row r="7839" spans="1:19" x14ac:dyDescent="0.35">
      <c r="A7839">
        <v>10395</v>
      </c>
      <c r="B7839" t="s">
        <v>4917</v>
      </c>
      <c r="C7839" t="s">
        <v>906</v>
      </c>
      <c r="D7839" t="s">
        <v>2781</v>
      </c>
      <c r="E7839">
        <v>5</v>
      </c>
      <c r="F7839" s="8">
        <f>DATE(YEAR(project_c[[#This Row],[order_date]]),MONTH(project_c[[#This Row],[order_date]]),1)</f>
        <v>45352</v>
      </c>
      <c r="G7839" s="1">
        <v>45362</v>
      </c>
      <c r="H7839">
        <v>3</v>
      </c>
      <c r="I7839">
        <v>35.630000000000003</v>
      </c>
      <c r="J7839">
        <v>259.13600000000002</v>
      </c>
      <c r="K7839">
        <v>80.986000000000004</v>
      </c>
      <c r="L7839" t="s">
        <v>907</v>
      </c>
      <c r="M7839" t="s">
        <v>9</v>
      </c>
      <c r="N7839" t="s">
        <v>10</v>
      </c>
      <c r="O7839" t="s">
        <v>88</v>
      </c>
      <c r="P7839" t="s">
        <v>2782</v>
      </c>
      <c r="Q7839" t="s">
        <v>2522</v>
      </c>
      <c r="R7839" t="s">
        <v>2559</v>
      </c>
      <c r="S7839" t="s">
        <v>44</v>
      </c>
    </row>
    <row r="7840" spans="1:19" x14ac:dyDescent="0.35">
      <c r="A7840">
        <v>10611</v>
      </c>
      <c r="B7840" t="s">
        <v>4918</v>
      </c>
      <c r="C7840" t="s">
        <v>906</v>
      </c>
      <c r="D7840" t="s">
        <v>2781</v>
      </c>
      <c r="E7840">
        <v>3</v>
      </c>
      <c r="F7840" s="8">
        <f>DATE(YEAR(project_c[[#This Row],[order_date]]),MONTH(project_c[[#This Row],[order_date]]),1)</f>
        <v>45292</v>
      </c>
      <c r="G7840" s="1">
        <v>45299</v>
      </c>
      <c r="H7840">
        <v>5</v>
      </c>
      <c r="I7840">
        <v>35.630000000000003</v>
      </c>
      <c r="J7840">
        <v>155.48159999999999</v>
      </c>
      <c r="K7840">
        <v>48.5916</v>
      </c>
      <c r="L7840" t="s">
        <v>907</v>
      </c>
      <c r="M7840" t="s">
        <v>9</v>
      </c>
      <c r="N7840" t="s">
        <v>10</v>
      </c>
      <c r="O7840" t="s">
        <v>88</v>
      </c>
      <c r="P7840" t="s">
        <v>2782</v>
      </c>
      <c r="Q7840" t="s">
        <v>2522</v>
      </c>
      <c r="R7840" t="s">
        <v>2559</v>
      </c>
      <c r="S7840" t="s">
        <v>44</v>
      </c>
    </row>
    <row r="7841" spans="1:19" x14ac:dyDescent="0.35">
      <c r="A7841">
        <v>10622</v>
      </c>
      <c r="B7841" t="s">
        <v>4917</v>
      </c>
      <c r="C7841" t="s">
        <v>906</v>
      </c>
      <c r="D7841" t="s">
        <v>2781</v>
      </c>
      <c r="E7841">
        <v>4</v>
      </c>
      <c r="F7841" s="8">
        <f>DATE(YEAR(project_c[[#This Row],[order_date]]),MONTH(project_c[[#This Row],[order_date]]),1)</f>
        <v>45292</v>
      </c>
      <c r="G7841" s="1">
        <v>45304</v>
      </c>
      <c r="H7841">
        <v>2</v>
      </c>
      <c r="I7841">
        <v>35.630000000000003</v>
      </c>
      <c r="J7841">
        <v>207.30879999999999</v>
      </c>
      <c r="K7841">
        <v>64.788799999999995</v>
      </c>
      <c r="L7841" t="s">
        <v>907</v>
      </c>
      <c r="M7841" t="s">
        <v>9</v>
      </c>
      <c r="N7841" t="s">
        <v>10</v>
      </c>
      <c r="O7841" t="s">
        <v>88</v>
      </c>
      <c r="P7841" t="s">
        <v>2782</v>
      </c>
      <c r="Q7841" t="s">
        <v>2522</v>
      </c>
      <c r="R7841" t="s">
        <v>2559</v>
      </c>
      <c r="S7841" t="s">
        <v>44</v>
      </c>
    </row>
    <row r="7842" spans="1:19" x14ac:dyDescent="0.35">
      <c r="A7842">
        <v>10638</v>
      </c>
      <c r="B7842" t="s">
        <v>4918</v>
      </c>
      <c r="C7842" t="s">
        <v>906</v>
      </c>
      <c r="D7842" t="s">
        <v>2781</v>
      </c>
      <c r="E7842">
        <v>4</v>
      </c>
      <c r="F7842" s="8">
        <f>DATE(YEAR(project_c[[#This Row],[order_date]]),MONTH(project_c[[#This Row],[order_date]]),1)</f>
        <v>45323</v>
      </c>
      <c r="G7842" s="1">
        <v>45332</v>
      </c>
      <c r="H7842">
        <v>1</v>
      </c>
      <c r="I7842">
        <v>35.630000000000003</v>
      </c>
      <c r="J7842">
        <v>207.30879999999999</v>
      </c>
      <c r="K7842">
        <v>64.788799999999995</v>
      </c>
      <c r="L7842" t="s">
        <v>907</v>
      </c>
      <c r="M7842" t="s">
        <v>9</v>
      </c>
      <c r="N7842" t="s">
        <v>10</v>
      </c>
      <c r="O7842" t="s">
        <v>88</v>
      </c>
      <c r="P7842" t="s">
        <v>2782</v>
      </c>
      <c r="Q7842" t="s">
        <v>2522</v>
      </c>
      <c r="R7842" t="s">
        <v>2559</v>
      </c>
      <c r="S7842" t="s">
        <v>44</v>
      </c>
    </row>
    <row r="7843" spans="1:19" x14ac:dyDescent="0.35">
      <c r="A7843">
        <v>10840</v>
      </c>
      <c r="B7843" t="s">
        <v>4920</v>
      </c>
      <c r="C7843" t="s">
        <v>906</v>
      </c>
      <c r="D7843" t="s">
        <v>2781</v>
      </c>
      <c r="E7843">
        <v>3</v>
      </c>
      <c r="F7843" s="8">
        <f>DATE(YEAR(project_c[[#This Row],[order_date]]),MONTH(project_c[[#This Row],[order_date]]),1)</f>
        <v>45292</v>
      </c>
      <c r="G7843" s="1">
        <v>45314</v>
      </c>
      <c r="H7843">
        <v>5</v>
      </c>
      <c r="I7843">
        <v>35.630000000000003</v>
      </c>
      <c r="J7843">
        <v>155.48159999999999</v>
      </c>
      <c r="K7843">
        <v>48.5916</v>
      </c>
      <c r="L7843" t="s">
        <v>907</v>
      </c>
      <c r="M7843" t="s">
        <v>9</v>
      </c>
      <c r="N7843" t="s">
        <v>10</v>
      </c>
      <c r="O7843" t="s">
        <v>88</v>
      </c>
      <c r="P7843" t="s">
        <v>2782</v>
      </c>
      <c r="Q7843" t="s">
        <v>2522</v>
      </c>
      <c r="R7843" t="s">
        <v>2559</v>
      </c>
      <c r="S7843" t="s">
        <v>44</v>
      </c>
    </row>
    <row r="7844" spans="1:19" x14ac:dyDescent="0.35">
      <c r="A7844">
        <v>11088</v>
      </c>
      <c r="B7844" t="s">
        <v>4917</v>
      </c>
      <c r="C7844" t="s">
        <v>906</v>
      </c>
      <c r="D7844" t="s">
        <v>2781</v>
      </c>
      <c r="E7844">
        <v>2</v>
      </c>
      <c r="F7844" s="8">
        <f>DATE(YEAR(project_c[[#This Row],[order_date]]),MONTH(project_c[[#This Row],[order_date]]),1)</f>
        <v>45292</v>
      </c>
      <c r="G7844" s="1">
        <v>45318</v>
      </c>
      <c r="H7844">
        <v>5</v>
      </c>
      <c r="I7844">
        <v>35.630000000000003</v>
      </c>
      <c r="J7844">
        <v>103.6544</v>
      </c>
      <c r="K7844">
        <v>32.394399999999997</v>
      </c>
      <c r="L7844" t="s">
        <v>907</v>
      </c>
      <c r="M7844" t="s">
        <v>9</v>
      </c>
      <c r="N7844" t="s">
        <v>10</v>
      </c>
      <c r="O7844" t="s">
        <v>88</v>
      </c>
      <c r="P7844" t="s">
        <v>2782</v>
      </c>
      <c r="Q7844" t="s">
        <v>2522</v>
      </c>
      <c r="R7844" t="s">
        <v>2559</v>
      </c>
      <c r="S7844" t="s">
        <v>44</v>
      </c>
    </row>
    <row r="7845" spans="1:19" x14ac:dyDescent="0.35">
      <c r="A7845">
        <v>11244</v>
      </c>
      <c r="B7845" t="s">
        <v>4918</v>
      </c>
      <c r="C7845" t="s">
        <v>906</v>
      </c>
      <c r="D7845" t="s">
        <v>2781</v>
      </c>
      <c r="E7845">
        <v>4</v>
      </c>
      <c r="F7845" s="8">
        <f>DATE(YEAR(project_c[[#This Row],[order_date]]),MONTH(project_c[[#This Row],[order_date]]),1)</f>
        <v>45323</v>
      </c>
      <c r="G7845" s="1">
        <v>45333</v>
      </c>
      <c r="H7845">
        <v>1</v>
      </c>
      <c r="I7845">
        <v>35.630000000000003</v>
      </c>
      <c r="J7845">
        <v>207.30879999999999</v>
      </c>
      <c r="K7845">
        <v>64.788799999999995</v>
      </c>
      <c r="L7845" t="s">
        <v>907</v>
      </c>
      <c r="M7845" t="s">
        <v>9</v>
      </c>
      <c r="N7845" t="s">
        <v>10</v>
      </c>
      <c r="O7845" t="s">
        <v>88</v>
      </c>
      <c r="P7845" t="s">
        <v>2782</v>
      </c>
      <c r="Q7845" t="s">
        <v>2522</v>
      </c>
      <c r="R7845" t="s">
        <v>2559</v>
      </c>
      <c r="S7845" t="s">
        <v>44</v>
      </c>
    </row>
    <row r="7846" spans="1:19" x14ac:dyDescent="0.35">
      <c r="A7846">
        <v>12588</v>
      </c>
      <c r="B7846" t="s">
        <v>4918</v>
      </c>
      <c r="C7846" t="s">
        <v>906</v>
      </c>
      <c r="D7846" t="s">
        <v>2781</v>
      </c>
      <c r="E7846">
        <v>1</v>
      </c>
      <c r="F7846" s="8">
        <f>DATE(YEAR(project_c[[#This Row],[order_date]]),MONTH(project_c[[#This Row],[order_date]]),1)</f>
        <v>45536</v>
      </c>
      <c r="G7846" s="1">
        <v>45556</v>
      </c>
      <c r="H7846">
        <v>2</v>
      </c>
      <c r="I7846">
        <v>35.630000000000003</v>
      </c>
      <c r="J7846">
        <v>51.827199999999998</v>
      </c>
      <c r="K7846">
        <v>16.197199999999999</v>
      </c>
      <c r="L7846" t="s">
        <v>907</v>
      </c>
      <c r="M7846" t="s">
        <v>9</v>
      </c>
      <c r="N7846" t="s">
        <v>10</v>
      </c>
      <c r="O7846" t="s">
        <v>88</v>
      </c>
      <c r="P7846" t="s">
        <v>2782</v>
      </c>
      <c r="Q7846" t="s">
        <v>2522</v>
      </c>
      <c r="R7846" t="s">
        <v>2559</v>
      </c>
      <c r="S7846" t="s">
        <v>44</v>
      </c>
    </row>
    <row r="7847" spans="1:19" x14ac:dyDescent="0.35">
      <c r="A7847">
        <v>12610</v>
      </c>
      <c r="B7847" t="s">
        <v>4917</v>
      </c>
      <c r="C7847" t="s">
        <v>906</v>
      </c>
      <c r="D7847" t="s">
        <v>2781</v>
      </c>
      <c r="E7847">
        <v>1</v>
      </c>
      <c r="F7847" s="8">
        <f>DATE(YEAR(project_c[[#This Row],[order_date]]),MONTH(project_c[[#This Row],[order_date]]),1)</f>
        <v>45597</v>
      </c>
      <c r="G7847" s="1">
        <v>45624</v>
      </c>
      <c r="H7847">
        <v>5</v>
      </c>
      <c r="I7847">
        <v>35.630000000000003</v>
      </c>
      <c r="J7847">
        <v>51.827199999999998</v>
      </c>
      <c r="K7847">
        <v>16.197199999999999</v>
      </c>
      <c r="L7847" t="s">
        <v>907</v>
      </c>
      <c r="M7847" t="s">
        <v>9</v>
      </c>
      <c r="N7847" t="s">
        <v>10</v>
      </c>
      <c r="O7847" t="s">
        <v>88</v>
      </c>
      <c r="P7847" t="s">
        <v>2782</v>
      </c>
      <c r="Q7847" t="s">
        <v>2522</v>
      </c>
      <c r="R7847" t="s">
        <v>2559</v>
      </c>
      <c r="S7847" t="s">
        <v>44</v>
      </c>
    </row>
    <row r="7848" spans="1:19" x14ac:dyDescent="0.35">
      <c r="A7848">
        <v>12992</v>
      </c>
      <c r="B7848" t="s">
        <v>4920</v>
      </c>
      <c r="C7848" t="s">
        <v>906</v>
      </c>
      <c r="D7848" t="s">
        <v>2781</v>
      </c>
      <c r="E7848">
        <v>2</v>
      </c>
      <c r="F7848" s="8">
        <f>DATE(YEAR(project_c[[#This Row],[order_date]]),MONTH(project_c[[#This Row],[order_date]]),1)</f>
        <v>45413</v>
      </c>
      <c r="G7848" s="1">
        <v>45431</v>
      </c>
      <c r="H7848">
        <v>3</v>
      </c>
      <c r="I7848">
        <v>35.630000000000003</v>
      </c>
      <c r="J7848">
        <v>103.6544</v>
      </c>
      <c r="K7848">
        <v>32.394399999999997</v>
      </c>
      <c r="L7848" t="s">
        <v>907</v>
      </c>
      <c r="M7848" t="s">
        <v>9</v>
      </c>
      <c r="N7848" t="s">
        <v>10</v>
      </c>
      <c r="O7848" t="s">
        <v>88</v>
      </c>
      <c r="P7848" t="s">
        <v>2782</v>
      </c>
      <c r="Q7848" t="s">
        <v>2522</v>
      </c>
      <c r="R7848" t="s">
        <v>2559</v>
      </c>
      <c r="S7848" t="s">
        <v>44</v>
      </c>
    </row>
    <row r="7849" spans="1:19" x14ac:dyDescent="0.35">
      <c r="A7849">
        <v>13219</v>
      </c>
      <c r="B7849" t="s">
        <v>4918</v>
      </c>
      <c r="C7849" t="s">
        <v>906</v>
      </c>
      <c r="D7849" t="s">
        <v>2781</v>
      </c>
      <c r="E7849">
        <v>1</v>
      </c>
      <c r="F7849" s="8">
        <f>DATE(YEAR(project_c[[#This Row],[order_date]]),MONTH(project_c[[#This Row],[order_date]]),1)</f>
        <v>45352</v>
      </c>
      <c r="G7849" s="1">
        <v>45360</v>
      </c>
      <c r="H7849">
        <v>4</v>
      </c>
      <c r="I7849">
        <v>35.630000000000003</v>
      </c>
      <c r="J7849">
        <v>51.827199999999998</v>
      </c>
      <c r="K7849">
        <v>16.197199999999999</v>
      </c>
      <c r="L7849" t="s">
        <v>907</v>
      </c>
      <c r="M7849" t="s">
        <v>9</v>
      </c>
      <c r="N7849" t="s">
        <v>10</v>
      </c>
      <c r="O7849" t="s">
        <v>88</v>
      </c>
      <c r="P7849" t="s">
        <v>2782</v>
      </c>
      <c r="Q7849" t="s">
        <v>2522</v>
      </c>
      <c r="R7849" t="s">
        <v>2559</v>
      </c>
      <c r="S7849" t="s">
        <v>44</v>
      </c>
    </row>
    <row r="7850" spans="1:19" x14ac:dyDescent="0.35">
      <c r="A7850">
        <v>13493</v>
      </c>
      <c r="B7850" t="s">
        <v>4917</v>
      </c>
      <c r="C7850" t="s">
        <v>906</v>
      </c>
      <c r="D7850" t="s">
        <v>2781</v>
      </c>
      <c r="E7850">
        <v>1</v>
      </c>
      <c r="F7850" s="8">
        <f>DATE(YEAR(project_c[[#This Row],[order_date]]),MONTH(project_c[[#This Row],[order_date]]),1)</f>
        <v>45566</v>
      </c>
      <c r="G7850" s="1">
        <v>45592</v>
      </c>
      <c r="H7850">
        <v>1</v>
      </c>
      <c r="I7850">
        <v>35.630000000000003</v>
      </c>
      <c r="J7850">
        <v>51.827199999999998</v>
      </c>
      <c r="K7850">
        <v>16.197199999999999</v>
      </c>
      <c r="L7850" t="s">
        <v>907</v>
      </c>
      <c r="M7850" t="s">
        <v>9</v>
      </c>
      <c r="N7850" t="s">
        <v>10</v>
      </c>
      <c r="O7850" t="s">
        <v>88</v>
      </c>
      <c r="P7850" t="s">
        <v>2782</v>
      </c>
      <c r="Q7850" t="s">
        <v>2522</v>
      </c>
      <c r="R7850" t="s">
        <v>2559</v>
      </c>
      <c r="S7850" t="s">
        <v>44</v>
      </c>
    </row>
    <row r="7851" spans="1:19" x14ac:dyDescent="0.35">
      <c r="A7851">
        <v>13538</v>
      </c>
      <c r="B7851" t="s">
        <v>4917</v>
      </c>
      <c r="C7851" t="s">
        <v>906</v>
      </c>
      <c r="D7851" t="s">
        <v>2781</v>
      </c>
      <c r="E7851">
        <v>2</v>
      </c>
      <c r="F7851" s="8">
        <f>DATE(YEAR(project_c[[#This Row],[order_date]]),MONTH(project_c[[#This Row],[order_date]]),1)</f>
        <v>45505</v>
      </c>
      <c r="G7851" s="1">
        <v>45508</v>
      </c>
      <c r="H7851">
        <v>4</v>
      </c>
      <c r="I7851">
        <v>35.630000000000003</v>
      </c>
      <c r="J7851">
        <v>103.6544</v>
      </c>
      <c r="K7851">
        <v>32.394399999999997</v>
      </c>
      <c r="L7851" t="s">
        <v>907</v>
      </c>
      <c r="M7851" t="s">
        <v>9</v>
      </c>
      <c r="N7851" t="s">
        <v>10</v>
      </c>
      <c r="O7851" t="s">
        <v>88</v>
      </c>
      <c r="P7851" t="s">
        <v>2782</v>
      </c>
      <c r="Q7851" t="s">
        <v>2522</v>
      </c>
      <c r="R7851" t="s">
        <v>2559</v>
      </c>
      <c r="S7851" t="s">
        <v>44</v>
      </c>
    </row>
    <row r="7852" spans="1:19" x14ac:dyDescent="0.35">
      <c r="A7852">
        <v>890</v>
      </c>
      <c r="B7852" t="s">
        <v>4920</v>
      </c>
      <c r="C7852" t="s">
        <v>908</v>
      </c>
      <c r="D7852" t="s">
        <v>3634</v>
      </c>
      <c r="E7852">
        <v>5</v>
      </c>
      <c r="F7852" s="8">
        <f>DATE(YEAR(project_c[[#This Row],[order_date]]),MONTH(project_c[[#This Row],[order_date]]),1)</f>
        <v>43952</v>
      </c>
      <c r="G7852" s="1">
        <v>43970</v>
      </c>
      <c r="H7852">
        <v>3</v>
      </c>
      <c r="I7852">
        <v>1.44</v>
      </c>
      <c r="J7852">
        <v>34.200000000000003</v>
      </c>
      <c r="K7852">
        <v>27</v>
      </c>
      <c r="L7852" t="s">
        <v>909</v>
      </c>
      <c r="M7852" t="s">
        <v>9</v>
      </c>
      <c r="N7852" t="s">
        <v>10</v>
      </c>
      <c r="O7852" t="s">
        <v>122</v>
      </c>
      <c r="P7852" t="s">
        <v>3635</v>
      </c>
      <c r="Q7852" t="s">
        <v>2522</v>
      </c>
      <c r="R7852" t="s">
        <v>2807</v>
      </c>
      <c r="S7852" t="s">
        <v>44</v>
      </c>
    </row>
    <row r="7853" spans="1:19" x14ac:dyDescent="0.35">
      <c r="A7853">
        <v>2310</v>
      </c>
      <c r="B7853" t="s">
        <v>4917</v>
      </c>
      <c r="C7853" t="s">
        <v>908</v>
      </c>
      <c r="D7853" t="s">
        <v>3798</v>
      </c>
      <c r="E7853">
        <v>4</v>
      </c>
      <c r="F7853" s="8">
        <f>DATE(YEAR(project_c[[#This Row],[order_date]]),MONTH(project_c[[#This Row],[order_date]]),1)</f>
        <v>44409</v>
      </c>
      <c r="G7853" s="1">
        <v>44431</v>
      </c>
      <c r="H7853">
        <v>0</v>
      </c>
      <c r="I7853">
        <v>2.97</v>
      </c>
      <c r="J7853">
        <v>31.68</v>
      </c>
      <c r="K7853">
        <v>19.8</v>
      </c>
      <c r="L7853" t="s">
        <v>909</v>
      </c>
      <c r="M7853" t="s">
        <v>9</v>
      </c>
      <c r="N7853" t="s">
        <v>10</v>
      </c>
      <c r="O7853" t="s">
        <v>122</v>
      </c>
      <c r="P7853" t="s">
        <v>3799</v>
      </c>
      <c r="Q7853" t="s">
        <v>2522</v>
      </c>
      <c r="R7853" t="s">
        <v>2807</v>
      </c>
      <c r="S7853" t="s">
        <v>44</v>
      </c>
    </row>
    <row r="7854" spans="1:19" x14ac:dyDescent="0.35">
      <c r="A7854">
        <v>2311</v>
      </c>
      <c r="B7854" t="s">
        <v>4917</v>
      </c>
      <c r="C7854" t="s">
        <v>908</v>
      </c>
      <c r="D7854" t="s">
        <v>3400</v>
      </c>
      <c r="E7854">
        <v>2</v>
      </c>
      <c r="F7854" s="8">
        <f>DATE(YEAR(project_c[[#This Row],[order_date]]),MONTH(project_c[[#This Row],[order_date]]),1)</f>
        <v>44409</v>
      </c>
      <c r="G7854" s="1">
        <v>44431</v>
      </c>
      <c r="H7854">
        <v>0</v>
      </c>
      <c r="I7854">
        <v>1.35</v>
      </c>
      <c r="J7854">
        <v>8.2880000000000003</v>
      </c>
      <c r="K7854">
        <v>5.5880000000000001</v>
      </c>
      <c r="L7854" t="s">
        <v>909</v>
      </c>
      <c r="M7854" t="s">
        <v>9</v>
      </c>
      <c r="N7854" t="s">
        <v>10</v>
      </c>
      <c r="O7854" t="s">
        <v>122</v>
      </c>
      <c r="P7854" t="s">
        <v>3401</v>
      </c>
      <c r="Q7854" t="s">
        <v>2522</v>
      </c>
      <c r="R7854" t="s">
        <v>2542</v>
      </c>
      <c r="S7854" t="s">
        <v>44</v>
      </c>
    </row>
    <row r="7855" spans="1:19" x14ac:dyDescent="0.35">
      <c r="A7855">
        <v>2313</v>
      </c>
      <c r="B7855" t="s">
        <v>4917</v>
      </c>
      <c r="C7855" t="s">
        <v>908</v>
      </c>
      <c r="D7855" t="s">
        <v>3874</v>
      </c>
      <c r="E7855">
        <v>2</v>
      </c>
      <c r="F7855" s="8">
        <f>DATE(YEAR(project_c[[#This Row],[order_date]]),MONTH(project_c[[#This Row],[order_date]]),1)</f>
        <v>44409</v>
      </c>
      <c r="G7855" s="1">
        <v>44431</v>
      </c>
      <c r="H7855">
        <v>0</v>
      </c>
      <c r="I7855">
        <v>4.5</v>
      </c>
      <c r="J7855">
        <v>4.6159999999999997</v>
      </c>
      <c r="K7855">
        <v>-4.3840000000000003</v>
      </c>
      <c r="L7855" t="s">
        <v>909</v>
      </c>
      <c r="M7855" t="s">
        <v>9</v>
      </c>
      <c r="N7855" t="s">
        <v>10</v>
      </c>
      <c r="O7855" t="s">
        <v>122</v>
      </c>
      <c r="P7855" t="s">
        <v>3875</v>
      </c>
      <c r="Q7855" t="s">
        <v>2522</v>
      </c>
      <c r="R7855" t="s">
        <v>2531</v>
      </c>
      <c r="S7855" t="s">
        <v>44</v>
      </c>
    </row>
    <row r="7856" spans="1:19" x14ac:dyDescent="0.35">
      <c r="A7856">
        <v>4479</v>
      </c>
      <c r="B7856" t="s">
        <v>4918</v>
      </c>
      <c r="C7856" t="s">
        <v>908</v>
      </c>
      <c r="D7856" t="s">
        <v>4539</v>
      </c>
      <c r="E7856">
        <v>7</v>
      </c>
      <c r="F7856" s="8">
        <f>DATE(YEAR(project_c[[#This Row],[order_date]]),MONTH(project_c[[#This Row],[order_date]]),1)</f>
        <v>44562</v>
      </c>
      <c r="G7856" s="1">
        <v>44582</v>
      </c>
      <c r="H7856">
        <v>2</v>
      </c>
      <c r="I7856">
        <v>25.34</v>
      </c>
      <c r="J7856">
        <v>1013.4880000000001</v>
      </c>
      <c r="K7856">
        <v>836.10799999999995</v>
      </c>
      <c r="L7856" t="s">
        <v>909</v>
      </c>
      <c r="M7856" t="s">
        <v>9</v>
      </c>
      <c r="N7856" t="s">
        <v>10</v>
      </c>
      <c r="O7856" t="s">
        <v>122</v>
      </c>
      <c r="P7856" t="s">
        <v>4540</v>
      </c>
      <c r="Q7856" t="s">
        <v>4250</v>
      </c>
      <c r="R7856" t="s">
        <v>4273</v>
      </c>
      <c r="S7856" t="s">
        <v>44</v>
      </c>
    </row>
    <row r="7857" spans="1:19" x14ac:dyDescent="0.35">
      <c r="A7857">
        <v>4478</v>
      </c>
      <c r="B7857" t="s">
        <v>4918</v>
      </c>
      <c r="C7857" t="s">
        <v>908</v>
      </c>
      <c r="D7857" t="s">
        <v>4405</v>
      </c>
      <c r="E7857">
        <v>2</v>
      </c>
      <c r="F7857" s="8">
        <f>DATE(YEAR(project_c[[#This Row],[order_date]]),MONTH(project_c[[#This Row],[order_date]]),1)</f>
        <v>44562</v>
      </c>
      <c r="G7857" s="1">
        <v>44582</v>
      </c>
      <c r="H7857">
        <v>2</v>
      </c>
      <c r="I7857">
        <v>34.549999999999997</v>
      </c>
      <c r="J7857">
        <v>153.56800000000001</v>
      </c>
      <c r="K7857">
        <v>84.468000000000004</v>
      </c>
      <c r="L7857" t="s">
        <v>909</v>
      </c>
      <c r="M7857" t="s">
        <v>9</v>
      </c>
      <c r="N7857" t="s">
        <v>10</v>
      </c>
      <c r="O7857" t="s">
        <v>122</v>
      </c>
      <c r="P7857" t="s">
        <v>4406</v>
      </c>
      <c r="Q7857" t="s">
        <v>4250</v>
      </c>
      <c r="R7857" t="s">
        <v>4273</v>
      </c>
      <c r="S7857" t="s">
        <v>44</v>
      </c>
    </row>
    <row r="7858" spans="1:19" x14ac:dyDescent="0.35">
      <c r="A7858">
        <v>6752</v>
      </c>
      <c r="B7858" t="s">
        <v>4919</v>
      </c>
      <c r="C7858" t="s">
        <v>908</v>
      </c>
      <c r="D7858" t="s">
        <v>3338</v>
      </c>
      <c r="E7858">
        <v>5</v>
      </c>
      <c r="F7858" s="8">
        <f>DATE(YEAR(project_c[[#This Row],[order_date]]),MONTH(project_c[[#This Row],[order_date]]),1)</f>
        <v>45078</v>
      </c>
      <c r="G7858" s="1">
        <v>45092</v>
      </c>
      <c r="H7858">
        <v>7</v>
      </c>
      <c r="I7858">
        <v>1.71</v>
      </c>
      <c r="J7858">
        <v>19.559999999999999</v>
      </c>
      <c r="K7858">
        <v>11.01</v>
      </c>
      <c r="L7858" t="s">
        <v>909</v>
      </c>
      <c r="M7858" t="s">
        <v>9</v>
      </c>
      <c r="N7858" t="s">
        <v>10</v>
      </c>
      <c r="O7858" t="s">
        <v>122</v>
      </c>
      <c r="P7858" t="s">
        <v>3339</v>
      </c>
      <c r="Q7858" t="s">
        <v>2522</v>
      </c>
      <c r="R7858" t="s">
        <v>2528</v>
      </c>
      <c r="S7858" t="s">
        <v>44</v>
      </c>
    </row>
    <row r="7859" spans="1:19" x14ac:dyDescent="0.35">
      <c r="A7859">
        <v>7191</v>
      </c>
      <c r="B7859" t="s">
        <v>4920</v>
      </c>
      <c r="C7859" t="s">
        <v>908</v>
      </c>
      <c r="D7859" t="s">
        <v>4631</v>
      </c>
      <c r="E7859">
        <v>9</v>
      </c>
      <c r="F7859" s="8">
        <f>DATE(YEAR(project_c[[#This Row],[order_date]]),MONTH(project_c[[#This Row],[order_date]]),1)</f>
        <v>45231</v>
      </c>
      <c r="G7859" s="1">
        <v>45253</v>
      </c>
      <c r="H7859">
        <v>1</v>
      </c>
      <c r="I7859">
        <v>0.33</v>
      </c>
      <c r="J7859">
        <v>24.047999999999998</v>
      </c>
      <c r="K7859">
        <v>21.077999999999999</v>
      </c>
      <c r="L7859" t="s">
        <v>909</v>
      </c>
      <c r="M7859" t="s">
        <v>9</v>
      </c>
      <c r="N7859" t="s">
        <v>10</v>
      </c>
      <c r="O7859" t="s">
        <v>122</v>
      </c>
      <c r="P7859" t="s">
        <v>4632</v>
      </c>
      <c r="Q7859" t="s">
        <v>4250</v>
      </c>
      <c r="R7859" t="s">
        <v>4251</v>
      </c>
      <c r="S7859" t="s">
        <v>44</v>
      </c>
    </row>
    <row r="7860" spans="1:19" x14ac:dyDescent="0.35">
      <c r="A7860">
        <v>8304</v>
      </c>
      <c r="B7860" t="s">
        <v>4920</v>
      </c>
      <c r="C7860" t="s">
        <v>908</v>
      </c>
      <c r="D7860" t="s">
        <v>2822</v>
      </c>
      <c r="E7860">
        <v>5</v>
      </c>
      <c r="F7860" s="8">
        <f>DATE(YEAR(project_c[[#This Row],[order_date]]),MONTH(project_c[[#This Row],[order_date]]),1)</f>
        <v>45231</v>
      </c>
      <c r="G7860" s="1">
        <v>45241</v>
      </c>
      <c r="H7860">
        <v>2</v>
      </c>
      <c r="I7860">
        <v>0.42</v>
      </c>
      <c r="J7860">
        <v>10.44</v>
      </c>
      <c r="K7860">
        <v>8.34</v>
      </c>
      <c r="L7860" t="s">
        <v>909</v>
      </c>
      <c r="M7860" t="s">
        <v>9</v>
      </c>
      <c r="N7860" t="s">
        <v>10</v>
      </c>
      <c r="O7860" t="s">
        <v>122</v>
      </c>
      <c r="P7860" t="s">
        <v>2823</v>
      </c>
      <c r="Q7860" t="s">
        <v>2522</v>
      </c>
      <c r="R7860" t="s">
        <v>2534</v>
      </c>
      <c r="S7860" t="s">
        <v>44</v>
      </c>
    </row>
    <row r="7861" spans="1:19" x14ac:dyDescent="0.35">
      <c r="A7861">
        <v>8305</v>
      </c>
      <c r="B7861" t="s">
        <v>4920</v>
      </c>
      <c r="C7861" t="s">
        <v>908</v>
      </c>
      <c r="D7861" t="s">
        <v>4084</v>
      </c>
      <c r="E7861">
        <v>4</v>
      </c>
      <c r="F7861" s="8">
        <f>DATE(YEAR(project_c[[#This Row],[order_date]]),MONTH(project_c[[#This Row],[order_date]]),1)</f>
        <v>45231</v>
      </c>
      <c r="G7861" s="1">
        <v>45241</v>
      </c>
      <c r="H7861">
        <v>2</v>
      </c>
      <c r="I7861">
        <v>7.33</v>
      </c>
      <c r="J7861">
        <v>14.672000000000001</v>
      </c>
      <c r="K7861">
        <v>-14.648</v>
      </c>
      <c r="L7861" t="s">
        <v>909</v>
      </c>
      <c r="M7861" t="s">
        <v>9</v>
      </c>
      <c r="N7861" t="s">
        <v>10</v>
      </c>
      <c r="O7861" t="s">
        <v>122</v>
      </c>
      <c r="P7861" t="s">
        <v>4085</v>
      </c>
      <c r="Q7861" t="s">
        <v>2522</v>
      </c>
      <c r="R7861" t="s">
        <v>2523</v>
      </c>
      <c r="S7861" t="s">
        <v>44</v>
      </c>
    </row>
    <row r="7862" spans="1:19" x14ac:dyDescent="0.35">
      <c r="A7862">
        <v>8306</v>
      </c>
      <c r="B7862" t="s">
        <v>4919</v>
      </c>
      <c r="C7862" t="s">
        <v>908</v>
      </c>
      <c r="D7862" t="s">
        <v>2520</v>
      </c>
      <c r="E7862">
        <v>2</v>
      </c>
      <c r="F7862" s="8">
        <f>DATE(YEAR(project_c[[#This Row],[order_date]]),MONTH(project_c[[#This Row],[order_date]]),1)</f>
        <v>45108</v>
      </c>
      <c r="G7862" s="1">
        <v>45116</v>
      </c>
      <c r="H7862">
        <v>6</v>
      </c>
      <c r="I7862">
        <v>0.14000000000000001</v>
      </c>
      <c r="J7862">
        <v>0.216</v>
      </c>
      <c r="K7862">
        <v>-6.4000000000000001E-2</v>
      </c>
      <c r="L7862" t="s">
        <v>909</v>
      </c>
      <c r="M7862" t="s">
        <v>9</v>
      </c>
      <c r="N7862" t="s">
        <v>10</v>
      </c>
      <c r="O7862" t="s">
        <v>122</v>
      </c>
      <c r="P7862" t="s">
        <v>2521</v>
      </c>
      <c r="Q7862" t="s">
        <v>2522</v>
      </c>
      <c r="R7862" t="s">
        <v>2523</v>
      </c>
      <c r="S7862" t="s">
        <v>44</v>
      </c>
    </row>
    <row r="7863" spans="1:19" x14ac:dyDescent="0.35">
      <c r="A7863">
        <v>10027</v>
      </c>
      <c r="B7863" t="s">
        <v>4920</v>
      </c>
      <c r="C7863" t="s">
        <v>908</v>
      </c>
      <c r="D7863" t="s">
        <v>2549</v>
      </c>
      <c r="E7863">
        <v>1</v>
      </c>
      <c r="F7863" s="8">
        <f>DATE(YEAR(project_c[[#This Row],[order_date]]),MONTH(project_c[[#This Row],[order_date]]),1)</f>
        <v>45292</v>
      </c>
      <c r="G7863" s="1">
        <v>45319</v>
      </c>
      <c r="H7863">
        <v>4</v>
      </c>
      <c r="I7863">
        <v>5.58</v>
      </c>
      <c r="J7863">
        <v>19.846399999999999</v>
      </c>
      <c r="K7863">
        <v>14.266400000000001</v>
      </c>
      <c r="L7863" t="s">
        <v>909</v>
      </c>
      <c r="M7863" t="s">
        <v>9</v>
      </c>
      <c r="N7863" t="s">
        <v>10</v>
      </c>
      <c r="O7863" t="s">
        <v>122</v>
      </c>
      <c r="P7863" t="s">
        <v>2550</v>
      </c>
      <c r="Q7863" t="s">
        <v>2522</v>
      </c>
      <c r="R7863" t="s">
        <v>2542</v>
      </c>
      <c r="S7863" t="s">
        <v>44</v>
      </c>
    </row>
    <row r="7864" spans="1:19" x14ac:dyDescent="0.35">
      <c r="A7864">
        <v>10180</v>
      </c>
      <c r="B7864" t="s">
        <v>4917</v>
      </c>
      <c r="C7864" t="s">
        <v>908</v>
      </c>
      <c r="D7864" t="s">
        <v>2549</v>
      </c>
      <c r="E7864">
        <v>5</v>
      </c>
      <c r="F7864" s="8">
        <f>DATE(YEAR(project_c[[#This Row],[order_date]]),MONTH(project_c[[#This Row],[order_date]]),1)</f>
        <v>45352</v>
      </c>
      <c r="G7864" s="1">
        <v>45354</v>
      </c>
      <c r="H7864">
        <v>3</v>
      </c>
      <c r="I7864">
        <v>5.58</v>
      </c>
      <c r="J7864">
        <v>99.231999999999999</v>
      </c>
      <c r="K7864">
        <v>71.331999999999994</v>
      </c>
      <c r="L7864" t="s">
        <v>909</v>
      </c>
      <c r="M7864" t="s">
        <v>9</v>
      </c>
      <c r="N7864" t="s">
        <v>10</v>
      </c>
      <c r="O7864" t="s">
        <v>122</v>
      </c>
      <c r="P7864" t="s">
        <v>2550</v>
      </c>
      <c r="Q7864" t="s">
        <v>2522</v>
      </c>
      <c r="R7864" t="s">
        <v>2542</v>
      </c>
      <c r="S7864" t="s">
        <v>44</v>
      </c>
    </row>
    <row r="7865" spans="1:19" x14ac:dyDescent="0.35">
      <c r="A7865">
        <v>10370</v>
      </c>
      <c r="B7865" t="s">
        <v>4917</v>
      </c>
      <c r="C7865" t="s">
        <v>908</v>
      </c>
      <c r="D7865" t="s">
        <v>2549</v>
      </c>
      <c r="E7865">
        <v>5</v>
      </c>
      <c r="F7865" s="8">
        <f>DATE(YEAR(project_c[[#This Row],[order_date]]),MONTH(project_c[[#This Row],[order_date]]),1)</f>
        <v>45292</v>
      </c>
      <c r="G7865" s="1">
        <v>45310</v>
      </c>
      <c r="H7865">
        <v>3</v>
      </c>
      <c r="I7865">
        <v>5.58</v>
      </c>
      <c r="J7865">
        <v>99.231999999999999</v>
      </c>
      <c r="K7865">
        <v>71.331999999999994</v>
      </c>
      <c r="L7865" t="s">
        <v>909</v>
      </c>
      <c r="M7865" t="s">
        <v>9</v>
      </c>
      <c r="N7865" t="s">
        <v>10</v>
      </c>
      <c r="O7865" t="s">
        <v>122</v>
      </c>
      <c r="P7865" t="s">
        <v>2550</v>
      </c>
      <c r="Q7865" t="s">
        <v>2522</v>
      </c>
      <c r="R7865" t="s">
        <v>2542</v>
      </c>
      <c r="S7865" t="s">
        <v>44</v>
      </c>
    </row>
    <row r="7866" spans="1:19" x14ac:dyDescent="0.35">
      <c r="A7866">
        <v>10428</v>
      </c>
      <c r="B7866" t="s">
        <v>4918</v>
      </c>
      <c r="C7866" t="s">
        <v>908</v>
      </c>
      <c r="D7866" t="s">
        <v>2549</v>
      </c>
      <c r="E7866">
        <v>5</v>
      </c>
      <c r="F7866" s="8">
        <f>DATE(YEAR(project_c[[#This Row],[order_date]]),MONTH(project_c[[#This Row],[order_date]]),1)</f>
        <v>45352</v>
      </c>
      <c r="G7866" s="1">
        <v>45353</v>
      </c>
      <c r="H7866">
        <v>1</v>
      </c>
      <c r="I7866">
        <v>5.58</v>
      </c>
      <c r="J7866">
        <v>99.231999999999999</v>
      </c>
      <c r="K7866">
        <v>71.331999999999994</v>
      </c>
      <c r="L7866" t="s">
        <v>909</v>
      </c>
      <c r="M7866" t="s">
        <v>9</v>
      </c>
      <c r="N7866" t="s">
        <v>10</v>
      </c>
      <c r="O7866" t="s">
        <v>122</v>
      </c>
      <c r="P7866" t="s">
        <v>2550</v>
      </c>
      <c r="Q7866" t="s">
        <v>2522</v>
      </c>
      <c r="R7866" t="s">
        <v>2542</v>
      </c>
      <c r="S7866" t="s">
        <v>44</v>
      </c>
    </row>
    <row r="7867" spans="1:19" x14ac:dyDescent="0.35">
      <c r="A7867">
        <v>10485</v>
      </c>
      <c r="B7867" t="s">
        <v>4918</v>
      </c>
      <c r="C7867" t="s">
        <v>908</v>
      </c>
      <c r="D7867" t="s">
        <v>2549</v>
      </c>
      <c r="E7867">
        <v>3</v>
      </c>
      <c r="F7867" s="8">
        <f>DATE(YEAR(project_c[[#This Row],[order_date]]),MONTH(project_c[[#This Row],[order_date]]),1)</f>
        <v>45292</v>
      </c>
      <c r="G7867" s="1">
        <v>45310</v>
      </c>
      <c r="H7867">
        <v>1</v>
      </c>
      <c r="I7867">
        <v>5.58</v>
      </c>
      <c r="J7867">
        <v>59.539200000000001</v>
      </c>
      <c r="K7867">
        <v>42.799199999999999</v>
      </c>
      <c r="L7867" t="s">
        <v>909</v>
      </c>
      <c r="M7867" t="s">
        <v>9</v>
      </c>
      <c r="N7867" t="s">
        <v>10</v>
      </c>
      <c r="O7867" t="s">
        <v>122</v>
      </c>
      <c r="P7867" t="s">
        <v>2550</v>
      </c>
      <c r="Q7867" t="s">
        <v>2522</v>
      </c>
      <c r="R7867" t="s">
        <v>2542</v>
      </c>
      <c r="S7867" t="s">
        <v>44</v>
      </c>
    </row>
    <row r="7868" spans="1:19" x14ac:dyDescent="0.35">
      <c r="A7868">
        <v>10661</v>
      </c>
      <c r="B7868" t="s">
        <v>4917</v>
      </c>
      <c r="C7868" t="s">
        <v>908</v>
      </c>
      <c r="D7868" t="s">
        <v>2549</v>
      </c>
      <c r="E7868">
        <v>2</v>
      </c>
      <c r="F7868" s="8">
        <f>DATE(YEAR(project_c[[#This Row],[order_date]]),MONTH(project_c[[#This Row],[order_date]]),1)</f>
        <v>45323</v>
      </c>
      <c r="G7868" s="1">
        <v>45332</v>
      </c>
      <c r="H7868">
        <v>1</v>
      </c>
      <c r="I7868">
        <v>5.58</v>
      </c>
      <c r="J7868">
        <v>39.692799999999998</v>
      </c>
      <c r="K7868">
        <v>28.532800000000002</v>
      </c>
      <c r="L7868" t="s">
        <v>909</v>
      </c>
      <c r="M7868" t="s">
        <v>9</v>
      </c>
      <c r="N7868" t="s">
        <v>10</v>
      </c>
      <c r="O7868" t="s">
        <v>122</v>
      </c>
      <c r="P7868" t="s">
        <v>2550</v>
      </c>
      <c r="Q7868" t="s">
        <v>2522</v>
      </c>
      <c r="R7868" t="s">
        <v>2542</v>
      </c>
      <c r="S7868" t="s">
        <v>44</v>
      </c>
    </row>
    <row r="7869" spans="1:19" x14ac:dyDescent="0.35">
      <c r="A7869">
        <v>11053</v>
      </c>
      <c r="B7869" t="s">
        <v>4917</v>
      </c>
      <c r="C7869" t="s">
        <v>908</v>
      </c>
      <c r="D7869" t="s">
        <v>2549</v>
      </c>
      <c r="E7869">
        <v>3</v>
      </c>
      <c r="F7869" s="8">
        <f>DATE(YEAR(project_c[[#This Row],[order_date]]),MONTH(project_c[[#This Row],[order_date]]),1)</f>
        <v>45292</v>
      </c>
      <c r="G7869" s="1">
        <v>45313</v>
      </c>
      <c r="H7869">
        <v>4</v>
      </c>
      <c r="I7869">
        <v>5.58</v>
      </c>
      <c r="J7869">
        <v>59.539200000000001</v>
      </c>
      <c r="K7869">
        <v>42.799199999999999</v>
      </c>
      <c r="L7869" t="s">
        <v>909</v>
      </c>
      <c r="M7869" t="s">
        <v>9</v>
      </c>
      <c r="N7869" t="s">
        <v>10</v>
      </c>
      <c r="O7869" t="s">
        <v>122</v>
      </c>
      <c r="P7869" t="s">
        <v>2550</v>
      </c>
      <c r="Q7869" t="s">
        <v>2522</v>
      </c>
      <c r="R7869" t="s">
        <v>2542</v>
      </c>
      <c r="S7869" t="s">
        <v>44</v>
      </c>
    </row>
    <row r="7870" spans="1:19" x14ac:dyDescent="0.35">
      <c r="A7870">
        <v>11214</v>
      </c>
      <c r="B7870" t="s">
        <v>4920</v>
      </c>
      <c r="C7870" t="s">
        <v>908</v>
      </c>
      <c r="D7870" t="s">
        <v>2549</v>
      </c>
      <c r="E7870">
        <v>2</v>
      </c>
      <c r="F7870" s="8">
        <f>DATE(YEAR(project_c[[#This Row],[order_date]]),MONTH(project_c[[#This Row],[order_date]]),1)</f>
        <v>45292</v>
      </c>
      <c r="G7870" s="1">
        <v>45310</v>
      </c>
      <c r="H7870">
        <v>2</v>
      </c>
      <c r="I7870">
        <v>5.58</v>
      </c>
      <c r="J7870">
        <v>39.692799999999998</v>
      </c>
      <c r="K7870">
        <v>28.532800000000002</v>
      </c>
      <c r="L7870" t="s">
        <v>909</v>
      </c>
      <c r="M7870" t="s">
        <v>9</v>
      </c>
      <c r="N7870" t="s">
        <v>10</v>
      </c>
      <c r="O7870" t="s">
        <v>122</v>
      </c>
      <c r="P7870" t="s">
        <v>2550</v>
      </c>
      <c r="Q7870" t="s">
        <v>2522</v>
      </c>
      <c r="R7870" t="s">
        <v>2542</v>
      </c>
      <c r="S7870" t="s">
        <v>44</v>
      </c>
    </row>
    <row r="7871" spans="1:19" x14ac:dyDescent="0.35">
      <c r="A7871">
        <v>11282</v>
      </c>
      <c r="B7871" t="s">
        <v>4920</v>
      </c>
      <c r="C7871" t="s">
        <v>908</v>
      </c>
      <c r="D7871" t="s">
        <v>2549</v>
      </c>
      <c r="E7871">
        <v>2</v>
      </c>
      <c r="F7871" s="8">
        <f>DATE(YEAR(project_c[[#This Row],[order_date]]),MONTH(project_c[[#This Row],[order_date]]),1)</f>
        <v>45292</v>
      </c>
      <c r="G7871" s="1">
        <v>45300</v>
      </c>
      <c r="H7871">
        <v>5</v>
      </c>
      <c r="I7871">
        <v>5.58</v>
      </c>
      <c r="J7871">
        <v>39.692799999999998</v>
      </c>
      <c r="K7871">
        <v>28.532800000000002</v>
      </c>
      <c r="L7871" t="s">
        <v>909</v>
      </c>
      <c r="M7871" t="s">
        <v>9</v>
      </c>
      <c r="N7871" t="s">
        <v>10</v>
      </c>
      <c r="O7871" t="s">
        <v>122</v>
      </c>
      <c r="P7871" t="s">
        <v>2550</v>
      </c>
      <c r="Q7871" t="s">
        <v>2522</v>
      </c>
      <c r="R7871" t="s">
        <v>2542</v>
      </c>
      <c r="S7871" t="s">
        <v>44</v>
      </c>
    </row>
    <row r="7872" spans="1:19" x14ac:dyDescent="0.35">
      <c r="A7872">
        <v>11301</v>
      </c>
      <c r="B7872" t="s">
        <v>4920</v>
      </c>
      <c r="C7872" t="s">
        <v>908</v>
      </c>
      <c r="D7872" t="s">
        <v>2549</v>
      </c>
      <c r="E7872">
        <v>1</v>
      </c>
      <c r="F7872" s="8">
        <f>DATE(YEAR(project_c[[#This Row],[order_date]]),MONTH(project_c[[#This Row],[order_date]]),1)</f>
        <v>45292</v>
      </c>
      <c r="G7872" s="1">
        <v>45314</v>
      </c>
      <c r="H7872">
        <v>2</v>
      </c>
      <c r="I7872">
        <v>5.58</v>
      </c>
      <c r="J7872">
        <v>19.846399999999999</v>
      </c>
      <c r="K7872">
        <v>14.266400000000001</v>
      </c>
      <c r="L7872" t="s">
        <v>909</v>
      </c>
      <c r="M7872" t="s">
        <v>9</v>
      </c>
      <c r="N7872" t="s">
        <v>10</v>
      </c>
      <c r="O7872" t="s">
        <v>122</v>
      </c>
      <c r="P7872" t="s">
        <v>2550</v>
      </c>
      <c r="Q7872" t="s">
        <v>2522</v>
      </c>
      <c r="R7872" t="s">
        <v>2542</v>
      </c>
      <c r="S7872" t="s">
        <v>44</v>
      </c>
    </row>
    <row r="7873" spans="1:19" x14ac:dyDescent="0.35">
      <c r="A7873">
        <v>11995</v>
      </c>
      <c r="B7873" t="s">
        <v>4920</v>
      </c>
      <c r="C7873" t="s">
        <v>908</v>
      </c>
      <c r="D7873" t="s">
        <v>2549</v>
      </c>
      <c r="E7873">
        <v>4</v>
      </c>
      <c r="F7873" s="8">
        <f>DATE(YEAR(project_c[[#This Row],[order_date]]),MONTH(project_c[[#This Row],[order_date]]),1)</f>
        <v>45566</v>
      </c>
      <c r="G7873" s="1">
        <v>45574</v>
      </c>
      <c r="H7873">
        <v>4</v>
      </c>
      <c r="I7873">
        <v>5.58</v>
      </c>
      <c r="J7873">
        <v>79.385599999999997</v>
      </c>
      <c r="K7873">
        <v>57.065600000000003</v>
      </c>
      <c r="L7873" t="s">
        <v>909</v>
      </c>
      <c r="M7873" t="s">
        <v>9</v>
      </c>
      <c r="N7873" t="s">
        <v>10</v>
      </c>
      <c r="O7873" t="s">
        <v>122</v>
      </c>
      <c r="P7873" t="s">
        <v>2550</v>
      </c>
      <c r="Q7873" t="s">
        <v>2522</v>
      </c>
      <c r="R7873" t="s">
        <v>2542</v>
      </c>
      <c r="S7873" t="s">
        <v>44</v>
      </c>
    </row>
    <row r="7874" spans="1:19" x14ac:dyDescent="0.35">
      <c r="A7874">
        <v>12287</v>
      </c>
      <c r="B7874" t="s">
        <v>4918</v>
      </c>
      <c r="C7874" t="s">
        <v>908</v>
      </c>
      <c r="D7874" t="s">
        <v>2549</v>
      </c>
      <c r="E7874">
        <v>2</v>
      </c>
      <c r="F7874" s="8">
        <f>DATE(YEAR(project_c[[#This Row],[order_date]]),MONTH(project_c[[#This Row],[order_date]]),1)</f>
        <v>45566</v>
      </c>
      <c r="G7874" s="1">
        <v>45593</v>
      </c>
      <c r="H7874">
        <v>3</v>
      </c>
      <c r="I7874">
        <v>5.58</v>
      </c>
      <c r="J7874">
        <v>39.692799999999998</v>
      </c>
      <c r="K7874">
        <v>28.532800000000002</v>
      </c>
      <c r="L7874" t="s">
        <v>909</v>
      </c>
      <c r="M7874" t="s">
        <v>9</v>
      </c>
      <c r="N7874" t="s">
        <v>10</v>
      </c>
      <c r="O7874" t="s">
        <v>122</v>
      </c>
      <c r="P7874" t="s">
        <v>2550</v>
      </c>
      <c r="Q7874" t="s">
        <v>2522</v>
      </c>
      <c r="R7874" t="s">
        <v>2542</v>
      </c>
      <c r="S7874" t="s">
        <v>44</v>
      </c>
    </row>
    <row r="7875" spans="1:19" x14ac:dyDescent="0.35">
      <c r="A7875">
        <v>13856</v>
      </c>
      <c r="B7875" t="s">
        <v>4920</v>
      </c>
      <c r="C7875" t="s">
        <v>908</v>
      </c>
      <c r="D7875" t="s">
        <v>2549</v>
      </c>
      <c r="E7875">
        <v>1</v>
      </c>
      <c r="F7875" s="8">
        <f>DATE(YEAR(project_c[[#This Row],[order_date]]),MONTH(project_c[[#This Row],[order_date]]),1)</f>
        <v>45566</v>
      </c>
      <c r="G7875" s="1">
        <v>45595</v>
      </c>
      <c r="H7875">
        <v>1</v>
      </c>
      <c r="I7875">
        <v>5.58</v>
      </c>
      <c r="J7875">
        <v>19.846399999999999</v>
      </c>
      <c r="K7875">
        <v>14.266400000000001</v>
      </c>
      <c r="L7875" t="s">
        <v>909</v>
      </c>
      <c r="M7875" t="s">
        <v>9</v>
      </c>
      <c r="N7875" t="s">
        <v>10</v>
      </c>
      <c r="O7875" t="s">
        <v>122</v>
      </c>
      <c r="P7875" t="s">
        <v>2550</v>
      </c>
      <c r="Q7875" t="s">
        <v>2522</v>
      </c>
      <c r="R7875" t="s">
        <v>2542</v>
      </c>
      <c r="S7875" t="s">
        <v>44</v>
      </c>
    </row>
    <row r="7876" spans="1:19" hidden="1" x14ac:dyDescent="0.35">
      <c r="A7876">
        <v>1342</v>
      </c>
      <c r="B7876" t="s">
        <v>4919</v>
      </c>
      <c r="C7876" t="s">
        <v>129</v>
      </c>
      <c r="D7876" t="s">
        <v>2005</v>
      </c>
      <c r="E7876">
        <v>3</v>
      </c>
      <c r="F7876" s="1">
        <f>DATE(YEAR(project_c[[#This Row],[order_date]]),MONTH(project_c[[#This Row],[order_date]]),1)</f>
        <v>44166</v>
      </c>
      <c r="G7876" s="1">
        <v>44194</v>
      </c>
      <c r="H7876">
        <v>-362</v>
      </c>
      <c r="I7876">
        <v>28.8</v>
      </c>
      <c r="J7876">
        <v>153.57599999999999</v>
      </c>
      <c r="K7876">
        <v>67.176000000000002</v>
      </c>
      <c r="L7876" t="s">
        <v>130</v>
      </c>
      <c r="M7876" t="s">
        <v>38</v>
      </c>
      <c r="N7876" t="s">
        <v>10</v>
      </c>
      <c r="O7876" t="s">
        <v>88</v>
      </c>
      <c r="P7876" t="s">
        <v>2006</v>
      </c>
      <c r="Q7876" t="s">
        <v>1901</v>
      </c>
      <c r="R7876" t="s">
        <v>1902</v>
      </c>
      <c r="S7876" t="s">
        <v>44</v>
      </c>
    </row>
    <row r="7877" spans="1:19" x14ac:dyDescent="0.35">
      <c r="A7877">
        <v>72</v>
      </c>
      <c r="B7877" t="s">
        <v>4919</v>
      </c>
      <c r="C7877" t="s">
        <v>129</v>
      </c>
      <c r="D7877" t="s">
        <v>4523</v>
      </c>
      <c r="E7877">
        <v>2</v>
      </c>
      <c r="F7877" s="8">
        <f>DATE(YEAR(project_c[[#This Row],[order_date]]),MONTH(project_c[[#This Row],[order_date]]),1)</f>
        <v>43952</v>
      </c>
      <c r="G7877" s="1">
        <v>43965</v>
      </c>
      <c r="H7877">
        <v>6</v>
      </c>
      <c r="I7877">
        <v>66.84</v>
      </c>
      <c r="J7877">
        <v>248.70400000000001</v>
      </c>
      <c r="K7877">
        <v>115.024</v>
      </c>
      <c r="L7877" t="s">
        <v>130</v>
      </c>
      <c r="M7877" t="s">
        <v>38</v>
      </c>
      <c r="N7877" t="s">
        <v>10</v>
      </c>
      <c r="O7877" t="s">
        <v>88</v>
      </c>
      <c r="P7877" t="s">
        <v>4524</v>
      </c>
      <c r="Q7877" t="s">
        <v>4250</v>
      </c>
      <c r="R7877" t="s">
        <v>4251</v>
      </c>
      <c r="S7877" t="s">
        <v>44</v>
      </c>
    </row>
    <row r="7878" spans="1:19" hidden="1" x14ac:dyDescent="0.35">
      <c r="A7878">
        <v>1340</v>
      </c>
      <c r="B7878" t="s">
        <v>4919</v>
      </c>
      <c r="C7878" t="s">
        <v>129</v>
      </c>
      <c r="D7878" t="s">
        <v>2155</v>
      </c>
      <c r="E7878">
        <v>6</v>
      </c>
      <c r="F7878" s="1">
        <f>DATE(YEAR(project_c[[#This Row],[order_date]]),MONTH(project_c[[#This Row],[order_date]]),1)</f>
        <v>44166</v>
      </c>
      <c r="G7878" s="1">
        <v>44194</v>
      </c>
      <c r="H7878">
        <v>-362</v>
      </c>
      <c r="I7878">
        <v>55.04</v>
      </c>
      <c r="J7878">
        <v>614.35199999999998</v>
      </c>
      <c r="K7878">
        <v>284.11200000000002</v>
      </c>
      <c r="L7878" t="s">
        <v>130</v>
      </c>
      <c r="M7878" t="s">
        <v>38</v>
      </c>
      <c r="N7878" t="s">
        <v>10</v>
      </c>
      <c r="O7878" t="s">
        <v>88</v>
      </c>
      <c r="P7878" t="s">
        <v>2156</v>
      </c>
      <c r="Q7878" t="s">
        <v>1901</v>
      </c>
      <c r="R7878" t="s">
        <v>1938</v>
      </c>
      <c r="S7878" t="s">
        <v>44</v>
      </c>
    </row>
    <row r="7879" spans="1:19" hidden="1" x14ac:dyDescent="0.35">
      <c r="A7879">
        <v>1338</v>
      </c>
      <c r="B7879" t="s">
        <v>4919</v>
      </c>
      <c r="C7879" t="s">
        <v>129</v>
      </c>
      <c r="D7879" t="s">
        <v>4643</v>
      </c>
      <c r="E7879">
        <v>5</v>
      </c>
      <c r="F7879" s="1">
        <f>DATE(YEAR(project_c[[#This Row],[order_date]]),MONTH(project_c[[#This Row],[order_date]]),1)</f>
        <v>44166</v>
      </c>
      <c r="G7879" s="1">
        <v>44194</v>
      </c>
      <c r="H7879">
        <v>-362</v>
      </c>
      <c r="I7879">
        <v>1.95</v>
      </c>
      <c r="J7879">
        <v>19.899999999999999</v>
      </c>
      <c r="K7879">
        <v>10.15</v>
      </c>
      <c r="L7879" t="s">
        <v>130</v>
      </c>
      <c r="M7879" t="s">
        <v>38</v>
      </c>
      <c r="N7879" t="s">
        <v>10</v>
      </c>
      <c r="O7879" t="s">
        <v>88</v>
      </c>
      <c r="P7879" t="s">
        <v>4644</v>
      </c>
      <c r="Q7879" t="s">
        <v>4250</v>
      </c>
      <c r="R7879" t="s">
        <v>4251</v>
      </c>
      <c r="S7879" t="s">
        <v>44</v>
      </c>
    </row>
    <row r="7880" spans="1:19" hidden="1" x14ac:dyDescent="0.35">
      <c r="A7880">
        <v>1343</v>
      </c>
      <c r="B7880" t="s">
        <v>4919</v>
      </c>
      <c r="C7880" t="s">
        <v>129</v>
      </c>
      <c r="D7880" t="s">
        <v>2532</v>
      </c>
      <c r="E7880">
        <v>9</v>
      </c>
      <c r="F7880" s="1">
        <f>DATE(YEAR(project_c[[#This Row],[order_date]]),MONTH(project_c[[#This Row],[order_date]]),1)</f>
        <v>44166</v>
      </c>
      <c r="G7880" s="1">
        <v>44194</v>
      </c>
      <c r="H7880">
        <v>-362</v>
      </c>
      <c r="I7880">
        <v>15.57</v>
      </c>
      <c r="J7880">
        <v>274.77</v>
      </c>
      <c r="K7880">
        <v>134.63999999999999</v>
      </c>
      <c r="L7880" t="s">
        <v>130</v>
      </c>
      <c r="M7880" t="s">
        <v>38</v>
      </c>
      <c r="N7880" t="s">
        <v>10</v>
      </c>
      <c r="O7880" t="s">
        <v>88</v>
      </c>
      <c r="P7880" t="s">
        <v>2533</v>
      </c>
      <c r="Q7880" t="s">
        <v>2522</v>
      </c>
      <c r="R7880" t="s">
        <v>2534</v>
      </c>
      <c r="S7880" t="s">
        <v>44</v>
      </c>
    </row>
    <row r="7881" spans="1:19" hidden="1" x14ac:dyDescent="0.35">
      <c r="A7881">
        <v>1341</v>
      </c>
      <c r="B7881" t="s">
        <v>4919</v>
      </c>
      <c r="C7881" t="s">
        <v>129</v>
      </c>
      <c r="D7881" t="s">
        <v>3316</v>
      </c>
      <c r="E7881">
        <v>3</v>
      </c>
      <c r="F7881" s="1">
        <f>DATE(YEAR(project_c[[#This Row],[order_date]]),MONTH(project_c[[#This Row],[order_date]]),1)</f>
        <v>44166</v>
      </c>
      <c r="G7881" s="1">
        <v>44194</v>
      </c>
      <c r="H7881">
        <v>-362</v>
      </c>
      <c r="I7881">
        <v>1.96</v>
      </c>
      <c r="J7881">
        <v>11.472</v>
      </c>
      <c r="K7881">
        <v>5.5919999999999996</v>
      </c>
      <c r="L7881" t="s">
        <v>130</v>
      </c>
      <c r="M7881" t="s">
        <v>38</v>
      </c>
      <c r="N7881" t="s">
        <v>10</v>
      </c>
      <c r="O7881" t="s">
        <v>88</v>
      </c>
      <c r="P7881" t="s">
        <v>3317</v>
      </c>
      <c r="Q7881" t="s">
        <v>2522</v>
      </c>
      <c r="R7881" t="s">
        <v>2523</v>
      </c>
      <c r="S7881" t="s">
        <v>44</v>
      </c>
    </row>
    <row r="7882" spans="1:19" hidden="1" x14ac:dyDescent="0.35">
      <c r="A7882">
        <v>1339</v>
      </c>
      <c r="B7882" t="s">
        <v>4919</v>
      </c>
      <c r="C7882" t="s">
        <v>129</v>
      </c>
      <c r="D7882" t="s">
        <v>3432</v>
      </c>
      <c r="E7882">
        <v>4</v>
      </c>
      <c r="F7882" s="1">
        <f>DATE(YEAR(project_c[[#This Row],[order_date]]),MONTH(project_c[[#This Row],[order_date]]),1)</f>
        <v>44166</v>
      </c>
      <c r="G7882" s="1">
        <v>44194</v>
      </c>
      <c r="H7882">
        <v>-362</v>
      </c>
      <c r="I7882">
        <v>2.9</v>
      </c>
      <c r="J7882">
        <v>21.12</v>
      </c>
      <c r="K7882">
        <v>9.52</v>
      </c>
      <c r="L7882" t="s">
        <v>130</v>
      </c>
      <c r="M7882" t="s">
        <v>38</v>
      </c>
      <c r="N7882" t="s">
        <v>10</v>
      </c>
      <c r="O7882" t="s">
        <v>88</v>
      </c>
      <c r="P7882" t="s">
        <v>3433</v>
      </c>
      <c r="Q7882" t="s">
        <v>2522</v>
      </c>
      <c r="R7882" t="s">
        <v>2542</v>
      </c>
      <c r="S7882" t="s">
        <v>44</v>
      </c>
    </row>
    <row r="7883" spans="1:19" hidden="1" x14ac:dyDescent="0.35">
      <c r="A7883">
        <v>1344</v>
      </c>
      <c r="B7883" t="s">
        <v>4919</v>
      </c>
      <c r="C7883" t="s">
        <v>129</v>
      </c>
      <c r="D7883" t="s">
        <v>4729</v>
      </c>
      <c r="E7883">
        <v>6</v>
      </c>
      <c r="F7883" s="1">
        <f>DATE(YEAR(project_c[[#This Row],[order_date]]),MONTH(project_c[[#This Row],[order_date]]),1)</f>
        <v>44166</v>
      </c>
      <c r="G7883" s="1">
        <v>44194</v>
      </c>
      <c r="H7883">
        <v>-362</v>
      </c>
      <c r="I7883">
        <v>6.47</v>
      </c>
      <c r="J7883">
        <v>70.56</v>
      </c>
      <c r="K7883">
        <v>31.74</v>
      </c>
      <c r="L7883" t="s">
        <v>130</v>
      </c>
      <c r="M7883" t="s">
        <v>38</v>
      </c>
      <c r="N7883" t="s">
        <v>10</v>
      </c>
      <c r="O7883" t="s">
        <v>88</v>
      </c>
      <c r="P7883" t="s">
        <v>4730</v>
      </c>
      <c r="Q7883" t="s">
        <v>4250</v>
      </c>
      <c r="R7883" t="s">
        <v>4251</v>
      </c>
      <c r="S7883" t="s">
        <v>44</v>
      </c>
    </row>
    <row r="7884" spans="1:19" x14ac:dyDescent="0.35">
      <c r="A7884">
        <v>16424</v>
      </c>
      <c r="B7884" t="s">
        <v>4920</v>
      </c>
      <c r="C7884" t="s">
        <v>129</v>
      </c>
      <c r="D7884" t="s">
        <v>4244</v>
      </c>
      <c r="E7884">
        <v>1</v>
      </c>
      <c r="F7884" s="8">
        <f>DATE(YEAR(project_c[[#This Row],[order_date]]),MONTH(project_c[[#This Row],[order_date]]),1)</f>
        <v>44621</v>
      </c>
      <c r="G7884" s="1">
        <v>44630</v>
      </c>
      <c r="H7884">
        <v>1</v>
      </c>
      <c r="I7884">
        <v>10.01</v>
      </c>
      <c r="J7884">
        <v>21.238</v>
      </c>
      <c r="K7884">
        <v>11.228</v>
      </c>
      <c r="L7884" t="s">
        <v>130</v>
      </c>
      <c r="M7884" t="s">
        <v>38</v>
      </c>
      <c r="N7884" t="s">
        <v>10</v>
      </c>
      <c r="O7884" t="s">
        <v>88</v>
      </c>
      <c r="P7884" t="s">
        <v>4245</v>
      </c>
      <c r="Q7884" t="s">
        <v>2522</v>
      </c>
      <c r="R7884" t="s">
        <v>2531</v>
      </c>
      <c r="S7884" t="s">
        <v>44</v>
      </c>
    </row>
    <row r="7885" spans="1:19" x14ac:dyDescent="0.35">
      <c r="A7885">
        <v>16226</v>
      </c>
      <c r="B7885" t="s">
        <v>4919</v>
      </c>
      <c r="C7885" t="s">
        <v>129</v>
      </c>
      <c r="D7885" t="s">
        <v>4829</v>
      </c>
      <c r="E7885">
        <v>1</v>
      </c>
      <c r="F7885" s="8">
        <f>DATE(YEAR(project_c[[#This Row],[order_date]]),MONTH(project_c[[#This Row],[order_date]]),1)</f>
        <v>44593</v>
      </c>
      <c r="G7885" s="1">
        <v>44597</v>
      </c>
      <c r="H7885">
        <v>6</v>
      </c>
      <c r="I7885">
        <v>7.95</v>
      </c>
      <c r="J7885">
        <v>19.193999999999999</v>
      </c>
      <c r="K7885">
        <v>11.244</v>
      </c>
      <c r="L7885" t="s">
        <v>130</v>
      </c>
      <c r="M7885" t="s">
        <v>38</v>
      </c>
      <c r="N7885" t="s">
        <v>10</v>
      </c>
      <c r="O7885" t="s">
        <v>88</v>
      </c>
      <c r="P7885" t="s">
        <v>4830</v>
      </c>
      <c r="Q7885" t="s">
        <v>4250</v>
      </c>
      <c r="R7885" t="s">
        <v>4273</v>
      </c>
      <c r="S7885" t="s">
        <v>44</v>
      </c>
    </row>
    <row r="7886" spans="1:19" x14ac:dyDescent="0.35">
      <c r="A7886">
        <v>5540</v>
      </c>
      <c r="B7886" t="s">
        <v>4919</v>
      </c>
      <c r="C7886" t="s">
        <v>129</v>
      </c>
      <c r="D7886" t="s">
        <v>3848</v>
      </c>
      <c r="E7886">
        <v>5</v>
      </c>
      <c r="F7886" s="8">
        <f>DATE(YEAR(project_c[[#This Row],[order_date]]),MONTH(project_c[[#This Row],[order_date]]),1)</f>
        <v>44805</v>
      </c>
      <c r="G7886" s="1">
        <v>44816</v>
      </c>
      <c r="H7886">
        <v>5</v>
      </c>
      <c r="I7886">
        <v>2.17</v>
      </c>
      <c r="J7886">
        <v>54.3</v>
      </c>
      <c r="K7886">
        <v>43.45</v>
      </c>
      <c r="L7886" t="s">
        <v>130</v>
      </c>
      <c r="M7886" t="s">
        <v>38</v>
      </c>
      <c r="N7886" t="s">
        <v>10</v>
      </c>
      <c r="O7886" t="s">
        <v>88</v>
      </c>
      <c r="P7886" t="s">
        <v>3849</v>
      </c>
      <c r="Q7886" t="s">
        <v>2522</v>
      </c>
      <c r="R7886" t="s">
        <v>2559</v>
      </c>
      <c r="S7886" t="s">
        <v>44</v>
      </c>
    </row>
    <row r="7887" spans="1:19" x14ac:dyDescent="0.35">
      <c r="A7887">
        <v>4464</v>
      </c>
      <c r="B7887" t="s">
        <v>4919</v>
      </c>
      <c r="C7887" t="s">
        <v>129</v>
      </c>
      <c r="D7887" t="s">
        <v>4711</v>
      </c>
      <c r="E7887">
        <v>5</v>
      </c>
      <c r="F7887" s="8">
        <f>DATE(YEAR(project_c[[#This Row],[order_date]]),MONTH(project_c[[#This Row],[order_date]]),1)</f>
        <v>44562</v>
      </c>
      <c r="G7887" s="1">
        <v>44583</v>
      </c>
      <c r="H7887">
        <v>6</v>
      </c>
      <c r="I7887">
        <v>0.62</v>
      </c>
      <c r="J7887">
        <v>43.95</v>
      </c>
      <c r="K7887">
        <v>40.85</v>
      </c>
      <c r="L7887" t="s">
        <v>130</v>
      </c>
      <c r="M7887" t="s">
        <v>38</v>
      </c>
      <c r="N7887" t="s">
        <v>10</v>
      </c>
      <c r="O7887" t="s">
        <v>88</v>
      </c>
      <c r="P7887" t="s">
        <v>4712</v>
      </c>
      <c r="Q7887" t="s">
        <v>4250</v>
      </c>
      <c r="R7887" t="s">
        <v>4251</v>
      </c>
      <c r="S7887" t="s">
        <v>44</v>
      </c>
    </row>
    <row r="7888" spans="1:19" x14ac:dyDescent="0.35">
      <c r="A7888">
        <v>5538</v>
      </c>
      <c r="B7888" t="s">
        <v>4919</v>
      </c>
      <c r="C7888" t="s">
        <v>129</v>
      </c>
      <c r="D7888" t="s">
        <v>2348</v>
      </c>
      <c r="E7888">
        <v>3</v>
      </c>
      <c r="F7888" s="8">
        <f>DATE(YEAR(project_c[[#This Row],[order_date]]),MONTH(project_c[[#This Row],[order_date]]),1)</f>
        <v>44805</v>
      </c>
      <c r="G7888" s="1">
        <v>44816</v>
      </c>
      <c r="H7888">
        <v>5</v>
      </c>
      <c r="I7888">
        <v>1.24</v>
      </c>
      <c r="J7888">
        <v>20.7</v>
      </c>
      <c r="K7888">
        <v>16.98</v>
      </c>
      <c r="L7888" t="s">
        <v>130</v>
      </c>
      <c r="M7888" t="s">
        <v>38</v>
      </c>
      <c r="N7888" t="s">
        <v>10</v>
      </c>
      <c r="O7888" t="s">
        <v>88</v>
      </c>
      <c r="P7888" t="s">
        <v>2349</v>
      </c>
      <c r="Q7888" t="s">
        <v>1901</v>
      </c>
      <c r="R7888" t="s">
        <v>1909</v>
      </c>
      <c r="S7888" t="s">
        <v>44</v>
      </c>
    </row>
    <row r="7889" spans="1:19" x14ac:dyDescent="0.35">
      <c r="A7889">
        <v>4731</v>
      </c>
      <c r="B7889" t="s">
        <v>4919</v>
      </c>
      <c r="C7889" t="s">
        <v>129</v>
      </c>
      <c r="D7889" t="s">
        <v>3066</v>
      </c>
      <c r="E7889">
        <v>3</v>
      </c>
      <c r="F7889" s="8">
        <f>DATE(YEAR(project_c[[#This Row],[order_date]]),MONTH(project_c[[#This Row],[order_date]]),1)</f>
        <v>44896</v>
      </c>
      <c r="G7889" s="1">
        <v>44921</v>
      </c>
      <c r="H7889">
        <v>4</v>
      </c>
      <c r="I7889">
        <v>0.12</v>
      </c>
      <c r="J7889">
        <v>1.008</v>
      </c>
      <c r="K7889">
        <v>0.64800000000000002</v>
      </c>
      <c r="L7889" t="s">
        <v>130</v>
      </c>
      <c r="M7889" t="s">
        <v>38</v>
      </c>
      <c r="N7889" t="s">
        <v>10</v>
      </c>
      <c r="O7889" t="s">
        <v>88</v>
      </c>
      <c r="P7889" t="s">
        <v>3067</v>
      </c>
      <c r="Q7889" t="s">
        <v>2522</v>
      </c>
      <c r="R7889" t="s">
        <v>2523</v>
      </c>
      <c r="S7889" t="s">
        <v>44</v>
      </c>
    </row>
    <row r="7890" spans="1:19" x14ac:dyDescent="0.35">
      <c r="A7890">
        <v>5541</v>
      </c>
      <c r="B7890" t="s">
        <v>4919</v>
      </c>
      <c r="C7890" t="s">
        <v>129</v>
      </c>
      <c r="D7890" t="s">
        <v>4597</v>
      </c>
      <c r="E7890">
        <v>4</v>
      </c>
      <c r="F7890" s="8">
        <f>DATE(YEAR(project_c[[#This Row],[order_date]]),MONTH(project_c[[#This Row],[order_date]]),1)</f>
        <v>44805</v>
      </c>
      <c r="G7890" s="1">
        <v>44816</v>
      </c>
      <c r="H7890">
        <v>5</v>
      </c>
      <c r="I7890">
        <v>45.01</v>
      </c>
      <c r="J7890">
        <v>1059.1199999999999</v>
      </c>
      <c r="K7890">
        <v>879.08</v>
      </c>
      <c r="L7890" t="s">
        <v>130</v>
      </c>
      <c r="M7890" t="s">
        <v>38</v>
      </c>
      <c r="N7890" t="s">
        <v>10</v>
      </c>
      <c r="O7890" t="s">
        <v>88</v>
      </c>
      <c r="P7890" t="s">
        <v>4598</v>
      </c>
      <c r="Q7890" t="s">
        <v>4250</v>
      </c>
      <c r="R7890" t="s">
        <v>4273</v>
      </c>
      <c r="S7890" t="s">
        <v>44</v>
      </c>
    </row>
    <row r="7891" spans="1:19" x14ac:dyDescent="0.35">
      <c r="A7891">
        <v>5997</v>
      </c>
      <c r="B7891" t="s">
        <v>4918</v>
      </c>
      <c r="C7891" t="s">
        <v>129</v>
      </c>
      <c r="D7891" t="s">
        <v>2838</v>
      </c>
      <c r="E7891">
        <v>2</v>
      </c>
      <c r="F7891" s="8">
        <f>DATE(YEAR(project_c[[#This Row],[order_date]]),MONTH(project_c[[#This Row],[order_date]]),1)</f>
        <v>44562</v>
      </c>
      <c r="G7891" s="1">
        <v>44566</v>
      </c>
      <c r="H7891">
        <v>2</v>
      </c>
      <c r="I7891">
        <v>0.26</v>
      </c>
      <c r="J7891">
        <v>4.1920000000000002</v>
      </c>
      <c r="K7891">
        <v>3.6720000000000002</v>
      </c>
      <c r="L7891" t="s">
        <v>130</v>
      </c>
      <c r="M7891" t="s">
        <v>38</v>
      </c>
      <c r="N7891" t="s">
        <v>10</v>
      </c>
      <c r="O7891" t="s">
        <v>88</v>
      </c>
      <c r="P7891" t="s">
        <v>2839</v>
      </c>
      <c r="Q7891" t="s">
        <v>2522</v>
      </c>
      <c r="R7891" t="s">
        <v>2528</v>
      </c>
      <c r="S7891" t="s">
        <v>44</v>
      </c>
    </row>
    <row r="7892" spans="1:19" x14ac:dyDescent="0.35">
      <c r="A7892">
        <v>16409</v>
      </c>
      <c r="B7892" t="s">
        <v>4920</v>
      </c>
      <c r="C7892" t="s">
        <v>129</v>
      </c>
      <c r="D7892" t="s">
        <v>4276</v>
      </c>
      <c r="E7892">
        <v>1</v>
      </c>
      <c r="F7892" s="8">
        <f>DATE(YEAR(project_c[[#This Row],[order_date]]),MONTH(project_c[[#This Row],[order_date]]),1)</f>
        <v>44682</v>
      </c>
      <c r="G7892" s="1">
        <v>44682</v>
      </c>
      <c r="H7892">
        <v>7</v>
      </c>
      <c r="I7892">
        <v>7.44</v>
      </c>
      <c r="J7892">
        <v>28.923999999999999</v>
      </c>
      <c r="K7892">
        <v>21.484000000000002</v>
      </c>
      <c r="L7892" t="s">
        <v>130</v>
      </c>
      <c r="M7892" t="s">
        <v>38</v>
      </c>
      <c r="N7892" t="s">
        <v>10</v>
      </c>
      <c r="O7892" t="s">
        <v>88</v>
      </c>
      <c r="P7892" t="s">
        <v>4277</v>
      </c>
      <c r="Q7892" t="s">
        <v>4250</v>
      </c>
      <c r="R7892" t="s">
        <v>4251</v>
      </c>
      <c r="S7892" t="s">
        <v>44</v>
      </c>
    </row>
    <row r="7893" spans="1:19" x14ac:dyDescent="0.35">
      <c r="A7893">
        <v>16417</v>
      </c>
      <c r="B7893" t="s">
        <v>4920</v>
      </c>
      <c r="C7893" t="s">
        <v>129</v>
      </c>
      <c r="D7893" t="s">
        <v>2610</v>
      </c>
      <c r="E7893">
        <v>1</v>
      </c>
      <c r="F7893" s="8">
        <f>DATE(YEAR(project_c[[#This Row],[order_date]]),MONTH(project_c[[#This Row],[order_date]]),1)</f>
        <v>44682</v>
      </c>
      <c r="G7893" s="1">
        <v>44692</v>
      </c>
      <c r="H7893">
        <v>7</v>
      </c>
      <c r="I7893">
        <v>8.56</v>
      </c>
      <c r="J7893">
        <v>28.545999999999999</v>
      </c>
      <c r="K7893">
        <v>19.986000000000001</v>
      </c>
      <c r="L7893" t="s">
        <v>130</v>
      </c>
      <c r="M7893" t="s">
        <v>38</v>
      </c>
      <c r="N7893" t="s">
        <v>10</v>
      </c>
      <c r="O7893" t="s">
        <v>88</v>
      </c>
      <c r="P7893" t="s">
        <v>2611</v>
      </c>
      <c r="Q7893" t="s">
        <v>2522</v>
      </c>
      <c r="R7893" t="s">
        <v>2531</v>
      </c>
      <c r="S7893" t="s">
        <v>44</v>
      </c>
    </row>
    <row r="7894" spans="1:19" x14ac:dyDescent="0.35">
      <c r="A7894">
        <v>5998</v>
      </c>
      <c r="B7894" t="s">
        <v>4918</v>
      </c>
      <c r="C7894" t="s">
        <v>129</v>
      </c>
      <c r="D7894" t="s">
        <v>1914</v>
      </c>
      <c r="E7894">
        <v>2</v>
      </c>
      <c r="F7894" s="8">
        <f>DATE(YEAR(project_c[[#This Row],[order_date]]),MONTH(project_c[[#This Row],[order_date]]),1)</f>
        <v>44562</v>
      </c>
      <c r="G7894" s="1">
        <v>44566</v>
      </c>
      <c r="H7894">
        <v>2</v>
      </c>
      <c r="I7894">
        <v>19.600000000000001</v>
      </c>
      <c r="J7894">
        <v>59.183999999999997</v>
      </c>
      <c r="K7894">
        <v>19.984000000000002</v>
      </c>
      <c r="L7894" t="s">
        <v>130</v>
      </c>
      <c r="M7894" t="s">
        <v>38</v>
      </c>
      <c r="N7894" t="s">
        <v>10</v>
      </c>
      <c r="O7894" t="s">
        <v>88</v>
      </c>
      <c r="P7894" t="s">
        <v>1915</v>
      </c>
      <c r="Q7894" t="s">
        <v>1901</v>
      </c>
      <c r="R7894" t="s">
        <v>1902</v>
      </c>
      <c r="S7894" t="s">
        <v>44</v>
      </c>
    </row>
    <row r="7895" spans="1:19" x14ac:dyDescent="0.35">
      <c r="A7895">
        <v>16267</v>
      </c>
      <c r="B7895" t="s">
        <v>4919</v>
      </c>
      <c r="C7895" t="s">
        <v>129</v>
      </c>
      <c r="D7895" t="s">
        <v>4906</v>
      </c>
      <c r="E7895">
        <v>1</v>
      </c>
      <c r="F7895" s="8">
        <f>DATE(YEAR(project_c[[#This Row],[order_date]]),MONTH(project_c[[#This Row],[order_date]]),1)</f>
        <v>44682</v>
      </c>
      <c r="G7895" s="1">
        <v>44693</v>
      </c>
      <c r="H7895">
        <v>1</v>
      </c>
      <c r="I7895">
        <v>39</v>
      </c>
      <c r="J7895">
        <v>55.3</v>
      </c>
      <c r="K7895">
        <v>16.3</v>
      </c>
      <c r="L7895" t="s">
        <v>130</v>
      </c>
      <c r="M7895" t="s">
        <v>38</v>
      </c>
      <c r="N7895" t="s">
        <v>10</v>
      </c>
      <c r="O7895" t="s">
        <v>88</v>
      </c>
      <c r="P7895" t="s">
        <v>4907</v>
      </c>
      <c r="Q7895" t="s">
        <v>1909</v>
      </c>
      <c r="R7895" t="s">
        <v>4908</v>
      </c>
      <c r="S7895" t="s">
        <v>44</v>
      </c>
    </row>
    <row r="7896" spans="1:19" x14ac:dyDescent="0.35">
      <c r="A7896">
        <v>16373</v>
      </c>
      <c r="B7896" t="s">
        <v>4919</v>
      </c>
      <c r="C7896" t="s">
        <v>129</v>
      </c>
      <c r="D7896" t="s">
        <v>4878</v>
      </c>
      <c r="E7896">
        <v>1</v>
      </c>
      <c r="F7896" s="8">
        <f>DATE(YEAR(project_c[[#This Row],[order_date]]),MONTH(project_c[[#This Row],[order_date]]),1)</f>
        <v>44562</v>
      </c>
      <c r="G7896" s="1">
        <v>44566</v>
      </c>
      <c r="H7896">
        <v>5</v>
      </c>
      <c r="I7896">
        <v>899</v>
      </c>
      <c r="J7896">
        <v>909.3</v>
      </c>
      <c r="K7896">
        <v>10.3</v>
      </c>
      <c r="L7896" t="s">
        <v>130</v>
      </c>
      <c r="M7896" t="s">
        <v>38</v>
      </c>
      <c r="N7896" t="s">
        <v>10</v>
      </c>
      <c r="O7896" t="s">
        <v>88</v>
      </c>
      <c r="P7896" t="s">
        <v>4879</v>
      </c>
      <c r="Q7896" t="s">
        <v>4876</v>
      </c>
      <c r="R7896" t="s">
        <v>4877</v>
      </c>
      <c r="S7896" t="s">
        <v>44</v>
      </c>
    </row>
    <row r="7897" spans="1:19" x14ac:dyDescent="0.35">
      <c r="A7897">
        <v>5996</v>
      </c>
      <c r="B7897" t="s">
        <v>4918</v>
      </c>
      <c r="C7897" t="s">
        <v>129</v>
      </c>
      <c r="D7897" t="s">
        <v>4843</v>
      </c>
      <c r="E7897">
        <v>6</v>
      </c>
      <c r="F7897" s="8">
        <f>DATE(YEAR(project_c[[#This Row],[order_date]]),MONTH(project_c[[#This Row],[order_date]]),1)</f>
        <v>44562</v>
      </c>
      <c r="G7897" s="1">
        <v>44566</v>
      </c>
      <c r="H7897">
        <v>2</v>
      </c>
      <c r="I7897">
        <v>649</v>
      </c>
      <c r="J7897">
        <v>4795.2</v>
      </c>
      <c r="K7897">
        <v>901.2</v>
      </c>
      <c r="L7897" t="s">
        <v>130</v>
      </c>
      <c r="M7897" t="s">
        <v>38</v>
      </c>
      <c r="N7897" t="s">
        <v>10</v>
      </c>
      <c r="O7897" t="s">
        <v>88</v>
      </c>
      <c r="P7897" t="s">
        <v>4844</v>
      </c>
      <c r="Q7897" t="s">
        <v>4841</v>
      </c>
      <c r="R7897" t="s">
        <v>4845</v>
      </c>
      <c r="S7897" t="s">
        <v>44</v>
      </c>
    </row>
    <row r="7898" spans="1:19" x14ac:dyDescent="0.35">
      <c r="A7898">
        <v>16378</v>
      </c>
      <c r="B7898" t="s">
        <v>4919</v>
      </c>
      <c r="C7898" t="s">
        <v>129</v>
      </c>
      <c r="D7898" t="s">
        <v>4843</v>
      </c>
      <c r="E7898">
        <v>1</v>
      </c>
      <c r="F7898" s="8">
        <f>DATE(YEAR(project_c[[#This Row],[order_date]]),MONTH(project_c[[#This Row],[order_date]]),1)</f>
        <v>44652</v>
      </c>
      <c r="G7898" s="1">
        <v>44654</v>
      </c>
      <c r="H7898">
        <v>5</v>
      </c>
      <c r="I7898">
        <v>649</v>
      </c>
      <c r="J7898">
        <v>699.3</v>
      </c>
      <c r="K7898">
        <v>50.3</v>
      </c>
      <c r="L7898" t="s">
        <v>130</v>
      </c>
      <c r="M7898" t="s">
        <v>38</v>
      </c>
      <c r="N7898" t="s">
        <v>10</v>
      </c>
      <c r="O7898" t="s">
        <v>88</v>
      </c>
      <c r="P7898" t="s">
        <v>4844</v>
      </c>
      <c r="Q7898" t="s">
        <v>4841</v>
      </c>
      <c r="R7898" t="s">
        <v>4845</v>
      </c>
      <c r="S7898" t="s">
        <v>44</v>
      </c>
    </row>
    <row r="7899" spans="1:19" x14ac:dyDescent="0.35">
      <c r="A7899">
        <v>7542</v>
      </c>
      <c r="B7899" t="s">
        <v>4918</v>
      </c>
      <c r="C7899" t="s">
        <v>129</v>
      </c>
      <c r="D7899" t="s">
        <v>3418</v>
      </c>
      <c r="E7899">
        <v>5</v>
      </c>
      <c r="F7899" s="8">
        <f>DATE(YEAR(project_c[[#This Row],[order_date]]),MONTH(project_c[[#This Row],[order_date]]),1)</f>
        <v>45108</v>
      </c>
      <c r="G7899" s="1">
        <v>45124</v>
      </c>
      <c r="H7899">
        <v>2</v>
      </c>
      <c r="I7899">
        <v>1.56</v>
      </c>
      <c r="J7899">
        <v>25.9</v>
      </c>
      <c r="K7899">
        <v>18.100000000000001</v>
      </c>
      <c r="L7899" t="s">
        <v>130</v>
      </c>
      <c r="M7899" t="s">
        <v>38</v>
      </c>
      <c r="N7899" t="s">
        <v>10</v>
      </c>
      <c r="O7899" t="s">
        <v>88</v>
      </c>
      <c r="P7899" t="s">
        <v>3419</v>
      </c>
      <c r="Q7899" t="s">
        <v>2522</v>
      </c>
      <c r="R7899" t="s">
        <v>2542</v>
      </c>
      <c r="S7899" t="s">
        <v>44</v>
      </c>
    </row>
    <row r="7900" spans="1:19" x14ac:dyDescent="0.35">
      <c r="A7900">
        <v>7544</v>
      </c>
      <c r="B7900" t="s">
        <v>4918</v>
      </c>
      <c r="C7900" t="s">
        <v>129</v>
      </c>
      <c r="D7900" t="s">
        <v>3428</v>
      </c>
      <c r="E7900">
        <v>2</v>
      </c>
      <c r="F7900" s="8">
        <f>DATE(YEAR(project_c[[#This Row],[order_date]]),MONTH(project_c[[#This Row],[order_date]]),1)</f>
        <v>45108</v>
      </c>
      <c r="G7900" s="1">
        <v>45124</v>
      </c>
      <c r="H7900">
        <v>2</v>
      </c>
      <c r="I7900">
        <v>2.11</v>
      </c>
      <c r="J7900">
        <v>10.56</v>
      </c>
      <c r="K7900">
        <v>6.34</v>
      </c>
      <c r="L7900" t="s">
        <v>130</v>
      </c>
      <c r="M7900" t="s">
        <v>38</v>
      </c>
      <c r="N7900" t="s">
        <v>10</v>
      </c>
      <c r="O7900" t="s">
        <v>88</v>
      </c>
      <c r="P7900" t="s">
        <v>3429</v>
      </c>
      <c r="Q7900" t="s">
        <v>2522</v>
      </c>
      <c r="R7900" t="s">
        <v>2559</v>
      </c>
      <c r="S7900" t="s">
        <v>44</v>
      </c>
    </row>
    <row r="7901" spans="1:19" x14ac:dyDescent="0.35">
      <c r="A7901">
        <v>7545</v>
      </c>
      <c r="B7901" t="s">
        <v>4918</v>
      </c>
      <c r="C7901" t="s">
        <v>129</v>
      </c>
      <c r="D7901" t="s">
        <v>4573</v>
      </c>
      <c r="E7901">
        <v>5</v>
      </c>
      <c r="F7901" s="8">
        <f>DATE(YEAR(project_c[[#This Row],[order_date]]),MONTH(project_c[[#This Row],[order_date]]),1)</f>
        <v>45108</v>
      </c>
      <c r="G7901" s="1">
        <v>45124</v>
      </c>
      <c r="H7901">
        <v>2</v>
      </c>
      <c r="I7901">
        <v>114.64</v>
      </c>
      <c r="J7901">
        <v>955.31500000000005</v>
      </c>
      <c r="K7901">
        <v>382.11500000000001</v>
      </c>
      <c r="L7901" t="s">
        <v>130</v>
      </c>
      <c r="M7901" t="s">
        <v>38</v>
      </c>
      <c r="N7901" t="s">
        <v>10</v>
      </c>
      <c r="O7901" t="s">
        <v>88</v>
      </c>
      <c r="P7901" t="s">
        <v>4574</v>
      </c>
      <c r="Q7901" t="s">
        <v>4250</v>
      </c>
      <c r="R7901" t="s">
        <v>4258</v>
      </c>
      <c r="S7901" t="s">
        <v>44</v>
      </c>
    </row>
    <row r="7902" spans="1:19" x14ac:dyDescent="0.35">
      <c r="A7902">
        <v>7543</v>
      </c>
      <c r="B7902" t="s">
        <v>4918</v>
      </c>
      <c r="C7902" t="s">
        <v>129</v>
      </c>
      <c r="D7902" t="s">
        <v>3426</v>
      </c>
      <c r="E7902">
        <v>5</v>
      </c>
      <c r="F7902" s="8">
        <f>DATE(YEAR(project_c[[#This Row],[order_date]]),MONTH(project_c[[#This Row],[order_date]]),1)</f>
        <v>45108</v>
      </c>
      <c r="G7902" s="1">
        <v>45124</v>
      </c>
      <c r="H7902">
        <v>2</v>
      </c>
      <c r="I7902">
        <v>2.16</v>
      </c>
      <c r="J7902">
        <v>26.4</v>
      </c>
      <c r="K7902">
        <v>15.6</v>
      </c>
      <c r="L7902" t="s">
        <v>130</v>
      </c>
      <c r="M7902" t="s">
        <v>38</v>
      </c>
      <c r="N7902" t="s">
        <v>10</v>
      </c>
      <c r="O7902" t="s">
        <v>88</v>
      </c>
      <c r="P7902" t="s">
        <v>3427</v>
      </c>
      <c r="Q7902" t="s">
        <v>2522</v>
      </c>
      <c r="R7902" t="s">
        <v>2542</v>
      </c>
      <c r="S7902" t="s">
        <v>44</v>
      </c>
    </row>
    <row r="7903" spans="1:19" x14ac:dyDescent="0.35">
      <c r="A7903">
        <v>10025</v>
      </c>
      <c r="B7903" t="s">
        <v>4917</v>
      </c>
      <c r="C7903" t="s">
        <v>129</v>
      </c>
      <c r="D7903" t="s">
        <v>4058</v>
      </c>
      <c r="E7903">
        <v>1</v>
      </c>
      <c r="F7903" s="8">
        <f>DATE(YEAR(project_c[[#This Row],[order_date]]),MONTH(project_c[[#This Row],[order_date]]),1)</f>
        <v>45323</v>
      </c>
      <c r="G7903" s="1">
        <v>45332</v>
      </c>
      <c r="H7903">
        <v>1</v>
      </c>
      <c r="I7903">
        <v>3.11</v>
      </c>
      <c r="J7903">
        <v>16.608000000000001</v>
      </c>
      <c r="K7903">
        <v>13.497999999999999</v>
      </c>
      <c r="L7903" t="s">
        <v>130</v>
      </c>
      <c r="M7903" t="s">
        <v>38</v>
      </c>
      <c r="N7903" t="s">
        <v>10</v>
      </c>
      <c r="O7903" t="s">
        <v>88</v>
      </c>
      <c r="P7903" t="s">
        <v>4059</v>
      </c>
      <c r="Q7903" t="s">
        <v>2522</v>
      </c>
      <c r="R7903" t="s">
        <v>2523</v>
      </c>
      <c r="S7903" t="s">
        <v>44</v>
      </c>
    </row>
    <row r="7904" spans="1:19" x14ac:dyDescent="0.35">
      <c r="A7904">
        <v>10322</v>
      </c>
      <c r="B7904" t="s">
        <v>4920</v>
      </c>
      <c r="C7904" t="s">
        <v>129</v>
      </c>
      <c r="D7904" t="s">
        <v>4058</v>
      </c>
      <c r="E7904">
        <v>4</v>
      </c>
      <c r="F7904" s="8">
        <f>DATE(YEAR(project_c[[#This Row],[order_date]]),MONTH(project_c[[#This Row],[order_date]]),1)</f>
        <v>45352</v>
      </c>
      <c r="G7904" s="1">
        <v>45367</v>
      </c>
      <c r="H7904">
        <v>2</v>
      </c>
      <c r="I7904">
        <v>3.11</v>
      </c>
      <c r="J7904">
        <v>66.432000000000002</v>
      </c>
      <c r="K7904">
        <v>53.991999999999997</v>
      </c>
      <c r="L7904" t="s">
        <v>130</v>
      </c>
      <c r="M7904" t="s">
        <v>38</v>
      </c>
      <c r="N7904" t="s">
        <v>10</v>
      </c>
      <c r="O7904" t="s">
        <v>88</v>
      </c>
      <c r="P7904" t="s">
        <v>4059</v>
      </c>
      <c r="Q7904" t="s">
        <v>2522</v>
      </c>
      <c r="R7904" t="s">
        <v>2523</v>
      </c>
      <c r="S7904" t="s">
        <v>44</v>
      </c>
    </row>
    <row r="7905" spans="1:19" x14ac:dyDescent="0.35">
      <c r="A7905">
        <v>894</v>
      </c>
      <c r="B7905" t="s">
        <v>4919</v>
      </c>
      <c r="C7905" t="s">
        <v>910</v>
      </c>
      <c r="D7905" t="s">
        <v>3334</v>
      </c>
      <c r="E7905">
        <v>3</v>
      </c>
      <c r="F7905" s="8">
        <f>DATE(YEAR(project_c[[#This Row],[order_date]]),MONTH(project_c[[#This Row],[order_date]]),1)</f>
        <v>44136</v>
      </c>
      <c r="G7905" s="1">
        <v>44158</v>
      </c>
      <c r="H7905">
        <v>4</v>
      </c>
      <c r="I7905">
        <v>0.78</v>
      </c>
      <c r="J7905">
        <v>14.67</v>
      </c>
      <c r="K7905">
        <v>12.33</v>
      </c>
      <c r="L7905" t="s">
        <v>911</v>
      </c>
      <c r="M7905" t="s">
        <v>9</v>
      </c>
      <c r="N7905" t="s">
        <v>10</v>
      </c>
      <c r="O7905" t="s">
        <v>17</v>
      </c>
      <c r="P7905" t="s">
        <v>3335</v>
      </c>
      <c r="Q7905" t="s">
        <v>2522</v>
      </c>
      <c r="R7905" t="s">
        <v>2523</v>
      </c>
      <c r="S7905" t="s">
        <v>18</v>
      </c>
    </row>
    <row r="7906" spans="1:19" x14ac:dyDescent="0.35">
      <c r="A7906">
        <v>1926</v>
      </c>
      <c r="B7906" t="s">
        <v>4919</v>
      </c>
      <c r="C7906" t="s">
        <v>910</v>
      </c>
      <c r="D7906" t="s">
        <v>4833</v>
      </c>
      <c r="E7906">
        <v>2</v>
      </c>
      <c r="F7906" s="8">
        <f>DATE(YEAR(project_c[[#This Row],[order_date]]),MONTH(project_c[[#This Row],[order_date]]),1)</f>
        <v>43983</v>
      </c>
      <c r="G7906" s="1">
        <v>43986</v>
      </c>
      <c r="H7906">
        <v>5</v>
      </c>
      <c r="I7906">
        <v>14.81</v>
      </c>
      <c r="J7906">
        <v>56.96</v>
      </c>
      <c r="K7906">
        <v>27.34</v>
      </c>
      <c r="L7906" t="s">
        <v>911</v>
      </c>
      <c r="M7906" t="s">
        <v>9</v>
      </c>
      <c r="N7906" t="s">
        <v>10</v>
      </c>
      <c r="O7906" t="s">
        <v>17</v>
      </c>
      <c r="P7906" t="s">
        <v>4834</v>
      </c>
      <c r="Q7906" t="s">
        <v>4250</v>
      </c>
      <c r="R7906" t="s">
        <v>4251</v>
      </c>
      <c r="S7906" t="s">
        <v>18</v>
      </c>
    </row>
    <row r="7907" spans="1:19" x14ac:dyDescent="0.35">
      <c r="A7907">
        <v>1927</v>
      </c>
      <c r="B7907" t="s">
        <v>4919</v>
      </c>
      <c r="C7907" t="s">
        <v>910</v>
      </c>
      <c r="D7907" t="s">
        <v>3170</v>
      </c>
      <c r="E7907">
        <v>4</v>
      </c>
      <c r="F7907" s="8">
        <f>DATE(YEAR(project_c[[#This Row],[order_date]]),MONTH(project_c[[#This Row],[order_date]]),1)</f>
        <v>43983</v>
      </c>
      <c r="G7907" s="1">
        <v>43986</v>
      </c>
      <c r="H7907">
        <v>5</v>
      </c>
      <c r="I7907">
        <v>1.95</v>
      </c>
      <c r="J7907">
        <v>15.56</v>
      </c>
      <c r="K7907">
        <v>7.76</v>
      </c>
      <c r="L7907" t="s">
        <v>911</v>
      </c>
      <c r="M7907" t="s">
        <v>9</v>
      </c>
      <c r="N7907" t="s">
        <v>10</v>
      </c>
      <c r="O7907" t="s">
        <v>17</v>
      </c>
      <c r="P7907" t="s">
        <v>3171</v>
      </c>
      <c r="Q7907" t="s">
        <v>2522</v>
      </c>
      <c r="R7907" t="s">
        <v>2531</v>
      </c>
      <c r="S7907" t="s">
        <v>18</v>
      </c>
    </row>
    <row r="7908" spans="1:19" x14ac:dyDescent="0.35">
      <c r="A7908">
        <v>1929</v>
      </c>
      <c r="B7908" t="s">
        <v>4919</v>
      </c>
      <c r="C7908" t="s">
        <v>910</v>
      </c>
      <c r="D7908" t="s">
        <v>4673</v>
      </c>
      <c r="E7908">
        <v>2</v>
      </c>
      <c r="F7908" s="8">
        <f>DATE(YEAR(project_c[[#This Row],[order_date]]),MONTH(project_c[[#This Row],[order_date]]),1)</f>
        <v>43983</v>
      </c>
      <c r="G7908" s="1">
        <v>43986</v>
      </c>
      <c r="H7908">
        <v>5</v>
      </c>
      <c r="I7908">
        <v>2.57</v>
      </c>
      <c r="J7908">
        <v>11.16</v>
      </c>
      <c r="K7908">
        <v>6.02</v>
      </c>
      <c r="L7908" t="s">
        <v>911</v>
      </c>
      <c r="M7908" t="s">
        <v>9</v>
      </c>
      <c r="N7908" t="s">
        <v>10</v>
      </c>
      <c r="O7908" t="s">
        <v>17</v>
      </c>
      <c r="P7908" t="s">
        <v>4674</v>
      </c>
      <c r="Q7908" t="s">
        <v>4250</v>
      </c>
      <c r="R7908" t="s">
        <v>4251</v>
      </c>
      <c r="S7908" t="s">
        <v>18</v>
      </c>
    </row>
    <row r="7909" spans="1:19" x14ac:dyDescent="0.35">
      <c r="A7909">
        <v>4413</v>
      </c>
      <c r="B7909" t="s">
        <v>4918</v>
      </c>
      <c r="C7909" t="s">
        <v>910</v>
      </c>
      <c r="D7909" t="s">
        <v>3210</v>
      </c>
      <c r="E7909">
        <v>1</v>
      </c>
      <c r="F7909" s="8">
        <f>DATE(YEAR(project_c[[#This Row],[order_date]]),MONTH(project_c[[#This Row],[order_date]]),1)</f>
        <v>44621</v>
      </c>
      <c r="G7909" s="1">
        <v>44639</v>
      </c>
      <c r="H7909">
        <v>2</v>
      </c>
      <c r="I7909">
        <v>2.0299999999999998</v>
      </c>
      <c r="J7909">
        <v>1.242</v>
      </c>
      <c r="K7909">
        <v>-0.78800000000000003</v>
      </c>
      <c r="L7909" t="s">
        <v>911</v>
      </c>
      <c r="M7909" t="s">
        <v>9</v>
      </c>
      <c r="N7909" t="s">
        <v>10</v>
      </c>
      <c r="O7909" t="s">
        <v>17</v>
      </c>
      <c r="P7909" t="s">
        <v>3211</v>
      </c>
      <c r="Q7909" t="s">
        <v>2522</v>
      </c>
      <c r="R7909" t="s">
        <v>2523</v>
      </c>
      <c r="S7909" t="s">
        <v>18</v>
      </c>
    </row>
    <row r="7910" spans="1:19" x14ac:dyDescent="0.35">
      <c r="A7910">
        <v>4935</v>
      </c>
      <c r="B7910" t="s">
        <v>4920</v>
      </c>
      <c r="C7910" t="s">
        <v>910</v>
      </c>
      <c r="D7910" t="s">
        <v>2590</v>
      </c>
      <c r="E7910">
        <v>2</v>
      </c>
      <c r="F7910" s="8">
        <f>DATE(YEAR(project_c[[#This Row],[order_date]]),MONTH(project_c[[#This Row],[order_date]]),1)</f>
        <v>44713</v>
      </c>
      <c r="G7910" s="1">
        <v>44730</v>
      </c>
      <c r="H7910">
        <v>3</v>
      </c>
      <c r="I7910">
        <v>5.38</v>
      </c>
      <c r="J7910">
        <v>61.488</v>
      </c>
      <c r="K7910">
        <v>50.728000000000002</v>
      </c>
      <c r="L7910" t="s">
        <v>911</v>
      </c>
      <c r="M7910" t="s">
        <v>9</v>
      </c>
      <c r="N7910" t="s">
        <v>10</v>
      </c>
      <c r="O7910" t="s">
        <v>17</v>
      </c>
      <c r="P7910" t="s">
        <v>2591</v>
      </c>
      <c r="Q7910" t="s">
        <v>2522</v>
      </c>
      <c r="R7910" t="s">
        <v>2542</v>
      </c>
      <c r="S7910" t="s">
        <v>18</v>
      </c>
    </row>
    <row r="7911" spans="1:19" x14ac:dyDescent="0.35">
      <c r="A7911">
        <v>10111</v>
      </c>
      <c r="B7911" t="s">
        <v>4917</v>
      </c>
      <c r="C7911" t="s">
        <v>910</v>
      </c>
      <c r="D7911" t="s">
        <v>3514</v>
      </c>
      <c r="E7911">
        <v>3</v>
      </c>
      <c r="F7911" s="8">
        <f>DATE(YEAR(project_c[[#This Row],[order_date]]),MONTH(project_c[[#This Row],[order_date]]),1)</f>
        <v>45352</v>
      </c>
      <c r="G7911" s="1">
        <v>45364</v>
      </c>
      <c r="H7911">
        <v>2</v>
      </c>
      <c r="I7911">
        <v>0.24</v>
      </c>
      <c r="J7911">
        <v>2.8992</v>
      </c>
      <c r="K7911">
        <v>2.1791999999999998</v>
      </c>
      <c r="L7911" t="s">
        <v>911</v>
      </c>
      <c r="M7911" t="s">
        <v>9</v>
      </c>
      <c r="N7911" t="s">
        <v>10</v>
      </c>
      <c r="O7911" t="s">
        <v>17</v>
      </c>
      <c r="P7911" t="s">
        <v>3515</v>
      </c>
      <c r="Q7911" t="s">
        <v>2522</v>
      </c>
      <c r="R7911" t="s">
        <v>2616</v>
      </c>
      <c r="S7911" t="s">
        <v>18</v>
      </c>
    </row>
    <row r="7912" spans="1:19" x14ac:dyDescent="0.35">
      <c r="A7912">
        <v>10505</v>
      </c>
      <c r="B7912" t="s">
        <v>4917</v>
      </c>
      <c r="C7912" t="s">
        <v>910</v>
      </c>
      <c r="D7912" t="s">
        <v>3514</v>
      </c>
      <c r="E7912">
        <v>3</v>
      </c>
      <c r="F7912" s="8">
        <f>DATE(YEAR(project_c[[#This Row],[order_date]]),MONTH(project_c[[#This Row],[order_date]]),1)</f>
        <v>45323</v>
      </c>
      <c r="G7912" s="1">
        <v>45343</v>
      </c>
      <c r="H7912">
        <v>3</v>
      </c>
      <c r="I7912">
        <v>0.24</v>
      </c>
      <c r="J7912">
        <v>2.8992</v>
      </c>
      <c r="K7912">
        <v>2.1791999999999998</v>
      </c>
      <c r="L7912" t="s">
        <v>911</v>
      </c>
      <c r="M7912" t="s">
        <v>9</v>
      </c>
      <c r="N7912" t="s">
        <v>10</v>
      </c>
      <c r="O7912" t="s">
        <v>17</v>
      </c>
      <c r="P7912" t="s">
        <v>3515</v>
      </c>
      <c r="Q7912" t="s">
        <v>2522</v>
      </c>
      <c r="R7912" t="s">
        <v>2616</v>
      </c>
      <c r="S7912" t="s">
        <v>18</v>
      </c>
    </row>
    <row r="7913" spans="1:19" x14ac:dyDescent="0.35">
      <c r="A7913">
        <v>10667</v>
      </c>
      <c r="B7913" t="s">
        <v>4917</v>
      </c>
      <c r="C7913" t="s">
        <v>910</v>
      </c>
      <c r="D7913" t="s">
        <v>3514</v>
      </c>
      <c r="E7913">
        <v>5</v>
      </c>
      <c r="F7913" s="8">
        <f>DATE(YEAR(project_c[[#This Row],[order_date]]),MONTH(project_c[[#This Row],[order_date]]),1)</f>
        <v>45292</v>
      </c>
      <c r="G7913" s="1">
        <v>45316</v>
      </c>
      <c r="H7913">
        <v>4</v>
      </c>
      <c r="I7913">
        <v>0.24</v>
      </c>
      <c r="J7913">
        <v>4.8319999999999999</v>
      </c>
      <c r="K7913">
        <v>3.6320000000000001</v>
      </c>
      <c r="L7913" t="s">
        <v>911</v>
      </c>
      <c r="M7913" t="s">
        <v>9</v>
      </c>
      <c r="N7913" t="s">
        <v>10</v>
      </c>
      <c r="O7913" t="s">
        <v>17</v>
      </c>
      <c r="P7913" t="s">
        <v>3515</v>
      </c>
      <c r="Q7913" t="s">
        <v>2522</v>
      </c>
      <c r="R7913" t="s">
        <v>2616</v>
      </c>
      <c r="S7913" t="s">
        <v>18</v>
      </c>
    </row>
    <row r="7914" spans="1:19" x14ac:dyDescent="0.35">
      <c r="A7914">
        <v>10930</v>
      </c>
      <c r="B7914" t="s">
        <v>4917</v>
      </c>
      <c r="C7914" t="s">
        <v>910</v>
      </c>
      <c r="D7914" t="s">
        <v>3514</v>
      </c>
      <c r="E7914">
        <v>4</v>
      </c>
      <c r="F7914" s="8">
        <f>DATE(YEAR(project_c[[#This Row],[order_date]]),MONTH(project_c[[#This Row],[order_date]]),1)</f>
        <v>45352</v>
      </c>
      <c r="G7914" s="1">
        <v>45353</v>
      </c>
      <c r="H7914">
        <v>1</v>
      </c>
      <c r="I7914">
        <v>0.24</v>
      </c>
      <c r="J7914">
        <v>3.8656000000000001</v>
      </c>
      <c r="K7914">
        <v>2.9056000000000002</v>
      </c>
      <c r="L7914" t="s">
        <v>911</v>
      </c>
      <c r="M7914" t="s">
        <v>9</v>
      </c>
      <c r="N7914" t="s">
        <v>10</v>
      </c>
      <c r="O7914" t="s">
        <v>17</v>
      </c>
      <c r="P7914" t="s">
        <v>3515</v>
      </c>
      <c r="Q7914" t="s">
        <v>2522</v>
      </c>
      <c r="R7914" t="s">
        <v>2616</v>
      </c>
      <c r="S7914" t="s">
        <v>18</v>
      </c>
    </row>
    <row r="7915" spans="1:19" x14ac:dyDescent="0.35">
      <c r="A7915">
        <v>11024</v>
      </c>
      <c r="B7915" t="s">
        <v>4917</v>
      </c>
      <c r="C7915" t="s">
        <v>910</v>
      </c>
      <c r="D7915" t="s">
        <v>3514</v>
      </c>
      <c r="E7915">
        <v>1</v>
      </c>
      <c r="F7915" s="8">
        <f>DATE(YEAR(project_c[[#This Row],[order_date]]),MONTH(project_c[[#This Row],[order_date]]),1)</f>
        <v>45292</v>
      </c>
      <c r="G7915" s="1">
        <v>45304</v>
      </c>
      <c r="H7915">
        <v>2</v>
      </c>
      <c r="I7915">
        <v>0.24</v>
      </c>
      <c r="J7915">
        <v>0.96640000000000004</v>
      </c>
      <c r="K7915">
        <v>0.72640000000000005</v>
      </c>
      <c r="L7915" t="s">
        <v>911</v>
      </c>
      <c r="M7915" t="s">
        <v>9</v>
      </c>
      <c r="N7915" t="s">
        <v>10</v>
      </c>
      <c r="O7915" t="s">
        <v>17</v>
      </c>
      <c r="P7915" t="s">
        <v>3515</v>
      </c>
      <c r="Q7915" t="s">
        <v>2522</v>
      </c>
      <c r="R7915" t="s">
        <v>2616</v>
      </c>
      <c r="S7915" t="s">
        <v>18</v>
      </c>
    </row>
    <row r="7916" spans="1:19" x14ac:dyDescent="0.35">
      <c r="A7916">
        <v>11881</v>
      </c>
      <c r="B7916" t="s">
        <v>4920</v>
      </c>
      <c r="C7916" t="s">
        <v>910</v>
      </c>
      <c r="D7916" t="s">
        <v>3514</v>
      </c>
      <c r="E7916">
        <v>3</v>
      </c>
      <c r="F7916" s="8">
        <f>DATE(YEAR(project_c[[#This Row],[order_date]]),MONTH(project_c[[#This Row],[order_date]]),1)</f>
        <v>45597</v>
      </c>
      <c r="G7916" s="1">
        <v>45611</v>
      </c>
      <c r="H7916">
        <v>2</v>
      </c>
      <c r="I7916">
        <v>0.24</v>
      </c>
      <c r="J7916">
        <v>2.8992</v>
      </c>
      <c r="K7916">
        <v>2.1791999999999998</v>
      </c>
      <c r="L7916" t="s">
        <v>911</v>
      </c>
      <c r="M7916" t="s">
        <v>9</v>
      </c>
      <c r="N7916" t="s">
        <v>10</v>
      </c>
      <c r="O7916" t="s">
        <v>17</v>
      </c>
      <c r="P7916" t="s">
        <v>3515</v>
      </c>
      <c r="Q7916" t="s">
        <v>2522</v>
      </c>
      <c r="R7916" t="s">
        <v>2616</v>
      </c>
      <c r="S7916" t="s">
        <v>18</v>
      </c>
    </row>
    <row r="7917" spans="1:19" x14ac:dyDescent="0.35">
      <c r="A7917">
        <v>11990</v>
      </c>
      <c r="B7917" t="s">
        <v>4920</v>
      </c>
      <c r="C7917" t="s">
        <v>910</v>
      </c>
      <c r="D7917" t="s">
        <v>3514</v>
      </c>
      <c r="E7917">
        <v>1</v>
      </c>
      <c r="F7917" s="8">
        <f>DATE(YEAR(project_c[[#This Row],[order_date]]),MONTH(project_c[[#This Row],[order_date]]),1)</f>
        <v>45566</v>
      </c>
      <c r="G7917" s="1">
        <v>45579</v>
      </c>
      <c r="H7917">
        <v>3</v>
      </c>
      <c r="I7917">
        <v>0.24</v>
      </c>
      <c r="J7917">
        <v>0.96640000000000004</v>
      </c>
      <c r="K7917">
        <v>0.72640000000000005</v>
      </c>
      <c r="L7917" t="s">
        <v>911</v>
      </c>
      <c r="M7917" t="s">
        <v>9</v>
      </c>
      <c r="N7917" t="s">
        <v>10</v>
      </c>
      <c r="O7917" t="s">
        <v>17</v>
      </c>
      <c r="P7917" t="s">
        <v>3515</v>
      </c>
      <c r="Q7917" t="s">
        <v>2522</v>
      </c>
      <c r="R7917" t="s">
        <v>2616</v>
      </c>
      <c r="S7917" t="s">
        <v>18</v>
      </c>
    </row>
    <row r="7918" spans="1:19" x14ac:dyDescent="0.35">
      <c r="A7918">
        <v>12182</v>
      </c>
      <c r="B7918" t="s">
        <v>4920</v>
      </c>
      <c r="C7918" t="s">
        <v>910</v>
      </c>
      <c r="D7918" t="s">
        <v>3514</v>
      </c>
      <c r="E7918">
        <v>4</v>
      </c>
      <c r="F7918" s="8">
        <f>DATE(YEAR(project_c[[#This Row],[order_date]]),MONTH(project_c[[#This Row],[order_date]]),1)</f>
        <v>45536</v>
      </c>
      <c r="G7918" s="1">
        <v>45539</v>
      </c>
      <c r="H7918">
        <v>3</v>
      </c>
      <c r="I7918">
        <v>0.24</v>
      </c>
      <c r="J7918">
        <v>3.8656000000000001</v>
      </c>
      <c r="K7918">
        <v>2.9056000000000002</v>
      </c>
      <c r="L7918" t="s">
        <v>911</v>
      </c>
      <c r="M7918" t="s">
        <v>9</v>
      </c>
      <c r="N7918" t="s">
        <v>10</v>
      </c>
      <c r="O7918" t="s">
        <v>17</v>
      </c>
      <c r="P7918" t="s">
        <v>3515</v>
      </c>
      <c r="Q7918" t="s">
        <v>2522</v>
      </c>
      <c r="R7918" t="s">
        <v>2616</v>
      </c>
      <c r="S7918" t="s">
        <v>18</v>
      </c>
    </row>
    <row r="7919" spans="1:19" x14ac:dyDescent="0.35">
      <c r="A7919">
        <v>12254</v>
      </c>
      <c r="B7919" t="s">
        <v>4917</v>
      </c>
      <c r="C7919" t="s">
        <v>910</v>
      </c>
      <c r="D7919" t="s">
        <v>3514</v>
      </c>
      <c r="E7919">
        <v>2</v>
      </c>
      <c r="F7919" s="8">
        <f>DATE(YEAR(project_c[[#This Row],[order_date]]),MONTH(project_c[[#This Row],[order_date]]),1)</f>
        <v>45505</v>
      </c>
      <c r="G7919" s="1">
        <v>45531</v>
      </c>
      <c r="H7919">
        <v>5</v>
      </c>
      <c r="I7919">
        <v>0.24</v>
      </c>
      <c r="J7919">
        <v>1.9328000000000001</v>
      </c>
      <c r="K7919">
        <v>1.4528000000000001</v>
      </c>
      <c r="L7919" t="s">
        <v>911</v>
      </c>
      <c r="M7919" t="s">
        <v>9</v>
      </c>
      <c r="N7919" t="s">
        <v>10</v>
      </c>
      <c r="O7919" t="s">
        <v>17</v>
      </c>
      <c r="P7919" t="s">
        <v>3515</v>
      </c>
      <c r="Q7919" t="s">
        <v>2522</v>
      </c>
      <c r="R7919" t="s">
        <v>2616</v>
      </c>
      <c r="S7919" t="s">
        <v>18</v>
      </c>
    </row>
    <row r="7920" spans="1:19" x14ac:dyDescent="0.35">
      <c r="A7920">
        <v>12393</v>
      </c>
      <c r="B7920" t="s">
        <v>4920</v>
      </c>
      <c r="C7920" t="s">
        <v>910</v>
      </c>
      <c r="D7920" t="s">
        <v>3514</v>
      </c>
      <c r="E7920">
        <v>1</v>
      </c>
      <c r="F7920" s="8">
        <f>DATE(YEAR(project_c[[#This Row],[order_date]]),MONTH(project_c[[#This Row],[order_date]]),1)</f>
        <v>45566</v>
      </c>
      <c r="G7920" s="1">
        <v>45571</v>
      </c>
      <c r="H7920">
        <v>4</v>
      </c>
      <c r="I7920">
        <v>0.24</v>
      </c>
      <c r="J7920">
        <v>0.96640000000000004</v>
      </c>
      <c r="K7920">
        <v>0.72640000000000005</v>
      </c>
      <c r="L7920" t="s">
        <v>911</v>
      </c>
      <c r="M7920" t="s">
        <v>9</v>
      </c>
      <c r="N7920" t="s">
        <v>10</v>
      </c>
      <c r="O7920" t="s">
        <v>17</v>
      </c>
      <c r="P7920" t="s">
        <v>3515</v>
      </c>
      <c r="Q7920" t="s">
        <v>2522</v>
      </c>
      <c r="R7920" t="s">
        <v>2616</v>
      </c>
      <c r="S7920" t="s">
        <v>18</v>
      </c>
    </row>
    <row r="7921" spans="1:19" x14ac:dyDescent="0.35">
      <c r="A7921">
        <v>12952</v>
      </c>
      <c r="B7921" t="s">
        <v>4920</v>
      </c>
      <c r="C7921" t="s">
        <v>910</v>
      </c>
      <c r="D7921" t="s">
        <v>3514</v>
      </c>
      <c r="E7921">
        <v>2</v>
      </c>
      <c r="F7921" s="8">
        <f>DATE(YEAR(project_c[[#This Row],[order_date]]),MONTH(project_c[[#This Row],[order_date]]),1)</f>
        <v>45383</v>
      </c>
      <c r="G7921" s="1">
        <v>45384</v>
      </c>
      <c r="H7921">
        <v>1</v>
      </c>
      <c r="I7921">
        <v>0.24</v>
      </c>
      <c r="J7921">
        <v>1.9328000000000001</v>
      </c>
      <c r="K7921">
        <v>1.4528000000000001</v>
      </c>
      <c r="L7921" t="s">
        <v>911</v>
      </c>
      <c r="M7921" t="s">
        <v>9</v>
      </c>
      <c r="N7921" t="s">
        <v>10</v>
      </c>
      <c r="O7921" t="s">
        <v>17</v>
      </c>
      <c r="P7921" t="s">
        <v>3515</v>
      </c>
      <c r="Q7921" t="s">
        <v>2522</v>
      </c>
      <c r="R7921" t="s">
        <v>2616</v>
      </c>
      <c r="S7921" t="s">
        <v>18</v>
      </c>
    </row>
    <row r="7922" spans="1:19" x14ac:dyDescent="0.35">
      <c r="A7922">
        <v>13077</v>
      </c>
      <c r="B7922" t="s">
        <v>4917</v>
      </c>
      <c r="C7922" t="s">
        <v>910</v>
      </c>
      <c r="D7922" t="s">
        <v>3514</v>
      </c>
      <c r="E7922">
        <v>1</v>
      </c>
      <c r="F7922" s="8">
        <f>DATE(YEAR(project_c[[#This Row],[order_date]]),MONTH(project_c[[#This Row],[order_date]]),1)</f>
        <v>45536</v>
      </c>
      <c r="G7922" s="1">
        <v>45558</v>
      </c>
      <c r="H7922">
        <v>5</v>
      </c>
      <c r="I7922">
        <v>0.24</v>
      </c>
      <c r="J7922">
        <v>0.96640000000000004</v>
      </c>
      <c r="K7922">
        <v>0.72640000000000005</v>
      </c>
      <c r="L7922" t="s">
        <v>911</v>
      </c>
      <c r="M7922" t="s">
        <v>9</v>
      </c>
      <c r="N7922" t="s">
        <v>10</v>
      </c>
      <c r="O7922" t="s">
        <v>17</v>
      </c>
      <c r="P7922" t="s">
        <v>3515</v>
      </c>
      <c r="Q7922" t="s">
        <v>2522</v>
      </c>
      <c r="R7922" t="s">
        <v>2616</v>
      </c>
      <c r="S7922" t="s">
        <v>18</v>
      </c>
    </row>
    <row r="7923" spans="1:19" x14ac:dyDescent="0.35">
      <c r="A7923">
        <v>3071</v>
      </c>
      <c r="B7923" t="s">
        <v>4919</v>
      </c>
      <c r="C7923" t="s">
        <v>912</v>
      </c>
      <c r="D7923" t="s">
        <v>3238</v>
      </c>
      <c r="E7923">
        <v>3</v>
      </c>
      <c r="F7923" s="8">
        <f>DATE(YEAR(project_c[[#This Row],[order_date]]),MONTH(project_c[[#This Row],[order_date]]),1)</f>
        <v>44317</v>
      </c>
      <c r="G7923" s="1">
        <v>44328</v>
      </c>
      <c r="H7923">
        <v>4</v>
      </c>
      <c r="I7923">
        <v>2.0099999999999998</v>
      </c>
      <c r="J7923">
        <v>12.84</v>
      </c>
      <c r="K7923">
        <v>6.81</v>
      </c>
      <c r="L7923" t="s">
        <v>913</v>
      </c>
      <c r="M7923" t="s">
        <v>9</v>
      </c>
      <c r="N7923" t="s">
        <v>10</v>
      </c>
      <c r="O7923" t="s">
        <v>48</v>
      </c>
      <c r="P7923" t="s">
        <v>3239</v>
      </c>
      <c r="Q7923" t="s">
        <v>2522</v>
      </c>
      <c r="R7923" t="s">
        <v>2542</v>
      </c>
      <c r="S7923" t="s">
        <v>13</v>
      </c>
    </row>
    <row r="7924" spans="1:19" x14ac:dyDescent="0.35">
      <c r="A7924">
        <v>3072</v>
      </c>
      <c r="B7924" t="s">
        <v>4919</v>
      </c>
      <c r="C7924" t="s">
        <v>912</v>
      </c>
      <c r="D7924" t="s">
        <v>3248</v>
      </c>
      <c r="E7924">
        <v>6</v>
      </c>
      <c r="F7924" s="8">
        <f>DATE(YEAR(project_c[[#This Row],[order_date]]),MONTH(project_c[[#This Row],[order_date]]),1)</f>
        <v>44317</v>
      </c>
      <c r="G7924" s="1">
        <v>44328</v>
      </c>
      <c r="H7924">
        <v>4</v>
      </c>
      <c r="I7924">
        <v>2.35</v>
      </c>
      <c r="J7924">
        <v>25.68</v>
      </c>
      <c r="K7924">
        <v>11.58</v>
      </c>
      <c r="L7924" t="s">
        <v>913</v>
      </c>
      <c r="M7924" t="s">
        <v>9</v>
      </c>
      <c r="N7924" t="s">
        <v>10</v>
      </c>
      <c r="O7924" t="s">
        <v>48</v>
      </c>
      <c r="P7924" t="s">
        <v>3249</v>
      </c>
      <c r="Q7924" t="s">
        <v>2522</v>
      </c>
      <c r="R7924" t="s">
        <v>2542</v>
      </c>
      <c r="S7924" t="s">
        <v>13</v>
      </c>
    </row>
    <row r="7925" spans="1:19" x14ac:dyDescent="0.35">
      <c r="A7925">
        <v>15058</v>
      </c>
      <c r="B7925" t="s">
        <v>4919</v>
      </c>
      <c r="C7925" t="s">
        <v>912</v>
      </c>
      <c r="D7925" t="s">
        <v>4228</v>
      </c>
      <c r="E7925">
        <v>1</v>
      </c>
      <c r="F7925" s="8">
        <f>DATE(YEAR(project_c[[#This Row],[order_date]]),MONTH(project_c[[#This Row],[order_date]]),1)</f>
        <v>44652</v>
      </c>
      <c r="G7925" s="1">
        <v>44656</v>
      </c>
      <c r="H7925">
        <v>3</v>
      </c>
      <c r="I7925">
        <v>1.73</v>
      </c>
      <c r="J7925">
        <v>20.146000000000001</v>
      </c>
      <c r="K7925">
        <v>18.416</v>
      </c>
      <c r="L7925" t="s">
        <v>913</v>
      </c>
      <c r="M7925" t="s">
        <v>9</v>
      </c>
      <c r="N7925" t="s">
        <v>10</v>
      </c>
      <c r="O7925" t="s">
        <v>48</v>
      </c>
      <c r="P7925" t="s">
        <v>4229</v>
      </c>
      <c r="Q7925" t="s">
        <v>2522</v>
      </c>
      <c r="R7925" t="s">
        <v>2528</v>
      </c>
      <c r="S7925" t="s">
        <v>13</v>
      </c>
    </row>
    <row r="7926" spans="1:19" x14ac:dyDescent="0.35">
      <c r="A7926">
        <v>4307</v>
      </c>
      <c r="B7926" t="s">
        <v>4919</v>
      </c>
      <c r="C7926" t="s">
        <v>912</v>
      </c>
      <c r="D7926" t="s">
        <v>3774</v>
      </c>
      <c r="E7926">
        <v>7</v>
      </c>
      <c r="F7926" s="8">
        <f>DATE(YEAR(project_c[[#This Row],[order_date]]),MONTH(project_c[[#This Row],[order_date]]),1)</f>
        <v>44866</v>
      </c>
      <c r="G7926" s="1">
        <v>44878</v>
      </c>
      <c r="H7926">
        <v>4</v>
      </c>
      <c r="I7926">
        <v>0.56000000000000005</v>
      </c>
      <c r="J7926">
        <v>52.136000000000003</v>
      </c>
      <c r="K7926">
        <v>48.216000000000001</v>
      </c>
      <c r="L7926" t="s">
        <v>913</v>
      </c>
      <c r="M7926" t="s">
        <v>9</v>
      </c>
      <c r="N7926" t="s">
        <v>10</v>
      </c>
      <c r="O7926" t="s">
        <v>48</v>
      </c>
      <c r="P7926" t="s">
        <v>3775</v>
      </c>
      <c r="Q7926" t="s">
        <v>2522</v>
      </c>
      <c r="R7926" t="s">
        <v>2807</v>
      </c>
      <c r="S7926" t="s">
        <v>13</v>
      </c>
    </row>
    <row r="7927" spans="1:19" x14ac:dyDescent="0.35">
      <c r="A7927">
        <v>5871</v>
      </c>
      <c r="B7927" t="s">
        <v>4919</v>
      </c>
      <c r="C7927" t="s">
        <v>912</v>
      </c>
      <c r="D7927" t="s">
        <v>3728</v>
      </c>
      <c r="E7927">
        <v>3</v>
      </c>
      <c r="F7927" s="8">
        <f>DATE(YEAR(project_c[[#This Row],[order_date]]),MONTH(project_c[[#This Row],[order_date]]),1)</f>
        <v>44866</v>
      </c>
      <c r="G7927" s="1">
        <v>44890</v>
      </c>
      <c r="H7927">
        <v>7</v>
      </c>
      <c r="I7927">
        <v>2.67</v>
      </c>
      <c r="J7927">
        <v>20.687999999999999</v>
      </c>
      <c r="K7927">
        <v>12.678000000000001</v>
      </c>
      <c r="L7927" t="s">
        <v>913</v>
      </c>
      <c r="M7927" t="s">
        <v>9</v>
      </c>
      <c r="N7927" t="s">
        <v>10</v>
      </c>
      <c r="O7927" t="s">
        <v>48</v>
      </c>
      <c r="P7927" t="s">
        <v>3729</v>
      </c>
      <c r="Q7927" t="s">
        <v>2522</v>
      </c>
      <c r="R7927" t="s">
        <v>2523</v>
      </c>
      <c r="S7927" t="s">
        <v>13</v>
      </c>
    </row>
    <row r="7928" spans="1:19" x14ac:dyDescent="0.35">
      <c r="A7928">
        <v>5870</v>
      </c>
      <c r="B7928" t="s">
        <v>4919</v>
      </c>
      <c r="C7928" t="s">
        <v>912</v>
      </c>
      <c r="D7928" t="s">
        <v>2314</v>
      </c>
      <c r="E7928">
        <v>5</v>
      </c>
      <c r="F7928" s="8">
        <f>DATE(YEAR(project_c[[#This Row],[order_date]]),MONTH(project_c[[#This Row],[order_date]]),1)</f>
        <v>44866</v>
      </c>
      <c r="G7928" s="1">
        <v>44890</v>
      </c>
      <c r="H7928">
        <v>7</v>
      </c>
      <c r="I7928">
        <v>315</v>
      </c>
      <c r="J7928">
        <v>1350</v>
      </c>
      <c r="K7928">
        <v>-225</v>
      </c>
      <c r="L7928" t="s">
        <v>913</v>
      </c>
      <c r="M7928" t="s">
        <v>9</v>
      </c>
      <c r="N7928" t="s">
        <v>10</v>
      </c>
      <c r="O7928" t="s">
        <v>48</v>
      </c>
      <c r="P7928" t="s">
        <v>2315</v>
      </c>
      <c r="Q7928" t="s">
        <v>1901</v>
      </c>
      <c r="R7928" t="s">
        <v>1938</v>
      </c>
      <c r="S7928" t="s">
        <v>13</v>
      </c>
    </row>
    <row r="7929" spans="1:19" x14ac:dyDescent="0.35">
      <c r="A7929">
        <v>5869</v>
      </c>
      <c r="B7929" t="s">
        <v>4919</v>
      </c>
      <c r="C7929" t="s">
        <v>912</v>
      </c>
      <c r="D7929" t="s">
        <v>2930</v>
      </c>
      <c r="E7929">
        <v>2</v>
      </c>
      <c r="F7929" s="8">
        <f>DATE(YEAR(project_c[[#This Row],[order_date]]),MONTH(project_c[[#This Row],[order_date]]),1)</f>
        <v>44866</v>
      </c>
      <c r="G7929" s="1">
        <v>44890</v>
      </c>
      <c r="H7929">
        <v>7</v>
      </c>
      <c r="I7929">
        <v>45.66</v>
      </c>
      <c r="J7929">
        <v>136.97399999999999</v>
      </c>
      <c r="K7929">
        <v>45.654000000000003</v>
      </c>
      <c r="L7929" t="s">
        <v>913</v>
      </c>
      <c r="M7929" t="s">
        <v>9</v>
      </c>
      <c r="N7929" t="s">
        <v>10</v>
      </c>
      <c r="O7929" t="s">
        <v>48</v>
      </c>
      <c r="P7929" t="s">
        <v>2931</v>
      </c>
      <c r="Q7929" t="s">
        <v>2522</v>
      </c>
      <c r="R7929" t="s">
        <v>2523</v>
      </c>
      <c r="S7929" t="s">
        <v>13</v>
      </c>
    </row>
    <row r="7930" spans="1:19" x14ac:dyDescent="0.35">
      <c r="A7930">
        <v>15165</v>
      </c>
      <c r="B7930" t="s">
        <v>4919</v>
      </c>
      <c r="C7930" t="s">
        <v>912</v>
      </c>
      <c r="D7930" t="s">
        <v>2549</v>
      </c>
      <c r="E7930">
        <v>1</v>
      </c>
      <c r="F7930" s="8">
        <f>DATE(YEAR(project_c[[#This Row],[order_date]]),MONTH(project_c[[#This Row],[order_date]]),1)</f>
        <v>44593</v>
      </c>
      <c r="G7930" s="1">
        <v>44606</v>
      </c>
      <c r="H7930">
        <v>4</v>
      </c>
      <c r="I7930">
        <v>5.58</v>
      </c>
      <c r="J7930">
        <v>21.707000000000001</v>
      </c>
      <c r="K7930">
        <v>16.126999999999999</v>
      </c>
      <c r="L7930" t="s">
        <v>913</v>
      </c>
      <c r="M7930" t="s">
        <v>9</v>
      </c>
      <c r="N7930" t="s">
        <v>10</v>
      </c>
      <c r="O7930" t="s">
        <v>48</v>
      </c>
      <c r="P7930" t="s">
        <v>2550</v>
      </c>
      <c r="Q7930" t="s">
        <v>2522</v>
      </c>
      <c r="R7930" t="s">
        <v>2542</v>
      </c>
      <c r="S7930" t="s">
        <v>13</v>
      </c>
    </row>
    <row r="7931" spans="1:19" x14ac:dyDescent="0.35">
      <c r="A7931">
        <v>4310</v>
      </c>
      <c r="B7931" t="s">
        <v>4919</v>
      </c>
      <c r="C7931" t="s">
        <v>912</v>
      </c>
      <c r="D7931" t="s">
        <v>2526</v>
      </c>
      <c r="E7931">
        <v>4</v>
      </c>
      <c r="F7931" s="8">
        <f>DATE(YEAR(project_c[[#This Row],[order_date]]),MONTH(project_c[[#This Row],[order_date]]),1)</f>
        <v>44805</v>
      </c>
      <c r="G7931" s="1">
        <v>44821</v>
      </c>
      <c r="H7931">
        <v>6</v>
      </c>
      <c r="I7931">
        <v>1.08</v>
      </c>
      <c r="J7931">
        <v>8.8000000000000007</v>
      </c>
      <c r="K7931">
        <v>4.4800000000000004</v>
      </c>
      <c r="L7931" t="s">
        <v>913</v>
      </c>
      <c r="M7931" t="s">
        <v>9</v>
      </c>
      <c r="N7931" t="s">
        <v>10</v>
      </c>
      <c r="O7931" t="s">
        <v>48</v>
      </c>
      <c r="P7931" t="s">
        <v>2527</v>
      </c>
      <c r="Q7931" t="s">
        <v>2522</v>
      </c>
      <c r="R7931" t="s">
        <v>2528</v>
      </c>
      <c r="S7931" t="s">
        <v>13</v>
      </c>
    </row>
    <row r="7932" spans="1:19" x14ac:dyDescent="0.35">
      <c r="A7932">
        <v>9701</v>
      </c>
      <c r="B7932" t="s">
        <v>4919</v>
      </c>
      <c r="C7932" t="s">
        <v>912</v>
      </c>
      <c r="D7932" t="s">
        <v>4858</v>
      </c>
      <c r="E7932">
        <v>5</v>
      </c>
      <c r="F7932" s="8">
        <f>DATE(YEAR(project_c[[#This Row],[order_date]]),MONTH(project_c[[#This Row],[order_date]]),1)</f>
        <v>45231</v>
      </c>
      <c r="G7932" s="1">
        <v>45232</v>
      </c>
      <c r="H7932">
        <v>5</v>
      </c>
      <c r="I7932">
        <v>129</v>
      </c>
      <c r="J7932">
        <v>895</v>
      </c>
      <c r="K7932">
        <v>250</v>
      </c>
      <c r="L7932" t="s">
        <v>913</v>
      </c>
      <c r="M7932" t="s">
        <v>9</v>
      </c>
      <c r="N7932" t="s">
        <v>10</v>
      </c>
      <c r="O7932" t="s">
        <v>48</v>
      </c>
      <c r="P7932" t="s">
        <v>4859</v>
      </c>
      <c r="Q7932" t="s">
        <v>4841</v>
      </c>
      <c r="R7932" t="s">
        <v>4860</v>
      </c>
      <c r="S7932" t="s">
        <v>13</v>
      </c>
    </row>
    <row r="7933" spans="1:19" x14ac:dyDescent="0.35">
      <c r="A7933">
        <v>10149</v>
      </c>
      <c r="B7933" t="s">
        <v>4917</v>
      </c>
      <c r="C7933" t="s">
        <v>912</v>
      </c>
      <c r="D7933" t="s">
        <v>4261</v>
      </c>
      <c r="E7933">
        <v>2</v>
      </c>
      <c r="F7933" s="8">
        <f>DATE(YEAR(project_c[[#This Row],[order_date]]),MONTH(project_c[[#This Row],[order_date]]),1)</f>
        <v>45352</v>
      </c>
      <c r="G7933" s="1">
        <v>45364</v>
      </c>
      <c r="H7933">
        <v>4</v>
      </c>
      <c r="I7933">
        <v>18.02</v>
      </c>
      <c r="J7933">
        <v>48.064</v>
      </c>
      <c r="K7933">
        <v>12.023999999999999</v>
      </c>
      <c r="L7933" t="s">
        <v>913</v>
      </c>
      <c r="M7933" t="s">
        <v>9</v>
      </c>
      <c r="N7933" t="s">
        <v>10</v>
      </c>
      <c r="O7933" t="s">
        <v>48</v>
      </c>
      <c r="P7933" t="s">
        <v>4262</v>
      </c>
      <c r="Q7933" t="s">
        <v>4250</v>
      </c>
      <c r="R7933" t="s">
        <v>4251</v>
      </c>
      <c r="S7933" t="s">
        <v>13</v>
      </c>
    </row>
    <row r="7934" spans="1:19" x14ac:dyDescent="0.35">
      <c r="A7934">
        <v>10276</v>
      </c>
      <c r="B7934" t="s">
        <v>4918</v>
      </c>
      <c r="C7934" t="s">
        <v>912</v>
      </c>
      <c r="D7934" t="s">
        <v>4261</v>
      </c>
      <c r="E7934">
        <v>4</v>
      </c>
      <c r="F7934" s="8">
        <f>DATE(YEAR(project_c[[#This Row],[order_date]]),MONTH(project_c[[#This Row],[order_date]]),1)</f>
        <v>45352</v>
      </c>
      <c r="G7934" s="1">
        <v>45370</v>
      </c>
      <c r="H7934">
        <v>2</v>
      </c>
      <c r="I7934">
        <v>18.02</v>
      </c>
      <c r="J7934">
        <v>96.128</v>
      </c>
      <c r="K7934">
        <v>24.047999999999998</v>
      </c>
      <c r="L7934" t="s">
        <v>913</v>
      </c>
      <c r="M7934" t="s">
        <v>9</v>
      </c>
      <c r="N7934" t="s">
        <v>10</v>
      </c>
      <c r="O7934" t="s">
        <v>48</v>
      </c>
      <c r="P7934" t="s">
        <v>4262</v>
      </c>
      <c r="Q7934" t="s">
        <v>4250</v>
      </c>
      <c r="R7934" t="s">
        <v>4251</v>
      </c>
      <c r="S7934" t="s">
        <v>13</v>
      </c>
    </row>
    <row r="7935" spans="1:19" x14ac:dyDescent="0.35">
      <c r="A7935">
        <v>10647</v>
      </c>
      <c r="B7935" t="s">
        <v>4920</v>
      </c>
      <c r="C7935" t="s">
        <v>912</v>
      </c>
      <c r="D7935" t="s">
        <v>4261</v>
      </c>
      <c r="E7935">
        <v>3</v>
      </c>
      <c r="F7935" s="8">
        <f>DATE(YEAR(project_c[[#This Row],[order_date]]),MONTH(project_c[[#This Row],[order_date]]),1)</f>
        <v>45323</v>
      </c>
      <c r="G7935" s="1">
        <v>45329</v>
      </c>
      <c r="H7935">
        <v>2</v>
      </c>
      <c r="I7935">
        <v>18.02</v>
      </c>
      <c r="J7935">
        <v>72.096000000000004</v>
      </c>
      <c r="K7935">
        <v>18.036000000000001</v>
      </c>
      <c r="L7935" t="s">
        <v>913</v>
      </c>
      <c r="M7935" t="s">
        <v>9</v>
      </c>
      <c r="N7935" t="s">
        <v>10</v>
      </c>
      <c r="O7935" t="s">
        <v>48</v>
      </c>
      <c r="P7935" t="s">
        <v>4262</v>
      </c>
      <c r="Q7935" t="s">
        <v>4250</v>
      </c>
      <c r="R7935" t="s">
        <v>4251</v>
      </c>
      <c r="S7935" t="s">
        <v>13</v>
      </c>
    </row>
    <row r="7936" spans="1:19" x14ac:dyDescent="0.35">
      <c r="A7936">
        <v>10791</v>
      </c>
      <c r="B7936" t="s">
        <v>4918</v>
      </c>
      <c r="C7936" t="s">
        <v>912</v>
      </c>
      <c r="D7936" t="s">
        <v>4261</v>
      </c>
      <c r="E7936">
        <v>2</v>
      </c>
      <c r="F7936" s="8">
        <f>DATE(YEAR(project_c[[#This Row],[order_date]]),MONTH(project_c[[#This Row],[order_date]]),1)</f>
        <v>45323</v>
      </c>
      <c r="G7936" s="1">
        <v>45339</v>
      </c>
      <c r="H7936">
        <v>5</v>
      </c>
      <c r="I7936">
        <v>18.02</v>
      </c>
      <c r="J7936">
        <v>48.064</v>
      </c>
      <c r="K7936">
        <v>12.023999999999999</v>
      </c>
      <c r="L7936" t="s">
        <v>913</v>
      </c>
      <c r="M7936" t="s">
        <v>9</v>
      </c>
      <c r="N7936" t="s">
        <v>10</v>
      </c>
      <c r="O7936" t="s">
        <v>48</v>
      </c>
      <c r="P7936" t="s">
        <v>4262</v>
      </c>
      <c r="Q7936" t="s">
        <v>4250</v>
      </c>
      <c r="R7936" t="s">
        <v>4251</v>
      </c>
      <c r="S7936" t="s">
        <v>13</v>
      </c>
    </row>
    <row r="7937" spans="1:19" x14ac:dyDescent="0.35">
      <c r="A7937">
        <v>11064</v>
      </c>
      <c r="B7937" t="s">
        <v>4920</v>
      </c>
      <c r="C7937" t="s">
        <v>912</v>
      </c>
      <c r="D7937" t="s">
        <v>4261</v>
      </c>
      <c r="E7937">
        <v>4</v>
      </c>
      <c r="F7937" s="8">
        <f>DATE(YEAR(project_c[[#This Row],[order_date]]),MONTH(project_c[[#This Row],[order_date]]),1)</f>
        <v>45292</v>
      </c>
      <c r="G7937" s="1">
        <v>45294</v>
      </c>
      <c r="H7937">
        <v>5</v>
      </c>
      <c r="I7937">
        <v>18.02</v>
      </c>
      <c r="J7937">
        <v>96.128</v>
      </c>
      <c r="K7937">
        <v>24.047999999999998</v>
      </c>
      <c r="L7937" t="s">
        <v>913</v>
      </c>
      <c r="M7937" t="s">
        <v>9</v>
      </c>
      <c r="N7937" t="s">
        <v>10</v>
      </c>
      <c r="O7937" t="s">
        <v>48</v>
      </c>
      <c r="P7937" t="s">
        <v>4262</v>
      </c>
      <c r="Q7937" t="s">
        <v>4250</v>
      </c>
      <c r="R7937" t="s">
        <v>4251</v>
      </c>
      <c r="S7937" t="s">
        <v>13</v>
      </c>
    </row>
    <row r="7938" spans="1:19" x14ac:dyDescent="0.35">
      <c r="A7938">
        <v>11527</v>
      </c>
      <c r="B7938" t="s">
        <v>4920</v>
      </c>
      <c r="C7938" t="s">
        <v>912</v>
      </c>
      <c r="D7938" t="s">
        <v>4261</v>
      </c>
      <c r="E7938">
        <v>1</v>
      </c>
      <c r="F7938" s="8">
        <f>DATE(YEAR(project_c[[#This Row],[order_date]]),MONTH(project_c[[#This Row],[order_date]]),1)</f>
        <v>45323</v>
      </c>
      <c r="G7938" s="1">
        <v>45329</v>
      </c>
      <c r="H7938">
        <v>2</v>
      </c>
      <c r="I7938">
        <v>18.02</v>
      </c>
      <c r="J7938">
        <v>24.032</v>
      </c>
      <c r="K7938">
        <v>6.0119999999999996</v>
      </c>
      <c r="L7938" t="s">
        <v>913</v>
      </c>
      <c r="M7938" t="s">
        <v>9</v>
      </c>
      <c r="N7938" t="s">
        <v>10</v>
      </c>
      <c r="O7938" t="s">
        <v>48</v>
      </c>
      <c r="P7938" t="s">
        <v>4262</v>
      </c>
      <c r="Q7938" t="s">
        <v>4250</v>
      </c>
      <c r="R7938" t="s">
        <v>4251</v>
      </c>
      <c r="S7938" t="s">
        <v>13</v>
      </c>
    </row>
    <row r="7939" spans="1:19" x14ac:dyDescent="0.35">
      <c r="A7939">
        <v>11591</v>
      </c>
      <c r="B7939" t="s">
        <v>4920</v>
      </c>
      <c r="C7939" t="s">
        <v>912</v>
      </c>
      <c r="D7939" t="s">
        <v>4261</v>
      </c>
      <c r="E7939">
        <v>5</v>
      </c>
      <c r="F7939" s="8">
        <f>DATE(YEAR(project_c[[#This Row],[order_date]]),MONTH(project_c[[#This Row],[order_date]]),1)</f>
        <v>45292</v>
      </c>
      <c r="G7939" s="1">
        <v>45301</v>
      </c>
      <c r="H7939">
        <v>5</v>
      </c>
      <c r="I7939">
        <v>18.02</v>
      </c>
      <c r="J7939">
        <v>120.16</v>
      </c>
      <c r="K7939">
        <v>30.06</v>
      </c>
      <c r="L7939" t="s">
        <v>913</v>
      </c>
      <c r="M7939" t="s">
        <v>9</v>
      </c>
      <c r="N7939" t="s">
        <v>10</v>
      </c>
      <c r="O7939" t="s">
        <v>48</v>
      </c>
      <c r="P7939" t="s">
        <v>4262</v>
      </c>
      <c r="Q7939" t="s">
        <v>4250</v>
      </c>
      <c r="R7939" t="s">
        <v>4251</v>
      </c>
      <c r="S7939" t="s">
        <v>13</v>
      </c>
    </row>
    <row r="7940" spans="1:19" x14ac:dyDescent="0.35">
      <c r="A7940">
        <v>12081</v>
      </c>
      <c r="B7940" t="s">
        <v>4918</v>
      </c>
      <c r="C7940" t="s">
        <v>912</v>
      </c>
      <c r="D7940" t="s">
        <v>4261</v>
      </c>
      <c r="E7940">
        <v>3</v>
      </c>
      <c r="F7940" s="8">
        <f>DATE(YEAR(project_c[[#This Row],[order_date]]),MONTH(project_c[[#This Row],[order_date]]),1)</f>
        <v>45597</v>
      </c>
      <c r="G7940" s="1">
        <v>45615</v>
      </c>
      <c r="H7940">
        <v>2</v>
      </c>
      <c r="I7940">
        <v>18.02</v>
      </c>
      <c r="J7940">
        <v>72.096000000000004</v>
      </c>
      <c r="K7940">
        <v>18.036000000000001</v>
      </c>
      <c r="L7940" t="s">
        <v>913</v>
      </c>
      <c r="M7940" t="s">
        <v>9</v>
      </c>
      <c r="N7940" t="s">
        <v>10</v>
      </c>
      <c r="O7940" t="s">
        <v>48</v>
      </c>
      <c r="P7940" t="s">
        <v>4262</v>
      </c>
      <c r="Q7940" t="s">
        <v>4250</v>
      </c>
      <c r="R7940" t="s">
        <v>4251</v>
      </c>
      <c r="S7940" t="s">
        <v>13</v>
      </c>
    </row>
    <row r="7941" spans="1:19" x14ac:dyDescent="0.35">
      <c r="A7941">
        <v>12228</v>
      </c>
      <c r="B7941" t="s">
        <v>4917</v>
      </c>
      <c r="C7941" t="s">
        <v>912</v>
      </c>
      <c r="D7941" t="s">
        <v>4261</v>
      </c>
      <c r="E7941">
        <v>4</v>
      </c>
      <c r="F7941" s="8">
        <f>DATE(YEAR(project_c[[#This Row],[order_date]]),MONTH(project_c[[#This Row],[order_date]]),1)</f>
        <v>45536</v>
      </c>
      <c r="G7941" s="1">
        <v>45537</v>
      </c>
      <c r="H7941">
        <v>3</v>
      </c>
      <c r="I7941">
        <v>18.02</v>
      </c>
      <c r="J7941">
        <v>96.128</v>
      </c>
      <c r="K7941">
        <v>24.047999999999998</v>
      </c>
      <c r="L7941" t="s">
        <v>913</v>
      </c>
      <c r="M7941" t="s">
        <v>9</v>
      </c>
      <c r="N7941" t="s">
        <v>10</v>
      </c>
      <c r="O7941" t="s">
        <v>48</v>
      </c>
      <c r="P7941" t="s">
        <v>4262</v>
      </c>
      <c r="Q7941" t="s">
        <v>4250</v>
      </c>
      <c r="R7941" t="s">
        <v>4251</v>
      </c>
      <c r="S7941" t="s">
        <v>13</v>
      </c>
    </row>
    <row r="7942" spans="1:19" x14ac:dyDescent="0.35">
      <c r="A7942">
        <v>12315</v>
      </c>
      <c r="B7942" t="s">
        <v>4917</v>
      </c>
      <c r="C7942" t="s">
        <v>912</v>
      </c>
      <c r="D7942" t="s">
        <v>4261</v>
      </c>
      <c r="E7942">
        <v>2</v>
      </c>
      <c r="F7942" s="8">
        <f>DATE(YEAR(project_c[[#This Row],[order_date]]),MONTH(project_c[[#This Row],[order_date]]),1)</f>
        <v>45566</v>
      </c>
      <c r="G7942" s="1">
        <v>45589</v>
      </c>
      <c r="H7942">
        <v>3</v>
      </c>
      <c r="I7942">
        <v>18.02</v>
      </c>
      <c r="J7942">
        <v>48.064</v>
      </c>
      <c r="K7942">
        <v>12.023999999999999</v>
      </c>
      <c r="L7942" t="s">
        <v>913</v>
      </c>
      <c r="M7942" t="s">
        <v>9</v>
      </c>
      <c r="N7942" t="s">
        <v>10</v>
      </c>
      <c r="O7942" t="s">
        <v>48</v>
      </c>
      <c r="P7942" t="s">
        <v>4262</v>
      </c>
      <c r="Q7942" t="s">
        <v>4250</v>
      </c>
      <c r="R7942" t="s">
        <v>4251</v>
      </c>
      <c r="S7942" t="s">
        <v>13</v>
      </c>
    </row>
    <row r="7943" spans="1:19" x14ac:dyDescent="0.35">
      <c r="A7943">
        <v>12323</v>
      </c>
      <c r="B7943" t="s">
        <v>4920</v>
      </c>
      <c r="C7943" t="s">
        <v>912</v>
      </c>
      <c r="D7943" t="s">
        <v>4261</v>
      </c>
      <c r="E7943">
        <v>2</v>
      </c>
      <c r="F7943" s="8">
        <f>DATE(YEAR(project_c[[#This Row],[order_date]]),MONTH(project_c[[#This Row],[order_date]]),1)</f>
        <v>45413</v>
      </c>
      <c r="G7943" s="1">
        <v>45427</v>
      </c>
      <c r="H7943">
        <v>3</v>
      </c>
      <c r="I7943">
        <v>18.02</v>
      </c>
      <c r="J7943">
        <v>48.064</v>
      </c>
      <c r="K7943">
        <v>12.023999999999999</v>
      </c>
      <c r="L7943" t="s">
        <v>913</v>
      </c>
      <c r="M7943" t="s">
        <v>9</v>
      </c>
      <c r="N7943" t="s">
        <v>10</v>
      </c>
      <c r="O7943" t="s">
        <v>48</v>
      </c>
      <c r="P7943" t="s">
        <v>4262</v>
      </c>
      <c r="Q7943" t="s">
        <v>4250</v>
      </c>
      <c r="R7943" t="s">
        <v>4251</v>
      </c>
      <c r="S7943" t="s">
        <v>13</v>
      </c>
    </row>
    <row r="7944" spans="1:19" x14ac:dyDescent="0.35">
      <c r="A7944">
        <v>12488</v>
      </c>
      <c r="B7944" t="s">
        <v>4917</v>
      </c>
      <c r="C7944" t="s">
        <v>912</v>
      </c>
      <c r="D7944" t="s">
        <v>4261</v>
      </c>
      <c r="E7944">
        <v>1</v>
      </c>
      <c r="F7944" s="8">
        <f>DATE(YEAR(project_c[[#This Row],[order_date]]),MONTH(project_c[[#This Row],[order_date]]),1)</f>
        <v>45444</v>
      </c>
      <c r="G7944" s="1">
        <v>45446</v>
      </c>
      <c r="H7944">
        <v>5</v>
      </c>
      <c r="I7944">
        <v>18.02</v>
      </c>
      <c r="J7944">
        <v>24.032</v>
      </c>
      <c r="K7944">
        <v>6.0119999999999996</v>
      </c>
      <c r="L7944" t="s">
        <v>913</v>
      </c>
      <c r="M7944" t="s">
        <v>9</v>
      </c>
      <c r="N7944" t="s">
        <v>10</v>
      </c>
      <c r="O7944" t="s">
        <v>48</v>
      </c>
      <c r="P7944" t="s">
        <v>4262</v>
      </c>
      <c r="Q7944" t="s">
        <v>4250</v>
      </c>
      <c r="R7944" t="s">
        <v>4251</v>
      </c>
      <c r="S7944" t="s">
        <v>13</v>
      </c>
    </row>
    <row r="7945" spans="1:19" x14ac:dyDescent="0.35">
      <c r="A7945">
        <v>12556</v>
      </c>
      <c r="B7945" t="s">
        <v>4920</v>
      </c>
      <c r="C7945" t="s">
        <v>912</v>
      </c>
      <c r="D7945" t="s">
        <v>4261</v>
      </c>
      <c r="E7945">
        <v>1</v>
      </c>
      <c r="F7945" s="8">
        <f>DATE(YEAR(project_c[[#This Row],[order_date]]),MONTH(project_c[[#This Row],[order_date]]),1)</f>
        <v>45352</v>
      </c>
      <c r="G7945" s="1">
        <v>45356</v>
      </c>
      <c r="H7945">
        <v>2</v>
      </c>
      <c r="I7945">
        <v>18.02</v>
      </c>
      <c r="J7945">
        <v>24.032</v>
      </c>
      <c r="K7945">
        <v>6.0119999999999996</v>
      </c>
      <c r="L7945" t="s">
        <v>913</v>
      </c>
      <c r="M7945" t="s">
        <v>9</v>
      </c>
      <c r="N7945" t="s">
        <v>10</v>
      </c>
      <c r="O7945" t="s">
        <v>48</v>
      </c>
      <c r="P7945" t="s">
        <v>4262</v>
      </c>
      <c r="Q7945" t="s">
        <v>4250</v>
      </c>
      <c r="R7945" t="s">
        <v>4251</v>
      </c>
      <c r="S7945" t="s">
        <v>13</v>
      </c>
    </row>
    <row r="7946" spans="1:19" x14ac:dyDescent="0.35">
      <c r="A7946">
        <v>12563</v>
      </c>
      <c r="B7946" t="s">
        <v>4917</v>
      </c>
      <c r="C7946" t="s">
        <v>912</v>
      </c>
      <c r="D7946" t="s">
        <v>4261</v>
      </c>
      <c r="E7946">
        <v>1</v>
      </c>
      <c r="F7946" s="8">
        <f>DATE(YEAR(project_c[[#This Row],[order_date]]),MONTH(project_c[[#This Row],[order_date]]),1)</f>
        <v>45566</v>
      </c>
      <c r="G7946" s="1">
        <v>45591</v>
      </c>
      <c r="H7946">
        <v>5</v>
      </c>
      <c r="I7946">
        <v>18.02</v>
      </c>
      <c r="J7946">
        <v>24.032</v>
      </c>
      <c r="K7946">
        <v>6.0119999999999996</v>
      </c>
      <c r="L7946" t="s">
        <v>913</v>
      </c>
      <c r="M7946" t="s">
        <v>9</v>
      </c>
      <c r="N7946" t="s">
        <v>10</v>
      </c>
      <c r="O7946" t="s">
        <v>48</v>
      </c>
      <c r="P7946" t="s">
        <v>4262</v>
      </c>
      <c r="Q7946" t="s">
        <v>4250</v>
      </c>
      <c r="R7946" t="s">
        <v>4251</v>
      </c>
      <c r="S7946" t="s">
        <v>13</v>
      </c>
    </row>
    <row r="7947" spans="1:19" x14ac:dyDescent="0.35">
      <c r="A7947">
        <v>12667</v>
      </c>
      <c r="B7947" t="s">
        <v>4917</v>
      </c>
      <c r="C7947" t="s">
        <v>912</v>
      </c>
      <c r="D7947" t="s">
        <v>4261</v>
      </c>
      <c r="E7947">
        <v>1</v>
      </c>
      <c r="F7947" s="8">
        <f>DATE(YEAR(project_c[[#This Row],[order_date]]),MONTH(project_c[[#This Row],[order_date]]),1)</f>
        <v>45444</v>
      </c>
      <c r="G7947" s="1">
        <v>45464</v>
      </c>
      <c r="H7947">
        <v>3</v>
      </c>
      <c r="I7947">
        <v>18.02</v>
      </c>
      <c r="J7947">
        <v>24.032</v>
      </c>
      <c r="K7947">
        <v>6.0119999999999996</v>
      </c>
      <c r="L7947" t="s">
        <v>913</v>
      </c>
      <c r="M7947" t="s">
        <v>9</v>
      </c>
      <c r="N7947" t="s">
        <v>10</v>
      </c>
      <c r="O7947" t="s">
        <v>48</v>
      </c>
      <c r="P7947" t="s">
        <v>4262</v>
      </c>
      <c r="Q7947" t="s">
        <v>4250</v>
      </c>
      <c r="R7947" t="s">
        <v>4251</v>
      </c>
      <c r="S7947" t="s">
        <v>13</v>
      </c>
    </row>
    <row r="7948" spans="1:19" x14ac:dyDescent="0.35">
      <c r="A7948">
        <v>12687</v>
      </c>
      <c r="B7948" t="s">
        <v>4920</v>
      </c>
      <c r="C7948" t="s">
        <v>912</v>
      </c>
      <c r="D7948" t="s">
        <v>4261</v>
      </c>
      <c r="E7948">
        <v>2</v>
      </c>
      <c r="F7948" s="8">
        <f>DATE(YEAR(project_c[[#This Row],[order_date]]),MONTH(project_c[[#This Row],[order_date]]),1)</f>
        <v>45352</v>
      </c>
      <c r="G7948" s="1">
        <v>45373</v>
      </c>
      <c r="H7948">
        <v>3</v>
      </c>
      <c r="I7948">
        <v>18.02</v>
      </c>
      <c r="J7948">
        <v>48.064</v>
      </c>
      <c r="K7948">
        <v>12.023999999999999</v>
      </c>
      <c r="L7948" t="s">
        <v>913</v>
      </c>
      <c r="M7948" t="s">
        <v>9</v>
      </c>
      <c r="N7948" t="s">
        <v>10</v>
      </c>
      <c r="O7948" t="s">
        <v>48</v>
      </c>
      <c r="P7948" t="s">
        <v>4262</v>
      </c>
      <c r="Q7948" t="s">
        <v>4250</v>
      </c>
      <c r="R7948" t="s">
        <v>4251</v>
      </c>
      <c r="S7948" t="s">
        <v>13</v>
      </c>
    </row>
    <row r="7949" spans="1:19" x14ac:dyDescent="0.35">
      <c r="A7949">
        <v>12692</v>
      </c>
      <c r="B7949" t="s">
        <v>4918</v>
      </c>
      <c r="C7949" t="s">
        <v>912</v>
      </c>
      <c r="D7949" t="s">
        <v>4261</v>
      </c>
      <c r="E7949">
        <v>1</v>
      </c>
      <c r="F7949" s="8">
        <f>DATE(YEAR(project_c[[#This Row],[order_date]]),MONTH(project_c[[#This Row],[order_date]]),1)</f>
        <v>45597</v>
      </c>
      <c r="G7949" s="1">
        <v>45597</v>
      </c>
      <c r="H7949">
        <v>3</v>
      </c>
      <c r="I7949">
        <v>18.02</v>
      </c>
      <c r="J7949">
        <v>24.032</v>
      </c>
      <c r="K7949">
        <v>6.0119999999999996</v>
      </c>
      <c r="L7949" t="s">
        <v>913</v>
      </c>
      <c r="M7949" t="s">
        <v>9</v>
      </c>
      <c r="N7949" t="s">
        <v>10</v>
      </c>
      <c r="O7949" t="s">
        <v>48</v>
      </c>
      <c r="P7949" t="s">
        <v>4262</v>
      </c>
      <c r="Q7949" t="s">
        <v>4250</v>
      </c>
      <c r="R7949" t="s">
        <v>4251</v>
      </c>
      <c r="S7949" t="s">
        <v>13</v>
      </c>
    </row>
    <row r="7950" spans="1:19" x14ac:dyDescent="0.35">
      <c r="A7950">
        <v>12728</v>
      </c>
      <c r="B7950" t="s">
        <v>4917</v>
      </c>
      <c r="C7950" t="s">
        <v>912</v>
      </c>
      <c r="D7950" t="s">
        <v>4261</v>
      </c>
      <c r="E7950">
        <v>1</v>
      </c>
      <c r="F7950" s="8">
        <f>DATE(YEAR(project_c[[#This Row],[order_date]]),MONTH(project_c[[#This Row],[order_date]]),1)</f>
        <v>45383</v>
      </c>
      <c r="G7950" s="1">
        <v>45387</v>
      </c>
      <c r="H7950">
        <v>3</v>
      </c>
      <c r="I7950">
        <v>18.02</v>
      </c>
      <c r="J7950">
        <v>24.032</v>
      </c>
      <c r="K7950">
        <v>6.0119999999999996</v>
      </c>
      <c r="L7950" t="s">
        <v>913</v>
      </c>
      <c r="M7950" t="s">
        <v>9</v>
      </c>
      <c r="N7950" t="s">
        <v>10</v>
      </c>
      <c r="O7950" t="s">
        <v>48</v>
      </c>
      <c r="P7950" t="s">
        <v>4262</v>
      </c>
      <c r="Q7950" t="s">
        <v>4250</v>
      </c>
      <c r="R7950" t="s">
        <v>4251</v>
      </c>
      <c r="S7950" t="s">
        <v>13</v>
      </c>
    </row>
    <row r="7951" spans="1:19" x14ac:dyDescent="0.35">
      <c r="A7951">
        <v>12860</v>
      </c>
      <c r="B7951" t="s">
        <v>4918</v>
      </c>
      <c r="C7951" t="s">
        <v>912</v>
      </c>
      <c r="D7951" t="s">
        <v>4261</v>
      </c>
      <c r="E7951">
        <v>1</v>
      </c>
      <c r="F7951" s="8">
        <f>DATE(YEAR(project_c[[#This Row],[order_date]]),MONTH(project_c[[#This Row],[order_date]]),1)</f>
        <v>45536</v>
      </c>
      <c r="G7951" s="1">
        <v>45557</v>
      </c>
      <c r="H7951">
        <v>4</v>
      </c>
      <c r="I7951">
        <v>18.02</v>
      </c>
      <c r="J7951">
        <v>24.032</v>
      </c>
      <c r="K7951">
        <v>6.0119999999999996</v>
      </c>
      <c r="L7951" t="s">
        <v>913</v>
      </c>
      <c r="M7951" t="s">
        <v>9</v>
      </c>
      <c r="N7951" t="s">
        <v>10</v>
      </c>
      <c r="O7951" t="s">
        <v>48</v>
      </c>
      <c r="P7951" t="s">
        <v>4262</v>
      </c>
      <c r="Q7951" t="s">
        <v>4250</v>
      </c>
      <c r="R7951" t="s">
        <v>4251</v>
      </c>
      <c r="S7951" t="s">
        <v>13</v>
      </c>
    </row>
    <row r="7952" spans="1:19" x14ac:dyDescent="0.35">
      <c r="A7952">
        <v>12871</v>
      </c>
      <c r="B7952" t="s">
        <v>4918</v>
      </c>
      <c r="C7952" t="s">
        <v>912</v>
      </c>
      <c r="D7952" t="s">
        <v>4261</v>
      </c>
      <c r="E7952">
        <v>2</v>
      </c>
      <c r="F7952" s="8">
        <f>DATE(YEAR(project_c[[#This Row],[order_date]]),MONTH(project_c[[#This Row],[order_date]]),1)</f>
        <v>45566</v>
      </c>
      <c r="G7952" s="1">
        <v>45568</v>
      </c>
      <c r="H7952">
        <v>3</v>
      </c>
      <c r="I7952">
        <v>18.02</v>
      </c>
      <c r="J7952">
        <v>48.064</v>
      </c>
      <c r="K7952">
        <v>12.023999999999999</v>
      </c>
      <c r="L7952" t="s">
        <v>913</v>
      </c>
      <c r="M7952" t="s">
        <v>9</v>
      </c>
      <c r="N7952" t="s">
        <v>10</v>
      </c>
      <c r="O7952" t="s">
        <v>48</v>
      </c>
      <c r="P7952" t="s">
        <v>4262</v>
      </c>
      <c r="Q7952" t="s">
        <v>4250</v>
      </c>
      <c r="R7952" t="s">
        <v>4251</v>
      </c>
      <c r="S7952" t="s">
        <v>13</v>
      </c>
    </row>
    <row r="7953" spans="1:19" x14ac:dyDescent="0.35">
      <c r="A7953">
        <v>12904</v>
      </c>
      <c r="B7953" t="s">
        <v>4920</v>
      </c>
      <c r="C7953" t="s">
        <v>912</v>
      </c>
      <c r="D7953" t="s">
        <v>4261</v>
      </c>
      <c r="E7953">
        <v>1</v>
      </c>
      <c r="F7953" s="8">
        <f>DATE(YEAR(project_c[[#This Row],[order_date]]),MONTH(project_c[[#This Row],[order_date]]),1)</f>
        <v>45505</v>
      </c>
      <c r="G7953" s="1">
        <v>45508</v>
      </c>
      <c r="H7953">
        <v>4</v>
      </c>
      <c r="I7953">
        <v>18.02</v>
      </c>
      <c r="J7953">
        <v>24.032</v>
      </c>
      <c r="K7953">
        <v>6.0119999999999996</v>
      </c>
      <c r="L7953" t="s">
        <v>913</v>
      </c>
      <c r="M7953" t="s">
        <v>9</v>
      </c>
      <c r="N7953" t="s">
        <v>10</v>
      </c>
      <c r="O7953" t="s">
        <v>48</v>
      </c>
      <c r="P7953" t="s">
        <v>4262</v>
      </c>
      <c r="Q7953" t="s">
        <v>4250</v>
      </c>
      <c r="R7953" t="s">
        <v>4251</v>
      </c>
      <c r="S7953" t="s">
        <v>13</v>
      </c>
    </row>
    <row r="7954" spans="1:19" x14ac:dyDescent="0.35">
      <c r="A7954">
        <v>13247</v>
      </c>
      <c r="B7954" t="s">
        <v>4918</v>
      </c>
      <c r="C7954" t="s">
        <v>912</v>
      </c>
      <c r="D7954" t="s">
        <v>4261</v>
      </c>
      <c r="E7954">
        <v>2</v>
      </c>
      <c r="F7954" s="8">
        <f>DATE(YEAR(project_c[[#This Row],[order_date]]),MONTH(project_c[[#This Row],[order_date]]),1)</f>
        <v>45383</v>
      </c>
      <c r="G7954" s="1">
        <v>45410</v>
      </c>
      <c r="H7954">
        <v>3</v>
      </c>
      <c r="I7954">
        <v>18.02</v>
      </c>
      <c r="J7954">
        <v>48.064</v>
      </c>
      <c r="K7954">
        <v>12.023999999999999</v>
      </c>
      <c r="L7954" t="s">
        <v>913</v>
      </c>
      <c r="M7954" t="s">
        <v>9</v>
      </c>
      <c r="N7954" t="s">
        <v>10</v>
      </c>
      <c r="O7954" t="s">
        <v>48</v>
      </c>
      <c r="P7954" t="s">
        <v>4262</v>
      </c>
      <c r="Q7954" t="s">
        <v>4250</v>
      </c>
      <c r="R7954" t="s">
        <v>4251</v>
      </c>
      <c r="S7954" t="s">
        <v>13</v>
      </c>
    </row>
    <row r="7955" spans="1:19" x14ac:dyDescent="0.35">
      <c r="A7955">
        <v>909</v>
      </c>
      <c r="B7955" t="s">
        <v>4918</v>
      </c>
      <c r="C7955" t="s">
        <v>915</v>
      </c>
      <c r="D7955" t="s">
        <v>4854</v>
      </c>
      <c r="E7955">
        <v>1</v>
      </c>
      <c r="F7955" s="8">
        <f>DATE(YEAR(project_c[[#This Row],[order_date]]),MONTH(project_c[[#This Row],[order_date]]),1)</f>
        <v>44013</v>
      </c>
      <c r="G7955" s="1">
        <v>44034</v>
      </c>
      <c r="H7955">
        <v>2</v>
      </c>
      <c r="I7955">
        <v>329</v>
      </c>
      <c r="J7955">
        <v>399.2</v>
      </c>
      <c r="K7955">
        <v>70.2</v>
      </c>
      <c r="L7955" t="s">
        <v>916</v>
      </c>
      <c r="M7955" t="s">
        <v>9</v>
      </c>
      <c r="N7955" t="s">
        <v>10</v>
      </c>
      <c r="O7955" t="s">
        <v>28</v>
      </c>
      <c r="P7955" t="s">
        <v>4855</v>
      </c>
      <c r="Q7955" t="s">
        <v>4841</v>
      </c>
      <c r="R7955" t="s">
        <v>4845</v>
      </c>
      <c r="S7955" t="s">
        <v>18</v>
      </c>
    </row>
    <row r="7956" spans="1:19" x14ac:dyDescent="0.35">
      <c r="A7956">
        <v>2314</v>
      </c>
      <c r="B7956" t="s">
        <v>4920</v>
      </c>
      <c r="C7956" t="s">
        <v>915</v>
      </c>
      <c r="D7956" t="s">
        <v>2737</v>
      </c>
      <c r="E7956">
        <v>3</v>
      </c>
      <c r="F7956" s="8">
        <f>DATE(YEAR(project_c[[#This Row],[order_date]]),MONTH(project_c[[#This Row],[order_date]]),1)</f>
        <v>44287</v>
      </c>
      <c r="G7956" s="1">
        <v>44311</v>
      </c>
      <c r="H7956">
        <v>3</v>
      </c>
      <c r="I7956">
        <v>11.77</v>
      </c>
      <c r="J7956">
        <v>185.79</v>
      </c>
      <c r="K7956">
        <v>150.47999999999999</v>
      </c>
      <c r="L7956" t="s">
        <v>916</v>
      </c>
      <c r="M7956" t="s">
        <v>9</v>
      </c>
      <c r="N7956" t="s">
        <v>10</v>
      </c>
      <c r="O7956" t="s">
        <v>28</v>
      </c>
      <c r="P7956" t="s">
        <v>2738</v>
      </c>
      <c r="Q7956" t="s">
        <v>2522</v>
      </c>
      <c r="R7956" t="s">
        <v>2531</v>
      </c>
      <c r="S7956" t="s">
        <v>18</v>
      </c>
    </row>
    <row r="7957" spans="1:19" x14ac:dyDescent="0.35">
      <c r="A7957">
        <v>3334</v>
      </c>
      <c r="B7957" t="s">
        <v>4919</v>
      </c>
      <c r="C7957" t="s">
        <v>915</v>
      </c>
      <c r="D7957" t="s">
        <v>3570</v>
      </c>
      <c r="E7957">
        <v>5</v>
      </c>
      <c r="F7957" s="8">
        <f>DATE(YEAR(project_c[[#This Row],[order_date]]),MONTH(project_c[[#This Row],[order_date]]),1)</f>
        <v>44317</v>
      </c>
      <c r="G7957" s="1">
        <v>44345</v>
      </c>
      <c r="H7957">
        <v>5</v>
      </c>
      <c r="I7957">
        <v>2.4</v>
      </c>
      <c r="J7957">
        <v>32.4</v>
      </c>
      <c r="K7957">
        <v>20.399999999999999</v>
      </c>
      <c r="L7957" t="s">
        <v>916</v>
      </c>
      <c r="M7957" t="s">
        <v>9</v>
      </c>
      <c r="N7957" t="s">
        <v>10</v>
      </c>
      <c r="O7957" t="s">
        <v>28</v>
      </c>
      <c r="P7957" t="s">
        <v>3571</v>
      </c>
      <c r="Q7957" t="s">
        <v>2522</v>
      </c>
      <c r="R7957" t="s">
        <v>2542</v>
      </c>
      <c r="S7957" t="s">
        <v>18</v>
      </c>
    </row>
    <row r="7958" spans="1:19" x14ac:dyDescent="0.35">
      <c r="A7958">
        <v>3335</v>
      </c>
      <c r="B7958" t="s">
        <v>4919</v>
      </c>
      <c r="C7958" t="s">
        <v>915</v>
      </c>
      <c r="D7958" t="s">
        <v>2910</v>
      </c>
      <c r="E7958">
        <v>3</v>
      </c>
      <c r="F7958" s="8">
        <f>DATE(YEAR(project_c[[#This Row],[order_date]]),MONTH(project_c[[#This Row],[order_date]]),1)</f>
        <v>44317</v>
      </c>
      <c r="G7958" s="1">
        <v>44345</v>
      </c>
      <c r="H7958">
        <v>5</v>
      </c>
      <c r="I7958">
        <v>14.42</v>
      </c>
      <c r="J7958">
        <v>540.57000000000005</v>
      </c>
      <c r="K7958">
        <v>497.31</v>
      </c>
      <c r="L7958" t="s">
        <v>916</v>
      </c>
      <c r="M7958" t="s">
        <v>9</v>
      </c>
      <c r="N7958" t="s">
        <v>10</v>
      </c>
      <c r="O7958" t="s">
        <v>28</v>
      </c>
      <c r="P7958" t="s">
        <v>2911</v>
      </c>
      <c r="Q7958" t="s">
        <v>2522</v>
      </c>
      <c r="R7958" t="s">
        <v>2559</v>
      </c>
      <c r="S7958" t="s">
        <v>18</v>
      </c>
    </row>
    <row r="7959" spans="1:19" x14ac:dyDescent="0.35">
      <c r="A7959">
        <v>3336</v>
      </c>
      <c r="B7959" t="s">
        <v>4919</v>
      </c>
      <c r="C7959" t="s">
        <v>915</v>
      </c>
      <c r="D7959" t="s">
        <v>3936</v>
      </c>
      <c r="E7959">
        <v>5</v>
      </c>
      <c r="F7959" s="8">
        <f>DATE(YEAR(project_c[[#This Row],[order_date]]),MONTH(project_c[[#This Row],[order_date]]),1)</f>
        <v>44317</v>
      </c>
      <c r="G7959" s="1">
        <v>44345</v>
      </c>
      <c r="H7959">
        <v>5</v>
      </c>
      <c r="I7959">
        <v>4.66</v>
      </c>
      <c r="J7959">
        <v>50.32</v>
      </c>
      <c r="K7959">
        <v>27.02</v>
      </c>
      <c r="L7959" t="s">
        <v>916</v>
      </c>
      <c r="M7959" t="s">
        <v>9</v>
      </c>
      <c r="N7959" t="s">
        <v>10</v>
      </c>
      <c r="O7959" t="s">
        <v>28</v>
      </c>
      <c r="P7959" t="s">
        <v>3937</v>
      </c>
      <c r="Q7959" t="s">
        <v>2522</v>
      </c>
      <c r="R7959" t="s">
        <v>2523</v>
      </c>
      <c r="S7959" t="s">
        <v>18</v>
      </c>
    </row>
    <row r="7960" spans="1:19" x14ac:dyDescent="0.35">
      <c r="A7960">
        <v>3677</v>
      </c>
      <c r="B7960" t="s">
        <v>4919</v>
      </c>
      <c r="C7960" t="s">
        <v>915</v>
      </c>
      <c r="D7960" t="s">
        <v>4302</v>
      </c>
      <c r="E7960">
        <v>7</v>
      </c>
      <c r="F7960" s="8">
        <f>DATE(YEAR(project_c[[#This Row],[order_date]]),MONTH(project_c[[#This Row],[order_date]]),1)</f>
        <v>44256</v>
      </c>
      <c r="G7960" s="1">
        <v>44261</v>
      </c>
      <c r="H7960">
        <v>5</v>
      </c>
      <c r="I7960">
        <v>26.86</v>
      </c>
      <c r="J7960">
        <v>348.18</v>
      </c>
      <c r="K7960">
        <v>160.16</v>
      </c>
      <c r="L7960" t="s">
        <v>916</v>
      </c>
      <c r="M7960" t="s">
        <v>9</v>
      </c>
      <c r="N7960" t="s">
        <v>10</v>
      </c>
      <c r="O7960" t="s">
        <v>28</v>
      </c>
      <c r="P7960" t="s">
        <v>4303</v>
      </c>
      <c r="Q7960" t="s">
        <v>4250</v>
      </c>
      <c r="R7960" t="s">
        <v>4251</v>
      </c>
      <c r="S7960" t="s">
        <v>18</v>
      </c>
    </row>
    <row r="7961" spans="1:19" x14ac:dyDescent="0.35">
      <c r="A7961">
        <v>3678</v>
      </c>
      <c r="B7961" t="s">
        <v>4919</v>
      </c>
      <c r="C7961" t="s">
        <v>915</v>
      </c>
      <c r="D7961" t="s">
        <v>2310</v>
      </c>
      <c r="E7961">
        <v>2</v>
      </c>
      <c r="F7961" s="8">
        <f>DATE(YEAR(project_c[[#This Row],[order_date]]),MONTH(project_c[[#This Row],[order_date]]),1)</f>
        <v>44256</v>
      </c>
      <c r="G7961" s="1">
        <v>44261</v>
      </c>
      <c r="H7961">
        <v>5</v>
      </c>
      <c r="I7961">
        <v>133</v>
      </c>
      <c r="J7961">
        <v>1119.9839999999999</v>
      </c>
      <c r="K7961">
        <v>853.98400000000004</v>
      </c>
      <c r="L7961" t="s">
        <v>916</v>
      </c>
      <c r="M7961" t="s">
        <v>9</v>
      </c>
      <c r="N7961" t="s">
        <v>10</v>
      </c>
      <c r="O7961" t="s">
        <v>28</v>
      </c>
      <c r="P7961" t="s">
        <v>2311</v>
      </c>
      <c r="Q7961" t="s">
        <v>1901</v>
      </c>
      <c r="R7961" t="s">
        <v>2199</v>
      </c>
      <c r="S7961" t="s">
        <v>18</v>
      </c>
    </row>
    <row r="7962" spans="1:19" x14ac:dyDescent="0.35">
      <c r="A7962">
        <v>3963</v>
      </c>
      <c r="B7962" t="s">
        <v>4919</v>
      </c>
      <c r="C7962" t="s">
        <v>915</v>
      </c>
      <c r="D7962" t="s">
        <v>2430</v>
      </c>
      <c r="E7962">
        <v>5</v>
      </c>
      <c r="F7962" s="8">
        <f>DATE(YEAR(project_c[[#This Row],[order_date]]),MONTH(project_c[[#This Row],[order_date]]),1)</f>
        <v>44287</v>
      </c>
      <c r="G7962" s="1">
        <v>44288</v>
      </c>
      <c r="H7962">
        <v>5</v>
      </c>
      <c r="I7962">
        <v>9.48</v>
      </c>
      <c r="J7962">
        <v>70.239999999999995</v>
      </c>
      <c r="K7962">
        <v>22.84</v>
      </c>
      <c r="L7962" t="s">
        <v>916</v>
      </c>
      <c r="M7962" t="s">
        <v>9</v>
      </c>
      <c r="N7962" t="s">
        <v>10</v>
      </c>
      <c r="O7962" t="s">
        <v>28</v>
      </c>
      <c r="P7962" t="s">
        <v>2431</v>
      </c>
      <c r="Q7962" t="s">
        <v>1901</v>
      </c>
      <c r="R7962" t="s">
        <v>1902</v>
      </c>
      <c r="S7962" t="s">
        <v>18</v>
      </c>
    </row>
    <row r="7963" spans="1:19" x14ac:dyDescent="0.35">
      <c r="A7963">
        <v>4137</v>
      </c>
      <c r="B7963" t="s">
        <v>4918</v>
      </c>
      <c r="C7963" t="s">
        <v>915</v>
      </c>
      <c r="D7963" t="s">
        <v>3170</v>
      </c>
      <c r="E7963">
        <v>3</v>
      </c>
      <c r="F7963" s="8">
        <f>DATE(YEAR(project_c[[#This Row],[order_date]]),MONTH(project_c[[#This Row],[order_date]]),1)</f>
        <v>44652</v>
      </c>
      <c r="G7963" s="1">
        <v>44676</v>
      </c>
      <c r="H7963">
        <v>4</v>
      </c>
      <c r="I7963">
        <v>1.95</v>
      </c>
      <c r="J7963">
        <v>3.5009999999999999</v>
      </c>
      <c r="K7963">
        <v>-2.3490000000000002</v>
      </c>
      <c r="L7963" t="s">
        <v>916</v>
      </c>
      <c r="M7963" t="s">
        <v>9</v>
      </c>
      <c r="N7963" t="s">
        <v>10</v>
      </c>
      <c r="O7963" t="s">
        <v>28</v>
      </c>
      <c r="P7963" t="s">
        <v>3171</v>
      </c>
      <c r="Q7963" t="s">
        <v>2522</v>
      </c>
      <c r="R7963" t="s">
        <v>2531</v>
      </c>
      <c r="S7963" t="s">
        <v>18</v>
      </c>
    </row>
    <row r="7964" spans="1:19" x14ac:dyDescent="0.35">
      <c r="A7964">
        <v>4136</v>
      </c>
      <c r="B7964" t="s">
        <v>4918</v>
      </c>
      <c r="C7964" t="s">
        <v>915</v>
      </c>
      <c r="D7964" t="s">
        <v>3140</v>
      </c>
      <c r="E7964">
        <v>2</v>
      </c>
      <c r="F7964" s="8">
        <f>DATE(YEAR(project_c[[#This Row],[order_date]]),MONTH(project_c[[#This Row],[order_date]]),1)</f>
        <v>44652</v>
      </c>
      <c r="G7964" s="1">
        <v>44676</v>
      </c>
      <c r="H7964">
        <v>4</v>
      </c>
      <c r="I7964">
        <v>0.34</v>
      </c>
      <c r="J7964">
        <v>2.2440000000000002</v>
      </c>
      <c r="K7964">
        <v>1.5640000000000001</v>
      </c>
      <c r="L7964" t="s">
        <v>916</v>
      </c>
      <c r="M7964" t="s">
        <v>9</v>
      </c>
      <c r="N7964" t="s">
        <v>10</v>
      </c>
      <c r="O7964" t="s">
        <v>28</v>
      </c>
      <c r="P7964" t="s">
        <v>3141</v>
      </c>
      <c r="Q7964" t="s">
        <v>2522</v>
      </c>
      <c r="R7964" t="s">
        <v>2616</v>
      </c>
      <c r="S7964" t="s">
        <v>18</v>
      </c>
    </row>
    <row r="7965" spans="1:19" x14ac:dyDescent="0.35">
      <c r="A7965">
        <v>4135</v>
      </c>
      <c r="B7965" t="s">
        <v>4918</v>
      </c>
      <c r="C7965" t="s">
        <v>915</v>
      </c>
      <c r="D7965" t="s">
        <v>1934</v>
      </c>
      <c r="E7965">
        <v>2</v>
      </c>
      <c r="F7965" s="8">
        <f>DATE(YEAR(project_c[[#This Row],[order_date]]),MONTH(project_c[[#This Row],[order_date]]),1)</f>
        <v>44652</v>
      </c>
      <c r="G7965" s="1">
        <v>44676</v>
      </c>
      <c r="H7965">
        <v>4</v>
      </c>
      <c r="I7965">
        <v>15.73</v>
      </c>
      <c r="J7965">
        <v>49.68</v>
      </c>
      <c r="K7965">
        <v>18.22</v>
      </c>
      <c r="L7965" t="s">
        <v>916</v>
      </c>
      <c r="M7965" t="s">
        <v>9</v>
      </c>
      <c r="N7965" t="s">
        <v>10</v>
      </c>
      <c r="O7965" t="s">
        <v>28</v>
      </c>
      <c r="P7965" t="s">
        <v>1935</v>
      </c>
      <c r="Q7965" t="s">
        <v>1901</v>
      </c>
      <c r="R7965" t="s">
        <v>1902</v>
      </c>
      <c r="S7965" t="s">
        <v>18</v>
      </c>
    </row>
    <row r="7966" spans="1:19" x14ac:dyDescent="0.35">
      <c r="A7966">
        <v>10239</v>
      </c>
      <c r="B7966" t="s">
        <v>4920</v>
      </c>
      <c r="C7966" t="s">
        <v>915</v>
      </c>
      <c r="D7966" t="s">
        <v>4421</v>
      </c>
      <c r="E7966">
        <v>3</v>
      </c>
      <c r="F7966" s="8">
        <f>DATE(YEAR(project_c[[#This Row],[order_date]]),MONTH(project_c[[#This Row],[order_date]]),1)</f>
        <v>45323</v>
      </c>
      <c r="G7966" s="1">
        <v>45342</v>
      </c>
      <c r="H7966">
        <v>5</v>
      </c>
      <c r="I7966">
        <v>17.34</v>
      </c>
      <c r="J7966">
        <v>195.82079999999999</v>
      </c>
      <c r="K7966">
        <v>143.80080000000001</v>
      </c>
      <c r="L7966" t="s">
        <v>916</v>
      </c>
      <c r="M7966" t="s">
        <v>9</v>
      </c>
      <c r="N7966" t="s">
        <v>10</v>
      </c>
      <c r="O7966" t="s">
        <v>28</v>
      </c>
      <c r="P7966" t="s">
        <v>4422</v>
      </c>
      <c r="Q7966" t="s">
        <v>4250</v>
      </c>
      <c r="R7966" t="s">
        <v>4258</v>
      </c>
      <c r="S7966" t="s">
        <v>18</v>
      </c>
    </row>
    <row r="7967" spans="1:19" x14ac:dyDescent="0.35">
      <c r="A7967">
        <v>10303</v>
      </c>
      <c r="B7967" t="s">
        <v>4918</v>
      </c>
      <c r="C7967" t="s">
        <v>915</v>
      </c>
      <c r="D7967" t="s">
        <v>4421</v>
      </c>
      <c r="E7967">
        <v>5</v>
      </c>
      <c r="F7967" s="8">
        <f>DATE(YEAR(project_c[[#This Row],[order_date]]),MONTH(project_c[[#This Row],[order_date]]),1)</f>
        <v>45323</v>
      </c>
      <c r="G7967" s="1">
        <v>45337</v>
      </c>
      <c r="H7967">
        <v>2</v>
      </c>
      <c r="I7967">
        <v>17.34</v>
      </c>
      <c r="J7967">
        <v>326.36799999999999</v>
      </c>
      <c r="K7967">
        <v>239.66800000000001</v>
      </c>
      <c r="L7967" t="s">
        <v>916</v>
      </c>
      <c r="M7967" t="s">
        <v>9</v>
      </c>
      <c r="N7967" t="s">
        <v>10</v>
      </c>
      <c r="O7967" t="s">
        <v>28</v>
      </c>
      <c r="P7967" t="s">
        <v>4422</v>
      </c>
      <c r="Q7967" t="s">
        <v>4250</v>
      </c>
      <c r="R7967" t="s">
        <v>4258</v>
      </c>
      <c r="S7967" t="s">
        <v>18</v>
      </c>
    </row>
    <row r="7968" spans="1:19" x14ac:dyDescent="0.35">
      <c r="A7968">
        <v>10520</v>
      </c>
      <c r="B7968" t="s">
        <v>4918</v>
      </c>
      <c r="C7968" t="s">
        <v>915</v>
      </c>
      <c r="D7968" t="s">
        <v>4421</v>
      </c>
      <c r="E7968">
        <v>4</v>
      </c>
      <c r="F7968" s="8">
        <f>DATE(YEAR(project_c[[#This Row],[order_date]]),MONTH(project_c[[#This Row],[order_date]]),1)</f>
        <v>45292</v>
      </c>
      <c r="G7968" s="1">
        <v>45306</v>
      </c>
      <c r="H7968">
        <v>2</v>
      </c>
      <c r="I7968">
        <v>17.34</v>
      </c>
      <c r="J7968">
        <v>261.09440000000001</v>
      </c>
      <c r="K7968">
        <v>191.73439999999999</v>
      </c>
      <c r="L7968" t="s">
        <v>916</v>
      </c>
      <c r="M7968" t="s">
        <v>9</v>
      </c>
      <c r="N7968" t="s">
        <v>10</v>
      </c>
      <c r="O7968" t="s">
        <v>28</v>
      </c>
      <c r="P7968" t="s">
        <v>4422</v>
      </c>
      <c r="Q7968" t="s">
        <v>4250</v>
      </c>
      <c r="R7968" t="s">
        <v>4258</v>
      </c>
      <c r="S7968" t="s">
        <v>18</v>
      </c>
    </row>
    <row r="7969" spans="1:19" x14ac:dyDescent="0.35">
      <c r="A7969">
        <v>10578</v>
      </c>
      <c r="B7969" t="s">
        <v>4918</v>
      </c>
      <c r="C7969" t="s">
        <v>915</v>
      </c>
      <c r="D7969" t="s">
        <v>4421</v>
      </c>
      <c r="E7969">
        <v>4</v>
      </c>
      <c r="F7969" s="8">
        <f>DATE(YEAR(project_c[[#This Row],[order_date]]),MONTH(project_c[[#This Row],[order_date]]),1)</f>
        <v>45292</v>
      </c>
      <c r="G7969" s="1">
        <v>45293</v>
      </c>
      <c r="H7969">
        <v>5</v>
      </c>
      <c r="I7969">
        <v>17.34</v>
      </c>
      <c r="J7969">
        <v>261.09440000000001</v>
      </c>
      <c r="K7969">
        <v>191.73439999999999</v>
      </c>
      <c r="L7969" t="s">
        <v>916</v>
      </c>
      <c r="M7969" t="s">
        <v>9</v>
      </c>
      <c r="N7969" t="s">
        <v>10</v>
      </c>
      <c r="O7969" t="s">
        <v>28</v>
      </c>
      <c r="P7969" t="s">
        <v>4422</v>
      </c>
      <c r="Q7969" t="s">
        <v>4250</v>
      </c>
      <c r="R7969" t="s">
        <v>4258</v>
      </c>
      <c r="S7969" t="s">
        <v>18</v>
      </c>
    </row>
    <row r="7970" spans="1:19" x14ac:dyDescent="0.35">
      <c r="A7970">
        <v>10620</v>
      </c>
      <c r="B7970" t="s">
        <v>4917</v>
      </c>
      <c r="C7970" t="s">
        <v>915</v>
      </c>
      <c r="D7970" t="s">
        <v>4421</v>
      </c>
      <c r="E7970">
        <v>4</v>
      </c>
      <c r="F7970" s="8">
        <f>DATE(YEAR(project_c[[#This Row],[order_date]]),MONTH(project_c[[#This Row],[order_date]]),1)</f>
        <v>45292</v>
      </c>
      <c r="G7970" s="1">
        <v>45296</v>
      </c>
      <c r="H7970">
        <v>4</v>
      </c>
      <c r="I7970">
        <v>17.34</v>
      </c>
      <c r="J7970">
        <v>261.09440000000001</v>
      </c>
      <c r="K7970">
        <v>191.73439999999999</v>
      </c>
      <c r="L7970" t="s">
        <v>916</v>
      </c>
      <c r="M7970" t="s">
        <v>9</v>
      </c>
      <c r="N7970" t="s">
        <v>10</v>
      </c>
      <c r="O7970" t="s">
        <v>28</v>
      </c>
      <c r="P7970" t="s">
        <v>4422</v>
      </c>
      <c r="Q7970" t="s">
        <v>4250</v>
      </c>
      <c r="R7970" t="s">
        <v>4258</v>
      </c>
      <c r="S7970" t="s">
        <v>18</v>
      </c>
    </row>
    <row r="7971" spans="1:19" x14ac:dyDescent="0.35">
      <c r="A7971">
        <v>10805</v>
      </c>
      <c r="B7971" t="s">
        <v>4917</v>
      </c>
      <c r="C7971" t="s">
        <v>915</v>
      </c>
      <c r="D7971" t="s">
        <v>4421</v>
      </c>
      <c r="E7971">
        <v>3</v>
      </c>
      <c r="F7971" s="8">
        <f>DATE(YEAR(project_c[[#This Row],[order_date]]),MONTH(project_c[[#This Row],[order_date]]),1)</f>
        <v>45352</v>
      </c>
      <c r="G7971" s="1">
        <v>45352</v>
      </c>
      <c r="H7971">
        <v>3</v>
      </c>
      <c r="I7971">
        <v>17.34</v>
      </c>
      <c r="J7971">
        <v>195.82079999999999</v>
      </c>
      <c r="K7971">
        <v>143.80080000000001</v>
      </c>
      <c r="L7971" t="s">
        <v>916</v>
      </c>
      <c r="M7971" t="s">
        <v>9</v>
      </c>
      <c r="N7971" t="s">
        <v>10</v>
      </c>
      <c r="O7971" t="s">
        <v>28</v>
      </c>
      <c r="P7971" t="s">
        <v>4422</v>
      </c>
      <c r="Q7971" t="s">
        <v>4250</v>
      </c>
      <c r="R7971" t="s">
        <v>4258</v>
      </c>
      <c r="S7971" t="s">
        <v>18</v>
      </c>
    </row>
    <row r="7972" spans="1:19" x14ac:dyDescent="0.35">
      <c r="A7972">
        <v>10836</v>
      </c>
      <c r="B7972" t="s">
        <v>4917</v>
      </c>
      <c r="C7972" t="s">
        <v>915</v>
      </c>
      <c r="D7972" t="s">
        <v>4421</v>
      </c>
      <c r="E7972">
        <v>3</v>
      </c>
      <c r="F7972" s="8">
        <f>DATE(YEAR(project_c[[#This Row],[order_date]]),MONTH(project_c[[#This Row],[order_date]]),1)</f>
        <v>45323</v>
      </c>
      <c r="G7972" s="1">
        <v>45341</v>
      </c>
      <c r="H7972">
        <v>2</v>
      </c>
      <c r="I7972">
        <v>17.34</v>
      </c>
      <c r="J7972">
        <v>195.82079999999999</v>
      </c>
      <c r="K7972">
        <v>143.80080000000001</v>
      </c>
      <c r="L7972" t="s">
        <v>916</v>
      </c>
      <c r="M7972" t="s">
        <v>9</v>
      </c>
      <c r="N7972" t="s">
        <v>10</v>
      </c>
      <c r="O7972" t="s">
        <v>28</v>
      </c>
      <c r="P7972" t="s">
        <v>4422</v>
      </c>
      <c r="Q7972" t="s">
        <v>4250</v>
      </c>
      <c r="R7972" t="s">
        <v>4258</v>
      </c>
      <c r="S7972" t="s">
        <v>18</v>
      </c>
    </row>
    <row r="7973" spans="1:19" x14ac:dyDescent="0.35">
      <c r="A7973">
        <v>11004</v>
      </c>
      <c r="B7973" t="s">
        <v>4917</v>
      </c>
      <c r="C7973" t="s">
        <v>915</v>
      </c>
      <c r="D7973" t="s">
        <v>4421</v>
      </c>
      <c r="E7973">
        <v>1</v>
      </c>
      <c r="F7973" s="8">
        <f>DATE(YEAR(project_c[[#This Row],[order_date]]),MONTH(project_c[[#This Row],[order_date]]),1)</f>
        <v>45352</v>
      </c>
      <c r="G7973" s="1">
        <v>45373</v>
      </c>
      <c r="H7973">
        <v>5</v>
      </c>
      <c r="I7973">
        <v>17.34</v>
      </c>
      <c r="J7973">
        <v>65.273600000000002</v>
      </c>
      <c r="K7973">
        <v>47.933599999999998</v>
      </c>
      <c r="L7973" t="s">
        <v>916</v>
      </c>
      <c r="M7973" t="s">
        <v>9</v>
      </c>
      <c r="N7973" t="s">
        <v>10</v>
      </c>
      <c r="O7973" t="s">
        <v>28</v>
      </c>
      <c r="P7973" t="s">
        <v>4422</v>
      </c>
      <c r="Q7973" t="s">
        <v>4250</v>
      </c>
      <c r="R7973" t="s">
        <v>4258</v>
      </c>
      <c r="S7973" t="s">
        <v>18</v>
      </c>
    </row>
    <row r="7974" spans="1:19" x14ac:dyDescent="0.35">
      <c r="A7974">
        <v>11279</v>
      </c>
      <c r="B7974" t="s">
        <v>4920</v>
      </c>
      <c r="C7974" t="s">
        <v>915</v>
      </c>
      <c r="D7974" t="s">
        <v>4421</v>
      </c>
      <c r="E7974">
        <v>5</v>
      </c>
      <c r="F7974" s="8">
        <f>DATE(YEAR(project_c[[#This Row],[order_date]]),MONTH(project_c[[#This Row],[order_date]]),1)</f>
        <v>45323</v>
      </c>
      <c r="G7974" s="1">
        <v>45346</v>
      </c>
      <c r="H7974">
        <v>2</v>
      </c>
      <c r="I7974">
        <v>17.34</v>
      </c>
      <c r="J7974">
        <v>326.36799999999999</v>
      </c>
      <c r="K7974">
        <v>239.66800000000001</v>
      </c>
      <c r="L7974" t="s">
        <v>916</v>
      </c>
      <c r="M7974" t="s">
        <v>9</v>
      </c>
      <c r="N7974" t="s">
        <v>10</v>
      </c>
      <c r="O7974" t="s">
        <v>28</v>
      </c>
      <c r="P7974" t="s">
        <v>4422</v>
      </c>
      <c r="Q7974" t="s">
        <v>4250</v>
      </c>
      <c r="R7974" t="s">
        <v>4258</v>
      </c>
      <c r="S7974" t="s">
        <v>18</v>
      </c>
    </row>
    <row r="7975" spans="1:19" x14ac:dyDescent="0.35">
      <c r="A7975">
        <v>12173</v>
      </c>
      <c r="B7975" t="s">
        <v>4918</v>
      </c>
      <c r="C7975" t="s">
        <v>915</v>
      </c>
      <c r="D7975" t="s">
        <v>4421</v>
      </c>
      <c r="E7975">
        <v>4</v>
      </c>
      <c r="F7975" s="8">
        <f>DATE(YEAR(project_c[[#This Row],[order_date]]),MONTH(project_c[[#This Row],[order_date]]),1)</f>
        <v>45536</v>
      </c>
      <c r="G7975" s="1">
        <v>45563</v>
      </c>
      <c r="H7975">
        <v>5</v>
      </c>
      <c r="I7975">
        <v>17.34</v>
      </c>
      <c r="J7975">
        <v>261.09440000000001</v>
      </c>
      <c r="K7975">
        <v>191.73439999999999</v>
      </c>
      <c r="L7975" t="s">
        <v>916</v>
      </c>
      <c r="M7975" t="s">
        <v>9</v>
      </c>
      <c r="N7975" t="s">
        <v>10</v>
      </c>
      <c r="O7975" t="s">
        <v>28</v>
      </c>
      <c r="P7975" t="s">
        <v>4422</v>
      </c>
      <c r="Q7975" t="s">
        <v>4250</v>
      </c>
      <c r="R7975" t="s">
        <v>4258</v>
      </c>
      <c r="S7975" t="s">
        <v>18</v>
      </c>
    </row>
    <row r="7976" spans="1:19" x14ac:dyDescent="0.35">
      <c r="A7976">
        <v>12259</v>
      </c>
      <c r="B7976" t="s">
        <v>4920</v>
      </c>
      <c r="C7976" t="s">
        <v>915</v>
      </c>
      <c r="D7976" t="s">
        <v>4421</v>
      </c>
      <c r="E7976">
        <v>2</v>
      </c>
      <c r="F7976" s="8">
        <f>DATE(YEAR(project_c[[#This Row],[order_date]]),MONTH(project_c[[#This Row],[order_date]]),1)</f>
        <v>45413</v>
      </c>
      <c r="G7976" s="1">
        <v>45428</v>
      </c>
      <c r="H7976">
        <v>4</v>
      </c>
      <c r="I7976">
        <v>17.34</v>
      </c>
      <c r="J7976">
        <v>130.5472</v>
      </c>
      <c r="K7976">
        <v>95.867199999999997</v>
      </c>
      <c r="L7976" t="s">
        <v>916</v>
      </c>
      <c r="M7976" t="s">
        <v>9</v>
      </c>
      <c r="N7976" t="s">
        <v>10</v>
      </c>
      <c r="O7976" t="s">
        <v>28</v>
      </c>
      <c r="P7976" t="s">
        <v>4422</v>
      </c>
      <c r="Q7976" t="s">
        <v>4250</v>
      </c>
      <c r="R7976" t="s">
        <v>4258</v>
      </c>
      <c r="S7976" t="s">
        <v>18</v>
      </c>
    </row>
    <row r="7977" spans="1:19" x14ac:dyDescent="0.35">
      <c r="A7977">
        <v>12967</v>
      </c>
      <c r="B7977" t="s">
        <v>4917</v>
      </c>
      <c r="C7977" t="s">
        <v>915</v>
      </c>
      <c r="D7977" t="s">
        <v>4421</v>
      </c>
      <c r="E7977">
        <v>1</v>
      </c>
      <c r="F7977" s="8">
        <f>DATE(YEAR(project_c[[#This Row],[order_date]]),MONTH(project_c[[#This Row],[order_date]]),1)</f>
        <v>45413</v>
      </c>
      <c r="G7977" s="1">
        <v>45441</v>
      </c>
      <c r="H7977">
        <v>2</v>
      </c>
      <c r="I7977">
        <v>17.34</v>
      </c>
      <c r="J7977">
        <v>65.273600000000002</v>
      </c>
      <c r="K7977">
        <v>47.933599999999998</v>
      </c>
      <c r="L7977" t="s">
        <v>916</v>
      </c>
      <c r="M7977" t="s">
        <v>9</v>
      </c>
      <c r="N7977" t="s">
        <v>10</v>
      </c>
      <c r="O7977" t="s">
        <v>28</v>
      </c>
      <c r="P7977" t="s">
        <v>4422</v>
      </c>
      <c r="Q7977" t="s">
        <v>4250</v>
      </c>
      <c r="R7977" t="s">
        <v>4258</v>
      </c>
      <c r="S7977" t="s">
        <v>18</v>
      </c>
    </row>
    <row r="7978" spans="1:19" x14ac:dyDescent="0.35">
      <c r="A7978">
        <v>13928</v>
      </c>
      <c r="B7978" t="s">
        <v>4917</v>
      </c>
      <c r="C7978" t="s">
        <v>915</v>
      </c>
      <c r="D7978" t="s">
        <v>4421</v>
      </c>
      <c r="E7978">
        <v>1</v>
      </c>
      <c r="F7978" s="8">
        <f>DATE(YEAR(project_c[[#This Row],[order_date]]),MONTH(project_c[[#This Row],[order_date]]),1)</f>
        <v>45505</v>
      </c>
      <c r="G7978" s="1">
        <v>45521</v>
      </c>
      <c r="H7978">
        <v>2</v>
      </c>
      <c r="I7978">
        <v>17.34</v>
      </c>
      <c r="J7978">
        <v>65.273600000000002</v>
      </c>
      <c r="K7978">
        <v>47.933599999999998</v>
      </c>
      <c r="L7978" t="s">
        <v>916</v>
      </c>
      <c r="M7978" t="s">
        <v>9</v>
      </c>
      <c r="N7978" t="s">
        <v>10</v>
      </c>
      <c r="O7978" t="s">
        <v>28</v>
      </c>
      <c r="P7978" t="s">
        <v>4422</v>
      </c>
      <c r="Q7978" t="s">
        <v>4250</v>
      </c>
      <c r="R7978" t="s">
        <v>4258</v>
      </c>
      <c r="S7978" t="s">
        <v>18</v>
      </c>
    </row>
    <row r="7979" spans="1:19" x14ac:dyDescent="0.35">
      <c r="A7979">
        <v>14349</v>
      </c>
      <c r="B7979" t="s">
        <v>4917</v>
      </c>
      <c r="C7979" t="s">
        <v>915</v>
      </c>
      <c r="D7979" t="s">
        <v>4421</v>
      </c>
      <c r="E7979">
        <v>2</v>
      </c>
      <c r="F7979" s="8">
        <f>DATE(YEAR(project_c[[#This Row],[order_date]]),MONTH(project_c[[#This Row],[order_date]]),1)</f>
        <v>45627</v>
      </c>
      <c r="G7979" s="1">
        <v>45639</v>
      </c>
      <c r="H7979">
        <v>1</v>
      </c>
      <c r="I7979">
        <v>17.34</v>
      </c>
      <c r="J7979">
        <v>130.5472</v>
      </c>
      <c r="K7979">
        <v>95.867199999999997</v>
      </c>
      <c r="L7979" t="s">
        <v>916</v>
      </c>
      <c r="M7979" t="s">
        <v>9</v>
      </c>
      <c r="N7979" t="s">
        <v>10</v>
      </c>
      <c r="O7979" t="s">
        <v>28</v>
      </c>
      <c r="P7979" t="s">
        <v>4422</v>
      </c>
      <c r="Q7979" t="s">
        <v>4250</v>
      </c>
      <c r="R7979" t="s">
        <v>4258</v>
      </c>
      <c r="S7979" t="s">
        <v>18</v>
      </c>
    </row>
    <row r="7980" spans="1:19" x14ac:dyDescent="0.35">
      <c r="A7980">
        <v>14542</v>
      </c>
      <c r="B7980" t="s">
        <v>4917</v>
      </c>
      <c r="C7980" t="s">
        <v>915</v>
      </c>
      <c r="D7980" t="s">
        <v>4421</v>
      </c>
      <c r="E7980">
        <v>1</v>
      </c>
      <c r="F7980" s="8">
        <f>DATE(YEAR(project_c[[#This Row],[order_date]]),MONTH(project_c[[#This Row],[order_date]]),1)</f>
        <v>45597</v>
      </c>
      <c r="G7980" s="1">
        <v>45602</v>
      </c>
      <c r="H7980">
        <v>2</v>
      </c>
      <c r="I7980">
        <v>17.34</v>
      </c>
      <c r="J7980">
        <v>65.273600000000002</v>
      </c>
      <c r="K7980">
        <v>47.933599999999998</v>
      </c>
      <c r="L7980" t="s">
        <v>916</v>
      </c>
      <c r="M7980" t="s">
        <v>9</v>
      </c>
      <c r="N7980" t="s">
        <v>10</v>
      </c>
      <c r="O7980" t="s">
        <v>28</v>
      </c>
      <c r="P7980" t="s">
        <v>4422</v>
      </c>
      <c r="Q7980" t="s">
        <v>4250</v>
      </c>
      <c r="R7980" t="s">
        <v>4258</v>
      </c>
      <c r="S7980" t="s">
        <v>18</v>
      </c>
    </row>
    <row r="7981" spans="1:19" x14ac:dyDescent="0.35">
      <c r="A7981">
        <v>910</v>
      </c>
      <c r="B7981" t="s">
        <v>4919</v>
      </c>
      <c r="C7981" t="s">
        <v>917</v>
      </c>
      <c r="D7981" t="s">
        <v>4162</v>
      </c>
      <c r="E7981">
        <v>13</v>
      </c>
      <c r="F7981" s="8">
        <f>DATE(YEAR(project_c[[#This Row],[order_date]]),MONTH(project_c[[#This Row],[order_date]]),1)</f>
        <v>44166</v>
      </c>
      <c r="G7981" s="1">
        <v>44187</v>
      </c>
      <c r="H7981">
        <v>4</v>
      </c>
      <c r="I7981">
        <v>3.2</v>
      </c>
      <c r="J7981">
        <v>237.328</v>
      </c>
      <c r="K7981">
        <v>195.72800000000001</v>
      </c>
      <c r="L7981" t="s">
        <v>918</v>
      </c>
      <c r="M7981" t="s">
        <v>26</v>
      </c>
      <c r="N7981" t="s">
        <v>10</v>
      </c>
      <c r="O7981" t="s">
        <v>101</v>
      </c>
      <c r="P7981" t="s">
        <v>4163</v>
      </c>
      <c r="Q7981" t="s">
        <v>2522</v>
      </c>
      <c r="R7981" t="s">
        <v>2523</v>
      </c>
      <c r="S7981" t="s">
        <v>23</v>
      </c>
    </row>
    <row r="7982" spans="1:19" x14ac:dyDescent="0.35">
      <c r="A7982">
        <v>3935</v>
      </c>
      <c r="B7982" t="s">
        <v>4919</v>
      </c>
      <c r="C7982" t="s">
        <v>917</v>
      </c>
      <c r="D7982" t="s">
        <v>4769</v>
      </c>
      <c r="E7982">
        <v>4</v>
      </c>
      <c r="F7982" s="8">
        <f>DATE(YEAR(project_c[[#This Row],[order_date]]),MONTH(project_c[[#This Row],[order_date]]),1)</f>
        <v>44440</v>
      </c>
      <c r="G7982" s="1">
        <v>44444</v>
      </c>
      <c r="H7982">
        <v>7</v>
      </c>
      <c r="I7982">
        <v>1.36</v>
      </c>
      <c r="J7982">
        <v>67.959999999999994</v>
      </c>
      <c r="K7982">
        <v>62.52</v>
      </c>
      <c r="L7982" t="s">
        <v>918</v>
      </c>
      <c r="M7982" t="s">
        <v>26</v>
      </c>
      <c r="N7982" t="s">
        <v>10</v>
      </c>
      <c r="O7982" t="s">
        <v>101</v>
      </c>
      <c r="P7982" t="s">
        <v>4770</v>
      </c>
      <c r="Q7982" t="s">
        <v>4250</v>
      </c>
      <c r="R7982" t="s">
        <v>4251</v>
      </c>
      <c r="S7982" t="s">
        <v>23</v>
      </c>
    </row>
    <row r="7983" spans="1:19" x14ac:dyDescent="0.35">
      <c r="A7983">
        <v>3939</v>
      </c>
      <c r="B7983" t="s">
        <v>4918</v>
      </c>
      <c r="C7983" t="s">
        <v>917</v>
      </c>
      <c r="D7983" t="s">
        <v>4615</v>
      </c>
      <c r="E7983">
        <v>5</v>
      </c>
      <c r="F7983" s="8">
        <f>DATE(YEAR(project_c[[#This Row],[order_date]]),MONTH(project_c[[#This Row],[order_date]]),1)</f>
        <v>44531</v>
      </c>
      <c r="G7983" s="1">
        <v>44531</v>
      </c>
      <c r="H7983">
        <v>4</v>
      </c>
      <c r="I7983">
        <v>140.27000000000001</v>
      </c>
      <c r="J7983">
        <v>1603.12</v>
      </c>
      <c r="K7983">
        <v>901.77</v>
      </c>
      <c r="L7983" t="s">
        <v>918</v>
      </c>
      <c r="M7983" t="s">
        <v>26</v>
      </c>
      <c r="N7983" t="s">
        <v>10</v>
      </c>
      <c r="O7983" t="s">
        <v>101</v>
      </c>
      <c r="P7983" t="s">
        <v>4616</v>
      </c>
      <c r="Q7983" t="s">
        <v>4250</v>
      </c>
      <c r="R7983" t="s">
        <v>4273</v>
      </c>
      <c r="S7983" t="s">
        <v>23</v>
      </c>
    </row>
    <row r="7984" spans="1:19" x14ac:dyDescent="0.35">
      <c r="A7984">
        <v>3940</v>
      </c>
      <c r="B7984" t="s">
        <v>4918</v>
      </c>
      <c r="C7984" t="s">
        <v>917</v>
      </c>
      <c r="D7984" t="s">
        <v>3558</v>
      </c>
      <c r="E7984">
        <v>5</v>
      </c>
      <c r="F7984" s="8">
        <f>DATE(YEAR(project_c[[#This Row],[order_date]]),MONTH(project_c[[#This Row],[order_date]]),1)</f>
        <v>44531</v>
      </c>
      <c r="G7984" s="1">
        <v>44531</v>
      </c>
      <c r="H7984">
        <v>4</v>
      </c>
      <c r="I7984">
        <v>2.4</v>
      </c>
      <c r="J7984">
        <v>32.4</v>
      </c>
      <c r="K7984">
        <v>20.399999999999999</v>
      </c>
      <c r="L7984" t="s">
        <v>918</v>
      </c>
      <c r="M7984" t="s">
        <v>26</v>
      </c>
      <c r="N7984" t="s">
        <v>10</v>
      </c>
      <c r="O7984" t="s">
        <v>101</v>
      </c>
      <c r="P7984" t="s">
        <v>3559</v>
      </c>
      <c r="Q7984" t="s">
        <v>2522</v>
      </c>
      <c r="R7984" t="s">
        <v>2542</v>
      </c>
      <c r="S7984" t="s">
        <v>23</v>
      </c>
    </row>
    <row r="7985" spans="1:19" x14ac:dyDescent="0.35">
      <c r="A7985">
        <v>3941</v>
      </c>
      <c r="B7985" t="s">
        <v>4918</v>
      </c>
      <c r="C7985" t="s">
        <v>917</v>
      </c>
      <c r="D7985" t="s">
        <v>4509</v>
      </c>
      <c r="E7985">
        <v>9</v>
      </c>
      <c r="F7985" s="8">
        <f>DATE(YEAR(project_c[[#This Row],[order_date]]),MONTH(project_c[[#This Row],[order_date]]),1)</f>
        <v>44531</v>
      </c>
      <c r="G7985" s="1">
        <v>44531</v>
      </c>
      <c r="H7985">
        <v>4</v>
      </c>
      <c r="I7985">
        <v>25.3</v>
      </c>
      <c r="J7985">
        <v>1339.38</v>
      </c>
      <c r="K7985">
        <v>1111.68</v>
      </c>
      <c r="L7985" t="s">
        <v>918</v>
      </c>
      <c r="M7985" t="s">
        <v>26</v>
      </c>
      <c r="N7985" t="s">
        <v>10</v>
      </c>
      <c r="O7985" t="s">
        <v>101</v>
      </c>
      <c r="P7985" t="s">
        <v>4510</v>
      </c>
      <c r="Q7985" t="s">
        <v>4250</v>
      </c>
      <c r="R7985" t="s">
        <v>4306</v>
      </c>
      <c r="S7985" t="s">
        <v>23</v>
      </c>
    </row>
    <row r="7986" spans="1:19" x14ac:dyDescent="0.35">
      <c r="A7986">
        <v>3942</v>
      </c>
      <c r="B7986" t="s">
        <v>4918</v>
      </c>
      <c r="C7986" t="s">
        <v>917</v>
      </c>
      <c r="D7986" t="s">
        <v>2598</v>
      </c>
      <c r="E7986">
        <v>3</v>
      </c>
      <c r="F7986" s="8">
        <f>DATE(YEAR(project_c[[#This Row],[order_date]]),MONTH(project_c[[#This Row],[order_date]]),1)</f>
        <v>44531</v>
      </c>
      <c r="G7986" s="1">
        <v>44531</v>
      </c>
      <c r="H7986">
        <v>4</v>
      </c>
      <c r="I7986">
        <v>17.61</v>
      </c>
      <c r="J7986">
        <v>117.39</v>
      </c>
      <c r="K7986">
        <v>64.56</v>
      </c>
      <c r="L7986" t="s">
        <v>918</v>
      </c>
      <c r="M7986" t="s">
        <v>26</v>
      </c>
      <c r="N7986" t="s">
        <v>10</v>
      </c>
      <c r="O7986" t="s">
        <v>101</v>
      </c>
      <c r="P7986" t="s">
        <v>2599</v>
      </c>
      <c r="Q7986" t="s">
        <v>2522</v>
      </c>
      <c r="R7986" t="s">
        <v>2559</v>
      </c>
      <c r="S7986" t="s">
        <v>23</v>
      </c>
    </row>
    <row r="7987" spans="1:19" x14ac:dyDescent="0.35">
      <c r="A7987">
        <v>3943</v>
      </c>
      <c r="B7987" t="s">
        <v>4918</v>
      </c>
      <c r="C7987" t="s">
        <v>917</v>
      </c>
      <c r="D7987" t="s">
        <v>4164</v>
      </c>
      <c r="E7987">
        <v>5</v>
      </c>
      <c r="F7987" s="8">
        <f>DATE(YEAR(project_c[[#This Row],[order_date]]),MONTH(project_c[[#This Row],[order_date]]),1)</f>
        <v>44531</v>
      </c>
      <c r="G7987" s="1">
        <v>44531</v>
      </c>
      <c r="H7987">
        <v>4</v>
      </c>
      <c r="I7987">
        <v>12.56</v>
      </c>
      <c r="J7987">
        <v>114.2</v>
      </c>
      <c r="K7987">
        <v>51.4</v>
      </c>
      <c r="L7987" t="s">
        <v>918</v>
      </c>
      <c r="M7987" t="s">
        <v>26</v>
      </c>
      <c r="N7987" t="s">
        <v>10</v>
      </c>
      <c r="O7987" t="s">
        <v>101</v>
      </c>
      <c r="P7987" t="s">
        <v>4165</v>
      </c>
      <c r="Q7987" t="s">
        <v>2522</v>
      </c>
      <c r="R7987" t="s">
        <v>2542</v>
      </c>
      <c r="S7987" t="s">
        <v>23</v>
      </c>
    </row>
    <row r="7988" spans="1:19" x14ac:dyDescent="0.35">
      <c r="A7988">
        <v>4118</v>
      </c>
      <c r="B7988" t="s">
        <v>4920</v>
      </c>
      <c r="C7988" t="s">
        <v>917</v>
      </c>
      <c r="D7988" t="s">
        <v>4184</v>
      </c>
      <c r="E7988">
        <v>5</v>
      </c>
      <c r="F7988" s="8">
        <f>DATE(YEAR(project_c[[#This Row],[order_date]]),MONTH(project_c[[#This Row],[order_date]]),1)</f>
        <v>44621</v>
      </c>
      <c r="G7988" s="1">
        <v>44633</v>
      </c>
      <c r="H7988">
        <v>3</v>
      </c>
      <c r="I7988">
        <v>0.36</v>
      </c>
      <c r="J7988">
        <v>8.4</v>
      </c>
      <c r="K7988">
        <v>6.6</v>
      </c>
      <c r="L7988" t="s">
        <v>918</v>
      </c>
      <c r="M7988" t="s">
        <v>26</v>
      </c>
      <c r="N7988" t="s">
        <v>10</v>
      </c>
      <c r="O7988" t="s">
        <v>101</v>
      </c>
      <c r="P7988" t="s">
        <v>4185</v>
      </c>
      <c r="Q7988" t="s">
        <v>2522</v>
      </c>
      <c r="R7988" t="s">
        <v>2528</v>
      </c>
      <c r="S7988" t="s">
        <v>23</v>
      </c>
    </row>
    <row r="7989" spans="1:19" x14ac:dyDescent="0.35">
      <c r="A7989">
        <v>4119</v>
      </c>
      <c r="B7989" t="s">
        <v>4920</v>
      </c>
      <c r="C7989" t="s">
        <v>917</v>
      </c>
      <c r="D7989" t="s">
        <v>2097</v>
      </c>
      <c r="E7989">
        <v>2</v>
      </c>
      <c r="F7989" s="8">
        <f>DATE(YEAR(project_c[[#This Row],[order_date]]),MONTH(project_c[[#This Row],[order_date]]),1)</f>
        <v>44621</v>
      </c>
      <c r="G7989" s="1">
        <v>44633</v>
      </c>
      <c r="H7989">
        <v>3</v>
      </c>
      <c r="I7989">
        <v>28.45</v>
      </c>
      <c r="J7989">
        <v>162.54400000000001</v>
      </c>
      <c r="K7989">
        <v>105.64400000000001</v>
      </c>
      <c r="L7989" t="s">
        <v>918</v>
      </c>
      <c r="M7989" t="s">
        <v>26</v>
      </c>
      <c r="N7989" t="s">
        <v>10</v>
      </c>
      <c r="O7989" t="s">
        <v>101</v>
      </c>
      <c r="P7989" t="s">
        <v>2098</v>
      </c>
      <c r="Q7989" t="s">
        <v>1901</v>
      </c>
      <c r="R7989" t="s">
        <v>1902</v>
      </c>
      <c r="S7989" t="s">
        <v>23</v>
      </c>
    </row>
    <row r="7990" spans="1:19" x14ac:dyDescent="0.35">
      <c r="A7990">
        <v>6749</v>
      </c>
      <c r="B7990" t="s">
        <v>4919</v>
      </c>
      <c r="C7990" t="s">
        <v>917</v>
      </c>
      <c r="D7990" t="s">
        <v>3596</v>
      </c>
      <c r="E7990">
        <v>1</v>
      </c>
      <c r="F7990" s="8">
        <f>DATE(YEAR(project_c[[#This Row],[order_date]]),MONTH(project_c[[#This Row],[order_date]]),1)</f>
        <v>45108</v>
      </c>
      <c r="G7990" s="1">
        <v>45128</v>
      </c>
      <c r="H7990">
        <v>4</v>
      </c>
      <c r="I7990">
        <v>0.97</v>
      </c>
      <c r="J7990">
        <v>6.48</v>
      </c>
      <c r="K7990">
        <v>5.51</v>
      </c>
      <c r="L7990" t="s">
        <v>918</v>
      </c>
      <c r="M7990" t="s">
        <v>26</v>
      </c>
      <c r="N7990" t="s">
        <v>10</v>
      </c>
      <c r="O7990" t="s">
        <v>101</v>
      </c>
      <c r="P7990" t="s">
        <v>3597</v>
      </c>
      <c r="Q7990" t="s">
        <v>2522</v>
      </c>
      <c r="R7990" t="s">
        <v>2542</v>
      </c>
      <c r="S7990" t="s">
        <v>23</v>
      </c>
    </row>
    <row r="7991" spans="1:19" x14ac:dyDescent="0.35">
      <c r="A7991">
        <v>7909</v>
      </c>
      <c r="B7991" t="s">
        <v>4919</v>
      </c>
      <c r="C7991" t="s">
        <v>917</v>
      </c>
      <c r="D7991" t="s">
        <v>4393</v>
      </c>
      <c r="E7991">
        <v>4</v>
      </c>
      <c r="F7991" s="8">
        <f>DATE(YEAR(project_c[[#This Row],[order_date]]),MONTH(project_c[[#This Row],[order_date]]),1)</f>
        <v>45078</v>
      </c>
      <c r="G7991" s="1">
        <v>45090</v>
      </c>
      <c r="H7991">
        <v>6</v>
      </c>
      <c r="I7991">
        <v>32.75</v>
      </c>
      <c r="J7991">
        <v>291.13600000000002</v>
      </c>
      <c r="K7991">
        <v>160.136</v>
      </c>
      <c r="L7991" t="s">
        <v>918</v>
      </c>
      <c r="M7991" t="s">
        <v>26</v>
      </c>
      <c r="N7991" t="s">
        <v>10</v>
      </c>
      <c r="O7991" t="s">
        <v>101</v>
      </c>
      <c r="P7991" t="s">
        <v>4394</v>
      </c>
      <c r="Q7991" t="s">
        <v>4250</v>
      </c>
      <c r="R7991" t="s">
        <v>4273</v>
      </c>
      <c r="S7991" t="s">
        <v>23</v>
      </c>
    </row>
    <row r="7992" spans="1:19" x14ac:dyDescent="0.35">
      <c r="A7992">
        <v>9006</v>
      </c>
      <c r="B7992" t="s">
        <v>4919</v>
      </c>
      <c r="C7992" t="s">
        <v>917</v>
      </c>
      <c r="D7992" t="s">
        <v>2717</v>
      </c>
      <c r="E7992">
        <v>1</v>
      </c>
      <c r="F7992" s="8">
        <f>DATE(YEAR(project_c[[#This Row],[order_date]]),MONTH(project_c[[#This Row],[order_date]]),1)</f>
        <v>45200</v>
      </c>
      <c r="G7992" s="1">
        <v>45226</v>
      </c>
      <c r="H7992">
        <v>5</v>
      </c>
      <c r="I7992">
        <v>24.07</v>
      </c>
      <c r="J7992">
        <v>44.783999999999999</v>
      </c>
      <c r="K7992">
        <v>20.713999999999999</v>
      </c>
      <c r="L7992" t="s">
        <v>918</v>
      </c>
      <c r="M7992" t="s">
        <v>26</v>
      </c>
      <c r="N7992" t="s">
        <v>10</v>
      </c>
      <c r="O7992" t="s">
        <v>101</v>
      </c>
      <c r="P7992" t="s">
        <v>2718</v>
      </c>
      <c r="Q7992" t="s">
        <v>2522</v>
      </c>
      <c r="R7992" t="s">
        <v>2542</v>
      </c>
      <c r="S7992" t="s">
        <v>23</v>
      </c>
    </row>
    <row r="7993" spans="1:19" x14ac:dyDescent="0.35">
      <c r="A7993">
        <v>10843</v>
      </c>
      <c r="B7993" t="s">
        <v>4917</v>
      </c>
      <c r="C7993" t="s">
        <v>917</v>
      </c>
      <c r="D7993" t="s">
        <v>2755</v>
      </c>
      <c r="E7993">
        <v>2</v>
      </c>
      <c r="F7993" s="8">
        <f>DATE(YEAR(project_c[[#This Row],[order_date]]),MONTH(project_c[[#This Row],[order_date]]),1)</f>
        <v>45292</v>
      </c>
      <c r="G7993" s="1">
        <v>45312</v>
      </c>
      <c r="H7993">
        <v>2</v>
      </c>
      <c r="I7993">
        <v>32.92</v>
      </c>
      <c r="J7993">
        <v>85.990399999999994</v>
      </c>
      <c r="K7993">
        <v>20.150400000000001</v>
      </c>
      <c r="L7993" t="s">
        <v>918</v>
      </c>
      <c r="M7993" t="s">
        <v>26</v>
      </c>
      <c r="N7993" t="s">
        <v>10</v>
      </c>
      <c r="O7993" t="s">
        <v>101</v>
      </c>
      <c r="P7993" t="s">
        <v>2756</v>
      </c>
      <c r="Q7993" t="s">
        <v>2522</v>
      </c>
      <c r="R7993" t="s">
        <v>2539</v>
      </c>
      <c r="S7993" t="s">
        <v>23</v>
      </c>
    </row>
    <row r="7994" spans="1:19" x14ac:dyDescent="0.35">
      <c r="A7994">
        <v>11168</v>
      </c>
      <c r="B7994" t="s">
        <v>4920</v>
      </c>
      <c r="C7994" t="s">
        <v>917</v>
      </c>
      <c r="D7994" t="s">
        <v>2755</v>
      </c>
      <c r="E7994">
        <v>5</v>
      </c>
      <c r="F7994" s="8">
        <f>DATE(YEAR(project_c[[#This Row],[order_date]]),MONTH(project_c[[#This Row],[order_date]]),1)</f>
        <v>45292</v>
      </c>
      <c r="G7994" s="1">
        <v>45316</v>
      </c>
      <c r="H7994">
        <v>4</v>
      </c>
      <c r="I7994">
        <v>32.92</v>
      </c>
      <c r="J7994">
        <v>214.976</v>
      </c>
      <c r="K7994">
        <v>50.375999999999998</v>
      </c>
      <c r="L7994" t="s">
        <v>918</v>
      </c>
      <c r="M7994" t="s">
        <v>26</v>
      </c>
      <c r="N7994" t="s">
        <v>10</v>
      </c>
      <c r="O7994" t="s">
        <v>101</v>
      </c>
      <c r="P7994" t="s">
        <v>2756</v>
      </c>
      <c r="Q7994" t="s">
        <v>2522</v>
      </c>
      <c r="R7994" t="s">
        <v>2539</v>
      </c>
      <c r="S7994" t="s">
        <v>23</v>
      </c>
    </row>
    <row r="7995" spans="1:19" x14ac:dyDescent="0.35">
      <c r="A7995">
        <v>11717</v>
      </c>
      <c r="B7995" t="s">
        <v>4920</v>
      </c>
      <c r="C7995" t="s">
        <v>917</v>
      </c>
      <c r="D7995" t="s">
        <v>2755</v>
      </c>
      <c r="E7995">
        <v>4</v>
      </c>
      <c r="F7995" s="8">
        <f>DATE(YEAR(project_c[[#This Row],[order_date]]),MONTH(project_c[[#This Row],[order_date]]),1)</f>
        <v>45536</v>
      </c>
      <c r="G7995" s="1">
        <v>45541</v>
      </c>
      <c r="H7995">
        <v>4</v>
      </c>
      <c r="I7995">
        <v>32.92</v>
      </c>
      <c r="J7995">
        <v>171.98079999999999</v>
      </c>
      <c r="K7995">
        <v>40.300800000000002</v>
      </c>
      <c r="L7995" t="s">
        <v>918</v>
      </c>
      <c r="M7995" t="s">
        <v>26</v>
      </c>
      <c r="N7995" t="s">
        <v>10</v>
      </c>
      <c r="O7995" t="s">
        <v>101</v>
      </c>
      <c r="P7995" t="s">
        <v>2756</v>
      </c>
      <c r="Q7995" t="s">
        <v>2522</v>
      </c>
      <c r="R7995" t="s">
        <v>2539</v>
      </c>
      <c r="S7995" t="s">
        <v>23</v>
      </c>
    </row>
    <row r="7996" spans="1:19" x14ac:dyDescent="0.35">
      <c r="A7996">
        <v>11909</v>
      </c>
      <c r="B7996" t="s">
        <v>4918</v>
      </c>
      <c r="C7996" t="s">
        <v>917</v>
      </c>
      <c r="D7996" t="s">
        <v>2755</v>
      </c>
      <c r="E7996">
        <v>5</v>
      </c>
      <c r="F7996" s="8">
        <f>DATE(YEAR(project_c[[#This Row],[order_date]]),MONTH(project_c[[#This Row],[order_date]]),1)</f>
        <v>45536</v>
      </c>
      <c r="G7996" s="1">
        <v>45550</v>
      </c>
      <c r="H7996">
        <v>3</v>
      </c>
      <c r="I7996">
        <v>32.92</v>
      </c>
      <c r="J7996">
        <v>214.976</v>
      </c>
      <c r="K7996">
        <v>50.375999999999998</v>
      </c>
      <c r="L7996" t="s">
        <v>918</v>
      </c>
      <c r="M7996" t="s">
        <v>26</v>
      </c>
      <c r="N7996" t="s">
        <v>10</v>
      </c>
      <c r="O7996" t="s">
        <v>101</v>
      </c>
      <c r="P7996" t="s">
        <v>2756</v>
      </c>
      <c r="Q7996" t="s">
        <v>2522</v>
      </c>
      <c r="R7996" t="s">
        <v>2539</v>
      </c>
      <c r="S7996" t="s">
        <v>23</v>
      </c>
    </row>
    <row r="7997" spans="1:19" x14ac:dyDescent="0.35">
      <c r="A7997">
        <v>12215</v>
      </c>
      <c r="B7997" t="s">
        <v>4917</v>
      </c>
      <c r="C7997" t="s">
        <v>917</v>
      </c>
      <c r="D7997" t="s">
        <v>2755</v>
      </c>
      <c r="E7997">
        <v>3</v>
      </c>
      <c r="F7997" s="8">
        <f>DATE(YEAR(project_c[[#This Row],[order_date]]),MONTH(project_c[[#This Row],[order_date]]),1)</f>
        <v>45536</v>
      </c>
      <c r="G7997" s="1">
        <v>45544</v>
      </c>
      <c r="H7997">
        <v>2</v>
      </c>
      <c r="I7997">
        <v>32.92</v>
      </c>
      <c r="J7997">
        <v>128.98560000000001</v>
      </c>
      <c r="K7997">
        <v>30.2256</v>
      </c>
      <c r="L7997" t="s">
        <v>918</v>
      </c>
      <c r="M7997" t="s">
        <v>26</v>
      </c>
      <c r="N7997" t="s">
        <v>10</v>
      </c>
      <c r="O7997" t="s">
        <v>101</v>
      </c>
      <c r="P7997" t="s">
        <v>2756</v>
      </c>
      <c r="Q7997" t="s">
        <v>2522</v>
      </c>
      <c r="R7997" t="s">
        <v>2539</v>
      </c>
      <c r="S7997" t="s">
        <v>23</v>
      </c>
    </row>
    <row r="7998" spans="1:19" x14ac:dyDescent="0.35">
      <c r="A7998">
        <v>12354</v>
      </c>
      <c r="B7998" t="s">
        <v>4920</v>
      </c>
      <c r="C7998" t="s">
        <v>917</v>
      </c>
      <c r="D7998" t="s">
        <v>2755</v>
      </c>
      <c r="E7998">
        <v>1</v>
      </c>
      <c r="F7998" s="8">
        <f>DATE(YEAR(project_c[[#This Row],[order_date]]),MONTH(project_c[[#This Row],[order_date]]),1)</f>
        <v>45505</v>
      </c>
      <c r="G7998" s="1">
        <v>45519</v>
      </c>
      <c r="H7998">
        <v>5</v>
      </c>
      <c r="I7998">
        <v>32.92</v>
      </c>
      <c r="J7998">
        <v>42.995199999999997</v>
      </c>
      <c r="K7998">
        <v>10.075200000000001</v>
      </c>
      <c r="L7998" t="s">
        <v>918</v>
      </c>
      <c r="M7998" t="s">
        <v>26</v>
      </c>
      <c r="N7998" t="s">
        <v>10</v>
      </c>
      <c r="O7998" t="s">
        <v>101</v>
      </c>
      <c r="P7998" t="s">
        <v>2756</v>
      </c>
      <c r="Q7998" t="s">
        <v>2522</v>
      </c>
      <c r="R7998" t="s">
        <v>2539</v>
      </c>
      <c r="S7998" t="s">
        <v>23</v>
      </c>
    </row>
    <row r="7999" spans="1:19" x14ac:dyDescent="0.35">
      <c r="A7999">
        <v>12429</v>
      </c>
      <c r="B7999" t="s">
        <v>4920</v>
      </c>
      <c r="C7999" t="s">
        <v>917</v>
      </c>
      <c r="D7999" t="s">
        <v>2755</v>
      </c>
      <c r="E7999">
        <v>1</v>
      </c>
      <c r="F7999" s="8">
        <f>DATE(YEAR(project_c[[#This Row],[order_date]]),MONTH(project_c[[#This Row],[order_date]]),1)</f>
        <v>45474</v>
      </c>
      <c r="G7999" s="1">
        <v>45487</v>
      </c>
      <c r="H7999">
        <v>3</v>
      </c>
      <c r="I7999">
        <v>32.92</v>
      </c>
      <c r="J7999">
        <v>42.995199999999997</v>
      </c>
      <c r="K7999">
        <v>10.075200000000001</v>
      </c>
      <c r="L7999" t="s">
        <v>918</v>
      </c>
      <c r="M7999" t="s">
        <v>26</v>
      </c>
      <c r="N7999" t="s">
        <v>10</v>
      </c>
      <c r="O7999" t="s">
        <v>101</v>
      </c>
      <c r="P7999" t="s">
        <v>2756</v>
      </c>
      <c r="Q7999" t="s">
        <v>2522</v>
      </c>
      <c r="R7999" t="s">
        <v>2539</v>
      </c>
      <c r="S7999" t="s">
        <v>23</v>
      </c>
    </row>
    <row r="8000" spans="1:19" x14ac:dyDescent="0.35">
      <c r="A8000">
        <v>12919</v>
      </c>
      <c r="B8000" t="s">
        <v>4917</v>
      </c>
      <c r="C8000" t="s">
        <v>917</v>
      </c>
      <c r="D8000" t="s">
        <v>2755</v>
      </c>
      <c r="E8000">
        <v>2</v>
      </c>
      <c r="F8000" s="8">
        <f>DATE(YEAR(project_c[[#This Row],[order_date]]),MONTH(project_c[[#This Row],[order_date]]),1)</f>
        <v>45383</v>
      </c>
      <c r="G8000" s="1">
        <v>45405</v>
      </c>
      <c r="H8000">
        <v>5</v>
      </c>
      <c r="I8000">
        <v>32.92</v>
      </c>
      <c r="J8000">
        <v>85.990399999999994</v>
      </c>
      <c r="K8000">
        <v>20.150400000000001</v>
      </c>
      <c r="L8000" t="s">
        <v>918</v>
      </c>
      <c r="M8000" t="s">
        <v>26</v>
      </c>
      <c r="N8000" t="s">
        <v>10</v>
      </c>
      <c r="O8000" t="s">
        <v>101</v>
      </c>
      <c r="P8000" t="s">
        <v>2756</v>
      </c>
      <c r="Q8000" t="s">
        <v>2522</v>
      </c>
      <c r="R8000" t="s">
        <v>2539</v>
      </c>
      <c r="S8000" t="s">
        <v>23</v>
      </c>
    </row>
    <row r="8001" spans="1:19" x14ac:dyDescent="0.35">
      <c r="A8001">
        <v>13031</v>
      </c>
      <c r="B8001" t="s">
        <v>4920</v>
      </c>
      <c r="C8001" t="s">
        <v>917</v>
      </c>
      <c r="D8001" t="s">
        <v>2755</v>
      </c>
      <c r="E8001">
        <v>2</v>
      </c>
      <c r="F8001" s="8">
        <f>DATE(YEAR(project_c[[#This Row],[order_date]]),MONTH(project_c[[#This Row],[order_date]]),1)</f>
        <v>45597</v>
      </c>
      <c r="G8001" s="1">
        <v>45602</v>
      </c>
      <c r="H8001">
        <v>3</v>
      </c>
      <c r="I8001">
        <v>32.92</v>
      </c>
      <c r="J8001">
        <v>85.990399999999994</v>
      </c>
      <c r="K8001">
        <v>20.150400000000001</v>
      </c>
      <c r="L8001" t="s">
        <v>918</v>
      </c>
      <c r="M8001" t="s">
        <v>26</v>
      </c>
      <c r="N8001" t="s">
        <v>10</v>
      </c>
      <c r="O8001" t="s">
        <v>101</v>
      </c>
      <c r="P8001" t="s">
        <v>2756</v>
      </c>
      <c r="Q8001" t="s">
        <v>2522</v>
      </c>
      <c r="R8001" t="s">
        <v>2539</v>
      </c>
      <c r="S8001" t="s">
        <v>23</v>
      </c>
    </row>
    <row r="8002" spans="1:19" x14ac:dyDescent="0.35">
      <c r="A8002">
        <v>13186</v>
      </c>
      <c r="B8002" t="s">
        <v>4918</v>
      </c>
      <c r="C8002" t="s">
        <v>917</v>
      </c>
      <c r="D8002" t="s">
        <v>2755</v>
      </c>
      <c r="E8002">
        <v>2</v>
      </c>
      <c r="F8002" s="8">
        <f>DATE(YEAR(project_c[[#This Row],[order_date]]),MONTH(project_c[[#This Row],[order_date]]),1)</f>
        <v>45474</v>
      </c>
      <c r="G8002" s="1">
        <v>45493</v>
      </c>
      <c r="H8002">
        <v>1</v>
      </c>
      <c r="I8002">
        <v>32.92</v>
      </c>
      <c r="J8002">
        <v>85.990399999999994</v>
      </c>
      <c r="K8002">
        <v>20.150400000000001</v>
      </c>
      <c r="L8002" t="s">
        <v>918</v>
      </c>
      <c r="M8002" t="s">
        <v>26</v>
      </c>
      <c r="N8002" t="s">
        <v>10</v>
      </c>
      <c r="O8002" t="s">
        <v>101</v>
      </c>
      <c r="P8002" t="s">
        <v>2756</v>
      </c>
      <c r="Q8002" t="s">
        <v>2522</v>
      </c>
      <c r="R8002" t="s">
        <v>2539</v>
      </c>
      <c r="S8002" t="s">
        <v>23</v>
      </c>
    </row>
    <row r="8003" spans="1:19" x14ac:dyDescent="0.35">
      <c r="A8003">
        <v>13505</v>
      </c>
      <c r="B8003" t="s">
        <v>4920</v>
      </c>
      <c r="C8003" t="s">
        <v>917</v>
      </c>
      <c r="D8003" t="s">
        <v>2755</v>
      </c>
      <c r="E8003">
        <v>2</v>
      </c>
      <c r="F8003" s="8">
        <f>DATE(YEAR(project_c[[#This Row],[order_date]]),MONTH(project_c[[#This Row],[order_date]]),1)</f>
        <v>45505</v>
      </c>
      <c r="G8003" s="1">
        <v>45507</v>
      </c>
      <c r="H8003">
        <v>2</v>
      </c>
      <c r="I8003">
        <v>32.92</v>
      </c>
      <c r="J8003">
        <v>85.990399999999994</v>
      </c>
      <c r="K8003">
        <v>20.150400000000001</v>
      </c>
      <c r="L8003" t="s">
        <v>918</v>
      </c>
      <c r="M8003" t="s">
        <v>26</v>
      </c>
      <c r="N8003" t="s">
        <v>10</v>
      </c>
      <c r="O8003" t="s">
        <v>101</v>
      </c>
      <c r="P8003" t="s">
        <v>2756</v>
      </c>
      <c r="Q8003" t="s">
        <v>2522</v>
      </c>
      <c r="R8003" t="s">
        <v>2539</v>
      </c>
      <c r="S8003" t="s">
        <v>23</v>
      </c>
    </row>
    <row r="8004" spans="1:19" x14ac:dyDescent="0.35">
      <c r="A8004">
        <v>13980</v>
      </c>
      <c r="B8004" t="s">
        <v>4918</v>
      </c>
      <c r="C8004" t="s">
        <v>917</v>
      </c>
      <c r="D8004" t="s">
        <v>2755</v>
      </c>
      <c r="E8004">
        <v>1</v>
      </c>
      <c r="F8004" s="8">
        <f>DATE(YEAR(project_c[[#This Row],[order_date]]),MONTH(project_c[[#This Row],[order_date]]),1)</f>
        <v>45536</v>
      </c>
      <c r="G8004" s="1">
        <v>45542</v>
      </c>
      <c r="H8004">
        <v>4</v>
      </c>
      <c r="I8004">
        <v>32.92</v>
      </c>
      <c r="J8004">
        <v>42.995199999999997</v>
      </c>
      <c r="K8004">
        <v>10.075200000000001</v>
      </c>
      <c r="L8004" t="s">
        <v>918</v>
      </c>
      <c r="M8004" t="s">
        <v>26</v>
      </c>
      <c r="N8004" t="s">
        <v>10</v>
      </c>
      <c r="O8004" t="s">
        <v>101</v>
      </c>
      <c r="P8004" t="s">
        <v>2756</v>
      </c>
      <c r="Q8004" t="s">
        <v>2522</v>
      </c>
      <c r="R8004" t="s">
        <v>2539</v>
      </c>
      <c r="S8004" t="s">
        <v>23</v>
      </c>
    </row>
    <row r="8005" spans="1:19" x14ac:dyDescent="0.35">
      <c r="A8005">
        <v>14163</v>
      </c>
      <c r="B8005" t="s">
        <v>4920</v>
      </c>
      <c r="C8005" t="s">
        <v>917</v>
      </c>
      <c r="D8005" t="s">
        <v>2755</v>
      </c>
      <c r="E8005">
        <v>1</v>
      </c>
      <c r="F8005" s="8">
        <f>DATE(YEAR(project_c[[#This Row],[order_date]]),MONTH(project_c[[#This Row],[order_date]]),1)</f>
        <v>45627</v>
      </c>
      <c r="G8005" s="1">
        <v>45638</v>
      </c>
      <c r="H8005">
        <v>2</v>
      </c>
      <c r="I8005">
        <v>32.92</v>
      </c>
      <c r="J8005">
        <v>42.995199999999997</v>
      </c>
      <c r="K8005">
        <v>10.075200000000001</v>
      </c>
      <c r="L8005" t="s">
        <v>918</v>
      </c>
      <c r="M8005" t="s">
        <v>26</v>
      </c>
      <c r="N8005" t="s">
        <v>10</v>
      </c>
      <c r="O8005" t="s">
        <v>101</v>
      </c>
      <c r="P8005" t="s">
        <v>2756</v>
      </c>
      <c r="Q8005" t="s">
        <v>2522</v>
      </c>
      <c r="R8005" t="s">
        <v>2539</v>
      </c>
      <c r="S8005" t="s">
        <v>23</v>
      </c>
    </row>
    <row r="8006" spans="1:19" x14ac:dyDescent="0.35">
      <c r="A8006">
        <v>928</v>
      </c>
      <c r="B8006" t="s">
        <v>4918</v>
      </c>
      <c r="C8006" t="s">
        <v>919</v>
      </c>
      <c r="D8006" t="s">
        <v>3758</v>
      </c>
      <c r="E8006">
        <v>3</v>
      </c>
      <c r="F8006" s="8">
        <f>DATE(YEAR(project_c[[#This Row],[order_date]]),MONTH(project_c[[#This Row],[order_date]]),1)</f>
        <v>43952</v>
      </c>
      <c r="G8006" s="1">
        <v>43972</v>
      </c>
      <c r="H8006">
        <v>2</v>
      </c>
      <c r="I8006">
        <v>1.73</v>
      </c>
      <c r="J8006">
        <v>5.4720000000000004</v>
      </c>
      <c r="K8006">
        <v>0.28199999999999997</v>
      </c>
      <c r="L8006" t="s">
        <v>920</v>
      </c>
      <c r="M8006" t="s">
        <v>9</v>
      </c>
      <c r="N8006" t="s">
        <v>10</v>
      </c>
      <c r="O8006" t="s">
        <v>28</v>
      </c>
      <c r="P8006" t="s">
        <v>3759</v>
      </c>
      <c r="Q8006" t="s">
        <v>2522</v>
      </c>
      <c r="R8006" t="s">
        <v>2523</v>
      </c>
      <c r="S8006" t="s">
        <v>18</v>
      </c>
    </row>
    <row r="8007" spans="1:19" x14ac:dyDescent="0.35">
      <c r="A8007">
        <v>926</v>
      </c>
      <c r="B8007" t="s">
        <v>4918</v>
      </c>
      <c r="C8007" t="s">
        <v>919</v>
      </c>
      <c r="D8007" t="s">
        <v>4311</v>
      </c>
      <c r="E8007">
        <v>2</v>
      </c>
      <c r="F8007" s="8">
        <f>DATE(YEAR(project_c[[#This Row],[order_date]]),MONTH(project_c[[#This Row],[order_date]]),1)</f>
        <v>43952</v>
      </c>
      <c r="G8007" s="1">
        <v>43972</v>
      </c>
      <c r="H8007">
        <v>2</v>
      </c>
      <c r="I8007">
        <v>9.16</v>
      </c>
      <c r="J8007">
        <v>75.445999999999998</v>
      </c>
      <c r="K8007">
        <v>57.125999999999998</v>
      </c>
      <c r="L8007" t="s">
        <v>920</v>
      </c>
      <c r="M8007" t="s">
        <v>9</v>
      </c>
      <c r="N8007" t="s">
        <v>10</v>
      </c>
      <c r="O8007" t="s">
        <v>28</v>
      </c>
      <c r="P8007" t="s">
        <v>4312</v>
      </c>
      <c r="Q8007" t="s">
        <v>4250</v>
      </c>
      <c r="R8007" t="s">
        <v>4273</v>
      </c>
      <c r="S8007" t="s">
        <v>18</v>
      </c>
    </row>
    <row r="8008" spans="1:19" x14ac:dyDescent="0.35">
      <c r="A8008">
        <v>6534</v>
      </c>
      <c r="B8008" t="s">
        <v>4919</v>
      </c>
      <c r="C8008" t="s">
        <v>919</v>
      </c>
      <c r="D8008" t="s">
        <v>3160</v>
      </c>
      <c r="E8008">
        <v>2</v>
      </c>
      <c r="F8008" s="8">
        <f>DATE(YEAR(project_c[[#This Row],[order_date]]),MONTH(project_c[[#This Row],[order_date]]),1)</f>
        <v>44743</v>
      </c>
      <c r="G8008" s="1">
        <v>44744</v>
      </c>
      <c r="H8008">
        <v>6</v>
      </c>
      <c r="I8008">
        <v>0.23</v>
      </c>
      <c r="J8008">
        <v>7.7</v>
      </c>
      <c r="K8008">
        <v>7.24</v>
      </c>
      <c r="L8008" t="s">
        <v>920</v>
      </c>
      <c r="M8008" t="s">
        <v>9</v>
      </c>
      <c r="N8008" t="s">
        <v>10</v>
      </c>
      <c r="O8008" t="s">
        <v>28</v>
      </c>
      <c r="P8008" t="s">
        <v>3161</v>
      </c>
      <c r="Q8008" t="s">
        <v>2522</v>
      </c>
      <c r="R8008" t="s">
        <v>2528</v>
      </c>
      <c r="S8008" t="s">
        <v>18</v>
      </c>
    </row>
    <row r="8009" spans="1:19" x14ac:dyDescent="0.35">
      <c r="A8009">
        <v>5857</v>
      </c>
      <c r="B8009" t="s">
        <v>4919</v>
      </c>
      <c r="C8009" t="s">
        <v>919</v>
      </c>
      <c r="D8009" t="s">
        <v>2974</v>
      </c>
      <c r="E8009">
        <v>2</v>
      </c>
      <c r="F8009" s="8">
        <f>DATE(YEAR(project_c[[#This Row],[order_date]]),MONTH(project_c[[#This Row],[order_date]]),1)</f>
        <v>44743</v>
      </c>
      <c r="G8009" s="1">
        <v>44772</v>
      </c>
      <c r="H8009">
        <v>5</v>
      </c>
      <c r="I8009">
        <v>46.65</v>
      </c>
      <c r="J8009">
        <v>829.29600000000005</v>
      </c>
      <c r="K8009">
        <v>735.99599999999998</v>
      </c>
      <c r="L8009" t="s">
        <v>920</v>
      </c>
      <c r="M8009" t="s">
        <v>9</v>
      </c>
      <c r="N8009" t="s">
        <v>10</v>
      </c>
      <c r="O8009" t="s">
        <v>28</v>
      </c>
      <c r="P8009" t="s">
        <v>2975</v>
      </c>
      <c r="Q8009" t="s">
        <v>2522</v>
      </c>
      <c r="R8009" t="s">
        <v>2559</v>
      </c>
      <c r="S8009" t="s">
        <v>18</v>
      </c>
    </row>
    <row r="8010" spans="1:19" x14ac:dyDescent="0.35">
      <c r="A8010">
        <v>5856</v>
      </c>
      <c r="B8010" t="s">
        <v>4919</v>
      </c>
      <c r="C8010" t="s">
        <v>919</v>
      </c>
      <c r="D8010" t="s">
        <v>2639</v>
      </c>
      <c r="E8010">
        <v>4</v>
      </c>
      <c r="F8010" s="8">
        <f>DATE(YEAR(project_c[[#This Row],[order_date]]),MONTH(project_c[[#This Row],[order_date]]),1)</f>
        <v>44743</v>
      </c>
      <c r="G8010" s="1">
        <v>44772</v>
      </c>
      <c r="H8010">
        <v>5</v>
      </c>
      <c r="I8010">
        <v>1.18</v>
      </c>
      <c r="J8010">
        <v>7.3920000000000003</v>
      </c>
      <c r="K8010">
        <v>2.6720000000000002</v>
      </c>
      <c r="L8010" t="s">
        <v>920</v>
      </c>
      <c r="M8010" t="s">
        <v>9</v>
      </c>
      <c r="N8010" t="s">
        <v>10</v>
      </c>
      <c r="O8010" t="s">
        <v>28</v>
      </c>
      <c r="P8010" t="s">
        <v>2640</v>
      </c>
      <c r="Q8010" t="s">
        <v>2522</v>
      </c>
      <c r="R8010" t="s">
        <v>2534</v>
      </c>
      <c r="S8010" t="s">
        <v>18</v>
      </c>
    </row>
    <row r="8011" spans="1:19" hidden="1" x14ac:dyDescent="0.35">
      <c r="A8011">
        <v>8967</v>
      </c>
      <c r="B8011" t="s">
        <v>4918</v>
      </c>
      <c r="C8011" t="s">
        <v>919</v>
      </c>
      <c r="D8011" t="s">
        <v>4463</v>
      </c>
      <c r="E8011">
        <v>8</v>
      </c>
      <c r="F8011" s="1">
        <f>DATE(YEAR(project_c[[#This Row],[order_date]]),MONTH(project_c[[#This Row],[order_date]]),1)</f>
        <v>45261</v>
      </c>
      <c r="G8011" s="1">
        <v>45289</v>
      </c>
      <c r="H8011">
        <v>-362</v>
      </c>
      <c r="I8011">
        <v>30.2</v>
      </c>
      <c r="J8011">
        <v>966.24</v>
      </c>
      <c r="K8011">
        <v>724.64</v>
      </c>
      <c r="L8011" t="s">
        <v>920</v>
      </c>
      <c r="M8011" t="s">
        <v>9</v>
      </c>
      <c r="N8011" t="s">
        <v>10</v>
      </c>
      <c r="O8011" t="s">
        <v>28</v>
      </c>
      <c r="P8011" t="s">
        <v>4464</v>
      </c>
      <c r="Q8011" t="s">
        <v>4250</v>
      </c>
      <c r="R8011" t="s">
        <v>4273</v>
      </c>
      <c r="S8011" t="s">
        <v>18</v>
      </c>
    </row>
    <row r="8012" spans="1:19" hidden="1" x14ac:dyDescent="0.35">
      <c r="A8012">
        <v>8969</v>
      </c>
      <c r="B8012" t="s">
        <v>4918</v>
      </c>
      <c r="C8012" t="s">
        <v>919</v>
      </c>
      <c r="D8012" t="s">
        <v>4214</v>
      </c>
      <c r="E8012">
        <v>1</v>
      </c>
      <c r="F8012" s="1">
        <f>DATE(YEAR(project_c[[#This Row],[order_date]]),MONTH(project_c[[#This Row],[order_date]]),1)</f>
        <v>45261</v>
      </c>
      <c r="G8012" s="1">
        <v>45289</v>
      </c>
      <c r="H8012">
        <v>-362</v>
      </c>
      <c r="I8012">
        <v>1.38</v>
      </c>
      <c r="J8012">
        <v>27.66</v>
      </c>
      <c r="K8012">
        <v>26.28</v>
      </c>
      <c r="L8012" t="s">
        <v>920</v>
      </c>
      <c r="M8012" t="s">
        <v>9</v>
      </c>
      <c r="N8012" t="s">
        <v>10</v>
      </c>
      <c r="O8012" t="s">
        <v>28</v>
      </c>
      <c r="P8012" t="s">
        <v>4215</v>
      </c>
      <c r="Q8012" t="s">
        <v>2522</v>
      </c>
      <c r="R8012" t="s">
        <v>2528</v>
      </c>
      <c r="S8012" t="s">
        <v>18</v>
      </c>
    </row>
    <row r="8013" spans="1:19" hidden="1" x14ac:dyDescent="0.35">
      <c r="A8013">
        <v>8970</v>
      </c>
      <c r="B8013" t="s">
        <v>4918</v>
      </c>
      <c r="C8013" t="s">
        <v>919</v>
      </c>
      <c r="D8013" t="s">
        <v>4563</v>
      </c>
      <c r="E8013">
        <v>1</v>
      </c>
      <c r="F8013" s="1">
        <f>DATE(YEAR(project_c[[#This Row],[order_date]]),MONTH(project_c[[#This Row],[order_date]]),1)</f>
        <v>45261</v>
      </c>
      <c r="G8013" s="1">
        <v>45289</v>
      </c>
      <c r="H8013">
        <v>-362</v>
      </c>
      <c r="I8013">
        <v>35.82</v>
      </c>
      <c r="J8013">
        <v>210.69</v>
      </c>
      <c r="K8013">
        <v>174.87</v>
      </c>
      <c r="L8013" t="s">
        <v>920</v>
      </c>
      <c r="M8013" t="s">
        <v>9</v>
      </c>
      <c r="N8013" t="s">
        <v>10</v>
      </c>
      <c r="O8013" t="s">
        <v>28</v>
      </c>
      <c r="P8013" t="s">
        <v>4564</v>
      </c>
      <c r="Q8013" t="s">
        <v>4250</v>
      </c>
      <c r="R8013" t="s">
        <v>4273</v>
      </c>
      <c r="S8013" t="s">
        <v>18</v>
      </c>
    </row>
    <row r="8014" spans="1:19" hidden="1" x14ac:dyDescent="0.35">
      <c r="A8014">
        <v>8971</v>
      </c>
      <c r="B8014" t="s">
        <v>4918</v>
      </c>
      <c r="C8014" t="s">
        <v>919</v>
      </c>
      <c r="D8014" t="s">
        <v>4333</v>
      </c>
      <c r="E8014">
        <v>3</v>
      </c>
      <c r="F8014" s="1">
        <f>DATE(YEAR(project_c[[#This Row],[order_date]]),MONTH(project_c[[#This Row],[order_date]]),1)</f>
        <v>45261</v>
      </c>
      <c r="G8014" s="1">
        <v>45289</v>
      </c>
      <c r="H8014">
        <v>-362</v>
      </c>
      <c r="I8014">
        <v>3.62</v>
      </c>
      <c r="J8014">
        <v>181.14</v>
      </c>
      <c r="K8014">
        <v>170.28</v>
      </c>
      <c r="L8014" t="s">
        <v>920</v>
      </c>
      <c r="M8014" t="s">
        <v>9</v>
      </c>
      <c r="N8014" t="s">
        <v>10</v>
      </c>
      <c r="O8014" t="s">
        <v>28</v>
      </c>
      <c r="P8014" t="s">
        <v>4334</v>
      </c>
      <c r="Q8014" t="s">
        <v>4250</v>
      </c>
      <c r="R8014" t="s">
        <v>4273</v>
      </c>
      <c r="S8014" t="s">
        <v>18</v>
      </c>
    </row>
    <row r="8015" spans="1:19" x14ac:dyDescent="0.35">
      <c r="A8015">
        <v>9136</v>
      </c>
      <c r="B8015" t="s">
        <v>4919</v>
      </c>
      <c r="C8015" t="s">
        <v>919</v>
      </c>
      <c r="D8015" t="s">
        <v>4699</v>
      </c>
      <c r="E8015">
        <v>4</v>
      </c>
      <c r="F8015" s="8">
        <f>DATE(YEAR(project_c[[#This Row],[order_date]]),MONTH(project_c[[#This Row],[order_date]]),1)</f>
        <v>45017</v>
      </c>
      <c r="G8015" s="1">
        <v>45019</v>
      </c>
      <c r="H8015">
        <v>4</v>
      </c>
      <c r="I8015">
        <v>3.1</v>
      </c>
      <c r="J8015">
        <v>25.472000000000001</v>
      </c>
      <c r="K8015">
        <v>13.071999999999999</v>
      </c>
      <c r="L8015" t="s">
        <v>920</v>
      </c>
      <c r="M8015" t="s">
        <v>9</v>
      </c>
      <c r="N8015" t="s">
        <v>10</v>
      </c>
      <c r="O8015" t="s">
        <v>28</v>
      </c>
      <c r="P8015" t="s">
        <v>4700</v>
      </c>
      <c r="Q8015" t="s">
        <v>4250</v>
      </c>
      <c r="R8015" t="s">
        <v>4251</v>
      </c>
      <c r="S8015" t="s">
        <v>18</v>
      </c>
    </row>
    <row r="8016" spans="1:19" hidden="1" x14ac:dyDescent="0.35">
      <c r="A8016">
        <v>8968</v>
      </c>
      <c r="B8016" t="s">
        <v>4918</v>
      </c>
      <c r="C8016" t="s">
        <v>919</v>
      </c>
      <c r="D8016" t="s">
        <v>3666</v>
      </c>
      <c r="E8016">
        <v>1</v>
      </c>
      <c r="F8016" s="1">
        <f>DATE(YEAR(project_c[[#This Row],[order_date]]),MONTH(project_c[[#This Row],[order_date]]),1)</f>
        <v>45261</v>
      </c>
      <c r="G8016" s="1">
        <v>45289</v>
      </c>
      <c r="H8016">
        <v>-362</v>
      </c>
      <c r="I8016">
        <v>0.74</v>
      </c>
      <c r="J8016">
        <v>1.6</v>
      </c>
      <c r="K8016">
        <v>0.86</v>
      </c>
      <c r="L8016" t="s">
        <v>920</v>
      </c>
      <c r="M8016" t="s">
        <v>9</v>
      </c>
      <c r="N8016" t="s">
        <v>10</v>
      </c>
      <c r="O8016" t="s">
        <v>28</v>
      </c>
      <c r="P8016" t="s">
        <v>3667</v>
      </c>
      <c r="Q8016" t="s">
        <v>2522</v>
      </c>
      <c r="R8016" t="s">
        <v>2528</v>
      </c>
      <c r="S8016" t="s">
        <v>18</v>
      </c>
    </row>
    <row r="8017" spans="1:19" x14ac:dyDescent="0.35">
      <c r="A8017">
        <v>10590</v>
      </c>
      <c r="B8017" t="s">
        <v>4917</v>
      </c>
      <c r="C8017" t="s">
        <v>919</v>
      </c>
      <c r="D8017" t="s">
        <v>2200</v>
      </c>
      <c r="E8017">
        <v>5</v>
      </c>
      <c r="F8017" s="8">
        <f>DATE(YEAR(project_c[[#This Row],[order_date]]),MONTH(project_c[[#This Row],[order_date]]),1)</f>
        <v>45352</v>
      </c>
      <c r="G8017" s="1">
        <v>45361</v>
      </c>
      <c r="H8017">
        <v>5</v>
      </c>
      <c r="I8017">
        <v>8.08</v>
      </c>
      <c r="J8017">
        <v>517.15200000000004</v>
      </c>
      <c r="K8017">
        <v>476.75200000000001</v>
      </c>
      <c r="L8017" t="s">
        <v>920</v>
      </c>
      <c r="M8017" t="s">
        <v>9</v>
      </c>
      <c r="N8017" t="s">
        <v>10</v>
      </c>
      <c r="O8017" t="s">
        <v>28</v>
      </c>
      <c r="P8017" t="s">
        <v>2201</v>
      </c>
      <c r="Q8017" t="s">
        <v>1901</v>
      </c>
      <c r="R8017" t="s">
        <v>1902</v>
      </c>
      <c r="S8017" t="s">
        <v>18</v>
      </c>
    </row>
    <row r="8018" spans="1:19" x14ac:dyDescent="0.35">
      <c r="A8018">
        <v>10677</v>
      </c>
      <c r="B8018" t="s">
        <v>4918</v>
      </c>
      <c r="C8018" t="s">
        <v>919</v>
      </c>
      <c r="D8018" t="s">
        <v>2200</v>
      </c>
      <c r="E8018">
        <v>2</v>
      </c>
      <c r="F8018" s="8">
        <f>DATE(YEAR(project_c[[#This Row],[order_date]]),MONTH(project_c[[#This Row],[order_date]]),1)</f>
        <v>45292</v>
      </c>
      <c r="G8018" s="1">
        <v>45305</v>
      </c>
      <c r="H8018">
        <v>4</v>
      </c>
      <c r="I8018">
        <v>8.08</v>
      </c>
      <c r="J8018">
        <v>206.86080000000001</v>
      </c>
      <c r="K8018">
        <v>190.70079999999999</v>
      </c>
      <c r="L8018" t="s">
        <v>920</v>
      </c>
      <c r="M8018" t="s">
        <v>9</v>
      </c>
      <c r="N8018" t="s">
        <v>10</v>
      </c>
      <c r="O8018" t="s">
        <v>28</v>
      </c>
      <c r="P8018" t="s">
        <v>2201</v>
      </c>
      <c r="Q8018" t="s">
        <v>1901</v>
      </c>
      <c r="R8018" t="s">
        <v>1902</v>
      </c>
      <c r="S8018" t="s">
        <v>18</v>
      </c>
    </row>
    <row r="8019" spans="1:19" x14ac:dyDescent="0.35">
      <c r="A8019">
        <v>10736</v>
      </c>
      <c r="B8019" t="s">
        <v>4917</v>
      </c>
      <c r="C8019" t="s">
        <v>919</v>
      </c>
      <c r="D8019" t="s">
        <v>2200</v>
      </c>
      <c r="E8019">
        <v>4</v>
      </c>
      <c r="F8019" s="8">
        <f>DATE(YEAR(project_c[[#This Row],[order_date]]),MONTH(project_c[[#This Row],[order_date]]),1)</f>
        <v>45323</v>
      </c>
      <c r="G8019" s="1">
        <v>45332</v>
      </c>
      <c r="H8019">
        <v>5</v>
      </c>
      <c r="I8019">
        <v>8.08</v>
      </c>
      <c r="J8019">
        <v>413.72160000000002</v>
      </c>
      <c r="K8019">
        <v>381.40159999999997</v>
      </c>
      <c r="L8019" t="s">
        <v>920</v>
      </c>
      <c r="M8019" t="s">
        <v>9</v>
      </c>
      <c r="N8019" t="s">
        <v>10</v>
      </c>
      <c r="O8019" t="s">
        <v>28</v>
      </c>
      <c r="P8019" t="s">
        <v>2201</v>
      </c>
      <c r="Q8019" t="s">
        <v>1901</v>
      </c>
      <c r="R8019" t="s">
        <v>1902</v>
      </c>
      <c r="S8019" t="s">
        <v>18</v>
      </c>
    </row>
    <row r="8020" spans="1:19" x14ac:dyDescent="0.35">
      <c r="A8020">
        <v>11158</v>
      </c>
      <c r="B8020" t="s">
        <v>4918</v>
      </c>
      <c r="C8020" t="s">
        <v>919</v>
      </c>
      <c r="D8020" t="s">
        <v>2200</v>
      </c>
      <c r="E8020">
        <v>2</v>
      </c>
      <c r="F8020" s="8">
        <f>DATE(YEAR(project_c[[#This Row],[order_date]]),MONTH(project_c[[#This Row],[order_date]]),1)</f>
        <v>45323</v>
      </c>
      <c r="G8020" s="1">
        <v>45342</v>
      </c>
      <c r="H8020">
        <v>2</v>
      </c>
      <c r="I8020">
        <v>8.08</v>
      </c>
      <c r="J8020">
        <v>206.86080000000001</v>
      </c>
      <c r="K8020">
        <v>190.70079999999999</v>
      </c>
      <c r="L8020" t="s">
        <v>920</v>
      </c>
      <c r="M8020" t="s">
        <v>9</v>
      </c>
      <c r="N8020" t="s">
        <v>10</v>
      </c>
      <c r="O8020" t="s">
        <v>28</v>
      </c>
      <c r="P8020" t="s">
        <v>2201</v>
      </c>
      <c r="Q8020" t="s">
        <v>1901</v>
      </c>
      <c r="R8020" t="s">
        <v>1902</v>
      </c>
      <c r="S8020" t="s">
        <v>18</v>
      </c>
    </row>
    <row r="8021" spans="1:19" x14ac:dyDescent="0.35">
      <c r="A8021">
        <v>11799</v>
      </c>
      <c r="B8021" t="s">
        <v>4918</v>
      </c>
      <c r="C8021" t="s">
        <v>919</v>
      </c>
      <c r="D8021" t="s">
        <v>2200</v>
      </c>
      <c r="E8021">
        <v>5</v>
      </c>
      <c r="F8021" s="8">
        <f>DATE(YEAR(project_c[[#This Row],[order_date]]),MONTH(project_c[[#This Row],[order_date]]),1)</f>
        <v>45474</v>
      </c>
      <c r="G8021" s="1">
        <v>45481</v>
      </c>
      <c r="H8021">
        <v>1</v>
      </c>
      <c r="I8021">
        <v>8.08</v>
      </c>
      <c r="J8021">
        <v>517.15200000000004</v>
      </c>
      <c r="K8021">
        <v>476.75200000000001</v>
      </c>
      <c r="L8021" t="s">
        <v>920</v>
      </c>
      <c r="M8021" t="s">
        <v>9</v>
      </c>
      <c r="N8021" t="s">
        <v>10</v>
      </c>
      <c r="O8021" t="s">
        <v>28</v>
      </c>
      <c r="P8021" t="s">
        <v>2201</v>
      </c>
      <c r="Q8021" t="s">
        <v>1901</v>
      </c>
      <c r="R8021" t="s">
        <v>1902</v>
      </c>
      <c r="S8021" t="s">
        <v>18</v>
      </c>
    </row>
    <row r="8022" spans="1:19" x14ac:dyDescent="0.35">
      <c r="A8022">
        <v>12028</v>
      </c>
      <c r="B8022" t="s">
        <v>4918</v>
      </c>
      <c r="C8022" t="s">
        <v>919</v>
      </c>
      <c r="D8022" t="s">
        <v>2200</v>
      </c>
      <c r="E8022">
        <v>3</v>
      </c>
      <c r="F8022" s="8">
        <f>DATE(YEAR(project_c[[#This Row],[order_date]]),MONTH(project_c[[#This Row],[order_date]]),1)</f>
        <v>45383</v>
      </c>
      <c r="G8022" s="1">
        <v>45410</v>
      </c>
      <c r="H8022">
        <v>4</v>
      </c>
      <c r="I8022">
        <v>8.08</v>
      </c>
      <c r="J8022">
        <v>310.2912</v>
      </c>
      <c r="K8022">
        <v>286.05119999999999</v>
      </c>
      <c r="L8022" t="s">
        <v>920</v>
      </c>
      <c r="M8022" t="s">
        <v>9</v>
      </c>
      <c r="N8022" t="s">
        <v>10</v>
      </c>
      <c r="O8022" t="s">
        <v>28</v>
      </c>
      <c r="P8022" t="s">
        <v>2201</v>
      </c>
      <c r="Q8022" t="s">
        <v>1901</v>
      </c>
      <c r="R8022" t="s">
        <v>1902</v>
      </c>
      <c r="S8022" t="s">
        <v>18</v>
      </c>
    </row>
    <row r="8023" spans="1:19" x14ac:dyDescent="0.35">
      <c r="A8023">
        <v>12555</v>
      </c>
      <c r="B8023" t="s">
        <v>4917</v>
      </c>
      <c r="C8023" t="s">
        <v>919</v>
      </c>
      <c r="D8023" t="s">
        <v>2200</v>
      </c>
      <c r="E8023">
        <v>1</v>
      </c>
      <c r="F8023" s="8">
        <f>DATE(YEAR(project_c[[#This Row],[order_date]]),MONTH(project_c[[#This Row],[order_date]]),1)</f>
        <v>45444</v>
      </c>
      <c r="G8023" s="1">
        <v>45460</v>
      </c>
      <c r="H8023">
        <v>5</v>
      </c>
      <c r="I8023">
        <v>8.08</v>
      </c>
      <c r="J8023">
        <v>103.43040000000001</v>
      </c>
      <c r="K8023">
        <v>95.350399999999993</v>
      </c>
      <c r="L8023" t="s">
        <v>920</v>
      </c>
      <c r="M8023" t="s">
        <v>9</v>
      </c>
      <c r="N8023" t="s">
        <v>10</v>
      </c>
      <c r="O8023" t="s">
        <v>28</v>
      </c>
      <c r="P8023" t="s">
        <v>2201</v>
      </c>
      <c r="Q8023" t="s">
        <v>1901</v>
      </c>
      <c r="R8023" t="s">
        <v>1902</v>
      </c>
      <c r="S8023" t="s">
        <v>18</v>
      </c>
    </row>
    <row r="8024" spans="1:19" x14ac:dyDescent="0.35">
      <c r="A8024">
        <v>13220</v>
      </c>
      <c r="B8024" t="s">
        <v>4917</v>
      </c>
      <c r="C8024" t="s">
        <v>919</v>
      </c>
      <c r="D8024" t="s">
        <v>2200</v>
      </c>
      <c r="E8024">
        <v>1</v>
      </c>
      <c r="F8024" s="8">
        <f>DATE(YEAR(project_c[[#This Row],[order_date]]),MONTH(project_c[[#This Row],[order_date]]),1)</f>
        <v>45474</v>
      </c>
      <c r="G8024" s="1">
        <v>45475</v>
      </c>
      <c r="H8024">
        <v>3</v>
      </c>
      <c r="I8024">
        <v>8.08</v>
      </c>
      <c r="J8024">
        <v>103.43040000000001</v>
      </c>
      <c r="K8024">
        <v>95.350399999999993</v>
      </c>
      <c r="L8024" t="s">
        <v>920</v>
      </c>
      <c r="M8024" t="s">
        <v>9</v>
      </c>
      <c r="N8024" t="s">
        <v>10</v>
      </c>
      <c r="O8024" t="s">
        <v>28</v>
      </c>
      <c r="P8024" t="s">
        <v>2201</v>
      </c>
      <c r="Q8024" t="s">
        <v>1901</v>
      </c>
      <c r="R8024" t="s">
        <v>1902</v>
      </c>
      <c r="S8024" t="s">
        <v>18</v>
      </c>
    </row>
    <row r="8025" spans="1:19" x14ac:dyDescent="0.35">
      <c r="A8025">
        <v>13742</v>
      </c>
      <c r="B8025" t="s">
        <v>4920</v>
      </c>
      <c r="C8025" t="s">
        <v>919</v>
      </c>
      <c r="D8025" t="s">
        <v>2200</v>
      </c>
      <c r="E8025">
        <v>2</v>
      </c>
      <c r="F8025" s="8">
        <f>DATE(YEAR(project_c[[#This Row],[order_date]]),MONTH(project_c[[#This Row],[order_date]]),1)</f>
        <v>45505</v>
      </c>
      <c r="G8025" s="1">
        <v>45513</v>
      </c>
      <c r="H8025">
        <v>2</v>
      </c>
      <c r="I8025">
        <v>8.08</v>
      </c>
      <c r="J8025">
        <v>206.86080000000001</v>
      </c>
      <c r="K8025">
        <v>190.70079999999999</v>
      </c>
      <c r="L8025" t="s">
        <v>920</v>
      </c>
      <c r="M8025" t="s">
        <v>9</v>
      </c>
      <c r="N8025" t="s">
        <v>10</v>
      </c>
      <c r="O8025" t="s">
        <v>28</v>
      </c>
      <c r="P8025" t="s">
        <v>2201</v>
      </c>
      <c r="Q8025" t="s">
        <v>1901</v>
      </c>
      <c r="R8025" t="s">
        <v>1902</v>
      </c>
      <c r="S8025" t="s">
        <v>18</v>
      </c>
    </row>
    <row r="8026" spans="1:19" x14ac:dyDescent="0.35">
      <c r="A8026">
        <v>13753</v>
      </c>
      <c r="B8026" t="s">
        <v>4917</v>
      </c>
      <c r="C8026" t="s">
        <v>919</v>
      </c>
      <c r="D8026" t="s">
        <v>2200</v>
      </c>
      <c r="E8026">
        <v>2</v>
      </c>
      <c r="F8026" s="8">
        <f>DATE(YEAR(project_c[[#This Row],[order_date]]),MONTH(project_c[[#This Row],[order_date]]),1)</f>
        <v>45597</v>
      </c>
      <c r="G8026" s="1">
        <v>45607</v>
      </c>
      <c r="H8026">
        <v>5</v>
      </c>
      <c r="I8026">
        <v>8.08</v>
      </c>
      <c r="J8026">
        <v>206.86080000000001</v>
      </c>
      <c r="K8026">
        <v>190.70079999999999</v>
      </c>
      <c r="L8026" t="s">
        <v>920</v>
      </c>
      <c r="M8026" t="s">
        <v>9</v>
      </c>
      <c r="N8026" t="s">
        <v>10</v>
      </c>
      <c r="O8026" t="s">
        <v>28</v>
      </c>
      <c r="P8026" t="s">
        <v>2201</v>
      </c>
      <c r="Q8026" t="s">
        <v>1901</v>
      </c>
      <c r="R8026" t="s">
        <v>1902</v>
      </c>
      <c r="S8026" t="s">
        <v>18</v>
      </c>
    </row>
    <row r="8027" spans="1:19" x14ac:dyDescent="0.35">
      <c r="A8027">
        <v>13953</v>
      </c>
      <c r="B8027" t="s">
        <v>4918</v>
      </c>
      <c r="C8027" t="s">
        <v>919</v>
      </c>
      <c r="D8027" t="s">
        <v>2200</v>
      </c>
      <c r="E8027">
        <v>2</v>
      </c>
      <c r="F8027" s="8">
        <f>DATE(YEAR(project_c[[#This Row],[order_date]]),MONTH(project_c[[#This Row],[order_date]]),1)</f>
        <v>45505</v>
      </c>
      <c r="G8027" s="1">
        <v>45514</v>
      </c>
      <c r="H8027">
        <v>3</v>
      </c>
      <c r="I8027">
        <v>8.08</v>
      </c>
      <c r="J8027">
        <v>206.86080000000001</v>
      </c>
      <c r="K8027">
        <v>190.70079999999999</v>
      </c>
      <c r="L8027" t="s">
        <v>920</v>
      </c>
      <c r="M8027" t="s">
        <v>9</v>
      </c>
      <c r="N8027" t="s">
        <v>10</v>
      </c>
      <c r="O8027" t="s">
        <v>28</v>
      </c>
      <c r="P8027" t="s">
        <v>2201</v>
      </c>
      <c r="Q8027" t="s">
        <v>1901</v>
      </c>
      <c r="R8027" t="s">
        <v>1902</v>
      </c>
      <c r="S8027" t="s">
        <v>18</v>
      </c>
    </row>
    <row r="8028" spans="1:19" x14ac:dyDescent="0.35">
      <c r="A8028">
        <v>934</v>
      </c>
      <c r="B8028" t="s">
        <v>4918</v>
      </c>
      <c r="C8028" t="s">
        <v>921</v>
      </c>
      <c r="D8028" t="s">
        <v>2055</v>
      </c>
      <c r="E8028">
        <v>4</v>
      </c>
      <c r="F8028" s="8">
        <f>DATE(YEAR(project_c[[#This Row],[order_date]]),MONTH(project_c[[#This Row],[order_date]]),1)</f>
        <v>44166</v>
      </c>
      <c r="G8028" s="1">
        <v>44181</v>
      </c>
      <c r="H8028">
        <v>2</v>
      </c>
      <c r="I8028">
        <v>14.4</v>
      </c>
      <c r="J8028">
        <v>255.96799999999999</v>
      </c>
      <c r="K8028">
        <v>198.36799999999999</v>
      </c>
      <c r="L8028" t="s">
        <v>922</v>
      </c>
      <c r="M8028" t="s">
        <v>9</v>
      </c>
      <c r="N8028" t="s">
        <v>10</v>
      </c>
      <c r="O8028" t="s">
        <v>28</v>
      </c>
      <c r="P8028" t="s">
        <v>2056</v>
      </c>
      <c r="Q8028" t="s">
        <v>1901</v>
      </c>
      <c r="R8028" t="s">
        <v>1909</v>
      </c>
      <c r="S8028" t="s">
        <v>18</v>
      </c>
    </row>
    <row r="8029" spans="1:19" x14ac:dyDescent="0.35">
      <c r="A8029">
        <v>935</v>
      </c>
      <c r="B8029" t="s">
        <v>4918</v>
      </c>
      <c r="C8029" t="s">
        <v>921</v>
      </c>
      <c r="D8029" t="s">
        <v>4639</v>
      </c>
      <c r="E8029">
        <v>7</v>
      </c>
      <c r="F8029" s="8">
        <f>DATE(YEAR(project_c[[#This Row],[order_date]]),MONTH(project_c[[#This Row],[order_date]]),1)</f>
        <v>44166</v>
      </c>
      <c r="G8029" s="1">
        <v>44181</v>
      </c>
      <c r="H8029">
        <v>2</v>
      </c>
      <c r="I8029">
        <v>0.18</v>
      </c>
      <c r="J8029">
        <v>3.444</v>
      </c>
      <c r="K8029">
        <v>2.1840000000000002</v>
      </c>
      <c r="L8029" t="s">
        <v>922</v>
      </c>
      <c r="M8029" t="s">
        <v>9</v>
      </c>
      <c r="N8029" t="s">
        <v>10</v>
      </c>
      <c r="O8029" t="s">
        <v>28</v>
      </c>
      <c r="P8029" t="s">
        <v>4640</v>
      </c>
      <c r="Q8029" t="s">
        <v>4250</v>
      </c>
      <c r="R8029" t="s">
        <v>4251</v>
      </c>
      <c r="S8029" t="s">
        <v>18</v>
      </c>
    </row>
    <row r="8030" spans="1:19" x14ac:dyDescent="0.35">
      <c r="A8030">
        <v>2958</v>
      </c>
      <c r="B8030" t="s">
        <v>4920</v>
      </c>
      <c r="C8030" t="s">
        <v>921</v>
      </c>
      <c r="D8030" t="s">
        <v>4625</v>
      </c>
      <c r="E8030">
        <v>5</v>
      </c>
      <c r="F8030" s="8">
        <f>DATE(YEAR(project_c[[#This Row],[order_date]]),MONTH(project_c[[#This Row],[order_date]]),1)</f>
        <v>44197</v>
      </c>
      <c r="G8030" s="1">
        <v>44223</v>
      </c>
      <c r="H8030">
        <v>2</v>
      </c>
      <c r="I8030">
        <v>152.11000000000001</v>
      </c>
      <c r="J8030">
        <v>1962.76</v>
      </c>
      <c r="K8030">
        <v>1202.21</v>
      </c>
      <c r="L8030" t="s">
        <v>922</v>
      </c>
      <c r="M8030" t="s">
        <v>9</v>
      </c>
      <c r="N8030" t="s">
        <v>10</v>
      </c>
      <c r="O8030" t="s">
        <v>28</v>
      </c>
      <c r="P8030" t="s">
        <v>4626</v>
      </c>
      <c r="Q8030" t="s">
        <v>4250</v>
      </c>
      <c r="R8030" t="s">
        <v>4273</v>
      </c>
      <c r="S8030" t="s">
        <v>18</v>
      </c>
    </row>
    <row r="8031" spans="1:19" x14ac:dyDescent="0.35">
      <c r="A8031">
        <v>7258</v>
      </c>
      <c r="B8031" t="s">
        <v>4918</v>
      </c>
      <c r="C8031" t="s">
        <v>921</v>
      </c>
      <c r="D8031" t="s">
        <v>2454</v>
      </c>
      <c r="E8031">
        <v>6</v>
      </c>
      <c r="F8031" s="8">
        <f>DATE(YEAR(project_c[[#This Row],[order_date]]),MONTH(project_c[[#This Row],[order_date]]),1)</f>
        <v>45017</v>
      </c>
      <c r="G8031" s="1">
        <v>45039</v>
      </c>
      <c r="H8031">
        <v>2</v>
      </c>
      <c r="I8031">
        <v>4.1399999999999997</v>
      </c>
      <c r="J8031">
        <v>124.26</v>
      </c>
      <c r="K8031">
        <v>99.42</v>
      </c>
      <c r="L8031" t="s">
        <v>922</v>
      </c>
      <c r="M8031" t="s">
        <v>9</v>
      </c>
      <c r="N8031" t="s">
        <v>10</v>
      </c>
      <c r="O8031" t="s">
        <v>28</v>
      </c>
      <c r="P8031" t="s">
        <v>2455</v>
      </c>
      <c r="Q8031" t="s">
        <v>1901</v>
      </c>
      <c r="R8031" t="s">
        <v>1909</v>
      </c>
      <c r="S8031" t="s">
        <v>18</v>
      </c>
    </row>
    <row r="8032" spans="1:19" x14ac:dyDescent="0.35">
      <c r="A8032">
        <v>8298</v>
      </c>
      <c r="B8032" t="s">
        <v>4919</v>
      </c>
      <c r="C8032" t="s">
        <v>921</v>
      </c>
      <c r="D8032" t="s">
        <v>2246</v>
      </c>
      <c r="E8032">
        <v>4</v>
      </c>
      <c r="F8032" s="8">
        <f>DATE(YEAR(project_c[[#This Row],[order_date]]),MONTH(project_c[[#This Row],[order_date]]),1)</f>
        <v>45078</v>
      </c>
      <c r="G8032" s="1">
        <v>45087</v>
      </c>
      <c r="H8032">
        <v>5</v>
      </c>
      <c r="I8032">
        <v>46.35</v>
      </c>
      <c r="J8032">
        <v>1029.96</v>
      </c>
      <c r="K8032">
        <v>844.56</v>
      </c>
      <c r="L8032" t="s">
        <v>922</v>
      </c>
      <c r="M8032" t="s">
        <v>9</v>
      </c>
      <c r="N8032" t="s">
        <v>10</v>
      </c>
      <c r="O8032" t="s">
        <v>28</v>
      </c>
      <c r="P8032" t="s">
        <v>2247</v>
      </c>
      <c r="Q8032" t="s">
        <v>1901</v>
      </c>
      <c r="R8032" t="s">
        <v>1909</v>
      </c>
      <c r="S8032" t="s">
        <v>18</v>
      </c>
    </row>
    <row r="8033" spans="1:19" x14ac:dyDescent="0.35">
      <c r="A8033">
        <v>8816</v>
      </c>
      <c r="B8033" t="s">
        <v>4919</v>
      </c>
      <c r="C8033" t="s">
        <v>921</v>
      </c>
      <c r="D8033" t="s">
        <v>3426</v>
      </c>
      <c r="E8033">
        <v>6</v>
      </c>
      <c r="F8033" s="8">
        <f>DATE(YEAR(project_c[[#This Row],[order_date]]),MONTH(project_c[[#This Row],[order_date]]),1)</f>
        <v>45139</v>
      </c>
      <c r="G8033" s="1">
        <v>45166</v>
      </c>
      <c r="H8033">
        <v>4</v>
      </c>
      <c r="I8033">
        <v>2.16</v>
      </c>
      <c r="J8033">
        <v>25.344000000000001</v>
      </c>
      <c r="K8033">
        <v>12.384</v>
      </c>
      <c r="L8033" t="s">
        <v>922</v>
      </c>
      <c r="M8033" t="s">
        <v>9</v>
      </c>
      <c r="N8033" t="s">
        <v>10</v>
      </c>
      <c r="O8033" t="s">
        <v>28</v>
      </c>
      <c r="P8033" t="s">
        <v>3427</v>
      </c>
      <c r="Q8033" t="s">
        <v>2522</v>
      </c>
      <c r="R8033" t="s">
        <v>2542</v>
      </c>
      <c r="S8033" t="s">
        <v>18</v>
      </c>
    </row>
    <row r="8034" spans="1:19" x14ac:dyDescent="0.35">
      <c r="A8034">
        <v>9923</v>
      </c>
      <c r="B8034" t="s">
        <v>4919</v>
      </c>
      <c r="C8034" t="s">
        <v>921</v>
      </c>
      <c r="D8034" t="s">
        <v>3360</v>
      </c>
      <c r="E8034">
        <v>4</v>
      </c>
      <c r="F8034" s="8">
        <f>DATE(YEAR(project_c[[#This Row],[order_date]]),MONTH(project_c[[#This Row],[order_date]]),1)</f>
        <v>45261</v>
      </c>
      <c r="G8034" s="1">
        <v>45261</v>
      </c>
      <c r="H8034">
        <v>4</v>
      </c>
      <c r="I8034">
        <v>2.44</v>
      </c>
      <c r="J8034">
        <v>15.936</v>
      </c>
      <c r="K8034">
        <v>6.1760000000000002</v>
      </c>
      <c r="L8034" t="s">
        <v>922</v>
      </c>
      <c r="M8034" t="s">
        <v>9</v>
      </c>
      <c r="N8034" t="s">
        <v>10</v>
      </c>
      <c r="O8034" t="s">
        <v>28</v>
      </c>
      <c r="P8034" t="s">
        <v>3361</v>
      </c>
      <c r="Q8034" t="s">
        <v>2522</v>
      </c>
      <c r="R8034" t="s">
        <v>2534</v>
      </c>
      <c r="S8034" t="s">
        <v>18</v>
      </c>
    </row>
    <row r="8035" spans="1:19" x14ac:dyDescent="0.35">
      <c r="A8035">
        <v>9924</v>
      </c>
      <c r="B8035" t="s">
        <v>4919</v>
      </c>
      <c r="C8035" t="s">
        <v>921</v>
      </c>
      <c r="D8035" t="s">
        <v>3042</v>
      </c>
      <c r="E8035">
        <v>7</v>
      </c>
      <c r="F8035" s="8">
        <f>DATE(YEAR(project_c[[#This Row],[order_date]]),MONTH(project_c[[#This Row],[order_date]]),1)</f>
        <v>45261</v>
      </c>
      <c r="G8035" s="1">
        <v>45261</v>
      </c>
      <c r="H8035">
        <v>4</v>
      </c>
      <c r="I8035">
        <v>0.61</v>
      </c>
      <c r="J8035">
        <v>6.4050000000000002</v>
      </c>
      <c r="K8035">
        <v>2.1349999999999998</v>
      </c>
      <c r="L8035" t="s">
        <v>922</v>
      </c>
      <c r="M8035" t="s">
        <v>9</v>
      </c>
      <c r="N8035" t="s">
        <v>10</v>
      </c>
      <c r="O8035" t="s">
        <v>28</v>
      </c>
      <c r="P8035" t="s">
        <v>3043</v>
      </c>
      <c r="Q8035" t="s">
        <v>2522</v>
      </c>
      <c r="R8035" t="s">
        <v>2523</v>
      </c>
      <c r="S8035" t="s">
        <v>18</v>
      </c>
    </row>
    <row r="8036" spans="1:19" x14ac:dyDescent="0.35">
      <c r="A8036">
        <v>9925</v>
      </c>
      <c r="B8036" t="s">
        <v>4919</v>
      </c>
      <c r="C8036" t="s">
        <v>921</v>
      </c>
      <c r="D8036" t="s">
        <v>4547</v>
      </c>
      <c r="E8036">
        <v>2</v>
      </c>
      <c r="F8036" s="8">
        <f>DATE(YEAR(project_c[[#This Row],[order_date]]),MONTH(project_c[[#This Row],[order_date]]),1)</f>
        <v>45261</v>
      </c>
      <c r="G8036" s="1">
        <v>45261</v>
      </c>
      <c r="H8036">
        <v>4</v>
      </c>
      <c r="I8036">
        <v>85.78</v>
      </c>
      <c r="J8036">
        <v>279.286</v>
      </c>
      <c r="K8036">
        <v>107.726</v>
      </c>
      <c r="L8036" t="s">
        <v>922</v>
      </c>
      <c r="M8036" t="s">
        <v>9</v>
      </c>
      <c r="N8036" t="s">
        <v>10</v>
      </c>
      <c r="O8036" t="s">
        <v>28</v>
      </c>
      <c r="P8036" t="s">
        <v>4548</v>
      </c>
      <c r="Q8036" t="s">
        <v>4250</v>
      </c>
      <c r="R8036" t="s">
        <v>4273</v>
      </c>
      <c r="S8036" t="s">
        <v>18</v>
      </c>
    </row>
    <row r="8037" spans="1:19" x14ac:dyDescent="0.35">
      <c r="A8037">
        <v>8817</v>
      </c>
      <c r="B8037" t="s">
        <v>4919</v>
      </c>
      <c r="C8037" t="s">
        <v>921</v>
      </c>
      <c r="D8037" t="s">
        <v>2691</v>
      </c>
      <c r="E8037">
        <v>5</v>
      </c>
      <c r="F8037" s="8">
        <f>DATE(YEAR(project_c[[#This Row],[order_date]]),MONTH(project_c[[#This Row],[order_date]]),1)</f>
        <v>45139</v>
      </c>
      <c r="G8037" s="1">
        <v>45166</v>
      </c>
      <c r="H8037">
        <v>4</v>
      </c>
      <c r="I8037">
        <v>1.1599999999999999</v>
      </c>
      <c r="J8037">
        <v>9.44</v>
      </c>
      <c r="K8037">
        <v>3.64</v>
      </c>
      <c r="L8037" t="s">
        <v>922</v>
      </c>
      <c r="M8037" t="s">
        <v>9</v>
      </c>
      <c r="N8037" t="s">
        <v>10</v>
      </c>
      <c r="O8037" t="s">
        <v>28</v>
      </c>
      <c r="P8037" t="s">
        <v>2692</v>
      </c>
      <c r="Q8037" t="s">
        <v>2522</v>
      </c>
      <c r="R8037" t="s">
        <v>2539</v>
      </c>
      <c r="S8037" t="s">
        <v>18</v>
      </c>
    </row>
    <row r="8038" spans="1:19" x14ac:dyDescent="0.35">
      <c r="A8038">
        <v>10546</v>
      </c>
      <c r="B8038" t="s">
        <v>4920</v>
      </c>
      <c r="C8038" t="s">
        <v>921</v>
      </c>
      <c r="D8038" t="s">
        <v>2637</v>
      </c>
      <c r="E8038">
        <v>1</v>
      </c>
      <c r="F8038" s="8">
        <f>DATE(YEAR(project_c[[#This Row],[order_date]]),MONTH(project_c[[#This Row],[order_date]]),1)</f>
        <v>45323</v>
      </c>
      <c r="G8038" s="1">
        <v>45345</v>
      </c>
      <c r="H8038">
        <v>3</v>
      </c>
      <c r="I8038">
        <v>8.43</v>
      </c>
      <c r="J8038">
        <v>27.959399999999999</v>
      </c>
      <c r="K8038">
        <v>19.529399999999999</v>
      </c>
      <c r="L8038" t="s">
        <v>922</v>
      </c>
      <c r="M8038" t="s">
        <v>9</v>
      </c>
      <c r="N8038" t="s">
        <v>10</v>
      </c>
      <c r="O8038" t="s">
        <v>28</v>
      </c>
      <c r="P8038" t="s">
        <v>2638</v>
      </c>
      <c r="Q8038" t="s">
        <v>2522</v>
      </c>
      <c r="R8038" t="s">
        <v>2542</v>
      </c>
      <c r="S8038" t="s">
        <v>18</v>
      </c>
    </row>
    <row r="8039" spans="1:19" x14ac:dyDescent="0.35">
      <c r="A8039">
        <v>11383</v>
      </c>
      <c r="B8039" t="s">
        <v>4920</v>
      </c>
      <c r="C8039" t="s">
        <v>921</v>
      </c>
      <c r="D8039" t="s">
        <v>2637</v>
      </c>
      <c r="E8039">
        <v>2</v>
      </c>
      <c r="F8039" s="8">
        <f>DATE(YEAR(project_c[[#This Row],[order_date]]),MONTH(project_c[[#This Row],[order_date]]),1)</f>
        <v>45323</v>
      </c>
      <c r="G8039" s="1">
        <v>45342</v>
      </c>
      <c r="H8039">
        <v>4</v>
      </c>
      <c r="I8039">
        <v>8.43</v>
      </c>
      <c r="J8039">
        <v>55.918799999999997</v>
      </c>
      <c r="K8039">
        <v>39.058799999999998</v>
      </c>
      <c r="L8039" t="s">
        <v>922</v>
      </c>
      <c r="M8039" t="s">
        <v>9</v>
      </c>
      <c r="N8039" t="s">
        <v>10</v>
      </c>
      <c r="O8039" t="s">
        <v>28</v>
      </c>
      <c r="P8039" t="s">
        <v>2638</v>
      </c>
      <c r="Q8039" t="s">
        <v>2522</v>
      </c>
      <c r="R8039" t="s">
        <v>2542</v>
      </c>
      <c r="S8039" t="s">
        <v>18</v>
      </c>
    </row>
    <row r="8040" spans="1:19" x14ac:dyDescent="0.35">
      <c r="A8040">
        <v>11567</v>
      </c>
      <c r="B8040" t="s">
        <v>4918</v>
      </c>
      <c r="C8040" t="s">
        <v>921</v>
      </c>
      <c r="D8040" t="s">
        <v>2637</v>
      </c>
      <c r="E8040">
        <v>5</v>
      </c>
      <c r="F8040" s="8">
        <f>DATE(YEAR(project_c[[#This Row],[order_date]]),MONTH(project_c[[#This Row],[order_date]]),1)</f>
        <v>45352</v>
      </c>
      <c r="G8040" s="1">
        <v>45374</v>
      </c>
      <c r="H8040">
        <v>3</v>
      </c>
      <c r="I8040">
        <v>8.43</v>
      </c>
      <c r="J8040">
        <v>139.797</v>
      </c>
      <c r="K8040">
        <v>97.647000000000006</v>
      </c>
      <c r="L8040" t="s">
        <v>922</v>
      </c>
      <c r="M8040" t="s">
        <v>9</v>
      </c>
      <c r="N8040" t="s">
        <v>10</v>
      </c>
      <c r="O8040" t="s">
        <v>28</v>
      </c>
      <c r="P8040" t="s">
        <v>2638</v>
      </c>
      <c r="Q8040" t="s">
        <v>2522</v>
      </c>
      <c r="R8040" t="s">
        <v>2542</v>
      </c>
      <c r="S8040" t="s">
        <v>18</v>
      </c>
    </row>
    <row r="8041" spans="1:19" x14ac:dyDescent="0.35">
      <c r="A8041">
        <v>11601</v>
      </c>
      <c r="B8041" t="s">
        <v>4920</v>
      </c>
      <c r="C8041" t="s">
        <v>921</v>
      </c>
      <c r="D8041" t="s">
        <v>2637</v>
      </c>
      <c r="E8041">
        <v>1</v>
      </c>
      <c r="F8041" s="8">
        <f>DATE(YEAR(project_c[[#This Row],[order_date]]),MONTH(project_c[[#This Row],[order_date]]),1)</f>
        <v>45323</v>
      </c>
      <c r="G8041" s="1">
        <v>45328</v>
      </c>
      <c r="H8041">
        <v>4</v>
      </c>
      <c r="I8041">
        <v>8.43</v>
      </c>
      <c r="J8041">
        <v>27.959399999999999</v>
      </c>
      <c r="K8041">
        <v>19.529399999999999</v>
      </c>
      <c r="L8041" t="s">
        <v>922</v>
      </c>
      <c r="M8041" t="s">
        <v>9</v>
      </c>
      <c r="N8041" t="s">
        <v>10</v>
      </c>
      <c r="O8041" t="s">
        <v>28</v>
      </c>
      <c r="P8041" t="s">
        <v>2638</v>
      </c>
      <c r="Q8041" t="s">
        <v>2522</v>
      </c>
      <c r="R8041" t="s">
        <v>2542</v>
      </c>
      <c r="S8041" t="s">
        <v>18</v>
      </c>
    </row>
    <row r="8042" spans="1:19" x14ac:dyDescent="0.35">
      <c r="A8042">
        <v>12316</v>
      </c>
      <c r="B8042" t="s">
        <v>4920</v>
      </c>
      <c r="C8042" t="s">
        <v>921</v>
      </c>
      <c r="D8042" t="s">
        <v>2637</v>
      </c>
      <c r="E8042">
        <v>2</v>
      </c>
      <c r="F8042" s="8">
        <f>DATE(YEAR(project_c[[#This Row],[order_date]]),MONTH(project_c[[#This Row],[order_date]]),1)</f>
        <v>45383</v>
      </c>
      <c r="G8042" s="1">
        <v>45409</v>
      </c>
      <c r="H8042">
        <v>1</v>
      </c>
      <c r="I8042">
        <v>8.43</v>
      </c>
      <c r="J8042">
        <v>55.918799999999997</v>
      </c>
      <c r="K8042">
        <v>39.058799999999998</v>
      </c>
      <c r="L8042" t="s">
        <v>922</v>
      </c>
      <c r="M8042" t="s">
        <v>9</v>
      </c>
      <c r="N8042" t="s">
        <v>10</v>
      </c>
      <c r="O8042" t="s">
        <v>28</v>
      </c>
      <c r="P8042" t="s">
        <v>2638</v>
      </c>
      <c r="Q8042" t="s">
        <v>2522</v>
      </c>
      <c r="R8042" t="s">
        <v>2542</v>
      </c>
      <c r="S8042" t="s">
        <v>18</v>
      </c>
    </row>
    <row r="8043" spans="1:19" x14ac:dyDescent="0.35">
      <c r="A8043">
        <v>12327</v>
      </c>
      <c r="B8043" t="s">
        <v>4920</v>
      </c>
      <c r="C8043" t="s">
        <v>921</v>
      </c>
      <c r="D8043" t="s">
        <v>2637</v>
      </c>
      <c r="E8043">
        <v>1</v>
      </c>
      <c r="F8043" s="8">
        <f>DATE(YEAR(project_c[[#This Row],[order_date]]),MONTH(project_c[[#This Row],[order_date]]),1)</f>
        <v>45383</v>
      </c>
      <c r="G8043" s="1">
        <v>45410</v>
      </c>
      <c r="H8043">
        <v>5</v>
      </c>
      <c r="I8043">
        <v>8.43</v>
      </c>
      <c r="J8043">
        <v>27.959399999999999</v>
      </c>
      <c r="K8043">
        <v>19.529399999999999</v>
      </c>
      <c r="L8043" t="s">
        <v>922</v>
      </c>
      <c r="M8043" t="s">
        <v>9</v>
      </c>
      <c r="N8043" t="s">
        <v>10</v>
      </c>
      <c r="O8043" t="s">
        <v>28</v>
      </c>
      <c r="P8043" t="s">
        <v>2638</v>
      </c>
      <c r="Q8043" t="s">
        <v>2522</v>
      </c>
      <c r="R8043" t="s">
        <v>2542</v>
      </c>
      <c r="S8043" t="s">
        <v>18</v>
      </c>
    </row>
    <row r="8044" spans="1:19" x14ac:dyDescent="0.35">
      <c r="A8044">
        <v>12539</v>
      </c>
      <c r="B8044" t="s">
        <v>4917</v>
      </c>
      <c r="C8044" t="s">
        <v>921</v>
      </c>
      <c r="D8044" t="s">
        <v>2637</v>
      </c>
      <c r="E8044">
        <v>1</v>
      </c>
      <c r="F8044" s="8">
        <f>DATE(YEAR(project_c[[#This Row],[order_date]]),MONTH(project_c[[#This Row],[order_date]]),1)</f>
        <v>45474</v>
      </c>
      <c r="G8044" s="1">
        <v>45494</v>
      </c>
      <c r="H8044">
        <v>2</v>
      </c>
      <c r="I8044">
        <v>8.43</v>
      </c>
      <c r="J8044">
        <v>27.959399999999999</v>
      </c>
      <c r="K8044">
        <v>19.529399999999999</v>
      </c>
      <c r="L8044" t="s">
        <v>922</v>
      </c>
      <c r="M8044" t="s">
        <v>9</v>
      </c>
      <c r="N8044" t="s">
        <v>10</v>
      </c>
      <c r="O8044" t="s">
        <v>28</v>
      </c>
      <c r="P8044" t="s">
        <v>2638</v>
      </c>
      <c r="Q8044" t="s">
        <v>2522</v>
      </c>
      <c r="R8044" t="s">
        <v>2542</v>
      </c>
      <c r="S8044" t="s">
        <v>18</v>
      </c>
    </row>
    <row r="8045" spans="1:19" x14ac:dyDescent="0.35">
      <c r="A8045">
        <v>12940</v>
      </c>
      <c r="B8045" t="s">
        <v>4918</v>
      </c>
      <c r="C8045" t="s">
        <v>921</v>
      </c>
      <c r="D8045" t="s">
        <v>2637</v>
      </c>
      <c r="E8045">
        <v>1</v>
      </c>
      <c r="F8045" s="8">
        <f>DATE(YEAR(project_c[[#This Row],[order_date]]),MONTH(project_c[[#This Row],[order_date]]),1)</f>
        <v>45505</v>
      </c>
      <c r="G8045" s="1">
        <v>45531</v>
      </c>
      <c r="H8045">
        <v>4</v>
      </c>
      <c r="I8045">
        <v>8.43</v>
      </c>
      <c r="J8045">
        <v>27.959399999999999</v>
      </c>
      <c r="K8045">
        <v>19.529399999999999</v>
      </c>
      <c r="L8045" t="s">
        <v>922</v>
      </c>
      <c r="M8045" t="s">
        <v>9</v>
      </c>
      <c r="N8045" t="s">
        <v>10</v>
      </c>
      <c r="O8045" t="s">
        <v>28</v>
      </c>
      <c r="P8045" t="s">
        <v>2638</v>
      </c>
      <c r="Q8045" t="s">
        <v>2522</v>
      </c>
      <c r="R8045" t="s">
        <v>2542</v>
      </c>
      <c r="S8045" t="s">
        <v>18</v>
      </c>
    </row>
    <row r="8046" spans="1:19" x14ac:dyDescent="0.35">
      <c r="A8046">
        <v>13259</v>
      </c>
      <c r="B8046" t="s">
        <v>4917</v>
      </c>
      <c r="C8046" t="s">
        <v>921</v>
      </c>
      <c r="D8046" t="s">
        <v>2637</v>
      </c>
      <c r="E8046">
        <v>1</v>
      </c>
      <c r="F8046" s="8">
        <f>DATE(YEAR(project_c[[#This Row],[order_date]]),MONTH(project_c[[#This Row],[order_date]]),1)</f>
        <v>45444</v>
      </c>
      <c r="G8046" s="1">
        <v>45471</v>
      </c>
      <c r="H8046">
        <v>5</v>
      </c>
      <c r="I8046">
        <v>8.43</v>
      </c>
      <c r="J8046">
        <v>27.959399999999999</v>
      </c>
      <c r="K8046">
        <v>19.529399999999999</v>
      </c>
      <c r="L8046" t="s">
        <v>922</v>
      </c>
      <c r="M8046" t="s">
        <v>9</v>
      </c>
      <c r="N8046" t="s">
        <v>10</v>
      </c>
      <c r="O8046" t="s">
        <v>28</v>
      </c>
      <c r="P8046" t="s">
        <v>2638</v>
      </c>
      <c r="Q8046" t="s">
        <v>2522</v>
      </c>
      <c r="R8046" t="s">
        <v>2542</v>
      </c>
      <c r="S8046" t="s">
        <v>18</v>
      </c>
    </row>
    <row r="8047" spans="1:19" x14ac:dyDescent="0.35">
      <c r="A8047">
        <v>13765</v>
      </c>
      <c r="B8047" t="s">
        <v>4918</v>
      </c>
      <c r="C8047" t="s">
        <v>921</v>
      </c>
      <c r="D8047" t="s">
        <v>2637</v>
      </c>
      <c r="E8047">
        <v>1</v>
      </c>
      <c r="F8047" s="8">
        <f>DATE(YEAR(project_c[[#This Row],[order_date]]),MONTH(project_c[[#This Row],[order_date]]),1)</f>
        <v>45597</v>
      </c>
      <c r="G8047" s="1">
        <v>45625</v>
      </c>
      <c r="H8047">
        <v>2</v>
      </c>
      <c r="I8047">
        <v>8.43</v>
      </c>
      <c r="J8047">
        <v>27.959399999999999</v>
      </c>
      <c r="K8047">
        <v>19.529399999999999</v>
      </c>
      <c r="L8047" t="s">
        <v>922</v>
      </c>
      <c r="M8047" t="s">
        <v>9</v>
      </c>
      <c r="N8047" t="s">
        <v>10</v>
      </c>
      <c r="O8047" t="s">
        <v>28</v>
      </c>
      <c r="P8047" t="s">
        <v>2638</v>
      </c>
      <c r="Q8047" t="s">
        <v>2522</v>
      </c>
      <c r="R8047" t="s">
        <v>2542</v>
      </c>
      <c r="S8047" t="s">
        <v>18</v>
      </c>
    </row>
    <row r="8048" spans="1:19" x14ac:dyDescent="0.35">
      <c r="A8048">
        <v>14099</v>
      </c>
      <c r="B8048" t="s">
        <v>4920</v>
      </c>
      <c r="C8048" t="s">
        <v>921</v>
      </c>
      <c r="D8048" t="s">
        <v>2637</v>
      </c>
      <c r="E8048">
        <v>2</v>
      </c>
      <c r="F8048" s="8">
        <f>DATE(YEAR(project_c[[#This Row],[order_date]]),MONTH(project_c[[#This Row],[order_date]]),1)</f>
        <v>45627</v>
      </c>
      <c r="G8048" s="1">
        <v>45628</v>
      </c>
      <c r="H8048">
        <v>1</v>
      </c>
      <c r="I8048">
        <v>8.43</v>
      </c>
      <c r="J8048">
        <v>55.918799999999997</v>
      </c>
      <c r="K8048">
        <v>39.058799999999998</v>
      </c>
      <c r="L8048" t="s">
        <v>922</v>
      </c>
      <c r="M8048" t="s">
        <v>9</v>
      </c>
      <c r="N8048" t="s">
        <v>10</v>
      </c>
      <c r="O8048" t="s">
        <v>28</v>
      </c>
      <c r="P8048" t="s">
        <v>2638</v>
      </c>
      <c r="Q8048" t="s">
        <v>2522</v>
      </c>
      <c r="R8048" t="s">
        <v>2542</v>
      </c>
      <c r="S8048" t="s">
        <v>18</v>
      </c>
    </row>
    <row r="8049" spans="1:19" x14ac:dyDescent="0.35">
      <c r="A8049">
        <v>14480</v>
      </c>
      <c r="B8049" t="s">
        <v>4920</v>
      </c>
      <c r="C8049" t="s">
        <v>921</v>
      </c>
      <c r="D8049" t="s">
        <v>2637</v>
      </c>
      <c r="E8049">
        <v>2</v>
      </c>
      <c r="F8049" s="8">
        <f>DATE(YEAR(project_c[[#This Row],[order_date]]),MONTH(project_c[[#This Row],[order_date]]),1)</f>
        <v>45627</v>
      </c>
      <c r="G8049" s="1">
        <v>45633</v>
      </c>
      <c r="H8049">
        <v>2</v>
      </c>
      <c r="I8049">
        <v>8.43</v>
      </c>
      <c r="J8049">
        <v>55.918799999999997</v>
      </c>
      <c r="K8049">
        <v>39.058799999999998</v>
      </c>
      <c r="L8049" t="s">
        <v>922</v>
      </c>
      <c r="M8049" t="s">
        <v>9</v>
      </c>
      <c r="N8049" t="s">
        <v>10</v>
      </c>
      <c r="O8049" t="s">
        <v>28</v>
      </c>
      <c r="P8049" t="s">
        <v>2638</v>
      </c>
      <c r="Q8049" t="s">
        <v>2522</v>
      </c>
      <c r="R8049" t="s">
        <v>2542</v>
      </c>
      <c r="S8049" t="s">
        <v>18</v>
      </c>
    </row>
    <row r="8050" spans="1:19" x14ac:dyDescent="0.35">
      <c r="A8050">
        <v>14506</v>
      </c>
      <c r="B8050" t="s">
        <v>4917</v>
      </c>
      <c r="C8050" t="s">
        <v>921</v>
      </c>
      <c r="D8050" t="s">
        <v>2637</v>
      </c>
      <c r="E8050">
        <v>1</v>
      </c>
      <c r="F8050" s="8">
        <f>DATE(YEAR(project_c[[#This Row],[order_date]]),MONTH(project_c[[#This Row],[order_date]]),1)</f>
        <v>45627</v>
      </c>
      <c r="G8050" s="1">
        <v>45633</v>
      </c>
      <c r="H8050">
        <v>2</v>
      </c>
      <c r="I8050">
        <v>8.43</v>
      </c>
      <c r="J8050">
        <v>27.959399999999999</v>
      </c>
      <c r="K8050">
        <v>19.529399999999999</v>
      </c>
      <c r="L8050" t="s">
        <v>922</v>
      </c>
      <c r="M8050" t="s">
        <v>9</v>
      </c>
      <c r="N8050" t="s">
        <v>10</v>
      </c>
      <c r="O8050" t="s">
        <v>28</v>
      </c>
      <c r="P8050" t="s">
        <v>2638</v>
      </c>
      <c r="Q8050" t="s">
        <v>2522</v>
      </c>
      <c r="R8050" t="s">
        <v>2542</v>
      </c>
      <c r="S8050" t="s">
        <v>18</v>
      </c>
    </row>
    <row r="8051" spans="1:19" x14ac:dyDescent="0.35">
      <c r="A8051">
        <v>936</v>
      </c>
      <c r="B8051" t="s">
        <v>4918</v>
      </c>
      <c r="C8051" t="s">
        <v>924</v>
      </c>
      <c r="D8051" t="s">
        <v>3186</v>
      </c>
      <c r="E8051">
        <v>1</v>
      </c>
      <c r="F8051" s="8">
        <f>DATE(YEAR(project_c[[#This Row],[order_date]]),MONTH(project_c[[#This Row],[order_date]]),1)</f>
        <v>43952</v>
      </c>
      <c r="G8051" s="1">
        <v>43969</v>
      </c>
      <c r="H8051">
        <v>4</v>
      </c>
      <c r="I8051">
        <v>1.99</v>
      </c>
      <c r="J8051">
        <v>3.1840000000000002</v>
      </c>
      <c r="K8051">
        <v>1.194</v>
      </c>
      <c r="L8051" t="s">
        <v>925</v>
      </c>
      <c r="M8051" t="s">
        <v>9</v>
      </c>
      <c r="N8051" t="s">
        <v>10</v>
      </c>
      <c r="O8051" t="s">
        <v>28</v>
      </c>
      <c r="P8051" t="s">
        <v>3187</v>
      </c>
      <c r="Q8051" t="s">
        <v>2522</v>
      </c>
      <c r="R8051" t="s">
        <v>2542</v>
      </c>
      <c r="S8051" t="s">
        <v>18</v>
      </c>
    </row>
    <row r="8052" spans="1:19" x14ac:dyDescent="0.35">
      <c r="A8052">
        <v>1983</v>
      </c>
      <c r="B8052" t="s">
        <v>4919</v>
      </c>
      <c r="C8052" t="s">
        <v>924</v>
      </c>
      <c r="D8052" t="s">
        <v>3482</v>
      </c>
      <c r="E8052">
        <v>6</v>
      </c>
      <c r="F8052" s="8">
        <f>DATE(YEAR(project_c[[#This Row],[order_date]]),MONTH(project_c[[#This Row],[order_date]]),1)</f>
        <v>44136</v>
      </c>
      <c r="G8052" s="1">
        <v>44141</v>
      </c>
      <c r="H8052">
        <v>5</v>
      </c>
      <c r="I8052">
        <v>2.85</v>
      </c>
      <c r="J8052">
        <v>34.92</v>
      </c>
      <c r="K8052">
        <v>17.82</v>
      </c>
      <c r="L8052" t="s">
        <v>925</v>
      </c>
      <c r="M8052" t="s">
        <v>9</v>
      </c>
      <c r="N8052" t="s">
        <v>10</v>
      </c>
      <c r="O8052" t="s">
        <v>28</v>
      </c>
      <c r="P8052" t="s">
        <v>3483</v>
      </c>
      <c r="Q8052" t="s">
        <v>2522</v>
      </c>
      <c r="R8052" t="s">
        <v>2542</v>
      </c>
      <c r="S8052" t="s">
        <v>18</v>
      </c>
    </row>
    <row r="8053" spans="1:19" x14ac:dyDescent="0.35">
      <c r="A8053">
        <v>2284</v>
      </c>
      <c r="B8053" t="s">
        <v>4919</v>
      </c>
      <c r="C8053" t="s">
        <v>924</v>
      </c>
      <c r="D8053" t="s">
        <v>2912</v>
      </c>
      <c r="E8053">
        <v>2</v>
      </c>
      <c r="F8053" s="8">
        <f>DATE(YEAR(project_c[[#This Row],[order_date]]),MONTH(project_c[[#This Row],[order_date]]),1)</f>
        <v>44287</v>
      </c>
      <c r="G8053" s="1">
        <v>44303</v>
      </c>
      <c r="H8053">
        <v>4</v>
      </c>
      <c r="I8053">
        <v>1.45</v>
      </c>
      <c r="J8053">
        <v>5.56</v>
      </c>
      <c r="K8053">
        <v>2.66</v>
      </c>
      <c r="L8053" t="s">
        <v>925</v>
      </c>
      <c r="M8053" t="s">
        <v>9</v>
      </c>
      <c r="N8053" t="s">
        <v>10</v>
      </c>
      <c r="O8053" t="s">
        <v>28</v>
      </c>
      <c r="P8053" t="s">
        <v>2913</v>
      </c>
      <c r="Q8053" t="s">
        <v>2522</v>
      </c>
      <c r="R8053" t="s">
        <v>2528</v>
      </c>
      <c r="S8053" t="s">
        <v>18</v>
      </c>
    </row>
    <row r="8054" spans="1:19" x14ac:dyDescent="0.35">
      <c r="A8054">
        <v>2285</v>
      </c>
      <c r="B8054" t="s">
        <v>4919</v>
      </c>
      <c r="C8054" t="s">
        <v>924</v>
      </c>
      <c r="D8054" t="s">
        <v>2101</v>
      </c>
      <c r="E8054">
        <v>3</v>
      </c>
      <c r="F8054" s="8">
        <f>DATE(YEAR(project_c[[#This Row],[order_date]]),MONTH(project_c[[#This Row],[order_date]]),1)</f>
        <v>44287</v>
      </c>
      <c r="G8054" s="1">
        <v>44303</v>
      </c>
      <c r="H8054">
        <v>4</v>
      </c>
      <c r="I8054">
        <v>54.97</v>
      </c>
      <c r="J8054">
        <v>323.37</v>
      </c>
      <c r="K8054">
        <v>158.46</v>
      </c>
      <c r="L8054" t="s">
        <v>925</v>
      </c>
      <c r="M8054" t="s">
        <v>9</v>
      </c>
      <c r="N8054" t="s">
        <v>10</v>
      </c>
      <c r="O8054" t="s">
        <v>28</v>
      </c>
      <c r="P8054" t="s">
        <v>2102</v>
      </c>
      <c r="Q8054" t="s">
        <v>1901</v>
      </c>
      <c r="R8054" t="s">
        <v>1909</v>
      </c>
      <c r="S8054" t="s">
        <v>18</v>
      </c>
    </row>
    <row r="8055" spans="1:19" x14ac:dyDescent="0.35">
      <c r="A8055">
        <v>2286</v>
      </c>
      <c r="B8055" t="s">
        <v>4919</v>
      </c>
      <c r="C8055" t="s">
        <v>924</v>
      </c>
      <c r="D8055" t="s">
        <v>2045</v>
      </c>
      <c r="E8055">
        <v>5</v>
      </c>
      <c r="F8055" s="8">
        <f>DATE(YEAR(project_c[[#This Row],[order_date]]),MONTH(project_c[[#This Row],[order_date]]),1)</f>
        <v>44287</v>
      </c>
      <c r="G8055" s="1">
        <v>44303</v>
      </c>
      <c r="H8055">
        <v>4</v>
      </c>
      <c r="I8055">
        <v>6.4</v>
      </c>
      <c r="J8055">
        <v>319.95999999999998</v>
      </c>
      <c r="K8055">
        <v>287.95999999999998</v>
      </c>
      <c r="L8055" t="s">
        <v>925</v>
      </c>
      <c r="M8055" t="s">
        <v>9</v>
      </c>
      <c r="N8055" t="s">
        <v>10</v>
      </c>
      <c r="O8055" t="s">
        <v>28</v>
      </c>
      <c r="P8055" t="s">
        <v>2046</v>
      </c>
      <c r="Q8055" t="s">
        <v>1901</v>
      </c>
      <c r="R8055" t="s">
        <v>1902</v>
      </c>
      <c r="S8055" t="s">
        <v>18</v>
      </c>
    </row>
    <row r="8056" spans="1:19" x14ac:dyDescent="0.35">
      <c r="A8056">
        <v>2287</v>
      </c>
      <c r="B8056" t="s">
        <v>4919</v>
      </c>
      <c r="C8056" t="s">
        <v>924</v>
      </c>
      <c r="D8056" t="s">
        <v>2946</v>
      </c>
      <c r="E8056">
        <v>5</v>
      </c>
      <c r="F8056" s="8">
        <f>DATE(YEAR(project_c[[#This Row],[order_date]]),MONTH(project_c[[#This Row],[order_date]]),1)</f>
        <v>44287</v>
      </c>
      <c r="G8056" s="1">
        <v>44303</v>
      </c>
      <c r="H8056">
        <v>4</v>
      </c>
      <c r="I8056">
        <v>147.66</v>
      </c>
      <c r="J8056">
        <v>1447.65</v>
      </c>
      <c r="K8056">
        <v>709.35</v>
      </c>
      <c r="L8056" t="s">
        <v>925</v>
      </c>
      <c r="M8056" t="s">
        <v>9</v>
      </c>
      <c r="N8056" t="s">
        <v>10</v>
      </c>
      <c r="O8056" t="s">
        <v>28</v>
      </c>
      <c r="P8056" t="s">
        <v>2947</v>
      </c>
      <c r="Q8056" t="s">
        <v>2522</v>
      </c>
      <c r="R8056" t="s">
        <v>2531</v>
      </c>
      <c r="S8056" t="s">
        <v>18</v>
      </c>
    </row>
    <row r="8057" spans="1:19" x14ac:dyDescent="0.35">
      <c r="A8057">
        <v>2288</v>
      </c>
      <c r="B8057" t="s">
        <v>4919</v>
      </c>
      <c r="C8057" t="s">
        <v>924</v>
      </c>
      <c r="D8057" t="s">
        <v>3312</v>
      </c>
      <c r="E8057">
        <v>2</v>
      </c>
      <c r="F8057" s="8">
        <f>DATE(YEAR(project_c[[#This Row],[order_date]]),MONTH(project_c[[#This Row],[order_date]]),1)</f>
        <v>44287</v>
      </c>
      <c r="G8057" s="1">
        <v>44303</v>
      </c>
      <c r="H8057">
        <v>4</v>
      </c>
      <c r="I8057">
        <v>0.72</v>
      </c>
      <c r="J8057">
        <v>9.56</v>
      </c>
      <c r="K8057">
        <v>8.1199999999999992</v>
      </c>
      <c r="L8057" t="s">
        <v>925</v>
      </c>
      <c r="M8057" t="s">
        <v>9</v>
      </c>
      <c r="N8057" t="s">
        <v>10</v>
      </c>
      <c r="O8057" t="s">
        <v>28</v>
      </c>
      <c r="P8057" t="s">
        <v>3313</v>
      </c>
      <c r="Q8057" t="s">
        <v>2522</v>
      </c>
      <c r="R8057" t="s">
        <v>2542</v>
      </c>
      <c r="S8057" t="s">
        <v>18</v>
      </c>
    </row>
    <row r="8058" spans="1:19" x14ac:dyDescent="0.35">
      <c r="A8058">
        <v>4552</v>
      </c>
      <c r="B8058" t="s">
        <v>4919</v>
      </c>
      <c r="C8058" t="s">
        <v>924</v>
      </c>
      <c r="D8058" t="s">
        <v>3930</v>
      </c>
      <c r="E8058">
        <v>6</v>
      </c>
      <c r="F8058" s="8">
        <f>DATE(YEAR(project_c[[#This Row],[order_date]]),MONTH(project_c[[#This Row],[order_date]]),1)</f>
        <v>44866</v>
      </c>
      <c r="G8058" s="1">
        <v>44889</v>
      </c>
      <c r="H8058">
        <v>4</v>
      </c>
      <c r="I8058">
        <v>0.63</v>
      </c>
      <c r="J8058">
        <v>60.143999999999998</v>
      </c>
      <c r="K8058">
        <v>56.363999999999997</v>
      </c>
      <c r="L8058" t="s">
        <v>925</v>
      </c>
      <c r="M8058" t="s">
        <v>9</v>
      </c>
      <c r="N8058" t="s">
        <v>10</v>
      </c>
      <c r="O8058" t="s">
        <v>28</v>
      </c>
      <c r="P8058" t="s">
        <v>3931</v>
      </c>
      <c r="Q8058" t="s">
        <v>2522</v>
      </c>
      <c r="R8058" t="s">
        <v>2534</v>
      </c>
      <c r="S8058" t="s">
        <v>18</v>
      </c>
    </row>
    <row r="8059" spans="1:19" x14ac:dyDescent="0.35">
      <c r="A8059">
        <v>5867</v>
      </c>
      <c r="B8059" t="s">
        <v>4919</v>
      </c>
      <c r="C8059" t="s">
        <v>924</v>
      </c>
      <c r="D8059" t="s">
        <v>3270</v>
      </c>
      <c r="E8059">
        <v>4</v>
      </c>
      <c r="F8059" s="8">
        <f>DATE(YEAR(project_c[[#This Row],[order_date]]),MONTH(project_c[[#This Row],[order_date]]),1)</f>
        <v>44866</v>
      </c>
      <c r="G8059" s="1">
        <v>44891</v>
      </c>
      <c r="H8059">
        <v>6</v>
      </c>
      <c r="I8059">
        <v>0.85</v>
      </c>
      <c r="J8059">
        <v>14.272</v>
      </c>
      <c r="K8059">
        <v>10.872</v>
      </c>
      <c r="L8059" t="s">
        <v>925</v>
      </c>
      <c r="M8059" t="s">
        <v>9</v>
      </c>
      <c r="N8059" t="s">
        <v>10</v>
      </c>
      <c r="O8059" t="s">
        <v>28</v>
      </c>
      <c r="P8059" t="s">
        <v>3271</v>
      </c>
      <c r="Q8059" t="s">
        <v>2522</v>
      </c>
      <c r="R8059" t="s">
        <v>2528</v>
      </c>
      <c r="S8059" t="s">
        <v>18</v>
      </c>
    </row>
    <row r="8060" spans="1:19" x14ac:dyDescent="0.35">
      <c r="A8060">
        <v>7282</v>
      </c>
      <c r="B8060" t="s">
        <v>4918</v>
      </c>
      <c r="C8060" t="s">
        <v>924</v>
      </c>
      <c r="D8060" t="s">
        <v>4259</v>
      </c>
      <c r="E8060">
        <v>3</v>
      </c>
      <c r="F8060" s="8">
        <f>DATE(YEAR(project_c[[#This Row],[order_date]]),MONTH(project_c[[#This Row],[order_date]]),1)</f>
        <v>45078</v>
      </c>
      <c r="G8060" s="1">
        <v>45101</v>
      </c>
      <c r="H8060">
        <v>2</v>
      </c>
      <c r="I8060">
        <v>2.95</v>
      </c>
      <c r="J8060">
        <v>110.67</v>
      </c>
      <c r="K8060">
        <v>101.82</v>
      </c>
      <c r="L8060" t="s">
        <v>925</v>
      </c>
      <c r="M8060" t="s">
        <v>9</v>
      </c>
      <c r="N8060" t="s">
        <v>10</v>
      </c>
      <c r="O8060" t="s">
        <v>28</v>
      </c>
      <c r="P8060" t="s">
        <v>4260</v>
      </c>
      <c r="Q8060" t="s">
        <v>4250</v>
      </c>
      <c r="R8060" t="s">
        <v>4251</v>
      </c>
      <c r="S8060" t="s">
        <v>18</v>
      </c>
    </row>
    <row r="8061" spans="1:19" x14ac:dyDescent="0.35">
      <c r="A8061">
        <v>7283</v>
      </c>
      <c r="B8061" t="s">
        <v>4918</v>
      </c>
      <c r="C8061" t="s">
        <v>924</v>
      </c>
      <c r="D8061" t="s">
        <v>4375</v>
      </c>
      <c r="E8061">
        <v>2</v>
      </c>
      <c r="F8061" s="8">
        <f>DATE(YEAR(project_c[[#This Row],[order_date]]),MONTH(project_c[[#This Row],[order_date]]),1)</f>
        <v>45078</v>
      </c>
      <c r="G8061" s="1">
        <v>45101</v>
      </c>
      <c r="H8061">
        <v>2</v>
      </c>
      <c r="I8061">
        <v>29.95</v>
      </c>
      <c r="J8061">
        <v>138.20400000000001</v>
      </c>
      <c r="K8061">
        <v>78.304000000000002</v>
      </c>
      <c r="L8061" t="s">
        <v>925</v>
      </c>
      <c r="M8061" t="s">
        <v>9</v>
      </c>
      <c r="N8061" t="s">
        <v>10</v>
      </c>
      <c r="O8061" t="s">
        <v>28</v>
      </c>
      <c r="P8061" t="s">
        <v>4376</v>
      </c>
      <c r="Q8061" t="s">
        <v>4250</v>
      </c>
      <c r="R8061" t="s">
        <v>4273</v>
      </c>
      <c r="S8061" t="s">
        <v>18</v>
      </c>
    </row>
    <row r="8062" spans="1:19" x14ac:dyDescent="0.35">
      <c r="A8062">
        <v>8258</v>
      </c>
      <c r="B8062" t="s">
        <v>4919</v>
      </c>
      <c r="C8062" t="s">
        <v>924</v>
      </c>
      <c r="D8062" t="s">
        <v>4665</v>
      </c>
      <c r="E8062">
        <v>4</v>
      </c>
      <c r="F8062" s="8">
        <f>DATE(YEAR(project_c[[#This Row],[order_date]]),MONTH(project_c[[#This Row],[order_date]]),1)</f>
        <v>45078</v>
      </c>
      <c r="G8062" s="1">
        <v>45096</v>
      </c>
      <c r="H8062">
        <v>4</v>
      </c>
      <c r="I8062">
        <v>0.75</v>
      </c>
      <c r="J8062">
        <v>20.12</v>
      </c>
      <c r="K8062">
        <v>17.12</v>
      </c>
      <c r="L8062" t="s">
        <v>925</v>
      </c>
      <c r="M8062" t="s">
        <v>9</v>
      </c>
      <c r="N8062" t="s">
        <v>10</v>
      </c>
      <c r="O8062" t="s">
        <v>28</v>
      </c>
      <c r="P8062" t="s">
        <v>4666</v>
      </c>
      <c r="Q8062" t="s">
        <v>4250</v>
      </c>
      <c r="R8062" t="s">
        <v>4251</v>
      </c>
      <c r="S8062" t="s">
        <v>18</v>
      </c>
    </row>
    <row r="8063" spans="1:19" x14ac:dyDescent="0.35">
      <c r="A8063">
        <v>8259</v>
      </c>
      <c r="B8063" t="s">
        <v>4919</v>
      </c>
      <c r="C8063" t="s">
        <v>924</v>
      </c>
      <c r="D8063" t="s">
        <v>3916</v>
      </c>
      <c r="E8063">
        <v>2</v>
      </c>
      <c r="F8063" s="8">
        <f>DATE(YEAR(project_c[[#This Row],[order_date]]),MONTH(project_c[[#This Row],[order_date]]),1)</f>
        <v>45078</v>
      </c>
      <c r="G8063" s="1">
        <v>45096</v>
      </c>
      <c r="H8063">
        <v>4</v>
      </c>
      <c r="I8063">
        <v>5.03</v>
      </c>
      <c r="J8063">
        <v>24.56</v>
      </c>
      <c r="K8063">
        <v>14.5</v>
      </c>
      <c r="L8063" t="s">
        <v>925</v>
      </c>
      <c r="M8063" t="s">
        <v>9</v>
      </c>
      <c r="N8063" t="s">
        <v>10</v>
      </c>
      <c r="O8063" t="s">
        <v>28</v>
      </c>
      <c r="P8063" t="s">
        <v>3917</v>
      </c>
      <c r="Q8063" t="s">
        <v>2522</v>
      </c>
      <c r="R8063" t="s">
        <v>2542</v>
      </c>
      <c r="S8063" t="s">
        <v>18</v>
      </c>
    </row>
    <row r="8064" spans="1:19" x14ac:dyDescent="0.35">
      <c r="A8064">
        <v>9717</v>
      </c>
      <c r="B8064" t="s">
        <v>4918</v>
      </c>
      <c r="C8064" t="s">
        <v>924</v>
      </c>
      <c r="D8064" t="s">
        <v>4854</v>
      </c>
      <c r="E8064">
        <v>3</v>
      </c>
      <c r="F8064" s="8">
        <f>DATE(YEAR(project_c[[#This Row],[order_date]]),MONTH(project_c[[#This Row],[order_date]]),1)</f>
        <v>45139</v>
      </c>
      <c r="G8064" s="1">
        <v>45141</v>
      </c>
      <c r="H8064">
        <v>3</v>
      </c>
      <c r="I8064">
        <v>329</v>
      </c>
      <c r="J8064">
        <v>1497</v>
      </c>
      <c r="K8064">
        <v>510</v>
      </c>
      <c r="L8064" t="s">
        <v>925</v>
      </c>
      <c r="M8064" t="s">
        <v>9</v>
      </c>
      <c r="N8064" t="s">
        <v>10</v>
      </c>
      <c r="O8064" t="s">
        <v>28</v>
      </c>
      <c r="P8064" t="s">
        <v>4855</v>
      </c>
      <c r="Q8064" t="s">
        <v>4841</v>
      </c>
      <c r="R8064" t="s">
        <v>4845</v>
      </c>
      <c r="S8064" t="s">
        <v>18</v>
      </c>
    </row>
    <row r="8065" spans="1:19" x14ac:dyDescent="0.35">
      <c r="A8065">
        <v>10308</v>
      </c>
      <c r="B8065" t="s">
        <v>4918</v>
      </c>
      <c r="C8065" t="s">
        <v>924</v>
      </c>
      <c r="D8065" t="s">
        <v>2623</v>
      </c>
      <c r="E8065">
        <v>5</v>
      </c>
      <c r="F8065" s="8">
        <f>DATE(YEAR(project_c[[#This Row],[order_date]]),MONTH(project_c[[#This Row],[order_date]]),1)</f>
        <v>45352</v>
      </c>
      <c r="G8065" s="1">
        <v>45365</v>
      </c>
      <c r="H8065">
        <v>3</v>
      </c>
      <c r="I8065">
        <v>20.59</v>
      </c>
      <c r="J8065">
        <v>129.71700000000001</v>
      </c>
      <c r="K8065">
        <v>26.766999999999999</v>
      </c>
      <c r="L8065" t="s">
        <v>925</v>
      </c>
      <c r="M8065" t="s">
        <v>9</v>
      </c>
      <c r="N8065" t="s">
        <v>10</v>
      </c>
      <c r="O8065" t="s">
        <v>28</v>
      </c>
      <c r="P8065" t="s">
        <v>2624</v>
      </c>
      <c r="Q8065" t="s">
        <v>2522</v>
      </c>
      <c r="R8065" t="s">
        <v>2559</v>
      </c>
      <c r="S8065" t="s">
        <v>18</v>
      </c>
    </row>
    <row r="8066" spans="1:19" x14ac:dyDescent="0.35">
      <c r="A8066">
        <v>10834</v>
      </c>
      <c r="B8066" t="s">
        <v>4917</v>
      </c>
      <c r="C8066" t="s">
        <v>924</v>
      </c>
      <c r="D8066" t="s">
        <v>2623</v>
      </c>
      <c r="E8066">
        <v>2</v>
      </c>
      <c r="F8066" s="8">
        <f>DATE(YEAR(project_c[[#This Row],[order_date]]),MONTH(project_c[[#This Row],[order_date]]),1)</f>
        <v>45292</v>
      </c>
      <c r="G8066" s="1">
        <v>45321</v>
      </c>
      <c r="H8066">
        <v>3</v>
      </c>
      <c r="I8066">
        <v>20.59</v>
      </c>
      <c r="J8066">
        <v>51.886800000000001</v>
      </c>
      <c r="K8066">
        <v>10.706799999999999</v>
      </c>
      <c r="L8066" t="s">
        <v>925</v>
      </c>
      <c r="M8066" t="s">
        <v>9</v>
      </c>
      <c r="N8066" t="s">
        <v>10</v>
      </c>
      <c r="O8066" t="s">
        <v>28</v>
      </c>
      <c r="P8066" t="s">
        <v>2624</v>
      </c>
      <c r="Q8066" t="s">
        <v>2522</v>
      </c>
      <c r="R8066" t="s">
        <v>2559</v>
      </c>
      <c r="S8066" t="s">
        <v>18</v>
      </c>
    </row>
    <row r="8067" spans="1:19" x14ac:dyDescent="0.35">
      <c r="A8067">
        <v>11453</v>
      </c>
      <c r="B8067" t="s">
        <v>4917</v>
      </c>
      <c r="C8067" t="s">
        <v>924</v>
      </c>
      <c r="D8067" t="s">
        <v>2623</v>
      </c>
      <c r="E8067">
        <v>3</v>
      </c>
      <c r="F8067" s="8">
        <f>DATE(YEAR(project_c[[#This Row],[order_date]]),MONTH(project_c[[#This Row],[order_date]]),1)</f>
        <v>45352</v>
      </c>
      <c r="G8067" s="1">
        <v>45374</v>
      </c>
      <c r="H8067">
        <v>1</v>
      </c>
      <c r="I8067">
        <v>20.59</v>
      </c>
      <c r="J8067">
        <v>77.830200000000005</v>
      </c>
      <c r="K8067">
        <v>16.060199999999998</v>
      </c>
      <c r="L8067" t="s">
        <v>925</v>
      </c>
      <c r="M8067" t="s">
        <v>9</v>
      </c>
      <c r="N8067" t="s">
        <v>10</v>
      </c>
      <c r="O8067" t="s">
        <v>28</v>
      </c>
      <c r="P8067" t="s">
        <v>2624</v>
      </c>
      <c r="Q8067" t="s">
        <v>2522</v>
      </c>
      <c r="R8067" t="s">
        <v>2559</v>
      </c>
      <c r="S8067" t="s">
        <v>18</v>
      </c>
    </row>
    <row r="8068" spans="1:19" x14ac:dyDescent="0.35">
      <c r="A8068">
        <v>11686</v>
      </c>
      <c r="B8068" t="s">
        <v>4918</v>
      </c>
      <c r="C8068" t="s">
        <v>924</v>
      </c>
      <c r="D8068" t="s">
        <v>2623</v>
      </c>
      <c r="E8068">
        <v>4</v>
      </c>
      <c r="F8068" s="8">
        <f>DATE(YEAR(project_c[[#This Row],[order_date]]),MONTH(project_c[[#This Row],[order_date]]),1)</f>
        <v>45474</v>
      </c>
      <c r="G8068" s="1">
        <v>45502</v>
      </c>
      <c r="H8068">
        <v>4</v>
      </c>
      <c r="I8068">
        <v>20.59</v>
      </c>
      <c r="J8068">
        <v>103.7736</v>
      </c>
      <c r="K8068">
        <v>21.413599999999999</v>
      </c>
      <c r="L8068" t="s">
        <v>925</v>
      </c>
      <c r="M8068" t="s">
        <v>9</v>
      </c>
      <c r="N8068" t="s">
        <v>10</v>
      </c>
      <c r="O8068" t="s">
        <v>28</v>
      </c>
      <c r="P8068" t="s">
        <v>2624</v>
      </c>
      <c r="Q8068" t="s">
        <v>2522</v>
      </c>
      <c r="R8068" t="s">
        <v>2559</v>
      </c>
      <c r="S8068" t="s">
        <v>18</v>
      </c>
    </row>
    <row r="8069" spans="1:19" x14ac:dyDescent="0.35">
      <c r="A8069">
        <v>11743</v>
      </c>
      <c r="B8069" t="s">
        <v>4917</v>
      </c>
      <c r="C8069" t="s">
        <v>924</v>
      </c>
      <c r="D8069" t="s">
        <v>2623</v>
      </c>
      <c r="E8069">
        <v>3</v>
      </c>
      <c r="F8069" s="8">
        <f>DATE(YEAR(project_c[[#This Row],[order_date]]),MONTH(project_c[[#This Row],[order_date]]),1)</f>
        <v>45413</v>
      </c>
      <c r="G8069" s="1">
        <v>45414</v>
      </c>
      <c r="H8069">
        <v>5</v>
      </c>
      <c r="I8069">
        <v>20.59</v>
      </c>
      <c r="J8069">
        <v>77.830200000000005</v>
      </c>
      <c r="K8069">
        <v>16.060199999999998</v>
      </c>
      <c r="L8069" t="s">
        <v>925</v>
      </c>
      <c r="M8069" t="s">
        <v>9</v>
      </c>
      <c r="N8069" t="s">
        <v>10</v>
      </c>
      <c r="O8069" t="s">
        <v>28</v>
      </c>
      <c r="P8069" t="s">
        <v>2624</v>
      </c>
      <c r="Q8069" t="s">
        <v>2522</v>
      </c>
      <c r="R8069" t="s">
        <v>2559</v>
      </c>
      <c r="S8069" t="s">
        <v>18</v>
      </c>
    </row>
    <row r="8070" spans="1:19" x14ac:dyDescent="0.35">
      <c r="A8070">
        <v>11780</v>
      </c>
      <c r="B8070" t="s">
        <v>4918</v>
      </c>
      <c r="C8070" t="s">
        <v>924</v>
      </c>
      <c r="D8070" t="s">
        <v>2623</v>
      </c>
      <c r="E8070">
        <v>1</v>
      </c>
      <c r="F8070" s="8">
        <f>DATE(YEAR(project_c[[#This Row],[order_date]]),MONTH(project_c[[#This Row],[order_date]]),1)</f>
        <v>45352</v>
      </c>
      <c r="G8070" s="1">
        <v>45363</v>
      </c>
      <c r="H8070">
        <v>1</v>
      </c>
      <c r="I8070">
        <v>20.59</v>
      </c>
      <c r="J8070">
        <v>25.9434</v>
      </c>
      <c r="K8070">
        <v>5.3533999999999997</v>
      </c>
      <c r="L8070" t="s">
        <v>925</v>
      </c>
      <c r="M8070" t="s">
        <v>9</v>
      </c>
      <c r="N8070" t="s">
        <v>10</v>
      </c>
      <c r="O8070" t="s">
        <v>28</v>
      </c>
      <c r="P8070" t="s">
        <v>2624</v>
      </c>
      <c r="Q8070" t="s">
        <v>2522</v>
      </c>
      <c r="R8070" t="s">
        <v>2559</v>
      </c>
      <c r="S8070" t="s">
        <v>18</v>
      </c>
    </row>
    <row r="8071" spans="1:19" x14ac:dyDescent="0.35">
      <c r="A8071">
        <v>12396</v>
      </c>
      <c r="B8071" t="s">
        <v>4917</v>
      </c>
      <c r="C8071" t="s">
        <v>924</v>
      </c>
      <c r="D8071" t="s">
        <v>2623</v>
      </c>
      <c r="E8071">
        <v>1</v>
      </c>
      <c r="F8071" s="8">
        <f>DATE(YEAR(project_c[[#This Row],[order_date]]),MONTH(project_c[[#This Row],[order_date]]),1)</f>
        <v>45566</v>
      </c>
      <c r="G8071" s="1">
        <v>45588</v>
      </c>
      <c r="H8071">
        <v>5</v>
      </c>
      <c r="I8071">
        <v>20.59</v>
      </c>
      <c r="J8071">
        <v>25.9434</v>
      </c>
      <c r="K8071">
        <v>5.3533999999999997</v>
      </c>
      <c r="L8071" t="s">
        <v>925</v>
      </c>
      <c r="M8071" t="s">
        <v>9</v>
      </c>
      <c r="N8071" t="s">
        <v>10</v>
      </c>
      <c r="O8071" t="s">
        <v>28</v>
      </c>
      <c r="P8071" t="s">
        <v>2624</v>
      </c>
      <c r="Q8071" t="s">
        <v>2522</v>
      </c>
      <c r="R8071" t="s">
        <v>2559</v>
      </c>
      <c r="S8071" t="s">
        <v>18</v>
      </c>
    </row>
    <row r="8072" spans="1:19" x14ac:dyDescent="0.35">
      <c r="A8072">
        <v>13764</v>
      </c>
      <c r="B8072" t="s">
        <v>4920</v>
      </c>
      <c r="C8072" t="s">
        <v>924</v>
      </c>
      <c r="D8072" t="s">
        <v>2623</v>
      </c>
      <c r="E8072">
        <v>2</v>
      </c>
      <c r="F8072" s="8">
        <f>DATE(YEAR(project_c[[#This Row],[order_date]]),MONTH(project_c[[#This Row],[order_date]]),1)</f>
        <v>45566</v>
      </c>
      <c r="G8072" s="1">
        <v>45590</v>
      </c>
      <c r="H8072">
        <v>4</v>
      </c>
      <c r="I8072">
        <v>20.59</v>
      </c>
      <c r="J8072">
        <v>51.886800000000001</v>
      </c>
      <c r="K8072">
        <v>10.706799999999999</v>
      </c>
      <c r="L8072" t="s">
        <v>925</v>
      </c>
      <c r="M8072" t="s">
        <v>9</v>
      </c>
      <c r="N8072" t="s">
        <v>10</v>
      </c>
      <c r="O8072" t="s">
        <v>28</v>
      </c>
      <c r="P8072" t="s">
        <v>2624</v>
      </c>
      <c r="Q8072" t="s">
        <v>2522</v>
      </c>
      <c r="R8072" t="s">
        <v>2559</v>
      </c>
      <c r="S8072" t="s">
        <v>18</v>
      </c>
    </row>
    <row r="8073" spans="1:19" x14ac:dyDescent="0.35">
      <c r="A8073">
        <v>14079</v>
      </c>
      <c r="B8073" t="s">
        <v>4918</v>
      </c>
      <c r="C8073" t="s">
        <v>924</v>
      </c>
      <c r="D8073" t="s">
        <v>2623</v>
      </c>
      <c r="E8073">
        <v>2</v>
      </c>
      <c r="F8073" s="8">
        <f>DATE(YEAR(project_c[[#This Row],[order_date]]),MONTH(project_c[[#This Row],[order_date]]),1)</f>
        <v>45597</v>
      </c>
      <c r="G8073" s="1">
        <v>45616</v>
      </c>
      <c r="H8073">
        <v>2</v>
      </c>
      <c r="I8073">
        <v>20.59</v>
      </c>
      <c r="J8073">
        <v>51.886800000000001</v>
      </c>
      <c r="K8073">
        <v>10.706799999999999</v>
      </c>
      <c r="L8073" t="s">
        <v>925</v>
      </c>
      <c r="M8073" t="s">
        <v>9</v>
      </c>
      <c r="N8073" t="s">
        <v>10</v>
      </c>
      <c r="O8073" t="s">
        <v>28</v>
      </c>
      <c r="P8073" t="s">
        <v>2624</v>
      </c>
      <c r="Q8073" t="s">
        <v>2522</v>
      </c>
      <c r="R8073" t="s">
        <v>2559</v>
      </c>
      <c r="S8073" t="s">
        <v>18</v>
      </c>
    </row>
    <row r="8074" spans="1:19" x14ac:dyDescent="0.35">
      <c r="A8074">
        <v>14230</v>
      </c>
      <c r="B8074" t="s">
        <v>4918</v>
      </c>
      <c r="C8074" t="s">
        <v>924</v>
      </c>
      <c r="D8074" t="s">
        <v>2623</v>
      </c>
      <c r="E8074">
        <v>2</v>
      </c>
      <c r="F8074" s="8">
        <f>DATE(YEAR(project_c[[#This Row],[order_date]]),MONTH(project_c[[#This Row],[order_date]]),1)</f>
        <v>45627</v>
      </c>
      <c r="G8074" s="1">
        <v>45637</v>
      </c>
      <c r="H8074">
        <v>1</v>
      </c>
      <c r="I8074">
        <v>20.59</v>
      </c>
      <c r="J8074">
        <v>51.886800000000001</v>
      </c>
      <c r="K8074">
        <v>10.706799999999999</v>
      </c>
      <c r="L8074" t="s">
        <v>925</v>
      </c>
      <c r="M8074" t="s">
        <v>9</v>
      </c>
      <c r="N8074" t="s">
        <v>10</v>
      </c>
      <c r="O8074" t="s">
        <v>28</v>
      </c>
      <c r="P8074" t="s">
        <v>2624</v>
      </c>
      <c r="Q8074" t="s">
        <v>2522</v>
      </c>
      <c r="R8074" t="s">
        <v>2559</v>
      </c>
      <c r="S8074" t="s">
        <v>18</v>
      </c>
    </row>
    <row r="8075" spans="1:19" x14ac:dyDescent="0.35">
      <c r="A8075">
        <v>1232</v>
      </c>
      <c r="B8075" t="s">
        <v>4919</v>
      </c>
      <c r="C8075" t="s">
        <v>926</v>
      </c>
      <c r="D8075" t="s">
        <v>4547</v>
      </c>
      <c r="E8075">
        <v>4</v>
      </c>
      <c r="F8075" s="8">
        <f>DATE(YEAR(project_c[[#This Row],[order_date]]),MONTH(project_c[[#This Row],[order_date]]),1)</f>
        <v>44136</v>
      </c>
      <c r="G8075" s="1">
        <v>44146</v>
      </c>
      <c r="H8075">
        <v>4</v>
      </c>
      <c r="I8075">
        <v>85.78</v>
      </c>
      <c r="J8075">
        <v>558.572</v>
      </c>
      <c r="K8075">
        <v>215.452</v>
      </c>
      <c r="L8075" t="s">
        <v>927</v>
      </c>
      <c r="M8075" t="s">
        <v>9</v>
      </c>
      <c r="N8075" t="s">
        <v>10</v>
      </c>
      <c r="O8075" t="s">
        <v>48</v>
      </c>
      <c r="P8075" t="s">
        <v>4548</v>
      </c>
      <c r="Q8075" t="s">
        <v>4250</v>
      </c>
      <c r="R8075" t="s">
        <v>4273</v>
      </c>
      <c r="S8075" t="s">
        <v>13</v>
      </c>
    </row>
    <row r="8076" spans="1:19" x14ac:dyDescent="0.35">
      <c r="A8076">
        <v>942</v>
      </c>
      <c r="B8076" t="s">
        <v>4919</v>
      </c>
      <c r="C8076" t="s">
        <v>926</v>
      </c>
      <c r="D8076" t="s">
        <v>3972</v>
      </c>
      <c r="E8076">
        <v>4</v>
      </c>
      <c r="F8076" s="8">
        <f>DATE(YEAR(project_c[[#This Row],[order_date]]),MONTH(project_c[[#This Row],[order_date]]),1)</f>
        <v>43983</v>
      </c>
      <c r="G8076" s="1">
        <v>43991</v>
      </c>
      <c r="H8076">
        <v>5</v>
      </c>
      <c r="I8076">
        <v>0.98</v>
      </c>
      <c r="J8076">
        <v>7.28</v>
      </c>
      <c r="K8076">
        <v>3.36</v>
      </c>
      <c r="L8076" t="s">
        <v>927</v>
      </c>
      <c r="M8076" t="s">
        <v>9</v>
      </c>
      <c r="N8076" t="s">
        <v>10</v>
      </c>
      <c r="O8076" t="s">
        <v>48</v>
      </c>
      <c r="P8076" t="s">
        <v>3973</v>
      </c>
      <c r="Q8076" t="s">
        <v>2522</v>
      </c>
      <c r="R8076" t="s">
        <v>2528</v>
      </c>
      <c r="S8076" t="s">
        <v>13</v>
      </c>
    </row>
    <row r="8077" spans="1:19" x14ac:dyDescent="0.35">
      <c r="A8077">
        <v>947</v>
      </c>
      <c r="B8077" t="s">
        <v>4919</v>
      </c>
      <c r="C8077" t="s">
        <v>926</v>
      </c>
      <c r="D8077" t="s">
        <v>2258</v>
      </c>
      <c r="E8077">
        <v>4</v>
      </c>
      <c r="F8077" s="8">
        <f>DATE(YEAR(project_c[[#This Row],[order_date]]),MONTH(project_c[[#This Row],[order_date]]),1)</f>
        <v>43983</v>
      </c>
      <c r="G8077" s="1">
        <v>43991</v>
      </c>
      <c r="H8077">
        <v>5</v>
      </c>
      <c r="I8077">
        <v>91.14</v>
      </c>
      <c r="J8077">
        <v>911.42399999999998</v>
      </c>
      <c r="K8077">
        <v>546.86400000000003</v>
      </c>
      <c r="L8077" t="s">
        <v>927</v>
      </c>
      <c r="M8077" t="s">
        <v>9</v>
      </c>
      <c r="N8077" t="s">
        <v>10</v>
      </c>
      <c r="O8077" t="s">
        <v>48</v>
      </c>
      <c r="P8077" t="s">
        <v>2259</v>
      </c>
      <c r="Q8077" t="s">
        <v>1901</v>
      </c>
      <c r="R8077" t="s">
        <v>1902</v>
      </c>
      <c r="S8077" t="s">
        <v>13</v>
      </c>
    </row>
    <row r="8078" spans="1:19" x14ac:dyDescent="0.35">
      <c r="A8078">
        <v>943</v>
      </c>
      <c r="B8078" t="s">
        <v>4919</v>
      </c>
      <c r="C8078" t="s">
        <v>926</v>
      </c>
      <c r="D8078" t="s">
        <v>2181</v>
      </c>
      <c r="E8078">
        <v>6</v>
      </c>
      <c r="F8078" s="8">
        <f>DATE(YEAR(project_c[[#This Row],[order_date]]),MONTH(project_c[[#This Row],[order_date]]),1)</f>
        <v>43983</v>
      </c>
      <c r="G8078" s="1">
        <v>43991</v>
      </c>
      <c r="H8078">
        <v>5</v>
      </c>
      <c r="I8078">
        <v>69.55</v>
      </c>
      <c r="J8078">
        <v>725.71199999999999</v>
      </c>
      <c r="K8078">
        <v>308.41199999999998</v>
      </c>
      <c r="L8078" t="s">
        <v>927</v>
      </c>
      <c r="M8078" t="s">
        <v>9</v>
      </c>
      <c r="N8078" t="s">
        <v>10</v>
      </c>
      <c r="O8078" t="s">
        <v>48</v>
      </c>
      <c r="P8078" t="s">
        <v>2182</v>
      </c>
      <c r="Q8078" t="s">
        <v>1901</v>
      </c>
      <c r="R8078" t="s">
        <v>1902</v>
      </c>
      <c r="S8078" t="s">
        <v>13</v>
      </c>
    </row>
    <row r="8079" spans="1:19" x14ac:dyDescent="0.35">
      <c r="A8079">
        <v>946</v>
      </c>
      <c r="B8079" t="s">
        <v>4919</v>
      </c>
      <c r="C8079" t="s">
        <v>926</v>
      </c>
      <c r="D8079" t="s">
        <v>4497</v>
      </c>
      <c r="E8079">
        <v>9</v>
      </c>
      <c r="F8079" s="8">
        <f>DATE(YEAR(project_c[[#This Row],[order_date]]),MONTH(project_c[[#This Row],[order_date]]),1)</f>
        <v>43983</v>
      </c>
      <c r="G8079" s="1">
        <v>43991</v>
      </c>
      <c r="H8079">
        <v>5</v>
      </c>
      <c r="I8079">
        <v>38.39</v>
      </c>
      <c r="J8079">
        <v>1023.696</v>
      </c>
      <c r="K8079">
        <v>678.18600000000004</v>
      </c>
      <c r="L8079" t="s">
        <v>927</v>
      </c>
      <c r="M8079" t="s">
        <v>9</v>
      </c>
      <c r="N8079" t="s">
        <v>10</v>
      </c>
      <c r="O8079" t="s">
        <v>48</v>
      </c>
      <c r="P8079" t="s">
        <v>4498</v>
      </c>
      <c r="Q8079" t="s">
        <v>4250</v>
      </c>
      <c r="R8079" t="s">
        <v>4306</v>
      </c>
      <c r="S8079" t="s">
        <v>13</v>
      </c>
    </row>
    <row r="8080" spans="1:19" x14ac:dyDescent="0.35">
      <c r="A8080">
        <v>945</v>
      </c>
      <c r="B8080" t="s">
        <v>4919</v>
      </c>
      <c r="C8080" t="s">
        <v>926</v>
      </c>
      <c r="D8080" t="s">
        <v>4168</v>
      </c>
      <c r="E8080">
        <v>5</v>
      </c>
      <c r="F8080" s="8">
        <f>DATE(YEAR(project_c[[#This Row],[order_date]]),MONTH(project_c[[#This Row],[order_date]]),1)</f>
        <v>43983</v>
      </c>
      <c r="G8080" s="1">
        <v>43991</v>
      </c>
      <c r="H8080">
        <v>5</v>
      </c>
      <c r="I8080">
        <v>11.49</v>
      </c>
      <c r="J8080">
        <v>114.9</v>
      </c>
      <c r="K8080">
        <v>57.45</v>
      </c>
      <c r="L8080" t="s">
        <v>927</v>
      </c>
      <c r="M8080" t="s">
        <v>9</v>
      </c>
      <c r="N8080" t="s">
        <v>10</v>
      </c>
      <c r="O8080" t="s">
        <v>48</v>
      </c>
      <c r="P8080" t="s">
        <v>4169</v>
      </c>
      <c r="Q8080" t="s">
        <v>2522</v>
      </c>
      <c r="R8080" t="s">
        <v>2531</v>
      </c>
      <c r="S8080" t="s">
        <v>13</v>
      </c>
    </row>
    <row r="8081" spans="1:19" x14ac:dyDescent="0.35">
      <c r="A8081">
        <v>941</v>
      </c>
      <c r="B8081" t="s">
        <v>4919</v>
      </c>
      <c r="C8081" t="s">
        <v>926</v>
      </c>
      <c r="D8081" t="s">
        <v>4689</v>
      </c>
      <c r="E8081">
        <v>7</v>
      </c>
      <c r="F8081" s="8">
        <f>DATE(YEAR(project_c[[#This Row],[order_date]]),MONTH(project_c[[#This Row],[order_date]]),1)</f>
        <v>43983</v>
      </c>
      <c r="G8081" s="1">
        <v>43991</v>
      </c>
      <c r="H8081">
        <v>5</v>
      </c>
      <c r="I8081">
        <v>3.35</v>
      </c>
      <c r="J8081">
        <v>48.86</v>
      </c>
      <c r="K8081">
        <v>25.41</v>
      </c>
      <c r="L8081" t="s">
        <v>927</v>
      </c>
      <c r="M8081" t="s">
        <v>9</v>
      </c>
      <c r="N8081" t="s">
        <v>10</v>
      </c>
      <c r="O8081" t="s">
        <v>48</v>
      </c>
      <c r="P8081" t="s">
        <v>4690</v>
      </c>
      <c r="Q8081" t="s">
        <v>4250</v>
      </c>
      <c r="R8081" t="s">
        <v>4251</v>
      </c>
      <c r="S8081" t="s">
        <v>13</v>
      </c>
    </row>
    <row r="8082" spans="1:19" x14ac:dyDescent="0.35">
      <c r="A8082">
        <v>1231</v>
      </c>
      <c r="B8082" t="s">
        <v>4919</v>
      </c>
      <c r="C8082" t="s">
        <v>926</v>
      </c>
      <c r="D8082" t="s">
        <v>4671</v>
      </c>
      <c r="E8082">
        <v>2</v>
      </c>
      <c r="F8082" s="8">
        <f>DATE(YEAR(project_c[[#This Row],[order_date]]),MONTH(project_c[[#This Row],[order_date]]),1)</f>
        <v>44136</v>
      </c>
      <c r="G8082" s="1">
        <v>44146</v>
      </c>
      <c r="H8082">
        <v>4</v>
      </c>
      <c r="I8082">
        <v>2.42</v>
      </c>
      <c r="J8082">
        <v>4.3920000000000003</v>
      </c>
      <c r="K8082">
        <v>-0.44800000000000001</v>
      </c>
      <c r="L8082" t="s">
        <v>927</v>
      </c>
      <c r="M8082" t="s">
        <v>9</v>
      </c>
      <c r="N8082" t="s">
        <v>10</v>
      </c>
      <c r="O8082" t="s">
        <v>48</v>
      </c>
      <c r="P8082" t="s">
        <v>4672</v>
      </c>
      <c r="Q8082" t="s">
        <v>4250</v>
      </c>
      <c r="R8082" t="s">
        <v>4251</v>
      </c>
      <c r="S8082" t="s">
        <v>13</v>
      </c>
    </row>
    <row r="8083" spans="1:19" x14ac:dyDescent="0.35">
      <c r="A8083">
        <v>3959</v>
      </c>
      <c r="B8083" t="s">
        <v>4920</v>
      </c>
      <c r="C8083" t="s">
        <v>926</v>
      </c>
      <c r="D8083" t="s">
        <v>3308</v>
      </c>
      <c r="E8083">
        <v>2</v>
      </c>
      <c r="F8083" s="8">
        <f>DATE(YEAR(project_c[[#This Row],[order_date]]),MONTH(project_c[[#This Row],[order_date]]),1)</f>
        <v>44228</v>
      </c>
      <c r="G8083" s="1">
        <v>44235</v>
      </c>
      <c r="H8083">
        <v>3</v>
      </c>
      <c r="I8083">
        <v>0.38</v>
      </c>
      <c r="J8083">
        <v>9.5399999999999991</v>
      </c>
      <c r="K8083">
        <v>8.7799999999999994</v>
      </c>
      <c r="L8083" t="s">
        <v>927</v>
      </c>
      <c r="M8083" t="s">
        <v>9</v>
      </c>
      <c r="N8083" t="s">
        <v>10</v>
      </c>
      <c r="O8083" t="s">
        <v>48</v>
      </c>
      <c r="P8083" t="s">
        <v>3309</v>
      </c>
      <c r="Q8083" t="s">
        <v>2522</v>
      </c>
      <c r="R8083" t="s">
        <v>2542</v>
      </c>
      <c r="S8083" t="s">
        <v>13</v>
      </c>
    </row>
    <row r="8084" spans="1:19" x14ac:dyDescent="0.35">
      <c r="A8084">
        <v>3960</v>
      </c>
      <c r="B8084" t="s">
        <v>4920</v>
      </c>
      <c r="C8084" t="s">
        <v>926</v>
      </c>
      <c r="D8084" t="s">
        <v>3476</v>
      </c>
      <c r="E8084">
        <v>1</v>
      </c>
      <c r="F8084" s="8">
        <f>DATE(YEAR(project_c[[#This Row],[order_date]]),MONTH(project_c[[#This Row],[order_date]]),1)</f>
        <v>44228</v>
      </c>
      <c r="G8084" s="1">
        <v>44235</v>
      </c>
      <c r="H8084">
        <v>3</v>
      </c>
      <c r="I8084">
        <v>1.8</v>
      </c>
      <c r="J8084">
        <v>5.81</v>
      </c>
      <c r="K8084">
        <v>4.01</v>
      </c>
      <c r="L8084" t="s">
        <v>927</v>
      </c>
      <c r="M8084" t="s">
        <v>9</v>
      </c>
      <c r="N8084" t="s">
        <v>10</v>
      </c>
      <c r="O8084" t="s">
        <v>48</v>
      </c>
      <c r="P8084" t="s">
        <v>3477</v>
      </c>
      <c r="Q8084" t="s">
        <v>2522</v>
      </c>
      <c r="R8084" t="s">
        <v>2616</v>
      </c>
      <c r="S8084" t="s">
        <v>13</v>
      </c>
    </row>
    <row r="8085" spans="1:19" x14ac:dyDescent="0.35">
      <c r="A8085">
        <v>3961</v>
      </c>
      <c r="B8085" t="s">
        <v>4920</v>
      </c>
      <c r="C8085" t="s">
        <v>926</v>
      </c>
      <c r="D8085" t="s">
        <v>4068</v>
      </c>
      <c r="E8085">
        <v>2</v>
      </c>
      <c r="F8085" s="8">
        <f>DATE(YEAR(project_c[[#This Row],[order_date]]),MONTH(project_c[[#This Row],[order_date]]),1)</f>
        <v>44228</v>
      </c>
      <c r="G8085" s="1">
        <v>44235</v>
      </c>
      <c r="H8085">
        <v>3</v>
      </c>
      <c r="I8085">
        <v>0.74</v>
      </c>
      <c r="J8085">
        <v>3.9</v>
      </c>
      <c r="K8085">
        <v>2.42</v>
      </c>
      <c r="L8085" t="s">
        <v>927</v>
      </c>
      <c r="M8085" t="s">
        <v>9</v>
      </c>
      <c r="N8085" t="s">
        <v>10</v>
      </c>
      <c r="O8085" t="s">
        <v>48</v>
      </c>
      <c r="P8085" t="s">
        <v>4069</v>
      </c>
      <c r="Q8085" t="s">
        <v>2522</v>
      </c>
      <c r="R8085" t="s">
        <v>2528</v>
      </c>
      <c r="S8085" t="s">
        <v>13</v>
      </c>
    </row>
    <row r="8086" spans="1:19" x14ac:dyDescent="0.35">
      <c r="A8086">
        <v>2558</v>
      </c>
      <c r="B8086" t="s">
        <v>4920</v>
      </c>
      <c r="C8086" t="s">
        <v>926</v>
      </c>
      <c r="D8086" t="s">
        <v>4667</v>
      </c>
      <c r="E8086">
        <v>3</v>
      </c>
      <c r="F8086" s="8">
        <f>DATE(YEAR(project_c[[#This Row],[order_date]]),MONTH(project_c[[#This Row],[order_date]]),1)</f>
        <v>44501</v>
      </c>
      <c r="G8086" s="1">
        <v>44522</v>
      </c>
      <c r="H8086">
        <v>1</v>
      </c>
      <c r="I8086">
        <v>0.48</v>
      </c>
      <c r="J8086">
        <v>7.92</v>
      </c>
      <c r="K8086">
        <v>6.48</v>
      </c>
      <c r="L8086" t="s">
        <v>927</v>
      </c>
      <c r="M8086" t="s">
        <v>9</v>
      </c>
      <c r="N8086" t="s">
        <v>10</v>
      </c>
      <c r="O8086" t="s">
        <v>48</v>
      </c>
      <c r="P8086" t="s">
        <v>4668</v>
      </c>
      <c r="Q8086" t="s">
        <v>4250</v>
      </c>
      <c r="R8086" t="s">
        <v>4251</v>
      </c>
      <c r="S8086" t="s">
        <v>13</v>
      </c>
    </row>
    <row r="8087" spans="1:19" x14ac:dyDescent="0.35">
      <c r="A8087">
        <v>6160</v>
      </c>
      <c r="B8087" t="s">
        <v>4919</v>
      </c>
      <c r="C8087" t="s">
        <v>926</v>
      </c>
      <c r="D8087" t="s">
        <v>2035</v>
      </c>
      <c r="E8087">
        <v>5</v>
      </c>
      <c r="F8087" s="8">
        <f>DATE(YEAR(project_c[[#This Row],[order_date]]),MONTH(project_c[[#This Row],[order_date]]),1)</f>
        <v>44621</v>
      </c>
      <c r="G8087" s="1">
        <v>44623</v>
      </c>
      <c r="H8087">
        <v>5</v>
      </c>
      <c r="I8087">
        <v>42.24</v>
      </c>
      <c r="J8087">
        <v>383.95</v>
      </c>
      <c r="K8087">
        <v>172.75</v>
      </c>
      <c r="L8087" t="s">
        <v>927</v>
      </c>
      <c r="M8087" t="s">
        <v>9</v>
      </c>
      <c r="N8087" t="s">
        <v>10</v>
      </c>
      <c r="O8087" t="s">
        <v>48</v>
      </c>
      <c r="P8087" t="s">
        <v>2036</v>
      </c>
      <c r="Q8087" t="s">
        <v>1901</v>
      </c>
      <c r="R8087" t="s">
        <v>1902</v>
      </c>
      <c r="S8087" t="s">
        <v>13</v>
      </c>
    </row>
    <row r="8088" spans="1:19" x14ac:dyDescent="0.35">
      <c r="A8088">
        <v>6159</v>
      </c>
      <c r="B8088" t="s">
        <v>4919</v>
      </c>
      <c r="C8088" t="s">
        <v>926</v>
      </c>
      <c r="D8088" t="s">
        <v>2743</v>
      </c>
      <c r="E8088">
        <v>7</v>
      </c>
      <c r="F8088" s="8">
        <f>DATE(YEAR(project_c[[#This Row],[order_date]]),MONTH(project_c[[#This Row],[order_date]]),1)</f>
        <v>44621</v>
      </c>
      <c r="G8088" s="1">
        <v>44623</v>
      </c>
      <c r="H8088">
        <v>5</v>
      </c>
      <c r="I8088">
        <v>28.15</v>
      </c>
      <c r="J8088">
        <v>447.86</v>
      </c>
      <c r="K8088">
        <v>250.81</v>
      </c>
      <c r="L8088" t="s">
        <v>927</v>
      </c>
      <c r="M8088" t="s">
        <v>9</v>
      </c>
      <c r="N8088" t="s">
        <v>10</v>
      </c>
      <c r="O8088" t="s">
        <v>48</v>
      </c>
      <c r="P8088" t="s">
        <v>2744</v>
      </c>
      <c r="Q8088" t="s">
        <v>2522</v>
      </c>
      <c r="R8088" t="s">
        <v>2523</v>
      </c>
      <c r="S8088" t="s">
        <v>13</v>
      </c>
    </row>
    <row r="8089" spans="1:19" x14ac:dyDescent="0.35">
      <c r="A8089">
        <v>6161</v>
      </c>
      <c r="B8089" t="s">
        <v>4919</v>
      </c>
      <c r="C8089" t="s">
        <v>926</v>
      </c>
      <c r="D8089" t="s">
        <v>2709</v>
      </c>
      <c r="E8089">
        <v>3</v>
      </c>
      <c r="F8089" s="8">
        <f>DATE(YEAR(project_c[[#This Row],[order_date]]),MONTH(project_c[[#This Row],[order_date]]),1)</f>
        <v>44621</v>
      </c>
      <c r="G8089" s="1">
        <v>44623</v>
      </c>
      <c r="H8089">
        <v>5</v>
      </c>
      <c r="I8089">
        <v>4.4400000000000004</v>
      </c>
      <c r="J8089">
        <v>166.44</v>
      </c>
      <c r="K8089">
        <v>153.12</v>
      </c>
      <c r="L8089" t="s">
        <v>927</v>
      </c>
      <c r="M8089" t="s">
        <v>9</v>
      </c>
      <c r="N8089" t="s">
        <v>10</v>
      </c>
      <c r="O8089" t="s">
        <v>48</v>
      </c>
      <c r="P8089" t="s">
        <v>2710</v>
      </c>
      <c r="Q8089" t="s">
        <v>2522</v>
      </c>
      <c r="R8089" t="s">
        <v>2542</v>
      </c>
      <c r="S8089" t="s">
        <v>13</v>
      </c>
    </row>
    <row r="8090" spans="1:19" x14ac:dyDescent="0.35">
      <c r="A8090">
        <v>15004</v>
      </c>
      <c r="B8090" t="s">
        <v>4919</v>
      </c>
      <c r="C8090" t="s">
        <v>926</v>
      </c>
      <c r="D8090" t="s">
        <v>1912</v>
      </c>
      <c r="E8090">
        <v>1</v>
      </c>
      <c r="F8090" s="8">
        <f>DATE(YEAR(project_c[[#This Row],[order_date]]),MONTH(project_c[[#This Row],[order_date]]),1)</f>
        <v>44562</v>
      </c>
      <c r="G8090" s="1">
        <v>44564</v>
      </c>
      <c r="H8090">
        <v>5</v>
      </c>
      <c r="I8090">
        <v>2.21</v>
      </c>
      <c r="J8090">
        <v>25.745999999999999</v>
      </c>
      <c r="K8090">
        <v>23.536000000000001</v>
      </c>
      <c r="L8090" t="s">
        <v>927</v>
      </c>
      <c r="M8090" t="s">
        <v>9</v>
      </c>
      <c r="N8090" t="s">
        <v>10</v>
      </c>
      <c r="O8090" t="s">
        <v>48</v>
      </c>
      <c r="P8090" t="s">
        <v>1913</v>
      </c>
      <c r="Q8090" t="s">
        <v>1901</v>
      </c>
      <c r="R8090" t="s">
        <v>1902</v>
      </c>
      <c r="S8090" t="s">
        <v>13</v>
      </c>
    </row>
    <row r="8091" spans="1:19" x14ac:dyDescent="0.35">
      <c r="A8091">
        <v>7418</v>
      </c>
      <c r="B8091" t="s">
        <v>4919</v>
      </c>
      <c r="C8091" t="s">
        <v>926</v>
      </c>
      <c r="D8091" t="s">
        <v>3684</v>
      </c>
      <c r="E8091">
        <v>3</v>
      </c>
      <c r="F8091" s="8">
        <f>DATE(YEAR(project_c[[#This Row],[order_date]]),MONTH(project_c[[#This Row],[order_date]]),1)</f>
        <v>44927</v>
      </c>
      <c r="G8091" s="1">
        <v>44940</v>
      </c>
      <c r="H8091">
        <v>4</v>
      </c>
      <c r="I8091">
        <v>3.13</v>
      </c>
      <c r="J8091">
        <v>18.335999999999999</v>
      </c>
      <c r="K8091">
        <v>8.9459999999999997</v>
      </c>
      <c r="L8091" t="s">
        <v>927</v>
      </c>
      <c r="M8091" t="s">
        <v>9</v>
      </c>
      <c r="N8091" t="s">
        <v>10</v>
      </c>
      <c r="O8091" t="s">
        <v>48</v>
      </c>
      <c r="P8091" t="s">
        <v>3685</v>
      </c>
      <c r="Q8091" t="s">
        <v>2522</v>
      </c>
      <c r="R8091" t="s">
        <v>2539</v>
      </c>
      <c r="S8091" t="s">
        <v>13</v>
      </c>
    </row>
    <row r="8092" spans="1:19" x14ac:dyDescent="0.35">
      <c r="A8092">
        <v>7419</v>
      </c>
      <c r="B8092" t="s">
        <v>4919</v>
      </c>
      <c r="C8092" t="s">
        <v>926</v>
      </c>
      <c r="D8092" t="s">
        <v>3374</v>
      </c>
      <c r="E8092">
        <v>7</v>
      </c>
      <c r="F8092" s="8">
        <f>DATE(YEAR(project_c[[#This Row],[order_date]]),MONTH(project_c[[#This Row],[order_date]]),1)</f>
        <v>44927</v>
      </c>
      <c r="G8092" s="1">
        <v>44940</v>
      </c>
      <c r="H8092">
        <v>4</v>
      </c>
      <c r="I8092">
        <v>0.98</v>
      </c>
      <c r="J8092">
        <v>29.007999999999999</v>
      </c>
      <c r="K8092">
        <v>22.148</v>
      </c>
      <c r="L8092" t="s">
        <v>927</v>
      </c>
      <c r="M8092" t="s">
        <v>9</v>
      </c>
      <c r="N8092" t="s">
        <v>10</v>
      </c>
      <c r="O8092" t="s">
        <v>48</v>
      </c>
      <c r="P8092" t="s">
        <v>3375</v>
      </c>
      <c r="Q8092" t="s">
        <v>2522</v>
      </c>
      <c r="R8092" t="s">
        <v>2542</v>
      </c>
      <c r="S8092" t="s">
        <v>13</v>
      </c>
    </row>
    <row r="8093" spans="1:19" x14ac:dyDescent="0.35">
      <c r="A8093">
        <v>7420</v>
      </c>
      <c r="B8093" t="s">
        <v>4919</v>
      </c>
      <c r="C8093" t="s">
        <v>926</v>
      </c>
      <c r="D8093" t="s">
        <v>1987</v>
      </c>
      <c r="E8093">
        <v>2</v>
      </c>
      <c r="F8093" s="8">
        <f>DATE(YEAR(project_c[[#This Row],[order_date]]),MONTH(project_c[[#This Row],[order_date]]),1)</f>
        <v>44927</v>
      </c>
      <c r="G8093" s="1">
        <v>44940</v>
      </c>
      <c r="H8093">
        <v>4</v>
      </c>
      <c r="I8093">
        <v>10.64</v>
      </c>
      <c r="J8093">
        <v>89.584000000000003</v>
      </c>
      <c r="K8093">
        <v>68.304000000000002</v>
      </c>
      <c r="L8093" t="s">
        <v>927</v>
      </c>
      <c r="M8093" t="s">
        <v>9</v>
      </c>
      <c r="N8093" t="s">
        <v>10</v>
      </c>
      <c r="O8093" t="s">
        <v>48</v>
      </c>
      <c r="P8093" t="s">
        <v>1988</v>
      </c>
      <c r="Q8093" t="s">
        <v>1901</v>
      </c>
      <c r="R8093" t="s">
        <v>1902</v>
      </c>
      <c r="S8093" t="s">
        <v>13</v>
      </c>
    </row>
    <row r="8094" spans="1:19" x14ac:dyDescent="0.35">
      <c r="A8094">
        <v>7421</v>
      </c>
      <c r="B8094" t="s">
        <v>4919</v>
      </c>
      <c r="C8094" t="s">
        <v>926</v>
      </c>
      <c r="D8094" t="s">
        <v>3060</v>
      </c>
      <c r="E8094">
        <v>5</v>
      </c>
      <c r="F8094" s="8">
        <f>DATE(YEAR(project_c[[#This Row],[order_date]]),MONTH(project_c[[#This Row],[order_date]]),1)</f>
        <v>44927</v>
      </c>
      <c r="G8094" s="1">
        <v>44940</v>
      </c>
      <c r="H8094">
        <v>4</v>
      </c>
      <c r="I8094">
        <v>0.25</v>
      </c>
      <c r="J8094">
        <v>4.7699999999999996</v>
      </c>
      <c r="K8094">
        <v>3.52</v>
      </c>
      <c r="L8094" t="s">
        <v>927</v>
      </c>
      <c r="M8094" t="s">
        <v>9</v>
      </c>
      <c r="N8094" t="s">
        <v>10</v>
      </c>
      <c r="O8094" t="s">
        <v>48</v>
      </c>
      <c r="P8094" t="s">
        <v>3061</v>
      </c>
      <c r="Q8094" t="s">
        <v>2522</v>
      </c>
      <c r="R8094" t="s">
        <v>2523</v>
      </c>
      <c r="S8094" t="s">
        <v>13</v>
      </c>
    </row>
    <row r="8095" spans="1:19" x14ac:dyDescent="0.35">
      <c r="A8095">
        <v>7422</v>
      </c>
      <c r="B8095" t="s">
        <v>4919</v>
      </c>
      <c r="C8095" t="s">
        <v>926</v>
      </c>
      <c r="D8095" t="s">
        <v>3096</v>
      </c>
      <c r="E8095">
        <v>2</v>
      </c>
      <c r="F8095" s="8">
        <f>DATE(YEAR(project_c[[#This Row],[order_date]]),MONTH(project_c[[#This Row],[order_date]]),1)</f>
        <v>44927</v>
      </c>
      <c r="G8095" s="1">
        <v>44940</v>
      </c>
      <c r="H8095">
        <v>4</v>
      </c>
      <c r="I8095">
        <v>0.7</v>
      </c>
      <c r="J8095">
        <v>2.004</v>
      </c>
      <c r="K8095">
        <v>0.60399999999999998</v>
      </c>
      <c r="L8095" t="s">
        <v>927</v>
      </c>
      <c r="M8095" t="s">
        <v>9</v>
      </c>
      <c r="N8095" t="s">
        <v>10</v>
      </c>
      <c r="O8095" t="s">
        <v>48</v>
      </c>
      <c r="P8095" t="s">
        <v>3097</v>
      </c>
      <c r="Q8095" t="s">
        <v>2522</v>
      </c>
      <c r="R8095" t="s">
        <v>2523</v>
      </c>
      <c r="S8095" t="s">
        <v>13</v>
      </c>
    </row>
    <row r="8096" spans="1:19" x14ac:dyDescent="0.35">
      <c r="A8096">
        <v>9791</v>
      </c>
      <c r="B8096" t="s">
        <v>4919</v>
      </c>
      <c r="C8096" t="s">
        <v>926</v>
      </c>
      <c r="D8096" t="s">
        <v>2775</v>
      </c>
      <c r="E8096">
        <v>4</v>
      </c>
      <c r="F8096" s="8">
        <f>DATE(YEAR(project_c[[#This Row],[order_date]]),MONTH(project_c[[#This Row],[order_date]]),1)</f>
        <v>45261</v>
      </c>
      <c r="G8096" s="1">
        <v>45267</v>
      </c>
      <c r="H8096">
        <v>5</v>
      </c>
      <c r="I8096">
        <v>32.06</v>
      </c>
      <c r="J8096">
        <v>320.64</v>
      </c>
      <c r="K8096">
        <v>192.4</v>
      </c>
      <c r="L8096" t="s">
        <v>927</v>
      </c>
      <c r="M8096" t="s">
        <v>9</v>
      </c>
      <c r="N8096" t="s">
        <v>10</v>
      </c>
      <c r="O8096" t="s">
        <v>48</v>
      </c>
      <c r="P8096" t="s">
        <v>2776</v>
      </c>
      <c r="Q8096" t="s">
        <v>2522</v>
      </c>
      <c r="R8096" t="s">
        <v>2531</v>
      </c>
      <c r="S8096" t="s">
        <v>13</v>
      </c>
    </row>
    <row r="8097" spans="1:19" x14ac:dyDescent="0.35">
      <c r="A8097">
        <v>9792</v>
      </c>
      <c r="B8097" t="s">
        <v>4919</v>
      </c>
      <c r="C8097" t="s">
        <v>926</v>
      </c>
      <c r="D8097" t="s">
        <v>2376</v>
      </c>
      <c r="E8097">
        <v>4</v>
      </c>
      <c r="F8097" s="8">
        <f>DATE(YEAR(project_c[[#This Row],[order_date]]),MONTH(project_c[[#This Row],[order_date]]),1)</f>
        <v>45261</v>
      </c>
      <c r="G8097" s="1">
        <v>45267</v>
      </c>
      <c r="H8097">
        <v>5</v>
      </c>
      <c r="I8097">
        <v>5.51</v>
      </c>
      <c r="J8097">
        <v>41.6</v>
      </c>
      <c r="K8097">
        <v>19.559999999999999</v>
      </c>
      <c r="L8097" t="s">
        <v>927</v>
      </c>
      <c r="M8097" t="s">
        <v>9</v>
      </c>
      <c r="N8097" t="s">
        <v>10</v>
      </c>
      <c r="O8097" t="s">
        <v>48</v>
      </c>
      <c r="P8097" t="s">
        <v>2377</v>
      </c>
      <c r="Q8097" t="s">
        <v>1901</v>
      </c>
      <c r="R8097" t="s">
        <v>1909</v>
      </c>
      <c r="S8097" t="s">
        <v>13</v>
      </c>
    </row>
    <row r="8098" spans="1:19" x14ac:dyDescent="0.35">
      <c r="A8098">
        <v>7087</v>
      </c>
      <c r="B8098" t="s">
        <v>4919</v>
      </c>
      <c r="C8098" t="s">
        <v>926</v>
      </c>
      <c r="D8098" t="s">
        <v>4653</v>
      </c>
      <c r="E8098">
        <v>3</v>
      </c>
      <c r="F8098" s="8">
        <f>DATE(YEAR(project_c[[#This Row],[order_date]]),MONTH(project_c[[#This Row],[order_date]]),1)</f>
        <v>45047</v>
      </c>
      <c r="G8098" s="1">
        <v>45064</v>
      </c>
      <c r="H8098">
        <v>4</v>
      </c>
      <c r="I8098">
        <v>0.68</v>
      </c>
      <c r="J8098">
        <v>11.616</v>
      </c>
      <c r="K8098">
        <v>9.5760000000000005</v>
      </c>
      <c r="L8098" t="s">
        <v>927</v>
      </c>
      <c r="M8098" t="s">
        <v>9</v>
      </c>
      <c r="N8098" t="s">
        <v>10</v>
      </c>
      <c r="O8098" t="s">
        <v>48</v>
      </c>
      <c r="P8098" t="s">
        <v>4654</v>
      </c>
      <c r="Q8098" t="s">
        <v>4250</v>
      </c>
      <c r="R8098" t="s">
        <v>4251</v>
      </c>
      <c r="S8098" t="s">
        <v>13</v>
      </c>
    </row>
    <row r="8099" spans="1:19" x14ac:dyDescent="0.35">
      <c r="A8099">
        <v>10153</v>
      </c>
      <c r="B8099" t="s">
        <v>4917</v>
      </c>
      <c r="C8099" t="s">
        <v>926</v>
      </c>
      <c r="D8099" t="s">
        <v>2665</v>
      </c>
      <c r="E8099">
        <v>3</v>
      </c>
      <c r="F8099" s="8">
        <f>DATE(YEAR(project_c[[#This Row],[order_date]]),MONTH(project_c[[#This Row],[order_date]]),1)</f>
        <v>45323</v>
      </c>
      <c r="G8099" s="1">
        <v>45339</v>
      </c>
      <c r="H8099">
        <v>1</v>
      </c>
      <c r="I8099">
        <v>19.559999999999999</v>
      </c>
      <c r="J8099">
        <v>92.439899999999994</v>
      </c>
      <c r="K8099">
        <v>33.759900000000002</v>
      </c>
      <c r="L8099" t="s">
        <v>927</v>
      </c>
      <c r="M8099" t="s">
        <v>9</v>
      </c>
      <c r="N8099" t="s">
        <v>10</v>
      </c>
      <c r="O8099" t="s">
        <v>48</v>
      </c>
      <c r="P8099" t="s">
        <v>2666</v>
      </c>
      <c r="Q8099" t="s">
        <v>2522</v>
      </c>
      <c r="R8099" t="s">
        <v>2542</v>
      </c>
      <c r="S8099" t="s">
        <v>13</v>
      </c>
    </row>
    <row r="8100" spans="1:19" x14ac:dyDescent="0.35">
      <c r="A8100">
        <v>10311</v>
      </c>
      <c r="B8100" t="s">
        <v>4918</v>
      </c>
      <c r="C8100" t="s">
        <v>926</v>
      </c>
      <c r="D8100" t="s">
        <v>2665</v>
      </c>
      <c r="E8100">
        <v>4</v>
      </c>
      <c r="F8100" s="8">
        <f>DATE(YEAR(project_c[[#This Row],[order_date]]),MONTH(project_c[[#This Row],[order_date]]),1)</f>
        <v>45323</v>
      </c>
      <c r="G8100" s="1">
        <v>45328</v>
      </c>
      <c r="H8100">
        <v>4</v>
      </c>
      <c r="I8100">
        <v>19.559999999999999</v>
      </c>
      <c r="J8100">
        <v>123.25320000000001</v>
      </c>
      <c r="K8100">
        <v>45.013199999999998</v>
      </c>
      <c r="L8100" t="s">
        <v>927</v>
      </c>
      <c r="M8100" t="s">
        <v>9</v>
      </c>
      <c r="N8100" t="s">
        <v>10</v>
      </c>
      <c r="O8100" t="s">
        <v>48</v>
      </c>
      <c r="P8100" t="s">
        <v>2666</v>
      </c>
      <c r="Q8100" t="s">
        <v>2522</v>
      </c>
      <c r="R8100" t="s">
        <v>2542</v>
      </c>
      <c r="S8100" t="s">
        <v>13</v>
      </c>
    </row>
    <row r="8101" spans="1:19" x14ac:dyDescent="0.35">
      <c r="A8101">
        <v>10408</v>
      </c>
      <c r="B8101" t="s">
        <v>4918</v>
      </c>
      <c r="C8101" t="s">
        <v>926</v>
      </c>
      <c r="D8101" t="s">
        <v>2665</v>
      </c>
      <c r="E8101">
        <v>5</v>
      </c>
      <c r="F8101" s="8">
        <f>DATE(YEAR(project_c[[#This Row],[order_date]]),MONTH(project_c[[#This Row],[order_date]]),1)</f>
        <v>45323</v>
      </c>
      <c r="G8101" s="1">
        <v>45329</v>
      </c>
      <c r="H8101">
        <v>2</v>
      </c>
      <c r="I8101">
        <v>19.559999999999999</v>
      </c>
      <c r="J8101">
        <v>154.06649999999999</v>
      </c>
      <c r="K8101">
        <v>56.266500000000001</v>
      </c>
      <c r="L8101" t="s">
        <v>927</v>
      </c>
      <c r="M8101" t="s">
        <v>9</v>
      </c>
      <c r="N8101" t="s">
        <v>10</v>
      </c>
      <c r="O8101" t="s">
        <v>48</v>
      </c>
      <c r="P8101" t="s">
        <v>2666</v>
      </c>
      <c r="Q8101" t="s">
        <v>2522</v>
      </c>
      <c r="R8101" t="s">
        <v>2542</v>
      </c>
      <c r="S8101" t="s">
        <v>13</v>
      </c>
    </row>
    <row r="8102" spans="1:19" x14ac:dyDescent="0.35">
      <c r="A8102">
        <v>10564</v>
      </c>
      <c r="B8102" t="s">
        <v>4917</v>
      </c>
      <c r="C8102" t="s">
        <v>926</v>
      </c>
      <c r="D8102" t="s">
        <v>2665</v>
      </c>
      <c r="E8102">
        <v>5</v>
      </c>
      <c r="F8102" s="8">
        <f>DATE(YEAR(project_c[[#This Row],[order_date]]),MONTH(project_c[[#This Row],[order_date]]),1)</f>
        <v>45323</v>
      </c>
      <c r="G8102" s="1">
        <v>45333</v>
      </c>
      <c r="H8102">
        <v>3</v>
      </c>
      <c r="I8102">
        <v>19.559999999999999</v>
      </c>
      <c r="J8102">
        <v>154.06649999999999</v>
      </c>
      <c r="K8102">
        <v>56.266500000000001</v>
      </c>
      <c r="L8102" t="s">
        <v>927</v>
      </c>
      <c r="M8102" t="s">
        <v>9</v>
      </c>
      <c r="N8102" t="s">
        <v>10</v>
      </c>
      <c r="O8102" t="s">
        <v>48</v>
      </c>
      <c r="P8102" t="s">
        <v>2666</v>
      </c>
      <c r="Q8102" t="s">
        <v>2522</v>
      </c>
      <c r="R8102" t="s">
        <v>2542</v>
      </c>
      <c r="S8102" t="s">
        <v>13</v>
      </c>
    </row>
    <row r="8103" spans="1:19" x14ac:dyDescent="0.35">
      <c r="A8103">
        <v>10573</v>
      </c>
      <c r="B8103" t="s">
        <v>4917</v>
      </c>
      <c r="C8103" t="s">
        <v>926</v>
      </c>
      <c r="D8103" t="s">
        <v>2665</v>
      </c>
      <c r="E8103">
        <v>5</v>
      </c>
      <c r="F8103" s="8">
        <f>DATE(YEAR(project_c[[#This Row],[order_date]]),MONTH(project_c[[#This Row],[order_date]]),1)</f>
        <v>45323</v>
      </c>
      <c r="G8103" s="1">
        <v>45351</v>
      </c>
      <c r="H8103">
        <v>1</v>
      </c>
      <c r="I8103">
        <v>19.559999999999999</v>
      </c>
      <c r="J8103">
        <v>154.06649999999999</v>
      </c>
      <c r="K8103">
        <v>56.266500000000001</v>
      </c>
      <c r="L8103" t="s">
        <v>927</v>
      </c>
      <c r="M8103" t="s">
        <v>9</v>
      </c>
      <c r="N8103" t="s">
        <v>10</v>
      </c>
      <c r="O8103" t="s">
        <v>48</v>
      </c>
      <c r="P8103" t="s">
        <v>2666</v>
      </c>
      <c r="Q8103" t="s">
        <v>2522</v>
      </c>
      <c r="R8103" t="s">
        <v>2542</v>
      </c>
      <c r="S8103" t="s">
        <v>13</v>
      </c>
    </row>
    <row r="8104" spans="1:19" x14ac:dyDescent="0.35">
      <c r="A8104">
        <v>10988</v>
      </c>
      <c r="B8104" t="s">
        <v>4918</v>
      </c>
      <c r="C8104" t="s">
        <v>926</v>
      </c>
      <c r="D8104" t="s">
        <v>2665</v>
      </c>
      <c r="E8104">
        <v>5</v>
      </c>
      <c r="F8104" s="8">
        <f>DATE(YEAR(project_c[[#This Row],[order_date]]),MONTH(project_c[[#This Row],[order_date]]),1)</f>
        <v>45352</v>
      </c>
      <c r="G8104" s="1">
        <v>45358</v>
      </c>
      <c r="H8104">
        <v>2</v>
      </c>
      <c r="I8104">
        <v>19.559999999999999</v>
      </c>
      <c r="J8104">
        <v>154.06649999999999</v>
      </c>
      <c r="K8104">
        <v>56.266500000000001</v>
      </c>
      <c r="L8104" t="s">
        <v>927</v>
      </c>
      <c r="M8104" t="s">
        <v>9</v>
      </c>
      <c r="N8104" t="s">
        <v>10</v>
      </c>
      <c r="O8104" t="s">
        <v>48</v>
      </c>
      <c r="P8104" t="s">
        <v>2666</v>
      </c>
      <c r="Q8104" t="s">
        <v>2522</v>
      </c>
      <c r="R8104" t="s">
        <v>2542</v>
      </c>
      <c r="S8104" t="s">
        <v>13</v>
      </c>
    </row>
    <row r="8105" spans="1:19" x14ac:dyDescent="0.35">
      <c r="A8105">
        <v>11235</v>
      </c>
      <c r="B8105" t="s">
        <v>4918</v>
      </c>
      <c r="C8105" t="s">
        <v>926</v>
      </c>
      <c r="D8105" t="s">
        <v>2665</v>
      </c>
      <c r="E8105">
        <v>2</v>
      </c>
      <c r="F8105" s="8">
        <f>DATE(YEAR(project_c[[#This Row],[order_date]]),MONTH(project_c[[#This Row],[order_date]]),1)</f>
        <v>45323</v>
      </c>
      <c r="G8105" s="1">
        <v>45334</v>
      </c>
      <c r="H8105">
        <v>1</v>
      </c>
      <c r="I8105">
        <v>19.559999999999999</v>
      </c>
      <c r="J8105">
        <v>61.626600000000003</v>
      </c>
      <c r="K8105">
        <v>22.506599999999999</v>
      </c>
      <c r="L8105" t="s">
        <v>927</v>
      </c>
      <c r="M8105" t="s">
        <v>9</v>
      </c>
      <c r="N8105" t="s">
        <v>10</v>
      </c>
      <c r="O8105" t="s">
        <v>48</v>
      </c>
      <c r="P8105" t="s">
        <v>2666</v>
      </c>
      <c r="Q8105" t="s">
        <v>2522</v>
      </c>
      <c r="R8105" t="s">
        <v>2542</v>
      </c>
      <c r="S8105" t="s">
        <v>13</v>
      </c>
    </row>
    <row r="8106" spans="1:19" x14ac:dyDescent="0.35">
      <c r="A8106">
        <v>11299</v>
      </c>
      <c r="B8106" t="s">
        <v>4920</v>
      </c>
      <c r="C8106" t="s">
        <v>926</v>
      </c>
      <c r="D8106" t="s">
        <v>2665</v>
      </c>
      <c r="E8106">
        <v>4</v>
      </c>
      <c r="F8106" s="8">
        <f>DATE(YEAR(project_c[[#This Row],[order_date]]),MONTH(project_c[[#This Row],[order_date]]),1)</f>
        <v>45292</v>
      </c>
      <c r="G8106" s="1">
        <v>45301</v>
      </c>
      <c r="H8106">
        <v>2</v>
      </c>
      <c r="I8106">
        <v>19.559999999999999</v>
      </c>
      <c r="J8106">
        <v>123.25320000000001</v>
      </c>
      <c r="K8106">
        <v>45.013199999999998</v>
      </c>
      <c r="L8106" t="s">
        <v>927</v>
      </c>
      <c r="M8106" t="s">
        <v>9</v>
      </c>
      <c r="N8106" t="s">
        <v>10</v>
      </c>
      <c r="O8106" t="s">
        <v>48</v>
      </c>
      <c r="P8106" t="s">
        <v>2666</v>
      </c>
      <c r="Q8106" t="s">
        <v>2522</v>
      </c>
      <c r="R8106" t="s">
        <v>2542</v>
      </c>
      <c r="S8106" t="s">
        <v>13</v>
      </c>
    </row>
    <row r="8107" spans="1:19" x14ac:dyDescent="0.35">
      <c r="A8107">
        <v>12474</v>
      </c>
      <c r="B8107" t="s">
        <v>4918</v>
      </c>
      <c r="C8107" t="s">
        <v>926</v>
      </c>
      <c r="D8107" t="s">
        <v>2665</v>
      </c>
      <c r="E8107">
        <v>2</v>
      </c>
      <c r="F8107" s="8">
        <f>DATE(YEAR(project_c[[#This Row],[order_date]]),MONTH(project_c[[#This Row],[order_date]]),1)</f>
        <v>45383</v>
      </c>
      <c r="G8107" s="1">
        <v>45384</v>
      </c>
      <c r="H8107">
        <v>5</v>
      </c>
      <c r="I8107">
        <v>19.559999999999999</v>
      </c>
      <c r="J8107">
        <v>61.626600000000003</v>
      </c>
      <c r="K8107">
        <v>22.506599999999999</v>
      </c>
      <c r="L8107" t="s">
        <v>927</v>
      </c>
      <c r="M8107" t="s">
        <v>9</v>
      </c>
      <c r="N8107" t="s">
        <v>10</v>
      </c>
      <c r="O8107" t="s">
        <v>48</v>
      </c>
      <c r="P8107" t="s">
        <v>2666</v>
      </c>
      <c r="Q8107" t="s">
        <v>2522</v>
      </c>
      <c r="R8107" t="s">
        <v>2542</v>
      </c>
      <c r="S8107" t="s">
        <v>13</v>
      </c>
    </row>
    <row r="8108" spans="1:19" x14ac:dyDescent="0.35">
      <c r="A8108">
        <v>12760</v>
      </c>
      <c r="B8108" t="s">
        <v>4918</v>
      </c>
      <c r="C8108" t="s">
        <v>926</v>
      </c>
      <c r="D8108" t="s">
        <v>2665</v>
      </c>
      <c r="E8108">
        <v>1</v>
      </c>
      <c r="F8108" s="8">
        <f>DATE(YEAR(project_c[[#This Row],[order_date]]),MONTH(project_c[[#This Row],[order_date]]),1)</f>
        <v>45444</v>
      </c>
      <c r="G8108" s="1">
        <v>45448</v>
      </c>
      <c r="H8108">
        <v>5</v>
      </c>
      <c r="I8108">
        <v>19.559999999999999</v>
      </c>
      <c r="J8108">
        <v>30.813300000000002</v>
      </c>
      <c r="K8108">
        <v>11.253299999999999</v>
      </c>
      <c r="L8108" t="s">
        <v>927</v>
      </c>
      <c r="M8108" t="s">
        <v>9</v>
      </c>
      <c r="N8108" t="s">
        <v>10</v>
      </c>
      <c r="O8108" t="s">
        <v>48</v>
      </c>
      <c r="P8108" t="s">
        <v>2666</v>
      </c>
      <c r="Q8108" t="s">
        <v>2522</v>
      </c>
      <c r="R8108" t="s">
        <v>2542</v>
      </c>
      <c r="S8108" t="s">
        <v>13</v>
      </c>
    </row>
    <row r="8109" spans="1:19" x14ac:dyDescent="0.35">
      <c r="A8109">
        <v>12863</v>
      </c>
      <c r="B8109" t="s">
        <v>4917</v>
      </c>
      <c r="C8109" t="s">
        <v>926</v>
      </c>
      <c r="D8109" t="s">
        <v>2665</v>
      </c>
      <c r="E8109">
        <v>2</v>
      </c>
      <c r="F8109" s="8">
        <f>DATE(YEAR(project_c[[#This Row],[order_date]]),MONTH(project_c[[#This Row],[order_date]]),1)</f>
        <v>45474</v>
      </c>
      <c r="G8109" s="1">
        <v>45503</v>
      </c>
      <c r="H8109">
        <v>3</v>
      </c>
      <c r="I8109">
        <v>19.559999999999999</v>
      </c>
      <c r="J8109">
        <v>61.626600000000003</v>
      </c>
      <c r="K8109">
        <v>22.506599999999999</v>
      </c>
      <c r="L8109" t="s">
        <v>927</v>
      </c>
      <c r="M8109" t="s">
        <v>9</v>
      </c>
      <c r="N8109" t="s">
        <v>10</v>
      </c>
      <c r="O8109" t="s">
        <v>48</v>
      </c>
      <c r="P8109" t="s">
        <v>2666</v>
      </c>
      <c r="Q8109" t="s">
        <v>2522</v>
      </c>
      <c r="R8109" t="s">
        <v>2542</v>
      </c>
      <c r="S8109" t="s">
        <v>13</v>
      </c>
    </row>
    <row r="8110" spans="1:19" x14ac:dyDescent="0.35">
      <c r="A8110">
        <v>13379</v>
      </c>
      <c r="B8110" t="s">
        <v>4918</v>
      </c>
      <c r="C8110" t="s">
        <v>926</v>
      </c>
      <c r="D8110" t="s">
        <v>2665</v>
      </c>
      <c r="E8110">
        <v>1</v>
      </c>
      <c r="F8110" s="8">
        <f>DATE(YEAR(project_c[[#This Row],[order_date]]),MONTH(project_c[[#This Row],[order_date]]),1)</f>
        <v>45536</v>
      </c>
      <c r="G8110" s="1">
        <v>45565</v>
      </c>
      <c r="H8110">
        <v>5</v>
      </c>
      <c r="I8110">
        <v>19.559999999999999</v>
      </c>
      <c r="J8110">
        <v>30.813300000000002</v>
      </c>
      <c r="K8110">
        <v>11.253299999999999</v>
      </c>
      <c r="L8110" t="s">
        <v>927</v>
      </c>
      <c r="M8110" t="s">
        <v>9</v>
      </c>
      <c r="N8110" t="s">
        <v>10</v>
      </c>
      <c r="O8110" t="s">
        <v>48</v>
      </c>
      <c r="P8110" t="s">
        <v>2666</v>
      </c>
      <c r="Q8110" t="s">
        <v>2522</v>
      </c>
      <c r="R8110" t="s">
        <v>2542</v>
      </c>
      <c r="S8110" t="s">
        <v>13</v>
      </c>
    </row>
    <row r="8111" spans="1:19" x14ac:dyDescent="0.35">
      <c r="A8111">
        <v>13535</v>
      </c>
      <c r="B8111" t="s">
        <v>4917</v>
      </c>
      <c r="C8111" t="s">
        <v>926</v>
      </c>
      <c r="D8111" t="s">
        <v>2665</v>
      </c>
      <c r="E8111">
        <v>1</v>
      </c>
      <c r="F8111" s="8">
        <f>DATE(YEAR(project_c[[#This Row],[order_date]]),MONTH(project_c[[#This Row],[order_date]]),1)</f>
        <v>45536</v>
      </c>
      <c r="G8111" s="1">
        <v>45546</v>
      </c>
      <c r="H8111">
        <v>4</v>
      </c>
      <c r="I8111">
        <v>19.559999999999999</v>
      </c>
      <c r="J8111">
        <v>30.813300000000002</v>
      </c>
      <c r="K8111">
        <v>11.253299999999999</v>
      </c>
      <c r="L8111" t="s">
        <v>927</v>
      </c>
      <c r="M8111" t="s">
        <v>9</v>
      </c>
      <c r="N8111" t="s">
        <v>10</v>
      </c>
      <c r="O8111" t="s">
        <v>48</v>
      </c>
      <c r="P8111" t="s">
        <v>2666</v>
      </c>
      <c r="Q8111" t="s">
        <v>2522</v>
      </c>
      <c r="R8111" t="s">
        <v>2542</v>
      </c>
      <c r="S8111" t="s">
        <v>13</v>
      </c>
    </row>
    <row r="8112" spans="1:19" x14ac:dyDescent="0.35">
      <c r="A8112">
        <v>13723</v>
      </c>
      <c r="B8112" t="s">
        <v>4920</v>
      </c>
      <c r="C8112" t="s">
        <v>926</v>
      </c>
      <c r="D8112" t="s">
        <v>2665</v>
      </c>
      <c r="E8112">
        <v>2</v>
      </c>
      <c r="F8112" s="8">
        <f>DATE(YEAR(project_c[[#This Row],[order_date]]),MONTH(project_c[[#This Row],[order_date]]),1)</f>
        <v>45505</v>
      </c>
      <c r="G8112" s="1">
        <v>45519</v>
      </c>
      <c r="H8112">
        <v>4</v>
      </c>
      <c r="I8112">
        <v>19.559999999999999</v>
      </c>
      <c r="J8112">
        <v>61.626600000000003</v>
      </c>
      <c r="K8112">
        <v>22.506599999999999</v>
      </c>
      <c r="L8112" t="s">
        <v>927</v>
      </c>
      <c r="M8112" t="s">
        <v>9</v>
      </c>
      <c r="N8112" t="s">
        <v>10</v>
      </c>
      <c r="O8112" t="s">
        <v>48</v>
      </c>
      <c r="P8112" t="s">
        <v>2666</v>
      </c>
      <c r="Q8112" t="s">
        <v>2522</v>
      </c>
      <c r="R8112" t="s">
        <v>2542</v>
      </c>
      <c r="S8112" t="s">
        <v>13</v>
      </c>
    </row>
    <row r="8113" spans="1:19" x14ac:dyDescent="0.35">
      <c r="A8113">
        <v>14363</v>
      </c>
      <c r="B8113" t="s">
        <v>4917</v>
      </c>
      <c r="C8113" t="s">
        <v>926</v>
      </c>
      <c r="D8113" t="s">
        <v>2665</v>
      </c>
      <c r="E8113">
        <v>1</v>
      </c>
      <c r="F8113" s="8">
        <f>DATE(YEAR(project_c[[#This Row],[order_date]]),MONTH(project_c[[#This Row],[order_date]]),1)</f>
        <v>45627</v>
      </c>
      <c r="G8113" s="1">
        <v>45641</v>
      </c>
      <c r="H8113">
        <v>1</v>
      </c>
      <c r="I8113">
        <v>19.559999999999999</v>
      </c>
      <c r="J8113">
        <v>30.813300000000002</v>
      </c>
      <c r="K8113">
        <v>11.253299999999999</v>
      </c>
      <c r="L8113" t="s">
        <v>927</v>
      </c>
      <c r="M8113" t="s">
        <v>9</v>
      </c>
      <c r="N8113" t="s">
        <v>10</v>
      </c>
      <c r="O8113" t="s">
        <v>48</v>
      </c>
      <c r="P8113" t="s">
        <v>2666</v>
      </c>
      <c r="Q8113" t="s">
        <v>2522</v>
      </c>
      <c r="R8113" t="s">
        <v>2542</v>
      </c>
      <c r="S8113" t="s">
        <v>13</v>
      </c>
    </row>
    <row r="8114" spans="1:19" x14ac:dyDescent="0.35">
      <c r="A8114">
        <v>948</v>
      </c>
      <c r="B8114" t="s">
        <v>4919</v>
      </c>
      <c r="C8114" t="s">
        <v>928</v>
      </c>
      <c r="D8114" t="s">
        <v>2842</v>
      </c>
      <c r="E8114">
        <v>6</v>
      </c>
      <c r="F8114" s="8">
        <f>DATE(YEAR(project_c[[#This Row],[order_date]]),MONTH(project_c[[#This Row],[order_date]]),1)</f>
        <v>44136</v>
      </c>
      <c r="G8114" s="1">
        <v>44146</v>
      </c>
      <c r="H8114">
        <v>7</v>
      </c>
      <c r="I8114">
        <v>54.38</v>
      </c>
      <c r="J8114">
        <v>665.88</v>
      </c>
      <c r="K8114">
        <v>339.6</v>
      </c>
      <c r="L8114" t="s">
        <v>929</v>
      </c>
      <c r="M8114" t="s">
        <v>9</v>
      </c>
      <c r="N8114" t="s">
        <v>10</v>
      </c>
      <c r="O8114" t="s">
        <v>371</v>
      </c>
      <c r="P8114" t="s">
        <v>2843</v>
      </c>
      <c r="Q8114" t="s">
        <v>2522</v>
      </c>
      <c r="R8114" t="s">
        <v>2559</v>
      </c>
      <c r="S8114" t="s">
        <v>18</v>
      </c>
    </row>
    <row r="8115" spans="1:19" x14ac:dyDescent="0.35">
      <c r="A8115">
        <v>5969</v>
      </c>
      <c r="B8115" t="s">
        <v>4918</v>
      </c>
      <c r="C8115" t="s">
        <v>928</v>
      </c>
      <c r="D8115" t="s">
        <v>4180</v>
      </c>
      <c r="E8115">
        <v>3</v>
      </c>
      <c r="F8115" s="8">
        <f>DATE(YEAR(project_c[[#This Row],[order_date]]),MONTH(project_c[[#This Row],[order_date]]),1)</f>
        <v>44805</v>
      </c>
      <c r="G8115" s="1">
        <v>44809</v>
      </c>
      <c r="H8115">
        <v>2</v>
      </c>
      <c r="I8115">
        <v>3.55</v>
      </c>
      <c r="J8115">
        <v>70.95</v>
      </c>
      <c r="K8115">
        <v>60.3</v>
      </c>
      <c r="L8115" t="s">
        <v>929</v>
      </c>
      <c r="M8115" t="s">
        <v>9</v>
      </c>
      <c r="N8115" t="s">
        <v>10</v>
      </c>
      <c r="O8115" t="s">
        <v>371</v>
      </c>
      <c r="P8115" t="s">
        <v>4181</v>
      </c>
      <c r="Q8115" t="s">
        <v>2522</v>
      </c>
      <c r="R8115" t="s">
        <v>2559</v>
      </c>
      <c r="S8115" t="s">
        <v>18</v>
      </c>
    </row>
    <row r="8116" spans="1:19" x14ac:dyDescent="0.35">
      <c r="A8116">
        <v>5970</v>
      </c>
      <c r="B8116" t="s">
        <v>4918</v>
      </c>
      <c r="C8116" t="s">
        <v>928</v>
      </c>
      <c r="D8116" t="s">
        <v>4164</v>
      </c>
      <c r="E8116">
        <v>4</v>
      </c>
      <c r="F8116" s="8">
        <f>DATE(YEAR(project_c[[#This Row],[order_date]]),MONTH(project_c[[#This Row],[order_date]]),1)</f>
        <v>44805</v>
      </c>
      <c r="G8116" s="1">
        <v>44809</v>
      </c>
      <c r="H8116">
        <v>2</v>
      </c>
      <c r="I8116">
        <v>12.56</v>
      </c>
      <c r="J8116">
        <v>91.36</v>
      </c>
      <c r="K8116">
        <v>41.12</v>
      </c>
      <c r="L8116" t="s">
        <v>929</v>
      </c>
      <c r="M8116" t="s">
        <v>9</v>
      </c>
      <c r="N8116" t="s">
        <v>10</v>
      </c>
      <c r="O8116" t="s">
        <v>371</v>
      </c>
      <c r="P8116" t="s">
        <v>4165</v>
      </c>
      <c r="Q8116" t="s">
        <v>2522</v>
      </c>
      <c r="R8116" t="s">
        <v>2542</v>
      </c>
      <c r="S8116" t="s">
        <v>18</v>
      </c>
    </row>
    <row r="8117" spans="1:19" x14ac:dyDescent="0.35">
      <c r="A8117">
        <v>4882</v>
      </c>
      <c r="B8117" t="s">
        <v>4919</v>
      </c>
      <c r="C8117" t="s">
        <v>928</v>
      </c>
      <c r="D8117" t="s">
        <v>4056</v>
      </c>
      <c r="E8117">
        <v>1</v>
      </c>
      <c r="F8117" s="8">
        <f>DATE(YEAR(project_c[[#This Row],[order_date]]),MONTH(project_c[[#This Row],[order_date]]),1)</f>
        <v>44896</v>
      </c>
      <c r="G8117" s="1">
        <v>44909</v>
      </c>
      <c r="H8117">
        <v>5</v>
      </c>
      <c r="I8117">
        <v>3.6</v>
      </c>
      <c r="J8117">
        <v>17.149999999999999</v>
      </c>
      <c r="K8117">
        <v>13.55</v>
      </c>
      <c r="L8117" t="s">
        <v>929</v>
      </c>
      <c r="M8117" t="s">
        <v>9</v>
      </c>
      <c r="N8117" t="s">
        <v>10</v>
      </c>
      <c r="O8117" t="s">
        <v>371</v>
      </c>
      <c r="P8117" t="s">
        <v>4057</v>
      </c>
      <c r="Q8117" t="s">
        <v>2522</v>
      </c>
      <c r="R8117" t="s">
        <v>2559</v>
      </c>
      <c r="S8117" t="s">
        <v>18</v>
      </c>
    </row>
    <row r="8118" spans="1:19" x14ac:dyDescent="0.35">
      <c r="A8118">
        <v>4878</v>
      </c>
      <c r="B8118" t="s">
        <v>4919</v>
      </c>
      <c r="C8118" t="s">
        <v>928</v>
      </c>
      <c r="D8118" t="s">
        <v>3974</v>
      </c>
      <c r="E8118">
        <v>2</v>
      </c>
      <c r="F8118" s="8">
        <f>DATE(YEAR(project_c[[#This Row],[order_date]]),MONTH(project_c[[#This Row],[order_date]]),1)</f>
        <v>44896</v>
      </c>
      <c r="G8118" s="1">
        <v>44909</v>
      </c>
      <c r="H8118">
        <v>5</v>
      </c>
      <c r="I8118">
        <v>1.9</v>
      </c>
      <c r="J8118">
        <v>27.16</v>
      </c>
      <c r="K8118">
        <v>23.36</v>
      </c>
      <c r="L8118" t="s">
        <v>929</v>
      </c>
      <c r="M8118" t="s">
        <v>9</v>
      </c>
      <c r="N8118" t="s">
        <v>10</v>
      </c>
      <c r="O8118" t="s">
        <v>371</v>
      </c>
      <c r="P8118" t="s">
        <v>3975</v>
      </c>
      <c r="Q8118" t="s">
        <v>2522</v>
      </c>
      <c r="R8118" t="s">
        <v>2531</v>
      </c>
      <c r="S8118" t="s">
        <v>18</v>
      </c>
    </row>
    <row r="8119" spans="1:19" x14ac:dyDescent="0.35">
      <c r="A8119">
        <v>5967</v>
      </c>
      <c r="B8119" t="s">
        <v>4918</v>
      </c>
      <c r="C8119" t="s">
        <v>928</v>
      </c>
      <c r="D8119" t="s">
        <v>4731</v>
      </c>
      <c r="E8119">
        <v>1</v>
      </c>
      <c r="F8119" s="8">
        <f>DATE(YEAR(project_c[[#This Row],[order_date]]),MONTH(project_c[[#This Row],[order_date]]),1)</f>
        <v>44805</v>
      </c>
      <c r="G8119" s="1">
        <v>44809</v>
      </c>
      <c r="H8119">
        <v>2</v>
      </c>
      <c r="I8119">
        <v>0.86</v>
      </c>
      <c r="J8119">
        <v>12.22</v>
      </c>
      <c r="K8119">
        <v>11.36</v>
      </c>
      <c r="L8119" t="s">
        <v>929</v>
      </c>
      <c r="M8119" t="s">
        <v>9</v>
      </c>
      <c r="N8119" t="s">
        <v>10</v>
      </c>
      <c r="O8119" t="s">
        <v>371</v>
      </c>
      <c r="P8119" t="s">
        <v>4732</v>
      </c>
      <c r="Q8119" t="s">
        <v>4250</v>
      </c>
      <c r="R8119" t="s">
        <v>4251</v>
      </c>
      <c r="S8119" t="s">
        <v>18</v>
      </c>
    </row>
    <row r="8120" spans="1:19" x14ac:dyDescent="0.35">
      <c r="A8120">
        <v>4883</v>
      </c>
      <c r="B8120" t="s">
        <v>4919</v>
      </c>
      <c r="C8120" t="s">
        <v>928</v>
      </c>
      <c r="D8120" t="s">
        <v>3878</v>
      </c>
      <c r="E8120">
        <v>2</v>
      </c>
      <c r="F8120" s="8">
        <f>DATE(YEAR(project_c[[#This Row],[order_date]]),MONTH(project_c[[#This Row],[order_date]]),1)</f>
        <v>44896</v>
      </c>
      <c r="G8120" s="1">
        <v>44909</v>
      </c>
      <c r="H8120">
        <v>5</v>
      </c>
      <c r="I8120">
        <v>1.62</v>
      </c>
      <c r="J8120">
        <v>18.495999999999999</v>
      </c>
      <c r="K8120">
        <v>15.256</v>
      </c>
      <c r="L8120" t="s">
        <v>929</v>
      </c>
      <c r="M8120" t="s">
        <v>9</v>
      </c>
      <c r="N8120" t="s">
        <v>10</v>
      </c>
      <c r="O8120" t="s">
        <v>371</v>
      </c>
      <c r="P8120" t="s">
        <v>3879</v>
      </c>
      <c r="Q8120" t="s">
        <v>2522</v>
      </c>
      <c r="R8120" t="s">
        <v>2523</v>
      </c>
      <c r="S8120" t="s">
        <v>18</v>
      </c>
    </row>
    <row r="8121" spans="1:19" x14ac:dyDescent="0.35">
      <c r="A8121">
        <v>4983</v>
      </c>
      <c r="B8121" t="s">
        <v>4919</v>
      </c>
      <c r="C8121" t="s">
        <v>928</v>
      </c>
      <c r="D8121" t="s">
        <v>2382</v>
      </c>
      <c r="E8121">
        <v>4</v>
      </c>
      <c r="F8121" s="8">
        <f>DATE(YEAR(project_c[[#This Row],[order_date]]),MONTH(project_c[[#This Row],[order_date]]),1)</f>
        <v>44652</v>
      </c>
      <c r="G8121" s="1">
        <v>44667</v>
      </c>
      <c r="H8121">
        <v>6</v>
      </c>
      <c r="I8121">
        <v>4.95</v>
      </c>
      <c r="J8121">
        <v>35.167999999999999</v>
      </c>
      <c r="K8121">
        <v>15.368</v>
      </c>
      <c r="L8121" t="s">
        <v>929</v>
      </c>
      <c r="M8121" t="s">
        <v>9</v>
      </c>
      <c r="N8121" t="s">
        <v>10</v>
      </c>
      <c r="O8121" t="s">
        <v>371</v>
      </c>
      <c r="P8121" t="s">
        <v>2383</v>
      </c>
      <c r="Q8121" t="s">
        <v>1901</v>
      </c>
      <c r="R8121" t="s">
        <v>1909</v>
      </c>
      <c r="S8121" t="s">
        <v>18</v>
      </c>
    </row>
    <row r="8122" spans="1:19" x14ac:dyDescent="0.35">
      <c r="A8122">
        <v>4984</v>
      </c>
      <c r="B8122" t="s">
        <v>4919</v>
      </c>
      <c r="C8122" t="s">
        <v>928</v>
      </c>
      <c r="D8122" t="s">
        <v>3504</v>
      </c>
      <c r="E8122">
        <v>7</v>
      </c>
      <c r="F8122" s="8">
        <f>DATE(YEAR(project_c[[#This Row],[order_date]]),MONTH(project_c[[#This Row],[order_date]]),1)</f>
        <v>44652</v>
      </c>
      <c r="G8122" s="1">
        <v>44667</v>
      </c>
      <c r="H8122">
        <v>6</v>
      </c>
      <c r="I8122">
        <v>1.26</v>
      </c>
      <c r="J8122">
        <v>33.488</v>
      </c>
      <c r="K8122">
        <v>24.667999999999999</v>
      </c>
      <c r="L8122" t="s">
        <v>929</v>
      </c>
      <c r="M8122" t="s">
        <v>9</v>
      </c>
      <c r="N8122" t="s">
        <v>10</v>
      </c>
      <c r="O8122" t="s">
        <v>371</v>
      </c>
      <c r="P8122" t="s">
        <v>3505</v>
      </c>
      <c r="Q8122" t="s">
        <v>2522</v>
      </c>
      <c r="R8122" t="s">
        <v>2542</v>
      </c>
      <c r="S8122" t="s">
        <v>18</v>
      </c>
    </row>
    <row r="8123" spans="1:19" x14ac:dyDescent="0.35">
      <c r="A8123">
        <v>4463</v>
      </c>
      <c r="B8123" t="s">
        <v>4919</v>
      </c>
      <c r="C8123" t="s">
        <v>928</v>
      </c>
      <c r="D8123" t="s">
        <v>3008</v>
      </c>
      <c r="E8123">
        <v>3</v>
      </c>
      <c r="F8123" s="8">
        <f>DATE(YEAR(project_c[[#This Row],[order_date]]),MONTH(project_c[[#This Row],[order_date]]),1)</f>
        <v>44774</v>
      </c>
      <c r="G8123" s="1">
        <v>44789</v>
      </c>
      <c r="H8123">
        <v>4</v>
      </c>
      <c r="I8123">
        <v>0.17</v>
      </c>
      <c r="J8123">
        <v>8.6999999999999993</v>
      </c>
      <c r="K8123">
        <v>8.19</v>
      </c>
      <c r="L8123" t="s">
        <v>929</v>
      </c>
      <c r="M8123" t="s">
        <v>9</v>
      </c>
      <c r="N8123" t="s">
        <v>10</v>
      </c>
      <c r="O8123" t="s">
        <v>371</v>
      </c>
      <c r="P8123" t="s">
        <v>3009</v>
      </c>
      <c r="Q8123" t="s">
        <v>2522</v>
      </c>
      <c r="R8123" t="s">
        <v>2539</v>
      </c>
      <c r="S8123" t="s">
        <v>18</v>
      </c>
    </row>
    <row r="8124" spans="1:19" x14ac:dyDescent="0.35">
      <c r="A8124">
        <v>4880</v>
      </c>
      <c r="B8124" t="s">
        <v>4919</v>
      </c>
      <c r="C8124" t="s">
        <v>928</v>
      </c>
      <c r="D8124" t="s">
        <v>2954</v>
      </c>
      <c r="E8124">
        <v>6</v>
      </c>
      <c r="F8124" s="8">
        <f>DATE(YEAR(project_c[[#This Row],[order_date]]),MONTH(project_c[[#This Row],[order_date]]),1)</f>
        <v>44896</v>
      </c>
      <c r="G8124" s="1">
        <v>44909</v>
      </c>
      <c r="H8124">
        <v>5</v>
      </c>
      <c r="I8124">
        <v>1.52</v>
      </c>
      <c r="J8124">
        <v>17.16</v>
      </c>
      <c r="K8124">
        <v>8.0399999999999991</v>
      </c>
      <c r="L8124" t="s">
        <v>929</v>
      </c>
      <c r="M8124" t="s">
        <v>9</v>
      </c>
      <c r="N8124" t="s">
        <v>10</v>
      </c>
      <c r="O8124" t="s">
        <v>371</v>
      </c>
      <c r="P8124" t="s">
        <v>2955</v>
      </c>
      <c r="Q8124" t="s">
        <v>2522</v>
      </c>
      <c r="R8124" t="s">
        <v>2616</v>
      </c>
      <c r="S8124" t="s">
        <v>18</v>
      </c>
    </row>
    <row r="8125" spans="1:19" x14ac:dyDescent="0.35">
      <c r="A8125">
        <v>5697</v>
      </c>
      <c r="B8125" t="s">
        <v>4919</v>
      </c>
      <c r="C8125" t="s">
        <v>928</v>
      </c>
      <c r="D8125" t="s">
        <v>4443</v>
      </c>
      <c r="E8125">
        <v>2</v>
      </c>
      <c r="F8125" s="8">
        <f>DATE(YEAR(project_c[[#This Row],[order_date]]),MONTH(project_c[[#This Row],[order_date]]),1)</f>
        <v>44805</v>
      </c>
      <c r="G8125" s="1">
        <v>44828</v>
      </c>
      <c r="H8125">
        <v>7</v>
      </c>
      <c r="I8125">
        <v>42.17</v>
      </c>
      <c r="J8125">
        <v>155.37200000000001</v>
      </c>
      <c r="K8125">
        <v>71.031999999999996</v>
      </c>
      <c r="L8125" t="s">
        <v>929</v>
      </c>
      <c r="M8125" t="s">
        <v>9</v>
      </c>
      <c r="N8125" t="s">
        <v>10</v>
      </c>
      <c r="O8125" t="s">
        <v>371</v>
      </c>
      <c r="P8125" t="s">
        <v>4444</v>
      </c>
      <c r="Q8125" t="s">
        <v>4250</v>
      </c>
      <c r="R8125" t="s">
        <v>4273</v>
      </c>
      <c r="S8125" t="s">
        <v>18</v>
      </c>
    </row>
    <row r="8126" spans="1:19" x14ac:dyDescent="0.35">
      <c r="A8126">
        <v>4881</v>
      </c>
      <c r="B8126" t="s">
        <v>4919</v>
      </c>
      <c r="C8126" t="s">
        <v>928</v>
      </c>
      <c r="D8126" t="s">
        <v>4411</v>
      </c>
      <c r="E8126">
        <v>4</v>
      </c>
      <c r="F8126" s="8">
        <f>DATE(YEAR(project_c[[#This Row],[order_date]]),MONTH(project_c[[#This Row],[order_date]]),1)</f>
        <v>44896</v>
      </c>
      <c r="G8126" s="1">
        <v>44909</v>
      </c>
      <c r="H8126">
        <v>5</v>
      </c>
      <c r="I8126">
        <v>37.71</v>
      </c>
      <c r="J8126">
        <v>396.92</v>
      </c>
      <c r="K8126">
        <v>246.08</v>
      </c>
      <c r="L8126" t="s">
        <v>929</v>
      </c>
      <c r="M8126" t="s">
        <v>9</v>
      </c>
      <c r="N8126" t="s">
        <v>10</v>
      </c>
      <c r="O8126" t="s">
        <v>371</v>
      </c>
      <c r="P8126" t="s">
        <v>4412</v>
      </c>
      <c r="Q8126" t="s">
        <v>4250</v>
      </c>
      <c r="R8126" t="s">
        <v>4251</v>
      </c>
      <c r="S8126" t="s">
        <v>18</v>
      </c>
    </row>
    <row r="8127" spans="1:19" x14ac:dyDescent="0.35">
      <c r="A8127">
        <v>5972</v>
      </c>
      <c r="B8127" t="s">
        <v>4918</v>
      </c>
      <c r="C8127" t="s">
        <v>928</v>
      </c>
      <c r="D8127" t="s">
        <v>2765</v>
      </c>
      <c r="E8127">
        <v>7</v>
      </c>
      <c r="F8127" s="8">
        <f>DATE(YEAR(project_c[[#This Row],[order_date]]),MONTH(project_c[[#This Row],[order_date]]),1)</f>
        <v>44805</v>
      </c>
      <c r="G8127" s="1">
        <v>44809</v>
      </c>
      <c r="H8127">
        <v>2</v>
      </c>
      <c r="I8127">
        <v>1.08</v>
      </c>
      <c r="J8127">
        <v>17.64</v>
      </c>
      <c r="K8127">
        <v>10.08</v>
      </c>
      <c r="L8127" t="s">
        <v>929</v>
      </c>
      <c r="M8127" t="s">
        <v>9</v>
      </c>
      <c r="N8127" t="s">
        <v>10</v>
      </c>
      <c r="O8127" t="s">
        <v>371</v>
      </c>
      <c r="P8127" t="s">
        <v>2766</v>
      </c>
      <c r="Q8127" t="s">
        <v>2522</v>
      </c>
      <c r="R8127" t="s">
        <v>2534</v>
      </c>
      <c r="S8127" t="s">
        <v>18</v>
      </c>
    </row>
    <row r="8128" spans="1:19" x14ac:dyDescent="0.35">
      <c r="A8128">
        <v>5968</v>
      </c>
      <c r="B8128" t="s">
        <v>4918</v>
      </c>
      <c r="C8128" t="s">
        <v>928</v>
      </c>
      <c r="D8128" t="s">
        <v>2747</v>
      </c>
      <c r="E8128">
        <v>3</v>
      </c>
      <c r="F8128" s="8">
        <f>DATE(YEAR(project_c[[#This Row],[order_date]]),MONTH(project_c[[#This Row],[order_date]]),1)</f>
        <v>44805</v>
      </c>
      <c r="G8128" s="1">
        <v>44809</v>
      </c>
      <c r="H8128">
        <v>2</v>
      </c>
      <c r="I8128">
        <v>35.090000000000003</v>
      </c>
      <c r="J8128">
        <v>194.94</v>
      </c>
      <c r="K8128">
        <v>89.67</v>
      </c>
      <c r="L8128" t="s">
        <v>929</v>
      </c>
      <c r="M8128" t="s">
        <v>9</v>
      </c>
      <c r="N8128" t="s">
        <v>10</v>
      </c>
      <c r="O8128" t="s">
        <v>371</v>
      </c>
      <c r="P8128" t="s">
        <v>2748</v>
      </c>
      <c r="Q8128" t="s">
        <v>2522</v>
      </c>
      <c r="R8128" t="s">
        <v>2559</v>
      </c>
      <c r="S8128" t="s">
        <v>18</v>
      </c>
    </row>
    <row r="8129" spans="1:19" x14ac:dyDescent="0.35">
      <c r="A8129">
        <v>5971</v>
      </c>
      <c r="B8129" t="s">
        <v>4918</v>
      </c>
      <c r="C8129" t="s">
        <v>928</v>
      </c>
      <c r="D8129" t="s">
        <v>4345</v>
      </c>
      <c r="E8129">
        <v>3</v>
      </c>
      <c r="F8129" s="8">
        <f>DATE(YEAR(project_c[[#This Row],[order_date]]),MONTH(project_c[[#This Row],[order_date]]),1)</f>
        <v>44805</v>
      </c>
      <c r="G8129" s="1">
        <v>44809</v>
      </c>
      <c r="H8129">
        <v>2</v>
      </c>
      <c r="I8129">
        <v>23.97</v>
      </c>
      <c r="J8129">
        <v>194.34</v>
      </c>
      <c r="K8129">
        <v>122.43</v>
      </c>
      <c r="L8129" t="s">
        <v>929</v>
      </c>
      <c r="M8129" t="s">
        <v>9</v>
      </c>
      <c r="N8129" t="s">
        <v>10</v>
      </c>
      <c r="O8129" t="s">
        <v>371</v>
      </c>
      <c r="P8129" t="s">
        <v>4346</v>
      </c>
      <c r="Q8129" t="s">
        <v>4250</v>
      </c>
      <c r="R8129" t="s">
        <v>4273</v>
      </c>
      <c r="S8129" t="s">
        <v>18</v>
      </c>
    </row>
    <row r="8130" spans="1:19" x14ac:dyDescent="0.35">
      <c r="A8130">
        <v>4879</v>
      </c>
      <c r="B8130" t="s">
        <v>4919</v>
      </c>
      <c r="C8130" t="s">
        <v>928</v>
      </c>
      <c r="D8130" t="s">
        <v>2627</v>
      </c>
      <c r="E8130">
        <v>2</v>
      </c>
      <c r="F8130" s="8">
        <f>DATE(YEAR(project_c[[#This Row],[order_date]]),MONTH(project_c[[#This Row],[order_date]]),1)</f>
        <v>44896</v>
      </c>
      <c r="G8130" s="1">
        <v>44909</v>
      </c>
      <c r="H8130">
        <v>5</v>
      </c>
      <c r="I8130">
        <v>0.76</v>
      </c>
      <c r="J8130">
        <v>4.5999999999999996</v>
      </c>
      <c r="K8130">
        <v>3.08</v>
      </c>
      <c r="L8130" t="s">
        <v>929</v>
      </c>
      <c r="M8130" t="s">
        <v>9</v>
      </c>
      <c r="N8130" t="s">
        <v>10</v>
      </c>
      <c r="O8130" t="s">
        <v>371</v>
      </c>
      <c r="P8130" t="s">
        <v>2628</v>
      </c>
      <c r="Q8130" t="s">
        <v>2522</v>
      </c>
      <c r="R8130" t="s">
        <v>2534</v>
      </c>
      <c r="S8130" t="s">
        <v>18</v>
      </c>
    </row>
    <row r="8131" spans="1:19" x14ac:dyDescent="0.35">
      <c r="A8131">
        <v>7157</v>
      </c>
      <c r="B8131" t="s">
        <v>4918</v>
      </c>
      <c r="C8131" t="s">
        <v>928</v>
      </c>
      <c r="D8131" t="s">
        <v>3060</v>
      </c>
      <c r="E8131">
        <v>6</v>
      </c>
      <c r="F8131" s="8">
        <f>DATE(YEAR(project_c[[#This Row],[order_date]]),MONTH(project_c[[#This Row],[order_date]]),1)</f>
        <v>45261</v>
      </c>
      <c r="G8131" s="1">
        <v>45281</v>
      </c>
      <c r="H8131">
        <v>5</v>
      </c>
      <c r="I8131">
        <v>0.25</v>
      </c>
      <c r="J8131">
        <v>19.079999999999998</v>
      </c>
      <c r="K8131">
        <v>17.579999999999998</v>
      </c>
      <c r="L8131" t="s">
        <v>929</v>
      </c>
      <c r="M8131" t="s">
        <v>9</v>
      </c>
      <c r="N8131" t="s">
        <v>10</v>
      </c>
      <c r="O8131" t="s">
        <v>371</v>
      </c>
      <c r="P8131" t="s">
        <v>3061</v>
      </c>
      <c r="Q8131" t="s">
        <v>2522</v>
      </c>
      <c r="R8131" t="s">
        <v>2523</v>
      </c>
      <c r="S8131" t="s">
        <v>18</v>
      </c>
    </row>
    <row r="8132" spans="1:19" x14ac:dyDescent="0.35">
      <c r="A8132">
        <v>8160</v>
      </c>
      <c r="B8132" t="s">
        <v>4919</v>
      </c>
      <c r="C8132" t="s">
        <v>928</v>
      </c>
      <c r="D8132" t="s">
        <v>3460</v>
      </c>
      <c r="E8132">
        <v>7</v>
      </c>
      <c r="F8132" s="8">
        <f>DATE(YEAR(project_c[[#This Row],[order_date]]),MONTH(project_c[[#This Row],[order_date]]),1)</f>
        <v>45139</v>
      </c>
      <c r="G8132" s="1">
        <v>45159</v>
      </c>
      <c r="H8132">
        <v>7</v>
      </c>
      <c r="I8132">
        <v>0.86</v>
      </c>
      <c r="J8132">
        <v>32.088000000000001</v>
      </c>
      <c r="K8132">
        <v>26.068000000000001</v>
      </c>
      <c r="L8132" t="s">
        <v>929</v>
      </c>
      <c r="M8132" t="s">
        <v>9</v>
      </c>
      <c r="N8132" t="s">
        <v>10</v>
      </c>
      <c r="O8132" t="s">
        <v>371</v>
      </c>
      <c r="P8132" t="s">
        <v>3461</v>
      </c>
      <c r="Q8132" t="s">
        <v>2522</v>
      </c>
      <c r="R8132" t="s">
        <v>2523</v>
      </c>
      <c r="S8132" t="s">
        <v>18</v>
      </c>
    </row>
    <row r="8133" spans="1:19" x14ac:dyDescent="0.35">
      <c r="A8133">
        <v>8161</v>
      </c>
      <c r="B8133" t="s">
        <v>4919</v>
      </c>
      <c r="C8133" t="s">
        <v>928</v>
      </c>
      <c r="D8133" t="s">
        <v>2980</v>
      </c>
      <c r="E8133">
        <v>6</v>
      </c>
      <c r="F8133" s="8">
        <f>DATE(YEAR(project_c[[#This Row],[order_date]]),MONTH(project_c[[#This Row],[order_date]]),1)</f>
        <v>45139</v>
      </c>
      <c r="G8133" s="1">
        <v>45159</v>
      </c>
      <c r="H8133">
        <v>7</v>
      </c>
      <c r="I8133">
        <v>121.99</v>
      </c>
      <c r="J8133">
        <v>3444.4319999999998</v>
      </c>
      <c r="K8133">
        <v>2712.4920000000002</v>
      </c>
      <c r="L8133" t="s">
        <v>929</v>
      </c>
      <c r="M8133" t="s">
        <v>9</v>
      </c>
      <c r="N8133" t="s">
        <v>10</v>
      </c>
      <c r="O8133" t="s">
        <v>371</v>
      </c>
      <c r="P8133" t="s">
        <v>2981</v>
      </c>
      <c r="Q8133" t="s">
        <v>2522</v>
      </c>
      <c r="R8133" t="s">
        <v>2523</v>
      </c>
      <c r="S8133" t="s">
        <v>18</v>
      </c>
    </row>
    <row r="8134" spans="1:19" x14ac:dyDescent="0.35">
      <c r="A8134">
        <v>9418</v>
      </c>
      <c r="B8134" t="s">
        <v>4917</v>
      </c>
      <c r="C8134" t="s">
        <v>928</v>
      </c>
      <c r="D8134" t="s">
        <v>3934</v>
      </c>
      <c r="E8134">
        <v>2</v>
      </c>
      <c r="F8134" s="8">
        <f>DATE(YEAR(project_c[[#This Row],[order_date]]),MONTH(project_c[[#This Row],[order_date]]),1)</f>
        <v>44986</v>
      </c>
      <c r="G8134" s="1">
        <v>44990</v>
      </c>
      <c r="H8134">
        <v>0</v>
      </c>
      <c r="I8134">
        <v>2.2599999999999998</v>
      </c>
      <c r="J8134">
        <v>25.06</v>
      </c>
      <c r="K8134">
        <v>20.54</v>
      </c>
      <c r="L8134" t="s">
        <v>929</v>
      </c>
      <c r="M8134" t="s">
        <v>9</v>
      </c>
      <c r="N8134" t="s">
        <v>10</v>
      </c>
      <c r="O8134" t="s">
        <v>371</v>
      </c>
      <c r="P8134" t="s">
        <v>3935</v>
      </c>
      <c r="Q8134" t="s">
        <v>2522</v>
      </c>
      <c r="R8134" t="s">
        <v>2534</v>
      </c>
      <c r="S8134" t="s">
        <v>18</v>
      </c>
    </row>
    <row r="8135" spans="1:19" x14ac:dyDescent="0.35">
      <c r="A8135">
        <v>9510</v>
      </c>
      <c r="B8135" t="s">
        <v>4919</v>
      </c>
      <c r="C8135" t="s">
        <v>928</v>
      </c>
      <c r="D8135" t="s">
        <v>3874</v>
      </c>
      <c r="E8135">
        <v>7</v>
      </c>
      <c r="F8135" s="8">
        <f>DATE(YEAR(project_c[[#This Row],[order_date]]),MONTH(project_c[[#This Row],[order_date]]),1)</f>
        <v>45231</v>
      </c>
      <c r="G8135" s="1">
        <v>45237</v>
      </c>
      <c r="H8135">
        <v>4</v>
      </c>
      <c r="I8135">
        <v>4.5</v>
      </c>
      <c r="J8135">
        <v>80.78</v>
      </c>
      <c r="K8135">
        <v>49.28</v>
      </c>
      <c r="L8135" t="s">
        <v>929</v>
      </c>
      <c r="M8135" t="s">
        <v>9</v>
      </c>
      <c r="N8135" t="s">
        <v>10</v>
      </c>
      <c r="O8135" t="s">
        <v>371</v>
      </c>
      <c r="P8135" t="s">
        <v>3875</v>
      </c>
      <c r="Q8135" t="s">
        <v>2522</v>
      </c>
      <c r="R8135" t="s">
        <v>2531</v>
      </c>
      <c r="S8135" t="s">
        <v>18</v>
      </c>
    </row>
    <row r="8136" spans="1:19" x14ac:dyDescent="0.35">
      <c r="A8136">
        <v>9561</v>
      </c>
      <c r="B8136" t="s">
        <v>4918</v>
      </c>
      <c r="C8136" t="s">
        <v>928</v>
      </c>
      <c r="D8136" t="s">
        <v>3748</v>
      </c>
      <c r="E8136">
        <v>6</v>
      </c>
      <c r="F8136" s="8">
        <f>DATE(YEAR(project_c[[#This Row],[order_date]]),MONTH(project_c[[#This Row],[order_date]]),1)</f>
        <v>45170</v>
      </c>
      <c r="G8136" s="1">
        <v>45173</v>
      </c>
      <c r="H8136">
        <v>2</v>
      </c>
      <c r="I8136">
        <v>0.13</v>
      </c>
      <c r="J8136">
        <v>3.984</v>
      </c>
      <c r="K8136">
        <v>3.2040000000000002</v>
      </c>
      <c r="L8136" t="s">
        <v>929</v>
      </c>
      <c r="M8136" t="s">
        <v>9</v>
      </c>
      <c r="N8136" t="s">
        <v>10</v>
      </c>
      <c r="O8136" t="s">
        <v>371</v>
      </c>
      <c r="P8136" t="s">
        <v>3749</v>
      </c>
      <c r="Q8136" t="s">
        <v>2522</v>
      </c>
      <c r="R8136" t="s">
        <v>2523</v>
      </c>
      <c r="S8136" t="s">
        <v>18</v>
      </c>
    </row>
    <row r="8137" spans="1:19" x14ac:dyDescent="0.35">
      <c r="A8137">
        <v>9562</v>
      </c>
      <c r="B8137" t="s">
        <v>4918</v>
      </c>
      <c r="C8137" t="s">
        <v>928</v>
      </c>
      <c r="D8137" t="s">
        <v>4543</v>
      </c>
      <c r="E8137">
        <v>8</v>
      </c>
      <c r="F8137" s="8">
        <f>DATE(YEAR(project_c[[#This Row],[order_date]]),MONTH(project_c[[#This Row],[order_date]]),1)</f>
        <v>45170</v>
      </c>
      <c r="G8137" s="1">
        <v>45173</v>
      </c>
      <c r="H8137">
        <v>2</v>
      </c>
      <c r="I8137">
        <v>27.72</v>
      </c>
      <c r="J8137">
        <v>1182.5920000000001</v>
      </c>
      <c r="K8137">
        <v>960.83199999999999</v>
      </c>
      <c r="L8137" t="s">
        <v>929</v>
      </c>
      <c r="M8137" t="s">
        <v>9</v>
      </c>
      <c r="N8137" t="s">
        <v>10</v>
      </c>
      <c r="O8137" t="s">
        <v>371</v>
      </c>
      <c r="P8137" t="s">
        <v>4544</v>
      </c>
      <c r="Q8137" t="s">
        <v>4250</v>
      </c>
      <c r="R8137" t="s">
        <v>4306</v>
      </c>
      <c r="S8137" t="s">
        <v>18</v>
      </c>
    </row>
    <row r="8138" spans="1:19" x14ac:dyDescent="0.35">
      <c r="A8138">
        <v>10137</v>
      </c>
      <c r="B8138" t="s">
        <v>4918</v>
      </c>
      <c r="C8138" t="s">
        <v>928</v>
      </c>
      <c r="D8138" t="s">
        <v>3182</v>
      </c>
      <c r="E8138">
        <v>2</v>
      </c>
      <c r="F8138" s="8">
        <f>DATE(YEAR(project_c[[#This Row],[order_date]]),MONTH(project_c[[#This Row],[order_date]]),1)</f>
        <v>45323</v>
      </c>
      <c r="G8138" s="1">
        <v>45338</v>
      </c>
      <c r="H8138">
        <v>1</v>
      </c>
      <c r="I8138">
        <v>1.07</v>
      </c>
      <c r="J8138">
        <v>5.0148000000000001</v>
      </c>
      <c r="K8138">
        <v>2.8748</v>
      </c>
      <c r="L8138" t="s">
        <v>929</v>
      </c>
      <c r="M8138" t="s">
        <v>9</v>
      </c>
      <c r="N8138" t="s">
        <v>10</v>
      </c>
      <c r="O8138" t="s">
        <v>371</v>
      </c>
      <c r="P8138" t="s">
        <v>3183</v>
      </c>
      <c r="Q8138" t="s">
        <v>2522</v>
      </c>
      <c r="R8138" t="s">
        <v>2528</v>
      </c>
      <c r="S8138" t="s">
        <v>18</v>
      </c>
    </row>
    <row r="8139" spans="1:19" x14ac:dyDescent="0.35">
      <c r="A8139">
        <v>10780</v>
      </c>
      <c r="B8139" t="s">
        <v>4918</v>
      </c>
      <c r="C8139" t="s">
        <v>928</v>
      </c>
      <c r="D8139" t="s">
        <v>3182</v>
      </c>
      <c r="E8139">
        <v>2</v>
      </c>
      <c r="F8139" s="8">
        <f>DATE(YEAR(project_c[[#This Row],[order_date]]),MONTH(project_c[[#This Row],[order_date]]),1)</f>
        <v>45352</v>
      </c>
      <c r="G8139" s="1">
        <v>45356</v>
      </c>
      <c r="H8139">
        <v>1</v>
      </c>
      <c r="I8139">
        <v>1.07</v>
      </c>
      <c r="J8139">
        <v>5.0148000000000001</v>
      </c>
      <c r="K8139">
        <v>2.8748</v>
      </c>
      <c r="L8139" t="s">
        <v>929</v>
      </c>
      <c r="M8139" t="s">
        <v>9</v>
      </c>
      <c r="N8139" t="s">
        <v>10</v>
      </c>
      <c r="O8139" t="s">
        <v>371</v>
      </c>
      <c r="P8139" t="s">
        <v>3183</v>
      </c>
      <c r="Q8139" t="s">
        <v>2522</v>
      </c>
      <c r="R8139" t="s">
        <v>2528</v>
      </c>
      <c r="S8139" t="s">
        <v>18</v>
      </c>
    </row>
    <row r="8140" spans="1:19" x14ac:dyDescent="0.35">
      <c r="A8140">
        <v>10858</v>
      </c>
      <c r="B8140" t="s">
        <v>4920</v>
      </c>
      <c r="C8140" t="s">
        <v>928</v>
      </c>
      <c r="D8140" t="s">
        <v>3182</v>
      </c>
      <c r="E8140">
        <v>3</v>
      </c>
      <c r="F8140" s="8">
        <f>DATE(YEAR(project_c[[#This Row],[order_date]]),MONTH(project_c[[#This Row],[order_date]]),1)</f>
        <v>45292</v>
      </c>
      <c r="G8140" s="1">
        <v>45298</v>
      </c>
      <c r="H8140">
        <v>1</v>
      </c>
      <c r="I8140">
        <v>1.07</v>
      </c>
      <c r="J8140">
        <v>7.5221999999999998</v>
      </c>
      <c r="K8140">
        <v>4.3121999999999998</v>
      </c>
      <c r="L8140" t="s">
        <v>929</v>
      </c>
      <c r="M8140" t="s">
        <v>9</v>
      </c>
      <c r="N8140" t="s">
        <v>10</v>
      </c>
      <c r="O8140" t="s">
        <v>371</v>
      </c>
      <c r="P8140" t="s">
        <v>3183</v>
      </c>
      <c r="Q8140" t="s">
        <v>2522</v>
      </c>
      <c r="R8140" t="s">
        <v>2528</v>
      </c>
      <c r="S8140" t="s">
        <v>18</v>
      </c>
    </row>
    <row r="8141" spans="1:19" x14ac:dyDescent="0.35">
      <c r="A8141">
        <v>11018</v>
      </c>
      <c r="B8141" t="s">
        <v>4918</v>
      </c>
      <c r="C8141" t="s">
        <v>928</v>
      </c>
      <c r="D8141" t="s">
        <v>3182</v>
      </c>
      <c r="E8141">
        <v>4</v>
      </c>
      <c r="F8141" s="8">
        <f>DATE(YEAR(project_c[[#This Row],[order_date]]),MONTH(project_c[[#This Row],[order_date]]),1)</f>
        <v>45292</v>
      </c>
      <c r="G8141" s="1">
        <v>45292</v>
      </c>
      <c r="H8141">
        <v>2</v>
      </c>
      <c r="I8141">
        <v>1.07</v>
      </c>
      <c r="J8141">
        <v>10.0296</v>
      </c>
      <c r="K8141">
        <v>5.7496</v>
      </c>
      <c r="L8141" t="s">
        <v>929</v>
      </c>
      <c r="M8141" t="s">
        <v>9</v>
      </c>
      <c r="N8141" t="s">
        <v>10</v>
      </c>
      <c r="O8141" t="s">
        <v>371</v>
      </c>
      <c r="P8141" t="s">
        <v>3183</v>
      </c>
      <c r="Q8141" t="s">
        <v>2522</v>
      </c>
      <c r="R8141" t="s">
        <v>2528</v>
      </c>
      <c r="S8141" t="s">
        <v>18</v>
      </c>
    </row>
    <row r="8142" spans="1:19" x14ac:dyDescent="0.35">
      <c r="A8142">
        <v>11145</v>
      </c>
      <c r="B8142" t="s">
        <v>4920</v>
      </c>
      <c r="C8142" t="s">
        <v>928</v>
      </c>
      <c r="D8142" t="s">
        <v>3182</v>
      </c>
      <c r="E8142">
        <v>5</v>
      </c>
      <c r="F8142" s="8">
        <f>DATE(YEAR(project_c[[#This Row],[order_date]]),MONTH(project_c[[#This Row],[order_date]]),1)</f>
        <v>45352</v>
      </c>
      <c r="G8142" s="1">
        <v>45375</v>
      </c>
      <c r="H8142">
        <v>3</v>
      </c>
      <c r="I8142">
        <v>1.07</v>
      </c>
      <c r="J8142">
        <v>12.537000000000001</v>
      </c>
      <c r="K8142">
        <v>7.1870000000000003</v>
      </c>
      <c r="L8142" t="s">
        <v>929</v>
      </c>
      <c r="M8142" t="s">
        <v>9</v>
      </c>
      <c r="N8142" t="s">
        <v>10</v>
      </c>
      <c r="O8142" t="s">
        <v>371</v>
      </c>
      <c r="P8142" t="s">
        <v>3183</v>
      </c>
      <c r="Q8142" t="s">
        <v>2522</v>
      </c>
      <c r="R8142" t="s">
        <v>2528</v>
      </c>
      <c r="S8142" t="s">
        <v>18</v>
      </c>
    </row>
    <row r="8143" spans="1:19" x14ac:dyDescent="0.35">
      <c r="A8143">
        <v>11407</v>
      </c>
      <c r="B8143" t="s">
        <v>4917</v>
      </c>
      <c r="C8143" t="s">
        <v>928</v>
      </c>
      <c r="D8143" t="s">
        <v>3182</v>
      </c>
      <c r="E8143">
        <v>5</v>
      </c>
      <c r="F8143" s="8">
        <f>DATE(YEAR(project_c[[#This Row],[order_date]]),MONTH(project_c[[#This Row],[order_date]]),1)</f>
        <v>45292</v>
      </c>
      <c r="G8143" s="1">
        <v>45295</v>
      </c>
      <c r="H8143">
        <v>1</v>
      </c>
      <c r="I8143">
        <v>1.07</v>
      </c>
      <c r="J8143">
        <v>12.537000000000001</v>
      </c>
      <c r="K8143">
        <v>7.1870000000000003</v>
      </c>
      <c r="L8143" t="s">
        <v>929</v>
      </c>
      <c r="M8143" t="s">
        <v>9</v>
      </c>
      <c r="N8143" t="s">
        <v>10</v>
      </c>
      <c r="O8143" t="s">
        <v>371</v>
      </c>
      <c r="P8143" t="s">
        <v>3183</v>
      </c>
      <c r="Q8143" t="s">
        <v>2522</v>
      </c>
      <c r="R8143" t="s">
        <v>2528</v>
      </c>
      <c r="S8143" t="s">
        <v>18</v>
      </c>
    </row>
    <row r="8144" spans="1:19" x14ac:dyDescent="0.35">
      <c r="A8144">
        <v>11465</v>
      </c>
      <c r="B8144" t="s">
        <v>4918</v>
      </c>
      <c r="C8144" t="s">
        <v>928</v>
      </c>
      <c r="D8144" t="s">
        <v>3182</v>
      </c>
      <c r="E8144">
        <v>1</v>
      </c>
      <c r="F8144" s="8">
        <f>DATE(YEAR(project_c[[#This Row],[order_date]]),MONTH(project_c[[#This Row],[order_date]]),1)</f>
        <v>45292</v>
      </c>
      <c r="G8144" s="1">
        <v>45309</v>
      </c>
      <c r="H8144">
        <v>1</v>
      </c>
      <c r="I8144">
        <v>1.07</v>
      </c>
      <c r="J8144">
        <v>2.5074000000000001</v>
      </c>
      <c r="K8144">
        <v>1.4374</v>
      </c>
      <c r="L8144" t="s">
        <v>929</v>
      </c>
      <c r="M8144" t="s">
        <v>9</v>
      </c>
      <c r="N8144" t="s">
        <v>10</v>
      </c>
      <c r="O8144" t="s">
        <v>371</v>
      </c>
      <c r="P8144" t="s">
        <v>3183</v>
      </c>
      <c r="Q8144" t="s">
        <v>2522</v>
      </c>
      <c r="R8144" t="s">
        <v>2528</v>
      </c>
      <c r="S8144" t="s">
        <v>18</v>
      </c>
    </row>
    <row r="8145" spans="1:19" x14ac:dyDescent="0.35">
      <c r="A8145">
        <v>12018</v>
      </c>
      <c r="B8145" t="s">
        <v>4918</v>
      </c>
      <c r="C8145" t="s">
        <v>928</v>
      </c>
      <c r="D8145" t="s">
        <v>3182</v>
      </c>
      <c r="E8145">
        <v>5</v>
      </c>
      <c r="F8145" s="8">
        <f>DATE(YEAR(project_c[[#This Row],[order_date]]),MONTH(project_c[[#This Row],[order_date]]),1)</f>
        <v>45444</v>
      </c>
      <c r="G8145" s="1">
        <v>45455</v>
      </c>
      <c r="H8145">
        <v>1</v>
      </c>
      <c r="I8145">
        <v>1.07</v>
      </c>
      <c r="J8145">
        <v>12.537000000000001</v>
      </c>
      <c r="K8145">
        <v>7.1870000000000003</v>
      </c>
      <c r="L8145" t="s">
        <v>929</v>
      </c>
      <c r="M8145" t="s">
        <v>9</v>
      </c>
      <c r="N8145" t="s">
        <v>10</v>
      </c>
      <c r="O8145" t="s">
        <v>371</v>
      </c>
      <c r="P8145" t="s">
        <v>3183</v>
      </c>
      <c r="Q8145" t="s">
        <v>2522</v>
      </c>
      <c r="R8145" t="s">
        <v>2528</v>
      </c>
      <c r="S8145" t="s">
        <v>18</v>
      </c>
    </row>
    <row r="8146" spans="1:19" x14ac:dyDescent="0.35">
      <c r="A8146">
        <v>12311</v>
      </c>
      <c r="B8146" t="s">
        <v>4918</v>
      </c>
      <c r="C8146" t="s">
        <v>928</v>
      </c>
      <c r="D8146" t="s">
        <v>3182</v>
      </c>
      <c r="E8146">
        <v>2</v>
      </c>
      <c r="F8146" s="8">
        <f>DATE(YEAR(project_c[[#This Row],[order_date]]),MONTH(project_c[[#This Row],[order_date]]),1)</f>
        <v>45444</v>
      </c>
      <c r="G8146" s="1">
        <v>45463</v>
      </c>
      <c r="H8146">
        <v>3</v>
      </c>
      <c r="I8146">
        <v>1.07</v>
      </c>
      <c r="J8146">
        <v>5.0148000000000001</v>
      </c>
      <c r="K8146">
        <v>2.8748</v>
      </c>
      <c r="L8146" t="s">
        <v>929</v>
      </c>
      <c r="M8146" t="s">
        <v>9</v>
      </c>
      <c r="N8146" t="s">
        <v>10</v>
      </c>
      <c r="O8146" t="s">
        <v>371</v>
      </c>
      <c r="P8146" t="s">
        <v>3183</v>
      </c>
      <c r="Q8146" t="s">
        <v>2522</v>
      </c>
      <c r="R8146" t="s">
        <v>2528</v>
      </c>
      <c r="S8146" t="s">
        <v>18</v>
      </c>
    </row>
    <row r="8147" spans="1:19" x14ac:dyDescent="0.35">
      <c r="A8147">
        <v>12317</v>
      </c>
      <c r="B8147" t="s">
        <v>4917</v>
      </c>
      <c r="C8147" t="s">
        <v>928</v>
      </c>
      <c r="D8147" t="s">
        <v>3182</v>
      </c>
      <c r="E8147">
        <v>2</v>
      </c>
      <c r="F8147" s="8">
        <f>DATE(YEAR(project_c[[#This Row],[order_date]]),MONTH(project_c[[#This Row],[order_date]]),1)</f>
        <v>45413</v>
      </c>
      <c r="G8147" s="1">
        <v>45437</v>
      </c>
      <c r="H8147">
        <v>4</v>
      </c>
      <c r="I8147">
        <v>1.07</v>
      </c>
      <c r="J8147">
        <v>5.0148000000000001</v>
      </c>
      <c r="K8147">
        <v>2.8748</v>
      </c>
      <c r="L8147" t="s">
        <v>929</v>
      </c>
      <c r="M8147" t="s">
        <v>9</v>
      </c>
      <c r="N8147" t="s">
        <v>10</v>
      </c>
      <c r="O8147" t="s">
        <v>371</v>
      </c>
      <c r="P8147" t="s">
        <v>3183</v>
      </c>
      <c r="Q8147" t="s">
        <v>2522</v>
      </c>
      <c r="R8147" t="s">
        <v>2528</v>
      </c>
      <c r="S8147" t="s">
        <v>18</v>
      </c>
    </row>
    <row r="8148" spans="1:19" x14ac:dyDescent="0.35">
      <c r="A8148">
        <v>12380</v>
      </c>
      <c r="B8148" t="s">
        <v>4918</v>
      </c>
      <c r="C8148" t="s">
        <v>928</v>
      </c>
      <c r="D8148" t="s">
        <v>3182</v>
      </c>
      <c r="E8148">
        <v>1</v>
      </c>
      <c r="F8148" s="8">
        <f>DATE(YEAR(project_c[[#This Row],[order_date]]),MONTH(project_c[[#This Row],[order_date]]),1)</f>
        <v>45383</v>
      </c>
      <c r="G8148" s="1">
        <v>45408</v>
      </c>
      <c r="H8148">
        <v>3</v>
      </c>
      <c r="I8148">
        <v>1.07</v>
      </c>
      <c r="J8148">
        <v>2.5074000000000001</v>
      </c>
      <c r="K8148">
        <v>1.4374</v>
      </c>
      <c r="L8148" t="s">
        <v>929</v>
      </c>
      <c r="M8148" t="s">
        <v>9</v>
      </c>
      <c r="N8148" t="s">
        <v>10</v>
      </c>
      <c r="O8148" t="s">
        <v>371</v>
      </c>
      <c r="P8148" t="s">
        <v>3183</v>
      </c>
      <c r="Q8148" t="s">
        <v>2522</v>
      </c>
      <c r="R8148" t="s">
        <v>2528</v>
      </c>
      <c r="S8148" t="s">
        <v>18</v>
      </c>
    </row>
    <row r="8149" spans="1:19" x14ac:dyDescent="0.35">
      <c r="A8149">
        <v>12437</v>
      </c>
      <c r="B8149" t="s">
        <v>4918</v>
      </c>
      <c r="C8149" t="s">
        <v>928</v>
      </c>
      <c r="D8149" t="s">
        <v>3182</v>
      </c>
      <c r="E8149">
        <v>1</v>
      </c>
      <c r="F8149" s="8">
        <f>DATE(YEAR(project_c[[#This Row],[order_date]]),MONTH(project_c[[#This Row],[order_date]]),1)</f>
        <v>45352</v>
      </c>
      <c r="G8149" s="1">
        <v>45356</v>
      </c>
      <c r="H8149">
        <v>3</v>
      </c>
      <c r="I8149">
        <v>1.07</v>
      </c>
      <c r="J8149">
        <v>2.5074000000000001</v>
      </c>
      <c r="K8149">
        <v>1.4374</v>
      </c>
      <c r="L8149" t="s">
        <v>929</v>
      </c>
      <c r="M8149" t="s">
        <v>9</v>
      </c>
      <c r="N8149" t="s">
        <v>10</v>
      </c>
      <c r="O8149" t="s">
        <v>371</v>
      </c>
      <c r="P8149" t="s">
        <v>3183</v>
      </c>
      <c r="Q8149" t="s">
        <v>2522</v>
      </c>
      <c r="R8149" t="s">
        <v>2528</v>
      </c>
      <c r="S8149" t="s">
        <v>18</v>
      </c>
    </row>
    <row r="8150" spans="1:19" x14ac:dyDescent="0.35">
      <c r="A8150">
        <v>12689</v>
      </c>
      <c r="B8150" t="s">
        <v>4920</v>
      </c>
      <c r="C8150" t="s">
        <v>928</v>
      </c>
      <c r="D8150" t="s">
        <v>3182</v>
      </c>
      <c r="E8150">
        <v>1</v>
      </c>
      <c r="F8150" s="8">
        <f>DATE(YEAR(project_c[[#This Row],[order_date]]),MONTH(project_c[[#This Row],[order_date]]),1)</f>
        <v>45383</v>
      </c>
      <c r="G8150" s="1">
        <v>45384</v>
      </c>
      <c r="H8150">
        <v>5</v>
      </c>
      <c r="I8150">
        <v>1.07</v>
      </c>
      <c r="J8150">
        <v>2.5074000000000001</v>
      </c>
      <c r="K8150">
        <v>1.4374</v>
      </c>
      <c r="L8150" t="s">
        <v>929</v>
      </c>
      <c r="M8150" t="s">
        <v>9</v>
      </c>
      <c r="N8150" t="s">
        <v>10</v>
      </c>
      <c r="O8150" t="s">
        <v>371</v>
      </c>
      <c r="P8150" t="s">
        <v>3183</v>
      </c>
      <c r="Q8150" t="s">
        <v>2522</v>
      </c>
      <c r="R8150" t="s">
        <v>2528</v>
      </c>
      <c r="S8150" t="s">
        <v>18</v>
      </c>
    </row>
    <row r="8151" spans="1:19" x14ac:dyDescent="0.35">
      <c r="A8151">
        <v>12800</v>
      </c>
      <c r="B8151" t="s">
        <v>4920</v>
      </c>
      <c r="C8151" t="s">
        <v>928</v>
      </c>
      <c r="D8151" t="s">
        <v>3182</v>
      </c>
      <c r="E8151">
        <v>2</v>
      </c>
      <c r="F8151" s="8">
        <f>DATE(YEAR(project_c[[#This Row],[order_date]]),MONTH(project_c[[#This Row],[order_date]]),1)</f>
        <v>45536</v>
      </c>
      <c r="G8151" s="1">
        <v>45543</v>
      </c>
      <c r="H8151">
        <v>2</v>
      </c>
      <c r="I8151">
        <v>1.07</v>
      </c>
      <c r="J8151">
        <v>5.0148000000000001</v>
      </c>
      <c r="K8151">
        <v>2.8748</v>
      </c>
      <c r="L8151" t="s">
        <v>929</v>
      </c>
      <c r="M8151" t="s">
        <v>9</v>
      </c>
      <c r="N8151" t="s">
        <v>10</v>
      </c>
      <c r="O8151" t="s">
        <v>371</v>
      </c>
      <c r="P8151" t="s">
        <v>3183</v>
      </c>
      <c r="Q8151" t="s">
        <v>2522</v>
      </c>
      <c r="R8151" t="s">
        <v>2528</v>
      </c>
      <c r="S8151" t="s">
        <v>18</v>
      </c>
    </row>
    <row r="8152" spans="1:19" x14ac:dyDescent="0.35">
      <c r="A8152">
        <v>13499</v>
      </c>
      <c r="B8152" t="s">
        <v>4917</v>
      </c>
      <c r="C8152" t="s">
        <v>928</v>
      </c>
      <c r="D8152" t="s">
        <v>3182</v>
      </c>
      <c r="E8152">
        <v>2</v>
      </c>
      <c r="F8152" s="8">
        <f>DATE(YEAR(project_c[[#This Row],[order_date]]),MONTH(project_c[[#This Row],[order_date]]),1)</f>
        <v>45536</v>
      </c>
      <c r="G8152" s="1">
        <v>45547</v>
      </c>
      <c r="H8152">
        <v>3</v>
      </c>
      <c r="I8152">
        <v>1.07</v>
      </c>
      <c r="J8152">
        <v>5.0148000000000001</v>
      </c>
      <c r="K8152">
        <v>2.8748</v>
      </c>
      <c r="L8152" t="s">
        <v>929</v>
      </c>
      <c r="M8152" t="s">
        <v>9</v>
      </c>
      <c r="N8152" t="s">
        <v>10</v>
      </c>
      <c r="O8152" t="s">
        <v>371</v>
      </c>
      <c r="P8152" t="s">
        <v>3183</v>
      </c>
      <c r="Q8152" t="s">
        <v>2522</v>
      </c>
      <c r="R8152" t="s">
        <v>2528</v>
      </c>
      <c r="S8152" t="s">
        <v>18</v>
      </c>
    </row>
    <row r="8153" spans="1:19" x14ac:dyDescent="0.35">
      <c r="A8153">
        <v>13632</v>
      </c>
      <c r="B8153" t="s">
        <v>4920</v>
      </c>
      <c r="C8153" t="s">
        <v>928</v>
      </c>
      <c r="D8153" t="s">
        <v>3182</v>
      </c>
      <c r="E8153">
        <v>1</v>
      </c>
      <c r="F8153" s="8">
        <f>DATE(YEAR(project_c[[#This Row],[order_date]]),MONTH(project_c[[#This Row],[order_date]]),1)</f>
        <v>45597</v>
      </c>
      <c r="G8153" s="1">
        <v>45620</v>
      </c>
      <c r="H8153">
        <v>2</v>
      </c>
      <c r="I8153">
        <v>1.07</v>
      </c>
      <c r="J8153">
        <v>2.5074000000000001</v>
      </c>
      <c r="K8153">
        <v>1.4374</v>
      </c>
      <c r="L8153" t="s">
        <v>929</v>
      </c>
      <c r="M8153" t="s">
        <v>9</v>
      </c>
      <c r="N8153" t="s">
        <v>10</v>
      </c>
      <c r="O8153" t="s">
        <v>371</v>
      </c>
      <c r="P8153" t="s">
        <v>3183</v>
      </c>
      <c r="Q8153" t="s">
        <v>2522</v>
      </c>
      <c r="R8153" t="s">
        <v>2528</v>
      </c>
      <c r="S8153" t="s">
        <v>18</v>
      </c>
    </row>
    <row r="8154" spans="1:19" x14ac:dyDescent="0.35">
      <c r="A8154">
        <v>13804</v>
      </c>
      <c r="B8154" t="s">
        <v>4917</v>
      </c>
      <c r="C8154" t="s">
        <v>928</v>
      </c>
      <c r="D8154" t="s">
        <v>3182</v>
      </c>
      <c r="E8154">
        <v>1</v>
      </c>
      <c r="F8154" s="8">
        <f>DATE(YEAR(project_c[[#This Row],[order_date]]),MONTH(project_c[[#This Row],[order_date]]),1)</f>
        <v>45566</v>
      </c>
      <c r="G8154" s="1">
        <v>45574</v>
      </c>
      <c r="H8154">
        <v>5</v>
      </c>
      <c r="I8154">
        <v>1.07</v>
      </c>
      <c r="J8154">
        <v>2.5074000000000001</v>
      </c>
      <c r="K8154">
        <v>1.4374</v>
      </c>
      <c r="L8154" t="s">
        <v>929</v>
      </c>
      <c r="M8154" t="s">
        <v>9</v>
      </c>
      <c r="N8154" t="s">
        <v>10</v>
      </c>
      <c r="O8154" t="s">
        <v>371</v>
      </c>
      <c r="P8154" t="s">
        <v>3183</v>
      </c>
      <c r="Q8154" t="s">
        <v>2522</v>
      </c>
      <c r="R8154" t="s">
        <v>2528</v>
      </c>
      <c r="S8154" t="s">
        <v>18</v>
      </c>
    </row>
    <row r="8155" spans="1:19" x14ac:dyDescent="0.35">
      <c r="A8155">
        <v>14379</v>
      </c>
      <c r="B8155" t="s">
        <v>4920</v>
      </c>
      <c r="C8155" t="s">
        <v>928</v>
      </c>
      <c r="D8155" t="s">
        <v>3182</v>
      </c>
      <c r="E8155">
        <v>1</v>
      </c>
      <c r="F8155" s="8">
        <f>DATE(YEAR(project_c[[#This Row],[order_date]]),MONTH(project_c[[#This Row],[order_date]]),1)</f>
        <v>45566</v>
      </c>
      <c r="G8155" s="1">
        <v>45568</v>
      </c>
      <c r="H8155">
        <v>2</v>
      </c>
      <c r="I8155">
        <v>1.07</v>
      </c>
      <c r="J8155">
        <v>2.5074000000000001</v>
      </c>
      <c r="K8155">
        <v>1.4374</v>
      </c>
      <c r="L8155" t="s">
        <v>929</v>
      </c>
      <c r="M8155" t="s">
        <v>9</v>
      </c>
      <c r="N8155" t="s">
        <v>10</v>
      </c>
      <c r="O8155" t="s">
        <v>371</v>
      </c>
      <c r="P8155" t="s">
        <v>3183</v>
      </c>
      <c r="Q8155" t="s">
        <v>2522</v>
      </c>
      <c r="R8155" t="s">
        <v>2528</v>
      </c>
      <c r="S8155" t="s">
        <v>18</v>
      </c>
    </row>
    <row r="8156" spans="1:19" x14ac:dyDescent="0.35">
      <c r="A8156">
        <v>14447</v>
      </c>
      <c r="B8156" t="s">
        <v>4918</v>
      </c>
      <c r="C8156" t="s">
        <v>928</v>
      </c>
      <c r="D8156" t="s">
        <v>3182</v>
      </c>
      <c r="E8156">
        <v>1</v>
      </c>
      <c r="F8156" s="8">
        <f>DATE(YEAR(project_c[[#This Row],[order_date]]),MONTH(project_c[[#This Row],[order_date]]),1)</f>
        <v>45597</v>
      </c>
      <c r="G8156" s="1">
        <v>45604</v>
      </c>
      <c r="H8156">
        <v>1</v>
      </c>
      <c r="I8156">
        <v>1.07</v>
      </c>
      <c r="J8156">
        <v>2.5074000000000001</v>
      </c>
      <c r="K8156">
        <v>1.4374</v>
      </c>
      <c r="L8156" t="s">
        <v>929</v>
      </c>
      <c r="M8156" t="s">
        <v>9</v>
      </c>
      <c r="N8156" t="s">
        <v>10</v>
      </c>
      <c r="O8156" t="s">
        <v>371</v>
      </c>
      <c r="P8156" t="s">
        <v>3183</v>
      </c>
      <c r="Q8156" t="s">
        <v>2522</v>
      </c>
      <c r="R8156" t="s">
        <v>2528</v>
      </c>
      <c r="S8156" t="s">
        <v>18</v>
      </c>
    </row>
    <row r="8157" spans="1:19" x14ac:dyDescent="0.35">
      <c r="A8157">
        <v>14543</v>
      </c>
      <c r="B8157" t="s">
        <v>4918</v>
      </c>
      <c r="C8157" t="s">
        <v>928</v>
      </c>
      <c r="D8157" t="s">
        <v>3182</v>
      </c>
      <c r="E8157">
        <v>1</v>
      </c>
      <c r="F8157" s="8">
        <f>DATE(YEAR(project_c[[#This Row],[order_date]]),MONTH(project_c[[#This Row],[order_date]]),1)</f>
        <v>45566</v>
      </c>
      <c r="G8157" s="1">
        <v>45571</v>
      </c>
      <c r="H8157">
        <v>1</v>
      </c>
      <c r="I8157">
        <v>1.07</v>
      </c>
      <c r="J8157">
        <v>2.5074000000000001</v>
      </c>
      <c r="K8157">
        <v>1.4374</v>
      </c>
      <c r="L8157" t="s">
        <v>929</v>
      </c>
      <c r="M8157" t="s">
        <v>9</v>
      </c>
      <c r="N8157" t="s">
        <v>10</v>
      </c>
      <c r="O8157" t="s">
        <v>371</v>
      </c>
      <c r="P8157" t="s">
        <v>3183</v>
      </c>
      <c r="Q8157" t="s">
        <v>2522</v>
      </c>
      <c r="R8157" t="s">
        <v>2528</v>
      </c>
      <c r="S8157" t="s">
        <v>18</v>
      </c>
    </row>
    <row r="8158" spans="1:19" x14ac:dyDescent="0.35">
      <c r="A8158">
        <v>951</v>
      </c>
      <c r="B8158" t="s">
        <v>4919</v>
      </c>
      <c r="C8158" t="s">
        <v>931</v>
      </c>
      <c r="D8158" t="s">
        <v>2065</v>
      </c>
      <c r="E8158">
        <v>2</v>
      </c>
      <c r="F8158" s="8">
        <f>DATE(YEAR(project_c[[#This Row],[order_date]]),MONTH(project_c[[#This Row],[order_date]]),1)</f>
        <v>44044</v>
      </c>
      <c r="G8158" s="1">
        <v>44052</v>
      </c>
      <c r="H8158">
        <v>7</v>
      </c>
      <c r="I8158">
        <v>33.89</v>
      </c>
      <c r="J8158">
        <v>142.70400000000001</v>
      </c>
      <c r="K8158">
        <v>74.924000000000007</v>
      </c>
      <c r="L8158" t="s">
        <v>932</v>
      </c>
      <c r="M8158" t="s">
        <v>38</v>
      </c>
      <c r="N8158" t="s">
        <v>10</v>
      </c>
      <c r="O8158" t="s">
        <v>88</v>
      </c>
      <c r="P8158" t="s">
        <v>2066</v>
      </c>
      <c r="Q8158" t="s">
        <v>1901</v>
      </c>
      <c r="R8158" t="s">
        <v>1902</v>
      </c>
      <c r="S8158" t="s">
        <v>44</v>
      </c>
    </row>
    <row r="8159" spans="1:19" x14ac:dyDescent="0.35">
      <c r="A8159">
        <v>952</v>
      </c>
      <c r="B8159" t="s">
        <v>4919</v>
      </c>
      <c r="C8159" t="s">
        <v>931</v>
      </c>
      <c r="D8159" t="s">
        <v>3394</v>
      </c>
      <c r="E8159">
        <v>3</v>
      </c>
      <c r="F8159" s="8">
        <f>DATE(YEAR(project_c[[#This Row],[order_date]]),MONTH(project_c[[#This Row],[order_date]]),1)</f>
        <v>44044</v>
      </c>
      <c r="G8159" s="1">
        <v>44052</v>
      </c>
      <c r="H8159">
        <v>7</v>
      </c>
      <c r="I8159">
        <v>1.81</v>
      </c>
      <c r="J8159">
        <v>12.432</v>
      </c>
      <c r="K8159">
        <v>7.0019999999999998</v>
      </c>
      <c r="L8159" t="s">
        <v>932</v>
      </c>
      <c r="M8159" t="s">
        <v>38</v>
      </c>
      <c r="N8159" t="s">
        <v>10</v>
      </c>
      <c r="O8159" t="s">
        <v>88</v>
      </c>
      <c r="P8159" t="s">
        <v>3395</v>
      </c>
      <c r="Q8159" t="s">
        <v>2522</v>
      </c>
      <c r="R8159" t="s">
        <v>2542</v>
      </c>
      <c r="S8159" t="s">
        <v>44</v>
      </c>
    </row>
    <row r="8160" spans="1:19" x14ac:dyDescent="0.35">
      <c r="A8160">
        <v>1860</v>
      </c>
      <c r="B8160" t="s">
        <v>4919</v>
      </c>
      <c r="C8160" t="s">
        <v>931</v>
      </c>
      <c r="D8160" t="s">
        <v>2210</v>
      </c>
      <c r="E8160">
        <v>3</v>
      </c>
      <c r="F8160" s="8">
        <f>DATE(YEAR(project_c[[#This Row],[order_date]]),MONTH(project_c[[#This Row],[order_date]]),1)</f>
        <v>44075</v>
      </c>
      <c r="G8160" s="1">
        <v>44076</v>
      </c>
      <c r="H8160">
        <v>5</v>
      </c>
      <c r="I8160">
        <v>13.06</v>
      </c>
      <c r="J8160">
        <v>335.82600000000002</v>
      </c>
      <c r="K8160">
        <v>296.64600000000002</v>
      </c>
      <c r="L8160" t="s">
        <v>932</v>
      </c>
      <c r="M8160" t="s">
        <v>38</v>
      </c>
      <c r="N8160" t="s">
        <v>10</v>
      </c>
      <c r="O8160" t="s">
        <v>88</v>
      </c>
      <c r="P8160" t="s">
        <v>2211</v>
      </c>
      <c r="Q8160" t="s">
        <v>1901</v>
      </c>
      <c r="R8160" t="s">
        <v>1938</v>
      </c>
      <c r="S8160" t="s">
        <v>44</v>
      </c>
    </row>
    <row r="8161" spans="1:19" x14ac:dyDescent="0.35">
      <c r="A8161">
        <v>4014</v>
      </c>
      <c r="B8161" t="s">
        <v>4919</v>
      </c>
      <c r="C8161" t="s">
        <v>931</v>
      </c>
      <c r="D8161" t="s">
        <v>4178</v>
      </c>
      <c r="E8161">
        <v>3</v>
      </c>
      <c r="F8161" s="8">
        <f>DATE(YEAR(project_c[[#This Row],[order_date]]),MONTH(project_c[[#This Row],[order_date]]),1)</f>
        <v>44440</v>
      </c>
      <c r="G8161" s="1">
        <v>44446</v>
      </c>
      <c r="H8161">
        <v>5</v>
      </c>
      <c r="I8161">
        <v>7.49</v>
      </c>
      <c r="J8161">
        <v>70.260000000000005</v>
      </c>
      <c r="K8161">
        <v>47.79</v>
      </c>
      <c r="L8161" t="s">
        <v>932</v>
      </c>
      <c r="M8161" t="s">
        <v>38</v>
      </c>
      <c r="N8161" t="s">
        <v>10</v>
      </c>
      <c r="O8161" t="s">
        <v>88</v>
      </c>
      <c r="P8161" t="s">
        <v>4179</v>
      </c>
      <c r="Q8161" t="s">
        <v>2522</v>
      </c>
      <c r="R8161" t="s">
        <v>2559</v>
      </c>
      <c r="S8161" t="s">
        <v>44</v>
      </c>
    </row>
    <row r="8162" spans="1:19" x14ac:dyDescent="0.35">
      <c r="A8162">
        <v>4015</v>
      </c>
      <c r="B8162" t="s">
        <v>4919</v>
      </c>
      <c r="C8162" t="s">
        <v>931</v>
      </c>
      <c r="D8162" t="s">
        <v>2432</v>
      </c>
      <c r="E8162">
        <v>5</v>
      </c>
      <c r="F8162" s="8">
        <f>DATE(YEAR(project_c[[#This Row],[order_date]]),MONTH(project_c[[#This Row],[order_date]]),1)</f>
        <v>44440</v>
      </c>
      <c r="G8162" s="1">
        <v>44446</v>
      </c>
      <c r="H8162">
        <v>5</v>
      </c>
      <c r="I8162">
        <v>1.62</v>
      </c>
      <c r="J8162">
        <v>90</v>
      </c>
      <c r="K8162">
        <v>81.900000000000006</v>
      </c>
      <c r="L8162" t="s">
        <v>932</v>
      </c>
      <c r="M8162" t="s">
        <v>38</v>
      </c>
      <c r="N8162" t="s">
        <v>10</v>
      </c>
      <c r="O8162" t="s">
        <v>88</v>
      </c>
      <c r="P8162" t="s">
        <v>2433</v>
      </c>
      <c r="Q8162" t="s">
        <v>1901</v>
      </c>
      <c r="R8162" t="s">
        <v>1909</v>
      </c>
      <c r="S8162" t="s">
        <v>44</v>
      </c>
    </row>
    <row r="8163" spans="1:19" x14ac:dyDescent="0.35">
      <c r="A8163">
        <v>4017</v>
      </c>
      <c r="B8163" t="s">
        <v>4919</v>
      </c>
      <c r="C8163" t="s">
        <v>931</v>
      </c>
      <c r="D8163" t="s">
        <v>4619</v>
      </c>
      <c r="E8163">
        <v>2</v>
      </c>
      <c r="F8163" s="8">
        <f>DATE(YEAR(project_c[[#This Row],[order_date]]),MONTH(project_c[[#This Row],[order_date]]),1)</f>
        <v>44440</v>
      </c>
      <c r="G8163" s="1">
        <v>44446</v>
      </c>
      <c r="H8163">
        <v>5</v>
      </c>
      <c r="I8163">
        <v>184.45</v>
      </c>
      <c r="J8163">
        <v>481.17599999999999</v>
      </c>
      <c r="K8163">
        <v>112.276</v>
      </c>
      <c r="L8163" t="s">
        <v>932</v>
      </c>
      <c r="M8163" t="s">
        <v>38</v>
      </c>
      <c r="N8163" t="s">
        <v>10</v>
      </c>
      <c r="O8163" t="s">
        <v>88</v>
      </c>
      <c r="P8163" t="s">
        <v>4620</v>
      </c>
      <c r="Q8163" t="s">
        <v>4250</v>
      </c>
      <c r="R8163" t="s">
        <v>4306</v>
      </c>
      <c r="S8163" t="s">
        <v>44</v>
      </c>
    </row>
    <row r="8164" spans="1:19" x14ac:dyDescent="0.35">
      <c r="A8164">
        <v>4018</v>
      </c>
      <c r="B8164" t="s">
        <v>4919</v>
      </c>
      <c r="C8164" t="s">
        <v>931</v>
      </c>
      <c r="D8164" t="s">
        <v>3420</v>
      </c>
      <c r="E8164">
        <v>4</v>
      </c>
      <c r="F8164" s="8">
        <f>DATE(YEAR(project_c[[#This Row],[order_date]]),MONTH(project_c[[#This Row],[order_date]]),1)</f>
        <v>44440</v>
      </c>
      <c r="G8164" s="1">
        <v>44446</v>
      </c>
      <c r="H8164">
        <v>5</v>
      </c>
      <c r="I8164">
        <v>0.36</v>
      </c>
      <c r="J8164">
        <v>5.8</v>
      </c>
      <c r="K8164">
        <v>4.3600000000000003</v>
      </c>
      <c r="L8164" t="s">
        <v>932</v>
      </c>
      <c r="M8164" t="s">
        <v>38</v>
      </c>
      <c r="N8164" t="s">
        <v>10</v>
      </c>
      <c r="O8164" t="s">
        <v>88</v>
      </c>
      <c r="P8164" t="s">
        <v>3421</v>
      </c>
      <c r="Q8164" t="s">
        <v>2522</v>
      </c>
      <c r="R8164" t="s">
        <v>2616</v>
      </c>
      <c r="S8164" t="s">
        <v>44</v>
      </c>
    </row>
    <row r="8165" spans="1:19" x14ac:dyDescent="0.35">
      <c r="A8165">
        <v>4028</v>
      </c>
      <c r="B8165" t="s">
        <v>4919</v>
      </c>
      <c r="C8165" t="s">
        <v>931</v>
      </c>
      <c r="D8165" t="s">
        <v>3210</v>
      </c>
      <c r="E8165">
        <v>9</v>
      </c>
      <c r="F8165" s="8">
        <f>DATE(YEAR(project_c[[#This Row],[order_date]]),MONTH(project_c[[#This Row],[order_date]]),1)</f>
        <v>44440</v>
      </c>
      <c r="G8165" s="1">
        <v>44445</v>
      </c>
      <c r="H8165">
        <v>6</v>
      </c>
      <c r="I8165">
        <v>2.0299999999999998</v>
      </c>
      <c r="J8165">
        <v>37.26</v>
      </c>
      <c r="K8165">
        <v>18.989999999999998</v>
      </c>
      <c r="L8165" t="s">
        <v>932</v>
      </c>
      <c r="M8165" t="s">
        <v>38</v>
      </c>
      <c r="N8165" t="s">
        <v>10</v>
      </c>
      <c r="O8165" t="s">
        <v>88</v>
      </c>
      <c r="P8165" t="s">
        <v>3211</v>
      </c>
      <c r="Q8165" t="s">
        <v>2522</v>
      </c>
      <c r="R8165" t="s">
        <v>2523</v>
      </c>
      <c r="S8165" t="s">
        <v>44</v>
      </c>
    </row>
    <row r="8166" spans="1:19" x14ac:dyDescent="0.35">
      <c r="A8166">
        <v>10442</v>
      </c>
      <c r="B8166" t="s">
        <v>4920</v>
      </c>
      <c r="C8166" t="s">
        <v>931</v>
      </c>
      <c r="D8166" t="s">
        <v>2358</v>
      </c>
      <c r="E8166">
        <v>4</v>
      </c>
      <c r="F8166" s="8">
        <f>DATE(YEAR(project_c[[#This Row],[order_date]]),MONTH(project_c[[#This Row],[order_date]]),1)</f>
        <v>45323</v>
      </c>
      <c r="G8166" s="1">
        <v>45326</v>
      </c>
      <c r="H8166">
        <v>2</v>
      </c>
      <c r="I8166">
        <v>3.92</v>
      </c>
      <c r="J8166">
        <v>21.974399999999999</v>
      </c>
      <c r="K8166">
        <v>6.2944000000000004</v>
      </c>
      <c r="L8166" t="s">
        <v>932</v>
      </c>
      <c r="M8166" t="s">
        <v>38</v>
      </c>
      <c r="N8166" t="s">
        <v>10</v>
      </c>
      <c r="O8166" t="s">
        <v>88</v>
      </c>
      <c r="P8166" t="s">
        <v>2359</v>
      </c>
      <c r="Q8166" t="s">
        <v>1901</v>
      </c>
      <c r="R8166" t="s">
        <v>1902</v>
      </c>
      <c r="S8166" t="s">
        <v>44</v>
      </c>
    </row>
    <row r="8167" spans="1:19" x14ac:dyDescent="0.35">
      <c r="A8167">
        <v>10511</v>
      </c>
      <c r="B8167" t="s">
        <v>4920</v>
      </c>
      <c r="C8167" t="s">
        <v>931</v>
      </c>
      <c r="D8167" t="s">
        <v>2358</v>
      </c>
      <c r="E8167">
        <v>5</v>
      </c>
      <c r="F8167" s="8">
        <f>DATE(YEAR(project_c[[#This Row],[order_date]]),MONTH(project_c[[#This Row],[order_date]]),1)</f>
        <v>45292</v>
      </c>
      <c r="G8167" s="1">
        <v>45316</v>
      </c>
      <c r="H8167">
        <v>1</v>
      </c>
      <c r="I8167">
        <v>3.92</v>
      </c>
      <c r="J8167">
        <v>27.468</v>
      </c>
      <c r="K8167">
        <v>7.8680000000000003</v>
      </c>
      <c r="L8167" t="s">
        <v>932</v>
      </c>
      <c r="M8167" t="s">
        <v>38</v>
      </c>
      <c r="N8167" t="s">
        <v>10</v>
      </c>
      <c r="O8167" t="s">
        <v>88</v>
      </c>
      <c r="P8167" t="s">
        <v>2359</v>
      </c>
      <c r="Q8167" t="s">
        <v>1901</v>
      </c>
      <c r="R8167" t="s">
        <v>1902</v>
      </c>
      <c r="S8167" t="s">
        <v>44</v>
      </c>
    </row>
    <row r="8168" spans="1:19" x14ac:dyDescent="0.35">
      <c r="A8168">
        <v>10783</v>
      </c>
      <c r="B8168" t="s">
        <v>4917</v>
      </c>
      <c r="C8168" t="s">
        <v>931</v>
      </c>
      <c r="D8168" t="s">
        <v>2358</v>
      </c>
      <c r="E8168">
        <v>4</v>
      </c>
      <c r="F8168" s="8">
        <f>DATE(YEAR(project_c[[#This Row],[order_date]]),MONTH(project_c[[#This Row],[order_date]]),1)</f>
        <v>45352</v>
      </c>
      <c r="G8168" s="1">
        <v>45360</v>
      </c>
      <c r="H8168">
        <v>4</v>
      </c>
      <c r="I8168">
        <v>3.92</v>
      </c>
      <c r="J8168">
        <v>21.974399999999999</v>
      </c>
      <c r="K8168">
        <v>6.2944000000000004</v>
      </c>
      <c r="L8168" t="s">
        <v>932</v>
      </c>
      <c r="M8168" t="s">
        <v>38</v>
      </c>
      <c r="N8168" t="s">
        <v>10</v>
      </c>
      <c r="O8168" t="s">
        <v>88</v>
      </c>
      <c r="P8168" t="s">
        <v>2359</v>
      </c>
      <c r="Q8168" t="s">
        <v>1901</v>
      </c>
      <c r="R8168" t="s">
        <v>1902</v>
      </c>
      <c r="S8168" t="s">
        <v>44</v>
      </c>
    </row>
    <row r="8169" spans="1:19" x14ac:dyDescent="0.35">
      <c r="A8169">
        <v>11421</v>
      </c>
      <c r="B8169" t="s">
        <v>4918</v>
      </c>
      <c r="C8169" t="s">
        <v>931</v>
      </c>
      <c r="D8169" t="s">
        <v>2358</v>
      </c>
      <c r="E8169">
        <v>4</v>
      </c>
      <c r="F8169" s="8">
        <f>DATE(YEAR(project_c[[#This Row],[order_date]]),MONTH(project_c[[#This Row],[order_date]]),1)</f>
        <v>45352</v>
      </c>
      <c r="G8169" s="1">
        <v>45358</v>
      </c>
      <c r="H8169">
        <v>2</v>
      </c>
      <c r="I8169">
        <v>3.92</v>
      </c>
      <c r="J8169">
        <v>21.974399999999999</v>
      </c>
      <c r="K8169">
        <v>6.2944000000000004</v>
      </c>
      <c r="L8169" t="s">
        <v>932</v>
      </c>
      <c r="M8169" t="s">
        <v>38</v>
      </c>
      <c r="N8169" t="s">
        <v>10</v>
      </c>
      <c r="O8169" t="s">
        <v>88</v>
      </c>
      <c r="P8169" t="s">
        <v>2359</v>
      </c>
      <c r="Q8169" t="s">
        <v>1901</v>
      </c>
      <c r="R8169" t="s">
        <v>1902</v>
      </c>
      <c r="S8169" t="s">
        <v>44</v>
      </c>
    </row>
    <row r="8170" spans="1:19" x14ac:dyDescent="0.35">
      <c r="A8170">
        <v>11925</v>
      </c>
      <c r="B8170" t="s">
        <v>4917</v>
      </c>
      <c r="C8170" t="s">
        <v>931</v>
      </c>
      <c r="D8170" t="s">
        <v>2358</v>
      </c>
      <c r="E8170">
        <v>5</v>
      </c>
      <c r="F8170" s="8">
        <f>DATE(YEAR(project_c[[#This Row],[order_date]]),MONTH(project_c[[#This Row],[order_date]]),1)</f>
        <v>45474</v>
      </c>
      <c r="G8170" s="1">
        <v>45479</v>
      </c>
      <c r="H8170">
        <v>1</v>
      </c>
      <c r="I8170">
        <v>3.92</v>
      </c>
      <c r="J8170">
        <v>27.468</v>
      </c>
      <c r="K8170">
        <v>7.8680000000000003</v>
      </c>
      <c r="L8170" t="s">
        <v>932</v>
      </c>
      <c r="M8170" t="s">
        <v>38</v>
      </c>
      <c r="N8170" t="s">
        <v>10</v>
      </c>
      <c r="O8170" t="s">
        <v>88</v>
      </c>
      <c r="P8170" t="s">
        <v>2359</v>
      </c>
      <c r="Q8170" t="s">
        <v>1901</v>
      </c>
      <c r="R8170" t="s">
        <v>1902</v>
      </c>
      <c r="S8170" t="s">
        <v>44</v>
      </c>
    </row>
    <row r="8171" spans="1:19" x14ac:dyDescent="0.35">
      <c r="A8171">
        <v>12178</v>
      </c>
      <c r="B8171" t="s">
        <v>4920</v>
      </c>
      <c r="C8171" t="s">
        <v>931</v>
      </c>
      <c r="D8171" t="s">
        <v>2358</v>
      </c>
      <c r="E8171">
        <v>3</v>
      </c>
      <c r="F8171" s="8">
        <f>DATE(YEAR(project_c[[#This Row],[order_date]]),MONTH(project_c[[#This Row],[order_date]]),1)</f>
        <v>45444</v>
      </c>
      <c r="G8171" s="1">
        <v>45450</v>
      </c>
      <c r="H8171">
        <v>3</v>
      </c>
      <c r="I8171">
        <v>3.92</v>
      </c>
      <c r="J8171">
        <v>16.480799999999999</v>
      </c>
      <c r="K8171">
        <v>4.7207999999999997</v>
      </c>
      <c r="L8171" t="s">
        <v>932</v>
      </c>
      <c r="M8171" t="s">
        <v>38</v>
      </c>
      <c r="N8171" t="s">
        <v>10</v>
      </c>
      <c r="O8171" t="s">
        <v>88</v>
      </c>
      <c r="P8171" t="s">
        <v>2359</v>
      </c>
      <c r="Q8171" t="s">
        <v>1901</v>
      </c>
      <c r="R8171" t="s">
        <v>1902</v>
      </c>
      <c r="S8171" t="s">
        <v>44</v>
      </c>
    </row>
    <row r="8172" spans="1:19" x14ac:dyDescent="0.35">
      <c r="A8172">
        <v>12464</v>
      </c>
      <c r="B8172" t="s">
        <v>4918</v>
      </c>
      <c r="C8172" t="s">
        <v>931</v>
      </c>
      <c r="D8172" t="s">
        <v>2358</v>
      </c>
      <c r="E8172">
        <v>1</v>
      </c>
      <c r="F8172" s="8">
        <f>DATE(YEAR(project_c[[#This Row],[order_date]]),MONTH(project_c[[#This Row],[order_date]]),1)</f>
        <v>45383</v>
      </c>
      <c r="G8172" s="1">
        <v>45403</v>
      </c>
      <c r="H8172">
        <v>4</v>
      </c>
      <c r="I8172">
        <v>3.92</v>
      </c>
      <c r="J8172">
        <v>5.4935999999999998</v>
      </c>
      <c r="K8172">
        <v>1.5736000000000001</v>
      </c>
      <c r="L8172" t="s">
        <v>932</v>
      </c>
      <c r="M8172" t="s">
        <v>38</v>
      </c>
      <c r="N8172" t="s">
        <v>10</v>
      </c>
      <c r="O8172" t="s">
        <v>88</v>
      </c>
      <c r="P8172" t="s">
        <v>2359</v>
      </c>
      <c r="Q8172" t="s">
        <v>1901</v>
      </c>
      <c r="R8172" t="s">
        <v>1902</v>
      </c>
      <c r="S8172" t="s">
        <v>44</v>
      </c>
    </row>
    <row r="8173" spans="1:19" x14ac:dyDescent="0.35">
      <c r="A8173">
        <v>12585</v>
      </c>
      <c r="B8173" t="s">
        <v>4918</v>
      </c>
      <c r="C8173" t="s">
        <v>931</v>
      </c>
      <c r="D8173" t="s">
        <v>2358</v>
      </c>
      <c r="E8173">
        <v>1</v>
      </c>
      <c r="F8173" s="8">
        <f>DATE(YEAR(project_c[[#This Row],[order_date]]),MONTH(project_c[[#This Row],[order_date]]),1)</f>
        <v>45352</v>
      </c>
      <c r="G8173" s="1">
        <v>45361</v>
      </c>
      <c r="H8173">
        <v>5</v>
      </c>
      <c r="I8173">
        <v>3.92</v>
      </c>
      <c r="J8173">
        <v>5.4935999999999998</v>
      </c>
      <c r="K8173">
        <v>1.5736000000000001</v>
      </c>
      <c r="L8173" t="s">
        <v>932</v>
      </c>
      <c r="M8173" t="s">
        <v>38</v>
      </c>
      <c r="N8173" t="s">
        <v>10</v>
      </c>
      <c r="O8173" t="s">
        <v>88</v>
      </c>
      <c r="P8173" t="s">
        <v>2359</v>
      </c>
      <c r="Q8173" t="s">
        <v>1901</v>
      </c>
      <c r="R8173" t="s">
        <v>1902</v>
      </c>
      <c r="S8173" t="s">
        <v>44</v>
      </c>
    </row>
    <row r="8174" spans="1:19" x14ac:dyDescent="0.35">
      <c r="A8174">
        <v>12757</v>
      </c>
      <c r="B8174" t="s">
        <v>4920</v>
      </c>
      <c r="C8174" t="s">
        <v>931</v>
      </c>
      <c r="D8174" t="s">
        <v>2358</v>
      </c>
      <c r="E8174">
        <v>2</v>
      </c>
      <c r="F8174" s="8">
        <f>DATE(YEAR(project_c[[#This Row],[order_date]]),MONTH(project_c[[#This Row],[order_date]]),1)</f>
        <v>45352</v>
      </c>
      <c r="G8174" s="1">
        <v>45380</v>
      </c>
      <c r="H8174">
        <v>2</v>
      </c>
      <c r="I8174">
        <v>3.92</v>
      </c>
      <c r="J8174">
        <v>10.9872</v>
      </c>
      <c r="K8174">
        <v>3.1472000000000002</v>
      </c>
      <c r="L8174" t="s">
        <v>932</v>
      </c>
      <c r="M8174" t="s">
        <v>38</v>
      </c>
      <c r="N8174" t="s">
        <v>10</v>
      </c>
      <c r="O8174" t="s">
        <v>88</v>
      </c>
      <c r="P8174" t="s">
        <v>2359</v>
      </c>
      <c r="Q8174" t="s">
        <v>1901</v>
      </c>
      <c r="R8174" t="s">
        <v>1902</v>
      </c>
      <c r="S8174" t="s">
        <v>44</v>
      </c>
    </row>
    <row r="8175" spans="1:19" x14ac:dyDescent="0.35">
      <c r="A8175">
        <v>12853</v>
      </c>
      <c r="B8175" t="s">
        <v>4917</v>
      </c>
      <c r="C8175" t="s">
        <v>931</v>
      </c>
      <c r="D8175" t="s">
        <v>2358</v>
      </c>
      <c r="E8175">
        <v>2</v>
      </c>
      <c r="F8175" s="8">
        <f>DATE(YEAR(project_c[[#This Row],[order_date]]),MONTH(project_c[[#This Row],[order_date]]),1)</f>
        <v>45383</v>
      </c>
      <c r="G8175" s="1">
        <v>45407</v>
      </c>
      <c r="H8175">
        <v>1</v>
      </c>
      <c r="I8175">
        <v>3.92</v>
      </c>
      <c r="J8175">
        <v>10.9872</v>
      </c>
      <c r="K8175">
        <v>3.1472000000000002</v>
      </c>
      <c r="L8175" t="s">
        <v>932</v>
      </c>
      <c r="M8175" t="s">
        <v>38</v>
      </c>
      <c r="N8175" t="s">
        <v>10</v>
      </c>
      <c r="O8175" t="s">
        <v>88</v>
      </c>
      <c r="P8175" t="s">
        <v>2359</v>
      </c>
      <c r="Q8175" t="s">
        <v>1901</v>
      </c>
      <c r="R8175" t="s">
        <v>1902</v>
      </c>
      <c r="S8175" t="s">
        <v>44</v>
      </c>
    </row>
    <row r="8176" spans="1:19" x14ac:dyDescent="0.35">
      <c r="A8176">
        <v>14193</v>
      </c>
      <c r="B8176" t="s">
        <v>4918</v>
      </c>
      <c r="C8176" t="s">
        <v>931</v>
      </c>
      <c r="D8176" t="s">
        <v>2358</v>
      </c>
      <c r="E8176">
        <v>2</v>
      </c>
      <c r="F8176" s="8">
        <f>DATE(YEAR(project_c[[#This Row],[order_date]]),MONTH(project_c[[#This Row],[order_date]]),1)</f>
        <v>45627</v>
      </c>
      <c r="G8176" s="1">
        <v>45630</v>
      </c>
      <c r="H8176">
        <v>2</v>
      </c>
      <c r="I8176">
        <v>3.92</v>
      </c>
      <c r="J8176">
        <v>10.9872</v>
      </c>
      <c r="K8176">
        <v>3.1472000000000002</v>
      </c>
      <c r="L8176" t="s">
        <v>932</v>
      </c>
      <c r="M8176" t="s">
        <v>38</v>
      </c>
      <c r="N8176" t="s">
        <v>10</v>
      </c>
      <c r="O8176" t="s">
        <v>88</v>
      </c>
      <c r="P8176" t="s">
        <v>2359</v>
      </c>
      <c r="Q8176" t="s">
        <v>1901</v>
      </c>
      <c r="R8176" t="s">
        <v>1902</v>
      </c>
      <c r="S8176" t="s">
        <v>44</v>
      </c>
    </row>
    <row r="8177" spans="1:19" x14ac:dyDescent="0.35">
      <c r="A8177">
        <v>73</v>
      </c>
      <c r="B8177" t="s">
        <v>4919</v>
      </c>
      <c r="C8177" t="s">
        <v>132</v>
      </c>
      <c r="D8177" t="s">
        <v>3350</v>
      </c>
      <c r="E8177">
        <v>2</v>
      </c>
      <c r="F8177" s="8">
        <f>DATE(YEAR(project_c[[#This Row],[order_date]]),MONTH(project_c[[#This Row],[order_date]]),1)</f>
        <v>44075</v>
      </c>
      <c r="G8177" s="1">
        <v>44094</v>
      </c>
      <c r="H8177">
        <v>6</v>
      </c>
      <c r="I8177">
        <v>2.69</v>
      </c>
      <c r="J8177">
        <v>9.9600000000000009</v>
      </c>
      <c r="K8177">
        <v>4.58</v>
      </c>
      <c r="L8177" t="s">
        <v>133</v>
      </c>
      <c r="M8177" t="s">
        <v>9</v>
      </c>
      <c r="N8177" t="s">
        <v>10</v>
      </c>
      <c r="O8177" t="s">
        <v>48</v>
      </c>
      <c r="P8177" t="s">
        <v>3351</v>
      </c>
      <c r="Q8177" t="s">
        <v>2522</v>
      </c>
      <c r="R8177" t="s">
        <v>2534</v>
      </c>
      <c r="S8177" t="s">
        <v>13</v>
      </c>
    </row>
    <row r="8178" spans="1:19" x14ac:dyDescent="0.35">
      <c r="A8178">
        <v>74</v>
      </c>
      <c r="B8178" t="s">
        <v>4919</v>
      </c>
      <c r="C8178" t="s">
        <v>132</v>
      </c>
      <c r="D8178" t="s">
        <v>3448</v>
      </c>
      <c r="E8178">
        <v>4</v>
      </c>
      <c r="F8178" s="8">
        <f>DATE(YEAR(project_c[[#This Row],[order_date]]),MONTH(project_c[[#This Row],[order_date]]),1)</f>
        <v>44075</v>
      </c>
      <c r="G8178" s="1">
        <v>44094</v>
      </c>
      <c r="H8178">
        <v>6</v>
      </c>
      <c r="I8178">
        <v>1.68</v>
      </c>
      <c r="J8178">
        <v>21.72</v>
      </c>
      <c r="K8178">
        <v>15</v>
      </c>
      <c r="L8178" t="s">
        <v>133</v>
      </c>
      <c r="M8178" t="s">
        <v>9</v>
      </c>
      <c r="N8178" t="s">
        <v>10</v>
      </c>
      <c r="O8178" t="s">
        <v>48</v>
      </c>
      <c r="P8178" t="s">
        <v>3449</v>
      </c>
      <c r="Q8178" t="s">
        <v>2522</v>
      </c>
      <c r="R8178" t="s">
        <v>2542</v>
      </c>
      <c r="S8178" t="s">
        <v>13</v>
      </c>
    </row>
    <row r="8179" spans="1:19" x14ac:dyDescent="0.35">
      <c r="A8179">
        <v>2604</v>
      </c>
      <c r="B8179" t="s">
        <v>4919</v>
      </c>
      <c r="C8179" t="s">
        <v>132</v>
      </c>
      <c r="D8179" t="s">
        <v>2600</v>
      </c>
      <c r="E8179">
        <v>3</v>
      </c>
      <c r="F8179" s="8">
        <f>DATE(YEAR(project_c[[#This Row],[order_date]]),MONTH(project_c[[#This Row],[order_date]]),1)</f>
        <v>44287</v>
      </c>
      <c r="G8179" s="1">
        <v>44306</v>
      </c>
      <c r="H8179">
        <v>5</v>
      </c>
      <c r="I8179">
        <v>3.92</v>
      </c>
      <c r="J8179">
        <v>93.96</v>
      </c>
      <c r="K8179">
        <v>82.2</v>
      </c>
      <c r="L8179" t="s">
        <v>133</v>
      </c>
      <c r="M8179" t="s">
        <v>9</v>
      </c>
      <c r="N8179" t="s">
        <v>10</v>
      </c>
      <c r="O8179" t="s">
        <v>48</v>
      </c>
      <c r="P8179" t="s">
        <v>2601</v>
      </c>
      <c r="Q8179" t="s">
        <v>2522</v>
      </c>
      <c r="R8179" t="s">
        <v>2542</v>
      </c>
      <c r="S8179" t="s">
        <v>13</v>
      </c>
    </row>
    <row r="8180" spans="1:19" x14ac:dyDescent="0.35">
      <c r="A8180">
        <v>16325</v>
      </c>
      <c r="B8180" t="s">
        <v>4919</v>
      </c>
      <c r="C8180" t="s">
        <v>132</v>
      </c>
      <c r="D8180" t="s">
        <v>2504</v>
      </c>
      <c r="E8180">
        <v>1</v>
      </c>
      <c r="F8180" s="8">
        <f>DATE(YEAR(project_c[[#This Row],[order_date]]),MONTH(project_c[[#This Row],[order_date]]),1)</f>
        <v>44593</v>
      </c>
      <c r="G8180" s="1">
        <v>44597</v>
      </c>
      <c r="H8180">
        <v>1</v>
      </c>
      <c r="I8180">
        <v>10.94</v>
      </c>
      <c r="J8180">
        <v>20.152999999999999</v>
      </c>
      <c r="K8180">
        <v>9.2129999999999992</v>
      </c>
      <c r="L8180" t="s">
        <v>133</v>
      </c>
      <c r="M8180" t="s">
        <v>9</v>
      </c>
      <c r="N8180" t="s">
        <v>10</v>
      </c>
      <c r="O8180" t="s">
        <v>48</v>
      </c>
      <c r="P8180" t="s">
        <v>2505</v>
      </c>
      <c r="Q8180" t="s">
        <v>1901</v>
      </c>
      <c r="R8180" t="s">
        <v>1909</v>
      </c>
      <c r="S8180" t="s">
        <v>13</v>
      </c>
    </row>
    <row r="8181" spans="1:19" x14ac:dyDescent="0.35">
      <c r="A8181">
        <v>16260</v>
      </c>
      <c r="B8181" t="s">
        <v>4919</v>
      </c>
      <c r="C8181" t="s">
        <v>132</v>
      </c>
      <c r="D8181" t="s">
        <v>4216</v>
      </c>
      <c r="E8181">
        <v>1</v>
      </c>
      <c r="F8181" s="8">
        <f>DATE(YEAR(project_c[[#This Row],[order_date]]),MONTH(project_c[[#This Row],[order_date]]),1)</f>
        <v>44562</v>
      </c>
      <c r="G8181" s="1">
        <v>44569</v>
      </c>
      <c r="H8181">
        <v>5</v>
      </c>
      <c r="I8181">
        <v>11.68</v>
      </c>
      <c r="J8181">
        <v>19.466999999999999</v>
      </c>
      <c r="K8181">
        <v>7.7869999999999999</v>
      </c>
      <c r="L8181" t="s">
        <v>133</v>
      </c>
      <c r="M8181" t="s">
        <v>9</v>
      </c>
      <c r="N8181" t="s">
        <v>10</v>
      </c>
      <c r="O8181" t="s">
        <v>48</v>
      </c>
      <c r="P8181" t="s">
        <v>4217</v>
      </c>
      <c r="Q8181" t="s">
        <v>2522</v>
      </c>
      <c r="R8181" t="s">
        <v>2559</v>
      </c>
      <c r="S8181" t="s">
        <v>13</v>
      </c>
    </row>
    <row r="8182" spans="1:19" x14ac:dyDescent="0.35">
      <c r="A8182">
        <v>5413</v>
      </c>
      <c r="B8182" t="s">
        <v>4918</v>
      </c>
      <c r="C8182" t="s">
        <v>132</v>
      </c>
      <c r="D8182" t="s">
        <v>2009</v>
      </c>
      <c r="E8182">
        <v>3</v>
      </c>
      <c r="F8182" s="8">
        <f>DATE(YEAR(project_c[[#This Row],[order_date]]),MONTH(project_c[[#This Row],[order_date]]),1)</f>
        <v>44713</v>
      </c>
      <c r="G8182" s="1">
        <v>44723</v>
      </c>
      <c r="H8182">
        <v>2</v>
      </c>
      <c r="I8182">
        <v>16.64</v>
      </c>
      <c r="J8182">
        <v>191.97</v>
      </c>
      <c r="K8182">
        <v>142.05000000000001</v>
      </c>
      <c r="L8182" t="s">
        <v>133</v>
      </c>
      <c r="M8182" t="s">
        <v>9</v>
      </c>
      <c r="N8182" t="s">
        <v>10</v>
      </c>
      <c r="O8182" t="s">
        <v>48</v>
      </c>
      <c r="P8182" t="s">
        <v>2010</v>
      </c>
      <c r="Q8182" t="s">
        <v>1901</v>
      </c>
      <c r="R8182" t="s">
        <v>1909</v>
      </c>
      <c r="S8182" t="s">
        <v>13</v>
      </c>
    </row>
    <row r="8183" spans="1:19" x14ac:dyDescent="0.35">
      <c r="A8183">
        <v>16287</v>
      </c>
      <c r="B8183" t="s">
        <v>4919</v>
      </c>
      <c r="C8183" t="s">
        <v>132</v>
      </c>
      <c r="D8183" t="s">
        <v>2623</v>
      </c>
      <c r="E8183">
        <v>1</v>
      </c>
      <c r="F8183" s="8">
        <f>DATE(YEAR(project_c[[#This Row],[order_date]]),MONTH(project_c[[#This Row],[order_date]]),1)</f>
        <v>44682</v>
      </c>
      <c r="G8183" s="1">
        <v>44692</v>
      </c>
      <c r="H8183">
        <v>6</v>
      </c>
      <c r="I8183">
        <v>20.59</v>
      </c>
      <c r="J8183">
        <v>28.826000000000001</v>
      </c>
      <c r="K8183">
        <v>8.2360000000000007</v>
      </c>
      <c r="L8183" t="s">
        <v>133</v>
      </c>
      <c r="M8183" t="s">
        <v>9</v>
      </c>
      <c r="N8183" t="s">
        <v>10</v>
      </c>
      <c r="O8183" t="s">
        <v>48</v>
      </c>
      <c r="P8183" t="s">
        <v>2624</v>
      </c>
      <c r="Q8183" t="s">
        <v>2522</v>
      </c>
      <c r="R8183" t="s">
        <v>2559</v>
      </c>
      <c r="S8183" t="s">
        <v>13</v>
      </c>
    </row>
    <row r="8184" spans="1:19" x14ac:dyDescent="0.35">
      <c r="A8184">
        <v>16291</v>
      </c>
      <c r="B8184" t="s">
        <v>4919</v>
      </c>
      <c r="C8184" t="s">
        <v>132</v>
      </c>
      <c r="D8184" t="s">
        <v>4885</v>
      </c>
      <c r="E8184">
        <v>1</v>
      </c>
      <c r="F8184" s="8">
        <f>DATE(YEAR(project_c[[#This Row],[order_date]]),MONTH(project_c[[#This Row],[order_date]]),1)</f>
        <v>44562</v>
      </c>
      <c r="G8184" s="1">
        <v>44566</v>
      </c>
      <c r="H8184">
        <v>4</v>
      </c>
      <c r="I8184">
        <v>2999</v>
      </c>
      <c r="J8184">
        <v>3499.3</v>
      </c>
      <c r="K8184">
        <v>500.3</v>
      </c>
      <c r="L8184" t="s">
        <v>133</v>
      </c>
      <c r="M8184" t="s">
        <v>9</v>
      </c>
      <c r="N8184" t="s">
        <v>10</v>
      </c>
      <c r="O8184" t="s">
        <v>48</v>
      </c>
      <c r="P8184" t="s">
        <v>4886</v>
      </c>
      <c r="Q8184" t="s">
        <v>4876</v>
      </c>
      <c r="R8184" t="s">
        <v>4887</v>
      </c>
      <c r="S8184" t="s">
        <v>13</v>
      </c>
    </row>
    <row r="8185" spans="1:19" x14ac:dyDescent="0.35">
      <c r="A8185">
        <v>16382</v>
      </c>
      <c r="B8185" t="s">
        <v>4919</v>
      </c>
      <c r="C8185" t="s">
        <v>132</v>
      </c>
      <c r="D8185" t="s">
        <v>2549</v>
      </c>
      <c r="E8185">
        <v>1</v>
      </c>
      <c r="F8185" s="8">
        <f>DATE(YEAR(project_c[[#This Row],[order_date]]),MONTH(project_c[[#This Row],[order_date]]),1)</f>
        <v>44593</v>
      </c>
      <c r="G8185" s="1">
        <v>44605</v>
      </c>
      <c r="H8185">
        <v>6</v>
      </c>
      <c r="I8185">
        <v>5.58</v>
      </c>
      <c r="J8185">
        <v>21.707000000000001</v>
      </c>
      <c r="K8185">
        <v>16.126999999999999</v>
      </c>
      <c r="L8185" t="s">
        <v>133</v>
      </c>
      <c r="M8185" t="s">
        <v>9</v>
      </c>
      <c r="N8185" t="s">
        <v>10</v>
      </c>
      <c r="O8185" t="s">
        <v>48</v>
      </c>
      <c r="P8185" t="s">
        <v>2550</v>
      </c>
      <c r="Q8185" t="s">
        <v>2522</v>
      </c>
      <c r="R8185" t="s">
        <v>2542</v>
      </c>
      <c r="S8185" t="s">
        <v>13</v>
      </c>
    </row>
    <row r="8186" spans="1:19" x14ac:dyDescent="0.35">
      <c r="A8186">
        <v>16429</v>
      </c>
      <c r="B8186" t="s">
        <v>4920</v>
      </c>
      <c r="C8186" t="s">
        <v>132</v>
      </c>
      <c r="D8186" t="s">
        <v>2537</v>
      </c>
      <c r="E8186">
        <v>1</v>
      </c>
      <c r="F8186" s="8">
        <f>DATE(YEAR(project_c[[#This Row],[order_date]]),MONTH(project_c[[#This Row],[order_date]]),1)</f>
        <v>44682</v>
      </c>
      <c r="G8186" s="1">
        <v>44694</v>
      </c>
      <c r="H8186">
        <v>4</v>
      </c>
      <c r="I8186">
        <v>5.89</v>
      </c>
      <c r="J8186">
        <v>21.686</v>
      </c>
      <c r="K8186">
        <v>15.795999999999999</v>
      </c>
      <c r="L8186" t="s">
        <v>133</v>
      </c>
      <c r="M8186" t="s">
        <v>9</v>
      </c>
      <c r="N8186" t="s">
        <v>10</v>
      </c>
      <c r="O8186" t="s">
        <v>48</v>
      </c>
      <c r="P8186" t="s">
        <v>2538</v>
      </c>
      <c r="Q8186" t="s">
        <v>2522</v>
      </c>
      <c r="R8186" t="s">
        <v>2539</v>
      </c>
      <c r="S8186" t="s">
        <v>13</v>
      </c>
    </row>
    <row r="8187" spans="1:19" x14ac:dyDescent="0.35">
      <c r="A8187">
        <v>7394</v>
      </c>
      <c r="B8187" t="s">
        <v>4919</v>
      </c>
      <c r="C8187" t="s">
        <v>132</v>
      </c>
      <c r="D8187" t="s">
        <v>4435</v>
      </c>
      <c r="E8187">
        <v>2</v>
      </c>
      <c r="F8187" s="8">
        <f>DATE(YEAR(project_c[[#This Row],[order_date]]),MONTH(project_c[[#This Row],[order_date]]),1)</f>
        <v>45231</v>
      </c>
      <c r="G8187" s="1">
        <v>45250</v>
      </c>
      <c r="H8187">
        <v>4</v>
      </c>
      <c r="I8187">
        <v>51.34</v>
      </c>
      <c r="J8187">
        <v>167.648</v>
      </c>
      <c r="K8187">
        <v>64.968000000000004</v>
      </c>
      <c r="L8187" t="s">
        <v>133</v>
      </c>
      <c r="M8187" t="s">
        <v>9</v>
      </c>
      <c r="N8187" t="s">
        <v>10</v>
      </c>
      <c r="O8187" t="s">
        <v>48</v>
      </c>
      <c r="P8187" t="s">
        <v>4436</v>
      </c>
      <c r="Q8187" t="s">
        <v>4250</v>
      </c>
      <c r="R8187" t="s">
        <v>4273</v>
      </c>
      <c r="S8187" t="s">
        <v>13</v>
      </c>
    </row>
    <row r="8188" spans="1:19" x14ac:dyDescent="0.35">
      <c r="A8188">
        <v>7573</v>
      </c>
      <c r="B8188" t="s">
        <v>4919</v>
      </c>
      <c r="C8188" t="s">
        <v>132</v>
      </c>
      <c r="D8188" t="s">
        <v>1969</v>
      </c>
      <c r="E8188">
        <v>7</v>
      </c>
      <c r="F8188" s="8">
        <f>DATE(YEAR(project_c[[#This Row],[order_date]]),MONTH(project_c[[#This Row],[order_date]]),1)</f>
        <v>45170</v>
      </c>
      <c r="G8188" s="1">
        <v>45184</v>
      </c>
      <c r="H8188">
        <v>6</v>
      </c>
      <c r="I8188">
        <v>11.09</v>
      </c>
      <c r="J8188">
        <v>295.62400000000002</v>
      </c>
      <c r="K8188">
        <v>217.994</v>
      </c>
      <c r="L8188" t="s">
        <v>133</v>
      </c>
      <c r="M8188" t="s">
        <v>9</v>
      </c>
      <c r="N8188" t="s">
        <v>10</v>
      </c>
      <c r="O8188" t="s">
        <v>48</v>
      </c>
      <c r="P8188" t="s">
        <v>1970</v>
      </c>
      <c r="Q8188" t="s">
        <v>1901</v>
      </c>
      <c r="R8188" t="s">
        <v>1902</v>
      </c>
      <c r="S8188" t="s">
        <v>13</v>
      </c>
    </row>
    <row r="8189" spans="1:19" x14ac:dyDescent="0.35">
      <c r="A8189">
        <v>7574</v>
      </c>
      <c r="B8189" t="s">
        <v>4919</v>
      </c>
      <c r="C8189" t="s">
        <v>132</v>
      </c>
      <c r="D8189" t="s">
        <v>4311</v>
      </c>
      <c r="E8189">
        <v>3</v>
      </c>
      <c r="F8189" s="8">
        <f>DATE(YEAR(project_c[[#This Row],[order_date]]),MONTH(project_c[[#This Row],[order_date]]),1)</f>
        <v>45170</v>
      </c>
      <c r="G8189" s="1">
        <v>45184</v>
      </c>
      <c r="H8189">
        <v>6</v>
      </c>
      <c r="I8189">
        <v>9.16</v>
      </c>
      <c r="J8189">
        <v>129.33600000000001</v>
      </c>
      <c r="K8189">
        <v>101.85599999999999</v>
      </c>
      <c r="L8189" t="s">
        <v>133</v>
      </c>
      <c r="M8189" t="s">
        <v>9</v>
      </c>
      <c r="N8189" t="s">
        <v>10</v>
      </c>
      <c r="O8189" t="s">
        <v>48</v>
      </c>
      <c r="P8189" t="s">
        <v>4312</v>
      </c>
      <c r="Q8189" t="s">
        <v>4250</v>
      </c>
      <c r="R8189" t="s">
        <v>4273</v>
      </c>
      <c r="S8189" t="s">
        <v>13</v>
      </c>
    </row>
    <row r="8190" spans="1:19" x14ac:dyDescent="0.35">
      <c r="A8190">
        <v>7572</v>
      </c>
      <c r="B8190" t="s">
        <v>4919</v>
      </c>
      <c r="C8190" t="s">
        <v>132</v>
      </c>
      <c r="D8190" t="s">
        <v>2430</v>
      </c>
      <c r="E8190">
        <v>7</v>
      </c>
      <c r="F8190" s="8">
        <f>DATE(YEAR(project_c[[#This Row],[order_date]]),MONTH(project_c[[#This Row],[order_date]]),1)</f>
        <v>45170</v>
      </c>
      <c r="G8190" s="1">
        <v>45184</v>
      </c>
      <c r="H8190">
        <v>6</v>
      </c>
      <c r="I8190">
        <v>9.48</v>
      </c>
      <c r="J8190">
        <v>98.335999999999999</v>
      </c>
      <c r="K8190">
        <v>31.975999999999999</v>
      </c>
      <c r="L8190" t="s">
        <v>133</v>
      </c>
      <c r="M8190" t="s">
        <v>9</v>
      </c>
      <c r="N8190" t="s">
        <v>10</v>
      </c>
      <c r="O8190" t="s">
        <v>48</v>
      </c>
      <c r="P8190" t="s">
        <v>2431</v>
      </c>
      <c r="Q8190" t="s">
        <v>1901</v>
      </c>
      <c r="R8190" t="s">
        <v>1902</v>
      </c>
      <c r="S8190" t="s">
        <v>13</v>
      </c>
    </row>
    <row r="8191" spans="1:19" x14ac:dyDescent="0.35">
      <c r="A8191">
        <v>10441</v>
      </c>
      <c r="B8191" t="s">
        <v>4920</v>
      </c>
      <c r="C8191" t="s">
        <v>132</v>
      </c>
      <c r="D8191" t="s">
        <v>3094</v>
      </c>
      <c r="E8191">
        <v>3</v>
      </c>
      <c r="F8191" s="8">
        <f>DATE(YEAR(project_c[[#This Row],[order_date]]),MONTH(project_c[[#This Row],[order_date]]),1)</f>
        <v>45352</v>
      </c>
      <c r="G8191" s="1">
        <v>45357</v>
      </c>
      <c r="H8191">
        <v>4</v>
      </c>
      <c r="I8191">
        <v>1.42</v>
      </c>
      <c r="J8191">
        <v>9.5327999999999999</v>
      </c>
      <c r="K8191">
        <v>5.2728000000000002</v>
      </c>
      <c r="L8191" t="s">
        <v>133</v>
      </c>
      <c r="M8191" t="s">
        <v>9</v>
      </c>
      <c r="N8191" t="s">
        <v>10</v>
      </c>
      <c r="O8191" t="s">
        <v>48</v>
      </c>
      <c r="P8191" t="s">
        <v>3095</v>
      </c>
      <c r="Q8191" t="s">
        <v>2522</v>
      </c>
      <c r="R8191" t="s">
        <v>2528</v>
      </c>
      <c r="S8191" t="s">
        <v>13</v>
      </c>
    </row>
    <row r="8192" spans="1:19" x14ac:dyDescent="0.35">
      <c r="A8192">
        <v>953</v>
      </c>
      <c r="B8192" t="s">
        <v>4919</v>
      </c>
      <c r="C8192" t="s">
        <v>933</v>
      </c>
      <c r="D8192" t="s">
        <v>3162</v>
      </c>
      <c r="E8192">
        <v>2</v>
      </c>
      <c r="F8192" s="8">
        <f>DATE(YEAR(project_c[[#This Row],[order_date]]),MONTH(project_c[[#This Row],[order_date]]),1)</f>
        <v>44013</v>
      </c>
      <c r="G8192" s="1">
        <v>44024</v>
      </c>
      <c r="H8192">
        <v>5</v>
      </c>
      <c r="I8192">
        <v>1.85</v>
      </c>
      <c r="J8192">
        <v>6.1760000000000002</v>
      </c>
      <c r="K8192">
        <v>2.476</v>
      </c>
      <c r="L8192" t="s">
        <v>934</v>
      </c>
      <c r="M8192" t="s">
        <v>38</v>
      </c>
      <c r="N8192" t="s">
        <v>10</v>
      </c>
      <c r="O8192" t="s">
        <v>48</v>
      </c>
      <c r="P8192" t="s">
        <v>3163</v>
      </c>
      <c r="Q8192" t="s">
        <v>2522</v>
      </c>
      <c r="R8192" t="s">
        <v>2523</v>
      </c>
      <c r="S8192" t="s">
        <v>13</v>
      </c>
    </row>
    <row r="8193" spans="1:19" x14ac:dyDescent="0.35">
      <c r="A8193">
        <v>954</v>
      </c>
      <c r="B8193" t="s">
        <v>4919</v>
      </c>
      <c r="C8193" t="s">
        <v>933</v>
      </c>
      <c r="D8193" t="s">
        <v>4579</v>
      </c>
      <c r="E8193">
        <v>3</v>
      </c>
      <c r="F8193" s="8">
        <f>DATE(YEAR(project_c[[#This Row],[order_date]]),MONTH(project_c[[#This Row],[order_date]]),1)</f>
        <v>44013</v>
      </c>
      <c r="G8193" s="1">
        <v>44024</v>
      </c>
      <c r="H8193">
        <v>5</v>
      </c>
      <c r="I8193">
        <v>121.05</v>
      </c>
      <c r="J8193">
        <v>558.67200000000003</v>
      </c>
      <c r="K8193">
        <v>195.52199999999999</v>
      </c>
      <c r="L8193" t="s">
        <v>934</v>
      </c>
      <c r="M8193" t="s">
        <v>38</v>
      </c>
      <c r="N8193" t="s">
        <v>10</v>
      </c>
      <c r="O8193" t="s">
        <v>48</v>
      </c>
      <c r="P8193" t="s">
        <v>4580</v>
      </c>
      <c r="Q8193" t="s">
        <v>4250</v>
      </c>
      <c r="R8193" t="s">
        <v>4306</v>
      </c>
      <c r="S8193" t="s">
        <v>13</v>
      </c>
    </row>
    <row r="8194" spans="1:19" x14ac:dyDescent="0.35">
      <c r="A8194">
        <v>4861</v>
      </c>
      <c r="B8194" t="s">
        <v>4919</v>
      </c>
      <c r="C8194" t="s">
        <v>933</v>
      </c>
      <c r="D8194" t="s">
        <v>4186</v>
      </c>
      <c r="E8194">
        <v>3</v>
      </c>
      <c r="F8194" s="8">
        <f>DATE(YEAR(project_c[[#This Row],[order_date]]),MONTH(project_c[[#This Row],[order_date]]),1)</f>
        <v>44593</v>
      </c>
      <c r="G8194" s="1">
        <v>44615</v>
      </c>
      <c r="H8194">
        <v>4</v>
      </c>
      <c r="I8194">
        <v>4.08</v>
      </c>
      <c r="J8194">
        <v>57.576000000000001</v>
      </c>
      <c r="K8194">
        <v>45.335999999999999</v>
      </c>
      <c r="L8194" t="s">
        <v>934</v>
      </c>
      <c r="M8194" t="s">
        <v>38</v>
      </c>
      <c r="N8194" t="s">
        <v>10</v>
      </c>
      <c r="O8194" t="s">
        <v>48</v>
      </c>
      <c r="P8194" t="s">
        <v>4187</v>
      </c>
      <c r="Q8194" t="s">
        <v>2522</v>
      </c>
      <c r="R8194" t="s">
        <v>2539</v>
      </c>
      <c r="S8194" t="s">
        <v>13</v>
      </c>
    </row>
    <row r="8195" spans="1:19" x14ac:dyDescent="0.35">
      <c r="A8195">
        <v>8351</v>
      </c>
      <c r="B8195" t="s">
        <v>4918</v>
      </c>
      <c r="C8195" t="s">
        <v>933</v>
      </c>
      <c r="D8195" t="s">
        <v>4874</v>
      </c>
      <c r="E8195">
        <v>5</v>
      </c>
      <c r="F8195" s="8">
        <f>DATE(YEAR(project_c[[#This Row],[order_date]]),MONTH(project_c[[#This Row],[order_date]]),1)</f>
        <v>45047</v>
      </c>
      <c r="G8195" s="1">
        <v>45058</v>
      </c>
      <c r="H8195">
        <v>3</v>
      </c>
      <c r="I8195">
        <v>699</v>
      </c>
      <c r="J8195">
        <v>3996</v>
      </c>
      <c r="K8195">
        <v>501</v>
      </c>
      <c r="L8195" t="s">
        <v>934</v>
      </c>
      <c r="M8195" t="s">
        <v>38</v>
      </c>
      <c r="N8195" t="s">
        <v>10</v>
      </c>
      <c r="O8195" t="s">
        <v>48</v>
      </c>
      <c r="P8195" t="s">
        <v>4875</v>
      </c>
      <c r="Q8195" t="s">
        <v>4876</v>
      </c>
      <c r="R8195" t="s">
        <v>4877</v>
      </c>
      <c r="S8195" t="s">
        <v>13</v>
      </c>
    </row>
    <row r="8196" spans="1:19" x14ac:dyDescent="0.35">
      <c r="A8196">
        <v>8352</v>
      </c>
      <c r="B8196" t="s">
        <v>4918</v>
      </c>
      <c r="C8196" t="s">
        <v>933</v>
      </c>
      <c r="D8196" t="s">
        <v>3726</v>
      </c>
      <c r="E8196">
        <v>4</v>
      </c>
      <c r="F8196" s="8">
        <f>DATE(YEAR(project_c[[#This Row],[order_date]]),MONTH(project_c[[#This Row],[order_date]]),1)</f>
        <v>45047</v>
      </c>
      <c r="G8196" s="1">
        <v>45058</v>
      </c>
      <c r="H8196">
        <v>3</v>
      </c>
      <c r="I8196">
        <v>1.63</v>
      </c>
      <c r="J8196">
        <v>6.8479999999999999</v>
      </c>
      <c r="K8196">
        <v>0.32800000000000001</v>
      </c>
      <c r="L8196" t="s">
        <v>934</v>
      </c>
      <c r="M8196" t="s">
        <v>38</v>
      </c>
      <c r="N8196" t="s">
        <v>10</v>
      </c>
      <c r="O8196" t="s">
        <v>48</v>
      </c>
      <c r="P8196" t="s">
        <v>3727</v>
      </c>
      <c r="Q8196" t="s">
        <v>2522</v>
      </c>
      <c r="R8196" t="s">
        <v>2523</v>
      </c>
      <c r="S8196" t="s">
        <v>13</v>
      </c>
    </row>
    <row r="8197" spans="1:19" x14ac:dyDescent="0.35">
      <c r="A8197">
        <v>10128</v>
      </c>
      <c r="B8197" t="s">
        <v>4918</v>
      </c>
      <c r="C8197" t="s">
        <v>933</v>
      </c>
      <c r="D8197" t="s">
        <v>2753</v>
      </c>
      <c r="E8197">
        <v>4</v>
      </c>
      <c r="F8197" s="8">
        <f>DATE(YEAR(project_c[[#This Row],[order_date]]),MONTH(project_c[[#This Row],[order_date]]),1)</f>
        <v>45292</v>
      </c>
      <c r="G8197" s="1">
        <v>45311</v>
      </c>
      <c r="H8197">
        <v>3</v>
      </c>
      <c r="I8197">
        <v>29.54</v>
      </c>
      <c r="J8197">
        <v>169.19280000000001</v>
      </c>
      <c r="K8197">
        <v>51.032800000000002</v>
      </c>
      <c r="L8197" t="s">
        <v>934</v>
      </c>
      <c r="M8197" t="s">
        <v>38</v>
      </c>
      <c r="N8197" t="s">
        <v>10</v>
      </c>
      <c r="O8197" t="s">
        <v>48</v>
      </c>
      <c r="P8197" t="s">
        <v>2754</v>
      </c>
      <c r="Q8197" t="s">
        <v>2522</v>
      </c>
      <c r="R8197" t="s">
        <v>2539</v>
      </c>
      <c r="S8197" t="s">
        <v>13</v>
      </c>
    </row>
    <row r="8198" spans="1:19" x14ac:dyDescent="0.35">
      <c r="A8198">
        <v>10817</v>
      </c>
      <c r="B8198" t="s">
        <v>4920</v>
      </c>
      <c r="C8198" t="s">
        <v>933</v>
      </c>
      <c r="D8198" t="s">
        <v>2753</v>
      </c>
      <c r="E8198">
        <v>1</v>
      </c>
      <c r="F8198" s="8">
        <f>DATE(YEAR(project_c[[#This Row],[order_date]]),MONTH(project_c[[#This Row],[order_date]]),1)</f>
        <v>45352</v>
      </c>
      <c r="G8198" s="1">
        <v>45375</v>
      </c>
      <c r="H8198">
        <v>3</v>
      </c>
      <c r="I8198">
        <v>29.54</v>
      </c>
      <c r="J8198">
        <v>42.298200000000001</v>
      </c>
      <c r="K8198">
        <v>12.7582</v>
      </c>
      <c r="L8198" t="s">
        <v>934</v>
      </c>
      <c r="M8198" t="s">
        <v>38</v>
      </c>
      <c r="N8198" t="s">
        <v>10</v>
      </c>
      <c r="O8198" t="s">
        <v>48</v>
      </c>
      <c r="P8198" t="s">
        <v>2754</v>
      </c>
      <c r="Q8198" t="s">
        <v>2522</v>
      </c>
      <c r="R8198" t="s">
        <v>2539</v>
      </c>
      <c r="S8198" t="s">
        <v>13</v>
      </c>
    </row>
    <row r="8199" spans="1:19" x14ac:dyDescent="0.35">
      <c r="A8199">
        <v>11107</v>
      </c>
      <c r="B8199" t="s">
        <v>4917</v>
      </c>
      <c r="C8199" t="s">
        <v>933</v>
      </c>
      <c r="D8199" t="s">
        <v>2753</v>
      </c>
      <c r="E8199">
        <v>1</v>
      </c>
      <c r="F8199" s="8">
        <f>DATE(YEAR(project_c[[#This Row],[order_date]]),MONTH(project_c[[#This Row],[order_date]]),1)</f>
        <v>45352</v>
      </c>
      <c r="G8199" s="1">
        <v>45370</v>
      </c>
      <c r="H8199">
        <v>1</v>
      </c>
      <c r="I8199">
        <v>29.54</v>
      </c>
      <c r="J8199">
        <v>42.298200000000001</v>
      </c>
      <c r="K8199">
        <v>12.7582</v>
      </c>
      <c r="L8199" t="s">
        <v>934</v>
      </c>
      <c r="M8199" t="s">
        <v>38</v>
      </c>
      <c r="N8199" t="s">
        <v>10</v>
      </c>
      <c r="O8199" t="s">
        <v>48</v>
      </c>
      <c r="P8199" t="s">
        <v>2754</v>
      </c>
      <c r="Q8199" t="s">
        <v>2522</v>
      </c>
      <c r="R8199" t="s">
        <v>2539</v>
      </c>
      <c r="S8199" t="s">
        <v>13</v>
      </c>
    </row>
    <row r="8200" spans="1:19" x14ac:dyDescent="0.35">
      <c r="A8200">
        <v>11150</v>
      </c>
      <c r="B8200" t="s">
        <v>4920</v>
      </c>
      <c r="C8200" t="s">
        <v>933</v>
      </c>
      <c r="D8200" t="s">
        <v>2753</v>
      </c>
      <c r="E8200">
        <v>1</v>
      </c>
      <c r="F8200" s="8">
        <f>DATE(YEAR(project_c[[#This Row],[order_date]]),MONTH(project_c[[#This Row],[order_date]]),1)</f>
        <v>45352</v>
      </c>
      <c r="G8200" s="1">
        <v>45361</v>
      </c>
      <c r="H8200">
        <v>5</v>
      </c>
      <c r="I8200">
        <v>29.54</v>
      </c>
      <c r="J8200">
        <v>42.298200000000001</v>
      </c>
      <c r="K8200">
        <v>12.7582</v>
      </c>
      <c r="L8200" t="s">
        <v>934</v>
      </c>
      <c r="M8200" t="s">
        <v>38</v>
      </c>
      <c r="N8200" t="s">
        <v>10</v>
      </c>
      <c r="O8200" t="s">
        <v>48</v>
      </c>
      <c r="P8200" t="s">
        <v>2754</v>
      </c>
      <c r="Q8200" t="s">
        <v>2522</v>
      </c>
      <c r="R8200" t="s">
        <v>2539</v>
      </c>
      <c r="S8200" t="s">
        <v>13</v>
      </c>
    </row>
    <row r="8201" spans="1:19" x14ac:dyDescent="0.35">
      <c r="A8201">
        <v>12214</v>
      </c>
      <c r="B8201" t="s">
        <v>4918</v>
      </c>
      <c r="C8201" t="s">
        <v>933</v>
      </c>
      <c r="D8201" t="s">
        <v>2753</v>
      </c>
      <c r="E8201">
        <v>5</v>
      </c>
      <c r="F8201" s="8">
        <f>DATE(YEAR(project_c[[#This Row],[order_date]]),MONTH(project_c[[#This Row],[order_date]]),1)</f>
        <v>45352</v>
      </c>
      <c r="G8201" s="1">
        <v>45374</v>
      </c>
      <c r="H8201">
        <v>3</v>
      </c>
      <c r="I8201">
        <v>29.54</v>
      </c>
      <c r="J8201">
        <v>211.49100000000001</v>
      </c>
      <c r="K8201">
        <v>63.790999999999997</v>
      </c>
      <c r="L8201" t="s">
        <v>934</v>
      </c>
      <c r="M8201" t="s">
        <v>38</v>
      </c>
      <c r="N8201" t="s">
        <v>10</v>
      </c>
      <c r="O8201" t="s">
        <v>48</v>
      </c>
      <c r="P8201" t="s">
        <v>2754</v>
      </c>
      <c r="Q8201" t="s">
        <v>2522</v>
      </c>
      <c r="R8201" t="s">
        <v>2539</v>
      </c>
      <c r="S8201" t="s">
        <v>13</v>
      </c>
    </row>
    <row r="8202" spans="1:19" x14ac:dyDescent="0.35">
      <c r="A8202">
        <v>13087</v>
      </c>
      <c r="B8202" t="s">
        <v>4920</v>
      </c>
      <c r="C8202" t="s">
        <v>933</v>
      </c>
      <c r="D8202" t="s">
        <v>2753</v>
      </c>
      <c r="E8202">
        <v>2</v>
      </c>
      <c r="F8202" s="8">
        <f>DATE(YEAR(project_c[[#This Row],[order_date]]),MONTH(project_c[[#This Row],[order_date]]),1)</f>
        <v>45536</v>
      </c>
      <c r="G8202" s="1">
        <v>45546</v>
      </c>
      <c r="H8202">
        <v>5</v>
      </c>
      <c r="I8202">
        <v>29.54</v>
      </c>
      <c r="J8202">
        <v>84.596400000000003</v>
      </c>
      <c r="K8202">
        <v>25.516400000000001</v>
      </c>
      <c r="L8202" t="s">
        <v>934</v>
      </c>
      <c r="M8202" t="s">
        <v>38</v>
      </c>
      <c r="N8202" t="s">
        <v>10</v>
      </c>
      <c r="O8202" t="s">
        <v>48</v>
      </c>
      <c r="P8202" t="s">
        <v>2754</v>
      </c>
      <c r="Q8202" t="s">
        <v>2522</v>
      </c>
      <c r="R8202" t="s">
        <v>2539</v>
      </c>
      <c r="S8202" t="s">
        <v>13</v>
      </c>
    </row>
    <row r="8203" spans="1:19" x14ac:dyDescent="0.35">
      <c r="A8203">
        <v>13303</v>
      </c>
      <c r="B8203" t="s">
        <v>4918</v>
      </c>
      <c r="C8203" t="s">
        <v>933</v>
      </c>
      <c r="D8203" t="s">
        <v>2753</v>
      </c>
      <c r="E8203">
        <v>2</v>
      </c>
      <c r="F8203" s="8">
        <f>DATE(YEAR(project_c[[#This Row],[order_date]]),MONTH(project_c[[#This Row],[order_date]]),1)</f>
        <v>45444</v>
      </c>
      <c r="G8203" s="1">
        <v>45444</v>
      </c>
      <c r="H8203">
        <v>3</v>
      </c>
      <c r="I8203">
        <v>29.54</v>
      </c>
      <c r="J8203">
        <v>84.596400000000003</v>
      </c>
      <c r="K8203">
        <v>25.516400000000001</v>
      </c>
      <c r="L8203" t="s">
        <v>934</v>
      </c>
      <c r="M8203" t="s">
        <v>38</v>
      </c>
      <c r="N8203" t="s">
        <v>10</v>
      </c>
      <c r="O8203" t="s">
        <v>48</v>
      </c>
      <c r="P8203" t="s">
        <v>2754</v>
      </c>
      <c r="Q8203" t="s">
        <v>2522</v>
      </c>
      <c r="R8203" t="s">
        <v>2539</v>
      </c>
      <c r="S8203" t="s">
        <v>13</v>
      </c>
    </row>
    <row r="8204" spans="1:19" x14ac:dyDescent="0.35">
      <c r="A8204">
        <v>13317</v>
      </c>
      <c r="B8204" t="s">
        <v>4917</v>
      </c>
      <c r="C8204" t="s">
        <v>933</v>
      </c>
      <c r="D8204" t="s">
        <v>2753</v>
      </c>
      <c r="E8204">
        <v>2</v>
      </c>
      <c r="F8204" s="8">
        <f>DATE(YEAR(project_c[[#This Row],[order_date]]),MONTH(project_c[[#This Row],[order_date]]),1)</f>
        <v>45536</v>
      </c>
      <c r="G8204" s="1">
        <v>45536</v>
      </c>
      <c r="H8204">
        <v>4</v>
      </c>
      <c r="I8204">
        <v>29.54</v>
      </c>
      <c r="J8204">
        <v>84.596400000000003</v>
      </c>
      <c r="K8204">
        <v>25.516400000000001</v>
      </c>
      <c r="L8204" t="s">
        <v>934</v>
      </c>
      <c r="M8204" t="s">
        <v>38</v>
      </c>
      <c r="N8204" t="s">
        <v>10</v>
      </c>
      <c r="O8204" t="s">
        <v>48</v>
      </c>
      <c r="P8204" t="s">
        <v>2754</v>
      </c>
      <c r="Q8204" t="s">
        <v>2522</v>
      </c>
      <c r="R8204" t="s">
        <v>2539</v>
      </c>
      <c r="S8204" t="s">
        <v>13</v>
      </c>
    </row>
    <row r="8205" spans="1:19" x14ac:dyDescent="0.35">
      <c r="A8205">
        <v>13454</v>
      </c>
      <c r="B8205" t="s">
        <v>4920</v>
      </c>
      <c r="C8205" t="s">
        <v>933</v>
      </c>
      <c r="D8205" t="s">
        <v>2753</v>
      </c>
      <c r="E8205">
        <v>2</v>
      </c>
      <c r="F8205" s="8">
        <f>DATE(YEAR(project_c[[#This Row],[order_date]]),MONTH(project_c[[#This Row],[order_date]]),1)</f>
        <v>45566</v>
      </c>
      <c r="G8205" s="1">
        <v>45593</v>
      </c>
      <c r="H8205">
        <v>4</v>
      </c>
      <c r="I8205">
        <v>29.54</v>
      </c>
      <c r="J8205">
        <v>84.596400000000003</v>
      </c>
      <c r="K8205">
        <v>25.516400000000001</v>
      </c>
      <c r="L8205" t="s">
        <v>934</v>
      </c>
      <c r="M8205" t="s">
        <v>38</v>
      </c>
      <c r="N8205" t="s">
        <v>10</v>
      </c>
      <c r="O8205" t="s">
        <v>48</v>
      </c>
      <c r="P8205" t="s">
        <v>2754</v>
      </c>
      <c r="Q8205" t="s">
        <v>2522</v>
      </c>
      <c r="R8205" t="s">
        <v>2539</v>
      </c>
      <c r="S8205" t="s">
        <v>13</v>
      </c>
    </row>
    <row r="8206" spans="1:19" x14ac:dyDescent="0.35">
      <c r="A8206">
        <v>13812</v>
      </c>
      <c r="B8206" t="s">
        <v>4920</v>
      </c>
      <c r="C8206" t="s">
        <v>933</v>
      </c>
      <c r="D8206" t="s">
        <v>2753</v>
      </c>
      <c r="E8206">
        <v>2</v>
      </c>
      <c r="F8206" s="8">
        <f>DATE(YEAR(project_c[[#This Row],[order_date]]),MONTH(project_c[[#This Row],[order_date]]),1)</f>
        <v>45566</v>
      </c>
      <c r="G8206" s="1">
        <v>45594</v>
      </c>
      <c r="H8206">
        <v>4</v>
      </c>
      <c r="I8206">
        <v>29.54</v>
      </c>
      <c r="J8206">
        <v>84.596400000000003</v>
      </c>
      <c r="K8206">
        <v>25.516400000000001</v>
      </c>
      <c r="L8206" t="s">
        <v>934</v>
      </c>
      <c r="M8206" t="s">
        <v>38</v>
      </c>
      <c r="N8206" t="s">
        <v>10</v>
      </c>
      <c r="O8206" t="s">
        <v>48</v>
      </c>
      <c r="P8206" t="s">
        <v>2754</v>
      </c>
      <c r="Q8206" t="s">
        <v>2522</v>
      </c>
      <c r="R8206" t="s">
        <v>2539</v>
      </c>
      <c r="S8206" t="s">
        <v>13</v>
      </c>
    </row>
    <row r="8207" spans="1:19" x14ac:dyDescent="0.35">
      <c r="A8207">
        <v>958</v>
      </c>
      <c r="B8207" t="s">
        <v>4918</v>
      </c>
      <c r="C8207" t="s">
        <v>935</v>
      </c>
      <c r="D8207" t="s">
        <v>4846</v>
      </c>
      <c r="E8207">
        <v>2</v>
      </c>
      <c r="F8207" s="8">
        <f>DATE(YEAR(project_c[[#This Row],[order_date]]),MONTH(project_c[[#This Row],[order_date]]),1)</f>
        <v>43983</v>
      </c>
      <c r="G8207" s="1">
        <v>43991</v>
      </c>
      <c r="H8207">
        <v>4</v>
      </c>
      <c r="I8207">
        <v>159</v>
      </c>
      <c r="J8207">
        <v>398.4</v>
      </c>
      <c r="K8207">
        <v>80.400000000000006</v>
      </c>
      <c r="L8207" t="s">
        <v>936</v>
      </c>
      <c r="M8207" t="s">
        <v>26</v>
      </c>
      <c r="N8207" t="s">
        <v>10</v>
      </c>
      <c r="O8207" t="s">
        <v>28</v>
      </c>
      <c r="P8207" t="s">
        <v>4847</v>
      </c>
      <c r="Q8207" t="s">
        <v>4841</v>
      </c>
      <c r="R8207" t="s">
        <v>4848</v>
      </c>
      <c r="S8207" t="s">
        <v>18</v>
      </c>
    </row>
    <row r="8208" spans="1:19" x14ac:dyDescent="0.35">
      <c r="A8208">
        <v>2205</v>
      </c>
      <c r="B8208" t="s">
        <v>4919</v>
      </c>
      <c r="C8208" t="s">
        <v>935</v>
      </c>
      <c r="D8208" t="s">
        <v>3790</v>
      </c>
      <c r="E8208">
        <v>3</v>
      </c>
      <c r="F8208" s="8">
        <f>DATE(YEAR(project_c[[#This Row],[order_date]]),MONTH(project_c[[#This Row],[order_date]]),1)</f>
        <v>44197</v>
      </c>
      <c r="G8208" s="1">
        <v>44219</v>
      </c>
      <c r="H8208">
        <v>4</v>
      </c>
      <c r="I8208">
        <v>4.84</v>
      </c>
      <c r="J8208">
        <v>29.04</v>
      </c>
      <c r="K8208">
        <v>14.52</v>
      </c>
      <c r="L8208" t="s">
        <v>936</v>
      </c>
      <c r="M8208" t="s">
        <v>26</v>
      </c>
      <c r="N8208" t="s">
        <v>10</v>
      </c>
      <c r="O8208" t="s">
        <v>28</v>
      </c>
      <c r="P8208" t="s">
        <v>3791</v>
      </c>
      <c r="Q8208" t="s">
        <v>2522</v>
      </c>
      <c r="R8208" t="s">
        <v>2542</v>
      </c>
      <c r="S8208" t="s">
        <v>18</v>
      </c>
    </row>
    <row r="8209" spans="1:19" x14ac:dyDescent="0.35">
      <c r="A8209">
        <v>2206</v>
      </c>
      <c r="B8209" t="s">
        <v>4919</v>
      </c>
      <c r="C8209" t="s">
        <v>935</v>
      </c>
      <c r="D8209" t="s">
        <v>3298</v>
      </c>
      <c r="E8209">
        <v>2</v>
      </c>
      <c r="F8209" s="8">
        <f>DATE(YEAR(project_c[[#This Row],[order_date]]),MONTH(project_c[[#This Row],[order_date]]),1)</f>
        <v>44197</v>
      </c>
      <c r="G8209" s="1">
        <v>44219</v>
      </c>
      <c r="H8209">
        <v>4</v>
      </c>
      <c r="I8209">
        <v>2.2400000000000002</v>
      </c>
      <c r="J8209">
        <v>9.34</v>
      </c>
      <c r="K8209">
        <v>4.8600000000000003</v>
      </c>
      <c r="L8209" t="s">
        <v>936</v>
      </c>
      <c r="M8209" t="s">
        <v>26</v>
      </c>
      <c r="N8209" t="s">
        <v>10</v>
      </c>
      <c r="O8209" t="s">
        <v>28</v>
      </c>
      <c r="P8209" t="s">
        <v>3299</v>
      </c>
      <c r="Q8209" t="s">
        <v>2522</v>
      </c>
      <c r="R8209" t="s">
        <v>2528</v>
      </c>
      <c r="S8209" t="s">
        <v>18</v>
      </c>
    </row>
    <row r="8210" spans="1:19" x14ac:dyDescent="0.35">
      <c r="A8210">
        <v>6410</v>
      </c>
      <c r="B8210" t="s">
        <v>4919</v>
      </c>
      <c r="C8210" t="s">
        <v>935</v>
      </c>
      <c r="D8210" t="s">
        <v>3402</v>
      </c>
      <c r="E8210">
        <v>6</v>
      </c>
      <c r="F8210" s="8">
        <f>DATE(YEAR(project_c[[#This Row],[order_date]]),MONTH(project_c[[#This Row],[order_date]]),1)</f>
        <v>44866</v>
      </c>
      <c r="G8210" s="1">
        <v>44869</v>
      </c>
      <c r="H8210">
        <v>4</v>
      </c>
      <c r="I8210">
        <v>0.88</v>
      </c>
      <c r="J8210">
        <v>31.08</v>
      </c>
      <c r="K8210">
        <v>25.8</v>
      </c>
      <c r="L8210" t="s">
        <v>936</v>
      </c>
      <c r="M8210" t="s">
        <v>26</v>
      </c>
      <c r="N8210" t="s">
        <v>10</v>
      </c>
      <c r="O8210" t="s">
        <v>28</v>
      </c>
      <c r="P8210" t="s">
        <v>3403</v>
      </c>
      <c r="Q8210" t="s">
        <v>2522</v>
      </c>
      <c r="R8210" t="s">
        <v>2542</v>
      </c>
      <c r="S8210" t="s">
        <v>18</v>
      </c>
    </row>
    <row r="8211" spans="1:19" x14ac:dyDescent="0.35">
      <c r="A8211">
        <v>6408</v>
      </c>
      <c r="B8211" t="s">
        <v>4919</v>
      </c>
      <c r="C8211" t="s">
        <v>935</v>
      </c>
      <c r="D8211" t="s">
        <v>3162</v>
      </c>
      <c r="E8211">
        <v>2</v>
      </c>
      <c r="F8211" s="8">
        <f>DATE(YEAR(project_c[[#This Row],[order_date]]),MONTH(project_c[[#This Row],[order_date]]),1)</f>
        <v>44866</v>
      </c>
      <c r="G8211" s="1">
        <v>44869</v>
      </c>
      <c r="H8211">
        <v>4</v>
      </c>
      <c r="I8211">
        <v>1.85</v>
      </c>
      <c r="J8211">
        <v>6.1760000000000002</v>
      </c>
      <c r="K8211">
        <v>2.476</v>
      </c>
      <c r="L8211" t="s">
        <v>936</v>
      </c>
      <c r="M8211" t="s">
        <v>26</v>
      </c>
      <c r="N8211" t="s">
        <v>10</v>
      </c>
      <c r="O8211" t="s">
        <v>28</v>
      </c>
      <c r="P8211" t="s">
        <v>3163</v>
      </c>
      <c r="Q8211" t="s">
        <v>2522</v>
      </c>
      <c r="R8211" t="s">
        <v>2523</v>
      </c>
      <c r="S8211" t="s">
        <v>18</v>
      </c>
    </row>
    <row r="8212" spans="1:19" x14ac:dyDescent="0.35">
      <c r="A8212">
        <v>6409</v>
      </c>
      <c r="B8212" t="s">
        <v>4919</v>
      </c>
      <c r="C8212" t="s">
        <v>935</v>
      </c>
      <c r="D8212" t="s">
        <v>3010</v>
      </c>
      <c r="E8212">
        <v>1</v>
      </c>
      <c r="F8212" s="8">
        <f>DATE(YEAR(project_c[[#This Row],[order_date]]),MONTH(project_c[[#This Row],[order_date]]),1)</f>
        <v>44866</v>
      </c>
      <c r="G8212" s="1">
        <v>44869</v>
      </c>
      <c r="H8212">
        <v>4</v>
      </c>
      <c r="I8212">
        <v>0.19</v>
      </c>
      <c r="J8212">
        <v>0.83199999999999996</v>
      </c>
      <c r="K8212">
        <v>0.64200000000000002</v>
      </c>
      <c r="L8212" t="s">
        <v>936</v>
      </c>
      <c r="M8212" t="s">
        <v>26</v>
      </c>
      <c r="N8212" t="s">
        <v>10</v>
      </c>
      <c r="O8212" t="s">
        <v>28</v>
      </c>
      <c r="P8212" t="s">
        <v>3011</v>
      </c>
      <c r="Q8212" t="s">
        <v>2522</v>
      </c>
      <c r="R8212" t="s">
        <v>2523</v>
      </c>
      <c r="S8212" t="s">
        <v>18</v>
      </c>
    </row>
    <row r="8213" spans="1:19" x14ac:dyDescent="0.35">
      <c r="A8213">
        <v>15121</v>
      </c>
      <c r="B8213" t="s">
        <v>4919</v>
      </c>
      <c r="C8213" t="s">
        <v>935</v>
      </c>
      <c r="D8213" t="s">
        <v>1924</v>
      </c>
      <c r="E8213">
        <v>1</v>
      </c>
      <c r="F8213" s="8">
        <f>DATE(YEAR(project_c[[#This Row],[order_date]]),MONTH(project_c[[#This Row],[order_date]]),1)</f>
        <v>44593</v>
      </c>
      <c r="G8213" s="1">
        <v>44606</v>
      </c>
      <c r="H8213">
        <v>7</v>
      </c>
      <c r="I8213">
        <v>19.18</v>
      </c>
      <c r="J8213">
        <v>27.965</v>
      </c>
      <c r="K8213">
        <v>8.7850000000000001</v>
      </c>
      <c r="L8213" t="s">
        <v>936</v>
      </c>
      <c r="M8213" t="s">
        <v>26</v>
      </c>
      <c r="N8213" t="s">
        <v>10</v>
      </c>
      <c r="O8213" t="s">
        <v>28</v>
      </c>
      <c r="P8213" t="s">
        <v>1925</v>
      </c>
      <c r="Q8213" t="s">
        <v>1901</v>
      </c>
      <c r="R8213" t="s">
        <v>1909</v>
      </c>
      <c r="S8213" t="s">
        <v>18</v>
      </c>
    </row>
    <row r="8214" spans="1:19" x14ac:dyDescent="0.35">
      <c r="A8214">
        <v>9790</v>
      </c>
      <c r="B8214" t="s">
        <v>4918</v>
      </c>
      <c r="C8214" t="s">
        <v>935</v>
      </c>
      <c r="D8214" t="s">
        <v>2820</v>
      </c>
      <c r="E8214">
        <v>6</v>
      </c>
      <c r="F8214" s="8">
        <f>DATE(YEAR(project_c[[#This Row],[order_date]]),MONTH(project_c[[#This Row],[order_date]]),1)</f>
        <v>45261</v>
      </c>
      <c r="G8214" s="1">
        <v>45268</v>
      </c>
      <c r="H8214">
        <v>2</v>
      </c>
      <c r="I8214">
        <v>32.6</v>
      </c>
      <c r="J8214">
        <v>592.74</v>
      </c>
      <c r="K8214">
        <v>397.14</v>
      </c>
      <c r="L8214" t="s">
        <v>936</v>
      </c>
      <c r="M8214" t="s">
        <v>26</v>
      </c>
      <c r="N8214" t="s">
        <v>10</v>
      </c>
      <c r="O8214" t="s">
        <v>28</v>
      </c>
      <c r="P8214" t="s">
        <v>2821</v>
      </c>
      <c r="Q8214" t="s">
        <v>2522</v>
      </c>
      <c r="R8214" t="s">
        <v>2559</v>
      </c>
      <c r="S8214" t="s">
        <v>18</v>
      </c>
    </row>
    <row r="8215" spans="1:19" x14ac:dyDescent="0.35">
      <c r="A8215">
        <v>10080</v>
      </c>
      <c r="B8215" t="s">
        <v>4920</v>
      </c>
      <c r="C8215" t="s">
        <v>935</v>
      </c>
      <c r="D8215" t="s">
        <v>3822</v>
      </c>
      <c r="E8215">
        <v>3</v>
      </c>
      <c r="F8215" s="8">
        <f>DATE(YEAR(project_c[[#This Row],[order_date]]),MONTH(project_c[[#This Row],[order_date]]),1)</f>
        <v>45292</v>
      </c>
      <c r="G8215" s="1">
        <v>45297</v>
      </c>
      <c r="H8215">
        <v>3</v>
      </c>
      <c r="I8215">
        <v>0.72</v>
      </c>
      <c r="J8215">
        <v>19.466999999999999</v>
      </c>
      <c r="K8215">
        <v>17.306999999999999</v>
      </c>
      <c r="L8215" t="s">
        <v>936</v>
      </c>
      <c r="M8215" t="s">
        <v>26</v>
      </c>
      <c r="N8215" t="s">
        <v>10</v>
      </c>
      <c r="O8215" t="s">
        <v>28</v>
      </c>
      <c r="P8215" t="s">
        <v>3823</v>
      </c>
      <c r="Q8215" t="s">
        <v>2522</v>
      </c>
      <c r="R8215" t="s">
        <v>2807</v>
      </c>
      <c r="S8215" t="s">
        <v>18</v>
      </c>
    </row>
    <row r="8216" spans="1:19" x14ac:dyDescent="0.35">
      <c r="A8216">
        <v>10642</v>
      </c>
      <c r="B8216" t="s">
        <v>4918</v>
      </c>
      <c r="C8216" t="s">
        <v>935</v>
      </c>
      <c r="D8216" t="s">
        <v>3822</v>
      </c>
      <c r="E8216">
        <v>1</v>
      </c>
      <c r="F8216" s="8">
        <f>DATE(YEAR(project_c[[#This Row],[order_date]]),MONTH(project_c[[#This Row],[order_date]]),1)</f>
        <v>45352</v>
      </c>
      <c r="G8216" s="1">
        <v>45373</v>
      </c>
      <c r="H8216">
        <v>4</v>
      </c>
      <c r="I8216">
        <v>0.72</v>
      </c>
      <c r="J8216">
        <v>6.4889999999999999</v>
      </c>
      <c r="K8216">
        <v>5.7690000000000001</v>
      </c>
      <c r="L8216" t="s">
        <v>936</v>
      </c>
      <c r="M8216" t="s">
        <v>26</v>
      </c>
      <c r="N8216" t="s">
        <v>10</v>
      </c>
      <c r="O8216" t="s">
        <v>28</v>
      </c>
      <c r="P8216" t="s">
        <v>3823</v>
      </c>
      <c r="Q8216" t="s">
        <v>2522</v>
      </c>
      <c r="R8216" t="s">
        <v>2807</v>
      </c>
      <c r="S8216" t="s">
        <v>18</v>
      </c>
    </row>
    <row r="8217" spans="1:19" x14ac:dyDescent="0.35">
      <c r="A8217">
        <v>11619</v>
      </c>
      <c r="B8217" t="s">
        <v>4917</v>
      </c>
      <c r="C8217" t="s">
        <v>935</v>
      </c>
      <c r="D8217" t="s">
        <v>3822</v>
      </c>
      <c r="E8217">
        <v>4</v>
      </c>
      <c r="F8217" s="8">
        <f>DATE(YEAR(project_c[[#This Row],[order_date]]),MONTH(project_c[[#This Row],[order_date]]),1)</f>
        <v>45292</v>
      </c>
      <c r="G8217" s="1">
        <v>45295</v>
      </c>
      <c r="H8217">
        <v>5</v>
      </c>
      <c r="I8217">
        <v>0.72</v>
      </c>
      <c r="J8217">
        <v>25.956</v>
      </c>
      <c r="K8217">
        <v>23.076000000000001</v>
      </c>
      <c r="L8217" t="s">
        <v>936</v>
      </c>
      <c r="M8217" t="s">
        <v>26</v>
      </c>
      <c r="N8217" t="s">
        <v>10</v>
      </c>
      <c r="O8217" t="s">
        <v>28</v>
      </c>
      <c r="P8217" t="s">
        <v>3823</v>
      </c>
      <c r="Q8217" t="s">
        <v>2522</v>
      </c>
      <c r="R8217" t="s">
        <v>2807</v>
      </c>
      <c r="S8217" t="s">
        <v>18</v>
      </c>
    </row>
    <row r="8218" spans="1:19" x14ac:dyDescent="0.35">
      <c r="A8218">
        <v>11645</v>
      </c>
      <c r="B8218" t="s">
        <v>4917</v>
      </c>
      <c r="C8218" t="s">
        <v>935</v>
      </c>
      <c r="D8218" t="s">
        <v>3822</v>
      </c>
      <c r="E8218">
        <v>3</v>
      </c>
      <c r="F8218" s="8">
        <f>DATE(YEAR(project_c[[#This Row],[order_date]]),MONTH(project_c[[#This Row],[order_date]]),1)</f>
        <v>45505</v>
      </c>
      <c r="G8218" s="1">
        <v>45516</v>
      </c>
      <c r="H8218">
        <v>5</v>
      </c>
      <c r="I8218">
        <v>0.72</v>
      </c>
      <c r="J8218">
        <v>19.466999999999999</v>
      </c>
      <c r="K8218">
        <v>17.306999999999999</v>
      </c>
      <c r="L8218" t="s">
        <v>936</v>
      </c>
      <c r="M8218" t="s">
        <v>26</v>
      </c>
      <c r="N8218" t="s">
        <v>10</v>
      </c>
      <c r="O8218" t="s">
        <v>28</v>
      </c>
      <c r="P8218" t="s">
        <v>3823</v>
      </c>
      <c r="Q8218" t="s">
        <v>2522</v>
      </c>
      <c r="R8218" t="s">
        <v>2807</v>
      </c>
      <c r="S8218" t="s">
        <v>18</v>
      </c>
    </row>
    <row r="8219" spans="1:19" x14ac:dyDescent="0.35">
      <c r="A8219">
        <v>11823</v>
      </c>
      <c r="B8219" t="s">
        <v>4918</v>
      </c>
      <c r="C8219" t="s">
        <v>935</v>
      </c>
      <c r="D8219" t="s">
        <v>3822</v>
      </c>
      <c r="E8219">
        <v>5</v>
      </c>
      <c r="F8219" s="8">
        <f>DATE(YEAR(project_c[[#This Row],[order_date]]),MONTH(project_c[[#This Row],[order_date]]),1)</f>
        <v>45444</v>
      </c>
      <c r="G8219" s="1">
        <v>45459</v>
      </c>
      <c r="H8219">
        <v>2</v>
      </c>
      <c r="I8219">
        <v>0.72</v>
      </c>
      <c r="J8219">
        <v>32.445</v>
      </c>
      <c r="K8219">
        <v>28.844999999999999</v>
      </c>
      <c r="L8219" t="s">
        <v>936</v>
      </c>
      <c r="M8219" t="s">
        <v>26</v>
      </c>
      <c r="N8219" t="s">
        <v>10</v>
      </c>
      <c r="O8219" t="s">
        <v>28</v>
      </c>
      <c r="P8219" t="s">
        <v>3823</v>
      </c>
      <c r="Q8219" t="s">
        <v>2522</v>
      </c>
      <c r="R8219" t="s">
        <v>2807</v>
      </c>
      <c r="S8219" t="s">
        <v>18</v>
      </c>
    </row>
    <row r="8220" spans="1:19" x14ac:dyDescent="0.35">
      <c r="A8220">
        <v>12057</v>
      </c>
      <c r="B8220" t="s">
        <v>4917</v>
      </c>
      <c r="C8220" t="s">
        <v>935</v>
      </c>
      <c r="D8220" t="s">
        <v>3822</v>
      </c>
      <c r="E8220">
        <v>1</v>
      </c>
      <c r="F8220" s="8">
        <f>DATE(YEAR(project_c[[#This Row],[order_date]]),MONTH(project_c[[#This Row],[order_date]]),1)</f>
        <v>45383</v>
      </c>
      <c r="G8220" s="1">
        <v>45401</v>
      </c>
      <c r="H8220">
        <v>3</v>
      </c>
      <c r="I8220">
        <v>0.72</v>
      </c>
      <c r="J8220">
        <v>6.4889999999999999</v>
      </c>
      <c r="K8220">
        <v>5.7690000000000001</v>
      </c>
      <c r="L8220" t="s">
        <v>936</v>
      </c>
      <c r="M8220" t="s">
        <v>26</v>
      </c>
      <c r="N8220" t="s">
        <v>10</v>
      </c>
      <c r="O8220" t="s">
        <v>28</v>
      </c>
      <c r="P8220" t="s">
        <v>3823</v>
      </c>
      <c r="Q8220" t="s">
        <v>2522</v>
      </c>
      <c r="R8220" t="s">
        <v>2807</v>
      </c>
      <c r="S8220" t="s">
        <v>18</v>
      </c>
    </row>
    <row r="8221" spans="1:19" x14ac:dyDescent="0.35">
      <c r="A8221">
        <v>13166</v>
      </c>
      <c r="B8221" t="s">
        <v>4917</v>
      </c>
      <c r="C8221" t="s">
        <v>935</v>
      </c>
      <c r="D8221" t="s">
        <v>3822</v>
      </c>
      <c r="E8221">
        <v>1</v>
      </c>
      <c r="F8221" s="8">
        <f>DATE(YEAR(project_c[[#This Row],[order_date]]),MONTH(project_c[[#This Row],[order_date]]),1)</f>
        <v>45566</v>
      </c>
      <c r="G8221" s="1">
        <v>45587</v>
      </c>
      <c r="H8221">
        <v>5</v>
      </c>
      <c r="I8221">
        <v>0.72</v>
      </c>
      <c r="J8221">
        <v>6.4889999999999999</v>
      </c>
      <c r="K8221">
        <v>5.7690000000000001</v>
      </c>
      <c r="L8221" t="s">
        <v>936</v>
      </c>
      <c r="M8221" t="s">
        <v>26</v>
      </c>
      <c r="N8221" t="s">
        <v>10</v>
      </c>
      <c r="O8221" t="s">
        <v>28</v>
      </c>
      <c r="P8221" t="s">
        <v>3823</v>
      </c>
      <c r="Q8221" t="s">
        <v>2522</v>
      </c>
      <c r="R8221" t="s">
        <v>2807</v>
      </c>
      <c r="S8221" t="s">
        <v>18</v>
      </c>
    </row>
    <row r="8222" spans="1:19" x14ac:dyDescent="0.35">
      <c r="A8222">
        <v>13222</v>
      </c>
      <c r="B8222" t="s">
        <v>4918</v>
      </c>
      <c r="C8222" t="s">
        <v>935</v>
      </c>
      <c r="D8222" t="s">
        <v>3822</v>
      </c>
      <c r="E8222">
        <v>1</v>
      </c>
      <c r="F8222" s="8">
        <f>DATE(YEAR(project_c[[#This Row],[order_date]]),MONTH(project_c[[#This Row],[order_date]]),1)</f>
        <v>45413</v>
      </c>
      <c r="G8222" s="1">
        <v>45421</v>
      </c>
      <c r="H8222">
        <v>4</v>
      </c>
      <c r="I8222">
        <v>0.72</v>
      </c>
      <c r="J8222">
        <v>6.4889999999999999</v>
      </c>
      <c r="K8222">
        <v>5.7690000000000001</v>
      </c>
      <c r="L8222" t="s">
        <v>936</v>
      </c>
      <c r="M8222" t="s">
        <v>26</v>
      </c>
      <c r="N8222" t="s">
        <v>10</v>
      </c>
      <c r="O8222" t="s">
        <v>28</v>
      </c>
      <c r="P8222" t="s">
        <v>3823</v>
      </c>
      <c r="Q8222" t="s">
        <v>2522</v>
      </c>
      <c r="R8222" t="s">
        <v>2807</v>
      </c>
      <c r="S8222" t="s">
        <v>18</v>
      </c>
    </row>
    <row r="8223" spans="1:19" x14ac:dyDescent="0.35">
      <c r="A8223">
        <v>14458</v>
      </c>
      <c r="B8223" t="s">
        <v>4920</v>
      </c>
      <c r="C8223" t="s">
        <v>935</v>
      </c>
      <c r="D8223" t="s">
        <v>3822</v>
      </c>
      <c r="E8223">
        <v>1</v>
      </c>
      <c r="F8223" s="8">
        <f>DATE(YEAR(project_c[[#This Row],[order_date]]),MONTH(project_c[[#This Row],[order_date]]),1)</f>
        <v>45566</v>
      </c>
      <c r="G8223" s="1">
        <v>45571</v>
      </c>
      <c r="H8223">
        <v>2</v>
      </c>
      <c r="I8223">
        <v>0.72</v>
      </c>
      <c r="J8223">
        <v>6.4889999999999999</v>
      </c>
      <c r="K8223">
        <v>5.7690000000000001</v>
      </c>
      <c r="L8223" t="s">
        <v>936</v>
      </c>
      <c r="M8223" t="s">
        <v>26</v>
      </c>
      <c r="N8223" t="s">
        <v>10</v>
      </c>
      <c r="O8223" t="s">
        <v>28</v>
      </c>
      <c r="P8223" t="s">
        <v>3823</v>
      </c>
      <c r="Q8223" t="s">
        <v>2522</v>
      </c>
      <c r="R8223" t="s">
        <v>2807</v>
      </c>
      <c r="S8223" t="s">
        <v>18</v>
      </c>
    </row>
    <row r="8224" spans="1:19" x14ac:dyDescent="0.35">
      <c r="A8224">
        <v>961</v>
      </c>
      <c r="B8224" t="s">
        <v>4919</v>
      </c>
      <c r="C8224" t="s">
        <v>937</v>
      </c>
      <c r="D8224" t="s">
        <v>2085</v>
      </c>
      <c r="E8224">
        <v>1</v>
      </c>
      <c r="F8224" s="8">
        <f>DATE(YEAR(project_c[[#This Row],[order_date]]),MONTH(project_c[[#This Row],[order_date]]),1)</f>
        <v>43952</v>
      </c>
      <c r="G8224" s="1">
        <v>43962</v>
      </c>
      <c r="H8224">
        <v>5</v>
      </c>
      <c r="I8224">
        <v>49.39</v>
      </c>
      <c r="J8224">
        <v>80.632000000000005</v>
      </c>
      <c r="K8224">
        <v>31.242000000000001</v>
      </c>
      <c r="L8224" t="s">
        <v>938</v>
      </c>
      <c r="M8224" t="s">
        <v>9</v>
      </c>
      <c r="N8224" t="s">
        <v>10</v>
      </c>
      <c r="O8224" t="s">
        <v>28</v>
      </c>
      <c r="P8224" t="s">
        <v>2086</v>
      </c>
      <c r="Q8224" t="s">
        <v>1901</v>
      </c>
      <c r="R8224" t="s">
        <v>1902</v>
      </c>
      <c r="S8224" t="s">
        <v>18</v>
      </c>
    </row>
    <row r="8225" spans="1:19" x14ac:dyDescent="0.35">
      <c r="A8225">
        <v>960</v>
      </c>
      <c r="B8225" t="s">
        <v>4919</v>
      </c>
      <c r="C8225" t="s">
        <v>937</v>
      </c>
      <c r="D8225" t="s">
        <v>2508</v>
      </c>
      <c r="E8225">
        <v>2</v>
      </c>
      <c r="F8225" s="8">
        <f>DATE(YEAR(project_c[[#This Row],[order_date]]),MONTH(project_c[[#This Row],[order_date]]),1)</f>
        <v>43952</v>
      </c>
      <c r="G8225" s="1">
        <v>43962</v>
      </c>
      <c r="H8225">
        <v>5</v>
      </c>
      <c r="I8225">
        <v>13.37</v>
      </c>
      <c r="J8225">
        <v>46.496000000000002</v>
      </c>
      <c r="K8225">
        <v>19.756</v>
      </c>
      <c r="L8225" t="s">
        <v>938</v>
      </c>
      <c r="M8225" t="s">
        <v>9</v>
      </c>
      <c r="N8225" t="s">
        <v>10</v>
      </c>
      <c r="O8225" t="s">
        <v>28</v>
      </c>
      <c r="P8225" t="s">
        <v>2509</v>
      </c>
      <c r="Q8225" t="s">
        <v>1901</v>
      </c>
      <c r="R8225" t="s">
        <v>1909</v>
      </c>
      <c r="S8225" t="s">
        <v>18</v>
      </c>
    </row>
    <row r="8226" spans="1:19" x14ac:dyDescent="0.35">
      <c r="A8226">
        <v>962</v>
      </c>
      <c r="B8226" t="s">
        <v>4919</v>
      </c>
      <c r="C8226" t="s">
        <v>937</v>
      </c>
      <c r="D8226" t="s">
        <v>4276</v>
      </c>
      <c r="E8226">
        <v>4</v>
      </c>
      <c r="F8226" s="8">
        <f>DATE(YEAR(project_c[[#This Row],[order_date]]),MONTH(project_c[[#This Row],[order_date]]),1)</f>
        <v>43952</v>
      </c>
      <c r="G8226" s="1">
        <v>43962</v>
      </c>
      <c r="H8226">
        <v>5</v>
      </c>
      <c r="I8226">
        <v>7.44</v>
      </c>
      <c r="J8226">
        <v>66.111999999999995</v>
      </c>
      <c r="K8226">
        <v>36.351999999999997</v>
      </c>
      <c r="L8226" t="s">
        <v>938</v>
      </c>
      <c r="M8226" t="s">
        <v>9</v>
      </c>
      <c r="N8226" t="s">
        <v>10</v>
      </c>
      <c r="O8226" t="s">
        <v>28</v>
      </c>
      <c r="P8226" t="s">
        <v>4277</v>
      </c>
      <c r="Q8226" t="s">
        <v>4250</v>
      </c>
      <c r="R8226" t="s">
        <v>4251</v>
      </c>
      <c r="S8226" t="s">
        <v>18</v>
      </c>
    </row>
    <row r="8227" spans="1:19" x14ac:dyDescent="0.35">
      <c r="A8227">
        <v>2906</v>
      </c>
      <c r="B8227" t="s">
        <v>4918</v>
      </c>
      <c r="C8227" t="s">
        <v>937</v>
      </c>
      <c r="D8227" t="s">
        <v>2612</v>
      </c>
      <c r="E8227">
        <v>5</v>
      </c>
      <c r="F8227" s="8">
        <f>DATE(YEAR(project_c[[#This Row],[order_date]]),MONTH(project_c[[#This Row],[order_date]]),1)</f>
        <v>44531</v>
      </c>
      <c r="G8227" s="1">
        <v>44547</v>
      </c>
      <c r="H8227">
        <v>2</v>
      </c>
      <c r="I8227">
        <v>16.8</v>
      </c>
      <c r="J8227">
        <v>204.85</v>
      </c>
      <c r="K8227">
        <v>120.85</v>
      </c>
      <c r="L8227" t="s">
        <v>938</v>
      </c>
      <c r="M8227" t="s">
        <v>9</v>
      </c>
      <c r="N8227" t="s">
        <v>10</v>
      </c>
      <c r="O8227" t="s">
        <v>28</v>
      </c>
      <c r="P8227" t="s">
        <v>2613</v>
      </c>
      <c r="Q8227" t="s">
        <v>2522</v>
      </c>
      <c r="R8227" t="s">
        <v>2528</v>
      </c>
      <c r="S8227" t="s">
        <v>18</v>
      </c>
    </row>
    <row r="8228" spans="1:19" x14ac:dyDescent="0.35">
      <c r="A8228">
        <v>2907</v>
      </c>
      <c r="B8228" t="s">
        <v>4918</v>
      </c>
      <c r="C8228" t="s">
        <v>937</v>
      </c>
      <c r="D8228" t="s">
        <v>2021</v>
      </c>
      <c r="E8228">
        <v>2</v>
      </c>
      <c r="F8228" s="8">
        <f>DATE(YEAR(project_c[[#This Row],[order_date]]),MONTH(project_c[[#This Row],[order_date]]),1)</f>
        <v>44531</v>
      </c>
      <c r="G8228" s="1">
        <v>44547</v>
      </c>
      <c r="H8228">
        <v>2</v>
      </c>
      <c r="I8228">
        <v>11.56</v>
      </c>
      <c r="J8228">
        <v>108.78400000000001</v>
      </c>
      <c r="K8228">
        <v>85.664000000000001</v>
      </c>
      <c r="L8228" t="s">
        <v>938</v>
      </c>
      <c r="M8228" t="s">
        <v>9</v>
      </c>
      <c r="N8228" t="s">
        <v>10</v>
      </c>
      <c r="O8228" t="s">
        <v>28</v>
      </c>
      <c r="P8228" t="s">
        <v>2022</v>
      </c>
      <c r="Q8228" t="s">
        <v>1901</v>
      </c>
      <c r="R8228" t="s">
        <v>1902</v>
      </c>
      <c r="S8228" t="s">
        <v>18</v>
      </c>
    </row>
    <row r="8229" spans="1:19" x14ac:dyDescent="0.35">
      <c r="A8229">
        <v>2908</v>
      </c>
      <c r="B8229" t="s">
        <v>4918</v>
      </c>
      <c r="C8229" t="s">
        <v>937</v>
      </c>
      <c r="D8229" t="s">
        <v>3074</v>
      </c>
      <c r="E8229">
        <v>5</v>
      </c>
      <c r="F8229" s="8">
        <f>DATE(YEAR(project_c[[#This Row],[order_date]]),MONTH(project_c[[#This Row],[order_date]]),1)</f>
        <v>44531</v>
      </c>
      <c r="G8229" s="1">
        <v>44547</v>
      </c>
      <c r="H8229">
        <v>2</v>
      </c>
      <c r="I8229">
        <v>1.74</v>
      </c>
      <c r="J8229">
        <v>16.399999999999999</v>
      </c>
      <c r="K8229">
        <v>7.7</v>
      </c>
      <c r="L8229" t="s">
        <v>938</v>
      </c>
      <c r="M8229" t="s">
        <v>9</v>
      </c>
      <c r="N8229" t="s">
        <v>10</v>
      </c>
      <c r="O8229" t="s">
        <v>28</v>
      </c>
      <c r="P8229" t="s">
        <v>3075</v>
      </c>
      <c r="Q8229" t="s">
        <v>2522</v>
      </c>
      <c r="R8229" t="s">
        <v>2528</v>
      </c>
      <c r="S8229" t="s">
        <v>18</v>
      </c>
    </row>
    <row r="8230" spans="1:19" x14ac:dyDescent="0.35">
      <c r="A8230">
        <v>2909</v>
      </c>
      <c r="B8230" t="s">
        <v>4918</v>
      </c>
      <c r="C8230" t="s">
        <v>937</v>
      </c>
      <c r="D8230" t="s">
        <v>2641</v>
      </c>
      <c r="E8230">
        <v>2</v>
      </c>
      <c r="F8230" s="8">
        <f>DATE(YEAR(project_c[[#This Row],[order_date]]),MONTH(project_c[[#This Row],[order_date]]),1)</f>
        <v>44531</v>
      </c>
      <c r="G8230" s="1">
        <v>44547</v>
      </c>
      <c r="H8230">
        <v>2</v>
      </c>
      <c r="I8230">
        <v>19.52</v>
      </c>
      <c r="J8230">
        <v>74.367999999999995</v>
      </c>
      <c r="K8230">
        <v>35.328000000000003</v>
      </c>
      <c r="L8230" t="s">
        <v>938</v>
      </c>
      <c r="M8230" t="s">
        <v>9</v>
      </c>
      <c r="N8230" t="s">
        <v>10</v>
      </c>
      <c r="O8230" t="s">
        <v>28</v>
      </c>
      <c r="P8230" t="s">
        <v>2642</v>
      </c>
      <c r="Q8230" t="s">
        <v>2522</v>
      </c>
      <c r="R8230" t="s">
        <v>2523</v>
      </c>
      <c r="S8230" t="s">
        <v>18</v>
      </c>
    </row>
    <row r="8231" spans="1:19" x14ac:dyDescent="0.35">
      <c r="A8231">
        <v>3073</v>
      </c>
      <c r="B8231" t="s">
        <v>4919</v>
      </c>
      <c r="C8231" t="s">
        <v>937</v>
      </c>
      <c r="D8231" t="s">
        <v>2242</v>
      </c>
      <c r="E8231">
        <v>2</v>
      </c>
      <c r="F8231" s="8">
        <f>DATE(YEAR(project_c[[#This Row],[order_date]]),MONTH(project_c[[#This Row],[order_date]]),1)</f>
        <v>44440</v>
      </c>
      <c r="G8231" s="1">
        <v>44451</v>
      </c>
      <c r="H8231">
        <v>5</v>
      </c>
      <c r="I8231">
        <v>117.6</v>
      </c>
      <c r="J8231">
        <v>383.98399999999998</v>
      </c>
      <c r="K8231">
        <v>148.78399999999999</v>
      </c>
      <c r="L8231" t="s">
        <v>938</v>
      </c>
      <c r="M8231" t="s">
        <v>9</v>
      </c>
      <c r="N8231" t="s">
        <v>10</v>
      </c>
      <c r="O8231" t="s">
        <v>28</v>
      </c>
      <c r="P8231" t="s">
        <v>2243</v>
      </c>
      <c r="Q8231" t="s">
        <v>1901</v>
      </c>
      <c r="R8231" t="s">
        <v>2199</v>
      </c>
      <c r="S8231" t="s">
        <v>18</v>
      </c>
    </row>
    <row r="8232" spans="1:19" x14ac:dyDescent="0.35">
      <c r="A8232">
        <v>3074</v>
      </c>
      <c r="B8232" t="s">
        <v>4919</v>
      </c>
      <c r="C8232" t="s">
        <v>937</v>
      </c>
      <c r="D8232" t="s">
        <v>2765</v>
      </c>
      <c r="E8232">
        <v>4</v>
      </c>
      <c r="F8232" s="8">
        <f>DATE(YEAR(project_c[[#This Row],[order_date]]),MONTH(project_c[[#This Row],[order_date]]),1)</f>
        <v>44440</v>
      </c>
      <c r="G8232" s="1">
        <v>44451</v>
      </c>
      <c r="H8232">
        <v>5</v>
      </c>
      <c r="I8232">
        <v>1.08</v>
      </c>
      <c r="J8232">
        <v>10.08</v>
      </c>
      <c r="K8232">
        <v>5.76</v>
      </c>
      <c r="L8232" t="s">
        <v>938</v>
      </c>
      <c r="M8232" t="s">
        <v>9</v>
      </c>
      <c r="N8232" t="s">
        <v>10</v>
      </c>
      <c r="O8232" t="s">
        <v>28</v>
      </c>
      <c r="P8232" t="s">
        <v>2766</v>
      </c>
      <c r="Q8232" t="s">
        <v>2522</v>
      </c>
      <c r="R8232" t="s">
        <v>2534</v>
      </c>
      <c r="S8232" t="s">
        <v>18</v>
      </c>
    </row>
    <row r="8233" spans="1:19" x14ac:dyDescent="0.35">
      <c r="A8233">
        <v>4363</v>
      </c>
      <c r="B8233" t="s">
        <v>4918</v>
      </c>
      <c r="C8233" t="s">
        <v>937</v>
      </c>
      <c r="D8233" t="s">
        <v>4705</v>
      </c>
      <c r="E8233">
        <v>3</v>
      </c>
      <c r="F8233" s="8">
        <f>DATE(YEAR(project_c[[#This Row],[order_date]]),MONTH(project_c[[#This Row],[order_date]]),1)</f>
        <v>44652</v>
      </c>
      <c r="G8233" s="1">
        <v>44673</v>
      </c>
      <c r="H8233">
        <v>4</v>
      </c>
      <c r="I8233">
        <v>3.28</v>
      </c>
      <c r="J8233">
        <v>25.26</v>
      </c>
      <c r="K8233">
        <v>15.42</v>
      </c>
      <c r="L8233" t="s">
        <v>938</v>
      </c>
      <c r="M8233" t="s">
        <v>9</v>
      </c>
      <c r="N8233" t="s">
        <v>10</v>
      </c>
      <c r="O8233" t="s">
        <v>28</v>
      </c>
      <c r="P8233" t="s">
        <v>4706</v>
      </c>
      <c r="Q8233" t="s">
        <v>4250</v>
      </c>
      <c r="R8233" t="s">
        <v>4251</v>
      </c>
      <c r="S8233" t="s">
        <v>18</v>
      </c>
    </row>
    <row r="8234" spans="1:19" x14ac:dyDescent="0.35">
      <c r="A8234">
        <v>4125</v>
      </c>
      <c r="B8234" t="s">
        <v>4919</v>
      </c>
      <c r="C8234" t="s">
        <v>937</v>
      </c>
      <c r="D8234" t="s">
        <v>3296</v>
      </c>
      <c r="E8234">
        <v>6</v>
      </c>
      <c r="F8234" s="8">
        <f>DATE(YEAR(project_c[[#This Row],[order_date]]),MONTH(project_c[[#This Row],[order_date]]),1)</f>
        <v>44562</v>
      </c>
      <c r="G8234" s="1">
        <v>44583</v>
      </c>
      <c r="H8234">
        <v>6</v>
      </c>
      <c r="I8234">
        <v>2.46</v>
      </c>
      <c r="J8234">
        <v>27.84</v>
      </c>
      <c r="K8234">
        <v>13.08</v>
      </c>
      <c r="L8234" t="s">
        <v>938</v>
      </c>
      <c r="M8234" t="s">
        <v>9</v>
      </c>
      <c r="N8234" t="s">
        <v>10</v>
      </c>
      <c r="O8234" t="s">
        <v>28</v>
      </c>
      <c r="P8234" t="s">
        <v>3297</v>
      </c>
      <c r="Q8234" t="s">
        <v>2522</v>
      </c>
      <c r="R8234" t="s">
        <v>2523</v>
      </c>
      <c r="S8234" t="s">
        <v>18</v>
      </c>
    </row>
    <row r="8235" spans="1:19" x14ac:dyDescent="0.35">
      <c r="A8235">
        <v>15095</v>
      </c>
      <c r="B8235" t="s">
        <v>4919</v>
      </c>
      <c r="C8235" t="s">
        <v>937</v>
      </c>
      <c r="D8235" t="s">
        <v>4849</v>
      </c>
      <c r="E8235">
        <v>1</v>
      </c>
      <c r="F8235" s="8">
        <f>DATE(YEAR(project_c[[#This Row],[order_date]]),MONTH(project_c[[#This Row],[order_date]]),1)</f>
        <v>44593</v>
      </c>
      <c r="G8235" s="1">
        <v>44593</v>
      </c>
      <c r="H8235">
        <v>5</v>
      </c>
      <c r="I8235">
        <v>429</v>
      </c>
      <c r="J8235">
        <v>489.3</v>
      </c>
      <c r="K8235">
        <v>60.3</v>
      </c>
      <c r="L8235" t="s">
        <v>938</v>
      </c>
      <c r="M8235" t="s">
        <v>9</v>
      </c>
      <c r="N8235" t="s">
        <v>10</v>
      </c>
      <c r="O8235" t="s">
        <v>28</v>
      </c>
      <c r="P8235" t="s">
        <v>4850</v>
      </c>
      <c r="Q8235" t="s">
        <v>4841</v>
      </c>
      <c r="R8235" t="s">
        <v>4842</v>
      </c>
      <c r="S8235" t="s">
        <v>18</v>
      </c>
    </row>
    <row r="8236" spans="1:19" x14ac:dyDescent="0.35">
      <c r="A8236">
        <v>8230</v>
      </c>
      <c r="B8236" t="s">
        <v>4919</v>
      </c>
      <c r="C8236" t="s">
        <v>937</v>
      </c>
      <c r="D8236" t="s">
        <v>3584</v>
      </c>
      <c r="E8236">
        <v>5</v>
      </c>
      <c r="F8236" s="8">
        <f>DATE(YEAR(project_c[[#This Row],[order_date]]),MONTH(project_c[[#This Row],[order_date]]),1)</f>
        <v>45078</v>
      </c>
      <c r="G8236" s="1">
        <v>45097</v>
      </c>
      <c r="H8236">
        <v>7</v>
      </c>
      <c r="I8236">
        <v>0.45</v>
      </c>
      <c r="J8236">
        <v>32.4</v>
      </c>
      <c r="K8236">
        <v>30.15</v>
      </c>
      <c r="L8236" t="s">
        <v>938</v>
      </c>
      <c r="M8236" t="s">
        <v>9</v>
      </c>
      <c r="N8236" t="s">
        <v>10</v>
      </c>
      <c r="O8236" t="s">
        <v>28</v>
      </c>
      <c r="P8236" t="s">
        <v>3585</v>
      </c>
      <c r="Q8236" t="s">
        <v>2522</v>
      </c>
      <c r="R8236" t="s">
        <v>2542</v>
      </c>
      <c r="S8236" t="s">
        <v>18</v>
      </c>
    </row>
    <row r="8237" spans="1:19" x14ac:dyDescent="0.35">
      <c r="A8237">
        <v>8231</v>
      </c>
      <c r="B8237" t="s">
        <v>4919</v>
      </c>
      <c r="C8237" t="s">
        <v>937</v>
      </c>
      <c r="D8237" t="s">
        <v>2095</v>
      </c>
      <c r="E8237">
        <v>4</v>
      </c>
      <c r="F8237" s="8">
        <f>DATE(YEAR(project_c[[#This Row],[order_date]]),MONTH(project_c[[#This Row],[order_date]]),1)</f>
        <v>45078</v>
      </c>
      <c r="G8237" s="1">
        <v>45097</v>
      </c>
      <c r="H8237">
        <v>7</v>
      </c>
      <c r="I8237">
        <v>38.299999999999997</v>
      </c>
      <c r="J8237">
        <v>403.16</v>
      </c>
      <c r="K8237">
        <v>249.96</v>
      </c>
      <c r="L8237" t="s">
        <v>938</v>
      </c>
      <c r="M8237" t="s">
        <v>9</v>
      </c>
      <c r="N8237" t="s">
        <v>10</v>
      </c>
      <c r="O8237" t="s">
        <v>28</v>
      </c>
      <c r="P8237" t="s">
        <v>2096</v>
      </c>
      <c r="Q8237" t="s">
        <v>1901</v>
      </c>
      <c r="R8237" t="s">
        <v>1902</v>
      </c>
      <c r="S8237" t="s">
        <v>18</v>
      </c>
    </row>
    <row r="8238" spans="1:19" x14ac:dyDescent="0.35">
      <c r="A8238">
        <v>9587</v>
      </c>
      <c r="B8238" t="s">
        <v>4919</v>
      </c>
      <c r="C8238" t="s">
        <v>937</v>
      </c>
      <c r="D8238" t="s">
        <v>3504</v>
      </c>
      <c r="E8238">
        <v>6</v>
      </c>
      <c r="F8238" s="8">
        <f>DATE(YEAR(project_c[[#This Row],[order_date]]),MONTH(project_c[[#This Row],[order_date]]),1)</f>
        <v>45231</v>
      </c>
      <c r="G8238" s="1">
        <v>45233</v>
      </c>
      <c r="H8238">
        <v>5</v>
      </c>
      <c r="I8238">
        <v>1.26</v>
      </c>
      <c r="J8238">
        <v>35.880000000000003</v>
      </c>
      <c r="K8238">
        <v>28.32</v>
      </c>
      <c r="L8238" t="s">
        <v>938</v>
      </c>
      <c r="M8238" t="s">
        <v>9</v>
      </c>
      <c r="N8238" t="s">
        <v>10</v>
      </c>
      <c r="O8238" t="s">
        <v>28</v>
      </c>
      <c r="P8238" t="s">
        <v>3505</v>
      </c>
      <c r="Q8238" t="s">
        <v>2522</v>
      </c>
      <c r="R8238" t="s">
        <v>2542</v>
      </c>
      <c r="S8238" t="s">
        <v>18</v>
      </c>
    </row>
    <row r="8239" spans="1:19" x14ac:dyDescent="0.35">
      <c r="A8239">
        <v>7843</v>
      </c>
      <c r="B8239" t="s">
        <v>4919</v>
      </c>
      <c r="C8239" t="s">
        <v>937</v>
      </c>
      <c r="D8239" t="s">
        <v>4118</v>
      </c>
      <c r="E8239">
        <v>7</v>
      </c>
      <c r="F8239" s="8">
        <f>DATE(YEAR(project_c[[#This Row],[order_date]]),MONTH(project_c[[#This Row],[order_date]]),1)</f>
        <v>45078</v>
      </c>
      <c r="G8239" s="1">
        <v>45090</v>
      </c>
      <c r="H8239">
        <v>4</v>
      </c>
      <c r="I8239">
        <v>0.72</v>
      </c>
      <c r="J8239">
        <v>14</v>
      </c>
      <c r="K8239">
        <v>8.9600000000000009</v>
      </c>
      <c r="L8239" t="s">
        <v>938</v>
      </c>
      <c r="M8239" t="s">
        <v>9</v>
      </c>
      <c r="N8239" t="s">
        <v>10</v>
      </c>
      <c r="O8239" t="s">
        <v>28</v>
      </c>
      <c r="P8239" t="s">
        <v>4119</v>
      </c>
      <c r="Q8239" t="s">
        <v>2522</v>
      </c>
      <c r="R8239" t="s">
        <v>2523</v>
      </c>
      <c r="S8239" t="s">
        <v>18</v>
      </c>
    </row>
    <row r="8240" spans="1:19" x14ac:dyDescent="0.35">
      <c r="A8240">
        <v>10068</v>
      </c>
      <c r="B8240" t="s">
        <v>4918</v>
      </c>
      <c r="C8240" t="s">
        <v>937</v>
      </c>
      <c r="D8240" t="s">
        <v>4307</v>
      </c>
      <c r="E8240">
        <v>5</v>
      </c>
      <c r="F8240" s="8">
        <f>DATE(YEAR(project_c[[#This Row],[order_date]]),MONTH(project_c[[#This Row],[order_date]]),1)</f>
        <v>45323</v>
      </c>
      <c r="G8240" s="1">
        <v>45348</v>
      </c>
      <c r="H8240">
        <v>2</v>
      </c>
      <c r="I8240">
        <v>9.8000000000000007</v>
      </c>
      <c r="J8240">
        <v>162.5085</v>
      </c>
      <c r="K8240">
        <v>113.5085</v>
      </c>
      <c r="L8240" t="s">
        <v>938</v>
      </c>
      <c r="M8240" t="s">
        <v>9</v>
      </c>
      <c r="N8240" t="s">
        <v>10</v>
      </c>
      <c r="O8240" t="s">
        <v>28</v>
      </c>
      <c r="P8240" t="s">
        <v>4308</v>
      </c>
      <c r="Q8240" t="s">
        <v>4250</v>
      </c>
      <c r="R8240" t="s">
        <v>4306</v>
      </c>
      <c r="S8240" t="s">
        <v>18</v>
      </c>
    </row>
    <row r="8241" spans="1:19" x14ac:dyDescent="0.35">
      <c r="A8241">
        <v>10123</v>
      </c>
      <c r="B8241" t="s">
        <v>4920</v>
      </c>
      <c r="C8241" t="s">
        <v>937</v>
      </c>
      <c r="D8241" t="s">
        <v>4307</v>
      </c>
      <c r="E8241">
        <v>1</v>
      </c>
      <c r="F8241" s="8">
        <f>DATE(YEAR(project_c[[#This Row],[order_date]]),MONTH(project_c[[#This Row],[order_date]]),1)</f>
        <v>45352</v>
      </c>
      <c r="G8241" s="1">
        <v>45370</v>
      </c>
      <c r="H8241">
        <v>2</v>
      </c>
      <c r="I8241">
        <v>9.8000000000000007</v>
      </c>
      <c r="J8241">
        <v>32.5017</v>
      </c>
      <c r="K8241">
        <v>22.701699999999999</v>
      </c>
      <c r="L8241" t="s">
        <v>938</v>
      </c>
      <c r="M8241" t="s">
        <v>9</v>
      </c>
      <c r="N8241" t="s">
        <v>10</v>
      </c>
      <c r="O8241" t="s">
        <v>28</v>
      </c>
      <c r="P8241" t="s">
        <v>4308</v>
      </c>
      <c r="Q8241" t="s">
        <v>4250</v>
      </c>
      <c r="R8241" t="s">
        <v>4306</v>
      </c>
      <c r="S8241" t="s">
        <v>18</v>
      </c>
    </row>
    <row r="8242" spans="1:19" x14ac:dyDescent="0.35">
      <c r="A8242">
        <v>10735</v>
      </c>
      <c r="B8242" t="s">
        <v>4918</v>
      </c>
      <c r="C8242" t="s">
        <v>937</v>
      </c>
      <c r="D8242" t="s">
        <v>4307</v>
      </c>
      <c r="E8242">
        <v>2</v>
      </c>
      <c r="F8242" s="8">
        <f>DATE(YEAR(project_c[[#This Row],[order_date]]),MONTH(project_c[[#This Row],[order_date]]),1)</f>
        <v>45292</v>
      </c>
      <c r="G8242" s="1">
        <v>45314</v>
      </c>
      <c r="H8242">
        <v>4</v>
      </c>
      <c r="I8242">
        <v>9.8000000000000007</v>
      </c>
      <c r="J8242">
        <v>65.003399999999999</v>
      </c>
      <c r="K8242">
        <v>45.403399999999998</v>
      </c>
      <c r="L8242" t="s">
        <v>938</v>
      </c>
      <c r="M8242" t="s">
        <v>9</v>
      </c>
      <c r="N8242" t="s">
        <v>10</v>
      </c>
      <c r="O8242" t="s">
        <v>28</v>
      </c>
      <c r="P8242" t="s">
        <v>4308</v>
      </c>
      <c r="Q8242" t="s">
        <v>4250</v>
      </c>
      <c r="R8242" t="s">
        <v>4306</v>
      </c>
      <c r="S8242" t="s">
        <v>18</v>
      </c>
    </row>
    <row r="8243" spans="1:19" x14ac:dyDescent="0.35">
      <c r="A8243">
        <v>11078</v>
      </c>
      <c r="B8243" t="s">
        <v>4920</v>
      </c>
      <c r="C8243" t="s">
        <v>937</v>
      </c>
      <c r="D8243" t="s">
        <v>4307</v>
      </c>
      <c r="E8243">
        <v>4</v>
      </c>
      <c r="F8243" s="8">
        <f>DATE(YEAR(project_c[[#This Row],[order_date]]),MONTH(project_c[[#This Row],[order_date]]),1)</f>
        <v>45323</v>
      </c>
      <c r="G8243" s="1">
        <v>45325</v>
      </c>
      <c r="H8243">
        <v>4</v>
      </c>
      <c r="I8243">
        <v>9.8000000000000007</v>
      </c>
      <c r="J8243">
        <v>130.0068</v>
      </c>
      <c r="K8243">
        <v>90.806799999999996</v>
      </c>
      <c r="L8243" t="s">
        <v>938</v>
      </c>
      <c r="M8243" t="s">
        <v>9</v>
      </c>
      <c r="N8243" t="s">
        <v>10</v>
      </c>
      <c r="O8243" t="s">
        <v>28</v>
      </c>
      <c r="P8243" t="s">
        <v>4308</v>
      </c>
      <c r="Q8243" t="s">
        <v>4250</v>
      </c>
      <c r="R8243" t="s">
        <v>4306</v>
      </c>
      <c r="S8243" t="s">
        <v>18</v>
      </c>
    </row>
    <row r="8244" spans="1:19" x14ac:dyDescent="0.35">
      <c r="A8244">
        <v>11403</v>
      </c>
      <c r="B8244" t="s">
        <v>4920</v>
      </c>
      <c r="C8244" t="s">
        <v>937</v>
      </c>
      <c r="D8244" t="s">
        <v>4307</v>
      </c>
      <c r="E8244">
        <v>5</v>
      </c>
      <c r="F8244" s="8">
        <f>DATE(YEAR(project_c[[#This Row],[order_date]]),MONTH(project_c[[#This Row],[order_date]]),1)</f>
        <v>45323</v>
      </c>
      <c r="G8244" s="1">
        <v>45343</v>
      </c>
      <c r="H8244">
        <v>4</v>
      </c>
      <c r="I8244">
        <v>9.8000000000000007</v>
      </c>
      <c r="J8244">
        <v>162.5085</v>
      </c>
      <c r="K8244">
        <v>113.5085</v>
      </c>
      <c r="L8244" t="s">
        <v>938</v>
      </c>
      <c r="M8244" t="s">
        <v>9</v>
      </c>
      <c r="N8244" t="s">
        <v>10</v>
      </c>
      <c r="O8244" t="s">
        <v>28</v>
      </c>
      <c r="P8244" t="s">
        <v>4308</v>
      </c>
      <c r="Q8244" t="s">
        <v>4250</v>
      </c>
      <c r="R8244" t="s">
        <v>4306</v>
      </c>
      <c r="S8244" t="s">
        <v>18</v>
      </c>
    </row>
    <row r="8245" spans="1:19" x14ac:dyDescent="0.35">
      <c r="A8245">
        <v>11722</v>
      </c>
      <c r="B8245" t="s">
        <v>4918</v>
      </c>
      <c r="C8245" t="s">
        <v>937</v>
      </c>
      <c r="D8245" t="s">
        <v>4307</v>
      </c>
      <c r="E8245">
        <v>2</v>
      </c>
      <c r="F8245" s="8">
        <f>DATE(YEAR(project_c[[#This Row],[order_date]]),MONTH(project_c[[#This Row],[order_date]]),1)</f>
        <v>45413</v>
      </c>
      <c r="G8245" s="1">
        <v>45442</v>
      </c>
      <c r="H8245">
        <v>2</v>
      </c>
      <c r="I8245">
        <v>9.8000000000000007</v>
      </c>
      <c r="J8245">
        <v>65.003399999999999</v>
      </c>
      <c r="K8245">
        <v>45.403399999999998</v>
      </c>
      <c r="L8245" t="s">
        <v>938</v>
      </c>
      <c r="M8245" t="s">
        <v>9</v>
      </c>
      <c r="N8245" t="s">
        <v>10</v>
      </c>
      <c r="O8245" t="s">
        <v>28</v>
      </c>
      <c r="P8245" t="s">
        <v>4308</v>
      </c>
      <c r="Q8245" t="s">
        <v>4250</v>
      </c>
      <c r="R8245" t="s">
        <v>4306</v>
      </c>
      <c r="S8245" t="s">
        <v>18</v>
      </c>
    </row>
    <row r="8246" spans="1:19" x14ac:dyDescent="0.35">
      <c r="A8246">
        <v>12116</v>
      </c>
      <c r="B8246" t="s">
        <v>4918</v>
      </c>
      <c r="C8246" t="s">
        <v>937</v>
      </c>
      <c r="D8246" t="s">
        <v>4307</v>
      </c>
      <c r="E8246">
        <v>2</v>
      </c>
      <c r="F8246" s="8">
        <f>DATE(YEAR(project_c[[#This Row],[order_date]]),MONTH(project_c[[#This Row],[order_date]]),1)</f>
        <v>45505</v>
      </c>
      <c r="G8246" s="1">
        <v>45524</v>
      </c>
      <c r="H8246">
        <v>4</v>
      </c>
      <c r="I8246">
        <v>9.8000000000000007</v>
      </c>
      <c r="J8246">
        <v>65.003399999999999</v>
      </c>
      <c r="K8246">
        <v>45.403399999999998</v>
      </c>
      <c r="L8246" t="s">
        <v>938</v>
      </c>
      <c r="M8246" t="s">
        <v>9</v>
      </c>
      <c r="N8246" t="s">
        <v>10</v>
      </c>
      <c r="O8246" t="s">
        <v>28</v>
      </c>
      <c r="P8246" t="s">
        <v>4308</v>
      </c>
      <c r="Q8246" t="s">
        <v>4250</v>
      </c>
      <c r="R8246" t="s">
        <v>4306</v>
      </c>
      <c r="S8246" t="s">
        <v>18</v>
      </c>
    </row>
    <row r="8247" spans="1:19" x14ac:dyDescent="0.35">
      <c r="A8247">
        <v>12150</v>
      </c>
      <c r="B8247" t="s">
        <v>4920</v>
      </c>
      <c r="C8247" t="s">
        <v>937</v>
      </c>
      <c r="D8247" t="s">
        <v>4307</v>
      </c>
      <c r="E8247">
        <v>1</v>
      </c>
      <c r="F8247" s="8">
        <f>DATE(YEAR(project_c[[#This Row],[order_date]]),MONTH(project_c[[#This Row],[order_date]]),1)</f>
        <v>45566</v>
      </c>
      <c r="G8247" s="1">
        <v>45567</v>
      </c>
      <c r="H8247">
        <v>4</v>
      </c>
      <c r="I8247">
        <v>9.8000000000000007</v>
      </c>
      <c r="J8247">
        <v>32.5017</v>
      </c>
      <c r="K8247">
        <v>22.701699999999999</v>
      </c>
      <c r="L8247" t="s">
        <v>938</v>
      </c>
      <c r="M8247" t="s">
        <v>9</v>
      </c>
      <c r="N8247" t="s">
        <v>10</v>
      </c>
      <c r="O8247" t="s">
        <v>28</v>
      </c>
      <c r="P8247" t="s">
        <v>4308</v>
      </c>
      <c r="Q8247" t="s">
        <v>4250</v>
      </c>
      <c r="R8247" t="s">
        <v>4306</v>
      </c>
      <c r="S8247" t="s">
        <v>18</v>
      </c>
    </row>
    <row r="8248" spans="1:19" x14ac:dyDescent="0.35">
      <c r="A8248">
        <v>12511</v>
      </c>
      <c r="B8248" t="s">
        <v>4918</v>
      </c>
      <c r="C8248" t="s">
        <v>937</v>
      </c>
      <c r="D8248" t="s">
        <v>4307</v>
      </c>
      <c r="E8248">
        <v>2</v>
      </c>
      <c r="F8248" s="8">
        <f>DATE(YEAR(project_c[[#This Row],[order_date]]),MONTH(project_c[[#This Row],[order_date]]),1)</f>
        <v>45383</v>
      </c>
      <c r="G8248" s="1">
        <v>45398</v>
      </c>
      <c r="H8248">
        <v>2</v>
      </c>
      <c r="I8248">
        <v>9.8000000000000007</v>
      </c>
      <c r="J8248">
        <v>65.003399999999999</v>
      </c>
      <c r="K8248">
        <v>45.403399999999998</v>
      </c>
      <c r="L8248" t="s">
        <v>938</v>
      </c>
      <c r="M8248" t="s">
        <v>9</v>
      </c>
      <c r="N8248" t="s">
        <v>10</v>
      </c>
      <c r="O8248" t="s">
        <v>28</v>
      </c>
      <c r="P8248" t="s">
        <v>4308</v>
      </c>
      <c r="Q8248" t="s">
        <v>4250</v>
      </c>
      <c r="R8248" t="s">
        <v>4306</v>
      </c>
      <c r="S8248" t="s">
        <v>18</v>
      </c>
    </row>
    <row r="8249" spans="1:19" x14ac:dyDescent="0.35">
      <c r="A8249">
        <v>12598</v>
      </c>
      <c r="B8249" t="s">
        <v>4917</v>
      </c>
      <c r="C8249" t="s">
        <v>937</v>
      </c>
      <c r="D8249" t="s">
        <v>4307</v>
      </c>
      <c r="E8249">
        <v>2</v>
      </c>
      <c r="F8249" s="8">
        <f>DATE(YEAR(project_c[[#This Row],[order_date]]),MONTH(project_c[[#This Row],[order_date]]),1)</f>
        <v>45352</v>
      </c>
      <c r="G8249" s="1">
        <v>45370</v>
      </c>
      <c r="H8249">
        <v>3</v>
      </c>
      <c r="I8249">
        <v>9.8000000000000007</v>
      </c>
      <c r="J8249">
        <v>65.003399999999999</v>
      </c>
      <c r="K8249">
        <v>45.403399999999998</v>
      </c>
      <c r="L8249" t="s">
        <v>938</v>
      </c>
      <c r="M8249" t="s">
        <v>9</v>
      </c>
      <c r="N8249" t="s">
        <v>10</v>
      </c>
      <c r="O8249" t="s">
        <v>28</v>
      </c>
      <c r="P8249" t="s">
        <v>4308</v>
      </c>
      <c r="Q8249" t="s">
        <v>4250</v>
      </c>
      <c r="R8249" t="s">
        <v>4306</v>
      </c>
      <c r="S8249" t="s">
        <v>18</v>
      </c>
    </row>
    <row r="8250" spans="1:19" x14ac:dyDescent="0.35">
      <c r="A8250">
        <v>13185</v>
      </c>
      <c r="B8250" t="s">
        <v>4920</v>
      </c>
      <c r="C8250" t="s">
        <v>937</v>
      </c>
      <c r="D8250" t="s">
        <v>4307</v>
      </c>
      <c r="E8250">
        <v>1</v>
      </c>
      <c r="F8250" s="8">
        <f>DATE(YEAR(project_c[[#This Row],[order_date]]),MONTH(project_c[[#This Row],[order_date]]),1)</f>
        <v>45413</v>
      </c>
      <c r="G8250" s="1">
        <v>45430</v>
      </c>
      <c r="H8250">
        <v>4</v>
      </c>
      <c r="I8250">
        <v>9.8000000000000007</v>
      </c>
      <c r="J8250">
        <v>32.5017</v>
      </c>
      <c r="K8250">
        <v>22.701699999999999</v>
      </c>
      <c r="L8250" t="s">
        <v>938</v>
      </c>
      <c r="M8250" t="s">
        <v>9</v>
      </c>
      <c r="N8250" t="s">
        <v>10</v>
      </c>
      <c r="O8250" t="s">
        <v>28</v>
      </c>
      <c r="P8250" t="s">
        <v>4308</v>
      </c>
      <c r="Q8250" t="s">
        <v>4250</v>
      </c>
      <c r="R8250" t="s">
        <v>4306</v>
      </c>
      <c r="S8250" t="s">
        <v>18</v>
      </c>
    </row>
    <row r="8251" spans="1:19" x14ac:dyDescent="0.35">
      <c r="A8251">
        <v>13694</v>
      </c>
      <c r="B8251" t="s">
        <v>4917</v>
      </c>
      <c r="C8251" t="s">
        <v>937</v>
      </c>
      <c r="D8251" t="s">
        <v>4307</v>
      </c>
      <c r="E8251">
        <v>2</v>
      </c>
      <c r="F8251" s="8">
        <f>DATE(YEAR(project_c[[#This Row],[order_date]]),MONTH(project_c[[#This Row],[order_date]]),1)</f>
        <v>45597</v>
      </c>
      <c r="G8251" s="1">
        <v>45614</v>
      </c>
      <c r="H8251">
        <v>4</v>
      </c>
      <c r="I8251">
        <v>9.8000000000000007</v>
      </c>
      <c r="J8251">
        <v>65.003399999999999</v>
      </c>
      <c r="K8251">
        <v>45.403399999999998</v>
      </c>
      <c r="L8251" t="s">
        <v>938</v>
      </c>
      <c r="M8251" t="s">
        <v>9</v>
      </c>
      <c r="N8251" t="s">
        <v>10</v>
      </c>
      <c r="O8251" t="s">
        <v>28</v>
      </c>
      <c r="P8251" t="s">
        <v>4308</v>
      </c>
      <c r="Q8251" t="s">
        <v>4250</v>
      </c>
      <c r="R8251" t="s">
        <v>4306</v>
      </c>
      <c r="S8251" t="s">
        <v>18</v>
      </c>
    </row>
    <row r="8252" spans="1:19" x14ac:dyDescent="0.35">
      <c r="A8252">
        <v>13711</v>
      </c>
      <c r="B8252" t="s">
        <v>4918</v>
      </c>
      <c r="C8252" t="s">
        <v>937</v>
      </c>
      <c r="D8252" t="s">
        <v>4307</v>
      </c>
      <c r="E8252">
        <v>2</v>
      </c>
      <c r="F8252" s="8">
        <f>DATE(YEAR(project_c[[#This Row],[order_date]]),MONTH(project_c[[#This Row],[order_date]]),1)</f>
        <v>45597</v>
      </c>
      <c r="G8252" s="1">
        <v>45626</v>
      </c>
      <c r="H8252">
        <v>4</v>
      </c>
      <c r="I8252">
        <v>9.8000000000000007</v>
      </c>
      <c r="J8252">
        <v>65.003399999999999</v>
      </c>
      <c r="K8252">
        <v>45.403399999999998</v>
      </c>
      <c r="L8252" t="s">
        <v>938</v>
      </c>
      <c r="M8252" t="s">
        <v>9</v>
      </c>
      <c r="N8252" t="s">
        <v>10</v>
      </c>
      <c r="O8252" t="s">
        <v>28</v>
      </c>
      <c r="P8252" t="s">
        <v>4308</v>
      </c>
      <c r="Q8252" t="s">
        <v>4250</v>
      </c>
      <c r="R8252" t="s">
        <v>4306</v>
      </c>
      <c r="S8252" t="s">
        <v>18</v>
      </c>
    </row>
    <row r="8253" spans="1:19" x14ac:dyDescent="0.35">
      <c r="A8253">
        <v>14362</v>
      </c>
      <c r="B8253" t="s">
        <v>4917</v>
      </c>
      <c r="C8253" t="s">
        <v>937</v>
      </c>
      <c r="D8253" t="s">
        <v>4307</v>
      </c>
      <c r="E8253">
        <v>1</v>
      </c>
      <c r="F8253" s="8">
        <f>DATE(YEAR(project_c[[#This Row],[order_date]]),MONTH(project_c[[#This Row],[order_date]]),1)</f>
        <v>45627</v>
      </c>
      <c r="G8253" s="1">
        <v>45627</v>
      </c>
      <c r="H8253">
        <v>1</v>
      </c>
      <c r="I8253">
        <v>9.8000000000000007</v>
      </c>
      <c r="J8253">
        <v>32.5017</v>
      </c>
      <c r="K8253">
        <v>22.701699999999999</v>
      </c>
      <c r="L8253" t="s">
        <v>938</v>
      </c>
      <c r="M8253" t="s">
        <v>9</v>
      </c>
      <c r="N8253" t="s">
        <v>10</v>
      </c>
      <c r="O8253" t="s">
        <v>28</v>
      </c>
      <c r="P8253" t="s">
        <v>4308</v>
      </c>
      <c r="Q8253" t="s">
        <v>4250</v>
      </c>
      <c r="R8253" t="s">
        <v>4306</v>
      </c>
      <c r="S8253" t="s">
        <v>18</v>
      </c>
    </row>
    <row r="8254" spans="1:19" x14ac:dyDescent="0.35">
      <c r="A8254">
        <v>14509</v>
      </c>
      <c r="B8254" t="s">
        <v>4920</v>
      </c>
      <c r="C8254" t="s">
        <v>937</v>
      </c>
      <c r="D8254" t="s">
        <v>4307</v>
      </c>
      <c r="E8254">
        <v>1</v>
      </c>
      <c r="F8254" s="8">
        <f>DATE(YEAR(project_c[[#This Row],[order_date]]),MONTH(project_c[[#This Row],[order_date]]),1)</f>
        <v>45597</v>
      </c>
      <c r="G8254" s="1">
        <v>45604</v>
      </c>
      <c r="H8254">
        <v>2</v>
      </c>
      <c r="I8254">
        <v>9.8000000000000007</v>
      </c>
      <c r="J8254">
        <v>32.5017</v>
      </c>
      <c r="K8254">
        <v>22.701699999999999</v>
      </c>
      <c r="L8254" t="s">
        <v>938</v>
      </c>
      <c r="M8254" t="s">
        <v>9</v>
      </c>
      <c r="N8254" t="s">
        <v>10</v>
      </c>
      <c r="O8254" t="s">
        <v>28</v>
      </c>
      <c r="P8254" t="s">
        <v>4308</v>
      </c>
      <c r="Q8254" t="s">
        <v>4250</v>
      </c>
      <c r="R8254" t="s">
        <v>4306</v>
      </c>
      <c r="S8254" t="s">
        <v>18</v>
      </c>
    </row>
    <row r="8255" spans="1:19" x14ac:dyDescent="0.35">
      <c r="A8255">
        <v>964</v>
      </c>
      <c r="B8255" t="s">
        <v>4919</v>
      </c>
      <c r="C8255" t="s">
        <v>939</v>
      </c>
      <c r="D8255" t="s">
        <v>2376</v>
      </c>
      <c r="E8255">
        <v>3</v>
      </c>
      <c r="F8255" s="8">
        <f>DATE(YEAR(project_c[[#This Row],[order_date]]),MONTH(project_c[[#This Row],[order_date]]),1)</f>
        <v>43831</v>
      </c>
      <c r="G8255" s="1">
        <v>43839</v>
      </c>
      <c r="H8255">
        <v>4</v>
      </c>
      <c r="I8255">
        <v>5.51</v>
      </c>
      <c r="J8255">
        <v>24.96</v>
      </c>
      <c r="K8255">
        <v>8.43</v>
      </c>
      <c r="L8255" t="s">
        <v>940</v>
      </c>
      <c r="M8255" t="s">
        <v>9</v>
      </c>
      <c r="N8255" t="s">
        <v>10</v>
      </c>
      <c r="O8255" t="s">
        <v>28</v>
      </c>
      <c r="P8255" t="s">
        <v>2377</v>
      </c>
      <c r="Q8255" t="s">
        <v>1901</v>
      </c>
      <c r="R8255" t="s">
        <v>1909</v>
      </c>
      <c r="S8255" t="s">
        <v>18</v>
      </c>
    </row>
    <row r="8256" spans="1:19" x14ac:dyDescent="0.35">
      <c r="A8256">
        <v>963</v>
      </c>
      <c r="B8256" t="s">
        <v>4919</v>
      </c>
      <c r="C8256" t="s">
        <v>939</v>
      </c>
      <c r="D8256" t="s">
        <v>3298</v>
      </c>
      <c r="E8256">
        <v>2</v>
      </c>
      <c r="F8256" s="8">
        <f>DATE(YEAR(project_c[[#This Row],[order_date]]),MONTH(project_c[[#This Row],[order_date]]),1)</f>
        <v>43831</v>
      </c>
      <c r="G8256" s="1">
        <v>43839</v>
      </c>
      <c r="H8256">
        <v>4</v>
      </c>
      <c r="I8256">
        <v>2.2400000000000002</v>
      </c>
      <c r="J8256">
        <v>7.4720000000000004</v>
      </c>
      <c r="K8256">
        <v>2.992</v>
      </c>
      <c r="L8256" t="s">
        <v>940</v>
      </c>
      <c r="M8256" t="s">
        <v>9</v>
      </c>
      <c r="N8256" t="s">
        <v>10</v>
      </c>
      <c r="O8256" t="s">
        <v>28</v>
      </c>
      <c r="P8256" t="s">
        <v>3299</v>
      </c>
      <c r="Q8256" t="s">
        <v>2522</v>
      </c>
      <c r="R8256" t="s">
        <v>2528</v>
      </c>
      <c r="S8256" t="s">
        <v>18</v>
      </c>
    </row>
    <row r="8257" spans="1:19" x14ac:dyDescent="0.35">
      <c r="A8257">
        <v>2496</v>
      </c>
      <c r="B8257" t="s">
        <v>4918</v>
      </c>
      <c r="C8257" t="s">
        <v>939</v>
      </c>
      <c r="D8257" t="s">
        <v>4142</v>
      </c>
      <c r="E8257">
        <v>3</v>
      </c>
      <c r="F8257" s="8">
        <f>DATE(YEAR(project_c[[#This Row],[order_date]]),MONTH(project_c[[#This Row],[order_date]]),1)</f>
        <v>44378</v>
      </c>
      <c r="G8257" s="1">
        <v>44400</v>
      </c>
      <c r="H8257">
        <v>3</v>
      </c>
      <c r="I8257">
        <v>0.45</v>
      </c>
      <c r="J8257">
        <v>2.1120000000000001</v>
      </c>
      <c r="K8257">
        <v>0.76200000000000001</v>
      </c>
      <c r="L8257" t="s">
        <v>940</v>
      </c>
      <c r="M8257" t="s">
        <v>9</v>
      </c>
      <c r="N8257" t="s">
        <v>10</v>
      </c>
      <c r="O8257" t="s">
        <v>28</v>
      </c>
      <c r="P8257" t="s">
        <v>4143</v>
      </c>
      <c r="Q8257" t="s">
        <v>2522</v>
      </c>
      <c r="R8257" t="s">
        <v>2523</v>
      </c>
      <c r="S8257" t="s">
        <v>18</v>
      </c>
    </row>
    <row r="8258" spans="1:19" x14ac:dyDescent="0.35">
      <c r="A8258">
        <v>3574</v>
      </c>
      <c r="B8258" t="s">
        <v>4919</v>
      </c>
      <c r="C8258" t="s">
        <v>939</v>
      </c>
      <c r="D8258" t="s">
        <v>4701</v>
      </c>
      <c r="E8258">
        <v>4</v>
      </c>
      <c r="F8258" s="8">
        <f>DATE(YEAR(project_c[[#This Row],[order_date]]),MONTH(project_c[[#This Row],[order_date]]),1)</f>
        <v>44531</v>
      </c>
      <c r="G8258" s="1">
        <v>44537</v>
      </c>
      <c r="H8258">
        <v>5</v>
      </c>
      <c r="I8258">
        <v>0.8</v>
      </c>
      <c r="J8258">
        <v>31.96</v>
      </c>
      <c r="K8258">
        <v>28.76</v>
      </c>
      <c r="L8258" t="s">
        <v>940</v>
      </c>
      <c r="M8258" t="s">
        <v>9</v>
      </c>
      <c r="N8258" t="s">
        <v>10</v>
      </c>
      <c r="O8258" t="s">
        <v>28</v>
      </c>
      <c r="P8258" t="s">
        <v>4702</v>
      </c>
      <c r="Q8258" t="s">
        <v>4250</v>
      </c>
      <c r="R8258" t="s">
        <v>4251</v>
      </c>
      <c r="S8258" t="s">
        <v>18</v>
      </c>
    </row>
    <row r="8259" spans="1:19" x14ac:dyDescent="0.35">
      <c r="A8259">
        <v>6523</v>
      </c>
      <c r="B8259" t="s">
        <v>4919</v>
      </c>
      <c r="C8259" t="s">
        <v>939</v>
      </c>
      <c r="D8259" t="s">
        <v>4491</v>
      </c>
      <c r="E8259">
        <v>2</v>
      </c>
      <c r="F8259" s="8">
        <f>DATE(YEAR(project_c[[#This Row],[order_date]]),MONTH(project_c[[#This Row],[order_date]]),1)</f>
        <v>44835</v>
      </c>
      <c r="G8259" s="1">
        <v>44838</v>
      </c>
      <c r="H8259">
        <v>5</v>
      </c>
      <c r="I8259">
        <v>19.149999999999999</v>
      </c>
      <c r="J8259">
        <v>191.49199999999999</v>
      </c>
      <c r="K8259">
        <v>153.19200000000001</v>
      </c>
      <c r="L8259" t="s">
        <v>940</v>
      </c>
      <c r="M8259" t="s">
        <v>9</v>
      </c>
      <c r="N8259" t="s">
        <v>10</v>
      </c>
      <c r="O8259" t="s">
        <v>28</v>
      </c>
      <c r="P8259" t="s">
        <v>4492</v>
      </c>
      <c r="Q8259" t="s">
        <v>4250</v>
      </c>
      <c r="R8259" t="s">
        <v>4306</v>
      </c>
      <c r="S8259" t="s">
        <v>18</v>
      </c>
    </row>
    <row r="8260" spans="1:19" x14ac:dyDescent="0.35">
      <c r="A8260">
        <v>15151</v>
      </c>
      <c r="B8260" t="s">
        <v>4919</v>
      </c>
      <c r="C8260" t="s">
        <v>939</v>
      </c>
      <c r="D8260" t="s">
        <v>2570</v>
      </c>
      <c r="E8260">
        <v>1</v>
      </c>
      <c r="F8260" s="8">
        <f>DATE(YEAR(project_c[[#This Row],[order_date]]),MONTH(project_c[[#This Row],[order_date]]),1)</f>
        <v>44682</v>
      </c>
      <c r="G8260" s="1">
        <v>44689</v>
      </c>
      <c r="H8260">
        <v>2</v>
      </c>
      <c r="I8260">
        <v>2.48</v>
      </c>
      <c r="J8260">
        <v>24.835999999999999</v>
      </c>
      <c r="K8260">
        <v>22.356000000000002</v>
      </c>
      <c r="L8260" t="s">
        <v>940</v>
      </c>
      <c r="M8260" t="s">
        <v>9</v>
      </c>
      <c r="N8260" t="s">
        <v>10</v>
      </c>
      <c r="O8260" t="s">
        <v>28</v>
      </c>
      <c r="P8260" t="s">
        <v>2571</v>
      </c>
      <c r="Q8260" t="s">
        <v>2522</v>
      </c>
      <c r="R8260" t="s">
        <v>2559</v>
      </c>
      <c r="S8260" t="s">
        <v>18</v>
      </c>
    </row>
    <row r="8261" spans="1:19" x14ac:dyDescent="0.35">
      <c r="A8261">
        <v>11122</v>
      </c>
      <c r="B8261" t="s">
        <v>4917</v>
      </c>
      <c r="C8261" t="s">
        <v>939</v>
      </c>
      <c r="D8261" t="s">
        <v>4240</v>
      </c>
      <c r="E8261">
        <v>1</v>
      </c>
      <c r="F8261" s="8">
        <f>DATE(YEAR(project_c[[#This Row],[order_date]]),MONTH(project_c[[#This Row],[order_date]]),1)</f>
        <v>45323</v>
      </c>
      <c r="G8261" s="1">
        <v>45349</v>
      </c>
      <c r="H8261">
        <v>1</v>
      </c>
      <c r="I8261">
        <v>3.02</v>
      </c>
      <c r="J8261">
        <v>19.0197</v>
      </c>
      <c r="K8261">
        <v>15.999700000000001</v>
      </c>
      <c r="L8261" t="s">
        <v>940</v>
      </c>
      <c r="M8261" t="s">
        <v>9</v>
      </c>
      <c r="N8261" t="s">
        <v>10</v>
      </c>
      <c r="O8261" t="s">
        <v>28</v>
      </c>
      <c r="P8261" t="s">
        <v>4241</v>
      </c>
      <c r="Q8261" t="s">
        <v>2522</v>
      </c>
      <c r="R8261" t="s">
        <v>2528</v>
      </c>
      <c r="S8261" t="s">
        <v>18</v>
      </c>
    </row>
    <row r="8262" spans="1:19" x14ac:dyDescent="0.35">
      <c r="A8262">
        <v>11514</v>
      </c>
      <c r="B8262" t="s">
        <v>4920</v>
      </c>
      <c r="C8262" t="s">
        <v>939</v>
      </c>
      <c r="D8262" t="s">
        <v>4240</v>
      </c>
      <c r="E8262">
        <v>2</v>
      </c>
      <c r="F8262" s="8">
        <f>DATE(YEAR(project_c[[#This Row],[order_date]]),MONTH(project_c[[#This Row],[order_date]]),1)</f>
        <v>45352</v>
      </c>
      <c r="G8262" s="1">
        <v>45378</v>
      </c>
      <c r="H8262">
        <v>4</v>
      </c>
      <c r="I8262">
        <v>3.02</v>
      </c>
      <c r="J8262">
        <v>38.039400000000001</v>
      </c>
      <c r="K8262">
        <v>31.999400000000001</v>
      </c>
      <c r="L8262" t="s">
        <v>940</v>
      </c>
      <c r="M8262" t="s">
        <v>9</v>
      </c>
      <c r="N8262" t="s">
        <v>10</v>
      </c>
      <c r="O8262" t="s">
        <v>28</v>
      </c>
      <c r="P8262" t="s">
        <v>4241</v>
      </c>
      <c r="Q8262" t="s">
        <v>2522</v>
      </c>
      <c r="R8262" t="s">
        <v>2528</v>
      </c>
      <c r="S8262" t="s">
        <v>18</v>
      </c>
    </row>
    <row r="8263" spans="1:19" x14ac:dyDescent="0.35">
      <c r="A8263">
        <v>11537</v>
      </c>
      <c r="B8263" t="s">
        <v>4917</v>
      </c>
      <c r="C8263" t="s">
        <v>939</v>
      </c>
      <c r="D8263" t="s">
        <v>4240</v>
      </c>
      <c r="E8263">
        <v>5</v>
      </c>
      <c r="F8263" s="8">
        <f>DATE(YEAR(project_c[[#This Row],[order_date]]),MONTH(project_c[[#This Row],[order_date]]),1)</f>
        <v>45352</v>
      </c>
      <c r="G8263" s="1">
        <v>45355</v>
      </c>
      <c r="H8263">
        <v>1</v>
      </c>
      <c r="I8263">
        <v>3.02</v>
      </c>
      <c r="J8263">
        <v>95.098500000000001</v>
      </c>
      <c r="K8263">
        <v>79.998500000000007</v>
      </c>
      <c r="L8263" t="s">
        <v>940</v>
      </c>
      <c r="M8263" t="s">
        <v>9</v>
      </c>
      <c r="N8263" t="s">
        <v>10</v>
      </c>
      <c r="O8263" t="s">
        <v>28</v>
      </c>
      <c r="P8263" t="s">
        <v>4241</v>
      </c>
      <c r="Q8263" t="s">
        <v>2522</v>
      </c>
      <c r="R8263" t="s">
        <v>2528</v>
      </c>
      <c r="S8263" t="s">
        <v>18</v>
      </c>
    </row>
    <row r="8264" spans="1:19" x14ac:dyDescent="0.35">
      <c r="A8264">
        <v>11739</v>
      </c>
      <c r="B8264" t="s">
        <v>4917</v>
      </c>
      <c r="C8264" t="s">
        <v>939</v>
      </c>
      <c r="D8264" t="s">
        <v>4240</v>
      </c>
      <c r="E8264">
        <v>3</v>
      </c>
      <c r="F8264" s="8">
        <f>DATE(YEAR(project_c[[#This Row],[order_date]]),MONTH(project_c[[#This Row],[order_date]]),1)</f>
        <v>45597</v>
      </c>
      <c r="G8264" s="1">
        <v>45617</v>
      </c>
      <c r="H8264">
        <v>1</v>
      </c>
      <c r="I8264">
        <v>3.02</v>
      </c>
      <c r="J8264">
        <v>57.059100000000001</v>
      </c>
      <c r="K8264">
        <v>47.999099999999999</v>
      </c>
      <c r="L8264" t="s">
        <v>940</v>
      </c>
      <c r="M8264" t="s">
        <v>9</v>
      </c>
      <c r="N8264" t="s">
        <v>10</v>
      </c>
      <c r="O8264" t="s">
        <v>28</v>
      </c>
      <c r="P8264" t="s">
        <v>4241</v>
      </c>
      <c r="Q8264" t="s">
        <v>2522</v>
      </c>
      <c r="R8264" t="s">
        <v>2528</v>
      </c>
      <c r="S8264" t="s">
        <v>18</v>
      </c>
    </row>
    <row r="8265" spans="1:19" x14ac:dyDescent="0.35">
      <c r="A8265">
        <v>12092</v>
      </c>
      <c r="B8265" t="s">
        <v>4917</v>
      </c>
      <c r="C8265" t="s">
        <v>939</v>
      </c>
      <c r="D8265" t="s">
        <v>4240</v>
      </c>
      <c r="E8265">
        <v>3</v>
      </c>
      <c r="F8265" s="8">
        <f>DATE(YEAR(project_c[[#This Row],[order_date]]),MONTH(project_c[[#This Row],[order_date]]),1)</f>
        <v>45444</v>
      </c>
      <c r="G8265" s="1">
        <v>45448</v>
      </c>
      <c r="H8265">
        <v>4</v>
      </c>
      <c r="I8265">
        <v>3.02</v>
      </c>
      <c r="J8265">
        <v>57.059100000000001</v>
      </c>
      <c r="K8265">
        <v>47.999099999999999</v>
      </c>
      <c r="L8265" t="s">
        <v>940</v>
      </c>
      <c r="M8265" t="s">
        <v>9</v>
      </c>
      <c r="N8265" t="s">
        <v>10</v>
      </c>
      <c r="O8265" t="s">
        <v>28</v>
      </c>
      <c r="P8265" t="s">
        <v>4241</v>
      </c>
      <c r="Q8265" t="s">
        <v>2522</v>
      </c>
      <c r="R8265" t="s">
        <v>2528</v>
      </c>
      <c r="S8265" t="s">
        <v>18</v>
      </c>
    </row>
    <row r="8266" spans="1:19" x14ac:dyDescent="0.35">
      <c r="A8266">
        <v>12314</v>
      </c>
      <c r="B8266" t="s">
        <v>4920</v>
      </c>
      <c r="C8266" t="s">
        <v>939</v>
      </c>
      <c r="D8266" t="s">
        <v>4240</v>
      </c>
      <c r="E8266">
        <v>1</v>
      </c>
      <c r="F8266" s="8">
        <f>DATE(YEAR(project_c[[#This Row],[order_date]]),MONTH(project_c[[#This Row],[order_date]]),1)</f>
        <v>45352</v>
      </c>
      <c r="G8266" s="1">
        <v>45376</v>
      </c>
      <c r="H8266">
        <v>1</v>
      </c>
      <c r="I8266">
        <v>3.02</v>
      </c>
      <c r="J8266">
        <v>19.0197</v>
      </c>
      <c r="K8266">
        <v>15.999700000000001</v>
      </c>
      <c r="L8266" t="s">
        <v>940</v>
      </c>
      <c r="M8266" t="s">
        <v>9</v>
      </c>
      <c r="N8266" t="s">
        <v>10</v>
      </c>
      <c r="O8266" t="s">
        <v>28</v>
      </c>
      <c r="P8266" t="s">
        <v>4241</v>
      </c>
      <c r="Q8266" t="s">
        <v>2522</v>
      </c>
      <c r="R8266" t="s">
        <v>2528</v>
      </c>
      <c r="S8266" t="s">
        <v>18</v>
      </c>
    </row>
    <row r="8267" spans="1:19" x14ac:dyDescent="0.35">
      <c r="A8267">
        <v>12505</v>
      </c>
      <c r="B8267" t="s">
        <v>4918</v>
      </c>
      <c r="C8267" t="s">
        <v>939</v>
      </c>
      <c r="D8267" t="s">
        <v>4240</v>
      </c>
      <c r="E8267">
        <v>1</v>
      </c>
      <c r="F8267" s="8">
        <f>DATE(YEAR(project_c[[#This Row],[order_date]]),MONTH(project_c[[#This Row],[order_date]]),1)</f>
        <v>45505</v>
      </c>
      <c r="G8267" s="1">
        <v>45513</v>
      </c>
      <c r="H8267">
        <v>3</v>
      </c>
      <c r="I8267">
        <v>3.02</v>
      </c>
      <c r="J8267">
        <v>19.0197</v>
      </c>
      <c r="K8267">
        <v>15.999700000000001</v>
      </c>
      <c r="L8267" t="s">
        <v>940</v>
      </c>
      <c r="M8267" t="s">
        <v>9</v>
      </c>
      <c r="N8267" t="s">
        <v>10</v>
      </c>
      <c r="O8267" t="s">
        <v>28</v>
      </c>
      <c r="P8267" t="s">
        <v>4241</v>
      </c>
      <c r="Q8267" t="s">
        <v>2522</v>
      </c>
      <c r="R8267" t="s">
        <v>2528</v>
      </c>
      <c r="S8267" t="s">
        <v>18</v>
      </c>
    </row>
    <row r="8268" spans="1:19" x14ac:dyDescent="0.35">
      <c r="A8268">
        <v>12743</v>
      </c>
      <c r="B8268" t="s">
        <v>4917</v>
      </c>
      <c r="C8268" t="s">
        <v>939</v>
      </c>
      <c r="D8268" t="s">
        <v>4240</v>
      </c>
      <c r="E8268">
        <v>2</v>
      </c>
      <c r="F8268" s="8">
        <f>DATE(YEAR(project_c[[#This Row],[order_date]]),MONTH(project_c[[#This Row],[order_date]]),1)</f>
        <v>45597</v>
      </c>
      <c r="G8268" s="1">
        <v>45603</v>
      </c>
      <c r="H8268">
        <v>5</v>
      </c>
      <c r="I8268">
        <v>3.02</v>
      </c>
      <c r="J8268">
        <v>38.039400000000001</v>
      </c>
      <c r="K8268">
        <v>31.999400000000001</v>
      </c>
      <c r="L8268" t="s">
        <v>940</v>
      </c>
      <c r="M8268" t="s">
        <v>9</v>
      </c>
      <c r="N8268" t="s">
        <v>10</v>
      </c>
      <c r="O8268" t="s">
        <v>28</v>
      </c>
      <c r="P8268" t="s">
        <v>4241</v>
      </c>
      <c r="Q8268" t="s">
        <v>2522</v>
      </c>
      <c r="R8268" t="s">
        <v>2528</v>
      </c>
      <c r="S8268" t="s">
        <v>18</v>
      </c>
    </row>
    <row r="8269" spans="1:19" x14ac:dyDescent="0.35">
      <c r="A8269">
        <v>13063</v>
      </c>
      <c r="B8269" t="s">
        <v>4918</v>
      </c>
      <c r="C8269" t="s">
        <v>939</v>
      </c>
      <c r="D8269" t="s">
        <v>4240</v>
      </c>
      <c r="E8269">
        <v>1</v>
      </c>
      <c r="F8269" s="8">
        <f>DATE(YEAR(project_c[[#This Row],[order_date]]),MONTH(project_c[[#This Row],[order_date]]),1)</f>
        <v>45597</v>
      </c>
      <c r="G8269" s="1">
        <v>45602</v>
      </c>
      <c r="H8269">
        <v>2</v>
      </c>
      <c r="I8269">
        <v>3.02</v>
      </c>
      <c r="J8269">
        <v>19.0197</v>
      </c>
      <c r="K8269">
        <v>15.999700000000001</v>
      </c>
      <c r="L8269" t="s">
        <v>940</v>
      </c>
      <c r="M8269" t="s">
        <v>9</v>
      </c>
      <c r="N8269" t="s">
        <v>10</v>
      </c>
      <c r="O8269" t="s">
        <v>28</v>
      </c>
      <c r="P8269" t="s">
        <v>4241</v>
      </c>
      <c r="Q8269" t="s">
        <v>2522</v>
      </c>
      <c r="R8269" t="s">
        <v>2528</v>
      </c>
      <c r="S8269" t="s">
        <v>18</v>
      </c>
    </row>
    <row r="8270" spans="1:19" x14ac:dyDescent="0.35">
      <c r="A8270">
        <v>13100</v>
      </c>
      <c r="B8270" t="s">
        <v>4918</v>
      </c>
      <c r="C8270" t="s">
        <v>939</v>
      </c>
      <c r="D8270" t="s">
        <v>4240</v>
      </c>
      <c r="E8270">
        <v>1</v>
      </c>
      <c r="F8270" s="8">
        <f>DATE(YEAR(project_c[[#This Row],[order_date]]),MONTH(project_c[[#This Row],[order_date]]),1)</f>
        <v>45536</v>
      </c>
      <c r="G8270" s="1">
        <v>45560</v>
      </c>
      <c r="H8270">
        <v>1</v>
      </c>
      <c r="I8270">
        <v>3.02</v>
      </c>
      <c r="J8270">
        <v>19.0197</v>
      </c>
      <c r="K8270">
        <v>15.999700000000001</v>
      </c>
      <c r="L8270" t="s">
        <v>940</v>
      </c>
      <c r="M8270" t="s">
        <v>9</v>
      </c>
      <c r="N8270" t="s">
        <v>10</v>
      </c>
      <c r="O8270" t="s">
        <v>28</v>
      </c>
      <c r="P8270" t="s">
        <v>4241</v>
      </c>
      <c r="Q8270" t="s">
        <v>2522</v>
      </c>
      <c r="R8270" t="s">
        <v>2528</v>
      </c>
      <c r="S8270" t="s">
        <v>18</v>
      </c>
    </row>
    <row r="8271" spans="1:19" x14ac:dyDescent="0.35">
      <c r="A8271">
        <v>13998</v>
      </c>
      <c r="B8271" t="s">
        <v>4918</v>
      </c>
      <c r="C8271" t="s">
        <v>939</v>
      </c>
      <c r="D8271" t="s">
        <v>4240</v>
      </c>
      <c r="E8271">
        <v>2</v>
      </c>
      <c r="F8271" s="8">
        <f>DATE(YEAR(project_c[[#This Row],[order_date]]),MONTH(project_c[[#This Row],[order_date]]),1)</f>
        <v>45597</v>
      </c>
      <c r="G8271" s="1">
        <v>45622</v>
      </c>
      <c r="H8271">
        <v>4</v>
      </c>
      <c r="I8271">
        <v>3.02</v>
      </c>
      <c r="J8271">
        <v>38.039400000000001</v>
      </c>
      <c r="K8271">
        <v>31.999400000000001</v>
      </c>
      <c r="L8271" t="s">
        <v>940</v>
      </c>
      <c r="M8271" t="s">
        <v>9</v>
      </c>
      <c r="N8271" t="s">
        <v>10</v>
      </c>
      <c r="O8271" t="s">
        <v>28</v>
      </c>
      <c r="P8271" t="s">
        <v>4241</v>
      </c>
      <c r="Q8271" t="s">
        <v>2522</v>
      </c>
      <c r="R8271" t="s">
        <v>2528</v>
      </c>
      <c r="S8271" t="s">
        <v>18</v>
      </c>
    </row>
    <row r="8272" spans="1:19" x14ac:dyDescent="0.35">
      <c r="A8272">
        <v>14068</v>
      </c>
      <c r="B8272" t="s">
        <v>4920</v>
      </c>
      <c r="C8272" t="s">
        <v>939</v>
      </c>
      <c r="D8272" t="s">
        <v>4240</v>
      </c>
      <c r="E8272">
        <v>1</v>
      </c>
      <c r="F8272" s="8">
        <f>DATE(YEAR(project_c[[#This Row],[order_date]]),MONTH(project_c[[#This Row],[order_date]]),1)</f>
        <v>45505</v>
      </c>
      <c r="G8272" s="1">
        <v>45513</v>
      </c>
      <c r="H8272">
        <v>4</v>
      </c>
      <c r="I8272">
        <v>3.02</v>
      </c>
      <c r="J8272">
        <v>19.0197</v>
      </c>
      <c r="K8272">
        <v>15.999700000000001</v>
      </c>
      <c r="L8272" t="s">
        <v>940</v>
      </c>
      <c r="M8272" t="s">
        <v>9</v>
      </c>
      <c r="N8272" t="s">
        <v>10</v>
      </c>
      <c r="O8272" t="s">
        <v>28</v>
      </c>
      <c r="P8272" t="s">
        <v>4241</v>
      </c>
      <c r="Q8272" t="s">
        <v>2522</v>
      </c>
      <c r="R8272" t="s">
        <v>2528</v>
      </c>
      <c r="S8272" t="s">
        <v>18</v>
      </c>
    </row>
    <row r="8273" spans="1:19" x14ac:dyDescent="0.35">
      <c r="A8273">
        <v>14282</v>
      </c>
      <c r="B8273" t="s">
        <v>4918</v>
      </c>
      <c r="C8273" t="s">
        <v>939</v>
      </c>
      <c r="D8273" t="s">
        <v>4240</v>
      </c>
      <c r="E8273">
        <v>2</v>
      </c>
      <c r="F8273" s="8">
        <f>DATE(YEAR(project_c[[#This Row],[order_date]]),MONTH(project_c[[#This Row],[order_date]]),1)</f>
        <v>45627</v>
      </c>
      <c r="G8273" s="1">
        <v>45638</v>
      </c>
      <c r="H8273">
        <v>1</v>
      </c>
      <c r="I8273">
        <v>3.02</v>
      </c>
      <c r="J8273">
        <v>38.039400000000001</v>
      </c>
      <c r="K8273">
        <v>31.999400000000001</v>
      </c>
      <c r="L8273" t="s">
        <v>940</v>
      </c>
      <c r="M8273" t="s">
        <v>9</v>
      </c>
      <c r="N8273" t="s">
        <v>10</v>
      </c>
      <c r="O8273" t="s">
        <v>28</v>
      </c>
      <c r="P8273" t="s">
        <v>4241</v>
      </c>
      <c r="Q8273" t="s">
        <v>2522</v>
      </c>
      <c r="R8273" t="s">
        <v>2528</v>
      </c>
      <c r="S8273" t="s">
        <v>18</v>
      </c>
    </row>
    <row r="8274" spans="1:19" x14ac:dyDescent="0.35">
      <c r="A8274">
        <v>967</v>
      </c>
      <c r="B8274" t="s">
        <v>4919</v>
      </c>
      <c r="C8274" t="s">
        <v>942</v>
      </c>
      <c r="D8274" t="s">
        <v>2065</v>
      </c>
      <c r="E8274">
        <v>5</v>
      </c>
      <c r="F8274" s="8">
        <f>DATE(YEAR(project_c[[#This Row],[order_date]]),MONTH(project_c[[#This Row],[order_date]]),1)</f>
        <v>44044</v>
      </c>
      <c r="G8274" s="1">
        <v>44051</v>
      </c>
      <c r="H8274">
        <v>7</v>
      </c>
      <c r="I8274">
        <v>33.89</v>
      </c>
      <c r="J8274">
        <v>356.76</v>
      </c>
      <c r="K8274">
        <v>187.31</v>
      </c>
      <c r="L8274" t="s">
        <v>943</v>
      </c>
      <c r="M8274" t="s">
        <v>9</v>
      </c>
      <c r="N8274" t="s">
        <v>10</v>
      </c>
      <c r="O8274" t="s">
        <v>48</v>
      </c>
      <c r="P8274" t="s">
        <v>2066</v>
      </c>
      <c r="Q8274" t="s">
        <v>1901</v>
      </c>
      <c r="R8274" t="s">
        <v>1902</v>
      </c>
      <c r="S8274" t="s">
        <v>13</v>
      </c>
    </row>
    <row r="8275" spans="1:19" x14ac:dyDescent="0.35">
      <c r="A8275">
        <v>966</v>
      </c>
      <c r="B8275" t="s">
        <v>4919</v>
      </c>
      <c r="C8275" t="s">
        <v>942</v>
      </c>
      <c r="D8275" t="s">
        <v>2286</v>
      </c>
      <c r="E8275">
        <v>3</v>
      </c>
      <c r="F8275" s="8">
        <f>DATE(YEAR(project_c[[#This Row],[order_date]]),MONTH(project_c[[#This Row],[order_date]]),1)</f>
        <v>44044</v>
      </c>
      <c r="G8275" s="1">
        <v>44051</v>
      </c>
      <c r="H8275">
        <v>7</v>
      </c>
      <c r="I8275">
        <v>160</v>
      </c>
      <c r="J8275">
        <v>959.976</v>
      </c>
      <c r="K8275">
        <v>479.976</v>
      </c>
      <c r="L8275" t="s">
        <v>943</v>
      </c>
      <c r="M8275" t="s">
        <v>9</v>
      </c>
      <c r="N8275" t="s">
        <v>10</v>
      </c>
      <c r="O8275" t="s">
        <v>48</v>
      </c>
      <c r="P8275" t="s">
        <v>2287</v>
      </c>
      <c r="Q8275" t="s">
        <v>1901</v>
      </c>
      <c r="R8275" t="s">
        <v>2199</v>
      </c>
      <c r="S8275" t="s">
        <v>13</v>
      </c>
    </row>
    <row r="8276" spans="1:19" x14ac:dyDescent="0.35">
      <c r="A8276">
        <v>965</v>
      </c>
      <c r="B8276" t="s">
        <v>4919</v>
      </c>
      <c r="C8276" t="s">
        <v>942</v>
      </c>
      <c r="D8276" t="s">
        <v>2529</v>
      </c>
      <c r="E8276">
        <v>2</v>
      </c>
      <c r="F8276" s="8">
        <f>DATE(YEAR(project_c[[#This Row],[order_date]]),MONTH(project_c[[#This Row],[order_date]]),1)</f>
        <v>44044</v>
      </c>
      <c r="G8276" s="1">
        <v>44051</v>
      </c>
      <c r="H8276">
        <v>7</v>
      </c>
      <c r="I8276">
        <v>12.18</v>
      </c>
      <c r="J8276">
        <v>60.9</v>
      </c>
      <c r="K8276">
        <v>36.54</v>
      </c>
      <c r="L8276" t="s">
        <v>943</v>
      </c>
      <c r="M8276" t="s">
        <v>9</v>
      </c>
      <c r="N8276" t="s">
        <v>10</v>
      </c>
      <c r="O8276" t="s">
        <v>48</v>
      </c>
      <c r="P8276" t="s">
        <v>2530</v>
      </c>
      <c r="Q8276" t="s">
        <v>2522</v>
      </c>
      <c r="R8276" t="s">
        <v>2531</v>
      </c>
      <c r="S8276" t="s">
        <v>13</v>
      </c>
    </row>
    <row r="8277" spans="1:19" x14ac:dyDescent="0.35">
      <c r="A8277">
        <v>968</v>
      </c>
      <c r="B8277" t="s">
        <v>4919</v>
      </c>
      <c r="C8277" t="s">
        <v>942</v>
      </c>
      <c r="D8277" t="s">
        <v>4274</v>
      </c>
      <c r="E8277">
        <v>8</v>
      </c>
      <c r="F8277" s="8">
        <f>DATE(YEAR(project_c[[#This Row],[order_date]]),MONTH(project_c[[#This Row],[order_date]]),1)</f>
        <v>44044</v>
      </c>
      <c r="G8277" s="1">
        <v>44051</v>
      </c>
      <c r="H8277">
        <v>7</v>
      </c>
      <c r="I8277">
        <v>22.12</v>
      </c>
      <c r="J8277">
        <v>327.76</v>
      </c>
      <c r="K8277">
        <v>150.80000000000001</v>
      </c>
      <c r="L8277" t="s">
        <v>943</v>
      </c>
      <c r="M8277" t="s">
        <v>9</v>
      </c>
      <c r="N8277" t="s">
        <v>10</v>
      </c>
      <c r="O8277" t="s">
        <v>48</v>
      </c>
      <c r="P8277" t="s">
        <v>4275</v>
      </c>
      <c r="Q8277" t="s">
        <v>4250</v>
      </c>
      <c r="R8277" t="s">
        <v>4251</v>
      </c>
      <c r="S8277" t="s">
        <v>13</v>
      </c>
    </row>
    <row r="8278" spans="1:19" x14ac:dyDescent="0.35">
      <c r="A8278">
        <v>3502</v>
      </c>
      <c r="B8278" t="s">
        <v>4920</v>
      </c>
      <c r="C8278" t="s">
        <v>942</v>
      </c>
      <c r="D8278" t="s">
        <v>2972</v>
      </c>
      <c r="E8278">
        <v>7</v>
      </c>
      <c r="F8278" s="8">
        <f>DATE(YEAR(project_c[[#This Row],[order_date]]),MONTH(project_c[[#This Row],[order_date]]),1)</f>
        <v>44501</v>
      </c>
      <c r="G8278" s="1">
        <v>44530</v>
      </c>
      <c r="H8278">
        <v>3</v>
      </c>
      <c r="I8278">
        <v>1.44</v>
      </c>
      <c r="J8278">
        <v>6.048</v>
      </c>
      <c r="K8278">
        <v>-4.032</v>
      </c>
      <c r="L8278" t="s">
        <v>943</v>
      </c>
      <c r="M8278" t="s">
        <v>9</v>
      </c>
      <c r="N8278" t="s">
        <v>10</v>
      </c>
      <c r="O8278" t="s">
        <v>48</v>
      </c>
      <c r="P8278" t="s">
        <v>2973</v>
      </c>
      <c r="Q8278" t="s">
        <v>2522</v>
      </c>
      <c r="R8278" t="s">
        <v>2523</v>
      </c>
      <c r="S8278" t="s">
        <v>13</v>
      </c>
    </row>
    <row r="8279" spans="1:19" x14ac:dyDescent="0.35">
      <c r="A8279">
        <v>3503</v>
      </c>
      <c r="B8279" t="s">
        <v>4920</v>
      </c>
      <c r="C8279" t="s">
        <v>942</v>
      </c>
      <c r="D8279" t="s">
        <v>2617</v>
      </c>
      <c r="E8279">
        <v>3</v>
      </c>
      <c r="F8279" s="8">
        <f>DATE(YEAR(project_c[[#This Row],[order_date]]),MONTH(project_c[[#This Row],[order_date]]),1)</f>
        <v>44501</v>
      </c>
      <c r="G8279" s="1">
        <v>44530</v>
      </c>
      <c r="H8279">
        <v>3</v>
      </c>
      <c r="I8279">
        <v>6.15</v>
      </c>
      <c r="J8279">
        <v>98.352000000000004</v>
      </c>
      <c r="K8279">
        <v>79.902000000000001</v>
      </c>
      <c r="L8279" t="s">
        <v>943</v>
      </c>
      <c r="M8279" t="s">
        <v>9</v>
      </c>
      <c r="N8279" t="s">
        <v>10</v>
      </c>
      <c r="O8279" t="s">
        <v>48</v>
      </c>
      <c r="P8279" t="s">
        <v>2618</v>
      </c>
      <c r="Q8279" t="s">
        <v>2522</v>
      </c>
      <c r="R8279" t="s">
        <v>2531</v>
      </c>
      <c r="S8279" t="s">
        <v>13</v>
      </c>
    </row>
    <row r="8280" spans="1:19" x14ac:dyDescent="0.35">
      <c r="A8280">
        <v>3504</v>
      </c>
      <c r="B8280" t="s">
        <v>4920</v>
      </c>
      <c r="C8280" t="s">
        <v>942</v>
      </c>
      <c r="D8280" t="s">
        <v>4527</v>
      </c>
      <c r="E8280">
        <v>2</v>
      </c>
      <c r="F8280" s="8">
        <f>DATE(YEAR(project_c[[#This Row],[order_date]]),MONTH(project_c[[#This Row],[order_date]]),1)</f>
        <v>44501</v>
      </c>
      <c r="G8280" s="1">
        <v>44530</v>
      </c>
      <c r="H8280">
        <v>3</v>
      </c>
      <c r="I8280">
        <v>65.47</v>
      </c>
      <c r="J8280">
        <v>268.59199999999998</v>
      </c>
      <c r="K8280">
        <v>137.65199999999999</v>
      </c>
      <c r="L8280" t="s">
        <v>943</v>
      </c>
      <c r="M8280" t="s">
        <v>9</v>
      </c>
      <c r="N8280" t="s">
        <v>10</v>
      </c>
      <c r="O8280" t="s">
        <v>48</v>
      </c>
      <c r="P8280" t="s">
        <v>4528</v>
      </c>
      <c r="Q8280" t="s">
        <v>4250</v>
      </c>
      <c r="R8280" t="s">
        <v>4251</v>
      </c>
      <c r="S8280" t="s">
        <v>13</v>
      </c>
    </row>
    <row r="8281" spans="1:19" x14ac:dyDescent="0.35">
      <c r="A8281">
        <v>15257</v>
      </c>
      <c r="B8281" t="s">
        <v>4919</v>
      </c>
      <c r="C8281" t="s">
        <v>942</v>
      </c>
      <c r="D8281" t="s">
        <v>4214</v>
      </c>
      <c r="E8281">
        <v>1</v>
      </c>
      <c r="F8281" s="8">
        <f>DATE(YEAR(project_c[[#This Row],[order_date]]),MONTH(project_c[[#This Row],[order_date]]),1)</f>
        <v>44593</v>
      </c>
      <c r="G8281" s="1">
        <v>44604</v>
      </c>
      <c r="H8281">
        <v>4</v>
      </c>
      <c r="I8281">
        <v>1.38</v>
      </c>
      <c r="J8281">
        <v>19.361999999999998</v>
      </c>
      <c r="K8281">
        <v>17.981999999999999</v>
      </c>
      <c r="L8281" t="s">
        <v>943</v>
      </c>
      <c r="M8281" t="s">
        <v>9</v>
      </c>
      <c r="N8281" t="s">
        <v>10</v>
      </c>
      <c r="O8281" t="s">
        <v>48</v>
      </c>
      <c r="P8281" t="s">
        <v>4215</v>
      </c>
      <c r="Q8281" t="s">
        <v>2522</v>
      </c>
      <c r="R8281" t="s">
        <v>2528</v>
      </c>
      <c r="S8281" t="s">
        <v>13</v>
      </c>
    </row>
    <row r="8282" spans="1:19" x14ac:dyDescent="0.35">
      <c r="A8282">
        <v>6615</v>
      </c>
      <c r="B8282" t="s">
        <v>4919</v>
      </c>
      <c r="C8282" t="s">
        <v>942</v>
      </c>
      <c r="D8282" t="s">
        <v>4705</v>
      </c>
      <c r="E8282">
        <v>9</v>
      </c>
      <c r="F8282" s="8">
        <f>DATE(YEAR(project_c[[#This Row],[order_date]]),MONTH(project_c[[#This Row],[order_date]]),1)</f>
        <v>44805</v>
      </c>
      <c r="G8282" s="1">
        <v>44806</v>
      </c>
      <c r="H8282">
        <v>4</v>
      </c>
      <c r="I8282">
        <v>3.28</v>
      </c>
      <c r="J8282">
        <v>75.78</v>
      </c>
      <c r="K8282">
        <v>46.26</v>
      </c>
      <c r="L8282" t="s">
        <v>943</v>
      </c>
      <c r="M8282" t="s">
        <v>9</v>
      </c>
      <c r="N8282" t="s">
        <v>10</v>
      </c>
      <c r="O8282" t="s">
        <v>48</v>
      </c>
      <c r="P8282" t="s">
        <v>4706</v>
      </c>
      <c r="Q8282" t="s">
        <v>4250</v>
      </c>
      <c r="R8282" t="s">
        <v>4251</v>
      </c>
      <c r="S8282" t="s">
        <v>13</v>
      </c>
    </row>
    <row r="8283" spans="1:19" x14ac:dyDescent="0.35">
      <c r="A8283">
        <v>6616</v>
      </c>
      <c r="B8283" t="s">
        <v>4919</v>
      </c>
      <c r="C8283" t="s">
        <v>942</v>
      </c>
      <c r="D8283" t="s">
        <v>3530</v>
      </c>
      <c r="E8283">
        <v>3</v>
      </c>
      <c r="F8283" s="8">
        <f>DATE(YEAR(project_c[[#This Row],[order_date]]),MONTH(project_c[[#This Row],[order_date]]),1)</f>
        <v>44805</v>
      </c>
      <c r="G8283" s="1">
        <v>44806</v>
      </c>
      <c r="H8283">
        <v>4</v>
      </c>
      <c r="I8283">
        <v>1.07</v>
      </c>
      <c r="J8283">
        <v>18.93</v>
      </c>
      <c r="K8283">
        <v>15.72</v>
      </c>
      <c r="L8283" t="s">
        <v>943</v>
      </c>
      <c r="M8283" t="s">
        <v>9</v>
      </c>
      <c r="N8283" t="s">
        <v>10</v>
      </c>
      <c r="O8283" t="s">
        <v>48</v>
      </c>
      <c r="P8283" t="s">
        <v>3531</v>
      </c>
      <c r="Q8283" t="s">
        <v>2522</v>
      </c>
      <c r="R8283" t="s">
        <v>2559</v>
      </c>
      <c r="S8283" t="s">
        <v>13</v>
      </c>
    </row>
    <row r="8284" spans="1:19" x14ac:dyDescent="0.35">
      <c r="A8284">
        <v>6617</v>
      </c>
      <c r="B8284" t="s">
        <v>4919</v>
      </c>
      <c r="C8284" t="s">
        <v>942</v>
      </c>
      <c r="D8284" t="s">
        <v>2224</v>
      </c>
      <c r="E8284">
        <v>4</v>
      </c>
      <c r="F8284" s="8">
        <f>DATE(YEAR(project_c[[#This Row],[order_date]]),MONTH(project_c[[#This Row],[order_date]]),1)</f>
        <v>44805</v>
      </c>
      <c r="G8284" s="1">
        <v>44806</v>
      </c>
      <c r="H8284">
        <v>4</v>
      </c>
      <c r="I8284">
        <v>61.8</v>
      </c>
      <c r="J8284">
        <v>659.16800000000001</v>
      </c>
      <c r="K8284">
        <v>411.96800000000002</v>
      </c>
      <c r="L8284" t="s">
        <v>943</v>
      </c>
      <c r="M8284" t="s">
        <v>9</v>
      </c>
      <c r="N8284" t="s">
        <v>10</v>
      </c>
      <c r="O8284" t="s">
        <v>48</v>
      </c>
      <c r="P8284" t="s">
        <v>2225</v>
      </c>
      <c r="Q8284" t="s">
        <v>1901</v>
      </c>
      <c r="R8284" t="s">
        <v>1902</v>
      </c>
      <c r="S8284" t="s">
        <v>13</v>
      </c>
    </row>
    <row r="8285" spans="1:19" x14ac:dyDescent="0.35">
      <c r="A8285">
        <v>6620</v>
      </c>
      <c r="B8285" t="s">
        <v>4919</v>
      </c>
      <c r="C8285" t="s">
        <v>942</v>
      </c>
      <c r="D8285" t="s">
        <v>2896</v>
      </c>
      <c r="E8285">
        <v>1</v>
      </c>
      <c r="F8285" s="8">
        <f>DATE(YEAR(project_c[[#This Row],[order_date]]),MONTH(project_c[[#This Row],[order_date]]),1)</f>
        <v>44805</v>
      </c>
      <c r="G8285" s="1">
        <v>44806</v>
      </c>
      <c r="H8285">
        <v>4</v>
      </c>
      <c r="I8285">
        <v>0.57999999999999996</v>
      </c>
      <c r="J8285">
        <v>2.1920000000000002</v>
      </c>
      <c r="K8285">
        <v>1.6120000000000001</v>
      </c>
      <c r="L8285" t="s">
        <v>943</v>
      </c>
      <c r="M8285" t="s">
        <v>9</v>
      </c>
      <c r="N8285" t="s">
        <v>10</v>
      </c>
      <c r="O8285" t="s">
        <v>48</v>
      </c>
      <c r="P8285" t="s">
        <v>2897</v>
      </c>
      <c r="Q8285" t="s">
        <v>2522</v>
      </c>
      <c r="R8285" t="s">
        <v>2523</v>
      </c>
      <c r="S8285" t="s">
        <v>13</v>
      </c>
    </row>
    <row r="8286" spans="1:19" x14ac:dyDescent="0.35">
      <c r="A8286">
        <v>6618</v>
      </c>
      <c r="B8286" t="s">
        <v>4919</v>
      </c>
      <c r="C8286" t="s">
        <v>942</v>
      </c>
      <c r="D8286" t="s">
        <v>2884</v>
      </c>
      <c r="E8286">
        <v>7</v>
      </c>
      <c r="F8286" s="8">
        <f>DATE(YEAR(project_c[[#This Row],[order_date]]),MONTH(project_c[[#This Row],[order_date]]),1)</f>
        <v>44805</v>
      </c>
      <c r="G8286" s="1">
        <v>44806</v>
      </c>
      <c r="H8286">
        <v>4</v>
      </c>
      <c r="I8286">
        <v>1.07</v>
      </c>
      <c r="J8286">
        <v>18.690000000000001</v>
      </c>
      <c r="K8286">
        <v>11.2</v>
      </c>
      <c r="L8286" t="s">
        <v>943</v>
      </c>
      <c r="M8286" t="s">
        <v>9</v>
      </c>
      <c r="N8286" t="s">
        <v>10</v>
      </c>
      <c r="O8286" t="s">
        <v>48</v>
      </c>
      <c r="P8286" t="s">
        <v>2885</v>
      </c>
      <c r="Q8286" t="s">
        <v>2522</v>
      </c>
      <c r="R8286" t="s">
        <v>2528</v>
      </c>
      <c r="S8286" t="s">
        <v>13</v>
      </c>
    </row>
    <row r="8287" spans="1:19" x14ac:dyDescent="0.35">
      <c r="A8287">
        <v>6619</v>
      </c>
      <c r="B8287" t="s">
        <v>4919</v>
      </c>
      <c r="C8287" t="s">
        <v>942</v>
      </c>
      <c r="D8287" t="s">
        <v>4497</v>
      </c>
      <c r="E8287">
        <v>3</v>
      </c>
      <c r="F8287" s="8">
        <f>DATE(YEAR(project_c[[#This Row],[order_date]]),MONTH(project_c[[#This Row],[order_date]]),1)</f>
        <v>44805</v>
      </c>
      <c r="G8287" s="1">
        <v>44806</v>
      </c>
      <c r="H8287">
        <v>4</v>
      </c>
      <c r="I8287">
        <v>38.39</v>
      </c>
      <c r="J8287">
        <v>341.23200000000003</v>
      </c>
      <c r="K8287">
        <v>226.06200000000001</v>
      </c>
      <c r="L8287" t="s">
        <v>943</v>
      </c>
      <c r="M8287" t="s">
        <v>9</v>
      </c>
      <c r="N8287" t="s">
        <v>10</v>
      </c>
      <c r="O8287" t="s">
        <v>48</v>
      </c>
      <c r="P8287" t="s">
        <v>4498</v>
      </c>
      <c r="Q8287" t="s">
        <v>4250</v>
      </c>
      <c r="R8287" t="s">
        <v>4306</v>
      </c>
      <c r="S8287" t="s">
        <v>13</v>
      </c>
    </row>
    <row r="8288" spans="1:19" x14ac:dyDescent="0.35">
      <c r="A8288">
        <v>6024</v>
      </c>
      <c r="B8288" t="s">
        <v>4917</v>
      </c>
      <c r="C8288" t="s">
        <v>942</v>
      </c>
      <c r="D8288" t="s">
        <v>2572</v>
      </c>
      <c r="E8288">
        <v>3</v>
      </c>
      <c r="F8288" s="8">
        <f>DATE(YEAR(project_c[[#This Row],[order_date]]),MONTH(project_c[[#This Row],[order_date]]),1)</f>
        <v>44896</v>
      </c>
      <c r="G8288" s="1">
        <v>44906</v>
      </c>
      <c r="H8288">
        <v>0</v>
      </c>
      <c r="I8288">
        <v>17.399999999999999</v>
      </c>
      <c r="J8288">
        <v>85.224000000000004</v>
      </c>
      <c r="K8288">
        <v>33.024000000000001</v>
      </c>
      <c r="L8288" t="s">
        <v>943</v>
      </c>
      <c r="M8288" t="s">
        <v>9</v>
      </c>
      <c r="N8288" t="s">
        <v>10</v>
      </c>
      <c r="O8288" t="s">
        <v>48</v>
      </c>
      <c r="P8288" t="s">
        <v>2573</v>
      </c>
      <c r="Q8288" t="s">
        <v>2522</v>
      </c>
      <c r="R8288" t="s">
        <v>2559</v>
      </c>
      <c r="S8288" t="s">
        <v>13</v>
      </c>
    </row>
    <row r="8289" spans="1:19" x14ac:dyDescent="0.35">
      <c r="A8289">
        <v>9729</v>
      </c>
      <c r="B8289" t="s">
        <v>4919</v>
      </c>
      <c r="C8289" t="s">
        <v>942</v>
      </c>
      <c r="D8289" t="s">
        <v>2266</v>
      </c>
      <c r="E8289">
        <v>2</v>
      </c>
      <c r="F8289" s="8">
        <f>DATE(YEAR(project_c[[#This Row],[order_date]]),MONTH(project_c[[#This Row],[order_date]]),1)</f>
        <v>45261</v>
      </c>
      <c r="G8289" s="1">
        <v>45264</v>
      </c>
      <c r="H8289">
        <v>5</v>
      </c>
      <c r="I8289">
        <v>19.47</v>
      </c>
      <c r="J8289">
        <v>324.5</v>
      </c>
      <c r="K8289">
        <v>285.56</v>
      </c>
      <c r="L8289" t="s">
        <v>943</v>
      </c>
      <c r="M8289" t="s">
        <v>9</v>
      </c>
      <c r="N8289" t="s">
        <v>10</v>
      </c>
      <c r="O8289" t="s">
        <v>48</v>
      </c>
      <c r="P8289" t="s">
        <v>2267</v>
      </c>
      <c r="Q8289" t="s">
        <v>1901</v>
      </c>
      <c r="R8289" t="s">
        <v>1938</v>
      </c>
      <c r="S8289" t="s">
        <v>13</v>
      </c>
    </row>
    <row r="8290" spans="1:19" x14ac:dyDescent="0.35">
      <c r="A8290">
        <v>10169</v>
      </c>
      <c r="B8290" t="s">
        <v>4920</v>
      </c>
      <c r="C8290" t="s">
        <v>942</v>
      </c>
      <c r="D8290" t="s">
        <v>3886</v>
      </c>
      <c r="E8290">
        <v>5</v>
      </c>
      <c r="F8290" s="8">
        <f>DATE(YEAR(project_c[[#This Row],[order_date]]),MONTH(project_c[[#This Row],[order_date]]),1)</f>
        <v>45292</v>
      </c>
      <c r="G8290" s="1">
        <v>45298</v>
      </c>
      <c r="H8290">
        <v>2</v>
      </c>
      <c r="I8290">
        <v>5.21</v>
      </c>
      <c r="J8290">
        <v>37.295999999999999</v>
      </c>
      <c r="K8290">
        <v>11.246</v>
      </c>
      <c r="L8290" t="s">
        <v>943</v>
      </c>
      <c r="M8290" t="s">
        <v>9</v>
      </c>
      <c r="N8290" t="s">
        <v>10</v>
      </c>
      <c r="O8290" t="s">
        <v>48</v>
      </c>
      <c r="P8290" t="s">
        <v>3887</v>
      </c>
      <c r="Q8290" t="s">
        <v>2522</v>
      </c>
      <c r="R8290" t="s">
        <v>2534</v>
      </c>
      <c r="S8290" t="s">
        <v>13</v>
      </c>
    </row>
    <row r="8291" spans="1:19" x14ac:dyDescent="0.35">
      <c r="A8291">
        <v>11126</v>
      </c>
      <c r="B8291" t="s">
        <v>4917</v>
      </c>
      <c r="C8291" t="s">
        <v>942</v>
      </c>
      <c r="D8291" t="s">
        <v>3886</v>
      </c>
      <c r="E8291">
        <v>4</v>
      </c>
      <c r="F8291" s="8">
        <f>DATE(YEAR(project_c[[#This Row],[order_date]]),MONTH(project_c[[#This Row],[order_date]]),1)</f>
        <v>45352</v>
      </c>
      <c r="G8291" s="1">
        <v>45374</v>
      </c>
      <c r="H8291">
        <v>5</v>
      </c>
      <c r="I8291">
        <v>5.21</v>
      </c>
      <c r="J8291">
        <v>29.8368</v>
      </c>
      <c r="K8291">
        <v>8.9968000000000004</v>
      </c>
      <c r="L8291" t="s">
        <v>943</v>
      </c>
      <c r="M8291" t="s">
        <v>9</v>
      </c>
      <c r="N8291" t="s">
        <v>10</v>
      </c>
      <c r="O8291" t="s">
        <v>48</v>
      </c>
      <c r="P8291" t="s">
        <v>3887</v>
      </c>
      <c r="Q8291" t="s">
        <v>2522</v>
      </c>
      <c r="R8291" t="s">
        <v>2534</v>
      </c>
      <c r="S8291" t="s">
        <v>13</v>
      </c>
    </row>
    <row r="8292" spans="1:19" x14ac:dyDescent="0.35">
      <c r="A8292">
        <v>11179</v>
      </c>
      <c r="B8292" t="s">
        <v>4918</v>
      </c>
      <c r="C8292" t="s">
        <v>942</v>
      </c>
      <c r="D8292" t="s">
        <v>3886</v>
      </c>
      <c r="E8292">
        <v>2</v>
      </c>
      <c r="F8292" s="8">
        <f>DATE(YEAR(project_c[[#This Row],[order_date]]),MONTH(project_c[[#This Row],[order_date]]),1)</f>
        <v>45323</v>
      </c>
      <c r="G8292" s="1">
        <v>45344</v>
      </c>
      <c r="H8292">
        <v>1</v>
      </c>
      <c r="I8292">
        <v>5.21</v>
      </c>
      <c r="J8292">
        <v>14.9184</v>
      </c>
      <c r="K8292">
        <v>4.4984000000000002</v>
      </c>
      <c r="L8292" t="s">
        <v>943</v>
      </c>
      <c r="M8292" t="s">
        <v>9</v>
      </c>
      <c r="N8292" t="s">
        <v>10</v>
      </c>
      <c r="O8292" t="s">
        <v>48</v>
      </c>
      <c r="P8292" t="s">
        <v>3887</v>
      </c>
      <c r="Q8292" t="s">
        <v>2522</v>
      </c>
      <c r="R8292" t="s">
        <v>2534</v>
      </c>
      <c r="S8292" t="s">
        <v>13</v>
      </c>
    </row>
    <row r="8293" spans="1:19" x14ac:dyDescent="0.35">
      <c r="A8293">
        <v>11754</v>
      </c>
      <c r="B8293" t="s">
        <v>4917</v>
      </c>
      <c r="C8293" t="s">
        <v>942</v>
      </c>
      <c r="D8293" t="s">
        <v>3886</v>
      </c>
      <c r="E8293">
        <v>1</v>
      </c>
      <c r="F8293" s="8">
        <f>DATE(YEAR(project_c[[#This Row],[order_date]]),MONTH(project_c[[#This Row],[order_date]]),1)</f>
        <v>45566</v>
      </c>
      <c r="G8293" s="1">
        <v>45595</v>
      </c>
      <c r="H8293">
        <v>4</v>
      </c>
      <c r="I8293">
        <v>5.21</v>
      </c>
      <c r="J8293">
        <v>7.4592000000000001</v>
      </c>
      <c r="K8293">
        <v>2.2492000000000001</v>
      </c>
      <c r="L8293" t="s">
        <v>943</v>
      </c>
      <c r="M8293" t="s">
        <v>9</v>
      </c>
      <c r="N8293" t="s">
        <v>10</v>
      </c>
      <c r="O8293" t="s">
        <v>48</v>
      </c>
      <c r="P8293" t="s">
        <v>3887</v>
      </c>
      <c r="Q8293" t="s">
        <v>2522</v>
      </c>
      <c r="R8293" t="s">
        <v>2534</v>
      </c>
      <c r="S8293" t="s">
        <v>13</v>
      </c>
    </row>
    <row r="8294" spans="1:19" x14ac:dyDescent="0.35">
      <c r="A8294">
        <v>12102</v>
      </c>
      <c r="B8294" t="s">
        <v>4920</v>
      </c>
      <c r="C8294" t="s">
        <v>942</v>
      </c>
      <c r="D8294" t="s">
        <v>3886</v>
      </c>
      <c r="E8294">
        <v>1</v>
      </c>
      <c r="F8294" s="8">
        <f>DATE(YEAR(project_c[[#This Row],[order_date]]),MONTH(project_c[[#This Row],[order_date]]),1)</f>
        <v>45413</v>
      </c>
      <c r="G8294" s="1">
        <v>45413</v>
      </c>
      <c r="H8294">
        <v>1</v>
      </c>
      <c r="I8294">
        <v>5.21</v>
      </c>
      <c r="J8294">
        <v>7.4592000000000001</v>
      </c>
      <c r="K8294">
        <v>2.2492000000000001</v>
      </c>
      <c r="L8294" t="s">
        <v>943</v>
      </c>
      <c r="M8294" t="s">
        <v>9</v>
      </c>
      <c r="N8294" t="s">
        <v>10</v>
      </c>
      <c r="O8294" t="s">
        <v>48</v>
      </c>
      <c r="P8294" t="s">
        <v>3887</v>
      </c>
      <c r="Q8294" t="s">
        <v>2522</v>
      </c>
      <c r="R8294" t="s">
        <v>2534</v>
      </c>
      <c r="S8294" t="s">
        <v>13</v>
      </c>
    </row>
    <row r="8295" spans="1:19" x14ac:dyDescent="0.35">
      <c r="A8295">
        <v>12147</v>
      </c>
      <c r="B8295" t="s">
        <v>4917</v>
      </c>
      <c r="C8295" t="s">
        <v>942</v>
      </c>
      <c r="D8295" t="s">
        <v>3886</v>
      </c>
      <c r="E8295">
        <v>4</v>
      </c>
      <c r="F8295" s="8">
        <f>DATE(YEAR(project_c[[#This Row],[order_date]]),MONTH(project_c[[#This Row],[order_date]]),1)</f>
        <v>45352</v>
      </c>
      <c r="G8295" s="1">
        <v>45352</v>
      </c>
      <c r="H8295">
        <v>5</v>
      </c>
      <c r="I8295">
        <v>5.21</v>
      </c>
      <c r="J8295">
        <v>29.8368</v>
      </c>
      <c r="K8295">
        <v>8.9968000000000004</v>
      </c>
      <c r="L8295" t="s">
        <v>943</v>
      </c>
      <c r="M8295" t="s">
        <v>9</v>
      </c>
      <c r="N8295" t="s">
        <v>10</v>
      </c>
      <c r="O8295" t="s">
        <v>48</v>
      </c>
      <c r="P8295" t="s">
        <v>3887</v>
      </c>
      <c r="Q8295" t="s">
        <v>2522</v>
      </c>
      <c r="R8295" t="s">
        <v>2534</v>
      </c>
      <c r="S8295" t="s">
        <v>13</v>
      </c>
    </row>
    <row r="8296" spans="1:19" x14ac:dyDescent="0.35">
      <c r="A8296">
        <v>12266</v>
      </c>
      <c r="B8296" t="s">
        <v>4917</v>
      </c>
      <c r="C8296" t="s">
        <v>942</v>
      </c>
      <c r="D8296" t="s">
        <v>3886</v>
      </c>
      <c r="E8296">
        <v>1</v>
      </c>
      <c r="F8296" s="8">
        <f>DATE(YEAR(project_c[[#This Row],[order_date]]),MONTH(project_c[[#This Row],[order_date]]),1)</f>
        <v>45597</v>
      </c>
      <c r="G8296" s="1">
        <v>45600</v>
      </c>
      <c r="H8296">
        <v>2</v>
      </c>
      <c r="I8296">
        <v>5.21</v>
      </c>
      <c r="J8296">
        <v>7.4592000000000001</v>
      </c>
      <c r="K8296">
        <v>2.2492000000000001</v>
      </c>
      <c r="L8296" t="s">
        <v>943</v>
      </c>
      <c r="M8296" t="s">
        <v>9</v>
      </c>
      <c r="N8296" t="s">
        <v>10</v>
      </c>
      <c r="O8296" t="s">
        <v>48</v>
      </c>
      <c r="P8296" t="s">
        <v>3887</v>
      </c>
      <c r="Q8296" t="s">
        <v>2522</v>
      </c>
      <c r="R8296" t="s">
        <v>2534</v>
      </c>
      <c r="S8296" t="s">
        <v>13</v>
      </c>
    </row>
    <row r="8297" spans="1:19" x14ac:dyDescent="0.35">
      <c r="A8297">
        <v>13618</v>
      </c>
      <c r="B8297" t="s">
        <v>4920</v>
      </c>
      <c r="C8297" t="s">
        <v>942</v>
      </c>
      <c r="D8297" t="s">
        <v>3886</v>
      </c>
      <c r="E8297">
        <v>2</v>
      </c>
      <c r="F8297" s="8">
        <f>DATE(YEAR(project_c[[#This Row],[order_date]]),MONTH(project_c[[#This Row],[order_date]]),1)</f>
        <v>45566</v>
      </c>
      <c r="G8297" s="1">
        <v>45571</v>
      </c>
      <c r="H8297">
        <v>5</v>
      </c>
      <c r="I8297">
        <v>5.21</v>
      </c>
      <c r="J8297">
        <v>14.9184</v>
      </c>
      <c r="K8297">
        <v>4.4984000000000002</v>
      </c>
      <c r="L8297" t="s">
        <v>943</v>
      </c>
      <c r="M8297" t="s">
        <v>9</v>
      </c>
      <c r="N8297" t="s">
        <v>10</v>
      </c>
      <c r="O8297" t="s">
        <v>48</v>
      </c>
      <c r="P8297" t="s">
        <v>3887</v>
      </c>
      <c r="Q8297" t="s">
        <v>2522</v>
      </c>
      <c r="R8297" t="s">
        <v>2534</v>
      </c>
      <c r="S8297" t="s">
        <v>13</v>
      </c>
    </row>
    <row r="8298" spans="1:19" x14ac:dyDescent="0.35">
      <c r="A8298">
        <v>14007</v>
      </c>
      <c r="B8298" t="s">
        <v>4918</v>
      </c>
      <c r="C8298" t="s">
        <v>942</v>
      </c>
      <c r="D8298" t="s">
        <v>3886</v>
      </c>
      <c r="E8298">
        <v>1</v>
      </c>
      <c r="F8298" s="8">
        <f>DATE(YEAR(project_c[[#This Row],[order_date]]),MONTH(project_c[[#This Row],[order_date]]),1)</f>
        <v>45505</v>
      </c>
      <c r="G8298" s="1">
        <v>45508</v>
      </c>
      <c r="H8298">
        <v>2</v>
      </c>
      <c r="I8298">
        <v>5.21</v>
      </c>
      <c r="J8298">
        <v>7.4592000000000001</v>
      </c>
      <c r="K8298">
        <v>2.2492000000000001</v>
      </c>
      <c r="L8298" t="s">
        <v>943</v>
      </c>
      <c r="M8298" t="s">
        <v>9</v>
      </c>
      <c r="N8298" t="s">
        <v>10</v>
      </c>
      <c r="O8298" t="s">
        <v>48</v>
      </c>
      <c r="P8298" t="s">
        <v>3887</v>
      </c>
      <c r="Q8298" t="s">
        <v>2522</v>
      </c>
      <c r="R8298" t="s">
        <v>2534</v>
      </c>
      <c r="S8298" t="s">
        <v>13</v>
      </c>
    </row>
    <row r="8299" spans="1:19" x14ac:dyDescent="0.35">
      <c r="A8299">
        <v>14262</v>
      </c>
      <c r="B8299" t="s">
        <v>4920</v>
      </c>
      <c r="C8299" t="s">
        <v>942</v>
      </c>
      <c r="D8299" t="s">
        <v>3886</v>
      </c>
      <c r="E8299">
        <v>2</v>
      </c>
      <c r="F8299" s="8">
        <f>DATE(YEAR(project_c[[#This Row],[order_date]]),MONTH(project_c[[#This Row],[order_date]]),1)</f>
        <v>45627</v>
      </c>
      <c r="G8299" s="1">
        <v>45630</v>
      </c>
      <c r="H8299">
        <v>1</v>
      </c>
      <c r="I8299">
        <v>5.21</v>
      </c>
      <c r="J8299">
        <v>14.9184</v>
      </c>
      <c r="K8299">
        <v>4.4984000000000002</v>
      </c>
      <c r="L8299" t="s">
        <v>943</v>
      </c>
      <c r="M8299" t="s">
        <v>9</v>
      </c>
      <c r="N8299" t="s">
        <v>10</v>
      </c>
      <c r="O8299" t="s">
        <v>48</v>
      </c>
      <c r="P8299" t="s">
        <v>3887</v>
      </c>
      <c r="Q8299" t="s">
        <v>2522</v>
      </c>
      <c r="R8299" t="s">
        <v>2534</v>
      </c>
      <c r="S8299" t="s">
        <v>13</v>
      </c>
    </row>
    <row r="8300" spans="1:19" x14ac:dyDescent="0.35">
      <c r="A8300">
        <v>14517</v>
      </c>
      <c r="B8300" t="s">
        <v>4920</v>
      </c>
      <c r="C8300" t="s">
        <v>942</v>
      </c>
      <c r="D8300" t="s">
        <v>3886</v>
      </c>
      <c r="E8300">
        <v>1</v>
      </c>
      <c r="F8300" s="8">
        <f>DATE(YEAR(project_c[[#This Row],[order_date]]),MONTH(project_c[[#This Row],[order_date]]),1)</f>
        <v>45627</v>
      </c>
      <c r="G8300" s="1">
        <v>45641</v>
      </c>
      <c r="H8300">
        <v>2</v>
      </c>
      <c r="I8300">
        <v>5.21</v>
      </c>
      <c r="J8300">
        <v>7.4592000000000001</v>
      </c>
      <c r="K8300">
        <v>2.2492000000000001</v>
      </c>
      <c r="L8300" t="s">
        <v>943</v>
      </c>
      <c r="M8300" t="s">
        <v>9</v>
      </c>
      <c r="N8300" t="s">
        <v>10</v>
      </c>
      <c r="O8300" t="s">
        <v>48</v>
      </c>
      <c r="P8300" t="s">
        <v>3887</v>
      </c>
      <c r="Q8300" t="s">
        <v>2522</v>
      </c>
      <c r="R8300" t="s">
        <v>2534</v>
      </c>
      <c r="S8300" t="s">
        <v>13</v>
      </c>
    </row>
    <row r="8301" spans="1:19" x14ac:dyDescent="0.35">
      <c r="A8301">
        <v>969</v>
      </c>
      <c r="B8301" t="s">
        <v>4919</v>
      </c>
      <c r="C8301" t="s">
        <v>944</v>
      </c>
      <c r="D8301" t="s">
        <v>3566</v>
      </c>
      <c r="E8301">
        <v>2</v>
      </c>
      <c r="F8301" s="8">
        <f>DATE(YEAR(project_c[[#This Row],[order_date]]),MONTH(project_c[[#This Row],[order_date]]),1)</f>
        <v>44075</v>
      </c>
      <c r="G8301" s="1">
        <v>44086</v>
      </c>
      <c r="H8301">
        <v>5</v>
      </c>
      <c r="I8301">
        <v>2.14</v>
      </c>
      <c r="J8301">
        <v>10.368</v>
      </c>
      <c r="K8301">
        <v>6.0880000000000001</v>
      </c>
      <c r="L8301" t="s">
        <v>945</v>
      </c>
      <c r="M8301" t="s">
        <v>38</v>
      </c>
      <c r="N8301" t="s">
        <v>10</v>
      </c>
      <c r="O8301" t="s">
        <v>55</v>
      </c>
      <c r="P8301" t="s">
        <v>3567</v>
      </c>
      <c r="Q8301" t="s">
        <v>2522</v>
      </c>
      <c r="R8301" t="s">
        <v>2542</v>
      </c>
      <c r="S8301" t="s">
        <v>44</v>
      </c>
    </row>
    <row r="8302" spans="1:19" x14ac:dyDescent="0.35">
      <c r="A8302">
        <v>971</v>
      </c>
      <c r="B8302" t="s">
        <v>4919</v>
      </c>
      <c r="C8302" t="s">
        <v>944</v>
      </c>
      <c r="D8302" t="s">
        <v>2438</v>
      </c>
      <c r="E8302">
        <v>1</v>
      </c>
      <c r="F8302" s="8">
        <f>DATE(YEAR(project_c[[#This Row],[order_date]]),MONTH(project_c[[#This Row],[order_date]]),1)</f>
        <v>44075</v>
      </c>
      <c r="G8302" s="1">
        <v>44086</v>
      </c>
      <c r="H8302">
        <v>5</v>
      </c>
      <c r="I8302">
        <v>3.99</v>
      </c>
      <c r="J8302">
        <v>15.215999999999999</v>
      </c>
      <c r="K8302">
        <v>11.226000000000001</v>
      </c>
      <c r="L8302" t="s">
        <v>945</v>
      </c>
      <c r="M8302" t="s">
        <v>38</v>
      </c>
      <c r="N8302" t="s">
        <v>10</v>
      </c>
      <c r="O8302" t="s">
        <v>55</v>
      </c>
      <c r="P8302" t="s">
        <v>2439</v>
      </c>
      <c r="Q8302" t="s">
        <v>1901</v>
      </c>
      <c r="R8302" t="s">
        <v>1909</v>
      </c>
      <c r="S8302" t="s">
        <v>44</v>
      </c>
    </row>
    <row r="8303" spans="1:19" x14ac:dyDescent="0.35">
      <c r="A8303">
        <v>970</v>
      </c>
      <c r="B8303" t="s">
        <v>4919</v>
      </c>
      <c r="C8303" t="s">
        <v>944</v>
      </c>
      <c r="D8303" t="s">
        <v>4856</v>
      </c>
      <c r="E8303">
        <v>5</v>
      </c>
      <c r="F8303" s="8">
        <f>DATE(YEAR(project_c[[#This Row],[order_date]]),MONTH(project_c[[#This Row],[order_date]]),1)</f>
        <v>44075</v>
      </c>
      <c r="G8303" s="1">
        <v>44086</v>
      </c>
      <c r="H8303">
        <v>5</v>
      </c>
      <c r="I8303">
        <v>249</v>
      </c>
      <c r="J8303">
        <v>1596</v>
      </c>
      <c r="K8303">
        <v>351</v>
      </c>
      <c r="L8303" t="s">
        <v>945</v>
      </c>
      <c r="M8303" t="s">
        <v>38</v>
      </c>
      <c r="N8303" t="s">
        <v>10</v>
      </c>
      <c r="O8303" t="s">
        <v>55</v>
      </c>
      <c r="P8303" t="s">
        <v>4857</v>
      </c>
      <c r="Q8303" t="s">
        <v>4841</v>
      </c>
      <c r="R8303" t="s">
        <v>4842</v>
      </c>
      <c r="S8303" t="s">
        <v>44</v>
      </c>
    </row>
    <row r="8304" spans="1:19" x14ac:dyDescent="0.35">
      <c r="A8304">
        <v>8008</v>
      </c>
      <c r="B8304" t="s">
        <v>4918</v>
      </c>
      <c r="C8304" t="s">
        <v>944</v>
      </c>
      <c r="D8304" t="s">
        <v>2482</v>
      </c>
      <c r="E8304">
        <v>2</v>
      </c>
      <c r="F8304" s="8">
        <f>DATE(YEAR(project_c[[#This Row],[order_date]]),MONTH(project_c[[#This Row],[order_date]]),1)</f>
        <v>44986</v>
      </c>
      <c r="G8304" s="1">
        <v>44999</v>
      </c>
      <c r="H8304">
        <v>3</v>
      </c>
      <c r="I8304">
        <v>4.71</v>
      </c>
      <c r="J8304">
        <v>39.695999999999998</v>
      </c>
      <c r="K8304">
        <v>30.276</v>
      </c>
      <c r="L8304" t="s">
        <v>945</v>
      </c>
      <c r="M8304" t="s">
        <v>38</v>
      </c>
      <c r="N8304" t="s">
        <v>10</v>
      </c>
      <c r="O8304" t="s">
        <v>55</v>
      </c>
      <c r="P8304" t="s">
        <v>2483</v>
      </c>
      <c r="Q8304" t="s">
        <v>1901</v>
      </c>
      <c r="R8304" t="s">
        <v>1902</v>
      </c>
      <c r="S8304" t="s">
        <v>44</v>
      </c>
    </row>
    <row r="8305" spans="1:19" x14ac:dyDescent="0.35">
      <c r="A8305">
        <v>10629</v>
      </c>
      <c r="B8305" t="s">
        <v>4917</v>
      </c>
      <c r="C8305" t="s">
        <v>944</v>
      </c>
      <c r="D8305" t="s">
        <v>3638</v>
      </c>
      <c r="E8305">
        <v>1</v>
      </c>
      <c r="F8305" s="8">
        <f>DATE(YEAR(project_c[[#This Row],[order_date]]),MONTH(project_c[[#This Row],[order_date]]),1)</f>
        <v>45292</v>
      </c>
      <c r="G8305" s="1">
        <v>45297</v>
      </c>
      <c r="H8305">
        <v>2</v>
      </c>
      <c r="I8305">
        <v>0.48</v>
      </c>
      <c r="J8305">
        <v>4.2656000000000001</v>
      </c>
      <c r="K8305">
        <v>3.7856000000000001</v>
      </c>
      <c r="L8305" t="s">
        <v>945</v>
      </c>
      <c r="M8305" t="s">
        <v>38</v>
      </c>
      <c r="N8305" t="s">
        <v>10</v>
      </c>
      <c r="O8305" t="s">
        <v>55</v>
      </c>
      <c r="P8305" t="s">
        <v>3639</v>
      </c>
      <c r="Q8305" t="s">
        <v>2522</v>
      </c>
      <c r="R8305" t="s">
        <v>2542</v>
      </c>
      <c r="S8305" t="s">
        <v>44</v>
      </c>
    </row>
    <row r="8306" spans="1:19" x14ac:dyDescent="0.35">
      <c r="A8306">
        <v>10701</v>
      </c>
      <c r="B8306" t="s">
        <v>4918</v>
      </c>
      <c r="C8306" t="s">
        <v>944</v>
      </c>
      <c r="D8306" t="s">
        <v>3638</v>
      </c>
      <c r="E8306">
        <v>2</v>
      </c>
      <c r="F8306" s="8">
        <f>DATE(YEAR(project_c[[#This Row],[order_date]]),MONTH(project_c[[#This Row],[order_date]]),1)</f>
        <v>45352</v>
      </c>
      <c r="G8306" s="1">
        <v>45365</v>
      </c>
      <c r="H8306">
        <v>4</v>
      </c>
      <c r="I8306">
        <v>0.48</v>
      </c>
      <c r="J8306">
        <v>8.5312000000000001</v>
      </c>
      <c r="K8306">
        <v>7.5712000000000002</v>
      </c>
      <c r="L8306" t="s">
        <v>945</v>
      </c>
      <c r="M8306" t="s">
        <v>38</v>
      </c>
      <c r="N8306" t="s">
        <v>10</v>
      </c>
      <c r="O8306" t="s">
        <v>55</v>
      </c>
      <c r="P8306" t="s">
        <v>3639</v>
      </c>
      <c r="Q8306" t="s">
        <v>2522</v>
      </c>
      <c r="R8306" t="s">
        <v>2542</v>
      </c>
      <c r="S8306" t="s">
        <v>44</v>
      </c>
    </row>
    <row r="8307" spans="1:19" x14ac:dyDescent="0.35">
      <c r="A8307">
        <v>11584</v>
      </c>
      <c r="B8307" t="s">
        <v>4920</v>
      </c>
      <c r="C8307" t="s">
        <v>944</v>
      </c>
      <c r="D8307" t="s">
        <v>3638</v>
      </c>
      <c r="E8307">
        <v>4</v>
      </c>
      <c r="F8307" s="8">
        <f>DATE(YEAR(project_c[[#This Row],[order_date]]),MONTH(project_c[[#This Row],[order_date]]),1)</f>
        <v>45352</v>
      </c>
      <c r="G8307" s="1">
        <v>45369</v>
      </c>
      <c r="H8307">
        <v>2</v>
      </c>
      <c r="I8307">
        <v>0.48</v>
      </c>
      <c r="J8307">
        <v>17.0624</v>
      </c>
      <c r="K8307">
        <v>15.1424</v>
      </c>
      <c r="L8307" t="s">
        <v>945</v>
      </c>
      <c r="M8307" t="s">
        <v>38</v>
      </c>
      <c r="N8307" t="s">
        <v>10</v>
      </c>
      <c r="O8307" t="s">
        <v>55</v>
      </c>
      <c r="P8307" t="s">
        <v>3639</v>
      </c>
      <c r="Q8307" t="s">
        <v>2522</v>
      </c>
      <c r="R8307" t="s">
        <v>2542</v>
      </c>
      <c r="S8307" t="s">
        <v>44</v>
      </c>
    </row>
    <row r="8308" spans="1:19" x14ac:dyDescent="0.35">
      <c r="A8308">
        <v>11975</v>
      </c>
      <c r="B8308" t="s">
        <v>4917</v>
      </c>
      <c r="C8308" t="s">
        <v>944</v>
      </c>
      <c r="D8308" t="s">
        <v>3638</v>
      </c>
      <c r="E8308">
        <v>2</v>
      </c>
      <c r="F8308" s="8">
        <f>DATE(YEAR(project_c[[#This Row],[order_date]]),MONTH(project_c[[#This Row],[order_date]]),1)</f>
        <v>45536</v>
      </c>
      <c r="G8308" s="1">
        <v>45563</v>
      </c>
      <c r="H8308">
        <v>3</v>
      </c>
      <c r="I8308">
        <v>0.48</v>
      </c>
      <c r="J8308">
        <v>8.5312000000000001</v>
      </c>
      <c r="K8308">
        <v>7.5712000000000002</v>
      </c>
      <c r="L8308" t="s">
        <v>945</v>
      </c>
      <c r="M8308" t="s">
        <v>38</v>
      </c>
      <c r="N8308" t="s">
        <v>10</v>
      </c>
      <c r="O8308" t="s">
        <v>55</v>
      </c>
      <c r="P8308" t="s">
        <v>3639</v>
      </c>
      <c r="Q8308" t="s">
        <v>2522</v>
      </c>
      <c r="R8308" t="s">
        <v>2542</v>
      </c>
      <c r="S8308" t="s">
        <v>44</v>
      </c>
    </row>
    <row r="8309" spans="1:19" x14ac:dyDescent="0.35">
      <c r="A8309">
        <v>12070</v>
      </c>
      <c r="B8309" t="s">
        <v>4920</v>
      </c>
      <c r="C8309" t="s">
        <v>944</v>
      </c>
      <c r="D8309" t="s">
        <v>3638</v>
      </c>
      <c r="E8309">
        <v>3</v>
      </c>
      <c r="F8309" s="8">
        <f>DATE(YEAR(project_c[[#This Row],[order_date]]),MONTH(project_c[[#This Row],[order_date]]),1)</f>
        <v>45413</v>
      </c>
      <c r="G8309" s="1">
        <v>45440</v>
      </c>
      <c r="H8309">
        <v>4</v>
      </c>
      <c r="I8309">
        <v>0.48</v>
      </c>
      <c r="J8309">
        <v>12.796799999999999</v>
      </c>
      <c r="K8309">
        <v>11.3568</v>
      </c>
      <c r="L8309" t="s">
        <v>945</v>
      </c>
      <c r="M8309" t="s">
        <v>38</v>
      </c>
      <c r="N8309" t="s">
        <v>10</v>
      </c>
      <c r="O8309" t="s">
        <v>55</v>
      </c>
      <c r="P8309" t="s">
        <v>3639</v>
      </c>
      <c r="Q8309" t="s">
        <v>2522</v>
      </c>
      <c r="R8309" t="s">
        <v>2542</v>
      </c>
      <c r="S8309" t="s">
        <v>44</v>
      </c>
    </row>
    <row r="8310" spans="1:19" x14ac:dyDescent="0.35">
      <c r="A8310">
        <v>12280</v>
      </c>
      <c r="B8310" t="s">
        <v>4920</v>
      </c>
      <c r="C8310" t="s">
        <v>944</v>
      </c>
      <c r="D8310" t="s">
        <v>3638</v>
      </c>
      <c r="E8310">
        <v>1</v>
      </c>
      <c r="F8310" s="8">
        <f>DATE(YEAR(project_c[[#This Row],[order_date]]),MONTH(project_c[[#This Row],[order_date]]),1)</f>
        <v>45474</v>
      </c>
      <c r="G8310" s="1">
        <v>45497</v>
      </c>
      <c r="H8310">
        <v>1</v>
      </c>
      <c r="I8310">
        <v>0.48</v>
      </c>
      <c r="J8310">
        <v>4.2656000000000001</v>
      </c>
      <c r="K8310">
        <v>3.7856000000000001</v>
      </c>
      <c r="L8310" t="s">
        <v>945</v>
      </c>
      <c r="M8310" t="s">
        <v>38</v>
      </c>
      <c r="N8310" t="s">
        <v>10</v>
      </c>
      <c r="O8310" t="s">
        <v>55</v>
      </c>
      <c r="P8310" t="s">
        <v>3639</v>
      </c>
      <c r="Q8310" t="s">
        <v>2522</v>
      </c>
      <c r="R8310" t="s">
        <v>2542</v>
      </c>
      <c r="S8310" t="s">
        <v>44</v>
      </c>
    </row>
    <row r="8311" spans="1:19" x14ac:dyDescent="0.35">
      <c r="A8311">
        <v>12533</v>
      </c>
      <c r="B8311" t="s">
        <v>4918</v>
      </c>
      <c r="C8311" t="s">
        <v>944</v>
      </c>
      <c r="D8311" t="s">
        <v>3638</v>
      </c>
      <c r="E8311">
        <v>1</v>
      </c>
      <c r="F8311" s="8">
        <f>DATE(YEAR(project_c[[#This Row],[order_date]]),MONTH(project_c[[#This Row],[order_date]]),1)</f>
        <v>45352</v>
      </c>
      <c r="G8311" s="1">
        <v>45378</v>
      </c>
      <c r="H8311">
        <v>4</v>
      </c>
      <c r="I8311">
        <v>0.48</v>
      </c>
      <c r="J8311">
        <v>4.2656000000000001</v>
      </c>
      <c r="K8311">
        <v>3.7856000000000001</v>
      </c>
      <c r="L8311" t="s">
        <v>945</v>
      </c>
      <c r="M8311" t="s">
        <v>38</v>
      </c>
      <c r="N8311" t="s">
        <v>10</v>
      </c>
      <c r="O8311" t="s">
        <v>55</v>
      </c>
      <c r="P8311" t="s">
        <v>3639</v>
      </c>
      <c r="Q8311" t="s">
        <v>2522</v>
      </c>
      <c r="R8311" t="s">
        <v>2542</v>
      </c>
      <c r="S8311" t="s">
        <v>44</v>
      </c>
    </row>
    <row r="8312" spans="1:19" x14ac:dyDescent="0.35">
      <c r="A8312">
        <v>12905</v>
      </c>
      <c r="B8312" t="s">
        <v>4918</v>
      </c>
      <c r="C8312" t="s">
        <v>944</v>
      </c>
      <c r="D8312" t="s">
        <v>3638</v>
      </c>
      <c r="E8312">
        <v>1</v>
      </c>
      <c r="F8312" s="8">
        <f>DATE(YEAR(project_c[[#This Row],[order_date]]),MONTH(project_c[[#This Row],[order_date]]),1)</f>
        <v>45536</v>
      </c>
      <c r="G8312" s="1">
        <v>45563</v>
      </c>
      <c r="H8312">
        <v>1</v>
      </c>
      <c r="I8312">
        <v>0.48</v>
      </c>
      <c r="J8312">
        <v>4.2656000000000001</v>
      </c>
      <c r="K8312">
        <v>3.7856000000000001</v>
      </c>
      <c r="L8312" t="s">
        <v>945</v>
      </c>
      <c r="M8312" t="s">
        <v>38</v>
      </c>
      <c r="N8312" t="s">
        <v>10</v>
      </c>
      <c r="O8312" t="s">
        <v>55</v>
      </c>
      <c r="P8312" t="s">
        <v>3639</v>
      </c>
      <c r="Q8312" t="s">
        <v>2522</v>
      </c>
      <c r="R8312" t="s">
        <v>2542</v>
      </c>
      <c r="S8312" t="s">
        <v>44</v>
      </c>
    </row>
    <row r="8313" spans="1:19" x14ac:dyDescent="0.35">
      <c r="A8313">
        <v>13163</v>
      </c>
      <c r="B8313" t="s">
        <v>4920</v>
      </c>
      <c r="C8313" t="s">
        <v>944</v>
      </c>
      <c r="D8313" t="s">
        <v>3638</v>
      </c>
      <c r="E8313">
        <v>2</v>
      </c>
      <c r="F8313" s="8">
        <f>DATE(YEAR(project_c[[#This Row],[order_date]]),MONTH(project_c[[#This Row],[order_date]]),1)</f>
        <v>45597</v>
      </c>
      <c r="G8313" s="1">
        <v>45610</v>
      </c>
      <c r="H8313">
        <v>1</v>
      </c>
      <c r="I8313">
        <v>0.48</v>
      </c>
      <c r="J8313">
        <v>8.5312000000000001</v>
      </c>
      <c r="K8313">
        <v>7.5712000000000002</v>
      </c>
      <c r="L8313" t="s">
        <v>945</v>
      </c>
      <c r="M8313" t="s">
        <v>38</v>
      </c>
      <c r="N8313" t="s">
        <v>10</v>
      </c>
      <c r="O8313" t="s">
        <v>55</v>
      </c>
      <c r="P8313" t="s">
        <v>3639</v>
      </c>
      <c r="Q8313" t="s">
        <v>2522</v>
      </c>
      <c r="R8313" t="s">
        <v>2542</v>
      </c>
      <c r="S8313" t="s">
        <v>44</v>
      </c>
    </row>
    <row r="8314" spans="1:19" x14ac:dyDescent="0.35">
      <c r="A8314">
        <v>14501</v>
      </c>
      <c r="B8314" t="s">
        <v>4920</v>
      </c>
      <c r="C8314" t="s">
        <v>944</v>
      </c>
      <c r="D8314" t="s">
        <v>3638</v>
      </c>
      <c r="E8314">
        <v>2</v>
      </c>
      <c r="F8314" s="8">
        <f>DATE(YEAR(project_c[[#This Row],[order_date]]),MONTH(project_c[[#This Row],[order_date]]),1)</f>
        <v>45597</v>
      </c>
      <c r="G8314" s="1">
        <v>45605</v>
      </c>
      <c r="H8314">
        <v>2</v>
      </c>
      <c r="I8314">
        <v>0.48</v>
      </c>
      <c r="J8314">
        <v>8.5312000000000001</v>
      </c>
      <c r="K8314">
        <v>7.5712000000000002</v>
      </c>
      <c r="L8314" t="s">
        <v>945</v>
      </c>
      <c r="M8314" t="s">
        <v>38</v>
      </c>
      <c r="N8314" t="s">
        <v>10</v>
      </c>
      <c r="O8314" t="s">
        <v>55</v>
      </c>
      <c r="P8314" t="s">
        <v>3639</v>
      </c>
      <c r="Q8314" t="s">
        <v>2522</v>
      </c>
      <c r="R8314" t="s">
        <v>2542</v>
      </c>
      <c r="S8314" t="s">
        <v>44</v>
      </c>
    </row>
    <row r="8315" spans="1:19" x14ac:dyDescent="0.35">
      <c r="A8315">
        <v>14548</v>
      </c>
      <c r="B8315" t="s">
        <v>4920</v>
      </c>
      <c r="C8315" t="s">
        <v>944</v>
      </c>
      <c r="D8315" t="s">
        <v>3638</v>
      </c>
      <c r="E8315">
        <v>1</v>
      </c>
      <c r="F8315" s="8">
        <f>DATE(YEAR(project_c[[#This Row],[order_date]]),MONTH(project_c[[#This Row],[order_date]]),1)</f>
        <v>45627</v>
      </c>
      <c r="G8315" s="1">
        <v>45638</v>
      </c>
      <c r="H8315">
        <v>2</v>
      </c>
      <c r="I8315">
        <v>0.48</v>
      </c>
      <c r="J8315">
        <v>4.2656000000000001</v>
      </c>
      <c r="K8315">
        <v>3.7856000000000001</v>
      </c>
      <c r="L8315" t="s">
        <v>945</v>
      </c>
      <c r="M8315" t="s">
        <v>38</v>
      </c>
      <c r="N8315" t="s">
        <v>10</v>
      </c>
      <c r="O8315" t="s">
        <v>55</v>
      </c>
      <c r="P8315" t="s">
        <v>3639</v>
      </c>
      <c r="Q8315" t="s">
        <v>2522</v>
      </c>
      <c r="R8315" t="s">
        <v>2542</v>
      </c>
      <c r="S8315" t="s">
        <v>44</v>
      </c>
    </row>
    <row r="8316" spans="1:19" x14ac:dyDescent="0.35">
      <c r="A8316">
        <v>973</v>
      </c>
      <c r="B8316" t="s">
        <v>4919</v>
      </c>
      <c r="C8316" t="s">
        <v>947</v>
      </c>
      <c r="D8316" t="s">
        <v>4823</v>
      </c>
      <c r="E8316">
        <v>5</v>
      </c>
      <c r="F8316" s="8">
        <f>DATE(YEAR(project_c[[#This Row],[order_date]]),MONTH(project_c[[#This Row],[order_date]]),1)</f>
        <v>44105</v>
      </c>
      <c r="G8316" s="1">
        <v>44111</v>
      </c>
      <c r="H8316">
        <v>6</v>
      </c>
      <c r="I8316">
        <v>4.16</v>
      </c>
      <c r="J8316">
        <v>103.92</v>
      </c>
      <c r="K8316">
        <v>83.12</v>
      </c>
      <c r="L8316" t="s">
        <v>948</v>
      </c>
      <c r="M8316" t="s">
        <v>26</v>
      </c>
      <c r="N8316" t="s">
        <v>10</v>
      </c>
      <c r="O8316" t="s">
        <v>65</v>
      </c>
      <c r="P8316" t="s">
        <v>4824</v>
      </c>
      <c r="Q8316" t="s">
        <v>4250</v>
      </c>
      <c r="R8316" t="s">
        <v>4251</v>
      </c>
      <c r="S8316" t="s">
        <v>23</v>
      </c>
    </row>
    <row r="8317" spans="1:19" x14ac:dyDescent="0.35">
      <c r="A8317">
        <v>1916</v>
      </c>
      <c r="B8317" t="s">
        <v>4920</v>
      </c>
      <c r="C8317" t="s">
        <v>947</v>
      </c>
      <c r="D8317" t="s">
        <v>3692</v>
      </c>
      <c r="E8317">
        <v>5</v>
      </c>
      <c r="F8317" s="8">
        <f>DATE(YEAR(project_c[[#This Row],[order_date]]),MONTH(project_c[[#This Row],[order_date]]),1)</f>
        <v>44075</v>
      </c>
      <c r="G8317" s="1">
        <v>44077</v>
      </c>
      <c r="H8317">
        <v>1</v>
      </c>
      <c r="I8317">
        <v>0.54</v>
      </c>
      <c r="J8317">
        <v>7.68</v>
      </c>
      <c r="K8317">
        <v>4.9800000000000004</v>
      </c>
      <c r="L8317" t="s">
        <v>948</v>
      </c>
      <c r="M8317" t="s">
        <v>26</v>
      </c>
      <c r="N8317" t="s">
        <v>10</v>
      </c>
      <c r="O8317" t="s">
        <v>65</v>
      </c>
      <c r="P8317" t="s">
        <v>3693</v>
      </c>
      <c r="Q8317" t="s">
        <v>2522</v>
      </c>
      <c r="R8317" t="s">
        <v>2523</v>
      </c>
      <c r="S8317" t="s">
        <v>23</v>
      </c>
    </row>
    <row r="8318" spans="1:19" x14ac:dyDescent="0.35">
      <c r="A8318">
        <v>15287</v>
      </c>
      <c r="B8318" t="s">
        <v>4919</v>
      </c>
      <c r="C8318" t="s">
        <v>947</v>
      </c>
      <c r="D8318" t="s">
        <v>2617</v>
      </c>
      <c r="E8318">
        <v>1</v>
      </c>
      <c r="F8318" s="8">
        <f>DATE(YEAR(project_c[[#This Row],[order_date]]),MONTH(project_c[[#This Row],[order_date]]),1)</f>
        <v>44682</v>
      </c>
      <c r="G8318" s="1">
        <v>44694</v>
      </c>
      <c r="H8318">
        <v>1</v>
      </c>
      <c r="I8318">
        <v>6.15</v>
      </c>
      <c r="J8318">
        <v>28.686</v>
      </c>
      <c r="K8318">
        <v>22.536000000000001</v>
      </c>
      <c r="L8318" t="s">
        <v>948</v>
      </c>
      <c r="M8318" t="s">
        <v>26</v>
      </c>
      <c r="N8318" t="s">
        <v>10</v>
      </c>
      <c r="O8318" t="s">
        <v>65</v>
      </c>
      <c r="P8318" t="s">
        <v>2618</v>
      </c>
      <c r="Q8318" t="s">
        <v>2522</v>
      </c>
      <c r="R8318" t="s">
        <v>2531</v>
      </c>
      <c r="S8318" t="s">
        <v>23</v>
      </c>
    </row>
    <row r="8319" spans="1:19" x14ac:dyDescent="0.35">
      <c r="A8319">
        <v>6896</v>
      </c>
      <c r="B8319" t="s">
        <v>4920</v>
      </c>
      <c r="C8319" t="s">
        <v>947</v>
      </c>
      <c r="D8319" t="s">
        <v>3696</v>
      </c>
      <c r="E8319">
        <v>8</v>
      </c>
      <c r="F8319" s="8">
        <f>DATE(YEAR(project_c[[#This Row],[order_date]]),MONTH(project_c[[#This Row],[order_date]]),1)</f>
        <v>45139</v>
      </c>
      <c r="G8319" s="1">
        <v>45165</v>
      </c>
      <c r="H8319">
        <v>3</v>
      </c>
      <c r="I8319">
        <v>3.43</v>
      </c>
      <c r="J8319">
        <v>63.84</v>
      </c>
      <c r="K8319">
        <v>36.4</v>
      </c>
      <c r="L8319" t="s">
        <v>948</v>
      </c>
      <c r="M8319" t="s">
        <v>26</v>
      </c>
      <c r="N8319" t="s">
        <v>10</v>
      </c>
      <c r="O8319" t="s">
        <v>65</v>
      </c>
      <c r="P8319" t="s">
        <v>3697</v>
      </c>
      <c r="Q8319" t="s">
        <v>2522</v>
      </c>
      <c r="R8319" t="s">
        <v>2559</v>
      </c>
      <c r="S8319" t="s">
        <v>23</v>
      </c>
    </row>
    <row r="8320" spans="1:19" x14ac:dyDescent="0.35">
      <c r="A8320">
        <v>6897</v>
      </c>
      <c r="B8320" t="s">
        <v>4920</v>
      </c>
      <c r="C8320" t="s">
        <v>947</v>
      </c>
      <c r="D8320" t="s">
        <v>2121</v>
      </c>
      <c r="E8320">
        <v>3</v>
      </c>
      <c r="F8320" s="8">
        <f>DATE(YEAR(project_c[[#This Row],[order_date]]),MONTH(project_c[[#This Row],[order_date]]),1)</f>
        <v>45139</v>
      </c>
      <c r="G8320" s="1">
        <v>45165</v>
      </c>
      <c r="H8320">
        <v>3</v>
      </c>
      <c r="I8320">
        <v>41.76</v>
      </c>
      <c r="J8320">
        <v>347.97</v>
      </c>
      <c r="K8320">
        <v>222.69</v>
      </c>
      <c r="L8320" t="s">
        <v>948</v>
      </c>
      <c r="M8320" t="s">
        <v>26</v>
      </c>
      <c r="N8320" t="s">
        <v>10</v>
      </c>
      <c r="O8320" t="s">
        <v>65</v>
      </c>
      <c r="P8320" t="s">
        <v>2122</v>
      </c>
      <c r="Q8320" t="s">
        <v>1901</v>
      </c>
      <c r="R8320" t="s">
        <v>1902</v>
      </c>
      <c r="S8320" t="s">
        <v>23</v>
      </c>
    </row>
    <row r="8321" spans="1:19" x14ac:dyDescent="0.35">
      <c r="A8321">
        <v>10462</v>
      </c>
      <c r="B8321" t="s">
        <v>4920</v>
      </c>
      <c r="C8321" t="s">
        <v>947</v>
      </c>
      <c r="D8321" t="s">
        <v>2510</v>
      </c>
      <c r="E8321">
        <v>4</v>
      </c>
      <c r="F8321" s="8">
        <f>DATE(YEAR(project_c[[#This Row],[order_date]]),MONTH(project_c[[#This Row],[order_date]]),1)</f>
        <v>45323</v>
      </c>
      <c r="G8321" s="1">
        <v>45350</v>
      </c>
      <c r="H8321">
        <v>1</v>
      </c>
      <c r="I8321">
        <v>1.78</v>
      </c>
      <c r="J8321">
        <v>73.358400000000003</v>
      </c>
      <c r="K8321">
        <v>66.238399999999999</v>
      </c>
      <c r="L8321" t="s">
        <v>948</v>
      </c>
      <c r="M8321" t="s">
        <v>26</v>
      </c>
      <c r="N8321" t="s">
        <v>10</v>
      </c>
      <c r="O8321" t="s">
        <v>65</v>
      </c>
      <c r="P8321" t="s">
        <v>2511</v>
      </c>
      <c r="Q8321" t="s">
        <v>1901</v>
      </c>
      <c r="R8321" t="s">
        <v>1902</v>
      </c>
      <c r="S8321" t="s">
        <v>23</v>
      </c>
    </row>
    <row r="8322" spans="1:19" x14ac:dyDescent="0.35">
      <c r="A8322">
        <v>10996</v>
      </c>
      <c r="B8322" t="s">
        <v>4920</v>
      </c>
      <c r="C8322" t="s">
        <v>947</v>
      </c>
      <c r="D8322" t="s">
        <v>2510</v>
      </c>
      <c r="E8322">
        <v>3</v>
      </c>
      <c r="F8322" s="8">
        <f>DATE(YEAR(project_c[[#This Row],[order_date]]),MONTH(project_c[[#This Row],[order_date]]),1)</f>
        <v>45323</v>
      </c>
      <c r="G8322" s="1">
        <v>45335</v>
      </c>
      <c r="H8322">
        <v>3</v>
      </c>
      <c r="I8322">
        <v>1.78</v>
      </c>
      <c r="J8322">
        <v>55.018799999999999</v>
      </c>
      <c r="K8322">
        <v>49.678800000000003</v>
      </c>
      <c r="L8322" t="s">
        <v>948</v>
      </c>
      <c r="M8322" t="s">
        <v>26</v>
      </c>
      <c r="N8322" t="s">
        <v>10</v>
      </c>
      <c r="O8322" t="s">
        <v>65</v>
      </c>
      <c r="P8322" t="s">
        <v>2511</v>
      </c>
      <c r="Q8322" t="s">
        <v>1901</v>
      </c>
      <c r="R8322" t="s">
        <v>1902</v>
      </c>
      <c r="S8322" t="s">
        <v>23</v>
      </c>
    </row>
    <row r="8323" spans="1:19" x14ac:dyDescent="0.35">
      <c r="A8323">
        <v>11293</v>
      </c>
      <c r="B8323" t="s">
        <v>4918</v>
      </c>
      <c r="C8323" t="s">
        <v>947</v>
      </c>
      <c r="D8323" t="s">
        <v>2510</v>
      </c>
      <c r="E8323">
        <v>3</v>
      </c>
      <c r="F8323" s="8">
        <f>DATE(YEAR(project_c[[#This Row],[order_date]]),MONTH(project_c[[#This Row],[order_date]]),1)</f>
        <v>45292</v>
      </c>
      <c r="G8323" s="1">
        <v>45298</v>
      </c>
      <c r="H8323">
        <v>3</v>
      </c>
      <c r="I8323">
        <v>1.78</v>
      </c>
      <c r="J8323">
        <v>55.018799999999999</v>
      </c>
      <c r="K8323">
        <v>49.678800000000003</v>
      </c>
      <c r="L8323" t="s">
        <v>948</v>
      </c>
      <c r="M8323" t="s">
        <v>26</v>
      </c>
      <c r="N8323" t="s">
        <v>10</v>
      </c>
      <c r="O8323" t="s">
        <v>65</v>
      </c>
      <c r="P8323" t="s">
        <v>2511</v>
      </c>
      <c r="Q8323" t="s">
        <v>1901</v>
      </c>
      <c r="R8323" t="s">
        <v>1902</v>
      </c>
      <c r="S8323" t="s">
        <v>23</v>
      </c>
    </row>
    <row r="8324" spans="1:19" x14ac:dyDescent="0.35">
      <c r="A8324">
        <v>11825</v>
      </c>
      <c r="B8324" t="s">
        <v>4918</v>
      </c>
      <c r="C8324" t="s">
        <v>947</v>
      </c>
      <c r="D8324" t="s">
        <v>2510</v>
      </c>
      <c r="E8324">
        <v>2</v>
      </c>
      <c r="F8324" s="8">
        <f>DATE(YEAR(project_c[[#This Row],[order_date]]),MONTH(project_c[[#This Row],[order_date]]),1)</f>
        <v>45597</v>
      </c>
      <c r="G8324" s="1">
        <v>45612</v>
      </c>
      <c r="H8324">
        <v>3</v>
      </c>
      <c r="I8324">
        <v>1.78</v>
      </c>
      <c r="J8324">
        <v>36.679200000000002</v>
      </c>
      <c r="K8324">
        <v>33.119199999999999</v>
      </c>
      <c r="L8324" t="s">
        <v>948</v>
      </c>
      <c r="M8324" t="s">
        <v>26</v>
      </c>
      <c r="N8324" t="s">
        <v>10</v>
      </c>
      <c r="O8324" t="s">
        <v>65</v>
      </c>
      <c r="P8324" t="s">
        <v>2511</v>
      </c>
      <c r="Q8324" t="s">
        <v>1901</v>
      </c>
      <c r="R8324" t="s">
        <v>1902</v>
      </c>
      <c r="S8324" t="s">
        <v>23</v>
      </c>
    </row>
    <row r="8325" spans="1:19" x14ac:dyDescent="0.35">
      <c r="A8325">
        <v>12118</v>
      </c>
      <c r="B8325" t="s">
        <v>4918</v>
      </c>
      <c r="C8325" t="s">
        <v>947</v>
      </c>
      <c r="D8325" t="s">
        <v>2510</v>
      </c>
      <c r="E8325">
        <v>4</v>
      </c>
      <c r="F8325" s="8">
        <f>DATE(YEAR(project_c[[#This Row],[order_date]]),MONTH(project_c[[#This Row],[order_date]]),1)</f>
        <v>45597</v>
      </c>
      <c r="G8325" s="1">
        <v>45599</v>
      </c>
      <c r="H8325">
        <v>5</v>
      </c>
      <c r="I8325">
        <v>1.78</v>
      </c>
      <c r="J8325">
        <v>73.358400000000003</v>
      </c>
      <c r="K8325">
        <v>66.238399999999999</v>
      </c>
      <c r="L8325" t="s">
        <v>948</v>
      </c>
      <c r="M8325" t="s">
        <v>26</v>
      </c>
      <c r="N8325" t="s">
        <v>10</v>
      </c>
      <c r="O8325" t="s">
        <v>65</v>
      </c>
      <c r="P8325" t="s">
        <v>2511</v>
      </c>
      <c r="Q8325" t="s">
        <v>1901</v>
      </c>
      <c r="R8325" t="s">
        <v>1902</v>
      </c>
      <c r="S8325" t="s">
        <v>23</v>
      </c>
    </row>
    <row r="8326" spans="1:19" x14ac:dyDescent="0.35">
      <c r="A8326">
        <v>12162</v>
      </c>
      <c r="B8326" t="s">
        <v>4918</v>
      </c>
      <c r="C8326" t="s">
        <v>947</v>
      </c>
      <c r="D8326" t="s">
        <v>2510</v>
      </c>
      <c r="E8326">
        <v>5</v>
      </c>
      <c r="F8326" s="8">
        <f>DATE(YEAR(project_c[[#This Row],[order_date]]),MONTH(project_c[[#This Row],[order_date]]),1)</f>
        <v>45505</v>
      </c>
      <c r="G8326" s="1">
        <v>45513</v>
      </c>
      <c r="H8326">
        <v>3</v>
      </c>
      <c r="I8326">
        <v>1.78</v>
      </c>
      <c r="J8326">
        <v>91.697999999999993</v>
      </c>
      <c r="K8326">
        <v>82.798000000000002</v>
      </c>
      <c r="L8326" t="s">
        <v>948</v>
      </c>
      <c r="M8326" t="s">
        <v>26</v>
      </c>
      <c r="N8326" t="s">
        <v>10</v>
      </c>
      <c r="O8326" t="s">
        <v>65</v>
      </c>
      <c r="P8326" t="s">
        <v>2511</v>
      </c>
      <c r="Q8326" t="s">
        <v>1901</v>
      </c>
      <c r="R8326" t="s">
        <v>1902</v>
      </c>
      <c r="S8326" t="s">
        <v>23</v>
      </c>
    </row>
    <row r="8327" spans="1:19" x14ac:dyDescent="0.35">
      <c r="A8327">
        <v>12820</v>
      </c>
      <c r="B8327" t="s">
        <v>4917</v>
      </c>
      <c r="C8327" t="s">
        <v>947</v>
      </c>
      <c r="D8327" t="s">
        <v>2510</v>
      </c>
      <c r="E8327">
        <v>2</v>
      </c>
      <c r="F8327" s="8">
        <f>DATE(YEAR(project_c[[#This Row],[order_date]]),MONTH(project_c[[#This Row],[order_date]]),1)</f>
        <v>45566</v>
      </c>
      <c r="G8327" s="1">
        <v>45569</v>
      </c>
      <c r="H8327">
        <v>3</v>
      </c>
      <c r="I8327">
        <v>1.78</v>
      </c>
      <c r="J8327">
        <v>36.679200000000002</v>
      </c>
      <c r="K8327">
        <v>33.119199999999999</v>
      </c>
      <c r="L8327" t="s">
        <v>948</v>
      </c>
      <c r="M8327" t="s">
        <v>26</v>
      </c>
      <c r="N8327" t="s">
        <v>10</v>
      </c>
      <c r="O8327" t="s">
        <v>65</v>
      </c>
      <c r="P8327" t="s">
        <v>2511</v>
      </c>
      <c r="Q8327" t="s">
        <v>1901</v>
      </c>
      <c r="R8327" t="s">
        <v>1902</v>
      </c>
      <c r="S8327" t="s">
        <v>23</v>
      </c>
    </row>
    <row r="8328" spans="1:19" x14ac:dyDescent="0.35">
      <c r="A8328">
        <v>12934</v>
      </c>
      <c r="B8328" t="s">
        <v>4920</v>
      </c>
      <c r="C8328" t="s">
        <v>947</v>
      </c>
      <c r="D8328" t="s">
        <v>2510</v>
      </c>
      <c r="E8328">
        <v>1</v>
      </c>
      <c r="F8328" s="8">
        <f>DATE(YEAR(project_c[[#This Row],[order_date]]),MONTH(project_c[[#This Row],[order_date]]),1)</f>
        <v>45566</v>
      </c>
      <c r="G8328" s="1">
        <v>45568</v>
      </c>
      <c r="H8328">
        <v>1</v>
      </c>
      <c r="I8328">
        <v>1.78</v>
      </c>
      <c r="J8328">
        <v>18.339600000000001</v>
      </c>
      <c r="K8328">
        <v>16.5596</v>
      </c>
      <c r="L8328" t="s">
        <v>948</v>
      </c>
      <c r="M8328" t="s">
        <v>26</v>
      </c>
      <c r="N8328" t="s">
        <v>10</v>
      </c>
      <c r="O8328" t="s">
        <v>65</v>
      </c>
      <c r="P8328" t="s">
        <v>2511</v>
      </c>
      <c r="Q8328" t="s">
        <v>1901</v>
      </c>
      <c r="R8328" t="s">
        <v>1902</v>
      </c>
      <c r="S8328" t="s">
        <v>23</v>
      </c>
    </row>
    <row r="8329" spans="1:19" x14ac:dyDescent="0.35">
      <c r="A8329">
        <v>13275</v>
      </c>
      <c r="B8329" t="s">
        <v>4920</v>
      </c>
      <c r="C8329" t="s">
        <v>947</v>
      </c>
      <c r="D8329" t="s">
        <v>2510</v>
      </c>
      <c r="E8329">
        <v>1</v>
      </c>
      <c r="F8329" s="8">
        <f>DATE(YEAR(project_c[[#This Row],[order_date]]),MONTH(project_c[[#This Row],[order_date]]),1)</f>
        <v>45597</v>
      </c>
      <c r="G8329" s="1">
        <v>45620</v>
      </c>
      <c r="H8329">
        <v>3</v>
      </c>
      <c r="I8329">
        <v>1.78</v>
      </c>
      <c r="J8329">
        <v>18.339600000000001</v>
      </c>
      <c r="K8329">
        <v>16.5596</v>
      </c>
      <c r="L8329" t="s">
        <v>948</v>
      </c>
      <c r="M8329" t="s">
        <v>26</v>
      </c>
      <c r="N8329" t="s">
        <v>10</v>
      </c>
      <c r="O8329" t="s">
        <v>65</v>
      </c>
      <c r="P8329" t="s">
        <v>2511</v>
      </c>
      <c r="Q8329" t="s">
        <v>1901</v>
      </c>
      <c r="R8329" t="s">
        <v>1902</v>
      </c>
      <c r="S8329" t="s">
        <v>23</v>
      </c>
    </row>
    <row r="8330" spans="1:19" x14ac:dyDescent="0.35">
      <c r="A8330">
        <v>13517</v>
      </c>
      <c r="B8330" t="s">
        <v>4920</v>
      </c>
      <c r="C8330" t="s">
        <v>947</v>
      </c>
      <c r="D8330" t="s">
        <v>2510</v>
      </c>
      <c r="E8330">
        <v>2</v>
      </c>
      <c r="F8330" s="8">
        <f>DATE(YEAR(project_c[[#This Row],[order_date]]),MONTH(project_c[[#This Row],[order_date]]),1)</f>
        <v>45566</v>
      </c>
      <c r="G8330" s="1">
        <v>45579</v>
      </c>
      <c r="H8330">
        <v>1</v>
      </c>
      <c r="I8330">
        <v>1.78</v>
      </c>
      <c r="J8330">
        <v>36.679200000000002</v>
      </c>
      <c r="K8330">
        <v>33.119199999999999</v>
      </c>
      <c r="L8330" t="s">
        <v>948</v>
      </c>
      <c r="M8330" t="s">
        <v>26</v>
      </c>
      <c r="N8330" t="s">
        <v>10</v>
      </c>
      <c r="O8330" t="s">
        <v>65</v>
      </c>
      <c r="P8330" t="s">
        <v>2511</v>
      </c>
      <c r="Q8330" t="s">
        <v>1901</v>
      </c>
      <c r="R8330" t="s">
        <v>1902</v>
      </c>
      <c r="S8330" t="s">
        <v>23</v>
      </c>
    </row>
    <row r="8331" spans="1:19" x14ac:dyDescent="0.35">
      <c r="A8331">
        <v>13771</v>
      </c>
      <c r="B8331" t="s">
        <v>4917</v>
      </c>
      <c r="C8331" t="s">
        <v>947</v>
      </c>
      <c r="D8331" t="s">
        <v>2510</v>
      </c>
      <c r="E8331">
        <v>2</v>
      </c>
      <c r="F8331" s="8">
        <f>DATE(YEAR(project_c[[#This Row],[order_date]]),MONTH(project_c[[#This Row],[order_date]]),1)</f>
        <v>45566</v>
      </c>
      <c r="G8331" s="1">
        <v>45566</v>
      </c>
      <c r="H8331">
        <v>3</v>
      </c>
      <c r="I8331">
        <v>1.78</v>
      </c>
      <c r="J8331">
        <v>36.679200000000002</v>
      </c>
      <c r="K8331">
        <v>33.119199999999999</v>
      </c>
      <c r="L8331" t="s">
        <v>948</v>
      </c>
      <c r="M8331" t="s">
        <v>26</v>
      </c>
      <c r="N8331" t="s">
        <v>10</v>
      </c>
      <c r="O8331" t="s">
        <v>65</v>
      </c>
      <c r="P8331" t="s">
        <v>2511</v>
      </c>
      <c r="Q8331" t="s">
        <v>1901</v>
      </c>
      <c r="R8331" t="s">
        <v>1902</v>
      </c>
      <c r="S8331" t="s">
        <v>23</v>
      </c>
    </row>
    <row r="8332" spans="1:19" x14ac:dyDescent="0.35">
      <c r="A8332">
        <v>13965</v>
      </c>
      <c r="B8332" t="s">
        <v>4918</v>
      </c>
      <c r="C8332" t="s">
        <v>947</v>
      </c>
      <c r="D8332" t="s">
        <v>2510</v>
      </c>
      <c r="E8332">
        <v>1</v>
      </c>
      <c r="F8332" s="8">
        <f>DATE(YEAR(project_c[[#This Row],[order_date]]),MONTH(project_c[[#This Row],[order_date]]),1)</f>
        <v>45505</v>
      </c>
      <c r="G8332" s="1">
        <v>45533</v>
      </c>
      <c r="H8332">
        <v>4</v>
      </c>
      <c r="I8332">
        <v>1.78</v>
      </c>
      <c r="J8332">
        <v>18.339600000000001</v>
      </c>
      <c r="K8332">
        <v>16.5596</v>
      </c>
      <c r="L8332" t="s">
        <v>948</v>
      </c>
      <c r="M8332" t="s">
        <v>26</v>
      </c>
      <c r="N8332" t="s">
        <v>10</v>
      </c>
      <c r="O8332" t="s">
        <v>65</v>
      </c>
      <c r="P8332" t="s">
        <v>2511</v>
      </c>
      <c r="Q8332" t="s">
        <v>1901</v>
      </c>
      <c r="R8332" t="s">
        <v>1902</v>
      </c>
      <c r="S8332" t="s">
        <v>23</v>
      </c>
    </row>
    <row r="8333" spans="1:19" x14ac:dyDescent="0.35">
      <c r="A8333">
        <v>14465</v>
      </c>
      <c r="B8333" t="s">
        <v>4918</v>
      </c>
      <c r="C8333" t="s">
        <v>947</v>
      </c>
      <c r="D8333" t="s">
        <v>2510</v>
      </c>
      <c r="E8333">
        <v>1</v>
      </c>
      <c r="F8333" s="8">
        <f>DATE(YEAR(project_c[[#This Row],[order_date]]),MONTH(project_c[[#This Row],[order_date]]),1)</f>
        <v>45597</v>
      </c>
      <c r="G8333" s="1">
        <v>45601</v>
      </c>
      <c r="H8333">
        <v>1</v>
      </c>
      <c r="I8333">
        <v>1.78</v>
      </c>
      <c r="J8333">
        <v>18.339600000000001</v>
      </c>
      <c r="K8333">
        <v>16.5596</v>
      </c>
      <c r="L8333" t="s">
        <v>948</v>
      </c>
      <c r="M8333" t="s">
        <v>26</v>
      </c>
      <c r="N8333" t="s">
        <v>10</v>
      </c>
      <c r="O8333" t="s">
        <v>65</v>
      </c>
      <c r="P8333" t="s">
        <v>2511</v>
      </c>
      <c r="Q8333" t="s">
        <v>1901</v>
      </c>
      <c r="R8333" t="s">
        <v>1902</v>
      </c>
      <c r="S8333" t="s">
        <v>23</v>
      </c>
    </row>
    <row r="8334" spans="1:19" x14ac:dyDescent="0.35">
      <c r="A8334">
        <v>976</v>
      </c>
      <c r="B8334" t="s">
        <v>4918</v>
      </c>
      <c r="C8334" t="s">
        <v>949</v>
      </c>
      <c r="D8334" t="s">
        <v>2743</v>
      </c>
      <c r="E8334">
        <v>4</v>
      </c>
      <c r="F8334" s="8">
        <f>DATE(YEAR(project_c[[#This Row],[order_date]]),MONTH(project_c[[#This Row],[order_date]]),1)</f>
        <v>44075</v>
      </c>
      <c r="G8334" s="1">
        <v>44082</v>
      </c>
      <c r="H8334">
        <v>5</v>
      </c>
      <c r="I8334">
        <v>28.15</v>
      </c>
      <c r="J8334">
        <v>51.183999999999997</v>
      </c>
      <c r="K8334">
        <v>-61.415999999999997</v>
      </c>
      <c r="L8334" t="s">
        <v>950</v>
      </c>
      <c r="M8334" t="s">
        <v>9</v>
      </c>
      <c r="N8334" t="s">
        <v>10</v>
      </c>
      <c r="O8334" t="s">
        <v>28</v>
      </c>
      <c r="P8334" t="s">
        <v>2744</v>
      </c>
      <c r="Q8334" t="s">
        <v>2522</v>
      </c>
      <c r="R8334" t="s">
        <v>2523</v>
      </c>
      <c r="S8334" t="s">
        <v>18</v>
      </c>
    </row>
    <row r="8335" spans="1:19" x14ac:dyDescent="0.35">
      <c r="A8335">
        <v>3034</v>
      </c>
      <c r="B8335" t="s">
        <v>4919</v>
      </c>
      <c r="C8335" t="s">
        <v>949</v>
      </c>
      <c r="D8335" t="s">
        <v>1951</v>
      </c>
      <c r="E8335">
        <v>3</v>
      </c>
      <c r="F8335" s="8">
        <f>DATE(YEAR(project_c[[#This Row],[order_date]]),MONTH(project_c[[#This Row],[order_date]]),1)</f>
        <v>44228</v>
      </c>
      <c r="G8335" s="1">
        <v>44235</v>
      </c>
      <c r="H8335">
        <v>5</v>
      </c>
      <c r="I8335">
        <v>20.64</v>
      </c>
      <c r="J8335">
        <v>86.382000000000005</v>
      </c>
      <c r="K8335">
        <v>24.462</v>
      </c>
      <c r="L8335" t="s">
        <v>950</v>
      </c>
      <c r="M8335" t="s">
        <v>9</v>
      </c>
      <c r="N8335" t="s">
        <v>10</v>
      </c>
      <c r="O8335" t="s">
        <v>28</v>
      </c>
      <c r="P8335" t="s">
        <v>1952</v>
      </c>
      <c r="Q8335" t="s">
        <v>1901</v>
      </c>
      <c r="R8335" t="s">
        <v>1902</v>
      </c>
      <c r="S8335" t="s">
        <v>18</v>
      </c>
    </row>
    <row r="8336" spans="1:19" x14ac:dyDescent="0.35">
      <c r="A8336">
        <v>15150</v>
      </c>
      <c r="B8336" t="s">
        <v>4919</v>
      </c>
      <c r="C8336" t="s">
        <v>949</v>
      </c>
      <c r="D8336" t="s">
        <v>2506</v>
      </c>
      <c r="E8336">
        <v>1</v>
      </c>
      <c r="F8336" s="8">
        <f>DATE(YEAR(project_c[[#This Row],[order_date]]),MONTH(project_c[[#This Row],[order_date]]),1)</f>
        <v>44593</v>
      </c>
      <c r="G8336" s="1">
        <v>44602</v>
      </c>
      <c r="H8336">
        <v>5</v>
      </c>
      <c r="I8336">
        <v>1.45</v>
      </c>
      <c r="J8336">
        <v>20.292999999999999</v>
      </c>
      <c r="K8336">
        <v>18.843</v>
      </c>
      <c r="L8336" t="s">
        <v>950</v>
      </c>
      <c r="M8336" t="s">
        <v>9</v>
      </c>
      <c r="N8336" t="s">
        <v>10</v>
      </c>
      <c r="O8336" t="s">
        <v>28</v>
      </c>
      <c r="P8336" t="s">
        <v>2507</v>
      </c>
      <c r="Q8336" t="s">
        <v>1901</v>
      </c>
      <c r="R8336" t="s">
        <v>1902</v>
      </c>
      <c r="S8336" t="s">
        <v>18</v>
      </c>
    </row>
    <row r="8337" spans="1:19" x14ac:dyDescent="0.35">
      <c r="A8337">
        <v>6152</v>
      </c>
      <c r="B8337" t="s">
        <v>4920</v>
      </c>
      <c r="C8337" t="s">
        <v>949</v>
      </c>
      <c r="D8337" t="s">
        <v>4649</v>
      </c>
      <c r="E8337">
        <v>7</v>
      </c>
      <c r="F8337" s="8">
        <f>DATE(YEAR(project_c[[#This Row],[order_date]]),MONTH(project_c[[#This Row],[order_date]]),1)</f>
        <v>44866</v>
      </c>
      <c r="G8337" s="1">
        <v>44869</v>
      </c>
      <c r="H8337">
        <v>1</v>
      </c>
      <c r="I8337">
        <v>1.71</v>
      </c>
      <c r="J8337">
        <v>30.66</v>
      </c>
      <c r="K8337">
        <v>18.690000000000001</v>
      </c>
      <c r="L8337" t="s">
        <v>950</v>
      </c>
      <c r="M8337" t="s">
        <v>9</v>
      </c>
      <c r="N8337" t="s">
        <v>10</v>
      </c>
      <c r="O8337" t="s">
        <v>28</v>
      </c>
      <c r="P8337" t="s">
        <v>4650</v>
      </c>
      <c r="Q8337" t="s">
        <v>4250</v>
      </c>
      <c r="R8337" t="s">
        <v>4251</v>
      </c>
      <c r="S8337" t="s">
        <v>18</v>
      </c>
    </row>
    <row r="8338" spans="1:19" x14ac:dyDescent="0.35">
      <c r="A8338">
        <v>9545</v>
      </c>
      <c r="B8338" t="s">
        <v>4920</v>
      </c>
      <c r="C8338" t="s">
        <v>949</v>
      </c>
      <c r="D8338" t="s">
        <v>2691</v>
      </c>
      <c r="E8338">
        <v>9</v>
      </c>
      <c r="F8338" s="8">
        <f>DATE(YEAR(project_c[[#This Row],[order_date]]),MONTH(project_c[[#This Row],[order_date]]),1)</f>
        <v>45047</v>
      </c>
      <c r="G8338" s="1">
        <v>45051</v>
      </c>
      <c r="H8338">
        <v>1</v>
      </c>
      <c r="I8338">
        <v>1.1599999999999999</v>
      </c>
      <c r="J8338">
        <v>16.992000000000001</v>
      </c>
      <c r="K8338">
        <v>6.5519999999999996</v>
      </c>
      <c r="L8338" t="s">
        <v>950</v>
      </c>
      <c r="M8338" t="s">
        <v>9</v>
      </c>
      <c r="N8338" t="s">
        <v>10</v>
      </c>
      <c r="O8338" t="s">
        <v>28</v>
      </c>
      <c r="P8338" t="s">
        <v>2692</v>
      </c>
      <c r="Q8338" t="s">
        <v>2522</v>
      </c>
      <c r="R8338" t="s">
        <v>2539</v>
      </c>
      <c r="S8338" t="s">
        <v>18</v>
      </c>
    </row>
    <row r="8339" spans="1:19" x14ac:dyDescent="0.35">
      <c r="A8339">
        <v>9547</v>
      </c>
      <c r="B8339" t="s">
        <v>4920</v>
      </c>
      <c r="C8339" t="s">
        <v>949</v>
      </c>
      <c r="D8339" t="s">
        <v>4387</v>
      </c>
      <c r="E8339">
        <v>3</v>
      </c>
      <c r="F8339" s="8">
        <f>DATE(YEAR(project_c[[#This Row],[order_date]]),MONTH(project_c[[#This Row],[order_date]]),1)</f>
        <v>45047</v>
      </c>
      <c r="G8339" s="1">
        <v>45051</v>
      </c>
      <c r="H8339">
        <v>1</v>
      </c>
      <c r="I8339">
        <v>35.700000000000003</v>
      </c>
      <c r="J8339">
        <v>76.491</v>
      </c>
      <c r="K8339">
        <v>-30.609000000000002</v>
      </c>
      <c r="L8339" t="s">
        <v>950</v>
      </c>
      <c r="M8339" t="s">
        <v>9</v>
      </c>
      <c r="N8339" t="s">
        <v>10</v>
      </c>
      <c r="O8339" t="s">
        <v>28</v>
      </c>
      <c r="P8339" t="s">
        <v>4388</v>
      </c>
      <c r="Q8339" t="s">
        <v>4250</v>
      </c>
      <c r="R8339" t="s">
        <v>4258</v>
      </c>
      <c r="S8339" t="s">
        <v>18</v>
      </c>
    </row>
    <row r="8340" spans="1:19" x14ac:dyDescent="0.35">
      <c r="A8340">
        <v>10869</v>
      </c>
      <c r="B8340" t="s">
        <v>4918</v>
      </c>
      <c r="C8340" t="s">
        <v>949</v>
      </c>
      <c r="D8340" t="s">
        <v>4669</v>
      </c>
      <c r="E8340">
        <v>4</v>
      </c>
      <c r="F8340" s="8">
        <f>DATE(YEAR(project_c[[#This Row],[order_date]]),MONTH(project_c[[#This Row],[order_date]]),1)</f>
        <v>45323</v>
      </c>
      <c r="G8340" s="1">
        <v>45326</v>
      </c>
      <c r="H8340">
        <v>5</v>
      </c>
      <c r="I8340">
        <v>2.42</v>
      </c>
      <c r="J8340">
        <v>13.6152</v>
      </c>
      <c r="K8340">
        <v>3.9352</v>
      </c>
      <c r="L8340" t="s">
        <v>950</v>
      </c>
      <c r="M8340" t="s">
        <v>9</v>
      </c>
      <c r="N8340" t="s">
        <v>10</v>
      </c>
      <c r="O8340" t="s">
        <v>28</v>
      </c>
      <c r="P8340" t="s">
        <v>4670</v>
      </c>
      <c r="Q8340" t="s">
        <v>4250</v>
      </c>
      <c r="R8340" t="s">
        <v>4251</v>
      </c>
      <c r="S8340" t="s">
        <v>18</v>
      </c>
    </row>
    <row r="8341" spans="1:19" x14ac:dyDescent="0.35">
      <c r="A8341">
        <v>10911</v>
      </c>
      <c r="B8341" t="s">
        <v>4920</v>
      </c>
      <c r="C8341" t="s">
        <v>949</v>
      </c>
      <c r="D8341" t="s">
        <v>4669</v>
      </c>
      <c r="E8341">
        <v>1</v>
      </c>
      <c r="F8341" s="8">
        <f>DATE(YEAR(project_c[[#This Row],[order_date]]),MONTH(project_c[[#This Row],[order_date]]),1)</f>
        <v>45352</v>
      </c>
      <c r="G8341" s="1">
        <v>45375</v>
      </c>
      <c r="H8341">
        <v>3</v>
      </c>
      <c r="I8341">
        <v>2.42</v>
      </c>
      <c r="J8341">
        <v>3.4037999999999999</v>
      </c>
      <c r="K8341">
        <v>0.98380000000000001</v>
      </c>
      <c r="L8341" t="s">
        <v>950</v>
      </c>
      <c r="M8341" t="s">
        <v>9</v>
      </c>
      <c r="N8341" t="s">
        <v>10</v>
      </c>
      <c r="O8341" t="s">
        <v>28</v>
      </c>
      <c r="P8341" t="s">
        <v>4670</v>
      </c>
      <c r="Q8341" t="s">
        <v>4250</v>
      </c>
      <c r="R8341" t="s">
        <v>4251</v>
      </c>
      <c r="S8341" t="s">
        <v>18</v>
      </c>
    </row>
    <row r="8342" spans="1:19" x14ac:dyDescent="0.35">
      <c r="A8342">
        <v>11255</v>
      </c>
      <c r="B8342" t="s">
        <v>4918</v>
      </c>
      <c r="C8342" t="s">
        <v>949</v>
      </c>
      <c r="D8342" t="s">
        <v>4669</v>
      </c>
      <c r="E8342">
        <v>4</v>
      </c>
      <c r="F8342" s="8">
        <f>DATE(YEAR(project_c[[#This Row],[order_date]]),MONTH(project_c[[#This Row],[order_date]]),1)</f>
        <v>45292</v>
      </c>
      <c r="G8342" s="1">
        <v>45303</v>
      </c>
      <c r="H8342">
        <v>1</v>
      </c>
      <c r="I8342">
        <v>2.42</v>
      </c>
      <c r="J8342">
        <v>13.6152</v>
      </c>
      <c r="K8342">
        <v>3.9352</v>
      </c>
      <c r="L8342" t="s">
        <v>950</v>
      </c>
      <c r="M8342" t="s">
        <v>9</v>
      </c>
      <c r="N8342" t="s">
        <v>10</v>
      </c>
      <c r="O8342" t="s">
        <v>28</v>
      </c>
      <c r="P8342" t="s">
        <v>4670</v>
      </c>
      <c r="Q8342" t="s">
        <v>4250</v>
      </c>
      <c r="R8342" t="s">
        <v>4251</v>
      </c>
      <c r="S8342" t="s">
        <v>18</v>
      </c>
    </row>
    <row r="8343" spans="1:19" x14ac:dyDescent="0.35">
      <c r="A8343">
        <v>11459</v>
      </c>
      <c r="B8343" t="s">
        <v>4920</v>
      </c>
      <c r="C8343" t="s">
        <v>949</v>
      </c>
      <c r="D8343" t="s">
        <v>4669</v>
      </c>
      <c r="E8343">
        <v>3</v>
      </c>
      <c r="F8343" s="8">
        <f>DATE(YEAR(project_c[[#This Row],[order_date]]),MONTH(project_c[[#This Row],[order_date]]),1)</f>
        <v>45352</v>
      </c>
      <c r="G8343" s="1">
        <v>45371</v>
      </c>
      <c r="H8343">
        <v>2</v>
      </c>
      <c r="I8343">
        <v>2.42</v>
      </c>
      <c r="J8343">
        <v>10.211399999999999</v>
      </c>
      <c r="K8343">
        <v>2.9514</v>
      </c>
      <c r="L8343" t="s">
        <v>950</v>
      </c>
      <c r="M8343" t="s">
        <v>9</v>
      </c>
      <c r="N8343" t="s">
        <v>10</v>
      </c>
      <c r="O8343" t="s">
        <v>28</v>
      </c>
      <c r="P8343" t="s">
        <v>4670</v>
      </c>
      <c r="Q8343" t="s">
        <v>4250</v>
      </c>
      <c r="R8343" t="s">
        <v>4251</v>
      </c>
      <c r="S8343" t="s">
        <v>18</v>
      </c>
    </row>
    <row r="8344" spans="1:19" x14ac:dyDescent="0.35">
      <c r="A8344">
        <v>11610</v>
      </c>
      <c r="B8344" t="s">
        <v>4917</v>
      </c>
      <c r="C8344" t="s">
        <v>949</v>
      </c>
      <c r="D8344" t="s">
        <v>4669</v>
      </c>
      <c r="E8344">
        <v>5</v>
      </c>
      <c r="F8344" s="8">
        <f>DATE(YEAR(project_c[[#This Row],[order_date]]),MONTH(project_c[[#This Row],[order_date]]),1)</f>
        <v>45323</v>
      </c>
      <c r="G8344" s="1">
        <v>45340</v>
      </c>
      <c r="H8344">
        <v>2</v>
      </c>
      <c r="I8344">
        <v>2.42</v>
      </c>
      <c r="J8344">
        <v>17.018999999999998</v>
      </c>
      <c r="K8344">
        <v>4.9189999999999996</v>
      </c>
      <c r="L8344" t="s">
        <v>950</v>
      </c>
      <c r="M8344" t="s">
        <v>9</v>
      </c>
      <c r="N8344" t="s">
        <v>10</v>
      </c>
      <c r="O8344" t="s">
        <v>28</v>
      </c>
      <c r="P8344" t="s">
        <v>4670</v>
      </c>
      <c r="Q8344" t="s">
        <v>4250</v>
      </c>
      <c r="R8344" t="s">
        <v>4251</v>
      </c>
      <c r="S8344" t="s">
        <v>18</v>
      </c>
    </row>
    <row r="8345" spans="1:19" x14ac:dyDescent="0.35">
      <c r="A8345">
        <v>11694</v>
      </c>
      <c r="B8345" t="s">
        <v>4918</v>
      </c>
      <c r="C8345" t="s">
        <v>949</v>
      </c>
      <c r="D8345" t="s">
        <v>4669</v>
      </c>
      <c r="E8345">
        <v>2</v>
      </c>
      <c r="F8345" s="8">
        <f>DATE(YEAR(project_c[[#This Row],[order_date]]),MONTH(project_c[[#This Row],[order_date]]),1)</f>
        <v>45474</v>
      </c>
      <c r="G8345" s="1">
        <v>45489</v>
      </c>
      <c r="H8345">
        <v>1</v>
      </c>
      <c r="I8345">
        <v>2.42</v>
      </c>
      <c r="J8345">
        <v>6.8075999999999999</v>
      </c>
      <c r="K8345">
        <v>1.9676</v>
      </c>
      <c r="L8345" t="s">
        <v>950</v>
      </c>
      <c r="M8345" t="s">
        <v>9</v>
      </c>
      <c r="N8345" t="s">
        <v>10</v>
      </c>
      <c r="O8345" t="s">
        <v>28</v>
      </c>
      <c r="P8345" t="s">
        <v>4670</v>
      </c>
      <c r="Q8345" t="s">
        <v>4250</v>
      </c>
      <c r="R8345" t="s">
        <v>4251</v>
      </c>
      <c r="S8345" t="s">
        <v>18</v>
      </c>
    </row>
    <row r="8346" spans="1:19" x14ac:dyDescent="0.35">
      <c r="A8346">
        <v>12382</v>
      </c>
      <c r="B8346" t="s">
        <v>4920</v>
      </c>
      <c r="C8346" t="s">
        <v>949</v>
      </c>
      <c r="D8346" t="s">
        <v>4669</v>
      </c>
      <c r="E8346">
        <v>2</v>
      </c>
      <c r="F8346" s="8">
        <f>DATE(YEAR(project_c[[#This Row],[order_date]]),MONTH(project_c[[#This Row],[order_date]]),1)</f>
        <v>45597</v>
      </c>
      <c r="G8346" s="1">
        <v>45622</v>
      </c>
      <c r="H8346">
        <v>1</v>
      </c>
      <c r="I8346">
        <v>2.42</v>
      </c>
      <c r="J8346">
        <v>6.8075999999999999</v>
      </c>
      <c r="K8346">
        <v>1.9676</v>
      </c>
      <c r="L8346" t="s">
        <v>950</v>
      </c>
      <c r="M8346" t="s">
        <v>9</v>
      </c>
      <c r="N8346" t="s">
        <v>10</v>
      </c>
      <c r="O8346" t="s">
        <v>28</v>
      </c>
      <c r="P8346" t="s">
        <v>4670</v>
      </c>
      <c r="Q8346" t="s">
        <v>4250</v>
      </c>
      <c r="R8346" t="s">
        <v>4251</v>
      </c>
      <c r="S8346" t="s">
        <v>18</v>
      </c>
    </row>
    <row r="8347" spans="1:19" x14ac:dyDescent="0.35">
      <c r="A8347">
        <v>12447</v>
      </c>
      <c r="B8347" t="s">
        <v>4918</v>
      </c>
      <c r="C8347" t="s">
        <v>949</v>
      </c>
      <c r="D8347" t="s">
        <v>4669</v>
      </c>
      <c r="E8347">
        <v>1</v>
      </c>
      <c r="F8347" s="8">
        <f>DATE(YEAR(project_c[[#This Row],[order_date]]),MONTH(project_c[[#This Row],[order_date]]),1)</f>
        <v>45383</v>
      </c>
      <c r="G8347" s="1">
        <v>45403</v>
      </c>
      <c r="H8347">
        <v>3</v>
      </c>
      <c r="I8347">
        <v>2.42</v>
      </c>
      <c r="J8347">
        <v>3.4037999999999999</v>
      </c>
      <c r="K8347">
        <v>0.98380000000000001</v>
      </c>
      <c r="L8347" t="s">
        <v>950</v>
      </c>
      <c r="M8347" t="s">
        <v>9</v>
      </c>
      <c r="N8347" t="s">
        <v>10</v>
      </c>
      <c r="O8347" t="s">
        <v>28</v>
      </c>
      <c r="P8347" t="s">
        <v>4670</v>
      </c>
      <c r="Q8347" t="s">
        <v>4250</v>
      </c>
      <c r="R8347" t="s">
        <v>4251</v>
      </c>
      <c r="S8347" t="s">
        <v>18</v>
      </c>
    </row>
    <row r="8348" spans="1:19" x14ac:dyDescent="0.35">
      <c r="A8348">
        <v>12846</v>
      </c>
      <c r="B8348" t="s">
        <v>4917</v>
      </c>
      <c r="C8348" t="s">
        <v>949</v>
      </c>
      <c r="D8348" t="s">
        <v>4669</v>
      </c>
      <c r="E8348">
        <v>1</v>
      </c>
      <c r="F8348" s="8">
        <f>DATE(YEAR(project_c[[#This Row],[order_date]]),MONTH(project_c[[#This Row],[order_date]]),1)</f>
        <v>45413</v>
      </c>
      <c r="G8348" s="1">
        <v>45415</v>
      </c>
      <c r="H8348">
        <v>2</v>
      </c>
      <c r="I8348">
        <v>2.42</v>
      </c>
      <c r="J8348">
        <v>3.4037999999999999</v>
      </c>
      <c r="K8348">
        <v>0.98380000000000001</v>
      </c>
      <c r="L8348" t="s">
        <v>950</v>
      </c>
      <c r="M8348" t="s">
        <v>9</v>
      </c>
      <c r="N8348" t="s">
        <v>10</v>
      </c>
      <c r="O8348" t="s">
        <v>28</v>
      </c>
      <c r="P8348" t="s">
        <v>4670</v>
      </c>
      <c r="Q8348" t="s">
        <v>4250</v>
      </c>
      <c r="R8348" t="s">
        <v>4251</v>
      </c>
      <c r="S8348" t="s">
        <v>18</v>
      </c>
    </row>
    <row r="8349" spans="1:19" x14ac:dyDescent="0.35">
      <c r="A8349">
        <v>13149</v>
      </c>
      <c r="B8349" t="s">
        <v>4917</v>
      </c>
      <c r="C8349" t="s">
        <v>949</v>
      </c>
      <c r="D8349" t="s">
        <v>4669</v>
      </c>
      <c r="E8349">
        <v>1</v>
      </c>
      <c r="F8349" s="8">
        <f>DATE(YEAR(project_c[[#This Row],[order_date]]),MONTH(project_c[[#This Row],[order_date]]),1)</f>
        <v>45352</v>
      </c>
      <c r="G8349" s="1">
        <v>45372</v>
      </c>
      <c r="H8349">
        <v>3</v>
      </c>
      <c r="I8349">
        <v>2.42</v>
      </c>
      <c r="J8349">
        <v>3.4037999999999999</v>
      </c>
      <c r="K8349">
        <v>0.98380000000000001</v>
      </c>
      <c r="L8349" t="s">
        <v>950</v>
      </c>
      <c r="M8349" t="s">
        <v>9</v>
      </c>
      <c r="N8349" t="s">
        <v>10</v>
      </c>
      <c r="O8349" t="s">
        <v>28</v>
      </c>
      <c r="P8349" t="s">
        <v>4670</v>
      </c>
      <c r="Q8349" t="s">
        <v>4250</v>
      </c>
      <c r="R8349" t="s">
        <v>4251</v>
      </c>
      <c r="S8349" t="s">
        <v>18</v>
      </c>
    </row>
    <row r="8350" spans="1:19" x14ac:dyDescent="0.35">
      <c r="A8350">
        <v>13204</v>
      </c>
      <c r="B8350" t="s">
        <v>4918</v>
      </c>
      <c r="C8350" t="s">
        <v>949</v>
      </c>
      <c r="D8350" t="s">
        <v>4669</v>
      </c>
      <c r="E8350">
        <v>2</v>
      </c>
      <c r="F8350" s="8">
        <f>DATE(YEAR(project_c[[#This Row],[order_date]]),MONTH(project_c[[#This Row],[order_date]]),1)</f>
        <v>45505</v>
      </c>
      <c r="G8350" s="1">
        <v>45515</v>
      </c>
      <c r="H8350">
        <v>1</v>
      </c>
      <c r="I8350">
        <v>2.42</v>
      </c>
      <c r="J8350">
        <v>6.8075999999999999</v>
      </c>
      <c r="K8350">
        <v>1.9676</v>
      </c>
      <c r="L8350" t="s">
        <v>950</v>
      </c>
      <c r="M8350" t="s">
        <v>9</v>
      </c>
      <c r="N8350" t="s">
        <v>10</v>
      </c>
      <c r="O8350" t="s">
        <v>28</v>
      </c>
      <c r="P8350" t="s">
        <v>4670</v>
      </c>
      <c r="Q8350" t="s">
        <v>4250</v>
      </c>
      <c r="R8350" t="s">
        <v>4251</v>
      </c>
      <c r="S8350" t="s">
        <v>18</v>
      </c>
    </row>
    <row r="8351" spans="1:19" x14ac:dyDescent="0.35">
      <c r="A8351">
        <v>13316</v>
      </c>
      <c r="B8351" t="s">
        <v>4918</v>
      </c>
      <c r="C8351" t="s">
        <v>949</v>
      </c>
      <c r="D8351" t="s">
        <v>4669</v>
      </c>
      <c r="E8351">
        <v>1</v>
      </c>
      <c r="F8351" s="8">
        <f>DATE(YEAR(project_c[[#This Row],[order_date]]),MONTH(project_c[[#This Row],[order_date]]),1)</f>
        <v>45474</v>
      </c>
      <c r="G8351" s="1">
        <v>45474</v>
      </c>
      <c r="H8351">
        <v>2</v>
      </c>
      <c r="I8351">
        <v>2.42</v>
      </c>
      <c r="J8351">
        <v>3.4037999999999999</v>
      </c>
      <c r="K8351">
        <v>0.98380000000000001</v>
      </c>
      <c r="L8351" t="s">
        <v>950</v>
      </c>
      <c r="M8351" t="s">
        <v>9</v>
      </c>
      <c r="N8351" t="s">
        <v>10</v>
      </c>
      <c r="O8351" t="s">
        <v>28</v>
      </c>
      <c r="P8351" t="s">
        <v>4670</v>
      </c>
      <c r="Q8351" t="s">
        <v>4250</v>
      </c>
      <c r="R8351" t="s">
        <v>4251</v>
      </c>
      <c r="S8351" t="s">
        <v>18</v>
      </c>
    </row>
    <row r="8352" spans="1:19" x14ac:dyDescent="0.35">
      <c r="A8352">
        <v>13445</v>
      </c>
      <c r="B8352" t="s">
        <v>4920</v>
      </c>
      <c r="C8352" t="s">
        <v>949</v>
      </c>
      <c r="D8352" t="s">
        <v>4669</v>
      </c>
      <c r="E8352">
        <v>2</v>
      </c>
      <c r="F8352" s="8">
        <f>DATE(YEAR(project_c[[#This Row],[order_date]]),MONTH(project_c[[#This Row],[order_date]]),1)</f>
        <v>45597</v>
      </c>
      <c r="G8352" s="1">
        <v>45615</v>
      </c>
      <c r="H8352">
        <v>4</v>
      </c>
      <c r="I8352">
        <v>2.42</v>
      </c>
      <c r="J8352">
        <v>6.8075999999999999</v>
      </c>
      <c r="K8352">
        <v>1.9676</v>
      </c>
      <c r="L8352" t="s">
        <v>950</v>
      </c>
      <c r="M8352" t="s">
        <v>9</v>
      </c>
      <c r="N8352" t="s">
        <v>10</v>
      </c>
      <c r="O8352" t="s">
        <v>28</v>
      </c>
      <c r="P8352" t="s">
        <v>4670</v>
      </c>
      <c r="Q8352" t="s">
        <v>4250</v>
      </c>
      <c r="R8352" t="s">
        <v>4251</v>
      </c>
      <c r="S8352" t="s">
        <v>18</v>
      </c>
    </row>
    <row r="8353" spans="1:19" x14ac:dyDescent="0.35">
      <c r="A8353">
        <v>13462</v>
      </c>
      <c r="B8353" t="s">
        <v>4920</v>
      </c>
      <c r="C8353" t="s">
        <v>949</v>
      </c>
      <c r="D8353" t="s">
        <v>4669</v>
      </c>
      <c r="E8353">
        <v>1</v>
      </c>
      <c r="F8353" s="8">
        <f>DATE(YEAR(project_c[[#This Row],[order_date]]),MONTH(project_c[[#This Row],[order_date]]),1)</f>
        <v>45536</v>
      </c>
      <c r="G8353" s="1">
        <v>45552</v>
      </c>
      <c r="H8353">
        <v>4</v>
      </c>
      <c r="I8353">
        <v>2.42</v>
      </c>
      <c r="J8353">
        <v>3.4037999999999999</v>
      </c>
      <c r="K8353">
        <v>0.98380000000000001</v>
      </c>
      <c r="L8353" t="s">
        <v>950</v>
      </c>
      <c r="M8353" t="s">
        <v>9</v>
      </c>
      <c r="N8353" t="s">
        <v>10</v>
      </c>
      <c r="O8353" t="s">
        <v>28</v>
      </c>
      <c r="P8353" t="s">
        <v>4670</v>
      </c>
      <c r="Q8353" t="s">
        <v>4250</v>
      </c>
      <c r="R8353" t="s">
        <v>4251</v>
      </c>
      <c r="S8353" t="s">
        <v>18</v>
      </c>
    </row>
    <row r="8354" spans="1:19" x14ac:dyDescent="0.35">
      <c r="A8354">
        <v>13466</v>
      </c>
      <c r="B8354" t="s">
        <v>4917</v>
      </c>
      <c r="C8354" t="s">
        <v>949</v>
      </c>
      <c r="D8354" t="s">
        <v>4669</v>
      </c>
      <c r="E8354">
        <v>2</v>
      </c>
      <c r="F8354" s="8">
        <f>DATE(YEAR(project_c[[#This Row],[order_date]]),MONTH(project_c[[#This Row],[order_date]]),1)</f>
        <v>45566</v>
      </c>
      <c r="G8354" s="1">
        <v>45589</v>
      </c>
      <c r="H8354">
        <v>1</v>
      </c>
      <c r="I8354">
        <v>2.42</v>
      </c>
      <c r="J8354">
        <v>6.8075999999999999</v>
      </c>
      <c r="K8354">
        <v>1.9676</v>
      </c>
      <c r="L8354" t="s">
        <v>950</v>
      </c>
      <c r="M8354" t="s">
        <v>9</v>
      </c>
      <c r="N8354" t="s">
        <v>10</v>
      </c>
      <c r="O8354" t="s">
        <v>28</v>
      </c>
      <c r="P8354" t="s">
        <v>4670</v>
      </c>
      <c r="Q8354" t="s">
        <v>4250</v>
      </c>
      <c r="R8354" t="s">
        <v>4251</v>
      </c>
      <c r="S8354" t="s">
        <v>18</v>
      </c>
    </row>
    <row r="8355" spans="1:19" x14ac:dyDescent="0.35">
      <c r="A8355">
        <v>13516</v>
      </c>
      <c r="B8355" t="s">
        <v>4918</v>
      </c>
      <c r="C8355" t="s">
        <v>949</v>
      </c>
      <c r="D8355" t="s">
        <v>4669</v>
      </c>
      <c r="E8355">
        <v>2</v>
      </c>
      <c r="F8355" s="8">
        <f>DATE(YEAR(project_c[[#This Row],[order_date]]),MONTH(project_c[[#This Row],[order_date]]),1)</f>
        <v>45597</v>
      </c>
      <c r="G8355" s="1">
        <v>45608</v>
      </c>
      <c r="H8355">
        <v>5</v>
      </c>
      <c r="I8355">
        <v>2.42</v>
      </c>
      <c r="J8355">
        <v>6.8075999999999999</v>
      </c>
      <c r="K8355">
        <v>1.9676</v>
      </c>
      <c r="L8355" t="s">
        <v>950</v>
      </c>
      <c r="M8355" t="s">
        <v>9</v>
      </c>
      <c r="N8355" t="s">
        <v>10</v>
      </c>
      <c r="O8355" t="s">
        <v>28</v>
      </c>
      <c r="P8355" t="s">
        <v>4670</v>
      </c>
      <c r="Q8355" t="s">
        <v>4250</v>
      </c>
      <c r="R8355" t="s">
        <v>4251</v>
      </c>
      <c r="S8355" t="s">
        <v>18</v>
      </c>
    </row>
    <row r="8356" spans="1:19" x14ac:dyDescent="0.35">
      <c r="A8356">
        <v>13591</v>
      </c>
      <c r="B8356" t="s">
        <v>4917</v>
      </c>
      <c r="C8356" t="s">
        <v>949</v>
      </c>
      <c r="D8356" t="s">
        <v>4669</v>
      </c>
      <c r="E8356">
        <v>2</v>
      </c>
      <c r="F8356" s="8">
        <f>DATE(YEAR(project_c[[#This Row],[order_date]]),MONTH(project_c[[#This Row],[order_date]]),1)</f>
        <v>45566</v>
      </c>
      <c r="G8356" s="1">
        <v>45568</v>
      </c>
      <c r="H8356">
        <v>1</v>
      </c>
      <c r="I8356">
        <v>2.42</v>
      </c>
      <c r="J8356">
        <v>6.8075999999999999</v>
      </c>
      <c r="K8356">
        <v>1.9676</v>
      </c>
      <c r="L8356" t="s">
        <v>950</v>
      </c>
      <c r="M8356" t="s">
        <v>9</v>
      </c>
      <c r="N8356" t="s">
        <v>10</v>
      </c>
      <c r="O8356" t="s">
        <v>28</v>
      </c>
      <c r="P8356" t="s">
        <v>4670</v>
      </c>
      <c r="Q8356" t="s">
        <v>4250</v>
      </c>
      <c r="R8356" t="s">
        <v>4251</v>
      </c>
      <c r="S8356" t="s">
        <v>18</v>
      </c>
    </row>
    <row r="8357" spans="1:19" x14ac:dyDescent="0.35">
      <c r="A8357">
        <v>978</v>
      </c>
      <c r="B8357" t="s">
        <v>4919</v>
      </c>
      <c r="C8357" t="s">
        <v>952</v>
      </c>
      <c r="D8357" t="s">
        <v>3876</v>
      </c>
      <c r="E8357">
        <v>2</v>
      </c>
      <c r="F8357" s="8">
        <f>DATE(YEAR(project_c[[#This Row],[order_date]]),MONTH(project_c[[#This Row],[order_date]]),1)</f>
        <v>43983</v>
      </c>
      <c r="G8357" s="1">
        <v>43991</v>
      </c>
      <c r="H8357">
        <v>7</v>
      </c>
      <c r="I8357">
        <v>3.23</v>
      </c>
      <c r="J8357">
        <v>23.1</v>
      </c>
      <c r="K8357">
        <v>16.64</v>
      </c>
      <c r="L8357" t="s">
        <v>953</v>
      </c>
      <c r="M8357" t="s">
        <v>9</v>
      </c>
      <c r="N8357" t="s">
        <v>10</v>
      </c>
      <c r="O8357" t="s">
        <v>48</v>
      </c>
      <c r="P8357" t="s">
        <v>3877</v>
      </c>
      <c r="Q8357" t="s">
        <v>2522</v>
      </c>
      <c r="R8357" t="s">
        <v>2528</v>
      </c>
      <c r="S8357" t="s">
        <v>13</v>
      </c>
    </row>
    <row r="8358" spans="1:19" x14ac:dyDescent="0.35">
      <c r="A8358">
        <v>977</v>
      </c>
      <c r="B8358" t="s">
        <v>4919</v>
      </c>
      <c r="C8358" t="s">
        <v>952</v>
      </c>
      <c r="D8358" t="s">
        <v>3130</v>
      </c>
      <c r="E8358">
        <v>2</v>
      </c>
      <c r="F8358" s="8">
        <f>DATE(YEAR(project_c[[#This Row],[order_date]]),MONTH(project_c[[#This Row],[order_date]]),1)</f>
        <v>43983</v>
      </c>
      <c r="G8358" s="1">
        <v>43991</v>
      </c>
      <c r="H8358">
        <v>7</v>
      </c>
      <c r="I8358">
        <v>0.52</v>
      </c>
      <c r="J8358">
        <v>7.36</v>
      </c>
      <c r="K8358">
        <v>6.32</v>
      </c>
      <c r="L8358" t="s">
        <v>953</v>
      </c>
      <c r="M8358" t="s">
        <v>9</v>
      </c>
      <c r="N8358" t="s">
        <v>10</v>
      </c>
      <c r="O8358" t="s">
        <v>48</v>
      </c>
      <c r="P8358" t="s">
        <v>3131</v>
      </c>
      <c r="Q8358" t="s">
        <v>2522</v>
      </c>
      <c r="R8358" t="s">
        <v>2807</v>
      </c>
      <c r="S8358" t="s">
        <v>13</v>
      </c>
    </row>
    <row r="8359" spans="1:19" x14ac:dyDescent="0.35">
      <c r="A8359">
        <v>4732</v>
      </c>
      <c r="B8359" t="s">
        <v>4917</v>
      </c>
      <c r="C8359" t="s">
        <v>952</v>
      </c>
      <c r="D8359" t="s">
        <v>4056</v>
      </c>
      <c r="E8359">
        <v>3</v>
      </c>
      <c r="F8359" s="8">
        <f>DATE(YEAR(project_c[[#This Row],[order_date]]),MONTH(project_c[[#This Row],[order_date]]),1)</f>
        <v>44805</v>
      </c>
      <c r="G8359" s="1">
        <v>44830</v>
      </c>
      <c r="H8359">
        <v>0</v>
      </c>
      <c r="I8359">
        <v>3.6</v>
      </c>
      <c r="J8359">
        <v>51.45</v>
      </c>
      <c r="K8359">
        <v>40.65</v>
      </c>
      <c r="L8359" t="s">
        <v>953</v>
      </c>
      <c r="M8359" t="s">
        <v>9</v>
      </c>
      <c r="N8359" t="s">
        <v>10</v>
      </c>
      <c r="O8359" t="s">
        <v>48</v>
      </c>
      <c r="P8359" t="s">
        <v>4057</v>
      </c>
      <c r="Q8359" t="s">
        <v>2522</v>
      </c>
      <c r="R8359" t="s">
        <v>2559</v>
      </c>
      <c r="S8359" t="s">
        <v>13</v>
      </c>
    </row>
    <row r="8360" spans="1:19" x14ac:dyDescent="0.35">
      <c r="A8360">
        <v>4853</v>
      </c>
      <c r="B8360" t="s">
        <v>4918</v>
      </c>
      <c r="C8360" t="s">
        <v>952</v>
      </c>
      <c r="D8360" t="s">
        <v>3756</v>
      </c>
      <c r="E8360">
        <v>7</v>
      </c>
      <c r="F8360" s="8">
        <f>DATE(YEAR(project_c[[#This Row],[order_date]]),MONTH(project_c[[#This Row],[order_date]]),1)</f>
        <v>44835</v>
      </c>
      <c r="G8360" s="1">
        <v>44854</v>
      </c>
      <c r="H8360">
        <v>4</v>
      </c>
      <c r="I8360">
        <v>1.46</v>
      </c>
      <c r="J8360">
        <v>51.015999999999998</v>
      </c>
      <c r="K8360">
        <v>40.795999999999999</v>
      </c>
      <c r="L8360" t="s">
        <v>953</v>
      </c>
      <c r="M8360" t="s">
        <v>9</v>
      </c>
      <c r="N8360" t="s">
        <v>10</v>
      </c>
      <c r="O8360" t="s">
        <v>48</v>
      </c>
      <c r="P8360" t="s">
        <v>3757</v>
      </c>
      <c r="Q8360" t="s">
        <v>2522</v>
      </c>
      <c r="R8360" t="s">
        <v>2542</v>
      </c>
      <c r="S8360" t="s">
        <v>13</v>
      </c>
    </row>
    <row r="8361" spans="1:19" x14ac:dyDescent="0.35">
      <c r="A8361">
        <v>4734</v>
      </c>
      <c r="B8361" t="s">
        <v>4917</v>
      </c>
      <c r="C8361" t="s">
        <v>952</v>
      </c>
      <c r="D8361" t="s">
        <v>3652</v>
      </c>
      <c r="E8361">
        <v>5</v>
      </c>
      <c r="F8361" s="8">
        <f>DATE(YEAR(project_c[[#This Row],[order_date]]),MONTH(project_c[[#This Row],[order_date]]),1)</f>
        <v>44805</v>
      </c>
      <c r="G8361" s="1">
        <v>44830</v>
      </c>
      <c r="H8361">
        <v>0</v>
      </c>
      <c r="I8361">
        <v>0.71</v>
      </c>
      <c r="J8361">
        <v>35.4</v>
      </c>
      <c r="K8361">
        <v>31.85</v>
      </c>
      <c r="L8361" t="s">
        <v>953</v>
      </c>
      <c r="M8361" t="s">
        <v>9</v>
      </c>
      <c r="N8361" t="s">
        <v>10</v>
      </c>
      <c r="O8361" t="s">
        <v>48</v>
      </c>
      <c r="P8361" t="s">
        <v>3653</v>
      </c>
      <c r="Q8361" t="s">
        <v>2522</v>
      </c>
      <c r="R8361" t="s">
        <v>2528</v>
      </c>
      <c r="S8361" t="s">
        <v>13</v>
      </c>
    </row>
    <row r="8362" spans="1:19" x14ac:dyDescent="0.35">
      <c r="A8362">
        <v>4735</v>
      </c>
      <c r="B8362" t="s">
        <v>4917</v>
      </c>
      <c r="C8362" t="s">
        <v>952</v>
      </c>
      <c r="D8362" t="s">
        <v>3512</v>
      </c>
      <c r="E8362">
        <v>5</v>
      </c>
      <c r="F8362" s="8">
        <f>DATE(YEAR(project_c[[#This Row],[order_date]]),MONTH(project_c[[#This Row],[order_date]]),1)</f>
        <v>44805</v>
      </c>
      <c r="G8362" s="1">
        <v>44830</v>
      </c>
      <c r="H8362">
        <v>0</v>
      </c>
      <c r="I8362">
        <v>3.23</v>
      </c>
      <c r="J8362">
        <v>29.9</v>
      </c>
      <c r="K8362">
        <v>13.75</v>
      </c>
      <c r="L8362" t="s">
        <v>953</v>
      </c>
      <c r="M8362" t="s">
        <v>9</v>
      </c>
      <c r="N8362" t="s">
        <v>10</v>
      </c>
      <c r="O8362" t="s">
        <v>48</v>
      </c>
      <c r="P8362" t="s">
        <v>3513</v>
      </c>
      <c r="Q8362" t="s">
        <v>2522</v>
      </c>
      <c r="R8362" t="s">
        <v>2542</v>
      </c>
      <c r="S8362" t="s">
        <v>13</v>
      </c>
    </row>
    <row r="8363" spans="1:19" x14ac:dyDescent="0.35">
      <c r="A8363">
        <v>4733</v>
      </c>
      <c r="B8363" t="s">
        <v>4917</v>
      </c>
      <c r="C8363" t="s">
        <v>952</v>
      </c>
      <c r="D8363" t="s">
        <v>2830</v>
      </c>
      <c r="E8363">
        <v>3</v>
      </c>
      <c r="F8363" s="8">
        <f>DATE(YEAR(project_c[[#This Row],[order_date]]),MONTH(project_c[[#This Row],[order_date]]),1)</f>
        <v>44805</v>
      </c>
      <c r="G8363" s="1">
        <v>44830</v>
      </c>
      <c r="H8363">
        <v>0</v>
      </c>
      <c r="I8363">
        <v>1.02</v>
      </c>
      <c r="J8363">
        <v>7.83</v>
      </c>
      <c r="K8363">
        <v>4.7699999999999996</v>
      </c>
      <c r="L8363" t="s">
        <v>953</v>
      </c>
      <c r="M8363" t="s">
        <v>9</v>
      </c>
      <c r="N8363" t="s">
        <v>10</v>
      </c>
      <c r="O8363" t="s">
        <v>48</v>
      </c>
      <c r="P8363" t="s">
        <v>2831</v>
      </c>
      <c r="Q8363" t="s">
        <v>2522</v>
      </c>
      <c r="R8363" t="s">
        <v>2534</v>
      </c>
      <c r="S8363" t="s">
        <v>13</v>
      </c>
    </row>
    <row r="8364" spans="1:19" x14ac:dyDescent="0.35">
      <c r="A8364">
        <v>4855</v>
      </c>
      <c r="B8364" t="s">
        <v>4918</v>
      </c>
      <c r="C8364" t="s">
        <v>952</v>
      </c>
      <c r="D8364" t="s">
        <v>4345</v>
      </c>
      <c r="E8364">
        <v>1</v>
      </c>
      <c r="F8364" s="8">
        <f>DATE(YEAR(project_c[[#This Row],[order_date]]),MONTH(project_c[[#This Row],[order_date]]),1)</f>
        <v>44835</v>
      </c>
      <c r="G8364" s="1">
        <v>44854</v>
      </c>
      <c r="H8364">
        <v>4</v>
      </c>
      <c r="I8364">
        <v>23.97</v>
      </c>
      <c r="J8364">
        <v>45.345999999999997</v>
      </c>
      <c r="K8364">
        <v>21.376000000000001</v>
      </c>
      <c r="L8364" t="s">
        <v>953</v>
      </c>
      <c r="M8364" t="s">
        <v>9</v>
      </c>
      <c r="N8364" t="s">
        <v>10</v>
      </c>
      <c r="O8364" t="s">
        <v>48</v>
      </c>
      <c r="P8364" t="s">
        <v>4346</v>
      </c>
      <c r="Q8364" t="s">
        <v>4250</v>
      </c>
      <c r="R8364" t="s">
        <v>4273</v>
      </c>
      <c r="S8364" t="s">
        <v>13</v>
      </c>
    </row>
    <row r="8365" spans="1:19" x14ac:dyDescent="0.35">
      <c r="A8365">
        <v>10656</v>
      </c>
      <c r="B8365" t="s">
        <v>4917</v>
      </c>
      <c r="C8365" t="s">
        <v>952</v>
      </c>
      <c r="D8365" t="s">
        <v>3642</v>
      </c>
      <c r="E8365">
        <v>5</v>
      </c>
      <c r="F8365" s="8">
        <f>DATE(YEAR(project_c[[#This Row],[order_date]]),MONTH(project_c[[#This Row],[order_date]]),1)</f>
        <v>45323</v>
      </c>
      <c r="G8365" s="1">
        <v>45342</v>
      </c>
      <c r="H8365">
        <v>5</v>
      </c>
      <c r="I8365">
        <v>2.84</v>
      </c>
      <c r="J8365">
        <v>21.483000000000001</v>
      </c>
      <c r="K8365">
        <v>7.2830000000000004</v>
      </c>
      <c r="L8365" t="s">
        <v>953</v>
      </c>
      <c r="M8365" t="s">
        <v>9</v>
      </c>
      <c r="N8365" t="s">
        <v>10</v>
      </c>
      <c r="O8365" t="s">
        <v>48</v>
      </c>
      <c r="P8365" t="s">
        <v>3643</v>
      </c>
      <c r="Q8365" t="s">
        <v>2522</v>
      </c>
      <c r="R8365" t="s">
        <v>2523</v>
      </c>
      <c r="S8365" t="s">
        <v>13</v>
      </c>
    </row>
    <row r="8366" spans="1:19" x14ac:dyDescent="0.35">
      <c r="A8366">
        <v>10856</v>
      </c>
      <c r="B8366" t="s">
        <v>4918</v>
      </c>
      <c r="C8366" t="s">
        <v>952</v>
      </c>
      <c r="D8366" t="s">
        <v>3642</v>
      </c>
      <c r="E8366">
        <v>1</v>
      </c>
      <c r="F8366" s="8">
        <f>DATE(YEAR(project_c[[#This Row],[order_date]]),MONTH(project_c[[#This Row],[order_date]]),1)</f>
        <v>45323</v>
      </c>
      <c r="G8366" s="1">
        <v>45339</v>
      </c>
      <c r="H8366">
        <v>2</v>
      </c>
      <c r="I8366">
        <v>2.84</v>
      </c>
      <c r="J8366">
        <v>4.2965999999999998</v>
      </c>
      <c r="K8366">
        <v>1.4565999999999999</v>
      </c>
      <c r="L8366" t="s">
        <v>953</v>
      </c>
      <c r="M8366" t="s">
        <v>9</v>
      </c>
      <c r="N8366" t="s">
        <v>10</v>
      </c>
      <c r="O8366" t="s">
        <v>48</v>
      </c>
      <c r="P8366" t="s">
        <v>3643</v>
      </c>
      <c r="Q8366" t="s">
        <v>2522</v>
      </c>
      <c r="R8366" t="s">
        <v>2523</v>
      </c>
      <c r="S8366" t="s">
        <v>13</v>
      </c>
    </row>
    <row r="8367" spans="1:19" x14ac:dyDescent="0.35">
      <c r="A8367">
        <v>11135</v>
      </c>
      <c r="B8367" t="s">
        <v>4918</v>
      </c>
      <c r="C8367" t="s">
        <v>952</v>
      </c>
      <c r="D8367" t="s">
        <v>3642</v>
      </c>
      <c r="E8367">
        <v>4</v>
      </c>
      <c r="F8367" s="8">
        <f>DATE(YEAR(project_c[[#This Row],[order_date]]),MONTH(project_c[[#This Row],[order_date]]),1)</f>
        <v>45323</v>
      </c>
      <c r="G8367" s="1">
        <v>45348</v>
      </c>
      <c r="H8367">
        <v>2</v>
      </c>
      <c r="I8367">
        <v>2.84</v>
      </c>
      <c r="J8367">
        <v>17.186399999999999</v>
      </c>
      <c r="K8367">
        <v>5.8263999999999996</v>
      </c>
      <c r="L8367" t="s">
        <v>953</v>
      </c>
      <c r="M8367" t="s">
        <v>9</v>
      </c>
      <c r="N8367" t="s">
        <v>10</v>
      </c>
      <c r="O8367" t="s">
        <v>48</v>
      </c>
      <c r="P8367" t="s">
        <v>3643</v>
      </c>
      <c r="Q8367" t="s">
        <v>2522</v>
      </c>
      <c r="R8367" t="s">
        <v>2523</v>
      </c>
      <c r="S8367" t="s">
        <v>13</v>
      </c>
    </row>
    <row r="8368" spans="1:19" x14ac:dyDescent="0.35">
      <c r="A8368">
        <v>11167</v>
      </c>
      <c r="B8368" t="s">
        <v>4918</v>
      </c>
      <c r="C8368" t="s">
        <v>952</v>
      </c>
      <c r="D8368" t="s">
        <v>3642</v>
      </c>
      <c r="E8368">
        <v>2</v>
      </c>
      <c r="F8368" s="8">
        <f>DATE(YEAR(project_c[[#This Row],[order_date]]),MONTH(project_c[[#This Row],[order_date]]),1)</f>
        <v>45323</v>
      </c>
      <c r="G8368" s="1">
        <v>45342</v>
      </c>
      <c r="H8368">
        <v>2</v>
      </c>
      <c r="I8368">
        <v>2.84</v>
      </c>
      <c r="J8368">
        <v>8.5931999999999995</v>
      </c>
      <c r="K8368">
        <v>2.9131999999999998</v>
      </c>
      <c r="L8368" t="s">
        <v>953</v>
      </c>
      <c r="M8368" t="s">
        <v>9</v>
      </c>
      <c r="N8368" t="s">
        <v>10</v>
      </c>
      <c r="O8368" t="s">
        <v>48</v>
      </c>
      <c r="P8368" t="s">
        <v>3643</v>
      </c>
      <c r="Q8368" t="s">
        <v>2522</v>
      </c>
      <c r="R8368" t="s">
        <v>2523</v>
      </c>
      <c r="S8368" t="s">
        <v>13</v>
      </c>
    </row>
    <row r="8369" spans="1:19" x14ac:dyDescent="0.35">
      <c r="A8369">
        <v>11247</v>
      </c>
      <c r="B8369" t="s">
        <v>4918</v>
      </c>
      <c r="C8369" t="s">
        <v>952</v>
      </c>
      <c r="D8369" t="s">
        <v>3642</v>
      </c>
      <c r="E8369">
        <v>3</v>
      </c>
      <c r="F8369" s="8">
        <f>DATE(YEAR(project_c[[#This Row],[order_date]]),MONTH(project_c[[#This Row],[order_date]]),1)</f>
        <v>45352</v>
      </c>
      <c r="G8369" s="1">
        <v>45354</v>
      </c>
      <c r="H8369">
        <v>5</v>
      </c>
      <c r="I8369">
        <v>2.84</v>
      </c>
      <c r="J8369">
        <v>12.889799999999999</v>
      </c>
      <c r="K8369">
        <v>4.3697999999999997</v>
      </c>
      <c r="L8369" t="s">
        <v>953</v>
      </c>
      <c r="M8369" t="s">
        <v>9</v>
      </c>
      <c r="N8369" t="s">
        <v>10</v>
      </c>
      <c r="O8369" t="s">
        <v>48</v>
      </c>
      <c r="P8369" t="s">
        <v>3643</v>
      </c>
      <c r="Q8369" t="s">
        <v>2522</v>
      </c>
      <c r="R8369" t="s">
        <v>2523</v>
      </c>
      <c r="S8369" t="s">
        <v>13</v>
      </c>
    </row>
    <row r="8370" spans="1:19" x14ac:dyDescent="0.35">
      <c r="A8370">
        <v>11830</v>
      </c>
      <c r="B8370" t="s">
        <v>4920</v>
      </c>
      <c r="C8370" t="s">
        <v>952</v>
      </c>
      <c r="D8370" t="s">
        <v>3642</v>
      </c>
      <c r="E8370">
        <v>1</v>
      </c>
      <c r="F8370" s="8">
        <f>DATE(YEAR(project_c[[#This Row],[order_date]]),MONTH(project_c[[#This Row],[order_date]]),1)</f>
        <v>45566</v>
      </c>
      <c r="G8370" s="1">
        <v>45579</v>
      </c>
      <c r="H8370">
        <v>4</v>
      </c>
      <c r="I8370">
        <v>2.84</v>
      </c>
      <c r="J8370">
        <v>4.2965999999999998</v>
      </c>
      <c r="K8370">
        <v>1.4565999999999999</v>
      </c>
      <c r="L8370" t="s">
        <v>953</v>
      </c>
      <c r="M8370" t="s">
        <v>9</v>
      </c>
      <c r="N8370" t="s">
        <v>10</v>
      </c>
      <c r="O8370" t="s">
        <v>48</v>
      </c>
      <c r="P8370" t="s">
        <v>3643</v>
      </c>
      <c r="Q8370" t="s">
        <v>2522</v>
      </c>
      <c r="R8370" t="s">
        <v>2523</v>
      </c>
      <c r="S8370" t="s">
        <v>13</v>
      </c>
    </row>
    <row r="8371" spans="1:19" x14ac:dyDescent="0.35">
      <c r="A8371">
        <v>12086</v>
      </c>
      <c r="B8371" t="s">
        <v>4920</v>
      </c>
      <c r="C8371" t="s">
        <v>952</v>
      </c>
      <c r="D8371" t="s">
        <v>3642</v>
      </c>
      <c r="E8371">
        <v>5</v>
      </c>
      <c r="F8371" s="8">
        <f>DATE(YEAR(project_c[[#This Row],[order_date]]),MONTH(project_c[[#This Row],[order_date]]),1)</f>
        <v>45352</v>
      </c>
      <c r="G8371" s="1">
        <v>45352</v>
      </c>
      <c r="H8371">
        <v>3</v>
      </c>
      <c r="I8371">
        <v>2.84</v>
      </c>
      <c r="J8371">
        <v>21.483000000000001</v>
      </c>
      <c r="K8371">
        <v>7.2830000000000004</v>
      </c>
      <c r="L8371" t="s">
        <v>953</v>
      </c>
      <c r="M8371" t="s">
        <v>9</v>
      </c>
      <c r="N8371" t="s">
        <v>10</v>
      </c>
      <c r="O8371" t="s">
        <v>48</v>
      </c>
      <c r="P8371" t="s">
        <v>3643</v>
      </c>
      <c r="Q8371" t="s">
        <v>2522</v>
      </c>
      <c r="R8371" t="s">
        <v>2523</v>
      </c>
      <c r="S8371" t="s">
        <v>13</v>
      </c>
    </row>
    <row r="8372" spans="1:19" x14ac:dyDescent="0.35">
      <c r="A8372">
        <v>13203</v>
      </c>
      <c r="B8372" t="s">
        <v>4917</v>
      </c>
      <c r="C8372" t="s">
        <v>952</v>
      </c>
      <c r="D8372" t="s">
        <v>3642</v>
      </c>
      <c r="E8372">
        <v>1</v>
      </c>
      <c r="F8372" s="8">
        <f>DATE(YEAR(project_c[[#This Row],[order_date]]),MONTH(project_c[[#This Row],[order_date]]),1)</f>
        <v>45444</v>
      </c>
      <c r="G8372" s="1">
        <v>45466</v>
      </c>
      <c r="H8372">
        <v>2</v>
      </c>
      <c r="I8372">
        <v>2.84</v>
      </c>
      <c r="J8372">
        <v>4.2965999999999998</v>
      </c>
      <c r="K8372">
        <v>1.4565999999999999</v>
      </c>
      <c r="L8372" t="s">
        <v>953</v>
      </c>
      <c r="M8372" t="s">
        <v>9</v>
      </c>
      <c r="N8372" t="s">
        <v>10</v>
      </c>
      <c r="O8372" t="s">
        <v>48</v>
      </c>
      <c r="P8372" t="s">
        <v>3643</v>
      </c>
      <c r="Q8372" t="s">
        <v>2522</v>
      </c>
      <c r="R8372" t="s">
        <v>2523</v>
      </c>
      <c r="S8372" t="s">
        <v>13</v>
      </c>
    </row>
    <row r="8373" spans="1:19" x14ac:dyDescent="0.35">
      <c r="A8373">
        <v>13270</v>
      </c>
      <c r="B8373" t="s">
        <v>4918</v>
      </c>
      <c r="C8373" t="s">
        <v>952</v>
      </c>
      <c r="D8373" t="s">
        <v>3642</v>
      </c>
      <c r="E8373">
        <v>1</v>
      </c>
      <c r="F8373" s="8">
        <f>DATE(YEAR(project_c[[#This Row],[order_date]]),MONTH(project_c[[#This Row],[order_date]]),1)</f>
        <v>45383</v>
      </c>
      <c r="G8373" s="1">
        <v>45403</v>
      </c>
      <c r="H8373">
        <v>3</v>
      </c>
      <c r="I8373">
        <v>2.84</v>
      </c>
      <c r="J8373">
        <v>4.2965999999999998</v>
      </c>
      <c r="K8373">
        <v>1.4565999999999999</v>
      </c>
      <c r="L8373" t="s">
        <v>953</v>
      </c>
      <c r="M8373" t="s">
        <v>9</v>
      </c>
      <c r="N8373" t="s">
        <v>10</v>
      </c>
      <c r="O8373" t="s">
        <v>48</v>
      </c>
      <c r="P8373" t="s">
        <v>3643</v>
      </c>
      <c r="Q8373" t="s">
        <v>2522</v>
      </c>
      <c r="R8373" t="s">
        <v>2523</v>
      </c>
      <c r="S8373" t="s">
        <v>13</v>
      </c>
    </row>
    <row r="8374" spans="1:19" x14ac:dyDescent="0.35">
      <c r="A8374">
        <v>13759</v>
      </c>
      <c r="B8374" t="s">
        <v>4920</v>
      </c>
      <c r="C8374" t="s">
        <v>952</v>
      </c>
      <c r="D8374" t="s">
        <v>3642</v>
      </c>
      <c r="E8374">
        <v>2</v>
      </c>
      <c r="F8374" s="8">
        <f>DATE(YEAR(project_c[[#This Row],[order_date]]),MONTH(project_c[[#This Row],[order_date]]),1)</f>
        <v>45505</v>
      </c>
      <c r="G8374" s="1">
        <v>45507</v>
      </c>
      <c r="H8374">
        <v>2</v>
      </c>
      <c r="I8374">
        <v>2.84</v>
      </c>
      <c r="J8374">
        <v>8.5931999999999995</v>
      </c>
      <c r="K8374">
        <v>2.9131999999999998</v>
      </c>
      <c r="L8374" t="s">
        <v>953</v>
      </c>
      <c r="M8374" t="s">
        <v>9</v>
      </c>
      <c r="N8374" t="s">
        <v>10</v>
      </c>
      <c r="O8374" t="s">
        <v>48</v>
      </c>
      <c r="P8374" t="s">
        <v>3643</v>
      </c>
      <c r="Q8374" t="s">
        <v>2522</v>
      </c>
      <c r="R8374" t="s">
        <v>2523</v>
      </c>
      <c r="S8374" t="s">
        <v>13</v>
      </c>
    </row>
    <row r="8375" spans="1:19" x14ac:dyDescent="0.35">
      <c r="A8375">
        <v>13786</v>
      </c>
      <c r="B8375" t="s">
        <v>4917</v>
      </c>
      <c r="C8375" t="s">
        <v>952</v>
      </c>
      <c r="D8375" t="s">
        <v>3642</v>
      </c>
      <c r="E8375">
        <v>1</v>
      </c>
      <c r="F8375" s="8">
        <f>DATE(YEAR(project_c[[#This Row],[order_date]]),MONTH(project_c[[#This Row],[order_date]]),1)</f>
        <v>45597</v>
      </c>
      <c r="G8375" s="1">
        <v>45600</v>
      </c>
      <c r="H8375">
        <v>3</v>
      </c>
      <c r="I8375">
        <v>2.84</v>
      </c>
      <c r="J8375">
        <v>4.2965999999999998</v>
      </c>
      <c r="K8375">
        <v>1.4565999999999999</v>
      </c>
      <c r="L8375" t="s">
        <v>953</v>
      </c>
      <c r="M8375" t="s">
        <v>9</v>
      </c>
      <c r="N8375" t="s">
        <v>10</v>
      </c>
      <c r="O8375" t="s">
        <v>48</v>
      </c>
      <c r="P8375" t="s">
        <v>3643</v>
      </c>
      <c r="Q8375" t="s">
        <v>2522</v>
      </c>
      <c r="R8375" t="s">
        <v>2523</v>
      </c>
      <c r="S8375" t="s">
        <v>13</v>
      </c>
    </row>
    <row r="8376" spans="1:19" x14ac:dyDescent="0.35">
      <c r="A8376">
        <v>13859</v>
      </c>
      <c r="B8376" t="s">
        <v>4920</v>
      </c>
      <c r="C8376" t="s">
        <v>952</v>
      </c>
      <c r="D8376" t="s">
        <v>3642</v>
      </c>
      <c r="E8376">
        <v>2</v>
      </c>
      <c r="F8376" s="8">
        <f>DATE(YEAR(project_c[[#This Row],[order_date]]),MONTH(project_c[[#This Row],[order_date]]),1)</f>
        <v>45505</v>
      </c>
      <c r="G8376" s="1">
        <v>45508</v>
      </c>
      <c r="H8376">
        <v>2</v>
      </c>
      <c r="I8376">
        <v>2.84</v>
      </c>
      <c r="J8376">
        <v>8.5931999999999995</v>
      </c>
      <c r="K8376">
        <v>2.9131999999999998</v>
      </c>
      <c r="L8376" t="s">
        <v>953</v>
      </c>
      <c r="M8376" t="s">
        <v>9</v>
      </c>
      <c r="N8376" t="s">
        <v>10</v>
      </c>
      <c r="O8376" t="s">
        <v>48</v>
      </c>
      <c r="P8376" t="s">
        <v>3643</v>
      </c>
      <c r="Q8376" t="s">
        <v>2522</v>
      </c>
      <c r="R8376" t="s">
        <v>2523</v>
      </c>
      <c r="S8376" t="s">
        <v>13</v>
      </c>
    </row>
    <row r="8377" spans="1:19" x14ac:dyDescent="0.35">
      <c r="A8377">
        <v>14393</v>
      </c>
      <c r="B8377" t="s">
        <v>4920</v>
      </c>
      <c r="C8377" t="s">
        <v>952</v>
      </c>
      <c r="D8377" t="s">
        <v>3642</v>
      </c>
      <c r="E8377">
        <v>2</v>
      </c>
      <c r="F8377" s="8">
        <f>DATE(YEAR(project_c[[#This Row],[order_date]]),MONTH(project_c[[#This Row],[order_date]]),1)</f>
        <v>45627</v>
      </c>
      <c r="G8377" s="1">
        <v>45630</v>
      </c>
      <c r="H8377">
        <v>2</v>
      </c>
      <c r="I8377">
        <v>2.84</v>
      </c>
      <c r="J8377">
        <v>8.5931999999999995</v>
      </c>
      <c r="K8377">
        <v>2.9131999999999998</v>
      </c>
      <c r="L8377" t="s">
        <v>953</v>
      </c>
      <c r="M8377" t="s">
        <v>9</v>
      </c>
      <c r="N8377" t="s">
        <v>10</v>
      </c>
      <c r="O8377" t="s">
        <v>48</v>
      </c>
      <c r="P8377" t="s">
        <v>3643</v>
      </c>
      <c r="Q8377" t="s">
        <v>2522</v>
      </c>
      <c r="R8377" t="s">
        <v>2523</v>
      </c>
      <c r="S8377" t="s">
        <v>13</v>
      </c>
    </row>
    <row r="8378" spans="1:19" x14ac:dyDescent="0.35">
      <c r="A8378">
        <v>14512</v>
      </c>
      <c r="B8378" t="s">
        <v>4920</v>
      </c>
      <c r="C8378" t="s">
        <v>952</v>
      </c>
      <c r="D8378" t="s">
        <v>3642</v>
      </c>
      <c r="E8378">
        <v>1</v>
      </c>
      <c r="F8378" s="8">
        <f>DATE(YEAR(project_c[[#This Row],[order_date]]),MONTH(project_c[[#This Row],[order_date]]),1)</f>
        <v>45566</v>
      </c>
      <c r="G8378" s="1">
        <v>45576</v>
      </c>
      <c r="H8378">
        <v>1</v>
      </c>
      <c r="I8378">
        <v>2.84</v>
      </c>
      <c r="J8378">
        <v>4.2965999999999998</v>
      </c>
      <c r="K8378">
        <v>1.4565999999999999</v>
      </c>
      <c r="L8378" t="s">
        <v>953</v>
      </c>
      <c r="M8378" t="s">
        <v>9</v>
      </c>
      <c r="N8378" t="s">
        <v>10</v>
      </c>
      <c r="O8378" t="s">
        <v>48</v>
      </c>
      <c r="P8378" t="s">
        <v>3643</v>
      </c>
      <c r="Q8378" t="s">
        <v>2522</v>
      </c>
      <c r="R8378" t="s">
        <v>2523</v>
      </c>
      <c r="S8378" t="s">
        <v>13</v>
      </c>
    </row>
    <row r="8379" spans="1:19" x14ac:dyDescent="0.35">
      <c r="A8379">
        <v>14522</v>
      </c>
      <c r="B8379" t="s">
        <v>4918</v>
      </c>
      <c r="C8379" t="s">
        <v>952</v>
      </c>
      <c r="D8379" t="s">
        <v>3642</v>
      </c>
      <c r="E8379">
        <v>1</v>
      </c>
      <c r="F8379" s="8">
        <f>DATE(YEAR(project_c[[#This Row],[order_date]]),MONTH(project_c[[#This Row],[order_date]]),1)</f>
        <v>45566</v>
      </c>
      <c r="G8379" s="1">
        <v>45577</v>
      </c>
      <c r="H8379">
        <v>1</v>
      </c>
      <c r="I8379">
        <v>2.84</v>
      </c>
      <c r="J8379">
        <v>4.2965999999999998</v>
      </c>
      <c r="K8379">
        <v>1.4565999999999999</v>
      </c>
      <c r="L8379" t="s">
        <v>953</v>
      </c>
      <c r="M8379" t="s">
        <v>9</v>
      </c>
      <c r="N8379" t="s">
        <v>10</v>
      </c>
      <c r="O8379" t="s">
        <v>48</v>
      </c>
      <c r="P8379" t="s">
        <v>3643</v>
      </c>
      <c r="Q8379" t="s">
        <v>2522</v>
      </c>
      <c r="R8379" t="s">
        <v>2523</v>
      </c>
      <c r="S8379" t="s">
        <v>13</v>
      </c>
    </row>
    <row r="8380" spans="1:19" hidden="1" x14ac:dyDescent="0.35">
      <c r="A8380">
        <v>1407</v>
      </c>
      <c r="B8380" t="s">
        <v>4919</v>
      </c>
      <c r="C8380" t="s">
        <v>954</v>
      </c>
      <c r="D8380" t="s">
        <v>2568</v>
      </c>
      <c r="E8380">
        <v>4</v>
      </c>
      <c r="F8380" s="1">
        <f>DATE(YEAR(project_c[[#This Row],[order_date]]),MONTH(project_c[[#This Row],[order_date]]),1)</f>
        <v>44166</v>
      </c>
      <c r="G8380" s="1">
        <v>44193</v>
      </c>
      <c r="H8380">
        <v>-362</v>
      </c>
      <c r="I8380">
        <v>13.47</v>
      </c>
      <c r="J8380">
        <v>141.76</v>
      </c>
      <c r="K8380">
        <v>87.88</v>
      </c>
      <c r="L8380" t="s">
        <v>955</v>
      </c>
      <c r="M8380" t="s">
        <v>38</v>
      </c>
      <c r="N8380" t="s">
        <v>10</v>
      </c>
      <c r="O8380" t="s">
        <v>122</v>
      </c>
      <c r="P8380" t="s">
        <v>2569</v>
      </c>
      <c r="Q8380" t="s">
        <v>2522</v>
      </c>
      <c r="R8380" t="s">
        <v>2542</v>
      </c>
      <c r="S8380" t="s">
        <v>44</v>
      </c>
    </row>
    <row r="8381" spans="1:19" hidden="1" x14ac:dyDescent="0.35">
      <c r="A8381">
        <v>1406</v>
      </c>
      <c r="B8381" t="s">
        <v>4919</v>
      </c>
      <c r="C8381" t="s">
        <v>954</v>
      </c>
      <c r="D8381" t="s">
        <v>2878</v>
      </c>
      <c r="E8381">
        <v>5</v>
      </c>
      <c r="F8381" s="1">
        <f>DATE(YEAR(project_c[[#This Row],[order_date]]),MONTH(project_c[[#This Row],[order_date]]),1)</f>
        <v>44166</v>
      </c>
      <c r="G8381" s="1">
        <v>44193</v>
      </c>
      <c r="H8381">
        <v>-362</v>
      </c>
      <c r="I8381">
        <v>52.11</v>
      </c>
      <c r="J8381">
        <v>704.25</v>
      </c>
      <c r="K8381">
        <v>443.7</v>
      </c>
      <c r="L8381" t="s">
        <v>955</v>
      </c>
      <c r="M8381" t="s">
        <v>38</v>
      </c>
      <c r="N8381" t="s">
        <v>10</v>
      </c>
      <c r="O8381" t="s">
        <v>122</v>
      </c>
      <c r="P8381" t="s">
        <v>2879</v>
      </c>
      <c r="Q8381" t="s">
        <v>2522</v>
      </c>
      <c r="R8381" t="s">
        <v>2559</v>
      </c>
      <c r="S8381" t="s">
        <v>44</v>
      </c>
    </row>
    <row r="8382" spans="1:19" hidden="1" x14ac:dyDescent="0.35">
      <c r="A8382">
        <v>1405</v>
      </c>
      <c r="B8382" t="s">
        <v>4919</v>
      </c>
      <c r="C8382" t="s">
        <v>954</v>
      </c>
      <c r="D8382" t="s">
        <v>2946</v>
      </c>
      <c r="E8382">
        <v>6</v>
      </c>
      <c r="F8382" s="1">
        <f>DATE(YEAR(project_c[[#This Row],[order_date]]),MONTH(project_c[[#This Row],[order_date]]),1)</f>
        <v>44166</v>
      </c>
      <c r="G8382" s="1">
        <v>44193</v>
      </c>
      <c r="H8382">
        <v>-362</v>
      </c>
      <c r="I8382">
        <v>147.66</v>
      </c>
      <c r="J8382">
        <v>1737.18</v>
      </c>
      <c r="K8382">
        <v>851.22</v>
      </c>
      <c r="L8382" t="s">
        <v>955</v>
      </c>
      <c r="M8382" t="s">
        <v>38</v>
      </c>
      <c r="N8382" t="s">
        <v>10</v>
      </c>
      <c r="O8382" t="s">
        <v>122</v>
      </c>
      <c r="P8382" t="s">
        <v>2947</v>
      </c>
      <c r="Q8382" t="s">
        <v>2522</v>
      </c>
      <c r="R8382" t="s">
        <v>2531</v>
      </c>
      <c r="S8382" t="s">
        <v>44</v>
      </c>
    </row>
    <row r="8383" spans="1:19" x14ac:dyDescent="0.35">
      <c r="A8383">
        <v>979</v>
      </c>
      <c r="B8383" t="s">
        <v>4919</v>
      </c>
      <c r="C8383" t="s">
        <v>954</v>
      </c>
      <c r="D8383" t="s">
        <v>3004</v>
      </c>
      <c r="E8383">
        <v>1</v>
      </c>
      <c r="F8383" s="8">
        <f>DATE(YEAR(project_c[[#This Row],[order_date]]),MONTH(project_c[[#This Row],[order_date]]),1)</f>
        <v>43831</v>
      </c>
      <c r="G8383" s="1">
        <v>43840</v>
      </c>
      <c r="H8383">
        <v>5</v>
      </c>
      <c r="I8383">
        <v>1.59</v>
      </c>
      <c r="J8383">
        <v>2.89</v>
      </c>
      <c r="K8383">
        <v>1.3</v>
      </c>
      <c r="L8383" t="s">
        <v>955</v>
      </c>
      <c r="M8383" t="s">
        <v>38</v>
      </c>
      <c r="N8383" t="s">
        <v>10</v>
      </c>
      <c r="O8383" t="s">
        <v>122</v>
      </c>
      <c r="P8383" t="s">
        <v>3005</v>
      </c>
      <c r="Q8383" t="s">
        <v>2522</v>
      </c>
      <c r="R8383" t="s">
        <v>2534</v>
      </c>
      <c r="S8383" t="s">
        <v>44</v>
      </c>
    </row>
    <row r="8384" spans="1:19" x14ac:dyDescent="0.35">
      <c r="A8384">
        <v>1413</v>
      </c>
      <c r="B8384" t="s">
        <v>4918</v>
      </c>
      <c r="C8384" t="s">
        <v>954</v>
      </c>
      <c r="D8384" t="s">
        <v>4533</v>
      </c>
      <c r="E8384">
        <v>8</v>
      </c>
      <c r="F8384" s="8">
        <f>DATE(YEAR(project_c[[#This Row],[order_date]]),MONTH(project_c[[#This Row],[order_date]]),1)</f>
        <v>44105</v>
      </c>
      <c r="G8384" s="1">
        <v>44135</v>
      </c>
      <c r="H8384">
        <v>2</v>
      </c>
      <c r="I8384">
        <v>79.97</v>
      </c>
      <c r="J8384">
        <v>853.00800000000004</v>
      </c>
      <c r="K8384">
        <v>213.24799999999999</v>
      </c>
      <c r="L8384" t="s">
        <v>955</v>
      </c>
      <c r="M8384" t="s">
        <v>38</v>
      </c>
      <c r="N8384" t="s">
        <v>10</v>
      </c>
      <c r="O8384" t="s">
        <v>122</v>
      </c>
      <c r="P8384" t="s">
        <v>4534</v>
      </c>
      <c r="Q8384" t="s">
        <v>4250</v>
      </c>
      <c r="R8384" t="s">
        <v>4306</v>
      </c>
      <c r="S8384" t="s">
        <v>44</v>
      </c>
    </row>
    <row r="8385" spans="1:19" x14ac:dyDescent="0.35">
      <c r="A8385">
        <v>2916</v>
      </c>
      <c r="B8385" t="s">
        <v>4919</v>
      </c>
      <c r="C8385" t="s">
        <v>954</v>
      </c>
      <c r="D8385" t="s">
        <v>3448</v>
      </c>
      <c r="E8385">
        <v>2</v>
      </c>
      <c r="F8385" s="8">
        <f>DATE(YEAR(project_c[[#This Row],[order_date]]),MONTH(project_c[[#This Row],[order_date]]),1)</f>
        <v>44317</v>
      </c>
      <c r="G8385" s="1">
        <v>44334</v>
      </c>
      <c r="H8385">
        <v>4</v>
      </c>
      <c r="I8385">
        <v>1.68</v>
      </c>
      <c r="J8385">
        <v>10.86</v>
      </c>
      <c r="K8385">
        <v>7.5</v>
      </c>
      <c r="L8385" t="s">
        <v>955</v>
      </c>
      <c r="M8385" t="s">
        <v>38</v>
      </c>
      <c r="N8385" t="s">
        <v>10</v>
      </c>
      <c r="O8385" t="s">
        <v>122</v>
      </c>
      <c r="P8385" t="s">
        <v>3449</v>
      </c>
      <c r="Q8385" t="s">
        <v>2522</v>
      </c>
      <c r="R8385" t="s">
        <v>2542</v>
      </c>
      <c r="S8385" t="s">
        <v>44</v>
      </c>
    </row>
    <row r="8386" spans="1:19" x14ac:dyDescent="0.35">
      <c r="A8386">
        <v>5724</v>
      </c>
      <c r="B8386" t="s">
        <v>4919</v>
      </c>
      <c r="C8386" t="s">
        <v>954</v>
      </c>
      <c r="D8386" t="s">
        <v>3310</v>
      </c>
      <c r="E8386">
        <v>6</v>
      </c>
      <c r="F8386" s="8">
        <f>DATE(YEAR(project_c[[#This Row],[order_date]]),MONTH(project_c[[#This Row],[order_date]]),1)</f>
        <v>44866</v>
      </c>
      <c r="G8386" s="1">
        <v>44893</v>
      </c>
      <c r="H8386">
        <v>5</v>
      </c>
      <c r="I8386">
        <v>0.67</v>
      </c>
      <c r="J8386">
        <v>8.6039999999999992</v>
      </c>
      <c r="K8386">
        <v>4.5839999999999996</v>
      </c>
      <c r="L8386" t="s">
        <v>955</v>
      </c>
      <c r="M8386" t="s">
        <v>38</v>
      </c>
      <c r="N8386" t="s">
        <v>10</v>
      </c>
      <c r="O8386" t="s">
        <v>122</v>
      </c>
      <c r="P8386" t="s">
        <v>3311</v>
      </c>
      <c r="Q8386" t="s">
        <v>2522</v>
      </c>
      <c r="R8386" t="s">
        <v>2542</v>
      </c>
      <c r="S8386" t="s">
        <v>44</v>
      </c>
    </row>
    <row r="8387" spans="1:19" x14ac:dyDescent="0.35">
      <c r="A8387">
        <v>7479</v>
      </c>
      <c r="B8387" t="s">
        <v>4919</v>
      </c>
      <c r="C8387" t="s">
        <v>954</v>
      </c>
      <c r="D8387" t="s">
        <v>2705</v>
      </c>
      <c r="E8387">
        <v>7</v>
      </c>
      <c r="F8387" s="8">
        <f>DATE(YEAR(project_c[[#This Row],[order_date]]),MONTH(project_c[[#This Row],[order_date]]),1)</f>
        <v>45200</v>
      </c>
      <c r="G8387" s="1">
        <v>45215</v>
      </c>
      <c r="H8387">
        <v>5</v>
      </c>
      <c r="I8387">
        <v>3.85</v>
      </c>
      <c r="J8387">
        <v>307.77600000000001</v>
      </c>
      <c r="K8387">
        <v>280.82600000000002</v>
      </c>
      <c r="L8387" t="s">
        <v>955</v>
      </c>
      <c r="M8387" t="s">
        <v>38</v>
      </c>
      <c r="N8387" t="s">
        <v>10</v>
      </c>
      <c r="O8387" t="s">
        <v>122</v>
      </c>
      <c r="P8387" t="s">
        <v>2706</v>
      </c>
      <c r="Q8387" t="s">
        <v>2522</v>
      </c>
      <c r="R8387" t="s">
        <v>2542</v>
      </c>
      <c r="S8387" t="s">
        <v>44</v>
      </c>
    </row>
    <row r="8388" spans="1:19" x14ac:dyDescent="0.35">
      <c r="A8388">
        <v>7668</v>
      </c>
      <c r="B8388" t="s">
        <v>4920</v>
      </c>
      <c r="C8388" t="s">
        <v>954</v>
      </c>
      <c r="D8388" t="s">
        <v>4020</v>
      </c>
      <c r="E8388">
        <v>2</v>
      </c>
      <c r="F8388" s="8">
        <f>DATE(YEAR(project_c[[#This Row],[order_date]]),MONTH(project_c[[#This Row],[order_date]]),1)</f>
        <v>45047</v>
      </c>
      <c r="G8388" s="1">
        <v>45060</v>
      </c>
      <c r="H8388">
        <v>3</v>
      </c>
      <c r="I8388">
        <v>0.47</v>
      </c>
      <c r="J8388">
        <v>3.76</v>
      </c>
      <c r="K8388">
        <v>2.82</v>
      </c>
      <c r="L8388" t="s">
        <v>955</v>
      </c>
      <c r="M8388" t="s">
        <v>38</v>
      </c>
      <c r="N8388" t="s">
        <v>10</v>
      </c>
      <c r="O8388" t="s">
        <v>122</v>
      </c>
      <c r="P8388" t="s">
        <v>4021</v>
      </c>
      <c r="Q8388" t="s">
        <v>2522</v>
      </c>
      <c r="R8388" t="s">
        <v>2528</v>
      </c>
      <c r="S8388" t="s">
        <v>44</v>
      </c>
    </row>
    <row r="8389" spans="1:19" x14ac:dyDescent="0.35">
      <c r="A8389">
        <v>7669</v>
      </c>
      <c r="B8389" t="s">
        <v>4920</v>
      </c>
      <c r="C8389" t="s">
        <v>954</v>
      </c>
      <c r="D8389" t="s">
        <v>3016</v>
      </c>
      <c r="E8389">
        <v>5</v>
      </c>
      <c r="F8389" s="8">
        <f>DATE(YEAR(project_c[[#This Row],[order_date]]),MONTH(project_c[[#This Row],[order_date]]),1)</f>
        <v>45047</v>
      </c>
      <c r="G8389" s="1">
        <v>45060</v>
      </c>
      <c r="H8389">
        <v>3</v>
      </c>
      <c r="I8389">
        <v>1.56</v>
      </c>
      <c r="J8389">
        <v>14.7</v>
      </c>
      <c r="K8389">
        <v>6.9</v>
      </c>
      <c r="L8389" t="s">
        <v>955</v>
      </c>
      <c r="M8389" t="s">
        <v>38</v>
      </c>
      <c r="N8389" t="s">
        <v>10</v>
      </c>
      <c r="O8389" t="s">
        <v>122</v>
      </c>
      <c r="P8389" t="s">
        <v>3017</v>
      </c>
      <c r="Q8389" t="s">
        <v>2522</v>
      </c>
      <c r="R8389" t="s">
        <v>2528</v>
      </c>
      <c r="S8389" t="s">
        <v>44</v>
      </c>
    </row>
    <row r="8390" spans="1:19" x14ac:dyDescent="0.35">
      <c r="A8390">
        <v>7670</v>
      </c>
      <c r="B8390" t="s">
        <v>4920</v>
      </c>
      <c r="C8390" t="s">
        <v>954</v>
      </c>
      <c r="D8390" t="s">
        <v>3676</v>
      </c>
      <c r="E8390">
        <v>5</v>
      </c>
      <c r="F8390" s="8">
        <f>DATE(YEAR(project_c[[#This Row],[order_date]]),MONTH(project_c[[#This Row],[order_date]]),1)</f>
        <v>45047</v>
      </c>
      <c r="G8390" s="1">
        <v>45060</v>
      </c>
      <c r="H8390">
        <v>3</v>
      </c>
      <c r="I8390">
        <v>1.56</v>
      </c>
      <c r="J8390">
        <v>37.200000000000003</v>
      </c>
      <c r="K8390">
        <v>29.4</v>
      </c>
      <c r="L8390" t="s">
        <v>955</v>
      </c>
      <c r="M8390" t="s">
        <v>38</v>
      </c>
      <c r="N8390" t="s">
        <v>10</v>
      </c>
      <c r="O8390" t="s">
        <v>122</v>
      </c>
      <c r="P8390" t="s">
        <v>3677</v>
      </c>
      <c r="Q8390" t="s">
        <v>2522</v>
      </c>
      <c r="R8390" t="s">
        <v>2528</v>
      </c>
      <c r="S8390" t="s">
        <v>44</v>
      </c>
    </row>
    <row r="8391" spans="1:19" x14ac:dyDescent="0.35">
      <c r="A8391">
        <v>7671</v>
      </c>
      <c r="B8391" t="s">
        <v>4920</v>
      </c>
      <c r="C8391" t="s">
        <v>954</v>
      </c>
      <c r="D8391" t="s">
        <v>2518</v>
      </c>
      <c r="E8391">
        <v>3</v>
      </c>
      <c r="F8391" s="8">
        <f>DATE(YEAR(project_c[[#This Row],[order_date]]),MONTH(project_c[[#This Row],[order_date]]),1)</f>
        <v>45047</v>
      </c>
      <c r="G8391" s="1">
        <v>45060</v>
      </c>
      <c r="H8391">
        <v>3</v>
      </c>
      <c r="I8391">
        <v>9.9</v>
      </c>
      <c r="J8391">
        <v>89.97</v>
      </c>
      <c r="K8391">
        <v>60.27</v>
      </c>
      <c r="L8391" t="s">
        <v>955</v>
      </c>
      <c r="M8391" t="s">
        <v>38</v>
      </c>
      <c r="N8391" t="s">
        <v>10</v>
      </c>
      <c r="O8391" t="s">
        <v>122</v>
      </c>
      <c r="P8391" t="s">
        <v>2519</v>
      </c>
      <c r="Q8391" t="s">
        <v>1901</v>
      </c>
      <c r="R8391" t="s">
        <v>1909</v>
      </c>
      <c r="S8391" t="s">
        <v>44</v>
      </c>
    </row>
    <row r="8392" spans="1:19" x14ac:dyDescent="0.35">
      <c r="A8392">
        <v>7673</v>
      </c>
      <c r="B8392" t="s">
        <v>4920</v>
      </c>
      <c r="C8392" t="s">
        <v>954</v>
      </c>
      <c r="D8392" t="s">
        <v>3884</v>
      </c>
      <c r="E8392">
        <v>5</v>
      </c>
      <c r="F8392" s="8">
        <f>DATE(YEAR(project_c[[#This Row],[order_date]]),MONTH(project_c[[#This Row],[order_date]]),1)</f>
        <v>45047</v>
      </c>
      <c r="G8392" s="1">
        <v>45060</v>
      </c>
      <c r="H8392">
        <v>3</v>
      </c>
      <c r="I8392">
        <v>2.13</v>
      </c>
      <c r="J8392">
        <v>59.2</v>
      </c>
      <c r="K8392">
        <v>48.55</v>
      </c>
      <c r="L8392" t="s">
        <v>955</v>
      </c>
      <c r="M8392" t="s">
        <v>38</v>
      </c>
      <c r="N8392" t="s">
        <v>10</v>
      </c>
      <c r="O8392" t="s">
        <v>122</v>
      </c>
      <c r="P8392" t="s">
        <v>3885</v>
      </c>
      <c r="Q8392" t="s">
        <v>2522</v>
      </c>
      <c r="R8392" t="s">
        <v>2534</v>
      </c>
      <c r="S8392" t="s">
        <v>44</v>
      </c>
    </row>
    <row r="8393" spans="1:19" x14ac:dyDescent="0.35">
      <c r="A8393">
        <v>75</v>
      </c>
      <c r="B8393" t="s">
        <v>4920</v>
      </c>
      <c r="C8393" t="s">
        <v>134</v>
      </c>
      <c r="D8393" t="s">
        <v>2996</v>
      </c>
      <c r="E8393">
        <v>4</v>
      </c>
      <c r="F8393" s="8">
        <f>DATE(YEAR(project_c[[#This Row],[order_date]]),MONTH(project_c[[#This Row],[order_date]]),1)</f>
        <v>44105</v>
      </c>
      <c r="G8393" s="1">
        <v>44117</v>
      </c>
      <c r="H8393">
        <v>2</v>
      </c>
      <c r="I8393">
        <v>1.01</v>
      </c>
      <c r="J8393">
        <v>11.52</v>
      </c>
      <c r="K8393">
        <v>7.48</v>
      </c>
      <c r="L8393" t="s">
        <v>135</v>
      </c>
      <c r="M8393" t="s">
        <v>9</v>
      </c>
      <c r="N8393" t="s">
        <v>10</v>
      </c>
      <c r="O8393" t="s">
        <v>84</v>
      </c>
      <c r="P8393" t="s">
        <v>2997</v>
      </c>
      <c r="Q8393" t="s">
        <v>2522</v>
      </c>
      <c r="R8393" t="s">
        <v>2528</v>
      </c>
      <c r="S8393" t="s">
        <v>13</v>
      </c>
    </row>
    <row r="8394" spans="1:19" x14ac:dyDescent="0.35">
      <c r="A8394">
        <v>76</v>
      </c>
      <c r="B8394" t="s">
        <v>4920</v>
      </c>
      <c r="C8394" t="s">
        <v>134</v>
      </c>
      <c r="D8394" t="s">
        <v>4593</v>
      </c>
      <c r="E8394">
        <v>5</v>
      </c>
      <c r="F8394" s="8">
        <f>DATE(YEAR(project_c[[#This Row],[order_date]]),MONTH(project_c[[#This Row],[order_date]]),1)</f>
        <v>44105</v>
      </c>
      <c r="G8394" s="1">
        <v>44117</v>
      </c>
      <c r="H8394">
        <v>2</v>
      </c>
      <c r="I8394">
        <v>103.88</v>
      </c>
      <c r="J8394">
        <v>1298.55</v>
      </c>
      <c r="K8394">
        <v>779.15</v>
      </c>
      <c r="L8394" t="s">
        <v>135</v>
      </c>
      <c r="M8394" t="s">
        <v>9</v>
      </c>
      <c r="N8394" t="s">
        <v>10</v>
      </c>
      <c r="O8394" t="s">
        <v>84</v>
      </c>
      <c r="P8394" t="s">
        <v>4594</v>
      </c>
      <c r="Q8394" t="s">
        <v>4250</v>
      </c>
      <c r="R8394" t="s">
        <v>4306</v>
      </c>
      <c r="S8394" t="s">
        <v>13</v>
      </c>
    </row>
    <row r="8395" spans="1:19" x14ac:dyDescent="0.35">
      <c r="A8395">
        <v>78</v>
      </c>
      <c r="B8395" t="s">
        <v>4920</v>
      </c>
      <c r="C8395" t="s">
        <v>134</v>
      </c>
      <c r="D8395" t="s">
        <v>2398</v>
      </c>
      <c r="E8395">
        <v>2</v>
      </c>
      <c r="F8395" s="8">
        <f>DATE(YEAR(project_c[[#This Row],[order_date]]),MONTH(project_c[[#This Row],[order_date]]),1)</f>
        <v>44105</v>
      </c>
      <c r="G8395" s="1">
        <v>44117</v>
      </c>
      <c r="H8395">
        <v>2</v>
      </c>
      <c r="I8395">
        <v>4.25</v>
      </c>
      <c r="J8395">
        <v>25.78</v>
      </c>
      <c r="K8395">
        <v>17.28</v>
      </c>
      <c r="L8395" t="s">
        <v>135</v>
      </c>
      <c r="M8395" t="s">
        <v>9</v>
      </c>
      <c r="N8395" t="s">
        <v>10</v>
      </c>
      <c r="O8395" t="s">
        <v>84</v>
      </c>
      <c r="P8395" t="s">
        <v>2399</v>
      </c>
      <c r="Q8395" t="s">
        <v>1901</v>
      </c>
      <c r="R8395" t="s">
        <v>1909</v>
      </c>
      <c r="S8395" t="s">
        <v>13</v>
      </c>
    </row>
    <row r="8396" spans="1:19" hidden="1" x14ac:dyDescent="0.35">
      <c r="A8396">
        <v>1396</v>
      </c>
      <c r="B8396" t="s">
        <v>4919</v>
      </c>
      <c r="C8396" t="s">
        <v>134</v>
      </c>
      <c r="D8396" t="s">
        <v>4851</v>
      </c>
      <c r="E8396">
        <v>3</v>
      </c>
      <c r="F8396" s="1">
        <f>DATE(YEAR(project_c[[#This Row],[order_date]]),MONTH(project_c[[#This Row],[order_date]]),1)</f>
        <v>44166</v>
      </c>
      <c r="G8396" s="1">
        <v>44194</v>
      </c>
      <c r="H8396">
        <v>-359</v>
      </c>
      <c r="I8396">
        <v>55</v>
      </c>
      <c r="J8396">
        <v>118.8</v>
      </c>
      <c r="K8396">
        <v>-46.2</v>
      </c>
      <c r="L8396" t="s">
        <v>135</v>
      </c>
      <c r="M8396" t="s">
        <v>9</v>
      </c>
      <c r="N8396" t="s">
        <v>10</v>
      </c>
      <c r="O8396" t="s">
        <v>84</v>
      </c>
      <c r="P8396" t="s">
        <v>4852</v>
      </c>
      <c r="Q8396" t="s">
        <v>4841</v>
      </c>
      <c r="R8396" t="s">
        <v>4853</v>
      </c>
      <c r="S8396" t="s">
        <v>13</v>
      </c>
    </row>
    <row r="8397" spans="1:19" x14ac:dyDescent="0.35">
      <c r="A8397">
        <v>77</v>
      </c>
      <c r="B8397" t="s">
        <v>4920</v>
      </c>
      <c r="C8397" t="s">
        <v>134</v>
      </c>
      <c r="D8397" t="s">
        <v>4633</v>
      </c>
      <c r="E8397">
        <v>4</v>
      </c>
      <c r="F8397" s="8">
        <f>DATE(YEAR(project_c[[#This Row],[order_date]]),MONTH(project_c[[#This Row],[order_date]]),1)</f>
        <v>44105</v>
      </c>
      <c r="G8397" s="1">
        <v>44117</v>
      </c>
      <c r="H8397">
        <v>2</v>
      </c>
      <c r="I8397">
        <v>1</v>
      </c>
      <c r="J8397">
        <v>13.4</v>
      </c>
      <c r="K8397">
        <v>9.4</v>
      </c>
      <c r="L8397" t="s">
        <v>135</v>
      </c>
      <c r="M8397" t="s">
        <v>9</v>
      </c>
      <c r="N8397" t="s">
        <v>10</v>
      </c>
      <c r="O8397" t="s">
        <v>84</v>
      </c>
      <c r="P8397" t="s">
        <v>4634</v>
      </c>
      <c r="Q8397" t="s">
        <v>4250</v>
      </c>
      <c r="R8397" t="s">
        <v>4251</v>
      </c>
      <c r="S8397" t="s">
        <v>13</v>
      </c>
    </row>
    <row r="8398" spans="1:19" x14ac:dyDescent="0.35">
      <c r="A8398">
        <v>2211</v>
      </c>
      <c r="B8398" t="s">
        <v>4919</v>
      </c>
      <c r="C8398" t="s">
        <v>134</v>
      </c>
      <c r="D8398" t="s">
        <v>1963</v>
      </c>
      <c r="E8398">
        <v>4</v>
      </c>
      <c r="F8398" s="8">
        <f>DATE(YEAR(project_c[[#This Row],[order_date]]),MONTH(project_c[[#This Row],[order_date]]),1)</f>
        <v>44287</v>
      </c>
      <c r="G8398" s="1">
        <v>44299</v>
      </c>
      <c r="H8398">
        <v>6</v>
      </c>
      <c r="I8398">
        <v>17</v>
      </c>
      <c r="J8398">
        <v>199.96</v>
      </c>
      <c r="K8398">
        <v>131.96</v>
      </c>
      <c r="L8398" t="s">
        <v>135</v>
      </c>
      <c r="M8398" t="s">
        <v>9</v>
      </c>
      <c r="N8398" t="s">
        <v>10</v>
      </c>
      <c r="O8398" t="s">
        <v>84</v>
      </c>
      <c r="P8398" t="s">
        <v>1964</v>
      </c>
      <c r="Q8398" t="s">
        <v>1901</v>
      </c>
      <c r="R8398" t="s">
        <v>1909</v>
      </c>
      <c r="S8398" t="s">
        <v>13</v>
      </c>
    </row>
    <row r="8399" spans="1:19" x14ac:dyDescent="0.35">
      <c r="A8399">
        <v>2212</v>
      </c>
      <c r="B8399" t="s">
        <v>4919</v>
      </c>
      <c r="C8399" t="s">
        <v>134</v>
      </c>
      <c r="D8399" t="s">
        <v>4533</v>
      </c>
      <c r="E8399">
        <v>3</v>
      </c>
      <c r="F8399" s="8">
        <f>DATE(YEAR(project_c[[#This Row],[order_date]]),MONTH(project_c[[#This Row],[order_date]]),1)</f>
        <v>44287</v>
      </c>
      <c r="G8399" s="1">
        <v>44299</v>
      </c>
      <c r="H8399">
        <v>6</v>
      </c>
      <c r="I8399">
        <v>79.97</v>
      </c>
      <c r="J8399">
        <v>426.50400000000002</v>
      </c>
      <c r="K8399">
        <v>186.59399999999999</v>
      </c>
      <c r="L8399" t="s">
        <v>135</v>
      </c>
      <c r="M8399" t="s">
        <v>9</v>
      </c>
      <c r="N8399" t="s">
        <v>10</v>
      </c>
      <c r="O8399" t="s">
        <v>84</v>
      </c>
      <c r="P8399" t="s">
        <v>4534</v>
      </c>
      <c r="Q8399" t="s">
        <v>4250</v>
      </c>
      <c r="R8399" t="s">
        <v>4306</v>
      </c>
      <c r="S8399" t="s">
        <v>13</v>
      </c>
    </row>
    <row r="8400" spans="1:19" x14ac:dyDescent="0.35">
      <c r="A8400">
        <v>2526</v>
      </c>
      <c r="B8400" t="s">
        <v>4919</v>
      </c>
      <c r="C8400" t="s">
        <v>134</v>
      </c>
      <c r="D8400" t="s">
        <v>1959</v>
      </c>
      <c r="E8400">
        <v>4</v>
      </c>
      <c r="F8400" s="8">
        <f>DATE(YEAR(project_c[[#This Row],[order_date]]),MONTH(project_c[[#This Row],[order_date]]),1)</f>
        <v>44440</v>
      </c>
      <c r="G8400" s="1">
        <v>44452</v>
      </c>
      <c r="H8400">
        <v>5</v>
      </c>
      <c r="I8400">
        <v>22.5</v>
      </c>
      <c r="J8400">
        <v>199.96</v>
      </c>
      <c r="K8400">
        <v>109.96</v>
      </c>
      <c r="L8400" t="s">
        <v>135</v>
      </c>
      <c r="M8400" t="s">
        <v>9</v>
      </c>
      <c r="N8400" t="s">
        <v>10</v>
      </c>
      <c r="O8400" t="s">
        <v>84</v>
      </c>
      <c r="P8400" t="s">
        <v>1960</v>
      </c>
      <c r="Q8400" t="s">
        <v>1901</v>
      </c>
      <c r="R8400" t="s">
        <v>1909</v>
      </c>
      <c r="S8400" t="s">
        <v>13</v>
      </c>
    </row>
    <row r="8401" spans="1:19" x14ac:dyDescent="0.35">
      <c r="A8401">
        <v>2527</v>
      </c>
      <c r="B8401" t="s">
        <v>4919</v>
      </c>
      <c r="C8401" t="s">
        <v>134</v>
      </c>
      <c r="D8401" t="s">
        <v>4517</v>
      </c>
      <c r="E8401">
        <v>7</v>
      </c>
      <c r="F8401" s="8">
        <f>DATE(YEAR(project_c[[#This Row],[order_date]]),MONTH(project_c[[#This Row],[order_date]]),1)</f>
        <v>44440</v>
      </c>
      <c r="G8401" s="1">
        <v>44452</v>
      </c>
      <c r="H8401">
        <v>5</v>
      </c>
      <c r="I8401">
        <v>74.290000000000006</v>
      </c>
      <c r="J8401">
        <v>1061.3399999999999</v>
      </c>
      <c r="K8401">
        <v>541.30999999999995</v>
      </c>
      <c r="L8401" t="s">
        <v>135</v>
      </c>
      <c r="M8401" t="s">
        <v>9</v>
      </c>
      <c r="N8401" t="s">
        <v>10</v>
      </c>
      <c r="O8401" t="s">
        <v>84</v>
      </c>
      <c r="P8401" t="s">
        <v>4518</v>
      </c>
      <c r="Q8401" t="s">
        <v>4250</v>
      </c>
      <c r="R8401" t="s">
        <v>4273</v>
      </c>
      <c r="S8401" t="s">
        <v>13</v>
      </c>
    </row>
    <row r="8402" spans="1:19" x14ac:dyDescent="0.35">
      <c r="A8402">
        <v>2696</v>
      </c>
      <c r="B8402" t="s">
        <v>4919</v>
      </c>
      <c r="C8402" t="s">
        <v>134</v>
      </c>
      <c r="D8402" t="s">
        <v>2840</v>
      </c>
      <c r="E8402">
        <v>2</v>
      </c>
      <c r="F8402" s="8">
        <f>DATE(YEAR(project_c[[#This Row],[order_date]]),MONTH(project_c[[#This Row],[order_date]]),1)</f>
        <v>44287</v>
      </c>
      <c r="G8402" s="1">
        <v>44311</v>
      </c>
      <c r="H8402">
        <v>4</v>
      </c>
      <c r="I8402">
        <v>17.68</v>
      </c>
      <c r="J8402">
        <v>176.816</v>
      </c>
      <c r="K8402">
        <v>141.45599999999999</v>
      </c>
      <c r="L8402" t="s">
        <v>135</v>
      </c>
      <c r="M8402" t="s">
        <v>9</v>
      </c>
      <c r="N8402" t="s">
        <v>10</v>
      </c>
      <c r="O8402" t="s">
        <v>84</v>
      </c>
      <c r="P8402" t="s">
        <v>2841</v>
      </c>
      <c r="Q8402" t="s">
        <v>2522</v>
      </c>
      <c r="R8402" t="s">
        <v>2559</v>
      </c>
      <c r="S8402" t="s">
        <v>13</v>
      </c>
    </row>
    <row r="8403" spans="1:19" x14ac:dyDescent="0.35">
      <c r="A8403">
        <v>2697</v>
      </c>
      <c r="B8403" t="s">
        <v>4919</v>
      </c>
      <c r="C8403" t="s">
        <v>134</v>
      </c>
      <c r="D8403" t="s">
        <v>4282</v>
      </c>
      <c r="E8403">
        <v>3</v>
      </c>
      <c r="F8403" s="8">
        <f>DATE(YEAR(project_c[[#This Row],[order_date]]),MONTH(project_c[[#This Row],[order_date]]),1)</f>
        <v>44287</v>
      </c>
      <c r="G8403" s="1">
        <v>44311</v>
      </c>
      <c r="H8403">
        <v>4</v>
      </c>
      <c r="I8403">
        <v>8.5399999999999991</v>
      </c>
      <c r="J8403">
        <v>89.649000000000001</v>
      </c>
      <c r="K8403">
        <v>64.028999999999996</v>
      </c>
      <c r="L8403" t="s">
        <v>135</v>
      </c>
      <c r="M8403" t="s">
        <v>9</v>
      </c>
      <c r="N8403" t="s">
        <v>10</v>
      </c>
      <c r="O8403" t="s">
        <v>84</v>
      </c>
      <c r="P8403" t="s">
        <v>4283</v>
      </c>
      <c r="Q8403" t="s">
        <v>4250</v>
      </c>
      <c r="R8403" t="s">
        <v>4273</v>
      </c>
      <c r="S8403" t="s">
        <v>13</v>
      </c>
    </row>
    <row r="8404" spans="1:19" x14ac:dyDescent="0.35">
      <c r="A8404">
        <v>3425</v>
      </c>
      <c r="B8404" t="s">
        <v>4919</v>
      </c>
      <c r="C8404" t="s">
        <v>134</v>
      </c>
      <c r="D8404" t="s">
        <v>4024</v>
      </c>
      <c r="E8404">
        <v>1</v>
      </c>
      <c r="F8404" s="8">
        <f>DATE(YEAR(project_c[[#This Row],[order_date]]),MONTH(project_c[[#This Row],[order_date]]),1)</f>
        <v>44440</v>
      </c>
      <c r="G8404" s="1">
        <v>44467</v>
      </c>
      <c r="H8404">
        <v>6</v>
      </c>
      <c r="I8404">
        <v>4.3899999999999997</v>
      </c>
      <c r="J8404">
        <v>12.536</v>
      </c>
      <c r="K8404">
        <v>8.1460000000000008</v>
      </c>
      <c r="L8404" t="s">
        <v>135</v>
      </c>
      <c r="M8404" t="s">
        <v>9</v>
      </c>
      <c r="N8404" t="s">
        <v>10</v>
      </c>
      <c r="O8404" t="s">
        <v>84</v>
      </c>
      <c r="P8404" t="s">
        <v>4025</v>
      </c>
      <c r="Q8404" t="s">
        <v>2522</v>
      </c>
      <c r="R8404" t="s">
        <v>2539</v>
      </c>
      <c r="S8404" t="s">
        <v>13</v>
      </c>
    </row>
    <row r="8405" spans="1:19" x14ac:dyDescent="0.35">
      <c r="A8405">
        <v>3426</v>
      </c>
      <c r="B8405" t="s">
        <v>4919</v>
      </c>
      <c r="C8405" t="s">
        <v>134</v>
      </c>
      <c r="D8405" t="s">
        <v>2520</v>
      </c>
      <c r="E8405">
        <v>2</v>
      </c>
      <c r="F8405" s="8">
        <f>DATE(YEAR(project_c[[#This Row],[order_date]]),MONTH(project_c[[#This Row],[order_date]]),1)</f>
        <v>44440</v>
      </c>
      <c r="G8405" s="1">
        <v>44467</v>
      </c>
      <c r="H8405">
        <v>6</v>
      </c>
      <c r="I8405">
        <v>0.14000000000000001</v>
      </c>
      <c r="J8405">
        <v>0.216</v>
      </c>
      <c r="K8405">
        <v>-6.4000000000000001E-2</v>
      </c>
      <c r="L8405" t="s">
        <v>135</v>
      </c>
      <c r="M8405" t="s">
        <v>9</v>
      </c>
      <c r="N8405" t="s">
        <v>10</v>
      </c>
      <c r="O8405" t="s">
        <v>84</v>
      </c>
      <c r="P8405" t="s">
        <v>2521</v>
      </c>
      <c r="Q8405" t="s">
        <v>2522</v>
      </c>
      <c r="R8405" t="s">
        <v>2523</v>
      </c>
      <c r="S8405" t="s">
        <v>13</v>
      </c>
    </row>
    <row r="8406" spans="1:19" x14ac:dyDescent="0.35">
      <c r="A8406">
        <v>6029</v>
      </c>
      <c r="B8406" t="s">
        <v>4919</v>
      </c>
      <c r="C8406" t="s">
        <v>134</v>
      </c>
      <c r="D8406" t="s">
        <v>4829</v>
      </c>
      <c r="E8406">
        <v>4</v>
      </c>
      <c r="F8406" s="8">
        <f>DATE(YEAR(project_c[[#This Row],[order_date]]),MONTH(project_c[[#This Row],[order_date]]),1)</f>
        <v>44652</v>
      </c>
      <c r="G8406" s="1">
        <v>44659</v>
      </c>
      <c r="H8406">
        <v>4</v>
      </c>
      <c r="I8406">
        <v>7.95</v>
      </c>
      <c r="J8406">
        <v>76.775999999999996</v>
      </c>
      <c r="K8406">
        <v>44.975999999999999</v>
      </c>
      <c r="L8406" t="s">
        <v>135</v>
      </c>
      <c r="M8406" t="s">
        <v>9</v>
      </c>
      <c r="N8406" t="s">
        <v>10</v>
      </c>
      <c r="O8406" t="s">
        <v>84</v>
      </c>
      <c r="P8406" t="s">
        <v>4830</v>
      </c>
      <c r="Q8406" t="s">
        <v>4250</v>
      </c>
      <c r="R8406" t="s">
        <v>4273</v>
      </c>
      <c r="S8406" t="s">
        <v>13</v>
      </c>
    </row>
    <row r="8407" spans="1:19" x14ac:dyDescent="0.35">
      <c r="A8407">
        <v>4169</v>
      </c>
      <c r="B8407" t="s">
        <v>4919</v>
      </c>
      <c r="C8407" t="s">
        <v>134</v>
      </c>
      <c r="D8407" t="s">
        <v>4000</v>
      </c>
      <c r="E8407">
        <v>3</v>
      </c>
      <c r="F8407" s="8">
        <f>DATE(YEAR(project_c[[#This Row],[order_date]]),MONTH(project_c[[#This Row],[order_date]]),1)</f>
        <v>44621</v>
      </c>
      <c r="G8407" s="1">
        <v>44640</v>
      </c>
      <c r="H8407">
        <v>4</v>
      </c>
      <c r="I8407">
        <v>3.14</v>
      </c>
      <c r="J8407">
        <v>13.455</v>
      </c>
      <c r="K8407">
        <v>4.0350000000000001</v>
      </c>
      <c r="L8407" t="s">
        <v>135</v>
      </c>
      <c r="M8407" t="s">
        <v>9</v>
      </c>
      <c r="N8407" t="s">
        <v>10</v>
      </c>
      <c r="O8407" t="s">
        <v>84</v>
      </c>
      <c r="P8407" t="s">
        <v>4001</v>
      </c>
      <c r="Q8407" t="s">
        <v>2522</v>
      </c>
      <c r="R8407" t="s">
        <v>2523</v>
      </c>
      <c r="S8407" t="s">
        <v>13</v>
      </c>
    </row>
    <row r="8408" spans="1:19" x14ac:dyDescent="0.35">
      <c r="A8408">
        <v>4170</v>
      </c>
      <c r="B8408" t="s">
        <v>4919</v>
      </c>
      <c r="C8408" t="s">
        <v>134</v>
      </c>
      <c r="D8408" t="s">
        <v>3570</v>
      </c>
      <c r="E8408">
        <v>2</v>
      </c>
      <c r="F8408" s="8">
        <f>DATE(YEAR(project_c[[#This Row],[order_date]]),MONTH(project_c[[#This Row],[order_date]]),1)</f>
        <v>44621</v>
      </c>
      <c r="G8408" s="1">
        <v>44640</v>
      </c>
      <c r="H8408">
        <v>4</v>
      </c>
      <c r="I8408">
        <v>2.4</v>
      </c>
      <c r="J8408">
        <v>10.368</v>
      </c>
      <c r="K8408">
        <v>5.5679999999999996</v>
      </c>
      <c r="L8408" t="s">
        <v>135</v>
      </c>
      <c r="M8408" t="s">
        <v>9</v>
      </c>
      <c r="N8408" t="s">
        <v>10</v>
      </c>
      <c r="O8408" t="s">
        <v>84</v>
      </c>
      <c r="P8408" t="s">
        <v>3571</v>
      </c>
      <c r="Q8408" t="s">
        <v>2522</v>
      </c>
      <c r="R8408" t="s">
        <v>2542</v>
      </c>
      <c r="S8408" t="s">
        <v>13</v>
      </c>
    </row>
    <row r="8409" spans="1:19" x14ac:dyDescent="0.35">
      <c r="A8409">
        <v>4168</v>
      </c>
      <c r="B8409" t="s">
        <v>4919</v>
      </c>
      <c r="C8409" t="s">
        <v>134</v>
      </c>
      <c r="D8409" t="s">
        <v>3396</v>
      </c>
      <c r="E8409">
        <v>4</v>
      </c>
      <c r="F8409" s="8">
        <f>DATE(YEAR(project_c[[#This Row],[order_date]]),MONTH(project_c[[#This Row],[order_date]]),1)</f>
        <v>44621</v>
      </c>
      <c r="G8409" s="1">
        <v>44640</v>
      </c>
      <c r="H8409">
        <v>4</v>
      </c>
      <c r="I8409">
        <v>2.2799999999999998</v>
      </c>
      <c r="J8409">
        <v>16.576000000000001</v>
      </c>
      <c r="K8409">
        <v>7.4560000000000004</v>
      </c>
      <c r="L8409" t="s">
        <v>135</v>
      </c>
      <c r="M8409" t="s">
        <v>9</v>
      </c>
      <c r="N8409" t="s">
        <v>10</v>
      </c>
      <c r="O8409" t="s">
        <v>84</v>
      </c>
      <c r="P8409" t="s">
        <v>3397</v>
      </c>
      <c r="Q8409" t="s">
        <v>2522</v>
      </c>
      <c r="R8409" t="s">
        <v>2542</v>
      </c>
      <c r="S8409" t="s">
        <v>13</v>
      </c>
    </row>
    <row r="8410" spans="1:19" x14ac:dyDescent="0.35">
      <c r="A8410">
        <v>6030</v>
      </c>
      <c r="B8410" t="s">
        <v>4919</v>
      </c>
      <c r="C8410" t="s">
        <v>134</v>
      </c>
      <c r="D8410" t="s">
        <v>2988</v>
      </c>
      <c r="E8410">
        <v>4</v>
      </c>
      <c r="F8410" s="8">
        <f>DATE(YEAR(project_c[[#This Row],[order_date]]),MONTH(project_c[[#This Row],[order_date]]),1)</f>
        <v>44652</v>
      </c>
      <c r="G8410" s="1">
        <v>44659</v>
      </c>
      <c r="H8410">
        <v>4</v>
      </c>
      <c r="I8410">
        <v>174.21</v>
      </c>
      <c r="J8410">
        <v>871.03200000000004</v>
      </c>
      <c r="K8410">
        <v>174.19200000000001</v>
      </c>
      <c r="L8410" t="s">
        <v>135</v>
      </c>
      <c r="M8410" t="s">
        <v>9</v>
      </c>
      <c r="N8410" t="s">
        <v>10</v>
      </c>
      <c r="O8410" t="s">
        <v>84</v>
      </c>
      <c r="P8410" t="s">
        <v>2989</v>
      </c>
      <c r="Q8410" t="s">
        <v>2522</v>
      </c>
      <c r="R8410" t="s">
        <v>2523</v>
      </c>
      <c r="S8410" t="s">
        <v>13</v>
      </c>
    </row>
    <row r="8411" spans="1:19" x14ac:dyDescent="0.35">
      <c r="A8411">
        <v>5359</v>
      </c>
      <c r="B8411" t="s">
        <v>4919</v>
      </c>
      <c r="C8411" t="s">
        <v>134</v>
      </c>
      <c r="D8411" t="s">
        <v>2224</v>
      </c>
      <c r="E8411">
        <v>5</v>
      </c>
      <c r="F8411" s="8">
        <f>DATE(YEAR(project_c[[#This Row],[order_date]]),MONTH(project_c[[#This Row],[order_date]]),1)</f>
        <v>44621</v>
      </c>
      <c r="G8411" s="1">
        <v>44628</v>
      </c>
      <c r="H8411">
        <v>5</v>
      </c>
      <c r="I8411">
        <v>61.8</v>
      </c>
      <c r="J8411">
        <v>823.96</v>
      </c>
      <c r="K8411">
        <v>514.96</v>
      </c>
      <c r="L8411" t="s">
        <v>135</v>
      </c>
      <c r="M8411" t="s">
        <v>9</v>
      </c>
      <c r="N8411" t="s">
        <v>10</v>
      </c>
      <c r="O8411" t="s">
        <v>84</v>
      </c>
      <c r="P8411" t="s">
        <v>2225</v>
      </c>
      <c r="Q8411" t="s">
        <v>1901</v>
      </c>
      <c r="R8411" t="s">
        <v>1902</v>
      </c>
      <c r="S8411" t="s">
        <v>13</v>
      </c>
    </row>
    <row r="8412" spans="1:19" x14ac:dyDescent="0.35">
      <c r="A8412">
        <v>6028</v>
      </c>
      <c r="B8412" t="s">
        <v>4919</v>
      </c>
      <c r="C8412" t="s">
        <v>134</v>
      </c>
      <c r="D8412" t="s">
        <v>1995</v>
      </c>
      <c r="E8412">
        <v>9</v>
      </c>
      <c r="F8412" s="8">
        <f>DATE(YEAR(project_c[[#This Row],[order_date]]),MONTH(project_c[[#This Row],[order_date]]),1)</f>
        <v>44652</v>
      </c>
      <c r="G8412" s="1">
        <v>44659</v>
      </c>
      <c r="H8412">
        <v>4</v>
      </c>
      <c r="I8412">
        <v>27.6</v>
      </c>
      <c r="J8412">
        <v>431.928</v>
      </c>
      <c r="K8412">
        <v>183.52799999999999</v>
      </c>
      <c r="L8412" t="s">
        <v>135</v>
      </c>
      <c r="M8412" t="s">
        <v>9</v>
      </c>
      <c r="N8412" t="s">
        <v>10</v>
      </c>
      <c r="O8412" t="s">
        <v>84</v>
      </c>
      <c r="P8412" t="s">
        <v>1996</v>
      </c>
      <c r="Q8412" t="s">
        <v>1901</v>
      </c>
      <c r="R8412" t="s">
        <v>1909</v>
      </c>
      <c r="S8412" t="s">
        <v>13</v>
      </c>
    </row>
    <row r="8413" spans="1:19" x14ac:dyDescent="0.35">
      <c r="A8413">
        <v>4167</v>
      </c>
      <c r="B8413" t="s">
        <v>4919</v>
      </c>
      <c r="C8413" t="s">
        <v>134</v>
      </c>
      <c r="D8413" t="s">
        <v>1979</v>
      </c>
      <c r="E8413">
        <v>2</v>
      </c>
      <c r="F8413" s="8">
        <f>DATE(YEAR(project_c[[#This Row],[order_date]]),MONTH(project_c[[#This Row],[order_date]]),1)</f>
        <v>44621</v>
      </c>
      <c r="G8413" s="1">
        <v>44640</v>
      </c>
      <c r="H8413">
        <v>4</v>
      </c>
      <c r="I8413">
        <v>24.91</v>
      </c>
      <c r="J8413">
        <v>84.784000000000006</v>
      </c>
      <c r="K8413">
        <v>34.963999999999999</v>
      </c>
      <c r="L8413" t="s">
        <v>135</v>
      </c>
      <c r="M8413" t="s">
        <v>9</v>
      </c>
      <c r="N8413" t="s">
        <v>10</v>
      </c>
      <c r="O8413" t="s">
        <v>84</v>
      </c>
      <c r="P8413" t="s">
        <v>1980</v>
      </c>
      <c r="Q8413" t="s">
        <v>1901</v>
      </c>
      <c r="R8413" t="s">
        <v>1902</v>
      </c>
      <c r="S8413" t="s">
        <v>13</v>
      </c>
    </row>
    <row r="8414" spans="1:19" x14ac:dyDescent="0.35">
      <c r="A8414">
        <v>5360</v>
      </c>
      <c r="B8414" t="s">
        <v>4919</v>
      </c>
      <c r="C8414" t="s">
        <v>134</v>
      </c>
      <c r="D8414" t="s">
        <v>4280</v>
      </c>
      <c r="E8414">
        <v>3</v>
      </c>
      <c r="F8414" s="8">
        <f>DATE(YEAR(project_c[[#This Row],[order_date]]),MONTH(project_c[[#This Row],[order_date]]),1)</f>
        <v>44621</v>
      </c>
      <c r="G8414" s="1">
        <v>44628</v>
      </c>
      <c r="H8414">
        <v>5</v>
      </c>
      <c r="I8414">
        <v>17.91</v>
      </c>
      <c r="J8414">
        <v>102.36</v>
      </c>
      <c r="K8414">
        <v>48.63</v>
      </c>
      <c r="L8414" t="s">
        <v>135</v>
      </c>
      <c r="M8414" t="s">
        <v>9</v>
      </c>
      <c r="N8414" t="s">
        <v>10</v>
      </c>
      <c r="O8414" t="s">
        <v>84</v>
      </c>
      <c r="P8414" t="s">
        <v>4281</v>
      </c>
      <c r="Q8414" t="s">
        <v>4250</v>
      </c>
      <c r="R8414" t="s">
        <v>4251</v>
      </c>
      <c r="S8414" t="s">
        <v>13</v>
      </c>
    </row>
    <row r="8415" spans="1:19" x14ac:dyDescent="0.35">
      <c r="A8415">
        <v>16353</v>
      </c>
      <c r="B8415" t="s">
        <v>4919</v>
      </c>
      <c r="C8415" t="s">
        <v>134</v>
      </c>
      <c r="D8415" t="s">
        <v>2621</v>
      </c>
      <c r="E8415">
        <v>1</v>
      </c>
      <c r="F8415" s="8">
        <f>DATE(YEAR(project_c[[#This Row],[order_date]]),MONTH(project_c[[#This Row],[order_date]]),1)</f>
        <v>44593</v>
      </c>
      <c r="G8415" s="1">
        <v>44604</v>
      </c>
      <c r="H8415">
        <v>4</v>
      </c>
      <c r="I8415">
        <v>4.0999999999999996</v>
      </c>
      <c r="J8415">
        <v>28.693000000000001</v>
      </c>
      <c r="K8415">
        <v>24.593</v>
      </c>
      <c r="L8415" t="s">
        <v>135</v>
      </c>
      <c r="M8415" t="s">
        <v>9</v>
      </c>
      <c r="N8415" t="s">
        <v>10</v>
      </c>
      <c r="O8415" t="s">
        <v>84</v>
      </c>
      <c r="P8415" t="s">
        <v>2622</v>
      </c>
      <c r="Q8415" t="s">
        <v>2522</v>
      </c>
      <c r="R8415" t="s">
        <v>2542</v>
      </c>
      <c r="S8415" t="s">
        <v>13</v>
      </c>
    </row>
    <row r="8416" spans="1:19" x14ac:dyDescent="0.35">
      <c r="A8416">
        <v>16270</v>
      </c>
      <c r="B8416" t="s">
        <v>4919</v>
      </c>
      <c r="C8416" t="s">
        <v>134</v>
      </c>
      <c r="D8416" t="s">
        <v>4874</v>
      </c>
      <c r="E8416">
        <v>1</v>
      </c>
      <c r="F8416" s="8">
        <f>DATE(YEAR(project_c[[#This Row],[order_date]]),MONTH(project_c[[#This Row],[order_date]]),1)</f>
        <v>44652</v>
      </c>
      <c r="G8416" s="1">
        <v>44652</v>
      </c>
      <c r="H8416">
        <v>4</v>
      </c>
      <c r="I8416">
        <v>699</v>
      </c>
      <c r="J8416">
        <v>699.3</v>
      </c>
      <c r="K8416">
        <v>0.3</v>
      </c>
      <c r="L8416" t="s">
        <v>135</v>
      </c>
      <c r="M8416" t="s">
        <v>9</v>
      </c>
      <c r="N8416" t="s">
        <v>10</v>
      </c>
      <c r="O8416" t="s">
        <v>84</v>
      </c>
      <c r="P8416" t="s">
        <v>4875</v>
      </c>
      <c r="Q8416" t="s">
        <v>4876</v>
      </c>
      <c r="R8416" t="s">
        <v>4877</v>
      </c>
      <c r="S8416" t="s">
        <v>13</v>
      </c>
    </row>
    <row r="8417" spans="1:19" x14ac:dyDescent="0.35">
      <c r="A8417">
        <v>7290</v>
      </c>
      <c r="B8417" t="s">
        <v>4919</v>
      </c>
      <c r="C8417" t="s">
        <v>134</v>
      </c>
      <c r="D8417" t="s">
        <v>3922</v>
      </c>
      <c r="E8417">
        <v>1</v>
      </c>
      <c r="F8417" s="8">
        <f>DATE(YEAR(project_c[[#This Row],[order_date]]),MONTH(project_c[[#This Row],[order_date]]),1)</f>
        <v>45078</v>
      </c>
      <c r="G8417" s="1">
        <v>45096</v>
      </c>
      <c r="H8417">
        <v>4</v>
      </c>
      <c r="I8417">
        <v>0.44</v>
      </c>
      <c r="J8417">
        <v>0.35599999999999998</v>
      </c>
      <c r="K8417">
        <v>-8.4000000000000005E-2</v>
      </c>
      <c r="L8417" t="s">
        <v>135</v>
      </c>
      <c r="M8417" t="s">
        <v>9</v>
      </c>
      <c r="N8417" t="s">
        <v>10</v>
      </c>
      <c r="O8417" t="s">
        <v>84</v>
      </c>
      <c r="P8417" t="s">
        <v>3923</v>
      </c>
      <c r="Q8417" t="s">
        <v>2522</v>
      </c>
      <c r="R8417" t="s">
        <v>2531</v>
      </c>
      <c r="S8417" t="s">
        <v>13</v>
      </c>
    </row>
    <row r="8418" spans="1:19" x14ac:dyDescent="0.35">
      <c r="A8418">
        <v>8571</v>
      </c>
      <c r="B8418" t="s">
        <v>4918</v>
      </c>
      <c r="C8418" t="s">
        <v>134</v>
      </c>
      <c r="D8418" t="s">
        <v>3992</v>
      </c>
      <c r="E8418">
        <v>3</v>
      </c>
      <c r="F8418" s="8">
        <f>DATE(YEAR(project_c[[#This Row],[order_date]]),MONTH(project_c[[#This Row],[order_date]]),1)</f>
        <v>45047</v>
      </c>
      <c r="G8418" s="1">
        <v>45057</v>
      </c>
      <c r="H8418">
        <v>5</v>
      </c>
      <c r="I8418">
        <v>2.0499999999999998</v>
      </c>
      <c r="J8418">
        <v>43.92</v>
      </c>
      <c r="K8418">
        <v>37.770000000000003</v>
      </c>
      <c r="L8418" t="s">
        <v>135</v>
      </c>
      <c r="M8418" t="s">
        <v>9</v>
      </c>
      <c r="N8418" t="s">
        <v>10</v>
      </c>
      <c r="O8418" t="s">
        <v>84</v>
      </c>
      <c r="P8418" t="s">
        <v>3993</v>
      </c>
      <c r="Q8418" t="s">
        <v>2522</v>
      </c>
      <c r="R8418" t="s">
        <v>2528</v>
      </c>
      <c r="S8418" t="s">
        <v>13</v>
      </c>
    </row>
    <row r="8419" spans="1:19" x14ac:dyDescent="0.35">
      <c r="A8419">
        <v>9156</v>
      </c>
      <c r="B8419" t="s">
        <v>4919</v>
      </c>
      <c r="C8419" t="s">
        <v>134</v>
      </c>
      <c r="D8419" t="s">
        <v>3684</v>
      </c>
      <c r="E8419">
        <v>2</v>
      </c>
      <c r="F8419" s="8">
        <f>DATE(YEAR(project_c[[#This Row],[order_date]]),MONTH(project_c[[#This Row],[order_date]]),1)</f>
        <v>45231</v>
      </c>
      <c r="G8419" s="1">
        <v>45236</v>
      </c>
      <c r="H8419">
        <v>5</v>
      </c>
      <c r="I8419">
        <v>3.13</v>
      </c>
      <c r="J8419">
        <v>15.28</v>
      </c>
      <c r="K8419">
        <v>9.02</v>
      </c>
      <c r="L8419" t="s">
        <v>135</v>
      </c>
      <c r="M8419" t="s">
        <v>9</v>
      </c>
      <c r="N8419" t="s">
        <v>10</v>
      </c>
      <c r="O8419" t="s">
        <v>84</v>
      </c>
      <c r="P8419" t="s">
        <v>3685</v>
      </c>
      <c r="Q8419" t="s">
        <v>2522</v>
      </c>
      <c r="R8419" t="s">
        <v>2539</v>
      </c>
      <c r="S8419" t="s">
        <v>13</v>
      </c>
    </row>
    <row r="8420" spans="1:19" x14ac:dyDescent="0.35">
      <c r="A8420">
        <v>9157</v>
      </c>
      <c r="B8420" t="s">
        <v>4919</v>
      </c>
      <c r="C8420" t="s">
        <v>134</v>
      </c>
      <c r="D8420" t="s">
        <v>4709</v>
      </c>
      <c r="E8420">
        <v>1</v>
      </c>
      <c r="F8420" s="8">
        <f>DATE(YEAR(project_c[[#This Row],[order_date]]),MONTH(project_c[[#This Row],[order_date]]),1)</f>
        <v>45231</v>
      </c>
      <c r="G8420" s="1">
        <v>45236</v>
      </c>
      <c r="H8420">
        <v>5</v>
      </c>
      <c r="I8420">
        <v>4.0199999999999996</v>
      </c>
      <c r="J8420">
        <v>8.73</v>
      </c>
      <c r="K8420">
        <v>4.71</v>
      </c>
      <c r="L8420" t="s">
        <v>135</v>
      </c>
      <c r="M8420" t="s">
        <v>9</v>
      </c>
      <c r="N8420" t="s">
        <v>10</v>
      </c>
      <c r="O8420" t="s">
        <v>84</v>
      </c>
      <c r="P8420" t="s">
        <v>4710</v>
      </c>
      <c r="Q8420" t="s">
        <v>4250</v>
      </c>
      <c r="R8420" t="s">
        <v>4251</v>
      </c>
      <c r="S8420" t="s">
        <v>13</v>
      </c>
    </row>
    <row r="8421" spans="1:19" x14ac:dyDescent="0.35">
      <c r="A8421">
        <v>9158</v>
      </c>
      <c r="B8421" t="s">
        <v>4919</v>
      </c>
      <c r="C8421" t="s">
        <v>134</v>
      </c>
      <c r="D8421" t="s">
        <v>2944</v>
      </c>
      <c r="E8421">
        <v>2</v>
      </c>
      <c r="F8421" s="8">
        <f>DATE(YEAR(project_c[[#This Row],[order_date]]),MONTH(project_c[[#This Row],[order_date]]),1)</f>
        <v>45231</v>
      </c>
      <c r="G8421" s="1">
        <v>45236</v>
      </c>
      <c r="H8421">
        <v>5</v>
      </c>
      <c r="I8421">
        <v>0.6</v>
      </c>
      <c r="J8421">
        <v>5.68</v>
      </c>
      <c r="K8421">
        <v>4.4800000000000004</v>
      </c>
      <c r="L8421" t="s">
        <v>135</v>
      </c>
      <c r="M8421" t="s">
        <v>9</v>
      </c>
      <c r="N8421" t="s">
        <v>10</v>
      </c>
      <c r="O8421" t="s">
        <v>84</v>
      </c>
      <c r="P8421" t="s">
        <v>2945</v>
      </c>
      <c r="Q8421" t="s">
        <v>2522</v>
      </c>
      <c r="R8421" t="s">
        <v>2528</v>
      </c>
      <c r="S8421" t="s">
        <v>13</v>
      </c>
    </row>
    <row r="8422" spans="1:19" x14ac:dyDescent="0.35">
      <c r="A8422">
        <v>7289</v>
      </c>
      <c r="B8422" t="s">
        <v>4919</v>
      </c>
      <c r="C8422" t="s">
        <v>134</v>
      </c>
      <c r="D8422" t="s">
        <v>3628</v>
      </c>
      <c r="E8422">
        <v>1</v>
      </c>
      <c r="F8422" s="8">
        <f>DATE(YEAR(project_c[[#This Row],[order_date]]),MONTH(project_c[[#This Row],[order_date]]),1)</f>
        <v>45078</v>
      </c>
      <c r="G8422" s="1">
        <v>45096</v>
      </c>
      <c r="H8422">
        <v>4</v>
      </c>
      <c r="I8422">
        <v>2.23</v>
      </c>
      <c r="J8422">
        <v>1.3480000000000001</v>
      </c>
      <c r="K8422">
        <v>-0.88200000000000001</v>
      </c>
      <c r="L8422" t="s">
        <v>135</v>
      </c>
      <c r="M8422" t="s">
        <v>9</v>
      </c>
      <c r="N8422" t="s">
        <v>10</v>
      </c>
      <c r="O8422" t="s">
        <v>84</v>
      </c>
      <c r="P8422" t="s">
        <v>3629</v>
      </c>
      <c r="Q8422" t="s">
        <v>2522</v>
      </c>
      <c r="R8422" t="s">
        <v>2523</v>
      </c>
      <c r="S8422" t="s">
        <v>13</v>
      </c>
    </row>
    <row r="8423" spans="1:19" x14ac:dyDescent="0.35">
      <c r="A8423">
        <v>7291</v>
      </c>
      <c r="B8423" t="s">
        <v>4919</v>
      </c>
      <c r="C8423" t="s">
        <v>134</v>
      </c>
      <c r="D8423" t="s">
        <v>4036</v>
      </c>
      <c r="E8423">
        <v>8</v>
      </c>
      <c r="F8423" s="8">
        <f>DATE(YEAR(project_c[[#This Row],[order_date]]),MONTH(project_c[[#This Row],[order_date]]),1)</f>
        <v>45078</v>
      </c>
      <c r="G8423" s="1">
        <v>45096</v>
      </c>
      <c r="H8423">
        <v>4</v>
      </c>
      <c r="I8423">
        <v>7.23</v>
      </c>
      <c r="J8423">
        <v>102.78400000000001</v>
      </c>
      <c r="K8423">
        <v>44.944000000000003</v>
      </c>
      <c r="L8423" t="s">
        <v>135</v>
      </c>
      <c r="M8423" t="s">
        <v>9</v>
      </c>
      <c r="N8423" t="s">
        <v>10</v>
      </c>
      <c r="O8423" t="s">
        <v>84</v>
      </c>
      <c r="P8423" t="s">
        <v>4037</v>
      </c>
      <c r="Q8423" t="s">
        <v>2522</v>
      </c>
      <c r="R8423" t="s">
        <v>2559</v>
      </c>
      <c r="S8423" t="s">
        <v>13</v>
      </c>
    </row>
    <row r="8424" spans="1:19" x14ac:dyDescent="0.35">
      <c r="A8424">
        <v>10202</v>
      </c>
      <c r="B8424" t="s">
        <v>4917</v>
      </c>
      <c r="C8424" t="s">
        <v>134</v>
      </c>
      <c r="D8424" t="s">
        <v>2316</v>
      </c>
      <c r="E8424">
        <v>1</v>
      </c>
      <c r="F8424" s="8">
        <f>DATE(YEAR(project_c[[#This Row],[order_date]]),MONTH(project_c[[#This Row],[order_date]]),1)</f>
        <v>45323</v>
      </c>
      <c r="G8424" s="1">
        <v>45343</v>
      </c>
      <c r="H8424">
        <v>1</v>
      </c>
      <c r="I8424">
        <v>510</v>
      </c>
      <c r="J8424">
        <v>979.19039999999995</v>
      </c>
      <c r="K8424">
        <v>469.19040000000001</v>
      </c>
      <c r="L8424" t="s">
        <v>135</v>
      </c>
      <c r="M8424" t="s">
        <v>9</v>
      </c>
      <c r="N8424" t="s">
        <v>10</v>
      </c>
      <c r="O8424" t="s">
        <v>84</v>
      </c>
      <c r="P8424" t="s">
        <v>2317</v>
      </c>
      <c r="Q8424" t="s">
        <v>1901</v>
      </c>
      <c r="R8424" t="s">
        <v>1938</v>
      </c>
      <c r="S8424" t="s">
        <v>13</v>
      </c>
    </row>
    <row r="8425" spans="1:19" x14ac:dyDescent="0.35">
      <c r="A8425">
        <v>10241</v>
      </c>
      <c r="B8425" t="s">
        <v>4917</v>
      </c>
      <c r="C8425" t="s">
        <v>134</v>
      </c>
      <c r="D8425" t="s">
        <v>2316</v>
      </c>
      <c r="E8425">
        <v>3</v>
      </c>
      <c r="F8425" s="8">
        <f>DATE(YEAR(project_c[[#This Row],[order_date]]),MONTH(project_c[[#This Row],[order_date]]),1)</f>
        <v>45323</v>
      </c>
      <c r="G8425" s="1">
        <v>45331</v>
      </c>
      <c r="H8425">
        <v>3</v>
      </c>
      <c r="I8425">
        <v>510</v>
      </c>
      <c r="J8425">
        <v>2937.5711999999999</v>
      </c>
      <c r="K8425">
        <v>1407.5712000000001</v>
      </c>
      <c r="L8425" t="s">
        <v>135</v>
      </c>
      <c r="M8425" t="s">
        <v>9</v>
      </c>
      <c r="N8425" t="s">
        <v>10</v>
      </c>
      <c r="O8425" t="s">
        <v>84</v>
      </c>
      <c r="P8425" t="s">
        <v>2317</v>
      </c>
      <c r="Q8425" t="s">
        <v>1901</v>
      </c>
      <c r="R8425" t="s">
        <v>1938</v>
      </c>
      <c r="S8425" t="s">
        <v>13</v>
      </c>
    </row>
    <row r="8426" spans="1:19" x14ac:dyDescent="0.35">
      <c r="A8426">
        <v>10307</v>
      </c>
      <c r="B8426" t="s">
        <v>4917</v>
      </c>
      <c r="C8426" t="s">
        <v>134</v>
      </c>
      <c r="D8426" t="s">
        <v>2316</v>
      </c>
      <c r="E8426">
        <v>4</v>
      </c>
      <c r="F8426" s="8">
        <f>DATE(YEAR(project_c[[#This Row],[order_date]]),MONTH(project_c[[#This Row],[order_date]]),1)</f>
        <v>45292</v>
      </c>
      <c r="G8426" s="1">
        <v>45307</v>
      </c>
      <c r="H8426">
        <v>3</v>
      </c>
      <c r="I8426">
        <v>510</v>
      </c>
      <c r="J8426">
        <v>3916.7615999999998</v>
      </c>
      <c r="K8426">
        <v>1876.7616</v>
      </c>
      <c r="L8426" t="s">
        <v>135</v>
      </c>
      <c r="M8426" t="s">
        <v>9</v>
      </c>
      <c r="N8426" t="s">
        <v>10</v>
      </c>
      <c r="O8426" t="s">
        <v>84</v>
      </c>
      <c r="P8426" t="s">
        <v>2317</v>
      </c>
      <c r="Q8426" t="s">
        <v>1901</v>
      </c>
      <c r="R8426" t="s">
        <v>1938</v>
      </c>
      <c r="S8426" t="s">
        <v>13</v>
      </c>
    </row>
    <row r="8427" spans="1:19" x14ac:dyDescent="0.35">
      <c r="A8427">
        <v>10556</v>
      </c>
      <c r="B8427" t="s">
        <v>4920</v>
      </c>
      <c r="C8427" t="s">
        <v>134</v>
      </c>
      <c r="D8427" t="s">
        <v>2316</v>
      </c>
      <c r="E8427">
        <v>1</v>
      </c>
      <c r="F8427" s="8">
        <f>DATE(YEAR(project_c[[#This Row],[order_date]]),MONTH(project_c[[#This Row],[order_date]]),1)</f>
        <v>45292</v>
      </c>
      <c r="G8427" s="1">
        <v>45297</v>
      </c>
      <c r="H8427">
        <v>1</v>
      </c>
      <c r="I8427">
        <v>510</v>
      </c>
      <c r="J8427">
        <v>979.19039999999995</v>
      </c>
      <c r="K8427">
        <v>469.19040000000001</v>
      </c>
      <c r="L8427" t="s">
        <v>135</v>
      </c>
      <c r="M8427" t="s">
        <v>9</v>
      </c>
      <c r="N8427" t="s">
        <v>10</v>
      </c>
      <c r="O8427" t="s">
        <v>84</v>
      </c>
      <c r="P8427" t="s">
        <v>2317</v>
      </c>
      <c r="Q8427" t="s">
        <v>1901</v>
      </c>
      <c r="R8427" t="s">
        <v>1938</v>
      </c>
      <c r="S8427" t="s">
        <v>13</v>
      </c>
    </row>
    <row r="8428" spans="1:19" x14ac:dyDescent="0.35">
      <c r="A8428">
        <v>1542</v>
      </c>
      <c r="B8428" t="s">
        <v>4919</v>
      </c>
      <c r="C8428" t="s">
        <v>956</v>
      </c>
      <c r="D8428" t="s">
        <v>2426</v>
      </c>
      <c r="E8428">
        <v>7</v>
      </c>
      <c r="F8428" s="8">
        <f>DATE(YEAR(project_c[[#This Row],[order_date]]),MONTH(project_c[[#This Row],[order_date]]),1)</f>
        <v>43862</v>
      </c>
      <c r="G8428" s="1">
        <v>43868</v>
      </c>
      <c r="H8428">
        <v>5</v>
      </c>
      <c r="I8428">
        <v>6.76</v>
      </c>
      <c r="J8428">
        <v>115.36</v>
      </c>
      <c r="K8428">
        <v>68.040000000000006</v>
      </c>
      <c r="L8428" t="s">
        <v>957</v>
      </c>
      <c r="M8428" t="s">
        <v>38</v>
      </c>
      <c r="N8428" t="s">
        <v>10</v>
      </c>
      <c r="O8428" t="s">
        <v>48</v>
      </c>
      <c r="P8428" t="s">
        <v>2427</v>
      </c>
      <c r="Q8428" t="s">
        <v>1901</v>
      </c>
      <c r="R8428" t="s">
        <v>1909</v>
      </c>
      <c r="S8428" t="s">
        <v>13</v>
      </c>
    </row>
    <row r="8429" spans="1:19" x14ac:dyDescent="0.35">
      <c r="A8429">
        <v>983</v>
      </c>
      <c r="B8429" t="s">
        <v>4919</v>
      </c>
      <c r="C8429" t="s">
        <v>956</v>
      </c>
      <c r="D8429" t="s">
        <v>3466</v>
      </c>
      <c r="E8429">
        <v>6</v>
      </c>
      <c r="F8429" s="8">
        <f>DATE(YEAR(project_c[[#This Row],[order_date]]),MONTH(project_c[[#This Row],[order_date]]),1)</f>
        <v>44166</v>
      </c>
      <c r="G8429" s="1">
        <v>44174</v>
      </c>
      <c r="H8429">
        <v>7</v>
      </c>
      <c r="I8429">
        <v>2.4900000000000002</v>
      </c>
      <c r="J8429">
        <v>34.68</v>
      </c>
      <c r="K8429">
        <v>19.739999999999998</v>
      </c>
      <c r="L8429" t="s">
        <v>957</v>
      </c>
      <c r="M8429" t="s">
        <v>38</v>
      </c>
      <c r="N8429" t="s">
        <v>10</v>
      </c>
      <c r="O8429" t="s">
        <v>48</v>
      </c>
      <c r="P8429" t="s">
        <v>3467</v>
      </c>
      <c r="Q8429" t="s">
        <v>2522</v>
      </c>
      <c r="R8429" t="s">
        <v>2542</v>
      </c>
      <c r="S8429" t="s">
        <v>13</v>
      </c>
    </row>
    <row r="8430" spans="1:19" x14ac:dyDescent="0.35">
      <c r="A8430">
        <v>2888</v>
      </c>
      <c r="B8430" t="s">
        <v>4919</v>
      </c>
      <c r="C8430" t="s">
        <v>956</v>
      </c>
      <c r="D8430" t="s">
        <v>4443</v>
      </c>
      <c r="E8430">
        <v>3</v>
      </c>
      <c r="F8430" s="8">
        <f>DATE(YEAR(project_c[[#This Row],[order_date]]),MONTH(project_c[[#This Row],[order_date]]),1)</f>
        <v>44378</v>
      </c>
      <c r="G8430" s="1">
        <v>44403</v>
      </c>
      <c r="H8430">
        <v>5</v>
      </c>
      <c r="I8430">
        <v>42.17</v>
      </c>
      <c r="J8430">
        <v>266.35199999999998</v>
      </c>
      <c r="K8430">
        <v>139.84200000000001</v>
      </c>
      <c r="L8430" t="s">
        <v>957</v>
      </c>
      <c r="M8430" t="s">
        <v>38</v>
      </c>
      <c r="N8430" t="s">
        <v>10</v>
      </c>
      <c r="O8430" t="s">
        <v>48</v>
      </c>
      <c r="P8430" t="s">
        <v>4444</v>
      </c>
      <c r="Q8430" t="s">
        <v>4250</v>
      </c>
      <c r="R8430" t="s">
        <v>4273</v>
      </c>
      <c r="S8430" t="s">
        <v>13</v>
      </c>
    </row>
    <row r="8431" spans="1:19" x14ac:dyDescent="0.35">
      <c r="A8431">
        <v>3840</v>
      </c>
      <c r="B8431" t="s">
        <v>4919</v>
      </c>
      <c r="C8431" t="s">
        <v>956</v>
      </c>
      <c r="D8431" t="s">
        <v>3420</v>
      </c>
      <c r="E8431">
        <v>5</v>
      </c>
      <c r="F8431" s="8">
        <f>DATE(YEAR(project_c[[#This Row],[order_date]]),MONTH(project_c[[#This Row],[order_date]]),1)</f>
        <v>44440</v>
      </c>
      <c r="G8431" s="1">
        <v>44445</v>
      </c>
      <c r="H8431">
        <v>4</v>
      </c>
      <c r="I8431">
        <v>0.36</v>
      </c>
      <c r="J8431">
        <v>5.8</v>
      </c>
      <c r="K8431">
        <v>4</v>
      </c>
      <c r="L8431" t="s">
        <v>957</v>
      </c>
      <c r="M8431" t="s">
        <v>38</v>
      </c>
      <c r="N8431" t="s">
        <v>10</v>
      </c>
      <c r="O8431" t="s">
        <v>48</v>
      </c>
      <c r="P8431" t="s">
        <v>3421</v>
      </c>
      <c r="Q8431" t="s">
        <v>2522</v>
      </c>
      <c r="R8431" t="s">
        <v>2616</v>
      </c>
      <c r="S8431" t="s">
        <v>13</v>
      </c>
    </row>
    <row r="8432" spans="1:19" x14ac:dyDescent="0.35">
      <c r="A8432">
        <v>4670</v>
      </c>
      <c r="B8432" t="s">
        <v>4919</v>
      </c>
      <c r="C8432" t="s">
        <v>956</v>
      </c>
      <c r="D8432" t="s">
        <v>4160</v>
      </c>
      <c r="E8432">
        <v>5</v>
      </c>
      <c r="F8432" s="8">
        <f>DATE(YEAR(project_c[[#This Row],[order_date]]),MONTH(project_c[[#This Row],[order_date]]),1)</f>
        <v>44866</v>
      </c>
      <c r="G8432" s="1">
        <v>44878</v>
      </c>
      <c r="H8432">
        <v>5</v>
      </c>
      <c r="I8432">
        <v>10.36</v>
      </c>
      <c r="J8432">
        <v>112.6</v>
      </c>
      <c r="K8432">
        <v>60.8</v>
      </c>
      <c r="L8432" t="s">
        <v>957</v>
      </c>
      <c r="M8432" t="s">
        <v>38</v>
      </c>
      <c r="N8432" t="s">
        <v>10</v>
      </c>
      <c r="O8432" t="s">
        <v>48</v>
      </c>
      <c r="P8432" t="s">
        <v>4161</v>
      </c>
      <c r="Q8432" t="s">
        <v>2522</v>
      </c>
      <c r="R8432" t="s">
        <v>2528</v>
      </c>
      <c r="S8432" t="s">
        <v>13</v>
      </c>
    </row>
    <row r="8433" spans="1:19" x14ac:dyDescent="0.35">
      <c r="A8433">
        <v>4669</v>
      </c>
      <c r="B8433" t="s">
        <v>4919</v>
      </c>
      <c r="C8433" t="s">
        <v>956</v>
      </c>
      <c r="D8433" t="s">
        <v>3928</v>
      </c>
      <c r="E8433">
        <v>2</v>
      </c>
      <c r="F8433" s="8">
        <f>DATE(YEAR(project_c[[#This Row],[order_date]]),MONTH(project_c[[#This Row],[order_date]]),1)</f>
        <v>44866</v>
      </c>
      <c r="G8433" s="1">
        <v>44878</v>
      </c>
      <c r="H8433">
        <v>5</v>
      </c>
      <c r="I8433">
        <v>5.97</v>
      </c>
      <c r="J8433">
        <v>24.88</v>
      </c>
      <c r="K8433">
        <v>12.94</v>
      </c>
      <c r="L8433" t="s">
        <v>957</v>
      </c>
      <c r="M8433" t="s">
        <v>38</v>
      </c>
      <c r="N8433" t="s">
        <v>10</v>
      </c>
      <c r="O8433" t="s">
        <v>48</v>
      </c>
      <c r="P8433" t="s">
        <v>3929</v>
      </c>
      <c r="Q8433" t="s">
        <v>2522</v>
      </c>
      <c r="R8433" t="s">
        <v>2559</v>
      </c>
      <c r="S8433" t="s">
        <v>13</v>
      </c>
    </row>
    <row r="8434" spans="1:19" x14ac:dyDescent="0.35">
      <c r="A8434">
        <v>4668</v>
      </c>
      <c r="B8434" t="s">
        <v>4919</v>
      </c>
      <c r="C8434" t="s">
        <v>956</v>
      </c>
      <c r="D8434" t="s">
        <v>3924</v>
      </c>
      <c r="E8434">
        <v>5</v>
      </c>
      <c r="F8434" s="8">
        <f>DATE(YEAR(project_c[[#This Row],[order_date]]),MONTH(project_c[[#This Row],[order_date]]),1)</f>
        <v>44866</v>
      </c>
      <c r="G8434" s="1">
        <v>44878</v>
      </c>
      <c r="H8434">
        <v>5</v>
      </c>
      <c r="I8434">
        <v>5.71</v>
      </c>
      <c r="J8434">
        <v>62.05</v>
      </c>
      <c r="K8434">
        <v>33.5</v>
      </c>
      <c r="L8434" t="s">
        <v>957</v>
      </c>
      <c r="M8434" t="s">
        <v>38</v>
      </c>
      <c r="N8434" t="s">
        <v>10</v>
      </c>
      <c r="O8434" t="s">
        <v>48</v>
      </c>
      <c r="P8434" t="s">
        <v>3925</v>
      </c>
      <c r="Q8434" t="s">
        <v>2522</v>
      </c>
      <c r="R8434" t="s">
        <v>2559</v>
      </c>
      <c r="S8434" t="s">
        <v>13</v>
      </c>
    </row>
    <row r="8435" spans="1:19" x14ac:dyDescent="0.35">
      <c r="A8435">
        <v>4671</v>
      </c>
      <c r="B8435" t="s">
        <v>4919</v>
      </c>
      <c r="C8435" t="s">
        <v>956</v>
      </c>
      <c r="D8435" t="s">
        <v>3906</v>
      </c>
      <c r="E8435">
        <v>3</v>
      </c>
      <c r="F8435" s="8">
        <f>DATE(YEAR(project_c[[#This Row],[order_date]]),MONTH(project_c[[#This Row],[order_date]]),1)</f>
        <v>44866</v>
      </c>
      <c r="G8435" s="1">
        <v>44878</v>
      </c>
      <c r="H8435">
        <v>5</v>
      </c>
      <c r="I8435">
        <v>2.3199999999999998</v>
      </c>
      <c r="J8435">
        <v>36.630000000000003</v>
      </c>
      <c r="K8435">
        <v>29.67</v>
      </c>
      <c r="L8435" t="s">
        <v>957</v>
      </c>
      <c r="M8435" t="s">
        <v>38</v>
      </c>
      <c r="N8435" t="s">
        <v>10</v>
      </c>
      <c r="O8435" t="s">
        <v>48</v>
      </c>
      <c r="P8435" t="s">
        <v>3907</v>
      </c>
      <c r="Q8435" t="s">
        <v>2522</v>
      </c>
      <c r="R8435" t="s">
        <v>2559</v>
      </c>
      <c r="S8435" t="s">
        <v>13</v>
      </c>
    </row>
    <row r="8436" spans="1:19" x14ac:dyDescent="0.35">
      <c r="A8436">
        <v>6167</v>
      </c>
      <c r="B8436" t="s">
        <v>4920</v>
      </c>
      <c r="C8436" t="s">
        <v>956</v>
      </c>
      <c r="D8436" t="s">
        <v>3752</v>
      </c>
      <c r="E8436">
        <v>5</v>
      </c>
      <c r="F8436" s="8">
        <f>DATE(YEAR(project_c[[#This Row],[order_date]]),MONTH(project_c[[#This Row],[order_date]]),1)</f>
        <v>44593</v>
      </c>
      <c r="G8436" s="1">
        <v>44593</v>
      </c>
      <c r="H8436">
        <v>2</v>
      </c>
      <c r="I8436">
        <v>4.0599999999999996</v>
      </c>
      <c r="J8436">
        <v>45.15</v>
      </c>
      <c r="K8436">
        <v>24.85</v>
      </c>
      <c r="L8436" t="s">
        <v>957</v>
      </c>
      <c r="M8436" t="s">
        <v>38</v>
      </c>
      <c r="N8436" t="s">
        <v>10</v>
      </c>
      <c r="O8436" t="s">
        <v>48</v>
      </c>
      <c r="P8436" t="s">
        <v>3753</v>
      </c>
      <c r="Q8436" t="s">
        <v>2522</v>
      </c>
      <c r="R8436" t="s">
        <v>2559</v>
      </c>
      <c r="S8436" t="s">
        <v>13</v>
      </c>
    </row>
    <row r="8437" spans="1:19" x14ac:dyDescent="0.35">
      <c r="A8437">
        <v>4687</v>
      </c>
      <c r="B8437" t="s">
        <v>4918</v>
      </c>
      <c r="C8437" t="s">
        <v>956</v>
      </c>
      <c r="D8437" t="s">
        <v>3636</v>
      </c>
      <c r="E8437">
        <v>3</v>
      </c>
      <c r="F8437" s="8">
        <f>DATE(YEAR(project_c[[#This Row],[order_date]]),MONTH(project_c[[#This Row],[order_date]]),1)</f>
        <v>44593</v>
      </c>
      <c r="G8437" s="1">
        <v>44611</v>
      </c>
      <c r="H8437">
        <v>4</v>
      </c>
      <c r="I8437">
        <v>3.43</v>
      </c>
      <c r="J8437">
        <v>20.58</v>
      </c>
      <c r="K8437">
        <v>10.29</v>
      </c>
      <c r="L8437" t="s">
        <v>957</v>
      </c>
      <c r="M8437" t="s">
        <v>38</v>
      </c>
      <c r="N8437" t="s">
        <v>10</v>
      </c>
      <c r="O8437" t="s">
        <v>48</v>
      </c>
      <c r="P8437" t="s">
        <v>3637</v>
      </c>
      <c r="Q8437" t="s">
        <v>2522</v>
      </c>
      <c r="R8437" t="s">
        <v>2807</v>
      </c>
      <c r="S8437" t="s">
        <v>13</v>
      </c>
    </row>
    <row r="8438" spans="1:19" x14ac:dyDescent="0.35">
      <c r="A8438">
        <v>4686</v>
      </c>
      <c r="B8438" t="s">
        <v>4918</v>
      </c>
      <c r="C8438" t="s">
        <v>956</v>
      </c>
      <c r="D8438" t="s">
        <v>3002</v>
      </c>
      <c r="E8438">
        <v>3</v>
      </c>
      <c r="F8438" s="8">
        <f>DATE(YEAR(project_c[[#This Row],[order_date]]),MONTH(project_c[[#This Row],[order_date]]),1)</f>
        <v>44593</v>
      </c>
      <c r="G8438" s="1">
        <v>44611</v>
      </c>
      <c r="H8438">
        <v>4</v>
      </c>
      <c r="I8438">
        <v>1.21</v>
      </c>
      <c r="J8438">
        <v>8.67</v>
      </c>
      <c r="K8438">
        <v>5.04</v>
      </c>
      <c r="L8438" t="s">
        <v>957</v>
      </c>
      <c r="M8438" t="s">
        <v>38</v>
      </c>
      <c r="N8438" t="s">
        <v>10</v>
      </c>
      <c r="O8438" t="s">
        <v>48</v>
      </c>
      <c r="P8438" t="s">
        <v>3003</v>
      </c>
      <c r="Q8438" t="s">
        <v>2522</v>
      </c>
      <c r="R8438" t="s">
        <v>2534</v>
      </c>
      <c r="S8438" t="s">
        <v>13</v>
      </c>
    </row>
    <row r="8439" spans="1:19" x14ac:dyDescent="0.35">
      <c r="A8439">
        <v>8323</v>
      </c>
      <c r="B8439" t="s">
        <v>4919</v>
      </c>
      <c r="C8439" t="s">
        <v>956</v>
      </c>
      <c r="D8439" t="s">
        <v>4595</v>
      </c>
      <c r="E8439">
        <v>5</v>
      </c>
      <c r="F8439" s="8">
        <f>DATE(YEAR(project_c[[#This Row],[order_date]]),MONTH(project_c[[#This Row],[order_date]]),1)</f>
        <v>45200</v>
      </c>
      <c r="G8439" s="1">
        <v>45208</v>
      </c>
      <c r="H8439">
        <v>5</v>
      </c>
      <c r="I8439">
        <v>122.66</v>
      </c>
      <c r="J8439">
        <v>652.45000000000005</v>
      </c>
      <c r="K8439">
        <v>39.15</v>
      </c>
      <c r="L8439" t="s">
        <v>957</v>
      </c>
      <c r="M8439" t="s">
        <v>38</v>
      </c>
      <c r="N8439" t="s">
        <v>10</v>
      </c>
      <c r="O8439" t="s">
        <v>48</v>
      </c>
      <c r="P8439" t="s">
        <v>4596</v>
      </c>
      <c r="Q8439" t="s">
        <v>4250</v>
      </c>
      <c r="R8439" t="s">
        <v>4306</v>
      </c>
      <c r="S8439" t="s">
        <v>13</v>
      </c>
    </row>
    <row r="8440" spans="1:19" x14ac:dyDescent="0.35">
      <c r="A8440">
        <v>8324</v>
      </c>
      <c r="B8440" t="s">
        <v>4919</v>
      </c>
      <c r="C8440" t="s">
        <v>956</v>
      </c>
      <c r="D8440" t="s">
        <v>4827</v>
      </c>
      <c r="E8440">
        <v>3</v>
      </c>
      <c r="F8440" s="8">
        <f>DATE(YEAR(project_c[[#This Row],[order_date]]),MONTH(project_c[[#This Row],[order_date]]),1)</f>
        <v>45200</v>
      </c>
      <c r="G8440" s="1">
        <v>45208</v>
      </c>
      <c r="H8440">
        <v>5</v>
      </c>
      <c r="I8440">
        <v>12</v>
      </c>
      <c r="J8440">
        <v>39.99</v>
      </c>
      <c r="K8440">
        <v>3.99</v>
      </c>
      <c r="L8440" t="s">
        <v>957</v>
      </c>
      <c r="M8440" t="s">
        <v>38</v>
      </c>
      <c r="N8440" t="s">
        <v>10</v>
      </c>
      <c r="O8440" t="s">
        <v>48</v>
      </c>
      <c r="P8440" t="s">
        <v>4828</v>
      </c>
      <c r="Q8440" t="s">
        <v>4250</v>
      </c>
      <c r="R8440" t="s">
        <v>4306</v>
      </c>
      <c r="S8440" t="s">
        <v>13</v>
      </c>
    </row>
    <row r="8441" spans="1:19" x14ac:dyDescent="0.35">
      <c r="A8441">
        <v>8748</v>
      </c>
      <c r="B8441" t="s">
        <v>4919</v>
      </c>
      <c r="C8441" t="s">
        <v>956</v>
      </c>
      <c r="D8441" t="s">
        <v>4204</v>
      </c>
      <c r="E8441">
        <v>9</v>
      </c>
      <c r="F8441" s="8">
        <f>DATE(YEAR(project_c[[#This Row],[order_date]]),MONTH(project_c[[#This Row],[order_date]]),1)</f>
        <v>44986</v>
      </c>
      <c r="G8441" s="1">
        <v>45013</v>
      </c>
      <c r="H8441">
        <v>5</v>
      </c>
      <c r="I8441">
        <v>14</v>
      </c>
      <c r="J8441">
        <v>68.742000000000004</v>
      </c>
      <c r="K8441">
        <v>-57.258000000000003</v>
      </c>
      <c r="L8441" t="s">
        <v>957</v>
      </c>
      <c r="M8441" t="s">
        <v>38</v>
      </c>
      <c r="N8441" t="s">
        <v>10</v>
      </c>
      <c r="O8441" t="s">
        <v>48</v>
      </c>
      <c r="P8441" t="s">
        <v>4205</v>
      </c>
      <c r="Q8441" t="s">
        <v>2522</v>
      </c>
      <c r="R8441" t="s">
        <v>2523</v>
      </c>
      <c r="S8441" t="s">
        <v>13</v>
      </c>
    </row>
    <row r="8442" spans="1:19" x14ac:dyDescent="0.35">
      <c r="A8442">
        <v>10108</v>
      </c>
      <c r="B8442" t="s">
        <v>4918</v>
      </c>
      <c r="C8442" t="s">
        <v>956</v>
      </c>
      <c r="D8442" t="s">
        <v>3556</v>
      </c>
      <c r="E8442">
        <v>2</v>
      </c>
      <c r="F8442" s="8">
        <f>DATE(YEAR(project_c[[#This Row],[order_date]]),MONTH(project_c[[#This Row],[order_date]]),1)</f>
        <v>45352</v>
      </c>
      <c r="G8442" s="1">
        <v>45366</v>
      </c>
      <c r="H8442">
        <v>2</v>
      </c>
      <c r="I8442">
        <v>1.04</v>
      </c>
      <c r="J8442">
        <v>8.0351999999999997</v>
      </c>
      <c r="K8442">
        <v>5.9551999999999996</v>
      </c>
      <c r="L8442" t="s">
        <v>957</v>
      </c>
      <c r="M8442" t="s">
        <v>38</v>
      </c>
      <c r="N8442" t="s">
        <v>10</v>
      </c>
      <c r="O8442" t="s">
        <v>48</v>
      </c>
      <c r="P8442" t="s">
        <v>3557</v>
      </c>
      <c r="Q8442" t="s">
        <v>2522</v>
      </c>
      <c r="R8442" t="s">
        <v>2542</v>
      </c>
      <c r="S8442" t="s">
        <v>13</v>
      </c>
    </row>
    <row r="8443" spans="1:19" x14ac:dyDescent="0.35">
      <c r="A8443">
        <v>10364</v>
      </c>
      <c r="B8443" t="s">
        <v>4920</v>
      </c>
      <c r="C8443" t="s">
        <v>956</v>
      </c>
      <c r="D8443" t="s">
        <v>3556</v>
      </c>
      <c r="E8443">
        <v>4</v>
      </c>
      <c r="F8443" s="8">
        <f>DATE(YEAR(project_c[[#This Row],[order_date]]),MONTH(project_c[[#This Row],[order_date]]),1)</f>
        <v>45352</v>
      </c>
      <c r="G8443" s="1">
        <v>45363</v>
      </c>
      <c r="H8443">
        <v>1</v>
      </c>
      <c r="I8443">
        <v>1.04</v>
      </c>
      <c r="J8443">
        <v>16.070399999999999</v>
      </c>
      <c r="K8443">
        <v>11.910399999999999</v>
      </c>
      <c r="L8443" t="s">
        <v>957</v>
      </c>
      <c r="M8443" t="s">
        <v>38</v>
      </c>
      <c r="N8443" t="s">
        <v>10</v>
      </c>
      <c r="O8443" t="s">
        <v>48</v>
      </c>
      <c r="P8443" t="s">
        <v>3557</v>
      </c>
      <c r="Q8443" t="s">
        <v>2522</v>
      </c>
      <c r="R8443" t="s">
        <v>2542</v>
      </c>
      <c r="S8443" t="s">
        <v>13</v>
      </c>
    </row>
    <row r="8444" spans="1:19" x14ac:dyDescent="0.35">
      <c r="A8444">
        <v>10676</v>
      </c>
      <c r="B8444" t="s">
        <v>4917</v>
      </c>
      <c r="C8444" t="s">
        <v>956</v>
      </c>
      <c r="D8444" t="s">
        <v>3556</v>
      </c>
      <c r="E8444">
        <v>3</v>
      </c>
      <c r="F8444" s="8">
        <f>DATE(YEAR(project_c[[#This Row],[order_date]]),MONTH(project_c[[#This Row],[order_date]]),1)</f>
        <v>45323</v>
      </c>
      <c r="G8444" s="1">
        <v>45347</v>
      </c>
      <c r="H8444">
        <v>5</v>
      </c>
      <c r="I8444">
        <v>1.04</v>
      </c>
      <c r="J8444">
        <v>12.0528</v>
      </c>
      <c r="K8444">
        <v>8.9328000000000003</v>
      </c>
      <c r="L8444" t="s">
        <v>957</v>
      </c>
      <c r="M8444" t="s">
        <v>38</v>
      </c>
      <c r="N8444" t="s">
        <v>10</v>
      </c>
      <c r="O8444" t="s">
        <v>48</v>
      </c>
      <c r="P8444" t="s">
        <v>3557</v>
      </c>
      <c r="Q8444" t="s">
        <v>2522</v>
      </c>
      <c r="R8444" t="s">
        <v>2542</v>
      </c>
      <c r="S8444" t="s">
        <v>13</v>
      </c>
    </row>
    <row r="8445" spans="1:19" x14ac:dyDescent="0.35">
      <c r="A8445">
        <v>11530</v>
      </c>
      <c r="B8445" t="s">
        <v>4918</v>
      </c>
      <c r="C8445" t="s">
        <v>956</v>
      </c>
      <c r="D8445" t="s">
        <v>3556</v>
      </c>
      <c r="E8445">
        <v>5</v>
      </c>
      <c r="F8445" s="8">
        <f>DATE(YEAR(project_c[[#This Row],[order_date]]),MONTH(project_c[[#This Row],[order_date]]),1)</f>
        <v>45323</v>
      </c>
      <c r="G8445" s="1">
        <v>45328</v>
      </c>
      <c r="H8445">
        <v>2</v>
      </c>
      <c r="I8445">
        <v>1.04</v>
      </c>
      <c r="J8445">
        <v>20.088000000000001</v>
      </c>
      <c r="K8445">
        <v>14.888</v>
      </c>
      <c r="L8445" t="s">
        <v>957</v>
      </c>
      <c r="M8445" t="s">
        <v>38</v>
      </c>
      <c r="N8445" t="s">
        <v>10</v>
      </c>
      <c r="O8445" t="s">
        <v>48</v>
      </c>
      <c r="P8445" t="s">
        <v>3557</v>
      </c>
      <c r="Q8445" t="s">
        <v>2522</v>
      </c>
      <c r="R8445" t="s">
        <v>2542</v>
      </c>
      <c r="S8445" t="s">
        <v>13</v>
      </c>
    </row>
    <row r="8446" spans="1:19" x14ac:dyDescent="0.35">
      <c r="A8446">
        <v>11790</v>
      </c>
      <c r="B8446" t="s">
        <v>4918</v>
      </c>
      <c r="C8446" t="s">
        <v>956</v>
      </c>
      <c r="D8446" t="s">
        <v>3556</v>
      </c>
      <c r="E8446">
        <v>2</v>
      </c>
      <c r="F8446" s="8">
        <f>DATE(YEAR(project_c[[#This Row],[order_date]]),MONTH(project_c[[#This Row],[order_date]]),1)</f>
        <v>45566</v>
      </c>
      <c r="G8446" s="1">
        <v>45574</v>
      </c>
      <c r="H8446">
        <v>1</v>
      </c>
      <c r="I8446">
        <v>1.04</v>
      </c>
      <c r="J8446">
        <v>8.0351999999999997</v>
      </c>
      <c r="K8446">
        <v>5.9551999999999996</v>
      </c>
      <c r="L8446" t="s">
        <v>957</v>
      </c>
      <c r="M8446" t="s">
        <v>38</v>
      </c>
      <c r="N8446" t="s">
        <v>10</v>
      </c>
      <c r="O8446" t="s">
        <v>48</v>
      </c>
      <c r="P8446" t="s">
        <v>3557</v>
      </c>
      <c r="Q8446" t="s">
        <v>2522</v>
      </c>
      <c r="R8446" t="s">
        <v>2542</v>
      </c>
      <c r="S8446" t="s">
        <v>13</v>
      </c>
    </row>
    <row r="8447" spans="1:19" x14ac:dyDescent="0.35">
      <c r="A8447">
        <v>12172</v>
      </c>
      <c r="B8447" t="s">
        <v>4917</v>
      </c>
      <c r="C8447" t="s">
        <v>956</v>
      </c>
      <c r="D8447" t="s">
        <v>3556</v>
      </c>
      <c r="E8447">
        <v>3</v>
      </c>
      <c r="F8447" s="8">
        <f>DATE(YEAR(project_c[[#This Row],[order_date]]),MONTH(project_c[[#This Row],[order_date]]),1)</f>
        <v>45536</v>
      </c>
      <c r="G8447" s="1">
        <v>45564</v>
      </c>
      <c r="H8447">
        <v>3</v>
      </c>
      <c r="I8447">
        <v>1.04</v>
      </c>
      <c r="J8447">
        <v>12.0528</v>
      </c>
      <c r="K8447">
        <v>8.9328000000000003</v>
      </c>
      <c r="L8447" t="s">
        <v>957</v>
      </c>
      <c r="M8447" t="s">
        <v>38</v>
      </c>
      <c r="N8447" t="s">
        <v>10</v>
      </c>
      <c r="O8447" t="s">
        <v>48</v>
      </c>
      <c r="P8447" t="s">
        <v>3557</v>
      </c>
      <c r="Q8447" t="s">
        <v>2522</v>
      </c>
      <c r="R8447" t="s">
        <v>2542</v>
      </c>
      <c r="S8447" t="s">
        <v>13</v>
      </c>
    </row>
    <row r="8448" spans="1:19" x14ac:dyDescent="0.35">
      <c r="A8448">
        <v>12231</v>
      </c>
      <c r="B8448" t="s">
        <v>4920</v>
      </c>
      <c r="C8448" t="s">
        <v>956</v>
      </c>
      <c r="D8448" t="s">
        <v>3556</v>
      </c>
      <c r="E8448">
        <v>5</v>
      </c>
      <c r="F8448" s="8">
        <f>DATE(YEAR(project_c[[#This Row],[order_date]]),MONTH(project_c[[#This Row],[order_date]]),1)</f>
        <v>45566</v>
      </c>
      <c r="G8448" s="1">
        <v>45566</v>
      </c>
      <c r="H8448">
        <v>1</v>
      </c>
      <c r="I8448">
        <v>1.04</v>
      </c>
      <c r="J8448">
        <v>20.088000000000001</v>
      </c>
      <c r="K8448">
        <v>14.888</v>
      </c>
      <c r="L8448" t="s">
        <v>957</v>
      </c>
      <c r="M8448" t="s">
        <v>38</v>
      </c>
      <c r="N8448" t="s">
        <v>10</v>
      </c>
      <c r="O8448" t="s">
        <v>48</v>
      </c>
      <c r="P8448" t="s">
        <v>3557</v>
      </c>
      <c r="Q8448" t="s">
        <v>2522</v>
      </c>
      <c r="R8448" t="s">
        <v>2542</v>
      </c>
      <c r="S8448" t="s">
        <v>13</v>
      </c>
    </row>
    <row r="8449" spans="1:19" x14ac:dyDescent="0.35">
      <c r="A8449">
        <v>12633</v>
      </c>
      <c r="B8449" t="s">
        <v>4917</v>
      </c>
      <c r="C8449" t="s">
        <v>956</v>
      </c>
      <c r="D8449" t="s">
        <v>3556</v>
      </c>
      <c r="E8449">
        <v>2</v>
      </c>
      <c r="F8449" s="8">
        <f>DATE(YEAR(project_c[[#This Row],[order_date]]),MONTH(project_c[[#This Row],[order_date]]),1)</f>
        <v>45352</v>
      </c>
      <c r="G8449" s="1">
        <v>45379</v>
      </c>
      <c r="H8449">
        <v>2</v>
      </c>
      <c r="I8449">
        <v>1.04</v>
      </c>
      <c r="J8449">
        <v>8.0351999999999997</v>
      </c>
      <c r="K8449">
        <v>5.9551999999999996</v>
      </c>
      <c r="L8449" t="s">
        <v>957</v>
      </c>
      <c r="M8449" t="s">
        <v>38</v>
      </c>
      <c r="N8449" t="s">
        <v>10</v>
      </c>
      <c r="O8449" t="s">
        <v>48</v>
      </c>
      <c r="P8449" t="s">
        <v>3557</v>
      </c>
      <c r="Q8449" t="s">
        <v>2522</v>
      </c>
      <c r="R8449" t="s">
        <v>2542</v>
      </c>
      <c r="S8449" t="s">
        <v>13</v>
      </c>
    </row>
    <row r="8450" spans="1:19" x14ac:dyDescent="0.35">
      <c r="A8450">
        <v>13416</v>
      </c>
      <c r="B8450" t="s">
        <v>4917</v>
      </c>
      <c r="C8450" t="s">
        <v>956</v>
      </c>
      <c r="D8450" t="s">
        <v>3556</v>
      </c>
      <c r="E8450">
        <v>2</v>
      </c>
      <c r="F8450" s="8">
        <f>DATE(YEAR(project_c[[#This Row],[order_date]]),MONTH(project_c[[#This Row],[order_date]]),1)</f>
        <v>45566</v>
      </c>
      <c r="G8450" s="1">
        <v>45592</v>
      </c>
      <c r="H8450">
        <v>5</v>
      </c>
      <c r="I8450">
        <v>1.04</v>
      </c>
      <c r="J8450">
        <v>8.0351999999999997</v>
      </c>
      <c r="K8450">
        <v>5.9551999999999996</v>
      </c>
      <c r="L8450" t="s">
        <v>957</v>
      </c>
      <c r="M8450" t="s">
        <v>38</v>
      </c>
      <c r="N8450" t="s">
        <v>10</v>
      </c>
      <c r="O8450" t="s">
        <v>48</v>
      </c>
      <c r="P8450" t="s">
        <v>3557</v>
      </c>
      <c r="Q8450" t="s">
        <v>2522</v>
      </c>
      <c r="R8450" t="s">
        <v>2542</v>
      </c>
      <c r="S8450" t="s">
        <v>13</v>
      </c>
    </row>
    <row r="8451" spans="1:19" x14ac:dyDescent="0.35">
      <c r="A8451">
        <v>13551</v>
      </c>
      <c r="B8451" t="s">
        <v>4920</v>
      </c>
      <c r="C8451" t="s">
        <v>956</v>
      </c>
      <c r="D8451" t="s">
        <v>3556</v>
      </c>
      <c r="E8451">
        <v>2</v>
      </c>
      <c r="F8451" s="8">
        <f>DATE(YEAR(project_c[[#This Row],[order_date]]),MONTH(project_c[[#This Row],[order_date]]),1)</f>
        <v>45597</v>
      </c>
      <c r="G8451" s="1">
        <v>45599</v>
      </c>
      <c r="H8451">
        <v>5</v>
      </c>
      <c r="I8451">
        <v>1.04</v>
      </c>
      <c r="J8451">
        <v>8.0351999999999997</v>
      </c>
      <c r="K8451">
        <v>5.9551999999999996</v>
      </c>
      <c r="L8451" t="s">
        <v>957</v>
      </c>
      <c r="M8451" t="s">
        <v>38</v>
      </c>
      <c r="N8451" t="s">
        <v>10</v>
      </c>
      <c r="O8451" t="s">
        <v>48</v>
      </c>
      <c r="P8451" t="s">
        <v>3557</v>
      </c>
      <c r="Q8451" t="s">
        <v>2522</v>
      </c>
      <c r="R8451" t="s">
        <v>2542</v>
      </c>
      <c r="S8451" t="s">
        <v>13</v>
      </c>
    </row>
    <row r="8452" spans="1:19" x14ac:dyDescent="0.35">
      <c r="A8452">
        <v>14113</v>
      </c>
      <c r="B8452" t="s">
        <v>4918</v>
      </c>
      <c r="C8452" t="s">
        <v>956</v>
      </c>
      <c r="D8452" t="s">
        <v>3556</v>
      </c>
      <c r="E8452">
        <v>1</v>
      </c>
      <c r="F8452" s="8">
        <f>DATE(YEAR(project_c[[#This Row],[order_date]]),MONTH(project_c[[#This Row],[order_date]]),1)</f>
        <v>45627</v>
      </c>
      <c r="G8452" s="1">
        <v>45632</v>
      </c>
      <c r="H8452">
        <v>2</v>
      </c>
      <c r="I8452">
        <v>1.04</v>
      </c>
      <c r="J8452">
        <v>4.0175999999999998</v>
      </c>
      <c r="K8452">
        <v>2.9775999999999998</v>
      </c>
      <c r="L8452" t="s">
        <v>957</v>
      </c>
      <c r="M8452" t="s">
        <v>38</v>
      </c>
      <c r="N8452" t="s">
        <v>10</v>
      </c>
      <c r="O8452" t="s">
        <v>48</v>
      </c>
      <c r="P8452" t="s">
        <v>3557</v>
      </c>
      <c r="Q8452" t="s">
        <v>2522</v>
      </c>
      <c r="R8452" t="s">
        <v>2542</v>
      </c>
      <c r="S8452" t="s">
        <v>13</v>
      </c>
    </row>
    <row r="8453" spans="1:19" x14ac:dyDescent="0.35">
      <c r="A8453">
        <v>14213</v>
      </c>
      <c r="B8453" t="s">
        <v>4917</v>
      </c>
      <c r="C8453" t="s">
        <v>956</v>
      </c>
      <c r="D8453" t="s">
        <v>3556</v>
      </c>
      <c r="E8453">
        <v>2</v>
      </c>
      <c r="F8453" s="8">
        <f>DATE(YEAR(project_c[[#This Row],[order_date]]),MONTH(project_c[[#This Row],[order_date]]),1)</f>
        <v>45627</v>
      </c>
      <c r="G8453" s="1">
        <v>45640</v>
      </c>
      <c r="H8453">
        <v>2</v>
      </c>
      <c r="I8453">
        <v>1.04</v>
      </c>
      <c r="J8453">
        <v>8.0351999999999997</v>
      </c>
      <c r="K8453">
        <v>5.9551999999999996</v>
      </c>
      <c r="L8453" t="s">
        <v>957</v>
      </c>
      <c r="M8453" t="s">
        <v>38</v>
      </c>
      <c r="N8453" t="s">
        <v>10</v>
      </c>
      <c r="O8453" t="s">
        <v>48</v>
      </c>
      <c r="P8453" t="s">
        <v>3557</v>
      </c>
      <c r="Q8453" t="s">
        <v>2522</v>
      </c>
      <c r="R8453" t="s">
        <v>2542</v>
      </c>
      <c r="S8453" t="s">
        <v>13</v>
      </c>
    </row>
    <row r="8454" spans="1:19" x14ac:dyDescent="0.35">
      <c r="A8454">
        <v>986</v>
      </c>
      <c r="B8454" t="s">
        <v>4918</v>
      </c>
      <c r="C8454" t="s">
        <v>958</v>
      </c>
      <c r="D8454" t="s">
        <v>2230</v>
      </c>
      <c r="E8454">
        <v>2</v>
      </c>
      <c r="F8454" s="8">
        <f>DATE(YEAR(project_c[[#This Row],[order_date]]),MONTH(project_c[[#This Row],[order_date]]),1)</f>
        <v>44136</v>
      </c>
      <c r="G8454" s="1">
        <v>44146</v>
      </c>
      <c r="H8454">
        <v>3</v>
      </c>
      <c r="I8454">
        <v>94.5</v>
      </c>
      <c r="J8454">
        <v>335.98399999999998</v>
      </c>
      <c r="K8454">
        <v>146.98400000000001</v>
      </c>
      <c r="L8454" t="s">
        <v>959</v>
      </c>
      <c r="M8454" t="s">
        <v>9</v>
      </c>
      <c r="N8454" t="s">
        <v>10</v>
      </c>
      <c r="O8454" t="s">
        <v>61</v>
      </c>
      <c r="P8454" t="s">
        <v>2231</v>
      </c>
      <c r="Q8454" t="s">
        <v>1901</v>
      </c>
      <c r="R8454" t="s">
        <v>1902</v>
      </c>
      <c r="S8454" t="s">
        <v>13</v>
      </c>
    </row>
    <row r="8455" spans="1:19" x14ac:dyDescent="0.35">
      <c r="A8455">
        <v>987</v>
      </c>
      <c r="B8455" t="s">
        <v>4918</v>
      </c>
      <c r="C8455" t="s">
        <v>958</v>
      </c>
      <c r="D8455" t="s">
        <v>4469</v>
      </c>
      <c r="E8455">
        <v>5</v>
      </c>
      <c r="F8455" s="8">
        <f>DATE(YEAR(project_c[[#This Row],[order_date]]),MONTH(project_c[[#This Row],[order_date]]),1)</f>
        <v>44136</v>
      </c>
      <c r="G8455" s="1">
        <v>44146</v>
      </c>
      <c r="H8455">
        <v>3</v>
      </c>
      <c r="I8455">
        <v>44.69</v>
      </c>
      <c r="J8455">
        <v>483.12</v>
      </c>
      <c r="K8455">
        <v>259.67</v>
      </c>
      <c r="L8455" t="s">
        <v>959</v>
      </c>
      <c r="M8455" t="s">
        <v>9</v>
      </c>
      <c r="N8455" t="s">
        <v>10</v>
      </c>
      <c r="O8455" t="s">
        <v>61</v>
      </c>
      <c r="P8455" t="s">
        <v>4470</v>
      </c>
      <c r="Q8455" t="s">
        <v>4250</v>
      </c>
      <c r="R8455" t="s">
        <v>4273</v>
      </c>
      <c r="S8455" t="s">
        <v>13</v>
      </c>
    </row>
    <row r="8456" spans="1:19" x14ac:dyDescent="0.35">
      <c r="A8456">
        <v>3868</v>
      </c>
      <c r="B8456" t="s">
        <v>4919</v>
      </c>
      <c r="C8456" t="s">
        <v>958</v>
      </c>
      <c r="D8456" t="s">
        <v>3100</v>
      </c>
      <c r="E8456">
        <v>5</v>
      </c>
      <c r="F8456" s="8">
        <f>DATE(YEAR(project_c[[#This Row],[order_date]]),MONTH(project_c[[#This Row],[order_date]]),1)</f>
        <v>44531</v>
      </c>
      <c r="G8456" s="1">
        <v>44534</v>
      </c>
      <c r="H8456">
        <v>5</v>
      </c>
      <c r="I8456">
        <v>1.76</v>
      </c>
      <c r="J8456">
        <v>16.899999999999999</v>
      </c>
      <c r="K8456">
        <v>8.1</v>
      </c>
      <c r="L8456" t="s">
        <v>959</v>
      </c>
      <c r="M8456" t="s">
        <v>9</v>
      </c>
      <c r="N8456" t="s">
        <v>10</v>
      </c>
      <c r="O8456" t="s">
        <v>61</v>
      </c>
      <c r="P8456" t="s">
        <v>3101</v>
      </c>
      <c r="Q8456" t="s">
        <v>2522</v>
      </c>
      <c r="R8456" t="s">
        <v>2528</v>
      </c>
      <c r="S8456" t="s">
        <v>13</v>
      </c>
    </row>
    <row r="8457" spans="1:19" x14ac:dyDescent="0.35">
      <c r="A8457">
        <v>4758</v>
      </c>
      <c r="B8457" t="s">
        <v>4919</v>
      </c>
      <c r="C8457" t="s">
        <v>958</v>
      </c>
      <c r="D8457" t="s">
        <v>2950</v>
      </c>
      <c r="E8457">
        <v>3</v>
      </c>
      <c r="F8457" s="8">
        <f>DATE(YEAR(project_c[[#This Row],[order_date]]),MONTH(project_c[[#This Row],[order_date]]),1)</f>
        <v>44593</v>
      </c>
      <c r="G8457" s="1">
        <v>44614</v>
      </c>
      <c r="H8457">
        <v>4</v>
      </c>
      <c r="I8457">
        <v>0.28000000000000003</v>
      </c>
      <c r="J8457">
        <v>8.52</v>
      </c>
      <c r="K8457">
        <v>7.68</v>
      </c>
      <c r="L8457" t="s">
        <v>959</v>
      </c>
      <c r="M8457" t="s">
        <v>9</v>
      </c>
      <c r="N8457" t="s">
        <v>10</v>
      </c>
      <c r="O8457" t="s">
        <v>61</v>
      </c>
      <c r="P8457" t="s">
        <v>2951</v>
      </c>
      <c r="Q8457" t="s">
        <v>2522</v>
      </c>
      <c r="R8457" t="s">
        <v>2616</v>
      </c>
      <c r="S8457" t="s">
        <v>13</v>
      </c>
    </row>
    <row r="8458" spans="1:19" x14ac:dyDescent="0.35">
      <c r="A8458">
        <v>4756</v>
      </c>
      <c r="B8458" t="s">
        <v>4919</v>
      </c>
      <c r="C8458" t="s">
        <v>958</v>
      </c>
      <c r="D8458" t="s">
        <v>2065</v>
      </c>
      <c r="E8458">
        <v>5</v>
      </c>
      <c r="F8458" s="8">
        <f>DATE(YEAR(project_c[[#This Row],[order_date]]),MONTH(project_c[[#This Row],[order_date]]),1)</f>
        <v>44593</v>
      </c>
      <c r="G8458" s="1">
        <v>44614</v>
      </c>
      <c r="H8458">
        <v>4</v>
      </c>
      <c r="I8458">
        <v>33.89</v>
      </c>
      <c r="J8458">
        <v>356.76</v>
      </c>
      <c r="K8458">
        <v>187.31</v>
      </c>
      <c r="L8458" t="s">
        <v>959</v>
      </c>
      <c r="M8458" t="s">
        <v>9</v>
      </c>
      <c r="N8458" t="s">
        <v>10</v>
      </c>
      <c r="O8458" t="s">
        <v>61</v>
      </c>
      <c r="P8458" t="s">
        <v>2066</v>
      </c>
      <c r="Q8458" t="s">
        <v>1901</v>
      </c>
      <c r="R8458" t="s">
        <v>1902</v>
      </c>
      <c r="S8458" t="s">
        <v>13</v>
      </c>
    </row>
    <row r="8459" spans="1:19" x14ac:dyDescent="0.35">
      <c r="A8459">
        <v>4757</v>
      </c>
      <c r="B8459" t="s">
        <v>4919</v>
      </c>
      <c r="C8459" t="s">
        <v>958</v>
      </c>
      <c r="D8459" t="s">
        <v>1907</v>
      </c>
      <c r="E8459">
        <v>1</v>
      </c>
      <c r="F8459" s="8">
        <f>DATE(YEAR(project_c[[#This Row],[order_date]]),MONTH(project_c[[#This Row],[order_date]]),1)</f>
        <v>44593</v>
      </c>
      <c r="G8459" s="1">
        <v>44614</v>
      </c>
      <c r="H8459">
        <v>4</v>
      </c>
      <c r="I8459">
        <v>5.44</v>
      </c>
      <c r="J8459">
        <v>36.24</v>
      </c>
      <c r="K8459">
        <v>30.8</v>
      </c>
      <c r="L8459" t="s">
        <v>959</v>
      </c>
      <c r="M8459" t="s">
        <v>9</v>
      </c>
      <c r="N8459" t="s">
        <v>10</v>
      </c>
      <c r="O8459" t="s">
        <v>61</v>
      </c>
      <c r="P8459" t="s">
        <v>1908</v>
      </c>
      <c r="Q8459" t="s">
        <v>1901</v>
      </c>
      <c r="R8459" t="s">
        <v>1909</v>
      </c>
      <c r="S8459" t="s">
        <v>13</v>
      </c>
    </row>
    <row r="8460" spans="1:19" x14ac:dyDescent="0.35">
      <c r="A8460">
        <v>9013</v>
      </c>
      <c r="B8460" t="s">
        <v>4919</v>
      </c>
      <c r="C8460" t="s">
        <v>958</v>
      </c>
      <c r="D8460" t="s">
        <v>2795</v>
      </c>
      <c r="E8460">
        <v>2</v>
      </c>
      <c r="F8460" s="8">
        <f>DATE(YEAR(project_c[[#This Row],[order_date]]),MONTH(project_c[[#This Row],[order_date]]),1)</f>
        <v>45231</v>
      </c>
      <c r="G8460" s="1">
        <v>45255</v>
      </c>
      <c r="H8460">
        <v>6</v>
      </c>
      <c r="I8460">
        <v>1.01</v>
      </c>
      <c r="J8460">
        <v>5.16</v>
      </c>
      <c r="K8460">
        <v>3.14</v>
      </c>
      <c r="L8460" t="s">
        <v>959</v>
      </c>
      <c r="M8460" t="s">
        <v>9</v>
      </c>
      <c r="N8460" t="s">
        <v>10</v>
      </c>
      <c r="O8460" t="s">
        <v>61</v>
      </c>
      <c r="P8460" t="s">
        <v>2796</v>
      </c>
      <c r="Q8460" t="s">
        <v>2522</v>
      </c>
      <c r="R8460" t="s">
        <v>2528</v>
      </c>
      <c r="S8460" t="s">
        <v>13</v>
      </c>
    </row>
    <row r="8461" spans="1:19" x14ac:dyDescent="0.35">
      <c r="A8461">
        <v>9996</v>
      </c>
      <c r="B8461" t="s">
        <v>4918</v>
      </c>
      <c r="C8461" t="s">
        <v>958</v>
      </c>
      <c r="D8461" t="s">
        <v>3468</v>
      </c>
      <c r="E8461">
        <v>2</v>
      </c>
      <c r="F8461" s="8">
        <f>DATE(YEAR(project_c[[#This Row],[order_date]]),MONTH(project_c[[#This Row],[order_date]]),1)</f>
        <v>45292</v>
      </c>
      <c r="G8461" s="1">
        <v>45292</v>
      </c>
      <c r="H8461">
        <v>2</v>
      </c>
      <c r="I8461">
        <v>3.12</v>
      </c>
      <c r="J8461">
        <v>7.1672000000000002</v>
      </c>
      <c r="K8461">
        <v>0.92720000000000002</v>
      </c>
      <c r="L8461" t="s">
        <v>959</v>
      </c>
      <c r="M8461" t="s">
        <v>9</v>
      </c>
      <c r="N8461" t="s">
        <v>10</v>
      </c>
      <c r="O8461" t="s">
        <v>61</v>
      </c>
      <c r="P8461" t="s">
        <v>3469</v>
      </c>
      <c r="Q8461" t="s">
        <v>2522</v>
      </c>
      <c r="R8461" t="s">
        <v>2542</v>
      </c>
      <c r="S8461" t="s">
        <v>13</v>
      </c>
    </row>
    <row r="8462" spans="1:19" x14ac:dyDescent="0.35">
      <c r="A8462">
        <v>10684</v>
      </c>
      <c r="B8462" t="s">
        <v>4920</v>
      </c>
      <c r="C8462" t="s">
        <v>958</v>
      </c>
      <c r="D8462" t="s">
        <v>3468</v>
      </c>
      <c r="E8462">
        <v>2</v>
      </c>
      <c r="F8462" s="8">
        <f>DATE(YEAR(project_c[[#This Row],[order_date]]),MONTH(project_c[[#This Row],[order_date]]),1)</f>
        <v>45323</v>
      </c>
      <c r="G8462" s="1">
        <v>45336</v>
      </c>
      <c r="H8462">
        <v>1</v>
      </c>
      <c r="I8462">
        <v>3.12</v>
      </c>
      <c r="J8462">
        <v>7.1672000000000002</v>
      </c>
      <c r="K8462">
        <v>0.92720000000000002</v>
      </c>
      <c r="L8462" t="s">
        <v>959</v>
      </c>
      <c r="M8462" t="s">
        <v>9</v>
      </c>
      <c r="N8462" t="s">
        <v>10</v>
      </c>
      <c r="O8462" t="s">
        <v>61</v>
      </c>
      <c r="P8462" t="s">
        <v>3469</v>
      </c>
      <c r="Q8462" t="s">
        <v>2522</v>
      </c>
      <c r="R8462" t="s">
        <v>2542</v>
      </c>
      <c r="S8462" t="s">
        <v>13</v>
      </c>
    </row>
    <row r="8463" spans="1:19" x14ac:dyDescent="0.35">
      <c r="A8463">
        <v>10845</v>
      </c>
      <c r="B8463" t="s">
        <v>4918</v>
      </c>
      <c r="C8463" t="s">
        <v>958</v>
      </c>
      <c r="D8463" t="s">
        <v>3468</v>
      </c>
      <c r="E8463">
        <v>2</v>
      </c>
      <c r="F8463" s="8">
        <f>DATE(YEAR(project_c[[#This Row],[order_date]]),MONTH(project_c[[#This Row],[order_date]]),1)</f>
        <v>45292</v>
      </c>
      <c r="G8463" s="1">
        <v>45295</v>
      </c>
      <c r="H8463">
        <v>4</v>
      </c>
      <c r="I8463">
        <v>3.12</v>
      </c>
      <c r="J8463">
        <v>7.1672000000000002</v>
      </c>
      <c r="K8463">
        <v>0.92720000000000002</v>
      </c>
      <c r="L8463" t="s">
        <v>959</v>
      </c>
      <c r="M8463" t="s">
        <v>9</v>
      </c>
      <c r="N8463" t="s">
        <v>10</v>
      </c>
      <c r="O8463" t="s">
        <v>61</v>
      </c>
      <c r="P8463" t="s">
        <v>3469</v>
      </c>
      <c r="Q8463" t="s">
        <v>2522</v>
      </c>
      <c r="R8463" t="s">
        <v>2542</v>
      </c>
      <c r="S8463" t="s">
        <v>13</v>
      </c>
    </row>
    <row r="8464" spans="1:19" x14ac:dyDescent="0.35">
      <c r="A8464">
        <v>12831</v>
      </c>
      <c r="B8464" t="s">
        <v>4920</v>
      </c>
      <c r="C8464" t="s">
        <v>958</v>
      </c>
      <c r="D8464" t="s">
        <v>3468</v>
      </c>
      <c r="E8464">
        <v>1</v>
      </c>
      <c r="F8464" s="8">
        <f>DATE(YEAR(project_c[[#This Row],[order_date]]),MONTH(project_c[[#This Row],[order_date]]),1)</f>
        <v>45505</v>
      </c>
      <c r="G8464" s="1">
        <v>45534</v>
      </c>
      <c r="H8464">
        <v>3</v>
      </c>
      <c r="I8464">
        <v>3.12</v>
      </c>
      <c r="J8464">
        <v>3.5836000000000001</v>
      </c>
      <c r="K8464">
        <v>0.46360000000000001</v>
      </c>
      <c r="L8464" t="s">
        <v>959</v>
      </c>
      <c r="M8464" t="s">
        <v>9</v>
      </c>
      <c r="N8464" t="s">
        <v>10</v>
      </c>
      <c r="O8464" t="s">
        <v>61</v>
      </c>
      <c r="P8464" t="s">
        <v>3469</v>
      </c>
      <c r="Q8464" t="s">
        <v>2522</v>
      </c>
      <c r="R8464" t="s">
        <v>2542</v>
      </c>
      <c r="S8464" t="s">
        <v>13</v>
      </c>
    </row>
    <row r="8465" spans="1:19" x14ac:dyDescent="0.35">
      <c r="A8465">
        <v>14301</v>
      </c>
      <c r="B8465" t="s">
        <v>4920</v>
      </c>
      <c r="C8465" t="s">
        <v>958</v>
      </c>
      <c r="D8465" t="s">
        <v>3468</v>
      </c>
      <c r="E8465">
        <v>2</v>
      </c>
      <c r="F8465" s="8">
        <f>DATE(YEAR(project_c[[#This Row],[order_date]]),MONTH(project_c[[#This Row],[order_date]]),1)</f>
        <v>45627</v>
      </c>
      <c r="G8465" s="1">
        <v>45630</v>
      </c>
      <c r="H8465">
        <v>2</v>
      </c>
      <c r="I8465">
        <v>3.12</v>
      </c>
      <c r="J8465">
        <v>7.1672000000000002</v>
      </c>
      <c r="K8465">
        <v>0.92720000000000002</v>
      </c>
      <c r="L8465" t="s">
        <v>959</v>
      </c>
      <c r="M8465" t="s">
        <v>9</v>
      </c>
      <c r="N8465" t="s">
        <v>10</v>
      </c>
      <c r="O8465" t="s">
        <v>61</v>
      </c>
      <c r="P8465" t="s">
        <v>3469</v>
      </c>
      <c r="Q8465" t="s">
        <v>2522</v>
      </c>
      <c r="R8465" t="s">
        <v>2542</v>
      </c>
      <c r="S8465" t="s">
        <v>13</v>
      </c>
    </row>
    <row r="8466" spans="1:19" x14ac:dyDescent="0.35">
      <c r="A8466">
        <v>14471</v>
      </c>
      <c r="B8466" t="s">
        <v>4918</v>
      </c>
      <c r="C8466" t="s">
        <v>958</v>
      </c>
      <c r="D8466" t="s">
        <v>3468</v>
      </c>
      <c r="E8466">
        <v>1</v>
      </c>
      <c r="F8466" s="8">
        <f>DATE(YEAR(project_c[[#This Row],[order_date]]),MONTH(project_c[[#This Row],[order_date]]),1)</f>
        <v>45597</v>
      </c>
      <c r="G8466" s="1">
        <v>45600</v>
      </c>
      <c r="H8466">
        <v>2</v>
      </c>
      <c r="I8466">
        <v>3.12</v>
      </c>
      <c r="J8466">
        <v>3.5836000000000001</v>
      </c>
      <c r="K8466">
        <v>0.46360000000000001</v>
      </c>
      <c r="L8466" t="s">
        <v>959</v>
      </c>
      <c r="M8466" t="s">
        <v>9</v>
      </c>
      <c r="N8466" t="s">
        <v>10</v>
      </c>
      <c r="O8466" t="s">
        <v>61</v>
      </c>
      <c r="P8466" t="s">
        <v>3469</v>
      </c>
      <c r="Q8466" t="s">
        <v>2522</v>
      </c>
      <c r="R8466" t="s">
        <v>2542</v>
      </c>
      <c r="S8466" t="s">
        <v>13</v>
      </c>
    </row>
    <row r="8467" spans="1:19" x14ac:dyDescent="0.35">
      <c r="A8467">
        <v>990</v>
      </c>
      <c r="B8467" t="s">
        <v>4919</v>
      </c>
      <c r="C8467" t="s">
        <v>960</v>
      </c>
      <c r="D8467" t="s">
        <v>4547</v>
      </c>
      <c r="E8467">
        <v>3</v>
      </c>
      <c r="F8467" s="8">
        <f>DATE(YEAR(project_c[[#This Row],[order_date]]),MONTH(project_c[[#This Row],[order_date]]),1)</f>
        <v>44013</v>
      </c>
      <c r="G8467" s="1">
        <v>44023</v>
      </c>
      <c r="H8467">
        <v>4</v>
      </c>
      <c r="I8467">
        <v>85.78</v>
      </c>
      <c r="J8467">
        <v>598.47</v>
      </c>
      <c r="K8467">
        <v>341.13</v>
      </c>
      <c r="L8467" t="s">
        <v>961</v>
      </c>
      <c r="M8467" t="s">
        <v>38</v>
      </c>
      <c r="N8467" t="s">
        <v>10</v>
      </c>
      <c r="O8467" t="s">
        <v>167</v>
      </c>
      <c r="P8467" t="s">
        <v>4548</v>
      </c>
      <c r="Q8467" t="s">
        <v>4250</v>
      </c>
      <c r="R8467" t="s">
        <v>4273</v>
      </c>
      <c r="S8467" t="s">
        <v>23</v>
      </c>
    </row>
    <row r="8468" spans="1:19" x14ac:dyDescent="0.35">
      <c r="A8468">
        <v>989</v>
      </c>
      <c r="B8468" t="s">
        <v>4919</v>
      </c>
      <c r="C8468" t="s">
        <v>960</v>
      </c>
      <c r="D8468" t="s">
        <v>2015</v>
      </c>
      <c r="E8468">
        <v>3</v>
      </c>
      <c r="F8468" s="8">
        <f>DATE(YEAR(project_c[[#This Row],[order_date]]),MONTH(project_c[[#This Row],[order_date]]),1)</f>
        <v>44013</v>
      </c>
      <c r="G8468" s="1">
        <v>44023</v>
      </c>
      <c r="H8468">
        <v>4</v>
      </c>
      <c r="I8468">
        <v>28.38</v>
      </c>
      <c r="J8468">
        <v>197.97</v>
      </c>
      <c r="K8468">
        <v>112.83</v>
      </c>
      <c r="L8468" t="s">
        <v>961</v>
      </c>
      <c r="M8468" t="s">
        <v>38</v>
      </c>
      <c r="N8468" t="s">
        <v>10</v>
      </c>
      <c r="O8468" t="s">
        <v>167</v>
      </c>
      <c r="P8468" t="s">
        <v>2016</v>
      </c>
      <c r="Q8468" t="s">
        <v>1901</v>
      </c>
      <c r="R8468" t="s">
        <v>1902</v>
      </c>
      <c r="S8468" t="s">
        <v>23</v>
      </c>
    </row>
    <row r="8469" spans="1:19" x14ac:dyDescent="0.35">
      <c r="A8469">
        <v>988</v>
      </c>
      <c r="B8469" t="s">
        <v>4919</v>
      </c>
      <c r="C8469" t="s">
        <v>960</v>
      </c>
      <c r="D8469" t="s">
        <v>2564</v>
      </c>
      <c r="E8469">
        <v>5</v>
      </c>
      <c r="F8469" s="8">
        <f>DATE(YEAR(project_c[[#This Row],[order_date]]),MONTH(project_c[[#This Row],[order_date]]),1)</f>
        <v>44013</v>
      </c>
      <c r="G8469" s="1">
        <v>44023</v>
      </c>
      <c r="H8469">
        <v>4</v>
      </c>
      <c r="I8469">
        <v>18.43</v>
      </c>
      <c r="J8469">
        <v>177.2</v>
      </c>
      <c r="K8469">
        <v>85.05</v>
      </c>
      <c r="L8469" t="s">
        <v>961</v>
      </c>
      <c r="M8469" t="s">
        <v>38</v>
      </c>
      <c r="N8469" t="s">
        <v>10</v>
      </c>
      <c r="O8469" t="s">
        <v>167</v>
      </c>
      <c r="P8469" t="s">
        <v>2565</v>
      </c>
      <c r="Q8469" t="s">
        <v>2522</v>
      </c>
      <c r="R8469" t="s">
        <v>2542</v>
      </c>
      <c r="S8469" t="s">
        <v>23</v>
      </c>
    </row>
    <row r="8470" spans="1:19" x14ac:dyDescent="0.35">
      <c r="A8470">
        <v>992</v>
      </c>
      <c r="B8470" t="s">
        <v>4919</v>
      </c>
      <c r="C8470" t="s">
        <v>960</v>
      </c>
      <c r="D8470" t="s">
        <v>2978</v>
      </c>
      <c r="E8470">
        <v>5</v>
      </c>
      <c r="F8470" s="8">
        <f>DATE(YEAR(project_c[[#This Row],[order_date]]),MONTH(project_c[[#This Row],[order_date]]),1)</f>
        <v>44013</v>
      </c>
      <c r="G8470" s="1">
        <v>44023</v>
      </c>
      <c r="H8470">
        <v>4</v>
      </c>
      <c r="I8470">
        <v>1.3</v>
      </c>
      <c r="J8470">
        <v>14.4</v>
      </c>
      <c r="K8470">
        <v>7.9</v>
      </c>
      <c r="L8470" t="s">
        <v>961</v>
      </c>
      <c r="M8470" t="s">
        <v>38</v>
      </c>
      <c r="N8470" t="s">
        <v>10</v>
      </c>
      <c r="O8470" t="s">
        <v>167</v>
      </c>
      <c r="P8470" t="s">
        <v>2979</v>
      </c>
      <c r="Q8470" t="s">
        <v>2522</v>
      </c>
      <c r="R8470" t="s">
        <v>2534</v>
      </c>
      <c r="S8470" t="s">
        <v>23</v>
      </c>
    </row>
    <row r="8471" spans="1:19" x14ac:dyDescent="0.35">
      <c r="A8471">
        <v>1408</v>
      </c>
      <c r="B8471" t="s">
        <v>4919</v>
      </c>
      <c r="C8471" t="s">
        <v>960</v>
      </c>
      <c r="D8471" t="s">
        <v>4607</v>
      </c>
      <c r="E8471">
        <v>2</v>
      </c>
      <c r="F8471" s="8">
        <f>DATE(YEAR(project_c[[#This Row],[order_date]]),MONTH(project_c[[#This Row],[order_date]]),1)</f>
        <v>43922</v>
      </c>
      <c r="G8471" s="1">
        <v>43950</v>
      </c>
      <c r="H8471">
        <v>4</v>
      </c>
      <c r="I8471">
        <v>47.38</v>
      </c>
      <c r="J8471">
        <v>505.42399999999998</v>
      </c>
      <c r="K8471">
        <v>410.66399999999999</v>
      </c>
      <c r="L8471" t="s">
        <v>961</v>
      </c>
      <c r="M8471" t="s">
        <v>38</v>
      </c>
      <c r="N8471" t="s">
        <v>10</v>
      </c>
      <c r="O8471" t="s">
        <v>167</v>
      </c>
      <c r="P8471" t="s">
        <v>4608</v>
      </c>
      <c r="Q8471" t="s">
        <v>4250</v>
      </c>
      <c r="R8471" t="s">
        <v>4273</v>
      </c>
      <c r="S8471" t="s">
        <v>23</v>
      </c>
    </row>
    <row r="8472" spans="1:19" x14ac:dyDescent="0.35">
      <c r="A8472">
        <v>991</v>
      </c>
      <c r="B8472" t="s">
        <v>4919</v>
      </c>
      <c r="C8472" t="s">
        <v>960</v>
      </c>
      <c r="D8472" t="s">
        <v>4741</v>
      </c>
      <c r="E8472">
        <v>9</v>
      </c>
      <c r="F8472" s="8">
        <f>DATE(YEAR(project_c[[#This Row],[order_date]]),MONTH(project_c[[#This Row],[order_date]]),1)</f>
        <v>44013</v>
      </c>
      <c r="G8472" s="1">
        <v>44023</v>
      </c>
      <c r="H8472">
        <v>4</v>
      </c>
      <c r="I8472">
        <v>5.38</v>
      </c>
      <c r="J8472">
        <v>124.11</v>
      </c>
      <c r="K8472">
        <v>75.69</v>
      </c>
      <c r="L8472" t="s">
        <v>961</v>
      </c>
      <c r="M8472" t="s">
        <v>38</v>
      </c>
      <c r="N8472" t="s">
        <v>10</v>
      </c>
      <c r="O8472" t="s">
        <v>167</v>
      </c>
      <c r="P8472" t="s">
        <v>4742</v>
      </c>
      <c r="Q8472" t="s">
        <v>4250</v>
      </c>
      <c r="R8472" t="s">
        <v>4251</v>
      </c>
      <c r="S8472" t="s">
        <v>23</v>
      </c>
    </row>
    <row r="8473" spans="1:19" x14ac:dyDescent="0.35">
      <c r="A8473">
        <v>1409</v>
      </c>
      <c r="B8473" t="s">
        <v>4919</v>
      </c>
      <c r="C8473" t="s">
        <v>960</v>
      </c>
      <c r="D8473" t="s">
        <v>3018</v>
      </c>
      <c r="E8473">
        <v>5</v>
      </c>
      <c r="F8473" s="8">
        <f>DATE(YEAR(project_c[[#This Row],[order_date]]),MONTH(project_c[[#This Row],[order_date]]),1)</f>
        <v>43922</v>
      </c>
      <c r="G8473" s="1">
        <v>43950</v>
      </c>
      <c r="H8473">
        <v>4</v>
      </c>
      <c r="I8473">
        <v>0.5</v>
      </c>
      <c r="J8473">
        <v>11.76</v>
      </c>
      <c r="K8473">
        <v>9.26</v>
      </c>
      <c r="L8473" t="s">
        <v>961</v>
      </c>
      <c r="M8473" t="s">
        <v>38</v>
      </c>
      <c r="N8473" t="s">
        <v>10</v>
      </c>
      <c r="O8473" t="s">
        <v>167</v>
      </c>
      <c r="P8473" t="s">
        <v>3019</v>
      </c>
      <c r="Q8473" t="s">
        <v>2522</v>
      </c>
      <c r="R8473" t="s">
        <v>2523</v>
      </c>
      <c r="S8473" t="s">
        <v>23</v>
      </c>
    </row>
    <row r="8474" spans="1:19" x14ac:dyDescent="0.35">
      <c r="A8474">
        <v>2036</v>
      </c>
      <c r="B8474" t="s">
        <v>4918</v>
      </c>
      <c r="C8474" t="s">
        <v>960</v>
      </c>
      <c r="D8474" t="s">
        <v>2458</v>
      </c>
      <c r="E8474">
        <v>2</v>
      </c>
      <c r="F8474" s="8">
        <f>DATE(YEAR(project_c[[#This Row],[order_date]]),MONTH(project_c[[#This Row],[order_date]]),1)</f>
        <v>44348</v>
      </c>
      <c r="G8474" s="1">
        <v>44373</v>
      </c>
      <c r="H8474">
        <v>3</v>
      </c>
      <c r="I8474">
        <v>3.98</v>
      </c>
      <c r="J8474">
        <v>41.9</v>
      </c>
      <c r="K8474">
        <v>33.94</v>
      </c>
      <c r="L8474" t="s">
        <v>961</v>
      </c>
      <c r="M8474" t="s">
        <v>38</v>
      </c>
      <c r="N8474" t="s">
        <v>10</v>
      </c>
      <c r="O8474" t="s">
        <v>167</v>
      </c>
      <c r="P8474" t="s">
        <v>2459</v>
      </c>
      <c r="Q8474" t="s">
        <v>1901</v>
      </c>
      <c r="R8474" t="s">
        <v>1909</v>
      </c>
      <c r="S8474" t="s">
        <v>23</v>
      </c>
    </row>
    <row r="8475" spans="1:19" x14ac:dyDescent="0.35">
      <c r="A8475">
        <v>3750</v>
      </c>
      <c r="B8475" t="s">
        <v>4920</v>
      </c>
      <c r="C8475" t="s">
        <v>960</v>
      </c>
      <c r="D8475" t="s">
        <v>4699</v>
      </c>
      <c r="E8475">
        <v>7</v>
      </c>
      <c r="F8475" s="8">
        <f>DATE(YEAR(project_c[[#This Row],[order_date]]),MONTH(project_c[[#This Row],[order_date]]),1)</f>
        <v>44317</v>
      </c>
      <c r="G8475" s="1">
        <v>44320</v>
      </c>
      <c r="H8475">
        <v>1</v>
      </c>
      <c r="I8475">
        <v>3.1</v>
      </c>
      <c r="J8475">
        <v>22.288</v>
      </c>
      <c r="K8475">
        <v>0.58799999999999997</v>
      </c>
      <c r="L8475" t="s">
        <v>961</v>
      </c>
      <c r="M8475" t="s">
        <v>38</v>
      </c>
      <c r="N8475" t="s">
        <v>10</v>
      </c>
      <c r="O8475" t="s">
        <v>167</v>
      </c>
      <c r="P8475" t="s">
        <v>4700</v>
      </c>
      <c r="Q8475" t="s">
        <v>4250</v>
      </c>
      <c r="R8475" t="s">
        <v>4251</v>
      </c>
      <c r="S8475" t="s">
        <v>23</v>
      </c>
    </row>
    <row r="8476" spans="1:19" x14ac:dyDescent="0.35">
      <c r="A8476">
        <v>15081</v>
      </c>
      <c r="B8476" t="s">
        <v>4919</v>
      </c>
      <c r="C8476" t="s">
        <v>960</v>
      </c>
      <c r="D8476" t="s">
        <v>4234</v>
      </c>
      <c r="E8476">
        <v>1</v>
      </c>
      <c r="F8476" s="8">
        <f>DATE(YEAR(project_c[[#This Row],[order_date]]),MONTH(project_c[[#This Row],[order_date]]),1)</f>
        <v>44682</v>
      </c>
      <c r="G8476" s="1">
        <v>44682</v>
      </c>
      <c r="H8476">
        <v>2</v>
      </c>
      <c r="I8476">
        <v>4.1900000000000004</v>
      </c>
      <c r="J8476">
        <v>20.965</v>
      </c>
      <c r="K8476">
        <v>16.774999999999999</v>
      </c>
      <c r="L8476" t="s">
        <v>961</v>
      </c>
      <c r="M8476" t="s">
        <v>38</v>
      </c>
      <c r="N8476" t="s">
        <v>10</v>
      </c>
      <c r="O8476" t="s">
        <v>167</v>
      </c>
      <c r="P8476" t="s">
        <v>4235</v>
      </c>
      <c r="Q8476" t="s">
        <v>2522</v>
      </c>
      <c r="R8476" t="s">
        <v>2528</v>
      </c>
      <c r="S8476" t="s">
        <v>23</v>
      </c>
    </row>
    <row r="8477" spans="1:19" x14ac:dyDescent="0.35">
      <c r="A8477">
        <v>4425</v>
      </c>
      <c r="B8477" t="s">
        <v>4918</v>
      </c>
      <c r="C8477" t="s">
        <v>960</v>
      </c>
      <c r="D8477" t="s">
        <v>4044</v>
      </c>
      <c r="E8477">
        <v>2</v>
      </c>
      <c r="F8477" s="8">
        <f>DATE(YEAR(project_c[[#This Row],[order_date]]),MONTH(project_c[[#This Row],[order_date]]),1)</f>
        <v>44805</v>
      </c>
      <c r="G8477" s="1">
        <v>44828</v>
      </c>
      <c r="H8477">
        <v>2</v>
      </c>
      <c r="I8477">
        <v>6.38</v>
      </c>
      <c r="J8477">
        <v>33.56</v>
      </c>
      <c r="K8477">
        <v>20.8</v>
      </c>
      <c r="L8477" t="s">
        <v>961</v>
      </c>
      <c r="M8477" t="s">
        <v>38</v>
      </c>
      <c r="N8477" t="s">
        <v>10</v>
      </c>
      <c r="O8477" t="s">
        <v>167</v>
      </c>
      <c r="P8477" t="s">
        <v>4045</v>
      </c>
      <c r="Q8477" t="s">
        <v>2522</v>
      </c>
      <c r="R8477" t="s">
        <v>2559</v>
      </c>
      <c r="S8477" t="s">
        <v>23</v>
      </c>
    </row>
    <row r="8478" spans="1:19" x14ac:dyDescent="0.35">
      <c r="A8478">
        <v>4426</v>
      </c>
      <c r="B8478" t="s">
        <v>4918</v>
      </c>
      <c r="C8478" t="s">
        <v>960</v>
      </c>
      <c r="D8478" t="s">
        <v>3714</v>
      </c>
      <c r="E8478">
        <v>5</v>
      </c>
      <c r="F8478" s="8">
        <f>DATE(YEAR(project_c[[#This Row],[order_date]]),MONTH(project_c[[#This Row],[order_date]]),1)</f>
        <v>44805</v>
      </c>
      <c r="G8478" s="1">
        <v>44828</v>
      </c>
      <c r="H8478">
        <v>2</v>
      </c>
      <c r="I8478">
        <v>3.25</v>
      </c>
      <c r="J8478">
        <v>41.7</v>
      </c>
      <c r="K8478">
        <v>25.45</v>
      </c>
      <c r="L8478" t="s">
        <v>961</v>
      </c>
      <c r="M8478" t="s">
        <v>38</v>
      </c>
      <c r="N8478" t="s">
        <v>10</v>
      </c>
      <c r="O8478" t="s">
        <v>167</v>
      </c>
      <c r="P8478" t="s">
        <v>3715</v>
      </c>
      <c r="Q8478" t="s">
        <v>2522</v>
      </c>
      <c r="R8478" t="s">
        <v>2542</v>
      </c>
      <c r="S8478" t="s">
        <v>23</v>
      </c>
    </row>
    <row r="8479" spans="1:19" x14ac:dyDescent="0.35">
      <c r="A8479">
        <v>4729</v>
      </c>
      <c r="B8479" t="s">
        <v>4918</v>
      </c>
      <c r="C8479" t="s">
        <v>960</v>
      </c>
      <c r="D8479" t="s">
        <v>3572</v>
      </c>
      <c r="E8479">
        <v>3</v>
      </c>
      <c r="F8479" s="8">
        <f>DATE(YEAR(project_c[[#This Row],[order_date]]),MONTH(project_c[[#This Row],[order_date]]),1)</f>
        <v>44682</v>
      </c>
      <c r="G8479" s="1">
        <v>44708</v>
      </c>
      <c r="H8479">
        <v>2</v>
      </c>
      <c r="I8479">
        <v>1.94</v>
      </c>
      <c r="J8479">
        <v>19.440000000000001</v>
      </c>
      <c r="K8479">
        <v>13.62</v>
      </c>
      <c r="L8479" t="s">
        <v>961</v>
      </c>
      <c r="M8479" t="s">
        <v>38</v>
      </c>
      <c r="N8479" t="s">
        <v>10</v>
      </c>
      <c r="O8479" t="s">
        <v>167</v>
      </c>
      <c r="P8479" t="s">
        <v>3573</v>
      </c>
      <c r="Q8479" t="s">
        <v>2522</v>
      </c>
      <c r="R8479" t="s">
        <v>2542</v>
      </c>
      <c r="S8479" t="s">
        <v>23</v>
      </c>
    </row>
    <row r="8480" spans="1:19" x14ac:dyDescent="0.35">
      <c r="A8480">
        <v>5149</v>
      </c>
      <c r="B8480" t="s">
        <v>4918</v>
      </c>
      <c r="C8480" t="s">
        <v>960</v>
      </c>
      <c r="D8480" t="s">
        <v>3262</v>
      </c>
      <c r="E8480">
        <v>2</v>
      </c>
      <c r="F8480" s="8">
        <f>DATE(YEAR(project_c[[#This Row],[order_date]]),MONTH(project_c[[#This Row],[order_date]]),1)</f>
        <v>44896</v>
      </c>
      <c r="G8480" s="1">
        <v>44918</v>
      </c>
      <c r="H8480">
        <v>3</v>
      </c>
      <c r="I8480">
        <v>0.82</v>
      </c>
      <c r="J8480">
        <v>3.44</v>
      </c>
      <c r="K8480">
        <v>1.8</v>
      </c>
      <c r="L8480" t="s">
        <v>961</v>
      </c>
      <c r="M8480" t="s">
        <v>38</v>
      </c>
      <c r="N8480" t="s">
        <v>10</v>
      </c>
      <c r="O8480" t="s">
        <v>167</v>
      </c>
      <c r="P8480" t="s">
        <v>3263</v>
      </c>
      <c r="Q8480" t="s">
        <v>2522</v>
      </c>
      <c r="R8480" t="s">
        <v>2523</v>
      </c>
      <c r="S8480" t="s">
        <v>23</v>
      </c>
    </row>
    <row r="8481" spans="1:19" x14ac:dyDescent="0.35">
      <c r="A8481">
        <v>4418</v>
      </c>
      <c r="B8481" t="s">
        <v>4919</v>
      </c>
      <c r="C8481" t="s">
        <v>960</v>
      </c>
      <c r="D8481" t="s">
        <v>3174</v>
      </c>
      <c r="E8481">
        <v>3</v>
      </c>
      <c r="F8481" s="8">
        <f>DATE(YEAR(project_c[[#This Row],[order_date]]),MONTH(project_c[[#This Row],[order_date]]),1)</f>
        <v>44805</v>
      </c>
      <c r="G8481" s="1">
        <v>44821</v>
      </c>
      <c r="H8481">
        <v>5</v>
      </c>
      <c r="I8481">
        <v>0.27</v>
      </c>
      <c r="J8481">
        <v>11.79</v>
      </c>
      <c r="K8481">
        <v>10.98</v>
      </c>
      <c r="L8481" t="s">
        <v>961</v>
      </c>
      <c r="M8481" t="s">
        <v>38</v>
      </c>
      <c r="N8481" t="s">
        <v>10</v>
      </c>
      <c r="O8481" t="s">
        <v>167</v>
      </c>
      <c r="P8481" t="s">
        <v>3175</v>
      </c>
      <c r="Q8481" t="s">
        <v>2522</v>
      </c>
      <c r="R8481" t="s">
        <v>2534</v>
      </c>
      <c r="S8481" t="s">
        <v>23</v>
      </c>
    </row>
    <row r="8482" spans="1:19" x14ac:dyDescent="0.35">
      <c r="A8482">
        <v>4728</v>
      </c>
      <c r="B8482" t="s">
        <v>4918</v>
      </c>
      <c r="C8482" t="s">
        <v>960</v>
      </c>
      <c r="D8482" t="s">
        <v>4625</v>
      </c>
      <c r="E8482">
        <v>5</v>
      </c>
      <c r="F8482" s="8">
        <f>DATE(YEAR(project_c[[#This Row],[order_date]]),MONTH(project_c[[#This Row],[order_date]]),1)</f>
        <v>44682</v>
      </c>
      <c r="G8482" s="1">
        <v>44708</v>
      </c>
      <c r="H8482">
        <v>2</v>
      </c>
      <c r="I8482">
        <v>152.11000000000001</v>
      </c>
      <c r="J8482">
        <v>2453.4499999999998</v>
      </c>
      <c r="K8482">
        <v>1692.9</v>
      </c>
      <c r="L8482" t="s">
        <v>961</v>
      </c>
      <c r="M8482" t="s">
        <v>38</v>
      </c>
      <c r="N8482" t="s">
        <v>10</v>
      </c>
      <c r="O8482" t="s">
        <v>167</v>
      </c>
      <c r="P8482" t="s">
        <v>4626</v>
      </c>
      <c r="Q8482" t="s">
        <v>4250</v>
      </c>
      <c r="R8482" t="s">
        <v>4273</v>
      </c>
      <c r="S8482" t="s">
        <v>23</v>
      </c>
    </row>
    <row r="8483" spans="1:19" x14ac:dyDescent="0.35">
      <c r="A8483">
        <v>5145</v>
      </c>
      <c r="B8483" t="s">
        <v>4918</v>
      </c>
      <c r="C8483" t="s">
        <v>960</v>
      </c>
      <c r="D8483" t="s">
        <v>2212</v>
      </c>
      <c r="E8483">
        <v>3</v>
      </c>
      <c r="F8483" s="8">
        <f>DATE(YEAR(project_c[[#This Row],[order_date]]),MONTH(project_c[[#This Row],[order_date]]),1)</f>
        <v>44896</v>
      </c>
      <c r="G8483" s="1">
        <v>44918</v>
      </c>
      <c r="H8483">
        <v>3</v>
      </c>
      <c r="I8483">
        <v>60.48</v>
      </c>
      <c r="J8483">
        <v>453.57600000000002</v>
      </c>
      <c r="K8483">
        <v>272.13600000000002</v>
      </c>
      <c r="L8483" t="s">
        <v>961</v>
      </c>
      <c r="M8483" t="s">
        <v>38</v>
      </c>
      <c r="N8483" t="s">
        <v>10</v>
      </c>
      <c r="O8483" t="s">
        <v>167</v>
      </c>
      <c r="P8483" t="s">
        <v>2213</v>
      </c>
      <c r="Q8483" t="s">
        <v>1901</v>
      </c>
      <c r="R8483" t="s">
        <v>1902</v>
      </c>
      <c r="S8483" t="s">
        <v>23</v>
      </c>
    </row>
    <row r="8484" spans="1:19" x14ac:dyDescent="0.35">
      <c r="A8484">
        <v>5147</v>
      </c>
      <c r="B8484" t="s">
        <v>4918</v>
      </c>
      <c r="C8484" t="s">
        <v>960</v>
      </c>
      <c r="D8484" t="s">
        <v>2131</v>
      </c>
      <c r="E8484">
        <v>3</v>
      </c>
      <c r="F8484" s="8">
        <f>DATE(YEAR(project_c[[#This Row],[order_date]]),MONTH(project_c[[#This Row],[order_date]]),1)</f>
        <v>44896</v>
      </c>
      <c r="G8484" s="1">
        <v>44918</v>
      </c>
      <c r="H8484">
        <v>3</v>
      </c>
      <c r="I8484">
        <v>23.99</v>
      </c>
      <c r="J8484">
        <v>287.88</v>
      </c>
      <c r="K8484">
        <v>215.91</v>
      </c>
      <c r="L8484" t="s">
        <v>961</v>
      </c>
      <c r="M8484" t="s">
        <v>38</v>
      </c>
      <c r="N8484" t="s">
        <v>10</v>
      </c>
      <c r="O8484" t="s">
        <v>167</v>
      </c>
      <c r="P8484" t="s">
        <v>2132</v>
      </c>
      <c r="Q8484" t="s">
        <v>1901</v>
      </c>
      <c r="R8484" t="s">
        <v>1902</v>
      </c>
      <c r="S8484" t="s">
        <v>23</v>
      </c>
    </row>
    <row r="8485" spans="1:19" x14ac:dyDescent="0.35">
      <c r="A8485">
        <v>4730</v>
      </c>
      <c r="B8485" t="s">
        <v>4918</v>
      </c>
      <c r="C8485" t="s">
        <v>960</v>
      </c>
      <c r="D8485" t="s">
        <v>2787</v>
      </c>
      <c r="E8485">
        <v>3</v>
      </c>
      <c r="F8485" s="8">
        <f>DATE(YEAR(project_c[[#This Row],[order_date]]),MONTH(project_c[[#This Row],[order_date]]),1)</f>
        <v>44682</v>
      </c>
      <c r="G8485" s="1">
        <v>44708</v>
      </c>
      <c r="H8485">
        <v>2</v>
      </c>
      <c r="I8485">
        <v>25.16</v>
      </c>
      <c r="J8485">
        <v>251.64</v>
      </c>
      <c r="K8485">
        <v>176.16</v>
      </c>
      <c r="L8485" t="s">
        <v>961</v>
      </c>
      <c r="M8485" t="s">
        <v>38</v>
      </c>
      <c r="N8485" t="s">
        <v>10</v>
      </c>
      <c r="O8485" t="s">
        <v>167</v>
      </c>
      <c r="P8485" t="s">
        <v>2788</v>
      </c>
      <c r="Q8485" t="s">
        <v>2522</v>
      </c>
      <c r="R8485" t="s">
        <v>2542</v>
      </c>
      <c r="S8485" t="s">
        <v>23</v>
      </c>
    </row>
    <row r="8486" spans="1:19" x14ac:dyDescent="0.35">
      <c r="A8486">
        <v>5424</v>
      </c>
      <c r="B8486" t="s">
        <v>4919</v>
      </c>
      <c r="C8486" t="s">
        <v>960</v>
      </c>
      <c r="D8486" t="s">
        <v>2027</v>
      </c>
      <c r="E8486">
        <v>5</v>
      </c>
      <c r="F8486" s="8">
        <f>DATE(YEAR(project_c[[#This Row],[order_date]]),MONTH(project_c[[#This Row],[order_date]]),1)</f>
        <v>44562</v>
      </c>
      <c r="G8486" s="1">
        <v>44570</v>
      </c>
      <c r="H8486">
        <v>6</v>
      </c>
      <c r="I8486">
        <v>21</v>
      </c>
      <c r="J8486">
        <v>349.95</v>
      </c>
      <c r="K8486">
        <v>244.95</v>
      </c>
      <c r="L8486" t="s">
        <v>961</v>
      </c>
      <c r="M8486" t="s">
        <v>38</v>
      </c>
      <c r="N8486" t="s">
        <v>10</v>
      </c>
      <c r="O8486" t="s">
        <v>167</v>
      </c>
      <c r="P8486" t="s">
        <v>2028</v>
      </c>
      <c r="Q8486" t="s">
        <v>1901</v>
      </c>
      <c r="R8486" t="s">
        <v>1909</v>
      </c>
      <c r="S8486" t="s">
        <v>23</v>
      </c>
    </row>
    <row r="8487" spans="1:19" x14ac:dyDescent="0.35">
      <c r="A8487">
        <v>5148</v>
      </c>
      <c r="B8487" t="s">
        <v>4918</v>
      </c>
      <c r="C8487" t="s">
        <v>960</v>
      </c>
      <c r="D8487" t="s">
        <v>1983</v>
      </c>
      <c r="E8487">
        <v>3</v>
      </c>
      <c r="F8487" s="8">
        <f>DATE(YEAR(project_c[[#This Row],[order_date]]),MONTH(project_c[[#This Row],[order_date]]),1)</f>
        <v>44896</v>
      </c>
      <c r="G8487" s="1">
        <v>44918</v>
      </c>
      <c r="H8487">
        <v>3</v>
      </c>
      <c r="I8487">
        <v>29.67</v>
      </c>
      <c r="J8487">
        <v>131.88</v>
      </c>
      <c r="K8487">
        <v>42.87</v>
      </c>
      <c r="L8487" t="s">
        <v>961</v>
      </c>
      <c r="M8487" t="s">
        <v>38</v>
      </c>
      <c r="N8487" t="s">
        <v>10</v>
      </c>
      <c r="O8487" t="s">
        <v>167</v>
      </c>
      <c r="P8487" t="s">
        <v>1984</v>
      </c>
      <c r="Q8487" t="s">
        <v>1901</v>
      </c>
      <c r="R8487" t="s">
        <v>1902</v>
      </c>
      <c r="S8487" t="s">
        <v>23</v>
      </c>
    </row>
    <row r="8488" spans="1:19" x14ac:dyDescent="0.35">
      <c r="A8488">
        <v>4419</v>
      </c>
      <c r="B8488" t="s">
        <v>4919</v>
      </c>
      <c r="C8488" t="s">
        <v>960</v>
      </c>
      <c r="D8488" t="s">
        <v>4315</v>
      </c>
      <c r="E8488">
        <v>2</v>
      </c>
      <c r="F8488" s="8">
        <f>DATE(YEAR(project_c[[#This Row],[order_date]]),MONTH(project_c[[#This Row],[order_date]]),1)</f>
        <v>44805</v>
      </c>
      <c r="G8488" s="1">
        <v>44821</v>
      </c>
      <c r="H8488">
        <v>5</v>
      </c>
      <c r="I8488">
        <v>9.31</v>
      </c>
      <c r="J8488">
        <v>109.48</v>
      </c>
      <c r="K8488">
        <v>90.86</v>
      </c>
      <c r="L8488" t="s">
        <v>961</v>
      </c>
      <c r="M8488" t="s">
        <v>38</v>
      </c>
      <c r="N8488" t="s">
        <v>10</v>
      </c>
      <c r="O8488" t="s">
        <v>167</v>
      </c>
      <c r="P8488" t="s">
        <v>4316</v>
      </c>
      <c r="Q8488" t="s">
        <v>4250</v>
      </c>
      <c r="R8488" t="s">
        <v>4251</v>
      </c>
      <c r="S8488" t="s">
        <v>23</v>
      </c>
    </row>
    <row r="8489" spans="1:19" x14ac:dyDescent="0.35">
      <c r="A8489">
        <v>5425</v>
      </c>
      <c r="B8489" t="s">
        <v>4919</v>
      </c>
      <c r="C8489" t="s">
        <v>960</v>
      </c>
      <c r="D8489" t="s">
        <v>1939</v>
      </c>
      <c r="E8489">
        <v>9</v>
      </c>
      <c r="F8489" s="8">
        <f>DATE(YEAR(project_c[[#This Row],[order_date]]),MONTH(project_c[[#This Row],[order_date]]),1)</f>
        <v>44562</v>
      </c>
      <c r="G8489" s="1">
        <v>44570</v>
      </c>
      <c r="H8489">
        <v>6</v>
      </c>
      <c r="I8489">
        <v>12.18</v>
      </c>
      <c r="J8489">
        <v>302.32799999999997</v>
      </c>
      <c r="K8489">
        <v>192.708</v>
      </c>
      <c r="L8489" t="s">
        <v>961</v>
      </c>
      <c r="M8489" t="s">
        <v>38</v>
      </c>
      <c r="N8489" t="s">
        <v>10</v>
      </c>
      <c r="O8489" t="s">
        <v>167</v>
      </c>
      <c r="P8489" t="s">
        <v>1940</v>
      </c>
      <c r="Q8489" t="s">
        <v>1901</v>
      </c>
      <c r="R8489" t="s">
        <v>1902</v>
      </c>
      <c r="S8489" t="s">
        <v>23</v>
      </c>
    </row>
    <row r="8490" spans="1:19" x14ac:dyDescent="0.35">
      <c r="A8490">
        <v>8767</v>
      </c>
      <c r="B8490" t="s">
        <v>4919</v>
      </c>
      <c r="C8490" t="s">
        <v>960</v>
      </c>
      <c r="D8490" t="s">
        <v>3420</v>
      </c>
      <c r="E8490">
        <v>2</v>
      </c>
      <c r="F8490" s="8">
        <f>DATE(YEAR(project_c[[#This Row],[order_date]]),MONTH(project_c[[#This Row],[order_date]]),1)</f>
        <v>45108</v>
      </c>
      <c r="G8490" s="1">
        <v>45136</v>
      </c>
      <c r="H8490">
        <v>5</v>
      </c>
      <c r="I8490">
        <v>0.36</v>
      </c>
      <c r="J8490">
        <v>2.3199999999999998</v>
      </c>
      <c r="K8490">
        <v>1.6</v>
      </c>
      <c r="L8490" t="s">
        <v>961</v>
      </c>
      <c r="M8490" t="s">
        <v>38</v>
      </c>
      <c r="N8490" t="s">
        <v>10</v>
      </c>
      <c r="O8490" t="s">
        <v>167</v>
      </c>
      <c r="P8490" t="s">
        <v>3421</v>
      </c>
      <c r="Q8490" t="s">
        <v>2522</v>
      </c>
      <c r="R8490" t="s">
        <v>2616</v>
      </c>
      <c r="S8490" t="s">
        <v>23</v>
      </c>
    </row>
    <row r="8491" spans="1:19" x14ac:dyDescent="0.35">
      <c r="A8491">
        <v>8768</v>
      </c>
      <c r="B8491" t="s">
        <v>4919</v>
      </c>
      <c r="C8491" t="s">
        <v>960</v>
      </c>
      <c r="D8491" t="s">
        <v>2187</v>
      </c>
      <c r="E8491">
        <v>1</v>
      </c>
      <c r="F8491" s="8">
        <f>DATE(YEAR(project_c[[#This Row],[order_date]]),MONTH(project_c[[#This Row],[order_date]]),1)</f>
        <v>45108</v>
      </c>
      <c r="G8491" s="1">
        <v>45136</v>
      </c>
      <c r="H8491">
        <v>5</v>
      </c>
      <c r="I8491">
        <v>29.64</v>
      </c>
      <c r="J8491">
        <v>124.792</v>
      </c>
      <c r="K8491">
        <v>95.152000000000001</v>
      </c>
      <c r="L8491" t="s">
        <v>961</v>
      </c>
      <c r="M8491" t="s">
        <v>38</v>
      </c>
      <c r="N8491" t="s">
        <v>10</v>
      </c>
      <c r="O8491" t="s">
        <v>167</v>
      </c>
      <c r="P8491" t="s">
        <v>2188</v>
      </c>
      <c r="Q8491" t="s">
        <v>1901</v>
      </c>
      <c r="R8491" t="s">
        <v>1902</v>
      </c>
      <c r="S8491" t="s">
        <v>23</v>
      </c>
    </row>
    <row r="8492" spans="1:19" x14ac:dyDescent="0.35">
      <c r="A8492">
        <v>10106</v>
      </c>
      <c r="B8492" t="s">
        <v>4917</v>
      </c>
      <c r="C8492" t="s">
        <v>960</v>
      </c>
      <c r="D8492" t="s">
        <v>3752</v>
      </c>
      <c r="E8492">
        <v>1</v>
      </c>
      <c r="F8492" s="8">
        <f>DATE(YEAR(project_c[[#This Row],[order_date]]),MONTH(project_c[[#This Row],[order_date]]),1)</f>
        <v>45292</v>
      </c>
      <c r="G8492" s="1">
        <v>45315</v>
      </c>
      <c r="H8492">
        <v>5</v>
      </c>
      <c r="I8492">
        <v>4.0599999999999996</v>
      </c>
      <c r="J8492">
        <v>5.5986000000000002</v>
      </c>
      <c r="K8492">
        <v>1.5386</v>
      </c>
      <c r="L8492" t="s">
        <v>961</v>
      </c>
      <c r="M8492" t="s">
        <v>38</v>
      </c>
      <c r="N8492" t="s">
        <v>10</v>
      </c>
      <c r="O8492" t="s">
        <v>167</v>
      </c>
      <c r="P8492" t="s">
        <v>3753</v>
      </c>
      <c r="Q8492" t="s">
        <v>2522</v>
      </c>
      <c r="R8492" t="s">
        <v>2559</v>
      </c>
      <c r="S8492" t="s">
        <v>23</v>
      </c>
    </row>
    <row r="8493" spans="1:19" x14ac:dyDescent="0.35">
      <c r="A8493">
        <v>10410</v>
      </c>
      <c r="B8493" t="s">
        <v>4917</v>
      </c>
      <c r="C8493" t="s">
        <v>960</v>
      </c>
      <c r="D8493" t="s">
        <v>3752</v>
      </c>
      <c r="E8493">
        <v>2</v>
      </c>
      <c r="F8493" s="8">
        <f>DATE(YEAR(project_c[[#This Row],[order_date]]),MONTH(project_c[[#This Row],[order_date]]),1)</f>
        <v>45292</v>
      </c>
      <c r="G8493" s="1">
        <v>45293</v>
      </c>
      <c r="H8493">
        <v>5</v>
      </c>
      <c r="I8493">
        <v>4.0599999999999996</v>
      </c>
      <c r="J8493">
        <v>11.1972</v>
      </c>
      <c r="K8493">
        <v>3.0771999999999999</v>
      </c>
      <c r="L8493" t="s">
        <v>961</v>
      </c>
      <c r="M8493" t="s">
        <v>38</v>
      </c>
      <c r="N8493" t="s">
        <v>10</v>
      </c>
      <c r="O8493" t="s">
        <v>167</v>
      </c>
      <c r="P8493" t="s">
        <v>3753</v>
      </c>
      <c r="Q8493" t="s">
        <v>2522</v>
      </c>
      <c r="R8493" t="s">
        <v>2559</v>
      </c>
      <c r="S8493" t="s">
        <v>23</v>
      </c>
    </row>
    <row r="8494" spans="1:19" x14ac:dyDescent="0.35">
      <c r="A8494">
        <v>10605</v>
      </c>
      <c r="B8494" t="s">
        <v>4917</v>
      </c>
      <c r="C8494" t="s">
        <v>960</v>
      </c>
      <c r="D8494" t="s">
        <v>3752</v>
      </c>
      <c r="E8494">
        <v>1</v>
      </c>
      <c r="F8494" s="8">
        <f>DATE(YEAR(project_c[[#This Row],[order_date]]),MONTH(project_c[[#This Row],[order_date]]),1)</f>
        <v>45352</v>
      </c>
      <c r="G8494" s="1">
        <v>45365</v>
      </c>
      <c r="H8494">
        <v>1</v>
      </c>
      <c r="I8494">
        <v>4.0599999999999996</v>
      </c>
      <c r="J8494">
        <v>5.5986000000000002</v>
      </c>
      <c r="K8494">
        <v>1.5386</v>
      </c>
      <c r="L8494" t="s">
        <v>961</v>
      </c>
      <c r="M8494" t="s">
        <v>38</v>
      </c>
      <c r="N8494" t="s">
        <v>10</v>
      </c>
      <c r="O8494" t="s">
        <v>167</v>
      </c>
      <c r="P8494" t="s">
        <v>3753</v>
      </c>
      <c r="Q8494" t="s">
        <v>2522</v>
      </c>
      <c r="R8494" t="s">
        <v>2559</v>
      </c>
      <c r="S8494" t="s">
        <v>23</v>
      </c>
    </row>
    <row r="8495" spans="1:19" x14ac:dyDescent="0.35">
      <c r="A8495">
        <v>10630</v>
      </c>
      <c r="B8495" t="s">
        <v>4918</v>
      </c>
      <c r="C8495" t="s">
        <v>960</v>
      </c>
      <c r="D8495" t="s">
        <v>3752</v>
      </c>
      <c r="E8495">
        <v>5</v>
      </c>
      <c r="F8495" s="8">
        <f>DATE(YEAR(project_c[[#This Row],[order_date]]),MONTH(project_c[[#This Row],[order_date]]),1)</f>
        <v>45323</v>
      </c>
      <c r="G8495" s="1">
        <v>45330</v>
      </c>
      <c r="H8495">
        <v>2</v>
      </c>
      <c r="I8495">
        <v>4.0599999999999996</v>
      </c>
      <c r="J8495">
        <v>27.992999999999999</v>
      </c>
      <c r="K8495">
        <v>7.6929999999999996</v>
      </c>
      <c r="L8495" t="s">
        <v>961</v>
      </c>
      <c r="M8495" t="s">
        <v>38</v>
      </c>
      <c r="N8495" t="s">
        <v>10</v>
      </c>
      <c r="O8495" t="s">
        <v>167</v>
      </c>
      <c r="P8495" t="s">
        <v>3753</v>
      </c>
      <c r="Q8495" t="s">
        <v>2522</v>
      </c>
      <c r="R8495" t="s">
        <v>2559</v>
      </c>
      <c r="S8495" t="s">
        <v>23</v>
      </c>
    </row>
    <row r="8496" spans="1:19" x14ac:dyDescent="0.35">
      <c r="A8496">
        <v>10792</v>
      </c>
      <c r="B8496" t="s">
        <v>4920</v>
      </c>
      <c r="C8496" t="s">
        <v>960</v>
      </c>
      <c r="D8496" t="s">
        <v>3752</v>
      </c>
      <c r="E8496">
        <v>2</v>
      </c>
      <c r="F8496" s="8">
        <f>DATE(YEAR(project_c[[#This Row],[order_date]]),MONTH(project_c[[#This Row],[order_date]]),1)</f>
        <v>45292</v>
      </c>
      <c r="G8496" s="1">
        <v>45314</v>
      </c>
      <c r="H8496">
        <v>2</v>
      </c>
      <c r="I8496">
        <v>4.0599999999999996</v>
      </c>
      <c r="J8496">
        <v>11.1972</v>
      </c>
      <c r="K8496">
        <v>3.0771999999999999</v>
      </c>
      <c r="L8496" t="s">
        <v>961</v>
      </c>
      <c r="M8496" t="s">
        <v>38</v>
      </c>
      <c r="N8496" t="s">
        <v>10</v>
      </c>
      <c r="O8496" t="s">
        <v>167</v>
      </c>
      <c r="P8496" t="s">
        <v>3753</v>
      </c>
      <c r="Q8496" t="s">
        <v>2522</v>
      </c>
      <c r="R8496" t="s">
        <v>2559</v>
      </c>
      <c r="S8496" t="s">
        <v>23</v>
      </c>
    </row>
    <row r="8497" spans="1:19" x14ac:dyDescent="0.35">
      <c r="A8497">
        <v>10900</v>
      </c>
      <c r="B8497" t="s">
        <v>4920</v>
      </c>
      <c r="C8497" t="s">
        <v>960</v>
      </c>
      <c r="D8497" t="s">
        <v>3752</v>
      </c>
      <c r="E8497">
        <v>2</v>
      </c>
      <c r="F8497" s="8">
        <f>DATE(YEAR(project_c[[#This Row],[order_date]]),MONTH(project_c[[#This Row],[order_date]]),1)</f>
        <v>45352</v>
      </c>
      <c r="G8497" s="1">
        <v>45354</v>
      </c>
      <c r="H8497">
        <v>1</v>
      </c>
      <c r="I8497">
        <v>4.0599999999999996</v>
      </c>
      <c r="J8497">
        <v>11.1972</v>
      </c>
      <c r="K8497">
        <v>3.0771999999999999</v>
      </c>
      <c r="L8497" t="s">
        <v>961</v>
      </c>
      <c r="M8497" t="s">
        <v>38</v>
      </c>
      <c r="N8497" t="s">
        <v>10</v>
      </c>
      <c r="O8497" t="s">
        <v>167</v>
      </c>
      <c r="P8497" t="s">
        <v>3753</v>
      </c>
      <c r="Q8497" t="s">
        <v>2522</v>
      </c>
      <c r="R8497" t="s">
        <v>2559</v>
      </c>
      <c r="S8497" t="s">
        <v>23</v>
      </c>
    </row>
    <row r="8498" spans="1:19" x14ac:dyDescent="0.35">
      <c r="A8498">
        <v>11166</v>
      </c>
      <c r="B8498" t="s">
        <v>4920</v>
      </c>
      <c r="C8498" t="s">
        <v>960</v>
      </c>
      <c r="D8498" t="s">
        <v>3752</v>
      </c>
      <c r="E8498">
        <v>1</v>
      </c>
      <c r="F8498" s="8">
        <f>DATE(YEAR(project_c[[#This Row],[order_date]]),MONTH(project_c[[#This Row],[order_date]]),1)</f>
        <v>45292</v>
      </c>
      <c r="G8498" s="1">
        <v>45304</v>
      </c>
      <c r="H8498">
        <v>2</v>
      </c>
      <c r="I8498">
        <v>4.0599999999999996</v>
      </c>
      <c r="J8498">
        <v>5.5986000000000002</v>
      </c>
      <c r="K8498">
        <v>1.5386</v>
      </c>
      <c r="L8498" t="s">
        <v>961</v>
      </c>
      <c r="M8498" t="s">
        <v>38</v>
      </c>
      <c r="N8498" t="s">
        <v>10</v>
      </c>
      <c r="O8498" t="s">
        <v>167</v>
      </c>
      <c r="P8498" t="s">
        <v>3753</v>
      </c>
      <c r="Q8498" t="s">
        <v>2522</v>
      </c>
      <c r="R8498" t="s">
        <v>2559</v>
      </c>
      <c r="S8498" t="s">
        <v>23</v>
      </c>
    </row>
    <row r="8499" spans="1:19" x14ac:dyDescent="0.35">
      <c r="A8499">
        <v>11174</v>
      </c>
      <c r="B8499" t="s">
        <v>4920</v>
      </c>
      <c r="C8499" t="s">
        <v>960</v>
      </c>
      <c r="D8499" t="s">
        <v>3752</v>
      </c>
      <c r="E8499">
        <v>1</v>
      </c>
      <c r="F8499" s="8">
        <f>DATE(YEAR(project_c[[#This Row],[order_date]]),MONTH(project_c[[#This Row],[order_date]]),1)</f>
        <v>45292</v>
      </c>
      <c r="G8499" s="1">
        <v>45301</v>
      </c>
      <c r="H8499">
        <v>4</v>
      </c>
      <c r="I8499">
        <v>4.0599999999999996</v>
      </c>
      <c r="J8499">
        <v>5.5986000000000002</v>
      </c>
      <c r="K8499">
        <v>1.5386</v>
      </c>
      <c r="L8499" t="s">
        <v>961</v>
      </c>
      <c r="M8499" t="s">
        <v>38</v>
      </c>
      <c r="N8499" t="s">
        <v>10</v>
      </c>
      <c r="O8499" t="s">
        <v>167</v>
      </c>
      <c r="P8499" t="s">
        <v>3753</v>
      </c>
      <c r="Q8499" t="s">
        <v>2522</v>
      </c>
      <c r="R8499" t="s">
        <v>2559</v>
      </c>
      <c r="S8499" t="s">
        <v>23</v>
      </c>
    </row>
    <row r="8500" spans="1:19" x14ac:dyDescent="0.35">
      <c r="A8500">
        <v>11192</v>
      </c>
      <c r="B8500" t="s">
        <v>4917</v>
      </c>
      <c r="C8500" t="s">
        <v>960</v>
      </c>
      <c r="D8500" t="s">
        <v>3752</v>
      </c>
      <c r="E8500">
        <v>3</v>
      </c>
      <c r="F8500" s="8">
        <f>DATE(YEAR(project_c[[#This Row],[order_date]]),MONTH(project_c[[#This Row],[order_date]]),1)</f>
        <v>45352</v>
      </c>
      <c r="G8500" s="1">
        <v>45366</v>
      </c>
      <c r="H8500">
        <v>4</v>
      </c>
      <c r="I8500">
        <v>4.0599999999999996</v>
      </c>
      <c r="J8500">
        <v>16.7958</v>
      </c>
      <c r="K8500">
        <v>4.6158000000000001</v>
      </c>
      <c r="L8500" t="s">
        <v>961</v>
      </c>
      <c r="M8500" t="s">
        <v>38</v>
      </c>
      <c r="N8500" t="s">
        <v>10</v>
      </c>
      <c r="O8500" t="s">
        <v>167</v>
      </c>
      <c r="P8500" t="s">
        <v>3753</v>
      </c>
      <c r="Q8500" t="s">
        <v>2522</v>
      </c>
      <c r="R8500" t="s">
        <v>2559</v>
      </c>
      <c r="S8500" t="s">
        <v>23</v>
      </c>
    </row>
    <row r="8501" spans="1:19" x14ac:dyDescent="0.35">
      <c r="A8501">
        <v>11632</v>
      </c>
      <c r="B8501" t="s">
        <v>4918</v>
      </c>
      <c r="C8501" t="s">
        <v>960</v>
      </c>
      <c r="D8501" t="s">
        <v>3752</v>
      </c>
      <c r="E8501">
        <v>4</v>
      </c>
      <c r="F8501" s="8">
        <f>DATE(YEAR(project_c[[#This Row],[order_date]]),MONTH(project_c[[#This Row],[order_date]]),1)</f>
        <v>45505</v>
      </c>
      <c r="G8501" s="1">
        <v>45527</v>
      </c>
      <c r="H8501">
        <v>2</v>
      </c>
      <c r="I8501">
        <v>4.0599999999999996</v>
      </c>
      <c r="J8501">
        <v>22.394400000000001</v>
      </c>
      <c r="K8501">
        <v>6.1543999999999999</v>
      </c>
      <c r="L8501" t="s">
        <v>961</v>
      </c>
      <c r="M8501" t="s">
        <v>38</v>
      </c>
      <c r="N8501" t="s">
        <v>10</v>
      </c>
      <c r="O8501" t="s">
        <v>167</v>
      </c>
      <c r="P8501" t="s">
        <v>3753</v>
      </c>
      <c r="Q8501" t="s">
        <v>2522</v>
      </c>
      <c r="R8501" t="s">
        <v>2559</v>
      </c>
      <c r="S8501" t="s">
        <v>23</v>
      </c>
    </row>
    <row r="8502" spans="1:19" x14ac:dyDescent="0.35">
      <c r="A8502">
        <v>11882</v>
      </c>
      <c r="B8502" t="s">
        <v>4917</v>
      </c>
      <c r="C8502" t="s">
        <v>960</v>
      </c>
      <c r="D8502" t="s">
        <v>3752</v>
      </c>
      <c r="E8502">
        <v>4</v>
      </c>
      <c r="F8502" s="8">
        <f>DATE(YEAR(project_c[[#This Row],[order_date]]),MONTH(project_c[[#This Row],[order_date]]),1)</f>
        <v>45383</v>
      </c>
      <c r="G8502" s="1">
        <v>45395</v>
      </c>
      <c r="H8502">
        <v>5</v>
      </c>
      <c r="I8502">
        <v>4.0599999999999996</v>
      </c>
      <c r="J8502">
        <v>22.394400000000001</v>
      </c>
      <c r="K8502">
        <v>6.1543999999999999</v>
      </c>
      <c r="L8502" t="s">
        <v>961</v>
      </c>
      <c r="M8502" t="s">
        <v>38</v>
      </c>
      <c r="N8502" t="s">
        <v>10</v>
      </c>
      <c r="O8502" t="s">
        <v>167</v>
      </c>
      <c r="P8502" t="s">
        <v>3753</v>
      </c>
      <c r="Q8502" t="s">
        <v>2522</v>
      </c>
      <c r="R8502" t="s">
        <v>2559</v>
      </c>
      <c r="S8502" t="s">
        <v>23</v>
      </c>
    </row>
    <row r="8503" spans="1:19" x14ac:dyDescent="0.35">
      <c r="A8503">
        <v>12052</v>
      </c>
      <c r="B8503" t="s">
        <v>4918</v>
      </c>
      <c r="C8503" t="s">
        <v>960</v>
      </c>
      <c r="D8503" t="s">
        <v>3752</v>
      </c>
      <c r="E8503">
        <v>1</v>
      </c>
      <c r="F8503" s="8">
        <f>DATE(YEAR(project_c[[#This Row],[order_date]]),MONTH(project_c[[#This Row],[order_date]]),1)</f>
        <v>45352</v>
      </c>
      <c r="G8503" s="1">
        <v>45380</v>
      </c>
      <c r="H8503">
        <v>3</v>
      </c>
      <c r="I8503">
        <v>4.0599999999999996</v>
      </c>
      <c r="J8503">
        <v>5.5986000000000002</v>
      </c>
      <c r="K8503">
        <v>1.5386</v>
      </c>
      <c r="L8503" t="s">
        <v>961</v>
      </c>
      <c r="M8503" t="s">
        <v>38</v>
      </c>
      <c r="N8503" t="s">
        <v>10</v>
      </c>
      <c r="O8503" t="s">
        <v>167</v>
      </c>
      <c r="P8503" t="s">
        <v>3753</v>
      </c>
      <c r="Q8503" t="s">
        <v>2522</v>
      </c>
      <c r="R8503" t="s">
        <v>2559</v>
      </c>
      <c r="S8503" t="s">
        <v>23</v>
      </c>
    </row>
    <row r="8504" spans="1:19" x14ac:dyDescent="0.35">
      <c r="A8504">
        <v>12303</v>
      </c>
      <c r="B8504" t="s">
        <v>4917</v>
      </c>
      <c r="C8504" t="s">
        <v>960</v>
      </c>
      <c r="D8504" t="s">
        <v>3752</v>
      </c>
      <c r="E8504">
        <v>1</v>
      </c>
      <c r="F8504" s="8">
        <f>DATE(YEAR(project_c[[#This Row],[order_date]]),MONTH(project_c[[#This Row],[order_date]]),1)</f>
        <v>45566</v>
      </c>
      <c r="G8504" s="1">
        <v>45586</v>
      </c>
      <c r="H8504">
        <v>3</v>
      </c>
      <c r="I8504">
        <v>4.0599999999999996</v>
      </c>
      <c r="J8504">
        <v>5.5986000000000002</v>
      </c>
      <c r="K8504">
        <v>1.5386</v>
      </c>
      <c r="L8504" t="s">
        <v>961</v>
      </c>
      <c r="M8504" t="s">
        <v>38</v>
      </c>
      <c r="N8504" t="s">
        <v>10</v>
      </c>
      <c r="O8504" t="s">
        <v>167</v>
      </c>
      <c r="P8504" t="s">
        <v>3753</v>
      </c>
      <c r="Q8504" t="s">
        <v>2522</v>
      </c>
      <c r="R8504" t="s">
        <v>2559</v>
      </c>
      <c r="S8504" t="s">
        <v>23</v>
      </c>
    </row>
    <row r="8505" spans="1:19" x14ac:dyDescent="0.35">
      <c r="A8505">
        <v>12497</v>
      </c>
      <c r="B8505" t="s">
        <v>4918</v>
      </c>
      <c r="C8505" t="s">
        <v>960</v>
      </c>
      <c r="D8505" t="s">
        <v>3752</v>
      </c>
      <c r="E8505">
        <v>1</v>
      </c>
      <c r="F8505" s="8">
        <f>DATE(YEAR(project_c[[#This Row],[order_date]]),MONTH(project_c[[#This Row],[order_date]]),1)</f>
        <v>45536</v>
      </c>
      <c r="G8505" s="1">
        <v>45556</v>
      </c>
      <c r="H8505">
        <v>4</v>
      </c>
      <c r="I8505">
        <v>4.0599999999999996</v>
      </c>
      <c r="J8505">
        <v>5.5986000000000002</v>
      </c>
      <c r="K8505">
        <v>1.5386</v>
      </c>
      <c r="L8505" t="s">
        <v>961</v>
      </c>
      <c r="M8505" t="s">
        <v>38</v>
      </c>
      <c r="N8505" t="s">
        <v>10</v>
      </c>
      <c r="O8505" t="s">
        <v>167</v>
      </c>
      <c r="P8505" t="s">
        <v>3753</v>
      </c>
      <c r="Q8505" t="s">
        <v>2522</v>
      </c>
      <c r="R8505" t="s">
        <v>2559</v>
      </c>
      <c r="S8505" t="s">
        <v>23</v>
      </c>
    </row>
    <row r="8506" spans="1:19" x14ac:dyDescent="0.35">
      <c r="A8506">
        <v>12643</v>
      </c>
      <c r="B8506" t="s">
        <v>4917</v>
      </c>
      <c r="C8506" t="s">
        <v>960</v>
      </c>
      <c r="D8506" t="s">
        <v>3752</v>
      </c>
      <c r="E8506">
        <v>2</v>
      </c>
      <c r="F8506" s="8">
        <f>DATE(YEAR(project_c[[#This Row],[order_date]]),MONTH(project_c[[#This Row],[order_date]]),1)</f>
        <v>45566</v>
      </c>
      <c r="G8506" s="1">
        <v>45588</v>
      </c>
      <c r="H8506">
        <v>3</v>
      </c>
      <c r="I8506">
        <v>4.0599999999999996</v>
      </c>
      <c r="J8506">
        <v>11.1972</v>
      </c>
      <c r="K8506">
        <v>3.0771999999999999</v>
      </c>
      <c r="L8506" t="s">
        <v>961</v>
      </c>
      <c r="M8506" t="s">
        <v>38</v>
      </c>
      <c r="N8506" t="s">
        <v>10</v>
      </c>
      <c r="O8506" t="s">
        <v>167</v>
      </c>
      <c r="P8506" t="s">
        <v>3753</v>
      </c>
      <c r="Q8506" t="s">
        <v>2522</v>
      </c>
      <c r="R8506" t="s">
        <v>2559</v>
      </c>
      <c r="S8506" t="s">
        <v>23</v>
      </c>
    </row>
    <row r="8507" spans="1:19" x14ac:dyDescent="0.35">
      <c r="A8507">
        <v>13414</v>
      </c>
      <c r="B8507" t="s">
        <v>4918</v>
      </c>
      <c r="C8507" t="s">
        <v>960</v>
      </c>
      <c r="D8507" t="s">
        <v>3752</v>
      </c>
      <c r="E8507">
        <v>2</v>
      </c>
      <c r="F8507" s="8">
        <f>DATE(YEAR(project_c[[#This Row],[order_date]]),MONTH(project_c[[#This Row],[order_date]]),1)</f>
        <v>45536</v>
      </c>
      <c r="G8507" s="1">
        <v>45546</v>
      </c>
      <c r="H8507">
        <v>2</v>
      </c>
      <c r="I8507">
        <v>4.0599999999999996</v>
      </c>
      <c r="J8507">
        <v>11.1972</v>
      </c>
      <c r="K8507">
        <v>3.0771999999999999</v>
      </c>
      <c r="L8507" t="s">
        <v>961</v>
      </c>
      <c r="M8507" t="s">
        <v>38</v>
      </c>
      <c r="N8507" t="s">
        <v>10</v>
      </c>
      <c r="O8507" t="s">
        <v>167</v>
      </c>
      <c r="P8507" t="s">
        <v>3753</v>
      </c>
      <c r="Q8507" t="s">
        <v>2522</v>
      </c>
      <c r="R8507" t="s">
        <v>2559</v>
      </c>
      <c r="S8507" t="s">
        <v>23</v>
      </c>
    </row>
    <row r="8508" spans="1:19" x14ac:dyDescent="0.35">
      <c r="A8508">
        <v>14032</v>
      </c>
      <c r="B8508" t="s">
        <v>4917</v>
      </c>
      <c r="C8508" t="s">
        <v>960</v>
      </c>
      <c r="D8508" t="s">
        <v>3752</v>
      </c>
      <c r="E8508">
        <v>1</v>
      </c>
      <c r="F8508" s="8">
        <f>DATE(YEAR(project_c[[#This Row],[order_date]]),MONTH(project_c[[#This Row],[order_date]]),1)</f>
        <v>45566</v>
      </c>
      <c r="G8508" s="1">
        <v>45584</v>
      </c>
      <c r="H8508">
        <v>2</v>
      </c>
      <c r="I8508">
        <v>4.0599999999999996</v>
      </c>
      <c r="J8508">
        <v>5.5986000000000002</v>
      </c>
      <c r="K8508">
        <v>1.5386</v>
      </c>
      <c r="L8508" t="s">
        <v>961</v>
      </c>
      <c r="M8508" t="s">
        <v>38</v>
      </c>
      <c r="N8508" t="s">
        <v>10</v>
      </c>
      <c r="O8508" t="s">
        <v>167</v>
      </c>
      <c r="P8508" t="s">
        <v>3753</v>
      </c>
      <c r="Q8508" t="s">
        <v>2522</v>
      </c>
      <c r="R8508" t="s">
        <v>2559</v>
      </c>
      <c r="S8508" t="s">
        <v>23</v>
      </c>
    </row>
    <row r="8509" spans="1:19" x14ac:dyDescent="0.35">
      <c r="A8509">
        <v>14227</v>
      </c>
      <c r="B8509" t="s">
        <v>4917</v>
      </c>
      <c r="C8509" t="s">
        <v>960</v>
      </c>
      <c r="D8509" t="s">
        <v>3752</v>
      </c>
      <c r="E8509">
        <v>2</v>
      </c>
      <c r="F8509" s="8">
        <f>DATE(YEAR(project_c[[#This Row],[order_date]]),MONTH(project_c[[#This Row],[order_date]]),1)</f>
        <v>45627</v>
      </c>
      <c r="G8509" s="1">
        <v>45637</v>
      </c>
      <c r="H8509">
        <v>2</v>
      </c>
      <c r="I8509">
        <v>4.0599999999999996</v>
      </c>
      <c r="J8509">
        <v>11.1972</v>
      </c>
      <c r="K8509">
        <v>3.0771999999999999</v>
      </c>
      <c r="L8509" t="s">
        <v>961</v>
      </c>
      <c r="M8509" t="s">
        <v>38</v>
      </c>
      <c r="N8509" t="s">
        <v>10</v>
      </c>
      <c r="O8509" t="s">
        <v>167</v>
      </c>
      <c r="P8509" t="s">
        <v>3753</v>
      </c>
      <c r="Q8509" t="s">
        <v>2522</v>
      </c>
      <c r="R8509" t="s">
        <v>2559</v>
      </c>
      <c r="S8509" t="s">
        <v>23</v>
      </c>
    </row>
    <row r="8510" spans="1:19" x14ac:dyDescent="0.35">
      <c r="A8510">
        <v>14231</v>
      </c>
      <c r="B8510" t="s">
        <v>4920</v>
      </c>
      <c r="C8510" t="s">
        <v>960</v>
      </c>
      <c r="D8510" t="s">
        <v>3752</v>
      </c>
      <c r="E8510">
        <v>2</v>
      </c>
      <c r="F8510" s="8">
        <f>DATE(YEAR(project_c[[#This Row],[order_date]]),MONTH(project_c[[#This Row],[order_date]]),1)</f>
        <v>45627</v>
      </c>
      <c r="G8510" s="1">
        <v>45634</v>
      </c>
      <c r="H8510">
        <v>2</v>
      </c>
      <c r="I8510">
        <v>4.0599999999999996</v>
      </c>
      <c r="J8510">
        <v>11.1972</v>
      </c>
      <c r="K8510">
        <v>3.0771999999999999</v>
      </c>
      <c r="L8510" t="s">
        <v>961</v>
      </c>
      <c r="M8510" t="s">
        <v>38</v>
      </c>
      <c r="N8510" t="s">
        <v>10</v>
      </c>
      <c r="O8510" t="s">
        <v>167</v>
      </c>
      <c r="P8510" t="s">
        <v>3753</v>
      </c>
      <c r="Q8510" t="s">
        <v>2522</v>
      </c>
      <c r="R8510" t="s">
        <v>2559</v>
      </c>
      <c r="S8510" t="s">
        <v>23</v>
      </c>
    </row>
    <row r="8511" spans="1:19" x14ac:dyDescent="0.35">
      <c r="A8511">
        <v>993</v>
      </c>
      <c r="B8511" t="s">
        <v>4919</v>
      </c>
      <c r="C8511" t="s">
        <v>963</v>
      </c>
      <c r="D8511" t="s">
        <v>3744</v>
      </c>
      <c r="E8511">
        <v>2</v>
      </c>
      <c r="F8511" s="8">
        <f>DATE(YEAR(project_c[[#This Row],[order_date]]),MONTH(project_c[[#This Row],[order_date]]),1)</f>
        <v>43891</v>
      </c>
      <c r="G8511" s="1">
        <v>43900</v>
      </c>
      <c r="H8511">
        <v>4</v>
      </c>
      <c r="I8511">
        <v>3.49</v>
      </c>
      <c r="J8511">
        <v>17.899999999999999</v>
      </c>
      <c r="K8511">
        <v>10.92</v>
      </c>
      <c r="L8511" t="s">
        <v>964</v>
      </c>
      <c r="M8511" t="s">
        <v>9</v>
      </c>
      <c r="N8511" t="s">
        <v>10</v>
      </c>
      <c r="O8511" t="s">
        <v>17</v>
      </c>
      <c r="P8511" t="s">
        <v>3745</v>
      </c>
      <c r="Q8511" t="s">
        <v>2522</v>
      </c>
      <c r="R8511" t="s">
        <v>2542</v>
      </c>
      <c r="S8511" t="s">
        <v>18</v>
      </c>
    </row>
    <row r="8512" spans="1:19" x14ac:dyDescent="0.35">
      <c r="A8512">
        <v>5633</v>
      </c>
      <c r="B8512" t="s">
        <v>4919</v>
      </c>
      <c r="C8512" t="s">
        <v>963</v>
      </c>
      <c r="D8512" t="s">
        <v>3314</v>
      </c>
      <c r="E8512">
        <v>1</v>
      </c>
      <c r="F8512" s="8">
        <f>DATE(YEAR(project_c[[#This Row],[order_date]]),MONTH(project_c[[#This Row],[order_date]]),1)</f>
        <v>44866</v>
      </c>
      <c r="G8512" s="1">
        <v>44875</v>
      </c>
      <c r="H8512">
        <v>4</v>
      </c>
      <c r="I8512">
        <v>0.11</v>
      </c>
      <c r="J8512">
        <v>1.0960000000000001</v>
      </c>
      <c r="K8512">
        <v>0.98599999999999999</v>
      </c>
      <c r="L8512" t="s">
        <v>964</v>
      </c>
      <c r="M8512" t="s">
        <v>9</v>
      </c>
      <c r="N8512" t="s">
        <v>10</v>
      </c>
      <c r="O8512" t="s">
        <v>17</v>
      </c>
      <c r="P8512" t="s">
        <v>3315</v>
      </c>
      <c r="Q8512" t="s">
        <v>2522</v>
      </c>
      <c r="R8512" t="s">
        <v>2523</v>
      </c>
      <c r="S8512" t="s">
        <v>18</v>
      </c>
    </row>
    <row r="8513" spans="1:19" x14ac:dyDescent="0.35">
      <c r="A8513">
        <v>5634</v>
      </c>
      <c r="B8513" t="s">
        <v>4919</v>
      </c>
      <c r="C8513" t="s">
        <v>963</v>
      </c>
      <c r="D8513" t="s">
        <v>2095</v>
      </c>
      <c r="E8513">
        <v>7</v>
      </c>
      <c r="F8513" s="8">
        <f>DATE(YEAR(project_c[[#This Row],[order_date]]),MONTH(project_c[[#This Row],[order_date]]),1)</f>
        <v>44866</v>
      </c>
      <c r="G8513" s="1">
        <v>44875</v>
      </c>
      <c r="H8513">
        <v>4</v>
      </c>
      <c r="I8513">
        <v>38.299999999999997</v>
      </c>
      <c r="J8513">
        <v>705.53</v>
      </c>
      <c r="K8513">
        <v>437.43</v>
      </c>
      <c r="L8513" t="s">
        <v>964</v>
      </c>
      <c r="M8513" t="s">
        <v>9</v>
      </c>
      <c r="N8513" t="s">
        <v>10</v>
      </c>
      <c r="O8513" t="s">
        <v>17</v>
      </c>
      <c r="P8513" t="s">
        <v>2096</v>
      </c>
      <c r="Q8513" t="s">
        <v>1901</v>
      </c>
      <c r="R8513" t="s">
        <v>1902</v>
      </c>
      <c r="S8513" t="s">
        <v>18</v>
      </c>
    </row>
    <row r="8514" spans="1:19" x14ac:dyDescent="0.35">
      <c r="A8514">
        <v>6956</v>
      </c>
      <c r="B8514" t="s">
        <v>4919</v>
      </c>
      <c r="C8514" t="s">
        <v>963</v>
      </c>
      <c r="D8514" t="s">
        <v>4727</v>
      </c>
      <c r="E8514">
        <v>1</v>
      </c>
      <c r="F8514" s="8">
        <f>DATE(YEAR(project_c[[#This Row],[order_date]]),MONTH(project_c[[#This Row],[order_date]]),1)</f>
        <v>45231</v>
      </c>
      <c r="G8514" s="1">
        <v>45251</v>
      </c>
      <c r="H8514">
        <v>4</v>
      </c>
      <c r="I8514">
        <v>4.0599999999999996</v>
      </c>
      <c r="J8514">
        <v>10.97</v>
      </c>
      <c r="K8514">
        <v>6.91</v>
      </c>
      <c r="L8514" t="s">
        <v>964</v>
      </c>
      <c r="M8514" t="s">
        <v>9</v>
      </c>
      <c r="N8514" t="s">
        <v>10</v>
      </c>
      <c r="O8514" t="s">
        <v>17</v>
      </c>
      <c r="P8514" t="s">
        <v>4728</v>
      </c>
      <c r="Q8514" t="s">
        <v>4250</v>
      </c>
      <c r="R8514" t="s">
        <v>4251</v>
      </c>
      <c r="S8514" t="s">
        <v>18</v>
      </c>
    </row>
    <row r="8515" spans="1:19" x14ac:dyDescent="0.35">
      <c r="A8515">
        <v>7101</v>
      </c>
      <c r="B8515" t="s">
        <v>4919</v>
      </c>
      <c r="C8515" t="s">
        <v>963</v>
      </c>
      <c r="D8515" t="s">
        <v>2828</v>
      </c>
      <c r="E8515">
        <v>8</v>
      </c>
      <c r="F8515" s="8">
        <f>DATE(YEAR(project_c[[#This Row],[order_date]]),MONTH(project_c[[#This Row],[order_date]]),1)</f>
        <v>45231</v>
      </c>
      <c r="G8515" s="1">
        <v>45246</v>
      </c>
      <c r="H8515">
        <v>6</v>
      </c>
      <c r="I8515">
        <v>38.54</v>
      </c>
      <c r="J8515">
        <v>811.28</v>
      </c>
      <c r="K8515">
        <v>502.96</v>
      </c>
      <c r="L8515" t="s">
        <v>964</v>
      </c>
      <c r="M8515" t="s">
        <v>9</v>
      </c>
      <c r="N8515" t="s">
        <v>10</v>
      </c>
      <c r="O8515" t="s">
        <v>17</v>
      </c>
      <c r="P8515" t="s">
        <v>2829</v>
      </c>
      <c r="Q8515" t="s">
        <v>2522</v>
      </c>
      <c r="R8515" t="s">
        <v>2559</v>
      </c>
      <c r="S8515" t="s">
        <v>18</v>
      </c>
    </row>
    <row r="8516" spans="1:19" x14ac:dyDescent="0.35">
      <c r="A8516">
        <v>8058</v>
      </c>
      <c r="B8516" t="s">
        <v>4919</v>
      </c>
      <c r="C8516" t="s">
        <v>963</v>
      </c>
      <c r="D8516" t="s">
        <v>3876</v>
      </c>
      <c r="E8516">
        <v>4</v>
      </c>
      <c r="F8516" s="8">
        <f>DATE(YEAR(project_c[[#This Row],[order_date]]),MONTH(project_c[[#This Row],[order_date]]),1)</f>
        <v>44986</v>
      </c>
      <c r="G8516" s="1">
        <v>45003</v>
      </c>
      <c r="H8516">
        <v>5</v>
      </c>
      <c r="I8516">
        <v>3.23</v>
      </c>
      <c r="J8516">
        <v>46.2</v>
      </c>
      <c r="K8516">
        <v>33.28</v>
      </c>
      <c r="L8516" t="s">
        <v>964</v>
      </c>
      <c r="M8516" t="s">
        <v>9</v>
      </c>
      <c r="N8516" t="s">
        <v>10</v>
      </c>
      <c r="O8516" t="s">
        <v>17</v>
      </c>
      <c r="P8516" t="s">
        <v>3877</v>
      </c>
      <c r="Q8516" t="s">
        <v>2522</v>
      </c>
      <c r="R8516" t="s">
        <v>2528</v>
      </c>
      <c r="S8516" t="s">
        <v>18</v>
      </c>
    </row>
    <row r="8517" spans="1:19" x14ac:dyDescent="0.35">
      <c r="A8517">
        <v>8706</v>
      </c>
      <c r="B8517" t="s">
        <v>4919</v>
      </c>
      <c r="C8517" t="s">
        <v>963</v>
      </c>
      <c r="D8517" t="s">
        <v>4216</v>
      </c>
      <c r="E8517">
        <v>5</v>
      </c>
      <c r="F8517" s="8">
        <f>DATE(YEAR(project_c[[#This Row],[order_date]]),MONTH(project_c[[#This Row],[order_date]]),1)</f>
        <v>45231</v>
      </c>
      <c r="G8517" s="1">
        <v>45260</v>
      </c>
      <c r="H8517">
        <v>4</v>
      </c>
      <c r="I8517">
        <v>11.68</v>
      </c>
      <c r="J8517">
        <v>139.05000000000001</v>
      </c>
      <c r="K8517">
        <v>80.650000000000006</v>
      </c>
      <c r="L8517" t="s">
        <v>964</v>
      </c>
      <c r="M8517" t="s">
        <v>9</v>
      </c>
      <c r="N8517" t="s">
        <v>10</v>
      </c>
      <c r="O8517" t="s">
        <v>17</v>
      </c>
      <c r="P8517" t="s">
        <v>4217</v>
      </c>
      <c r="Q8517" t="s">
        <v>2522</v>
      </c>
      <c r="R8517" t="s">
        <v>2559</v>
      </c>
      <c r="S8517" t="s">
        <v>18</v>
      </c>
    </row>
    <row r="8518" spans="1:19" x14ac:dyDescent="0.35">
      <c r="A8518">
        <v>10152</v>
      </c>
      <c r="B8518" t="s">
        <v>4920</v>
      </c>
      <c r="C8518" t="s">
        <v>963</v>
      </c>
      <c r="D8518" t="s">
        <v>2161</v>
      </c>
      <c r="E8518">
        <v>2</v>
      </c>
      <c r="F8518" s="8">
        <f>DATE(YEAR(project_c[[#This Row],[order_date]]),MONTH(project_c[[#This Row],[order_date]]),1)</f>
        <v>45323</v>
      </c>
      <c r="G8518" s="1">
        <v>45338</v>
      </c>
      <c r="H8518">
        <v>4</v>
      </c>
      <c r="I8518">
        <v>22.09</v>
      </c>
      <c r="J8518">
        <v>161.13800000000001</v>
      </c>
      <c r="K8518">
        <v>116.958</v>
      </c>
      <c r="L8518" t="s">
        <v>964</v>
      </c>
      <c r="M8518" t="s">
        <v>9</v>
      </c>
      <c r="N8518" t="s">
        <v>10</v>
      </c>
      <c r="O8518" t="s">
        <v>17</v>
      </c>
      <c r="P8518" t="s">
        <v>2162</v>
      </c>
      <c r="Q8518" t="s">
        <v>1901</v>
      </c>
      <c r="R8518" t="s">
        <v>1902</v>
      </c>
      <c r="S8518" t="s">
        <v>18</v>
      </c>
    </row>
    <row r="8519" spans="1:19" x14ac:dyDescent="0.35">
      <c r="A8519">
        <v>10495</v>
      </c>
      <c r="B8519" t="s">
        <v>4918</v>
      </c>
      <c r="C8519" t="s">
        <v>963</v>
      </c>
      <c r="D8519" t="s">
        <v>2161</v>
      </c>
      <c r="E8519">
        <v>2</v>
      </c>
      <c r="F8519" s="8">
        <f>DATE(YEAR(project_c[[#This Row],[order_date]]),MONTH(project_c[[#This Row],[order_date]]),1)</f>
        <v>45323</v>
      </c>
      <c r="G8519" s="1">
        <v>45344</v>
      </c>
      <c r="H8519">
        <v>2</v>
      </c>
      <c r="I8519">
        <v>22.09</v>
      </c>
      <c r="J8519">
        <v>161.13800000000001</v>
      </c>
      <c r="K8519">
        <v>116.958</v>
      </c>
      <c r="L8519" t="s">
        <v>964</v>
      </c>
      <c r="M8519" t="s">
        <v>9</v>
      </c>
      <c r="N8519" t="s">
        <v>10</v>
      </c>
      <c r="O8519" t="s">
        <v>17</v>
      </c>
      <c r="P8519" t="s">
        <v>2162</v>
      </c>
      <c r="Q8519" t="s">
        <v>1901</v>
      </c>
      <c r="R8519" t="s">
        <v>1902</v>
      </c>
      <c r="S8519" t="s">
        <v>18</v>
      </c>
    </row>
    <row r="8520" spans="1:19" x14ac:dyDescent="0.35">
      <c r="A8520">
        <v>10613</v>
      </c>
      <c r="B8520" t="s">
        <v>4920</v>
      </c>
      <c r="C8520" t="s">
        <v>963</v>
      </c>
      <c r="D8520" t="s">
        <v>2161</v>
      </c>
      <c r="E8520">
        <v>4</v>
      </c>
      <c r="F8520" s="8">
        <f>DATE(YEAR(project_c[[#This Row],[order_date]]),MONTH(project_c[[#This Row],[order_date]]),1)</f>
        <v>45292</v>
      </c>
      <c r="G8520" s="1">
        <v>45308</v>
      </c>
      <c r="H8520">
        <v>4</v>
      </c>
      <c r="I8520">
        <v>22.09</v>
      </c>
      <c r="J8520">
        <v>322.27600000000001</v>
      </c>
      <c r="K8520">
        <v>233.916</v>
      </c>
      <c r="L8520" t="s">
        <v>964</v>
      </c>
      <c r="M8520" t="s">
        <v>9</v>
      </c>
      <c r="N8520" t="s">
        <v>10</v>
      </c>
      <c r="O8520" t="s">
        <v>17</v>
      </c>
      <c r="P8520" t="s">
        <v>2162</v>
      </c>
      <c r="Q8520" t="s">
        <v>1901</v>
      </c>
      <c r="R8520" t="s">
        <v>1902</v>
      </c>
      <c r="S8520" t="s">
        <v>18</v>
      </c>
    </row>
    <row r="8521" spans="1:19" x14ac:dyDescent="0.35">
      <c r="A8521">
        <v>10670</v>
      </c>
      <c r="B8521" t="s">
        <v>4917</v>
      </c>
      <c r="C8521" t="s">
        <v>963</v>
      </c>
      <c r="D8521" t="s">
        <v>2161</v>
      </c>
      <c r="E8521">
        <v>4</v>
      </c>
      <c r="F8521" s="8">
        <f>DATE(YEAR(project_c[[#This Row],[order_date]]),MONTH(project_c[[#This Row],[order_date]]),1)</f>
        <v>45352</v>
      </c>
      <c r="G8521" s="1">
        <v>45359</v>
      </c>
      <c r="H8521">
        <v>1</v>
      </c>
      <c r="I8521">
        <v>22.09</v>
      </c>
      <c r="J8521">
        <v>322.27600000000001</v>
      </c>
      <c r="K8521">
        <v>233.916</v>
      </c>
      <c r="L8521" t="s">
        <v>964</v>
      </c>
      <c r="M8521" t="s">
        <v>9</v>
      </c>
      <c r="N8521" t="s">
        <v>10</v>
      </c>
      <c r="O8521" t="s">
        <v>17</v>
      </c>
      <c r="P8521" t="s">
        <v>2162</v>
      </c>
      <c r="Q8521" t="s">
        <v>1901</v>
      </c>
      <c r="R8521" t="s">
        <v>1902</v>
      </c>
      <c r="S8521" t="s">
        <v>18</v>
      </c>
    </row>
    <row r="8522" spans="1:19" x14ac:dyDescent="0.35">
      <c r="A8522">
        <v>11044</v>
      </c>
      <c r="B8522" t="s">
        <v>4917</v>
      </c>
      <c r="C8522" t="s">
        <v>963</v>
      </c>
      <c r="D8522" t="s">
        <v>2161</v>
      </c>
      <c r="E8522">
        <v>4</v>
      </c>
      <c r="F8522" s="8">
        <f>DATE(YEAR(project_c[[#This Row],[order_date]]),MONTH(project_c[[#This Row],[order_date]]),1)</f>
        <v>45292</v>
      </c>
      <c r="G8522" s="1">
        <v>45319</v>
      </c>
      <c r="H8522">
        <v>2</v>
      </c>
      <c r="I8522">
        <v>22.09</v>
      </c>
      <c r="J8522">
        <v>322.27600000000001</v>
      </c>
      <c r="K8522">
        <v>233.916</v>
      </c>
      <c r="L8522" t="s">
        <v>964</v>
      </c>
      <c r="M8522" t="s">
        <v>9</v>
      </c>
      <c r="N8522" t="s">
        <v>10</v>
      </c>
      <c r="O8522" t="s">
        <v>17</v>
      </c>
      <c r="P8522" t="s">
        <v>2162</v>
      </c>
      <c r="Q8522" t="s">
        <v>1901</v>
      </c>
      <c r="R8522" t="s">
        <v>1902</v>
      </c>
      <c r="S8522" t="s">
        <v>18</v>
      </c>
    </row>
    <row r="8523" spans="1:19" x14ac:dyDescent="0.35">
      <c r="A8523">
        <v>11319</v>
      </c>
      <c r="B8523" t="s">
        <v>4917</v>
      </c>
      <c r="C8523" t="s">
        <v>963</v>
      </c>
      <c r="D8523" t="s">
        <v>2161</v>
      </c>
      <c r="E8523">
        <v>4</v>
      </c>
      <c r="F8523" s="8">
        <f>DATE(YEAR(project_c[[#This Row],[order_date]]),MONTH(project_c[[#This Row],[order_date]]),1)</f>
        <v>45323</v>
      </c>
      <c r="G8523" s="1">
        <v>45331</v>
      </c>
      <c r="H8523">
        <v>2</v>
      </c>
      <c r="I8523">
        <v>22.09</v>
      </c>
      <c r="J8523">
        <v>322.27600000000001</v>
      </c>
      <c r="K8523">
        <v>233.916</v>
      </c>
      <c r="L8523" t="s">
        <v>964</v>
      </c>
      <c r="M8523" t="s">
        <v>9</v>
      </c>
      <c r="N8523" t="s">
        <v>10</v>
      </c>
      <c r="O8523" t="s">
        <v>17</v>
      </c>
      <c r="P8523" t="s">
        <v>2162</v>
      </c>
      <c r="Q8523" t="s">
        <v>1901</v>
      </c>
      <c r="R8523" t="s">
        <v>1902</v>
      </c>
      <c r="S8523" t="s">
        <v>18</v>
      </c>
    </row>
    <row r="8524" spans="1:19" x14ac:dyDescent="0.35">
      <c r="A8524">
        <v>11818</v>
      </c>
      <c r="B8524" t="s">
        <v>4920</v>
      </c>
      <c r="C8524" t="s">
        <v>963</v>
      </c>
      <c r="D8524" t="s">
        <v>2161</v>
      </c>
      <c r="E8524">
        <v>5</v>
      </c>
      <c r="F8524" s="8">
        <f>DATE(YEAR(project_c[[#This Row],[order_date]]),MONTH(project_c[[#This Row],[order_date]]),1)</f>
        <v>45383</v>
      </c>
      <c r="G8524" s="1">
        <v>45386</v>
      </c>
      <c r="H8524">
        <v>5</v>
      </c>
      <c r="I8524">
        <v>22.09</v>
      </c>
      <c r="J8524">
        <v>402.84500000000003</v>
      </c>
      <c r="K8524">
        <v>292.39499999999998</v>
      </c>
      <c r="L8524" t="s">
        <v>964</v>
      </c>
      <c r="M8524" t="s">
        <v>9</v>
      </c>
      <c r="N8524" t="s">
        <v>10</v>
      </c>
      <c r="O8524" t="s">
        <v>17</v>
      </c>
      <c r="P8524" t="s">
        <v>2162</v>
      </c>
      <c r="Q8524" t="s">
        <v>1901</v>
      </c>
      <c r="R8524" t="s">
        <v>1902</v>
      </c>
      <c r="S8524" t="s">
        <v>18</v>
      </c>
    </row>
    <row r="8525" spans="1:19" x14ac:dyDescent="0.35">
      <c r="A8525">
        <v>11834</v>
      </c>
      <c r="B8525" t="s">
        <v>4920</v>
      </c>
      <c r="C8525" t="s">
        <v>963</v>
      </c>
      <c r="D8525" t="s">
        <v>2161</v>
      </c>
      <c r="E8525">
        <v>4</v>
      </c>
      <c r="F8525" s="8">
        <f>DATE(YEAR(project_c[[#This Row],[order_date]]),MONTH(project_c[[#This Row],[order_date]]),1)</f>
        <v>45474</v>
      </c>
      <c r="G8525" s="1">
        <v>45475</v>
      </c>
      <c r="H8525">
        <v>3</v>
      </c>
      <c r="I8525">
        <v>22.09</v>
      </c>
      <c r="J8525">
        <v>322.27600000000001</v>
      </c>
      <c r="K8525">
        <v>233.916</v>
      </c>
      <c r="L8525" t="s">
        <v>964</v>
      </c>
      <c r="M8525" t="s">
        <v>9</v>
      </c>
      <c r="N8525" t="s">
        <v>10</v>
      </c>
      <c r="O8525" t="s">
        <v>17</v>
      </c>
      <c r="P8525" t="s">
        <v>2162</v>
      </c>
      <c r="Q8525" t="s">
        <v>1901</v>
      </c>
      <c r="R8525" t="s">
        <v>1902</v>
      </c>
      <c r="S8525" t="s">
        <v>18</v>
      </c>
    </row>
    <row r="8526" spans="1:19" x14ac:dyDescent="0.35">
      <c r="A8526">
        <v>12120</v>
      </c>
      <c r="B8526" t="s">
        <v>4918</v>
      </c>
      <c r="C8526" t="s">
        <v>963</v>
      </c>
      <c r="D8526" t="s">
        <v>2161</v>
      </c>
      <c r="E8526">
        <v>4</v>
      </c>
      <c r="F8526" s="8">
        <f>DATE(YEAR(project_c[[#This Row],[order_date]]),MONTH(project_c[[#This Row],[order_date]]),1)</f>
        <v>45444</v>
      </c>
      <c r="G8526" s="1">
        <v>45449</v>
      </c>
      <c r="H8526">
        <v>1</v>
      </c>
      <c r="I8526">
        <v>22.09</v>
      </c>
      <c r="J8526">
        <v>322.27600000000001</v>
      </c>
      <c r="K8526">
        <v>233.916</v>
      </c>
      <c r="L8526" t="s">
        <v>964</v>
      </c>
      <c r="M8526" t="s">
        <v>9</v>
      </c>
      <c r="N8526" t="s">
        <v>10</v>
      </c>
      <c r="O8526" t="s">
        <v>17</v>
      </c>
      <c r="P8526" t="s">
        <v>2162</v>
      </c>
      <c r="Q8526" t="s">
        <v>1901</v>
      </c>
      <c r="R8526" t="s">
        <v>1902</v>
      </c>
      <c r="S8526" t="s">
        <v>18</v>
      </c>
    </row>
    <row r="8527" spans="1:19" x14ac:dyDescent="0.35">
      <c r="A8527">
        <v>12155</v>
      </c>
      <c r="B8527" t="s">
        <v>4920</v>
      </c>
      <c r="C8527" t="s">
        <v>963</v>
      </c>
      <c r="D8527" t="s">
        <v>2161</v>
      </c>
      <c r="E8527">
        <v>5</v>
      </c>
      <c r="F8527" s="8">
        <f>DATE(YEAR(project_c[[#This Row],[order_date]]),MONTH(project_c[[#This Row],[order_date]]),1)</f>
        <v>45352</v>
      </c>
      <c r="G8527" s="1">
        <v>45366</v>
      </c>
      <c r="H8527">
        <v>4</v>
      </c>
      <c r="I8527">
        <v>22.09</v>
      </c>
      <c r="J8527">
        <v>402.84500000000003</v>
      </c>
      <c r="K8527">
        <v>292.39499999999998</v>
      </c>
      <c r="L8527" t="s">
        <v>964</v>
      </c>
      <c r="M8527" t="s">
        <v>9</v>
      </c>
      <c r="N8527" t="s">
        <v>10</v>
      </c>
      <c r="O8527" t="s">
        <v>17</v>
      </c>
      <c r="P8527" t="s">
        <v>2162</v>
      </c>
      <c r="Q8527" t="s">
        <v>1901</v>
      </c>
      <c r="R8527" t="s">
        <v>1902</v>
      </c>
      <c r="S8527" t="s">
        <v>18</v>
      </c>
    </row>
    <row r="8528" spans="1:19" x14ac:dyDescent="0.35">
      <c r="A8528">
        <v>12942</v>
      </c>
      <c r="B8528" t="s">
        <v>4920</v>
      </c>
      <c r="C8528" t="s">
        <v>963</v>
      </c>
      <c r="D8528" t="s">
        <v>2161</v>
      </c>
      <c r="E8528">
        <v>2</v>
      </c>
      <c r="F8528" s="8">
        <f>DATE(YEAR(project_c[[#This Row],[order_date]]),MONTH(project_c[[#This Row],[order_date]]),1)</f>
        <v>45413</v>
      </c>
      <c r="G8528" s="1">
        <v>45439</v>
      </c>
      <c r="H8528">
        <v>3</v>
      </c>
      <c r="I8528">
        <v>22.09</v>
      </c>
      <c r="J8528">
        <v>161.13800000000001</v>
      </c>
      <c r="K8528">
        <v>116.958</v>
      </c>
      <c r="L8528" t="s">
        <v>964</v>
      </c>
      <c r="M8528" t="s">
        <v>9</v>
      </c>
      <c r="N8528" t="s">
        <v>10</v>
      </c>
      <c r="O8528" t="s">
        <v>17</v>
      </c>
      <c r="P8528" t="s">
        <v>2162</v>
      </c>
      <c r="Q8528" t="s">
        <v>1901</v>
      </c>
      <c r="R8528" t="s">
        <v>1902</v>
      </c>
      <c r="S8528" t="s">
        <v>18</v>
      </c>
    </row>
    <row r="8529" spans="1:19" x14ac:dyDescent="0.35">
      <c r="A8529">
        <v>12982</v>
      </c>
      <c r="B8529" t="s">
        <v>4918</v>
      </c>
      <c r="C8529" t="s">
        <v>963</v>
      </c>
      <c r="D8529" t="s">
        <v>2161</v>
      </c>
      <c r="E8529">
        <v>2</v>
      </c>
      <c r="F8529" s="8">
        <f>DATE(YEAR(project_c[[#This Row],[order_date]]),MONTH(project_c[[#This Row],[order_date]]),1)</f>
        <v>45444</v>
      </c>
      <c r="G8529" s="1">
        <v>45458</v>
      </c>
      <c r="H8529">
        <v>2</v>
      </c>
      <c r="I8529">
        <v>22.09</v>
      </c>
      <c r="J8529">
        <v>161.13800000000001</v>
      </c>
      <c r="K8529">
        <v>116.958</v>
      </c>
      <c r="L8529" t="s">
        <v>964</v>
      </c>
      <c r="M8529" t="s">
        <v>9</v>
      </c>
      <c r="N8529" t="s">
        <v>10</v>
      </c>
      <c r="O8529" t="s">
        <v>17</v>
      </c>
      <c r="P8529" t="s">
        <v>2162</v>
      </c>
      <c r="Q8529" t="s">
        <v>1901</v>
      </c>
      <c r="R8529" t="s">
        <v>1902</v>
      </c>
      <c r="S8529" t="s">
        <v>18</v>
      </c>
    </row>
    <row r="8530" spans="1:19" x14ac:dyDescent="0.35">
      <c r="A8530">
        <v>13101</v>
      </c>
      <c r="B8530" t="s">
        <v>4917</v>
      </c>
      <c r="C8530" t="s">
        <v>963</v>
      </c>
      <c r="D8530" t="s">
        <v>2161</v>
      </c>
      <c r="E8530">
        <v>1</v>
      </c>
      <c r="F8530" s="8">
        <f>DATE(YEAR(project_c[[#This Row],[order_date]]),MONTH(project_c[[#This Row],[order_date]]),1)</f>
        <v>45566</v>
      </c>
      <c r="G8530" s="1">
        <v>45574</v>
      </c>
      <c r="H8530">
        <v>2</v>
      </c>
      <c r="I8530">
        <v>22.09</v>
      </c>
      <c r="J8530">
        <v>80.569000000000003</v>
      </c>
      <c r="K8530">
        <v>58.478999999999999</v>
      </c>
      <c r="L8530" t="s">
        <v>964</v>
      </c>
      <c r="M8530" t="s">
        <v>9</v>
      </c>
      <c r="N8530" t="s">
        <v>10</v>
      </c>
      <c r="O8530" t="s">
        <v>17</v>
      </c>
      <c r="P8530" t="s">
        <v>2162</v>
      </c>
      <c r="Q8530" t="s">
        <v>1901</v>
      </c>
      <c r="R8530" t="s">
        <v>1902</v>
      </c>
      <c r="S8530" t="s">
        <v>18</v>
      </c>
    </row>
    <row r="8531" spans="1:19" x14ac:dyDescent="0.35">
      <c r="A8531">
        <v>13251</v>
      </c>
      <c r="B8531" t="s">
        <v>4917</v>
      </c>
      <c r="C8531" t="s">
        <v>963</v>
      </c>
      <c r="D8531" t="s">
        <v>2161</v>
      </c>
      <c r="E8531">
        <v>1</v>
      </c>
      <c r="F8531" s="8">
        <f>DATE(YEAR(project_c[[#This Row],[order_date]]),MONTH(project_c[[#This Row],[order_date]]),1)</f>
        <v>45474</v>
      </c>
      <c r="G8531" s="1">
        <v>45485</v>
      </c>
      <c r="H8531">
        <v>2</v>
      </c>
      <c r="I8531">
        <v>22.09</v>
      </c>
      <c r="J8531">
        <v>80.569000000000003</v>
      </c>
      <c r="K8531">
        <v>58.478999999999999</v>
      </c>
      <c r="L8531" t="s">
        <v>964</v>
      </c>
      <c r="M8531" t="s">
        <v>9</v>
      </c>
      <c r="N8531" t="s">
        <v>10</v>
      </c>
      <c r="O8531" t="s">
        <v>17</v>
      </c>
      <c r="P8531" t="s">
        <v>2162</v>
      </c>
      <c r="Q8531" t="s">
        <v>1901</v>
      </c>
      <c r="R8531" t="s">
        <v>1902</v>
      </c>
      <c r="S8531" t="s">
        <v>18</v>
      </c>
    </row>
    <row r="8532" spans="1:19" x14ac:dyDescent="0.35">
      <c r="A8532">
        <v>13334</v>
      </c>
      <c r="B8532" t="s">
        <v>4918</v>
      </c>
      <c r="C8532" t="s">
        <v>963</v>
      </c>
      <c r="D8532" t="s">
        <v>2161</v>
      </c>
      <c r="E8532">
        <v>1</v>
      </c>
      <c r="F8532" s="8">
        <f>DATE(YEAR(project_c[[#This Row],[order_date]]),MONTH(project_c[[#This Row],[order_date]]),1)</f>
        <v>45505</v>
      </c>
      <c r="G8532" s="1">
        <v>45513</v>
      </c>
      <c r="H8532">
        <v>3</v>
      </c>
      <c r="I8532">
        <v>22.09</v>
      </c>
      <c r="J8532">
        <v>80.569000000000003</v>
      </c>
      <c r="K8532">
        <v>58.478999999999999</v>
      </c>
      <c r="L8532" t="s">
        <v>964</v>
      </c>
      <c r="M8532" t="s">
        <v>9</v>
      </c>
      <c r="N8532" t="s">
        <v>10</v>
      </c>
      <c r="O8532" t="s">
        <v>17</v>
      </c>
      <c r="P8532" t="s">
        <v>2162</v>
      </c>
      <c r="Q8532" t="s">
        <v>1901</v>
      </c>
      <c r="R8532" t="s">
        <v>1902</v>
      </c>
      <c r="S8532" t="s">
        <v>18</v>
      </c>
    </row>
    <row r="8533" spans="1:19" x14ac:dyDescent="0.35">
      <c r="A8533">
        <v>998</v>
      </c>
      <c r="B8533" t="s">
        <v>4919</v>
      </c>
      <c r="C8533" t="s">
        <v>966</v>
      </c>
      <c r="D8533" t="s">
        <v>3760</v>
      </c>
      <c r="E8533">
        <v>2</v>
      </c>
      <c r="F8533" s="8">
        <f>DATE(YEAR(project_c[[#This Row],[order_date]]),MONTH(project_c[[#This Row],[order_date]]),1)</f>
        <v>44044</v>
      </c>
      <c r="G8533" s="1">
        <v>44054</v>
      </c>
      <c r="H8533">
        <v>4</v>
      </c>
      <c r="I8533">
        <v>4.13</v>
      </c>
      <c r="J8533">
        <v>18.36</v>
      </c>
      <c r="K8533">
        <v>10.1</v>
      </c>
      <c r="L8533" t="s">
        <v>967</v>
      </c>
      <c r="M8533" t="s">
        <v>9</v>
      </c>
      <c r="N8533" t="s">
        <v>10</v>
      </c>
      <c r="O8533" t="s">
        <v>84</v>
      </c>
      <c r="P8533" t="s">
        <v>3761</v>
      </c>
      <c r="Q8533" t="s">
        <v>2522</v>
      </c>
      <c r="R8533" t="s">
        <v>2616</v>
      </c>
      <c r="S8533" t="s">
        <v>13</v>
      </c>
    </row>
    <row r="8534" spans="1:19" x14ac:dyDescent="0.35">
      <c r="A8534">
        <v>1199</v>
      </c>
      <c r="B8534" t="s">
        <v>4919</v>
      </c>
      <c r="C8534" t="s">
        <v>966</v>
      </c>
      <c r="D8534" t="s">
        <v>2260</v>
      </c>
      <c r="E8534">
        <v>5</v>
      </c>
      <c r="F8534" s="8">
        <f>DATE(YEAR(project_c[[#This Row],[order_date]]),MONTH(project_c[[#This Row],[order_date]]),1)</f>
        <v>43952</v>
      </c>
      <c r="G8534" s="1">
        <v>43961</v>
      </c>
      <c r="H8534">
        <v>5</v>
      </c>
      <c r="I8534">
        <v>148.93</v>
      </c>
      <c r="J8534">
        <v>1145.5999999999999</v>
      </c>
      <c r="K8534">
        <v>400.95</v>
      </c>
      <c r="L8534" t="s">
        <v>967</v>
      </c>
      <c r="M8534" t="s">
        <v>9</v>
      </c>
      <c r="N8534" t="s">
        <v>10</v>
      </c>
      <c r="O8534" t="s">
        <v>84</v>
      </c>
      <c r="P8534" t="s">
        <v>2261</v>
      </c>
      <c r="Q8534" t="s">
        <v>1901</v>
      </c>
      <c r="R8534" t="s">
        <v>1902</v>
      </c>
      <c r="S8534" t="s">
        <v>13</v>
      </c>
    </row>
    <row r="8535" spans="1:19" x14ac:dyDescent="0.35">
      <c r="A8535">
        <v>997</v>
      </c>
      <c r="B8535" t="s">
        <v>4919</v>
      </c>
      <c r="C8535" t="s">
        <v>966</v>
      </c>
      <c r="D8535" t="s">
        <v>2612</v>
      </c>
      <c r="E8535">
        <v>1</v>
      </c>
      <c r="F8535" s="8">
        <f>DATE(YEAR(project_c[[#This Row],[order_date]]),MONTH(project_c[[#This Row],[order_date]]),1)</f>
        <v>44044</v>
      </c>
      <c r="G8535" s="1">
        <v>44054</v>
      </c>
      <c r="H8535">
        <v>4</v>
      </c>
      <c r="I8535">
        <v>16.8</v>
      </c>
      <c r="J8535">
        <v>40.97</v>
      </c>
      <c r="K8535">
        <v>24.17</v>
      </c>
      <c r="L8535" t="s">
        <v>967</v>
      </c>
      <c r="M8535" t="s">
        <v>9</v>
      </c>
      <c r="N8535" t="s">
        <v>10</v>
      </c>
      <c r="O8535" t="s">
        <v>84</v>
      </c>
      <c r="P8535" t="s">
        <v>2613</v>
      </c>
      <c r="Q8535" t="s">
        <v>2522</v>
      </c>
      <c r="R8535" t="s">
        <v>2528</v>
      </c>
      <c r="S8535" t="s">
        <v>13</v>
      </c>
    </row>
    <row r="8536" spans="1:19" x14ac:dyDescent="0.35">
      <c r="A8536">
        <v>1200</v>
      </c>
      <c r="B8536" t="s">
        <v>4919</v>
      </c>
      <c r="C8536" t="s">
        <v>966</v>
      </c>
      <c r="D8536" t="s">
        <v>3634</v>
      </c>
      <c r="E8536">
        <v>6</v>
      </c>
      <c r="F8536" s="8">
        <f>DATE(YEAR(project_c[[#This Row],[order_date]]),MONTH(project_c[[#This Row],[order_date]]),1)</f>
        <v>43952</v>
      </c>
      <c r="G8536" s="1">
        <v>43961</v>
      </c>
      <c r="H8536">
        <v>5</v>
      </c>
      <c r="I8536">
        <v>1.44</v>
      </c>
      <c r="J8536">
        <v>41.04</v>
      </c>
      <c r="K8536">
        <v>32.4</v>
      </c>
      <c r="L8536" t="s">
        <v>967</v>
      </c>
      <c r="M8536" t="s">
        <v>9</v>
      </c>
      <c r="N8536" t="s">
        <v>10</v>
      </c>
      <c r="O8536" t="s">
        <v>84</v>
      </c>
      <c r="P8536" t="s">
        <v>3635</v>
      </c>
      <c r="Q8536" t="s">
        <v>2522</v>
      </c>
      <c r="R8536" t="s">
        <v>2807</v>
      </c>
      <c r="S8536" t="s">
        <v>13</v>
      </c>
    </row>
    <row r="8537" spans="1:19" x14ac:dyDescent="0.35">
      <c r="A8537">
        <v>1198</v>
      </c>
      <c r="B8537" t="s">
        <v>4919</v>
      </c>
      <c r="C8537" t="s">
        <v>966</v>
      </c>
      <c r="D8537" t="s">
        <v>4114</v>
      </c>
      <c r="E8537">
        <v>2</v>
      </c>
      <c r="F8537" s="8">
        <f>DATE(YEAR(project_c[[#This Row],[order_date]]),MONTH(project_c[[#This Row],[order_date]]),1)</f>
        <v>43952</v>
      </c>
      <c r="G8537" s="1">
        <v>43961</v>
      </c>
      <c r="H8537">
        <v>5</v>
      </c>
      <c r="I8537">
        <v>10.39</v>
      </c>
      <c r="J8537">
        <v>39.96</v>
      </c>
      <c r="K8537">
        <v>19.18</v>
      </c>
      <c r="L8537" t="s">
        <v>967</v>
      </c>
      <c r="M8537" t="s">
        <v>9</v>
      </c>
      <c r="N8537" t="s">
        <v>10</v>
      </c>
      <c r="O8537" t="s">
        <v>84</v>
      </c>
      <c r="P8537" t="s">
        <v>4115</v>
      </c>
      <c r="Q8537" t="s">
        <v>2522</v>
      </c>
      <c r="R8537" t="s">
        <v>2542</v>
      </c>
      <c r="S8537" t="s">
        <v>13</v>
      </c>
    </row>
    <row r="8538" spans="1:19" x14ac:dyDescent="0.35">
      <c r="A8538">
        <v>996</v>
      </c>
      <c r="B8538" t="s">
        <v>4919</v>
      </c>
      <c r="C8538" t="s">
        <v>966</v>
      </c>
      <c r="D8538" t="s">
        <v>4733</v>
      </c>
      <c r="E8538">
        <v>1</v>
      </c>
      <c r="F8538" s="8">
        <f>DATE(YEAR(project_c[[#This Row],[order_date]]),MONTH(project_c[[#This Row],[order_date]]),1)</f>
        <v>44044</v>
      </c>
      <c r="G8538" s="1">
        <v>44054</v>
      </c>
      <c r="H8538">
        <v>4</v>
      </c>
      <c r="I8538">
        <v>6.05</v>
      </c>
      <c r="J8538">
        <v>12.35</v>
      </c>
      <c r="K8538">
        <v>6.3</v>
      </c>
      <c r="L8538" t="s">
        <v>967</v>
      </c>
      <c r="M8538" t="s">
        <v>9</v>
      </c>
      <c r="N8538" t="s">
        <v>10</v>
      </c>
      <c r="O8538" t="s">
        <v>84</v>
      </c>
      <c r="P8538" t="s">
        <v>4734</v>
      </c>
      <c r="Q8538" t="s">
        <v>4250</v>
      </c>
      <c r="R8538" t="s">
        <v>4251</v>
      </c>
      <c r="S8538" t="s">
        <v>13</v>
      </c>
    </row>
    <row r="8539" spans="1:19" x14ac:dyDescent="0.35">
      <c r="A8539">
        <v>1201</v>
      </c>
      <c r="B8539" t="s">
        <v>4919</v>
      </c>
      <c r="C8539" t="s">
        <v>966</v>
      </c>
      <c r="D8539" t="s">
        <v>4591</v>
      </c>
      <c r="E8539">
        <v>1</v>
      </c>
      <c r="F8539" s="8">
        <f>DATE(YEAR(project_c[[#This Row],[order_date]]),MONTH(project_c[[#This Row],[order_date]]),1)</f>
        <v>43952</v>
      </c>
      <c r="G8539" s="1">
        <v>43961</v>
      </c>
      <c r="H8539">
        <v>5</v>
      </c>
      <c r="I8539">
        <v>105.28</v>
      </c>
      <c r="J8539">
        <v>205.42400000000001</v>
      </c>
      <c r="K8539">
        <v>100.14400000000001</v>
      </c>
      <c r="L8539" t="s">
        <v>967</v>
      </c>
      <c r="M8539" t="s">
        <v>9</v>
      </c>
      <c r="N8539" t="s">
        <v>10</v>
      </c>
      <c r="O8539" t="s">
        <v>84</v>
      </c>
      <c r="P8539" t="s">
        <v>4592</v>
      </c>
      <c r="Q8539" t="s">
        <v>4250</v>
      </c>
      <c r="R8539" t="s">
        <v>4273</v>
      </c>
      <c r="S8539" t="s">
        <v>13</v>
      </c>
    </row>
    <row r="8540" spans="1:19" x14ac:dyDescent="0.35">
      <c r="A8540">
        <v>5836</v>
      </c>
      <c r="B8540" t="s">
        <v>4919</v>
      </c>
      <c r="C8540" t="s">
        <v>966</v>
      </c>
      <c r="D8540" t="s">
        <v>4453</v>
      </c>
      <c r="E8540">
        <v>5</v>
      </c>
      <c r="F8540" s="8">
        <f>DATE(YEAR(project_c[[#This Row],[order_date]]),MONTH(project_c[[#This Row],[order_date]]),1)</f>
        <v>44805</v>
      </c>
      <c r="G8540" s="1">
        <v>44834</v>
      </c>
      <c r="H8540">
        <v>4</v>
      </c>
      <c r="I8540">
        <v>16.7</v>
      </c>
      <c r="J8540">
        <v>445.32</v>
      </c>
      <c r="K8540">
        <v>361.82</v>
      </c>
      <c r="L8540" t="s">
        <v>967</v>
      </c>
      <c r="M8540" t="s">
        <v>9</v>
      </c>
      <c r="N8540" t="s">
        <v>10</v>
      </c>
      <c r="O8540" t="s">
        <v>84</v>
      </c>
      <c r="P8540" t="s">
        <v>4454</v>
      </c>
      <c r="Q8540" t="s">
        <v>4250</v>
      </c>
      <c r="R8540" t="s">
        <v>4258</v>
      </c>
      <c r="S8540" t="s">
        <v>13</v>
      </c>
    </row>
    <row r="8541" spans="1:19" x14ac:dyDescent="0.35">
      <c r="A8541">
        <v>5391</v>
      </c>
      <c r="B8541" t="s">
        <v>4919</v>
      </c>
      <c r="C8541" t="s">
        <v>966</v>
      </c>
      <c r="D8541" t="s">
        <v>1993</v>
      </c>
      <c r="E8541">
        <v>3</v>
      </c>
      <c r="F8541" s="8">
        <f>DATE(YEAR(project_c[[#This Row],[order_date]]),MONTH(project_c[[#This Row],[order_date]]),1)</f>
        <v>44713</v>
      </c>
      <c r="G8541" s="1">
        <v>44721</v>
      </c>
      <c r="H8541">
        <v>6</v>
      </c>
      <c r="I8541">
        <v>24.26</v>
      </c>
      <c r="J8541">
        <v>141.98400000000001</v>
      </c>
      <c r="K8541">
        <v>69.203999999999994</v>
      </c>
      <c r="L8541" t="s">
        <v>967</v>
      </c>
      <c r="M8541" t="s">
        <v>9</v>
      </c>
      <c r="N8541" t="s">
        <v>10</v>
      </c>
      <c r="O8541" t="s">
        <v>84</v>
      </c>
      <c r="P8541" t="s">
        <v>1994</v>
      </c>
      <c r="Q8541" t="s">
        <v>1901</v>
      </c>
      <c r="R8541" t="s">
        <v>1902</v>
      </c>
      <c r="S8541" t="s">
        <v>13</v>
      </c>
    </row>
    <row r="8542" spans="1:19" x14ac:dyDescent="0.35">
      <c r="A8542">
        <v>15038</v>
      </c>
      <c r="B8542" t="s">
        <v>4919</v>
      </c>
      <c r="C8542" t="s">
        <v>966</v>
      </c>
      <c r="D8542" t="s">
        <v>4880</v>
      </c>
      <c r="E8542">
        <v>1</v>
      </c>
      <c r="F8542" s="8">
        <f>DATE(YEAR(project_c[[#This Row],[order_date]]),MONTH(project_c[[#This Row],[order_date]]),1)</f>
        <v>44562</v>
      </c>
      <c r="G8542" s="1">
        <v>44568</v>
      </c>
      <c r="H8542">
        <v>1</v>
      </c>
      <c r="I8542">
        <v>849</v>
      </c>
      <c r="J8542">
        <v>909.3</v>
      </c>
      <c r="K8542">
        <v>60.3</v>
      </c>
      <c r="L8542" t="s">
        <v>967</v>
      </c>
      <c r="M8542" t="s">
        <v>9</v>
      </c>
      <c r="N8542" t="s">
        <v>10</v>
      </c>
      <c r="O8542" t="s">
        <v>84</v>
      </c>
      <c r="P8542" t="s">
        <v>4881</v>
      </c>
      <c r="Q8542" t="s">
        <v>4876</v>
      </c>
      <c r="R8542" t="s">
        <v>4882</v>
      </c>
      <c r="S8542" t="s">
        <v>13</v>
      </c>
    </row>
    <row r="8543" spans="1:19" x14ac:dyDescent="0.35">
      <c r="A8543">
        <v>9032</v>
      </c>
      <c r="B8543" t="s">
        <v>4919</v>
      </c>
      <c r="C8543" t="s">
        <v>966</v>
      </c>
      <c r="D8543" t="s">
        <v>2125</v>
      </c>
      <c r="E8543">
        <v>4</v>
      </c>
      <c r="F8543" s="8">
        <f>DATE(YEAR(project_c[[#This Row],[order_date]]),MONTH(project_c[[#This Row],[order_date]]),1)</f>
        <v>45108</v>
      </c>
      <c r="G8543" s="1">
        <v>45138</v>
      </c>
      <c r="H8543">
        <v>5</v>
      </c>
      <c r="I8543">
        <v>45.22</v>
      </c>
      <c r="J8543">
        <v>285.57600000000002</v>
      </c>
      <c r="K8543">
        <v>104.696</v>
      </c>
      <c r="L8543" t="s">
        <v>967</v>
      </c>
      <c r="M8543" t="s">
        <v>9</v>
      </c>
      <c r="N8543" t="s">
        <v>10</v>
      </c>
      <c r="O8543" t="s">
        <v>84</v>
      </c>
      <c r="P8543" t="s">
        <v>2126</v>
      </c>
      <c r="Q8543" t="s">
        <v>1901</v>
      </c>
      <c r="R8543" t="s">
        <v>1902</v>
      </c>
      <c r="S8543" t="s">
        <v>13</v>
      </c>
    </row>
    <row r="8544" spans="1:19" x14ac:dyDescent="0.35">
      <c r="A8544">
        <v>10353</v>
      </c>
      <c r="B8544" t="s">
        <v>4920</v>
      </c>
      <c r="C8544" t="s">
        <v>966</v>
      </c>
      <c r="D8544" t="s">
        <v>2476</v>
      </c>
      <c r="E8544">
        <v>5</v>
      </c>
      <c r="F8544" s="8">
        <f>DATE(YEAR(project_c[[#This Row],[order_date]]),MONTH(project_c[[#This Row],[order_date]]),1)</f>
        <v>45323</v>
      </c>
      <c r="G8544" s="1">
        <v>45349</v>
      </c>
      <c r="H8544">
        <v>4</v>
      </c>
      <c r="I8544">
        <v>11.76</v>
      </c>
      <c r="J8544">
        <v>74.369</v>
      </c>
      <c r="K8544">
        <v>15.569000000000001</v>
      </c>
      <c r="L8544" t="s">
        <v>967</v>
      </c>
      <c r="M8544" t="s">
        <v>9</v>
      </c>
      <c r="N8544" t="s">
        <v>10</v>
      </c>
      <c r="O8544" t="s">
        <v>84</v>
      </c>
      <c r="P8544" t="s">
        <v>2477</v>
      </c>
      <c r="Q8544" t="s">
        <v>1901</v>
      </c>
      <c r="R8544" t="s">
        <v>1909</v>
      </c>
      <c r="S8544" t="s">
        <v>13</v>
      </c>
    </row>
    <row r="8545" spans="1:19" x14ac:dyDescent="0.35">
      <c r="A8545">
        <v>10618</v>
      </c>
      <c r="B8545" t="s">
        <v>4920</v>
      </c>
      <c r="C8545" t="s">
        <v>966</v>
      </c>
      <c r="D8545" t="s">
        <v>2476</v>
      </c>
      <c r="E8545">
        <v>2</v>
      </c>
      <c r="F8545" s="8">
        <f>DATE(YEAR(project_c[[#This Row],[order_date]]),MONTH(project_c[[#This Row],[order_date]]),1)</f>
        <v>45292</v>
      </c>
      <c r="G8545" s="1">
        <v>45321</v>
      </c>
      <c r="H8545">
        <v>1</v>
      </c>
      <c r="I8545">
        <v>11.76</v>
      </c>
      <c r="J8545">
        <v>29.747599999999998</v>
      </c>
      <c r="K8545">
        <v>6.2275999999999998</v>
      </c>
      <c r="L8545" t="s">
        <v>967</v>
      </c>
      <c r="M8545" t="s">
        <v>9</v>
      </c>
      <c r="N8545" t="s">
        <v>10</v>
      </c>
      <c r="O8545" t="s">
        <v>84</v>
      </c>
      <c r="P8545" t="s">
        <v>2477</v>
      </c>
      <c r="Q8545" t="s">
        <v>1901</v>
      </c>
      <c r="R8545" t="s">
        <v>1909</v>
      </c>
      <c r="S8545" t="s">
        <v>13</v>
      </c>
    </row>
    <row r="8546" spans="1:19" x14ac:dyDescent="0.35">
      <c r="A8546">
        <v>10782</v>
      </c>
      <c r="B8546" t="s">
        <v>4918</v>
      </c>
      <c r="C8546" t="s">
        <v>966</v>
      </c>
      <c r="D8546" t="s">
        <v>2476</v>
      </c>
      <c r="E8546">
        <v>5</v>
      </c>
      <c r="F8546" s="8">
        <f>DATE(YEAR(project_c[[#This Row],[order_date]]),MONTH(project_c[[#This Row],[order_date]]),1)</f>
        <v>45352</v>
      </c>
      <c r="G8546" s="1">
        <v>45368</v>
      </c>
      <c r="H8546">
        <v>4</v>
      </c>
      <c r="I8546">
        <v>11.76</v>
      </c>
      <c r="J8546">
        <v>74.369</v>
      </c>
      <c r="K8546">
        <v>15.569000000000001</v>
      </c>
      <c r="L8546" t="s">
        <v>967</v>
      </c>
      <c r="M8546" t="s">
        <v>9</v>
      </c>
      <c r="N8546" t="s">
        <v>10</v>
      </c>
      <c r="O8546" t="s">
        <v>84</v>
      </c>
      <c r="P8546" t="s">
        <v>2477</v>
      </c>
      <c r="Q8546" t="s">
        <v>1901</v>
      </c>
      <c r="R8546" t="s">
        <v>1909</v>
      </c>
      <c r="S8546" t="s">
        <v>13</v>
      </c>
    </row>
    <row r="8547" spans="1:19" x14ac:dyDescent="0.35">
      <c r="A8547">
        <v>11085</v>
      </c>
      <c r="B8547" t="s">
        <v>4920</v>
      </c>
      <c r="C8547" t="s">
        <v>966</v>
      </c>
      <c r="D8547" t="s">
        <v>2476</v>
      </c>
      <c r="E8547">
        <v>4</v>
      </c>
      <c r="F8547" s="8">
        <f>DATE(YEAR(project_c[[#This Row],[order_date]]),MONTH(project_c[[#This Row],[order_date]]),1)</f>
        <v>45292</v>
      </c>
      <c r="G8547" s="1">
        <v>45299</v>
      </c>
      <c r="H8547">
        <v>2</v>
      </c>
      <c r="I8547">
        <v>11.76</v>
      </c>
      <c r="J8547">
        <v>59.495199999999997</v>
      </c>
      <c r="K8547">
        <v>12.4552</v>
      </c>
      <c r="L8547" t="s">
        <v>967</v>
      </c>
      <c r="M8547" t="s">
        <v>9</v>
      </c>
      <c r="N8547" t="s">
        <v>10</v>
      </c>
      <c r="O8547" t="s">
        <v>84</v>
      </c>
      <c r="P8547" t="s">
        <v>2477</v>
      </c>
      <c r="Q8547" t="s">
        <v>1901</v>
      </c>
      <c r="R8547" t="s">
        <v>1909</v>
      </c>
      <c r="S8547" t="s">
        <v>13</v>
      </c>
    </row>
    <row r="8548" spans="1:19" x14ac:dyDescent="0.35">
      <c r="A8548">
        <v>11428</v>
      </c>
      <c r="B8548" t="s">
        <v>4918</v>
      </c>
      <c r="C8548" t="s">
        <v>966</v>
      </c>
      <c r="D8548" t="s">
        <v>2476</v>
      </c>
      <c r="E8548">
        <v>3</v>
      </c>
      <c r="F8548" s="8">
        <f>DATE(YEAR(project_c[[#This Row],[order_date]]),MONTH(project_c[[#This Row],[order_date]]),1)</f>
        <v>45292</v>
      </c>
      <c r="G8548" s="1">
        <v>45304</v>
      </c>
      <c r="H8548">
        <v>2</v>
      </c>
      <c r="I8548">
        <v>11.76</v>
      </c>
      <c r="J8548">
        <v>44.621400000000001</v>
      </c>
      <c r="K8548">
        <v>9.3414000000000001</v>
      </c>
      <c r="L8548" t="s">
        <v>967</v>
      </c>
      <c r="M8548" t="s">
        <v>9</v>
      </c>
      <c r="N8548" t="s">
        <v>10</v>
      </c>
      <c r="O8548" t="s">
        <v>84</v>
      </c>
      <c r="P8548" t="s">
        <v>2477</v>
      </c>
      <c r="Q8548" t="s">
        <v>1901</v>
      </c>
      <c r="R8548" t="s">
        <v>1909</v>
      </c>
      <c r="S8548" t="s">
        <v>13</v>
      </c>
    </row>
    <row r="8549" spans="1:19" x14ac:dyDescent="0.35">
      <c r="A8549">
        <v>11558</v>
      </c>
      <c r="B8549" t="s">
        <v>4920</v>
      </c>
      <c r="C8549" t="s">
        <v>966</v>
      </c>
      <c r="D8549" t="s">
        <v>2476</v>
      </c>
      <c r="E8549">
        <v>1</v>
      </c>
      <c r="F8549" s="8">
        <f>DATE(YEAR(project_c[[#This Row],[order_date]]),MONTH(project_c[[#This Row],[order_date]]),1)</f>
        <v>45352</v>
      </c>
      <c r="G8549" s="1">
        <v>45357</v>
      </c>
      <c r="H8549">
        <v>3</v>
      </c>
      <c r="I8549">
        <v>11.76</v>
      </c>
      <c r="J8549">
        <v>14.873799999999999</v>
      </c>
      <c r="K8549">
        <v>3.1137999999999999</v>
      </c>
      <c r="L8549" t="s">
        <v>967</v>
      </c>
      <c r="M8549" t="s">
        <v>9</v>
      </c>
      <c r="N8549" t="s">
        <v>10</v>
      </c>
      <c r="O8549" t="s">
        <v>84</v>
      </c>
      <c r="P8549" t="s">
        <v>2477</v>
      </c>
      <c r="Q8549" t="s">
        <v>1901</v>
      </c>
      <c r="R8549" t="s">
        <v>1909</v>
      </c>
      <c r="S8549" t="s">
        <v>13</v>
      </c>
    </row>
    <row r="8550" spans="1:19" x14ac:dyDescent="0.35">
      <c r="A8550">
        <v>11592</v>
      </c>
      <c r="B8550" t="s">
        <v>4917</v>
      </c>
      <c r="C8550" t="s">
        <v>966</v>
      </c>
      <c r="D8550" t="s">
        <v>2476</v>
      </c>
      <c r="E8550">
        <v>3</v>
      </c>
      <c r="F8550" s="8">
        <f>DATE(YEAR(project_c[[#This Row],[order_date]]),MONTH(project_c[[#This Row],[order_date]]),1)</f>
        <v>45292</v>
      </c>
      <c r="G8550" s="1">
        <v>45293</v>
      </c>
      <c r="H8550">
        <v>3</v>
      </c>
      <c r="I8550">
        <v>11.76</v>
      </c>
      <c r="J8550">
        <v>44.621400000000001</v>
      </c>
      <c r="K8550">
        <v>9.3414000000000001</v>
      </c>
      <c r="L8550" t="s">
        <v>967</v>
      </c>
      <c r="M8550" t="s">
        <v>9</v>
      </c>
      <c r="N8550" t="s">
        <v>10</v>
      </c>
      <c r="O8550" t="s">
        <v>84</v>
      </c>
      <c r="P8550" t="s">
        <v>2477</v>
      </c>
      <c r="Q8550" t="s">
        <v>1901</v>
      </c>
      <c r="R8550" t="s">
        <v>1909</v>
      </c>
      <c r="S8550" t="s">
        <v>13</v>
      </c>
    </row>
    <row r="8551" spans="1:19" x14ac:dyDescent="0.35">
      <c r="A8551">
        <v>12481</v>
      </c>
      <c r="B8551" t="s">
        <v>4918</v>
      </c>
      <c r="C8551" t="s">
        <v>966</v>
      </c>
      <c r="D8551" t="s">
        <v>2476</v>
      </c>
      <c r="E8551">
        <v>2</v>
      </c>
      <c r="F8551" s="8">
        <f>DATE(YEAR(project_c[[#This Row],[order_date]]),MONTH(project_c[[#This Row],[order_date]]),1)</f>
        <v>45444</v>
      </c>
      <c r="G8551" s="1">
        <v>45451</v>
      </c>
      <c r="H8551">
        <v>4</v>
      </c>
      <c r="I8551">
        <v>11.76</v>
      </c>
      <c r="J8551">
        <v>29.747599999999998</v>
      </c>
      <c r="K8551">
        <v>6.2275999999999998</v>
      </c>
      <c r="L8551" t="s">
        <v>967</v>
      </c>
      <c r="M8551" t="s">
        <v>9</v>
      </c>
      <c r="N8551" t="s">
        <v>10</v>
      </c>
      <c r="O8551" t="s">
        <v>84</v>
      </c>
      <c r="P8551" t="s">
        <v>2477</v>
      </c>
      <c r="Q8551" t="s">
        <v>1901</v>
      </c>
      <c r="R8551" t="s">
        <v>1909</v>
      </c>
      <c r="S8551" t="s">
        <v>13</v>
      </c>
    </row>
    <row r="8552" spans="1:19" x14ac:dyDescent="0.35">
      <c r="A8552">
        <v>12658</v>
      </c>
      <c r="B8552" t="s">
        <v>4917</v>
      </c>
      <c r="C8552" t="s">
        <v>966</v>
      </c>
      <c r="D8552" t="s">
        <v>2476</v>
      </c>
      <c r="E8552">
        <v>2</v>
      </c>
      <c r="F8552" s="8">
        <f>DATE(YEAR(project_c[[#This Row],[order_date]]),MONTH(project_c[[#This Row],[order_date]]),1)</f>
        <v>45444</v>
      </c>
      <c r="G8552" s="1">
        <v>45458</v>
      </c>
      <c r="H8552">
        <v>3</v>
      </c>
      <c r="I8552">
        <v>11.76</v>
      </c>
      <c r="J8552">
        <v>29.747599999999998</v>
      </c>
      <c r="K8552">
        <v>6.2275999999999998</v>
      </c>
      <c r="L8552" t="s">
        <v>967</v>
      </c>
      <c r="M8552" t="s">
        <v>9</v>
      </c>
      <c r="N8552" t="s">
        <v>10</v>
      </c>
      <c r="O8552" t="s">
        <v>84</v>
      </c>
      <c r="P8552" t="s">
        <v>2477</v>
      </c>
      <c r="Q8552" t="s">
        <v>1901</v>
      </c>
      <c r="R8552" t="s">
        <v>1909</v>
      </c>
      <c r="S8552" t="s">
        <v>13</v>
      </c>
    </row>
    <row r="8553" spans="1:19" x14ac:dyDescent="0.35">
      <c r="A8553">
        <v>13079</v>
      </c>
      <c r="B8553" t="s">
        <v>4917</v>
      </c>
      <c r="C8553" t="s">
        <v>966</v>
      </c>
      <c r="D8553" t="s">
        <v>2476</v>
      </c>
      <c r="E8553">
        <v>2</v>
      </c>
      <c r="F8553" s="8">
        <f>DATE(YEAR(project_c[[#This Row],[order_date]]),MONTH(project_c[[#This Row],[order_date]]),1)</f>
        <v>45352</v>
      </c>
      <c r="G8553" s="1">
        <v>45377</v>
      </c>
      <c r="H8553">
        <v>1</v>
      </c>
      <c r="I8553">
        <v>11.76</v>
      </c>
      <c r="J8553">
        <v>29.747599999999998</v>
      </c>
      <c r="K8553">
        <v>6.2275999999999998</v>
      </c>
      <c r="L8553" t="s">
        <v>967</v>
      </c>
      <c r="M8553" t="s">
        <v>9</v>
      </c>
      <c r="N8553" t="s">
        <v>10</v>
      </c>
      <c r="O8553" t="s">
        <v>84</v>
      </c>
      <c r="P8553" t="s">
        <v>2477</v>
      </c>
      <c r="Q8553" t="s">
        <v>1901</v>
      </c>
      <c r="R8553" t="s">
        <v>1909</v>
      </c>
      <c r="S8553" t="s">
        <v>13</v>
      </c>
    </row>
    <row r="8554" spans="1:19" x14ac:dyDescent="0.35">
      <c r="A8554">
        <v>13397</v>
      </c>
      <c r="B8554" t="s">
        <v>4917</v>
      </c>
      <c r="C8554" t="s">
        <v>966</v>
      </c>
      <c r="D8554" t="s">
        <v>2476</v>
      </c>
      <c r="E8554">
        <v>2</v>
      </c>
      <c r="F8554" s="8">
        <f>DATE(YEAR(project_c[[#This Row],[order_date]]),MONTH(project_c[[#This Row],[order_date]]),1)</f>
        <v>45536</v>
      </c>
      <c r="G8554" s="1">
        <v>45540</v>
      </c>
      <c r="H8554">
        <v>3</v>
      </c>
      <c r="I8554">
        <v>11.76</v>
      </c>
      <c r="J8554">
        <v>29.747599999999998</v>
      </c>
      <c r="K8554">
        <v>6.2275999999999998</v>
      </c>
      <c r="L8554" t="s">
        <v>967</v>
      </c>
      <c r="M8554" t="s">
        <v>9</v>
      </c>
      <c r="N8554" t="s">
        <v>10</v>
      </c>
      <c r="O8554" t="s">
        <v>84</v>
      </c>
      <c r="P8554" t="s">
        <v>2477</v>
      </c>
      <c r="Q8554" t="s">
        <v>1901</v>
      </c>
      <c r="R8554" t="s">
        <v>1909</v>
      </c>
      <c r="S8554" t="s">
        <v>13</v>
      </c>
    </row>
    <row r="8555" spans="1:19" x14ac:dyDescent="0.35">
      <c r="A8555">
        <v>13941</v>
      </c>
      <c r="B8555" t="s">
        <v>4918</v>
      </c>
      <c r="C8555" t="s">
        <v>966</v>
      </c>
      <c r="D8555" t="s">
        <v>2476</v>
      </c>
      <c r="E8555">
        <v>2</v>
      </c>
      <c r="F8555" s="8">
        <f>DATE(YEAR(project_c[[#This Row],[order_date]]),MONTH(project_c[[#This Row],[order_date]]),1)</f>
        <v>45597</v>
      </c>
      <c r="G8555" s="1">
        <v>45617</v>
      </c>
      <c r="H8555">
        <v>2</v>
      </c>
      <c r="I8555">
        <v>11.76</v>
      </c>
      <c r="J8555">
        <v>29.747599999999998</v>
      </c>
      <c r="K8555">
        <v>6.2275999999999998</v>
      </c>
      <c r="L8555" t="s">
        <v>967</v>
      </c>
      <c r="M8555" t="s">
        <v>9</v>
      </c>
      <c r="N8555" t="s">
        <v>10</v>
      </c>
      <c r="O8555" t="s">
        <v>84</v>
      </c>
      <c r="P8555" t="s">
        <v>2477</v>
      </c>
      <c r="Q8555" t="s">
        <v>1901</v>
      </c>
      <c r="R8555" t="s">
        <v>1909</v>
      </c>
      <c r="S8555" t="s">
        <v>13</v>
      </c>
    </row>
    <row r="8556" spans="1:19" x14ac:dyDescent="0.35">
      <c r="A8556">
        <v>14013</v>
      </c>
      <c r="B8556" t="s">
        <v>4920</v>
      </c>
      <c r="C8556" t="s">
        <v>966</v>
      </c>
      <c r="D8556" t="s">
        <v>2476</v>
      </c>
      <c r="E8556">
        <v>2</v>
      </c>
      <c r="F8556" s="8">
        <f>DATE(YEAR(project_c[[#This Row],[order_date]]),MONTH(project_c[[#This Row],[order_date]]),1)</f>
        <v>45505</v>
      </c>
      <c r="G8556" s="1">
        <v>45518</v>
      </c>
      <c r="H8556">
        <v>4</v>
      </c>
      <c r="I8556">
        <v>11.76</v>
      </c>
      <c r="J8556">
        <v>29.747599999999998</v>
      </c>
      <c r="K8556">
        <v>6.2275999999999998</v>
      </c>
      <c r="L8556" t="s">
        <v>967</v>
      </c>
      <c r="M8556" t="s">
        <v>9</v>
      </c>
      <c r="N8556" t="s">
        <v>10</v>
      </c>
      <c r="O8556" t="s">
        <v>84</v>
      </c>
      <c r="P8556" t="s">
        <v>2477</v>
      </c>
      <c r="Q8556" t="s">
        <v>1901</v>
      </c>
      <c r="R8556" t="s">
        <v>1909</v>
      </c>
      <c r="S8556" t="s">
        <v>13</v>
      </c>
    </row>
    <row r="8557" spans="1:19" x14ac:dyDescent="0.35">
      <c r="A8557">
        <v>1002</v>
      </c>
      <c r="B8557" t="s">
        <v>4919</v>
      </c>
      <c r="C8557" t="s">
        <v>968</v>
      </c>
      <c r="D8557" t="s">
        <v>4263</v>
      </c>
      <c r="E8557">
        <v>4</v>
      </c>
      <c r="F8557" s="8">
        <f>DATE(YEAR(project_c[[#This Row],[order_date]]),MONTH(project_c[[#This Row],[order_date]]),1)</f>
        <v>44044</v>
      </c>
      <c r="G8557" s="1">
        <v>44051</v>
      </c>
      <c r="H8557">
        <v>6</v>
      </c>
      <c r="I8557">
        <v>17.829999999999998</v>
      </c>
      <c r="J8557">
        <v>121.376</v>
      </c>
      <c r="K8557">
        <v>50.055999999999997</v>
      </c>
      <c r="L8557" t="s">
        <v>969</v>
      </c>
      <c r="M8557" t="s">
        <v>9</v>
      </c>
      <c r="N8557" t="s">
        <v>10</v>
      </c>
      <c r="O8557" t="s">
        <v>77</v>
      </c>
      <c r="P8557" t="s">
        <v>4264</v>
      </c>
      <c r="Q8557" t="s">
        <v>4250</v>
      </c>
      <c r="R8557" t="s">
        <v>4251</v>
      </c>
      <c r="S8557" t="s">
        <v>13</v>
      </c>
    </row>
    <row r="8558" spans="1:19" x14ac:dyDescent="0.35">
      <c r="A8558">
        <v>1003</v>
      </c>
      <c r="B8558" t="s">
        <v>4919</v>
      </c>
      <c r="C8558" t="s">
        <v>968</v>
      </c>
      <c r="D8558" t="s">
        <v>4878</v>
      </c>
      <c r="E8558">
        <v>3</v>
      </c>
      <c r="F8558" s="8">
        <f>DATE(YEAR(project_c[[#This Row],[order_date]]),MONTH(project_c[[#This Row],[order_date]]),1)</f>
        <v>44044</v>
      </c>
      <c r="G8558" s="1">
        <v>44051</v>
      </c>
      <c r="H8558">
        <v>6</v>
      </c>
      <c r="I8558">
        <v>899</v>
      </c>
      <c r="J8558">
        <v>3117.6</v>
      </c>
      <c r="K8558">
        <v>420.6</v>
      </c>
      <c r="L8558" t="s">
        <v>969</v>
      </c>
      <c r="M8558" t="s">
        <v>9</v>
      </c>
      <c r="N8558" t="s">
        <v>10</v>
      </c>
      <c r="O8558" t="s">
        <v>77</v>
      </c>
      <c r="P8558" t="s">
        <v>4879</v>
      </c>
      <c r="Q8558" t="s">
        <v>4876</v>
      </c>
      <c r="R8558" t="s">
        <v>4877</v>
      </c>
      <c r="S8558" t="s">
        <v>13</v>
      </c>
    </row>
    <row r="8559" spans="1:19" x14ac:dyDescent="0.35">
      <c r="A8559">
        <v>2267</v>
      </c>
      <c r="B8559" t="s">
        <v>4919</v>
      </c>
      <c r="C8559" t="s">
        <v>968</v>
      </c>
      <c r="D8559" t="s">
        <v>2627</v>
      </c>
      <c r="E8559">
        <v>4</v>
      </c>
      <c r="F8559" s="8">
        <f>DATE(YEAR(project_c[[#This Row],[order_date]]),MONTH(project_c[[#This Row],[order_date]]),1)</f>
        <v>44531</v>
      </c>
      <c r="G8559" s="1">
        <v>44555</v>
      </c>
      <c r="H8559">
        <v>6</v>
      </c>
      <c r="I8559">
        <v>0.76</v>
      </c>
      <c r="J8559">
        <v>7.36</v>
      </c>
      <c r="K8559">
        <v>4.32</v>
      </c>
      <c r="L8559" t="s">
        <v>969</v>
      </c>
      <c r="M8559" t="s">
        <v>9</v>
      </c>
      <c r="N8559" t="s">
        <v>10</v>
      </c>
      <c r="O8559" t="s">
        <v>77</v>
      </c>
      <c r="P8559" t="s">
        <v>2628</v>
      </c>
      <c r="Q8559" t="s">
        <v>2522</v>
      </c>
      <c r="R8559" t="s">
        <v>2534</v>
      </c>
      <c r="S8559" t="s">
        <v>13</v>
      </c>
    </row>
    <row r="8560" spans="1:19" x14ac:dyDescent="0.35">
      <c r="A8560">
        <v>2268</v>
      </c>
      <c r="B8560" t="s">
        <v>4919</v>
      </c>
      <c r="C8560" t="s">
        <v>968</v>
      </c>
      <c r="D8560" t="s">
        <v>3408</v>
      </c>
      <c r="E8560">
        <v>2</v>
      </c>
      <c r="F8560" s="8">
        <f>DATE(YEAR(project_c[[#This Row],[order_date]]),MONTH(project_c[[#This Row],[order_date]]),1)</f>
        <v>44531</v>
      </c>
      <c r="G8560" s="1">
        <v>44555</v>
      </c>
      <c r="H8560">
        <v>6</v>
      </c>
      <c r="I8560">
        <v>2.13</v>
      </c>
      <c r="J8560">
        <v>8.2880000000000003</v>
      </c>
      <c r="K8560">
        <v>4.0279999999999996</v>
      </c>
      <c r="L8560" t="s">
        <v>969</v>
      </c>
      <c r="M8560" t="s">
        <v>9</v>
      </c>
      <c r="N8560" t="s">
        <v>10</v>
      </c>
      <c r="O8560" t="s">
        <v>77</v>
      </c>
      <c r="P8560" t="s">
        <v>3409</v>
      </c>
      <c r="Q8560" t="s">
        <v>2522</v>
      </c>
      <c r="R8560" t="s">
        <v>2542</v>
      </c>
      <c r="S8560" t="s">
        <v>13</v>
      </c>
    </row>
    <row r="8561" spans="1:19" x14ac:dyDescent="0.35">
      <c r="A8561">
        <v>2973</v>
      </c>
      <c r="B8561" t="s">
        <v>4917</v>
      </c>
      <c r="C8561" t="s">
        <v>968</v>
      </c>
      <c r="D8561" t="s">
        <v>3038</v>
      </c>
      <c r="E8561">
        <v>6</v>
      </c>
      <c r="F8561" s="8">
        <f>DATE(YEAR(project_c[[#This Row],[order_date]]),MONTH(project_c[[#This Row],[order_date]]),1)</f>
        <v>44440</v>
      </c>
      <c r="G8561" s="1">
        <v>44463</v>
      </c>
      <c r="H8561">
        <v>0</v>
      </c>
      <c r="I8561">
        <v>0.42</v>
      </c>
      <c r="J8561">
        <v>5.3819999999999997</v>
      </c>
      <c r="K8561">
        <v>2.8620000000000001</v>
      </c>
      <c r="L8561" t="s">
        <v>969</v>
      </c>
      <c r="M8561" t="s">
        <v>9</v>
      </c>
      <c r="N8561" t="s">
        <v>10</v>
      </c>
      <c r="O8561" t="s">
        <v>77</v>
      </c>
      <c r="P8561" t="s">
        <v>3039</v>
      </c>
      <c r="Q8561" t="s">
        <v>2522</v>
      </c>
      <c r="R8561" t="s">
        <v>2523</v>
      </c>
      <c r="S8561" t="s">
        <v>13</v>
      </c>
    </row>
    <row r="8562" spans="1:19" x14ac:dyDescent="0.35">
      <c r="A8562">
        <v>2974</v>
      </c>
      <c r="B8562" t="s">
        <v>4917</v>
      </c>
      <c r="C8562" t="s">
        <v>968</v>
      </c>
      <c r="D8562" t="s">
        <v>4134</v>
      </c>
      <c r="E8562">
        <v>2</v>
      </c>
      <c r="F8562" s="8">
        <f>DATE(YEAR(project_c[[#This Row],[order_date]]),MONTH(project_c[[#This Row],[order_date]]),1)</f>
        <v>44440</v>
      </c>
      <c r="G8562" s="1">
        <v>44463</v>
      </c>
      <c r="H8562">
        <v>0</v>
      </c>
      <c r="I8562">
        <v>9.86</v>
      </c>
      <c r="J8562">
        <v>33.567999999999998</v>
      </c>
      <c r="K8562">
        <v>13.848000000000001</v>
      </c>
      <c r="L8562" t="s">
        <v>969</v>
      </c>
      <c r="M8562" t="s">
        <v>9</v>
      </c>
      <c r="N8562" t="s">
        <v>10</v>
      </c>
      <c r="O8562" t="s">
        <v>77</v>
      </c>
      <c r="P8562" t="s">
        <v>4135</v>
      </c>
      <c r="Q8562" t="s">
        <v>2522</v>
      </c>
      <c r="R8562" t="s">
        <v>2559</v>
      </c>
      <c r="S8562" t="s">
        <v>13</v>
      </c>
    </row>
    <row r="8563" spans="1:19" x14ac:dyDescent="0.35">
      <c r="A8563">
        <v>2976</v>
      </c>
      <c r="B8563" t="s">
        <v>4917</v>
      </c>
      <c r="C8563" t="s">
        <v>968</v>
      </c>
      <c r="D8563" t="s">
        <v>4190</v>
      </c>
      <c r="E8563">
        <v>1</v>
      </c>
      <c r="F8563" s="8">
        <f>DATE(YEAR(project_c[[#This Row],[order_date]]),MONTH(project_c[[#This Row],[order_date]]),1)</f>
        <v>44440</v>
      </c>
      <c r="G8563" s="1">
        <v>44463</v>
      </c>
      <c r="H8563">
        <v>0</v>
      </c>
      <c r="I8563">
        <v>3.42</v>
      </c>
      <c r="J8563">
        <v>19.536000000000001</v>
      </c>
      <c r="K8563">
        <v>16.116</v>
      </c>
      <c r="L8563" t="s">
        <v>969</v>
      </c>
      <c r="M8563" t="s">
        <v>9</v>
      </c>
      <c r="N8563" t="s">
        <v>10</v>
      </c>
      <c r="O8563" t="s">
        <v>77</v>
      </c>
      <c r="P8563" t="s">
        <v>4191</v>
      </c>
      <c r="Q8563" t="s">
        <v>2522</v>
      </c>
      <c r="R8563" t="s">
        <v>2534</v>
      </c>
      <c r="S8563" t="s">
        <v>13</v>
      </c>
    </row>
    <row r="8564" spans="1:19" x14ac:dyDescent="0.35">
      <c r="A8564">
        <v>2977</v>
      </c>
      <c r="B8564" t="s">
        <v>4917</v>
      </c>
      <c r="C8564" t="s">
        <v>968</v>
      </c>
      <c r="D8564" t="s">
        <v>3254</v>
      </c>
      <c r="E8564">
        <v>5</v>
      </c>
      <c r="F8564" s="8">
        <f>DATE(YEAR(project_c[[#This Row],[order_date]]),MONTH(project_c[[#This Row],[order_date]]),1)</f>
        <v>44440</v>
      </c>
      <c r="G8564" s="1">
        <v>44463</v>
      </c>
      <c r="H8564">
        <v>0</v>
      </c>
      <c r="I8564">
        <v>0.73</v>
      </c>
      <c r="J8564">
        <v>17.12</v>
      </c>
      <c r="K8564">
        <v>13.47</v>
      </c>
      <c r="L8564" t="s">
        <v>969</v>
      </c>
      <c r="M8564" t="s">
        <v>9</v>
      </c>
      <c r="N8564" t="s">
        <v>10</v>
      </c>
      <c r="O8564" t="s">
        <v>77</v>
      </c>
      <c r="P8564" t="s">
        <v>3255</v>
      </c>
      <c r="Q8564" t="s">
        <v>2522</v>
      </c>
      <c r="R8564" t="s">
        <v>2528</v>
      </c>
      <c r="S8564" t="s">
        <v>13</v>
      </c>
    </row>
    <row r="8565" spans="1:19" x14ac:dyDescent="0.35">
      <c r="A8565">
        <v>3874</v>
      </c>
      <c r="B8565" t="s">
        <v>4919</v>
      </c>
      <c r="C8565" t="s">
        <v>968</v>
      </c>
      <c r="D8565" t="s">
        <v>4835</v>
      </c>
      <c r="E8565">
        <v>5</v>
      </c>
      <c r="F8565" s="8">
        <f>DATE(YEAR(project_c[[#This Row],[order_date]]),MONTH(project_c[[#This Row],[order_date]]),1)</f>
        <v>44470</v>
      </c>
      <c r="G8565" s="1">
        <v>44477</v>
      </c>
      <c r="H8565">
        <v>4</v>
      </c>
      <c r="I8565">
        <v>13.42</v>
      </c>
      <c r="J8565">
        <v>145.9</v>
      </c>
      <c r="K8565">
        <v>78.8</v>
      </c>
      <c r="L8565" t="s">
        <v>969</v>
      </c>
      <c r="M8565" t="s">
        <v>9</v>
      </c>
      <c r="N8565" t="s">
        <v>10</v>
      </c>
      <c r="O8565" t="s">
        <v>77</v>
      </c>
      <c r="P8565" t="s">
        <v>4836</v>
      </c>
      <c r="Q8565" t="s">
        <v>4250</v>
      </c>
      <c r="R8565" t="s">
        <v>4251</v>
      </c>
      <c r="S8565" t="s">
        <v>13</v>
      </c>
    </row>
    <row r="8566" spans="1:19" x14ac:dyDescent="0.35">
      <c r="A8566">
        <v>3881</v>
      </c>
      <c r="B8566" t="s">
        <v>4920</v>
      </c>
      <c r="C8566" t="s">
        <v>968</v>
      </c>
      <c r="D8566" t="s">
        <v>2464</v>
      </c>
      <c r="E8566">
        <v>3</v>
      </c>
      <c r="F8566" s="8">
        <f>DATE(YEAR(project_c[[#This Row],[order_date]]),MONTH(project_c[[#This Row],[order_date]]),1)</f>
        <v>44470</v>
      </c>
      <c r="G8566" s="1">
        <v>44474</v>
      </c>
      <c r="H8566">
        <v>2</v>
      </c>
      <c r="I8566">
        <v>9.5</v>
      </c>
      <c r="J8566">
        <v>53.04</v>
      </c>
      <c r="K8566">
        <v>24.54</v>
      </c>
      <c r="L8566" t="s">
        <v>969</v>
      </c>
      <c r="M8566" t="s">
        <v>9</v>
      </c>
      <c r="N8566" t="s">
        <v>10</v>
      </c>
      <c r="O8566" t="s">
        <v>77</v>
      </c>
      <c r="P8566" t="s">
        <v>2465</v>
      </c>
      <c r="Q8566" t="s">
        <v>1901</v>
      </c>
      <c r="R8566" t="s">
        <v>1909</v>
      </c>
      <c r="S8566" t="s">
        <v>13</v>
      </c>
    </row>
    <row r="8567" spans="1:19" x14ac:dyDescent="0.35">
      <c r="A8567">
        <v>2975</v>
      </c>
      <c r="B8567" t="s">
        <v>4917</v>
      </c>
      <c r="C8567" t="s">
        <v>968</v>
      </c>
      <c r="D8567" t="s">
        <v>1891</v>
      </c>
      <c r="E8567">
        <v>2</v>
      </c>
      <c r="F8567" s="8">
        <f>DATE(YEAR(project_c[[#This Row],[order_date]]),MONTH(project_c[[#This Row],[order_date]]),1)</f>
        <v>44440</v>
      </c>
      <c r="G8567" s="1">
        <v>44463</v>
      </c>
      <c r="H8567">
        <v>0</v>
      </c>
      <c r="I8567">
        <v>329</v>
      </c>
      <c r="J8567">
        <v>638.4</v>
      </c>
      <c r="K8567">
        <v>-19.600000000000001</v>
      </c>
      <c r="L8567" t="s">
        <v>969</v>
      </c>
      <c r="M8567" t="s">
        <v>9</v>
      </c>
      <c r="N8567" t="s">
        <v>10</v>
      </c>
      <c r="O8567" t="s">
        <v>77</v>
      </c>
      <c r="P8567" t="s">
        <v>1892</v>
      </c>
      <c r="Q8567" t="s">
        <v>1893</v>
      </c>
      <c r="R8567" t="s">
        <v>1894</v>
      </c>
      <c r="S8567" t="s">
        <v>13</v>
      </c>
    </row>
    <row r="8568" spans="1:19" x14ac:dyDescent="0.35">
      <c r="A8568">
        <v>4658</v>
      </c>
      <c r="B8568" t="s">
        <v>4920</v>
      </c>
      <c r="C8568" t="s">
        <v>968</v>
      </c>
      <c r="D8568" t="s">
        <v>3966</v>
      </c>
      <c r="E8568">
        <v>3</v>
      </c>
      <c r="F8568" s="8">
        <f>DATE(YEAR(project_c[[#This Row],[order_date]]),MONTH(project_c[[#This Row],[order_date]]),1)</f>
        <v>44866</v>
      </c>
      <c r="G8568" s="1">
        <v>44879</v>
      </c>
      <c r="H8568">
        <v>3</v>
      </c>
      <c r="I8568">
        <v>6.47</v>
      </c>
      <c r="J8568">
        <v>40.44</v>
      </c>
      <c r="K8568">
        <v>21.03</v>
      </c>
      <c r="L8568" t="s">
        <v>969</v>
      </c>
      <c r="M8568" t="s">
        <v>9</v>
      </c>
      <c r="N8568" t="s">
        <v>10</v>
      </c>
      <c r="O8568" t="s">
        <v>77</v>
      </c>
      <c r="P8568" t="s">
        <v>3967</v>
      </c>
      <c r="Q8568" t="s">
        <v>2522</v>
      </c>
      <c r="R8568" t="s">
        <v>2559</v>
      </c>
      <c r="S8568" t="s">
        <v>13</v>
      </c>
    </row>
    <row r="8569" spans="1:19" x14ac:dyDescent="0.35">
      <c r="A8569">
        <v>4657</v>
      </c>
      <c r="B8569" t="s">
        <v>4920</v>
      </c>
      <c r="C8569" t="s">
        <v>968</v>
      </c>
      <c r="D8569" t="s">
        <v>4541</v>
      </c>
      <c r="E8569">
        <v>2</v>
      </c>
      <c r="F8569" s="8">
        <f>DATE(YEAR(project_c[[#This Row],[order_date]]),MONTH(project_c[[#This Row],[order_date]]),1)</f>
        <v>44866</v>
      </c>
      <c r="G8569" s="1">
        <v>44879</v>
      </c>
      <c r="H8569">
        <v>3</v>
      </c>
      <c r="I8569">
        <v>32.64</v>
      </c>
      <c r="J8569">
        <v>326.41199999999998</v>
      </c>
      <c r="K8569">
        <v>261.13200000000001</v>
      </c>
      <c r="L8569" t="s">
        <v>969</v>
      </c>
      <c r="M8569" t="s">
        <v>9</v>
      </c>
      <c r="N8569" t="s">
        <v>10</v>
      </c>
      <c r="O8569" t="s">
        <v>77</v>
      </c>
      <c r="P8569" t="s">
        <v>4542</v>
      </c>
      <c r="Q8569" t="s">
        <v>4250</v>
      </c>
      <c r="R8569" t="s">
        <v>4273</v>
      </c>
      <c r="S8569" t="s">
        <v>13</v>
      </c>
    </row>
    <row r="8570" spans="1:19" x14ac:dyDescent="0.35">
      <c r="A8570">
        <v>8535</v>
      </c>
      <c r="B8570" t="s">
        <v>4918</v>
      </c>
      <c r="C8570" t="s">
        <v>968</v>
      </c>
      <c r="D8570" t="s">
        <v>2529</v>
      </c>
      <c r="E8570">
        <v>2</v>
      </c>
      <c r="F8570" s="8">
        <f>DATE(YEAR(project_c[[#This Row],[order_date]]),MONTH(project_c[[#This Row],[order_date]]),1)</f>
        <v>45231</v>
      </c>
      <c r="G8570" s="1">
        <v>45242</v>
      </c>
      <c r="H8570">
        <v>4</v>
      </c>
      <c r="I8570">
        <v>12.18</v>
      </c>
      <c r="J8570">
        <v>60.9</v>
      </c>
      <c r="K8570">
        <v>36.54</v>
      </c>
      <c r="L8570" t="s">
        <v>969</v>
      </c>
      <c r="M8570" t="s">
        <v>9</v>
      </c>
      <c r="N8570" t="s">
        <v>10</v>
      </c>
      <c r="O8570" t="s">
        <v>77</v>
      </c>
      <c r="P8570" t="s">
        <v>2530</v>
      </c>
      <c r="Q8570" t="s">
        <v>2522</v>
      </c>
      <c r="R8570" t="s">
        <v>2531</v>
      </c>
      <c r="S8570" t="s">
        <v>13</v>
      </c>
    </row>
    <row r="8571" spans="1:19" x14ac:dyDescent="0.35">
      <c r="A8571">
        <v>9463</v>
      </c>
      <c r="B8571" t="s">
        <v>4919</v>
      </c>
      <c r="C8571" t="s">
        <v>968</v>
      </c>
      <c r="D8571" t="s">
        <v>4284</v>
      </c>
      <c r="E8571">
        <v>3</v>
      </c>
      <c r="F8571" s="8">
        <f>DATE(YEAR(project_c[[#This Row],[order_date]]),MONTH(project_c[[#This Row],[order_date]]),1)</f>
        <v>45108</v>
      </c>
      <c r="G8571" s="1">
        <v>45110</v>
      </c>
      <c r="H8571">
        <v>7</v>
      </c>
      <c r="I8571">
        <v>8.19</v>
      </c>
      <c r="J8571">
        <v>129.38999999999999</v>
      </c>
      <c r="K8571">
        <v>104.82</v>
      </c>
      <c r="L8571" t="s">
        <v>969</v>
      </c>
      <c r="M8571" t="s">
        <v>9</v>
      </c>
      <c r="N8571" t="s">
        <v>10</v>
      </c>
      <c r="O8571" t="s">
        <v>77</v>
      </c>
      <c r="P8571" t="s">
        <v>4285</v>
      </c>
      <c r="Q8571" t="s">
        <v>4250</v>
      </c>
      <c r="R8571" t="s">
        <v>4251</v>
      </c>
      <c r="S8571" t="s">
        <v>13</v>
      </c>
    </row>
    <row r="8572" spans="1:19" x14ac:dyDescent="0.35">
      <c r="A8572">
        <v>9523</v>
      </c>
      <c r="B8572" t="s">
        <v>4918</v>
      </c>
      <c r="C8572" t="s">
        <v>968</v>
      </c>
      <c r="D8572" t="s">
        <v>3788</v>
      </c>
      <c r="E8572">
        <v>7</v>
      </c>
      <c r="F8572" s="8">
        <f>DATE(YEAR(project_c[[#This Row],[order_date]]),MONTH(project_c[[#This Row],[order_date]]),1)</f>
        <v>45200</v>
      </c>
      <c r="G8572" s="1">
        <v>45208</v>
      </c>
      <c r="H8572">
        <v>2</v>
      </c>
      <c r="I8572">
        <v>3.45</v>
      </c>
      <c r="J8572">
        <v>53.704000000000001</v>
      </c>
      <c r="K8572">
        <v>29.553999999999998</v>
      </c>
      <c r="L8572" t="s">
        <v>969</v>
      </c>
      <c r="M8572" t="s">
        <v>9</v>
      </c>
      <c r="N8572" t="s">
        <v>10</v>
      </c>
      <c r="O8572" t="s">
        <v>77</v>
      </c>
      <c r="P8572" t="s">
        <v>3789</v>
      </c>
      <c r="Q8572" t="s">
        <v>2522</v>
      </c>
      <c r="R8572" t="s">
        <v>2528</v>
      </c>
      <c r="S8572" t="s">
        <v>13</v>
      </c>
    </row>
    <row r="8573" spans="1:19" x14ac:dyDescent="0.35">
      <c r="A8573">
        <v>9524</v>
      </c>
      <c r="B8573" t="s">
        <v>4918</v>
      </c>
      <c r="C8573" t="s">
        <v>968</v>
      </c>
      <c r="D8573" t="s">
        <v>4409</v>
      </c>
      <c r="E8573">
        <v>3</v>
      </c>
      <c r="F8573" s="8">
        <f>DATE(YEAR(project_c[[#This Row],[order_date]]),MONTH(project_c[[#This Row],[order_date]]),1)</f>
        <v>45200</v>
      </c>
      <c r="G8573" s="1">
        <v>45208</v>
      </c>
      <c r="H8573">
        <v>2</v>
      </c>
      <c r="I8573">
        <v>13.55</v>
      </c>
      <c r="J8573">
        <v>203.238</v>
      </c>
      <c r="K8573">
        <v>162.58799999999999</v>
      </c>
      <c r="L8573" t="s">
        <v>969</v>
      </c>
      <c r="M8573" t="s">
        <v>9</v>
      </c>
      <c r="N8573" t="s">
        <v>10</v>
      </c>
      <c r="O8573" t="s">
        <v>77</v>
      </c>
      <c r="P8573" t="s">
        <v>4410</v>
      </c>
      <c r="Q8573" t="s">
        <v>4250</v>
      </c>
      <c r="R8573" t="s">
        <v>4273</v>
      </c>
      <c r="S8573" t="s">
        <v>13</v>
      </c>
    </row>
    <row r="8574" spans="1:19" x14ac:dyDescent="0.35">
      <c r="A8574">
        <v>6692</v>
      </c>
      <c r="B8574" t="s">
        <v>4919</v>
      </c>
      <c r="C8574" t="s">
        <v>968</v>
      </c>
      <c r="D8574" t="s">
        <v>2382</v>
      </c>
      <c r="E8574">
        <v>3</v>
      </c>
      <c r="F8574" s="8">
        <f>DATE(YEAR(project_c[[#This Row],[order_date]]),MONTH(project_c[[#This Row],[order_date]]),1)</f>
        <v>45078</v>
      </c>
      <c r="G8574" s="1">
        <v>45101</v>
      </c>
      <c r="H8574">
        <v>5</v>
      </c>
      <c r="I8574">
        <v>4.95</v>
      </c>
      <c r="J8574">
        <v>26.376000000000001</v>
      </c>
      <c r="K8574">
        <v>11.526</v>
      </c>
      <c r="L8574" t="s">
        <v>969</v>
      </c>
      <c r="M8574" t="s">
        <v>9</v>
      </c>
      <c r="N8574" t="s">
        <v>10</v>
      </c>
      <c r="O8574" t="s">
        <v>77</v>
      </c>
      <c r="P8574" t="s">
        <v>2383</v>
      </c>
      <c r="Q8574" t="s">
        <v>1901</v>
      </c>
      <c r="R8574" t="s">
        <v>1909</v>
      </c>
      <c r="S8574" t="s">
        <v>13</v>
      </c>
    </row>
    <row r="8575" spans="1:19" x14ac:dyDescent="0.35">
      <c r="A8575">
        <v>11300</v>
      </c>
      <c r="B8575" t="s">
        <v>4918</v>
      </c>
      <c r="C8575" t="s">
        <v>968</v>
      </c>
      <c r="D8575" t="s">
        <v>3954</v>
      </c>
      <c r="E8575">
        <v>3</v>
      </c>
      <c r="F8575" s="8">
        <f>DATE(YEAR(project_c[[#This Row],[order_date]]),MONTH(project_c[[#This Row],[order_date]]),1)</f>
        <v>45352</v>
      </c>
      <c r="G8575" s="1">
        <v>45368</v>
      </c>
      <c r="H8575">
        <v>5</v>
      </c>
      <c r="I8575">
        <v>0.38</v>
      </c>
      <c r="J8575">
        <v>3.3306</v>
      </c>
      <c r="K8575">
        <v>2.1905999999999999</v>
      </c>
      <c r="L8575" t="s">
        <v>969</v>
      </c>
      <c r="M8575" t="s">
        <v>9</v>
      </c>
      <c r="N8575" t="s">
        <v>10</v>
      </c>
      <c r="O8575" t="s">
        <v>77</v>
      </c>
      <c r="P8575" t="s">
        <v>3955</v>
      </c>
      <c r="Q8575" t="s">
        <v>2522</v>
      </c>
      <c r="R8575" t="s">
        <v>2528</v>
      </c>
      <c r="S8575" t="s">
        <v>13</v>
      </c>
    </row>
    <row r="8576" spans="1:19" x14ac:dyDescent="0.35">
      <c r="A8576">
        <v>11640</v>
      </c>
      <c r="B8576" t="s">
        <v>4917</v>
      </c>
      <c r="C8576" t="s">
        <v>968</v>
      </c>
      <c r="D8576" t="s">
        <v>3954</v>
      </c>
      <c r="E8576">
        <v>4</v>
      </c>
      <c r="F8576" s="8">
        <f>DATE(YEAR(project_c[[#This Row],[order_date]]),MONTH(project_c[[#This Row],[order_date]]),1)</f>
        <v>45566</v>
      </c>
      <c r="G8576" s="1">
        <v>45584</v>
      </c>
      <c r="H8576">
        <v>5</v>
      </c>
      <c r="I8576">
        <v>0.38</v>
      </c>
      <c r="J8576">
        <v>4.4408000000000003</v>
      </c>
      <c r="K8576">
        <v>2.9207999999999998</v>
      </c>
      <c r="L8576" t="s">
        <v>969</v>
      </c>
      <c r="M8576" t="s">
        <v>9</v>
      </c>
      <c r="N8576" t="s">
        <v>10</v>
      </c>
      <c r="O8576" t="s">
        <v>77</v>
      </c>
      <c r="P8576" t="s">
        <v>3955</v>
      </c>
      <c r="Q8576" t="s">
        <v>2522</v>
      </c>
      <c r="R8576" t="s">
        <v>2528</v>
      </c>
      <c r="S8576" t="s">
        <v>13</v>
      </c>
    </row>
    <row r="8577" spans="1:19" x14ac:dyDescent="0.35">
      <c r="A8577">
        <v>11829</v>
      </c>
      <c r="B8577" t="s">
        <v>4917</v>
      </c>
      <c r="C8577" t="s">
        <v>968</v>
      </c>
      <c r="D8577" t="s">
        <v>3954</v>
      </c>
      <c r="E8577">
        <v>4</v>
      </c>
      <c r="F8577" s="8">
        <f>DATE(YEAR(project_c[[#This Row],[order_date]]),MONTH(project_c[[#This Row],[order_date]]),1)</f>
        <v>45352</v>
      </c>
      <c r="G8577" s="1">
        <v>45357</v>
      </c>
      <c r="H8577">
        <v>5</v>
      </c>
      <c r="I8577">
        <v>0.38</v>
      </c>
      <c r="J8577">
        <v>4.4408000000000003</v>
      </c>
      <c r="K8577">
        <v>2.9207999999999998</v>
      </c>
      <c r="L8577" t="s">
        <v>969</v>
      </c>
      <c r="M8577" t="s">
        <v>9</v>
      </c>
      <c r="N8577" t="s">
        <v>10</v>
      </c>
      <c r="O8577" t="s">
        <v>77</v>
      </c>
      <c r="P8577" t="s">
        <v>3955</v>
      </c>
      <c r="Q8577" t="s">
        <v>2522</v>
      </c>
      <c r="R8577" t="s">
        <v>2528</v>
      </c>
      <c r="S8577" t="s">
        <v>13</v>
      </c>
    </row>
    <row r="8578" spans="1:19" x14ac:dyDescent="0.35">
      <c r="A8578">
        <v>11910</v>
      </c>
      <c r="B8578" t="s">
        <v>4920</v>
      </c>
      <c r="C8578" t="s">
        <v>968</v>
      </c>
      <c r="D8578" t="s">
        <v>3954</v>
      </c>
      <c r="E8578">
        <v>1</v>
      </c>
      <c r="F8578" s="8">
        <f>DATE(YEAR(project_c[[#This Row],[order_date]]),MONTH(project_c[[#This Row],[order_date]]),1)</f>
        <v>45566</v>
      </c>
      <c r="G8578" s="1">
        <v>45594</v>
      </c>
      <c r="H8578">
        <v>4</v>
      </c>
      <c r="I8578">
        <v>0.38</v>
      </c>
      <c r="J8578">
        <v>1.1102000000000001</v>
      </c>
      <c r="K8578">
        <v>0.73019999999999996</v>
      </c>
      <c r="L8578" t="s">
        <v>969</v>
      </c>
      <c r="M8578" t="s">
        <v>9</v>
      </c>
      <c r="N8578" t="s">
        <v>10</v>
      </c>
      <c r="O8578" t="s">
        <v>77</v>
      </c>
      <c r="P8578" t="s">
        <v>3955</v>
      </c>
      <c r="Q8578" t="s">
        <v>2522</v>
      </c>
      <c r="R8578" t="s">
        <v>2528</v>
      </c>
      <c r="S8578" t="s">
        <v>13</v>
      </c>
    </row>
    <row r="8579" spans="1:19" x14ac:dyDescent="0.35">
      <c r="A8579">
        <v>13261</v>
      </c>
      <c r="B8579" t="s">
        <v>4920</v>
      </c>
      <c r="C8579" t="s">
        <v>968</v>
      </c>
      <c r="D8579" t="s">
        <v>3954</v>
      </c>
      <c r="E8579">
        <v>1</v>
      </c>
      <c r="F8579" s="8">
        <f>DATE(YEAR(project_c[[#This Row],[order_date]]),MONTH(project_c[[#This Row],[order_date]]),1)</f>
        <v>45505</v>
      </c>
      <c r="G8579" s="1">
        <v>45519</v>
      </c>
      <c r="H8579">
        <v>1</v>
      </c>
      <c r="I8579">
        <v>0.38</v>
      </c>
      <c r="J8579">
        <v>1.1102000000000001</v>
      </c>
      <c r="K8579">
        <v>0.73019999999999996</v>
      </c>
      <c r="L8579" t="s">
        <v>969</v>
      </c>
      <c r="M8579" t="s">
        <v>9</v>
      </c>
      <c r="N8579" t="s">
        <v>10</v>
      </c>
      <c r="O8579" t="s">
        <v>77</v>
      </c>
      <c r="P8579" t="s">
        <v>3955</v>
      </c>
      <c r="Q8579" t="s">
        <v>2522</v>
      </c>
      <c r="R8579" t="s">
        <v>2528</v>
      </c>
      <c r="S8579" t="s">
        <v>13</v>
      </c>
    </row>
    <row r="8580" spans="1:19" x14ac:dyDescent="0.35">
      <c r="A8580">
        <v>13394</v>
      </c>
      <c r="B8580" t="s">
        <v>4917</v>
      </c>
      <c r="C8580" t="s">
        <v>968</v>
      </c>
      <c r="D8580" t="s">
        <v>3954</v>
      </c>
      <c r="E8580">
        <v>1</v>
      </c>
      <c r="F8580" s="8">
        <f>DATE(YEAR(project_c[[#This Row],[order_date]]),MONTH(project_c[[#This Row],[order_date]]),1)</f>
        <v>45505</v>
      </c>
      <c r="G8580" s="1">
        <v>45506</v>
      </c>
      <c r="H8580">
        <v>1</v>
      </c>
      <c r="I8580">
        <v>0.38</v>
      </c>
      <c r="J8580">
        <v>1.1102000000000001</v>
      </c>
      <c r="K8580">
        <v>0.73019999999999996</v>
      </c>
      <c r="L8580" t="s">
        <v>969</v>
      </c>
      <c r="M8580" t="s">
        <v>9</v>
      </c>
      <c r="N8580" t="s">
        <v>10</v>
      </c>
      <c r="O8580" t="s">
        <v>77</v>
      </c>
      <c r="P8580" t="s">
        <v>3955</v>
      </c>
      <c r="Q8580" t="s">
        <v>2522</v>
      </c>
      <c r="R8580" t="s">
        <v>2528</v>
      </c>
      <c r="S8580" t="s">
        <v>13</v>
      </c>
    </row>
    <row r="8581" spans="1:19" x14ac:dyDescent="0.35">
      <c r="A8581">
        <v>13578</v>
      </c>
      <c r="B8581" t="s">
        <v>4918</v>
      </c>
      <c r="C8581" t="s">
        <v>968</v>
      </c>
      <c r="D8581" t="s">
        <v>3954</v>
      </c>
      <c r="E8581">
        <v>2</v>
      </c>
      <c r="F8581" s="8">
        <f>DATE(YEAR(project_c[[#This Row],[order_date]]),MONTH(project_c[[#This Row],[order_date]]),1)</f>
        <v>45597</v>
      </c>
      <c r="G8581" s="1">
        <v>45626</v>
      </c>
      <c r="H8581">
        <v>5</v>
      </c>
      <c r="I8581">
        <v>0.38</v>
      </c>
      <c r="J8581">
        <v>2.2204000000000002</v>
      </c>
      <c r="K8581">
        <v>1.4603999999999999</v>
      </c>
      <c r="L8581" t="s">
        <v>969</v>
      </c>
      <c r="M8581" t="s">
        <v>9</v>
      </c>
      <c r="N8581" t="s">
        <v>10</v>
      </c>
      <c r="O8581" t="s">
        <v>77</v>
      </c>
      <c r="P8581" t="s">
        <v>3955</v>
      </c>
      <c r="Q8581" t="s">
        <v>2522</v>
      </c>
      <c r="R8581" t="s">
        <v>2528</v>
      </c>
      <c r="S8581" t="s">
        <v>13</v>
      </c>
    </row>
    <row r="8582" spans="1:19" x14ac:dyDescent="0.35">
      <c r="A8582">
        <v>14171</v>
      </c>
      <c r="B8582" t="s">
        <v>4918</v>
      </c>
      <c r="C8582" t="s">
        <v>968</v>
      </c>
      <c r="D8582" t="s">
        <v>3954</v>
      </c>
      <c r="E8582">
        <v>2</v>
      </c>
      <c r="F8582" s="8">
        <f>DATE(YEAR(project_c[[#This Row],[order_date]]),MONTH(project_c[[#This Row],[order_date]]),1)</f>
        <v>45627</v>
      </c>
      <c r="G8582" s="1">
        <v>45631</v>
      </c>
      <c r="H8582">
        <v>1</v>
      </c>
      <c r="I8582">
        <v>0.38</v>
      </c>
      <c r="J8582">
        <v>2.2204000000000002</v>
      </c>
      <c r="K8582">
        <v>1.4603999999999999</v>
      </c>
      <c r="L8582" t="s">
        <v>969</v>
      </c>
      <c r="M8582" t="s">
        <v>9</v>
      </c>
      <c r="N8582" t="s">
        <v>10</v>
      </c>
      <c r="O8582" t="s">
        <v>77</v>
      </c>
      <c r="P8582" t="s">
        <v>3955</v>
      </c>
      <c r="Q8582" t="s">
        <v>2522</v>
      </c>
      <c r="R8582" t="s">
        <v>2528</v>
      </c>
      <c r="S8582" t="s">
        <v>13</v>
      </c>
    </row>
    <row r="8583" spans="1:19" x14ac:dyDescent="0.35">
      <c r="A8583">
        <v>14178</v>
      </c>
      <c r="B8583" t="s">
        <v>4917</v>
      </c>
      <c r="C8583" t="s">
        <v>968</v>
      </c>
      <c r="D8583" t="s">
        <v>3954</v>
      </c>
      <c r="E8583">
        <v>1</v>
      </c>
      <c r="F8583" s="8">
        <f>DATE(YEAR(project_c[[#This Row],[order_date]]),MONTH(project_c[[#This Row],[order_date]]),1)</f>
        <v>45627</v>
      </c>
      <c r="G8583" s="1">
        <v>45641</v>
      </c>
      <c r="H8583">
        <v>2</v>
      </c>
      <c r="I8583">
        <v>0.38</v>
      </c>
      <c r="J8583">
        <v>1.1102000000000001</v>
      </c>
      <c r="K8583">
        <v>0.73019999999999996</v>
      </c>
      <c r="L8583" t="s">
        <v>969</v>
      </c>
      <c r="M8583" t="s">
        <v>9</v>
      </c>
      <c r="N8583" t="s">
        <v>10</v>
      </c>
      <c r="O8583" t="s">
        <v>77</v>
      </c>
      <c r="P8583" t="s">
        <v>3955</v>
      </c>
      <c r="Q8583" t="s">
        <v>2522</v>
      </c>
      <c r="R8583" t="s">
        <v>2528</v>
      </c>
      <c r="S8583" t="s">
        <v>13</v>
      </c>
    </row>
    <row r="8584" spans="1:19" x14ac:dyDescent="0.35">
      <c r="A8584">
        <v>14255</v>
      </c>
      <c r="B8584" t="s">
        <v>4917</v>
      </c>
      <c r="C8584" t="s">
        <v>968</v>
      </c>
      <c r="D8584" t="s">
        <v>3954</v>
      </c>
      <c r="E8584">
        <v>1</v>
      </c>
      <c r="F8584" s="8">
        <f>DATE(YEAR(project_c[[#This Row],[order_date]]),MONTH(project_c[[#This Row],[order_date]]),1)</f>
        <v>45627</v>
      </c>
      <c r="G8584" s="1">
        <v>45639</v>
      </c>
      <c r="H8584">
        <v>1</v>
      </c>
      <c r="I8584">
        <v>0.38</v>
      </c>
      <c r="J8584">
        <v>1.1102000000000001</v>
      </c>
      <c r="K8584">
        <v>0.73019999999999996</v>
      </c>
      <c r="L8584" t="s">
        <v>969</v>
      </c>
      <c r="M8584" t="s">
        <v>9</v>
      </c>
      <c r="N8584" t="s">
        <v>10</v>
      </c>
      <c r="O8584" t="s">
        <v>77</v>
      </c>
      <c r="P8584" t="s">
        <v>3955</v>
      </c>
      <c r="Q8584" t="s">
        <v>2522</v>
      </c>
      <c r="R8584" t="s">
        <v>2528</v>
      </c>
      <c r="S8584" t="s">
        <v>13</v>
      </c>
    </row>
    <row r="8585" spans="1:19" x14ac:dyDescent="0.35">
      <c r="A8585">
        <v>1013</v>
      </c>
      <c r="B8585" t="s">
        <v>4919</v>
      </c>
      <c r="C8585" t="s">
        <v>971</v>
      </c>
      <c r="D8585" t="s">
        <v>4242</v>
      </c>
      <c r="E8585">
        <v>2</v>
      </c>
      <c r="F8585" s="8">
        <f>DATE(YEAR(project_c[[#This Row],[order_date]]),MONTH(project_c[[#This Row],[order_date]]),1)</f>
        <v>44166</v>
      </c>
      <c r="G8585" s="1">
        <v>44173</v>
      </c>
      <c r="H8585">
        <v>5</v>
      </c>
      <c r="I8585">
        <v>16.61</v>
      </c>
      <c r="J8585">
        <v>48.335999999999999</v>
      </c>
      <c r="K8585">
        <v>15.116</v>
      </c>
      <c r="L8585" t="s">
        <v>972</v>
      </c>
      <c r="M8585" t="s">
        <v>38</v>
      </c>
      <c r="N8585" t="s">
        <v>10</v>
      </c>
      <c r="O8585" t="s">
        <v>28</v>
      </c>
      <c r="P8585" t="s">
        <v>4243</v>
      </c>
      <c r="Q8585" t="s">
        <v>2522</v>
      </c>
      <c r="R8585" t="s">
        <v>2559</v>
      </c>
      <c r="S8585" t="s">
        <v>18</v>
      </c>
    </row>
    <row r="8586" spans="1:19" x14ac:dyDescent="0.35">
      <c r="A8586">
        <v>6215</v>
      </c>
      <c r="B8586" t="s">
        <v>4919</v>
      </c>
      <c r="C8586" t="s">
        <v>971</v>
      </c>
      <c r="D8586" t="s">
        <v>3828</v>
      </c>
      <c r="E8586">
        <v>2</v>
      </c>
      <c r="F8586" s="8">
        <f>DATE(YEAR(project_c[[#This Row],[order_date]]),MONTH(project_c[[#This Row],[order_date]]),1)</f>
        <v>44652</v>
      </c>
      <c r="G8586" s="1">
        <v>44652</v>
      </c>
      <c r="H8586">
        <v>4</v>
      </c>
      <c r="I8586">
        <v>5.28</v>
      </c>
      <c r="J8586">
        <v>20.7</v>
      </c>
      <c r="K8586">
        <v>10.14</v>
      </c>
      <c r="L8586" t="s">
        <v>972</v>
      </c>
      <c r="M8586" t="s">
        <v>38</v>
      </c>
      <c r="N8586" t="s">
        <v>10</v>
      </c>
      <c r="O8586" t="s">
        <v>28</v>
      </c>
      <c r="P8586" t="s">
        <v>3829</v>
      </c>
      <c r="Q8586" t="s">
        <v>2522</v>
      </c>
      <c r="R8586" t="s">
        <v>2534</v>
      </c>
      <c r="S8586" t="s">
        <v>18</v>
      </c>
    </row>
    <row r="8587" spans="1:19" x14ac:dyDescent="0.35">
      <c r="A8587">
        <v>6217</v>
      </c>
      <c r="B8587" t="s">
        <v>4919</v>
      </c>
      <c r="C8587" t="s">
        <v>971</v>
      </c>
      <c r="D8587" t="s">
        <v>3316</v>
      </c>
      <c r="E8587">
        <v>3</v>
      </c>
      <c r="F8587" s="8">
        <f>DATE(YEAR(project_c[[#This Row],[order_date]]),MONTH(project_c[[#This Row],[order_date]]),1)</f>
        <v>44652</v>
      </c>
      <c r="G8587" s="1">
        <v>44652</v>
      </c>
      <c r="H8587">
        <v>4</v>
      </c>
      <c r="I8587">
        <v>1.96</v>
      </c>
      <c r="J8587">
        <v>11.472</v>
      </c>
      <c r="K8587">
        <v>5.5919999999999996</v>
      </c>
      <c r="L8587" t="s">
        <v>972</v>
      </c>
      <c r="M8587" t="s">
        <v>38</v>
      </c>
      <c r="N8587" t="s">
        <v>10</v>
      </c>
      <c r="O8587" t="s">
        <v>28</v>
      </c>
      <c r="P8587" t="s">
        <v>3317</v>
      </c>
      <c r="Q8587" t="s">
        <v>2522</v>
      </c>
      <c r="R8587" t="s">
        <v>2523</v>
      </c>
      <c r="S8587" t="s">
        <v>18</v>
      </c>
    </row>
    <row r="8588" spans="1:19" x14ac:dyDescent="0.35">
      <c r="A8588">
        <v>5630</v>
      </c>
      <c r="B8588" t="s">
        <v>4919</v>
      </c>
      <c r="C8588" t="s">
        <v>971</v>
      </c>
      <c r="D8588" t="s">
        <v>3260</v>
      </c>
      <c r="E8588">
        <v>3</v>
      </c>
      <c r="F8588" s="8">
        <f>DATE(YEAR(project_c[[#This Row],[order_date]]),MONTH(project_c[[#This Row],[order_date]]),1)</f>
        <v>44652</v>
      </c>
      <c r="G8588" s="1">
        <v>44663</v>
      </c>
      <c r="H8588">
        <v>5</v>
      </c>
      <c r="I8588">
        <v>0.68</v>
      </c>
      <c r="J8588">
        <v>10.272</v>
      </c>
      <c r="K8588">
        <v>8.2319999999999993</v>
      </c>
      <c r="L8588" t="s">
        <v>972</v>
      </c>
      <c r="M8588" t="s">
        <v>38</v>
      </c>
      <c r="N8588" t="s">
        <v>10</v>
      </c>
      <c r="O8588" t="s">
        <v>28</v>
      </c>
      <c r="P8588" t="s">
        <v>3261</v>
      </c>
      <c r="Q8588" t="s">
        <v>2522</v>
      </c>
      <c r="R8588" t="s">
        <v>2542</v>
      </c>
      <c r="S8588" t="s">
        <v>18</v>
      </c>
    </row>
    <row r="8589" spans="1:19" x14ac:dyDescent="0.35">
      <c r="A8589">
        <v>6216</v>
      </c>
      <c r="B8589" t="s">
        <v>4919</v>
      </c>
      <c r="C8589" t="s">
        <v>971</v>
      </c>
      <c r="D8589" t="s">
        <v>3012</v>
      </c>
      <c r="E8589">
        <v>3</v>
      </c>
      <c r="F8589" s="8">
        <f>DATE(YEAR(project_c[[#This Row],[order_date]]),MONTH(project_c[[#This Row],[order_date]]),1)</f>
        <v>44652</v>
      </c>
      <c r="G8589" s="1">
        <v>44652</v>
      </c>
      <c r="H8589">
        <v>4</v>
      </c>
      <c r="I8589">
        <v>1.1100000000000001</v>
      </c>
      <c r="J8589">
        <v>8.76</v>
      </c>
      <c r="K8589">
        <v>5.43</v>
      </c>
      <c r="L8589" t="s">
        <v>972</v>
      </c>
      <c r="M8589" t="s">
        <v>38</v>
      </c>
      <c r="N8589" t="s">
        <v>10</v>
      </c>
      <c r="O8589" t="s">
        <v>28</v>
      </c>
      <c r="P8589" t="s">
        <v>3013</v>
      </c>
      <c r="Q8589" t="s">
        <v>2522</v>
      </c>
      <c r="R8589" t="s">
        <v>2807</v>
      </c>
      <c r="S8589" t="s">
        <v>18</v>
      </c>
    </row>
    <row r="8590" spans="1:19" x14ac:dyDescent="0.35">
      <c r="A8590">
        <v>5629</v>
      </c>
      <c r="B8590" t="s">
        <v>4919</v>
      </c>
      <c r="C8590" t="s">
        <v>971</v>
      </c>
      <c r="D8590" t="s">
        <v>2747</v>
      </c>
      <c r="E8590">
        <v>1</v>
      </c>
      <c r="F8590" s="8">
        <f>DATE(YEAR(project_c[[#This Row],[order_date]]),MONTH(project_c[[#This Row],[order_date]]),1)</f>
        <v>44652</v>
      </c>
      <c r="G8590" s="1">
        <v>44663</v>
      </c>
      <c r="H8590">
        <v>5</v>
      </c>
      <c r="I8590">
        <v>35.090000000000003</v>
      </c>
      <c r="J8590">
        <v>51.984000000000002</v>
      </c>
      <c r="K8590">
        <v>16.893999999999998</v>
      </c>
      <c r="L8590" t="s">
        <v>972</v>
      </c>
      <c r="M8590" t="s">
        <v>38</v>
      </c>
      <c r="N8590" t="s">
        <v>10</v>
      </c>
      <c r="O8590" t="s">
        <v>28</v>
      </c>
      <c r="P8590" t="s">
        <v>2748</v>
      </c>
      <c r="Q8590" t="s">
        <v>2522</v>
      </c>
      <c r="R8590" t="s">
        <v>2559</v>
      </c>
      <c r="S8590" t="s">
        <v>18</v>
      </c>
    </row>
    <row r="8591" spans="1:19" x14ac:dyDescent="0.35">
      <c r="A8591">
        <v>5628</v>
      </c>
      <c r="B8591" t="s">
        <v>4919</v>
      </c>
      <c r="C8591" t="s">
        <v>971</v>
      </c>
      <c r="D8591" t="s">
        <v>2697</v>
      </c>
      <c r="E8591">
        <v>3</v>
      </c>
      <c r="F8591" s="8">
        <f>DATE(YEAR(project_c[[#This Row],[order_date]]),MONTH(project_c[[#This Row],[order_date]]),1)</f>
        <v>44652</v>
      </c>
      <c r="G8591" s="1">
        <v>44663</v>
      </c>
      <c r="H8591">
        <v>5</v>
      </c>
      <c r="I8591">
        <v>16.190000000000001</v>
      </c>
      <c r="J8591">
        <v>129.55199999999999</v>
      </c>
      <c r="K8591">
        <v>80.981999999999999</v>
      </c>
      <c r="L8591" t="s">
        <v>972</v>
      </c>
      <c r="M8591" t="s">
        <v>38</v>
      </c>
      <c r="N8591" t="s">
        <v>10</v>
      </c>
      <c r="O8591" t="s">
        <v>28</v>
      </c>
      <c r="P8591" t="s">
        <v>2698</v>
      </c>
      <c r="Q8591" t="s">
        <v>2522</v>
      </c>
      <c r="R8591" t="s">
        <v>2559</v>
      </c>
      <c r="S8591" t="s">
        <v>18</v>
      </c>
    </row>
    <row r="8592" spans="1:19" x14ac:dyDescent="0.35">
      <c r="A8592">
        <v>15158</v>
      </c>
      <c r="B8592" t="s">
        <v>4919</v>
      </c>
      <c r="C8592" t="s">
        <v>971</v>
      </c>
      <c r="D8592" t="s">
        <v>1939</v>
      </c>
      <c r="E8592">
        <v>1</v>
      </c>
      <c r="F8592" s="8">
        <f>DATE(YEAR(project_c[[#This Row],[order_date]]),MONTH(project_c[[#This Row],[order_date]]),1)</f>
        <v>44682</v>
      </c>
      <c r="G8592" s="1">
        <v>44690</v>
      </c>
      <c r="H8592">
        <v>6</v>
      </c>
      <c r="I8592">
        <v>12.18</v>
      </c>
      <c r="J8592">
        <v>29.393000000000001</v>
      </c>
      <c r="K8592">
        <v>17.213000000000001</v>
      </c>
      <c r="L8592" t="s">
        <v>972</v>
      </c>
      <c r="M8592" t="s">
        <v>38</v>
      </c>
      <c r="N8592" t="s">
        <v>10</v>
      </c>
      <c r="O8592" t="s">
        <v>28</v>
      </c>
      <c r="P8592" t="s">
        <v>1940</v>
      </c>
      <c r="Q8592" t="s">
        <v>1901</v>
      </c>
      <c r="R8592" t="s">
        <v>1902</v>
      </c>
      <c r="S8592" t="s">
        <v>18</v>
      </c>
    </row>
    <row r="8593" spans="1:19" x14ac:dyDescent="0.35">
      <c r="A8593">
        <v>9517</v>
      </c>
      <c r="B8593" t="s">
        <v>4918</v>
      </c>
      <c r="C8593" t="s">
        <v>971</v>
      </c>
      <c r="D8593" t="s">
        <v>4196</v>
      </c>
      <c r="E8593">
        <v>2</v>
      </c>
      <c r="F8593" s="8">
        <f>DATE(YEAR(project_c[[#This Row],[order_date]]),MONTH(project_c[[#This Row],[order_date]]),1)</f>
        <v>45231</v>
      </c>
      <c r="G8593" s="1">
        <v>45232</v>
      </c>
      <c r="H8593">
        <v>3</v>
      </c>
      <c r="I8593">
        <v>0.17</v>
      </c>
      <c r="J8593">
        <v>4.26</v>
      </c>
      <c r="K8593">
        <v>3.92</v>
      </c>
      <c r="L8593" t="s">
        <v>972</v>
      </c>
      <c r="M8593" t="s">
        <v>38</v>
      </c>
      <c r="N8593" t="s">
        <v>10</v>
      </c>
      <c r="O8593" t="s">
        <v>28</v>
      </c>
      <c r="P8593" t="s">
        <v>4197</v>
      </c>
      <c r="Q8593" t="s">
        <v>2522</v>
      </c>
      <c r="R8593" t="s">
        <v>2539</v>
      </c>
      <c r="S8593" t="s">
        <v>18</v>
      </c>
    </row>
    <row r="8594" spans="1:19" x14ac:dyDescent="0.35">
      <c r="A8594">
        <v>9518</v>
      </c>
      <c r="B8594" t="s">
        <v>4918</v>
      </c>
      <c r="C8594" t="s">
        <v>971</v>
      </c>
      <c r="D8594" t="s">
        <v>4531</v>
      </c>
      <c r="E8594">
        <v>4</v>
      </c>
      <c r="F8594" s="8">
        <f>DATE(YEAR(project_c[[#This Row],[order_date]]),MONTH(project_c[[#This Row],[order_date]]),1)</f>
        <v>45231</v>
      </c>
      <c r="G8594" s="1">
        <v>45232</v>
      </c>
      <c r="H8594">
        <v>3</v>
      </c>
      <c r="I8594">
        <v>42.7</v>
      </c>
      <c r="J8594">
        <v>683.16</v>
      </c>
      <c r="K8594">
        <v>512.36</v>
      </c>
      <c r="L8594" t="s">
        <v>972</v>
      </c>
      <c r="M8594" t="s">
        <v>38</v>
      </c>
      <c r="N8594" t="s">
        <v>10</v>
      </c>
      <c r="O8594" t="s">
        <v>28</v>
      </c>
      <c r="P8594" t="s">
        <v>4532</v>
      </c>
      <c r="Q8594" t="s">
        <v>4250</v>
      </c>
      <c r="R8594" t="s">
        <v>4273</v>
      </c>
      <c r="S8594" t="s">
        <v>18</v>
      </c>
    </row>
    <row r="8595" spans="1:19" x14ac:dyDescent="0.35">
      <c r="A8595">
        <v>9519</v>
      </c>
      <c r="B8595" t="s">
        <v>4918</v>
      </c>
      <c r="C8595" t="s">
        <v>971</v>
      </c>
      <c r="D8595" t="s">
        <v>2244</v>
      </c>
      <c r="E8595">
        <v>9</v>
      </c>
      <c r="F8595" s="8">
        <f>DATE(YEAR(project_c[[#This Row],[order_date]]),MONTH(project_c[[#This Row],[order_date]]),1)</f>
        <v>45231</v>
      </c>
      <c r="G8595" s="1">
        <v>45232</v>
      </c>
      <c r="H8595">
        <v>3</v>
      </c>
      <c r="I8595">
        <v>107.5</v>
      </c>
      <c r="J8595">
        <v>2249.91</v>
      </c>
      <c r="K8595">
        <v>1282.4100000000001</v>
      </c>
      <c r="L8595" t="s">
        <v>972</v>
      </c>
      <c r="M8595" t="s">
        <v>38</v>
      </c>
      <c r="N8595" t="s">
        <v>10</v>
      </c>
      <c r="O8595" t="s">
        <v>28</v>
      </c>
      <c r="P8595" t="s">
        <v>2245</v>
      </c>
      <c r="Q8595" t="s">
        <v>1901</v>
      </c>
      <c r="R8595" t="s">
        <v>1909</v>
      </c>
      <c r="S8595" t="s">
        <v>18</v>
      </c>
    </row>
    <row r="8596" spans="1:19" x14ac:dyDescent="0.35">
      <c r="A8596">
        <v>9520</v>
      </c>
      <c r="B8596" t="s">
        <v>4918</v>
      </c>
      <c r="C8596" t="s">
        <v>971</v>
      </c>
      <c r="D8596" t="s">
        <v>3894</v>
      </c>
      <c r="E8596">
        <v>4</v>
      </c>
      <c r="F8596" s="8">
        <f>DATE(YEAR(project_c[[#This Row],[order_date]]),MONTH(project_c[[#This Row],[order_date]]),1)</f>
        <v>45231</v>
      </c>
      <c r="G8596" s="1">
        <v>45232</v>
      </c>
      <c r="H8596">
        <v>3</v>
      </c>
      <c r="I8596">
        <v>5.51</v>
      </c>
      <c r="J8596">
        <v>47.92</v>
      </c>
      <c r="K8596">
        <v>25.88</v>
      </c>
      <c r="L8596" t="s">
        <v>972</v>
      </c>
      <c r="M8596" t="s">
        <v>38</v>
      </c>
      <c r="N8596" t="s">
        <v>10</v>
      </c>
      <c r="O8596" t="s">
        <v>28</v>
      </c>
      <c r="P8596" t="s">
        <v>3895</v>
      </c>
      <c r="Q8596" t="s">
        <v>2522</v>
      </c>
      <c r="R8596" t="s">
        <v>2559</v>
      </c>
      <c r="S8596" t="s">
        <v>18</v>
      </c>
    </row>
    <row r="8597" spans="1:19" x14ac:dyDescent="0.35">
      <c r="A8597">
        <v>10172</v>
      </c>
      <c r="B8597" t="s">
        <v>4920</v>
      </c>
      <c r="C8597" t="s">
        <v>971</v>
      </c>
      <c r="D8597" t="s">
        <v>4046</v>
      </c>
      <c r="E8597">
        <v>1</v>
      </c>
      <c r="F8597" s="8">
        <f>DATE(YEAR(project_c[[#This Row],[order_date]]),MONTH(project_c[[#This Row],[order_date]]),1)</f>
        <v>45323</v>
      </c>
      <c r="G8597" s="1">
        <v>45336</v>
      </c>
      <c r="H8597">
        <v>4</v>
      </c>
      <c r="I8597">
        <v>3.19</v>
      </c>
      <c r="J8597">
        <v>10.235799999999999</v>
      </c>
      <c r="K8597">
        <v>7.0457999999999998</v>
      </c>
      <c r="L8597" t="s">
        <v>972</v>
      </c>
      <c r="M8597" t="s">
        <v>38</v>
      </c>
      <c r="N8597" t="s">
        <v>10</v>
      </c>
      <c r="O8597" t="s">
        <v>28</v>
      </c>
      <c r="P8597" t="s">
        <v>4047</v>
      </c>
      <c r="Q8597" t="s">
        <v>2522</v>
      </c>
      <c r="R8597" t="s">
        <v>2559</v>
      </c>
      <c r="S8597" t="s">
        <v>18</v>
      </c>
    </row>
    <row r="8598" spans="1:19" x14ac:dyDescent="0.35">
      <c r="A8598">
        <v>10312</v>
      </c>
      <c r="B8598" t="s">
        <v>4918</v>
      </c>
      <c r="C8598" t="s">
        <v>971</v>
      </c>
      <c r="D8598" t="s">
        <v>4046</v>
      </c>
      <c r="E8598">
        <v>5</v>
      </c>
      <c r="F8598" s="8">
        <f>DATE(YEAR(project_c[[#This Row],[order_date]]),MONTH(project_c[[#This Row],[order_date]]),1)</f>
        <v>45352</v>
      </c>
      <c r="G8598" s="1">
        <v>45371</v>
      </c>
      <c r="H8598">
        <v>1</v>
      </c>
      <c r="I8598">
        <v>3.19</v>
      </c>
      <c r="J8598">
        <v>51.179000000000002</v>
      </c>
      <c r="K8598">
        <v>35.228999999999999</v>
      </c>
      <c r="L8598" t="s">
        <v>972</v>
      </c>
      <c r="M8598" t="s">
        <v>38</v>
      </c>
      <c r="N8598" t="s">
        <v>10</v>
      </c>
      <c r="O8598" t="s">
        <v>28</v>
      </c>
      <c r="P8598" t="s">
        <v>4047</v>
      </c>
      <c r="Q8598" t="s">
        <v>2522</v>
      </c>
      <c r="R8598" t="s">
        <v>2559</v>
      </c>
      <c r="S8598" t="s">
        <v>18</v>
      </c>
    </row>
    <row r="8599" spans="1:19" x14ac:dyDescent="0.35">
      <c r="A8599">
        <v>10632</v>
      </c>
      <c r="B8599" t="s">
        <v>4918</v>
      </c>
      <c r="C8599" t="s">
        <v>971</v>
      </c>
      <c r="D8599" t="s">
        <v>4046</v>
      </c>
      <c r="E8599">
        <v>2</v>
      </c>
      <c r="F8599" s="8">
        <f>DATE(YEAR(project_c[[#This Row],[order_date]]),MONTH(project_c[[#This Row],[order_date]]),1)</f>
        <v>45352</v>
      </c>
      <c r="G8599" s="1">
        <v>45362</v>
      </c>
      <c r="H8599">
        <v>5</v>
      </c>
      <c r="I8599">
        <v>3.19</v>
      </c>
      <c r="J8599">
        <v>20.471599999999999</v>
      </c>
      <c r="K8599">
        <v>14.0916</v>
      </c>
      <c r="L8599" t="s">
        <v>972</v>
      </c>
      <c r="M8599" t="s">
        <v>38</v>
      </c>
      <c r="N8599" t="s">
        <v>10</v>
      </c>
      <c r="O8599" t="s">
        <v>28</v>
      </c>
      <c r="P8599" t="s">
        <v>4047</v>
      </c>
      <c r="Q8599" t="s">
        <v>2522</v>
      </c>
      <c r="R8599" t="s">
        <v>2559</v>
      </c>
      <c r="S8599" t="s">
        <v>18</v>
      </c>
    </row>
    <row r="8600" spans="1:19" x14ac:dyDescent="0.35">
      <c r="A8600">
        <v>10717</v>
      </c>
      <c r="B8600" t="s">
        <v>4917</v>
      </c>
      <c r="C8600" t="s">
        <v>971</v>
      </c>
      <c r="D8600" t="s">
        <v>4046</v>
      </c>
      <c r="E8600">
        <v>3</v>
      </c>
      <c r="F8600" s="8">
        <f>DATE(YEAR(project_c[[#This Row],[order_date]]),MONTH(project_c[[#This Row],[order_date]]),1)</f>
        <v>45292</v>
      </c>
      <c r="G8600" s="1">
        <v>45302</v>
      </c>
      <c r="H8600">
        <v>5</v>
      </c>
      <c r="I8600">
        <v>3.19</v>
      </c>
      <c r="J8600">
        <v>30.7074</v>
      </c>
      <c r="K8600">
        <v>21.1374</v>
      </c>
      <c r="L8600" t="s">
        <v>972</v>
      </c>
      <c r="M8600" t="s">
        <v>38</v>
      </c>
      <c r="N8600" t="s">
        <v>10</v>
      </c>
      <c r="O8600" t="s">
        <v>28</v>
      </c>
      <c r="P8600" t="s">
        <v>4047</v>
      </c>
      <c r="Q8600" t="s">
        <v>2522</v>
      </c>
      <c r="R8600" t="s">
        <v>2559</v>
      </c>
      <c r="S8600" t="s">
        <v>18</v>
      </c>
    </row>
    <row r="8601" spans="1:19" x14ac:dyDescent="0.35">
      <c r="A8601">
        <v>10837</v>
      </c>
      <c r="B8601" t="s">
        <v>4917</v>
      </c>
      <c r="C8601" t="s">
        <v>971</v>
      </c>
      <c r="D8601" t="s">
        <v>4046</v>
      </c>
      <c r="E8601">
        <v>1</v>
      </c>
      <c r="F8601" s="8">
        <f>DATE(YEAR(project_c[[#This Row],[order_date]]),MONTH(project_c[[#This Row],[order_date]]),1)</f>
        <v>45352</v>
      </c>
      <c r="G8601" s="1">
        <v>45360</v>
      </c>
      <c r="H8601">
        <v>3</v>
      </c>
      <c r="I8601">
        <v>3.19</v>
      </c>
      <c r="J8601">
        <v>10.235799999999999</v>
      </c>
      <c r="K8601">
        <v>7.0457999999999998</v>
      </c>
      <c r="L8601" t="s">
        <v>972</v>
      </c>
      <c r="M8601" t="s">
        <v>38</v>
      </c>
      <c r="N8601" t="s">
        <v>10</v>
      </c>
      <c r="O8601" t="s">
        <v>28</v>
      </c>
      <c r="P8601" t="s">
        <v>4047</v>
      </c>
      <c r="Q8601" t="s">
        <v>2522</v>
      </c>
      <c r="R8601" t="s">
        <v>2559</v>
      </c>
      <c r="S8601" t="s">
        <v>18</v>
      </c>
    </row>
    <row r="8602" spans="1:19" x14ac:dyDescent="0.35">
      <c r="A8602">
        <v>12208</v>
      </c>
      <c r="B8602" t="s">
        <v>4918</v>
      </c>
      <c r="C8602" t="s">
        <v>971</v>
      </c>
      <c r="D8602" t="s">
        <v>4046</v>
      </c>
      <c r="E8602">
        <v>3</v>
      </c>
      <c r="F8602" s="8">
        <f>DATE(YEAR(project_c[[#This Row],[order_date]]),MONTH(project_c[[#This Row],[order_date]]),1)</f>
        <v>45597</v>
      </c>
      <c r="G8602" s="1">
        <v>45597</v>
      </c>
      <c r="H8602">
        <v>5</v>
      </c>
      <c r="I8602">
        <v>3.19</v>
      </c>
      <c r="J8602">
        <v>30.7074</v>
      </c>
      <c r="K8602">
        <v>21.1374</v>
      </c>
      <c r="L8602" t="s">
        <v>972</v>
      </c>
      <c r="M8602" t="s">
        <v>38</v>
      </c>
      <c r="N8602" t="s">
        <v>10</v>
      </c>
      <c r="O8602" t="s">
        <v>28</v>
      </c>
      <c r="P8602" t="s">
        <v>4047</v>
      </c>
      <c r="Q8602" t="s">
        <v>2522</v>
      </c>
      <c r="R8602" t="s">
        <v>2559</v>
      </c>
      <c r="S8602" t="s">
        <v>18</v>
      </c>
    </row>
    <row r="8603" spans="1:19" x14ac:dyDescent="0.35">
      <c r="A8603">
        <v>12656</v>
      </c>
      <c r="B8603" t="s">
        <v>4917</v>
      </c>
      <c r="C8603" t="s">
        <v>971</v>
      </c>
      <c r="D8603" t="s">
        <v>4046</v>
      </c>
      <c r="E8603">
        <v>2</v>
      </c>
      <c r="F8603" s="8">
        <f>DATE(YEAR(project_c[[#This Row],[order_date]]),MONTH(project_c[[#This Row],[order_date]]),1)</f>
        <v>45383</v>
      </c>
      <c r="G8603" s="1">
        <v>45399</v>
      </c>
      <c r="H8603">
        <v>3</v>
      </c>
      <c r="I8603">
        <v>3.19</v>
      </c>
      <c r="J8603">
        <v>20.471599999999999</v>
      </c>
      <c r="K8603">
        <v>14.0916</v>
      </c>
      <c r="L8603" t="s">
        <v>972</v>
      </c>
      <c r="M8603" t="s">
        <v>38</v>
      </c>
      <c r="N8603" t="s">
        <v>10</v>
      </c>
      <c r="O8603" t="s">
        <v>28</v>
      </c>
      <c r="P8603" t="s">
        <v>4047</v>
      </c>
      <c r="Q8603" t="s">
        <v>2522</v>
      </c>
      <c r="R8603" t="s">
        <v>2559</v>
      </c>
      <c r="S8603" t="s">
        <v>18</v>
      </c>
    </row>
    <row r="8604" spans="1:19" x14ac:dyDescent="0.35">
      <c r="A8604">
        <v>13933</v>
      </c>
      <c r="B8604" t="s">
        <v>4918</v>
      </c>
      <c r="C8604" t="s">
        <v>971</v>
      </c>
      <c r="D8604" t="s">
        <v>4046</v>
      </c>
      <c r="E8604">
        <v>2</v>
      </c>
      <c r="F8604" s="8">
        <f>DATE(YEAR(project_c[[#This Row],[order_date]]),MONTH(project_c[[#This Row],[order_date]]),1)</f>
        <v>45566</v>
      </c>
      <c r="G8604" s="1">
        <v>45567</v>
      </c>
      <c r="H8604">
        <v>4</v>
      </c>
      <c r="I8604">
        <v>3.19</v>
      </c>
      <c r="J8604">
        <v>20.471599999999999</v>
      </c>
      <c r="K8604">
        <v>14.0916</v>
      </c>
      <c r="L8604" t="s">
        <v>972</v>
      </c>
      <c r="M8604" t="s">
        <v>38</v>
      </c>
      <c r="N8604" t="s">
        <v>10</v>
      </c>
      <c r="O8604" t="s">
        <v>28</v>
      </c>
      <c r="P8604" t="s">
        <v>4047</v>
      </c>
      <c r="Q8604" t="s">
        <v>2522</v>
      </c>
      <c r="R8604" t="s">
        <v>2559</v>
      </c>
      <c r="S8604" t="s">
        <v>18</v>
      </c>
    </row>
    <row r="8605" spans="1:19" x14ac:dyDescent="0.35">
      <c r="A8605">
        <v>13934</v>
      </c>
      <c r="B8605" t="s">
        <v>4920</v>
      </c>
      <c r="C8605" t="s">
        <v>971</v>
      </c>
      <c r="D8605" t="s">
        <v>4046</v>
      </c>
      <c r="E8605">
        <v>1</v>
      </c>
      <c r="F8605" s="8">
        <f>DATE(YEAR(project_c[[#This Row],[order_date]]),MONTH(project_c[[#This Row],[order_date]]),1)</f>
        <v>45536</v>
      </c>
      <c r="G8605" s="1">
        <v>45536</v>
      </c>
      <c r="H8605">
        <v>1</v>
      </c>
      <c r="I8605">
        <v>3.19</v>
      </c>
      <c r="J8605">
        <v>10.235799999999999</v>
      </c>
      <c r="K8605">
        <v>7.0457999999999998</v>
      </c>
      <c r="L8605" t="s">
        <v>972</v>
      </c>
      <c r="M8605" t="s">
        <v>38</v>
      </c>
      <c r="N8605" t="s">
        <v>10</v>
      </c>
      <c r="O8605" t="s">
        <v>28</v>
      </c>
      <c r="P8605" t="s">
        <v>4047</v>
      </c>
      <c r="Q8605" t="s">
        <v>2522</v>
      </c>
      <c r="R8605" t="s">
        <v>2559</v>
      </c>
      <c r="S8605" t="s">
        <v>18</v>
      </c>
    </row>
    <row r="8606" spans="1:19" x14ac:dyDescent="0.35">
      <c r="A8606">
        <v>14052</v>
      </c>
      <c r="B8606" t="s">
        <v>4917</v>
      </c>
      <c r="C8606" t="s">
        <v>971</v>
      </c>
      <c r="D8606" t="s">
        <v>4046</v>
      </c>
      <c r="E8606">
        <v>1</v>
      </c>
      <c r="F8606" s="8">
        <f>DATE(YEAR(project_c[[#This Row],[order_date]]),MONTH(project_c[[#This Row],[order_date]]),1)</f>
        <v>45505</v>
      </c>
      <c r="G8606" s="1">
        <v>45516</v>
      </c>
      <c r="H8606">
        <v>2</v>
      </c>
      <c r="I8606">
        <v>3.19</v>
      </c>
      <c r="J8606">
        <v>10.235799999999999</v>
      </c>
      <c r="K8606">
        <v>7.0457999999999998</v>
      </c>
      <c r="L8606" t="s">
        <v>972</v>
      </c>
      <c r="M8606" t="s">
        <v>38</v>
      </c>
      <c r="N8606" t="s">
        <v>10</v>
      </c>
      <c r="O8606" t="s">
        <v>28</v>
      </c>
      <c r="P8606" t="s">
        <v>4047</v>
      </c>
      <c r="Q8606" t="s">
        <v>2522</v>
      </c>
      <c r="R8606" t="s">
        <v>2559</v>
      </c>
      <c r="S8606" t="s">
        <v>18</v>
      </c>
    </row>
    <row r="8607" spans="1:19" x14ac:dyDescent="0.35">
      <c r="A8607">
        <v>14199</v>
      </c>
      <c r="B8607" t="s">
        <v>4920</v>
      </c>
      <c r="C8607" t="s">
        <v>971</v>
      </c>
      <c r="D8607" t="s">
        <v>4046</v>
      </c>
      <c r="E8607">
        <v>1</v>
      </c>
      <c r="F8607" s="8">
        <f>DATE(YEAR(project_c[[#This Row],[order_date]]),MONTH(project_c[[#This Row],[order_date]]),1)</f>
        <v>45627</v>
      </c>
      <c r="G8607" s="1">
        <v>45627</v>
      </c>
      <c r="H8607">
        <v>2</v>
      </c>
      <c r="I8607">
        <v>3.19</v>
      </c>
      <c r="J8607">
        <v>10.235799999999999</v>
      </c>
      <c r="K8607">
        <v>7.0457999999999998</v>
      </c>
      <c r="L8607" t="s">
        <v>972</v>
      </c>
      <c r="M8607" t="s">
        <v>38</v>
      </c>
      <c r="N8607" t="s">
        <v>10</v>
      </c>
      <c r="O8607" t="s">
        <v>28</v>
      </c>
      <c r="P8607" t="s">
        <v>4047</v>
      </c>
      <c r="Q8607" t="s">
        <v>2522</v>
      </c>
      <c r="R8607" t="s">
        <v>2559</v>
      </c>
      <c r="S8607" t="s">
        <v>18</v>
      </c>
    </row>
    <row r="8608" spans="1:19" x14ac:dyDescent="0.35">
      <c r="A8608">
        <v>14210</v>
      </c>
      <c r="B8608" t="s">
        <v>4917</v>
      </c>
      <c r="C8608" t="s">
        <v>971</v>
      </c>
      <c r="D8608" t="s">
        <v>4046</v>
      </c>
      <c r="E8608">
        <v>2</v>
      </c>
      <c r="F8608" s="8">
        <f>DATE(YEAR(project_c[[#This Row],[order_date]]),MONTH(project_c[[#This Row],[order_date]]),1)</f>
        <v>45627</v>
      </c>
      <c r="G8608" s="1">
        <v>45633</v>
      </c>
      <c r="H8608">
        <v>2</v>
      </c>
      <c r="I8608">
        <v>3.19</v>
      </c>
      <c r="J8608">
        <v>20.471599999999999</v>
      </c>
      <c r="K8608">
        <v>14.0916</v>
      </c>
      <c r="L8608" t="s">
        <v>972</v>
      </c>
      <c r="M8608" t="s">
        <v>38</v>
      </c>
      <c r="N8608" t="s">
        <v>10</v>
      </c>
      <c r="O8608" t="s">
        <v>28</v>
      </c>
      <c r="P8608" t="s">
        <v>4047</v>
      </c>
      <c r="Q8608" t="s">
        <v>2522</v>
      </c>
      <c r="R8608" t="s">
        <v>2559</v>
      </c>
      <c r="S8608" t="s">
        <v>18</v>
      </c>
    </row>
    <row r="8609" spans="1:19" x14ac:dyDescent="0.35">
      <c r="A8609">
        <v>14257</v>
      </c>
      <c r="B8609" t="s">
        <v>4917</v>
      </c>
      <c r="C8609" t="s">
        <v>971</v>
      </c>
      <c r="D8609" t="s">
        <v>4046</v>
      </c>
      <c r="E8609">
        <v>2</v>
      </c>
      <c r="F8609" s="8">
        <f>DATE(YEAR(project_c[[#This Row],[order_date]]),MONTH(project_c[[#This Row],[order_date]]),1)</f>
        <v>45627</v>
      </c>
      <c r="G8609" s="1">
        <v>45629</v>
      </c>
      <c r="H8609">
        <v>2</v>
      </c>
      <c r="I8609">
        <v>3.19</v>
      </c>
      <c r="J8609">
        <v>20.471599999999999</v>
      </c>
      <c r="K8609">
        <v>14.0916</v>
      </c>
      <c r="L8609" t="s">
        <v>972</v>
      </c>
      <c r="M8609" t="s">
        <v>38</v>
      </c>
      <c r="N8609" t="s">
        <v>10</v>
      </c>
      <c r="O8609" t="s">
        <v>28</v>
      </c>
      <c r="P8609" t="s">
        <v>4047</v>
      </c>
      <c r="Q8609" t="s">
        <v>2522</v>
      </c>
      <c r="R8609" t="s">
        <v>2559</v>
      </c>
      <c r="S8609" t="s">
        <v>18</v>
      </c>
    </row>
    <row r="8610" spans="1:19" x14ac:dyDescent="0.35">
      <c r="A8610">
        <v>1014</v>
      </c>
      <c r="B8610" t="s">
        <v>4919</v>
      </c>
      <c r="C8610" t="s">
        <v>973</v>
      </c>
      <c r="D8610" t="s">
        <v>2940</v>
      </c>
      <c r="E8610">
        <v>3</v>
      </c>
      <c r="F8610" s="8">
        <f>DATE(YEAR(project_c[[#This Row],[order_date]]),MONTH(project_c[[#This Row],[order_date]]),1)</f>
        <v>43891</v>
      </c>
      <c r="G8610" s="1">
        <v>43900</v>
      </c>
      <c r="H8610">
        <v>7</v>
      </c>
      <c r="I8610">
        <v>53.03</v>
      </c>
      <c r="J8610">
        <v>636.40800000000002</v>
      </c>
      <c r="K8610">
        <v>477.31799999999998</v>
      </c>
      <c r="L8610" t="s">
        <v>974</v>
      </c>
      <c r="M8610" t="s">
        <v>9</v>
      </c>
      <c r="N8610" t="s">
        <v>10</v>
      </c>
      <c r="O8610" t="s">
        <v>61</v>
      </c>
      <c r="P8610" t="s">
        <v>2941</v>
      </c>
      <c r="Q8610" t="s">
        <v>2522</v>
      </c>
      <c r="R8610" t="s">
        <v>2559</v>
      </c>
      <c r="S8610" t="s">
        <v>13</v>
      </c>
    </row>
    <row r="8611" spans="1:19" x14ac:dyDescent="0.35">
      <c r="A8611">
        <v>1015</v>
      </c>
      <c r="B8611" t="s">
        <v>4919</v>
      </c>
      <c r="C8611" t="s">
        <v>973</v>
      </c>
      <c r="D8611" t="s">
        <v>4130</v>
      </c>
      <c r="E8611">
        <v>4</v>
      </c>
      <c r="F8611" s="8">
        <f>DATE(YEAR(project_c[[#This Row],[order_date]]),MONTH(project_c[[#This Row],[order_date]]),1)</f>
        <v>43891</v>
      </c>
      <c r="G8611" s="1">
        <v>43900</v>
      </c>
      <c r="H8611">
        <v>7</v>
      </c>
      <c r="I8611">
        <v>3.95</v>
      </c>
      <c r="J8611">
        <v>66.528000000000006</v>
      </c>
      <c r="K8611">
        <v>50.728000000000002</v>
      </c>
      <c r="L8611" t="s">
        <v>974</v>
      </c>
      <c r="M8611" t="s">
        <v>9</v>
      </c>
      <c r="N8611" t="s">
        <v>10</v>
      </c>
      <c r="O8611" t="s">
        <v>61</v>
      </c>
      <c r="P8611" t="s">
        <v>4131</v>
      </c>
      <c r="Q8611" t="s">
        <v>2522</v>
      </c>
      <c r="R8611" t="s">
        <v>2528</v>
      </c>
      <c r="S8611" t="s">
        <v>13</v>
      </c>
    </row>
    <row r="8612" spans="1:19" x14ac:dyDescent="0.35">
      <c r="A8612">
        <v>1020</v>
      </c>
      <c r="B8612" t="s">
        <v>4919</v>
      </c>
      <c r="C8612" t="s">
        <v>973</v>
      </c>
      <c r="D8612" t="s">
        <v>4581</v>
      </c>
      <c r="E8612">
        <v>3</v>
      </c>
      <c r="F8612" s="8">
        <f>DATE(YEAR(project_c[[#This Row],[order_date]]),MONTH(project_c[[#This Row],[order_date]]),1)</f>
        <v>43952</v>
      </c>
      <c r="G8612" s="1">
        <v>43963</v>
      </c>
      <c r="H8612">
        <v>5</v>
      </c>
      <c r="I8612">
        <v>128.34</v>
      </c>
      <c r="J8612">
        <v>490.03500000000003</v>
      </c>
      <c r="K8612">
        <v>105.015</v>
      </c>
      <c r="L8612" t="s">
        <v>974</v>
      </c>
      <c r="M8612" t="s">
        <v>9</v>
      </c>
      <c r="N8612" t="s">
        <v>10</v>
      </c>
      <c r="O8612" t="s">
        <v>61</v>
      </c>
      <c r="P8612" t="s">
        <v>4582</v>
      </c>
      <c r="Q8612" t="s">
        <v>4250</v>
      </c>
      <c r="R8612" t="s">
        <v>4306</v>
      </c>
      <c r="S8612" t="s">
        <v>13</v>
      </c>
    </row>
    <row r="8613" spans="1:19" x14ac:dyDescent="0.35">
      <c r="A8613">
        <v>1934</v>
      </c>
      <c r="B8613" t="s">
        <v>4920</v>
      </c>
      <c r="C8613" t="s">
        <v>973</v>
      </c>
      <c r="D8613" t="s">
        <v>2280</v>
      </c>
      <c r="E8613">
        <v>5</v>
      </c>
      <c r="F8613" s="8">
        <f>DATE(YEAR(project_c[[#This Row],[order_date]]),MONTH(project_c[[#This Row],[order_date]]),1)</f>
        <v>43952</v>
      </c>
      <c r="G8613" s="1">
        <v>43959</v>
      </c>
      <c r="H8613">
        <v>2</v>
      </c>
      <c r="I8613">
        <v>28.8</v>
      </c>
      <c r="J8613">
        <v>1079.97</v>
      </c>
      <c r="K8613">
        <v>935.97</v>
      </c>
      <c r="L8613" t="s">
        <v>974</v>
      </c>
      <c r="M8613" t="s">
        <v>9</v>
      </c>
      <c r="N8613" t="s">
        <v>10</v>
      </c>
      <c r="O8613" t="s">
        <v>61</v>
      </c>
      <c r="P8613" t="s">
        <v>2281</v>
      </c>
      <c r="Q8613" t="s">
        <v>1901</v>
      </c>
      <c r="R8613" t="s">
        <v>2199</v>
      </c>
      <c r="S8613" t="s">
        <v>13</v>
      </c>
    </row>
    <row r="8614" spans="1:19" x14ac:dyDescent="0.35">
      <c r="A8614">
        <v>3347</v>
      </c>
      <c r="B8614" t="s">
        <v>4918</v>
      </c>
      <c r="C8614" t="s">
        <v>973</v>
      </c>
      <c r="D8614" t="s">
        <v>3332</v>
      </c>
      <c r="E8614">
        <v>2</v>
      </c>
      <c r="F8614" s="8">
        <f>DATE(YEAR(project_c[[#This Row],[order_date]]),MONTH(project_c[[#This Row],[order_date]]),1)</f>
        <v>44470</v>
      </c>
      <c r="G8614" s="1">
        <v>44500</v>
      </c>
      <c r="H8614">
        <v>2</v>
      </c>
      <c r="I8614">
        <v>0.6</v>
      </c>
      <c r="J8614">
        <v>2.78</v>
      </c>
      <c r="K8614">
        <v>1.58</v>
      </c>
      <c r="L8614" t="s">
        <v>974</v>
      </c>
      <c r="M8614" t="s">
        <v>9</v>
      </c>
      <c r="N8614" t="s">
        <v>10</v>
      </c>
      <c r="O8614" t="s">
        <v>61</v>
      </c>
      <c r="P8614" t="s">
        <v>3333</v>
      </c>
      <c r="Q8614" t="s">
        <v>2522</v>
      </c>
      <c r="R8614" t="s">
        <v>2528</v>
      </c>
      <c r="S8614" t="s">
        <v>13</v>
      </c>
    </row>
    <row r="8615" spans="1:19" x14ac:dyDescent="0.35">
      <c r="A8615">
        <v>3348</v>
      </c>
      <c r="B8615" t="s">
        <v>4918</v>
      </c>
      <c r="C8615" t="s">
        <v>973</v>
      </c>
      <c r="D8615" t="s">
        <v>2608</v>
      </c>
      <c r="E8615">
        <v>2</v>
      </c>
      <c r="F8615" s="8">
        <f>DATE(YEAR(project_c[[#This Row],[order_date]]),MONTH(project_c[[#This Row],[order_date]]),1)</f>
        <v>44470</v>
      </c>
      <c r="G8615" s="1">
        <v>44500</v>
      </c>
      <c r="H8615">
        <v>2</v>
      </c>
      <c r="I8615">
        <v>6.8</v>
      </c>
      <c r="J8615">
        <v>79.959999999999994</v>
      </c>
      <c r="K8615">
        <v>66.36</v>
      </c>
      <c r="L8615" t="s">
        <v>974</v>
      </c>
      <c r="M8615" t="s">
        <v>9</v>
      </c>
      <c r="N8615" t="s">
        <v>10</v>
      </c>
      <c r="O8615" t="s">
        <v>61</v>
      </c>
      <c r="P8615" t="s">
        <v>2609</v>
      </c>
      <c r="Q8615" t="s">
        <v>2522</v>
      </c>
      <c r="R8615" t="s">
        <v>2539</v>
      </c>
      <c r="S8615" t="s">
        <v>13</v>
      </c>
    </row>
    <row r="8616" spans="1:19" x14ac:dyDescent="0.35">
      <c r="A8616">
        <v>5404</v>
      </c>
      <c r="B8616" t="s">
        <v>4918</v>
      </c>
      <c r="C8616" t="s">
        <v>973</v>
      </c>
      <c r="D8616" t="s">
        <v>2208</v>
      </c>
      <c r="E8616">
        <v>5</v>
      </c>
      <c r="F8616" s="8">
        <f>DATE(YEAR(project_c[[#This Row],[order_date]]),MONTH(project_c[[#This Row],[order_date]]),1)</f>
        <v>44805</v>
      </c>
      <c r="G8616" s="1">
        <v>44814</v>
      </c>
      <c r="H8616">
        <v>4</v>
      </c>
      <c r="I8616">
        <v>46.8</v>
      </c>
      <c r="J8616">
        <v>719.96</v>
      </c>
      <c r="K8616">
        <v>485.96</v>
      </c>
      <c r="L8616" t="s">
        <v>974</v>
      </c>
      <c r="M8616" t="s">
        <v>9</v>
      </c>
      <c r="N8616" t="s">
        <v>10</v>
      </c>
      <c r="O8616" t="s">
        <v>61</v>
      </c>
      <c r="P8616" t="s">
        <v>2209</v>
      </c>
      <c r="Q8616" t="s">
        <v>1901</v>
      </c>
      <c r="R8616" t="s">
        <v>1902</v>
      </c>
      <c r="S8616" t="s">
        <v>13</v>
      </c>
    </row>
    <row r="8617" spans="1:19" x14ac:dyDescent="0.35">
      <c r="A8617">
        <v>7313</v>
      </c>
      <c r="B8617" t="s">
        <v>4919</v>
      </c>
      <c r="C8617" t="s">
        <v>973</v>
      </c>
      <c r="D8617" t="s">
        <v>2779</v>
      </c>
      <c r="E8617">
        <v>1</v>
      </c>
      <c r="F8617" s="8">
        <f>DATE(YEAR(project_c[[#This Row],[order_date]]),MONTH(project_c[[#This Row],[order_date]]),1)</f>
        <v>45170</v>
      </c>
      <c r="G8617" s="1">
        <v>45190</v>
      </c>
      <c r="H8617">
        <v>4</v>
      </c>
      <c r="I8617">
        <v>34.61</v>
      </c>
      <c r="J8617">
        <v>80.48</v>
      </c>
      <c r="K8617">
        <v>45.87</v>
      </c>
      <c r="L8617" t="s">
        <v>974</v>
      </c>
      <c r="M8617" t="s">
        <v>9</v>
      </c>
      <c r="N8617" t="s">
        <v>10</v>
      </c>
      <c r="O8617" t="s">
        <v>61</v>
      </c>
      <c r="P8617" t="s">
        <v>2780</v>
      </c>
      <c r="Q8617" t="s">
        <v>2522</v>
      </c>
      <c r="R8617" t="s">
        <v>2531</v>
      </c>
      <c r="S8617" t="s">
        <v>13</v>
      </c>
    </row>
    <row r="8618" spans="1:19" x14ac:dyDescent="0.35">
      <c r="A8618">
        <v>7387</v>
      </c>
      <c r="B8618" t="s">
        <v>4918</v>
      </c>
      <c r="C8618" t="s">
        <v>973</v>
      </c>
      <c r="D8618" t="s">
        <v>2614</v>
      </c>
      <c r="E8618">
        <v>1</v>
      </c>
      <c r="F8618" s="8">
        <f>DATE(YEAR(project_c[[#This Row],[order_date]]),MONTH(project_c[[#This Row],[order_date]]),1)</f>
        <v>45078</v>
      </c>
      <c r="G8618" s="1">
        <v>45101</v>
      </c>
      <c r="H8618">
        <v>2</v>
      </c>
      <c r="I8618">
        <v>1.1100000000000001</v>
      </c>
      <c r="J8618">
        <v>2.2999999999999998</v>
      </c>
      <c r="K8618">
        <v>1.19</v>
      </c>
      <c r="L8618" t="s">
        <v>974</v>
      </c>
      <c r="M8618" t="s">
        <v>9</v>
      </c>
      <c r="N8618" t="s">
        <v>10</v>
      </c>
      <c r="O8618" t="s">
        <v>61</v>
      </c>
      <c r="P8618" t="s">
        <v>2615</v>
      </c>
      <c r="Q8618" t="s">
        <v>2522</v>
      </c>
      <c r="R8618" t="s">
        <v>2616</v>
      </c>
      <c r="S8618" t="s">
        <v>13</v>
      </c>
    </row>
    <row r="8619" spans="1:19" x14ac:dyDescent="0.35">
      <c r="A8619">
        <v>7913</v>
      </c>
      <c r="B8619" t="s">
        <v>4919</v>
      </c>
      <c r="C8619" t="s">
        <v>973</v>
      </c>
      <c r="D8619" t="s">
        <v>3414</v>
      </c>
      <c r="E8619">
        <v>4</v>
      </c>
      <c r="F8619" s="8">
        <f>DATE(YEAR(project_c[[#This Row],[order_date]]),MONTH(project_c[[#This Row],[order_date]]),1)</f>
        <v>45139</v>
      </c>
      <c r="G8619" s="1">
        <v>45158</v>
      </c>
      <c r="H8619">
        <v>7</v>
      </c>
      <c r="I8619">
        <v>2.13</v>
      </c>
      <c r="J8619">
        <v>20.72</v>
      </c>
      <c r="K8619">
        <v>12.2</v>
      </c>
      <c r="L8619" t="s">
        <v>974</v>
      </c>
      <c r="M8619" t="s">
        <v>9</v>
      </c>
      <c r="N8619" t="s">
        <v>10</v>
      </c>
      <c r="O8619" t="s">
        <v>61</v>
      </c>
      <c r="P8619" t="s">
        <v>3415</v>
      </c>
      <c r="Q8619" t="s">
        <v>2522</v>
      </c>
      <c r="R8619" t="s">
        <v>2542</v>
      </c>
      <c r="S8619" t="s">
        <v>13</v>
      </c>
    </row>
    <row r="8620" spans="1:19" x14ac:dyDescent="0.35">
      <c r="A8620">
        <v>8952</v>
      </c>
      <c r="B8620" t="s">
        <v>4919</v>
      </c>
      <c r="C8620" t="s">
        <v>973</v>
      </c>
      <c r="D8620" t="s">
        <v>3340</v>
      </c>
      <c r="E8620">
        <v>1</v>
      </c>
      <c r="F8620" s="8">
        <f>DATE(YEAR(project_c[[#This Row],[order_date]]),MONTH(project_c[[#This Row],[order_date]]),1)</f>
        <v>45017</v>
      </c>
      <c r="G8620" s="1">
        <v>45045</v>
      </c>
      <c r="H8620">
        <v>5</v>
      </c>
      <c r="I8620">
        <v>2.11</v>
      </c>
      <c r="J8620">
        <v>4.91</v>
      </c>
      <c r="K8620">
        <v>2.8</v>
      </c>
      <c r="L8620" t="s">
        <v>974</v>
      </c>
      <c r="M8620" t="s">
        <v>9</v>
      </c>
      <c r="N8620" t="s">
        <v>10</v>
      </c>
      <c r="O8620" t="s">
        <v>61</v>
      </c>
      <c r="P8620" t="s">
        <v>3341</v>
      </c>
      <c r="Q8620" t="s">
        <v>2522</v>
      </c>
      <c r="R8620" t="s">
        <v>2534</v>
      </c>
      <c r="S8620" t="s">
        <v>13</v>
      </c>
    </row>
    <row r="8621" spans="1:19" x14ac:dyDescent="0.35">
      <c r="A8621">
        <v>9036</v>
      </c>
      <c r="B8621" t="s">
        <v>4918</v>
      </c>
      <c r="C8621" t="s">
        <v>973</v>
      </c>
      <c r="D8621" t="s">
        <v>4557</v>
      </c>
      <c r="E8621">
        <v>1</v>
      </c>
      <c r="F8621" s="8">
        <f>DATE(YEAR(project_c[[#This Row],[order_date]]),MONTH(project_c[[#This Row],[order_date]]),1)</f>
        <v>45047</v>
      </c>
      <c r="G8621" s="1">
        <v>45076</v>
      </c>
      <c r="H8621">
        <v>4</v>
      </c>
      <c r="I8621">
        <v>32.75</v>
      </c>
      <c r="J8621">
        <v>139.1756</v>
      </c>
      <c r="K8621">
        <v>106.4256</v>
      </c>
      <c r="L8621" t="s">
        <v>974</v>
      </c>
      <c r="M8621" t="s">
        <v>9</v>
      </c>
      <c r="N8621" t="s">
        <v>10</v>
      </c>
      <c r="O8621" t="s">
        <v>61</v>
      </c>
      <c r="P8621" t="s">
        <v>4558</v>
      </c>
      <c r="Q8621" t="s">
        <v>4250</v>
      </c>
      <c r="R8621" t="s">
        <v>4258</v>
      </c>
      <c r="S8621" t="s">
        <v>13</v>
      </c>
    </row>
    <row r="8622" spans="1:19" x14ac:dyDescent="0.35">
      <c r="A8622">
        <v>10397</v>
      </c>
      <c r="B8622" t="s">
        <v>4917</v>
      </c>
      <c r="C8622" t="s">
        <v>973</v>
      </c>
      <c r="D8622" t="s">
        <v>3074</v>
      </c>
      <c r="E8622">
        <v>4</v>
      </c>
      <c r="F8622" s="8">
        <f>DATE(YEAR(project_c[[#This Row],[order_date]]),MONTH(project_c[[#This Row],[order_date]]),1)</f>
        <v>45323</v>
      </c>
      <c r="G8622" s="1">
        <v>45351</v>
      </c>
      <c r="H8622">
        <v>3</v>
      </c>
      <c r="I8622">
        <v>1.74</v>
      </c>
      <c r="J8622">
        <v>8.0031999999999996</v>
      </c>
      <c r="K8622">
        <v>1.0431999999999999</v>
      </c>
      <c r="L8622" t="s">
        <v>974</v>
      </c>
      <c r="M8622" t="s">
        <v>9</v>
      </c>
      <c r="N8622" t="s">
        <v>10</v>
      </c>
      <c r="O8622" t="s">
        <v>61</v>
      </c>
      <c r="P8622" t="s">
        <v>3075</v>
      </c>
      <c r="Q8622" t="s">
        <v>2522</v>
      </c>
      <c r="R8622" t="s">
        <v>2528</v>
      </c>
      <c r="S8622" t="s">
        <v>13</v>
      </c>
    </row>
    <row r="8623" spans="1:19" x14ac:dyDescent="0.35">
      <c r="A8623">
        <v>10723</v>
      </c>
      <c r="B8623" t="s">
        <v>4918</v>
      </c>
      <c r="C8623" t="s">
        <v>973</v>
      </c>
      <c r="D8623" t="s">
        <v>3074</v>
      </c>
      <c r="E8623">
        <v>5</v>
      </c>
      <c r="F8623" s="8">
        <f>DATE(YEAR(project_c[[#This Row],[order_date]]),MONTH(project_c[[#This Row],[order_date]]),1)</f>
        <v>45292</v>
      </c>
      <c r="G8623" s="1">
        <v>45319</v>
      </c>
      <c r="H8623">
        <v>1</v>
      </c>
      <c r="I8623">
        <v>1.74</v>
      </c>
      <c r="J8623">
        <v>10.004</v>
      </c>
      <c r="K8623">
        <v>1.304</v>
      </c>
      <c r="L8623" t="s">
        <v>974</v>
      </c>
      <c r="M8623" t="s">
        <v>9</v>
      </c>
      <c r="N8623" t="s">
        <v>10</v>
      </c>
      <c r="O8623" t="s">
        <v>61</v>
      </c>
      <c r="P8623" t="s">
        <v>3075</v>
      </c>
      <c r="Q8623" t="s">
        <v>2522</v>
      </c>
      <c r="R8623" t="s">
        <v>2528</v>
      </c>
      <c r="S8623" t="s">
        <v>13</v>
      </c>
    </row>
    <row r="8624" spans="1:19" x14ac:dyDescent="0.35">
      <c r="A8624">
        <v>11163</v>
      </c>
      <c r="B8624" t="s">
        <v>4917</v>
      </c>
      <c r="C8624" t="s">
        <v>973</v>
      </c>
      <c r="D8624" t="s">
        <v>3074</v>
      </c>
      <c r="E8624">
        <v>4</v>
      </c>
      <c r="F8624" s="8">
        <f>DATE(YEAR(project_c[[#This Row],[order_date]]),MONTH(project_c[[#This Row],[order_date]]),1)</f>
        <v>45323</v>
      </c>
      <c r="G8624" s="1">
        <v>45333</v>
      </c>
      <c r="H8624">
        <v>1</v>
      </c>
      <c r="I8624">
        <v>1.74</v>
      </c>
      <c r="J8624">
        <v>8.0031999999999996</v>
      </c>
      <c r="K8624">
        <v>1.0431999999999999</v>
      </c>
      <c r="L8624" t="s">
        <v>974</v>
      </c>
      <c r="M8624" t="s">
        <v>9</v>
      </c>
      <c r="N8624" t="s">
        <v>10</v>
      </c>
      <c r="O8624" t="s">
        <v>61</v>
      </c>
      <c r="P8624" t="s">
        <v>3075</v>
      </c>
      <c r="Q8624" t="s">
        <v>2522</v>
      </c>
      <c r="R8624" t="s">
        <v>2528</v>
      </c>
      <c r="S8624" t="s">
        <v>13</v>
      </c>
    </row>
    <row r="8625" spans="1:19" x14ac:dyDescent="0.35">
      <c r="A8625">
        <v>11213</v>
      </c>
      <c r="B8625" t="s">
        <v>4917</v>
      </c>
      <c r="C8625" t="s">
        <v>973</v>
      </c>
      <c r="D8625" t="s">
        <v>3074</v>
      </c>
      <c r="E8625">
        <v>1</v>
      </c>
      <c r="F8625" s="8">
        <f>DATE(YEAR(project_c[[#This Row],[order_date]]),MONTH(project_c[[#This Row],[order_date]]),1)</f>
        <v>45323</v>
      </c>
      <c r="G8625" s="1">
        <v>45334</v>
      </c>
      <c r="H8625">
        <v>5</v>
      </c>
      <c r="I8625">
        <v>1.74</v>
      </c>
      <c r="J8625">
        <v>2.0007999999999999</v>
      </c>
      <c r="K8625">
        <v>0.26079999999999998</v>
      </c>
      <c r="L8625" t="s">
        <v>974</v>
      </c>
      <c r="M8625" t="s">
        <v>9</v>
      </c>
      <c r="N8625" t="s">
        <v>10</v>
      </c>
      <c r="O8625" t="s">
        <v>61</v>
      </c>
      <c r="P8625" t="s">
        <v>3075</v>
      </c>
      <c r="Q8625" t="s">
        <v>2522</v>
      </c>
      <c r="R8625" t="s">
        <v>2528</v>
      </c>
      <c r="S8625" t="s">
        <v>13</v>
      </c>
    </row>
    <row r="8626" spans="1:19" x14ac:dyDescent="0.35">
      <c r="A8626">
        <v>11317</v>
      </c>
      <c r="B8626" t="s">
        <v>4917</v>
      </c>
      <c r="C8626" t="s">
        <v>973</v>
      </c>
      <c r="D8626" t="s">
        <v>3074</v>
      </c>
      <c r="E8626">
        <v>3</v>
      </c>
      <c r="F8626" s="8">
        <f>DATE(YEAR(project_c[[#This Row],[order_date]]),MONTH(project_c[[#This Row],[order_date]]),1)</f>
        <v>45323</v>
      </c>
      <c r="G8626" s="1">
        <v>45324</v>
      </c>
      <c r="H8626">
        <v>2</v>
      </c>
      <c r="I8626">
        <v>1.74</v>
      </c>
      <c r="J8626">
        <v>6.0023999999999997</v>
      </c>
      <c r="K8626">
        <v>0.78239999999999998</v>
      </c>
      <c r="L8626" t="s">
        <v>974</v>
      </c>
      <c r="M8626" t="s">
        <v>9</v>
      </c>
      <c r="N8626" t="s">
        <v>10</v>
      </c>
      <c r="O8626" t="s">
        <v>61</v>
      </c>
      <c r="P8626" t="s">
        <v>3075</v>
      </c>
      <c r="Q8626" t="s">
        <v>2522</v>
      </c>
      <c r="R8626" t="s">
        <v>2528</v>
      </c>
      <c r="S8626" t="s">
        <v>13</v>
      </c>
    </row>
    <row r="8627" spans="1:19" x14ac:dyDescent="0.35">
      <c r="A8627">
        <v>11580</v>
      </c>
      <c r="B8627" t="s">
        <v>4920</v>
      </c>
      <c r="C8627" t="s">
        <v>973</v>
      </c>
      <c r="D8627" t="s">
        <v>3074</v>
      </c>
      <c r="E8627">
        <v>1</v>
      </c>
      <c r="F8627" s="8">
        <f>DATE(YEAR(project_c[[#This Row],[order_date]]),MONTH(project_c[[#This Row],[order_date]]),1)</f>
        <v>45292</v>
      </c>
      <c r="G8627" s="1">
        <v>45294</v>
      </c>
      <c r="H8627">
        <v>4</v>
      </c>
      <c r="I8627">
        <v>1.74</v>
      </c>
      <c r="J8627">
        <v>2.0007999999999999</v>
      </c>
      <c r="K8627">
        <v>0.26079999999999998</v>
      </c>
      <c r="L8627" t="s">
        <v>974</v>
      </c>
      <c r="M8627" t="s">
        <v>9</v>
      </c>
      <c r="N8627" t="s">
        <v>10</v>
      </c>
      <c r="O8627" t="s">
        <v>61</v>
      </c>
      <c r="P8627" t="s">
        <v>3075</v>
      </c>
      <c r="Q8627" t="s">
        <v>2522</v>
      </c>
      <c r="R8627" t="s">
        <v>2528</v>
      </c>
      <c r="S8627" t="s">
        <v>13</v>
      </c>
    </row>
    <row r="8628" spans="1:19" x14ac:dyDescent="0.35">
      <c r="A8628">
        <v>11670</v>
      </c>
      <c r="B8628" t="s">
        <v>4920</v>
      </c>
      <c r="C8628" t="s">
        <v>973</v>
      </c>
      <c r="D8628" t="s">
        <v>3074</v>
      </c>
      <c r="E8628">
        <v>3</v>
      </c>
      <c r="F8628" s="8">
        <f>DATE(YEAR(project_c[[#This Row],[order_date]]),MONTH(project_c[[#This Row],[order_date]]),1)</f>
        <v>45383</v>
      </c>
      <c r="G8628" s="1">
        <v>45398</v>
      </c>
      <c r="H8628">
        <v>3</v>
      </c>
      <c r="I8628">
        <v>1.74</v>
      </c>
      <c r="J8628">
        <v>6.0023999999999997</v>
      </c>
      <c r="K8628">
        <v>0.78239999999999998</v>
      </c>
      <c r="L8628" t="s">
        <v>974</v>
      </c>
      <c r="M8628" t="s">
        <v>9</v>
      </c>
      <c r="N8628" t="s">
        <v>10</v>
      </c>
      <c r="O8628" t="s">
        <v>61</v>
      </c>
      <c r="P8628" t="s">
        <v>3075</v>
      </c>
      <c r="Q8628" t="s">
        <v>2522</v>
      </c>
      <c r="R8628" t="s">
        <v>2528</v>
      </c>
      <c r="S8628" t="s">
        <v>13</v>
      </c>
    </row>
    <row r="8629" spans="1:19" x14ac:dyDescent="0.35">
      <c r="A8629">
        <v>11890</v>
      </c>
      <c r="B8629" t="s">
        <v>4920</v>
      </c>
      <c r="C8629" t="s">
        <v>973</v>
      </c>
      <c r="D8629" t="s">
        <v>3074</v>
      </c>
      <c r="E8629">
        <v>4</v>
      </c>
      <c r="F8629" s="8">
        <f>DATE(YEAR(project_c[[#This Row],[order_date]]),MONTH(project_c[[#This Row],[order_date]]),1)</f>
        <v>45566</v>
      </c>
      <c r="G8629" s="1">
        <v>45589</v>
      </c>
      <c r="H8629">
        <v>5</v>
      </c>
      <c r="I8629">
        <v>1.74</v>
      </c>
      <c r="J8629">
        <v>8.0031999999999996</v>
      </c>
      <c r="K8629">
        <v>1.0431999999999999</v>
      </c>
      <c r="L8629" t="s">
        <v>974</v>
      </c>
      <c r="M8629" t="s">
        <v>9</v>
      </c>
      <c r="N8629" t="s">
        <v>10</v>
      </c>
      <c r="O8629" t="s">
        <v>61</v>
      </c>
      <c r="P8629" t="s">
        <v>3075</v>
      </c>
      <c r="Q8629" t="s">
        <v>2522</v>
      </c>
      <c r="R8629" t="s">
        <v>2528</v>
      </c>
      <c r="S8629" t="s">
        <v>13</v>
      </c>
    </row>
    <row r="8630" spans="1:19" x14ac:dyDescent="0.35">
      <c r="A8630">
        <v>12290</v>
      </c>
      <c r="B8630" t="s">
        <v>4918</v>
      </c>
      <c r="C8630" t="s">
        <v>973</v>
      </c>
      <c r="D8630" t="s">
        <v>3074</v>
      </c>
      <c r="E8630">
        <v>2</v>
      </c>
      <c r="F8630" s="8">
        <f>DATE(YEAR(project_c[[#This Row],[order_date]]),MONTH(project_c[[#This Row],[order_date]]),1)</f>
        <v>45474</v>
      </c>
      <c r="G8630" s="1">
        <v>45494</v>
      </c>
      <c r="H8630">
        <v>4</v>
      </c>
      <c r="I8630">
        <v>1.74</v>
      </c>
      <c r="J8630">
        <v>4.0015999999999998</v>
      </c>
      <c r="K8630">
        <v>0.52159999999999995</v>
      </c>
      <c r="L8630" t="s">
        <v>974</v>
      </c>
      <c r="M8630" t="s">
        <v>9</v>
      </c>
      <c r="N8630" t="s">
        <v>10</v>
      </c>
      <c r="O8630" t="s">
        <v>61</v>
      </c>
      <c r="P8630" t="s">
        <v>3075</v>
      </c>
      <c r="Q8630" t="s">
        <v>2522</v>
      </c>
      <c r="R8630" t="s">
        <v>2528</v>
      </c>
      <c r="S8630" t="s">
        <v>13</v>
      </c>
    </row>
    <row r="8631" spans="1:19" x14ac:dyDescent="0.35">
      <c r="A8631">
        <v>12370</v>
      </c>
      <c r="B8631" t="s">
        <v>4917</v>
      </c>
      <c r="C8631" t="s">
        <v>973</v>
      </c>
      <c r="D8631" t="s">
        <v>3074</v>
      </c>
      <c r="E8631">
        <v>2</v>
      </c>
      <c r="F8631" s="8">
        <f>DATE(YEAR(project_c[[#This Row],[order_date]]),MONTH(project_c[[#This Row],[order_date]]),1)</f>
        <v>45505</v>
      </c>
      <c r="G8631" s="1">
        <v>45509</v>
      </c>
      <c r="H8631">
        <v>2</v>
      </c>
      <c r="I8631">
        <v>1.74</v>
      </c>
      <c r="J8631">
        <v>4.0015999999999998</v>
      </c>
      <c r="K8631">
        <v>0.52159999999999995</v>
      </c>
      <c r="L8631" t="s">
        <v>974</v>
      </c>
      <c r="M8631" t="s">
        <v>9</v>
      </c>
      <c r="N8631" t="s">
        <v>10</v>
      </c>
      <c r="O8631" t="s">
        <v>61</v>
      </c>
      <c r="P8631" t="s">
        <v>3075</v>
      </c>
      <c r="Q8631" t="s">
        <v>2522</v>
      </c>
      <c r="R8631" t="s">
        <v>2528</v>
      </c>
      <c r="S8631" t="s">
        <v>13</v>
      </c>
    </row>
    <row r="8632" spans="1:19" x14ac:dyDescent="0.35">
      <c r="A8632">
        <v>12420</v>
      </c>
      <c r="B8632" t="s">
        <v>4917</v>
      </c>
      <c r="C8632" t="s">
        <v>973</v>
      </c>
      <c r="D8632" t="s">
        <v>3074</v>
      </c>
      <c r="E8632">
        <v>1</v>
      </c>
      <c r="F8632" s="8">
        <f>DATE(YEAR(project_c[[#This Row],[order_date]]),MONTH(project_c[[#This Row],[order_date]]),1)</f>
        <v>45413</v>
      </c>
      <c r="G8632" s="1">
        <v>45421</v>
      </c>
      <c r="H8632">
        <v>2</v>
      </c>
      <c r="I8632">
        <v>1.74</v>
      </c>
      <c r="J8632">
        <v>2.0007999999999999</v>
      </c>
      <c r="K8632">
        <v>0.26079999999999998</v>
      </c>
      <c r="L8632" t="s">
        <v>974</v>
      </c>
      <c r="M8632" t="s">
        <v>9</v>
      </c>
      <c r="N8632" t="s">
        <v>10</v>
      </c>
      <c r="O8632" t="s">
        <v>61</v>
      </c>
      <c r="P8632" t="s">
        <v>3075</v>
      </c>
      <c r="Q8632" t="s">
        <v>2522</v>
      </c>
      <c r="R8632" t="s">
        <v>2528</v>
      </c>
      <c r="S8632" t="s">
        <v>13</v>
      </c>
    </row>
    <row r="8633" spans="1:19" x14ac:dyDescent="0.35">
      <c r="A8633">
        <v>12624</v>
      </c>
      <c r="B8633" t="s">
        <v>4918</v>
      </c>
      <c r="C8633" t="s">
        <v>973</v>
      </c>
      <c r="D8633" t="s">
        <v>3074</v>
      </c>
      <c r="E8633">
        <v>1</v>
      </c>
      <c r="F8633" s="8">
        <f>DATE(YEAR(project_c[[#This Row],[order_date]]),MONTH(project_c[[#This Row],[order_date]]),1)</f>
        <v>45597</v>
      </c>
      <c r="G8633" s="1">
        <v>45620</v>
      </c>
      <c r="H8633">
        <v>4</v>
      </c>
      <c r="I8633">
        <v>1.74</v>
      </c>
      <c r="J8633">
        <v>2.0007999999999999</v>
      </c>
      <c r="K8633">
        <v>0.26079999999999998</v>
      </c>
      <c r="L8633" t="s">
        <v>974</v>
      </c>
      <c r="M8633" t="s">
        <v>9</v>
      </c>
      <c r="N8633" t="s">
        <v>10</v>
      </c>
      <c r="O8633" t="s">
        <v>61</v>
      </c>
      <c r="P8633" t="s">
        <v>3075</v>
      </c>
      <c r="Q8633" t="s">
        <v>2522</v>
      </c>
      <c r="R8633" t="s">
        <v>2528</v>
      </c>
      <c r="S8633" t="s">
        <v>13</v>
      </c>
    </row>
    <row r="8634" spans="1:19" x14ac:dyDescent="0.35">
      <c r="A8634">
        <v>12976</v>
      </c>
      <c r="B8634" t="s">
        <v>4918</v>
      </c>
      <c r="C8634" t="s">
        <v>973</v>
      </c>
      <c r="D8634" t="s">
        <v>3074</v>
      </c>
      <c r="E8634">
        <v>1</v>
      </c>
      <c r="F8634" s="8">
        <f>DATE(YEAR(project_c[[#This Row],[order_date]]),MONTH(project_c[[#This Row],[order_date]]),1)</f>
        <v>45444</v>
      </c>
      <c r="G8634" s="1">
        <v>45444</v>
      </c>
      <c r="H8634">
        <v>2</v>
      </c>
      <c r="I8634">
        <v>1.74</v>
      </c>
      <c r="J8634">
        <v>2.0007999999999999</v>
      </c>
      <c r="K8634">
        <v>0.26079999999999998</v>
      </c>
      <c r="L8634" t="s">
        <v>974</v>
      </c>
      <c r="M8634" t="s">
        <v>9</v>
      </c>
      <c r="N8634" t="s">
        <v>10</v>
      </c>
      <c r="O8634" t="s">
        <v>61</v>
      </c>
      <c r="P8634" t="s">
        <v>3075</v>
      </c>
      <c r="Q8634" t="s">
        <v>2522</v>
      </c>
      <c r="R8634" t="s">
        <v>2528</v>
      </c>
      <c r="S8634" t="s">
        <v>13</v>
      </c>
    </row>
    <row r="8635" spans="1:19" x14ac:dyDescent="0.35">
      <c r="A8635">
        <v>13162</v>
      </c>
      <c r="B8635" t="s">
        <v>4917</v>
      </c>
      <c r="C8635" t="s">
        <v>973</v>
      </c>
      <c r="D8635" t="s">
        <v>3074</v>
      </c>
      <c r="E8635">
        <v>2</v>
      </c>
      <c r="F8635" s="8">
        <f>DATE(YEAR(project_c[[#This Row],[order_date]]),MONTH(project_c[[#This Row],[order_date]]),1)</f>
        <v>45566</v>
      </c>
      <c r="G8635" s="1">
        <v>45583</v>
      </c>
      <c r="H8635">
        <v>4</v>
      </c>
      <c r="I8635">
        <v>1.74</v>
      </c>
      <c r="J8635">
        <v>4.0015999999999998</v>
      </c>
      <c r="K8635">
        <v>0.52159999999999995</v>
      </c>
      <c r="L8635" t="s">
        <v>974</v>
      </c>
      <c r="M8635" t="s">
        <v>9</v>
      </c>
      <c r="N8635" t="s">
        <v>10</v>
      </c>
      <c r="O8635" t="s">
        <v>61</v>
      </c>
      <c r="P8635" t="s">
        <v>3075</v>
      </c>
      <c r="Q8635" t="s">
        <v>2522</v>
      </c>
      <c r="R8635" t="s">
        <v>2528</v>
      </c>
      <c r="S8635" t="s">
        <v>13</v>
      </c>
    </row>
    <row r="8636" spans="1:19" x14ac:dyDescent="0.35">
      <c r="A8636">
        <v>1019</v>
      </c>
      <c r="B8636" t="s">
        <v>4919</v>
      </c>
      <c r="C8636" t="s">
        <v>976</v>
      </c>
      <c r="D8636" t="s">
        <v>2147</v>
      </c>
      <c r="E8636">
        <v>3</v>
      </c>
      <c r="F8636" s="8">
        <f>DATE(YEAR(project_c[[#This Row],[order_date]]),MONTH(project_c[[#This Row],[order_date]]),1)</f>
        <v>44075</v>
      </c>
      <c r="G8636" s="1">
        <v>44081</v>
      </c>
      <c r="H8636">
        <v>6</v>
      </c>
      <c r="I8636">
        <v>44.1</v>
      </c>
      <c r="J8636">
        <v>377.97</v>
      </c>
      <c r="K8636">
        <v>245.67</v>
      </c>
      <c r="L8636" t="s">
        <v>977</v>
      </c>
      <c r="M8636" t="s">
        <v>9</v>
      </c>
      <c r="N8636" t="s">
        <v>10</v>
      </c>
      <c r="O8636" t="s">
        <v>101</v>
      </c>
      <c r="P8636" t="s">
        <v>2148</v>
      </c>
      <c r="Q8636" t="s">
        <v>1901</v>
      </c>
      <c r="R8636" t="s">
        <v>1902</v>
      </c>
      <c r="S8636" t="s">
        <v>23</v>
      </c>
    </row>
    <row r="8637" spans="1:19" x14ac:dyDescent="0.35">
      <c r="A8637">
        <v>3063</v>
      </c>
      <c r="B8637" t="s">
        <v>4920</v>
      </c>
      <c r="C8637" t="s">
        <v>976</v>
      </c>
      <c r="D8637" t="s">
        <v>3908</v>
      </c>
      <c r="E8637">
        <v>2</v>
      </c>
      <c r="F8637" s="8">
        <f>DATE(YEAR(project_c[[#This Row],[order_date]]),MONTH(project_c[[#This Row],[order_date]]),1)</f>
        <v>44531</v>
      </c>
      <c r="G8637" s="1">
        <v>44542</v>
      </c>
      <c r="H8637">
        <v>3</v>
      </c>
      <c r="I8637">
        <v>2.3199999999999998</v>
      </c>
      <c r="J8637">
        <v>19.552</v>
      </c>
      <c r="K8637">
        <v>14.912000000000001</v>
      </c>
      <c r="L8637" t="s">
        <v>977</v>
      </c>
      <c r="M8637" t="s">
        <v>9</v>
      </c>
      <c r="N8637" t="s">
        <v>10</v>
      </c>
      <c r="O8637" t="s">
        <v>101</v>
      </c>
      <c r="P8637" t="s">
        <v>3909</v>
      </c>
      <c r="Q8637" t="s">
        <v>2522</v>
      </c>
      <c r="R8637" t="s">
        <v>2523</v>
      </c>
      <c r="S8637" t="s">
        <v>23</v>
      </c>
    </row>
    <row r="8638" spans="1:19" x14ac:dyDescent="0.35">
      <c r="A8638">
        <v>3672</v>
      </c>
      <c r="B8638" t="s">
        <v>4917</v>
      </c>
      <c r="C8638" t="s">
        <v>976</v>
      </c>
      <c r="D8638" t="s">
        <v>2290</v>
      </c>
      <c r="E8638">
        <v>2</v>
      </c>
      <c r="F8638" s="8">
        <f>DATE(YEAR(project_c[[#This Row],[order_date]]),MONTH(project_c[[#This Row],[order_date]]),1)</f>
        <v>44531</v>
      </c>
      <c r="G8638" s="1">
        <v>44536</v>
      </c>
      <c r="H8638">
        <v>0</v>
      </c>
      <c r="I8638">
        <v>80.989999999999995</v>
      </c>
      <c r="J8638">
        <v>485.94</v>
      </c>
      <c r="K8638">
        <v>323.95999999999998</v>
      </c>
      <c r="L8638" t="s">
        <v>977</v>
      </c>
      <c r="M8638" t="s">
        <v>9</v>
      </c>
      <c r="N8638" t="s">
        <v>10</v>
      </c>
      <c r="O8638" t="s">
        <v>101</v>
      </c>
      <c r="P8638" t="s">
        <v>2291</v>
      </c>
      <c r="Q8638" t="s">
        <v>1901</v>
      </c>
      <c r="R8638" t="s">
        <v>1902</v>
      </c>
      <c r="S8638" t="s">
        <v>23</v>
      </c>
    </row>
    <row r="8639" spans="1:19" x14ac:dyDescent="0.35">
      <c r="A8639">
        <v>3673</v>
      </c>
      <c r="B8639" t="s">
        <v>4917</v>
      </c>
      <c r="C8639" t="s">
        <v>976</v>
      </c>
      <c r="D8639" t="s">
        <v>3298</v>
      </c>
      <c r="E8639">
        <v>8</v>
      </c>
      <c r="F8639" s="8">
        <f>DATE(YEAR(project_c[[#This Row],[order_date]]),MONTH(project_c[[#This Row],[order_date]]),1)</f>
        <v>44531</v>
      </c>
      <c r="G8639" s="1">
        <v>44536</v>
      </c>
      <c r="H8639">
        <v>0</v>
      </c>
      <c r="I8639">
        <v>2.2400000000000002</v>
      </c>
      <c r="J8639">
        <v>29.888000000000002</v>
      </c>
      <c r="K8639">
        <v>11.968</v>
      </c>
      <c r="L8639" t="s">
        <v>977</v>
      </c>
      <c r="M8639" t="s">
        <v>9</v>
      </c>
      <c r="N8639" t="s">
        <v>10</v>
      </c>
      <c r="O8639" t="s">
        <v>101</v>
      </c>
      <c r="P8639" t="s">
        <v>3299</v>
      </c>
      <c r="Q8639" t="s">
        <v>2522</v>
      </c>
      <c r="R8639" t="s">
        <v>2528</v>
      </c>
      <c r="S8639" t="s">
        <v>23</v>
      </c>
    </row>
    <row r="8640" spans="1:19" x14ac:dyDescent="0.35">
      <c r="A8640">
        <v>3674</v>
      </c>
      <c r="B8640" t="s">
        <v>4917</v>
      </c>
      <c r="C8640" t="s">
        <v>976</v>
      </c>
      <c r="D8640" t="s">
        <v>4377</v>
      </c>
      <c r="E8640">
        <v>1</v>
      </c>
      <c r="F8640" s="8">
        <f>DATE(YEAR(project_c[[#This Row],[order_date]]),MONTH(project_c[[#This Row],[order_date]]),1)</f>
        <v>44531</v>
      </c>
      <c r="G8640" s="1">
        <v>44536</v>
      </c>
      <c r="H8640">
        <v>0</v>
      </c>
      <c r="I8640">
        <v>12.12</v>
      </c>
      <c r="J8640">
        <v>56.545999999999999</v>
      </c>
      <c r="K8640">
        <v>44.426000000000002</v>
      </c>
      <c r="L8640" t="s">
        <v>977</v>
      </c>
      <c r="M8640" t="s">
        <v>9</v>
      </c>
      <c r="N8640" t="s">
        <v>10</v>
      </c>
      <c r="O8640" t="s">
        <v>101</v>
      </c>
      <c r="P8640" t="s">
        <v>4378</v>
      </c>
      <c r="Q8640" t="s">
        <v>4250</v>
      </c>
      <c r="R8640" t="s">
        <v>4273</v>
      </c>
      <c r="S8640" t="s">
        <v>23</v>
      </c>
    </row>
    <row r="8641" spans="1:19" x14ac:dyDescent="0.35">
      <c r="A8641">
        <v>15003</v>
      </c>
      <c r="B8641" t="s">
        <v>4919</v>
      </c>
      <c r="C8641" t="s">
        <v>976</v>
      </c>
      <c r="D8641" t="s">
        <v>2496</v>
      </c>
      <c r="E8641">
        <v>1</v>
      </c>
      <c r="F8641" s="8">
        <f>DATE(YEAR(project_c[[#This Row],[order_date]]),MONTH(project_c[[#This Row],[order_date]]),1)</f>
        <v>44562</v>
      </c>
      <c r="G8641" s="1">
        <v>44565</v>
      </c>
      <c r="H8641">
        <v>7</v>
      </c>
      <c r="I8641">
        <v>11.2</v>
      </c>
      <c r="J8641">
        <v>19.593</v>
      </c>
      <c r="K8641">
        <v>8.3930000000000007</v>
      </c>
      <c r="L8641" t="s">
        <v>977</v>
      </c>
      <c r="M8641" t="s">
        <v>9</v>
      </c>
      <c r="N8641" t="s">
        <v>10</v>
      </c>
      <c r="O8641" t="s">
        <v>101</v>
      </c>
      <c r="P8641" t="s">
        <v>2497</v>
      </c>
      <c r="Q8641" t="s">
        <v>1901</v>
      </c>
      <c r="R8641" t="s">
        <v>1902</v>
      </c>
      <c r="S8641" t="s">
        <v>23</v>
      </c>
    </row>
    <row r="8642" spans="1:19" x14ac:dyDescent="0.35">
      <c r="A8642">
        <v>4869</v>
      </c>
      <c r="B8642" t="s">
        <v>4918</v>
      </c>
      <c r="C8642" t="s">
        <v>976</v>
      </c>
      <c r="D8642" t="s">
        <v>4216</v>
      </c>
      <c r="E8642">
        <v>2</v>
      </c>
      <c r="F8642" s="8">
        <f>DATE(YEAR(project_c[[#This Row],[order_date]]),MONTH(project_c[[#This Row],[order_date]]),1)</f>
        <v>44743</v>
      </c>
      <c r="G8642" s="1">
        <v>44759</v>
      </c>
      <c r="H8642">
        <v>5</v>
      </c>
      <c r="I8642">
        <v>11.68</v>
      </c>
      <c r="J8642">
        <v>55.62</v>
      </c>
      <c r="K8642">
        <v>32.26</v>
      </c>
      <c r="L8642" t="s">
        <v>977</v>
      </c>
      <c r="M8642" t="s">
        <v>9</v>
      </c>
      <c r="N8642" t="s">
        <v>10</v>
      </c>
      <c r="O8642" t="s">
        <v>101</v>
      </c>
      <c r="P8642" t="s">
        <v>4217</v>
      </c>
      <c r="Q8642" t="s">
        <v>2522</v>
      </c>
      <c r="R8642" t="s">
        <v>2559</v>
      </c>
      <c r="S8642" t="s">
        <v>23</v>
      </c>
    </row>
    <row r="8643" spans="1:19" x14ac:dyDescent="0.35">
      <c r="A8643">
        <v>4870</v>
      </c>
      <c r="B8643" t="s">
        <v>4918</v>
      </c>
      <c r="C8643" t="s">
        <v>976</v>
      </c>
      <c r="D8643" t="s">
        <v>2372</v>
      </c>
      <c r="E8643">
        <v>2</v>
      </c>
      <c r="F8643" s="8">
        <f>DATE(YEAR(project_c[[#This Row],[order_date]]),MONTH(project_c[[#This Row],[order_date]]),1)</f>
        <v>44743</v>
      </c>
      <c r="G8643" s="1">
        <v>44759</v>
      </c>
      <c r="H8643">
        <v>5</v>
      </c>
      <c r="I8643">
        <v>1.97</v>
      </c>
      <c r="J8643">
        <v>16.623999999999999</v>
      </c>
      <c r="K8643">
        <v>12.683999999999999</v>
      </c>
      <c r="L8643" t="s">
        <v>977</v>
      </c>
      <c r="M8643" t="s">
        <v>9</v>
      </c>
      <c r="N8643" t="s">
        <v>10</v>
      </c>
      <c r="O8643" t="s">
        <v>101</v>
      </c>
      <c r="P8643" t="s">
        <v>2373</v>
      </c>
      <c r="Q8643" t="s">
        <v>1901</v>
      </c>
      <c r="R8643" t="s">
        <v>1902</v>
      </c>
      <c r="S8643" t="s">
        <v>23</v>
      </c>
    </row>
    <row r="8644" spans="1:19" x14ac:dyDescent="0.35">
      <c r="A8644">
        <v>4868</v>
      </c>
      <c r="B8644" t="s">
        <v>4918</v>
      </c>
      <c r="C8644" t="s">
        <v>976</v>
      </c>
      <c r="D8644" t="s">
        <v>3812</v>
      </c>
      <c r="E8644">
        <v>7</v>
      </c>
      <c r="F8644" s="8">
        <f>DATE(YEAR(project_c[[#This Row],[order_date]]),MONTH(project_c[[#This Row],[order_date]]),1)</f>
        <v>44743</v>
      </c>
      <c r="G8644" s="1">
        <v>44759</v>
      </c>
      <c r="H8644">
        <v>5</v>
      </c>
      <c r="I8644">
        <v>3.91</v>
      </c>
      <c r="J8644">
        <v>70.14</v>
      </c>
      <c r="K8644">
        <v>42.77</v>
      </c>
      <c r="L8644" t="s">
        <v>977</v>
      </c>
      <c r="M8644" t="s">
        <v>9</v>
      </c>
      <c r="N8644" t="s">
        <v>10</v>
      </c>
      <c r="O8644" t="s">
        <v>101</v>
      </c>
      <c r="P8644" t="s">
        <v>3813</v>
      </c>
      <c r="Q8644" t="s">
        <v>2522</v>
      </c>
      <c r="R8644" t="s">
        <v>2534</v>
      </c>
      <c r="S8644" t="s">
        <v>23</v>
      </c>
    </row>
    <row r="8645" spans="1:19" x14ac:dyDescent="0.35">
      <c r="A8645">
        <v>4653</v>
      </c>
      <c r="B8645" t="s">
        <v>4919</v>
      </c>
      <c r="C8645" t="s">
        <v>976</v>
      </c>
      <c r="D8645" t="s">
        <v>3556</v>
      </c>
      <c r="E8645">
        <v>5</v>
      </c>
      <c r="F8645" s="8">
        <f>DATE(YEAR(project_c[[#This Row],[order_date]]),MONTH(project_c[[#This Row],[order_date]]),1)</f>
        <v>44743</v>
      </c>
      <c r="G8645" s="1">
        <v>44764</v>
      </c>
      <c r="H8645">
        <v>4</v>
      </c>
      <c r="I8645">
        <v>1.04</v>
      </c>
      <c r="J8645">
        <v>32.4</v>
      </c>
      <c r="K8645">
        <v>27.2</v>
      </c>
      <c r="L8645" t="s">
        <v>977</v>
      </c>
      <c r="M8645" t="s">
        <v>9</v>
      </c>
      <c r="N8645" t="s">
        <v>10</v>
      </c>
      <c r="O8645" t="s">
        <v>101</v>
      </c>
      <c r="P8645" t="s">
        <v>3557</v>
      </c>
      <c r="Q8645" t="s">
        <v>2522</v>
      </c>
      <c r="R8645" t="s">
        <v>2542</v>
      </c>
      <c r="S8645" t="s">
        <v>23</v>
      </c>
    </row>
    <row r="8646" spans="1:19" x14ac:dyDescent="0.35">
      <c r="A8646">
        <v>4652</v>
      </c>
      <c r="B8646" t="s">
        <v>4919</v>
      </c>
      <c r="C8646" t="s">
        <v>976</v>
      </c>
      <c r="D8646" t="s">
        <v>3488</v>
      </c>
      <c r="E8646">
        <v>5</v>
      </c>
      <c r="F8646" s="8">
        <f>DATE(YEAR(project_c[[#This Row],[order_date]]),MONTH(project_c[[#This Row],[order_date]]),1)</f>
        <v>44743</v>
      </c>
      <c r="G8646" s="1">
        <v>44764</v>
      </c>
      <c r="H8646">
        <v>4</v>
      </c>
      <c r="I8646">
        <v>1.23</v>
      </c>
      <c r="J8646">
        <v>29.2</v>
      </c>
      <c r="K8646">
        <v>23.05</v>
      </c>
      <c r="L8646" t="s">
        <v>977</v>
      </c>
      <c r="M8646" t="s">
        <v>9</v>
      </c>
      <c r="N8646" t="s">
        <v>10</v>
      </c>
      <c r="O8646" t="s">
        <v>101</v>
      </c>
      <c r="P8646" t="s">
        <v>3489</v>
      </c>
      <c r="Q8646" t="s">
        <v>2522</v>
      </c>
      <c r="R8646" t="s">
        <v>2528</v>
      </c>
      <c r="S8646" t="s">
        <v>23</v>
      </c>
    </row>
    <row r="8647" spans="1:19" x14ac:dyDescent="0.35">
      <c r="A8647">
        <v>4867</v>
      </c>
      <c r="B8647" t="s">
        <v>4918</v>
      </c>
      <c r="C8647" t="s">
        <v>976</v>
      </c>
      <c r="D8647" t="s">
        <v>4659</v>
      </c>
      <c r="E8647">
        <v>5</v>
      </c>
      <c r="F8647" s="8">
        <f>DATE(YEAR(project_c[[#This Row],[order_date]]),MONTH(project_c[[#This Row],[order_date]]),1)</f>
        <v>44743</v>
      </c>
      <c r="G8647" s="1">
        <v>44759</v>
      </c>
      <c r="H8647">
        <v>5</v>
      </c>
      <c r="I8647">
        <v>0.74</v>
      </c>
      <c r="J8647">
        <v>24.75</v>
      </c>
      <c r="K8647">
        <v>21.05</v>
      </c>
      <c r="L8647" t="s">
        <v>977</v>
      </c>
      <c r="M8647" t="s">
        <v>9</v>
      </c>
      <c r="N8647" t="s">
        <v>10</v>
      </c>
      <c r="O8647" t="s">
        <v>101</v>
      </c>
      <c r="P8647" t="s">
        <v>4660</v>
      </c>
      <c r="Q8647" t="s">
        <v>4250</v>
      </c>
      <c r="R8647" t="s">
        <v>4251</v>
      </c>
      <c r="S8647" t="s">
        <v>23</v>
      </c>
    </row>
    <row r="8648" spans="1:19" x14ac:dyDescent="0.35">
      <c r="A8648">
        <v>4871</v>
      </c>
      <c r="B8648" t="s">
        <v>4918</v>
      </c>
      <c r="C8648" t="s">
        <v>976</v>
      </c>
      <c r="D8648" t="s">
        <v>3230</v>
      </c>
      <c r="E8648">
        <v>3</v>
      </c>
      <c r="F8648" s="8">
        <f>DATE(YEAR(project_c[[#This Row],[order_date]]),MONTH(project_c[[#This Row],[order_date]]),1)</f>
        <v>44743</v>
      </c>
      <c r="G8648" s="1">
        <v>44759</v>
      </c>
      <c r="H8648">
        <v>5</v>
      </c>
      <c r="I8648">
        <v>0.43</v>
      </c>
      <c r="J8648">
        <v>10.247999999999999</v>
      </c>
      <c r="K8648">
        <v>8.9580000000000002</v>
      </c>
      <c r="L8648" t="s">
        <v>977</v>
      </c>
      <c r="M8648" t="s">
        <v>9</v>
      </c>
      <c r="N8648" t="s">
        <v>10</v>
      </c>
      <c r="O8648" t="s">
        <v>101</v>
      </c>
      <c r="P8648" t="s">
        <v>3231</v>
      </c>
      <c r="Q8648" t="s">
        <v>2522</v>
      </c>
      <c r="R8648" t="s">
        <v>2523</v>
      </c>
      <c r="S8648" t="s">
        <v>23</v>
      </c>
    </row>
    <row r="8649" spans="1:19" x14ac:dyDescent="0.35">
      <c r="A8649">
        <v>4865</v>
      </c>
      <c r="B8649" t="s">
        <v>4918</v>
      </c>
      <c r="C8649" t="s">
        <v>976</v>
      </c>
      <c r="D8649" t="s">
        <v>4645</v>
      </c>
      <c r="E8649">
        <v>3</v>
      </c>
      <c r="F8649" s="8">
        <f>DATE(YEAR(project_c[[#This Row],[order_date]]),MONTH(project_c[[#This Row],[order_date]]),1)</f>
        <v>44743</v>
      </c>
      <c r="G8649" s="1">
        <v>44759</v>
      </c>
      <c r="H8649">
        <v>5</v>
      </c>
      <c r="I8649">
        <v>1.1200000000000001</v>
      </c>
      <c r="J8649">
        <v>12.42</v>
      </c>
      <c r="K8649">
        <v>9.06</v>
      </c>
      <c r="L8649" t="s">
        <v>977</v>
      </c>
      <c r="M8649" t="s">
        <v>9</v>
      </c>
      <c r="N8649" t="s">
        <v>10</v>
      </c>
      <c r="O8649" t="s">
        <v>101</v>
      </c>
      <c r="P8649" t="s">
        <v>4646</v>
      </c>
      <c r="Q8649" t="s">
        <v>4250</v>
      </c>
      <c r="R8649" t="s">
        <v>4251</v>
      </c>
      <c r="S8649" t="s">
        <v>23</v>
      </c>
    </row>
    <row r="8650" spans="1:19" x14ac:dyDescent="0.35">
      <c r="A8650">
        <v>4651</v>
      </c>
      <c r="B8650" t="s">
        <v>4919</v>
      </c>
      <c r="C8650" t="s">
        <v>976</v>
      </c>
      <c r="D8650" t="s">
        <v>2918</v>
      </c>
      <c r="E8650">
        <v>5</v>
      </c>
      <c r="F8650" s="8">
        <f>DATE(YEAR(project_c[[#This Row],[order_date]]),MONTH(project_c[[#This Row],[order_date]]),1)</f>
        <v>44743</v>
      </c>
      <c r="G8650" s="1">
        <v>44764</v>
      </c>
      <c r="H8650">
        <v>4</v>
      </c>
      <c r="I8650">
        <v>11.59</v>
      </c>
      <c r="J8650">
        <v>965.85</v>
      </c>
      <c r="K8650">
        <v>907.9</v>
      </c>
      <c r="L8650" t="s">
        <v>977</v>
      </c>
      <c r="M8650" t="s">
        <v>9</v>
      </c>
      <c r="N8650" t="s">
        <v>10</v>
      </c>
      <c r="O8650" t="s">
        <v>101</v>
      </c>
      <c r="P8650" t="s">
        <v>2919</v>
      </c>
      <c r="Q8650" t="s">
        <v>2522</v>
      </c>
      <c r="R8650" t="s">
        <v>2559</v>
      </c>
      <c r="S8650" t="s">
        <v>23</v>
      </c>
    </row>
    <row r="8651" spans="1:19" x14ac:dyDescent="0.35">
      <c r="A8651">
        <v>4866</v>
      </c>
      <c r="B8651" t="s">
        <v>4918</v>
      </c>
      <c r="C8651" t="s">
        <v>976</v>
      </c>
      <c r="D8651" t="s">
        <v>2177</v>
      </c>
      <c r="E8651">
        <v>3</v>
      </c>
      <c r="F8651" s="8">
        <f>DATE(YEAR(project_c[[#This Row],[order_date]]),MONTH(project_c[[#This Row],[order_date]]),1)</f>
        <v>44743</v>
      </c>
      <c r="G8651" s="1">
        <v>44759</v>
      </c>
      <c r="H8651">
        <v>5</v>
      </c>
      <c r="I8651">
        <v>29.99</v>
      </c>
      <c r="J8651">
        <v>428.4</v>
      </c>
      <c r="K8651">
        <v>338.43</v>
      </c>
      <c r="L8651" t="s">
        <v>977</v>
      </c>
      <c r="M8651" t="s">
        <v>9</v>
      </c>
      <c r="N8651" t="s">
        <v>10</v>
      </c>
      <c r="O8651" t="s">
        <v>101</v>
      </c>
      <c r="P8651" t="s">
        <v>2178</v>
      </c>
      <c r="Q8651" t="s">
        <v>1901</v>
      </c>
      <c r="R8651" t="s">
        <v>1909</v>
      </c>
      <c r="S8651" t="s">
        <v>23</v>
      </c>
    </row>
    <row r="8652" spans="1:19" x14ac:dyDescent="0.35">
      <c r="A8652">
        <v>4650</v>
      </c>
      <c r="B8652" t="s">
        <v>4919</v>
      </c>
      <c r="C8652" t="s">
        <v>976</v>
      </c>
      <c r="D8652" t="s">
        <v>2063</v>
      </c>
      <c r="E8652">
        <v>1</v>
      </c>
      <c r="F8652" s="8">
        <f>DATE(YEAR(project_c[[#This Row],[order_date]]),MONTH(project_c[[#This Row],[order_date]]),1)</f>
        <v>44743</v>
      </c>
      <c r="G8652" s="1">
        <v>44764</v>
      </c>
      <c r="H8652">
        <v>4</v>
      </c>
      <c r="I8652">
        <v>46.62</v>
      </c>
      <c r="J8652">
        <v>87.96</v>
      </c>
      <c r="K8652">
        <v>41.34</v>
      </c>
      <c r="L8652" t="s">
        <v>977</v>
      </c>
      <c r="M8652" t="s">
        <v>9</v>
      </c>
      <c r="N8652" t="s">
        <v>10</v>
      </c>
      <c r="O8652" t="s">
        <v>101</v>
      </c>
      <c r="P8652" t="s">
        <v>2064</v>
      </c>
      <c r="Q8652" t="s">
        <v>1901</v>
      </c>
      <c r="R8652" t="s">
        <v>1909</v>
      </c>
      <c r="S8652" t="s">
        <v>23</v>
      </c>
    </row>
    <row r="8653" spans="1:19" x14ac:dyDescent="0.35">
      <c r="A8653">
        <v>15100</v>
      </c>
      <c r="B8653" t="s">
        <v>4919</v>
      </c>
      <c r="C8653" t="s">
        <v>976</v>
      </c>
      <c r="D8653" t="s">
        <v>1926</v>
      </c>
      <c r="E8653">
        <v>1</v>
      </c>
      <c r="F8653" s="8">
        <f>DATE(YEAR(project_c[[#This Row],[order_date]]),MONTH(project_c[[#This Row],[order_date]]),1)</f>
        <v>44652</v>
      </c>
      <c r="G8653" s="1">
        <v>44666</v>
      </c>
      <c r="H8653">
        <v>5</v>
      </c>
      <c r="I8653">
        <v>18.399999999999999</v>
      </c>
      <c r="J8653">
        <v>27.992999999999999</v>
      </c>
      <c r="K8653">
        <v>9.593</v>
      </c>
      <c r="L8653" t="s">
        <v>977</v>
      </c>
      <c r="M8653" t="s">
        <v>9</v>
      </c>
      <c r="N8653" t="s">
        <v>10</v>
      </c>
      <c r="O8653" t="s">
        <v>101</v>
      </c>
      <c r="P8653" t="s">
        <v>1927</v>
      </c>
      <c r="Q8653" t="s">
        <v>1901</v>
      </c>
      <c r="R8653" t="s">
        <v>1909</v>
      </c>
      <c r="S8653" t="s">
        <v>23</v>
      </c>
    </row>
    <row r="8654" spans="1:19" x14ac:dyDescent="0.35">
      <c r="A8654">
        <v>15042</v>
      </c>
      <c r="B8654" t="s">
        <v>4919</v>
      </c>
      <c r="C8654" t="s">
        <v>976</v>
      </c>
      <c r="D8654" t="s">
        <v>2584</v>
      </c>
      <c r="E8654">
        <v>1</v>
      </c>
      <c r="F8654" s="8">
        <f>DATE(YEAR(project_c[[#This Row],[order_date]]),MONTH(project_c[[#This Row],[order_date]]),1)</f>
        <v>44621</v>
      </c>
      <c r="G8654" s="1">
        <v>44631</v>
      </c>
      <c r="H8654">
        <v>7</v>
      </c>
      <c r="I8654">
        <v>12.1</v>
      </c>
      <c r="J8654">
        <v>26.46</v>
      </c>
      <c r="K8654">
        <v>14.36</v>
      </c>
      <c r="L8654" t="s">
        <v>977</v>
      </c>
      <c r="M8654" t="s">
        <v>9</v>
      </c>
      <c r="N8654" t="s">
        <v>10</v>
      </c>
      <c r="O8654" t="s">
        <v>101</v>
      </c>
      <c r="P8654" t="s">
        <v>2585</v>
      </c>
      <c r="Q8654" t="s">
        <v>2522</v>
      </c>
      <c r="R8654" t="s">
        <v>2531</v>
      </c>
      <c r="S8654" t="s">
        <v>23</v>
      </c>
    </row>
    <row r="8655" spans="1:19" x14ac:dyDescent="0.35">
      <c r="A8655">
        <v>15253</v>
      </c>
      <c r="B8655" t="s">
        <v>4919</v>
      </c>
      <c r="C8655" t="s">
        <v>976</v>
      </c>
      <c r="D8655" t="s">
        <v>1914</v>
      </c>
      <c r="E8655">
        <v>1</v>
      </c>
      <c r="F8655" s="8">
        <f>DATE(YEAR(project_c[[#This Row],[order_date]]),MONTH(project_c[[#This Row],[order_date]]),1)</f>
        <v>44593</v>
      </c>
      <c r="G8655" s="1">
        <v>44594</v>
      </c>
      <c r="H8655">
        <v>7</v>
      </c>
      <c r="I8655">
        <v>19.600000000000001</v>
      </c>
      <c r="J8655">
        <v>25.893000000000001</v>
      </c>
      <c r="K8655">
        <v>6.2930000000000001</v>
      </c>
      <c r="L8655" t="s">
        <v>977</v>
      </c>
      <c r="M8655" t="s">
        <v>9</v>
      </c>
      <c r="N8655" t="s">
        <v>10</v>
      </c>
      <c r="O8655" t="s">
        <v>101</v>
      </c>
      <c r="P8655" t="s">
        <v>1915</v>
      </c>
      <c r="Q8655" t="s">
        <v>1901</v>
      </c>
      <c r="R8655" t="s">
        <v>1902</v>
      </c>
      <c r="S8655" t="s">
        <v>23</v>
      </c>
    </row>
    <row r="8656" spans="1:19" x14ac:dyDescent="0.35">
      <c r="A8656">
        <v>15255</v>
      </c>
      <c r="B8656" t="s">
        <v>4919</v>
      </c>
      <c r="C8656" t="s">
        <v>976</v>
      </c>
      <c r="D8656" t="s">
        <v>4896</v>
      </c>
      <c r="E8656">
        <v>1</v>
      </c>
      <c r="F8656" s="8">
        <f>DATE(YEAR(project_c[[#This Row],[order_date]]),MONTH(project_c[[#This Row],[order_date]]),1)</f>
        <v>44562</v>
      </c>
      <c r="G8656" s="1">
        <v>44563</v>
      </c>
      <c r="H8656">
        <v>7</v>
      </c>
      <c r="I8656">
        <v>15</v>
      </c>
      <c r="J8656">
        <v>20.3</v>
      </c>
      <c r="K8656">
        <v>5.3</v>
      </c>
      <c r="L8656" t="s">
        <v>977</v>
      </c>
      <c r="M8656" t="s">
        <v>9</v>
      </c>
      <c r="N8656" t="s">
        <v>10</v>
      </c>
      <c r="O8656" t="s">
        <v>101</v>
      </c>
      <c r="P8656" t="s">
        <v>4897</v>
      </c>
      <c r="Q8656" t="s">
        <v>1909</v>
      </c>
      <c r="R8656" t="s">
        <v>4898</v>
      </c>
      <c r="S8656" t="s">
        <v>23</v>
      </c>
    </row>
    <row r="8657" spans="1:19" x14ac:dyDescent="0.35">
      <c r="A8657">
        <v>8558</v>
      </c>
      <c r="B8657" t="s">
        <v>4920</v>
      </c>
      <c r="C8657" t="s">
        <v>976</v>
      </c>
      <c r="D8657" t="s">
        <v>2928</v>
      </c>
      <c r="E8657">
        <v>2</v>
      </c>
      <c r="F8657" s="8">
        <f>DATE(YEAR(project_c[[#This Row],[order_date]]),MONTH(project_c[[#This Row],[order_date]]),1)</f>
        <v>45261</v>
      </c>
      <c r="G8657" s="1">
        <v>45271</v>
      </c>
      <c r="H8657">
        <v>2</v>
      </c>
      <c r="I8657">
        <v>0.45</v>
      </c>
      <c r="J8657">
        <v>1.1120000000000001</v>
      </c>
      <c r="K8657">
        <v>0.21199999999999999</v>
      </c>
      <c r="L8657" t="s">
        <v>977</v>
      </c>
      <c r="M8657" t="s">
        <v>9</v>
      </c>
      <c r="N8657" t="s">
        <v>10</v>
      </c>
      <c r="O8657" t="s">
        <v>101</v>
      </c>
      <c r="P8657" t="s">
        <v>2929</v>
      </c>
      <c r="Q8657" t="s">
        <v>2522</v>
      </c>
      <c r="R8657" t="s">
        <v>2531</v>
      </c>
      <c r="S8657" t="s">
        <v>23</v>
      </c>
    </row>
    <row r="8658" spans="1:19" x14ac:dyDescent="0.35">
      <c r="A8658">
        <v>8985</v>
      </c>
      <c r="B8658" t="s">
        <v>4918</v>
      </c>
      <c r="C8658" t="s">
        <v>976</v>
      </c>
      <c r="D8658" t="s">
        <v>4699</v>
      </c>
      <c r="E8658">
        <v>3</v>
      </c>
      <c r="F8658" s="8">
        <f>DATE(YEAR(project_c[[#This Row],[order_date]]),MONTH(project_c[[#This Row],[order_date]]),1)</f>
        <v>45108</v>
      </c>
      <c r="G8658" s="1">
        <v>45134</v>
      </c>
      <c r="H8658">
        <v>5</v>
      </c>
      <c r="I8658">
        <v>3.1</v>
      </c>
      <c r="J8658">
        <v>23.88</v>
      </c>
      <c r="K8658">
        <v>14.58</v>
      </c>
      <c r="L8658" t="s">
        <v>977</v>
      </c>
      <c r="M8658" t="s">
        <v>9</v>
      </c>
      <c r="N8658" t="s">
        <v>10</v>
      </c>
      <c r="O8658" t="s">
        <v>101</v>
      </c>
      <c r="P8658" t="s">
        <v>4700</v>
      </c>
      <c r="Q8658" t="s">
        <v>4250</v>
      </c>
      <c r="R8658" t="s">
        <v>4251</v>
      </c>
      <c r="S8658" t="s">
        <v>23</v>
      </c>
    </row>
    <row r="8659" spans="1:19" x14ac:dyDescent="0.35">
      <c r="A8659">
        <v>8986</v>
      </c>
      <c r="B8659" t="s">
        <v>4918</v>
      </c>
      <c r="C8659" t="s">
        <v>976</v>
      </c>
      <c r="D8659" t="s">
        <v>3614</v>
      </c>
      <c r="E8659">
        <v>4</v>
      </c>
      <c r="F8659" s="8">
        <f>DATE(YEAR(project_c[[#This Row],[order_date]]),MONTH(project_c[[#This Row],[order_date]]),1)</f>
        <v>45108</v>
      </c>
      <c r="G8659" s="1">
        <v>45134</v>
      </c>
      <c r="H8659">
        <v>5</v>
      </c>
      <c r="I8659">
        <v>1.05</v>
      </c>
      <c r="J8659">
        <v>26.2</v>
      </c>
      <c r="K8659">
        <v>22</v>
      </c>
      <c r="L8659" t="s">
        <v>977</v>
      </c>
      <c r="M8659" t="s">
        <v>9</v>
      </c>
      <c r="N8659" t="s">
        <v>10</v>
      </c>
      <c r="O8659" t="s">
        <v>101</v>
      </c>
      <c r="P8659" t="s">
        <v>3615</v>
      </c>
      <c r="Q8659" t="s">
        <v>2522</v>
      </c>
      <c r="R8659" t="s">
        <v>2542</v>
      </c>
      <c r="S8659" t="s">
        <v>23</v>
      </c>
    </row>
    <row r="8660" spans="1:19" x14ac:dyDescent="0.35">
      <c r="A8660">
        <v>8987</v>
      </c>
      <c r="B8660" t="s">
        <v>4918</v>
      </c>
      <c r="C8660" t="s">
        <v>976</v>
      </c>
      <c r="D8660" t="s">
        <v>3408</v>
      </c>
      <c r="E8660">
        <v>2</v>
      </c>
      <c r="F8660" s="8">
        <f>DATE(YEAR(project_c[[#This Row],[order_date]]),MONTH(project_c[[#This Row],[order_date]]),1)</f>
        <v>45108</v>
      </c>
      <c r="G8660" s="1">
        <v>45134</v>
      </c>
      <c r="H8660">
        <v>5</v>
      </c>
      <c r="I8660">
        <v>2.13</v>
      </c>
      <c r="J8660">
        <v>10.36</v>
      </c>
      <c r="K8660">
        <v>6.1</v>
      </c>
      <c r="L8660" t="s">
        <v>977</v>
      </c>
      <c r="M8660" t="s">
        <v>9</v>
      </c>
      <c r="N8660" t="s">
        <v>10</v>
      </c>
      <c r="O8660" t="s">
        <v>101</v>
      </c>
      <c r="P8660" t="s">
        <v>3409</v>
      </c>
      <c r="Q8660" t="s">
        <v>2522</v>
      </c>
      <c r="R8660" t="s">
        <v>2542</v>
      </c>
      <c r="S8660" t="s">
        <v>23</v>
      </c>
    </row>
    <row r="8661" spans="1:19" x14ac:dyDescent="0.35">
      <c r="A8661">
        <v>8988</v>
      </c>
      <c r="B8661" t="s">
        <v>4918</v>
      </c>
      <c r="C8661" t="s">
        <v>976</v>
      </c>
      <c r="D8661" t="s">
        <v>1916</v>
      </c>
      <c r="E8661">
        <v>5</v>
      </c>
      <c r="F8661" s="8">
        <f>DATE(YEAR(project_c[[#This Row],[order_date]]),MONTH(project_c[[#This Row],[order_date]]),1)</f>
        <v>45108</v>
      </c>
      <c r="G8661" s="1">
        <v>45134</v>
      </c>
      <c r="H8661">
        <v>5</v>
      </c>
      <c r="I8661">
        <v>5.64</v>
      </c>
      <c r="J8661">
        <v>187.95</v>
      </c>
      <c r="K8661">
        <v>159.75</v>
      </c>
      <c r="L8661" t="s">
        <v>977</v>
      </c>
      <c r="M8661" t="s">
        <v>9</v>
      </c>
      <c r="N8661" t="s">
        <v>10</v>
      </c>
      <c r="O8661" t="s">
        <v>101</v>
      </c>
      <c r="P8661" t="s">
        <v>1917</v>
      </c>
      <c r="Q8661" t="s">
        <v>1901</v>
      </c>
      <c r="R8661" t="s">
        <v>1909</v>
      </c>
      <c r="S8661" t="s">
        <v>23</v>
      </c>
    </row>
    <row r="8662" spans="1:19" x14ac:dyDescent="0.35">
      <c r="A8662">
        <v>10873</v>
      </c>
      <c r="B8662" t="s">
        <v>4920</v>
      </c>
      <c r="C8662" t="s">
        <v>976</v>
      </c>
      <c r="D8662" t="s">
        <v>3236</v>
      </c>
      <c r="E8662">
        <v>1</v>
      </c>
      <c r="F8662" s="8">
        <f>DATE(YEAR(project_c[[#This Row],[order_date]]),MONTH(project_c[[#This Row],[order_date]]),1)</f>
        <v>45292</v>
      </c>
      <c r="G8662" s="1">
        <v>45311</v>
      </c>
      <c r="H8662">
        <v>2</v>
      </c>
      <c r="I8662">
        <v>0.2</v>
      </c>
      <c r="J8662">
        <v>0.81740000000000002</v>
      </c>
      <c r="K8662">
        <v>0.61739999999999995</v>
      </c>
      <c r="L8662" t="s">
        <v>977</v>
      </c>
      <c r="M8662" t="s">
        <v>9</v>
      </c>
      <c r="N8662" t="s">
        <v>10</v>
      </c>
      <c r="O8662" t="s">
        <v>101</v>
      </c>
      <c r="P8662" t="s">
        <v>3237</v>
      </c>
      <c r="Q8662" t="s">
        <v>2522</v>
      </c>
      <c r="R8662" t="s">
        <v>2528</v>
      </c>
      <c r="S8662" t="s">
        <v>23</v>
      </c>
    </row>
    <row r="8663" spans="1:19" x14ac:dyDescent="0.35">
      <c r="A8663">
        <v>11042</v>
      </c>
      <c r="B8663" t="s">
        <v>4918</v>
      </c>
      <c r="C8663" t="s">
        <v>976</v>
      </c>
      <c r="D8663" t="s">
        <v>3236</v>
      </c>
      <c r="E8663">
        <v>1</v>
      </c>
      <c r="F8663" s="8">
        <f>DATE(YEAR(project_c[[#This Row],[order_date]]),MONTH(project_c[[#This Row],[order_date]]),1)</f>
        <v>45292</v>
      </c>
      <c r="G8663" s="1">
        <v>45316</v>
      </c>
      <c r="H8663">
        <v>5</v>
      </c>
      <c r="I8663">
        <v>0.2</v>
      </c>
      <c r="J8663">
        <v>0.81740000000000002</v>
      </c>
      <c r="K8663">
        <v>0.61739999999999995</v>
      </c>
      <c r="L8663" t="s">
        <v>977</v>
      </c>
      <c r="M8663" t="s">
        <v>9</v>
      </c>
      <c r="N8663" t="s">
        <v>10</v>
      </c>
      <c r="O8663" t="s">
        <v>101</v>
      </c>
      <c r="P8663" t="s">
        <v>3237</v>
      </c>
      <c r="Q8663" t="s">
        <v>2522</v>
      </c>
      <c r="R8663" t="s">
        <v>2528</v>
      </c>
      <c r="S8663" t="s">
        <v>23</v>
      </c>
    </row>
    <row r="8664" spans="1:19" x14ac:dyDescent="0.35">
      <c r="A8664">
        <v>12141</v>
      </c>
      <c r="B8664" t="s">
        <v>4917</v>
      </c>
      <c r="C8664" t="s">
        <v>976</v>
      </c>
      <c r="D8664" t="s">
        <v>3236</v>
      </c>
      <c r="E8664">
        <v>3</v>
      </c>
      <c r="F8664" s="8">
        <f>DATE(YEAR(project_c[[#This Row],[order_date]]),MONTH(project_c[[#This Row],[order_date]]),1)</f>
        <v>45505</v>
      </c>
      <c r="G8664" s="1">
        <v>45526</v>
      </c>
      <c r="H8664">
        <v>5</v>
      </c>
      <c r="I8664">
        <v>0.2</v>
      </c>
      <c r="J8664">
        <v>2.4521999999999999</v>
      </c>
      <c r="K8664">
        <v>1.8522000000000001</v>
      </c>
      <c r="L8664" t="s">
        <v>977</v>
      </c>
      <c r="M8664" t="s">
        <v>9</v>
      </c>
      <c r="N8664" t="s">
        <v>10</v>
      </c>
      <c r="O8664" t="s">
        <v>101</v>
      </c>
      <c r="P8664" t="s">
        <v>3237</v>
      </c>
      <c r="Q8664" t="s">
        <v>2522</v>
      </c>
      <c r="R8664" t="s">
        <v>2528</v>
      </c>
      <c r="S8664" t="s">
        <v>23</v>
      </c>
    </row>
    <row r="8665" spans="1:19" x14ac:dyDescent="0.35">
      <c r="A8665">
        <v>12466</v>
      </c>
      <c r="B8665" t="s">
        <v>4918</v>
      </c>
      <c r="C8665" t="s">
        <v>976</v>
      </c>
      <c r="D8665" t="s">
        <v>3236</v>
      </c>
      <c r="E8665">
        <v>1</v>
      </c>
      <c r="F8665" s="8">
        <f>DATE(YEAR(project_c[[#This Row],[order_date]]),MONTH(project_c[[#This Row],[order_date]]),1)</f>
        <v>45474</v>
      </c>
      <c r="G8665" s="1">
        <v>45474</v>
      </c>
      <c r="H8665">
        <v>2</v>
      </c>
      <c r="I8665">
        <v>0.2</v>
      </c>
      <c r="J8665">
        <v>0.81740000000000002</v>
      </c>
      <c r="K8665">
        <v>0.61739999999999995</v>
      </c>
      <c r="L8665" t="s">
        <v>977</v>
      </c>
      <c r="M8665" t="s">
        <v>9</v>
      </c>
      <c r="N8665" t="s">
        <v>10</v>
      </c>
      <c r="O8665" t="s">
        <v>101</v>
      </c>
      <c r="P8665" t="s">
        <v>3237</v>
      </c>
      <c r="Q8665" t="s">
        <v>2522</v>
      </c>
      <c r="R8665" t="s">
        <v>2528</v>
      </c>
      <c r="S8665" t="s">
        <v>23</v>
      </c>
    </row>
    <row r="8666" spans="1:19" x14ac:dyDescent="0.35">
      <c r="A8666">
        <v>12714</v>
      </c>
      <c r="B8666" t="s">
        <v>4917</v>
      </c>
      <c r="C8666" t="s">
        <v>976</v>
      </c>
      <c r="D8666" t="s">
        <v>3236</v>
      </c>
      <c r="E8666">
        <v>1</v>
      </c>
      <c r="F8666" s="8">
        <f>DATE(YEAR(project_c[[#This Row],[order_date]]),MONTH(project_c[[#This Row],[order_date]]),1)</f>
        <v>45413</v>
      </c>
      <c r="G8666" s="1">
        <v>45433</v>
      </c>
      <c r="H8666">
        <v>1</v>
      </c>
      <c r="I8666">
        <v>0.2</v>
      </c>
      <c r="J8666">
        <v>0.81740000000000002</v>
      </c>
      <c r="K8666">
        <v>0.61739999999999995</v>
      </c>
      <c r="L8666" t="s">
        <v>977</v>
      </c>
      <c r="M8666" t="s">
        <v>9</v>
      </c>
      <c r="N8666" t="s">
        <v>10</v>
      </c>
      <c r="O8666" t="s">
        <v>101</v>
      </c>
      <c r="P8666" t="s">
        <v>3237</v>
      </c>
      <c r="Q8666" t="s">
        <v>2522</v>
      </c>
      <c r="R8666" t="s">
        <v>2528</v>
      </c>
      <c r="S8666" t="s">
        <v>23</v>
      </c>
    </row>
    <row r="8667" spans="1:19" x14ac:dyDescent="0.35">
      <c r="A8667">
        <v>12922</v>
      </c>
      <c r="B8667" t="s">
        <v>4918</v>
      </c>
      <c r="C8667" t="s">
        <v>976</v>
      </c>
      <c r="D8667" t="s">
        <v>3236</v>
      </c>
      <c r="E8667">
        <v>2</v>
      </c>
      <c r="F8667" s="8">
        <f>DATE(YEAR(project_c[[#This Row],[order_date]]),MONTH(project_c[[#This Row],[order_date]]),1)</f>
        <v>45474</v>
      </c>
      <c r="G8667" s="1">
        <v>45490</v>
      </c>
      <c r="H8667">
        <v>5</v>
      </c>
      <c r="I8667">
        <v>0.2</v>
      </c>
      <c r="J8667">
        <v>1.6348</v>
      </c>
      <c r="K8667">
        <v>1.2347999999999999</v>
      </c>
      <c r="L8667" t="s">
        <v>977</v>
      </c>
      <c r="M8667" t="s">
        <v>9</v>
      </c>
      <c r="N8667" t="s">
        <v>10</v>
      </c>
      <c r="O8667" t="s">
        <v>101</v>
      </c>
      <c r="P8667" t="s">
        <v>3237</v>
      </c>
      <c r="Q8667" t="s">
        <v>2522</v>
      </c>
      <c r="R8667" t="s">
        <v>2528</v>
      </c>
      <c r="S8667" t="s">
        <v>23</v>
      </c>
    </row>
    <row r="8668" spans="1:19" x14ac:dyDescent="0.35">
      <c r="A8668">
        <v>13307</v>
      </c>
      <c r="B8668" t="s">
        <v>4920</v>
      </c>
      <c r="C8668" t="s">
        <v>976</v>
      </c>
      <c r="D8668" t="s">
        <v>3236</v>
      </c>
      <c r="E8668">
        <v>1</v>
      </c>
      <c r="F8668" s="8">
        <f>DATE(YEAR(project_c[[#This Row],[order_date]]),MONTH(project_c[[#This Row],[order_date]]),1)</f>
        <v>45597</v>
      </c>
      <c r="G8668" s="1">
        <v>45605</v>
      </c>
      <c r="H8668">
        <v>1</v>
      </c>
      <c r="I8668">
        <v>0.2</v>
      </c>
      <c r="J8668">
        <v>0.81740000000000002</v>
      </c>
      <c r="K8668">
        <v>0.61739999999999995</v>
      </c>
      <c r="L8668" t="s">
        <v>977</v>
      </c>
      <c r="M8668" t="s">
        <v>9</v>
      </c>
      <c r="N8668" t="s">
        <v>10</v>
      </c>
      <c r="O8668" t="s">
        <v>101</v>
      </c>
      <c r="P8668" t="s">
        <v>3237</v>
      </c>
      <c r="Q8668" t="s">
        <v>2522</v>
      </c>
      <c r="R8668" t="s">
        <v>2528</v>
      </c>
      <c r="S8668" t="s">
        <v>23</v>
      </c>
    </row>
    <row r="8669" spans="1:19" x14ac:dyDescent="0.35">
      <c r="A8669">
        <v>13324</v>
      </c>
      <c r="B8669" t="s">
        <v>4917</v>
      </c>
      <c r="C8669" t="s">
        <v>976</v>
      </c>
      <c r="D8669" t="s">
        <v>3236</v>
      </c>
      <c r="E8669">
        <v>1</v>
      </c>
      <c r="F8669" s="8">
        <f>DATE(YEAR(project_c[[#This Row],[order_date]]),MONTH(project_c[[#This Row],[order_date]]),1)</f>
        <v>45474</v>
      </c>
      <c r="G8669" s="1">
        <v>45482</v>
      </c>
      <c r="H8669">
        <v>1</v>
      </c>
      <c r="I8669">
        <v>0.2</v>
      </c>
      <c r="J8669">
        <v>0.81740000000000002</v>
      </c>
      <c r="K8669">
        <v>0.61739999999999995</v>
      </c>
      <c r="L8669" t="s">
        <v>977</v>
      </c>
      <c r="M8669" t="s">
        <v>9</v>
      </c>
      <c r="N8669" t="s">
        <v>10</v>
      </c>
      <c r="O8669" t="s">
        <v>101</v>
      </c>
      <c r="P8669" t="s">
        <v>3237</v>
      </c>
      <c r="Q8669" t="s">
        <v>2522</v>
      </c>
      <c r="R8669" t="s">
        <v>2528</v>
      </c>
      <c r="S8669" t="s">
        <v>23</v>
      </c>
    </row>
    <row r="8670" spans="1:19" x14ac:dyDescent="0.35">
      <c r="A8670">
        <v>13380</v>
      </c>
      <c r="B8670" t="s">
        <v>4918</v>
      </c>
      <c r="C8670" t="s">
        <v>976</v>
      </c>
      <c r="D8670" t="s">
        <v>3236</v>
      </c>
      <c r="E8670">
        <v>2</v>
      </c>
      <c r="F8670" s="8">
        <f>DATE(YEAR(project_c[[#This Row],[order_date]]),MONTH(project_c[[#This Row],[order_date]]),1)</f>
        <v>45566</v>
      </c>
      <c r="G8670" s="1">
        <v>45580</v>
      </c>
      <c r="H8670">
        <v>4</v>
      </c>
      <c r="I8670">
        <v>0.2</v>
      </c>
      <c r="J8670">
        <v>1.6348</v>
      </c>
      <c r="K8670">
        <v>1.2347999999999999</v>
      </c>
      <c r="L8670" t="s">
        <v>977</v>
      </c>
      <c r="M8670" t="s">
        <v>9</v>
      </c>
      <c r="N8670" t="s">
        <v>10</v>
      </c>
      <c r="O8670" t="s">
        <v>101</v>
      </c>
      <c r="P8670" t="s">
        <v>3237</v>
      </c>
      <c r="Q8670" t="s">
        <v>2522</v>
      </c>
      <c r="R8670" t="s">
        <v>2528</v>
      </c>
      <c r="S8670" t="s">
        <v>23</v>
      </c>
    </row>
    <row r="8671" spans="1:19" x14ac:dyDescent="0.35">
      <c r="A8671">
        <v>13497</v>
      </c>
      <c r="B8671" t="s">
        <v>4920</v>
      </c>
      <c r="C8671" t="s">
        <v>976</v>
      </c>
      <c r="D8671" t="s">
        <v>3236</v>
      </c>
      <c r="E8671">
        <v>1</v>
      </c>
      <c r="F8671" s="8">
        <f>DATE(YEAR(project_c[[#This Row],[order_date]]),MONTH(project_c[[#This Row],[order_date]]),1)</f>
        <v>45505</v>
      </c>
      <c r="G8671" s="1">
        <v>45505</v>
      </c>
      <c r="H8671">
        <v>1</v>
      </c>
      <c r="I8671">
        <v>0.2</v>
      </c>
      <c r="J8671">
        <v>0.81740000000000002</v>
      </c>
      <c r="K8671">
        <v>0.61739999999999995</v>
      </c>
      <c r="L8671" t="s">
        <v>977</v>
      </c>
      <c r="M8671" t="s">
        <v>9</v>
      </c>
      <c r="N8671" t="s">
        <v>10</v>
      </c>
      <c r="O8671" t="s">
        <v>101</v>
      </c>
      <c r="P8671" t="s">
        <v>3237</v>
      </c>
      <c r="Q8671" t="s">
        <v>2522</v>
      </c>
      <c r="R8671" t="s">
        <v>2528</v>
      </c>
      <c r="S8671" t="s">
        <v>23</v>
      </c>
    </row>
    <row r="8672" spans="1:19" x14ac:dyDescent="0.35">
      <c r="A8672">
        <v>13553</v>
      </c>
      <c r="B8672" t="s">
        <v>4917</v>
      </c>
      <c r="C8672" t="s">
        <v>976</v>
      </c>
      <c r="D8672" t="s">
        <v>3236</v>
      </c>
      <c r="E8672">
        <v>1</v>
      </c>
      <c r="F8672" s="8">
        <f>DATE(YEAR(project_c[[#This Row],[order_date]]),MONTH(project_c[[#This Row],[order_date]]),1)</f>
        <v>45566</v>
      </c>
      <c r="G8672" s="1">
        <v>45574</v>
      </c>
      <c r="H8672">
        <v>5</v>
      </c>
      <c r="I8672">
        <v>0.2</v>
      </c>
      <c r="J8672">
        <v>0.81740000000000002</v>
      </c>
      <c r="K8672">
        <v>0.61739999999999995</v>
      </c>
      <c r="L8672" t="s">
        <v>977</v>
      </c>
      <c r="M8672" t="s">
        <v>9</v>
      </c>
      <c r="N8672" t="s">
        <v>10</v>
      </c>
      <c r="O8672" t="s">
        <v>101</v>
      </c>
      <c r="P8672" t="s">
        <v>3237</v>
      </c>
      <c r="Q8672" t="s">
        <v>2522</v>
      </c>
      <c r="R8672" t="s">
        <v>2528</v>
      </c>
      <c r="S8672" t="s">
        <v>23</v>
      </c>
    </row>
    <row r="8673" spans="1:19" x14ac:dyDescent="0.35">
      <c r="A8673">
        <v>13628</v>
      </c>
      <c r="B8673" t="s">
        <v>4920</v>
      </c>
      <c r="C8673" t="s">
        <v>976</v>
      </c>
      <c r="D8673" t="s">
        <v>3236</v>
      </c>
      <c r="E8673">
        <v>1</v>
      </c>
      <c r="F8673" s="8">
        <f>DATE(YEAR(project_c[[#This Row],[order_date]]),MONTH(project_c[[#This Row],[order_date]]),1)</f>
        <v>45536</v>
      </c>
      <c r="G8673" s="1">
        <v>45541</v>
      </c>
      <c r="H8673">
        <v>2</v>
      </c>
      <c r="I8673">
        <v>0.2</v>
      </c>
      <c r="J8673">
        <v>0.81740000000000002</v>
      </c>
      <c r="K8673">
        <v>0.61739999999999995</v>
      </c>
      <c r="L8673" t="s">
        <v>977</v>
      </c>
      <c r="M8673" t="s">
        <v>9</v>
      </c>
      <c r="N8673" t="s">
        <v>10</v>
      </c>
      <c r="O8673" t="s">
        <v>101</v>
      </c>
      <c r="P8673" t="s">
        <v>3237</v>
      </c>
      <c r="Q8673" t="s">
        <v>2522</v>
      </c>
      <c r="R8673" t="s">
        <v>2528</v>
      </c>
      <c r="S8673" t="s">
        <v>23</v>
      </c>
    </row>
    <row r="8674" spans="1:19" x14ac:dyDescent="0.35">
      <c r="A8674">
        <v>13897</v>
      </c>
      <c r="B8674" t="s">
        <v>4918</v>
      </c>
      <c r="C8674" t="s">
        <v>976</v>
      </c>
      <c r="D8674" t="s">
        <v>3236</v>
      </c>
      <c r="E8674">
        <v>2</v>
      </c>
      <c r="F8674" s="8">
        <f>DATE(YEAR(project_c[[#This Row],[order_date]]),MONTH(project_c[[#This Row],[order_date]]),1)</f>
        <v>45566</v>
      </c>
      <c r="G8674" s="1">
        <v>45573</v>
      </c>
      <c r="H8674">
        <v>3</v>
      </c>
      <c r="I8674">
        <v>0.2</v>
      </c>
      <c r="J8674">
        <v>1.6348</v>
      </c>
      <c r="K8674">
        <v>1.2347999999999999</v>
      </c>
      <c r="L8674" t="s">
        <v>977</v>
      </c>
      <c r="M8674" t="s">
        <v>9</v>
      </c>
      <c r="N8674" t="s">
        <v>10</v>
      </c>
      <c r="O8674" t="s">
        <v>101</v>
      </c>
      <c r="P8674" t="s">
        <v>3237</v>
      </c>
      <c r="Q8674" t="s">
        <v>2522</v>
      </c>
      <c r="R8674" t="s">
        <v>2528</v>
      </c>
      <c r="S8674" t="s">
        <v>23</v>
      </c>
    </row>
    <row r="8675" spans="1:19" x14ac:dyDescent="0.35">
      <c r="A8675">
        <v>14144</v>
      </c>
      <c r="B8675" t="s">
        <v>4918</v>
      </c>
      <c r="C8675" t="s">
        <v>976</v>
      </c>
      <c r="D8675" t="s">
        <v>3236</v>
      </c>
      <c r="E8675">
        <v>2</v>
      </c>
      <c r="F8675" s="8">
        <f>DATE(YEAR(project_c[[#This Row],[order_date]]),MONTH(project_c[[#This Row],[order_date]]),1)</f>
        <v>45627</v>
      </c>
      <c r="G8675" s="1">
        <v>45634</v>
      </c>
      <c r="H8675">
        <v>2</v>
      </c>
      <c r="I8675">
        <v>0.2</v>
      </c>
      <c r="J8675">
        <v>1.6348</v>
      </c>
      <c r="K8675">
        <v>1.2347999999999999</v>
      </c>
      <c r="L8675" t="s">
        <v>977</v>
      </c>
      <c r="M8675" t="s">
        <v>9</v>
      </c>
      <c r="N8675" t="s">
        <v>10</v>
      </c>
      <c r="O8675" t="s">
        <v>101</v>
      </c>
      <c r="P8675" t="s">
        <v>3237</v>
      </c>
      <c r="Q8675" t="s">
        <v>2522</v>
      </c>
      <c r="R8675" t="s">
        <v>2528</v>
      </c>
      <c r="S8675" t="s">
        <v>23</v>
      </c>
    </row>
    <row r="8676" spans="1:19" x14ac:dyDescent="0.35">
      <c r="A8676">
        <v>14162</v>
      </c>
      <c r="B8676" t="s">
        <v>4918</v>
      </c>
      <c r="C8676" t="s">
        <v>976</v>
      </c>
      <c r="D8676" t="s">
        <v>3236</v>
      </c>
      <c r="E8676">
        <v>2</v>
      </c>
      <c r="F8676" s="8">
        <f>DATE(YEAR(project_c[[#This Row],[order_date]]),MONTH(project_c[[#This Row],[order_date]]),1)</f>
        <v>45627</v>
      </c>
      <c r="G8676" s="1">
        <v>45631</v>
      </c>
      <c r="H8676">
        <v>1</v>
      </c>
      <c r="I8676">
        <v>0.2</v>
      </c>
      <c r="J8676">
        <v>1.6348</v>
      </c>
      <c r="K8676">
        <v>1.2347999999999999</v>
      </c>
      <c r="L8676" t="s">
        <v>977</v>
      </c>
      <c r="M8676" t="s">
        <v>9</v>
      </c>
      <c r="N8676" t="s">
        <v>10</v>
      </c>
      <c r="O8676" t="s">
        <v>101</v>
      </c>
      <c r="P8676" t="s">
        <v>3237</v>
      </c>
      <c r="Q8676" t="s">
        <v>2522</v>
      </c>
      <c r="R8676" t="s">
        <v>2528</v>
      </c>
      <c r="S8676" t="s">
        <v>23</v>
      </c>
    </row>
    <row r="8677" spans="1:19" x14ac:dyDescent="0.35">
      <c r="A8677">
        <v>14356</v>
      </c>
      <c r="B8677" t="s">
        <v>4917</v>
      </c>
      <c r="C8677" t="s">
        <v>976</v>
      </c>
      <c r="D8677" t="s">
        <v>3236</v>
      </c>
      <c r="E8677">
        <v>1</v>
      </c>
      <c r="F8677" s="8">
        <f>DATE(YEAR(project_c[[#This Row],[order_date]]),MONTH(project_c[[#This Row],[order_date]]),1)</f>
        <v>45627</v>
      </c>
      <c r="G8677" s="1">
        <v>45633</v>
      </c>
      <c r="H8677">
        <v>2</v>
      </c>
      <c r="I8677">
        <v>0.2</v>
      </c>
      <c r="J8677">
        <v>0.81740000000000002</v>
      </c>
      <c r="K8677">
        <v>0.61739999999999995</v>
      </c>
      <c r="L8677" t="s">
        <v>977</v>
      </c>
      <c r="M8677" t="s">
        <v>9</v>
      </c>
      <c r="N8677" t="s">
        <v>10</v>
      </c>
      <c r="O8677" t="s">
        <v>101</v>
      </c>
      <c r="P8677" t="s">
        <v>3237</v>
      </c>
      <c r="Q8677" t="s">
        <v>2522</v>
      </c>
      <c r="R8677" t="s">
        <v>2528</v>
      </c>
      <c r="S8677" t="s">
        <v>23</v>
      </c>
    </row>
    <row r="8678" spans="1:19" x14ac:dyDescent="0.35">
      <c r="A8678">
        <v>1026</v>
      </c>
      <c r="B8678" t="s">
        <v>4919</v>
      </c>
      <c r="C8678" t="s">
        <v>978</v>
      </c>
      <c r="D8678" t="s">
        <v>4904</v>
      </c>
      <c r="E8678">
        <v>4</v>
      </c>
      <c r="F8678" s="8">
        <f>DATE(YEAR(project_c[[#This Row],[order_date]]),MONTH(project_c[[#This Row],[order_date]]),1)</f>
        <v>44013</v>
      </c>
      <c r="G8678" s="1">
        <v>44024</v>
      </c>
      <c r="H8678">
        <v>6</v>
      </c>
      <c r="I8678">
        <v>79</v>
      </c>
      <c r="J8678">
        <v>412.8</v>
      </c>
      <c r="K8678">
        <v>96.8</v>
      </c>
      <c r="L8678" t="s">
        <v>979</v>
      </c>
      <c r="M8678" t="s">
        <v>9</v>
      </c>
      <c r="N8678" t="s">
        <v>10</v>
      </c>
      <c r="O8678" t="s">
        <v>84</v>
      </c>
      <c r="P8678" t="s">
        <v>4905</v>
      </c>
      <c r="Q8678" t="s">
        <v>1909</v>
      </c>
      <c r="R8678" t="s">
        <v>4903</v>
      </c>
      <c r="S8678" t="s">
        <v>13</v>
      </c>
    </row>
    <row r="8679" spans="1:19" x14ac:dyDescent="0.35">
      <c r="A8679">
        <v>1580</v>
      </c>
      <c r="B8679" t="s">
        <v>4917</v>
      </c>
      <c r="C8679" t="s">
        <v>978</v>
      </c>
      <c r="D8679" t="s">
        <v>2719</v>
      </c>
      <c r="E8679">
        <v>5</v>
      </c>
      <c r="F8679" s="8">
        <f>DATE(YEAR(project_c[[#This Row],[order_date]]),MONTH(project_c[[#This Row],[order_date]]),1)</f>
        <v>43891</v>
      </c>
      <c r="G8679" s="1">
        <v>43894</v>
      </c>
      <c r="H8679">
        <v>0</v>
      </c>
      <c r="I8679">
        <v>9.65</v>
      </c>
      <c r="J8679">
        <v>283.89999999999998</v>
      </c>
      <c r="K8679">
        <v>235.65</v>
      </c>
      <c r="L8679" t="s">
        <v>979</v>
      </c>
      <c r="M8679" t="s">
        <v>9</v>
      </c>
      <c r="N8679" t="s">
        <v>10</v>
      </c>
      <c r="O8679" t="s">
        <v>84</v>
      </c>
      <c r="P8679" t="s">
        <v>2720</v>
      </c>
      <c r="Q8679" t="s">
        <v>2522</v>
      </c>
      <c r="R8679" t="s">
        <v>2559</v>
      </c>
      <c r="S8679" t="s">
        <v>13</v>
      </c>
    </row>
    <row r="8680" spans="1:19" x14ac:dyDescent="0.35">
      <c r="A8680">
        <v>1027</v>
      </c>
      <c r="B8680" t="s">
        <v>4919</v>
      </c>
      <c r="C8680" t="s">
        <v>978</v>
      </c>
      <c r="D8680" t="s">
        <v>2938</v>
      </c>
      <c r="E8680">
        <v>4</v>
      </c>
      <c r="F8680" s="8">
        <f>DATE(YEAR(project_c[[#This Row],[order_date]]),MONTH(project_c[[#This Row],[order_date]]),1)</f>
        <v>44013</v>
      </c>
      <c r="G8680" s="1">
        <v>44024</v>
      </c>
      <c r="H8680">
        <v>6</v>
      </c>
      <c r="I8680">
        <v>1.01</v>
      </c>
      <c r="J8680">
        <v>9.0239999999999991</v>
      </c>
      <c r="K8680">
        <v>4.984</v>
      </c>
      <c r="L8680" t="s">
        <v>979</v>
      </c>
      <c r="M8680" t="s">
        <v>9</v>
      </c>
      <c r="N8680" t="s">
        <v>10</v>
      </c>
      <c r="O8680" t="s">
        <v>84</v>
      </c>
      <c r="P8680" t="s">
        <v>2939</v>
      </c>
      <c r="Q8680" t="s">
        <v>2522</v>
      </c>
      <c r="R8680" t="s">
        <v>2523</v>
      </c>
      <c r="S8680" t="s">
        <v>13</v>
      </c>
    </row>
    <row r="8681" spans="1:19" x14ac:dyDescent="0.35">
      <c r="A8681">
        <v>1158</v>
      </c>
      <c r="B8681" t="s">
        <v>4919</v>
      </c>
      <c r="C8681" t="s">
        <v>978</v>
      </c>
      <c r="D8681" t="s">
        <v>4603</v>
      </c>
      <c r="E8681">
        <v>5</v>
      </c>
      <c r="F8681" s="8">
        <f>DATE(YEAR(project_c[[#This Row],[order_date]]),MONTH(project_c[[#This Row],[order_date]]),1)</f>
        <v>44075</v>
      </c>
      <c r="G8681" s="1">
        <v>44084</v>
      </c>
      <c r="H8681">
        <v>6</v>
      </c>
      <c r="I8681">
        <v>59.48</v>
      </c>
      <c r="J8681">
        <v>1189.6400000000001</v>
      </c>
      <c r="K8681">
        <v>892.24</v>
      </c>
      <c r="L8681" t="s">
        <v>979</v>
      </c>
      <c r="M8681" t="s">
        <v>9</v>
      </c>
      <c r="N8681" t="s">
        <v>10</v>
      </c>
      <c r="O8681" t="s">
        <v>84</v>
      </c>
      <c r="P8681" t="s">
        <v>4604</v>
      </c>
      <c r="Q8681" t="s">
        <v>4250</v>
      </c>
      <c r="R8681" t="s">
        <v>4273</v>
      </c>
      <c r="S8681" t="s">
        <v>13</v>
      </c>
    </row>
    <row r="8682" spans="1:19" x14ac:dyDescent="0.35">
      <c r="A8682">
        <v>1157</v>
      </c>
      <c r="B8682" t="s">
        <v>4919</v>
      </c>
      <c r="C8682" t="s">
        <v>978</v>
      </c>
      <c r="D8682" t="s">
        <v>3052</v>
      </c>
      <c r="E8682">
        <v>7</v>
      </c>
      <c r="F8682" s="8">
        <f>DATE(YEAR(project_c[[#This Row],[order_date]]),MONTH(project_c[[#This Row],[order_date]]),1)</f>
        <v>44075</v>
      </c>
      <c r="G8682" s="1">
        <v>44084</v>
      </c>
      <c r="H8682">
        <v>6</v>
      </c>
      <c r="I8682">
        <v>1.65</v>
      </c>
      <c r="J8682">
        <v>17.36</v>
      </c>
      <c r="K8682">
        <v>5.81</v>
      </c>
      <c r="L8682" t="s">
        <v>979</v>
      </c>
      <c r="M8682" t="s">
        <v>9</v>
      </c>
      <c r="N8682" t="s">
        <v>10</v>
      </c>
      <c r="O8682" t="s">
        <v>84</v>
      </c>
      <c r="P8682" t="s">
        <v>3053</v>
      </c>
      <c r="Q8682" t="s">
        <v>2522</v>
      </c>
      <c r="R8682" t="s">
        <v>2539</v>
      </c>
      <c r="S8682" t="s">
        <v>13</v>
      </c>
    </row>
    <row r="8683" spans="1:19" x14ac:dyDescent="0.35">
      <c r="A8683">
        <v>1697</v>
      </c>
      <c r="B8683" t="s">
        <v>4920</v>
      </c>
      <c r="C8683" t="s">
        <v>978</v>
      </c>
      <c r="D8683" t="s">
        <v>3652</v>
      </c>
      <c r="E8683">
        <v>3</v>
      </c>
      <c r="F8683" s="8">
        <f>DATE(YEAR(project_c[[#This Row],[order_date]]),MONTH(project_c[[#This Row],[order_date]]),1)</f>
        <v>44075</v>
      </c>
      <c r="G8683" s="1">
        <v>44076</v>
      </c>
      <c r="H8683">
        <v>2</v>
      </c>
      <c r="I8683">
        <v>0.71</v>
      </c>
      <c r="J8683">
        <v>21.24</v>
      </c>
      <c r="K8683">
        <v>19.11</v>
      </c>
      <c r="L8683" t="s">
        <v>979</v>
      </c>
      <c r="M8683" t="s">
        <v>9</v>
      </c>
      <c r="N8683" t="s">
        <v>10</v>
      </c>
      <c r="O8683" t="s">
        <v>84</v>
      </c>
      <c r="P8683" t="s">
        <v>3653</v>
      </c>
      <c r="Q8683" t="s">
        <v>2522</v>
      </c>
      <c r="R8683" t="s">
        <v>2528</v>
      </c>
      <c r="S8683" t="s">
        <v>13</v>
      </c>
    </row>
    <row r="8684" spans="1:19" hidden="1" x14ac:dyDescent="0.35">
      <c r="A8684">
        <v>3446</v>
      </c>
      <c r="B8684" t="s">
        <v>4919</v>
      </c>
      <c r="C8684" t="s">
        <v>978</v>
      </c>
      <c r="D8684" t="s">
        <v>2797</v>
      </c>
      <c r="E8684">
        <v>3</v>
      </c>
      <c r="F8684" s="1">
        <f>DATE(YEAR(project_c[[#This Row],[order_date]]),MONTH(project_c[[#This Row],[order_date]]),1)</f>
        <v>44531</v>
      </c>
      <c r="G8684" s="1">
        <v>44560</v>
      </c>
      <c r="H8684">
        <v>-361</v>
      </c>
      <c r="I8684">
        <v>18.100000000000001</v>
      </c>
      <c r="J8684">
        <v>271.44</v>
      </c>
      <c r="K8684">
        <v>217.14</v>
      </c>
      <c r="L8684" t="s">
        <v>979</v>
      </c>
      <c r="M8684" t="s">
        <v>9</v>
      </c>
      <c r="N8684" t="s">
        <v>10</v>
      </c>
      <c r="O8684" t="s">
        <v>84</v>
      </c>
      <c r="P8684" t="s">
        <v>2798</v>
      </c>
      <c r="Q8684" t="s">
        <v>2522</v>
      </c>
      <c r="R8684" t="s">
        <v>2539</v>
      </c>
      <c r="S8684" t="s">
        <v>13</v>
      </c>
    </row>
    <row r="8685" spans="1:19" hidden="1" x14ac:dyDescent="0.35">
      <c r="A8685">
        <v>3447</v>
      </c>
      <c r="B8685" t="s">
        <v>4919</v>
      </c>
      <c r="C8685" t="s">
        <v>978</v>
      </c>
      <c r="D8685" t="s">
        <v>2131</v>
      </c>
      <c r="E8685">
        <v>3</v>
      </c>
      <c r="F8685" s="1">
        <f>DATE(YEAR(project_c[[#This Row],[order_date]]),MONTH(project_c[[#This Row],[order_date]]),1)</f>
        <v>44531</v>
      </c>
      <c r="G8685" s="1">
        <v>44560</v>
      </c>
      <c r="H8685">
        <v>-361</v>
      </c>
      <c r="I8685">
        <v>23.99</v>
      </c>
      <c r="J8685">
        <v>287.88</v>
      </c>
      <c r="K8685">
        <v>215.91</v>
      </c>
      <c r="L8685" t="s">
        <v>979</v>
      </c>
      <c r="M8685" t="s">
        <v>9</v>
      </c>
      <c r="N8685" t="s">
        <v>10</v>
      </c>
      <c r="O8685" t="s">
        <v>84</v>
      </c>
      <c r="P8685" t="s">
        <v>2132</v>
      </c>
      <c r="Q8685" t="s">
        <v>1901</v>
      </c>
      <c r="R8685" t="s">
        <v>1902</v>
      </c>
      <c r="S8685" t="s">
        <v>13</v>
      </c>
    </row>
    <row r="8686" spans="1:19" hidden="1" x14ac:dyDescent="0.35">
      <c r="A8686">
        <v>3443</v>
      </c>
      <c r="B8686" t="s">
        <v>4919</v>
      </c>
      <c r="C8686" t="s">
        <v>978</v>
      </c>
      <c r="D8686" t="s">
        <v>3216</v>
      </c>
      <c r="E8686">
        <v>3</v>
      </c>
      <c r="F8686" s="1">
        <f>DATE(YEAR(project_c[[#This Row],[order_date]]),MONTH(project_c[[#This Row],[order_date]]),1)</f>
        <v>44531</v>
      </c>
      <c r="G8686" s="1">
        <v>44560</v>
      </c>
      <c r="H8686">
        <v>-361</v>
      </c>
      <c r="I8686">
        <v>0.21</v>
      </c>
      <c r="J8686">
        <v>12.66</v>
      </c>
      <c r="K8686">
        <v>12.03</v>
      </c>
      <c r="L8686" t="s">
        <v>979</v>
      </c>
      <c r="M8686" t="s">
        <v>9</v>
      </c>
      <c r="N8686" t="s">
        <v>10</v>
      </c>
      <c r="O8686" t="s">
        <v>84</v>
      </c>
      <c r="P8686" t="s">
        <v>3217</v>
      </c>
      <c r="Q8686" t="s">
        <v>2522</v>
      </c>
      <c r="R8686" t="s">
        <v>2542</v>
      </c>
      <c r="S8686" t="s">
        <v>13</v>
      </c>
    </row>
    <row r="8687" spans="1:19" hidden="1" x14ac:dyDescent="0.35">
      <c r="A8687">
        <v>3444</v>
      </c>
      <c r="B8687" t="s">
        <v>4919</v>
      </c>
      <c r="C8687" t="s">
        <v>978</v>
      </c>
      <c r="D8687" t="s">
        <v>3492</v>
      </c>
      <c r="E8687">
        <v>3</v>
      </c>
      <c r="F8687" s="1">
        <f>DATE(YEAR(project_c[[#This Row],[order_date]]),MONTH(project_c[[#This Row],[order_date]]),1)</f>
        <v>44531</v>
      </c>
      <c r="G8687" s="1">
        <v>44560</v>
      </c>
      <c r="H8687">
        <v>-361</v>
      </c>
      <c r="I8687">
        <v>3.11</v>
      </c>
      <c r="J8687">
        <v>17.940000000000001</v>
      </c>
      <c r="K8687">
        <v>8.61</v>
      </c>
      <c r="L8687" t="s">
        <v>979</v>
      </c>
      <c r="M8687" t="s">
        <v>9</v>
      </c>
      <c r="N8687" t="s">
        <v>10</v>
      </c>
      <c r="O8687" t="s">
        <v>84</v>
      </c>
      <c r="P8687" t="s">
        <v>3493</v>
      </c>
      <c r="Q8687" t="s">
        <v>2522</v>
      </c>
      <c r="R8687" t="s">
        <v>2559</v>
      </c>
      <c r="S8687" t="s">
        <v>13</v>
      </c>
    </row>
    <row r="8688" spans="1:19" hidden="1" x14ac:dyDescent="0.35">
      <c r="A8688">
        <v>3445</v>
      </c>
      <c r="B8688" t="s">
        <v>4919</v>
      </c>
      <c r="C8688" t="s">
        <v>978</v>
      </c>
      <c r="D8688" t="s">
        <v>2685</v>
      </c>
      <c r="E8688">
        <v>6</v>
      </c>
      <c r="F8688" s="1">
        <f>DATE(YEAR(project_c[[#This Row],[order_date]]),MONTH(project_c[[#This Row],[order_date]]),1)</f>
        <v>44531</v>
      </c>
      <c r="G8688" s="1">
        <v>44560</v>
      </c>
      <c r="H8688">
        <v>-361</v>
      </c>
      <c r="I8688">
        <v>0.87</v>
      </c>
      <c r="J8688">
        <v>11.28</v>
      </c>
      <c r="K8688">
        <v>6.06</v>
      </c>
      <c r="L8688" t="s">
        <v>979</v>
      </c>
      <c r="M8688" t="s">
        <v>9</v>
      </c>
      <c r="N8688" t="s">
        <v>10</v>
      </c>
      <c r="O8688" t="s">
        <v>84</v>
      </c>
      <c r="P8688" t="s">
        <v>2686</v>
      </c>
      <c r="Q8688" t="s">
        <v>2522</v>
      </c>
      <c r="R8688" t="s">
        <v>2528</v>
      </c>
      <c r="S8688" t="s">
        <v>13</v>
      </c>
    </row>
    <row r="8689" spans="1:19" x14ac:dyDescent="0.35">
      <c r="A8689">
        <v>6069</v>
      </c>
      <c r="B8689" t="s">
        <v>4917</v>
      </c>
      <c r="C8689" t="s">
        <v>978</v>
      </c>
      <c r="D8689" t="s">
        <v>2508</v>
      </c>
      <c r="E8689">
        <v>2</v>
      </c>
      <c r="F8689" s="8">
        <f>DATE(YEAR(project_c[[#This Row],[order_date]]),MONTH(project_c[[#This Row],[order_date]]),1)</f>
        <v>44682</v>
      </c>
      <c r="G8689" s="1">
        <v>44689</v>
      </c>
      <c r="H8689">
        <v>0</v>
      </c>
      <c r="I8689">
        <v>13.37</v>
      </c>
      <c r="J8689">
        <v>46.496000000000002</v>
      </c>
      <c r="K8689">
        <v>19.756</v>
      </c>
      <c r="L8689" t="s">
        <v>979</v>
      </c>
      <c r="M8689" t="s">
        <v>9</v>
      </c>
      <c r="N8689" t="s">
        <v>10</v>
      </c>
      <c r="O8689" t="s">
        <v>84</v>
      </c>
      <c r="P8689" t="s">
        <v>2509</v>
      </c>
      <c r="Q8689" t="s">
        <v>1901</v>
      </c>
      <c r="R8689" t="s">
        <v>1909</v>
      </c>
      <c r="S8689" t="s">
        <v>13</v>
      </c>
    </row>
    <row r="8690" spans="1:19" x14ac:dyDescent="0.35">
      <c r="A8690">
        <v>5291</v>
      </c>
      <c r="B8690" t="s">
        <v>4919</v>
      </c>
      <c r="C8690" t="s">
        <v>978</v>
      </c>
      <c r="D8690" t="s">
        <v>4086</v>
      </c>
      <c r="E8690">
        <v>3</v>
      </c>
      <c r="F8690" s="8">
        <f>DATE(YEAR(project_c[[#This Row],[order_date]]),MONTH(project_c[[#This Row],[order_date]]),1)</f>
        <v>44805</v>
      </c>
      <c r="G8690" s="1">
        <v>44818</v>
      </c>
      <c r="H8690">
        <v>4</v>
      </c>
      <c r="I8690">
        <v>5.09</v>
      </c>
      <c r="J8690">
        <v>56.52</v>
      </c>
      <c r="K8690">
        <v>41.25</v>
      </c>
      <c r="L8690" t="s">
        <v>979</v>
      </c>
      <c r="M8690" t="s">
        <v>9</v>
      </c>
      <c r="N8690" t="s">
        <v>10</v>
      </c>
      <c r="O8690" t="s">
        <v>84</v>
      </c>
      <c r="P8690" t="s">
        <v>4087</v>
      </c>
      <c r="Q8690" t="s">
        <v>2522</v>
      </c>
      <c r="R8690" t="s">
        <v>2531</v>
      </c>
      <c r="S8690" t="s">
        <v>13</v>
      </c>
    </row>
    <row r="8691" spans="1:19" x14ac:dyDescent="0.35">
      <c r="A8691">
        <v>5741</v>
      </c>
      <c r="B8691" t="s">
        <v>4919</v>
      </c>
      <c r="C8691" t="s">
        <v>978</v>
      </c>
      <c r="D8691" t="s">
        <v>2436</v>
      </c>
      <c r="E8691">
        <v>7</v>
      </c>
      <c r="F8691" s="8">
        <f>DATE(YEAR(project_c[[#This Row],[order_date]]),MONTH(project_c[[#This Row],[order_date]]),1)</f>
        <v>44682</v>
      </c>
      <c r="G8691" s="1">
        <v>44709</v>
      </c>
      <c r="H8691">
        <v>6</v>
      </c>
      <c r="I8691">
        <v>3.38</v>
      </c>
      <c r="J8691">
        <v>131.6</v>
      </c>
      <c r="K8691">
        <v>107.94</v>
      </c>
      <c r="L8691" t="s">
        <v>979</v>
      </c>
      <c r="M8691" t="s">
        <v>9</v>
      </c>
      <c r="N8691" t="s">
        <v>10</v>
      </c>
      <c r="O8691" t="s">
        <v>84</v>
      </c>
      <c r="P8691" t="s">
        <v>2437</v>
      </c>
      <c r="Q8691" t="s">
        <v>1901</v>
      </c>
      <c r="R8691" t="s">
        <v>1909</v>
      </c>
      <c r="S8691" t="s">
        <v>13</v>
      </c>
    </row>
    <row r="8692" spans="1:19" x14ac:dyDescent="0.35">
      <c r="A8692">
        <v>5740</v>
      </c>
      <c r="B8692" t="s">
        <v>4919</v>
      </c>
      <c r="C8692" t="s">
        <v>978</v>
      </c>
      <c r="D8692" t="s">
        <v>4082</v>
      </c>
      <c r="E8692">
        <v>8</v>
      </c>
      <c r="F8692" s="8">
        <f>DATE(YEAR(project_c[[#This Row],[order_date]]),MONTH(project_c[[#This Row],[order_date]]),1)</f>
        <v>44682</v>
      </c>
      <c r="G8692" s="1">
        <v>44709</v>
      </c>
      <c r="H8692">
        <v>6</v>
      </c>
      <c r="I8692">
        <v>3.29</v>
      </c>
      <c r="J8692">
        <v>146.16</v>
      </c>
      <c r="K8692">
        <v>119.84</v>
      </c>
      <c r="L8692" t="s">
        <v>979</v>
      </c>
      <c r="M8692" t="s">
        <v>9</v>
      </c>
      <c r="N8692" t="s">
        <v>10</v>
      </c>
      <c r="O8692" t="s">
        <v>84</v>
      </c>
      <c r="P8692" t="s">
        <v>4083</v>
      </c>
      <c r="Q8692" t="s">
        <v>2522</v>
      </c>
      <c r="R8692" t="s">
        <v>2542</v>
      </c>
      <c r="S8692" t="s">
        <v>13</v>
      </c>
    </row>
    <row r="8693" spans="1:19" x14ac:dyDescent="0.35">
      <c r="A8693">
        <v>5133</v>
      </c>
      <c r="B8693" t="s">
        <v>4918</v>
      </c>
      <c r="C8693" t="s">
        <v>978</v>
      </c>
      <c r="D8693" t="s">
        <v>4767</v>
      </c>
      <c r="E8693">
        <v>5</v>
      </c>
      <c r="F8693" s="8">
        <f>DATE(YEAR(project_c[[#This Row],[order_date]]),MONTH(project_c[[#This Row],[order_date]]),1)</f>
        <v>44896</v>
      </c>
      <c r="G8693" s="1">
        <v>44914</v>
      </c>
      <c r="H8693">
        <v>2</v>
      </c>
      <c r="I8693">
        <v>1.34</v>
      </c>
      <c r="J8693">
        <v>67.12</v>
      </c>
      <c r="K8693">
        <v>60.42</v>
      </c>
      <c r="L8693" t="s">
        <v>979</v>
      </c>
      <c r="M8693" t="s">
        <v>9</v>
      </c>
      <c r="N8693" t="s">
        <v>10</v>
      </c>
      <c r="O8693" t="s">
        <v>84</v>
      </c>
      <c r="P8693" t="s">
        <v>4768</v>
      </c>
      <c r="Q8693" t="s">
        <v>4250</v>
      </c>
      <c r="R8693" t="s">
        <v>4251</v>
      </c>
      <c r="S8693" t="s">
        <v>13</v>
      </c>
    </row>
    <row r="8694" spans="1:19" x14ac:dyDescent="0.35">
      <c r="A8694">
        <v>6068</v>
      </c>
      <c r="B8694" t="s">
        <v>4917</v>
      </c>
      <c r="C8694" t="s">
        <v>978</v>
      </c>
      <c r="D8694" t="s">
        <v>4026</v>
      </c>
      <c r="E8694">
        <v>2</v>
      </c>
      <c r="F8694" s="8">
        <f>DATE(YEAR(project_c[[#This Row],[order_date]]),MONTH(project_c[[#This Row],[order_date]]),1)</f>
        <v>44682</v>
      </c>
      <c r="G8694" s="1">
        <v>44689</v>
      </c>
      <c r="H8694">
        <v>0</v>
      </c>
      <c r="I8694">
        <v>0.79</v>
      </c>
      <c r="J8694">
        <v>25.12</v>
      </c>
      <c r="K8694">
        <v>23.54</v>
      </c>
      <c r="L8694" t="s">
        <v>979</v>
      </c>
      <c r="M8694" t="s">
        <v>9</v>
      </c>
      <c r="N8694" t="s">
        <v>10</v>
      </c>
      <c r="O8694" t="s">
        <v>84</v>
      </c>
      <c r="P8694" t="s">
        <v>4027</v>
      </c>
      <c r="Q8694" t="s">
        <v>2522</v>
      </c>
      <c r="R8694" t="s">
        <v>2559</v>
      </c>
      <c r="S8694" t="s">
        <v>13</v>
      </c>
    </row>
    <row r="8695" spans="1:19" x14ac:dyDescent="0.35">
      <c r="A8695">
        <v>5292</v>
      </c>
      <c r="B8695" t="s">
        <v>4919</v>
      </c>
      <c r="C8695" t="s">
        <v>978</v>
      </c>
      <c r="D8695" t="s">
        <v>4721</v>
      </c>
      <c r="E8695">
        <v>2</v>
      </c>
      <c r="F8695" s="8">
        <f>DATE(YEAR(project_c[[#This Row],[order_date]]),MONTH(project_c[[#This Row],[order_date]]),1)</f>
        <v>44805</v>
      </c>
      <c r="G8695" s="1">
        <v>44818</v>
      </c>
      <c r="H8695">
        <v>4</v>
      </c>
      <c r="I8695">
        <v>4.83</v>
      </c>
      <c r="J8695">
        <v>15.44</v>
      </c>
      <c r="K8695">
        <v>5.78</v>
      </c>
      <c r="L8695" t="s">
        <v>979</v>
      </c>
      <c r="M8695" t="s">
        <v>9</v>
      </c>
      <c r="N8695" t="s">
        <v>10</v>
      </c>
      <c r="O8695" t="s">
        <v>84</v>
      </c>
      <c r="P8695" t="s">
        <v>4722</v>
      </c>
      <c r="Q8695" t="s">
        <v>4250</v>
      </c>
      <c r="R8695" t="s">
        <v>4251</v>
      </c>
      <c r="S8695" t="s">
        <v>13</v>
      </c>
    </row>
    <row r="8696" spans="1:19" x14ac:dyDescent="0.35">
      <c r="A8696">
        <v>6066</v>
      </c>
      <c r="B8696" t="s">
        <v>4917</v>
      </c>
      <c r="C8696" t="s">
        <v>978</v>
      </c>
      <c r="D8696" t="s">
        <v>3620</v>
      </c>
      <c r="E8696">
        <v>2</v>
      </c>
      <c r="F8696" s="8">
        <f>DATE(YEAR(project_c[[#This Row],[order_date]]),MONTH(project_c[[#This Row],[order_date]]),1)</f>
        <v>44682</v>
      </c>
      <c r="G8696" s="1">
        <v>44689</v>
      </c>
      <c r="H8696">
        <v>0</v>
      </c>
      <c r="I8696">
        <v>1.27</v>
      </c>
      <c r="J8696">
        <v>10.688000000000001</v>
      </c>
      <c r="K8696">
        <v>8.1479999999999997</v>
      </c>
      <c r="L8696" t="s">
        <v>979</v>
      </c>
      <c r="M8696" t="s">
        <v>9</v>
      </c>
      <c r="N8696" t="s">
        <v>10</v>
      </c>
      <c r="O8696" t="s">
        <v>84</v>
      </c>
      <c r="P8696" t="s">
        <v>3621</v>
      </c>
      <c r="Q8696" t="s">
        <v>2522</v>
      </c>
      <c r="R8696" t="s">
        <v>2542</v>
      </c>
      <c r="S8696" t="s">
        <v>13</v>
      </c>
    </row>
    <row r="8697" spans="1:19" x14ac:dyDescent="0.35">
      <c r="A8697">
        <v>6067</v>
      </c>
      <c r="B8697" t="s">
        <v>4917</v>
      </c>
      <c r="C8697" t="s">
        <v>978</v>
      </c>
      <c r="D8697" t="s">
        <v>3546</v>
      </c>
      <c r="E8697">
        <v>2</v>
      </c>
      <c r="F8697" s="8">
        <f>DATE(YEAR(project_c[[#This Row],[order_date]]),MONTH(project_c[[#This Row],[order_date]]),1)</f>
        <v>44682</v>
      </c>
      <c r="G8697" s="1">
        <v>44689</v>
      </c>
      <c r="H8697">
        <v>0</v>
      </c>
      <c r="I8697">
        <v>1.81</v>
      </c>
      <c r="J8697">
        <v>10.368</v>
      </c>
      <c r="K8697">
        <v>6.7480000000000002</v>
      </c>
      <c r="L8697" t="s">
        <v>979</v>
      </c>
      <c r="M8697" t="s">
        <v>9</v>
      </c>
      <c r="N8697" t="s">
        <v>10</v>
      </c>
      <c r="O8697" t="s">
        <v>84</v>
      </c>
      <c r="P8697" t="s">
        <v>3547</v>
      </c>
      <c r="Q8697" t="s">
        <v>2522</v>
      </c>
      <c r="R8697" t="s">
        <v>2542</v>
      </c>
      <c r="S8697" t="s">
        <v>13</v>
      </c>
    </row>
    <row r="8698" spans="1:19" x14ac:dyDescent="0.35">
      <c r="A8698">
        <v>5742</v>
      </c>
      <c r="B8698" t="s">
        <v>4919</v>
      </c>
      <c r="C8698" t="s">
        <v>978</v>
      </c>
      <c r="D8698" t="s">
        <v>3456</v>
      </c>
      <c r="E8698">
        <v>4</v>
      </c>
      <c r="F8698" s="8">
        <f>DATE(YEAR(project_c[[#This Row],[order_date]]),MONTH(project_c[[#This Row],[order_date]]),1)</f>
        <v>44682</v>
      </c>
      <c r="G8698" s="1">
        <v>44709</v>
      </c>
      <c r="H8698">
        <v>6</v>
      </c>
      <c r="I8698">
        <v>2.9</v>
      </c>
      <c r="J8698">
        <v>18.175999999999998</v>
      </c>
      <c r="K8698">
        <v>6.5759999999999996</v>
      </c>
      <c r="L8698" t="s">
        <v>979</v>
      </c>
      <c r="M8698" t="s">
        <v>9</v>
      </c>
      <c r="N8698" t="s">
        <v>10</v>
      </c>
      <c r="O8698" t="s">
        <v>84</v>
      </c>
      <c r="P8698" t="s">
        <v>3457</v>
      </c>
      <c r="Q8698" t="s">
        <v>2522</v>
      </c>
      <c r="R8698" t="s">
        <v>2523</v>
      </c>
      <c r="S8698" t="s">
        <v>13</v>
      </c>
    </row>
    <row r="8699" spans="1:19" x14ac:dyDescent="0.35">
      <c r="A8699">
        <v>5940</v>
      </c>
      <c r="B8699" t="s">
        <v>4919</v>
      </c>
      <c r="C8699" t="s">
        <v>978</v>
      </c>
      <c r="D8699" t="s">
        <v>3124</v>
      </c>
      <c r="E8699">
        <v>6</v>
      </c>
      <c r="F8699" s="8">
        <f>DATE(YEAR(project_c[[#This Row],[order_date]]),MONTH(project_c[[#This Row],[order_date]]),1)</f>
        <v>44866</v>
      </c>
      <c r="G8699" s="1">
        <v>44868</v>
      </c>
      <c r="H8699">
        <v>7</v>
      </c>
      <c r="I8699">
        <v>0.22</v>
      </c>
      <c r="J8699">
        <v>21.78</v>
      </c>
      <c r="K8699">
        <v>20.46</v>
      </c>
      <c r="L8699" t="s">
        <v>979</v>
      </c>
      <c r="M8699" t="s">
        <v>9</v>
      </c>
      <c r="N8699" t="s">
        <v>10</v>
      </c>
      <c r="O8699" t="s">
        <v>84</v>
      </c>
      <c r="P8699" t="s">
        <v>3125</v>
      </c>
      <c r="Q8699" t="s">
        <v>2522</v>
      </c>
      <c r="R8699" t="s">
        <v>2523</v>
      </c>
      <c r="S8699" t="s">
        <v>13</v>
      </c>
    </row>
    <row r="8700" spans="1:19" x14ac:dyDescent="0.35">
      <c r="A8700">
        <v>6065</v>
      </c>
      <c r="B8700" t="s">
        <v>4917</v>
      </c>
      <c r="C8700" t="s">
        <v>978</v>
      </c>
      <c r="D8700" t="s">
        <v>2970</v>
      </c>
      <c r="E8700">
        <v>3</v>
      </c>
      <c r="F8700" s="8">
        <f>DATE(YEAR(project_c[[#This Row],[order_date]]),MONTH(project_c[[#This Row],[order_date]]),1)</f>
        <v>44682</v>
      </c>
      <c r="G8700" s="1">
        <v>44689</v>
      </c>
      <c r="H8700">
        <v>0</v>
      </c>
      <c r="I8700">
        <v>125.76</v>
      </c>
      <c r="J8700">
        <v>1006.056</v>
      </c>
      <c r="K8700">
        <v>628.77599999999995</v>
      </c>
      <c r="L8700" t="s">
        <v>979</v>
      </c>
      <c r="M8700" t="s">
        <v>9</v>
      </c>
      <c r="N8700" t="s">
        <v>10</v>
      </c>
      <c r="O8700" t="s">
        <v>84</v>
      </c>
      <c r="P8700" t="s">
        <v>2971</v>
      </c>
      <c r="Q8700" t="s">
        <v>2522</v>
      </c>
      <c r="R8700" t="s">
        <v>2559</v>
      </c>
      <c r="S8700" t="s">
        <v>13</v>
      </c>
    </row>
    <row r="8701" spans="1:19" x14ac:dyDescent="0.35">
      <c r="A8701">
        <v>5743</v>
      </c>
      <c r="B8701" t="s">
        <v>4919</v>
      </c>
      <c r="C8701" t="s">
        <v>978</v>
      </c>
      <c r="D8701" t="s">
        <v>2228</v>
      </c>
      <c r="E8701">
        <v>2</v>
      </c>
      <c r="F8701" s="8">
        <f>DATE(YEAR(project_c[[#This Row],[order_date]]),MONTH(project_c[[#This Row],[order_date]]),1)</f>
        <v>44682</v>
      </c>
      <c r="G8701" s="1">
        <v>44709</v>
      </c>
      <c r="H8701">
        <v>6</v>
      </c>
      <c r="I8701">
        <v>87.95</v>
      </c>
      <c r="J8701">
        <v>335.04</v>
      </c>
      <c r="K8701">
        <v>159.13999999999999</v>
      </c>
      <c r="L8701" t="s">
        <v>979</v>
      </c>
      <c r="M8701" t="s">
        <v>9</v>
      </c>
      <c r="N8701" t="s">
        <v>10</v>
      </c>
      <c r="O8701" t="s">
        <v>84</v>
      </c>
      <c r="P8701" t="s">
        <v>2229</v>
      </c>
      <c r="Q8701" t="s">
        <v>1901</v>
      </c>
      <c r="R8701" t="s">
        <v>1938</v>
      </c>
      <c r="S8701" t="s">
        <v>13</v>
      </c>
    </row>
    <row r="8702" spans="1:19" x14ac:dyDescent="0.35">
      <c r="A8702">
        <v>5939</v>
      </c>
      <c r="B8702" t="s">
        <v>4919</v>
      </c>
      <c r="C8702" t="s">
        <v>978</v>
      </c>
      <c r="D8702" t="s">
        <v>2586</v>
      </c>
      <c r="E8702">
        <v>2</v>
      </c>
      <c r="F8702" s="8">
        <f>DATE(YEAR(project_c[[#This Row],[order_date]]),MONTH(project_c[[#This Row],[order_date]]),1)</f>
        <v>44866</v>
      </c>
      <c r="G8702" s="1">
        <v>44868</v>
      </c>
      <c r="H8702">
        <v>7</v>
      </c>
      <c r="I8702">
        <v>6.46</v>
      </c>
      <c r="J8702">
        <v>75.959999999999994</v>
      </c>
      <c r="K8702">
        <v>63.04</v>
      </c>
      <c r="L8702" t="s">
        <v>979</v>
      </c>
      <c r="M8702" t="s">
        <v>9</v>
      </c>
      <c r="N8702" t="s">
        <v>10</v>
      </c>
      <c r="O8702" t="s">
        <v>84</v>
      </c>
      <c r="P8702" t="s">
        <v>2587</v>
      </c>
      <c r="Q8702" t="s">
        <v>2522</v>
      </c>
      <c r="R8702" t="s">
        <v>2528</v>
      </c>
      <c r="S8702" t="s">
        <v>13</v>
      </c>
    </row>
    <row r="8703" spans="1:19" x14ac:dyDescent="0.35">
      <c r="A8703">
        <v>6772</v>
      </c>
      <c r="B8703" t="s">
        <v>4918</v>
      </c>
      <c r="C8703" t="s">
        <v>978</v>
      </c>
      <c r="D8703" t="s">
        <v>3064</v>
      </c>
      <c r="E8703">
        <v>2</v>
      </c>
      <c r="F8703" s="8">
        <f>DATE(YEAR(project_c[[#This Row],[order_date]]),MONTH(project_c[[#This Row],[order_date]]),1)</f>
        <v>44986</v>
      </c>
      <c r="G8703" s="1">
        <v>45002</v>
      </c>
      <c r="H8703">
        <v>4</v>
      </c>
      <c r="I8703">
        <v>0.52</v>
      </c>
      <c r="J8703">
        <v>5.2320000000000002</v>
      </c>
      <c r="K8703">
        <v>4.1920000000000002</v>
      </c>
      <c r="L8703" t="s">
        <v>979</v>
      </c>
      <c r="M8703" t="s">
        <v>9</v>
      </c>
      <c r="N8703" t="s">
        <v>10</v>
      </c>
      <c r="O8703" t="s">
        <v>84</v>
      </c>
      <c r="P8703" t="s">
        <v>3065</v>
      </c>
      <c r="Q8703" t="s">
        <v>2522</v>
      </c>
      <c r="R8703" t="s">
        <v>2523</v>
      </c>
      <c r="S8703" t="s">
        <v>13</v>
      </c>
    </row>
    <row r="8704" spans="1:19" x14ac:dyDescent="0.35">
      <c r="A8704">
        <v>7351</v>
      </c>
      <c r="B8704" t="s">
        <v>4919</v>
      </c>
      <c r="C8704" t="s">
        <v>978</v>
      </c>
      <c r="D8704" t="s">
        <v>4563</v>
      </c>
      <c r="E8704">
        <v>6</v>
      </c>
      <c r="F8704" s="8">
        <f>DATE(YEAR(project_c[[#This Row],[order_date]]),MONTH(project_c[[#This Row],[order_date]]),1)</f>
        <v>44986</v>
      </c>
      <c r="G8704" s="1">
        <v>45006</v>
      </c>
      <c r="H8704">
        <v>6</v>
      </c>
      <c r="I8704">
        <v>35.82</v>
      </c>
      <c r="J8704">
        <v>1264.1400000000001</v>
      </c>
      <c r="K8704">
        <v>1049.22</v>
      </c>
      <c r="L8704" t="s">
        <v>979</v>
      </c>
      <c r="M8704" t="s">
        <v>9</v>
      </c>
      <c r="N8704" t="s">
        <v>10</v>
      </c>
      <c r="O8704" t="s">
        <v>84</v>
      </c>
      <c r="P8704" t="s">
        <v>4564</v>
      </c>
      <c r="Q8704" t="s">
        <v>4250</v>
      </c>
      <c r="R8704" t="s">
        <v>4273</v>
      </c>
      <c r="S8704" t="s">
        <v>13</v>
      </c>
    </row>
    <row r="8705" spans="1:19" x14ac:dyDescent="0.35">
      <c r="A8705">
        <v>3138</v>
      </c>
      <c r="B8705" t="s">
        <v>4919</v>
      </c>
      <c r="C8705" t="s">
        <v>137</v>
      </c>
      <c r="D8705" t="s">
        <v>4238</v>
      </c>
      <c r="E8705">
        <v>3</v>
      </c>
      <c r="F8705" s="8">
        <f>DATE(YEAR(project_c[[#This Row],[order_date]]),MONTH(project_c[[#This Row],[order_date]]),1)</f>
        <v>44348</v>
      </c>
      <c r="G8705" s="1">
        <v>44356</v>
      </c>
      <c r="H8705">
        <v>6</v>
      </c>
      <c r="I8705">
        <v>2.41</v>
      </c>
      <c r="J8705">
        <v>90.48</v>
      </c>
      <c r="K8705">
        <v>83.25</v>
      </c>
      <c r="L8705" t="s">
        <v>138</v>
      </c>
      <c r="M8705" t="s">
        <v>26</v>
      </c>
      <c r="N8705" t="s">
        <v>10</v>
      </c>
      <c r="O8705" t="s">
        <v>65</v>
      </c>
      <c r="P8705" t="s">
        <v>4239</v>
      </c>
      <c r="Q8705" t="s">
        <v>2522</v>
      </c>
      <c r="R8705" t="s">
        <v>2523</v>
      </c>
      <c r="S8705" t="s">
        <v>23</v>
      </c>
    </row>
    <row r="8706" spans="1:19" x14ac:dyDescent="0.35">
      <c r="A8706">
        <v>4022</v>
      </c>
      <c r="B8706" t="s">
        <v>4917</v>
      </c>
      <c r="C8706" t="s">
        <v>137</v>
      </c>
      <c r="D8706" t="s">
        <v>3116</v>
      </c>
      <c r="E8706">
        <v>3</v>
      </c>
      <c r="F8706" s="8">
        <f>DATE(YEAR(project_c[[#This Row],[order_date]]),MONTH(project_c[[#This Row],[order_date]]),1)</f>
        <v>44501</v>
      </c>
      <c r="G8706" s="1">
        <v>44509</v>
      </c>
      <c r="H8706">
        <v>0</v>
      </c>
      <c r="I8706">
        <v>1.72</v>
      </c>
      <c r="J8706">
        <v>10.74</v>
      </c>
      <c r="K8706">
        <v>5.58</v>
      </c>
      <c r="L8706" t="s">
        <v>138</v>
      </c>
      <c r="M8706" t="s">
        <v>26</v>
      </c>
      <c r="N8706" t="s">
        <v>10</v>
      </c>
      <c r="O8706" t="s">
        <v>65</v>
      </c>
      <c r="P8706" t="s">
        <v>3117</v>
      </c>
      <c r="Q8706" t="s">
        <v>2522</v>
      </c>
      <c r="R8706" t="s">
        <v>2523</v>
      </c>
      <c r="S8706" t="s">
        <v>23</v>
      </c>
    </row>
    <row r="8707" spans="1:19" x14ac:dyDescent="0.35">
      <c r="A8707">
        <v>16389</v>
      </c>
      <c r="B8707" t="s">
        <v>4919</v>
      </c>
      <c r="C8707" t="s">
        <v>137</v>
      </c>
      <c r="D8707" t="s">
        <v>2512</v>
      </c>
      <c r="E8707">
        <v>1</v>
      </c>
      <c r="F8707" s="8">
        <f>DATE(YEAR(project_c[[#This Row],[order_date]]),MONTH(project_c[[#This Row],[order_date]]),1)</f>
        <v>44593</v>
      </c>
      <c r="G8707" s="1">
        <v>44603</v>
      </c>
      <c r="H8707">
        <v>6</v>
      </c>
      <c r="I8707">
        <v>13.18</v>
      </c>
      <c r="J8707">
        <v>20.965</v>
      </c>
      <c r="K8707">
        <v>7.7850000000000001</v>
      </c>
      <c r="L8707" t="s">
        <v>138</v>
      </c>
      <c r="M8707" t="s">
        <v>26</v>
      </c>
      <c r="N8707" t="s">
        <v>10</v>
      </c>
      <c r="O8707" t="s">
        <v>65</v>
      </c>
      <c r="P8707" t="s">
        <v>2513</v>
      </c>
      <c r="Q8707" t="s">
        <v>1901</v>
      </c>
      <c r="R8707" t="s">
        <v>1909</v>
      </c>
      <c r="S8707" t="s">
        <v>23</v>
      </c>
    </row>
    <row r="8708" spans="1:19" x14ac:dyDescent="0.35">
      <c r="A8708">
        <v>16322</v>
      </c>
      <c r="B8708" t="s">
        <v>4919</v>
      </c>
      <c r="C8708" t="s">
        <v>137</v>
      </c>
      <c r="D8708" t="s">
        <v>4263</v>
      </c>
      <c r="E8708">
        <v>1</v>
      </c>
      <c r="F8708" s="8">
        <f>DATE(YEAR(project_c[[#This Row],[order_date]]),MONTH(project_c[[#This Row],[order_date]]),1)</f>
        <v>44621</v>
      </c>
      <c r="G8708" s="1">
        <v>44627</v>
      </c>
      <c r="H8708">
        <v>1</v>
      </c>
      <c r="I8708">
        <v>17.829999999999998</v>
      </c>
      <c r="J8708">
        <v>26.550999999999998</v>
      </c>
      <c r="K8708">
        <v>8.7210000000000001</v>
      </c>
      <c r="L8708" t="s">
        <v>138</v>
      </c>
      <c r="M8708" t="s">
        <v>26</v>
      </c>
      <c r="N8708" t="s">
        <v>10</v>
      </c>
      <c r="O8708" t="s">
        <v>65</v>
      </c>
      <c r="P8708" t="s">
        <v>4264</v>
      </c>
      <c r="Q8708" t="s">
        <v>4250</v>
      </c>
      <c r="R8708" t="s">
        <v>4251</v>
      </c>
      <c r="S8708" t="s">
        <v>23</v>
      </c>
    </row>
    <row r="8709" spans="1:19" x14ac:dyDescent="0.35">
      <c r="A8709">
        <v>16317</v>
      </c>
      <c r="B8709" t="s">
        <v>4919</v>
      </c>
      <c r="C8709" t="s">
        <v>137</v>
      </c>
      <c r="D8709" t="s">
        <v>1905</v>
      </c>
      <c r="E8709">
        <v>1</v>
      </c>
      <c r="F8709" s="8">
        <f>DATE(YEAR(project_c[[#This Row],[order_date]]),MONTH(project_c[[#This Row],[order_date]]),1)</f>
        <v>44682</v>
      </c>
      <c r="G8709" s="1">
        <v>44692</v>
      </c>
      <c r="H8709">
        <v>6</v>
      </c>
      <c r="I8709">
        <v>35.51</v>
      </c>
      <c r="J8709">
        <v>25.332999999999998</v>
      </c>
      <c r="K8709">
        <v>-10.177</v>
      </c>
      <c r="L8709" t="s">
        <v>138</v>
      </c>
      <c r="M8709" t="s">
        <v>26</v>
      </c>
      <c r="N8709" t="s">
        <v>10</v>
      </c>
      <c r="O8709" t="s">
        <v>65</v>
      </c>
      <c r="P8709" t="s">
        <v>1906</v>
      </c>
      <c r="Q8709" t="s">
        <v>1901</v>
      </c>
      <c r="R8709" t="s">
        <v>1902</v>
      </c>
      <c r="S8709" t="s">
        <v>23</v>
      </c>
    </row>
    <row r="8710" spans="1:19" x14ac:dyDescent="0.35">
      <c r="A8710">
        <v>16401</v>
      </c>
      <c r="B8710" t="s">
        <v>4920</v>
      </c>
      <c r="C8710" t="s">
        <v>137</v>
      </c>
      <c r="D8710" t="s">
        <v>4872</v>
      </c>
      <c r="E8710">
        <v>1</v>
      </c>
      <c r="F8710" s="8">
        <f>DATE(YEAR(project_c[[#This Row],[order_date]]),MONTH(project_c[[#This Row],[order_date]]),1)</f>
        <v>44682</v>
      </c>
      <c r="G8710" s="1">
        <v>44686</v>
      </c>
      <c r="H8710">
        <v>3</v>
      </c>
      <c r="I8710">
        <v>649</v>
      </c>
      <c r="J8710">
        <v>699.3</v>
      </c>
      <c r="K8710">
        <v>50.3</v>
      </c>
      <c r="L8710" t="s">
        <v>138</v>
      </c>
      <c r="M8710" t="s">
        <v>26</v>
      </c>
      <c r="N8710" t="s">
        <v>10</v>
      </c>
      <c r="O8710" t="s">
        <v>65</v>
      </c>
      <c r="P8710" t="s">
        <v>4873</v>
      </c>
      <c r="Q8710" t="s">
        <v>4841</v>
      </c>
      <c r="R8710" t="s">
        <v>4845</v>
      </c>
      <c r="S8710" t="s">
        <v>23</v>
      </c>
    </row>
    <row r="8711" spans="1:19" x14ac:dyDescent="0.35">
      <c r="A8711">
        <v>16280</v>
      </c>
      <c r="B8711" t="s">
        <v>4919</v>
      </c>
      <c r="C8711" t="s">
        <v>137</v>
      </c>
      <c r="D8711" t="s">
        <v>2553</v>
      </c>
      <c r="E8711">
        <v>1</v>
      </c>
      <c r="F8711" s="8">
        <f>DATE(YEAR(project_c[[#This Row],[order_date]]),MONTH(project_c[[#This Row],[order_date]]),1)</f>
        <v>44652</v>
      </c>
      <c r="G8711" s="1">
        <v>44653</v>
      </c>
      <c r="H8711">
        <v>7</v>
      </c>
      <c r="I8711">
        <v>5.58</v>
      </c>
      <c r="J8711">
        <v>21.707000000000001</v>
      </c>
      <c r="K8711">
        <v>16.126999999999999</v>
      </c>
      <c r="L8711" t="s">
        <v>138</v>
      </c>
      <c r="M8711" t="s">
        <v>26</v>
      </c>
      <c r="N8711" t="s">
        <v>10</v>
      </c>
      <c r="O8711" t="s">
        <v>65</v>
      </c>
      <c r="P8711" t="s">
        <v>2554</v>
      </c>
      <c r="Q8711" t="s">
        <v>2522</v>
      </c>
      <c r="R8711" t="s">
        <v>2542</v>
      </c>
      <c r="S8711" t="s">
        <v>23</v>
      </c>
    </row>
    <row r="8712" spans="1:19" x14ac:dyDescent="0.35">
      <c r="A8712">
        <v>7546</v>
      </c>
      <c r="B8712" t="s">
        <v>4919</v>
      </c>
      <c r="C8712" t="s">
        <v>137</v>
      </c>
      <c r="D8712" t="s">
        <v>4016</v>
      </c>
      <c r="E8712">
        <v>9</v>
      </c>
      <c r="F8712" s="8">
        <f>DATE(YEAR(project_c[[#This Row],[order_date]]),MONTH(project_c[[#This Row],[order_date]]),1)</f>
        <v>45200</v>
      </c>
      <c r="G8712" s="1">
        <v>45213</v>
      </c>
      <c r="H8712">
        <v>4</v>
      </c>
      <c r="I8712">
        <v>2.59</v>
      </c>
      <c r="J8712">
        <v>27.396000000000001</v>
      </c>
      <c r="K8712">
        <v>4.0860000000000003</v>
      </c>
      <c r="L8712" t="s">
        <v>138</v>
      </c>
      <c r="M8712" t="s">
        <v>26</v>
      </c>
      <c r="N8712" t="s">
        <v>10</v>
      </c>
      <c r="O8712" t="s">
        <v>65</v>
      </c>
      <c r="P8712" t="s">
        <v>4017</v>
      </c>
      <c r="Q8712" t="s">
        <v>2522</v>
      </c>
      <c r="R8712" t="s">
        <v>2523</v>
      </c>
      <c r="S8712" t="s">
        <v>23</v>
      </c>
    </row>
    <row r="8713" spans="1:19" x14ac:dyDescent="0.35">
      <c r="A8713">
        <v>7547</v>
      </c>
      <c r="B8713" t="s">
        <v>4919</v>
      </c>
      <c r="C8713" t="s">
        <v>137</v>
      </c>
      <c r="D8713" t="s">
        <v>2695</v>
      </c>
      <c r="E8713">
        <v>1</v>
      </c>
      <c r="F8713" s="8">
        <f>DATE(YEAR(project_c[[#This Row],[order_date]]),MONTH(project_c[[#This Row],[order_date]]),1)</f>
        <v>45200</v>
      </c>
      <c r="G8713" s="1">
        <v>45213</v>
      </c>
      <c r="H8713">
        <v>4</v>
      </c>
      <c r="I8713">
        <v>3.23</v>
      </c>
      <c r="J8713">
        <v>10.763999999999999</v>
      </c>
      <c r="K8713">
        <v>7.5339999999999998</v>
      </c>
      <c r="L8713" t="s">
        <v>138</v>
      </c>
      <c r="M8713" t="s">
        <v>26</v>
      </c>
      <c r="N8713" t="s">
        <v>10</v>
      </c>
      <c r="O8713" t="s">
        <v>65</v>
      </c>
      <c r="P8713" t="s">
        <v>2696</v>
      </c>
      <c r="Q8713" t="s">
        <v>2522</v>
      </c>
      <c r="R8713" t="s">
        <v>2523</v>
      </c>
      <c r="S8713" t="s">
        <v>23</v>
      </c>
    </row>
    <row r="8714" spans="1:19" x14ac:dyDescent="0.35">
      <c r="A8714">
        <v>10559</v>
      </c>
      <c r="B8714" t="s">
        <v>4917</v>
      </c>
      <c r="C8714" t="s">
        <v>137</v>
      </c>
      <c r="D8714" t="s">
        <v>2852</v>
      </c>
      <c r="E8714">
        <v>2</v>
      </c>
      <c r="F8714" s="8">
        <f>DATE(YEAR(project_c[[#This Row],[order_date]]),MONTH(project_c[[#This Row],[order_date]]),1)</f>
        <v>45292</v>
      </c>
      <c r="G8714" s="1">
        <v>45319</v>
      </c>
      <c r="H8714">
        <v>2</v>
      </c>
      <c r="I8714">
        <v>17.25</v>
      </c>
      <c r="J8714">
        <v>220.7424</v>
      </c>
      <c r="K8714">
        <v>186.2424</v>
      </c>
      <c r="L8714" t="s">
        <v>138</v>
      </c>
      <c r="M8714" t="s">
        <v>26</v>
      </c>
      <c r="N8714" t="s">
        <v>10</v>
      </c>
      <c r="O8714" t="s">
        <v>65</v>
      </c>
      <c r="P8714" t="s">
        <v>2853</v>
      </c>
      <c r="Q8714" t="s">
        <v>2522</v>
      </c>
      <c r="R8714" t="s">
        <v>2559</v>
      </c>
      <c r="S8714" t="s">
        <v>23</v>
      </c>
    </row>
    <row r="8715" spans="1:19" x14ac:dyDescent="0.35">
      <c r="A8715">
        <v>1028</v>
      </c>
      <c r="B8715" t="s">
        <v>4918</v>
      </c>
      <c r="C8715" t="s">
        <v>980</v>
      </c>
      <c r="D8715" t="s">
        <v>3030</v>
      </c>
      <c r="E8715">
        <v>5</v>
      </c>
      <c r="F8715" s="8">
        <f>DATE(YEAR(project_c[[#This Row],[order_date]]),MONTH(project_c[[#This Row],[order_date]]),1)</f>
        <v>44075</v>
      </c>
      <c r="G8715" s="1">
        <v>44086</v>
      </c>
      <c r="H8715">
        <v>4</v>
      </c>
      <c r="I8715">
        <v>0.51</v>
      </c>
      <c r="J8715">
        <v>1.04</v>
      </c>
      <c r="K8715">
        <v>-1.51</v>
      </c>
      <c r="L8715" t="s">
        <v>981</v>
      </c>
      <c r="M8715" t="s">
        <v>9</v>
      </c>
      <c r="N8715" t="s">
        <v>10</v>
      </c>
      <c r="O8715" t="s">
        <v>28</v>
      </c>
      <c r="P8715" t="s">
        <v>3031</v>
      </c>
      <c r="Q8715" t="s">
        <v>2522</v>
      </c>
      <c r="R8715" t="s">
        <v>2523</v>
      </c>
      <c r="S8715" t="s">
        <v>18</v>
      </c>
    </row>
    <row r="8716" spans="1:19" x14ac:dyDescent="0.35">
      <c r="A8716">
        <v>15222</v>
      </c>
      <c r="B8716" t="s">
        <v>4919</v>
      </c>
      <c r="C8716" t="s">
        <v>980</v>
      </c>
      <c r="D8716" t="s">
        <v>4269</v>
      </c>
      <c r="E8716">
        <v>1</v>
      </c>
      <c r="F8716" s="8">
        <f>DATE(YEAR(project_c[[#This Row],[order_date]]),MONTH(project_c[[#This Row],[order_date]]),1)</f>
        <v>44593</v>
      </c>
      <c r="G8716" s="1">
        <v>44596</v>
      </c>
      <c r="H8716">
        <v>7</v>
      </c>
      <c r="I8716">
        <v>14.68</v>
      </c>
      <c r="J8716">
        <v>28.545999999999999</v>
      </c>
      <c r="K8716">
        <v>13.866</v>
      </c>
      <c r="L8716" t="s">
        <v>981</v>
      </c>
      <c r="M8716" t="s">
        <v>9</v>
      </c>
      <c r="N8716" t="s">
        <v>10</v>
      </c>
      <c r="O8716" t="s">
        <v>28</v>
      </c>
      <c r="P8716" t="s">
        <v>4270</v>
      </c>
      <c r="Q8716" t="s">
        <v>4250</v>
      </c>
      <c r="R8716" t="s">
        <v>4251</v>
      </c>
      <c r="S8716" t="s">
        <v>18</v>
      </c>
    </row>
    <row r="8717" spans="1:19" x14ac:dyDescent="0.35">
      <c r="A8717">
        <v>6411</v>
      </c>
      <c r="B8717" t="s">
        <v>4919</v>
      </c>
      <c r="C8717" t="s">
        <v>980</v>
      </c>
      <c r="D8717" t="s">
        <v>2557</v>
      </c>
      <c r="E8717">
        <v>3</v>
      </c>
      <c r="F8717" s="8">
        <f>DATE(YEAR(project_c[[#This Row],[order_date]]),MONTH(project_c[[#This Row],[order_date]]),1)</f>
        <v>44805</v>
      </c>
      <c r="G8717" s="1">
        <v>44809</v>
      </c>
      <c r="H8717">
        <v>6</v>
      </c>
      <c r="I8717">
        <v>4.9800000000000004</v>
      </c>
      <c r="J8717">
        <v>74.760000000000005</v>
      </c>
      <c r="K8717">
        <v>59.82</v>
      </c>
      <c r="L8717" t="s">
        <v>981</v>
      </c>
      <c r="M8717" t="s">
        <v>9</v>
      </c>
      <c r="N8717" t="s">
        <v>10</v>
      </c>
      <c r="O8717" t="s">
        <v>28</v>
      </c>
      <c r="P8717" t="s">
        <v>2558</v>
      </c>
      <c r="Q8717" t="s">
        <v>2522</v>
      </c>
      <c r="R8717" t="s">
        <v>2559</v>
      </c>
      <c r="S8717" t="s">
        <v>18</v>
      </c>
    </row>
    <row r="8718" spans="1:19" x14ac:dyDescent="0.35">
      <c r="A8718">
        <v>7992</v>
      </c>
      <c r="B8718" t="s">
        <v>4917</v>
      </c>
      <c r="C8718" t="s">
        <v>980</v>
      </c>
      <c r="D8718" t="s">
        <v>3036</v>
      </c>
      <c r="E8718">
        <v>2</v>
      </c>
      <c r="F8718" s="8">
        <f>DATE(YEAR(project_c[[#This Row],[order_date]]),MONTH(project_c[[#This Row],[order_date]]),1)</f>
        <v>45200</v>
      </c>
      <c r="G8718" s="1">
        <v>45219</v>
      </c>
      <c r="H8718">
        <v>0</v>
      </c>
      <c r="I8718">
        <v>1.28</v>
      </c>
      <c r="J8718">
        <v>4.7679999999999998</v>
      </c>
      <c r="K8718">
        <v>2.2080000000000002</v>
      </c>
      <c r="L8718" t="s">
        <v>981</v>
      </c>
      <c r="M8718" t="s">
        <v>9</v>
      </c>
      <c r="N8718" t="s">
        <v>10</v>
      </c>
      <c r="O8718" t="s">
        <v>28</v>
      </c>
      <c r="P8718" t="s">
        <v>3037</v>
      </c>
      <c r="Q8718" t="s">
        <v>2522</v>
      </c>
      <c r="R8718" t="s">
        <v>2559</v>
      </c>
      <c r="S8718" t="s">
        <v>18</v>
      </c>
    </row>
    <row r="8719" spans="1:19" x14ac:dyDescent="0.35">
      <c r="A8719">
        <v>7993</v>
      </c>
      <c r="B8719" t="s">
        <v>4917</v>
      </c>
      <c r="C8719" t="s">
        <v>980</v>
      </c>
      <c r="D8719" t="s">
        <v>3714</v>
      </c>
      <c r="E8719">
        <v>1</v>
      </c>
      <c r="F8719" s="8">
        <f>DATE(YEAR(project_c[[#This Row],[order_date]]),MONTH(project_c[[#This Row],[order_date]]),1)</f>
        <v>45200</v>
      </c>
      <c r="G8719" s="1">
        <v>45219</v>
      </c>
      <c r="H8719">
        <v>0</v>
      </c>
      <c r="I8719">
        <v>3.25</v>
      </c>
      <c r="J8719">
        <v>6.6719999999999997</v>
      </c>
      <c r="K8719">
        <v>3.4220000000000002</v>
      </c>
      <c r="L8719" t="s">
        <v>981</v>
      </c>
      <c r="M8719" t="s">
        <v>9</v>
      </c>
      <c r="N8719" t="s">
        <v>10</v>
      </c>
      <c r="O8719" t="s">
        <v>28</v>
      </c>
      <c r="P8719" t="s">
        <v>3715</v>
      </c>
      <c r="Q8719" t="s">
        <v>2522</v>
      </c>
      <c r="R8719" t="s">
        <v>2542</v>
      </c>
      <c r="S8719" t="s">
        <v>18</v>
      </c>
    </row>
    <row r="8720" spans="1:19" x14ac:dyDescent="0.35">
      <c r="A8720">
        <v>7994</v>
      </c>
      <c r="B8720" t="s">
        <v>4917</v>
      </c>
      <c r="C8720" t="s">
        <v>980</v>
      </c>
      <c r="D8720" t="s">
        <v>2912</v>
      </c>
      <c r="E8720">
        <v>2</v>
      </c>
      <c r="F8720" s="8">
        <f>DATE(YEAR(project_c[[#This Row],[order_date]]),MONTH(project_c[[#This Row],[order_date]]),1)</f>
        <v>45200</v>
      </c>
      <c r="G8720" s="1">
        <v>45219</v>
      </c>
      <c r="H8720">
        <v>0</v>
      </c>
      <c r="I8720">
        <v>1.45</v>
      </c>
      <c r="J8720">
        <v>4.4480000000000004</v>
      </c>
      <c r="K8720">
        <v>1.548</v>
      </c>
      <c r="L8720" t="s">
        <v>981</v>
      </c>
      <c r="M8720" t="s">
        <v>9</v>
      </c>
      <c r="N8720" t="s">
        <v>10</v>
      </c>
      <c r="O8720" t="s">
        <v>28</v>
      </c>
      <c r="P8720" t="s">
        <v>2913</v>
      </c>
      <c r="Q8720" t="s">
        <v>2522</v>
      </c>
      <c r="R8720" t="s">
        <v>2528</v>
      </c>
      <c r="S8720" t="s">
        <v>18</v>
      </c>
    </row>
    <row r="8721" spans="1:19" x14ac:dyDescent="0.35">
      <c r="A8721">
        <v>7995</v>
      </c>
      <c r="B8721" t="s">
        <v>4917</v>
      </c>
      <c r="C8721" t="s">
        <v>980</v>
      </c>
      <c r="D8721" t="s">
        <v>4671</v>
      </c>
      <c r="E8721">
        <v>4</v>
      </c>
      <c r="F8721" s="8">
        <f>DATE(YEAR(project_c[[#This Row],[order_date]]),MONTH(project_c[[#This Row],[order_date]]),1)</f>
        <v>45200</v>
      </c>
      <c r="G8721" s="1">
        <v>45219</v>
      </c>
      <c r="H8721">
        <v>0</v>
      </c>
      <c r="I8721">
        <v>2.42</v>
      </c>
      <c r="J8721">
        <v>17.568000000000001</v>
      </c>
      <c r="K8721">
        <v>7.8879999999999999</v>
      </c>
      <c r="L8721" t="s">
        <v>981</v>
      </c>
      <c r="M8721" t="s">
        <v>9</v>
      </c>
      <c r="N8721" t="s">
        <v>10</v>
      </c>
      <c r="O8721" t="s">
        <v>28</v>
      </c>
      <c r="P8721" t="s">
        <v>4672</v>
      </c>
      <c r="Q8721" t="s">
        <v>4250</v>
      </c>
      <c r="R8721" t="s">
        <v>4251</v>
      </c>
      <c r="S8721" t="s">
        <v>18</v>
      </c>
    </row>
    <row r="8722" spans="1:19" x14ac:dyDescent="0.35">
      <c r="A8722">
        <v>8253</v>
      </c>
      <c r="B8722" t="s">
        <v>4919</v>
      </c>
      <c r="C8722" t="s">
        <v>980</v>
      </c>
      <c r="D8722" t="s">
        <v>3586</v>
      </c>
      <c r="E8722">
        <v>2</v>
      </c>
      <c r="F8722" s="8">
        <f>DATE(YEAR(project_c[[#This Row],[order_date]]),MONTH(project_c[[#This Row],[order_date]]),1)</f>
        <v>45108</v>
      </c>
      <c r="G8722" s="1">
        <v>45128</v>
      </c>
      <c r="H8722">
        <v>5</v>
      </c>
      <c r="I8722">
        <v>0.63</v>
      </c>
      <c r="J8722">
        <v>0.63200000000000001</v>
      </c>
      <c r="K8722">
        <v>-0.628</v>
      </c>
      <c r="L8722" t="s">
        <v>981</v>
      </c>
      <c r="M8722" t="s">
        <v>9</v>
      </c>
      <c r="N8722" t="s">
        <v>10</v>
      </c>
      <c r="O8722" t="s">
        <v>28</v>
      </c>
      <c r="P8722" t="s">
        <v>3587</v>
      </c>
      <c r="Q8722" t="s">
        <v>2522</v>
      </c>
      <c r="R8722" t="s">
        <v>2523</v>
      </c>
      <c r="S8722" t="s">
        <v>18</v>
      </c>
    </row>
    <row r="8723" spans="1:19" x14ac:dyDescent="0.35">
      <c r="A8723">
        <v>10543</v>
      </c>
      <c r="B8723" t="s">
        <v>4917</v>
      </c>
      <c r="C8723" t="s">
        <v>980</v>
      </c>
      <c r="D8723" t="s">
        <v>3872</v>
      </c>
      <c r="E8723">
        <v>5</v>
      </c>
      <c r="F8723" s="8">
        <f>DATE(YEAR(project_c[[#This Row],[order_date]]),MONTH(project_c[[#This Row],[order_date]]),1)</f>
        <v>45352</v>
      </c>
      <c r="G8723" s="1">
        <v>45356</v>
      </c>
      <c r="H8723">
        <v>1</v>
      </c>
      <c r="I8723">
        <v>2.19</v>
      </c>
      <c r="J8723">
        <v>35.075000000000003</v>
      </c>
      <c r="K8723">
        <v>24.125</v>
      </c>
      <c r="L8723" t="s">
        <v>981</v>
      </c>
      <c r="M8723" t="s">
        <v>9</v>
      </c>
      <c r="N8723" t="s">
        <v>10</v>
      </c>
      <c r="O8723" t="s">
        <v>28</v>
      </c>
      <c r="P8723" t="s">
        <v>3873</v>
      </c>
      <c r="Q8723" t="s">
        <v>2522</v>
      </c>
      <c r="R8723" t="s">
        <v>2523</v>
      </c>
      <c r="S8723" t="s">
        <v>18</v>
      </c>
    </row>
    <row r="8724" spans="1:19" x14ac:dyDescent="0.35">
      <c r="A8724">
        <v>11433</v>
      </c>
      <c r="B8724" t="s">
        <v>4920</v>
      </c>
      <c r="C8724" t="s">
        <v>980</v>
      </c>
      <c r="D8724" t="s">
        <v>3872</v>
      </c>
      <c r="E8724">
        <v>2</v>
      </c>
      <c r="F8724" s="8">
        <f>DATE(YEAR(project_c[[#This Row],[order_date]]),MONTH(project_c[[#This Row],[order_date]]),1)</f>
        <v>45352</v>
      </c>
      <c r="G8724" s="1">
        <v>45361</v>
      </c>
      <c r="H8724">
        <v>1</v>
      </c>
      <c r="I8724">
        <v>2.19</v>
      </c>
      <c r="J8724">
        <v>14.03</v>
      </c>
      <c r="K8724">
        <v>9.65</v>
      </c>
      <c r="L8724" t="s">
        <v>981</v>
      </c>
      <c r="M8724" t="s">
        <v>9</v>
      </c>
      <c r="N8724" t="s">
        <v>10</v>
      </c>
      <c r="O8724" t="s">
        <v>28</v>
      </c>
      <c r="P8724" t="s">
        <v>3873</v>
      </c>
      <c r="Q8724" t="s">
        <v>2522</v>
      </c>
      <c r="R8724" t="s">
        <v>2523</v>
      </c>
      <c r="S8724" t="s">
        <v>18</v>
      </c>
    </row>
    <row r="8725" spans="1:19" x14ac:dyDescent="0.35">
      <c r="A8725">
        <v>12672</v>
      </c>
      <c r="B8725" t="s">
        <v>4918</v>
      </c>
      <c r="C8725" t="s">
        <v>980</v>
      </c>
      <c r="D8725" t="s">
        <v>3872</v>
      </c>
      <c r="E8725">
        <v>2</v>
      </c>
      <c r="F8725" s="8">
        <f>DATE(YEAR(project_c[[#This Row],[order_date]]),MONTH(project_c[[#This Row],[order_date]]),1)</f>
        <v>45566</v>
      </c>
      <c r="G8725" s="1">
        <v>45569</v>
      </c>
      <c r="H8725">
        <v>3</v>
      </c>
      <c r="I8725">
        <v>2.19</v>
      </c>
      <c r="J8725">
        <v>14.03</v>
      </c>
      <c r="K8725">
        <v>9.65</v>
      </c>
      <c r="L8725" t="s">
        <v>981</v>
      </c>
      <c r="M8725" t="s">
        <v>9</v>
      </c>
      <c r="N8725" t="s">
        <v>10</v>
      </c>
      <c r="O8725" t="s">
        <v>28</v>
      </c>
      <c r="P8725" t="s">
        <v>3873</v>
      </c>
      <c r="Q8725" t="s">
        <v>2522</v>
      </c>
      <c r="R8725" t="s">
        <v>2523</v>
      </c>
      <c r="S8725" t="s">
        <v>18</v>
      </c>
    </row>
    <row r="8726" spans="1:19" x14ac:dyDescent="0.35">
      <c r="A8726">
        <v>13052</v>
      </c>
      <c r="B8726" t="s">
        <v>4918</v>
      </c>
      <c r="C8726" t="s">
        <v>980</v>
      </c>
      <c r="D8726" t="s">
        <v>3872</v>
      </c>
      <c r="E8726">
        <v>1</v>
      </c>
      <c r="F8726" s="8">
        <f>DATE(YEAR(project_c[[#This Row],[order_date]]),MONTH(project_c[[#This Row],[order_date]]),1)</f>
        <v>45413</v>
      </c>
      <c r="G8726" s="1">
        <v>45427</v>
      </c>
      <c r="H8726">
        <v>1</v>
      </c>
      <c r="I8726">
        <v>2.19</v>
      </c>
      <c r="J8726">
        <v>7.0149999999999997</v>
      </c>
      <c r="K8726">
        <v>4.8250000000000002</v>
      </c>
      <c r="L8726" t="s">
        <v>981</v>
      </c>
      <c r="M8726" t="s">
        <v>9</v>
      </c>
      <c r="N8726" t="s">
        <v>10</v>
      </c>
      <c r="O8726" t="s">
        <v>28</v>
      </c>
      <c r="P8726" t="s">
        <v>3873</v>
      </c>
      <c r="Q8726" t="s">
        <v>2522</v>
      </c>
      <c r="R8726" t="s">
        <v>2523</v>
      </c>
      <c r="S8726" t="s">
        <v>18</v>
      </c>
    </row>
    <row r="8727" spans="1:19" x14ac:dyDescent="0.35">
      <c r="A8727">
        <v>13113</v>
      </c>
      <c r="B8727" t="s">
        <v>4917</v>
      </c>
      <c r="C8727" t="s">
        <v>980</v>
      </c>
      <c r="D8727" t="s">
        <v>3872</v>
      </c>
      <c r="E8727">
        <v>1</v>
      </c>
      <c r="F8727" s="8">
        <f>DATE(YEAR(project_c[[#This Row],[order_date]]),MONTH(project_c[[#This Row],[order_date]]),1)</f>
        <v>45536</v>
      </c>
      <c r="G8727" s="1">
        <v>45554</v>
      </c>
      <c r="H8727">
        <v>3</v>
      </c>
      <c r="I8727">
        <v>2.19</v>
      </c>
      <c r="J8727">
        <v>7.0149999999999997</v>
      </c>
      <c r="K8727">
        <v>4.8250000000000002</v>
      </c>
      <c r="L8727" t="s">
        <v>981</v>
      </c>
      <c r="M8727" t="s">
        <v>9</v>
      </c>
      <c r="N8727" t="s">
        <v>10</v>
      </c>
      <c r="O8727" t="s">
        <v>28</v>
      </c>
      <c r="P8727" t="s">
        <v>3873</v>
      </c>
      <c r="Q8727" t="s">
        <v>2522</v>
      </c>
      <c r="R8727" t="s">
        <v>2523</v>
      </c>
      <c r="S8727" t="s">
        <v>18</v>
      </c>
    </row>
    <row r="8728" spans="1:19" x14ac:dyDescent="0.35">
      <c r="A8728">
        <v>13574</v>
      </c>
      <c r="B8728" t="s">
        <v>4917</v>
      </c>
      <c r="C8728" t="s">
        <v>980</v>
      </c>
      <c r="D8728" t="s">
        <v>3872</v>
      </c>
      <c r="E8728">
        <v>1</v>
      </c>
      <c r="F8728" s="8">
        <f>DATE(YEAR(project_c[[#This Row],[order_date]]),MONTH(project_c[[#This Row],[order_date]]),1)</f>
        <v>45566</v>
      </c>
      <c r="G8728" s="1">
        <v>45566</v>
      </c>
      <c r="H8728">
        <v>5</v>
      </c>
      <c r="I8728">
        <v>2.19</v>
      </c>
      <c r="J8728">
        <v>7.0149999999999997</v>
      </c>
      <c r="K8728">
        <v>4.8250000000000002</v>
      </c>
      <c r="L8728" t="s">
        <v>981</v>
      </c>
      <c r="M8728" t="s">
        <v>9</v>
      </c>
      <c r="N8728" t="s">
        <v>10</v>
      </c>
      <c r="O8728" t="s">
        <v>28</v>
      </c>
      <c r="P8728" t="s">
        <v>3873</v>
      </c>
      <c r="Q8728" t="s">
        <v>2522</v>
      </c>
      <c r="R8728" t="s">
        <v>2523</v>
      </c>
      <c r="S8728" t="s">
        <v>18</v>
      </c>
    </row>
    <row r="8729" spans="1:19" x14ac:dyDescent="0.35">
      <c r="A8729">
        <v>13889</v>
      </c>
      <c r="B8729" t="s">
        <v>4917</v>
      </c>
      <c r="C8729" t="s">
        <v>980</v>
      </c>
      <c r="D8729" t="s">
        <v>3872</v>
      </c>
      <c r="E8729">
        <v>2</v>
      </c>
      <c r="F8729" s="8">
        <f>DATE(YEAR(project_c[[#This Row],[order_date]]),MONTH(project_c[[#This Row],[order_date]]),1)</f>
        <v>45566</v>
      </c>
      <c r="G8729" s="1">
        <v>45571</v>
      </c>
      <c r="H8729">
        <v>5</v>
      </c>
      <c r="I8729">
        <v>2.19</v>
      </c>
      <c r="J8729">
        <v>14.03</v>
      </c>
      <c r="K8729">
        <v>9.65</v>
      </c>
      <c r="L8729" t="s">
        <v>981</v>
      </c>
      <c r="M8729" t="s">
        <v>9</v>
      </c>
      <c r="N8729" t="s">
        <v>10</v>
      </c>
      <c r="O8729" t="s">
        <v>28</v>
      </c>
      <c r="P8729" t="s">
        <v>3873</v>
      </c>
      <c r="Q8729" t="s">
        <v>2522</v>
      </c>
      <c r="R8729" t="s">
        <v>2523</v>
      </c>
      <c r="S8729" t="s">
        <v>18</v>
      </c>
    </row>
    <row r="8730" spans="1:19" x14ac:dyDescent="0.35">
      <c r="A8730">
        <v>14041</v>
      </c>
      <c r="B8730" t="s">
        <v>4920</v>
      </c>
      <c r="C8730" t="s">
        <v>980</v>
      </c>
      <c r="D8730" t="s">
        <v>3872</v>
      </c>
      <c r="E8730">
        <v>1</v>
      </c>
      <c r="F8730" s="8">
        <f>DATE(YEAR(project_c[[#This Row],[order_date]]),MONTH(project_c[[#This Row],[order_date]]),1)</f>
        <v>45597</v>
      </c>
      <c r="G8730" s="1">
        <v>45621</v>
      </c>
      <c r="H8730">
        <v>4</v>
      </c>
      <c r="I8730">
        <v>2.19</v>
      </c>
      <c r="J8730">
        <v>7.0149999999999997</v>
      </c>
      <c r="K8730">
        <v>4.8250000000000002</v>
      </c>
      <c r="L8730" t="s">
        <v>981</v>
      </c>
      <c r="M8730" t="s">
        <v>9</v>
      </c>
      <c r="N8730" t="s">
        <v>10</v>
      </c>
      <c r="O8730" t="s">
        <v>28</v>
      </c>
      <c r="P8730" t="s">
        <v>3873</v>
      </c>
      <c r="Q8730" t="s">
        <v>2522</v>
      </c>
      <c r="R8730" t="s">
        <v>2523</v>
      </c>
      <c r="S8730" t="s">
        <v>18</v>
      </c>
    </row>
    <row r="8731" spans="1:19" x14ac:dyDescent="0.35">
      <c r="A8731">
        <v>14489</v>
      </c>
      <c r="B8731" t="s">
        <v>4920</v>
      </c>
      <c r="C8731" t="s">
        <v>980</v>
      </c>
      <c r="D8731" t="s">
        <v>3872</v>
      </c>
      <c r="E8731">
        <v>1</v>
      </c>
      <c r="F8731" s="8">
        <f>DATE(YEAR(project_c[[#This Row],[order_date]]),MONTH(project_c[[#This Row],[order_date]]),1)</f>
        <v>45597</v>
      </c>
      <c r="G8731" s="1">
        <v>45599</v>
      </c>
      <c r="H8731">
        <v>1</v>
      </c>
      <c r="I8731">
        <v>2.19</v>
      </c>
      <c r="J8731">
        <v>7.0149999999999997</v>
      </c>
      <c r="K8731">
        <v>4.8250000000000002</v>
      </c>
      <c r="L8731" t="s">
        <v>981</v>
      </c>
      <c r="M8731" t="s">
        <v>9</v>
      </c>
      <c r="N8731" t="s">
        <v>10</v>
      </c>
      <c r="O8731" t="s">
        <v>28</v>
      </c>
      <c r="P8731" t="s">
        <v>3873</v>
      </c>
      <c r="Q8731" t="s">
        <v>2522</v>
      </c>
      <c r="R8731" t="s">
        <v>2523</v>
      </c>
      <c r="S8731" t="s">
        <v>18</v>
      </c>
    </row>
    <row r="8732" spans="1:19" x14ac:dyDescent="0.35">
      <c r="A8732">
        <v>1037</v>
      </c>
      <c r="B8732" t="s">
        <v>4919</v>
      </c>
      <c r="C8732" t="s">
        <v>982</v>
      </c>
      <c r="D8732" t="s">
        <v>2753</v>
      </c>
      <c r="E8732">
        <v>3</v>
      </c>
      <c r="F8732" s="8">
        <f>DATE(YEAR(project_c[[#This Row],[order_date]]),MONTH(project_c[[#This Row],[order_date]]),1)</f>
        <v>44105</v>
      </c>
      <c r="G8732" s="1">
        <v>44115</v>
      </c>
      <c r="H8732">
        <v>4</v>
      </c>
      <c r="I8732">
        <v>29.54</v>
      </c>
      <c r="J8732">
        <v>161.136</v>
      </c>
      <c r="K8732">
        <v>72.516000000000005</v>
      </c>
      <c r="L8732" t="s">
        <v>983</v>
      </c>
      <c r="M8732" t="s">
        <v>9</v>
      </c>
      <c r="N8732" t="s">
        <v>10</v>
      </c>
      <c r="O8732" t="s">
        <v>65</v>
      </c>
      <c r="P8732" t="s">
        <v>2754</v>
      </c>
      <c r="Q8732" t="s">
        <v>2522</v>
      </c>
      <c r="R8732" t="s">
        <v>2539</v>
      </c>
      <c r="S8732" t="s">
        <v>23</v>
      </c>
    </row>
    <row r="8733" spans="1:19" x14ac:dyDescent="0.35">
      <c r="A8733">
        <v>1036</v>
      </c>
      <c r="B8733" t="s">
        <v>4919</v>
      </c>
      <c r="C8733" t="s">
        <v>982</v>
      </c>
      <c r="D8733" t="s">
        <v>2880</v>
      </c>
      <c r="E8733">
        <v>2</v>
      </c>
      <c r="F8733" s="8">
        <f>DATE(YEAR(project_c[[#This Row],[order_date]]),MONTH(project_c[[#This Row],[order_date]]),1)</f>
        <v>44105</v>
      </c>
      <c r="G8733" s="1">
        <v>44115</v>
      </c>
      <c r="H8733">
        <v>4</v>
      </c>
      <c r="I8733">
        <v>63.43</v>
      </c>
      <c r="J8733">
        <v>225.52</v>
      </c>
      <c r="K8733">
        <v>98.66</v>
      </c>
      <c r="L8733" t="s">
        <v>983</v>
      </c>
      <c r="M8733" t="s">
        <v>9</v>
      </c>
      <c r="N8733" t="s">
        <v>10</v>
      </c>
      <c r="O8733" t="s">
        <v>65</v>
      </c>
      <c r="P8733" t="s">
        <v>2881</v>
      </c>
      <c r="Q8733" t="s">
        <v>2522</v>
      </c>
      <c r="R8733" t="s">
        <v>2559</v>
      </c>
      <c r="S8733" t="s">
        <v>23</v>
      </c>
    </row>
    <row r="8734" spans="1:19" x14ac:dyDescent="0.35">
      <c r="A8734">
        <v>2398</v>
      </c>
      <c r="B8734" t="s">
        <v>4919</v>
      </c>
      <c r="C8734" t="s">
        <v>982</v>
      </c>
      <c r="D8734" t="s">
        <v>4274</v>
      </c>
      <c r="E8734">
        <v>5</v>
      </c>
      <c r="F8734" s="8">
        <f>DATE(YEAR(project_c[[#This Row],[order_date]]),MONTH(project_c[[#This Row],[order_date]]),1)</f>
        <v>44348</v>
      </c>
      <c r="G8734" s="1">
        <v>44372</v>
      </c>
      <c r="H8734">
        <v>5</v>
      </c>
      <c r="I8734">
        <v>22.12</v>
      </c>
      <c r="J8734">
        <v>204.85</v>
      </c>
      <c r="K8734">
        <v>94.25</v>
      </c>
      <c r="L8734" t="s">
        <v>983</v>
      </c>
      <c r="M8734" t="s">
        <v>9</v>
      </c>
      <c r="N8734" t="s">
        <v>10</v>
      </c>
      <c r="O8734" t="s">
        <v>65</v>
      </c>
      <c r="P8734" t="s">
        <v>4275</v>
      </c>
      <c r="Q8734" t="s">
        <v>4250</v>
      </c>
      <c r="R8734" t="s">
        <v>4251</v>
      </c>
      <c r="S8734" t="s">
        <v>23</v>
      </c>
    </row>
    <row r="8735" spans="1:19" x14ac:dyDescent="0.35">
      <c r="A8735">
        <v>3222</v>
      </c>
      <c r="B8735" t="s">
        <v>4918</v>
      </c>
      <c r="C8735" t="s">
        <v>982</v>
      </c>
      <c r="D8735" t="s">
        <v>2083</v>
      </c>
      <c r="E8735">
        <v>6</v>
      </c>
      <c r="F8735" s="8">
        <f>DATE(YEAR(project_c[[#This Row],[order_date]]),MONTH(project_c[[#This Row],[order_date]]),1)</f>
        <v>44228</v>
      </c>
      <c r="G8735" s="1">
        <v>44236</v>
      </c>
      <c r="H8735">
        <v>4</v>
      </c>
      <c r="I8735">
        <v>5</v>
      </c>
      <c r="J8735">
        <v>479.952</v>
      </c>
      <c r="K8735">
        <v>449.952</v>
      </c>
      <c r="L8735" t="s">
        <v>983</v>
      </c>
      <c r="M8735" t="s">
        <v>9</v>
      </c>
      <c r="N8735" t="s">
        <v>10</v>
      </c>
      <c r="O8735" t="s">
        <v>65</v>
      </c>
      <c r="P8735" t="s">
        <v>2084</v>
      </c>
      <c r="Q8735" t="s">
        <v>1901</v>
      </c>
      <c r="R8735" t="s">
        <v>1909</v>
      </c>
      <c r="S8735" t="s">
        <v>23</v>
      </c>
    </row>
    <row r="8736" spans="1:19" x14ac:dyDescent="0.35">
      <c r="A8736">
        <v>5286</v>
      </c>
      <c r="B8736" t="s">
        <v>4919</v>
      </c>
      <c r="C8736" t="s">
        <v>982</v>
      </c>
      <c r="D8736" t="s">
        <v>2514</v>
      </c>
      <c r="E8736">
        <v>3</v>
      </c>
      <c r="F8736" s="8">
        <f>DATE(YEAR(project_c[[#This Row],[order_date]]),MONTH(project_c[[#This Row],[order_date]]),1)</f>
        <v>44593</v>
      </c>
      <c r="G8736" s="1">
        <v>44608</v>
      </c>
      <c r="H8736">
        <v>4</v>
      </c>
      <c r="I8736">
        <v>9.6</v>
      </c>
      <c r="J8736">
        <v>89.97</v>
      </c>
      <c r="K8736">
        <v>61.17</v>
      </c>
      <c r="L8736" t="s">
        <v>983</v>
      </c>
      <c r="M8736" t="s">
        <v>9</v>
      </c>
      <c r="N8736" t="s">
        <v>10</v>
      </c>
      <c r="O8736" t="s">
        <v>65</v>
      </c>
      <c r="P8736" t="s">
        <v>2515</v>
      </c>
      <c r="Q8736" t="s">
        <v>1901</v>
      </c>
      <c r="R8736" t="s">
        <v>1909</v>
      </c>
      <c r="S8736" t="s">
        <v>23</v>
      </c>
    </row>
    <row r="8737" spans="1:19" x14ac:dyDescent="0.35">
      <c r="A8737">
        <v>6081</v>
      </c>
      <c r="B8737" t="s">
        <v>4918</v>
      </c>
      <c r="C8737" t="s">
        <v>982</v>
      </c>
      <c r="D8737" t="s">
        <v>4158</v>
      </c>
      <c r="E8737">
        <v>3</v>
      </c>
      <c r="F8737" s="8">
        <f>DATE(YEAR(project_c[[#This Row],[order_date]]),MONTH(project_c[[#This Row],[order_date]]),1)</f>
        <v>44774</v>
      </c>
      <c r="G8737" s="1">
        <v>44781</v>
      </c>
      <c r="H8737">
        <v>2</v>
      </c>
      <c r="I8737">
        <v>10.34</v>
      </c>
      <c r="J8737">
        <v>53.951999999999998</v>
      </c>
      <c r="K8737">
        <v>22.931999999999999</v>
      </c>
      <c r="L8737" t="s">
        <v>983</v>
      </c>
      <c r="M8737" t="s">
        <v>9</v>
      </c>
      <c r="N8737" t="s">
        <v>10</v>
      </c>
      <c r="O8737" t="s">
        <v>65</v>
      </c>
      <c r="P8737" t="s">
        <v>4159</v>
      </c>
      <c r="Q8737" t="s">
        <v>2522</v>
      </c>
      <c r="R8737" t="s">
        <v>2542</v>
      </c>
      <c r="S8737" t="s">
        <v>23</v>
      </c>
    </row>
    <row r="8738" spans="1:19" x14ac:dyDescent="0.35">
      <c r="A8738">
        <v>5097</v>
      </c>
      <c r="B8738" t="s">
        <v>4919</v>
      </c>
      <c r="C8738" t="s">
        <v>982</v>
      </c>
      <c r="D8738" t="s">
        <v>2464</v>
      </c>
      <c r="E8738">
        <v>6</v>
      </c>
      <c r="F8738" s="8">
        <f>DATE(YEAR(project_c[[#This Row],[order_date]]),MONTH(project_c[[#This Row],[order_date]]),1)</f>
        <v>44835</v>
      </c>
      <c r="G8738" s="1">
        <v>44855</v>
      </c>
      <c r="H8738">
        <v>4</v>
      </c>
      <c r="I8738">
        <v>9.5</v>
      </c>
      <c r="J8738">
        <v>106.08</v>
      </c>
      <c r="K8738">
        <v>49.08</v>
      </c>
      <c r="L8738" t="s">
        <v>983</v>
      </c>
      <c r="M8738" t="s">
        <v>9</v>
      </c>
      <c r="N8738" t="s">
        <v>10</v>
      </c>
      <c r="O8738" t="s">
        <v>65</v>
      </c>
      <c r="P8738" t="s">
        <v>2465</v>
      </c>
      <c r="Q8738" t="s">
        <v>1901</v>
      </c>
      <c r="R8738" t="s">
        <v>1909</v>
      </c>
      <c r="S8738" t="s">
        <v>23</v>
      </c>
    </row>
    <row r="8739" spans="1:19" x14ac:dyDescent="0.35">
      <c r="A8739">
        <v>5469</v>
      </c>
      <c r="B8739" t="s">
        <v>4919</v>
      </c>
      <c r="C8739" t="s">
        <v>982</v>
      </c>
      <c r="D8739" t="s">
        <v>3854</v>
      </c>
      <c r="E8739">
        <v>1</v>
      </c>
      <c r="F8739" s="8">
        <f>DATE(YEAR(project_c[[#This Row],[order_date]]),MONTH(project_c[[#This Row],[order_date]]),1)</f>
        <v>44805</v>
      </c>
      <c r="G8739" s="1">
        <v>44815</v>
      </c>
      <c r="H8739">
        <v>5</v>
      </c>
      <c r="I8739">
        <v>3.33</v>
      </c>
      <c r="J8739">
        <v>11.09</v>
      </c>
      <c r="K8739">
        <v>7.76</v>
      </c>
      <c r="L8739" t="s">
        <v>983</v>
      </c>
      <c r="M8739" t="s">
        <v>9</v>
      </c>
      <c r="N8739" t="s">
        <v>10</v>
      </c>
      <c r="O8739" t="s">
        <v>65</v>
      </c>
      <c r="P8739" t="s">
        <v>3855</v>
      </c>
      <c r="Q8739" t="s">
        <v>2522</v>
      </c>
      <c r="R8739" t="s">
        <v>2539</v>
      </c>
      <c r="S8739" t="s">
        <v>23</v>
      </c>
    </row>
    <row r="8740" spans="1:19" x14ac:dyDescent="0.35">
      <c r="A8740">
        <v>6080</v>
      </c>
      <c r="B8740" t="s">
        <v>4918</v>
      </c>
      <c r="C8740" t="s">
        <v>982</v>
      </c>
      <c r="D8740" t="s">
        <v>2934</v>
      </c>
      <c r="E8740">
        <v>4</v>
      </c>
      <c r="F8740" s="8">
        <f>DATE(YEAR(project_c[[#This Row],[order_date]]),MONTH(project_c[[#This Row],[order_date]]),1)</f>
        <v>44774</v>
      </c>
      <c r="G8740" s="1">
        <v>44781</v>
      </c>
      <c r="H8740">
        <v>2</v>
      </c>
      <c r="I8740">
        <v>0.28000000000000003</v>
      </c>
      <c r="J8740">
        <v>8.9280000000000008</v>
      </c>
      <c r="K8740">
        <v>7.8079999999999998</v>
      </c>
      <c r="L8740" t="s">
        <v>983</v>
      </c>
      <c r="M8740" t="s">
        <v>9</v>
      </c>
      <c r="N8740" t="s">
        <v>10</v>
      </c>
      <c r="O8740" t="s">
        <v>65</v>
      </c>
      <c r="P8740" t="s">
        <v>2935</v>
      </c>
      <c r="Q8740" t="s">
        <v>2522</v>
      </c>
      <c r="R8740" t="s">
        <v>2616</v>
      </c>
      <c r="S8740" t="s">
        <v>23</v>
      </c>
    </row>
    <row r="8741" spans="1:19" x14ac:dyDescent="0.35">
      <c r="A8741">
        <v>5468</v>
      </c>
      <c r="B8741" t="s">
        <v>4919</v>
      </c>
      <c r="C8741" t="s">
        <v>982</v>
      </c>
      <c r="D8741" t="s">
        <v>2197</v>
      </c>
      <c r="E8741">
        <v>8</v>
      </c>
      <c r="F8741" s="8">
        <f>DATE(YEAR(project_c[[#This Row],[order_date]]),MONTH(project_c[[#This Row],[order_date]]),1)</f>
        <v>44805</v>
      </c>
      <c r="G8741" s="1">
        <v>44815</v>
      </c>
      <c r="H8741">
        <v>5</v>
      </c>
      <c r="I8741">
        <v>28.8</v>
      </c>
      <c r="J8741">
        <v>1279.92</v>
      </c>
      <c r="K8741">
        <v>1049.52</v>
      </c>
      <c r="L8741" t="s">
        <v>983</v>
      </c>
      <c r="M8741" t="s">
        <v>9</v>
      </c>
      <c r="N8741" t="s">
        <v>10</v>
      </c>
      <c r="O8741" t="s">
        <v>65</v>
      </c>
      <c r="P8741" t="s">
        <v>2198</v>
      </c>
      <c r="Q8741" t="s">
        <v>1901</v>
      </c>
      <c r="R8741" t="s">
        <v>2199</v>
      </c>
      <c r="S8741" t="s">
        <v>23</v>
      </c>
    </row>
    <row r="8742" spans="1:19" x14ac:dyDescent="0.35">
      <c r="A8742">
        <v>5285</v>
      </c>
      <c r="B8742" t="s">
        <v>4919</v>
      </c>
      <c r="C8742" t="s">
        <v>982</v>
      </c>
      <c r="D8742" t="s">
        <v>4409</v>
      </c>
      <c r="E8742">
        <v>3</v>
      </c>
      <c r="F8742" s="8">
        <f>DATE(YEAR(project_c[[#This Row],[order_date]]),MONTH(project_c[[#This Row],[order_date]]),1)</f>
        <v>44593</v>
      </c>
      <c r="G8742" s="1">
        <v>44608</v>
      </c>
      <c r="H8742">
        <v>4</v>
      </c>
      <c r="I8742">
        <v>13.55</v>
      </c>
      <c r="J8742">
        <v>261.30599999999998</v>
      </c>
      <c r="K8742">
        <v>220.65600000000001</v>
      </c>
      <c r="L8742" t="s">
        <v>983</v>
      </c>
      <c r="M8742" t="s">
        <v>9</v>
      </c>
      <c r="N8742" t="s">
        <v>10</v>
      </c>
      <c r="O8742" t="s">
        <v>65</v>
      </c>
      <c r="P8742" t="s">
        <v>4410</v>
      </c>
      <c r="Q8742" t="s">
        <v>4250</v>
      </c>
      <c r="R8742" t="s">
        <v>4273</v>
      </c>
      <c r="S8742" t="s">
        <v>23</v>
      </c>
    </row>
    <row r="8743" spans="1:19" x14ac:dyDescent="0.35">
      <c r="A8743">
        <v>9310</v>
      </c>
      <c r="B8743" t="s">
        <v>4918</v>
      </c>
      <c r="C8743" t="s">
        <v>982</v>
      </c>
      <c r="D8743" t="s">
        <v>2900</v>
      </c>
      <c r="E8743">
        <v>3</v>
      </c>
      <c r="F8743" s="8">
        <f>DATE(YEAR(project_c[[#This Row],[order_date]]),MONTH(project_c[[#This Row],[order_date]]),1)</f>
        <v>45231</v>
      </c>
      <c r="G8743" s="1">
        <v>45236</v>
      </c>
      <c r="H8743">
        <v>3</v>
      </c>
      <c r="I8743">
        <v>59.95</v>
      </c>
      <c r="J8743">
        <v>399.67200000000003</v>
      </c>
      <c r="K8743">
        <v>219.822</v>
      </c>
      <c r="L8743" t="s">
        <v>983</v>
      </c>
      <c r="M8743" t="s">
        <v>9</v>
      </c>
      <c r="N8743" t="s">
        <v>10</v>
      </c>
      <c r="O8743" t="s">
        <v>65</v>
      </c>
      <c r="P8743" t="s">
        <v>2901</v>
      </c>
      <c r="Q8743" t="s">
        <v>2522</v>
      </c>
      <c r="R8743" t="s">
        <v>2531</v>
      </c>
      <c r="S8743" t="s">
        <v>23</v>
      </c>
    </row>
    <row r="8744" spans="1:19" x14ac:dyDescent="0.35">
      <c r="A8744">
        <v>9311</v>
      </c>
      <c r="B8744" t="s">
        <v>4918</v>
      </c>
      <c r="C8744" t="s">
        <v>982</v>
      </c>
      <c r="D8744" t="s">
        <v>3566</v>
      </c>
      <c r="E8744">
        <v>6</v>
      </c>
      <c r="F8744" s="8">
        <f>DATE(YEAR(project_c[[#This Row],[order_date]]),MONTH(project_c[[#This Row],[order_date]]),1)</f>
        <v>45231</v>
      </c>
      <c r="G8744" s="1">
        <v>45236</v>
      </c>
      <c r="H8744">
        <v>3</v>
      </c>
      <c r="I8744">
        <v>2.14</v>
      </c>
      <c r="J8744">
        <v>31.103999999999999</v>
      </c>
      <c r="K8744">
        <v>18.263999999999999</v>
      </c>
      <c r="L8744" t="s">
        <v>983</v>
      </c>
      <c r="M8744" t="s">
        <v>9</v>
      </c>
      <c r="N8744" t="s">
        <v>10</v>
      </c>
      <c r="O8744" t="s">
        <v>65</v>
      </c>
      <c r="P8744" t="s">
        <v>3567</v>
      </c>
      <c r="Q8744" t="s">
        <v>2522</v>
      </c>
      <c r="R8744" t="s">
        <v>2542</v>
      </c>
      <c r="S8744" t="s">
        <v>23</v>
      </c>
    </row>
    <row r="8745" spans="1:19" x14ac:dyDescent="0.35">
      <c r="A8745">
        <v>9312</v>
      </c>
      <c r="B8745" t="s">
        <v>4918</v>
      </c>
      <c r="C8745" t="s">
        <v>982</v>
      </c>
      <c r="D8745" t="s">
        <v>3268</v>
      </c>
      <c r="E8745">
        <v>8</v>
      </c>
      <c r="F8745" s="8">
        <f>DATE(YEAR(project_c[[#This Row],[order_date]]),MONTH(project_c[[#This Row],[order_date]]),1)</f>
        <v>45231</v>
      </c>
      <c r="G8745" s="1">
        <v>45236</v>
      </c>
      <c r="H8745">
        <v>3</v>
      </c>
      <c r="I8745">
        <v>0.31</v>
      </c>
      <c r="J8745">
        <v>10.608000000000001</v>
      </c>
      <c r="K8745">
        <v>8.1280000000000001</v>
      </c>
      <c r="L8745" t="s">
        <v>983</v>
      </c>
      <c r="M8745" t="s">
        <v>9</v>
      </c>
      <c r="N8745" t="s">
        <v>10</v>
      </c>
      <c r="O8745" t="s">
        <v>65</v>
      </c>
      <c r="P8745" t="s">
        <v>3269</v>
      </c>
      <c r="Q8745" t="s">
        <v>2522</v>
      </c>
      <c r="R8745" t="s">
        <v>2523</v>
      </c>
      <c r="S8745" t="s">
        <v>23</v>
      </c>
    </row>
    <row r="8746" spans="1:19" x14ac:dyDescent="0.35">
      <c r="A8746">
        <v>9313</v>
      </c>
      <c r="B8746" t="s">
        <v>4918</v>
      </c>
      <c r="C8746" t="s">
        <v>982</v>
      </c>
      <c r="D8746" t="s">
        <v>4771</v>
      </c>
      <c r="E8746">
        <v>2</v>
      </c>
      <c r="F8746" s="8">
        <f>DATE(YEAR(project_c[[#This Row],[order_date]]),MONTH(project_c[[#This Row],[order_date]]),1)</f>
        <v>45231</v>
      </c>
      <c r="G8746" s="1">
        <v>45236</v>
      </c>
      <c r="H8746">
        <v>3</v>
      </c>
      <c r="I8746">
        <v>6.71</v>
      </c>
      <c r="J8746">
        <v>28.271999999999998</v>
      </c>
      <c r="K8746">
        <v>14.852</v>
      </c>
      <c r="L8746" t="s">
        <v>983</v>
      </c>
      <c r="M8746" t="s">
        <v>9</v>
      </c>
      <c r="N8746" t="s">
        <v>10</v>
      </c>
      <c r="O8746" t="s">
        <v>65</v>
      </c>
      <c r="P8746" t="s">
        <v>4772</v>
      </c>
      <c r="Q8746" t="s">
        <v>4250</v>
      </c>
      <c r="R8746" t="s">
        <v>4251</v>
      </c>
      <c r="S8746" t="s">
        <v>23</v>
      </c>
    </row>
    <row r="8747" spans="1:19" x14ac:dyDescent="0.35">
      <c r="A8747">
        <v>9314</v>
      </c>
      <c r="B8747" t="s">
        <v>4918</v>
      </c>
      <c r="C8747" t="s">
        <v>982</v>
      </c>
      <c r="D8747" t="s">
        <v>2783</v>
      </c>
      <c r="E8747">
        <v>4</v>
      </c>
      <c r="F8747" s="8">
        <f>DATE(YEAR(project_c[[#This Row],[order_date]]),MONTH(project_c[[#This Row],[order_date]]),1)</f>
        <v>45231</v>
      </c>
      <c r="G8747" s="1">
        <v>45236</v>
      </c>
      <c r="H8747">
        <v>3</v>
      </c>
      <c r="I8747">
        <v>21.86</v>
      </c>
      <c r="J8747">
        <v>259.13600000000002</v>
      </c>
      <c r="K8747">
        <v>171.696</v>
      </c>
      <c r="L8747" t="s">
        <v>983</v>
      </c>
      <c r="M8747" t="s">
        <v>9</v>
      </c>
      <c r="N8747" t="s">
        <v>10</v>
      </c>
      <c r="O8747" t="s">
        <v>65</v>
      </c>
      <c r="P8747" t="s">
        <v>2784</v>
      </c>
      <c r="Q8747" t="s">
        <v>2522</v>
      </c>
      <c r="R8747" t="s">
        <v>2559</v>
      </c>
      <c r="S8747" t="s">
        <v>23</v>
      </c>
    </row>
    <row r="8748" spans="1:19" x14ac:dyDescent="0.35">
      <c r="A8748">
        <v>10343</v>
      </c>
      <c r="B8748" t="s">
        <v>4920</v>
      </c>
      <c r="C8748" t="s">
        <v>982</v>
      </c>
      <c r="D8748" t="s">
        <v>3268</v>
      </c>
      <c r="E8748">
        <v>4</v>
      </c>
      <c r="F8748" s="8">
        <f>DATE(YEAR(project_c[[#This Row],[order_date]]),MONTH(project_c[[#This Row],[order_date]]),1)</f>
        <v>45292</v>
      </c>
      <c r="G8748" s="1">
        <v>45316</v>
      </c>
      <c r="H8748">
        <v>1</v>
      </c>
      <c r="I8748">
        <v>0.31</v>
      </c>
      <c r="J8748">
        <v>10.784800000000001</v>
      </c>
      <c r="K8748">
        <v>9.5448000000000004</v>
      </c>
      <c r="L8748" t="s">
        <v>983</v>
      </c>
      <c r="M8748" t="s">
        <v>9</v>
      </c>
      <c r="N8748" t="s">
        <v>10</v>
      </c>
      <c r="O8748" t="s">
        <v>65</v>
      </c>
      <c r="P8748" t="s">
        <v>3269</v>
      </c>
      <c r="Q8748" t="s">
        <v>2522</v>
      </c>
      <c r="R8748" t="s">
        <v>2523</v>
      </c>
      <c r="S8748" t="s">
        <v>23</v>
      </c>
    </row>
    <row r="8749" spans="1:19" x14ac:dyDescent="0.35">
      <c r="A8749">
        <v>10658</v>
      </c>
      <c r="B8749" t="s">
        <v>4918</v>
      </c>
      <c r="C8749" t="s">
        <v>982</v>
      </c>
      <c r="D8749" t="s">
        <v>3268</v>
      </c>
      <c r="E8749">
        <v>1</v>
      </c>
      <c r="F8749" s="8">
        <f>DATE(YEAR(project_c[[#This Row],[order_date]]),MONTH(project_c[[#This Row],[order_date]]),1)</f>
        <v>45323</v>
      </c>
      <c r="G8749" s="1">
        <v>45344</v>
      </c>
      <c r="H8749">
        <v>3</v>
      </c>
      <c r="I8749">
        <v>0.31</v>
      </c>
      <c r="J8749">
        <v>2.6962000000000002</v>
      </c>
      <c r="K8749">
        <v>2.3862000000000001</v>
      </c>
      <c r="L8749" t="s">
        <v>983</v>
      </c>
      <c r="M8749" t="s">
        <v>9</v>
      </c>
      <c r="N8749" t="s">
        <v>10</v>
      </c>
      <c r="O8749" t="s">
        <v>65</v>
      </c>
      <c r="P8749" t="s">
        <v>3269</v>
      </c>
      <c r="Q8749" t="s">
        <v>2522</v>
      </c>
      <c r="R8749" t="s">
        <v>2523</v>
      </c>
      <c r="S8749" t="s">
        <v>23</v>
      </c>
    </row>
    <row r="8750" spans="1:19" x14ac:dyDescent="0.35">
      <c r="A8750">
        <v>10866</v>
      </c>
      <c r="B8750" t="s">
        <v>4918</v>
      </c>
      <c r="C8750" t="s">
        <v>982</v>
      </c>
      <c r="D8750" t="s">
        <v>3268</v>
      </c>
      <c r="E8750">
        <v>5</v>
      </c>
      <c r="F8750" s="8">
        <f>DATE(YEAR(project_c[[#This Row],[order_date]]),MONTH(project_c[[#This Row],[order_date]]),1)</f>
        <v>45323</v>
      </c>
      <c r="G8750" s="1">
        <v>45341</v>
      </c>
      <c r="H8750">
        <v>4</v>
      </c>
      <c r="I8750">
        <v>0.31</v>
      </c>
      <c r="J8750">
        <v>13.481</v>
      </c>
      <c r="K8750">
        <v>11.930999999999999</v>
      </c>
      <c r="L8750" t="s">
        <v>983</v>
      </c>
      <c r="M8750" t="s">
        <v>9</v>
      </c>
      <c r="N8750" t="s">
        <v>10</v>
      </c>
      <c r="O8750" t="s">
        <v>65</v>
      </c>
      <c r="P8750" t="s">
        <v>3269</v>
      </c>
      <c r="Q8750" t="s">
        <v>2522</v>
      </c>
      <c r="R8750" t="s">
        <v>2523</v>
      </c>
      <c r="S8750" t="s">
        <v>23</v>
      </c>
    </row>
    <row r="8751" spans="1:19" x14ac:dyDescent="0.35">
      <c r="A8751">
        <v>10878</v>
      </c>
      <c r="B8751" t="s">
        <v>4918</v>
      </c>
      <c r="C8751" t="s">
        <v>982</v>
      </c>
      <c r="D8751" t="s">
        <v>3268</v>
      </c>
      <c r="E8751">
        <v>1</v>
      </c>
      <c r="F8751" s="8">
        <f>DATE(YEAR(project_c[[#This Row],[order_date]]),MONTH(project_c[[#This Row],[order_date]]),1)</f>
        <v>45292</v>
      </c>
      <c r="G8751" s="1">
        <v>45292</v>
      </c>
      <c r="H8751">
        <v>2</v>
      </c>
      <c r="I8751">
        <v>0.31</v>
      </c>
      <c r="J8751">
        <v>2.6962000000000002</v>
      </c>
      <c r="K8751">
        <v>2.3862000000000001</v>
      </c>
      <c r="L8751" t="s">
        <v>983</v>
      </c>
      <c r="M8751" t="s">
        <v>9</v>
      </c>
      <c r="N8751" t="s">
        <v>10</v>
      </c>
      <c r="O8751" t="s">
        <v>65</v>
      </c>
      <c r="P8751" t="s">
        <v>3269</v>
      </c>
      <c r="Q8751" t="s">
        <v>2522</v>
      </c>
      <c r="R8751" t="s">
        <v>2523</v>
      </c>
      <c r="S8751" t="s">
        <v>23</v>
      </c>
    </row>
    <row r="8752" spans="1:19" x14ac:dyDescent="0.35">
      <c r="A8752">
        <v>11095</v>
      </c>
      <c r="B8752" t="s">
        <v>4918</v>
      </c>
      <c r="C8752" t="s">
        <v>982</v>
      </c>
      <c r="D8752" t="s">
        <v>3268</v>
      </c>
      <c r="E8752">
        <v>1</v>
      </c>
      <c r="F8752" s="8">
        <f>DATE(YEAR(project_c[[#This Row],[order_date]]),MONTH(project_c[[#This Row],[order_date]]),1)</f>
        <v>45292</v>
      </c>
      <c r="G8752" s="1">
        <v>45299</v>
      </c>
      <c r="H8752">
        <v>5</v>
      </c>
      <c r="I8752">
        <v>0.31</v>
      </c>
      <c r="J8752">
        <v>2.6962000000000002</v>
      </c>
      <c r="K8752">
        <v>2.3862000000000001</v>
      </c>
      <c r="L8752" t="s">
        <v>983</v>
      </c>
      <c r="M8752" t="s">
        <v>9</v>
      </c>
      <c r="N8752" t="s">
        <v>10</v>
      </c>
      <c r="O8752" t="s">
        <v>65</v>
      </c>
      <c r="P8752" t="s">
        <v>3269</v>
      </c>
      <c r="Q8752" t="s">
        <v>2522</v>
      </c>
      <c r="R8752" t="s">
        <v>2523</v>
      </c>
      <c r="S8752" t="s">
        <v>23</v>
      </c>
    </row>
    <row r="8753" spans="1:19" x14ac:dyDescent="0.35">
      <c r="A8753">
        <v>11720</v>
      </c>
      <c r="B8753" t="s">
        <v>4918</v>
      </c>
      <c r="C8753" t="s">
        <v>982</v>
      </c>
      <c r="D8753" t="s">
        <v>3268</v>
      </c>
      <c r="E8753">
        <v>5</v>
      </c>
      <c r="F8753" s="8">
        <f>DATE(YEAR(project_c[[#This Row],[order_date]]),MONTH(project_c[[#This Row],[order_date]]),1)</f>
        <v>45474</v>
      </c>
      <c r="G8753" s="1">
        <v>45489</v>
      </c>
      <c r="H8753">
        <v>5</v>
      </c>
      <c r="I8753">
        <v>0.31</v>
      </c>
      <c r="J8753">
        <v>13.481</v>
      </c>
      <c r="K8753">
        <v>11.930999999999999</v>
      </c>
      <c r="L8753" t="s">
        <v>983</v>
      </c>
      <c r="M8753" t="s">
        <v>9</v>
      </c>
      <c r="N8753" t="s">
        <v>10</v>
      </c>
      <c r="O8753" t="s">
        <v>65</v>
      </c>
      <c r="P8753" t="s">
        <v>3269</v>
      </c>
      <c r="Q8753" t="s">
        <v>2522</v>
      </c>
      <c r="R8753" t="s">
        <v>2523</v>
      </c>
      <c r="S8753" t="s">
        <v>23</v>
      </c>
    </row>
    <row r="8754" spans="1:19" x14ac:dyDescent="0.35">
      <c r="A8754">
        <v>12375</v>
      </c>
      <c r="B8754" t="s">
        <v>4920</v>
      </c>
      <c r="C8754" t="s">
        <v>982</v>
      </c>
      <c r="D8754" t="s">
        <v>3268</v>
      </c>
      <c r="E8754">
        <v>1</v>
      </c>
      <c r="F8754" s="8">
        <f>DATE(YEAR(project_c[[#This Row],[order_date]]),MONTH(project_c[[#This Row],[order_date]]),1)</f>
        <v>45383</v>
      </c>
      <c r="G8754" s="1">
        <v>45402</v>
      </c>
      <c r="H8754">
        <v>1</v>
      </c>
      <c r="I8754">
        <v>0.31</v>
      </c>
      <c r="J8754">
        <v>2.6962000000000002</v>
      </c>
      <c r="K8754">
        <v>2.3862000000000001</v>
      </c>
      <c r="L8754" t="s">
        <v>983</v>
      </c>
      <c r="M8754" t="s">
        <v>9</v>
      </c>
      <c r="N8754" t="s">
        <v>10</v>
      </c>
      <c r="O8754" t="s">
        <v>65</v>
      </c>
      <c r="P8754" t="s">
        <v>3269</v>
      </c>
      <c r="Q8754" t="s">
        <v>2522</v>
      </c>
      <c r="R8754" t="s">
        <v>2523</v>
      </c>
      <c r="S8754" t="s">
        <v>23</v>
      </c>
    </row>
    <row r="8755" spans="1:19" x14ac:dyDescent="0.35">
      <c r="A8755">
        <v>12413</v>
      </c>
      <c r="B8755" t="s">
        <v>4920</v>
      </c>
      <c r="C8755" t="s">
        <v>982</v>
      </c>
      <c r="D8755" t="s">
        <v>3268</v>
      </c>
      <c r="E8755">
        <v>2</v>
      </c>
      <c r="F8755" s="8">
        <f>DATE(YEAR(project_c[[#This Row],[order_date]]),MONTH(project_c[[#This Row],[order_date]]),1)</f>
        <v>45383</v>
      </c>
      <c r="G8755" s="1">
        <v>45391</v>
      </c>
      <c r="H8755">
        <v>1</v>
      </c>
      <c r="I8755">
        <v>0.31</v>
      </c>
      <c r="J8755">
        <v>5.3924000000000003</v>
      </c>
      <c r="K8755">
        <v>4.7724000000000002</v>
      </c>
      <c r="L8755" t="s">
        <v>983</v>
      </c>
      <c r="M8755" t="s">
        <v>9</v>
      </c>
      <c r="N8755" t="s">
        <v>10</v>
      </c>
      <c r="O8755" t="s">
        <v>65</v>
      </c>
      <c r="P8755" t="s">
        <v>3269</v>
      </c>
      <c r="Q8755" t="s">
        <v>2522</v>
      </c>
      <c r="R8755" t="s">
        <v>2523</v>
      </c>
      <c r="S8755" t="s">
        <v>23</v>
      </c>
    </row>
    <row r="8756" spans="1:19" x14ac:dyDescent="0.35">
      <c r="A8756">
        <v>12427</v>
      </c>
      <c r="B8756" t="s">
        <v>4918</v>
      </c>
      <c r="C8756" t="s">
        <v>982</v>
      </c>
      <c r="D8756" t="s">
        <v>3268</v>
      </c>
      <c r="E8756">
        <v>2</v>
      </c>
      <c r="F8756" s="8">
        <f>DATE(YEAR(project_c[[#This Row],[order_date]]),MONTH(project_c[[#This Row],[order_date]]),1)</f>
        <v>45352</v>
      </c>
      <c r="G8756" s="1">
        <v>45381</v>
      </c>
      <c r="H8756">
        <v>5</v>
      </c>
      <c r="I8756">
        <v>0.31</v>
      </c>
      <c r="J8756">
        <v>5.3924000000000003</v>
      </c>
      <c r="K8756">
        <v>4.7724000000000002</v>
      </c>
      <c r="L8756" t="s">
        <v>983</v>
      </c>
      <c r="M8756" t="s">
        <v>9</v>
      </c>
      <c r="N8756" t="s">
        <v>10</v>
      </c>
      <c r="O8756" t="s">
        <v>65</v>
      </c>
      <c r="P8756" t="s">
        <v>3269</v>
      </c>
      <c r="Q8756" t="s">
        <v>2522</v>
      </c>
      <c r="R8756" t="s">
        <v>2523</v>
      </c>
      <c r="S8756" t="s">
        <v>23</v>
      </c>
    </row>
    <row r="8757" spans="1:19" x14ac:dyDescent="0.35">
      <c r="A8757">
        <v>12717</v>
      </c>
      <c r="B8757" t="s">
        <v>4918</v>
      </c>
      <c r="C8757" t="s">
        <v>982</v>
      </c>
      <c r="D8757" t="s">
        <v>3268</v>
      </c>
      <c r="E8757">
        <v>1</v>
      </c>
      <c r="F8757" s="8">
        <f>DATE(YEAR(project_c[[#This Row],[order_date]]),MONTH(project_c[[#This Row],[order_date]]),1)</f>
        <v>45566</v>
      </c>
      <c r="G8757" s="1">
        <v>45595</v>
      </c>
      <c r="H8757">
        <v>4</v>
      </c>
      <c r="I8757">
        <v>0.31</v>
      </c>
      <c r="J8757">
        <v>2.6962000000000002</v>
      </c>
      <c r="K8757">
        <v>2.3862000000000001</v>
      </c>
      <c r="L8757" t="s">
        <v>983</v>
      </c>
      <c r="M8757" t="s">
        <v>9</v>
      </c>
      <c r="N8757" t="s">
        <v>10</v>
      </c>
      <c r="O8757" t="s">
        <v>65</v>
      </c>
      <c r="P8757" t="s">
        <v>3269</v>
      </c>
      <c r="Q8757" t="s">
        <v>2522</v>
      </c>
      <c r="R8757" t="s">
        <v>2523</v>
      </c>
      <c r="S8757" t="s">
        <v>23</v>
      </c>
    </row>
    <row r="8758" spans="1:19" x14ac:dyDescent="0.35">
      <c r="A8758">
        <v>12907</v>
      </c>
      <c r="B8758" t="s">
        <v>4917</v>
      </c>
      <c r="C8758" t="s">
        <v>982</v>
      </c>
      <c r="D8758" t="s">
        <v>3268</v>
      </c>
      <c r="E8758">
        <v>1</v>
      </c>
      <c r="F8758" s="8">
        <f>DATE(YEAR(project_c[[#This Row],[order_date]]),MONTH(project_c[[#This Row],[order_date]]),1)</f>
        <v>45383</v>
      </c>
      <c r="G8758" s="1">
        <v>45401</v>
      </c>
      <c r="H8758">
        <v>2</v>
      </c>
      <c r="I8758">
        <v>0.31</v>
      </c>
      <c r="J8758">
        <v>2.6962000000000002</v>
      </c>
      <c r="K8758">
        <v>2.3862000000000001</v>
      </c>
      <c r="L8758" t="s">
        <v>983</v>
      </c>
      <c r="M8758" t="s">
        <v>9</v>
      </c>
      <c r="N8758" t="s">
        <v>10</v>
      </c>
      <c r="O8758" t="s">
        <v>65</v>
      </c>
      <c r="P8758" t="s">
        <v>3269</v>
      </c>
      <c r="Q8758" t="s">
        <v>2522</v>
      </c>
      <c r="R8758" t="s">
        <v>2523</v>
      </c>
      <c r="S8758" t="s">
        <v>23</v>
      </c>
    </row>
    <row r="8759" spans="1:19" x14ac:dyDescent="0.35">
      <c r="A8759">
        <v>12955</v>
      </c>
      <c r="B8759" t="s">
        <v>4917</v>
      </c>
      <c r="C8759" t="s">
        <v>982</v>
      </c>
      <c r="D8759" t="s">
        <v>3268</v>
      </c>
      <c r="E8759">
        <v>2</v>
      </c>
      <c r="F8759" s="8">
        <f>DATE(YEAR(project_c[[#This Row],[order_date]]),MONTH(project_c[[#This Row],[order_date]]),1)</f>
        <v>45352</v>
      </c>
      <c r="G8759" s="1">
        <v>45376</v>
      </c>
      <c r="H8759">
        <v>5</v>
      </c>
      <c r="I8759">
        <v>0.31</v>
      </c>
      <c r="J8759">
        <v>5.3924000000000003</v>
      </c>
      <c r="K8759">
        <v>4.7724000000000002</v>
      </c>
      <c r="L8759" t="s">
        <v>983</v>
      </c>
      <c r="M8759" t="s">
        <v>9</v>
      </c>
      <c r="N8759" t="s">
        <v>10</v>
      </c>
      <c r="O8759" t="s">
        <v>65</v>
      </c>
      <c r="P8759" t="s">
        <v>3269</v>
      </c>
      <c r="Q8759" t="s">
        <v>2522</v>
      </c>
      <c r="R8759" t="s">
        <v>2523</v>
      </c>
      <c r="S8759" t="s">
        <v>23</v>
      </c>
    </row>
    <row r="8760" spans="1:19" x14ac:dyDescent="0.35">
      <c r="A8760">
        <v>13302</v>
      </c>
      <c r="B8760" t="s">
        <v>4920</v>
      </c>
      <c r="C8760" t="s">
        <v>982</v>
      </c>
      <c r="D8760" t="s">
        <v>3268</v>
      </c>
      <c r="E8760">
        <v>2</v>
      </c>
      <c r="F8760" s="8">
        <f>DATE(YEAR(project_c[[#This Row],[order_date]]),MONTH(project_c[[#This Row],[order_date]]),1)</f>
        <v>45383</v>
      </c>
      <c r="G8760" s="1">
        <v>45394</v>
      </c>
      <c r="H8760">
        <v>1</v>
      </c>
      <c r="I8760">
        <v>0.31</v>
      </c>
      <c r="J8760">
        <v>5.3924000000000003</v>
      </c>
      <c r="K8760">
        <v>4.7724000000000002</v>
      </c>
      <c r="L8760" t="s">
        <v>983</v>
      </c>
      <c r="M8760" t="s">
        <v>9</v>
      </c>
      <c r="N8760" t="s">
        <v>10</v>
      </c>
      <c r="O8760" t="s">
        <v>65</v>
      </c>
      <c r="P8760" t="s">
        <v>3269</v>
      </c>
      <c r="Q8760" t="s">
        <v>2522</v>
      </c>
      <c r="R8760" t="s">
        <v>2523</v>
      </c>
      <c r="S8760" t="s">
        <v>23</v>
      </c>
    </row>
    <row r="8761" spans="1:19" x14ac:dyDescent="0.35">
      <c r="A8761">
        <v>13329</v>
      </c>
      <c r="B8761" t="s">
        <v>4917</v>
      </c>
      <c r="C8761" t="s">
        <v>982</v>
      </c>
      <c r="D8761" t="s">
        <v>3268</v>
      </c>
      <c r="E8761">
        <v>2</v>
      </c>
      <c r="F8761" s="8">
        <f>DATE(YEAR(project_c[[#This Row],[order_date]]),MONTH(project_c[[#This Row],[order_date]]),1)</f>
        <v>45505</v>
      </c>
      <c r="G8761" s="1">
        <v>45519</v>
      </c>
      <c r="H8761">
        <v>1</v>
      </c>
      <c r="I8761">
        <v>0.31</v>
      </c>
      <c r="J8761">
        <v>5.3924000000000003</v>
      </c>
      <c r="K8761">
        <v>4.7724000000000002</v>
      </c>
      <c r="L8761" t="s">
        <v>983</v>
      </c>
      <c r="M8761" t="s">
        <v>9</v>
      </c>
      <c r="N8761" t="s">
        <v>10</v>
      </c>
      <c r="O8761" t="s">
        <v>65</v>
      </c>
      <c r="P8761" t="s">
        <v>3269</v>
      </c>
      <c r="Q8761" t="s">
        <v>2522</v>
      </c>
      <c r="R8761" t="s">
        <v>2523</v>
      </c>
      <c r="S8761" t="s">
        <v>23</v>
      </c>
    </row>
    <row r="8762" spans="1:19" x14ac:dyDescent="0.35">
      <c r="A8762">
        <v>13377</v>
      </c>
      <c r="B8762" t="s">
        <v>4918</v>
      </c>
      <c r="C8762" t="s">
        <v>982</v>
      </c>
      <c r="D8762" t="s">
        <v>3268</v>
      </c>
      <c r="E8762">
        <v>2</v>
      </c>
      <c r="F8762" s="8">
        <f>DATE(YEAR(project_c[[#This Row],[order_date]]),MONTH(project_c[[#This Row],[order_date]]),1)</f>
        <v>45505</v>
      </c>
      <c r="G8762" s="1">
        <v>45517</v>
      </c>
      <c r="H8762">
        <v>2</v>
      </c>
      <c r="I8762">
        <v>0.31</v>
      </c>
      <c r="J8762">
        <v>5.3924000000000003</v>
      </c>
      <c r="K8762">
        <v>4.7724000000000002</v>
      </c>
      <c r="L8762" t="s">
        <v>983</v>
      </c>
      <c r="M8762" t="s">
        <v>9</v>
      </c>
      <c r="N8762" t="s">
        <v>10</v>
      </c>
      <c r="O8762" t="s">
        <v>65</v>
      </c>
      <c r="P8762" t="s">
        <v>3269</v>
      </c>
      <c r="Q8762" t="s">
        <v>2522</v>
      </c>
      <c r="R8762" t="s">
        <v>2523</v>
      </c>
      <c r="S8762" t="s">
        <v>23</v>
      </c>
    </row>
    <row r="8763" spans="1:19" x14ac:dyDescent="0.35">
      <c r="A8763">
        <v>13389</v>
      </c>
      <c r="B8763" t="s">
        <v>4920</v>
      </c>
      <c r="C8763" t="s">
        <v>982</v>
      </c>
      <c r="D8763" t="s">
        <v>3268</v>
      </c>
      <c r="E8763">
        <v>1</v>
      </c>
      <c r="F8763" s="8">
        <f>DATE(YEAR(project_c[[#This Row],[order_date]]),MONTH(project_c[[#This Row],[order_date]]),1)</f>
        <v>45505</v>
      </c>
      <c r="G8763" s="1">
        <v>45529</v>
      </c>
      <c r="H8763">
        <v>3</v>
      </c>
      <c r="I8763">
        <v>0.31</v>
      </c>
      <c r="J8763">
        <v>2.6962000000000002</v>
      </c>
      <c r="K8763">
        <v>2.3862000000000001</v>
      </c>
      <c r="L8763" t="s">
        <v>983</v>
      </c>
      <c r="M8763" t="s">
        <v>9</v>
      </c>
      <c r="N8763" t="s">
        <v>10</v>
      </c>
      <c r="O8763" t="s">
        <v>65</v>
      </c>
      <c r="P8763" t="s">
        <v>3269</v>
      </c>
      <c r="Q8763" t="s">
        <v>2522</v>
      </c>
      <c r="R8763" t="s">
        <v>2523</v>
      </c>
      <c r="S8763" t="s">
        <v>23</v>
      </c>
    </row>
    <row r="8764" spans="1:19" x14ac:dyDescent="0.35">
      <c r="A8764">
        <v>1164</v>
      </c>
      <c r="B8764" t="s">
        <v>4918</v>
      </c>
      <c r="C8764" t="s">
        <v>984</v>
      </c>
      <c r="D8764" t="s">
        <v>3270</v>
      </c>
      <c r="E8764">
        <v>5</v>
      </c>
      <c r="F8764" s="8">
        <f>DATE(YEAR(project_c[[#This Row],[order_date]]),MONTH(project_c[[#This Row],[order_date]]),1)</f>
        <v>43952</v>
      </c>
      <c r="G8764" s="1">
        <v>43961</v>
      </c>
      <c r="H8764">
        <v>4</v>
      </c>
      <c r="I8764">
        <v>0.85</v>
      </c>
      <c r="J8764">
        <v>17.84</v>
      </c>
      <c r="K8764">
        <v>13.59</v>
      </c>
      <c r="L8764" t="s">
        <v>985</v>
      </c>
      <c r="M8764" t="s">
        <v>9</v>
      </c>
      <c r="N8764" t="s">
        <v>10</v>
      </c>
      <c r="O8764" t="s">
        <v>22</v>
      </c>
      <c r="P8764" t="s">
        <v>3271</v>
      </c>
      <c r="Q8764" t="s">
        <v>2522</v>
      </c>
      <c r="R8764" t="s">
        <v>2528</v>
      </c>
      <c r="S8764" t="s">
        <v>23</v>
      </c>
    </row>
    <row r="8765" spans="1:19" x14ac:dyDescent="0.35">
      <c r="A8765">
        <v>1038</v>
      </c>
      <c r="B8765" t="s">
        <v>4919</v>
      </c>
      <c r="C8765" t="s">
        <v>984</v>
      </c>
      <c r="D8765" t="s">
        <v>4246</v>
      </c>
      <c r="E8765">
        <v>7</v>
      </c>
      <c r="F8765" s="8">
        <f>DATE(YEAR(project_c[[#This Row],[order_date]]),MONTH(project_c[[#This Row],[order_date]]),1)</f>
        <v>44075</v>
      </c>
      <c r="G8765" s="1">
        <v>44086</v>
      </c>
      <c r="H8765">
        <v>5</v>
      </c>
      <c r="I8765">
        <v>5.48</v>
      </c>
      <c r="J8765">
        <v>63.923999999999999</v>
      </c>
      <c r="K8765">
        <v>25.564</v>
      </c>
      <c r="L8765" t="s">
        <v>985</v>
      </c>
      <c r="M8765" t="s">
        <v>9</v>
      </c>
      <c r="N8765" t="s">
        <v>10</v>
      </c>
      <c r="O8765" t="s">
        <v>22</v>
      </c>
      <c r="P8765" t="s">
        <v>4247</v>
      </c>
      <c r="Q8765" t="s">
        <v>2522</v>
      </c>
      <c r="R8765" t="s">
        <v>2523</v>
      </c>
      <c r="S8765" t="s">
        <v>23</v>
      </c>
    </row>
    <row r="8766" spans="1:19" x14ac:dyDescent="0.35">
      <c r="A8766">
        <v>1163</v>
      </c>
      <c r="B8766" t="s">
        <v>4918</v>
      </c>
      <c r="C8766" t="s">
        <v>984</v>
      </c>
      <c r="D8766" t="s">
        <v>4387</v>
      </c>
      <c r="E8766">
        <v>7</v>
      </c>
      <c r="F8766" s="8">
        <f>DATE(YEAR(project_c[[#This Row],[order_date]]),MONTH(project_c[[#This Row],[order_date]]),1)</f>
        <v>43952</v>
      </c>
      <c r="G8766" s="1">
        <v>43961</v>
      </c>
      <c r="H8766">
        <v>4</v>
      </c>
      <c r="I8766">
        <v>35.700000000000003</v>
      </c>
      <c r="J8766">
        <v>297.46499999999997</v>
      </c>
      <c r="K8766">
        <v>47.564999999999998</v>
      </c>
      <c r="L8766" t="s">
        <v>985</v>
      </c>
      <c r="M8766" t="s">
        <v>9</v>
      </c>
      <c r="N8766" t="s">
        <v>10</v>
      </c>
      <c r="O8766" t="s">
        <v>22</v>
      </c>
      <c r="P8766" t="s">
        <v>4388</v>
      </c>
      <c r="Q8766" t="s">
        <v>4250</v>
      </c>
      <c r="R8766" t="s">
        <v>4258</v>
      </c>
      <c r="S8766" t="s">
        <v>23</v>
      </c>
    </row>
    <row r="8767" spans="1:19" x14ac:dyDescent="0.35">
      <c r="A8767">
        <v>2084</v>
      </c>
      <c r="B8767" t="s">
        <v>4919</v>
      </c>
      <c r="C8767" t="s">
        <v>984</v>
      </c>
      <c r="D8767" t="s">
        <v>2366</v>
      </c>
      <c r="E8767">
        <v>7</v>
      </c>
      <c r="F8767" s="8">
        <f>DATE(YEAR(project_c[[#This Row],[order_date]]),MONTH(project_c[[#This Row],[order_date]]),1)</f>
        <v>44470</v>
      </c>
      <c r="G8767" s="1">
        <v>44482</v>
      </c>
      <c r="H8767">
        <v>4</v>
      </c>
      <c r="I8767">
        <v>3.54</v>
      </c>
      <c r="J8767">
        <v>66.989999999999995</v>
      </c>
      <c r="K8767">
        <v>42.21</v>
      </c>
      <c r="L8767" t="s">
        <v>985</v>
      </c>
      <c r="M8767" t="s">
        <v>9</v>
      </c>
      <c r="N8767" t="s">
        <v>10</v>
      </c>
      <c r="O8767" t="s">
        <v>22</v>
      </c>
      <c r="P8767" t="s">
        <v>2367</v>
      </c>
      <c r="Q8767" t="s">
        <v>1901</v>
      </c>
      <c r="R8767" t="s">
        <v>1902</v>
      </c>
      <c r="S8767" t="s">
        <v>23</v>
      </c>
    </row>
    <row r="8768" spans="1:19" x14ac:dyDescent="0.35">
      <c r="A8768">
        <v>2085</v>
      </c>
      <c r="B8768" t="s">
        <v>4919</v>
      </c>
      <c r="C8768" t="s">
        <v>984</v>
      </c>
      <c r="D8768" t="s">
        <v>4375</v>
      </c>
      <c r="E8768">
        <v>3</v>
      </c>
      <c r="F8768" s="8">
        <f>DATE(YEAR(project_c[[#This Row],[order_date]]),MONTH(project_c[[#This Row],[order_date]]),1)</f>
        <v>44470</v>
      </c>
      <c r="G8768" s="1">
        <v>44482</v>
      </c>
      <c r="H8768">
        <v>4</v>
      </c>
      <c r="I8768">
        <v>29.95</v>
      </c>
      <c r="J8768">
        <v>230.34</v>
      </c>
      <c r="K8768">
        <v>140.49</v>
      </c>
      <c r="L8768" t="s">
        <v>985</v>
      </c>
      <c r="M8768" t="s">
        <v>9</v>
      </c>
      <c r="N8768" t="s">
        <v>10</v>
      </c>
      <c r="O8768" t="s">
        <v>22</v>
      </c>
      <c r="P8768" t="s">
        <v>4376</v>
      </c>
      <c r="Q8768" t="s">
        <v>4250</v>
      </c>
      <c r="R8768" t="s">
        <v>4273</v>
      </c>
      <c r="S8768" t="s">
        <v>23</v>
      </c>
    </row>
    <row r="8769" spans="1:19" x14ac:dyDescent="0.35">
      <c r="A8769">
        <v>6143</v>
      </c>
      <c r="B8769" t="s">
        <v>4918</v>
      </c>
      <c r="C8769" t="s">
        <v>984</v>
      </c>
      <c r="D8769" t="s">
        <v>3944</v>
      </c>
      <c r="E8769">
        <v>3</v>
      </c>
      <c r="F8769" s="8">
        <f>DATE(YEAR(project_c[[#This Row],[order_date]]),MONTH(project_c[[#This Row],[order_date]]),1)</f>
        <v>44866</v>
      </c>
      <c r="G8769" s="1">
        <v>44875</v>
      </c>
      <c r="H8769">
        <v>2</v>
      </c>
      <c r="I8769">
        <v>1.3</v>
      </c>
      <c r="J8769">
        <v>31.175999999999998</v>
      </c>
      <c r="K8769">
        <v>27.276</v>
      </c>
      <c r="L8769" t="s">
        <v>985</v>
      </c>
      <c r="M8769" t="s">
        <v>9</v>
      </c>
      <c r="N8769" t="s">
        <v>10</v>
      </c>
      <c r="O8769" t="s">
        <v>22</v>
      </c>
      <c r="P8769" t="s">
        <v>3945</v>
      </c>
      <c r="Q8769" t="s">
        <v>2522</v>
      </c>
      <c r="R8769" t="s">
        <v>2559</v>
      </c>
      <c r="S8769" t="s">
        <v>23</v>
      </c>
    </row>
    <row r="8770" spans="1:19" x14ac:dyDescent="0.35">
      <c r="A8770">
        <v>6142</v>
      </c>
      <c r="B8770" t="s">
        <v>4918</v>
      </c>
      <c r="C8770" t="s">
        <v>984</v>
      </c>
      <c r="D8770" t="s">
        <v>3130</v>
      </c>
      <c r="E8770">
        <v>5</v>
      </c>
      <c r="F8770" s="8">
        <f>DATE(YEAR(project_c[[#This Row],[order_date]]),MONTH(project_c[[#This Row],[order_date]]),1)</f>
        <v>44866</v>
      </c>
      <c r="G8770" s="1">
        <v>44875</v>
      </c>
      <c r="H8770">
        <v>2</v>
      </c>
      <c r="I8770">
        <v>0.52</v>
      </c>
      <c r="J8770">
        <v>14.72</v>
      </c>
      <c r="K8770">
        <v>12.12</v>
      </c>
      <c r="L8770" t="s">
        <v>985</v>
      </c>
      <c r="M8770" t="s">
        <v>9</v>
      </c>
      <c r="N8770" t="s">
        <v>10</v>
      </c>
      <c r="O8770" t="s">
        <v>22</v>
      </c>
      <c r="P8770" t="s">
        <v>3131</v>
      </c>
      <c r="Q8770" t="s">
        <v>2522</v>
      </c>
      <c r="R8770" t="s">
        <v>2807</v>
      </c>
      <c r="S8770" t="s">
        <v>23</v>
      </c>
    </row>
    <row r="8771" spans="1:19" x14ac:dyDescent="0.35">
      <c r="A8771">
        <v>10074</v>
      </c>
      <c r="B8771" t="s">
        <v>4918</v>
      </c>
      <c r="C8771" t="s">
        <v>984</v>
      </c>
      <c r="D8771" t="s">
        <v>4867</v>
      </c>
      <c r="E8771">
        <v>1</v>
      </c>
      <c r="F8771" s="8">
        <f>DATE(YEAR(project_c[[#This Row],[order_date]]),MONTH(project_c[[#This Row],[order_date]]),1)</f>
        <v>45292</v>
      </c>
      <c r="G8771" s="1">
        <v>45305</v>
      </c>
      <c r="H8771">
        <v>2</v>
      </c>
      <c r="I8771">
        <v>99</v>
      </c>
      <c r="J8771">
        <v>121.39</v>
      </c>
      <c r="K8771">
        <v>22.39</v>
      </c>
      <c r="L8771" t="s">
        <v>985</v>
      </c>
      <c r="M8771" t="s">
        <v>9</v>
      </c>
      <c r="N8771" t="s">
        <v>10</v>
      </c>
      <c r="O8771" t="s">
        <v>22</v>
      </c>
      <c r="P8771" t="s">
        <v>4868</v>
      </c>
      <c r="Q8771" t="s">
        <v>4841</v>
      </c>
      <c r="R8771" t="s">
        <v>4869</v>
      </c>
      <c r="S8771" t="s">
        <v>23</v>
      </c>
    </row>
    <row r="8772" spans="1:19" x14ac:dyDescent="0.35">
      <c r="A8772">
        <v>10228</v>
      </c>
      <c r="B8772" t="s">
        <v>4918</v>
      </c>
      <c r="C8772" t="s">
        <v>984</v>
      </c>
      <c r="D8772" t="s">
        <v>4867</v>
      </c>
      <c r="E8772">
        <v>1</v>
      </c>
      <c r="F8772" s="8">
        <f>DATE(YEAR(project_c[[#This Row],[order_date]]),MONTH(project_c[[#This Row],[order_date]]),1)</f>
        <v>45352</v>
      </c>
      <c r="G8772" s="1">
        <v>45360</v>
      </c>
      <c r="H8772">
        <v>2</v>
      </c>
      <c r="I8772">
        <v>99</v>
      </c>
      <c r="J8772">
        <v>121.39</v>
      </c>
      <c r="K8772">
        <v>22.39</v>
      </c>
      <c r="L8772" t="s">
        <v>985</v>
      </c>
      <c r="M8772" t="s">
        <v>9</v>
      </c>
      <c r="N8772" t="s">
        <v>10</v>
      </c>
      <c r="O8772" t="s">
        <v>22</v>
      </c>
      <c r="P8772" t="s">
        <v>4868</v>
      </c>
      <c r="Q8772" t="s">
        <v>4841</v>
      </c>
      <c r="R8772" t="s">
        <v>4869</v>
      </c>
      <c r="S8772" t="s">
        <v>23</v>
      </c>
    </row>
    <row r="8773" spans="1:19" x14ac:dyDescent="0.35">
      <c r="A8773">
        <v>10565</v>
      </c>
      <c r="B8773" t="s">
        <v>4920</v>
      </c>
      <c r="C8773" t="s">
        <v>984</v>
      </c>
      <c r="D8773" t="s">
        <v>4867</v>
      </c>
      <c r="E8773">
        <v>4</v>
      </c>
      <c r="F8773" s="8">
        <f>DATE(YEAR(project_c[[#This Row],[order_date]]),MONTH(project_c[[#This Row],[order_date]]),1)</f>
        <v>45323</v>
      </c>
      <c r="G8773" s="1">
        <v>45336</v>
      </c>
      <c r="H8773">
        <v>4</v>
      </c>
      <c r="I8773">
        <v>99</v>
      </c>
      <c r="J8773">
        <v>485.56</v>
      </c>
      <c r="K8773">
        <v>89.56</v>
      </c>
      <c r="L8773" t="s">
        <v>985</v>
      </c>
      <c r="M8773" t="s">
        <v>9</v>
      </c>
      <c r="N8773" t="s">
        <v>10</v>
      </c>
      <c r="O8773" t="s">
        <v>22</v>
      </c>
      <c r="P8773" t="s">
        <v>4868</v>
      </c>
      <c r="Q8773" t="s">
        <v>4841</v>
      </c>
      <c r="R8773" t="s">
        <v>4869</v>
      </c>
      <c r="S8773" t="s">
        <v>23</v>
      </c>
    </row>
    <row r="8774" spans="1:19" x14ac:dyDescent="0.35">
      <c r="A8774">
        <v>10821</v>
      </c>
      <c r="B8774" t="s">
        <v>4920</v>
      </c>
      <c r="C8774" t="s">
        <v>984</v>
      </c>
      <c r="D8774" t="s">
        <v>4867</v>
      </c>
      <c r="E8774">
        <v>5</v>
      </c>
      <c r="F8774" s="8">
        <f>DATE(YEAR(project_c[[#This Row],[order_date]]),MONTH(project_c[[#This Row],[order_date]]),1)</f>
        <v>45323</v>
      </c>
      <c r="G8774" s="1">
        <v>45331</v>
      </c>
      <c r="H8774">
        <v>2</v>
      </c>
      <c r="I8774">
        <v>99</v>
      </c>
      <c r="J8774">
        <v>606.95000000000005</v>
      </c>
      <c r="K8774">
        <v>111.95</v>
      </c>
      <c r="L8774" t="s">
        <v>985</v>
      </c>
      <c r="M8774" t="s">
        <v>9</v>
      </c>
      <c r="N8774" t="s">
        <v>10</v>
      </c>
      <c r="O8774" t="s">
        <v>22</v>
      </c>
      <c r="P8774" t="s">
        <v>4868</v>
      </c>
      <c r="Q8774" t="s">
        <v>4841</v>
      </c>
      <c r="R8774" t="s">
        <v>4869</v>
      </c>
      <c r="S8774" t="s">
        <v>23</v>
      </c>
    </row>
    <row r="8775" spans="1:19" x14ac:dyDescent="0.35">
      <c r="A8775">
        <v>11169</v>
      </c>
      <c r="B8775" t="s">
        <v>4920</v>
      </c>
      <c r="C8775" t="s">
        <v>984</v>
      </c>
      <c r="D8775" t="s">
        <v>4867</v>
      </c>
      <c r="E8775">
        <v>1</v>
      </c>
      <c r="F8775" s="8">
        <f>DATE(YEAR(project_c[[#This Row],[order_date]]),MONTH(project_c[[#This Row],[order_date]]),1)</f>
        <v>45323</v>
      </c>
      <c r="G8775" s="1">
        <v>45336</v>
      </c>
      <c r="H8775">
        <v>1</v>
      </c>
      <c r="I8775">
        <v>99</v>
      </c>
      <c r="J8775">
        <v>121.39</v>
      </c>
      <c r="K8775">
        <v>22.39</v>
      </c>
      <c r="L8775" t="s">
        <v>985</v>
      </c>
      <c r="M8775" t="s">
        <v>9</v>
      </c>
      <c r="N8775" t="s">
        <v>10</v>
      </c>
      <c r="O8775" t="s">
        <v>22</v>
      </c>
      <c r="P8775" t="s">
        <v>4868</v>
      </c>
      <c r="Q8775" t="s">
        <v>4841</v>
      </c>
      <c r="R8775" t="s">
        <v>4869</v>
      </c>
      <c r="S8775" t="s">
        <v>23</v>
      </c>
    </row>
    <row r="8776" spans="1:19" x14ac:dyDescent="0.35">
      <c r="A8776">
        <v>11788</v>
      </c>
      <c r="B8776" t="s">
        <v>4920</v>
      </c>
      <c r="C8776" t="s">
        <v>984</v>
      </c>
      <c r="D8776" t="s">
        <v>4867</v>
      </c>
      <c r="E8776">
        <v>5</v>
      </c>
      <c r="F8776" s="8">
        <f>DATE(YEAR(project_c[[#This Row],[order_date]]),MONTH(project_c[[#This Row],[order_date]]),1)</f>
        <v>45352</v>
      </c>
      <c r="G8776" s="1">
        <v>45361</v>
      </c>
      <c r="H8776">
        <v>4</v>
      </c>
      <c r="I8776">
        <v>99</v>
      </c>
      <c r="J8776">
        <v>606.95000000000005</v>
      </c>
      <c r="K8776">
        <v>111.95</v>
      </c>
      <c r="L8776" t="s">
        <v>985</v>
      </c>
      <c r="M8776" t="s">
        <v>9</v>
      </c>
      <c r="N8776" t="s">
        <v>10</v>
      </c>
      <c r="O8776" t="s">
        <v>22</v>
      </c>
      <c r="P8776" t="s">
        <v>4868</v>
      </c>
      <c r="Q8776" t="s">
        <v>4841</v>
      </c>
      <c r="R8776" t="s">
        <v>4869</v>
      </c>
      <c r="S8776" t="s">
        <v>23</v>
      </c>
    </row>
    <row r="8777" spans="1:19" x14ac:dyDescent="0.35">
      <c r="A8777">
        <v>11848</v>
      </c>
      <c r="B8777" t="s">
        <v>4918</v>
      </c>
      <c r="C8777" t="s">
        <v>984</v>
      </c>
      <c r="D8777" t="s">
        <v>4867</v>
      </c>
      <c r="E8777">
        <v>4</v>
      </c>
      <c r="F8777" s="8">
        <f>DATE(YEAR(project_c[[#This Row],[order_date]]),MONTH(project_c[[#This Row],[order_date]]),1)</f>
        <v>45505</v>
      </c>
      <c r="G8777" s="1">
        <v>45533</v>
      </c>
      <c r="H8777">
        <v>5</v>
      </c>
      <c r="I8777">
        <v>99</v>
      </c>
      <c r="J8777">
        <v>485.56</v>
      </c>
      <c r="K8777">
        <v>89.56</v>
      </c>
      <c r="L8777" t="s">
        <v>985</v>
      </c>
      <c r="M8777" t="s">
        <v>9</v>
      </c>
      <c r="N8777" t="s">
        <v>10</v>
      </c>
      <c r="O8777" t="s">
        <v>22</v>
      </c>
      <c r="P8777" t="s">
        <v>4868</v>
      </c>
      <c r="Q8777" t="s">
        <v>4841</v>
      </c>
      <c r="R8777" t="s">
        <v>4869</v>
      </c>
      <c r="S8777" t="s">
        <v>23</v>
      </c>
    </row>
    <row r="8778" spans="1:19" x14ac:dyDescent="0.35">
      <c r="A8778">
        <v>12809</v>
      </c>
      <c r="B8778" t="s">
        <v>4918</v>
      </c>
      <c r="C8778" t="s">
        <v>984</v>
      </c>
      <c r="D8778" t="s">
        <v>4867</v>
      </c>
      <c r="E8778">
        <v>2</v>
      </c>
      <c r="F8778" s="8">
        <f>DATE(YEAR(project_c[[#This Row],[order_date]]),MONTH(project_c[[#This Row],[order_date]]),1)</f>
        <v>45536</v>
      </c>
      <c r="G8778" s="1">
        <v>45551</v>
      </c>
      <c r="H8778">
        <v>5</v>
      </c>
      <c r="I8778">
        <v>99</v>
      </c>
      <c r="J8778">
        <v>242.78</v>
      </c>
      <c r="K8778">
        <v>44.78</v>
      </c>
      <c r="L8778" t="s">
        <v>985</v>
      </c>
      <c r="M8778" t="s">
        <v>9</v>
      </c>
      <c r="N8778" t="s">
        <v>10</v>
      </c>
      <c r="O8778" t="s">
        <v>22</v>
      </c>
      <c r="P8778" t="s">
        <v>4868</v>
      </c>
      <c r="Q8778" t="s">
        <v>4841</v>
      </c>
      <c r="R8778" t="s">
        <v>4869</v>
      </c>
      <c r="S8778" t="s">
        <v>23</v>
      </c>
    </row>
    <row r="8779" spans="1:19" x14ac:dyDescent="0.35">
      <c r="A8779">
        <v>13125</v>
      </c>
      <c r="B8779" t="s">
        <v>4918</v>
      </c>
      <c r="C8779" t="s">
        <v>984</v>
      </c>
      <c r="D8779" t="s">
        <v>4867</v>
      </c>
      <c r="E8779">
        <v>2</v>
      </c>
      <c r="F8779" s="8">
        <f>DATE(YEAR(project_c[[#This Row],[order_date]]),MONTH(project_c[[#This Row],[order_date]]),1)</f>
        <v>45566</v>
      </c>
      <c r="G8779" s="1">
        <v>45572</v>
      </c>
      <c r="H8779">
        <v>4</v>
      </c>
      <c r="I8779">
        <v>99</v>
      </c>
      <c r="J8779">
        <v>242.78</v>
      </c>
      <c r="K8779">
        <v>44.78</v>
      </c>
      <c r="L8779" t="s">
        <v>985</v>
      </c>
      <c r="M8779" t="s">
        <v>9</v>
      </c>
      <c r="N8779" t="s">
        <v>10</v>
      </c>
      <c r="O8779" t="s">
        <v>22</v>
      </c>
      <c r="P8779" t="s">
        <v>4868</v>
      </c>
      <c r="Q8779" t="s">
        <v>4841</v>
      </c>
      <c r="R8779" t="s">
        <v>4869</v>
      </c>
      <c r="S8779" t="s">
        <v>23</v>
      </c>
    </row>
    <row r="8780" spans="1:19" x14ac:dyDescent="0.35">
      <c r="A8780">
        <v>13192</v>
      </c>
      <c r="B8780" t="s">
        <v>4917</v>
      </c>
      <c r="C8780" t="s">
        <v>984</v>
      </c>
      <c r="D8780" t="s">
        <v>4867</v>
      </c>
      <c r="E8780">
        <v>2</v>
      </c>
      <c r="F8780" s="8">
        <f>DATE(YEAR(project_c[[#This Row],[order_date]]),MONTH(project_c[[#This Row],[order_date]]),1)</f>
        <v>45383</v>
      </c>
      <c r="G8780" s="1">
        <v>45393</v>
      </c>
      <c r="H8780">
        <v>2</v>
      </c>
      <c r="I8780">
        <v>99</v>
      </c>
      <c r="J8780">
        <v>242.78</v>
      </c>
      <c r="K8780">
        <v>44.78</v>
      </c>
      <c r="L8780" t="s">
        <v>985</v>
      </c>
      <c r="M8780" t="s">
        <v>9</v>
      </c>
      <c r="N8780" t="s">
        <v>10</v>
      </c>
      <c r="O8780" t="s">
        <v>22</v>
      </c>
      <c r="P8780" t="s">
        <v>4868</v>
      </c>
      <c r="Q8780" t="s">
        <v>4841</v>
      </c>
      <c r="R8780" t="s">
        <v>4869</v>
      </c>
      <c r="S8780" t="s">
        <v>23</v>
      </c>
    </row>
    <row r="8781" spans="1:19" x14ac:dyDescent="0.35">
      <c r="A8781">
        <v>13532</v>
      </c>
      <c r="B8781" t="s">
        <v>4920</v>
      </c>
      <c r="C8781" t="s">
        <v>984</v>
      </c>
      <c r="D8781" t="s">
        <v>4867</v>
      </c>
      <c r="E8781">
        <v>1</v>
      </c>
      <c r="F8781" s="8">
        <f>DATE(YEAR(project_c[[#This Row],[order_date]]),MONTH(project_c[[#This Row],[order_date]]),1)</f>
        <v>45566</v>
      </c>
      <c r="G8781" s="1">
        <v>45568</v>
      </c>
      <c r="H8781">
        <v>3</v>
      </c>
      <c r="I8781">
        <v>99</v>
      </c>
      <c r="J8781">
        <v>121.39</v>
      </c>
      <c r="K8781">
        <v>22.39</v>
      </c>
      <c r="L8781" t="s">
        <v>985</v>
      </c>
      <c r="M8781" t="s">
        <v>9</v>
      </c>
      <c r="N8781" t="s">
        <v>10</v>
      </c>
      <c r="O8781" t="s">
        <v>22</v>
      </c>
      <c r="P8781" t="s">
        <v>4868</v>
      </c>
      <c r="Q8781" t="s">
        <v>4841</v>
      </c>
      <c r="R8781" t="s">
        <v>4869</v>
      </c>
      <c r="S8781" t="s">
        <v>23</v>
      </c>
    </row>
    <row r="8782" spans="1:19" x14ac:dyDescent="0.35">
      <c r="A8782">
        <v>13913</v>
      </c>
      <c r="B8782" t="s">
        <v>4920</v>
      </c>
      <c r="C8782" t="s">
        <v>984</v>
      </c>
      <c r="D8782" t="s">
        <v>4867</v>
      </c>
      <c r="E8782">
        <v>2</v>
      </c>
      <c r="F8782" s="8">
        <f>DATE(YEAR(project_c[[#This Row],[order_date]]),MONTH(project_c[[#This Row],[order_date]]),1)</f>
        <v>45566</v>
      </c>
      <c r="G8782" s="1">
        <v>45587</v>
      </c>
      <c r="H8782">
        <v>3</v>
      </c>
      <c r="I8782">
        <v>99</v>
      </c>
      <c r="J8782">
        <v>242.78</v>
      </c>
      <c r="K8782">
        <v>44.78</v>
      </c>
      <c r="L8782" t="s">
        <v>985</v>
      </c>
      <c r="M8782" t="s">
        <v>9</v>
      </c>
      <c r="N8782" t="s">
        <v>10</v>
      </c>
      <c r="O8782" t="s">
        <v>22</v>
      </c>
      <c r="P8782" t="s">
        <v>4868</v>
      </c>
      <c r="Q8782" t="s">
        <v>4841</v>
      </c>
      <c r="R8782" t="s">
        <v>4869</v>
      </c>
      <c r="S8782" t="s">
        <v>23</v>
      </c>
    </row>
    <row r="8783" spans="1:19" x14ac:dyDescent="0.35">
      <c r="A8783">
        <v>14061</v>
      </c>
      <c r="B8783" t="s">
        <v>4920</v>
      </c>
      <c r="C8783" t="s">
        <v>984</v>
      </c>
      <c r="D8783" t="s">
        <v>4867</v>
      </c>
      <c r="E8783">
        <v>2</v>
      </c>
      <c r="F8783" s="8">
        <f>DATE(YEAR(project_c[[#This Row],[order_date]]),MONTH(project_c[[#This Row],[order_date]]),1)</f>
        <v>45566</v>
      </c>
      <c r="G8783" s="1">
        <v>45591</v>
      </c>
      <c r="H8783">
        <v>3</v>
      </c>
      <c r="I8783">
        <v>99</v>
      </c>
      <c r="J8783">
        <v>242.78</v>
      </c>
      <c r="K8783">
        <v>44.78</v>
      </c>
      <c r="L8783" t="s">
        <v>985</v>
      </c>
      <c r="M8783" t="s">
        <v>9</v>
      </c>
      <c r="N8783" t="s">
        <v>10</v>
      </c>
      <c r="O8783" t="s">
        <v>22</v>
      </c>
      <c r="P8783" t="s">
        <v>4868</v>
      </c>
      <c r="Q8783" t="s">
        <v>4841</v>
      </c>
      <c r="R8783" t="s">
        <v>4869</v>
      </c>
      <c r="S8783" t="s">
        <v>23</v>
      </c>
    </row>
    <row r="8784" spans="1:19" x14ac:dyDescent="0.35">
      <c r="A8784">
        <v>14165</v>
      </c>
      <c r="B8784" t="s">
        <v>4920</v>
      </c>
      <c r="C8784" t="s">
        <v>984</v>
      </c>
      <c r="D8784" t="s">
        <v>4867</v>
      </c>
      <c r="E8784">
        <v>1</v>
      </c>
      <c r="F8784" s="8">
        <f>DATE(YEAR(project_c[[#This Row],[order_date]]),MONTH(project_c[[#This Row],[order_date]]),1)</f>
        <v>45627</v>
      </c>
      <c r="G8784" s="1">
        <v>45637</v>
      </c>
      <c r="H8784">
        <v>2</v>
      </c>
      <c r="I8784">
        <v>99</v>
      </c>
      <c r="J8784">
        <v>121.39</v>
      </c>
      <c r="K8784">
        <v>22.39</v>
      </c>
      <c r="L8784" t="s">
        <v>985</v>
      </c>
      <c r="M8784" t="s">
        <v>9</v>
      </c>
      <c r="N8784" t="s">
        <v>10</v>
      </c>
      <c r="O8784" t="s">
        <v>22</v>
      </c>
      <c r="P8784" t="s">
        <v>4868</v>
      </c>
      <c r="Q8784" t="s">
        <v>4841</v>
      </c>
      <c r="R8784" t="s">
        <v>4869</v>
      </c>
      <c r="S8784" t="s">
        <v>23</v>
      </c>
    </row>
    <row r="8785" spans="1:19" x14ac:dyDescent="0.35">
      <c r="A8785">
        <v>1044</v>
      </c>
      <c r="B8785" t="s">
        <v>4919</v>
      </c>
      <c r="C8785" t="s">
        <v>986</v>
      </c>
      <c r="D8785" t="s">
        <v>2029</v>
      </c>
      <c r="E8785">
        <v>2</v>
      </c>
      <c r="F8785" s="8">
        <f>DATE(YEAR(project_c[[#This Row],[order_date]]),MONTH(project_c[[#This Row],[order_date]]),1)</f>
        <v>44136</v>
      </c>
      <c r="G8785" s="1">
        <v>44146</v>
      </c>
      <c r="H8785">
        <v>4</v>
      </c>
      <c r="I8785">
        <v>33.409999999999997</v>
      </c>
      <c r="J8785">
        <v>118.78400000000001</v>
      </c>
      <c r="K8785">
        <v>51.963999999999999</v>
      </c>
      <c r="L8785" t="s">
        <v>987</v>
      </c>
      <c r="M8785" t="s">
        <v>9</v>
      </c>
      <c r="N8785" t="s">
        <v>10</v>
      </c>
      <c r="O8785" t="s">
        <v>28</v>
      </c>
      <c r="P8785" t="s">
        <v>2030</v>
      </c>
      <c r="Q8785" t="s">
        <v>1901</v>
      </c>
      <c r="R8785" t="s">
        <v>1902</v>
      </c>
      <c r="S8785" t="s">
        <v>18</v>
      </c>
    </row>
    <row r="8786" spans="1:19" x14ac:dyDescent="0.35">
      <c r="A8786">
        <v>1045</v>
      </c>
      <c r="B8786" t="s">
        <v>4919</v>
      </c>
      <c r="C8786" t="s">
        <v>986</v>
      </c>
      <c r="D8786" t="s">
        <v>2057</v>
      </c>
      <c r="E8786">
        <v>3</v>
      </c>
      <c r="F8786" s="8">
        <f>DATE(YEAR(project_c[[#This Row],[order_date]]),MONTH(project_c[[#This Row],[order_date]]),1)</f>
        <v>44136</v>
      </c>
      <c r="G8786" s="1">
        <v>44146</v>
      </c>
      <c r="H8786">
        <v>4</v>
      </c>
      <c r="I8786">
        <v>36.979999999999997</v>
      </c>
      <c r="J8786">
        <v>192.93600000000001</v>
      </c>
      <c r="K8786">
        <v>81.995999999999995</v>
      </c>
      <c r="L8786" t="s">
        <v>987</v>
      </c>
      <c r="M8786" t="s">
        <v>9</v>
      </c>
      <c r="N8786" t="s">
        <v>10</v>
      </c>
      <c r="O8786" t="s">
        <v>28</v>
      </c>
      <c r="P8786" t="s">
        <v>2058</v>
      </c>
      <c r="Q8786" t="s">
        <v>1901</v>
      </c>
      <c r="R8786" t="s">
        <v>1902</v>
      </c>
      <c r="S8786" t="s">
        <v>18</v>
      </c>
    </row>
    <row r="8787" spans="1:19" x14ac:dyDescent="0.35">
      <c r="A8787">
        <v>1042</v>
      </c>
      <c r="B8787" t="s">
        <v>4919</v>
      </c>
      <c r="C8787" t="s">
        <v>986</v>
      </c>
      <c r="D8787" t="s">
        <v>3448</v>
      </c>
      <c r="E8787">
        <v>5</v>
      </c>
      <c r="F8787" s="8">
        <f>DATE(YEAR(project_c[[#This Row],[order_date]]),MONTH(project_c[[#This Row],[order_date]]),1)</f>
        <v>44136</v>
      </c>
      <c r="G8787" s="1">
        <v>44146</v>
      </c>
      <c r="H8787">
        <v>4</v>
      </c>
      <c r="I8787">
        <v>1.68</v>
      </c>
      <c r="J8787">
        <v>21.72</v>
      </c>
      <c r="K8787">
        <v>13.32</v>
      </c>
      <c r="L8787" t="s">
        <v>987</v>
      </c>
      <c r="M8787" t="s">
        <v>9</v>
      </c>
      <c r="N8787" t="s">
        <v>10</v>
      </c>
      <c r="O8787" t="s">
        <v>28</v>
      </c>
      <c r="P8787" t="s">
        <v>3449</v>
      </c>
      <c r="Q8787" t="s">
        <v>2522</v>
      </c>
      <c r="R8787" t="s">
        <v>2542</v>
      </c>
      <c r="S8787" t="s">
        <v>18</v>
      </c>
    </row>
    <row r="8788" spans="1:19" x14ac:dyDescent="0.35">
      <c r="A8788">
        <v>1039</v>
      </c>
      <c r="B8788" t="s">
        <v>4919</v>
      </c>
      <c r="C8788" t="s">
        <v>986</v>
      </c>
      <c r="D8788" t="s">
        <v>2980</v>
      </c>
      <c r="E8788">
        <v>5</v>
      </c>
      <c r="F8788" s="8">
        <f>DATE(YEAR(project_c[[#This Row],[order_date]]),MONTH(project_c[[#This Row],[order_date]]),1)</f>
        <v>44136</v>
      </c>
      <c r="G8788" s="1">
        <v>44146</v>
      </c>
      <c r="H8788">
        <v>4</v>
      </c>
      <c r="I8788">
        <v>121.99</v>
      </c>
      <c r="J8788">
        <v>717.59</v>
      </c>
      <c r="K8788">
        <v>107.64</v>
      </c>
      <c r="L8788" t="s">
        <v>987</v>
      </c>
      <c r="M8788" t="s">
        <v>9</v>
      </c>
      <c r="N8788" t="s">
        <v>10</v>
      </c>
      <c r="O8788" t="s">
        <v>28</v>
      </c>
      <c r="P8788" t="s">
        <v>2981</v>
      </c>
      <c r="Q8788" t="s">
        <v>2522</v>
      </c>
      <c r="R8788" t="s">
        <v>2523</v>
      </c>
      <c r="S8788" t="s">
        <v>18</v>
      </c>
    </row>
    <row r="8789" spans="1:19" x14ac:dyDescent="0.35">
      <c r="A8789">
        <v>1040</v>
      </c>
      <c r="B8789" t="s">
        <v>4919</v>
      </c>
      <c r="C8789" t="s">
        <v>986</v>
      </c>
      <c r="D8789" t="s">
        <v>3178</v>
      </c>
      <c r="E8789">
        <v>1</v>
      </c>
      <c r="F8789" s="8">
        <f>DATE(YEAR(project_c[[#This Row],[order_date]]),MONTH(project_c[[#This Row],[order_date]]),1)</f>
        <v>44136</v>
      </c>
      <c r="G8789" s="1">
        <v>44146</v>
      </c>
      <c r="H8789">
        <v>4</v>
      </c>
      <c r="I8789">
        <v>0.63</v>
      </c>
      <c r="J8789">
        <v>0.246</v>
      </c>
      <c r="K8789">
        <v>-0.38400000000000001</v>
      </c>
      <c r="L8789" t="s">
        <v>987</v>
      </c>
      <c r="M8789" t="s">
        <v>9</v>
      </c>
      <c r="N8789" t="s">
        <v>10</v>
      </c>
      <c r="O8789" t="s">
        <v>28</v>
      </c>
      <c r="P8789" t="s">
        <v>3179</v>
      </c>
      <c r="Q8789" t="s">
        <v>2522</v>
      </c>
      <c r="R8789" t="s">
        <v>2523</v>
      </c>
      <c r="S8789" t="s">
        <v>18</v>
      </c>
    </row>
    <row r="8790" spans="1:19" x14ac:dyDescent="0.35">
      <c r="A8790">
        <v>1041</v>
      </c>
      <c r="B8790" t="s">
        <v>4919</v>
      </c>
      <c r="C8790" t="s">
        <v>986</v>
      </c>
      <c r="D8790" t="s">
        <v>4160</v>
      </c>
      <c r="E8790">
        <v>3</v>
      </c>
      <c r="F8790" s="8">
        <f>DATE(YEAR(project_c[[#This Row],[order_date]]),MONTH(project_c[[#This Row],[order_date]]),1)</f>
        <v>44136</v>
      </c>
      <c r="G8790" s="1">
        <v>44146</v>
      </c>
      <c r="H8790">
        <v>4</v>
      </c>
      <c r="I8790">
        <v>10.36</v>
      </c>
      <c r="J8790">
        <v>54.048000000000002</v>
      </c>
      <c r="K8790">
        <v>22.968</v>
      </c>
      <c r="L8790" t="s">
        <v>987</v>
      </c>
      <c r="M8790" t="s">
        <v>9</v>
      </c>
      <c r="N8790" t="s">
        <v>10</v>
      </c>
      <c r="O8790" t="s">
        <v>28</v>
      </c>
      <c r="P8790" t="s">
        <v>4161</v>
      </c>
      <c r="Q8790" t="s">
        <v>2522</v>
      </c>
      <c r="R8790" t="s">
        <v>2528</v>
      </c>
      <c r="S8790" t="s">
        <v>18</v>
      </c>
    </row>
    <row r="8791" spans="1:19" x14ac:dyDescent="0.35">
      <c r="A8791">
        <v>1043</v>
      </c>
      <c r="B8791" t="s">
        <v>4919</v>
      </c>
      <c r="C8791" t="s">
        <v>986</v>
      </c>
      <c r="D8791" t="s">
        <v>4893</v>
      </c>
      <c r="E8791">
        <v>8</v>
      </c>
      <c r="F8791" s="8">
        <f>DATE(YEAR(project_c[[#This Row],[order_date]]),MONTH(project_c[[#This Row],[order_date]]),1)</f>
        <v>44136</v>
      </c>
      <c r="G8791" s="1">
        <v>44146</v>
      </c>
      <c r="H8791">
        <v>4</v>
      </c>
      <c r="I8791">
        <v>79</v>
      </c>
      <c r="J8791">
        <v>825.6</v>
      </c>
      <c r="K8791">
        <v>193.6</v>
      </c>
      <c r="L8791" t="s">
        <v>987</v>
      </c>
      <c r="M8791" t="s">
        <v>9</v>
      </c>
      <c r="N8791" t="s">
        <v>10</v>
      </c>
      <c r="O8791" t="s">
        <v>28</v>
      </c>
      <c r="P8791" t="s">
        <v>4894</v>
      </c>
      <c r="Q8791" t="s">
        <v>1909</v>
      </c>
      <c r="R8791" t="s">
        <v>4895</v>
      </c>
      <c r="S8791" t="s">
        <v>18</v>
      </c>
    </row>
    <row r="8792" spans="1:19" x14ac:dyDescent="0.35">
      <c r="A8792">
        <v>3247</v>
      </c>
      <c r="B8792" t="s">
        <v>4920</v>
      </c>
      <c r="C8792" t="s">
        <v>986</v>
      </c>
      <c r="D8792" t="s">
        <v>1961</v>
      </c>
      <c r="E8792">
        <v>6</v>
      </c>
      <c r="F8792" s="8">
        <f>DATE(YEAR(project_c[[#This Row],[order_date]]),MONTH(project_c[[#This Row],[order_date]]),1)</f>
        <v>44531</v>
      </c>
      <c r="G8792" s="1">
        <v>44542</v>
      </c>
      <c r="H8792">
        <v>3</v>
      </c>
      <c r="I8792">
        <v>4.5</v>
      </c>
      <c r="J8792">
        <v>299.94</v>
      </c>
      <c r="K8792">
        <v>272.94</v>
      </c>
      <c r="L8792" t="s">
        <v>987</v>
      </c>
      <c r="M8792" t="s">
        <v>9</v>
      </c>
      <c r="N8792" t="s">
        <v>10</v>
      </c>
      <c r="O8792" t="s">
        <v>28</v>
      </c>
      <c r="P8792" t="s">
        <v>1962</v>
      </c>
      <c r="Q8792" t="s">
        <v>1901</v>
      </c>
      <c r="R8792" t="s">
        <v>1909</v>
      </c>
      <c r="S8792" t="s">
        <v>18</v>
      </c>
    </row>
    <row r="8793" spans="1:19" x14ac:dyDescent="0.35">
      <c r="A8793">
        <v>3248</v>
      </c>
      <c r="B8793" t="s">
        <v>4920</v>
      </c>
      <c r="C8793" t="s">
        <v>986</v>
      </c>
      <c r="D8793" t="s">
        <v>3130</v>
      </c>
      <c r="E8793">
        <v>7</v>
      </c>
      <c r="F8793" s="8">
        <f>DATE(YEAR(project_c[[#This Row],[order_date]]),MONTH(project_c[[#This Row],[order_date]]),1)</f>
        <v>44531</v>
      </c>
      <c r="G8793" s="1">
        <v>44542</v>
      </c>
      <c r="H8793">
        <v>3</v>
      </c>
      <c r="I8793">
        <v>0.52</v>
      </c>
      <c r="J8793">
        <v>25.76</v>
      </c>
      <c r="K8793">
        <v>22.12</v>
      </c>
      <c r="L8793" t="s">
        <v>987</v>
      </c>
      <c r="M8793" t="s">
        <v>9</v>
      </c>
      <c r="N8793" t="s">
        <v>10</v>
      </c>
      <c r="O8793" t="s">
        <v>28</v>
      </c>
      <c r="P8793" t="s">
        <v>3131</v>
      </c>
      <c r="Q8793" t="s">
        <v>2522</v>
      </c>
      <c r="R8793" t="s">
        <v>2807</v>
      </c>
      <c r="S8793" t="s">
        <v>18</v>
      </c>
    </row>
    <row r="8794" spans="1:19" x14ac:dyDescent="0.35">
      <c r="A8794">
        <v>6059</v>
      </c>
      <c r="B8794" t="s">
        <v>4919</v>
      </c>
      <c r="C8794" t="s">
        <v>986</v>
      </c>
      <c r="D8794" t="s">
        <v>4240</v>
      </c>
      <c r="E8794">
        <v>2</v>
      </c>
      <c r="F8794" s="8">
        <f>DATE(YEAR(project_c[[#This Row],[order_date]]),MONTH(project_c[[#This Row],[order_date]]),1)</f>
        <v>44805</v>
      </c>
      <c r="G8794" s="1">
        <v>44806</v>
      </c>
      <c r="H8794">
        <v>4</v>
      </c>
      <c r="I8794">
        <v>3.02</v>
      </c>
      <c r="J8794">
        <v>60.38</v>
      </c>
      <c r="K8794">
        <v>54.34</v>
      </c>
      <c r="L8794" t="s">
        <v>987</v>
      </c>
      <c r="M8794" t="s">
        <v>9</v>
      </c>
      <c r="N8794" t="s">
        <v>10</v>
      </c>
      <c r="O8794" t="s">
        <v>28</v>
      </c>
      <c r="P8794" t="s">
        <v>4241</v>
      </c>
      <c r="Q8794" t="s">
        <v>2522</v>
      </c>
      <c r="R8794" t="s">
        <v>2528</v>
      </c>
      <c r="S8794" t="s">
        <v>18</v>
      </c>
    </row>
    <row r="8795" spans="1:19" x14ac:dyDescent="0.35">
      <c r="A8795">
        <v>6060</v>
      </c>
      <c r="B8795" t="s">
        <v>4919</v>
      </c>
      <c r="C8795" t="s">
        <v>986</v>
      </c>
      <c r="D8795" t="s">
        <v>4761</v>
      </c>
      <c r="E8795">
        <v>2</v>
      </c>
      <c r="F8795" s="8">
        <f>DATE(YEAR(project_c[[#This Row],[order_date]]),MONTH(project_c[[#This Row],[order_date]]),1)</f>
        <v>44805</v>
      </c>
      <c r="G8795" s="1">
        <v>44806</v>
      </c>
      <c r="H8795">
        <v>4</v>
      </c>
      <c r="I8795">
        <v>1.44</v>
      </c>
      <c r="J8795">
        <v>31.98</v>
      </c>
      <c r="K8795">
        <v>29.1</v>
      </c>
      <c r="L8795" t="s">
        <v>987</v>
      </c>
      <c r="M8795" t="s">
        <v>9</v>
      </c>
      <c r="N8795" t="s">
        <v>10</v>
      </c>
      <c r="O8795" t="s">
        <v>28</v>
      </c>
      <c r="P8795" t="s">
        <v>4762</v>
      </c>
      <c r="Q8795" t="s">
        <v>4250</v>
      </c>
      <c r="R8795" t="s">
        <v>4251</v>
      </c>
      <c r="S8795" t="s">
        <v>18</v>
      </c>
    </row>
    <row r="8796" spans="1:19" x14ac:dyDescent="0.35">
      <c r="A8796">
        <v>6019</v>
      </c>
      <c r="B8796" t="s">
        <v>4919</v>
      </c>
      <c r="C8796" t="s">
        <v>986</v>
      </c>
      <c r="D8796" t="s">
        <v>2308</v>
      </c>
      <c r="E8796">
        <v>7</v>
      </c>
      <c r="F8796" s="8">
        <f>DATE(YEAR(project_c[[#This Row],[order_date]]),MONTH(project_c[[#This Row],[order_date]]),1)</f>
        <v>44621</v>
      </c>
      <c r="G8796" s="1">
        <v>44621</v>
      </c>
      <c r="H8796">
        <v>4</v>
      </c>
      <c r="I8796">
        <v>105</v>
      </c>
      <c r="J8796">
        <v>4899.93</v>
      </c>
      <c r="K8796">
        <v>4164.93</v>
      </c>
      <c r="L8796" t="s">
        <v>987</v>
      </c>
      <c r="M8796" t="s">
        <v>9</v>
      </c>
      <c r="N8796" t="s">
        <v>10</v>
      </c>
      <c r="O8796" t="s">
        <v>28</v>
      </c>
      <c r="P8796" t="s">
        <v>2309</v>
      </c>
      <c r="Q8796" t="s">
        <v>1901</v>
      </c>
      <c r="R8796" t="s">
        <v>1938</v>
      </c>
      <c r="S8796" t="s">
        <v>18</v>
      </c>
    </row>
    <row r="8797" spans="1:19" x14ac:dyDescent="0.35">
      <c r="A8797">
        <v>6018</v>
      </c>
      <c r="B8797" t="s">
        <v>4919</v>
      </c>
      <c r="C8797" t="s">
        <v>986</v>
      </c>
      <c r="D8797" t="s">
        <v>2916</v>
      </c>
      <c r="E8797">
        <v>2</v>
      </c>
      <c r="F8797" s="8">
        <f>DATE(YEAR(project_c[[#This Row],[order_date]]),MONTH(project_c[[#This Row],[order_date]]),1)</f>
        <v>44621</v>
      </c>
      <c r="G8797" s="1">
        <v>44621</v>
      </c>
      <c r="H8797">
        <v>4</v>
      </c>
      <c r="I8797">
        <v>14.52</v>
      </c>
      <c r="J8797">
        <v>362.92</v>
      </c>
      <c r="K8797">
        <v>333.88</v>
      </c>
      <c r="L8797" t="s">
        <v>987</v>
      </c>
      <c r="M8797" t="s">
        <v>9</v>
      </c>
      <c r="N8797" t="s">
        <v>10</v>
      </c>
      <c r="O8797" t="s">
        <v>28</v>
      </c>
      <c r="P8797" t="s">
        <v>2917</v>
      </c>
      <c r="Q8797" t="s">
        <v>2522</v>
      </c>
      <c r="R8797" t="s">
        <v>2559</v>
      </c>
      <c r="S8797" t="s">
        <v>18</v>
      </c>
    </row>
    <row r="8798" spans="1:19" x14ac:dyDescent="0.35">
      <c r="A8798">
        <v>6016</v>
      </c>
      <c r="B8798" t="s">
        <v>4919</v>
      </c>
      <c r="C8798" t="s">
        <v>986</v>
      </c>
      <c r="D8798" t="s">
        <v>4471</v>
      </c>
      <c r="E8798">
        <v>8</v>
      </c>
      <c r="F8798" s="8">
        <f>DATE(YEAR(project_c[[#This Row],[order_date]]),MONTH(project_c[[#This Row],[order_date]]),1)</f>
        <v>44621</v>
      </c>
      <c r="G8798" s="1">
        <v>44621</v>
      </c>
      <c r="H8798">
        <v>4</v>
      </c>
      <c r="I8798">
        <v>10.98</v>
      </c>
      <c r="J8798">
        <v>585.6</v>
      </c>
      <c r="K8798">
        <v>497.76</v>
      </c>
      <c r="L8798" t="s">
        <v>987</v>
      </c>
      <c r="M8798" t="s">
        <v>9</v>
      </c>
      <c r="N8798" t="s">
        <v>10</v>
      </c>
      <c r="O8798" t="s">
        <v>28</v>
      </c>
      <c r="P8798" t="s">
        <v>4472</v>
      </c>
      <c r="Q8798" t="s">
        <v>4250</v>
      </c>
      <c r="R8798" t="s">
        <v>4306</v>
      </c>
      <c r="S8798" t="s">
        <v>18</v>
      </c>
    </row>
    <row r="8799" spans="1:19" x14ac:dyDescent="0.35">
      <c r="A8799">
        <v>11015</v>
      </c>
      <c r="B8799" t="s">
        <v>4918</v>
      </c>
      <c r="C8799" t="s">
        <v>986</v>
      </c>
      <c r="D8799" t="s">
        <v>3348</v>
      </c>
      <c r="E8799">
        <v>5</v>
      </c>
      <c r="F8799" s="8">
        <f>DATE(YEAR(project_c[[#This Row],[order_date]]),MONTH(project_c[[#This Row],[order_date]]),1)</f>
        <v>45323</v>
      </c>
      <c r="G8799" s="1">
        <v>45338</v>
      </c>
      <c r="H8799">
        <v>5</v>
      </c>
      <c r="I8799">
        <v>2.09</v>
      </c>
      <c r="J8799">
        <v>15.189</v>
      </c>
      <c r="K8799">
        <v>4.7389999999999999</v>
      </c>
      <c r="L8799" t="s">
        <v>987</v>
      </c>
      <c r="M8799" t="s">
        <v>9</v>
      </c>
      <c r="N8799" t="s">
        <v>10</v>
      </c>
      <c r="O8799" t="s">
        <v>28</v>
      </c>
      <c r="P8799" t="s">
        <v>3349</v>
      </c>
      <c r="Q8799" t="s">
        <v>2522</v>
      </c>
      <c r="R8799" t="s">
        <v>2542</v>
      </c>
      <c r="S8799" t="s">
        <v>18</v>
      </c>
    </row>
    <row r="8800" spans="1:19" x14ac:dyDescent="0.35">
      <c r="A8800">
        <v>11573</v>
      </c>
      <c r="B8800" t="s">
        <v>4917</v>
      </c>
      <c r="C8800" t="s">
        <v>986</v>
      </c>
      <c r="D8800" t="s">
        <v>3348</v>
      </c>
      <c r="E8800">
        <v>1</v>
      </c>
      <c r="F8800" s="8">
        <f>DATE(YEAR(project_c[[#This Row],[order_date]]),MONTH(project_c[[#This Row],[order_date]]),1)</f>
        <v>45352</v>
      </c>
      <c r="G8800" s="1">
        <v>45356</v>
      </c>
      <c r="H8800">
        <v>2</v>
      </c>
      <c r="I8800">
        <v>2.09</v>
      </c>
      <c r="J8800">
        <v>3.0377999999999998</v>
      </c>
      <c r="K8800">
        <v>0.94779999999999998</v>
      </c>
      <c r="L8800" t="s">
        <v>987</v>
      </c>
      <c r="M8800" t="s">
        <v>9</v>
      </c>
      <c r="N8800" t="s">
        <v>10</v>
      </c>
      <c r="O8800" t="s">
        <v>28</v>
      </c>
      <c r="P8800" t="s">
        <v>3349</v>
      </c>
      <c r="Q8800" t="s">
        <v>2522</v>
      </c>
      <c r="R8800" t="s">
        <v>2542</v>
      </c>
      <c r="S8800" t="s">
        <v>18</v>
      </c>
    </row>
    <row r="8801" spans="1:19" x14ac:dyDescent="0.35">
      <c r="A8801">
        <v>11866</v>
      </c>
      <c r="B8801" t="s">
        <v>4917</v>
      </c>
      <c r="C8801" t="s">
        <v>986</v>
      </c>
      <c r="D8801" t="s">
        <v>3348</v>
      </c>
      <c r="E8801">
        <v>4</v>
      </c>
      <c r="F8801" s="8">
        <f>DATE(YEAR(project_c[[#This Row],[order_date]]),MONTH(project_c[[#This Row],[order_date]]),1)</f>
        <v>45352</v>
      </c>
      <c r="G8801" s="1">
        <v>45378</v>
      </c>
      <c r="H8801">
        <v>1</v>
      </c>
      <c r="I8801">
        <v>2.09</v>
      </c>
      <c r="J8801">
        <v>12.151199999999999</v>
      </c>
      <c r="K8801">
        <v>3.7911999999999999</v>
      </c>
      <c r="L8801" t="s">
        <v>987</v>
      </c>
      <c r="M8801" t="s">
        <v>9</v>
      </c>
      <c r="N8801" t="s">
        <v>10</v>
      </c>
      <c r="O8801" t="s">
        <v>28</v>
      </c>
      <c r="P8801" t="s">
        <v>3349</v>
      </c>
      <c r="Q8801" t="s">
        <v>2522</v>
      </c>
      <c r="R8801" t="s">
        <v>2542</v>
      </c>
      <c r="S8801" t="s">
        <v>18</v>
      </c>
    </row>
    <row r="8802" spans="1:19" x14ac:dyDescent="0.35">
      <c r="A8802">
        <v>12703</v>
      </c>
      <c r="B8802" t="s">
        <v>4920</v>
      </c>
      <c r="C8802" t="s">
        <v>986</v>
      </c>
      <c r="D8802" t="s">
        <v>3348</v>
      </c>
      <c r="E8802">
        <v>2</v>
      </c>
      <c r="F8802" s="8">
        <f>DATE(YEAR(project_c[[#This Row],[order_date]]),MONTH(project_c[[#This Row],[order_date]]),1)</f>
        <v>45566</v>
      </c>
      <c r="G8802" s="1">
        <v>45566</v>
      </c>
      <c r="H8802">
        <v>1</v>
      </c>
      <c r="I8802">
        <v>2.09</v>
      </c>
      <c r="J8802">
        <v>6.0755999999999997</v>
      </c>
      <c r="K8802">
        <v>1.8956</v>
      </c>
      <c r="L8802" t="s">
        <v>987</v>
      </c>
      <c r="M8802" t="s">
        <v>9</v>
      </c>
      <c r="N8802" t="s">
        <v>10</v>
      </c>
      <c r="O8802" t="s">
        <v>28</v>
      </c>
      <c r="P8802" t="s">
        <v>3349</v>
      </c>
      <c r="Q8802" t="s">
        <v>2522</v>
      </c>
      <c r="R8802" t="s">
        <v>2542</v>
      </c>
      <c r="S8802" t="s">
        <v>18</v>
      </c>
    </row>
    <row r="8803" spans="1:19" x14ac:dyDescent="0.35">
      <c r="A8803">
        <v>13808</v>
      </c>
      <c r="B8803" t="s">
        <v>4918</v>
      </c>
      <c r="C8803" t="s">
        <v>986</v>
      </c>
      <c r="D8803" t="s">
        <v>3348</v>
      </c>
      <c r="E8803">
        <v>1</v>
      </c>
      <c r="F8803" s="8">
        <f>DATE(YEAR(project_c[[#This Row],[order_date]]),MONTH(project_c[[#This Row],[order_date]]),1)</f>
        <v>45597</v>
      </c>
      <c r="G8803" s="1">
        <v>45604</v>
      </c>
      <c r="H8803">
        <v>4</v>
      </c>
      <c r="I8803">
        <v>2.09</v>
      </c>
      <c r="J8803">
        <v>3.0377999999999998</v>
      </c>
      <c r="K8803">
        <v>0.94779999999999998</v>
      </c>
      <c r="L8803" t="s">
        <v>987</v>
      </c>
      <c r="M8803" t="s">
        <v>9</v>
      </c>
      <c r="N8803" t="s">
        <v>10</v>
      </c>
      <c r="O8803" t="s">
        <v>28</v>
      </c>
      <c r="P8803" t="s">
        <v>3349</v>
      </c>
      <c r="Q8803" t="s">
        <v>2522</v>
      </c>
      <c r="R8803" t="s">
        <v>2542</v>
      </c>
      <c r="S8803" t="s">
        <v>18</v>
      </c>
    </row>
    <row r="8804" spans="1:19" x14ac:dyDescent="0.35">
      <c r="A8804">
        <v>14124</v>
      </c>
      <c r="B8804" t="s">
        <v>4918</v>
      </c>
      <c r="C8804" t="s">
        <v>986</v>
      </c>
      <c r="D8804" t="s">
        <v>3348</v>
      </c>
      <c r="E8804">
        <v>1</v>
      </c>
      <c r="F8804" s="8">
        <f>DATE(YEAR(project_c[[#This Row],[order_date]]),MONTH(project_c[[#This Row],[order_date]]),1)</f>
        <v>45627</v>
      </c>
      <c r="G8804" s="1">
        <v>45641</v>
      </c>
      <c r="H8804">
        <v>1</v>
      </c>
      <c r="I8804">
        <v>2.09</v>
      </c>
      <c r="J8804">
        <v>3.0377999999999998</v>
      </c>
      <c r="K8804">
        <v>0.94779999999999998</v>
      </c>
      <c r="L8804" t="s">
        <v>987</v>
      </c>
      <c r="M8804" t="s">
        <v>9</v>
      </c>
      <c r="N8804" t="s">
        <v>10</v>
      </c>
      <c r="O8804" t="s">
        <v>28</v>
      </c>
      <c r="P8804" t="s">
        <v>3349</v>
      </c>
      <c r="Q8804" t="s">
        <v>2522</v>
      </c>
      <c r="R8804" t="s">
        <v>2542</v>
      </c>
      <c r="S8804" t="s">
        <v>18</v>
      </c>
    </row>
    <row r="8805" spans="1:19" x14ac:dyDescent="0.35">
      <c r="A8805">
        <v>1049</v>
      </c>
      <c r="B8805" t="s">
        <v>4919</v>
      </c>
      <c r="C8805" t="s">
        <v>988</v>
      </c>
      <c r="D8805" t="s">
        <v>2173</v>
      </c>
      <c r="E8805">
        <v>2</v>
      </c>
      <c r="F8805" s="8">
        <f>DATE(YEAR(project_c[[#This Row],[order_date]]),MONTH(project_c[[#This Row],[order_date]]),1)</f>
        <v>44044</v>
      </c>
      <c r="G8805" s="1">
        <v>44052</v>
      </c>
      <c r="H8805">
        <v>4</v>
      </c>
      <c r="I8805">
        <v>73.97</v>
      </c>
      <c r="J8805">
        <v>219.16800000000001</v>
      </c>
      <c r="K8805">
        <v>71.227999999999994</v>
      </c>
      <c r="L8805" t="s">
        <v>989</v>
      </c>
      <c r="M8805" t="s">
        <v>26</v>
      </c>
      <c r="N8805" t="s">
        <v>10</v>
      </c>
      <c r="O8805" t="s">
        <v>84</v>
      </c>
      <c r="P8805" t="s">
        <v>2174</v>
      </c>
      <c r="Q8805" t="s">
        <v>1901</v>
      </c>
      <c r="R8805" t="s">
        <v>1902</v>
      </c>
      <c r="S8805" t="s">
        <v>13</v>
      </c>
    </row>
    <row r="8806" spans="1:19" x14ac:dyDescent="0.35">
      <c r="A8806">
        <v>1048</v>
      </c>
      <c r="B8806" t="s">
        <v>4919</v>
      </c>
      <c r="C8806" t="s">
        <v>988</v>
      </c>
      <c r="D8806" t="s">
        <v>2224</v>
      </c>
      <c r="E8806">
        <v>4</v>
      </c>
      <c r="F8806" s="8">
        <f>DATE(YEAR(project_c[[#This Row],[order_date]]),MONTH(project_c[[#This Row],[order_date]]),1)</f>
        <v>44044</v>
      </c>
      <c r="G8806" s="1">
        <v>44052</v>
      </c>
      <c r="H8806">
        <v>4</v>
      </c>
      <c r="I8806">
        <v>61.8</v>
      </c>
      <c r="J8806">
        <v>659.16800000000001</v>
      </c>
      <c r="K8806">
        <v>411.96800000000002</v>
      </c>
      <c r="L8806" t="s">
        <v>989</v>
      </c>
      <c r="M8806" t="s">
        <v>26</v>
      </c>
      <c r="N8806" t="s">
        <v>10</v>
      </c>
      <c r="O8806" t="s">
        <v>84</v>
      </c>
      <c r="P8806" t="s">
        <v>2225</v>
      </c>
      <c r="Q8806" t="s">
        <v>1901</v>
      </c>
      <c r="R8806" t="s">
        <v>1902</v>
      </c>
      <c r="S8806" t="s">
        <v>13</v>
      </c>
    </row>
    <row r="8807" spans="1:19" x14ac:dyDescent="0.35">
      <c r="A8807">
        <v>5467</v>
      </c>
      <c r="B8807" t="s">
        <v>4919</v>
      </c>
      <c r="C8807" t="s">
        <v>988</v>
      </c>
      <c r="D8807" t="s">
        <v>3964</v>
      </c>
      <c r="E8807">
        <v>2</v>
      </c>
      <c r="F8807" s="8">
        <f>DATE(YEAR(project_c[[#This Row],[order_date]]),MONTH(project_c[[#This Row],[order_date]]),1)</f>
        <v>44896</v>
      </c>
      <c r="G8807" s="1">
        <v>44907</v>
      </c>
      <c r="H8807">
        <v>6</v>
      </c>
      <c r="I8807">
        <v>2.0099999999999998</v>
      </c>
      <c r="J8807">
        <v>26.86</v>
      </c>
      <c r="K8807">
        <v>22.84</v>
      </c>
      <c r="L8807" t="s">
        <v>989</v>
      </c>
      <c r="M8807" t="s">
        <v>26</v>
      </c>
      <c r="N8807" t="s">
        <v>10</v>
      </c>
      <c r="O8807" t="s">
        <v>84</v>
      </c>
      <c r="P8807" t="s">
        <v>3965</v>
      </c>
      <c r="Q8807" t="s">
        <v>2522</v>
      </c>
      <c r="R8807" t="s">
        <v>2559</v>
      </c>
      <c r="S8807" t="s">
        <v>13</v>
      </c>
    </row>
    <row r="8808" spans="1:19" x14ac:dyDescent="0.35">
      <c r="A8808">
        <v>5690</v>
      </c>
      <c r="B8808" t="s">
        <v>4919</v>
      </c>
      <c r="C8808" t="s">
        <v>988</v>
      </c>
      <c r="D8808" t="s">
        <v>3774</v>
      </c>
      <c r="E8808">
        <v>3</v>
      </c>
      <c r="F8808" s="8">
        <f>DATE(YEAR(project_c[[#This Row],[order_date]]),MONTH(project_c[[#This Row],[order_date]]),1)</f>
        <v>44866</v>
      </c>
      <c r="G8808" s="1">
        <v>44889</v>
      </c>
      <c r="H8808">
        <v>7</v>
      </c>
      <c r="I8808">
        <v>0.56000000000000005</v>
      </c>
      <c r="J8808">
        <v>22.344000000000001</v>
      </c>
      <c r="K8808">
        <v>20.664000000000001</v>
      </c>
      <c r="L8808" t="s">
        <v>989</v>
      </c>
      <c r="M8808" t="s">
        <v>26</v>
      </c>
      <c r="N8808" t="s">
        <v>10</v>
      </c>
      <c r="O8808" t="s">
        <v>84</v>
      </c>
      <c r="P8808" t="s">
        <v>3775</v>
      </c>
      <c r="Q8808" t="s">
        <v>2522</v>
      </c>
      <c r="R8808" t="s">
        <v>2807</v>
      </c>
      <c r="S8808" t="s">
        <v>13</v>
      </c>
    </row>
    <row r="8809" spans="1:19" x14ac:dyDescent="0.35">
      <c r="A8809">
        <v>5465</v>
      </c>
      <c r="B8809" t="s">
        <v>4919</v>
      </c>
      <c r="C8809" t="s">
        <v>988</v>
      </c>
      <c r="D8809" t="s">
        <v>4633</v>
      </c>
      <c r="E8809">
        <v>4</v>
      </c>
      <c r="F8809" s="8">
        <f>DATE(YEAR(project_c[[#This Row],[order_date]]),MONTH(project_c[[#This Row],[order_date]]),1)</f>
        <v>44896</v>
      </c>
      <c r="G8809" s="1">
        <v>44907</v>
      </c>
      <c r="H8809">
        <v>6</v>
      </c>
      <c r="I8809">
        <v>1</v>
      </c>
      <c r="J8809">
        <v>13.4</v>
      </c>
      <c r="K8809">
        <v>9.4</v>
      </c>
      <c r="L8809" t="s">
        <v>989</v>
      </c>
      <c r="M8809" t="s">
        <v>26</v>
      </c>
      <c r="N8809" t="s">
        <v>10</v>
      </c>
      <c r="O8809" t="s">
        <v>84</v>
      </c>
      <c r="P8809" t="s">
        <v>4634</v>
      </c>
      <c r="Q8809" t="s">
        <v>4250</v>
      </c>
      <c r="R8809" t="s">
        <v>4251</v>
      </c>
      <c r="S8809" t="s">
        <v>13</v>
      </c>
    </row>
    <row r="8810" spans="1:19" x14ac:dyDescent="0.35">
      <c r="A8810">
        <v>5464</v>
      </c>
      <c r="B8810" t="s">
        <v>4919</v>
      </c>
      <c r="C8810" t="s">
        <v>988</v>
      </c>
      <c r="D8810" t="s">
        <v>2073</v>
      </c>
      <c r="E8810">
        <v>7</v>
      </c>
      <c r="F8810" s="8">
        <f>DATE(YEAR(project_c[[#This Row],[order_date]]),MONTH(project_c[[#This Row],[order_date]]),1)</f>
        <v>44896</v>
      </c>
      <c r="G8810" s="1">
        <v>44907</v>
      </c>
      <c r="H8810">
        <v>6</v>
      </c>
      <c r="I8810">
        <v>42.3</v>
      </c>
      <c r="J8810">
        <v>657.93</v>
      </c>
      <c r="K8810">
        <v>361.83</v>
      </c>
      <c r="L8810" t="s">
        <v>989</v>
      </c>
      <c r="M8810" t="s">
        <v>26</v>
      </c>
      <c r="N8810" t="s">
        <v>10</v>
      </c>
      <c r="O8810" t="s">
        <v>84</v>
      </c>
      <c r="P8810" t="s">
        <v>2074</v>
      </c>
      <c r="Q8810" t="s">
        <v>1901</v>
      </c>
      <c r="R8810" t="s">
        <v>1902</v>
      </c>
      <c r="S8810" t="s">
        <v>13</v>
      </c>
    </row>
    <row r="8811" spans="1:19" x14ac:dyDescent="0.35">
      <c r="A8811">
        <v>5466</v>
      </c>
      <c r="B8811" t="s">
        <v>4919</v>
      </c>
      <c r="C8811" t="s">
        <v>988</v>
      </c>
      <c r="D8811" t="s">
        <v>1891</v>
      </c>
      <c r="E8811">
        <v>5</v>
      </c>
      <c r="F8811" s="8">
        <f>DATE(YEAR(project_c[[#This Row],[order_date]]),MONTH(project_c[[#This Row],[order_date]]),1)</f>
        <v>44896</v>
      </c>
      <c r="G8811" s="1">
        <v>44907</v>
      </c>
      <c r="H8811">
        <v>6</v>
      </c>
      <c r="I8811">
        <v>329</v>
      </c>
      <c r="J8811">
        <v>1995</v>
      </c>
      <c r="K8811">
        <v>350</v>
      </c>
      <c r="L8811" t="s">
        <v>989</v>
      </c>
      <c r="M8811" t="s">
        <v>26</v>
      </c>
      <c r="N8811" t="s">
        <v>10</v>
      </c>
      <c r="O8811" t="s">
        <v>84</v>
      </c>
      <c r="P8811" t="s">
        <v>1892</v>
      </c>
      <c r="Q8811" t="s">
        <v>1893</v>
      </c>
      <c r="R8811" t="s">
        <v>1894</v>
      </c>
      <c r="S8811" t="s">
        <v>13</v>
      </c>
    </row>
    <row r="8812" spans="1:19" x14ac:dyDescent="0.35">
      <c r="A8812">
        <v>7858</v>
      </c>
      <c r="B8812" t="s">
        <v>4918</v>
      </c>
      <c r="C8812" t="s">
        <v>988</v>
      </c>
      <c r="D8812" t="s">
        <v>2029</v>
      </c>
      <c r="E8812">
        <v>8</v>
      </c>
      <c r="F8812" s="8">
        <f>DATE(YEAR(project_c[[#This Row],[order_date]]),MONTH(project_c[[#This Row],[order_date]]),1)</f>
        <v>44986</v>
      </c>
      <c r="G8812" s="1">
        <v>45001</v>
      </c>
      <c r="H8812">
        <v>2</v>
      </c>
      <c r="I8812">
        <v>33.409999999999997</v>
      </c>
      <c r="J8812">
        <v>356.35199999999998</v>
      </c>
      <c r="K8812">
        <v>89.072000000000003</v>
      </c>
      <c r="L8812" t="s">
        <v>989</v>
      </c>
      <c r="M8812" t="s">
        <v>26</v>
      </c>
      <c r="N8812" t="s">
        <v>10</v>
      </c>
      <c r="O8812" t="s">
        <v>84</v>
      </c>
      <c r="P8812" t="s">
        <v>2030</v>
      </c>
      <c r="Q8812" t="s">
        <v>1901</v>
      </c>
      <c r="R8812" t="s">
        <v>1902</v>
      </c>
      <c r="S8812" t="s">
        <v>13</v>
      </c>
    </row>
    <row r="8813" spans="1:19" x14ac:dyDescent="0.35">
      <c r="A8813">
        <v>8639</v>
      </c>
      <c r="B8813" t="s">
        <v>4919</v>
      </c>
      <c r="C8813" t="s">
        <v>988</v>
      </c>
      <c r="D8813" t="s">
        <v>1977</v>
      </c>
      <c r="E8813">
        <v>7</v>
      </c>
      <c r="F8813" s="8">
        <f>DATE(YEAR(project_c[[#This Row],[order_date]]),MONTH(project_c[[#This Row],[order_date]]),1)</f>
        <v>45200</v>
      </c>
      <c r="G8813" s="1">
        <v>45211</v>
      </c>
      <c r="H8813">
        <v>4</v>
      </c>
      <c r="I8813">
        <v>8.9700000000000006</v>
      </c>
      <c r="J8813">
        <v>295.62400000000002</v>
      </c>
      <c r="K8813">
        <v>232.834</v>
      </c>
      <c r="L8813" t="s">
        <v>989</v>
      </c>
      <c r="M8813" t="s">
        <v>26</v>
      </c>
      <c r="N8813" t="s">
        <v>10</v>
      </c>
      <c r="O8813" t="s">
        <v>84</v>
      </c>
      <c r="P8813" t="s">
        <v>1978</v>
      </c>
      <c r="Q8813" t="s">
        <v>1901</v>
      </c>
      <c r="R8813" t="s">
        <v>1902</v>
      </c>
      <c r="S8813" t="s">
        <v>13</v>
      </c>
    </row>
    <row r="8814" spans="1:19" x14ac:dyDescent="0.35">
      <c r="A8814">
        <v>8640</v>
      </c>
      <c r="B8814" t="s">
        <v>4919</v>
      </c>
      <c r="C8814" t="s">
        <v>988</v>
      </c>
      <c r="D8814" t="s">
        <v>3596</v>
      </c>
      <c r="E8814">
        <v>2</v>
      </c>
      <c r="F8814" s="8">
        <f>DATE(YEAR(project_c[[#This Row],[order_date]]),MONTH(project_c[[#This Row],[order_date]]),1)</f>
        <v>45200</v>
      </c>
      <c r="G8814" s="1">
        <v>45211</v>
      </c>
      <c r="H8814">
        <v>4</v>
      </c>
      <c r="I8814">
        <v>0.97</v>
      </c>
      <c r="J8814">
        <v>10.368</v>
      </c>
      <c r="K8814">
        <v>8.4280000000000008</v>
      </c>
      <c r="L8814" t="s">
        <v>989</v>
      </c>
      <c r="M8814" t="s">
        <v>26</v>
      </c>
      <c r="N8814" t="s">
        <v>10</v>
      </c>
      <c r="O8814" t="s">
        <v>84</v>
      </c>
      <c r="P8814" t="s">
        <v>3597</v>
      </c>
      <c r="Q8814" t="s">
        <v>2522</v>
      </c>
      <c r="R8814" t="s">
        <v>2542</v>
      </c>
      <c r="S8814" t="s">
        <v>13</v>
      </c>
    </row>
    <row r="8815" spans="1:19" x14ac:dyDescent="0.35">
      <c r="A8815">
        <v>8641</v>
      </c>
      <c r="B8815" t="s">
        <v>4919</v>
      </c>
      <c r="C8815" t="s">
        <v>988</v>
      </c>
      <c r="D8815" t="s">
        <v>2248</v>
      </c>
      <c r="E8815">
        <v>3</v>
      </c>
      <c r="F8815" s="8">
        <f>DATE(YEAR(project_c[[#This Row],[order_date]]),MONTH(project_c[[#This Row],[order_date]]),1)</f>
        <v>45200</v>
      </c>
      <c r="G8815" s="1">
        <v>45211</v>
      </c>
      <c r="H8815">
        <v>4</v>
      </c>
      <c r="I8815">
        <v>52.79</v>
      </c>
      <c r="J8815">
        <v>633.50400000000002</v>
      </c>
      <c r="K8815">
        <v>475.13400000000001</v>
      </c>
      <c r="L8815" t="s">
        <v>989</v>
      </c>
      <c r="M8815" t="s">
        <v>26</v>
      </c>
      <c r="N8815" t="s">
        <v>10</v>
      </c>
      <c r="O8815" t="s">
        <v>84</v>
      </c>
      <c r="P8815" t="s">
        <v>2249</v>
      </c>
      <c r="Q8815" t="s">
        <v>1901</v>
      </c>
      <c r="R8815" t="s">
        <v>1909</v>
      </c>
      <c r="S8815" t="s">
        <v>13</v>
      </c>
    </row>
    <row r="8816" spans="1:19" x14ac:dyDescent="0.35">
      <c r="A8816">
        <v>8840</v>
      </c>
      <c r="B8816" t="s">
        <v>4919</v>
      </c>
      <c r="C8816" t="s">
        <v>988</v>
      </c>
      <c r="D8816" t="s">
        <v>3654</v>
      </c>
      <c r="E8816">
        <v>3</v>
      </c>
      <c r="F8816" s="8">
        <f>DATE(YEAR(project_c[[#This Row],[order_date]]),MONTH(project_c[[#This Row],[order_date]]),1)</f>
        <v>45139</v>
      </c>
      <c r="G8816" s="1">
        <v>45166</v>
      </c>
      <c r="H8816">
        <v>4</v>
      </c>
      <c r="I8816">
        <v>3.78</v>
      </c>
      <c r="J8816">
        <v>21.81</v>
      </c>
      <c r="K8816">
        <v>10.47</v>
      </c>
      <c r="L8816" t="s">
        <v>989</v>
      </c>
      <c r="M8816" t="s">
        <v>26</v>
      </c>
      <c r="N8816" t="s">
        <v>10</v>
      </c>
      <c r="O8816" t="s">
        <v>84</v>
      </c>
      <c r="P8816" t="s">
        <v>3655</v>
      </c>
      <c r="Q8816" t="s">
        <v>2522</v>
      </c>
      <c r="R8816" t="s">
        <v>2807</v>
      </c>
      <c r="S8816" t="s">
        <v>13</v>
      </c>
    </row>
    <row r="8817" spans="1:19" x14ac:dyDescent="0.35">
      <c r="A8817">
        <v>9628</v>
      </c>
      <c r="B8817" t="s">
        <v>4920</v>
      </c>
      <c r="C8817" t="s">
        <v>988</v>
      </c>
      <c r="D8817" t="s">
        <v>4641</v>
      </c>
      <c r="E8817">
        <v>2</v>
      </c>
      <c r="F8817" s="8">
        <f>DATE(YEAR(project_c[[#This Row],[order_date]]),MONTH(project_c[[#This Row],[order_date]]),1)</f>
        <v>45261</v>
      </c>
      <c r="G8817" s="1">
        <v>45261</v>
      </c>
      <c r="H8817">
        <v>2</v>
      </c>
      <c r="I8817">
        <v>1.1200000000000001</v>
      </c>
      <c r="J8817">
        <v>6.1760000000000002</v>
      </c>
      <c r="K8817">
        <v>3.9359999999999999</v>
      </c>
      <c r="L8817" t="s">
        <v>989</v>
      </c>
      <c r="M8817" t="s">
        <v>26</v>
      </c>
      <c r="N8817" t="s">
        <v>10</v>
      </c>
      <c r="O8817" t="s">
        <v>84</v>
      </c>
      <c r="P8817" t="s">
        <v>4642</v>
      </c>
      <c r="Q8817" t="s">
        <v>4250</v>
      </c>
      <c r="R8817" t="s">
        <v>4251</v>
      </c>
      <c r="S8817" t="s">
        <v>13</v>
      </c>
    </row>
    <row r="8818" spans="1:19" x14ac:dyDescent="0.35">
      <c r="A8818">
        <v>10497</v>
      </c>
      <c r="B8818" t="s">
        <v>4917</v>
      </c>
      <c r="C8818" t="s">
        <v>988</v>
      </c>
      <c r="D8818" t="s">
        <v>4192</v>
      </c>
      <c r="E8818">
        <v>4</v>
      </c>
      <c r="F8818" s="8">
        <f>DATE(YEAR(project_c[[#This Row],[order_date]]),MONTH(project_c[[#This Row],[order_date]]),1)</f>
        <v>45292</v>
      </c>
      <c r="G8818" s="1">
        <v>45318</v>
      </c>
      <c r="H8818">
        <v>2</v>
      </c>
      <c r="I8818">
        <v>4.71</v>
      </c>
      <c r="J8818">
        <v>60.463200000000001</v>
      </c>
      <c r="K8818">
        <v>41.623199999999997</v>
      </c>
      <c r="L8818" t="s">
        <v>989</v>
      </c>
      <c r="M8818" t="s">
        <v>26</v>
      </c>
      <c r="N8818" t="s">
        <v>10</v>
      </c>
      <c r="O8818" t="s">
        <v>84</v>
      </c>
      <c r="P8818" t="s">
        <v>4193</v>
      </c>
      <c r="Q8818" t="s">
        <v>2522</v>
      </c>
      <c r="R8818" t="s">
        <v>2542</v>
      </c>
      <c r="S8818" t="s">
        <v>13</v>
      </c>
    </row>
    <row r="8819" spans="1:19" x14ac:dyDescent="0.35">
      <c r="A8819">
        <v>10936</v>
      </c>
      <c r="B8819" t="s">
        <v>4918</v>
      </c>
      <c r="C8819" t="s">
        <v>988</v>
      </c>
      <c r="D8819" t="s">
        <v>4192</v>
      </c>
      <c r="E8819">
        <v>3</v>
      </c>
      <c r="F8819" s="8">
        <f>DATE(YEAR(project_c[[#This Row],[order_date]]),MONTH(project_c[[#This Row],[order_date]]),1)</f>
        <v>45352</v>
      </c>
      <c r="G8819" s="1">
        <v>45353</v>
      </c>
      <c r="H8819">
        <v>2</v>
      </c>
      <c r="I8819">
        <v>4.71</v>
      </c>
      <c r="J8819">
        <v>45.3474</v>
      </c>
      <c r="K8819">
        <v>31.217400000000001</v>
      </c>
      <c r="L8819" t="s">
        <v>989</v>
      </c>
      <c r="M8819" t="s">
        <v>26</v>
      </c>
      <c r="N8819" t="s">
        <v>10</v>
      </c>
      <c r="O8819" t="s">
        <v>84</v>
      </c>
      <c r="P8819" t="s">
        <v>4193</v>
      </c>
      <c r="Q8819" t="s">
        <v>2522</v>
      </c>
      <c r="R8819" t="s">
        <v>2542</v>
      </c>
      <c r="S8819" t="s">
        <v>13</v>
      </c>
    </row>
    <row r="8820" spans="1:19" x14ac:dyDescent="0.35">
      <c r="A8820">
        <v>11491</v>
      </c>
      <c r="B8820" t="s">
        <v>4917</v>
      </c>
      <c r="C8820" t="s">
        <v>988</v>
      </c>
      <c r="D8820" t="s">
        <v>4192</v>
      </c>
      <c r="E8820">
        <v>4</v>
      </c>
      <c r="F8820" s="8">
        <f>DATE(YEAR(project_c[[#This Row],[order_date]]),MONTH(project_c[[#This Row],[order_date]]),1)</f>
        <v>45352</v>
      </c>
      <c r="G8820" s="1">
        <v>45368</v>
      </c>
      <c r="H8820">
        <v>4</v>
      </c>
      <c r="I8820">
        <v>4.71</v>
      </c>
      <c r="J8820">
        <v>60.463200000000001</v>
      </c>
      <c r="K8820">
        <v>41.623199999999997</v>
      </c>
      <c r="L8820" t="s">
        <v>989</v>
      </c>
      <c r="M8820" t="s">
        <v>26</v>
      </c>
      <c r="N8820" t="s">
        <v>10</v>
      </c>
      <c r="O8820" t="s">
        <v>84</v>
      </c>
      <c r="P8820" t="s">
        <v>4193</v>
      </c>
      <c r="Q8820" t="s">
        <v>2522</v>
      </c>
      <c r="R8820" t="s">
        <v>2542</v>
      </c>
      <c r="S8820" t="s">
        <v>13</v>
      </c>
    </row>
    <row r="8821" spans="1:19" x14ac:dyDescent="0.35">
      <c r="A8821">
        <v>11753</v>
      </c>
      <c r="B8821" t="s">
        <v>4918</v>
      </c>
      <c r="C8821" t="s">
        <v>988</v>
      </c>
      <c r="D8821" t="s">
        <v>4192</v>
      </c>
      <c r="E8821">
        <v>5</v>
      </c>
      <c r="F8821" s="8">
        <f>DATE(YEAR(project_c[[#This Row],[order_date]]),MONTH(project_c[[#This Row],[order_date]]),1)</f>
        <v>45597</v>
      </c>
      <c r="G8821" s="1">
        <v>45611</v>
      </c>
      <c r="H8821">
        <v>2</v>
      </c>
      <c r="I8821">
        <v>4.71</v>
      </c>
      <c r="J8821">
        <v>75.578999999999994</v>
      </c>
      <c r="K8821">
        <v>52.029000000000003</v>
      </c>
      <c r="L8821" t="s">
        <v>989</v>
      </c>
      <c r="M8821" t="s">
        <v>26</v>
      </c>
      <c r="N8821" t="s">
        <v>10</v>
      </c>
      <c r="O8821" t="s">
        <v>84</v>
      </c>
      <c r="P8821" t="s">
        <v>4193</v>
      </c>
      <c r="Q8821" t="s">
        <v>2522</v>
      </c>
      <c r="R8821" t="s">
        <v>2542</v>
      </c>
      <c r="S8821" t="s">
        <v>13</v>
      </c>
    </row>
    <row r="8822" spans="1:19" x14ac:dyDescent="0.35">
      <c r="A8822">
        <v>12796</v>
      </c>
      <c r="B8822" t="s">
        <v>4920</v>
      </c>
      <c r="C8822" t="s">
        <v>988</v>
      </c>
      <c r="D8822" t="s">
        <v>4192</v>
      </c>
      <c r="E8822">
        <v>2</v>
      </c>
      <c r="F8822" s="8">
        <f>DATE(YEAR(project_c[[#This Row],[order_date]]),MONTH(project_c[[#This Row],[order_date]]),1)</f>
        <v>45505</v>
      </c>
      <c r="G8822" s="1">
        <v>45526</v>
      </c>
      <c r="H8822">
        <v>2</v>
      </c>
      <c r="I8822">
        <v>4.71</v>
      </c>
      <c r="J8822">
        <v>30.2316</v>
      </c>
      <c r="K8822">
        <v>20.811599999999999</v>
      </c>
      <c r="L8822" t="s">
        <v>989</v>
      </c>
      <c r="M8822" t="s">
        <v>26</v>
      </c>
      <c r="N8822" t="s">
        <v>10</v>
      </c>
      <c r="O8822" t="s">
        <v>84</v>
      </c>
      <c r="P8822" t="s">
        <v>4193</v>
      </c>
      <c r="Q8822" t="s">
        <v>2522</v>
      </c>
      <c r="R8822" t="s">
        <v>2542</v>
      </c>
      <c r="S8822" t="s">
        <v>13</v>
      </c>
    </row>
    <row r="8823" spans="1:19" x14ac:dyDescent="0.35">
      <c r="A8823">
        <v>13326</v>
      </c>
      <c r="B8823" t="s">
        <v>4918</v>
      </c>
      <c r="C8823" t="s">
        <v>988</v>
      </c>
      <c r="D8823" t="s">
        <v>4192</v>
      </c>
      <c r="E8823">
        <v>1</v>
      </c>
      <c r="F8823" s="8">
        <f>DATE(YEAR(project_c[[#This Row],[order_date]]),MONTH(project_c[[#This Row],[order_date]]),1)</f>
        <v>45597</v>
      </c>
      <c r="G8823" s="1">
        <v>45601</v>
      </c>
      <c r="H8823">
        <v>2</v>
      </c>
      <c r="I8823">
        <v>4.71</v>
      </c>
      <c r="J8823">
        <v>15.1158</v>
      </c>
      <c r="K8823">
        <v>10.405799999999999</v>
      </c>
      <c r="L8823" t="s">
        <v>989</v>
      </c>
      <c r="M8823" t="s">
        <v>26</v>
      </c>
      <c r="N8823" t="s">
        <v>10</v>
      </c>
      <c r="O8823" t="s">
        <v>84</v>
      </c>
      <c r="P8823" t="s">
        <v>4193</v>
      </c>
      <c r="Q8823" t="s">
        <v>2522</v>
      </c>
      <c r="R8823" t="s">
        <v>2542</v>
      </c>
      <c r="S8823" t="s">
        <v>13</v>
      </c>
    </row>
    <row r="8824" spans="1:19" x14ac:dyDescent="0.35">
      <c r="A8824">
        <v>13359</v>
      </c>
      <c r="B8824" t="s">
        <v>4918</v>
      </c>
      <c r="C8824" t="s">
        <v>988</v>
      </c>
      <c r="D8824" t="s">
        <v>4192</v>
      </c>
      <c r="E8824">
        <v>2</v>
      </c>
      <c r="F8824" s="8">
        <f>DATE(YEAR(project_c[[#This Row],[order_date]]),MONTH(project_c[[#This Row],[order_date]]),1)</f>
        <v>45536</v>
      </c>
      <c r="G8824" s="1">
        <v>45540</v>
      </c>
      <c r="H8824">
        <v>2</v>
      </c>
      <c r="I8824">
        <v>4.71</v>
      </c>
      <c r="J8824">
        <v>30.2316</v>
      </c>
      <c r="K8824">
        <v>20.811599999999999</v>
      </c>
      <c r="L8824" t="s">
        <v>989</v>
      </c>
      <c r="M8824" t="s">
        <v>26</v>
      </c>
      <c r="N8824" t="s">
        <v>10</v>
      </c>
      <c r="O8824" t="s">
        <v>84</v>
      </c>
      <c r="P8824" t="s">
        <v>4193</v>
      </c>
      <c r="Q8824" t="s">
        <v>2522</v>
      </c>
      <c r="R8824" t="s">
        <v>2542</v>
      </c>
      <c r="S8824" t="s">
        <v>13</v>
      </c>
    </row>
    <row r="8825" spans="1:19" x14ac:dyDescent="0.35">
      <c r="A8825">
        <v>13440</v>
      </c>
      <c r="B8825" t="s">
        <v>4918</v>
      </c>
      <c r="C8825" t="s">
        <v>988</v>
      </c>
      <c r="D8825" t="s">
        <v>4192</v>
      </c>
      <c r="E8825">
        <v>2</v>
      </c>
      <c r="F8825" s="8">
        <f>DATE(YEAR(project_c[[#This Row],[order_date]]),MONTH(project_c[[#This Row],[order_date]]),1)</f>
        <v>45536</v>
      </c>
      <c r="G8825" s="1">
        <v>45561</v>
      </c>
      <c r="H8825">
        <v>1</v>
      </c>
      <c r="I8825">
        <v>4.71</v>
      </c>
      <c r="J8825">
        <v>30.2316</v>
      </c>
      <c r="K8825">
        <v>20.811599999999999</v>
      </c>
      <c r="L8825" t="s">
        <v>989</v>
      </c>
      <c r="M8825" t="s">
        <v>26</v>
      </c>
      <c r="N8825" t="s">
        <v>10</v>
      </c>
      <c r="O8825" t="s">
        <v>84</v>
      </c>
      <c r="P8825" t="s">
        <v>4193</v>
      </c>
      <c r="Q8825" t="s">
        <v>2522</v>
      </c>
      <c r="R8825" t="s">
        <v>2542</v>
      </c>
      <c r="S8825" t="s">
        <v>13</v>
      </c>
    </row>
    <row r="8826" spans="1:19" x14ac:dyDescent="0.35">
      <c r="A8826">
        <v>13523</v>
      </c>
      <c r="B8826" t="s">
        <v>4920</v>
      </c>
      <c r="C8826" t="s">
        <v>988</v>
      </c>
      <c r="D8826" t="s">
        <v>4192</v>
      </c>
      <c r="E8826">
        <v>1</v>
      </c>
      <c r="F8826" s="8">
        <f>DATE(YEAR(project_c[[#This Row],[order_date]]),MONTH(project_c[[#This Row],[order_date]]),1)</f>
        <v>45505</v>
      </c>
      <c r="G8826" s="1">
        <v>45531</v>
      </c>
      <c r="H8826">
        <v>3</v>
      </c>
      <c r="I8826">
        <v>4.71</v>
      </c>
      <c r="J8826">
        <v>15.1158</v>
      </c>
      <c r="K8826">
        <v>10.405799999999999</v>
      </c>
      <c r="L8826" t="s">
        <v>989</v>
      </c>
      <c r="M8826" t="s">
        <v>26</v>
      </c>
      <c r="N8826" t="s">
        <v>10</v>
      </c>
      <c r="O8826" t="s">
        <v>84</v>
      </c>
      <c r="P8826" t="s">
        <v>4193</v>
      </c>
      <c r="Q8826" t="s">
        <v>2522</v>
      </c>
      <c r="R8826" t="s">
        <v>2542</v>
      </c>
      <c r="S8826" t="s">
        <v>13</v>
      </c>
    </row>
    <row r="8827" spans="1:19" x14ac:dyDescent="0.35">
      <c r="A8827">
        <v>13959</v>
      </c>
      <c r="B8827" t="s">
        <v>4917</v>
      </c>
      <c r="C8827" t="s">
        <v>988</v>
      </c>
      <c r="D8827" t="s">
        <v>4192</v>
      </c>
      <c r="E8827">
        <v>2</v>
      </c>
      <c r="F8827" s="8">
        <f>DATE(YEAR(project_c[[#This Row],[order_date]]),MONTH(project_c[[#This Row],[order_date]]),1)</f>
        <v>45597</v>
      </c>
      <c r="G8827" s="1">
        <v>45597</v>
      </c>
      <c r="H8827">
        <v>2</v>
      </c>
      <c r="I8827">
        <v>4.71</v>
      </c>
      <c r="J8827">
        <v>30.2316</v>
      </c>
      <c r="K8827">
        <v>20.811599999999999</v>
      </c>
      <c r="L8827" t="s">
        <v>989</v>
      </c>
      <c r="M8827" t="s">
        <v>26</v>
      </c>
      <c r="N8827" t="s">
        <v>10</v>
      </c>
      <c r="O8827" t="s">
        <v>84</v>
      </c>
      <c r="P8827" t="s">
        <v>4193</v>
      </c>
      <c r="Q8827" t="s">
        <v>2522</v>
      </c>
      <c r="R8827" t="s">
        <v>2542</v>
      </c>
      <c r="S8827" t="s">
        <v>13</v>
      </c>
    </row>
    <row r="8828" spans="1:19" x14ac:dyDescent="0.35">
      <c r="A8828">
        <v>14037</v>
      </c>
      <c r="B8828" t="s">
        <v>4918</v>
      </c>
      <c r="C8828" t="s">
        <v>988</v>
      </c>
      <c r="D8828" t="s">
        <v>4192</v>
      </c>
      <c r="E8828">
        <v>2</v>
      </c>
      <c r="F8828" s="8">
        <f>DATE(YEAR(project_c[[#This Row],[order_date]]),MONTH(project_c[[#This Row],[order_date]]),1)</f>
        <v>45505</v>
      </c>
      <c r="G8828" s="1">
        <v>45524</v>
      </c>
      <c r="H8828">
        <v>4</v>
      </c>
      <c r="I8828">
        <v>4.71</v>
      </c>
      <c r="J8828">
        <v>30.2316</v>
      </c>
      <c r="K8828">
        <v>20.811599999999999</v>
      </c>
      <c r="L8828" t="s">
        <v>989</v>
      </c>
      <c r="M8828" t="s">
        <v>26</v>
      </c>
      <c r="N8828" t="s">
        <v>10</v>
      </c>
      <c r="O8828" t="s">
        <v>84</v>
      </c>
      <c r="P8828" t="s">
        <v>4193</v>
      </c>
      <c r="Q8828" t="s">
        <v>2522</v>
      </c>
      <c r="R8828" t="s">
        <v>2542</v>
      </c>
      <c r="S8828" t="s">
        <v>13</v>
      </c>
    </row>
    <row r="8829" spans="1:19" x14ac:dyDescent="0.35">
      <c r="A8829">
        <v>1050</v>
      </c>
      <c r="B8829" t="s">
        <v>4918</v>
      </c>
      <c r="C8829" t="s">
        <v>990</v>
      </c>
      <c r="D8829" t="s">
        <v>3516</v>
      </c>
      <c r="E8829">
        <v>14</v>
      </c>
      <c r="F8829" s="8">
        <f>DATE(YEAR(project_c[[#This Row],[order_date]]),MONTH(project_c[[#This Row],[order_date]]),1)</f>
        <v>43891</v>
      </c>
      <c r="G8829" s="1">
        <v>43901</v>
      </c>
      <c r="H8829">
        <v>3</v>
      </c>
      <c r="I8829">
        <v>3.17</v>
      </c>
      <c r="J8829">
        <v>87.08</v>
      </c>
      <c r="K8829">
        <v>42.7</v>
      </c>
      <c r="L8829" t="s">
        <v>991</v>
      </c>
      <c r="M8829" t="s">
        <v>9</v>
      </c>
      <c r="N8829" t="s">
        <v>10</v>
      </c>
      <c r="O8829" t="s">
        <v>101</v>
      </c>
      <c r="P8829" t="s">
        <v>3517</v>
      </c>
      <c r="Q8829" t="s">
        <v>2522</v>
      </c>
      <c r="R8829" t="s">
        <v>2542</v>
      </c>
      <c r="S8829" t="s">
        <v>23</v>
      </c>
    </row>
    <row r="8830" spans="1:19" x14ac:dyDescent="0.35">
      <c r="A8830">
        <v>2341</v>
      </c>
      <c r="B8830" t="s">
        <v>4918</v>
      </c>
      <c r="C8830" t="s">
        <v>990</v>
      </c>
      <c r="D8830" t="s">
        <v>2612</v>
      </c>
      <c r="E8830">
        <v>7</v>
      </c>
      <c r="F8830" s="8">
        <f>DATE(YEAR(project_c[[#This Row],[order_date]]),MONTH(project_c[[#This Row],[order_date]]),1)</f>
        <v>44228</v>
      </c>
      <c r="G8830" s="1">
        <v>44247</v>
      </c>
      <c r="H8830">
        <v>3</v>
      </c>
      <c r="I8830">
        <v>16.8</v>
      </c>
      <c r="J8830">
        <v>286.79000000000002</v>
      </c>
      <c r="K8830">
        <v>169.19</v>
      </c>
      <c r="L8830" t="s">
        <v>991</v>
      </c>
      <c r="M8830" t="s">
        <v>9</v>
      </c>
      <c r="N8830" t="s">
        <v>10</v>
      </c>
      <c r="O8830" t="s">
        <v>101</v>
      </c>
      <c r="P8830" t="s">
        <v>2613</v>
      </c>
      <c r="Q8830" t="s">
        <v>2522</v>
      </c>
      <c r="R8830" t="s">
        <v>2528</v>
      </c>
      <c r="S8830" t="s">
        <v>23</v>
      </c>
    </row>
    <row r="8831" spans="1:19" x14ac:dyDescent="0.35">
      <c r="A8831">
        <v>3244</v>
      </c>
      <c r="B8831" t="s">
        <v>4919</v>
      </c>
      <c r="C8831" t="s">
        <v>990</v>
      </c>
      <c r="D8831" t="s">
        <v>4890</v>
      </c>
      <c r="E8831">
        <v>2</v>
      </c>
      <c r="F8831" s="8">
        <f>DATE(YEAR(project_c[[#This Row],[order_date]]),MONTH(project_c[[#This Row],[order_date]]),1)</f>
        <v>44470</v>
      </c>
      <c r="G8831" s="1">
        <v>44481</v>
      </c>
      <c r="H8831">
        <v>5</v>
      </c>
      <c r="I8831">
        <v>199</v>
      </c>
      <c r="J8831">
        <v>698</v>
      </c>
      <c r="K8831">
        <v>300</v>
      </c>
      <c r="L8831" t="s">
        <v>991</v>
      </c>
      <c r="M8831" t="s">
        <v>9</v>
      </c>
      <c r="N8831" t="s">
        <v>10</v>
      </c>
      <c r="O8831" t="s">
        <v>101</v>
      </c>
      <c r="P8831" t="s">
        <v>4891</v>
      </c>
      <c r="Q8831" t="s">
        <v>1909</v>
      </c>
      <c r="R8831" t="s">
        <v>4892</v>
      </c>
      <c r="S8831" t="s">
        <v>23</v>
      </c>
    </row>
    <row r="8832" spans="1:19" x14ac:dyDescent="0.35">
      <c r="A8832">
        <v>15166</v>
      </c>
      <c r="B8832" t="s">
        <v>4919</v>
      </c>
      <c r="C8832" t="s">
        <v>990</v>
      </c>
      <c r="D8832" t="s">
        <v>4242</v>
      </c>
      <c r="E8832">
        <v>1</v>
      </c>
      <c r="F8832" s="8">
        <f>DATE(YEAR(project_c[[#This Row],[order_date]]),MONTH(project_c[[#This Row],[order_date]]),1)</f>
        <v>44562</v>
      </c>
      <c r="G8832" s="1">
        <v>44576</v>
      </c>
      <c r="H8832">
        <v>2</v>
      </c>
      <c r="I8832">
        <v>16.61</v>
      </c>
      <c r="J8832">
        <v>21.146999999999998</v>
      </c>
      <c r="K8832">
        <v>4.5369999999999999</v>
      </c>
      <c r="L8832" t="s">
        <v>991</v>
      </c>
      <c r="M8832" t="s">
        <v>9</v>
      </c>
      <c r="N8832" t="s">
        <v>10</v>
      </c>
      <c r="O8832" t="s">
        <v>101</v>
      </c>
      <c r="P8832" t="s">
        <v>4243</v>
      </c>
      <c r="Q8832" t="s">
        <v>2522</v>
      </c>
      <c r="R8832" t="s">
        <v>2559</v>
      </c>
      <c r="S8832" t="s">
        <v>23</v>
      </c>
    </row>
    <row r="8833" spans="1:19" x14ac:dyDescent="0.35">
      <c r="A8833">
        <v>15157</v>
      </c>
      <c r="B8833" t="s">
        <v>4919</v>
      </c>
      <c r="C8833" t="s">
        <v>990</v>
      </c>
      <c r="D8833" t="s">
        <v>4261</v>
      </c>
      <c r="E8833">
        <v>1</v>
      </c>
      <c r="F8833" s="8">
        <f>DATE(YEAR(project_c[[#This Row],[order_date]]),MONTH(project_c[[#This Row],[order_date]]),1)</f>
        <v>44562</v>
      </c>
      <c r="G8833" s="1">
        <v>44564</v>
      </c>
      <c r="H8833">
        <v>6</v>
      </c>
      <c r="I8833">
        <v>18.02</v>
      </c>
      <c r="J8833">
        <v>26.285</v>
      </c>
      <c r="K8833">
        <v>8.2650000000000006</v>
      </c>
      <c r="L8833" t="s">
        <v>991</v>
      </c>
      <c r="M8833" t="s">
        <v>9</v>
      </c>
      <c r="N8833" t="s">
        <v>10</v>
      </c>
      <c r="O8833" t="s">
        <v>101</v>
      </c>
      <c r="P8833" t="s">
        <v>4262</v>
      </c>
      <c r="Q8833" t="s">
        <v>4250</v>
      </c>
      <c r="R8833" t="s">
        <v>4251</v>
      </c>
      <c r="S8833" t="s">
        <v>23</v>
      </c>
    </row>
    <row r="8834" spans="1:19" x14ac:dyDescent="0.35">
      <c r="A8834">
        <v>4460</v>
      </c>
      <c r="B8834" t="s">
        <v>4920</v>
      </c>
      <c r="C8834" t="s">
        <v>990</v>
      </c>
      <c r="D8834" t="s">
        <v>2549</v>
      </c>
      <c r="E8834">
        <v>6</v>
      </c>
      <c r="F8834" s="8">
        <f>DATE(YEAR(project_c[[#This Row],[order_date]]),MONTH(project_c[[#This Row],[order_date]]),1)</f>
        <v>44896</v>
      </c>
      <c r="G8834" s="1">
        <v>44924</v>
      </c>
      <c r="H8834">
        <v>1</v>
      </c>
      <c r="I8834">
        <v>5.58</v>
      </c>
      <c r="J8834">
        <v>148.84800000000001</v>
      </c>
      <c r="K8834">
        <v>115.36799999999999</v>
      </c>
      <c r="L8834" t="s">
        <v>991</v>
      </c>
      <c r="M8834" t="s">
        <v>9</v>
      </c>
      <c r="N8834" t="s">
        <v>10</v>
      </c>
      <c r="O8834" t="s">
        <v>101</v>
      </c>
      <c r="P8834" t="s">
        <v>2550</v>
      </c>
      <c r="Q8834" t="s">
        <v>2522</v>
      </c>
      <c r="R8834" t="s">
        <v>2542</v>
      </c>
      <c r="S8834" t="s">
        <v>23</v>
      </c>
    </row>
    <row r="8835" spans="1:19" x14ac:dyDescent="0.35">
      <c r="A8835">
        <v>6939</v>
      </c>
      <c r="B8835" t="s">
        <v>4919</v>
      </c>
      <c r="C8835" t="s">
        <v>990</v>
      </c>
      <c r="D8835" t="s">
        <v>4327</v>
      </c>
      <c r="E8835">
        <v>5</v>
      </c>
      <c r="F8835" s="8">
        <f>DATE(YEAR(project_c[[#This Row],[order_date]]),MONTH(project_c[[#This Row],[order_date]]),1)</f>
        <v>45231</v>
      </c>
      <c r="G8835" s="1">
        <v>45250</v>
      </c>
      <c r="H8835">
        <v>5</v>
      </c>
      <c r="I8835">
        <v>11.36</v>
      </c>
      <c r="J8835">
        <v>227.12</v>
      </c>
      <c r="K8835">
        <v>170.32</v>
      </c>
      <c r="L8835" t="s">
        <v>991</v>
      </c>
      <c r="M8835" t="s">
        <v>9</v>
      </c>
      <c r="N8835" t="s">
        <v>10</v>
      </c>
      <c r="O8835" t="s">
        <v>101</v>
      </c>
      <c r="P8835" t="s">
        <v>4328</v>
      </c>
      <c r="Q8835" t="s">
        <v>4250</v>
      </c>
      <c r="R8835" t="s">
        <v>4273</v>
      </c>
      <c r="S8835" t="s">
        <v>23</v>
      </c>
    </row>
    <row r="8836" spans="1:19" x14ac:dyDescent="0.35">
      <c r="A8836">
        <v>8835</v>
      </c>
      <c r="B8836" t="s">
        <v>4919</v>
      </c>
      <c r="C8836" t="s">
        <v>990</v>
      </c>
      <c r="D8836" t="s">
        <v>3954</v>
      </c>
      <c r="E8836">
        <v>9</v>
      </c>
      <c r="F8836" s="8">
        <f>DATE(YEAR(project_c[[#This Row],[order_date]]),MONTH(project_c[[#This Row],[order_date]]),1)</f>
        <v>45231</v>
      </c>
      <c r="G8836" s="1">
        <v>45254</v>
      </c>
      <c r="H8836">
        <v>7</v>
      </c>
      <c r="I8836">
        <v>0.38</v>
      </c>
      <c r="J8836">
        <v>16.38</v>
      </c>
      <c r="K8836">
        <v>12.96</v>
      </c>
      <c r="L8836" t="s">
        <v>991</v>
      </c>
      <c r="M8836" t="s">
        <v>9</v>
      </c>
      <c r="N8836" t="s">
        <v>10</v>
      </c>
      <c r="O8836" t="s">
        <v>101</v>
      </c>
      <c r="P8836" t="s">
        <v>3955</v>
      </c>
      <c r="Q8836" t="s">
        <v>2522</v>
      </c>
      <c r="R8836" t="s">
        <v>2528</v>
      </c>
      <c r="S8836" t="s">
        <v>23</v>
      </c>
    </row>
    <row r="8837" spans="1:19" x14ac:dyDescent="0.35">
      <c r="A8837">
        <v>8836</v>
      </c>
      <c r="B8837" t="s">
        <v>4919</v>
      </c>
      <c r="C8837" t="s">
        <v>990</v>
      </c>
      <c r="D8837" t="s">
        <v>2755</v>
      </c>
      <c r="E8837">
        <v>2</v>
      </c>
      <c r="F8837" s="8">
        <f>DATE(YEAR(project_c[[#This Row],[order_date]]),MONTH(project_c[[#This Row],[order_date]]),1)</f>
        <v>45231</v>
      </c>
      <c r="G8837" s="1">
        <v>45254</v>
      </c>
      <c r="H8837">
        <v>7</v>
      </c>
      <c r="I8837">
        <v>32.92</v>
      </c>
      <c r="J8837">
        <v>134.36000000000001</v>
      </c>
      <c r="K8837">
        <v>68.52</v>
      </c>
      <c r="L8837" t="s">
        <v>991</v>
      </c>
      <c r="M8837" t="s">
        <v>9</v>
      </c>
      <c r="N8837" t="s">
        <v>10</v>
      </c>
      <c r="O8837" t="s">
        <v>101</v>
      </c>
      <c r="P8837" t="s">
        <v>2756</v>
      </c>
      <c r="Q8837" t="s">
        <v>2522</v>
      </c>
      <c r="R8837" t="s">
        <v>2539</v>
      </c>
      <c r="S8837" t="s">
        <v>23</v>
      </c>
    </row>
    <row r="8838" spans="1:19" x14ac:dyDescent="0.35">
      <c r="A8838">
        <v>8837</v>
      </c>
      <c r="B8838" t="s">
        <v>4919</v>
      </c>
      <c r="C8838" t="s">
        <v>990</v>
      </c>
      <c r="D8838" t="s">
        <v>4415</v>
      </c>
      <c r="E8838">
        <v>2</v>
      </c>
      <c r="F8838" s="8">
        <f>DATE(YEAR(project_c[[#This Row],[order_date]]),MONTH(project_c[[#This Row],[order_date]]),1)</f>
        <v>45231</v>
      </c>
      <c r="G8838" s="1">
        <v>45254</v>
      </c>
      <c r="H8838">
        <v>7</v>
      </c>
      <c r="I8838">
        <v>16.079999999999998</v>
      </c>
      <c r="J8838">
        <v>160.78399999999999</v>
      </c>
      <c r="K8838">
        <v>128.624</v>
      </c>
      <c r="L8838" t="s">
        <v>991</v>
      </c>
      <c r="M8838" t="s">
        <v>9</v>
      </c>
      <c r="N8838" t="s">
        <v>10</v>
      </c>
      <c r="O8838" t="s">
        <v>101</v>
      </c>
      <c r="P8838" t="s">
        <v>4416</v>
      </c>
      <c r="Q8838" t="s">
        <v>4250</v>
      </c>
      <c r="R8838" t="s">
        <v>4258</v>
      </c>
      <c r="S8838" t="s">
        <v>23</v>
      </c>
    </row>
    <row r="8839" spans="1:19" x14ac:dyDescent="0.35">
      <c r="A8839">
        <v>8838</v>
      </c>
      <c r="B8839" t="s">
        <v>4919</v>
      </c>
      <c r="C8839" t="s">
        <v>990</v>
      </c>
      <c r="D8839" t="s">
        <v>3562</v>
      </c>
      <c r="E8839">
        <v>2</v>
      </c>
      <c r="F8839" s="8">
        <f>DATE(YEAR(project_c[[#This Row],[order_date]]),MONTH(project_c[[#This Row],[order_date]]),1)</f>
        <v>45231</v>
      </c>
      <c r="G8839" s="1">
        <v>45254</v>
      </c>
      <c r="H8839">
        <v>7</v>
      </c>
      <c r="I8839">
        <v>0.45</v>
      </c>
      <c r="J8839">
        <v>12.96</v>
      </c>
      <c r="K8839">
        <v>12.06</v>
      </c>
      <c r="L8839" t="s">
        <v>991</v>
      </c>
      <c r="M8839" t="s">
        <v>9</v>
      </c>
      <c r="N8839" t="s">
        <v>10</v>
      </c>
      <c r="O8839" t="s">
        <v>101</v>
      </c>
      <c r="P8839" t="s">
        <v>3563</v>
      </c>
      <c r="Q8839" t="s">
        <v>2522</v>
      </c>
      <c r="R8839" t="s">
        <v>2542</v>
      </c>
      <c r="S8839" t="s">
        <v>23</v>
      </c>
    </row>
    <row r="8840" spans="1:19" x14ac:dyDescent="0.35">
      <c r="A8840">
        <v>9038</v>
      </c>
      <c r="B8840" t="s">
        <v>4919</v>
      </c>
      <c r="C8840" t="s">
        <v>990</v>
      </c>
      <c r="D8840" t="s">
        <v>4020</v>
      </c>
      <c r="E8840">
        <v>6</v>
      </c>
      <c r="F8840" s="8">
        <f>DATE(YEAR(project_c[[#This Row],[order_date]]),MONTH(project_c[[#This Row],[order_date]]),1)</f>
        <v>45047</v>
      </c>
      <c r="G8840" s="1">
        <v>45076</v>
      </c>
      <c r="H8840">
        <v>4</v>
      </c>
      <c r="I8840">
        <v>0.47</v>
      </c>
      <c r="J8840">
        <v>11.28</v>
      </c>
      <c r="K8840">
        <v>8.4600000000000009</v>
      </c>
      <c r="L8840" t="s">
        <v>991</v>
      </c>
      <c r="M8840" t="s">
        <v>9</v>
      </c>
      <c r="N8840" t="s">
        <v>10</v>
      </c>
      <c r="O8840" t="s">
        <v>101</v>
      </c>
      <c r="P8840" t="s">
        <v>4021</v>
      </c>
      <c r="Q8840" t="s">
        <v>2522</v>
      </c>
      <c r="R8840" t="s">
        <v>2528</v>
      </c>
      <c r="S8840" t="s">
        <v>23</v>
      </c>
    </row>
    <row r="8841" spans="1:19" x14ac:dyDescent="0.35">
      <c r="A8841">
        <v>10138</v>
      </c>
      <c r="B8841" t="s">
        <v>4920</v>
      </c>
      <c r="C8841" t="s">
        <v>990</v>
      </c>
      <c r="D8841" t="s">
        <v>3140</v>
      </c>
      <c r="E8841">
        <v>2</v>
      </c>
      <c r="F8841" s="8">
        <f>DATE(YEAR(project_c[[#This Row],[order_date]]),MONTH(project_c[[#This Row],[order_date]]),1)</f>
        <v>45292</v>
      </c>
      <c r="G8841" s="1">
        <v>45315</v>
      </c>
      <c r="H8841">
        <v>3</v>
      </c>
      <c r="I8841">
        <v>0.34</v>
      </c>
      <c r="J8841">
        <v>4.4880000000000004</v>
      </c>
      <c r="K8841">
        <v>3.8079999999999998</v>
      </c>
      <c r="L8841" t="s">
        <v>991</v>
      </c>
      <c r="M8841" t="s">
        <v>9</v>
      </c>
      <c r="N8841" t="s">
        <v>10</v>
      </c>
      <c r="O8841" t="s">
        <v>101</v>
      </c>
      <c r="P8841" t="s">
        <v>3141</v>
      </c>
      <c r="Q8841" t="s">
        <v>2522</v>
      </c>
      <c r="R8841" t="s">
        <v>2616</v>
      </c>
      <c r="S8841" t="s">
        <v>23</v>
      </c>
    </row>
    <row r="8842" spans="1:19" x14ac:dyDescent="0.35">
      <c r="A8842">
        <v>10418</v>
      </c>
      <c r="B8842" t="s">
        <v>4917</v>
      </c>
      <c r="C8842" t="s">
        <v>990</v>
      </c>
      <c r="D8842" t="s">
        <v>3140</v>
      </c>
      <c r="E8842">
        <v>3</v>
      </c>
      <c r="F8842" s="8">
        <f>DATE(YEAR(project_c[[#This Row],[order_date]]),MONTH(project_c[[#This Row],[order_date]]),1)</f>
        <v>45352</v>
      </c>
      <c r="G8842" s="1">
        <v>45375</v>
      </c>
      <c r="H8842">
        <v>1</v>
      </c>
      <c r="I8842">
        <v>0.34</v>
      </c>
      <c r="J8842">
        <v>6.7320000000000002</v>
      </c>
      <c r="K8842">
        <v>5.7119999999999997</v>
      </c>
      <c r="L8842" t="s">
        <v>991</v>
      </c>
      <c r="M8842" t="s">
        <v>9</v>
      </c>
      <c r="N8842" t="s">
        <v>10</v>
      </c>
      <c r="O8842" t="s">
        <v>101</v>
      </c>
      <c r="P8842" t="s">
        <v>3141</v>
      </c>
      <c r="Q8842" t="s">
        <v>2522</v>
      </c>
      <c r="R8842" t="s">
        <v>2616</v>
      </c>
      <c r="S8842" t="s">
        <v>23</v>
      </c>
    </row>
    <row r="8843" spans="1:19" x14ac:dyDescent="0.35">
      <c r="A8843">
        <v>10928</v>
      </c>
      <c r="B8843" t="s">
        <v>4917</v>
      </c>
      <c r="C8843" t="s">
        <v>990</v>
      </c>
      <c r="D8843" t="s">
        <v>3140</v>
      </c>
      <c r="E8843">
        <v>2</v>
      </c>
      <c r="F8843" s="8">
        <f>DATE(YEAR(project_c[[#This Row],[order_date]]),MONTH(project_c[[#This Row],[order_date]]),1)</f>
        <v>45352</v>
      </c>
      <c r="G8843" s="1">
        <v>45353</v>
      </c>
      <c r="H8843">
        <v>5</v>
      </c>
      <c r="I8843">
        <v>0.34</v>
      </c>
      <c r="J8843">
        <v>4.4880000000000004</v>
      </c>
      <c r="K8843">
        <v>3.8079999999999998</v>
      </c>
      <c r="L8843" t="s">
        <v>991</v>
      </c>
      <c r="M8843" t="s">
        <v>9</v>
      </c>
      <c r="N8843" t="s">
        <v>10</v>
      </c>
      <c r="O8843" t="s">
        <v>101</v>
      </c>
      <c r="P8843" t="s">
        <v>3141</v>
      </c>
      <c r="Q8843" t="s">
        <v>2522</v>
      </c>
      <c r="R8843" t="s">
        <v>2616</v>
      </c>
      <c r="S8843" t="s">
        <v>23</v>
      </c>
    </row>
    <row r="8844" spans="1:19" x14ac:dyDescent="0.35">
      <c r="A8844">
        <v>11201</v>
      </c>
      <c r="B8844" t="s">
        <v>4918</v>
      </c>
      <c r="C8844" t="s">
        <v>990</v>
      </c>
      <c r="D8844" t="s">
        <v>3140</v>
      </c>
      <c r="E8844">
        <v>5</v>
      </c>
      <c r="F8844" s="8">
        <f>DATE(YEAR(project_c[[#This Row],[order_date]]),MONTH(project_c[[#This Row],[order_date]]),1)</f>
        <v>45323</v>
      </c>
      <c r="G8844" s="1">
        <v>45333</v>
      </c>
      <c r="H8844">
        <v>5</v>
      </c>
      <c r="I8844">
        <v>0.34</v>
      </c>
      <c r="J8844">
        <v>11.22</v>
      </c>
      <c r="K8844">
        <v>9.52</v>
      </c>
      <c r="L8844" t="s">
        <v>991</v>
      </c>
      <c r="M8844" t="s">
        <v>9</v>
      </c>
      <c r="N8844" t="s">
        <v>10</v>
      </c>
      <c r="O8844" t="s">
        <v>101</v>
      </c>
      <c r="P8844" t="s">
        <v>3141</v>
      </c>
      <c r="Q8844" t="s">
        <v>2522</v>
      </c>
      <c r="R8844" t="s">
        <v>2616</v>
      </c>
      <c r="S8844" t="s">
        <v>23</v>
      </c>
    </row>
    <row r="8845" spans="1:19" x14ac:dyDescent="0.35">
      <c r="A8845">
        <v>11517</v>
      </c>
      <c r="B8845" t="s">
        <v>4918</v>
      </c>
      <c r="C8845" t="s">
        <v>990</v>
      </c>
      <c r="D8845" t="s">
        <v>3140</v>
      </c>
      <c r="E8845">
        <v>2</v>
      </c>
      <c r="F8845" s="8">
        <f>DATE(YEAR(project_c[[#This Row],[order_date]]),MONTH(project_c[[#This Row],[order_date]]),1)</f>
        <v>45323</v>
      </c>
      <c r="G8845" s="1">
        <v>45341</v>
      </c>
      <c r="H8845">
        <v>2</v>
      </c>
      <c r="I8845">
        <v>0.34</v>
      </c>
      <c r="J8845">
        <v>4.4880000000000004</v>
      </c>
      <c r="K8845">
        <v>3.8079999999999998</v>
      </c>
      <c r="L8845" t="s">
        <v>991</v>
      </c>
      <c r="M8845" t="s">
        <v>9</v>
      </c>
      <c r="N8845" t="s">
        <v>10</v>
      </c>
      <c r="O8845" t="s">
        <v>101</v>
      </c>
      <c r="P8845" t="s">
        <v>3141</v>
      </c>
      <c r="Q8845" t="s">
        <v>2522</v>
      </c>
      <c r="R8845" t="s">
        <v>2616</v>
      </c>
      <c r="S8845" t="s">
        <v>23</v>
      </c>
    </row>
    <row r="8846" spans="1:19" x14ac:dyDescent="0.35">
      <c r="A8846">
        <v>11606</v>
      </c>
      <c r="B8846" t="s">
        <v>4920</v>
      </c>
      <c r="C8846" t="s">
        <v>990</v>
      </c>
      <c r="D8846" t="s">
        <v>3140</v>
      </c>
      <c r="E8846">
        <v>4</v>
      </c>
      <c r="F8846" s="8">
        <f>DATE(YEAR(project_c[[#This Row],[order_date]]),MONTH(project_c[[#This Row],[order_date]]),1)</f>
        <v>45352</v>
      </c>
      <c r="G8846" s="1">
        <v>45370</v>
      </c>
      <c r="H8846">
        <v>3</v>
      </c>
      <c r="I8846">
        <v>0.34</v>
      </c>
      <c r="J8846">
        <v>8.9760000000000009</v>
      </c>
      <c r="K8846">
        <v>7.6159999999999997</v>
      </c>
      <c r="L8846" t="s">
        <v>991</v>
      </c>
      <c r="M8846" t="s">
        <v>9</v>
      </c>
      <c r="N8846" t="s">
        <v>10</v>
      </c>
      <c r="O8846" t="s">
        <v>101</v>
      </c>
      <c r="P8846" t="s">
        <v>3141</v>
      </c>
      <c r="Q8846" t="s">
        <v>2522</v>
      </c>
      <c r="R8846" t="s">
        <v>2616</v>
      </c>
      <c r="S8846" t="s">
        <v>23</v>
      </c>
    </row>
    <row r="8847" spans="1:19" x14ac:dyDescent="0.35">
      <c r="A8847">
        <v>11685</v>
      </c>
      <c r="B8847" t="s">
        <v>4920</v>
      </c>
      <c r="C8847" t="s">
        <v>990</v>
      </c>
      <c r="D8847" t="s">
        <v>3140</v>
      </c>
      <c r="E8847">
        <v>5</v>
      </c>
      <c r="F8847" s="8">
        <f>DATE(YEAR(project_c[[#This Row],[order_date]]),MONTH(project_c[[#This Row],[order_date]]),1)</f>
        <v>45536</v>
      </c>
      <c r="G8847" s="1">
        <v>45558</v>
      </c>
      <c r="H8847">
        <v>2</v>
      </c>
      <c r="I8847">
        <v>0.34</v>
      </c>
      <c r="J8847">
        <v>11.22</v>
      </c>
      <c r="K8847">
        <v>9.52</v>
      </c>
      <c r="L8847" t="s">
        <v>991</v>
      </c>
      <c r="M8847" t="s">
        <v>9</v>
      </c>
      <c r="N8847" t="s">
        <v>10</v>
      </c>
      <c r="O8847" t="s">
        <v>101</v>
      </c>
      <c r="P8847" t="s">
        <v>3141</v>
      </c>
      <c r="Q8847" t="s">
        <v>2522</v>
      </c>
      <c r="R8847" t="s">
        <v>2616</v>
      </c>
      <c r="S8847" t="s">
        <v>23</v>
      </c>
    </row>
    <row r="8848" spans="1:19" x14ac:dyDescent="0.35">
      <c r="A8848">
        <v>11809</v>
      </c>
      <c r="B8848" t="s">
        <v>4917</v>
      </c>
      <c r="C8848" t="s">
        <v>990</v>
      </c>
      <c r="D8848" t="s">
        <v>3140</v>
      </c>
      <c r="E8848">
        <v>5</v>
      </c>
      <c r="F8848" s="8">
        <f>DATE(YEAR(project_c[[#This Row],[order_date]]),MONTH(project_c[[#This Row],[order_date]]),1)</f>
        <v>45536</v>
      </c>
      <c r="G8848" s="1">
        <v>45541</v>
      </c>
      <c r="H8848">
        <v>3</v>
      </c>
      <c r="I8848">
        <v>0.34</v>
      </c>
      <c r="J8848">
        <v>11.22</v>
      </c>
      <c r="K8848">
        <v>9.52</v>
      </c>
      <c r="L8848" t="s">
        <v>991</v>
      </c>
      <c r="M8848" t="s">
        <v>9</v>
      </c>
      <c r="N8848" t="s">
        <v>10</v>
      </c>
      <c r="O8848" t="s">
        <v>101</v>
      </c>
      <c r="P8848" t="s">
        <v>3141</v>
      </c>
      <c r="Q8848" t="s">
        <v>2522</v>
      </c>
      <c r="R8848" t="s">
        <v>2616</v>
      </c>
      <c r="S8848" t="s">
        <v>23</v>
      </c>
    </row>
    <row r="8849" spans="1:19" x14ac:dyDescent="0.35">
      <c r="A8849">
        <v>12328</v>
      </c>
      <c r="B8849" t="s">
        <v>4920</v>
      </c>
      <c r="C8849" t="s">
        <v>990</v>
      </c>
      <c r="D8849" t="s">
        <v>3140</v>
      </c>
      <c r="E8849">
        <v>1</v>
      </c>
      <c r="F8849" s="8">
        <f>DATE(YEAR(project_c[[#This Row],[order_date]]),MONTH(project_c[[#This Row],[order_date]]),1)</f>
        <v>45505</v>
      </c>
      <c r="G8849" s="1">
        <v>45533</v>
      </c>
      <c r="H8849">
        <v>4</v>
      </c>
      <c r="I8849">
        <v>0.34</v>
      </c>
      <c r="J8849">
        <v>2.2440000000000002</v>
      </c>
      <c r="K8849">
        <v>1.9039999999999999</v>
      </c>
      <c r="L8849" t="s">
        <v>991</v>
      </c>
      <c r="M8849" t="s">
        <v>9</v>
      </c>
      <c r="N8849" t="s">
        <v>10</v>
      </c>
      <c r="O8849" t="s">
        <v>101</v>
      </c>
      <c r="P8849" t="s">
        <v>3141</v>
      </c>
      <c r="Q8849" t="s">
        <v>2522</v>
      </c>
      <c r="R8849" t="s">
        <v>2616</v>
      </c>
      <c r="S8849" t="s">
        <v>23</v>
      </c>
    </row>
    <row r="8850" spans="1:19" x14ac:dyDescent="0.35">
      <c r="A8850">
        <v>12641</v>
      </c>
      <c r="B8850" t="s">
        <v>4918</v>
      </c>
      <c r="C8850" t="s">
        <v>990</v>
      </c>
      <c r="D8850" t="s">
        <v>3140</v>
      </c>
      <c r="E8850">
        <v>1</v>
      </c>
      <c r="F8850" s="8">
        <f>DATE(YEAR(project_c[[#This Row],[order_date]]),MONTH(project_c[[#This Row],[order_date]]),1)</f>
        <v>45597</v>
      </c>
      <c r="G8850" s="1">
        <v>45618</v>
      </c>
      <c r="H8850">
        <v>3</v>
      </c>
      <c r="I8850">
        <v>0.34</v>
      </c>
      <c r="J8850">
        <v>2.2440000000000002</v>
      </c>
      <c r="K8850">
        <v>1.9039999999999999</v>
      </c>
      <c r="L8850" t="s">
        <v>991</v>
      </c>
      <c r="M8850" t="s">
        <v>9</v>
      </c>
      <c r="N8850" t="s">
        <v>10</v>
      </c>
      <c r="O8850" t="s">
        <v>101</v>
      </c>
      <c r="P8850" t="s">
        <v>3141</v>
      </c>
      <c r="Q8850" t="s">
        <v>2522</v>
      </c>
      <c r="R8850" t="s">
        <v>2616</v>
      </c>
      <c r="S8850" t="s">
        <v>23</v>
      </c>
    </row>
    <row r="8851" spans="1:19" x14ac:dyDescent="0.35">
      <c r="A8851">
        <v>12861</v>
      </c>
      <c r="B8851" t="s">
        <v>4917</v>
      </c>
      <c r="C8851" t="s">
        <v>990</v>
      </c>
      <c r="D8851" t="s">
        <v>3140</v>
      </c>
      <c r="E8851">
        <v>2</v>
      </c>
      <c r="F8851" s="8">
        <f>DATE(YEAR(project_c[[#This Row],[order_date]]),MONTH(project_c[[#This Row],[order_date]]),1)</f>
        <v>45566</v>
      </c>
      <c r="G8851" s="1">
        <v>45573</v>
      </c>
      <c r="H8851">
        <v>5</v>
      </c>
      <c r="I8851">
        <v>0.34</v>
      </c>
      <c r="J8851">
        <v>4.4880000000000004</v>
      </c>
      <c r="K8851">
        <v>3.8079999999999998</v>
      </c>
      <c r="L8851" t="s">
        <v>991</v>
      </c>
      <c r="M8851" t="s">
        <v>9</v>
      </c>
      <c r="N8851" t="s">
        <v>10</v>
      </c>
      <c r="O8851" t="s">
        <v>101</v>
      </c>
      <c r="P8851" t="s">
        <v>3141</v>
      </c>
      <c r="Q8851" t="s">
        <v>2522</v>
      </c>
      <c r="R8851" t="s">
        <v>2616</v>
      </c>
      <c r="S8851" t="s">
        <v>23</v>
      </c>
    </row>
    <row r="8852" spans="1:19" x14ac:dyDescent="0.35">
      <c r="A8852">
        <v>13022</v>
      </c>
      <c r="B8852" t="s">
        <v>4920</v>
      </c>
      <c r="C8852" t="s">
        <v>990</v>
      </c>
      <c r="D8852" t="s">
        <v>3140</v>
      </c>
      <c r="E8852">
        <v>1</v>
      </c>
      <c r="F8852" s="8">
        <f>DATE(YEAR(project_c[[#This Row],[order_date]]),MONTH(project_c[[#This Row],[order_date]]),1)</f>
        <v>45597</v>
      </c>
      <c r="G8852" s="1">
        <v>45600</v>
      </c>
      <c r="H8852">
        <v>4</v>
      </c>
      <c r="I8852">
        <v>0.34</v>
      </c>
      <c r="J8852">
        <v>2.2440000000000002</v>
      </c>
      <c r="K8852">
        <v>1.9039999999999999</v>
      </c>
      <c r="L8852" t="s">
        <v>991</v>
      </c>
      <c r="M8852" t="s">
        <v>9</v>
      </c>
      <c r="N8852" t="s">
        <v>10</v>
      </c>
      <c r="O8852" t="s">
        <v>101</v>
      </c>
      <c r="P8852" t="s">
        <v>3141</v>
      </c>
      <c r="Q8852" t="s">
        <v>2522</v>
      </c>
      <c r="R8852" t="s">
        <v>2616</v>
      </c>
      <c r="S8852" t="s">
        <v>23</v>
      </c>
    </row>
    <row r="8853" spans="1:19" x14ac:dyDescent="0.35">
      <c r="A8853">
        <v>13065</v>
      </c>
      <c r="B8853" t="s">
        <v>4917</v>
      </c>
      <c r="C8853" t="s">
        <v>990</v>
      </c>
      <c r="D8853" t="s">
        <v>3140</v>
      </c>
      <c r="E8853">
        <v>1</v>
      </c>
      <c r="F8853" s="8">
        <f>DATE(YEAR(project_c[[#This Row],[order_date]]),MONTH(project_c[[#This Row],[order_date]]),1)</f>
        <v>45536</v>
      </c>
      <c r="G8853" s="1">
        <v>45538</v>
      </c>
      <c r="H8853">
        <v>5</v>
      </c>
      <c r="I8853">
        <v>0.34</v>
      </c>
      <c r="J8853">
        <v>2.2440000000000002</v>
      </c>
      <c r="K8853">
        <v>1.9039999999999999</v>
      </c>
      <c r="L8853" t="s">
        <v>991</v>
      </c>
      <c r="M8853" t="s">
        <v>9</v>
      </c>
      <c r="N8853" t="s">
        <v>10</v>
      </c>
      <c r="O8853" t="s">
        <v>101</v>
      </c>
      <c r="P8853" t="s">
        <v>3141</v>
      </c>
      <c r="Q8853" t="s">
        <v>2522</v>
      </c>
      <c r="R8853" t="s">
        <v>2616</v>
      </c>
      <c r="S8853" t="s">
        <v>23</v>
      </c>
    </row>
    <row r="8854" spans="1:19" x14ac:dyDescent="0.35">
      <c r="A8854">
        <v>13117</v>
      </c>
      <c r="B8854" t="s">
        <v>4918</v>
      </c>
      <c r="C8854" t="s">
        <v>990</v>
      </c>
      <c r="D8854" t="s">
        <v>3140</v>
      </c>
      <c r="E8854">
        <v>2</v>
      </c>
      <c r="F8854" s="8">
        <f>DATE(YEAR(project_c[[#This Row],[order_date]]),MONTH(project_c[[#This Row],[order_date]]),1)</f>
        <v>45505</v>
      </c>
      <c r="G8854" s="1">
        <v>45529</v>
      </c>
      <c r="H8854">
        <v>1</v>
      </c>
      <c r="I8854">
        <v>0.34</v>
      </c>
      <c r="J8854">
        <v>4.4880000000000004</v>
      </c>
      <c r="K8854">
        <v>3.8079999999999998</v>
      </c>
      <c r="L8854" t="s">
        <v>991</v>
      </c>
      <c r="M8854" t="s">
        <v>9</v>
      </c>
      <c r="N8854" t="s">
        <v>10</v>
      </c>
      <c r="O8854" t="s">
        <v>101</v>
      </c>
      <c r="P8854" t="s">
        <v>3141</v>
      </c>
      <c r="Q8854" t="s">
        <v>2522</v>
      </c>
      <c r="R8854" t="s">
        <v>2616</v>
      </c>
      <c r="S8854" t="s">
        <v>23</v>
      </c>
    </row>
    <row r="8855" spans="1:19" x14ac:dyDescent="0.35">
      <c r="A8855">
        <v>13718</v>
      </c>
      <c r="B8855" t="s">
        <v>4918</v>
      </c>
      <c r="C8855" t="s">
        <v>990</v>
      </c>
      <c r="D8855" t="s">
        <v>3140</v>
      </c>
      <c r="E8855">
        <v>1</v>
      </c>
      <c r="F8855" s="8">
        <f>DATE(YEAR(project_c[[#This Row],[order_date]]),MONTH(project_c[[#This Row],[order_date]]),1)</f>
        <v>45566</v>
      </c>
      <c r="G8855" s="1">
        <v>45581</v>
      </c>
      <c r="H8855">
        <v>2</v>
      </c>
      <c r="I8855">
        <v>0.34</v>
      </c>
      <c r="J8855">
        <v>2.2440000000000002</v>
      </c>
      <c r="K8855">
        <v>1.9039999999999999</v>
      </c>
      <c r="L8855" t="s">
        <v>991</v>
      </c>
      <c r="M8855" t="s">
        <v>9</v>
      </c>
      <c r="N8855" t="s">
        <v>10</v>
      </c>
      <c r="O8855" t="s">
        <v>101</v>
      </c>
      <c r="P8855" t="s">
        <v>3141</v>
      </c>
      <c r="Q8855" t="s">
        <v>2522</v>
      </c>
      <c r="R8855" t="s">
        <v>2616</v>
      </c>
      <c r="S8855" t="s">
        <v>23</v>
      </c>
    </row>
    <row r="8856" spans="1:19" x14ac:dyDescent="0.35">
      <c r="A8856">
        <v>14040</v>
      </c>
      <c r="B8856" t="s">
        <v>4917</v>
      </c>
      <c r="C8856" t="s">
        <v>990</v>
      </c>
      <c r="D8856" t="s">
        <v>3140</v>
      </c>
      <c r="E8856">
        <v>2</v>
      </c>
      <c r="F8856" s="8">
        <f>DATE(YEAR(project_c[[#This Row],[order_date]]),MONTH(project_c[[#This Row],[order_date]]),1)</f>
        <v>45566</v>
      </c>
      <c r="G8856" s="1">
        <v>45570</v>
      </c>
      <c r="H8856">
        <v>1</v>
      </c>
      <c r="I8856">
        <v>0.34</v>
      </c>
      <c r="J8856">
        <v>4.4880000000000004</v>
      </c>
      <c r="K8856">
        <v>3.8079999999999998</v>
      </c>
      <c r="L8856" t="s">
        <v>991</v>
      </c>
      <c r="M8856" t="s">
        <v>9</v>
      </c>
      <c r="N8856" t="s">
        <v>10</v>
      </c>
      <c r="O8856" t="s">
        <v>101</v>
      </c>
      <c r="P8856" t="s">
        <v>3141</v>
      </c>
      <c r="Q8856" t="s">
        <v>2522</v>
      </c>
      <c r="R8856" t="s">
        <v>2616</v>
      </c>
      <c r="S8856" t="s">
        <v>23</v>
      </c>
    </row>
    <row r="8857" spans="1:19" x14ac:dyDescent="0.35">
      <c r="A8857">
        <v>14134</v>
      </c>
      <c r="B8857" t="s">
        <v>4918</v>
      </c>
      <c r="C8857" t="s">
        <v>990</v>
      </c>
      <c r="D8857" t="s">
        <v>3140</v>
      </c>
      <c r="E8857">
        <v>1</v>
      </c>
      <c r="F8857" s="8">
        <f>DATE(YEAR(project_c[[#This Row],[order_date]]),MONTH(project_c[[#This Row],[order_date]]),1)</f>
        <v>45627</v>
      </c>
      <c r="G8857" s="1">
        <v>45635</v>
      </c>
      <c r="H8857">
        <v>2</v>
      </c>
      <c r="I8857">
        <v>0.34</v>
      </c>
      <c r="J8857">
        <v>2.2440000000000002</v>
      </c>
      <c r="K8857">
        <v>1.9039999999999999</v>
      </c>
      <c r="L8857" t="s">
        <v>991</v>
      </c>
      <c r="M8857" t="s">
        <v>9</v>
      </c>
      <c r="N8857" t="s">
        <v>10</v>
      </c>
      <c r="O8857" t="s">
        <v>101</v>
      </c>
      <c r="P8857" t="s">
        <v>3141</v>
      </c>
      <c r="Q8857" t="s">
        <v>2522</v>
      </c>
      <c r="R8857" t="s">
        <v>2616</v>
      </c>
      <c r="S8857" t="s">
        <v>23</v>
      </c>
    </row>
    <row r="8858" spans="1:19" x14ac:dyDescent="0.35">
      <c r="A8858">
        <v>14285</v>
      </c>
      <c r="B8858" t="s">
        <v>4918</v>
      </c>
      <c r="C8858" t="s">
        <v>990</v>
      </c>
      <c r="D8858" t="s">
        <v>3140</v>
      </c>
      <c r="E8858">
        <v>2</v>
      </c>
      <c r="F8858" s="8">
        <f>DATE(YEAR(project_c[[#This Row],[order_date]]),MONTH(project_c[[#This Row],[order_date]]),1)</f>
        <v>45627</v>
      </c>
      <c r="G8858" s="1">
        <v>45634</v>
      </c>
      <c r="H8858">
        <v>1</v>
      </c>
      <c r="I8858">
        <v>0.34</v>
      </c>
      <c r="J8858">
        <v>4.4880000000000004</v>
      </c>
      <c r="K8858">
        <v>3.8079999999999998</v>
      </c>
      <c r="L8858" t="s">
        <v>991</v>
      </c>
      <c r="M8858" t="s">
        <v>9</v>
      </c>
      <c r="N8858" t="s">
        <v>10</v>
      </c>
      <c r="O8858" t="s">
        <v>101</v>
      </c>
      <c r="P8858" t="s">
        <v>3141</v>
      </c>
      <c r="Q8858" t="s">
        <v>2522</v>
      </c>
      <c r="R8858" t="s">
        <v>2616</v>
      </c>
      <c r="S8858" t="s">
        <v>23</v>
      </c>
    </row>
    <row r="8859" spans="1:19" x14ac:dyDescent="0.35">
      <c r="A8859">
        <v>14321</v>
      </c>
      <c r="B8859" t="s">
        <v>4918</v>
      </c>
      <c r="C8859" t="s">
        <v>990</v>
      </c>
      <c r="D8859" t="s">
        <v>3140</v>
      </c>
      <c r="E8859">
        <v>2</v>
      </c>
      <c r="F8859" s="8">
        <f>DATE(YEAR(project_c[[#This Row],[order_date]]),MONTH(project_c[[#This Row],[order_date]]),1)</f>
        <v>45627</v>
      </c>
      <c r="G8859" s="1">
        <v>45638</v>
      </c>
      <c r="H8859">
        <v>2</v>
      </c>
      <c r="I8859">
        <v>0.34</v>
      </c>
      <c r="J8859">
        <v>4.4880000000000004</v>
      </c>
      <c r="K8859">
        <v>3.8079999999999998</v>
      </c>
      <c r="L8859" t="s">
        <v>991</v>
      </c>
      <c r="M8859" t="s">
        <v>9</v>
      </c>
      <c r="N8859" t="s">
        <v>10</v>
      </c>
      <c r="O8859" t="s">
        <v>101</v>
      </c>
      <c r="P8859" t="s">
        <v>3141</v>
      </c>
      <c r="Q8859" t="s">
        <v>2522</v>
      </c>
      <c r="R8859" t="s">
        <v>2616</v>
      </c>
      <c r="S8859" t="s">
        <v>23</v>
      </c>
    </row>
    <row r="8860" spans="1:19" x14ac:dyDescent="0.35">
      <c r="A8860">
        <v>1057</v>
      </c>
      <c r="B8860" t="s">
        <v>4918</v>
      </c>
      <c r="C8860" t="s">
        <v>992</v>
      </c>
      <c r="D8860" t="s">
        <v>2171</v>
      </c>
      <c r="E8860">
        <v>1</v>
      </c>
      <c r="F8860" s="8">
        <f>DATE(YEAR(project_c[[#This Row],[order_date]]),MONTH(project_c[[#This Row],[order_date]]),1)</f>
        <v>44075</v>
      </c>
      <c r="G8860" s="1">
        <v>44083</v>
      </c>
      <c r="H8860">
        <v>5</v>
      </c>
      <c r="I8860">
        <v>70.47</v>
      </c>
      <c r="J8860">
        <v>81.311999999999998</v>
      </c>
      <c r="K8860">
        <v>10.842000000000001</v>
      </c>
      <c r="L8860" t="s">
        <v>993</v>
      </c>
      <c r="M8860" t="s">
        <v>9</v>
      </c>
      <c r="N8860" t="s">
        <v>10</v>
      </c>
      <c r="O8860" t="s">
        <v>65</v>
      </c>
      <c r="P8860" t="s">
        <v>2172</v>
      </c>
      <c r="Q8860" t="s">
        <v>1901</v>
      </c>
      <c r="R8860" t="s">
        <v>1902</v>
      </c>
      <c r="S8860" t="s">
        <v>23</v>
      </c>
    </row>
    <row r="8861" spans="1:19" x14ac:dyDescent="0.35">
      <c r="A8861">
        <v>1055</v>
      </c>
      <c r="B8861" t="s">
        <v>4918</v>
      </c>
      <c r="C8861" t="s">
        <v>992</v>
      </c>
      <c r="D8861" t="s">
        <v>2378</v>
      </c>
      <c r="E8861">
        <v>6</v>
      </c>
      <c r="F8861" s="8">
        <f>DATE(YEAR(project_c[[#This Row],[order_date]]),MONTH(project_c[[#This Row],[order_date]]),1)</f>
        <v>44075</v>
      </c>
      <c r="G8861" s="1">
        <v>44083</v>
      </c>
      <c r="H8861">
        <v>5</v>
      </c>
      <c r="I8861">
        <v>5.18</v>
      </c>
      <c r="J8861">
        <v>51.744</v>
      </c>
      <c r="K8861">
        <v>20.664000000000001</v>
      </c>
      <c r="L8861" t="s">
        <v>993</v>
      </c>
      <c r="M8861" t="s">
        <v>9</v>
      </c>
      <c r="N8861" t="s">
        <v>10</v>
      </c>
      <c r="O8861" t="s">
        <v>65</v>
      </c>
      <c r="P8861" t="s">
        <v>2379</v>
      </c>
      <c r="Q8861" t="s">
        <v>1901</v>
      </c>
      <c r="R8861" t="s">
        <v>1909</v>
      </c>
      <c r="S8861" t="s">
        <v>23</v>
      </c>
    </row>
    <row r="8862" spans="1:19" x14ac:dyDescent="0.35">
      <c r="A8862">
        <v>1054</v>
      </c>
      <c r="B8862" t="s">
        <v>4918</v>
      </c>
      <c r="C8862" t="s">
        <v>992</v>
      </c>
      <c r="D8862" t="s">
        <v>3380</v>
      </c>
      <c r="E8862">
        <v>3</v>
      </c>
      <c r="F8862" s="8">
        <f>DATE(YEAR(project_c[[#This Row],[order_date]]),MONTH(project_c[[#This Row],[order_date]]),1)</f>
        <v>44075</v>
      </c>
      <c r="G8862" s="1">
        <v>44083</v>
      </c>
      <c r="H8862">
        <v>5</v>
      </c>
      <c r="I8862">
        <v>2.02</v>
      </c>
      <c r="J8862">
        <v>12.432</v>
      </c>
      <c r="K8862">
        <v>6.3719999999999999</v>
      </c>
      <c r="L8862" t="s">
        <v>993</v>
      </c>
      <c r="M8862" t="s">
        <v>9</v>
      </c>
      <c r="N8862" t="s">
        <v>10</v>
      </c>
      <c r="O8862" t="s">
        <v>65</v>
      </c>
      <c r="P8862" t="s">
        <v>3381</v>
      </c>
      <c r="Q8862" t="s">
        <v>2522</v>
      </c>
      <c r="R8862" t="s">
        <v>2542</v>
      </c>
      <c r="S8862" t="s">
        <v>23</v>
      </c>
    </row>
    <row r="8863" spans="1:19" x14ac:dyDescent="0.35">
      <c r="A8863">
        <v>3616</v>
      </c>
      <c r="B8863" t="s">
        <v>4919</v>
      </c>
      <c r="C8863" t="s">
        <v>992</v>
      </c>
      <c r="D8863" t="s">
        <v>3642</v>
      </c>
      <c r="E8863">
        <v>2</v>
      </c>
      <c r="F8863" s="8">
        <f>DATE(YEAR(project_c[[#This Row],[order_date]]),MONTH(project_c[[#This Row],[order_date]]),1)</f>
        <v>44531</v>
      </c>
      <c r="G8863" s="1">
        <v>44531</v>
      </c>
      <c r="H8863">
        <v>7</v>
      </c>
      <c r="I8863">
        <v>2.84</v>
      </c>
      <c r="J8863">
        <v>11.087999999999999</v>
      </c>
      <c r="K8863">
        <v>5.4080000000000004</v>
      </c>
      <c r="L8863" t="s">
        <v>993</v>
      </c>
      <c r="M8863" t="s">
        <v>9</v>
      </c>
      <c r="N8863" t="s">
        <v>10</v>
      </c>
      <c r="O8863" t="s">
        <v>65</v>
      </c>
      <c r="P8863" t="s">
        <v>3643</v>
      </c>
      <c r="Q8863" t="s">
        <v>2522</v>
      </c>
      <c r="R8863" t="s">
        <v>2523</v>
      </c>
      <c r="S8863" t="s">
        <v>23</v>
      </c>
    </row>
    <row r="8864" spans="1:19" x14ac:dyDescent="0.35">
      <c r="A8864">
        <v>6006</v>
      </c>
      <c r="B8864" t="s">
        <v>4919</v>
      </c>
      <c r="C8864" t="s">
        <v>992</v>
      </c>
      <c r="D8864" t="s">
        <v>4206</v>
      </c>
      <c r="E8864">
        <v>2</v>
      </c>
      <c r="F8864" s="8">
        <f>DATE(YEAR(project_c[[#This Row],[order_date]]),MONTH(project_c[[#This Row],[order_date]]),1)</f>
        <v>44652</v>
      </c>
      <c r="G8864" s="1">
        <v>44659</v>
      </c>
      <c r="H8864">
        <v>4</v>
      </c>
      <c r="I8864">
        <v>4.16</v>
      </c>
      <c r="J8864">
        <v>51.96</v>
      </c>
      <c r="K8864">
        <v>43.64</v>
      </c>
      <c r="L8864" t="s">
        <v>993</v>
      </c>
      <c r="M8864" t="s">
        <v>9</v>
      </c>
      <c r="N8864" t="s">
        <v>10</v>
      </c>
      <c r="O8864" t="s">
        <v>65</v>
      </c>
      <c r="P8864" t="s">
        <v>4207</v>
      </c>
      <c r="Q8864" t="s">
        <v>2522</v>
      </c>
      <c r="R8864" t="s">
        <v>2559</v>
      </c>
      <c r="S8864" t="s">
        <v>23</v>
      </c>
    </row>
    <row r="8865" spans="1:19" x14ac:dyDescent="0.35">
      <c r="A8865">
        <v>5034</v>
      </c>
      <c r="B8865" t="s">
        <v>4918</v>
      </c>
      <c r="C8865" t="s">
        <v>992</v>
      </c>
      <c r="D8865" t="s">
        <v>2350</v>
      </c>
      <c r="E8865">
        <v>2</v>
      </c>
      <c r="F8865" s="8">
        <f>DATE(YEAR(project_c[[#This Row],[order_date]]),MONTH(project_c[[#This Row],[order_date]]),1)</f>
        <v>44713</v>
      </c>
      <c r="G8865" s="1">
        <v>44737</v>
      </c>
      <c r="H8865">
        <v>2</v>
      </c>
      <c r="I8865">
        <v>1.47</v>
      </c>
      <c r="J8865">
        <v>5.5919999999999996</v>
      </c>
      <c r="K8865">
        <v>2.6520000000000001</v>
      </c>
      <c r="L8865" t="s">
        <v>993</v>
      </c>
      <c r="M8865" t="s">
        <v>9</v>
      </c>
      <c r="N8865" t="s">
        <v>10</v>
      </c>
      <c r="O8865" t="s">
        <v>65</v>
      </c>
      <c r="P8865" t="s">
        <v>2351</v>
      </c>
      <c r="Q8865" t="s">
        <v>1901</v>
      </c>
      <c r="R8865" t="s">
        <v>1909</v>
      </c>
      <c r="S8865" t="s">
        <v>23</v>
      </c>
    </row>
    <row r="8866" spans="1:19" x14ac:dyDescent="0.35">
      <c r="A8866">
        <v>6005</v>
      </c>
      <c r="B8866" t="s">
        <v>4919</v>
      </c>
      <c r="C8866" t="s">
        <v>992</v>
      </c>
      <c r="D8866" t="s">
        <v>3440</v>
      </c>
      <c r="E8866">
        <v>3</v>
      </c>
      <c r="F8866" s="8">
        <f>DATE(YEAR(project_c[[#This Row],[order_date]]),MONTH(project_c[[#This Row],[order_date]]),1)</f>
        <v>44652</v>
      </c>
      <c r="G8866" s="1">
        <v>44659</v>
      </c>
      <c r="H8866">
        <v>4</v>
      </c>
      <c r="I8866">
        <v>1.02</v>
      </c>
      <c r="J8866">
        <v>16.02</v>
      </c>
      <c r="K8866">
        <v>12.96</v>
      </c>
      <c r="L8866" t="s">
        <v>993</v>
      </c>
      <c r="M8866" t="s">
        <v>9</v>
      </c>
      <c r="N8866" t="s">
        <v>10</v>
      </c>
      <c r="O8866" t="s">
        <v>65</v>
      </c>
      <c r="P8866" t="s">
        <v>3441</v>
      </c>
      <c r="Q8866" t="s">
        <v>2522</v>
      </c>
      <c r="R8866" t="s">
        <v>2542</v>
      </c>
      <c r="S8866" t="s">
        <v>23</v>
      </c>
    </row>
    <row r="8867" spans="1:19" x14ac:dyDescent="0.35">
      <c r="A8867">
        <v>6007</v>
      </c>
      <c r="B8867" t="s">
        <v>4919</v>
      </c>
      <c r="C8867" t="s">
        <v>992</v>
      </c>
      <c r="D8867" t="s">
        <v>3374</v>
      </c>
      <c r="E8867">
        <v>2</v>
      </c>
      <c r="F8867" s="8">
        <f>DATE(YEAR(project_c[[#This Row],[order_date]]),MONTH(project_c[[#This Row],[order_date]]),1)</f>
        <v>44652</v>
      </c>
      <c r="G8867" s="1">
        <v>44659</v>
      </c>
      <c r="H8867">
        <v>4</v>
      </c>
      <c r="I8867">
        <v>0.98</v>
      </c>
      <c r="J8867">
        <v>10.36</v>
      </c>
      <c r="K8867">
        <v>8.4</v>
      </c>
      <c r="L8867" t="s">
        <v>993</v>
      </c>
      <c r="M8867" t="s">
        <v>9</v>
      </c>
      <c r="N8867" t="s">
        <v>10</v>
      </c>
      <c r="O8867" t="s">
        <v>65</v>
      </c>
      <c r="P8867" t="s">
        <v>3375</v>
      </c>
      <c r="Q8867" t="s">
        <v>2522</v>
      </c>
      <c r="R8867" t="s">
        <v>2542</v>
      </c>
      <c r="S8867" t="s">
        <v>23</v>
      </c>
    </row>
    <row r="8868" spans="1:19" x14ac:dyDescent="0.35">
      <c r="A8868">
        <v>4275</v>
      </c>
      <c r="B8868" t="s">
        <v>4918</v>
      </c>
      <c r="C8868" t="s">
        <v>992</v>
      </c>
      <c r="D8868" t="s">
        <v>4403</v>
      </c>
      <c r="E8868">
        <v>6</v>
      </c>
      <c r="F8868" s="8">
        <f>DATE(YEAR(project_c[[#This Row],[order_date]]),MONTH(project_c[[#This Row],[order_date]]),1)</f>
        <v>44896</v>
      </c>
      <c r="G8868" s="1">
        <v>44918</v>
      </c>
      <c r="H8868">
        <v>2</v>
      </c>
      <c r="I8868">
        <v>46.78</v>
      </c>
      <c r="J8868">
        <v>572.76</v>
      </c>
      <c r="K8868">
        <v>292.08</v>
      </c>
      <c r="L8868" t="s">
        <v>993</v>
      </c>
      <c r="M8868" t="s">
        <v>9</v>
      </c>
      <c r="N8868" t="s">
        <v>10</v>
      </c>
      <c r="O8868" t="s">
        <v>65</v>
      </c>
      <c r="P8868" t="s">
        <v>4404</v>
      </c>
      <c r="Q8868" t="s">
        <v>4250</v>
      </c>
      <c r="R8868" t="s">
        <v>4251</v>
      </c>
      <c r="S8868" t="s">
        <v>23</v>
      </c>
    </row>
    <row r="8869" spans="1:19" x14ac:dyDescent="0.35">
      <c r="A8869">
        <v>4276</v>
      </c>
      <c r="B8869" t="s">
        <v>4918</v>
      </c>
      <c r="C8869" t="s">
        <v>992</v>
      </c>
      <c r="D8869" t="s">
        <v>4403</v>
      </c>
      <c r="E8869">
        <v>3</v>
      </c>
      <c r="F8869" s="8">
        <f>DATE(YEAR(project_c[[#This Row],[order_date]]),MONTH(project_c[[#This Row],[order_date]]),1)</f>
        <v>44896</v>
      </c>
      <c r="G8869" s="1">
        <v>44918</v>
      </c>
      <c r="H8869">
        <v>2</v>
      </c>
      <c r="I8869">
        <v>46.78</v>
      </c>
      <c r="J8869">
        <v>286.38</v>
      </c>
      <c r="K8869">
        <v>146.04</v>
      </c>
      <c r="L8869" t="s">
        <v>993</v>
      </c>
      <c r="M8869" t="s">
        <v>9</v>
      </c>
      <c r="N8869" t="s">
        <v>10</v>
      </c>
      <c r="O8869" t="s">
        <v>65</v>
      </c>
      <c r="P8869" t="s">
        <v>4404</v>
      </c>
      <c r="Q8869" t="s">
        <v>4250</v>
      </c>
      <c r="R8869" t="s">
        <v>4251</v>
      </c>
      <c r="S8869" t="s">
        <v>23</v>
      </c>
    </row>
    <row r="8870" spans="1:19" x14ac:dyDescent="0.35">
      <c r="A8870">
        <v>5033</v>
      </c>
      <c r="B8870" t="s">
        <v>4918</v>
      </c>
      <c r="C8870" t="s">
        <v>992</v>
      </c>
      <c r="D8870" t="s">
        <v>4298</v>
      </c>
      <c r="E8870">
        <v>2</v>
      </c>
      <c r="F8870" s="8">
        <f>DATE(YEAR(project_c[[#This Row],[order_date]]),MONTH(project_c[[#This Row],[order_date]]),1)</f>
        <v>44713</v>
      </c>
      <c r="G8870" s="1">
        <v>44737</v>
      </c>
      <c r="H8870">
        <v>2</v>
      </c>
      <c r="I8870">
        <v>25.33</v>
      </c>
      <c r="J8870">
        <v>68.194000000000003</v>
      </c>
      <c r="K8870">
        <v>17.533999999999999</v>
      </c>
      <c r="L8870" t="s">
        <v>993</v>
      </c>
      <c r="M8870" t="s">
        <v>9</v>
      </c>
      <c r="N8870" t="s">
        <v>10</v>
      </c>
      <c r="O8870" t="s">
        <v>65</v>
      </c>
      <c r="P8870" t="s">
        <v>4299</v>
      </c>
      <c r="Q8870" t="s">
        <v>4250</v>
      </c>
      <c r="R8870" t="s">
        <v>4273</v>
      </c>
      <c r="S8870" t="s">
        <v>23</v>
      </c>
    </row>
    <row r="8871" spans="1:19" x14ac:dyDescent="0.35">
      <c r="A8871">
        <v>6746</v>
      </c>
      <c r="B8871" t="s">
        <v>4919</v>
      </c>
      <c r="C8871" t="s">
        <v>992</v>
      </c>
      <c r="D8871" t="s">
        <v>3266</v>
      </c>
      <c r="E8871">
        <v>3</v>
      </c>
      <c r="F8871" s="8">
        <f>DATE(YEAR(project_c[[#This Row],[order_date]]),MONTH(project_c[[#This Row],[order_date]]),1)</f>
        <v>45261</v>
      </c>
      <c r="G8871" s="1">
        <v>45277</v>
      </c>
      <c r="H8871">
        <v>4</v>
      </c>
      <c r="I8871">
        <v>1.59</v>
      </c>
      <c r="J8871">
        <v>13.23</v>
      </c>
      <c r="K8871">
        <v>8.4600000000000009</v>
      </c>
      <c r="L8871" t="s">
        <v>993</v>
      </c>
      <c r="M8871" t="s">
        <v>9</v>
      </c>
      <c r="N8871" t="s">
        <v>10</v>
      </c>
      <c r="O8871" t="s">
        <v>65</v>
      </c>
      <c r="P8871" t="s">
        <v>3267</v>
      </c>
      <c r="Q8871" t="s">
        <v>2522</v>
      </c>
      <c r="R8871" t="s">
        <v>2542</v>
      </c>
      <c r="S8871" t="s">
        <v>23</v>
      </c>
    </row>
    <row r="8872" spans="1:19" x14ac:dyDescent="0.35">
      <c r="A8872">
        <v>8193</v>
      </c>
      <c r="B8872" t="s">
        <v>4918</v>
      </c>
      <c r="C8872" t="s">
        <v>992</v>
      </c>
      <c r="D8872" t="s">
        <v>2127</v>
      </c>
      <c r="E8872">
        <v>9</v>
      </c>
      <c r="F8872" s="8">
        <f>DATE(YEAR(project_c[[#This Row],[order_date]]),MONTH(project_c[[#This Row],[order_date]]),1)</f>
        <v>45170</v>
      </c>
      <c r="G8872" s="1">
        <v>45191</v>
      </c>
      <c r="H8872">
        <v>2</v>
      </c>
      <c r="I8872">
        <v>34.51</v>
      </c>
      <c r="J8872">
        <v>1071</v>
      </c>
      <c r="K8872">
        <v>760.41</v>
      </c>
      <c r="L8872" t="s">
        <v>993</v>
      </c>
      <c r="M8872" t="s">
        <v>9</v>
      </c>
      <c r="N8872" t="s">
        <v>10</v>
      </c>
      <c r="O8872" t="s">
        <v>65</v>
      </c>
      <c r="P8872" t="s">
        <v>2128</v>
      </c>
      <c r="Q8872" t="s">
        <v>1901</v>
      </c>
      <c r="R8872" t="s">
        <v>1909</v>
      </c>
      <c r="S8872" t="s">
        <v>23</v>
      </c>
    </row>
    <row r="8873" spans="1:19" x14ac:dyDescent="0.35">
      <c r="A8873">
        <v>8194</v>
      </c>
      <c r="B8873" t="s">
        <v>4918</v>
      </c>
      <c r="C8873" t="s">
        <v>992</v>
      </c>
      <c r="D8873" t="s">
        <v>4817</v>
      </c>
      <c r="E8873">
        <v>1</v>
      </c>
      <c r="F8873" s="8">
        <f>DATE(YEAR(project_c[[#This Row],[order_date]]),MONTH(project_c[[#This Row],[order_date]]),1)</f>
        <v>45170</v>
      </c>
      <c r="G8873" s="1">
        <v>45191</v>
      </c>
      <c r="H8873">
        <v>2</v>
      </c>
      <c r="I8873">
        <v>2.2999999999999998</v>
      </c>
      <c r="J8873">
        <v>25.58</v>
      </c>
      <c r="K8873">
        <v>23.28</v>
      </c>
      <c r="L8873" t="s">
        <v>993</v>
      </c>
      <c r="M8873" t="s">
        <v>9</v>
      </c>
      <c r="N8873" t="s">
        <v>10</v>
      </c>
      <c r="O8873" t="s">
        <v>65</v>
      </c>
      <c r="P8873" t="s">
        <v>4818</v>
      </c>
      <c r="Q8873" t="s">
        <v>4250</v>
      </c>
      <c r="R8873" t="s">
        <v>4251</v>
      </c>
      <c r="S8873" t="s">
        <v>23</v>
      </c>
    </row>
    <row r="8874" spans="1:19" x14ac:dyDescent="0.35">
      <c r="A8874">
        <v>8569</v>
      </c>
      <c r="B8874" t="s">
        <v>4919</v>
      </c>
      <c r="C8874" t="s">
        <v>992</v>
      </c>
      <c r="D8874" t="s">
        <v>4276</v>
      </c>
      <c r="E8874">
        <v>2</v>
      </c>
      <c r="F8874" s="8">
        <f>DATE(YEAR(project_c[[#This Row],[order_date]]),MONTH(project_c[[#This Row],[order_date]]),1)</f>
        <v>45170</v>
      </c>
      <c r="G8874" s="1">
        <v>45178</v>
      </c>
      <c r="H8874">
        <v>4</v>
      </c>
      <c r="I8874">
        <v>7.44</v>
      </c>
      <c r="J8874">
        <v>66.111999999999995</v>
      </c>
      <c r="K8874">
        <v>51.231999999999999</v>
      </c>
      <c r="L8874" t="s">
        <v>993</v>
      </c>
      <c r="M8874" t="s">
        <v>9</v>
      </c>
      <c r="N8874" t="s">
        <v>10</v>
      </c>
      <c r="O8874" t="s">
        <v>65</v>
      </c>
      <c r="P8874" t="s">
        <v>4277</v>
      </c>
      <c r="Q8874" t="s">
        <v>4250</v>
      </c>
      <c r="R8874" t="s">
        <v>4251</v>
      </c>
      <c r="S8874" t="s">
        <v>23</v>
      </c>
    </row>
    <row r="8875" spans="1:19" x14ac:dyDescent="0.35">
      <c r="A8875">
        <v>6693</v>
      </c>
      <c r="B8875" t="s">
        <v>4918</v>
      </c>
      <c r="C8875" t="s">
        <v>992</v>
      </c>
      <c r="D8875" t="s">
        <v>2408</v>
      </c>
      <c r="E8875">
        <v>2</v>
      </c>
      <c r="F8875" s="8">
        <f>DATE(YEAR(project_c[[#This Row],[order_date]]),MONTH(project_c[[#This Row],[order_date]]),1)</f>
        <v>45261</v>
      </c>
      <c r="G8875" s="1">
        <v>45277</v>
      </c>
      <c r="H8875">
        <v>4</v>
      </c>
      <c r="I8875">
        <v>2.37</v>
      </c>
      <c r="J8875">
        <v>5.5759999999999996</v>
      </c>
      <c r="K8875">
        <v>0.83599999999999997</v>
      </c>
      <c r="L8875" t="s">
        <v>993</v>
      </c>
      <c r="M8875" t="s">
        <v>9</v>
      </c>
      <c r="N8875" t="s">
        <v>10</v>
      </c>
      <c r="O8875" t="s">
        <v>65</v>
      </c>
      <c r="P8875" t="s">
        <v>2409</v>
      </c>
      <c r="Q8875" t="s">
        <v>1901</v>
      </c>
      <c r="R8875" t="s">
        <v>1909</v>
      </c>
      <c r="S8875" t="s">
        <v>23</v>
      </c>
    </row>
    <row r="8876" spans="1:19" x14ac:dyDescent="0.35">
      <c r="A8876">
        <v>10028</v>
      </c>
      <c r="B8876" t="s">
        <v>4917</v>
      </c>
      <c r="C8876" t="s">
        <v>992</v>
      </c>
      <c r="D8876" t="s">
        <v>3128</v>
      </c>
      <c r="E8876">
        <v>4</v>
      </c>
      <c r="F8876" s="8">
        <f>DATE(YEAR(project_c[[#This Row],[order_date]]),MONTH(project_c[[#This Row],[order_date]]),1)</f>
        <v>45352</v>
      </c>
      <c r="G8876" s="1">
        <v>45359</v>
      </c>
      <c r="H8876">
        <v>1</v>
      </c>
      <c r="I8876">
        <v>1.57</v>
      </c>
      <c r="J8876">
        <v>8.76</v>
      </c>
      <c r="K8876">
        <v>2.48</v>
      </c>
      <c r="L8876" t="s">
        <v>993</v>
      </c>
      <c r="M8876" t="s">
        <v>9</v>
      </c>
      <c r="N8876" t="s">
        <v>10</v>
      </c>
      <c r="O8876" t="s">
        <v>65</v>
      </c>
      <c r="P8876" t="s">
        <v>3129</v>
      </c>
      <c r="Q8876" t="s">
        <v>2522</v>
      </c>
      <c r="R8876" t="s">
        <v>2542</v>
      </c>
      <c r="S8876" t="s">
        <v>23</v>
      </c>
    </row>
    <row r="8877" spans="1:19" x14ac:dyDescent="0.35">
      <c r="A8877">
        <v>10851</v>
      </c>
      <c r="B8877" t="s">
        <v>4917</v>
      </c>
      <c r="C8877" t="s">
        <v>992</v>
      </c>
      <c r="D8877" t="s">
        <v>3128</v>
      </c>
      <c r="E8877">
        <v>5</v>
      </c>
      <c r="F8877" s="8">
        <f>DATE(YEAR(project_c[[#This Row],[order_date]]),MONTH(project_c[[#This Row],[order_date]]),1)</f>
        <v>45323</v>
      </c>
      <c r="G8877" s="1">
        <v>45348</v>
      </c>
      <c r="H8877">
        <v>5</v>
      </c>
      <c r="I8877">
        <v>1.57</v>
      </c>
      <c r="J8877">
        <v>10.95</v>
      </c>
      <c r="K8877">
        <v>3.1</v>
      </c>
      <c r="L8877" t="s">
        <v>993</v>
      </c>
      <c r="M8877" t="s">
        <v>9</v>
      </c>
      <c r="N8877" t="s">
        <v>10</v>
      </c>
      <c r="O8877" t="s">
        <v>65</v>
      </c>
      <c r="P8877" t="s">
        <v>3129</v>
      </c>
      <c r="Q8877" t="s">
        <v>2522</v>
      </c>
      <c r="R8877" t="s">
        <v>2542</v>
      </c>
      <c r="S8877" t="s">
        <v>23</v>
      </c>
    </row>
    <row r="8878" spans="1:19" x14ac:dyDescent="0.35">
      <c r="A8878">
        <v>13954</v>
      </c>
      <c r="B8878" t="s">
        <v>4917</v>
      </c>
      <c r="C8878" t="s">
        <v>992</v>
      </c>
      <c r="D8878" t="s">
        <v>3128</v>
      </c>
      <c r="E8878">
        <v>1</v>
      </c>
      <c r="F8878" s="8">
        <f>DATE(YEAR(project_c[[#This Row],[order_date]]),MONTH(project_c[[#This Row],[order_date]]),1)</f>
        <v>45536</v>
      </c>
      <c r="G8878" s="1">
        <v>45545</v>
      </c>
      <c r="H8878">
        <v>3</v>
      </c>
      <c r="I8878">
        <v>1.57</v>
      </c>
      <c r="J8878">
        <v>2.19</v>
      </c>
      <c r="K8878">
        <v>0.62</v>
      </c>
      <c r="L8878" t="s">
        <v>993</v>
      </c>
      <c r="M8878" t="s">
        <v>9</v>
      </c>
      <c r="N8878" t="s">
        <v>10</v>
      </c>
      <c r="O8878" t="s">
        <v>65</v>
      </c>
      <c r="P8878" t="s">
        <v>3129</v>
      </c>
      <c r="Q8878" t="s">
        <v>2522</v>
      </c>
      <c r="R8878" t="s">
        <v>2542</v>
      </c>
      <c r="S8878" t="s">
        <v>23</v>
      </c>
    </row>
    <row r="8879" spans="1:19" x14ac:dyDescent="0.35">
      <c r="A8879">
        <v>13967</v>
      </c>
      <c r="B8879" t="s">
        <v>4918</v>
      </c>
      <c r="C8879" t="s">
        <v>992</v>
      </c>
      <c r="D8879" t="s">
        <v>3128</v>
      </c>
      <c r="E8879">
        <v>1</v>
      </c>
      <c r="F8879" s="8">
        <f>DATE(YEAR(project_c[[#This Row],[order_date]]),MONTH(project_c[[#This Row],[order_date]]),1)</f>
        <v>45566</v>
      </c>
      <c r="G8879" s="1">
        <v>45586</v>
      </c>
      <c r="H8879">
        <v>5</v>
      </c>
      <c r="I8879">
        <v>1.57</v>
      </c>
      <c r="J8879">
        <v>2.19</v>
      </c>
      <c r="K8879">
        <v>0.62</v>
      </c>
      <c r="L8879" t="s">
        <v>993</v>
      </c>
      <c r="M8879" t="s">
        <v>9</v>
      </c>
      <c r="N8879" t="s">
        <v>10</v>
      </c>
      <c r="O8879" t="s">
        <v>65</v>
      </c>
      <c r="P8879" t="s">
        <v>3129</v>
      </c>
      <c r="Q8879" t="s">
        <v>2522</v>
      </c>
      <c r="R8879" t="s">
        <v>2542</v>
      </c>
      <c r="S8879" t="s">
        <v>23</v>
      </c>
    </row>
    <row r="8880" spans="1:19" x14ac:dyDescent="0.35">
      <c r="A8880">
        <v>14065</v>
      </c>
      <c r="B8880" t="s">
        <v>4917</v>
      </c>
      <c r="C8880" t="s">
        <v>992</v>
      </c>
      <c r="D8880" t="s">
        <v>3128</v>
      </c>
      <c r="E8880">
        <v>1</v>
      </c>
      <c r="F8880" s="8">
        <f>DATE(YEAR(project_c[[#This Row],[order_date]]),MONTH(project_c[[#This Row],[order_date]]),1)</f>
        <v>45505</v>
      </c>
      <c r="G8880" s="1">
        <v>45531</v>
      </c>
      <c r="H8880">
        <v>1</v>
      </c>
      <c r="I8880">
        <v>1.57</v>
      </c>
      <c r="J8880">
        <v>2.19</v>
      </c>
      <c r="K8880">
        <v>0.62</v>
      </c>
      <c r="L8880" t="s">
        <v>993</v>
      </c>
      <c r="M8880" t="s">
        <v>9</v>
      </c>
      <c r="N8880" t="s">
        <v>10</v>
      </c>
      <c r="O8880" t="s">
        <v>65</v>
      </c>
      <c r="P8880" t="s">
        <v>3129</v>
      </c>
      <c r="Q8880" t="s">
        <v>2522</v>
      </c>
      <c r="R8880" t="s">
        <v>2542</v>
      </c>
      <c r="S8880" t="s">
        <v>23</v>
      </c>
    </row>
    <row r="8881" spans="1:19" x14ac:dyDescent="0.35">
      <c r="A8881">
        <v>14409</v>
      </c>
      <c r="B8881" t="s">
        <v>4918</v>
      </c>
      <c r="C8881" t="s">
        <v>992</v>
      </c>
      <c r="D8881" t="s">
        <v>3128</v>
      </c>
      <c r="E8881">
        <v>2</v>
      </c>
      <c r="F8881" s="8">
        <f>DATE(YEAR(project_c[[#This Row],[order_date]]),MONTH(project_c[[#This Row],[order_date]]),1)</f>
        <v>45566</v>
      </c>
      <c r="G8881" s="1">
        <v>45566</v>
      </c>
      <c r="H8881">
        <v>2</v>
      </c>
      <c r="I8881">
        <v>1.57</v>
      </c>
      <c r="J8881">
        <v>4.38</v>
      </c>
      <c r="K8881">
        <v>1.24</v>
      </c>
      <c r="L8881" t="s">
        <v>993</v>
      </c>
      <c r="M8881" t="s">
        <v>9</v>
      </c>
      <c r="N8881" t="s">
        <v>10</v>
      </c>
      <c r="O8881" t="s">
        <v>65</v>
      </c>
      <c r="P8881" t="s">
        <v>3129</v>
      </c>
      <c r="Q8881" t="s">
        <v>2522</v>
      </c>
      <c r="R8881" t="s">
        <v>2542</v>
      </c>
      <c r="S8881" t="s">
        <v>23</v>
      </c>
    </row>
    <row r="8882" spans="1:19" x14ac:dyDescent="0.35">
      <c r="A8882">
        <v>14511</v>
      </c>
      <c r="B8882" t="s">
        <v>4920</v>
      </c>
      <c r="C8882" t="s">
        <v>992</v>
      </c>
      <c r="D8882" t="s">
        <v>3128</v>
      </c>
      <c r="E8882">
        <v>2</v>
      </c>
      <c r="F8882" s="8">
        <f>DATE(YEAR(project_c[[#This Row],[order_date]]),MONTH(project_c[[#This Row],[order_date]]),1)</f>
        <v>45627</v>
      </c>
      <c r="G8882" s="1">
        <v>45639</v>
      </c>
      <c r="H8882">
        <v>2</v>
      </c>
      <c r="I8882">
        <v>1.57</v>
      </c>
      <c r="J8882">
        <v>4.38</v>
      </c>
      <c r="K8882">
        <v>1.24</v>
      </c>
      <c r="L8882" t="s">
        <v>993</v>
      </c>
      <c r="M8882" t="s">
        <v>9</v>
      </c>
      <c r="N8882" t="s">
        <v>10</v>
      </c>
      <c r="O8882" t="s">
        <v>65</v>
      </c>
      <c r="P8882" t="s">
        <v>3129</v>
      </c>
      <c r="Q8882" t="s">
        <v>2522</v>
      </c>
      <c r="R8882" t="s">
        <v>2542</v>
      </c>
      <c r="S8882" t="s">
        <v>23</v>
      </c>
    </row>
    <row r="8883" spans="1:19" x14ac:dyDescent="0.35">
      <c r="A8883">
        <v>1058</v>
      </c>
      <c r="B8883" t="s">
        <v>4919</v>
      </c>
      <c r="C8883" t="s">
        <v>994</v>
      </c>
      <c r="D8883" t="s">
        <v>2960</v>
      </c>
      <c r="E8883">
        <v>7</v>
      </c>
      <c r="F8883" s="8">
        <f>DATE(YEAR(project_c[[#This Row],[order_date]]),MONTH(project_c[[#This Row],[order_date]]),1)</f>
        <v>44044</v>
      </c>
      <c r="G8883" s="1">
        <v>44052</v>
      </c>
      <c r="H8883">
        <v>4</v>
      </c>
      <c r="I8883">
        <v>143.52000000000001</v>
      </c>
      <c r="J8883">
        <v>2060.7440000000001</v>
      </c>
      <c r="K8883">
        <v>1056.104</v>
      </c>
      <c r="L8883" t="s">
        <v>995</v>
      </c>
      <c r="M8883" t="s">
        <v>9</v>
      </c>
      <c r="N8883" t="s">
        <v>10</v>
      </c>
      <c r="O8883" t="s">
        <v>84</v>
      </c>
      <c r="P8883" t="s">
        <v>2961</v>
      </c>
      <c r="Q8883" t="s">
        <v>2522</v>
      </c>
      <c r="R8883" t="s">
        <v>2523</v>
      </c>
      <c r="S8883" t="s">
        <v>13</v>
      </c>
    </row>
    <row r="8884" spans="1:19" x14ac:dyDescent="0.35">
      <c r="A8884">
        <v>2038</v>
      </c>
      <c r="B8884" t="s">
        <v>4919</v>
      </c>
      <c r="C8884" t="s">
        <v>994</v>
      </c>
      <c r="D8884" t="s">
        <v>2081</v>
      </c>
      <c r="E8884">
        <v>9</v>
      </c>
      <c r="F8884" s="8">
        <f>DATE(YEAR(project_c[[#This Row],[order_date]]),MONTH(project_c[[#This Row],[order_date]]),1)</f>
        <v>44531</v>
      </c>
      <c r="G8884" s="1">
        <v>44545</v>
      </c>
      <c r="H8884">
        <v>7</v>
      </c>
      <c r="I8884">
        <v>5</v>
      </c>
      <c r="J8884">
        <v>899.91</v>
      </c>
      <c r="K8884">
        <v>854.91</v>
      </c>
      <c r="L8884" t="s">
        <v>995</v>
      </c>
      <c r="M8884" t="s">
        <v>9</v>
      </c>
      <c r="N8884" t="s">
        <v>10</v>
      </c>
      <c r="O8884" t="s">
        <v>84</v>
      </c>
      <c r="P8884" t="s">
        <v>2082</v>
      </c>
      <c r="Q8884" t="s">
        <v>1901</v>
      </c>
      <c r="R8884" t="s">
        <v>1909</v>
      </c>
      <c r="S8884" t="s">
        <v>13</v>
      </c>
    </row>
    <row r="8885" spans="1:19" x14ac:dyDescent="0.35">
      <c r="A8885">
        <v>2039</v>
      </c>
      <c r="B8885" t="s">
        <v>4919</v>
      </c>
      <c r="C8885" t="s">
        <v>994</v>
      </c>
      <c r="D8885" t="s">
        <v>3234</v>
      </c>
      <c r="E8885">
        <v>3</v>
      </c>
      <c r="F8885" s="8">
        <f>DATE(YEAR(project_c[[#This Row],[order_date]]),MONTH(project_c[[#This Row],[order_date]]),1)</f>
        <v>44531</v>
      </c>
      <c r="G8885" s="1">
        <v>44545</v>
      </c>
      <c r="H8885">
        <v>7</v>
      </c>
      <c r="I8885">
        <v>1.8</v>
      </c>
      <c r="J8885">
        <v>10.272</v>
      </c>
      <c r="K8885">
        <v>4.8719999999999999</v>
      </c>
      <c r="L8885" t="s">
        <v>995</v>
      </c>
      <c r="M8885" t="s">
        <v>9</v>
      </c>
      <c r="N8885" t="s">
        <v>10</v>
      </c>
      <c r="O8885" t="s">
        <v>84</v>
      </c>
      <c r="P8885" t="s">
        <v>3235</v>
      </c>
      <c r="Q8885" t="s">
        <v>2522</v>
      </c>
      <c r="R8885" t="s">
        <v>2523</v>
      </c>
      <c r="S8885" t="s">
        <v>13</v>
      </c>
    </row>
    <row r="8886" spans="1:19" x14ac:dyDescent="0.35">
      <c r="A8886">
        <v>2037</v>
      </c>
      <c r="B8886" t="s">
        <v>4919</v>
      </c>
      <c r="C8886" t="s">
        <v>994</v>
      </c>
      <c r="D8886" t="s">
        <v>3264</v>
      </c>
      <c r="E8886">
        <v>4</v>
      </c>
      <c r="F8886" s="8">
        <f>DATE(YEAR(project_c[[#This Row],[order_date]]),MONTH(project_c[[#This Row],[order_date]]),1)</f>
        <v>44531</v>
      </c>
      <c r="G8886" s="1">
        <v>44545</v>
      </c>
      <c r="H8886">
        <v>7</v>
      </c>
      <c r="I8886">
        <v>0.65</v>
      </c>
      <c r="J8886">
        <v>17.28</v>
      </c>
      <c r="K8886">
        <v>14.68</v>
      </c>
      <c r="L8886" t="s">
        <v>995</v>
      </c>
      <c r="M8886" t="s">
        <v>9</v>
      </c>
      <c r="N8886" t="s">
        <v>10</v>
      </c>
      <c r="O8886" t="s">
        <v>84</v>
      </c>
      <c r="P8886" t="s">
        <v>3265</v>
      </c>
      <c r="Q8886" t="s">
        <v>2522</v>
      </c>
      <c r="R8886" t="s">
        <v>2523</v>
      </c>
      <c r="S8886" t="s">
        <v>13</v>
      </c>
    </row>
    <row r="8887" spans="1:19" x14ac:dyDescent="0.35">
      <c r="A8887">
        <v>6276</v>
      </c>
      <c r="B8887" t="s">
        <v>4920</v>
      </c>
      <c r="C8887" t="s">
        <v>994</v>
      </c>
      <c r="D8887" t="s">
        <v>4230</v>
      </c>
      <c r="E8887">
        <v>2</v>
      </c>
      <c r="F8887" s="8">
        <f>DATE(YEAR(project_c[[#This Row],[order_date]]),MONTH(project_c[[#This Row],[order_date]]),1)</f>
        <v>44805</v>
      </c>
      <c r="G8887" s="1">
        <v>44809</v>
      </c>
      <c r="H8887">
        <v>1</v>
      </c>
      <c r="I8887">
        <v>0.44</v>
      </c>
      <c r="J8887">
        <v>3.504</v>
      </c>
      <c r="K8887">
        <v>2.6240000000000001</v>
      </c>
      <c r="L8887" t="s">
        <v>995</v>
      </c>
      <c r="M8887" t="s">
        <v>9</v>
      </c>
      <c r="N8887" t="s">
        <v>10</v>
      </c>
      <c r="O8887" t="s">
        <v>84</v>
      </c>
      <c r="P8887" t="s">
        <v>4231</v>
      </c>
      <c r="Q8887" t="s">
        <v>2522</v>
      </c>
      <c r="R8887" t="s">
        <v>2523</v>
      </c>
      <c r="S8887" t="s">
        <v>13</v>
      </c>
    </row>
    <row r="8888" spans="1:19" x14ac:dyDescent="0.35">
      <c r="A8888">
        <v>6277</v>
      </c>
      <c r="B8888" t="s">
        <v>4920</v>
      </c>
      <c r="C8888" t="s">
        <v>994</v>
      </c>
      <c r="D8888" t="s">
        <v>4218</v>
      </c>
      <c r="E8888">
        <v>2</v>
      </c>
      <c r="F8888" s="8">
        <f>DATE(YEAR(project_c[[#This Row],[order_date]]),MONTH(project_c[[#This Row],[order_date]]),1)</f>
        <v>44805</v>
      </c>
      <c r="G8888" s="1">
        <v>44809</v>
      </c>
      <c r="H8888">
        <v>1</v>
      </c>
      <c r="I8888">
        <v>0.92</v>
      </c>
      <c r="J8888">
        <v>4.3600000000000003</v>
      </c>
      <c r="K8888">
        <v>2.52</v>
      </c>
      <c r="L8888" t="s">
        <v>995</v>
      </c>
      <c r="M8888" t="s">
        <v>9</v>
      </c>
      <c r="N8888" t="s">
        <v>10</v>
      </c>
      <c r="O8888" t="s">
        <v>84</v>
      </c>
      <c r="P8888" t="s">
        <v>4219</v>
      </c>
      <c r="Q8888" t="s">
        <v>2522</v>
      </c>
      <c r="R8888" t="s">
        <v>2616</v>
      </c>
      <c r="S8888" t="s">
        <v>13</v>
      </c>
    </row>
    <row r="8889" spans="1:19" x14ac:dyDescent="0.35">
      <c r="A8889">
        <v>6275</v>
      </c>
      <c r="B8889" t="s">
        <v>4920</v>
      </c>
      <c r="C8889" t="s">
        <v>994</v>
      </c>
      <c r="D8889" t="s">
        <v>2657</v>
      </c>
      <c r="E8889">
        <v>2</v>
      </c>
      <c r="F8889" s="8">
        <f>DATE(YEAR(project_c[[#This Row],[order_date]]),MONTH(project_c[[#This Row],[order_date]]),1)</f>
        <v>44805</v>
      </c>
      <c r="G8889" s="1">
        <v>44809</v>
      </c>
      <c r="H8889">
        <v>1</v>
      </c>
      <c r="I8889">
        <v>2.88</v>
      </c>
      <c r="J8889">
        <v>96.08</v>
      </c>
      <c r="K8889">
        <v>90.32</v>
      </c>
      <c r="L8889" t="s">
        <v>995</v>
      </c>
      <c r="M8889" t="s">
        <v>9</v>
      </c>
      <c r="N8889" t="s">
        <v>10</v>
      </c>
      <c r="O8889" t="s">
        <v>84</v>
      </c>
      <c r="P8889" t="s">
        <v>2658</v>
      </c>
      <c r="Q8889" t="s">
        <v>2522</v>
      </c>
      <c r="R8889" t="s">
        <v>2542</v>
      </c>
      <c r="S8889" t="s">
        <v>13</v>
      </c>
    </row>
    <row r="8890" spans="1:19" x14ac:dyDescent="0.35">
      <c r="A8890">
        <v>9066</v>
      </c>
      <c r="B8890" t="s">
        <v>4919</v>
      </c>
      <c r="C8890" t="s">
        <v>994</v>
      </c>
      <c r="D8890" t="s">
        <v>4044</v>
      </c>
      <c r="E8890">
        <v>4</v>
      </c>
      <c r="F8890" s="8">
        <f>DATE(YEAR(project_c[[#This Row],[order_date]]),MONTH(project_c[[#This Row],[order_date]]),1)</f>
        <v>45261</v>
      </c>
      <c r="G8890" s="1">
        <v>45261</v>
      </c>
      <c r="H8890">
        <v>6</v>
      </c>
      <c r="I8890">
        <v>6.38</v>
      </c>
      <c r="J8890">
        <v>67.12</v>
      </c>
      <c r="K8890">
        <v>41.6</v>
      </c>
      <c r="L8890" t="s">
        <v>995</v>
      </c>
      <c r="M8890" t="s">
        <v>9</v>
      </c>
      <c r="N8890" t="s">
        <v>10</v>
      </c>
      <c r="O8890" t="s">
        <v>84</v>
      </c>
      <c r="P8890" t="s">
        <v>4045</v>
      </c>
      <c r="Q8890" t="s">
        <v>2522</v>
      </c>
      <c r="R8890" t="s">
        <v>2559</v>
      </c>
      <c r="S8890" t="s">
        <v>13</v>
      </c>
    </row>
    <row r="8891" spans="1:19" x14ac:dyDescent="0.35">
      <c r="A8891">
        <v>9067</v>
      </c>
      <c r="B8891" t="s">
        <v>4919</v>
      </c>
      <c r="C8891" t="s">
        <v>994</v>
      </c>
      <c r="D8891" t="s">
        <v>1969</v>
      </c>
      <c r="E8891">
        <v>2</v>
      </c>
      <c r="F8891" s="8">
        <f>DATE(YEAR(project_c[[#This Row],[order_date]]),MONTH(project_c[[#This Row],[order_date]]),1)</f>
        <v>45261</v>
      </c>
      <c r="G8891" s="1">
        <v>45261</v>
      </c>
      <c r="H8891">
        <v>6</v>
      </c>
      <c r="I8891">
        <v>11.09</v>
      </c>
      <c r="J8891">
        <v>105.58</v>
      </c>
      <c r="K8891">
        <v>83.4</v>
      </c>
      <c r="L8891" t="s">
        <v>995</v>
      </c>
      <c r="M8891" t="s">
        <v>9</v>
      </c>
      <c r="N8891" t="s">
        <v>10</v>
      </c>
      <c r="O8891" t="s">
        <v>84</v>
      </c>
      <c r="P8891" t="s">
        <v>1970</v>
      </c>
      <c r="Q8891" t="s">
        <v>1901</v>
      </c>
      <c r="R8891" t="s">
        <v>1902</v>
      </c>
      <c r="S8891" t="s">
        <v>13</v>
      </c>
    </row>
    <row r="8892" spans="1:19" x14ac:dyDescent="0.35">
      <c r="A8892">
        <v>9069</v>
      </c>
      <c r="B8892" t="s">
        <v>4919</v>
      </c>
      <c r="C8892" t="s">
        <v>994</v>
      </c>
      <c r="D8892" t="s">
        <v>3476</v>
      </c>
      <c r="E8892">
        <v>9</v>
      </c>
      <c r="F8892" s="8">
        <f>DATE(YEAR(project_c[[#This Row],[order_date]]),MONTH(project_c[[#This Row],[order_date]]),1)</f>
        <v>45261</v>
      </c>
      <c r="G8892" s="1">
        <v>45261</v>
      </c>
      <c r="H8892">
        <v>6</v>
      </c>
      <c r="I8892">
        <v>1.8</v>
      </c>
      <c r="J8892">
        <v>52.29</v>
      </c>
      <c r="K8892">
        <v>36.090000000000003</v>
      </c>
      <c r="L8892" t="s">
        <v>995</v>
      </c>
      <c r="M8892" t="s">
        <v>9</v>
      </c>
      <c r="N8892" t="s">
        <v>10</v>
      </c>
      <c r="O8892" t="s">
        <v>84</v>
      </c>
      <c r="P8892" t="s">
        <v>3477</v>
      </c>
      <c r="Q8892" t="s">
        <v>2522</v>
      </c>
      <c r="R8892" t="s">
        <v>2616</v>
      </c>
      <c r="S8892" t="s">
        <v>13</v>
      </c>
    </row>
    <row r="8893" spans="1:19" x14ac:dyDescent="0.35">
      <c r="A8893">
        <v>9070</v>
      </c>
      <c r="B8893" t="s">
        <v>4919</v>
      </c>
      <c r="C8893" t="s">
        <v>994</v>
      </c>
      <c r="D8893" t="s">
        <v>2803</v>
      </c>
      <c r="E8893">
        <v>1</v>
      </c>
      <c r="F8893" s="8">
        <f>DATE(YEAR(project_c[[#This Row],[order_date]]),MONTH(project_c[[#This Row],[order_date]]),1)</f>
        <v>45261</v>
      </c>
      <c r="G8893" s="1">
        <v>45261</v>
      </c>
      <c r="H8893">
        <v>6</v>
      </c>
      <c r="I8893">
        <v>34.04</v>
      </c>
      <c r="J8893">
        <v>91.99</v>
      </c>
      <c r="K8893">
        <v>57.95</v>
      </c>
      <c r="L8893" t="s">
        <v>995</v>
      </c>
      <c r="M8893" t="s">
        <v>9</v>
      </c>
      <c r="N8893" t="s">
        <v>10</v>
      </c>
      <c r="O8893" t="s">
        <v>84</v>
      </c>
      <c r="P8893" t="s">
        <v>2804</v>
      </c>
      <c r="Q8893" t="s">
        <v>2522</v>
      </c>
      <c r="R8893" t="s">
        <v>2559</v>
      </c>
      <c r="S8893" t="s">
        <v>13</v>
      </c>
    </row>
    <row r="8894" spans="1:19" x14ac:dyDescent="0.35">
      <c r="A8894">
        <v>10047</v>
      </c>
      <c r="B8894" t="s">
        <v>4917</v>
      </c>
      <c r="C8894" t="s">
        <v>994</v>
      </c>
      <c r="D8894" t="s">
        <v>2570</v>
      </c>
      <c r="E8894">
        <v>4</v>
      </c>
      <c r="F8894" s="8">
        <f>DATE(YEAR(project_c[[#This Row],[order_date]]),MONTH(project_c[[#This Row],[order_date]]),1)</f>
        <v>45323</v>
      </c>
      <c r="G8894" s="1">
        <v>45323</v>
      </c>
      <c r="H8894">
        <v>1</v>
      </c>
      <c r="I8894">
        <v>2.48</v>
      </c>
      <c r="J8894">
        <v>85.152000000000001</v>
      </c>
      <c r="K8894">
        <v>75.231999999999999</v>
      </c>
      <c r="L8894" t="s">
        <v>995</v>
      </c>
      <c r="M8894" t="s">
        <v>9</v>
      </c>
      <c r="N8894" t="s">
        <v>10</v>
      </c>
      <c r="O8894" t="s">
        <v>84</v>
      </c>
      <c r="P8894" t="s">
        <v>2571</v>
      </c>
      <c r="Q8894" t="s">
        <v>2522</v>
      </c>
      <c r="R8894" t="s">
        <v>2559</v>
      </c>
      <c r="S8894" t="s">
        <v>13</v>
      </c>
    </row>
    <row r="8895" spans="1:19" x14ac:dyDescent="0.35">
      <c r="A8895">
        <v>10223</v>
      </c>
      <c r="B8895" t="s">
        <v>4917</v>
      </c>
      <c r="C8895" t="s">
        <v>994</v>
      </c>
      <c r="D8895" t="s">
        <v>2570</v>
      </c>
      <c r="E8895">
        <v>1</v>
      </c>
      <c r="F8895" s="8">
        <f>DATE(YEAR(project_c[[#This Row],[order_date]]),MONTH(project_c[[#This Row],[order_date]]),1)</f>
        <v>45352</v>
      </c>
      <c r="G8895" s="1">
        <v>45352</v>
      </c>
      <c r="H8895">
        <v>5</v>
      </c>
      <c r="I8895">
        <v>2.48</v>
      </c>
      <c r="J8895">
        <v>21.288</v>
      </c>
      <c r="K8895">
        <v>18.808</v>
      </c>
      <c r="L8895" t="s">
        <v>995</v>
      </c>
      <c r="M8895" t="s">
        <v>9</v>
      </c>
      <c r="N8895" t="s">
        <v>10</v>
      </c>
      <c r="O8895" t="s">
        <v>84</v>
      </c>
      <c r="P8895" t="s">
        <v>2571</v>
      </c>
      <c r="Q8895" t="s">
        <v>2522</v>
      </c>
      <c r="R8895" t="s">
        <v>2559</v>
      </c>
      <c r="S8895" t="s">
        <v>13</v>
      </c>
    </row>
    <row r="8896" spans="1:19" x14ac:dyDescent="0.35">
      <c r="A8896">
        <v>11028</v>
      </c>
      <c r="B8896" t="s">
        <v>4917</v>
      </c>
      <c r="C8896" t="s">
        <v>994</v>
      </c>
      <c r="D8896" t="s">
        <v>2570</v>
      </c>
      <c r="E8896">
        <v>5</v>
      </c>
      <c r="F8896" s="8">
        <f>DATE(YEAR(project_c[[#This Row],[order_date]]),MONTH(project_c[[#This Row],[order_date]]),1)</f>
        <v>45352</v>
      </c>
      <c r="G8896" s="1">
        <v>45359</v>
      </c>
      <c r="H8896">
        <v>4</v>
      </c>
      <c r="I8896">
        <v>2.48</v>
      </c>
      <c r="J8896">
        <v>106.44</v>
      </c>
      <c r="K8896">
        <v>94.04</v>
      </c>
      <c r="L8896" t="s">
        <v>995</v>
      </c>
      <c r="M8896" t="s">
        <v>9</v>
      </c>
      <c r="N8896" t="s">
        <v>10</v>
      </c>
      <c r="O8896" t="s">
        <v>84</v>
      </c>
      <c r="P8896" t="s">
        <v>2571</v>
      </c>
      <c r="Q8896" t="s">
        <v>2522</v>
      </c>
      <c r="R8896" t="s">
        <v>2559</v>
      </c>
      <c r="S8896" t="s">
        <v>13</v>
      </c>
    </row>
    <row r="8897" spans="1:19" x14ac:dyDescent="0.35">
      <c r="A8897">
        <v>11312</v>
      </c>
      <c r="B8897" t="s">
        <v>4918</v>
      </c>
      <c r="C8897" t="s">
        <v>994</v>
      </c>
      <c r="D8897" t="s">
        <v>2570</v>
      </c>
      <c r="E8897">
        <v>1</v>
      </c>
      <c r="F8897" s="8">
        <f>DATE(YEAR(project_c[[#This Row],[order_date]]),MONTH(project_c[[#This Row],[order_date]]),1)</f>
        <v>45352</v>
      </c>
      <c r="G8897" s="1">
        <v>45377</v>
      </c>
      <c r="H8897">
        <v>1</v>
      </c>
      <c r="I8897">
        <v>2.48</v>
      </c>
      <c r="J8897">
        <v>21.288</v>
      </c>
      <c r="K8897">
        <v>18.808</v>
      </c>
      <c r="L8897" t="s">
        <v>995</v>
      </c>
      <c r="M8897" t="s">
        <v>9</v>
      </c>
      <c r="N8897" t="s">
        <v>10</v>
      </c>
      <c r="O8897" t="s">
        <v>84</v>
      </c>
      <c r="P8897" t="s">
        <v>2571</v>
      </c>
      <c r="Q8897" t="s">
        <v>2522</v>
      </c>
      <c r="R8897" t="s">
        <v>2559</v>
      </c>
      <c r="S8897" t="s">
        <v>13</v>
      </c>
    </row>
    <row r="8898" spans="1:19" x14ac:dyDescent="0.35">
      <c r="A8898">
        <v>11362</v>
      </c>
      <c r="B8898" t="s">
        <v>4917</v>
      </c>
      <c r="C8898" t="s">
        <v>994</v>
      </c>
      <c r="D8898" t="s">
        <v>2570</v>
      </c>
      <c r="E8898">
        <v>5</v>
      </c>
      <c r="F8898" s="8">
        <f>DATE(YEAR(project_c[[#This Row],[order_date]]),MONTH(project_c[[#This Row],[order_date]]),1)</f>
        <v>45323</v>
      </c>
      <c r="G8898" s="1">
        <v>45326</v>
      </c>
      <c r="H8898">
        <v>4</v>
      </c>
      <c r="I8898">
        <v>2.48</v>
      </c>
      <c r="J8898">
        <v>106.44</v>
      </c>
      <c r="K8898">
        <v>94.04</v>
      </c>
      <c r="L8898" t="s">
        <v>995</v>
      </c>
      <c r="M8898" t="s">
        <v>9</v>
      </c>
      <c r="N8898" t="s">
        <v>10</v>
      </c>
      <c r="O8898" t="s">
        <v>84</v>
      </c>
      <c r="P8898" t="s">
        <v>2571</v>
      </c>
      <c r="Q8898" t="s">
        <v>2522</v>
      </c>
      <c r="R8898" t="s">
        <v>2559</v>
      </c>
      <c r="S8898" t="s">
        <v>13</v>
      </c>
    </row>
    <row r="8899" spans="1:19" x14ac:dyDescent="0.35">
      <c r="A8899">
        <v>11439</v>
      </c>
      <c r="B8899" t="s">
        <v>4920</v>
      </c>
      <c r="C8899" t="s">
        <v>994</v>
      </c>
      <c r="D8899" t="s">
        <v>2570</v>
      </c>
      <c r="E8899">
        <v>1</v>
      </c>
      <c r="F8899" s="8">
        <f>DATE(YEAR(project_c[[#This Row],[order_date]]),MONTH(project_c[[#This Row],[order_date]]),1)</f>
        <v>45323</v>
      </c>
      <c r="G8899" s="1">
        <v>45328</v>
      </c>
      <c r="H8899">
        <v>5</v>
      </c>
      <c r="I8899">
        <v>2.48</v>
      </c>
      <c r="J8899">
        <v>21.288</v>
      </c>
      <c r="K8899">
        <v>18.808</v>
      </c>
      <c r="L8899" t="s">
        <v>995</v>
      </c>
      <c r="M8899" t="s">
        <v>9</v>
      </c>
      <c r="N8899" t="s">
        <v>10</v>
      </c>
      <c r="O8899" t="s">
        <v>84</v>
      </c>
      <c r="P8899" t="s">
        <v>2571</v>
      </c>
      <c r="Q8899" t="s">
        <v>2522</v>
      </c>
      <c r="R8899" t="s">
        <v>2559</v>
      </c>
      <c r="S8899" t="s">
        <v>13</v>
      </c>
    </row>
    <row r="8900" spans="1:19" x14ac:dyDescent="0.35">
      <c r="A8900">
        <v>13159</v>
      </c>
      <c r="B8900" t="s">
        <v>4918</v>
      </c>
      <c r="C8900" t="s">
        <v>994</v>
      </c>
      <c r="D8900" t="s">
        <v>2570</v>
      </c>
      <c r="E8900">
        <v>1</v>
      </c>
      <c r="F8900" s="8">
        <f>DATE(YEAR(project_c[[#This Row],[order_date]]),MONTH(project_c[[#This Row],[order_date]]),1)</f>
        <v>45536</v>
      </c>
      <c r="G8900" s="1">
        <v>45549</v>
      </c>
      <c r="H8900">
        <v>2</v>
      </c>
      <c r="I8900">
        <v>2.48</v>
      </c>
      <c r="J8900">
        <v>21.288</v>
      </c>
      <c r="K8900">
        <v>18.808</v>
      </c>
      <c r="L8900" t="s">
        <v>995</v>
      </c>
      <c r="M8900" t="s">
        <v>9</v>
      </c>
      <c r="N8900" t="s">
        <v>10</v>
      </c>
      <c r="O8900" t="s">
        <v>84</v>
      </c>
      <c r="P8900" t="s">
        <v>2571</v>
      </c>
      <c r="Q8900" t="s">
        <v>2522</v>
      </c>
      <c r="R8900" t="s">
        <v>2559</v>
      </c>
      <c r="S8900" t="s">
        <v>13</v>
      </c>
    </row>
    <row r="8901" spans="1:19" x14ac:dyDescent="0.35">
      <c r="A8901">
        <v>13438</v>
      </c>
      <c r="B8901" t="s">
        <v>4917</v>
      </c>
      <c r="C8901" t="s">
        <v>994</v>
      </c>
      <c r="D8901" t="s">
        <v>2570</v>
      </c>
      <c r="E8901">
        <v>2</v>
      </c>
      <c r="F8901" s="8">
        <f>DATE(YEAR(project_c[[#This Row],[order_date]]),MONTH(project_c[[#This Row],[order_date]]),1)</f>
        <v>45566</v>
      </c>
      <c r="G8901" s="1">
        <v>45576</v>
      </c>
      <c r="H8901">
        <v>3</v>
      </c>
      <c r="I8901">
        <v>2.48</v>
      </c>
      <c r="J8901">
        <v>42.576000000000001</v>
      </c>
      <c r="K8901">
        <v>37.616</v>
      </c>
      <c r="L8901" t="s">
        <v>995</v>
      </c>
      <c r="M8901" t="s">
        <v>9</v>
      </c>
      <c r="N8901" t="s">
        <v>10</v>
      </c>
      <c r="O8901" t="s">
        <v>84</v>
      </c>
      <c r="P8901" t="s">
        <v>2571</v>
      </c>
      <c r="Q8901" t="s">
        <v>2522</v>
      </c>
      <c r="R8901" t="s">
        <v>2559</v>
      </c>
      <c r="S8901" t="s">
        <v>13</v>
      </c>
    </row>
    <row r="8902" spans="1:19" x14ac:dyDescent="0.35">
      <c r="A8902">
        <v>13822</v>
      </c>
      <c r="B8902" t="s">
        <v>4918</v>
      </c>
      <c r="C8902" t="s">
        <v>994</v>
      </c>
      <c r="D8902" t="s">
        <v>2570</v>
      </c>
      <c r="E8902">
        <v>1</v>
      </c>
      <c r="F8902" s="8">
        <f>DATE(YEAR(project_c[[#This Row],[order_date]]),MONTH(project_c[[#This Row],[order_date]]),1)</f>
        <v>45566</v>
      </c>
      <c r="G8902" s="1">
        <v>45593</v>
      </c>
      <c r="H8902">
        <v>1</v>
      </c>
      <c r="I8902">
        <v>2.48</v>
      </c>
      <c r="J8902">
        <v>21.288</v>
      </c>
      <c r="K8902">
        <v>18.808</v>
      </c>
      <c r="L8902" t="s">
        <v>995</v>
      </c>
      <c r="M8902" t="s">
        <v>9</v>
      </c>
      <c r="N8902" t="s">
        <v>10</v>
      </c>
      <c r="O8902" t="s">
        <v>84</v>
      </c>
      <c r="P8902" t="s">
        <v>2571</v>
      </c>
      <c r="Q8902" t="s">
        <v>2522</v>
      </c>
      <c r="R8902" t="s">
        <v>2559</v>
      </c>
      <c r="S8902" t="s">
        <v>13</v>
      </c>
    </row>
    <row r="8903" spans="1:19" x14ac:dyDescent="0.35">
      <c r="A8903">
        <v>1059</v>
      </c>
      <c r="B8903" t="s">
        <v>4919</v>
      </c>
      <c r="C8903" t="s">
        <v>996</v>
      </c>
      <c r="D8903" t="s">
        <v>3350</v>
      </c>
      <c r="E8903">
        <v>7</v>
      </c>
      <c r="F8903" s="8">
        <f>DATE(YEAR(project_c[[#This Row],[order_date]]),MONTH(project_c[[#This Row],[order_date]]),1)</f>
        <v>44166</v>
      </c>
      <c r="G8903" s="1">
        <v>44173</v>
      </c>
      <c r="H8903">
        <v>5</v>
      </c>
      <c r="I8903">
        <v>2.69</v>
      </c>
      <c r="J8903">
        <v>27.888000000000002</v>
      </c>
      <c r="K8903">
        <v>9.0579999999999998</v>
      </c>
      <c r="L8903" t="s">
        <v>997</v>
      </c>
      <c r="M8903" t="s">
        <v>9</v>
      </c>
      <c r="N8903" t="s">
        <v>10</v>
      </c>
      <c r="O8903" t="s">
        <v>608</v>
      </c>
      <c r="P8903" t="s">
        <v>3351</v>
      </c>
      <c r="Q8903" t="s">
        <v>2522</v>
      </c>
      <c r="R8903" t="s">
        <v>2534</v>
      </c>
      <c r="S8903" t="s">
        <v>13</v>
      </c>
    </row>
    <row r="8904" spans="1:19" x14ac:dyDescent="0.35">
      <c r="A8904">
        <v>1063</v>
      </c>
      <c r="B8904" t="s">
        <v>4919</v>
      </c>
      <c r="C8904" t="s">
        <v>996</v>
      </c>
      <c r="D8904" t="s">
        <v>2374</v>
      </c>
      <c r="E8904">
        <v>10</v>
      </c>
      <c r="F8904" s="8">
        <f>DATE(YEAR(project_c[[#This Row],[order_date]]),MONTH(project_c[[#This Row],[order_date]]),1)</f>
        <v>44166</v>
      </c>
      <c r="G8904" s="1">
        <v>44173</v>
      </c>
      <c r="H8904">
        <v>5</v>
      </c>
      <c r="I8904">
        <v>1.87</v>
      </c>
      <c r="J8904">
        <v>83.12</v>
      </c>
      <c r="K8904">
        <v>64.42</v>
      </c>
      <c r="L8904" t="s">
        <v>997</v>
      </c>
      <c r="M8904" t="s">
        <v>9</v>
      </c>
      <c r="N8904" t="s">
        <v>10</v>
      </c>
      <c r="O8904" t="s">
        <v>608</v>
      </c>
      <c r="P8904" t="s">
        <v>2375</v>
      </c>
      <c r="Q8904" t="s">
        <v>1901</v>
      </c>
      <c r="R8904" t="s">
        <v>1909</v>
      </c>
      <c r="S8904" t="s">
        <v>13</v>
      </c>
    </row>
    <row r="8905" spans="1:19" x14ac:dyDescent="0.35">
      <c r="A8905">
        <v>1061</v>
      </c>
      <c r="B8905" t="s">
        <v>4919</v>
      </c>
      <c r="C8905" t="s">
        <v>996</v>
      </c>
      <c r="D8905" t="s">
        <v>2430</v>
      </c>
      <c r="E8905">
        <v>3</v>
      </c>
      <c r="F8905" s="8">
        <f>DATE(YEAR(project_c[[#This Row],[order_date]]),MONTH(project_c[[#This Row],[order_date]]),1)</f>
        <v>44166</v>
      </c>
      <c r="G8905" s="1">
        <v>44173</v>
      </c>
      <c r="H8905">
        <v>5</v>
      </c>
      <c r="I8905">
        <v>9.48</v>
      </c>
      <c r="J8905">
        <v>42.143999999999998</v>
      </c>
      <c r="K8905">
        <v>13.704000000000001</v>
      </c>
      <c r="L8905" t="s">
        <v>997</v>
      </c>
      <c r="M8905" t="s">
        <v>9</v>
      </c>
      <c r="N8905" t="s">
        <v>10</v>
      </c>
      <c r="O8905" t="s">
        <v>608</v>
      </c>
      <c r="P8905" t="s">
        <v>2431</v>
      </c>
      <c r="Q8905" t="s">
        <v>1901</v>
      </c>
      <c r="R8905" t="s">
        <v>1902</v>
      </c>
      <c r="S8905" t="s">
        <v>13</v>
      </c>
    </row>
    <row r="8906" spans="1:19" x14ac:dyDescent="0.35">
      <c r="A8906">
        <v>1062</v>
      </c>
      <c r="B8906" t="s">
        <v>4919</v>
      </c>
      <c r="C8906" t="s">
        <v>996</v>
      </c>
      <c r="D8906" t="s">
        <v>2924</v>
      </c>
      <c r="E8906">
        <v>5</v>
      </c>
      <c r="F8906" s="8">
        <f>DATE(YEAR(project_c[[#This Row],[order_date]]),MONTH(project_c[[#This Row],[order_date]]),1)</f>
        <v>44166</v>
      </c>
      <c r="G8906" s="1">
        <v>44173</v>
      </c>
      <c r="H8906">
        <v>5</v>
      </c>
      <c r="I8906">
        <v>1.08</v>
      </c>
      <c r="J8906">
        <v>11.12</v>
      </c>
      <c r="K8906">
        <v>5.72</v>
      </c>
      <c r="L8906" t="s">
        <v>997</v>
      </c>
      <c r="M8906" t="s">
        <v>9</v>
      </c>
      <c r="N8906" t="s">
        <v>10</v>
      </c>
      <c r="O8906" t="s">
        <v>608</v>
      </c>
      <c r="P8906" t="s">
        <v>2925</v>
      </c>
      <c r="Q8906" t="s">
        <v>2522</v>
      </c>
      <c r="R8906" t="s">
        <v>2807</v>
      </c>
      <c r="S8906" t="s">
        <v>13</v>
      </c>
    </row>
    <row r="8907" spans="1:19" x14ac:dyDescent="0.35">
      <c r="A8907">
        <v>1064</v>
      </c>
      <c r="B8907" t="s">
        <v>4919</v>
      </c>
      <c r="C8907" t="s">
        <v>996</v>
      </c>
      <c r="D8907" t="s">
        <v>2998</v>
      </c>
      <c r="E8907">
        <v>5</v>
      </c>
      <c r="F8907" s="8">
        <f>DATE(YEAR(project_c[[#This Row],[order_date]]),MONTH(project_c[[#This Row],[order_date]]),1)</f>
        <v>44166</v>
      </c>
      <c r="G8907" s="1">
        <v>44173</v>
      </c>
      <c r="H8907">
        <v>5</v>
      </c>
      <c r="I8907">
        <v>0.57999999999999996</v>
      </c>
      <c r="J8907">
        <v>11.52</v>
      </c>
      <c r="K8907">
        <v>8.6199999999999992</v>
      </c>
      <c r="L8907" t="s">
        <v>997</v>
      </c>
      <c r="M8907" t="s">
        <v>9</v>
      </c>
      <c r="N8907" t="s">
        <v>10</v>
      </c>
      <c r="O8907" t="s">
        <v>608</v>
      </c>
      <c r="P8907" t="s">
        <v>2999</v>
      </c>
      <c r="Q8907" t="s">
        <v>2522</v>
      </c>
      <c r="R8907" t="s">
        <v>2534</v>
      </c>
      <c r="S8907" t="s">
        <v>13</v>
      </c>
    </row>
    <row r="8908" spans="1:19" x14ac:dyDescent="0.35">
      <c r="A8908">
        <v>1065</v>
      </c>
      <c r="B8908" t="s">
        <v>4919</v>
      </c>
      <c r="C8908" t="s">
        <v>996</v>
      </c>
      <c r="D8908" t="s">
        <v>3606</v>
      </c>
      <c r="E8908">
        <v>2</v>
      </c>
      <c r="F8908" s="8">
        <f>DATE(YEAR(project_c[[#This Row],[order_date]]),MONTH(project_c[[#This Row],[order_date]]),1)</f>
        <v>44166</v>
      </c>
      <c r="G8908" s="1">
        <v>44173</v>
      </c>
      <c r="H8908">
        <v>5</v>
      </c>
      <c r="I8908">
        <v>1.17</v>
      </c>
      <c r="J8908">
        <v>10.368</v>
      </c>
      <c r="K8908">
        <v>8.0280000000000005</v>
      </c>
      <c r="L8908" t="s">
        <v>997</v>
      </c>
      <c r="M8908" t="s">
        <v>9</v>
      </c>
      <c r="N8908" t="s">
        <v>10</v>
      </c>
      <c r="O8908" t="s">
        <v>608</v>
      </c>
      <c r="P8908" t="s">
        <v>3607</v>
      </c>
      <c r="Q8908" t="s">
        <v>2522</v>
      </c>
      <c r="R8908" t="s">
        <v>2542</v>
      </c>
      <c r="S8908" t="s">
        <v>13</v>
      </c>
    </row>
    <row r="8909" spans="1:19" x14ac:dyDescent="0.35">
      <c r="A8909">
        <v>1066</v>
      </c>
      <c r="B8909" t="s">
        <v>4919</v>
      </c>
      <c r="C8909" t="s">
        <v>996</v>
      </c>
      <c r="D8909" t="s">
        <v>3946</v>
      </c>
      <c r="E8909">
        <v>3</v>
      </c>
      <c r="F8909" s="8">
        <f>DATE(YEAR(project_c[[#This Row],[order_date]]),MONTH(project_c[[#This Row],[order_date]]),1)</f>
        <v>44166</v>
      </c>
      <c r="G8909" s="1">
        <v>44173</v>
      </c>
      <c r="H8909">
        <v>5</v>
      </c>
      <c r="I8909">
        <v>4.6900000000000004</v>
      </c>
      <c r="J8909">
        <v>31.248000000000001</v>
      </c>
      <c r="K8909">
        <v>17.178000000000001</v>
      </c>
      <c r="L8909" t="s">
        <v>997</v>
      </c>
      <c r="M8909" t="s">
        <v>9</v>
      </c>
      <c r="N8909" t="s">
        <v>10</v>
      </c>
      <c r="O8909" t="s">
        <v>608</v>
      </c>
      <c r="P8909" t="s">
        <v>3947</v>
      </c>
      <c r="Q8909" t="s">
        <v>2522</v>
      </c>
      <c r="R8909" t="s">
        <v>2559</v>
      </c>
      <c r="S8909" t="s">
        <v>13</v>
      </c>
    </row>
    <row r="8910" spans="1:19" x14ac:dyDescent="0.35">
      <c r="A8910">
        <v>3066</v>
      </c>
      <c r="B8910" t="s">
        <v>4918</v>
      </c>
      <c r="C8910" t="s">
        <v>996</v>
      </c>
      <c r="D8910" t="s">
        <v>2151</v>
      </c>
      <c r="E8910">
        <v>4</v>
      </c>
      <c r="F8910" s="8">
        <f>DATE(YEAR(project_c[[#This Row],[order_date]]),MONTH(project_c[[#This Row],[order_date]]),1)</f>
        <v>44470</v>
      </c>
      <c r="G8910" s="1">
        <v>44478</v>
      </c>
      <c r="H8910">
        <v>4</v>
      </c>
      <c r="I8910">
        <v>46.77</v>
      </c>
      <c r="J8910">
        <v>505.56</v>
      </c>
      <c r="K8910">
        <v>318.48</v>
      </c>
      <c r="L8910" t="s">
        <v>997</v>
      </c>
      <c r="M8910" t="s">
        <v>9</v>
      </c>
      <c r="N8910" t="s">
        <v>10</v>
      </c>
      <c r="O8910" t="s">
        <v>608</v>
      </c>
      <c r="P8910" t="s">
        <v>2152</v>
      </c>
      <c r="Q8910" t="s">
        <v>1901</v>
      </c>
      <c r="R8910" t="s">
        <v>1902</v>
      </c>
      <c r="S8910" t="s">
        <v>13</v>
      </c>
    </row>
    <row r="8911" spans="1:19" x14ac:dyDescent="0.35">
      <c r="A8911">
        <v>3067</v>
      </c>
      <c r="B8911" t="s">
        <v>4918</v>
      </c>
      <c r="C8911" t="s">
        <v>996</v>
      </c>
      <c r="D8911" t="s">
        <v>3510</v>
      </c>
      <c r="E8911">
        <v>4</v>
      </c>
      <c r="F8911" s="8">
        <f>DATE(YEAR(project_c[[#This Row],[order_date]]),MONTH(project_c[[#This Row],[order_date]]),1)</f>
        <v>44470</v>
      </c>
      <c r="G8911" s="1">
        <v>44478</v>
      </c>
      <c r="H8911">
        <v>4</v>
      </c>
      <c r="I8911">
        <v>3.23</v>
      </c>
      <c r="J8911">
        <v>23.92</v>
      </c>
      <c r="K8911">
        <v>11</v>
      </c>
      <c r="L8911" t="s">
        <v>997</v>
      </c>
      <c r="M8911" t="s">
        <v>9</v>
      </c>
      <c r="N8911" t="s">
        <v>10</v>
      </c>
      <c r="O8911" t="s">
        <v>608</v>
      </c>
      <c r="P8911" t="s">
        <v>3511</v>
      </c>
      <c r="Q8911" t="s">
        <v>2522</v>
      </c>
      <c r="R8911" t="s">
        <v>2542</v>
      </c>
      <c r="S8911" t="s">
        <v>13</v>
      </c>
    </row>
    <row r="8912" spans="1:19" x14ac:dyDescent="0.35">
      <c r="A8912">
        <v>4082</v>
      </c>
      <c r="B8912" t="s">
        <v>4919</v>
      </c>
      <c r="C8912" t="s">
        <v>996</v>
      </c>
      <c r="D8912" t="s">
        <v>3686</v>
      </c>
      <c r="E8912">
        <v>2</v>
      </c>
      <c r="F8912" s="8">
        <f>DATE(YEAR(project_c[[#This Row],[order_date]]),MONTH(project_c[[#This Row],[order_date]]),1)</f>
        <v>44531</v>
      </c>
      <c r="G8912" s="1">
        <v>44535</v>
      </c>
      <c r="H8912">
        <v>6</v>
      </c>
      <c r="I8912">
        <v>0.69</v>
      </c>
      <c r="J8912">
        <v>12.224</v>
      </c>
      <c r="K8912">
        <v>10.843999999999999</v>
      </c>
      <c r="L8912" t="s">
        <v>997</v>
      </c>
      <c r="M8912" t="s">
        <v>9</v>
      </c>
      <c r="N8912" t="s">
        <v>10</v>
      </c>
      <c r="O8912" t="s">
        <v>608</v>
      </c>
      <c r="P8912" t="s">
        <v>3687</v>
      </c>
      <c r="Q8912" t="s">
        <v>2522</v>
      </c>
      <c r="R8912" t="s">
        <v>2539</v>
      </c>
      <c r="S8912" t="s">
        <v>13</v>
      </c>
    </row>
    <row r="8913" spans="1:19" x14ac:dyDescent="0.35">
      <c r="A8913">
        <v>15064</v>
      </c>
      <c r="B8913" t="s">
        <v>4919</v>
      </c>
      <c r="C8913" t="s">
        <v>996</v>
      </c>
      <c r="D8913" t="s">
        <v>2510</v>
      </c>
      <c r="E8913">
        <v>1</v>
      </c>
      <c r="F8913" s="8">
        <f>DATE(YEAR(project_c[[#This Row],[order_date]]),MONTH(project_c[[#This Row],[order_date]]),1)</f>
        <v>44562</v>
      </c>
      <c r="G8913" s="1">
        <v>44565</v>
      </c>
      <c r="H8913">
        <v>1</v>
      </c>
      <c r="I8913">
        <v>1.78</v>
      </c>
      <c r="J8913">
        <v>20.706</v>
      </c>
      <c r="K8913">
        <v>18.925999999999998</v>
      </c>
      <c r="L8913" t="s">
        <v>997</v>
      </c>
      <c r="M8913" t="s">
        <v>9</v>
      </c>
      <c r="N8913" t="s">
        <v>10</v>
      </c>
      <c r="O8913" t="s">
        <v>608</v>
      </c>
      <c r="P8913" t="s">
        <v>2511</v>
      </c>
      <c r="Q8913" t="s">
        <v>1901</v>
      </c>
      <c r="R8913" t="s">
        <v>1902</v>
      </c>
      <c r="S8913" t="s">
        <v>13</v>
      </c>
    </row>
    <row r="8914" spans="1:19" x14ac:dyDescent="0.35">
      <c r="A8914">
        <v>5430</v>
      </c>
      <c r="B8914" t="s">
        <v>4919</v>
      </c>
      <c r="C8914" t="s">
        <v>996</v>
      </c>
      <c r="D8914" t="s">
        <v>4054</v>
      </c>
      <c r="E8914">
        <v>2</v>
      </c>
      <c r="F8914" s="8">
        <f>DATE(YEAR(project_c[[#This Row],[order_date]]),MONTH(project_c[[#This Row],[order_date]]),1)</f>
        <v>44835</v>
      </c>
      <c r="G8914" s="1">
        <v>44841</v>
      </c>
      <c r="H8914">
        <v>6</v>
      </c>
      <c r="I8914">
        <v>6.3</v>
      </c>
      <c r="J8914">
        <v>27.263999999999999</v>
      </c>
      <c r="K8914">
        <v>14.664</v>
      </c>
      <c r="L8914" t="s">
        <v>997</v>
      </c>
      <c r="M8914" t="s">
        <v>9</v>
      </c>
      <c r="N8914" t="s">
        <v>10</v>
      </c>
      <c r="O8914" t="s">
        <v>608</v>
      </c>
      <c r="P8914" t="s">
        <v>4055</v>
      </c>
      <c r="Q8914" t="s">
        <v>2522</v>
      </c>
      <c r="R8914" t="s">
        <v>2523</v>
      </c>
      <c r="S8914" t="s">
        <v>13</v>
      </c>
    </row>
    <row r="8915" spans="1:19" x14ac:dyDescent="0.35">
      <c r="A8915">
        <v>4831</v>
      </c>
      <c r="B8915" t="s">
        <v>4920</v>
      </c>
      <c r="C8915" t="s">
        <v>996</v>
      </c>
      <c r="D8915" t="s">
        <v>3082</v>
      </c>
      <c r="E8915">
        <v>3</v>
      </c>
      <c r="F8915" s="8">
        <f>DATE(YEAR(project_c[[#This Row],[order_date]]),MONTH(project_c[[#This Row],[order_date]]),1)</f>
        <v>44866</v>
      </c>
      <c r="G8915" s="1">
        <v>44879</v>
      </c>
      <c r="H8915">
        <v>1</v>
      </c>
      <c r="I8915">
        <v>1.67</v>
      </c>
      <c r="J8915">
        <v>9.84</v>
      </c>
      <c r="K8915">
        <v>4.83</v>
      </c>
      <c r="L8915" t="s">
        <v>997</v>
      </c>
      <c r="M8915" t="s">
        <v>9</v>
      </c>
      <c r="N8915" t="s">
        <v>10</v>
      </c>
      <c r="O8915" t="s">
        <v>608</v>
      </c>
      <c r="P8915" t="s">
        <v>3083</v>
      </c>
      <c r="Q8915" t="s">
        <v>2522</v>
      </c>
      <c r="R8915" t="s">
        <v>2528</v>
      </c>
      <c r="S8915" t="s">
        <v>13</v>
      </c>
    </row>
    <row r="8916" spans="1:19" x14ac:dyDescent="0.35">
      <c r="A8916">
        <v>5860</v>
      </c>
      <c r="B8916" t="s">
        <v>4918</v>
      </c>
      <c r="C8916" t="s">
        <v>996</v>
      </c>
      <c r="D8916" t="s">
        <v>4437</v>
      </c>
      <c r="E8916">
        <v>4</v>
      </c>
      <c r="F8916" s="8">
        <f>DATE(YEAR(project_c[[#This Row],[order_date]]),MONTH(project_c[[#This Row],[order_date]]),1)</f>
        <v>44562</v>
      </c>
      <c r="G8916" s="1">
        <v>44591</v>
      </c>
      <c r="H8916">
        <v>2</v>
      </c>
      <c r="I8916">
        <v>50.04</v>
      </c>
      <c r="J8916">
        <v>348.12799999999999</v>
      </c>
      <c r="K8916">
        <v>147.96799999999999</v>
      </c>
      <c r="L8916" t="s">
        <v>997</v>
      </c>
      <c r="M8916" t="s">
        <v>9</v>
      </c>
      <c r="N8916" t="s">
        <v>10</v>
      </c>
      <c r="O8916" t="s">
        <v>608</v>
      </c>
      <c r="P8916" t="s">
        <v>4438</v>
      </c>
      <c r="Q8916" t="s">
        <v>4250</v>
      </c>
      <c r="R8916" t="s">
        <v>4273</v>
      </c>
      <c r="S8916" t="s">
        <v>13</v>
      </c>
    </row>
    <row r="8917" spans="1:19" x14ac:dyDescent="0.35">
      <c r="A8917">
        <v>5861</v>
      </c>
      <c r="B8917" t="s">
        <v>4918</v>
      </c>
      <c r="C8917" t="s">
        <v>996</v>
      </c>
      <c r="D8917" t="s">
        <v>4265</v>
      </c>
      <c r="E8917">
        <v>1</v>
      </c>
      <c r="F8917" s="8">
        <f>DATE(YEAR(project_c[[#This Row],[order_date]]),MONTH(project_c[[#This Row],[order_date]]),1)</f>
        <v>44562</v>
      </c>
      <c r="G8917" s="1">
        <v>44591</v>
      </c>
      <c r="H8917">
        <v>2</v>
      </c>
      <c r="I8917">
        <v>1.94</v>
      </c>
      <c r="J8917">
        <v>38.86</v>
      </c>
      <c r="K8917">
        <v>36.92</v>
      </c>
      <c r="L8917" t="s">
        <v>997</v>
      </c>
      <c r="M8917" t="s">
        <v>9</v>
      </c>
      <c r="N8917" t="s">
        <v>10</v>
      </c>
      <c r="O8917" t="s">
        <v>608</v>
      </c>
      <c r="P8917" t="s">
        <v>4266</v>
      </c>
      <c r="Q8917" t="s">
        <v>4250</v>
      </c>
      <c r="R8917" t="s">
        <v>4258</v>
      </c>
      <c r="S8917" t="s">
        <v>13</v>
      </c>
    </row>
    <row r="8918" spans="1:19" x14ac:dyDescent="0.35">
      <c r="A8918">
        <v>7648</v>
      </c>
      <c r="B8918" t="s">
        <v>4920</v>
      </c>
      <c r="C8918" t="s">
        <v>996</v>
      </c>
      <c r="D8918" t="s">
        <v>2619</v>
      </c>
      <c r="E8918">
        <v>4</v>
      </c>
      <c r="F8918" s="8">
        <f>DATE(YEAR(project_c[[#This Row],[order_date]]),MONTH(project_c[[#This Row],[order_date]]),1)</f>
        <v>44927</v>
      </c>
      <c r="G8918" s="1">
        <v>44941</v>
      </c>
      <c r="H8918">
        <v>3</v>
      </c>
      <c r="I8918">
        <v>8.1999999999999993</v>
      </c>
      <c r="J8918">
        <v>32.783999999999999</v>
      </c>
      <c r="K8918">
        <v>-1.6E-2</v>
      </c>
      <c r="L8918" t="s">
        <v>997</v>
      </c>
      <c r="M8918" t="s">
        <v>9</v>
      </c>
      <c r="N8918" t="s">
        <v>10</v>
      </c>
      <c r="O8918" t="s">
        <v>608</v>
      </c>
      <c r="P8918" t="s">
        <v>2620</v>
      </c>
      <c r="Q8918" t="s">
        <v>2522</v>
      </c>
      <c r="R8918" t="s">
        <v>2523</v>
      </c>
      <c r="S8918" t="s">
        <v>13</v>
      </c>
    </row>
    <row r="8919" spans="1:19" x14ac:dyDescent="0.35">
      <c r="A8919">
        <v>7649</v>
      </c>
      <c r="B8919" t="s">
        <v>4920</v>
      </c>
      <c r="C8919" t="s">
        <v>996</v>
      </c>
      <c r="D8919" t="s">
        <v>2514</v>
      </c>
      <c r="E8919">
        <v>2</v>
      </c>
      <c r="F8919" s="8">
        <f>DATE(YEAR(project_c[[#This Row],[order_date]]),MONTH(project_c[[#This Row],[order_date]]),1)</f>
        <v>44927</v>
      </c>
      <c r="G8919" s="1">
        <v>44941</v>
      </c>
      <c r="H8919">
        <v>3</v>
      </c>
      <c r="I8919">
        <v>9.6</v>
      </c>
      <c r="J8919">
        <v>47.984000000000002</v>
      </c>
      <c r="K8919">
        <v>28.783999999999999</v>
      </c>
      <c r="L8919" t="s">
        <v>997</v>
      </c>
      <c r="M8919" t="s">
        <v>9</v>
      </c>
      <c r="N8919" t="s">
        <v>10</v>
      </c>
      <c r="O8919" t="s">
        <v>608</v>
      </c>
      <c r="P8919" t="s">
        <v>2515</v>
      </c>
      <c r="Q8919" t="s">
        <v>1901</v>
      </c>
      <c r="R8919" t="s">
        <v>1909</v>
      </c>
      <c r="S8919" t="s">
        <v>13</v>
      </c>
    </row>
    <row r="8920" spans="1:19" x14ac:dyDescent="0.35">
      <c r="A8920">
        <v>7650</v>
      </c>
      <c r="B8920" t="s">
        <v>4920</v>
      </c>
      <c r="C8920" t="s">
        <v>996</v>
      </c>
      <c r="D8920" t="s">
        <v>2352</v>
      </c>
      <c r="E8920">
        <v>8</v>
      </c>
      <c r="F8920" s="8">
        <f>DATE(YEAR(project_c[[#This Row],[order_date]]),MONTH(project_c[[#This Row],[order_date]]),1)</f>
        <v>44927</v>
      </c>
      <c r="G8920" s="1">
        <v>44941</v>
      </c>
      <c r="H8920">
        <v>3</v>
      </c>
      <c r="I8920">
        <v>0.47</v>
      </c>
      <c r="J8920">
        <v>50.048000000000002</v>
      </c>
      <c r="K8920">
        <v>46.287999999999997</v>
      </c>
      <c r="L8920" t="s">
        <v>997</v>
      </c>
      <c r="M8920" t="s">
        <v>9</v>
      </c>
      <c r="N8920" t="s">
        <v>10</v>
      </c>
      <c r="O8920" t="s">
        <v>608</v>
      </c>
      <c r="P8920" t="s">
        <v>2353</v>
      </c>
      <c r="Q8920" t="s">
        <v>1901</v>
      </c>
      <c r="R8920" t="s">
        <v>1909</v>
      </c>
      <c r="S8920" t="s">
        <v>13</v>
      </c>
    </row>
    <row r="8921" spans="1:19" x14ac:dyDescent="0.35">
      <c r="A8921">
        <v>7651</v>
      </c>
      <c r="B8921" t="s">
        <v>4920</v>
      </c>
      <c r="C8921" t="s">
        <v>996</v>
      </c>
      <c r="D8921" t="s">
        <v>3234</v>
      </c>
      <c r="E8921">
        <v>1</v>
      </c>
      <c r="F8921" s="8">
        <f>DATE(YEAR(project_c[[#This Row],[order_date]]),MONTH(project_c[[#This Row],[order_date]]),1)</f>
        <v>44927</v>
      </c>
      <c r="G8921" s="1">
        <v>44941</v>
      </c>
      <c r="H8921">
        <v>3</v>
      </c>
      <c r="I8921">
        <v>1.8</v>
      </c>
      <c r="J8921">
        <v>0.85599999999999998</v>
      </c>
      <c r="K8921">
        <v>-0.94399999999999995</v>
      </c>
      <c r="L8921" t="s">
        <v>997</v>
      </c>
      <c r="M8921" t="s">
        <v>9</v>
      </c>
      <c r="N8921" t="s">
        <v>10</v>
      </c>
      <c r="O8921" t="s">
        <v>608</v>
      </c>
      <c r="P8921" t="s">
        <v>3235</v>
      </c>
      <c r="Q8921" t="s">
        <v>2522</v>
      </c>
      <c r="R8921" t="s">
        <v>2523</v>
      </c>
      <c r="S8921" t="s">
        <v>13</v>
      </c>
    </row>
    <row r="8922" spans="1:19" x14ac:dyDescent="0.35">
      <c r="A8922">
        <v>10533</v>
      </c>
      <c r="B8922" t="s">
        <v>4920</v>
      </c>
      <c r="C8922" t="s">
        <v>996</v>
      </c>
      <c r="D8922" t="s">
        <v>3834</v>
      </c>
      <c r="E8922">
        <v>4</v>
      </c>
      <c r="F8922" s="8">
        <f>DATE(YEAR(project_c[[#This Row],[order_date]]),MONTH(project_c[[#This Row],[order_date]]),1)</f>
        <v>45323</v>
      </c>
      <c r="G8922" s="1">
        <v>45330</v>
      </c>
      <c r="H8922">
        <v>3</v>
      </c>
      <c r="I8922">
        <v>5.6</v>
      </c>
      <c r="J8922">
        <v>24.864000000000001</v>
      </c>
      <c r="K8922">
        <v>2.464</v>
      </c>
      <c r="L8922" t="s">
        <v>997</v>
      </c>
      <c r="M8922" t="s">
        <v>9</v>
      </c>
      <c r="N8922" t="s">
        <v>10</v>
      </c>
      <c r="O8922" t="s">
        <v>608</v>
      </c>
      <c r="P8922" t="s">
        <v>3835</v>
      </c>
      <c r="Q8922" t="s">
        <v>2522</v>
      </c>
      <c r="R8922" t="s">
        <v>2523</v>
      </c>
      <c r="S8922" t="s">
        <v>13</v>
      </c>
    </row>
    <row r="8923" spans="1:19" x14ac:dyDescent="0.35">
      <c r="A8923">
        <v>11327</v>
      </c>
      <c r="B8923" t="s">
        <v>4918</v>
      </c>
      <c r="C8923" t="s">
        <v>996</v>
      </c>
      <c r="D8923" t="s">
        <v>3834</v>
      </c>
      <c r="E8923">
        <v>1</v>
      </c>
      <c r="F8923" s="8">
        <f>DATE(YEAR(project_c[[#This Row],[order_date]]),MONTH(project_c[[#This Row],[order_date]]),1)</f>
        <v>45292</v>
      </c>
      <c r="G8923" s="1">
        <v>45303</v>
      </c>
      <c r="H8923">
        <v>4</v>
      </c>
      <c r="I8923">
        <v>5.6</v>
      </c>
      <c r="J8923">
        <v>6.2160000000000002</v>
      </c>
      <c r="K8923">
        <v>0.61599999999999999</v>
      </c>
      <c r="L8923" t="s">
        <v>997</v>
      </c>
      <c r="M8923" t="s">
        <v>9</v>
      </c>
      <c r="N8923" t="s">
        <v>10</v>
      </c>
      <c r="O8923" t="s">
        <v>608</v>
      </c>
      <c r="P8923" t="s">
        <v>3835</v>
      </c>
      <c r="Q8923" t="s">
        <v>2522</v>
      </c>
      <c r="R8923" t="s">
        <v>2523</v>
      </c>
      <c r="S8923" t="s">
        <v>13</v>
      </c>
    </row>
    <row r="8924" spans="1:19" x14ac:dyDescent="0.35">
      <c r="A8924">
        <v>11448</v>
      </c>
      <c r="B8924" t="s">
        <v>4917</v>
      </c>
      <c r="C8924" t="s">
        <v>996</v>
      </c>
      <c r="D8924" t="s">
        <v>3834</v>
      </c>
      <c r="E8924">
        <v>3</v>
      </c>
      <c r="F8924" s="8">
        <f>DATE(YEAR(project_c[[#This Row],[order_date]]),MONTH(project_c[[#This Row],[order_date]]),1)</f>
        <v>45352</v>
      </c>
      <c r="G8924" s="1">
        <v>45377</v>
      </c>
      <c r="H8924">
        <v>2</v>
      </c>
      <c r="I8924">
        <v>5.6</v>
      </c>
      <c r="J8924">
        <v>18.648</v>
      </c>
      <c r="K8924">
        <v>1.8480000000000001</v>
      </c>
      <c r="L8924" t="s">
        <v>997</v>
      </c>
      <c r="M8924" t="s">
        <v>9</v>
      </c>
      <c r="N8924" t="s">
        <v>10</v>
      </c>
      <c r="O8924" t="s">
        <v>608</v>
      </c>
      <c r="P8924" t="s">
        <v>3835</v>
      </c>
      <c r="Q8924" t="s">
        <v>2522</v>
      </c>
      <c r="R8924" t="s">
        <v>2523</v>
      </c>
      <c r="S8924" t="s">
        <v>13</v>
      </c>
    </row>
    <row r="8925" spans="1:19" x14ac:dyDescent="0.35">
      <c r="A8925">
        <v>11495</v>
      </c>
      <c r="B8925" t="s">
        <v>4917</v>
      </c>
      <c r="C8925" t="s">
        <v>996</v>
      </c>
      <c r="D8925" t="s">
        <v>3834</v>
      </c>
      <c r="E8925">
        <v>5</v>
      </c>
      <c r="F8925" s="8">
        <f>DATE(YEAR(project_c[[#This Row],[order_date]]),MONTH(project_c[[#This Row],[order_date]]),1)</f>
        <v>45292</v>
      </c>
      <c r="G8925" s="1">
        <v>45318</v>
      </c>
      <c r="H8925">
        <v>4</v>
      </c>
      <c r="I8925">
        <v>5.6</v>
      </c>
      <c r="J8925">
        <v>31.08</v>
      </c>
      <c r="K8925">
        <v>3.08</v>
      </c>
      <c r="L8925" t="s">
        <v>997</v>
      </c>
      <c r="M8925" t="s">
        <v>9</v>
      </c>
      <c r="N8925" t="s">
        <v>10</v>
      </c>
      <c r="O8925" t="s">
        <v>608</v>
      </c>
      <c r="P8925" t="s">
        <v>3835</v>
      </c>
      <c r="Q8925" t="s">
        <v>2522</v>
      </c>
      <c r="R8925" t="s">
        <v>2523</v>
      </c>
      <c r="S8925" t="s">
        <v>13</v>
      </c>
    </row>
    <row r="8926" spans="1:19" x14ac:dyDescent="0.35">
      <c r="A8926">
        <v>11819</v>
      </c>
      <c r="B8926" t="s">
        <v>4918</v>
      </c>
      <c r="C8926" t="s">
        <v>996</v>
      </c>
      <c r="D8926" t="s">
        <v>3834</v>
      </c>
      <c r="E8926">
        <v>4</v>
      </c>
      <c r="F8926" s="8">
        <f>DATE(YEAR(project_c[[#This Row],[order_date]]),MONTH(project_c[[#This Row],[order_date]]),1)</f>
        <v>45566</v>
      </c>
      <c r="G8926" s="1">
        <v>45577</v>
      </c>
      <c r="H8926">
        <v>1</v>
      </c>
      <c r="I8926">
        <v>5.6</v>
      </c>
      <c r="J8926">
        <v>24.864000000000001</v>
      </c>
      <c r="K8926">
        <v>2.464</v>
      </c>
      <c r="L8926" t="s">
        <v>997</v>
      </c>
      <c r="M8926" t="s">
        <v>9</v>
      </c>
      <c r="N8926" t="s">
        <v>10</v>
      </c>
      <c r="O8926" t="s">
        <v>608</v>
      </c>
      <c r="P8926" t="s">
        <v>3835</v>
      </c>
      <c r="Q8926" t="s">
        <v>2522</v>
      </c>
      <c r="R8926" t="s">
        <v>2523</v>
      </c>
      <c r="S8926" t="s">
        <v>13</v>
      </c>
    </row>
    <row r="8927" spans="1:19" x14ac:dyDescent="0.35">
      <c r="A8927">
        <v>12122</v>
      </c>
      <c r="B8927" t="s">
        <v>4918</v>
      </c>
      <c r="C8927" t="s">
        <v>996</v>
      </c>
      <c r="D8927" t="s">
        <v>3834</v>
      </c>
      <c r="E8927">
        <v>4</v>
      </c>
      <c r="F8927" s="8">
        <f>DATE(YEAR(project_c[[#This Row],[order_date]]),MONTH(project_c[[#This Row],[order_date]]),1)</f>
        <v>45536</v>
      </c>
      <c r="G8927" s="1">
        <v>45538</v>
      </c>
      <c r="H8927">
        <v>5</v>
      </c>
      <c r="I8927">
        <v>5.6</v>
      </c>
      <c r="J8927">
        <v>24.864000000000001</v>
      </c>
      <c r="K8927">
        <v>2.464</v>
      </c>
      <c r="L8927" t="s">
        <v>997</v>
      </c>
      <c r="M8927" t="s">
        <v>9</v>
      </c>
      <c r="N8927" t="s">
        <v>10</v>
      </c>
      <c r="O8927" t="s">
        <v>608</v>
      </c>
      <c r="P8927" t="s">
        <v>3835</v>
      </c>
      <c r="Q8927" t="s">
        <v>2522</v>
      </c>
      <c r="R8927" t="s">
        <v>2523</v>
      </c>
      <c r="S8927" t="s">
        <v>13</v>
      </c>
    </row>
    <row r="8928" spans="1:19" x14ac:dyDescent="0.35">
      <c r="A8928">
        <v>13019</v>
      </c>
      <c r="B8928" t="s">
        <v>4918</v>
      </c>
      <c r="C8928" t="s">
        <v>996</v>
      </c>
      <c r="D8928" t="s">
        <v>3834</v>
      </c>
      <c r="E8928">
        <v>1</v>
      </c>
      <c r="F8928" s="8">
        <f>DATE(YEAR(project_c[[#This Row],[order_date]]),MONTH(project_c[[#This Row],[order_date]]),1)</f>
        <v>45474</v>
      </c>
      <c r="G8928" s="1">
        <v>45489</v>
      </c>
      <c r="H8928">
        <v>4</v>
      </c>
      <c r="I8928">
        <v>5.6</v>
      </c>
      <c r="J8928">
        <v>6.2160000000000002</v>
      </c>
      <c r="K8928">
        <v>0.61599999999999999</v>
      </c>
      <c r="L8928" t="s">
        <v>997</v>
      </c>
      <c r="M8928" t="s">
        <v>9</v>
      </c>
      <c r="N8928" t="s">
        <v>10</v>
      </c>
      <c r="O8928" t="s">
        <v>608</v>
      </c>
      <c r="P8928" t="s">
        <v>3835</v>
      </c>
      <c r="Q8928" t="s">
        <v>2522</v>
      </c>
      <c r="R8928" t="s">
        <v>2523</v>
      </c>
      <c r="S8928" t="s">
        <v>13</v>
      </c>
    </row>
    <row r="8929" spans="1:19" x14ac:dyDescent="0.35">
      <c r="A8929">
        <v>13293</v>
      </c>
      <c r="B8929" t="s">
        <v>4920</v>
      </c>
      <c r="C8929" t="s">
        <v>996</v>
      </c>
      <c r="D8929" t="s">
        <v>3834</v>
      </c>
      <c r="E8929">
        <v>2</v>
      </c>
      <c r="F8929" s="8">
        <f>DATE(YEAR(project_c[[#This Row],[order_date]]),MONTH(project_c[[#This Row],[order_date]]),1)</f>
        <v>45413</v>
      </c>
      <c r="G8929" s="1">
        <v>45427</v>
      </c>
      <c r="H8929">
        <v>5</v>
      </c>
      <c r="I8929">
        <v>5.6</v>
      </c>
      <c r="J8929">
        <v>12.432</v>
      </c>
      <c r="K8929">
        <v>1.232</v>
      </c>
      <c r="L8929" t="s">
        <v>997</v>
      </c>
      <c r="M8929" t="s">
        <v>9</v>
      </c>
      <c r="N8929" t="s">
        <v>10</v>
      </c>
      <c r="O8929" t="s">
        <v>608</v>
      </c>
      <c r="P8929" t="s">
        <v>3835</v>
      </c>
      <c r="Q8929" t="s">
        <v>2522</v>
      </c>
      <c r="R8929" t="s">
        <v>2523</v>
      </c>
      <c r="S8929" t="s">
        <v>13</v>
      </c>
    </row>
    <row r="8930" spans="1:19" x14ac:dyDescent="0.35">
      <c r="A8930">
        <v>13472</v>
      </c>
      <c r="B8930" t="s">
        <v>4918</v>
      </c>
      <c r="C8930" t="s">
        <v>996</v>
      </c>
      <c r="D8930" t="s">
        <v>3834</v>
      </c>
      <c r="E8930">
        <v>2</v>
      </c>
      <c r="F8930" s="8">
        <f>DATE(YEAR(project_c[[#This Row],[order_date]]),MONTH(project_c[[#This Row],[order_date]]),1)</f>
        <v>45505</v>
      </c>
      <c r="G8930" s="1">
        <v>45505</v>
      </c>
      <c r="H8930">
        <v>4</v>
      </c>
      <c r="I8930">
        <v>5.6</v>
      </c>
      <c r="J8930">
        <v>12.432</v>
      </c>
      <c r="K8930">
        <v>1.232</v>
      </c>
      <c r="L8930" t="s">
        <v>997</v>
      </c>
      <c r="M8930" t="s">
        <v>9</v>
      </c>
      <c r="N8930" t="s">
        <v>10</v>
      </c>
      <c r="O8930" t="s">
        <v>608</v>
      </c>
      <c r="P8930" t="s">
        <v>3835</v>
      </c>
      <c r="Q8930" t="s">
        <v>2522</v>
      </c>
      <c r="R8930" t="s">
        <v>2523</v>
      </c>
      <c r="S8930" t="s">
        <v>13</v>
      </c>
    </row>
    <row r="8931" spans="1:19" x14ac:dyDescent="0.35">
      <c r="A8931">
        <v>13519</v>
      </c>
      <c r="B8931" t="s">
        <v>4918</v>
      </c>
      <c r="C8931" t="s">
        <v>996</v>
      </c>
      <c r="D8931" t="s">
        <v>3834</v>
      </c>
      <c r="E8931">
        <v>1</v>
      </c>
      <c r="F8931" s="8">
        <f>DATE(YEAR(project_c[[#This Row],[order_date]]),MONTH(project_c[[#This Row],[order_date]]),1)</f>
        <v>45536</v>
      </c>
      <c r="G8931" s="1">
        <v>45542</v>
      </c>
      <c r="H8931">
        <v>4</v>
      </c>
      <c r="I8931">
        <v>5.6</v>
      </c>
      <c r="J8931">
        <v>6.2160000000000002</v>
      </c>
      <c r="K8931">
        <v>0.61599999999999999</v>
      </c>
      <c r="L8931" t="s">
        <v>997</v>
      </c>
      <c r="M8931" t="s">
        <v>9</v>
      </c>
      <c r="N8931" t="s">
        <v>10</v>
      </c>
      <c r="O8931" t="s">
        <v>608</v>
      </c>
      <c r="P8931" t="s">
        <v>3835</v>
      </c>
      <c r="Q8931" t="s">
        <v>2522</v>
      </c>
      <c r="R8931" t="s">
        <v>2523</v>
      </c>
      <c r="S8931" t="s">
        <v>13</v>
      </c>
    </row>
    <row r="8932" spans="1:19" x14ac:dyDescent="0.35">
      <c r="A8932">
        <v>13698</v>
      </c>
      <c r="B8932" t="s">
        <v>4918</v>
      </c>
      <c r="C8932" t="s">
        <v>996</v>
      </c>
      <c r="D8932" t="s">
        <v>3834</v>
      </c>
      <c r="E8932">
        <v>1</v>
      </c>
      <c r="F8932" s="8">
        <f>DATE(YEAR(project_c[[#This Row],[order_date]]),MONTH(project_c[[#This Row],[order_date]]),1)</f>
        <v>45505</v>
      </c>
      <c r="G8932" s="1">
        <v>45518</v>
      </c>
      <c r="H8932">
        <v>3</v>
      </c>
      <c r="I8932">
        <v>5.6</v>
      </c>
      <c r="J8932">
        <v>6.2160000000000002</v>
      </c>
      <c r="K8932">
        <v>0.61599999999999999</v>
      </c>
      <c r="L8932" t="s">
        <v>997</v>
      </c>
      <c r="M8932" t="s">
        <v>9</v>
      </c>
      <c r="N8932" t="s">
        <v>10</v>
      </c>
      <c r="O8932" t="s">
        <v>608</v>
      </c>
      <c r="P8932" t="s">
        <v>3835</v>
      </c>
      <c r="Q8932" t="s">
        <v>2522</v>
      </c>
      <c r="R8932" t="s">
        <v>2523</v>
      </c>
      <c r="S8932" t="s">
        <v>13</v>
      </c>
    </row>
    <row r="8933" spans="1:19" x14ac:dyDescent="0.35">
      <c r="A8933">
        <v>14152</v>
      </c>
      <c r="B8933" t="s">
        <v>4918</v>
      </c>
      <c r="C8933" t="s">
        <v>996</v>
      </c>
      <c r="D8933" t="s">
        <v>3834</v>
      </c>
      <c r="E8933">
        <v>1</v>
      </c>
      <c r="F8933" s="8">
        <f>DATE(YEAR(project_c[[#This Row],[order_date]]),MONTH(project_c[[#This Row],[order_date]]),1)</f>
        <v>45627</v>
      </c>
      <c r="G8933" s="1">
        <v>45629</v>
      </c>
      <c r="H8933">
        <v>2</v>
      </c>
      <c r="I8933">
        <v>5.6</v>
      </c>
      <c r="J8933">
        <v>6.2160000000000002</v>
      </c>
      <c r="K8933">
        <v>0.61599999999999999</v>
      </c>
      <c r="L8933" t="s">
        <v>997</v>
      </c>
      <c r="M8933" t="s">
        <v>9</v>
      </c>
      <c r="N8933" t="s">
        <v>10</v>
      </c>
      <c r="O8933" t="s">
        <v>608</v>
      </c>
      <c r="P8933" t="s">
        <v>3835</v>
      </c>
      <c r="Q8933" t="s">
        <v>2522</v>
      </c>
      <c r="R8933" t="s">
        <v>2523</v>
      </c>
      <c r="S8933" t="s">
        <v>13</v>
      </c>
    </row>
    <row r="8934" spans="1:19" x14ac:dyDescent="0.35">
      <c r="A8934">
        <v>14246</v>
      </c>
      <c r="B8934" t="s">
        <v>4917</v>
      </c>
      <c r="C8934" t="s">
        <v>996</v>
      </c>
      <c r="D8934" t="s">
        <v>3834</v>
      </c>
      <c r="E8934">
        <v>1</v>
      </c>
      <c r="F8934" s="8">
        <f>DATE(YEAR(project_c[[#This Row],[order_date]]),MONTH(project_c[[#This Row],[order_date]]),1)</f>
        <v>45627</v>
      </c>
      <c r="G8934" s="1">
        <v>45630</v>
      </c>
      <c r="H8934">
        <v>2</v>
      </c>
      <c r="I8934">
        <v>5.6</v>
      </c>
      <c r="J8934">
        <v>6.2160000000000002</v>
      </c>
      <c r="K8934">
        <v>0.61599999999999999</v>
      </c>
      <c r="L8934" t="s">
        <v>997</v>
      </c>
      <c r="M8934" t="s">
        <v>9</v>
      </c>
      <c r="N8934" t="s">
        <v>10</v>
      </c>
      <c r="O8934" t="s">
        <v>608</v>
      </c>
      <c r="P8934" t="s">
        <v>3835</v>
      </c>
      <c r="Q8934" t="s">
        <v>2522</v>
      </c>
      <c r="R8934" t="s">
        <v>2523</v>
      </c>
      <c r="S8934" t="s">
        <v>13</v>
      </c>
    </row>
    <row r="8935" spans="1:19" x14ac:dyDescent="0.35">
      <c r="A8935">
        <v>1070</v>
      </c>
      <c r="B8935" t="s">
        <v>4918</v>
      </c>
      <c r="C8935" t="s">
        <v>999</v>
      </c>
      <c r="D8935" t="s">
        <v>1953</v>
      </c>
      <c r="E8935">
        <v>7</v>
      </c>
      <c r="F8935" s="8">
        <f>DATE(YEAR(project_c[[#This Row],[order_date]]),MONTH(project_c[[#This Row],[order_date]]),1)</f>
        <v>43922</v>
      </c>
      <c r="G8935" s="1">
        <v>43932</v>
      </c>
      <c r="H8935">
        <v>2</v>
      </c>
      <c r="I8935">
        <v>24.48</v>
      </c>
      <c r="J8935">
        <v>268.74400000000003</v>
      </c>
      <c r="K8935">
        <v>97.384</v>
      </c>
      <c r="L8935" t="s">
        <v>1000</v>
      </c>
      <c r="M8935" t="s">
        <v>9</v>
      </c>
      <c r="N8935" t="s">
        <v>10</v>
      </c>
      <c r="O8935" t="s">
        <v>88</v>
      </c>
      <c r="P8935" t="s">
        <v>1954</v>
      </c>
      <c r="Q8935" t="s">
        <v>1901</v>
      </c>
      <c r="R8935" t="s">
        <v>1909</v>
      </c>
      <c r="S8935" t="s">
        <v>44</v>
      </c>
    </row>
    <row r="8936" spans="1:19" x14ac:dyDescent="0.35">
      <c r="A8936">
        <v>1068</v>
      </c>
      <c r="B8936" t="s">
        <v>4918</v>
      </c>
      <c r="C8936" t="s">
        <v>999</v>
      </c>
      <c r="D8936" t="s">
        <v>2157</v>
      </c>
      <c r="E8936">
        <v>3</v>
      </c>
      <c r="F8936" s="8">
        <f>DATE(YEAR(project_c[[#This Row],[order_date]]),MONTH(project_c[[#This Row],[order_date]]),1)</f>
        <v>43922</v>
      </c>
      <c r="G8936" s="1">
        <v>43932</v>
      </c>
      <c r="H8936">
        <v>2</v>
      </c>
      <c r="I8936">
        <v>56.32</v>
      </c>
      <c r="J8936">
        <v>307.17599999999999</v>
      </c>
      <c r="K8936">
        <v>138.21600000000001</v>
      </c>
      <c r="L8936" t="s">
        <v>1000</v>
      </c>
      <c r="M8936" t="s">
        <v>9</v>
      </c>
      <c r="N8936" t="s">
        <v>10</v>
      </c>
      <c r="O8936" t="s">
        <v>88</v>
      </c>
      <c r="P8936" t="s">
        <v>2158</v>
      </c>
      <c r="Q8936" t="s">
        <v>1901</v>
      </c>
      <c r="R8936" t="s">
        <v>1909</v>
      </c>
      <c r="S8936" t="s">
        <v>44</v>
      </c>
    </row>
    <row r="8937" spans="1:19" x14ac:dyDescent="0.35">
      <c r="A8937">
        <v>1069</v>
      </c>
      <c r="B8937" t="s">
        <v>4918</v>
      </c>
      <c r="C8937" t="s">
        <v>999</v>
      </c>
      <c r="D8937" t="s">
        <v>3552</v>
      </c>
      <c r="E8937">
        <v>2</v>
      </c>
      <c r="F8937" s="8">
        <f>DATE(YEAR(project_c[[#This Row],[order_date]]),MONTH(project_c[[#This Row],[order_date]]),1)</f>
        <v>43922</v>
      </c>
      <c r="G8937" s="1">
        <v>43932</v>
      </c>
      <c r="H8937">
        <v>2</v>
      </c>
      <c r="I8937">
        <v>3.5</v>
      </c>
      <c r="J8937">
        <v>10.368</v>
      </c>
      <c r="K8937">
        <v>3.3679999999999999</v>
      </c>
      <c r="L8937" t="s">
        <v>1000</v>
      </c>
      <c r="M8937" t="s">
        <v>9</v>
      </c>
      <c r="N8937" t="s">
        <v>10</v>
      </c>
      <c r="O8937" t="s">
        <v>88</v>
      </c>
      <c r="P8937" t="s">
        <v>3553</v>
      </c>
      <c r="Q8937" t="s">
        <v>2522</v>
      </c>
      <c r="R8937" t="s">
        <v>2542</v>
      </c>
      <c r="S8937" t="s">
        <v>44</v>
      </c>
    </row>
    <row r="8938" spans="1:19" x14ac:dyDescent="0.35">
      <c r="A8938">
        <v>1067</v>
      </c>
      <c r="B8938" t="s">
        <v>4918</v>
      </c>
      <c r="C8938" t="s">
        <v>999</v>
      </c>
      <c r="D8938" t="s">
        <v>2614</v>
      </c>
      <c r="E8938">
        <v>3</v>
      </c>
      <c r="F8938" s="8">
        <f>DATE(YEAR(project_c[[#This Row],[order_date]]),MONTH(project_c[[#This Row],[order_date]]),1)</f>
        <v>43922</v>
      </c>
      <c r="G8938" s="1">
        <v>43932</v>
      </c>
      <c r="H8938">
        <v>2</v>
      </c>
      <c r="I8938">
        <v>1.1100000000000001</v>
      </c>
      <c r="J8938">
        <v>5.52</v>
      </c>
      <c r="K8938">
        <v>2.19</v>
      </c>
      <c r="L8938" t="s">
        <v>1000</v>
      </c>
      <c r="M8938" t="s">
        <v>9</v>
      </c>
      <c r="N8938" t="s">
        <v>10</v>
      </c>
      <c r="O8938" t="s">
        <v>88</v>
      </c>
      <c r="P8938" t="s">
        <v>2615</v>
      </c>
      <c r="Q8938" t="s">
        <v>2522</v>
      </c>
      <c r="R8938" t="s">
        <v>2616</v>
      </c>
      <c r="S8938" t="s">
        <v>44</v>
      </c>
    </row>
    <row r="8939" spans="1:19" x14ac:dyDescent="0.35">
      <c r="A8939">
        <v>2175</v>
      </c>
      <c r="B8939" t="s">
        <v>4920</v>
      </c>
      <c r="C8939" t="s">
        <v>999</v>
      </c>
      <c r="D8939" t="s">
        <v>2914</v>
      </c>
      <c r="E8939">
        <v>3</v>
      </c>
      <c r="F8939" s="8">
        <f>DATE(YEAR(project_c[[#This Row],[order_date]]),MONTH(project_c[[#This Row],[order_date]]),1)</f>
        <v>44531</v>
      </c>
      <c r="G8939" s="1">
        <v>44549</v>
      </c>
      <c r="H8939">
        <v>1</v>
      </c>
      <c r="I8939">
        <v>38.01</v>
      </c>
      <c r="J8939">
        <v>434.35199999999998</v>
      </c>
      <c r="K8939">
        <v>320.322</v>
      </c>
      <c r="L8939" t="s">
        <v>1000</v>
      </c>
      <c r="M8939" t="s">
        <v>9</v>
      </c>
      <c r="N8939" t="s">
        <v>10</v>
      </c>
      <c r="O8939" t="s">
        <v>88</v>
      </c>
      <c r="P8939" t="s">
        <v>2915</v>
      </c>
      <c r="Q8939" t="s">
        <v>2522</v>
      </c>
      <c r="R8939" t="s">
        <v>2531</v>
      </c>
      <c r="S8939" t="s">
        <v>44</v>
      </c>
    </row>
    <row r="8940" spans="1:19" x14ac:dyDescent="0.35">
      <c r="A8940">
        <v>2176</v>
      </c>
      <c r="B8940" t="s">
        <v>4920</v>
      </c>
      <c r="C8940" t="s">
        <v>999</v>
      </c>
      <c r="D8940" t="s">
        <v>3922</v>
      </c>
      <c r="E8940">
        <v>2</v>
      </c>
      <c r="F8940" s="8">
        <f>DATE(YEAR(project_c[[#This Row],[order_date]]),MONTH(project_c[[#This Row],[order_date]]),1)</f>
        <v>44531</v>
      </c>
      <c r="G8940" s="1">
        <v>44549</v>
      </c>
      <c r="H8940">
        <v>1</v>
      </c>
      <c r="I8940">
        <v>0.44</v>
      </c>
      <c r="J8940">
        <v>2.8479999999999999</v>
      </c>
      <c r="K8940">
        <v>1.968</v>
      </c>
      <c r="L8940" t="s">
        <v>1000</v>
      </c>
      <c r="M8940" t="s">
        <v>9</v>
      </c>
      <c r="N8940" t="s">
        <v>10</v>
      </c>
      <c r="O8940" t="s">
        <v>88</v>
      </c>
      <c r="P8940" t="s">
        <v>3923</v>
      </c>
      <c r="Q8940" t="s">
        <v>2522</v>
      </c>
      <c r="R8940" t="s">
        <v>2531</v>
      </c>
      <c r="S8940" t="s">
        <v>44</v>
      </c>
    </row>
    <row r="8941" spans="1:19" x14ac:dyDescent="0.35">
      <c r="A8941">
        <v>2177</v>
      </c>
      <c r="B8941" t="s">
        <v>4920</v>
      </c>
      <c r="C8941" t="s">
        <v>999</v>
      </c>
      <c r="D8941" t="s">
        <v>4154</v>
      </c>
      <c r="E8941">
        <v>4</v>
      </c>
      <c r="F8941" s="8">
        <f>DATE(YEAR(project_c[[#This Row],[order_date]]),MONTH(project_c[[#This Row],[order_date]]),1)</f>
        <v>44531</v>
      </c>
      <c r="G8941" s="1">
        <v>44549</v>
      </c>
      <c r="H8941">
        <v>1</v>
      </c>
      <c r="I8941">
        <v>6.22</v>
      </c>
      <c r="J8941">
        <v>71.072000000000003</v>
      </c>
      <c r="K8941">
        <v>46.192</v>
      </c>
      <c r="L8941" t="s">
        <v>1000</v>
      </c>
      <c r="M8941" t="s">
        <v>9</v>
      </c>
      <c r="N8941" t="s">
        <v>10</v>
      </c>
      <c r="O8941" t="s">
        <v>88</v>
      </c>
      <c r="P8941" t="s">
        <v>4155</v>
      </c>
      <c r="Q8941" t="s">
        <v>2522</v>
      </c>
      <c r="R8941" t="s">
        <v>2531</v>
      </c>
      <c r="S8941" t="s">
        <v>44</v>
      </c>
    </row>
    <row r="8942" spans="1:19" x14ac:dyDescent="0.35">
      <c r="A8942">
        <v>3033</v>
      </c>
      <c r="B8942" t="s">
        <v>4919</v>
      </c>
      <c r="C8942" t="s">
        <v>999</v>
      </c>
      <c r="D8942" t="s">
        <v>4479</v>
      </c>
      <c r="E8942">
        <v>3</v>
      </c>
      <c r="F8942" s="8">
        <f>DATE(YEAR(project_c[[#This Row],[order_date]]),MONTH(project_c[[#This Row],[order_date]]),1)</f>
        <v>44287</v>
      </c>
      <c r="G8942" s="1">
        <v>44295</v>
      </c>
      <c r="H8942">
        <v>5</v>
      </c>
      <c r="I8942">
        <v>46.86</v>
      </c>
      <c r="J8942">
        <v>295.92</v>
      </c>
      <c r="K8942">
        <v>155.34</v>
      </c>
      <c r="L8942" t="s">
        <v>1000</v>
      </c>
      <c r="M8942" t="s">
        <v>9</v>
      </c>
      <c r="N8942" t="s">
        <v>10</v>
      </c>
      <c r="O8942" t="s">
        <v>88</v>
      </c>
      <c r="P8942" t="s">
        <v>4480</v>
      </c>
      <c r="Q8942" t="s">
        <v>4250</v>
      </c>
      <c r="R8942" t="s">
        <v>4306</v>
      </c>
      <c r="S8942" t="s">
        <v>44</v>
      </c>
    </row>
    <row r="8943" spans="1:19" x14ac:dyDescent="0.35">
      <c r="A8943">
        <v>5122</v>
      </c>
      <c r="B8943" t="s">
        <v>4919</v>
      </c>
      <c r="C8943" t="s">
        <v>999</v>
      </c>
      <c r="D8943" t="s">
        <v>3842</v>
      </c>
      <c r="E8943">
        <v>7</v>
      </c>
      <c r="F8943" s="8">
        <f>DATE(YEAR(project_c[[#This Row],[order_date]]),MONTH(project_c[[#This Row],[order_date]]),1)</f>
        <v>44866</v>
      </c>
      <c r="G8943" s="1">
        <v>44890</v>
      </c>
      <c r="H8943">
        <v>5</v>
      </c>
      <c r="I8943">
        <v>0.94</v>
      </c>
      <c r="J8943">
        <v>73.36</v>
      </c>
      <c r="K8943">
        <v>66.78</v>
      </c>
      <c r="L8943" t="s">
        <v>1000</v>
      </c>
      <c r="M8943" t="s">
        <v>9</v>
      </c>
      <c r="N8943" t="s">
        <v>10</v>
      </c>
      <c r="O8943" t="s">
        <v>88</v>
      </c>
      <c r="P8943" t="s">
        <v>3843</v>
      </c>
      <c r="Q8943" t="s">
        <v>2522</v>
      </c>
      <c r="R8943" t="s">
        <v>2559</v>
      </c>
      <c r="S8943" t="s">
        <v>44</v>
      </c>
    </row>
    <row r="8944" spans="1:19" x14ac:dyDescent="0.35">
      <c r="A8944">
        <v>5301</v>
      </c>
      <c r="B8944" t="s">
        <v>4919</v>
      </c>
      <c r="C8944" t="s">
        <v>999</v>
      </c>
      <c r="D8944" t="s">
        <v>4365</v>
      </c>
      <c r="E8944">
        <v>7</v>
      </c>
      <c r="F8944" s="8">
        <f>DATE(YEAR(project_c[[#This Row],[order_date]]),MONTH(project_c[[#This Row],[order_date]]),1)</f>
        <v>44774</v>
      </c>
      <c r="G8944" s="1">
        <v>44794</v>
      </c>
      <c r="H8944">
        <v>4</v>
      </c>
      <c r="I8944">
        <v>26.93</v>
      </c>
      <c r="J8944">
        <v>458.51400000000001</v>
      </c>
      <c r="K8944">
        <v>270.00400000000002</v>
      </c>
      <c r="L8944" t="s">
        <v>1000</v>
      </c>
      <c r="M8944" t="s">
        <v>9</v>
      </c>
      <c r="N8944" t="s">
        <v>10</v>
      </c>
      <c r="O8944" t="s">
        <v>88</v>
      </c>
      <c r="P8944" t="s">
        <v>4366</v>
      </c>
      <c r="Q8944" t="s">
        <v>4250</v>
      </c>
      <c r="R8944" t="s">
        <v>4273</v>
      </c>
      <c r="S8944" t="s">
        <v>44</v>
      </c>
    </row>
    <row r="8945" spans="1:19" x14ac:dyDescent="0.35">
      <c r="A8945">
        <v>7096</v>
      </c>
      <c r="B8945" t="s">
        <v>4917</v>
      </c>
      <c r="C8945" t="s">
        <v>999</v>
      </c>
      <c r="D8945" t="s">
        <v>3842</v>
      </c>
      <c r="E8945">
        <v>3</v>
      </c>
      <c r="F8945" s="8">
        <f>DATE(YEAR(project_c[[#This Row],[order_date]]),MONTH(project_c[[#This Row],[order_date]]),1)</f>
        <v>45139</v>
      </c>
      <c r="G8945" s="1">
        <v>45151</v>
      </c>
      <c r="H8945">
        <v>0</v>
      </c>
      <c r="I8945">
        <v>0.94</v>
      </c>
      <c r="J8945">
        <v>31.44</v>
      </c>
      <c r="K8945">
        <v>28.62</v>
      </c>
      <c r="L8945" t="s">
        <v>1000</v>
      </c>
      <c r="M8945" t="s">
        <v>9</v>
      </c>
      <c r="N8945" t="s">
        <v>10</v>
      </c>
      <c r="O8945" t="s">
        <v>88</v>
      </c>
      <c r="P8945" t="s">
        <v>3843</v>
      </c>
      <c r="Q8945" t="s">
        <v>2522</v>
      </c>
      <c r="R8945" t="s">
        <v>2559</v>
      </c>
      <c r="S8945" t="s">
        <v>44</v>
      </c>
    </row>
    <row r="8946" spans="1:19" x14ac:dyDescent="0.35">
      <c r="A8946">
        <v>7098</v>
      </c>
      <c r="B8946" t="s">
        <v>4917</v>
      </c>
      <c r="C8946" t="s">
        <v>999</v>
      </c>
      <c r="D8946" t="s">
        <v>4102</v>
      </c>
      <c r="E8946">
        <v>3</v>
      </c>
      <c r="F8946" s="8">
        <f>DATE(YEAR(project_c[[#This Row],[order_date]]),MONTH(project_c[[#This Row],[order_date]]),1)</f>
        <v>45139</v>
      </c>
      <c r="G8946" s="1">
        <v>45151</v>
      </c>
      <c r="H8946">
        <v>0</v>
      </c>
      <c r="I8946">
        <v>1.98</v>
      </c>
      <c r="J8946">
        <v>59.52</v>
      </c>
      <c r="K8946">
        <v>53.58</v>
      </c>
      <c r="L8946" t="s">
        <v>1000</v>
      </c>
      <c r="M8946" t="s">
        <v>9</v>
      </c>
      <c r="N8946" t="s">
        <v>10</v>
      </c>
      <c r="O8946" t="s">
        <v>88</v>
      </c>
      <c r="P8946" t="s">
        <v>4103</v>
      </c>
      <c r="Q8946" t="s">
        <v>2522</v>
      </c>
      <c r="R8946" t="s">
        <v>2528</v>
      </c>
      <c r="S8946" t="s">
        <v>44</v>
      </c>
    </row>
    <row r="8947" spans="1:19" x14ac:dyDescent="0.35">
      <c r="A8947">
        <v>7303</v>
      </c>
      <c r="B8947" t="s">
        <v>4919</v>
      </c>
      <c r="C8947" t="s">
        <v>999</v>
      </c>
      <c r="D8947" t="s">
        <v>3450</v>
      </c>
      <c r="E8947">
        <v>7</v>
      </c>
      <c r="F8947" s="8">
        <f>DATE(YEAR(project_c[[#This Row],[order_date]]),MONTH(project_c[[#This Row],[order_date]]),1)</f>
        <v>45231</v>
      </c>
      <c r="G8947" s="1">
        <v>45246</v>
      </c>
      <c r="H8947">
        <v>4</v>
      </c>
      <c r="I8947">
        <v>0.39</v>
      </c>
      <c r="J8947">
        <v>39.06</v>
      </c>
      <c r="K8947">
        <v>36.33</v>
      </c>
      <c r="L8947" t="s">
        <v>1000</v>
      </c>
      <c r="M8947" t="s">
        <v>9</v>
      </c>
      <c r="N8947" t="s">
        <v>10</v>
      </c>
      <c r="O8947" t="s">
        <v>88</v>
      </c>
      <c r="P8947" t="s">
        <v>3451</v>
      </c>
      <c r="Q8947" t="s">
        <v>2522</v>
      </c>
      <c r="R8947" t="s">
        <v>2559</v>
      </c>
      <c r="S8947" t="s">
        <v>44</v>
      </c>
    </row>
    <row r="8948" spans="1:19" x14ac:dyDescent="0.35">
      <c r="A8948">
        <v>8442</v>
      </c>
      <c r="B8948" t="s">
        <v>4919</v>
      </c>
      <c r="C8948" t="s">
        <v>999</v>
      </c>
      <c r="D8948" t="s">
        <v>4880</v>
      </c>
      <c r="E8948">
        <v>5</v>
      </c>
      <c r="F8948" s="8">
        <f>DATE(YEAR(project_c[[#This Row],[order_date]]),MONTH(project_c[[#This Row],[order_date]]),1)</f>
        <v>45139</v>
      </c>
      <c r="G8948" s="1">
        <v>45145</v>
      </c>
      <c r="H8948">
        <v>6</v>
      </c>
      <c r="I8948">
        <v>849</v>
      </c>
      <c r="J8948">
        <v>5196</v>
      </c>
      <c r="K8948">
        <v>951</v>
      </c>
      <c r="L8948" t="s">
        <v>1000</v>
      </c>
      <c r="M8948" t="s">
        <v>9</v>
      </c>
      <c r="N8948" t="s">
        <v>10</v>
      </c>
      <c r="O8948" t="s">
        <v>88</v>
      </c>
      <c r="P8948" t="s">
        <v>4881</v>
      </c>
      <c r="Q8948" t="s">
        <v>4876</v>
      </c>
      <c r="R8948" t="s">
        <v>4882</v>
      </c>
      <c r="S8948" t="s">
        <v>44</v>
      </c>
    </row>
    <row r="8949" spans="1:19" x14ac:dyDescent="0.35">
      <c r="A8949">
        <v>8443</v>
      </c>
      <c r="B8949" t="s">
        <v>4919</v>
      </c>
      <c r="C8949" t="s">
        <v>999</v>
      </c>
      <c r="D8949" t="s">
        <v>3782</v>
      </c>
      <c r="E8949">
        <v>2</v>
      </c>
      <c r="F8949" s="8">
        <f>DATE(YEAR(project_c[[#This Row],[order_date]]),MONTH(project_c[[#This Row],[order_date]]),1)</f>
        <v>45139</v>
      </c>
      <c r="G8949" s="1">
        <v>45145</v>
      </c>
      <c r="H8949">
        <v>6</v>
      </c>
      <c r="I8949">
        <v>0.24</v>
      </c>
      <c r="J8949">
        <v>2.7519999999999998</v>
      </c>
      <c r="K8949">
        <v>2.2719999999999998</v>
      </c>
      <c r="L8949" t="s">
        <v>1000</v>
      </c>
      <c r="M8949" t="s">
        <v>9</v>
      </c>
      <c r="N8949" t="s">
        <v>10</v>
      </c>
      <c r="O8949" t="s">
        <v>88</v>
      </c>
      <c r="P8949" t="s">
        <v>3783</v>
      </c>
      <c r="Q8949" t="s">
        <v>2522</v>
      </c>
      <c r="R8949" t="s">
        <v>2523</v>
      </c>
      <c r="S8949" t="s">
        <v>44</v>
      </c>
    </row>
    <row r="8950" spans="1:19" x14ac:dyDescent="0.35">
      <c r="A8950">
        <v>10289</v>
      </c>
      <c r="B8950" t="s">
        <v>4918</v>
      </c>
      <c r="C8950" t="s">
        <v>999</v>
      </c>
      <c r="D8950" t="s">
        <v>3724</v>
      </c>
      <c r="E8950">
        <v>4</v>
      </c>
      <c r="F8950" s="8">
        <f>DATE(YEAR(project_c[[#This Row],[order_date]]),MONTH(project_c[[#This Row],[order_date]]),1)</f>
        <v>45352</v>
      </c>
      <c r="G8950" s="1">
        <v>45353</v>
      </c>
      <c r="H8950">
        <v>3</v>
      </c>
      <c r="I8950">
        <v>0.51</v>
      </c>
      <c r="J8950">
        <v>20.544</v>
      </c>
      <c r="K8950">
        <v>18.504000000000001</v>
      </c>
      <c r="L8950" t="s">
        <v>1000</v>
      </c>
      <c r="M8950" t="s">
        <v>9</v>
      </c>
      <c r="N8950" t="s">
        <v>10</v>
      </c>
      <c r="O8950" t="s">
        <v>88</v>
      </c>
      <c r="P8950" t="s">
        <v>3725</v>
      </c>
      <c r="Q8950" t="s">
        <v>2522</v>
      </c>
      <c r="R8950" t="s">
        <v>2542</v>
      </c>
      <c r="S8950" t="s">
        <v>44</v>
      </c>
    </row>
    <row r="8951" spans="1:19" x14ac:dyDescent="0.35">
      <c r="A8951">
        <v>12149</v>
      </c>
      <c r="B8951" t="s">
        <v>4918</v>
      </c>
      <c r="C8951" t="s">
        <v>999</v>
      </c>
      <c r="D8951" t="s">
        <v>3724</v>
      </c>
      <c r="E8951">
        <v>1</v>
      </c>
      <c r="F8951" s="8">
        <f>DATE(YEAR(project_c[[#This Row],[order_date]]),MONTH(project_c[[#This Row],[order_date]]),1)</f>
        <v>45444</v>
      </c>
      <c r="G8951" s="1">
        <v>45451</v>
      </c>
      <c r="H8951">
        <v>4</v>
      </c>
      <c r="I8951">
        <v>0.51</v>
      </c>
      <c r="J8951">
        <v>5.1360000000000001</v>
      </c>
      <c r="K8951">
        <v>4.6260000000000003</v>
      </c>
      <c r="L8951" t="s">
        <v>1000</v>
      </c>
      <c r="M8951" t="s">
        <v>9</v>
      </c>
      <c r="N8951" t="s">
        <v>10</v>
      </c>
      <c r="O8951" t="s">
        <v>88</v>
      </c>
      <c r="P8951" t="s">
        <v>3725</v>
      </c>
      <c r="Q8951" t="s">
        <v>2522</v>
      </c>
      <c r="R8951" t="s">
        <v>2542</v>
      </c>
      <c r="S8951" t="s">
        <v>44</v>
      </c>
    </row>
    <row r="8952" spans="1:19" x14ac:dyDescent="0.35">
      <c r="A8952">
        <v>12419</v>
      </c>
      <c r="B8952" t="s">
        <v>4918</v>
      </c>
      <c r="C8952" t="s">
        <v>999</v>
      </c>
      <c r="D8952" t="s">
        <v>3724</v>
      </c>
      <c r="E8952">
        <v>1</v>
      </c>
      <c r="F8952" s="8">
        <f>DATE(YEAR(project_c[[#This Row],[order_date]]),MONTH(project_c[[#This Row],[order_date]]),1)</f>
        <v>45383</v>
      </c>
      <c r="G8952" s="1">
        <v>45388</v>
      </c>
      <c r="H8952">
        <v>2</v>
      </c>
      <c r="I8952">
        <v>0.51</v>
      </c>
      <c r="J8952">
        <v>5.1360000000000001</v>
      </c>
      <c r="K8952">
        <v>4.6260000000000003</v>
      </c>
      <c r="L8952" t="s">
        <v>1000</v>
      </c>
      <c r="M8952" t="s">
        <v>9</v>
      </c>
      <c r="N8952" t="s">
        <v>10</v>
      </c>
      <c r="O8952" t="s">
        <v>88</v>
      </c>
      <c r="P8952" t="s">
        <v>3725</v>
      </c>
      <c r="Q8952" t="s">
        <v>2522</v>
      </c>
      <c r="R8952" t="s">
        <v>2542</v>
      </c>
      <c r="S8952" t="s">
        <v>44</v>
      </c>
    </row>
    <row r="8953" spans="1:19" x14ac:dyDescent="0.35">
      <c r="A8953">
        <v>13360</v>
      </c>
      <c r="B8953" t="s">
        <v>4918</v>
      </c>
      <c r="C8953" t="s">
        <v>999</v>
      </c>
      <c r="D8953" t="s">
        <v>3724</v>
      </c>
      <c r="E8953">
        <v>1</v>
      </c>
      <c r="F8953" s="8">
        <f>DATE(YEAR(project_c[[#This Row],[order_date]]),MONTH(project_c[[#This Row],[order_date]]),1)</f>
        <v>45597</v>
      </c>
      <c r="G8953" s="1">
        <v>45622</v>
      </c>
      <c r="H8953">
        <v>3</v>
      </c>
      <c r="I8953">
        <v>0.51</v>
      </c>
      <c r="J8953">
        <v>5.1360000000000001</v>
      </c>
      <c r="K8953">
        <v>4.6260000000000003</v>
      </c>
      <c r="L8953" t="s">
        <v>1000</v>
      </c>
      <c r="M8953" t="s">
        <v>9</v>
      </c>
      <c r="N8953" t="s">
        <v>10</v>
      </c>
      <c r="O8953" t="s">
        <v>88</v>
      </c>
      <c r="P8953" t="s">
        <v>3725</v>
      </c>
      <c r="Q8953" t="s">
        <v>2522</v>
      </c>
      <c r="R8953" t="s">
        <v>2542</v>
      </c>
      <c r="S8953" t="s">
        <v>44</v>
      </c>
    </row>
    <row r="8954" spans="1:19" x14ac:dyDescent="0.35">
      <c r="A8954">
        <v>13531</v>
      </c>
      <c r="B8954" t="s">
        <v>4917</v>
      </c>
      <c r="C8954" t="s">
        <v>999</v>
      </c>
      <c r="D8954" t="s">
        <v>3724</v>
      </c>
      <c r="E8954">
        <v>2</v>
      </c>
      <c r="F8954" s="8">
        <f>DATE(YEAR(project_c[[#This Row],[order_date]]),MONTH(project_c[[#This Row],[order_date]]),1)</f>
        <v>45505</v>
      </c>
      <c r="G8954" s="1">
        <v>45508</v>
      </c>
      <c r="H8954">
        <v>3</v>
      </c>
      <c r="I8954">
        <v>0.51</v>
      </c>
      <c r="J8954">
        <v>10.272</v>
      </c>
      <c r="K8954">
        <v>9.2520000000000007</v>
      </c>
      <c r="L8954" t="s">
        <v>1000</v>
      </c>
      <c r="M8954" t="s">
        <v>9</v>
      </c>
      <c r="N8954" t="s">
        <v>10</v>
      </c>
      <c r="O8954" t="s">
        <v>88</v>
      </c>
      <c r="P8954" t="s">
        <v>3725</v>
      </c>
      <c r="Q8954" t="s">
        <v>2522</v>
      </c>
      <c r="R8954" t="s">
        <v>2542</v>
      </c>
      <c r="S8954" t="s">
        <v>44</v>
      </c>
    </row>
    <row r="8955" spans="1:19" x14ac:dyDescent="0.35">
      <c r="A8955">
        <v>13557</v>
      </c>
      <c r="B8955" t="s">
        <v>4918</v>
      </c>
      <c r="C8955" t="s">
        <v>999</v>
      </c>
      <c r="D8955" t="s">
        <v>3724</v>
      </c>
      <c r="E8955">
        <v>2</v>
      </c>
      <c r="F8955" s="8">
        <f>DATE(YEAR(project_c[[#This Row],[order_date]]),MONTH(project_c[[#This Row],[order_date]]),1)</f>
        <v>45505</v>
      </c>
      <c r="G8955" s="1">
        <v>45513</v>
      </c>
      <c r="H8955">
        <v>5</v>
      </c>
      <c r="I8955">
        <v>0.51</v>
      </c>
      <c r="J8955">
        <v>10.272</v>
      </c>
      <c r="K8955">
        <v>9.2520000000000007</v>
      </c>
      <c r="L8955" t="s">
        <v>1000</v>
      </c>
      <c r="M8955" t="s">
        <v>9</v>
      </c>
      <c r="N8955" t="s">
        <v>10</v>
      </c>
      <c r="O8955" t="s">
        <v>88</v>
      </c>
      <c r="P8955" t="s">
        <v>3725</v>
      </c>
      <c r="Q8955" t="s">
        <v>2522</v>
      </c>
      <c r="R8955" t="s">
        <v>2542</v>
      </c>
      <c r="S8955" t="s">
        <v>44</v>
      </c>
    </row>
    <row r="8956" spans="1:19" x14ac:dyDescent="0.35">
      <c r="A8956">
        <v>13610</v>
      </c>
      <c r="B8956" t="s">
        <v>4920</v>
      </c>
      <c r="C8956" t="s">
        <v>999</v>
      </c>
      <c r="D8956" t="s">
        <v>3724</v>
      </c>
      <c r="E8956">
        <v>2</v>
      </c>
      <c r="F8956" s="8">
        <f>DATE(YEAR(project_c[[#This Row],[order_date]]),MONTH(project_c[[#This Row],[order_date]]),1)</f>
        <v>45566</v>
      </c>
      <c r="G8956" s="1">
        <v>45588</v>
      </c>
      <c r="H8956">
        <v>4</v>
      </c>
      <c r="I8956">
        <v>0.51</v>
      </c>
      <c r="J8956">
        <v>10.272</v>
      </c>
      <c r="K8956">
        <v>9.2520000000000007</v>
      </c>
      <c r="L8956" t="s">
        <v>1000</v>
      </c>
      <c r="M8956" t="s">
        <v>9</v>
      </c>
      <c r="N8956" t="s">
        <v>10</v>
      </c>
      <c r="O8956" t="s">
        <v>88</v>
      </c>
      <c r="P8956" t="s">
        <v>3725</v>
      </c>
      <c r="Q8956" t="s">
        <v>2522</v>
      </c>
      <c r="R8956" t="s">
        <v>2542</v>
      </c>
      <c r="S8956" t="s">
        <v>44</v>
      </c>
    </row>
    <row r="8957" spans="1:19" x14ac:dyDescent="0.35">
      <c r="A8957">
        <v>13663</v>
      </c>
      <c r="B8957" t="s">
        <v>4918</v>
      </c>
      <c r="C8957" t="s">
        <v>999</v>
      </c>
      <c r="D8957" t="s">
        <v>3724</v>
      </c>
      <c r="E8957">
        <v>1</v>
      </c>
      <c r="F8957" s="8">
        <f>DATE(YEAR(project_c[[#This Row],[order_date]]),MONTH(project_c[[#This Row],[order_date]]),1)</f>
        <v>45505</v>
      </c>
      <c r="G8957" s="1">
        <v>45528</v>
      </c>
      <c r="H8957">
        <v>5</v>
      </c>
      <c r="I8957">
        <v>0.51</v>
      </c>
      <c r="J8957">
        <v>5.1360000000000001</v>
      </c>
      <c r="K8957">
        <v>4.6260000000000003</v>
      </c>
      <c r="L8957" t="s">
        <v>1000</v>
      </c>
      <c r="M8957" t="s">
        <v>9</v>
      </c>
      <c r="N8957" t="s">
        <v>10</v>
      </c>
      <c r="O8957" t="s">
        <v>88</v>
      </c>
      <c r="P8957" t="s">
        <v>3725</v>
      </c>
      <c r="Q8957" t="s">
        <v>2522</v>
      </c>
      <c r="R8957" t="s">
        <v>2542</v>
      </c>
      <c r="S8957" t="s">
        <v>44</v>
      </c>
    </row>
    <row r="8958" spans="1:19" x14ac:dyDescent="0.35">
      <c r="A8958">
        <v>13945</v>
      </c>
      <c r="B8958" t="s">
        <v>4920</v>
      </c>
      <c r="C8958" t="s">
        <v>999</v>
      </c>
      <c r="D8958" t="s">
        <v>3724</v>
      </c>
      <c r="E8958">
        <v>1</v>
      </c>
      <c r="F8958" s="8">
        <f>DATE(YEAR(project_c[[#This Row],[order_date]]),MONTH(project_c[[#This Row],[order_date]]),1)</f>
        <v>45536</v>
      </c>
      <c r="G8958" s="1">
        <v>45549</v>
      </c>
      <c r="H8958">
        <v>3</v>
      </c>
      <c r="I8958">
        <v>0.51</v>
      </c>
      <c r="J8958">
        <v>5.1360000000000001</v>
      </c>
      <c r="K8958">
        <v>4.6260000000000003</v>
      </c>
      <c r="L8958" t="s">
        <v>1000</v>
      </c>
      <c r="M8958" t="s">
        <v>9</v>
      </c>
      <c r="N8958" t="s">
        <v>10</v>
      </c>
      <c r="O8958" t="s">
        <v>88</v>
      </c>
      <c r="P8958" t="s">
        <v>3725</v>
      </c>
      <c r="Q8958" t="s">
        <v>2522</v>
      </c>
      <c r="R8958" t="s">
        <v>2542</v>
      </c>
      <c r="S8958" t="s">
        <v>44</v>
      </c>
    </row>
    <row r="8959" spans="1:19" x14ac:dyDescent="0.35">
      <c r="A8959">
        <v>14313</v>
      </c>
      <c r="B8959" t="s">
        <v>4917</v>
      </c>
      <c r="C8959" t="s">
        <v>999</v>
      </c>
      <c r="D8959" t="s">
        <v>3724</v>
      </c>
      <c r="E8959">
        <v>1</v>
      </c>
      <c r="F8959" s="8">
        <f>DATE(YEAR(project_c[[#This Row],[order_date]]),MONTH(project_c[[#This Row],[order_date]]),1)</f>
        <v>45627</v>
      </c>
      <c r="G8959" s="1">
        <v>45627</v>
      </c>
      <c r="H8959">
        <v>2</v>
      </c>
      <c r="I8959">
        <v>0.51</v>
      </c>
      <c r="J8959">
        <v>5.1360000000000001</v>
      </c>
      <c r="K8959">
        <v>4.6260000000000003</v>
      </c>
      <c r="L8959" t="s">
        <v>1000</v>
      </c>
      <c r="M8959" t="s">
        <v>9</v>
      </c>
      <c r="N8959" t="s">
        <v>10</v>
      </c>
      <c r="O8959" t="s">
        <v>88</v>
      </c>
      <c r="P8959" t="s">
        <v>3725</v>
      </c>
      <c r="Q8959" t="s">
        <v>2522</v>
      </c>
      <c r="R8959" t="s">
        <v>2542</v>
      </c>
      <c r="S8959" t="s">
        <v>44</v>
      </c>
    </row>
    <row r="8960" spans="1:19" x14ac:dyDescent="0.35">
      <c r="A8960">
        <v>7</v>
      </c>
      <c r="B8960" t="s">
        <v>4918</v>
      </c>
      <c r="C8960" t="s">
        <v>24</v>
      </c>
      <c r="D8960" t="s">
        <v>4549</v>
      </c>
      <c r="E8960">
        <v>3</v>
      </c>
      <c r="F8960" s="8">
        <f>DATE(YEAR(project_c[[#This Row],[order_date]]),MONTH(project_c[[#This Row],[order_date]]),1)</f>
        <v>44166</v>
      </c>
      <c r="G8960" s="1">
        <v>44191</v>
      </c>
      <c r="H8960">
        <v>2</v>
      </c>
      <c r="I8960">
        <v>54.05</v>
      </c>
      <c r="J8960">
        <v>420.399</v>
      </c>
      <c r="K8960">
        <v>258.24900000000002</v>
      </c>
      <c r="L8960" t="s">
        <v>25</v>
      </c>
      <c r="M8960" t="s">
        <v>26</v>
      </c>
      <c r="N8960" t="s">
        <v>10</v>
      </c>
      <c r="O8960" t="s">
        <v>28</v>
      </c>
      <c r="P8960" t="s">
        <v>4550</v>
      </c>
      <c r="Q8960" t="s">
        <v>4250</v>
      </c>
      <c r="R8960" t="s">
        <v>4273</v>
      </c>
      <c r="S8960" t="s">
        <v>18</v>
      </c>
    </row>
    <row r="8961" spans="1:19" x14ac:dyDescent="0.35">
      <c r="A8961">
        <v>914</v>
      </c>
      <c r="B8961" t="s">
        <v>4918</v>
      </c>
      <c r="C8961" t="s">
        <v>24</v>
      </c>
      <c r="D8961" t="s">
        <v>2771</v>
      </c>
      <c r="E8961">
        <v>1</v>
      </c>
      <c r="F8961" s="8">
        <f>DATE(YEAR(project_c[[#This Row],[order_date]]),MONTH(project_c[[#This Row],[order_date]]),1)</f>
        <v>44136</v>
      </c>
      <c r="G8961" s="1">
        <v>44154</v>
      </c>
      <c r="H8961">
        <v>3</v>
      </c>
      <c r="I8961">
        <v>0.23</v>
      </c>
      <c r="J8961">
        <v>2.016</v>
      </c>
      <c r="K8961">
        <v>1.786</v>
      </c>
      <c r="L8961" t="s">
        <v>25</v>
      </c>
      <c r="M8961" t="s">
        <v>26</v>
      </c>
      <c r="N8961" t="s">
        <v>10</v>
      </c>
      <c r="O8961" t="s">
        <v>28</v>
      </c>
      <c r="P8961" t="s">
        <v>2772</v>
      </c>
      <c r="Q8961" t="s">
        <v>2522</v>
      </c>
      <c r="R8961" t="s">
        <v>2534</v>
      </c>
      <c r="S8961" t="s">
        <v>18</v>
      </c>
    </row>
    <row r="8962" spans="1:19" x14ac:dyDescent="0.35">
      <c r="A8962">
        <v>3612</v>
      </c>
      <c r="B8962" t="s">
        <v>4919</v>
      </c>
      <c r="C8962" t="s">
        <v>24</v>
      </c>
      <c r="D8962" t="s">
        <v>3370</v>
      </c>
      <c r="E8962">
        <v>3</v>
      </c>
      <c r="F8962" s="8">
        <f>DATE(YEAR(project_c[[#This Row],[order_date]]),MONTH(project_c[[#This Row],[order_date]]),1)</f>
        <v>44378</v>
      </c>
      <c r="G8962" s="1">
        <v>44381</v>
      </c>
      <c r="H8962">
        <v>4</v>
      </c>
      <c r="I8962">
        <v>0.41</v>
      </c>
      <c r="J8962">
        <v>15.48</v>
      </c>
      <c r="K8962">
        <v>14.25</v>
      </c>
      <c r="L8962" t="s">
        <v>25</v>
      </c>
      <c r="M8962" t="s">
        <v>26</v>
      </c>
      <c r="N8962" t="s">
        <v>10</v>
      </c>
      <c r="O8962" t="s">
        <v>28</v>
      </c>
      <c r="P8962" t="s">
        <v>3371</v>
      </c>
      <c r="Q8962" t="s">
        <v>2522</v>
      </c>
      <c r="R8962" t="s">
        <v>2528</v>
      </c>
      <c r="S8962" t="s">
        <v>18</v>
      </c>
    </row>
    <row r="8963" spans="1:19" x14ac:dyDescent="0.35">
      <c r="A8963">
        <v>6722</v>
      </c>
      <c r="B8963" t="s">
        <v>4919</v>
      </c>
      <c r="C8963" t="s">
        <v>24</v>
      </c>
      <c r="D8963" t="s">
        <v>2302</v>
      </c>
      <c r="E8963">
        <v>5</v>
      </c>
      <c r="F8963" s="8">
        <f>DATE(YEAR(project_c[[#This Row],[order_date]]),MONTH(project_c[[#This Row],[order_date]]),1)</f>
        <v>44927</v>
      </c>
      <c r="G8963" s="1">
        <v>44948</v>
      </c>
      <c r="H8963">
        <v>5</v>
      </c>
      <c r="I8963">
        <v>264</v>
      </c>
      <c r="J8963">
        <v>2999.95</v>
      </c>
      <c r="K8963">
        <v>1679.95</v>
      </c>
      <c r="L8963" t="s">
        <v>25</v>
      </c>
      <c r="M8963" t="s">
        <v>26</v>
      </c>
      <c r="N8963" t="s">
        <v>10</v>
      </c>
      <c r="O8963" t="s">
        <v>28</v>
      </c>
      <c r="P8963" t="s">
        <v>2303</v>
      </c>
      <c r="Q8963" t="s">
        <v>1901</v>
      </c>
      <c r="R8963" t="s">
        <v>2199</v>
      </c>
      <c r="S8963" t="s">
        <v>18</v>
      </c>
    </row>
    <row r="8964" spans="1:19" x14ac:dyDescent="0.35">
      <c r="A8964">
        <v>6723</v>
      </c>
      <c r="B8964" t="s">
        <v>4919</v>
      </c>
      <c r="C8964" t="s">
        <v>24</v>
      </c>
      <c r="D8964" t="s">
        <v>4056</v>
      </c>
      <c r="E8964">
        <v>3</v>
      </c>
      <c r="F8964" s="8">
        <f>DATE(YEAR(project_c[[#This Row],[order_date]]),MONTH(project_c[[#This Row],[order_date]]),1)</f>
        <v>44927</v>
      </c>
      <c r="G8964" s="1">
        <v>44948</v>
      </c>
      <c r="H8964">
        <v>5</v>
      </c>
      <c r="I8964">
        <v>3.6</v>
      </c>
      <c r="J8964">
        <v>51.45</v>
      </c>
      <c r="K8964">
        <v>40.65</v>
      </c>
      <c r="L8964" t="s">
        <v>25</v>
      </c>
      <c r="M8964" t="s">
        <v>26</v>
      </c>
      <c r="N8964" t="s">
        <v>10</v>
      </c>
      <c r="O8964" t="s">
        <v>28</v>
      </c>
      <c r="P8964" t="s">
        <v>4057</v>
      </c>
      <c r="Q8964" t="s">
        <v>2522</v>
      </c>
      <c r="R8964" t="s">
        <v>2559</v>
      </c>
      <c r="S8964" t="s">
        <v>18</v>
      </c>
    </row>
    <row r="8965" spans="1:19" x14ac:dyDescent="0.35">
      <c r="A8965">
        <v>6724</v>
      </c>
      <c r="B8965" t="s">
        <v>4919</v>
      </c>
      <c r="C8965" t="s">
        <v>24</v>
      </c>
      <c r="D8965" t="s">
        <v>3512</v>
      </c>
      <c r="E8965">
        <v>2</v>
      </c>
      <c r="F8965" s="8">
        <f>DATE(YEAR(project_c[[#This Row],[order_date]]),MONTH(project_c[[#This Row],[order_date]]),1)</f>
        <v>44927</v>
      </c>
      <c r="G8965" s="1">
        <v>44948</v>
      </c>
      <c r="H8965">
        <v>5</v>
      </c>
      <c r="I8965">
        <v>3.23</v>
      </c>
      <c r="J8965">
        <v>11.96</v>
      </c>
      <c r="K8965">
        <v>5.5</v>
      </c>
      <c r="L8965" t="s">
        <v>25</v>
      </c>
      <c r="M8965" t="s">
        <v>26</v>
      </c>
      <c r="N8965" t="s">
        <v>10</v>
      </c>
      <c r="O8965" t="s">
        <v>28</v>
      </c>
      <c r="P8965" t="s">
        <v>3513</v>
      </c>
      <c r="Q8965" t="s">
        <v>2522</v>
      </c>
      <c r="R8965" t="s">
        <v>2542</v>
      </c>
      <c r="S8965" t="s">
        <v>18</v>
      </c>
    </row>
    <row r="8966" spans="1:19" x14ac:dyDescent="0.35">
      <c r="A8966">
        <v>6725</v>
      </c>
      <c r="B8966" t="s">
        <v>4919</v>
      </c>
      <c r="C8966" t="s">
        <v>24</v>
      </c>
      <c r="D8966" t="s">
        <v>2962</v>
      </c>
      <c r="E8966">
        <v>3</v>
      </c>
      <c r="F8966" s="8">
        <f>DATE(YEAR(project_c[[#This Row],[order_date]]),MONTH(project_c[[#This Row],[order_date]]),1)</f>
        <v>44927</v>
      </c>
      <c r="G8966" s="1">
        <v>44948</v>
      </c>
      <c r="H8966">
        <v>5</v>
      </c>
      <c r="I8966">
        <v>142.63</v>
      </c>
      <c r="J8966">
        <v>1126.02</v>
      </c>
      <c r="K8966">
        <v>698.13</v>
      </c>
      <c r="L8966" t="s">
        <v>25</v>
      </c>
      <c r="M8966" t="s">
        <v>26</v>
      </c>
      <c r="N8966" t="s">
        <v>10</v>
      </c>
      <c r="O8966" t="s">
        <v>28</v>
      </c>
      <c r="P8966" t="s">
        <v>2963</v>
      </c>
      <c r="Q8966" t="s">
        <v>2522</v>
      </c>
      <c r="R8966" t="s">
        <v>2559</v>
      </c>
      <c r="S8966" t="s">
        <v>18</v>
      </c>
    </row>
    <row r="8967" spans="1:19" x14ac:dyDescent="0.35">
      <c r="A8967">
        <v>9525</v>
      </c>
      <c r="B8967" t="s">
        <v>4919</v>
      </c>
      <c r="C8967" t="s">
        <v>24</v>
      </c>
      <c r="D8967" t="s">
        <v>3562</v>
      </c>
      <c r="E8967">
        <v>3</v>
      </c>
      <c r="F8967" s="8">
        <f>DATE(YEAR(project_c[[#This Row],[order_date]]),MONTH(project_c[[#This Row],[order_date]]),1)</f>
        <v>45261</v>
      </c>
      <c r="G8967" s="1">
        <v>45261</v>
      </c>
      <c r="H8967">
        <v>5</v>
      </c>
      <c r="I8967">
        <v>0.45</v>
      </c>
      <c r="J8967">
        <v>19.440000000000001</v>
      </c>
      <c r="K8967">
        <v>18.09</v>
      </c>
      <c r="L8967" t="s">
        <v>25</v>
      </c>
      <c r="M8967" t="s">
        <v>26</v>
      </c>
      <c r="N8967" t="s">
        <v>10</v>
      </c>
      <c r="O8967" t="s">
        <v>28</v>
      </c>
      <c r="P8967" t="s">
        <v>3563</v>
      </c>
      <c r="Q8967" t="s">
        <v>2522</v>
      </c>
      <c r="R8967" t="s">
        <v>2542</v>
      </c>
      <c r="S8967" t="s">
        <v>18</v>
      </c>
    </row>
    <row r="8968" spans="1:19" x14ac:dyDescent="0.35">
      <c r="A8968">
        <v>9526</v>
      </c>
      <c r="B8968" t="s">
        <v>4919</v>
      </c>
      <c r="C8968" t="s">
        <v>24</v>
      </c>
      <c r="D8968" t="s">
        <v>4585</v>
      </c>
      <c r="E8968">
        <v>3</v>
      </c>
      <c r="F8968" s="8">
        <f>DATE(YEAR(project_c[[#This Row],[order_date]]),MONTH(project_c[[#This Row],[order_date]]),1)</f>
        <v>45261</v>
      </c>
      <c r="G8968" s="1">
        <v>45261</v>
      </c>
      <c r="H8968">
        <v>5</v>
      </c>
      <c r="I8968">
        <v>40.67</v>
      </c>
      <c r="J8968">
        <v>717.72</v>
      </c>
      <c r="K8968">
        <v>595.71</v>
      </c>
      <c r="L8968" t="s">
        <v>25</v>
      </c>
      <c r="M8968" t="s">
        <v>26</v>
      </c>
      <c r="N8968" t="s">
        <v>10</v>
      </c>
      <c r="O8968" t="s">
        <v>28</v>
      </c>
      <c r="P8968" t="s">
        <v>4586</v>
      </c>
      <c r="Q8968" t="s">
        <v>4250</v>
      </c>
      <c r="R8968" t="s">
        <v>4273</v>
      </c>
      <c r="S8968" t="s">
        <v>18</v>
      </c>
    </row>
    <row r="8969" spans="1:19" x14ac:dyDescent="0.35">
      <c r="A8969">
        <v>7227</v>
      </c>
      <c r="B8969" t="s">
        <v>4918</v>
      </c>
      <c r="C8969" t="s">
        <v>24</v>
      </c>
      <c r="D8969" t="s">
        <v>3768</v>
      </c>
      <c r="E8969">
        <v>4</v>
      </c>
      <c r="F8969" s="8">
        <f>DATE(YEAR(project_c[[#This Row],[order_date]]),MONTH(project_c[[#This Row],[order_date]]),1)</f>
        <v>45231</v>
      </c>
      <c r="G8969" s="1">
        <v>45243</v>
      </c>
      <c r="H8969">
        <v>5</v>
      </c>
      <c r="I8969">
        <v>1.94</v>
      </c>
      <c r="J8969">
        <v>36.96</v>
      </c>
      <c r="K8969">
        <v>29.2</v>
      </c>
      <c r="L8969" t="s">
        <v>25</v>
      </c>
      <c r="M8969" t="s">
        <v>26</v>
      </c>
      <c r="N8969" t="s">
        <v>10</v>
      </c>
      <c r="O8969" t="s">
        <v>28</v>
      </c>
      <c r="P8969" t="s">
        <v>3769</v>
      </c>
      <c r="Q8969" t="s">
        <v>2522</v>
      </c>
      <c r="R8969" t="s">
        <v>2528</v>
      </c>
      <c r="S8969" t="s">
        <v>18</v>
      </c>
    </row>
    <row r="8970" spans="1:19" x14ac:dyDescent="0.35">
      <c r="A8970">
        <v>8871</v>
      </c>
      <c r="B8970" t="s">
        <v>4919</v>
      </c>
      <c r="C8970" t="s">
        <v>24</v>
      </c>
      <c r="D8970" t="s">
        <v>2998</v>
      </c>
      <c r="E8970">
        <v>4</v>
      </c>
      <c r="F8970" s="8">
        <f>DATE(YEAR(project_c[[#This Row],[order_date]]),MONTH(project_c[[#This Row],[order_date]]),1)</f>
        <v>45017</v>
      </c>
      <c r="G8970" s="1">
        <v>45046</v>
      </c>
      <c r="H8970">
        <v>5</v>
      </c>
      <c r="I8970">
        <v>0.57999999999999996</v>
      </c>
      <c r="J8970">
        <v>11.52</v>
      </c>
      <c r="K8970">
        <v>9.1999999999999993</v>
      </c>
      <c r="L8970" t="s">
        <v>25</v>
      </c>
      <c r="M8970" t="s">
        <v>26</v>
      </c>
      <c r="N8970" t="s">
        <v>10</v>
      </c>
      <c r="O8970" t="s">
        <v>28</v>
      </c>
      <c r="P8970" t="s">
        <v>2999</v>
      </c>
      <c r="Q8970" t="s">
        <v>2522</v>
      </c>
      <c r="R8970" t="s">
        <v>2534</v>
      </c>
      <c r="S8970" t="s">
        <v>18</v>
      </c>
    </row>
    <row r="8971" spans="1:19" x14ac:dyDescent="0.35">
      <c r="A8971">
        <v>10056</v>
      </c>
      <c r="B8971" t="s">
        <v>4920</v>
      </c>
      <c r="C8971" t="s">
        <v>24</v>
      </c>
      <c r="D8971" t="s">
        <v>2189</v>
      </c>
      <c r="E8971">
        <v>1</v>
      </c>
      <c r="F8971" s="8">
        <f>DATE(YEAR(project_c[[#This Row],[order_date]]),MONTH(project_c[[#This Row],[order_date]]),1)</f>
        <v>45292</v>
      </c>
      <c r="G8971" s="1">
        <v>45316</v>
      </c>
      <c r="H8971">
        <v>3</v>
      </c>
      <c r="I8971">
        <v>43.9</v>
      </c>
      <c r="J8971">
        <v>156.79</v>
      </c>
      <c r="K8971">
        <v>112.89</v>
      </c>
      <c r="L8971" t="s">
        <v>25</v>
      </c>
      <c r="M8971" t="s">
        <v>26</v>
      </c>
      <c r="N8971" t="s">
        <v>10</v>
      </c>
      <c r="O8971" t="s">
        <v>28</v>
      </c>
      <c r="P8971" t="s">
        <v>2190</v>
      </c>
      <c r="Q8971" t="s">
        <v>1901</v>
      </c>
      <c r="R8971" t="s">
        <v>1902</v>
      </c>
      <c r="S8971" t="s">
        <v>18</v>
      </c>
    </row>
    <row r="8972" spans="1:19" x14ac:dyDescent="0.35">
      <c r="A8972">
        <v>84</v>
      </c>
      <c r="B8972" t="s">
        <v>4920</v>
      </c>
      <c r="C8972" t="s">
        <v>139</v>
      </c>
      <c r="D8972" t="s">
        <v>1965</v>
      </c>
      <c r="E8972">
        <v>5</v>
      </c>
      <c r="F8972" s="8">
        <f>DATE(YEAR(project_c[[#This Row],[order_date]]),MONTH(project_c[[#This Row],[order_date]]),1)</f>
        <v>44075</v>
      </c>
      <c r="G8972" s="1">
        <v>44087</v>
      </c>
      <c r="H8972">
        <v>3</v>
      </c>
      <c r="I8972">
        <v>22.18</v>
      </c>
      <c r="J8972">
        <v>201.6</v>
      </c>
      <c r="K8972">
        <v>90.7</v>
      </c>
      <c r="L8972" t="s">
        <v>140</v>
      </c>
      <c r="M8972" t="s">
        <v>9</v>
      </c>
      <c r="N8972" t="s">
        <v>10</v>
      </c>
      <c r="O8972" t="s">
        <v>65</v>
      </c>
      <c r="P8972" t="s">
        <v>1966</v>
      </c>
      <c r="Q8972" t="s">
        <v>1901</v>
      </c>
      <c r="R8972" t="s">
        <v>1909</v>
      </c>
      <c r="S8972" t="s">
        <v>23</v>
      </c>
    </row>
    <row r="8973" spans="1:19" x14ac:dyDescent="0.35">
      <c r="A8973">
        <v>83</v>
      </c>
      <c r="B8973" t="s">
        <v>4920</v>
      </c>
      <c r="C8973" t="s">
        <v>139</v>
      </c>
      <c r="D8973" t="s">
        <v>4236</v>
      </c>
      <c r="E8973">
        <v>3</v>
      </c>
      <c r="F8973" s="8">
        <f>DATE(YEAR(project_c[[#This Row],[order_date]]),MONTH(project_c[[#This Row],[order_date]]),1)</f>
        <v>44075</v>
      </c>
      <c r="G8973" s="1">
        <v>44087</v>
      </c>
      <c r="H8973">
        <v>3</v>
      </c>
      <c r="I8973">
        <v>0.59</v>
      </c>
      <c r="J8973">
        <v>5.28</v>
      </c>
      <c r="K8973">
        <v>3.51</v>
      </c>
      <c r="L8973" t="s">
        <v>140</v>
      </c>
      <c r="M8973" t="s">
        <v>9</v>
      </c>
      <c r="N8973" t="s">
        <v>10</v>
      </c>
      <c r="O8973" t="s">
        <v>65</v>
      </c>
      <c r="P8973" t="s">
        <v>4237</v>
      </c>
      <c r="Q8973" t="s">
        <v>2522</v>
      </c>
      <c r="R8973" t="s">
        <v>2523</v>
      </c>
      <c r="S8973" t="s">
        <v>23</v>
      </c>
    </row>
    <row r="8974" spans="1:19" x14ac:dyDescent="0.35">
      <c r="A8974">
        <v>2290</v>
      </c>
      <c r="B8974" t="s">
        <v>4918</v>
      </c>
      <c r="C8974" t="s">
        <v>139</v>
      </c>
      <c r="D8974" t="s">
        <v>4401</v>
      </c>
      <c r="E8974">
        <v>2</v>
      </c>
      <c r="F8974" s="8">
        <f>DATE(YEAR(project_c[[#This Row],[order_date]]),MONTH(project_c[[#This Row],[order_date]]),1)</f>
        <v>44378</v>
      </c>
      <c r="G8974" s="1">
        <v>44394</v>
      </c>
      <c r="H8974">
        <v>2</v>
      </c>
      <c r="I8974">
        <v>12.88</v>
      </c>
      <c r="J8974">
        <v>156.36600000000001</v>
      </c>
      <c r="K8974">
        <v>130.60599999999999</v>
      </c>
      <c r="L8974" t="s">
        <v>140</v>
      </c>
      <c r="M8974" t="s">
        <v>9</v>
      </c>
      <c r="N8974" t="s">
        <v>10</v>
      </c>
      <c r="O8974" t="s">
        <v>65</v>
      </c>
      <c r="P8974" t="s">
        <v>4402</v>
      </c>
      <c r="Q8974" t="s">
        <v>4250</v>
      </c>
      <c r="R8974" t="s">
        <v>4258</v>
      </c>
      <c r="S8974" t="s">
        <v>23</v>
      </c>
    </row>
    <row r="8975" spans="1:19" x14ac:dyDescent="0.35">
      <c r="A8975">
        <v>2542</v>
      </c>
      <c r="B8975" t="s">
        <v>4919</v>
      </c>
      <c r="C8975" t="s">
        <v>139</v>
      </c>
      <c r="D8975" t="s">
        <v>2077</v>
      </c>
      <c r="E8975">
        <v>1</v>
      </c>
      <c r="F8975" s="8">
        <f>DATE(YEAR(project_c[[#This Row],[order_date]]),MONTH(project_c[[#This Row],[order_date]]),1)</f>
        <v>44287</v>
      </c>
      <c r="G8975" s="1">
        <v>44303</v>
      </c>
      <c r="H8975">
        <v>6</v>
      </c>
      <c r="I8975">
        <v>51.79</v>
      </c>
      <c r="J8975">
        <v>99.6</v>
      </c>
      <c r="K8975">
        <v>47.81</v>
      </c>
      <c r="L8975" t="s">
        <v>140</v>
      </c>
      <c r="M8975" t="s">
        <v>9</v>
      </c>
      <c r="N8975" t="s">
        <v>10</v>
      </c>
      <c r="O8975" t="s">
        <v>65</v>
      </c>
      <c r="P8975" t="s">
        <v>2078</v>
      </c>
      <c r="Q8975" t="s">
        <v>1901</v>
      </c>
      <c r="R8975" t="s">
        <v>1909</v>
      </c>
      <c r="S8975" t="s">
        <v>23</v>
      </c>
    </row>
    <row r="8976" spans="1:19" x14ac:dyDescent="0.35">
      <c r="A8976">
        <v>2543</v>
      </c>
      <c r="B8976" t="s">
        <v>4919</v>
      </c>
      <c r="C8976" t="s">
        <v>139</v>
      </c>
      <c r="D8976" t="s">
        <v>3324</v>
      </c>
      <c r="E8976">
        <v>13</v>
      </c>
      <c r="F8976" s="8">
        <f>DATE(YEAR(project_c[[#This Row],[order_date]]),MONTH(project_c[[#This Row],[order_date]]),1)</f>
        <v>44287</v>
      </c>
      <c r="G8976" s="1">
        <v>44303</v>
      </c>
      <c r="H8976">
        <v>6</v>
      </c>
      <c r="I8976">
        <v>0.77</v>
      </c>
      <c r="J8976">
        <v>49.816000000000003</v>
      </c>
      <c r="K8976">
        <v>39.805999999999997</v>
      </c>
      <c r="L8976" t="s">
        <v>140</v>
      </c>
      <c r="M8976" t="s">
        <v>9</v>
      </c>
      <c r="N8976" t="s">
        <v>10</v>
      </c>
      <c r="O8976" t="s">
        <v>65</v>
      </c>
      <c r="P8976" t="s">
        <v>3325</v>
      </c>
      <c r="Q8976" t="s">
        <v>2522</v>
      </c>
      <c r="R8976" t="s">
        <v>2523</v>
      </c>
      <c r="S8976" t="s">
        <v>23</v>
      </c>
    </row>
    <row r="8977" spans="1:19" x14ac:dyDescent="0.35">
      <c r="A8977">
        <v>2544</v>
      </c>
      <c r="B8977" t="s">
        <v>4919</v>
      </c>
      <c r="C8977" t="s">
        <v>139</v>
      </c>
      <c r="D8977" t="s">
        <v>3220</v>
      </c>
      <c r="E8977">
        <v>3</v>
      </c>
      <c r="F8977" s="8">
        <f>DATE(YEAR(project_c[[#This Row],[order_date]]),MONTH(project_c[[#This Row],[order_date]]),1)</f>
        <v>44287</v>
      </c>
      <c r="G8977" s="1">
        <v>44303</v>
      </c>
      <c r="H8977">
        <v>6</v>
      </c>
      <c r="I8977">
        <v>1.99</v>
      </c>
      <c r="J8977">
        <v>12.66</v>
      </c>
      <c r="K8977">
        <v>6.69</v>
      </c>
      <c r="L8977" t="s">
        <v>140</v>
      </c>
      <c r="M8977" t="s">
        <v>9</v>
      </c>
      <c r="N8977" t="s">
        <v>10</v>
      </c>
      <c r="O8977" t="s">
        <v>65</v>
      </c>
      <c r="P8977" t="s">
        <v>3221</v>
      </c>
      <c r="Q8977" t="s">
        <v>2522</v>
      </c>
      <c r="R8977" t="s">
        <v>2542</v>
      </c>
      <c r="S8977" t="s">
        <v>23</v>
      </c>
    </row>
    <row r="8978" spans="1:19" x14ac:dyDescent="0.35">
      <c r="A8978">
        <v>16330</v>
      </c>
      <c r="B8978" t="s">
        <v>4919</v>
      </c>
      <c r="C8978" t="s">
        <v>139</v>
      </c>
      <c r="D8978" t="s">
        <v>4240</v>
      </c>
      <c r="E8978">
        <v>1</v>
      </c>
      <c r="F8978" s="8">
        <f>DATE(YEAR(project_c[[#This Row],[order_date]]),MONTH(project_c[[#This Row],[order_date]]),1)</f>
        <v>44621</v>
      </c>
      <c r="G8978" s="1">
        <v>44627</v>
      </c>
      <c r="H8978">
        <v>1</v>
      </c>
      <c r="I8978">
        <v>3.02</v>
      </c>
      <c r="J8978">
        <v>21.132999999999999</v>
      </c>
      <c r="K8978">
        <v>18.113</v>
      </c>
      <c r="L8978" t="s">
        <v>140</v>
      </c>
      <c r="M8978" t="s">
        <v>9</v>
      </c>
      <c r="N8978" t="s">
        <v>10</v>
      </c>
      <c r="O8978" t="s">
        <v>65</v>
      </c>
      <c r="P8978" t="s">
        <v>4241</v>
      </c>
      <c r="Q8978" t="s">
        <v>2522</v>
      </c>
      <c r="R8978" t="s">
        <v>2528</v>
      </c>
      <c r="S8978" t="s">
        <v>23</v>
      </c>
    </row>
    <row r="8979" spans="1:19" x14ac:dyDescent="0.35">
      <c r="A8979">
        <v>16233</v>
      </c>
      <c r="B8979" t="s">
        <v>4919</v>
      </c>
      <c r="C8979" t="s">
        <v>139</v>
      </c>
      <c r="D8979" t="s">
        <v>2510</v>
      </c>
      <c r="E8979">
        <v>1</v>
      </c>
      <c r="F8979" s="8">
        <f>DATE(YEAR(project_c[[#This Row],[order_date]]),MONTH(project_c[[#This Row],[order_date]]),1)</f>
        <v>44562</v>
      </c>
      <c r="G8979" s="1">
        <v>44565</v>
      </c>
      <c r="H8979">
        <v>4</v>
      </c>
      <c r="I8979">
        <v>1.78</v>
      </c>
      <c r="J8979">
        <v>20.706</v>
      </c>
      <c r="K8979">
        <v>18.925999999999998</v>
      </c>
      <c r="L8979" t="s">
        <v>140</v>
      </c>
      <c r="M8979" t="s">
        <v>9</v>
      </c>
      <c r="N8979" t="s">
        <v>10</v>
      </c>
      <c r="O8979" t="s">
        <v>65</v>
      </c>
      <c r="P8979" t="s">
        <v>2511</v>
      </c>
      <c r="Q8979" t="s">
        <v>1901</v>
      </c>
      <c r="R8979" t="s">
        <v>1902</v>
      </c>
      <c r="S8979" t="s">
        <v>23</v>
      </c>
    </row>
    <row r="8980" spans="1:19" x14ac:dyDescent="0.35">
      <c r="A8980">
        <v>4611</v>
      </c>
      <c r="B8980" t="s">
        <v>4919</v>
      </c>
      <c r="C8980" t="s">
        <v>139</v>
      </c>
      <c r="D8980" t="s">
        <v>3720</v>
      </c>
      <c r="E8980">
        <v>3</v>
      </c>
      <c r="F8980" s="8">
        <f>DATE(YEAR(project_c[[#This Row],[order_date]]),MONTH(project_c[[#This Row],[order_date]]),1)</f>
        <v>44652</v>
      </c>
      <c r="G8980" s="1">
        <v>44668</v>
      </c>
      <c r="H8980">
        <v>4</v>
      </c>
      <c r="I8980">
        <v>4.1399999999999997</v>
      </c>
      <c r="J8980">
        <v>21.547499999999999</v>
      </c>
      <c r="K8980">
        <v>9.1274999999999995</v>
      </c>
      <c r="L8980" t="s">
        <v>140</v>
      </c>
      <c r="M8980" t="s">
        <v>9</v>
      </c>
      <c r="N8980" t="s">
        <v>10</v>
      </c>
      <c r="O8980" t="s">
        <v>65</v>
      </c>
      <c r="P8980" t="s">
        <v>3721</v>
      </c>
      <c r="Q8980" t="s">
        <v>2522</v>
      </c>
      <c r="R8980" t="s">
        <v>2807</v>
      </c>
      <c r="S8980" t="s">
        <v>23</v>
      </c>
    </row>
    <row r="8981" spans="1:19" x14ac:dyDescent="0.35">
      <c r="A8981">
        <v>4850</v>
      </c>
      <c r="B8981" t="s">
        <v>4919</v>
      </c>
      <c r="C8981" t="s">
        <v>139</v>
      </c>
      <c r="D8981" t="s">
        <v>4361</v>
      </c>
      <c r="E8981">
        <v>9</v>
      </c>
      <c r="F8981" s="8">
        <f>DATE(YEAR(project_c[[#This Row],[order_date]]),MONTH(project_c[[#This Row],[order_date]]),1)</f>
        <v>44896</v>
      </c>
      <c r="G8981" s="1">
        <v>44919</v>
      </c>
      <c r="H8981">
        <v>4</v>
      </c>
      <c r="I8981">
        <v>3.55</v>
      </c>
      <c r="J8981">
        <v>639.63</v>
      </c>
      <c r="K8981">
        <v>607.67999999999995</v>
      </c>
      <c r="L8981" t="s">
        <v>140</v>
      </c>
      <c r="M8981" t="s">
        <v>9</v>
      </c>
      <c r="N8981" t="s">
        <v>10</v>
      </c>
      <c r="O8981" t="s">
        <v>65</v>
      </c>
      <c r="P8981" t="s">
        <v>4362</v>
      </c>
      <c r="Q8981" t="s">
        <v>4250</v>
      </c>
      <c r="R8981" t="s">
        <v>4251</v>
      </c>
      <c r="S8981" t="s">
        <v>23</v>
      </c>
    </row>
    <row r="8982" spans="1:19" x14ac:dyDescent="0.35">
      <c r="A8982">
        <v>16221</v>
      </c>
      <c r="B8982" t="s">
        <v>4919</v>
      </c>
      <c r="C8982" t="s">
        <v>139</v>
      </c>
      <c r="D8982" t="s">
        <v>1905</v>
      </c>
      <c r="E8982">
        <v>1</v>
      </c>
      <c r="F8982" s="8">
        <f>DATE(YEAR(project_c[[#This Row],[order_date]]),MONTH(project_c[[#This Row],[order_date]]),1)</f>
        <v>44621</v>
      </c>
      <c r="G8982" s="1">
        <v>44633</v>
      </c>
      <c r="H8982">
        <v>7</v>
      </c>
      <c r="I8982">
        <v>35.51</v>
      </c>
      <c r="J8982">
        <v>25.332999999999998</v>
      </c>
      <c r="K8982">
        <v>-10.177</v>
      </c>
      <c r="L8982" t="s">
        <v>140</v>
      </c>
      <c r="M8982" t="s">
        <v>9</v>
      </c>
      <c r="N8982" t="s">
        <v>10</v>
      </c>
      <c r="O8982" t="s">
        <v>65</v>
      </c>
      <c r="P8982" t="s">
        <v>1906</v>
      </c>
      <c r="Q8982" t="s">
        <v>1901</v>
      </c>
      <c r="R8982" t="s">
        <v>1902</v>
      </c>
      <c r="S8982" t="s">
        <v>23</v>
      </c>
    </row>
    <row r="8983" spans="1:19" x14ac:dyDescent="0.35">
      <c r="A8983">
        <v>7675</v>
      </c>
      <c r="B8983" t="s">
        <v>4919</v>
      </c>
      <c r="C8983" t="s">
        <v>139</v>
      </c>
      <c r="D8983" t="s">
        <v>3610</v>
      </c>
      <c r="E8983">
        <v>5</v>
      </c>
      <c r="F8983" s="8">
        <f>DATE(YEAR(project_c[[#This Row],[order_date]]),MONTH(project_c[[#This Row],[order_date]]),1)</f>
        <v>45170</v>
      </c>
      <c r="G8983" s="1">
        <v>45188</v>
      </c>
      <c r="H8983">
        <v>5</v>
      </c>
      <c r="I8983">
        <v>2.33</v>
      </c>
      <c r="J8983">
        <v>32.4</v>
      </c>
      <c r="K8983">
        <v>20.75</v>
      </c>
      <c r="L8983" t="s">
        <v>140</v>
      </c>
      <c r="M8983" t="s">
        <v>9</v>
      </c>
      <c r="N8983" t="s">
        <v>10</v>
      </c>
      <c r="O8983" t="s">
        <v>65</v>
      </c>
      <c r="P8983" t="s">
        <v>3611</v>
      </c>
      <c r="Q8983" t="s">
        <v>2522</v>
      </c>
      <c r="R8983" t="s">
        <v>2542</v>
      </c>
      <c r="S8983" t="s">
        <v>23</v>
      </c>
    </row>
    <row r="8984" spans="1:19" x14ac:dyDescent="0.35">
      <c r="A8984">
        <v>10480</v>
      </c>
      <c r="B8984" t="s">
        <v>4920</v>
      </c>
      <c r="C8984" t="s">
        <v>139</v>
      </c>
      <c r="D8984" t="s">
        <v>4567</v>
      </c>
      <c r="E8984">
        <v>3</v>
      </c>
      <c r="F8984" s="8">
        <f>DATE(YEAR(project_c[[#This Row],[order_date]]),MONTH(project_c[[#This Row],[order_date]]),1)</f>
        <v>45352</v>
      </c>
      <c r="G8984" s="1">
        <v>45353</v>
      </c>
      <c r="H8984">
        <v>5</v>
      </c>
      <c r="I8984">
        <v>119.32</v>
      </c>
      <c r="J8984">
        <v>636.36479999999995</v>
      </c>
      <c r="K8984">
        <v>278.40480000000002</v>
      </c>
      <c r="L8984" t="s">
        <v>140</v>
      </c>
      <c r="M8984" t="s">
        <v>9</v>
      </c>
      <c r="N8984" t="s">
        <v>10</v>
      </c>
      <c r="O8984" t="s">
        <v>65</v>
      </c>
      <c r="P8984" t="s">
        <v>4568</v>
      </c>
      <c r="Q8984" t="s">
        <v>4250</v>
      </c>
      <c r="R8984" t="s">
        <v>4273</v>
      </c>
      <c r="S8984" t="s">
        <v>23</v>
      </c>
    </row>
    <row r="8985" spans="1:19" x14ac:dyDescent="0.35">
      <c r="A8985">
        <v>1071</v>
      </c>
      <c r="B8985" t="s">
        <v>4919</v>
      </c>
      <c r="C8985" t="s">
        <v>1001</v>
      </c>
      <c r="D8985" t="s">
        <v>3106</v>
      </c>
      <c r="E8985">
        <v>2</v>
      </c>
      <c r="F8985" s="8">
        <f>DATE(YEAR(project_c[[#This Row],[order_date]]),MONTH(project_c[[#This Row],[order_date]]),1)</f>
        <v>43922</v>
      </c>
      <c r="G8985" s="1">
        <v>43929</v>
      </c>
      <c r="H8985">
        <v>7</v>
      </c>
      <c r="I8985">
        <v>0.51</v>
      </c>
      <c r="J8985">
        <v>1.8879999999999999</v>
      </c>
      <c r="K8985">
        <v>0.86799999999999999</v>
      </c>
      <c r="L8985" t="s">
        <v>1002</v>
      </c>
      <c r="M8985" t="s">
        <v>38</v>
      </c>
      <c r="N8985" t="s">
        <v>10</v>
      </c>
      <c r="O8985" t="s">
        <v>77</v>
      </c>
      <c r="P8985" t="s">
        <v>3107</v>
      </c>
      <c r="Q8985" t="s">
        <v>2522</v>
      </c>
      <c r="R8985" t="s">
        <v>2616</v>
      </c>
      <c r="S8985" t="s">
        <v>13</v>
      </c>
    </row>
    <row r="8986" spans="1:19" x14ac:dyDescent="0.35">
      <c r="A8986">
        <v>1072</v>
      </c>
      <c r="B8986" t="s">
        <v>4919</v>
      </c>
      <c r="C8986" t="s">
        <v>1001</v>
      </c>
      <c r="D8986" t="s">
        <v>3532</v>
      </c>
      <c r="E8986">
        <v>3</v>
      </c>
      <c r="F8986" s="8">
        <f>DATE(YEAR(project_c[[#This Row],[order_date]]),MONTH(project_c[[#This Row],[order_date]]),1)</f>
        <v>43922</v>
      </c>
      <c r="G8986" s="1">
        <v>43929</v>
      </c>
      <c r="H8986">
        <v>7</v>
      </c>
      <c r="I8986">
        <v>2.91</v>
      </c>
      <c r="J8986">
        <v>15.215999999999999</v>
      </c>
      <c r="K8986">
        <v>6.4859999999999998</v>
      </c>
      <c r="L8986" t="s">
        <v>1002</v>
      </c>
      <c r="M8986" t="s">
        <v>38</v>
      </c>
      <c r="N8986" t="s">
        <v>10</v>
      </c>
      <c r="O8986" t="s">
        <v>77</v>
      </c>
      <c r="P8986" t="s">
        <v>3533</v>
      </c>
      <c r="Q8986" t="s">
        <v>2522</v>
      </c>
      <c r="R8986" t="s">
        <v>2542</v>
      </c>
      <c r="S8986" t="s">
        <v>13</v>
      </c>
    </row>
    <row r="8987" spans="1:19" x14ac:dyDescent="0.35">
      <c r="A8987">
        <v>6209</v>
      </c>
      <c r="B8987" t="s">
        <v>4917</v>
      </c>
      <c r="C8987" t="s">
        <v>1001</v>
      </c>
      <c r="D8987" t="s">
        <v>4128</v>
      </c>
      <c r="E8987">
        <v>3</v>
      </c>
      <c r="F8987" s="8">
        <f>DATE(YEAR(project_c[[#This Row],[order_date]]),MONTH(project_c[[#This Row],[order_date]]),1)</f>
        <v>44896</v>
      </c>
      <c r="G8987" s="1">
        <v>44907</v>
      </c>
      <c r="H8987">
        <v>0</v>
      </c>
      <c r="I8987">
        <v>9.9700000000000006</v>
      </c>
      <c r="J8987">
        <v>18.693000000000001</v>
      </c>
      <c r="K8987">
        <v>-11.217000000000001</v>
      </c>
      <c r="L8987" t="s">
        <v>1002</v>
      </c>
      <c r="M8987" t="s">
        <v>38</v>
      </c>
      <c r="N8987" t="s">
        <v>10</v>
      </c>
      <c r="O8987" t="s">
        <v>77</v>
      </c>
      <c r="P8987" t="s">
        <v>4129</v>
      </c>
      <c r="Q8987" t="s">
        <v>2522</v>
      </c>
      <c r="R8987" t="s">
        <v>2523</v>
      </c>
      <c r="S8987" t="s">
        <v>13</v>
      </c>
    </row>
    <row r="8988" spans="1:19" x14ac:dyDescent="0.35">
      <c r="A8988">
        <v>5702</v>
      </c>
      <c r="B8988" t="s">
        <v>4919</v>
      </c>
      <c r="C8988" t="s">
        <v>1001</v>
      </c>
      <c r="D8988" t="s">
        <v>3848</v>
      </c>
      <c r="E8988">
        <v>3</v>
      </c>
      <c r="F8988" s="8">
        <f>DATE(YEAR(project_c[[#This Row],[order_date]]),MONTH(project_c[[#This Row],[order_date]]),1)</f>
        <v>44835</v>
      </c>
      <c r="G8988" s="1">
        <v>44863</v>
      </c>
      <c r="H8988">
        <v>4</v>
      </c>
      <c r="I8988">
        <v>2.17</v>
      </c>
      <c r="J8988">
        <v>32.58</v>
      </c>
      <c r="K8988">
        <v>26.07</v>
      </c>
      <c r="L8988" t="s">
        <v>1002</v>
      </c>
      <c r="M8988" t="s">
        <v>38</v>
      </c>
      <c r="N8988" t="s">
        <v>10</v>
      </c>
      <c r="O8988" t="s">
        <v>77</v>
      </c>
      <c r="P8988" t="s">
        <v>3849</v>
      </c>
      <c r="Q8988" t="s">
        <v>2522</v>
      </c>
      <c r="R8988" t="s">
        <v>2559</v>
      </c>
      <c r="S8988" t="s">
        <v>13</v>
      </c>
    </row>
    <row r="8989" spans="1:19" x14ac:dyDescent="0.35">
      <c r="A8989">
        <v>5703</v>
      </c>
      <c r="B8989" t="s">
        <v>4919</v>
      </c>
      <c r="C8989" t="s">
        <v>1001</v>
      </c>
      <c r="D8989" t="s">
        <v>3170</v>
      </c>
      <c r="E8989">
        <v>3</v>
      </c>
      <c r="F8989" s="8">
        <f>DATE(YEAR(project_c[[#This Row],[order_date]]),MONTH(project_c[[#This Row],[order_date]]),1)</f>
        <v>44835</v>
      </c>
      <c r="G8989" s="1">
        <v>44863</v>
      </c>
      <c r="H8989">
        <v>4</v>
      </c>
      <c r="I8989">
        <v>1.95</v>
      </c>
      <c r="J8989">
        <v>11.67</v>
      </c>
      <c r="K8989">
        <v>5.82</v>
      </c>
      <c r="L8989" t="s">
        <v>1002</v>
      </c>
      <c r="M8989" t="s">
        <v>38</v>
      </c>
      <c r="N8989" t="s">
        <v>10</v>
      </c>
      <c r="O8989" t="s">
        <v>77</v>
      </c>
      <c r="P8989" t="s">
        <v>3171</v>
      </c>
      <c r="Q8989" t="s">
        <v>2522</v>
      </c>
      <c r="R8989" t="s">
        <v>2531</v>
      </c>
      <c r="S8989" t="s">
        <v>13</v>
      </c>
    </row>
    <row r="8990" spans="1:19" x14ac:dyDescent="0.35">
      <c r="A8990">
        <v>6210</v>
      </c>
      <c r="B8990" t="s">
        <v>4917</v>
      </c>
      <c r="C8990" t="s">
        <v>1001</v>
      </c>
      <c r="D8990" t="s">
        <v>2049</v>
      </c>
      <c r="E8990">
        <v>6</v>
      </c>
      <c r="F8990" s="8">
        <f>DATE(YEAR(project_c[[#This Row],[order_date]]),MONTH(project_c[[#This Row],[order_date]]),1)</f>
        <v>44896</v>
      </c>
      <c r="G8990" s="1">
        <v>44907</v>
      </c>
      <c r="H8990">
        <v>0</v>
      </c>
      <c r="I8990">
        <v>32</v>
      </c>
      <c r="J8990">
        <v>383.952</v>
      </c>
      <c r="K8990">
        <v>191.952</v>
      </c>
      <c r="L8990" t="s">
        <v>1002</v>
      </c>
      <c r="M8990" t="s">
        <v>38</v>
      </c>
      <c r="N8990" t="s">
        <v>10</v>
      </c>
      <c r="O8990" t="s">
        <v>77</v>
      </c>
      <c r="P8990" t="s">
        <v>2050</v>
      </c>
      <c r="Q8990" t="s">
        <v>1901</v>
      </c>
      <c r="R8990" t="s">
        <v>1909</v>
      </c>
      <c r="S8990" t="s">
        <v>13</v>
      </c>
    </row>
    <row r="8991" spans="1:19" x14ac:dyDescent="0.35">
      <c r="A8991">
        <v>7035</v>
      </c>
      <c r="B8991" t="s">
        <v>4919</v>
      </c>
      <c r="C8991" t="s">
        <v>1001</v>
      </c>
      <c r="D8991" t="s">
        <v>3332</v>
      </c>
      <c r="E8991">
        <v>3</v>
      </c>
      <c r="F8991" s="8">
        <f>DATE(YEAR(project_c[[#This Row],[order_date]]),MONTH(project_c[[#This Row],[order_date]]),1)</f>
        <v>45261</v>
      </c>
      <c r="G8991" s="1">
        <v>45282</v>
      </c>
      <c r="H8991">
        <v>4</v>
      </c>
      <c r="I8991">
        <v>0.6</v>
      </c>
      <c r="J8991">
        <v>4.17</v>
      </c>
      <c r="K8991">
        <v>2.37</v>
      </c>
      <c r="L8991" t="s">
        <v>1002</v>
      </c>
      <c r="M8991" t="s">
        <v>38</v>
      </c>
      <c r="N8991" t="s">
        <v>10</v>
      </c>
      <c r="O8991" t="s">
        <v>77</v>
      </c>
      <c r="P8991" t="s">
        <v>3333</v>
      </c>
      <c r="Q8991" t="s">
        <v>2522</v>
      </c>
      <c r="R8991" t="s">
        <v>2528</v>
      </c>
      <c r="S8991" t="s">
        <v>13</v>
      </c>
    </row>
    <row r="8992" spans="1:19" x14ac:dyDescent="0.35">
      <c r="A8992">
        <v>7036</v>
      </c>
      <c r="B8992" t="s">
        <v>4919</v>
      </c>
      <c r="C8992" t="s">
        <v>1001</v>
      </c>
      <c r="D8992" t="s">
        <v>2460</v>
      </c>
      <c r="E8992">
        <v>4</v>
      </c>
      <c r="F8992" s="8">
        <f>DATE(YEAR(project_c[[#This Row],[order_date]]),MONTH(project_c[[#This Row],[order_date]]),1)</f>
        <v>45261</v>
      </c>
      <c r="G8992" s="1">
        <v>45282</v>
      </c>
      <c r="H8992">
        <v>4</v>
      </c>
      <c r="I8992">
        <v>8.17</v>
      </c>
      <c r="J8992">
        <v>67.040000000000006</v>
      </c>
      <c r="K8992">
        <v>34.36</v>
      </c>
      <c r="L8992" t="s">
        <v>1002</v>
      </c>
      <c r="M8992" t="s">
        <v>38</v>
      </c>
      <c r="N8992" t="s">
        <v>10</v>
      </c>
      <c r="O8992" t="s">
        <v>77</v>
      </c>
      <c r="P8992" t="s">
        <v>2461</v>
      </c>
      <c r="Q8992" t="s">
        <v>1901</v>
      </c>
      <c r="R8992" t="s">
        <v>1902</v>
      </c>
      <c r="S8992" t="s">
        <v>13</v>
      </c>
    </row>
    <row r="8993" spans="1:19" x14ac:dyDescent="0.35">
      <c r="A8993">
        <v>7037</v>
      </c>
      <c r="B8993" t="s">
        <v>4919</v>
      </c>
      <c r="C8993" t="s">
        <v>1001</v>
      </c>
      <c r="D8993" t="s">
        <v>3928</v>
      </c>
      <c r="E8993">
        <v>3</v>
      </c>
      <c r="F8993" s="8">
        <f>DATE(YEAR(project_c[[#This Row],[order_date]]),MONTH(project_c[[#This Row],[order_date]]),1)</f>
        <v>45261</v>
      </c>
      <c r="G8993" s="1">
        <v>45282</v>
      </c>
      <c r="H8993">
        <v>4</v>
      </c>
      <c r="I8993">
        <v>5.97</v>
      </c>
      <c r="J8993">
        <v>37.32</v>
      </c>
      <c r="K8993">
        <v>19.41</v>
      </c>
      <c r="L8993" t="s">
        <v>1002</v>
      </c>
      <c r="M8993" t="s">
        <v>38</v>
      </c>
      <c r="N8993" t="s">
        <v>10</v>
      </c>
      <c r="O8993" t="s">
        <v>77</v>
      </c>
      <c r="P8993" t="s">
        <v>3929</v>
      </c>
      <c r="Q8993" t="s">
        <v>2522</v>
      </c>
      <c r="R8993" t="s">
        <v>2559</v>
      </c>
      <c r="S8993" t="s">
        <v>13</v>
      </c>
    </row>
    <row r="8994" spans="1:19" x14ac:dyDescent="0.35">
      <c r="A8994">
        <v>7038</v>
      </c>
      <c r="B8994" t="s">
        <v>4919</v>
      </c>
      <c r="C8994" t="s">
        <v>1001</v>
      </c>
      <c r="D8994" t="s">
        <v>3136</v>
      </c>
      <c r="E8994">
        <v>5</v>
      </c>
      <c r="F8994" s="8">
        <f>DATE(YEAR(project_c[[#This Row],[order_date]]),MONTH(project_c[[#This Row],[order_date]]),1)</f>
        <v>45261</v>
      </c>
      <c r="G8994" s="1">
        <v>45282</v>
      </c>
      <c r="H8994">
        <v>4</v>
      </c>
      <c r="I8994">
        <v>1.77</v>
      </c>
      <c r="J8994">
        <v>18.45</v>
      </c>
      <c r="K8994">
        <v>9.6</v>
      </c>
      <c r="L8994" t="s">
        <v>1002</v>
      </c>
      <c r="M8994" t="s">
        <v>38</v>
      </c>
      <c r="N8994" t="s">
        <v>10</v>
      </c>
      <c r="O8994" t="s">
        <v>77</v>
      </c>
      <c r="P8994" t="s">
        <v>3137</v>
      </c>
      <c r="Q8994" t="s">
        <v>2522</v>
      </c>
      <c r="R8994" t="s">
        <v>2534</v>
      </c>
      <c r="S8994" t="s">
        <v>13</v>
      </c>
    </row>
    <row r="8995" spans="1:19" x14ac:dyDescent="0.35">
      <c r="A8995">
        <v>7893</v>
      </c>
      <c r="B8995" t="s">
        <v>4920</v>
      </c>
      <c r="C8995" t="s">
        <v>1001</v>
      </c>
      <c r="D8995" t="s">
        <v>4497</v>
      </c>
      <c r="E8995">
        <v>1</v>
      </c>
      <c r="F8995" s="8">
        <f>DATE(YEAR(project_c[[#This Row],[order_date]]),MONTH(project_c[[#This Row],[order_date]]),1)</f>
        <v>45200</v>
      </c>
      <c r="G8995" s="1">
        <v>45226</v>
      </c>
      <c r="H8995">
        <v>2</v>
      </c>
      <c r="I8995">
        <v>38.39</v>
      </c>
      <c r="J8995">
        <v>113.744</v>
      </c>
      <c r="K8995">
        <v>75.353999999999999</v>
      </c>
      <c r="L8995" t="s">
        <v>1002</v>
      </c>
      <c r="M8995" t="s">
        <v>38</v>
      </c>
      <c r="N8995" t="s">
        <v>10</v>
      </c>
      <c r="O8995" t="s">
        <v>77</v>
      </c>
      <c r="P8995" t="s">
        <v>4498</v>
      </c>
      <c r="Q8995" t="s">
        <v>4250</v>
      </c>
      <c r="R8995" t="s">
        <v>4306</v>
      </c>
      <c r="S8995" t="s">
        <v>13</v>
      </c>
    </row>
    <row r="8996" spans="1:19" x14ac:dyDescent="0.35">
      <c r="A8996">
        <v>7894</v>
      </c>
      <c r="B8996" t="s">
        <v>4920</v>
      </c>
      <c r="C8996" t="s">
        <v>1001</v>
      </c>
      <c r="D8996" t="s">
        <v>3020</v>
      </c>
      <c r="E8996">
        <v>5</v>
      </c>
      <c r="F8996" s="8">
        <f>DATE(YEAR(project_c[[#This Row],[order_date]]),MONTH(project_c[[#This Row],[order_date]]),1)</f>
        <v>45200</v>
      </c>
      <c r="G8996" s="1">
        <v>45226</v>
      </c>
      <c r="H8996">
        <v>2</v>
      </c>
      <c r="I8996">
        <v>1.41</v>
      </c>
      <c r="J8996">
        <v>11.76</v>
      </c>
      <c r="K8996">
        <v>4.71</v>
      </c>
      <c r="L8996" t="s">
        <v>1002</v>
      </c>
      <c r="M8996" t="s">
        <v>38</v>
      </c>
      <c r="N8996" t="s">
        <v>10</v>
      </c>
      <c r="O8996" t="s">
        <v>77</v>
      </c>
      <c r="P8996" t="s">
        <v>3021</v>
      </c>
      <c r="Q8996" t="s">
        <v>2522</v>
      </c>
      <c r="R8996" t="s">
        <v>2528</v>
      </c>
      <c r="S8996" t="s">
        <v>13</v>
      </c>
    </row>
    <row r="8997" spans="1:19" x14ac:dyDescent="0.35">
      <c r="A8997">
        <v>10378</v>
      </c>
      <c r="B8997" t="s">
        <v>4920</v>
      </c>
      <c r="C8997" t="s">
        <v>1001</v>
      </c>
      <c r="D8997" t="s">
        <v>2300</v>
      </c>
      <c r="E8997">
        <v>5</v>
      </c>
      <c r="F8997" s="8">
        <f>DATE(YEAR(project_c[[#This Row],[order_date]]),MONTH(project_c[[#This Row],[order_date]]),1)</f>
        <v>45323</v>
      </c>
      <c r="G8997" s="1">
        <v>45336</v>
      </c>
      <c r="H8997">
        <v>1</v>
      </c>
      <c r="I8997">
        <v>33.6</v>
      </c>
      <c r="J8997">
        <v>1679.97</v>
      </c>
      <c r="K8997">
        <v>1511.97</v>
      </c>
      <c r="L8997" t="s">
        <v>1002</v>
      </c>
      <c r="M8997" t="s">
        <v>38</v>
      </c>
      <c r="N8997" t="s">
        <v>10</v>
      </c>
      <c r="O8997" t="s">
        <v>77</v>
      </c>
      <c r="P8997" t="s">
        <v>2301</v>
      </c>
      <c r="Q8997" t="s">
        <v>1901</v>
      </c>
      <c r="R8997" t="s">
        <v>2199</v>
      </c>
      <c r="S8997" t="s">
        <v>13</v>
      </c>
    </row>
    <row r="8998" spans="1:19" x14ac:dyDescent="0.35">
      <c r="A8998">
        <v>10405</v>
      </c>
      <c r="B8998" t="s">
        <v>4918</v>
      </c>
      <c r="C8998" t="s">
        <v>1001</v>
      </c>
      <c r="D8998" t="s">
        <v>2300</v>
      </c>
      <c r="E8998">
        <v>3</v>
      </c>
      <c r="F8998" s="8">
        <f>DATE(YEAR(project_c[[#This Row],[order_date]]),MONTH(project_c[[#This Row],[order_date]]),1)</f>
        <v>45292</v>
      </c>
      <c r="G8998" s="1">
        <v>45301</v>
      </c>
      <c r="H8998">
        <v>5</v>
      </c>
      <c r="I8998">
        <v>33.6</v>
      </c>
      <c r="J8998">
        <v>1007.982</v>
      </c>
      <c r="K8998">
        <v>907.18200000000002</v>
      </c>
      <c r="L8998" t="s">
        <v>1002</v>
      </c>
      <c r="M8998" t="s">
        <v>38</v>
      </c>
      <c r="N8998" t="s">
        <v>10</v>
      </c>
      <c r="O8998" t="s">
        <v>77</v>
      </c>
      <c r="P8998" t="s">
        <v>2301</v>
      </c>
      <c r="Q8998" t="s">
        <v>1901</v>
      </c>
      <c r="R8998" t="s">
        <v>2199</v>
      </c>
      <c r="S8998" t="s">
        <v>13</v>
      </c>
    </row>
    <row r="8999" spans="1:19" x14ac:dyDescent="0.35">
      <c r="A8999">
        <v>10759</v>
      </c>
      <c r="B8999" t="s">
        <v>4917</v>
      </c>
      <c r="C8999" t="s">
        <v>1001</v>
      </c>
      <c r="D8999" t="s">
        <v>2300</v>
      </c>
      <c r="E8999">
        <v>3</v>
      </c>
      <c r="F8999" s="8">
        <f>DATE(YEAR(project_c[[#This Row],[order_date]]),MONTH(project_c[[#This Row],[order_date]]),1)</f>
        <v>45352</v>
      </c>
      <c r="G8999" s="1">
        <v>45357</v>
      </c>
      <c r="H8999">
        <v>3</v>
      </c>
      <c r="I8999">
        <v>33.6</v>
      </c>
      <c r="J8999">
        <v>1007.982</v>
      </c>
      <c r="K8999">
        <v>907.18200000000002</v>
      </c>
      <c r="L8999" t="s">
        <v>1002</v>
      </c>
      <c r="M8999" t="s">
        <v>38</v>
      </c>
      <c r="N8999" t="s">
        <v>10</v>
      </c>
      <c r="O8999" t="s">
        <v>77</v>
      </c>
      <c r="P8999" t="s">
        <v>2301</v>
      </c>
      <c r="Q8999" t="s">
        <v>1901</v>
      </c>
      <c r="R8999" t="s">
        <v>2199</v>
      </c>
      <c r="S8999" t="s">
        <v>13</v>
      </c>
    </row>
    <row r="9000" spans="1:19" x14ac:dyDescent="0.35">
      <c r="A9000">
        <v>10766</v>
      </c>
      <c r="B9000" t="s">
        <v>4918</v>
      </c>
      <c r="C9000" t="s">
        <v>1001</v>
      </c>
      <c r="D9000" t="s">
        <v>2300</v>
      </c>
      <c r="E9000">
        <v>3</v>
      </c>
      <c r="F9000" s="8">
        <f>DATE(YEAR(project_c[[#This Row],[order_date]]),MONTH(project_c[[#This Row],[order_date]]),1)</f>
        <v>45323</v>
      </c>
      <c r="G9000" s="1">
        <v>45343</v>
      </c>
      <c r="H9000">
        <v>1</v>
      </c>
      <c r="I9000">
        <v>33.6</v>
      </c>
      <c r="J9000">
        <v>1007.982</v>
      </c>
      <c r="K9000">
        <v>907.18200000000002</v>
      </c>
      <c r="L9000" t="s">
        <v>1002</v>
      </c>
      <c r="M9000" t="s">
        <v>38</v>
      </c>
      <c r="N9000" t="s">
        <v>10</v>
      </c>
      <c r="O9000" t="s">
        <v>77</v>
      </c>
      <c r="P9000" t="s">
        <v>2301</v>
      </c>
      <c r="Q9000" t="s">
        <v>1901</v>
      </c>
      <c r="R9000" t="s">
        <v>2199</v>
      </c>
      <c r="S9000" t="s">
        <v>13</v>
      </c>
    </row>
    <row r="9001" spans="1:19" x14ac:dyDescent="0.35">
      <c r="A9001">
        <v>11225</v>
      </c>
      <c r="B9001" t="s">
        <v>4917</v>
      </c>
      <c r="C9001" t="s">
        <v>1001</v>
      </c>
      <c r="D9001" t="s">
        <v>2300</v>
      </c>
      <c r="E9001">
        <v>3</v>
      </c>
      <c r="F9001" s="8">
        <f>DATE(YEAR(project_c[[#This Row],[order_date]]),MONTH(project_c[[#This Row],[order_date]]),1)</f>
        <v>45292</v>
      </c>
      <c r="G9001" s="1">
        <v>45315</v>
      </c>
      <c r="H9001">
        <v>5</v>
      </c>
      <c r="I9001">
        <v>33.6</v>
      </c>
      <c r="J9001">
        <v>1007.982</v>
      </c>
      <c r="K9001">
        <v>907.18200000000002</v>
      </c>
      <c r="L9001" t="s">
        <v>1002</v>
      </c>
      <c r="M9001" t="s">
        <v>38</v>
      </c>
      <c r="N9001" t="s">
        <v>10</v>
      </c>
      <c r="O9001" t="s">
        <v>77</v>
      </c>
      <c r="P9001" t="s">
        <v>2301</v>
      </c>
      <c r="Q9001" t="s">
        <v>1901</v>
      </c>
      <c r="R9001" t="s">
        <v>2199</v>
      </c>
      <c r="S9001" t="s">
        <v>13</v>
      </c>
    </row>
    <row r="9002" spans="1:19" x14ac:dyDescent="0.35">
      <c r="A9002">
        <v>11810</v>
      </c>
      <c r="B9002" t="s">
        <v>4918</v>
      </c>
      <c r="C9002" t="s">
        <v>1001</v>
      </c>
      <c r="D9002" t="s">
        <v>2300</v>
      </c>
      <c r="E9002">
        <v>4</v>
      </c>
      <c r="F9002" s="8">
        <f>DATE(YEAR(project_c[[#This Row],[order_date]]),MONTH(project_c[[#This Row],[order_date]]),1)</f>
        <v>45566</v>
      </c>
      <c r="G9002" s="1">
        <v>45593</v>
      </c>
      <c r="H9002">
        <v>4</v>
      </c>
      <c r="I9002">
        <v>33.6</v>
      </c>
      <c r="J9002">
        <v>1343.9760000000001</v>
      </c>
      <c r="K9002">
        <v>1209.576</v>
      </c>
      <c r="L9002" t="s">
        <v>1002</v>
      </c>
      <c r="M9002" t="s">
        <v>38</v>
      </c>
      <c r="N9002" t="s">
        <v>10</v>
      </c>
      <c r="O9002" t="s">
        <v>77</v>
      </c>
      <c r="P9002" t="s">
        <v>2301</v>
      </c>
      <c r="Q9002" t="s">
        <v>1901</v>
      </c>
      <c r="R9002" t="s">
        <v>2199</v>
      </c>
      <c r="S9002" t="s">
        <v>13</v>
      </c>
    </row>
    <row r="9003" spans="1:19" x14ac:dyDescent="0.35">
      <c r="A9003">
        <v>12223</v>
      </c>
      <c r="B9003" t="s">
        <v>4918</v>
      </c>
      <c r="C9003" t="s">
        <v>1001</v>
      </c>
      <c r="D9003" t="s">
        <v>2300</v>
      </c>
      <c r="E9003">
        <v>2</v>
      </c>
      <c r="F9003" s="8">
        <f>DATE(YEAR(project_c[[#This Row],[order_date]]),MONTH(project_c[[#This Row],[order_date]]),1)</f>
        <v>45536</v>
      </c>
      <c r="G9003" s="1">
        <v>45564</v>
      </c>
      <c r="H9003">
        <v>2</v>
      </c>
      <c r="I9003">
        <v>33.6</v>
      </c>
      <c r="J9003">
        <v>671.98800000000006</v>
      </c>
      <c r="K9003">
        <v>604.78800000000001</v>
      </c>
      <c r="L9003" t="s">
        <v>1002</v>
      </c>
      <c r="M9003" t="s">
        <v>38</v>
      </c>
      <c r="N9003" t="s">
        <v>10</v>
      </c>
      <c r="O9003" t="s">
        <v>77</v>
      </c>
      <c r="P9003" t="s">
        <v>2301</v>
      </c>
      <c r="Q9003" t="s">
        <v>1901</v>
      </c>
      <c r="R9003" t="s">
        <v>2199</v>
      </c>
      <c r="S9003" t="s">
        <v>13</v>
      </c>
    </row>
    <row r="9004" spans="1:19" x14ac:dyDescent="0.35">
      <c r="A9004">
        <v>13005</v>
      </c>
      <c r="B9004" t="s">
        <v>4920</v>
      </c>
      <c r="C9004" t="s">
        <v>1001</v>
      </c>
      <c r="D9004" t="s">
        <v>2300</v>
      </c>
      <c r="E9004">
        <v>2</v>
      </c>
      <c r="F9004" s="8">
        <f>DATE(YEAR(project_c[[#This Row],[order_date]]),MONTH(project_c[[#This Row],[order_date]]),1)</f>
        <v>45536</v>
      </c>
      <c r="G9004" s="1">
        <v>45561</v>
      </c>
      <c r="H9004">
        <v>4</v>
      </c>
      <c r="I9004">
        <v>33.6</v>
      </c>
      <c r="J9004">
        <v>671.98800000000006</v>
      </c>
      <c r="K9004">
        <v>604.78800000000001</v>
      </c>
      <c r="L9004" t="s">
        <v>1002</v>
      </c>
      <c r="M9004" t="s">
        <v>38</v>
      </c>
      <c r="N9004" t="s">
        <v>10</v>
      </c>
      <c r="O9004" t="s">
        <v>77</v>
      </c>
      <c r="P9004" t="s">
        <v>2301</v>
      </c>
      <c r="Q9004" t="s">
        <v>1901</v>
      </c>
      <c r="R9004" t="s">
        <v>2199</v>
      </c>
      <c r="S9004" t="s">
        <v>13</v>
      </c>
    </row>
    <row r="9005" spans="1:19" x14ac:dyDescent="0.35">
      <c r="A9005">
        <v>13490</v>
      </c>
      <c r="B9005" t="s">
        <v>4920</v>
      </c>
      <c r="C9005" t="s">
        <v>1001</v>
      </c>
      <c r="D9005" t="s">
        <v>2300</v>
      </c>
      <c r="E9005">
        <v>1</v>
      </c>
      <c r="F9005" s="8">
        <f>DATE(YEAR(project_c[[#This Row],[order_date]]),MONTH(project_c[[#This Row],[order_date]]),1)</f>
        <v>45566</v>
      </c>
      <c r="G9005" s="1">
        <v>45587</v>
      </c>
      <c r="H9005">
        <v>5</v>
      </c>
      <c r="I9005">
        <v>33.6</v>
      </c>
      <c r="J9005">
        <v>335.99400000000003</v>
      </c>
      <c r="K9005">
        <v>302.39400000000001</v>
      </c>
      <c r="L9005" t="s">
        <v>1002</v>
      </c>
      <c r="M9005" t="s">
        <v>38</v>
      </c>
      <c r="N9005" t="s">
        <v>10</v>
      </c>
      <c r="O9005" t="s">
        <v>77</v>
      </c>
      <c r="P9005" t="s">
        <v>2301</v>
      </c>
      <c r="Q9005" t="s">
        <v>1901</v>
      </c>
      <c r="R9005" t="s">
        <v>2199</v>
      </c>
      <c r="S9005" t="s">
        <v>13</v>
      </c>
    </row>
    <row r="9006" spans="1:19" x14ac:dyDescent="0.35">
      <c r="A9006">
        <v>14332</v>
      </c>
      <c r="B9006" t="s">
        <v>4917</v>
      </c>
      <c r="C9006" t="s">
        <v>1001</v>
      </c>
      <c r="D9006" t="s">
        <v>2300</v>
      </c>
      <c r="E9006">
        <v>2</v>
      </c>
      <c r="F9006" s="8">
        <f>DATE(YEAR(project_c[[#This Row],[order_date]]),MONTH(project_c[[#This Row],[order_date]]),1)</f>
        <v>45627</v>
      </c>
      <c r="G9006" s="1">
        <v>45635</v>
      </c>
      <c r="H9006">
        <v>1</v>
      </c>
      <c r="I9006">
        <v>33.6</v>
      </c>
      <c r="J9006">
        <v>671.98800000000006</v>
      </c>
      <c r="K9006">
        <v>604.78800000000001</v>
      </c>
      <c r="L9006" t="s">
        <v>1002</v>
      </c>
      <c r="M9006" t="s">
        <v>38</v>
      </c>
      <c r="N9006" t="s">
        <v>10</v>
      </c>
      <c r="O9006" t="s">
        <v>77</v>
      </c>
      <c r="P9006" t="s">
        <v>2301</v>
      </c>
      <c r="Q9006" t="s">
        <v>1901</v>
      </c>
      <c r="R9006" t="s">
        <v>2199</v>
      </c>
      <c r="S9006" t="s">
        <v>13</v>
      </c>
    </row>
    <row r="9007" spans="1:19" x14ac:dyDescent="0.35">
      <c r="A9007">
        <v>1073</v>
      </c>
      <c r="B9007" t="s">
        <v>4918</v>
      </c>
      <c r="C9007" t="s">
        <v>1003</v>
      </c>
      <c r="D9007" t="s">
        <v>2856</v>
      </c>
      <c r="E9007">
        <v>3</v>
      </c>
      <c r="F9007" s="8">
        <f>DATE(YEAR(project_c[[#This Row],[order_date]]),MONTH(project_c[[#This Row],[order_date]]),1)</f>
        <v>44136</v>
      </c>
      <c r="G9007" s="1">
        <v>44147</v>
      </c>
      <c r="H9007">
        <v>5</v>
      </c>
      <c r="I9007">
        <v>0.92</v>
      </c>
      <c r="J9007">
        <v>6.2880000000000003</v>
      </c>
      <c r="K9007">
        <v>3.528</v>
      </c>
      <c r="L9007" t="s">
        <v>1004</v>
      </c>
      <c r="M9007" t="s">
        <v>38</v>
      </c>
      <c r="N9007" t="s">
        <v>10</v>
      </c>
      <c r="O9007" t="s">
        <v>55</v>
      </c>
      <c r="P9007" t="s">
        <v>2857</v>
      </c>
      <c r="Q9007" t="s">
        <v>2522</v>
      </c>
      <c r="R9007" t="s">
        <v>2528</v>
      </c>
      <c r="S9007" t="s">
        <v>44</v>
      </c>
    </row>
    <row r="9008" spans="1:19" x14ac:dyDescent="0.35">
      <c r="A9008">
        <v>1947</v>
      </c>
      <c r="B9008" t="s">
        <v>4918</v>
      </c>
      <c r="C9008" t="s">
        <v>1003</v>
      </c>
      <c r="D9008" t="s">
        <v>2972</v>
      </c>
      <c r="E9008">
        <v>2</v>
      </c>
      <c r="F9008" s="8">
        <f>DATE(YEAR(project_c[[#This Row],[order_date]]),MONTH(project_c[[#This Row],[order_date]]),1)</f>
        <v>44136</v>
      </c>
      <c r="G9008" s="1">
        <v>44138</v>
      </c>
      <c r="H9008">
        <v>2</v>
      </c>
      <c r="I9008">
        <v>1.44</v>
      </c>
      <c r="J9008">
        <v>5.76</v>
      </c>
      <c r="K9008">
        <v>2.88</v>
      </c>
      <c r="L9008" t="s">
        <v>1004</v>
      </c>
      <c r="M9008" t="s">
        <v>38</v>
      </c>
      <c r="N9008" t="s">
        <v>10</v>
      </c>
      <c r="O9008" t="s">
        <v>55</v>
      </c>
      <c r="P9008" t="s">
        <v>2973</v>
      </c>
      <c r="Q9008" t="s">
        <v>2522</v>
      </c>
      <c r="R9008" t="s">
        <v>2523</v>
      </c>
      <c r="S9008" t="s">
        <v>44</v>
      </c>
    </row>
    <row r="9009" spans="1:19" x14ac:dyDescent="0.35">
      <c r="A9009">
        <v>2749</v>
      </c>
      <c r="B9009" t="s">
        <v>4919</v>
      </c>
      <c r="C9009" t="s">
        <v>1003</v>
      </c>
      <c r="D9009" t="s">
        <v>4339</v>
      </c>
      <c r="E9009">
        <v>2</v>
      </c>
      <c r="F9009" s="8">
        <f>DATE(YEAR(project_c[[#This Row],[order_date]]),MONTH(project_c[[#This Row],[order_date]]),1)</f>
        <v>44287</v>
      </c>
      <c r="G9009" s="1">
        <v>44302</v>
      </c>
      <c r="H9009">
        <v>5</v>
      </c>
      <c r="I9009">
        <v>8.94</v>
      </c>
      <c r="J9009">
        <v>114.98399999999999</v>
      </c>
      <c r="K9009">
        <v>97.103999999999999</v>
      </c>
      <c r="L9009" t="s">
        <v>1004</v>
      </c>
      <c r="M9009" t="s">
        <v>38</v>
      </c>
      <c r="N9009" t="s">
        <v>10</v>
      </c>
      <c r="O9009" t="s">
        <v>55</v>
      </c>
      <c r="P9009" t="s">
        <v>4340</v>
      </c>
      <c r="Q9009" t="s">
        <v>4250</v>
      </c>
      <c r="R9009" t="s">
        <v>4273</v>
      </c>
      <c r="S9009" t="s">
        <v>44</v>
      </c>
    </row>
    <row r="9010" spans="1:19" x14ac:dyDescent="0.35">
      <c r="A9010">
        <v>4550</v>
      </c>
      <c r="B9010" t="s">
        <v>4918</v>
      </c>
      <c r="C9010" t="s">
        <v>1003</v>
      </c>
      <c r="D9010" t="s">
        <v>3466</v>
      </c>
      <c r="E9010">
        <v>7</v>
      </c>
      <c r="F9010" s="8">
        <f>DATE(YEAR(project_c[[#This Row],[order_date]]),MONTH(project_c[[#This Row],[order_date]]),1)</f>
        <v>44866</v>
      </c>
      <c r="G9010" s="1">
        <v>44886</v>
      </c>
      <c r="H9010">
        <v>4</v>
      </c>
      <c r="I9010">
        <v>2.4900000000000002</v>
      </c>
      <c r="J9010">
        <v>40.46</v>
      </c>
      <c r="K9010">
        <v>23.03</v>
      </c>
      <c r="L9010" t="s">
        <v>1004</v>
      </c>
      <c r="M9010" t="s">
        <v>38</v>
      </c>
      <c r="N9010" t="s">
        <v>10</v>
      </c>
      <c r="O9010" t="s">
        <v>55</v>
      </c>
      <c r="P9010" t="s">
        <v>3467</v>
      </c>
      <c r="Q9010" t="s">
        <v>2522</v>
      </c>
      <c r="R9010" t="s">
        <v>2542</v>
      </c>
      <c r="S9010" t="s">
        <v>44</v>
      </c>
    </row>
    <row r="9011" spans="1:19" x14ac:dyDescent="0.35">
      <c r="A9011">
        <v>4551</v>
      </c>
      <c r="B9011" t="s">
        <v>4918</v>
      </c>
      <c r="C9011" t="s">
        <v>1003</v>
      </c>
      <c r="D9011" t="s">
        <v>2103</v>
      </c>
      <c r="E9011">
        <v>3</v>
      </c>
      <c r="F9011" s="8">
        <f>DATE(YEAR(project_c[[#This Row],[order_date]]),MONTH(project_c[[#This Row],[order_date]]),1)</f>
        <v>44866</v>
      </c>
      <c r="G9011" s="1">
        <v>44886</v>
      </c>
      <c r="H9011">
        <v>4</v>
      </c>
      <c r="I9011">
        <v>16.2</v>
      </c>
      <c r="J9011">
        <v>323.94</v>
      </c>
      <c r="K9011">
        <v>275.33999999999997</v>
      </c>
      <c r="L9011" t="s">
        <v>1004</v>
      </c>
      <c r="M9011" t="s">
        <v>38</v>
      </c>
      <c r="N9011" t="s">
        <v>10</v>
      </c>
      <c r="O9011" t="s">
        <v>55</v>
      </c>
      <c r="P9011" t="s">
        <v>2104</v>
      </c>
      <c r="Q9011" t="s">
        <v>1901</v>
      </c>
      <c r="R9011" t="s">
        <v>1902</v>
      </c>
      <c r="S9011" t="s">
        <v>44</v>
      </c>
    </row>
    <row r="9012" spans="1:19" x14ac:dyDescent="0.35">
      <c r="A9012">
        <v>6157</v>
      </c>
      <c r="B9012" t="s">
        <v>4919</v>
      </c>
      <c r="C9012" t="s">
        <v>1003</v>
      </c>
      <c r="D9012" t="s">
        <v>1963</v>
      </c>
      <c r="E9012">
        <v>3</v>
      </c>
      <c r="F9012" s="8">
        <f>DATE(YEAR(project_c[[#This Row],[order_date]]),MONTH(project_c[[#This Row],[order_date]]),1)</f>
        <v>44866</v>
      </c>
      <c r="G9012" s="1">
        <v>44872</v>
      </c>
      <c r="H9012">
        <v>5</v>
      </c>
      <c r="I9012">
        <v>17</v>
      </c>
      <c r="J9012">
        <v>119.976</v>
      </c>
      <c r="K9012">
        <v>68.975999999999999</v>
      </c>
      <c r="L9012" t="s">
        <v>1004</v>
      </c>
      <c r="M9012" t="s">
        <v>38</v>
      </c>
      <c r="N9012" t="s">
        <v>10</v>
      </c>
      <c r="O9012" t="s">
        <v>55</v>
      </c>
      <c r="P9012" t="s">
        <v>1964</v>
      </c>
      <c r="Q9012" t="s">
        <v>1901</v>
      </c>
      <c r="R9012" t="s">
        <v>1909</v>
      </c>
      <c r="S9012" t="s">
        <v>44</v>
      </c>
    </row>
    <row r="9013" spans="1:19" x14ac:dyDescent="0.35">
      <c r="A9013">
        <v>8396</v>
      </c>
      <c r="B9013" t="s">
        <v>4919</v>
      </c>
      <c r="C9013" t="s">
        <v>1003</v>
      </c>
      <c r="D9013" t="s">
        <v>4717</v>
      </c>
      <c r="E9013">
        <v>6</v>
      </c>
      <c r="F9013" s="8">
        <f>DATE(YEAR(project_c[[#This Row],[order_date]]),MONTH(project_c[[#This Row],[order_date]]),1)</f>
        <v>45017</v>
      </c>
      <c r="G9013" s="1">
        <v>45024</v>
      </c>
      <c r="H9013">
        <v>7</v>
      </c>
      <c r="I9013">
        <v>1.69</v>
      </c>
      <c r="J9013">
        <v>56.28</v>
      </c>
      <c r="K9013">
        <v>46.14</v>
      </c>
      <c r="L9013" t="s">
        <v>1004</v>
      </c>
      <c r="M9013" t="s">
        <v>38</v>
      </c>
      <c r="N9013" t="s">
        <v>10</v>
      </c>
      <c r="O9013" t="s">
        <v>55</v>
      </c>
      <c r="P9013" t="s">
        <v>4718</v>
      </c>
      <c r="Q9013" t="s">
        <v>4250</v>
      </c>
      <c r="R9013" t="s">
        <v>4251</v>
      </c>
      <c r="S9013" t="s">
        <v>44</v>
      </c>
    </row>
    <row r="9014" spans="1:19" x14ac:dyDescent="0.35">
      <c r="A9014">
        <v>8397</v>
      </c>
      <c r="B9014" t="s">
        <v>4919</v>
      </c>
      <c r="C9014" t="s">
        <v>1003</v>
      </c>
      <c r="D9014" t="s">
        <v>2980</v>
      </c>
      <c r="E9014">
        <v>3</v>
      </c>
      <c r="F9014" s="8">
        <f>DATE(YEAR(project_c[[#This Row],[order_date]]),MONTH(project_c[[#This Row],[order_date]]),1)</f>
        <v>45017</v>
      </c>
      <c r="G9014" s="1">
        <v>45024</v>
      </c>
      <c r="H9014">
        <v>7</v>
      </c>
      <c r="I9014">
        <v>121.99</v>
      </c>
      <c r="J9014">
        <v>2152.77</v>
      </c>
      <c r="K9014">
        <v>1786.8</v>
      </c>
      <c r="L9014" t="s">
        <v>1004</v>
      </c>
      <c r="M9014" t="s">
        <v>38</v>
      </c>
      <c r="N9014" t="s">
        <v>10</v>
      </c>
      <c r="O9014" t="s">
        <v>55</v>
      </c>
      <c r="P9014" t="s">
        <v>2981</v>
      </c>
      <c r="Q9014" t="s">
        <v>2522</v>
      </c>
      <c r="R9014" t="s">
        <v>2523</v>
      </c>
      <c r="S9014" t="s">
        <v>44</v>
      </c>
    </row>
    <row r="9015" spans="1:19" x14ac:dyDescent="0.35">
      <c r="A9015">
        <v>8496</v>
      </c>
      <c r="B9015" t="s">
        <v>4919</v>
      </c>
      <c r="C9015" t="s">
        <v>1003</v>
      </c>
      <c r="D9015" t="s">
        <v>3504</v>
      </c>
      <c r="E9015">
        <v>4</v>
      </c>
      <c r="F9015" s="8">
        <f>DATE(YEAR(project_c[[#This Row],[order_date]]),MONTH(project_c[[#This Row],[order_date]]),1)</f>
        <v>45261</v>
      </c>
      <c r="G9015" s="1">
        <v>45268</v>
      </c>
      <c r="H9015">
        <v>6</v>
      </c>
      <c r="I9015">
        <v>1.26</v>
      </c>
      <c r="J9015">
        <v>23.92</v>
      </c>
      <c r="K9015">
        <v>18.88</v>
      </c>
      <c r="L9015" t="s">
        <v>1004</v>
      </c>
      <c r="M9015" t="s">
        <v>38</v>
      </c>
      <c r="N9015" t="s">
        <v>10</v>
      </c>
      <c r="O9015" t="s">
        <v>55</v>
      </c>
      <c r="P9015" t="s">
        <v>3505</v>
      </c>
      <c r="Q9015" t="s">
        <v>2522</v>
      </c>
      <c r="R9015" t="s">
        <v>2542</v>
      </c>
      <c r="S9015" t="s">
        <v>44</v>
      </c>
    </row>
    <row r="9016" spans="1:19" x14ac:dyDescent="0.35">
      <c r="A9016">
        <v>8497</v>
      </c>
      <c r="B9016" t="s">
        <v>4919</v>
      </c>
      <c r="C9016" t="s">
        <v>1003</v>
      </c>
      <c r="D9016" t="s">
        <v>4220</v>
      </c>
      <c r="E9016">
        <v>1</v>
      </c>
      <c r="F9016" s="8">
        <f>DATE(YEAR(project_c[[#This Row],[order_date]]),MONTH(project_c[[#This Row],[order_date]]),1)</f>
        <v>45261</v>
      </c>
      <c r="G9016" s="1">
        <v>45268</v>
      </c>
      <c r="H9016">
        <v>6</v>
      </c>
      <c r="I9016">
        <v>10.37</v>
      </c>
      <c r="J9016">
        <v>22.423999999999999</v>
      </c>
      <c r="K9016">
        <v>12.054</v>
      </c>
      <c r="L9016" t="s">
        <v>1004</v>
      </c>
      <c r="M9016" t="s">
        <v>38</v>
      </c>
      <c r="N9016" t="s">
        <v>10</v>
      </c>
      <c r="O9016" t="s">
        <v>55</v>
      </c>
      <c r="P9016" t="s">
        <v>4221</v>
      </c>
      <c r="Q9016" t="s">
        <v>2522</v>
      </c>
      <c r="R9016" t="s">
        <v>2523</v>
      </c>
      <c r="S9016" t="s">
        <v>44</v>
      </c>
    </row>
    <row r="9017" spans="1:19" x14ac:dyDescent="0.35">
      <c r="A9017">
        <v>8498</v>
      </c>
      <c r="B9017" t="s">
        <v>4919</v>
      </c>
      <c r="C9017" t="s">
        <v>1003</v>
      </c>
      <c r="D9017" t="s">
        <v>4238</v>
      </c>
      <c r="E9017">
        <v>3</v>
      </c>
      <c r="F9017" s="8">
        <f>DATE(YEAR(project_c[[#This Row],[order_date]]),MONTH(project_c[[#This Row],[order_date]]),1)</f>
        <v>45261</v>
      </c>
      <c r="G9017" s="1">
        <v>45268</v>
      </c>
      <c r="H9017">
        <v>6</v>
      </c>
      <c r="I9017">
        <v>2.41</v>
      </c>
      <c r="J9017">
        <v>72.384</v>
      </c>
      <c r="K9017">
        <v>65.153999999999996</v>
      </c>
      <c r="L9017" t="s">
        <v>1004</v>
      </c>
      <c r="M9017" t="s">
        <v>38</v>
      </c>
      <c r="N9017" t="s">
        <v>10</v>
      </c>
      <c r="O9017" t="s">
        <v>55</v>
      </c>
      <c r="P9017" t="s">
        <v>4239</v>
      </c>
      <c r="Q9017" t="s">
        <v>2522</v>
      </c>
      <c r="R9017" t="s">
        <v>2523</v>
      </c>
      <c r="S9017" t="s">
        <v>44</v>
      </c>
    </row>
    <row r="9018" spans="1:19" x14ac:dyDescent="0.35">
      <c r="A9018">
        <v>8499</v>
      </c>
      <c r="B9018" t="s">
        <v>4919</v>
      </c>
      <c r="C9018" t="s">
        <v>1003</v>
      </c>
      <c r="D9018" t="s">
        <v>4865</v>
      </c>
      <c r="E9018">
        <v>1</v>
      </c>
      <c r="F9018" s="8">
        <f>DATE(YEAR(project_c[[#This Row],[order_date]]),MONTH(project_c[[#This Row],[order_date]]),1)</f>
        <v>45261</v>
      </c>
      <c r="G9018" s="1">
        <v>45268</v>
      </c>
      <c r="H9018">
        <v>6</v>
      </c>
      <c r="I9018">
        <v>399</v>
      </c>
      <c r="J9018">
        <v>599</v>
      </c>
      <c r="K9018">
        <v>200</v>
      </c>
      <c r="L9018" t="s">
        <v>1004</v>
      </c>
      <c r="M9018" t="s">
        <v>38</v>
      </c>
      <c r="N9018" t="s">
        <v>10</v>
      </c>
      <c r="O9018" t="s">
        <v>55</v>
      </c>
      <c r="P9018" t="s">
        <v>4866</v>
      </c>
      <c r="Q9018" t="s">
        <v>4841</v>
      </c>
      <c r="R9018" t="s">
        <v>4845</v>
      </c>
      <c r="S9018" t="s">
        <v>44</v>
      </c>
    </row>
    <row r="9019" spans="1:19" x14ac:dyDescent="0.35">
      <c r="A9019">
        <v>10041</v>
      </c>
      <c r="B9019" t="s">
        <v>4920</v>
      </c>
      <c r="C9019" t="s">
        <v>1003</v>
      </c>
      <c r="D9019" t="s">
        <v>3044</v>
      </c>
      <c r="E9019">
        <v>4</v>
      </c>
      <c r="F9019" s="8">
        <f>DATE(YEAR(project_c[[#This Row],[order_date]]),MONTH(project_c[[#This Row],[order_date]]),1)</f>
        <v>45292</v>
      </c>
      <c r="G9019" s="1">
        <v>45308</v>
      </c>
      <c r="H9019">
        <v>3</v>
      </c>
      <c r="I9019">
        <v>0.25</v>
      </c>
      <c r="J9019">
        <v>7.3920000000000003</v>
      </c>
      <c r="K9019">
        <v>6.3920000000000003</v>
      </c>
      <c r="L9019" t="s">
        <v>1004</v>
      </c>
      <c r="M9019" t="s">
        <v>38</v>
      </c>
      <c r="N9019" t="s">
        <v>10</v>
      </c>
      <c r="O9019" t="s">
        <v>55</v>
      </c>
      <c r="P9019" t="s">
        <v>3045</v>
      </c>
      <c r="Q9019" t="s">
        <v>2522</v>
      </c>
      <c r="R9019" t="s">
        <v>2534</v>
      </c>
      <c r="S9019" t="s">
        <v>44</v>
      </c>
    </row>
    <row r="9020" spans="1:19" x14ac:dyDescent="0.35">
      <c r="A9020">
        <v>10465</v>
      </c>
      <c r="B9020" t="s">
        <v>4917</v>
      </c>
      <c r="C9020" t="s">
        <v>1003</v>
      </c>
      <c r="D9020" t="s">
        <v>3044</v>
      </c>
      <c r="E9020">
        <v>3</v>
      </c>
      <c r="F9020" s="8">
        <f>DATE(YEAR(project_c[[#This Row],[order_date]]),MONTH(project_c[[#This Row],[order_date]]),1)</f>
        <v>45323</v>
      </c>
      <c r="G9020" s="1">
        <v>45327</v>
      </c>
      <c r="H9020">
        <v>5</v>
      </c>
      <c r="I9020">
        <v>0.25</v>
      </c>
      <c r="J9020">
        <v>5.5439999999999996</v>
      </c>
      <c r="K9020">
        <v>4.7939999999999996</v>
      </c>
      <c r="L9020" t="s">
        <v>1004</v>
      </c>
      <c r="M9020" t="s">
        <v>38</v>
      </c>
      <c r="N9020" t="s">
        <v>10</v>
      </c>
      <c r="O9020" t="s">
        <v>55</v>
      </c>
      <c r="P9020" t="s">
        <v>3045</v>
      </c>
      <c r="Q9020" t="s">
        <v>2522</v>
      </c>
      <c r="R9020" t="s">
        <v>2534</v>
      </c>
      <c r="S9020" t="s">
        <v>44</v>
      </c>
    </row>
    <row r="9021" spans="1:19" x14ac:dyDescent="0.35">
      <c r="A9021">
        <v>10975</v>
      </c>
      <c r="B9021" t="s">
        <v>4920</v>
      </c>
      <c r="C9021" t="s">
        <v>1003</v>
      </c>
      <c r="D9021" t="s">
        <v>3044</v>
      </c>
      <c r="E9021">
        <v>1</v>
      </c>
      <c r="F9021" s="8">
        <f>DATE(YEAR(project_c[[#This Row],[order_date]]),MONTH(project_c[[#This Row],[order_date]]),1)</f>
        <v>45352</v>
      </c>
      <c r="G9021" s="1">
        <v>45359</v>
      </c>
      <c r="H9021">
        <v>3</v>
      </c>
      <c r="I9021">
        <v>0.25</v>
      </c>
      <c r="J9021">
        <v>1.8480000000000001</v>
      </c>
      <c r="K9021">
        <v>1.5980000000000001</v>
      </c>
      <c r="L9021" t="s">
        <v>1004</v>
      </c>
      <c r="M9021" t="s">
        <v>38</v>
      </c>
      <c r="N9021" t="s">
        <v>10</v>
      </c>
      <c r="O9021" t="s">
        <v>55</v>
      </c>
      <c r="P9021" t="s">
        <v>3045</v>
      </c>
      <c r="Q9021" t="s">
        <v>2522</v>
      </c>
      <c r="R9021" t="s">
        <v>2534</v>
      </c>
      <c r="S9021" t="s">
        <v>44</v>
      </c>
    </row>
    <row r="9022" spans="1:19" x14ac:dyDescent="0.35">
      <c r="A9022">
        <v>11036</v>
      </c>
      <c r="B9022" t="s">
        <v>4920</v>
      </c>
      <c r="C9022" t="s">
        <v>1003</v>
      </c>
      <c r="D9022" t="s">
        <v>3044</v>
      </c>
      <c r="E9022">
        <v>4</v>
      </c>
      <c r="F9022" s="8">
        <f>DATE(YEAR(project_c[[#This Row],[order_date]]),MONTH(project_c[[#This Row],[order_date]]),1)</f>
        <v>45292</v>
      </c>
      <c r="G9022" s="1">
        <v>45294</v>
      </c>
      <c r="H9022">
        <v>5</v>
      </c>
      <c r="I9022">
        <v>0.25</v>
      </c>
      <c r="J9022">
        <v>7.3920000000000003</v>
      </c>
      <c r="K9022">
        <v>6.3920000000000003</v>
      </c>
      <c r="L9022" t="s">
        <v>1004</v>
      </c>
      <c r="M9022" t="s">
        <v>38</v>
      </c>
      <c r="N9022" t="s">
        <v>10</v>
      </c>
      <c r="O9022" t="s">
        <v>55</v>
      </c>
      <c r="P9022" t="s">
        <v>3045</v>
      </c>
      <c r="Q9022" t="s">
        <v>2522</v>
      </c>
      <c r="R9022" t="s">
        <v>2534</v>
      </c>
      <c r="S9022" t="s">
        <v>44</v>
      </c>
    </row>
    <row r="9023" spans="1:19" x14ac:dyDescent="0.35">
      <c r="A9023">
        <v>11650</v>
      </c>
      <c r="B9023" t="s">
        <v>4918</v>
      </c>
      <c r="C9023" t="s">
        <v>1003</v>
      </c>
      <c r="D9023" t="s">
        <v>3044</v>
      </c>
      <c r="E9023">
        <v>5</v>
      </c>
      <c r="F9023" s="8">
        <f>DATE(YEAR(project_c[[#This Row],[order_date]]),MONTH(project_c[[#This Row],[order_date]]),1)</f>
        <v>45352</v>
      </c>
      <c r="G9023" s="1">
        <v>45362</v>
      </c>
      <c r="H9023">
        <v>2</v>
      </c>
      <c r="I9023">
        <v>0.25</v>
      </c>
      <c r="J9023">
        <v>9.24</v>
      </c>
      <c r="K9023">
        <v>7.99</v>
      </c>
      <c r="L9023" t="s">
        <v>1004</v>
      </c>
      <c r="M9023" t="s">
        <v>38</v>
      </c>
      <c r="N9023" t="s">
        <v>10</v>
      </c>
      <c r="O9023" t="s">
        <v>55</v>
      </c>
      <c r="P9023" t="s">
        <v>3045</v>
      </c>
      <c r="Q9023" t="s">
        <v>2522</v>
      </c>
      <c r="R9023" t="s">
        <v>2534</v>
      </c>
      <c r="S9023" t="s">
        <v>44</v>
      </c>
    </row>
    <row r="9024" spans="1:19" x14ac:dyDescent="0.35">
      <c r="A9024">
        <v>12040</v>
      </c>
      <c r="B9024" t="s">
        <v>4917</v>
      </c>
      <c r="C9024" t="s">
        <v>1003</v>
      </c>
      <c r="D9024" t="s">
        <v>3044</v>
      </c>
      <c r="E9024">
        <v>4</v>
      </c>
      <c r="F9024" s="8">
        <f>DATE(YEAR(project_c[[#This Row],[order_date]]),MONTH(project_c[[#This Row],[order_date]]),1)</f>
        <v>45474</v>
      </c>
      <c r="G9024" s="1">
        <v>45481</v>
      </c>
      <c r="H9024">
        <v>5</v>
      </c>
      <c r="I9024">
        <v>0.25</v>
      </c>
      <c r="J9024">
        <v>7.3920000000000003</v>
      </c>
      <c r="K9024">
        <v>6.3920000000000003</v>
      </c>
      <c r="L9024" t="s">
        <v>1004</v>
      </c>
      <c r="M9024" t="s">
        <v>38</v>
      </c>
      <c r="N9024" t="s">
        <v>10</v>
      </c>
      <c r="O9024" t="s">
        <v>55</v>
      </c>
      <c r="P9024" t="s">
        <v>3045</v>
      </c>
      <c r="Q9024" t="s">
        <v>2522</v>
      </c>
      <c r="R9024" t="s">
        <v>2534</v>
      </c>
      <c r="S9024" t="s">
        <v>44</v>
      </c>
    </row>
    <row r="9025" spans="1:19" x14ac:dyDescent="0.35">
      <c r="A9025">
        <v>12055</v>
      </c>
      <c r="B9025" t="s">
        <v>4918</v>
      </c>
      <c r="C9025" t="s">
        <v>1003</v>
      </c>
      <c r="D9025" t="s">
        <v>3044</v>
      </c>
      <c r="E9025">
        <v>1</v>
      </c>
      <c r="F9025" s="8">
        <f>DATE(YEAR(project_c[[#This Row],[order_date]]),MONTH(project_c[[#This Row],[order_date]]),1)</f>
        <v>45474</v>
      </c>
      <c r="G9025" s="1">
        <v>45492</v>
      </c>
      <c r="H9025">
        <v>5</v>
      </c>
      <c r="I9025">
        <v>0.25</v>
      </c>
      <c r="J9025">
        <v>1.8480000000000001</v>
      </c>
      <c r="K9025">
        <v>1.5980000000000001</v>
      </c>
      <c r="L9025" t="s">
        <v>1004</v>
      </c>
      <c r="M9025" t="s">
        <v>38</v>
      </c>
      <c r="N9025" t="s">
        <v>10</v>
      </c>
      <c r="O9025" t="s">
        <v>55</v>
      </c>
      <c r="P9025" t="s">
        <v>3045</v>
      </c>
      <c r="Q9025" t="s">
        <v>2522</v>
      </c>
      <c r="R9025" t="s">
        <v>2534</v>
      </c>
      <c r="S9025" t="s">
        <v>44</v>
      </c>
    </row>
    <row r="9026" spans="1:19" x14ac:dyDescent="0.35">
      <c r="A9026">
        <v>12950</v>
      </c>
      <c r="B9026" t="s">
        <v>4920</v>
      </c>
      <c r="C9026" t="s">
        <v>1003</v>
      </c>
      <c r="D9026" t="s">
        <v>3044</v>
      </c>
      <c r="E9026">
        <v>2</v>
      </c>
      <c r="F9026" s="8">
        <f>DATE(YEAR(project_c[[#This Row],[order_date]]),MONTH(project_c[[#This Row],[order_date]]),1)</f>
        <v>45413</v>
      </c>
      <c r="G9026" s="1">
        <v>45441</v>
      </c>
      <c r="H9026">
        <v>1</v>
      </c>
      <c r="I9026">
        <v>0.25</v>
      </c>
      <c r="J9026">
        <v>3.6960000000000002</v>
      </c>
      <c r="K9026">
        <v>3.1960000000000002</v>
      </c>
      <c r="L9026" t="s">
        <v>1004</v>
      </c>
      <c r="M9026" t="s">
        <v>38</v>
      </c>
      <c r="N9026" t="s">
        <v>10</v>
      </c>
      <c r="O9026" t="s">
        <v>55</v>
      </c>
      <c r="P9026" t="s">
        <v>3045</v>
      </c>
      <c r="Q9026" t="s">
        <v>2522</v>
      </c>
      <c r="R9026" t="s">
        <v>2534</v>
      </c>
      <c r="S9026" t="s">
        <v>44</v>
      </c>
    </row>
    <row r="9027" spans="1:19" x14ac:dyDescent="0.35">
      <c r="A9027">
        <v>13008</v>
      </c>
      <c r="B9027" t="s">
        <v>4918</v>
      </c>
      <c r="C9027" t="s">
        <v>1003</v>
      </c>
      <c r="D9027" t="s">
        <v>3044</v>
      </c>
      <c r="E9027">
        <v>1</v>
      </c>
      <c r="F9027" s="8">
        <f>DATE(YEAR(project_c[[#This Row],[order_date]]),MONTH(project_c[[#This Row],[order_date]]),1)</f>
        <v>45352</v>
      </c>
      <c r="G9027" s="1">
        <v>45352</v>
      </c>
      <c r="H9027">
        <v>5</v>
      </c>
      <c r="I9027">
        <v>0.25</v>
      </c>
      <c r="J9027">
        <v>1.8480000000000001</v>
      </c>
      <c r="K9027">
        <v>1.5980000000000001</v>
      </c>
      <c r="L9027" t="s">
        <v>1004</v>
      </c>
      <c r="M9027" t="s">
        <v>38</v>
      </c>
      <c r="N9027" t="s">
        <v>10</v>
      </c>
      <c r="O9027" t="s">
        <v>55</v>
      </c>
      <c r="P9027" t="s">
        <v>3045</v>
      </c>
      <c r="Q9027" t="s">
        <v>2522</v>
      </c>
      <c r="R9027" t="s">
        <v>2534</v>
      </c>
      <c r="S9027" t="s">
        <v>44</v>
      </c>
    </row>
    <row r="9028" spans="1:19" x14ac:dyDescent="0.35">
      <c r="A9028">
        <v>13263</v>
      </c>
      <c r="B9028" t="s">
        <v>4918</v>
      </c>
      <c r="C9028" t="s">
        <v>1003</v>
      </c>
      <c r="D9028" t="s">
        <v>3044</v>
      </c>
      <c r="E9028">
        <v>1</v>
      </c>
      <c r="F9028" s="8">
        <f>DATE(YEAR(project_c[[#This Row],[order_date]]),MONTH(project_c[[#This Row],[order_date]]),1)</f>
        <v>45352</v>
      </c>
      <c r="G9028" s="1">
        <v>45381</v>
      </c>
      <c r="H9028">
        <v>2</v>
      </c>
      <c r="I9028">
        <v>0.25</v>
      </c>
      <c r="J9028">
        <v>1.8480000000000001</v>
      </c>
      <c r="K9028">
        <v>1.5980000000000001</v>
      </c>
      <c r="L9028" t="s">
        <v>1004</v>
      </c>
      <c r="M9028" t="s">
        <v>38</v>
      </c>
      <c r="N9028" t="s">
        <v>10</v>
      </c>
      <c r="O9028" t="s">
        <v>55</v>
      </c>
      <c r="P9028" t="s">
        <v>3045</v>
      </c>
      <c r="Q9028" t="s">
        <v>2522</v>
      </c>
      <c r="R9028" t="s">
        <v>2534</v>
      </c>
      <c r="S9028" t="s">
        <v>44</v>
      </c>
    </row>
    <row r="9029" spans="1:19" x14ac:dyDescent="0.35">
      <c r="A9029">
        <v>13287</v>
      </c>
      <c r="B9029" t="s">
        <v>4918</v>
      </c>
      <c r="C9029" t="s">
        <v>1003</v>
      </c>
      <c r="D9029" t="s">
        <v>3044</v>
      </c>
      <c r="E9029">
        <v>1</v>
      </c>
      <c r="F9029" s="8">
        <f>DATE(YEAR(project_c[[#This Row],[order_date]]),MONTH(project_c[[#This Row],[order_date]]),1)</f>
        <v>45505</v>
      </c>
      <c r="G9029" s="1">
        <v>45507</v>
      </c>
      <c r="H9029">
        <v>2</v>
      </c>
      <c r="I9029">
        <v>0.25</v>
      </c>
      <c r="J9029">
        <v>1.8480000000000001</v>
      </c>
      <c r="K9029">
        <v>1.5980000000000001</v>
      </c>
      <c r="L9029" t="s">
        <v>1004</v>
      </c>
      <c r="M9029" t="s">
        <v>38</v>
      </c>
      <c r="N9029" t="s">
        <v>10</v>
      </c>
      <c r="O9029" t="s">
        <v>55</v>
      </c>
      <c r="P9029" t="s">
        <v>3045</v>
      </c>
      <c r="Q9029" t="s">
        <v>2522</v>
      </c>
      <c r="R9029" t="s">
        <v>2534</v>
      </c>
      <c r="S9029" t="s">
        <v>44</v>
      </c>
    </row>
    <row r="9030" spans="1:19" x14ac:dyDescent="0.35">
      <c r="A9030">
        <v>13561</v>
      </c>
      <c r="B9030" t="s">
        <v>4917</v>
      </c>
      <c r="C9030" t="s">
        <v>1003</v>
      </c>
      <c r="D9030" t="s">
        <v>3044</v>
      </c>
      <c r="E9030">
        <v>1</v>
      </c>
      <c r="F9030" s="8">
        <f>DATE(YEAR(project_c[[#This Row],[order_date]]),MONTH(project_c[[#This Row],[order_date]]),1)</f>
        <v>45505</v>
      </c>
      <c r="G9030" s="1">
        <v>45530</v>
      </c>
      <c r="H9030">
        <v>5</v>
      </c>
      <c r="I9030">
        <v>0.25</v>
      </c>
      <c r="J9030">
        <v>1.8480000000000001</v>
      </c>
      <c r="K9030">
        <v>1.5980000000000001</v>
      </c>
      <c r="L9030" t="s">
        <v>1004</v>
      </c>
      <c r="M9030" t="s">
        <v>38</v>
      </c>
      <c r="N9030" t="s">
        <v>10</v>
      </c>
      <c r="O9030" t="s">
        <v>55</v>
      </c>
      <c r="P9030" t="s">
        <v>3045</v>
      </c>
      <c r="Q9030" t="s">
        <v>2522</v>
      </c>
      <c r="R9030" t="s">
        <v>2534</v>
      </c>
      <c r="S9030" t="s">
        <v>44</v>
      </c>
    </row>
    <row r="9031" spans="1:19" x14ac:dyDescent="0.35">
      <c r="A9031">
        <v>13614</v>
      </c>
      <c r="B9031" t="s">
        <v>4920</v>
      </c>
      <c r="C9031" t="s">
        <v>1003</v>
      </c>
      <c r="D9031" t="s">
        <v>3044</v>
      </c>
      <c r="E9031">
        <v>1</v>
      </c>
      <c r="F9031" s="8">
        <f>DATE(YEAR(project_c[[#This Row],[order_date]]),MONTH(project_c[[#This Row],[order_date]]),1)</f>
        <v>45597</v>
      </c>
      <c r="G9031" s="1">
        <v>45622</v>
      </c>
      <c r="H9031">
        <v>5</v>
      </c>
      <c r="I9031">
        <v>0.25</v>
      </c>
      <c r="J9031">
        <v>1.8480000000000001</v>
      </c>
      <c r="K9031">
        <v>1.5980000000000001</v>
      </c>
      <c r="L9031" t="s">
        <v>1004</v>
      </c>
      <c r="M9031" t="s">
        <v>38</v>
      </c>
      <c r="N9031" t="s">
        <v>10</v>
      </c>
      <c r="O9031" t="s">
        <v>55</v>
      </c>
      <c r="P9031" t="s">
        <v>3045</v>
      </c>
      <c r="Q9031" t="s">
        <v>2522</v>
      </c>
      <c r="R9031" t="s">
        <v>2534</v>
      </c>
      <c r="S9031" t="s">
        <v>44</v>
      </c>
    </row>
    <row r="9032" spans="1:19" x14ac:dyDescent="0.35">
      <c r="A9032">
        <v>13809</v>
      </c>
      <c r="B9032" t="s">
        <v>4920</v>
      </c>
      <c r="C9032" t="s">
        <v>1003</v>
      </c>
      <c r="D9032" t="s">
        <v>3044</v>
      </c>
      <c r="E9032">
        <v>2</v>
      </c>
      <c r="F9032" s="8">
        <f>DATE(YEAR(project_c[[#This Row],[order_date]]),MONTH(project_c[[#This Row],[order_date]]),1)</f>
        <v>45597</v>
      </c>
      <c r="G9032" s="1">
        <v>45614</v>
      </c>
      <c r="H9032">
        <v>2</v>
      </c>
      <c r="I9032">
        <v>0.25</v>
      </c>
      <c r="J9032">
        <v>3.6960000000000002</v>
      </c>
      <c r="K9032">
        <v>3.1960000000000002</v>
      </c>
      <c r="L9032" t="s">
        <v>1004</v>
      </c>
      <c r="M9032" t="s">
        <v>38</v>
      </c>
      <c r="N9032" t="s">
        <v>10</v>
      </c>
      <c r="O9032" t="s">
        <v>55</v>
      </c>
      <c r="P9032" t="s">
        <v>3045</v>
      </c>
      <c r="Q9032" t="s">
        <v>2522</v>
      </c>
      <c r="R9032" t="s">
        <v>2534</v>
      </c>
      <c r="S9032" t="s">
        <v>44</v>
      </c>
    </row>
    <row r="9033" spans="1:19" x14ac:dyDescent="0.35">
      <c r="A9033">
        <v>13844</v>
      </c>
      <c r="B9033" t="s">
        <v>4917</v>
      </c>
      <c r="C9033" t="s">
        <v>1003</v>
      </c>
      <c r="D9033" t="s">
        <v>3044</v>
      </c>
      <c r="E9033">
        <v>1</v>
      </c>
      <c r="F9033" s="8">
        <f>DATE(YEAR(project_c[[#This Row],[order_date]]),MONTH(project_c[[#This Row],[order_date]]),1)</f>
        <v>45597</v>
      </c>
      <c r="G9033" s="1">
        <v>45621</v>
      </c>
      <c r="H9033">
        <v>3</v>
      </c>
      <c r="I9033">
        <v>0.25</v>
      </c>
      <c r="J9033">
        <v>1.8480000000000001</v>
      </c>
      <c r="K9033">
        <v>1.5980000000000001</v>
      </c>
      <c r="L9033" t="s">
        <v>1004</v>
      </c>
      <c r="M9033" t="s">
        <v>38</v>
      </c>
      <c r="N9033" t="s">
        <v>10</v>
      </c>
      <c r="O9033" t="s">
        <v>55</v>
      </c>
      <c r="P9033" t="s">
        <v>3045</v>
      </c>
      <c r="Q9033" t="s">
        <v>2522</v>
      </c>
      <c r="R9033" t="s">
        <v>2534</v>
      </c>
      <c r="S9033" t="s">
        <v>44</v>
      </c>
    </row>
    <row r="9034" spans="1:19" x14ac:dyDescent="0.35">
      <c r="A9034">
        <v>13921</v>
      </c>
      <c r="B9034" t="s">
        <v>4917</v>
      </c>
      <c r="C9034" t="s">
        <v>1003</v>
      </c>
      <c r="D9034" t="s">
        <v>3044</v>
      </c>
      <c r="E9034">
        <v>1</v>
      </c>
      <c r="F9034" s="8">
        <f>DATE(YEAR(project_c[[#This Row],[order_date]]),MONTH(project_c[[#This Row],[order_date]]),1)</f>
        <v>45597</v>
      </c>
      <c r="G9034" s="1">
        <v>45608</v>
      </c>
      <c r="H9034">
        <v>1</v>
      </c>
      <c r="I9034">
        <v>0.25</v>
      </c>
      <c r="J9034">
        <v>1.8480000000000001</v>
      </c>
      <c r="K9034">
        <v>1.5980000000000001</v>
      </c>
      <c r="L9034" t="s">
        <v>1004</v>
      </c>
      <c r="M9034" t="s">
        <v>38</v>
      </c>
      <c r="N9034" t="s">
        <v>10</v>
      </c>
      <c r="O9034" t="s">
        <v>55</v>
      </c>
      <c r="P9034" t="s">
        <v>3045</v>
      </c>
      <c r="Q9034" t="s">
        <v>2522</v>
      </c>
      <c r="R9034" t="s">
        <v>2534</v>
      </c>
      <c r="S9034" t="s">
        <v>44</v>
      </c>
    </row>
    <row r="9035" spans="1:19" x14ac:dyDescent="0.35">
      <c r="A9035">
        <v>3966</v>
      </c>
      <c r="B9035" t="s">
        <v>4919</v>
      </c>
      <c r="C9035" t="s">
        <v>1006</v>
      </c>
      <c r="D9035" t="s">
        <v>4108</v>
      </c>
      <c r="E9035">
        <v>3</v>
      </c>
      <c r="F9035" s="8">
        <f>DATE(YEAR(project_c[[#This Row],[order_date]]),MONTH(project_c[[#This Row],[order_date]]),1)</f>
        <v>44197</v>
      </c>
      <c r="G9035" s="1">
        <v>44201</v>
      </c>
      <c r="H9035">
        <v>5</v>
      </c>
      <c r="I9035">
        <v>7.94</v>
      </c>
      <c r="J9035">
        <v>59.52</v>
      </c>
      <c r="K9035">
        <v>35.700000000000003</v>
      </c>
      <c r="L9035" t="s">
        <v>1007</v>
      </c>
      <c r="M9035" t="s">
        <v>38</v>
      </c>
      <c r="N9035" t="s">
        <v>10</v>
      </c>
      <c r="O9035" t="s">
        <v>101</v>
      </c>
      <c r="P9035" t="s">
        <v>4109</v>
      </c>
      <c r="Q9035" t="s">
        <v>2522</v>
      </c>
      <c r="R9035" t="s">
        <v>2528</v>
      </c>
      <c r="S9035" t="s">
        <v>23</v>
      </c>
    </row>
    <row r="9036" spans="1:19" x14ac:dyDescent="0.35">
      <c r="A9036">
        <v>3967</v>
      </c>
      <c r="B9036" t="s">
        <v>4919</v>
      </c>
      <c r="C9036" t="s">
        <v>1006</v>
      </c>
      <c r="D9036" t="s">
        <v>3648</v>
      </c>
      <c r="E9036">
        <v>2</v>
      </c>
      <c r="F9036" s="8">
        <f>DATE(YEAR(project_c[[#This Row],[order_date]]),MONTH(project_c[[#This Row],[order_date]]),1)</f>
        <v>44197</v>
      </c>
      <c r="G9036" s="1">
        <v>44201</v>
      </c>
      <c r="H9036">
        <v>5</v>
      </c>
      <c r="I9036">
        <v>0.42</v>
      </c>
      <c r="J9036">
        <v>13.98</v>
      </c>
      <c r="K9036">
        <v>13.14</v>
      </c>
      <c r="L9036" t="s">
        <v>1007</v>
      </c>
      <c r="M9036" t="s">
        <v>38</v>
      </c>
      <c r="N9036" t="s">
        <v>10</v>
      </c>
      <c r="O9036" t="s">
        <v>101</v>
      </c>
      <c r="P9036" t="s">
        <v>3649</v>
      </c>
      <c r="Q9036" t="s">
        <v>2522</v>
      </c>
      <c r="R9036" t="s">
        <v>2539</v>
      </c>
      <c r="S9036" t="s">
        <v>23</v>
      </c>
    </row>
    <row r="9037" spans="1:19" x14ac:dyDescent="0.35">
      <c r="A9037">
        <v>3968</v>
      </c>
      <c r="B9037" t="s">
        <v>4919</v>
      </c>
      <c r="C9037" t="s">
        <v>1006</v>
      </c>
      <c r="D9037" t="s">
        <v>3616</v>
      </c>
      <c r="E9037">
        <v>2</v>
      </c>
      <c r="F9037" s="8">
        <f>DATE(YEAR(project_c[[#This Row],[order_date]]),MONTH(project_c[[#This Row],[order_date]]),1)</f>
        <v>44197</v>
      </c>
      <c r="G9037" s="1">
        <v>44201</v>
      </c>
      <c r="H9037">
        <v>5</v>
      </c>
      <c r="I9037">
        <v>0.4</v>
      </c>
      <c r="J9037">
        <v>10.528</v>
      </c>
      <c r="K9037">
        <v>9.7279999999999998</v>
      </c>
      <c r="L9037" t="s">
        <v>1007</v>
      </c>
      <c r="M9037" t="s">
        <v>38</v>
      </c>
      <c r="N9037" t="s">
        <v>10</v>
      </c>
      <c r="O9037" t="s">
        <v>101</v>
      </c>
      <c r="P9037" t="s">
        <v>3617</v>
      </c>
      <c r="Q9037" t="s">
        <v>2522</v>
      </c>
      <c r="R9037" t="s">
        <v>2523</v>
      </c>
      <c r="S9037" t="s">
        <v>23</v>
      </c>
    </row>
    <row r="9038" spans="1:19" x14ac:dyDescent="0.35">
      <c r="A9038">
        <v>5693</v>
      </c>
      <c r="B9038" t="s">
        <v>4920</v>
      </c>
      <c r="C9038" t="s">
        <v>1006</v>
      </c>
      <c r="D9038" t="s">
        <v>2300</v>
      </c>
      <c r="E9038">
        <v>2</v>
      </c>
      <c r="F9038" s="8">
        <f>DATE(YEAR(project_c[[#This Row],[order_date]]),MONTH(project_c[[#This Row],[order_date]]),1)</f>
        <v>44682</v>
      </c>
      <c r="G9038" s="1">
        <v>44711</v>
      </c>
      <c r="H9038">
        <v>2</v>
      </c>
      <c r="I9038">
        <v>33.6</v>
      </c>
      <c r="J9038">
        <v>671.98800000000006</v>
      </c>
      <c r="K9038">
        <v>604.78800000000001</v>
      </c>
      <c r="L9038" t="s">
        <v>1007</v>
      </c>
      <c r="M9038" t="s">
        <v>38</v>
      </c>
      <c r="N9038" t="s">
        <v>10</v>
      </c>
      <c r="O9038" t="s">
        <v>101</v>
      </c>
      <c r="P9038" t="s">
        <v>2301</v>
      </c>
      <c r="Q9038" t="s">
        <v>1901</v>
      </c>
      <c r="R9038" t="s">
        <v>2199</v>
      </c>
      <c r="S9038" t="s">
        <v>23</v>
      </c>
    </row>
    <row r="9039" spans="1:19" x14ac:dyDescent="0.35">
      <c r="A9039">
        <v>4473</v>
      </c>
      <c r="B9039" t="s">
        <v>4919</v>
      </c>
      <c r="C9039" t="s">
        <v>1006</v>
      </c>
      <c r="D9039" t="s">
        <v>4513</v>
      </c>
      <c r="E9039">
        <v>8</v>
      </c>
      <c r="F9039" s="8">
        <f>DATE(YEAR(project_c[[#This Row],[order_date]]),MONTH(project_c[[#This Row],[order_date]]),1)</f>
        <v>44896</v>
      </c>
      <c r="G9039" s="1">
        <v>44922</v>
      </c>
      <c r="H9039">
        <v>4</v>
      </c>
      <c r="I9039">
        <v>72.47</v>
      </c>
      <c r="J9039">
        <v>845.48800000000006</v>
      </c>
      <c r="K9039">
        <v>265.72800000000001</v>
      </c>
      <c r="L9039" t="s">
        <v>1007</v>
      </c>
      <c r="M9039" t="s">
        <v>38</v>
      </c>
      <c r="N9039" t="s">
        <v>10</v>
      </c>
      <c r="O9039" t="s">
        <v>101</v>
      </c>
      <c r="P9039" t="s">
        <v>4514</v>
      </c>
      <c r="Q9039" t="s">
        <v>4250</v>
      </c>
      <c r="R9039" t="s">
        <v>4273</v>
      </c>
      <c r="S9039" t="s">
        <v>23</v>
      </c>
    </row>
    <row r="9040" spans="1:19" x14ac:dyDescent="0.35">
      <c r="A9040">
        <v>6839</v>
      </c>
      <c r="B9040" t="s">
        <v>4919</v>
      </c>
      <c r="C9040" t="s">
        <v>1006</v>
      </c>
      <c r="D9040" t="s">
        <v>4731</v>
      </c>
      <c r="E9040">
        <v>3</v>
      </c>
      <c r="F9040" s="8">
        <f>DATE(YEAR(project_c[[#This Row],[order_date]]),MONTH(project_c[[#This Row],[order_date]]),1)</f>
        <v>45170</v>
      </c>
      <c r="G9040" s="1">
        <v>45192</v>
      </c>
      <c r="H9040">
        <v>4</v>
      </c>
      <c r="I9040">
        <v>0.86</v>
      </c>
      <c r="J9040">
        <v>29.327999999999999</v>
      </c>
      <c r="K9040">
        <v>26.748000000000001</v>
      </c>
      <c r="L9040" t="s">
        <v>1007</v>
      </c>
      <c r="M9040" t="s">
        <v>38</v>
      </c>
      <c r="N9040" t="s">
        <v>10</v>
      </c>
      <c r="O9040" t="s">
        <v>101</v>
      </c>
      <c r="P9040" t="s">
        <v>4732</v>
      </c>
      <c r="Q9040" t="s">
        <v>4250</v>
      </c>
      <c r="R9040" t="s">
        <v>4251</v>
      </c>
      <c r="S9040" t="s">
        <v>23</v>
      </c>
    </row>
    <row r="9041" spans="1:19" x14ac:dyDescent="0.35">
      <c r="A9041">
        <v>7977</v>
      </c>
      <c r="B9041" t="s">
        <v>4917</v>
      </c>
      <c r="C9041" t="s">
        <v>1006</v>
      </c>
      <c r="D9041" t="s">
        <v>4854</v>
      </c>
      <c r="E9041">
        <v>1</v>
      </c>
      <c r="F9041" s="8">
        <f>DATE(YEAR(project_c[[#This Row],[order_date]]),MONTH(project_c[[#This Row],[order_date]]),1)</f>
        <v>45231</v>
      </c>
      <c r="G9041" s="1">
        <v>45254</v>
      </c>
      <c r="H9041">
        <v>0</v>
      </c>
      <c r="I9041">
        <v>329</v>
      </c>
      <c r="J9041">
        <v>499</v>
      </c>
      <c r="K9041">
        <v>170</v>
      </c>
      <c r="L9041" t="s">
        <v>1007</v>
      </c>
      <c r="M9041" t="s">
        <v>38</v>
      </c>
      <c r="N9041" t="s">
        <v>10</v>
      </c>
      <c r="O9041" t="s">
        <v>101</v>
      </c>
      <c r="P9041" t="s">
        <v>4855</v>
      </c>
      <c r="Q9041" t="s">
        <v>4841</v>
      </c>
      <c r="R9041" t="s">
        <v>4845</v>
      </c>
      <c r="S9041" t="s">
        <v>23</v>
      </c>
    </row>
    <row r="9042" spans="1:19" x14ac:dyDescent="0.35">
      <c r="A9042">
        <v>1079</v>
      </c>
      <c r="B9042" t="s">
        <v>4920</v>
      </c>
      <c r="C9042" t="s">
        <v>1009</v>
      </c>
      <c r="D9042" t="s">
        <v>3696</v>
      </c>
      <c r="E9042">
        <v>4</v>
      </c>
      <c r="F9042" s="8">
        <f>DATE(YEAR(project_c[[#This Row],[order_date]]),MONTH(project_c[[#This Row],[order_date]]),1)</f>
        <v>44105</v>
      </c>
      <c r="G9042" s="1">
        <v>44115</v>
      </c>
      <c r="H9042">
        <v>2</v>
      </c>
      <c r="I9042">
        <v>3.43</v>
      </c>
      <c r="J9042">
        <v>31.92</v>
      </c>
      <c r="K9042">
        <v>18.2</v>
      </c>
      <c r="L9042" t="s">
        <v>1010</v>
      </c>
      <c r="M9042" t="s">
        <v>9</v>
      </c>
      <c r="N9042" t="s">
        <v>10</v>
      </c>
      <c r="O9042" t="s">
        <v>48</v>
      </c>
      <c r="P9042" t="s">
        <v>3697</v>
      </c>
      <c r="Q9042" t="s">
        <v>2522</v>
      </c>
      <c r="R9042" t="s">
        <v>2559</v>
      </c>
      <c r="S9042" t="s">
        <v>13</v>
      </c>
    </row>
    <row r="9043" spans="1:19" x14ac:dyDescent="0.35">
      <c r="A9043">
        <v>2029</v>
      </c>
      <c r="B9043" t="s">
        <v>4920</v>
      </c>
      <c r="C9043" t="s">
        <v>1009</v>
      </c>
      <c r="D9043" t="s">
        <v>2514</v>
      </c>
      <c r="E9043">
        <v>7</v>
      </c>
      <c r="F9043" s="8">
        <f>DATE(YEAR(project_c[[#This Row],[order_date]]),MONTH(project_c[[#This Row],[order_date]]),1)</f>
        <v>44378</v>
      </c>
      <c r="G9043" s="1">
        <v>44407</v>
      </c>
      <c r="H9043">
        <v>1</v>
      </c>
      <c r="I9043">
        <v>9.6</v>
      </c>
      <c r="J9043">
        <v>209.93</v>
      </c>
      <c r="K9043">
        <v>142.72999999999999</v>
      </c>
      <c r="L9043" t="s">
        <v>1010</v>
      </c>
      <c r="M9043" t="s">
        <v>9</v>
      </c>
      <c r="N9043" t="s">
        <v>10</v>
      </c>
      <c r="O9043" t="s">
        <v>48</v>
      </c>
      <c r="P9043" t="s">
        <v>2515</v>
      </c>
      <c r="Q9043" t="s">
        <v>1901</v>
      </c>
      <c r="R9043" t="s">
        <v>1909</v>
      </c>
      <c r="S9043" t="s">
        <v>13</v>
      </c>
    </row>
    <row r="9044" spans="1:19" x14ac:dyDescent="0.35">
      <c r="A9044">
        <v>2030</v>
      </c>
      <c r="B9044" t="s">
        <v>4920</v>
      </c>
      <c r="C9044" t="s">
        <v>1009</v>
      </c>
      <c r="D9044" t="s">
        <v>4663</v>
      </c>
      <c r="E9044">
        <v>3</v>
      </c>
      <c r="F9044" s="8">
        <f>DATE(YEAR(project_c[[#This Row],[order_date]]),MONTH(project_c[[#This Row],[order_date]]),1)</f>
        <v>44378</v>
      </c>
      <c r="G9044" s="1">
        <v>44407</v>
      </c>
      <c r="H9044">
        <v>1</v>
      </c>
      <c r="I9044">
        <v>0.2</v>
      </c>
      <c r="J9044">
        <v>4.2300000000000004</v>
      </c>
      <c r="K9044">
        <v>3.63</v>
      </c>
      <c r="L9044" t="s">
        <v>1010</v>
      </c>
      <c r="M9044" t="s">
        <v>9</v>
      </c>
      <c r="N9044" t="s">
        <v>10</v>
      </c>
      <c r="O9044" t="s">
        <v>48</v>
      </c>
      <c r="P9044" t="s">
        <v>4664</v>
      </c>
      <c r="Q9044" t="s">
        <v>4250</v>
      </c>
      <c r="R9044" t="s">
        <v>4251</v>
      </c>
      <c r="S9044" t="s">
        <v>13</v>
      </c>
    </row>
    <row r="9045" spans="1:19" x14ac:dyDescent="0.35">
      <c r="A9045">
        <v>2031</v>
      </c>
      <c r="B9045" t="s">
        <v>4920</v>
      </c>
      <c r="C9045" t="s">
        <v>1009</v>
      </c>
      <c r="D9045" t="s">
        <v>3314</v>
      </c>
      <c r="E9045">
        <v>3</v>
      </c>
      <c r="F9045" s="8">
        <f>DATE(YEAR(project_c[[#This Row],[order_date]]),MONTH(project_c[[#This Row],[order_date]]),1)</f>
        <v>44378</v>
      </c>
      <c r="G9045" s="1">
        <v>44407</v>
      </c>
      <c r="H9045">
        <v>1</v>
      </c>
      <c r="I9045">
        <v>0.11</v>
      </c>
      <c r="J9045">
        <v>3.2879999999999998</v>
      </c>
      <c r="K9045">
        <v>2.9580000000000002</v>
      </c>
      <c r="L9045" t="s">
        <v>1010</v>
      </c>
      <c r="M9045" t="s">
        <v>9</v>
      </c>
      <c r="N9045" t="s">
        <v>10</v>
      </c>
      <c r="O9045" t="s">
        <v>48</v>
      </c>
      <c r="P9045" t="s">
        <v>3315</v>
      </c>
      <c r="Q9045" t="s">
        <v>2522</v>
      </c>
      <c r="R9045" t="s">
        <v>2523</v>
      </c>
      <c r="S9045" t="s">
        <v>13</v>
      </c>
    </row>
    <row r="9046" spans="1:19" x14ac:dyDescent="0.35">
      <c r="A9046">
        <v>3412</v>
      </c>
      <c r="B9046" t="s">
        <v>4919</v>
      </c>
      <c r="C9046" t="s">
        <v>1009</v>
      </c>
      <c r="D9046" t="s">
        <v>2753</v>
      </c>
      <c r="E9046">
        <v>2</v>
      </c>
      <c r="F9046" s="8">
        <f>DATE(YEAR(project_c[[#This Row],[order_date]]),MONTH(project_c[[#This Row],[order_date]]),1)</f>
        <v>44378</v>
      </c>
      <c r="G9046" s="1">
        <v>44403</v>
      </c>
      <c r="H9046">
        <v>7</v>
      </c>
      <c r="I9046">
        <v>29.54</v>
      </c>
      <c r="J9046">
        <v>134.28</v>
      </c>
      <c r="K9046">
        <v>75.2</v>
      </c>
      <c r="L9046" t="s">
        <v>1010</v>
      </c>
      <c r="M9046" t="s">
        <v>9</v>
      </c>
      <c r="N9046" t="s">
        <v>10</v>
      </c>
      <c r="O9046" t="s">
        <v>48</v>
      </c>
      <c r="P9046" t="s">
        <v>2754</v>
      </c>
      <c r="Q9046" t="s">
        <v>2522</v>
      </c>
      <c r="R9046" t="s">
        <v>2539</v>
      </c>
      <c r="S9046" t="s">
        <v>13</v>
      </c>
    </row>
    <row r="9047" spans="1:19" x14ac:dyDescent="0.35">
      <c r="A9047">
        <v>6177</v>
      </c>
      <c r="B9047" t="s">
        <v>4920</v>
      </c>
      <c r="C9047" t="s">
        <v>1009</v>
      </c>
      <c r="D9047" t="s">
        <v>2498</v>
      </c>
      <c r="E9047">
        <v>2</v>
      </c>
      <c r="F9047" s="8">
        <f>DATE(YEAR(project_c[[#This Row],[order_date]]),MONTH(project_c[[#This Row],[order_date]]),1)</f>
        <v>44774</v>
      </c>
      <c r="G9047" s="1">
        <v>44782</v>
      </c>
      <c r="H9047">
        <v>3</v>
      </c>
      <c r="I9047">
        <v>10.36</v>
      </c>
      <c r="J9047">
        <v>44.783999999999999</v>
      </c>
      <c r="K9047">
        <v>24.064</v>
      </c>
      <c r="L9047" t="s">
        <v>1010</v>
      </c>
      <c r="M9047" t="s">
        <v>9</v>
      </c>
      <c r="N9047" t="s">
        <v>10</v>
      </c>
      <c r="O9047" t="s">
        <v>48</v>
      </c>
      <c r="P9047" t="s">
        <v>2499</v>
      </c>
      <c r="Q9047" t="s">
        <v>1901</v>
      </c>
      <c r="R9047" t="s">
        <v>1902</v>
      </c>
      <c r="S9047" t="s">
        <v>13</v>
      </c>
    </row>
    <row r="9048" spans="1:19" x14ac:dyDescent="0.35">
      <c r="A9048">
        <v>4402</v>
      </c>
      <c r="B9048" t="s">
        <v>4919</v>
      </c>
      <c r="C9048" t="s">
        <v>1009</v>
      </c>
      <c r="D9048" t="s">
        <v>3356</v>
      </c>
      <c r="E9048">
        <v>2</v>
      </c>
      <c r="F9048" s="8">
        <f>DATE(YEAR(project_c[[#This Row],[order_date]]),MONTH(project_c[[#This Row],[order_date]]),1)</f>
        <v>44835</v>
      </c>
      <c r="G9048" s="1">
        <v>44847</v>
      </c>
      <c r="H9048">
        <v>6</v>
      </c>
      <c r="I9048">
        <v>2.64</v>
      </c>
      <c r="J9048">
        <v>7.968</v>
      </c>
      <c r="K9048">
        <v>2.6880000000000002</v>
      </c>
      <c r="L9048" t="s">
        <v>1010</v>
      </c>
      <c r="M9048" t="s">
        <v>9</v>
      </c>
      <c r="N9048" t="s">
        <v>10</v>
      </c>
      <c r="O9048" t="s">
        <v>48</v>
      </c>
      <c r="P9048" t="s">
        <v>3357</v>
      </c>
      <c r="Q9048" t="s">
        <v>2522</v>
      </c>
      <c r="R9048" t="s">
        <v>2542</v>
      </c>
      <c r="S9048" t="s">
        <v>13</v>
      </c>
    </row>
    <row r="9049" spans="1:19" x14ac:dyDescent="0.35">
      <c r="A9049">
        <v>6176</v>
      </c>
      <c r="B9049" t="s">
        <v>4920</v>
      </c>
      <c r="C9049" t="s">
        <v>1009</v>
      </c>
      <c r="D9049" t="s">
        <v>3242</v>
      </c>
      <c r="E9049">
        <v>9</v>
      </c>
      <c r="F9049" s="8">
        <f>DATE(YEAR(project_c[[#This Row],[order_date]]),MONTH(project_c[[#This Row],[order_date]]),1)</f>
        <v>44774</v>
      </c>
      <c r="G9049" s="1">
        <v>44782</v>
      </c>
      <c r="H9049">
        <v>3</v>
      </c>
      <c r="I9049">
        <v>2.1</v>
      </c>
      <c r="J9049">
        <v>30.815999999999999</v>
      </c>
      <c r="K9049">
        <v>11.916</v>
      </c>
      <c r="L9049" t="s">
        <v>1010</v>
      </c>
      <c r="M9049" t="s">
        <v>9</v>
      </c>
      <c r="N9049" t="s">
        <v>10</v>
      </c>
      <c r="O9049" t="s">
        <v>48</v>
      </c>
      <c r="P9049" t="s">
        <v>3243</v>
      </c>
      <c r="Q9049" t="s">
        <v>2522</v>
      </c>
      <c r="R9049" t="s">
        <v>2542</v>
      </c>
      <c r="S9049" t="s">
        <v>13</v>
      </c>
    </row>
    <row r="9050" spans="1:19" x14ac:dyDescent="0.35">
      <c r="A9050">
        <v>4405</v>
      </c>
      <c r="B9050" t="s">
        <v>4919</v>
      </c>
      <c r="C9050" t="s">
        <v>1009</v>
      </c>
      <c r="D9050" t="s">
        <v>3120</v>
      </c>
      <c r="E9050">
        <v>7</v>
      </c>
      <c r="F9050" s="8">
        <f>DATE(YEAR(project_c[[#This Row],[order_date]]),MONTH(project_c[[#This Row],[order_date]]),1)</f>
        <v>44835</v>
      </c>
      <c r="G9050" s="1">
        <v>44847</v>
      </c>
      <c r="H9050">
        <v>6</v>
      </c>
      <c r="I9050">
        <v>1.69</v>
      </c>
      <c r="J9050">
        <v>5.0259999999999998</v>
      </c>
      <c r="K9050">
        <v>-6.8040000000000003</v>
      </c>
      <c r="L9050" t="s">
        <v>1010</v>
      </c>
      <c r="M9050" t="s">
        <v>9</v>
      </c>
      <c r="N9050" t="s">
        <v>10</v>
      </c>
      <c r="O9050" t="s">
        <v>48</v>
      </c>
      <c r="P9050" t="s">
        <v>3121</v>
      </c>
      <c r="Q9050" t="s">
        <v>2522</v>
      </c>
      <c r="R9050" t="s">
        <v>2523</v>
      </c>
      <c r="S9050" t="s">
        <v>13</v>
      </c>
    </row>
    <row r="9051" spans="1:19" x14ac:dyDescent="0.35">
      <c r="A9051">
        <v>4404</v>
      </c>
      <c r="B9051" t="s">
        <v>4919</v>
      </c>
      <c r="C9051" t="s">
        <v>1009</v>
      </c>
      <c r="D9051" t="s">
        <v>3112</v>
      </c>
      <c r="E9051">
        <v>1</v>
      </c>
      <c r="F9051" s="8">
        <f>DATE(YEAR(project_c[[#This Row],[order_date]]),MONTH(project_c[[#This Row],[order_date]]),1)</f>
        <v>44835</v>
      </c>
      <c r="G9051" s="1">
        <v>44847</v>
      </c>
      <c r="H9051">
        <v>6</v>
      </c>
      <c r="I9051">
        <v>0.35</v>
      </c>
      <c r="J9051">
        <v>2.8</v>
      </c>
      <c r="K9051">
        <v>2.4500000000000002</v>
      </c>
      <c r="L9051" t="s">
        <v>1010</v>
      </c>
      <c r="M9051" t="s">
        <v>9</v>
      </c>
      <c r="N9051" t="s">
        <v>10</v>
      </c>
      <c r="O9051" t="s">
        <v>48</v>
      </c>
      <c r="P9051" t="s">
        <v>3113</v>
      </c>
      <c r="Q9051" t="s">
        <v>2522</v>
      </c>
      <c r="R9051" t="s">
        <v>2531</v>
      </c>
      <c r="S9051" t="s">
        <v>13</v>
      </c>
    </row>
    <row r="9052" spans="1:19" x14ac:dyDescent="0.35">
      <c r="A9052">
        <v>4401</v>
      </c>
      <c r="B9052" t="s">
        <v>4919</v>
      </c>
      <c r="C9052" t="s">
        <v>1009</v>
      </c>
      <c r="D9052" t="s">
        <v>2009</v>
      </c>
      <c r="E9052">
        <v>3</v>
      </c>
      <c r="F9052" s="8">
        <f>DATE(YEAR(project_c[[#This Row],[order_date]]),MONTH(project_c[[#This Row],[order_date]]),1)</f>
        <v>44835</v>
      </c>
      <c r="G9052" s="1">
        <v>44847</v>
      </c>
      <c r="H9052">
        <v>6</v>
      </c>
      <c r="I9052">
        <v>16.64</v>
      </c>
      <c r="J9052">
        <v>153.57599999999999</v>
      </c>
      <c r="K9052">
        <v>103.65600000000001</v>
      </c>
      <c r="L9052" t="s">
        <v>1010</v>
      </c>
      <c r="M9052" t="s">
        <v>9</v>
      </c>
      <c r="N9052" t="s">
        <v>10</v>
      </c>
      <c r="O9052" t="s">
        <v>48</v>
      </c>
      <c r="P9052" t="s">
        <v>2010</v>
      </c>
      <c r="Q9052" t="s">
        <v>1901</v>
      </c>
      <c r="R9052" t="s">
        <v>1909</v>
      </c>
      <c r="S9052" t="s">
        <v>13</v>
      </c>
    </row>
    <row r="9053" spans="1:19" x14ac:dyDescent="0.35">
      <c r="A9053">
        <v>4403</v>
      </c>
      <c r="B9053" t="s">
        <v>4919</v>
      </c>
      <c r="C9053" t="s">
        <v>1009</v>
      </c>
      <c r="D9053" t="s">
        <v>4321</v>
      </c>
      <c r="E9053">
        <v>5</v>
      </c>
      <c r="F9053" s="8">
        <f>DATE(YEAR(project_c[[#This Row],[order_date]]),MONTH(project_c[[#This Row],[order_date]]),1)</f>
        <v>44835</v>
      </c>
      <c r="G9053" s="1">
        <v>44847</v>
      </c>
      <c r="H9053">
        <v>6</v>
      </c>
      <c r="I9053">
        <v>16.79</v>
      </c>
      <c r="J9053">
        <v>111.94</v>
      </c>
      <c r="K9053">
        <v>27.99</v>
      </c>
      <c r="L9053" t="s">
        <v>1010</v>
      </c>
      <c r="M9053" t="s">
        <v>9</v>
      </c>
      <c r="N9053" t="s">
        <v>10</v>
      </c>
      <c r="O9053" t="s">
        <v>48</v>
      </c>
      <c r="P9053" t="s">
        <v>4322</v>
      </c>
      <c r="Q9053" t="s">
        <v>4250</v>
      </c>
      <c r="R9053" t="s">
        <v>4251</v>
      </c>
      <c r="S9053" t="s">
        <v>13</v>
      </c>
    </row>
    <row r="9054" spans="1:19" x14ac:dyDescent="0.35">
      <c r="A9054">
        <v>15069</v>
      </c>
      <c r="B9054" t="s">
        <v>4919</v>
      </c>
      <c r="C9054" t="s">
        <v>1009</v>
      </c>
      <c r="D9054" t="s">
        <v>2604</v>
      </c>
      <c r="E9054">
        <v>1</v>
      </c>
      <c r="F9054" s="8">
        <f>DATE(YEAR(project_c[[#This Row],[order_date]]),MONTH(project_c[[#This Row],[order_date]]),1)</f>
        <v>44652</v>
      </c>
      <c r="G9054" s="1">
        <v>44652</v>
      </c>
      <c r="H9054">
        <v>5</v>
      </c>
      <c r="I9054">
        <v>3.57</v>
      </c>
      <c r="J9054">
        <v>27.79</v>
      </c>
      <c r="K9054">
        <v>24.22</v>
      </c>
      <c r="L9054" t="s">
        <v>1010</v>
      </c>
      <c r="M9054" t="s">
        <v>9</v>
      </c>
      <c r="N9054" t="s">
        <v>10</v>
      </c>
      <c r="O9054" t="s">
        <v>48</v>
      </c>
      <c r="P9054" t="s">
        <v>2605</v>
      </c>
      <c r="Q9054" t="s">
        <v>2522</v>
      </c>
      <c r="R9054" t="s">
        <v>2559</v>
      </c>
      <c r="S9054" t="s">
        <v>13</v>
      </c>
    </row>
    <row r="9055" spans="1:19" x14ac:dyDescent="0.35">
      <c r="A9055">
        <v>6178</v>
      </c>
      <c r="B9055" t="s">
        <v>4920</v>
      </c>
      <c r="C9055" t="s">
        <v>1009</v>
      </c>
      <c r="D9055" t="s">
        <v>2574</v>
      </c>
      <c r="E9055">
        <v>4</v>
      </c>
      <c r="F9055" s="8">
        <f>DATE(YEAR(project_c[[#This Row],[order_date]]),MONTH(project_c[[#This Row],[order_date]]),1)</f>
        <v>44774</v>
      </c>
      <c r="G9055" s="1">
        <v>44782</v>
      </c>
      <c r="H9055">
        <v>3</v>
      </c>
      <c r="I9055">
        <v>15.66</v>
      </c>
      <c r="J9055">
        <v>113.92</v>
      </c>
      <c r="K9055">
        <v>51.28</v>
      </c>
      <c r="L9055" t="s">
        <v>1010</v>
      </c>
      <c r="M9055" t="s">
        <v>9</v>
      </c>
      <c r="N9055" t="s">
        <v>10</v>
      </c>
      <c r="O9055" t="s">
        <v>48</v>
      </c>
      <c r="P9055" t="s">
        <v>2575</v>
      </c>
      <c r="Q9055" t="s">
        <v>2522</v>
      </c>
      <c r="R9055" t="s">
        <v>2531</v>
      </c>
      <c r="S9055" t="s">
        <v>13</v>
      </c>
    </row>
    <row r="9056" spans="1:19" x14ac:dyDescent="0.35">
      <c r="A9056">
        <v>8457</v>
      </c>
      <c r="B9056" t="s">
        <v>4918</v>
      </c>
      <c r="C9056" t="s">
        <v>1009</v>
      </c>
      <c r="D9056" t="s">
        <v>2858</v>
      </c>
      <c r="E9056">
        <v>4</v>
      </c>
      <c r="F9056" s="8">
        <f>DATE(YEAR(project_c[[#This Row],[order_date]]),MONTH(project_c[[#This Row],[order_date]]),1)</f>
        <v>45170</v>
      </c>
      <c r="G9056" s="1">
        <v>45180</v>
      </c>
      <c r="H9056">
        <v>2</v>
      </c>
      <c r="I9056">
        <v>1.05</v>
      </c>
      <c r="J9056">
        <v>8.4160000000000004</v>
      </c>
      <c r="K9056">
        <v>4.2160000000000002</v>
      </c>
      <c r="L9056" t="s">
        <v>1010</v>
      </c>
      <c r="M9056" t="s">
        <v>9</v>
      </c>
      <c r="N9056" t="s">
        <v>10</v>
      </c>
      <c r="O9056" t="s">
        <v>48</v>
      </c>
      <c r="P9056" t="s">
        <v>2859</v>
      </c>
      <c r="Q9056" t="s">
        <v>2522</v>
      </c>
      <c r="R9056" t="s">
        <v>2616</v>
      </c>
      <c r="S9056" t="s">
        <v>13</v>
      </c>
    </row>
    <row r="9057" spans="1:19" x14ac:dyDescent="0.35">
      <c r="A9057">
        <v>8458</v>
      </c>
      <c r="B9057" t="s">
        <v>4918</v>
      </c>
      <c r="C9057" t="s">
        <v>1009</v>
      </c>
      <c r="D9057" t="s">
        <v>3252</v>
      </c>
      <c r="E9057">
        <v>6</v>
      </c>
      <c r="F9057" s="8">
        <f>DATE(YEAR(project_c[[#This Row],[order_date]]),MONTH(project_c[[#This Row],[order_date]]),1)</f>
        <v>45170</v>
      </c>
      <c r="G9057" s="1">
        <v>45180</v>
      </c>
      <c r="H9057">
        <v>2</v>
      </c>
      <c r="I9057">
        <v>1.58</v>
      </c>
      <c r="J9057">
        <v>20.544</v>
      </c>
      <c r="K9057">
        <v>11.064</v>
      </c>
      <c r="L9057" t="s">
        <v>1010</v>
      </c>
      <c r="M9057" t="s">
        <v>9</v>
      </c>
      <c r="N9057" t="s">
        <v>10</v>
      </c>
      <c r="O9057" t="s">
        <v>48</v>
      </c>
      <c r="P9057" t="s">
        <v>3253</v>
      </c>
      <c r="Q9057" t="s">
        <v>2522</v>
      </c>
      <c r="R9057" t="s">
        <v>2542</v>
      </c>
      <c r="S9057" t="s">
        <v>13</v>
      </c>
    </row>
    <row r="9058" spans="1:19" x14ac:dyDescent="0.35">
      <c r="A9058">
        <v>10588</v>
      </c>
      <c r="B9058" t="s">
        <v>4917</v>
      </c>
      <c r="C9058" t="s">
        <v>1009</v>
      </c>
      <c r="D9058" t="s">
        <v>3058</v>
      </c>
      <c r="E9058">
        <v>3</v>
      </c>
      <c r="F9058" s="8">
        <f>DATE(YEAR(project_c[[#This Row],[order_date]]),MONTH(project_c[[#This Row],[order_date]]),1)</f>
        <v>45323</v>
      </c>
      <c r="G9058" s="1">
        <v>45337</v>
      </c>
      <c r="H9058">
        <v>4</v>
      </c>
      <c r="I9058">
        <v>0.19</v>
      </c>
      <c r="J9058">
        <v>5.67</v>
      </c>
      <c r="K9058">
        <v>5.0999999999999996</v>
      </c>
      <c r="L9058" t="s">
        <v>1010</v>
      </c>
      <c r="M9058" t="s">
        <v>9</v>
      </c>
      <c r="N9058" t="s">
        <v>10</v>
      </c>
      <c r="O9058" t="s">
        <v>48</v>
      </c>
      <c r="P9058" t="s">
        <v>3059</v>
      </c>
      <c r="Q9058" t="s">
        <v>2522</v>
      </c>
      <c r="R9058" t="s">
        <v>2534</v>
      </c>
      <c r="S9058" t="s">
        <v>13</v>
      </c>
    </row>
    <row r="9059" spans="1:19" x14ac:dyDescent="0.35">
      <c r="A9059">
        <v>10682</v>
      </c>
      <c r="B9059" t="s">
        <v>4920</v>
      </c>
      <c r="C9059" t="s">
        <v>1009</v>
      </c>
      <c r="D9059" t="s">
        <v>3058</v>
      </c>
      <c r="E9059">
        <v>3</v>
      </c>
      <c r="F9059" s="8">
        <f>DATE(YEAR(project_c[[#This Row],[order_date]]),MONTH(project_c[[#This Row],[order_date]]),1)</f>
        <v>45352</v>
      </c>
      <c r="G9059" s="1">
        <v>45360</v>
      </c>
      <c r="H9059">
        <v>4</v>
      </c>
      <c r="I9059">
        <v>0.19</v>
      </c>
      <c r="J9059">
        <v>5.67</v>
      </c>
      <c r="K9059">
        <v>5.0999999999999996</v>
      </c>
      <c r="L9059" t="s">
        <v>1010</v>
      </c>
      <c r="M9059" t="s">
        <v>9</v>
      </c>
      <c r="N9059" t="s">
        <v>10</v>
      </c>
      <c r="O9059" t="s">
        <v>48</v>
      </c>
      <c r="P9059" t="s">
        <v>3059</v>
      </c>
      <c r="Q9059" t="s">
        <v>2522</v>
      </c>
      <c r="R9059" t="s">
        <v>2534</v>
      </c>
      <c r="S9059" t="s">
        <v>13</v>
      </c>
    </row>
    <row r="9060" spans="1:19" x14ac:dyDescent="0.35">
      <c r="A9060">
        <v>10769</v>
      </c>
      <c r="B9060" t="s">
        <v>4918</v>
      </c>
      <c r="C9060" t="s">
        <v>1009</v>
      </c>
      <c r="D9060" t="s">
        <v>3058</v>
      </c>
      <c r="E9060">
        <v>1</v>
      </c>
      <c r="F9060" s="8">
        <f>DATE(YEAR(project_c[[#This Row],[order_date]]),MONTH(project_c[[#This Row],[order_date]]),1)</f>
        <v>45323</v>
      </c>
      <c r="G9060" s="1">
        <v>45324</v>
      </c>
      <c r="H9060">
        <v>4</v>
      </c>
      <c r="I9060">
        <v>0.19</v>
      </c>
      <c r="J9060">
        <v>1.89</v>
      </c>
      <c r="K9060">
        <v>1.7</v>
      </c>
      <c r="L9060" t="s">
        <v>1010</v>
      </c>
      <c r="M9060" t="s">
        <v>9</v>
      </c>
      <c r="N9060" t="s">
        <v>10</v>
      </c>
      <c r="O9060" t="s">
        <v>48</v>
      </c>
      <c r="P9060" t="s">
        <v>3059</v>
      </c>
      <c r="Q9060" t="s">
        <v>2522</v>
      </c>
      <c r="R9060" t="s">
        <v>2534</v>
      </c>
      <c r="S9060" t="s">
        <v>13</v>
      </c>
    </row>
    <row r="9061" spans="1:19" x14ac:dyDescent="0.35">
      <c r="A9061">
        <v>10861</v>
      </c>
      <c r="B9061" t="s">
        <v>4917</v>
      </c>
      <c r="C9061" t="s">
        <v>1009</v>
      </c>
      <c r="D9061" t="s">
        <v>3058</v>
      </c>
      <c r="E9061">
        <v>3</v>
      </c>
      <c r="F9061" s="8">
        <f>DATE(YEAR(project_c[[#This Row],[order_date]]),MONTH(project_c[[#This Row],[order_date]]),1)</f>
        <v>45352</v>
      </c>
      <c r="G9061" s="1">
        <v>45376</v>
      </c>
      <c r="H9061">
        <v>1</v>
      </c>
      <c r="I9061">
        <v>0.19</v>
      </c>
      <c r="J9061">
        <v>5.67</v>
      </c>
      <c r="K9061">
        <v>5.0999999999999996</v>
      </c>
      <c r="L9061" t="s">
        <v>1010</v>
      </c>
      <c r="M9061" t="s">
        <v>9</v>
      </c>
      <c r="N9061" t="s">
        <v>10</v>
      </c>
      <c r="O9061" t="s">
        <v>48</v>
      </c>
      <c r="P9061" t="s">
        <v>3059</v>
      </c>
      <c r="Q9061" t="s">
        <v>2522</v>
      </c>
      <c r="R9061" t="s">
        <v>2534</v>
      </c>
      <c r="S9061" t="s">
        <v>13</v>
      </c>
    </row>
    <row r="9062" spans="1:19" x14ac:dyDescent="0.35">
      <c r="A9062">
        <v>11488</v>
      </c>
      <c r="B9062" t="s">
        <v>4917</v>
      </c>
      <c r="C9062" t="s">
        <v>1009</v>
      </c>
      <c r="D9062" t="s">
        <v>3058</v>
      </c>
      <c r="E9062">
        <v>3</v>
      </c>
      <c r="F9062" s="8">
        <f>DATE(YEAR(project_c[[#This Row],[order_date]]),MONTH(project_c[[#This Row],[order_date]]),1)</f>
        <v>45292</v>
      </c>
      <c r="G9062" s="1">
        <v>45308</v>
      </c>
      <c r="H9062">
        <v>2</v>
      </c>
      <c r="I9062">
        <v>0.19</v>
      </c>
      <c r="J9062">
        <v>5.67</v>
      </c>
      <c r="K9062">
        <v>5.0999999999999996</v>
      </c>
      <c r="L9062" t="s">
        <v>1010</v>
      </c>
      <c r="M9062" t="s">
        <v>9</v>
      </c>
      <c r="N9062" t="s">
        <v>10</v>
      </c>
      <c r="O9062" t="s">
        <v>48</v>
      </c>
      <c r="P9062" t="s">
        <v>3059</v>
      </c>
      <c r="Q9062" t="s">
        <v>2522</v>
      </c>
      <c r="R9062" t="s">
        <v>2534</v>
      </c>
      <c r="S9062" t="s">
        <v>13</v>
      </c>
    </row>
    <row r="9063" spans="1:19" x14ac:dyDescent="0.35">
      <c r="A9063">
        <v>11712</v>
      </c>
      <c r="B9063" t="s">
        <v>4918</v>
      </c>
      <c r="C9063" t="s">
        <v>1009</v>
      </c>
      <c r="D9063" t="s">
        <v>3058</v>
      </c>
      <c r="E9063">
        <v>1</v>
      </c>
      <c r="F9063" s="8">
        <f>DATE(YEAR(project_c[[#This Row],[order_date]]),MONTH(project_c[[#This Row],[order_date]]),1)</f>
        <v>45413</v>
      </c>
      <c r="G9063" s="1">
        <v>45418</v>
      </c>
      <c r="H9063">
        <v>4</v>
      </c>
      <c r="I9063">
        <v>0.19</v>
      </c>
      <c r="J9063">
        <v>1.89</v>
      </c>
      <c r="K9063">
        <v>1.7</v>
      </c>
      <c r="L9063" t="s">
        <v>1010</v>
      </c>
      <c r="M9063" t="s">
        <v>9</v>
      </c>
      <c r="N9063" t="s">
        <v>10</v>
      </c>
      <c r="O9063" t="s">
        <v>48</v>
      </c>
      <c r="P9063" t="s">
        <v>3059</v>
      </c>
      <c r="Q9063" t="s">
        <v>2522</v>
      </c>
      <c r="R9063" t="s">
        <v>2534</v>
      </c>
      <c r="S9063" t="s">
        <v>13</v>
      </c>
    </row>
    <row r="9064" spans="1:19" x14ac:dyDescent="0.35">
      <c r="A9064">
        <v>11833</v>
      </c>
      <c r="B9064" t="s">
        <v>4918</v>
      </c>
      <c r="C9064" t="s">
        <v>1009</v>
      </c>
      <c r="D9064" t="s">
        <v>3058</v>
      </c>
      <c r="E9064">
        <v>1</v>
      </c>
      <c r="F9064" s="8">
        <f>DATE(YEAR(project_c[[#This Row],[order_date]]),MONTH(project_c[[#This Row],[order_date]]),1)</f>
        <v>45352</v>
      </c>
      <c r="G9064" s="1">
        <v>45372</v>
      </c>
      <c r="H9064">
        <v>3</v>
      </c>
      <c r="I9064">
        <v>0.19</v>
      </c>
      <c r="J9064">
        <v>1.89</v>
      </c>
      <c r="K9064">
        <v>1.7</v>
      </c>
      <c r="L9064" t="s">
        <v>1010</v>
      </c>
      <c r="M9064" t="s">
        <v>9</v>
      </c>
      <c r="N9064" t="s">
        <v>10</v>
      </c>
      <c r="O9064" t="s">
        <v>48</v>
      </c>
      <c r="P9064" t="s">
        <v>3059</v>
      </c>
      <c r="Q9064" t="s">
        <v>2522</v>
      </c>
      <c r="R9064" t="s">
        <v>2534</v>
      </c>
      <c r="S9064" t="s">
        <v>13</v>
      </c>
    </row>
    <row r="9065" spans="1:19" x14ac:dyDescent="0.35">
      <c r="A9065">
        <v>11965</v>
      </c>
      <c r="B9065" t="s">
        <v>4917</v>
      </c>
      <c r="C9065" t="s">
        <v>1009</v>
      </c>
      <c r="D9065" t="s">
        <v>3058</v>
      </c>
      <c r="E9065">
        <v>2</v>
      </c>
      <c r="F9065" s="8">
        <f>DATE(YEAR(project_c[[#This Row],[order_date]]),MONTH(project_c[[#This Row],[order_date]]),1)</f>
        <v>45597</v>
      </c>
      <c r="G9065" s="1">
        <v>45625</v>
      </c>
      <c r="H9065">
        <v>3</v>
      </c>
      <c r="I9065">
        <v>0.19</v>
      </c>
      <c r="J9065">
        <v>3.78</v>
      </c>
      <c r="K9065">
        <v>3.4</v>
      </c>
      <c r="L9065" t="s">
        <v>1010</v>
      </c>
      <c r="M9065" t="s">
        <v>9</v>
      </c>
      <c r="N9065" t="s">
        <v>10</v>
      </c>
      <c r="O9065" t="s">
        <v>48</v>
      </c>
      <c r="P9065" t="s">
        <v>3059</v>
      </c>
      <c r="Q9065" t="s">
        <v>2522</v>
      </c>
      <c r="R9065" t="s">
        <v>2534</v>
      </c>
      <c r="S9065" t="s">
        <v>13</v>
      </c>
    </row>
    <row r="9066" spans="1:19" x14ac:dyDescent="0.35">
      <c r="A9066">
        <v>12551</v>
      </c>
      <c r="B9066" t="s">
        <v>4917</v>
      </c>
      <c r="C9066" t="s">
        <v>1009</v>
      </c>
      <c r="D9066" t="s">
        <v>3058</v>
      </c>
      <c r="E9066">
        <v>2</v>
      </c>
      <c r="F9066" s="8">
        <f>DATE(YEAR(project_c[[#This Row],[order_date]]),MONTH(project_c[[#This Row],[order_date]]),1)</f>
        <v>45536</v>
      </c>
      <c r="G9066" s="1">
        <v>45545</v>
      </c>
      <c r="H9066">
        <v>2</v>
      </c>
      <c r="I9066">
        <v>0.19</v>
      </c>
      <c r="J9066">
        <v>3.78</v>
      </c>
      <c r="K9066">
        <v>3.4</v>
      </c>
      <c r="L9066" t="s">
        <v>1010</v>
      </c>
      <c r="M9066" t="s">
        <v>9</v>
      </c>
      <c r="N9066" t="s">
        <v>10</v>
      </c>
      <c r="O9066" t="s">
        <v>48</v>
      </c>
      <c r="P9066" t="s">
        <v>3059</v>
      </c>
      <c r="Q9066" t="s">
        <v>2522</v>
      </c>
      <c r="R9066" t="s">
        <v>2534</v>
      </c>
      <c r="S9066" t="s">
        <v>13</v>
      </c>
    </row>
    <row r="9067" spans="1:19" x14ac:dyDescent="0.35">
      <c r="A9067">
        <v>12601</v>
      </c>
      <c r="B9067" t="s">
        <v>4918</v>
      </c>
      <c r="C9067" t="s">
        <v>1009</v>
      </c>
      <c r="D9067" t="s">
        <v>3058</v>
      </c>
      <c r="E9067">
        <v>1</v>
      </c>
      <c r="F9067" s="8">
        <f>DATE(YEAR(project_c[[#This Row],[order_date]]),MONTH(project_c[[#This Row],[order_date]]),1)</f>
        <v>45566</v>
      </c>
      <c r="G9067" s="1">
        <v>45594</v>
      </c>
      <c r="H9067">
        <v>1</v>
      </c>
      <c r="I9067">
        <v>0.19</v>
      </c>
      <c r="J9067">
        <v>1.89</v>
      </c>
      <c r="K9067">
        <v>1.7</v>
      </c>
      <c r="L9067" t="s">
        <v>1010</v>
      </c>
      <c r="M9067" t="s">
        <v>9</v>
      </c>
      <c r="N9067" t="s">
        <v>10</v>
      </c>
      <c r="O9067" t="s">
        <v>48</v>
      </c>
      <c r="P9067" t="s">
        <v>3059</v>
      </c>
      <c r="Q9067" t="s">
        <v>2522</v>
      </c>
      <c r="R9067" t="s">
        <v>2534</v>
      </c>
      <c r="S9067" t="s">
        <v>13</v>
      </c>
    </row>
    <row r="9068" spans="1:19" x14ac:dyDescent="0.35">
      <c r="A9068">
        <v>12799</v>
      </c>
      <c r="B9068" t="s">
        <v>4917</v>
      </c>
      <c r="C9068" t="s">
        <v>1009</v>
      </c>
      <c r="D9068" t="s">
        <v>3058</v>
      </c>
      <c r="E9068">
        <v>2</v>
      </c>
      <c r="F9068" s="8">
        <f>DATE(YEAR(project_c[[#This Row],[order_date]]),MONTH(project_c[[#This Row],[order_date]]),1)</f>
        <v>45444</v>
      </c>
      <c r="G9068" s="1">
        <v>45460</v>
      </c>
      <c r="H9068">
        <v>2</v>
      </c>
      <c r="I9068">
        <v>0.19</v>
      </c>
      <c r="J9068">
        <v>3.78</v>
      </c>
      <c r="K9068">
        <v>3.4</v>
      </c>
      <c r="L9068" t="s">
        <v>1010</v>
      </c>
      <c r="M9068" t="s">
        <v>9</v>
      </c>
      <c r="N9068" t="s">
        <v>10</v>
      </c>
      <c r="O9068" t="s">
        <v>48</v>
      </c>
      <c r="P9068" t="s">
        <v>3059</v>
      </c>
      <c r="Q9068" t="s">
        <v>2522</v>
      </c>
      <c r="R9068" t="s">
        <v>2534</v>
      </c>
      <c r="S9068" t="s">
        <v>13</v>
      </c>
    </row>
    <row r="9069" spans="1:19" x14ac:dyDescent="0.35">
      <c r="A9069">
        <v>13514</v>
      </c>
      <c r="B9069" t="s">
        <v>4920</v>
      </c>
      <c r="C9069" t="s">
        <v>1009</v>
      </c>
      <c r="D9069" t="s">
        <v>3058</v>
      </c>
      <c r="E9069">
        <v>1</v>
      </c>
      <c r="F9069" s="8">
        <f>DATE(YEAR(project_c[[#This Row],[order_date]]),MONTH(project_c[[#This Row],[order_date]]),1)</f>
        <v>45597</v>
      </c>
      <c r="G9069" s="1">
        <v>45611</v>
      </c>
      <c r="H9069">
        <v>1</v>
      </c>
      <c r="I9069">
        <v>0.19</v>
      </c>
      <c r="J9069">
        <v>1.89</v>
      </c>
      <c r="K9069">
        <v>1.7</v>
      </c>
      <c r="L9069" t="s">
        <v>1010</v>
      </c>
      <c r="M9069" t="s">
        <v>9</v>
      </c>
      <c r="N9069" t="s">
        <v>10</v>
      </c>
      <c r="O9069" t="s">
        <v>48</v>
      </c>
      <c r="P9069" t="s">
        <v>3059</v>
      </c>
      <c r="Q9069" t="s">
        <v>2522</v>
      </c>
      <c r="R9069" t="s">
        <v>2534</v>
      </c>
      <c r="S9069" t="s">
        <v>13</v>
      </c>
    </row>
    <row r="9070" spans="1:19" x14ac:dyDescent="0.35">
      <c r="A9070">
        <v>13537</v>
      </c>
      <c r="B9070" t="s">
        <v>4917</v>
      </c>
      <c r="C9070" t="s">
        <v>1009</v>
      </c>
      <c r="D9070" t="s">
        <v>3058</v>
      </c>
      <c r="E9070">
        <v>2</v>
      </c>
      <c r="F9070" s="8">
        <f>DATE(YEAR(project_c[[#This Row],[order_date]]),MONTH(project_c[[#This Row],[order_date]]),1)</f>
        <v>45536</v>
      </c>
      <c r="G9070" s="1">
        <v>45564</v>
      </c>
      <c r="H9070">
        <v>3</v>
      </c>
      <c r="I9070">
        <v>0.19</v>
      </c>
      <c r="J9070">
        <v>3.78</v>
      </c>
      <c r="K9070">
        <v>3.4</v>
      </c>
      <c r="L9070" t="s">
        <v>1010</v>
      </c>
      <c r="M9070" t="s">
        <v>9</v>
      </c>
      <c r="N9070" t="s">
        <v>10</v>
      </c>
      <c r="O9070" t="s">
        <v>48</v>
      </c>
      <c r="P9070" t="s">
        <v>3059</v>
      </c>
      <c r="Q9070" t="s">
        <v>2522</v>
      </c>
      <c r="R9070" t="s">
        <v>2534</v>
      </c>
      <c r="S9070" t="s">
        <v>13</v>
      </c>
    </row>
    <row r="9071" spans="1:19" x14ac:dyDescent="0.35">
      <c r="A9071">
        <v>13799</v>
      </c>
      <c r="B9071" t="s">
        <v>4917</v>
      </c>
      <c r="C9071" t="s">
        <v>1009</v>
      </c>
      <c r="D9071" t="s">
        <v>3058</v>
      </c>
      <c r="E9071">
        <v>1</v>
      </c>
      <c r="F9071" s="8">
        <f>DATE(YEAR(project_c[[#This Row],[order_date]]),MONTH(project_c[[#This Row],[order_date]]),1)</f>
        <v>45536</v>
      </c>
      <c r="G9071" s="1">
        <v>45538</v>
      </c>
      <c r="H9071">
        <v>3</v>
      </c>
      <c r="I9071">
        <v>0.19</v>
      </c>
      <c r="J9071">
        <v>1.89</v>
      </c>
      <c r="K9071">
        <v>1.7</v>
      </c>
      <c r="L9071" t="s">
        <v>1010</v>
      </c>
      <c r="M9071" t="s">
        <v>9</v>
      </c>
      <c r="N9071" t="s">
        <v>10</v>
      </c>
      <c r="O9071" t="s">
        <v>48</v>
      </c>
      <c r="P9071" t="s">
        <v>3059</v>
      </c>
      <c r="Q9071" t="s">
        <v>2522</v>
      </c>
      <c r="R9071" t="s">
        <v>2534</v>
      </c>
      <c r="S9071" t="s">
        <v>13</v>
      </c>
    </row>
    <row r="9072" spans="1:19" x14ac:dyDescent="0.35">
      <c r="A9072">
        <v>13917</v>
      </c>
      <c r="B9072" t="s">
        <v>4918</v>
      </c>
      <c r="C9072" t="s">
        <v>1009</v>
      </c>
      <c r="D9072" t="s">
        <v>3058</v>
      </c>
      <c r="E9072">
        <v>1</v>
      </c>
      <c r="F9072" s="8">
        <f>DATE(YEAR(project_c[[#This Row],[order_date]]),MONTH(project_c[[#This Row],[order_date]]),1)</f>
        <v>45536</v>
      </c>
      <c r="G9072" s="1">
        <v>45561</v>
      </c>
      <c r="H9072">
        <v>5</v>
      </c>
      <c r="I9072">
        <v>0.19</v>
      </c>
      <c r="J9072">
        <v>1.89</v>
      </c>
      <c r="K9072">
        <v>1.7</v>
      </c>
      <c r="L9072" t="s">
        <v>1010</v>
      </c>
      <c r="M9072" t="s">
        <v>9</v>
      </c>
      <c r="N9072" t="s">
        <v>10</v>
      </c>
      <c r="O9072" t="s">
        <v>48</v>
      </c>
      <c r="P9072" t="s">
        <v>3059</v>
      </c>
      <c r="Q9072" t="s">
        <v>2522</v>
      </c>
      <c r="R9072" t="s">
        <v>2534</v>
      </c>
      <c r="S9072" t="s">
        <v>13</v>
      </c>
    </row>
    <row r="9073" spans="1:19" x14ac:dyDescent="0.35">
      <c r="A9073">
        <v>13942</v>
      </c>
      <c r="B9073" t="s">
        <v>4920</v>
      </c>
      <c r="C9073" t="s">
        <v>1009</v>
      </c>
      <c r="D9073" t="s">
        <v>3058</v>
      </c>
      <c r="E9073">
        <v>1</v>
      </c>
      <c r="F9073" s="8">
        <f>DATE(YEAR(project_c[[#This Row],[order_date]]),MONTH(project_c[[#This Row],[order_date]]),1)</f>
        <v>45566</v>
      </c>
      <c r="G9073" s="1">
        <v>45577</v>
      </c>
      <c r="H9073">
        <v>2</v>
      </c>
      <c r="I9073">
        <v>0.19</v>
      </c>
      <c r="J9073">
        <v>1.89</v>
      </c>
      <c r="K9073">
        <v>1.7</v>
      </c>
      <c r="L9073" t="s">
        <v>1010</v>
      </c>
      <c r="M9073" t="s">
        <v>9</v>
      </c>
      <c r="N9073" t="s">
        <v>10</v>
      </c>
      <c r="O9073" t="s">
        <v>48</v>
      </c>
      <c r="P9073" t="s">
        <v>3059</v>
      </c>
      <c r="Q9073" t="s">
        <v>2522</v>
      </c>
      <c r="R9073" t="s">
        <v>2534</v>
      </c>
      <c r="S9073" t="s">
        <v>13</v>
      </c>
    </row>
    <row r="9074" spans="1:19" x14ac:dyDescent="0.35">
      <c r="A9074">
        <v>14276</v>
      </c>
      <c r="B9074" t="s">
        <v>4920</v>
      </c>
      <c r="C9074" t="s">
        <v>1009</v>
      </c>
      <c r="D9074" t="s">
        <v>3058</v>
      </c>
      <c r="E9074">
        <v>1</v>
      </c>
      <c r="F9074" s="8">
        <f>DATE(YEAR(project_c[[#This Row],[order_date]]),MONTH(project_c[[#This Row],[order_date]]),1)</f>
        <v>45627</v>
      </c>
      <c r="G9074" s="1">
        <v>45629</v>
      </c>
      <c r="H9074">
        <v>1</v>
      </c>
      <c r="I9074">
        <v>0.19</v>
      </c>
      <c r="J9074">
        <v>1.89</v>
      </c>
      <c r="K9074">
        <v>1.7</v>
      </c>
      <c r="L9074" t="s">
        <v>1010</v>
      </c>
      <c r="M9074" t="s">
        <v>9</v>
      </c>
      <c r="N9074" t="s">
        <v>10</v>
      </c>
      <c r="O9074" t="s">
        <v>48</v>
      </c>
      <c r="P9074" t="s">
        <v>3059</v>
      </c>
      <c r="Q9074" t="s">
        <v>2522</v>
      </c>
      <c r="R9074" t="s">
        <v>2534</v>
      </c>
      <c r="S9074" t="s">
        <v>13</v>
      </c>
    </row>
    <row r="9075" spans="1:19" x14ac:dyDescent="0.35">
      <c r="A9075">
        <v>14515</v>
      </c>
      <c r="B9075" t="s">
        <v>4918</v>
      </c>
      <c r="C9075" t="s">
        <v>1009</v>
      </c>
      <c r="D9075" t="s">
        <v>3058</v>
      </c>
      <c r="E9075">
        <v>1</v>
      </c>
      <c r="F9075" s="8">
        <f>DATE(YEAR(project_c[[#This Row],[order_date]]),MONTH(project_c[[#This Row],[order_date]]),1)</f>
        <v>45597</v>
      </c>
      <c r="G9075" s="1">
        <v>45611</v>
      </c>
      <c r="H9075">
        <v>2</v>
      </c>
      <c r="I9075">
        <v>0.19</v>
      </c>
      <c r="J9075">
        <v>1.89</v>
      </c>
      <c r="K9075">
        <v>1.7</v>
      </c>
      <c r="L9075" t="s">
        <v>1010</v>
      </c>
      <c r="M9075" t="s">
        <v>9</v>
      </c>
      <c r="N9075" t="s">
        <v>10</v>
      </c>
      <c r="O9075" t="s">
        <v>48</v>
      </c>
      <c r="P9075" t="s">
        <v>3059</v>
      </c>
      <c r="Q9075" t="s">
        <v>2522</v>
      </c>
      <c r="R9075" t="s">
        <v>2534</v>
      </c>
      <c r="S9075" t="s">
        <v>13</v>
      </c>
    </row>
    <row r="9076" spans="1:19" x14ac:dyDescent="0.35">
      <c r="A9076">
        <v>1086</v>
      </c>
      <c r="B9076" t="s">
        <v>4919</v>
      </c>
      <c r="C9076" t="s">
        <v>1011</v>
      </c>
      <c r="D9076" t="s">
        <v>2783</v>
      </c>
      <c r="E9076">
        <v>6</v>
      </c>
      <c r="F9076" s="8">
        <f>DATE(YEAR(project_c[[#This Row],[order_date]]),MONTH(project_c[[#This Row],[order_date]]),1)</f>
        <v>44075</v>
      </c>
      <c r="G9076" s="1">
        <v>44082</v>
      </c>
      <c r="H9076">
        <v>6</v>
      </c>
      <c r="I9076">
        <v>21.86</v>
      </c>
      <c r="J9076">
        <v>485.88</v>
      </c>
      <c r="K9076">
        <v>354.72</v>
      </c>
      <c r="L9076" t="s">
        <v>1012</v>
      </c>
      <c r="M9076" t="s">
        <v>9</v>
      </c>
      <c r="N9076" t="s">
        <v>10</v>
      </c>
      <c r="O9076" t="s">
        <v>84</v>
      </c>
      <c r="P9076" t="s">
        <v>2784</v>
      </c>
      <c r="Q9076" t="s">
        <v>2522</v>
      </c>
      <c r="R9076" t="s">
        <v>2559</v>
      </c>
      <c r="S9076" t="s">
        <v>13</v>
      </c>
    </row>
    <row r="9077" spans="1:19" x14ac:dyDescent="0.35">
      <c r="A9077">
        <v>1085</v>
      </c>
      <c r="B9077" t="s">
        <v>4919</v>
      </c>
      <c r="C9077" t="s">
        <v>1011</v>
      </c>
      <c r="D9077" t="s">
        <v>2586</v>
      </c>
      <c r="E9077">
        <v>8</v>
      </c>
      <c r="F9077" s="8">
        <f>DATE(YEAR(project_c[[#This Row],[order_date]]),MONTH(project_c[[#This Row],[order_date]]),1)</f>
        <v>44075</v>
      </c>
      <c r="G9077" s="1">
        <v>44082</v>
      </c>
      <c r="H9077">
        <v>6</v>
      </c>
      <c r="I9077">
        <v>6.46</v>
      </c>
      <c r="J9077">
        <v>303.83999999999997</v>
      </c>
      <c r="K9077">
        <v>252.16</v>
      </c>
      <c r="L9077" t="s">
        <v>1012</v>
      </c>
      <c r="M9077" t="s">
        <v>9</v>
      </c>
      <c r="N9077" t="s">
        <v>10</v>
      </c>
      <c r="O9077" t="s">
        <v>84</v>
      </c>
      <c r="P9077" t="s">
        <v>2587</v>
      </c>
      <c r="Q9077" t="s">
        <v>2522</v>
      </c>
      <c r="R9077" t="s">
        <v>2528</v>
      </c>
      <c r="S9077" t="s">
        <v>13</v>
      </c>
    </row>
    <row r="9078" spans="1:19" x14ac:dyDescent="0.35">
      <c r="A9078">
        <v>1084</v>
      </c>
      <c r="B9078" t="s">
        <v>4919</v>
      </c>
      <c r="C9078" t="s">
        <v>1011</v>
      </c>
      <c r="D9078" t="s">
        <v>4531</v>
      </c>
      <c r="E9078">
        <v>5</v>
      </c>
      <c r="F9078" s="8">
        <f>DATE(YEAR(project_c[[#This Row],[order_date]]),MONTH(project_c[[#This Row],[order_date]]),1)</f>
        <v>44075</v>
      </c>
      <c r="G9078" s="1">
        <v>44082</v>
      </c>
      <c r="H9078">
        <v>6</v>
      </c>
      <c r="I9078">
        <v>42.7</v>
      </c>
      <c r="J9078">
        <v>683.16</v>
      </c>
      <c r="K9078">
        <v>469.66</v>
      </c>
      <c r="L9078" t="s">
        <v>1012</v>
      </c>
      <c r="M9078" t="s">
        <v>9</v>
      </c>
      <c r="N9078" t="s">
        <v>10</v>
      </c>
      <c r="O9078" t="s">
        <v>84</v>
      </c>
      <c r="P9078" t="s">
        <v>4532</v>
      </c>
      <c r="Q9078" t="s">
        <v>4250</v>
      </c>
      <c r="R9078" t="s">
        <v>4273</v>
      </c>
      <c r="S9078" t="s">
        <v>13</v>
      </c>
    </row>
    <row r="9079" spans="1:19" x14ac:dyDescent="0.35">
      <c r="A9079">
        <v>1083</v>
      </c>
      <c r="B9079" t="s">
        <v>4919</v>
      </c>
      <c r="C9079" t="s">
        <v>1011</v>
      </c>
      <c r="D9079" t="s">
        <v>3016</v>
      </c>
      <c r="E9079">
        <v>2</v>
      </c>
      <c r="F9079" s="8">
        <f>DATE(YEAR(project_c[[#This Row],[order_date]]),MONTH(project_c[[#This Row],[order_date]]),1)</f>
        <v>44075</v>
      </c>
      <c r="G9079" s="1">
        <v>44082</v>
      </c>
      <c r="H9079">
        <v>6</v>
      </c>
      <c r="I9079">
        <v>1.56</v>
      </c>
      <c r="J9079">
        <v>5.88</v>
      </c>
      <c r="K9079">
        <v>2.76</v>
      </c>
      <c r="L9079" t="s">
        <v>1012</v>
      </c>
      <c r="M9079" t="s">
        <v>9</v>
      </c>
      <c r="N9079" t="s">
        <v>10</v>
      </c>
      <c r="O9079" t="s">
        <v>84</v>
      </c>
      <c r="P9079" t="s">
        <v>3017</v>
      </c>
      <c r="Q9079" t="s">
        <v>2522</v>
      </c>
      <c r="R9079" t="s">
        <v>2528</v>
      </c>
      <c r="S9079" t="s">
        <v>13</v>
      </c>
    </row>
    <row r="9080" spans="1:19" x14ac:dyDescent="0.35">
      <c r="A9080">
        <v>2155</v>
      </c>
      <c r="B9080" t="s">
        <v>4919</v>
      </c>
      <c r="C9080" t="s">
        <v>1011</v>
      </c>
      <c r="D9080" t="s">
        <v>4333</v>
      </c>
      <c r="E9080">
        <v>6</v>
      </c>
      <c r="F9080" s="8">
        <f>DATE(YEAR(project_c[[#This Row],[order_date]]),MONTH(project_c[[#This Row],[order_date]]),1)</f>
        <v>44440</v>
      </c>
      <c r="G9080" s="1">
        <v>44463</v>
      </c>
      <c r="H9080">
        <v>6</v>
      </c>
      <c r="I9080">
        <v>3.62</v>
      </c>
      <c r="J9080">
        <v>362.28</v>
      </c>
      <c r="K9080">
        <v>340.56</v>
      </c>
      <c r="L9080" t="s">
        <v>1012</v>
      </c>
      <c r="M9080" t="s">
        <v>9</v>
      </c>
      <c r="N9080" t="s">
        <v>10</v>
      </c>
      <c r="O9080" t="s">
        <v>84</v>
      </c>
      <c r="P9080" t="s">
        <v>4334</v>
      </c>
      <c r="Q9080" t="s">
        <v>4250</v>
      </c>
      <c r="R9080" t="s">
        <v>4273</v>
      </c>
      <c r="S9080" t="s">
        <v>13</v>
      </c>
    </row>
    <row r="9081" spans="1:19" x14ac:dyDescent="0.35">
      <c r="A9081">
        <v>2200</v>
      </c>
      <c r="B9081" t="s">
        <v>4920</v>
      </c>
      <c r="C9081" t="s">
        <v>1011</v>
      </c>
      <c r="D9081" t="s">
        <v>4355</v>
      </c>
      <c r="E9081">
        <v>2</v>
      </c>
      <c r="F9081" s="8">
        <f>DATE(YEAR(project_c[[#This Row],[order_date]]),MONTH(project_c[[#This Row],[order_date]]),1)</f>
        <v>44256</v>
      </c>
      <c r="G9081" s="1">
        <v>44268</v>
      </c>
      <c r="H9081">
        <v>2</v>
      </c>
      <c r="I9081">
        <v>14.91</v>
      </c>
      <c r="J9081">
        <v>141.96</v>
      </c>
      <c r="K9081">
        <v>112.14</v>
      </c>
      <c r="L9081" t="s">
        <v>1012</v>
      </c>
      <c r="M9081" t="s">
        <v>9</v>
      </c>
      <c r="N9081" t="s">
        <v>10</v>
      </c>
      <c r="O9081" t="s">
        <v>84</v>
      </c>
      <c r="P9081" t="s">
        <v>4356</v>
      </c>
      <c r="Q9081" t="s">
        <v>4250</v>
      </c>
      <c r="R9081" t="s">
        <v>4258</v>
      </c>
      <c r="S9081" t="s">
        <v>13</v>
      </c>
    </row>
    <row r="9082" spans="1:19" x14ac:dyDescent="0.35">
      <c r="A9082">
        <v>2346</v>
      </c>
      <c r="B9082" t="s">
        <v>4919</v>
      </c>
      <c r="C9082" t="s">
        <v>1011</v>
      </c>
      <c r="D9082" t="s">
        <v>3760</v>
      </c>
      <c r="E9082">
        <v>6</v>
      </c>
      <c r="F9082" s="8">
        <f>DATE(YEAR(project_c[[#This Row],[order_date]]),MONTH(project_c[[#This Row],[order_date]]),1)</f>
        <v>44501</v>
      </c>
      <c r="G9082" s="1">
        <v>44522</v>
      </c>
      <c r="H9082">
        <v>5</v>
      </c>
      <c r="I9082">
        <v>4.13</v>
      </c>
      <c r="J9082">
        <v>44.064</v>
      </c>
      <c r="K9082">
        <v>19.283999999999999</v>
      </c>
      <c r="L9082" t="s">
        <v>1012</v>
      </c>
      <c r="M9082" t="s">
        <v>9</v>
      </c>
      <c r="N9082" t="s">
        <v>10</v>
      </c>
      <c r="O9082" t="s">
        <v>84</v>
      </c>
      <c r="P9082" t="s">
        <v>3761</v>
      </c>
      <c r="Q9082" t="s">
        <v>2522</v>
      </c>
      <c r="R9082" t="s">
        <v>2616</v>
      </c>
      <c r="S9082" t="s">
        <v>13</v>
      </c>
    </row>
    <row r="9083" spans="1:19" x14ac:dyDescent="0.35">
      <c r="A9083">
        <v>3789</v>
      </c>
      <c r="B9083" t="s">
        <v>4917</v>
      </c>
      <c r="C9083" t="s">
        <v>1011</v>
      </c>
      <c r="D9083" t="s">
        <v>3450</v>
      </c>
      <c r="E9083">
        <v>2</v>
      </c>
      <c r="F9083" s="8">
        <f>DATE(YEAR(project_c[[#This Row],[order_date]]),MONTH(project_c[[#This Row],[order_date]]),1)</f>
        <v>44440</v>
      </c>
      <c r="G9083" s="1">
        <v>44446</v>
      </c>
      <c r="H9083">
        <v>0</v>
      </c>
      <c r="I9083">
        <v>0.39</v>
      </c>
      <c r="J9083">
        <v>11.16</v>
      </c>
      <c r="K9083">
        <v>10.38</v>
      </c>
      <c r="L9083" t="s">
        <v>1012</v>
      </c>
      <c r="M9083" t="s">
        <v>9</v>
      </c>
      <c r="N9083" t="s">
        <v>10</v>
      </c>
      <c r="O9083" t="s">
        <v>84</v>
      </c>
      <c r="P9083" t="s">
        <v>3451</v>
      </c>
      <c r="Q9083" t="s">
        <v>2522</v>
      </c>
      <c r="R9083" t="s">
        <v>2559</v>
      </c>
      <c r="S9083" t="s">
        <v>13</v>
      </c>
    </row>
    <row r="9084" spans="1:19" x14ac:dyDescent="0.35">
      <c r="A9084">
        <v>3790</v>
      </c>
      <c r="B9084" t="s">
        <v>4917</v>
      </c>
      <c r="C9084" t="s">
        <v>1011</v>
      </c>
      <c r="D9084" t="s">
        <v>4715</v>
      </c>
      <c r="E9084">
        <v>3</v>
      </c>
      <c r="F9084" s="8">
        <f>DATE(YEAR(project_c[[#This Row],[order_date]]),MONTH(project_c[[#This Row],[order_date]]),1)</f>
        <v>44440</v>
      </c>
      <c r="G9084" s="1">
        <v>44446</v>
      </c>
      <c r="H9084">
        <v>0</v>
      </c>
      <c r="I9084">
        <v>0.46</v>
      </c>
      <c r="J9084">
        <v>16.452000000000002</v>
      </c>
      <c r="K9084">
        <v>15.071999999999999</v>
      </c>
      <c r="L9084" t="s">
        <v>1012</v>
      </c>
      <c r="M9084" t="s">
        <v>9</v>
      </c>
      <c r="N9084" t="s">
        <v>10</v>
      </c>
      <c r="O9084" t="s">
        <v>84</v>
      </c>
      <c r="P9084" t="s">
        <v>4716</v>
      </c>
      <c r="Q9084" t="s">
        <v>4250</v>
      </c>
      <c r="R9084" t="s">
        <v>4306</v>
      </c>
      <c r="S9084" t="s">
        <v>13</v>
      </c>
    </row>
    <row r="9085" spans="1:19" x14ac:dyDescent="0.35">
      <c r="A9085">
        <v>5048</v>
      </c>
      <c r="B9085" t="s">
        <v>4917</v>
      </c>
      <c r="C9085" t="s">
        <v>1011</v>
      </c>
      <c r="D9085" t="s">
        <v>4837</v>
      </c>
      <c r="E9085">
        <v>7</v>
      </c>
      <c r="F9085" s="8">
        <f>DATE(YEAR(project_c[[#This Row],[order_date]]),MONTH(project_c[[#This Row],[order_date]]),1)</f>
        <v>44621</v>
      </c>
      <c r="G9085" s="1">
        <v>44642</v>
      </c>
      <c r="H9085">
        <v>0</v>
      </c>
      <c r="I9085">
        <v>1.5</v>
      </c>
      <c r="J9085">
        <v>167.88800000000001</v>
      </c>
      <c r="K9085">
        <v>157.38800000000001</v>
      </c>
      <c r="L9085" t="s">
        <v>1012</v>
      </c>
      <c r="M9085" t="s">
        <v>9</v>
      </c>
      <c r="N9085" t="s">
        <v>10</v>
      </c>
      <c r="O9085" t="s">
        <v>84</v>
      </c>
      <c r="P9085" t="s">
        <v>4838</v>
      </c>
      <c r="Q9085" t="s">
        <v>4250</v>
      </c>
      <c r="R9085" t="s">
        <v>4273</v>
      </c>
      <c r="S9085" t="s">
        <v>13</v>
      </c>
    </row>
    <row r="9086" spans="1:19" x14ac:dyDescent="0.35">
      <c r="A9086">
        <v>15266</v>
      </c>
      <c r="B9086" t="s">
        <v>4919</v>
      </c>
      <c r="C9086" t="s">
        <v>1011</v>
      </c>
      <c r="D9086" t="s">
        <v>4833</v>
      </c>
      <c r="E9086">
        <v>1</v>
      </c>
      <c r="F9086" s="8">
        <f>DATE(YEAR(project_c[[#This Row],[order_date]]),MONTH(project_c[[#This Row],[order_date]]),1)</f>
        <v>44621</v>
      </c>
      <c r="G9086" s="1">
        <v>44621</v>
      </c>
      <c r="H9086">
        <v>3</v>
      </c>
      <c r="I9086">
        <v>14.81</v>
      </c>
      <c r="J9086">
        <v>19.936</v>
      </c>
      <c r="K9086">
        <v>5.1260000000000003</v>
      </c>
      <c r="L9086" t="s">
        <v>1012</v>
      </c>
      <c r="M9086" t="s">
        <v>9</v>
      </c>
      <c r="N9086" t="s">
        <v>10</v>
      </c>
      <c r="O9086" t="s">
        <v>84</v>
      </c>
      <c r="P9086" t="s">
        <v>4834</v>
      </c>
      <c r="Q9086" t="s">
        <v>4250</v>
      </c>
      <c r="R9086" t="s">
        <v>4251</v>
      </c>
      <c r="S9086" t="s">
        <v>13</v>
      </c>
    </row>
    <row r="9087" spans="1:19" x14ac:dyDescent="0.35">
      <c r="A9087">
        <v>4795</v>
      </c>
      <c r="B9087" t="s">
        <v>4919</v>
      </c>
      <c r="C9087" t="s">
        <v>1011</v>
      </c>
      <c r="D9087" t="s">
        <v>3602</v>
      </c>
      <c r="E9087">
        <v>2</v>
      </c>
      <c r="F9087" s="8">
        <f>DATE(YEAR(project_c[[#This Row],[order_date]]),MONTH(project_c[[#This Row],[order_date]]),1)</f>
        <v>44562</v>
      </c>
      <c r="G9087" s="1">
        <v>44583</v>
      </c>
      <c r="H9087">
        <v>5</v>
      </c>
      <c r="I9087">
        <v>0.39</v>
      </c>
      <c r="J9087">
        <v>12.96</v>
      </c>
      <c r="K9087">
        <v>12.18</v>
      </c>
      <c r="L9087" t="s">
        <v>1012</v>
      </c>
      <c r="M9087" t="s">
        <v>9</v>
      </c>
      <c r="N9087" t="s">
        <v>10</v>
      </c>
      <c r="O9087" t="s">
        <v>84</v>
      </c>
      <c r="P9087" t="s">
        <v>3603</v>
      </c>
      <c r="Q9087" t="s">
        <v>2522</v>
      </c>
      <c r="R9087" t="s">
        <v>2542</v>
      </c>
      <c r="S9087" t="s">
        <v>13</v>
      </c>
    </row>
    <row r="9088" spans="1:19" x14ac:dyDescent="0.35">
      <c r="A9088">
        <v>15277</v>
      </c>
      <c r="B9088" t="s">
        <v>4919</v>
      </c>
      <c r="C9088" t="s">
        <v>1011</v>
      </c>
      <c r="D9088" t="s">
        <v>4274</v>
      </c>
      <c r="E9088">
        <v>1</v>
      </c>
      <c r="F9088" s="8">
        <f>DATE(YEAR(project_c[[#This Row],[order_date]]),MONTH(project_c[[#This Row],[order_date]]),1)</f>
        <v>44652</v>
      </c>
      <c r="G9088" s="1">
        <v>44657</v>
      </c>
      <c r="H9088">
        <v>6</v>
      </c>
      <c r="I9088">
        <v>22.12</v>
      </c>
      <c r="J9088">
        <v>28.678999999999998</v>
      </c>
      <c r="K9088">
        <v>6.5590000000000002</v>
      </c>
      <c r="L9088" t="s">
        <v>1012</v>
      </c>
      <c r="M9088" t="s">
        <v>9</v>
      </c>
      <c r="N9088" t="s">
        <v>10</v>
      </c>
      <c r="O9088" t="s">
        <v>84</v>
      </c>
      <c r="P9088" t="s">
        <v>4275</v>
      </c>
      <c r="Q9088" t="s">
        <v>4250</v>
      </c>
      <c r="R9088" t="s">
        <v>4251</v>
      </c>
      <c r="S9088" t="s">
        <v>13</v>
      </c>
    </row>
    <row r="9089" spans="1:19" x14ac:dyDescent="0.35">
      <c r="A9089">
        <v>7829</v>
      </c>
      <c r="B9089" t="s">
        <v>4919</v>
      </c>
      <c r="C9089" t="s">
        <v>1011</v>
      </c>
      <c r="D9089" t="s">
        <v>3342</v>
      </c>
      <c r="E9089">
        <v>3</v>
      </c>
      <c r="F9089" s="8">
        <f>DATE(YEAR(project_c[[#This Row],[order_date]]),MONTH(project_c[[#This Row],[order_date]]),1)</f>
        <v>45200</v>
      </c>
      <c r="G9089" s="1">
        <v>45214</v>
      </c>
      <c r="H9089">
        <v>4</v>
      </c>
      <c r="I9089">
        <v>0.44</v>
      </c>
      <c r="J9089">
        <v>14.73</v>
      </c>
      <c r="K9089">
        <v>13.41</v>
      </c>
      <c r="L9089" t="s">
        <v>1012</v>
      </c>
      <c r="M9089" t="s">
        <v>9</v>
      </c>
      <c r="N9089" t="s">
        <v>10</v>
      </c>
      <c r="O9089" t="s">
        <v>84</v>
      </c>
      <c r="P9089" t="s">
        <v>3343</v>
      </c>
      <c r="Q9089" t="s">
        <v>2522</v>
      </c>
      <c r="R9089" t="s">
        <v>2534</v>
      </c>
      <c r="S9089" t="s">
        <v>13</v>
      </c>
    </row>
    <row r="9090" spans="1:19" x14ac:dyDescent="0.35">
      <c r="A9090">
        <v>10463</v>
      </c>
      <c r="B9090" t="s">
        <v>4918</v>
      </c>
      <c r="C9090" t="s">
        <v>1011</v>
      </c>
      <c r="D9090" t="s">
        <v>1891</v>
      </c>
      <c r="E9090">
        <v>2</v>
      </c>
      <c r="F9090" s="8">
        <f>DATE(YEAR(project_c[[#This Row],[order_date]]),MONTH(project_c[[#This Row],[order_date]]),1)</f>
        <v>45292</v>
      </c>
      <c r="G9090" s="1">
        <v>45312</v>
      </c>
      <c r="H9090">
        <v>3</v>
      </c>
      <c r="I9090">
        <v>329</v>
      </c>
      <c r="J9090">
        <v>478.8</v>
      </c>
      <c r="K9090">
        <v>-179.2</v>
      </c>
      <c r="L9090" t="s">
        <v>1012</v>
      </c>
      <c r="M9090" t="s">
        <v>9</v>
      </c>
      <c r="N9090" t="s">
        <v>10</v>
      </c>
      <c r="O9090" t="s">
        <v>84</v>
      </c>
      <c r="P9090" t="s">
        <v>1892</v>
      </c>
      <c r="Q9090" t="s">
        <v>1893</v>
      </c>
      <c r="R9090" t="s">
        <v>1894</v>
      </c>
      <c r="S9090" t="s">
        <v>13</v>
      </c>
    </row>
    <row r="9091" spans="1:19" x14ac:dyDescent="0.35">
      <c r="A9091">
        <v>10888</v>
      </c>
      <c r="B9091" t="s">
        <v>4918</v>
      </c>
      <c r="C9091" t="s">
        <v>1011</v>
      </c>
      <c r="D9091" t="s">
        <v>1891</v>
      </c>
      <c r="E9091">
        <v>1</v>
      </c>
      <c r="F9091" s="8">
        <f>DATE(YEAR(project_c[[#This Row],[order_date]]),MONTH(project_c[[#This Row],[order_date]]),1)</f>
        <v>45292</v>
      </c>
      <c r="G9091" s="1">
        <v>45300</v>
      </c>
      <c r="H9091">
        <v>4</v>
      </c>
      <c r="I9091">
        <v>329</v>
      </c>
      <c r="J9091">
        <v>239.4</v>
      </c>
      <c r="K9091">
        <v>-89.6</v>
      </c>
      <c r="L9091" t="s">
        <v>1012</v>
      </c>
      <c r="M9091" t="s">
        <v>9</v>
      </c>
      <c r="N9091" t="s">
        <v>10</v>
      </c>
      <c r="O9091" t="s">
        <v>84</v>
      </c>
      <c r="P9091" t="s">
        <v>1892</v>
      </c>
      <c r="Q9091" t="s">
        <v>1893</v>
      </c>
      <c r="R9091" t="s">
        <v>1894</v>
      </c>
      <c r="S9091" t="s">
        <v>13</v>
      </c>
    </row>
    <row r="9092" spans="1:19" x14ac:dyDescent="0.35">
      <c r="A9092">
        <v>11232</v>
      </c>
      <c r="B9092" t="s">
        <v>4917</v>
      </c>
      <c r="C9092" t="s">
        <v>1011</v>
      </c>
      <c r="D9092" t="s">
        <v>1891</v>
      </c>
      <c r="E9092">
        <v>3</v>
      </c>
      <c r="F9092" s="8">
        <f>DATE(YEAR(project_c[[#This Row],[order_date]]),MONTH(project_c[[#This Row],[order_date]]),1)</f>
        <v>45323</v>
      </c>
      <c r="G9092" s="1">
        <v>45325</v>
      </c>
      <c r="H9092">
        <v>3</v>
      </c>
      <c r="I9092">
        <v>329</v>
      </c>
      <c r="J9092">
        <v>718.2</v>
      </c>
      <c r="K9092">
        <v>-268.8</v>
      </c>
      <c r="L9092" t="s">
        <v>1012</v>
      </c>
      <c r="M9092" t="s">
        <v>9</v>
      </c>
      <c r="N9092" t="s">
        <v>10</v>
      </c>
      <c r="O9092" t="s">
        <v>84</v>
      </c>
      <c r="P9092" t="s">
        <v>1892</v>
      </c>
      <c r="Q9092" t="s">
        <v>1893</v>
      </c>
      <c r="R9092" t="s">
        <v>1894</v>
      </c>
      <c r="S9092" t="s">
        <v>13</v>
      </c>
    </row>
    <row r="9093" spans="1:19" x14ac:dyDescent="0.35">
      <c r="A9093">
        <v>11298</v>
      </c>
      <c r="B9093" t="s">
        <v>4917</v>
      </c>
      <c r="C9093" t="s">
        <v>1011</v>
      </c>
      <c r="D9093" t="s">
        <v>1891</v>
      </c>
      <c r="E9093">
        <v>1</v>
      </c>
      <c r="F9093" s="8">
        <f>DATE(YEAR(project_c[[#This Row],[order_date]]),MONTH(project_c[[#This Row],[order_date]]),1)</f>
        <v>45292</v>
      </c>
      <c r="G9093" s="1">
        <v>45317</v>
      </c>
      <c r="H9093">
        <v>3</v>
      </c>
      <c r="I9093">
        <v>329</v>
      </c>
      <c r="J9093">
        <v>239.4</v>
      </c>
      <c r="K9093">
        <v>-89.6</v>
      </c>
      <c r="L9093" t="s">
        <v>1012</v>
      </c>
      <c r="M9093" t="s">
        <v>9</v>
      </c>
      <c r="N9093" t="s">
        <v>10</v>
      </c>
      <c r="O9093" t="s">
        <v>84</v>
      </c>
      <c r="P9093" t="s">
        <v>1892</v>
      </c>
      <c r="Q9093" t="s">
        <v>1893</v>
      </c>
      <c r="R9093" t="s">
        <v>1894</v>
      </c>
      <c r="S9093" t="s">
        <v>13</v>
      </c>
    </row>
    <row r="9094" spans="1:19" x14ac:dyDescent="0.35">
      <c r="A9094">
        <v>11306</v>
      </c>
      <c r="B9094" t="s">
        <v>4918</v>
      </c>
      <c r="C9094" t="s">
        <v>1011</v>
      </c>
      <c r="D9094" t="s">
        <v>1891</v>
      </c>
      <c r="E9094">
        <v>3</v>
      </c>
      <c r="F9094" s="8">
        <f>DATE(YEAR(project_c[[#This Row],[order_date]]),MONTH(project_c[[#This Row],[order_date]]),1)</f>
        <v>45352</v>
      </c>
      <c r="G9094" s="1">
        <v>45371</v>
      </c>
      <c r="H9094">
        <v>5</v>
      </c>
      <c r="I9094">
        <v>329</v>
      </c>
      <c r="J9094">
        <v>718.2</v>
      </c>
      <c r="K9094">
        <v>-268.8</v>
      </c>
      <c r="L9094" t="s">
        <v>1012</v>
      </c>
      <c r="M9094" t="s">
        <v>9</v>
      </c>
      <c r="N9094" t="s">
        <v>10</v>
      </c>
      <c r="O9094" t="s">
        <v>84</v>
      </c>
      <c r="P9094" t="s">
        <v>1892</v>
      </c>
      <c r="Q9094" t="s">
        <v>1893</v>
      </c>
      <c r="R9094" t="s">
        <v>1894</v>
      </c>
      <c r="S9094" t="s">
        <v>13</v>
      </c>
    </row>
    <row r="9095" spans="1:19" x14ac:dyDescent="0.35">
      <c r="A9095">
        <v>11934</v>
      </c>
      <c r="B9095" t="s">
        <v>4920</v>
      </c>
      <c r="C9095" t="s">
        <v>1011</v>
      </c>
      <c r="D9095" t="s">
        <v>1891</v>
      </c>
      <c r="E9095">
        <v>2</v>
      </c>
      <c r="F9095" s="8">
        <f>DATE(YEAR(project_c[[#This Row],[order_date]]),MONTH(project_c[[#This Row],[order_date]]),1)</f>
        <v>45413</v>
      </c>
      <c r="G9095" s="1">
        <v>45437</v>
      </c>
      <c r="H9095">
        <v>3</v>
      </c>
      <c r="I9095">
        <v>329</v>
      </c>
      <c r="J9095">
        <v>478.8</v>
      </c>
      <c r="K9095">
        <v>-179.2</v>
      </c>
      <c r="L9095" t="s">
        <v>1012</v>
      </c>
      <c r="M9095" t="s">
        <v>9</v>
      </c>
      <c r="N9095" t="s">
        <v>10</v>
      </c>
      <c r="O9095" t="s">
        <v>84</v>
      </c>
      <c r="P9095" t="s">
        <v>1892</v>
      </c>
      <c r="Q9095" t="s">
        <v>1893</v>
      </c>
      <c r="R9095" t="s">
        <v>1894</v>
      </c>
      <c r="S9095" t="s">
        <v>13</v>
      </c>
    </row>
    <row r="9096" spans="1:19" x14ac:dyDescent="0.35">
      <c r="A9096">
        <v>12566</v>
      </c>
      <c r="B9096" t="s">
        <v>4917</v>
      </c>
      <c r="C9096" t="s">
        <v>1011</v>
      </c>
      <c r="D9096" t="s">
        <v>1891</v>
      </c>
      <c r="E9096">
        <v>2</v>
      </c>
      <c r="F9096" s="8">
        <f>DATE(YEAR(project_c[[#This Row],[order_date]]),MONTH(project_c[[#This Row],[order_date]]),1)</f>
        <v>45566</v>
      </c>
      <c r="G9096" s="1">
        <v>45581</v>
      </c>
      <c r="H9096">
        <v>5</v>
      </c>
      <c r="I9096">
        <v>329</v>
      </c>
      <c r="J9096">
        <v>478.8</v>
      </c>
      <c r="K9096">
        <v>-179.2</v>
      </c>
      <c r="L9096" t="s">
        <v>1012</v>
      </c>
      <c r="M9096" t="s">
        <v>9</v>
      </c>
      <c r="N9096" t="s">
        <v>10</v>
      </c>
      <c r="O9096" t="s">
        <v>84</v>
      </c>
      <c r="P9096" t="s">
        <v>1892</v>
      </c>
      <c r="Q9096" t="s">
        <v>1893</v>
      </c>
      <c r="R9096" t="s">
        <v>1894</v>
      </c>
      <c r="S9096" t="s">
        <v>13</v>
      </c>
    </row>
    <row r="9097" spans="1:19" x14ac:dyDescent="0.35">
      <c r="A9097">
        <v>13213</v>
      </c>
      <c r="B9097" t="s">
        <v>4920</v>
      </c>
      <c r="C9097" t="s">
        <v>1011</v>
      </c>
      <c r="D9097" t="s">
        <v>1891</v>
      </c>
      <c r="E9097">
        <v>2</v>
      </c>
      <c r="F9097" s="8">
        <f>DATE(YEAR(project_c[[#This Row],[order_date]]),MONTH(project_c[[#This Row],[order_date]]),1)</f>
        <v>45444</v>
      </c>
      <c r="G9097" s="1">
        <v>45472</v>
      </c>
      <c r="H9097">
        <v>5</v>
      </c>
      <c r="I9097">
        <v>329</v>
      </c>
      <c r="J9097">
        <v>478.8</v>
      </c>
      <c r="K9097">
        <v>-179.2</v>
      </c>
      <c r="L9097" t="s">
        <v>1012</v>
      </c>
      <c r="M9097" t="s">
        <v>9</v>
      </c>
      <c r="N9097" t="s">
        <v>10</v>
      </c>
      <c r="O9097" t="s">
        <v>84</v>
      </c>
      <c r="P9097" t="s">
        <v>1892</v>
      </c>
      <c r="Q9097" t="s">
        <v>1893</v>
      </c>
      <c r="R9097" t="s">
        <v>1894</v>
      </c>
      <c r="S9097" t="s">
        <v>13</v>
      </c>
    </row>
    <row r="9098" spans="1:19" x14ac:dyDescent="0.35">
      <c r="A9098">
        <v>13234</v>
      </c>
      <c r="B9098" t="s">
        <v>4918</v>
      </c>
      <c r="C9098" t="s">
        <v>1011</v>
      </c>
      <c r="D9098" t="s">
        <v>1891</v>
      </c>
      <c r="E9098">
        <v>2</v>
      </c>
      <c r="F9098" s="8">
        <f>DATE(YEAR(project_c[[#This Row],[order_date]]),MONTH(project_c[[#This Row],[order_date]]),1)</f>
        <v>45505</v>
      </c>
      <c r="G9098" s="1">
        <v>45510</v>
      </c>
      <c r="H9098">
        <v>3</v>
      </c>
      <c r="I9098">
        <v>329</v>
      </c>
      <c r="J9098">
        <v>478.8</v>
      </c>
      <c r="K9098">
        <v>-179.2</v>
      </c>
      <c r="L9098" t="s">
        <v>1012</v>
      </c>
      <c r="M9098" t="s">
        <v>9</v>
      </c>
      <c r="N9098" t="s">
        <v>10</v>
      </c>
      <c r="O9098" t="s">
        <v>84</v>
      </c>
      <c r="P9098" t="s">
        <v>1892</v>
      </c>
      <c r="Q9098" t="s">
        <v>1893</v>
      </c>
      <c r="R9098" t="s">
        <v>1894</v>
      </c>
      <c r="S9098" t="s">
        <v>13</v>
      </c>
    </row>
    <row r="9099" spans="1:19" x14ac:dyDescent="0.35">
      <c r="A9099">
        <v>13886</v>
      </c>
      <c r="B9099" t="s">
        <v>4917</v>
      </c>
      <c r="C9099" t="s">
        <v>1011</v>
      </c>
      <c r="D9099" t="s">
        <v>1891</v>
      </c>
      <c r="E9099">
        <v>1</v>
      </c>
      <c r="F9099" s="8">
        <f>DATE(YEAR(project_c[[#This Row],[order_date]]),MONTH(project_c[[#This Row],[order_date]]),1)</f>
        <v>45505</v>
      </c>
      <c r="G9099" s="1">
        <v>45519</v>
      </c>
      <c r="H9099">
        <v>4</v>
      </c>
      <c r="I9099">
        <v>329</v>
      </c>
      <c r="J9099">
        <v>239.4</v>
      </c>
      <c r="K9099">
        <v>-89.6</v>
      </c>
      <c r="L9099" t="s">
        <v>1012</v>
      </c>
      <c r="M9099" t="s">
        <v>9</v>
      </c>
      <c r="N9099" t="s">
        <v>10</v>
      </c>
      <c r="O9099" t="s">
        <v>84</v>
      </c>
      <c r="P9099" t="s">
        <v>1892</v>
      </c>
      <c r="Q9099" t="s">
        <v>1893</v>
      </c>
      <c r="R9099" t="s">
        <v>1894</v>
      </c>
      <c r="S9099" t="s">
        <v>13</v>
      </c>
    </row>
    <row r="9100" spans="1:19" x14ac:dyDescent="0.35">
      <c r="A9100">
        <v>14240</v>
      </c>
      <c r="B9100" t="s">
        <v>4918</v>
      </c>
      <c r="C9100" t="s">
        <v>1011</v>
      </c>
      <c r="D9100" t="s">
        <v>1891</v>
      </c>
      <c r="E9100">
        <v>2</v>
      </c>
      <c r="F9100" s="8">
        <f>DATE(YEAR(project_c[[#This Row],[order_date]]),MONTH(project_c[[#This Row],[order_date]]),1)</f>
        <v>45627</v>
      </c>
      <c r="G9100" s="1">
        <v>45634</v>
      </c>
      <c r="H9100">
        <v>2</v>
      </c>
      <c r="I9100">
        <v>329</v>
      </c>
      <c r="J9100">
        <v>478.8</v>
      </c>
      <c r="K9100">
        <v>-179.2</v>
      </c>
      <c r="L9100" t="s">
        <v>1012</v>
      </c>
      <c r="M9100" t="s">
        <v>9</v>
      </c>
      <c r="N9100" t="s">
        <v>10</v>
      </c>
      <c r="O9100" t="s">
        <v>84</v>
      </c>
      <c r="P9100" t="s">
        <v>1892</v>
      </c>
      <c r="Q9100" t="s">
        <v>1893</v>
      </c>
      <c r="R9100" t="s">
        <v>1894</v>
      </c>
      <c r="S9100" t="s">
        <v>13</v>
      </c>
    </row>
    <row r="9101" spans="1:19" x14ac:dyDescent="0.35">
      <c r="A9101">
        <v>1088</v>
      </c>
      <c r="B9101" t="s">
        <v>4918</v>
      </c>
      <c r="C9101" t="s">
        <v>1014</v>
      </c>
      <c r="D9101" t="s">
        <v>3036</v>
      </c>
      <c r="E9101">
        <v>3</v>
      </c>
      <c r="F9101" s="8">
        <f>DATE(YEAR(project_c[[#This Row],[order_date]]),MONTH(project_c[[#This Row],[order_date]]),1)</f>
        <v>44166</v>
      </c>
      <c r="G9101" s="1">
        <v>44177</v>
      </c>
      <c r="H9101">
        <v>3</v>
      </c>
      <c r="I9101">
        <v>1.28</v>
      </c>
      <c r="J9101">
        <v>8.94</v>
      </c>
      <c r="K9101">
        <v>5.0999999999999996</v>
      </c>
      <c r="L9101" t="s">
        <v>1015</v>
      </c>
      <c r="M9101" t="s">
        <v>9</v>
      </c>
      <c r="N9101" t="s">
        <v>10</v>
      </c>
      <c r="O9101" t="s">
        <v>48</v>
      </c>
      <c r="P9101" t="s">
        <v>3037</v>
      </c>
      <c r="Q9101" t="s">
        <v>2522</v>
      </c>
      <c r="R9101" t="s">
        <v>2559</v>
      </c>
      <c r="S9101" t="s">
        <v>13</v>
      </c>
    </row>
    <row r="9102" spans="1:19" x14ac:dyDescent="0.35">
      <c r="A9102">
        <v>1089</v>
      </c>
      <c r="B9102" t="s">
        <v>4918</v>
      </c>
      <c r="C9102" t="s">
        <v>1014</v>
      </c>
      <c r="D9102" t="s">
        <v>4639</v>
      </c>
      <c r="E9102">
        <v>3</v>
      </c>
      <c r="F9102" s="8">
        <f>DATE(YEAR(project_c[[#This Row],[order_date]]),MONTH(project_c[[#This Row],[order_date]]),1)</f>
        <v>44166</v>
      </c>
      <c r="G9102" s="1">
        <v>44177</v>
      </c>
      <c r="H9102">
        <v>3</v>
      </c>
      <c r="I9102">
        <v>0.18</v>
      </c>
      <c r="J9102">
        <v>3.69</v>
      </c>
      <c r="K9102">
        <v>3.15</v>
      </c>
      <c r="L9102" t="s">
        <v>1015</v>
      </c>
      <c r="M9102" t="s">
        <v>9</v>
      </c>
      <c r="N9102" t="s">
        <v>10</v>
      </c>
      <c r="O9102" t="s">
        <v>48</v>
      </c>
      <c r="P9102" t="s">
        <v>4640</v>
      </c>
      <c r="Q9102" t="s">
        <v>4250</v>
      </c>
      <c r="R9102" t="s">
        <v>4251</v>
      </c>
      <c r="S9102" t="s">
        <v>13</v>
      </c>
    </row>
    <row r="9103" spans="1:19" x14ac:dyDescent="0.35">
      <c r="A9103">
        <v>2454</v>
      </c>
      <c r="B9103" t="s">
        <v>4919</v>
      </c>
      <c r="C9103" t="s">
        <v>1014</v>
      </c>
      <c r="D9103" t="s">
        <v>2679</v>
      </c>
      <c r="E9103">
        <v>3</v>
      </c>
      <c r="F9103" s="8">
        <f>DATE(YEAR(project_c[[#This Row],[order_date]]),MONTH(project_c[[#This Row],[order_date]]),1)</f>
        <v>44348</v>
      </c>
      <c r="G9103" s="1">
        <v>44366</v>
      </c>
      <c r="H9103">
        <v>4</v>
      </c>
      <c r="I9103">
        <v>7.47</v>
      </c>
      <c r="J9103">
        <v>149.34</v>
      </c>
      <c r="K9103">
        <v>126.93</v>
      </c>
      <c r="L9103" t="s">
        <v>1015</v>
      </c>
      <c r="M9103" t="s">
        <v>9</v>
      </c>
      <c r="N9103" t="s">
        <v>10</v>
      </c>
      <c r="O9103" t="s">
        <v>48</v>
      </c>
      <c r="P9103" t="s">
        <v>2680</v>
      </c>
      <c r="Q9103" t="s">
        <v>2522</v>
      </c>
      <c r="R9103" t="s">
        <v>2539</v>
      </c>
      <c r="S9103" t="s">
        <v>13</v>
      </c>
    </row>
    <row r="9104" spans="1:19" x14ac:dyDescent="0.35">
      <c r="A9104">
        <v>2453</v>
      </c>
      <c r="B9104" t="s">
        <v>4919</v>
      </c>
      <c r="C9104" t="s">
        <v>1014</v>
      </c>
      <c r="D9104" t="s">
        <v>2858</v>
      </c>
      <c r="E9104">
        <v>1</v>
      </c>
      <c r="F9104" s="8">
        <f>DATE(YEAR(project_c[[#This Row],[order_date]]),MONTH(project_c[[#This Row],[order_date]]),1)</f>
        <v>44348</v>
      </c>
      <c r="G9104" s="1">
        <v>44366</v>
      </c>
      <c r="H9104">
        <v>4</v>
      </c>
      <c r="I9104">
        <v>1.05</v>
      </c>
      <c r="J9104">
        <v>2.63</v>
      </c>
      <c r="K9104">
        <v>1.58</v>
      </c>
      <c r="L9104" t="s">
        <v>1015</v>
      </c>
      <c r="M9104" t="s">
        <v>9</v>
      </c>
      <c r="N9104" t="s">
        <v>10</v>
      </c>
      <c r="O9104" t="s">
        <v>48</v>
      </c>
      <c r="P9104" t="s">
        <v>2859</v>
      </c>
      <c r="Q9104" t="s">
        <v>2522</v>
      </c>
      <c r="R9104" t="s">
        <v>2616</v>
      </c>
      <c r="S9104" t="s">
        <v>13</v>
      </c>
    </row>
    <row r="9105" spans="1:19" x14ac:dyDescent="0.35">
      <c r="A9105">
        <v>5454</v>
      </c>
      <c r="B9105" t="s">
        <v>4919</v>
      </c>
      <c r="C9105" t="s">
        <v>1014</v>
      </c>
      <c r="D9105" t="s">
        <v>2476</v>
      </c>
      <c r="E9105">
        <v>2</v>
      </c>
      <c r="F9105" s="8">
        <f>DATE(YEAR(project_c[[#This Row],[order_date]]),MONTH(project_c[[#This Row],[order_date]]),1)</f>
        <v>44896</v>
      </c>
      <c r="G9105" s="1">
        <v>44904</v>
      </c>
      <c r="H9105">
        <v>4</v>
      </c>
      <c r="I9105">
        <v>11.76</v>
      </c>
      <c r="J9105">
        <v>47.98</v>
      </c>
      <c r="K9105">
        <v>24.46</v>
      </c>
      <c r="L9105" t="s">
        <v>1015</v>
      </c>
      <c r="M9105" t="s">
        <v>9</v>
      </c>
      <c r="N9105" t="s">
        <v>10</v>
      </c>
      <c r="O9105" t="s">
        <v>48</v>
      </c>
      <c r="P9105" t="s">
        <v>2477</v>
      </c>
      <c r="Q9105" t="s">
        <v>1901</v>
      </c>
      <c r="R9105" t="s">
        <v>1909</v>
      </c>
      <c r="S9105" t="s">
        <v>13</v>
      </c>
    </row>
    <row r="9106" spans="1:19" x14ac:dyDescent="0.35">
      <c r="A9106">
        <v>4163</v>
      </c>
      <c r="B9106" t="s">
        <v>4920</v>
      </c>
      <c r="C9106" t="s">
        <v>1014</v>
      </c>
      <c r="D9106" t="s">
        <v>2434</v>
      </c>
      <c r="E9106">
        <v>3</v>
      </c>
      <c r="F9106" s="8">
        <f>DATE(YEAR(project_c[[#This Row],[order_date]]),MONTH(project_c[[#This Row],[order_date]]),1)</f>
        <v>44682</v>
      </c>
      <c r="G9106" s="1">
        <v>44702</v>
      </c>
      <c r="H9106">
        <v>2</v>
      </c>
      <c r="I9106">
        <v>8.2799999999999994</v>
      </c>
      <c r="J9106">
        <v>44.136000000000003</v>
      </c>
      <c r="K9106">
        <v>19.295999999999999</v>
      </c>
      <c r="L9106" t="s">
        <v>1015</v>
      </c>
      <c r="M9106" t="s">
        <v>9</v>
      </c>
      <c r="N9106" t="s">
        <v>10</v>
      </c>
      <c r="O9106" t="s">
        <v>48</v>
      </c>
      <c r="P9106" t="s">
        <v>2435</v>
      </c>
      <c r="Q9106" t="s">
        <v>1901</v>
      </c>
      <c r="R9106" t="s">
        <v>1902</v>
      </c>
      <c r="S9106" t="s">
        <v>13</v>
      </c>
    </row>
    <row r="9107" spans="1:19" x14ac:dyDescent="0.35">
      <c r="A9107">
        <v>6466</v>
      </c>
      <c r="B9107" t="s">
        <v>4918</v>
      </c>
      <c r="C9107" t="s">
        <v>1014</v>
      </c>
      <c r="D9107" t="s">
        <v>2432</v>
      </c>
      <c r="E9107">
        <v>4</v>
      </c>
      <c r="F9107" s="8">
        <f>DATE(YEAR(project_c[[#This Row],[order_date]]),MONTH(project_c[[#This Row],[order_date]]),1)</f>
        <v>44866</v>
      </c>
      <c r="G9107" s="1">
        <v>44870</v>
      </c>
      <c r="H9107">
        <v>2</v>
      </c>
      <c r="I9107">
        <v>1.62</v>
      </c>
      <c r="J9107">
        <v>72</v>
      </c>
      <c r="K9107">
        <v>65.52</v>
      </c>
      <c r="L9107" t="s">
        <v>1015</v>
      </c>
      <c r="M9107" t="s">
        <v>9</v>
      </c>
      <c r="N9107" t="s">
        <v>10</v>
      </c>
      <c r="O9107" t="s">
        <v>48</v>
      </c>
      <c r="P9107" t="s">
        <v>2433</v>
      </c>
      <c r="Q9107" t="s">
        <v>1901</v>
      </c>
      <c r="R9107" t="s">
        <v>1909</v>
      </c>
      <c r="S9107" t="s">
        <v>13</v>
      </c>
    </row>
    <row r="9108" spans="1:19" x14ac:dyDescent="0.35">
      <c r="A9108">
        <v>5453</v>
      </c>
      <c r="B9108" t="s">
        <v>4919</v>
      </c>
      <c r="C9108" t="s">
        <v>1014</v>
      </c>
      <c r="D9108" t="s">
        <v>2358</v>
      </c>
      <c r="E9108">
        <v>1</v>
      </c>
      <c r="F9108" s="8">
        <f>DATE(YEAR(project_c[[#This Row],[order_date]]),MONTH(project_c[[#This Row],[order_date]]),1)</f>
        <v>44896</v>
      </c>
      <c r="G9108" s="1">
        <v>44904</v>
      </c>
      <c r="H9108">
        <v>4</v>
      </c>
      <c r="I9108">
        <v>3.92</v>
      </c>
      <c r="J9108">
        <v>8.7200000000000006</v>
      </c>
      <c r="K9108">
        <v>4.8</v>
      </c>
      <c r="L9108" t="s">
        <v>1015</v>
      </c>
      <c r="M9108" t="s">
        <v>9</v>
      </c>
      <c r="N9108" t="s">
        <v>10</v>
      </c>
      <c r="O9108" t="s">
        <v>48</v>
      </c>
      <c r="P9108" t="s">
        <v>2359</v>
      </c>
      <c r="Q9108" t="s">
        <v>1901</v>
      </c>
      <c r="R9108" t="s">
        <v>1902</v>
      </c>
      <c r="S9108" t="s">
        <v>13</v>
      </c>
    </row>
    <row r="9109" spans="1:19" x14ac:dyDescent="0.35">
      <c r="A9109">
        <v>4164</v>
      </c>
      <c r="B9109" t="s">
        <v>4920</v>
      </c>
      <c r="C9109" t="s">
        <v>1014</v>
      </c>
      <c r="D9109" t="s">
        <v>2246</v>
      </c>
      <c r="E9109">
        <v>2</v>
      </c>
      <c r="F9109" s="8">
        <f>DATE(YEAR(project_c[[#This Row],[order_date]]),MONTH(project_c[[#This Row],[order_date]]),1)</f>
        <v>44682</v>
      </c>
      <c r="G9109" s="1">
        <v>44702</v>
      </c>
      <c r="H9109">
        <v>2</v>
      </c>
      <c r="I9109">
        <v>46.35</v>
      </c>
      <c r="J9109">
        <v>514.98</v>
      </c>
      <c r="K9109">
        <v>422.28</v>
      </c>
      <c r="L9109" t="s">
        <v>1015</v>
      </c>
      <c r="M9109" t="s">
        <v>9</v>
      </c>
      <c r="N9109" t="s">
        <v>10</v>
      </c>
      <c r="O9109" t="s">
        <v>48</v>
      </c>
      <c r="P9109" t="s">
        <v>2247</v>
      </c>
      <c r="Q9109" t="s">
        <v>1901</v>
      </c>
      <c r="R9109" t="s">
        <v>1909</v>
      </c>
      <c r="S9109" t="s">
        <v>13</v>
      </c>
    </row>
    <row r="9110" spans="1:19" x14ac:dyDescent="0.35">
      <c r="A9110">
        <v>5385</v>
      </c>
      <c r="B9110" t="s">
        <v>4919</v>
      </c>
      <c r="C9110" t="s">
        <v>1014</v>
      </c>
      <c r="D9110" t="s">
        <v>2878</v>
      </c>
      <c r="E9110">
        <v>3</v>
      </c>
      <c r="F9110" s="8">
        <f>DATE(YEAR(project_c[[#This Row],[order_date]]),MONTH(project_c[[#This Row],[order_date]]),1)</f>
        <v>44743</v>
      </c>
      <c r="G9110" s="1">
        <v>44752</v>
      </c>
      <c r="H9110">
        <v>4</v>
      </c>
      <c r="I9110">
        <v>52.11</v>
      </c>
      <c r="J9110">
        <v>338.04</v>
      </c>
      <c r="K9110">
        <v>181.71</v>
      </c>
      <c r="L9110" t="s">
        <v>1015</v>
      </c>
      <c r="M9110" t="s">
        <v>9</v>
      </c>
      <c r="N9110" t="s">
        <v>10</v>
      </c>
      <c r="O9110" t="s">
        <v>48</v>
      </c>
      <c r="P9110" t="s">
        <v>2879</v>
      </c>
      <c r="Q9110" t="s">
        <v>2522</v>
      </c>
      <c r="R9110" t="s">
        <v>2559</v>
      </c>
      <c r="S9110" t="s">
        <v>13</v>
      </c>
    </row>
    <row r="9111" spans="1:19" x14ac:dyDescent="0.35">
      <c r="A9111">
        <v>5325</v>
      </c>
      <c r="B9111" t="s">
        <v>4918</v>
      </c>
      <c r="C9111" t="s">
        <v>1014</v>
      </c>
      <c r="D9111" t="s">
        <v>4495</v>
      </c>
      <c r="E9111">
        <v>2</v>
      </c>
      <c r="F9111" s="8">
        <f>DATE(YEAR(project_c[[#This Row],[order_date]]),MONTH(project_c[[#This Row],[order_date]]),1)</f>
        <v>44896</v>
      </c>
      <c r="G9111" s="1">
        <v>44905</v>
      </c>
      <c r="H9111">
        <v>5</v>
      </c>
      <c r="I9111">
        <v>45.02</v>
      </c>
      <c r="J9111">
        <v>225.10400000000001</v>
      </c>
      <c r="K9111">
        <v>135.06399999999999</v>
      </c>
      <c r="L9111" t="s">
        <v>1015</v>
      </c>
      <c r="M9111" t="s">
        <v>9</v>
      </c>
      <c r="N9111" t="s">
        <v>10</v>
      </c>
      <c r="O9111" t="s">
        <v>48</v>
      </c>
      <c r="P9111" t="s">
        <v>4496</v>
      </c>
      <c r="Q9111" t="s">
        <v>4250</v>
      </c>
      <c r="R9111" t="s">
        <v>4273</v>
      </c>
      <c r="S9111" t="s">
        <v>13</v>
      </c>
    </row>
    <row r="9112" spans="1:19" x14ac:dyDescent="0.35">
      <c r="A9112">
        <v>4400</v>
      </c>
      <c r="B9112" t="s">
        <v>4917</v>
      </c>
      <c r="C9112" t="s">
        <v>1014</v>
      </c>
      <c r="D9112" t="s">
        <v>4411</v>
      </c>
      <c r="E9112">
        <v>1</v>
      </c>
      <c r="F9112" s="8">
        <f>DATE(YEAR(project_c[[#This Row],[order_date]]),MONTH(project_c[[#This Row],[order_date]]),1)</f>
        <v>44682</v>
      </c>
      <c r="G9112" s="1">
        <v>44695</v>
      </c>
      <c r="H9112">
        <v>0</v>
      </c>
      <c r="I9112">
        <v>37.71</v>
      </c>
      <c r="J9112">
        <v>79.384</v>
      </c>
      <c r="K9112">
        <v>41.673999999999999</v>
      </c>
      <c r="L9112" t="s">
        <v>1015</v>
      </c>
      <c r="M9112" t="s">
        <v>9</v>
      </c>
      <c r="N9112" t="s">
        <v>10</v>
      </c>
      <c r="O9112" t="s">
        <v>48</v>
      </c>
      <c r="P9112" t="s">
        <v>4412</v>
      </c>
      <c r="Q9112" t="s">
        <v>4250</v>
      </c>
      <c r="R9112" t="s">
        <v>4251</v>
      </c>
      <c r="S9112" t="s">
        <v>13</v>
      </c>
    </row>
    <row r="9113" spans="1:19" x14ac:dyDescent="0.35">
      <c r="A9113">
        <v>6467</v>
      </c>
      <c r="B9113" t="s">
        <v>4918</v>
      </c>
      <c r="C9113" t="s">
        <v>1014</v>
      </c>
      <c r="D9113" t="s">
        <v>4343</v>
      </c>
      <c r="E9113">
        <v>2</v>
      </c>
      <c r="F9113" s="8">
        <f>DATE(YEAR(project_c[[#This Row],[order_date]]),MONTH(project_c[[#This Row],[order_date]]),1)</f>
        <v>44866</v>
      </c>
      <c r="G9113" s="1">
        <v>44870</v>
      </c>
      <c r="H9113">
        <v>2</v>
      </c>
      <c r="I9113">
        <v>9.61</v>
      </c>
      <c r="J9113">
        <v>102.496</v>
      </c>
      <c r="K9113">
        <v>83.275999999999996</v>
      </c>
      <c r="L9113" t="s">
        <v>1015</v>
      </c>
      <c r="M9113" t="s">
        <v>9</v>
      </c>
      <c r="N9113" t="s">
        <v>10</v>
      </c>
      <c r="O9113" t="s">
        <v>48</v>
      </c>
      <c r="P9113" t="s">
        <v>4344</v>
      </c>
      <c r="Q9113" t="s">
        <v>4250</v>
      </c>
      <c r="R9113" t="s">
        <v>4273</v>
      </c>
      <c r="S9113" t="s">
        <v>13</v>
      </c>
    </row>
    <row r="9114" spans="1:19" x14ac:dyDescent="0.35">
      <c r="A9114">
        <v>5455</v>
      </c>
      <c r="B9114" t="s">
        <v>4919</v>
      </c>
      <c r="C9114" t="s">
        <v>1014</v>
      </c>
      <c r="D9114" t="s">
        <v>2737</v>
      </c>
      <c r="E9114">
        <v>1</v>
      </c>
      <c r="F9114" s="8">
        <f>DATE(YEAR(project_c[[#This Row],[order_date]]),MONTH(project_c[[#This Row],[order_date]]),1)</f>
        <v>44896</v>
      </c>
      <c r="G9114" s="1">
        <v>44904</v>
      </c>
      <c r="H9114">
        <v>4</v>
      </c>
      <c r="I9114">
        <v>11.77</v>
      </c>
      <c r="J9114">
        <v>55.737000000000002</v>
      </c>
      <c r="K9114">
        <v>43.966999999999999</v>
      </c>
      <c r="L9114" t="s">
        <v>1015</v>
      </c>
      <c r="M9114" t="s">
        <v>9</v>
      </c>
      <c r="N9114" t="s">
        <v>10</v>
      </c>
      <c r="O9114" t="s">
        <v>48</v>
      </c>
      <c r="P9114" t="s">
        <v>2738</v>
      </c>
      <c r="Q9114" t="s">
        <v>2522</v>
      </c>
      <c r="R9114" t="s">
        <v>2531</v>
      </c>
      <c r="S9114" t="s">
        <v>13</v>
      </c>
    </row>
    <row r="9115" spans="1:19" x14ac:dyDescent="0.35">
      <c r="A9115">
        <v>6468</v>
      </c>
      <c r="B9115" t="s">
        <v>4918</v>
      </c>
      <c r="C9115" t="s">
        <v>1014</v>
      </c>
      <c r="D9115" t="s">
        <v>2689</v>
      </c>
      <c r="E9115">
        <v>3</v>
      </c>
      <c r="F9115" s="8">
        <f>DATE(YEAR(project_c[[#This Row],[order_date]]),MONTH(project_c[[#This Row],[order_date]]),1)</f>
        <v>44866</v>
      </c>
      <c r="G9115" s="1">
        <v>44870</v>
      </c>
      <c r="H9115">
        <v>2</v>
      </c>
      <c r="I9115">
        <v>27.94</v>
      </c>
      <c r="J9115">
        <v>158.13</v>
      </c>
      <c r="K9115">
        <v>74.31</v>
      </c>
      <c r="L9115" t="s">
        <v>1015</v>
      </c>
      <c r="M9115" t="s">
        <v>9</v>
      </c>
      <c r="N9115" t="s">
        <v>10</v>
      </c>
      <c r="O9115" t="s">
        <v>48</v>
      </c>
      <c r="P9115" t="s">
        <v>2690</v>
      </c>
      <c r="Q9115" t="s">
        <v>2522</v>
      </c>
      <c r="R9115" t="s">
        <v>2539</v>
      </c>
      <c r="S9115" t="s">
        <v>13</v>
      </c>
    </row>
    <row r="9116" spans="1:19" x14ac:dyDescent="0.35">
      <c r="A9116">
        <v>5386</v>
      </c>
      <c r="B9116" t="s">
        <v>4919</v>
      </c>
      <c r="C9116" t="s">
        <v>1014</v>
      </c>
      <c r="D9116" t="s">
        <v>2661</v>
      </c>
      <c r="E9116">
        <v>4</v>
      </c>
      <c r="F9116" s="8">
        <f>DATE(YEAR(project_c[[#This Row],[order_date]]),MONTH(project_c[[#This Row],[order_date]]),1)</f>
        <v>44743</v>
      </c>
      <c r="G9116" s="1">
        <v>44752</v>
      </c>
      <c r="H9116">
        <v>4</v>
      </c>
      <c r="I9116">
        <v>23.14</v>
      </c>
      <c r="J9116">
        <v>154.24</v>
      </c>
      <c r="K9116">
        <v>61.68</v>
      </c>
      <c r="L9116" t="s">
        <v>1015</v>
      </c>
      <c r="M9116" t="s">
        <v>9</v>
      </c>
      <c r="N9116" t="s">
        <v>10</v>
      </c>
      <c r="O9116" t="s">
        <v>48</v>
      </c>
      <c r="P9116" t="s">
        <v>2662</v>
      </c>
      <c r="Q9116" t="s">
        <v>2522</v>
      </c>
      <c r="R9116" t="s">
        <v>2528</v>
      </c>
      <c r="S9116" t="s">
        <v>13</v>
      </c>
    </row>
    <row r="9117" spans="1:19" x14ac:dyDescent="0.35">
      <c r="A9117">
        <v>15041</v>
      </c>
      <c r="B9117" t="s">
        <v>4919</v>
      </c>
      <c r="C9117" t="s">
        <v>1014</v>
      </c>
      <c r="D9117" t="s">
        <v>2549</v>
      </c>
      <c r="E9117">
        <v>1</v>
      </c>
      <c r="F9117" s="8">
        <f>DATE(YEAR(project_c[[#This Row],[order_date]]),MONTH(project_c[[#This Row],[order_date]]),1)</f>
        <v>44562</v>
      </c>
      <c r="G9117" s="1">
        <v>44574</v>
      </c>
      <c r="H9117">
        <v>6</v>
      </c>
      <c r="I9117">
        <v>5.58</v>
      </c>
      <c r="J9117">
        <v>21.707000000000001</v>
      </c>
      <c r="K9117">
        <v>16.126999999999999</v>
      </c>
      <c r="L9117" t="s">
        <v>1015</v>
      </c>
      <c r="M9117" t="s">
        <v>9</v>
      </c>
      <c r="N9117" t="s">
        <v>10</v>
      </c>
      <c r="O9117" t="s">
        <v>48</v>
      </c>
      <c r="P9117" t="s">
        <v>2550</v>
      </c>
      <c r="Q9117" t="s">
        <v>2522</v>
      </c>
      <c r="R9117" t="s">
        <v>2542</v>
      </c>
      <c r="S9117" t="s">
        <v>13</v>
      </c>
    </row>
    <row r="9118" spans="1:19" x14ac:dyDescent="0.35">
      <c r="A9118">
        <v>10328</v>
      </c>
      <c r="B9118" t="s">
        <v>4917</v>
      </c>
      <c r="C9118" t="s">
        <v>1014</v>
      </c>
      <c r="D9118" t="s">
        <v>3152</v>
      </c>
      <c r="E9118">
        <v>3</v>
      </c>
      <c r="F9118" s="8">
        <f>DATE(YEAR(project_c[[#This Row],[order_date]]),MONTH(project_c[[#This Row],[order_date]]),1)</f>
        <v>45292</v>
      </c>
      <c r="G9118" s="1">
        <v>45312</v>
      </c>
      <c r="H9118">
        <v>2</v>
      </c>
      <c r="I9118">
        <v>1.97</v>
      </c>
      <c r="J9118">
        <v>6.6905999999999999</v>
      </c>
      <c r="K9118">
        <v>0.78059999999999996</v>
      </c>
      <c r="L9118" t="s">
        <v>1015</v>
      </c>
      <c r="M9118" t="s">
        <v>9</v>
      </c>
      <c r="N9118" t="s">
        <v>10</v>
      </c>
      <c r="O9118" t="s">
        <v>48</v>
      </c>
      <c r="P9118" t="s">
        <v>3153</v>
      </c>
      <c r="Q9118" t="s">
        <v>2522</v>
      </c>
      <c r="R9118" t="s">
        <v>2542</v>
      </c>
      <c r="S9118" t="s">
        <v>13</v>
      </c>
    </row>
    <row r="9119" spans="1:19" x14ac:dyDescent="0.35">
      <c r="A9119">
        <v>10563</v>
      </c>
      <c r="B9119" t="s">
        <v>4918</v>
      </c>
      <c r="C9119" t="s">
        <v>1014</v>
      </c>
      <c r="D9119" t="s">
        <v>3152</v>
      </c>
      <c r="E9119">
        <v>4</v>
      </c>
      <c r="F9119" s="8">
        <f>DATE(YEAR(project_c[[#This Row],[order_date]]),MONTH(project_c[[#This Row],[order_date]]),1)</f>
        <v>45352</v>
      </c>
      <c r="G9119" s="1">
        <v>45367</v>
      </c>
      <c r="H9119">
        <v>5</v>
      </c>
      <c r="I9119">
        <v>1.97</v>
      </c>
      <c r="J9119">
        <v>8.9207999999999998</v>
      </c>
      <c r="K9119">
        <v>1.0407999999999999</v>
      </c>
      <c r="L9119" t="s">
        <v>1015</v>
      </c>
      <c r="M9119" t="s">
        <v>9</v>
      </c>
      <c r="N9119" t="s">
        <v>10</v>
      </c>
      <c r="O9119" t="s">
        <v>48</v>
      </c>
      <c r="P9119" t="s">
        <v>3153</v>
      </c>
      <c r="Q9119" t="s">
        <v>2522</v>
      </c>
      <c r="R9119" t="s">
        <v>2542</v>
      </c>
      <c r="S9119" t="s">
        <v>13</v>
      </c>
    </row>
    <row r="9120" spans="1:19" x14ac:dyDescent="0.35">
      <c r="A9120">
        <v>10673</v>
      </c>
      <c r="B9120" t="s">
        <v>4917</v>
      </c>
      <c r="C9120" t="s">
        <v>1014</v>
      </c>
      <c r="D9120" t="s">
        <v>3152</v>
      </c>
      <c r="E9120">
        <v>4</v>
      </c>
      <c r="F9120" s="8">
        <f>DATE(YEAR(project_c[[#This Row],[order_date]]),MONTH(project_c[[#This Row],[order_date]]),1)</f>
        <v>45323</v>
      </c>
      <c r="G9120" s="1">
        <v>45333</v>
      </c>
      <c r="H9120">
        <v>4</v>
      </c>
      <c r="I9120">
        <v>1.97</v>
      </c>
      <c r="J9120">
        <v>8.9207999999999998</v>
      </c>
      <c r="K9120">
        <v>1.0407999999999999</v>
      </c>
      <c r="L9120" t="s">
        <v>1015</v>
      </c>
      <c r="M9120" t="s">
        <v>9</v>
      </c>
      <c r="N9120" t="s">
        <v>10</v>
      </c>
      <c r="O9120" t="s">
        <v>48</v>
      </c>
      <c r="P9120" t="s">
        <v>3153</v>
      </c>
      <c r="Q9120" t="s">
        <v>2522</v>
      </c>
      <c r="R9120" t="s">
        <v>2542</v>
      </c>
      <c r="S9120" t="s">
        <v>13</v>
      </c>
    </row>
    <row r="9121" spans="1:19" x14ac:dyDescent="0.35">
      <c r="A9121">
        <v>11075</v>
      </c>
      <c r="B9121" t="s">
        <v>4918</v>
      </c>
      <c r="C9121" t="s">
        <v>1014</v>
      </c>
      <c r="D9121" t="s">
        <v>3152</v>
      </c>
      <c r="E9121">
        <v>4</v>
      </c>
      <c r="F9121" s="8">
        <f>DATE(YEAR(project_c[[#This Row],[order_date]]),MONTH(project_c[[#This Row],[order_date]]),1)</f>
        <v>45352</v>
      </c>
      <c r="G9121" s="1">
        <v>45362</v>
      </c>
      <c r="H9121">
        <v>2</v>
      </c>
      <c r="I9121">
        <v>1.97</v>
      </c>
      <c r="J9121">
        <v>8.9207999999999998</v>
      </c>
      <c r="K9121">
        <v>1.0407999999999999</v>
      </c>
      <c r="L9121" t="s">
        <v>1015</v>
      </c>
      <c r="M9121" t="s">
        <v>9</v>
      </c>
      <c r="N9121" t="s">
        <v>10</v>
      </c>
      <c r="O9121" t="s">
        <v>48</v>
      </c>
      <c r="P9121" t="s">
        <v>3153</v>
      </c>
      <c r="Q9121" t="s">
        <v>2522</v>
      </c>
      <c r="R9121" t="s">
        <v>2542</v>
      </c>
      <c r="S9121" t="s">
        <v>13</v>
      </c>
    </row>
    <row r="9122" spans="1:19" x14ac:dyDescent="0.35">
      <c r="A9122">
        <v>11515</v>
      </c>
      <c r="B9122" t="s">
        <v>4917</v>
      </c>
      <c r="C9122" t="s">
        <v>1014</v>
      </c>
      <c r="D9122" t="s">
        <v>3152</v>
      </c>
      <c r="E9122">
        <v>5</v>
      </c>
      <c r="F9122" s="8">
        <f>DATE(YEAR(project_c[[#This Row],[order_date]]),MONTH(project_c[[#This Row],[order_date]]),1)</f>
        <v>45352</v>
      </c>
      <c r="G9122" s="1">
        <v>45358</v>
      </c>
      <c r="H9122">
        <v>1</v>
      </c>
      <c r="I9122">
        <v>1.97</v>
      </c>
      <c r="J9122">
        <v>11.151</v>
      </c>
      <c r="K9122">
        <v>1.3009999999999999</v>
      </c>
      <c r="L9122" t="s">
        <v>1015</v>
      </c>
      <c r="M9122" t="s">
        <v>9</v>
      </c>
      <c r="N9122" t="s">
        <v>10</v>
      </c>
      <c r="O9122" t="s">
        <v>48</v>
      </c>
      <c r="P9122" t="s">
        <v>3153</v>
      </c>
      <c r="Q9122" t="s">
        <v>2522</v>
      </c>
      <c r="R9122" t="s">
        <v>2542</v>
      </c>
      <c r="S9122" t="s">
        <v>13</v>
      </c>
    </row>
    <row r="9123" spans="1:19" x14ac:dyDescent="0.35">
      <c r="A9123">
        <v>11725</v>
      </c>
      <c r="B9123" t="s">
        <v>4917</v>
      </c>
      <c r="C9123" t="s">
        <v>1014</v>
      </c>
      <c r="D9123" t="s">
        <v>3152</v>
      </c>
      <c r="E9123">
        <v>3</v>
      </c>
      <c r="F9123" s="8">
        <f>DATE(YEAR(project_c[[#This Row],[order_date]]),MONTH(project_c[[#This Row],[order_date]]),1)</f>
        <v>45566</v>
      </c>
      <c r="G9123" s="1">
        <v>45573</v>
      </c>
      <c r="H9123">
        <v>2</v>
      </c>
      <c r="I9123">
        <v>1.97</v>
      </c>
      <c r="J9123">
        <v>6.6905999999999999</v>
      </c>
      <c r="K9123">
        <v>0.78059999999999996</v>
      </c>
      <c r="L9123" t="s">
        <v>1015</v>
      </c>
      <c r="M9123" t="s">
        <v>9</v>
      </c>
      <c r="N9123" t="s">
        <v>10</v>
      </c>
      <c r="O9123" t="s">
        <v>48</v>
      </c>
      <c r="P9123" t="s">
        <v>3153</v>
      </c>
      <c r="Q9123" t="s">
        <v>2522</v>
      </c>
      <c r="R9123" t="s">
        <v>2542</v>
      </c>
      <c r="S9123" t="s">
        <v>13</v>
      </c>
    </row>
    <row r="9124" spans="1:19" x14ac:dyDescent="0.35">
      <c r="A9124">
        <v>11839</v>
      </c>
      <c r="B9124" t="s">
        <v>4918</v>
      </c>
      <c r="C9124" t="s">
        <v>1014</v>
      </c>
      <c r="D9124" t="s">
        <v>3152</v>
      </c>
      <c r="E9124">
        <v>3</v>
      </c>
      <c r="F9124" s="8">
        <f>DATE(YEAR(project_c[[#This Row],[order_date]]),MONTH(project_c[[#This Row],[order_date]]),1)</f>
        <v>45597</v>
      </c>
      <c r="G9124" s="1">
        <v>45626</v>
      </c>
      <c r="H9124">
        <v>5</v>
      </c>
      <c r="I9124">
        <v>1.97</v>
      </c>
      <c r="J9124">
        <v>6.6905999999999999</v>
      </c>
      <c r="K9124">
        <v>0.78059999999999996</v>
      </c>
      <c r="L9124" t="s">
        <v>1015</v>
      </c>
      <c r="M9124" t="s">
        <v>9</v>
      </c>
      <c r="N9124" t="s">
        <v>10</v>
      </c>
      <c r="O9124" t="s">
        <v>48</v>
      </c>
      <c r="P9124" t="s">
        <v>3153</v>
      </c>
      <c r="Q9124" t="s">
        <v>2522</v>
      </c>
      <c r="R9124" t="s">
        <v>2542</v>
      </c>
      <c r="S9124" t="s">
        <v>13</v>
      </c>
    </row>
    <row r="9125" spans="1:19" x14ac:dyDescent="0.35">
      <c r="A9125">
        <v>12032</v>
      </c>
      <c r="B9125" t="s">
        <v>4920</v>
      </c>
      <c r="C9125" t="s">
        <v>1014</v>
      </c>
      <c r="D9125" t="s">
        <v>3152</v>
      </c>
      <c r="E9125">
        <v>4</v>
      </c>
      <c r="F9125" s="8">
        <f>DATE(YEAR(project_c[[#This Row],[order_date]]),MONTH(project_c[[#This Row],[order_date]]),1)</f>
        <v>45474</v>
      </c>
      <c r="G9125" s="1">
        <v>45481</v>
      </c>
      <c r="H9125">
        <v>1</v>
      </c>
      <c r="I9125">
        <v>1.97</v>
      </c>
      <c r="J9125">
        <v>8.9207999999999998</v>
      </c>
      <c r="K9125">
        <v>1.0407999999999999</v>
      </c>
      <c r="L9125" t="s">
        <v>1015</v>
      </c>
      <c r="M9125" t="s">
        <v>9</v>
      </c>
      <c r="N9125" t="s">
        <v>10</v>
      </c>
      <c r="O9125" t="s">
        <v>48</v>
      </c>
      <c r="P9125" t="s">
        <v>3153</v>
      </c>
      <c r="Q9125" t="s">
        <v>2522</v>
      </c>
      <c r="R9125" t="s">
        <v>2542</v>
      </c>
      <c r="S9125" t="s">
        <v>13</v>
      </c>
    </row>
    <row r="9126" spans="1:19" x14ac:dyDescent="0.35">
      <c r="A9126">
        <v>12212</v>
      </c>
      <c r="B9126" t="s">
        <v>4920</v>
      </c>
      <c r="C9126" t="s">
        <v>1014</v>
      </c>
      <c r="D9126" t="s">
        <v>3152</v>
      </c>
      <c r="E9126">
        <v>1</v>
      </c>
      <c r="F9126" s="8">
        <f>DATE(YEAR(project_c[[#This Row],[order_date]]),MONTH(project_c[[#This Row],[order_date]]),1)</f>
        <v>45352</v>
      </c>
      <c r="G9126" s="1">
        <v>45363</v>
      </c>
      <c r="H9126">
        <v>4</v>
      </c>
      <c r="I9126">
        <v>1.97</v>
      </c>
      <c r="J9126">
        <v>2.2302</v>
      </c>
      <c r="K9126">
        <v>0.26019999999999999</v>
      </c>
      <c r="L9126" t="s">
        <v>1015</v>
      </c>
      <c r="M9126" t="s">
        <v>9</v>
      </c>
      <c r="N9126" t="s">
        <v>10</v>
      </c>
      <c r="O9126" t="s">
        <v>48</v>
      </c>
      <c r="P9126" t="s">
        <v>3153</v>
      </c>
      <c r="Q9126" t="s">
        <v>2522</v>
      </c>
      <c r="R9126" t="s">
        <v>2542</v>
      </c>
      <c r="S9126" t="s">
        <v>13</v>
      </c>
    </row>
    <row r="9127" spans="1:19" x14ac:dyDescent="0.35">
      <c r="A9127">
        <v>12273</v>
      </c>
      <c r="B9127" t="s">
        <v>4918</v>
      </c>
      <c r="C9127" t="s">
        <v>1014</v>
      </c>
      <c r="D9127" t="s">
        <v>3152</v>
      </c>
      <c r="E9127">
        <v>2</v>
      </c>
      <c r="F9127" s="8">
        <f>DATE(YEAR(project_c[[#This Row],[order_date]]),MONTH(project_c[[#This Row],[order_date]]),1)</f>
        <v>45413</v>
      </c>
      <c r="G9127" s="1">
        <v>45417</v>
      </c>
      <c r="H9127">
        <v>3</v>
      </c>
      <c r="I9127">
        <v>1.97</v>
      </c>
      <c r="J9127">
        <v>4.4603999999999999</v>
      </c>
      <c r="K9127">
        <v>0.52039999999999997</v>
      </c>
      <c r="L9127" t="s">
        <v>1015</v>
      </c>
      <c r="M9127" t="s">
        <v>9</v>
      </c>
      <c r="N9127" t="s">
        <v>10</v>
      </c>
      <c r="O9127" t="s">
        <v>48</v>
      </c>
      <c r="P9127" t="s">
        <v>3153</v>
      </c>
      <c r="Q9127" t="s">
        <v>2522</v>
      </c>
      <c r="R9127" t="s">
        <v>2542</v>
      </c>
      <c r="S9127" t="s">
        <v>13</v>
      </c>
    </row>
    <row r="9128" spans="1:19" x14ac:dyDescent="0.35">
      <c r="A9128">
        <v>12480</v>
      </c>
      <c r="B9128" t="s">
        <v>4918</v>
      </c>
      <c r="C9128" t="s">
        <v>1014</v>
      </c>
      <c r="D9128" t="s">
        <v>3152</v>
      </c>
      <c r="E9128">
        <v>2</v>
      </c>
      <c r="F9128" s="8">
        <f>DATE(YEAR(project_c[[#This Row],[order_date]]),MONTH(project_c[[#This Row],[order_date]]),1)</f>
        <v>45474</v>
      </c>
      <c r="G9128" s="1">
        <v>45484</v>
      </c>
      <c r="H9128">
        <v>1</v>
      </c>
      <c r="I9128">
        <v>1.97</v>
      </c>
      <c r="J9128">
        <v>4.4603999999999999</v>
      </c>
      <c r="K9128">
        <v>0.52039999999999997</v>
      </c>
      <c r="L9128" t="s">
        <v>1015</v>
      </c>
      <c r="M9128" t="s">
        <v>9</v>
      </c>
      <c r="N9128" t="s">
        <v>10</v>
      </c>
      <c r="O9128" t="s">
        <v>48</v>
      </c>
      <c r="P9128" t="s">
        <v>3153</v>
      </c>
      <c r="Q9128" t="s">
        <v>2522</v>
      </c>
      <c r="R9128" t="s">
        <v>2542</v>
      </c>
      <c r="S9128" t="s">
        <v>13</v>
      </c>
    </row>
    <row r="9129" spans="1:19" x14ac:dyDescent="0.35">
      <c r="A9129">
        <v>12493</v>
      </c>
      <c r="B9129" t="s">
        <v>4920</v>
      </c>
      <c r="C9129" t="s">
        <v>1014</v>
      </c>
      <c r="D9129" t="s">
        <v>3152</v>
      </c>
      <c r="E9129">
        <v>2</v>
      </c>
      <c r="F9129" s="8">
        <f>DATE(YEAR(project_c[[#This Row],[order_date]]),MONTH(project_c[[#This Row],[order_date]]),1)</f>
        <v>45474</v>
      </c>
      <c r="G9129" s="1">
        <v>45498</v>
      </c>
      <c r="H9129">
        <v>2</v>
      </c>
      <c r="I9129">
        <v>1.97</v>
      </c>
      <c r="J9129">
        <v>4.4603999999999999</v>
      </c>
      <c r="K9129">
        <v>0.52039999999999997</v>
      </c>
      <c r="L9129" t="s">
        <v>1015</v>
      </c>
      <c r="M9129" t="s">
        <v>9</v>
      </c>
      <c r="N9129" t="s">
        <v>10</v>
      </c>
      <c r="O9129" t="s">
        <v>48</v>
      </c>
      <c r="P9129" t="s">
        <v>3153</v>
      </c>
      <c r="Q9129" t="s">
        <v>2522</v>
      </c>
      <c r="R9129" t="s">
        <v>2542</v>
      </c>
      <c r="S9129" t="s">
        <v>13</v>
      </c>
    </row>
    <row r="9130" spans="1:19" x14ac:dyDescent="0.35">
      <c r="A9130">
        <v>13200</v>
      </c>
      <c r="B9130" t="s">
        <v>4918</v>
      </c>
      <c r="C9130" t="s">
        <v>1014</v>
      </c>
      <c r="D9130" t="s">
        <v>3152</v>
      </c>
      <c r="E9130">
        <v>2</v>
      </c>
      <c r="F9130" s="8">
        <f>DATE(YEAR(project_c[[#This Row],[order_date]]),MONTH(project_c[[#This Row],[order_date]]),1)</f>
        <v>45505</v>
      </c>
      <c r="G9130" s="1">
        <v>45518</v>
      </c>
      <c r="H9130">
        <v>3</v>
      </c>
      <c r="I9130">
        <v>1.97</v>
      </c>
      <c r="J9130">
        <v>4.4603999999999999</v>
      </c>
      <c r="K9130">
        <v>0.52039999999999997</v>
      </c>
      <c r="L9130" t="s">
        <v>1015</v>
      </c>
      <c r="M9130" t="s">
        <v>9</v>
      </c>
      <c r="N9130" t="s">
        <v>10</v>
      </c>
      <c r="O9130" t="s">
        <v>48</v>
      </c>
      <c r="P9130" t="s">
        <v>3153</v>
      </c>
      <c r="Q9130" t="s">
        <v>2522</v>
      </c>
      <c r="R9130" t="s">
        <v>2542</v>
      </c>
      <c r="S9130" t="s">
        <v>13</v>
      </c>
    </row>
    <row r="9131" spans="1:19" x14ac:dyDescent="0.35">
      <c r="A9131">
        <v>13425</v>
      </c>
      <c r="B9131" t="s">
        <v>4920</v>
      </c>
      <c r="C9131" t="s">
        <v>1014</v>
      </c>
      <c r="D9131" t="s">
        <v>3152</v>
      </c>
      <c r="E9131">
        <v>1</v>
      </c>
      <c r="F9131" s="8">
        <f>DATE(YEAR(project_c[[#This Row],[order_date]]),MONTH(project_c[[#This Row],[order_date]]),1)</f>
        <v>45597</v>
      </c>
      <c r="G9131" s="1">
        <v>45621</v>
      </c>
      <c r="H9131">
        <v>2</v>
      </c>
      <c r="I9131">
        <v>1.97</v>
      </c>
      <c r="J9131">
        <v>2.2302</v>
      </c>
      <c r="K9131">
        <v>0.26019999999999999</v>
      </c>
      <c r="L9131" t="s">
        <v>1015</v>
      </c>
      <c r="M9131" t="s">
        <v>9</v>
      </c>
      <c r="N9131" t="s">
        <v>10</v>
      </c>
      <c r="O9131" t="s">
        <v>48</v>
      </c>
      <c r="P9131" t="s">
        <v>3153</v>
      </c>
      <c r="Q9131" t="s">
        <v>2522</v>
      </c>
      <c r="R9131" t="s">
        <v>2542</v>
      </c>
      <c r="S9131" t="s">
        <v>13</v>
      </c>
    </row>
    <row r="9132" spans="1:19" x14ac:dyDescent="0.35">
      <c r="A9132">
        <v>14198</v>
      </c>
      <c r="B9132" t="s">
        <v>4917</v>
      </c>
      <c r="C9132" t="s">
        <v>1014</v>
      </c>
      <c r="D9132" t="s">
        <v>3152</v>
      </c>
      <c r="E9132">
        <v>1</v>
      </c>
      <c r="F9132" s="8">
        <f>DATE(YEAR(project_c[[#This Row],[order_date]]),MONTH(project_c[[#This Row],[order_date]]),1)</f>
        <v>45627</v>
      </c>
      <c r="G9132" s="1">
        <v>45631</v>
      </c>
      <c r="H9132">
        <v>2</v>
      </c>
      <c r="I9132">
        <v>1.97</v>
      </c>
      <c r="J9132">
        <v>2.2302</v>
      </c>
      <c r="K9132">
        <v>0.26019999999999999</v>
      </c>
      <c r="L9132" t="s">
        <v>1015</v>
      </c>
      <c r="M9132" t="s">
        <v>9</v>
      </c>
      <c r="N9132" t="s">
        <v>10</v>
      </c>
      <c r="O9132" t="s">
        <v>48</v>
      </c>
      <c r="P9132" t="s">
        <v>3153</v>
      </c>
      <c r="Q9132" t="s">
        <v>2522</v>
      </c>
      <c r="R9132" t="s">
        <v>2542</v>
      </c>
      <c r="S9132" t="s">
        <v>13</v>
      </c>
    </row>
    <row r="9133" spans="1:19" x14ac:dyDescent="0.35">
      <c r="A9133">
        <v>1090</v>
      </c>
      <c r="B9133" t="s">
        <v>4918</v>
      </c>
      <c r="C9133" t="s">
        <v>1017</v>
      </c>
      <c r="D9133" t="s">
        <v>2151</v>
      </c>
      <c r="E9133">
        <v>6</v>
      </c>
      <c r="F9133" s="8">
        <f>DATE(YEAR(project_c[[#This Row],[order_date]]),MONTH(project_c[[#This Row],[order_date]]),1)</f>
        <v>43922</v>
      </c>
      <c r="G9133" s="1">
        <v>43932</v>
      </c>
      <c r="H9133">
        <v>5</v>
      </c>
      <c r="I9133">
        <v>46.77</v>
      </c>
      <c r="J9133">
        <v>606.67200000000003</v>
      </c>
      <c r="K9133">
        <v>326.05200000000002</v>
      </c>
      <c r="L9133" t="s">
        <v>1018</v>
      </c>
      <c r="M9133" t="s">
        <v>26</v>
      </c>
      <c r="N9133" t="s">
        <v>10</v>
      </c>
      <c r="O9133" t="s">
        <v>28</v>
      </c>
      <c r="P9133" t="s">
        <v>2152</v>
      </c>
      <c r="Q9133" t="s">
        <v>1901</v>
      </c>
      <c r="R9133" t="s">
        <v>1902</v>
      </c>
      <c r="S9133" t="s">
        <v>18</v>
      </c>
    </row>
    <row r="9134" spans="1:19" hidden="1" x14ac:dyDescent="0.35">
      <c r="A9134">
        <v>1303</v>
      </c>
      <c r="B9134" t="s">
        <v>4920</v>
      </c>
      <c r="C9134" t="s">
        <v>1017</v>
      </c>
      <c r="D9134" t="s">
        <v>4735</v>
      </c>
      <c r="E9134">
        <v>5</v>
      </c>
      <c r="F9134" s="1">
        <f>DATE(YEAR(project_c[[#This Row],[order_date]]),MONTH(project_c[[#This Row],[order_date]]),1)</f>
        <v>44166</v>
      </c>
      <c r="G9134" s="1">
        <v>44196</v>
      </c>
      <c r="H9134">
        <v>-363</v>
      </c>
      <c r="I9134">
        <v>6.07</v>
      </c>
      <c r="J9134">
        <v>63.2</v>
      </c>
      <c r="K9134">
        <v>32.85</v>
      </c>
      <c r="L9134" t="s">
        <v>1018</v>
      </c>
      <c r="M9134" t="s">
        <v>26</v>
      </c>
      <c r="N9134" t="s">
        <v>10</v>
      </c>
      <c r="O9134" t="s">
        <v>28</v>
      </c>
      <c r="P9134" t="s">
        <v>4736</v>
      </c>
      <c r="Q9134" t="s">
        <v>4250</v>
      </c>
      <c r="R9134" t="s">
        <v>4251</v>
      </c>
      <c r="S9134" t="s">
        <v>18</v>
      </c>
    </row>
    <row r="9135" spans="1:19" hidden="1" x14ac:dyDescent="0.35">
      <c r="A9135">
        <v>1304</v>
      </c>
      <c r="B9135" t="s">
        <v>4920</v>
      </c>
      <c r="C9135" t="s">
        <v>1017</v>
      </c>
      <c r="D9135" t="s">
        <v>3080</v>
      </c>
      <c r="E9135">
        <v>3</v>
      </c>
      <c r="F9135" s="1">
        <f>DATE(YEAR(project_c[[#This Row],[order_date]]),MONTH(project_c[[#This Row],[order_date]]),1)</f>
        <v>44166</v>
      </c>
      <c r="G9135" s="1">
        <v>44196</v>
      </c>
      <c r="H9135">
        <v>-363</v>
      </c>
      <c r="I9135">
        <v>0.69</v>
      </c>
      <c r="J9135">
        <v>9.84</v>
      </c>
      <c r="K9135">
        <v>7.77</v>
      </c>
      <c r="L9135" t="s">
        <v>1018</v>
      </c>
      <c r="M9135" t="s">
        <v>26</v>
      </c>
      <c r="N9135" t="s">
        <v>10</v>
      </c>
      <c r="O9135" t="s">
        <v>28</v>
      </c>
      <c r="P9135" t="s">
        <v>3081</v>
      </c>
      <c r="Q9135" t="s">
        <v>2522</v>
      </c>
      <c r="R9135" t="s">
        <v>2528</v>
      </c>
      <c r="S9135" t="s">
        <v>18</v>
      </c>
    </row>
    <row r="9136" spans="1:19" x14ac:dyDescent="0.35">
      <c r="A9136">
        <v>5936</v>
      </c>
      <c r="B9136" t="s">
        <v>4918</v>
      </c>
      <c r="C9136" t="s">
        <v>1017</v>
      </c>
      <c r="D9136" t="s">
        <v>4224</v>
      </c>
      <c r="E9136">
        <v>7</v>
      </c>
      <c r="F9136" s="8">
        <f>DATE(YEAR(project_c[[#This Row],[order_date]]),MONTH(project_c[[#This Row],[order_date]]),1)</f>
        <v>44652</v>
      </c>
      <c r="G9136" s="1">
        <v>44656</v>
      </c>
      <c r="H9136">
        <v>5</v>
      </c>
      <c r="I9136">
        <v>14.14</v>
      </c>
      <c r="J9136">
        <v>158.36799999999999</v>
      </c>
      <c r="K9136">
        <v>59.387999999999998</v>
      </c>
      <c r="L9136" t="s">
        <v>1018</v>
      </c>
      <c r="M9136" t="s">
        <v>26</v>
      </c>
      <c r="N9136" t="s">
        <v>10</v>
      </c>
      <c r="O9136" t="s">
        <v>28</v>
      </c>
      <c r="P9136" t="s">
        <v>4225</v>
      </c>
      <c r="Q9136" t="s">
        <v>2522</v>
      </c>
      <c r="R9136" t="s">
        <v>2559</v>
      </c>
      <c r="S9136" t="s">
        <v>18</v>
      </c>
    </row>
    <row r="9137" spans="1:19" x14ac:dyDescent="0.35">
      <c r="A9137">
        <v>4293</v>
      </c>
      <c r="B9137" t="s">
        <v>4919</v>
      </c>
      <c r="C9137" t="s">
        <v>1017</v>
      </c>
      <c r="D9137" t="s">
        <v>4491</v>
      </c>
      <c r="E9137">
        <v>2</v>
      </c>
      <c r="F9137" s="8">
        <f>DATE(YEAR(project_c[[#This Row],[order_date]]),MONTH(project_c[[#This Row],[order_date]]),1)</f>
        <v>44652</v>
      </c>
      <c r="G9137" s="1">
        <v>44670</v>
      </c>
      <c r="H9137">
        <v>6</v>
      </c>
      <c r="I9137">
        <v>19.149999999999999</v>
      </c>
      <c r="J9137">
        <v>164.136</v>
      </c>
      <c r="K9137">
        <v>125.836</v>
      </c>
      <c r="L9137" t="s">
        <v>1018</v>
      </c>
      <c r="M9137" t="s">
        <v>26</v>
      </c>
      <c r="N9137" t="s">
        <v>10</v>
      </c>
      <c r="O9137" t="s">
        <v>28</v>
      </c>
      <c r="P9137" t="s">
        <v>4492</v>
      </c>
      <c r="Q9137" t="s">
        <v>4250</v>
      </c>
      <c r="R9137" t="s">
        <v>4306</v>
      </c>
      <c r="S9137" t="s">
        <v>18</v>
      </c>
    </row>
    <row r="9138" spans="1:19" x14ac:dyDescent="0.35">
      <c r="A9138">
        <v>4294</v>
      </c>
      <c r="B9138" t="s">
        <v>4919</v>
      </c>
      <c r="C9138" t="s">
        <v>1017</v>
      </c>
      <c r="D9138" t="s">
        <v>2836</v>
      </c>
      <c r="E9138">
        <v>5</v>
      </c>
      <c r="F9138" s="8">
        <f>DATE(YEAR(project_c[[#This Row],[order_date]]),MONTH(project_c[[#This Row],[order_date]]),1)</f>
        <v>44652</v>
      </c>
      <c r="G9138" s="1">
        <v>44670</v>
      </c>
      <c r="H9138">
        <v>6</v>
      </c>
      <c r="I9138">
        <v>22.02</v>
      </c>
      <c r="J9138">
        <v>419.4</v>
      </c>
      <c r="K9138">
        <v>309.3</v>
      </c>
      <c r="L9138" t="s">
        <v>1018</v>
      </c>
      <c r="M9138" t="s">
        <v>26</v>
      </c>
      <c r="N9138" t="s">
        <v>10</v>
      </c>
      <c r="O9138" t="s">
        <v>28</v>
      </c>
      <c r="P9138" t="s">
        <v>2837</v>
      </c>
      <c r="Q9138" t="s">
        <v>2522</v>
      </c>
      <c r="R9138" t="s">
        <v>2542</v>
      </c>
      <c r="S9138" t="s">
        <v>18</v>
      </c>
    </row>
    <row r="9139" spans="1:19" x14ac:dyDescent="0.35">
      <c r="A9139">
        <v>15217</v>
      </c>
      <c r="B9139" t="s">
        <v>4919</v>
      </c>
      <c r="C9139" t="s">
        <v>1017</v>
      </c>
      <c r="D9139" t="s">
        <v>2570</v>
      </c>
      <c r="E9139">
        <v>1</v>
      </c>
      <c r="F9139" s="8">
        <f>DATE(YEAR(project_c[[#This Row],[order_date]]),MONTH(project_c[[#This Row],[order_date]]),1)</f>
        <v>44652</v>
      </c>
      <c r="G9139" s="1">
        <v>44654</v>
      </c>
      <c r="H9139">
        <v>4</v>
      </c>
      <c r="I9139">
        <v>2.48</v>
      </c>
      <c r="J9139">
        <v>24.835999999999999</v>
      </c>
      <c r="K9139">
        <v>22.356000000000002</v>
      </c>
      <c r="L9139" t="s">
        <v>1018</v>
      </c>
      <c r="M9139" t="s">
        <v>26</v>
      </c>
      <c r="N9139" t="s">
        <v>10</v>
      </c>
      <c r="O9139" t="s">
        <v>28</v>
      </c>
      <c r="P9139" t="s">
        <v>2571</v>
      </c>
      <c r="Q9139" t="s">
        <v>2522</v>
      </c>
      <c r="R9139" t="s">
        <v>2559</v>
      </c>
      <c r="S9139" t="s">
        <v>18</v>
      </c>
    </row>
    <row r="9140" spans="1:19" x14ac:dyDescent="0.35">
      <c r="A9140">
        <v>7177</v>
      </c>
      <c r="B9140" t="s">
        <v>4919</v>
      </c>
      <c r="C9140" t="s">
        <v>1017</v>
      </c>
      <c r="D9140" t="s">
        <v>2033</v>
      </c>
      <c r="E9140">
        <v>3</v>
      </c>
      <c r="F9140" s="8">
        <f>DATE(YEAR(project_c[[#This Row],[order_date]]),MONTH(project_c[[#This Row],[order_date]]),1)</f>
        <v>45261</v>
      </c>
      <c r="G9140" s="1">
        <v>45274</v>
      </c>
      <c r="H9140">
        <v>6</v>
      </c>
      <c r="I9140">
        <v>10.64</v>
      </c>
      <c r="J9140">
        <v>182.376</v>
      </c>
      <c r="K9140">
        <v>150.45599999999999</v>
      </c>
      <c r="L9140" t="s">
        <v>1018</v>
      </c>
      <c r="M9140" t="s">
        <v>26</v>
      </c>
      <c r="N9140" t="s">
        <v>10</v>
      </c>
      <c r="O9140" t="s">
        <v>28</v>
      </c>
      <c r="P9140" t="s">
        <v>2034</v>
      </c>
      <c r="Q9140" t="s">
        <v>1901</v>
      </c>
      <c r="R9140" t="s">
        <v>1909</v>
      </c>
      <c r="S9140" t="s">
        <v>18</v>
      </c>
    </row>
    <row r="9141" spans="1:19" x14ac:dyDescent="0.35">
      <c r="A9141">
        <v>7178</v>
      </c>
      <c r="B9141" t="s">
        <v>4919</v>
      </c>
      <c r="C9141" t="s">
        <v>1017</v>
      </c>
      <c r="D9141" t="s">
        <v>2430</v>
      </c>
      <c r="E9141">
        <v>3</v>
      </c>
      <c r="F9141" s="8">
        <f>DATE(YEAR(project_c[[#This Row],[order_date]]),MONTH(project_c[[#This Row],[order_date]]),1)</f>
        <v>45261</v>
      </c>
      <c r="G9141" s="1">
        <v>45274</v>
      </c>
      <c r="H9141">
        <v>6</v>
      </c>
      <c r="I9141">
        <v>9.48</v>
      </c>
      <c r="J9141">
        <v>42.143999999999998</v>
      </c>
      <c r="K9141">
        <v>13.704000000000001</v>
      </c>
      <c r="L9141" t="s">
        <v>1018</v>
      </c>
      <c r="M9141" t="s">
        <v>26</v>
      </c>
      <c r="N9141" t="s">
        <v>10</v>
      </c>
      <c r="O9141" t="s">
        <v>28</v>
      </c>
      <c r="P9141" t="s">
        <v>2431</v>
      </c>
      <c r="Q9141" t="s">
        <v>1901</v>
      </c>
      <c r="R9141" t="s">
        <v>1902</v>
      </c>
      <c r="S9141" t="s">
        <v>18</v>
      </c>
    </row>
    <row r="9142" spans="1:19" x14ac:dyDescent="0.35">
      <c r="A9142">
        <v>9653</v>
      </c>
      <c r="B9142" t="s">
        <v>4919</v>
      </c>
      <c r="C9142" t="s">
        <v>1017</v>
      </c>
      <c r="D9142" t="s">
        <v>2204</v>
      </c>
      <c r="E9142">
        <v>5</v>
      </c>
      <c r="F9142" s="8">
        <f>DATE(YEAR(project_c[[#This Row],[order_date]]),MONTH(project_c[[#This Row],[order_date]]),1)</f>
        <v>45139</v>
      </c>
      <c r="G9142" s="1">
        <v>45144</v>
      </c>
      <c r="H9142">
        <v>6</v>
      </c>
      <c r="I9142">
        <v>8.25</v>
      </c>
      <c r="J9142">
        <v>824.95</v>
      </c>
      <c r="K9142">
        <v>783.7</v>
      </c>
      <c r="L9142" t="s">
        <v>1018</v>
      </c>
      <c r="M9142" t="s">
        <v>26</v>
      </c>
      <c r="N9142" t="s">
        <v>10</v>
      </c>
      <c r="O9142" t="s">
        <v>28</v>
      </c>
      <c r="P9142" t="s">
        <v>2205</v>
      </c>
      <c r="Q9142" t="s">
        <v>1901</v>
      </c>
      <c r="R9142" t="s">
        <v>1902</v>
      </c>
      <c r="S9142" t="s">
        <v>18</v>
      </c>
    </row>
    <row r="9143" spans="1:19" x14ac:dyDescent="0.35">
      <c r="A9143">
        <v>9654</v>
      </c>
      <c r="B9143" t="s">
        <v>4919</v>
      </c>
      <c r="C9143" t="s">
        <v>1017</v>
      </c>
      <c r="D9143" t="s">
        <v>3044</v>
      </c>
      <c r="E9143">
        <v>8</v>
      </c>
      <c r="F9143" s="8">
        <f>DATE(YEAR(project_c[[#This Row],[order_date]]),MONTH(project_c[[#This Row],[order_date]]),1)</f>
        <v>45139</v>
      </c>
      <c r="G9143" s="1">
        <v>45144</v>
      </c>
      <c r="H9143">
        <v>6</v>
      </c>
      <c r="I9143">
        <v>0.25</v>
      </c>
      <c r="J9143">
        <v>24.64</v>
      </c>
      <c r="K9143">
        <v>22.64</v>
      </c>
      <c r="L9143" t="s">
        <v>1018</v>
      </c>
      <c r="M9143" t="s">
        <v>26</v>
      </c>
      <c r="N9143" t="s">
        <v>10</v>
      </c>
      <c r="O9143" t="s">
        <v>28</v>
      </c>
      <c r="P9143" t="s">
        <v>3045</v>
      </c>
      <c r="Q9143" t="s">
        <v>2522</v>
      </c>
      <c r="R9143" t="s">
        <v>2534</v>
      </c>
      <c r="S9143" t="s">
        <v>18</v>
      </c>
    </row>
    <row r="9144" spans="1:19" x14ac:dyDescent="0.35">
      <c r="A9144">
        <v>9655</v>
      </c>
      <c r="B9144" t="s">
        <v>4919</v>
      </c>
      <c r="C9144" t="s">
        <v>1017</v>
      </c>
      <c r="D9144" t="s">
        <v>2586</v>
      </c>
      <c r="E9144">
        <v>6</v>
      </c>
      <c r="F9144" s="8">
        <f>DATE(YEAR(project_c[[#This Row],[order_date]]),MONTH(project_c[[#This Row],[order_date]]),1)</f>
        <v>45139</v>
      </c>
      <c r="G9144" s="1">
        <v>45144</v>
      </c>
      <c r="H9144">
        <v>6</v>
      </c>
      <c r="I9144">
        <v>6.46</v>
      </c>
      <c r="J9144">
        <v>227.88</v>
      </c>
      <c r="K9144">
        <v>189.12</v>
      </c>
      <c r="L9144" t="s">
        <v>1018</v>
      </c>
      <c r="M9144" t="s">
        <v>26</v>
      </c>
      <c r="N9144" t="s">
        <v>10</v>
      </c>
      <c r="O9144" t="s">
        <v>28</v>
      </c>
      <c r="P9144" t="s">
        <v>2587</v>
      </c>
      <c r="Q9144" t="s">
        <v>2522</v>
      </c>
      <c r="R9144" t="s">
        <v>2528</v>
      </c>
      <c r="S9144" t="s">
        <v>18</v>
      </c>
    </row>
    <row r="9145" spans="1:19" x14ac:dyDescent="0.35">
      <c r="A9145">
        <v>10381</v>
      </c>
      <c r="B9145" t="s">
        <v>4918</v>
      </c>
      <c r="C9145" t="s">
        <v>1017</v>
      </c>
      <c r="D9145" t="s">
        <v>2719</v>
      </c>
      <c r="E9145">
        <v>1</v>
      </c>
      <c r="F9145" s="8">
        <f>DATE(YEAR(project_c[[#This Row],[order_date]]),MONTH(project_c[[#This Row],[order_date]]),1)</f>
        <v>45292</v>
      </c>
      <c r="G9145" s="1">
        <v>45314</v>
      </c>
      <c r="H9145">
        <v>2</v>
      </c>
      <c r="I9145">
        <v>9.65</v>
      </c>
      <c r="J9145">
        <v>33.5002</v>
      </c>
      <c r="K9145">
        <v>23.850200000000001</v>
      </c>
      <c r="L9145" t="s">
        <v>1018</v>
      </c>
      <c r="M9145" t="s">
        <v>26</v>
      </c>
      <c r="N9145" t="s">
        <v>10</v>
      </c>
      <c r="O9145" t="s">
        <v>28</v>
      </c>
      <c r="P9145" t="s">
        <v>2720</v>
      </c>
      <c r="Q9145" t="s">
        <v>2522</v>
      </c>
      <c r="R9145" t="s">
        <v>2559</v>
      </c>
      <c r="S9145" t="s">
        <v>18</v>
      </c>
    </row>
    <row r="9146" spans="1:19" x14ac:dyDescent="0.35">
      <c r="A9146">
        <v>11460</v>
      </c>
      <c r="B9146" t="s">
        <v>4920</v>
      </c>
      <c r="C9146" t="s">
        <v>1017</v>
      </c>
      <c r="D9146" t="s">
        <v>2719</v>
      </c>
      <c r="E9146">
        <v>2</v>
      </c>
      <c r="F9146" s="8">
        <f>DATE(YEAR(project_c[[#This Row],[order_date]]),MONTH(project_c[[#This Row],[order_date]]),1)</f>
        <v>45323</v>
      </c>
      <c r="G9146" s="1">
        <v>45343</v>
      </c>
      <c r="H9146">
        <v>2</v>
      </c>
      <c r="I9146">
        <v>9.65</v>
      </c>
      <c r="J9146">
        <v>67.000399999999999</v>
      </c>
      <c r="K9146">
        <v>47.700400000000002</v>
      </c>
      <c r="L9146" t="s">
        <v>1018</v>
      </c>
      <c r="M9146" t="s">
        <v>26</v>
      </c>
      <c r="N9146" t="s">
        <v>10</v>
      </c>
      <c r="O9146" t="s">
        <v>28</v>
      </c>
      <c r="P9146" t="s">
        <v>2720</v>
      </c>
      <c r="Q9146" t="s">
        <v>2522</v>
      </c>
      <c r="R9146" t="s">
        <v>2559</v>
      </c>
      <c r="S9146" t="s">
        <v>18</v>
      </c>
    </row>
    <row r="9147" spans="1:19" x14ac:dyDescent="0.35">
      <c r="A9147">
        <v>11506</v>
      </c>
      <c r="B9147" t="s">
        <v>4917</v>
      </c>
      <c r="C9147" t="s">
        <v>1017</v>
      </c>
      <c r="D9147" t="s">
        <v>2719</v>
      </c>
      <c r="E9147">
        <v>3</v>
      </c>
      <c r="F9147" s="8">
        <f>DATE(YEAR(project_c[[#This Row],[order_date]]),MONTH(project_c[[#This Row],[order_date]]),1)</f>
        <v>45323</v>
      </c>
      <c r="G9147" s="1">
        <v>45337</v>
      </c>
      <c r="H9147">
        <v>1</v>
      </c>
      <c r="I9147">
        <v>9.65</v>
      </c>
      <c r="J9147">
        <v>100.50060000000001</v>
      </c>
      <c r="K9147">
        <v>71.550600000000003</v>
      </c>
      <c r="L9147" t="s">
        <v>1018</v>
      </c>
      <c r="M9147" t="s">
        <v>26</v>
      </c>
      <c r="N9147" t="s">
        <v>10</v>
      </c>
      <c r="O9147" t="s">
        <v>28</v>
      </c>
      <c r="P9147" t="s">
        <v>2720</v>
      </c>
      <c r="Q9147" t="s">
        <v>2522</v>
      </c>
      <c r="R9147" t="s">
        <v>2559</v>
      </c>
      <c r="S9147" t="s">
        <v>18</v>
      </c>
    </row>
    <row r="9148" spans="1:19" x14ac:dyDescent="0.35">
      <c r="A9148">
        <v>11590</v>
      </c>
      <c r="B9148" t="s">
        <v>4918</v>
      </c>
      <c r="C9148" t="s">
        <v>1017</v>
      </c>
      <c r="D9148" t="s">
        <v>2719</v>
      </c>
      <c r="E9148">
        <v>5</v>
      </c>
      <c r="F9148" s="8">
        <f>DATE(YEAR(project_c[[#This Row],[order_date]]),MONTH(project_c[[#This Row],[order_date]]),1)</f>
        <v>45323</v>
      </c>
      <c r="G9148" s="1">
        <v>45341</v>
      </c>
      <c r="H9148">
        <v>4</v>
      </c>
      <c r="I9148">
        <v>9.65</v>
      </c>
      <c r="J9148">
        <v>167.501</v>
      </c>
      <c r="K9148">
        <v>119.251</v>
      </c>
      <c r="L9148" t="s">
        <v>1018</v>
      </c>
      <c r="M9148" t="s">
        <v>26</v>
      </c>
      <c r="N9148" t="s">
        <v>10</v>
      </c>
      <c r="O9148" t="s">
        <v>28</v>
      </c>
      <c r="P9148" t="s">
        <v>2720</v>
      </c>
      <c r="Q9148" t="s">
        <v>2522</v>
      </c>
      <c r="R9148" t="s">
        <v>2559</v>
      </c>
      <c r="S9148" t="s">
        <v>18</v>
      </c>
    </row>
    <row r="9149" spans="1:19" x14ac:dyDescent="0.35">
      <c r="A9149">
        <v>11976</v>
      </c>
      <c r="B9149" t="s">
        <v>4917</v>
      </c>
      <c r="C9149" t="s">
        <v>1017</v>
      </c>
      <c r="D9149" t="s">
        <v>2719</v>
      </c>
      <c r="E9149">
        <v>3</v>
      </c>
      <c r="F9149" s="8">
        <f>DATE(YEAR(project_c[[#This Row],[order_date]]),MONTH(project_c[[#This Row],[order_date]]),1)</f>
        <v>45383</v>
      </c>
      <c r="G9149" s="1">
        <v>45395</v>
      </c>
      <c r="H9149">
        <v>4</v>
      </c>
      <c r="I9149">
        <v>9.65</v>
      </c>
      <c r="J9149">
        <v>100.50060000000001</v>
      </c>
      <c r="K9149">
        <v>71.550600000000003</v>
      </c>
      <c r="L9149" t="s">
        <v>1018</v>
      </c>
      <c r="M9149" t="s">
        <v>26</v>
      </c>
      <c r="N9149" t="s">
        <v>10</v>
      </c>
      <c r="O9149" t="s">
        <v>28</v>
      </c>
      <c r="P9149" t="s">
        <v>2720</v>
      </c>
      <c r="Q9149" t="s">
        <v>2522</v>
      </c>
      <c r="R9149" t="s">
        <v>2559</v>
      </c>
      <c r="S9149" t="s">
        <v>18</v>
      </c>
    </row>
    <row r="9150" spans="1:19" x14ac:dyDescent="0.35">
      <c r="A9150">
        <v>12001</v>
      </c>
      <c r="B9150" t="s">
        <v>4917</v>
      </c>
      <c r="C9150" t="s">
        <v>1017</v>
      </c>
      <c r="D9150" t="s">
        <v>2719</v>
      </c>
      <c r="E9150">
        <v>4</v>
      </c>
      <c r="F9150" s="8">
        <f>DATE(YEAR(project_c[[#This Row],[order_date]]),MONTH(project_c[[#This Row],[order_date]]),1)</f>
        <v>45413</v>
      </c>
      <c r="G9150" s="1">
        <v>45427</v>
      </c>
      <c r="H9150">
        <v>2</v>
      </c>
      <c r="I9150">
        <v>9.65</v>
      </c>
      <c r="J9150">
        <v>134.0008</v>
      </c>
      <c r="K9150">
        <v>95.400800000000004</v>
      </c>
      <c r="L9150" t="s">
        <v>1018</v>
      </c>
      <c r="M9150" t="s">
        <v>26</v>
      </c>
      <c r="N9150" t="s">
        <v>10</v>
      </c>
      <c r="O9150" t="s">
        <v>28</v>
      </c>
      <c r="P9150" t="s">
        <v>2720</v>
      </c>
      <c r="Q9150" t="s">
        <v>2522</v>
      </c>
      <c r="R9150" t="s">
        <v>2559</v>
      </c>
      <c r="S9150" t="s">
        <v>18</v>
      </c>
    </row>
    <row r="9151" spans="1:19" x14ac:dyDescent="0.35">
      <c r="A9151">
        <v>12184</v>
      </c>
      <c r="B9151" t="s">
        <v>4917</v>
      </c>
      <c r="C9151" t="s">
        <v>1017</v>
      </c>
      <c r="D9151" t="s">
        <v>2719</v>
      </c>
      <c r="E9151">
        <v>5</v>
      </c>
      <c r="F9151" s="8">
        <f>DATE(YEAR(project_c[[#This Row],[order_date]]),MONTH(project_c[[#This Row],[order_date]]),1)</f>
        <v>45413</v>
      </c>
      <c r="G9151" s="1">
        <v>45439</v>
      </c>
      <c r="H9151">
        <v>2</v>
      </c>
      <c r="I9151">
        <v>9.65</v>
      </c>
      <c r="J9151">
        <v>167.501</v>
      </c>
      <c r="K9151">
        <v>119.251</v>
      </c>
      <c r="L9151" t="s">
        <v>1018</v>
      </c>
      <c r="M9151" t="s">
        <v>26</v>
      </c>
      <c r="N9151" t="s">
        <v>10</v>
      </c>
      <c r="O9151" t="s">
        <v>28</v>
      </c>
      <c r="P9151" t="s">
        <v>2720</v>
      </c>
      <c r="Q9151" t="s">
        <v>2522</v>
      </c>
      <c r="R9151" t="s">
        <v>2559</v>
      </c>
      <c r="S9151" t="s">
        <v>18</v>
      </c>
    </row>
    <row r="9152" spans="1:19" x14ac:dyDescent="0.35">
      <c r="A9152">
        <v>12966</v>
      </c>
      <c r="B9152" t="s">
        <v>4920</v>
      </c>
      <c r="C9152" t="s">
        <v>1017</v>
      </c>
      <c r="D9152" t="s">
        <v>2719</v>
      </c>
      <c r="E9152">
        <v>1</v>
      </c>
      <c r="F9152" s="8">
        <f>DATE(YEAR(project_c[[#This Row],[order_date]]),MONTH(project_c[[#This Row],[order_date]]),1)</f>
        <v>45566</v>
      </c>
      <c r="G9152" s="1">
        <v>45588</v>
      </c>
      <c r="H9152">
        <v>1</v>
      </c>
      <c r="I9152">
        <v>9.65</v>
      </c>
      <c r="J9152">
        <v>33.5002</v>
      </c>
      <c r="K9152">
        <v>23.850200000000001</v>
      </c>
      <c r="L9152" t="s">
        <v>1018</v>
      </c>
      <c r="M9152" t="s">
        <v>26</v>
      </c>
      <c r="N9152" t="s">
        <v>10</v>
      </c>
      <c r="O9152" t="s">
        <v>28</v>
      </c>
      <c r="P9152" t="s">
        <v>2720</v>
      </c>
      <c r="Q9152" t="s">
        <v>2522</v>
      </c>
      <c r="R9152" t="s">
        <v>2559</v>
      </c>
      <c r="S9152" t="s">
        <v>18</v>
      </c>
    </row>
    <row r="9153" spans="1:19" x14ac:dyDescent="0.35">
      <c r="A9153">
        <v>13044</v>
      </c>
      <c r="B9153" t="s">
        <v>4918</v>
      </c>
      <c r="C9153" t="s">
        <v>1017</v>
      </c>
      <c r="D9153" t="s">
        <v>2719</v>
      </c>
      <c r="E9153">
        <v>1</v>
      </c>
      <c r="F9153" s="8">
        <f>DATE(YEAR(project_c[[#This Row],[order_date]]),MONTH(project_c[[#This Row],[order_date]]),1)</f>
        <v>45444</v>
      </c>
      <c r="G9153" s="1">
        <v>45445</v>
      </c>
      <c r="H9153">
        <v>3</v>
      </c>
      <c r="I9153">
        <v>9.65</v>
      </c>
      <c r="J9153">
        <v>33.5002</v>
      </c>
      <c r="K9153">
        <v>23.850200000000001</v>
      </c>
      <c r="L9153" t="s">
        <v>1018</v>
      </c>
      <c r="M9153" t="s">
        <v>26</v>
      </c>
      <c r="N9153" t="s">
        <v>10</v>
      </c>
      <c r="O9153" t="s">
        <v>28</v>
      </c>
      <c r="P9153" t="s">
        <v>2720</v>
      </c>
      <c r="Q9153" t="s">
        <v>2522</v>
      </c>
      <c r="R9153" t="s">
        <v>2559</v>
      </c>
      <c r="S9153" t="s">
        <v>18</v>
      </c>
    </row>
    <row r="9154" spans="1:19" x14ac:dyDescent="0.35">
      <c r="A9154">
        <v>13128</v>
      </c>
      <c r="B9154" t="s">
        <v>4917</v>
      </c>
      <c r="C9154" t="s">
        <v>1017</v>
      </c>
      <c r="D9154" t="s">
        <v>2719</v>
      </c>
      <c r="E9154">
        <v>1</v>
      </c>
      <c r="F9154" s="8">
        <f>DATE(YEAR(project_c[[#This Row],[order_date]]),MONTH(project_c[[#This Row],[order_date]]),1)</f>
        <v>45352</v>
      </c>
      <c r="G9154" s="1">
        <v>45368</v>
      </c>
      <c r="H9154">
        <v>5</v>
      </c>
      <c r="I9154">
        <v>9.65</v>
      </c>
      <c r="J9154">
        <v>33.5002</v>
      </c>
      <c r="K9154">
        <v>23.850200000000001</v>
      </c>
      <c r="L9154" t="s">
        <v>1018</v>
      </c>
      <c r="M9154" t="s">
        <v>26</v>
      </c>
      <c r="N9154" t="s">
        <v>10</v>
      </c>
      <c r="O9154" t="s">
        <v>28</v>
      </c>
      <c r="P9154" t="s">
        <v>2720</v>
      </c>
      <c r="Q9154" t="s">
        <v>2522</v>
      </c>
      <c r="R9154" t="s">
        <v>2559</v>
      </c>
      <c r="S9154" t="s">
        <v>18</v>
      </c>
    </row>
    <row r="9155" spans="1:19" x14ac:dyDescent="0.35">
      <c r="A9155">
        <v>13682</v>
      </c>
      <c r="B9155" t="s">
        <v>4920</v>
      </c>
      <c r="C9155" t="s">
        <v>1017</v>
      </c>
      <c r="D9155" t="s">
        <v>2719</v>
      </c>
      <c r="E9155">
        <v>1</v>
      </c>
      <c r="F9155" s="8">
        <f>DATE(YEAR(project_c[[#This Row],[order_date]]),MONTH(project_c[[#This Row],[order_date]]),1)</f>
        <v>45505</v>
      </c>
      <c r="G9155" s="1">
        <v>45506</v>
      </c>
      <c r="H9155">
        <v>1</v>
      </c>
      <c r="I9155">
        <v>9.65</v>
      </c>
      <c r="J9155">
        <v>33.5002</v>
      </c>
      <c r="K9155">
        <v>23.850200000000001</v>
      </c>
      <c r="L9155" t="s">
        <v>1018</v>
      </c>
      <c r="M9155" t="s">
        <v>26</v>
      </c>
      <c r="N9155" t="s">
        <v>10</v>
      </c>
      <c r="O9155" t="s">
        <v>28</v>
      </c>
      <c r="P9155" t="s">
        <v>2720</v>
      </c>
      <c r="Q9155" t="s">
        <v>2522</v>
      </c>
      <c r="R9155" t="s">
        <v>2559</v>
      </c>
      <c r="S9155" t="s">
        <v>18</v>
      </c>
    </row>
    <row r="9156" spans="1:19" x14ac:dyDescent="0.35">
      <c r="A9156">
        <v>13840</v>
      </c>
      <c r="B9156" t="s">
        <v>4918</v>
      </c>
      <c r="C9156" t="s">
        <v>1017</v>
      </c>
      <c r="D9156" t="s">
        <v>2719</v>
      </c>
      <c r="E9156">
        <v>1</v>
      </c>
      <c r="F9156" s="8">
        <f>DATE(YEAR(project_c[[#This Row],[order_date]]),MONTH(project_c[[#This Row],[order_date]]),1)</f>
        <v>45566</v>
      </c>
      <c r="G9156" s="1">
        <v>45578</v>
      </c>
      <c r="H9156">
        <v>1</v>
      </c>
      <c r="I9156">
        <v>9.65</v>
      </c>
      <c r="J9156">
        <v>33.5002</v>
      </c>
      <c r="K9156">
        <v>23.850200000000001</v>
      </c>
      <c r="L9156" t="s">
        <v>1018</v>
      </c>
      <c r="M9156" t="s">
        <v>26</v>
      </c>
      <c r="N9156" t="s">
        <v>10</v>
      </c>
      <c r="O9156" t="s">
        <v>28</v>
      </c>
      <c r="P9156" t="s">
        <v>2720</v>
      </c>
      <c r="Q9156" t="s">
        <v>2522</v>
      </c>
      <c r="R9156" t="s">
        <v>2559</v>
      </c>
      <c r="S9156" t="s">
        <v>18</v>
      </c>
    </row>
    <row r="9157" spans="1:19" x14ac:dyDescent="0.35">
      <c r="A9157">
        <v>13894</v>
      </c>
      <c r="B9157" t="s">
        <v>4917</v>
      </c>
      <c r="C9157" t="s">
        <v>1017</v>
      </c>
      <c r="D9157" t="s">
        <v>2719</v>
      </c>
      <c r="E9157">
        <v>2</v>
      </c>
      <c r="F9157" s="8">
        <f>DATE(YEAR(project_c[[#This Row],[order_date]]),MONTH(project_c[[#This Row],[order_date]]),1)</f>
        <v>45536</v>
      </c>
      <c r="G9157" s="1">
        <v>45553</v>
      </c>
      <c r="H9157">
        <v>2</v>
      </c>
      <c r="I9157">
        <v>9.65</v>
      </c>
      <c r="J9157">
        <v>67.000399999999999</v>
      </c>
      <c r="K9157">
        <v>47.700400000000002</v>
      </c>
      <c r="L9157" t="s">
        <v>1018</v>
      </c>
      <c r="M9157" t="s">
        <v>26</v>
      </c>
      <c r="N9157" t="s">
        <v>10</v>
      </c>
      <c r="O9157" t="s">
        <v>28</v>
      </c>
      <c r="P9157" t="s">
        <v>2720</v>
      </c>
      <c r="Q9157" t="s">
        <v>2522</v>
      </c>
      <c r="R9157" t="s">
        <v>2559</v>
      </c>
      <c r="S9157" t="s">
        <v>18</v>
      </c>
    </row>
    <row r="9158" spans="1:19" x14ac:dyDescent="0.35">
      <c r="A9158">
        <v>13935</v>
      </c>
      <c r="B9158" t="s">
        <v>4920</v>
      </c>
      <c r="C9158" t="s">
        <v>1017</v>
      </c>
      <c r="D9158" t="s">
        <v>2719</v>
      </c>
      <c r="E9158">
        <v>2</v>
      </c>
      <c r="F9158" s="8">
        <f>DATE(YEAR(project_c[[#This Row],[order_date]]),MONTH(project_c[[#This Row],[order_date]]),1)</f>
        <v>45505</v>
      </c>
      <c r="G9158" s="1">
        <v>45515</v>
      </c>
      <c r="H9158">
        <v>4</v>
      </c>
      <c r="I9158">
        <v>9.65</v>
      </c>
      <c r="J9158">
        <v>67.000399999999999</v>
      </c>
      <c r="K9158">
        <v>47.700400000000002</v>
      </c>
      <c r="L9158" t="s">
        <v>1018</v>
      </c>
      <c r="M9158" t="s">
        <v>26</v>
      </c>
      <c r="N9158" t="s">
        <v>10</v>
      </c>
      <c r="O9158" t="s">
        <v>28</v>
      </c>
      <c r="P9158" t="s">
        <v>2720</v>
      </c>
      <c r="Q9158" t="s">
        <v>2522</v>
      </c>
      <c r="R9158" t="s">
        <v>2559</v>
      </c>
      <c r="S9158" t="s">
        <v>18</v>
      </c>
    </row>
    <row r="9159" spans="1:19" x14ac:dyDescent="0.35">
      <c r="A9159">
        <v>14244</v>
      </c>
      <c r="B9159" t="s">
        <v>4917</v>
      </c>
      <c r="C9159" t="s">
        <v>1017</v>
      </c>
      <c r="D9159" t="s">
        <v>2719</v>
      </c>
      <c r="E9159">
        <v>1</v>
      </c>
      <c r="F9159" s="8">
        <f>DATE(YEAR(project_c[[#This Row],[order_date]]),MONTH(project_c[[#This Row],[order_date]]),1)</f>
        <v>45627</v>
      </c>
      <c r="G9159" s="1">
        <v>45637</v>
      </c>
      <c r="H9159">
        <v>2</v>
      </c>
      <c r="I9159">
        <v>9.65</v>
      </c>
      <c r="J9159">
        <v>33.5002</v>
      </c>
      <c r="K9159">
        <v>23.850200000000001</v>
      </c>
      <c r="L9159" t="s">
        <v>1018</v>
      </c>
      <c r="M9159" t="s">
        <v>26</v>
      </c>
      <c r="N9159" t="s">
        <v>10</v>
      </c>
      <c r="O9159" t="s">
        <v>28</v>
      </c>
      <c r="P9159" t="s">
        <v>2720</v>
      </c>
      <c r="Q9159" t="s">
        <v>2522</v>
      </c>
      <c r="R9159" t="s">
        <v>2559</v>
      </c>
      <c r="S9159" t="s">
        <v>18</v>
      </c>
    </row>
    <row r="9160" spans="1:19" x14ac:dyDescent="0.35">
      <c r="A9160">
        <v>1102</v>
      </c>
      <c r="B9160" t="s">
        <v>4919</v>
      </c>
      <c r="C9160" t="s">
        <v>1020</v>
      </c>
      <c r="D9160" t="s">
        <v>4136</v>
      </c>
      <c r="E9160">
        <v>4</v>
      </c>
      <c r="F9160" s="8">
        <f>DATE(YEAR(project_c[[#This Row],[order_date]]),MONTH(project_c[[#This Row],[order_date]]),1)</f>
        <v>44166</v>
      </c>
      <c r="G9160" s="1">
        <v>44172</v>
      </c>
      <c r="H9160">
        <v>6</v>
      </c>
      <c r="I9160">
        <v>3.59</v>
      </c>
      <c r="J9160">
        <v>84.4</v>
      </c>
      <c r="K9160">
        <v>70.040000000000006</v>
      </c>
      <c r="L9160" t="s">
        <v>1021</v>
      </c>
      <c r="M9160" t="s">
        <v>9</v>
      </c>
      <c r="N9160" t="s">
        <v>10</v>
      </c>
      <c r="O9160" t="s">
        <v>122</v>
      </c>
      <c r="P9160" t="s">
        <v>4137</v>
      </c>
      <c r="Q9160" t="s">
        <v>2522</v>
      </c>
      <c r="R9160" t="s">
        <v>2542</v>
      </c>
      <c r="S9160" t="s">
        <v>44</v>
      </c>
    </row>
    <row r="9161" spans="1:19" x14ac:dyDescent="0.35">
      <c r="A9161">
        <v>1805</v>
      </c>
      <c r="B9161" t="s">
        <v>4919</v>
      </c>
      <c r="C9161" t="s">
        <v>1020</v>
      </c>
      <c r="D9161" t="s">
        <v>1914</v>
      </c>
      <c r="E9161">
        <v>3</v>
      </c>
      <c r="F9161" s="8">
        <f>DATE(YEAR(project_c[[#This Row],[order_date]]),MONTH(project_c[[#This Row],[order_date]]),1)</f>
        <v>44136</v>
      </c>
      <c r="G9161" s="1">
        <v>44137</v>
      </c>
      <c r="H9161">
        <v>5</v>
      </c>
      <c r="I9161">
        <v>19.600000000000001</v>
      </c>
      <c r="J9161">
        <v>88.775999999999996</v>
      </c>
      <c r="K9161">
        <v>29.975999999999999</v>
      </c>
      <c r="L9161" t="s">
        <v>1021</v>
      </c>
      <c r="M9161" t="s">
        <v>9</v>
      </c>
      <c r="N9161" t="s">
        <v>10</v>
      </c>
      <c r="O9161" t="s">
        <v>122</v>
      </c>
      <c r="P9161" t="s">
        <v>1915</v>
      </c>
      <c r="Q9161" t="s">
        <v>1901</v>
      </c>
      <c r="R9161" t="s">
        <v>1902</v>
      </c>
      <c r="S9161" t="s">
        <v>44</v>
      </c>
    </row>
    <row r="9162" spans="1:19" x14ac:dyDescent="0.35">
      <c r="A9162">
        <v>2988</v>
      </c>
      <c r="B9162" t="s">
        <v>4919</v>
      </c>
      <c r="C9162" t="s">
        <v>1020</v>
      </c>
      <c r="D9162" t="s">
        <v>4557</v>
      </c>
      <c r="E9162">
        <v>3</v>
      </c>
      <c r="F9162" s="8">
        <f>DATE(YEAR(project_c[[#This Row],[order_date]]),MONTH(project_c[[#This Row],[order_date]]),1)</f>
        <v>44501</v>
      </c>
      <c r="G9162" s="1">
        <v>44513</v>
      </c>
      <c r="H9162">
        <v>4</v>
      </c>
      <c r="I9162">
        <v>32.75</v>
      </c>
      <c r="J9162">
        <v>417.52679999999998</v>
      </c>
      <c r="K9162">
        <v>319.27679999999998</v>
      </c>
      <c r="L9162" t="s">
        <v>1021</v>
      </c>
      <c r="M9162" t="s">
        <v>9</v>
      </c>
      <c r="N9162" t="s">
        <v>10</v>
      </c>
      <c r="O9162" t="s">
        <v>122</v>
      </c>
      <c r="P9162" t="s">
        <v>4558</v>
      </c>
      <c r="Q9162" t="s">
        <v>4250</v>
      </c>
      <c r="R9162" t="s">
        <v>4258</v>
      </c>
      <c r="S9162" t="s">
        <v>44</v>
      </c>
    </row>
    <row r="9163" spans="1:19" x14ac:dyDescent="0.35">
      <c r="A9163">
        <v>3918</v>
      </c>
      <c r="B9163" t="s">
        <v>4919</v>
      </c>
      <c r="C9163" t="s">
        <v>1020</v>
      </c>
      <c r="D9163" t="s">
        <v>4016</v>
      </c>
      <c r="E9163">
        <v>1</v>
      </c>
      <c r="F9163" s="8">
        <f>DATE(YEAR(project_c[[#This Row],[order_date]]),MONTH(project_c[[#This Row],[order_date]]),1)</f>
        <v>44317</v>
      </c>
      <c r="G9163" s="1">
        <v>44317</v>
      </c>
      <c r="H9163">
        <v>5</v>
      </c>
      <c r="I9163">
        <v>2.59</v>
      </c>
      <c r="J9163">
        <v>12.176</v>
      </c>
      <c r="K9163">
        <v>9.5860000000000003</v>
      </c>
      <c r="L9163" t="s">
        <v>1021</v>
      </c>
      <c r="M9163" t="s">
        <v>9</v>
      </c>
      <c r="N9163" t="s">
        <v>10</v>
      </c>
      <c r="O9163" t="s">
        <v>122</v>
      </c>
      <c r="P9163" t="s">
        <v>4017</v>
      </c>
      <c r="Q9163" t="s">
        <v>2522</v>
      </c>
      <c r="R9163" t="s">
        <v>2523</v>
      </c>
      <c r="S9163" t="s">
        <v>44</v>
      </c>
    </row>
    <row r="9164" spans="1:19" x14ac:dyDescent="0.35">
      <c r="A9164">
        <v>3919</v>
      </c>
      <c r="B9164" t="s">
        <v>4919</v>
      </c>
      <c r="C9164" t="s">
        <v>1020</v>
      </c>
      <c r="D9164" t="s">
        <v>3928</v>
      </c>
      <c r="E9164">
        <v>3</v>
      </c>
      <c r="F9164" s="8">
        <f>DATE(YEAR(project_c[[#This Row],[order_date]]),MONTH(project_c[[#This Row],[order_date]]),1)</f>
        <v>44317</v>
      </c>
      <c r="G9164" s="1">
        <v>44317</v>
      </c>
      <c r="H9164">
        <v>5</v>
      </c>
      <c r="I9164">
        <v>5.97</v>
      </c>
      <c r="J9164">
        <v>37.32</v>
      </c>
      <c r="K9164">
        <v>19.41</v>
      </c>
      <c r="L9164" t="s">
        <v>1021</v>
      </c>
      <c r="M9164" t="s">
        <v>9</v>
      </c>
      <c r="N9164" t="s">
        <v>10</v>
      </c>
      <c r="O9164" t="s">
        <v>122</v>
      </c>
      <c r="P9164" t="s">
        <v>3929</v>
      </c>
      <c r="Q9164" t="s">
        <v>2522</v>
      </c>
      <c r="R9164" t="s">
        <v>2559</v>
      </c>
      <c r="S9164" t="s">
        <v>44</v>
      </c>
    </row>
    <row r="9165" spans="1:19" x14ac:dyDescent="0.35">
      <c r="A9165">
        <v>3920</v>
      </c>
      <c r="B9165" t="s">
        <v>4919</v>
      </c>
      <c r="C9165" t="s">
        <v>1020</v>
      </c>
      <c r="D9165" t="s">
        <v>4062</v>
      </c>
      <c r="E9165">
        <v>2</v>
      </c>
      <c r="F9165" s="8">
        <f>DATE(YEAR(project_c[[#This Row],[order_date]]),MONTH(project_c[[#This Row],[order_date]]),1)</f>
        <v>44317</v>
      </c>
      <c r="G9165" s="1">
        <v>44317</v>
      </c>
      <c r="H9165">
        <v>5</v>
      </c>
      <c r="I9165">
        <v>6.49</v>
      </c>
      <c r="J9165">
        <v>35.06</v>
      </c>
      <c r="K9165">
        <v>22.08</v>
      </c>
      <c r="L9165" t="s">
        <v>1021</v>
      </c>
      <c r="M9165" t="s">
        <v>9</v>
      </c>
      <c r="N9165" t="s">
        <v>10</v>
      </c>
      <c r="O9165" t="s">
        <v>122</v>
      </c>
      <c r="P9165" t="s">
        <v>4063</v>
      </c>
      <c r="Q9165" t="s">
        <v>2522</v>
      </c>
      <c r="R9165" t="s">
        <v>2807</v>
      </c>
      <c r="S9165" t="s">
        <v>44</v>
      </c>
    </row>
    <row r="9166" spans="1:19" x14ac:dyDescent="0.35">
      <c r="A9166">
        <v>5667</v>
      </c>
      <c r="B9166" t="s">
        <v>4920</v>
      </c>
      <c r="C9166" t="s">
        <v>1020</v>
      </c>
      <c r="D9166" t="s">
        <v>3812</v>
      </c>
      <c r="E9166">
        <v>10</v>
      </c>
      <c r="F9166" s="8">
        <f>DATE(YEAR(project_c[[#This Row],[order_date]]),MONTH(project_c[[#This Row],[order_date]]),1)</f>
        <v>44774</v>
      </c>
      <c r="G9166" s="1">
        <v>44803</v>
      </c>
      <c r="H9166">
        <v>2</v>
      </c>
      <c r="I9166">
        <v>3.91</v>
      </c>
      <c r="J9166">
        <v>80.16</v>
      </c>
      <c r="K9166">
        <v>41.06</v>
      </c>
      <c r="L9166" t="s">
        <v>1021</v>
      </c>
      <c r="M9166" t="s">
        <v>9</v>
      </c>
      <c r="N9166" t="s">
        <v>10</v>
      </c>
      <c r="O9166" t="s">
        <v>122</v>
      </c>
      <c r="P9166" t="s">
        <v>3813</v>
      </c>
      <c r="Q9166" t="s">
        <v>2522</v>
      </c>
      <c r="R9166" t="s">
        <v>2534</v>
      </c>
      <c r="S9166" t="s">
        <v>44</v>
      </c>
    </row>
    <row r="9167" spans="1:19" x14ac:dyDescent="0.35">
      <c r="A9167">
        <v>5668</v>
      </c>
      <c r="B9167" t="s">
        <v>4920</v>
      </c>
      <c r="C9167" t="s">
        <v>1020</v>
      </c>
      <c r="D9167" t="s">
        <v>3214</v>
      </c>
      <c r="E9167">
        <v>6</v>
      </c>
      <c r="F9167" s="8">
        <f>DATE(YEAR(project_c[[#This Row],[order_date]]),MONTH(project_c[[#This Row],[order_date]]),1)</f>
        <v>44774</v>
      </c>
      <c r="G9167" s="1">
        <v>44803</v>
      </c>
      <c r="H9167">
        <v>2</v>
      </c>
      <c r="I9167">
        <v>0.67</v>
      </c>
      <c r="J9167">
        <v>7.56</v>
      </c>
      <c r="K9167">
        <v>3.54</v>
      </c>
      <c r="L9167" t="s">
        <v>1021</v>
      </c>
      <c r="M9167" t="s">
        <v>9</v>
      </c>
      <c r="N9167" t="s">
        <v>10</v>
      </c>
      <c r="O9167" t="s">
        <v>122</v>
      </c>
      <c r="P9167" t="s">
        <v>3215</v>
      </c>
      <c r="Q9167" t="s">
        <v>2522</v>
      </c>
      <c r="R9167" t="s">
        <v>2523</v>
      </c>
      <c r="S9167" t="s">
        <v>44</v>
      </c>
    </row>
    <row r="9168" spans="1:19" x14ac:dyDescent="0.35">
      <c r="A9168">
        <v>4672</v>
      </c>
      <c r="B9168" t="s">
        <v>4919</v>
      </c>
      <c r="C9168" t="s">
        <v>1020</v>
      </c>
      <c r="D9168" t="s">
        <v>3142</v>
      </c>
      <c r="E9168">
        <v>1</v>
      </c>
      <c r="F9168" s="8">
        <f>DATE(YEAR(project_c[[#This Row],[order_date]]),MONTH(project_c[[#This Row],[order_date]]),1)</f>
        <v>44805</v>
      </c>
      <c r="G9168" s="1">
        <v>44822</v>
      </c>
      <c r="H9168">
        <v>4</v>
      </c>
      <c r="I9168">
        <v>0.64</v>
      </c>
      <c r="J9168">
        <v>3</v>
      </c>
      <c r="K9168">
        <v>2.36</v>
      </c>
      <c r="L9168" t="s">
        <v>1021</v>
      </c>
      <c r="M9168" t="s">
        <v>9</v>
      </c>
      <c r="N9168" t="s">
        <v>10</v>
      </c>
      <c r="O9168" t="s">
        <v>122</v>
      </c>
      <c r="P9168" t="s">
        <v>3143</v>
      </c>
      <c r="Q9168" t="s">
        <v>2522</v>
      </c>
      <c r="R9168" t="s">
        <v>2534</v>
      </c>
      <c r="S9168" t="s">
        <v>44</v>
      </c>
    </row>
    <row r="9169" spans="1:19" x14ac:dyDescent="0.35">
      <c r="A9169">
        <v>5666</v>
      </c>
      <c r="B9169" t="s">
        <v>4920</v>
      </c>
      <c r="C9169" t="s">
        <v>1020</v>
      </c>
      <c r="D9169" t="s">
        <v>4571</v>
      </c>
      <c r="E9169">
        <v>4</v>
      </c>
      <c r="F9169" s="8">
        <f>DATE(YEAR(project_c[[#This Row],[order_date]]),MONTH(project_c[[#This Row],[order_date]]),1)</f>
        <v>44774</v>
      </c>
      <c r="G9169" s="1">
        <v>44803</v>
      </c>
      <c r="H9169">
        <v>2</v>
      </c>
      <c r="I9169">
        <v>89.91</v>
      </c>
      <c r="J9169">
        <v>629.38400000000001</v>
      </c>
      <c r="K9169">
        <v>269.74400000000003</v>
      </c>
      <c r="L9169" t="s">
        <v>1021</v>
      </c>
      <c r="M9169" t="s">
        <v>9</v>
      </c>
      <c r="N9169" t="s">
        <v>10</v>
      </c>
      <c r="O9169" t="s">
        <v>122</v>
      </c>
      <c r="P9169" t="s">
        <v>4572</v>
      </c>
      <c r="Q9169" t="s">
        <v>4250</v>
      </c>
      <c r="R9169" t="s">
        <v>4273</v>
      </c>
      <c r="S9169" t="s">
        <v>44</v>
      </c>
    </row>
    <row r="9170" spans="1:19" x14ac:dyDescent="0.35">
      <c r="A9170">
        <v>5664</v>
      </c>
      <c r="B9170" t="s">
        <v>4920</v>
      </c>
      <c r="C9170" t="s">
        <v>1020</v>
      </c>
      <c r="D9170" t="s">
        <v>2200</v>
      </c>
      <c r="E9170">
        <v>3</v>
      </c>
      <c r="F9170" s="8">
        <f>DATE(YEAR(project_c[[#This Row],[order_date]]),MONTH(project_c[[#This Row],[order_date]]),1)</f>
        <v>44774</v>
      </c>
      <c r="G9170" s="1">
        <v>44803</v>
      </c>
      <c r="H9170">
        <v>2</v>
      </c>
      <c r="I9170">
        <v>8.08</v>
      </c>
      <c r="J9170">
        <v>290.89800000000002</v>
      </c>
      <c r="K9170">
        <v>266.65800000000002</v>
      </c>
      <c r="L9170" t="s">
        <v>1021</v>
      </c>
      <c r="M9170" t="s">
        <v>9</v>
      </c>
      <c r="N9170" t="s">
        <v>10</v>
      </c>
      <c r="O9170" t="s">
        <v>122</v>
      </c>
      <c r="P9170" t="s">
        <v>2201</v>
      </c>
      <c r="Q9170" t="s">
        <v>1901</v>
      </c>
      <c r="R9170" t="s">
        <v>1902</v>
      </c>
      <c r="S9170" t="s">
        <v>44</v>
      </c>
    </row>
    <row r="9171" spans="1:19" x14ac:dyDescent="0.35">
      <c r="A9171">
        <v>15227</v>
      </c>
      <c r="B9171" t="s">
        <v>4919</v>
      </c>
      <c r="C9171" t="s">
        <v>1020</v>
      </c>
      <c r="D9171" t="s">
        <v>4901</v>
      </c>
      <c r="E9171">
        <v>1</v>
      </c>
      <c r="F9171" s="8">
        <f>DATE(YEAR(project_c[[#This Row],[order_date]]),MONTH(project_c[[#This Row],[order_date]]),1)</f>
        <v>44593</v>
      </c>
      <c r="G9171" s="1">
        <v>44600</v>
      </c>
      <c r="H9171">
        <v>5</v>
      </c>
      <c r="I9171">
        <v>19</v>
      </c>
      <c r="J9171">
        <v>27.3</v>
      </c>
      <c r="K9171">
        <v>8.3000000000000007</v>
      </c>
      <c r="L9171" t="s">
        <v>1021</v>
      </c>
      <c r="M9171" t="s">
        <v>9</v>
      </c>
      <c r="N9171" t="s">
        <v>10</v>
      </c>
      <c r="O9171" t="s">
        <v>122</v>
      </c>
      <c r="P9171" t="s">
        <v>4902</v>
      </c>
      <c r="Q9171" t="s">
        <v>1909</v>
      </c>
      <c r="R9171" t="s">
        <v>4903</v>
      </c>
      <c r="S9171" t="s">
        <v>44</v>
      </c>
    </row>
    <row r="9172" spans="1:19" x14ac:dyDescent="0.35">
      <c r="A9172">
        <v>5665</v>
      </c>
      <c r="B9172" t="s">
        <v>4920</v>
      </c>
      <c r="C9172" t="s">
        <v>1020</v>
      </c>
      <c r="D9172" t="s">
        <v>1895</v>
      </c>
      <c r="E9172">
        <v>2</v>
      </c>
      <c r="F9172" s="8">
        <f>DATE(YEAR(project_c[[#This Row],[order_date]]),MONTH(project_c[[#This Row],[order_date]]),1)</f>
        <v>44774</v>
      </c>
      <c r="G9172" s="1">
        <v>44803</v>
      </c>
      <c r="H9172">
        <v>2</v>
      </c>
      <c r="I9172">
        <v>248</v>
      </c>
      <c r="J9172">
        <v>446.4</v>
      </c>
      <c r="K9172">
        <v>-49.6</v>
      </c>
      <c r="L9172" t="s">
        <v>1021</v>
      </c>
      <c r="M9172" t="s">
        <v>9</v>
      </c>
      <c r="N9172" t="s">
        <v>10</v>
      </c>
      <c r="O9172" t="s">
        <v>122</v>
      </c>
      <c r="P9172" t="s">
        <v>1896</v>
      </c>
      <c r="Q9172" t="s">
        <v>1893</v>
      </c>
      <c r="R9172" t="s">
        <v>1894</v>
      </c>
      <c r="S9172" t="s">
        <v>44</v>
      </c>
    </row>
    <row r="9173" spans="1:19" x14ac:dyDescent="0.35">
      <c r="A9173">
        <v>7319</v>
      </c>
      <c r="B9173" t="s">
        <v>4918</v>
      </c>
      <c r="C9173" t="s">
        <v>1020</v>
      </c>
      <c r="D9173" t="s">
        <v>2272</v>
      </c>
      <c r="E9173">
        <v>13</v>
      </c>
      <c r="F9173" s="8">
        <f>DATE(YEAR(project_c[[#This Row],[order_date]]),MONTH(project_c[[#This Row],[order_date]]),1)</f>
        <v>45139</v>
      </c>
      <c r="G9173" s="1">
        <v>45161</v>
      </c>
      <c r="H9173">
        <v>3</v>
      </c>
      <c r="I9173">
        <v>67.2</v>
      </c>
      <c r="J9173">
        <v>3494.2959999999998</v>
      </c>
      <c r="K9173">
        <v>2620.6959999999999</v>
      </c>
      <c r="L9173" t="s">
        <v>1021</v>
      </c>
      <c r="M9173" t="s">
        <v>9</v>
      </c>
      <c r="N9173" t="s">
        <v>10</v>
      </c>
      <c r="O9173" t="s">
        <v>122</v>
      </c>
      <c r="P9173" t="s">
        <v>2273</v>
      </c>
      <c r="Q9173" t="s">
        <v>1901</v>
      </c>
      <c r="R9173" t="s">
        <v>1902</v>
      </c>
      <c r="S9173" t="s">
        <v>44</v>
      </c>
    </row>
    <row r="9174" spans="1:19" x14ac:dyDescent="0.35">
      <c r="A9174">
        <v>7320</v>
      </c>
      <c r="B9174" t="s">
        <v>4918</v>
      </c>
      <c r="C9174" t="s">
        <v>1020</v>
      </c>
      <c r="D9174" t="s">
        <v>4198</v>
      </c>
      <c r="E9174">
        <v>2</v>
      </c>
      <c r="F9174" s="8">
        <f>DATE(YEAR(project_c[[#This Row],[order_date]]),MONTH(project_c[[#This Row],[order_date]]),1)</f>
        <v>45139</v>
      </c>
      <c r="G9174" s="1">
        <v>45161</v>
      </c>
      <c r="H9174">
        <v>3</v>
      </c>
      <c r="I9174">
        <v>11.4</v>
      </c>
      <c r="J9174">
        <v>39.648000000000003</v>
      </c>
      <c r="K9174">
        <v>16.847999999999999</v>
      </c>
      <c r="L9174" t="s">
        <v>1021</v>
      </c>
      <c r="M9174" t="s">
        <v>9</v>
      </c>
      <c r="N9174" t="s">
        <v>10</v>
      </c>
      <c r="O9174" t="s">
        <v>122</v>
      </c>
      <c r="P9174" t="s">
        <v>4199</v>
      </c>
      <c r="Q9174" t="s">
        <v>2522</v>
      </c>
      <c r="R9174" t="s">
        <v>2542</v>
      </c>
      <c r="S9174" t="s">
        <v>44</v>
      </c>
    </row>
    <row r="9175" spans="1:19" x14ac:dyDescent="0.35">
      <c r="A9175">
        <v>7321</v>
      </c>
      <c r="B9175" t="s">
        <v>4918</v>
      </c>
      <c r="C9175" t="s">
        <v>1020</v>
      </c>
      <c r="D9175" t="s">
        <v>4858</v>
      </c>
      <c r="E9175">
        <v>6</v>
      </c>
      <c r="F9175" s="8">
        <f>DATE(YEAR(project_c[[#This Row],[order_date]]),MONTH(project_c[[#This Row],[order_date]]),1)</f>
        <v>45139</v>
      </c>
      <c r="G9175" s="1">
        <v>45161</v>
      </c>
      <c r="H9175">
        <v>3</v>
      </c>
      <c r="I9175">
        <v>129</v>
      </c>
      <c r="J9175">
        <v>859.2</v>
      </c>
      <c r="K9175">
        <v>85.2</v>
      </c>
      <c r="L9175" t="s">
        <v>1021</v>
      </c>
      <c r="M9175" t="s">
        <v>9</v>
      </c>
      <c r="N9175" t="s">
        <v>10</v>
      </c>
      <c r="O9175" t="s">
        <v>122</v>
      </c>
      <c r="P9175" t="s">
        <v>4859</v>
      </c>
      <c r="Q9175" t="s">
        <v>4841</v>
      </c>
      <c r="R9175" t="s">
        <v>4860</v>
      </c>
      <c r="S9175" t="s">
        <v>44</v>
      </c>
    </row>
    <row r="9176" spans="1:19" x14ac:dyDescent="0.35">
      <c r="A9176">
        <v>7323</v>
      </c>
      <c r="B9176" t="s">
        <v>4918</v>
      </c>
      <c r="C9176" t="s">
        <v>1020</v>
      </c>
      <c r="D9176" t="s">
        <v>3804</v>
      </c>
      <c r="E9176">
        <v>5</v>
      </c>
      <c r="F9176" s="8">
        <f>DATE(YEAR(project_c[[#This Row],[order_date]]),MONTH(project_c[[#This Row],[order_date]]),1)</f>
        <v>45139</v>
      </c>
      <c r="G9176" s="1">
        <v>45161</v>
      </c>
      <c r="H9176">
        <v>3</v>
      </c>
      <c r="I9176">
        <v>0.14000000000000001</v>
      </c>
      <c r="J9176">
        <v>6.96</v>
      </c>
      <c r="K9176">
        <v>6.26</v>
      </c>
      <c r="L9176" t="s">
        <v>1021</v>
      </c>
      <c r="M9176" t="s">
        <v>9</v>
      </c>
      <c r="N9176" t="s">
        <v>10</v>
      </c>
      <c r="O9176" t="s">
        <v>122</v>
      </c>
      <c r="P9176" t="s">
        <v>3805</v>
      </c>
      <c r="Q9176" t="s">
        <v>2522</v>
      </c>
      <c r="R9176" t="s">
        <v>2542</v>
      </c>
      <c r="S9176" t="s">
        <v>44</v>
      </c>
    </row>
    <row r="9177" spans="1:19" x14ac:dyDescent="0.35">
      <c r="A9177">
        <v>8047</v>
      </c>
      <c r="B9177" t="s">
        <v>4920</v>
      </c>
      <c r="C9177" t="s">
        <v>1020</v>
      </c>
      <c r="D9177" t="s">
        <v>4507</v>
      </c>
      <c r="E9177">
        <v>5</v>
      </c>
      <c r="F9177" s="8">
        <f>DATE(YEAR(project_c[[#This Row],[order_date]]),MONTH(project_c[[#This Row],[order_date]]),1)</f>
        <v>45200</v>
      </c>
      <c r="G9177" s="1">
        <v>45223</v>
      </c>
      <c r="H9177">
        <v>2</v>
      </c>
      <c r="I9177">
        <v>20.7</v>
      </c>
      <c r="J9177">
        <v>517.40499999999997</v>
      </c>
      <c r="K9177">
        <v>413.90499999999997</v>
      </c>
      <c r="L9177" t="s">
        <v>1021</v>
      </c>
      <c r="M9177" t="s">
        <v>9</v>
      </c>
      <c r="N9177" t="s">
        <v>10</v>
      </c>
      <c r="O9177" t="s">
        <v>122</v>
      </c>
      <c r="P9177" t="s">
        <v>4508</v>
      </c>
      <c r="Q9177" t="s">
        <v>4250</v>
      </c>
      <c r="R9177" t="s">
        <v>4306</v>
      </c>
      <c r="S9177" t="s">
        <v>44</v>
      </c>
    </row>
    <row r="9178" spans="1:19" hidden="1" x14ac:dyDescent="0.35">
      <c r="A9178">
        <v>8710</v>
      </c>
      <c r="B9178" t="s">
        <v>4919</v>
      </c>
      <c r="C9178" t="s">
        <v>1020</v>
      </c>
      <c r="D9178" t="s">
        <v>3742</v>
      </c>
      <c r="E9178">
        <v>5</v>
      </c>
      <c r="F9178" s="1">
        <f>DATE(YEAR(project_c[[#This Row],[order_date]]),MONTH(project_c[[#This Row],[order_date]]),1)</f>
        <v>45261</v>
      </c>
      <c r="G9178" s="1">
        <v>45286</v>
      </c>
      <c r="H9178">
        <v>-359</v>
      </c>
      <c r="I9178">
        <v>4.6500000000000004</v>
      </c>
      <c r="J9178">
        <v>44.75</v>
      </c>
      <c r="K9178">
        <v>21.5</v>
      </c>
      <c r="L9178" t="s">
        <v>1021</v>
      </c>
      <c r="M9178" t="s">
        <v>9</v>
      </c>
      <c r="N9178" t="s">
        <v>10</v>
      </c>
      <c r="O9178" t="s">
        <v>122</v>
      </c>
      <c r="P9178" t="s">
        <v>3743</v>
      </c>
      <c r="Q9178" t="s">
        <v>2522</v>
      </c>
      <c r="R9178" t="s">
        <v>2542</v>
      </c>
      <c r="S9178" t="s">
        <v>44</v>
      </c>
    </row>
    <row r="9179" spans="1:19" x14ac:dyDescent="0.35">
      <c r="A9179">
        <v>9467</v>
      </c>
      <c r="B9179" t="s">
        <v>4919</v>
      </c>
      <c r="C9179" t="s">
        <v>1020</v>
      </c>
      <c r="D9179" t="s">
        <v>3576</v>
      </c>
      <c r="E9179">
        <v>3</v>
      </c>
      <c r="F9179" s="8">
        <f>DATE(YEAR(project_c[[#This Row],[order_date]]),MONTH(project_c[[#This Row],[order_date]]),1)</f>
        <v>45200</v>
      </c>
      <c r="G9179" s="1">
        <v>45202</v>
      </c>
      <c r="H9179">
        <v>6</v>
      </c>
      <c r="I9179">
        <v>3.37</v>
      </c>
      <c r="J9179">
        <v>15.552</v>
      </c>
      <c r="K9179">
        <v>5.4420000000000002</v>
      </c>
      <c r="L9179" t="s">
        <v>1021</v>
      </c>
      <c r="M9179" t="s">
        <v>9</v>
      </c>
      <c r="N9179" t="s">
        <v>10</v>
      </c>
      <c r="O9179" t="s">
        <v>122</v>
      </c>
      <c r="P9179" t="s">
        <v>3577</v>
      </c>
      <c r="Q9179" t="s">
        <v>2522</v>
      </c>
      <c r="R9179" t="s">
        <v>2542</v>
      </c>
      <c r="S9179" t="s">
        <v>44</v>
      </c>
    </row>
    <row r="9180" spans="1:19" x14ac:dyDescent="0.35">
      <c r="A9180">
        <v>9468</v>
      </c>
      <c r="B9180" t="s">
        <v>4919</v>
      </c>
      <c r="C9180" t="s">
        <v>1020</v>
      </c>
      <c r="D9180" t="s">
        <v>3280</v>
      </c>
      <c r="E9180">
        <v>5</v>
      </c>
      <c r="F9180" s="8">
        <f>DATE(YEAR(project_c[[#This Row],[order_date]]),MONTH(project_c[[#This Row],[order_date]]),1)</f>
        <v>45200</v>
      </c>
      <c r="G9180" s="1">
        <v>45202</v>
      </c>
      <c r="H9180">
        <v>6</v>
      </c>
      <c r="I9180">
        <v>0.76</v>
      </c>
      <c r="J9180">
        <v>17.920000000000002</v>
      </c>
      <c r="K9180">
        <v>14.12</v>
      </c>
      <c r="L9180" t="s">
        <v>1021</v>
      </c>
      <c r="M9180" t="s">
        <v>9</v>
      </c>
      <c r="N9180" t="s">
        <v>10</v>
      </c>
      <c r="O9180" t="s">
        <v>122</v>
      </c>
      <c r="P9180" t="s">
        <v>3281</v>
      </c>
      <c r="Q9180" t="s">
        <v>2522</v>
      </c>
      <c r="R9180" t="s">
        <v>2531</v>
      </c>
      <c r="S9180" t="s">
        <v>44</v>
      </c>
    </row>
    <row r="9181" spans="1:19" x14ac:dyDescent="0.35">
      <c r="A9181">
        <v>9699</v>
      </c>
      <c r="B9181" t="s">
        <v>4919</v>
      </c>
      <c r="C9181" t="s">
        <v>1020</v>
      </c>
      <c r="D9181" t="s">
        <v>4298</v>
      </c>
      <c r="E9181">
        <v>3</v>
      </c>
      <c r="F9181" s="8">
        <f>DATE(YEAR(project_c[[#This Row],[order_date]]),MONTH(project_c[[#This Row],[order_date]]),1)</f>
        <v>45108</v>
      </c>
      <c r="G9181" s="1">
        <v>45113</v>
      </c>
      <c r="H9181">
        <v>5</v>
      </c>
      <c r="I9181">
        <v>25.33</v>
      </c>
      <c r="J9181">
        <v>116.904</v>
      </c>
      <c r="K9181">
        <v>40.914000000000001</v>
      </c>
      <c r="L9181" t="s">
        <v>1021</v>
      </c>
      <c r="M9181" t="s">
        <v>9</v>
      </c>
      <c r="N9181" t="s">
        <v>10</v>
      </c>
      <c r="O9181" t="s">
        <v>122</v>
      </c>
      <c r="P9181" t="s">
        <v>4299</v>
      </c>
      <c r="Q9181" t="s">
        <v>4250</v>
      </c>
      <c r="R9181" t="s">
        <v>4273</v>
      </c>
      <c r="S9181" t="s">
        <v>44</v>
      </c>
    </row>
    <row r="9182" spans="1:19" x14ac:dyDescent="0.35">
      <c r="A9182">
        <v>10844</v>
      </c>
      <c r="B9182" t="s">
        <v>4920</v>
      </c>
      <c r="C9182" t="s">
        <v>1020</v>
      </c>
      <c r="D9182" t="s">
        <v>2139</v>
      </c>
      <c r="E9182">
        <v>4</v>
      </c>
      <c r="F9182" s="8">
        <f>DATE(YEAR(project_c[[#This Row],[order_date]]),MONTH(project_c[[#This Row],[order_date]]),1)</f>
        <v>45292</v>
      </c>
      <c r="G9182" s="1">
        <v>45318</v>
      </c>
      <c r="H9182">
        <v>2</v>
      </c>
      <c r="I9182">
        <v>67.760000000000005</v>
      </c>
      <c r="J9182">
        <v>290.72840000000002</v>
      </c>
      <c r="K9182">
        <v>19.688400000000001</v>
      </c>
      <c r="L9182" t="s">
        <v>1021</v>
      </c>
      <c r="M9182" t="s">
        <v>9</v>
      </c>
      <c r="N9182" t="s">
        <v>10</v>
      </c>
      <c r="O9182" t="s">
        <v>122</v>
      </c>
      <c r="P9182" t="s">
        <v>2140</v>
      </c>
      <c r="Q9182" t="s">
        <v>1901</v>
      </c>
      <c r="R9182" t="s">
        <v>1902</v>
      </c>
      <c r="S9182" t="s">
        <v>44</v>
      </c>
    </row>
    <row r="9183" spans="1:19" x14ac:dyDescent="0.35">
      <c r="A9183">
        <v>11082</v>
      </c>
      <c r="B9183" t="s">
        <v>4918</v>
      </c>
      <c r="C9183" t="s">
        <v>1020</v>
      </c>
      <c r="D9183" t="s">
        <v>2139</v>
      </c>
      <c r="E9183">
        <v>1</v>
      </c>
      <c r="F9183" s="8">
        <f>DATE(YEAR(project_c[[#This Row],[order_date]]),MONTH(project_c[[#This Row],[order_date]]),1)</f>
        <v>45323</v>
      </c>
      <c r="G9183" s="1">
        <v>45327</v>
      </c>
      <c r="H9183">
        <v>4</v>
      </c>
      <c r="I9183">
        <v>67.760000000000005</v>
      </c>
      <c r="J9183">
        <v>72.682100000000005</v>
      </c>
      <c r="K9183">
        <v>4.9221000000000004</v>
      </c>
      <c r="L9183" t="s">
        <v>1021</v>
      </c>
      <c r="M9183" t="s">
        <v>9</v>
      </c>
      <c r="N9183" t="s">
        <v>10</v>
      </c>
      <c r="O9183" t="s">
        <v>122</v>
      </c>
      <c r="P9183" t="s">
        <v>2140</v>
      </c>
      <c r="Q9183" t="s">
        <v>1901</v>
      </c>
      <c r="R9183" t="s">
        <v>1902</v>
      </c>
      <c r="S9183" t="s">
        <v>44</v>
      </c>
    </row>
    <row r="9184" spans="1:19" x14ac:dyDescent="0.35">
      <c r="A9184">
        <v>11208</v>
      </c>
      <c r="B9184" t="s">
        <v>4917</v>
      </c>
      <c r="C9184" t="s">
        <v>1020</v>
      </c>
      <c r="D9184" t="s">
        <v>2139</v>
      </c>
      <c r="E9184">
        <v>2</v>
      </c>
      <c r="F9184" s="8">
        <f>DATE(YEAR(project_c[[#This Row],[order_date]]),MONTH(project_c[[#This Row],[order_date]]),1)</f>
        <v>45352</v>
      </c>
      <c r="G9184" s="1">
        <v>45376</v>
      </c>
      <c r="H9184">
        <v>1</v>
      </c>
      <c r="I9184">
        <v>67.760000000000005</v>
      </c>
      <c r="J9184">
        <v>145.36420000000001</v>
      </c>
      <c r="K9184">
        <v>9.8442000000000007</v>
      </c>
      <c r="L9184" t="s">
        <v>1021</v>
      </c>
      <c r="M9184" t="s">
        <v>9</v>
      </c>
      <c r="N9184" t="s">
        <v>10</v>
      </c>
      <c r="O9184" t="s">
        <v>122</v>
      </c>
      <c r="P9184" t="s">
        <v>2140</v>
      </c>
      <c r="Q9184" t="s">
        <v>1901</v>
      </c>
      <c r="R9184" t="s">
        <v>1902</v>
      </c>
      <c r="S9184" t="s">
        <v>44</v>
      </c>
    </row>
    <row r="9185" spans="1:19" x14ac:dyDescent="0.35">
      <c r="A9185">
        <v>11245</v>
      </c>
      <c r="B9185" t="s">
        <v>4920</v>
      </c>
      <c r="C9185" t="s">
        <v>1020</v>
      </c>
      <c r="D9185" t="s">
        <v>2139</v>
      </c>
      <c r="E9185">
        <v>3</v>
      </c>
      <c r="F9185" s="8">
        <f>DATE(YEAR(project_c[[#This Row],[order_date]]),MONTH(project_c[[#This Row],[order_date]]),1)</f>
        <v>45292</v>
      </c>
      <c r="G9185" s="1">
        <v>45309</v>
      </c>
      <c r="H9185">
        <v>2</v>
      </c>
      <c r="I9185">
        <v>67.760000000000005</v>
      </c>
      <c r="J9185">
        <v>218.0463</v>
      </c>
      <c r="K9185">
        <v>14.766299999999999</v>
      </c>
      <c r="L9185" t="s">
        <v>1021</v>
      </c>
      <c r="M9185" t="s">
        <v>9</v>
      </c>
      <c r="N9185" t="s">
        <v>10</v>
      </c>
      <c r="O9185" t="s">
        <v>122</v>
      </c>
      <c r="P9185" t="s">
        <v>2140</v>
      </c>
      <c r="Q9185" t="s">
        <v>1901</v>
      </c>
      <c r="R9185" t="s">
        <v>1902</v>
      </c>
      <c r="S9185" t="s">
        <v>44</v>
      </c>
    </row>
    <row r="9186" spans="1:19" x14ac:dyDescent="0.35">
      <c r="A9186">
        <v>11490</v>
      </c>
      <c r="B9186" t="s">
        <v>4918</v>
      </c>
      <c r="C9186" t="s">
        <v>1020</v>
      </c>
      <c r="D9186" t="s">
        <v>2139</v>
      </c>
      <c r="E9186">
        <v>4</v>
      </c>
      <c r="F9186" s="8">
        <f>DATE(YEAR(project_c[[#This Row],[order_date]]),MONTH(project_c[[#This Row],[order_date]]),1)</f>
        <v>45292</v>
      </c>
      <c r="G9186" s="1">
        <v>45312</v>
      </c>
      <c r="H9186">
        <v>1</v>
      </c>
      <c r="I9186">
        <v>67.760000000000005</v>
      </c>
      <c r="J9186">
        <v>290.72840000000002</v>
      </c>
      <c r="K9186">
        <v>19.688400000000001</v>
      </c>
      <c r="L9186" t="s">
        <v>1021</v>
      </c>
      <c r="M9186" t="s">
        <v>9</v>
      </c>
      <c r="N9186" t="s">
        <v>10</v>
      </c>
      <c r="O9186" t="s">
        <v>122</v>
      </c>
      <c r="P9186" t="s">
        <v>2140</v>
      </c>
      <c r="Q9186" t="s">
        <v>1901</v>
      </c>
      <c r="R9186" t="s">
        <v>1902</v>
      </c>
      <c r="S9186" t="s">
        <v>44</v>
      </c>
    </row>
    <row r="9187" spans="1:19" x14ac:dyDescent="0.35">
      <c r="A9187">
        <v>11510</v>
      </c>
      <c r="B9187" t="s">
        <v>4918</v>
      </c>
      <c r="C9187" t="s">
        <v>1020</v>
      </c>
      <c r="D9187" t="s">
        <v>2139</v>
      </c>
      <c r="E9187">
        <v>5</v>
      </c>
      <c r="F9187" s="8">
        <f>DATE(YEAR(project_c[[#This Row],[order_date]]),MONTH(project_c[[#This Row],[order_date]]),1)</f>
        <v>45352</v>
      </c>
      <c r="G9187" s="1">
        <v>45355</v>
      </c>
      <c r="H9187">
        <v>3</v>
      </c>
      <c r="I9187">
        <v>67.760000000000005</v>
      </c>
      <c r="J9187">
        <v>363.41050000000001</v>
      </c>
      <c r="K9187">
        <v>24.610499999999998</v>
      </c>
      <c r="L9187" t="s">
        <v>1021</v>
      </c>
      <c r="M9187" t="s">
        <v>9</v>
      </c>
      <c r="N9187" t="s">
        <v>10</v>
      </c>
      <c r="O9187" t="s">
        <v>122</v>
      </c>
      <c r="P9187" t="s">
        <v>2140</v>
      </c>
      <c r="Q9187" t="s">
        <v>1901</v>
      </c>
      <c r="R9187" t="s">
        <v>1902</v>
      </c>
      <c r="S9187" t="s">
        <v>44</v>
      </c>
    </row>
    <row r="9188" spans="1:19" x14ac:dyDescent="0.35">
      <c r="A9188">
        <v>12154</v>
      </c>
      <c r="B9188" t="s">
        <v>4917</v>
      </c>
      <c r="C9188" t="s">
        <v>1020</v>
      </c>
      <c r="D9188" t="s">
        <v>2139</v>
      </c>
      <c r="E9188">
        <v>4</v>
      </c>
      <c r="F9188" s="8">
        <f>DATE(YEAR(project_c[[#This Row],[order_date]]),MONTH(project_c[[#This Row],[order_date]]),1)</f>
        <v>45566</v>
      </c>
      <c r="G9188" s="1">
        <v>45577</v>
      </c>
      <c r="H9188">
        <v>5</v>
      </c>
      <c r="I9188">
        <v>67.760000000000005</v>
      </c>
      <c r="J9188">
        <v>290.72840000000002</v>
      </c>
      <c r="K9188">
        <v>19.688400000000001</v>
      </c>
      <c r="L9188" t="s">
        <v>1021</v>
      </c>
      <c r="M9188" t="s">
        <v>9</v>
      </c>
      <c r="N9188" t="s">
        <v>10</v>
      </c>
      <c r="O9188" t="s">
        <v>122</v>
      </c>
      <c r="P9188" t="s">
        <v>2140</v>
      </c>
      <c r="Q9188" t="s">
        <v>1901</v>
      </c>
      <c r="R9188" t="s">
        <v>1902</v>
      </c>
      <c r="S9188" t="s">
        <v>44</v>
      </c>
    </row>
    <row r="9189" spans="1:19" x14ac:dyDescent="0.35">
      <c r="A9189">
        <v>12363</v>
      </c>
      <c r="B9189" t="s">
        <v>4918</v>
      </c>
      <c r="C9189" t="s">
        <v>1020</v>
      </c>
      <c r="D9189" t="s">
        <v>2139</v>
      </c>
      <c r="E9189">
        <v>1</v>
      </c>
      <c r="F9189" s="8">
        <f>DATE(YEAR(project_c[[#This Row],[order_date]]),MONTH(project_c[[#This Row],[order_date]]),1)</f>
        <v>45352</v>
      </c>
      <c r="G9189" s="1">
        <v>45355</v>
      </c>
      <c r="H9189">
        <v>4</v>
      </c>
      <c r="I9189">
        <v>67.760000000000005</v>
      </c>
      <c r="J9189">
        <v>72.682100000000005</v>
      </c>
      <c r="K9189">
        <v>4.9221000000000004</v>
      </c>
      <c r="L9189" t="s">
        <v>1021</v>
      </c>
      <c r="M9189" t="s">
        <v>9</v>
      </c>
      <c r="N9189" t="s">
        <v>10</v>
      </c>
      <c r="O9189" t="s">
        <v>122</v>
      </c>
      <c r="P9189" t="s">
        <v>2140</v>
      </c>
      <c r="Q9189" t="s">
        <v>1901</v>
      </c>
      <c r="R9189" t="s">
        <v>1902</v>
      </c>
      <c r="S9189" t="s">
        <v>44</v>
      </c>
    </row>
    <row r="9190" spans="1:19" x14ac:dyDescent="0.35">
      <c r="A9190">
        <v>12479</v>
      </c>
      <c r="B9190" t="s">
        <v>4918</v>
      </c>
      <c r="C9190" t="s">
        <v>1020</v>
      </c>
      <c r="D9190" t="s">
        <v>2139</v>
      </c>
      <c r="E9190">
        <v>1</v>
      </c>
      <c r="F9190" s="8">
        <f>DATE(YEAR(project_c[[#This Row],[order_date]]),MONTH(project_c[[#This Row],[order_date]]),1)</f>
        <v>45505</v>
      </c>
      <c r="G9190" s="1">
        <v>45506</v>
      </c>
      <c r="H9190">
        <v>3</v>
      </c>
      <c r="I9190">
        <v>67.760000000000005</v>
      </c>
      <c r="J9190">
        <v>72.682100000000005</v>
      </c>
      <c r="K9190">
        <v>4.9221000000000004</v>
      </c>
      <c r="L9190" t="s">
        <v>1021</v>
      </c>
      <c r="M9190" t="s">
        <v>9</v>
      </c>
      <c r="N9190" t="s">
        <v>10</v>
      </c>
      <c r="O9190" t="s">
        <v>122</v>
      </c>
      <c r="P9190" t="s">
        <v>2140</v>
      </c>
      <c r="Q9190" t="s">
        <v>1901</v>
      </c>
      <c r="R9190" t="s">
        <v>1902</v>
      </c>
      <c r="S9190" t="s">
        <v>44</v>
      </c>
    </row>
    <row r="9191" spans="1:19" x14ac:dyDescent="0.35">
      <c r="A9191">
        <v>12652</v>
      </c>
      <c r="B9191" t="s">
        <v>4920</v>
      </c>
      <c r="C9191" t="s">
        <v>1020</v>
      </c>
      <c r="D9191" t="s">
        <v>2139</v>
      </c>
      <c r="E9191">
        <v>1</v>
      </c>
      <c r="F9191" s="8">
        <f>DATE(YEAR(project_c[[#This Row],[order_date]]),MONTH(project_c[[#This Row],[order_date]]),1)</f>
        <v>45444</v>
      </c>
      <c r="G9191" s="1">
        <v>45446</v>
      </c>
      <c r="H9191">
        <v>1</v>
      </c>
      <c r="I9191">
        <v>67.760000000000005</v>
      </c>
      <c r="J9191">
        <v>72.682100000000005</v>
      </c>
      <c r="K9191">
        <v>4.9221000000000004</v>
      </c>
      <c r="L9191" t="s">
        <v>1021</v>
      </c>
      <c r="M9191" t="s">
        <v>9</v>
      </c>
      <c r="N9191" t="s">
        <v>10</v>
      </c>
      <c r="O9191" t="s">
        <v>122</v>
      </c>
      <c r="P9191" t="s">
        <v>2140</v>
      </c>
      <c r="Q9191" t="s">
        <v>1901</v>
      </c>
      <c r="R9191" t="s">
        <v>1902</v>
      </c>
      <c r="S9191" t="s">
        <v>44</v>
      </c>
    </row>
    <row r="9192" spans="1:19" x14ac:dyDescent="0.35">
      <c r="A9192">
        <v>12710</v>
      </c>
      <c r="B9192" t="s">
        <v>4920</v>
      </c>
      <c r="C9192" t="s">
        <v>1020</v>
      </c>
      <c r="D9192" t="s">
        <v>2139</v>
      </c>
      <c r="E9192">
        <v>1</v>
      </c>
      <c r="F9192" s="8">
        <f>DATE(YEAR(project_c[[#This Row],[order_date]]),MONTH(project_c[[#This Row],[order_date]]),1)</f>
        <v>45597</v>
      </c>
      <c r="G9192" s="1">
        <v>45615</v>
      </c>
      <c r="H9192">
        <v>2</v>
      </c>
      <c r="I9192">
        <v>67.760000000000005</v>
      </c>
      <c r="J9192">
        <v>72.682100000000005</v>
      </c>
      <c r="K9192">
        <v>4.9221000000000004</v>
      </c>
      <c r="L9192" t="s">
        <v>1021</v>
      </c>
      <c r="M9192" t="s">
        <v>9</v>
      </c>
      <c r="N9192" t="s">
        <v>10</v>
      </c>
      <c r="O9192" t="s">
        <v>122</v>
      </c>
      <c r="P9192" t="s">
        <v>2140</v>
      </c>
      <c r="Q9192" t="s">
        <v>1901</v>
      </c>
      <c r="R9192" t="s">
        <v>1902</v>
      </c>
      <c r="S9192" t="s">
        <v>44</v>
      </c>
    </row>
    <row r="9193" spans="1:19" x14ac:dyDescent="0.35">
      <c r="A9193">
        <v>12864</v>
      </c>
      <c r="B9193" t="s">
        <v>4917</v>
      </c>
      <c r="C9193" t="s">
        <v>1020</v>
      </c>
      <c r="D9193" t="s">
        <v>2139</v>
      </c>
      <c r="E9193">
        <v>1</v>
      </c>
      <c r="F9193" s="8">
        <f>DATE(YEAR(project_c[[#This Row],[order_date]]),MONTH(project_c[[#This Row],[order_date]]),1)</f>
        <v>45505</v>
      </c>
      <c r="G9193" s="1">
        <v>45508</v>
      </c>
      <c r="H9193">
        <v>2</v>
      </c>
      <c r="I9193">
        <v>67.760000000000005</v>
      </c>
      <c r="J9193">
        <v>72.682100000000005</v>
      </c>
      <c r="K9193">
        <v>4.9221000000000004</v>
      </c>
      <c r="L9193" t="s">
        <v>1021</v>
      </c>
      <c r="M9193" t="s">
        <v>9</v>
      </c>
      <c r="N9193" t="s">
        <v>10</v>
      </c>
      <c r="O9193" t="s">
        <v>122</v>
      </c>
      <c r="P9193" t="s">
        <v>2140</v>
      </c>
      <c r="Q9193" t="s">
        <v>1901</v>
      </c>
      <c r="R9193" t="s">
        <v>1902</v>
      </c>
      <c r="S9193" t="s">
        <v>44</v>
      </c>
    </row>
    <row r="9194" spans="1:19" x14ac:dyDescent="0.35">
      <c r="A9194">
        <v>13003</v>
      </c>
      <c r="B9194" t="s">
        <v>4920</v>
      </c>
      <c r="C9194" t="s">
        <v>1020</v>
      </c>
      <c r="D9194" t="s">
        <v>2139</v>
      </c>
      <c r="E9194">
        <v>2</v>
      </c>
      <c r="F9194" s="8">
        <f>DATE(YEAR(project_c[[#This Row],[order_date]]),MONTH(project_c[[#This Row],[order_date]]),1)</f>
        <v>45597</v>
      </c>
      <c r="G9194" s="1">
        <v>45622</v>
      </c>
      <c r="H9194">
        <v>5</v>
      </c>
      <c r="I9194">
        <v>67.760000000000005</v>
      </c>
      <c r="J9194">
        <v>145.36420000000001</v>
      </c>
      <c r="K9194">
        <v>9.8442000000000007</v>
      </c>
      <c r="L9194" t="s">
        <v>1021</v>
      </c>
      <c r="M9194" t="s">
        <v>9</v>
      </c>
      <c r="N9194" t="s">
        <v>10</v>
      </c>
      <c r="O9194" t="s">
        <v>122</v>
      </c>
      <c r="P9194" t="s">
        <v>2140</v>
      </c>
      <c r="Q9194" t="s">
        <v>1901</v>
      </c>
      <c r="R9194" t="s">
        <v>1902</v>
      </c>
      <c r="S9194" t="s">
        <v>44</v>
      </c>
    </row>
    <row r="9195" spans="1:19" x14ac:dyDescent="0.35">
      <c r="A9195">
        <v>13450</v>
      </c>
      <c r="B9195" t="s">
        <v>4917</v>
      </c>
      <c r="C9195" t="s">
        <v>1020</v>
      </c>
      <c r="D9195" t="s">
        <v>2139</v>
      </c>
      <c r="E9195">
        <v>2</v>
      </c>
      <c r="F9195" s="8">
        <f>DATE(YEAR(project_c[[#This Row],[order_date]]),MONTH(project_c[[#This Row],[order_date]]),1)</f>
        <v>45536</v>
      </c>
      <c r="G9195" s="1">
        <v>45564</v>
      </c>
      <c r="H9195">
        <v>2</v>
      </c>
      <c r="I9195">
        <v>67.760000000000005</v>
      </c>
      <c r="J9195">
        <v>145.36420000000001</v>
      </c>
      <c r="K9195">
        <v>9.8442000000000007</v>
      </c>
      <c r="L9195" t="s">
        <v>1021</v>
      </c>
      <c r="M9195" t="s">
        <v>9</v>
      </c>
      <c r="N9195" t="s">
        <v>10</v>
      </c>
      <c r="O9195" t="s">
        <v>122</v>
      </c>
      <c r="P9195" t="s">
        <v>2140</v>
      </c>
      <c r="Q9195" t="s">
        <v>1901</v>
      </c>
      <c r="R9195" t="s">
        <v>1902</v>
      </c>
      <c r="S9195" t="s">
        <v>44</v>
      </c>
    </row>
    <row r="9196" spans="1:19" x14ac:dyDescent="0.35">
      <c r="A9196">
        <v>13885</v>
      </c>
      <c r="B9196" t="s">
        <v>4918</v>
      </c>
      <c r="C9196" t="s">
        <v>1020</v>
      </c>
      <c r="D9196" t="s">
        <v>2139</v>
      </c>
      <c r="E9196">
        <v>1</v>
      </c>
      <c r="F9196" s="8">
        <f>DATE(YEAR(project_c[[#This Row],[order_date]]),MONTH(project_c[[#This Row],[order_date]]),1)</f>
        <v>45597</v>
      </c>
      <c r="G9196" s="1">
        <v>45626</v>
      </c>
      <c r="H9196">
        <v>1</v>
      </c>
      <c r="I9196">
        <v>67.760000000000005</v>
      </c>
      <c r="J9196">
        <v>72.682100000000005</v>
      </c>
      <c r="K9196">
        <v>4.9221000000000004</v>
      </c>
      <c r="L9196" t="s">
        <v>1021</v>
      </c>
      <c r="M9196" t="s">
        <v>9</v>
      </c>
      <c r="N9196" t="s">
        <v>10</v>
      </c>
      <c r="O9196" t="s">
        <v>122</v>
      </c>
      <c r="P9196" t="s">
        <v>2140</v>
      </c>
      <c r="Q9196" t="s">
        <v>1901</v>
      </c>
      <c r="R9196" t="s">
        <v>1902</v>
      </c>
      <c r="S9196" t="s">
        <v>44</v>
      </c>
    </row>
    <row r="9197" spans="1:19" x14ac:dyDescent="0.35">
      <c r="A9197">
        <v>1107</v>
      </c>
      <c r="B9197" t="s">
        <v>4919</v>
      </c>
      <c r="C9197" t="s">
        <v>1022</v>
      </c>
      <c r="D9197" t="s">
        <v>2386</v>
      </c>
      <c r="E9197">
        <v>5</v>
      </c>
      <c r="F9197" s="8">
        <f>DATE(YEAR(project_c[[#This Row],[order_date]]),MONTH(project_c[[#This Row],[order_date]]),1)</f>
        <v>44075</v>
      </c>
      <c r="G9197" s="1">
        <v>44086</v>
      </c>
      <c r="H9197">
        <v>7</v>
      </c>
      <c r="I9197">
        <v>2.41</v>
      </c>
      <c r="J9197">
        <v>57.4</v>
      </c>
      <c r="K9197">
        <v>45.35</v>
      </c>
      <c r="L9197" t="s">
        <v>1023</v>
      </c>
      <c r="M9197" t="s">
        <v>26</v>
      </c>
      <c r="N9197" t="s">
        <v>10</v>
      </c>
      <c r="O9197" t="s">
        <v>460</v>
      </c>
      <c r="P9197" t="s">
        <v>2387</v>
      </c>
      <c r="Q9197" t="s">
        <v>1901</v>
      </c>
      <c r="R9197" t="s">
        <v>1909</v>
      </c>
      <c r="S9197" t="s">
        <v>18</v>
      </c>
    </row>
    <row r="9198" spans="1:19" x14ac:dyDescent="0.35">
      <c r="A9198">
        <v>1108</v>
      </c>
      <c r="B9198" t="s">
        <v>4919</v>
      </c>
      <c r="C9198" t="s">
        <v>1022</v>
      </c>
      <c r="D9198" t="s">
        <v>2681</v>
      </c>
      <c r="E9198">
        <v>2</v>
      </c>
      <c r="F9198" s="8">
        <f>DATE(YEAR(project_c[[#This Row],[order_date]]),MONTH(project_c[[#This Row],[order_date]]),1)</f>
        <v>44075</v>
      </c>
      <c r="G9198" s="1">
        <v>44086</v>
      </c>
      <c r="H9198">
        <v>7</v>
      </c>
      <c r="I9198">
        <v>19.920000000000002</v>
      </c>
      <c r="J9198">
        <v>99.58</v>
      </c>
      <c r="K9198">
        <v>59.74</v>
      </c>
      <c r="L9198" t="s">
        <v>1023</v>
      </c>
      <c r="M9198" t="s">
        <v>26</v>
      </c>
      <c r="N9198" t="s">
        <v>10</v>
      </c>
      <c r="O9198" t="s">
        <v>460</v>
      </c>
      <c r="P9198" t="s">
        <v>2682</v>
      </c>
      <c r="Q9198" t="s">
        <v>2522</v>
      </c>
      <c r="R9198" t="s">
        <v>2523</v>
      </c>
      <c r="S9198" t="s">
        <v>18</v>
      </c>
    </row>
    <row r="9199" spans="1:19" x14ac:dyDescent="0.35">
      <c r="A9199">
        <v>1106</v>
      </c>
      <c r="B9199" t="s">
        <v>4919</v>
      </c>
      <c r="C9199" t="s">
        <v>1022</v>
      </c>
      <c r="D9199" t="s">
        <v>2854</v>
      </c>
      <c r="E9199">
        <v>3</v>
      </c>
      <c r="F9199" s="8">
        <f>DATE(YEAR(project_c[[#This Row],[order_date]]),MONTH(project_c[[#This Row],[order_date]]),1)</f>
        <v>44075</v>
      </c>
      <c r="G9199" s="1">
        <v>44086</v>
      </c>
      <c r="H9199">
        <v>7</v>
      </c>
      <c r="I9199">
        <v>20.28</v>
      </c>
      <c r="J9199">
        <v>357.93</v>
      </c>
      <c r="K9199">
        <v>297.08999999999997</v>
      </c>
      <c r="L9199" t="s">
        <v>1023</v>
      </c>
      <c r="M9199" t="s">
        <v>26</v>
      </c>
      <c r="N9199" t="s">
        <v>10</v>
      </c>
      <c r="O9199" t="s">
        <v>460</v>
      </c>
      <c r="P9199" t="s">
        <v>2855</v>
      </c>
      <c r="Q9199" t="s">
        <v>2522</v>
      </c>
      <c r="R9199" t="s">
        <v>2807</v>
      </c>
      <c r="S9199" t="s">
        <v>18</v>
      </c>
    </row>
    <row r="9200" spans="1:19" x14ac:dyDescent="0.35">
      <c r="A9200">
        <v>1109</v>
      </c>
      <c r="B9200" t="s">
        <v>4919</v>
      </c>
      <c r="C9200" t="s">
        <v>1022</v>
      </c>
      <c r="D9200" t="s">
        <v>4793</v>
      </c>
      <c r="E9200">
        <v>2</v>
      </c>
      <c r="F9200" s="8">
        <f>DATE(YEAR(project_c[[#This Row],[order_date]]),MONTH(project_c[[#This Row],[order_date]]),1)</f>
        <v>44075</v>
      </c>
      <c r="G9200" s="1">
        <v>44086</v>
      </c>
      <c r="H9200">
        <v>7</v>
      </c>
      <c r="I9200">
        <v>7.5</v>
      </c>
      <c r="J9200">
        <v>40.56</v>
      </c>
      <c r="K9200">
        <v>25.56</v>
      </c>
      <c r="L9200" t="s">
        <v>1023</v>
      </c>
      <c r="M9200" t="s">
        <v>26</v>
      </c>
      <c r="N9200" t="s">
        <v>10</v>
      </c>
      <c r="O9200" t="s">
        <v>460</v>
      </c>
      <c r="P9200" t="s">
        <v>4794</v>
      </c>
      <c r="Q9200" t="s">
        <v>4250</v>
      </c>
      <c r="R9200" t="s">
        <v>4251</v>
      </c>
      <c r="S9200" t="s">
        <v>18</v>
      </c>
    </row>
    <row r="9201" spans="1:19" x14ac:dyDescent="0.35">
      <c r="A9201">
        <v>6427</v>
      </c>
      <c r="B9201" t="s">
        <v>4920</v>
      </c>
      <c r="C9201" t="s">
        <v>1022</v>
      </c>
      <c r="D9201" t="s">
        <v>4383</v>
      </c>
      <c r="E9201">
        <v>2</v>
      </c>
      <c r="F9201" s="8">
        <f>DATE(YEAR(project_c[[#This Row],[order_date]]),MONTH(project_c[[#This Row],[order_date]]),1)</f>
        <v>44805</v>
      </c>
      <c r="G9201" s="1">
        <v>44806</v>
      </c>
      <c r="H9201">
        <v>2</v>
      </c>
      <c r="I9201">
        <v>30.34</v>
      </c>
      <c r="J9201">
        <v>67.415999999999997</v>
      </c>
      <c r="K9201">
        <v>6.7359999999999998</v>
      </c>
      <c r="L9201" t="s">
        <v>1023</v>
      </c>
      <c r="M9201" t="s">
        <v>26</v>
      </c>
      <c r="N9201" t="s">
        <v>10</v>
      </c>
      <c r="O9201" t="s">
        <v>460</v>
      </c>
      <c r="P9201" t="s">
        <v>4384</v>
      </c>
      <c r="Q9201" t="s">
        <v>4250</v>
      </c>
      <c r="R9201" t="s">
        <v>4251</v>
      </c>
      <c r="S9201" t="s">
        <v>18</v>
      </c>
    </row>
    <row r="9202" spans="1:19" x14ac:dyDescent="0.35">
      <c r="A9202">
        <v>7039</v>
      </c>
      <c r="B9202" t="s">
        <v>4920</v>
      </c>
      <c r="C9202" t="s">
        <v>1022</v>
      </c>
      <c r="D9202" t="s">
        <v>2326</v>
      </c>
      <c r="E9202">
        <v>4</v>
      </c>
      <c r="F9202" s="8">
        <f>DATE(YEAR(project_c[[#This Row],[order_date]]),MONTH(project_c[[#This Row],[order_date]]),1)</f>
        <v>45200</v>
      </c>
      <c r="G9202" s="1">
        <v>45221</v>
      </c>
      <c r="H9202">
        <v>2</v>
      </c>
      <c r="I9202">
        <v>420</v>
      </c>
      <c r="J9202">
        <v>6719.9679999999998</v>
      </c>
      <c r="K9202">
        <v>5039.9679999999998</v>
      </c>
      <c r="L9202" t="s">
        <v>1023</v>
      </c>
      <c r="M9202" t="s">
        <v>26</v>
      </c>
      <c r="N9202" t="s">
        <v>10</v>
      </c>
      <c r="O9202" t="s">
        <v>460</v>
      </c>
      <c r="P9202" t="s">
        <v>2327</v>
      </c>
      <c r="Q9202" t="s">
        <v>1901</v>
      </c>
      <c r="R9202" t="s">
        <v>2199</v>
      </c>
      <c r="S9202" t="s">
        <v>18</v>
      </c>
    </row>
    <row r="9203" spans="1:19" x14ac:dyDescent="0.35">
      <c r="A9203">
        <v>7040</v>
      </c>
      <c r="B9203" t="s">
        <v>4920</v>
      </c>
      <c r="C9203" t="s">
        <v>1022</v>
      </c>
      <c r="D9203" t="s">
        <v>2238</v>
      </c>
      <c r="E9203">
        <v>8</v>
      </c>
      <c r="F9203" s="8">
        <f>DATE(YEAR(project_c[[#This Row],[order_date]]),MONTH(project_c[[#This Row],[order_date]]),1)</f>
        <v>45200</v>
      </c>
      <c r="G9203" s="1">
        <v>45221</v>
      </c>
      <c r="H9203">
        <v>2</v>
      </c>
      <c r="I9203">
        <v>50.39</v>
      </c>
      <c r="J9203">
        <v>1919.68</v>
      </c>
      <c r="K9203">
        <v>1516.56</v>
      </c>
      <c r="L9203" t="s">
        <v>1023</v>
      </c>
      <c r="M9203" t="s">
        <v>26</v>
      </c>
      <c r="N9203" t="s">
        <v>10</v>
      </c>
      <c r="O9203" t="s">
        <v>460</v>
      </c>
      <c r="P9203" t="s">
        <v>2239</v>
      </c>
      <c r="Q9203" t="s">
        <v>1901</v>
      </c>
      <c r="R9203" t="s">
        <v>1902</v>
      </c>
      <c r="S9203" t="s">
        <v>18</v>
      </c>
    </row>
    <row r="9204" spans="1:19" x14ac:dyDescent="0.35">
      <c r="A9204">
        <v>7041</v>
      </c>
      <c r="B9204" t="s">
        <v>4920</v>
      </c>
      <c r="C9204" t="s">
        <v>1022</v>
      </c>
      <c r="D9204" t="s">
        <v>3816</v>
      </c>
      <c r="E9204">
        <v>5</v>
      </c>
      <c r="F9204" s="8">
        <f>DATE(YEAR(project_c[[#This Row],[order_date]]),MONTH(project_c[[#This Row],[order_date]]),1)</f>
        <v>45200</v>
      </c>
      <c r="G9204" s="1">
        <v>45221</v>
      </c>
      <c r="H9204">
        <v>2</v>
      </c>
      <c r="I9204">
        <v>5.62</v>
      </c>
      <c r="J9204">
        <v>51.1</v>
      </c>
      <c r="K9204">
        <v>23</v>
      </c>
      <c r="L9204" t="s">
        <v>1023</v>
      </c>
      <c r="M9204" t="s">
        <v>26</v>
      </c>
      <c r="N9204" t="s">
        <v>10</v>
      </c>
      <c r="O9204" t="s">
        <v>460</v>
      </c>
      <c r="P9204" t="s">
        <v>3817</v>
      </c>
      <c r="Q9204" t="s">
        <v>2522</v>
      </c>
      <c r="R9204" t="s">
        <v>2539</v>
      </c>
      <c r="S9204" t="s">
        <v>18</v>
      </c>
    </row>
    <row r="9205" spans="1:19" x14ac:dyDescent="0.35">
      <c r="A9205">
        <v>7042</v>
      </c>
      <c r="B9205" t="s">
        <v>4920</v>
      </c>
      <c r="C9205" t="s">
        <v>1022</v>
      </c>
      <c r="D9205" t="s">
        <v>1979</v>
      </c>
      <c r="E9205">
        <v>1</v>
      </c>
      <c r="F9205" s="8">
        <f>DATE(YEAR(project_c[[#This Row],[order_date]]),MONTH(project_c[[#This Row],[order_date]]),1)</f>
        <v>45200</v>
      </c>
      <c r="G9205" s="1">
        <v>45221</v>
      </c>
      <c r="H9205">
        <v>2</v>
      </c>
      <c r="I9205">
        <v>24.91</v>
      </c>
      <c r="J9205">
        <v>52.99</v>
      </c>
      <c r="K9205">
        <v>28.08</v>
      </c>
      <c r="L9205" t="s">
        <v>1023</v>
      </c>
      <c r="M9205" t="s">
        <v>26</v>
      </c>
      <c r="N9205" t="s">
        <v>10</v>
      </c>
      <c r="O9205" t="s">
        <v>460</v>
      </c>
      <c r="P9205" t="s">
        <v>1980</v>
      </c>
      <c r="Q9205" t="s">
        <v>1901</v>
      </c>
      <c r="R9205" t="s">
        <v>1902</v>
      </c>
      <c r="S9205" t="s">
        <v>18</v>
      </c>
    </row>
    <row r="9206" spans="1:19" x14ac:dyDescent="0.35">
      <c r="A9206">
        <v>9975</v>
      </c>
      <c r="B9206" t="s">
        <v>4920</v>
      </c>
      <c r="C9206" t="s">
        <v>1022</v>
      </c>
      <c r="D9206" t="s">
        <v>3398</v>
      </c>
      <c r="E9206">
        <v>4</v>
      </c>
      <c r="F9206" s="8">
        <f>DATE(YEAR(project_c[[#This Row],[order_date]]),MONTH(project_c[[#This Row],[order_date]]),1)</f>
        <v>45017</v>
      </c>
      <c r="G9206" s="1">
        <v>45020</v>
      </c>
      <c r="H9206">
        <v>1</v>
      </c>
      <c r="I9206">
        <v>0.56000000000000005</v>
      </c>
      <c r="J9206">
        <v>5.64</v>
      </c>
      <c r="K9206">
        <v>3.4</v>
      </c>
      <c r="L9206" t="s">
        <v>1023</v>
      </c>
      <c r="M9206" t="s">
        <v>26</v>
      </c>
      <c r="N9206" t="s">
        <v>10</v>
      </c>
      <c r="O9206" t="s">
        <v>460</v>
      </c>
      <c r="P9206" t="s">
        <v>3399</v>
      </c>
      <c r="Q9206" t="s">
        <v>2522</v>
      </c>
      <c r="R9206" t="s">
        <v>2528</v>
      </c>
      <c r="S9206" t="s">
        <v>18</v>
      </c>
    </row>
    <row r="9207" spans="1:19" x14ac:dyDescent="0.35">
      <c r="A9207">
        <v>10285</v>
      </c>
      <c r="B9207" t="s">
        <v>4918</v>
      </c>
      <c r="C9207" t="s">
        <v>1022</v>
      </c>
      <c r="D9207" t="s">
        <v>4755</v>
      </c>
      <c r="E9207">
        <v>5</v>
      </c>
      <c r="F9207" s="8">
        <f>DATE(YEAR(project_c[[#This Row],[order_date]]),MONTH(project_c[[#This Row],[order_date]]),1)</f>
        <v>45352</v>
      </c>
      <c r="G9207" s="1">
        <v>45373</v>
      </c>
      <c r="H9207">
        <v>1</v>
      </c>
      <c r="I9207">
        <v>1.25</v>
      </c>
      <c r="J9207">
        <v>46.256</v>
      </c>
      <c r="K9207">
        <v>40.006</v>
      </c>
      <c r="L9207" t="s">
        <v>1023</v>
      </c>
      <c r="M9207" t="s">
        <v>26</v>
      </c>
      <c r="N9207" t="s">
        <v>10</v>
      </c>
      <c r="O9207" t="s">
        <v>460</v>
      </c>
      <c r="P9207" t="s">
        <v>4756</v>
      </c>
      <c r="Q9207" t="s">
        <v>4250</v>
      </c>
      <c r="R9207" t="s">
        <v>4251</v>
      </c>
      <c r="S9207" t="s">
        <v>18</v>
      </c>
    </row>
    <row r="9208" spans="1:19" x14ac:dyDescent="0.35">
      <c r="A9208">
        <v>10970</v>
      </c>
      <c r="B9208" t="s">
        <v>4920</v>
      </c>
      <c r="C9208" t="s">
        <v>1022</v>
      </c>
      <c r="D9208" t="s">
        <v>4755</v>
      </c>
      <c r="E9208">
        <v>4</v>
      </c>
      <c r="F9208" s="8">
        <f>DATE(YEAR(project_c[[#This Row],[order_date]]),MONTH(project_c[[#This Row],[order_date]]),1)</f>
        <v>45323</v>
      </c>
      <c r="G9208" s="1">
        <v>45337</v>
      </c>
      <c r="H9208">
        <v>4</v>
      </c>
      <c r="I9208">
        <v>1.25</v>
      </c>
      <c r="J9208">
        <v>37.004800000000003</v>
      </c>
      <c r="K9208">
        <v>32.004800000000003</v>
      </c>
      <c r="L9208" t="s">
        <v>1023</v>
      </c>
      <c r="M9208" t="s">
        <v>26</v>
      </c>
      <c r="N9208" t="s">
        <v>10</v>
      </c>
      <c r="O9208" t="s">
        <v>460</v>
      </c>
      <c r="P9208" t="s">
        <v>4756</v>
      </c>
      <c r="Q9208" t="s">
        <v>4250</v>
      </c>
      <c r="R9208" t="s">
        <v>4251</v>
      </c>
      <c r="S9208" t="s">
        <v>18</v>
      </c>
    </row>
    <row r="9209" spans="1:19" x14ac:dyDescent="0.35">
      <c r="A9209">
        <v>10980</v>
      </c>
      <c r="B9209" t="s">
        <v>4918</v>
      </c>
      <c r="C9209" t="s">
        <v>1022</v>
      </c>
      <c r="D9209" t="s">
        <v>4755</v>
      </c>
      <c r="E9209">
        <v>2</v>
      </c>
      <c r="F9209" s="8">
        <f>DATE(YEAR(project_c[[#This Row],[order_date]]),MONTH(project_c[[#This Row],[order_date]]),1)</f>
        <v>45352</v>
      </c>
      <c r="G9209" s="1">
        <v>45377</v>
      </c>
      <c r="H9209">
        <v>1</v>
      </c>
      <c r="I9209">
        <v>1.25</v>
      </c>
      <c r="J9209">
        <v>18.502400000000002</v>
      </c>
      <c r="K9209">
        <v>16.002400000000002</v>
      </c>
      <c r="L9209" t="s">
        <v>1023</v>
      </c>
      <c r="M9209" t="s">
        <v>26</v>
      </c>
      <c r="N9209" t="s">
        <v>10</v>
      </c>
      <c r="O9209" t="s">
        <v>460</v>
      </c>
      <c r="P9209" t="s">
        <v>4756</v>
      </c>
      <c r="Q9209" t="s">
        <v>4250</v>
      </c>
      <c r="R9209" t="s">
        <v>4251</v>
      </c>
      <c r="S9209" t="s">
        <v>18</v>
      </c>
    </row>
    <row r="9210" spans="1:19" x14ac:dyDescent="0.35">
      <c r="A9210">
        <v>11908</v>
      </c>
      <c r="B9210" t="s">
        <v>4920</v>
      </c>
      <c r="C9210" t="s">
        <v>1022</v>
      </c>
      <c r="D9210" t="s">
        <v>4755</v>
      </c>
      <c r="E9210">
        <v>1</v>
      </c>
      <c r="F9210" s="8">
        <f>DATE(YEAR(project_c[[#This Row],[order_date]]),MONTH(project_c[[#This Row],[order_date]]),1)</f>
        <v>45352</v>
      </c>
      <c r="G9210" s="1">
        <v>45366</v>
      </c>
      <c r="H9210">
        <v>3</v>
      </c>
      <c r="I9210">
        <v>1.25</v>
      </c>
      <c r="J9210">
        <v>9.2512000000000008</v>
      </c>
      <c r="K9210">
        <v>8.0012000000000008</v>
      </c>
      <c r="L9210" t="s">
        <v>1023</v>
      </c>
      <c r="M9210" t="s">
        <v>26</v>
      </c>
      <c r="N9210" t="s">
        <v>10</v>
      </c>
      <c r="O9210" t="s">
        <v>460</v>
      </c>
      <c r="P9210" t="s">
        <v>4756</v>
      </c>
      <c r="Q9210" t="s">
        <v>4250</v>
      </c>
      <c r="R9210" t="s">
        <v>4251</v>
      </c>
      <c r="S9210" t="s">
        <v>18</v>
      </c>
    </row>
    <row r="9211" spans="1:19" x14ac:dyDescent="0.35">
      <c r="A9211">
        <v>11994</v>
      </c>
      <c r="B9211" t="s">
        <v>4920</v>
      </c>
      <c r="C9211" t="s">
        <v>1022</v>
      </c>
      <c r="D9211" t="s">
        <v>4755</v>
      </c>
      <c r="E9211">
        <v>1</v>
      </c>
      <c r="F9211" s="8">
        <f>DATE(YEAR(project_c[[#This Row],[order_date]]),MONTH(project_c[[#This Row],[order_date]]),1)</f>
        <v>45352</v>
      </c>
      <c r="G9211" s="1">
        <v>45364</v>
      </c>
      <c r="H9211">
        <v>1</v>
      </c>
      <c r="I9211">
        <v>1.25</v>
      </c>
      <c r="J9211">
        <v>9.2512000000000008</v>
      </c>
      <c r="K9211">
        <v>8.0012000000000008</v>
      </c>
      <c r="L9211" t="s">
        <v>1023</v>
      </c>
      <c r="M9211" t="s">
        <v>26</v>
      </c>
      <c r="N9211" t="s">
        <v>10</v>
      </c>
      <c r="O9211" t="s">
        <v>460</v>
      </c>
      <c r="P9211" t="s">
        <v>4756</v>
      </c>
      <c r="Q9211" t="s">
        <v>4250</v>
      </c>
      <c r="R9211" t="s">
        <v>4251</v>
      </c>
      <c r="S9211" t="s">
        <v>18</v>
      </c>
    </row>
    <row r="9212" spans="1:19" x14ac:dyDescent="0.35">
      <c r="A9212">
        <v>12012</v>
      </c>
      <c r="B9212" t="s">
        <v>4917</v>
      </c>
      <c r="C9212" t="s">
        <v>1022</v>
      </c>
      <c r="D9212" t="s">
        <v>4755</v>
      </c>
      <c r="E9212">
        <v>5</v>
      </c>
      <c r="F9212" s="8">
        <f>DATE(YEAR(project_c[[#This Row],[order_date]]),MONTH(project_c[[#This Row],[order_date]]),1)</f>
        <v>45566</v>
      </c>
      <c r="G9212" s="1">
        <v>45573</v>
      </c>
      <c r="H9212">
        <v>5</v>
      </c>
      <c r="I9212">
        <v>1.25</v>
      </c>
      <c r="J9212">
        <v>46.256</v>
      </c>
      <c r="K9212">
        <v>40.006</v>
      </c>
      <c r="L9212" t="s">
        <v>1023</v>
      </c>
      <c r="M9212" t="s">
        <v>26</v>
      </c>
      <c r="N9212" t="s">
        <v>10</v>
      </c>
      <c r="O9212" t="s">
        <v>460</v>
      </c>
      <c r="P9212" t="s">
        <v>4756</v>
      </c>
      <c r="Q9212" t="s">
        <v>4250</v>
      </c>
      <c r="R9212" t="s">
        <v>4251</v>
      </c>
      <c r="S9212" t="s">
        <v>18</v>
      </c>
    </row>
    <row r="9213" spans="1:19" x14ac:dyDescent="0.35">
      <c r="A9213">
        <v>12025</v>
      </c>
      <c r="B9213" t="s">
        <v>4918</v>
      </c>
      <c r="C9213" t="s">
        <v>1022</v>
      </c>
      <c r="D9213" t="s">
        <v>4755</v>
      </c>
      <c r="E9213">
        <v>4</v>
      </c>
      <c r="F9213" s="8">
        <f>DATE(YEAR(project_c[[#This Row],[order_date]]),MONTH(project_c[[#This Row],[order_date]]),1)</f>
        <v>45566</v>
      </c>
      <c r="G9213" s="1">
        <v>45566</v>
      </c>
      <c r="H9213">
        <v>1</v>
      </c>
      <c r="I9213">
        <v>1.25</v>
      </c>
      <c r="J9213">
        <v>37.004800000000003</v>
      </c>
      <c r="K9213">
        <v>32.004800000000003</v>
      </c>
      <c r="L9213" t="s">
        <v>1023</v>
      </c>
      <c r="M9213" t="s">
        <v>26</v>
      </c>
      <c r="N9213" t="s">
        <v>10</v>
      </c>
      <c r="O9213" t="s">
        <v>460</v>
      </c>
      <c r="P9213" t="s">
        <v>4756</v>
      </c>
      <c r="Q9213" t="s">
        <v>4250</v>
      </c>
      <c r="R9213" t="s">
        <v>4251</v>
      </c>
      <c r="S9213" t="s">
        <v>18</v>
      </c>
    </row>
    <row r="9214" spans="1:19" x14ac:dyDescent="0.35">
      <c r="A9214">
        <v>12399</v>
      </c>
      <c r="B9214" t="s">
        <v>4920</v>
      </c>
      <c r="C9214" t="s">
        <v>1022</v>
      </c>
      <c r="D9214" t="s">
        <v>4755</v>
      </c>
      <c r="E9214">
        <v>2</v>
      </c>
      <c r="F9214" s="8">
        <f>DATE(YEAR(project_c[[#This Row],[order_date]]),MONTH(project_c[[#This Row],[order_date]]),1)</f>
        <v>45505</v>
      </c>
      <c r="G9214" s="1">
        <v>45513</v>
      </c>
      <c r="H9214">
        <v>4</v>
      </c>
      <c r="I9214">
        <v>1.25</v>
      </c>
      <c r="J9214">
        <v>18.502400000000002</v>
      </c>
      <c r="K9214">
        <v>16.002400000000002</v>
      </c>
      <c r="L9214" t="s">
        <v>1023</v>
      </c>
      <c r="M9214" t="s">
        <v>26</v>
      </c>
      <c r="N9214" t="s">
        <v>10</v>
      </c>
      <c r="O9214" t="s">
        <v>460</v>
      </c>
      <c r="P9214" t="s">
        <v>4756</v>
      </c>
      <c r="Q9214" t="s">
        <v>4250</v>
      </c>
      <c r="R9214" t="s">
        <v>4251</v>
      </c>
      <c r="S9214" t="s">
        <v>18</v>
      </c>
    </row>
    <row r="9215" spans="1:19" x14ac:dyDescent="0.35">
      <c r="A9215">
        <v>12724</v>
      </c>
      <c r="B9215" t="s">
        <v>4918</v>
      </c>
      <c r="C9215" t="s">
        <v>1022</v>
      </c>
      <c r="D9215" t="s">
        <v>4755</v>
      </c>
      <c r="E9215">
        <v>2</v>
      </c>
      <c r="F9215" s="8">
        <f>DATE(YEAR(project_c[[#This Row],[order_date]]),MONTH(project_c[[#This Row],[order_date]]),1)</f>
        <v>45474</v>
      </c>
      <c r="G9215" s="1">
        <v>45475</v>
      </c>
      <c r="H9215">
        <v>5</v>
      </c>
      <c r="I9215">
        <v>1.25</v>
      </c>
      <c r="J9215">
        <v>18.502400000000002</v>
      </c>
      <c r="K9215">
        <v>16.002400000000002</v>
      </c>
      <c r="L9215" t="s">
        <v>1023</v>
      </c>
      <c r="M9215" t="s">
        <v>26</v>
      </c>
      <c r="N9215" t="s">
        <v>10</v>
      </c>
      <c r="O9215" t="s">
        <v>460</v>
      </c>
      <c r="P9215" t="s">
        <v>4756</v>
      </c>
      <c r="Q9215" t="s">
        <v>4250</v>
      </c>
      <c r="R9215" t="s">
        <v>4251</v>
      </c>
      <c r="S9215" t="s">
        <v>18</v>
      </c>
    </row>
    <row r="9216" spans="1:19" x14ac:dyDescent="0.35">
      <c r="A9216">
        <v>12802</v>
      </c>
      <c r="B9216" t="s">
        <v>4920</v>
      </c>
      <c r="C9216" t="s">
        <v>1022</v>
      </c>
      <c r="D9216" t="s">
        <v>4755</v>
      </c>
      <c r="E9216">
        <v>2</v>
      </c>
      <c r="F9216" s="8">
        <f>DATE(YEAR(project_c[[#This Row],[order_date]]),MONTH(project_c[[#This Row],[order_date]]),1)</f>
        <v>45597</v>
      </c>
      <c r="G9216" s="1">
        <v>45626</v>
      </c>
      <c r="H9216">
        <v>2</v>
      </c>
      <c r="I9216">
        <v>1.25</v>
      </c>
      <c r="J9216">
        <v>18.502400000000002</v>
      </c>
      <c r="K9216">
        <v>16.002400000000002</v>
      </c>
      <c r="L9216" t="s">
        <v>1023</v>
      </c>
      <c r="M9216" t="s">
        <v>26</v>
      </c>
      <c r="N9216" t="s">
        <v>10</v>
      </c>
      <c r="O9216" t="s">
        <v>460</v>
      </c>
      <c r="P9216" t="s">
        <v>4756</v>
      </c>
      <c r="Q9216" t="s">
        <v>4250</v>
      </c>
      <c r="R9216" t="s">
        <v>4251</v>
      </c>
      <c r="S9216" t="s">
        <v>18</v>
      </c>
    </row>
    <row r="9217" spans="1:19" x14ac:dyDescent="0.35">
      <c r="A9217">
        <v>12849</v>
      </c>
      <c r="B9217" t="s">
        <v>4920</v>
      </c>
      <c r="C9217" t="s">
        <v>1022</v>
      </c>
      <c r="D9217" t="s">
        <v>4755</v>
      </c>
      <c r="E9217">
        <v>2</v>
      </c>
      <c r="F9217" s="8">
        <f>DATE(YEAR(project_c[[#This Row],[order_date]]),MONTH(project_c[[#This Row],[order_date]]),1)</f>
        <v>45536</v>
      </c>
      <c r="G9217" s="1">
        <v>45542</v>
      </c>
      <c r="H9217">
        <v>5</v>
      </c>
      <c r="I9217">
        <v>1.25</v>
      </c>
      <c r="J9217">
        <v>18.502400000000002</v>
      </c>
      <c r="K9217">
        <v>16.002400000000002</v>
      </c>
      <c r="L9217" t="s">
        <v>1023</v>
      </c>
      <c r="M9217" t="s">
        <v>26</v>
      </c>
      <c r="N9217" t="s">
        <v>10</v>
      </c>
      <c r="O9217" t="s">
        <v>460</v>
      </c>
      <c r="P9217" t="s">
        <v>4756</v>
      </c>
      <c r="Q9217" t="s">
        <v>4250</v>
      </c>
      <c r="R9217" t="s">
        <v>4251</v>
      </c>
      <c r="S9217" t="s">
        <v>18</v>
      </c>
    </row>
    <row r="9218" spans="1:19" x14ac:dyDescent="0.35">
      <c r="A9218">
        <v>13899</v>
      </c>
      <c r="B9218" t="s">
        <v>4920</v>
      </c>
      <c r="C9218" t="s">
        <v>1022</v>
      </c>
      <c r="D9218" t="s">
        <v>4755</v>
      </c>
      <c r="E9218">
        <v>1</v>
      </c>
      <c r="F9218" s="8">
        <f>DATE(YEAR(project_c[[#This Row],[order_date]]),MONTH(project_c[[#This Row],[order_date]]),1)</f>
        <v>45536</v>
      </c>
      <c r="G9218" s="1">
        <v>45540</v>
      </c>
      <c r="H9218">
        <v>3</v>
      </c>
      <c r="I9218">
        <v>1.25</v>
      </c>
      <c r="J9218">
        <v>9.2512000000000008</v>
      </c>
      <c r="K9218">
        <v>8.0012000000000008</v>
      </c>
      <c r="L9218" t="s">
        <v>1023</v>
      </c>
      <c r="M9218" t="s">
        <v>26</v>
      </c>
      <c r="N9218" t="s">
        <v>10</v>
      </c>
      <c r="O9218" t="s">
        <v>460</v>
      </c>
      <c r="P9218" t="s">
        <v>4756</v>
      </c>
      <c r="Q9218" t="s">
        <v>4250</v>
      </c>
      <c r="R9218" t="s">
        <v>4251</v>
      </c>
      <c r="S9218" t="s">
        <v>18</v>
      </c>
    </row>
    <row r="9219" spans="1:19" x14ac:dyDescent="0.35">
      <c r="A9219">
        <v>14448</v>
      </c>
      <c r="B9219" t="s">
        <v>4917</v>
      </c>
      <c r="C9219" t="s">
        <v>1022</v>
      </c>
      <c r="D9219" t="s">
        <v>4755</v>
      </c>
      <c r="E9219">
        <v>2</v>
      </c>
      <c r="F9219" s="8">
        <f>DATE(YEAR(project_c[[#This Row],[order_date]]),MONTH(project_c[[#This Row],[order_date]]),1)</f>
        <v>45597</v>
      </c>
      <c r="G9219" s="1">
        <v>45610</v>
      </c>
      <c r="H9219">
        <v>2</v>
      </c>
      <c r="I9219">
        <v>1.25</v>
      </c>
      <c r="J9219">
        <v>18.502400000000002</v>
      </c>
      <c r="K9219">
        <v>16.002400000000002</v>
      </c>
      <c r="L9219" t="s">
        <v>1023</v>
      </c>
      <c r="M9219" t="s">
        <v>26</v>
      </c>
      <c r="N9219" t="s">
        <v>10</v>
      </c>
      <c r="O9219" t="s">
        <v>460</v>
      </c>
      <c r="P9219" t="s">
        <v>4756</v>
      </c>
      <c r="Q9219" t="s">
        <v>4250</v>
      </c>
      <c r="R9219" t="s">
        <v>4251</v>
      </c>
      <c r="S9219" t="s">
        <v>18</v>
      </c>
    </row>
    <row r="9220" spans="1:19" x14ac:dyDescent="0.35">
      <c r="A9220">
        <v>1113</v>
      </c>
      <c r="B9220" t="s">
        <v>4919</v>
      </c>
      <c r="C9220" t="s">
        <v>1025</v>
      </c>
      <c r="D9220" t="s">
        <v>2246</v>
      </c>
      <c r="E9220">
        <v>3</v>
      </c>
      <c r="F9220" s="8">
        <f>DATE(YEAR(project_c[[#This Row],[order_date]]),MONTH(project_c[[#This Row],[order_date]]),1)</f>
        <v>44136</v>
      </c>
      <c r="G9220" s="1">
        <v>44147</v>
      </c>
      <c r="H9220">
        <v>4</v>
      </c>
      <c r="I9220">
        <v>46.35</v>
      </c>
      <c r="J9220">
        <v>617.976</v>
      </c>
      <c r="K9220">
        <v>478.92599999999999</v>
      </c>
      <c r="L9220" t="s">
        <v>1026</v>
      </c>
      <c r="M9220" t="s">
        <v>38</v>
      </c>
      <c r="N9220" t="s">
        <v>10</v>
      </c>
      <c r="O9220" t="s">
        <v>28</v>
      </c>
      <c r="P9220" t="s">
        <v>2247</v>
      </c>
      <c r="Q9220" t="s">
        <v>1901</v>
      </c>
      <c r="R9220" t="s">
        <v>1909</v>
      </c>
      <c r="S9220" t="s">
        <v>18</v>
      </c>
    </row>
    <row r="9221" spans="1:19" x14ac:dyDescent="0.35">
      <c r="A9221">
        <v>1111</v>
      </c>
      <c r="B9221" t="s">
        <v>4919</v>
      </c>
      <c r="C9221" t="s">
        <v>1025</v>
      </c>
      <c r="D9221" t="s">
        <v>2888</v>
      </c>
      <c r="E9221">
        <v>1</v>
      </c>
      <c r="F9221" s="8">
        <f>DATE(YEAR(project_c[[#This Row],[order_date]]),MONTH(project_c[[#This Row],[order_date]]),1)</f>
        <v>44136</v>
      </c>
      <c r="G9221" s="1">
        <v>44147</v>
      </c>
      <c r="H9221">
        <v>4</v>
      </c>
      <c r="I9221">
        <v>0.67</v>
      </c>
      <c r="J9221">
        <v>2.1360000000000001</v>
      </c>
      <c r="K9221">
        <v>1.466</v>
      </c>
      <c r="L9221" t="s">
        <v>1026</v>
      </c>
      <c r="M9221" t="s">
        <v>38</v>
      </c>
      <c r="N9221" t="s">
        <v>10</v>
      </c>
      <c r="O9221" t="s">
        <v>28</v>
      </c>
      <c r="P9221" t="s">
        <v>2889</v>
      </c>
      <c r="Q9221" t="s">
        <v>2522</v>
      </c>
      <c r="R9221" t="s">
        <v>2528</v>
      </c>
      <c r="S9221" t="s">
        <v>18</v>
      </c>
    </row>
    <row r="9222" spans="1:19" x14ac:dyDescent="0.35">
      <c r="A9222">
        <v>1112</v>
      </c>
      <c r="B9222" t="s">
        <v>4919</v>
      </c>
      <c r="C9222" t="s">
        <v>1025</v>
      </c>
      <c r="D9222" t="s">
        <v>2924</v>
      </c>
      <c r="E9222">
        <v>6</v>
      </c>
      <c r="F9222" s="8">
        <f>DATE(YEAR(project_c[[#This Row],[order_date]]),MONTH(project_c[[#This Row],[order_date]]),1)</f>
        <v>44136</v>
      </c>
      <c r="G9222" s="1">
        <v>44147</v>
      </c>
      <c r="H9222">
        <v>4</v>
      </c>
      <c r="I9222">
        <v>1.08</v>
      </c>
      <c r="J9222">
        <v>13.343999999999999</v>
      </c>
      <c r="K9222">
        <v>6.8639999999999999</v>
      </c>
      <c r="L9222" t="s">
        <v>1026</v>
      </c>
      <c r="M9222" t="s">
        <v>38</v>
      </c>
      <c r="N9222" t="s">
        <v>10</v>
      </c>
      <c r="O9222" t="s">
        <v>28</v>
      </c>
      <c r="P9222" t="s">
        <v>2925</v>
      </c>
      <c r="Q9222" t="s">
        <v>2522</v>
      </c>
      <c r="R9222" t="s">
        <v>2807</v>
      </c>
      <c r="S9222" t="s">
        <v>18</v>
      </c>
    </row>
    <row r="9223" spans="1:19" x14ac:dyDescent="0.35">
      <c r="A9223">
        <v>1114</v>
      </c>
      <c r="B9223" t="s">
        <v>4919</v>
      </c>
      <c r="C9223" t="s">
        <v>1025</v>
      </c>
      <c r="D9223" t="s">
        <v>3378</v>
      </c>
      <c r="E9223">
        <v>7</v>
      </c>
      <c r="F9223" s="8">
        <f>DATE(YEAR(project_c[[#This Row],[order_date]]),MONTH(project_c[[#This Row],[order_date]]),1)</f>
        <v>44136</v>
      </c>
      <c r="G9223" s="1">
        <v>44147</v>
      </c>
      <c r="H9223">
        <v>4</v>
      </c>
      <c r="I9223">
        <v>2.4900000000000002</v>
      </c>
      <c r="J9223">
        <v>29.007999999999999</v>
      </c>
      <c r="K9223">
        <v>11.577999999999999</v>
      </c>
      <c r="L9223" t="s">
        <v>1026</v>
      </c>
      <c r="M9223" t="s">
        <v>38</v>
      </c>
      <c r="N9223" t="s">
        <v>10</v>
      </c>
      <c r="O9223" t="s">
        <v>28</v>
      </c>
      <c r="P9223" t="s">
        <v>3379</v>
      </c>
      <c r="Q9223" t="s">
        <v>2522</v>
      </c>
      <c r="R9223" t="s">
        <v>2542</v>
      </c>
      <c r="S9223" t="s">
        <v>18</v>
      </c>
    </row>
    <row r="9224" spans="1:19" x14ac:dyDescent="0.35">
      <c r="A9224">
        <v>1115</v>
      </c>
      <c r="B9224" t="s">
        <v>4919</v>
      </c>
      <c r="C9224" t="s">
        <v>1025</v>
      </c>
      <c r="D9224" t="s">
        <v>4387</v>
      </c>
      <c r="E9224">
        <v>1</v>
      </c>
      <c r="F9224" s="8">
        <f>DATE(YEAR(project_c[[#This Row],[order_date]]),MONTH(project_c[[#This Row],[order_date]]),1)</f>
        <v>44136</v>
      </c>
      <c r="G9224" s="1">
        <v>44147</v>
      </c>
      <c r="H9224">
        <v>4</v>
      </c>
      <c r="I9224">
        <v>35.700000000000003</v>
      </c>
      <c r="J9224">
        <v>57.793199999999999</v>
      </c>
      <c r="K9224">
        <v>22.0932</v>
      </c>
      <c r="L9224" t="s">
        <v>1026</v>
      </c>
      <c r="M9224" t="s">
        <v>38</v>
      </c>
      <c r="N9224" t="s">
        <v>10</v>
      </c>
      <c r="O9224" t="s">
        <v>28</v>
      </c>
      <c r="P9224" t="s">
        <v>4388</v>
      </c>
      <c r="Q9224" t="s">
        <v>4250</v>
      </c>
      <c r="R9224" t="s">
        <v>4258</v>
      </c>
      <c r="S9224" t="s">
        <v>18</v>
      </c>
    </row>
    <row r="9225" spans="1:19" x14ac:dyDescent="0.35">
      <c r="A9225">
        <v>3012</v>
      </c>
      <c r="B9225" t="s">
        <v>4918</v>
      </c>
      <c r="C9225" t="s">
        <v>1025</v>
      </c>
      <c r="D9225" t="s">
        <v>3560</v>
      </c>
      <c r="E9225">
        <v>1</v>
      </c>
      <c r="F9225" s="8">
        <f>DATE(YEAR(project_c[[#This Row],[order_date]]),MONTH(project_c[[#This Row],[order_date]]),1)</f>
        <v>44531</v>
      </c>
      <c r="G9225" s="1">
        <v>44544</v>
      </c>
      <c r="H9225">
        <v>2</v>
      </c>
      <c r="I9225">
        <v>1.23</v>
      </c>
      <c r="J9225">
        <v>6.48</v>
      </c>
      <c r="K9225">
        <v>5.25</v>
      </c>
      <c r="L9225" t="s">
        <v>1026</v>
      </c>
      <c r="M9225" t="s">
        <v>38</v>
      </c>
      <c r="N9225" t="s">
        <v>10</v>
      </c>
      <c r="O9225" t="s">
        <v>28</v>
      </c>
      <c r="P9225" t="s">
        <v>3561</v>
      </c>
      <c r="Q9225" t="s">
        <v>2522</v>
      </c>
      <c r="R9225" t="s">
        <v>2542</v>
      </c>
      <c r="S9225" t="s">
        <v>18</v>
      </c>
    </row>
    <row r="9226" spans="1:19" x14ac:dyDescent="0.35">
      <c r="A9226">
        <v>3013</v>
      </c>
      <c r="B9226" t="s">
        <v>4918</v>
      </c>
      <c r="C9226" t="s">
        <v>1025</v>
      </c>
      <c r="D9226" t="s">
        <v>3986</v>
      </c>
      <c r="E9226">
        <v>3</v>
      </c>
      <c r="F9226" s="8">
        <f>DATE(YEAR(project_c[[#This Row],[order_date]]),MONTH(project_c[[#This Row],[order_date]]),1)</f>
        <v>44531</v>
      </c>
      <c r="G9226" s="1">
        <v>44544</v>
      </c>
      <c r="H9226">
        <v>2</v>
      </c>
      <c r="I9226">
        <v>1</v>
      </c>
      <c r="J9226">
        <v>34.247999999999998</v>
      </c>
      <c r="K9226">
        <v>31.248000000000001</v>
      </c>
      <c r="L9226" t="s">
        <v>1026</v>
      </c>
      <c r="M9226" t="s">
        <v>38</v>
      </c>
      <c r="N9226" t="s">
        <v>10</v>
      </c>
      <c r="O9226" t="s">
        <v>28</v>
      </c>
      <c r="P9226" t="s">
        <v>3987</v>
      </c>
      <c r="Q9226" t="s">
        <v>2522</v>
      </c>
      <c r="R9226" t="s">
        <v>2523</v>
      </c>
      <c r="S9226" t="s">
        <v>18</v>
      </c>
    </row>
    <row r="9227" spans="1:19" x14ac:dyDescent="0.35">
      <c r="A9227">
        <v>3014</v>
      </c>
      <c r="B9227" t="s">
        <v>4918</v>
      </c>
      <c r="C9227" t="s">
        <v>1025</v>
      </c>
      <c r="D9227" t="s">
        <v>4491</v>
      </c>
      <c r="E9227">
        <v>2</v>
      </c>
      <c r="F9227" s="8">
        <f>DATE(YEAR(project_c[[#This Row],[order_date]]),MONTH(project_c[[#This Row],[order_date]]),1)</f>
        <v>44531</v>
      </c>
      <c r="G9227" s="1">
        <v>44544</v>
      </c>
      <c r="H9227">
        <v>2</v>
      </c>
      <c r="I9227">
        <v>19.149999999999999</v>
      </c>
      <c r="J9227">
        <v>218.84800000000001</v>
      </c>
      <c r="K9227">
        <v>180.548</v>
      </c>
      <c r="L9227" t="s">
        <v>1026</v>
      </c>
      <c r="M9227" t="s">
        <v>38</v>
      </c>
      <c r="N9227" t="s">
        <v>10</v>
      </c>
      <c r="O9227" t="s">
        <v>28</v>
      </c>
      <c r="P9227" t="s">
        <v>4492</v>
      </c>
      <c r="Q9227" t="s">
        <v>4250</v>
      </c>
      <c r="R9227" t="s">
        <v>4306</v>
      </c>
      <c r="S9227" t="s">
        <v>18</v>
      </c>
    </row>
    <row r="9228" spans="1:19" x14ac:dyDescent="0.35">
      <c r="A9228">
        <v>3011</v>
      </c>
      <c r="B9228" t="s">
        <v>4918</v>
      </c>
      <c r="C9228" t="s">
        <v>1025</v>
      </c>
      <c r="D9228" t="s">
        <v>3492</v>
      </c>
      <c r="E9228">
        <v>2</v>
      </c>
      <c r="F9228" s="8">
        <f>DATE(YEAR(project_c[[#This Row],[order_date]]),MONTH(project_c[[#This Row],[order_date]]),1)</f>
        <v>44531</v>
      </c>
      <c r="G9228" s="1">
        <v>44544</v>
      </c>
      <c r="H9228">
        <v>2</v>
      </c>
      <c r="I9228">
        <v>3.11</v>
      </c>
      <c r="J9228">
        <v>9.5679999999999996</v>
      </c>
      <c r="K9228">
        <v>3.3479999999999999</v>
      </c>
      <c r="L9228" t="s">
        <v>1026</v>
      </c>
      <c r="M9228" t="s">
        <v>38</v>
      </c>
      <c r="N9228" t="s">
        <v>10</v>
      </c>
      <c r="O9228" t="s">
        <v>28</v>
      </c>
      <c r="P9228" t="s">
        <v>3493</v>
      </c>
      <c r="Q9228" t="s">
        <v>2522</v>
      </c>
      <c r="R9228" t="s">
        <v>2559</v>
      </c>
      <c r="S9228" t="s">
        <v>18</v>
      </c>
    </row>
    <row r="9229" spans="1:19" x14ac:dyDescent="0.35">
      <c r="A9229">
        <v>5022</v>
      </c>
      <c r="B9229" t="s">
        <v>4919</v>
      </c>
      <c r="C9229" t="s">
        <v>1025</v>
      </c>
      <c r="D9229" t="s">
        <v>4595</v>
      </c>
      <c r="E9229">
        <v>2</v>
      </c>
      <c r="F9229" s="8">
        <f>DATE(YEAR(project_c[[#This Row],[order_date]]),MONTH(project_c[[#This Row],[order_date]]),1)</f>
        <v>44896</v>
      </c>
      <c r="G9229" s="1">
        <v>44920</v>
      </c>
      <c r="H9229">
        <v>5</v>
      </c>
      <c r="I9229">
        <v>122.66</v>
      </c>
      <c r="J9229">
        <v>313.17599999999999</v>
      </c>
      <c r="K9229">
        <v>67.855999999999995</v>
      </c>
      <c r="L9229" t="s">
        <v>1026</v>
      </c>
      <c r="M9229" t="s">
        <v>38</v>
      </c>
      <c r="N9229" t="s">
        <v>10</v>
      </c>
      <c r="O9229" t="s">
        <v>28</v>
      </c>
      <c r="P9229" t="s">
        <v>4596</v>
      </c>
      <c r="Q9229" t="s">
        <v>4250</v>
      </c>
      <c r="R9229" t="s">
        <v>4306</v>
      </c>
      <c r="S9229" t="s">
        <v>18</v>
      </c>
    </row>
    <row r="9230" spans="1:19" x14ac:dyDescent="0.35">
      <c r="A9230">
        <v>5023</v>
      </c>
      <c r="B9230" t="s">
        <v>4919</v>
      </c>
      <c r="C9230" t="s">
        <v>1025</v>
      </c>
      <c r="D9230" t="s">
        <v>4569</v>
      </c>
      <c r="E9230">
        <v>3</v>
      </c>
      <c r="F9230" s="8">
        <f>DATE(YEAR(project_c[[#This Row],[order_date]]),MONTH(project_c[[#This Row],[order_date]]),1)</f>
        <v>44896</v>
      </c>
      <c r="G9230" s="1">
        <v>44920</v>
      </c>
      <c r="H9230">
        <v>5</v>
      </c>
      <c r="I9230">
        <v>15.73</v>
      </c>
      <c r="J9230">
        <v>606.66300000000001</v>
      </c>
      <c r="K9230">
        <v>559.47299999999996</v>
      </c>
      <c r="L9230" t="s">
        <v>1026</v>
      </c>
      <c r="M9230" t="s">
        <v>38</v>
      </c>
      <c r="N9230" t="s">
        <v>10</v>
      </c>
      <c r="O9230" t="s">
        <v>28</v>
      </c>
      <c r="P9230" t="s">
        <v>4570</v>
      </c>
      <c r="Q9230" t="s">
        <v>4250</v>
      </c>
      <c r="R9230" t="s">
        <v>4273</v>
      </c>
      <c r="S9230" t="s">
        <v>18</v>
      </c>
    </row>
    <row r="9231" spans="1:19" x14ac:dyDescent="0.35">
      <c r="A9231">
        <v>9401</v>
      </c>
      <c r="B9231" t="s">
        <v>4918</v>
      </c>
      <c r="C9231" t="s">
        <v>1025</v>
      </c>
      <c r="D9231" t="s">
        <v>4870</v>
      </c>
      <c r="E9231">
        <v>2</v>
      </c>
      <c r="F9231" s="8">
        <f>DATE(YEAR(project_c[[#This Row],[order_date]]),MONTH(project_c[[#This Row],[order_date]]),1)</f>
        <v>45047</v>
      </c>
      <c r="G9231" s="1">
        <v>45049</v>
      </c>
      <c r="H9231">
        <v>5</v>
      </c>
      <c r="I9231">
        <v>699</v>
      </c>
      <c r="J9231">
        <v>2198</v>
      </c>
      <c r="K9231">
        <v>800</v>
      </c>
      <c r="L9231" t="s">
        <v>1026</v>
      </c>
      <c r="M9231" t="s">
        <v>38</v>
      </c>
      <c r="N9231" t="s">
        <v>10</v>
      </c>
      <c r="O9231" t="s">
        <v>28</v>
      </c>
      <c r="P9231" t="s">
        <v>4871</v>
      </c>
      <c r="Q9231" t="s">
        <v>4841</v>
      </c>
      <c r="R9231" t="s">
        <v>4842</v>
      </c>
      <c r="S9231" t="s">
        <v>18</v>
      </c>
    </row>
    <row r="9232" spans="1:19" x14ac:dyDescent="0.35">
      <c r="A9232">
        <v>9402</v>
      </c>
      <c r="B9232" t="s">
        <v>4918</v>
      </c>
      <c r="C9232" t="s">
        <v>1025</v>
      </c>
      <c r="D9232" t="s">
        <v>2810</v>
      </c>
      <c r="E9232">
        <v>8</v>
      </c>
      <c r="F9232" s="8">
        <f>DATE(YEAR(project_c[[#This Row],[order_date]]),MONTH(project_c[[#This Row],[order_date]]),1)</f>
        <v>45047</v>
      </c>
      <c r="G9232" s="1">
        <v>45049</v>
      </c>
      <c r="H9232">
        <v>5</v>
      </c>
      <c r="I9232">
        <v>32.450000000000003</v>
      </c>
      <c r="J9232">
        <v>763.44</v>
      </c>
      <c r="K9232">
        <v>503.84</v>
      </c>
      <c r="L9232" t="s">
        <v>1026</v>
      </c>
      <c r="M9232" t="s">
        <v>38</v>
      </c>
      <c r="N9232" t="s">
        <v>10</v>
      </c>
      <c r="O9232" t="s">
        <v>28</v>
      </c>
      <c r="P9232" t="s">
        <v>2811</v>
      </c>
      <c r="Q9232" t="s">
        <v>2522</v>
      </c>
      <c r="R9232" t="s">
        <v>2559</v>
      </c>
      <c r="S9232" t="s">
        <v>18</v>
      </c>
    </row>
    <row r="9233" spans="1:19" x14ac:dyDescent="0.35">
      <c r="A9233">
        <v>10060</v>
      </c>
      <c r="B9233" t="s">
        <v>4917</v>
      </c>
      <c r="C9233" t="s">
        <v>1025</v>
      </c>
      <c r="D9233" t="s">
        <v>4639</v>
      </c>
      <c r="E9233">
        <v>1</v>
      </c>
      <c r="F9233" s="8">
        <f>DATE(YEAR(project_c[[#This Row],[order_date]]),MONTH(project_c[[#This Row],[order_date]]),1)</f>
        <v>45292</v>
      </c>
      <c r="G9233" s="1">
        <v>45292</v>
      </c>
      <c r="H9233">
        <v>2</v>
      </c>
      <c r="I9233">
        <v>0.18</v>
      </c>
      <c r="J9233">
        <v>0.72570000000000001</v>
      </c>
      <c r="K9233">
        <v>0.54569999999999996</v>
      </c>
      <c r="L9233" t="s">
        <v>1026</v>
      </c>
      <c r="M9233" t="s">
        <v>38</v>
      </c>
      <c r="N9233" t="s">
        <v>10</v>
      </c>
      <c r="O9233" t="s">
        <v>28</v>
      </c>
      <c r="P9233" t="s">
        <v>4640</v>
      </c>
      <c r="Q9233" t="s">
        <v>4250</v>
      </c>
      <c r="R9233" t="s">
        <v>4251</v>
      </c>
      <c r="S9233" t="s">
        <v>18</v>
      </c>
    </row>
    <row r="9234" spans="1:19" x14ac:dyDescent="0.35">
      <c r="A9234">
        <v>10662</v>
      </c>
      <c r="B9234" t="s">
        <v>4917</v>
      </c>
      <c r="C9234" t="s">
        <v>1025</v>
      </c>
      <c r="D9234" t="s">
        <v>4639</v>
      </c>
      <c r="E9234">
        <v>3</v>
      </c>
      <c r="F9234" s="8">
        <f>DATE(YEAR(project_c[[#This Row],[order_date]]),MONTH(project_c[[#This Row],[order_date]]),1)</f>
        <v>45323</v>
      </c>
      <c r="G9234" s="1">
        <v>45340</v>
      </c>
      <c r="H9234">
        <v>4</v>
      </c>
      <c r="I9234">
        <v>0.18</v>
      </c>
      <c r="J9234">
        <v>2.1770999999999998</v>
      </c>
      <c r="K9234">
        <v>1.6371</v>
      </c>
      <c r="L9234" t="s">
        <v>1026</v>
      </c>
      <c r="M9234" t="s">
        <v>38</v>
      </c>
      <c r="N9234" t="s">
        <v>10</v>
      </c>
      <c r="O9234" t="s">
        <v>28</v>
      </c>
      <c r="P9234" t="s">
        <v>4640</v>
      </c>
      <c r="Q9234" t="s">
        <v>4250</v>
      </c>
      <c r="R9234" t="s">
        <v>4251</v>
      </c>
      <c r="S9234" t="s">
        <v>18</v>
      </c>
    </row>
    <row r="9235" spans="1:19" x14ac:dyDescent="0.35">
      <c r="A9235">
        <v>11093</v>
      </c>
      <c r="B9235" t="s">
        <v>4918</v>
      </c>
      <c r="C9235" t="s">
        <v>1025</v>
      </c>
      <c r="D9235" t="s">
        <v>4639</v>
      </c>
      <c r="E9235">
        <v>5</v>
      </c>
      <c r="F9235" s="8">
        <f>DATE(YEAR(project_c[[#This Row],[order_date]]),MONTH(project_c[[#This Row],[order_date]]),1)</f>
        <v>45292</v>
      </c>
      <c r="G9235" s="1">
        <v>45298</v>
      </c>
      <c r="H9235">
        <v>2</v>
      </c>
      <c r="I9235">
        <v>0.18</v>
      </c>
      <c r="J9235">
        <v>3.6284999999999998</v>
      </c>
      <c r="K9235">
        <v>2.7284999999999999</v>
      </c>
      <c r="L9235" t="s">
        <v>1026</v>
      </c>
      <c r="M9235" t="s">
        <v>38</v>
      </c>
      <c r="N9235" t="s">
        <v>10</v>
      </c>
      <c r="O9235" t="s">
        <v>28</v>
      </c>
      <c r="P9235" t="s">
        <v>4640</v>
      </c>
      <c r="Q9235" t="s">
        <v>4250</v>
      </c>
      <c r="R9235" t="s">
        <v>4251</v>
      </c>
      <c r="S9235" t="s">
        <v>18</v>
      </c>
    </row>
    <row r="9236" spans="1:19" x14ac:dyDescent="0.35">
      <c r="A9236">
        <v>11323</v>
      </c>
      <c r="B9236" t="s">
        <v>4918</v>
      </c>
      <c r="C9236" t="s">
        <v>1025</v>
      </c>
      <c r="D9236" t="s">
        <v>4639</v>
      </c>
      <c r="E9236">
        <v>4</v>
      </c>
      <c r="F9236" s="8">
        <f>DATE(YEAR(project_c[[#This Row],[order_date]]),MONTH(project_c[[#This Row],[order_date]]),1)</f>
        <v>45352</v>
      </c>
      <c r="G9236" s="1">
        <v>45358</v>
      </c>
      <c r="H9236">
        <v>5</v>
      </c>
      <c r="I9236">
        <v>0.18</v>
      </c>
      <c r="J9236">
        <v>2.9028</v>
      </c>
      <c r="K9236">
        <v>2.1827999999999999</v>
      </c>
      <c r="L9236" t="s">
        <v>1026</v>
      </c>
      <c r="M9236" t="s">
        <v>38</v>
      </c>
      <c r="N9236" t="s">
        <v>10</v>
      </c>
      <c r="O9236" t="s">
        <v>28</v>
      </c>
      <c r="P9236" t="s">
        <v>4640</v>
      </c>
      <c r="Q9236" t="s">
        <v>4250</v>
      </c>
      <c r="R9236" t="s">
        <v>4251</v>
      </c>
      <c r="S9236" t="s">
        <v>18</v>
      </c>
    </row>
    <row r="9237" spans="1:19" x14ac:dyDescent="0.35">
      <c r="A9237">
        <v>11353</v>
      </c>
      <c r="B9237" t="s">
        <v>4918</v>
      </c>
      <c r="C9237" t="s">
        <v>1025</v>
      </c>
      <c r="D9237" t="s">
        <v>4639</v>
      </c>
      <c r="E9237">
        <v>3</v>
      </c>
      <c r="F9237" s="8">
        <f>DATE(YEAR(project_c[[#This Row],[order_date]]),MONTH(project_c[[#This Row],[order_date]]),1)</f>
        <v>45292</v>
      </c>
      <c r="G9237" s="1">
        <v>45311</v>
      </c>
      <c r="H9237">
        <v>4</v>
      </c>
      <c r="I9237">
        <v>0.18</v>
      </c>
      <c r="J9237">
        <v>2.1770999999999998</v>
      </c>
      <c r="K9237">
        <v>1.6371</v>
      </c>
      <c r="L9237" t="s">
        <v>1026</v>
      </c>
      <c r="M9237" t="s">
        <v>38</v>
      </c>
      <c r="N9237" t="s">
        <v>10</v>
      </c>
      <c r="O9237" t="s">
        <v>28</v>
      </c>
      <c r="P9237" t="s">
        <v>4640</v>
      </c>
      <c r="Q9237" t="s">
        <v>4250</v>
      </c>
      <c r="R9237" t="s">
        <v>4251</v>
      </c>
      <c r="S9237" t="s">
        <v>18</v>
      </c>
    </row>
    <row r="9238" spans="1:19" x14ac:dyDescent="0.35">
      <c r="A9238">
        <v>12288</v>
      </c>
      <c r="B9238" t="s">
        <v>4917</v>
      </c>
      <c r="C9238" t="s">
        <v>1025</v>
      </c>
      <c r="D9238" t="s">
        <v>4639</v>
      </c>
      <c r="E9238">
        <v>1</v>
      </c>
      <c r="F9238" s="8">
        <f>DATE(YEAR(project_c[[#This Row],[order_date]]),MONTH(project_c[[#This Row],[order_date]]),1)</f>
        <v>45505</v>
      </c>
      <c r="G9238" s="1">
        <v>45518</v>
      </c>
      <c r="H9238">
        <v>2</v>
      </c>
      <c r="I9238">
        <v>0.18</v>
      </c>
      <c r="J9238">
        <v>0.72570000000000001</v>
      </c>
      <c r="K9238">
        <v>0.54569999999999996</v>
      </c>
      <c r="L9238" t="s">
        <v>1026</v>
      </c>
      <c r="M9238" t="s">
        <v>38</v>
      </c>
      <c r="N9238" t="s">
        <v>10</v>
      </c>
      <c r="O9238" t="s">
        <v>28</v>
      </c>
      <c r="P9238" t="s">
        <v>4640</v>
      </c>
      <c r="Q9238" t="s">
        <v>4250</v>
      </c>
      <c r="R9238" t="s">
        <v>4251</v>
      </c>
      <c r="S9238" t="s">
        <v>18</v>
      </c>
    </row>
    <row r="9239" spans="1:19" x14ac:dyDescent="0.35">
      <c r="A9239">
        <v>12574</v>
      </c>
      <c r="B9239" t="s">
        <v>4917</v>
      </c>
      <c r="C9239" t="s">
        <v>1025</v>
      </c>
      <c r="D9239" t="s">
        <v>4639</v>
      </c>
      <c r="E9239">
        <v>2</v>
      </c>
      <c r="F9239" s="8">
        <f>DATE(YEAR(project_c[[#This Row],[order_date]]),MONTH(project_c[[#This Row],[order_date]]),1)</f>
        <v>45474</v>
      </c>
      <c r="G9239" s="1">
        <v>45478</v>
      </c>
      <c r="H9239">
        <v>5</v>
      </c>
      <c r="I9239">
        <v>0.18</v>
      </c>
      <c r="J9239">
        <v>1.4514</v>
      </c>
      <c r="K9239">
        <v>1.0913999999999999</v>
      </c>
      <c r="L9239" t="s">
        <v>1026</v>
      </c>
      <c r="M9239" t="s">
        <v>38</v>
      </c>
      <c r="N9239" t="s">
        <v>10</v>
      </c>
      <c r="O9239" t="s">
        <v>28</v>
      </c>
      <c r="P9239" t="s">
        <v>4640</v>
      </c>
      <c r="Q9239" t="s">
        <v>4250</v>
      </c>
      <c r="R9239" t="s">
        <v>4251</v>
      </c>
      <c r="S9239" t="s">
        <v>18</v>
      </c>
    </row>
    <row r="9240" spans="1:19" x14ac:dyDescent="0.35">
      <c r="A9240">
        <v>12690</v>
      </c>
      <c r="B9240" t="s">
        <v>4918</v>
      </c>
      <c r="C9240" t="s">
        <v>1025</v>
      </c>
      <c r="D9240" t="s">
        <v>4639</v>
      </c>
      <c r="E9240">
        <v>1</v>
      </c>
      <c r="F9240" s="8">
        <f>DATE(YEAR(project_c[[#This Row],[order_date]]),MONTH(project_c[[#This Row],[order_date]]),1)</f>
        <v>45566</v>
      </c>
      <c r="G9240" s="1">
        <v>45571</v>
      </c>
      <c r="H9240">
        <v>5</v>
      </c>
      <c r="I9240">
        <v>0.18</v>
      </c>
      <c r="J9240">
        <v>0.72570000000000001</v>
      </c>
      <c r="K9240">
        <v>0.54569999999999996</v>
      </c>
      <c r="L9240" t="s">
        <v>1026</v>
      </c>
      <c r="M9240" t="s">
        <v>38</v>
      </c>
      <c r="N9240" t="s">
        <v>10</v>
      </c>
      <c r="O9240" t="s">
        <v>28</v>
      </c>
      <c r="P9240" t="s">
        <v>4640</v>
      </c>
      <c r="Q9240" t="s">
        <v>4250</v>
      </c>
      <c r="R9240" t="s">
        <v>4251</v>
      </c>
      <c r="S9240" t="s">
        <v>18</v>
      </c>
    </row>
    <row r="9241" spans="1:19" x14ac:dyDescent="0.35">
      <c r="A9241">
        <v>13239</v>
      </c>
      <c r="B9241" t="s">
        <v>4918</v>
      </c>
      <c r="C9241" t="s">
        <v>1025</v>
      </c>
      <c r="D9241" t="s">
        <v>4639</v>
      </c>
      <c r="E9241">
        <v>1</v>
      </c>
      <c r="F9241" s="8">
        <f>DATE(YEAR(project_c[[#This Row],[order_date]]),MONTH(project_c[[#This Row],[order_date]]),1)</f>
        <v>45444</v>
      </c>
      <c r="G9241" s="1">
        <v>45451</v>
      </c>
      <c r="H9241">
        <v>1</v>
      </c>
      <c r="I9241">
        <v>0.18</v>
      </c>
      <c r="J9241">
        <v>0.72570000000000001</v>
      </c>
      <c r="K9241">
        <v>0.54569999999999996</v>
      </c>
      <c r="L9241" t="s">
        <v>1026</v>
      </c>
      <c r="M9241" t="s">
        <v>38</v>
      </c>
      <c r="N9241" t="s">
        <v>10</v>
      </c>
      <c r="O9241" t="s">
        <v>28</v>
      </c>
      <c r="P9241" t="s">
        <v>4640</v>
      </c>
      <c r="Q9241" t="s">
        <v>4250</v>
      </c>
      <c r="R9241" t="s">
        <v>4251</v>
      </c>
      <c r="S9241" t="s">
        <v>18</v>
      </c>
    </row>
    <row r="9242" spans="1:19" x14ac:dyDescent="0.35">
      <c r="A9242">
        <v>13356</v>
      </c>
      <c r="B9242" t="s">
        <v>4918</v>
      </c>
      <c r="C9242" t="s">
        <v>1025</v>
      </c>
      <c r="D9242" t="s">
        <v>4639</v>
      </c>
      <c r="E9242">
        <v>1</v>
      </c>
      <c r="F9242" s="8">
        <f>DATE(YEAR(project_c[[#This Row],[order_date]]),MONTH(project_c[[#This Row],[order_date]]),1)</f>
        <v>45505</v>
      </c>
      <c r="G9242" s="1">
        <v>45509</v>
      </c>
      <c r="H9242">
        <v>1</v>
      </c>
      <c r="I9242">
        <v>0.18</v>
      </c>
      <c r="J9242">
        <v>0.72570000000000001</v>
      </c>
      <c r="K9242">
        <v>0.54569999999999996</v>
      </c>
      <c r="L9242" t="s">
        <v>1026</v>
      </c>
      <c r="M9242" t="s">
        <v>38</v>
      </c>
      <c r="N9242" t="s">
        <v>10</v>
      </c>
      <c r="O9242" t="s">
        <v>28</v>
      </c>
      <c r="P9242" t="s">
        <v>4640</v>
      </c>
      <c r="Q9242" t="s">
        <v>4250</v>
      </c>
      <c r="R9242" t="s">
        <v>4251</v>
      </c>
      <c r="S9242" t="s">
        <v>18</v>
      </c>
    </row>
    <row r="9243" spans="1:19" x14ac:dyDescent="0.35">
      <c r="A9243">
        <v>13872</v>
      </c>
      <c r="B9243" t="s">
        <v>4920</v>
      </c>
      <c r="C9243" t="s">
        <v>1025</v>
      </c>
      <c r="D9243" t="s">
        <v>4639</v>
      </c>
      <c r="E9243">
        <v>1</v>
      </c>
      <c r="F9243" s="8">
        <f>DATE(YEAR(project_c[[#This Row],[order_date]]),MONTH(project_c[[#This Row],[order_date]]),1)</f>
        <v>45505</v>
      </c>
      <c r="G9243" s="1">
        <v>45510</v>
      </c>
      <c r="H9243">
        <v>2</v>
      </c>
      <c r="I9243">
        <v>0.18</v>
      </c>
      <c r="J9243">
        <v>0.72570000000000001</v>
      </c>
      <c r="K9243">
        <v>0.54569999999999996</v>
      </c>
      <c r="L9243" t="s">
        <v>1026</v>
      </c>
      <c r="M9243" t="s">
        <v>38</v>
      </c>
      <c r="N9243" t="s">
        <v>10</v>
      </c>
      <c r="O9243" t="s">
        <v>28</v>
      </c>
      <c r="P9243" t="s">
        <v>4640</v>
      </c>
      <c r="Q9243" t="s">
        <v>4250</v>
      </c>
      <c r="R9243" t="s">
        <v>4251</v>
      </c>
      <c r="S9243" t="s">
        <v>18</v>
      </c>
    </row>
    <row r="9244" spans="1:19" x14ac:dyDescent="0.35">
      <c r="A9244">
        <v>14226</v>
      </c>
      <c r="B9244" t="s">
        <v>4920</v>
      </c>
      <c r="C9244" t="s">
        <v>1025</v>
      </c>
      <c r="D9244" t="s">
        <v>4639</v>
      </c>
      <c r="E9244">
        <v>2</v>
      </c>
      <c r="F9244" s="8">
        <f>DATE(YEAR(project_c[[#This Row],[order_date]]),MONTH(project_c[[#This Row],[order_date]]),1)</f>
        <v>45627</v>
      </c>
      <c r="G9244" s="1">
        <v>45635</v>
      </c>
      <c r="H9244">
        <v>2</v>
      </c>
      <c r="I9244">
        <v>0.18</v>
      </c>
      <c r="J9244">
        <v>1.4514</v>
      </c>
      <c r="K9244">
        <v>1.0913999999999999</v>
      </c>
      <c r="L9244" t="s">
        <v>1026</v>
      </c>
      <c r="M9244" t="s">
        <v>38</v>
      </c>
      <c r="N9244" t="s">
        <v>10</v>
      </c>
      <c r="O9244" t="s">
        <v>28</v>
      </c>
      <c r="P9244" t="s">
        <v>4640</v>
      </c>
      <c r="Q9244" t="s">
        <v>4250</v>
      </c>
      <c r="R9244" t="s">
        <v>4251</v>
      </c>
      <c r="S9244" t="s">
        <v>18</v>
      </c>
    </row>
    <row r="9245" spans="1:19" x14ac:dyDescent="0.35">
      <c r="A9245">
        <v>14234</v>
      </c>
      <c r="B9245" t="s">
        <v>4918</v>
      </c>
      <c r="C9245" t="s">
        <v>1025</v>
      </c>
      <c r="D9245" t="s">
        <v>4639</v>
      </c>
      <c r="E9245">
        <v>2</v>
      </c>
      <c r="F9245" s="8">
        <f>DATE(YEAR(project_c[[#This Row],[order_date]]),MONTH(project_c[[#This Row],[order_date]]),1)</f>
        <v>45627</v>
      </c>
      <c r="G9245" s="1">
        <v>45634</v>
      </c>
      <c r="H9245">
        <v>2</v>
      </c>
      <c r="I9245">
        <v>0.18</v>
      </c>
      <c r="J9245">
        <v>1.4514</v>
      </c>
      <c r="K9245">
        <v>1.0913999999999999</v>
      </c>
      <c r="L9245" t="s">
        <v>1026</v>
      </c>
      <c r="M9245" t="s">
        <v>38</v>
      </c>
      <c r="N9245" t="s">
        <v>10</v>
      </c>
      <c r="O9245" t="s">
        <v>28</v>
      </c>
      <c r="P9245" t="s">
        <v>4640</v>
      </c>
      <c r="Q9245" t="s">
        <v>4250</v>
      </c>
      <c r="R9245" t="s">
        <v>4251</v>
      </c>
      <c r="S9245" t="s">
        <v>18</v>
      </c>
    </row>
    <row r="9246" spans="1:19" x14ac:dyDescent="0.35">
      <c r="A9246">
        <v>14380</v>
      </c>
      <c r="B9246" t="s">
        <v>4920</v>
      </c>
      <c r="C9246" t="s">
        <v>1025</v>
      </c>
      <c r="D9246" t="s">
        <v>4639</v>
      </c>
      <c r="E9246">
        <v>2</v>
      </c>
      <c r="F9246" s="8">
        <f>DATE(YEAR(project_c[[#This Row],[order_date]]),MONTH(project_c[[#This Row],[order_date]]),1)</f>
        <v>45627</v>
      </c>
      <c r="G9246" s="1">
        <v>45638</v>
      </c>
      <c r="H9246">
        <v>2</v>
      </c>
      <c r="I9246">
        <v>0.18</v>
      </c>
      <c r="J9246">
        <v>1.4514</v>
      </c>
      <c r="K9246">
        <v>1.0913999999999999</v>
      </c>
      <c r="L9246" t="s">
        <v>1026</v>
      </c>
      <c r="M9246" t="s">
        <v>38</v>
      </c>
      <c r="N9246" t="s">
        <v>10</v>
      </c>
      <c r="O9246" t="s">
        <v>28</v>
      </c>
      <c r="P9246" t="s">
        <v>4640</v>
      </c>
      <c r="Q9246" t="s">
        <v>4250</v>
      </c>
      <c r="R9246" t="s">
        <v>4251</v>
      </c>
      <c r="S9246" t="s">
        <v>18</v>
      </c>
    </row>
    <row r="9247" spans="1:19" x14ac:dyDescent="0.35">
      <c r="A9247">
        <v>85</v>
      </c>
      <c r="B9247" t="s">
        <v>4918</v>
      </c>
      <c r="C9247" t="s">
        <v>141</v>
      </c>
      <c r="D9247" t="s">
        <v>2592</v>
      </c>
      <c r="E9247">
        <v>2</v>
      </c>
      <c r="F9247" s="8">
        <f>DATE(YEAR(project_c[[#This Row],[order_date]]),MONTH(project_c[[#This Row],[order_date]]),1)</f>
        <v>44075</v>
      </c>
      <c r="G9247" s="1">
        <v>44096</v>
      </c>
      <c r="H9247">
        <v>2</v>
      </c>
      <c r="I9247">
        <v>0.9</v>
      </c>
      <c r="J9247">
        <v>3.68</v>
      </c>
      <c r="K9247">
        <v>1.88</v>
      </c>
      <c r="L9247" t="s">
        <v>142</v>
      </c>
      <c r="M9247" t="s">
        <v>9</v>
      </c>
      <c r="N9247" t="s">
        <v>10</v>
      </c>
      <c r="O9247" t="s">
        <v>88</v>
      </c>
      <c r="P9247" t="s">
        <v>2593</v>
      </c>
      <c r="Q9247" t="s">
        <v>2522</v>
      </c>
      <c r="R9247" t="s">
        <v>2534</v>
      </c>
      <c r="S9247" t="s">
        <v>44</v>
      </c>
    </row>
    <row r="9248" spans="1:19" x14ac:dyDescent="0.35">
      <c r="A9248">
        <v>984</v>
      </c>
      <c r="B9248" t="s">
        <v>4919</v>
      </c>
      <c r="C9248" t="s">
        <v>141</v>
      </c>
      <c r="D9248" t="s">
        <v>3886</v>
      </c>
      <c r="E9248">
        <v>7</v>
      </c>
      <c r="F9248" s="8">
        <f>DATE(YEAR(project_c[[#This Row],[order_date]]),MONTH(project_c[[#This Row],[order_date]]),1)</f>
        <v>44075</v>
      </c>
      <c r="G9248" s="1">
        <v>44083</v>
      </c>
      <c r="H9248">
        <v>6</v>
      </c>
      <c r="I9248">
        <v>5.21</v>
      </c>
      <c r="J9248">
        <v>82.88</v>
      </c>
      <c r="K9248">
        <v>46.41</v>
      </c>
      <c r="L9248" t="s">
        <v>142</v>
      </c>
      <c r="M9248" t="s">
        <v>9</v>
      </c>
      <c r="N9248" t="s">
        <v>10</v>
      </c>
      <c r="O9248" t="s">
        <v>88</v>
      </c>
      <c r="P9248" t="s">
        <v>3887</v>
      </c>
      <c r="Q9248" t="s">
        <v>2522</v>
      </c>
      <c r="R9248" t="s">
        <v>2534</v>
      </c>
      <c r="S9248" t="s">
        <v>44</v>
      </c>
    </row>
    <row r="9249" spans="1:19" x14ac:dyDescent="0.35">
      <c r="A9249">
        <v>1722</v>
      </c>
      <c r="B9249" t="s">
        <v>4919</v>
      </c>
      <c r="C9249" t="s">
        <v>141</v>
      </c>
      <c r="D9249" t="s">
        <v>2617</v>
      </c>
      <c r="E9249">
        <v>6</v>
      </c>
      <c r="F9249" s="8">
        <f>DATE(YEAR(project_c[[#This Row],[order_date]]),MONTH(project_c[[#This Row],[order_date]]),1)</f>
        <v>44136</v>
      </c>
      <c r="G9249" s="1">
        <v>44142</v>
      </c>
      <c r="H9249">
        <v>5</v>
      </c>
      <c r="I9249">
        <v>6.15</v>
      </c>
      <c r="J9249">
        <v>245.88</v>
      </c>
      <c r="K9249">
        <v>208.98</v>
      </c>
      <c r="L9249" t="s">
        <v>142</v>
      </c>
      <c r="M9249" t="s">
        <v>9</v>
      </c>
      <c r="N9249" t="s">
        <v>10</v>
      </c>
      <c r="O9249" t="s">
        <v>88</v>
      </c>
      <c r="P9249" t="s">
        <v>2618</v>
      </c>
      <c r="Q9249" t="s">
        <v>2522</v>
      </c>
      <c r="R9249" t="s">
        <v>2531</v>
      </c>
      <c r="S9249" t="s">
        <v>44</v>
      </c>
    </row>
    <row r="9250" spans="1:19" x14ac:dyDescent="0.35">
      <c r="A9250">
        <v>1725</v>
      </c>
      <c r="B9250" t="s">
        <v>4919</v>
      </c>
      <c r="C9250" t="s">
        <v>141</v>
      </c>
      <c r="D9250" t="s">
        <v>3088</v>
      </c>
      <c r="E9250">
        <v>3</v>
      </c>
      <c r="F9250" s="8">
        <f>DATE(YEAR(project_c[[#This Row],[order_date]]),MONTH(project_c[[#This Row],[order_date]]),1)</f>
        <v>44136</v>
      </c>
      <c r="G9250" s="1">
        <v>44142</v>
      </c>
      <c r="H9250">
        <v>5</v>
      </c>
      <c r="I9250">
        <v>0.63</v>
      </c>
      <c r="J9250">
        <v>9.9</v>
      </c>
      <c r="K9250">
        <v>8.01</v>
      </c>
      <c r="L9250" t="s">
        <v>142</v>
      </c>
      <c r="M9250" t="s">
        <v>9</v>
      </c>
      <c r="N9250" t="s">
        <v>10</v>
      </c>
      <c r="O9250" t="s">
        <v>88</v>
      </c>
      <c r="P9250" t="s">
        <v>3089</v>
      </c>
      <c r="Q9250" t="s">
        <v>2522</v>
      </c>
      <c r="R9250" t="s">
        <v>2523</v>
      </c>
      <c r="S9250" t="s">
        <v>44</v>
      </c>
    </row>
    <row r="9251" spans="1:19" x14ac:dyDescent="0.35">
      <c r="A9251">
        <v>1724</v>
      </c>
      <c r="B9251" t="s">
        <v>4919</v>
      </c>
      <c r="C9251" t="s">
        <v>141</v>
      </c>
      <c r="D9251" t="s">
        <v>3752</v>
      </c>
      <c r="E9251">
        <v>2</v>
      </c>
      <c r="F9251" s="8">
        <f>DATE(YEAR(project_c[[#This Row],[order_date]]),MONTH(project_c[[#This Row],[order_date]]),1)</f>
        <v>44136</v>
      </c>
      <c r="G9251" s="1">
        <v>44142</v>
      </c>
      <c r="H9251">
        <v>5</v>
      </c>
      <c r="I9251">
        <v>4.0599999999999996</v>
      </c>
      <c r="J9251">
        <v>18.059999999999999</v>
      </c>
      <c r="K9251">
        <v>9.94</v>
      </c>
      <c r="L9251" t="s">
        <v>142</v>
      </c>
      <c r="M9251" t="s">
        <v>9</v>
      </c>
      <c r="N9251" t="s">
        <v>10</v>
      </c>
      <c r="O9251" t="s">
        <v>88</v>
      </c>
      <c r="P9251" t="s">
        <v>3753</v>
      </c>
      <c r="Q9251" t="s">
        <v>2522</v>
      </c>
      <c r="R9251" t="s">
        <v>2559</v>
      </c>
      <c r="S9251" t="s">
        <v>44</v>
      </c>
    </row>
    <row r="9252" spans="1:19" x14ac:dyDescent="0.35">
      <c r="A9252">
        <v>1723</v>
      </c>
      <c r="B9252" t="s">
        <v>4919</v>
      </c>
      <c r="C9252" t="s">
        <v>141</v>
      </c>
      <c r="D9252" t="s">
        <v>3906</v>
      </c>
      <c r="E9252">
        <v>3</v>
      </c>
      <c r="F9252" s="8">
        <f>DATE(YEAR(project_c[[#This Row],[order_date]]),MONTH(project_c[[#This Row],[order_date]]),1)</f>
        <v>44136</v>
      </c>
      <c r="G9252" s="1">
        <v>44142</v>
      </c>
      <c r="H9252">
        <v>5</v>
      </c>
      <c r="I9252">
        <v>2.3199999999999998</v>
      </c>
      <c r="J9252">
        <v>36.630000000000003</v>
      </c>
      <c r="K9252">
        <v>29.67</v>
      </c>
      <c r="L9252" t="s">
        <v>142</v>
      </c>
      <c r="M9252" t="s">
        <v>9</v>
      </c>
      <c r="N9252" t="s">
        <v>10</v>
      </c>
      <c r="O9252" t="s">
        <v>88</v>
      </c>
      <c r="P9252" t="s">
        <v>3907</v>
      </c>
      <c r="Q9252" t="s">
        <v>2522</v>
      </c>
      <c r="R9252" t="s">
        <v>2559</v>
      </c>
      <c r="S9252" t="s">
        <v>44</v>
      </c>
    </row>
    <row r="9253" spans="1:19" x14ac:dyDescent="0.35">
      <c r="A9253">
        <v>2215</v>
      </c>
      <c r="B9253" t="s">
        <v>4919</v>
      </c>
      <c r="C9253" t="s">
        <v>141</v>
      </c>
      <c r="D9253" t="s">
        <v>4641</v>
      </c>
      <c r="E9253">
        <v>2</v>
      </c>
      <c r="F9253" s="8">
        <f>DATE(YEAR(project_c[[#This Row],[order_date]]),MONTH(project_c[[#This Row],[order_date]]),1)</f>
        <v>44531</v>
      </c>
      <c r="G9253" s="1">
        <v>44554</v>
      </c>
      <c r="H9253">
        <v>5</v>
      </c>
      <c r="I9253">
        <v>1.1200000000000001</v>
      </c>
      <c r="J9253">
        <v>6.1760000000000002</v>
      </c>
      <c r="K9253">
        <v>3.9359999999999999</v>
      </c>
      <c r="L9253" t="s">
        <v>142</v>
      </c>
      <c r="M9253" t="s">
        <v>9</v>
      </c>
      <c r="N9253" t="s">
        <v>10</v>
      </c>
      <c r="O9253" t="s">
        <v>88</v>
      </c>
      <c r="P9253" t="s">
        <v>4642</v>
      </c>
      <c r="Q9253" t="s">
        <v>4250</v>
      </c>
      <c r="R9253" t="s">
        <v>4251</v>
      </c>
      <c r="S9253" t="s">
        <v>44</v>
      </c>
    </row>
    <row r="9254" spans="1:19" x14ac:dyDescent="0.35">
      <c r="A9254">
        <v>3747</v>
      </c>
      <c r="B9254" t="s">
        <v>4918</v>
      </c>
      <c r="C9254" t="s">
        <v>141</v>
      </c>
      <c r="D9254" t="s">
        <v>3496</v>
      </c>
      <c r="E9254">
        <v>3</v>
      </c>
      <c r="F9254" s="8">
        <f>DATE(YEAR(project_c[[#This Row],[order_date]]),MONTH(project_c[[#This Row],[order_date]]),1)</f>
        <v>44531</v>
      </c>
      <c r="G9254" s="1">
        <v>44534</v>
      </c>
      <c r="H9254">
        <v>5</v>
      </c>
      <c r="I9254">
        <v>1.02</v>
      </c>
      <c r="J9254">
        <v>17.940000000000001</v>
      </c>
      <c r="K9254">
        <v>14.88</v>
      </c>
      <c r="L9254" t="s">
        <v>142</v>
      </c>
      <c r="M9254" t="s">
        <v>9</v>
      </c>
      <c r="N9254" t="s">
        <v>10</v>
      </c>
      <c r="O9254" t="s">
        <v>88</v>
      </c>
      <c r="P9254" t="s">
        <v>3497</v>
      </c>
      <c r="Q9254" t="s">
        <v>2522</v>
      </c>
      <c r="R9254" t="s">
        <v>2539</v>
      </c>
      <c r="S9254" t="s">
        <v>44</v>
      </c>
    </row>
    <row r="9255" spans="1:19" x14ac:dyDescent="0.35">
      <c r="A9255">
        <v>3748</v>
      </c>
      <c r="B9255" t="s">
        <v>4918</v>
      </c>
      <c r="C9255" t="s">
        <v>141</v>
      </c>
      <c r="D9255" t="s">
        <v>4282</v>
      </c>
      <c r="E9255">
        <v>7</v>
      </c>
      <c r="F9255" s="8">
        <f>DATE(YEAR(project_c[[#This Row],[order_date]]),MONTH(project_c[[#This Row],[order_date]]),1)</f>
        <v>44531</v>
      </c>
      <c r="G9255" s="1">
        <v>44534</v>
      </c>
      <c r="H9255">
        <v>5</v>
      </c>
      <c r="I9255">
        <v>8.5399999999999991</v>
      </c>
      <c r="J9255">
        <v>268.947</v>
      </c>
      <c r="K9255">
        <v>209.167</v>
      </c>
      <c r="L9255" t="s">
        <v>142</v>
      </c>
      <c r="M9255" t="s">
        <v>9</v>
      </c>
      <c r="N9255" t="s">
        <v>10</v>
      </c>
      <c r="O9255" t="s">
        <v>88</v>
      </c>
      <c r="P9255" t="s">
        <v>4283</v>
      </c>
      <c r="Q9255" t="s">
        <v>4250</v>
      </c>
      <c r="R9255" t="s">
        <v>4273</v>
      </c>
      <c r="S9255" t="s">
        <v>44</v>
      </c>
    </row>
    <row r="9256" spans="1:19" x14ac:dyDescent="0.35">
      <c r="A9256">
        <v>3749</v>
      </c>
      <c r="B9256" t="s">
        <v>4918</v>
      </c>
      <c r="C9256" t="s">
        <v>141</v>
      </c>
      <c r="D9256" t="s">
        <v>2262</v>
      </c>
      <c r="E9256">
        <v>5</v>
      </c>
      <c r="F9256" s="8">
        <f>DATE(YEAR(project_c[[#This Row],[order_date]]),MONTH(project_c[[#This Row],[order_date]]),1)</f>
        <v>44531</v>
      </c>
      <c r="G9256" s="1">
        <v>44534</v>
      </c>
      <c r="H9256">
        <v>5</v>
      </c>
      <c r="I9256">
        <v>100.79</v>
      </c>
      <c r="J9256">
        <v>1439.8</v>
      </c>
      <c r="K9256">
        <v>935.85</v>
      </c>
      <c r="L9256" t="s">
        <v>142</v>
      </c>
      <c r="M9256" t="s">
        <v>9</v>
      </c>
      <c r="N9256" t="s">
        <v>10</v>
      </c>
      <c r="O9256" t="s">
        <v>88</v>
      </c>
      <c r="P9256" t="s">
        <v>2263</v>
      </c>
      <c r="Q9256" t="s">
        <v>1901</v>
      </c>
      <c r="R9256" t="s">
        <v>1902</v>
      </c>
      <c r="S9256" t="s">
        <v>44</v>
      </c>
    </row>
    <row r="9257" spans="1:19" x14ac:dyDescent="0.35">
      <c r="A9257">
        <v>3991</v>
      </c>
      <c r="B9257" t="s">
        <v>4918</v>
      </c>
      <c r="C9257" t="s">
        <v>141</v>
      </c>
      <c r="D9257" t="s">
        <v>4220</v>
      </c>
      <c r="E9257">
        <v>2</v>
      </c>
      <c r="F9257" s="8">
        <f>DATE(YEAR(project_c[[#This Row],[order_date]]),MONTH(project_c[[#This Row],[order_date]]),1)</f>
        <v>44256</v>
      </c>
      <c r="G9257" s="1">
        <v>44260</v>
      </c>
      <c r="H9257">
        <v>4</v>
      </c>
      <c r="I9257">
        <v>10.37</v>
      </c>
      <c r="J9257">
        <v>11.212</v>
      </c>
      <c r="K9257">
        <v>-9.5280000000000005</v>
      </c>
      <c r="L9257" t="s">
        <v>142</v>
      </c>
      <c r="M9257" t="s">
        <v>9</v>
      </c>
      <c r="N9257" t="s">
        <v>10</v>
      </c>
      <c r="O9257" t="s">
        <v>88</v>
      </c>
      <c r="P9257" t="s">
        <v>4221</v>
      </c>
      <c r="Q9257" t="s">
        <v>2522</v>
      </c>
      <c r="R9257" t="s">
        <v>2523</v>
      </c>
      <c r="S9257" t="s">
        <v>44</v>
      </c>
    </row>
    <row r="9258" spans="1:19" x14ac:dyDescent="0.35">
      <c r="A9258">
        <v>3992</v>
      </c>
      <c r="B9258" t="s">
        <v>4918</v>
      </c>
      <c r="C9258" t="s">
        <v>141</v>
      </c>
      <c r="D9258" t="s">
        <v>4679</v>
      </c>
      <c r="E9258">
        <v>2</v>
      </c>
      <c r="F9258" s="8">
        <f>DATE(YEAR(project_c[[#This Row],[order_date]]),MONTH(project_c[[#This Row],[order_date]]),1)</f>
        <v>44256</v>
      </c>
      <c r="G9258" s="1">
        <v>44260</v>
      </c>
      <c r="H9258">
        <v>4</v>
      </c>
      <c r="I9258">
        <v>2.5299999999999998</v>
      </c>
      <c r="J9258">
        <v>4.7119999999999997</v>
      </c>
      <c r="K9258">
        <v>-0.34799999999999998</v>
      </c>
      <c r="L9258" t="s">
        <v>142</v>
      </c>
      <c r="M9258" t="s">
        <v>9</v>
      </c>
      <c r="N9258" t="s">
        <v>10</v>
      </c>
      <c r="O9258" t="s">
        <v>88</v>
      </c>
      <c r="P9258" t="s">
        <v>4680</v>
      </c>
      <c r="Q9258" t="s">
        <v>4250</v>
      </c>
      <c r="R9258" t="s">
        <v>4251</v>
      </c>
      <c r="S9258" t="s">
        <v>44</v>
      </c>
    </row>
    <row r="9259" spans="1:19" x14ac:dyDescent="0.35">
      <c r="A9259">
        <v>3993</v>
      </c>
      <c r="B9259" t="s">
        <v>4918</v>
      </c>
      <c r="C9259" t="s">
        <v>141</v>
      </c>
      <c r="D9259" t="s">
        <v>2914</v>
      </c>
      <c r="E9259">
        <v>5</v>
      </c>
      <c r="F9259" s="8">
        <f>DATE(YEAR(project_c[[#This Row],[order_date]]),MONTH(project_c[[#This Row],[order_date]]),1)</f>
        <v>44256</v>
      </c>
      <c r="G9259" s="1">
        <v>44260</v>
      </c>
      <c r="H9259">
        <v>4</v>
      </c>
      <c r="I9259">
        <v>38.01</v>
      </c>
      <c r="J9259">
        <v>180.98</v>
      </c>
      <c r="K9259">
        <v>-9.07</v>
      </c>
      <c r="L9259" t="s">
        <v>142</v>
      </c>
      <c r="M9259" t="s">
        <v>9</v>
      </c>
      <c r="N9259" t="s">
        <v>10</v>
      </c>
      <c r="O9259" t="s">
        <v>88</v>
      </c>
      <c r="P9259" t="s">
        <v>2915</v>
      </c>
      <c r="Q9259" t="s">
        <v>2522</v>
      </c>
      <c r="R9259" t="s">
        <v>2531</v>
      </c>
      <c r="S9259" t="s">
        <v>44</v>
      </c>
    </row>
    <row r="9260" spans="1:19" x14ac:dyDescent="0.35">
      <c r="A9260">
        <v>3994</v>
      </c>
      <c r="B9260" t="s">
        <v>4918</v>
      </c>
      <c r="C9260" t="s">
        <v>141</v>
      </c>
      <c r="D9260" t="s">
        <v>4242</v>
      </c>
      <c r="E9260">
        <v>2</v>
      </c>
      <c r="F9260" s="8">
        <f>DATE(YEAR(project_c[[#This Row],[order_date]]),MONTH(project_c[[#This Row],[order_date]]),1)</f>
        <v>44256</v>
      </c>
      <c r="G9260" s="1">
        <v>44260</v>
      </c>
      <c r="H9260">
        <v>4</v>
      </c>
      <c r="I9260">
        <v>16.61</v>
      </c>
      <c r="J9260">
        <v>48.335999999999999</v>
      </c>
      <c r="K9260">
        <v>15.116</v>
      </c>
      <c r="L9260" t="s">
        <v>142</v>
      </c>
      <c r="M9260" t="s">
        <v>9</v>
      </c>
      <c r="N9260" t="s">
        <v>10</v>
      </c>
      <c r="O9260" t="s">
        <v>88</v>
      </c>
      <c r="P9260" t="s">
        <v>4243</v>
      </c>
      <c r="Q9260" t="s">
        <v>2522</v>
      </c>
      <c r="R9260" t="s">
        <v>2559</v>
      </c>
      <c r="S9260" t="s">
        <v>44</v>
      </c>
    </row>
    <row r="9261" spans="1:19" x14ac:dyDescent="0.35">
      <c r="A9261">
        <v>16390</v>
      </c>
      <c r="B9261" t="s">
        <v>4920</v>
      </c>
      <c r="C9261" t="s">
        <v>141</v>
      </c>
      <c r="D9261" t="s">
        <v>4825</v>
      </c>
      <c r="E9261">
        <v>1</v>
      </c>
      <c r="F9261" s="8">
        <f>DATE(YEAR(project_c[[#This Row],[order_date]]),MONTH(project_c[[#This Row],[order_date]]),1)</f>
        <v>44593</v>
      </c>
      <c r="G9261" s="1">
        <v>44597</v>
      </c>
      <c r="H9261">
        <v>7</v>
      </c>
      <c r="I9261">
        <v>5.2</v>
      </c>
      <c r="J9261">
        <v>18.186</v>
      </c>
      <c r="K9261">
        <v>12.986000000000001</v>
      </c>
      <c r="L9261" t="s">
        <v>142</v>
      </c>
      <c r="M9261" t="s">
        <v>9</v>
      </c>
      <c r="N9261" t="s">
        <v>10</v>
      </c>
      <c r="O9261" t="s">
        <v>88</v>
      </c>
      <c r="P9261" t="s">
        <v>4826</v>
      </c>
      <c r="Q9261" t="s">
        <v>4250</v>
      </c>
      <c r="R9261" t="s">
        <v>4251</v>
      </c>
      <c r="S9261" t="s">
        <v>44</v>
      </c>
    </row>
    <row r="9262" spans="1:19" x14ac:dyDescent="0.35">
      <c r="A9262">
        <v>5269</v>
      </c>
      <c r="B9262" t="s">
        <v>4919</v>
      </c>
      <c r="C9262" t="s">
        <v>141</v>
      </c>
      <c r="D9262" t="s">
        <v>4749</v>
      </c>
      <c r="E9262">
        <v>9</v>
      </c>
      <c r="F9262" s="8">
        <f>DATE(YEAR(project_c[[#This Row],[order_date]]),MONTH(project_c[[#This Row],[order_date]]),1)</f>
        <v>44866</v>
      </c>
      <c r="G9262" s="1">
        <v>44891</v>
      </c>
      <c r="H9262">
        <v>4</v>
      </c>
      <c r="I9262">
        <v>2.1</v>
      </c>
      <c r="J9262">
        <v>134.82</v>
      </c>
      <c r="K9262">
        <v>115.92</v>
      </c>
      <c r="L9262" t="s">
        <v>142</v>
      </c>
      <c r="M9262" t="s">
        <v>9</v>
      </c>
      <c r="N9262" t="s">
        <v>10</v>
      </c>
      <c r="O9262" t="s">
        <v>88</v>
      </c>
      <c r="P9262" t="s">
        <v>4750</v>
      </c>
      <c r="Q9262" t="s">
        <v>4250</v>
      </c>
      <c r="R9262" t="s">
        <v>4251</v>
      </c>
      <c r="S9262" t="s">
        <v>44</v>
      </c>
    </row>
    <row r="9263" spans="1:19" x14ac:dyDescent="0.35">
      <c r="A9263">
        <v>4724</v>
      </c>
      <c r="B9263" t="s">
        <v>4919</v>
      </c>
      <c r="C9263" t="s">
        <v>141</v>
      </c>
      <c r="D9263" t="s">
        <v>3120</v>
      </c>
      <c r="E9263">
        <v>3</v>
      </c>
      <c r="F9263" s="8">
        <f>DATE(YEAR(project_c[[#This Row],[order_date]]),MONTH(project_c[[#This Row],[order_date]]),1)</f>
        <v>44866</v>
      </c>
      <c r="G9263" s="1">
        <v>44882</v>
      </c>
      <c r="H9263">
        <v>5</v>
      </c>
      <c r="I9263">
        <v>1.69</v>
      </c>
      <c r="J9263">
        <v>8.6159999999999997</v>
      </c>
      <c r="K9263">
        <v>3.5459999999999998</v>
      </c>
      <c r="L9263" t="s">
        <v>142</v>
      </c>
      <c r="M9263" t="s">
        <v>9</v>
      </c>
      <c r="N9263" t="s">
        <v>10</v>
      </c>
      <c r="O9263" t="s">
        <v>88</v>
      </c>
      <c r="P9263" t="s">
        <v>3121</v>
      </c>
      <c r="Q9263" t="s">
        <v>2522</v>
      </c>
      <c r="R9263" t="s">
        <v>2523</v>
      </c>
      <c r="S9263" t="s">
        <v>44</v>
      </c>
    </row>
    <row r="9264" spans="1:19" x14ac:dyDescent="0.35">
      <c r="A9264">
        <v>5268</v>
      </c>
      <c r="B9264" t="s">
        <v>4919</v>
      </c>
      <c r="C9264" t="s">
        <v>141</v>
      </c>
      <c r="D9264" t="s">
        <v>4617</v>
      </c>
      <c r="E9264">
        <v>8</v>
      </c>
      <c r="F9264" s="8">
        <f>DATE(YEAR(project_c[[#This Row],[order_date]]),MONTH(project_c[[#This Row],[order_date]]),1)</f>
        <v>44866</v>
      </c>
      <c r="G9264" s="1">
        <v>44891</v>
      </c>
      <c r="H9264">
        <v>4</v>
      </c>
      <c r="I9264">
        <v>64.13</v>
      </c>
      <c r="J9264">
        <v>2725.3040000000001</v>
      </c>
      <c r="K9264">
        <v>2212.2640000000001</v>
      </c>
      <c r="L9264" t="s">
        <v>142</v>
      </c>
      <c r="M9264" t="s">
        <v>9</v>
      </c>
      <c r="N9264" t="s">
        <v>10</v>
      </c>
      <c r="O9264" t="s">
        <v>88</v>
      </c>
      <c r="P9264" t="s">
        <v>4618</v>
      </c>
      <c r="Q9264" t="s">
        <v>4250</v>
      </c>
      <c r="R9264" t="s">
        <v>4258</v>
      </c>
      <c r="S9264" t="s">
        <v>44</v>
      </c>
    </row>
    <row r="9265" spans="1:19" x14ac:dyDescent="0.35">
      <c r="A9265">
        <v>5271</v>
      </c>
      <c r="B9265" t="s">
        <v>4919</v>
      </c>
      <c r="C9265" t="s">
        <v>141</v>
      </c>
      <c r="D9265" t="s">
        <v>4411</v>
      </c>
      <c r="E9265">
        <v>6</v>
      </c>
      <c r="F9265" s="8">
        <f>DATE(YEAR(project_c[[#This Row],[order_date]]),MONTH(project_c[[#This Row],[order_date]]),1)</f>
        <v>44866</v>
      </c>
      <c r="G9265" s="1">
        <v>44891</v>
      </c>
      <c r="H9265">
        <v>4</v>
      </c>
      <c r="I9265">
        <v>37.71</v>
      </c>
      <c r="J9265">
        <v>595.38</v>
      </c>
      <c r="K9265">
        <v>369.12</v>
      </c>
      <c r="L9265" t="s">
        <v>142</v>
      </c>
      <c r="M9265" t="s">
        <v>9</v>
      </c>
      <c r="N9265" t="s">
        <v>10</v>
      </c>
      <c r="O9265" t="s">
        <v>88</v>
      </c>
      <c r="P9265" t="s">
        <v>4412</v>
      </c>
      <c r="Q9265" t="s">
        <v>4250</v>
      </c>
      <c r="R9265" t="s">
        <v>4251</v>
      </c>
      <c r="S9265" t="s">
        <v>44</v>
      </c>
    </row>
    <row r="9266" spans="1:19" x14ac:dyDescent="0.35">
      <c r="A9266">
        <v>16244</v>
      </c>
      <c r="B9266" t="s">
        <v>4919</v>
      </c>
      <c r="C9266" t="s">
        <v>141</v>
      </c>
      <c r="D9266" t="s">
        <v>1936</v>
      </c>
      <c r="E9266">
        <v>1</v>
      </c>
      <c r="F9266" s="8">
        <f>DATE(YEAR(project_c[[#This Row],[order_date]]),MONTH(project_c[[#This Row],[order_date]]),1)</f>
        <v>44682</v>
      </c>
      <c r="G9266" s="1">
        <v>44693</v>
      </c>
      <c r="H9266">
        <v>1</v>
      </c>
      <c r="I9266">
        <v>7.55</v>
      </c>
      <c r="J9266">
        <v>29.364999999999998</v>
      </c>
      <c r="K9266">
        <v>21.815000000000001</v>
      </c>
      <c r="L9266" t="s">
        <v>142</v>
      </c>
      <c r="M9266" t="s">
        <v>9</v>
      </c>
      <c r="N9266" t="s">
        <v>10</v>
      </c>
      <c r="O9266" t="s">
        <v>88</v>
      </c>
      <c r="P9266" t="s">
        <v>1937</v>
      </c>
      <c r="Q9266" t="s">
        <v>1901</v>
      </c>
      <c r="R9266" t="s">
        <v>1938</v>
      </c>
      <c r="S9266" t="s">
        <v>44</v>
      </c>
    </row>
    <row r="9267" spans="1:19" x14ac:dyDescent="0.35">
      <c r="A9267">
        <v>16343</v>
      </c>
      <c r="B9267" t="s">
        <v>4919</v>
      </c>
      <c r="C9267" t="s">
        <v>141</v>
      </c>
      <c r="D9267" t="s">
        <v>1910</v>
      </c>
      <c r="E9267">
        <v>1</v>
      </c>
      <c r="F9267" s="8">
        <f>DATE(YEAR(project_c[[#This Row],[order_date]]),MONTH(project_c[[#This Row],[order_date]]),1)</f>
        <v>44593</v>
      </c>
      <c r="G9267" s="1">
        <v>44600</v>
      </c>
      <c r="H9267">
        <v>7</v>
      </c>
      <c r="I9267">
        <v>3.67</v>
      </c>
      <c r="J9267">
        <v>25.718</v>
      </c>
      <c r="K9267">
        <v>22.047999999999998</v>
      </c>
      <c r="L9267" t="s">
        <v>142</v>
      </c>
      <c r="M9267" t="s">
        <v>9</v>
      </c>
      <c r="N9267" t="s">
        <v>10</v>
      </c>
      <c r="O9267" t="s">
        <v>88</v>
      </c>
      <c r="P9267" t="s">
        <v>1911</v>
      </c>
      <c r="Q9267" t="s">
        <v>1901</v>
      </c>
      <c r="R9267" t="s">
        <v>1902</v>
      </c>
      <c r="S9267" t="s">
        <v>44</v>
      </c>
    </row>
    <row r="9268" spans="1:19" x14ac:dyDescent="0.35">
      <c r="A9268">
        <v>6597</v>
      </c>
      <c r="B9268" t="s">
        <v>4919</v>
      </c>
      <c r="C9268" t="s">
        <v>141</v>
      </c>
      <c r="D9268" t="s">
        <v>1905</v>
      </c>
      <c r="E9268">
        <v>2</v>
      </c>
      <c r="F9268" s="8">
        <f>DATE(YEAR(project_c[[#This Row],[order_date]]),MONTH(project_c[[#This Row],[order_date]]),1)</f>
        <v>44593</v>
      </c>
      <c r="G9268" s="1">
        <v>44596</v>
      </c>
      <c r="H9268">
        <v>6</v>
      </c>
      <c r="I9268">
        <v>35.51</v>
      </c>
      <c r="J9268">
        <v>72.38</v>
      </c>
      <c r="K9268">
        <v>1.36</v>
      </c>
      <c r="L9268" t="s">
        <v>142</v>
      </c>
      <c r="M9268" t="s">
        <v>9</v>
      </c>
      <c r="N9268" t="s">
        <v>10</v>
      </c>
      <c r="O9268" t="s">
        <v>88</v>
      </c>
      <c r="P9268" t="s">
        <v>1906</v>
      </c>
      <c r="Q9268" t="s">
        <v>1901</v>
      </c>
      <c r="R9268" t="s">
        <v>1902</v>
      </c>
      <c r="S9268" t="s">
        <v>44</v>
      </c>
    </row>
    <row r="9269" spans="1:19" x14ac:dyDescent="0.35">
      <c r="A9269">
        <v>16231</v>
      </c>
      <c r="B9269" t="s">
        <v>4919</v>
      </c>
      <c r="C9269" t="s">
        <v>141</v>
      </c>
      <c r="D9269" t="s">
        <v>4872</v>
      </c>
      <c r="E9269">
        <v>1</v>
      </c>
      <c r="F9269" s="8">
        <f>DATE(YEAR(project_c[[#This Row],[order_date]]),MONTH(project_c[[#This Row],[order_date]]),1)</f>
        <v>44621</v>
      </c>
      <c r="G9269" s="1">
        <v>44630</v>
      </c>
      <c r="H9269">
        <v>1</v>
      </c>
      <c r="I9269">
        <v>649</v>
      </c>
      <c r="J9269">
        <v>699.3</v>
      </c>
      <c r="K9269">
        <v>50.3</v>
      </c>
      <c r="L9269" t="s">
        <v>142</v>
      </c>
      <c r="M9269" t="s">
        <v>9</v>
      </c>
      <c r="N9269" t="s">
        <v>10</v>
      </c>
      <c r="O9269" t="s">
        <v>88</v>
      </c>
      <c r="P9269" t="s">
        <v>4873</v>
      </c>
      <c r="Q9269" t="s">
        <v>4841</v>
      </c>
      <c r="R9269" t="s">
        <v>4845</v>
      </c>
      <c r="S9269" t="s">
        <v>44</v>
      </c>
    </row>
    <row r="9270" spans="1:19" x14ac:dyDescent="0.35">
      <c r="A9270">
        <v>5270</v>
      </c>
      <c r="B9270" t="s">
        <v>4919</v>
      </c>
      <c r="C9270" t="s">
        <v>141</v>
      </c>
      <c r="D9270" t="s">
        <v>4849</v>
      </c>
      <c r="E9270">
        <v>2</v>
      </c>
      <c r="F9270" s="8">
        <f>DATE(YEAR(project_c[[#This Row],[order_date]]),MONTH(project_c[[#This Row],[order_date]]),1)</f>
        <v>44866</v>
      </c>
      <c r="G9270" s="1">
        <v>44891</v>
      </c>
      <c r="H9270">
        <v>4</v>
      </c>
      <c r="I9270">
        <v>429</v>
      </c>
      <c r="J9270">
        <v>1398</v>
      </c>
      <c r="K9270">
        <v>540</v>
      </c>
      <c r="L9270" t="s">
        <v>142</v>
      </c>
      <c r="M9270" t="s">
        <v>9</v>
      </c>
      <c r="N9270" t="s">
        <v>10</v>
      </c>
      <c r="O9270" t="s">
        <v>88</v>
      </c>
      <c r="P9270" t="s">
        <v>4850</v>
      </c>
      <c r="Q9270" t="s">
        <v>4841</v>
      </c>
      <c r="R9270" t="s">
        <v>4842</v>
      </c>
      <c r="S9270" t="s">
        <v>44</v>
      </c>
    </row>
    <row r="9271" spans="1:19" x14ac:dyDescent="0.35">
      <c r="A9271">
        <v>16301</v>
      </c>
      <c r="B9271" t="s">
        <v>4919</v>
      </c>
      <c r="C9271" t="s">
        <v>141</v>
      </c>
      <c r="D9271" t="s">
        <v>2557</v>
      </c>
      <c r="E9271">
        <v>1</v>
      </c>
      <c r="F9271" s="8">
        <f>DATE(YEAR(project_c[[#This Row],[order_date]]),MONTH(project_c[[#This Row],[order_date]]),1)</f>
        <v>44593</v>
      </c>
      <c r="G9271" s="1">
        <v>44596</v>
      </c>
      <c r="H9271">
        <v>3</v>
      </c>
      <c r="I9271">
        <v>4.9800000000000004</v>
      </c>
      <c r="J9271">
        <v>21.805</v>
      </c>
      <c r="K9271">
        <v>16.824999999999999</v>
      </c>
      <c r="L9271" t="s">
        <v>142</v>
      </c>
      <c r="M9271" t="s">
        <v>9</v>
      </c>
      <c r="N9271" t="s">
        <v>10</v>
      </c>
      <c r="O9271" t="s">
        <v>88</v>
      </c>
      <c r="P9271" t="s">
        <v>2558</v>
      </c>
      <c r="Q9271" t="s">
        <v>2522</v>
      </c>
      <c r="R9271" t="s">
        <v>2559</v>
      </c>
      <c r="S9271" t="s">
        <v>44</v>
      </c>
    </row>
    <row r="9272" spans="1:19" x14ac:dyDescent="0.35">
      <c r="A9272">
        <v>16278</v>
      </c>
      <c r="B9272" t="s">
        <v>4919</v>
      </c>
      <c r="C9272" t="s">
        <v>141</v>
      </c>
      <c r="D9272" t="s">
        <v>2529</v>
      </c>
      <c r="E9272">
        <v>1</v>
      </c>
      <c r="F9272" s="8">
        <f>DATE(YEAR(project_c[[#This Row],[order_date]]),MONTH(project_c[[#This Row],[order_date]]),1)</f>
        <v>44562</v>
      </c>
      <c r="G9272" s="1">
        <v>44563</v>
      </c>
      <c r="H9272">
        <v>4</v>
      </c>
      <c r="I9272">
        <v>12.18</v>
      </c>
      <c r="J9272">
        <v>21.315000000000001</v>
      </c>
      <c r="K9272">
        <v>9.1349999999999998</v>
      </c>
      <c r="L9272" t="s">
        <v>142</v>
      </c>
      <c r="M9272" t="s">
        <v>9</v>
      </c>
      <c r="N9272" t="s">
        <v>10</v>
      </c>
      <c r="O9272" t="s">
        <v>88</v>
      </c>
      <c r="P9272" t="s">
        <v>2530</v>
      </c>
      <c r="Q9272" t="s">
        <v>2522</v>
      </c>
      <c r="R9272" t="s">
        <v>2531</v>
      </c>
      <c r="S9272" t="s">
        <v>44</v>
      </c>
    </row>
    <row r="9273" spans="1:19" x14ac:dyDescent="0.35">
      <c r="A9273">
        <v>9289</v>
      </c>
      <c r="B9273" t="s">
        <v>4919</v>
      </c>
      <c r="C9273" t="s">
        <v>141</v>
      </c>
      <c r="D9273" t="s">
        <v>2639</v>
      </c>
      <c r="E9273">
        <v>2</v>
      </c>
      <c r="F9273" s="8">
        <f>DATE(YEAR(project_c[[#This Row],[order_date]]),MONTH(project_c[[#This Row],[order_date]]),1)</f>
        <v>45017</v>
      </c>
      <c r="G9273" s="1">
        <v>45017</v>
      </c>
      <c r="H9273">
        <v>4</v>
      </c>
      <c r="I9273">
        <v>1.18</v>
      </c>
      <c r="J9273">
        <v>4.62</v>
      </c>
      <c r="K9273">
        <v>2.2599999999999998</v>
      </c>
      <c r="L9273" t="s">
        <v>142</v>
      </c>
      <c r="M9273" t="s">
        <v>9</v>
      </c>
      <c r="N9273" t="s">
        <v>10</v>
      </c>
      <c r="O9273" t="s">
        <v>88</v>
      </c>
      <c r="P9273" t="s">
        <v>2640</v>
      </c>
      <c r="Q9273" t="s">
        <v>2522</v>
      </c>
      <c r="R9273" t="s">
        <v>2534</v>
      </c>
      <c r="S9273" t="s">
        <v>44</v>
      </c>
    </row>
    <row r="9274" spans="1:19" x14ac:dyDescent="0.35">
      <c r="A9274">
        <v>9290</v>
      </c>
      <c r="B9274" t="s">
        <v>4919</v>
      </c>
      <c r="C9274" t="s">
        <v>141</v>
      </c>
      <c r="D9274" t="s">
        <v>3880</v>
      </c>
      <c r="E9274">
        <v>13</v>
      </c>
      <c r="F9274" s="8">
        <f>DATE(YEAR(project_c[[#This Row],[order_date]]),MONTH(project_c[[#This Row],[order_date]]),1)</f>
        <v>45017</v>
      </c>
      <c r="G9274" s="1">
        <v>45017</v>
      </c>
      <c r="H9274">
        <v>4</v>
      </c>
      <c r="I9274">
        <v>0.7</v>
      </c>
      <c r="J9274">
        <v>121.68</v>
      </c>
      <c r="K9274">
        <v>112.58</v>
      </c>
      <c r="L9274" t="s">
        <v>142</v>
      </c>
      <c r="M9274" t="s">
        <v>9</v>
      </c>
      <c r="N9274" t="s">
        <v>10</v>
      </c>
      <c r="O9274" t="s">
        <v>88</v>
      </c>
      <c r="P9274" t="s">
        <v>3881</v>
      </c>
      <c r="Q9274" t="s">
        <v>2522</v>
      </c>
      <c r="R9274" t="s">
        <v>2523</v>
      </c>
      <c r="S9274" t="s">
        <v>44</v>
      </c>
    </row>
    <row r="9275" spans="1:19" x14ac:dyDescent="0.35">
      <c r="A9275">
        <v>1116</v>
      </c>
      <c r="B9275" t="s">
        <v>4919</v>
      </c>
      <c r="C9275" t="s">
        <v>1027</v>
      </c>
      <c r="D9275" t="s">
        <v>2041</v>
      </c>
      <c r="E9275">
        <v>3</v>
      </c>
      <c r="F9275" s="8">
        <f>DATE(YEAR(project_c[[#This Row],[order_date]]),MONTH(project_c[[#This Row],[order_date]]),1)</f>
        <v>43862</v>
      </c>
      <c r="G9275" s="1">
        <v>43872</v>
      </c>
      <c r="H9275">
        <v>4</v>
      </c>
      <c r="I9275">
        <v>30.48</v>
      </c>
      <c r="J9275">
        <v>234.45</v>
      </c>
      <c r="K9275">
        <v>143.01</v>
      </c>
      <c r="L9275" t="s">
        <v>1028</v>
      </c>
      <c r="M9275" t="s">
        <v>9</v>
      </c>
      <c r="N9275" t="s">
        <v>10</v>
      </c>
      <c r="O9275" t="s">
        <v>122</v>
      </c>
      <c r="P9275" t="s">
        <v>2042</v>
      </c>
      <c r="Q9275" t="s">
        <v>1901</v>
      </c>
      <c r="R9275" t="s">
        <v>1909</v>
      </c>
      <c r="S9275" t="s">
        <v>44</v>
      </c>
    </row>
    <row r="9276" spans="1:19" x14ac:dyDescent="0.35">
      <c r="A9276">
        <v>1118</v>
      </c>
      <c r="B9276" t="s">
        <v>4919</v>
      </c>
      <c r="C9276" t="s">
        <v>1027</v>
      </c>
      <c r="D9276" t="s">
        <v>3646</v>
      </c>
      <c r="E9276">
        <v>2</v>
      </c>
      <c r="F9276" s="8">
        <f>DATE(YEAR(project_c[[#This Row],[order_date]]),MONTH(project_c[[#This Row],[order_date]]),1)</f>
        <v>43862</v>
      </c>
      <c r="G9276" s="1">
        <v>43872</v>
      </c>
      <c r="H9276">
        <v>4</v>
      </c>
      <c r="I9276">
        <v>1.26</v>
      </c>
      <c r="J9276">
        <v>13.96</v>
      </c>
      <c r="K9276">
        <v>11.44</v>
      </c>
      <c r="L9276" t="s">
        <v>1028</v>
      </c>
      <c r="M9276" t="s">
        <v>9</v>
      </c>
      <c r="N9276" t="s">
        <v>10</v>
      </c>
      <c r="O9276" t="s">
        <v>122</v>
      </c>
      <c r="P9276" t="s">
        <v>3647</v>
      </c>
      <c r="Q9276" t="s">
        <v>2522</v>
      </c>
      <c r="R9276" t="s">
        <v>2523</v>
      </c>
      <c r="S9276" t="s">
        <v>44</v>
      </c>
    </row>
    <row r="9277" spans="1:19" x14ac:dyDescent="0.35">
      <c r="A9277">
        <v>2315</v>
      </c>
      <c r="B9277" t="s">
        <v>4920</v>
      </c>
      <c r="C9277" t="s">
        <v>1027</v>
      </c>
      <c r="D9277" t="s">
        <v>2292</v>
      </c>
      <c r="E9277">
        <v>6</v>
      </c>
      <c r="F9277" s="8">
        <f>DATE(YEAR(project_c[[#This Row],[order_date]]),MONTH(project_c[[#This Row],[order_date]]),1)</f>
        <v>44531</v>
      </c>
      <c r="G9277" s="1">
        <v>44545</v>
      </c>
      <c r="H9277">
        <v>3</v>
      </c>
      <c r="I9277">
        <v>177.22</v>
      </c>
      <c r="J9277">
        <v>2025.36</v>
      </c>
      <c r="K9277">
        <v>962.04</v>
      </c>
      <c r="L9277" t="s">
        <v>1028</v>
      </c>
      <c r="M9277" t="s">
        <v>9</v>
      </c>
      <c r="N9277" t="s">
        <v>10</v>
      </c>
      <c r="O9277" t="s">
        <v>122</v>
      </c>
      <c r="P9277" t="s">
        <v>2293</v>
      </c>
      <c r="Q9277" t="s">
        <v>1901</v>
      </c>
      <c r="R9277" t="s">
        <v>1909</v>
      </c>
      <c r="S9277" t="s">
        <v>44</v>
      </c>
    </row>
    <row r="9278" spans="1:19" x14ac:dyDescent="0.35">
      <c r="A9278">
        <v>2316</v>
      </c>
      <c r="B9278" t="s">
        <v>4920</v>
      </c>
      <c r="C9278" t="s">
        <v>1027</v>
      </c>
      <c r="D9278" t="s">
        <v>2314</v>
      </c>
      <c r="E9278">
        <v>2</v>
      </c>
      <c r="F9278" s="8">
        <f>DATE(YEAR(project_c[[#This Row],[order_date]]),MONTH(project_c[[#This Row],[order_date]]),1)</f>
        <v>44531</v>
      </c>
      <c r="G9278" s="1">
        <v>44545</v>
      </c>
      <c r="H9278">
        <v>3</v>
      </c>
      <c r="I9278">
        <v>315</v>
      </c>
      <c r="J9278">
        <v>540</v>
      </c>
      <c r="K9278">
        <v>-90</v>
      </c>
      <c r="L9278" t="s">
        <v>1028</v>
      </c>
      <c r="M9278" t="s">
        <v>9</v>
      </c>
      <c r="N9278" t="s">
        <v>10</v>
      </c>
      <c r="O9278" t="s">
        <v>122</v>
      </c>
      <c r="P9278" t="s">
        <v>2315</v>
      </c>
      <c r="Q9278" t="s">
        <v>1901</v>
      </c>
      <c r="R9278" t="s">
        <v>1938</v>
      </c>
      <c r="S9278" t="s">
        <v>44</v>
      </c>
    </row>
    <row r="9279" spans="1:19" x14ac:dyDescent="0.35">
      <c r="A9279">
        <v>2317</v>
      </c>
      <c r="B9279" t="s">
        <v>4920</v>
      </c>
      <c r="C9279" t="s">
        <v>1027</v>
      </c>
      <c r="D9279" t="s">
        <v>2021</v>
      </c>
      <c r="E9279">
        <v>2</v>
      </c>
      <c r="F9279" s="8">
        <f>DATE(YEAR(project_c[[#This Row],[order_date]]),MONTH(project_c[[#This Row],[order_date]]),1)</f>
        <v>44531</v>
      </c>
      <c r="G9279" s="1">
        <v>44545</v>
      </c>
      <c r="H9279">
        <v>3</v>
      </c>
      <c r="I9279">
        <v>11.56</v>
      </c>
      <c r="J9279">
        <v>81.587999999999994</v>
      </c>
      <c r="K9279">
        <v>58.468000000000004</v>
      </c>
      <c r="L9279" t="s">
        <v>1028</v>
      </c>
      <c r="M9279" t="s">
        <v>9</v>
      </c>
      <c r="N9279" t="s">
        <v>10</v>
      </c>
      <c r="O9279" t="s">
        <v>122</v>
      </c>
      <c r="P9279" t="s">
        <v>2022</v>
      </c>
      <c r="Q9279" t="s">
        <v>1901</v>
      </c>
      <c r="R9279" t="s">
        <v>1902</v>
      </c>
      <c r="S9279" t="s">
        <v>44</v>
      </c>
    </row>
    <row r="9280" spans="1:19" x14ac:dyDescent="0.35">
      <c r="A9280">
        <v>2318</v>
      </c>
      <c r="B9280" t="s">
        <v>4920</v>
      </c>
      <c r="C9280" t="s">
        <v>1027</v>
      </c>
      <c r="D9280" t="s">
        <v>4261</v>
      </c>
      <c r="E9280">
        <v>7</v>
      </c>
      <c r="F9280" s="8">
        <f>DATE(YEAR(project_c[[#This Row],[order_date]]),MONTH(project_c[[#This Row],[order_date]]),1)</f>
        <v>44531</v>
      </c>
      <c r="G9280" s="1">
        <v>44545</v>
      </c>
      <c r="H9280">
        <v>3</v>
      </c>
      <c r="I9280">
        <v>18.02</v>
      </c>
      <c r="J9280">
        <v>210.28</v>
      </c>
      <c r="K9280">
        <v>84.14</v>
      </c>
      <c r="L9280" t="s">
        <v>1028</v>
      </c>
      <c r="M9280" t="s">
        <v>9</v>
      </c>
      <c r="N9280" t="s">
        <v>10</v>
      </c>
      <c r="O9280" t="s">
        <v>122</v>
      </c>
      <c r="P9280" t="s">
        <v>4262</v>
      </c>
      <c r="Q9280" t="s">
        <v>4250</v>
      </c>
      <c r="R9280" t="s">
        <v>4251</v>
      </c>
      <c r="S9280" t="s">
        <v>44</v>
      </c>
    </row>
    <row r="9281" spans="1:19" x14ac:dyDescent="0.35">
      <c r="A9281">
        <v>4837</v>
      </c>
      <c r="B9281" t="s">
        <v>4920</v>
      </c>
      <c r="C9281" t="s">
        <v>1027</v>
      </c>
      <c r="D9281" t="s">
        <v>3950</v>
      </c>
      <c r="E9281">
        <v>8</v>
      </c>
      <c r="F9281" s="8">
        <f>DATE(YEAR(project_c[[#This Row],[order_date]]),MONTH(project_c[[#This Row],[order_date]]),1)</f>
        <v>44774</v>
      </c>
      <c r="G9281" s="1">
        <v>44791</v>
      </c>
      <c r="H9281">
        <v>2</v>
      </c>
      <c r="I9281">
        <v>1.31</v>
      </c>
      <c r="J9281">
        <v>83.84</v>
      </c>
      <c r="K9281">
        <v>73.36</v>
      </c>
      <c r="L9281" t="s">
        <v>1028</v>
      </c>
      <c r="M9281" t="s">
        <v>9</v>
      </c>
      <c r="N9281" t="s">
        <v>10</v>
      </c>
      <c r="O9281" t="s">
        <v>122</v>
      </c>
      <c r="P9281" t="s">
        <v>3951</v>
      </c>
      <c r="Q9281" t="s">
        <v>2522</v>
      </c>
      <c r="R9281" t="s">
        <v>2542</v>
      </c>
      <c r="S9281" t="s">
        <v>44</v>
      </c>
    </row>
    <row r="9282" spans="1:19" x14ac:dyDescent="0.35">
      <c r="A9282">
        <v>4836</v>
      </c>
      <c r="B9282" t="s">
        <v>4920</v>
      </c>
      <c r="C9282" t="s">
        <v>1027</v>
      </c>
      <c r="D9282" t="s">
        <v>3712</v>
      </c>
      <c r="E9282">
        <v>1</v>
      </c>
      <c r="F9282" s="8">
        <f>DATE(YEAR(project_c[[#This Row],[order_date]]),MONTH(project_c[[#This Row],[order_date]]),1)</f>
        <v>44774</v>
      </c>
      <c r="G9282" s="1">
        <v>44791</v>
      </c>
      <c r="H9282">
        <v>2</v>
      </c>
      <c r="I9282">
        <v>1.41</v>
      </c>
      <c r="J9282">
        <v>1.6539999999999999</v>
      </c>
      <c r="K9282">
        <v>0.24399999999999999</v>
      </c>
      <c r="L9282" t="s">
        <v>1028</v>
      </c>
      <c r="M9282" t="s">
        <v>9</v>
      </c>
      <c r="N9282" t="s">
        <v>10</v>
      </c>
      <c r="O9282" t="s">
        <v>122</v>
      </c>
      <c r="P9282" t="s">
        <v>3713</v>
      </c>
      <c r="Q9282" t="s">
        <v>2522</v>
      </c>
      <c r="R9282" t="s">
        <v>2523</v>
      </c>
      <c r="S9282" t="s">
        <v>44</v>
      </c>
    </row>
    <row r="9283" spans="1:19" x14ac:dyDescent="0.35">
      <c r="A9283">
        <v>5670</v>
      </c>
      <c r="B9283" t="s">
        <v>4919</v>
      </c>
      <c r="C9283" t="s">
        <v>1027</v>
      </c>
      <c r="D9283" t="s">
        <v>4613</v>
      </c>
      <c r="E9283">
        <v>3</v>
      </c>
      <c r="F9283" s="8">
        <f>DATE(YEAR(project_c[[#This Row],[order_date]]),MONTH(project_c[[#This Row],[order_date]]),1)</f>
        <v>44805</v>
      </c>
      <c r="G9283" s="1">
        <v>44830</v>
      </c>
      <c r="H9283">
        <v>5</v>
      </c>
      <c r="I9283">
        <v>138.83000000000001</v>
      </c>
      <c r="J9283">
        <v>747.55799999999999</v>
      </c>
      <c r="K9283">
        <v>331.06799999999998</v>
      </c>
      <c r="L9283" t="s">
        <v>1028</v>
      </c>
      <c r="M9283" t="s">
        <v>9</v>
      </c>
      <c r="N9283" t="s">
        <v>10</v>
      </c>
      <c r="O9283" t="s">
        <v>122</v>
      </c>
      <c r="P9283" t="s">
        <v>4614</v>
      </c>
      <c r="Q9283" t="s">
        <v>4250</v>
      </c>
      <c r="R9283" t="s">
        <v>4273</v>
      </c>
      <c r="S9283" t="s">
        <v>44</v>
      </c>
    </row>
    <row r="9284" spans="1:19" x14ac:dyDescent="0.35">
      <c r="A9284">
        <v>15212</v>
      </c>
      <c r="B9284" t="s">
        <v>4919</v>
      </c>
      <c r="C9284" t="s">
        <v>1027</v>
      </c>
      <c r="D9284" t="s">
        <v>2572</v>
      </c>
      <c r="E9284">
        <v>1</v>
      </c>
      <c r="F9284" s="8">
        <f>DATE(YEAR(project_c[[#This Row],[order_date]]),MONTH(project_c[[#This Row],[order_date]]),1)</f>
        <v>44652</v>
      </c>
      <c r="G9284" s="1">
        <v>44656</v>
      </c>
      <c r="H9284">
        <v>6</v>
      </c>
      <c r="I9284">
        <v>17.399999999999999</v>
      </c>
      <c r="J9284">
        <v>24.856999999999999</v>
      </c>
      <c r="K9284">
        <v>7.4569999999999999</v>
      </c>
      <c r="L9284" t="s">
        <v>1028</v>
      </c>
      <c r="M9284" t="s">
        <v>9</v>
      </c>
      <c r="N9284" t="s">
        <v>10</v>
      </c>
      <c r="O9284" t="s">
        <v>122</v>
      </c>
      <c r="P9284" t="s">
        <v>2573</v>
      </c>
      <c r="Q9284" t="s">
        <v>2522</v>
      </c>
      <c r="R9284" t="s">
        <v>2559</v>
      </c>
      <c r="S9284" t="s">
        <v>44</v>
      </c>
    </row>
    <row r="9285" spans="1:19" x14ac:dyDescent="0.35">
      <c r="A9285">
        <v>15067</v>
      </c>
      <c r="B9285" t="s">
        <v>4919</v>
      </c>
      <c r="C9285" t="s">
        <v>1027</v>
      </c>
      <c r="D9285" t="s">
        <v>2547</v>
      </c>
      <c r="E9285">
        <v>1</v>
      </c>
      <c r="F9285" s="8">
        <f>DATE(YEAR(project_c[[#This Row],[order_date]]),MONTH(project_c[[#This Row],[order_date]]),1)</f>
        <v>44593</v>
      </c>
      <c r="G9285" s="1">
        <v>44602</v>
      </c>
      <c r="H9285">
        <v>2</v>
      </c>
      <c r="I9285">
        <v>11.77</v>
      </c>
      <c r="J9285">
        <v>21.686</v>
      </c>
      <c r="K9285">
        <v>9.9160000000000004</v>
      </c>
      <c r="L9285" t="s">
        <v>1028</v>
      </c>
      <c r="M9285" t="s">
        <v>9</v>
      </c>
      <c r="N9285" t="s">
        <v>10</v>
      </c>
      <c r="O9285" t="s">
        <v>122</v>
      </c>
      <c r="P9285" t="s">
        <v>2548</v>
      </c>
      <c r="Q9285" t="s">
        <v>2522</v>
      </c>
      <c r="R9285" t="s">
        <v>2542</v>
      </c>
      <c r="S9285" t="s">
        <v>44</v>
      </c>
    </row>
    <row r="9286" spans="1:19" x14ac:dyDescent="0.35">
      <c r="A9286">
        <v>6710</v>
      </c>
      <c r="B9286" t="s">
        <v>4918</v>
      </c>
      <c r="C9286" t="s">
        <v>1027</v>
      </c>
      <c r="D9286" t="s">
        <v>4517</v>
      </c>
      <c r="E9286">
        <v>4</v>
      </c>
      <c r="F9286" s="8">
        <f>DATE(YEAR(project_c[[#This Row],[order_date]]),MONTH(project_c[[#This Row],[order_date]]),1)</f>
        <v>45139</v>
      </c>
      <c r="G9286" s="1">
        <v>45159</v>
      </c>
      <c r="H9286">
        <v>2</v>
      </c>
      <c r="I9286">
        <v>74.290000000000006</v>
      </c>
      <c r="J9286">
        <v>606.48</v>
      </c>
      <c r="K9286">
        <v>309.32</v>
      </c>
      <c r="L9286" t="s">
        <v>1028</v>
      </c>
      <c r="M9286" t="s">
        <v>9</v>
      </c>
      <c r="N9286" t="s">
        <v>10</v>
      </c>
      <c r="O9286" t="s">
        <v>122</v>
      </c>
      <c r="P9286" t="s">
        <v>4518</v>
      </c>
      <c r="Q9286" t="s">
        <v>4250</v>
      </c>
      <c r="R9286" t="s">
        <v>4273</v>
      </c>
      <c r="S9286" t="s">
        <v>44</v>
      </c>
    </row>
    <row r="9287" spans="1:19" x14ac:dyDescent="0.35">
      <c r="A9287">
        <v>8256</v>
      </c>
      <c r="B9287" t="s">
        <v>4919</v>
      </c>
      <c r="C9287" t="s">
        <v>1027</v>
      </c>
      <c r="D9287" t="s">
        <v>4419</v>
      </c>
      <c r="E9287">
        <v>3</v>
      </c>
      <c r="F9287" s="8">
        <f>DATE(YEAR(project_c[[#This Row],[order_date]]),MONTH(project_c[[#This Row],[order_date]]),1)</f>
        <v>45108</v>
      </c>
      <c r="G9287" s="1">
        <v>45123</v>
      </c>
      <c r="H9287">
        <v>7</v>
      </c>
      <c r="I9287">
        <v>46.45</v>
      </c>
      <c r="J9287">
        <v>242.352</v>
      </c>
      <c r="K9287">
        <v>103.002</v>
      </c>
      <c r="L9287" t="s">
        <v>1028</v>
      </c>
      <c r="M9287" t="s">
        <v>9</v>
      </c>
      <c r="N9287" t="s">
        <v>10</v>
      </c>
      <c r="O9287" t="s">
        <v>122</v>
      </c>
      <c r="P9287" t="s">
        <v>4420</v>
      </c>
      <c r="Q9287" t="s">
        <v>4250</v>
      </c>
      <c r="R9287" t="s">
        <v>4273</v>
      </c>
      <c r="S9287" t="s">
        <v>44</v>
      </c>
    </row>
    <row r="9288" spans="1:19" x14ac:dyDescent="0.35">
      <c r="A9288">
        <v>9951</v>
      </c>
      <c r="B9288" t="s">
        <v>4917</v>
      </c>
      <c r="C9288" t="s">
        <v>1027</v>
      </c>
      <c r="D9288" t="s">
        <v>4609</v>
      </c>
      <c r="E9288">
        <v>3</v>
      </c>
      <c r="F9288" s="8">
        <f>DATE(YEAR(project_c[[#This Row],[order_date]]),MONTH(project_c[[#This Row],[order_date]]),1)</f>
        <v>45200</v>
      </c>
      <c r="G9288" s="1">
        <v>45211</v>
      </c>
      <c r="H9288">
        <v>0</v>
      </c>
      <c r="I9288">
        <v>92.99</v>
      </c>
      <c r="J9288">
        <v>673.34400000000005</v>
      </c>
      <c r="K9288">
        <v>394.37400000000002</v>
      </c>
      <c r="L9288" t="s">
        <v>1028</v>
      </c>
      <c r="M9288" t="s">
        <v>9</v>
      </c>
      <c r="N9288" t="s">
        <v>10</v>
      </c>
      <c r="O9288" t="s">
        <v>122</v>
      </c>
      <c r="P9288" t="s">
        <v>4610</v>
      </c>
      <c r="Q9288" t="s">
        <v>4250</v>
      </c>
      <c r="R9288" t="s">
        <v>4306</v>
      </c>
      <c r="S9288" t="s">
        <v>44</v>
      </c>
    </row>
    <row r="9289" spans="1:19" x14ac:dyDescent="0.35">
      <c r="A9289">
        <v>10097</v>
      </c>
      <c r="B9289" t="s">
        <v>4918</v>
      </c>
      <c r="C9289" t="s">
        <v>1027</v>
      </c>
      <c r="D9289" t="s">
        <v>2214</v>
      </c>
      <c r="E9289">
        <v>1</v>
      </c>
      <c r="F9289" s="8">
        <f>DATE(YEAR(project_c[[#This Row],[order_date]]),MONTH(project_c[[#This Row],[order_date]]),1)</f>
        <v>45352</v>
      </c>
      <c r="G9289" s="1">
        <v>45364</v>
      </c>
      <c r="H9289">
        <v>4</v>
      </c>
      <c r="I9289">
        <v>98</v>
      </c>
      <c r="J9289">
        <v>115.6341</v>
      </c>
      <c r="K9289">
        <v>17.6341</v>
      </c>
      <c r="L9289" t="s">
        <v>1028</v>
      </c>
      <c r="M9289" t="s">
        <v>9</v>
      </c>
      <c r="N9289" t="s">
        <v>10</v>
      </c>
      <c r="O9289" t="s">
        <v>122</v>
      </c>
      <c r="P9289" t="s">
        <v>2215</v>
      </c>
      <c r="Q9289" t="s">
        <v>1901</v>
      </c>
      <c r="R9289" t="s">
        <v>1902</v>
      </c>
      <c r="S9289" t="s">
        <v>44</v>
      </c>
    </row>
    <row r="9290" spans="1:19" x14ac:dyDescent="0.35">
      <c r="A9290">
        <v>10231</v>
      </c>
      <c r="B9290" t="s">
        <v>4917</v>
      </c>
      <c r="C9290" t="s">
        <v>1027</v>
      </c>
      <c r="D9290" t="s">
        <v>2214</v>
      </c>
      <c r="E9290">
        <v>4</v>
      </c>
      <c r="F9290" s="8">
        <f>DATE(YEAR(project_c[[#This Row],[order_date]]),MONTH(project_c[[#This Row],[order_date]]),1)</f>
        <v>45292</v>
      </c>
      <c r="G9290" s="1">
        <v>45299</v>
      </c>
      <c r="H9290">
        <v>3</v>
      </c>
      <c r="I9290">
        <v>98</v>
      </c>
      <c r="J9290">
        <v>462.53640000000001</v>
      </c>
      <c r="K9290">
        <v>70.5364</v>
      </c>
      <c r="L9290" t="s">
        <v>1028</v>
      </c>
      <c r="M9290" t="s">
        <v>9</v>
      </c>
      <c r="N9290" t="s">
        <v>10</v>
      </c>
      <c r="O9290" t="s">
        <v>122</v>
      </c>
      <c r="P9290" t="s">
        <v>2215</v>
      </c>
      <c r="Q9290" t="s">
        <v>1901</v>
      </c>
      <c r="R9290" t="s">
        <v>1902</v>
      </c>
      <c r="S9290" t="s">
        <v>44</v>
      </c>
    </row>
    <row r="9291" spans="1:19" x14ac:dyDescent="0.35">
      <c r="A9291">
        <v>10923</v>
      </c>
      <c r="B9291" t="s">
        <v>4917</v>
      </c>
      <c r="C9291" t="s">
        <v>1027</v>
      </c>
      <c r="D9291" t="s">
        <v>2214</v>
      </c>
      <c r="E9291">
        <v>1</v>
      </c>
      <c r="F9291" s="8">
        <f>DATE(YEAR(project_c[[#This Row],[order_date]]),MONTH(project_c[[#This Row],[order_date]]),1)</f>
        <v>45352</v>
      </c>
      <c r="G9291" s="1">
        <v>45374</v>
      </c>
      <c r="H9291">
        <v>3</v>
      </c>
      <c r="I9291">
        <v>98</v>
      </c>
      <c r="J9291">
        <v>115.6341</v>
      </c>
      <c r="K9291">
        <v>17.6341</v>
      </c>
      <c r="L9291" t="s">
        <v>1028</v>
      </c>
      <c r="M9291" t="s">
        <v>9</v>
      </c>
      <c r="N9291" t="s">
        <v>10</v>
      </c>
      <c r="O9291" t="s">
        <v>122</v>
      </c>
      <c r="P9291" t="s">
        <v>2215</v>
      </c>
      <c r="Q9291" t="s">
        <v>1901</v>
      </c>
      <c r="R9291" t="s">
        <v>1902</v>
      </c>
      <c r="S9291" t="s">
        <v>44</v>
      </c>
    </row>
    <row r="9292" spans="1:19" x14ac:dyDescent="0.35">
      <c r="A9292">
        <v>12068</v>
      </c>
      <c r="B9292" t="s">
        <v>4918</v>
      </c>
      <c r="C9292" t="s">
        <v>1027</v>
      </c>
      <c r="D9292" t="s">
        <v>2214</v>
      </c>
      <c r="E9292">
        <v>1</v>
      </c>
      <c r="F9292" s="8">
        <f>DATE(YEAR(project_c[[#This Row],[order_date]]),MONTH(project_c[[#This Row],[order_date]]),1)</f>
        <v>45383</v>
      </c>
      <c r="G9292" s="1">
        <v>45387</v>
      </c>
      <c r="H9292">
        <v>5</v>
      </c>
      <c r="I9292">
        <v>98</v>
      </c>
      <c r="J9292">
        <v>115.6341</v>
      </c>
      <c r="K9292">
        <v>17.6341</v>
      </c>
      <c r="L9292" t="s">
        <v>1028</v>
      </c>
      <c r="M9292" t="s">
        <v>9</v>
      </c>
      <c r="N9292" t="s">
        <v>10</v>
      </c>
      <c r="O9292" t="s">
        <v>122</v>
      </c>
      <c r="P9292" t="s">
        <v>2215</v>
      </c>
      <c r="Q9292" t="s">
        <v>1901</v>
      </c>
      <c r="R9292" t="s">
        <v>1902</v>
      </c>
      <c r="S9292" t="s">
        <v>44</v>
      </c>
    </row>
    <row r="9293" spans="1:19" x14ac:dyDescent="0.35">
      <c r="A9293">
        <v>12145</v>
      </c>
      <c r="B9293" t="s">
        <v>4917</v>
      </c>
      <c r="C9293" t="s">
        <v>1027</v>
      </c>
      <c r="D9293" t="s">
        <v>2214</v>
      </c>
      <c r="E9293">
        <v>3</v>
      </c>
      <c r="F9293" s="8">
        <f>DATE(YEAR(project_c[[#This Row],[order_date]]),MONTH(project_c[[#This Row],[order_date]]),1)</f>
        <v>45383</v>
      </c>
      <c r="G9293" s="1">
        <v>45390</v>
      </c>
      <c r="H9293">
        <v>2</v>
      </c>
      <c r="I9293">
        <v>98</v>
      </c>
      <c r="J9293">
        <v>346.90230000000003</v>
      </c>
      <c r="K9293">
        <v>52.902299999999997</v>
      </c>
      <c r="L9293" t="s">
        <v>1028</v>
      </c>
      <c r="M9293" t="s">
        <v>9</v>
      </c>
      <c r="N9293" t="s">
        <v>10</v>
      </c>
      <c r="O9293" t="s">
        <v>122</v>
      </c>
      <c r="P9293" t="s">
        <v>2215</v>
      </c>
      <c r="Q9293" t="s">
        <v>1901</v>
      </c>
      <c r="R9293" t="s">
        <v>1902</v>
      </c>
      <c r="S9293" t="s">
        <v>44</v>
      </c>
    </row>
    <row r="9294" spans="1:19" x14ac:dyDescent="0.35">
      <c r="A9294">
        <v>12269</v>
      </c>
      <c r="B9294" t="s">
        <v>4917</v>
      </c>
      <c r="C9294" t="s">
        <v>1027</v>
      </c>
      <c r="D9294" t="s">
        <v>2214</v>
      </c>
      <c r="E9294">
        <v>1</v>
      </c>
      <c r="F9294" s="8">
        <f>DATE(YEAR(project_c[[#This Row],[order_date]]),MONTH(project_c[[#This Row],[order_date]]),1)</f>
        <v>45566</v>
      </c>
      <c r="G9294" s="1">
        <v>45591</v>
      </c>
      <c r="H9294">
        <v>5</v>
      </c>
      <c r="I9294">
        <v>98</v>
      </c>
      <c r="J9294">
        <v>115.6341</v>
      </c>
      <c r="K9294">
        <v>17.6341</v>
      </c>
      <c r="L9294" t="s">
        <v>1028</v>
      </c>
      <c r="M9294" t="s">
        <v>9</v>
      </c>
      <c r="N9294" t="s">
        <v>10</v>
      </c>
      <c r="O9294" t="s">
        <v>122</v>
      </c>
      <c r="P9294" t="s">
        <v>2215</v>
      </c>
      <c r="Q9294" t="s">
        <v>1901</v>
      </c>
      <c r="R9294" t="s">
        <v>1902</v>
      </c>
      <c r="S9294" t="s">
        <v>44</v>
      </c>
    </row>
    <row r="9295" spans="1:19" x14ac:dyDescent="0.35">
      <c r="A9295">
        <v>12776</v>
      </c>
      <c r="B9295" t="s">
        <v>4918</v>
      </c>
      <c r="C9295" t="s">
        <v>1027</v>
      </c>
      <c r="D9295" t="s">
        <v>2214</v>
      </c>
      <c r="E9295">
        <v>1</v>
      </c>
      <c r="F9295" s="8">
        <f>DATE(YEAR(project_c[[#This Row],[order_date]]),MONTH(project_c[[#This Row],[order_date]]),1)</f>
        <v>45474</v>
      </c>
      <c r="G9295" s="1">
        <v>45502</v>
      </c>
      <c r="H9295">
        <v>1</v>
      </c>
      <c r="I9295">
        <v>98</v>
      </c>
      <c r="J9295">
        <v>115.6341</v>
      </c>
      <c r="K9295">
        <v>17.6341</v>
      </c>
      <c r="L9295" t="s">
        <v>1028</v>
      </c>
      <c r="M9295" t="s">
        <v>9</v>
      </c>
      <c r="N9295" t="s">
        <v>10</v>
      </c>
      <c r="O9295" t="s">
        <v>122</v>
      </c>
      <c r="P9295" t="s">
        <v>2215</v>
      </c>
      <c r="Q9295" t="s">
        <v>1901</v>
      </c>
      <c r="R9295" t="s">
        <v>1902</v>
      </c>
      <c r="S9295" t="s">
        <v>44</v>
      </c>
    </row>
    <row r="9296" spans="1:19" x14ac:dyDescent="0.35">
      <c r="A9296">
        <v>13657</v>
      </c>
      <c r="B9296" t="s">
        <v>4918</v>
      </c>
      <c r="C9296" t="s">
        <v>1027</v>
      </c>
      <c r="D9296" t="s">
        <v>2214</v>
      </c>
      <c r="E9296">
        <v>1</v>
      </c>
      <c r="F9296" s="8">
        <f>DATE(YEAR(project_c[[#This Row],[order_date]]),MONTH(project_c[[#This Row],[order_date]]),1)</f>
        <v>45536</v>
      </c>
      <c r="G9296" s="1">
        <v>45539</v>
      </c>
      <c r="H9296">
        <v>4</v>
      </c>
      <c r="I9296">
        <v>98</v>
      </c>
      <c r="J9296">
        <v>115.6341</v>
      </c>
      <c r="K9296">
        <v>17.6341</v>
      </c>
      <c r="L9296" t="s">
        <v>1028</v>
      </c>
      <c r="M9296" t="s">
        <v>9</v>
      </c>
      <c r="N9296" t="s">
        <v>10</v>
      </c>
      <c r="O9296" t="s">
        <v>122</v>
      </c>
      <c r="P9296" t="s">
        <v>2215</v>
      </c>
      <c r="Q9296" t="s">
        <v>1901</v>
      </c>
      <c r="R9296" t="s">
        <v>1902</v>
      </c>
      <c r="S9296" t="s">
        <v>44</v>
      </c>
    </row>
    <row r="9297" spans="1:19" x14ac:dyDescent="0.35">
      <c r="A9297">
        <v>13820</v>
      </c>
      <c r="B9297" t="s">
        <v>4920</v>
      </c>
      <c r="C9297" t="s">
        <v>1027</v>
      </c>
      <c r="D9297" t="s">
        <v>2214</v>
      </c>
      <c r="E9297">
        <v>2</v>
      </c>
      <c r="F9297" s="8">
        <f>DATE(YEAR(project_c[[#This Row],[order_date]]),MONTH(project_c[[#This Row],[order_date]]),1)</f>
        <v>45566</v>
      </c>
      <c r="G9297" s="1">
        <v>45584</v>
      </c>
      <c r="H9297">
        <v>3</v>
      </c>
      <c r="I9297">
        <v>98</v>
      </c>
      <c r="J9297">
        <v>231.26820000000001</v>
      </c>
      <c r="K9297">
        <v>35.2682</v>
      </c>
      <c r="L9297" t="s">
        <v>1028</v>
      </c>
      <c r="M9297" t="s">
        <v>9</v>
      </c>
      <c r="N9297" t="s">
        <v>10</v>
      </c>
      <c r="O9297" t="s">
        <v>122</v>
      </c>
      <c r="P9297" t="s">
        <v>2215</v>
      </c>
      <c r="Q9297" t="s">
        <v>1901</v>
      </c>
      <c r="R9297" t="s">
        <v>1902</v>
      </c>
      <c r="S9297" t="s">
        <v>44</v>
      </c>
    </row>
    <row r="9298" spans="1:19" x14ac:dyDescent="0.35">
      <c r="A9298">
        <v>14368</v>
      </c>
      <c r="B9298" t="s">
        <v>4920</v>
      </c>
      <c r="C9298" t="s">
        <v>1027</v>
      </c>
      <c r="D9298" t="s">
        <v>2214</v>
      </c>
      <c r="E9298">
        <v>1</v>
      </c>
      <c r="F9298" s="8">
        <f>DATE(YEAR(project_c[[#This Row],[order_date]]),MONTH(project_c[[#This Row],[order_date]]),1)</f>
        <v>45627</v>
      </c>
      <c r="G9298" s="1">
        <v>45640</v>
      </c>
      <c r="H9298">
        <v>1</v>
      </c>
      <c r="I9298">
        <v>98</v>
      </c>
      <c r="J9298">
        <v>115.6341</v>
      </c>
      <c r="K9298">
        <v>17.6341</v>
      </c>
      <c r="L9298" t="s">
        <v>1028</v>
      </c>
      <c r="M9298" t="s">
        <v>9</v>
      </c>
      <c r="N9298" t="s">
        <v>10</v>
      </c>
      <c r="O9298" t="s">
        <v>122</v>
      </c>
      <c r="P9298" t="s">
        <v>2215</v>
      </c>
      <c r="Q9298" t="s">
        <v>1901</v>
      </c>
      <c r="R9298" t="s">
        <v>1902</v>
      </c>
      <c r="S9298" t="s">
        <v>44</v>
      </c>
    </row>
    <row r="9299" spans="1:19" x14ac:dyDescent="0.35">
      <c r="A9299">
        <v>14452</v>
      </c>
      <c r="B9299" t="s">
        <v>4917</v>
      </c>
      <c r="C9299" t="s">
        <v>1027</v>
      </c>
      <c r="D9299" t="s">
        <v>2214</v>
      </c>
      <c r="E9299">
        <v>1</v>
      </c>
      <c r="F9299" s="8">
        <f>DATE(YEAR(project_c[[#This Row],[order_date]]),MONTH(project_c[[#This Row],[order_date]]),1)</f>
        <v>45597</v>
      </c>
      <c r="G9299" s="1">
        <v>45597</v>
      </c>
      <c r="H9299">
        <v>1</v>
      </c>
      <c r="I9299">
        <v>98</v>
      </c>
      <c r="J9299">
        <v>115.6341</v>
      </c>
      <c r="K9299">
        <v>17.6341</v>
      </c>
      <c r="L9299" t="s">
        <v>1028</v>
      </c>
      <c r="M9299" t="s">
        <v>9</v>
      </c>
      <c r="N9299" t="s">
        <v>10</v>
      </c>
      <c r="O9299" t="s">
        <v>122</v>
      </c>
      <c r="P9299" t="s">
        <v>2215</v>
      </c>
      <c r="Q9299" t="s">
        <v>1901</v>
      </c>
      <c r="R9299" t="s">
        <v>1902</v>
      </c>
      <c r="S9299" t="s">
        <v>44</v>
      </c>
    </row>
    <row r="9300" spans="1:19" x14ac:dyDescent="0.35">
      <c r="A9300">
        <v>1119</v>
      </c>
      <c r="B9300" t="s">
        <v>4919</v>
      </c>
      <c r="C9300" t="s">
        <v>1029</v>
      </c>
      <c r="D9300" t="s">
        <v>2175</v>
      </c>
      <c r="E9300">
        <v>3</v>
      </c>
      <c r="F9300" s="8">
        <f>DATE(YEAR(project_c[[#This Row],[order_date]]),MONTH(project_c[[#This Row],[order_date]]),1)</f>
        <v>44136</v>
      </c>
      <c r="G9300" s="1">
        <v>44143</v>
      </c>
      <c r="H9300">
        <v>6</v>
      </c>
      <c r="I9300">
        <v>26.41</v>
      </c>
      <c r="J9300">
        <v>333.57600000000002</v>
      </c>
      <c r="K9300">
        <v>254.346</v>
      </c>
      <c r="L9300" t="s">
        <v>1030</v>
      </c>
      <c r="M9300" t="s">
        <v>9</v>
      </c>
      <c r="N9300" t="s">
        <v>10</v>
      </c>
      <c r="O9300" t="s">
        <v>48</v>
      </c>
      <c r="P9300" t="s">
        <v>2176</v>
      </c>
      <c r="Q9300" t="s">
        <v>1901</v>
      </c>
      <c r="R9300" t="s">
        <v>1902</v>
      </c>
      <c r="S9300" t="s">
        <v>13</v>
      </c>
    </row>
    <row r="9301" spans="1:19" x14ac:dyDescent="0.35">
      <c r="A9301">
        <v>1709</v>
      </c>
      <c r="B9301" t="s">
        <v>4920</v>
      </c>
      <c r="C9301" t="s">
        <v>1029</v>
      </c>
      <c r="D9301" t="s">
        <v>4298</v>
      </c>
      <c r="E9301">
        <v>3</v>
      </c>
      <c r="F9301" s="8">
        <f>DATE(YEAR(project_c[[#This Row],[order_date]]),MONTH(project_c[[#This Row],[order_date]]),1)</f>
        <v>43952</v>
      </c>
      <c r="G9301" s="1">
        <v>43956</v>
      </c>
      <c r="H9301">
        <v>3</v>
      </c>
      <c r="I9301">
        <v>25.33</v>
      </c>
      <c r="J9301">
        <v>102.291</v>
      </c>
      <c r="K9301">
        <v>26.300999999999998</v>
      </c>
      <c r="L9301" t="s">
        <v>1030</v>
      </c>
      <c r="M9301" t="s">
        <v>9</v>
      </c>
      <c r="N9301" t="s">
        <v>10</v>
      </c>
      <c r="O9301" t="s">
        <v>48</v>
      </c>
      <c r="P9301" t="s">
        <v>4299</v>
      </c>
      <c r="Q9301" t="s">
        <v>4250</v>
      </c>
      <c r="R9301" t="s">
        <v>4273</v>
      </c>
      <c r="S9301" t="s">
        <v>13</v>
      </c>
    </row>
    <row r="9302" spans="1:19" x14ac:dyDescent="0.35">
      <c r="A9302">
        <v>1995</v>
      </c>
      <c r="B9302" t="s">
        <v>4919</v>
      </c>
      <c r="C9302" t="s">
        <v>1029</v>
      </c>
      <c r="D9302" t="s">
        <v>4587</v>
      </c>
      <c r="E9302">
        <v>3</v>
      </c>
      <c r="F9302" s="8">
        <f>DATE(YEAR(project_c[[#This Row],[order_date]]),MONTH(project_c[[#This Row],[order_date]]),1)</f>
        <v>44440</v>
      </c>
      <c r="G9302" s="1">
        <v>44464</v>
      </c>
      <c r="H9302">
        <v>5</v>
      </c>
      <c r="I9302">
        <v>119.44</v>
      </c>
      <c r="J9302">
        <v>731.25</v>
      </c>
      <c r="K9302">
        <v>372.93</v>
      </c>
      <c r="L9302" t="s">
        <v>1030</v>
      </c>
      <c r="M9302" t="s">
        <v>9</v>
      </c>
      <c r="N9302" t="s">
        <v>10</v>
      </c>
      <c r="O9302" t="s">
        <v>48</v>
      </c>
      <c r="P9302" t="s">
        <v>4588</v>
      </c>
      <c r="Q9302" t="s">
        <v>4250</v>
      </c>
      <c r="R9302" t="s">
        <v>4306</v>
      </c>
      <c r="S9302" t="s">
        <v>13</v>
      </c>
    </row>
    <row r="9303" spans="1:19" x14ac:dyDescent="0.35">
      <c r="A9303">
        <v>2326</v>
      </c>
      <c r="B9303" t="s">
        <v>4919</v>
      </c>
      <c r="C9303" t="s">
        <v>1029</v>
      </c>
      <c r="D9303" t="s">
        <v>3668</v>
      </c>
      <c r="E9303">
        <v>7</v>
      </c>
      <c r="F9303" s="8">
        <f>DATE(YEAR(project_c[[#This Row],[order_date]]),MONTH(project_c[[#This Row],[order_date]]),1)</f>
        <v>44317</v>
      </c>
      <c r="G9303" s="1">
        <v>44339</v>
      </c>
      <c r="H9303">
        <v>7</v>
      </c>
      <c r="I9303">
        <v>0.44</v>
      </c>
      <c r="J9303">
        <v>15.351000000000001</v>
      </c>
      <c r="K9303">
        <v>12.271000000000001</v>
      </c>
      <c r="L9303" t="s">
        <v>1030</v>
      </c>
      <c r="M9303" t="s">
        <v>9</v>
      </c>
      <c r="N9303" t="s">
        <v>10</v>
      </c>
      <c r="O9303" t="s">
        <v>48</v>
      </c>
      <c r="P9303" t="s">
        <v>3669</v>
      </c>
      <c r="Q9303" t="s">
        <v>2522</v>
      </c>
      <c r="R9303" t="s">
        <v>2523</v>
      </c>
      <c r="S9303" t="s">
        <v>13</v>
      </c>
    </row>
    <row r="9304" spans="1:19" x14ac:dyDescent="0.35">
      <c r="A9304">
        <v>2327</v>
      </c>
      <c r="B9304" t="s">
        <v>4919</v>
      </c>
      <c r="C9304" t="s">
        <v>1029</v>
      </c>
      <c r="D9304" t="s">
        <v>2529</v>
      </c>
      <c r="E9304">
        <v>4</v>
      </c>
      <c r="F9304" s="8">
        <f>DATE(YEAR(project_c[[#This Row],[order_date]]),MONTH(project_c[[#This Row],[order_date]]),1)</f>
        <v>44317</v>
      </c>
      <c r="G9304" s="1">
        <v>44339</v>
      </c>
      <c r="H9304">
        <v>7</v>
      </c>
      <c r="I9304">
        <v>12.18</v>
      </c>
      <c r="J9304">
        <v>97.44</v>
      </c>
      <c r="K9304">
        <v>48.72</v>
      </c>
      <c r="L9304" t="s">
        <v>1030</v>
      </c>
      <c r="M9304" t="s">
        <v>9</v>
      </c>
      <c r="N9304" t="s">
        <v>10</v>
      </c>
      <c r="O9304" t="s">
        <v>48</v>
      </c>
      <c r="P9304" t="s">
        <v>2530</v>
      </c>
      <c r="Q9304" t="s">
        <v>2522</v>
      </c>
      <c r="R9304" t="s">
        <v>2531</v>
      </c>
      <c r="S9304" t="s">
        <v>13</v>
      </c>
    </row>
    <row r="9305" spans="1:19" x14ac:dyDescent="0.35">
      <c r="A9305">
        <v>3097</v>
      </c>
      <c r="B9305" t="s">
        <v>4919</v>
      </c>
      <c r="C9305" t="s">
        <v>1029</v>
      </c>
      <c r="D9305" t="s">
        <v>4212</v>
      </c>
      <c r="E9305">
        <v>3</v>
      </c>
      <c r="F9305" s="8">
        <f>DATE(YEAR(project_c[[#This Row],[order_date]]),MONTH(project_c[[#This Row],[order_date]]),1)</f>
        <v>44378</v>
      </c>
      <c r="G9305" s="1">
        <v>44386</v>
      </c>
      <c r="H9305">
        <v>5</v>
      </c>
      <c r="I9305">
        <v>1.05</v>
      </c>
      <c r="J9305">
        <v>5.16</v>
      </c>
      <c r="K9305">
        <v>2.0099999999999998</v>
      </c>
      <c r="L9305" t="s">
        <v>1030</v>
      </c>
      <c r="M9305" t="s">
        <v>9</v>
      </c>
      <c r="N9305" t="s">
        <v>10</v>
      </c>
      <c r="O9305" t="s">
        <v>48</v>
      </c>
      <c r="P9305" t="s">
        <v>4213</v>
      </c>
      <c r="Q9305" t="s">
        <v>2522</v>
      </c>
      <c r="R9305" t="s">
        <v>2528</v>
      </c>
      <c r="S9305" t="s">
        <v>13</v>
      </c>
    </row>
    <row r="9306" spans="1:19" x14ac:dyDescent="0.35">
      <c r="A9306">
        <v>5475</v>
      </c>
      <c r="B9306" t="s">
        <v>4919</v>
      </c>
      <c r="C9306" t="s">
        <v>1029</v>
      </c>
      <c r="D9306" t="s">
        <v>2404</v>
      </c>
      <c r="E9306">
        <v>3</v>
      </c>
      <c r="F9306" s="8">
        <f>DATE(YEAR(project_c[[#This Row],[order_date]]),MONTH(project_c[[#This Row],[order_date]]),1)</f>
        <v>44896</v>
      </c>
      <c r="G9306" s="1">
        <v>44904</v>
      </c>
      <c r="H9306">
        <v>4</v>
      </c>
      <c r="I9306">
        <v>4.47</v>
      </c>
      <c r="J9306">
        <v>32.543999999999997</v>
      </c>
      <c r="K9306">
        <v>19.134</v>
      </c>
      <c r="L9306" t="s">
        <v>1030</v>
      </c>
      <c r="M9306" t="s">
        <v>9</v>
      </c>
      <c r="N9306" t="s">
        <v>10</v>
      </c>
      <c r="O9306" t="s">
        <v>48</v>
      </c>
      <c r="P9306" t="s">
        <v>2405</v>
      </c>
      <c r="Q9306" t="s">
        <v>1901</v>
      </c>
      <c r="R9306" t="s">
        <v>1902</v>
      </c>
      <c r="S9306" t="s">
        <v>13</v>
      </c>
    </row>
    <row r="9307" spans="1:19" x14ac:dyDescent="0.35">
      <c r="A9307">
        <v>6011</v>
      </c>
      <c r="B9307" t="s">
        <v>4919</v>
      </c>
      <c r="C9307" t="s">
        <v>1029</v>
      </c>
      <c r="D9307" t="s">
        <v>4443</v>
      </c>
      <c r="E9307">
        <v>6</v>
      </c>
      <c r="F9307" s="8">
        <f>DATE(YEAR(project_c[[#This Row],[order_date]]),MONTH(project_c[[#This Row],[order_date]]),1)</f>
        <v>44835</v>
      </c>
      <c r="G9307" s="1">
        <v>44837</v>
      </c>
      <c r="H9307">
        <v>5</v>
      </c>
      <c r="I9307">
        <v>42.17</v>
      </c>
      <c r="J9307">
        <v>599.29200000000003</v>
      </c>
      <c r="K9307">
        <v>346.27199999999999</v>
      </c>
      <c r="L9307" t="s">
        <v>1030</v>
      </c>
      <c r="M9307" t="s">
        <v>9</v>
      </c>
      <c r="N9307" t="s">
        <v>10</v>
      </c>
      <c r="O9307" t="s">
        <v>48</v>
      </c>
      <c r="P9307" t="s">
        <v>4444</v>
      </c>
      <c r="Q9307" t="s">
        <v>4250</v>
      </c>
      <c r="R9307" t="s">
        <v>4273</v>
      </c>
      <c r="S9307" t="s">
        <v>13</v>
      </c>
    </row>
    <row r="9308" spans="1:19" x14ac:dyDescent="0.35">
      <c r="A9308">
        <v>15059</v>
      </c>
      <c r="B9308" t="s">
        <v>4919</v>
      </c>
      <c r="C9308" t="s">
        <v>1029</v>
      </c>
      <c r="D9308" t="s">
        <v>2600</v>
      </c>
      <c r="E9308">
        <v>1</v>
      </c>
      <c r="F9308" s="8">
        <f>DATE(YEAR(project_c[[#This Row],[order_date]]),MONTH(project_c[[#This Row],[order_date]]),1)</f>
        <v>44652</v>
      </c>
      <c r="G9308" s="1">
        <v>44657</v>
      </c>
      <c r="H9308">
        <v>4</v>
      </c>
      <c r="I9308">
        <v>3.92</v>
      </c>
      <c r="J9308">
        <v>27.405000000000001</v>
      </c>
      <c r="K9308">
        <v>23.484999999999999</v>
      </c>
      <c r="L9308" t="s">
        <v>1030</v>
      </c>
      <c r="M9308" t="s">
        <v>9</v>
      </c>
      <c r="N9308" t="s">
        <v>10</v>
      </c>
      <c r="O9308" t="s">
        <v>48</v>
      </c>
      <c r="P9308" t="s">
        <v>2601</v>
      </c>
      <c r="Q9308" t="s">
        <v>2522</v>
      </c>
      <c r="R9308" t="s">
        <v>2542</v>
      </c>
      <c r="S9308" t="s">
        <v>13</v>
      </c>
    </row>
    <row r="9309" spans="1:19" x14ac:dyDescent="0.35">
      <c r="A9309">
        <v>7395</v>
      </c>
      <c r="B9309" t="s">
        <v>4919</v>
      </c>
      <c r="C9309" t="s">
        <v>1029</v>
      </c>
      <c r="D9309" t="s">
        <v>2625</v>
      </c>
      <c r="E9309">
        <v>2</v>
      </c>
      <c r="F9309" s="8">
        <f>DATE(YEAR(project_c[[#This Row],[order_date]]),MONTH(project_c[[#This Row],[order_date]]),1)</f>
        <v>45170</v>
      </c>
      <c r="G9309" s="1">
        <v>45190</v>
      </c>
      <c r="H9309">
        <v>4</v>
      </c>
      <c r="I9309">
        <v>0.18</v>
      </c>
      <c r="J9309">
        <v>0.56999999999999995</v>
      </c>
      <c r="K9309">
        <v>0.21</v>
      </c>
      <c r="L9309" t="s">
        <v>1030</v>
      </c>
      <c r="M9309" t="s">
        <v>9</v>
      </c>
      <c r="N9309" t="s">
        <v>10</v>
      </c>
      <c r="O9309" t="s">
        <v>48</v>
      </c>
      <c r="P9309" t="s">
        <v>2626</v>
      </c>
      <c r="Q9309" t="s">
        <v>2522</v>
      </c>
      <c r="R9309" t="s">
        <v>2523</v>
      </c>
      <c r="S9309" t="s">
        <v>13</v>
      </c>
    </row>
    <row r="9310" spans="1:19" x14ac:dyDescent="0.35">
      <c r="A9310">
        <v>8454</v>
      </c>
      <c r="B9310" t="s">
        <v>4919</v>
      </c>
      <c r="C9310" t="s">
        <v>1029</v>
      </c>
      <c r="D9310" t="s">
        <v>2516</v>
      </c>
      <c r="E9310">
        <v>3</v>
      </c>
      <c r="F9310" s="8">
        <f>DATE(YEAR(project_c[[#This Row],[order_date]]),MONTH(project_c[[#This Row],[order_date]]),1)</f>
        <v>44986</v>
      </c>
      <c r="G9310" s="1">
        <v>44995</v>
      </c>
      <c r="H9310">
        <v>6</v>
      </c>
      <c r="I9310">
        <v>11.4</v>
      </c>
      <c r="J9310">
        <v>53.981999999999999</v>
      </c>
      <c r="K9310">
        <v>19.782</v>
      </c>
      <c r="L9310" t="s">
        <v>1030</v>
      </c>
      <c r="M9310" t="s">
        <v>9</v>
      </c>
      <c r="N9310" t="s">
        <v>10</v>
      </c>
      <c r="O9310" t="s">
        <v>48</v>
      </c>
      <c r="P9310" t="s">
        <v>2517</v>
      </c>
      <c r="Q9310" t="s">
        <v>1901</v>
      </c>
      <c r="R9310" t="s">
        <v>1902</v>
      </c>
      <c r="S9310" t="s">
        <v>13</v>
      </c>
    </row>
    <row r="9311" spans="1:19" x14ac:dyDescent="0.35">
      <c r="A9311">
        <v>8881</v>
      </c>
      <c r="B9311" t="s">
        <v>4919</v>
      </c>
      <c r="C9311" t="s">
        <v>1029</v>
      </c>
      <c r="D9311" t="s">
        <v>2966</v>
      </c>
      <c r="E9311">
        <v>4</v>
      </c>
      <c r="F9311" s="8">
        <f>DATE(YEAR(project_c[[#This Row],[order_date]]),MONTH(project_c[[#This Row],[order_date]]),1)</f>
        <v>44927</v>
      </c>
      <c r="G9311" s="1">
        <v>44956</v>
      </c>
      <c r="H9311">
        <v>5</v>
      </c>
      <c r="I9311">
        <v>1.54</v>
      </c>
      <c r="J9311">
        <v>9.1519999999999992</v>
      </c>
      <c r="K9311">
        <v>2.992</v>
      </c>
      <c r="L9311" t="s">
        <v>1030</v>
      </c>
      <c r="M9311" t="s">
        <v>9</v>
      </c>
      <c r="N9311" t="s">
        <v>10</v>
      </c>
      <c r="O9311" t="s">
        <v>48</v>
      </c>
      <c r="P9311" t="s">
        <v>2967</v>
      </c>
      <c r="Q9311" t="s">
        <v>2522</v>
      </c>
      <c r="R9311" t="s">
        <v>2523</v>
      </c>
      <c r="S9311" t="s">
        <v>13</v>
      </c>
    </row>
    <row r="9312" spans="1:19" x14ac:dyDescent="0.35">
      <c r="A9312">
        <v>11531</v>
      </c>
      <c r="B9312" t="s">
        <v>4918</v>
      </c>
      <c r="C9312" t="s">
        <v>1029</v>
      </c>
      <c r="D9312" t="s">
        <v>2588</v>
      </c>
      <c r="E9312">
        <v>3</v>
      </c>
      <c r="F9312" s="8">
        <f>DATE(YEAR(project_c[[#This Row],[order_date]]),MONTH(project_c[[#This Row],[order_date]]),1)</f>
        <v>45352</v>
      </c>
      <c r="G9312" s="1">
        <v>45360</v>
      </c>
      <c r="H9312">
        <v>1</v>
      </c>
      <c r="I9312">
        <v>18.39</v>
      </c>
      <c r="J9312">
        <v>67.826400000000007</v>
      </c>
      <c r="K9312">
        <v>12.6564</v>
      </c>
      <c r="L9312" t="s">
        <v>1030</v>
      </c>
      <c r="M9312" t="s">
        <v>9</v>
      </c>
      <c r="N9312" t="s">
        <v>10</v>
      </c>
      <c r="O9312" t="s">
        <v>48</v>
      </c>
      <c r="P9312" t="s">
        <v>2589</v>
      </c>
      <c r="Q9312" t="s">
        <v>2522</v>
      </c>
      <c r="R9312" t="s">
        <v>2542</v>
      </c>
      <c r="S9312" t="s">
        <v>13</v>
      </c>
    </row>
    <row r="9313" spans="1:19" x14ac:dyDescent="0.35">
      <c r="A9313">
        <v>11745</v>
      </c>
      <c r="B9313" t="s">
        <v>4918</v>
      </c>
      <c r="C9313" t="s">
        <v>1029</v>
      </c>
      <c r="D9313" t="s">
        <v>2588</v>
      </c>
      <c r="E9313">
        <v>2</v>
      </c>
      <c r="F9313" s="8">
        <f>DATE(YEAR(project_c[[#This Row],[order_date]]),MONTH(project_c[[#This Row],[order_date]]),1)</f>
        <v>45566</v>
      </c>
      <c r="G9313" s="1">
        <v>45573</v>
      </c>
      <c r="H9313">
        <v>5</v>
      </c>
      <c r="I9313">
        <v>18.39</v>
      </c>
      <c r="J9313">
        <v>45.217599999999997</v>
      </c>
      <c r="K9313">
        <v>8.4375999999999998</v>
      </c>
      <c r="L9313" t="s">
        <v>1030</v>
      </c>
      <c r="M9313" t="s">
        <v>9</v>
      </c>
      <c r="N9313" t="s">
        <v>10</v>
      </c>
      <c r="O9313" t="s">
        <v>48</v>
      </c>
      <c r="P9313" t="s">
        <v>2589</v>
      </c>
      <c r="Q9313" t="s">
        <v>2522</v>
      </c>
      <c r="R9313" t="s">
        <v>2542</v>
      </c>
      <c r="S9313" t="s">
        <v>13</v>
      </c>
    </row>
    <row r="9314" spans="1:19" x14ac:dyDescent="0.35">
      <c r="A9314">
        <v>12499</v>
      </c>
      <c r="B9314" t="s">
        <v>4917</v>
      </c>
      <c r="C9314" t="s">
        <v>1029</v>
      </c>
      <c r="D9314" t="s">
        <v>2588</v>
      </c>
      <c r="E9314">
        <v>2</v>
      </c>
      <c r="F9314" s="8">
        <f>DATE(YEAR(project_c[[#This Row],[order_date]]),MONTH(project_c[[#This Row],[order_date]]),1)</f>
        <v>45383</v>
      </c>
      <c r="G9314" s="1">
        <v>45395</v>
      </c>
      <c r="H9314">
        <v>3</v>
      </c>
      <c r="I9314">
        <v>18.39</v>
      </c>
      <c r="J9314">
        <v>45.217599999999997</v>
      </c>
      <c r="K9314">
        <v>8.4375999999999998</v>
      </c>
      <c r="L9314" t="s">
        <v>1030</v>
      </c>
      <c r="M9314" t="s">
        <v>9</v>
      </c>
      <c r="N9314" t="s">
        <v>10</v>
      </c>
      <c r="O9314" t="s">
        <v>48</v>
      </c>
      <c r="P9314" t="s">
        <v>2589</v>
      </c>
      <c r="Q9314" t="s">
        <v>2522</v>
      </c>
      <c r="R9314" t="s">
        <v>2542</v>
      </c>
      <c r="S9314" t="s">
        <v>13</v>
      </c>
    </row>
    <row r="9315" spans="1:19" x14ac:dyDescent="0.35">
      <c r="A9315">
        <v>12596</v>
      </c>
      <c r="B9315" t="s">
        <v>4920</v>
      </c>
      <c r="C9315" t="s">
        <v>1029</v>
      </c>
      <c r="D9315" t="s">
        <v>2588</v>
      </c>
      <c r="E9315">
        <v>2</v>
      </c>
      <c r="F9315" s="8">
        <f>DATE(YEAR(project_c[[#This Row],[order_date]]),MONTH(project_c[[#This Row],[order_date]]),1)</f>
        <v>45566</v>
      </c>
      <c r="G9315" s="1">
        <v>45566</v>
      </c>
      <c r="H9315">
        <v>2</v>
      </c>
      <c r="I9315">
        <v>18.39</v>
      </c>
      <c r="J9315">
        <v>45.217599999999997</v>
      </c>
      <c r="K9315">
        <v>8.4375999999999998</v>
      </c>
      <c r="L9315" t="s">
        <v>1030</v>
      </c>
      <c r="M9315" t="s">
        <v>9</v>
      </c>
      <c r="N9315" t="s">
        <v>10</v>
      </c>
      <c r="O9315" t="s">
        <v>48</v>
      </c>
      <c r="P9315" t="s">
        <v>2589</v>
      </c>
      <c r="Q9315" t="s">
        <v>2522</v>
      </c>
      <c r="R9315" t="s">
        <v>2542</v>
      </c>
      <c r="S9315" t="s">
        <v>13</v>
      </c>
    </row>
    <row r="9316" spans="1:19" x14ac:dyDescent="0.35">
      <c r="A9316">
        <v>13819</v>
      </c>
      <c r="B9316" t="s">
        <v>4918</v>
      </c>
      <c r="C9316" t="s">
        <v>1029</v>
      </c>
      <c r="D9316" t="s">
        <v>2588</v>
      </c>
      <c r="E9316">
        <v>2</v>
      </c>
      <c r="F9316" s="8">
        <f>DATE(YEAR(project_c[[#This Row],[order_date]]),MONTH(project_c[[#This Row],[order_date]]),1)</f>
        <v>45505</v>
      </c>
      <c r="G9316" s="1">
        <v>45530</v>
      </c>
      <c r="H9316">
        <v>3</v>
      </c>
      <c r="I9316">
        <v>18.39</v>
      </c>
      <c r="J9316">
        <v>45.217599999999997</v>
      </c>
      <c r="K9316">
        <v>8.4375999999999998</v>
      </c>
      <c r="L9316" t="s">
        <v>1030</v>
      </c>
      <c r="M9316" t="s">
        <v>9</v>
      </c>
      <c r="N9316" t="s">
        <v>10</v>
      </c>
      <c r="O9316" t="s">
        <v>48</v>
      </c>
      <c r="P9316" t="s">
        <v>2589</v>
      </c>
      <c r="Q9316" t="s">
        <v>2522</v>
      </c>
      <c r="R9316" t="s">
        <v>2542</v>
      </c>
      <c r="S9316" t="s">
        <v>13</v>
      </c>
    </row>
    <row r="9317" spans="1:19" x14ac:dyDescent="0.35">
      <c r="A9317">
        <v>13993</v>
      </c>
      <c r="B9317" t="s">
        <v>4918</v>
      </c>
      <c r="C9317" t="s">
        <v>1029</v>
      </c>
      <c r="D9317" t="s">
        <v>2588</v>
      </c>
      <c r="E9317">
        <v>2</v>
      </c>
      <c r="F9317" s="8">
        <f>DATE(YEAR(project_c[[#This Row],[order_date]]),MONTH(project_c[[#This Row],[order_date]]),1)</f>
        <v>45536</v>
      </c>
      <c r="G9317" s="1">
        <v>45547</v>
      </c>
      <c r="H9317">
        <v>1</v>
      </c>
      <c r="I9317">
        <v>18.39</v>
      </c>
      <c r="J9317">
        <v>45.217599999999997</v>
      </c>
      <c r="K9317">
        <v>8.4375999999999998</v>
      </c>
      <c r="L9317" t="s">
        <v>1030</v>
      </c>
      <c r="M9317" t="s">
        <v>9</v>
      </c>
      <c r="N9317" t="s">
        <v>10</v>
      </c>
      <c r="O9317" t="s">
        <v>48</v>
      </c>
      <c r="P9317" t="s">
        <v>2589</v>
      </c>
      <c r="Q9317" t="s">
        <v>2522</v>
      </c>
      <c r="R9317" t="s">
        <v>2542</v>
      </c>
      <c r="S9317" t="s">
        <v>13</v>
      </c>
    </row>
    <row r="9318" spans="1:19" x14ac:dyDescent="0.35">
      <c r="A9318">
        <v>1376</v>
      </c>
      <c r="B9318" t="s">
        <v>4919</v>
      </c>
      <c r="C9318" t="s">
        <v>1032</v>
      </c>
      <c r="D9318" t="s">
        <v>4505</v>
      </c>
      <c r="E9318">
        <v>8</v>
      </c>
      <c r="F9318" s="8">
        <f>DATE(YEAR(project_c[[#This Row],[order_date]]),MONTH(project_c[[#This Row],[order_date]]),1)</f>
        <v>44013</v>
      </c>
      <c r="G9318" s="1">
        <v>44042</v>
      </c>
      <c r="H9318">
        <v>6</v>
      </c>
      <c r="I9318">
        <v>53.77</v>
      </c>
      <c r="J9318">
        <v>1162.6400000000001</v>
      </c>
      <c r="K9318">
        <v>732.48</v>
      </c>
      <c r="L9318" t="s">
        <v>1033</v>
      </c>
      <c r="M9318" t="s">
        <v>38</v>
      </c>
      <c r="N9318" t="s">
        <v>10</v>
      </c>
      <c r="O9318" t="s">
        <v>65</v>
      </c>
      <c r="P9318" t="s">
        <v>4506</v>
      </c>
      <c r="Q9318" t="s">
        <v>4250</v>
      </c>
      <c r="R9318" t="s">
        <v>4258</v>
      </c>
      <c r="S9318" t="s">
        <v>23</v>
      </c>
    </row>
    <row r="9319" spans="1:19" x14ac:dyDescent="0.35">
      <c r="A9319">
        <v>1127</v>
      </c>
      <c r="B9319" t="s">
        <v>4918</v>
      </c>
      <c r="C9319" t="s">
        <v>1032</v>
      </c>
      <c r="D9319" t="s">
        <v>4749</v>
      </c>
      <c r="E9319">
        <v>2</v>
      </c>
      <c r="F9319" s="8">
        <f>DATE(YEAR(project_c[[#This Row],[order_date]]),MONTH(project_c[[#This Row],[order_date]]),1)</f>
        <v>44136</v>
      </c>
      <c r="G9319" s="1">
        <v>44146</v>
      </c>
      <c r="H9319">
        <v>4</v>
      </c>
      <c r="I9319">
        <v>2.1</v>
      </c>
      <c r="J9319">
        <v>23.968</v>
      </c>
      <c r="K9319">
        <v>19.768000000000001</v>
      </c>
      <c r="L9319" t="s">
        <v>1033</v>
      </c>
      <c r="M9319" t="s">
        <v>38</v>
      </c>
      <c r="N9319" t="s">
        <v>10</v>
      </c>
      <c r="O9319" t="s">
        <v>65</v>
      </c>
      <c r="P9319" t="s">
        <v>4750</v>
      </c>
      <c r="Q9319" t="s">
        <v>4250</v>
      </c>
      <c r="R9319" t="s">
        <v>4251</v>
      </c>
      <c r="S9319" t="s">
        <v>23</v>
      </c>
    </row>
    <row r="9320" spans="1:19" x14ac:dyDescent="0.35">
      <c r="A9320">
        <v>1128</v>
      </c>
      <c r="B9320" t="s">
        <v>4918</v>
      </c>
      <c r="C9320" t="s">
        <v>1032</v>
      </c>
      <c r="D9320" t="s">
        <v>4485</v>
      </c>
      <c r="E9320">
        <v>4</v>
      </c>
      <c r="F9320" s="8">
        <f>DATE(YEAR(project_c[[#This Row],[order_date]]),MONTH(project_c[[#This Row],[order_date]]),1)</f>
        <v>44136</v>
      </c>
      <c r="G9320" s="1">
        <v>44146</v>
      </c>
      <c r="H9320">
        <v>4</v>
      </c>
      <c r="I9320">
        <v>69.16</v>
      </c>
      <c r="J9320">
        <v>260.98</v>
      </c>
      <c r="K9320">
        <v>-15.66</v>
      </c>
      <c r="L9320" t="s">
        <v>1033</v>
      </c>
      <c r="M9320" t="s">
        <v>38</v>
      </c>
      <c r="N9320" t="s">
        <v>10</v>
      </c>
      <c r="O9320" t="s">
        <v>65</v>
      </c>
      <c r="P9320" t="s">
        <v>4486</v>
      </c>
      <c r="Q9320" t="s">
        <v>4250</v>
      </c>
      <c r="R9320" t="s">
        <v>4258</v>
      </c>
      <c r="S9320" t="s">
        <v>23</v>
      </c>
    </row>
    <row r="9321" spans="1:19" x14ac:dyDescent="0.35">
      <c r="A9321">
        <v>4660</v>
      </c>
      <c r="B9321" t="s">
        <v>4918</v>
      </c>
      <c r="C9321" t="s">
        <v>1032</v>
      </c>
      <c r="D9321" t="s">
        <v>3206</v>
      </c>
      <c r="E9321">
        <v>2</v>
      </c>
      <c r="F9321" s="8">
        <f>DATE(YEAR(project_c[[#This Row],[order_date]]),MONTH(project_c[[#This Row],[order_date]]),1)</f>
        <v>44774</v>
      </c>
      <c r="G9321" s="1">
        <v>44799</v>
      </c>
      <c r="H9321">
        <v>2</v>
      </c>
      <c r="I9321">
        <v>0.41</v>
      </c>
      <c r="J9321">
        <v>8.26</v>
      </c>
      <c r="K9321">
        <v>7.44</v>
      </c>
      <c r="L9321" t="s">
        <v>1033</v>
      </c>
      <c r="M9321" t="s">
        <v>38</v>
      </c>
      <c r="N9321" t="s">
        <v>10</v>
      </c>
      <c r="O9321" t="s">
        <v>65</v>
      </c>
      <c r="P9321" t="s">
        <v>3207</v>
      </c>
      <c r="Q9321" t="s">
        <v>2522</v>
      </c>
      <c r="R9321" t="s">
        <v>2528</v>
      </c>
      <c r="S9321" t="s">
        <v>23</v>
      </c>
    </row>
    <row r="9322" spans="1:19" x14ac:dyDescent="0.35">
      <c r="A9322">
        <v>8631</v>
      </c>
      <c r="B9322" t="s">
        <v>4919</v>
      </c>
      <c r="C9322" t="s">
        <v>1032</v>
      </c>
      <c r="D9322" t="s">
        <v>2394</v>
      </c>
      <c r="E9322">
        <v>6</v>
      </c>
      <c r="F9322" s="8">
        <f>DATE(YEAR(project_c[[#This Row],[order_date]]),MONTH(project_c[[#This Row],[order_date]]),1)</f>
        <v>45108</v>
      </c>
      <c r="G9322" s="1">
        <v>45118</v>
      </c>
      <c r="H9322">
        <v>5</v>
      </c>
      <c r="I9322">
        <v>3.96</v>
      </c>
      <c r="J9322">
        <v>57.552</v>
      </c>
      <c r="K9322">
        <v>33.792000000000002</v>
      </c>
      <c r="L9322" t="s">
        <v>1033</v>
      </c>
      <c r="M9322" t="s">
        <v>38</v>
      </c>
      <c r="N9322" t="s">
        <v>10</v>
      </c>
      <c r="O9322" t="s">
        <v>65</v>
      </c>
      <c r="P9322" t="s">
        <v>2395</v>
      </c>
      <c r="Q9322" t="s">
        <v>1901</v>
      </c>
      <c r="R9322" t="s">
        <v>1902</v>
      </c>
      <c r="S9322" t="s">
        <v>23</v>
      </c>
    </row>
    <row r="9323" spans="1:19" x14ac:dyDescent="0.35">
      <c r="A9323">
        <v>8632</v>
      </c>
      <c r="B9323" t="s">
        <v>4919</v>
      </c>
      <c r="C9323" t="s">
        <v>1032</v>
      </c>
      <c r="D9323" t="s">
        <v>3484</v>
      </c>
      <c r="E9323">
        <v>5</v>
      </c>
      <c r="F9323" s="8">
        <f>DATE(YEAR(project_c[[#This Row],[order_date]]),MONTH(project_c[[#This Row],[order_date]]),1)</f>
        <v>45108</v>
      </c>
      <c r="G9323" s="1">
        <v>45118</v>
      </c>
      <c r="H9323">
        <v>5</v>
      </c>
      <c r="I9323">
        <v>0.13</v>
      </c>
      <c r="J9323">
        <v>5.96</v>
      </c>
      <c r="K9323">
        <v>5.31</v>
      </c>
      <c r="L9323" t="s">
        <v>1033</v>
      </c>
      <c r="M9323" t="s">
        <v>38</v>
      </c>
      <c r="N9323" t="s">
        <v>10</v>
      </c>
      <c r="O9323" t="s">
        <v>65</v>
      </c>
      <c r="P9323" t="s">
        <v>3485</v>
      </c>
      <c r="Q9323" t="s">
        <v>2522</v>
      </c>
      <c r="R9323" t="s">
        <v>2523</v>
      </c>
      <c r="S9323" t="s">
        <v>23</v>
      </c>
    </row>
    <row r="9324" spans="1:19" x14ac:dyDescent="0.35">
      <c r="A9324">
        <v>10327</v>
      </c>
      <c r="B9324" t="s">
        <v>4920</v>
      </c>
      <c r="C9324" t="s">
        <v>1032</v>
      </c>
      <c r="D9324" t="s">
        <v>2950</v>
      </c>
      <c r="E9324">
        <v>2</v>
      </c>
      <c r="F9324" s="8">
        <f>DATE(YEAR(project_c[[#This Row],[order_date]]),MONTH(project_c[[#This Row],[order_date]]),1)</f>
        <v>45292</v>
      </c>
      <c r="G9324" s="1">
        <v>45300</v>
      </c>
      <c r="H9324">
        <v>1</v>
      </c>
      <c r="I9324">
        <v>0.28000000000000003</v>
      </c>
      <c r="J9324">
        <v>3.3512</v>
      </c>
      <c r="K9324">
        <v>2.7911999999999999</v>
      </c>
      <c r="L9324" t="s">
        <v>1033</v>
      </c>
      <c r="M9324" t="s">
        <v>38</v>
      </c>
      <c r="N9324" t="s">
        <v>10</v>
      </c>
      <c r="O9324" t="s">
        <v>65</v>
      </c>
      <c r="P9324" t="s">
        <v>2951</v>
      </c>
      <c r="Q9324" t="s">
        <v>2522</v>
      </c>
      <c r="R9324" t="s">
        <v>2616</v>
      </c>
      <c r="S9324" t="s">
        <v>23</v>
      </c>
    </row>
    <row r="9325" spans="1:19" x14ac:dyDescent="0.35">
      <c r="A9325">
        <v>10850</v>
      </c>
      <c r="B9325" t="s">
        <v>4920</v>
      </c>
      <c r="C9325" t="s">
        <v>1032</v>
      </c>
      <c r="D9325" t="s">
        <v>2950</v>
      </c>
      <c r="E9325">
        <v>1</v>
      </c>
      <c r="F9325" s="8">
        <f>DATE(YEAR(project_c[[#This Row],[order_date]]),MONTH(project_c[[#This Row],[order_date]]),1)</f>
        <v>45323</v>
      </c>
      <c r="G9325" s="1">
        <v>45336</v>
      </c>
      <c r="H9325">
        <v>3</v>
      </c>
      <c r="I9325">
        <v>0.28000000000000003</v>
      </c>
      <c r="J9325">
        <v>1.6756</v>
      </c>
      <c r="K9325">
        <v>1.3956</v>
      </c>
      <c r="L9325" t="s">
        <v>1033</v>
      </c>
      <c r="M9325" t="s">
        <v>38</v>
      </c>
      <c r="N9325" t="s">
        <v>10</v>
      </c>
      <c r="O9325" t="s">
        <v>65</v>
      </c>
      <c r="P9325" t="s">
        <v>2951</v>
      </c>
      <c r="Q9325" t="s">
        <v>2522</v>
      </c>
      <c r="R9325" t="s">
        <v>2616</v>
      </c>
      <c r="S9325" t="s">
        <v>23</v>
      </c>
    </row>
    <row r="9326" spans="1:19" x14ac:dyDescent="0.35">
      <c r="A9326">
        <v>11529</v>
      </c>
      <c r="B9326" t="s">
        <v>4918</v>
      </c>
      <c r="C9326" t="s">
        <v>1032</v>
      </c>
      <c r="D9326" t="s">
        <v>2950</v>
      </c>
      <c r="E9326">
        <v>3</v>
      </c>
      <c r="F9326" s="8">
        <f>DATE(YEAR(project_c[[#This Row],[order_date]]),MONTH(project_c[[#This Row],[order_date]]),1)</f>
        <v>45292</v>
      </c>
      <c r="G9326" s="1">
        <v>45306</v>
      </c>
      <c r="H9326">
        <v>3</v>
      </c>
      <c r="I9326">
        <v>0.28000000000000003</v>
      </c>
      <c r="J9326">
        <v>5.0267999999999997</v>
      </c>
      <c r="K9326">
        <v>4.1867999999999999</v>
      </c>
      <c r="L9326" t="s">
        <v>1033</v>
      </c>
      <c r="M9326" t="s">
        <v>38</v>
      </c>
      <c r="N9326" t="s">
        <v>10</v>
      </c>
      <c r="O9326" t="s">
        <v>65</v>
      </c>
      <c r="P9326" t="s">
        <v>2951</v>
      </c>
      <c r="Q9326" t="s">
        <v>2522</v>
      </c>
      <c r="R9326" t="s">
        <v>2616</v>
      </c>
      <c r="S9326" t="s">
        <v>23</v>
      </c>
    </row>
    <row r="9327" spans="1:19" x14ac:dyDescent="0.35">
      <c r="A9327">
        <v>12082</v>
      </c>
      <c r="B9327" t="s">
        <v>4917</v>
      </c>
      <c r="C9327" t="s">
        <v>1032</v>
      </c>
      <c r="D9327" t="s">
        <v>2950</v>
      </c>
      <c r="E9327">
        <v>1</v>
      </c>
      <c r="F9327" s="8">
        <f>DATE(YEAR(project_c[[#This Row],[order_date]]),MONTH(project_c[[#This Row],[order_date]]),1)</f>
        <v>45413</v>
      </c>
      <c r="G9327" s="1">
        <v>45418</v>
      </c>
      <c r="H9327">
        <v>2</v>
      </c>
      <c r="I9327">
        <v>0.28000000000000003</v>
      </c>
      <c r="J9327">
        <v>1.6756</v>
      </c>
      <c r="K9327">
        <v>1.3956</v>
      </c>
      <c r="L9327" t="s">
        <v>1033</v>
      </c>
      <c r="M9327" t="s">
        <v>38</v>
      </c>
      <c r="N9327" t="s">
        <v>10</v>
      </c>
      <c r="O9327" t="s">
        <v>65</v>
      </c>
      <c r="P9327" t="s">
        <v>2951</v>
      </c>
      <c r="Q9327" t="s">
        <v>2522</v>
      </c>
      <c r="R9327" t="s">
        <v>2616</v>
      </c>
      <c r="S9327" t="s">
        <v>23</v>
      </c>
    </row>
    <row r="9328" spans="1:19" x14ac:dyDescent="0.35">
      <c r="A9328">
        <v>12152</v>
      </c>
      <c r="B9328" t="s">
        <v>4918</v>
      </c>
      <c r="C9328" t="s">
        <v>1032</v>
      </c>
      <c r="D9328" t="s">
        <v>2950</v>
      </c>
      <c r="E9328">
        <v>2</v>
      </c>
      <c r="F9328" s="8">
        <f>DATE(YEAR(project_c[[#This Row],[order_date]]),MONTH(project_c[[#This Row],[order_date]]),1)</f>
        <v>45383</v>
      </c>
      <c r="G9328" s="1">
        <v>45387</v>
      </c>
      <c r="H9328">
        <v>5</v>
      </c>
      <c r="I9328">
        <v>0.28000000000000003</v>
      </c>
      <c r="J9328">
        <v>3.3512</v>
      </c>
      <c r="K9328">
        <v>2.7911999999999999</v>
      </c>
      <c r="L9328" t="s">
        <v>1033</v>
      </c>
      <c r="M9328" t="s">
        <v>38</v>
      </c>
      <c r="N9328" t="s">
        <v>10</v>
      </c>
      <c r="O9328" t="s">
        <v>65</v>
      </c>
      <c r="P9328" t="s">
        <v>2951</v>
      </c>
      <c r="Q9328" t="s">
        <v>2522</v>
      </c>
      <c r="R9328" t="s">
        <v>2616</v>
      </c>
      <c r="S9328" t="s">
        <v>23</v>
      </c>
    </row>
    <row r="9329" spans="1:19" x14ac:dyDescent="0.35">
      <c r="A9329">
        <v>12445</v>
      </c>
      <c r="B9329" t="s">
        <v>4917</v>
      </c>
      <c r="C9329" t="s">
        <v>1032</v>
      </c>
      <c r="D9329" t="s">
        <v>2950</v>
      </c>
      <c r="E9329">
        <v>2</v>
      </c>
      <c r="F9329" s="8">
        <f>DATE(YEAR(project_c[[#This Row],[order_date]]),MONTH(project_c[[#This Row],[order_date]]),1)</f>
        <v>45536</v>
      </c>
      <c r="G9329" s="1">
        <v>45541</v>
      </c>
      <c r="H9329">
        <v>4</v>
      </c>
      <c r="I9329">
        <v>0.28000000000000003</v>
      </c>
      <c r="J9329">
        <v>3.3512</v>
      </c>
      <c r="K9329">
        <v>2.7911999999999999</v>
      </c>
      <c r="L9329" t="s">
        <v>1033</v>
      </c>
      <c r="M9329" t="s">
        <v>38</v>
      </c>
      <c r="N9329" t="s">
        <v>10</v>
      </c>
      <c r="O9329" t="s">
        <v>65</v>
      </c>
      <c r="P9329" t="s">
        <v>2951</v>
      </c>
      <c r="Q9329" t="s">
        <v>2522</v>
      </c>
      <c r="R9329" t="s">
        <v>2616</v>
      </c>
      <c r="S9329" t="s">
        <v>23</v>
      </c>
    </row>
    <row r="9330" spans="1:19" x14ac:dyDescent="0.35">
      <c r="A9330">
        <v>12523</v>
      </c>
      <c r="B9330" t="s">
        <v>4918</v>
      </c>
      <c r="C9330" t="s">
        <v>1032</v>
      </c>
      <c r="D9330" t="s">
        <v>2950</v>
      </c>
      <c r="E9330">
        <v>2</v>
      </c>
      <c r="F9330" s="8">
        <f>DATE(YEAR(project_c[[#This Row],[order_date]]),MONTH(project_c[[#This Row],[order_date]]),1)</f>
        <v>45566</v>
      </c>
      <c r="G9330" s="1">
        <v>45594</v>
      </c>
      <c r="H9330">
        <v>3</v>
      </c>
      <c r="I9330">
        <v>0.28000000000000003</v>
      </c>
      <c r="J9330">
        <v>3.3512</v>
      </c>
      <c r="K9330">
        <v>2.7911999999999999</v>
      </c>
      <c r="L9330" t="s">
        <v>1033</v>
      </c>
      <c r="M9330" t="s">
        <v>38</v>
      </c>
      <c r="N9330" t="s">
        <v>10</v>
      </c>
      <c r="O9330" t="s">
        <v>65</v>
      </c>
      <c r="P9330" t="s">
        <v>2951</v>
      </c>
      <c r="Q9330" t="s">
        <v>2522</v>
      </c>
      <c r="R9330" t="s">
        <v>2616</v>
      </c>
      <c r="S9330" t="s">
        <v>23</v>
      </c>
    </row>
    <row r="9331" spans="1:19" x14ac:dyDescent="0.35">
      <c r="A9331">
        <v>12718</v>
      </c>
      <c r="B9331" t="s">
        <v>4918</v>
      </c>
      <c r="C9331" t="s">
        <v>1032</v>
      </c>
      <c r="D9331" t="s">
        <v>2950</v>
      </c>
      <c r="E9331">
        <v>2</v>
      </c>
      <c r="F9331" s="8">
        <f>DATE(YEAR(project_c[[#This Row],[order_date]]),MONTH(project_c[[#This Row],[order_date]]),1)</f>
        <v>45597</v>
      </c>
      <c r="G9331" s="1">
        <v>45606</v>
      </c>
      <c r="H9331">
        <v>2</v>
      </c>
      <c r="I9331">
        <v>0.28000000000000003</v>
      </c>
      <c r="J9331">
        <v>3.3512</v>
      </c>
      <c r="K9331">
        <v>2.7911999999999999</v>
      </c>
      <c r="L9331" t="s">
        <v>1033</v>
      </c>
      <c r="M9331" t="s">
        <v>38</v>
      </c>
      <c r="N9331" t="s">
        <v>10</v>
      </c>
      <c r="O9331" t="s">
        <v>65</v>
      </c>
      <c r="P9331" t="s">
        <v>2951</v>
      </c>
      <c r="Q9331" t="s">
        <v>2522</v>
      </c>
      <c r="R9331" t="s">
        <v>2616</v>
      </c>
      <c r="S9331" t="s">
        <v>23</v>
      </c>
    </row>
    <row r="9332" spans="1:19" x14ac:dyDescent="0.35">
      <c r="A9332">
        <v>13420</v>
      </c>
      <c r="B9332" t="s">
        <v>4918</v>
      </c>
      <c r="C9332" t="s">
        <v>1032</v>
      </c>
      <c r="D9332" t="s">
        <v>2950</v>
      </c>
      <c r="E9332">
        <v>1</v>
      </c>
      <c r="F9332" s="8">
        <f>DATE(YEAR(project_c[[#This Row],[order_date]]),MONTH(project_c[[#This Row],[order_date]]),1)</f>
        <v>45505</v>
      </c>
      <c r="G9332" s="1">
        <v>45534</v>
      </c>
      <c r="H9332">
        <v>5</v>
      </c>
      <c r="I9332">
        <v>0.28000000000000003</v>
      </c>
      <c r="J9332">
        <v>1.6756</v>
      </c>
      <c r="K9332">
        <v>1.3956</v>
      </c>
      <c r="L9332" t="s">
        <v>1033</v>
      </c>
      <c r="M9332" t="s">
        <v>38</v>
      </c>
      <c r="N9332" t="s">
        <v>10</v>
      </c>
      <c r="O9332" t="s">
        <v>65</v>
      </c>
      <c r="P9332" t="s">
        <v>2951</v>
      </c>
      <c r="Q9332" t="s">
        <v>2522</v>
      </c>
      <c r="R9332" t="s">
        <v>2616</v>
      </c>
      <c r="S9332" t="s">
        <v>23</v>
      </c>
    </row>
    <row r="9333" spans="1:19" x14ac:dyDescent="0.35">
      <c r="A9333">
        <v>13496</v>
      </c>
      <c r="B9333" t="s">
        <v>4920</v>
      </c>
      <c r="C9333" t="s">
        <v>1032</v>
      </c>
      <c r="D9333" t="s">
        <v>2950</v>
      </c>
      <c r="E9333">
        <v>2</v>
      </c>
      <c r="F9333" s="8">
        <f>DATE(YEAR(project_c[[#This Row],[order_date]]),MONTH(project_c[[#This Row],[order_date]]),1)</f>
        <v>45566</v>
      </c>
      <c r="G9333" s="1">
        <v>45573</v>
      </c>
      <c r="H9333">
        <v>3</v>
      </c>
      <c r="I9333">
        <v>0.28000000000000003</v>
      </c>
      <c r="J9333">
        <v>3.3512</v>
      </c>
      <c r="K9333">
        <v>2.7911999999999999</v>
      </c>
      <c r="L9333" t="s">
        <v>1033</v>
      </c>
      <c r="M9333" t="s">
        <v>38</v>
      </c>
      <c r="N9333" t="s">
        <v>10</v>
      </c>
      <c r="O9333" t="s">
        <v>65</v>
      </c>
      <c r="P9333" t="s">
        <v>2951</v>
      </c>
      <c r="Q9333" t="s">
        <v>2522</v>
      </c>
      <c r="R9333" t="s">
        <v>2616</v>
      </c>
      <c r="S9333" t="s">
        <v>23</v>
      </c>
    </row>
    <row r="9334" spans="1:19" x14ac:dyDescent="0.35">
      <c r="A9334">
        <v>14365</v>
      </c>
      <c r="B9334" t="s">
        <v>4918</v>
      </c>
      <c r="C9334" t="s">
        <v>1032</v>
      </c>
      <c r="D9334" t="s">
        <v>2950</v>
      </c>
      <c r="E9334">
        <v>1</v>
      </c>
      <c r="F9334" s="8">
        <f>DATE(YEAR(project_c[[#This Row],[order_date]]),MONTH(project_c[[#This Row],[order_date]]),1)</f>
        <v>45627</v>
      </c>
      <c r="G9334" s="1">
        <v>45637</v>
      </c>
      <c r="H9334">
        <v>1</v>
      </c>
      <c r="I9334">
        <v>0.28000000000000003</v>
      </c>
      <c r="J9334">
        <v>1.6756</v>
      </c>
      <c r="K9334">
        <v>1.3956</v>
      </c>
      <c r="L9334" t="s">
        <v>1033</v>
      </c>
      <c r="M9334" t="s">
        <v>38</v>
      </c>
      <c r="N9334" t="s">
        <v>10</v>
      </c>
      <c r="O9334" t="s">
        <v>65</v>
      </c>
      <c r="P9334" t="s">
        <v>2951</v>
      </c>
      <c r="Q9334" t="s">
        <v>2522</v>
      </c>
      <c r="R9334" t="s">
        <v>2616</v>
      </c>
      <c r="S9334" t="s">
        <v>23</v>
      </c>
    </row>
    <row r="9335" spans="1:19" x14ac:dyDescent="0.35">
      <c r="A9335">
        <v>14418</v>
      </c>
      <c r="B9335" t="s">
        <v>4917</v>
      </c>
      <c r="C9335" t="s">
        <v>1032</v>
      </c>
      <c r="D9335" t="s">
        <v>2950</v>
      </c>
      <c r="E9335">
        <v>1</v>
      </c>
      <c r="F9335" s="8">
        <f>DATE(YEAR(project_c[[#This Row],[order_date]]),MONTH(project_c[[#This Row],[order_date]]),1)</f>
        <v>45597</v>
      </c>
      <c r="G9335" s="1">
        <v>45610</v>
      </c>
      <c r="H9335">
        <v>2</v>
      </c>
      <c r="I9335">
        <v>0.28000000000000003</v>
      </c>
      <c r="J9335">
        <v>1.6756</v>
      </c>
      <c r="K9335">
        <v>1.3956</v>
      </c>
      <c r="L9335" t="s">
        <v>1033</v>
      </c>
      <c r="M9335" t="s">
        <v>38</v>
      </c>
      <c r="N9335" t="s">
        <v>10</v>
      </c>
      <c r="O9335" t="s">
        <v>65</v>
      </c>
      <c r="P9335" t="s">
        <v>2951</v>
      </c>
      <c r="Q9335" t="s">
        <v>2522</v>
      </c>
      <c r="R9335" t="s">
        <v>2616</v>
      </c>
      <c r="S9335" t="s">
        <v>23</v>
      </c>
    </row>
    <row r="9336" spans="1:19" x14ac:dyDescent="0.35">
      <c r="A9336">
        <v>1137</v>
      </c>
      <c r="B9336" t="s">
        <v>4919</v>
      </c>
      <c r="C9336" t="s">
        <v>1035</v>
      </c>
      <c r="D9336" t="s">
        <v>3374</v>
      </c>
      <c r="E9336">
        <v>4</v>
      </c>
      <c r="F9336" s="8">
        <f>DATE(YEAR(project_c[[#This Row],[order_date]]),MONTH(project_c[[#This Row],[order_date]]),1)</f>
        <v>44166</v>
      </c>
      <c r="G9336" s="1">
        <v>44175</v>
      </c>
      <c r="H9336">
        <v>4</v>
      </c>
      <c r="I9336">
        <v>0.98</v>
      </c>
      <c r="J9336">
        <v>20.72</v>
      </c>
      <c r="K9336">
        <v>16.8</v>
      </c>
      <c r="L9336" t="s">
        <v>1036</v>
      </c>
      <c r="M9336" t="s">
        <v>38</v>
      </c>
      <c r="N9336" t="s">
        <v>10</v>
      </c>
      <c r="O9336" t="s">
        <v>1038</v>
      </c>
      <c r="P9336" t="s">
        <v>3375</v>
      </c>
      <c r="Q9336" t="s">
        <v>2522</v>
      </c>
      <c r="R9336" t="s">
        <v>2542</v>
      </c>
      <c r="S9336" t="s">
        <v>13</v>
      </c>
    </row>
    <row r="9337" spans="1:19" x14ac:dyDescent="0.35">
      <c r="A9337">
        <v>1138</v>
      </c>
      <c r="B9337" t="s">
        <v>4919</v>
      </c>
      <c r="C9337" t="s">
        <v>1035</v>
      </c>
      <c r="D9337" t="s">
        <v>4164</v>
      </c>
      <c r="E9337">
        <v>4</v>
      </c>
      <c r="F9337" s="8">
        <f>DATE(YEAR(project_c[[#This Row],[order_date]]),MONTH(project_c[[#This Row],[order_date]]),1)</f>
        <v>44166</v>
      </c>
      <c r="G9337" s="1">
        <v>44175</v>
      </c>
      <c r="H9337">
        <v>4</v>
      </c>
      <c r="I9337">
        <v>12.56</v>
      </c>
      <c r="J9337">
        <v>91.36</v>
      </c>
      <c r="K9337">
        <v>41.12</v>
      </c>
      <c r="L9337" t="s">
        <v>1036</v>
      </c>
      <c r="M9337" t="s">
        <v>38</v>
      </c>
      <c r="N9337" t="s">
        <v>10</v>
      </c>
      <c r="O9337" t="s">
        <v>1038</v>
      </c>
      <c r="P9337" t="s">
        <v>4165</v>
      </c>
      <c r="Q9337" t="s">
        <v>2522</v>
      </c>
      <c r="R9337" t="s">
        <v>2542</v>
      </c>
      <c r="S9337" t="s">
        <v>13</v>
      </c>
    </row>
    <row r="9338" spans="1:19" x14ac:dyDescent="0.35">
      <c r="A9338">
        <v>2788</v>
      </c>
      <c r="B9338" t="s">
        <v>4919</v>
      </c>
      <c r="C9338" t="s">
        <v>1035</v>
      </c>
      <c r="D9338" t="s">
        <v>4405</v>
      </c>
      <c r="E9338">
        <v>4</v>
      </c>
      <c r="F9338" s="8">
        <f>DATE(YEAR(project_c[[#This Row],[order_date]]),MONTH(project_c[[#This Row],[order_date]]),1)</f>
        <v>44440</v>
      </c>
      <c r="G9338" s="1">
        <v>44464</v>
      </c>
      <c r="H9338">
        <v>5</v>
      </c>
      <c r="I9338">
        <v>34.549999999999997</v>
      </c>
      <c r="J9338">
        <v>307.13600000000002</v>
      </c>
      <c r="K9338">
        <v>168.93600000000001</v>
      </c>
      <c r="L9338" t="s">
        <v>1036</v>
      </c>
      <c r="M9338" t="s">
        <v>38</v>
      </c>
      <c r="N9338" t="s">
        <v>10</v>
      </c>
      <c r="O9338" t="s">
        <v>1038</v>
      </c>
      <c r="P9338" t="s">
        <v>4406</v>
      </c>
      <c r="Q9338" t="s">
        <v>4250</v>
      </c>
      <c r="R9338" t="s">
        <v>4273</v>
      </c>
      <c r="S9338" t="s">
        <v>13</v>
      </c>
    </row>
    <row r="9339" spans="1:19" x14ac:dyDescent="0.35">
      <c r="A9339">
        <v>2790</v>
      </c>
      <c r="B9339" t="s">
        <v>4919</v>
      </c>
      <c r="C9339" t="s">
        <v>1035</v>
      </c>
      <c r="D9339" t="s">
        <v>2049</v>
      </c>
      <c r="E9339">
        <v>2</v>
      </c>
      <c r="F9339" s="8">
        <f>DATE(YEAR(project_c[[#This Row],[order_date]]),MONTH(project_c[[#This Row],[order_date]]),1)</f>
        <v>44440</v>
      </c>
      <c r="G9339" s="1">
        <v>44464</v>
      </c>
      <c r="H9339">
        <v>5</v>
      </c>
      <c r="I9339">
        <v>32</v>
      </c>
      <c r="J9339">
        <v>159.97999999999999</v>
      </c>
      <c r="K9339">
        <v>95.98</v>
      </c>
      <c r="L9339" t="s">
        <v>1036</v>
      </c>
      <c r="M9339" t="s">
        <v>38</v>
      </c>
      <c r="N9339" t="s">
        <v>10</v>
      </c>
      <c r="O9339" t="s">
        <v>1038</v>
      </c>
      <c r="P9339" t="s">
        <v>2050</v>
      </c>
      <c r="Q9339" t="s">
        <v>1901</v>
      </c>
      <c r="R9339" t="s">
        <v>1909</v>
      </c>
      <c r="S9339" t="s">
        <v>13</v>
      </c>
    </row>
    <row r="9340" spans="1:19" x14ac:dyDescent="0.35">
      <c r="A9340">
        <v>5476</v>
      </c>
      <c r="B9340" t="s">
        <v>4919</v>
      </c>
      <c r="C9340" t="s">
        <v>1035</v>
      </c>
      <c r="D9340" t="s">
        <v>4204</v>
      </c>
      <c r="E9340">
        <v>1</v>
      </c>
      <c r="F9340" s="8">
        <f>DATE(YEAR(project_c[[#This Row],[order_date]]),MONTH(project_c[[#This Row],[order_date]]),1)</f>
        <v>44866</v>
      </c>
      <c r="G9340" s="1">
        <v>44875</v>
      </c>
      <c r="H9340">
        <v>4</v>
      </c>
      <c r="I9340">
        <v>14</v>
      </c>
      <c r="J9340">
        <v>20.367999999999999</v>
      </c>
      <c r="K9340">
        <v>6.3680000000000003</v>
      </c>
      <c r="L9340" t="s">
        <v>1036</v>
      </c>
      <c r="M9340" t="s">
        <v>38</v>
      </c>
      <c r="N9340" t="s">
        <v>10</v>
      </c>
      <c r="O9340" t="s">
        <v>1038</v>
      </c>
      <c r="P9340" t="s">
        <v>4205</v>
      </c>
      <c r="Q9340" t="s">
        <v>2522</v>
      </c>
      <c r="R9340" t="s">
        <v>2523</v>
      </c>
      <c r="S9340" t="s">
        <v>13</v>
      </c>
    </row>
    <row r="9341" spans="1:19" x14ac:dyDescent="0.35">
      <c r="A9341">
        <v>5477</v>
      </c>
      <c r="B9341" t="s">
        <v>4919</v>
      </c>
      <c r="C9341" t="s">
        <v>1035</v>
      </c>
      <c r="D9341" t="s">
        <v>4128</v>
      </c>
      <c r="E9341">
        <v>3</v>
      </c>
      <c r="F9341" s="8">
        <f>DATE(YEAR(project_c[[#This Row],[order_date]]),MONTH(project_c[[#This Row],[order_date]]),1)</f>
        <v>44866</v>
      </c>
      <c r="G9341" s="1">
        <v>44875</v>
      </c>
      <c r="H9341">
        <v>4</v>
      </c>
      <c r="I9341">
        <v>9.9700000000000006</v>
      </c>
      <c r="J9341">
        <v>49.847999999999999</v>
      </c>
      <c r="K9341">
        <v>19.937999999999999</v>
      </c>
      <c r="L9341" t="s">
        <v>1036</v>
      </c>
      <c r="M9341" t="s">
        <v>38</v>
      </c>
      <c r="N9341" t="s">
        <v>10</v>
      </c>
      <c r="O9341" t="s">
        <v>1038</v>
      </c>
      <c r="P9341" t="s">
        <v>4129</v>
      </c>
      <c r="Q9341" t="s">
        <v>2522</v>
      </c>
      <c r="R9341" t="s">
        <v>2523</v>
      </c>
      <c r="S9341" t="s">
        <v>13</v>
      </c>
    </row>
    <row r="9342" spans="1:19" x14ac:dyDescent="0.35">
      <c r="A9342">
        <v>4564</v>
      </c>
      <c r="B9342" t="s">
        <v>4919</v>
      </c>
      <c r="C9342" t="s">
        <v>1035</v>
      </c>
      <c r="D9342" t="s">
        <v>4771</v>
      </c>
      <c r="E9342">
        <v>8</v>
      </c>
      <c r="F9342" s="8">
        <f>DATE(YEAR(project_c[[#This Row],[order_date]]),MONTH(project_c[[#This Row],[order_date]]),1)</f>
        <v>44805</v>
      </c>
      <c r="G9342" s="1">
        <v>44826</v>
      </c>
      <c r="H9342">
        <v>7</v>
      </c>
      <c r="I9342">
        <v>6.71</v>
      </c>
      <c r="J9342">
        <v>113.08799999999999</v>
      </c>
      <c r="K9342">
        <v>59.408000000000001</v>
      </c>
      <c r="L9342" t="s">
        <v>1036</v>
      </c>
      <c r="M9342" t="s">
        <v>38</v>
      </c>
      <c r="N9342" t="s">
        <v>10</v>
      </c>
      <c r="O9342" t="s">
        <v>1038</v>
      </c>
      <c r="P9342" t="s">
        <v>4772</v>
      </c>
      <c r="Q9342" t="s">
        <v>4250</v>
      </c>
      <c r="R9342" t="s">
        <v>4251</v>
      </c>
      <c r="S9342" t="s">
        <v>13</v>
      </c>
    </row>
    <row r="9343" spans="1:19" x14ac:dyDescent="0.35">
      <c r="A9343">
        <v>4563</v>
      </c>
      <c r="B9343" t="s">
        <v>4919</v>
      </c>
      <c r="C9343" t="s">
        <v>1035</v>
      </c>
      <c r="D9343" t="s">
        <v>3976</v>
      </c>
      <c r="E9343">
        <v>3</v>
      </c>
      <c r="F9343" s="8">
        <f>DATE(YEAR(project_c[[#This Row],[order_date]]),MONTH(project_c[[#This Row],[order_date]]),1)</f>
        <v>44805</v>
      </c>
      <c r="G9343" s="1">
        <v>44826</v>
      </c>
      <c r="H9343">
        <v>7</v>
      </c>
      <c r="I9343">
        <v>6.39</v>
      </c>
      <c r="J9343">
        <v>32.616</v>
      </c>
      <c r="K9343">
        <v>13.446</v>
      </c>
      <c r="L9343" t="s">
        <v>1036</v>
      </c>
      <c r="M9343" t="s">
        <v>38</v>
      </c>
      <c r="N9343" t="s">
        <v>10</v>
      </c>
      <c r="O9343" t="s">
        <v>1038</v>
      </c>
      <c r="P9343" t="s">
        <v>3977</v>
      </c>
      <c r="Q9343" t="s">
        <v>2522</v>
      </c>
      <c r="R9343" t="s">
        <v>2528</v>
      </c>
      <c r="S9343" t="s">
        <v>13</v>
      </c>
    </row>
    <row r="9344" spans="1:19" hidden="1" x14ac:dyDescent="0.35">
      <c r="A9344">
        <v>5752</v>
      </c>
      <c r="B9344" t="s">
        <v>4919</v>
      </c>
      <c r="C9344" t="s">
        <v>1035</v>
      </c>
      <c r="D9344" t="s">
        <v>3882</v>
      </c>
      <c r="E9344">
        <v>2</v>
      </c>
      <c r="F9344" s="1">
        <f>DATE(YEAR(project_c[[#This Row],[order_date]]),MONTH(project_c[[#This Row],[order_date]]),1)</f>
        <v>44896</v>
      </c>
      <c r="G9344" s="1">
        <v>44921</v>
      </c>
      <c r="H9344">
        <v>-358</v>
      </c>
      <c r="I9344">
        <v>4.33</v>
      </c>
      <c r="J9344">
        <v>18.72</v>
      </c>
      <c r="K9344">
        <v>10.06</v>
      </c>
      <c r="L9344" t="s">
        <v>1036</v>
      </c>
      <c r="M9344" t="s">
        <v>38</v>
      </c>
      <c r="N9344" t="s">
        <v>10</v>
      </c>
      <c r="O9344" t="s">
        <v>1038</v>
      </c>
      <c r="P9344" t="s">
        <v>3883</v>
      </c>
      <c r="Q9344" t="s">
        <v>2522</v>
      </c>
      <c r="R9344" t="s">
        <v>2531</v>
      </c>
      <c r="S9344" t="s">
        <v>13</v>
      </c>
    </row>
    <row r="9345" spans="1:19" x14ac:dyDescent="0.35">
      <c r="A9345">
        <v>5302</v>
      </c>
      <c r="B9345" t="s">
        <v>4918</v>
      </c>
      <c r="C9345" t="s">
        <v>1035</v>
      </c>
      <c r="D9345" t="s">
        <v>3824</v>
      </c>
      <c r="E9345">
        <v>2</v>
      </c>
      <c r="F9345" s="8">
        <f>DATE(YEAR(project_c[[#This Row],[order_date]]),MONTH(project_c[[#This Row],[order_date]]),1)</f>
        <v>44743</v>
      </c>
      <c r="G9345" s="1">
        <v>44767</v>
      </c>
      <c r="H9345">
        <v>3</v>
      </c>
      <c r="I9345">
        <v>3.81</v>
      </c>
      <c r="J9345">
        <v>20.62</v>
      </c>
      <c r="K9345">
        <v>13</v>
      </c>
      <c r="L9345" t="s">
        <v>1036</v>
      </c>
      <c r="M9345" t="s">
        <v>38</v>
      </c>
      <c r="N9345" t="s">
        <v>10</v>
      </c>
      <c r="O9345" t="s">
        <v>1038</v>
      </c>
      <c r="P9345" t="s">
        <v>3825</v>
      </c>
      <c r="Q9345" t="s">
        <v>2522</v>
      </c>
      <c r="R9345" t="s">
        <v>2542</v>
      </c>
      <c r="S9345" t="s">
        <v>13</v>
      </c>
    </row>
    <row r="9346" spans="1:19" x14ac:dyDescent="0.35">
      <c r="A9346">
        <v>5293</v>
      </c>
      <c r="B9346" t="s">
        <v>4919</v>
      </c>
      <c r="C9346" t="s">
        <v>1035</v>
      </c>
      <c r="D9346" t="s">
        <v>3366</v>
      </c>
      <c r="E9346">
        <v>3</v>
      </c>
      <c r="F9346" s="8">
        <f>DATE(YEAR(project_c[[#This Row],[order_date]]),MONTH(project_c[[#This Row],[order_date]]),1)</f>
        <v>44682</v>
      </c>
      <c r="G9346" s="1">
        <v>44702</v>
      </c>
      <c r="H9346">
        <v>7</v>
      </c>
      <c r="I9346">
        <v>2.2799999999999998</v>
      </c>
      <c r="J9346">
        <v>3.036</v>
      </c>
      <c r="K9346">
        <v>-3.8039999999999998</v>
      </c>
      <c r="L9346" t="s">
        <v>1036</v>
      </c>
      <c r="M9346" t="s">
        <v>38</v>
      </c>
      <c r="N9346" t="s">
        <v>10</v>
      </c>
      <c r="O9346" t="s">
        <v>1038</v>
      </c>
      <c r="P9346" t="s">
        <v>3367</v>
      </c>
      <c r="Q9346" t="s">
        <v>2522</v>
      </c>
      <c r="R9346" t="s">
        <v>2523</v>
      </c>
      <c r="S9346" t="s">
        <v>13</v>
      </c>
    </row>
    <row r="9347" spans="1:19" x14ac:dyDescent="0.35">
      <c r="A9347">
        <v>5305</v>
      </c>
      <c r="B9347" t="s">
        <v>4918</v>
      </c>
      <c r="C9347" t="s">
        <v>1035</v>
      </c>
      <c r="D9347" t="s">
        <v>4417</v>
      </c>
      <c r="E9347">
        <v>4</v>
      </c>
      <c r="F9347" s="8">
        <f>DATE(YEAR(project_c[[#This Row],[order_date]]),MONTH(project_c[[#This Row],[order_date]]),1)</f>
        <v>44743</v>
      </c>
      <c r="G9347" s="1">
        <v>44767</v>
      </c>
      <c r="H9347">
        <v>3</v>
      </c>
      <c r="I9347">
        <v>17.149999999999999</v>
      </c>
      <c r="J9347">
        <v>403.56</v>
      </c>
      <c r="K9347">
        <v>334.96</v>
      </c>
      <c r="L9347" t="s">
        <v>1036</v>
      </c>
      <c r="M9347" t="s">
        <v>38</v>
      </c>
      <c r="N9347" t="s">
        <v>10</v>
      </c>
      <c r="O9347" t="s">
        <v>1038</v>
      </c>
      <c r="P9347" t="s">
        <v>4418</v>
      </c>
      <c r="Q9347" t="s">
        <v>4250</v>
      </c>
      <c r="R9347" t="s">
        <v>4273</v>
      </c>
      <c r="S9347" t="s">
        <v>13</v>
      </c>
    </row>
    <row r="9348" spans="1:19" x14ac:dyDescent="0.35">
      <c r="A9348">
        <v>5721</v>
      </c>
      <c r="B9348" t="s">
        <v>4919</v>
      </c>
      <c r="C9348" t="s">
        <v>1035</v>
      </c>
      <c r="D9348" t="s">
        <v>4387</v>
      </c>
      <c r="E9348">
        <v>5</v>
      </c>
      <c r="F9348" s="8">
        <f>DATE(YEAR(project_c[[#This Row],[order_date]]),MONTH(project_c[[#This Row],[order_date]]),1)</f>
        <v>44805</v>
      </c>
      <c r="G9348" s="1">
        <v>44830</v>
      </c>
      <c r="H9348">
        <v>5</v>
      </c>
      <c r="I9348">
        <v>35.700000000000003</v>
      </c>
      <c r="J9348">
        <v>361.20749999999998</v>
      </c>
      <c r="K9348">
        <v>182.70750000000001</v>
      </c>
      <c r="L9348" t="s">
        <v>1036</v>
      </c>
      <c r="M9348" t="s">
        <v>38</v>
      </c>
      <c r="N9348" t="s">
        <v>10</v>
      </c>
      <c r="O9348" t="s">
        <v>1038</v>
      </c>
      <c r="P9348" t="s">
        <v>4388</v>
      </c>
      <c r="Q9348" t="s">
        <v>4250</v>
      </c>
      <c r="R9348" t="s">
        <v>4258</v>
      </c>
      <c r="S9348" t="s">
        <v>13</v>
      </c>
    </row>
    <row r="9349" spans="1:19" x14ac:dyDescent="0.35">
      <c r="A9349">
        <v>5304</v>
      </c>
      <c r="B9349" t="s">
        <v>4918</v>
      </c>
      <c r="C9349" t="s">
        <v>1035</v>
      </c>
      <c r="D9349" t="s">
        <v>1899</v>
      </c>
      <c r="E9349">
        <v>5</v>
      </c>
      <c r="F9349" s="8">
        <f>DATE(YEAR(project_c[[#This Row],[order_date]]),MONTH(project_c[[#This Row],[order_date]]),1)</f>
        <v>44743</v>
      </c>
      <c r="G9349" s="1">
        <v>44767</v>
      </c>
      <c r="H9349">
        <v>3</v>
      </c>
      <c r="I9349">
        <v>31.5</v>
      </c>
      <c r="J9349">
        <v>178.55</v>
      </c>
      <c r="K9349">
        <v>21.05</v>
      </c>
      <c r="L9349" t="s">
        <v>1036</v>
      </c>
      <c r="M9349" t="s">
        <v>38</v>
      </c>
      <c r="N9349" t="s">
        <v>10</v>
      </c>
      <c r="O9349" t="s">
        <v>1038</v>
      </c>
      <c r="P9349" t="s">
        <v>1900</v>
      </c>
      <c r="Q9349" t="s">
        <v>1901</v>
      </c>
      <c r="R9349" t="s">
        <v>1902</v>
      </c>
      <c r="S9349" t="s">
        <v>13</v>
      </c>
    </row>
    <row r="9350" spans="1:19" x14ac:dyDescent="0.35">
      <c r="A9350">
        <v>15148</v>
      </c>
      <c r="B9350" t="s">
        <v>4919</v>
      </c>
      <c r="C9350" t="s">
        <v>1035</v>
      </c>
      <c r="D9350" t="s">
        <v>2532</v>
      </c>
      <c r="E9350">
        <v>1</v>
      </c>
      <c r="F9350" s="8">
        <f>DATE(YEAR(project_c[[#This Row],[order_date]]),MONTH(project_c[[#This Row],[order_date]]),1)</f>
        <v>44682</v>
      </c>
      <c r="G9350" s="1">
        <v>44685</v>
      </c>
      <c r="H9350">
        <v>4</v>
      </c>
      <c r="I9350">
        <v>15.57</v>
      </c>
      <c r="J9350">
        <v>21.370999999999999</v>
      </c>
      <c r="K9350">
        <v>5.8010000000000002</v>
      </c>
      <c r="L9350" t="s">
        <v>1036</v>
      </c>
      <c r="M9350" t="s">
        <v>38</v>
      </c>
      <c r="N9350" t="s">
        <v>10</v>
      </c>
      <c r="O9350" t="s">
        <v>1038</v>
      </c>
      <c r="P9350" t="s">
        <v>2533</v>
      </c>
      <c r="Q9350" t="s">
        <v>2522</v>
      </c>
      <c r="R9350" t="s">
        <v>2534</v>
      </c>
      <c r="S9350" t="s">
        <v>13</v>
      </c>
    </row>
    <row r="9351" spans="1:19" x14ac:dyDescent="0.35">
      <c r="A9351">
        <v>6687</v>
      </c>
      <c r="B9351" t="s">
        <v>4919</v>
      </c>
      <c r="C9351" t="s">
        <v>1035</v>
      </c>
      <c r="D9351" t="s">
        <v>2677</v>
      </c>
      <c r="E9351">
        <v>3</v>
      </c>
      <c r="F9351" s="8">
        <f>DATE(YEAR(project_c[[#This Row],[order_date]]),MONTH(project_c[[#This Row],[order_date]]),1)</f>
        <v>45170</v>
      </c>
      <c r="G9351" s="1">
        <v>45187</v>
      </c>
      <c r="H9351">
        <v>5</v>
      </c>
      <c r="I9351">
        <v>0.16</v>
      </c>
      <c r="J9351">
        <v>7.05</v>
      </c>
      <c r="K9351">
        <v>6.57</v>
      </c>
      <c r="L9351" t="s">
        <v>1036</v>
      </c>
      <c r="M9351" t="s">
        <v>38</v>
      </c>
      <c r="N9351" t="s">
        <v>10</v>
      </c>
      <c r="O9351" t="s">
        <v>1038</v>
      </c>
      <c r="P9351" t="s">
        <v>2678</v>
      </c>
      <c r="Q9351" t="s">
        <v>2522</v>
      </c>
      <c r="R9351" t="s">
        <v>2528</v>
      </c>
      <c r="S9351" t="s">
        <v>13</v>
      </c>
    </row>
    <row r="9352" spans="1:19" x14ac:dyDescent="0.35">
      <c r="A9352">
        <v>6688</v>
      </c>
      <c r="B9352" t="s">
        <v>4919</v>
      </c>
      <c r="C9352" t="s">
        <v>1035</v>
      </c>
      <c r="D9352" t="s">
        <v>3008</v>
      </c>
      <c r="E9352">
        <v>3</v>
      </c>
      <c r="F9352" s="8">
        <f>DATE(YEAR(project_c[[#This Row],[order_date]]),MONTH(project_c[[#This Row],[order_date]]),1)</f>
        <v>45170</v>
      </c>
      <c r="G9352" s="1">
        <v>45187</v>
      </c>
      <c r="H9352">
        <v>5</v>
      </c>
      <c r="I9352">
        <v>0.17</v>
      </c>
      <c r="J9352">
        <v>8.6999999999999993</v>
      </c>
      <c r="K9352">
        <v>8.19</v>
      </c>
      <c r="L9352" t="s">
        <v>1036</v>
      </c>
      <c r="M9352" t="s">
        <v>38</v>
      </c>
      <c r="N9352" t="s">
        <v>10</v>
      </c>
      <c r="O9352" t="s">
        <v>1038</v>
      </c>
      <c r="P9352" t="s">
        <v>3009</v>
      </c>
      <c r="Q9352" t="s">
        <v>2522</v>
      </c>
      <c r="R9352" t="s">
        <v>2539</v>
      </c>
      <c r="S9352" t="s">
        <v>13</v>
      </c>
    </row>
    <row r="9353" spans="1:19" x14ac:dyDescent="0.35">
      <c r="A9353">
        <v>6689</v>
      </c>
      <c r="B9353" t="s">
        <v>4919</v>
      </c>
      <c r="C9353" t="s">
        <v>1035</v>
      </c>
      <c r="D9353" t="s">
        <v>2653</v>
      </c>
      <c r="E9353">
        <v>3</v>
      </c>
      <c r="F9353" s="8">
        <f>DATE(YEAR(project_c[[#This Row],[order_date]]),MONTH(project_c[[#This Row],[order_date]]),1)</f>
        <v>45170</v>
      </c>
      <c r="G9353" s="1">
        <v>45187</v>
      </c>
      <c r="H9353">
        <v>5</v>
      </c>
      <c r="I9353">
        <v>18.2</v>
      </c>
      <c r="J9353">
        <v>143.69999999999999</v>
      </c>
      <c r="K9353">
        <v>89.1</v>
      </c>
      <c r="L9353" t="s">
        <v>1036</v>
      </c>
      <c r="M9353" t="s">
        <v>38</v>
      </c>
      <c r="N9353" t="s">
        <v>10</v>
      </c>
      <c r="O9353" t="s">
        <v>1038</v>
      </c>
      <c r="P9353" t="s">
        <v>2654</v>
      </c>
      <c r="Q9353" t="s">
        <v>2522</v>
      </c>
      <c r="R9353" t="s">
        <v>2542</v>
      </c>
      <c r="S9353" t="s">
        <v>13</v>
      </c>
    </row>
    <row r="9354" spans="1:19" x14ac:dyDescent="0.35">
      <c r="A9354">
        <v>7165</v>
      </c>
      <c r="B9354" t="s">
        <v>4919</v>
      </c>
      <c r="C9354" t="s">
        <v>1035</v>
      </c>
      <c r="D9354" t="s">
        <v>2731</v>
      </c>
      <c r="E9354">
        <v>7</v>
      </c>
      <c r="F9354" s="8">
        <f>DATE(YEAR(project_c[[#This Row],[order_date]]),MONTH(project_c[[#This Row],[order_date]]),1)</f>
        <v>45170</v>
      </c>
      <c r="G9354" s="1">
        <v>45191</v>
      </c>
      <c r="H9354">
        <v>5</v>
      </c>
      <c r="I9354">
        <v>0.72</v>
      </c>
      <c r="J9354">
        <v>3.3740000000000001</v>
      </c>
      <c r="K9354">
        <v>-1.6659999999999999</v>
      </c>
      <c r="L9354" t="s">
        <v>1036</v>
      </c>
      <c r="M9354" t="s">
        <v>38</v>
      </c>
      <c r="N9354" t="s">
        <v>10</v>
      </c>
      <c r="O9354" t="s">
        <v>1038</v>
      </c>
      <c r="P9354" t="s">
        <v>2732</v>
      </c>
      <c r="Q9354" t="s">
        <v>2522</v>
      </c>
      <c r="R9354" t="s">
        <v>2523</v>
      </c>
      <c r="S9354" t="s">
        <v>13</v>
      </c>
    </row>
    <row r="9355" spans="1:19" x14ac:dyDescent="0.35">
      <c r="A9355">
        <v>8895</v>
      </c>
      <c r="B9355" t="s">
        <v>4919</v>
      </c>
      <c r="C9355" t="s">
        <v>1035</v>
      </c>
      <c r="D9355" t="s">
        <v>3434</v>
      </c>
      <c r="E9355">
        <v>2</v>
      </c>
      <c r="F9355" s="8">
        <f>DATE(YEAR(project_c[[#This Row],[order_date]]),MONTH(project_c[[#This Row],[order_date]]),1)</f>
        <v>45200</v>
      </c>
      <c r="G9355" s="1">
        <v>45226</v>
      </c>
      <c r="H9355">
        <v>7</v>
      </c>
      <c r="I9355">
        <v>1.95</v>
      </c>
      <c r="J9355">
        <v>8.4480000000000004</v>
      </c>
      <c r="K9355">
        <v>4.548</v>
      </c>
      <c r="L9355" t="s">
        <v>1036</v>
      </c>
      <c r="M9355" t="s">
        <v>38</v>
      </c>
      <c r="N9355" t="s">
        <v>10</v>
      </c>
      <c r="O9355" t="s">
        <v>1038</v>
      </c>
      <c r="P9355" t="s">
        <v>3435</v>
      </c>
      <c r="Q9355" t="s">
        <v>2522</v>
      </c>
      <c r="R9355" t="s">
        <v>2542</v>
      </c>
      <c r="S9355" t="s">
        <v>13</v>
      </c>
    </row>
    <row r="9356" spans="1:19" x14ac:dyDescent="0.35">
      <c r="A9356">
        <v>9534</v>
      </c>
      <c r="B9356" t="s">
        <v>4918</v>
      </c>
      <c r="C9356" t="s">
        <v>1035</v>
      </c>
      <c r="D9356" t="s">
        <v>1895</v>
      </c>
      <c r="E9356">
        <v>2</v>
      </c>
      <c r="F9356" s="8">
        <f>DATE(YEAR(project_c[[#This Row],[order_date]]),MONTH(project_c[[#This Row],[order_date]]),1)</f>
        <v>44986</v>
      </c>
      <c r="G9356" s="1">
        <v>44991</v>
      </c>
      <c r="H9356">
        <v>4</v>
      </c>
      <c r="I9356">
        <v>248</v>
      </c>
      <c r="J9356">
        <v>558</v>
      </c>
      <c r="K9356">
        <v>62</v>
      </c>
      <c r="L9356" t="s">
        <v>1036</v>
      </c>
      <c r="M9356" t="s">
        <v>38</v>
      </c>
      <c r="N9356" t="s">
        <v>10</v>
      </c>
      <c r="O9356" t="s">
        <v>1038</v>
      </c>
      <c r="P9356" t="s">
        <v>1896</v>
      </c>
      <c r="Q9356" t="s">
        <v>1893</v>
      </c>
      <c r="R9356" t="s">
        <v>1894</v>
      </c>
      <c r="S9356" t="s">
        <v>13</v>
      </c>
    </row>
    <row r="9357" spans="1:19" x14ac:dyDescent="0.35">
      <c r="A9357">
        <v>9889</v>
      </c>
      <c r="B9357" t="s">
        <v>4919</v>
      </c>
      <c r="C9357" t="s">
        <v>1035</v>
      </c>
      <c r="D9357" t="s">
        <v>3060</v>
      </c>
      <c r="E9357">
        <v>5</v>
      </c>
      <c r="F9357" s="8">
        <f>DATE(YEAR(project_c[[#This Row],[order_date]]),MONTH(project_c[[#This Row],[order_date]]),1)</f>
        <v>45261</v>
      </c>
      <c r="G9357" s="1">
        <v>45261</v>
      </c>
      <c r="H9357">
        <v>5</v>
      </c>
      <c r="I9357">
        <v>0.25</v>
      </c>
      <c r="J9357">
        <v>12.72</v>
      </c>
      <c r="K9357">
        <v>11.47</v>
      </c>
      <c r="L9357" t="s">
        <v>1036</v>
      </c>
      <c r="M9357" t="s">
        <v>38</v>
      </c>
      <c r="N9357" t="s">
        <v>10</v>
      </c>
      <c r="O9357" t="s">
        <v>1038</v>
      </c>
      <c r="P9357" t="s">
        <v>3061</v>
      </c>
      <c r="Q9357" t="s">
        <v>2522</v>
      </c>
      <c r="R9357" t="s">
        <v>2523</v>
      </c>
      <c r="S9357" t="s">
        <v>13</v>
      </c>
    </row>
    <row r="9358" spans="1:19" x14ac:dyDescent="0.35">
      <c r="A9358">
        <v>9890</v>
      </c>
      <c r="B9358" t="s">
        <v>4919</v>
      </c>
      <c r="C9358" t="s">
        <v>1035</v>
      </c>
      <c r="D9358" t="s">
        <v>4679</v>
      </c>
      <c r="E9358">
        <v>12</v>
      </c>
      <c r="F9358" s="8">
        <f>DATE(YEAR(project_c[[#This Row],[order_date]]),MONTH(project_c[[#This Row],[order_date]]),1)</f>
        <v>45261</v>
      </c>
      <c r="G9358" s="1">
        <v>45261</v>
      </c>
      <c r="H9358">
        <v>5</v>
      </c>
      <c r="I9358">
        <v>2.5299999999999998</v>
      </c>
      <c r="J9358">
        <v>70.680000000000007</v>
      </c>
      <c r="K9358">
        <v>40.32</v>
      </c>
      <c r="L9358" t="s">
        <v>1036</v>
      </c>
      <c r="M9358" t="s">
        <v>38</v>
      </c>
      <c r="N9358" t="s">
        <v>10</v>
      </c>
      <c r="O9358" t="s">
        <v>1038</v>
      </c>
      <c r="P9358" t="s">
        <v>4680</v>
      </c>
      <c r="Q9358" t="s">
        <v>4250</v>
      </c>
      <c r="R9358" t="s">
        <v>4251</v>
      </c>
      <c r="S9358" t="s">
        <v>13</v>
      </c>
    </row>
    <row r="9359" spans="1:19" x14ac:dyDescent="0.35">
      <c r="A9359">
        <v>9891</v>
      </c>
      <c r="B9359" t="s">
        <v>4919</v>
      </c>
      <c r="C9359" t="s">
        <v>1035</v>
      </c>
      <c r="D9359" t="s">
        <v>2870</v>
      </c>
      <c r="E9359">
        <v>4</v>
      </c>
      <c r="F9359" s="8">
        <f>DATE(YEAR(project_c[[#This Row],[order_date]]),MONTH(project_c[[#This Row],[order_date]]),1)</f>
        <v>45261</v>
      </c>
      <c r="G9359" s="1">
        <v>45261</v>
      </c>
      <c r="H9359">
        <v>5</v>
      </c>
      <c r="I9359">
        <v>18.940000000000001</v>
      </c>
      <c r="J9359">
        <v>541.24</v>
      </c>
      <c r="K9359">
        <v>465.48</v>
      </c>
      <c r="L9359" t="s">
        <v>1036</v>
      </c>
      <c r="M9359" t="s">
        <v>38</v>
      </c>
      <c r="N9359" t="s">
        <v>10</v>
      </c>
      <c r="O9359" t="s">
        <v>1038</v>
      </c>
      <c r="P9359" t="s">
        <v>2871</v>
      </c>
      <c r="Q9359" t="s">
        <v>2522</v>
      </c>
      <c r="R9359" t="s">
        <v>2559</v>
      </c>
      <c r="S9359" t="s">
        <v>13</v>
      </c>
    </row>
    <row r="9360" spans="1:19" x14ac:dyDescent="0.35">
      <c r="A9360">
        <v>8894</v>
      </c>
      <c r="B9360" t="s">
        <v>4919</v>
      </c>
      <c r="C9360" t="s">
        <v>1035</v>
      </c>
      <c r="D9360" t="s">
        <v>2440</v>
      </c>
      <c r="E9360">
        <v>2</v>
      </c>
      <c r="F9360" s="8">
        <f>DATE(YEAR(project_c[[#This Row],[order_date]]),MONTH(project_c[[#This Row],[order_date]]),1)</f>
        <v>45200</v>
      </c>
      <c r="G9360" s="1">
        <v>45226</v>
      </c>
      <c r="H9360">
        <v>7</v>
      </c>
      <c r="I9360">
        <v>0.12</v>
      </c>
      <c r="J9360">
        <v>3.1680000000000001</v>
      </c>
      <c r="K9360">
        <v>2.9279999999999999</v>
      </c>
      <c r="L9360" t="s">
        <v>1036</v>
      </c>
      <c r="M9360" t="s">
        <v>38</v>
      </c>
      <c r="N9360" t="s">
        <v>10</v>
      </c>
      <c r="O9360" t="s">
        <v>1038</v>
      </c>
      <c r="P9360" t="s">
        <v>2441</v>
      </c>
      <c r="Q9360" t="s">
        <v>1901</v>
      </c>
      <c r="R9360" t="s">
        <v>1902</v>
      </c>
      <c r="S9360" t="s">
        <v>13</v>
      </c>
    </row>
    <row r="9361" spans="1:19" x14ac:dyDescent="0.35">
      <c r="A9361">
        <v>10076</v>
      </c>
      <c r="B9361" t="s">
        <v>4917</v>
      </c>
      <c r="C9361" t="s">
        <v>1035</v>
      </c>
      <c r="D9361" t="s">
        <v>1955</v>
      </c>
      <c r="E9361">
        <v>3</v>
      </c>
      <c r="F9361" s="8">
        <f>DATE(YEAR(project_c[[#This Row],[order_date]]),MONTH(project_c[[#This Row],[order_date]]),1)</f>
        <v>45292</v>
      </c>
      <c r="G9361" s="1">
        <v>45293</v>
      </c>
      <c r="H9361">
        <v>5</v>
      </c>
      <c r="I9361">
        <v>26.76</v>
      </c>
      <c r="J9361">
        <v>87.721199999999996</v>
      </c>
      <c r="K9361">
        <v>7.4412000000000003</v>
      </c>
      <c r="L9361" t="s">
        <v>1036</v>
      </c>
      <c r="M9361" t="s">
        <v>38</v>
      </c>
      <c r="N9361" t="s">
        <v>10</v>
      </c>
      <c r="O9361" t="s">
        <v>1038</v>
      </c>
      <c r="P9361" t="s">
        <v>1956</v>
      </c>
      <c r="Q9361" t="s">
        <v>1901</v>
      </c>
      <c r="R9361" t="s">
        <v>1909</v>
      </c>
      <c r="S9361" t="s">
        <v>13</v>
      </c>
    </row>
    <row r="9362" spans="1:19" x14ac:dyDescent="0.35">
      <c r="A9362">
        <v>11113</v>
      </c>
      <c r="B9362" t="s">
        <v>4920</v>
      </c>
      <c r="C9362" t="s">
        <v>1035</v>
      </c>
      <c r="D9362" t="s">
        <v>1955</v>
      </c>
      <c r="E9362">
        <v>1</v>
      </c>
      <c r="F9362" s="8">
        <f>DATE(YEAR(project_c[[#This Row],[order_date]]),MONTH(project_c[[#This Row],[order_date]]),1)</f>
        <v>45352</v>
      </c>
      <c r="G9362" s="1">
        <v>45381</v>
      </c>
      <c r="H9362">
        <v>5</v>
      </c>
      <c r="I9362">
        <v>26.76</v>
      </c>
      <c r="J9362">
        <v>29.240400000000001</v>
      </c>
      <c r="K9362">
        <v>2.4803999999999999</v>
      </c>
      <c r="L9362" t="s">
        <v>1036</v>
      </c>
      <c r="M9362" t="s">
        <v>38</v>
      </c>
      <c r="N9362" t="s">
        <v>10</v>
      </c>
      <c r="O9362" t="s">
        <v>1038</v>
      </c>
      <c r="P9362" t="s">
        <v>1956</v>
      </c>
      <c r="Q9362" t="s">
        <v>1901</v>
      </c>
      <c r="R9362" t="s">
        <v>1909</v>
      </c>
      <c r="S9362" t="s">
        <v>13</v>
      </c>
    </row>
    <row r="9363" spans="1:19" x14ac:dyDescent="0.35">
      <c r="A9363">
        <v>11197</v>
      </c>
      <c r="B9363" t="s">
        <v>4918</v>
      </c>
      <c r="C9363" t="s">
        <v>1035</v>
      </c>
      <c r="D9363" t="s">
        <v>1955</v>
      </c>
      <c r="E9363">
        <v>4</v>
      </c>
      <c r="F9363" s="8">
        <f>DATE(YEAR(project_c[[#This Row],[order_date]]),MONTH(project_c[[#This Row],[order_date]]),1)</f>
        <v>45292</v>
      </c>
      <c r="G9363" s="1">
        <v>45314</v>
      </c>
      <c r="H9363">
        <v>5</v>
      </c>
      <c r="I9363">
        <v>26.76</v>
      </c>
      <c r="J9363">
        <v>116.9616</v>
      </c>
      <c r="K9363">
        <v>9.9215999999999998</v>
      </c>
      <c r="L9363" t="s">
        <v>1036</v>
      </c>
      <c r="M9363" t="s">
        <v>38</v>
      </c>
      <c r="N9363" t="s">
        <v>10</v>
      </c>
      <c r="O9363" t="s">
        <v>1038</v>
      </c>
      <c r="P9363" t="s">
        <v>1956</v>
      </c>
      <c r="Q9363" t="s">
        <v>1901</v>
      </c>
      <c r="R9363" t="s">
        <v>1909</v>
      </c>
      <c r="S9363" t="s">
        <v>13</v>
      </c>
    </row>
    <row r="9364" spans="1:19" x14ac:dyDescent="0.35">
      <c r="A9364">
        <v>11277</v>
      </c>
      <c r="B9364" t="s">
        <v>4917</v>
      </c>
      <c r="C9364" t="s">
        <v>1035</v>
      </c>
      <c r="D9364" t="s">
        <v>1955</v>
      </c>
      <c r="E9364">
        <v>1</v>
      </c>
      <c r="F9364" s="8">
        <f>DATE(YEAR(project_c[[#This Row],[order_date]]),MONTH(project_c[[#This Row],[order_date]]),1)</f>
        <v>45352</v>
      </c>
      <c r="G9364" s="1">
        <v>45364</v>
      </c>
      <c r="H9364">
        <v>4</v>
      </c>
      <c r="I9364">
        <v>26.76</v>
      </c>
      <c r="J9364">
        <v>29.240400000000001</v>
      </c>
      <c r="K9364">
        <v>2.4803999999999999</v>
      </c>
      <c r="L9364" t="s">
        <v>1036</v>
      </c>
      <c r="M9364" t="s">
        <v>38</v>
      </c>
      <c r="N9364" t="s">
        <v>10</v>
      </c>
      <c r="O9364" t="s">
        <v>1038</v>
      </c>
      <c r="P9364" t="s">
        <v>1956</v>
      </c>
      <c r="Q9364" t="s">
        <v>1901</v>
      </c>
      <c r="R9364" t="s">
        <v>1909</v>
      </c>
      <c r="S9364" t="s">
        <v>13</v>
      </c>
    </row>
    <row r="9365" spans="1:19" x14ac:dyDescent="0.35">
      <c r="A9365">
        <v>11371</v>
      </c>
      <c r="B9365" t="s">
        <v>4920</v>
      </c>
      <c r="C9365" t="s">
        <v>1035</v>
      </c>
      <c r="D9365" t="s">
        <v>1955</v>
      </c>
      <c r="E9365">
        <v>3</v>
      </c>
      <c r="F9365" s="8">
        <f>DATE(YEAR(project_c[[#This Row],[order_date]]),MONTH(project_c[[#This Row],[order_date]]),1)</f>
        <v>45352</v>
      </c>
      <c r="G9365" s="1">
        <v>45361</v>
      </c>
      <c r="H9365">
        <v>4</v>
      </c>
      <c r="I9365">
        <v>26.76</v>
      </c>
      <c r="J9365">
        <v>87.721199999999996</v>
      </c>
      <c r="K9365">
        <v>7.4412000000000003</v>
      </c>
      <c r="L9365" t="s">
        <v>1036</v>
      </c>
      <c r="M9365" t="s">
        <v>38</v>
      </c>
      <c r="N9365" t="s">
        <v>10</v>
      </c>
      <c r="O9365" t="s">
        <v>1038</v>
      </c>
      <c r="P9365" t="s">
        <v>1956</v>
      </c>
      <c r="Q9365" t="s">
        <v>1901</v>
      </c>
      <c r="R9365" t="s">
        <v>1909</v>
      </c>
      <c r="S9365" t="s">
        <v>13</v>
      </c>
    </row>
    <row r="9366" spans="1:19" x14ac:dyDescent="0.35">
      <c r="A9366">
        <v>11450</v>
      </c>
      <c r="B9366" t="s">
        <v>4920</v>
      </c>
      <c r="C9366" t="s">
        <v>1035</v>
      </c>
      <c r="D9366" t="s">
        <v>1955</v>
      </c>
      <c r="E9366">
        <v>2</v>
      </c>
      <c r="F9366" s="8">
        <f>DATE(YEAR(project_c[[#This Row],[order_date]]),MONTH(project_c[[#This Row],[order_date]]),1)</f>
        <v>45323</v>
      </c>
      <c r="G9366" s="1">
        <v>45328</v>
      </c>
      <c r="H9366">
        <v>3</v>
      </c>
      <c r="I9366">
        <v>26.76</v>
      </c>
      <c r="J9366">
        <v>58.480800000000002</v>
      </c>
      <c r="K9366">
        <v>4.9607999999999999</v>
      </c>
      <c r="L9366" t="s">
        <v>1036</v>
      </c>
      <c r="M9366" t="s">
        <v>38</v>
      </c>
      <c r="N9366" t="s">
        <v>10</v>
      </c>
      <c r="O9366" t="s">
        <v>1038</v>
      </c>
      <c r="P9366" t="s">
        <v>1956</v>
      </c>
      <c r="Q9366" t="s">
        <v>1901</v>
      </c>
      <c r="R9366" t="s">
        <v>1909</v>
      </c>
      <c r="S9366" t="s">
        <v>13</v>
      </c>
    </row>
    <row r="9367" spans="1:19" x14ac:dyDescent="0.35">
      <c r="A9367">
        <v>11787</v>
      </c>
      <c r="B9367" t="s">
        <v>4917</v>
      </c>
      <c r="C9367" t="s">
        <v>1035</v>
      </c>
      <c r="D9367" t="s">
        <v>1955</v>
      </c>
      <c r="E9367">
        <v>2</v>
      </c>
      <c r="F9367" s="8">
        <f>DATE(YEAR(project_c[[#This Row],[order_date]]),MONTH(project_c[[#This Row],[order_date]]),1)</f>
        <v>45413</v>
      </c>
      <c r="G9367" s="1">
        <v>45417</v>
      </c>
      <c r="H9367">
        <v>1</v>
      </c>
      <c r="I9367">
        <v>26.76</v>
      </c>
      <c r="J9367">
        <v>58.480800000000002</v>
      </c>
      <c r="K9367">
        <v>4.9607999999999999</v>
      </c>
      <c r="L9367" t="s">
        <v>1036</v>
      </c>
      <c r="M9367" t="s">
        <v>38</v>
      </c>
      <c r="N9367" t="s">
        <v>10</v>
      </c>
      <c r="O9367" t="s">
        <v>1038</v>
      </c>
      <c r="P9367" t="s">
        <v>1956</v>
      </c>
      <c r="Q9367" t="s">
        <v>1901</v>
      </c>
      <c r="R9367" t="s">
        <v>1909</v>
      </c>
      <c r="S9367" t="s">
        <v>13</v>
      </c>
    </row>
    <row r="9368" spans="1:19" x14ac:dyDescent="0.35">
      <c r="A9368">
        <v>12487</v>
      </c>
      <c r="B9368" t="s">
        <v>4918</v>
      </c>
      <c r="C9368" t="s">
        <v>1035</v>
      </c>
      <c r="D9368" t="s">
        <v>1955</v>
      </c>
      <c r="E9368">
        <v>1</v>
      </c>
      <c r="F9368" s="8">
        <f>DATE(YEAR(project_c[[#This Row],[order_date]]),MONTH(project_c[[#This Row],[order_date]]),1)</f>
        <v>45474</v>
      </c>
      <c r="G9368" s="1">
        <v>45490</v>
      </c>
      <c r="H9368">
        <v>1</v>
      </c>
      <c r="I9368">
        <v>26.76</v>
      </c>
      <c r="J9368">
        <v>29.240400000000001</v>
      </c>
      <c r="K9368">
        <v>2.4803999999999999</v>
      </c>
      <c r="L9368" t="s">
        <v>1036</v>
      </c>
      <c r="M9368" t="s">
        <v>38</v>
      </c>
      <c r="N9368" t="s">
        <v>10</v>
      </c>
      <c r="O9368" t="s">
        <v>1038</v>
      </c>
      <c r="P9368" t="s">
        <v>1956</v>
      </c>
      <c r="Q9368" t="s">
        <v>1901</v>
      </c>
      <c r="R9368" t="s">
        <v>1909</v>
      </c>
      <c r="S9368" t="s">
        <v>13</v>
      </c>
    </row>
    <row r="9369" spans="1:19" x14ac:dyDescent="0.35">
      <c r="A9369">
        <v>12668</v>
      </c>
      <c r="B9369" t="s">
        <v>4918</v>
      </c>
      <c r="C9369" t="s">
        <v>1035</v>
      </c>
      <c r="D9369" t="s">
        <v>1955</v>
      </c>
      <c r="E9369">
        <v>2</v>
      </c>
      <c r="F9369" s="8">
        <f>DATE(YEAR(project_c[[#This Row],[order_date]]),MONTH(project_c[[#This Row],[order_date]]),1)</f>
        <v>45505</v>
      </c>
      <c r="G9369" s="1">
        <v>45530</v>
      </c>
      <c r="H9369">
        <v>1</v>
      </c>
      <c r="I9369">
        <v>26.76</v>
      </c>
      <c r="J9369">
        <v>58.480800000000002</v>
      </c>
      <c r="K9369">
        <v>4.9607999999999999</v>
      </c>
      <c r="L9369" t="s">
        <v>1036</v>
      </c>
      <c r="M9369" t="s">
        <v>38</v>
      </c>
      <c r="N9369" t="s">
        <v>10</v>
      </c>
      <c r="O9369" t="s">
        <v>1038</v>
      </c>
      <c r="P9369" t="s">
        <v>1956</v>
      </c>
      <c r="Q9369" t="s">
        <v>1901</v>
      </c>
      <c r="R9369" t="s">
        <v>1909</v>
      </c>
      <c r="S9369" t="s">
        <v>13</v>
      </c>
    </row>
    <row r="9370" spans="1:19" x14ac:dyDescent="0.35">
      <c r="A9370">
        <v>12969</v>
      </c>
      <c r="B9370" t="s">
        <v>4918</v>
      </c>
      <c r="C9370" t="s">
        <v>1035</v>
      </c>
      <c r="D9370" t="s">
        <v>1955</v>
      </c>
      <c r="E9370">
        <v>2</v>
      </c>
      <c r="F9370" s="8">
        <f>DATE(YEAR(project_c[[#This Row],[order_date]]),MONTH(project_c[[#This Row],[order_date]]),1)</f>
        <v>45474</v>
      </c>
      <c r="G9370" s="1">
        <v>45489</v>
      </c>
      <c r="H9370">
        <v>2</v>
      </c>
      <c r="I9370">
        <v>26.76</v>
      </c>
      <c r="J9370">
        <v>58.480800000000002</v>
      </c>
      <c r="K9370">
        <v>4.9607999999999999</v>
      </c>
      <c r="L9370" t="s">
        <v>1036</v>
      </c>
      <c r="M9370" t="s">
        <v>38</v>
      </c>
      <c r="N9370" t="s">
        <v>10</v>
      </c>
      <c r="O9370" t="s">
        <v>1038</v>
      </c>
      <c r="P9370" t="s">
        <v>1956</v>
      </c>
      <c r="Q9370" t="s">
        <v>1901</v>
      </c>
      <c r="R9370" t="s">
        <v>1909</v>
      </c>
      <c r="S9370" t="s">
        <v>13</v>
      </c>
    </row>
    <row r="9371" spans="1:19" x14ac:dyDescent="0.35">
      <c r="A9371">
        <v>13221</v>
      </c>
      <c r="B9371" t="s">
        <v>4917</v>
      </c>
      <c r="C9371" t="s">
        <v>1035</v>
      </c>
      <c r="D9371" t="s">
        <v>1955</v>
      </c>
      <c r="E9371">
        <v>2</v>
      </c>
      <c r="F9371" s="8">
        <f>DATE(YEAR(project_c[[#This Row],[order_date]]),MONTH(project_c[[#This Row],[order_date]]),1)</f>
        <v>45444</v>
      </c>
      <c r="G9371" s="1">
        <v>45462</v>
      </c>
      <c r="H9371">
        <v>1</v>
      </c>
      <c r="I9371">
        <v>26.76</v>
      </c>
      <c r="J9371">
        <v>58.480800000000002</v>
      </c>
      <c r="K9371">
        <v>4.9607999999999999</v>
      </c>
      <c r="L9371" t="s">
        <v>1036</v>
      </c>
      <c r="M9371" t="s">
        <v>38</v>
      </c>
      <c r="N9371" t="s">
        <v>10</v>
      </c>
      <c r="O9371" t="s">
        <v>1038</v>
      </c>
      <c r="P9371" t="s">
        <v>1956</v>
      </c>
      <c r="Q9371" t="s">
        <v>1901</v>
      </c>
      <c r="R9371" t="s">
        <v>1909</v>
      </c>
      <c r="S9371" t="s">
        <v>13</v>
      </c>
    </row>
    <row r="9372" spans="1:19" x14ac:dyDescent="0.35">
      <c r="A9372">
        <v>13242</v>
      </c>
      <c r="B9372" t="s">
        <v>4920</v>
      </c>
      <c r="C9372" t="s">
        <v>1035</v>
      </c>
      <c r="D9372" t="s">
        <v>1955</v>
      </c>
      <c r="E9372">
        <v>2</v>
      </c>
      <c r="F9372" s="8">
        <f>DATE(YEAR(project_c[[#This Row],[order_date]]),MONTH(project_c[[#This Row],[order_date]]),1)</f>
        <v>45536</v>
      </c>
      <c r="G9372" s="1">
        <v>45548</v>
      </c>
      <c r="H9372">
        <v>3</v>
      </c>
      <c r="I9372">
        <v>26.76</v>
      </c>
      <c r="J9372">
        <v>58.480800000000002</v>
      </c>
      <c r="K9372">
        <v>4.9607999999999999</v>
      </c>
      <c r="L9372" t="s">
        <v>1036</v>
      </c>
      <c r="M9372" t="s">
        <v>38</v>
      </c>
      <c r="N9372" t="s">
        <v>10</v>
      </c>
      <c r="O9372" t="s">
        <v>1038</v>
      </c>
      <c r="P9372" t="s">
        <v>1956</v>
      </c>
      <c r="Q9372" t="s">
        <v>1901</v>
      </c>
      <c r="R9372" t="s">
        <v>1909</v>
      </c>
      <c r="S9372" t="s">
        <v>13</v>
      </c>
    </row>
    <row r="9373" spans="1:19" x14ac:dyDescent="0.35">
      <c r="A9373">
        <v>13396</v>
      </c>
      <c r="B9373" t="s">
        <v>4920</v>
      </c>
      <c r="C9373" t="s">
        <v>1035</v>
      </c>
      <c r="D9373" t="s">
        <v>1955</v>
      </c>
      <c r="E9373">
        <v>1</v>
      </c>
      <c r="F9373" s="8">
        <f>DATE(YEAR(project_c[[#This Row],[order_date]]),MONTH(project_c[[#This Row],[order_date]]),1)</f>
        <v>45536</v>
      </c>
      <c r="G9373" s="1">
        <v>45565</v>
      </c>
      <c r="H9373">
        <v>5</v>
      </c>
      <c r="I9373">
        <v>26.76</v>
      </c>
      <c r="J9373">
        <v>29.240400000000001</v>
      </c>
      <c r="K9373">
        <v>2.4803999999999999</v>
      </c>
      <c r="L9373" t="s">
        <v>1036</v>
      </c>
      <c r="M9373" t="s">
        <v>38</v>
      </c>
      <c r="N9373" t="s">
        <v>10</v>
      </c>
      <c r="O9373" t="s">
        <v>1038</v>
      </c>
      <c r="P9373" t="s">
        <v>1956</v>
      </c>
      <c r="Q9373" t="s">
        <v>1901</v>
      </c>
      <c r="R9373" t="s">
        <v>1909</v>
      </c>
      <c r="S9373" t="s">
        <v>13</v>
      </c>
    </row>
    <row r="9374" spans="1:19" x14ac:dyDescent="0.35">
      <c r="A9374">
        <v>13501</v>
      </c>
      <c r="B9374" t="s">
        <v>4917</v>
      </c>
      <c r="C9374" t="s">
        <v>1035</v>
      </c>
      <c r="D9374" t="s">
        <v>1955</v>
      </c>
      <c r="E9374">
        <v>1</v>
      </c>
      <c r="F9374" s="8">
        <f>DATE(YEAR(project_c[[#This Row],[order_date]]),MONTH(project_c[[#This Row],[order_date]]),1)</f>
        <v>45505</v>
      </c>
      <c r="G9374" s="1">
        <v>45518</v>
      </c>
      <c r="H9374">
        <v>3</v>
      </c>
      <c r="I9374">
        <v>26.76</v>
      </c>
      <c r="J9374">
        <v>29.240400000000001</v>
      </c>
      <c r="K9374">
        <v>2.4803999999999999</v>
      </c>
      <c r="L9374" t="s">
        <v>1036</v>
      </c>
      <c r="M9374" t="s">
        <v>38</v>
      </c>
      <c r="N9374" t="s">
        <v>10</v>
      </c>
      <c r="O9374" t="s">
        <v>1038</v>
      </c>
      <c r="P9374" t="s">
        <v>1956</v>
      </c>
      <c r="Q9374" t="s">
        <v>1901</v>
      </c>
      <c r="R9374" t="s">
        <v>1909</v>
      </c>
      <c r="S9374" t="s">
        <v>13</v>
      </c>
    </row>
    <row r="9375" spans="1:19" x14ac:dyDescent="0.35">
      <c r="A9375">
        <v>13568</v>
      </c>
      <c r="B9375" t="s">
        <v>4918</v>
      </c>
      <c r="C9375" t="s">
        <v>1035</v>
      </c>
      <c r="D9375" t="s">
        <v>1955</v>
      </c>
      <c r="E9375">
        <v>2</v>
      </c>
      <c r="F9375" s="8">
        <f>DATE(YEAR(project_c[[#This Row],[order_date]]),MONTH(project_c[[#This Row],[order_date]]),1)</f>
        <v>45597</v>
      </c>
      <c r="G9375" s="1">
        <v>45616</v>
      </c>
      <c r="H9375">
        <v>2</v>
      </c>
      <c r="I9375">
        <v>26.76</v>
      </c>
      <c r="J9375">
        <v>58.480800000000002</v>
      </c>
      <c r="K9375">
        <v>4.9607999999999999</v>
      </c>
      <c r="L9375" t="s">
        <v>1036</v>
      </c>
      <c r="M9375" t="s">
        <v>38</v>
      </c>
      <c r="N9375" t="s">
        <v>10</v>
      </c>
      <c r="O9375" t="s">
        <v>1038</v>
      </c>
      <c r="P9375" t="s">
        <v>1956</v>
      </c>
      <c r="Q9375" t="s">
        <v>1901</v>
      </c>
      <c r="R9375" t="s">
        <v>1909</v>
      </c>
      <c r="S9375" t="s">
        <v>13</v>
      </c>
    </row>
    <row r="9376" spans="1:19" x14ac:dyDescent="0.35">
      <c r="A9376">
        <v>13837</v>
      </c>
      <c r="B9376" t="s">
        <v>4920</v>
      </c>
      <c r="C9376" t="s">
        <v>1035</v>
      </c>
      <c r="D9376" t="s">
        <v>1955</v>
      </c>
      <c r="E9376">
        <v>1</v>
      </c>
      <c r="F9376" s="8">
        <f>DATE(YEAR(project_c[[#This Row],[order_date]]),MONTH(project_c[[#This Row],[order_date]]),1)</f>
        <v>45536</v>
      </c>
      <c r="G9376" s="1">
        <v>45553</v>
      </c>
      <c r="H9376">
        <v>1</v>
      </c>
      <c r="I9376">
        <v>26.76</v>
      </c>
      <c r="J9376">
        <v>29.240400000000001</v>
      </c>
      <c r="K9376">
        <v>2.4803999999999999</v>
      </c>
      <c r="L9376" t="s">
        <v>1036</v>
      </c>
      <c r="M9376" t="s">
        <v>38</v>
      </c>
      <c r="N9376" t="s">
        <v>10</v>
      </c>
      <c r="O9376" t="s">
        <v>1038</v>
      </c>
      <c r="P9376" t="s">
        <v>1956</v>
      </c>
      <c r="Q9376" t="s">
        <v>1901</v>
      </c>
      <c r="R9376" t="s">
        <v>1909</v>
      </c>
      <c r="S9376" t="s">
        <v>13</v>
      </c>
    </row>
    <row r="9377" spans="1:19" x14ac:dyDescent="0.35">
      <c r="A9377">
        <v>14252</v>
      </c>
      <c r="B9377" t="s">
        <v>4918</v>
      </c>
      <c r="C9377" t="s">
        <v>1035</v>
      </c>
      <c r="D9377" t="s">
        <v>1955</v>
      </c>
      <c r="E9377">
        <v>1</v>
      </c>
      <c r="F9377" s="8">
        <f>DATE(YEAR(project_c[[#This Row],[order_date]]),MONTH(project_c[[#This Row],[order_date]]),1)</f>
        <v>45627</v>
      </c>
      <c r="G9377" s="1">
        <v>45638</v>
      </c>
      <c r="H9377">
        <v>2</v>
      </c>
      <c r="I9377">
        <v>26.76</v>
      </c>
      <c r="J9377">
        <v>29.240400000000001</v>
      </c>
      <c r="K9377">
        <v>2.4803999999999999</v>
      </c>
      <c r="L9377" t="s">
        <v>1036</v>
      </c>
      <c r="M9377" t="s">
        <v>38</v>
      </c>
      <c r="N9377" t="s">
        <v>10</v>
      </c>
      <c r="O9377" t="s">
        <v>1038</v>
      </c>
      <c r="P9377" t="s">
        <v>1956</v>
      </c>
      <c r="Q9377" t="s">
        <v>1901</v>
      </c>
      <c r="R9377" t="s">
        <v>1909</v>
      </c>
      <c r="S9377" t="s">
        <v>13</v>
      </c>
    </row>
    <row r="9378" spans="1:19" x14ac:dyDescent="0.35">
      <c r="A9378">
        <v>14310</v>
      </c>
      <c r="B9378" t="s">
        <v>4920</v>
      </c>
      <c r="C9378" t="s">
        <v>1035</v>
      </c>
      <c r="D9378" t="s">
        <v>1955</v>
      </c>
      <c r="E9378">
        <v>2</v>
      </c>
      <c r="F9378" s="8">
        <f>DATE(YEAR(project_c[[#This Row],[order_date]]),MONTH(project_c[[#This Row],[order_date]]),1)</f>
        <v>45627</v>
      </c>
      <c r="G9378" s="1">
        <v>45627</v>
      </c>
      <c r="H9378">
        <v>2</v>
      </c>
      <c r="I9378">
        <v>26.76</v>
      </c>
      <c r="J9378">
        <v>58.480800000000002</v>
      </c>
      <c r="K9378">
        <v>4.9607999999999999</v>
      </c>
      <c r="L9378" t="s">
        <v>1036</v>
      </c>
      <c r="M9378" t="s">
        <v>38</v>
      </c>
      <c r="N9378" t="s">
        <v>10</v>
      </c>
      <c r="O9378" t="s">
        <v>1038</v>
      </c>
      <c r="P9378" t="s">
        <v>1956</v>
      </c>
      <c r="Q9378" t="s">
        <v>1901</v>
      </c>
      <c r="R9378" t="s">
        <v>1909</v>
      </c>
      <c r="S9378" t="s">
        <v>13</v>
      </c>
    </row>
    <row r="9379" spans="1:19" x14ac:dyDescent="0.35">
      <c r="A9379">
        <v>1140</v>
      </c>
      <c r="B9379" t="s">
        <v>4919</v>
      </c>
      <c r="C9379" t="s">
        <v>1039</v>
      </c>
      <c r="D9379" t="s">
        <v>4280</v>
      </c>
      <c r="E9379">
        <v>3</v>
      </c>
      <c r="F9379" s="8">
        <f>DATE(YEAR(project_c[[#This Row],[order_date]]),MONTH(project_c[[#This Row],[order_date]]),1)</f>
        <v>44075</v>
      </c>
      <c r="G9379" s="1">
        <v>44085</v>
      </c>
      <c r="H9379">
        <v>5</v>
      </c>
      <c r="I9379">
        <v>17.91</v>
      </c>
      <c r="J9379">
        <v>127.95</v>
      </c>
      <c r="K9379">
        <v>74.22</v>
      </c>
      <c r="L9379" t="s">
        <v>1040</v>
      </c>
      <c r="M9379" t="s">
        <v>9</v>
      </c>
      <c r="N9379" t="s">
        <v>10</v>
      </c>
      <c r="O9379" t="s">
        <v>48</v>
      </c>
      <c r="P9379" t="s">
        <v>4281</v>
      </c>
      <c r="Q9379" t="s">
        <v>4250</v>
      </c>
      <c r="R9379" t="s">
        <v>4251</v>
      </c>
      <c r="S9379" t="s">
        <v>13</v>
      </c>
    </row>
    <row r="9380" spans="1:19" x14ac:dyDescent="0.35">
      <c r="A9380">
        <v>15134</v>
      </c>
      <c r="B9380" t="s">
        <v>4919</v>
      </c>
      <c r="C9380" t="s">
        <v>1039</v>
      </c>
      <c r="D9380" t="s">
        <v>4234</v>
      </c>
      <c r="E9380">
        <v>1</v>
      </c>
      <c r="F9380" s="8">
        <f>DATE(YEAR(project_c[[#This Row],[order_date]]),MONTH(project_c[[#This Row],[order_date]]),1)</f>
        <v>44621</v>
      </c>
      <c r="G9380" s="1">
        <v>44632</v>
      </c>
      <c r="H9380">
        <v>6</v>
      </c>
      <c r="I9380">
        <v>4.1900000000000004</v>
      </c>
      <c r="J9380">
        <v>20.965</v>
      </c>
      <c r="K9380">
        <v>16.774999999999999</v>
      </c>
      <c r="L9380" t="s">
        <v>1040</v>
      </c>
      <c r="M9380" t="s">
        <v>9</v>
      </c>
      <c r="N9380" t="s">
        <v>10</v>
      </c>
      <c r="O9380" t="s">
        <v>48</v>
      </c>
      <c r="P9380" t="s">
        <v>4235</v>
      </c>
      <c r="Q9380" t="s">
        <v>2522</v>
      </c>
      <c r="R9380" t="s">
        <v>2528</v>
      </c>
      <c r="S9380" t="s">
        <v>13</v>
      </c>
    </row>
    <row r="9381" spans="1:19" x14ac:dyDescent="0.35">
      <c r="A9381">
        <v>6589</v>
      </c>
      <c r="B9381" t="s">
        <v>4920</v>
      </c>
      <c r="C9381" t="s">
        <v>1039</v>
      </c>
      <c r="D9381" t="s">
        <v>2474</v>
      </c>
      <c r="E9381">
        <v>3</v>
      </c>
      <c r="F9381" s="8">
        <f>DATE(YEAR(project_c[[#This Row],[order_date]]),MONTH(project_c[[#This Row],[order_date]]),1)</f>
        <v>44866</v>
      </c>
      <c r="G9381" s="1">
        <v>44870</v>
      </c>
      <c r="H9381">
        <v>2</v>
      </c>
      <c r="I9381">
        <v>1.44</v>
      </c>
      <c r="J9381">
        <v>71.97</v>
      </c>
      <c r="K9381">
        <v>67.650000000000006</v>
      </c>
      <c r="L9381" t="s">
        <v>1040</v>
      </c>
      <c r="M9381" t="s">
        <v>9</v>
      </c>
      <c r="N9381" t="s">
        <v>10</v>
      </c>
      <c r="O9381" t="s">
        <v>48</v>
      </c>
      <c r="P9381" t="s">
        <v>2475</v>
      </c>
      <c r="Q9381" t="s">
        <v>1901</v>
      </c>
      <c r="R9381" t="s">
        <v>1909</v>
      </c>
      <c r="S9381" t="s">
        <v>13</v>
      </c>
    </row>
    <row r="9382" spans="1:19" x14ac:dyDescent="0.35">
      <c r="A9382">
        <v>6590</v>
      </c>
      <c r="B9382" t="s">
        <v>4920</v>
      </c>
      <c r="C9382" t="s">
        <v>1039</v>
      </c>
      <c r="D9382" t="s">
        <v>4515</v>
      </c>
      <c r="E9382">
        <v>5</v>
      </c>
      <c r="F9382" s="8">
        <f>DATE(YEAR(project_c[[#This Row],[order_date]]),MONTH(project_c[[#This Row],[order_date]]),1)</f>
        <v>44866</v>
      </c>
      <c r="G9382" s="1">
        <v>44870</v>
      </c>
      <c r="H9382">
        <v>2</v>
      </c>
      <c r="I9382">
        <v>27.24</v>
      </c>
      <c r="J9382">
        <v>756.8</v>
      </c>
      <c r="K9382">
        <v>620.6</v>
      </c>
      <c r="L9382" t="s">
        <v>1040</v>
      </c>
      <c r="M9382" t="s">
        <v>9</v>
      </c>
      <c r="N9382" t="s">
        <v>10</v>
      </c>
      <c r="O9382" t="s">
        <v>48</v>
      </c>
      <c r="P9382" t="s">
        <v>4516</v>
      </c>
      <c r="Q9382" t="s">
        <v>4250</v>
      </c>
      <c r="R9382" t="s">
        <v>4251</v>
      </c>
      <c r="S9382" t="s">
        <v>13</v>
      </c>
    </row>
    <row r="9383" spans="1:19" x14ac:dyDescent="0.35">
      <c r="A9383">
        <v>6588</v>
      </c>
      <c r="B9383" t="s">
        <v>4920</v>
      </c>
      <c r="C9383" t="s">
        <v>1039</v>
      </c>
      <c r="D9383" t="s">
        <v>4493</v>
      </c>
      <c r="E9383">
        <v>2</v>
      </c>
      <c r="F9383" s="8">
        <f>DATE(YEAR(project_c[[#This Row],[order_date]]),MONTH(project_c[[#This Row],[order_date]]),1)</f>
        <v>44866</v>
      </c>
      <c r="G9383" s="1">
        <v>44870</v>
      </c>
      <c r="H9383">
        <v>2</v>
      </c>
      <c r="I9383">
        <v>10.96</v>
      </c>
      <c r="J9383">
        <v>273.95999999999998</v>
      </c>
      <c r="K9383">
        <v>252.04</v>
      </c>
      <c r="L9383" t="s">
        <v>1040</v>
      </c>
      <c r="M9383" t="s">
        <v>9</v>
      </c>
      <c r="N9383" t="s">
        <v>10</v>
      </c>
      <c r="O9383" t="s">
        <v>48</v>
      </c>
      <c r="P9383" t="s">
        <v>4494</v>
      </c>
      <c r="Q9383" t="s">
        <v>4250</v>
      </c>
      <c r="R9383" t="s">
        <v>4251</v>
      </c>
      <c r="S9383" t="s">
        <v>13</v>
      </c>
    </row>
    <row r="9384" spans="1:19" x14ac:dyDescent="0.35">
      <c r="A9384">
        <v>8473</v>
      </c>
      <c r="B9384" t="s">
        <v>4919</v>
      </c>
      <c r="C9384" t="s">
        <v>1039</v>
      </c>
      <c r="D9384" t="s">
        <v>3030</v>
      </c>
      <c r="E9384">
        <v>2</v>
      </c>
      <c r="F9384" s="8">
        <f>DATE(YEAR(project_c[[#This Row],[order_date]]),MONTH(project_c[[#This Row],[order_date]]),1)</f>
        <v>45078</v>
      </c>
      <c r="G9384" s="1">
        <v>45085</v>
      </c>
      <c r="H9384">
        <v>6</v>
      </c>
      <c r="I9384">
        <v>0.51</v>
      </c>
      <c r="J9384">
        <v>2.08</v>
      </c>
      <c r="K9384">
        <v>1.06</v>
      </c>
      <c r="L9384" t="s">
        <v>1040</v>
      </c>
      <c r="M9384" t="s">
        <v>9</v>
      </c>
      <c r="N9384" t="s">
        <v>10</v>
      </c>
      <c r="O9384" t="s">
        <v>48</v>
      </c>
      <c r="P9384" t="s">
        <v>3031</v>
      </c>
      <c r="Q9384" t="s">
        <v>2522</v>
      </c>
      <c r="R9384" t="s">
        <v>2523</v>
      </c>
      <c r="S9384" t="s">
        <v>13</v>
      </c>
    </row>
    <row r="9385" spans="1:19" x14ac:dyDescent="0.35">
      <c r="A9385">
        <v>10318</v>
      </c>
      <c r="B9385" t="s">
        <v>4920</v>
      </c>
      <c r="C9385" t="s">
        <v>1039</v>
      </c>
      <c r="D9385" t="s">
        <v>2970</v>
      </c>
      <c r="E9385">
        <v>1</v>
      </c>
      <c r="F9385" s="8">
        <f>DATE(YEAR(project_c[[#This Row],[order_date]]),MONTH(project_c[[#This Row],[order_date]]),1)</f>
        <v>45352</v>
      </c>
      <c r="G9385" s="1">
        <v>45376</v>
      </c>
      <c r="H9385">
        <v>4</v>
      </c>
      <c r="I9385">
        <v>125.76</v>
      </c>
      <c r="J9385">
        <v>247.32210000000001</v>
      </c>
      <c r="K9385">
        <v>121.5621</v>
      </c>
      <c r="L9385" t="s">
        <v>1040</v>
      </c>
      <c r="M9385" t="s">
        <v>9</v>
      </c>
      <c r="N9385" t="s">
        <v>10</v>
      </c>
      <c r="O9385" t="s">
        <v>48</v>
      </c>
      <c r="P9385" t="s">
        <v>2971</v>
      </c>
      <c r="Q9385" t="s">
        <v>2522</v>
      </c>
      <c r="R9385" t="s">
        <v>2559</v>
      </c>
      <c r="S9385" t="s">
        <v>13</v>
      </c>
    </row>
    <row r="9386" spans="1:19" x14ac:dyDescent="0.35">
      <c r="A9386">
        <v>10473</v>
      </c>
      <c r="B9386" t="s">
        <v>4917</v>
      </c>
      <c r="C9386" t="s">
        <v>1039</v>
      </c>
      <c r="D9386" t="s">
        <v>2970</v>
      </c>
      <c r="E9386">
        <v>2</v>
      </c>
      <c r="F9386" s="8">
        <f>DATE(YEAR(project_c[[#This Row],[order_date]]),MONTH(project_c[[#This Row],[order_date]]),1)</f>
        <v>45292</v>
      </c>
      <c r="G9386" s="1">
        <v>45301</v>
      </c>
      <c r="H9386">
        <v>1</v>
      </c>
      <c r="I9386">
        <v>125.76</v>
      </c>
      <c r="J9386">
        <v>494.64420000000001</v>
      </c>
      <c r="K9386">
        <v>243.1242</v>
      </c>
      <c r="L9386" t="s">
        <v>1040</v>
      </c>
      <c r="M9386" t="s">
        <v>9</v>
      </c>
      <c r="N9386" t="s">
        <v>10</v>
      </c>
      <c r="O9386" t="s">
        <v>48</v>
      </c>
      <c r="P9386" t="s">
        <v>2971</v>
      </c>
      <c r="Q9386" t="s">
        <v>2522</v>
      </c>
      <c r="R9386" t="s">
        <v>2559</v>
      </c>
      <c r="S9386" t="s">
        <v>13</v>
      </c>
    </row>
    <row r="9387" spans="1:19" x14ac:dyDescent="0.35">
      <c r="A9387">
        <v>10781</v>
      </c>
      <c r="B9387" t="s">
        <v>4917</v>
      </c>
      <c r="C9387" t="s">
        <v>1039</v>
      </c>
      <c r="D9387" t="s">
        <v>2970</v>
      </c>
      <c r="E9387">
        <v>1</v>
      </c>
      <c r="F9387" s="8">
        <f>DATE(YEAR(project_c[[#This Row],[order_date]]),MONTH(project_c[[#This Row],[order_date]]),1)</f>
        <v>45323</v>
      </c>
      <c r="G9387" s="1">
        <v>45346</v>
      </c>
      <c r="H9387">
        <v>5</v>
      </c>
      <c r="I9387">
        <v>125.76</v>
      </c>
      <c r="J9387">
        <v>247.32210000000001</v>
      </c>
      <c r="K9387">
        <v>121.5621</v>
      </c>
      <c r="L9387" t="s">
        <v>1040</v>
      </c>
      <c r="M9387" t="s">
        <v>9</v>
      </c>
      <c r="N9387" t="s">
        <v>10</v>
      </c>
      <c r="O9387" t="s">
        <v>48</v>
      </c>
      <c r="P9387" t="s">
        <v>2971</v>
      </c>
      <c r="Q9387" t="s">
        <v>2522</v>
      </c>
      <c r="R9387" t="s">
        <v>2559</v>
      </c>
      <c r="S9387" t="s">
        <v>13</v>
      </c>
    </row>
    <row r="9388" spans="1:19" x14ac:dyDescent="0.35">
      <c r="A9388">
        <v>10920</v>
      </c>
      <c r="B9388" t="s">
        <v>4918</v>
      </c>
      <c r="C9388" t="s">
        <v>1039</v>
      </c>
      <c r="D9388" t="s">
        <v>2970</v>
      </c>
      <c r="E9388">
        <v>4</v>
      </c>
      <c r="F9388" s="8">
        <f>DATE(YEAR(project_c[[#This Row],[order_date]]),MONTH(project_c[[#This Row],[order_date]]),1)</f>
        <v>45292</v>
      </c>
      <c r="G9388" s="1">
        <v>45297</v>
      </c>
      <c r="H9388">
        <v>1</v>
      </c>
      <c r="I9388">
        <v>125.76</v>
      </c>
      <c r="J9388">
        <v>989.28840000000002</v>
      </c>
      <c r="K9388">
        <v>486.2484</v>
      </c>
      <c r="L9388" t="s">
        <v>1040</v>
      </c>
      <c r="M9388" t="s">
        <v>9</v>
      </c>
      <c r="N9388" t="s">
        <v>10</v>
      </c>
      <c r="O9388" t="s">
        <v>48</v>
      </c>
      <c r="P9388" t="s">
        <v>2971</v>
      </c>
      <c r="Q9388" t="s">
        <v>2522</v>
      </c>
      <c r="R9388" t="s">
        <v>2559</v>
      </c>
      <c r="S9388" t="s">
        <v>13</v>
      </c>
    </row>
    <row r="9389" spans="1:19" x14ac:dyDescent="0.35">
      <c r="A9389">
        <v>11103</v>
      </c>
      <c r="B9389" t="s">
        <v>4920</v>
      </c>
      <c r="C9389" t="s">
        <v>1039</v>
      </c>
      <c r="D9389" t="s">
        <v>2970</v>
      </c>
      <c r="E9389">
        <v>1</v>
      </c>
      <c r="F9389" s="8">
        <f>DATE(YEAR(project_c[[#This Row],[order_date]]),MONTH(project_c[[#This Row],[order_date]]),1)</f>
        <v>45352</v>
      </c>
      <c r="G9389" s="1">
        <v>45381</v>
      </c>
      <c r="H9389">
        <v>1</v>
      </c>
      <c r="I9389">
        <v>125.76</v>
      </c>
      <c r="J9389">
        <v>247.32210000000001</v>
      </c>
      <c r="K9389">
        <v>121.5621</v>
      </c>
      <c r="L9389" t="s">
        <v>1040</v>
      </c>
      <c r="M9389" t="s">
        <v>9</v>
      </c>
      <c r="N9389" t="s">
        <v>10</v>
      </c>
      <c r="O9389" t="s">
        <v>48</v>
      </c>
      <c r="P9389" t="s">
        <v>2971</v>
      </c>
      <c r="Q9389" t="s">
        <v>2522</v>
      </c>
      <c r="R9389" t="s">
        <v>2559</v>
      </c>
      <c r="S9389" t="s">
        <v>13</v>
      </c>
    </row>
    <row r="9390" spans="1:19" x14ac:dyDescent="0.35">
      <c r="A9390">
        <v>11251</v>
      </c>
      <c r="B9390" t="s">
        <v>4918</v>
      </c>
      <c r="C9390" t="s">
        <v>1039</v>
      </c>
      <c r="D9390" t="s">
        <v>2970</v>
      </c>
      <c r="E9390">
        <v>4</v>
      </c>
      <c r="F9390" s="8">
        <f>DATE(YEAR(project_c[[#This Row],[order_date]]),MONTH(project_c[[#This Row],[order_date]]),1)</f>
        <v>45292</v>
      </c>
      <c r="G9390" s="1">
        <v>45307</v>
      </c>
      <c r="H9390">
        <v>2</v>
      </c>
      <c r="I9390">
        <v>125.76</v>
      </c>
      <c r="J9390">
        <v>989.28840000000002</v>
      </c>
      <c r="K9390">
        <v>486.2484</v>
      </c>
      <c r="L9390" t="s">
        <v>1040</v>
      </c>
      <c r="M9390" t="s">
        <v>9</v>
      </c>
      <c r="N9390" t="s">
        <v>10</v>
      </c>
      <c r="O9390" t="s">
        <v>48</v>
      </c>
      <c r="P9390" t="s">
        <v>2971</v>
      </c>
      <c r="Q9390" t="s">
        <v>2522</v>
      </c>
      <c r="R9390" t="s">
        <v>2559</v>
      </c>
      <c r="S9390" t="s">
        <v>13</v>
      </c>
    </row>
    <row r="9391" spans="1:19" x14ac:dyDescent="0.35">
      <c r="A9391">
        <v>11715</v>
      </c>
      <c r="B9391" t="s">
        <v>4917</v>
      </c>
      <c r="C9391" t="s">
        <v>1039</v>
      </c>
      <c r="D9391" t="s">
        <v>2970</v>
      </c>
      <c r="E9391">
        <v>5</v>
      </c>
      <c r="F9391" s="8">
        <f>DATE(YEAR(project_c[[#This Row],[order_date]]),MONTH(project_c[[#This Row],[order_date]]),1)</f>
        <v>45597</v>
      </c>
      <c r="G9391" s="1">
        <v>45597</v>
      </c>
      <c r="H9391">
        <v>5</v>
      </c>
      <c r="I9391">
        <v>125.76</v>
      </c>
      <c r="J9391">
        <v>1236.6105</v>
      </c>
      <c r="K9391">
        <v>607.81050000000005</v>
      </c>
      <c r="L9391" t="s">
        <v>1040</v>
      </c>
      <c r="M9391" t="s">
        <v>9</v>
      </c>
      <c r="N9391" t="s">
        <v>10</v>
      </c>
      <c r="O9391" t="s">
        <v>48</v>
      </c>
      <c r="P9391" t="s">
        <v>2971</v>
      </c>
      <c r="Q9391" t="s">
        <v>2522</v>
      </c>
      <c r="R9391" t="s">
        <v>2559</v>
      </c>
      <c r="S9391" t="s">
        <v>13</v>
      </c>
    </row>
    <row r="9392" spans="1:19" x14ac:dyDescent="0.35">
      <c r="A9392">
        <v>12536</v>
      </c>
      <c r="B9392" t="s">
        <v>4917</v>
      </c>
      <c r="C9392" t="s">
        <v>1039</v>
      </c>
      <c r="D9392" t="s">
        <v>2970</v>
      </c>
      <c r="E9392">
        <v>1</v>
      </c>
      <c r="F9392" s="8">
        <f>DATE(YEAR(project_c[[#This Row],[order_date]]),MONTH(project_c[[#This Row],[order_date]]),1)</f>
        <v>45383</v>
      </c>
      <c r="G9392" s="1">
        <v>45404</v>
      </c>
      <c r="H9392">
        <v>4</v>
      </c>
      <c r="I9392">
        <v>125.76</v>
      </c>
      <c r="J9392">
        <v>247.32210000000001</v>
      </c>
      <c r="K9392">
        <v>121.5621</v>
      </c>
      <c r="L9392" t="s">
        <v>1040</v>
      </c>
      <c r="M9392" t="s">
        <v>9</v>
      </c>
      <c r="N9392" t="s">
        <v>10</v>
      </c>
      <c r="O9392" t="s">
        <v>48</v>
      </c>
      <c r="P9392" t="s">
        <v>2971</v>
      </c>
      <c r="Q9392" t="s">
        <v>2522</v>
      </c>
      <c r="R9392" t="s">
        <v>2559</v>
      </c>
      <c r="S9392" t="s">
        <v>13</v>
      </c>
    </row>
    <row r="9393" spans="1:19" x14ac:dyDescent="0.35">
      <c r="A9393">
        <v>13391</v>
      </c>
      <c r="B9393" t="s">
        <v>4920</v>
      </c>
      <c r="C9393" t="s">
        <v>1039</v>
      </c>
      <c r="D9393" t="s">
        <v>2970</v>
      </c>
      <c r="E9393">
        <v>2</v>
      </c>
      <c r="F9393" s="8">
        <f>DATE(YEAR(project_c[[#This Row],[order_date]]),MONTH(project_c[[#This Row],[order_date]]),1)</f>
        <v>45536</v>
      </c>
      <c r="G9393" s="1">
        <v>45538</v>
      </c>
      <c r="H9393">
        <v>5</v>
      </c>
      <c r="I9393">
        <v>125.76</v>
      </c>
      <c r="J9393">
        <v>494.64420000000001</v>
      </c>
      <c r="K9393">
        <v>243.1242</v>
      </c>
      <c r="L9393" t="s">
        <v>1040</v>
      </c>
      <c r="M9393" t="s">
        <v>9</v>
      </c>
      <c r="N9393" t="s">
        <v>10</v>
      </c>
      <c r="O9393" t="s">
        <v>48</v>
      </c>
      <c r="P9393" t="s">
        <v>2971</v>
      </c>
      <c r="Q9393" t="s">
        <v>2522</v>
      </c>
      <c r="R9393" t="s">
        <v>2559</v>
      </c>
      <c r="S9393" t="s">
        <v>13</v>
      </c>
    </row>
    <row r="9394" spans="1:19" x14ac:dyDescent="0.35">
      <c r="A9394">
        <v>13825</v>
      </c>
      <c r="B9394" t="s">
        <v>4918</v>
      </c>
      <c r="C9394" t="s">
        <v>1039</v>
      </c>
      <c r="D9394" t="s">
        <v>2970</v>
      </c>
      <c r="E9394">
        <v>2</v>
      </c>
      <c r="F9394" s="8">
        <f>DATE(YEAR(project_c[[#This Row],[order_date]]),MONTH(project_c[[#This Row],[order_date]]),1)</f>
        <v>45505</v>
      </c>
      <c r="G9394" s="1">
        <v>45506</v>
      </c>
      <c r="H9394">
        <v>2</v>
      </c>
      <c r="I9394">
        <v>125.76</v>
      </c>
      <c r="J9394">
        <v>494.64420000000001</v>
      </c>
      <c r="K9394">
        <v>243.1242</v>
      </c>
      <c r="L9394" t="s">
        <v>1040</v>
      </c>
      <c r="M9394" t="s">
        <v>9</v>
      </c>
      <c r="N9394" t="s">
        <v>10</v>
      </c>
      <c r="O9394" t="s">
        <v>48</v>
      </c>
      <c r="P9394" t="s">
        <v>2971</v>
      </c>
      <c r="Q9394" t="s">
        <v>2522</v>
      </c>
      <c r="R9394" t="s">
        <v>2559</v>
      </c>
      <c r="S9394" t="s">
        <v>13</v>
      </c>
    </row>
    <row r="9395" spans="1:19" x14ac:dyDescent="0.35">
      <c r="A9395">
        <v>13857</v>
      </c>
      <c r="B9395" t="s">
        <v>4918</v>
      </c>
      <c r="C9395" t="s">
        <v>1039</v>
      </c>
      <c r="D9395" t="s">
        <v>2970</v>
      </c>
      <c r="E9395">
        <v>1</v>
      </c>
      <c r="F9395" s="8">
        <f>DATE(YEAR(project_c[[#This Row],[order_date]]),MONTH(project_c[[#This Row],[order_date]]),1)</f>
        <v>45505</v>
      </c>
      <c r="G9395" s="1">
        <v>45505</v>
      </c>
      <c r="H9395">
        <v>5</v>
      </c>
      <c r="I9395">
        <v>125.76</v>
      </c>
      <c r="J9395">
        <v>247.32210000000001</v>
      </c>
      <c r="K9395">
        <v>121.5621</v>
      </c>
      <c r="L9395" t="s">
        <v>1040</v>
      </c>
      <c r="M9395" t="s">
        <v>9</v>
      </c>
      <c r="N9395" t="s">
        <v>10</v>
      </c>
      <c r="O9395" t="s">
        <v>48</v>
      </c>
      <c r="P9395" t="s">
        <v>2971</v>
      </c>
      <c r="Q9395" t="s">
        <v>2522</v>
      </c>
      <c r="R9395" t="s">
        <v>2559</v>
      </c>
      <c r="S9395" t="s">
        <v>13</v>
      </c>
    </row>
    <row r="9396" spans="1:19" x14ac:dyDescent="0.35">
      <c r="A9396">
        <v>14042</v>
      </c>
      <c r="B9396" t="s">
        <v>4917</v>
      </c>
      <c r="C9396" t="s">
        <v>1039</v>
      </c>
      <c r="D9396" t="s">
        <v>2970</v>
      </c>
      <c r="E9396">
        <v>1</v>
      </c>
      <c r="F9396" s="8">
        <f>DATE(YEAR(project_c[[#This Row],[order_date]]),MONTH(project_c[[#This Row],[order_date]]),1)</f>
        <v>45536</v>
      </c>
      <c r="G9396" s="1">
        <v>45537</v>
      </c>
      <c r="H9396">
        <v>3</v>
      </c>
      <c r="I9396">
        <v>125.76</v>
      </c>
      <c r="J9396">
        <v>247.32210000000001</v>
      </c>
      <c r="K9396">
        <v>121.5621</v>
      </c>
      <c r="L9396" t="s">
        <v>1040</v>
      </c>
      <c r="M9396" t="s">
        <v>9</v>
      </c>
      <c r="N9396" t="s">
        <v>10</v>
      </c>
      <c r="O9396" t="s">
        <v>48</v>
      </c>
      <c r="P9396" t="s">
        <v>2971</v>
      </c>
      <c r="Q9396" t="s">
        <v>2522</v>
      </c>
      <c r="R9396" t="s">
        <v>2559</v>
      </c>
      <c r="S9396" t="s">
        <v>13</v>
      </c>
    </row>
    <row r="9397" spans="1:19" x14ac:dyDescent="0.35">
      <c r="A9397">
        <v>14472</v>
      </c>
      <c r="B9397" t="s">
        <v>4920</v>
      </c>
      <c r="C9397" t="s">
        <v>1039</v>
      </c>
      <c r="D9397" t="s">
        <v>2970</v>
      </c>
      <c r="E9397">
        <v>1</v>
      </c>
      <c r="F9397" s="8">
        <f>DATE(YEAR(project_c[[#This Row],[order_date]]),MONTH(project_c[[#This Row],[order_date]]),1)</f>
        <v>45597</v>
      </c>
      <c r="G9397" s="1">
        <v>45607</v>
      </c>
      <c r="H9397">
        <v>1</v>
      </c>
      <c r="I9397">
        <v>125.76</v>
      </c>
      <c r="J9397">
        <v>247.32210000000001</v>
      </c>
      <c r="K9397">
        <v>121.5621</v>
      </c>
      <c r="L9397" t="s">
        <v>1040</v>
      </c>
      <c r="M9397" t="s">
        <v>9</v>
      </c>
      <c r="N9397" t="s">
        <v>10</v>
      </c>
      <c r="O9397" t="s">
        <v>48</v>
      </c>
      <c r="P9397" t="s">
        <v>2971</v>
      </c>
      <c r="Q9397" t="s">
        <v>2522</v>
      </c>
      <c r="R9397" t="s">
        <v>2559</v>
      </c>
      <c r="S9397" t="s">
        <v>13</v>
      </c>
    </row>
    <row r="9398" spans="1:19" x14ac:dyDescent="0.35">
      <c r="A9398">
        <v>14478</v>
      </c>
      <c r="B9398" t="s">
        <v>4917</v>
      </c>
      <c r="C9398" t="s">
        <v>1039</v>
      </c>
      <c r="D9398" t="s">
        <v>2970</v>
      </c>
      <c r="E9398">
        <v>2</v>
      </c>
      <c r="F9398" s="8">
        <f>DATE(YEAR(project_c[[#This Row],[order_date]]),MONTH(project_c[[#This Row],[order_date]]),1)</f>
        <v>45597</v>
      </c>
      <c r="G9398" s="1">
        <v>45608</v>
      </c>
      <c r="H9398">
        <v>2</v>
      </c>
      <c r="I9398">
        <v>125.76</v>
      </c>
      <c r="J9398">
        <v>494.64420000000001</v>
      </c>
      <c r="K9398">
        <v>243.1242</v>
      </c>
      <c r="L9398" t="s">
        <v>1040</v>
      </c>
      <c r="M9398" t="s">
        <v>9</v>
      </c>
      <c r="N9398" t="s">
        <v>10</v>
      </c>
      <c r="O9398" t="s">
        <v>48</v>
      </c>
      <c r="P9398" t="s">
        <v>2971</v>
      </c>
      <c r="Q9398" t="s">
        <v>2522</v>
      </c>
      <c r="R9398" t="s">
        <v>2559</v>
      </c>
      <c r="S9398" t="s">
        <v>13</v>
      </c>
    </row>
    <row r="9399" spans="1:19" x14ac:dyDescent="0.35">
      <c r="A9399">
        <v>1144</v>
      </c>
      <c r="B9399" t="s">
        <v>4919</v>
      </c>
      <c r="C9399" t="s">
        <v>1042</v>
      </c>
      <c r="D9399" t="s">
        <v>3518</v>
      </c>
      <c r="E9399">
        <v>8</v>
      </c>
      <c r="F9399" s="8">
        <f>DATE(YEAR(project_c[[#This Row],[order_date]]),MONTH(project_c[[#This Row],[order_date]]),1)</f>
        <v>43922</v>
      </c>
      <c r="G9399" s="1">
        <v>43929</v>
      </c>
      <c r="H9399">
        <v>5</v>
      </c>
      <c r="I9399">
        <v>2.2999999999999998</v>
      </c>
      <c r="J9399">
        <v>39.808</v>
      </c>
      <c r="K9399">
        <v>21.408000000000001</v>
      </c>
      <c r="L9399" t="s">
        <v>1043</v>
      </c>
      <c r="M9399" t="s">
        <v>26</v>
      </c>
      <c r="N9399" t="s">
        <v>10</v>
      </c>
      <c r="O9399" t="s">
        <v>77</v>
      </c>
      <c r="P9399" t="s">
        <v>3519</v>
      </c>
      <c r="Q9399" t="s">
        <v>2522</v>
      </c>
      <c r="R9399" t="s">
        <v>2616</v>
      </c>
      <c r="S9399" t="s">
        <v>13</v>
      </c>
    </row>
    <row r="9400" spans="1:19" x14ac:dyDescent="0.35">
      <c r="A9400">
        <v>3621</v>
      </c>
      <c r="B9400" t="s">
        <v>4919</v>
      </c>
      <c r="C9400" t="s">
        <v>1042</v>
      </c>
      <c r="D9400" t="s">
        <v>3236</v>
      </c>
      <c r="E9400">
        <v>4</v>
      </c>
      <c r="F9400" s="8">
        <f>DATE(YEAR(project_c[[#This Row],[order_date]]),MONTH(project_c[[#This Row],[order_date]]),1)</f>
        <v>44409</v>
      </c>
      <c r="G9400" s="1">
        <v>44409</v>
      </c>
      <c r="H9400">
        <v>6</v>
      </c>
      <c r="I9400">
        <v>0.2</v>
      </c>
      <c r="J9400">
        <v>5.36</v>
      </c>
      <c r="K9400">
        <v>4.5599999999999996</v>
      </c>
      <c r="L9400" t="s">
        <v>1043</v>
      </c>
      <c r="M9400" t="s">
        <v>26</v>
      </c>
      <c r="N9400" t="s">
        <v>10</v>
      </c>
      <c r="O9400" t="s">
        <v>77</v>
      </c>
      <c r="P9400" t="s">
        <v>3237</v>
      </c>
      <c r="Q9400" t="s">
        <v>2522</v>
      </c>
      <c r="R9400" t="s">
        <v>2528</v>
      </c>
      <c r="S9400" t="s">
        <v>13</v>
      </c>
    </row>
    <row r="9401" spans="1:19" x14ac:dyDescent="0.35">
      <c r="A9401">
        <v>15307</v>
      </c>
      <c r="B9401" t="s">
        <v>4919</v>
      </c>
      <c r="C9401" t="s">
        <v>1042</v>
      </c>
      <c r="D9401" t="s">
        <v>4827</v>
      </c>
      <c r="E9401">
        <v>1</v>
      </c>
      <c r="F9401" s="8">
        <f>DATE(YEAR(project_c[[#This Row],[order_date]]),MONTH(project_c[[#This Row],[order_date]]),1)</f>
        <v>44593</v>
      </c>
      <c r="G9401" s="1">
        <v>44606</v>
      </c>
      <c r="H9401">
        <v>7</v>
      </c>
      <c r="I9401">
        <v>12</v>
      </c>
      <c r="J9401">
        <v>18.661999999999999</v>
      </c>
      <c r="K9401">
        <v>6.6619999999999999</v>
      </c>
      <c r="L9401" t="s">
        <v>1043</v>
      </c>
      <c r="M9401" t="s">
        <v>26</v>
      </c>
      <c r="N9401" t="s">
        <v>10</v>
      </c>
      <c r="O9401" t="s">
        <v>77</v>
      </c>
      <c r="P9401" t="s">
        <v>4828</v>
      </c>
      <c r="Q9401" t="s">
        <v>4250</v>
      </c>
      <c r="R9401" t="s">
        <v>4306</v>
      </c>
      <c r="S9401" t="s">
        <v>13</v>
      </c>
    </row>
    <row r="9402" spans="1:19" x14ac:dyDescent="0.35">
      <c r="A9402">
        <v>10331</v>
      </c>
      <c r="B9402" t="s">
        <v>4917</v>
      </c>
      <c r="C9402" t="s">
        <v>1042</v>
      </c>
      <c r="D9402" t="s">
        <v>3620</v>
      </c>
      <c r="E9402">
        <v>2</v>
      </c>
      <c r="F9402" s="8">
        <f>DATE(YEAR(project_c[[#This Row],[order_date]]),MONTH(project_c[[#This Row],[order_date]]),1)</f>
        <v>45352</v>
      </c>
      <c r="G9402" s="1">
        <v>45356</v>
      </c>
      <c r="H9402">
        <v>5</v>
      </c>
      <c r="I9402">
        <v>1.27</v>
      </c>
      <c r="J9402">
        <v>7.7488000000000001</v>
      </c>
      <c r="K9402">
        <v>5.2088000000000001</v>
      </c>
      <c r="L9402" t="s">
        <v>1043</v>
      </c>
      <c r="M9402" t="s">
        <v>26</v>
      </c>
      <c r="N9402" t="s">
        <v>10</v>
      </c>
      <c r="O9402" t="s">
        <v>77</v>
      </c>
      <c r="P9402" t="s">
        <v>3621</v>
      </c>
      <c r="Q9402" t="s">
        <v>2522</v>
      </c>
      <c r="R9402" t="s">
        <v>2542</v>
      </c>
      <c r="S9402" t="s">
        <v>13</v>
      </c>
    </row>
    <row r="9403" spans="1:19" x14ac:dyDescent="0.35">
      <c r="A9403">
        <v>11125</v>
      </c>
      <c r="B9403" t="s">
        <v>4917</v>
      </c>
      <c r="C9403" t="s">
        <v>1042</v>
      </c>
      <c r="D9403" t="s">
        <v>3620</v>
      </c>
      <c r="E9403">
        <v>2</v>
      </c>
      <c r="F9403" s="8">
        <f>DATE(YEAR(project_c[[#This Row],[order_date]]),MONTH(project_c[[#This Row],[order_date]]),1)</f>
        <v>45323</v>
      </c>
      <c r="G9403" s="1">
        <v>45327</v>
      </c>
      <c r="H9403">
        <v>4</v>
      </c>
      <c r="I9403">
        <v>1.27</v>
      </c>
      <c r="J9403">
        <v>7.7488000000000001</v>
      </c>
      <c r="K9403">
        <v>5.2088000000000001</v>
      </c>
      <c r="L9403" t="s">
        <v>1043</v>
      </c>
      <c r="M9403" t="s">
        <v>26</v>
      </c>
      <c r="N9403" t="s">
        <v>10</v>
      </c>
      <c r="O9403" t="s">
        <v>77</v>
      </c>
      <c r="P9403" t="s">
        <v>3621</v>
      </c>
      <c r="Q9403" t="s">
        <v>2522</v>
      </c>
      <c r="R9403" t="s">
        <v>2542</v>
      </c>
      <c r="S9403" t="s">
        <v>13</v>
      </c>
    </row>
    <row r="9404" spans="1:19" x14ac:dyDescent="0.35">
      <c r="A9404">
        <v>11198</v>
      </c>
      <c r="B9404" t="s">
        <v>4920</v>
      </c>
      <c r="C9404" t="s">
        <v>1042</v>
      </c>
      <c r="D9404" t="s">
        <v>3620</v>
      </c>
      <c r="E9404">
        <v>4</v>
      </c>
      <c r="F9404" s="8">
        <f>DATE(YEAR(project_c[[#This Row],[order_date]]),MONTH(project_c[[#This Row],[order_date]]),1)</f>
        <v>45352</v>
      </c>
      <c r="G9404" s="1">
        <v>45371</v>
      </c>
      <c r="H9404">
        <v>1</v>
      </c>
      <c r="I9404">
        <v>1.27</v>
      </c>
      <c r="J9404">
        <v>15.4976</v>
      </c>
      <c r="K9404">
        <v>10.4176</v>
      </c>
      <c r="L9404" t="s">
        <v>1043</v>
      </c>
      <c r="M9404" t="s">
        <v>26</v>
      </c>
      <c r="N9404" t="s">
        <v>10</v>
      </c>
      <c r="O9404" t="s">
        <v>77</v>
      </c>
      <c r="P9404" t="s">
        <v>3621</v>
      </c>
      <c r="Q9404" t="s">
        <v>2522</v>
      </c>
      <c r="R9404" t="s">
        <v>2542</v>
      </c>
      <c r="S9404" t="s">
        <v>13</v>
      </c>
    </row>
    <row r="9405" spans="1:19" x14ac:dyDescent="0.35">
      <c r="A9405">
        <v>11481</v>
      </c>
      <c r="B9405" t="s">
        <v>4920</v>
      </c>
      <c r="C9405" t="s">
        <v>1042</v>
      </c>
      <c r="D9405" t="s">
        <v>3620</v>
      </c>
      <c r="E9405">
        <v>2</v>
      </c>
      <c r="F9405" s="8">
        <f>DATE(YEAR(project_c[[#This Row],[order_date]]),MONTH(project_c[[#This Row],[order_date]]),1)</f>
        <v>45352</v>
      </c>
      <c r="G9405" s="1">
        <v>45378</v>
      </c>
      <c r="H9405">
        <v>5</v>
      </c>
      <c r="I9405">
        <v>1.27</v>
      </c>
      <c r="J9405">
        <v>7.7488000000000001</v>
      </c>
      <c r="K9405">
        <v>5.2088000000000001</v>
      </c>
      <c r="L9405" t="s">
        <v>1043</v>
      </c>
      <c r="M9405" t="s">
        <v>26</v>
      </c>
      <c r="N9405" t="s">
        <v>10</v>
      </c>
      <c r="O9405" t="s">
        <v>77</v>
      </c>
      <c r="P9405" t="s">
        <v>3621</v>
      </c>
      <c r="Q9405" t="s">
        <v>2522</v>
      </c>
      <c r="R9405" t="s">
        <v>2542</v>
      </c>
      <c r="S9405" t="s">
        <v>13</v>
      </c>
    </row>
    <row r="9406" spans="1:19" x14ac:dyDescent="0.35">
      <c r="A9406">
        <v>11588</v>
      </c>
      <c r="B9406" t="s">
        <v>4920</v>
      </c>
      <c r="C9406" t="s">
        <v>1042</v>
      </c>
      <c r="D9406" t="s">
        <v>3620</v>
      </c>
      <c r="E9406">
        <v>2</v>
      </c>
      <c r="F9406" s="8">
        <f>DATE(YEAR(project_c[[#This Row],[order_date]]),MONTH(project_c[[#This Row],[order_date]]),1)</f>
        <v>45352</v>
      </c>
      <c r="G9406" s="1">
        <v>45373</v>
      </c>
      <c r="H9406">
        <v>2</v>
      </c>
      <c r="I9406">
        <v>1.27</v>
      </c>
      <c r="J9406">
        <v>7.7488000000000001</v>
      </c>
      <c r="K9406">
        <v>5.2088000000000001</v>
      </c>
      <c r="L9406" t="s">
        <v>1043</v>
      </c>
      <c r="M9406" t="s">
        <v>26</v>
      </c>
      <c r="N9406" t="s">
        <v>10</v>
      </c>
      <c r="O9406" t="s">
        <v>77</v>
      </c>
      <c r="P9406" t="s">
        <v>3621</v>
      </c>
      <c r="Q9406" t="s">
        <v>2522</v>
      </c>
      <c r="R9406" t="s">
        <v>2542</v>
      </c>
      <c r="S9406" t="s">
        <v>13</v>
      </c>
    </row>
    <row r="9407" spans="1:19" x14ac:dyDescent="0.35">
      <c r="A9407">
        <v>11831</v>
      </c>
      <c r="B9407" t="s">
        <v>4917</v>
      </c>
      <c r="C9407" t="s">
        <v>1042</v>
      </c>
      <c r="D9407" t="s">
        <v>3620</v>
      </c>
      <c r="E9407">
        <v>5</v>
      </c>
      <c r="F9407" s="8">
        <f>DATE(YEAR(project_c[[#This Row],[order_date]]),MONTH(project_c[[#This Row],[order_date]]),1)</f>
        <v>45352</v>
      </c>
      <c r="G9407" s="1">
        <v>45380</v>
      </c>
      <c r="H9407">
        <v>3</v>
      </c>
      <c r="I9407">
        <v>1.27</v>
      </c>
      <c r="J9407">
        <v>19.372</v>
      </c>
      <c r="K9407">
        <v>13.022</v>
      </c>
      <c r="L9407" t="s">
        <v>1043</v>
      </c>
      <c r="M9407" t="s">
        <v>26</v>
      </c>
      <c r="N9407" t="s">
        <v>10</v>
      </c>
      <c r="O9407" t="s">
        <v>77</v>
      </c>
      <c r="P9407" t="s">
        <v>3621</v>
      </c>
      <c r="Q9407" t="s">
        <v>2522</v>
      </c>
      <c r="R9407" t="s">
        <v>2542</v>
      </c>
      <c r="S9407" t="s">
        <v>13</v>
      </c>
    </row>
    <row r="9408" spans="1:19" x14ac:dyDescent="0.35">
      <c r="A9408">
        <v>11998</v>
      </c>
      <c r="B9408" t="s">
        <v>4918</v>
      </c>
      <c r="C9408" t="s">
        <v>1042</v>
      </c>
      <c r="D9408" t="s">
        <v>3620</v>
      </c>
      <c r="E9408">
        <v>5</v>
      </c>
      <c r="F9408" s="8">
        <f>DATE(YEAR(project_c[[#This Row],[order_date]]),MONTH(project_c[[#This Row],[order_date]]),1)</f>
        <v>45474</v>
      </c>
      <c r="G9408" s="1">
        <v>45485</v>
      </c>
      <c r="H9408">
        <v>4</v>
      </c>
      <c r="I9408">
        <v>1.27</v>
      </c>
      <c r="J9408">
        <v>19.372</v>
      </c>
      <c r="K9408">
        <v>13.022</v>
      </c>
      <c r="L9408" t="s">
        <v>1043</v>
      </c>
      <c r="M9408" t="s">
        <v>26</v>
      </c>
      <c r="N9408" t="s">
        <v>10</v>
      </c>
      <c r="O9408" t="s">
        <v>77</v>
      </c>
      <c r="P9408" t="s">
        <v>3621</v>
      </c>
      <c r="Q9408" t="s">
        <v>2522</v>
      </c>
      <c r="R9408" t="s">
        <v>2542</v>
      </c>
      <c r="S9408" t="s">
        <v>13</v>
      </c>
    </row>
    <row r="9409" spans="1:19" x14ac:dyDescent="0.35">
      <c r="A9409">
        <v>12293</v>
      </c>
      <c r="B9409" t="s">
        <v>4917</v>
      </c>
      <c r="C9409" t="s">
        <v>1042</v>
      </c>
      <c r="D9409" t="s">
        <v>3620</v>
      </c>
      <c r="E9409">
        <v>2</v>
      </c>
      <c r="F9409" s="8">
        <f>DATE(YEAR(project_c[[#This Row],[order_date]]),MONTH(project_c[[#This Row],[order_date]]),1)</f>
        <v>45597</v>
      </c>
      <c r="G9409" s="1">
        <v>45600</v>
      </c>
      <c r="H9409">
        <v>4</v>
      </c>
      <c r="I9409">
        <v>1.27</v>
      </c>
      <c r="J9409">
        <v>7.7488000000000001</v>
      </c>
      <c r="K9409">
        <v>5.2088000000000001</v>
      </c>
      <c r="L9409" t="s">
        <v>1043</v>
      </c>
      <c r="M9409" t="s">
        <v>26</v>
      </c>
      <c r="N9409" t="s">
        <v>10</v>
      </c>
      <c r="O9409" t="s">
        <v>77</v>
      </c>
      <c r="P9409" t="s">
        <v>3621</v>
      </c>
      <c r="Q9409" t="s">
        <v>2522</v>
      </c>
      <c r="R9409" t="s">
        <v>2542</v>
      </c>
      <c r="S9409" t="s">
        <v>13</v>
      </c>
    </row>
    <row r="9410" spans="1:19" x14ac:dyDescent="0.35">
      <c r="A9410">
        <v>12727</v>
      </c>
      <c r="B9410" t="s">
        <v>4920</v>
      </c>
      <c r="C9410" t="s">
        <v>1042</v>
      </c>
      <c r="D9410" t="s">
        <v>3620</v>
      </c>
      <c r="E9410">
        <v>1</v>
      </c>
      <c r="F9410" s="8">
        <f>DATE(YEAR(project_c[[#This Row],[order_date]]),MONTH(project_c[[#This Row],[order_date]]),1)</f>
        <v>45597</v>
      </c>
      <c r="G9410" s="1">
        <v>45608</v>
      </c>
      <c r="H9410">
        <v>5</v>
      </c>
      <c r="I9410">
        <v>1.27</v>
      </c>
      <c r="J9410">
        <v>3.8744000000000001</v>
      </c>
      <c r="K9410">
        <v>2.6044</v>
      </c>
      <c r="L9410" t="s">
        <v>1043</v>
      </c>
      <c r="M9410" t="s">
        <v>26</v>
      </c>
      <c r="N9410" t="s">
        <v>10</v>
      </c>
      <c r="O9410" t="s">
        <v>77</v>
      </c>
      <c r="P9410" t="s">
        <v>3621</v>
      </c>
      <c r="Q9410" t="s">
        <v>2522</v>
      </c>
      <c r="R9410" t="s">
        <v>2542</v>
      </c>
      <c r="S9410" t="s">
        <v>13</v>
      </c>
    </row>
    <row r="9411" spans="1:19" x14ac:dyDescent="0.35">
      <c r="A9411">
        <v>12754</v>
      </c>
      <c r="B9411" t="s">
        <v>4917</v>
      </c>
      <c r="C9411" t="s">
        <v>1042</v>
      </c>
      <c r="D9411" t="s">
        <v>3620</v>
      </c>
      <c r="E9411">
        <v>2</v>
      </c>
      <c r="F9411" s="8">
        <f>DATE(YEAR(project_c[[#This Row],[order_date]]),MONTH(project_c[[#This Row],[order_date]]),1)</f>
        <v>45413</v>
      </c>
      <c r="G9411" s="1">
        <v>45416</v>
      </c>
      <c r="H9411">
        <v>4</v>
      </c>
      <c r="I9411">
        <v>1.27</v>
      </c>
      <c r="J9411">
        <v>7.7488000000000001</v>
      </c>
      <c r="K9411">
        <v>5.2088000000000001</v>
      </c>
      <c r="L9411" t="s">
        <v>1043</v>
      </c>
      <c r="M9411" t="s">
        <v>26</v>
      </c>
      <c r="N9411" t="s">
        <v>10</v>
      </c>
      <c r="O9411" t="s">
        <v>77</v>
      </c>
      <c r="P9411" t="s">
        <v>3621</v>
      </c>
      <c r="Q9411" t="s">
        <v>2522</v>
      </c>
      <c r="R9411" t="s">
        <v>2542</v>
      </c>
      <c r="S9411" t="s">
        <v>13</v>
      </c>
    </row>
    <row r="9412" spans="1:19" x14ac:dyDescent="0.35">
      <c r="A9412">
        <v>1146</v>
      </c>
      <c r="B9412" t="s">
        <v>4919</v>
      </c>
      <c r="C9412" t="s">
        <v>1044</v>
      </c>
      <c r="D9412" t="s">
        <v>4220</v>
      </c>
      <c r="E9412">
        <v>7</v>
      </c>
      <c r="F9412" s="8">
        <f>DATE(YEAR(project_c[[#This Row],[order_date]]),MONTH(project_c[[#This Row],[order_date]]),1)</f>
        <v>44044</v>
      </c>
      <c r="G9412" s="1">
        <v>44055</v>
      </c>
      <c r="H9412">
        <v>4</v>
      </c>
      <c r="I9412">
        <v>10.37</v>
      </c>
      <c r="J9412">
        <v>196.21</v>
      </c>
      <c r="K9412">
        <v>123.62</v>
      </c>
      <c r="L9412" t="s">
        <v>1045</v>
      </c>
      <c r="M9412" t="s">
        <v>38</v>
      </c>
      <c r="N9412" t="s">
        <v>10</v>
      </c>
      <c r="O9412" t="s">
        <v>167</v>
      </c>
      <c r="P9412" t="s">
        <v>4221</v>
      </c>
      <c r="Q9412" t="s">
        <v>2522</v>
      </c>
      <c r="R9412" t="s">
        <v>2523</v>
      </c>
      <c r="S9412" t="s">
        <v>23</v>
      </c>
    </row>
    <row r="9413" spans="1:19" x14ac:dyDescent="0.35">
      <c r="A9413">
        <v>15104</v>
      </c>
      <c r="B9413" t="s">
        <v>4919</v>
      </c>
      <c r="C9413" t="s">
        <v>1044</v>
      </c>
      <c r="D9413" t="s">
        <v>4214</v>
      </c>
      <c r="E9413">
        <v>1</v>
      </c>
      <c r="F9413" s="8">
        <f>DATE(YEAR(project_c[[#This Row],[order_date]]),MONTH(project_c[[#This Row],[order_date]]),1)</f>
        <v>44682</v>
      </c>
      <c r="G9413" s="1">
        <v>44682</v>
      </c>
      <c r="H9413">
        <v>5</v>
      </c>
      <c r="I9413">
        <v>1.38</v>
      </c>
      <c r="J9413">
        <v>19.361999999999998</v>
      </c>
      <c r="K9413">
        <v>17.981999999999999</v>
      </c>
      <c r="L9413" t="s">
        <v>1045</v>
      </c>
      <c r="M9413" t="s">
        <v>38</v>
      </c>
      <c r="N9413" t="s">
        <v>10</v>
      </c>
      <c r="O9413" t="s">
        <v>167</v>
      </c>
      <c r="P9413" t="s">
        <v>4215</v>
      </c>
      <c r="Q9413" t="s">
        <v>2522</v>
      </c>
      <c r="R9413" t="s">
        <v>2528</v>
      </c>
      <c r="S9413" t="s">
        <v>23</v>
      </c>
    </row>
    <row r="9414" spans="1:19" x14ac:dyDescent="0.35">
      <c r="A9414">
        <v>4612</v>
      </c>
      <c r="B9414" t="s">
        <v>4919</v>
      </c>
      <c r="C9414" t="s">
        <v>1044</v>
      </c>
      <c r="D9414" t="s">
        <v>4757</v>
      </c>
      <c r="E9414">
        <v>5</v>
      </c>
      <c r="F9414" s="8">
        <f>DATE(YEAR(project_c[[#This Row],[order_date]]),MONTH(project_c[[#This Row],[order_date]]),1)</f>
        <v>44652</v>
      </c>
      <c r="G9414" s="1">
        <v>44668</v>
      </c>
      <c r="H9414">
        <v>5</v>
      </c>
      <c r="I9414">
        <v>8.39</v>
      </c>
      <c r="J9414">
        <v>63.28</v>
      </c>
      <c r="K9414">
        <v>21.33</v>
      </c>
      <c r="L9414" t="s">
        <v>1045</v>
      </c>
      <c r="M9414" t="s">
        <v>38</v>
      </c>
      <c r="N9414" t="s">
        <v>10</v>
      </c>
      <c r="O9414" t="s">
        <v>167</v>
      </c>
      <c r="P9414" t="s">
        <v>4758</v>
      </c>
      <c r="Q9414" t="s">
        <v>4250</v>
      </c>
      <c r="R9414" t="s">
        <v>4251</v>
      </c>
      <c r="S9414" t="s">
        <v>23</v>
      </c>
    </row>
    <row r="9415" spans="1:19" x14ac:dyDescent="0.35">
      <c r="A9415">
        <v>5770</v>
      </c>
      <c r="B9415" t="s">
        <v>4918</v>
      </c>
      <c r="C9415" t="s">
        <v>1044</v>
      </c>
      <c r="D9415" t="s">
        <v>3810</v>
      </c>
      <c r="E9415">
        <v>1</v>
      </c>
      <c r="F9415" s="8">
        <f>DATE(YEAR(project_c[[#This Row],[order_date]]),MONTH(project_c[[#This Row],[order_date]]),1)</f>
        <v>44805</v>
      </c>
      <c r="G9415" s="1">
        <v>44830</v>
      </c>
      <c r="H9415">
        <v>5</v>
      </c>
      <c r="I9415">
        <v>3.8</v>
      </c>
      <c r="J9415">
        <v>9.99</v>
      </c>
      <c r="K9415">
        <v>6.19</v>
      </c>
      <c r="L9415" t="s">
        <v>1045</v>
      </c>
      <c r="M9415" t="s">
        <v>38</v>
      </c>
      <c r="N9415" t="s">
        <v>10</v>
      </c>
      <c r="O9415" t="s">
        <v>167</v>
      </c>
      <c r="P9415" t="s">
        <v>3811</v>
      </c>
      <c r="Q9415" t="s">
        <v>2522</v>
      </c>
      <c r="R9415" t="s">
        <v>2542</v>
      </c>
      <c r="S9415" t="s">
        <v>23</v>
      </c>
    </row>
    <row r="9416" spans="1:19" x14ac:dyDescent="0.35">
      <c r="A9416">
        <v>8519</v>
      </c>
      <c r="B9416" t="s">
        <v>4919</v>
      </c>
      <c r="C9416" t="s">
        <v>1044</v>
      </c>
      <c r="D9416" t="s">
        <v>2854</v>
      </c>
      <c r="E9416">
        <v>2</v>
      </c>
      <c r="F9416" s="8">
        <f>DATE(YEAR(project_c[[#This Row],[order_date]]),MONTH(project_c[[#This Row],[order_date]]),1)</f>
        <v>45047</v>
      </c>
      <c r="G9416" s="1">
        <v>45058</v>
      </c>
      <c r="H9416">
        <v>6</v>
      </c>
      <c r="I9416">
        <v>20.28</v>
      </c>
      <c r="J9416">
        <v>238.62</v>
      </c>
      <c r="K9416">
        <v>198.06</v>
      </c>
      <c r="L9416" t="s">
        <v>1045</v>
      </c>
      <c r="M9416" t="s">
        <v>38</v>
      </c>
      <c r="N9416" t="s">
        <v>10</v>
      </c>
      <c r="O9416" t="s">
        <v>167</v>
      </c>
      <c r="P9416" t="s">
        <v>2855</v>
      </c>
      <c r="Q9416" t="s">
        <v>2522</v>
      </c>
      <c r="R9416" t="s">
        <v>2807</v>
      </c>
      <c r="S9416" t="s">
        <v>23</v>
      </c>
    </row>
    <row r="9417" spans="1:19" x14ac:dyDescent="0.35">
      <c r="A9417">
        <v>8520</v>
      </c>
      <c r="B9417" t="s">
        <v>4919</v>
      </c>
      <c r="C9417" t="s">
        <v>1044</v>
      </c>
      <c r="D9417" t="s">
        <v>3520</v>
      </c>
      <c r="E9417">
        <v>1</v>
      </c>
      <c r="F9417" s="8">
        <f>DATE(YEAR(project_c[[#This Row],[order_date]]),MONTH(project_c[[#This Row],[order_date]]),1)</f>
        <v>45047</v>
      </c>
      <c r="G9417" s="1">
        <v>45058</v>
      </c>
      <c r="H9417">
        <v>6</v>
      </c>
      <c r="I9417">
        <v>2.86</v>
      </c>
      <c r="J9417">
        <v>6.22</v>
      </c>
      <c r="K9417">
        <v>3.36</v>
      </c>
      <c r="L9417" t="s">
        <v>1045</v>
      </c>
      <c r="M9417" t="s">
        <v>38</v>
      </c>
      <c r="N9417" t="s">
        <v>10</v>
      </c>
      <c r="O9417" t="s">
        <v>167</v>
      </c>
      <c r="P9417" t="s">
        <v>3521</v>
      </c>
      <c r="Q9417" t="s">
        <v>2522</v>
      </c>
      <c r="R9417" t="s">
        <v>2531</v>
      </c>
      <c r="S9417" t="s">
        <v>23</v>
      </c>
    </row>
    <row r="9418" spans="1:19" x14ac:dyDescent="0.35">
      <c r="A9418">
        <v>8521</v>
      </c>
      <c r="B9418" t="s">
        <v>4919</v>
      </c>
      <c r="C9418" t="s">
        <v>1044</v>
      </c>
      <c r="D9418" t="s">
        <v>4304</v>
      </c>
      <c r="E9418">
        <v>5</v>
      </c>
      <c r="F9418" s="8">
        <f>DATE(YEAR(project_c[[#This Row],[order_date]]),MONTH(project_c[[#This Row],[order_date]]),1)</f>
        <v>45047</v>
      </c>
      <c r="G9418" s="1">
        <v>45058</v>
      </c>
      <c r="H9418">
        <v>6</v>
      </c>
      <c r="I9418">
        <v>21.48</v>
      </c>
      <c r="J9418">
        <v>199.84</v>
      </c>
      <c r="K9418">
        <v>92.44</v>
      </c>
      <c r="L9418" t="s">
        <v>1045</v>
      </c>
      <c r="M9418" t="s">
        <v>38</v>
      </c>
      <c r="N9418" t="s">
        <v>10</v>
      </c>
      <c r="O9418" t="s">
        <v>167</v>
      </c>
      <c r="P9418" t="s">
        <v>4305</v>
      </c>
      <c r="Q9418" t="s">
        <v>4250</v>
      </c>
      <c r="R9418" t="s">
        <v>4306</v>
      </c>
      <c r="S9418" t="s">
        <v>23</v>
      </c>
    </row>
    <row r="9419" spans="1:19" x14ac:dyDescent="0.35">
      <c r="A9419">
        <v>8522</v>
      </c>
      <c r="B9419" t="s">
        <v>4919</v>
      </c>
      <c r="C9419" t="s">
        <v>1044</v>
      </c>
      <c r="D9419" t="s">
        <v>3324</v>
      </c>
      <c r="E9419">
        <v>4</v>
      </c>
      <c r="F9419" s="8">
        <f>DATE(YEAR(project_c[[#This Row],[order_date]]),MONTH(project_c[[#This Row],[order_date]]),1)</f>
        <v>45047</v>
      </c>
      <c r="G9419" s="1">
        <v>45058</v>
      </c>
      <c r="H9419">
        <v>6</v>
      </c>
      <c r="I9419">
        <v>0.77</v>
      </c>
      <c r="J9419">
        <v>15.327999999999999</v>
      </c>
      <c r="K9419">
        <v>12.247999999999999</v>
      </c>
      <c r="L9419" t="s">
        <v>1045</v>
      </c>
      <c r="M9419" t="s">
        <v>38</v>
      </c>
      <c r="N9419" t="s">
        <v>10</v>
      </c>
      <c r="O9419" t="s">
        <v>167</v>
      </c>
      <c r="P9419" t="s">
        <v>3325</v>
      </c>
      <c r="Q9419" t="s">
        <v>2522</v>
      </c>
      <c r="R9419" t="s">
        <v>2523</v>
      </c>
      <c r="S9419" t="s">
        <v>23</v>
      </c>
    </row>
    <row r="9420" spans="1:19" x14ac:dyDescent="0.35">
      <c r="A9420">
        <v>9876</v>
      </c>
      <c r="B9420" t="s">
        <v>4919</v>
      </c>
      <c r="C9420" t="s">
        <v>1044</v>
      </c>
      <c r="D9420" t="s">
        <v>3264</v>
      </c>
      <c r="E9420">
        <v>5</v>
      </c>
      <c r="F9420" s="8">
        <f>DATE(YEAR(project_c[[#This Row],[order_date]]),MONTH(project_c[[#This Row],[order_date]]),1)</f>
        <v>45017</v>
      </c>
      <c r="G9420" s="1">
        <v>45022</v>
      </c>
      <c r="H9420">
        <v>4</v>
      </c>
      <c r="I9420">
        <v>0.65</v>
      </c>
      <c r="J9420">
        <v>6.48</v>
      </c>
      <c r="K9420">
        <v>3.23</v>
      </c>
      <c r="L9420" t="s">
        <v>1045</v>
      </c>
      <c r="M9420" t="s">
        <v>38</v>
      </c>
      <c r="N9420" t="s">
        <v>10</v>
      </c>
      <c r="O9420" t="s">
        <v>167</v>
      </c>
      <c r="P9420" t="s">
        <v>3265</v>
      </c>
      <c r="Q9420" t="s">
        <v>2522</v>
      </c>
      <c r="R9420" t="s">
        <v>2523</v>
      </c>
      <c r="S9420" t="s">
        <v>23</v>
      </c>
    </row>
    <row r="9421" spans="1:19" x14ac:dyDescent="0.35">
      <c r="A9421">
        <v>10513</v>
      </c>
      <c r="B9421" t="s">
        <v>4920</v>
      </c>
      <c r="C9421" t="s">
        <v>1044</v>
      </c>
      <c r="D9421" t="s">
        <v>4026</v>
      </c>
      <c r="E9421">
        <v>1</v>
      </c>
      <c r="F9421" s="8">
        <f>DATE(YEAR(project_c[[#This Row],[order_date]]),MONTH(project_c[[#This Row],[order_date]]),1)</f>
        <v>45352</v>
      </c>
      <c r="G9421" s="1">
        <v>45355</v>
      </c>
      <c r="H9421">
        <v>2</v>
      </c>
      <c r="I9421">
        <v>0.79</v>
      </c>
      <c r="J9421">
        <v>9.1059999999999999</v>
      </c>
      <c r="K9421">
        <v>8.3160000000000007</v>
      </c>
      <c r="L9421" t="s">
        <v>1045</v>
      </c>
      <c r="M9421" t="s">
        <v>38</v>
      </c>
      <c r="N9421" t="s">
        <v>10</v>
      </c>
      <c r="O9421" t="s">
        <v>167</v>
      </c>
      <c r="P9421" t="s">
        <v>4027</v>
      </c>
      <c r="Q9421" t="s">
        <v>2522</v>
      </c>
      <c r="R9421" t="s">
        <v>2559</v>
      </c>
      <c r="S9421" t="s">
        <v>23</v>
      </c>
    </row>
    <row r="9422" spans="1:19" x14ac:dyDescent="0.35">
      <c r="A9422">
        <v>11199</v>
      </c>
      <c r="B9422" t="s">
        <v>4918</v>
      </c>
      <c r="C9422" t="s">
        <v>1044</v>
      </c>
      <c r="D9422" t="s">
        <v>4026</v>
      </c>
      <c r="E9422">
        <v>4</v>
      </c>
      <c r="F9422" s="8">
        <f>DATE(YEAR(project_c[[#This Row],[order_date]]),MONTH(project_c[[#This Row],[order_date]]),1)</f>
        <v>45323</v>
      </c>
      <c r="G9422" s="1">
        <v>45329</v>
      </c>
      <c r="H9422">
        <v>3</v>
      </c>
      <c r="I9422">
        <v>0.79</v>
      </c>
      <c r="J9422">
        <v>36.423999999999999</v>
      </c>
      <c r="K9422">
        <v>33.264000000000003</v>
      </c>
      <c r="L9422" t="s">
        <v>1045</v>
      </c>
      <c r="M9422" t="s">
        <v>38</v>
      </c>
      <c r="N9422" t="s">
        <v>10</v>
      </c>
      <c r="O9422" t="s">
        <v>167</v>
      </c>
      <c r="P9422" t="s">
        <v>4027</v>
      </c>
      <c r="Q9422" t="s">
        <v>2522</v>
      </c>
      <c r="R9422" t="s">
        <v>2559</v>
      </c>
      <c r="S9422" t="s">
        <v>23</v>
      </c>
    </row>
    <row r="9423" spans="1:19" x14ac:dyDescent="0.35">
      <c r="A9423">
        <v>12011</v>
      </c>
      <c r="B9423" t="s">
        <v>4918</v>
      </c>
      <c r="C9423" t="s">
        <v>1044</v>
      </c>
      <c r="D9423" t="s">
        <v>4026</v>
      </c>
      <c r="E9423">
        <v>5</v>
      </c>
      <c r="F9423" s="8">
        <f>DATE(YEAR(project_c[[#This Row],[order_date]]),MONTH(project_c[[#This Row],[order_date]]),1)</f>
        <v>45505</v>
      </c>
      <c r="G9423" s="1">
        <v>45523</v>
      </c>
      <c r="H9423">
        <v>1</v>
      </c>
      <c r="I9423">
        <v>0.79</v>
      </c>
      <c r="J9423">
        <v>45.53</v>
      </c>
      <c r="K9423">
        <v>41.58</v>
      </c>
      <c r="L9423" t="s">
        <v>1045</v>
      </c>
      <c r="M9423" t="s">
        <v>38</v>
      </c>
      <c r="N9423" t="s">
        <v>10</v>
      </c>
      <c r="O9423" t="s">
        <v>167</v>
      </c>
      <c r="P9423" t="s">
        <v>4027</v>
      </c>
      <c r="Q9423" t="s">
        <v>2522</v>
      </c>
      <c r="R9423" t="s">
        <v>2559</v>
      </c>
      <c r="S9423" t="s">
        <v>23</v>
      </c>
    </row>
    <row r="9424" spans="1:19" x14ac:dyDescent="0.35">
      <c r="A9424">
        <v>12204</v>
      </c>
      <c r="B9424" t="s">
        <v>4917</v>
      </c>
      <c r="C9424" t="s">
        <v>1044</v>
      </c>
      <c r="D9424" t="s">
        <v>4026</v>
      </c>
      <c r="E9424">
        <v>1</v>
      </c>
      <c r="F9424" s="8">
        <f>DATE(YEAR(project_c[[#This Row],[order_date]]),MONTH(project_c[[#This Row],[order_date]]),1)</f>
        <v>45352</v>
      </c>
      <c r="G9424" s="1">
        <v>45356</v>
      </c>
      <c r="H9424">
        <v>5</v>
      </c>
      <c r="I9424">
        <v>0.79</v>
      </c>
      <c r="J9424">
        <v>9.1059999999999999</v>
      </c>
      <c r="K9424">
        <v>8.3160000000000007</v>
      </c>
      <c r="L9424" t="s">
        <v>1045</v>
      </c>
      <c r="M9424" t="s">
        <v>38</v>
      </c>
      <c r="N9424" t="s">
        <v>10</v>
      </c>
      <c r="O9424" t="s">
        <v>167</v>
      </c>
      <c r="P9424" t="s">
        <v>4027</v>
      </c>
      <c r="Q9424" t="s">
        <v>2522</v>
      </c>
      <c r="R9424" t="s">
        <v>2559</v>
      </c>
      <c r="S9424" t="s">
        <v>23</v>
      </c>
    </row>
    <row r="9425" spans="1:19" x14ac:dyDescent="0.35">
      <c r="A9425">
        <v>12358</v>
      </c>
      <c r="B9425" t="s">
        <v>4918</v>
      </c>
      <c r="C9425" t="s">
        <v>1044</v>
      </c>
      <c r="D9425" t="s">
        <v>4026</v>
      </c>
      <c r="E9425">
        <v>2</v>
      </c>
      <c r="F9425" s="8">
        <f>DATE(YEAR(project_c[[#This Row],[order_date]]),MONTH(project_c[[#This Row],[order_date]]),1)</f>
        <v>45474</v>
      </c>
      <c r="G9425" s="1">
        <v>45500</v>
      </c>
      <c r="H9425">
        <v>5</v>
      </c>
      <c r="I9425">
        <v>0.79</v>
      </c>
      <c r="J9425">
        <v>18.212</v>
      </c>
      <c r="K9425">
        <v>16.632000000000001</v>
      </c>
      <c r="L9425" t="s">
        <v>1045</v>
      </c>
      <c r="M9425" t="s">
        <v>38</v>
      </c>
      <c r="N9425" t="s">
        <v>10</v>
      </c>
      <c r="O9425" t="s">
        <v>167</v>
      </c>
      <c r="P9425" t="s">
        <v>4027</v>
      </c>
      <c r="Q9425" t="s">
        <v>2522</v>
      </c>
      <c r="R9425" t="s">
        <v>2559</v>
      </c>
      <c r="S9425" t="s">
        <v>23</v>
      </c>
    </row>
    <row r="9426" spans="1:19" x14ac:dyDescent="0.35">
      <c r="A9426">
        <v>12715</v>
      </c>
      <c r="B9426" t="s">
        <v>4920</v>
      </c>
      <c r="C9426" t="s">
        <v>1044</v>
      </c>
      <c r="D9426" t="s">
        <v>4026</v>
      </c>
      <c r="E9426">
        <v>1</v>
      </c>
      <c r="F9426" s="8">
        <f>DATE(YEAR(project_c[[#This Row],[order_date]]),MONTH(project_c[[#This Row],[order_date]]),1)</f>
        <v>45413</v>
      </c>
      <c r="G9426" s="1">
        <v>45424</v>
      </c>
      <c r="H9426">
        <v>4</v>
      </c>
      <c r="I9426">
        <v>0.79</v>
      </c>
      <c r="J9426">
        <v>9.1059999999999999</v>
      </c>
      <c r="K9426">
        <v>8.3160000000000007</v>
      </c>
      <c r="L9426" t="s">
        <v>1045</v>
      </c>
      <c r="M9426" t="s">
        <v>38</v>
      </c>
      <c r="N9426" t="s">
        <v>10</v>
      </c>
      <c r="O9426" t="s">
        <v>167</v>
      </c>
      <c r="P9426" t="s">
        <v>4027</v>
      </c>
      <c r="Q9426" t="s">
        <v>2522</v>
      </c>
      <c r="R9426" t="s">
        <v>2559</v>
      </c>
      <c r="S9426" t="s">
        <v>23</v>
      </c>
    </row>
    <row r="9427" spans="1:19" x14ac:dyDescent="0.35">
      <c r="A9427">
        <v>13911</v>
      </c>
      <c r="B9427" t="s">
        <v>4920</v>
      </c>
      <c r="C9427" t="s">
        <v>1044</v>
      </c>
      <c r="D9427" t="s">
        <v>4026</v>
      </c>
      <c r="E9427">
        <v>1</v>
      </c>
      <c r="F9427" s="8">
        <f>DATE(YEAR(project_c[[#This Row],[order_date]]),MONTH(project_c[[#This Row],[order_date]]),1)</f>
        <v>45597</v>
      </c>
      <c r="G9427" s="1">
        <v>45619</v>
      </c>
      <c r="H9427">
        <v>2</v>
      </c>
      <c r="I9427">
        <v>0.79</v>
      </c>
      <c r="J9427">
        <v>9.1059999999999999</v>
      </c>
      <c r="K9427">
        <v>8.3160000000000007</v>
      </c>
      <c r="L9427" t="s">
        <v>1045</v>
      </c>
      <c r="M9427" t="s">
        <v>38</v>
      </c>
      <c r="N9427" t="s">
        <v>10</v>
      </c>
      <c r="O9427" t="s">
        <v>167</v>
      </c>
      <c r="P9427" t="s">
        <v>4027</v>
      </c>
      <c r="Q9427" t="s">
        <v>2522</v>
      </c>
      <c r="R9427" t="s">
        <v>2559</v>
      </c>
      <c r="S9427" t="s">
        <v>23</v>
      </c>
    </row>
    <row r="9428" spans="1:19" x14ac:dyDescent="0.35">
      <c r="A9428">
        <v>14355</v>
      </c>
      <c r="B9428" t="s">
        <v>4918</v>
      </c>
      <c r="C9428" t="s">
        <v>1044</v>
      </c>
      <c r="D9428" t="s">
        <v>4026</v>
      </c>
      <c r="E9428">
        <v>1</v>
      </c>
      <c r="F9428" s="8">
        <f>DATE(YEAR(project_c[[#This Row],[order_date]]),MONTH(project_c[[#This Row],[order_date]]),1)</f>
        <v>45627</v>
      </c>
      <c r="G9428" s="1">
        <v>45633</v>
      </c>
      <c r="H9428">
        <v>2</v>
      </c>
      <c r="I9428">
        <v>0.79</v>
      </c>
      <c r="J9428">
        <v>9.1059999999999999</v>
      </c>
      <c r="K9428">
        <v>8.3160000000000007</v>
      </c>
      <c r="L9428" t="s">
        <v>1045</v>
      </c>
      <c r="M9428" t="s">
        <v>38</v>
      </c>
      <c r="N9428" t="s">
        <v>10</v>
      </c>
      <c r="O9428" t="s">
        <v>167</v>
      </c>
      <c r="P9428" t="s">
        <v>4027</v>
      </c>
      <c r="Q9428" t="s">
        <v>2522</v>
      </c>
      <c r="R9428" t="s">
        <v>2559</v>
      </c>
      <c r="S9428" t="s">
        <v>23</v>
      </c>
    </row>
    <row r="9429" spans="1:19" x14ac:dyDescent="0.35">
      <c r="A9429">
        <v>14422</v>
      </c>
      <c r="B9429" t="s">
        <v>4917</v>
      </c>
      <c r="C9429" t="s">
        <v>1044</v>
      </c>
      <c r="D9429" t="s">
        <v>4026</v>
      </c>
      <c r="E9429">
        <v>1</v>
      </c>
      <c r="F9429" s="8">
        <f>DATE(YEAR(project_c[[#This Row],[order_date]]),MONTH(project_c[[#This Row],[order_date]]),1)</f>
        <v>45566</v>
      </c>
      <c r="G9429" s="1">
        <v>45567</v>
      </c>
      <c r="H9429">
        <v>2</v>
      </c>
      <c r="I9429">
        <v>0.79</v>
      </c>
      <c r="J9429">
        <v>9.1059999999999999</v>
      </c>
      <c r="K9429">
        <v>8.3160000000000007</v>
      </c>
      <c r="L9429" t="s">
        <v>1045</v>
      </c>
      <c r="M9429" t="s">
        <v>38</v>
      </c>
      <c r="N9429" t="s">
        <v>10</v>
      </c>
      <c r="O9429" t="s">
        <v>167</v>
      </c>
      <c r="P9429" t="s">
        <v>4027</v>
      </c>
      <c r="Q9429" t="s">
        <v>2522</v>
      </c>
      <c r="R9429" t="s">
        <v>2559</v>
      </c>
      <c r="S9429" t="s">
        <v>23</v>
      </c>
    </row>
    <row r="9430" spans="1:19" x14ac:dyDescent="0.35">
      <c r="A9430">
        <v>1151</v>
      </c>
      <c r="B9430" t="s">
        <v>4919</v>
      </c>
      <c r="C9430" t="s">
        <v>1046</v>
      </c>
      <c r="D9430" t="s">
        <v>3512</v>
      </c>
      <c r="E9430">
        <v>1</v>
      </c>
      <c r="F9430" s="8">
        <f>DATE(YEAR(project_c[[#This Row],[order_date]]),MONTH(project_c[[#This Row],[order_date]]),1)</f>
        <v>44044</v>
      </c>
      <c r="G9430" s="1">
        <v>44052</v>
      </c>
      <c r="H9430">
        <v>5</v>
      </c>
      <c r="I9430">
        <v>3.23</v>
      </c>
      <c r="J9430">
        <v>5.98</v>
      </c>
      <c r="K9430">
        <v>2.75</v>
      </c>
      <c r="L9430" t="s">
        <v>1047</v>
      </c>
      <c r="M9430" t="s">
        <v>9</v>
      </c>
      <c r="N9430" t="s">
        <v>10</v>
      </c>
      <c r="O9430" t="s">
        <v>48</v>
      </c>
      <c r="P9430" t="s">
        <v>3513</v>
      </c>
      <c r="Q9430" t="s">
        <v>2522</v>
      </c>
      <c r="R9430" t="s">
        <v>2542</v>
      </c>
      <c r="S9430" t="s">
        <v>13</v>
      </c>
    </row>
    <row r="9431" spans="1:19" x14ac:dyDescent="0.35">
      <c r="A9431">
        <v>2515</v>
      </c>
      <c r="B9431" t="s">
        <v>4918</v>
      </c>
      <c r="C9431" t="s">
        <v>1046</v>
      </c>
      <c r="D9431" t="s">
        <v>3618</v>
      </c>
      <c r="E9431">
        <v>6</v>
      </c>
      <c r="F9431" s="8">
        <f>DATE(YEAR(project_c[[#This Row],[order_date]]),MONTH(project_c[[#This Row],[order_date]]),1)</f>
        <v>44256</v>
      </c>
      <c r="G9431" s="1">
        <v>44281</v>
      </c>
      <c r="H9431">
        <v>4</v>
      </c>
      <c r="I9431">
        <v>1</v>
      </c>
      <c r="J9431">
        <v>32.015999999999998</v>
      </c>
      <c r="K9431">
        <v>26.015999999999998</v>
      </c>
      <c r="L9431" t="s">
        <v>1047</v>
      </c>
      <c r="M9431" t="s">
        <v>9</v>
      </c>
      <c r="N9431" t="s">
        <v>10</v>
      </c>
      <c r="O9431" t="s">
        <v>48</v>
      </c>
      <c r="P9431" t="s">
        <v>3619</v>
      </c>
      <c r="Q9431" t="s">
        <v>2522</v>
      </c>
      <c r="R9431" t="s">
        <v>2542</v>
      </c>
      <c r="S9431" t="s">
        <v>13</v>
      </c>
    </row>
    <row r="9432" spans="1:19" x14ac:dyDescent="0.35">
      <c r="A9432">
        <v>2516</v>
      </c>
      <c r="B9432" t="s">
        <v>4918</v>
      </c>
      <c r="C9432" t="s">
        <v>1046</v>
      </c>
      <c r="D9432" t="s">
        <v>2336</v>
      </c>
      <c r="E9432">
        <v>3</v>
      </c>
      <c r="F9432" s="8">
        <f>DATE(YEAR(project_c[[#This Row],[order_date]]),MONTH(project_c[[#This Row],[order_date]]),1)</f>
        <v>44256</v>
      </c>
      <c r="G9432" s="1">
        <v>44281</v>
      </c>
      <c r="H9432">
        <v>4</v>
      </c>
      <c r="I9432">
        <v>0.78</v>
      </c>
      <c r="J9432">
        <v>13.416</v>
      </c>
      <c r="K9432">
        <v>11.076000000000001</v>
      </c>
      <c r="L9432" t="s">
        <v>1047</v>
      </c>
      <c r="M9432" t="s">
        <v>9</v>
      </c>
      <c r="N9432" t="s">
        <v>10</v>
      </c>
      <c r="O9432" t="s">
        <v>48</v>
      </c>
      <c r="P9432" t="s">
        <v>2337</v>
      </c>
      <c r="Q9432" t="s">
        <v>1901</v>
      </c>
      <c r="R9432" t="s">
        <v>1909</v>
      </c>
      <c r="S9432" t="s">
        <v>13</v>
      </c>
    </row>
    <row r="9433" spans="1:19" x14ac:dyDescent="0.35">
      <c r="A9433">
        <v>2853</v>
      </c>
      <c r="B9433" t="s">
        <v>4918</v>
      </c>
      <c r="C9433" t="s">
        <v>1046</v>
      </c>
      <c r="D9433" t="s">
        <v>3928</v>
      </c>
      <c r="E9433">
        <v>1</v>
      </c>
      <c r="F9433" s="8">
        <f>DATE(YEAR(project_c[[#This Row],[order_date]]),MONTH(project_c[[#This Row],[order_date]]),1)</f>
        <v>44470</v>
      </c>
      <c r="G9433" s="1">
        <v>44491</v>
      </c>
      <c r="H9433">
        <v>4</v>
      </c>
      <c r="I9433">
        <v>5.97</v>
      </c>
      <c r="J9433">
        <v>9.952</v>
      </c>
      <c r="K9433">
        <v>3.9820000000000002</v>
      </c>
      <c r="L9433" t="s">
        <v>1047</v>
      </c>
      <c r="M9433" t="s">
        <v>9</v>
      </c>
      <c r="N9433" t="s">
        <v>10</v>
      </c>
      <c r="O9433" t="s">
        <v>48</v>
      </c>
      <c r="P9433" t="s">
        <v>3929</v>
      </c>
      <c r="Q9433" t="s">
        <v>2522</v>
      </c>
      <c r="R9433" t="s">
        <v>2559</v>
      </c>
      <c r="S9433" t="s">
        <v>13</v>
      </c>
    </row>
    <row r="9434" spans="1:19" x14ac:dyDescent="0.35">
      <c r="A9434">
        <v>3428</v>
      </c>
      <c r="B9434" t="s">
        <v>4919</v>
      </c>
      <c r="C9434" t="s">
        <v>1046</v>
      </c>
      <c r="D9434" t="s">
        <v>3760</v>
      </c>
      <c r="E9434">
        <v>3</v>
      </c>
      <c r="F9434" s="8">
        <f>DATE(YEAR(project_c[[#This Row],[order_date]]),MONTH(project_c[[#This Row],[order_date]]),1)</f>
        <v>44440</v>
      </c>
      <c r="G9434" s="1">
        <v>44465</v>
      </c>
      <c r="H9434">
        <v>7</v>
      </c>
      <c r="I9434">
        <v>4.13</v>
      </c>
      <c r="J9434">
        <v>27.54</v>
      </c>
      <c r="K9434">
        <v>15.15</v>
      </c>
      <c r="L9434" t="s">
        <v>1047</v>
      </c>
      <c r="M9434" t="s">
        <v>9</v>
      </c>
      <c r="N9434" t="s">
        <v>10</v>
      </c>
      <c r="O9434" t="s">
        <v>48</v>
      </c>
      <c r="P9434" t="s">
        <v>3761</v>
      </c>
      <c r="Q9434" t="s">
        <v>2522</v>
      </c>
      <c r="R9434" t="s">
        <v>2616</v>
      </c>
      <c r="S9434" t="s">
        <v>13</v>
      </c>
    </row>
    <row r="9435" spans="1:19" x14ac:dyDescent="0.35">
      <c r="A9435">
        <v>3430</v>
      </c>
      <c r="B9435" t="s">
        <v>4919</v>
      </c>
      <c r="C9435" t="s">
        <v>1046</v>
      </c>
      <c r="D9435" t="s">
        <v>4236</v>
      </c>
      <c r="E9435">
        <v>9</v>
      </c>
      <c r="F9435" s="8">
        <f>DATE(YEAR(project_c[[#This Row],[order_date]]),MONTH(project_c[[#This Row],[order_date]]),1)</f>
        <v>44440</v>
      </c>
      <c r="G9435" s="1">
        <v>44465</v>
      </c>
      <c r="H9435">
        <v>7</v>
      </c>
      <c r="I9435">
        <v>0.59</v>
      </c>
      <c r="J9435">
        <v>15.84</v>
      </c>
      <c r="K9435">
        <v>10.53</v>
      </c>
      <c r="L9435" t="s">
        <v>1047</v>
      </c>
      <c r="M9435" t="s">
        <v>9</v>
      </c>
      <c r="N9435" t="s">
        <v>10</v>
      </c>
      <c r="O9435" t="s">
        <v>48</v>
      </c>
      <c r="P9435" t="s">
        <v>4237</v>
      </c>
      <c r="Q9435" t="s">
        <v>2522</v>
      </c>
      <c r="R9435" t="s">
        <v>2523</v>
      </c>
      <c r="S9435" t="s">
        <v>13</v>
      </c>
    </row>
    <row r="9436" spans="1:19" x14ac:dyDescent="0.35">
      <c r="A9436">
        <v>3429</v>
      </c>
      <c r="B9436" t="s">
        <v>4919</v>
      </c>
      <c r="C9436" t="s">
        <v>1046</v>
      </c>
      <c r="D9436" t="s">
        <v>3376</v>
      </c>
      <c r="E9436">
        <v>7</v>
      </c>
      <c r="F9436" s="8">
        <f>DATE(YEAR(project_c[[#This Row],[order_date]]),MONTH(project_c[[#This Row],[order_date]]),1)</f>
        <v>44440</v>
      </c>
      <c r="G9436" s="1">
        <v>44465</v>
      </c>
      <c r="H9436">
        <v>7</v>
      </c>
      <c r="I9436">
        <v>0.49</v>
      </c>
      <c r="J9436">
        <v>9.8699999999999992</v>
      </c>
      <c r="K9436">
        <v>6.44</v>
      </c>
      <c r="L9436" t="s">
        <v>1047</v>
      </c>
      <c r="M9436" t="s">
        <v>9</v>
      </c>
      <c r="N9436" t="s">
        <v>10</v>
      </c>
      <c r="O9436" t="s">
        <v>48</v>
      </c>
      <c r="P9436" t="s">
        <v>3377</v>
      </c>
      <c r="Q9436" t="s">
        <v>2522</v>
      </c>
      <c r="R9436" t="s">
        <v>2528</v>
      </c>
      <c r="S9436" t="s">
        <v>13</v>
      </c>
    </row>
    <row r="9437" spans="1:19" x14ac:dyDescent="0.35">
      <c r="A9437">
        <v>15028</v>
      </c>
      <c r="B9437" t="s">
        <v>4919</v>
      </c>
      <c r="C9437" t="s">
        <v>1046</v>
      </c>
      <c r="D9437" t="s">
        <v>4244</v>
      </c>
      <c r="E9437">
        <v>1</v>
      </c>
      <c r="F9437" s="8">
        <f>DATE(YEAR(project_c[[#This Row],[order_date]]),MONTH(project_c[[#This Row],[order_date]]),1)</f>
        <v>44621</v>
      </c>
      <c r="G9437" s="1">
        <v>44630</v>
      </c>
      <c r="H9437">
        <v>6</v>
      </c>
      <c r="I9437">
        <v>10.01</v>
      </c>
      <c r="J9437">
        <v>21.238</v>
      </c>
      <c r="K9437">
        <v>11.228</v>
      </c>
      <c r="L9437" t="s">
        <v>1047</v>
      </c>
      <c r="M9437" t="s">
        <v>9</v>
      </c>
      <c r="N9437" t="s">
        <v>10</v>
      </c>
      <c r="O9437" t="s">
        <v>48</v>
      </c>
      <c r="P9437" t="s">
        <v>4245</v>
      </c>
      <c r="Q9437" t="s">
        <v>2522</v>
      </c>
      <c r="R9437" t="s">
        <v>2531</v>
      </c>
      <c r="S9437" t="s">
        <v>13</v>
      </c>
    </row>
    <row r="9438" spans="1:19" x14ac:dyDescent="0.35">
      <c r="A9438">
        <v>6646</v>
      </c>
      <c r="B9438" t="s">
        <v>4919</v>
      </c>
      <c r="C9438" t="s">
        <v>1046</v>
      </c>
      <c r="D9438" t="s">
        <v>4703</v>
      </c>
      <c r="E9438">
        <v>4</v>
      </c>
      <c r="F9438" s="8">
        <f>DATE(YEAR(project_c[[#This Row],[order_date]]),MONTH(project_c[[#This Row],[order_date]]),1)</f>
        <v>44682</v>
      </c>
      <c r="G9438" s="1">
        <v>44687</v>
      </c>
      <c r="H9438">
        <v>4</v>
      </c>
      <c r="I9438">
        <v>3.91</v>
      </c>
      <c r="J9438">
        <v>33.28</v>
      </c>
      <c r="K9438">
        <v>17.64</v>
      </c>
      <c r="L9438" t="s">
        <v>1047</v>
      </c>
      <c r="M9438" t="s">
        <v>9</v>
      </c>
      <c r="N9438" t="s">
        <v>10</v>
      </c>
      <c r="O9438" t="s">
        <v>48</v>
      </c>
      <c r="P9438" t="s">
        <v>4704</v>
      </c>
      <c r="Q9438" t="s">
        <v>4250</v>
      </c>
      <c r="R9438" t="s">
        <v>4251</v>
      </c>
      <c r="S9438" t="s">
        <v>13</v>
      </c>
    </row>
    <row r="9439" spans="1:19" x14ac:dyDescent="0.35">
      <c r="A9439">
        <v>5637</v>
      </c>
      <c r="B9439" t="s">
        <v>4919</v>
      </c>
      <c r="C9439" t="s">
        <v>1046</v>
      </c>
      <c r="D9439" t="s">
        <v>3114</v>
      </c>
      <c r="E9439">
        <v>2</v>
      </c>
      <c r="F9439" s="8">
        <f>DATE(YEAR(project_c[[#This Row],[order_date]]),MONTH(project_c[[#This Row],[order_date]]),1)</f>
        <v>44682</v>
      </c>
      <c r="G9439" s="1">
        <v>44691</v>
      </c>
      <c r="H9439">
        <v>5</v>
      </c>
      <c r="I9439">
        <v>1.73</v>
      </c>
      <c r="J9439">
        <v>5.6639999999999997</v>
      </c>
      <c r="K9439">
        <v>2.2040000000000002</v>
      </c>
      <c r="L9439" t="s">
        <v>1047</v>
      </c>
      <c r="M9439" t="s">
        <v>9</v>
      </c>
      <c r="N9439" t="s">
        <v>10</v>
      </c>
      <c r="O9439" t="s">
        <v>48</v>
      </c>
      <c r="P9439" t="s">
        <v>3115</v>
      </c>
      <c r="Q9439" t="s">
        <v>2522</v>
      </c>
      <c r="R9439" t="s">
        <v>2539</v>
      </c>
      <c r="S9439" t="s">
        <v>13</v>
      </c>
    </row>
    <row r="9440" spans="1:19" x14ac:dyDescent="0.35">
      <c r="A9440">
        <v>5696</v>
      </c>
      <c r="B9440" t="s">
        <v>4919</v>
      </c>
      <c r="C9440" t="s">
        <v>1046</v>
      </c>
      <c r="D9440" t="s">
        <v>3036</v>
      </c>
      <c r="E9440">
        <v>5</v>
      </c>
      <c r="F9440" s="8">
        <f>DATE(YEAR(project_c[[#This Row],[order_date]]),MONTH(project_c[[#This Row],[order_date]]),1)</f>
        <v>44713</v>
      </c>
      <c r="G9440" s="1">
        <v>44738</v>
      </c>
      <c r="H9440">
        <v>7</v>
      </c>
      <c r="I9440">
        <v>1.28</v>
      </c>
      <c r="J9440">
        <v>14.9</v>
      </c>
      <c r="K9440">
        <v>8.5</v>
      </c>
      <c r="L9440" t="s">
        <v>1047</v>
      </c>
      <c r="M9440" t="s">
        <v>9</v>
      </c>
      <c r="N9440" t="s">
        <v>10</v>
      </c>
      <c r="O9440" t="s">
        <v>48</v>
      </c>
      <c r="P9440" t="s">
        <v>3037</v>
      </c>
      <c r="Q9440" t="s">
        <v>2522</v>
      </c>
      <c r="R9440" t="s">
        <v>2559</v>
      </c>
      <c r="S9440" t="s">
        <v>13</v>
      </c>
    </row>
    <row r="9441" spans="1:19" x14ac:dyDescent="0.35">
      <c r="A9441">
        <v>6931</v>
      </c>
      <c r="B9441" t="s">
        <v>4918</v>
      </c>
      <c r="C9441" t="s">
        <v>1046</v>
      </c>
      <c r="D9441" t="s">
        <v>2647</v>
      </c>
      <c r="E9441">
        <v>5</v>
      </c>
      <c r="F9441" s="8">
        <f>DATE(YEAR(project_c[[#This Row],[order_date]]),MONTH(project_c[[#This Row],[order_date]]),1)</f>
        <v>45139</v>
      </c>
      <c r="G9441" s="1">
        <v>45158</v>
      </c>
      <c r="H9441">
        <v>2</v>
      </c>
      <c r="I9441">
        <v>17.690000000000001</v>
      </c>
      <c r="J9441">
        <v>191.28</v>
      </c>
      <c r="K9441">
        <v>102.83</v>
      </c>
      <c r="L9441" t="s">
        <v>1047</v>
      </c>
      <c r="M9441" t="s">
        <v>9</v>
      </c>
      <c r="N9441" t="s">
        <v>10</v>
      </c>
      <c r="O9441" t="s">
        <v>48</v>
      </c>
      <c r="P9441" t="s">
        <v>2648</v>
      </c>
      <c r="Q9441" t="s">
        <v>2522</v>
      </c>
      <c r="R9441" t="s">
        <v>2523</v>
      </c>
      <c r="S9441" t="s">
        <v>13</v>
      </c>
    </row>
    <row r="9442" spans="1:19" x14ac:dyDescent="0.35">
      <c r="A9442">
        <v>7911</v>
      </c>
      <c r="B9442" t="s">
        <v>4919</v>
      </c>
      <c r="C9442" t="s">
        <v>1046</v>
      </c>
      <c r="D9442" t="s">
        <v>3094</v>
      </c>
      <c r="E9442">
        <v>3</v>
      </c>
      <c r="F9442" s="8">
        <f>DATE(YEAR(project_c[[#This Row],[order_date]]),MONTH(project_c[[#This Row],[order_date]]),1)</f>
        <v>45170</v>
      </c>
      <c r="G9442" s="1">
        <v>45184</v>
      </c>
      <c r="H9442">
        <v>5</v>
      </c>
      <c r="I9442">
        <v>1.42</v>
      </c>
      <c r="J9442">
        <v>9.93</v>
      </c>
      <c r="K9442">
        <v>5.67</v>
      </c>
      <c r="L9442" t="s">
        <v>1047</v>
      </c>
      <c r="M9442" t="s">
        <v>9</v>
      </c>
      <c r="N9442" t="s">
        <v>10</v>
      </c>
      <c r="O9442" t="s">
        <v>48</v>
      </c>
      <c r="P9442" t="s">
        <v>3095</v>
      </c>
      <c r="Q9442" t="s">
        <v>2522</v>
      </c>
      <c r="R9442" t="s">
        <v>2528</v>
      </c>
      <c r="S9442" t="s">
        <v>13</v>
      </c>
    </row>
    <row r="9443" spans="1:19" x14ac:dyDescent="0.35">
      <c r="A9443">
        <v>7924</v>
      </c>
      <c r="B9443" t="s">
        <v>4919</v>
      </c>
      <c r="C9443" t="s">
        <v>1046</v>
      </c>
      <c r="D9443" t="s">
        <v>4827</v>
      </c>
      <c r="E9443">
        <v>4</v>
      </c>
      <c r="F9443" s="8">
        <f>DATE(YEAR(project_c[[#This Row],[order_date]]),MONTH(project_c[[#This Row],[order_date]]),1)</f>
        <v>45108</v>
      </c>
      <c r="G9443" s="1">
        <v>45128</v>
      </c>
      <c r="H9443">
        <v>4</v>
      </c>
      <c r="I9443">
        <v>12</v>
      </c>
      <c r="J9443">
        <v>74.647999999999996</v>
      </c>
      <c r="K9443">
        <v>26.648</v>
      </c>
      <c r="L9443" t="s">
        <v>1047</v>
      </c>
      <c r="M9443" t="s">
        <v>9</v>
      </c>
      <c r="N9443" t="s">
        <v>10</v>
      </c>
      <c r="O9443" t="s">
        <v>48</v>
      </c>
      <c r="P9443" t="s">
        <v>4828</v>
      </c>
      <c r="Q9443" t="s">
        <v>4250</v>
      </c>
      <c r="R9443" t="s">
        <v>4306</v>
      </c>
      <c r="S9443" t="s">
        <v>13</v>
      </c>
    </row>
    <row r="9444" spans="1:19" x14ac:dyDescent="0.35">
      <c r="A9444">
        <v>10143</v>
      </c>
      <c r="B9444" t="s">
        <v>4917</v>
      </c>
      <c r="C9444" t="s">
        <v>1046</v>
      </c>
      <c r="D9444" t="s">
        <v>2508</v>
      </c>
      <c r="E9444">
        <v>5</v>
      </c>
      <c r="F9444" s="8">
        <f>DATE(YEAR(project_c[[#This Row],[order_date]]),MONTH(project_c[[#This Row],[order_date]]),1)</f>
        <v>45352</v>
      </c>
      <c r="G9444" s="1">
        <v>45375</v>
      </c>
      <c r="H9444">
        <v>4</v>
      </c>
      <c r="I9444">
        <v>13.37</v>
      </c>
      <c r="J9444">
        <v>84.274000000000001</v>
      </c>
      <c r="K9444">
        <v>17.423999999999999</v>
      </c>
      <c r="L9444" t="s">
        <v>1047</v>
      </c>
      <c r="M9444" t="s">
        <v>9</v>
      </c>
      <c r="N9444" t="s">
        <v>10</v>
      </c>
      <c r="O9444" t="s">
        <v>48</v>
      </c>
      <c r="P9444" t="s">
        <v>2509</v>
      </c>
      <c r="Q9444" t="s">
        <v>1901</v>
      </c>
      <c r="R9444" t="s">
        <v>1909</v>
      </c>
      <c r="S9444" t="s">
        <v>13</v>
      </c>
    </row>
    <row r="9445" spans="1:19" x14ac:dyDescent="0.35">
      <c r="A9445">
        <v>10330</v>
      </c>
      <c r="B9445" t="s">
        <v>4920</v>
      </c>
      <c r="C9445" t="s">
        <v>1046</v>
      </c>
      <c r="D9445" t="s">
        <v>2508</v>
      </c>
      <c r="E9445">
        <v>5</v>
      </c>
      <c r="F9445" s="8">
        <f>DATE(YEAR(project_c[[#This Row],[order_date]]),MONTH(project_c[[#This Row],[order_date]]),1)</f>
        <v>45352</v>
      </c>
      <c r="G9445" s="1">
        <v>45359</v>
      </c>
      <c r="H9445">
        <v>1</v>
      </c>
      <c r="I9445">
        <v>13.37</v>
      </c>
      <c r="J9445">
        <v>84.274000000000001</v>
      </c>
      <c r="K9445">
        <v>17.423999999999999</v>
      </c>
      <c r="L9445" t="s">
        <v>1047</v>
      </c>
      <c r="M9445" t="s">
        <v>9</v>
      </c>
      <c r="N9445" t="s">
        <v>10</v>
      </c>
      <c r="O9445" t="s">
        <v>48</v>
      </c>
      <c r="P9445" t="s">
        <v>2509</v>
      </c>
      <c r="Q9445" t="s">
        <v>1901</v>
      </c>
      <c r="R9445" t="s">
        <v>1909</v>
      </c>
      <c r="S9445" t="s">
        <v>13</v>
      </c>
    </row>
    <row r="9446" spans="1:19" x14ac:dyDescent="0.35">
      <c r="A9446">
        <v>10451</v>
      </c>
      <c r="B9446" t="s">
        <v>4918</v>
      </c>
      <c r="C9446" t="s">
        <v>1046</v>
      </c>
      <c r="D9446" t="s">
        <v>2508</v>
      </c>
      <c r="E9446">
        <v>1</v>
      </c>
      <c r="F9446" s="8">
        <f>DATE(YEAR(project_c[[#This Row],[order_date]]),MONTH(project_c[[#This Row],[order_date]]),1)</f>
        <v>45292</v>
      </c>
      <c r="G9446" s="1">
        <v>45304</v>
      </c>
      <c r="H9446">
        <v>1</v>
      </c>
      <c r="I9446">
        <v>13.37</v>
      </c>
      <c r="J9446">
        <v>16.854800000000001</v>
      </c>
      <c r="K9446">
        <v>3.4847999999999999</v>
      </c>
      <c r="L9446" t="s">
        <v>1047</v>
      </c>
      <c r="M9446" t="s">
        <v>9</v>
      </c>
      <c r="N9446" t="s">
        <v>10</v>
      </c>
      <c r="O9446" t="s">
        <v>48</v>
      </c>
      <c r="P9446" t="s">
        <v>2509</v>
      </c>
      <c r="Q9446" t="s">
        <v>1901</v>
      </c>
      <c r="R9446" t="s">
        <v>1909</v>
      </c>
      <c r="S9446" t="s">
        <v>13</v>
      </c>
    </row>
    <row r="9447" spans="1:19" x14ac:dyDescent="0.35">
      <c r="A9447">
        <v>11441</v>
      </c>
      <c r="B9447" t="s">
        <v>4917</v>
      </c>
      <c r="C9447" t="s">
        <v>1046</v>
      </c>
      <c r="D9447" t="s">
        <v>2508</v>
      </c>
      <c r="E9447">
        <v>4</v>
      </c>
      <c r="F9447" s="8">
        <f>DATE(YEAR(project_c[[#This Row],[order_date]]),MONTH(project_c[[#This Row],[order_date]]),1)</f>
        <v>45323</v>
      </c>
      <c r="G9447" s="1">
        <v>45350</v>
      </c>
      <c r="H9447">
        <v>1</v>
      </c>
      <c r="I9447">
        <v>13.37</v>
      </c>
      <c r="J9447">
        <v>67.419200000000004</v>
      </c>
      <c r="K9447">
        <v>13.9392</v>
      </c>
      <c r="L9447" t="s">
        <v>1047</v>
      </c>
      <c r="M9447" t="s">
        <v>9</v>
      </c>
      <c r="N9447" t="s">
        <v>10</v>
      </c>
      <c r="O9447" t="s">
        <v>48</v>
      </c>
      <c r="P9447" t="s">
        <v>2509</v>
      </c>
      <c r="Q9447" t="s">
        <v>1901</v>
      </c>
      <c r="R9447" t="s">
        <v>1909</v>
      </c>
      <c r="S9447" t="s">
        <v>13</v>
      </c>
    </row>
    <row r="9448" spans="1:19" x14ac:dyDescent="0.35">
      <c r="A9448">
        <v>11915</v>
      </c>
      <c r="B9448" t="s">
        <v>4918</v>
      </c>
      <c r="C9448" t="s">
        <v>1046</v>
      </c>
      <c r="D9448" t="s">
        <v>2508</v>
      </c>
      <c r="E9448">
        <v>3</v>
      </c>
      <c r="F9448" s="8">
        <f>DATE(YEAR(project_c[[#This Row],[order_date]]),MONTH(project_c[[#This Row],[order_date]]),1)</f>
        <v>45413</v>
      </c>
      <c r="G9448" s="1">
        <v>45420</v>
      </c>
      <c r="H9448">
        <v>3</v>
      </c>
      <c r="I9448">
        <v>13.37</v>
      </c>
      <c r="J9448">
        <v>50.564399999999999</v>
      </c>
      <c r="K9448">
        <v>10.4544</v>
      </c>
      <c r="L9448" t="s">
        <v>1047</v>
      </c>
      <c r="M9448" t="s">
        <v>9</v>
      </c>
      <c r="N9448" t="s">
        <v>10</v>
      </c>
      <c r="O9448" t="s">
        <v>48</v>
      </c>
      <c r="P9448" t="s">
        <v>2509</v>
      </c>
      <c r="Q9448" t="s">
        <v>1901</v>
      </c>
      <c r="R9448" t="s">
        <v>1909</v>
      </c>
      <c r="S9448" t="s">
        <v>13</v>
      </c>
    </row>
    <row r="9449" spans="1:19" x14ac:dyDescent="0.35">
      <c r="A9449">
        <v>11944</v>
      </c>
      <c r="B9449" t="s">
        <v>4920</v>
      </c>
      <c r="C9449" t="s">
        <v>1046</v>
      </c>
      <c r="D9449" t="s">
        <v>2508</v>
      </c>
      <c r="E9449">
        <v>4</v>
      </c>
      <c r="F9449" s="8">
        <f>DATE(YEAR(project_c[[#This Row],[order_date]]),MONTH(project_c[[#This Row],[order_date]]),1)</f>
        <v>45413</v>
      </c>
      <c r="G9449" s="1">
        <v>45426</v>
      </c>
      <c r="H9449">
        <v>3</v>
      </c>
      <c r="I9449">
        <v>13.37</v>
      </c>
      <c r="J9449">
        <v>67.419200000000004</v>
      </c>
      <c r="K9449">
        <v>13.9392</v>
      </c>
      <c r="L9449" t="s">
        <v>1047</v>
      </c>
      <c r="M9449" t="s">
        <v>9</v>
      </c>
      <c r="N9449" t="s">
        <v>10</v>
      </c>
      <c r="O9449" t="s">
        <v>48</v>
      </c>
      <c r="P9449" t="s">
        <v>2509</v>
      </c>
      <c r="Q9449" t="s">
        <v>1901</v>
      </c>
      <c r="R9449" t="s">
        <v>1909</v>
      </c>
      <c r="S9449" t="s">
        <v>13</v>
      </c>
    </row>
    <row r="9450" spans="1:19" x14ac:dyDescent="0.35">
      <c r="A9450">
        <v>11945</v>
      </c>
      <c r="B9450" t="s">
        <v>4917</v>
      </c>
      <c r="C9450" t="s">
        <v>1046</v>
      </c>
      <c r="D9450" t="s">
        <v>2508</v>
      </c>
      <c r="E9450">
        <v>5</v>
      </c>
      <c r="F9450" s="8">
        <f>DATE(YEAR(project_c[[#This Row],[order_date]]),MONTH(project_c[[#This Row],[order_date]]),1)</f>
        <v>45383</v>
      </c>
      <c r="G9450" s="1">
        <v>45393</v>
      </c>
      <c r="H9450">
        <v>5</v>
      </c>
      <c r="I9450">
        <v>13.37</v>
      </c>
      <c r="J9450">
        <v>84.274000000000001</v>
      </c>
      <c r="K9450">
        <v>17.423999999999999</v>
      </c>
      <c r="L9450" t="s">
        <v>1047</v>
      </c>
      <c r="M9450" t="s">
        <v>9</v>
      </c>
      <c r="N9450" t="s">
        <v>10</v>
      </c>
      <c r="O9450" t="s">
        <v>48</v>
      </c>
      <c r="P9450" t="s">
        <v>2509</v>
      </c>
      <c r="Q9450" t="s">
        <v>1901</v>
      </c>
      <c r="R9450" t="s">
        <v>1909</v>
      </c>
      <c r="S9450" t="s">
        <v>13</v>
      </c>
    </row>
    <row r="9451" spans="1:19" x14ac:dyDescent="0.35">
      <c r="A9451">
        <v>12112</v>
      </c>
      <c r="B9451" t="s">
        <v>4917</v>
      </c>
      <c r="C9451" t="s">
        <v>1046</v>
      </c>
      <c r="D9451" t="s">
        <v>2508</v>
      </c>
      <c r="E9451">
        <v>2</v>
      </c>
      <c r="F9451" s="8">
        <f>DATE(YEAR(project_c[[#This Row],[order_date]]),MONTH(project_c[[#This Row],[order_date]]),1)</f>
        <v>45566</v>
      </c>
      <c r="G9451" s="1">
        <v>45577</v>
      </c>
      <c r="H9451">
        <v>4</v>
      </c>
      <c r="I9451">
        <v>13.37</v>
      </c>
      <c r="J9451">
        <v>33.709600000000002</v>
      </c>
      <c r="K9451">
        <v>6.9695999999999998</v>
      </c>
      <c r="L9451" t="s">
        <v>1047</v>
      </c>
      <c r="M9451" t="s">
        <v>9</v>
      </c>
      <c r="N9451" t="s">
        <v>10</v>
      </c>
      <c r="O9451" t="s">
        <v>48</v>
      </c>
      <c r="P9451" t="s">
        <v>2509</v>
      </c>
      <c r="Q9451" t="s">
        <v>1901</v>
      </c>
      <c r="R9451" t="s">
        <v>1909</v>
      </c>
      <c r="S9451" t="s">
        <v>13</v>
      </c>
    </row>
    <row r="9452" spans="1:19" x14ac:dyDescent="0.35">
      <c r="A9452">
        <v>12227</v>
      </c>
      <c r="B9452" t="s">
        <v>4920</v>
      </c>
      <c r="C9452" t="s">
        <v>1046</v>
      </c>
      <c r="D9452" t="s">
        <v>2508</v>
      </c>
      <c r="E9452">
        <v>5</v>
      </c>
      <c r="F9452" s="8">
        <f>DATE(YEAR(project_c[[#This Row],[order_date]]),MONTH(project_c[[#This Row],[order_date]]),1)</f>
        <v>45383</v>
      </c>
      <c r="G9452" s="1">
        <v>45404</v>
      </c>
      <c r="H9452">
        <v>4</v>
      </c>
      <c r="I9452">
        <v>13.37</v>
      </c>
      <c r="J9452">
        <v>84.274000000000001</v>
      </c>
      <c r="K9452">
        <v>17.423999999999999</v>
      </c>
      <c r="L9452" t="s">
        <v>1047</v>
      </c>
      <c r="M9452" t="s">
        <v>9</v>
      </c>
      <c r="N9452" t="s">
        <v>10</v>
      </c>
      <c r="O9452" t="s">
        <v>48</v>
      </c>
      <c r="P9452" t="s">
        <v>2509</v>
      </c>
      <c r="Q9452" t="s">
        <v>1901</v>
      </c>
      <c r="R9452" t="s">
        <v>1909</v>
      </c>
      <c r="S9452" t="s">
        <v>13</v>
      </c>
    </row>
    <row r="9453" spans="1:19" x14ac:dyDescent="0.35">
      <c r="A9453">
        <v>12350</v>
      </c>
      <c r="B9453" t="s">
        <v>4918</v>
      </c>
      <c r="C9453" t="s">
        <v>1046</v>
      </c>
      <c r="D9453" t="s">
        <v>2508</v>
      </c>
      <c r="E9453">
        <v>2</v>
      </c>
      <c r="F9453" s="8">
        <f>DATE(YEAR(project_c[[#This Row],[order_date]]),MONTH(project_c[[#This Row],[order_date]]),1)</f>
        <v>45413</v>
      </c>
      <c r="G9453" s="1">
        <v>45421</v>
      </c>
      <c r="H9453">
        <v>5</v>
      </c>
      <c r="I9453">
        <v>13.37</v>
      </c>
      <c r="J9453">
        <v>33.709600000000002</v>
      </c>
      <c r="K9453">
        <v>6.9695999999999998</v>
      </c>
      <c r="L9453" t="s">
        <v>1047</v>
      </c>
      <c r="M9453" t="s">
        <v>9</v>
      </c>
      <c r="N9453" t="s">
        <v>10</v>
      </c>
      <c r="O9453" t="s">
        <v>48</v>
      </c>
      <c r="P9453" t="s">
        <v>2509</v>
      </c>
      <c r="Q9453" t="s">
        <v>1901</v>
      </c>
      <c r="R9453" t="s">
        <v>1909</v>
      </c>
      <c r="S9453" t="s">
        <v>13</v>
      </c>
    </row>
    <row r="9454" spans="1:19" x14ac:dyDescent="0.35">
      <c r="A9454">
        <v>13669</v>
      </c>
      <c r="B9454" t="s">
        <v>4918</v>
      </c>
      <c r="C9454" t="s">
        <v>1046</v>
      </c>
      <c r="D9454" t="s">
        <v>2508</v>
      </c>
      <c r="E9454">
        <v>1</v>
      </c>
      <c r="F9454" s="8">
        <f>DATE(YEAR(project_c[[#This Row],[order_date]]),MONTH(project_c[[#This Row],[order_date]]),1)</f>
        <v>45566</v>
      </c>
      <c r="G9454" s="1">
        <v>45572</v>
      </c>
      <c r="H9454">
        <v>3</v>
      </c>
      <c r="I9454">
        <v>13.37</v>
      </c>
      <c r="J9454">
        <v>16.854800000000001</v>
      </c>
      <c r="K9454">
        <v>3.4847999999999999</v>
      </c>
      <c r="L9454" t="s">
        <v>1047</v>
      </c>
      <c r="M9454" t="s">
        <v>9</v>
      </c>
      <c r="N9454" t="s">
        <v>10</v>
      </c>
      <c r="O9454" t="s">
        <v>48</v>
      </c>
      <c r="P9454" t="s">
        <v>2509</v>
      </c>
      <c r="Q9454" t="s">
        <v>1901</v>
      </c>
      <c r="R9454" t="s">
        <v>1909</v>
      </c>
      <c r="S9454" t="s">
        <v>13</v>
      </c>
    </row>
    <row r="9455" spans="1:19" x14ac:dyDescent="0.35">
      <c r="A9455">
        <v>14272</v>
      </c>
      <c r="B9455" t="s">
        <v>4918</v>
      </c>
      <c r="C9455" t="s">
        <v>1046</v>
      </c>
      <c r="D9455" t="s">
        <v>2508</v>
      </c>
      <c r="E9455">
        <v>2</v>
      </c>
      <c r="F9455" s="8">
        <f>DATE(YEAR(project_c[[#This Row],[order_date]]),MONTH(project_c[[#This Row],[order_date]]),1)</f>
        <v>45627</v>
      </c>
      <c r="G9455" s="1">
        <v>45635</v>
      </c>
      <c r="H9455">
        <v>2</v>
      </c>
      <c r="I9455">
        <v>13.37</v>
      </c>
      <c r="J9455">
        <v>33.709600000000002</v>
      </c>
      <c r="K9455">
        <v>6.9695999999999998</v>
      </c>
      <c r="L9455" t="s">
        <v>1047</v>
      </c>
      <c r="M9455" t="s">
        <v>9</v>
      </c>
      <c r="N9455" t="s">
        <v>10</v>
      </c>
      <c r="O9455" t="s">
        <v>48</v>
      </c>
      <c r="P9455" t="s">
        <v>2509</v>
      </c>
      <c r="Q9455" t="s">
        <v>1901</v>
      </c>
      <c r="R9455" t="s">
        <v>1909</v>
      </c>
      <c r="S9455" t="s">
        <v>13</v>
      </c>
    </row>
    <row r="9456" spans="1:19" x14ac:dyDescent="0.35">
      <c r="A9456">
        <v>14437</v>
      </c>
      <c r="B9456" t="s">
        <v>4920</v>
      </c>
      <c r="C9456" t="s">
        <v>1046</v>
      </c>
      <c r="D9456" t="s">
        <v>2508</v>
      </c>
      <c r="E9456">
        <v>2</v>
      </c>
      <c r="F9456" s="8">
        <f>DATE(YEAR(project_c[[#This Row],[order_date]]),MONTH(project_c[[#This Row],[order_date]]),1)</f>
        <v>45597</v>
      </c>
      <c r="G9456" s="1">
        <v>45600</v>
      </c>
      <c r="H9456">
        <v>1</v>
      </c>
      <c r="I9456">
        <v>13.37</v>
      </c>
      <c r="J9456">
        <v>33.709600000000002</v>
      </c>
      <c r="K9456">
        <v>6.9695999999999998</v>
      </c>
      <c r="L9456" t="s">
        <v>1047</v>
      </c>
      <c r="M9456" t="s">
        <v>9</v>
      </c>
      <c r="N9456" t="s">
        <v>10</v>
      </c>
      <c r="O9456" t="s">
        <v>48</v>
      </c>
      <c r="P9456" t="s">
        <v>2509</v>
      </c>
      <c r="Q9456" t="s">
        <v>1901</v>
      </c>
      <c r="R9456" t="s">
        <v>1909</v>
      </c>
      <c r="S9456" t="s">
        <v>13</v>
      </c>
    </row>
    <row r="9457" spans="1:19" x14ac:dyDescent="0.35">
      <c r="A9457">
        <v>14481</v>
      </c>
      <c r="B9457" t="s">
        <v>4920</v>
      </c>
      <c r="C9457" t="s">
        <v>1046</v>
      </c>
      <c r="D9457" t="s">
        <v>2508</v>
      </c>
      <c r="E9457">
        <v>2</v>
      </c>
      <c r="F9457" s="8">
        <f>DATE(YEAR(project_c[[#This Row],[order_date]]),MONTH(project_c[[#This Row],[order_date]]),1)</f>
        <v>45627</v>
      </c>
      <c r="G9457" s="1">
        <v>45634</v>
      </c>
      <c r="H9457">
        <v>2</v>
      </c>
      <c r="I9457">
        <v>13.37</v>
      </c>
      <c r="J9457">
        <v>33.709600000000002</v>
      </c>
      <c r="K9457">
        <v>6.9695999999999998</v>
      </c>
      <c r="L9457" t="s">
        <v>1047</v>
      </c>
      <c r="M9457" t="s">
        <v>9</v>
      </c>
      <c r="N9457" t="s">
        <v>10</v>
      </c>
      <c r="O9457" t="s">
        <v>48</v>
      </c>
      <c r="P9457" t="s">
        <v>2509</v>
      </c>
      <c r="Q9457" t="s">
        <v>1901</v>
      </c>
      <c r="R9457" t="s">
        <v>1909</v>
      </c>
      <c r="S9457" t="s">
        <v>13</v>
      </c>
    </row>
    <row r="9458" spans="1:19" x14ac:dyDescent="0.35">
      <c r="A9458">
        <v>1153</v>
      </c>
      <c r="B9458" t="s">
        <v>4918</v>
      </c>
      <c r="C9458" t="s">
        <v>1048</v>
      </c>
      <c r="D9458" t="s">
        <v>3186</v>
      </c>
      <c r="E9458">
        <v>9</v>
      </c>
      <c r="F9458" s="8">
        <f>DATE(YEAR(project_c[[#This Row],[order_date]]),MONTH(project_c[[#This Row],[order_date]]),1)</f>
        <v>44013</v>
      </c>
      <c r="G9458" s="1">
        <v>44024</v>
      </c>
      <c r="H9458">
        <v>3</v>
      </c>
      <c r="I9458">
        <v>1.99</v>
      </c>
      <c r="J9458">
        <v>28.655999999999999</v>
      </c>
      <c r="K9458">
        <v>10.746</v>
      </c>
      <c r="L9458" t="s">
        <v>1049</v>
      </c>
      <c r="M9458" t="s">
        <v>9</v>
      </c>
      <c r="N9458" t="s">
        <v>10</v>
      </c>
      <c r="O9458" t="s">
        <v>32</v>
      </c>
      <c r="P9458" t="s">
        <v>3187</v>
      </c>
      <c r="Q9458" t="s">
        <v>2522</v>
      </c>
      <c r="R9458" t="s">
        <v>2542</v>
      </c>
      <c r="S9458" t="s">
        <v>18</v>
      </c>
    </row>
    <row r="9459" spans="1:19" x14ac:dyDescent="0.35">
      <c r="A9459">
        <v>2500</v>
      </c>
      <c r="B9459" t="s">
        <v>4918</v>
      </c>
      <c r="C9459" t="s">
        <v>1048</v>
      </c>
      <c r="D9459" t="s">
        <v>4074</v>
      </c>
      <c r="E9459">
        <v>2</v>
      </c>
      <c r="F9459" s="8">
        <f>DATE(YEAR(project_c[[#This Row],[order_date]]),MONTH(project_c[[#This Row],[order_date]]),1)</f>
        <v>44440</v>
      </c>
      <c r="G9459" s="1">
        <v>44463</v>
      </c>
      <c r="H9459">
        <v>2</v>
      </c>
      <c r="I9459">
        <v>1.26</v>
      </c>
      <c r="J9459">
        <v>35.96</v>
      </c>
      <c r="K9459">
        <v>33.44</v>
      </c>
      <c r="L9459" t="s">
        <v>1049</v>
      </c>
      <c r="M9459" t="s">
        <v>9</v>
      </c>
      <c r="N9459" t="s">
        <v>10</v>
      </c>
      <c r="O9459" t="s">
        <v>32</v>
      </c>
      <c r="P9459" t="s">
        <v>4075</v>
      </c>
      <c r="Q9459" t="s">
        <v>2522</v>
      </c>
      <c r="R9459" t="s">
        <v>2528</v>
      </c>
      <c r="S9459" t="s">
        <v>18</v>
      </c>
    </row>
    <row r="9460" spans="1:19" x14ac:dyDescent="0.35">
      <c r="A9460">
        <v>2501</v>
      </c>
      <c r="B9460" t="s">
        <v>4918</v>
      </c>
      <c r="C9460" t="s">
        <v>1048</v>
      </c>
      <c r="D9460" t="s">
        <v>3996</v>
      </c>
      <c r="E9460">
        <v>3</v>
      </c>
      <c r="F9460" s="8">
        <f>DATE(YEAR(project_c[[#This Row],[order_date]]),MONTH(project_c[[#This Row],[order_date]]),1)</f>
        <v>44440</v>
      </c>
      <c r="G9460" s="1">
        <v>44463</v>
      </c>
      <c r="H9460">
        <v>2</v>
      </c>
      <c r="I9460">
        <v>0.99</v>
      </c>
      <c r="J9460">
        <v>4.4880000000000004</v>
      </c>
      <c r="K9460">
        <v>1.518</v>
      </c>
      <c r="L9460" t="s">
        <v>1049</v>
      </c>
      <c r="M9460" t="s">
        <v>9</v>
      </c>
      <c r="N9460" t="s">
        <v>10</v>
      </c>
      <c r="O9460" t="s">
        <v>32</v>
      </c>
      <c r="P9460" t="s">
        <v>3997</v>
      </c>
      <c r="Q9460" t="s">
        <v>2522</v>
      </c>
      <c r="R9460" t="s">
        <v>2523</v>
      </c>
      <c r="S9460" t="s">
        <v>18</v>
      </c>
    </row>
    <row r="9461" spans="1:19" x14ac:dyDescent="0.35">
      <c r="A9461">
        <v>3290</v>
      </c>
      <c r="B9461" t="s">
        <v>4919</v>
      </c>
      <c r="C9461" t="s">
        <v>1048</v>
      </c>
      <c r="D9461" t="s">
        <v>3948</v>
      </c>
      <c r="E9461">
        <v>3</v>
      </c>
      <c r="F9461" s="8">
        <f>DATE(YEAR(project_c[[#This Row],[order_date]]),MONTH(project_c[[#This Row],[order_date]]),1)</f>
        <v>44317</v>
      </c>
      <c r="G9461" s="1">
        <v>44325</v>
      </c>
      <c r="H9461">
        <v>4</v>
      </c>
      <c r="I9461">
        <v>0.91</v>
      </c>
      <c r="J9461">
        <v>39.06</v>
      </c>
      <c r="K9461">
        <v>36.33</v>
      </c>
      <c r="L9461" t="s">
        <v>1049</v>
      </c>
      <c r="M9461" t="s">
        <v>9</v>
      </c>
      <c r="N9461" t="s">
        <v>10</v>
      </c>
      <c r="O9461" t="s">
        <v>32</v>
      </c>
      <c r="P9461" t="s">
        <v>3949</v>
      </c>
      <c r="Q9461" t="s">
        <v>2522</v>
      </c>
      <c r="R9461" t="s">
        <v>2523</v>
      </c>
      <c r="S9461" t="s">
        <v>18</v>
      </c>
    </row>
    <row r="9462" spans="1:19" x14ac:dyDescent="0.35">
      <c r="A9462">
        <v>4176</v>
      </c>
      <c r="B9462" t="s">
        <v>4919</v>
      </c>
      <c r="C9462" t="s">
        <v>1048</v>
      </c>
      <c r="D9462" t="s">
        <v>2610</v>
      </c>
      <c r="E9462">
        <v>3</v>
      </c>
      <c r="F9462" s="8">
        <f>DATE(YEAR(project_c[[#This Row],[order_date]]),MONTH(project_c[[#This Row],[order_date]]),1)</f>
        <v>44774</v>
      </c>
      <c r="G9462" s="1">
        <v>44788</v>
      </c>
      <c r="H9462">
        <v>6</v>
      </c>
      <c r="I9462">
        <v>8.56</v>
      </c>
      <c r="J9462">
        <v>97.872</v>
      </c>
      <c r="K9462">
        <v>72.191999999999993</v>
      </c>
      <c r="L9462" t="s">
        <v>1049</v>
      </c>
      <c r="M9462" t="s">
        <v>9</v>
      </c>
      <c r="N9462" t="s">
        <v>10</v>
      </c>
      <c r="O9462" t="s">
        <v>32</v>
      </c>
      <c r="P9462" t="s">
        <v>2611</v>
      </c>
      <c r="Q9462" t="s">
        <v>2522</v>
      </c>
      <c r="R9462" t="s">
        <v>2531</v>
      </c>
      <c r="S9462" t="s">
        <v>18</v>
      </c>
    </row>
    <row r="9463" spans="1:19" x14ac:dyDescent="0.35">
      <c r="A9463">
        <v>15229</v>
      </c>
      <c r="B9463" t="s">
        <v>4919</v>
      </c>
      <c r="C9463" t="s">
        <v>1048</v>
      </c>
      <c r="D9463" t="s">
        <v>4883</v>
      </c>
      <c r="E9463">
        <v>1</v>
      </c>
      <c r="F9463" s="8">
        <f>DATE(YEAR(project_c[[#This Row],[order_date]]),MONTH(project_c[[#This Row],[order_date]]),1)</f>
        <v>44652</v>
      </c>
      <c r="G9463" s="1">
        <v>44659</v>
      </c>
      <c r="H9463">
        <v>5</v>
      </c>
      <c r="I9463">
        <v>459</v>
      </c>
      <c r="J9463">
        <v>489.3</v>
      </c>
      <c r="K9463">
        <v>30.3</v>
      </c>
      <c r="L9463" t="s">
        <v>1049</v>
      </c>
      <c r="M9463" t="s">
        <v>9</v>
      </c>
      <c r="N9463" t="s">
        <v>10</v>
      </c>
      <c r="O9463" t="s">
        <v>32</v>
      </c>
      <c r="P9463" t="s">
        <v>4884</v>
      </c>
      <c r="Q9463" t="s">
        <v>4876</v>
      </c>
      <c r="R9463" t="s">
        <v>4882</v>
      </c>
      <c r="S9463" t="s">
        <v>18</v>
      </c>
    </row>
    <row r="9464" spans="1:19" x14ac:dyDescent="0.35">
      <c r="A9464">
        <v>15195</v>
      </c>
      <c r="B9464" t="s">
        <v>4919</v>
      </c>
      <c r="C9464" t="s">
        <v>1048</v>
      </c>
      <c r="D9464" t="s">
        <v>4846</v>
      </c>
      <c r="E9464">
        <v>1</v>
      </c>
      <c r="F9464" s="8">
        <f>DATE(YEAR(project_c[[#This Row],[order_date]]),MONTH(project_c[[#This Row],[order_date]]),1)</f>
        <v>44682</v>
      </c>
      <c r="G9464" s="1">
        <v>44695</v>
      </c>
      <c r="H9464">
        <v>3</v>
      </c>
      <c r="I9464">
        <v>159</v>
      </c>
      <c r="J9464">
        <v>174.3</v>
      </c>
      <c r="K9464">
        <v>15.3</v>
      </c>
      <c r="L9464" t="s">
        <v>1049</v>
      </c>
      <c r="M9464" t="s">
        <v>9</v>
      </c>
      <c r="N9464" t="s">
        <v>10</v>
      </c>
      <c r="O9464" t="s">
        <v>32</v>
      </c>
      <c r="P9464" t="s">
        <v>4847</v>
      </c>
      <c r="Q9464" t="s">
        <v>4841</v>
      </c>
      <c r="R9464" t="s">
        <v>4848</v>
      </c>
      <c r="S9464" t="s">
        <v>18</v>
      </c>
    </row>
    <row r="9465" spans="1:19" x14ac:dyDescent="0.35">
      <c r="A9465">
        <v>7110</v>
      </c>
      <c r="B9465" t="s">
        <v>4919</v>
      </c>
      <c r="C9465" t="s">
        <v>1048</v>
      </c>
      <c r="D9465" t="s">
        <v>3140</v>
      </c>
      <c r="E9465">
        <v>3</v>
      </c>
      <c r="F9465" s="8">
        <f>DATE(YEAR(project_c[[#This Row],[order_date]]),MONTH(project_c[[#This Row],[order_date]]),1)</f>
        <v>44958</v>
      </c>
      <c r="G9465" s="1">
        <v>44976</v>
      </c>
      <c r="H9465">
        <v>4</v>
      </c>
      <c r="I9465">
        <v>0.34</v>
      </c>
      <c r="J9465">
        <v>11.22</v>
      </c>
      <c r="K9465">
        <v>10.199999999999999</v>
      </c>
      <c r="L9465" t="s">
        <v>1049</v>
      </c>
      <c r="M9465" t="s">
        <v>9</v>
      </c>
      <c r="N9465" t="s">
        <v>10</v>
      </c>
      <c r="O9465" t="s">
        <v>32</v>
      </c>
      <c r="P9465" t="s">
        <v>3141</v>
      </c>
      <c r="Q9465" t="s">
        <v>2522</v>
      </c>
      <c r="R9465" t="s">
        <v>2616</v>
      </c>
      <c r="S9465" t="s">
        <v>18</v>
      </c>
    </row>
    <row r="9466" spans="1:19" x14ac:dyDescent="0.35">
      <c r="A9466">
        <v>8217</v>
      </c>
      <c r="B9466" t="s">
        <v>4920</v>
      </c>
      <c r="C9466" t="s">
        <v>1048</v>
      </c>
      <c r="D9466" t="s">
        <v>4457</v>
      </c>
      <c r="E9466">
        <v>3</v>
      </c>
      <c r="F9466" s="8">
        <f>DATE(YEAR(project_c[[#This Row],[order_date]]),MONTH(project_c[[#This Row],[order_date]]),1)</f>
        <v>45078</v>
      </c>
      <c r="G9466" s="1">
        <v>45106</v>
      </c>
      <c r="H9466">
        <v>1</v>
      </c>
      <c r="I9466">
        <v>24.59</v>
      </c>
      <c r="J9466">
        <v>245.84700000000001</v>
      </c>
      <c r="K9466">
        <v>172.077</v>
      </c>
      <c r="L9466" t="s">
        <v>1049</v>
      </c>
      <c r="M9466" t="s">
        <v>9</v>
      </c>
      <c r="N9466" t="s">
        <v>10</v>
      </c>
      <c r="O9466" t="s">
        <v>32</v>
      </c>
      <c r="P9466" t="s">
        <v>4458</v>
      </c>
      <c r="Q9466" t="s">
        <v>4250</v>
      </c>
      <c r="R9466" t="s">
        <v>4306</v>
      </c>
      <c r="S9466" t="s">
        <v>18</v>
      </c>
    </row>
    <row r="9467" spans="1:19" x14ac:dyDescent="0.35">
      <c r="A9467">
        <v>8218</v>
      </c>
      <c r="B9467" t="s">
        <v>4920</v>
      </c>
      <c r="C9467" t="s">
        <v>1048</v>
      </c>
      <c r="D9467" t="s">
        <v>4415</v>
      </c>
      <c r="E9467">
        <v>3</v>
      </c>
      <c r="F9467" s="8">
        <f>DATE(YEAR(project_c[[#This Row],[order_date]]),MONTH(project_c[[#This Row],[order_date]]),1)</f>
        <v>45078</v>
      </c>
      <c r="G9467" s="1">
        <v>45106</v>
      </c>
      <c r="H9467">
        <v>1</v>
      </c>
      <c r="I9467">
        <v>16.079999999999998</v>
      </c>
      <c r="J9467">
        <v>204.99959999999999</v>
      </c>
      <c r="K9467">
        <v>156.75960000000001</v>
      </c>
      <c r="L9467" t="s">
        <v>1049</v>
      </c>
      <c r="M9467" t="s">
        <v>9</v>
      </c>
      <c r="N9467" t="s">
        <v>10</v>
      </c>
      <c r="O9467" t="s">
        <v>32</v>
      </c>
      <c r="P9467" t="s">
        <v>4416</v>
      </c>
      <c r="Q9467" t="s">
        <v>4250</v>
      </c>
      <c r="R9467" t="s">
        <v>4258</v>
      </c>
      <c r="S9467" t="s">
        <v>18</v>
      </c>
    </row>
    <row r="9468" spans="1:19" x14ac:dyDescent="0.35">
      <c r="A9468">
        <v>8726</v>
      </c>
      <c r="B9468" t="s">
        <v>4919</v>
      </c>
      <c r="C9468" t="s">
        <v>1048</v>
      </c>
      <c r="D9468" t="s">
        <v>4130</v>
      </c>
      <c r="E9468">
        <v>6</v>
      </c>
      <c r="F9468" s="8">
        <f>DATE(YEAR(project_c[[#This Row],[order_date]]),MONTH(project_c[[#This Row],[order_date]]),1)</f>
        <v>45231</v>
      </c>
      <c r="G9468" s="1">
        <v>45260</v>
      </c>
      <c r="H9468">
        <v>4</v>
      </c>
      <c r="I9468">
        <v>3.95</v>
      </c>
      <c r="J9468">
        <v>124.74</v>
      </c>
      <c r="K9468">
        <v>101.04</v>
      </c>
      <c r="L9468" t="s">
        <v>1049</v>
      </c>
      <c r="M9468" t="s">
        <v>9</v>
      </c>
      <c r="N9468" t="s">
        <v>10</v>
      </c>
      <c r="O9468" t="s">
        <v>32</v>
      </c>
      <c r="P9468" t="s">
        <v>4131</v>
      </c>
      <c r="Q9468" t="s">
        <v>2522</v>
      </c>
      <c r="R9468" t="s">
        <v>2528</v>
      </c>
      <c r="S9468" t="s">
        <v>18</v>
      </c>
    </row>
    <row r="9469" spans="1:19" x14ac:dyDescent="0.35">
      <c r="A9469">
        <v>9640</v>
      </c>
      <c r="B9469" t="s">
        <v>4920</v>
      </c>
      <c r="C9469" t="s">
        <v>1048</v>
      </c>
      <c r="D9469" t="s">
        <v>4601</v>
      </c>
      <c r="E9469">
        <v>2</v>
      </c>
      <c r="F9469" s="8">
        <f>DATE(YEAR(project_c[[#This Row],[order_date]]),MONTH(project_c[[#This Row],[order_date]]),1)</f>
        <v>45261</v>
      </c>
      <c r="G9469" s="1">
        <v>45262</v>
      </c>
      <c r="H9469">
        <v>3</v>
      </c>
      <c r="I9469">
        <v>39.31</v>
      </c>
      <c r="J9469">
        <v>561.55999999999995</v>
      </c>
      <c r="K9469">
        <v>482.94</v>
      </c>
      <c r="L9469" t="s">
        <v>1049</v>
      </c>
      <c r="M9469" t="s">
        <v>9</v>
      </c>
      <c r="N9469" t="s">
        <v>10</v>
      </c>
      <c r="O9469" t="s">
        <v>32</v>
      </c>
      <c r="P9469" t="s">
        <v>4602</v>
      </c>
      <c r="Q9469" t="s">
        <v>4250</v>
      </c>
      <c r="R9469" t="s">
        <v>4273</v>
      </c>
      <c r="S9469" t="s">
        <v>18</v>
      </c>
    </row>
    <row r="9470" spans="1:19" x14ac:dyDescent="0.35">
      <c r="A9470">
        <v>8216</v>
      </c>
      <c r="B9470" t="s">
        <v>4920</v>
      </c>
      <c r="C9470" t="s">
        <v>1048</v>
      </c>
      <c r="D9470" t="s">
        <v>4118</v>
      </c>
      <c r="E9470">
        <v>2</v>
      </c>
      <c r="F9470" s="8">
        <f>DATE(YEAR(project_c[[#This Row],[order_date]]),MONTH(project_c[[#This Row],[order_date]]),1)</f>
        <v>45078</v>
      </c>
      <c r="G9470" s="1">
        <v>45106</v>
      </c>
      <c r="H9470">
        <v>1</v>
      </c>
      <c r="I9470">
        <v>0.72</v>
      </c>
      <c r="J9470">
        <v>0.8</v>
      </c>
      <c r="K9470">
        <v>-0.64</v>
      </c>
      <c r="L9470" t="s">
        <v>1049</v>
      </c>
      <c r="M9470" t="s">
        <v>9</v>
      </c>
      <c r="N9470" t="s">
        <v>10</v>
      </c>
      <c r="O9470" t="s">
        <v>32</v>
      </c>
      <c r="P9470" t="s">
        <v>4119</v>
      </c>
      <c r="Q9470" t="s">
        <v>2522</v>
      </c>
      <c r="R9470" t="s">
        <v>2523</v>
      </c>
      <c r="S9470" t="s">
        <v>18</v>
      </c>
    </row>
    <row r="9471" spans="1:19" x14ac:dyDescent="0.35">
      <c r="A9471">
        <v>10286</v>
      </c>
      <c r="B9471" t="s">
        <v>4918</v>
      </c>
      <c r="C9471" t="s">
        <v>1048</v>
      </c>
      <c r="D9471" t="s">
        <v>2464</v>
      </c>
      <c r="E9471">
        <v>4</v>
      </c>
      <c r="F9471" s="8">
        <f>DATE(YEAR(project_c[[#This Row],[order_date]]),MONTH(project_c[[#This Row],[order_date]]),1)</f>
        <v>45292</v>
      </c>
      <c r="G9471" s="1">
        <v>45317</v>
      </c>
      <c r="H9471">
        <v>3</v>
      </c>
      <c r="I9471">
        <v>9.5</v>
      </c>
      <c r="J9471">
        <v>51.271999999999998</v>
      </c>
      <c r="K9471">
        <v>13.272</v>
      </c>
      <c r="L9471" t="s">
        <v>1049</v>
      </c>
      <c r="M9471" t="s">
        <v>9</v>
      </c>
      <c r="N9471" t="s">
        <v>10</v>
      </c>
      <c r="O9471" t="s">
        <v>32</v>
      </c>
      <c r="P9471" t="s">
        <v>2465</v>
      </c>
      <c r="Q9471" t="s">
        <v>1901</v>
      </c>
      <c r="R9471" t="s">
        <v>1909</v>
      </c>
      <c r="S9471" t="s">
        <v>18</v>
      </c>
    </row>
    <row r="9472" spans="1:19" x14ac:dyDescent="0.35">
      <c r="A9472">
        <v>10872</v>
      </c>
      <c r="B9472" t="s">
        <v>4920</v>
      </c>
      <c r="C9472" t="s">
        <v>1048</v>
      </c>
      <c r="D9472" t="s">
        <v>2464</v>
      </c>
      <c r="E9472">
        <v>4</v>
      </c>
      <c r="F9472" s="8">
        <f>DATE(YEAR(project_c[[#This Row],[order_date]]),MONTH(project_c[[#This Row],[order_date]]),1)</f>
        <v>45352</v>
      </c>
      <c r="G9472" s="1">
        <v>45358</v>
      </c>
      <c r="H9472">
        <v>4</v>
      </c>
      <c r="I9472">
        <v>9.5</v>
      </c>
      <c r="J9472">
        <v>51.271999999999998</v>
      </c>
      <c r="K9472">
        <v>13.272</v>
      </c>
      <c r="L9472" t="s">
        <v>1049</v>
      </c>
      <c r="M9472" t="s">
        <v>9</v>
      </c>
      <c r="N9472" t="s">
        <v>10</v>
      </c>
      <c r="O9472" t="s">
        <v>32</v>
      </c>
      <c r="P9472" t="s">
        <v>2465</v>
      </c>
      <c r="Q9472" t="s">
        <v>1901</v>
      </c>
      <c r="R9472" t="s">
        <v>1909</v>
      </c>
      <c r="S9472" t="s">
        <v>18</v>
      </c>
    </row>
    <row r="9473" spans="1:19" x14ac:dyDescent="0.35">
      <c r="A9473">
        <v>11364</v>
      </c>
      <c r="B9473" t="s">
        <v>4920</v>
      </c>
      <c r="C9473" t="s">
        <v>1048</v>
      </c>
      <c r="D9473" t="s">
        <v>2464</v>
      </c>
      <c r="E9473">
        <v>2</v>
      </c>
      <c r="F9473" s="8">
        <f>DATE(YEAR(project_c[[#This Row],[order_date]]),MONTH(project_c[[#This Row],[order_date]]),1)</f>
        <v>45292</v>
      </c>
      <c r="G9473" s="1">
        <v>45307</v>
      </c>
      <c r="H9473">
        <v>4</v>
      </c>
      <c r="I9473">
        <v>9.5</v>
      </c>
      <c r="J9473">
        <v>25.635999999999999</v>
      </c>
      <c r="K9473">
        <v>6.6360000000000001</v>
      </c>
      <c r="L9473" t="s">
        <v>1049</v>
      </c>
      <c r="M9473" t="s">
        <v>9</v>
      </c>
      <c r="N9473" t="s">
        <v>10</v>
      </c>
      <c r="O9473" t="s">
        <v>32</v>
      </c>
      <c r="P9473" t="s">
        <v>2465</v>
      </c>
      <c r="Q9473" t="s">
        <v>1901</v>
      </c>
      <c r="R9473" t="s">
        <v>1909</v>
      </c>
      <c r="S9473" t="s">
        <v>18</v>
      </c>
    </row>
    <row r="9474" spans="1:19" x14ac:dyDescent="0.35">
      <c r="A9474">
        <v>11419</v>
      </c>
      <c r="B9474" t="s">
        <v>4917</v>
      </c>
      <c r="C9474" t="s">
        <v>1048</v>
      </c>
      <c r="D9474" t="s">
        <v>2464</v>
      </c>
      <c r="E9474">
        <v>3</v>
      </c>
      <c r="F9474" s="8">
        <f>DATE(YEAR(project_c[[#This Row],[order_date]]),MONTH(project_c[[#This Row],[order_date]]),1)</f>
        <v>45323</v>
      </c>
      <c r="G9474" s="1">
        <v>45338</v>
      </c>
      <c r="H9474">
        <v>3</v>
      </c>
      <c r="I9474">
        <v>9.5</v>
      </c>
      <c r="J9474">
        <v>38.454000000000001</v>
      </c>
      <c r="K9474">
        <v>9.9540000000000006</v>
      </c>
      <c r="L9474" t="s">
        <v>1049</v>
      </c>
      <c r="M9474" t="s">
        <v>9</v>
      </c>
      <c r="N9474" t="s">
        <v>10</v>
      </c>
      <c r="O9474" t="s">
        <v>32</v>
      </c>
      <c r="P9474" t="s">
        <v>2465</v>
      </c>
      <c r="Q9474" t="s">
        <v>1901</v>
      </c>
      <c r="R9474" t="s">
        <v>1909</v>
      </c>
      <c r="S9474" t="s">
        <v>18</v>
      </c>
    </row>
    <row r="9475" spans="1:19" x14ac:dyDescent="0.35">
      <c r="A9475">
        <v>11443</v>
      </c>
      <c r="B9475" t="s">
        <v>4920</v>
      </c>
      <c r="C9475" t="s">
        <v>1048</v>
      </c>
      <c r="D9475" t="s">
        <v>2464</v>
      </c>
      <c r="E9475">
        <v>3</v>
      </c>
      <c r="F9475" s="8">
        <f>DATE(YEAR(project_c[[#This Row],[order_date]]),MONTH(project_c[[#This Row],[order_date]]),1)</f>
        <v>45352</v>
      </c>
      <c r="G9475" s="1">
        <v>45374</v>
      </c>
      <c r="H9475">
        <v>1</v>
      </c>
      <c r="I9475">
        <v>9.5</v>
      </c>
      <c r="J9475">
        <v>38.454000000000001</v>
      </c>
      <c r="K9475">
        <v>9.9540000000000006</v>
      </c>
      <c r="L9475" t="s">
        <v>1049</v>
      </c>
      <c r="M9475" t="s">
        <v>9</v>
      </c>
      <c r="N9475" t="s">
        <v>10</v>
      </c>
      <c r="O9475" t="s">
        <v>32</v>
      </c>
      <c r="P9475" t="s">
        <v>2465</v>
      </c>
      <c r="Q9475" t="s">
        <v>1901</v>
      </c>
      <c r="R9475" t="s">
        <v>1909</v>
      </c>
      <c r="S9475" t="s">
        <v>18</v>
      </c>
    </row>
    <row r="9476" spans="1:19" x14ac:dyDescent="0.35">
      <c r="A9476">
        <v>11525</v>
      </c>
      <c r="B9476" t="s">
        <v>4917</v>
      </c>
      <c r="C9476" t="s">
        <v>1048</v>
      </c>
      <c r="D9476" t="s">
        <v>2464</v>
      </c>
      <c r="E9476">
        <v>3</v>
      </c>
      <c r="F9476" s="8">
        <f>DATE(YEAR(project_c[[#This Row],[order_date]]),MONTH(project_c[[#This Row],[order_date]]),1)</f>
        <v>45352</v>
      </c>
      <c r="G9476" s="1">
        <v>45374</v>
      </c>
      <c r="H9476">
        <v>2</v>
      </c>
      <c r="I9476">
        <v>9.5</v>
      </c>
      <c r="J9476">
        <v>38.454000000000001</v>
      </c>
      <c r="K9476">
        <v>9.9540000000000006</v>
      </c>
      <c r="L9476" t="s">
        <v>1049</v>
      </c>
      <c r="M9476" t="s">
        <v>9</v>
      </c>
      <c r="N9476" t="s">
        <v>10</v>
      </c>
      <c r="O9476" t="s">
        <v>32</v>
      </c>
      <c r="P9476" t="s">
        <v>2465</v>
      </c>
      <c r="Q9476" t="s">
        <v>1901</v>
      </c>
      <c r="R9476" t="s">
        <v>1909</v>
      </c>
      <c r="S9476" t="s">
        <v>18</v>
      </c>
    </row>
    <row r="9477" spans="1:19" x14ac:dyDescent="0.35">
      <c r="A9477">
        <v>11701</v>
      </c>
      <c r="B9477" t="s">
        <v>4917</v>
      </c>
      <c r="C9477" t="s">
        <v>1048</v>
      </c>
      <c r="D9477" t="s">
        <v>2464</v>
      </c>
      <c r="E9477">
        <v>5</v>
      </c>
      <c r="F9477" s="8">
        <f>DATE(YEAR(project_c[[#This Row],[order_date]]),MONTH(project_c[[#This Row],[order_date]]),1)</f>
        <v>45352</v>
      </c>
      <c r="G9477" s="1">
        <v>45355</v>
      </c>
      <c r="H9477">
        <v>3</v>
      </c>
      <c r="I9477">
        <v>9.5</v>
      </c>
      <c r="J9477">
        <v>64.09</v>
      </c>
      <c r="K9477">
        <v>16.59</v>
      </c>
      <c r="L9477" t="s">
        <v>1049</v>
      </c>
      <c r="M9477" t="s">
        <v>9</v>
      </c>
      <c r="N9477" t="s">
        <v>10</v>
      </c>
      <c r="O9477" t="s">
        <v>32</v>
      </c>
      <c r="P9477" t="s">
        <v>2465</v>
      </c>
      <c r="Q9477" t="s">
        <v>1901</v>
      </c>
      <c r="R9477" t="s">
        <v>1909</v>
      </c>
      <c r="S9477" t="s">
        <v>18</v>
      </c>
    </row>
    <row r="9478" spans="1:19" x14ac:dyDescent="0.35">
      <c r="A9478">
        <v>11704</v>
      </c>
      <c r="B9478" t="s">
        <v>4920</v>
      </c>
      <c r="C9478" t="s">
        <v>1048</v>
      </c>
      <c r="D9478" t="s">
        <v>2464</v>
      </c>
      <c r="E9478">
        <v>5</v>
      </c>
      <c r="F9478" s="8">
        <f>DATE(YEAR(project_c[[#This Row],[order_date]]),MONTH(project_c[[#This Row],[order_date]]),1)</f>
        <v>45536</v>
      </c>
      <c r="G9478" s="1">
        <v>45551</v>
      </c>
      <c r="H9478">
        <v>1</v>
      </c>
      <c r="I9478">
        <v>9.5</v>
      </c>
      <c r="J9478">
        <v>64.09</v>
      </c>
      <c r="K9478">
        <v>16.59</v>
      </c>
      <c r="L9478" t="s">
        <v>1049</v>
      </c>
      <c r="M9478" t="s">
        <v>9</v>
      </c>
      <c r="N9478" t="s">
        <v>10</v>
      </c>
      <c r="O9478" t="s">
        <v>32</v>
      </c>
      <c r="P9478" t="s">
        <v>2465</v>
      </c>
      <c r="Q9478" t="s">
        <v>1901</v>
      </c>
      <c r="R9478" t="s">
        <v>1909</v>
      </c>
      <c r="S9478" t="s">
        <v>18</v>
      </c>
    </row>
    <row r="9479" spans="1:19" x14ac:dyDescent="0.35">
      <c r="A9479">
        <v>12238</v>
      </c>
      <c r="B9479" t="s">
        <v>4918</v>
      </c>
      <c r="C9479" t="s">
        <v>1048</v>
      </c>
      <c r="D9479" t="s">
        <v>2464</v>
      </c>
      <c r="E9479">
        <v>5</v>
      </c>
      <c r="F9479" s="8">
        <f>DATE(YEAR(project_c[[#This Row],[order_date]]),MONTH(project_c[[#This Row],[order_date]]),1)</f>
        <v>45505</v>
      </c>
      <c r="G9479" s="1">
        <v>45511</v>
      </c>
      <c r="H9479">
        <v>3</v>
      </c>
      <c r="I9479">
        <v>9.5</v>
      </c>
      <c r="J9479">
        <v>64.09</v>
      </c>
      <c r="K9479">
        <v>16.59</v>
      </c>
      <c r="L9479" t="s">
        <v>1049</v>
      </c>
      <c r="M9479" t="s">
        <v>9</v>
      </c>
      <c r="N9479" t="s">
        <v>10</v>
      </c>
      <c r="O9479" t="s">
        <v>32</v>
      </c>
      <c r="P9479" t="s">
        <v>2465</v>
      </c>
      <c r="Q9479" t="s">
        <v>1901</v>
      </c>
      <c r="R9479" t="s">
        <v>1909</v>
      </c>
      <c r="S9479" t="s">
        <v>18</v>
      </c>
    </row>
    <row r="9480" spans="1:19" x14ac:dyDescent="0.35">
      <c r="A9480">
        <v>12244</v>
      </c>
      <c r="B9480" t="s">
        <v>4920</v>
      </c>
      <c r="C9480" t="s">
        <v>1048</v>
      </c>
      <c r="D9480" t="s">
        <v>2464</v>
      </c>
      <c r="E9480">
        <v>2</v>
      </c>
      <c r="F9480" s="8">
        <f>DATE(YEAR(project_c[[#This Row],[order_date]]),MONTH(project_c[[#This Row],[order_date]]),1)</f>
        <v>45383</v>
      </c>
      <c r="G9480" s="1">
        <v>45391</v>
      </c>
      <c r="H9480">
        <v>2</v>
      </c>
      <c r="I9480">
        <v>9.5</v>
      </c>
      <c r="J9480">
        <v>25.635999999999999</v>
      </c>
      <c r="K9480">
        <v>6.6360000000000001</v>
      </c>
      <c r="L9480" t="s">
        <v>1049</v>
      </c>
      <c r="M9480" t="s">
        <v>9</v>
      </c>
      <c r="N9480" t="s">
        <v>10</v>
      </c>
      <c r="O9480" t="s">
        <v>32</v>
      </c>
      <c r="P9480" t="s">
        <v>2465</v>
      </c>
      <c r="Q9480" t="s">
        <v>1901</v>
      </c>
      <c r="R9480" t="s">
        <v>1909</v>
      </c>
      <c r="S9480" t="s">
        <v>18</v>
      </c>
    </row>
    <row r="9481" spans="1:19" x14ac:dyDescent="0.35">
      <c r="A9481">
        <v>12289</v>
      </c>
      <c r="B9481" t="s">
        <v>4918</v>
      </c>
      <c r="C9481" t="s">
        <v>1048</v>
      </c>
      <c r="D9481" t="s">
        <v>2464</v>
      </c>
      <c r="E9481">
        <v>1</v>
      </c>
      <c r="F9481" s="8">
        <f>DATE(YEAR(project_c[[#This Row],[order_date]]),MONTH(project_c[[#This Row],[order_date]]),1)</f>
        <v>45352</v>
      </c>
      <c r="G9481" s="1">
        <v>45363</v>
      </c>
      <c r="H9481">
        <v>2</v>
      </c>
      <c r="I9481">
        <v>9.5</v>
      </c>
      <c r="J9481">
        <v>12.818</v>
      </c>
      <c r="K9481">
        <v>3.3180000000000001</v>
      </c>
      <c r="L9481" t="s">
        <v>1049</v>
      </c>
      <c r="M9481" t="s">
        <v>9</v>
      </c>
      <c r="N9481" t="s">
        <v>10</v>
      </c>
      <c r="O9481" t="s">
        <v>32</v>
      </c>
      <c r="P9481" t="s">
        <v>2465</v>
      </c>
      <c r="Q9481" t="s">
        <v>1901</v>
      </c>
      <c r="R9481" t="s">
        <v>1909</v>
      </c>
      <c r="S9481" t="s">
        <v>18</v>
      </c>
    </row>
    <row r="9482" spans="1:19" x14ac:dyDescent="0.35">
      <c r="A9482">
        <v>12821</v>
      </c>
      <c r="B9482" t="s">
        <v>4917</v>
      </c>
      <c r="C9482" t="s">
        <v>1048</v>
      </c>
      <c r="D9482" t="s">
        <v>2464</v>
      </c>
      <c r="E9482">
        <v>1</v>
      </c>
      <c r="F9482" s="8">
        <f>DATE(YEAR(project_c[[#This Row],[order_date]]),MONTH(project_c[[#This Row],[order_date]]),1)</f>
        <v>45352</v>
      </c>
      <c r="G9482" s="1">
        <v>45360</v>
      </c>
      <c r="H9482">
        <v>1</v>
      </c>
      <c r="I9482">
        <v>9.5</v>
      </c>
      <c r="J9482">
        <v>12.818</v>
      </c>
      <c r="K9482">
        <v>3.3180000000000001</v>
      </c>
      <c r="L9482" t="s">
        <v>1049</v>
      </c>
      <c r="M9482" t="s">
        <v>9</v>
      </c>
      <c r="N9482" t="s">
        <v>10</v>
      </c>
      <c r="O9482" t="s">
        <v>32</v>
      </c>
      <c r="P9482" t="s">
        <v>2465</v>
      </c>
      <c r="Q9482" t="s">
        <v>1901</v>
      </c>
      <c r="R9482" t="s">
        <v>1909</v>
      </c>
      <c r="S9482" t="s">
        <v>18</v>
      </c>
    </row>
    <row r="9483" spans="1:19" x14ac:dyDescent="0.35">
      <c r="A9483">
        <v>12900</v>
      </c>
      <c r="B9483" t="s">
        <v>4918</v>
      </c>
      <c r="C9483" t="s">
        <v>1048</v>
      </c>
      <c r="D9483" t="s">
        <v>2464</v>
      </c>
      <c r="E9483">
        <v>2</v>
      </c>
      <c r="F9483" s="8">
        <f>DATE(YEAR(project_c[[#This Row],[order_date]]),MONTH(project_c[[#This Row],[order_date]]),1)</f>
        <v>45505</v>
      </c>
      <c r="G9483" s="1">
        <v>45528</v>
      </c>
      <c r="H9483">
        <v>3</v>
      </c>
      <c r="I9483">
        <v>9.5</v>
      </c>
      <c r="J9483">
        <v>25.635999999999999</v>
      </c>
      <c r="K9483">
        <v>6.6360000000000001</v>
      </c>
      <c r="L9483" t="s">
        <v>1049</v>
      </c>
      <c r="M9483" t="s">
        <v>9</v>
      </c>
      <c r="N9483" t="s">
        <v>10</v>
      </c>
      <c r="O9483" t="s">
        <v>32</v>
      </c>
      <c r="P9483" t="s">
        <v>2465</v>
      </c>
      <c r="Q9483" t="s">
        <v>1901</v>
      </c>
      <c r="R9483" t="s">
        <v>1909</v>
      </c>
      <c r="S9483" t="s">
        <v>18</v>
      </c>
    </row>
    <row r="9484" spans="1:19" x14ac:dyDescent="0.35">
      <c r="A9484">
        <v>13353</v>
      </c>
      <c r="B9484" t="s">
        <v>4918</v>
      </c>
      <c r="C9484" t="s">
        <v>1048</v>
      </c>
      <c r="D9484" t="s">
        <v>2464</v>
      </c>
      <c r="E9484">
        <v>2</v>
      </c>
      <c r="F9484" s="8">
        <f>DATE(YEAR(project_c[[#This Row],[order_date]]),MONTH(project_c[[#This Row],[order_date]]),1)</f>
        <v>45597</v>
      </c>
      <c r="G9484" s="1">
        <v>45624</v>
      </c>
      <c r="H9484">
        <v>2</v>
      </c>
      <c r="I9484">
        <v>9.5</v>
      </c>
      <c r="J9484">
        <v>25.635999999999999</v>
      </c>
      <c r="K9484">
        <v>6.6360000000000001</v>
      </c>
      <c r="L9484" t="s">
        <v>1049</v>
      </c>
      <c r="M9484" t="s">
        <v>9</v>
      </c>
      <c r="N9484" t="s">
        <v>10</v>
      </c>
      <c r="O9484" t="s">
        <v>32</v>
      </c>
      <c r="P9484" t="s">
        <v>2465</v>
      </c>
      <c r="Q9484" t="s">
        <v>1901</v>
      </c>
      <c r="R9484" t="s">
        <v>1909</v>
      </c>
      <c r="S9484" t="s">
        <v>18</v>
      </c>
    </row>
    <row r="9485" spans="1:19" x14ac:dyDescent="0.35">
      <c r="A9485">
        <v>13367</v>
      </c>
      <c r="B9485" t="s">
        <v>4917</v>
      </c>
      <c r="C9485" t="s">
        <v>1048</v>
      </c>
      <c r="D9485" t="s">
        <v>2464</v>
      </c>
      <c r="E9485">
        <v>2</v>
      </c>
      <c r="F9485" s="8">
        <f>DATE(YEAR(project_c[[#This Row],[order_date]]),MONTH(project_c[[#This Row],[order_date]]),1)</f>
        <v>45566</v>
      </c>
      <c r="G9485" s="1">
        <v>45590</v>
      </c>
      <c r="H9485">
        <v>1</v>
      </c>
      <c r="I9485">
        <v>9.5</v>
      </c>
      <c r="J9485">
        <v>25.635999999999999</v>
      </c>
      <c r="K9485">
        <v>6.6360000000000001</v>
      </c>
      <c r="L9485" t="s">
        <v>1049</v>
      </c>
      <c r="M9485" t="s">
        <v>9</v>
      </c>
      <c r="N9485" t="s">
        <v>10</v>
      </c>
      <c r="O9485" t="s">
        <v>32</v>
      </c>
      <c r="P9485" t="s">
        <v>2465</v>
      </c>
      <c r="Q9485" t="s">
        <v>1901</v>
      </c>
      <c r="R9485" t="s">
        <v>1909</v>
      </c>
      <c r="S9485" t="s">
        <v>18</v>
      </c>
    </row>
    <row r="9486" spans="1:19" x14ac:dyDescent="0.35">
      <c r="A9486">
        <v>13572</v>
      </c>
      <c r="B9486" t="s">
        <v>4917</v>
      </c>
      <c r="C9486" t="s">
        <v>1048</v>
      </c>
      <c r="D9486" t="s">
        <v>2464</v>
      </c>
      <c r="E9486">
        <v>1</v>
      </c>
      <c r="F9486" s="8">
        <f>DATE(YEAR(project_c[[#This Row],[order_date]]),MONTH(project_c[[#This Row],[order_date]]),1)</f>
        <v>45536</v>
      </c>
      <c r="G9486" s="1">
        <v>45539</v>
      </c>
      <c r="H9486">
        <v>4</v>
      </c>
      <c r="I9486">
        <v>9.5</v>
      </c>
      <c r="J9486">
        <v>12.818</v>
      </c>
      <c r="K9486">
        <v>3.3180000000000001</v>
      </c>
      <c r="L9486" t="s">
        <v>1049</v>
      </c>
      <c r="M9486" t="s">
        <v>9</v>
      </c>
      <c r="N9486" t="s">
        <v>10</v>
      </c>
      <c r="O9486" t="s">
        <v>32</v>
      </c>
      <c r="P9486" t="s">
        <v>2465</v>
      </c>
      <c r="Q9486" t="s">
        <v>1901</v>
      </c>
      <c r="R9486" t="s">
        <v>1909</v>
      </c>
      <c r="S9486" t="s">
        <v>18</v>
      </c>
    </row>
    <row r="9487" spans="1:19" x14ac:dyDescent="0.35">
      <c r="A9487">
        <v>1165</v>
      </c>
      <c r="B9487" t="s">
        <v>4919</v>
      </c>
      <c r="C9487" t="s">
        <v>1050</v>
      </c>
      <c r="D9487" t="s">
        <v>2306</v>
      </c>
      <c r="E9487">
        <v>2</v>
      </c>
      <c r="F9487" s="8">
        <f>DATE(YEAR(project_c[[#This Row],[order_date]]),MONTH(project_c[[#This Row],[order_date]]),1)</f>
        <v>44075</v>
      </c>
      <c r="G9487" s="1">
        <v>44083</v>
      </c>
      <c r="H9487">
        <v>4</v>
      </c>
      <c r="I9487">
        <v>292.5</v>
      </c>
      <c r="J9487">
        <v>650</v>
      </c>
      <c r="K9487">
        <v>65</v>
      </c>
      <c r="L9487" t="s">
        <v>1051</v>
      </c>
      <c r="M9487" t="s">
        <v>9</v>
      </c>
      <c r="N9487" t="s">
        <v>10</v>
      </c>
      <c r="O9487" t="s">
        <v>55</v>
      </c>
      <c r="P9487" t="s">
        <v>2307</v>
      </c>
      <c r="Q9487" t="s">
        <v>1901</v>
      </c>
      <c r="R9487" t="s">
        <v>1938</v>
      </c>
      <c r="S9487" t="s">
        <v>44</v>
      </c>
    </row>
    <row r="9488" spans="1:19" x14ac:dyDescent="0.35">
      <c r="A9488">
        <v>1876</v>
      </c>
      <c r="B9488" t="s">
        <v>4919</v>
      </c>
      <c r="C9488" t="s">
        <v>1050</v>
      </c>
      <c r="D9488" t="s">
        <v>2574</v>
      </c>
      <c r="E9488">
        <v>3</v>
      </c>
      <c r="F9488" s="8">
        <f>DATE(YEAR(project_c[[#This Row],[order_date]]),MONTH(project_c[[#This Row],[order_date]]),1)</f>
        <v>44136</v>
      </c>
      <c r="G9488" s="1">
        <v>44136</v>
      </c>
      <c r="H9488">
        <v>4</v>
      </c>
      <c r="I9488">
        <v>15.66</v>
      </c>
      <c r="J9488">
        <v>106.8</v>
      </c>
      <c r="K9488">
        <v>59.82</v>
      </c>
      <c r="L9488" t="s">
        <v>1051</v>
      </c>
      <c r="M9488" t="s">
        <v>9</v>
      </c>
      <c r="N9488" t="s">
        <v>10</v>
      </c>
      <c r="O9488" t="s">
        <v>55</v>
      </c>
      <c r="P9488" t="s">
        <v>2575</v>
      </c>
      <c r="Q9488" t="s">
        <v>2522</v>
      </c>
      <c r="R9488" t="s">
        <v>2531</v>
      </c>
      <c r="S9488" t="s">
        <v>44</v>
      </c>
    </row>
    <row r="9489" spans="1:19" x14ac:dyDescent="0.35">
      <c r="A9489">
        <v>1877</v>
      </c>
      <c r="B9489" t="s">
        <v>4919</v>
      </c>
      <c r="C9489" t="s">
        <v>1050</v>
      </c>
      <c r="D9489" t="s">
        <v>2715</v>
      </c>
      <c r="E9489">
        <v>3</v>
      </c>
      <c r="F9489" s="8">
        <f>DATE(YEAR(project_c[[#This Row],[order_date]]),MONTH(project_c[[#This Row],[order_date]]),1)</f>
        <v>44136</v>
      </c>
      <c r="G9489" s="1">
        <v>44136</v>
      </c>
      <c r="H9489">
        <v>4</v>
      </c>
      <c r="I9489">
        <v>5.6</v>
      </c>
      <c r="J9489">
        <v>167.94</v>
      </c>
      <c r="K9489">
        <v>151.13999999999999</v>
      </c>
      <c r="L9489" t="s">
        <v>1051</v>
      </c>
      <c r="M9489" t="s">
        <v>9</v>
      </c>
      <c r="N9489" t="s">
        <v>10</v>
      </c>
      <c r="O9489" t="s">
        <v>55</v>
      </c>
      <c r="P9489" t="s">
        <v>2716</v>
      </c>
      <c r="Q9489" t="s">
        <v>2522</v>
      </c>
      <c r="R9489" t="s">
        <v>2542</v>
      </c>
      <c r="S9489" t="s">
        <v>44</v>
      </c>
    </row>
    <row r="9490" spans="1:19" x14ac:dyDescent="0.35">
      <c r="A9490">
        <v>1878</v>
      </c>
      <c r="B9490" t="s">
        <v>4919</v>
      </c>
      <c r="C9490" t="s">
        <v>1050</v>
      </c>
      <c r="D9490" t="s">
        <v>4667</v>
      </c>
      <c r="E9490">
        <v>6</v>
      </c>
      <c r="F9490" s="8">
        <f>DATE(YEAR(project_c[[#This Row],[order_date]]),MONTH(project_c[[#This Row],[order_date]]),1)</f>
        <v>44136</v>
      </c>
      <c r="G9490" s="1">
        <v>44136</v>
      </c>
      <c r="H9490">
        <v>4</v>
      </c>
      <c r="I9490">
        <v>0.48</v>
      </c>
      <c r="J9490">
        <v>31.68</v>
      </c>
      <c r="K9490">
        <v>28.8</v>
      </c>
      <c r="L9490" t="s">
        <v>1051</v>
      </c>
      <c r="M9490" t="s">
        <v>9</v>
      </c>
      <c r="N9490" t="s">
        <v>10</v>
      </c>
      <c r="O9490" t="s">
        <v>55</v>
      </c>
      <c r="P9490" t="s">
        <v>4668</v>
      </c>
      <c r="Q9490" t="s">
        <v>4250</v>
      </c>
      <c r="R9490" t="s">
        <v>4251</v>
      </c>
      <c r="S9490" t="s">
        <v>44</v>
      </c>
    </row>
    <row r="9491" spans="1:19" x14ac:dyDescent="0.35">
      <c r="A9491">
        <v>2091</v>
      </c>
      <c r="B9491" t="s">
        <v>4917</v>
      </c>
      <c r="C9491" t="s">
        <v>1050</v>
      </c>
      <c r="D9491" t="s">
        <v>4423</v>
      </c>
      <c r="E9491">
        <v>2</v>
      </c>
      <c r="F9491" s="8">
        <f>DATE(YEAR(project_c[[#This Row],[order_date]]),MONTH(project_c[[#This Row],[order_date]]),1)</f>
        <v>44440</v>
      </c>
      <c r="G9491" s="1">
        <v>44461</v>
      </c>
      <c r="H9491">
        <v>0</v>
      </c>
      <c r="I9491">
        <v>56.27</v>
      </c>
      <c r="J9491">
        <v>204.6</v>
      </c>
      <c r="K9491">
        <v>92.06</v>
      </c>
      <c r="L9491" t="s">
        <v>1051</v>
      </c>
      <c r="M9491" t="s">
        <v>9</v>
      </c>
      <c r="N9491" t="s">
        <v>10</v>
      </c>
      <c r="O9491" t="s">
        <v>55</v>
      </c>
      <c r="P9491" t="s">
        <v>4424</v>
      </c>
      <c r="Q9491" t="s">
        <v>4250</v>
      </c>
      <c r="R9491" t="s">
        <v>4251</v>
      </c>
      <c r="S9491" t="s">
        <v>44</v>
      </c>
    </row>
    <row r="9492" spans="1:19" x14ac:dyDescent="0.35">
      <c r="A9492">
        <v>3075</v>
      </c>
      <c r="B9492" t="s">
        <v>4918</v>
      </c>
      <c r="C9492" t="s">
        <v>1050</v>
      </c>
      <c r="D9492" t="s">
        <v>1905</v>
      </c>
      <c r="E9492">
        <v>3</v>
      </c>
      <c r="F9492" s="8">
        <f>DATE(YEAR(project_c[[#This Row],[order_date]]),MONTH(project_c[[#This Row],[order_date]]),1)</f>
        <v>44470</v>
      </c>
      <c r="G9492" s="1">
        <v>44481</v>
      </c>
      <c r="H9492">
        <v>5</v>
      </c>
      <c r="I9492">
        <v>35.51</v>
      </c>
      <c r="J9492">
        <v>108.57</v>
      </c>
      <c r="K9492">
        <v>2.04</v>
      </c>
      <c r="L9492" t="s">
        <v>1051</v>
      </c>
      <c r="M9492" t="s">
        <v>9</v>
      </c>
      <c r="N9492" t="s">
        <v>10</v>
      </c>
      <c r="O9492" t="s">
        <v>55</v>
      </c>
      <c r="P9492" t="s">
        <v>1906</v>
      </c>
      <c r="Q9492" t="s">
        <v>1901</v>
      </c>
      <c r="R9492" t="s">
        <v>1902</v>
      </c>
      <c r="S9492" t="s">
        <v>44</v>
      </c>
    </row>
    <row r="9493" spans="1:19" x14ac:dyDescent="0.35">
      <c r="A9493">
        <v>3076</v>
      </c>
      <c r="B9493" t="s">
        <v>4918</v>
      </c>
      <c r="C9493" t="s">
        <v>1050</v>
      </c>
      <c r="D9493" t="s">
        <v>3364</v>
      </c>
      <c r="E9493">
        <v>2</v>
      </c>
      <c r="F9493" s="8">
        <f>DATE(YEAR(project_c[[#This Row],[order_date]]),MONTH(project_c[[#This Row],[order_date]]),1)</f>
        <v>44470</v>
      </c>
      <c r="G9493" s="1">
        <v>44481</v>
      </c>
      <c r="H9493">
        <v>5</v>
      </c>
      <c r="I9493">
        <v>1.81</v>
      </c>
      <c r="J9493">
        <v>10.039999999999999</v>
      </c>
      <c r="K9493">
        <v>6.42</v>
      </c>
      <c r="L9493" t="s">
        <v>1051</v>
      </c>
      <c r="M9493" t="s">
        <v>9</v>
      </c>
      <c r="N9493" t="s">
        <v>10</v>
      </c>
      <c r="O9493" t="s">
        <v>55</v>
      </c>
      <c r="P9493" t="s">
        <v>3365</v>
      </c>
      <c r="Q9493" t="s">
        <v>2522</v>
      </c>
      <c r="R9493" t="s">
        <v>2523</v>
      </c>
      <c r="S9493" t="s">
        <v>44</v>
      </c>
    </row>
    <row r="9494" spans="1:19" x14ac:dyDescent="0.35">
      <c r="A9494">
        <v>3077</v>
      </c>
      <c r="B9494" t="s">
        <v>4918</v>
      </c>
      <c r="C9494" t="s">
        <v>1050</v>
      </c>
      <c r="D9494" t="s">
        <v>1975</v>
      </c>
      <c r="E9494">
        <v>4</v>
      </c>
      <c r="F9494" s="8">
        <f>DATE(YEAR(project_c[[#This Row],[order_date]]),MONTH(project_c[[#This Row],[order_date]]),1)</f>
        <v>44470</v>
      </c>
      <c r="G9494" s="1">
        <v>44481</v>
      </c>
      <c r="H9494">
        <v>5</v>
      </c>
      <c r="I9494">
        <v>4.75</v>
      </c>
      <c r="J9494">
        <v>211.16</v>
      </c>
      <c r="K9494">
        <v>192.16</v>
      </c>
      <c r="L9494" t="s">
        <v>1051</v>
      </c>
      <c r="M9494" t="s">
        <v>9</v>
      </c>
      <c r="N9494" t="s">
        <v>10</v>
      </c>
      <c r="O9494" t="s">
        <v>55</v>
      </c>
      <c r="P9494" t="s">
        <v>1976</v>
      </c>
      <c r="Q9494" t="s">
        <v>1901</v>
      </c>
      <c r="R9494" t="s">
        <v>1902</v>
      </c>
      <c r="S9494" t="s">
        <v>44</v>
      </c>
    </row>
    <row r="9495" spans="1:19" x14ac:dyDescent="0.35">
      <c r="A9495">
        <v>3850</v>
      </c>
      <c r="B9495" t="s">
        <v>4919</v>
      </c>
      <c r="C9495" t="s">
        <v>1050</v>
      </c>
      <c r="D9495" t="s">
        <v>4070</v>
      </c>
      <c r="E9495">
        <v>2</v>
      </c>
      <c r="F9495" s="8">
        <f>DATE(YEAR(project_c[[#This Row],[order_date]]),MONTH(project_c[[#This Row],[order_date]]),1)</f>
        <v>44317</v>
      </c>
      <c r="G9495" s="1">
        <v>44324</v>
      </c>
      <c r="H9495">
        <v>4</v>
      </c>
      <c r="I9495">
        <v>8.27</v>
      </c>
      <c r="J9495">
        <v>35.18</v>
      </c>
      <c r="K9495">
        <v>18.64</v>
      </c>
      <c r="L9495" t="s">
        <v>1051</v>
      </c>
      <c r="M9495" t="s">
        <v>9</v>
      </c>
      <c r="N9495" t="s">
        <v>10</v>
      </c>
      <c r="O9495" t="s">
        <v>55</v>
      </c>
      <c r="P9495" t="s">
        <v>4071</v>
      </c>
      <c r="Q9495" t="s">
        <v>2522</v>
      </c>
      <c r="R9495" t="s">
        <v>2523</v>
      </c>
      <c r="S9495" t="s">
        <v>44</v>
      </c>
    </row>
    <row r="9496" spans="1:19" x14ac:dyDescent="0.35">
      <c r="A9496">
        <v>3851</v>
      </c>
      <c r="B9496" t="s">
        <v>4919</v>
      </c>
      <c r="C9496" t="s">
        <v>1050</v>
      </c>
      <c r="D9496" t="s">
        <v>2089</v>
      </c>
      <c r="E9496">
        <v>3</v>
      </c>
      <c r="F9496" s="8">
        <f>DATE(YEAR(project_c[[#This Row],[order_date]]),MONTH(project_c[[#This Row],[order_date]]),1)</f>
        <v>44317</v>
      </c>
      <c r="G9496" s="1">
        <v>44324</v>
      </c>
      <c r="H9496">
        <v>4</v>
      </c>
      <c r="I9496">
        <v>50.4</v>
      </c>
      <c r="J9496">
        <v>302.37</v>
      </c>
      <c r="K9496">
        <v>151.16999999999999</v>
      </c>
      <c r="L9496" t="s">
        <v>1051</v>
      </c>
      <c r="M9496" t="s">
        <v>9</v>
      </c>
      <c r="N9496" t="s">
        <v>10</v>
      </c>
      <c r="O9496" t="s">
        <v>55</v>
      </c>
      <c r="P9496" t="s">
        <v>2090</v>
      </c>
      <c r="Q9496" t="s">
        <v>1901</v>
      </c>
      <c r="R9496" t="s">
        <v>1902</v>
      </c>
      <c r="S9496" t="s">
        <v>44</v>
      </c>
    </row>
    <row r="9497" spans="1:19" x14ac:dyDescent="0.35">
      <c r="A9497">
        <v>3852</v>
      </c>
      <c r="B9497" t="s">
        <v>4919</v>
      </c>
      <c r="C9497" t="s">
        <v>1050</v>
      </c>
      <c r="D9497" t="s">
        <v>4276</v>
      </c>
      <c r="E9497">
        <v>3</v>
      </c>
      <c r="F9497" s="8">
        <f>DATE(YEAR(project_c[[#This Row],[order_date]]),MONTH(project_c[[#This Row],[order_date]]),1)</f>
        <v>44317</v>
      </c>
      <c r="G9497" s="1">
        <v>44324</v>
      </c>
      <c r="H9497">
        <v>4</v>
      </c>
      <c r="I9497">
        <v>7.44</v>
      </c>
      <c r="J9497">
        <v>123.96</v>
      </c>
      <c r="K9497">
        <v>101.64</v>
      </c>
      <c r="L9497" t="s">
        <v>1051</v>
      </c>
      <c r="M9497" t="s">
        <v>9</v>
      </c>
      <c r="N9497" t="s">
        <v>10</v>
      </c>
      <c r="O9497" t="s">
        <v>55</v>
      </c>
      <c r="P9497" t="s">
        <v>4277</v>
      </c>
      <c r="Q9497" t="s">
        <v>4250</v>
      </c>
      <c r="R9497" t="s">
        <v>4251</v>
      </c>
      <c r="S9497" t="s">
        <v>44</v>
      </c>
    </row>
    <row r="9498" spans="1:19" x14ac:dyDescent="0.35">
      <c r="A9498">
        <v>15164</v>
      </c>
      <c r="B9498" t="s">
        <v>4919</v>
      </c>
      <c r="C9498" t="s">
        <v>1050</v>
      </c>
      <c r="D9498" t="s">
        <v>2621</v>
      </c>
      <c r="E9498">
        <v>1</v>
      </c>
      <c r="F9498" s="8">
        <f>DATE(YEAR(project_c[[#This Row],[order_date]]),MONTH(project_c[[#This Row],[order_date]]),1)</f>
        <v>44562</v>
      </c>
      <c r="G9498" s="1">
        <v>44575</v>
      </c>
      <c r="H9498">
        <v>6</v>
      </c>
      <c r="I9498">
        <v>4.0999999999999996</v>
      </c>
      <c r="J9498">
        <v>28.693000000000001</v>
      </c>
      <c r="K9498">
        <v>24.593</v>
      </c>
      <c r="L9498" t="s">
        <v>1051</v>
      </c>
      <c r="M9498" t="s">
        <v>9</v>
      </c>
      <c r="N9498" t="s">
        <v>10</v>
      </c>
      <c r="O9498" t="s">
        <v>55</v>
      </c>
      <c r="P9498" t="s">
        <v>2622</v>
      </c>
      <c r="Q9498" t="s">
        <v>2522</v>
      </c>
      <c r="R9498" t="s">
        <v>2542</v>
      </c>
      <c r="S9498" t="s">
        <v>44</v>
      </c>
    </row>
    <row r="9499" spans="1:19" x14ac:dyDescent="0.35">
      <c r="A9499">
        <v>9299</v>
      </c>
      <c r="B9499" t="s">
        <v>4919</v>
      </c>
      <c r="C9499" t="s">
        <v>1050</v>
      </c>
      <c r="D9499" t="s">
        <v>3240</v>
      </c>
      <c r="E9499">
        <v>2</v>
      </c>
      <c r="F9499" s="8">
        <f>DATE(YEAR(project_c[[#This Row],[order_date]]),MONTH(project_c[[#This Row],[order_date]]),1)</f>
        <v>45231</v>
      </c>
      <c r="G9499" s="1">
        <v>45233</v>
      </c>
      <c r="H9499">
        <v>6</v>
      </c>
      <c r="I9499">
        <v>1.84</v>
      </c>
      <c r="J9499">
        <v>8.56</v>
      </c>
      <c r="K9499">
        <v>4.88</v>
      </c>
      <c r="L9499" t="s">
        <v>1051</v>
      </c>
      <c r="M9499" t="s">
        <v>9</v>
      </c>
      <c r="N9499" t="s">
        <v>10</v>
      </c>
      <c r="O9499" t="s">
        <v>55</v>
      </c>
      <c r="P9499" t="s">
        <v>3241</v>
      </c>
      <c r="Q9499" t="s">
        <v>2522</v>
      </c>
      <c r="R9499" t="s">
        <v>2542</v>
      </c>
      <c r="S9499" t="s">
        <v>44</v>
      </c>
    </row>
    <row r="9500" spans="1:19" x14ac:dyDescent="0.35">
      <c r="A9500">
        <v>9300</v>
      </c>
      <c r="B9500" t="s">
        <v>4919</v>
      </c>
      <c r="C9500" t="s">
        <v>1050</v>
      </c>
      <c r="D9500" t="s">
        <v>3842</v>
      </c>
      <c r="E9500">
        <v>5</v>
      </c>
      <c r="F9500" s="8">
        <f>DATE(YEAR(project_c[[#This Row],[order_date]]),MONTH(project_c[[#This Row],[order_date]]),1)</f>
        <v>45231</v>
      </c>
      <c r="G9500" s="1">
        <v>45233</v>
      </c>
      <c r="H9500">
        <v>6</v>
      </c>
      <c r="I9500">
        <v>0.94</v>
      </c>
      <c r="J9500">
        <v>52.4</v>
      </c>
      <c r="K9500">
        <v>47.7</v>
      </c>
      <c r="L9500" t="s">
        <v>1051</v>
      </c>
      <c r="M9500" t="s">
        <v>9</v>
      </c>
      <c r="N9500" t="s">
        <v>10</v>
      </c>
      <c r="O9500" t="s">
        <v>55</v>
      </c>
      <c r="P9500" t="s">
        <v>3843</v>
      </c>
      <c r="Q9500" t="s">
        <v>2522</v>
      </c>
      <c r="R9500" t="s">
        <v>2559</v>
      </c>
      <c r="S9500" t="s">
        <v>44</v>
      </c>
    </row>
    <row r="9501" spans="1:19" x14ac:dyDescent="0.35">
      <c r="A9501">
        <v>9301</v>
      </c>
      <c r="B9501" t="s">
        <v>4919</v>
      </c>
      <c r="C9501" t="s">
        <v>1050</v>
      </c>
      <c r="D9501" t="s">
        <v>3188</v>
      </c>
      <c r="E9501">
        <v>3</v>
      </c>
      <c r="F9501" s="8">
        <f>DATE(YEAR(project_c[[#This Row],[order_date]]),MONTH(project_c[[#This Row],[order_date]]),1)</f>
        <v>45231</v>
      </c>
      <c r="G9501" s="1">
        <v>45233</v>
      </c>
      <c r="H9501">
        <v>6</v>
      </c>
      <c r="I9501">
        <v>0.4</v>
      </c>
      <c r="J9501">
        <v>11.94</v>
      </c>
      <c r="K9501">
        <v>10.74</v>
      </c>
      <c r="L9501" t="s">
        <v>1051</v>
      </c>
      <c r="M9501" t="s">
        <v>9</v>
      </c>
      <c r="N9501" t="s">
        <v>10</v>
      </c>
      <c r="O9501" t="s">
        <v>55</v>
      </c>
      <c r="P9501" t="s">
        <v>3189</v>
      </c>
      <c r="Q9501" t="s">
        <v>2522</v>
      </c>
      <c r="R9501" t="s">
        <v>2534</v>
      </c>
      <c r="S9501" t="s">
        <v>44</v>
      </c>
    </row>
    <row r="9502" spans="1:19" x14ac:dyDescent="0.35">
      <c r="A9502">
        <v>10548</v>
      </c>
      <c r="B9502" t="s">
        <v>4918</v>
      </c>
      <c r="C9502" t="s">
        <v>1050</v>
      </c>
      <c r="D9502" t="s">
        <v>3564</v>
      </c>
      <c r="E9502">
        <v>2</v>
      </c>
      <c r="F9502" s="8">
        <f>DATE(YEAR(project_c[[#This Row],[order_date]]),MONTH(project_c[[#This Row],[order_date]]),1)</f>
        <v>45292</v>
      </c>
      <c r="G9502" s="1">
        <v>45305</v>
      </c>
      <c r="H9502">
        <v>5</v>
      </c>
      <c r="I9502">
        <v>0.13</v>
      </c>
      <c r="J9502">
        <v>1.8328</v>
      </c>
      <c r="K9502">
        <v>1.5728</v>
      </c>
      <c r="L9502" t="s">
        <v>1051</v>
      </c>
      <c r="M9502" t="s">
        <v>9</v>
      </c>
      <c r="N9502" t="s">
        <v>10</v>
      </c>
      <c r="O9502" t="s">
        <v>55</v>
      </c>
      <c r="P9502" t="s">
        <v>3565</v>
      </c>
      <c r="Q9502" t="s">
        <v>2522</v>
      </c>
      <c r="R9502" t="s">
        <v>2616</v>
      </c>
      <c r="S9502" t="s">
        <v>44</v>
      </c>
    </row>
    <row r="9503" spans="1:19" x14ac:dyDescent="0.35">
      <c r="A9503">
        <v>10592</v>
      </c>
      <c r="B9503" t="s">
        <v>4918</v>
      </c>
      <c r="C9503" t="s">
        <v>1050</v>
      </c>
      <c r="D9503" t="s">
        <v>3564</v>
      </c>
      <c r="E9503">
        <v>4</v>
      </c>
      <c r="F9503" s="8">
        <f>DATE(YEAR(project_c[[#This Row],[order_date]]),MONTH(project_c[[#This Row],[order_date]]),1)</f>
        <v>45292</v>
      </c>
      <c r="G9503" s="1">
        <v>45321</v>
      </c>
      <c r="H9503">
        <v>2</v>
      </c>
      <c r="I9503">
        <v>0.13</v>
      </c>
      <c r="J9503">
        <v>3.6656</v>
      </c>
      <c r="K9503">
        <v>3.1456</v>
      </c>
      <c r="L9503" t="s">
        <v>1051</v>
      </c>
      <c r="M9503" t="s">
        <v>9</v>
      </c>
      <c r="N9503" t="s">
        <v>10</v>
      </c>
      <c r="O9503" t="s">
        <v>55</v>
      </c>
      <c r="P9503" t="s">
        <v>3565</v>
      </c>
      <c r="Q9503" t="s">
        <v>2522</v>
      </c>
      <c r="R9503" t="s">
        <v>2616</v>
      </c>
      <c r="S9503" t="s">
        <v>44</v>
      </c>
    </row>
    <row r="9504" spans="1:19" x14ac:dyDescent="0.35">
      <c r="A9504">
        <v>10807</v>
      </c>
      <c r="B9504" t="s">
        <v>4917</v>
      </c>
      <c r="C9504" t="s">
        <v>1050</v>
      </c>
      <c r="D9504" t="s">
        <v>3564</v>
      </c>
      <c r="E9504">
        <v>5</v>
      </c>
      <c r="F9504" s="8">
        <f>DATE(YEAR(project_c[[#This Row],[order_date]]),MONTH(project_c[[#This Row],[order_date]]),1)</f>
        <v>45323</v>
      </c>
      <c r="G9504" s="1">
        <v>45346</v>
      </c>
      <c r="H9504">
        <v>2</v>
      </c>
      <c r="I9504">
        <v>0.13</v>
      </c>
      <c r="J9504">
        <v>4.5819999999999999</v>
      </c>
      <c r="K9504">
        <v>3.9319999999999999</v>
      </c>
      <c r="L9504" t="s">
        <v>1051</v>
      </c>
      <c r="M9504" t="s">
        <v>9</v>
      </c>
      <c r="N9504" t="s">
        <v>10</v>
      </c>
      <c r="O9504" t="s">
        <v>55</v>
      </c>
      <c r="P9504" t="s">
        <v>3565</v>
      </c>
      <c r="Q9504" t="s">
        <v>2522</v>
      </c>
      <c r="R9504" t="s">
        <v>2616</v>
      </c>
      <c r="S9504" t="s">
        <v>44</v>
      </c>
    </row>
    <row r="9505" spans="1:19" x14ac:dyDescent="0.35">
      <c r="A9505">
        <v>11294</v>
      </c>
      <c r="B9505" t="s">
        <v>4918</v>
      </c>
      <c r="C9505" t="s">
        <v>1050</v>
      </c>
      <c r="D9505" t="s">
        <v>3564</v>
      </c>
      <c r="E9505">
        <v>1</v>
      </c>
      <c r="F9505" s="8">
        <f>DATE(YEAR(project_c[[#This Row],[order_date]]),MONTH(project_c[[#This Row],[order_date]]),1)</f>
        <v>45352</v>
      </c>
      <c r="G9505" s="1">
        <v>45364</v>
      </c>
      <c r="H9505">
        <v>3</v>
      </c>
      <c r="I9505">
        <v>0.13</v>
      </c>
      <c r="J9505">
        <v>0.91639999999999999</v>
      </c>
      <c r="K9505">
        <v>0.78639999999999999</v>
      </c>
      <c r="L9505" t="s">
        <v>1051</v>
      </c>
      <c r="M9505" t="s">
        <v>9</v>
      </c>
      <c r="N9505" t="s">
        <v>10</v>
      </c>
      <c r="O9505" t="s">
        <v>55</v>
      </c>
      <c r="P9505" t="s">
        <v>3565</v>
      </c>
      <c r="Q9505" t="s">
        <v>2522</v>
      </c>
      <c r="R9505" t="s">
        <v>2616</v>
      </c>
      <c r="S9505" t="s">
        <v>44</v>
      </c>
    </row>
    <row r="9506" spans="1:19" x14ac:dyDescent="0.35">
      <c r="A9506">
        <v>12509</v>
      </c>
      <c r="B9506" t="s">
        <v>4918</v>
      </c>
      <c r="C9506" t="s">
        <v>1050</v>
      </c>
      <c r="D9506" t="s">
        <v>3564</v>
      </c>
      <c r="E9506">
        <v>1</v>
      </c>
      <c r="F9506" s="8">
        <f>DATE(YEAR(project_c[[#This Row],[order_date]]),MONTH(project_c[[#This Row],[order_date]]),1)</f>
        <v>45383</v>
      </c>
      <c r="G9506" s="1">
        <v>45391</v>
      </c>
      <c r="H9506">
        <v>3</v>
      </c>
      <c r="I9506">
        <v>0.13</v>
      </c>
      <c r="J9506">
        <v>0.91639999999999999</v>
      </c>
      <c r="K9506">
        <v>0.78639999999999999</v>
      </c>
      <c r="L9506" t="s">
        <v>1051</v>
      </c>
      <c r="M9506" t="s">
        <v>9</v>
      </c>
      <c r="N9506" t="s">
        <v>10</v>
      </c>
      <c r="O9506" t="s">
        <v>55</v>
      </c>
      <c r="P9506" t="s">
        <v>3565</v>
      </c>
      <c r="Q9506" t="s">
        <v>2522</v>
      </c>
      <c r="R9506" t="s">
        <v>2616</v>
      </c>
      <c r="S9506" t="s">
        <v>44</v>
      </c>
    </row>
    <row r="9507" spans="1:19" x14ac:dyDescent="0.35">
      <c r="A9507">
        <v>12528</v>
      </c>
      <c r="B9507" t="s">
        <v>4918</v>
      </c>
      <c r="C9507" t="s">
        <v>1050</v>
      </c>
      <c r="D9507" t="s">
        <v>3564</v>
      </c>
      <c r="E9507">
        <v>2</v>
      </c>
      <c r="F9507" s="8">
        <f>DATE(YEAR(project_c[[#This Row],[order_date]]),MONTH(project_c[[#This Row],[order_date]]),1)</f>
        <v>45505</v>
      </c>
      <c r="G9507" s="1">
        <v>45523</v>
      </c>
      <c r="H9507">
        <v>3</v>
      </c>
      <c r="I9507">
        <v>0.13</v>
      </c>
      <c r="J9507">
        <v>1.8328</v>
      </c>
      <c r="K9507">
        <v>1.5728</v>
      </c>
      <c r="L9507" t="s">
        <v>1051</v>
      </c>
      <c r="M9507" t="s">
        <v>9</v>
      </c>
      <c r="N9507" t="s">
        <v>10</v>
      </c>
      <c r="O9507" t="s">
        <v>55</v>
      </c>
      <c r="P9507" t="s">
        <v>3565</v>
      </c>
      <c r="Q9507" t="s">
        <v>2522</v>
      </c>
      <c r="R9507" t="s">
        <v>2616</v>
      </c>
      <c r="S9507" t="s">
        <v>44</v>
      </c>
    </row>
    <row r="9508" spans="1:19" x14ac:dyDescent="0.35">
      <c r="A9508">
        <v>12785</v>
      </c>
      <c r="B9508" t="s">
        <v>4917</v>
      </c>
      <c r="C9508" t="s">
        <v>1050</v>
      </c>
      <c r="D9508" t="s">
        <v>3564</v>
      </c>
      <c r="E9508">
        <v>2</v>
      </c>
      <c r="F9508" s="8">
        <f>DATE(YEAR(project_c[[#This Row],[order_date]]),MONTH(project_c[[#This Row],[order_date]]),1)</f>
        <v>45352</v>
      </c>
      <c r="G9508" s="1">
        <v>45363</v>
      </c>
      <c r="H9508">
        <v>5</v>
      </c>
      <c r="I9508">
        <v>0.13</v>
      </c>
      <c r="J9508">
        <v>1.8328</v>
      </c>
      <c r="K9508">
        <v>1.5728</v>
      </c>
      <c r="L9508" t="s">
        <v>1051</v>
      </c>
      <c r="M9508" t="s">
        <v>9</v>
      </c>
      <c r="N9508" t="s">
        <v>10</v>
      </c>
      <c r="O9508" t="s">
        <v>55</v>
      </c>
      <c r="P9508" t="s">
        <v>3565</v>
      </c>
      <c r="Q9508" t="s">
        <v>2522</v>
      </c>
      <c r="R9508" t="s">
        <v>2616</v>
      </c>
      <c r="S9508" t="s">
        <v>44</v>
      </c>
    </row>
    <row r="9509" spans="1:19" x14ac:dyDescent="0.35">
      <c r="A9509">
        <v>12813</v>
      </c>
      <c r="B9509" t="s">
        <v>4917</v>
      </c>
      <c r="C9509" t="s">
        <v>1050</v>
      </c>
      <c r="D9509" t="s">
        <v>3564</v>
      </c>
      <c r="E9509">
        <v>2</v>
      </c>
      <c r="F9509" s="8">
        <f>DATE(YEAR(project_c[[#This Row],[order_date]]),MONTH(project_c[[#This Row],[order_date]]),1)</f>
        <v>45474</v>
      </c>
      <c r="G9509" s="1">
        <v>45492</v>
      </c>
      <c r="H9509">
        <v>2</v>
      </c>
      <c r="I9509">
        <v>0.13</v>
      </c>
      <c r="J9509">
        <v>1.8328</v>
      </c>
      <c r="K9509">
        <v>1.5728</v>
      </c>
      <c r="L9509" t="s">
        <v>1051</v>
      </c>
      <c r="M9509" t="s">
        <v>9</v>
      </c>
      <c r="N9509" t="s">
        <v>10</v>
      </c>
      <c r="O9509" t="s">
        <v>55</v>
      </c>
      <c r="P9509" t="s">
        <v>3565</v>
      </c>
      <c r="Q9509" t="s">
        <v>2522</v>
      </c>
      <c r="R9509" t="s">
        <v>2616</v>
      </c>
      <c r="S9509" t="s">
        <v>44</v>
      </c>
    </row>
    <row r="9510" spans="1:19" x14ac:dyDescent="0.35">
      <c r="A9510">
        <v>13131</v>
      </c>
      <c r="B9510" t="s">
        <v>4918</v>
      </c>
      <c r="C9510" t="s">
        <v>1050</v>
      </c>
      <c r="D9510" t="s">
        <v>3564</v>
      </c>
      <c r="E9510">
        <v>2</v>
      </c>
      <c r="F9510" s="8">
        <f>DATE(YEAR(project_c[[#This Row],[order_date]]),MONTH(project_c[[#This Row],[order_date]]),1)</f>
        <v>45444</v>
      </c>
      <c r="G9510" s="1">
        <v>45449</v>
      </c>
      <c r="H9510">
        <v>4</v>
      </c>
      <c r="I9510">
        <v>0.13</v>
      </c>
      <c r="J9510">
        <v>1.8328</v>
      </c>
      <c r="K9510">
        <v>1.5728</v>
      </c>
      <c r="L9510" t="s">
        <v>1051</v>
      </c>
      <c r="M9510" t="s">
        <v>9</v>
      </c>
      <c r="N9510" t="s">
        <v>10</v>
      </c>
      <c r="O9510" t="s">
        <v>55</v>
      </c>
      <c r="P9510" t="s">
        <v>3565</v>
      </c>
      <c r="Q9510" t="s">
        <v>2522</v>
      </c>
      <c r="R9510" t="s">
        <v>2616</v>
      </c>
      <c r="S9510" t="s">
        <v>44</v>
      </c>
    </row>
    <row r="9511" spans="1:19" x14ac:dyDescent="0.35">
      <c r="A9511">
        <v>13284</v>
      </c>
      <c r="B9511" t="s">
        <v>4917</v>
      </c>
      <c r="C9511" t="s">
        <v>1050</v>
      </c>
      <c r="D9511" t="s">
        <v>3564</v>
      </c>
      <c r="E9511">
        <v>2</v>
      </c>
      <c r="F9511" s="8">
        <f>DATE(YEAR(project_c[[#This Row],[order_date]]),MONTH(project_c[[#This Row],[order_date]]),1)</f>
        <v>45383</v>
      </c>
      <c r="G9511" s="1">
        <v>45408</v>
      </c>
      <c r="H9511">
        <v>3</v>
      </c>
      <c r="I9511">
        <v>0.13</v>
      </c>
      <c r="J9511">
        <v>1.8328</v>
      </c>
      <c r="K9511">
        <v>1.5728</v>
      </c>
      <c r="L9511" t="s">
        <v>1051</v>
      </c>
      <c r="M9511" t="s">
        <v>9</v>
      </c>
      <c r="N9511" t="s">
        <v>10</v>
      </c>
      <c r="O9511" t="s">
        <v>55</v>
      </c>
      <c r="P9511" t="s">
        <v>3565</v>
      </c>
      <c r="Q9511" t="s">
        <v>2522</v>
      </c>
      <c r="R9511" t="s">
        <v>2616</v>
      </c>
      <c r="S9511" t="s">
        <v>44</v>
      </c>
    </row>
    <row r="9512" spans="1:19" x14ac:dyDescent="0.35">
      <c r="A9512">
        <v>13526</v>
      </c>
      <c r="B9512" t="s">
        <v>4920</v>
      </c>
      <c r="C9512" t="s">
        <v>1050</v>
      </c>
      <c r="D9512" t="s">
        <v>3564</v>
      </c>
      <c r="E9512">
        <v>1</v>
      </c>
      <c r="F9512" s="8">
        <f>DATE(YEAR(project_c[[#This Row],[order_date]]),MONTH(project_c[[#This Row],[order_date]]),1)</f>
        <v>45597</v>
      </c>
      <c r="G9512" s="1">
        <v>45617</v>
      </c>
      <c r="H9512">
        <v>1</v>
      </c>
      <c r="I9512">
        <v>0.13</v>
      </c>
      <c r="J9512">
        <v>0.91639999999999999</v>
      </c>
      <c r="K9512">
        <v>0.78639999999999999</v>
      </c>
      <c r="L9512" t="s">
        <v>1051</v>
      </c>
      <c r="M9512" t="s">
        <v>9</v>
      </c>
      <c r="N9512" t="s">
        <v>10</v>
      </c>
      <c r="O9512" t="s">
        <v>55</v>
      </c>
      <c r="P9512" t="s">
        <v>3565</v>
      </c>
      <c r="Q9512" t="s">
        <v>2522</v>
      </c>
      <c r="R9512" t="s">
        <v>2616</v>
      </c>
      <c r="S9512" t="s">
        <v>44</v>
      </c>
    </row>
    <row r="9513" spans="1:19" x14ac:dyDescent="0.35">
      <c r="A9513">
        <v>13605</v>
      </c>
      <c r="B9513" t="s">
        <v>4920</v>
      </c>
      <c r="C9513" t="s">
        <v>1050</v>
      </c>
      <c r="D9513" t="s">
        <v>3564</v>
      </c>
      <c r="E9513">
        <v>1</v>
      </c>
      <c r="F9513" s="8">
        <f>DATE(YEAR(project_c[[#This Row],[order_date]]),MONTH(project_c[[#This Row],[order_date]]),1)</f>
        <v>45505</v>
      </c>
      <c r="G9513" s="1">
        <v>45526</v>
      </c>
      <c r="H9513">
        <v>5</v>
      </c>
      <c r="I9513">
        <v>0.13</v>
      </c>
      <c r="J9513">
        <v>0.91639999999999999</v>
      </c>
      <c r="K9513">
        <v>0.78639999999999999</v>
      </c>
      <c r="L9513" t="s">
        <v>1051</v>
      </c>
      <c r="M9513" t="s">
        <v>9</v>
      </c>
      <c r="N9513" t="s">
        <v>10</v>
      </c>
      <c r="O9513" t="s">
        <v>55</v>
      </c>
      <c r="P9513" t="s">
        <v>3565</v>
      </c>
      <c r="Q9513" t="s">
        <v>2522</v>
      </c>
      <c r="R9513" t="s">
        <v>2616</v>
      </c>
      <c r="S9513" t="s">
        <v>44</v>
      </c>
    </row>
    <row r="9514" spans="1:19" x14ac:dyDescent="0.35">
      <c r="A9514">
        <v>14225</v>
      </c>
      <c r="B9514" t="s">
        <v>4917</v>
      </c>
      <c r="C9514" t="s">
        <v>1050</v>
      </c>
      <c r="D9514" t="s">
        <v>3564</v>
      </c>
      <c r="E9514">
        <v>2</v>
      </c>
      <c r="F9514" s="8">
        <f>DATE(YEAR(project_c[[#This Row],[order_date]]),MONTH(project_c[[#This Row],[order_date]]),1)</f>
        <v>45627</v>
      </c>
      <c r="G9514" s="1">
        <v>45636</v>
      </c>
      <c r="H9514">
        <v>1</v>
      </c>
      <c r="I9514">
        <v>0.13</v>
      </c>
      <c r="J9514">
        <v>1.8328</v>
      </c>
      <c r="K9514">
        <v>1.5728</v>
      </c>
      <c r="L9514" t="s">
        <v>1051</v>
      </c>
      <c r="M9514" t="s">
        <v>9</v>
      </c>
      <c r="N9514" t="s">
        <v>10</v>
      </c>
      <c r="O9514" t="s">
        <v>55</v>
      </c>
      <c r="P9514" t="s">
        <v>3565</v>
      </c>
      <c r="Q9514" t="s">
        <v>2522</v>
      </c>
      <c r="R9514" t="s">
        <v>2616</v>
      </c>
      <c r="S9514" t="s">
        <v>44</v>
      </c>
    </row>
    <row r="9515" spans="1:19" x14ac:dyDescent="0.35">
      <c r="A9515">
        <v>87</v>
      </c>
      <c r="B9515" t="s">
        <v>4918</v>
      </c>
      <c r="C9515" t="s">
        <v>144</v>
      </c>
      <c r="D9515" t="s">
        <v>1934</v>
      </c>
      <c r="E9515">
        <v>3</v>
      </c>
      <c r="F9515" s="8">
        <f>DATE(YEAR(project_c[[#This Row],[order_date]]),MONTH(project_c[[#This Row],[order_date]]),1)</f>
        <v>43831</v>
      </c>
      <c r="G9515" s="1">
        <v>43846</v>
      </c>
      <c r="H9515">
        <v>2</v>
      </c>
      <c r="I9515">
        <v>15.73</v>
      </c>
      <c r="J9515">
        <v>74.52</v>
      </c>
      <c r="K9515">
        <v>27.33</v>
      </c>
      <c r="L9515" t="s">
        <v>145</v>
      </c>
      <c r="M9515" t="s">
        <v>9</v>
      </c>
      <c r="N9515" t="s">
        <v>10</v>
      </c>
      <c r="O9515" t="s">
        <v>65</v>
      </c>
      <c r="P9515" t="s">
        <v>1935</v>
      </c>
      <c r="Q9515" t="s">
        <v>1901</v>
      </c>
      <c r="R9515" t="s">
        <v>1902</v>
      </c>
      <c r="S9515" t="s">
        <v>23</v>
      </c>
    </row>
    <row r="9516" spans="1:19" x14ac:dyDescent="0.35">
      <c r="A9516">
        <v>86</v>
      </c>
      <c r="B9516" t="s">
        <v>4918</v>
      </c>
      <c r="C9516" t="s">
        <v>144</v>
      </c>
      <c r="D9516" t="s">
        <v>4801</v>
      </c>
      <c r="E9516">
        <v>6</v>
      </c>
      <c r="F9516" s="8">
        <f>DATE(YEAR(project_c[[#This Row],[order_date]]),MONTH(project_c[[#This Row],[order_date]]),1)</f>
        <v>43831</v>
      </c>
      <c r="G9516" s="1">
        <v>43846</v>
      </c>
      <c r="H9516">
        <v>2</v>
      </c>
      <c r="I9516">
        <v>6.99</v>
      </c>
      <c r="J9516">
        <v>101.664</v>
      </c>
      <c r="K9516">
        <v>59.723999999999997</v>
      </c>
      <c r="L9516" t="s">
        <v>145</v>
      </c>
      <c r="M9516" t="s">
        <v>9</v>
      </c>
      <c r="N9516" t="s">
        <v>10</v>
      </c>
      <c r="O9516" t="s">
        <v>65</v>
      </c>
      <c r="P9516" t="s">
        <v>4802</v>
      </c>
      <c r="Q9516" t="s">
        <v>4250</v>
      </c>
      <c r="R9516" t="s">
        <v>4251</v>
      </c>
      <c r="S9516" t="s">
        <v>23</v>
      </c>
    </row>
    <row r="9517" spans="1:19" x14ac:dyDescent="0.35">
      <c r="A9517">
        <v>88</v>
      </c>
      <c r="B9517" t="s">
        <v>4918</v>
      </c>
      <c r="C9517" t="s">
        <v>144</v>
      </c>
      <c r="D9517" t="s">
        <v>3772</v>
      </c>
      <c r="E9517">
        <v>2</v>
      </c>
      <c r="F9517" s="8">
        <f>DATE(YEAR(project_c[[#This Row],[order_date]]),MONTH(project_c[[#This Row],[order_date]]),1)</f>
        <v>43831</v>
      </c>
      <c r="G9517" s="1">
        <v>43846</v>
      </c>
      <c r="H9517">
        <v>2</v>
      </c>
      <c r="I9517">
        <v>3.07</v>
      </c>
      <c r="J9517">
        <v>5.5739999999999998</v>
      </c>
      <c r="K9517">
        <v>-0.56599999999999995</v>
      </c>
      <c r="L9517" t="s">
        <v>145</v>
      </c>
      <c r="M9517" t="s">
        <v>9</v>
      </c>
      <c r="N9517" t="s">
        <v>10</v>
      </c>
      <c r="O9517" t="s">
        <v>65</v>
      </c>
      <c r="P9517" t="s">
        <v>3773</v>
      </c>
      <c r="Q9517" t="s">
        <v>2522</v>
      </c>
      <c r="R9517" t="s">
        <v>2523</v>
      </c>
      <c r="S9517" t="s">
        <v>23</v>
      </c>
    </row>
    <row r="9518" spans="1:19" x14ac:dyDescent="0.35">
      <c r="A9518">
        <v>89</v>
      </c>
      <c r="B9518" t="s">
        <v>4918</v>
      </c>
      <c r="C9518" t="s">
        <v>144</v>
      </c>
      <c r="D9518" t="s">
        <v>3812</v>
      </c>
      <c r="E9518">
        <v>3</v>
      </c>
      <c r="F9518" s="8">
        <f>DATE(YEAR(project_c[[#This Row],[order_date]]),MONTH(project_c[[#This Row],[order_date]]),1)</f>
        <v>43831</v>
      </c>
      <c r="G9518" s="1">
        <v>43846</v>
      </c>
      <c r="H9518">
        <v>2</v>
      </c>
      <c r="I9518">
        <v>3.91</v>
      </c>
      <c r="J9518">
        <v>24.047999999999998</v>
      </c>
      <c r="K9518">
        <v>12.318</v>
      </c>
      <c r="L9518" t="s">
        <v>145</v>
      </c>
      <c r="M9518" t="s">
        <v>9</v>
      </c>
      <c r="N9518" t="s">
        <v>10</v>
      </c>
      <c r="O9518" t="s">
        <v>65</v>
      </c>
      <c r="P9518" t="s">
        <v>3813</v>
      </c>
      <c r="Q9518" t="s">
        <v>2522</v>
      </c>
      <c r="R9518" t="s">
        <v>2534</v>
      </c>
      <c r="S9518" t="s">
        <v>23</v>
      </c>
    </row>
    <row r="9519" spans="1:19" x14ac:dyDescent="0.35">
      <c r="A9519">
        <v>882</v>
      </c>
      <c r="B9519" t="s">
        <v>4919</v>
      </c>
      <c r="C9519" t="s">
        <v>144</v>
      </c>
      <c r="D9519" t="s">
        <v>3326</v>
      </c>
      <c r="E9519">
        <v>14</v>
      </c>
      <c r="F9519" s="8">
        <f>DATE(YEAR(project_c[[#This Row],[order_date]]),MONTH(project_c[[#This Row],[order_date]]),1)</f>
        <v>43862</v>
      </c>
      <c r="G9519" s="1">
        <v>43878</v>
      </c>
      <c r="H9519">
        <v>7</v>
      </c>
      <c r="I9519">
        <v>1.89</v>
      </c>
      <c r="J9519">
        <v>54.207999999999998</v>
      </c>
      <c r="K9519">
        <v>27.748000000000001</v>
      </c>
      <c r="L9519" t="s">
        <v>145</v>
      </c>
      <c r="M9519" t="s">
        <v>9</v>
      </c>
      <c r="N9519" t="s">
        <v>10</v>
      </c>
      <c r="O9519" t="s">
        <v>65</v>
      </c>
      <c r="P9519" t="s">
        <v>3327</v>
      </c>
      <c r="Q9519" t="s">
        <v>2522</v>
      </c>
      <c r="R9519" t="s">
        <v>2528</v>
      </c>
      <c r="S9519" t="s">
        <v>23</v>
      </c>
    </row>
    <row r="9520" spans="1:19" x14ac:dyDescent="0.35">
      <c r="A9520">
        <v>1948</v>
      </c>
      <c r="B9520" t="s">
        <v>4918</v>
      </c>
      <c r="C9520" t="s">
        <v>144</v>
      </c>
      <c r="D9520" t="s">
        <v>3626</v>
      </c>
      <c r="E9520">
        <v>2</v>
      </c>
      <c r="F9520" s="8">
        <f>DATE(YEAR(project_c[[#This Row],[order_date]]),MONTH(project_c[[#This Row],[order_date]]),1)</f>
        <v>43862</v>
      </c>
      <c r="G9520" s="1">
        <v>43867</v>
      </c>
      <c r="H9520">
        <v>4</v>
      </c>
      <c r="I9520">
        <v>1.41</v>
      </c>
      <c r="J9520">
        <v>2.6840000000000002</v>
      </c>
      <c r="K9520">
        <v>-0.13600000000000001</v>
      </c>
      <c r="L9520" t="s">
        <v>145</v>
      </c>
      <c r="M9520" t="s">
        <v>9</v>
      </c>
      <c r="N9520" t="s">
        <v>10</v>
      </c>
      <c r="O9520" t="s">
        <v>65</v>
      </c>
      <c r="P9520" t="s">
        <v>3627</v>
      </c>
      <c r="Q9520" t="s">
        <v>2522</v>
      </c>
      <c r="R9520" t="s">
        <v>2523</v>
      </c>
      <c r="S9520" t="s">
        <v>23</v>
      </c>
    </row>
    <row r="9521" spans="1:19" x14ac:dyDescent="0.35">
      <c r="A9521">
        <v>16399</v>
      </c>
      <c r="B9521" t="s">
        <v>4920</v>
      </c>
      <c r="C9521" t="s">
        <v>144</v>
      </c>
      <c r="D9521" t="s">
        <v>4827</v>
      </c>
      <c r="E9521">
        <v>1</v>
      </c>
      <c r="F9521" s="8">
        <f>DATE(YEAR(project_c[[#This Row],[order_date]]),MONTH(project_c[[#This Row],[order_date]]),1)</f>
        <v>44682</v>
      </c>
      <c r="G9521" s="1">
        <v>44686</v>
      </c>
      <c r="H9521">
        <v>3</v>
      </c>
      <c r="I9521">
        <v>12</v>
      </c>
      <c r="J9521">
        <v>18.661999999999999</v>
      </c>
      <c r="K9521">
        <v>6.6619999999999999</v>
      </c>
      <c r="L9521" t="s">
        <v>145</v>
      </c>
      <c r="M9521" t="s">
        <v>9</v>
      </c>
      <c r="N9521" t="s">
        <v>10</v>
      </c>
      <c r="O9521" t="s">
        <v>65</v>
      </c>
      <c r="P9521" t="s">
        <v>4828</v>
      </c>
      <c r="Q9521" t="s">
        <v>4250</v>
      </c>
      <c r="R9521" t="s">
        <v>4306</v>
      </c>
      <c r="S9521" t="s">
        <v>23</v>
      </c>
    </row>
    <row r="9522" spans="1:19" x14ac:dyDescent="0.35">
      <c r="A9522">
        <v>6341</v>
      </c>
      <c r="B9522" t="s">
        <v>4918</v>
      </c>
      <c r="C9522" t="s">
        <v>144</v>
      </c>
      <c r="D9522" t="s">
        <v>4106</v>
      </c>
      <c r="E9522">
        <v>2</v>
      </c>
      <c r="F9522" s="8">
        <f>DATE(YEAR(project_c[[#This Row],[order_date]]),MONTH(project_c[[#This Row],[order_date]]),1)</f>
        <v>44805</v>
      </c>
      <c r="G9522" s="1">
        <v>44808</v>
      </c>
      <c r="H9522">
        <v>3</v>
      </c>
      <c r="I9522">
        <v>8.1300000000000008</v>
      </c>
      <c r="J9522">
        <v>31.744</v>
      </c>
      <c r="K9522">
        <v>15.484</v>
      </c>
      <c r="L9522" t="s">
        <v>145</v>
      </c>
      <c r="M9522" t="s">
        <v>9</v>
      </c>
      <c r="N9522" t="s">
        <v>10</v>
      </c>
      <c r="O9522" t="s">
        <v>65</v>
      </c>
      <c r="P9522" t="s">
        <v>4107</v>
      </c>
      <c r="Q9522" t="s">
        <v>2522</v>
      </c>
      <c r="R9522" t="s">
        <v>2528</v>
      </c>
      <c r="S9522" t="s">
        <v>23</v>
      </c>
    </row>
    <row r="9523" spans="1:19" x14ac:dyDescent="0.35">
      <c r="A9523">
        <v>5328</v>
      </c>
      <c r="B9523" t="s">
        <v>4920</v>
      </c>
      <c r="C9523" t="s">
        <v>144</v>
      </c>
      <c r="D9523" t="s">
        <v>3962</v>
      </c>
      <c r="E9523">
        <v>6</v>
      </c>
      <c r="F9523" s="8">
        <f>DATE(YEAR(project_c[[#This Row],[order_date]]),MONTH(project_c[[#This Row],[order_date]]),1)</f>
        <v>44896</v>
      </c>
      <c r="G9523" s="1">
        <v>44905</v>
      </c>
      <c r="H9523">
        <v>3</v>
      </c>
      <c r="I9523">
        <v>5.64</v>
      </c>
      <c r="J9523">
        <v>80.58</v>
      </c>
      <c r="K9523">
        <v>46.74</v>
      </c>
      <c r="L9523" t="s">
        <v>145</v>
      </c>
      <c r="M9523" t="s">
        <v>9</v>
      </c>
      <c r="N9523" t="s">
        <v>10</v>
      </c>
      <c r="O9523" t="s">
        <v>65</v>
      </c>
      <c r="P9523" t="s">
        <v>3963</v>
      </c>
      <c r="Q9523" t="s">
        <v>2522</v>
      </c>
      <c r="R9523" t="s">
        <v>2559</v>
      </c>
      <c r="S9523" t="s">
        <v>23</v>
      </c>
    </row>
    <row r="9524" spans="1:19" x14ac:dyDescent="0.35">
      <c r="A9524">
        <v>6339</v>
      </c>
      <c r="B9524" t="s">
        <v>4918</v>
      </c>
      <c r="C9524" t="s">
        <v>144</v>
      </c>
      <c r="D9524" t="s">
        <v>3548</v>
      </c>
      <c r="E9524">
        <v>3</v>
      </c>
      <c r="F9524" s="8">
        <f>DATE(YEAR(project_c[[#This Row],[order_date]]),MONTH(project_c[[#This Row],[order_date]]),1)</f>
        <v>44805</v>
      </c>
      <c r="G9524" s="1">
        <v>44808</v>
      </c>
      <c r="H9524">
        <v>3</v>
      </c>
      <c r="I9524">
        <v>3.37</v>
      </c>
      <c r="J9524">
        <v>15.552</v>
      </c>
      <c r="K9524">
        <v>5.4420000000000002</v>
      </c>
      <c r="L9524" t="s">
        <v>145</v>
      </c>
      <c r="M9524" t="s">
        <v>9</v>
      </c>
      <c r="N9524" t="s">
        <v>10</v>
      </c>
      <c r="O9524" t="s">
        <v>65</v>
      </c>
      <c r="P9524" t="s">
        <v>3549</v>
      </c>
      <c r="Q9524" t="s">
        <v>2522</v>
      </c>
      <c r="R9524" t="s">
        <v>2542</v>
      </c>
      <c r="S9524" t="s">
        <v>23</v>
      </c>
    </row>
    <row r="9525" spans="1:19" x14ac:dyDescent="0.35">
      <c r="A9525">
        <v>5329</v>
      </c>
      <c r="B9525" t="s">
        <v>4920</v>
      </c>
      <c r="C9525" t="s">
        <v>144</v>
      </c>
      <c r="D9525" t="s">
        <v>2797</v>
      </c>
      <c r="E9525">
        <v>4</v>
      </c>
      <c r="F9525" s="8">
        <f>DATE(YEAR(project_c[[#This Row],[order_date]]),MONTH(project_c[[#This Row],[order_date]]),1)</f>
        <v>44896</v>
      </c>
      <c r="G9525" s="1">
        <v>44905</v>
      </c>
      <c r="H9525">
        <v>3</v>
      </c>
      <c r="I9525">
        <v>18.100000000000001</v>
      </c>
      <c r="J9525">
        <v>361.92</v>
      </c>
      <c r="K9525">
        <v>289.52</v>
      </c>
      <c r="L9525" t="s">
        <v>145</v>
      </c>
      <c r="M9525" t="s">
        <v>9</v>
      </c>
      <c r="N9525" t="s">
        <v>10</v>
      </c>
      <c r="O9525" t="s">
        <v>65</v>
      </c>
      <c r="P9525" t="s">
        <v>2798</v>
      </c>
      <c r="Q9525" t="s">
        <v>2522</v>
      </c>
      <c r="R9525" t="s">
        <v>2539</v>
      </c>
      <c r="S9525" t="s">
        <v>23</v>
      </c>
    </row>
    <row r="9526" spans="1:19" x14ac:dyDescent="0.35">
      <c r="A9526">
        <v>6340</v>
      </c>
      <c r="B9526" t="s">
        <v>4918</v>
      </c>
      <c r="C9526" t="s">
        <v>144</v>
      </c>
      <c r="D9526" t="s">
        <v>2701</v>
      </c>
      <c r="E9526">
        <v>2</v>
      </c>
      <c r="F9526" s="8">
        <f>DATE(YEAR(project_c[[#This Row],[order_date]]),MONTH(project_c[[#This Row],[order_date]]),1)</f>
        <v>44805</v>
      </c>
      <c r="G9526" s="1">
        <v>44808</v>
      </c>
      <c r="H9526">
        <v>3</v>
      </c>
      <c r="I9526">
        <v>10.9</v>
      </c>
      <c r="J9526">
        <v>87.168000000000006</v>
      </c>
      <c r="K9526">
        <v>65.367999999999995</v>
      </c>
      <c r="L9526" t="s">
        <v>145</v>
      </c>
      <c r="M9526" t="s">
        <v>9</v>
      </c>
      <c r="N9526" t="s">
        <v>10</v>
      </c>
      <c r="O9526" t="s">
        <v>65</v>
      </c>
      <c r="P9526" t="s">
        <v>2702</v>
      </c>
      <c r="Q9526" t="s">
        <v>2522</v>
      </c>
      <c r="R9526" t="s">
        <v>2531</v>
      </c>
      <c r="S9526" t="s">
        <v>23</v>
      </c>
    </row>
    <row r="9527" spans="1:19" x14ac:dyDescent="0.35">
      <c r="A9527">
        <v>7791</v>
      </c>
      <c r="B9527" t="s">
        <v>4918</v>
      </c>
      <c r="C9527" t="s">
        <v>144</v>
      </c>
      <c r="D9527" t="s">
        <v>3448</v>
      </c>
      <c r="E9527">
        <v>9</v>
      </c>
      <c r="F9527" s="8">
        <f>DATE(YEAR(project_c[[#This Row],[order_date]]),MONTH(project_c[[#This Row],[order_date]]),1)</f>
        <v>45231</v>
      </c>
      <c r="G9527" s="1">
        <v>45255</v>
      </c>
      <c r="H9527">
        <v>4</v>
      </c>
      <c r="I9527">
        <v>1.68</v>
      </c>
      <c r="J9527">
        <v>48.87</v>
      </c>
      <c r="K9527">
        <v>33.75</v>
      </c>
      <c r="L9527" t="s">
        <v>145</v>
      </c>
      <c r="M9527" t="s">
        <v>9</v>
      </c>
      <c r="N9527" t="s">
        <v>10</v>
      </c>
      <c r="O9527" t="s">
        <v>65</v>
      </c>
      <c r="P9527" t="s">
        <v>3449</v>
      </c>
      <c r="Q9527" t="s">
        <v>2522</v>
      </c>
      <c r="R9527" t="s">
        <v>2542</v>
      </c>
      <c r="S9527" t="s">
        <v>23</v>
      </c>
    </row>
    <row r="9528" spans="1:19" x14ac:dyDescent="0.35">
      <c r="A9528">
        <v>9151</v>
      </c>
      <c r="B9528" t="s">
        <v>4918</v>
      </c>
      <c r="C9528" t="s">
        <v>144</v>
      </c>
      <c r="D9528" t="s">
        <v>4315</v>
      </c>
      <c r="E9528">
        <v>2</v>
      </c>
      <c r="F9528" s="8">
        <f>DATE(YEAR(project_c[[#This Row],[order_date]]),MONTH(project_c[[#This Row],[order_date]]),1)</f>
        <v>45261</v>
      </c>
      <c r="G9528" s="1">
        <v>45268</v>
      </c>
      <c r="H9528">
        <v>2</v>
      </c>
      <c r="I9528">
        <v>9.31</v>
      </c>
      <c r="J9528">
        <v>109.48</v>
      </c>
      <c r="K9528">
        <v>90.86</v>
      </c>
      <c r="L9528" t="s">
        <v>145</v>
      </c>
      <c r="M9528" t="s">
        <v>9</v>
      </c>
      <c r="N9528" t="s">
        <v>10</v>
      </c>
      <c r="O9528" t="s">
        <v>65</v>
      </c>
      <c r="P9528" t="s">
        <v>4316</v>
      </c>
      <c r="Q9528" t="s">
        <v>4250</v>
      </c>
      <c r="R9528" t="s">
        <v>4251</v>
      </c>
      <c r="S9528" t="s">
        <v>23</v>
      </c>
    </row>
    <row r="9529" spans="1:19" x14ac:dyDescent="0.35">
      <c r="A9529">
        <v>9152</v>
      </c>
      <c r="B9529" t="s">
        <v>4918</v>
      </c>
      <c r="C9529" t="s">
        <v>144</v>
      </c>
      <c r="D9529" t="s">
        <v>2763</v>
      </c>
      <c r="E9529">
        <v>3</v>
      </c>
      <c r="F9529" s="8">
        <f>DATE(YEAR(project_c[[#This Row],[order_date]]),MONTH(project_c[[#This Row],[order_date]]),1)</f>
        <v>45261</v>
      </c>
      <c r="G9529" s="1">
        <v>45268</v>
      </c>
      <c r="H9529">
        <v>2</v>
      </c>
      <c r="I9529">
        <v>20.38</v>
      </c>
      <c r="J9529">
        <v>218.34</v>
      </c>
      <c r="K9529">
        <v>157.19999999999999</v>
      </c>
      <c r="L9529" t="s">
        <v>145</v>
      </c>
      <c r="M9529" t="s">
        <v>9</v>
      </c>
      <c r="N9529" t="s">
        <v>10</v>
      </c>
      <c r="O9529" t="s">
        <v>65</v>
      </c>
      <c r="P9529" t="s">
        <v>2764</v>
      </c>
      <c r="Q9529" t="s">
        <v>2522</v>
      </c>
      <c r="R9529" t="s">
        <v>2559</v>
      </c>
      <c r="S9529" t="s">
        <v>23</v>
      </c>
    </row>
    <row r="9530" spans="1:19" x14ac:dyDescent="0.35">
      <c r="A9530">
        <v>9153</v>
      </c>
      <c r="B9530" t="s">
        <v>4918</v>
      </c>
      <c r="C9530" t="s">
        <v>144</v>
      </c>
      <c r="D9530" t="s">
        <v>3554</v>
      </c>
      <c r="E9530">
        <v>3</v>
      </c>
      <c r="F9530" s="8">
        <f>DATE(YEAR(project_c[[#This Row],[order_date]]),MONTH(project_c[[#This Row],[order_date]]),1)</f>
        <v>45261</v>
      </c>
      <c r="G9530" s="1">
        <v>45268</v>
      </c>
      <c r="H9530">
        <v>2</v>
      </c>
      <c r="I9530">
        <v>1.3</v>
      </c>
      <c r="J9530">
        <v>19.440000000000001</v>
      </c>
      <c r="K9530">
        <v>15.54</v>
      </c>
      <c r="L9530" t="s">
        <v>145</v>
      </c>
      <c r="M9530" t="s">
        <v>9</v>
      </c>
      <c r="N9530" t="s">
        <v>10</v>
      </c>
      <c r="O9530" t="s">
        <v>65</v>
      </c>
      <c r="P9530" t="s">
        <v>3555</v>
      </c>
      <c r="Q9530" t="s">
        <v>2522</v>
      </c>
      <c r="R9530" t="s">
        <v>2542</v>
      </c>
      <c r="S9530" t="s">
        <v>23</v>
      </c>
    </row>
    <row r="9531" spans="1:19" x14ac:dyDescent="0.35">
      <c r="A9531">
        <v>9154</v>
      </c>
      <c r="B9531" t="s">
        <v>4918</v>
      </c>
      <c r="C9531" t="s">
        <v>144</v>
      </c>
      <c r="D9531" t="s">
        <v>3696</v>
      </c>
      <c r="E9531">
        <v>4</v>
      </c>
      <c r="F9531" s="8">
        <f>DATE(YEAR(project_c[[#This Row],[order_date]]),MONTH(project_c[[#This Row],[order_date]]),1)</f>
        <v>45261</v>
      </c>
      <c r="G9531" s="1">
        <v>45268</v>
      </c>
      <c r="H9531">
        <v>2</v>
      </c>
      <c r="I9531">
        <v>3.43</v>
      </c>
      <c r="J9531">
        <v>31.92</v>
      </c>
      <c r="K9531">
        <v>18.2</v>
      </c>
      <c r="L9531" t="s">
        <v>145</v>
      </c>
      <c r="M9531" t="s">
        <v>9</v>
      </c>
      <c r="N9531" t="s">
        <v>10</v>
      </c>
      <c r="O9531" t="s">
        <v>65</v>
      </c>
      <c r="P9531" t="s">
        <v>3697</v>
      </c>
      <c r="Q9531" t="s">
        <v>2522</v>
      </c>
      <c r="R9531" t="s">
        <v>2559</v>
      </c>
      <c r="S9531" t="s">
        <v>23</v>
      </c>
    </row>
    <row r="9532" spans="1:19" x14ac:dyDescent="0.35">
      <c r="A9532">
        <v>9539</v>
      </c>
      <c r="B9532" t="s">
        <v>4919</v>
      </c>
      <c r="C9532" t="s">
        <v>144</v>
      </c>
      <c r="D9532" t="s">
        <v>3390</v>
      </c>
      <c r="E9532">
        <v>6</v>
      </c>
      <c r="F9532" s="8">
        <f>DATE(YEAR(project_c[[#This Row],[order_date]]),MONTH(project_c[[#This Row],[order_date]]),1)</f>
        <v>44927</v>
      </c>
      <c r="G9532" s="1">
        <v>44929</v>
      </c>
      <c r="H9532">
        <v>5</v>
      </c>
      <c r="I9532">
        <v>2.2799999999999998</v>
      </c>
      <c r="J9532">
        <v>31.08</v>
      </c>
      <c r="K9532">
        <v>17.399999999999999</v>
      </c>
      <c r="L9532" t="s">
        <v>145</v>
      </c>
      <c r="M9532" t="s">
        <v>9</v>
      </c>
      <c r="N9532" t="s">
        <v>10</v>
      </c>
      <c r="O9532" t="s">
        <v>65</v>
      </c>
      <c r="P9532" t="s">
        <v>3391</v>
      </c>
      <c r="Q9532" t="s">
        <v>2522</v>
      </c>
      <c r="R9532" t="s">
        <v>2542</v>
      </c>
      <c r="S9532" t="s">
        <v>23</v>
      </c>
    </row>
    <row r="9533" spans="1:19" x14ac:dyDescent="0.35">
      <c r="A9533">
        <v>10196</v>
      </c>
      <c r="B9533" t="s">
        <v>4918</v>
      </c>
      <c r="C9533" t="s">
        <v>144</v>
      </c>
      <c r="D9533" t="s">
        <v>2574</v>
      </c>
      <c r="E9533">
        <v>1</v>
      </c>
      <c r="F9533" s="8">
        <f>DATE(YEAR(project_c[[#This Row],[order_date]]),MONTH(project_c[[#This Row],[order_date]]),1)</f>
        <v>45292</v>
      </c>
      <c r="G9533" s="1">
        <v>45311</v>
      </c>
      <c r="H9533">
        <v>2</v>
      </c>
      <c r="I9533">
        <v>15.66</v>
      </c>
      <c r="J9533">
        <v>34.176000000000002</v>
      </c>
      <c r="K9533">
        <v>18.515999999999998</v>
      </c>
      <c r="L9533" t="s">
        <v>145</v>
      </c>
      <c r="M9533" t="s">
        <v>9</v>
      </c>
      <c r="N9533" t="s">
        <v>10</v>
      </c>
      <c r="O9533" t="s">
        <v>65</v>
      </c>
      <c r="P9533" t="s">
        <v>2575</v>
      </c>
      <c r="Q9533" t="s">
        <v>2522</v>
      </c>
      <c r="R9533" t="s">
        <v>2531</v>
      </c>
      <c r="S9533" t="s">
        <v>23</v>
      </c>
    </row>
    <row r="9534" spans="1:19" x14ac:dyDescent="0.35">
      <c r="A9534">
        <v>10384</v>
      </c>
      <c r="B9534" t="s">
        <v>4918</v>
      </c>
      <c r="C9534" t="s">
        <v>144</v>
      </c>
      <c r="D9534" t="s">
        <v>2574</v>
      </c>
      <c r="E9534">
        <v>3</v>
      </c>
      <c r="F9534" s="8">
        <f>DATE(YEAR(project_c[[#This Row],[order_date]]),MONTH(project_c[[#This Row],[order_date]]),1)</f>
        <v>45352</v>
      </c>
      <c r="G9534" s="1">
        <v>45360</v>
      </c>
      <c r="H9534">
        <v>4</v>
      </c>
      <c r="I9534">
        <v>15.66</v>
      </c>
      <c r="J9534">
        <v>102.52800000000001</v>
      </c>
      <c r="K9534">
        <v>55.548000000000002</v>
      </c>
      <c r="L9534" t="s">
        <v>145</v>
      </c>
      <c r="M9534" t="s">
        <v>9</v>
      </c>
      <c r="N9534" t="s">
        <v>10</v>
      </c>
      <c r="O9534" t="s">
        <v>65</v>
      </c>
      <c r="P9534" t="s">
        <v>2575</v>
      </c>
      <c r="Q9534" t="s">
        <v>2522</v>
      </c>
      <c r="R9534" t="s">
        <v>2531</v>
      </c>
      <c r="S9534" t="s">
        <v>23</v>
      </c>
    </row>
    <row r="9535" spans="1:19" x14ac:dyDescent="0.35">
      <c r="A9535">
        <v>1169</v>
      </c>
      <c r="B9535" t="s">
        <v>4920</v>
      </c>
      <c r="C9535" t="s">
        <v>1053</v>
      </c>
      <c r="D9535" t="s">
        <v>4269</v>
      </c>
      <c r="E9535">
        <v>5</v>
      </c>
      <c r="F9535" s="8">
        <f>DATE(YEAR(project_c[[#This Row],[order_date]]),MONTH(project_c[[#This Row],[order_date]]),1)</f>
        <v>44075</v>
      </c>
      <c r="G9535" s="1">
        <v>44084</v>
      </c>
      <c r="H9535">
        <v>3</v>
      </c>
      <c r="I9535">
        <v>14.68</v>
      </c>
      <c r="J9535">
        <v>203.9</v>
      </c>
      <c r="K9535">
        <v>130.5</v>
      </c>
      <c r="L9535" t="s">
        <v>1054</v>
      </c>
      <c r="M9535" t="s">
        <v>9</v>
      </c>
      <c r="N9535" t="s">
        <v>10</v>
      </c>
      <c r="O9535" t="s">
        <v>167</v>
      </c>
      <c r="P9535" t="s">
        <v>4270</v>
      </c>
      <c r="Q9535" t="s">
        <v>4250</v>
      </c>
      <c r="R9535" t="s">
        <v>4251</v>
      </c>
      <c r="S9535" t="s">
        <v>23</v>
      </c>
    </row>
    <row r="9536" spans="1:19" x14ac:dyDescent="0.35">
      <c r="A9536">
        <v>1168</v>
      </c>
      <c r="B9536" t="s">
        <v>4920</v>
      </c>
      <c r="C9536" t="s">
        <v>1053</v>
      </c>
      <c r="D9536" t="s">
        <v>4126</v>
      </c>
      <c r="E9536">
        <v>4</v>
      </c>
      <c r="F9536" s="8">
        <f>DATE(YEAR(project_c[[#This Row],[order_date]]),MONTH(project_c[[#This Row],[order_date]]),1)</f>
        <v>44075</v>
      </c>
      <c r="G9536" s="1">
        <v>44084</v>
      </c>
      <c r="H9536">
        <v>3</v>
      </c>
      <c r="I9536">
        <v>7.17</v>
      </c>
      <c r="J9536">
        <v>81.92</v>
      </c>
      <c r="K9536">
        <v>53.24</v>
      </c>
      <c r="L9536" t="s">
        <v>1054</v>
      </c>
      <c r="M9536" t="s">
        <v>9</v>
      </c>
      <c r="N9536" t="s">
        <v>10</v>
      </c>
      <c r="O9536" t="s">
        <v>167</v>
      </c>
      <c r="P9536" t="s">
        <v>4127</v>
      </c>
      <c r="Q9536" t="s">
        <v>2522</v>
      </c>
      <c r="R9536" t="s">
        <v>2531</v>
      </c>
      <c r="S9536" t="s">
        <v>23</v>
      </c>
    </row>
    <row r="9537" spans="1:19" x14ac:dyDescent="0.35">
      <c r="A9537">
        <v>2978</v>
      </c>
      <c r="B9537" t="s">
        <v>4917</v>
      </c>
      <c r="C9537" t="s">
        <v>1053</v>
      </c>
      <c r="D9537" t="s">
        <v>4705</v>
      </c>
      <c r="E9537">
        <v>3</v>
      </c>
      <c r="F9537" s="8">
        <f>DATE(YEAR(project_c[[#This Row],[order_date]]),MONTH(project_c[[#This Row],[order_date]]),1)</f>
        <v>44409</v>
      </c>
      <c r="G9537" s="1">
        <v>44421</v>
      </c>
      <c r="H9537">
        <v>0</v>
      </c>
      <c r="I9537">
        <v>3.28</v>
      </c>
      <c r="J9537">
        <v>25.26</v>
      </c>
      <c r="K9537">
        <v>15.42</v>
      </c>
      <c r="L9537" t="s">
        <v>1054</v>
      </c>
      <c r="M9537" t="s">
        <v>9</v>
      </c>
      <c r="N9537" t="s">
        <v>10</v>
      </c>
      <c r="O9537" t="s">
        <v>167</v>
      </c>
      <c r="P9537" t="s">
        <v>4706</v>
      </c>
      <c r="Q9537" t="s">
        <v>4250</v>
      </c>
      <c r="R9537" t="s">
        <v>4251</v>
      </c>
      <c r="S9537" t="s">
        <v>23</v>
      </c>
    </row>
    <row r="9538" spans="1:19" x14ac:dyDescent="0.35">
      <c r="A9538">
        <v>3997</v>
      </c>
      <c r="B9538" t="s">
        <v>4920</v>
      </c>
      <c r="C9538" t="s">
        <v>1053</v>
      </c>
      <c r="D9538" t="s">
        <v>4160</v>
      </c>
      <c r="E9538">
        <v>2</v>
      </c>
      <c r="F9538" s="8">
        <f>DATE(YEAR(project_c[[#This Row],[order_date]]),MONTH(project_c[[#This Row],[order_date]]),1)</f>
        <v>44531</v>
      </c>
      <c r="G9538" s="1">
        <v>44535</v>
      </c>
      <c r="H9538">
        <v>1</v>
      </c>
      <c r="I9538">
        <v>10.36</v>
      </c>
      <c r="J9538">
        <v>36.031999999999996</v>
      </c>
      <c r="K9538">
        <v>15.311999999999999</v>
      </c>
      <c r="L9538" t="s">
        <v>1054</v>
      </c>
      <c r="M9538" t="s">
        <v>9</v>
      </c>
      <c r="N9538" t="s">
        <v>10</v>
      </c>
      <c r="O9538" t="s">
        <v>167</v>
      </c>
      <c r="P9538" t="s">
        <v>4161</v>
      </c>
      <c r="Q9538" t="s">
        <v>2522</v>
      </c>
      <c r="R9538" t="s">
        <v>2528</v>
      </c>
      <c r="S9538" t="s">
        <v>23</v>
      </c>
    </row>
    <row r="9539" spans="1:19" x14ac:dyDescent="0.35">
      <c r="A9539">
        <v>2218</v>
      </c>
      <c r="B9539" t="s">
        <v>4919</v>
      </c>
      <c r="C9539" t="s">
        <v>1053</v>
      </c>
      <c r="D9539" t="s">
        <v>3350</v>
      </c>
      <c r="E9539">
        <v>5</v>
      </c>
      <c r="F9539" s="8">
        <f>DATE(YEAR(project_c[[#This Row],[order_date]]),MONTH(project_c[[#This Row],[order_date]]),1)</f>
        <v>44501</v>
      </c>
      <c r="G9539" s="1">
        <v>44525</v>
      </c>
      <c r="H9539">
        <v>4</v>
      </c>
      <c r="I9539">
        <v>2.69</v>
      </c>
      <c r="J9539">
        <v>19.920000000000002</v>
      </c>
      <c r="K9539">
        <v>6.47</v>
      </c>
      <c r="L9539" t="s">
        <v>1054</v>
      </c>
      <c r="M9539" t="s">
        <v>9</v>
      </c>
      <c r="N9539" t="s">
        <v>10</v>
      </c>
      <c r="O9539" t="s">
        <v>167</v>
      </c>
      <c r="P9539" t="s">
        <v>3351</v>
      </c>
      <c r="Q9539" t="s">
        <v>2522</v>
      </c>
      <c r="R9539" t="s">
        <v>2534</v>
      </c>
      <c r="S9539" t="s">
        <v>23</v>
      </c>
    </row>
    <row r="9540" spans="1:19" x14ac:dyDescent="0.35">
      <c r="A9540">
        <v>4924</v>
      </c>
      <c r="B9540" t="s">
        <v>4920</v>
      </c>
      <c r="C9540" t="s">
        <v>1053</v>
      </c>
      <c r="D9540" t="s">
        <v>3990</v>
      </c>
      <c r="E9540">
        <v>3</v>
      </c>
      <c r="F9540" s="8">
        <f>DATE(YEAR(project_c[[#This Row],[order_date]]),MONTH(project_c[[#This Row],[order_date]]),1)</f>
        <v>44896</v>
      </c>
      <c r="G9540" s="1">
        <v>44911</v>
      </c>
      <c r="H9540">
        <v>3</v>
      </c>
      <c r="I9540">
        <v>6.99</v>
      </c>
      <c r="J9540">
        <v>34.944000000000003</v>
      </c>
      <c r="K9540">
        <v>13.974</v>
      </c>
      <c r="L9540" t="s">
        <v>1054</v>
      </c>
      <c r="M9540" t="s">
        <v>9</v>
      </c>
      <c r="N9540" t="s">
        <v>10</v>
      </c>
      <c r="O9540" t="s">
        <v>167</v>
      </c>
      <c r="P9540" t="s">
        <v>3991</v>
      </c>
      <c r="Q9540" t="s">
        <v>2522</v>
      </c>
      <c r="R9540" t="s">
        <v>2531</v>
      </c>
      <c r="S9540" t="s">
        <v>23</v>
      </c>
    </row>
    <row r="9541" spans="1:19" x14ac:dyDescent="0.35">
      <c r="A9541">
        <v>6676</v>
      </c>
      <c r="B9541" t="s">
        <v>4918</v>
      </c>
      <c r="C9541" t="s">
        <v>1053</v>
      </c>
      <c r="D9541" t="s">
        <v>4271</v>
      </c>
      <c r="E9541">
        <v>2</v>
      </c>
      <c r="F9541" s="8">
        <f>DATE(YEAR(project_c[[#This Row],[order_date]]),MONTH(project_c[[#This Row],[order_date]]),1)</f>
        <v>45108</v>
      </c>
      <c r="G9541" s="1">
        <v>45123</v>
      </c>
      <c r="H9541">
        <v>2</v>
      </c>
      <c r="I9541">
        <v>3.67</v>
      </c>
      <c r="J9541">
        <v>57.091999999999999</v>
      </c>
      <c r="K9541">
        <v>49.752000000000002</v>
      </c>
      <c r="L9541" t="s">
        <v>1054</v>
      </c>
      <c r="M9541" t="s">
        <v>9</v>
      </c>
      <c r="N9541" t="s">
        <v>10</v>
      </c>
      <c r="O9541" t="s">
        <v>167</v>
      </c>
      <c r="P9541" t="s">
        <v>4272</v>
      </c>
      <c r="Q9541" t="s">
        <v>4250</v>
      </c>
      <c r="R9541" t="s">
        <v>4273</v>
      </c>
      <c r="S9541" t="s">
        <v>23</v>
      </c>
    </row>
    <row r="9542" spans="1:19" x14ac:dyDescent="0.35">
      <c r="A9542">
        <v>9828</v>
      </c>
      <c r="B9542" t="s">
        <v>4918</v>
      </c>
      <c r="C9542" t="s">
        <v>1053</v>
      </c>
      <c r="D9542" t="s">
        <v>4094</v>
      </c>
      <c r="E9542">
        <v>10</v>
      </c>
      <c r="F9542" s="8">
        <f>DATE(YEAR(project_c[[#This Row],[order_date]]),MONTH(project_c[[#This Row],[order_date]]),1)</f>
        <v>45231</v>
      </c>
      <c r="G9542" s="1">
        <v>45231</v>
      </c>
      <c r="H9542">
        <v>3</v>
      </c>
      <c r="I9542">
        <v>6.83</v>
      </c>
      <c r="J9542">
        <v>189.7</v>
      </c>
      <c r="K9542">
        <v>121.4</v>
      </c>
      <c r="L9542" t="s">
        <v>1054</v>
      </c>
      <c r="M9542" t="s">
        <v>9</v>
      </c>
      <c r="N9542" t="s">
        <v>10</v>
      </c>
      <c r="O9542" t="s">
        <v>167</v>
      </c>
      <c r="P9542" t="s">
        <v>4095</v>
      </c>
      <c r="Q9542" t="s">
        <v>2522</v>
      </c>
      <c r="R9542" t="s">
        <v>2542</v>
      </c>
      <c r="S9542" t="s">
        <v>23</v>
      </c>
    </row>
    <row r="9543" spans="1:19" x14ac:dyDescent="0.35">
      <c r="A9543">
        <v>9829</v>
      </c>
      <c r="B9543" t="s">
        <v>4918</v>
      </c>
      <c r="C9543" t="s">
        <v>1053</v>
      </c>
      <c r="D9543" t="s">
        <v>4893</v>
      </c>
      <c r="E9543">
        <v>1</v>
      </c>
      <c r="F9543" s="8">
        <f>DATE(YEAR(project_c[[#This Row],[order_date]]),MONTH(project_c[[#This Row],[order_date]]),1)</f>
        <v>45231</v>
      </c>
      <c r="G9543" s="1">
        <v>45231</v>
      </c>
      <c r="H9543">
        <v>3</v>
      </c>
      <c r="I9543">
        <v>79</v>
      </c>
      <c r="J9543">
        <v>129</v>
      </c>
      <c r="K9543">
        <v>50</v>
      </c>
      <c r="L9543" t="s">
        <v>1054</v>
      </c>
      <c r="M9543" t="s">
        <v>9</v>
      </c>
      <c r="N9543" t="s">
        <v>10</v>
      </c>
      <c r="O9543" t="s">
        <v>167</v>
      </c>
      <c r="P9543" t="s">
        <v>4894</v>
      </c>
      <c r="Q9543" t="s">
        <v>1909</v>
      </c>
      <c r="R9543" t="s">
        <v>4895</v>
      </c>
      <c r="S9543" t="s">
        <v>23</v>
      </c>
    </row>
    <row r="9544" spans="1:19" x14ac:dyDescent="0.35">
      <c r="A9544">
        <v>10292</v>
      </c>
      <c r="B9544" t="s">
        <v>4918</v>
      </c>
      <c r="C9544" t="s">
        <v>1053</v>
      </c>
      <c r="D9544" t="s">
        <v>4657</v>
      </c>
      <c r="E9544">
        <v>5</v>
      </c>
      <c r="F9544" s="8">
        <f>DATE(YEAR(project_c[[#This Row],[order_date]]),MONTH(project_c[[#This Row],[order_date]]),1)</f>
        <v>45323</v>
      </c>
      <c r="G9544" s="1">
        <v>45324</v>
      </c>
      <c r="H9544">
        <v>3</v>
      </c>
      <c r="I9544">
        <v>0.79</v>
      </c>
      <c r="J9544">
        <v>14.326000000000001</v>
      </c>
      <c r="K9544">
        <v>10.375999999999999</v>
      </c>
      <c r="L9544" t="s">
        <v>1054</v>
      </c>
      <c r="M9544" t="s">
        <v>9</v>
      </c>
      <c r="N9544" t="s">
        <v>10</v>
      </c>
      <c r="O9544" t="s">
        <v>167</v>
      </c>
      <c r="P9544" t="s">
        <v>4658</v>
      </c>
      <c r="Q9544" t="s">
        <v>4250</v>
      </c>
      <c r="R9544" t="s">
        <v>4251</v>
      </c>
      <c r="S9544" t="s">
        <v>23</v>
      </c>
    </row>
    <row r="9545" spans="1:19" x14ac:dyDescent="0.35">
      <c r="A9545">
        <v>10321</v>
      </c>
      <c r="B9545" t="s">
        <v>4917</v>
      </c>
      <c r="C9545" t="s">
        <v>1053</v>
      </c>
      <c r="D9545" t="s">
        <v>4657</v>
      </c>
      <c r="E9545">
        <v>1</v>
      </c>
      <c r="F9545" s="8">
        <f>DATE(YEAR(project_c[[#This Row],[order_date]]),MONTH(project_c[[#This Row],[order_date]]),1)</f>
        <v>45323</v>
      </c>
      <c r="G9545" s="1">
        <v>45331</v>
      </c>
      <c r="H9545">
        <v>4</v>
      </c>
      <c r="I9545">
        <v>0.79</v>
      </c>
      <c r="J9545">
        <v>2.8652000000000002</v>
      </c>
      <c r="K9545">
        <v>2.0752000000000002</v>
      </c>
      <c r="L9545" t="s">
        <v>1054</v>
      </c>
      <c r="M9545" t="s">
        <v>9</v>
      </c>
      <c r="N9545" t="s">
        <v>10</v>
      </c>
      <c r="O9545" t="s">
        <v>167</v>
      </c>
      <c r="P9545" t="s">
        <v>4658</v>
      </c>
      <c r="Q9545" t="s">
        <v>4250</v>
      </c>
      <c r="R9545" t="s">
        <v>4251</v>
      </c>
      <c r="S9545" t="s">
        <v>23</v>
      </c>
    </row>
    <row r="9546" spans="1:19" x14ac:dyDescent="0.35">
      <c r="A9546">
        <v>11513</v>
      </c>
      <c r="B9546" t="s">
        <v>4920</v>
      </c>
      <c r="C9546" t="s">
        <v>1053</v>
      </c>
      <c r="D9546" t="s">
        <v>4657</v>
      </c>
      <c r="E9546">
        <v>2</v>
      </c>
      <c r="F9546" s="8">
        <f>DATE(YEAR(project_c[[#This Row],[order_date]]),MONTH(project_c[[#This Row],[order_date]]),1)</f>
        <v>45323</v>
      </c>
      <c r="G9546" s="1">
        <v>45344</v>
      </c>
      <c r="H9546">
        <v>3</v>
      </c>
      <c r="I9546">
        <v>0.79</v>
      </c>
      <c r="J9546">
        <v>5.7304000000000004</v>
      </c>
      <c r="K9546">
        <v>4.1504000000000003</v>
      </c>
      <c r="L9546" t="s">
        <v>1054</v>
      </c>
      <c r="M9546" t="s">
        <v>9</v>
      </c>
      <c r="N9546" t="s">
        <v>10</v>
      </c>
      <c r="O9546" t="s">
        <v>167</v>
      </c>
      <c r="P9546" t="s">
        <v>4658</v>
      </c>
      <c r="Q9546" t="s">
        <v>4250</v>
      </c>
      <c r="R9546" t="s">
        <v>4251</v>
      </c>
      <c r="S9546" t="s">
        <v>23</v>
      </c>
    </row>
    <row r="9547" spans="1:19" x14ac:dyDescent="0.35">
      <c r="A9547">
        <v>12568</v>
      </c>
      <c r="B9547" t="s">
        <v>4920</v>
      </c>
      <c r="C9547" t="s">
        <v>1053</v>
      </c>
      <c r="D9547" t="s">
        <v>4657</v>
      </c>
      <c r="E9547">
        <v>2</v>
      </c>
      <c r="F9547" s="8">
        <f>DATE(YEAR(project_c[[#This Row],[order_date]]),MONTH(project_c[[#This Row],[order_date]]),1)</f>
        <v>45352</v>
      </c>
      <c r="G9547" s="1">
        <v>45360</v>
      </c>
      <c r="H9547">
        <v>2</v>
      </c>
      <c r="I9547">
        <v>0.79</v>
      </c>
      <c r="J9547">
        <v>5.7304000000000004</v>
      </c>
      <c r="K9547">
        <v>4.1504000000000003</v>
      </c>
      <c r="L9547" t="s">
        <v>1054</v>
      </c>
      <c r="M9547" t="s">
        <v>9</v>
      </c>
      <c r="N9547" t="s">
        <v>10</v>
      </c>
      <c r="O9547" t="s">
        <v>167</v>
      </c>
      <c r="P9547" t="s">
        <v>4658</v>
      </c>
      <c r="Q9547" t="s">
        <v>4250</v>
      </c>
      <c r="R9547" t="s">
        <v>4251</v>
      </c>
      <c r="S9547" t="s">
        <v>23</v>
      </c>
    </row>
    <row r="9548" spans="1:19" x14ac:dyDescent="0.35">
      <c r="A9548">
        <v>13157</v>
      </c>
      <c r="B9548" t="s">
        <v>4917</v>
      </c>
      <c r="C9548" t="s">
        <v>1053</v>
      </c>
      <c r="D9548" t="s">
        <v>4657</v>
      </c>
      <c r="E9548">
        <v>1</v>
      </c>
      <c r="F9548" s="8">
        <f>DATE(YEAR(project_c[[#This Row],[order_date]]),MONTH(project_c[[#This Row],[order_date]]),1)</f>
        <v>45505</v>
      </c>
      <c r="G9548" s="1">
        <v>45514</v>
      </c>
      <c r="H9548">
        <v>4</v>
      </c>
      <c r="I9548">
        <v>0.79</v>
      </c>
      <c r="J9548">
        <v>2.8652000000000002</v>
      </c>
      <c r="K9548">
        <v>2.0752000000000002</v>
      </c>
      <c r="L9548" t="s">
        <v>1054</v>
      </c>
      <c r="M9548" t="s">
        <v>9</v>
      </c>
      <c r="N9548" t="s">
        <v>10</v>
      </c>
      <c r="O9548" t="s">
        <v>167</v>
      </c>
      <c r="P9548" t="s">
        <v>4658</v>
      </c>
      <c r="Q9548" t="s">
        <v>4250</v>
      </c>
      <c r="R9548" t="s">
        <v>4251</v>
      </c>
      <c r="S9548" t="s">
        <v>23</v>
      </c>
    </row>
    <row r="9549" spans="1:19" x14ac:dyDescent="0.35">
      <c r="A9549">
        <v>13388</v>
      </c>
      <c r="B9549" t="s">
        <v>4920</v>
      </c>
      <c r="C9549" t="s">
        <v>1053</v>
      </c>
      <c r="D9549" t="s">
        <v>4657</v>
      </c>
      <c r="E9549">
        <v>2</v>
      </c>
      <c r="F9549" s="8">
        <f>DATE(YEAR(project_c[[#This Row],[order_date]]),MONTH(project_c[[#This Row],[order_date]]),1)</f>
        <v>45536</v>
      </c>
      <c r="G9549" s="1">
        <v>45549</v>
      </c>
      <c r="H9549">
        <v>2</v>
      </c>
      <c r="I9549">
        <v>0.79</v>
      </c>
      <c r="J9549">
        <v>5.7304000000000004</v>
      </c>
      <c r="K9549">
        <v>4.1504000000000003</v>
      </c>
      <c r="L9549" t="s">
        <v>1054</v>
      </c>
      <c r="M9549" t="s">
        <v>9</v>
      </c>
      <c r="N9549" t="s">
        <v>10</v>
      </c>
      <c r="O9549" t="s">
        <v>167</v>
      </c>
      <c r="P9549" t="s">
        <v>4658</v>
      </c>
      <c r="Q9549" t="s">
        <v>4250</v>
      </c>
      <c r="R9549" t="s">
        <v>4251</v>
      </c>
      <c r="S9549" t="s">
        <v>23</v>
      </c>
    </row>
    <row r="9550" spans="1:19" x14ac:dyDescent="0.35">
      <c r="A9550">
        <v>13426</v>
      </c>
      <c r="B9550" t="s">
        <v>4917</v>
      </c>
      <c r="C9550" t="s">
        <v>1053</v>
      </c>
      <c r="D9550" t="s">
        <v>4657</v>
      </c>
      <c r="E9550">
        <v>2</v>
      </c>
      <c r="F9550" s="8">
        <f>DATE(YEAR(project_c[[#This Row],[order_date]]),MONTH(project_c[[#This Row],[order_date]]),1)</f>
        <v>45566</v>
      </c>
      <c r="G9550" s="1">
        <v>45576</v>
      </c>
      <c r="H9550">
        <v>4</v>
      </c>
      <c r="I9550">
        <v>0.79</v>
      </c>
      <c r="J9550">
        <v>5.7304000000000004</v>
      </c>
      <c r="K9550">
        <v>4.1504000000000003</v>
      </c>
      <c r="L9550" t="s">
        <v>1054</v>
      </c>
      <c r="M9550" t="s">
        <v>9</v>
      </c>
      <c r="N9550" t="s">
        <v>10</v>
      </c>
      <c r="O9550" t="s">
        <v>167</v>
      </c>
      <c r="P9550" t="s">
        <v>4658</v>
      </c>
      <c r="Q9550" t="s">
        <v>4250</v>
      </c>
      <c r="R9550" t="s">
        <v>4251</v>
      </c>
      <c r="S9550" t="s">
        <v>23</v>
      </c>
    </row>
    <row r="9551" spans="1:19" x14ac:dyDescent="0.35">
      <c r="A9551">
        <v>14357</v>
      </c>
      <c r="B9551" t="s">
        <v>4918</v>
      </c>
      <c r="C9551" t="s">
        <v>1053</v>
      </c>
      <c r="D9551" t="s">
        <v>4657</v>
      </c>
      <c r="E9551">
        <v>1</v>
      </c>
      <c r="F9551" s="8">
        <f>DATE(YEAR(project_c[[#This Row],[order_date]]),MONTH(project_c[[#This Row],[order_date]]),1)</f>
        <v>45627</v>
      </c>
      <c r="G9551" s="1">
        <v>45628</v>
      </c>
      <c r="H9551">
        <v>1</v>
      </c>
      <c r="I9551">
        <v>0.79</v>
      </c>
      <c r="J9551">
        <v>2.8652000000000002</v>
      </c>
      <c r="K9551">
        <v>2.0752000000000002</v>
      </c>
      <c r="L9551" t="s">
        <v>1054</v>
      </c>
      <c r="M9551" t="s">
        <v>9</v>
      </c>
      <c r="N9551" t="s">
        <v>10</v>
      </c>
      <c r="O9551" t="s">
        <v>167</v>
      </c>
      <c r="P9551" t="s">
        <v>4658</v>
      </c>
      <c r="Q9551" t="s">
        <v>4250</v>
      </c>
      <c r="R9551" t="s">
        <v>4251</v>
      </c>
      <c r="S9551" t="s">
        <v>23</v>
      </c>
    </row>
    <row r="9552" spans="1:19" x14ac:dyDescent="0.35">
      <c r="A9552">
        <v>14454</v>
      </c>
      <c r="B9552" t="s">
        <v>4918</v>
      </c>
      <c r="C9552" t="s">
        <v>1053</v>
      </c>
      <c r="D9552" t="s">
        <v>4657</v>
      </c>
      <c r="E9552">
        <v>2</v>
      </c>
      <c r="F9552" s="8">
        <f>DATE(YEAR(project_c[[#This Row],[order_date]]),MONTH(project_c[[#This Row],[order_date]]),1)</f>
        <v>45627</v>
      </c>
      <c r="G9552" s="1">
        <v>45633</v>
      </c>
      <c r="H9552">
        <v>2</v>
      </c>
      <c r="I9552">
        <v>0.79</v>
      </c>
      <c r="J9552">
        <v>5.7304000000000004</v>
      </c>
      <c r="K9552">
        <v>4.1504000000000003</v>
      </c>
      <c r="L9552" t="s">
        <v>1054</v>
      </c>
      <c r="M9552" t="s">
        <v>9</v>
      </c>
      <c r="N9552" t="s">
        <v>10</v>
      </c>
      <c r="O9552" t="s">
        <v>167</v>
      </c>
      <c r="P9552" t="s">
        <v>4658</v>
      </c>
      <c r="Q9552" t="s">
        <v>4250</v>
      </c>
      <c r="R9552" t="s">
        <v>4251</v>
      </c>
      <c r="S9552" t="s">
        <v>23</v>
      </c>
    </row>
    <row r="9553" spans="1:19" x14ac:dyDescent="0.35">
      <c r="A9553">
        <v>14457</v>
      </c>
      <c r="B9553" t="s">
        <v>4917</v>
      </c>
      <c r="C9553" t="s">
        <v>1053</v>
      </c>
      <c r="D9553" t="s">
        <v>4657</v>
      </c>
      <c r="E9553">
        <v>1</v>
      </c>
      <c r="F9553" s="8">
        <f>DATE(YEAR(project_c[[#This Row],[order_date]]),MONTH(project_c[[#This Row],[order_date]]),1)</f>
        <v>45566</v>
      </c>
      <c r="G9553" s="1">
        <v>45575</v>
      </c>
      <c r="H9553">
        <v>1</v>
      </c>
      <c r="I9553">
        <v>0.79</v>
      </c>
      <c r="J9553">
        <v>2.8652000000000002</v>
      </c>
      <c r="K9553">
        <v>2.0752000000000002</v>
      </c>
      <c r="L9553" t="s">
        <v>1054</v>
      </c>
      <c r="M9553" t="s">
        <v>9</v>
      </c>
      <c r="N9553" t="s">
        <v>10</v>
      </c>
      <c r="O9553" t="s">
        <v>167</v>
      </c>
      <c r="P9553" t="s">
        <v>4658</v>
      </c>
      <c r="Q9553" t="s">
        <v>4250</v>
      </c>
      <c r="R9553" t="s">
        <v>4251</v>
      </c>
      <c r="S9553" t="s">
        <v>23</v>
      </c>
    </row>
    <row r="9554" spans="1:19" x14ac:dyDescent="0.35">
      <c r="A9554">
        <v>1170</v>
      </c>
      <c r="B9554" t="s">
        <v>4919</v>
      </c>
      <c r="C9554" t="s">
        <v>1056</v>
      </c>
      <c r="D9554" t="s">
        <v>2594</v>
      </c>
      <c r="E9554">
        <v>7</v>
      </c>
      <c r="F9554" s="8">
        <f>DATE(YEAR(project_c[[#This Row],[order_date]]),MONTH(project_c[[#This Row],[order_date]]),1)</f>
        <v>44166</v>
      </c>
      <c r="G9554" s="1">
        <v>44172</v>
      </c>
      <c r="H9554">
        <v>6</v>
      </c>
      <c r="I9554">
        <v>13.85</v>
      </c>
      <c r="J9554">
        <v>269.36</v>
      </c>
      <c r="K9554">
        <v>172.41</v>
      </c>
      <c r="L9554" t="s">
        <v>1057</v>
      </c>
      <c r="M9554" t="s">
        <v>26</v>
      </c>
      <c r="N9554" t="s">
        <v>10</v>
      </c>
      <c r="O9554" t="s">
        <v>84</v>
      </c>
      <c r="P9554" t="s">
        <v>2595</v>
      </c>
      <c r="Q9554" t="s">
        <v>2522</v>
      </c>
      <c r="R9554" t="s">
        <v>2559</v>
      </c>
      <c r="S9554" t="s">
        <v>13</v>
      </c>
    </row>
    <row r="9555" spans="1:19" x14ac:dyDescent="0.35">
      <c r="A9555">
        <v>1607</v>
      </c>
      <c r="B9555" t="s">
        <v>4919</v>
      </c>
      <c r="C9555" t="s">
        <v>1056</v>
      </c>
      <c r="D9555" t="s">
        <v>2950</v>
      </c>
      <c r="E9555">
        <v>2</v>
      </c>
      <c r="F9555" s="8">
        <f>DATE(YEAR(project_c[[#This Row],[order_date]]),MONTH(project_c[[#This Row],[order_date]]),1)</f>
        <v>44044</v>
      </c>
      <c r="G9555" s="1">
        <v>44044</v>
      </c>
      <c r="H9555">
        <v>5</v>
      </c>
      <c r="I9555">
        <v>0.28000000000000003</v>
      </c>
      <c r="J9555">
        <v>4.5439999999999996</v>
      </c>
      <c r="K9555">
        <v>3.984</v>
      </c>
      <c r="L9555" t="s">
        <v>1057</v>
      </c>
      <c r="M9555" t="s">
        <v>26</v>
      </c>
      <c r="N9555" t="s">
        <v>10</v>
      </c>
      <c r="O9555" t="s">
        <v>84</v>
      </c>
      <c r="P9555" t="s">
        <v>2951</v>
      </c>
      <c r="Q9555" t="s">
        <v>2522</v>
      </c>
      <c r="R9555" t="s">
        <v>2616</v>
      </c>
      <c r="S9555" t="s">
        <v>13</v>
      </c>
    </row>
    <row r="9556" spans="1:19" x14ac:dyDescent="0.35">
      <c r="A9556">
        <v>3808</v>
      </c>
      <c r="B9556" t="s">
        <v>4919</v>
      </c>
      <c r="C9556" t="s">
        <v>1056</v>
      </c>
      <c r="D9556" t="s">
        <v>4345</v>
      </c>
      <c r="E9556">
        <v>2</v>
      </c>
      <c r="F9556" s="8">
        <f>DATE(YEAR(project_c[[#This Row],[order_date]]),MONTH(project_c[[#This Row],[order_date]]),1)</f>
        <v>44440</v>
      </c>
      <c r="G9556" s="1">
        <v>44442</v>
      </c>
      <c r="H9556">
        <v>5</v>
      </c>
      <c r="I9556">
        <v>23.97</v>
      </c>
      <c r="J9556">
        <v>103.648</v>
      </c>
      <c r="K9556">
        <v>55.707999999999998</v>
      </c>
      <c r="L9556" t="s">
        <v>1057</v>
      </c>
      <c r="M9556" t="s">
        <v>26</v>
      </c>
      <c r="N9556" t="s">
        <v>10</v>
      </c>
      <c r="O9556" t="s">
        <v>84</v>
      </c>
      <c r="P9556" t="s">
        <v>4346</v>
      </c>
      <c r="Q9556" t="s">
        <v>4250</v>
      </c>
      <c r="R9556" t="s">
        <v>4273</v>
      </c>
      <c r="S9556" t="s">
        <v>13</v>
      </c>
    </row>
    <row r="9557" spans="1:19" x14ac:dyDescent="0.35">
      <c r="A9557">
        <v>4893</v>
      </c>
      <c r="B9557" t="s">
        <v>4919</v>
      </c>
      <c r="C9557" t="s">
        <v>1056</v>
      </c>
      <c r="D9557" t="s">
        <v>3318</v>
      </c>
      <c r="E9557">
        <v>2</v>
      </c>
      <c r="F9557" s="8">
        <f>DATE(YEAR(project_c[[#This Row],[order_date]]),MONTH(project_c[[#This Row],[order_date]]),1)</f>
        <v>44805</v>
      </c>
      <c r="G9557" s="1">
        <v>44826</v>
      </c>
      <c r="H9557">
        <v>6</v>
      </c>
      <c r="I9557">
        <v>0.48</v>
      </c>
      <c r="J9557">
        <v>9.56</v>
      </c>
      <c r="K9557">
        <v>8.6</v>
      </c>
      <c r="L9557" t="s">
        <v>1057</v>
      </c>
      <c r="M9557" t="s">
        <v>26</v>
      </c>
      <c r="N9557" t="s">
        <v>10</v>
      </c>
      <c r="O9557" t="s">
        <v>84</v>
      </c>
      <c r="P9557" t="s">
        <v>3319</v>
      </c>
      <c r="Q9557" t="s">
        <v>2522</v>
      </c>
      <c r="R9557" t="s">
        <v>2542</v>
      </c>
      <c r="S9557" t="s">
        <v>13</v>
      </c>
    </row>
    <row r="9558" spans="1:19" x14ac:dyDescent="0.35">
      <c r="A9558">
        <v>15240</v>
      </c>
      <c r="B9558" t="s">
        <v>4919</v>
      </c>
      <c r="C9558" t="s">
        <v>1056</v>
      </c>
      <c r="D9558" t="s">
        <v>4904</v>
      </c>
      <c r="E9558">
        <v>1</v>
      </c>
      <c r="F9558" s="8">
        <f>DATE(YEAR(project_c[[#This Row],[order_date]]),MONTH(project_c[[#This Row],[order_date]]),1)</f>
        <v>44682</v>
      </c>
      <c r="G9558" s="1">
        <v>44682</v>
      </c>
      <c r="H9558">
        <v>3</v>
      </c>
      <c r="I9558">
        <v>79</v>
      </c>
      <c r="J9558">
        <v>90.3</v>
      </c>
      <c r="K9558">
        <v>11.3</v>
      </c>
      <c r="L9558" t="s">
        <v>1057</v>
      </c>
      <c r="M9558" t="s">
        <v>26</v>
      </c>
      <c r="N9558" t="s">
        <v>10</v>
      </c>
      <c r="O9558" t="s">
        <v>84</v>
      </c>
      <c r="P9558" t="s">
        <v>4905</v>
      </c>
      <c r="Q9558" t="s">
        <v>1909</v>
      </c>
      <c r="R9558" t="s">
        <v>4903</v>
      </c>
      <c r="S9558" t="s">
        <v>13</v>
      </c>
    </row>
    <row r="9559" spans="1:19" x14ac:dyDescent="0.35">
      <c r="A9559">
        <v>8065</v>
      </c>
      <c r="B9559" t="s">
        <v>4919</v>
      </c>
      <c r="C9559" t="s">
        <v>1056</v>
      </c>
      <c r="D9559" t="s">
        <v>2627</v>
      </c>
      <c r="E9559">
        <v>2</v>
      </c>
      <c r="F9559" s="8">
        <f>DATE(YEAR(project_c[[#This Row],[order_date]]),MONTH(project_c[[#This Row],[order_date]]),1)</f>
        <v>44986</v>
      </c>
      <c r="G9559" s="1">
        <v>45002</v>
      </c>
      <c r="H9559">
        <v>6</v>
      </c>
      <c r="I9559">
        <v>0.76</v>
      </c>
      <c r="J9559">
        <v>3.68</v>
      </c>
      <c r="K9559">
        <v>2.16</v>
      </c>
      <c r="L9559" t="s">
        <v>1057</v>
      </c>
      <c r="M9559" t="s">
        <v>26</v>
      </c>
      <c r="N9559" t="s">
        <v>10</v>
      </c>
      <c r="O9559" t="s">
        <v>84</v>
      </c>
      <c r="P9559" t="s">
        <v>2628</v>
      </c>
      <c r="Q9559" t="s">
        <v>2522</v>
      </c>
      <c r="R9559" t="s">
        <v>2534</v>
      </c>
      <c r="S9559" t="s">
        <v>13</v>
      </c>
    </row>
    <row r="9560" spans="1:19" x14ac:dyDescent="0.35">
      <c r="A9560">
        <v>8707</v>
      </c>
      <c r="B9560" t="s">
        <v>4919</v>
      </c>
      <c r="C9560" t="s">
        <v>1056</v>
      </c>
      <c r="D9560" t="s">
        <v>3350</v>
      </c>
      <c r="E9560">
        <v>2</v>
      </c>
      <c r="F9560" s="8">
        <f>DATE(YEAR(project_c[[#This Row],[order_date]]),MONTH(project_c[[#This Row],[order_date]]),1)</f>
        <v>45170</v>
      </c>
      <c r="G9560" s="1">
        <v>45198</v>
      </c>
      <c r="H9560">
        <v>6</v>
      </c>
      <c r="I9560">
        <v>2.69</v>
      </c>
      <c r="J9560">
        <v>7.968</v>
      </c>
      <c r="K9560">
        <v>2.5880000000000001</v>
      </c>
      <c r="L9560" t="s">
        <v>1057</v>
      </c>
      <c r="M9560" t="s">
        <v>26</v>
      </c>
      <c r="N9560" t="s">
        <v>10</v>
      </c>
      <c r="O9560" t="s">
        <v>84</v>
      </c>
      <c r="P9560" t="s">
        <v>3351</v>
      </c>
      <c r="Q9560" t="s">
        <v>2522</v>
      </c>
      <c r="R9560" t="s">
        <v>2534</v>
      </c>
      <c r="S9560" t="s">
        <v>13</v>
      </c>
    </row>
    <row r="9561" spans="1:19" x14ac:dyDescent="0.35">
      <c r="A9561">
        <v>8708</v>
      </c>
      <c r="B9561" t="s">
        <v>4919</v>
      </c>
      <c r="C9561" t="s">
        <v>1056</v>
      </c>
      <c r="D9561" t="s">
        <v>3648</v>
      </c>
      <c r="E9561">
        <v>4</v>
      </c>
      <c r="F9561" s="8">
        <f>DATE(YEAR(project_c[[#This Row],[order_date]]),MONTH(project_c[[#This Row],[order_date]]),1)</f>
        <v>45170</v>
      </c>
      <c r="G9561" s="1">
        <v>45198</v>
      </c>
      <c r="H9561">
        <v>6</v>
      </c>
      <c r="I9561">
        <v>0.42</v>
      </c>
      <c r="J9561">
        <v>22.367999999999999</v>
      </c>
      <c r="K9561">
        <v>20.687999999999999</v>
      </c>
      <c r="L9561" t="s">
        <v>1057</v>
      </c>
      <c r="M9561" t="s">
        <v>26</v>
      </c>
      <c r="N9561" t="s">
        <v>10</v>
      </c>
      <c r="O9561" t="s">
        <v>84</v>
      </c>
      <c r="P9561" t="s">
        <v>3649</v>
      </c>
      <c r="Q9561" t="s">
        <v>2522</v>
      </c>
      <c r="R9561" t="s">
        <v>2539</v>
      </c>
      <c r="S9561" t="s">
        <v>13</v>
      </c>
    </row>
    <row r="9562" spans="1:19" x14ac:dyDescent="0.35">
      <c r="A9562">
        <v>8749</v>
      </c>
      <c r="B9562" t="s">
        <v>4919</v>
      </c>
      <c r="C9562" t="s">
        <v>1056</v>
      </c>
      <c r="D9562" t="s">
        <v>2627</v>
      </c>
      <c r="E9562">
        <v>2</v>
      </c>
      <c r="F9562" s="8">
        <f>DATE(YEAR(project_c[[#This Row],[order_date]]),MONTH(project_c[[#This Row],[order_date]]),1)</f>
        <v>45017</v>
      </c>
      <c r="G9562" s="1">
        <v>45046</v>
      </c>
      <c r="H9562">
        <v>5</v>
      </c>
      <c r="I9562">
        <v>0.76</v>
      </c>
      <c r="J9562">
        <v>3.68</v>
      </c>
      <c r="K9562">
        <v>2.16</v>
      </c>
      <c r="L9562" t="s">
        <v>1057</v>
      </c>
      <c r="M9562" t="s">
        <v>26</v>
      </c>
      <c r="N9562" t="s">
        <v>10</v>
      </c>
      <c r="O9562" t="s">
        <v>84</v>
      </c>
      <c r="P9562" t="s">
        <v>2628</v>
      </c>
      <c r="Q9562" t="s">
        <v>2522</v>
      </c>
      <c r="R9562" t="s">
        <v>2534</v>
      </c>
      <c r="S9562" t="s">
        <v>13</v>
      </c>
    </row>
    <row r="9563" spans="1:19" x14ac:dyDescent="0.35">
      <c r="A9563">
        <v>8751</v>
      </c>
      <c r="B9563" t="s">
        <v>4919</v>
      </c>
      <c r="C9563" t="s">
        <v>1056</v>
      </c>
      <c r="D9563" t="s">
        <v>3350</v>
      </c>
      <c r="E9563">
        <v>3</v>
      </c>
      <c r="F9563" s="8">
        <f>DATE(YEAR(project_c[[#This Row],[order_date]]),MONTH(project_c[[#This Row],[order_date]]),1)</f>
        <v>45017</v>
      </c>
      <c r="G9563" s="1">
        <v>45046</v>
      </c>
      <c r="H9563">
        <v>5</v>
      </c>
      <c r="I9563">
        <v>2.69</v>
      </c>
      <c r="J9563">
        <v>11.952</v>
      </c>
      <c r="K9563">
        <v>3.8820000000000001</v>
      </c>
      <c r="L9563" t="s">
        <v>1057</v>
      </c>
      <c r="M9563" t="s">
        <v>26</v>
      </c>
      <c r="N9563" t="s">
        <v>10</v>
      </c>
      <c r="O9563" t="s">
        <v>84</v>
      </c>
      <c r="P9563" t="s">
        <v>3351</v>
      </c>
      <c r="Q9563" t="s">
        <v>2522</v>
      </c>
      <c r="R9563" t="s">
        <v>2534</v>
      </c>
      <c r="S9563" t="s">
        <v>13</v>
      </c>
    </row>
    <row r="9564" spans="1:19" x14ac:dyDescent="0.35">
      <c r="A9564">
        <v>8709</v>
      </c>
      <c r="B9564" t="s">
        <v>4919</v>
      </c>
      <c r="C9564" t="s">
        <v>1056</v>
      </c>
      <c r="D9564" t="s">
        <v>2721</v>
      </c>
      <c r="E9564">
        <v>3</v>
      </c>
      <c r="F9564" s="8">
        <f>DATE(YEAR(project_c[[#This Row],[order_date]]),MONTH(project_c[[#This Row],[order_date]]),1)</f>
        <v>45170</v>
      </c>
      <c r="G9564" s="1">
        <v>45198</v>
      </c>
      <c r="H9564">
        <v>6</v>
      </c>
      <c r="I9564">
        <v>1.03</v>
      </c>
      <c r="J9564">
        <v>4.2839999999999998</v>
      </c>
      <c r="K9564">
        <v>1.194</v>
      </c>
      <c r="L9564" t="s">
        <v>1057</v>
      </c>
      <c r="M9564" t="s">
        <v>26</v>
      </c>
      <c r="N9564" t="s">
        <v>10</v>
      </c>
      <c r="O9564" t="s">
        <v>84</v>
      </c>
      <c r="P9564" t="s">
        <v>2722</v>
      </c>
      <c r="Q9564" t="s">
        <v>2522</v>
      </c>
      <c r="R9564" t="s">
        <v>2523</v>
      </c>
      <c r="S9564" t="s">
        <v>13</v>
      </c>
    </row>
    <row r="9565" spans="1:19" x14ac:dyDescent="0.35">
      <c r="A9565">
        <v>8750</v>
      </c>
      <c r="B9565" t="s">
        <v>4919</v>
      </c>
      <c r="C9565" t="s">
        <v>1056</v>
      </c>
      <c r="D9565" t="s">
        <v>3376</v>
      </c>
      <c r="E9565">
        <v>3</v>
      </c>
      <c r="F9565" s="8">
        <f>DATE(YEAR(project_c[[#This Row],[order_date]]),MONTH(project_c[[#This Row],[order_date]]),1)</f>
        <v>45017</v>
      </c>
      <c r="G9565" s="1">
        <v>45046</v>
      </c>
      <c r="H9565">
        <v>5</v>
      </c>
      <c r="I9565">
        <v>0.49</v>
      </c>
      <c r="J9565">
        <v>3.3839999999999999</v>
      </c>
      <c r="K9565">
        <v>1.9139999999999999</v>
      </c>
      <c r="L9565" t="s">
        <v>1057</v>
      </c>
      <c r="M9565" t="s">
        <v>26</v>
      </c>
      <c r="N9565" t="s">
        <v>10</v>
      </c>
      <c r="O9565" t="s">
        <v>84</v>
      </c>
      <c r="P9565" t="s">
        <v>3377</v>
      </c>
      <c r="Q9565" t="s">
        <v>2522</v>
      </c>
      <c r="R9565" t="s">
        <v>2528</v>
      </c>
      <c r="S9565" t="s">
        <v>13</v>
      </c>
    </row>
    <row r="9566" spans="1:19" x14ac:dyDescent="0.35">
      <c r="A9566">
        <v>10510</v>
      </c>
      <c r="B9566" t="s">
        <v>4920</v>
      </c>
      <c r="C9566" t="s">
        <v>1056</v>
      </c>
      <c r="D9566" t="s">
        <v>3380</v>
      </c>
      <c r="E9566">
        <v>3</v>
      </c>
      <c r="F9566" s="8">
        <f>DATE(YEAR(project_c[[#This Row],[order_date]]),MONTH(project_c[[#This Row],[order_date]]),1)</f>
        <v>45323</v>
      </c>
      <c r="G9566" s="1">
        <v>45332</v>
      </c>
      <c r="H9566">
        <v>3</v>
      </c>
      <c r="I9566">
        <v>2.02</v>
      </c>
      <c r="J9566">
        <v>9.0131999999999994</v>
      </c>
      <c r="K9566">
        <v>2.9531999999999998</v>
      </c>
      <c r="L9566" t="s">
        <v>1057</v>
      </c>
      <c r="M9566" t="s">
        <v>26</v>
      </c>
      <c r="N9566" t="s">
        <v>10</v>
      </c>
      <c r="O9566" t="s">
        <v>84</v>
      </c>
      <c r="P9566" t="s">
        <v>3381</v>
      </c>
      <c r="Q9566" t="s">
        <v>2522</v>
      </c>
      <c r="R9566" t="s">
        <v>2542</v>
      </c>
      <c r="S9566" t="s">
        <v>13</v>
      </c>
    </row>
    <row r="9567" spans="1:19" x14ac:dyDescent="0.35">
      <c r="A9567">
        <v>11410</v>
      </c>
      <c r="B9567" t="s">
        <v>4917</v>
      </c>
      <c r="C9567" t="s">
        <v>1056</v>
      </c>
      <c r="D9567" t="s">
        <v>3380</v>
      </c>
      <c r="E9567">
        <v>5</v>
      </c>
      <c r="F9567" s="8">
        <f>DATE(YEAR(project_c[[#This Row],[order_date]]),MONTH(project_c[[#This Row],[order_date]]),1)</f>
        <v>45352</v>
      </c>
      <c r="G9567" s="1">
        <v>45352</v>
      </c>
      <c r="H9567">
        <v>2</v>
      </c>
      <c r="I9567">
        <v>2.02</v>
      </c>
      <c r="J9567">
        <v>15.022</v>
      </c>
      <c r="K9567">
        <v>4.9219999999999997</v>
      </c>
      <c r="L9567" t="s">
        <v>1057</v>
      </c>
      <c r="M9567" t="s">
        <v>26</v>
      </c>
      <c r="N9567" t="s">
        <v>10</v>
      </c>
      <c r="O9567" t="s">
        <v>84</v>
      </c>
      <c r="P9567" t="s">
        <v>3381</v>
      </c>
      <c r="Q9567" t="s">
        <v>2522</v>
      </c>
      <c r="R9567" t="s">
        <v>2542</v>
      </c>
      <c r="S9567" t="s">
        <v>13</v>
      </c>
    </row>
    <row r="9568" spans="1:19" x14ac:dyDescent="0.35">
      <c r="A9568">
        <v>11595</v>
      </c>
      <c r="B9568" t="s">
        <v>4917</v>
      </c>
      <c r="C9568" t="s">
        <v>1056</v>
      </c>
      <c r="D9568" t="s">
        <v>3380</v>
      </c>
      <c r="E9568">
        <v>1</v>
      </c>
      <c r="F9568" s="8">
        <f>DATE(YEAR(project_c[[#This Row],[order_date]]),MONTH(project_c[[#This Row],[order_date]]),1)</f>
        <v>45323</v>
      </c>
      <c r="G9568" s="1">
        <v>45326</v>
      </c>
      <c r="H9568">
        <v>1</v>
      </c>
      <c r="I9568">
        <v>2.02</v>
      </c>
      <c r="J9568">
        <v>3.0044</v>
      </c>
      <c r="K9568">
        <v>0.98440000000000005</v>
      </c>
      <c r="L9568" t="s">
        <v>1057</v>
      </c>
      <c r="M9568" t="s">
        <v>26</v>
      </c>
      <c r="N9568" t="s">
        <v>10</v>
      </c>
      <c r="O9568" t="s">
        <v>84</v>
      </c>
      <c r="P9568" t="s">
        <v>3381</v>
      </c>
      <c r="Q9568" t="s">
        <v>2522</v>
      </c>
      <c r="R9568" t="s">
        <v>2542</v>
      </c>
      <c r="S9568" t="s">
        <v>13</v>
      </c>
    </row>
    <row r="9569" spans="1:19" x14ac:dyDescent="0.35">
      <c r="A9569">
        <v>11949</v>
      </c>
      <c r="B9569" t="s">
        <v>4920</v>
      </c>
      <c r="C9569" t="s">
        <v>1056</v>
      </c>
      <c r="D9569" t="s">
        <v>3380</v>
      </c>
      <c r="E9569">
        <v>5</v>
      </c>
      <c r="F9569" s="8">
        <f>DATE(YEAR(project_c[[#This Row],[order_date]]),MONTH(project_c[[#This Row],[order_date]]),1)</f>
        <v>45474</v>
      </c>
      <c r="G9569" s="1">
        <v>45492</v>
      </c>
      <c r="H9569">
        <v>4</v>
      </c>
      <c r="I9569">
        <v>2.02</v>
      </c>
      <c r="J9569">
        <v>15.022</v>
      </c>
      <c r="K9569">
        <v>4.9219999999999997</v>
      </c>
      <c r="L9569" t="s">
        <v>1057</v>
      </c>
      <c r="M9569" t="s">
        <v>26</v>
      </c>
      <c r="N9569" t="s">
        <v>10</v>
      </c>
      <c r="O9569" t="s">
        <v>84</v>
      </c>
      <c r="P9569" t="s">
        <v>3381</v>
      </c>
      <c r="Q9569" t="s">
        <v>2522</v>
      </c>
      <c r="R9569" t="s">
        <v>2542</v>
      </c>
      <c r="S9569" t="s">
        <v>13</v>
      </c>
    </row>
    <row r="9570" spans="1:19" x14ac:dyDescent="0.35">
      <c r="A9570">
        <v>12282</v>
      </c>
      <c r="B9570" t="s">
        <v>4920</v>
      </c>
      <c r="C9570" t="s">
        <v>1056</v>
      </c>
      <c r="D9570" t="s">
        <v>3380</v>
      </c>
      <c r="E9570">
        <v>1</v>
      </c>
      <c r="F9570" s="8">
        <f>DATE(YEAR(project_c[[#This Row],[order_date]]),MONTH(project_c[[#This Row],[order_date]]),1)</f>
        <v>45413</v>
      </c>
      <c r="G9570" s="1">
        <v>45419</v>
      </c>
      <c r="H9570">
        <v>1</v>
      </c>
      <c r="I9570">
        <v>2.02</v>
      </c>
      <c r="J9570">
        <v>3.0044</v>
      </c>
      <c r="K9570">
        <v>0.98440000000000005</v>
      </c>
      <c r="L9570" t="s">
        <v>1057</v>
      </c>
      <c r="M9570" t="s">
        <v>26</v>
      </c>
      <c r="N9570" t="s">
        <v>10</v>
      </c>
      <c r="O9570" t="s">
        <v>84</v>
      </c>
      <c r="P9570" t="s">
        <v>3381</v>
      </c>
      <c r="Q9570" t="s">
        <v>2522</v>
      </c>
      <c r="R9570" t="s">
        <v>2542</v>
      </c>
      <c r="S9570" t="s">
        <v>13</v>
      </c>
    </row>
    <row r="9571" spans="1:19" x14ac:dyDescent="0.35">
      <c r="A9571">
        <v>12301</v>
      </c>
      <c r="B9571" t="s">
        <v>4920</v>
      </c>
      <c r="C9571" t="s">
        <v>1056</v>
      </c>
      <c r="D9571" t="s">
        <v>3380</v>
      </c>
      <c r="E9571">
        <v>2</v>
      </c>
      <c r="F9571" s="8">
        <f>DATE(YEAR(project_c[[#This Row],[order_date]]),MONTH(project_c[[#This Row],[order_date]]),1)</f>
        <v>45536</v>
      </c>
      <c r="G9571" s="1">
        <v>45564</v>
      </c>
      <c r="H9571">
        <v>4</v>
      </c>
      <c r="I9571">
        <v>2.02</v>
      </c>
      <c r="J9571">
        <v>6.0087999999999999</v>
      </c>
      <c r="K9571">
        <v>1.9688000000000001</v>
      </c>
      <c r="L9571" t="s">
        <v>1057</v>
      </c>
      <c r="M9571" t="s">
        <v>26</v>
      </c>
      <c r="N9571" t="s">
        <v>10</v>
      </c>
      <c r="O9571" t="s">
        <v>84</v>
      </c>
      <c r="P9571" t="s">
        <v>3381</v>
      </c>
      <c r="Q9571" t="s">
        <v>2522</v>
      </c>
      <c r="R9571" t="s">
        <v>2542</v>
      </c>
      <c r="S9571" t="s">
        <v>13</v>
      </c>
    </row>
    <row r="9572" spans="1:19" x14ac:dyDescent="0.35">
      <c r="A9572">
        <v>12713</v>
      </c>
      <c r="B9572" t="s">
        <v>4918</v>
      </c>
      <c r="C9572" t="s">
        <v>1056</v>
      </c>
      <c r="D9572" t="s">
        <v>3380</v>
      </c>
      <c r="E9572">
        <v>1</v>
      </c>
      <c r="F9572" s="8">
        <f>DATE(YEAR(project_c[[#This Row],[order_date]]),MONTH(project_c[[#This Row],[order_date]]),1)</f>
        <v>45352</v>
      </c>
      <c r="G9572" s="1">
        <v>45373</v>
      </c>
      <c r="H9572">
        <v>1</v>
      </c>
      <c r="I9572">
        <v>2.02</v>
      </c>
      <c r="J9572">
        <v>3.0044</v>
      </c>
      <c r="K9572">
        <v>0.98440000000000005</v>
      </c>
      <c r="L9572" t="s">
        <v>1057</v>
      </c>
      <c r="M9572" t="s">
        <v>26</v>
      </c>
      <c r="N9572" t="s">
        <v>10</v>
      </c>
      <c r="O9572" t="s">
        <v>84</v>
      </c>
      <c r="P9572" t="s">
        <v>3381</v>
      </c>
      <c r="Q9572" t="s">
        <v>2522</v>
      </c>
      <c r="R9572" t="s">
        <v>2542</v>
      </c>
      <c r="S9572" t="s">
        <v>13</v>
      </c>
    </row>
    <row r="9573" spans="1:19" x14ac:dyDescent="0.35">
      <c r="A9573">
        <v>13127</v>
      </c>
      <c r="B9573" t="s">
        <v>4917</v>
      </c>
      <c r="C9573" t="s">
        <v>1056</v>
      </c>
      <c r="D9573" t="s">
        <v>3380</v>
      </c>
      <c r="E9573">
        <v>1</v>
      </c>
      <c r="F9573" s="8">
        <f>DATE(YEAR(project_c[[#This Row],[order_date]]),MONTH(project_c[[#This Row],[order_date]]),1)</f>
        <v>45566</v>
      </c>
      <c r="G9573" s="1">
        <v>45583</v>
      </c>
      <c r="H9573">
        <v>1</v>
      </c>
      <c r="I9573">
        <v>2.02</v>
      </c>
      <c r="J9573">
        <v>3.0044</v>
      </c>
      <c r="K9573">
        <v>0.98440000000000005</v>
      </c>
      <c r="L9573" t="s">
        <v>1057</v>
      </c>
      <c r="M9573" t="s">
        <v>26</v>
      </c>
      <c r="N9573" t="s">
        <v>10</v>
      </c>
      <c r="O9573" t="s">
        <v>84</v>
      </c>
      <c r="P9573" t="s">
        <v>3381</v>
      </c>
      <c r="Q9573" t="s">
        <v>2522</v>
      </c>
      <c r="R9573" t="s">
        <v>2542</v>
      </c>
      <c r="S9573" t="s">
        <v>13</v>
      </c>
    </row>
    <row r="9574" spans="1:19" x14ac:dyDescent="0.35">
      <c r="A9574">
        <v>13268</v>
      </c>
      <c r="B9574" t="s">
        <v>4920</v>
      </c>
      <c r="C9574" t="s">
        <v>1056</v>
      </c>
      <c r="D9574" t="s">
        <v>3380</v>
      </c>
      <c r="E9574">
        <v>2</v>
      </c>
      <c r="F9574" s="8">
        <f>DATE(YEAR(project_c[[#This Row],[order_date]]),MONTH(project_c[[#This Row],[order_date]]),1)</f>
        <v>45352</v>
      </c>
      <c r="G9574" s="1">
        <v>45378</v>
      </c>
      <c r="H9574">
        <v>2</v>
      </c>
      <c r="I9574">
        <v>2.02</v>
      </c>
      <c r="J9574">
        <v>6.0087999999999999</v>
      </c>
      <c r="K9574">
        <v>1.9688000000000001</v>
      </c>
      <c r="L9574" t="s">
        <v>1057</v>
      </c>
      <c r="M9574" t="s">
        <v>26</v>
      </c>
      <c r="N9574" t="s">
        <v>10</v>
      </c>
      <c r="O9574" t="s">
        <v>84</v>
      </c>
      <c r="P9574" t="s">
        <v>3381</v>
      </c>
      <c r="Q9574" t="s">
        <v>2522</v>
      </c>
      <c r="R9574" t="s">
        <v>2542</v>
      </c>
      <c r="S9574" t="s">
        <v>13</v>
      </c>
    </row>
    <row r="9575" spans="1:19" x14ac:dyDescent="0.35">
      <c r="A9575">
        <v>13271</v>
      </c>
      <c r="B9575" t="s">
        <v>4917</v>
      </c>
      <c r="C9575" t="s">
        <v>1056</v>
      </c>
      <c r="D9575" t="s">
        <v>3380</v>
      </c>
      <c r="E9575">
        <v>1</v>
      </c>
      <c r="F9575" s="8">
        <f>DATE(YEAR(project_c[[#This Row],[order_date]]),MONTH(project_c[[#This Row],[order_date]]),1)</f>
        <v>45383</v>
      </c>
      <c r="G9575" s="1">
        <v>45391</v>
      </c>
      <c r="H9575">
        <v>2</v>
      </c>
      <c r="I9575">
        <v>2.02</v>
      </c>
      <c r="J9575">
        <v>3.0044</v>
      </c>
      <c r="K9575">
        <v>0.98440000000000005</v>
      </c>
      <c r="L9575" t="s">
        <v>1057</v>
      </c>
      <c r="M9575" t="s">
        <v>26</v>
      </c>
      <c r="N9575" t="s">
        <v>10</v>
      </c>
      <c r="O9575" t="s">
        <v>84</v>
      </c>
      <c r="P9575" t="s">
        <v>3381</v>
      </c>
      <c r="Q9575" t="s">
        <v>2522</v>
      </c>
      <c r="R9575" t="s">
        <v>2542</v>
      </c>
      <c r="S9575" t="s">
        <v>13</v>
      </c>
    </row>
    <row r="9576" spans="1:19" x14ac:dyDescent="0.35">
      <c r="A9576">
        <v>13358</v>
      </c>
      <c r="B9576" t="s">
        <v>4918</v>
      </c>
      <c r="C9576" t="s">
        <v>1056</v>
      </c>
      <c r="D9576" t="s">
        <v>3380</v>
      </c>
      <c r="E9576">
        <v>2</v>
      </c>
      <c r="F9576" s="8">
        <f>DATE(YEAR(project_c[[#This Row],[order_date]]),MONTH(project_c[[#This Row],[order_date]]),1)</f>
        <v>45505</v>
      </c>
      <c r="G9576" s="1">
        <v>45529</v>
      </c>
      <c r="H9576">
        <v>1</v>
      </c>
      <c r="I9576">
        <v>2.02</v>
      </c>
      <c r="J9576">
        <v>6.0087999999999999</v>
      </c>
      <c r="K9576">
        <v>1.9688000000000001</v>
      </c>
      <c r="L9576" t="s">
        <v>1057</v>
      </c>
      <c r="M9576" t="s">
        <v>26</v>
      </c>
      <c r="N9576" t="s">
        <v>10</v>
      </c>
      <c r="O9576" t="s">
        <v>84</v>
      </c>
      <c r="P9576" t="s">
        <v>3381</v>
      </c>
      <c r="Q9576" t="s">
        <v>2522</v>
      </c>
      <c r="R9576" t="s">
        <v>2542</v>
      </c>
      <c r="S9576" t="s">
        <v>13</v>
      </c>
    </row>
    <row r="9577" spans="1:19" x14ac:dyDescent="0.35">
      <c r="A9577">
        <v>14094</v>
      </c>
      <c r="B9577" t="s">
        <v>4917</v>
      </c>
      <c r="C9577" t="s">
        <v>1056</v>
      </c>
      <c r="D9577" t="s">
        <v>3380</v>
      </c>
      <c r="E9577">
        <v>1</v>
      </c>
      <c r="F9577" s="8">
        <f>DATE(YEAR(project_c[[#This Row],[order_date]]),MONTH(project_c[[#This Row],[order_date]]),1)</f>
        <v>45627</v>
      </c>
      <c r="G9577" s="1">
        <v>45627</v>
      </c>
      <c r="H9577">
        <v>1</v>
      </c>
      <c r="I9577">
        <v>2.02</v>
      </c>
      <c r="J9577">
        <v>3.0044</v>
      </c>
      <c r="K9577">
        <v>0.98440000000000005</v>
      </c>
      <c r="L9577" t="s">
        <v>1057</v>
      </c>
      <c r="M9577" t="s">
        <v>26</v>
      </c>
      <c r="N9577" t="s">
        <v>10</v>
      </c>
      <c r="O9577" t="s">
        <v>84</v>
      </c>
      <c r="P9577" t="s">
        <v>3381</v>
      </c>
      <c r="Q9577" t="s">
        <v>2522</v>
      </c>
      <c r="R9577" t="s">
        <v>2542</v>
      </c>
      <c r="S9577" t="s">
        <v>13</v>
      </c>
    </row>
    <row r="9578" spans="1:19" x14ac:dyDescent="0.35">
      <c r="A9578">
        <v>14266</v>
      </c>
      <c r="B9578" t="s">
        <v>4917</v>
      </c>
      <c r="C9578" t="s">
        <v>1056</v>
      </c>
      <c r="D9578" t="s">
        <v>3380</v>
      </c>
      <c r="E9578">
        <v>1</v>
      </c>
      <c r="F9578" s="8">
        <f>DATE(YEAR(project_c[[#This Row],[order_date]]),MONTH(project_c[[#This Row],[order_date]]),1)</f>
        <v>45627</v>
      </c>
      <c r="G9578" s="1">
        <v>45632</v>
      </c>
      <c r="H9578">
        <v>1</v>
      </c>
      <c r="I9578">
        <v>2.02</v>
      </c>
      <c r="J9578">
        <v>3.0044</v>
      </c>
      <c r="K9578">
        <v>0.98440000000000005</v>
      </c>
      <c r="L9578" t="s">
        <v>1057</v>
      </c>
      <c r="M9578" t="s">
        <v>26</v>
      </c>
      <c r="N9578" t="s">
        <v>10</v>
      </c>
      <c r="O9578" t="s">
        <v>84</v>
      </c>
      <c r="P9578" t="s">
        <v>3381</v>
      </c>
      <c r="Q9578" t="s">
        <v>2522</v>
      </c>
      <c r="R9578" t="s">
        <v>2542</v>
      </c>
      <c r="S9578" t="s">
        <v>13</v>
      </c>
    </row>
    <row r="9579" spans="1:19" x14ac:dyDescent="0.35">
      <c r="A9579">
        <v>1172</v>
      </c>
      <c r="B9579" t="s">
        <v>4919</v>
      </c>
      <c r="C9579" t="s">
        <v>1058</v>
      </c>
      <c r="D9579" t="s">
        <v>2250</v>
      </c>
      <c r="E9579">
        <v>4</v>
      </c>
      <c r="F9579" s="8">
        <f>DATE(YEAR(project_c[[#This Row],[order_date]]),MONTH(project_c[[#This Row],[order_date]]),1)</f>
        <v>44166</v>
      </c>
      <c r="G9579" s="1">
        <v>44174</v>
      </c>
      <c r="H9579">
        <v>6</v>
      </c>
      <c r="I9579">
        <v>148.5</v>
      </c>
      <c r="J9579">
        <v>647.976</v>
      </c>
      <c r="K9579">
        <v>53.975999999999999</v>
      </c>
      <c r="L9579" t="s">
        <v>1059</v>
      </c>
      <c r="M9579" t="s">
        <v>9</v>
      </c>
      <c r="N9579" t="s">
        <v>10</v>
      </c>
      <c r="O9579" t="s">
        <v>65</v>
      </c>
      <c r="P9579" t="s">
        <v>2251</v>
      </c>
      <c r="Q9579" t="s">
        <v>1901</v>
      </c>
      <c r="R9579" t="s">
        <v>2199</v>
      </c>
      <c r="S9579" t="s">
        <v>23</v>
      </c>
    </row>
    <row r="9580" spans="1:19" x14ac:dyDescent="0.35">
      <c r="A9580">
        <v>1171</v>
      </c>
      <c r="B9580" t="s">
        <v>4919</v>
      </c>
      <c r="C9580" t="s">
        <v>1058</v>
      </c>
      <c r="D9580" t="s">
        <v>3816</v>
      </c>
      <c r="E9580">
        <v>3</v>
      </c>
      <c r="F9580" s="8">
        <f>DATE(YEAR(project_c[[#This Row],[order_date]]),MONTH(project_c[[#This Row],[order_date]]),1)</f>
        <v>44166</v>
      </c>
      <c r="G9580" s="1">
        <v>44174</v>
      </c>
      <c r="H9580">
        <v>6</v>
      </c>
      <c r="I9580">
        <v>5.62</v>
      </c>
      <c r="J9580">
        <v>24.527999999999999</v>
      </c>
      <c r="K9580">
        <v>7.6680000000000001</v>
      </c>
      <c r="L9580" t="s">
        <v>1059</v>
      </c>
      <c r="M9580" t="s">
        <v>9</v>
      </c>
      <c r="N9580" t="s">
        <v>10</v>
      </c>
      <c r="O9580" t="s">
        <v>65</v>
      </c>
      <c r="P9580" t="s">
        <v>3817</v>
      </c>
      <c r="Q9580" t="s">
        <v>2522</v>
      </c>
      <c r="R9580" t="s">
        <v>2539</v>
      </c>
      <c r="S9580" t="s">
        <v>23</v>
      </c>
    </row>
    <row r="9581" spans="1:19" x14ac:dyDescent="0.35">
      <c r="A9581">
        <v>1855</v>
      </c>
      <c r="B9581" t="s">
        <v>4920</v>
      </c>
      <c r="C9581" t="s">
        <v>1058</v>
      </c>
      <c r="D9581" t="s">
        <v>2996</v>
      </c>
      <c r="E9581">
        <v>3</v>
      </c>
      <c r="F9581" s="8">
        <f>DATE(YEAR(project_c[[#This Row],[order_date]]),MONTH(project_c[[#This Row],[order_date]]),1)</f>
        <v>44166</v>
      </c>
      <c r="G9581" s="1">
        <v>44172</v>
      </c>
      <c r="H9581">
        <v>3</v>
      </c>
      <c r="I9581">
        <v>1.01</v>
      </c>
      <c r="J9581">
        <v>8.64</v>
      </c>
      <c r="K9581">
        <v>5.61</v>
      </c>
      <c r="L9581" t="s">
        <v>1059</v>
      </c>
      <c r="M9581" t="s">
        <v>9</v>
      </c>
      <c r="N9581" t="s">
        <v>10</v>
      </c>
      <c r="O9581" t="s">
        <v>65</v>
      </c>
      <c r="P9581" t="s">
        <v>2997</v>
      </c>
      <c r="Q9581" t="s">
        <v>2522</v>
      </c>
      <c r="R9581" t="s">
        <v>2528</v>
      </c>
      <c r="S9581" t="s">
        <v>23</v>
      </c>
    </row>
    <row r="9582" spans="1:19" x14ac:dyDescent="0.35">
      <c r="A9582">
        <v>2903</v>
      </c>
      <c r="B9582" t="s">
        <v>4919</v>
      </c>
      <c r="C9582" t="s">
        <v>1058</v>
      </c>
      <c r="D9582" t="s">
        <v>4565</v>
      </c>
      <c r="E9582">
        <v>4</v>
      </c>
      <c r="F9582" s="8">
        <f>DATE(YEAR(project_c[[#This Row],[order_date]]),MONTH(project_c[[#This Row],[order_date]]),1)</f>
        <v>44287</v>
      </c>
      <c r="G9582" s="1">
        <v>44299</v>
      </c>
      <c r="H9582">
        <v>4</v>
      </c>
      <c r="I9582">
        <v>21.79</v>
      </c>
      <c r="J9582">
        <v>609.98</v>
      </c>
      <c r="K9582">
        <v>522.82000000000005</v>
      </c>
      <c r="L9582" t="s">
        <v>1059</v>
      </c>
      <c r="M9582" t="s">
        <v>9</v>
      </c>
      <c r="N9582" t="s">
        <v>10</v>
      </c>
      <c r="O9582" t="s">
        <v>65</v>
      </c>
      <c r="P9582" t="s">
        <v>4566</v>
      </c>
      <c r="Q9582" t="s">
        <v>4250</v>
      </c>
      <c r="R9582" t="s">
        <v>4306</v>
      </c>
      <c r="S9582" t="s">
        <v>23</v>
      </c>
    </row>
    <row r="9583" spans="1:19" x14ac:dyDescent="0.35">
      <c r="A9583">
        <v>2904</v>
      </c>
      <c r="B9583" t="s">
        <v>4919</v>
      </c>
      <c r="C9583" t="s">
        <v>1058</v>
      </c>
      <c r="D9583" t="s">
        <v>4465</v>
      </c>
      <c r="E9583">
        <v>2</v>
      </c>
      <c r="F9583" s="8">
        <f>DATE(YEAR(project_c[[#This Row],[order_date]]),MONTH(project_c[[#This Row],[order_date]]),1)</f>
        <v>44287</v>
      </c>
      <c r="G9583" s="1">
        <v>44299</v>
      </c>
      <c r="H9583">
        <v>4</v>
      </c>
      <c r="I9583">
        <v>22.95</v>
      </c>
      <c r="J9583">
        <v>169.09200000000001</v>
      </c>
      <c r="K9583">
        <v>123.19199999999999</v>
      </c>
      <c r="L9583" t="s">
        <v>1059</v>
      </c>
      <c r="M9583" t="s">
        <v>9</v>
      </c>
      <c r="N9583" t="s">
        <v>10</v>
      </c>
      <c r="O9583" t="s">
        <v>65</v>
      </c>
      <c r="P9583" t="s">
        <v>4466</v>
      </c>
      <c r="Q9583" t="s">
        <v>4250</v>
      </c>
      <c r="R9583" t="s">
        <v>4306</v>
      </c>
      <c r="S9583" t="s">
        <v>23</v>
      </c>
    </row>
    <row r="9584" spans="1:19" x14ac:dyDescent="0.35">
      <c r="A9584">
        <v>2905</v>
      </c>
      <c r="B9584" t="s">
        <v>4919</v>
      </c>
      <c r="C9584" t="s">
        <v>1058</v>
      </c>
      <c r="D9584" t="s">
        <v>3118</v>
      </c>
      <c r="E9584">
        <v>3</v>
      </c>
      <c r="F9584" s="8">
        <f>DATE(YEAR(project_c[[#This Row],[order_date]]),MONTH(project_c[[#This Row],[order_date]]),1)</f>
        <v>44287</v>
      </c>
      <c r="G9584" s="1">
        <v>44299</v>
      </c>
      <c r="H9584">
        <v>4</v>
      </c>
      <c r="I9584">
        <v>1.79</v>
      </c>
      <c r="J9584">
        <v>8.5920000000000005</v>
      </c>
      <c r="K9584">
        <v>3.222</v>
      </c>
      <c r="L9584" t="s">
        <v>1059</v>
      </c>
      <c r="M9584" t="s">
        <v>9</v>
      </c>
      <c r="N9584" t="s">
        <v>10</v>
      </c>
      <c r="O9584" t="s">
        <v>65</v>
      </c>
      <c r="P9584" t="s">
        <v>3119</v>
      </c>
      <c r="Q9584" t="s">
        <v>2522</v>
      </c>
      <c r="R9584" t="s">
        <v>2616</v>
      </c>
      <c r="S9584" t="s">
        <v>23</v>
      </c>
    </row>
    <row r="9585" spans="1:19" x14ac:dyDescent="0.35">
      <c r="A9585">
        <v>4801</v>
      </c>
      <c r="B9585" t="s">
        <v>4919</v>
      </c>
      <c r="C9585" t="s">
        <v>1058</v>
      </c>
      <c r="D9585" t="s">
        <v>3998</v>
      </c>
      <c r="E9585">
        <v>3</v>
      </c>
      <c r="F9585" s="8">
        <f>DATE(YEAR(project_c[[#This Row],[order_date]]),MONTH(project_c[[#This Row],[order_date]]),1)</f>
        <v>44562</v>
      </c>
      <c r="G9585" s="1">
        <v>44583</v>
      </c>
      <c r="H9585">
        <v>6</v>
      </c>
      <c r="I9585">
        <v>1.33</v>
      </c>
      <c r="J9585">
        <v>44.4</v>
      </c>
      <c r="K9585">
        <v>40.409999999999997</v>
      </c>
      <c r="L9585" t="s">
        <v>1059</v>
      </c>
      <c r="M9585" t="s">
        <v>9</v>
      </c>
      <c r="N9585" t="s">
        <v>10</v>
      </c>
      <c r="O9585" t="s">
        <v>65</v>
      </c>
      <c r="P9585" t="s">
        <v>3999</v>
      </c>
      <c r="Q9585" t="s">
        <v>2522</v>
      </c>
      <c r="R9585" t="s">
        <v>2534</v>
      </c>
      <c r="S9585" t="s">
        <v>23</v>
      </c>
    </row>
    <row r="9586" spans="1:19" x14ac:dyDescent="0.35">
      <c r="A9586">
        <v>4296</v>
      </c>
      <c r="B9586" t="s">
        <v>4919</v>
      </c>
      <c r="C9586" t="s">
        <v>1058</v>
      </c>
      <c r="D9586" t="s">
        <v>3630</v>
      </c>
      <c r="E9586">
        <v>5</v>
      </c>
      <c r="F9586" s="8">
        <f>DATE(YEAR(project_c[[#This Row],[order_date]]),MONTH(project_c[[#This Row],[order_date]]),1)</f>
        <v>44896</v>
      </c>
      <c r="G9586" s="1">
        <v>44921</v>
      </c>
      <c r="H9586">
        <v>4</v>
      </c>
      <c r="I9586">
        <v>3.12</v>
      </c>
      <c r="J9586">
        <v>33.9</v>
      </c>
      <c r="K9586">
        <v>18.3</v>
      </c>
      <c r="L9586" t="s">
        <v>1059</v>
      </c>
      <c r="M9586" t="s">
        <v>9</v>
      </c>
      <c r="N9586" t="s">
        <v>10</v>
      </c>
      <c r="O9586" t="s">
        <v>65</v>
      </c>
      <c r="P9586" t="s">
        <v>3631</v>
      </c>
      <c r="Q9586" t="s">
        <v>2522</v>
      </c>
      <c r="R9586" t="s">
        <v>2542</v>
      </c>
      <c r="S9586" t="s">
        <v>23</v>
      </c>
    </row>
    <row r="9587" spans="1:19" x14ac:dyDescent="0.35">
      <c r="A9587">
        <v>6293</v>
      </c>
      <c r="B9587" t="s">
        <v>4919</v>
      </c>
      <c r="C9587" t="s">
        <v>1058</v>
      </c>
      <c r="D9587" t="s">
        <v>3120</v>
      </c>
      <c r="E9587">
        <v>1</v>
      </c>
      <c r="F9587" s="8">
        <f>DATE(YEAR(project_c[[#This Row],[order_date]]),MONTH(project_c[[#This Row],[order_date]]),1)</f>
        <v>44652</v>
      </c>
      <c r="G9587" s="1">
        <v>44652</v>
      </c>
      <c r="H9587">
        <v>4</v>
      </c>
      <c r="I9587">
        <v>1.69</v>
      </c>
      <c r="J9587">
        <v>2.8719999999999999</v>
      </c>
      <c r="K9587">
        <v>1.1819999999999999</v>
      </c>
      <c r="L9587" t="s">
        <v>1059</v>
      </c>
      <c r="M9587" t="s">
        <v>9</v>
      </c>
      <c r="N9587" t="s">
        <v>10</v>
      </c>
      <c r="O9587" t="s">
        <v>65</v>
      </c>
      <c r="P9587" t="s">
        <v>3121</v>
      </c>
      <c r="Q9587" t="s">
        <v>2522</v>
      </c>
      <c r="R9587" t="s">
        <v>2523</v>
      </c>
      <c r="S9587" t="s">
        <v>23</v>
      </c>
    </row>
    <row r="9588" spans="1:19" x14ac:dyDescent="0.35">
      <c r="A9588">
        <v>4802</v>
      </c>
      <c r="B9588" t="s">
        <v>4919</v>
      </c>
      <c r="C9588" t="s">
        <v>1058</v>
      </c>
      <c r="D9588" t="s">
        <v>3086</v>
      </c>
      <c r="E9588">
        <v>5</v>
      </c>
      <c r="F9588" s="8">
        <f>DATE(YEAR(project_c[[#This Row],[order_date]]),MONTH(project_c[[#This Row],[order_date]]),1)</f>
        <v>44562</v>
      </c>
      <c r="G9588" s="1">
        <v>44583</v>
      </c>
      <c r="H9588">
        <v>6</v>
      </c>
      <c r="I9588">
        <v>0.46</v>
      </c>
      <c r="J9588">
        <v>16.5</v>
      </c>
      <c r="K9588">
        <v>14.2</v>
      </c>
      <c r="L9588" t="s">
        <v>1059</v>
      </c>
      <c r="M9588" t="s">
        <v>9</v>
      </c>
      <c r="N9588" t="s">
        <v>10</v>
      </c>
      <c r="O9588" t="s">
        <v>65</v>
      </c>
      <c r="P9588" t="s">
        <v>3087</v>
      </c>
      <c r="Q9588" t="s">
        <v>2522</v>
      </c>
      <c r="R9588" t="s">
        <v>2534</v>
      </c>
      <c r="S9588" t="s">
        <v>23</v>
      </c>
    </row>
    <row r="9589" spans="1:19" x14ac:dyDescent="0.35">
      <c r="A9589">
        <v>6291</v>
      </c>
      <c r="B9589" t="s">
        <v>4919</v>
      </c>
      <c r="C9589" t="s">
        <v>1058</v>
      </c>
      <c r="D9589" t="s">
        <v>4531</v>
      </c>
      <c r="E9589">
        <v>6</v>
      </c>
      <c r="F9589" s="8">
        <f>DATE(YEAR(project_c[[#This Row],[order_date]]),MONTH(project_c[[#This Row],[order_date]]),1)</f>
        <v>44652</v>
      </c>
      <c r="G9589" s="1">
        <v>44652</v>
      </c>
      <c r="H9589">
        <v>4</v>
      </c>
      <c r="I9589">
        <v>42.7</v>
      </c>
      <c r="J9589">
        <v>922.26599999999996</v>
      </c>
      <c r="K9589">
        <v>666.06600000000003</v>
      </c>
      <c r="L9589" t="s">
        <v>1059</v>
      </c>
      <c r="M9589" t="s">
        <v>9</v>
      </c>
      <c r="N9589" t="s">
        <v>10</v>
      </c>
      <c r="O9589" t="s">
        <v>65</v>
      </c>
      <c r="P9589" t="s">
        <v>4532</v>
      </c>
      <c r="Q9589" t="s">
        <v>4250</v>
      </c>
      <c r="R9589" t="s">
        <v>4273</v>
      </c>
      <c r="S9589" t="s">
        <v>23</v>
      </c>
    </row>
    <row r="9590" spans="1:19" x14ac:dyDescent="0.35">
      <c r="A9590">
        <v>9104</v>
      </c>
      <c r="B9590" t="s">
        <v>4920</v>
      </c>
      <c r="C9590" t="s">
        <v>1058</v>
      </c>
      <c r="D9590" t="s">
        <v>2187</v>
      </c>
      <c r="E9590">
        <v>3</v>
      </c>
      <c r="F9590" s="8">
        <f>DATE(YEAR(project_c[[#This Row],[order_date]]),MONTH(project_c[[#This Row],[order_date]]),1)</f>
        <v>45261</v>
      </c>
      <c r="G9590" s="1">
        <v>45267</v>
      </c>
      <c r="H9590">
        <v>3</v>
      </c>
      <c r="I9590">
        <v>29.64</v>
      </c>
      <c r="J9590">
        <v>374.37599999999998</v>
      </c>
      <c r="K9590">
        <v>285.45600000000002</v>
      </c>
      <c r="L9590" t="s">
        <v>1059</v>
      </c>
      <c r="M9590" t="s">
        <v>9</v>
      </c>
      <c r="N9590" t="s">
        <v>10</v>
      </c>
      <c r="O9590" t="s">
        <v>65</v>
      </c>
      <c r="P9590" t="s">
        <v>2188</v>
      </c>
      <c r="Q9590" t="s">
        <v>1901</v>
      </c>
      <c r="R9590" t="s">
        <v>1902</v>
      </c>
      <c r="S9590" t="s">
        <v>23</v>
      </c>
    </row>
    <row r="9591" spans="1:19" x14ac:dyDescent="0.35">
      <c r="A9591">
        <v>9841</v>
      </c>
      <c r="B9591" t="s">
        <v>4919</v>
      </c>
      <c r="C9591" t="s">
        <v>1058</v>
      </c>
      <c r="D9591" t="s">
        <v>2344</v>
      </c>
      <c r="E9591">
        <v>4</v>
      </c>
      <c r="F9591" s="8">
        <f>DATE(YEAR(project_c[[#This Row],[order_date]]),MONTH(project_c[[#This Row],[order_date]]),1)</f>
        <v>45231</v>
      </c>
      <c r="G9591" s="1">
        <v>45237</v>
      </c>
      <c r="H9591">
        <v>4</v>
      </c>
      <c r="I9591">
        <v>0.27</v>
      </c>
      <c r="J9591">
        <v>6.32</v>
      </c>
      <c r="K9591">
        <v>5.24</v>
      </c>
      <c r="L9591" t="s">
        <v>1059</v>
      </c>
      <c r="M9591" t="s">
        <v>9</v>
      </c>
      <c r="N9591" t="s">
        <v>10</v>
      </c>
      <c r="O9591" t="s">
        <v>65</v>
      </c>
      <c r="P9591" t="s">
        <v>2345</v>
      </c>
      <c r="Q9591" t="s">
        <v>1901</v>
      </c>
      <c r="R9591" t="s">
        <v>1909</v>
      </c>
      <c r="S9591" t="s">
        <v>23</v>
      </c>
    </row>
    <row r="9592" spans="1:19" x14ac:dyDescent="0.35">
      <c r="A9592">
        <v>10772</v>
      </c>
      <c r="B9592" t="s">
        <v>4918</v>
      </c>
      <c r="C9592" t="s">
        <v>1058</v>
      </c>
      <c r="D9592" t="s">
        <v>4523</v>
      </c>
      <c r="E9592">
        <v>5</v>
      </c>
      <c r="F9592" s="8">
        <f>DATE(YEAR(project_c[[#This Row],[order_date]]),MONTH(project_c[[#This Row],[order_date]]),1)</f>
        <v>45352</v>
      </c>
      <c r="G9592" s="1">
        <v>45376</v>
      </c>
      <c r="H9592">
        <v>4</v>
      </c>
      <c r="I9592">
        <v>66.84</v>
      </c>
      <c r="J9592">
        <v>450.77600000000001</v>
      </c>
      <c r="K9592">
        <v>116.57599999999999</v>
      </c>
      <c r="L9592" t="s">
        <v>1059</v>
      </c>
      <c r="M9592" t="s">
        <v>9</v>
      </c>
      <c r="N9592" t="s">
        <v>10</v>
      </c>
      <c r="O9592" t="s">
        <v>65</v>
      </c>
      <c r="P9592" t="s">
        <v>4524</v>
      </c>
      <c r="Q9592" t="s">
        <v>4250</v>
      </c>
      <c r="R9592" t="s">
        <v>4251</v>
      </c>
      <c r="S9592" t="s">
        <v>23</v>
      </c>
    </row>
    <row r="9593" spans="1:19" x14ac:dyDescent="0.35">
      <c r="A9593">
        <v>11106</v>
      </c>
      <c r="B9593" t="s">
        <v>4918</v>
      </c>
      <c r="C9593" t="s">
        <v>1058</v>
      </c>
      <c r="D9593" t="s">
        <v>4523</v>
      </c>
      <c r="E9593">
        <v>5</v>
      </c>
      <c r="F9593" s="8">
        <f>DATE(YEAR(project_c[[#This Row],[order_date]]),MONTH(project_c[[#This Row],[order_date]]),1)</f>
        <v>45323</v>
      </c>
      <c r="G9593" s="1">
        <v>45348</v>
      </c>
      <c r="H9593">
        <v>3</v>
      </c>
      <c r="I9593">
        <v>66.84</v>
      </c>
      <c r="J9593">
        <v>450.77600000000001</v>
      </c>
      <c r="K9593">
        <v>116.57599999999999</v>
      </c>
      <c r="L9593" t="s">
        <v>1059</v>
      </c>
      <c r="M9593" t="s">
        <v>9</v>
      </c>
      <c r="N9593" t="s">
        <v>10</v>
      </c>
      <c r="O9593" t="s">
        <v>65</v>
      </c>
      <c r="P9593" t="s">
        <v>4524</v>
      </c>
      <c r="Q9593" t="s">
        <v>4250</v>
      </c>
      <c r="R9593" t="s">
        <v>4251</v>
      </c>
      <c r="S9593" t="s">
        <v>23</v>
      </c>
    </row>
    <row r="9594" spans="1:19" x14ac:dyDescent="0.35">
      <c r="A9594">
        <v>11387</v>
      </c>
      <c r="B9594" t="s">
        <v>4920</v>
      </c>
      <c r="C9594" t="s">
        <v>1058</v>
      </c>
      <c r="D9594" t="s">
        <v>4523</v>
      </c>
      <c r="E9594">
        <v>5</v>
      </c>
      <c r="F9594" s="8">
        <f>DATE(YEAR(project_c[[#This Row],[order_date]]),MONTH(project_c[[#This Row],[order_date]]),1)</f>
        <v>45292</v>
      </c>
      <c r="G9594" s="1">
        <v>45294</v>
      </c>
      <c r="H9594">
        <v>1</v>
      </c>
      <c r="I9594">
        <v>66.84</v>
      </c>
      <c r="J9594">
        <v>450.77600000000001</v>
      </c>
      <c r="K9594">
        <v>116.57599999999999</v>
      </c>
      <c r="L9594" t="s">
        <v>1059</v>
      </c>
      <c r="M9594" t="s">
        <v>9</v>
      </c>
      <c r="N9594" t="s">
        <v>10</v>
      </c>
      <c r="O9594" t="s">
        <v>65</v>
      </c>
      <c r="P9594" t="s">
        <v>4524</v>
      </c>
      <c r="Q9594" t="s">
        <v>4250</v>
      </c>
      <c r="R9594" t="s">
        <v>4251</v>
      </c>
      <c r="S9594" t="s">
        <v>23</v>
      </c>
    </row>
    <row r="9595" spans="1:19" x14ac:dyDescent="0.35">
      <c r="A9595">
        <v>11930</v>
      </c>
      <c r="B9595" t="s">
        <v>4920</v>
      </c>
      <c r="C9595" t="s">
        <v>1058</v>
      </c>
      <c r="D9595" t="s">
        <v>4523</v>
      </c>
      <c r="E9595">
        <v>1</v>
      </c>
      <c r="F9595" s="8">
        <f>DATE(YEAR(project_c[[#This Row],[order_date]]),MONTH(project_c[[#This Row],[order_date]]),1)</f>
        <v>45536</v>
      </c>
      <c r="G9595" s="1">
        <v>45562</v>
      </c>
      <c r="H9595">
        <v>2</v>
      </c>
      <c r="I9595">
        <v>66.84</v>
      </c>
      <c r="J9595">
        <v>90.155199999999994</v>
      </c>
      <c r="K9595">
        <v>23.315200000000001</v>
      </c>
      <c r="L9595" t="s">
        <v>1059</v>
      </c>
      <c r="M9595" t="s">
        <v>9</v>
      </c>
      <c r="N9595" t="s">
        <v>10</v>
      </c>
      <c r="O9595" t="s">
        <v>65</v>
      </c>
      <c r="P9595" t="s">
        <v>4524</v>
      </c>
      <c r="Q9595" t="s">
        <v>4250</v>
      </c>
      <c r="R9595" t="s">
        <v>4251</v>
      </c>
      <c r="S9595" t="s">
        <v>23</v>
      </c>
    </row>
    <row r="9596" spans="1:19" x14ac:dyDescent="0.35">
      <c r="A9596">
        <v>12621</v>
      </c>
      <c r="B9596" t="s">
        <v>4920</v>
      </c>
      <c r="C9596" t="s">
        <v>1058</v>
      </c>
      <c r="D9596" t="s">
        <v>4523</v>
      </c>
      <c r="E9596">
        <v>1</v>
      </c>
      <c r="F9596" s="8">
        <f>DATE(YEAR(project_c[[#This Row],[order_date]]),MONTH(project_c[[#This Row],[order_date]]),1)</f>
        <v>45474</v>
      </c>
      <c r="G9596" s="1">
        <v>45500</v>
      </c>
      <c r="H9596">
        <v>1</v>
      </c>
      <c r="I9596">
        <v>66.84</v>
      </c>
      <c r="J9596">
        <v>90.155199999999994</v>
      </c>
      <c r="K9596">
        <v>23.315200000000001</v>
      </c>
      <c r="L9596" t="s">
        <v>1059</v>
      </c>
      <c r="M9596" t="s">
        <v>9</v>
      </c>
      <c r="N9596" t="s">
        <v>10</v>
      </c>
      <c r="O9596" t="s">
        <v>65</v>
      </c>
      <c r="P9596" t="s">
        <v>4524</v>
      </c>
      <c r="Q9596" t="s">
        <v>4250</v>
      </c>
      <c r="R9596" t="s">
        <v>4251</v>
      </c>
      <c r="S9596" t="s">
        <v>23</v>
      </c>
    </row>
    <row r="9597" spans="1:19" x14ac:dyDescent="0.35">
      <c r="A9597">
        <v>12929</v>
      </c>
      <c r="B9597" t="s">
        <v>4917</v>
      </c>
      <c r="C9597" t="s">
        <v>1058</v>
      </c>
      <c r="D9597" t="s">
        <v>4523</v>
      </c>
      <c r="E9597">
        <v>1</v>
      </c>
      <c r="F9597" s="8">
        <f>DATE(YEAR(project_c[[#This Row],[order_date]]),MONTH(project_c[[#This Row],[order_date]]),1)</f>
        <v>45536</v>
      </c>
      <c r="G9597" s="1">
        <v>45541</v>
      </c>
      <c r="H9597">
        <v>3</v>
      </c>
      <c r="I9597">
        <v>66.84</v>
      </c>
      <c r="J9597">
        <v>90.155199999999994</v>
      </c>
      <c r="K9597">
        <v>23.315200000000001</v>
      </c>
      <c r="L9597" t="s">
        <v>1059</v>
      </c>
      <c r="M9597" t="s">
        <v>9</v>
      </c>
      <c r="N9597" t="s">
        <v>10</v>
      </c>
      <c r="O9597" t="s">
        <v>65</v>
      </c>
      <c r="P9597" t="s">
        <v>4524</v>
      </c>
      <c r="Q9597" t="s">
        <v>4250</v>
      </c>
      <c r="R9597" t="s">
        <v>4251</v>
      </c>
      <c r="S9597" t="s">
        <v>23</v>
      </c>
    </row>
    <row r="9598" spans="1:19" x14ac:dyDescent="0.35">
      <c r="A9598">
        <v>13034</v>
      </c>
      <c r="B9598" t="s">
        <v>4920</v>
      </c>
      <c r="C9598" t="s">
        <v>1058</v>
      </c>
      <c r="D9598" t="s">
        <v>4523</v>
      </c>
      <c r="E9598">
        <v>2</v>
      </c>
      <c r="F9598" s="8">
        <f>DATE(YEAR(project_c[[#This Row],[order_date]]),MONTH(project_c[[#This Row],[order_date]]),1)</f>
        <v>45383</v>
      </c>
      <c r="G9598" s="1">
        <v>45395</v>
      </c>
      <c r="H9598">
        <v>4</v>
      </c>
      <c r="I9598">
        <v>66.84</v>
      </c>
      <c r="J9598">
        <v>180.31039999999999</v>
      </c>
      <c r="K9598">
        <v>46.630400000000002</v>
      </c>
      <c r="L9598" t="s">
        <v>1059</v>
      </c>
      <c r="M9598" t="s">
        <v>9</v>
      </c>
      <c r="N9598" t="s">
        <v>10</v>
      </c>
      <c r="O9598" t="s">
        <v>65</v>
      </c>
      <c r="P9598" t="s">
        <v>4524</v>
      </c>
      <c r="Q9598" t="s">
        <v>4250</v>
      </c>
      <c r="R9598" t="s">
        <v>4251</v>
      </c>
      <c r="S9598" t="s">
        <v>23</v>
      </c>
    </row>
    <row r="9599" spans="1:19" x14ac:dyDescent="0.35">
      <c r="A9599">
        <v>13177</v>
      </c>
      <c r="B9599" t="s">
        <v>4918</v>
      </c>
      <c r="C9599" t="s">
        <v>1058</v>
      </c>
      <c r="D9599" t="s">
        <v>4523</v>
      </c>
      <c r="E9599">
        <v>2</v>
      </c>
      <c r="F9599" s="8">
        <f>DATE(YEAR(project_c[[#This Row],[order_date]]),MONTH(project_c[[#This Row],[order_date]]),1)</f>
        <v>45444</v>
      </c>
      <c r="G9599" s="1">
        <v>45455</v>
      </c>
      <c r="H9599">
        <v>5</v>
      </c>
      <c r="I9599">
        <v>66.84</v>
      </c>
      <c r="J9599">
        <v>180.31039999999999</v>
      </c>
      <c r="K9599">
        <v>46.630400000000002</v>
      </c>
      <c r="L9599" t="s">
        <v>1059</v>
      </c>
      <c r="M9599" t="s">
        <v>9</v>
      </c>
      <c r="N9599" t="s">
        <v>10</v>
      </c>
      <c r="O9599" t="s">
        <v>65</v>
      </c>
      <c r="P9599" t="s">
        <v>4524</v>
      </c>
      <c r="Q9599" t="s">
        <v>4250</v>
      </c>
      <c r="R9599" t="s">
        <v>4251</v>
      </c>
      <c r="S9599" t="s">
        <v>23</v>
      </c>
    </row>
    <row r="9600" spans="1:19" x14ac:dyDescent="0.35">
      <c r="A9600">
        <v>13468</v>
      </c>
      <c r="B9600" t="s">
        <v>4920</v>
      </c>
      <c r="C9600" t="s">
        <v>1058</v>
      </c>
      <c r="D9600" t="s">
        <v>4523</v>
      </c>
      <c r="E9600">
        <v>2</v>
      </c>
      <c r="F9600" s="8">
        <f>DATE(YEAR(project_c[[#This Row],[order_date]]),MONTH(project_c[[#This Row],[order_date]]),1)</f>
        <v>45566</v>
      </c>
      <c r="G9600" s="1">
        <v>45583</v>
      </c>
      <c r="H9600">
        <v>1</v>
      </c>
      <c r="I9600">
        <v>66.84</v>
      </c>
      <c r="J9600">
        <v>180.31039999999999</v>
      </c>
      <c r="K9600">
        <v>46.630400000000002</v>
      </c>
      <c r="L9600" t="s">
        <v>1059</v>
      </c>
      <c r="M9600" t="s">
        <v>9</v>
      </c>
      <c r="N9600" t="s">
        <v>10</v>
      </c>
      <c r="O9600" t="s">
        <v>65</v>
      </c>
      <c r="P9600" t="s">
        <v>4524</v>
      </c>
      <c r="Q9600" t="s">
        <v>4250</v>
      </c>
      <c r="R9600" t="s">
        <v>4251</v>
      </c>
      <c r="S9600" t="s">
        <v>23</v>
      </c>
    </row>
    <row r="9601" spans="1:19" x14ac:dyDescent="0.35">
      <c r="A9601">
        <v>1173</v>
      </c>
      <c r="B9601" t="s">
        <v>4919</v>
      </c>
      <c r="C9601" t="s">
        <v>1060</v>
      </c>
      <c r="D9601" t="s">
        <v>4261</v>
      </c>
      <c r="E9601">
        <v>9</v>
      </c>
      <c r="F9601" s="8">
        <f>DATE(YEAR(project_c[[#This Row],[order_date]]),MONTH(project_c[[#This Row],[order_date]]),1)</f>
        <v>44136</v>
      </c>
      <c r="G9601" s="1">
        <v>44144</v>
      </c>
      <c r="H9601">
        <v>4</v>
      </c>
      <c r="I9601">
        <v>18.02</v>
      </c>
      <c r="J9601">
        <v>337.95</v>
      </c>
      <c r="K9601">
        <v>175.77</v>
      </c>
      <c r="L9601" t="s">
        <v>1061</v>
      </c>
      <c r="M9601" t="s">
        <v>26</v>
      </c>
      <c r="N9601" t="s">
        <v>10</v>
      </c>
      <c r="O9601" t="s">
        <v>101</v>
      </c>
      <c r="P9601" t="s">
        <v>4262</v>
      </c>
      <c r="Q9601" t="s">
        <v>4250</v>
      </c>
      <c r="R9601" t="s">
        <v>4251</v>
      </c>
      <c r="S9601" t="s">
        <v>23</v>
      </c>
    </row>
    <row r="9602" spans="1:19" x14ac:dyDescent="0.35">
      <c r="A9602">
        <v>5512</v>
      </c>
      <c r="B9602" t="s">
        <v>4919</v>
      </c>
      <c r="C9602" t="s">
        <v>1060</v>
      </c>
      <c r="D9602" t="s">
        <v>4543</v>
      </c>
      <c r="E9602">
        <v>3</v>
      </c>
      <c r="F9602" s="8">
        <f>DATE(YEAR(project_c[[#This Row],[order_date]]),MONTH(project_c[[#This Row],[order_date]]),1)</f>
        <v>44713</v>
      </c>
      <c r="G9602" s="1">
        <v>44721</v>
      </c>
      <c r="H9602">
        <v>7</v>
      </c>
      <c r="I9602">
        <v>27.72</v>
      </c>
      <c r="J9602">
        <v>554.34</v>
      </c>
      <c r="K9602">
        <v>471.18</v>
      </c>
      <c r="L9602" t="s">
        <v>1061</v>
      </c>
      <c r="M9602" t="s">
        <v>26</v>
      </c>
      <c r="N9602" t="s">
        <v>10</v>
      </c>
      <c r="O9602" t="s">
        <v>101</v>
      </c>
      <c r="P9602" t="s">
        <v>4544</v>
      </c>
      <c r="Q9602" t="s">
        <v>4250</v>
      </c>
      <c r="R9602" t="s">
        <v>4306</v>
      </c>
      <c r="S9602" t="s">
        <v>23</v>
      </c>
    </row>
    <row r="9603" spans="1:19" x14ac:dyDescent="0.35">
      <c r="A9603">
        <v>15103</v>
      </c>
      <c r="B9603" t="s">
        <v>4919</v>
      </c>
      <c r="C9603" t="s">
        <v>1060</v>
      </c>
      <c r="D9603" t="s">
        <v>2619</v>
      </c>
      <c r="E9603">
        <v>1</v>
      </c>
      <c r="F9603" s="8">
        <f>DATE(YEAR(project_c[[#This Row],[order_date]]),MONTH(project_c[[#This Row],[order_date]]),1)</f>
        <v>44652</v>
      </c>
      <c r="G9603" s="1">
        <v>44656</v>
      </c>
      <c r="H9603">
        <v>7</v>
      </c>
      <c r="I9603">
        <v>8.1999999999999993</v>
      </c>
      <c r="J9603">
        <v>28.686</v>
      </c>
      <c r="K9603">
        <v>20.486000000000001</v>
      </c>
      <c r="L9603" t="s">
        <v>1061</v>
      </c>
      <c r="M9603" t="s">
        <v>26</v>
      </c>
      <c r="N9603" t="s">
        <v>10</v>
      </c>
      <c r="O9603" t="s">
        <v>101</v>
      </c>
      <c r="P9603" t="s">
        <v>2620</v>
      </c>
      <c r="Q9603" t="s">
        <v>2522</v>
      </c>
      <c r="R9603" t="s">
        <v>2523</v>
      </c>
      <c r="S9603" t="s">
        <v>23</v>
      </c>
    </row>
    <row r="9604" spans="1:19" x14ac:dyDescent="0.35">
      <c r="A9604">
        <v>15249</v>
      </c>
      <c r="B9604" t="s">
        <v>4919</v>
      </c>
      <c r="C9604" t="s">
        <v>1060</v>
      </c>
      <c r="D9604" t="s">
        <v>4271</v>
      </c>
      <c r="E9604">
        <v>1</v>
      </c>
      <c r="F9604" s="8">
        <f>DATE(YEAR(project_c[[#This Row],[order_date]]),MONTH(project_c[[#This Row],[order_date]]),1)</f>
        <v>44621</v>
      </c>
      <c r="G9604" s="1">
        <v>44630</v>
      </c>
      <c r="H9604">
        <v>5</v>
      </c>
      <c r="I9604">
        <v>3.67</v>
      </c>
      <c r="J9604">
        <v>28.545999999999999</v>
      </c>
      <c r="K9604">
        <v>24.876000000000001</v>
      </c>
      <c r="L9604" t="s">
        <v>1061</v>
      </c>
      <c r="M9604" t="s">
        <v>26</v>
      </c>
      <c r="N9604" t="s">
        <v>10</v>
      </c>
      <c r="O9604" t="s">
        <v>101</v>
      </c>
      <c r="P9604" t="s">
        <v>4272</v>
      </c>
      <c r="Q9604" t="s">
        <v>4250</v>
      </c>
      <c r="R9604" t="s">
        <v>4273</v>
      </c>
      <c r="S9604" t="s">
        <v>23</v>
      </c>
    </row>
    <row r="9605" spans="1:19" x14ac:dyDescent="0.35">
      <c r="A9605">
        <v>7143</v>
      </c>
      <c r="B9605" t="s">
        <v>4918</v>
      </c>
      <c r="C9605" t="s">
        <v>1060</v>
      </c>
      <c r="D9605" t="s">
        <v>3866</v>
      </c>
      <c r="E9605">
        <v>8</v>
      </c>
      <c r="F9605" s="8">
        <f>DATE(YEAR(project_c[[#This Row],[order_date]]),MONTH(project_c[[#This Row],[order_date]]),1)</f>
        <v>44986</v>
      </c>
      <c r="G9605" s="1">
        <v>44998</v>
      </c>
      <c r="H9605">
        <v>5</v>
      </c>
      <c r="I9605">
        <v>2.16</v>
      </c>
      <c r="J9605">
        <v>90.8</v>
      </c>
      <c r="K9605">
        <v>73.52</v>
      </c>
      <c r="L9605" t="s">
        <v>1061</v>
      </c>
      <c r="M9605" t="s">
        <v>26</v>
      </c>
      <c r="N9605" t="s">
        <v>10</v>
      </c>
      <c r="O9605" t="s">
        <v>101</v>
      </c>
      <c r="P9605" t="s">
        <v>3867</v>
      </c>
      <c r="Q9605" t="s">
        <v>2522</v>
      </c>
      <c r="R9605" t="s">
        <v>2559</v>
      </c>
      <c r="S9605" t="s">
        <v>23</v>
      </c>
    </row>
    <row r="9606" spans="1:19" x14ac:dyDescent="0.35">
      <c r="A9606">
        <v>7144</v>
      </c>
      <c r="B9606" t="s">
        <v>4918</v>
      </c>
      <c r="C9606" t="s">
        <v>1060</v>
      </c>
      <c r="D9606" t="s">
        <v>2093</v>
      </c>
      <c r="E9606">
        <v>8</v>
      </c>
      <c r="F9606" s="8">
        <f>DATE(YEAR(project_c[[#This Row],[order_date]]),MONTH(project_c[[#This Row],[order_date]]),1)</f>
        <v>44986</v>
      </c>
      <c r="G9606" s="1">
        <v>44998</v>
      </c>
      <c r="H9606">
        <v>5</v>
      </c>
      <c r="I9606">
        <v>31.25</v>
      </c>
      <c r="J9606">
        <v>645.05600000000004</v>
      </c>
      <c r="K9606">
        <v>395.05599999999998</v>
      </c>
      <c r="L9606" t="s">
        <v>1061</v>
      </c>
      <c r="M9606" t="s">
        <v>26</v>
      </c>
      <c r="N9606" t="s">
        <v>10</v>
      </c>
      <c r="O9606" t="s">
        <v>101</v>
      </c>
      <c r="P9606" t="s">
        <v>2094</v>
      </c>
      <c r="Q9606" t="s">
        <v>1901</v>
      </c>
      <c r="R9606" t="s">
        <v>1902</v>
      </c>
      <c r="S9606" t="s">
        <v>23</v>
      </c>
    </row>
    <row r="9607" spans="1:19" x14ac:dyDescent="0.35">
      <c r="A9607">
        <v>7145</v>
      </c>
      <c r="B9607" t="s">
        <v>4918</v>
      </c>
      <c r="C9607" t="s">
        <v>1060</v>
      </c>
      <c r="D9607" t="s">
        <v>4899</v>
      </c>
      <c r="E9607">
        <v>5</v>
      </c>
      <c r="F9607" s="8">
        <f>DATE(YEAR(project_c[[#This Row],[order_date]]),MONTH(project_c[[#This Row],[order_date]]),1)</f>
        <v>44986</v>
      </c>
      <c r="G9607" s="1">
        <v>44998</v>
      </c>
      <c r="H9607">
        <v>5</v>
      </c>
      <c r="I9607">
        <v>89</v>
      </c>
      <c r="J9607">
        <v>795</v>
      </c>
      <c r="K9607">
        <v>350</v>
      </c>
      <c r="L9607" t="s">
        <v>1061</v>
      </c>
      <c r="M9607" t="s">
        <v>26</v>
      </c>
      <c r="N9607" t="s">
        <v>10</v>
      </c>
      <c r="O9607" t="s">
        <v>101</v>
      </c>
      <c r="P9607" t="s">
        <v>4900</v>
      </c>
      <c r="Q9607" t="s">
        <v>1909</v>
      </c>
      <c r="R9607" t="s">
        <v>4892</v>
      </c>
      <c r="S9607" t="s">
        <v>23</v>
      </c>
    </row>
    <row r="9608" spans="1:19" x14ac:dyDescent="0.35">
      <c r="A9608">
        <v>7146</v>
      </c>
      <c r="B9608" t="s">
        <v>4918</v>
      </c>
      <c r="C9608" t="s">
        <v>1060</v>
      </c>
      <c r="D9608" t="s">
        <v>3584</v>
      </c>
      <c r="E9608">
        <v>7</v>
      </c>
      <c r="F9608" s="8">
        <f>DATE(YEAR(project_c[[#This Row],[order_date]]),MONTH(project_c[[#This Row],[order_date]]),1)</f>
        <v>44986</v>
      </c>
      <c r="G9608" s="1">
        <v>44998</v>
      </c>
      <c r="H9608">
        <v>5</v>
      </c>
      <c r="I9608">
        <v>0.45</v>
      </c>
      <c r="J9608">
        <v>45.36</v>
      </c>
      <c r="K9608">
        <v>42.21</v>
      </c>
      <c r="L9608" t="s">
        <v>1061</v>
      </c>
      <c r="M9608" t="s">
        <v>26</v>
      </c>
      <c r="N9608" t="s">
        <v>10</v>
      </c>
      <c r="O9608" t="s">
        <v>101</v>
      </c>
      <c r="P9608" t="s">
        <v>3585</v>
      </c>
      <c r="Q9608" t="s">
        <v>2522</v>
      </c>
      <c r="R9608" t="s">
        <v>2542</v>
      </c>
      <c r="S9608" t="s">
        <v>23</v>
      </c>
    </row>
    <row r="9609" spans="1:19" x14ac:dyDescent="0.35">
      <c r="A9609">
        <v>7147</v>
      </c>
      <c r="B9609" t="s">
        <v>4918</v>
      </c>
      <c r="C9609" t="s">
        <v>1060</v>
      </c>
      <c r="D9609" t="s">
        <v>2659</v>
      </c>
      <c r="E9609">
        <v>6</v>
      </c>
      <c r="F9609" s="8">
        <f>DATE(YEAR(project_c[[#This Row],[order_date]]),MONTH(project_c[[#This Row],[order_date]]),1)</f>
        <v>44986</v>
      </c>
      <c r="G9609" s="1">
        <v>44998</v>
      </c>
      <c r="H9609">
        <v>5</v>
      </c>
      <c r="I9609">
        <v>8.17</v>
      </c>
      <c r="J9609">
        <v>288.24</v>
      </c>
      <c r="K9609">
        <v>239.22</v>
      </c>
      <c r="L9609" t="s">
        <v>1061</v>
      </c>
      <c r="M9609" t="s">
        <v>26</v>
      </c>
      <c r="N9609" t="s">
        <v>10</v>
      </c>
      <c r="O9609" t="s">
        <v>101</v>
      </c>
      <c r="P9609" t="s">
        <v>2660</v>
      </c>
      <c r="Q9609" t="s">
        <v>2522</v>
      </c>
      <c r="R9609" t="s">
        <v>2542</v>
      </c>
      <c r="S9609" t="s">
        <v>23</v>
      </c>
    </row>
    <row r="9610" spans="1:19" x14ac:dyDescent="0.35">
      <c r="A9610">
        <v>8198</v>
      </c>
      <c r="B9610" t="s">
        <v>4919</v>
      </c>
      <c r="C9610" t="s">
        <v>1060</v>
      </c>
      <c r="D9610" t="s">
        <v>4870</v>
      </c>
      <c r="E9610">
        <v>2</v>
      </c>
      <c r="F9610" s="8">
        <f>DATE(YEAR(project_c[[#This Row],[order_date]]),MONTH(project_c[[#This Row],[order_date]]),1)</f>
        <v>45200</v>
      </c>
      <c r="G9610" s="1">
        <v>45225</v>
      </c>
      <c r="H9610">
        <v>5</v>
      </c>
      <c r="I9610">
        <v>699</v>
      </c>
      <c r="J9610">
        <v>1758.4</v>
      </c>
      <c r="K9610">
        <v>360.4</v>
      </c>
      <c r="L9610" t="s">
        <v>1061</v>
      </c>
      <c r="M9610" t="s">
        <v>26</v>
      </c>
      <c r="N9610" t="s">
        <v>10</v>
      </c>
      <c r="O9610" t="s">
        <v>101</v>
      </c>
      <c r="P9610" t="s">
        <v>4871</v>
      </c>
      <c r="Q9610" t="s">
        <v>4841</v>
      </c>
      <c r="R9610" t="s">
        <v>4842</v>
      </c>
      <c r="S9610" t="s">
        <v>23</v>
      </c>
    </row>
    <row r="9611" spans="1:19" x14ac:dyDescent="0.35">
      <c r="A9611">
        <v>1639</v>
      </c>
      <c r="B9611" t="s">
        <v>4918</v>
      </c>
      <c r="C9611" t="s">
        <v>1062</v>
      </c>
      <c r="D9611" t="s">
        <v>2549</v>
      </c>
      <c r="E9611">
        <v>3</v>
      </c>
      <c r="F9611" s="8">
        <f>DATE(YEAR(project_c[[#This Row],[order_date]]),MONTH(project_c[[#This Row],[order_date]]),1)</f>
        <v>44044</v>
      </c>
      <c r="G9611" s="1">
        <v>44046</v>
      </c>
      <c r="H9611">
        <v>2</v>
      </c>
      <c r="I9611">
        <v>5.58</v>
      </c>
      <c r="J9611">
        <v>74.424000000000007</v>
      </c>
      <c r="K9611">
        <v>57.683999999999997</v>
      </c>
      <c r="L9611" t="s">
        <v>1063</v>
      </c>
      <c r="M9611" t="s">
        <v>26</v>
      </c>
      <c r="N9611" t="s">
        <v>10</v>
      </c>
      <c r="O9611" t="s">
        <v>48</v>
      </c>
      <c r="P9611" t="s">
        <v>2550</v>
      </c>
      <c r="Q9611" t="s">
        <v>2522</v>
      </c>
      <c r="R9611" t="s">
        <v>2542</v>
      </c>
      <c r="S9611" t="s">
        <v>13</v>
      </c>
    </row>
    <row r="9612" spans="1:19" x14ac:dyDescent="0.35">
      <c r="A9612">
        <v>1174</v>
      </c>
      <c r="B9612" t="s">
        <v>4919</v>
      </c>
      <c r="C9612" t="s">
        <v>1062</v>
      </c>
      <c r="D9612" t="s">
        <v>2986</v>
      </c>
      <c r="E9612">
        <v>1</v>
      </c>
      <c r="F9612" s="8">
        <f>DATE(YEAR(project_c[[#This Row],[order_date]]),MONTH(project_c[[#This Row],[order_date]]),1)</f>
        <v>44013</v>
      </c>
      <c r="G9612" s="1">
        <v>44021</v>
      </c>
      <c r="H9612">
        <v>4</v>
      </c>
      <c r="I9612">
        <v>1.56</v>
      </c>
      <c r="J9612">
        <v>2.88</v>
      </c>
      <c r="K9612">
        <v>1.32</v>
      </c>
      <c r="L9612" t="s">
        <v>1063</v>
      </c>
      <c r="M9612" t="s">
        <v>26</v>
      </c>
      <c r="N9612" t="s">
        <v>10</v>
      </c>
      <c r="O9612" t="s">
        <v>48</v>
      </c>
      <c r="P9612" t="s">
        <v>2987</v>
      </c>
      <c r="Q9612" t="s">
        <v>2522</v>
      </c>
      <c r="R9612" t="s">
        <v>2534</v>
      </c>
      <c r="S9612" t="s">
        <v>13</v>
      </c>
    </row>
    <row r="9613" spans="1:19" x14ac:dyDescent="0.35">
      <c r="A9613">
        <v>1176</v>
      </c>
      <c r="B9613" t="s">
        <v>4919</v>
      </c>
      <c r="C9613" t="s">
        <v>1062</v>
      </c>
      <c r="D9613" t="s">
        <v>3492</v>
      </c>
      <c r="E9613">
        <v>4</v>
      </c>
      <c r="F9613" s="8">
        <f>DATE(YEAR(project_c[[#This Row],[order_date]]),MONTH(project_c[[#This Row],[order_date]]),1)</f>
        <v>44013</v>
      </c>
      <c r="G9613" s="1">
        <v>44021</v>
      </c>
      <c r="H9613">
        <v>4</v>
      </c>
      <c r="I9613">
        <v>3.11</v>
      </c>
      <c r="J9613">
        <v>23.92</v>
      </c>
      <c r="K9613">
        <v>11.48</v>
      </c>
      <c r="L9613" t="s">
        <v>1063</v>
      </c>
      <c r="M9613" t="s">
        <v>26</v>
      </c>
      <c r="N9613" t="s">
        <v>10</v>
      </c>
      <c r="O9613" t="s">
        <v>48</v>
      </c>
      <c r="P9613" t="s">
        <v>3493</v>
      </c>
      <c r="Q9613" t="s">
        <v>2522</v>
      </c>
      <c r="R9613" t="s">
        <v>2559</v>
      </c>
      <c r="S9613" t="s">
        <v>13</v>
      </c>
    </row>
    <row r="9614" spans="1:19" x14ac:dyDescent="0.35">
      <c r="A9614">
        <v>1175</v>
      </c>
      <c r="B9614" t="s">
        <v>4919</v>
      </c>
      <c r="C9614" t="s">
        <v>1062</v>
      </c>
      <c r="D9614" t="s">
        <v>3646</v>
      </c>
      <c r="E9614">
        <v>6</v>
      </c>
      <c r="F9614" s="8">
        <f>DATE(YEAR(project_c[[#This Row],[order_date]]),MONTH(project_c[[#This Row],[order_date]]),1)</f>
        <v>44013</v>
      </c>
      <c r="G9614" s="1">
        <v>44021</v>
      </c>
      <c r="H9614">
        <v>4</v>
      </c>
      <c r="I9614">
        <v>1.26</v>
      </c>
      <c r="J9614">
        <v>33.503999999999998</v>
      </c>
      <c r="K9614">
        <v>25.943999999999999</v>
      </c>
      <c r="L9614" t="s">
        <v>1063</v>
      </c>
      <c r="M9614" t="s">
        <v>26</v>
      </c>
      <c r="N9614" t="s">
        <v>10</v>
      </c>
      <c r="O9614" t="s">
        <v>48</v>
      </c>
      <c r="P9614" t="s">
        <v>3647</v>
      </c>
      <c r="Q9614" t="s">
        <v>2522</v>
      </c>
      <c r="R9614" t="s">
        <v>2523</v>
      </c>
      <c r="S9614" t="s">
        <v>13</v>
      </c>
    </row>
    <row r="9615" spans="1:19" x14ac:dyDescent="0.35">
      <c r="A9615">
        <v>3462</v>
      </c>
      <c r="B9615" t="s">
        <v>4920</v>
      </c>
      <c r="C9615" t="s">
        <v>1062</v>
      </c>
      <c r="D9615" t="s">
        <v>4821</v>
      </c>
      <c r="E9615">
        <v>6</v>
      </c>
      <c r="F9615" s="8">
        <f>DATE(YEAR(project_c[[#This Row],[order_date]]),MONTH(project_c[[#This Row],[order_date]]),1)</f>
        <v>44378</v>
      </c>
      <c r="G9615" s="1">
        <v>44407</v>
      </c>
      <c r="H9615">
        <v>2</v>
      </c>
      <c r="I9615">
        <v>13.77</v>
      </c>
      <c r="J9615">
        <v>155.88</v>
      </c>
      <c r="K9615">
        <v>73.260000000000005</v>
      </c>
      <c r="L9615" t="s">
        <v>1063</v>
      </c>
      <c r="M9615" t="s">
        <v>26</v>
      </c>
      <c r="N9615" t="s">
        <v>10</v>
      </c>
      <c r="O9615" t="s">
        <v>48</v>
      </c>
      <c r="P9615" t="s">
        <v>4822</v>
      </c>
      <c r="Q9615" t="s">
        <v>4250</v>
      </c>
      <c r="R9615" t="s">
        <v>4273</v>
      </c>
      <c r="S9615" t="s">
        <v>13</v>
      </c>
    </row>
    <row r="9616" spans="1:19" x14ac:dyDescent="0.35">
      <c r="A9616">
        <v>15270</v>
      </c>
      <c r="B9616" t="s">
        <v>4919</v>
      </c>
      <c r="C9616" t="s">
        <v>1062</v>
      </c>
      <c r="D9616" t="s">
        <v>4244</v>
      </c>
      <c r="E9616">
        <v>1</v>
      </c>
      <c r="F9616" s="8">
        <f>DATE(YEAR(project_c[[#This Row],[order_date]]),MONTH(project_c[[#This Row],[order_date]]),1)</f>
        <v>44621</v>
      </c>
      <c r="G9616" s="1">
        <v>44634</v>
      </c>
      <c r="H9616">
        <v>3</v>
      </c>
      <c r="I9616">
        <v>10.01</v>
      </c>
      <c r="J9616">
        <v>21.238</v>
      </c>
      <c r="K9616">
        <v>11.228</v>
      </c>
      <c r="L9616" t="s">
        <v>1063</v>
      </c>
      <c r="M9616" t="s">
        <v>26</v>
      </c>
      <c r="N9616" t="s">
        <v>10</v>
      </c>
      <c r="O9616" t="s">
        <v>48</v>
      </c>
      <c r="P9616" t="s">
        <v>4245</v>
      </c>
      <c r="Q9616" t="s">
        <v>2522</v>
      </c>
      <c r="R9616" t="s">
        <v>2531</v>
      </c>
      <c r="S9616" t="s">
        <v>13</v>
      </c>
    </row>
    <row r="9617" spans="1:19" x14ac:dyDescent="0.35">
      <c r="A9617">
        <v>6264</v>
      </c>
      <c r="B9617" t="s">
        <v>4919</v>
      </c>
      <c r="C9617" t="s">
        <v>1062</v>
      </c>
      <c r="D9617" t="s">
        <v>3176</v>
      </c>
      <c r="E9617">
        <v>9</v>
      </c>
      <c r="F9617" s="8">
        <f>DATE(YEAR(project_c[[#This Row],[order_date]]),MONTH(project_c[[#This Row],[order_date]]),1)</f>
        <v>44805</v>
      </c>
      <c r="G9617" s="1">
        <v>44809</v>
      </c>
      <c r="H9617">
        <v>5</v>
      </c>
      <c r="I9617">
        <v>1.1100000000000001</v>
      </c>
      <c r="J9617">
        <v>28.44</v>
      </c>
      <c r="K9617">
        <v>18.45</v>
      </c>
      <c r="L9617" t="s">
        <v>1063</v>
      </c>
      <c r="M9617" t="s">
        <v>26</v>
      </c>
      <c r="N9617" t="s">
        <v>10</v>
      </c>
      <c r="O9617" t="s">
        <v>48</v>
      </c>
      <c r="P9617" t="s">
        <v>3177</v>
      </c>
      <c r="Q9617" t="s">
        <v>2522</v>
      </c>
      <c r="R9617" t="s">
        <v>2616</v>
      </c>
      <c r="S9617" t="s">
        <v>13</v>
      </c>
    </row>
    <row r="9618" spans="1:19" x14ac:dyDescent="0.35">
      <c r="A9618">
        <v>5631</v>
      </c>
      <c r="B9618" t="s">
        <v>4919</v>
      </c>
      <c r="C9618" t="s">
        <v>1062</v>
      </c>
      <c r="D9618" t="s">
        <v>3162</v>
      </c>
      <c r="E9618">
        <v>3</v>
      </c>
      <c r="F9618" s="8">
        <f>DATE(YEAR(project_c[[#This Row],[order_date]]),MONTH(project_c[[#This Row],[order_date]]),1)</f>
        <v>44774</v>
      </c>
      <c r="G9618" s="1">
        <v>44782</v>
      </c>
      <c r="H9618">
        <v>5</v>
      </c>
      <c r="I9618">
        <v>1.85</v>
      </c>
      <c r="J9618">
        <v>3.4740000000000002</v>
      </c>
      <c r="K9618">
        <v>-2.0760000000000001</v>
      </c>
      <c r="L9618" t="s">
        <v>1063</v>
      </c>
      <c r="M9618" t="s">
        <v>26</v>
      </c>
      <c r="N9618" t="s">
        <v>10</v>
      </c>
      <c r="O9618" t="s">
        <v>48</v>
      </c>
      <c r="P9618" t="s">
        <v>3163</v>
      </c>
      <c r="Q9618" t="s">
        <v>2522</v>
      </c>
      <c r="R9618" t="s">
        <v>2523</v>
      </c>
      <c r="S9618" t="s">
        <v>13</v>
      </c>
    </row>
    <row r="9619" spans="1:19" x14ac:dyDescent="0.35">
      <c r="A9619">
        <v>6263</v>
      </c>
      <c r="B9619" t="s">
        <v>4919</v>
      </c>
      <c r="C9619" t="s">
        <v>1062</v>
      </c>
      <c r="D9619" t="s">
        <v>2832</v>
      </c>
      <c r="E9619">
        <v>3</v>
      </c>
      <c r="F9619" s="8">
        <f>DATE(YEAR(project_c[[#This Row],[order_date]]),MONTH(project_c[[#This Row],[order_date]]),1)</f>
        <v>44805</v>
      </c>
      <c r="G9619" s="1">
        <v>44809</v>
      </c>
      <c r="H9619">
        <v>5</v>
      </c>
      <c r="I9619">
        <v>34.53</v>
      </c>
      <c r="J9619">
        <v>62.79</v>
      </c>
      <c r="K9619">
        <v>-40.799999999999997</v>
      </c>
      <c r="L9619" t="s">
        <v>1063</v>
      </c>
      <c r="M9619" t="s">
        <v>26</v>
      </c>
      <c r="N9619" t="s">
        <v>10</v>
      </c>
      <c r="O9619" t="s">
        <v>48</v>
      </c>
      <c r="P9619" t="s">
        <v>2833</v>
      </c>
      <c r="Q9619" t="s">
        <v>2522</v>
      </c>
      <c r="R9619" t="s">
        <v>2531</v>
      </c>
      <c r="S9619" t="s">
        <v>13</v>
      </c>
    </row>
    <row r="9620" spans="1:19" x14ac:dyDescent="0.35">
      <c r="A9620">
        <v>7385</v>
      </c>
      <c r="B9620" t="s">
        <v>4919</v>
      </c>
      <c r="C9620" t="s">
        <v>1062</v>
      </c>
      <c r="D9620" t="s">
        <v>3304</v>
      </c>
      <c r="E9620">
        <v>2</v>
      </c>
      <c r="F9620" s="8">
        <f>DATE(YEAR(project_c[[#This Row],[order_date]]),MONTH(project_c[[#This Row],[order_date]]),1)</f>
        <v>44958</v>
      </c>
      <c r="G9620" s="1">
        <v>44974</v>
      </c>
      <c r="H9620">
        <v>6</v>
      </c>
      <c r="I9620">
        <v>0.28000000000000003</v>
      </c>
      <c r="J9620">
        <v>9.4</v>
      </c>
      <c r="K9620">
        <v>8.84</v>
      </c>
      <c r="L9620" t="s">
        <v>1063</v>
      </c>
      <c r="M9620" t="s">
        <v>26</v>
      </c>
      <c r="N9620" t="s">
        <v>10</v>
      </c>
      <c r="O9620" t="s">
        <v>48</v>
      </c>
      <c r="P9620" t="s">
        <v>3305</v>
      </c>
      <c r="Q9620" t="s">
        <v>2522</v>
      </c>
      <c r="R9620" t="s">
        <v>2542</v>
      </c>
      <c r="S9620" t="s">
        <v>13</v>
      </c>
    </row>
    <row r="9621" spans="1:19" x14ac:dyDescent="0.35">
      <c r="A9621">
        <v>7386</v>
      </c>
      <c r="B9621" t="s">
        <v>4919</v>
      </c>
      <c r="C9621" t="s">
        <v>1062</v>
      </c>
      <c r="D9621" t="s">
        <v>4854</v>
      </c>
      <c r="E9621">
        <v>5</v>
      </c>
      <c r="F9621" s="8">
        <f>DATE(YEAR(project_c[[#This Row],[order_date]]),MONTH(project_c[[#This Row],[order_date]]),1)</f>
        <v>44958</v>
      </c>
      <c r="G9621" s="1">
        <v>44974</v>
      </c>
      <c r="H9621">
        <v>6</v>
      </c>
      <c r="I9621">
        <v>329</v>
      </c>
      <c r="J9621">
        <v>2495</v>
      </c>
      <c r="K9621">
        <v>850</v>
      </c>
      <c r="L9621" t="s">
        <v>1063</v>
      </c>
      <c r="M9621" t="s">
        <v>26</v>
      </c>
      <c r="N9621" t="s">
        <v>10</v>
      </c>
      <c r="O9621" t="s">
        <v>48</v>
      </c>
      <c r="P9621" t="s">
        <v>4855</v>
      </c>
      <c r="Q9621" t="s">
        <v>4841</v>
      </c>
      <c r="R9621" t="s">
        <v>4845</v>
      </c>
      <c r="S9621" t="s">
        <v>13</v>
      </c>
    </row>
    <row r="9622" spans="1:19" x14ac:dyDescent="0.35">
      <c r="A9622">
        <v>7846</v>
      </c>
      <c r="B9622" t="s">
        <v>4919</v>
      </c>
      <c r="C9622" t="s">
        <v>1062</v>
      </c>
      <c r="D9622" t="s">
        <v>2264</v>
      </c>
      <c r="E9622">
        <v>5</v>
      </c>
      <c r="F9622" s="8">
        <f>DATE(YEAR(project_c[[#This Row],[order_date]]),MONTH(project_c[[#This Row],[order_date]]),1)</f>
        <v>45200</v>
      </c>
      <c r="G9622" s="1">
        <v>45215</v>
      </c>
      <c r="H9622">
        <v>5</v>
      </c>
      <c r="I9622">
        <v>64</v>
      </c>
      <c r="J9622">
        <v>479.98500000000001</v>
      </c>
      <c r="K9622">
        <v>159.98500000000001</v>
      </c>
      <c r="L9622" t="s">
        <v>1063</v>
      </c>
      <c r="M9622" t="s">
        <v>26</v>
      </c>
      <c r="N9622" t="s">
        <v>10</v>
      </c>
      <c r="O9622" t="s">
        <v>48</v>
      </c>
      <c r="P9622" t="s">
        <v>2265</v>
      </c>
      <c r="Q9622" t="s">
        <v>1901</v>
      </c>
      <c r="R9622" t="s">
        <v>1938</v>
      </c>
      <c r="S9622" t="s">
        <v>13</v>
      </c>
    </row>
    <row r="9623" spans="1:19" x14ac:dyDescent="0.35">
      <c r="A9623">
        <v>8867</v>
      </c>
      <c r="B9623" t="s">
        <v>4918</v>
      </c>
      <c r="C9623" t="s">
        <v>1062</v>
      </c>
      <c r="D9623" t="s">
        <v>4773</v>
      </c>
      <c r="E9623">
        <v>2</v>
      </c>
      <c r="F9623" s="8">
        <f>DATE(YEAR(project_c[[#This Row],[order_date]]),MONTH(project_c[[#This Row],[order_date]]),1)</f>
        <v>45078</v>
      </c>
      <c r="G9623" s="1">
        <v>45107</v>
      </c>
      <c r="H9623">
        <v>4</v>
      </c>
      <c r="I9623">
        <v>7.82</v>
      </c>
      <c r="J9623">
        <v>14.224</v>
      </c>
      <c r="K9623">
        <v>-1.4159999999999999</v>
      </c>
      <c r="L9623" t="s">
        <v>1063</v>
      </c>
      <c r="M9623" t="s">
        <v>26</v>
      </c>
      <c r="N9623" t="s">
        <v>10</v>
      </c>
      <c r="O9623" t="s">
        <v>48</v>
      </c>
      <c r="P9623" t="s">
        <v>4774</v>
      </c>
      <c r="Q9623" t="s">
        <v>4250</v>
      </c>
      <c r="R9623" t="s">
        <v>4251</v>
      </c>
      <c r="S9623" t="s">
        <v>13</v>
      </c>
    </row>
    <row r="9624" spans="1:19" x14ac:dyDescent="0.35">
      <c r="A9624">
        <v>9423</v>
      </c>
      <c r="B9624" t="s">
        <v>4919</v>
      </c>
      <c r="C9624" t="s">
        <v>1062</v>
      </c>
      <c r="D9624" t="s">
        <v>4659</v>
      </c>
      <c r="E9624">
        <v>1</v>
      </c>
      <c r="F9624" s="8">
        <f>DATE(YEAR(project_c[[#This Row],[order_date]]),MONTH(project_c[[#This Row],[order_date]]),1)</f>
        <v>45078</v>
      </c>
      <c r="G9624" s="1">
        <v>45083</v>
      </c>
      <c r="H9624">
        <v>4</v>
      </c>
      <c r="I9624">
        <v>0.74</v>
      </c>
      <c r="J9624">
        <v>4.95</v>
      </c>
      <c r="K9624">
        <v>4.21</v>
      </c>
      <c r="L9624" t="s">
        <v>1063</v>
      </c>
      <c r="M9624" t="s">
        <v>26</v>
      </c>
      <c r="N9624" t="s">
        <v>10</v>
      </c>
      <c r="O9624" t="s">
        <v>48</v>
      </c>
      <c r="P9624" t="s">
        <v>4660</v>
      </c>
      <c r="Q9624" t="s">
        <v>4250</v>
      </c>
      <c r="R9624" t="s">
        <v>4251</v>
      </c>
      <c r="S9624" t="s">
        <v>13</v>
      </c>
    </row>
    <row r="9625" spans="1:19" x14ac:dyDescent="0.35">
      <c r="A9625">
        <v>9424</v>
      </c>
      <c r="B9625" t="s">
        <v>4919</v>
      </c>
      <c r="C9625" t="s">
        <v>1062</v>
      </c>
      <c r="D9625" t="s">
        <v>3428</v>
      </c>
      <c r="E9625">
        <v>5</v>
      </c>
      <c r="F9625" s="8">
        <f>DATE(YEAR(project_c[[#This Row],[order_date]]),MONTH(project_c[[#This Row],[order_date]]),1)</f>
        <v>45078</v>
      </c>
      <c r="G9625" s="1">
        <v>45083</v>
      </c>
      <c r="H9625">
        <v>4</v>
      </c>
      <c r="I9625">
        <v>2.11</v>
      </c>
      <c r="J9625">
        <v>26.4</v>
      </c>
      <c r="K9625">
        <v>15.85</v>
      </c>
      <c r="L9625" t="s">
        <v>1063</v>
      </c>
      <c r="M9625" t="s">
        <v>26</v>
      </c>
      <c r="N9625" t="s">
        <v>10</v>
      </c>
      <c r="O9625" t="s">
        <v>48</v>
      </c>
      <c r="P9625" t="s">
        <v>3429</v>
      </c>
      <c r="Q9625" t="s">
        <v>2522</v>
      </c>
      <c r="R9625" t="s">
        <v>2559</v>
      </c>
      <c r="S9625" t="s">
        <v>13</v>
      </c>
    </row>
    <row r="9626" spans="1:19" x14ac:dyDescent="0.35">
      <c r="A9626">
        <v>8865</v>
      </c>
      <c r="B9626" t="s">
        <v>4918</v>
      </c>
      <c r="C9626" t="s">
        <v>1062</v>
      </c>
      <c r="D9626" t="s">
        <v>2814</v>
      </c>
      <c r="E9626">
        <v>2</v>
      </c>
      <c r="F9626" s="8">
        <f>DATE(YEAR(project_c[[#This Row],[order_date]]),MONTH(project_c[[#This Row],[order_date]]),1)</f>
        <v>45078</v>
      </c>
      <c r="G9626" s="1">
        <v>45107</v>
      </c>
      <c r="H9626">
        <v>4</v>
      </c>
      <c r="I9626">
        <v>0.18</v>
      </c>
      <c r="J9626">
        <v>4.1760000000000002</v>
      </c>
      <c r="K9626">
        <v>3.8159999999999998</v>
      </c>
      <c r="L9626" t="s">
        <v>1063</v>
      </c>
      <c r="M9626" t="s">
        <v>26</v>
      </c>
      <c r="N9626" t="s">
        <v>10</v>
      </c>
      <c r="O9626" t="s">
        <v>48</v>
      </c>
      <c r="P9626" t="s">
        <v>2815</v>
      </c>
      <c r="Q9626" t="s">
        <v>2522</v>
      </c>
      <c r="R9626" t="s">
        <v>2534</v>
      </c>
      <c r="S9626" t="s">
        <v>13</v>
      </c>
    </row>
    <row r="9627" spans="1:19" x14ac:dyDescent="0.35">
      <c r="A9627">
        <v>1177</v>
      </c>
      <c r="B9627" t="s">
        <v>4919</v>
      </c>
      <c r="C9627" t="s">
        <v>1064</v>
      </c>
      <c r="D9627" t="s">
        <v>2095</v>
      </c>
      <c r="E9627">
        <v>8</v>
      </c>
      <c r="F9627" s="8">
        <f>DATE(YEAR(project_c[[#This Row],[order_date]]),MONTH(project_c[[#This Row],[order_date]]),1)</f>
        <v>44044</v>
      </c>
      <c r="G9627" s="1">
        <v>44055</v>
      </c>
      <c r="H9627">
        <v>4</v>
      </c>
      <c r="I9627">
        <v>38.299999999999997</v>
      </c>
      <c r="J9627">
        <v>645.05600000000004</v>
      </c>
      <c r="K9627">
        <v>338.65600000000001</v>
      </c>
      <c r="L9627" t="s">
        <v>1065</v>
      </c>
      <c r="M9627" t="s">
        <v>9</v>
      </c>
      <c r="N9627" t="s">
        <v>10</v>
      </c>
      <c r="O9627" t="s">
        <v>48</v>
      </c>
      <c r="P9627" t="s">
        <v>2096</v>
      </c>
      <c r="Q9627" t="s">
        <v>1901</v>
      </c>
      <c r="R9627" t="s">
        <v>1902</v>
      </c>
      <c r="S9627" t="s">
        <v>13</v>
      </c>
    </row>
    <row r="9628" spans="1:19" x14ac:dyDescent="0.35">
      <c r="A9628">
        <v>1295</v>
      </c>
      <c r="B9628" t="s">
        <v>4919</v>
      </c>
      <c r="C9628" t="s">
        <v>1064</v>
      </c>
      <c r="D9628" t="s">
        <v>3598</v>
      </c>
      <c r="E9628">
        <v>3</v>
      </c>
      <c r="F9628" s="8">
        <f>DATE(YEAR(project_c[[#This Row],[order_date]]),MONTH(project_c[[#This Row],[order_date]]),1)</f>
        <v>44075</v>
      </c>
      <c r="G9628" s="1">
        <v>44104</v>
      </c>
      <c r="H9628">
        <v>5</v>
      </c>
      <c r="I9628">
        <v>2.0099999999999998</v>
      </c>
      <c r="J9628">
        <v>15.552</v>
      </c>
      <c r="K9628">
        <v>9.5220000000000002</v>
      </c>
      <c r="L9628" t="s">
        <v>1065</v>
      </c>
      <c r="M9628" t="s">
        <v>9</v>
      </c>
      <c r="N9628" t="s">
        <v>10</v>
      </c>
      <c r="O9628" t="s">
        <v>48</v>
      </c>
      <c r="P9628" t="s">
        <v>3599</v>
      </c>
      <c r="Q9628" t="s">
        <v>2522</v>
      </c>
      <c r="R9628" t="s">
        <v>2542</v>
      </c>
      <c r="S9628" t="s">
        <v>13</v>
      </c>
    </row>
    <row r="9629" spans="1:19" x14ac:dyDescent="0.35">
      <c r="A9629">
        <v>1178</v>
      </c>
      <c r="B9629" t="s">
        <v>4919</v>
      </c>
      <c r="C9629" t="s">
        <v>1064</v>
      </c>
      <c r="D9629" t="s">
        <v>4833</v>
      </c>
      <c r="E9629">
        <v>3</v>
      </c>
      <c r="F9629" s="8">
        <f>DATE(YEAR(project_c[[#This Row],[order_date]]),MONTH(project_c[[#This Row],[order_date]]),1)</f>
        <v>44044</v>
      </c>
      <c r="G9629" s="1">
        <v>44055</v>
      </c>
      <c r="H9629">
        <v>4</v>
      </c>
      <c r="I9629">
        <v>14.81</v>
      </c>
      <c r="J9629">
        <v>85.44</v>
      </c>
      <c r="K9629">
        <v>41.01</v>
      </c>
      <c r="L9629" t="s">
        <v>1065</v>
      </c>
      <c r="M9629" t="s">
        <v>9</v>
      </c>
      <c r="N9629" t="s">
        <v>10</v>
      </c>
      <c r="O9629" t="s">
        <v>48</v>
      </c>
      <c r="P9629" t="s">
        <v>4834</v>
      </c>
      <c r="Q9629" t="s">
        <v>4250</v>
      </c>
      <c r="R9629" t="s">
        <v>4251</v>
      </c>
      <c r="S9629" t="s">
        <v>13</v>
      </c>
    </row>
    <row r="9630" spans="1:19" x14ac:dyDescent="0.35">
      <c r="A9630">
        <v>15083</v>
      </c>
      <c r="B9630" t="s">
        <v>4919</v>
      </c>
      <c r="C9630" t="s">
        <v>1064</v>
      </c>
      <c r="D9630" t="s">
        <v>4827</v>
      </c>
      <c r="E9630">
        <v>1</v>
      </c>
      <c r="F9630" s="8">
        <f>DATE(YEAR(project_c[[#This Row],[order_date]]),MONTH(project_c[[#This Row],[order_date]]),1)</f>
        <v>44652</v>
      </c>
      <c r="G9630" s="1">
        <v>44664</v>
      </c>
      <c r="H9630">
        <v>7</v>
      </c>
      <c r="I9630">
        <v>12</v>
      </c>
      <c r="J9630">
        <v>18.661999999999999</v>
      </c>
      <c r="K9630">
        <v>6.6619999999999999</v>
      </c>
      <c r="L9630" t="s">
        <v>1065</v>
      </c>
      <c r="M9630" t="s">
        <v>9</v>
      </c>
      <c r="N9630" t="s">
        <v>10</v>
      </c>
      <c r="O9630" t="s">
        <v>48</v>
      </c>
      <c r="P9630" t="s">
        <v>4828</v>
      </c>
      <c r="Q9630" t="s">
        <v>4250</v>
      </c>
      <c r="R9630" t="s">
        <v>4306</v>
      </c>
      <c r="S9630" t="s">
        <v>13</v>
      </c>
    </row>
    <row r="9631" spans="1:19" x14ac:dyDescent="0.35">
      <c r="A9631">
        <v>5254</v>
      </c>
      <c r="B9631" t="s">
        <v>4919</v>
      </c>
      <c r="C9631" t="s">
        <v>1064</v>
      </c>
      <c r="D9631" t="s">
        <v>3960</v>
      </c>
      <c r="E9631">
        <v>2</v>
      </c>
      <c r="F9631" s="8">
        <f>DATE(YEAR(project_c[[#This Row],[order_date]]),MONTH(project_c[[#This Row],[order_date]]),1)</f>
        <v>44835</v>
      </c>
      <c r="G9631" s="1">
        <v>44861</v>
      </c>
      <c r="H9631">
        <v>4</v>
      </c>
      <c r="I9631">
        <v>2.41</v>
      </c>
      <c r="J9631">
        <v>26.78</v>
      </c>
      <c r="K9631">
        <v>21.96</v>
      </c>
      <c r="L9631" t="s">
        <v>1065</v>
      </c>
      <c r="M9631" t="s">
        <v>9</v>
      </c>
      <c r="N9631" t="s">
        <v>10</v>
      </c>
      <c r="O9631" t="s">
        <v>48</v>
      </c>
      <c r="P9631" t="s">
        <v>3961</v>
      </c>
      <c r="Q9631" t="s">
        <v>2522</v>
      </c>
      <c r="R9631" t="s">
        <v>2559</v>
      </c>
      <c r="S9631" t="s">
        <v>13</v>
      </c>
    </row>
    <row r="9632" spans="1:19" x14ac:dyDescent="0.35">
      <c r="A9632">
        <v>5253</v>
      </c>
      <c r="B9632" t="s">
        <v>4919</v>
      </c>
      <c r="C9632" t="s">
        <v>1064</v>
      </c>
      <c r="D9632" t="s">
        <v>3476</v>
      </c>
      <c r="E9632">
        <v>7</v>
      </c>
      <c r="F9632" s="8">
        <f>DATE(YEAR(project_c[[#This Row],[order_date]]),MONTH(project_c[[#This Row],[order_date]]),1)</f>
        <v>44835</v>
      </c>
      <c r="G9632" s="1">
        <v>44861</v>
      </c>
      <c r="H9632">
        <v>4</v>
      </c>
      <c r="I9632">
        <v>1.8</v>
      </c>
      <c r="J9632">
        <v>40.67</v>
      </c>
      <c r="K9632">
        <v>28.07</v>
      </c>
      <c r="L9632" t="s">
        <v>1065</v>
      </c>
      <c r="M9632" t="s">
        <v>9</v>
      </c>
      <c r="N9632" t="s">
        <v>10</v>
      </c>
      <c r="O9632" t="s">
        <v>48</v>
      </c>
      <c r="P9632" t="s">
        <v>3477</v>
      </c>
      <c r="Q9632" t="s">
        <v>2522</v>
      </c>
      <c r="R9632" t="s">
        <v>2616</v>
      </c>
      <c r="S9632" t="s">
        <v>13</v>
      </c>
    </row>
    <row r="9633" spans="1:19" x14ac:dyDescent="0.35">
      <c r="A9633">
        <v>5255</v>
      </c>
      <c r="B9633" t="s">
        <v>4919</v>
      </c>
      <c r="C9633" t="s">
        <v>1064</v>
      </c>
      <c r="D9633" t="s">
        <v>3144</v>
      </c>
      <c r="E9633">
        <v>2</v>
      </c>
      <c r="F9633" s="8">
        <f>DATE(YEAR(project_c[[#This Row],[order_date]]),MONTH(project_c[[#This Row],[order_date]]),1)</f>
        <v>44835</v>
      </c>
      <c r="G9633" s="1">
        <v>44861</v>
      </c>
      <c r="H9633">
        <v>4</v>
      </c>
      <c r="I9633">
        <v>0.06</v>
      </c>
      <c r="J9633">
        <v>1.952</v>
      </c>
      <c r="K9633">
        <v>1.8320000000000001</v>
      </c>
      <c r="L9633" t="s">
        <v>1065</v>
      </c>
      <c r="M9633" t="s">
        <v>9</v>
      </c>
      <c r="N9633" t="s">
        <v>10</v>
      </c>
      <c r="O9633" t="s">
        <v>48</v>
      </c>
      <c r="P9633" t="s">
        <v>3145</v>
      </c>
      <c r="Q9633" t="s">
        <v>2522</v>
      </c>
      <c r="R9633" t="s">
        <v>2523</v>
      </c>
      <c r="S9633" t="s">
        <v>13</v>
      </c>
    </row>
    <row r="9634" spans="1:19" x14ac:dyDescent="0.35">
      <c r="A9634">
        <v>5776</v>
      </c>
      <c r="B9634" t="s">
        <v>4918</v>
      </c>
      <c r="C9634" t="s">
        <v>1064</v>
      </c>
      <c r="D9634" t="s">
        <v>4555</v>
      </c>
      <c r="E9634">
        <v>1</v>
      </c>
      <c r="F9634" s="8">
        <f>DATE(YEAR(project_c[[#This Row],[order_date]]),MONTH(project_c[[#This Row],[order_date]]),1)</f>
        <v>44835</v>
      </c>
      <c r="G9634" s="1">
        <v>44861</v>
      </c>
      <c r="H9634">
        <v>5</v>
      </c>
      <c r="I9634">
        <v>85.55</v>
      </c>
      <c r="J9634">
        <v>203.69</v>
      </c>
      <c r="K9634">
        <v>118.14</v>
      </c>
      <c r="L9634" t="s">
        <v>1065</v>
      </c>
      <c r="M9634" t="s">
        <v>9</v>
      </c>
      <c r="N9634" t="s">
        <v>10</v>
      </c>
      <c r="O9634" t="s">
        <v>48</v>
      </c>
      <c r="P9634" t="s">
        <v>4556</v>
      </c>
      <c r="Q9634" t="s">
        <v>4250</v>
      </c>
      <c r="R9634" t="s">
        <v>4273</v>
      </c>
      <c r="S9634" t="s">
        <v>13</v>
      </c>
    </row>
    <row r="9635" spans="1:19" x14ac:dyDescent="0.35">
      <c r="A9635">
        <v>5252</v>
      </c>
      <c r="B9635" t="s">
        <v>4919</v>
      </c>
      <c r="C9635" t="s">
        <v>1064</v>
      </c>
      <c r="D9635" t="s">
        <v>4863</v>
      </c>
      <c r="E9635">
        <v>14</v>
      </c>
      <c r="F9635" s="8">
        <f>DATE(YEAR(project_c[[#This Row],[order_date]]),MONTH(project_c[[#This Row],[order_date]]),1)</f>
        <v>44835</v>
      </c>
      <c r="G9635" s="1">
        <v>44861</v>
      </c>
      <c r="H9635">
        <v>4</v>
      </c>
      <c r="I9635">
        <v>299</v>
      </c>
      <c r="J9635">
        <v>6287.4</v>
      </c>
      <c r="K9635">
        <v>2101.4</v>
      </c>
      <c r="L9635" t="s">
        <v>1065</v>
      </c>
      <c r="M9635" t="s">
        <v>9</v>
      </c>
      <c r="N9635" t="s">
        <v>10</v>
      </c>
      <c r="O9635" t="s">
        <v>48</v>
      </c>
      <c r="P9635" t="s">
        <v>4864</v>
      </c>
      <c r="Q9635" t="s">
        <v>4841</v>
      </c>
      <c r="R9635" t="s">
        <v>4842</v>
      </c>
      <c r="S9635" t="s">
        <v>13</v>
      </c>
    </row>
    <row r="9636" spans="1:19" x14ac:dyDescent="0.35">
      <c r="A9636">
        <v>8373</v>
      </c>
      <c r="B9636" t="s">
        <v>4920</v>
      </c>
      <c r="C9636" t="s">
        <v>1064</v>
      </c>
      <c r="D9636" t="s">
        <v>3078</v>
      </c>
      <c r="E9636">
        <v>5</v>
      </c>
      <c r="F9636" s="8">
        <f>DATE(YEAR(project_c[[#This Row],[order_date]]),MONTH(project_c[[#This Row],[order_date]]),1)</f>
        <v>45078</v>
      </c>
      <c r="G9636" s="1">
        <v>45087</v>
      </c>
      <c r="H9636">
        <v>3</v>
      </c>
      <c r="I9636">
        <v>1.71</v>
      </c>
      <c r="J9636">
        <v>16.399999999999999</v>
      </c>
      <c r="K9636">
        <v>7.85</v>
      </c>
      <c r="L9636" t="s">
        <v>1065</v>
      </c>
      <c r="M9636" t="s">
        <v>9</v>
      </c>
      <c r="N9636" t="s">
        <v>10</v>
      </c>
      <c r="O9636" t="s">
        <v>48</v>
      </c>
      <c r="P9636" t="s">
        <v>3079</v>
      </c>
      <c r="Q9636" t="s">
        <v>2522</v>
      </c>
      <c r="R9636" t="s">
        <v>2528</v>
      </c>
      <c r="S9636" t="s">
        <v>13</v>
      </c>
    </row>
    <row r="9637" spans="1:19" x14ac:dyDescent="0.35">
      <c r="A9637">
        <v>8587</v>
      </c>
      <c r="B9637" t="s">
        <v>4919</v>
      </c>
      <c r="C9637" t="s">
        <v>1064</v>
      </c>
      <c r="D9637" t="s">
        <v>4016</v>
      </c>
      <c r="E9637">
        <v>4</v>
      </c>
      <c r="F9637" s="8">
        <f>DATE(YEAR(project_c[[#This Row],[order_date]]),MONTH(project_c[[#This Row],[order_date]]),1)</f>
        <v>45078</v>
      </c>
      <c r="G9637" s="1">
        <v>45085</v>
      </c>
      <c r="H9637">
        <v>5</v>
      </c>
      <c r="I9637">
        <v>2.59</v>
      </c>
      <c r="J9637">
        <v>12.176</v>
      </c>
      <c r="K9637">
        <v>1.8160000000000001</v>
      </c>
      <c r="L9637" t="s">
        <v>1065</v>
      </c>
      <c r="M9637" t="s">
        <v>9</v>
      </c>
      <c r="N9637" t="s">
        <v>10</v>
      </c>
      <c r="O9637" t="s">
        <v>48</v>
      </c>
      <c r="P9637" t="s">
        <v>4017</v>
      </c>
      <c r="Q9637" t="s">
        <v>2522</v>
      </c>
      <c r="R9637" t="s">
        <v>2523</v>
      </c>
      <c r="S9637" t="s">
        <v>13</v>
      </c>
    </row>
    <row r="9638" spans="1:19" x14ac:dyDescent="0.35">
      <c r="A9638">
        <v>10398</v>
      </c>
      <c r="B9638" t="s">
        <v>4917</v>
      </c>
      <c r="C9638" t="s">
        <v>1064</v>
      </c>
      <c r="D9638" t="s">
        <v>3728</v>
      </c>
      <c r="E9638">
        <v>1</v>
      </c>
      <c r="F9638" s="8">
        <f>DATE(YEAR(project_c[[#This Row],[order_date]]),MONTH(project_c[[#This Row],[order_date]]),1)</f>
        <v>45292</v>
      </c>
      <c r="G9638" s="1">
        <v>45311</v>
      </c>
      <c r="H9638">
        <v>1</v>
      </c>
      <c r="I9638">
        <v>2.67</v>
      </c>
      <c r="J9638">
        <v>4.9134000000000002</v>
      </c>
      <c r="K9638">
        <v>2.2433999999999998</v>
      </c>
      <c r="L9638" t="s">
        <v>1065</v>
      </c>
      <c r="M9638" t="s">
        <v>9</v>
      </c>
      <c r="N9638" t="s">
        <v>10</v>
      </c>
      <c r="O9638" t="s">
        <v>48</v>
      </c>
      <c r="P9638" t="s">
        <v>3729</v>
      </c>
      <c r="Q9638" t="s">
        <v>2522</v>
      </c>
      <c r="R9638" t="s">
        <v>2523</v>
      </c>
      <c r="S9638" t="s">
        <v>13</v>
      </c>
    </row>
    <row r="9639" spans="1:19" x14ac:dyDescent="0.35">
      <c r="A9639">
        <v>10767</v>
      </c>
      <c r="B9639" t="s">
        <v>4917</v>
      </c>
      <c r="C9639" t="s">
        <v>1064</v>
      </c>
      <c r="D9639" t="s">
        <v>3728</v>
      </c>
      <c r="E9639">
        <v>4</v>
      </c>
      <c r="F9639" s="8">
        <f>DATE(YEAR(project_c[[#This Row],[order_date]]),MONTH(project_c[[#This Row],[order_date]]),1)</f>
        <v>45323</v>
      </c>
      <c r="G9639" s="1">
        <v>45347</v>
      </c>
      <c r="H9639">
        <v>2</v>
      </c>
      <c r="I9639">
        <v>2.67</v>
      </c>
      <c r="J9639">
        <v>19.653600000000001</v>
      </c>
      <c r="K9639">
        <v>8.9735999999999994</v>
      </c>
      <c r="L9639" t="s">
        <v>1065</v>
      </c>
      <c r="M9639" t="s">
        <v>9</v>
      </c>
      <c r="N9639" t="s">
        <v>10</v>
      </c>
      <c r="O9639" t="s">
        <v>48</v>
      </c>
      <c r="P9639" t="s">
        <v>3729</v>
      </c>
      <c r="Q9639" t="s">
        <v>2522</v>
      </c>
      <c r="R9639" t="s">
        <v>2523</v>
      </c>
      <c r="S9639" t="s">
        <v>13</v>
      </c>
    </row>
    <row r="9640" spans="1:19" x14ac:dyDescent="0.35">
      <c r="A9640">
        <v>10853</v>
      </c>
      <c r="B9640" t="s">
        <v>4920</v>
      </c>
      <c r="C9640" t="s">
        <v>1064</v>
      </c>
      <c r="D9640" t="s">
        <v>3728</v>
      </c>
      <c r="E9640">
        <v>3</v>
      </c>
      <c r="F9640" s="8">
        <f>DATE(YEAR(project_c[[#This Row],[order_date]]),MONTH(project_c[[#This Row],[order_date]]),1)</f>
        <v>45292</v>
      </c>
      <c r="G9640" s="1">
        <v>45296</v>
      </c>
      <c r="H9640">
        <v>3</v>
      </c>
      <c r="I9640">
        <v>2.67</v>
      </c>
      <c r="J9640">
        <v>14.7402</v>
      </c>
      <c r="K9640">
        <v>6.7302</v>
      </c>
      <c r="L9640" t="s">
        <v>1065</v>
      </c>
      <c r="M9640" t="s">
        <v>9</v>
      </c>
      <c r="N9640" t="s">
        <v>10</v>
      </c>
      <c r="O9640" t="s">
        <v>48</v>
      </c>
      <c r="P9640" t="s">
        <v>3729</v>
      </c>
      <c r="Q9640" t="s">
        <v>2522</v>
      </c>
      <c r="R9640" t="s">
        <v>2523</v>
      </c>
      <c r="S9640" t="s">
        <v>13</v>
      </c>
    </row>
    <row r="9641" spans="1:19" x14ac:dyDescent="0.35">
      <c r="A9641">
        <v>11204</v>
      </c>
      <c r="B9641" t="s">
        <v>4917</v>
      </c>
      <c r="C9641" t="s">
        <v>1064</v>
      </c>
      <c r="D9641" t="s">
        <v>3728</v>
      </c>
      <c r="E9641">
        <v>3</v>
      </c>
      <c r="F9641" s="8">
        <f>DATE(YEAR(project_c[[#This Row],[order_date]]),MONTH(project_c[[#This Row],[order_date]]),1)</f>
        <v>45292</v>
      </c>
      <c r="G9641" s="1">
        <v>45295</v>
      </c>
      <c r="H9641">
        <v>3</v>
      </c>
      <c r="I9641">
        <v>2.67</v>
      </c>
      <c r="J9641">
        <v>14.7402</v>
      </c>
      <c r="K9641">
        <v>6.7302</v>
      </c>
      <c r="L9641" t="s">
        <v>1065</v>
      </c>
      <c r="M9641" t="s">
        <v>9</v>
      </c>
      <c r="N9641" t="s">
        <v>10</v>
      </c>
      <c r="O9641" t="s">
        <v>48</v>
      </c>
      <c r="P9641" t="s">
        <v>3729</v>
      </c>
      <c r="Q9641" t="s">
        <v>2522</v>
      </c>
      <c r="R9641" t="s">
        <v>2523</v>
      </c>
      <c r="S9641" t="s">
        <v>13</v>
      </c>
    </row>
    <row r="9642" spans="1:19" x14ac:dyDescent="0.35">
      <c r="A9642">
        <v>11287</v>
      </c>
      <c r="B9642" t="s">
        <v>4920</v>
      </c>
      <c r="C9642" t="s">
        <v>1064</v>
      </c>
      <c r="D9642" t="s">
        <v>3728</v>
      </c>
      <c r="E9642">
        <v>3</v>
      </c>
      <c r="F9642" s="8">
        <f>DATE(YEAR(project_c[[#This Row],[order_date]]),MONTH(project_c[[#This Row],[order_date]]),1)</f>
        <v>45323</v>
      </c>
      <c r="G9642" s="1">
        <v>45350</v>
      </c>
      <c r="H9642">
        <v>4</v>
      </c>
      <c r="I9642">
        <v>2.67</v>
      </c>
      <c r="J9642">
        <v>14.7402</v>
      </c>
      <c r="K9642">
        <v>6.7302</v>
      </c>
      <c r="L9642" t="s">
        <v>1065</v>
      </c>
      <c r="M9642" t="s">
        <v>9</v>
      </c>
      <c r="N9642" t="s">
        <v>10</v>
      </c>
      <c r="O9642" t="s">
        <v>48</v>
      </c>
      <c r="P9642" t="s">
        <v>3729</v>
      </c>
      <c r="Q9642" t="s">
        <v>2522</v>
      </c>
      <c r="R9642" t="s">
        <v>2523</v>
      </c>
      <c r="S9642" t="s">
        <v>13</v>
      </c>
    </row>
    <row r="9643" spans="1:19" x14ac:dyDescent="0.35">
      <c r="A9643">
        <v>11316</v>
      </c>
      <c r="B9643" t="s">
        <v>4920</v>
      </c>
      <c r="C9643" t="s">
        <v>1064</v>
      </c>
      <c r="D9643" t="s">
        <v>3728</v>
      </c>
      <c r="E9643">
        <v>2</v>
      </c>
      <c r="F9643" s="8">
        <f>DATE(YEAR(project_c[[#This Row],[order_date]]),MONTH(project_c[[#This Row],[order_date]]),1)</f>
        <v>45323</v>
      </c>
      <c r="G9643" s="1">
        <v>45338</v>
      </c>
      <c r="H9643">
        <v>1</v>
      </c>
      <c r="I9643">
        <v>2.67</v>
      </c>
      <c r="J9643">
        <v>9.8268000000000004</v>
      </c>
      <c r="K9643">
        <v>4.4867999999999997</v>
      </c>
      <c r="L9643" t="s">
        <v>1065</v>
      </c>
      <c r="M9643" t="s">
        <v>9</v>
      </c>
      <c r="N9643" t="s">
        <v>10</v>
      </c>
      <c r="O9643" t="s">
        <v>48</v>
      </c>
      <c r="P9643" t="s">
        <v>3729</v>
      </c>
      <c r="Q9643" t="s">
        <v>2522</v>
      </c>
      <c r="R9643" t="s">
        <v>2523</v>
      </c>
      <c r="S9643" t="s">
        <v>13</v>
      </c>
    </row>
    <row r="9644" spans="1:19" x14ac:dyDescent="0.35">
      <c r="A9644">
        <v>11432</v>
      </c>
      <c r="B9644" t="s">
        <v>4918</v>
      </c>
      <c r="C9644" t="s">
        <v>1064</v>
      </c>
      <c r="D9644" t="s">
        <v>3728</v>
      </c>
      <c r="E9644">
        <v>3</v>
      </c>
      <c r="F9644" s="8">
        <f>DATE(YEAR(project_c[[#This Row],[order_date]]),MONTH(project_c[[#This Row],[order_date]]),1)</f>
        <v>45323</v>
      </c>
      <c r="G9644" s="1">
        <v>45325</v>
      </c>
      <c r="H9644">
        <v>2</v>
      </c>
      <c r="I9644">
        <v>2.67</v>
      </c>
      <c r="J9644">
        <v>14.7402</v>
      </c>
      <c r="K9644">
        <v>6.7302</v>
      </c>
      <c r="L9644" t="s">
        <v>1065</v>
      </c>
      <c r="M9644" t="s">
        <v>9</v>
      </c>
      <c r="N9644" t="s">
        <v>10</v>
      </c>
      <c r="O9644" t="s">
        <v>48</v>
      </c>
      <c r="P9644" t="s">
        <v>3729</v>
      </c>
      <c r="Q9644" t="s">
        <v>2522</v>
      </c>
      <c r="R9644" t="s">
        <v>2523</v>
      </c>
      <c r="S9644" t="s">
        <v>13</v>
      </c>
    </row>
    <row r="9645" spans="1:19" x14ac:dyDescent="0.35">
      <c r="A9645">
        <v>11455</v>
      </c>
      <c r="B9645" t="s">
        <v>4920</v>
      </c>
      <c r="C9645" t="s">
        <v>1064</v>
      </c>
      <c r="D9645" t="s">
        <v>3728</v>
      </c>
      <c r="E9645">
        <v>1</v>
      </c>
      <c r="F9645" s="8">
        <f>DATE(YEAR(project_c[[#This Row],[order_date]]),MONTH(project_c[[#This Row],[order_date]]),1)</f>
        <v>45352</v>
      </c>
      <c r="G9645" s="1">
        <v>45361</v>
      </c>
      <c r="H9645">
        <v>1</v>
      </c>
      <c r="I9645">
        <v>2.67</v>
      </c>
      <c r="J9645">
        <v>4.9134000000000002</v>
      </c>
      <c r="K9645">
        <v>2.2433999999999998</v>
      </c>
      <c r="L9645" t="s">
        <v>1065</v>
      </c>
      <c r="M9645" t="s">
        <v>9</v>
      </c>
      <c r="N9645" t="s">
        <v>10</v>
      </c>
      <c r="O9645" t="s">
        <v>48</v>
      </c>
      <c r="P9645" t="s">
        <v>3729</v>
      </c>
      <c r="Q9645" t="s">
        <v>2522</v>
      </c>
      <c r="R9645" t="s">
        <v>2523</v>
      </c>
      <c r="S9645" t="s">
        <v>13</v>
      </c>
    </row>
    <row r="9646" spans="1:19" x14ac:dyDescent="0.35">
      <c r="A9646">
        <v>12274</v>
      </c>
      <c r="B9646" t="s">
        <v>4918</v>
      </c>
      <c r="C9646" t="s">
        <v>1064</v>
      </c>
      <c r="D9646" t="s">
        <v>3728</v>
      </c>
      <c r="E9646">
        <v>1</v>
      </c>
      <c r="F9646" s="8">
        <f>DATE(YEAR(project_c[[#This Row],[order_date]]),MONTH(project_c[[#This Row],[order_date]]),1)</f>
        <v>45413</v>
      </c>
      <c r="G9646" s="1">
        <v>45442</v>
      </c>
      <c r="H9646">
        <v>3</v>
      </c>
      <c r="I9646">
        <v>2.67</v>
      </c>
      <c r="J9646">
        <v>4.9134000000000002</v>
      </c>
      <c r="K9646">
        <v>2.2433999999999998</v>
      </c>
      <c r="L9646" t="s">
        <v>1065</v>
      </c>
      <c r="M9646" t="s">
        <v>9</v>
      </c>
      <c r="N9646" t="s">
        <v>10</v>
      </c>
      <c r="O9646" t="s">
        <v>48</v>
      </c>
      <c r="P9646" t="s">
        <v>3729</v>
      </c>
      <c r="Q9646" t="s">
        <v>2522</v>
      </c>
      <c r="R9646" t="s">
        <v>2523</v>
      </c>
      <c r="S9646" t="s">
        <v>13</v>
      </c>
    </row>
    <row r="9647" spans="1:19" x14ac:dyDescent="0.35">
      <c r="A9647">
        <v>13161</v>
      </c>
      <c r="B9647" t="s">
        <v>4918</v>
      </c>
      <c r="C9647" t="s">
        <v>1064</v>
      </c>
      <c r="D9647" t="s">
        <v>3728</v>
      </c>
      <c r="E9647">
        <v>2</v>
      </c>
      <c r="F9647" s="8">
        <f>DATE(YEAR(project_c[[#This Row],[order_date]]),MONTH(project_c[[#This Row],[order_date]]),1)</f>
        <v>45413</v>
      </c>
      <c r="G9647" s="1">
        <v>45419</v>
      </c>
      <c r="H9647">
        <v>3</v>
      </c>
      <c r="I9647">
        <v>2.67</v>
      </c>
      <c r="J9647">
        <v>9.8268000000000004</v>
      </c>
      <c r="K9647">
        <v>4.4867999999999997</v>
      </c>
      <c r="L9647" t="s">
        <v>1065</v>
      </c>
      <c r="M9647" t="s">
        <v>9</v>
      </c>
      <c r="N9647" t="s">
        <v>10</v>
      </c>
      <c r="O9647" t="s">
        <v>48</v>
      </c>
      <c r="P9647" t="s">
        <v>3729</v>
      </c>
      <c r="Q9647" t="s">
        <v>2522</v>
      </c>
      <c r="R9647" t="s">
        <v>2523</v>
      </c>
      <c r="S9647" t="s">
        <v>13</v>
      </c>
    </row>
    <row r="9648" spans="1:19" x14ac:dyDescent="0.35">
      <c r="A9648">
        <v>13456</v>
      </c>
      <c r="B9648" t="s">
        <v>4918</v>
      </c>
      <c r="C9648" t="s">
        <v>1064</v>
      </c>
      <c r="D9648" t="s">
        <v>3728</v>
      </c>
      <c r="E9648">
        <v>2</v>
      </c>
      <c r="F9648" s="8">
        <f>DATE(YEAR(project_c[[#This Row],[order_date]]),MONTH(project_c[[#This Row],[order_date]]),1)</f>
        <v>45505</v>
      </c>
      <c r="G9648" s="1">
        <v>45519</v>
      </c>
      <c r="H9648">
        <v>2</v>
      </c>
      <c r="I9648">
        <v>2.67</v>
      </c>
      <c r="J9648">
        <v>9.8268000000000004</v>
      </c>
      <c r="K9648">
        <v>4.4867999999999997</v>
      </c>
      <c r="L9648" t="s">
        <v>1065</v>
      </c>
      <c r="M9648" t="s">
        <v>9</v>
      </c>
      <c r="N9648" t="s">
        <v>10</v>
      </c>
      <c r="O9648" t="s">
        <v>48</v>
      </c>
      <c r="P9648" t="s">
        <v>3729</v>
      </c>
      <c r="Q9648" t="s">
        <v>2522</v>
      </c>
      <c r="R9648" t="s">
        <v>2523</v>
      </c>
      <c r="S9648" t="s">
        <v>13</v>
      </c>
    </row>
    <row r="9649" spans="1:19" x14ac:dyDescent="0.35">
      <c r="A9649">
        <v>13488</v>
      </c>
      <c r="B9649" t="s">
        <v>4920</v>
      </c>
      <c r="C9649" t="s">
        <v>1064</v>
      </c>
      <c r="D9649" t="s">
        <v>3728</v>
      </c>
      <c r="E9649">
        <v>1</v>
      </c>
      <c r="F9649" s="8">
        <f>DATE(YEAR(project_c[[#This Row],[order_date]]),MONTH(project_c[[#This Row],[order_date]]),1)</f>
        <v>45536</v>
      </c>
      <c r="G9649" s="1">
        <v>45548</v>
      </c>
      <c r="H9649">
        <v>1</v>
      </c>
      <c r="I9649">
        <v>2.67</v>
      </c>
      <c r="J9649">
        <v>4.9134000000000002</v>
      </c>
      <c r="K9649">
        <v>2.2433999999999998</v>
      </c>
      <c r="L9649" t="s">
        <v>1065</v>
      </c>
      <c r="M9649" t="s">
        <v>9</v>
      </c>
      <c r="N9649" t="s">
        <v>10</v>
      </c>
      <c r="O9649" t="s">
        <v>48</v>
      </c>
      <c r="P9649" t="s">
        <v>3729</v>
      </c>
      <c r="Q9649" t="s">
        <v>2522</v>
      </c>
      <c r="R9649" t="s">
        <v>2523</v>
      </c>
      <c r="S9649" t="s">
        <v>13</v>
      </c>
    </row>
    <row r="9650" spans="1:19" x14ac:dyDescent="0.35">
      <c r="A9650">
        <v>14126</v>
      </c>
      <c r="B9650" t="s">
        <v>4920</v>
      </c>
      <c r="C9650" t="s">
        <v>1064</v>
      </c>
      <c r="D9650" t="s">
        <v>3728</v>
      </c>
      <c r="E9650">
        <v>2</v>
      </c>
      <c r="F9650" s="8">
        <f>DATE(YEAR(project_c[[#This Row],[order_date]]),MONTH(project_c[[#This Row],[order_date]]),1)</f>
        <v>45627</v>
      </c>
      <c r="G9650" s="1">
        <v>45637</v>
      </c>
      <c r="H9650">
        <v>1</v>
      </c>
      <c r="I9650">
        <v>2.67</v>
      </c>
      <c r="J9650">
        <v>9.8268000000000004</v>
      </c>
      <c r="K9650">
        <v>4.4867999999999997</v>
      </c>
      <c r="L9650" t="s">
        <v>1065</v>
      </c>
      <c r="M9650" t="s">
        <v>9</v>
      </c>
      <c r="N9650" t="s">
        <v>10</v>
      </c>
      <c r="O9650" t="s">
        <v>48</v>
      </c>
      <c r="P9650" t="s">
        <v>3729</v>
      </c>
      <c r="Q9650" t="s">
        <v>2522</v>
      </c>
      <c r="R9650" t="s">
        <v>2523</v>
      </c>
      <c r="S9650" t="s">
        <v>13</v>
      </c>
    </row>
    <row r="9651" spans="1:19" x14ac:dyDescent="0.35">
      <c r="A9651">
        <v>14214</v>
      </c>
      <c r="B9651" t="s">
        <v>4917</v>
      </c>
      <c r="C9651" t="s">
        <v>1064</v>
      </c>
      <c r="D9651" t="s">
        <v>3728</v>
      </c>
      <c r="E9651">
        <v>1</v>
      </c>
      <c r="F9651" s="8">
        <f>DATE(YEAR(project_c[[#This Row],[order_date]]),MONTH(project_c[[#This Row],[order_date]]),1)</f>
        <v>45627</v>
      </c>
      <c r="G9651" s="1">
        <v>45633</v>
      </c>
      <c r="H9651">
        <v>2</v>
      </c>
      <c r="I9651">
        <v>2.67</v>
      </c>
      <c r="J9651">
        <v>4.9134000000000002</v>
      </c>
      <c r="K9651">
        <v>2.2433999999999998</v>
      </c>
      <c r="L9651" t="s">
        <v>1065</v>
      </c>
      <c r="M9651" t="s">
        <v>9</v>
      </c>
      <c r="N9651" t="s">
        <v>10</v>
      </c>
      <c r="O9651" t="s">
        <v>48</v>
      </c>
      <c r="P9651" t="s">
        <v>3729</v>
      </c>
      <c r="Q9651" t="s">
        <v>2522</v>
      </c>
      <c r="R9651" t="s">
        <v>2523</v>
      </c>
      <c r="S9651" t="s">
        <v>13</v>
      </c>
    </row>
    <row r="9652" spans="1:19" x14ac:dyDescent="0.35">
      <c r="A9652">
        <v>14345</v>
      </c>
      <c r="B9652" t="s">
        <v>4920</v>
      </c>
      <c r="C9652" t="s">
        <v>1064</v>
      </c>
      <c r="D9652" t="s">
        <v>3728</v>
      </c>
      <c r="E9652">
        <v>2</v>
      </c>
      <c r="F9652" s="8">
        <f>DATE(YEAR(project_c[[#This Row],[order_date]]),MONTH(project_c[[#This Row],[order_date]]),1)</f>
        <v>45627</v>
      </c>
      <c r="G9652" s="1">
        <v>45641</v>
      </c>
      <c r="H9652">
        <v>2</v>
      </c>
      <c r="I9652">
        <v>2.67</v>
      </c>
      <c r="J9652">
        <v>9.8268000000000004</v>
      </c>
      <c r="K9652">
        <v>4.4867999999999997</v>
      </c>
      <c r="L9652" t="s">
        <v>1065</v>
      </c>
      <c r="M9652" t="s">
        <v>9</v>
      </c>
      <c r="N9652" t="s">
        <v>10</v>
      </c>
      <c r="O9652" t="s">
        <v>48</v>
      </c>
      <c r="P9652" t="s">
        <v>3729</v>
      </c>
      <c r="Q9652" t="s">
        <v>2522</v>
      </c>
      <c r="R9652" t="s">
        <v>2523</v>
      </c>
      <c r="S9652" t="s">
        <v>13</v>
      </c>
    </row>
    <row r="9653" spans="1:19" x14ac:dyDescent="0.35">
      <c r="A9653">
        <v>1189</v>
      </c>
      <c r="B9653" t="s">
        <v>4919</v>
      </c>
      <c r="C9653" t="s">
        <v>1066</v>
      </c>
      <c r="D9653" t="s">
        <v>3446</v>
      </c>
      <c r="E9653">
        <v>3</v>
      </c>
      <c r="F9653" s="8">
        <f>DATE(YEAR(project_c[[#This Row],[order_date]]),MONTH(project_c[[#This Row],[order_date]]),1)</f>
        <v>44013</v>
      </c>
      <c r="G9653" s="1">
        <v>44024</v>
      </c>
      <c r="H9653">
        <v>4</v>
      </c>
      <c r="I9653">
        <v>2.08</v>
      </c>
      <c r="J9653">
        <v>12.816000000000001</v>
      </c>
      <c r="K9653">
        <v>6.5759999999999996</v>
      </c>
      <c r="L9653" t="s">
        <v>1067</v>
      </c>
      <c r="M9653" t="s">
        <v>26</v>
      </c>
      <c r="N9653" t="s">
        <v>10</v>
      </c>
      <c r="O9653" t="s">
        <v>28</v>
      </c>
      <c r="P9653" t="s">
        <v>3447</v>
      </c>
      <c r="Q9653" t="s">
        <v>2522</v>
      </c>
      <c r="R9653" t="s">
        <v>2542</v>
      </c>
      <c r="S9653" t="s">
        <v>18</v>
      </c>
    </row>
    <row r="9654" spans="1:19" x14ac:dyDescent="0.35">
      <c r="A9654">
        <v>1188</v>
      </c>
      <c r="B9654" t="s">
        <v>4919</v>
      </c>
      <c r="C9654" t="s">
        <v>1066</v>
      </c>
      <c r="D9654" t="s">
        <v>3062</v>
      </c>
      <c r="E9654">
        <v>7</v>
      </c>
      <c r="F9654" s="8">
        <f>DATE(YEAR(project_c[[#This Row],[order_date]]),MONTH(project_c[[#This Row],[order_date]]),1)</f>
        <v>44013</v>
      </c>
      <c r="G9654" s="1">
        <v>44024</v>
      </c>
      <c r="H9654">
        <v>4</v>
      </c>
      <c r="I9654">
        <v>1.27</v>
      </c>
      <c r="J9654">
        <v>17.808</v>
      </c>
      <c r="K9654">
        <v>8.9179999999999993</v>
      </c>
      <c r="L9654" t="s">
        <v>1067</v>
      </c>
      <c r="M9654" t="s">
        <v>26</v>
      </c>
      <c r="N9654" t="s">
        <v>10</v>
      </c>
      <c r="O9654" t="s">
        <v>28</v>
      </c>
      <c r="P9654" t="s">
        <v>3063</v>
      </c>
      <c r="Q9654" t="s">
        <v>2522</v>
      </c>
      <c r="R9654" t="s">
        <v>2528</v>
      </c>
      <c r="S9654" t="s">
        <v>18</v>
      </c>
    </row>
    <row r="9655" spans="1:19" x14ac:dyDescent="0.35">
      <c r="A9655">
        <v>1187</v>
      </c>
      <c r="B9655" t="s">
        <v>4919</v>
      </c>
      <c r="C9655" t="s">
        <v>1066</v>
      </c>
      <c r="D9655" t="s">
        <v>3840</v>
      </c>
      <c r="E9655">
        <v>2</v>
      </c>
      <c r="F9655" s="8">
        <f>DATE(YEAR(project_c[[#This Row],[order_date]]),MONTH(project_c[[#This Row],[order_date]]),1)</f>
        <v>44013</v>
      </c>
      <c r="G9655" s="1">
        <v>44024</v>
      </c>
      <c r="H9655">
        <v>4</v>
      </c>
      <c r="I9655">
        <v>0.85</v>
      </c>
      <c r="J9655">
        <v>2.7839999999999998</v>
      </c>
      <c r="K9655">
        <v>1.0840000000000001</v>
      </c>
      <c r="L9655" t="s">
        <v>1067</v>
      </c>
      <c r="M9655" t="s">
        <v>26</v>
      </c>
      <c r="N9655" t="s">
        <v>10</v>
      </c>
      <c r="O9655" t="s">
        <v>28</v>
      </c>
      <c r="P9655" t="s">
        <v>3841</v>
      </c>
      <c r="Q9655" t="s">
        <v>2522</v>
      </c>
      <c r="R9655" t="s">
        <v>2616</v>
      </c>
      <c r="S9655" t="s">
        <v>18</v>
      </c>
    </row>
    <row r="9656" spans="1:19" x14ac:dyDescent="0.35">
      <c r="A9656">
        <v>4232</v>
      </c>
      <c r="B9656" t="s">
        <v>4920</v>
      </c>
      <c r="C9656" t="s">
        <v>1066</v>
      </c>
      <c r="D9656" t="s">
        <v>2468</v>
      </c>
      <c r="E9656">
        <v>1</v>
      </c>
      <c r="F9656" s="8">
        <f>DATE(YEAR(project_c[[#This Row],[order_date]]),MONTH(project_c[[#This Row],[order_date]]),1)</f>
        <v>44713</v>
      </c>
      <c r="G9656" s="1">
        <v>44726</v>
      </c>
      <c r="H9656">
        <v>3</v>
      </c>
      <c r="I9656">
        <v>9.3699999999999992</v>
      </c>
      <c r="J9656">
        <v>23.43</v>
      </c>
      <c r="K9656">
        <v>14.06</v>
      </c>
      <c r="L9656" t="s">
        <v>1067</v>
      </c>
      <c r="M9656" t="s">
        <v>26</v>
      </c>
      <c r="N9656" t="s">
        <v>10</v>
      </c>
      <c r="O9656" t="s">
        <v>28</v>
      </c>
      <c r="P9656" t="s">
        <v>2469</v>
      </c>
      <c r="Q9656" t="s">
        <v>1901</v>
      </c>
      <c r="R9656" t="s">
        <v>1909</v>
      </c>
      <c r="S9656" t="s">
        <v>18</v>
      </c>
    </row>
    <row r="9657" spans="1:19" x14ac:dyDescent="0.35">
      <c r="A9657">
        <v>4230</v>
      </c>
      <c r="B9657" t="s">
        <v>4920</v>
      </c>
      <c r="C9657" t="s">
        <v>1066</v>
      </c>
      <c r="D9657" t="s">
        <v>3398</v>
      </c>
      <c r="E9657">
        <v>4</v>
      </c>
      <c r="F9657" s="8">
        <f>DATE(YEAR(project_c[[#This Row],[order_date]]),MONTH(project_c[[#This Row],[order_date]]),1)</f>
        <v>44713</v>
      </c>
      <c r="G9657" s="1">
        <v>44726</v>
      </c>
      <c r="H9657">
        <v>3</v>
      </c>
      <c r="I9657">
        <v>0.56000000000000005</v>
      </c>
      <c r="J9657">
        <v>5.64</v>
      </c>
      <c r="K9657">
        <v>3.4</v>
      </c>
      <c r="L9657" t="s">
        <v>1067</v>
      </c>
      <c r="M9657" t="s">
        <v>26</v>
      </c>
      <c r="N9657" t="s">
        <v>10</v>
      </c>
      <c r="O9657" t="s">
        <v>28</v>
      </c>
      <c r="P9657" t="s">
        <v>3399</v>
      </c>
      <c r="Q9657" t="s">
        <v>2522</v>
      </c>
      <c r="R9657" t="s">
        <v>2528</v>
      </c>
      <c r="S9657" t="s">
        <v>18</v>
      </c>
    </row>
    <row r="9658" spans="1:19" x14ac:dyDescent="0.35">
      <c r="A9658">
        <v>4427</v>
      </c>
      <c r="B9658" t="s">
        <v>4919</v>
      </c>
      <c r="C9658" t="s">
        <v>1066</v>
      </c>
      <c r="D9658" t="s">
        <v>2701</v>
      </c>
      <c r="E9658">
        <v>9</v>
      </c>
      <c r="F9658" s="8">
        <f>DATE(YEAR(project_c[[#This Row],[order_date]]),MONTH(project_c[[#This Row],[order_date]]),1)</f>
        <v>44593</v>
      </c>
      <c r="G9658" s="1">
        <v>44614</v>
      </c>
      <c r="H9658">
        <v>6</v>
      </c>
      <c r="I9658">
        <v>10.9</v>
      </c>
      <c r="J9658">
        <v>490.32</v>
      </c>
      <c r="K9658">
        <v>392.22</v>
      </c>
      <c r="L9658" t="s">
        <v>1067</v>
      </c>
      <c r="M9658" t="s">
        <v>26</v>
      </c>
      <c r="N9658" t="s">
        <v>10</v>
      </c>
      <c r="O9658" t="s">
        <v>28</v>
      </c>
      <c r="P9658" t="s">
        <v>2702</v>
      </c>
      <c r="Q9658" t="s">
        <v>2522</v>
      </c>
      <c r="R9658" t="s">
        <v>2531</v>
      </c>
      <c r="S9658" t="s">
        <v>18</v>
      </c>
    </row>
    <row r="9659" spans="1:19" x14ac:dyDescent="0.35">
      <c r="A9659">
        <v>4231</v>
      </c>
      <c r="B9659" t="s">
        <v>4920</v>
      </c>
      <c r="C9659" t="s">
        <v>1066</v>
      </c>
      <c r="D9659" t="s">
        <v>2614</v>
      </c>
      <c r="E9659">
        <v>3</v>
      </c>
      <c r="F9659" s="8">
        <f>DATE(YEAR(project_c[[#This Row],[order_date]]),MONTH(project_c[[#This Row],[order_date]]),1)</f>
        <v>44713</v>
      </c>
      <c r="G9659" s="1">
        <v>44726</v>
      </c>
      <c r="H9659">
        <v>3</v>
      </c>
      <c r="I9659">
        <v>1.1100000000000001</v>
      </c>
      <c r="J9659">
        <v>6.9</v>
      </c>
      <c r="K9659">
        <v>3.57</v>
      </c>
      <c r="L9659" t="s">
        <v>1067</v>
      </c>
      <c r="M9659" t="s">
        <v>26</v>
      </c>
      <c r="N9659" t="s">
        <v>10</v>
      </c>
      <c r="O9659" t="s">
        <v>28</v>
      </c>
      <c r="P9659" t="s">
        <v>2615</v>
      </c>
      <c r="Q9659" t="s">
        <v>2522</v>
      </c>
      <c r="R9659" t="s">
        <v>2616</v>
      </c>
      <c r="S9659" t="s">
        <v>18</v>
      </c>
    </row>
    <row r="9660" spans="1:19" x14ac:dyDescent="0.35">
      <c r="A9660">
        <v>4233</v>
      </c>
      <c r="B9660" t="s">
        <v>4920</v>
      </c>
      <c r="C9660" t="s">
        <v>1066</v>
      </c>
      <c r="D9660" t="s">
        <v>2606</v>
      </c>
      <c r="E9660">
        <v>3</v>
      </c>
      <c r="F9660" s="8">
        <f>DATE(YEAR(project_c[[#This Row],[order_date]]),MONTH(project_c[[#This Row],[order_date]]),1)</f>
        <v>44713</v>
      </c>
      <c r="G9660" s="1">
        <v>44726</v>
      </c>
      <c r="H9660">
        <v>3</v>
      </c>
      <c r="I9660">
        <v>0.74</v>
      </c>
      <c r="J9660">
        <v>6.9</v>
      </c>
      <c r="K9660">
        <v>4.68</v>
      </c>
      <c r="L9660" t="s">
        <v>1067</v>
      </c>
      <c r="M9660" t="s">
        <v>26</v>
      </c>
      <c r="N9660" t="s">
        <v>10</v>
      </c>
      <c r="O9660" t="s">
        <v>28</v>
      </c>
      <c r="P9660" t="s">
        <v>2607</v>
      </c>
      <c r="Q9660" t="s">
        <v>2522</v>
      </c>
      <c r="R9660" t="s">
        <v>2528</v>
      </c>
      <c r="S9660" t="s">
        <v>18</v>
      </c>
    </row>
    <row r="9661" spans="1:19" x14ac:dyDescent="0.35">
      <c r="A9661">
        <v>8595</v>
      </c>
      <c r="B9661" t="s">
        <v>4919</v>
      </c>
      <c r="C9661" t="s">
        <v>1066</v>
      </c>
      <c r="D9661" t="s">
        <v>4725</v>
      </c>
      <c r="E9661">
        <v>1</v>
      </c>
      <c r="F9661" s="8">
        <f>DATE(YEAR(project_c[[#This Row],[order_date]]),MONTH(project_c[[#This Row],[order_date]]),1)</f>
        <v>44986</v>
      </c>
      <c r="G9661" s="1">
        <v>44996</v>
      </c>
      <c r="H9661">
        <v>4</v>
      </c>
      <c r="I9661">
        <v>5.56</v>
      </c>
      <c r="J9661">
        <v>10.69</v>
      </c>
      <c r="K9661">
        <v>5.13</v>
      </c>
      <c r="L9661" t="s">
        <v>1067</v>
      </c>
      <c r="M9661" t="s">
        <v>26</v>
      </c>
      <c r="N9661" t="s">
        <v>10</v>
      </c>
      <c r="O9661" t="s">
        <v>28</v>
      </c>
      <c r="P9661" t="s">
        <v>4726</v>
      </c>
      <c r="Q9661" t="s">
        <v>4250</v>
      </c>
      <c r="R9661" t="s">
        <v>4251</v>
      </c>
      <c r="S9661" t="s">
        <v>18</v>
      </c>
    </row>
    <row r="9662" spans="1:19" x14ac:dyDescent="0.35">
      <c r="A9662">
        <v>9442</v>
      </c>
      <c r="B9662" t="s">
        <v>4919</v>
      </c>
      <c r="C9662" t="s">
        <v>1066</v>
      </c>
      <c r="D9662" t="s">
        <v>4220</v>
      </c>
      <c r="E9662">
        <v>5</v>
      </c>
      <c r="F9662" s="8">
        <f>DATE(YEAR(project_c[[#This Row],[order_date]]),MONTH(project_c[[#This Row],[order_date]]),1)</f>
        <v>45200</v>
      </c>
      <c r="G9662" s="1">
        <v>45201</v>
      </c>
      <c r="H9662">
        <v>6</v>
      </c>
      <c r="I9662">
        <v>10.37</v>
      </c>
      <c r="J9662">
        <v>112.12</v>
      </c>
      <c r="K9662">
        <v>60.27</v>
      </c>
      <c r="L9662" t="s">
        <v>1067</v>
      </c>
      <c r="M9662" t="s">
        <v>26</v>
      </c>
      <c r="N9662" t="s">
        <v>10</v>
      </c>
      <c r="O9662" t="s">
        <v>28</v>
      </c>
      <c r="P9662" t="s">
        <v>4221</v>
      </c>
      <c r="Q9662" t="s">
        <v>2522</v>
      </c>
      <c r="R9662" t="s">
        <v>2523</v>
      </c>
      <c r="S9662" t="s">
        <v>18</v>
      </c>
    </row>
    <row r="9663" spans="1:19" x14ac:dyDescent="0.35">
      <c r="A9663">
        <v>9443</v>
      </c>
      <c r="B9663" t="s">
        <v>4919</v>
      </c>
      <c r="C9663" t="s">
        <v>1066</v>
      </c>
      <c r="D9663" t="s">
        <v>2908</v>
      </c>
      <c r="E9663">
        <v>7</v>
      </c>
      <c r="F9663" s="8">
        <f>DATE(YEAR(project_c[[#This Row],[order_date]]),MONTH(project_c[[#This Row],[order_date]]),1)</f>
        <v>45200</v>
      </c>
      <c r="G9663" s="1">
        <v>45201</v>
      </c>
      <c r="H9663">
        <v>6</v>
      </c>
      <c r="I9663">
        <v>10.8</v>
      </c>
      <c r="J9663">
        <v>1260.1400000000001</v>
      </c>
      <c r="K9663">
        <v>1184.54</v>
      </c>
      <c r="L9663" t="s">
        <v>1067</v>
      </c>
      <c r="M9663" t="s">
        <v>26</v>
      </c>
      <c r="N9663" t="s">
        <v>10</v>
      </c>
      <c r="O9663" t="s">
        <v>28</v>
      </c>
      <c r="P9663" t="s">
        <v>2909</v>
      </c>
      <c r="Q9663" t="s">
        <v>2522</v>
      </c>
      <c r="R9663" t="s">
        <v>2559</v>
      </c>
      <c r="S9663" t="s">
        <v>18</v>
      </c>
    </row>
    <row r="9664" spans="1:19" x14ac:dyDescent="0.35">
      <c r="A9664">
        <v>11026</v>
      </c>
      <c r="B9664" t="s">
        <v>4917</v>
      </c>
      <c r="C9664" t="s">
        <v>1066</v>
      </c>
      <c r="D9664" t="s">
        <v>2486</v>
      </c>
      <c r="E9664">
        <v>1</v>
      </c>
      <c r="F9664" s="8">
        <f>DATE(YEAR(project_c[[#This Row],[order_date]]),MONTH(project_c[[#This Row],[order_date]]),1)</f>
        <v>45323</v>
      </c>
      <c r="G9664" s="1">
        <v>45344</v>
      </c>
      <c r="H9664">
        <v>5</v>
      </c>
      <c r="I9664">
        <v>5.25</v>
      </c>
      <c r="J9664">
        <v>14.25</v>
      </c>
      <c r="K9664">
        <v>9</v>
      </c>
      <c r="L9664" t="s">
        <v>1067</v>
      </c>
      <c r="M9664" t="s">
        <v>26</v>
      </c>
      <c r="N9664" t="s">
        <v>10</v>
      </c>
      <c r="O9664" t="s">
        <v>28</v>
      </c>
      <c r="P9664" t="s">
        <v>2487</v>
      </c>
      <c r="Q9664" t="s">
        <v>1901</v>
      </c>
      <c r="R9664" t="s">
        <v>1909</v>
      </c>
      <c r="S9664" t="s">
        <v>18</v>
      </c>
    </row>
    <row r="9665" spans="1:19" x14ac:dyDescent="0.35">
      <c r="A9665">
        <v>11422</v>
      </c>
      <c r="B9665" t="s">
        <v>4918</v>
      </c>
      <c r="C9665" t="s">
        <v>1066</v>
      </c>
      <c r="D9665" t="s">
        <v>2486</v>
      </c>
      <c r="E9665">
        <v>4</v>
      </c>
      <c r="F9665" s="8">
        <f>DATE(YEAR(project_c[[#This Row],[order_date]]),MONTH(project_c[[#This Row],[order_date]]),1)</f>
        <v>45292</v>
      </c>
      <c r="G9665" s="1">
        <v>45321</v>
      </c>
      <c r="H9665">
        <v>2</v>
      </c>
      <c r="I9665">
        <v>5.25</v>
      </c>
      <c r="J9665">
        <v>57</v>
      </c>
      <c r="K9665">
        <v>36</v>
      </c>
      <c r="L9665" t="s">
        <v>1067</v>
      </c>
      <c r="M9665" t="s">
        <v>26</v>
      </c>
      <c r="N9665" t="s">
        <v>10</v>
      </c>
      <c r="O9665" t="s">
        <v>28</v>
      </c>
      <c r="P9665" t="s">
        <v>2487</v>
      </c>
      <c r="Q9665" t="s">
        <v>1901</v>
      </c>
      <c r="R9665" t="s">
        <v>1909</v>
      </c>
      <c r="S9665" t="s">
        <v>18</v>
      </c>
    </row>
    <row r="9666" spans="1:19" x14ac:dyDescent="0.35">
      <c r="A9666">
        <v>12054</v>
      </c>
      <c r="B9666" t="s">
        <v>4920</v>
      </c>
      <c r="C9666" t="s">
        <v>1066</v>
      </c>
      <c r="D9666" t="s">
        <v>2486</v>
      </c>
      <c r="E9666">
        <v>1</v>
      </c>
      <c r="F9666" s="8">
        <f>DATE(YEAR(project_c[[#This Row],[order_date]]),MONTH(project_c[[#This Row],[order_date]]),1)</f>
        <v>45566</v>
      </c>
      <c r="G9666" s="1">
        <v>45575</v>
      </c>
      <c r="H9666">
        <v>4</v>
      </c>
      <c r="I9666">
        <v>5.25</v>
      </c>
      <c r="J9666">
        <v>14.25</v>
      </c>
      <c r="K9666">
        <v>9</v>
      </c>
      <c r="L9666" t="s">
        <v>1067</v>
      </c>
      <c r="M9666" t="s">
        <v>26</v>
      </c>
      <c r="N9666" t="s">
        <v>10</v>
      </c>
      <c r="O9666" t="s">
        <v>28</v>
      </c>
      <c r="P9666" t="s">
        <v>2487</v>
      </c>
      <c r="Q9666" t="s">
        <v>1901</v>
      </c>
      <c r="R9666" t="s">
        <v>1909</v>
      </c>
      <c r="S9666" t="s">
        <v>18</v>
      </c>
    </row>
    <row r="9667" spans="1:19" x14ac:dyDescent="0.35">
      <c r="A9667">
        <v>12286</v>
      </c>
      <c r="B9667" t="s">
        <v>4918</v>
      </c>
      <c r="C9667" t="s">
        <v>1066</v>
      </c>
      <c r="D9667" t="s">
        <v>2486</v>
      </c>
      <c r="E9667">
        <v>1</v>
      </c>
      <c r="F9667" s="8">
        <f>DATE(YEAR(project_c[[#This Row],[order_date]]),MONTH(project_c[[#This Row],[order_date]]),1)</f>
        <v>45566</v>
      </c>
      <c r="G9667" s="1">
        <v>45578</v>
      </c>
      <c r="H9667">
        <v>4</v>
      </c>
      <c r="I9667">
        <v>5.25</v>
      </c>
      <c r="J9667">
        <v>14.25</v>
      </c>
      <c r="K9667">
        <v>9</v>
      </c>
      <c r="L9667" t="s">
        <v>1067</v>
      </c>
      <c r="M9667" t="s">
        <v>26</v>
      </c>
      <c r="N9667" t="s">
        <v>10</v>
      </c>
      <c r="O9667" t="s">
        <v>28</v>
      </c>
      <c r="P9667" t="s">
        <v>2487</v>
      </c>
      <c r="Q9667" t="s">
        <v>1901</v>
      </c>
      <c r="R9667" t="s">
        <v>1909</v>
      </c>
      <c r="S9667" t="s">
        <v>18</v>
      </c>
    </row>
    <row r="9668" spans="1:19" x14ac:dyDescent="0.35">
      <c r="A9668">
        <v>13248</v>
      </c>
      <c r="B9668" t="s">
        <v>4920</v>
      </c>
      <c r="C9668" t="s">
        <v>1066</v>
      </c>
      <c r="D9668" t="s">
        <v>2486</v>
      </c>
      <c r="E9668">
        <v>1</v>
      </c>
      <c r="F9668" s="8">
        <f>DATE(YEAR(project_c[[#This Row],[order_date]]),MONTH(project_c[[#This Row],[order_date]]),1)</f>
        <v>45505</v>
      </c>
      <c r="G9668" s="1">
        <v>45514</v>
      </c>
      <c r="H9668">
        <v>2</v>
      </c>
      <c r="I9668">
        <v>5.25</v>
      </c>
      <c r="J9668">
        <v>14.25</v>
      </c>
      <c r="K9668">
        <v>9</v>
      </c>
      <c r="L9668" t="s">
        <v>1067</v>
      </c>
      <c r="M9668" t="s">
        <v>26</v>
      </c>
      <c r="N9668" t="s">
        <v>10</v>
      </c>
      <c r="O9668" t="s">
        <v>28</v>
      </c>
      <c r="P9668" t="s">
        <v>2487</v>
      </c>
      <c r="Q9668" t="s">
        <v>1901</v>
      </c>
      <c r="R9668" t="s">
        <v>1909</v>
      </c>
      <c r="S9668" t="s">
        <v>18</v>
      </c>
    </row>
    <row r="9669" spans="1:19" x14ac:dyDescent="0.35">
      <c r="A9669">
        <v>13785</v>
      </c>
      <c r="B9669" t="s">
        <v>4917</v>
      </c>
      <c r="C9669" t="s">
        <v>1066</v>
      </c>
      <c r="D9669" t="s">
        <v>2486</v>
      </c>
      <c r="E9669">
        <v>1</v>
      </c>
      <c r="F9669" s="8">
        <f>DATE(YEAR(project_c[[#This Row],[order_date]]),MONTH(project_c[[#This Row],[order_date]]),1)</f>
        <v>45597</v>
      </c>
      <c r="G9669" s="1">
        <v>45612</v>
      </c>
      <c r="H9669">
        <v>5</v>
      </c>
      <c r="I9669">
        <v>5.25</v>
      </c>
      <c r="J9669">
        <v>14.25</v>
      </c>
      <c r="K9669">
        <v>9</v>
      </c>
      <c r="L9669" t="s">
        <v>1067</v>
      </c>
      <c r="M9669" t="s">
        <v>26</v>
      </c>
      <c r="N9669" t="s">
        <v>10</v>
      </c>
      <c r="O9669" t="s">
        <v>28</v>
      </c>
      <c r="P9669" t="s">
        <v>2487</v>
      </c>
      <c r="Q9669" t="s">
        <v>1901</v>
      </c>
      <c r="R9669" t="s">
        <v>1909</v>
      </c>
      <c r="S9669" t="s">
        <v>18</v>
      </c>
    </row>
    <row r="9670" spans="1:19" x14ac:dyDescent="0.35">
      <c r="A9670">
        <v>13796</v>
      </c>
      <c r="B9670" t="s">
        <v>4917</v>
      </c>
      <c r="C9670" t="s">
        <v>1066</v>
      </c>
      <c r="D9670" t="s">
        <v>2486</v>
      </c>
      <c r="E9670">
        <v>2</v>
      </c>
      <c r="F9670" s="8">
        <f>DATE(YEAR(project_c[[#This Row],[order_date]]),MONTH(project_c[[#This Row],[order_date]]),1)</f>
        <v>45566</v>
      </c>
      <c r="G9670" s="1">
        <v>45572</v>
      </c>
      <c r="H9670">
        <v>2</v>
      </c>
      <c r="I9670">
        <v>5.25</v>
      </c>
      <c r="J9670">
        <v>28.5</v>
      </c>
      <c r="K9670">
        <v>18</v>
      </c>
      <c r="L9670" t="s">
        <v>1067</v>
      </c>
      <c r="M9670" t="s">
        <v>26</v>
      </c>
      <c r="N9670" t="s">
        <v>10</v>
      </c>
      <c r="O9670" t="s">
        <v>28</v>
      </c>
      <c r="P9670" t="s">
        <v>2487</v>
      </c>
      <c r="Q9670" t="s">
        <v>1901</v>
      </c>
      <c r="R9670" t="s">
        <v>1909</v>
      </c>
      <c r="S9670" t="s">
        <v>18</v>
      </c>
    </row>
    <row r="9671" spans="1:19" x14ac:dyDescent="0.35">
      <c r="A9671">
        <v>13864</v>
      </c>
      <c r="B9671" t="s">
        <v>4918</v>
      </c>
      <c r="C9671" t="s">
        <v>1066</v>
      </c>
      <c r="D9671" t="s">
        <v>2486</v>
      </c>
      <c r="E9671">
        <v>1</v>
      </c>
      <c r="F9671" s="8">
        <f>DATE(YEAR(project_c[[#This Row],[order_date]]),MONTH(project_c[[#This Row],[order_date]]),1)</f>
        <v>45536</v>
      </c>
      <c r="G9671" s="1">
        <v>45543</v>
      </c>
      <c r="H9671">
        <v>2</v>
      </c>
      <c r="I9671">
        <v>5.25</v>
      </c>
      <c r="J9671">
        <v>14.25</v>
      </c>
      <c r="K9671">
        <v>9</v>
      </c>
      <c r="L9671" t="s">
        <v>1067</v>
      </c>
      <c r="M9671" t="s">
        <v>26</v>
      </c>
      <c r="N9671" t="s">
        <v>10</v>
      </c>
      <c r="O9671" t="s">
        <v>28</v>
      </c>
      <c r="P9671" t="s">
        <v>2487</v>
      </c>
      <c r="Q9671" t="s">
        <v>1901</v>
      </c>
      <c r="R9671" t="s">
        <v>1909</v>
      </c>
      <c r="S9671" t="s">
        <v>18</v>
      </c>
    </row>
    <row r="9672" spans="1:19" x14ac:dyDescent="0.35">
      <c r="A9672">
        <v>13896</v>
      </c>
      <c r="B9672" t="s">
        <v>4920</v>
      </c>
      <c r="C9672" t="s">
        <v>1066</v>
      </c>
      <c r="D9672" t="s">
        <v>2486</v>
      </c>
      <c r="E9672">
        <v>2</v>
      </c>
      <c r="F9672" s="8">
        <f>DATE(YEAR(project_c[[#This Row],[order_date]]),MONTH(project_c[[#This Row],[order_date]]),1)</f>
        <v>45566</v>
      </c>
      <c r="G9672" s="1">
        <v>45583</v>
      </c>
      <c r="H9672">
        <v>3</v>
      </c>
      <c r="I9672">
        <v>5.25</v>
      </c>
      <c r="J9672">
        <v>28.5</v>
      </c>
      <c r="K9672">
        <v>18</v>
      </c>
      <c r="L9672" t="s">
        <v>1067</v>
      </c>
      <c r="M9672" t="s">
        <v>26</v>
      </c>
      <c r="N9672" t="s">
        <v>10</v>
      </c>
      <c r="O9672" t="s">
        <v>28</v>
      </c>
      <c r="P9672" t="s">
        <v>2487</v>
      </c>
      <c r="Q9672" t="s">
        <v>1901</v>
      </c>
      <c r="R9672" t="s">
        <v>1909</v>
      </c>
      <c r="S9672" t="s">
        <v>18</v>
      </c>
    </row>
    <row r="9673" spans="1:19" x14ac:dyDescent="0.35">
      <c r="A9673">
        <v>14000</v>
      </c>
      <c r="B9673" t="s">
        <v>4918</v>
      </c>
      <c r="C9673" t="s">
        <v>1066</v>
      </c>
      <c r="D9673" t="s">
        <v>2486</v>
      </c>
      <c r="E9673">
        <v>1</v>
      </c>
      <c r="F9673" s="8">
        <f>DATE(YEAR(project_c[[#This Row],[order_date]]),MONTH(project_c[[#This Row],[order_date]]),1)</f>
        <v>45597</v>
      </c>
      <c r="G9673" s="1">
        <v>45601</v>
      </c>
      <c r="H9673">
        <v>1</v>
      </c>
      <c r="I9673">
        <v>5.25</v>
      </c>
      <c r="J9673">
        <v>14.25</v>
      </c>
      <c r="K9673">
        <v>9</v>
      </c>
      <c r="L9673" t="s">
        <v>1067</v>
      </c>
      <c r="M9673" t="s">
        <v>26</v>
      </c>
      <c r="N9673" t="s">
        <v>10</v>
      </c>
      <c r="O9673" t="s">
        <v>28</v>
      </c>
      <c r="P9673" t="s">
        <v>2487</v>
      </c>
      <c r="Q9673" t="s">
        <v>1901</v>
      </c>
      <c r="R9673" t="s">
        <v>1909</v>
      </c>
      <c r="S9673" t="s">
        <v>18</v>
      </c>
    </row>
    <row r="9674" spans="1:19" x14ac:dyDescent="0.35">
      <c r="A9674">
        <v>14336</v>
      </c>
      <c r="B9674" t="s">
        <v>4917</v>
      </c>
      <c r="C9674" t="s">
        <v>1066</v>
      </c>
      <c r="D9674" t="s">
        <v>2486</v>
      </c>
      <c r="E9674">
        <v>2</v>
      </c>
      <c r="F9674" s="8">
        <f>DATE(YEAR(project_c[[#This Row],[order_date]]),MONTH(project_c[[#This Row],[order_date]]),1)</f>
        <v>45627</v>
      </c>
      <c r="G9674" s="1">
        <v>45638</v>
      </c>
      <c r="H9674">
        <v>2</v>
      </c>
      <c r="I9674">
        <v>5.25</v>
      </c>
      <c r="J9674">
        <v>28.5</v>
      </c>
      <c r="K9674">
        <v>18</v>
      </c>
      <c r="L9674" t="s">
        <v>1067</v>
      </c>
      <c r="M9674" t="s">
        <v>26</v>
      </c>
      <c r="N9674" t="s">
        <v>10</v>
      </c>
      <c r="O9674" t="s">
        <v>28</v>
      </c>
      <c r="P9674" t="s">
        <v>2487</v>
      </c>
      <c r="Q9674" t="s">
        <v>1901</v>
      </c>
      <c r="R9674" t="s">
        <v>1909</v>
      </c>
      <c r="S9674" t="s">
        <v>18</v>
      </c>
    </row>
    <row r="9675" spans="1:19" x14ac:dyDescent="0.35">
      <c r="A9675">
        <v>14343</v>
      </c>
      <c r="B9675" t="s">
        <v>4917</v>
      </c>
      <c r="C9675" t="s">
        <v>1066</v>
      </c>
      <c r="D9675" t="s">
        <v>2486</v>
      </c>
      <c r="E9675">
        <v>2</v>
      </c>
      <c r="F9675" s="8">
        <f>DATE(YEAR(project_c[[#This Row],[order_date]]),MONTH(project_c[[#This Row],[order_date]]),1)</f>
        <v>45627</v>
      </c>
      <c r="G9675" s="1">
        <v>45627</v>
      </c>
      <c r="H9675">
        <v>2</v>
      </c>
      <c r="I9675">
        <v>5.25</v>
      </c>
      <c r="J9675">
        <v>28.5</v>
      </c>
      <c r="K9675">
        <v>18</v>
      </c>
      <c r="L9675" t="s">
        <v>1067</v>
      </c>
      <c r="M9675" t="s">
        <v>26</v>
      </c>
      <c r="N9675" t="s">
        <v>10</v>
      </c>
      <c r="O9675" t="s">
        <v>28</v>
      </c>
      <c r="P9675" t="s">
        <v>2487</v>
      </c>
      <c r="Q9675" t="s">
        <v>1901</v>
      </c>
      <c r="R9675" t="s">
        <v>1909</v>
      </c>
      <c r="S9675" t="s">
        <v>18</v>
      </c>
    </row>
    <row r="9676" spans="1:19" x14ac:dyDescent="0.35">
      <c r="A9676">
        <v>1437</v>
      </c>
      <c r="B9676" t="s">
        <v>4919</v>
      </c>
      <c r="C9676" t="s">
        <v>1069</v>
      </c>
      <c r="D9676" t="s">
        <v>1963</v>
      </c>
      <c r="E9676">
        <v>3</v>
      </c>
      <c r="F9676" s="8">
        <f>DATE(YEAR(project_c[[#This Row],[order_date]]),MONTH(project_c[[#This Row],[order_date]]),1)</f>
        <v>44044</v>
      </c>
      <c r="G9676" s="1">
        <v>44069</v>
      </c>
      <c r="H9676">
        <v>6</v>
      </c>
      <c r="I9676">
        <v>17</v>
      </c>
      <c r="J9676">
        <v>149.97</v>
      </c>
      <c r="K9676">
        <v>98.97</v>
      </c>
      <c r="L9676" t="s">
        <v>1070</v>
      </c>
      <c r="M9676" t="s">
        <v>26</v>
      </c>
      <c r="N9676" t="s">
        <v>10</v>
      </c>
      <c r="O9676" t="s">
        <v>101</v>
      </c>
      <c r="P9676" t="s">
        <v>1964</v>
      </c>
      <c r="Q9676" t="s">
        <v>1901</v>
      </c>
      <c r="R9676" t="s">
        <v>1909</v>
      </c>
      <c r="S9676" t="s">
        <v>23</v>
      </c>
    </row>
    <row r="9677" spans="1:19" x14ac:dyDescent="0.35">
      <c r="A9677">
        <v>1194</v>
      </c>
      <c r="B9677" t="s">
        <v>4919</v>
      </c>
      <c r="C9677" t="s">
        <v>1069</v>
      </c>
      <c r="D9677" t="s">
        <v>4405</v>
      </c>
      <c r="E9677">
        <v>2</v>
      </c>
      <c r="F9677" s="8">
        <f>DATE(YEAR(project_c[[#This Row],[order_date]]),MONTH(project_c[[#This Row],[order_date]]),1)</f>
        <v>44075</v>
      </c>
      <c r="G9677" s="1">
        <v>44082</v>
      </c>
      <c r="H9677">
        <v>5</v>
      </c>
      <c r="I9677">
        <v>34.549999999999997</v>
      </c>
      <c r="J9677">
        <v>172.76400000000001</v>
      </c>
      <c r="K9677">
        <v>103.664</v>
      </c>
      <c r="L9677" t="s">
        <v>1070</v>
      </c>
      <c r="M9677" t="s">
        <v>26</v>
      </c>
      <c r="N9677" t="s">
        <v>10</v>
      </c>
      <c r="O9677" t="s">
        <v>101</v>
      </c>
      <c r="P9677" t="s">
        <v>4406</v>
      </c>
      <c r="Q9677" t="s">
        <v>4250</v>
      </c>
      <c r="R9677" t="s">
        <v>4273</v>
      </c>
      <c r="S9677" t="s">
        <v>23</v>
      </c>
    </row>
    <row r="9678" spans="1:19" x14ac:dyDescent="0.35">
      <c r="A9678">
        <v>1195</v>
      </c>
      <c r="B9678" t="s">
        <v>4919</v>
      </c>
      <c r="C9678" t="s">
        <v>1069</v>
      </c>
      <c r="D9678" t="s">
        <v>3346</v>
      </c>
      <c r="E9678">
        <v>2</v>
      </c>
      <c r="F9678" s="8">
        <f>DATE(YEAR(project_c[[#This Row],[order_date]]),MONTH(project_c[[#This Row],[order_date]]),1)</f>
        <v>44075</v>
      </c>
      <c r="G9678" s="1">
        <v>44082</v>
      </c>
      <c r="H9678">
        <v>5</v>
      </c>
      <c r="I9678">
        <v>0.7</v>
      </c>
      <c r="J9678">
        <v>2.82</v>
      </c>
      <c r="K9678">
        <v>1.42</v>
      </c>
      <c r="L9678" t="s">
        <v>1070</v>
      </c>
      <c r="M9678" t="s">
        <v>26</v>
      </c>
      <c r="N9678" t="s">
        <v>10</v>
      </c>
      <c r="O9678" t="s">
        <v>101</v>
      </c>
      <c r="P9678" t="s">
        <v>3347</v>
      </c>
      <c r="Q9678" t="s">
        <v>2522</v>
      </c>
      <c r="R9678" t="s">
        <v>2528</v>
      </c>
      <c r="S9678" t="s">
        <v>23</v>
      </c>
    </row>
    <row r="9679" spans="1:19" x14ac:dyDescent="0.35">
      <c r="A9679">
        <v>1392</v>
      </c>
      <c r="B9679" t="s">
        <v>4918</v>
      </c>
      <c r="C9679" t="s">
        <v>1069</v>
      </c>
      <c r="D9679" t="s">
        <v>4639</v>
      </c>
      <c r="E9679">
        <v>2</v>
      </c>
      <c r="F9679" s="8">
        <f>DATE(YEAR(project_c[[#This Row],[order_date]]),MONTH(project_c[[#This Row],[order_date]]),1)</f>
        <v>44075</v>
      </c>
      <c r="G9679" s="1">
        <v>44103</v>
      </c>
      <c r="H9679">
        <v>2</v>
      </c>
      <c r="I9679">
        <v>0.18</v>
      </c>
      <c r="J9679">
        <v>2.46</v>
      </c>
      <c r="K9679">
        <v>2.1</v>
      </c>
      <c r="L9679" t="s">
        <v>1070</v>
      </c>
      <c r="M9679" t="s">
        <v>26</v>
      </c>
      <c r="N9679" t="s">
        <v>10</v>
      </c>
      <c r="O9679" t="s">
        <v>101</v>
      </c>
      <c r="P9679" t="s">
        <v>4640</v>
      </c>
      <c r="Q9679" t="s">
        <v>4250</v>
      </c>
      <c r="R9679" t="s">
        <v>4251</v>
      </c>
      <c r="S9679" t="s">
        <v>23</v>
      </c>
    </row>
    <row r="9680" spans="1:19" x14ac:dyDescent="0.35">
      <c r="A9680">
        <v>1393</v>
      </c>
      <c r="B9680" t="s">
        <v>4918</v>
      </c>
      <c r="C9680" t="s">
        <v>1069</v>
      </c>
      <c r="D9680" t="s">
        <v>4595</v>
      </c>
      <c r="E9680">
        <v>9</v>
      </c>
      <c r="F9680" s="8">
        <f>DATE(YEAR(project_c[[#This Row],[order_date]]),MONTH(project_c[[#This Row],[order_date]]),1)</f>
        <v>44075</v>
      </c>
      <c r="G9680" s="1">
        <v>44103</v>
      </c>
      <c r="H9680">
        <v>2</v>
      </c>
      <c r="I9680">
        <v>122.66</v>
      </c>
      <c r="J9680">
        <v>2348.8200000000002</v>
      </c>
      <c r="K9680">
        <v>1244.8800000000001</v>
      </c>
      <c r="L9680" t="s">
        <v>1070</v>
      </c>
      <c r="M9680" t="s">
        <v>26</v>
      </c>
      <c r="N9680" t="s">
        <v>10</v>
      </c>
      <c r="O9680" t="s">
        <v>101</v>
      </c>
      <c r="P9680" t="s">
        <v>4596</v>
      </c>
      <c r="Q9680" t="s">
        <v>4250</v>
      </c>
      <c r="R9680" t="s">
        <v>4306</v>
      </c>
      <c r="S9680" t="s">
        <v>23</v>
      </c>
    </row>
    <row r="9681" spans="1:19" x14ac:dyDescent="0.35">
      <c r="A9681">
        <v>1436</v>
      </c>
      <c r="B9681" t="s">
        <v>4919</v>
      </c>
      <c r="C9681" t="s">
        <v>1069</v>
      </c>
      <c r="D9681" t="s">
        <v>2866</v>
      </c>
      <c r="E9681">
        <v>3</v>
      </c>
      <c r="F9681" s="8">
        <f>DATE(YEAR(project_c[[#This Row],[order_date]]),MONTH(project_c[[#This Row],[order_date]]),1)</f>
        <v>44044</v>
      </c>
      <c r="G9681" s="1">
        <v>44069</v>
      </c>
      <c r="H9681">
        <v>6</v>
      </c>
      <c r="I9681">
        <v>1.01</v>
      </c>
      <c r="J9681">
        <v>7.98</v>
      </c>
      <c r="K9681">
        <v>4.95</v>
      </c>
      <c r="L9681" t="s">
        <v>1070</v>
      </c>
      <c r="M9681" t="s">
        <v>26</v>
      </c>
      <c r="N9681" t="s">
        <v>10</v>
      </c>
      <c r="O9681" t="s">
        <v>101</v>
      </c>
      <c r="P9681" t="s">
        <v>2867</v>
      </c>
      <c r="Q9681" t="s">
        <v>2522</v>
      </c>
      <c r="R9681" t="s">
        <v>2523</v>
      </c>
      <c r="S9681" t="s">
        <v>23</v>
      </c>
    </row>
    <row r="9682" spans="1:19" x14ac:dyDescent="0.35">
      <c r="A9682">
        <v>3694</v>
      </c>
      <c r="B9682" t="s">
        <v>4919</v>
      </c>
      <c r="C9682" t="s">
        <v>1069</v>
      </c>
      <c r="D9682" t="s">
        <v>4511</v>
      </c>
      <c r="E9682">
        <v>2</v>
      </c>
      <c r="F9682" s="8">
        <f>DATE(YEAR(project_c[[#This Row],[order_date]]),MONTH(project_c[[#This Row],[order_date]]),1)</f>
        <v>44378</v>
      </c>
      <c r="G9682" s="1">
        <v>44383</v>
      </c>
      <c r="H9682">
        <v>5</v>
      </c>
      <c r="I9682">
        <v>12.08</v>
      </c>
      <c r="J9682">
        <v>301.95999999999998</v>
      </c>
      <c r="K9682">
        <v>277.8</v>
      </c>
      <c r="L9682" t="s">
        <v>1070</v>
      </c>
      <c r="M9682" t="s">
        <v>26</v>
      </c>
      <c r="N9682" t="s">
        <v>10</v>
      </c>
      <c r="O9682" t="s">
        <v>101</v>
      </c>
      <c r="P9682" t="s">
        <v>4512</v>
      </c>
      <c r="Q9682" t="s">
        <v>4250</v>
      </c>
      <c r="R9682" t="s">
        <v>4258</v>
      </c>
      <c r="S9682" t="s">
        <v>23</v>
      </c>
    </row>
    <row r="9683" spans="1:19" x14ac:dyDescent="0.35">
      <c r="A9683">
        <v>2962</v>
      </c>
      <c r="B9683" t="s">
        <v>4917</v>
      </c>
      <c r="C9683" t="s">
        <v>1069</v>
      </c>
      <c r="D9683" t="s">
        <v>3766</v>
      </c>
      <c r="E9683">
        <v>2</v>
      </c>
      <c r="F9683" s="8">
        <f>DATE(YEAR(project_c[[#This Row],[order_date]]),MONTH(project_c[[#This Row],[order_date]]),1)</f>
        <v>44348</v>
      </c>
      <c r="G9683" s="1">
        <v>44366</v>
      </c>
      <c r="H9683">
        <v>0</v>
      </c>
      <c r="I9683">
        <v>0.32</v>
      </c>
      <c r="J9683">
        <v>2.6880000000000002</v>
      </c>
      <c r="K9683">
        <v>2.048</v>
      </c>
      <c r="L9683" t="s">
        <v>1070</v>
      </c>
      <c r="M9683" t="s">
        <v>26</v>
      </c>
      <c r="N9683" t="s">
        <v>10</v>
      </c>
      <c r="O9683" t="s">
        <v>101</v>
      </c>
      <c r="P9683" t="s">
        <v>3767</v>
      </c>
      <c r="Q9683" t="s">
        <v>2522</v>
      </c>
      <c r="R9683" t="s">
        <v>2528</v>
      </c>
      <c r="S9683" t="s">
        <v>23</v>
      </c>
    </row>
    <row r="9684" spans="1:19" x14ac:dyDescent="0.35">
      <c r="A9684">
        <v>6052</v>
      </c>
      <c r="B9684" t="s">
        <v>4917</v>
      </c>
      <c r="C9684" t="s">
        <v>1069</v>
      </c>
      <c r="D9684" t="s">
        <v>2494</v>
      </c>
      <c r="E9684">
        <v>3</v>
      </c>
      <c r="F9684" s="8">
        <f>DATE(YEAR(project_c[[#This Row],[order_date]]),MONTH(project_c[[#This Row],[order_date]]),1)</f>
        <v>44593</v>
      </c>
      <c r="G9684" s="1">
        <v>44597</v>
      </c>
      <c r="H9684">
        <v>0</v>
      </c>
      <c r="I9684">
        <v>4.75</v>
      </c>
      <c r="J9684">
        <v>83.88</v>
      </c>
      <c r="K9684">
        <v>69.63</v>
      </c>
      <c r="L9684" t="s">
        <v>1070</v>
      </c>
      <c r="M9684" t="s">
        <v>26</v>
      </c>
      <c r="N9684" t="s">
        <v>10</v>
      </c>
      <c r="O9684" t="s">
        <v>101</v>
      </c>
      <c r="P9684" t="s">
        <v>2495</v>
      </c>
      <c r="Q9684" t="s">
        <v>1901</v>
      </c>
      <c r="R9684" t="s">
        <v>1902</v>
      </c>
      <c r="S9684" t="s">
        <v>23</v>
      </c>
    </row>
    <row r="9685" spans="1:19" x14ac:dyDescent="0.35">
      <c r="A9685">
        <v>5446</v>
      </c>
      <c r="B9685" t="s">
        <v>4919</v>
      </c>
      <c r="C9685" t="s">
        <v>1069</v>
      </c>
      <c r="D9685" t="s">
        <v>4803</v>
      </c>
      <c r="E9685">
        <v>7</v>
      </c>
      <c r="F9685" s="8">
        <f>DATE(YEAR(project_c[[#This Row],[order_date]]),MONTH(project_c[[#This Row],[order_date]]),1)</f>
        <v>44866</v>
      </c>
      <c r="G9685" s="1">
        <v>44875</v>
      </c>
      <c r="H9685">
        <v>4</v>
      </c>
      <c r="I9685">
        <v>9.32</v>
      </c>
      <c r="J9685">
        <v>118.608</v>
      </c>
      <c r="K9685">
        <v>53.368000000000002</v>
      </c>
      <c r="L9685" t="s">
        <v>1070</v>
      </c>
      <c r="M9685" t="s">
        <v>26</v>
      </c>
      <c r="N9685" t="s">
        <v>10</v>
      </c>
      <c r="O9685" t="s">
        <v>101</v>
      </c>
      <c r="P9685" t="s">
        <v>4804</v>
      </c>
      <c r="Q9685" t="s">
        <v>4250</v>
      </c>
      <c r="R9685" t="s">
        <v>4251</v>
      </c>
      <c r="S9685" t="s">
        <v>23</v>
      </c>
    </row>
    <row r="9686" spans="1:19" x14ac:dyDescent="0.35">
      <c r="A9686">
        <v>5448</v>
      </c>
      <c r="B9686" t="s">
        <v>4919</v>
      </c>
      <c r="C9686" t="s">
        <v>1069</v>
      </c>
      <c r="D9686" t="s">
        <v>2418</v>
      </c>
      <c r="E9686">
        <v>7</v>
      </c>
      <c r="F9686" s="8">
        <f>DATE(YEAR(project_c[[#This Row],[order_date]]),MONTH(project_c[[#This Row],[order_date]]),1)</f>
        <v>44866</v>
      </c>
      <c r="G9686" s="1">
        <v>44875</v>
      </c>
      <c r="H9686">
        <v>4</v>
      </c>
      <c r="I9686">
        <v>5.73</v>
      </c>
      <c r="J9686">
        <v>89.207999999999998</v>
      </c>
      <c r="K9686">
        <v>49.097999999999999</v>
      </c>
      <c r="L9686" t="s">
        <v>1070</v>
      </c>
      <c r="M9686" t="s">
        <v>26</v>
      </c>
      <c r="N9686" t="s">
        <v>10</v>
      </c>
      <c r="O9686" t="s">
        <v>101</v>
      </c>
      <c r="P9686" t="s">
        <v>2419</v>
      </c>
      <c r="Q9686" t="s">
        <v>1901</v>
      </c>
      <c r="R9686" t="s">
        <v>1909</v>
      </c>
      <c r="S9686" t="s">
        <v>23</v>
      </c>
    </row>
    <row r="9687" spans="1:19" x14ac:dyDescent="0.35">
      <c r="A9687">
        <v>6048</v>
      </c>
      <c r="B9687" t="s">
        <v>4917</v>
      </c>
      <c r="C9687" t="s">
        <v>1069</v>
      </c>
      <c r="D9687" t="s">
        <v>3514</v>
      </c>
      <c r="E9687">
        <v>5</v>
      </c>
      <c r="F9687" s="8">
        <f>DATE(YEAR(project_c[[#This Row],[order_date]]),MONTH(project_c[[#This Row],[order_date]]),1)</f>
        <v>44593</v>
      </c>
      <c r="G9687" s="1">
        <v>44597</v>
      </c>
      <c r="H9687">
        <v>0</v>
      </c>
      <c r="I9687">
        <v>0.24</v>
      </c>
      <c r="J9687">
        <v>7.55</v>
      </c>
      <c r="K9687">
        <v>6.35</v>
      </c>
      <c r="L9687" t="s">
        <v>1070</v>
      </c>
      <c r="M9687" t="s">
        <v>26</v>
      </c>
      <c r="N9687" t="s">
        <v>10</v>
      </c>
      <c r="O9687" t="s">
        <v>101</v>
      </c>
      <c r="P9687" t="s">
        <v>3515</v>
      </c>
      <c r="Q9687" t="s">
        <v>2522</v>
      </c>
      <c r="R9687" t="s">
        <v>2616</v>
      </c>
      <c r="S9687" t="s">
        <v>23</v>
      </c>
    </row>
    <row r="9688" spans="1:19" x14ac:dyDescent="0.35">
      <c r="A9688">
        <v>5447</v>
      </c>
      <c r="B9688" t="s">
        <v>4919</v>
      </c>
      <c r="C9688" t="s">
        <v>1069</v>
      </c>
      <c r="D9688" t="s">
        <v>3290</v>
      </c>
      <c r="E9688">
        <v>1</v>
      </c>
      <c r="F9688" s="8">
        <f>DATE(YEAR(project_c[[#This Row],[order_date]]),MONTH(project_c[[#This Row],[order_date]]),1)</f>
        <v>44866</v>
      </c>
      <c r="G9688" s="1">
        <v>44875</v>
      </c>
      <c r="H9688">
        <v>4</v>
      </c>
      <c r="I9688">
        <v>1.43</v>
      </c>
      <c r="J9688">
        <v>3.6960000000000002</v>
      </c>
      <c r="K9688">
        <v>2.266</v>
      </c>
      <c r="L9688" t="s">
        <v>1070</v>
      </c>
      <c r="M9688" t="s">
        <v>26</v>
      </c>
      <c r="N9688" t="s">
        <v>10</v>
      </c>
      <c r="O9688" t="s">
        <v>101</v>
      </c>
      <c r="P9688" t="s">
        <v>3291</v>
      </c>
      <c r="Q9688" t="s">
        <v>2522</v>
      </c>
      <c r="R9688" t="s">
        <v>2542</v>
      </c>
      <c r="S9688" t="s">
        <v>23</v>
      </c>
    </row>
    <row r="9689" spans="1:19" x14ac:dyDescent="0.35">
      <c r="A9689">
        <v>6053</v>
      </c>
      <c r="B9689" t="s">
        <v>4917</v>
      </c>
      <c r="C9689" t="s">
        <v>1069</v>
      </c>
      <c r="D9689" t="s">
        <v>2200</v>
      </c>
      <c r="E9689">
        <v>3</v>
      </c>
      <c r="F9689" s="8">
        <f>DATE(YEAR(project_c[[#This Row],[order_date]]),MONTH(project_c[[#This Row],[order_date]]),1)</f>
        <v>44593</v>
      </c>
      <c r="G9689" s="1">
        <v>44597</v>
      </c>
      <c r="H9689">
        <v>0</v>
      </c>
      <c r="I9689">
        <v>8.08</v>
      </c>
      <c r="J9689">
        <v>484.83</v>
      </c>
      <c r="K9689">
        <v>460.59</v>
      </c>
      <c r="L9689" t="s">
        <v>1070</v>
      </c>
      <c r="M9689" t="s">
        <v>26</v>
      </c>
      <c r="N9689" t="s">
        <v>10</v>
      </c>
      <c r="O9689" t="s">
        <v>101</v>
      </c>
      <c r="P9689" t="s">
        <v>2201</v>
      </c>
      <c r="Q9689" t="s">
        <v>1901</v>
      </c>
      <c r="R9689" t="s">
        <v>1902</v>
      </c>
      <c r="S9689" t="s">
        <v>23</v>
      </c>
    </row>
    <row r="9690" spans="1:19" x14ac:dyDescent="0.35">
      <c r="A9690">
        <v>5445</v>
      </c>
      <c r="B9690" t="s">
        <v>4919</v>
      </c>
      <c r="C9690" t="s">
        <v>1069</v>
      </c>
      <c r="D9690" t="s">
        <v>2832</v>
      </c>
      <c r="E9690">
        <v>4</v>
      </c>
      <c r="F9690" s="8">
        <f>DATE(YEAR(project_c[[#This Row],[order_date]]),MONTH(project_c[[#This Row],[order_date]]),1)</f>
        <v>44866</v>
      </c>
      <c r="G9690" s="1">
        <v>44875</v>
      </c>
      <c r="H9690">
        <v>4</v>
      </c>
      <c r="I9690">
        <v>34.53</v>
      </c>
      <c r="J9690">
        <v>334.88</v>
      </c>
      <c r="K9690">
        <v>196.76</v>
      </c>
      <c r="L9690" t="s">
        <v>1070</v>
      </c>
      <c r="M9690" t="s">
        <v>26</v>
      </c>
      <c r="N9690" t="s">
        <v>10</v>
      </c>
      <c r="O9690" t="s">
        <v>101</v>
      </c>
      <c r="P9690" t="s">
        <v>2833</v>
      </c>
      <c r="Q9690" t="s">
        <v>2522</v>
      </c>
      <c r="R9690" t="s">
        <v>2531</v>
      </c>
      <c r="S9690" t="s">
        <v>23</v>
      </c>
    </row>
    <row r="9691" spans="1:19" x14ac:dyDescent="0.35">
      <c r="A9691">
        <v>6050</v>
      </c>
      <c r="B9691" t="s">
        <v>4917</v>
      </c>
      <c r="C9691" t="s">
        <v>1069</v>
      </c>
      <c r="D9691" t="s">
        <v>4421</v>
      </c>
      <c r="E9691">
        <v>2</v>
      </c>
      <c r="F9691" s="8">
        <f>DATE(YEAR(project_c[[#This Row],[order_date]]),MONTH(project_c[[#This Row],[order_date]]),1)</f>
        <v>44593</v>
      </c>
      <c r="G9691" s="1">
        <v>44597</v>
      </c>
      <c r="H9691">
        <v>0</v>
      </c>
      <c r="I9691">
        <v>17.34</v>
      </c>
      <c r="J9691">
        <v>203.98</v>
      </c>
      <c r="K9691">
        <v>169.3</v>
      </c>
      <c r="L9691" t="s">
        <v>1070</v>
      </c>
      <c r="M9691" t="s">
        <v>26</v>
      </c>
      <c r="N9691" t="s">
        <v>10</v>
      </c>
      <c r="O9691" t="s">
        <v>101</v>
      </c>
      <c r="P9691" t="s">
        <v>4422</v>
      </c>
      <c r="Q9691" t="s">
        <v>4250</v>
      </c>
      <c r="R9691" t="s">
        <v>4258</v>
      </c>
      <c r="S9691" t="s">
        <v>23</v>
      </c>
    </row>
    <row r="9692" spans="1:19" x14ac:dyDescent="0.35">
      <c r="A9692">
        <v>6046</v>
      </c>
      <c r="B9692" t="s">
        <v>4917</v>
      </c>
      <c r="C9692" t="s">
        <v>1069</v>
      </c>
      <c r="D9692" t="s">
        <v>2781</v>
      </c>
      <c r="E9692">
        <v>1</v>
      </c>
      <c r="F9692" s="8">
        <f>DATE(YEAR(project_c[[#This Row],[order_date]]),MONTH(project_c[[#This Row],[order_date]]),1)</f>
        <v>44593</v>
      </c>
      <c r="G9692" s="1">
        <v>44597</v>
      </c>
      <c r="H9692">
        <v>0</v>
      </c>
      <c r="I9692">
        <v>35.630000000000003</v>
      </c>
      <c r="J9692">
        <v>80.98</v>
      </c>
      <c r="K9692">
        <v>45.35</v>
      </c>
      <c r="L9692" t="s">
        <v>1070</v>
      </c>
      <c r="M9692" t="s">
        <v>26</v>
      </c>
      <c r="N9692" t="s">
        <v>10</v>
      </c>
      <c r="O9692" t="s">
        <v>101</v>
      </c>
      <c r="P9692" t="s">
        <v>2782</v>
      </c>
      <c r="Q9692" t="s">
        <v>2522</v>
      </c>
      <c r="R9692" t="s">
        <v>2559</v>
      </c>
      <c r="S9692" t="s">
        <v>23</v>
      </c>
    </row>
    <row r="9693" spans="1:19" x14ac:dyDescent="0.35">
      <c r="A9693">
        <v>6051</v>
      </c>
      <c r="B9693" t="s">
        <v>4917</v>
      </c>
      <c r="C9693" t="s">
        <v>1069</v>
      </c>
      <c r="D9693" t="s">
        <v>2755</v>
      </c>
      <c r="E9693">
        <v>2</v>
      </c>
      <c r="F9693" s="8">
        <f>DATE(YEAR(project_c[[#This Row],[order_date]]),MONTH(project_c[[#This Row],[order_date]]),1)</f>
        <v>44593</v>
      </c>
      <c r="G9693" s="1">
        <v>44597</v>
      </c>
      <c r="H9693">
        <v>0</v>
      </c>
      <c r="I9693">
        <v>32.92</v>
      </c>
      <c r="J9693">
        <v>134.36000000000001</v>
      </c>
      <c r="K9693">
        <v>68.52</v>
      </c>
      <c r="L9693" t="s">
        <v>1070</v>
      </c>
      <c r="M9693" t="s">
        <v>26</v>
      </c>
      <c r="N9693" t="s">
        <v>10</v>
      </c>
      <c r="O9693" t="s">
        <v>101</v>
      </c>
      <c r="P9693" t="s">
        <v>2756</v>
      </c>
      <c r="Q9693" t="s">
        <v>2522</v>
      </c>
      <c r="R9693" t="s">
        <v>2539</v>
      </c>
      <c r="S9693" t="s">
        <v>23</v>
      </c>
    </row>
    <row r="9694" spans="1:19" x14ac:dyDescent="0.35">
      <c r="A9694">
        <v>5443</v>
      </c>
      <c r="B9694" t="s">
        <v>4919</v>
      </c>
      <c r="C9694" t="s">
        <v>1069</v>
      </c>
      <c r="D9694" t="s">
        <v>2717</v>
      </c>
      <c r="E9694">
        <v>2</v>
      </c>
      <c r="F9694" s="8">
        <f>DATE(YEAR(project_c[[#This Row],[order_date]]),MONTH(project_c[[#This Row],[order_date]]),1)</f>
        <v>44866</v>
      </c>
      <c r="G9694" s="1">
        <v>44875</v>
      </c>
      <c r="H9694">
        <v>4</v>
      </c>
      <c r="I9694">
        <v>24.07</v>
      </c>
      <c r="J9694">
        <v>89.567999999999998</v>
      </c>
      <c r="K9694">
        <v>41.427999999999997</v>
      </c>
      <c r="L9694" t="s">
        <v>1070</v>
      </c>
      <c r="M9694" t="s">
        <v>26</v>
      </c>
      <c r="N9694" t="s">
        <v>10</v>
      </c>
      <c r="O9694" t="s">
        <v>101</v>
      </c>
      <c r="P9694" t="s">
        <v>2718</v>
      </c>
      <c r="Q9694" t="s">
        <v>2522</v>
      </c>
      <c r="R9694" t="s">
        <v>2542</v>
      </c>
      <c r="S9694" t="s">
        <v>23</v>
      </c>
    </row>
    <row r="9695" spans="1:19" x14ac:dyDescent="0.35">
      <c r="A9695">
        <v>6056</v>
      </c>
      <c r="B9695" t="s">
        <v>4917</v>
      </c>
      <c r="C9695" t="s">
        <v>1069</v>
      </c>
      <c r="D9695" t="s">
        <v>2665</v>
      </c>
      <c r="E9695">
        <v>7</v>
      </c>
      <c r="F9695" s="8">
        <f>DATE(YEAR(project_c[[#This Row],[order_date]]),MONTH(project_c[[#This Row],[order_date]]),1)</f>
        <v>44593</v>
      </c>
      <c r="G9695" s="1">
        <v>44597</v>
      </c>
      <c r="H9695">
        <v>0</v>
      </c>
      <c r="I9695">
        <v>19.559999999999999</v>
      </c>
      <c r="J9695">
        <v>342.37</v>
      </c>
      <c r="K9695">
        <v>205.45</v>
      </c>
      <c r="L9695" t="s">
        <v>1070</v>
      </c>
      <c r="M9695" t="s">
        <v>26</v>
      </c>
      <c r="N9695" t="s">
        <v>10</v>
      </c>
      <c r="O9695" t="s">
        <v>101</v>
      </c>
      <c r="P9695" t="s">
        <v>2666</v>
      </c>
      <c r="Q9695" t="s">
        <v>2522</v>
      </c>
      <c r="R9695" t="s">
        <v>2542</v>
      </c>
      <c r="S9695" t="s">
        <v>23</v>
      </c>
    </row>
    <row r="9696" spans="1:19" x14ac:dyDescent="0.35">
      <c r="A9696">
        <v>6054</v>
      </c>
      <c r="B9696" t="s">
        <v>4917</v>
      </c>
      <c r="C9696" t="s">
        <v>1069</v>
      </c>
      <c r="D9696" t="s">
        <v>2637</v>
      </c>
      <c r="E9696">
        <v>3</v>
      </c>
      <c r="F9696" s="8">
        <f>DATE(YEAR(project_c[[#This Row],[order_date]]),MONTH(project_c[[#This Row],[order_date]]),1)</f>
        <v>44593</v>
      </c>
      <c r="G9696" s="1">
        <v>44597</v>
      </c>
      <c r="H9696">
        <v>0</v>
      </c>
      <c r="I9696">
        <v>8.43</v>
      </c>
      <c r="J9696">
        <v>133.13999999999999</v>
      </c>
      <c r="K9696">
        <v>107.85</v>
      </c>
      <c r="L9696" t="s">
        <v>1070</v>
      </c>
      <c r="M9696" t="s">
        <v>26</v>
      </c>
      <c r="N9696" t="s">
        <v>10</v>
      </c>
      <c r="O9696" t="s">
        <v>101</v>
      </c>
      <c r="P9696" t="s">
        <v>2638</v>
      </c>
      <c r="Q9696" t="s">
        <v>2522</v>
      </c>
      <c r="R9696" t="s">
        <v>2542</v>
      </c>
      <c r="S9696" t="s">
        <v>23</v>
      </c>
    </row>
    <row r="9697" spans="1:19" x14ac:dyDescent="0.35">
      <c r="A9697">
        <v>6055</v>
      </c>
      <c r="B9697" t="s">
        <v>4917</v>
      </c>
      <c r="C9697" t="s">
        <v>1069</v>
      </c>
      <c r="D9697" t="s">
        <v>2623</v>
      </c>
      <c r="E9697">
        <v>3</v>
      </c>
      <c r="F9697" s="8">
        <f>DATE(YEAR(project_c[[#This Row],[order_date]]),MONTH(project_c[[#This Row],[order_date]]),1)</f>
        <v>44593</v>
      </c>
      <c r="G9697" s="1">
        <v>44597</v>
      </c>
      <c r="H9697">
        <v>0</v>
      </c>
      <c r="I9697">
        <v>20.59</v>
      </c>
      <c r="J9697">
        <v>123.54</v>
      </c>
      <c r="K9697">
        <v>61.77</v>
      </c>
      <c r="L9697" t="s">
        <v>1070</v>
      </c>
      <c r="M9697" t="s">
        <v>26</v>
      </c>
      <c r="N9697" t="s">
        <v>10</v>
      </c>
      <c r="O9697" t="s">
        <v>101</v>
      </c>
      <c r="P9697" t="s">
        <v>2624</v>
      </c>
      <c r="Q9697" t="s">
        <v>2522</v>
      </c>
      <c r="R9697" t="s">
        <v>2559</v>
      </c>
      <c r="S9697" t="s">
        <v>23</v>
      </c>
    </row>
    <row r="9698" spans="1:19" x14ac:dyDescent="0.35">
      <c r="A9698">
        <v>5441</v>
      </c>
      <c r="B9698" t="s">
        <v>4919</v>
      </c>
      <c r="C9698" t="s">
        <v>1069</v>
      </c>
      <c r="D9698" t="s">
        <v>2592</v>
      </c>
      <c r="E9698">
        <v>4</v>
      </c>
      <c r="F9698" s="8">
        <f>DATE(YEAR(project_c[[#This Row],[order_date]]),MONTH(project_c[[#This Row],[order_date]]),1)</f>
        <v>44866</v>
      </c>
      <c r="G9698" s="1">
        <v>44875</v>
      </c>
      <c r="H9698">
        <v>4</v>
      </c>
      <c r="I9698">
        <v>0.9</v>
      </c>
      <c r="J9698">
        <v>7.36</v>
      </c>
      <c r="K9698">
        <v>3.76</v>
      </c>
      <c r="L9698" t="s">
        <v>1070</v>
      </c>
      <c r="M9698" t="s">
        <v>26</v>
      </c>
      <c r="N9698" t="s">
        <v>10</v>
      </c>
      <c r="O9698" t="s">
        <v>101</v>
      </c>
      <c r="P9698" t="s">
        <v>2593</v>
      </c>
      <c r="Q9698" t="s">
        <v>2522</v>
      </c>
      <c r="R9698" t="s">
        <v>2534</v>
      </c>
      <c r="S9698" t="s">
        <v>23</v>
      </c>
    </row>
    <row r="9699" spans="1:19" x14ac:dyDescent="0.35">
      <c r="A9699">
        <v>6049</v>
      </c>
      <c r="B9699" t="s">
        <v>4917</v>
      </c>
      <c r="C9699" t="s">
        <v>1069</v>
      </c>
      <c r="D9699" t="s">
        <v>4261</v>
      </c>
      <c r="E9699">
        <v>3</v>
      </c>
      <c r="F9699" s="8">
        <f>DATE(YEAR(project_c[[#This Row],[order_date]]),MONTH(project_c[[#This Row],[order_date]]),1)</f>
        <v>44593</v>
      </c>
      <c r="G9699" s="1">
        <v>44597</v>
      </c>
      <c r="H9699">
        <v>0</v>
      </c>
      <c r="I9699">
        <v>18.02</v>
      </c>
      <c r="J9699">
        <v>112.65</v>
      </c>
      <c r="K9699">
        <v>58.59</v>
      </c>
      <c r="L9699" t="s">
        <v>1070</v>
      </c>
      <c r="M9699" t="s">
        <v>26</v>
      </c>
      <c r="N9699" t="s">
        <v>10</v>
      </c>
      <c r="O9699" t="s">
        <v>101</v>
      </c>
      <c r="P9699" t="s">
        <v>4262</v>
      </c>
      <c r="Q9699" t="s">
        <v>4250</v>
      </c>
      <c r="R9699" t="s">
        <v>4251</v>
      </c>
      <c r="S9699" t="s">
        <v>23</v>
      </c>
    </row>
    <row r="9700" spans="1:19" x14ac:dyDescent="0.35">
      <c r="A9700">
        <v>6047</v>
      </c>
      <c r="B9700" t="s">
        <v>4917</v>
      </c>
      <c r="C9700" t="s">
        <v>1069</v>
      </c>
      <c r="D9700" t="s">
        <v>2549</v>
      </c>
      <c r="E9700">
        <v>9</v>
      </c>
      <c r="F9700" s="8">
        <f>DATE(YEAR(project_c[[#This Row],[order_date]]),MONTH(project_c[[#This Row],[order_date]]),1)</f>
        <v>44593</v>
      </c>
      <c r="G9700" s="1">
        <v>44597</v>
      </c>
      <c r="H9700">
        <v>0</v>
      </c>
      <c r="I9700">
        <v>5.58</v>
      </c>
      <c r="J9700">
        <v>279.08999999999997</v>
      </c>
      <c r="K9700">
        <v>228.87</v>
      </c>
      <c r="L9700" t="s">
        <v>1070</v>
      </c>
      <c r="M9700" t="s">
        <v>26</v>
      </c>
      <c r="N9700" t="s">
        <v>10</v>
      </c>
      <c r="O9700" t="s">
        <v>101</v>
      </c>
      <c r="P9700" t="s">
        <v>2550</v>
      </c>
      <c r="Q9700" t="s">
        <v>2522</v>
      </c>
      <c r="R9700" t="s">
        <v>2542</v>
      </c>
      <c r="S9700" t="s">
        <v>23</v>
      </c>
    </row>
    <row r="9701" spans="1:19" x14ac:dyDescent="0.35">
      <c r="A9701">
        <v>7457</v>
      </c>
      <c r="B9701" t="s">
        <v>4918</v>
      </c>
      <c r="C9701" t="s">
        <v>1069</v>
      </c>
      <c r="D9701" t="s">
        <v>2826</v>
      </c>
      <c r="E9701">
        <v>7</v>
      </c>
      <c r="F9701" s="8">
        <f>DATE(YEAR(project_c[[#This Row],[order_date]]),MONTH(project_c[[#This Row],[order_date]]),1)</f>
        <v>45047</v>
      </c>
      <c r="G9701" s="1">
        <v>45064</v>
      </c>
      <c r="H9701">
        <v>4</v>
      </c>
      <c r="I9701">
        <v>5.05</v>
      </c>
      <c r="J9701">
        <v>706.86</v>
      </c>
      <c r="K9701">
        <v>671.51</v>
      </c>
      <c r="L9701" t="s">
        <v>1070</v>
      </c>
      <c r="M9701" t="s">
        <v>26</v>
      </c>
      <c r="N9701" t="s">
        <v>10</v>
      </c>
      <c r="O9701" t="s">
        <v>101</v>
      </c>
      <c r="P9701" t="s">
        <v>2827</v>
      </c>
      <c r="Q9701" t="s">
        <v>2522</v>
      </c>
      <c r="R9701" t="s">
        <v>2531</v>
      </c>
      <c r="S9701" t="s">
        <v>23</v>
      </c>
    </row>
    <row r="9702" spans="1:19" x14ac:dyDescent="0.35">
      <c r="A9702">
        <v>7458</v>
      </c>
      <c r="B9702" t="s">
        <v>4918</v>
      </c>
      <c r="C9702" t="s">
        <v>1069</v>
      </c>
      <c r="D9702" t="s">
        <v>2434</v>
      </c>
      <c r="E9702">
        <v>5</v>
      </c>
      <c r="F9702" s="8">
        <f>DATE(YEAR(project_c[[#This Row],[order_date]]),MONTH(project_c[[#This Row],[order_date]]),1)</f>
        <v>45047</v>
      </c>
      <c r="G9702" s="1">
        <v>45064</v>
      </c>
      <c r="H9702">
        <v>4</v>
      </c>
      <c r="I9702">
        <v>8.2799999999999994</v>
      </c>
      <c r="J9702">
        <v>91.95</v>
      </c>
      <c r="K9702">
        <v>50.55</v>
      </c>
      <c r="L9702" t="s">
        <v>1070</v>
      </c>
      <c r="M9702" t="s">
        <v>26</v>
      </c>
      <c r="N9702" t="s">
        <v>10</v>
      </c>
      <c r="O9702" t="s">
        <v>101</v>
      </c>
      <c r="P9702" t="s">
        <v>2435</v>
      </c>
      <c r="Q9702" t="s">
        <v>1901</v>
      </c>
      <c r="R9702" t="s">
        <v>1902</v>
      </c>
      <c r="S9702" t="s">
        <v>23</v>
      </c>
    </row>
    <row r="9703" spans="1:19" x14ac:dyDescent="0.35">
      <c r="A9703">
        <v>7459</v>
      </c>
      <c r="B9703" t="s">
        <v>4918</v>
      </c>
      <c r="C9703" t="s">
        <v>1069</v>
      </c>
      <c r="D9703" t="s">
        <v>3178</v>
      </c>
      <c r="E9703">
        <v>7</v>
      </c>
      <c r="F9703" s="8">
        <f>DATE(YEAR(project_c[[#This Row],[order_date]]),MONTH(project_c[[#This Row],[order_date]]),1)</f>
        <v>45047</v>
      </c>
      <c r="G9703" s="1">
        <v>45064</v>
      </c>
      <c r="H9703">
        <v>4</v>
      </c>
      <c r="I9703">
        <v>0.63</v>
      </c>
      <c r="J9703">
        <v>8.61</v>
      </c>
      <c r="K9703">
        <v>4.2</v>
      </c>
      <c r="L9703" t="s">
        <v>1070</v>
      </c>
      <c r="M9703" t="s">
        <v>26</v>
      </c>
      <c r="N9703" t="s">
        <v>10</v>
      </c>
      <c r="O9703" t="s">
        <v>101</v>
      </c>
      <c r="P9703" t="s">
        <v>3179</v>
      </c>
      <c r="Q9703" t="s">
        <v>2522</v>
      </c>
      <c r="R9703" t="s">
        <v>2523</v>
      </c>
      <c r="S9703" t="s">
        <v>23</v>
      </c>
    </row>
    <row r="9704" spans="1:19" x14ac:dyDescent="0.35">
      <c r="A9704">
        <v>7943</v>
      </c>
      <c r="B9704" t="s">
        <v>4919</v>
      </c>
      <c r="C9704" t="s">
        <v>1069</v>
      </c>
      <c r="D9704" t="s">
        <v>2037</v>
      </c>
      <c r="E9704">
        <v>5</v>
      </c>
      <c r="F9704" s="8">
        <f>DATE(YEAR(project_c[[#This Row],[order_date]]),MONTH(project_c[[#This Row],[order_date]]),1)</f>
        <v>45170</v>
      </c>
      <c r="G9704" s="1">
        <v>45193</v>
      </c>
      <c r="H9704">
        <v>5</v>
      </c>
      <c r="I9704">
        <v>11.52</v>
      </c>
      <c r="J9704">
        <v>307.16000000000003</v>
      </c>
      <c r="K9704">
        <v>249.56</v>
      </c>
      <c r="L9704" t="s">
        <v>1070</v>
      </c>
      <c r="M9704" t="s">
        <v>26</v>
      </c>
      <c r="N9704" t="s">
        <v>10</v>
      </c>
      <c r="O9704" t="s">
        <v>101</v>
      </c>
      <c r="P9704" t="s">
        <v>2038</v>
      </c>
      <c r="Q9704" t="s">
        <v>1901</v>
      </c>
      <c r="R9704" t="s">
        <v>1902</v>
      </c>
      <c r="S9704" t="s">
        <v>23</v>
      </c>
    </row>
    <row r="9705" spans="1:19" x14ac:dyDescent="0.35">
      <c r="A9705">
        <v>7944</v>
      </c>
      <c r="B9705" t="s">
        <v>4919</v>
      </c>
      <c r="C9705" t="s">
        <v>1069</v>
      </c>
      <c r="D9705" t="s">
        <v>4058</v>
      </c>
      <c r="E9705">
        <v>3</v>
      </c>
      <c r="F9705" s="8">
        <f>DATE(YEAR(project_c[[#This Row],[order_date]]),MONTH(project_c[[#This Row],[order_date]]),1)</f>
        <v>45170</v>
      </c>
      <c r="G9705" s="1">
        <v>45193</v>
      </c>
      <c r="H9705">
        <v>5</v>
      </c>
      <c r="I9705">
        <v>3.11</v>
      </c>
      <c r="J9705">
        <v>15.57</v>
      </c>
      <c r="K9705">
        <v>6.24</v>
      </c>
      <c r="L9705" t="s">
        <v>1070</v>
      </c>
      <c r="M9705" t="s">
        <v>26</v>
      </c>
      <c r="N9705" t="s">
        <v>10</v>
      </c>
      <c r="O9705" t="s">
        <v>101</v>
      </c>
      <c r="P9705" t="s">
        <v>4059</v>
      </c>
      <c r="Q9705" t="s">
        <v>2522</v>
      </c>
      <c r="R9705" t="s">
        <v>2523</v>
      </c>
      <c r="S9705" t="s">
        <v>23</v>
      </c>
    </row>
    <row r="9706" spans="1:19" x14ac:dyDescent="0.35">
      <c r="A9706">
        <v>10586</v>
      </c>
      <c r="B9706" t="s">
        <v>4920</v>
      </c>
      <c r="C9706" t="s">
        <v>1069</v>
      </c>
      <c r="D9706" t="s">
        <v>2822</v>
      </c>
      <c r="E9706">
        <v>4</v>
      </c>
      <c r="F9706" s="8">
        <f>DATE(YEAR(project_c[[#This Row],[order_date]]),MONTH(project_c[[#This Row],[order_date]]),1)</f>
        <v>45352</v>
      </c>
      <c r="G9706" s="1">
        <v>45373</v>
      </c>
      <c r="H9706">
        <v>4</v>
      </c>
      <c r="I9706">
        <v>0.42</v>
      </c>
      <c r="J9706">
        <v>5.9508000000000001</v>
      </c>
      <c r="K9706">
        <v>4.2708000000000004</v>
      </c>
      <c r="L9706" t="s">
        <v>1070</v>
      </c>
      <c r="M9706" t="s">
        <v>26</v>
      </c>
      <c r="N9706" t="s">
        <v>10</v>
      </c>
      <c r="O9706" t="s">
        <v>101</v>
      </c>
      <c r="P9706" t="s">
        <v>2823</v>
      </c>
      <c r="Q9706" t="s">
        <v>2522</v>
      </c>
      <c r="R9706" t="s">
        <v>2534</v>
      </c>
      <c r="S9706" t="s">
        <v>23</v>
      </c>
    </row>
    <row r="9707" spans="1:19" x14ac:dyDescent="0.35">
      <c r="A9707">
        <v>11073</v>
      </c>
      <c r="B9707" t="s">
        <v>4920</v>
      </c>
      <c r="C9707" t="s">
        <v>1069</v>
      </c>
      <c r="D9707" t="s">
        <v>2822</v>
      </c>
      <c r="E9707">
        <v>5</v>
      </c>
      <c r="F9707" s="8">
        <f>DATE(YEAR(project_c[[#This Row],[order_date]]),MONTH(project_c[[#This Row],[order_date]]),1)</f>
        <v>45323</v>
      </c>
      <c r="G9707" s="1">
        <v>45349</v>
      </c>
      <c r="H9707">
        <v>4</v>
      </c>
      <c r="I9707">
        <v>0.42</v>
      </c>
      <c r="J9707">
        <v>7.4385000000000003</v>
      </c>
      <c r="K9707">
        <v>5.3384999999999998</v>
      </c>
      <c r="L9707" t="s">
        <v>1070</v>
      </c>
      <c r="M9707" t="s">
        <v>26</v>
      </c>
      <c r="N9707" t="s">
        <v>10</v>
      </c>
      <c r="O9707" t="s">
        <v>101</v>
      </c>
      <c r="P9707" t="s">
        <v>2823</v>
      </c>
      <c r="Q9707" t="s">
        <v>2522</v>
      </c>
      <c r="R9707" t="s">
        <v>2534</v>
      </c>
      <c r="S9707" t="s">
        <v>23</v>
      </c>
    </row>
    <row r="9708" spans="1:19" x14ac:dyDescent="0.35">
      <c r="A9708">
        <v>11672</v>
      </c>
      <c r="B9708" t="s">
        <v>4918</v>
      </c>
      <c r="C9708" t="s">
        <v>1069</v>
      </c>
      <c r="D9708" t="s">
        <v>2822</v>
      </c>
      <c r="E9708">
        <v>5</v>
      </c>
      <c r="F9708" s="8">
        <f>DATE(YEAR(project_c[[#This Row],[order_date]]),MONTH(project_c[[#This Row],[order_date]]),1)</f>
        <v>45474</v>
      </c>
      <c r="G9708" s="1">
        <v>45484</v>
      </c>
      <c r="H9708">
        <v>5</v>
      </c>
      <c r="I9708">
        <v>0.42</v>
      </c>
      <c r="J9708">
        <v>7.4385000000000003</v>
      </c>
      <c r="K9708">
        <v>5.3384999999999998</v>
      </c>
      <c r="L9708" t="s">
        <v>1070</v>
      </c>
      <c r="M9708" t="s">
        <v>26</v>
      </c>
      <c r="N9708" t="s">
        <v>10</v>
      </c>
      <c r="O9708" t="s">
        <v>101</v>
      </c>
      <c r="P9708" t="s">
        <v>2823</v>
      </c>
      <c r="Q9708" t="s">
        <v>2522</v>
      </c>
      <c r="R9708" t="s">
        <v>2534</v>
      </c>
      <c r="S9708" t="s">
        <v>23</v>
      </c>
    </row>
    <row r="9709" spans="1:19" x14ac:dyDescent="0.35">
      <c r="A9709">
        <v>11897</v>
      </c>
      <c r="B9709" t="s">
        <v>4920</v>
      </c>
      <c r="C9709" t="s">
        <v>1069</v>
      </c>
      <c r="D9709" t="s">
        <v>2822</v>
      </c>
      <c r="E9709">
        <v>3</v>
      </c>
      <c r="F9709" s="8">
        <f>DATE(YEAR(project_c[[#This Row],[order_date]]),MONTH(project_c[[#This Row],[order_date]]),1)</f>
        <v>45566</v>
      </c>
      <c r="G9709" s="1">
        <v>45573</v>
      </c>
      <c r="H9709">
        <v>5</v>
      </c>
      <c r="I9709">
        <v>0.42</v>
      </c>
      <c r="J9709">
        <v>4.4630999999999998</v>
      </c>
      <c r="K9709">
        <v>3.2031000000000001</v>
      </c>
      <c r="L9709" t="s">
        <v>1070</v>
      </c>
      <c r="M9709" t="s">
        <v>26</v>
      </c>
      <c r="N9709" t="s">
        <v>10</v>
      </c>
      <c r="O9709" t="s">
        <v>101</v>
      </c>
      <c r="P9709" t="s">
        <v>2823</v>
      </c>
      <c r="Q9709" t="s">
        <v>2522</v>
      </c>
      <c r="R9709" t="s">
        <v>2534</v>
      </c>
      <c r="S9709" t="s">
        <v>23</v>
      </c>
    </row>
    <row r="9710" spans="1:19" x14ac:dyDescent="0.35">
      <c r="A9710">
        <v>11927</v>
      </c>
      <c r="B9710" t="s">
        <v>4920</v>
      </c>
      <c r="C9710" t="s">
        <v>1069</v>
      </c>
      <c r="D9710" t="s">
        <v>2822</v>
      </c>
      <c r="E9710">
        <v>1</v>
      </c>
      <c r="F9710" s="8">
        <f>DATE(YEAR(project_c[[#This Row],[order_date]]),MONTH(project_c[[#This Row],[order_date]]),1)</f>
        <v>45597</v>
      </c>
      <c r="G9710" s="1">
        <v>45625</v>
      </c>
      <c r="H9710">
        <v>1</v>
      </c>
      <c r="I9710">
        <v>0.42</v>
      </c>
      <c r="J9710">
        <v>1.4877</v>
      </c>
      <c r="K9710">
        <v>1.0677000000000001</v>
      </c>
      <c r="L9710" t="s">
        <v>1070</v>
      </c>
      <c r="M9710" t="s">
        <v>26</v>
      </c>
      <c r="N9710" t="s">
        <v>10</v>
      </c>
      <c r="O9710" t="s">
        <v>101</v>
      </c>
      <c r="P9710" t="s">
        <v>2823</v>
      </c>
      <c r="Q9710" t="s">
        <v>2522</v>
      </c>
      <c r="R9710" t="s">
        <v>2534</v>
      </c>
      <c r="S9710" t="s">
        <v>23</v>
      </c>
    </row>
    <row r="9711" spans="1:19" x14ac:dyDescent="0.35">
      <c r="A9711">
        <v>12015</v>
      </c>
      <c r="B9711" t="s">
        <v>4920</v>
      </c>
      <c r="C9711" t="s">
        <v>1069</v>
      </c>
      <c r="D9711" t="s">
        <v>2822</v>
      </c>
      <c r="E9711">
        <v>2</v>
      </c>
      <c r="F9711" s="8">
        <f>DATE(YEAR(project_c[[#This Row],[order_date]]),MONTH(project_c[[#This Row],[order_date]]),1)</f>
        <v>45383</v>
      </c>
      <c r="G9711" s="1">
        <v>45390</v>
      </c>
      <c r="H9711">
        <v>5</v>
      </c>
      <c r="I9711">
        <v>0.42</v>
      </c>
      <c r="J9711">
        <v>2.9754</v>
      </c>
      <c r="K9711">
        <v>2.1354000000000002</v>
      </c>
      <c r="L9711" t="s">
        <v>1070</v>
      </c>
      <c r="M9711" t="s">
        <v>26</v>
      </c>
      <c r="N9711" t="s">
        <v>10</v>
      </c>
      <c r="O9711" t="s">
        <v>101</v>
      </c>
      <c r="P9711" t="s">
        <v>2823</v>
      </c>
      <c r="Q9711" t="s">
        <v>2522</v>
      </c>
      <c r="R9711" t="s">
        <v>2534</v>
      </c>
      <c r="S9711" t="s">
        <v>23</v>
      </c>
    </row>
    <row r="9712" spans="1:19" x14ac:dyDescent="0.35">
      <c r="A9712">
        <v>13258</v>
      </c>
      <c r="B9712" t="s">
        <v>4918</v>
      </c>
      <c r="C9712" t="s">
        <v>1069</v>
      </c>
      <c r="D9712" t="s">
        <v>2822</v>
      </c>
      <c r="E9712">
        <v>2</v>
      </c>
      <c r="F9712" s="8">
        <f>DATE(YEAR(project_c[[#This Row],[order_date]]),MONTH(project_c[[#This Row],[order_date]]),1)</f>
        <v>45505</v>
      </c>
      <c r="G9712" s="1">
        <v>45516</v>
      </c>
      <c r="H9712">
        <v>2</v>
      </c>
      <c r="I9712">
        <v>0.42</v>
      </c>
      <c r="J9712">
        <v>2.9754</v>
      </c>
      <c r="K9712">
        <v>2.1354000000000002</v>
      </c>
      <c r="L9712" t="s">
        <v>1070</v>
      </c>
      <c r="M9712" t="s">
        <v>26</v>
      </c>
      <c r="N9712" t="s">
        <v>10</v>
      </c>
      <c r="O9712" t="s">
        <v>101</v>
      </c>
      <c r="P9712" t="s">
        <v>2823</v>
      </c>
      <c r="Q9712" t="s">
        <v>2522</v>
      </c>
      <c r="R9712" t="s">
        <v>2534</v>
      </c>
      <c r="S9712" t="s">
        <v>23</v>
      </c>
    </row>
    <row r="9713" spans="1:19" x14ac:dyDescent="0.35">
      <c r="A9713">
        <v>13729</v>
      </c>
      <c r="B9713" t="s">
        <v>4920</v>
      </c>
      <c r="C9713" t="s">
        <v>1069</v>
      </c>
      <c r="D9713" t="s">
        <v>2822</v>
      </c>
      <c r="E9713">
        <v>1</v>
      </c>
      <c r="F9713" s="8">
        <f>DATE(YEAR(project_c[[#This Row],[order_date]]),MONTH(project_c[[#This Row],[order_date]]),1)</f>
        <v>45536</v>
      </c>
      <c r="G9713" s="1">
        <v>45551</v>
      </c>
      <c r="H9713">
        <v>2</v>
      </c>
      <c r="I9713">
        <v>0.42</v>
      </c>
      <c r="J9713">
        <v>1.4877</v>
      </c>
      <c r="K9713">
        <v>1.0677000000000001</v>
      </c>
      <c r="L9713" t="s">
        <v>1070</v>
      </c>
      <c r="M9713" t="s">
        <v>26</v>
      </c>
      <c r="N9713" t="s">
        <v>10</v>
      </c>
      <c r="O9713" t="s">
        <v>101</v>
      </c>
      <c r="P9713" t="s">
        <v>2823</v>
      </c>
      <c r="Q9713" t="s">
        <v>2522</v>
      </c>
      <c r="R9713" t="s">
        <v>2534</v>
      </c>
      <c r="S9713" t="s">
        <v>23</v>
      </c>
    </row>
    <row r="9714" spans="1:19" x14ac:dyDescent="0.35">
      <c r="A9714">
        <v>13767</v>
      </c>
      <c r="B9714" t="s">
        <v>4920</v>
      </c>
      <c r="C9714" t="s">
        <v>1069</v>
      </c>
      <c r="D9714" t="s">
        <v>2822</v>
      </c>
      <c r="E9714">
        <v>1</v>
      </c>
      <c r="F9714" s="8">
        <f>DATE(YEAR(project_c[[#This Row],[order_date]]),MONTH(project_c[[#This Row],[order_date]]),1)</f>
        <v>45505</v>
      </c>
      <c r="G9714" s="1">
        <v>45510</v>
      </c>
      <c r="H9714">
        <v>4</v>
      </c>
      <c r="I9714">
        <v>0.42</v>
      </c>
      <c r="J9714">
        <v>1.4877</v>
      </c>
      <c r="K9714">
        <v>1.0677000000000001</v>
      </c>
      <c r="L9714" t="s">
        <v>1070</v>
      </c>
      <c r="M9714" t="s">
        <v>26</v>
      </c>
      <c r="N9714" t="s">
        <v>10</v>
      </c>
      <c r="O9714" t="s">
        <v>101</v>
      </c>
      <c r="P9714" t="s">
        <v>2823</v>
      </c>
      <c r="Q9714" t="s">
        <v>2522</v>
      </c>
      <c r="R9714" t="s">
        <v>2534</v>
      </c>
      <c r="S9714" t="s">
        <v>23</v>
      </c>
    </row>
    <row r="9715" spans="1:19" x14ac:dyDescent="0.35">
      <c r="A9715">
        <v>14062</v>
      </c>
      <c r="B9715" t="s">
        <v>4917</v>
      </c>
      <c r="C9715" t="s">
        <v>1069</v>
      </c>
      <c r="D9715" t="s">
        <v>2822</v>
      </c>
      <c r="E9715">
        <v>2</v>
      </c>
      <c r="F9715" s="8">
        <f>DATE(YEAR(project_c[[#This Row],[order_date]]),MONTH(project_c[[#This Row],[order_date]]),1)</f>
        <v>45536</v>
      </c>
      <c r="G9715" s="1">
        <v>45550</v>
      </c>
      <c r="H9715">
        <v>2</v>
      </c>
      <c r="I9715">
        <v>0.42</v>
      </c>
      <c r="J9715">
        <v>2.9754</v>
      </c>
      <c r="K9715">
        <v>2.1354000000000002</v>
      </c>
      <c r="L9715" t="s">
        <v>1070</v>
      </c>
      <c r="M9715" t="s">
        <v>26</v>
      </c>
      <c r="N9715" t="s">
        <v>10</v>
      </c>
      <c r="O9715" t="s">
        <v>101</v>
      </c>
      <c r="P9715" t="s">
        <v>2823</v>
      </c>
      <c r="Q9715" t="s">
        <v>2522</v>
      </c>
      <c r="R9715" t="s">
        <v>2534</v>
      </c>
      <c r="S9715" t="s">
        <v>23</v>
      </c>
    </row>
    <row r="9716" spans="1:19" x14ac:dyDescent="0.35">
      <c r="A9716">
        <v>14289</v>
      </c>
      <c r="B9716" t="s">
        <v>4917</v>
      </c>
      <c r="C9716" t="s">
        <v>1069</v>
      </c>
      <c r="D9716" t="s">
        <v>2822</v>
      </c>
      <c r="E9716">
        <v>2</v>
      </c>
      <c r="F9716" s="8">
        <f>DATE(YEAR(project_c[[#This Row],[order_date]]),MONTH(project_c[[#This Row],[order_date]]),1)</f>
        <v>45627</v>
      </c>
      <c r="G9716" s="1">
        <v>45637</v>
      </c>
      <c r="H9716">
        <v>2</v>
      </c>
      <c r="I9716">
        <v>0.42</v>
      </c>
      <c r="J9716">
        <v>2.9754</v>
      </c>
      <c r="K9716">
        <v>2.1354000000000002</v>
      </c>
      <c r="L9716" t="s">
        <v>1070</v>
      </c>
      <c r="M9716" t="s">
        <v>26</v>
      </c>
      <c r="N9716" t="s">
        <v>10</v>
      </c>
      <c r="O9716" t="s">
        <v>101</v>
      </c>
      <c r="P9716" t="s">
        <v>2823</v>
      </c>
      <c r="Q9716" t="s">
        <v>2522</v>
      </c>
      <c r="R9716" t="s">
        <v>2534</v>
      </c>
      <c r="S9716" t="s">
        <v>23</v>
      </c>
    </row>
    <row r="9717" spans="1:19" x14ac:dyDescent="0.35">
      <c r="A9717">
        <v>1203</v>
      </c>
      <c r="B9717" t="s">
        <v>4919</v>
      </c>
      <c r="C9717" t="s">
        <v>1071</v>
      </c>
      <c r="D9717" t="s">
        <v>4803</v>
      </c>
      <c r="E9717">
        <v>3</v>
      </c>
      <c r="F9717" s="8">
        <f>DATE(YEAR(project_c[[#This Row],[order_date]]),MONTH(project_c[[#This Row],[order_date]]),1)</f>
        <v>44166</v>
      </c>
      <c r="G9717" s="1">
        <v>44173</v>
      </c>
      <c r="H9717">
        <v>7</v>
      </c>
      <c r="I9717">
        <v>9.32</v>
      </c>
      <c r="J9717">
        <v>63.54</v>
      </c>
      <c r="K9717">
        <v>35.58</v>
      </c>
      <c r="L9717" t="s">
        <v>1072</v>
      </c>
      <c r="M9717" t="s">
        <v>38</v>
      </c>
      <c r="N9717" t="s">
        <v>10</v>
      </c>
      <c r="O9717" t="s">
        <v>48</v>
      </c>
      <c r="P9717" t="s">
        <v>4804</v>
      </c>
      <c r="Q9717" t="s">
        <v>4250</v>
      </c>
      <c r="R9717" t="s">
        <v>4251</v>
      </c>
      <c r="S9717" t="s">
        <v>13</v>
      </c>
    </row>
    <row r="9718" spans="1:19" x14ac:dyDescent="0.35">
      <c r="A9718">
        <v>1202</v>
      </c>
      <c r="B9718" t="s">
        <v>4919</v>
      </c>
      <c r="C9718" t="s">
        <v>1071</v>
      </c>
      <c r="D9718" t="s">
        <v>4783</v>
      </c>
      <c r="E9718">
        <v>2</v>
      </c>
      <c r="F9718" s="8">
        <f>DATE(YEAR(project_c[[#This Row],[order_date]]),MONTH(project_c[[#This Row],[order_date]]),1)</f>
        <v>44166</v>
      </c>
      <c r="G9718" s="1">
        <v>44173</v>
      </c>
      <c r="H9718">
        <v>7</v>
      </c>
      <c r="I9718">
        <v>9.3699999999999992</v>
      </c>
      <c r="J9718">
        <v>39.880000000000003</v>
      </c>
      <c r="K9718">
        <v>21.14</v>
      </c>
      <c r="L9718" t="s">
        <v>1072</v>
      </c>
      <c r="M9718" t="s">
        <v>38</v>
      </c>
      <c r="N9718" t="s">
        <v>10</v>
      </c>
      <c r="O9718" t="s">
        <v>48</v>
      </c>
      <c r="P9718" t="s">
        <v>4784</v>
      </c>
      <c r="Q9718" t="s">
        <v>4250</v>
      </c>
      <c r="R9718" t="s">
        <v>4251</v>
      </c>
      <c r="S9718" t="s">
        <v>13</v>
      </c>
    </row>
    <row r="9719" spans="1:19" x14ac:dyDescent="0.35">
      <c r="A9719">
        <v>3573</v>
      </c>
      <c r="B9719" t="s">
        <v>4918</v>
      </c>
      <c r="C9719" t="s">
        <v>1071</v>
      </c>
      <c r="D9719" t="s">
        <v>4435</v>
      </c>
      <c r="E9719">
        <v>3</v>
      </c>
      <c r="F9719" s="8">
        <f>DATE(YEAR(project_c[[#This Row],[order_date]]),MONTH(project_c[[#This Row],[order_date]]),1)</f>
        <v>44470</v>
      </c>
      <c r="G9719" s="1">
        <v>44473</v>
      </c>
      <c r="H9719">
        <v>5</v>
      </c>
      <c r="I9719">
        <v>51.34</v>
      </c>
      <c r="J9719">
        <v>314.33999999999997</v>
      </c>
      <c r="K9719">
        <v>160.32</v>
      </c>
      <c r="L9719" t="s">
        <v>1072</v>
      </c>
      <c r="M9719" t="s">
        <v>38</v>
      </c>
      <c r="N9719" t="s">
        <v>10</v>
      </c>
      <c r="O9719" t="s">
        <v>48</v>
      </c>
      <c r="P9719" t="s">
        <v>4436</v>
      </c>
      <c r="Q9719" t="s">
        <v>4250</v>
      </c>
      <c r="R9719" t="s">
        <v>4273</v>
      </c>
      <c r="S9719" t="s">
        <v>13</v>
      </c>
    </row>
    <row r="9720" spans="1:19" x14ac:dyDescent="0.35">
      <c r="A9720">
        <v>3828</v>
      </c>
      <c r="B9720" t="s">
        <v>4920</v>
      </c>
      <c r="C9720" t="s">
        <v>1071</v>
      </c>
      <c r="D9720" t="s">
        <v>3570</v>
      </c>
      <c r="E9720">
        <v>7</v>
      </c>
      <c r="F9720" s="8">
        <f>DATE(YEAR(project_c[[#This Row],[order_date]]),MONTH(project_c[[#This Row],[order_date]]),1)</f>
        <v>44470</v>
      </c>
      <c r="G9720" s="1">
        <v>44479</v>
      </c>
      <c r="H9720">
        <v>1</v>
      </c>
      <c r="I9720">
        <v>2.4</v>
      </c>
      <c r="J9720">
        <v>45.36</v>
      </c>
      <c r="K9720">
        <v>28.56</v>
      </c>
      <c r="L9720" t="s">
        <v>1072</v>
      </c>
      <c r="M9720" t="s">
        <v>38</v>
      </c>
      <c r="N9720" t="s">
        <v>10</v>
      </c>
      <c r="O9720" t="s">
        <v>48</v>
      </c>
      <c r="P9720" t="s">
        <v>3571</v>
      </c>
      <c r="Q9720" t="s">
        <v>2522</v>
      </c>
      <c r="R9720" t="s">
        <v>2542</v>
      </c>
      <c r="S9720" t="s">
        <v>13</v>
      </c>
    </row>
    <row r="9721" spans="1:19" x14ac:dyDescent="0.35">
      <c r="A9721">
        <v>6557</v>
      </c>
      <c r="B9721" t="s">
        <v>4918</v>
      </c>
      <c r="C9721" t="s">
        <v>1071</v>
      </c>
      <c r="D9721" t="s">
        <v>4555</v>
      </c>
      <c r="E9721">
        <v>5</v>
      </c>
      <c r="F9721" s="8">
        <f>DATE(YEAR(project_c[[#This Row],[order_date]]),MONTH(project_c[[#This Row],[order_date]]),1)</f>
        <v>44652</v>
      </c>
      <c r="G9721" s="1">
        <v>44653</v>
      </c>
      <c r="H9721">
        <v>4</v>
      </c>
      <c r="I9721">
        <v>85.55</v>
      </c>
      <c r="J9721">
        <v>1018.45</v>
      </c>
      <c r="K9721">
        <v>590.70000000000005</v>
      </c>
      <c r="L9721" t="s">
        <v>1072</v>
      </c>
      <c r="M9721" t="s">
        <v>38</v>
      </c>
      <c r="N9721" t="s">
        <v>10</v>
      </c>
      <c r="O9721" t="s">
        <v>48</v>
      </c>
      <c r="P9721" t="s">
        <v>4556</v>
      </c>
      <c r="Q9721" t="s">
        <v>4250</v>
      </c>
      <c r="R9721" t="s">
        <v>4273</v>
      </c>
      <c r="S9721" t="s">
        <v>13</v>
      </c>
    </row>
    <row r="9722" spans="1:19" x14ac:dyDescent="0.35">
      <c r="A9722">
        <v>15259</v>
      </c>
      <c r="B9722" t="s">
        <v>4919</v>
      </c>
      <c r="C9722" t="s">
        <v>1071</v>
      </c>
      <c r="D9722" t="s">
        <v>1905</v>
      </c>
      <c r="E9722">
        <v>1</v>
      </c>
      <c r="F9722" s="8">
        <f>DATE(YEAR(project_c[[#This Row],[order_date]]),MONTH(project_c[[#This Row],[order_date]]),1)</f>
        <v>44621</v>
      </c>
      <c r="G9722" s="1">
        <v>44633</v>
      </c>
      <c r="H9722">
        <v>3</v>
      </c>
      <c r="I9722">
        <v>35.51</v>
      </c>
      <c r="J9722">
        <v>25.332999999999998</v>
      </c>
      <c r="K9722">
        <v>-10.177</v>
      </c>
      <c r="L9722" t="s">
        <v>1072</v>
      </c>
      <c r="M9722" t="s">
        <v>38</v>
      </c>
      <c r="N9722" t="s">
        <v>10</v>
      </c>
      <c r="O9722" t="s">
        <v>48</v>
      </c>
      <c r="P9722" t="s">
        <v>1906</v>
      </c>
      <c r="Q9722" t="s">
        <v>1901</v>
      </c>
      <c r="R9722" t="s">
        <v>1902</v>
      </c>
      <c r="S9722" t="s">
        <v>13</v>
      </c>
    </row>
    <row r="9723" spans="1:19" x14ac:dyDescent="0.35">
      <c r="A9723">
        <v>15313</v>
      </c>
      <c r="B9723" t="s">
        <v>4919</v>
      </c>
      <c r="C9723" t="s">
        <v>1071</v>
      </c>
      <c r="D9723" t="s">
        <v>2557</v>
      </c>
      <c r="E9723">
        <v>1</v>
      </c>
      <c r="F9723" s="8">
        <f>DATE(YEAR(project_c[[#This Row],[order_date]]),MONTH(project_c[[#This Row],[order_date]]),1)</f>
        <v>44621</v>
      </c>
      <c r="G9723" s="1">
        <v>44628</v>
      </c>
      <c r="H9723">
        <v>5</v>
      </c>
      <c r="I9723">
        <v>4.9800000000000004</v>
      </c>
      <c r="J9723">
        <v>21.805</v>
      </c>
      <c r="K9723">
        <v>16.824999999999999</v>
      </c>
      <c r="L9723" t="s">
        <v>1072</v>
      </c>
      <c r="M9723" t="s">
        <v>38</v>
      </c>
      <c r="N9723" t="s">
        <v>10</v>
      </c>
      <c r="O9723" t="s">
        <v>48</v>
      </c>
      <c r="P9723" t="s">
        <v>2558</v>
      </c>
      <c r="Q9723" t="s">
        <v>2522</v>
      </c>
      <c r="R9723" t="s">
        <v>2559</v>
      </c>
      <c r="S9723" t="s">
        <v>13</v>
      </c>
    </row>
    <row r="9724" spans="1:19" x14ac:dyDescent="0.35">
      <c r="A9724">
        <v>10499</v>
      </c>
      <c r="B9724" t="s">
        <v>4918</v>
      </c>
      <c r="C9724" t="s">
        <v>1071</v>
      </c>
      <c r="D9724" t="s">
        <v>3842</v>
      </c>
      <c r="E9724">
        <v>2</v>
      </c>
      <c r="F9724" s="8">
        <f>DATE(YEAR(project_c[[#This Row],[order_date]]),MONTH(project_c[[#This Row],[order_date]]),1)</f>
        <v>45323</v>
      </c>
      <c r="G9724" s="1">
        <v>45339</v>
      </c>
      <c r="H9724">
        <v>4</v>
      </c>
      <c r="I9724">
        <v>0.94</v>
      </c>
      <c r="J9724">
        <v>11.9472</v>
      </c>
      <c r="K9724">
        <v>10.0672</v>
      </c>
      <c r="L9724" t="s">
        <v>1072</v>
      </c>
      <c r="M9724" t="s">
        <v>38</v>
      </c>
      <c r="N9724" t="s">
        <v>10</v>
      </c>
      <c r="O9724" t="s">
        <v>48</v>
      </c>
      <c r="P9724" t="s">
        <v>3843</v>
      </c>
      <c r="Q9724" t="s">
        <v>2522</v>
      </c>
      <c r="R9724" t="s">
        <v>2559</v>
      </c>
      <c r="S9724" t="s">
        <v>13</v>
      </c>
    </row>
    <row r="9725" spans="1:19" x14ac:dyDescent="0.35">
      <c r="A9725">
        <v>10663</v>
      </c>
      <c r="B9725" t="s">
        <v>4920</v>
      </c>
      <c r="C9725" t="s">
        <v>1071</v>
      </c>
      <c r="D9725" t="s">
        <v>3842</v>
      </c>
      <c r="E9725">
        <v>3</v>
      </c>
      <c r="F9725" s="8">
        <f>DATE(YEAR(project_c[[#This Row],[order_date]]),MONTH(project_c[[#This Row],[order_date]]),1)</f>
        <v>45323</v>
      </c>
      <c r="G9725" s="1">
        <v>45323</v>
      </c>
      <c r="H9725">
        <v>4</v>
      </c>
      <c r="I9725">
        <v>0.94</v>
      </c>
      <c r="J9725">
        <v>17.9208</v>
      </c>
      <c r="K9725">
        <v>15.1008</v>
      </c>
      <c r="L9725" t="s">
        <v>1072</v>
      </c>
      <c r="M9725" t="s">
        <v>38</v>
      </c>
      <c r="N9725" t="s">
        <v>10</v>
      </c>
      <c r="O9725" t="s">
        <v>48</v>
      </c>
      <c r="P9725" t="s">
        <v>3843</v>
      </c>
      <c r="Q9725" t="s">
        <v>2522</v>
      </c>
      <c r="R9725" t="s">
        <v>2559</v>
      </c>
      <c r="S9725" t="s">
        <v>13</v>
      </c>
    </row>
    <row r="9726" spans="1:19" x14ac:dyDescent="0.35">
      <c r="A9726">
        <v>10862</v>
      </c>
      <c r="B9726" t="s">
        <v>4920</v>
      </c>
      <c r="C9726" t="s">
        <v>1071</v>
      </c>
      <c r="D9726" t="s">
        <v>3842</v>
      </c>
      <c r="E9726">
        <v>2</v>
      </c>
      <c r="F9726" s="8">
        <f>DATE(YEAR(project_c[[#This Row],[order_date]]),MONTH(project_c[[#This Row],[order_date]]),1)</f>
        <v>45352</v>
      </c>
      <c r="G9726" s="1">
        <v>45364</v>
      </c>
      <c r="H9726">
        <v>2</v>
      </c>
      <c r="I9726">
        <v>0.94</v>
      </c>
      <c r="J9726">
        <v>11.9472</v>
      </c>
      <c r="K9726">
        <v>10.0672</v>
      </c>
      <c r="L9726" t="s">
        <v>1072</v>
      </c>
      <c r="M9726" t="s">
        <v>38</v>
      </c>
      <c r="N9726" t="s">
        <v>10</v>
      </c>
      <c r="O9726" t="s">
        <v>48</v>
      </c>
      <c r="P9726" t="s">
        <v>3843</v>
      </c>
      <c r="Q9726" t="s">
        <v>2522</v>
      </c>
      <c r="R9726" t="s">
        <v>2559</v>
      </c>
      <c r="S9726" t="s">
        <v>13</v>
      </c>
    </row>
    <row r="9727" spans="1:19" x14ac:dyDescent="0.35">
      <c r="A9727">
        <v>11440</v>
      </c>
      <c r="B9727" t="s">
        <v>4918</v>
      </c>
      <c r="C9727" t="s">
        <v>1071</v>
      </c>
      <c r="D9727" t="s">
        <v>3842</v>
      </c>
      <c r="E9727">
        <v>4</v>
      </c>
      <c r="F9727" s="8">
        <f>DATE(YEAR(project_c[[#This Row],[order_date]]),MONTH(project_c[[#This Row],[order_date]]),1)</f>
        <v>45352</v>
      </c>
      <c r="G9727" s="1">
        <v>45376</v>
      </c>
      <c r="H9727">
        <v>2</v>
      </c>
      <c r="I9727">
        <v>0.94</v>
      </c>
      <c r="J9727">
        <v>23.894400000000001</v>
      </c>
      <c r="K9727">
        <v>20.134399999999999</v>
      </c>
      <c r="L9727" t="s">
        <v>1072</v>
      </c>
      <c r="M9727" t="s">
        <v>38</v>
      </c>
      <c r="N9727" t="s">
        <v>10</v>
      </c>
      <c r="O9727" t="s">
        <v>48</v>
      </c>
      <c r="P9727" t="s">
        <v>3843</v>
      </c>
      <c r="Q9727" t="s">
        <v>2522</v>
      </c>
      <c r="R9727" t="s">
        <v>2559</v>
      </c>
      <c r="S9727" t="s">
        <v>13</v>
      </c>
    </row>
    <row r="9728" spans="1:19" x14ac:dyDescent="0.35">
      <c r="A9728">
        <v>11675</v>
      </c>
      <c r="B9728" t="s">
        <v>4917</v>
      </c>
      <c r="C9728" t="s">
        <v>1071</v>
      </c>
      <c r="D9728" t="s">
        <v>3842</v>
      </c>
      <c r="E9728">
        <v>5</v>
      </c>
      <c r="F9728" s="8">
        <f>DATE(YEAR(project_c[[#This Row],[order_date]]),MONTH(project_c[[#This Row],[order_date]]),1)</f>
        <v>45597</v>
      </c>
      <c r="G9728" s="1">
        <v>45618</v>
      </c>
      <c r="H9728">
        <v>3</v>
      </c>
      <c r="I9728">
        <v>0.94</v>
      </c>
      <c r="J9728">
        <v>29.867999999999999</v>
      </c>
      <c r="K9728">
        <v>25.167999999999999</v>
      </c>
      <c r="L9728" t="s">
        <v>1072</v>
      </c>
      <c r="M9728" t="s">
        <v>38</v>
      </c>
      <c r="N9728" t="s">
        <v>10</v>
      </c>
      <c r="O9728" t="s">
        <v>48</v>
      </c>
      <c r="P9728" t="s">
        <v>3843</v>
      </c>
      <c r="Q9728" t="s">
        <v>2522</v>
      </c>
      <c r="R9728" t="s">
        <v>2559</v>
      </c>
      <c r="S9728" t="s">
        <v>13</v>
      </c>
    </row>
    <row r="9729" spans="1:19" x14ac:dyDescent="0.35">
      <c r="A9729">
        <v>12088</v>
      </c>
      <c r="B9729" t="s">
        <v>4917</v>
      </c>
      <c r="C9729" t="s">
        <v>1071</v>
      </c>
      <c r="D9729" t="s">
        <v>3842</v>
      </c>
      <c r="E9729">
        <v>2</v>
      </c>
      <c r="F9729" s="8">
        <f>DATE(YEAR(project_c[[#This Row],[order_date]]),MONTH(project_c[[#This Row],[order_date]]),1)</f>
        <v>45383</v>
      </c>
      <c r="G9729" s="1">
        <v>45403</v>
      </c>
      <c r="H9729">
        <v>3</v>
      </c>
      <c r="I9729">
        <v>0.94</v>
      </c>
      <c r="J9729">
        <v>11.9472</v>
      </c>
      <c r="K9729">
        <v>10.0672</v>
      </c>
      <c r="L9729" t="s">
        <v>1072</v>
      </c>
      <c r="M9729" t="s">
        <v>38</v>
      </c>
      <c r="N9729" t="s">
        <v>10</v>
      </c>
      <c r="O9729" t="s">
        <v>48</v>
      </c>
      <c r="P9729" t="s">
        <v>3843</v>
      </c>
      <c r="Q9729" t="s">
        <v>2522</v>
      </c>
      <c r="R9729" t="s">
        <v>2559</v>
      </c>
      <c r="S9729" t="s">
        <v>13</v>
      </c>
    </row>
    <row r="9730" spans="1:19" x14ac:dyDescent="0.35">
      <c r="A9730">
        <v>12387</v>
      </c>
      <c r="B9730" t="s">
        <v>4917</v>
      </c>
      <c r="C9730" t="s">
        <v>1071</v>
      </c>
      <c r="D9730" t="s">
        <v>3842</v>
      </c>
      <c r="E9730">
        <v>1</v>
      </c>
      <c r="F9730" s="8">
        <f>DATE(YEAR(project_c[[#This Row],[order_date]]),MONTH(project_c[[#This Row],[order_date]]),1)</f>
        <v>45383</v>
      </c>
      <c r="G9730" s="1">
        <v>45409</v>
      </c>
      <c r="H9730">
        <v>1</v>
      </c>
      <c r="I9730">
        <v>0.94</v>
      </c>
      <c r="J9730">
        <v>5.9736000000000002</v>
      </c>
      <c r="K9730">
        <v>5.0335999999999999</v>
      </c>
      <c r="L9730" t="s">
        <v>1072</v>
      </c>
      <c r="M9730" t="s">
        <v>38</v>
      </c>
      <c r="N9730" t="s">
        <v>10</v>
      </c>
      <c r="O9730" t="s">
        <v>48</v>
      </c>
      <c r="P9730" t="s">
        <v>3843</v>
      </c>
      <c r="Q9730" t="s">
        <v>2522</v>
      </c>
      <c r="R9730" t="s">
        <v>2559</v>
      </c>
      <c r="S9730" t="s">
        <v>13</v>
      </c>
    </row>
    <row r="9731" spans="1:19" x14ac:dyDescent="0.35">
      <c r="A9731">
        <v>12661</v>
      </c>
      <c r="B9731" t="s">
        <v>4917</v>
      </c>
      <c r="C9731" t="s">
        <v>1071</v>
      </c>
      <c r="D9731" t="s">
        <v>3842</v>
      </c>
      <c r="E9731">
        <v>2</v>
      </c>
      <c r="F9731" s="8">
        <f>DATE(YEAR(project_c[[#This Row],[order_date]]),MONTH(project_c[[#This Row],[order_date]]),1)</f>
        <v>45444</v>
      </c>
      <c r="G9731" s="1">
        <v>45472</v>
      </c>
      <c r="H9731">
        <v>4</v>
      </c>
      <c r="I9731">
        <v>0.94</v>
      </c>
      <c r="J9731">
        <v>11.9472</v>
      </c>
      <c r="K9731">
        <v>10.0672</v>
      </c>
      <c r="L9731" t="s">
        <v>1072</v>
      </c>
      <c r="M9731" t="s">
        <v>38</v>
      </c>
      <c r="N9731" t="s">
        <v>10</v>
      </c>
      <c r="O9731" t="s">
        <v>48</v>
      </c>
      <c r="P9731" t="s">
        <v>3843</v>
      </c>
      <c r="Q9731" t="s">
        <v>2522</v>
      </c>
      <c r="R9731" t="s">
        <v>2559</v>
      </c>
      <c r="S9731" t="s">
        <v>13</v>
      </c>
    </row>
    <row r="9732" spans="1:19" x14ac:dyDescent="0.35">
      <c r="A9732">
        <v>12770</v>
      </c>
      <c r="B9732" t="s">
        <v>4917</v>
      </c>
      <c r="C9732" t="s">
        <v>1071</v>
      </c>
      <c r="D9732" t="s">
        <v>3842</v>
      </c>
      <c r="E9732">
        <v>1</v>
      </c>
      <c r="F9732" s="8">
        <f>DATE(YEAR(project_c[[#This Row],[order_date]]),MONTH(project_c[[#This Row],[order_date]]),1)</f>
        <v>45413</v>
      </c>
      <c r="G9732" s="1">
        <v>45438</v>
      </c>
      <c r="H9732">
        <v>3</v>
      </c>
      <c r="I9732">
        <v>0.94</v>
      </c>
      <c r="J9732">
        <v>5.9736000000000002</v>
      </c>
      <c r="K9732">
        <v>5.0335999999999999</v>
      </c>
      <c r="L9732" t="s">
        <v>1072</v>
      </c>
      <c r="M9732" t="s">
        <v>38</v>
      </c>
      <c r="N9732" t="s">
        <v>10</v>
      </c>
      <c r="O9732" t="s">
        <v>48</v>
      </c>
      <c r="P9732" t="s">
        <v>3843</v>
      </c>
      <c r="Q9732" t="s">
        <v>2522</v>
      </c>
      <c r="R9732" t="s">
        <v>2559</v>
      </c>
      <c r="S9732" t="s">
        <v>13</v>
      </c>
    </row>
    <row r="9733" spans="1:19" x14ac:dyDescent="0.35">
      <c r="A9733">
        <v>12810</v>
      </c>
      <c r="B9733" t="s">
        <v>4917</v>
      </c>
      <c r="C9733" t="s">
        <v>1071</v>
      </c>
      <c r="D9733" t="s">
        <v>3842</v>
      </c>
      <c r="E9733">
        <v>2</v>
      </c>
      <c r="F9733" s="8">
        <f>DATE(YEAR(project_c[[#This Row],[order_date]]),MONTH(project_c[[#This Row],[order_date]]),1)</f>
        <v>45352</v>
      </c>
      <c r="G9733" s="1">
        <v>45358</v>
      </c>
      <c r="H9733">
        <v>3</v>
      </c>
      <c r="I9733">
        <v>0.94</v>
      </c>
      <c r="J9733">
        <v>11.9472</v>
      </c>
      <c r="K9733">
        <v>10.0672</v>
      </c>
      <c r="L9733" t="s">
        <v>1072</v>
      </c>
      <c r="M9733" t="s">
        <v>38</v>
      </c>
      <c r="N9733" t="s">
        <v>10</v>
      </c>
      <c r="O9733" t="s">
        <v>48</v>
      </c>
      <c r="P9733" t="s">
        <v>3843</v>
      </c>
      <c r="Q9733" t="s">
        <v>2522</v>
      </c>
      <c r="R9733" t="s">
        <v>2559</v>
      </c>
      <c r="S9733" t="s">
        <v>13</v>
      </c>
    </row>
    <row r="9734" spans="1:19" x14ac:dyDescent="0.35">
      <c r="A9734">
        <v>14339</v>
      </c>
      <c r="B9734" t="s">
        <v>4917</v>
      </c>
      <c r="C9734" t="s">
        <v>1071</v>
      </c>
      <c r="D9734" t="s">
        <v>3842</v>
      </c>
      <c r="E9734">
        <v>1</v>
      </c>
      <c r="F9734" s="8">
        <f>DATE(YEAR(project_c[[#This Row],[order_date]]),MONTH(project_c[[#This Row],[order_date]]),1)</f>
        <v>45627</v>
      </c>
      <c r="G9734" s="1">
        <v>45634</v>
      </c>
      <c r="H9734">
        <v>2</v>
      </c>
      <c r="I9734">
        <v>0.94</v>
      </c>
      <c r="J9734">
        <v>5.9736000000000002</v>
      </c>
      <c r="K9734">
        <v>5.0335999999999999</v>
      </c>
      <c r="L9734" t="s">
        <v>1072</v>
      </c>
      <c r="M9734" t="s">
        <v>38</v>
      </c>
      <c r="N9734" t="s">
        <v>10</v>
      </c>
      <c r="O9734" t="s">
        <v>48</v>
      </c>
      <c r="P9734" t="s">
        <v>3843</v>
      </c>
      <c r="Q9734" t="s">
        <v>2522</v>
      </c>
      <c r="R9734" t="s">
        <v>2559</v>
      </c>
      <c r="S9734" t="s">
        <v>13</v>
      </c>
    </row>
    <row r="9735" spans="1:19" x14ac:dyDescent="0.35">
      <c r="A9735">
        <v>14361</v>
      </c>
      <c r="B9735" t="s">
        <v>4917</v>
      </c>
      <c r="C9735" t="s">
        <v>1071</v>
      </c>
      <c r="D9735" t="s">
        <v>3842</v>
      </c>
      <c r="E9735">
        <v>2</v>
      </c>
      <c r="F9735" s="8">
        <f>DATE(YEAR(project_c[[#This Row],[order_date]]),MONTH(project_c[[#This Row],[order_date]]),1)</f>
        <v>45627</v>
      </c>
      <c r="G9735" s="1">
        <v>45629</v>
      </c>
      <c r="H9735">
        <v>2</v>
      </c>
      <c r="I9735">
        <v>0.94</v>
      </c>
      <c r="J9735">
        <v>11.9472</v>
      </c>
      <c r="K9735">
        <v>10.0672</v>
      </c>
      <c r="L9735" t="s">
        <v>1072</v>
      </c>
      <c r="M9735" t="s">
        <v>38</v>
      </c>
      <c r="N9735" t="s">
        <v>10</v>
      </c>
      <c r="O9735" t="s">
        <v>48</v>
      </c>
      <c r="P9735" t="s">
        <v>3843</v>
      </c>
      <c r="Q9735" t="s">
        <v>2522</v>
      </c>
      <c r="R9735" t="s">
        <v>2559</v>
      </c>
      <c r="S9735" t="s">
        <v>13</v>
      </c>
    </row>
    <row r="9736" spans="1:19" x14ac:dyDescent="0.35">
      <c r="A9736">
        <v>1204</v>
      </c>
      <c r="B9736" t="s">
        <v>4919</v>
      </c>
      <c r="C9736" t="s">
        <v>1073</v>
      </c>
      <c r="D9736" t="s">
        <v>2721</v>
      </c>
      <c r="E9736">
        <v>6</v>
      </c>
      <c r="F9736" s="8">
        <f>DATE(YEAR(project_c[[#This Row],[order_date]]),MONTH(project_c[[#This Row],[order_date]]),1)</f>
        <v>44013</v>
      </c>
      <c r="G9736" s="1">
        <v>44021</v>
      </c>
      <c r="H9736">
        <v>5</v>
      </c>
      <c r="I9736">
        <v>1.03</v>
      </c>
      <c r="J9736">
        <v>11.423999999999999</v>
      </c>
      <c r="K9736">
        <v>5.2439999999999998</v>
      </c>
      <c r="L9736" t="s">
        <v>1074</v>
      </c>
      <c r="M9736" t="s">
        <v>26</v>
      </c>
      <c r="N9736" t="s">
        <v>10</v>
      </c>
      <c r="O9736" t="s">
        <v>48</v>
      </c>
      <c r="P9736" t="s">
        <v>2722</v>
      </c>
      <c r="Q9736" t="s">
        <v>2522</v>
      </c>
      <c r="R9736" t="s">
        <v>2523</v>
      </c>
      <c r="S9736" t="s">
        <v>13</v>
      </c>
    </row>
    <row r="9737" spans="1:19" x14ac:dyDescent="0.35">
      <c r="A9737">
        <v>1206</v>
      </c>
      <c r="B9737" t="s">
        <v>4919</v>
      </c>
      <c r="C9737" t="s">
        <v>1073</v>
      </c>
      <c r="D9737" t="s">
        <v>2912</v>
      </c>
      <c r="E9737">
        <v>2</v>
      </c>
      <c r="F9737" s="8">
        <f>DATE(YEAR(project_c[[#This Row],[order_date]]),MONTH(project_c[[#This Row],[order_date]]),1)</f>
        <v>44013</v>
      </c>
      <c r="G9737" s="1">
        <v>44021</v>
      </c>
      <c r="H9737">
        <v>5</v>
      </c>
      <c r="I9737">
        <v>1.45</v>
      </c>
      <c r="J9737">
        <v>5.56</v>
      </c>
      <c r="K9737">
        <v>2.66</v>
      </c>
      <c r="L9737" t="s">
        <v>1074</v>
      </c>
      <c r="M9737" t="s">
        <v>26</v>
      </c>
      <c r="N9737" t="s">
        <v>10</v>
      </c>
      <c r="O9737" t="s">
        <v>48</v>
      </c>
      <c r="P9737" t="s">
        <v>2913</v>
      </c>
      <c r="Q9737" t="s">
        <v>2522</v>
      </c>
      <c r="R9737" t="s">
        <v>2528</v>
      </c>
      <c r="S9737" t="s">
        <v>13</v>
      </c>
    </row>
    <row r="9738" spans="1:19" x14ac:dyDescent="0.35">
      <c r="A9738">
        <v>1207</v>
      </c>
      <c r="B9738" t="s">
        <v>4919</v>
      </c>
      <c r="C9738" t="s">
        <v>1073</v>
      </c>
      <c r="D9738" t="s">
        <v>3416</v>
      </c>
      <c r="E9738">
        <v>5</v>
      </c>
      <c r="F9738" s="8">
        <f>DATE(YEAR(project_c[[#This Row],[order_date]]),MONTH(project_c[[#This Row],[order_date]]),1)</f>
        <v>44013</v>
      </c>
      <c r="G9738" s="1">
        <v>44021</v>
      </c>
      <c r="H9738">
        <v>5</v>
      </c>
      <c r="I9738">
        <v>1.04</v>
      </c>
      <c r="J9738">
        <v>25.9</v>
      </c>
      <c r="K9738">
        <v>20.7</v>
      </c>
      <c r="L9738" t="s">
        <v>1074</v>
      </c>
      <c r="M9738" t="s">
        <v>26</v>
      </c>
      <c r="N9738" t="s">
        <v>10</v>
      </c>
      <c r="O9738" t="s">
        <v>48</v>
      </c>
      <c r="P9738" t="s">
        <v>3417</v>
      </c>
      <c r="Q9738" t="s">
        <v>2522</v>
      </c>
      <c r="R9738" t="s">
        <v>2542</v>
      </c>
      <c r="S9738" t="s">
        <v>13</v>
      </c>
    </row>
    <row r="9739" spans="1:19" x14ac:dyDescent="0.35">
      <c r="A9739">
        <v>1205</v>
      </c>
      <c r="B9739" t="s">
        <v>4919</v>
      </c>
      <c r="C9739" t="s">
        <v>1073</v>
      </c>
      <c r="D9739" t="s">
        <v>4459</v>
      </c>
      <c r="E9739">
        <v>1</v>
      </c>
      <c r="F9739" s="8">
        <f>DATE(YEAR(project_c[[#This Row],[order_date]]),MONTH(project_c[[#This Row],[order_date]]),1)</f>
        <v>44013</v>
      </c>
      <c r="G9739" s="1">
        <v>44021</v>
      </c>
      <c r="H9739">
        <v>5</v>
      </c>
      <c r="I9739">
        <v>23.97</v>
      </c>
      <c r="J9739">
        <v>101.85550000000001</v>
      </c>
      <c r="K9739">
        <v>77.885499999999993</v>
      </c>
      <c r="L9739" t="s">
        <v>1074</v>
      </c>
      <c r="M9739" t="s">
        <v>26</v>
      </c>
      <c r="N9739" t="s">
        <v>10</v>
      </c>
      <c r="O9739" t="s">
        <v>48</v>
      </c>
      <c r="P9739" t="s">
        <v>4460</v>
      </c>
      <c r="Q9739" t="s">
        <v>4250</v>
      </c>
      <c r="R9739" t="s">
        <v>4258</v>
      </c>
      <c r="S9739" t="s">
        <v>13</v>
      </c>
    </row>
    <row r="9740" spans="1:19" x14ac:dyDescent="0.35">
      <c r="A9740">
        <v>6764</v>
      </c>
      <c r="B9740" t="s">
        <v>4919</v>
      </c>
      <c r="C9740" t="s">
        <v>1073</v>
      </c>
      <c r="D9740" t="s">
        <v>2783</v>
      </c>
      <c r="E9740">
        <v>3</v>
      </c>
      <c r="F9740" s="8">
        <f>DATE(YEAR(project_c[[#This Row],[order_date]]),MONTH(project_c[[#This Row],[order_date]]),1)</f>
        <v>44927</v>
      </c>
      <c r="G9740" s="1">
        <v>44947</v>
      </c>
      <c r="H9740">
        <v>4</v>
      </c>
      <c r="I9740">
        <v>21.86</v>
      </c>
      <c r="J9740">
        <v>242.94</v>
      </c>
      <c r="K9740">
        <v>177.36</v>
      </c>
      <c r="L9740" t="s">
        <v>1074</v>
      </c>
      <c r="M9740" t="s">
        <v>26</v>
      </c>
      <c r="N9740" t="s">
        <v>10</v>
      </c>
      <c r="O9740" t="s">
        <v>48</v>
      </c>
      <c r="P9740" t="s">
        <v>2784</v>
      </c>
      <c r="Q9740" t="s">
        <v>2522</v>
      </c>
      <c r="R9740" t="s">
        <v>2559</v>
      </c>
      <c r="S9740" t="s">
        <v>13</v>
      </c>
    </row>
    <row r="9741" spans="1:19" x14ac:dyDescent="0.35">
      <c r="A9741">
        <v>6765</v>
      </c>
      <c r="B9741" t="s">
        <v>4919</v>
      </c>
      <c r="C9741" t="s">
        <v>1073</v>
      </c>
      <c r="D9741" t="s">
        <v>1997</v>
      </c>
      <c r="E9741">
        <v>3</v>
      </c>
      <c r="F9741" s="8">
        <f>DATE(YEAR(project_c[[#This Row],[order_date]]),MONTH(project_c[[#This Row],[order_date]]),1)</f>
        <v>44927</v>
      </c>
      <c r="G9741" s="1">
        <v>44947</v>
      </c>
      <c r="H9741">
        <v>4</v>
      </c>
      <c r="I9741">
        <v>8.4</v>
      </c>
      <c r="J9741">
        <v>179.97</v>
      </c>
      <c r="K9741">
        <v>154.77000000000001</v>
      </c>
      <c r="L9741" t="s">
        <v>1074</v>
      </c>
      <c r="M9741" t="s">
        <v>26</v>
      </c>
      <c r="N9741" t="s">
        <v>10</v>
      </c>
      <c r="O9741" t="s">
        <v>48</v>
      </c>
      <c r="P9741" t="s">
        <v>1998</v>
      </c>
      <c r="Q9741" t="s">
        <v>1901</v>
      </c>
      <c r="R9741" t="s">
        <v>1909</v>
      </c>
      <c r="S9741" t="s">
        <v>13</v>
      </c>
    </row>
    <row r="9742" spans="1:19" x14ac:dyDescent="0.35">
      <c r="A9742">
        <v>6766</v>
      </c>
      <c r="B9742" t="s">
        <v>4919</v>
      </c>
      <c r="C9742" t="s">
        <v>1073</v>
      </c>
      <c r="D9742" t="s">
        <v>4128</v>
      </c>
      <c r="E9742">
        <v>6</v>
      </c>
      <c r="F9742" s="8">
        <f>DATE(YEAR(project_c[[#This Row],[order_date]]),MONTH(project_c[[#This Row],[order_date]]),1)</f>
        <v>44927</v>
      </c>
      <c r="G9742" s="1">
        <v>44947</v>
      </c>
      <c r="H9742">
        <v>4</v>
      </c>
      <c r="I9742">
        <v>9.9700000000000006</v>
      </c>
      <c r="J9742">
        <v>99.695999999999998</v>
      </c>
      <c r="K9742">
        <v>39.875999999999998</v>
      </c>
      <c r="L9742" t="s">
        <v>1074</v>
      </c>
      <c r="M9742" t="s">
        <v>26</v>
      </c>
      <c r="N9742" t="s">
        <v>10</v>
      </c>
      <c r="O9742" t="s">
        <v>48</v>
      </c>
      <c r="P9742" t="s">
        <v>4129</v>
      </c>
      <c r="Q9742" t="s">
        <v>2522</v>
      </c>
      <c r="R9742" t="s">
        <v>2523</v>
      </c>
      <c r="S9742" t="s">
        <v>13</v>
      </c>
    </row>
    <row r="9743" spans="1:19" x14ac:dyDescent="0.35">
      <c r="A9743">
        <v>6767</v>
      </c>
      <c r="B9743" t="s">
        <v>4919</v>
      </c>
      <c r="C9743" t="s">
        <v>1073</v>
      </c>
      <c r="D9743" t="s">
        <v>3646</v>
      </c>
      <c r="E9743">
        <v>4</v>
      </c>
      <c r="F9743" s="8">
        <f>DATE(YEAR(project_c[[#This Row],[order_date]]),MONTH(project_c[[#This Row],[order_date]]),1)</f>
        <v>44927</v>
      </c>
      <c r="G9743" s="1">
        <v>44947</v>
      </c>
      <c r="H9743">
        <v>4</v>
      </c>
      <c r="I9743">
        <v>1.26</v>
      </c>
      <c r="J9743">
        <v>22.335999999999999</v>
      </c>
      <c r="K9743">
        <v>17.295999999999999</v>
      </c>
      <c r="L9743" t="s">
        <v>1074</v>
      </c>
      <c r="M9743" t="s">
        <v>26</v>
      </c>
      <c r="N9743" t="s">
        <v>10</v>
      </c>
      <c r="O9743" t="s">
        <v>48</v>
      </c>
      <c r="P9743" t="s">
        <v>3647</v>
      </c>
      <c r="Q9743" t="s">
        <v>2522</v>
      </c>
      <c r="R9743" t="s">
        <v>2523</v>
      </c>
      <c r="S9743" t="s">
        <v>13</v>
      </c>
    </row>
    <row r="9744" spans="1:19" x14ac:dyDescent="0.35">
      <c r="A9744">
        <v>6769</v>
      </c>
      <c r="B9744" t="s">
        <v>4919</v>
      </c>
      <c r="C9744" t="s">
        <v>1073</v>
      </c>
      <c r="D9744" t="s">
        <v>3300</v>
      </c>
      <c r="E9744">
        <v>5</v>
      </c>
      <c r="F9744" s="8">
        <f>DATE(YEAR(project_c[[#This Row],[order_date]]),MONTH(project_c[[#This Row],[order_date]]),1)</f>
        <v>44927</v>
      </c>
      <c r="G9744" s="1">
        <v>44947</v>
      </c>
      <c r="H9744">
        <v>4</v>
      </c>
      <c r="I9744">
        <v>1.68</v>
      </c>
      <c r="J9744">
        <v>18.72</v>
      </c>
      <c r="K9744">
        <v>10.32</v>
      </c>
      <c r="L9744" t="s">
        <v>1074</v>
      </c>
      <c r="M9744" t="s">
        <v>26</v>
      </c>
      <c r="N9744" t="s">
        <v>10</v>
      </c>
      <c r="O9744" t="s">
        <v>48</v>
      </c>
      <c r="P9744" t="s">
        <v>3301</v>
      </c>
      <c r="Q9744" t="s">
        <v>2522</v>
      </c>
      <c r="R9744" t="s">
        <v>2523</v>
      </c>
      <c r="S9744" t="s">
        <v>13</v>
      </c>
    </row>
    <row r="9745" spans="1:19" x14ac:dyDescent="0.35">
      <c r="A9745">
        <v>8829</v>
      </c>
      <c r="B9745" t="s">
        <v>4920</v>
      </c>
      <c r="C9745" t="s">
        <v>1073</v>
      </c>
      <c r="D9745" t="s">
        <v>4274</v>
      </c>
      <c r="E9745">
        <v>1</v>
      </c>
      <c r="F9745" s="8">
        <f>DATE(YEAR(project_c[[#This Row],[order_date]]),MONTH(project_c[[#This Row],[order_date]]),1)</f>
        <v>45170</v>
      </c>
      <c r="G9745" s="1">
        <v>45197</v>
      </c>
      <c r="H9745">
        <v>3</v>
      </c>
      <c r="I9745">
        <v>22.12</v>
      </c>
      <c r="J9745">
        <v>32.776000000000003</v>
      </c>
      <c r="K9745">
        <v>10.656000000000001</v>
      </c>
      <c r="L9745" t="s">
        <v>1074</v>
      </c>
      <c r="M9745" t="s">
        <v>26</v>
      </c>
      <c r="N9745" t="s">
        <v>10</v>
      </c>
      <c r="O9745" t="s">
        <v>48</v>
      </c>
      <c r="P9745" t="s">
        <v>4275</v>
      </c>
      <c r="Q9745" t="s">
        <v>4250</v>
      </c>
      <c r="R9745" t="s">
        <v>4251</v>
      </c>
      <c r="S9745" t="s">
        <v>13</v>
      </c>
    </row>
    <row r="9746" spans="1:19" x14ac:dyDescent="0.35">
      <c r="A9746">
        <v>8830</v>
      </c>
      <c r="B9746" t="s">
        <v>4920</v>
      </c>
      <c r="C9746" t="s">
        <v>1073</v>
      </c>
      <c r="D9746" t="s">
        <v>2803</v>
      </c>
      <c r="E9746">
        <v>2</v>
      </c>
      <c r="F9746" s="8">
        <f>DATE(YEAR(project_c[[#This Row],[order_date]]),MONTH(project_c[[#This Row],[order_date]]),1)</f>
        <v>45170</v>
      </c>
      <c r="G9746" s="1">
        <v>45197</v>
      </c>
      <c r="H9746">
        <v>3</v>
      </c>
      <c r="I9746">
        <v>34.04</v>
      </c>
      <c r="J9746">
        <v>147.184</v>
      </c>
      <c r="K9746">
        <v>79.103999999999999</v>
      </c>
      <c r="L9746" t="s">
        <v>1074</v>
      </c>
      <c r="M9746" t="s">
        <v>26</v>
      </c>
      <c r="N9746" t="s">
        <v>10</v>
      </c>
      <c r="O9746" t="s">
        <v>48</v>
      </c>
      <c r="P9746" t="s">
        <v>2804</v>
      </c>
      <c r="Q9746" t="s">
        <v>2522</v>
      </c>
      <c r="R9746" t="s">
        <v>2559</v>
      </c>
      <c r="S9746" t="s">
        <v>13</v>
      </c>
    </row>
    <row r="9747" spans="1:19" x14ac:dyDescent="0.35">
      <c r="A9747">
        <v>8831</v>
      </c>
      <c r="B9747" t="s">
        <v>4920</v>
      </c>
      <c r="C9747" t="s">
        <v>1073</v>
      </c>
      <c r="D9747" t="s">
        <v>2488</v>
      </c>
      <c r="E9747">
        <v>2</v>
      </c>
      <c r="F9747" s="8">
        <f>DATE(YEAR(project_c[[#This Row],[order_date]]),MONTH(project_c[[#This Row],[order_date]]),1)</f>
        <v>45170</v>
      </c>
      <c r="G9747" s="1">
        <v>45197</v>
      </c>
      <c r="H9747">
        <v>3</v>
      </c>
      <c r="I9747">
        <v>11.42</v>
      </c>
      <c r="J9747">
        <v>43.503999999999998</v>
      </c>
      <c r="K9747">
        <v>20.664000000000001</v>
      </c>
      <c r="L9747" t="s">
        <v>1074</v>
      </c>
      <c r="M9747" t="s">
        <v>26</v>
      </c>
      <c r="N9747" t="s">
        <v>10</v>
      </c>
      <c r="O9747" t="s">
        <v>48</v>
      </c>
      <c r="P9747" t="s">
        <v>2489</v>
      </c>
      <c r="Q9747" t="s">
        <v>1901</v>
      </c>
      <c r="R9747" t="s">
        <v>1909</v>
      </c>
      <c r="S9747" t="s">
        <v>13</v>
      </c>
    </row>
    <row r="9748" spans="1:19" x14ac:dyDescent="0.35">
      <c r="A9748">
        <v>8832</v>
      </c>
      <c r="B9748" t="s">
        <v>4920</v>
      </c>
      <c r="C9748" t="s">
        <v>1073</v>
      </c>
      <c r="D9748" t="s">
        <v>4096</v>
      </c>
      <c r="E9748">
        <v>4</v>
      </c>
      <c r="F9748" s="8">
        <f>DATE(YEAR(project_c[[#This Row],[order_date]]),MONTH(project_c[[#This Row],[order_date]]),1)</f>
        <v>45170</v>
      </c>
      <c r="G9748" s="1">
        <v>45197</v>
      </c>
      <c r="H9748">
        <v>3</v>
      </c>
      <c r="I9748">
        <v>9.02</v>
      </c>
      <c r="J9748">
        <v>23.027999999999999</v>
      </c>
      <c r="K9748">
        <v>-13.052</v>
      </c>
      <c r="L9748" t="s">
        <v>1074</v>
      </c>
      <c r="M9748" t="s">
        <v>26</v>
      </c>
      <c r="N9748" t="s">
        <v>10</v>
      </c>
      <c r="O9748" t="s">
        <v>48</v>
      </c>
      <c r="P9748" t="s">
        <v>4097</v>
      </c>
      <c r="Q9748" t="s">
        <v>2522</v>
      </c>
      <c r="R9748" t="s">
        <v>2523</v>
      </c>
      <c r="S9748" t="s">
        <v>13</v>
      </c>
    </row>
    <row r="9749" spans="1:19" x14ac:dyDescent="0.35">
      <c r="A9749">
        <v>8833</v>
      </c>
      <c r="B9749" t="s">
        <v>4920</v>
      </c>
      <c r="C9749" t="s">
        <v>1073</v>
      </c>
      <c r="D9749" t="s">
        <v>3504</v>
      </c>
      <c r="E9749">
        <v>3</v>
      </c>
      <c r="F9749" s="8">
        <f>DATE(YEAR(project_c[[#This Row],[order_date]]),MONTH(project_c[[#This Row],[order_date]]),1)</f>
        <v>45170</v>
      </c>
      <c r="G9749" s="1">
        <v>45197</v>
      </c>
      <c r="H9749">
        <v>3</v>
      </c>
      <c r="I9749">
        <v>1.26</v>
      </c>
      <c r="J9749">
        <v>14.352</v>
      </c>
      <c r="K9749">
        <v>10.571999999999999</v>
      </c>
      <c r="L9749" t="s">
        <v>1074</v>
      </c>
      <c r="M9749" t="s">
        <v>26</v>
      </c>
      <c r="N9749" t="s">
        <v>10</v>
      </c>
      <c r="O9749" t="s">
        <v>48</v>
      </c>
      <c r="P9749" t="s">
        <v>3505</v>
      </c>
      <c r="Q9749" t="s">
        <v>2522</v>
      </c>
      <c r="R9749" t="s">
        <v>2542</v>
      </c>
      <c r="S9749" t="s">
        <v>13</v>
      </c>
    </row>
    <row r="9750" spans="1:19" x14ac:dyDescent="0.35">
      <c r="A9750">
        <v>9647</v>
      </c>
      <c r="B9750" t="s">
        <v>4920</v>
      </c>
      <c r="C9750" t="s">
        <v>1073</v>
      </c>
      <c r="D9750" t="s">
        <v>1932</v>
      </c>
      <c r="E9750">
        <v>1</v>
      </c>
      <c r="F9750" s="8">
        <f>DATE(YEAR(project_c[[#This Row],[order_date]]),MONTH(project_c[[#This Row],[order_date]]),1)</f>
        <v>45017</v>
      </c>
      <c r="G9750" s="1">
        <v>45020</v>
      </c>
      <c r="H9750">
        <v>1</v>
      </c>
      <c r="I9750">
        <v>6.18</v>
      </c>
      <c r="J9750">
        <v>41.22</v>
      </c>
      <c r="K9750">
        <v>35.04</v>
      </c>
      <c r="L9750" t="s">
        <v>1074</v>
      </c>
      <c r="M9750" t="s">
        <v>26</v>
      </c>
      <c r="N9750" t="s">
        <v>10</v>
      </c>
      <c r="O9750" t="s">
        <v>48</v>
      </c>
      <c r="P9750" t="s">
        <v>1933</v>
      </c>
      <c r="Q9750" t="s">
        <v>1901</v>
      </c>
      <c r="R9750" t="s">
        <v>1902</v>
      </c>
      <c r="S9750" t="s">
        <v>13</v>
      </c>
    </row>
    <row r="9751" spans="1:19" x14ac:dyDescent="0.35">
      <c r="A9751">
        <v>9648</v>
      </c>
      <c r="B9751" t="s">
        <v>4920</v>
      </c>
      <c r="C9751" t="s">
        <v>1073</v>
      </c>
      <c r="D9751" t="s">
        <v>2932</v>
      </c>
      <c r="E9751">
        <v>1</v>
      </c>
      <c r="F9751" s="8">
        <f>DATE(YEAR(project_c[[#This Row],[order_date]]),MONTH(project_c[[#This Row],[order_date]]),1)</f>
        <v>45017</v>
      </c>
      <c r="G9751" s="1">
        <v>45020</v>
      </c>
      <c r="H9751">
        <v>1</v>
      </c>
      <c r="I9751">
        <v>132.19999999999999</v>
      </c>
      <c r="J9751">
        <v>240.37</v>
      </c>
      <c r="K9751">
        <v>108.17</v>
      </c>
      <c r="L9751" t="s">
        <v>1074</v>
      </c>
      <c r="M9751" t="s">
        <v>26</v>
      </c>
      <c r="N9751" t="s">
        <v>10</v>
      </c>
      <c r="O9751" t="s">
        <v>48</v>
      </c>
      <c r="P9751" t="s">
        <v>2933</v>
      </c>
      <c r="Q9751" t="s">
        <v>2522</v>
      </c>
      <c r="R9751" t="s">
        <v>2807</v>
      </c>
      <c r="S9751" t="s">
        <v>13</v>
      </c>
    </row>
    <row r="9752" spans="1:19" x14ac:dyDescent="0.35">
      <c r="A9752">
        <v>9649</v>
      </c>
      <c r="B9752" t="s">
        <v>4920</v>
      </c>
      <c r="C9752" t="s">
        <v>1073</v>
      </c>
      <c r="D9752" t="s">
        <v>1899</v>
      </c>
      <c r="E9752">
        <v>2</v>
      </c>
      <c r="F9752" s="8">
        <f>DATE(YEAR(project_c[[#This Row],[order_date]]),MONTH(project_c[[#This Row],[order_date]]),1)</f>
        <v>45017</v>
      </c>
      <c r="G9752" s="1">
        <v>45020</v>
      </c>
      <c r="H9752">
        <v>1</v>
      </c>
      <c r="I9752">
        <v>31.5</v>
      </c>
      <c r="J9752">
        <v>71.42</v>
      </c>
      <c r="K9752">
        <v>8.42</v>
      </c>
      <c r="L9752" t="s">
        <v>1074</v>
      </c>
      <c r="M9752" t="s">
        <v>26</v>
      </c>
      <c r="N9752" t="s">
        <v>10</v>
      </c>
      <c r="O9752" t="s">
        <v>48</v>
      </c>
      <c r="P9752" t="s">
        <v>1900</v>
      </c>
      <c r="Q9752" t="s">
        <v>1901</v>
      </c>
      <c r="R9752" t="s">
        <v>1902</v>
      </c>
      <c r="S9752" t="s">
        <v>13</v>
      </c>
    </row>
    <row r="9753" spans="1:19" x14ac:dyDescent="0.35">
      <c r="A9753">
        <v>6768</v>
      </c>
      <c r="B9753" t="s">
        <v>4919</v>
      </c>
      <c r="C9753" t="s">
        <v>1073</v>
      </c>
      <c r="D9753" t="s">
        <v>3722</v>
      </c>
      <c r="E9753">
        <v>1</v>
      </c>
      <c r="F9753" s="8">
        <f>DATE(YEAR(project_c[[#This Row],[order_date]]),MONTH(project_c[[#This Row],[order_date]]),1)</f>
        <v>44927</v>
      </c>
      <c r="G9753" s="1">
        <v>44947</v>
      </c>
      <c r="H9753">
        <v>4</v>
      </c>
      <c r="I9753">
        <v>1.79</v>
      </c>
      <c r="J9753">
        <v>8.5</v>
      </c>
      <c r="K9753">
        <v>6.71</v>
      </c>
      <c r="L9753" t="s">
        <v>1074</v>
      </c>
      <c r="M9753" t="s">
        <v>26</v>
      </c>
      <c r="N9753" t="s">
        <v>10</v>
      </c>
      <c r="O9753" t="s">
        <v>48</v>
      </c>
      <c r="P9753" t="s">
        <v>3723</v>
      </c>
      <c r="Q9753" t="s">
        <v>2522</v>
      </c>
      <c r="R9753" t="s">
        <v>2807</v>
      </c>
      <c r="S9753" t="s">
        <v>13</v>
      </c>
    </row>
    <row r="9754" spans="1:19" x14ac:dyDescent="0.35">
      <c r="A9754">
        <v>90</v>
      </c>
      <c r="B9754" t="s">
        <v>4919</v>
      </c>
      <c r="C9754" t="s">
        <v>146</v>
      </c>
      <c r="D9754" t="s">
        <v>2964</v>
      </c>
      <c r="E9754">
        <v>7</v>
      </c>
      <c r="F9754" s="8">
        <f>DATE(YEAR(project_c[[#This Row],[order_date]]),MONTH(project_c[[#This Row],[order_date]]),1)</f>
        <v>43952</v>
      </c>
      <c r="G9754" s="1">
        <v>43972</v>
      </c>
      <c r="H9754">
        <v>4</v>
      </c>
      <c r="I9754">
        <v>155.19999999999999</v>
      </c>
      <c r="J9754">
        <v>2715.93</v>
      </c>
      <c r="K9754">
        <v>1629.53</v>
      </c>
      <c r="L9754" t="s">
        <v>147</v>
      </c>
      <c r="M9754" t="s">
        <v>38</v>
      </c>
      <c r="N9754" t="s">
        <v>10</v>
      </c>
      <c r="O9754" t="s">
        <v>122</v>
      </c>
      <c r="P9754" t="s">
        <v>2965</v>
      </c>
      <c r="Q9754" t="s">
        <v>2522</v>
      </c>
      <c r="R9754" t="s">
        <v>2523</v>
      </c>
      <c r="S9754" t="s">
        <v>44</v>
      </c>
    </row>
    <row r="9755" spans="1:19" x14ac:dyDescent="0.35">
      <c r="A9755">
        <v>91</v>
      </c>
      <c r="B9755" t="s">
        <v>4919</v>
      </c>
      <c r="C9755" t="s">
        <v>146</v>
      </c>
      <c r="D9755" t="s">
        <v>2224</v>
      </c>
      <c r="E9755">
        <v>3</v>
      </c>
      <c r="F9755" s="8">
        <f>DATE(YEAR(project_c[[#This Row],[order_date]]),MONTH(project_c[[#This Row],[order_date]]),1)</f>
        <v>43952</v>
      </c>
      <c r="G9755" s="1">
        <v>43972</v>
      </c>
      <c r="H9755">
        <v>4</v>
      </c>
      <c r="I9755">
        <v>61.8</v>
      </c>
      <c r="J9755">
        <v>617.97</v>
      </c>
      <c r="K9755">
        <v>432.57</v>
      </c>
      <c r="L9755" t="s">
        <v>147</v>
      </c>
      <c r="M9755" t="s">
        <v>38</v>
      </c>
      <c r="N9755" t="s">
        <v>10</v>
      </c>
      <c r="O9755" t="s">
        <v>122</v>
      </c>
      <c r="P9755" t="s">
        <v>2225</v>
      </c>
      <c r="Q9755" t="s">
        <v>1901</v>
      </c>
      <c r="R9755" t="s">
        <v>1902</v>
      </c>
      <c r="S9755" t="s">
        <v>44</v>
      </c>
    </row>
    <row r="9756" spans="1:19" x14ac:dyDescent="0.35">
      <c r="A9756">
        <v>16362</v>
      </c>
      <c r="B9756" t="s">
        <v>4919</v>
      </c>
      <c r="C9756" t="s">
        <v>146</v>
      </c>
      <c r="D9756" t="s">
        <v>4242</v>
      </c>
      <c r="E9756">
        <v>1</v>
      </c>
      <c r="F9756" s="8">
        <f>DATE(YEAR(project_c[[#This Row],[order_date]]),MONTH(project_c[[#This Row],[order_date]]),1)</f>
        <v>44593</v>
      </c>
      <c r="G9756" s="1">
        <v>44607</v>
      </c>
      <c r="H9756">
        <v>1</v>
      </c>
      <c r="I9756">
        <v>16.61</v>
      </c>
      <c r="J9756">
        <v>21.146999999999998</v>
      </c>
      <c r="K9756">
        <v>4.5369999999999999</v>
      </c>
      <c r="L9756" t="s">
        <v>147</v>
      </c>
      <c r="M9756" t="s">
        <v>38</v>
      </c>
      <c r="N9756" t="s">
        <v>10</v>
      </c>
      <c r="O9756" t="s">
        <v>122</v>
      </c>
      <c r="P9756" t="s">
        <v>4243</v>
      </c>
      <c r="Q9756" t="s">
        <v>2522</v>
      </c>
      <c r="R9756" t="s">
        <v>2559</v>
      </c>
      <c r="S9756" t="s">
        <v>44</v>
      </c>
    </row>
    <row r="9757" spans="1:19" x14ac:dyDescent="0.35">
      <c r="A9757">
        <v>16290</v>
      </c>
      <c r="B9757" t="s">
        <v>4919</v>
      </c>
      <c r="C9757" t="s">
        <v>146</v>
      </c>
      <c r="D9757" t="s">
        <v>1922</v>
      </c>
      <c r="E9757">
        <v>1</v>
      </c>
      <c r="F9757" s="8">
        <f>DATE(YEAR(project_c[[#This Row],[order_date]]),MONTH(project_c[[#This Row],[order_date]]),1)</f>
        <v>44621</v>
      </c>
      <c r="G9757" s="1">
        <v>44621</v>
      </c>
      <c r="H9757">
        <v>7</v>
      </c>
      <c r="I9757">
        <v>16.32</v>
      </c>
      <c r="J9757">
        <v>27.873999999999999</v>
      </c>
      <c r="K9757">
        <v>11.554</v>
      </c>
      <c r="L9757" t="s">
        <v>147</v>
      </c>
      <c r="M9757" t="s">
        <v>38</v>
      </c>
      <c r="N9757" t="s">
        <v>10</v>
      </c>
      <c r="O9757" t="s">
        <v>122</v>
      </c>
      <c r="P9757" t="s">
        <v>1923</v>
      </c>
      <c r="Q9757" t="s">
        <v>1901</v>
      </c>
      <c r="R9757" t="s">
        <v>1909</v>
      </c>
      <c r="S9757" t="s">
        <v>44</v>
      </c>
    </row>
    <row r="9758" spans="1:19" x14ac:dyDescent="0.35">
      <c r="A9758">
        <v>16407</v>
      </c>
      <c r="B9758" t="s">
        <v>4920</v>
      </c>
      <c r="C9758" t="s">
        <v>146</v>
      </c>
      <c r="D9758" t="s">
        <v>2586</v>
      </c>
      <c r="E9758">
        <v>1</v>
      </c>
      <c r="F9758" s="8">
        <f>DATE(YEAR(project_c[[#This Row],[order_date]]),MONTH(project_c[[#This Row],[order_date]]),1)</f>
        <v>44562</v>
      </c>
      <c r="G9758" s="1">
        <v>44569</v>
      </c>
      <c r="H9758">
        <v>3</v>
      </c>
      <c r="I9758">
        <v>6.46</v>
      </c>
      <c r="J9758">
        <v>26.585999999999999</v>
      </c>
      <c r="K9758">
        <v>20.126000000000001</v>
      </c>
      <c r="L9758" t="s">
        <v>147</v>
      </c>
      <c r="M9758" t="s">
        <v>38</v>
      </c>
      <c r="N9758" t="s">
        <v>10</v>
      </c>
      <c r="O9758" t="s">
        <v>122</v>
      </c>
      <c r="P9758" t="s">
        <v>2587</v>
      </c>
      <c r="Q9758" t="s">
        <v>2522</v>
      </c>
      <c r="R9758" t="s">
        <v>2528</v>
      </c>
      <c r="S9758" t="s">
        <v>44</v>
      </c>
    </row>
    <row r="9759" spans="1:19" x14ac:dyDescent="0.35">
      <c r="A9759">
        <v>16388</v>
      </c>
      <c r="B9759" t="s">
        <v>4919</v>
      </c>
      <c r="C9759" t="s">
        <v>146</v>
      </c>
      <c r="D9759" t="s">
        <v>2568</v>
      </c>
      <c r="E9759">
        <v>1</v>
      </c>
      <c r="F9759" s="8">
        <f>DATE(YEAR(project_c[[#This Row],[order_date]]),MONTH(project_c[[#This Row],[order_date]]),1)</f>
        <v>44682</v>
      </c>
      <c r="G9759" s="1">
        <v>44693</v>
      </c>
      <c r="H9759">
        <v>3</v>
      </c>
      <c r="I9759">
        <v>13.47</v>
      </c>
      <c r="J9759">
        <v>24.808</v>
      </c>
      <c r="K9759">
        <v>11.337999999999999</v>
      </c>
      <c r="L9759" t="s">
        <v>147</v>
      </c>
      <c r="M9759" t="s">
        <v>38</v>
      </c>
      <c r="N9759" t="s">
        <v>10</v>
      </c>
      <c r="O9759" t="s">
        <v>122</v>
      </c>
      <c r="P9759" t="s">
        <v>2569</v>
      </c>
      <c r="Q9759" t="s">
        <v>2522</v>
      </c>
      <c r="R9759" t="s">
        <v>2542</v>
      </c>
      <c r="S9759" t="s">
        <v>44</v>
      </c>
    </row>
    <row r="9760" spans="1:19" x14ac:dyDescent="0.35">
      <c r="A9760">
        <v>16319</v>
      </c>
      <c r="B9760" t="s">
        <v>4919</v>
      </c>
      <c r="C9760" t="s">
        <v>146</v>
      </c>
      <c r="D9760" t="s">
        <v>4839</v>
      </c>
      <c r="E9760">
        <v>1</v>
      </c>
      <c r="F9760" s="8">
        <f>DATE(YEAR(project_c[[#This Row],[order_date]]),MONTH(project_c[[#This Row],[order_date]]),1)</f>
        <v>44652</v>
      </c>
      <c r="G9760" s="1">
        <v>44653</v>
      </c>
      <c r="H9760">
        <v>6</v>
      </c>
      <c r="I9760">
        <v>499</v>
      </c>
      <c r="J9760">
        <v>559.29999999999995</v>
      </c>
      <c r="K9760">
        <v>60.3</v>
      </c>
      <c r="L9760" t="s">
        <v>147</v>
      </c>
      <c r="M9760" t="s">
        <v>38</v>
      </c>
      <c r="N9760" t="s">
        <v>10</v>
      </c>
      <c r="O9760" t="s">
        <v>122</v>
      </c>
      <c r="P9760" t="s">
        <v>4840</v>
      </c>
      <c r="Q9760" t="s">
        <v>4841</v>
      </c>
      <c r="R9760" t="s">
        <v>4842</v>
      </c>
      <c r="S9760" t="s">
        <v>44</v>
      </c>
    </row>
    <row r="9761" spans="1:19" x14ac:dyDescent="0.35">
      <c r="A9761">
        <v>16262</v>
      </c>
      <c r="B9761" t="s">
        <v>4919</v>
      </c>
      <c r="C9761" t="s">
        <v>146</v>
      </c>
      <c r="D9761" t="s">
        <v>4252</v>
      </c>
      <c r="E9761">
        <v>1</v>
      </c>
      <c r="F9761" s="8">
        <f>DATE(YEAR(project_c[[#This Row],[order_date]]),MONTH(project_c[[#This Row],[order_date]]),1)</f>
        <v>44593</v>
      </c>
      <c r="G9761" s="1">
        <v>44596</v>
      </c>
      <c r="H9761">
        <v>7</v>
      </c>
      <c r="I9761">
        <v>2.83</v>
      </c>
      <c r="J9761">
        <v>22.001000000000001</v>
      </c>
      <c r="K9761">
        <v>19.170999999999999</v>
      </c>
      <c r="L9761" t="s">
        <v>147</v>
      </c>
      <c r="M9761" t="s">
        <v>38</v>
      </c>
      <c r="N9761" t="s">
        <v>10</v>
      </c>
      <c r="O9761" t="s">
        <v>122</v>
      </c>
      <c r="P9761" t="s">
        <v>4253</v>
      </c>
      <c r="Q9761" t="s">
        <v>4250</v>
      </c>
      <c r="R9761" t="s">
        <v>4251</v>
      </c>
      <c r="S9761" t="s">
        <v>44</v>
      </c>
    </row>
    <row r="9762" spans="1:19" x14ac:dyDescent="0.35">
      <c r="A9762">
        <v>7174</v>
      </c>
      <c r="B9762" t="s">
        <v>4917</v>
      </c>
      <c r="C9762" t="s">
        <v>146</v>
      </c>
      <c r="D9762" t="s">
        <v>2304</v>
      </c>
      <c r="E9762">
        <v>3</v>
      </c>
      <c r="F9762" s="8">
        <f>DATE(YEAR(project_c[[#This Row],[order_date]]),MONTH(project_c[[#This Row],[order_date]]),1)</f>
        <v>45231</v>
      </c>
      <c r="G9762" s="1">
        <v>45246</v>
      </c>
      <c r="H9762">
        <v>0</v>
      </c>
      <c r="I9762">
        <v>313.60000000000002</v>
      </c>
      <c r="J9762">
        <v>1535.9760000000001</v>
      </c>
      <c r="K9762">
        <v>595.17600000000004</v>
      </c>
      <c r="L9762" t="s">
        <v>147</v>
      </c>
      <c r="M9762" t="s">
        <v>38</v>
      </c>
      <c r="N9762" t="s">
        <v>10</v>
      </c>
      <c r="O9762" t="s">
        <v>122</v>
      </c>
      <c r="P9762" t="s">
        <v>2305</v>
      </c>
      <c r="Q9762" t="s">
        <v>1901</v>
      </c>
      <c r="R9762" t="s">
        <v>1938</v>
      </c>
      <c r="S9762" t="s">
        <v>44</v>
      </c>
    </row>
    <row r="9763" spans="1:19" x14ac:dyDescent="0.35">
      <c r="A9763">
        <v>10100</v>
      </c>
      <c r="B9763" t="s">
        <v>4918</v>
      </c>
      <c r="C9763" t="s">
        <v>146</v>
      </c>
      <c r="D9763" t="s">
        <v>1951</v>
      </c>
      <c r="E9763">
        <v>4</v>
      </c>
      <c r="F9763" s="8">
        <f>DATE(YEAR(project_c[[#This Row],[order_date]]),MONTH(project_c[[#This Row],[order_date]]),1)</f>
        <v>45352</v>
      </c>
      <c r="G9763" s="1">
        <v>45358</v>
      </c>
      <c r="H9763">
        <v>4</v>
      </c>
      <c r="I9763">
        <v>20.64</v>
      </c>
      <c r="J9763">
        <v>184.2816</v>
      </c>
      <c r="K9763">
        <v>101.7216</v>
      </c>
      <c r="L9763" t="s">
        <v>147</v>
      </c>
      <c r="M9763" t="s">
        <v>38</v>
      </c>
      <c r="N9763" t="s">
        <v>10</v>
      </c>
      <c r="O9763" t="s">
        <v>122</v>
      </c>
      <c r="P9763" t="s">
        <v>1952</v>
      </c>
      <c r="Q9763" t="s">
        <v>1901</v>
      </c>
      <c r="R9763" t="s">
        <v>1902</v>
      </c>
      <c r="S9763" t="s">
        <v>44</v>
      </c>
    </row>
    <row r="9764" spans="1:19" x14ac:dyDescent="0.35">
      <c r="A9764">
        <v>10259</v>
      </c>
      <c r="B9764" t="s">
        <v>4920</v>
      </c>
      <c r="C9764" t="s">
        <v>146</v>
      </c>
      <c r="D9764" t="s">
        <v>1951</v>
      </c>
      <c r="E9764">
        <v>3</v>
      </c>
      <c r="F9764" s="8">
        <f>DATE(YEAR(project_c[[#This Row],[order_date]]),MONTH(project_c[[#This Row],[order_date]]),1)</f>
        <v>45292</v>
      </c>
      <c r="G9764" s="1">
        <v>45318</v>
      </c>
      <c r="H9764">
        <v>2</v>
      </c>
      <c r="I9764">
        <v>20.64</v>
      </c>
      <c r="J9764">
        <v>138.21119999999999</v>
      </c>
      <c r="K9764">
        <v>76.291200000000003</v>
      </c>
      <c r="L9764" t="s">
        <v>147</v>
      </c>
      <c r="M9764" t="s">
        <v>38</v>
      </c>
      <c r="N9764" t="s">
        <v>10</v>
      </c>
      <c r="O9764" t="s">
        <v>122</v>
      </c>
      <c r="P9764" t="s">
        <v>1952</v>
      </c>
      <c r="Q9764" t="s">
        <v>1901</v>
      </c>
      <c r="R9764" t="s">
        <v>1902</v>
      </c>
      <c r="S9764" t="s">
        <v>44</v>
      </c>
    </row>
    <row r="9765" spans="1:19" x14ac:dyDescent="0.35">
      <c r="A9765">
        <v>1208</v>
      </c>
      <c r="B9765" t="s">
        <v>4918</v>
      </c>
      <c r="C9765" t="s">
        <v>1075</v>
      </c>
      <c r="D9765" t="s">
        <v>4298</v>
      </c>
      <c r="E9765">
        <v>1</v>
      </c>
      <c r="F9765" s="8">
        <f>DATE(YEAR(project_c[[#This Row],[order_date]]),MONTH(project_c[[#This Row],[order_date]]),1)</f>
        <v>43862</v>
      </c>
      <c r="G9765" s="1">
        <v>43872</v>
      </c>
      <c r="H9765">
        <v>4</v>
      </c>
      <c r="I9765">
        <v>25.33</v>
      </c>
      <c r="J9765">
        <v>48.71</v>
      </c>
      <c r="K9765">
        <v>23.38</v>
      </c>
      <c r="L9765" t="s">
        <v>1076</v>
      </c>
      <c r="M9765" t="s">
        <v>9</v>
      </c>
      <c r="N9765" t="s">
        <v>10</v>
      </c>
      <c r="O9765" t="s">
        <v>266</v>
      </c>
      <c r="P9765" t="s">
        <v>4299</v>
      </c>
      <c r="Q9765" t="s">
        <v>4250</v>
      </c>
      <c r="R9765" t="s">
        <v>4273</v>
      </c>
      <c r="S9765" t="s">
        <v>18</v>
      </c>
    </row>
    <row r="9766" spans="1:19" hidden="1" x14ac:dyDescent="0.35">
      <c r="A9766">
        <v>1403</v>
      </c>
      <c r="B9766" t="s">
        <v>4919</v>
      </c>
      <c r="C9766" t="s">
        <v>1075</v>
      </c>
      <c r="D9766" t="s">
        <v>2410</v>
      </c>
      <c r="E9766">
        <v>2</v>
      </c>
      <c r="F9766" s="1">
        <f>DATE(YEAR(project_c[[#This Row],[order_date]]),MONTH(project_c[[#This Row],[order_date]]),1)</f>
        <v>44166</v>
      </c>
      <c r="G9766" s="1">
        <v>44195</v>
      </c>
      <c r="H9766">
        <v>-362</v>
      </c>
      <c r="I9766">
        <v>5.73</v>
      </c>
      <c r="J9766">
        <v>22.367999999999999</v>
      </c>
      <c r="K9766">
        <v>10.907999999999999</v>
      </c>
      <c r="L9766" t="s">
        <v>1076</v>
      </c>
      <c r="M9766" t="s">
        <v>9</v>
      </c>
      <c r="N9766" t="s">
        <v>10</v>
      </c>
      <c r="O9766" t="s">
        <v>266</v>
      </c>
      <c r="P9766" t="s">
        <v>2411</v>
      </c>
      <c r="Q9766" t="s">
        <v>1901</v>
      </c>
      <c r="R9766" t="s">
        <v>1909</v>
      </c>
      <c r="S9766" t="s">
        <v>18</v>
      </c>
    </row>
    <row r="9767" spans="1:19" x14ac:dyDescent="0.35">
      <c r="A9767">
        <v>1404</v>
      </c>
      <c r="B9767" t="s">
        <v>4919</v>
      </c>
      <c r="C9767" t="s">
        <v>1075</v>
      </c>
      <c r="D9767" t="s">
        <v>4429</v>
      </c>
      <c r="E9767">
        <v>2</v>
      </c>
      <c r="F9767" s="8">
        <f>DATE(YEAR(project_c[[#This Row],[order_date]]),MONTH(project_c[[#This Row],[order_date]]),1)</f>
        <v>43891</v>
      </c>
      <c r="G9767" s="1">
        <v>43920</v>
      </c>
      <c r="H9767">
        <v>5</v>
      </c>
      <c r="I9767">
        <v>41.13</v>
      </c>
      <c r="J9767">
        <v>174.81100000000001</v>
      </c>
      <c r="K9767">
        <v>92.551000000000002</v>
      </c>
      <c r="L9767" t="s">
        <v>1076</v>
      </c>
      <c r="M9767" t="s">
        <v>9</v>
      </c>
      <c r="N9767" t="s">
        <v>10</v>
      </c>
      <c r="O9767" t="s">
        <v>266</v>
      </c>
      <c r="P9767" t="s">
        <v>4430</v>
      </c>
      <c r="Q9767" t="s">
        <v>4250</v>
      </c>
      <c r="R9767" t="s">
        <v>4258</v>
      </c>
      <c r="S9767" t="s">
        <v>18</v>
      </c>
    </row>
    <row r="9768" spans="1:19" x14ac:dyDescent="0.35">
      <c r="A9768">
        <v>1210</v>
      </c>
      <c r="B9768" t="s">
        <v>4918</v>
      </c>
      <c r="C9768" t="s">
        <v>1075</v>
      </c>
      <c r="D9768" t="s">
        <v>2729</v>
      </c>
      <c r="E9768">
        <v>2</v>
      </c>
      <c r="F9768" s="8">
        <f>DATE(YEAR(project_c[[#This Row],[order_date]]),MONTH(project_c[[#This Row],[order_date]]),1)</f>
        <v>43862</v>
      </c>
      <c r="G9768" s="1">
        <v>43872</v>
      </c>
      <c r="H9768">
        <v>4</v>
      </c>
      <c r="I9768">
        <v>0.16</v>
      </c>
      <c r="J9768">
        <v>1.92</v>
      </c>
      <c r="K9768">
        <v>1.6</v>
      </c>
      <c r="L9768" t="s">
        <v>1076</v>
      </c>
      <c r="M9768" t="s">
        <v>9</v>
      </c>
      <c r="N9768" t="s">
        <v>10</v>
      </c>
      <c r="O9768" t="s">
        <v>266</v>
      </c>
      <c r="P9768" t="s">
        <v>2730</v>
      </c>
      <c r="Q9768" t="s">
        <v>2522</v>
      </c>
      <c r="R9768" t="s">
        <v>2523</v>
      </c>
      <c r="S9768" t="s">
        <v>18</v>
      </c>
    </row>
    <row r="9769" spans="1:19" x14ac:dyDescent="0.35">
      <c r="A9769">
        <v>1213</v>
      </c>
      <c r="B9769" t="s">
        <v>4918</v>
      </c>
      <c r="C9769" t="s">
        <v>1075</v>
      </c>
      <c r="D9769" t="s">
        <v>4206</v>
      </c>
      <c r="E9769">
        <v>2</v>
      </c>
      <c r="F9769" s="8">
        <f>DATE(YEAR(project_c[[#This Row],[order_date]]),MONTH(project_c[[#This Row],[order_date]]),1)</f>
        <v>43862</v>
      </c>
      <c r="G9769" s="1">
        <v>43872</v>
      </c>
      <c r="H9769">
        <v>4</v>
      </c>
      <c r="I9769">
        <v>4.16</v>
      </c>
      <c r="J9769">
        <v>51.96</v>
      </c>
      <c r="K9769">
        <v>43.64</v>
      </c>
      <c r="L9769" t="s">
        <v>1076</v>
      </c>
      <c r="M9769" t="s">
        <v>9</v>
      </c>
      <c r="N9769" t="s">
        <v>10</v>
      </c>
      <c r="O9769" t="s">
        <v>266</v>
      </c>
      <c r="P9769" t="s">
        <v>4207</v>
      </c>
      <c r="Q9769" t="s">
        <v>2522</v>
      </c>
      <c r="R9769" t="s">
        <v>2559</v>
      </c>
      <c r="S9769" t="s">
        <v>18</v>
      </c>
    </row>
    <row r="9770" spans="1:19" x14ac:dyDescent="0.35">
      <c r="A9770">
        <v>1212</v>
      </c>
      <c r="B9770" t="s">
        <v>4918</v>
      </c>
      <c r="C9770" t="s">
        <v>1075</v>
      </c>
      <c r="D9770" t="s">
        <v>3292</v>
      </c>
      <c r="E9770">
        <v>3</v>
      </c>
      <c r="F9770" s="8">
        <f>DATE(YEAR(project_c[[#This Row],[order_date]]),MONTH(project_c[[#This Row],[order_date]]),1)</f>
        <v>43862</v>
      </c>
      <c r="G9770" s="1">
        <v>43872</v>
      </c>
      <c r="H9770">
        <v>4</v>
      </c>
      <c r="I9770">
        <v>0.65</v>
      </c>
      <c r="J9770">
        <v>13.86</v>
      </c>
      <c r="K9770">
        <v>11.91</v>
      </c>
      <c r="L9770" t="s">
        <v>1076</v>
      </c>
      <c r="M9770" t="s">
        <v>9</v>
      </c>
      <c r="N9770" t="s">
        <v>10</v>
      </c>
      <c r="O9770" t="s">
        <v>266</v>
      </c>
      <c r="P9770" t="s">
        <v>3293</v>
      </c>
      <c r="Q9770" t="s">
        <v>2522</v>
      </c>
      <c r="R9770" t="s">
        <v>2523</v>
      </c>
      <c r="S9770" t="s">
        <v>18</v>
      </c>
    </row>
    <row r="9771" spans="1:19" x14ac:dyDescent="0.35">
      <c r="A9771">
        <v>1209</v>
      </c>
      <c r="B9771" t="s">
        <v>4918</v>
      </c>
      <c r="C9771" t="s">
        <v>1075</v>
      </c>
      <c r="D9771" t="s">
        <v>3360</v>
      </c>
      <c r="E9771">
        <v>3</v>
      </c>
      <c r="F9771" s="8">
        <f>DATE(YEAR(project_c[[#This Row],[order_date]]),MONTH(project_c[[#This Row],[order_date]]),1)</f>
        <v>43862</v>
      </c>
      <c r="G9771" s="1">
        <v>43872</v>
      </c>
      <c r="H9771">
        <v>4</v>
      </c>
      <c r="I9771">
        <v>2.44</v>
      </c>
      <c r="J9771">
        <v>14.94</v>
      </c>
      <c r="K9771">
        <v>7.62</v>
      </c>
      <c r="L9771" t="s">
        <v>1076</v>
      </c>
      <c r="M9771" t="s">
        <v>9</v>
      </c>
      <c r="N9771" t="s">
        <v>10</v>
      </c>
      <c r="O9771" t="s">
        <v>266</v>
      </c>
      <c r="P9771" t="s">
        <v>3361</v>
      </c>
      <c r="Q9771" t="s">
        <v>2522</v>
      </c>
      <c r="R9771" t="s">
        <v>2534</v>
      </c>
      <c r="S9771" t="s">
        <v>18</v>
      </c>
    </row>
    <row r="9772" spans="1:19" x14ac:dyDescent="0.35">
      <c r="A9772">
        <v>1211</v>
      </c>
      <c r="B9772" t="s">
        <v>4918</v>
      </c>
      <c r="C9772" t="s">
        <v>1075</v>
      </c>
      <c r="D9772" t="s">
        <v>4445</v>
      </c>
      <c r="E9772">
        <v>3</v>
      </c>
      <c r="F9772" s="8">
        <f>DATE(YEAR(project_c[[#This Row],[order_date]]),MONTH(project_c[[#This Row],[order_date]]),1)</f>
        <v>43862</v>
      </c>
      <c r="G9772" s="1">
        <v>43872</v>
      </c>
      <c r="H9772">
        <v>4</v>
      </c>
      <c r="I9772">
        <v>44.39</v>
      </c>
      <c r="J9772">
        <v>332.94</v>
      </c>
      <c r="K9772">
        <v>199.77</v>
      </c>
      <c r="L9772" t="s">
        <v>1076</v>
      </c>
      <c r="M9772" t="s">
        <v>9</v>
      </c>
      <c r="N9772" t="s">
        <v>10</v>
      </c>
      <c r="O9772" t="s">
        <v>266</v>
      </c>
      <c r="P9772" t="s">
        <v>4446</v>
      </c>
      <c r="Q9772" t="s">
        <v>4250</v>
      </c>
      <c r="R9772" t="s">
        <v>4251</v>
      </c>
      <c r="S9772" t="s">
        <v>18</v>
      </c>
    </row>
    <row r="9773" spans="1:19" x14ac:dyDescent="0.35">
      <c r="A9773">
        <v>2469</v>
      </c>
      <c r="B9773" t="s">
        <v>4917</v>
      </c>
      <c r="C9773" t="s">
        <v>1075</v>
      </c>
      <c r="D9773" t="s">
        <v>4707</v>
      </c>
      <c r="E9773">
        <v>2</v>
      </c>
      <c r="F9773" s="8">
        <f>DATE(YEAR(project_c[[#This Row],[order_date]]),MONTH(project_c[[#This Row],[order_date]]),1)</f>
        <v>44470</v>
      </c>
      <c r="G9773" s="1">
        <v>44484</v>
      </c>
      <c r="H9773">
        <v>0</v>
      </c>
      <c r="I9773">
        <v>4.37</v>
      </c>
      <c r="J9773">
        <v>17.14</v>
      </c>
      <c r="K9773">
        <v>8.4</v>
      </c>
      <c r="L9773" t="s">
        <v>1076</v>
      </c>
      <c r="M9773" t="s">
        <v>9</v>
      </c>
      <c r="N9773" t="s">
        <v>10</v>
      </c>
      <c r="O9773" t="s">
        <v>266</v>
      </c>
      <c r="P9773" t="s">
        <v>4708</v>
      </c>
      <c r="Q9773" t="s">
        <v>4250</v>
      </c>
      <c r="R9773" t="s">
        <v>4251</v>
      </c>
      <c r="S9773" t="s">
        <v>18</v>
      </c>
    </row>
    <row r="9774" spans="1:19" x14ac:dyDescent="0.35">
      <c r="A9774">
        <v>2549</v>
      </c>
      <c r="B9774" t="s">
        <v>4920</v>
      </c>
      <c r="C9774" t="s">
        <v>1075</v>
      </c>
      <c r="D9774" t="s">
        <v>3840</v>
      </c>
      <c r="E9774">
        <v>5</v>
      </c>
      <c r="F9774" s="8">
        <f>DATE(YEAR(project_c[[#This Row],[order_date]]),MONTH(project_c[[#This Row],[order_date]]),1)</f>
        <v>44256</v>
      </c>
      <c r="G9774" s="1">
        <v>44274</v>
      </c>
      <c r="H9774">
        <v>1</v>
      </c>
      <c r="I9774">
        <v>0.85</v>
      </c>
      <c r="J9774">
        <v>8.6999999999999993</v>
      </c>
      <c r="K9774">
        <v>4.45</v>
      </c>
      <c r="L9774" t="s">
        <v>1076</v>
      </c>
      <c r="M9774" t="s">
        <v>9</v>
      </c>
      <c r="N9774" t="s">
        <v>10</v>
      </c>
      <c r="O9774" t="s">
        <v>266</v>
      </c>
      <c r="P9774" t="s">
        <v>3841</v>
      </c>
      <c r="Q9774" t="s">
        <v>2522</v>
      </c>
      <c r="R9774" t="s">
        <v>2616</v>
      </c>
      <c r="S9774" t="s">
        <v>18</v>
      </c>
    </row>
    <row r="9775" spans="1:19" x14ac:dyDescent="0.35">
      <c r="A9775">
        <v>3713</v>
      </c>
      <c r="B9775" t="s">
        <v>4920</v>
      </c>
      <c r="C9775" t="s">
        <v>1075</v>
      </c>
      <c r="D9775" t="s">
        <v>3796</v>
      </c>
      <c r="E9775">
        <v>1</v>
      </c>
      <c r="F9775" s="8">
        <f>DATE(YEAR(project_c[[#This Row],[order_date]]),MONTH(project_c[[#This Row],[order_date]]),1)</f>
        <v>44501</v>
      </c>
      <c r="G9775" s="1">
        <v>44501</v>
      </c>
      <c r="H9775">
        <v>3</v>
      </c>
      <c r="I9775">
        <v>4.24</v>
      </c>
      <c r="J9775">
        <v>7.88</v>
      </c>
      <c r="K9775">
        <v>3.64</v>
      </c>
      <c r="L9775" t="s">
        <v>1076</v>
      </c>
      <c r="M9775" t="s">
        <v>9</v>
      </c>
      <c r="N9775" t="s">
        <v>10</v>
      </c>
      <c r="O9775" t="s">
        <v>266</v>
      </c>
      <c r="P9775" t="s">
        <v>3797</v>
      </c>
      <c r="Q9775" t="s">
        <v>2522</v>
      </c>
      <c r="R9775" t="s">
        <v>2528</v>
      </c>
      <c r="S9775" t="s">
        <v>18</v>
      </c>
    </row>
    <row r="9776" spans="1:19" x14ac:dyDescent="0.35">
      <c r="A9776">
        <v>15168</v>
      </c>
      <c r="B9776" t="s">
        <v>4919</v>
      </c>
      <c r="C9776" t="s">
        <v>1075</v>
      </c>
      <c r="D9776" t="s">
        <v>4888</v>
      </c>
      <c r="E9776">
        <v>1</v>
      </c>
      <c r="F9776" s="8">
        <f>DATE(YEAR(project_c[[#This Row],[order_date]]),MONTH(project_c[[#This Row],[order_date]]),1)</f>
        <v>44621</v>
      </c>
      <c r="G9776" s="1">
        <v>44629</v>
      </c>
      <c r="H9776">
        <v>6</v>
      </c>
      <c r="I9776">
        <v>3999</v>
      </c>
      <c r="J9776">
        <v>4199.3</v>
      </c>
      <c r="K9776">
        <v>200.3</v>
      </c>
      <c r="L9776" t="s">
        <v>1076</v>
      </c>
      <c r="M9776" t="s">
        <v>9</v>
      </c>
      <c r="N9776" t="s">
        <v>10</v>
      </c>
      <c r="O9776" t="s">
        <v>266</v>
      </c>
      <c r="P9776" t="s">
        <v>4889</v>
      </c>
      <c r="Q9776" t="s">
        <v>4876</v>
      </c>
      <c r="R9776" t="s">
        <v>4882</v>
      </c>
      <c r="S9776" t="s">
        <v>18</v>
      </c>
    </row>
    <row r="9777" spans="1:19" x14ac:dyDescent="0.35">
      <c r="A9777">
        <v>8392</v>
      </c>
      <c r="B9777" t="s">
        <v>4919</v>
      </c>
      <c r="C9777" t="s">
        <v>1075</v>
      </c>
      <c r="D9777" t="s">
        <v>3850</v>
      </c>
      <c r="E9777">
        <v>1</v>
      </c>
      <c r="F9777" s="8">
        <f>DATE(YEAR(project_c[[#This Row],[order_date]]),MONTH(project_c[[#This Row],[order_date]]),1)</f>
        <v>45231</v>
      </c>
      <c r="G9777" s="1">
        <v>45241</v>
      </c>
      <c r="H9777">
        <v>5</v>
      </c>
      <c r="I9777">
        <v>1.52</v>
      </c>
      <c r="J9777">
        <v>10.89</v>
      </c>
      <c r="K9777">
        <v>9.3699999999999992</v>
      </c>
      <c r="L9777" t="s">
        <v>1076</v>
      </c>
      <c r="M9777" t="s">
        <v>9</v>
      </c>
      <c r="N9777" t="s">
        <v>10</v>
      </c>
      <c r="O9777" t="s">
        <v>266</v>
      </c>
      <c r="P9777" t="s">
        <v>3851</v>
      </c>
      <c r="Q9777" t="s">
        <v>2522</v>
      </c>
      <c r="R9777" t="s">
        <v>2531</v>
      </c>
      <c r="S9777" t="s">
        <v>18</v>
      </c>
    </row>
    <row r="9778" spans="1:19" x14ac:dyDescent="0.35">
      <c r="A9778">
        <v>8393</v>
      </c>
      <c r="B9778" t="s">
        <v>4919</v>
      </c>
      <c r="C9778" t="s">
        <v>1075</v>
      </c>
      <c r="D9778" t="s">
        <v>3594</v>
      </c>
      <c r="E9778">
        <v>3</v>
      </c>
      <c r="F9778" s="8">
        <f>DATE(YEAR(project_c[[#This Row],[order_date]]),MONTH(project_c[[#This Row],[order_date]]),1)</f>
        <v>45231</v>
      </c>
      <c r="G9778" s="1">
        <v>45241</v>
      </c>
      <c r="H9778">
        <v>5</v>
      </c>
      <c r="I9778">
        <v>2.66</v>
      </c>
      <c r="J9778">
        <v>19.440000000000001</v>
      </c>
      <c r="K9778">
        <v>11.46</v>
      </c>
      <c r="L9778" t="s">
        <v>1076</v>
      </c>
      <c r="M9778" t="s">
        <v>9</v>
      </c>
      <c r="N9778" t="s">
        <v>10</v>
      </c>
      <c r="O9778" t="s">
        <v>266</v>
      </c>
      <c r="P9778" t="s">
        <v>3595</v>
      </c>
      <c r="Q9778" t="s">
        <v>2522</v>
      </c>
      <c r="R9778" t="s">
        <v>2542</v>
      </c>
      <c r="S9778" t="s">
        <v>18</v>
      </c>
    </row>
    <row r="9779" spans="1:19" x14ac:dyDescent="0.35">
      <c r="A9779">
        <v>8394</v>
      </c>
      <c r="B9779" t="s">
        <v>4919</v>
      </c>
      <c r="C9779" t="s">
        <v>1075</v>
      </c>
      <c r="D9779" t="s">
        <v>3758</v>
      </c>
      <c r="E9779">
        <v>5</v>
      </c>
      <c r="F9779" s="8">
        <f>DATE(YEAR(project_c[[#This Row],[order_date]]),MONTH(project_c[[#This Row],[order_date]]),1)</f>
        <v>45231</v>
      </c>
      <c r="G9779" s="1">
        <v>45241</v>
      </c>
      <c r="H9779">
        <v>5</v>
      </c>
      <c r="I9779">
        <v>1.73</v>
      </c>
      <c r="J9779">
        <v>36.479999999999997</v>
      </c>
      <c r="K9779">
        <v>27.83</v>
      </c>
      <c r="L9779" t="s">
        <v>1076</v>
      </c>
      <c r="M9779" t="s">
        <v>9</v>
      </c>
      <c r="N9779" t="s">
        <v>10</v>
      </c>
      <c r="O9779" t="s">
        <v>266</v>
      </c>
      <c r="P9779" t="s">
        <v>3759</v>
      </c>
      <c r="Q9779" t="s">
        <v>2522</v>
      </c>
      <c r="R9779" t="s">
        <v>2523</v>
      </c>
      <c r="S9779" t="s">
        <v>18</v>
      </c>
    </row>
    <row r="9780" spans="1:19" hidden="1" x14ac:dyDescent="0.35">
      <c r="A9780">
        <v>8977</v>
      </c>
      <c r="B9780" t="s">
        <v>4919</v>
      </c>
      <c r="C9780" t="s">
        <v>1075</v>
      </c>
      <c r="D9780" t="s">
        <v>4070</v>
      </c>
      <c r="E9780">
        <v>9</v>
      </c>
      <c r="F9780" s="1">
        <f>DATE(YEAR(project_c[[#This Row],[order_date]]),MONTH(project_c[[#This Row],[order_date]]),1)</f>
        <v>45261</v>
      </c>
      <c r="G9780" s="1">
        <v>45285</v>
      </c>
      <c r="H9780">
        <v>-358</v>
      </c>
      <c r="I9780">
        <v>8.27</v>
      </c>
      <c r="J9780">
        <v>31.661999999999999</v>
      </c>
      <c r="K9780">
        <v>-42.768000000000001</v>
      </c>
      <c r="L9780" t="s">
        <v>1076</v>
      </c>
      <c r="M9780" t="s">
        <v>9</v>
      </c>
      <c r="N9780" t="s">
        <v>10</v>
      </c>
      <c r="O9780" t="s">
        <v>266</v>
      </c>
      <c r="P9780" t="s">
        <v>4071</v>
      </c>
      <c r="Q9780" t="s">
        <v>2522</v>
      </c>
      <c r="R9780" t="s">
        <v>2523</v>
      </c>
      <c r="S9780" t="s">
        <v>18</v>
      </c>
    </row>
    <row r="9781" spans="1:19" hidden="1" x14ac:dyDescent="0.35">
      <c r="A9781">
        <v>8979</v>
      </c>
      <c r="B9781" t="s">
        <v>4919</v>
      </c>
      <c r="C9781" t="s">
        <v>1075</v>
      </c>
      <c r="D9781" t="s">
        <v>4108</v>
      </c>
      <c r="E9781">
        <v>2</v>
      </c>
      <c r="F9781" s="1">
        <f>DATE(YEAR(project_c[[#This Row],[order_date]]),MONTH(project_c[[#This Row],[order_date]]),1)</f>
        <v>45261</v>
      </c>
      <c r="G9781" s="1">
        <v>45285</v>
      </c>
      <c r="H9781">
        <v>-358</v>
      </c>
      <c r="I9781">
        <v>7.94</v>
      </c>
      <c r="J9781">
        <v>31.744</v>
      </c>
      <c r="K9781">
        <v>15.864000000000001</v>
      </c>
      <c r="L9781" t="s">
        <v>1076</v>
      </c>
      <c r="M9781" t="s">
        <v>9</v>
      </c>
      <c r="N9781" t="s">
        <v>10</v>
      </c>
      <c r="O9781" t="s">
        <v>266</v>
      </c>
      <c r="P9781" t="s">
        <v>4109</v>
      </c>
      <c r="Q9781" t="s">
        <v>2522</v>
      </c>
      <c r="R9781" t="s">
        <v>2528</v>
      </c>
      <c r="S9781" t="s">
        <v>18</v>
      </c>
    </row>
    <row r="9782" spans="1:19" hidden="1" x14ac:dyDescent="0.35">
      <c r="A9782">
        <v>8980</v>
      </c>
      <c r="B9782" t="s">
        <v>4919</v>
      </c>
      <c r="C9782" t="s">
        <v>1075</v>
      </c>
      <c r="D9782" t="s">
        <v>2619</v>
      </c>
      <c r="E9782">
        <v>5</v>
      </c>
      <c r="F9782" s="1">
        <f>DATE(YEAR(project_c[[#This Row],[order_date]]),MONTH(project_c[[#This Row],[order_date]]),1)</f>
        <v>45261</v>
      </c>
      <c r="G9782" s="1">
        <v>45285</v>
      </c>
      <c r="H9782">
        <v>-358</v>
      </c>
      <c r="I9782">
        <v>8.1999999999999993</v>
      </c>
      <c r="J9782">
        <v>40.98</v>
      </c>
      <c r="K9782">
        <v>-0.02</v>
      </c>
      <c r="L9782" t="s">
        <v>1076</v>
      </c>
      <c r="M9782" t="s">
        <v>9</v>
      </c>
      <c r="N9782" t="s">
        <v>10</v>
      </c>
      <c r="O9782" t="s">
        <v>266</v>
      </c>
      <c r="P9782" t="s">
        <v>2620</v>
      </c>
      <c r="Q9782" t="s">
        <v>2522</v>
      </c>
      <c r="R9782" t="s">
        <v>2523</v>
      </c>
      <c r="S9782" t="s">
        <v>18</v>
      </c>
    </row>
    <row r="9783" spans="1:19" hidden="1" x14ac:dyDescent="0.35">
      <c r="A9783">
        <v>8981</v>
      </c>
      <c r="B9783" t="s">
        <v>4919</v>
      </c>
      <c r="C9783" t="s">
        <v>1075</v>
      </c>
      <c r="D9783" t="s">
        <v>3586</v>
      </c>
      <c r="E9783">
        <v>3</v>
      </c>
      <c r="F9783" s="1">
        <f>DATE(YEAR(project_c[[#This Row],[order_date]]),MONTH(project_c[[#This Row],[order_date]]),1)</f>
        <v>45261</v>
      </c>
      <c r="G9783" s="1">
        <v>45285</v>
      </c>
      <c r="H9783">
        <v>-358</v>
      </c>
      <c r="I9783">
        <v>0.63</v>
      </c>
      <c r="J9783">
        <v>0.94799999999999995</v>
      </c>
      <c r="K9783">
        <v>-0.94199999999999995</v>
      </c>
      <c r="L9783" t="s">
        <v>1076</v>
      </c>
      <c r="M9783" t="s">
        <v>9</v>
      </c>
      <c r="N9783" t="s">
        <v>10</v>
      </c>
      <c r="O9783" t="s">
        <v>266</v>
      </c>
      <c r="P9783" t="s">
        <v>3587</v>
      </c>
      <c r="Q9783" t="s">
        <v>2522</v>
      </c>
      <c r="R9783" t="s">
        <v>2523</v>
      </c>
      <c r="S9783" t="s">
        <v>18</v>
      </c>
    </row>
    <row r="9784" spans="1:19" x14ac:dyDescent="0.35">
      <c r="A9784">
        <v>9130</v>
      </c>
      <c r="B9784" t="s">
        <v>4919</v>
      </c>
      <c r="C9784" t="s">
        <v>1075</v>
      </c>
      <c r="D9784" t="s">
        <v>4753</v>
      </c>
      <c r="E9784">
        <v>4</v>
      </c>
      <c r="F9784" s="8">
        <f>DATE(YEAR(project_c[[#This Row],[order_date]]),MONTH(project_c[[#This Row],[order_date]]),1)</f>
        <v>44927</v>
      </c>
      <c r="G9784" s="1">
        <v>44927</v>
      </c>
      <c r="H9784">
        <v>5</v>
      </c>
      <c r="I9784">
        <v>1.22</v>
      </c>
      <c r="J9784">
        <v>48.896000000000001</v>
      </c>
      <c r="K9784">
        <v>44.015999999999998</v>
      </c>
      <c r="L9784" t="s">
        <v>1076</v>
      </c>
      <c r="M9784" t="s">
        <v>9</v>
      </c>
      <c r="N9784" t="s">
        <v>10</v>
      </c>
      <c r="O9784" t="s">
        <v>266</v>
      </c>
      <c r="P9784" t="s">
        <v>4754</v>
      </c>
      <c r="Q9784" t="s">
        <v>4250</v>
      </c>
      <c r="R9784" t="s">
        <v>4251</v>
      </c>
      <c r="S9784" t="s">
        <v>18</v>
      </c>
    </row>
    <row r="9785" spans="1:19" x14ac:dyDescent="0.35">
      <c r="A9785">
        <v>6788</v>
      </c>
      <c r="B9785" t="s">
        <v>4919</v>
      </c>
      <c r="C9785" t="s">
        <v>1075</v>
      </c>
      <c r="D9785" t="s">
        <v>2382</v>
      </c>
      <c r="E9785">
        <v>5</v>
      </c>
      <c r="F9785" s="8">
        <f>DATE(YEAR(project_c[[#This Row],[order_date]]),MONTH(project_c[[#This Row],[order_date]]),1)</f>
        <v>45139</v>
      </c>
      <c r="G9785" s="1">
        <v>45163</v>
      </c>
      <c r="H9785">
        <v>4</v>
      </c>
      <c r="I9785">
        <v>4.95</v>
      </c>
      <c r="J9785">
        <v>43.96</v>
      </c>
      <c r="K9785">
        <v>19.21</v>
      </c>
      <c r="L9785" t="s">
        <v>1076</v>
      </c>
      <c r="M9785" t="s">
        <v>9</v>
      </c>
      <c r="N9785" t="s">
        <v>10</v>
      </c>
      <c r="O9785" t="s">
        <v>266</v>
      </c>
      <c r="P9785" t="s">
        <v>2383</v>
      </c>
      <c r="Q9785" t="s">
        <v>1901</v>
      </c>
      <c r="R9785" t="s">
        <v>1909</v>
      </c>
      <c r="S9785" t="s">
        <v>18</v>
      </c>
    </row>
    <row r="9786" spans="1:19" x14ac:dyDescent="0.35">
      <c r="A9786">
        <v>10195</v>
      </c>
      <c r="B9786" t="s">
        <v>4918</v>
      </c>
      <c r="C9786" t="s">
        <v>1075</v>
      </c>
      <c r="D9786" t="s">
        <v>2454</v>
      </c>
      <c r="E9786">
        <v>4</v>
      </c>
      <c r="F9786" s="8">
        <f>DATE(YEAR(project_c[[#This Row],[order_date]]),MONTH(project_c[[#This Row],[order_date]]),1)</f>
        <v>45323</v>
      </c>
      <c r="G9786" s="1">
        <v>45349</v>
      </c>
      <c r="H9786">
        <v>1</v>
      </c>
      <c r="I9786">
        <v>4.1399999999999997</v>
      </c>
      <c r="J9786">
        <v>47.218800000000002</v>
      </c>
      <c r="K9786">
        <v>30.658799999999999</v>
      </c>
      <c r="L9786" t="s">
        <v>1076</v>
      </c>
      <c r="M9786" t="s">
        <v>9</v>
      </c>
      <c r="N9786" t="s">
        <v>10</v>
      </c>
      <c r="O9786" t="s">
        <v>266</v>
      </c>
      <c r="P9786" t="s">
        <v>2455</v>
      </c>
      <c r="Q9786" t="s">
        <v>1901</v>
      </c>
      <c r="R9786" t="s">
        <v>1909</v>
      </c>
      <c r="S9786" t="s">
        <v>18</v>
      </c>
    </row>
    <row r="9787" spans="1:19" x14ac:dyDescent="0.35">
      <c r="A9787">
        <v>10714</v>
      </c>
      <c r="B9787" t="s">
        <v>4918</v>
      </c>
      <c r="C9787" t="s">
        <v>1075</v>
      </c>
      <c r="D9787" t="s">
        <v>2454</v>
      </c>
      <c r="E9787">
        <v>5</v>
      </c>
      <c r="F9787" s="8">
        <f>DATE(YEAR(project_c[[#This Row],[order_date]]),MONTH(project_c[[#This Row],[order_date]]),1)</f>
        <v>45323</v>
      </c>
      <c r="G9787" s="1">
        <v>45351</v>
      </c>
      <c r="H9787">
        <v>5</v>
      </c>
      <c r="I9787">
        <v>4.1399999999999997</v>
      </c>
      <c r="J9787">
        <v>59.023499999999999</v>
      </c>
      <c r="K9787">
        <v>38.323500000000003</v>
      </c>
      <c r="L9787" t="s">
        <v>1076</v>
      </c>
      <c r="M9787" t="s">
        <v>9</v>
      </c>
      <c r="N9787" t="s">
        <v>10</v>
      </c>
      <c r="O9787" t="s">
        <v>266</v>
      </c>
      <c r="P9787" t="s">
        <v>2455</v>
      </c>
      <c r="Q9787" t="s">
        <v>1901</v>
      </c>
      <c r="R9787" t="s">
        <v>1909</v>
      </c>
      <c r="S9787" t="s">
        <v>18</v>
      </c>
    </row>
    <row r="9788" spans="1:19" x14ac:dyDescent="0.35">
      <c r="A9788">
        <v>10795</v>
      </c>
      <c r="B9788" t="s">
        <v>4917</v>
      </c>
      <c r="C9788" t="s">
        <v>1075</v>
      </c>
      <c r="D9788" t="s">
        <v>2454</v>
      </c>
      <c r="E9788">
        <v>5</v>
      </c>
      <c r="F9788" s="8">
        <f>DATE(YEAR(project_c[[#This Row],[order_date]]),MONTH(project_c[[#This Row],[order_date]]),1)</f>
        <v>45292</v>
      </c>
      <c r="G9788" s="1">
        <v>45306</v>
      </c>
      <c r="H9788">
        <v>2</v>
      </c>
      <c r="I9788">
        <v>4.1399999999999997</v>
      </c>
      <c r="J9788">
        <v>59.023499999999999</v>
      </c>
      <c r="K9788">
        <v>38.323500000000003</v>
      </c>
      <c r="L9788" t="s">
        <v>1076</v>
      </c>
      <c r="M9788" t="s">
        <v>9</v>
      </c>
      <c r="N9788" t="s">
        <v>10</v>
      </c>
      <c r="O9788" t="s">
        <v>266</v>
      </c>
      <c r="P9788" t="s">
        <v>2455</v>
      </c>
      <c r="Q9788" t="s">
        <v>1901</v>
      </c>
      <c r="R9788" t="s">
        <v>1909</v>
      </c>
      <c r="S9788" t="s">
        <v>18</v>
      </c>
    </row>
    <row r="9789" spans="1:19" x14ac:dyDescent="0.35">
      <c r="A9789">
        <v>11000</v>
      </c>
      <c r="B9789" t="s">
        <v>4920</v>
      </c>
      <c r="C9789" t="s">
        <v>1075</v>
      </c>
      <c r="D9789" t="s">
        <v>2454</v>
      </c>
      <c r="E9789">
        <v>2</v>
      </c>
      <c r="F9789" s="8">
        <f>DATE(YEAR(project_c[[#This Row],[order_date]]),MONTH(project_c[[#This Row],[order_date]]),1)</f>
        <v>45323</v>
      </c>
      <c r="G9789" s="1">
        <v>45332</v>
      </c>
      <c r="H9789">
        <v>1</v>
      </c>
      <c r="I9789">
        <v>4.1399999999999997</v>
      </c>
      <c r="J9789">
        <v>23.609400000000001</v>
      </c>
      <c r="K9789">
        <v>15.3294</v>
      </c>
      <c r="L9789" t="s">
        <v>1076</v>
      </c>
      <c r="M9789" t="s">
        <v>9</v>
      </c>
      <c r="N9789" t="s">
        <v>10</v>
      </c>
      <c r="O9789" t="s">
        <v>266</v>
      </c>
      <c r="P9789" t="s">
        <v>2455</v>
      </c>
      <c r="Q9789" t="s">
        <v>1901</v>
      </c>
      <c r="R9789" t="s">
        <v>1909</v>
      </c>
      <c r="S9789" t="s">
        <v>18</v>
      </c>
    </row>
    <row r="9790" spans="1:19" x14ac:dyDescent="0.35">
      <c r="A9790">
        <v>12446</v>
      </c>
      <c r="B9790" t="s">
        <v>4920</v>
      </c>
      <c r="C9790" t="s">
        <v>1075</v>
      </c>
      <c r="D9790" t="s">
        <v>2454</v>
      </c>
      <c r="E9790">
        <v>1</v>
      </c>
      <c r="F9790" s="8">
        <f>DATE(YEAR(project_c[[#This Row],[order_date]]),MONTH(project_c[[#This Row],[order_date]]),1)</f>
        <v>45505</v>
      </c>
      <c r="G9790" s="1">
        <v>45529</v>
      </c>
      <c r="H9790">
        <v>1</v>
      </c>
      <c r="I9790">
        <v>4.1399999999999997</v>
      </c>
      <c r="J9790">
        <v>11.8047</v>
      </c>
      <c r="K9790">
        <v>7.6646999999999998</v>
      </c>
      <c r="L9790" t="s">
        <v>1076</v>
      </c>
      <c r="M9790" t="s">
        <v>9</v>
      </c>
      <c r="N9790" t="s">
        <v>10</v>
      </c>
      <c r="O9790" t="s">
        <v>266</v>
      </c>
      <c r="P9790" t="s">
        <v>2455</v>
      </c>
      <c r="Q9790" t="s">
        <v>1901</v>
      </c>
      <c r="R9790" t="s">
        <v>1909</v>
      </c>
      <c r="S9790" t="s">
        <v>18</v>
      </c>
    </row>
    <row r="9791" spans="1:19" x14ac:dyDescent="0.35">
      <c r="A9791">
        <v>12683</v>
      </c>
      <c r="B9791" t="s">
        <v>4920</v>
      </c>
      <c r="C9791" t="s">
        <v>1075</v>
      </c>
      <c r="D9791" t="s">
        <v>2454</v>
      </c>
      <c r="E9791">
        <v>1</v>
      </c>
      <c r="F9791" s="8">
        <f>DATE(YEAR(project_c[[#This Row],[order_date]]),MONTH(project_c[[#This Row],[order_date]]),1)</f>
        <v>45444</v>
      </c>
      <c r="G9791" s="1">
        <v>45455</v>
      </c>
      <c r="H9791">
        <v>1</v>
      </c>
      <c r="I9791">
        <v>4.1399999999999997</v>
      </c>
      <c r="J9791">
        <v>11.8047</v>
      </c>
      <c r="K9791">
        <v>7.6646999999999998</v>
      </c>
      <c r="L9791" t="s">
        <v>1076</v>
      </c>
      <c r="M9791" t="s">
        <v>9</v>
      </c>
      <c r="N9791" t="s">
        <v>10</v>
      </c>
      <c r="O9791" t="s">
        <v>266</v>
      </c>
      <c r="P9791" t="s">
        <v>2455</v>
      </c>
      <c r="Q9791" t="s">
        <v>1901</v>
      </c>
      <c r="R9791" t="s">
        <v>1909</v>
      </c>
      <c r="S9791" t="s">
        <v>18</v>
      </c>
    </row>
    <row r="9792" spans="1:19" x14ac:dyDescent="0.35">
      <c r="A9792">
        <v>12985</v>
      </c>
      <c r="B9792" t="s">
        <v>4920</v>
      </c>
      <c r="C9792" t="s">
        <v>1075</v>
      </c>
      <c r="D9792" t="s">
        <v>2454</v>
      </c>
      <c r="E9792">
        <v>1</v>
      </c>
      <c r="F9792" s="8">
        <f>DATE(YEAR(project_c[[#This Row],[order_date]]),MONTH(project_c[[#This Row],[order_date]]),1)</f>
        <v>45536</v>
      </c>
      <c r="G9792" s="1">
        <v>45544</v>
      </c>
      <c r="H9792">
        <v>4</v>
      </c>
      <c r="I9792">
        <v>4.1399999999999997</v>
      </c>
      <c r="J9792">
        <v>11.8047</v>
      </c>
      <c r="K9792">
        <v>7.6646999999999998</v>
      </c>
      <c r="L9792" t="s">
        <v>1076</v>
      </c>
      <c r="M9792" t="s">
        <v>9</v>
      </c>
      <c r="N9792" t="s">
        <v>10</v>
      </c>
      <c r="O9792" t="s">
        <v>266</v>
      </c>
      <c r="P9792" t="s">
        <v>2455</v>
      </c>
      <c r="Q9792" t="s">
        <v>1901</v>
      </c>
      <c r="R9792" t="s">
        <v>1909</v>
      </c>
      <c r="S9792" t="s">
        <v>18</v>
      </c>
    </row>
    <row r="9793" spans="1:19" x14ac:dyDescent="0.35">
      <c r="A9793">
        <v>13405</v>
      </c>
      <c r="B9793" t="s">
        <v>4920</v>
      </c>
      <c r="C9793" t="s">
        <v>1075</v>
      </c>
      <c r="D9793" t="s">
        <v>2454</v>
      </c>
      <c r="E9793">
        <v>1</v>
      </c>
      <c r="F9793" s="8">
        <f>DATE(YEAR(project_c[[#This Row],[order_date]]),MONTH(project_c[[#This Row],[order_date]]),1)</f>
        <v>45536</v>
      </c>
      <c r="G9793" s="1">
        <v>45554</v>
      </c>
      <c r="H9793">
        <v>4</v>
      </c>
      <c r="I9793">
        <v>4.1399999999999997</v>
      </c>
      <c r="J9793">
        <v>11.8047</v>
      </c>
      <c r="K9793">
        <v>7.6646999999999998</v>
      </c>
      <c r="L9793" t="s">
        <v>1076</v>
      </c>
      <c r="M9793" t="s">
        <v>9</v>
      </c>
      <c r="N9793" t="s">
        <v>10</v>
      </c>
      <c r="O9793" t="s">
        <v>266</v>
      </c>
      <c r="P9793" t="s">
        <v>2455</v>
      </c>
      <c r="Q9793" t="s">
        <v>1901</v>
      </c>
      <c r="R9793" t="s">
        <v>1909</v>
      </c>
      <c r="S9793" t="s">
        <v>18</v>
      </c>
    </row>
    <row r="9794" spans="1:19" x14ac:dyDescent="0.35">
      <c r="A9794">
        <v>13582</v>
      </c>
      <c r="B9794" t="s">
        <v>4920</v>
      </c>
      <c r="C9794" t="s">
        <v>1075</v>
      </c>
      <c r="D9794" t="s">
        <v>2454</v>
      </c>
      <c r="E9794">
        <v>1</v>
      </c>
      <c r="F9794" s="8">
        <f>DATE(YEAR(project_c[[#This Row],[order_date]]),MONTH(project_c[[#This Row],[order_date]]),1)</f>
        <v>45566</v>
      </c>
      <c r="G9794" s="1">
        <v>45592</v>
      </c>
      <c r="H9794">
        <v>4</v>
      </c>
      <c r="I9794">
        <v>4.1399999999999997</v>
      </c>
      <c r="J9794">
        <v>11.8047</v>
      </c>
      <c r="K9794">
        <v>7.6646999999999998</v>
      </c>
      <c r="L9794" t="s">
        <v>1076</v>
      </c>
      <c r="M9794" t="s">
        <v>9</v>
      </c>
      <c r="N9794" t="s">
        <v>10</v>
      </c>
      <c r="O9794" t="s">
        <v>266</v>
      </c>
      <c r="P9794" t="s">
        <v>2455</v>
      </c>
      <c r="Q9794" t="s">
        <v>1901</v>
      </c>
      <c r="R9794" t="s">
        <v>1909</v>
      </c>
      <c r="S9794" t="s">
        <v>18</v>
      </c>
    </row>
    <row r="9795" spans="1:19" x14ac:dyDescent="0.35">
      <c r="A9795">
        <v>13626</v>
      </c>
      <c r="B9795" t="s">
        <v>4917</v>
      </c>
      <c r="C9795" t="s">
        <v>1075</v>
      </c>
      <c r="D9795" t="s">
        <v>2454</v>
      </c>
      <c r="E9795">
        <v>2</v>
      </c>
      <c r="F9795" s="8">
        <f>DATE(YEAR(project_c[[#This Row],[order_date]]),MONTH(project_c[[#This Row],[order_date]]),1)</f>
        <v>45566</v>
      </c>
      <c r="G9795" s="1">
        <v>45579</v>
      </c>
      <c r="H9795">
        <v>5</v>
      </c>
      <c r="I9795">
        <v>4.1399999999999997</v>
      </c>
      <c r="J9795">
        <v>23.609400000000001</v>
      </c>
      <c r="K9795">
        <v>15.3294</v>
      </c>
      <c r="L9795" t="s">
        <v>1076</v>
      </c>
      <c r="M9795" t="s">
        <v>9</v>
      </c>
      <c r="N9795" t="s">
        <v>10</v>
      </c>
      <c r="O9795" t="s">
        <v>266</v>
      </c>
      <c r="P9795" t="s">
        <v>2455</v>
      </c>
      <c r="Q9795" t="s">
        <v>1901</v>
      </c>
      <c r="R9795" t="s">
        <v>1909</v>
      </c>
      <c r="S9795" t="s">
        <v>18</v>
      </c>
    </row>
    <row r="9796" spans="1:19" x14ac:dyDescent="0.35">
      <c r="A9796">
        <v>14264</v>
      </c>
      <c r="B9796" t="s">
        <v>4918</v>
      </c>
      <c r="C9796" t="s">
        <v>1075</v>
      </c>
      <c r="D9796" t="s">
        <v>2454</v>
      </c>
      <c r="E9796">
        <v>2</v>
      </c>
      <c r="F9796" s="8">
        <f>DATE(YEAR(project_c[[#This Row],[order_date]]),MONTH(project_c[[#This Row],[order_date]]),1)</f>
        <v>45627</v>
      </c>
      <c r="G9796" s="1">
        <v>45627</v>
      </c>
      <c r="H9796">
        <v>2</v>
      </c>
      <c r="I9796">
        <v>4.1399999999999997</v>
      </c>
      <c r="J9796">
        <v>23.609400000000001</v>
      </c>
      <c r="K9796">
        <v>15.3294</v>
      </c>
      <c r="L9796" t="s">
        <v>1076</v>
      </c>
      <c r="M9796" t="s">
        <v>9</v>
      </c>
      <c r="N9796" t="s">
        <v>10</v>
      </c>
      <c r="O9796" t="s">
        <v>266</v>
      </c>
      <c r="P9796" t="s">
        <v>2455</v>
      </c>
      <c r="Q9796" t="s">
        <v>1901</v>
      </c>
      <c r="R9796" t="s">
        <v>1909</v>
      </c>
      <c r="S9796" t="s">
        <v>18</v>
      </c>
    </row>
    <row r="9797" spans="1:19" x14ac:dyDescent="0.35">
      <c r="A9797">
        <v>14555</v>
      </c>
      <c r="B9797" t="s">
        <v>4920</v>
      </c>
      <c r="C9797" t="s">
        <v>1075</v>
      </c>
      <c r="D9797" t="s">
        <v>2454</v>
      </c>
      <c r="E9797">
        <v>1</v>
      </c>
      <c r="F9797" s="8">
        <f>DATE(YEAR(project_c[[#This Row],[order_date]]),MONTH(project_c[[#This Row],[order_date]]),1)</f>
        <v>45566</v>
      </c>
      <c r="G9797" s="1">
        <v>45580</v>
      </c>
      <c r="H9797">
        <v>1</v>
      </c>
      <c r="I9797">
        <v>4.1399999999999997</v>
      </c>
      <c r="J9797">
        <v>11.8047</v>
      </c>
      <c r="K9797">
        <v>7.6646999999999998</v>
      </c>
      <c r="L9797" t="s">
        <v>1076</v>
      </c>
      <c r="M9797" t="s">
        <v>9</v>
      </c>
      <c r="N9797" t="s">
        <v>10</v>
      </c>
      <c r="O9797" t="s">
        <v>266</v>
      </c>
      <c r="P9797" t="s">
        <v>2455</v>
      </c>
      <c r="Q9797" t="s">
        <v>1901</v>
      </c>
      <c r="R9797" t="s">
        <v>1909</v>
      </c>
      <c r="S9797" t="s">
        <v>18</v>
      </c>
    </row>
    <row r="9798" spans="1:19" x14ac:dyDescent="0.35">
      <c r="A9798">
        <v>1215</v>
      </c>
      <c r="B9798" t="s">
        <v>4919</v>
      </c>
      <c r="C9798" t="s">
        <v>1077</v>
      </c>
      <c r="D9798" t="s">
        <v>2942</v>
      </c>
      <c r="E9798">
        <v>6</v>
      </c>
      <c r="F9798" s="8">
        <f>DATE(YEAR(project_c[[#This Row],[order_date]]),MONTH(project_c[[#This Row],[order_date]]),1)</f>
        <v>43983</v>
      </c>
      <c r="G9798" s="1">
        <v>43990</v>
      </c>
      <c r="H9798">
        <v>5</v>
      </c>
      <c r="I9798">
        <v>44.72</v>
      </c>
      <c r="J9798">
        <v>1676.88</v>
      </c>
      <c r="K9798">
        <v>1408.56</v>
      </c>
      <c r="L9798" t="s">
        <v>1078</v>
      </c>
      <c r="M9798" t="s">
        <v>9</v>
      </c>
      <c r="N9798" t="s">
        <v>10</v>
      </c>
      <c r="O9798" t="s">
        <v>101</v>
      </c>
      <c r="P9798" t="s">
        <v>2943</v>
      </c>
      <c r="Q9798" t="s">
        <v>2522</v>
      </c>
      <c r="R9798" t="s">
        <v>2559</v>
      </c>
      <c r="S9798" t="s">
        <v>23</v>
      </c>
    </row>
    <row r="9799" spans="1:19" x14ac:dyDescent="0.35">
      <c r="A9799">
        <v>1214</v>
      </c>
      <c r="B9799" t="s">
        <v>4919</v>
      </c>
      <c r="C9799" t="s">
        <v>1077</v>
      </c>
      <c r="D9799" t="s">
        <v>4888</v>
      </c>
      <c r="E9799">
        <v>2</v>
      </c>
      <c r="F9799" s="8">
        <f>DATE(YEAR(project_c[[#This Row],[order_date]]),MONTH(project_c[[#This Row],[order_date]]),1)</f>
        <v>43983</v>
      </c>
      <c r="G9799" s="1">
        <v>43990</v>
      </c>
      <c r="H9799">
        <v>5</v>
      </c>
      <c r="I9799">
        <v>3999</v>
      </c>
      <c r="J9799">
        <v>9598.4</v>
      </c>
      <c r="K9799">
        <v>1600.4</v>
      </c>
      <c r="L9799" t="s">
        <v>1078</v>
      </c>
      <c r="M9799" t="s">
        <v>9</v>
      </c>
      <c r="N9799" t="s">
        <v>10</v>
      </c>
      <c r="O9799" t="s">
        <v>101</v>
      </c>
      <c r="P9799" t="s">
        <v>4889</v>
      </c>
      <c r="Q9799" t="s">
        <v>4876</v>
      </c>
      <c r="R9799" t="s">
        <v>4882</v>
      </c>
      <c r="S9799" t="s">
        <v>23</v>
      </c>
    </row>
    <row r="9800" spans="1:19" x14ac:dyDescent="0.35">
      <c r="A9800">
        <v>2520</v>
      </c>
      <c r="B9800" t="s">
        <v>4919</v>
      </c>
      <c r="C9800" t="s">
        <v>1077</v>
      </c>
      <c r="D9800" t="s">
        <v>3368</v>
      </c>
      <c r="E9800">
        <v>2</v>
      </c>
      <c r="F9800" s="8">
        <f>DATE(YEAR(project_c[[#This Row],[order_date]]),MONTH(project_c[[#This Row],[order_date]]),1)</f>
        <v>44531</v>
      </c>
      <c r="G9800" s="1">
        <v>44544</v>
      </c>
      <c r="H9800">
        <v>5</v>
      </c>
      <c r="I9800">
        <v>0.71</v>
      </c>
      <c r="J9800">
        <v>8.0960000000000001</v>
      </c>
      <c r="K9800">
        <v>6.6760000000000002</v>
      </c>
      <c r="L9800" t="s">
        <v>1078</v>
      </c>
      <c r="M9800" t="s">
        <v>9</v>
      </c>
      <c r="N9800" t="s">
        <v>10</v>
      </c>
      <c r="O9800" t="s">
        <v>101</v>
      </c>
      <c r="P9800" t="s">
        <v>3369</v>
      </c>
      <c r="Q9800" t="s">
        <v>2522</v>
      </c>
      <c r="R9800" t="s">
        <v>2523</v>
      </c>
      <c r="S9800" t="s">
        <v>23</v>
      </c>
    </row>
    <row r="9801" spans="1:19" x14ac:dyDescent="0.35">
      <c r="A9801">
        <v>2150</v>
      </c>
      <c r="B9801" t="s">
        <v>4918</v>
      </c>
      <c r="C9801" t="s">
        <v>1077</v>
      </c>
      <c r="D9801" t="s">
        <v>3126</v>
      </c>
      <c r="E9801">
        <v>4</v>
      </c>
      <c r="F9801" s="8">
        <f>DATE(YEAR(project_c[[#This Row],[order_date]]),MONTH(project_c[[#This Row],[order_date]]),1)</f>
        <v>44348</v>
      </c>
      <c r="G9801" s="1">
        <v>44370</v>
      </c>
      <c r="H9801">
        <v>2</v>
      </c>
      <c r="I9801">
        <v>1.96</v>
      </c>
      <c r="J9801">
        <v>11.616</v>
      </c>
      <c r="K9801">
        <v>3.7759999999999998</v>
      </c>
      <c r="L9801" t="s">
        <v>1078</v>
      </c>
      <c r="M9801" t="s">
        <v>9</v>
      </c>
      <c r="N9801" t="s">
        <v>10</v>
      </c>
      <c r="O9801" t="s">
        <v>101</v>
      </c>
      <c r="P9801" t="s">
        <v>3127</v>
      </c>
      <c r="Q9801" t="s">
        <v>2522</v>
      </c>
      <c r="R9801" t="s">
        <v>2542</v>
      </c>
      <c r="S9801" t="s">
        <v>23</v>
      </c>
    </row>
    <row r="9802" spans="1:19" x14ac:dyDescent="0.35">
      <c r="A9802">
        <v>6091</v>
      </c>
      <c r="B9802" t="s">
        <v>4919</v>
      </c>
      <c r="C9802" t="s">
        <v>1077</v>
      </c>
      <c r="D9802" t="s">
        <v>4675</v>
      </c>
      <c r="E9802">
        <v>3</v>
      </c>
      <c r="F9802" s="8">
        <f>DATE(YEAR(project_c[[#This Row],[order_date]]),MONTH(project_c[[#This Row],[order_date]]),1)</f>
        <v>44896</v>
      </c>
      <c r="G9802" s="1">
        <v>44896</v>
      </c>
      <c r="H9802">
        <v>6</v>
      </c>
      <c r="I9802">
        <v>2.89</v>
      </c>
      <c r="J9802">
        <v>17.309999999999999</v>
      </c>
      <c r="K9802">
        <v>8.64</v>
      </c>
      <c r="L9802" t="s">
        <v>1078</v>
      </c>
      <c r="M9802" t="s">
        <v>9</v>
      </c>
      <c r="N9802" t="s">
        <v>10</v>
      </c>
      <c r="O9802" t="s">
        <v>101</v>
      </c>
      <c r="P9802" t="s">
        <v>4676</v>
      </c>
      <c r="Q9802" t="s">
        <v>4250</v>
      </c>
      <c r="R9802" t="s">
        <v>4251</v>
      </c>
      <c r="S9802" t="s">
        <v>23</v>
      </c>
    </row>
    <row r="9803" spans="1:19" x14ac:dyDescent="0.35">
      <c r="A9803">
        <v>15112</v>
      </c>
      <c r="B9803" t="s">
        <v>4919</v>
      </c>
      <c r="C9803" t="s">
        <v>1077</v>
      </c>
      <c r="D9803" t="s">
        <v>2594</v>
      </c>
      <c r="E9803">
        <v>1</v>
      </c>
      <c r="F9803" s="8">
        <f>DATE(YEAR(project_c[[#This Row],[order_date]]),MONTH(project_c[[#This Row],[order_date]]),1)</f>
        <v>44682</v>
      </c>
      <c r="G9803" s="1">
        <v>44689</v>
      </c>
      <c r="H9803">
        <v>2</v>
      </c>
      <c r="I9803">
        <v>13.85</v>
      </c>
      <c r="J9803">
        <v>26.936</v>
      </c>
      <c r="K9803">
        <v>13.086</v>
      </c>
      <c r="L9803" t="s">
        <v>1078</v>
      </c>
      <c r="M9803" t="s">
        <v>9</v>
      </c>
      <c r="N9803" t="s">
        <v>10</v>
      </c>
      <c r="O9803" t="s">
        <v>101</v>
      </c>
      <c r="P9803" t="s">
        <v>2595</v>
      </c>
      <c r="Q9803" t="s">
        <v>2522</v>
      </c>
      <c r="R9803" t="s">
        <v>2559</v>
      </c>
      <c r="S9803" t="s">
        <v>23</v>
      </c>
    </row>
    <row r="9804" spans="1:19" x14ac:dyDescent="0.35">
      <c r="A9804">
        <v>6224</v>
      </c>
      <c r="B9804" t="s">
        <v>4919</v>
      </c>
      <c r="C9804" t="s">
        <v>1077</v>
      </c>
      <c r="D9804" t="s">
        <v>4888</v>
      </c>
      <c r="E9804">
        <v>3</v>
      </c>
      <c r="F9804" s="8">
        <f>DATE(YEAR(project_c[[#This Row],[order_date]]),MONTH(project_c[[#This Row],[order_date]]),1)</f>
        <v>44621</v>
      </c>
      <c r="G9804" s="1">
        <v>44624</v>
      </c>
      <c r="H9804">
        <v>4</v>
      </c>
      <c r="I9804">
        <v>3999</v>
      </c>
      <c r="J9804">
        <v>17997</v>
      </c>
      <c r="K9804">
        <v>6000</v>
      </c>
      <c r="L9804" t="s">
        <v>1078</v>
      </c>
      <c r="M9804" t="s">
        <v>9</v>
      </c>
      <c r="N9804" t="s">
        <v>10</v>
      </c>
      <c r="O9804" t="s">
        <v>101</v>
      </c>
      <c r="P9804" t="s">
        <v>4889</v>
      </c>
      <c r="Q9804" t="s">
        <v>4876</v>
      </c>
      <c r="R9804" t="s">
        <v>4882</v>
      </c>
      <c r="S9804" t="s">
        <v>23</v>
      </c>
    </row>
    <row r="9805" spans="1:19" x14ac:dyDescent="0.35">
      <c r="A9805">
        <v>15278</v>
      </c>
      <c r="B9805" t="s">
        <v>4919</v>
      </c>
      <c r="C9805" t="s">
        <v>1077</v>
      </c>
      <c r="D9805" t="s">
        <v>1895</v>
      </c>
      <c r="E9805">
        <v>1</v>
      </c>
      <c r="F9805" s="8">
        <f>DATE(YEAR(project_c[[#This Row],[order_date]]),MONTH(project_c[[#This Row],[order_date]]),1)</f>
        <v>44682</v>
      </c>
      <c r="G9805" s="1">
        <v>44683</v>
      </c>
      <c r="H9805">
        <v>1</v>
      </c>
      <c r="I9805">
        <v>248</v>
      </c>
      <c r="J9805">
        <v>195.3</v>
      </c>
      <c r="K9805">
        <v>-52.7</v>
      </c>
      <c r="L9805" t="s">
        <v>1078</v>
      </c>
      <c r="M9805" t="s">
        <v>9</v>
      </c>
      <c r="N9805" t="s">
        <v>10</v>
      </c>
      <c r="O9805" t="s">
        <v>101</v>
      </c>
      <c r="P9805" t="s">
        <v>1896</v>
      </c>
      <c r="Q9805" t="s">
        <v>1893</v>
      </c>
      <c r="R9805" t="s">
        <v>1894</v>
      </c>
      <c r="S9805" t="s">
        <v>23</v>
      </c>
    </row>
    <row r="9806" spans="1:19" x14ac:dyDescent="0.35">
      <c r="A9806">
        <v>6887</v>
      </c>
      <c r="B9806" t="s">
        <v>4919</v>
      </c>
      <c r="C9806" t="s">
        <v>1077</v>
      </c>
      <c r="D9806" t="s">
        <v>2334</v>
      </c>
      <c r="E9806">
        <v>3</v>
      </c>
      <c r="F9806" s="8">
        <f>DATE(YEAR(project_c[[#This Row],[order_date]]),MONTH(project_c[[#This Row],[order_date]]),1)</f>
        <v>45200</v>
      </c>
      <c r="G9806" s="1">
        <v>45218</v>
      </c>
      <c r="H9806">
        <v>7</v>
      </c>
      <c r="I9806">
        <v>0.95</v>
      </c>
      <c r="J9806">
        <v>13.343999999999999</v>
      </c>
      <c r="K9806">
        <v>10.494</v>
      </c>
      <c r="L9806" t="s">
        <v>1078</v>
      </c>
      <c r="M9806" t="s">
        <v>9</v>
      </c>
      <c r="N9806" t="s">
        <v>10</v>
      </c>
      <c r="O9806" t="s">
        <v>101</v>
      </c>
      <c r="P9806" t="s">
        <v>2335</v>
      </c>
      <c r="Q9806" t="s">
        <v>1901</v>
      </c>
      <c r="R9806" t="s">
        <v>1902</v>
      </c>
      <c r="S9806" t="s">
        <v>23</v>
      </c>
    </row>
    <row r="9807" spans="1:19" x14ac:dyDescent="0.35">
      <c r="A9807">
        <v>7680</v>
      </c>
      <c r="B9807" t="s">
        <v>4919</v>
      </c>
      <c r="C9807" t="s">
        <v>1077</v>
      </c>
      <c r="D9807" t="s">
        <v>4365</v>
      </c>
      <c r="E9807">
        <v>3</v>
      </c>
      <c r="F9807" s="8">
        <f>DATE(YEAR(project_c[[#This Row],[order_date]]),MONTH(project_c[[#This Row],[order_date]]),1)</f>
        <v>45170</v>
      </c>
      <c r="G9807" s="1">
        <v>45184</v>
      </c>
      <c r="H9807">
        <v>4</v>
      </c>
      <c r="I9807">
        <v>26.93</v>
      </c>
      <c r="J9807">
        <v>174.672</v>
      </c>
      <c r="K9807">
        <v>93.882000000000005</v>
      </c>
      <c r="L9807" t="s">
        <v>1078</v>
      </c>
      <c r="M9807" t="s">
        <v>9</v>
      </c>
      <c r="N9807" t="s">
        <v>10</v>
      </c>
      <c r="O9807" t="s">
        <v>101</v>
      </c>
      <c r="P9807" t="s">
        <v>4366</v>
      </c>
      <c r="Q9807" t="s">
        <v>4250</v>
      </c>
      <c r="R9807" t="s">
        <v>4273</v>
      </c>
      <c r="S9807" t="s">
        <v>23</v>
      </c>
    </row>
    <row r="9808" spans="1:19" x14ac:dyDescent="0.35">
      <c r="A9808">
        <v>7681</v>
      </c>
      <c r="B9808" t="s">
        <v>4919</v>
      </c>
      <c r="C9808" t="s">
        <v>1077</v>
      </c>
      <c r="D9808" t="s">
        <v>4385</v>
      </c>
      <c r="E9808">
        <v>5</v>
      </c>
      <c r="F9808" s="8">
        <f>DATE(YEAR(project_c[[#This Row],[order_date]]),MONTH(project_c[[#This Row],[order_date]]),1)</f>
        <v>45170</v>
      </c>
      <c r="G9808" s="1">
        <v>45184</v>
      </c>
      <c r="H9808">
        <v>4</v>
      </c>
      <c r="I9808">
        <v>11.87</v>
      </c>
      <c r="J9808">
        <v>423.9</v>
      </c>
      <c r="K9808">
        <v>364.55</v>
      </c>
      <c r="L9808" t="s">
        <v>1078</v>
      </c>
      <c r="M9808" t="s">
        <v>9</v>
      </c>
      <c r="N9808" t="s">
        <v>10</v>
      </c>
      <c r="O9808" t="s">
        <v>101</v>
      </c>
      <c r="P9808" t="s">
        <v>4386</v>
      </c>
      <c r="Q9808" t="s">
        <v>4250</v>
      </c>
      <c r="R9808" t="s">
        <v>4251</v>
      </c>
      <c r="S9808" t="s">
        <v>23</v>
      </c>
    </row>
    <row r="9809" spans="1:19" x14ac:dyDescent="0.35">
      <c r="A9809">
        <v>7682</v>
      </c>
      <c r="B9809" t="s">
        <v>4919</v>
      </c>
      <c r="C9809" t="s">
        <v>1077</v>
      </c>
      <c r="D9809" t="s">
        <v>3802</v>
      </c>
      <c r="E9809">
        <v>10</v>
      </c>
      <c r="F9809" s="8">
        <f>DATE(YEAR(project_c[[#This Row],[order_date]]),MONTH(project_c[[#This Row],[order_date]]),1)</f>
        <v>45170</v>
      </c>
      <c r="G9809" s="1">
        <v>45184</v>
      </c>
      <c r="H9809">
        <v>4</v>
      </c>
      <c r="I9809">
        <v>4.67</v>
      </c>
      <c r="J9809">
        <v>99.3</v>
      </c>
      <c r="K9809">
        <v>52.6</v>
      </c>
      <c r="L9809" t="s">
        <v>1078</v>
      </c>
      <c r="M9809" t="s">
        <v>9</v>
      </c>
      <c r="N9809" t="s">
        <v>10</v>
      </c>
      <c r="O9809" t="s">
        <v>101</v>
      </c>
      <c r="P9809" t="s">
        <v>3803</v>
      </c>
      <c r="Q9809" t="s">
        <v>2522</v>
      </c>
      <c r="R9809" t="s">
        <v>2528</v>
      </c>
      <c r="S9809" t="s">
        <v>23</v>
      </c>
    </row>
    <row r="9810" spans="1:19" x14ac:dyDescent="0.35">
      <c r="A9810">
        <v>7683</v>
      </c>
      <c r="B9810" t="s">
        <v>4919</v>
      </c>
      <c r="C9810" t="s">
        <v>1077</v>
      </c>
      <c r="D9810" t="s">
        <v>2701</v>
      </c>
      <c r="E9810">
        <v>2</v>
      </c>
      <c r="F9810" s="8">
        <f>DATE(YEAR(project_c[[#This Row],[order_date]]),MONTH(project_c[[#This Row],[order_date]]),1)</f>
        <v>45170</v>
      </c>
      <c r="G9810" s="1">
        <v>45184</v>
      </c>
      <c r="H9810">
        <v>4</v>
      </c>
      <c r="I9810">
        <v>10.9</v>
      </c>
      <c r="J9810">
        <v>108.96</v>
      </c>
      <c r="K9810">
        <v>87.16</v>
      </c>
      <c r="L9810" t="s">
        <v>1078</v>
      </c>
      <c r="M9810" t="s">
        <v>9</v>
      </c>
      <c r="N9810" t="s">
        <v>10</v>
      </c>
      <c r="O9810" t="s">
        <v>101</v>
      </c>
      <c r="P9810" t="s">
        <v>2702</v>
      </c>
      <c r="Q9810" t="s">
        <v>2522</v>
      </c>
      <c r="R9810" t="s">
        <v>2531</v>
      </c>
      <c r="S9810" t="s">
        <v>23</v>
      </c>
    </row>
    <row r="9811" spans="1:19" x14ac:dyDescent="0.35">
      <c r="A9811">
        <v>7684</v>
      </c>
      <c r="B9811" t="s">
        <v>4919</v>
      </c>
      <c r="C9811" t="s">
        <v>1077</v>
      </c>
      <c r="D9811" t="s">
        <v>2890</v>
      </c>
      <c r="E9811">
        <v>1</v>
      </c>
      <c r="F9811" s="8">
        <f>DATE(YEAR(project_c[[#This Row],[order_date]]),MONTH(project_c[[#This Row],[order_date]]),1)</f>
        <v>45170</v>
      </c>
      <c r="G9811" s="1">
        <v>45184</v>
      </c>
      <c r="H9811">
        <v>4</v>
      </c>
      <c r="I9811">
        <v>1.18</v>
      </c>
      <c r="J9811">
        <v>2.1520000000000001</v>
      </c>
      <c r="K9811">
        <v>0.97199999999999998</v>
      </c>
      <c r="L9811" t="s">
        <v>1078</v>
      </c>
      <c r="M9811" t="s">
        <v>9</v>
      </c>
      <c r="N9811" t="s">
        <v>10</v>
      </c>
      <c r="O9811" t="s">
        <v>101</v>
      </c>
      <c r="P9811" t="s">
        <v>2891</v>
      </c>
      <c r="Q9811" t="s">
        <v>2522</v>
      </c>
      <c r="R9811" t="s">
        <v>2523</v>
      </c>
      <c r="S9811" t="s">
        <v>23</v>
      </c>
    </row>
    <row r="9812" spans="1:19" x14ac:dyDescent="0.35">
      <c r="A9812">
        <v>8145</v>
      </c>
      <c r="B9812" t="s">
        <v>4919</v>
      </c>
      <c r="C9812" t="s">
        <v>1077</v>
      </c>
      <c r="D9812" t="s">
        <v>3030</v>
      </c>
      <c r="E9812">
        <v>2</v>
      </c>
      <c r="F9812" s="8">
        <f>DATE(YEAR(project_c[[#This Row],[order_date]]),MONTH(project_c[[#This Row],[order_date]]),1)</f>
        <v>45047</v>
      </c>
      <c r="G9812" s="1">
        <v>45066</v>
      </c>
      <c r="H9812">
        <v>6</v>
      </c>
      <c r="I9812">
        <v>0.51</v>
      </c>
      <c r="J9812">
        <v>1.6639999999999999</v>
      </c>
      <c r="K9812">
        <v>0.64400000000000002</v>
      </c>
      <c r="L9812" t="s">
        <v>1078</v>
      </c>
      <c r="M9812" t="s">
        <v>9</v>
      </c>
      <c r="N9812" t="s">
        <v>10</v>
      </c>
      <c r="O9812" t="s">
        <v>101</v>
      </c>
      <c r="P9812" t="s">
        <v>3031</v>
      </c>
      <c r="Q9812" t="s">
        <v>2522</v>
      </c>
      <c r="R9812" t="s">
        <v>2523</v>
      </c>
      <c r="S9812" t="s">
        <v>23</v>
      </c>
    </row>
    <row r="9813" spans="1:19" x14ac:dyDescent="0.35">
      <c r="A9813">
        <v>8146</v>
      </c>
      <c r="B9813" t="s">
        <v>4919</v>
      </c>
      <c r="C9813" t="s">
        <v>1077</v>
      </c>
      <c r="D9813" t="s">
        <v>2141</v>
      </c>
      <c r="E9813">
        <v>9</v>
      </c>
      <c r="F9813" s="8">
        <f>DATE(YEAR(project_c[[#This Row],[order_date]]),MONTH(project_c[[#This Row],[order_date]]),1)</f>
        <v>45047</v>
      </c>
      <c r="G9813" s="1">
        <v>45066</v>
      </c>
      <c r="H9813">
        <v>6</v>
      </c>
      <c r="I9813">
        <v>21.21</v>
      </c>
      <c r="J9813">
        <v>898.48800000000006</v>
      </c>
      <c r="K9813">
        <v>707.59799999999996</v>
      </c>
      <c r="L9813" t="s">
        <v>1078</v>
      </c>
      <c r="M9813" t="s">
        <v>9</v>
      </c>
      <c r="N9813" t="s">
        <v>10</v>
      </c>
      <c r="O9813" t="s">
        <v>101</v>
      </c>
      <c r="P9813" t="s">
        <v>2142</v>
      </c>
      <c r="Q9813" t="s">
        <v>1901</v>
      </c>
      <c r="R9813" t="s">
        <v>1902</v>
      </c>
      <c r="S9813" t="s">
        <v>23</v>
      </c>
    </row>
    <row r="9814" spans="1:19" x14ac:dyDescent="0.35">
      <c r="A9814">
        <v>8147</v>
      </c>
      <c r="B9814" t="s">
        <v>4919</v>
      </c>
      <c r="C9814" t="s">
        <v>1077</v>
      </c>
      <c r="D9814" t="s">
        <v>3942</v>
      </c>
      <c r="E9814">
        <v>5</v>
      </c>
      <c r="F9814" s="8">
        <f>DATE(YEAR(project_c[[#This Row],[order_date]]),MONTH(project_c[[#This Row],[order_date]]),1)</f>
        <v>45047</v>
      </c>
      <c r="G9814" s="1">
        <v>45066</v>
      </c>
      <c r="H9814">
        <v>6</v>
      </c>
      <c r="I9814">
        <v>3.63</v>
      </c>
      <c r="J9814">
        <v>64.900000000000006</v>
      </c>
      <c r="K9814">
        <v>46.75</v>
      </c>
      <c r="L9814" t="s">
        <v>1078</v>
      </c>
      <c r="M9814" t="s">
        <v>9</v>
      </c>
      <c r="N9814" t="s">
        <v>10</v>
      </c>
      <c r="O9814" t="s">
        <v>101</v>
      </c>
      <c r="P9814" t="s">
        <v>3943</v>
      </c>
      <c r="Q9814" t="s">
        <v>2522</v>
      </c>
      <c r="R9814" t="s">
        <v>2531</v>
      </c>
      <c r="S9814" t="s">
        <v>23</v>
      </c>
    </row>
    <row r="9815" spans="1:19" x14ac:dyDescent="0.35">
      <c r="A9815">
        <v>10373</v>
      </c>
      <c r="B9815" t="s">
        <v>4920</v>
      </c>
      <c r="C9815" t="s">
        <v>1077</v>
      </c>
      <c r="D9815" t="s">
        <v>2739</v>
      </c>
      <c r="E9815">
        <v>1</v>
      </c>
      <c r="F9815" s="8">
        <f>DATE(YEAR(project_c[[#This Row],[order_date]]),MONTH(project_c[[#This Row],[order_date]]),1)</f>
        <v>45292</v>
      </c>
      <c r="G9815" s="1">
        <v>45300</v>
      </c>
      <c r="H9815">
        <v>4</v>
      </c>
      <c r="I9815">
        <v>33.58</v>
      </c>
      <c r="J9815">
        <v>35.442599999999999</v>
      </c>
      <c r="K9815">
        <v>1.8626</v>
      </c>
      <c r="L9815" t="s">
        <v>1078</v>
      </c>
      <c r="M9815" t="s">
        <v>9</v>
      </c>
      <c r="N9815" t="s">
        <v>10</v>
      </c>
      <c r="O9815" t="s">
        <v>101</v>
      </c>
      <c r="P9815" t="s">
        <v>2740</v>
      </c>
      <c r="Q9815" t="s">
        <v>2522</v>
      </c>
      <c r="R9815" t="s">
        <v>2559</v>
      </c>
      <c r="S9815" t="s">
        <v>23</v>
      </c>
    </row>
    <row r="9816" spans="1:19" x14ac:dyDescent="0.35">
      <c r="A9816">
        <v>10664</v>
      </c>
      <c r="B9816" t="s">
        <v>4920</v>
      </c>
      <c r="C9816" t="s">
        <v>1077</v>
      </c>
      <c r="D9816" t="s">
        <v>2739</v>
      </c>
      <c r="E9816">
        <v>4</v>
      </c>
      <c r="F9816" s="8">
        <f>DATE(YEAR(project_c[[#This Row],[order_date]]),MONTH(project_c[[#This Row],[order_date]]),1)</f>
        <v>45292</v>
      </c>
      <c r="G9816" s="1">
        <v>45296</v>
      </c>
      <c r="H9816">
        <v>5</v>
      </c>
      <c r="I9816">
        <v>33.58</v>
      </c>
      <c r="J9816">
        <v>141.7704</v>
      </c>
      <c r="K9816">
        <v>7.4504000000000001</v>
      </c>
      <c r="L9816" t="s">
        <v>1078</v>
      </c>
      <c r="M9816" t="s">
        <v>9</v>
      </c>
      <c r="N9816" t="s">
        <v>10</v>
      </c>
      <c r="O9816" t="s">
        <v>101</v>
      </c>
      <c r="P9816" t="s">
        <v>2740</v>
      </c>
      <c r="Q9816" t="s">
        <v>2522</v>
      </c>
      <c r="R9816" t="s">
        <v>2559</v>
      </c>
      <c r="S9816" t="s">
        <v>23</v>
      </c>
    </row>
    <row r="9817" spans="1:19" x14ac:dyDescent="0.35">
      <c r="A9817">
        <v>11094</v>
      </c>
      <c r="B9817" t="s">
        <v>4918</v>
      </c>
      <c r="C9817" t="s">
        <v>1077</v>
      </c>
      <c r="D9817" t="s">
        <v>2739</v>
      </c>
      <c r="E9817">
        <v>5</v>
      </c>
      <c r="F9817" s="8">
        <f>DATE(YEAR(project_c[[#This Row],[order_date]]),MONTH(project_c[[#This Row],[order_date]]),1)</f>
        <v>45323</v>
      </c>
      <c r="G9817" s="1">
        <v>45330</v>
      </c>
      <c r="H9817">
        <v>4</v>
      </c>
      <c r="I9817">
        <v>33.58</v>
      </c>
      <c r="J9817">
        <v>177.21299999999999</v>
      </c>
      <c r="K9817">
        <v>9.3130000000000006</v>
      </c>
      <c r="L9817" t="s">
        <v>1078</v>
      </c>
      <c r="M9817" t="s">
        <v>9</v>
      </c>
      <c r="N9817" t="s">
        <v>10</v>
      </c>
      <c r="O9817" t="s">
        <v>101</v>
      </c>
      <c r="P9817" t="s">
        <v>2740</v>
      </c>
      <c r="Q9817" t="s">
        <v>2522</v>
      </c>
      <c r="R9817" t="s">
        <v>2559</v>
      </c>
      <c r="S9817" t="s">
        <v>23</v>
      </c>
    </row>
    <row r="9818" spans="1:19" x14ac:dyDescent="0.35">
      <c r="A9818">
        <v>11431</v>
      </c>
      <c r="B9818" t="s">
        <v>4918</v>
      </c>
      <c r="C9818" t="s">
        <v>1077</v>
      </c>
      <c r="D9818" t="s">
        <v>2739</v>
      </c>
      <c r="E9818">
        <v>2</v>
      </c>
      <c r="F9818" s="8">
        <f>DATE(YEAR(project_c[[#This Row],[order_date]]),MONTH(project_c[[#This Row],[order_date]]),1)</f>
        <v>45292</v>
      </c>
      <c r="G9818" s="1">
        <v>45299</v>
      </c>
      <c r="H9818">
        <v>2</v>
      </c>
      <c r="I9818">
        <v>33.58</v>
      </c>
      <c r="J9818">
        <v>70.885199999999998</v>
      </c>
      <c r="K9818">
        <v>3.7252000000000001</v>
      </c>
      <c r="L9818" t="s">
        <v>1078</v>
      </c>
      <c r="M9818" t="s">
        <v>9</v>
      </c>
      <c r="N9818" t="s">
        <v>10</v>
      </c>
      <c r="O9818" t="s">
        <v>101</v>
      </c>
      <c r="P9818" t="s">
        <v>2740</v>
      </c>
      <c r="Q9818" t="s">
        <v>2522</v>
      </c>
      <c r="R9818" t="s">
        <v>2559</v>
      </c>
      <c r="S9818" t="s">
        <v>23</v>
      </c>
    </row>
    <row r="9819" spans="1:19" x14ac:dyDescent="0.35">
      <c r="A9819">
        <v>11840</v>
      </c>
      <c r="B9819" t="s">
        <v>4918</v>
      </c>
      <c r="C9819" t="s">
        <v>1077</v>
      </c>
      <c r="D9819" t="s">
        <v>2739</v>
      </c>
      <c r="E9819">
        <v>5</v>
      </c>
      <c r="F9819" s="8">
        <f>DATE(YEAR(project_c[[#This Row],[order_date]]),MONTH(project_c[[#This Row],[order_date]]),1)</f>
        <v>45413</v>
      </c>
      <c r="G9819" s="1">
        <v>45426</v>
      </c>
      <c r="H9819">
        <v>3</v>
      </c>
      <c r="I9819">
        <v>33.58</v>
      </c>
      <c r="J9819">
        <v>177.21299999999999</v>
      </c>
      <c r="K9819">
        <v>9.3130000000000006</v>
      </c>
      <c r="L9819" t="s">
        <v>1078</v>
      </c>
      <c r="M9819" t="s">
        <v>9</v>
      </c>
      <c r="N9819" t="s">
        <v>10</v>
      </c>
      <c r="O9819" t="s">
        <v>101</v>
      </c>
      <c r="P9819" t="s">
        <v>2740</v>
      </c>
      <c r="Q9819" t="s">
        <v>2522</v>
      </c>
      <c r="R9819" t="s">
        <v>2559</v>
      </c>
      <c r="S9819" t="s">
        <v>23</v>
      </c>
    </row>
    <row r="9820" spans="1:19" x14ac:dyDescent="0.35">
      <c r="A9820">
        <v>12552</v>
      </c>
      <c r="B9820" t="s">
        <v>4918</v>
      </c>
      <c r="C9820" t="s">
        <v>1077</v>
      </c>
      <c r="D9820" t="s">
        <v>2739</v>
      </c>
      <c r="E9820">
        <v>1</v>
      </c>
      <c r="F9820" s="8">
        <f>DATE(YEAR(project_c[[#This Row],[order_date]]),MONTH(project_c[[#This Row],[order_date]]),1)</f>
        <v>45505</v>
      </c>
      <c r="G9820" s="1">
        <v>45529</v>
      </c>
      <c r="H9820">
        <v>5</v>
      </c>
      <c r="I9820">
        <v>33.58</v>
      </c>
      <c r="J9820">
        <v>35.442599999999999</v>
      </c>
      <c r="K9820">
        <v>1.8626</v>
      </c>
      <c r="L9820" t="s">
        <v>1078</v>
      </c>
      <c r="M9820" t="s">
        <v>9</v>
      </c>
      <c r="N9820" t="s">
        <v>10</v>
      </c>
      <c r="O9820" t="s">
        <v>101</v>
      </c>
      <c r="P9820" t="s">
        <v>2740</v>
      </c>
      <c r="Q9820" t="s">
        <v>2522</v>
      </c>
      <c r="R9820" t="s">
        <v>2559</v>
      </c>
      <c r="S9820" t="s">
        <v>23</v>
      </c>
    </row>
    <row r="9821" spans="1:19" x14ac:dyDescent="0.35">
      <c r="A9821">
        <v>12582</v>
      </c>
      <c r="B9821" t="s">
        <v>4920</v>
      </c>
      <c r="C9821" t="s">
        <v>1077</v>
      </c>
      <c r="D9821" t="s">
        <v>2739</v>
      </c>
      <c r="E9821">
        <v>1</v>
      </c>
      <c r="F9821" s="8">
        <f>DATE(YEAR(project_c[[#This Row],[order_date]]),MONTH(project_c[[#This Row],[order_date]]),1)</f>
        <v>45536</v>
      </c>
      <c r="G9821" s="1">
        <v>45555</v>
      </c>
      <c r="H9821">
        <v>5</v>
      </c>
      <c r="I9821">
        <v>33.58</v>
      </c>
      <c r="J9821">
        <v>35.442599999999999</v>
      </c>
      <c r="K9821">
        <v>1.8626</v>
      </c>
      <c r="L9821" t="s">
        <v>1078</v>
      </c>
      <c r="M9821" t="s">
        <v>9</v>
      </c>
      <c r="N9821" t="s">
        <v>10</v>
      </c>
      <c r="O9821" t="s">
        <v>101</v>
      </c>
      <c r="P9821" t="s">
        <v>2740</v>
      </c>
      <c r="Q9821" t="s">
        <v>2522</v>
      </c>
      <c r="R9821" t="s">
        <v>2559</v>
      </c>
      <c r="S9821" t="s">
        <v>23</v>
      </c>
    </row>
    <row r="9822" spans="1:19" x14ac:dyDescent="0.35">
      <c r="A9822">
        <v>12595</v>
      </c>
      <c r="B9822" t="s">
        <v>4917</v>
      </c>
      <c r="C9822" t="s">
        <v>1077</v>
      </c>
      <c r="D9822" t="s">
        <v>2739</v>
      </c>
      <c r="E9822">
        <v>1</v>
      </c>
      <c r="F9822" s="8">
        <f>DATE(YEAR(project_c[[#This Row],[order_date]]),MONTH(project_c[[#This Row],[order_date]]),1)</f>
        <v>45474</v>
      </c>
      <c r="G9822" s="1">
        <v>45483</v>
      </c>
      <c r="H9822">
        <v>3</v>
      </c>
      <c r="I9822">
        <v>33.58</v>
      </c>
      <c r="J9822">
        <v>35.442599999999999</v>
      </c>
      <c r="K9822">
        <v>1.8626</v>
      </c>
      <c r="L9822" t="s">
        <v>1078</v>
      </c>
      <c r="M9822" t="s">
        <v>9</v>
      </c>
      <c r="N9822" t="s">
        <v>10</v>
      </c>
      <c r="O9822" t="s">
        <v>101</v>
      </c>
      <c r="P9822" t="s">
        <v>2740</v>
      </c>
      <c r="Q9822" t="s">
        <v>2522</v>
      </c>
      <c r="R9822" t="s">
        <v>2559</v>
      </c>
      <c r="S9822" t="s">
        <v>23</v>
      </c>
    </row>
    <row r="9823" spans="1:19" x14ac:dyDescent="0.35">
      <c r="A9823">
        <v>13487</v>
      </c>
      <c r="B9823" t="s">
        <v>4917</v>
      </c>
      <c r="C9823" t="s">
        <v>1077</v>
      </c>
      <c r="D9823" t="s">
        <v>2739</v>
      </c>
      <c r="E9823">
        <v>1</v>
      </c>
      <c r="F9823" s="8">
        <f>DATE(YEAR(project_c[[#This Row],[order_date]]),MONTH(project_c[[#This Row],[order_date]]),1)</f>
        <v>45505</v>
      </c>
      <c r="G9823" s="1">
        <v>45506</v>
      </c>
      <c r="H9823">
        <v>3</v>
      </c>
      <c r="I9823">
        <v>33.58</v>
      </c>
      <c r="J9823">
        <v>35.442599999999999</v>
      </c>
      <c r="K9823">
        <v>1.8626</v>
      </c>
      <c r="L9823" t="s">
        <v>1078</v>
      </c>
      <c r="M9823" t="s">
        <v>9</v>
      </c>
      <c r="N9823" t="s">
        <v>10</v>
      </c>
      <c r="O9823" t="s">
        <v>101</v>
      </c>
      <c r="P9823" t="s">
        <v>2740</v>
      </c>
      <c r="Q9823" t="s">
        <v>2522</v>
      </c>
      <c r="R9823" t="s">
        <v>2559</v>
      </c>
      <c r="S9823" t="s">
        <v>23</v>
      </c>
    </row>
    <row r="9824" spans="1:19" x14ac:dyDescent="0.35">
      <c r="A9824">
        <v>14391</v>
      </c>
      <c r="B9824" t="s">
        <v>4920</v>
      </c>
      <c r="C9824" t="s">
        <v>1077</v>
      </c>
      <c r="D9824" t="s">
        <v>2739</v>
      </c>
      <c r="E9824">
        <v>2</v>
      </c>
      <c r="F9824" s="8">
        <f>DATE(YEAR(project_c[[#This Row],[order_date]]),MONTH(project_c[[#This Row],[order_date]]),1)</f>
        <v>45627</v>
      </c>
      <c r="G9824" s="1">
        <v>45636</v>
      </c>
      <c r="H9824">
        <v>1</v>
      </c>
      <c r="I9824">
        <v>33.58</v>
      </c>
      <c r="J9824">
        <v>70.885199999999998</v>
      </c>
      <c r="K9824">
        <v>3.7252000000000001</v>
      </c>
      <c r="L9824" t="s">
        <v>1078</v>
      </c>
      <c r="M9824" t="s">
        <v>9</v>
      </c>
      <c r="N9824" t="s">
        <v>10</v>
      </c>
      <c r="O9824" t="s">
        <v>101</v>
      </c>
      <c r="P9824" t="s">
        <v>2740</v>
      </c>
      <c r="Q9824" t="s">
        <v>2522</v>
      </c>
      <c r="R9824" t="s">
        <v>2559</v>
      </c>
      <c r="S9824" t="s">
        <v>23</v>
      </c>
    </row>
    <row r="9825" spans="1:19" x14ac:dyDescent="0.35">
      <c r="A9825">
        <v>14427</v>
      </c>
      <c r="B9825" t="s">
        <v>4920</v>
      </c>
      <c r="C9825" t="s">
        <v>1077</v>
      </c>
      <c r="D9825" t="s">
        <v>2739</v>
      </c>
      <c r="E9825">
        <v>1</v>
      </c>
      <c r="F9825" s="8">
        <f>DATE(YEAR(project_c[[#This Row],[order_date]]),MONTH(project_c[[#This Row],[order_date]]),1)</f>
        <v>45597</v>
      </c>
      <c r="G9825" s="1">
        <v>45607</v>
      </c>
      <c r="H9825">
        <v>1</v>
      </c>
      <c r="I9825">
        <v>33.58</v>
      </c>
      <c r="J9825">
        <v>35.442599999999999</v>
      </c>
      <c r="K9825">
        <v>1.8626</v>
      </c>
      <c r="L9825" t="s">
        <v>1078</v>
      </c>
      <c r="M9825" t="s">
        <v>9</v>
      </c>
      <c r="N9825" t="s">
        <v>10</v>
      </c>
      <c r="O9825" t="s">
        <v>101</v>
      </c>
      <c r="P9825" t="s">
        <v>2740</v>
      </c>
      <c r="Q9825" t="s">
        <v>2522</v>
      </c>
      <c r="R9825" t="s">
        <v>2559</v>
      </c>
      <c r="S9825" t="s">
        <v>23</v>
      </c>
    </row>
    <row r="9826" spans="1:19" x14ac:dyDescent="0.35">
      <c r="A9826">
        <v>1216</v>
      </c>
      <c r="B9826" t="s">
        <v>4918</v>
      </c>
      <c r="C9826" t="s">
        <v>1079</v>
      </c>
      <c r="D9826" t="s">
        <v>4625</v>
      </c>
      <c r="E9826">
        <v>6</v>
      </c>
      <c r="F9826" s="8">
        <f>DATE(YEAR(project_c[[#This Row],[order_date]]),MONTH(project_c[[#This Row],[order_date]]),1)</f>
        <v>44075</v>
      </c>
      <c r="G9826" s="1">
        <v>44086</v>
      </c>
      <c r="H9826">
        <v>5</v>
      </c>
      <c r="I9826">
        <v>152.11000000000001</v>
      </c>
      <c r="J9826">
        <v>2649.7260000000001</v>
      </c>
      <c r="K9826">
        <v>1737.066</v>
      </c>
      <c r="L9826" t="s">
        <v>1080</v>
      </c>
      <c r="M9826" t="s">
        <v>9</v>
      </c>
      <c r="N9826" t="s">
        <v>10</v>
      </c>
      <c r="O9826" t="s">
        <v>101</v>
      </c>
      <c r="P9826" t="s">
        <v>4626</v>
      </c>
      <c r="Q9826" t="s">
        <v>4250</v>
      </c>
      <c r="R9826" t="s">
        <v>4273</v>
      </c>
      <c r="S9826" t="s">
        <v>23</v>
      </c>
    </row>
    <row r="9827" spans="1:19" x14ac:dyDescent="0.35">
      <c r="A9827">
        <v>15187</v>
      </c>
      <c r="B9827" t="s">
        <v>4919</v>
      </c>
      <c r="C9827" t="s">
        <v>1079</v>
      </c>
      <c r="D9827" t="s">
        <v>4821</v>
      </c>
      <c r="E9827">
        <v>1</v>
      </c>
      <c r="F9827" s="8">
        <f>DATE(YEAR(project_c[[#This Row],[order_date]]),MONTH(project_c[[#This Row],[order_date]]),1)</f>
        <v>44652</v>
      </c>
      <c r="G9827" s="1">
        <v>44662</v>
      </c>
      <c r="H9827">
        <v>4</v>
      </c>
      <c r="I9827">
        <v>13.77</v>
      </c>
      <c r="J9827">
        <v>18.186</v>
      </c>
      <c r="K9827">
        <v>4.4160000000000004</v>
      </c>
      <c r="L9827" t="s">
        <v>1080</v>
      </c>
      <c r="M9827" t="s">
        <v>9</v>
      </c>
      <c r="N9827" t="s">
        <v>10</v>
      </c>
      <c r="O9827" t="s">
        <v>101</v>
      </c>
      <c r="P9827" t="s">
        <v>4822</v>
      </c>
      <c r="Q9827" t="s">
        <v>4250</v>
      </c>
      <c r="R9827" t="s">
        <v>4273</v>
      </c>
      <c r="S9827" t="s">
        <v>23</v>
      </c>
    </row>
    <row r="9828" spans="1:19" x14ac:dyDescent="0.35">
      <c r="A9828">
        <v>5063</v>
      </c>
      <c r="B9828" t="s">
        <v>4920</v>
      </c>
      <c r="C9828" t="s">
        <v>1079</v>
      </c>
      <c r="D9828" t="s">
        <v>4751</v>
      </c>
      <c r="E9828">
        <v>3</v>
      </c>
      <c r="F9828" s="8">
        <f>DATE(YEAR(project_c[[#This Row],[order_date]]),MONTH(project_c[[#This Row],[order_date]]),1)</f>
        <v>44682</v>
      </c>
      <c r="G9828" s="1">
        <v>44698</v>
      </c>
      <c r="H9828">
        <v>3</v>
      </c>
      <c r="I9828">
        <v>6.78</v>
      </c>
      <c r="J9828">
        <v>18.084</v>
      </c>
      <c r="K9828">
        <v>-2.2559999999999998</v>
      </c>
      <c r="L9828" t="s">
        <v>1080</v>
      </c>
      <c r="M9828" t="s">
        <v>9</v>
      </c>
      <c r="N9828" t="s">
        <v>10</v>
      </c>
      <c r="O9828" t="s">
        <v>101</v>
      </c>
      <c r="P9828" t="s">
        <v>4752</v>
      </c>
      <c r="Q9828" t="s">
        <v>4250</v>
      </c>
      <c r="R9828" t="s">
        <v>4251</v>
      </c>
      <c r="S9828" t="s">
        <v>23</v>
      </c>
    </row>
    <row r="9829" spans="1:19" x14ac:dyDescent="0.35">
      <c r="A9829">
        <v>5061</v>
      </c>
      <c r="B9829" t="s">
        <v>4920</v>
      </c>
      <c r="C9829" t="s">
        <v>1079</v>
      </c>
      <c r="D9829" t="s">
        <v>3878</v>
      </c>
      <c r="E9829">
        <v>1</v>
      </c>
      <c r="F9829" s="8">
        <f>DATE(YEAR(project_c[[#This Row],[order_date]]),MONTH(project_c[[#This Row],[order_date]]),1)</f>
        <v>44682</v>
      </c>
      <c r="G9829" s="1">
        <v>44698</v>
      </c>
      <c r="H9829">
        <v>3</v>
      </c>
      <c r="I9829">
        <v>1.62</v>
      </c>
      <c r="J9829">
        <v>2.3119999999999998</v>
      </c>
      <c r="K9829">
        <v>0.69199999999999995</v>
      </c>
      <c r="L9829" t="s">
        <v>1080</v>
      </c>
      <c r="M9829" t="s">
        <v>9</v>
      </c>
      <c r="N9829" t="s">
        <v>10</v>
      </c>
      <c r="O9829" t="s">
        <v>101</v>
      </c>
      <c r="P9829" t="s">
        <v>3879</v>
      </c>
      <c r="Q9829" t="s">
        <v>2522</v>
      </c>
      <c r="R9829" t="s">
        <v>2523</v>
      </c>
      <c r="S9829" t="s">
        <v>23</v>
      </c>
    </row>
    <row r="9830" spans="1:19" x14ac:dyDescent="0.35">
      <c r="A9830">
        <v>6513</v>
      </c>
      <c r="B9830" t="s">
        <v>4920</v>
      </c>
      <c r="C9830" t="s">
        <v>1079</v>
      </c>
      <c r="D9830" t="s">
        <v>3560</v>
      </c>
      <c r="E9830">
        <v>2</v>
      </c>
      <c r="F9830" s="8">
        <f>DATE(YEAR(project_c[[#This Row],[order_date]]),MONTH(project_c[[#This Row],[order_date]]),1)</f>
        <v>44866</v>
      </c>
      <c r="G9830" s="1">
        <v>44872</v>
      </c>
      <c r="H9830">
        <v>2</v>
      </c>
      <c r="I9830">
        <v>1.23</v>
      </c>
      <c r="J9830">
        <v>12.96</v>
      </c>
      <c r="K9830">
        <v>10.5</v>
      </c>
      <c r="L9830" t="s">
        <v>1080</v>
      </c>
      <c r="M9830" t="s">
        <v>9</v>
      </c>
      <c r="N9830" t="s">
        <v>10</v>
      </c>
      <c r="O9830" t="s">
        <v>101</v>
      </c>
      <c r="P9830" t="s">
        <v>3561</v>
      </c>
      <c r="Q9830" t="s">
        <v>2522</v>
      </c>
      <c r="R9830" t="s">
        <v>2542</v>
      </c>
      <c r="S9830" t="s">
        <v>23</v>
      </c>
    </row>
    <row r="9831" spans="1:19" x14ac:dyDescent="0.35">
      <c r="A9831">
        <v>5064</v>
      </c>
      <c r="B9831" t="s">
        <v>4920</v>
      </c>
      <c r="C9831" t="s">
        <v>1079</v>
      </c>
      <c r="D9831" t="s">
        <v>3308</v>
      </c>
      <c r="E9831">
        <v>8</v>
      </c>
      <c r="F9831" s="8">
        <f>DATE(YEAR(project_c[[#This Row],[order_date]]),MONTH(project_c[[#This Row],[order_date]]),1)</f>
        <v>44682</v>
      </c>
      <c r="G9831" s="1">
        <v>44698</v>
      </c>
      <c r="H9831">
        <v>3</v>
      </c>
      <c r="I9831">
        <v>0.38</v>
      </c>
      <c r="J9831">
        <v>30.527999999999999</v>
      </c>
      <c r="K9831">
        <v>27.488</v>
      </c>
      <c r="L9831" t="s">
        <v>1080</v>
      </c>
      <c r="M9831" t="s">
        <v>9</v>
      </c>
      <c r="N9831" t="s">
        <v>10</v>
      </c>
      <c r="O9831" t="s">
        <v>101</v>
      </c>
      <c r="P9831" t="s">
        <v>3309</v>
      </c>
      <c r="Q9831" t="s">
        <v>2522</v>
      </c>
      <c r="R9831" t="s">
        <v>2542</v>
      </c>
      <c r="S9831" t="s">
        <v>23</v>
      </c>
    </row>
    <row r="9832" spans="1:19" x14ac:dyDescent="0.35">
      <c r="A9832">
        <v>6515</v>
      </c>
      <c r="B9832" t="s">
        <v>4920</v>
      </c>
      <c r="C9832" t="s">
        <v>1079</v>
      </c>
      <c r="D9832" t="s">
        <v>2874</v>
      </c>
      <c r="E9832">
        <v>2</v>
      </c>
      <c r="F9832" s="8">
        <f>DATE(YEAR(project_c[[#This Row],[order_date]]),MONTH(project_c[[#This Row],[order_date]]),1)</f>
        <v>44866</v>
      </c>
      <c r="G9832" s="1">
        <v>44872</v>
      </c>
      <c r="H9832">
        <v>2</v>
      </c>
      <c r="I9832">
        <v>29.06</v>
      </c>
      <c r="J9832">
        <v>221.42400000000001</v>
      </c>
      <c r="K9832">
        <v>163.304</v>
      </c>
      <c r="L9832" t="s">
        <v>1080</v>
      </c>
      <c r="M9832" t="s">
        <v>9</v>
      </c>
      <c r="N9832" t="s">
        <v>10</v>
      </c>
      <c r="O9832" t="s">
        <v>101</v>
      </c>
      <c r="P9832" t="s">
        <v>2875</v>
      </c>
      <c r="Q9832" t="s">
        <v>2522</v>
      </c>
      <c r="R9832" t="s">
        <v>2523</v>
      </c>
      <c r="S9832" t="s">
        <v>23</v>
      </c>
    </row>
    <row r="9833" spans="1:19" x14ac:dyDescent="0.35">
      <c r="A9833">
        <v>5062</v>
      </c>
      <c r="B9833" t="s">
        <v>4920</v>
      </c>
      <c r="C9833" t="s">
        <v>1079</v>
      </c>
      <c r="D9833" t="s">
        <v>2858</v>
      </c>
      <c r="E9833">
        <v>3</v>
      </c>
      <c r="F9833" s="8">
        <f>DATE(YEAR(project_c[[#This Row],[order_date]]),MONTH(project_c[[#This Row],[order_date]]),1)</f>
        <v>44682</v>
      </c>
      <c r="G9833" s="1">
        <v>44698</v>
      </c>
      <c r="H9833">
        <v>3</v>
      </c>
      <c r="I9833">
        <v>1.05</v>
      </c>
      <c r="J9833">
        <v>6.3120000000000003</v>
      </c>
      <c r="K9833">
        <v>3.1619999999999999</v>
      </c>
      <c r="L9833" t="s">
        <v>1080</v>
      </c>
      <c r="M9833" t="s">
        <v>9</v>
      </c>
      <c r="N9833" t="s">
        <v>10</v>
      </c>
      <c r="O9833" t="s">
        <v>101</v>
      </c>
      <c r="P9833" t="s">
        <v>2859</v>
      </c>
      <c r="Q9833" t="s">
        <v>2522</v>
      </c>
      <c r="R9833" t="s">
        <v>2616</v>
      </c>
      <c r="S9833" t="s">
        <v>23</v>
      </c>
    </row>
    <row r="9834" spans="1:19" x14ac:dyDescent="0.35">
      <c r="A9834">
        <v>6512</v>
      </c>
      <c r="B9834" t="s">
        <v>4920</v>
      </c>
      <c r="C9834" t="s">
        <v>1079</v>
      </c>
      <c r="D9834" t="s">
        <v>2133</v>
      </c>
      <c r="E9834">
        <v>3</v>
      </c>
      <c r="F9834" s="8">
        <f>DATE(YEAR(project_c[[#This Row],[order_date]]),MONTH(project_c[[#This Row],[order_date]]),1)</f>
        <v>44866</v>
      </c>
      <c r="G9834" s="1">
        <v>44872</v>
      </c>
      <c r="H9834">
        <v>2</v>
      </c>
      <c r="I9834">
        <v>7.2</v>
      </c>
      <c r="J9834">
        <v>359.97</v>
      </c>
      <c r="K9834">
        <v>338.37</v>
      </c>
      <c r="L9834" t="s">
        <v>1080</v>
      </c>
      <c r="M9834" t="s">
        <v>9</v>
      </c>
      <c r="N9834" t="s">
        <v>10</v>
      </c>
      <c r="O9834" t="s">
        <v>101</v>
      </c>
      <c r="P9834" t="s">
        <v>2134</v>
      </c>
      <c r="Q9834" t="s">
        <v>1901</v>
      </c>
      <c r="R9834" t="s">
        <v>1902</v>
      </c>
      <c r="S9834" t="s">
        <v>23</v>
      </c>
    </row>
    <row r="9835" spans="1:19" x14ac:dyDescent="0.35">
      <c r="A9835">
        <v>6511</v>
      </c>
      <c r="B9835" t="s">
        <v>4920</v>
      </c>
      <c r="C9835" t="s">
        <v>1079</v>
      </c>
      <c r="D9835" t="s">
        <v>1971</v>
      </c>
      <c r="E9835">
        <v>4</v>
      </c>
      <c r="F9835" s="8">
        <f>DATE(YEAR(project_c[[#This Row],[order_date]]),MONTH(project_c[[#This Row],[order_date]]),1)</f>
        <v>44866</v>
      </c>
      <c r="G9835" s="1">
        <v>44872</v>
      </c>
      <c r="H9835">
        <v>2</v>
      </c>
      <c r="I9835">
        <v>23.23</v>
      </c>
      <c r="J9835">
        <v>211.16</v>
      </c>
      <c r="K9835">
        <v>118.24</v>
      </c>
      <c r="L9835" t="s">
        <v>1080</v>
      </c>
      <c r="M9835" t="s">
        <v>9</v>
      </c>
      <c r="N9835" t="s">
        <v>10</v>
      </c>
      <c r="O9835" t="s">
        <v>101</v>
      </c>
      <c r="P9835" t="s">
        <v>1972</v>
      </c>
      <c r="Q9835" t="s">
        <v>1901</v>
      </c>
      <c r="R9835" t="s">
        <v>1902</v>
      </c>
      <c r="S9835" t="s">
        <v>23</v>
      </c>
    </row>
    <row r="9836" spans="1:19" x14ac:dyDescent="0.35">
      <c r="A9836">
        <v>4530</v>
      </c>
      <c r="B9836" t="s">
        <v>4919</v>
      </c>
      <c r="C9836" t="s">
        <v>1079</v>
      </c>
      <c r="D9836" t="s">
        <v>2641</v>
      </c>
      <c r="E9836">
        <v>5</v>
      </c>
      <c r="F9836" s="8">
        <f>DATE(YEAR(project_c[[#This Row],[order_date]]),MONTH(project_c[[#This Row],[order_date]]),1)</f>
        <v>44805</v>
      </c>
      <c r="G9836" s="1">
        <v>44821</v>
      </c>
      <c r="H9836">
        <v>5</v>
      </c>
      <c r="I9836">
        <v>19.52</v>
      </c>
      <c r="J9836">
        <v>185.92</v>
      </c>
      <c r="K9836">
        <v>88.32</v>
      </c>
      <c r="L9836" t="s">
        <v>1080</v>
      </c>
      <c r="M9836" t="s">
        <v>9</v>
      </c>
      <c r="N9836" t="s">
        <v>10</v>
      </c>
      <c r="O9836" t="s">
        <v>101</v>
      </c>
      <c r="P9836" t="s">
        <v>2642</v>
      </c>
      <c r="Q9836" t="s">
        <v>2522</v>
      </c>
      <c r="R9836" t="s">
        <v>2523</v>
      </c>
      <c r="S9836" t="s">
        <v>23</v>
      </c>
    </row>
    <row r="9837" spans="1:19" x14ac:dyDescent="0.35">
      <c r="A9837">
        <v>15047</v>
      </c>
      <c r="B9837" t="s">
        <v>4919</v>
      </c>
      <c r="C9837" t="s">
        <v>1079</v>
      </c>
      <c r="D9837" t="s">
        <v>4271</v>
      </c>
      <c r="E9837">
        <v>1</v>
      </c>
      <c r="F9837" s="8">
        <f>DATE(YEAR(project_c[[#This Row],[order_date]]),MONTH(project_c[[#This Row],[order_date]]),1)</f>
        <v>44652</v>
      </c>
      <c r="G9837" s="1">
        <v>44655</v>
      </c>
      <c r="H9837">
        <v>6</v>
      </c>
      <c r="I9837">
        <v>3.67</v>
      </c>
      <c r="J9837">
        <v>28.545999999999999</v>
      </c>
      <c r="K9837">
        <v>24.876000000000001</v>
      </c>
      <c r="L9837" t="s">
        <v>1080</v>
      </c>
      <c r="M9837" t="s">
        <v>9</v>
      </c>
      <c r="N9837" t="s">
        <v>10</v>
      </c>
      <c r="O9837" t="s">
        <v>101</v>
      </c>
      <c r="P9837" t="s">
        <v>4272</v>
      </c>
      <c r="Q9837" t="s">
        <v>4250</v>
      </c>
      <c r="R9837" t="s">
        <v>4273</v>
      </c>
      <c r="S9837" t="s">
        <v>23</v>
      </c>
    </row>
    <row r="9838" spans="1:19" x14ac:dyDescent="0.35">
      <c r="A9838">
        <v>6514</v>
      </c>
      <c r="B9838" t="s">
        <v>4920</v>
      </c>
      <c r="C9838" t="s">
        <v>1079</v>
      </c>
      <c r="D9838" t="s">
        <v>2557</v>
      </c>
      <c r="E9838">
        <v>3</v>
      </c>
      <c r="F9838" s="8">
        <f>DATE(YEAR(project_c[[#This Row],[order_date]]),MONTH(project_c[[#This Row],[order_date]]),1)</f>
        <v>44866</v>
      </c>
      <c r="G9838" s="1">
        <v>44872</v>
      </c>
      <c r="H9838">
        <v>2</v>
      </c>
      <c r="I9838">
        <v>4.9800000000000004</v>
      </c>
      <c r="J9838">
        <v>93.45</v>
      </c>
      <c r="K9838">
        <v>78.510000000000005</v>
      </c>
      <c r="L9838" t="s">
        <v>1080</v>
      </c>
      <c r="M9838" t="s">
        <v>9</v>
      </c>
      <c r="N9838" t="s">
        <v>10</v>
      </c>
      <c r="O9838" t="s">
        <v>101</v>
      </c>
      <c r="P9838" t="s">
        <v>2558</v>
      </c>
      <c r="Q9838" t="s">
        <v>2522</v>
      </c>
      <c r="R9838" t="s">
        <v>2559</v>
      </c>
      <c r="S9838" t="s">
        <v>23</v>
      </c>
    </row>
    <row r="9839" spans="1:19" x14ac:dyDescent="0.35">
      <c r="A9839">
        <v>8362</v>
      </c>
      <c r="B9839" t="s">
        <v>4919</v>
      </c>
      <c r="C9839" t="s">
        <v>1079</v>
      </c>
      <c r="D9839" t="s">
        <v>4878</v>
      </c>
      <c r="E9839">
        <v>5</v>
      </c>
      <c r="F9839" s="8">
        <f>DATE(YEAR(project_c[[#This Row],[order_date]]),MONTH(project_c[[#This Row],[order_date]]),1)</f>
        <v>45017</v>
      </c>
      <c r="G9839" s="1">
        <v>45027</v>
      </c>
      <c r="H9839">
        <v>7</v>
      </c>
      <c r="I9839">
        <v>899</v>
      </c>
      <c r="J9839">
        <v>6495</v>
      </c>
      <c r="K9839">
        <v>2000</v>
      </c>
      <c r="L9839" t="s">
        <v>1080</v>
      </c>
      <c r="M9839" t="s">
        <v>9</v>
      </c>
      <c r="N9839" t="s">
        <v>10</v>
      </c>
      <c r="O9839" t="s">
        <v>101</v>
      </c>
      <c r="P9839" t="s">
        <v>4879</v>
      </c>
      <c r="Q9839" t="s">
        <v>4876</v>
      </c>
      <c r="R9839" t="s">
        <v>4877</v>
      </c>
      <c r="S9839" t="s">
        <v>23</v>
      </c>
    </row>
    <row r="9840" spans="1:19" x14ac:dyDescent="0.35">
      <c r="A9840">
        <v>8363</v>
      </c>
      <c r="B9840" t="s">
        <v>4919</v>
      </c>
      <c r="C9840" t="s">
        <v>1079</v>
      </c>
      <c r="D9840" t="s">
        <v>3320</v>
      </c>
      <c r="E9840">
        <v>7</v>
      </c>
      <c r="F9840" s="8">
        <f>DATE(YEAR(project_c[[#This Row],[order_date]]),MONTH(project_c[[#This Row],[order_date]]),1)</f>
        <v>45017</v>
      </c>
      <c r="G9840" s="1">
        <v>45027</v>
      </c>
      <c r="H9840">
        <v>7</v>
      </c>
      <c r="I9840">
        <v>2.63</v>
      </c>
      <c r="J9840">
        <v>33.46</v>
      </c>
      <c r="K9840">
        <v>15.05</v>
      </c>
      <c r="L9840" t="s">
        <v>1080</v>
      </c>
      <c r="M9840" t="s">
        <v>9</v>
      </c>
      <c r="N9840" t="s">
        <v>10</v>
      </c>
      <c r="O9840" t="s">
        <v>101</v>
      </c>
      <c r="P9840" t="s">
        <v>3321</v>
      </c>
      <c r="Q9840" t="s">
        <v>2522</v>
      </c>
      <c r="R9840" t="s">
        <v>2528</v>
      </c>
      <c r="S9840" t="s">
        <v>23</v>
      </c>
    </row>
    <row r="9841" spans="1:19" x14ac:dyDescent="0.35">
      <c r="A9841">
        <v>9926</v>
      </c>
      <c r="B9841" t="s">
        <v>4918</v>
      </c>
      <c r="C9841" t="s">
        <v>1079</v>
      </c>
      <c r="D9841" t="s">
        <v>3672</v>
      </c>
      <c r="E9841">
        <v>2</v>
      </c>
      <c r="F9841" s="8">
        <f>DATE(YEAR(project_c[[#This Row],[order_date]]),MONTH(project_c[[#This Row],[order_date]]),1)</f>
        <v>45170</v>
      </c>
      <c r="G9841" s="1">
        <v>45171</v>
      </c>
      <c r="H9841">
        <v>2</v>
      </c>
      <c r="I9841">
        <v>0.66</v>
      </c>
      <c r="J9841">
        <v>11.696</v>
      </c>
      <c r="K9841">
        <v>10.375999999999999</v>
      </c>
      <c r="L9841" t="s">
        <v>1080</v>
      </c>
      <c r="M9841" t="s">
        <v>9</v>
      </c>
      <c r="N9841" t="s">
        <v>10</v>
      </c>
      <c r="O9841" t="s">
        <v>101</v>
      </c>
      <c r="P9841" t="s">
        <v>3673</v>
      </c>
      <c r="Q9841" t="s">
        <v>2522</v>
      </c>
      <c r="R9841" t="s">
        <v>2534</v>
      </c>
      <c r="S9841" t="s">
        <v>23</v>
      </c>
    </row>
    <row r="9842" spans="1:19" x14ac:dyDescent="0.35">
      <c r="A9842">
        <v>10165</v>
      </c>
      <c r="B9842" t="s">
        <v>4920</v>
      </c>
      <c r="C9842" t="s">
        <v>1079</v>
      </c>
      <c r="D9842" t="s">
        <v>2703</v>
      </c>
      <c r="E9842">
        <v>3</v>
      </c>
      <c r="F9842" s="8">
        <f>DATE(YEAR(project_c[[#This Row],[order_date]]),MONTH(project_c[[#This Row],[order_date]]),1)</f>
        <v>45323</v>
      </c>
      <c r="G9842" s="1">
        <v>45348</v>
      </c>
      <c r="H9842">
        <v>5</v>
      </c>
      <c r="I9842">
        <v>13.74</v>
      </c>
      <c r="J9842">
        <v>93.9816</v>
      </c>
      <c r="K9842">
        <v>52.761600000000001</v>
      </c>
      <c r="L9842" t="s">
        <v>1080</v>
      </c>
      <c r="M9842" t="s">
        <v>9</v>
      </c>
      <c r="N9842" t="s">
        <v>10</v>
      </c>
      <c r="O9842" t="s">
        <v>101</v>
      </c>
      <c r="P9842" t="s">
        <v>2704</v>
      </c>
      <c r="Q9842" t="s">
        <v>2522</v>
      </c>
      <c r="R9842" t="s">
        <v>2542</v>
      </c>
      <c r="S9842" t="s">
        <v>23</v>
      </c>
    </row>
    <row r="9843" spans="1:19" x14ac:dyDescent="0.35">
      <c r="A9843">
        <v>10317</v>
      </c>
      <c r="B9843" t="s">
        <v>4918</v>
      </c>
      <c r="C9843" t="s">
        <v>1079</v>
      </c>
      <c r="D9843" t="s">
        <v>2703</v>
      </c>
      <c r="E9843">
        <v>3</v>
      </c>
      <c r="F9843" s="8">
        <f>DATE(YEAR(project_c[[#This Row],[order_date]]),MONTH(project_c[[#This Row],[order_date]]),1)</f>
        <v>45323</v>
      </c>
      <c r="G9843" s="1">
        <v>45340</v>
      </c>
      <c r="H9843">
        <v>4</v>
      </c>
      <c r="I9843">
        <v>13.74</v>
      </c>
      <c r="J9843">
        <v>93.9816</v>
      </c>
      <c r="K9843">
        <v>52.761600000000001</v>
      </c>
      <c r="L9843" t="s">
        <v>1080</v>
      </c>
      <c r="M9843" t="s">
        <v>9</v>
      </c>
      <c r="N9843" t="s">
        <v>10</v>
      </c>
      <c r="O9843" t="s">
        <v>101</v>
      </c>
      <c r="P9843" t="s">
        <v>2704</v>
      </c>
      <c r="Q9843" t="s">
        <v>2522</v>
      </c>
      <c r="R9843" t="s">
        <v>2542</v>
      </c>
      <c r="S9843" t="s">
        <v>23</v>
      </c>
    </row>
    <row r="9844" spans="1:19" x14ac:dyDescent="0.35">
      <c r="A9844">
        <v>10813</v>
      </c>
      <c r="B9844" t="s">
        <v>4918</v>
      </c>
      <c r="C9844" t="s">
        <v>1079</v>
      </c>
      <c r="D9844" t="s">
        <v>2703</v>
      </c>
      <c r="E9844">
        <v>1</v>
      </c>
      <c r="F9844" s="8">
        <f>DATE(YEAR(project_c[[#This Row],[order_date]]),MONTH(project_c[[#This Row],[order_date]]),1)</f>
        <v>45352</v>
      </c>
      <c r="G9844" s="1">
        <v>45373</v>
      </c>
      <c r="H9844">
        <v>5</v>
      </c>
      <c r="I9844">
        <v>13.74</v>
      </c>
      <c r="J9844">
        <v>31.327200000000001</v>
      </c>
      <c r="K9844">
        <v>17.587199999999999</v>
      </c>
      <c r="L9844" t="s">
        <v>1080</v>
      </c>
      <c r="M9844" t="s">
        <v>9</v>
      </c>
      <c r="N9844" t="s">
        <v>10</v>
      </c>
      <c r="O9844" t="s">
        <v>101</v>
      </c>
      <c r="P9844" t="s">
        <v>2704</v>
      </c>
      <c r="Q9844" t="s">
        <v>2522</v>
      </c>
      <c r="R9844" t="s">
        <v>2542</v>
      </c>
      <c r="S9844" t="s">
        <v>23</v>
      </c>
    </row>
    <row r="9845" spans="1:19" x14ac:dyDescent="0.35">
      <c r="A9845">
        <v>11463</v>
      </c>
      <c r="B9845" t="s">
        <v>4920</v>
      </c>
      <c r="C9845" t="s">
        <v>1079</v>
      </c>
      <c r="D9845" t="s">
        <v>2703</v>
      </c>
      <c r="E9845">
        <v>5</v>
      </c>
      <c r="F9845" s="8">
        <f>DATE(YEAR(project_c[[#This Row],[order_date]]),MONTH(project_c[[#This Row],[order_date]]),1)</f>
        <v>45352</v>
      </c>
      <c r="G9845" s="1">
        <v>45370</v>
      </c>
      <c r="H9845">
        <v>5</v>
      </c>
      <c r="I9845">
        <v>13.74</v>
      </c>
      <c r="J9845">
        <v>156.636</v>
      </c>
      <c r="K9845">
        <v>87.936000000000007</v>
      </c>
      <c r="L9845" t="s">
        <v>1080</v>
      </c>
      <c r="M9845" t="s">
        <v>9</v>
      </c>
      <c r="N9845" t="s">
        <v>10</v>
      </c>
      <c r="O9845" t="s">
        <v>101</v>
      </c>
      <c r="P9845" t="s">
        <v>2704</v>
      </c>
      <c r="Q9845" t="s">
        <v>2522</v>
      </c>
      <c r="R9845" t="s">
        <v>2542</v>
      </c>
      <c r="S9845" t="s">
        <v>23</v>
      </c>
    </row>
    <row r="9846" spans="1:19" x14ac:dyDescent="0.35">
      <c r="A9846">
        <v>11560</v>
      </c>
      <c r="B9846" t="s">
        <v>4918</v>
      </c>
      <c r="C9846" t="s">
        <v>1079</v>
      </c>
      <c r="D9846" t="s">
        <v>2703</v>
      </c>
      <c r="E9846">
        <v>5</v>
      </c>
      <c r="F9846" s="8">
        <f>DATE(YEAR(project_c[[#This Row],[order_date]]),MONTH(project_c[[#This Row],[order_date]]),1)</f>
        <v>45292</v>
      </c>
      <c r="G9846" s="1">
        <v>45309</v>
      </c>
      <c r="H9846">
        <v>1</v>
      </c>
      <c r="I9846">
        <v>13.74</v>
      </c>
      <c r="J9846">
        <v>156.636</v>
      </c>
      <c r="K9846">
        <v>87.936000000000007</v>
      </c>
      <c r="L9846" t="s">
        <v>1080</v>
      </c>
      <c r="M9846" t="s">
        <v>9</v>
      </c>
      <c r="N9846" t="s">
        <v>10</v>
      </c>
      <c r="O9846" t="s">
        <v>101</v>
      </c>
      <c r="P9846" t="s">
        <v>2704</v>
      </c>
      <c r="Q9846" t="s">
        <v>2522</v>
      </c>
      <c r="R9846" t="s">
        <v>2542</v>
      </c>
      <c r="S9846" t="s">
        <v>23</v>
      </c>
    </row>
    <row r="9847" spans="1:19" x14ac:dyDescent="0.35">
      <c r="A9847">
        <v>11671</v>
      </c>
      <c r="B9847" t="s">
        <v>4917</v>
      </c>
      <c r="C9847" t="s">
        <v>1079</v>
      </c>
      <c r="D9847" t="s">
        <v>2703</v>
      </c>
      <c r="E9847">
        <v>5</v>
      </c>
      <c r="F9847" s="8">
        <f>DATE(YEAR(project_c[[#This Row],[order_date]]),MONTH(project_c[[#This Row],[order_date]]),1)</f>
        <v>45536</v>
      </c>
      <c r="G9847" s="1">
        <v>45561</v>
      </c>
      <c r="H9847">
        <v>3</v>
      </c>
      <c r="I9847">
        <v>13.74</v>
      </c>
      <c r="J9847">
        <v>156.636</v>
      </c>
      <c r="K9847">
        <v>87.936000000000007</v>
      </c>
      <c r="L9847" t="s">
        <v>1080</v>
      </c>
      <c r="M9847" t="s">
        <v>9</v>
      </c>
      <c r="N9847" t="s">
        <v>10</v>
      </c>
      <c r="O9847" t="s">
        <v>101</v>
      </c>
      <c r="P9847" t="s">
        <v>2704</v>
      </c>
      <c r="Q9847" t="s">
        <v>2522</v>
      </c>
      <c r="R9847" t="s">
        <v>2542</v>
      </c>
      <c r="S9847" t="s">
        <v>23</v>
      </c>
    </row>
    <row r="9848" spans="1:19" x14ac:dyDescent="0.35">
      <c r="A9848">
        <v>12135</v>
      </c>
      <c r="B9848" t="s">
        <v>4917</v>
      </c>
      <c r="C9848" t="s">
        <v>1079</v>
      </c>
      <c r="D9848" t="s">
        <v>2703</v>
      </c>
      <c r="E9848">
        <v>4</v>
      </c>
      <c r="F9848" s="8">
        <f>DATE(YEAR(project_c[[#This Row],[order_date]]),MONTH(project_c[[#This Row],[order_date]]),1)</f>
        <v>45597</v>
      </c>
      <c r="G9848" s="1">
        <v>45606</v>
      </c>
      <c r="H9848">
        <v>2</v>
      </c>
      <c r="I9848">
        <v>13.74</v>
      </c>
      <c r="J9848">
        <v>125.30880000000001</v>
      </c>
      <c r="K9848">
        <v>70.348799999999997</v>
      </c>
      <c r="L9848" t="s">
        <v>1080</v>
      </c>
      <c r="M9848" t="s">
        <v>9</v>
      </c>
      <c r="N9848" t="s">
        <v>10</v>
      </c>
      <c r="O9848" t="s">
        <v>101</v>
      </c>
      <c r="P9848" t="s">
        <v>2704</v>
      </c>
      <c r="Q9848" t="s">
        <v>2522</v>
      </c>
      <c r="R9848" t="s">
        <v>2542</v>
      </c>
      <c r="S9848" t="s">
        <v>23</v>
      </c>
    </row>
    <row r="9849" spans="1:19" x14ac:dyDescent="0.35">
      <c r="A9849">
        <v>12391</v>
      </c>
      <c r="B9849" t="s">
        <v>4917</v>
      </c>
      <c r="C9849" t="s">
        <v>1079</v>
      </c>
      <c r="D9849" t="s">
        <v>2703</v>
      </c>
      <c r="E9849">
        <v>1</v>
      </c>
      <c r="F9849" s="8">
        <f>DATE(YEAR(project_c[[#This Row],[order_date]]),MONTH(project_c[[#This Row],[order_date]]),1)</f>
        <v>45505</v>
      </c>
      <c r="G9849" s="1">
        <v>45507</v>
      </c>
      <c r="H9849">
        <v>1</v>
      </c>
      <c r="I9849">
        <v>13.74</v>
      </c>
      <c r="J9849">
        <v>31.327200000000001</v>
      </c>
      <c r="K9849">
        <v>17.587199999999999</v>
      </c>
      <c r="L9849" t="s">
        <v>1080</v>
      </c>
      <c r="M9849" t="s">
        <v>9</v>
      </c>
      <c r="N9849" t="s">
        <v>10</v>
      </c>
      <c r="O9849" t="s">
        <v>101</v>
      </c>
      <c r="P9849" t="s">
        <v>2704</v>
      </c>
      <c r="Q9849" t="s">
        <v>2522</v>
      </c>
      <c r="R9849" t="s">
        <v>2542</v>
      </c>
      <c r="S9849" t="s">
        <v>23</v>
      </c>
    </row>
    <row r="9850" spans="1:19" x14ac:dyDescent="0.35">
      <c r="A9850">
        <v>12719</v>
      </c>
      <c r="B9850" t="s">
        <v>4918</v>
      </c>
      <c r="C9850" t="s">
        <v>1079</v>
      </c>
      <c r="D9850" t="s">
        <v>2703</v>
      </c>
      <c r="E9850">
        <v>2</v>
      </c>
      <c r="F9850" s="8">
        <f>DATE(YEAR(project_c[[#This Row],[order_date]]),MONTH(project_c[[#This Row],[order_date]]),1)</f>
        <v>45566</v>
      </c>
      <c r="G9850" s="1">
        <v>45582</v>
      </c>
      <c r="H9850">
        <v>3</v>
      </c>
      <c r="I9850">
        <v>13.74</v>
      </c>
      <c r="J9850">
        <v>62.654400000000003</v>
      </c>
      <c r="K9850">
        <v>35.174399999999999</v>
      </c>
      <c r="L9850" t="s">
        <v>1080</v>
      </c>
      <c r="M9850" t="s">
        <v>9</v>
      </c>
      <c r="N9850" t="s">
        <v>10</v>
      </c>
      <c r="O9850" t="s">
        <v>101</v>
      </c>
      <c r="P9850" t="s">
        <v>2704</v>
      </c>
      <c r="Q9850" t="s">
        <v>2522</v>
      </c>
      <c r="R9850" t="s">
        <v>2542</v>
      </c>
      <c r="S9850" t="s">
        <v>23</v>
      </c>
    </row>
    <row r="9851" spans="1:19" x14ac:dyDescent="0.35">
      <c r="A9851">
        <v>12756</v>
      </c>
      <c r="B9851" t="s">
        <v>4917</v>
      </c>
      <c r="C9851" t="s">
        <v>1079</v>
      </c>
      <c r="D9851" t="s">
        <v>2703</v>
      </c>
      <c r="E9851">
        <v>2</v>
      </c>
      <c r="F9851" s="8">
        <f>DATE(YEAR(project_c[[#This Row],[order_date]]),MONTH(project_c[[#This Row],[order_date]]),1)</f>
        <v>45444</v>
      </c>
      <c r="G9851" s="1">
        <v>45473</v>
      </c>
      <c r="H9851">
        <v>1</v>
      </c>
      <c r="I9851">
        <v>13.74</v>
      </c>
      <c r="J9851">
        <v>62.654400000000003</v>
      </c>
      <c r="K9851">
        <v>35.174399999999999</v>
      </c>
      <c r="L9851" t="s">
        <v>1080</v>
      </c>
      <c r="M9851" t="s">
        <v>9</v>
      </c>
      <c r="N9851" t="s">
        <v>10</v>
      </c>
      <c r="O9851" t="s">
        <v>101</v>
      </c>
      <c r="P9851" t="s">
        <v>2704</v>
      </c>
      <c r="Q9851" t="s">
        <v>2522</v>
      </c>
      <c r="R9851" t="s">
        <v>2542</v>
      </c>
      <c r="S9851" t="s">
        <v>23</v>
      </c>
    </row>
    <row r="9852" spans="1:19" x14ac:dyDescent="0.35">
      <c r="A9852">
        <v>13017</v>
      </c>
      <c r="B9852" t="s">
        <v>4917</v>
      </c>
      <c r="C9852" t="s">
        <v>1079</v>
      </c>
      <c r="D9852" t="s">
        <v>2703</v>
      </c>
      <c r="E9852">
        <v>2</v>
      </c>
      <c r="F9852" s="8">
        <f>DATE(YEAR(project_c[[#This Row],[order_date]]),MONTH(project_c[[#This Row],[order_date]]),1)</f>
        <v>45597</v>
      </c>
      <c r="G9852" s="1">
        <v>45616</v>
      </c>
      <c r="H9852">
        <v>1</v>
      </c>
      <c r="I9852">
        <v>13.74</v>
      </c>
      <c r="J9852">
        <v>62.654400000000003</v>
      </c>
      <c r="K9852">
        <v>35.174399999999999</v>
      </c>
      <c r="L9852" t="s">
        <v>1080</v>
      </c>
      <c r="M9852" t="s">
        <v>9</v>
      </c>
      <c r="N9852" t="s">
        <v>10</v>
      </c>
      <c r="O9852" t="s">
        <v>101</v>
      </c>
      <c r="P9852" t="s">
        <v>2704</v>
      </c>
      <c r="Q9852" t="s">
        <v>2522</v>
      </c>
      <c r="R9852" t="s">
        <v>2542</v>
      </c>
      <c r="S9852" t="s">
        <v>23</v>
      </c>
    </row>
    <row r="9853" spans="1:19" x14ac:dyDescent="0.35">
      <c r="A9853">
        <v>13058</v>
      </c>
      <c r="B9853" t="s">
        <v>4920</v>
      </c>
      <c r="C9853" t="s">
        <v>1079</v>
      </c>
      <c r="D9853" t="s">
        <v>2703</v>
      </c>
      <c r="E9853">
        <v>1</v>
      </c>
      <c r="F9853" s="8">
        <f>DATE(YEAR(project_c[[#This Row],[order_date]]),MONTH(project_c[[#This Row],[order_date]]),1)</f>
        <v>45383</v>
      </c>
      <c r="G9853" s="1">
        <v>45387</v>
      </c>
      <c r="H9853">
        <v>4</v>
      </c>
      <c r="I9853">
        <v>13.74</v>
      </c>
      <c r="J9853">
        <v>31.327200000000001</v>
      </c>
      <c r="K9853">
        <v>17.587199999999999</v>
      </c>
      <c r="L9853" t="s">
        <v>1080</v>
      </c>
      <c r="M9853" t="s">
        <v>9</v>
      </c>
      <c r="N9853" t="s">
        <v>10</v>
      </c>
      <c r="O9853" t="s">
        <v>101</v>
      </c>
      <c r="P9853" t="s">
        <v>2704</v>
      </c>
      <c r="Q9853" t="s">
        <v>2522</v>
      </c>
      <c r="R9853" t="s">
        <v>2542</v>
      </c>
      <c r="S9853" t="s">
        <v>23</v>
      </c>
    </row>
    <row r="9854" spans="1:19" x14ac:dyDescent="0.35">
      <c r="A9854">
        <v>13423</v>
      </c>
      <c r="B9854" t="s">
        <v>4917</v>
      </c>
      <c r="C9854" t="s">
        <v>1079</v>
      </c>
      <c r="D9854" t="s">
        <v>2703</v>
      </c>
      <c r="E9854">
        <v>1</v>
      </c>
      <c r="F9854" s="8">
        <f>DATE(YEAR(project_c[[#This Row],[order_date]]),MONTH(project_c[[#This Row],[order_date]]),1)</f>
        <v>45505</v>
      </c>
      <c r="G9854" s="1">
        <v>45513</v>
      </c>
      <c r="H9854">
        <v>1</v>
      </c>
      <c r="I9854">
        <v>13.74</v>
      </c>
      <c r="J9854">
        <v>31.327200000000001</v>
      </c>
      <c r="K9854">
        <v>17.587199999999999</v>
      </c>
      <c r="L9854" t="s">
        <v>1080</v>
      </c>
      <c r="M9854" t="s">
        <v>9</v>
      </c>
      <c r="N9854" t="s">
        <v>10</v>
      </c>
      <c r="O9854" t="s">
        <v>101</v>
      </c>
      <c r="P9854" t="s">
        <v>2704</v>
      </c>
      <c r="Q9854" t="s">
        <v>2522</v>
      </c>
      <c r="R9854" t="s">
        <v>2542</v>
      </c>
      <c r="S9854" t="s">
        <v>23</v>
      </c>
    </row>
    <row r="9855" spans="1:19" x14ac:dyDescent="0.35">
      <c r="A9855">
        <v>13481</v>
      </c>
      <c r="B9855" t="s">
        <v>4920</v>
      </c>
      <c r="C9855" t="s">
        <v>1079</v>
      </c>
      <c r="D9855" t="s">
        <v>2703</v>
      </c>
      <c r="E9855">
        <v>2</v>
      </c>
      <c r="F9855" s="8">
        <f>DATE(YEAR(project_c[[#This Row],[order_date]]),MONTH(project_c[[#This Row],[order_date]]),1)</f>
        <v>45566</v>
      </c>
      <c r="G9855" s="1">
        <v>45584</v>
      </c>
      <c r="H9855">
        <v>5</v>
      </c>
      <c r="I9855">
        <v>13.74</v>
      </c>
      <c r="J9855">
        <v>62.654400000000003</v>
      </c>
      <c r="K9855">
        <v>35.174399999999999</v>
      </c>
      <c r="L9855" t="s">
        <v>1080</v>
      </c>
      <c r="M9855" t="s">
        <v>9</v>
      </c>
      <c r="N9855" t="s">
        <v>10</v>
      </c>
      <c r="O9855" t="s">
        <v>101</v>
      </c>
      <c r="P9855" t="s">
        <v>2704</v>
      </c>
      <c r="Q9855" t="s">
        <v>2522</v>
      </c>
      <c r="R9855" t="s">
        <v>2542</v>
      </c>
      <c r="S9855" t="s">
        <v>23</v>
      </c>
    </row>
    <row r="9856" spans="1:19" x14ac:dyDescent="0.35">
      <c r="A9856">
        <v>13485</v>
      </c>
      <c r="B9856" t="s">
        <v>4920</v>
      </c>
      <c r="C9856" t="s">
        <v>1079</v>
      </c>
      <c r="D9856" t="s">
        <v>2703</v>
      </c>
      <c r="E9856">
        <v>1</v>
      </c>
      <c r="F9856" s="8">
        <f>DATE(YEAR(project_c[[#This Row],[order_date]]),MONTH(project_c[[#This Row],[order_date]]),1)</f>
        <v>45505</v>
      </c>
      <c r="G9856" s="1">
        <v>45525</v>
      </c>
      <c r="H9856">
        <v>5</v>
      </c>
      <c r="I9856">
        <v>13.74</v>
      </c>
      <c r="J9856">
        <v>31.327200000000001</v>
      </c>
      <c r="K9856">
        <v>17.587199999999999</v>
      </c>
      <c r="L9856" t="s">
        <v>1080</v>
      </c>
      <c r="M9856" t="s">
        <v>9</v>
      </c>
      <c r="N9856" t="s">
        <v>10</v>
      </c>
      <c r="O9856" t="s">
        <v>101</v>
      </c>
      <c r="P9856" t="s">
        <v>2704</v>
      </c>
      <c r="Q9856" t="s">
        <v>2522</v>
      </c>
      <c r="R9856" t="s">
        <v>2542</v>
      </c>
      <c r="S9856" t="s">
        <v>23</v>
      </c>
    </row>
    <row r="9857" spans="1:19" x14ac:dyDescent="0.35">
      <c r="A9857">
        <v>13491</v>
      </c>
      <c r="B9857" t="s">
        <v>4917</v>
      </c>
      <c r="C9857" t="s">
        <v>1079</v>
      </c>
      <c r="D9857" t="s">
        <v>2703</v>
      </c>
      <c r="E9857">
        <v>2</v>
      </c>
      <c r="F9857" s="8">
        <f>DATE(YEAR(project_c[[#This Row],[order_date]]),MONTH(project_c[[#This Row],[order_date]]),1)</f>
        <v>45536</v>
      </c>
      <c r="G9857" s="1">
        <v>45559</v>
      </c>
      <c r="H9857">
        <v>5</v>
      </c>
      <c r="I9857">
        <v>13.74</v>
      </c>
      <c r="J9857">
        <v>62.654400000000003</v>
      </c>
      <c r="K9857">
        <v>35.174399999999999</v>
      </c>
      <c r="L9857" t="s">
        <v>1080</v>
      </c>
      <c r="M9857" t="s">
        <v>9</v>
      </c>
      <c r="N9857" t="s">
        <v>10</v>
      </c>
      <c r="O9857" t="s">
        <v>101</v>
      </c>
      <c r="P9857" t="s">
        <v>2704</v>
      </c>
      <c r="Q9857" t="s">
        <v>2522</v>
      </c>
      <c r="R9857" t="s">
        <v>2542</v>
      </c>
      <c r="S9857" t="s">
        <v>23</v>
      </c>
    </row>
    <row r="9858" spans="1:19" x14ac:dyDescent="0.35">
      <c r="A9858">
        <v>13827</v>
      </c>
      <c r="B9858" t="s">
        <v>4920</v>
      </c>
      <c r="C9858" t="s">
        <v>1079</v>
      </c>
      <c r="D9858" t="s">
        <v>2703</v>
      </c>
      <c r="E9858">
        <v>2</v>
      </c>
      <c r="F9858" s="8">
        <f>DATE(YEAR(project_c[[#This Row],[order_date]]),MONTH(project_c[[#This Row],[order_date]]),1)</f>
        <v>45566</v>
      </c>
      <c r="G9858" s="1">
        <v>45590</v>
      </c>
      <c r="H9858">
        <v>2</v>
      </c>
      <c r="I9858">
        <v>13.74</v>
      </c>
      <c r="J9858">
        <v>62.654400000000003</v>
      </c>
      <c r="K9858">
        <v>35.174399999999999</v>
      </c>
      <c r="L9858" t="s">
        <v>1080</v>
      </c>
      <c r="M9858" t="s">
        <v>9</v>
      </c>
      <c r="N9858" t="s">
        <v>10</v>
      </c>
      <c r="O9858" t="s">
        <v>101</v>
      </c>
      <c r="P9858" t="s">
        <v>2704</v>
      </c>
      <c r="Q9858" t="s">
        <v>2522</v>
      </c>
      <c r="R9858" t="s">
        <v>2542</v>
      </c>
      <c r="S9858" t="s">
        <v>23</v>
      </c>
    </row>
    <row r="9859" spans="1:19" x14ac:dyDescent="0.35">
      <c r="A9859">
        <v>13843</v>
      </c>
      <c r="B9859" t="s">
        <v>4920</v>
      </c>
      <c r="C9859" t="s">
        <v>1079</v>
      </c>
      <c r="D9859" t="s">
        <v>2703</v>
      </c>
      <c r="E9859">
        <v>2</v>
      </c>
      <c r="F9859" s="8">
        <f>DATE(YEAR(project_c[[#This Row],[order_date]]),MONTH(project_c[[#This Row],[order_date]]),1)</f>
        <v>45505</v>
      </c>
      <c r="G9859" s="1">
        <v>45518</v>
      </c>
      <c r="H9859">
        <v>2</v>
      </c>
      <c r="I9859">
        <v>13.74</v>
      </c>
      <c r="J9859">
        <v>62.654400000000003</v>
      </c>
      <c r="K9859">
        <v>35.174399999999999</v>
      </c>
      <c r="L9859" t="s">
        <v>1080</v>
      </c>
      <c r="M9859" t="s">
        <v>9</v>
      </c>
      <c r="N9859" t="s">
        <v>10</v>
      </c>
      <c r="O9859" t="s">
        <v>101</v>
      </c>
      <c r="P9859" t="s">
        <v>2704</v>
      </c>
      <c r="Q9859" t="s">
        <v>2522</v>
      </c>
      <c r="R9859" t="s">
        <v>2542</v>
      </c>
      <c r="S9859" t="s">
        <v>23</v>
      </c>
    </row>
    <row r="9860" spans="1:19" x14ac:dyDescent="0.35">
      <c r="A9860">
        <v>14453</v>
      </c>
      <c r="B9860" t="s">
        <v>4918</v>
      </c>
      <c r="C9860" t="s">
        <v>1079</v>
      </c>
      <c r="D9860" t="s">
        <v>2703</v>
      </c>
      <c r="E9860">
        <v>2</v>
      </c>
      <c r="F9860" s="8">
        <f>DATE(YEAR(project_c[[#This Row],[order_date]]),MONTH(project_c[[#This Row],[order_date]]),1)</f>
        <v>45627</v>
      </c>
      <c r="G9860" s="1">
        <v>45628</v>
      </c>
      <c r="H9860">
        <v>2</v>
      </c>
      <c r="I9860">
        <v>13.74</v>
      </c>
      <c r="J9860">
        <v>62.654400000000003</v>
      </c>
      <c r="K9860">
        <v>35.174399999999999</v>
      </c>
      <c r="L9860" t="s">
        <v>1080</v>
      </c>
      <c r="M9860" t="s">
        <v>9</v>
      </c>
      <c r="N9860" t="s">
        <v>10</v>
      </c>
      <c r="O9860" t="s">
        <v>101</v>
      </c>
      <c r="P9860" t="s">
        <v>2704</v>
      </c>
      <c r="Q9860" t="s">
        <v>2522</v>
      </c>
      <c r="R9860" t="s">
        <v>2542</v>
      </c>
      <c r="S9860" t="s">
        <v>23</v>
      </c>
    </row>
    <row r="9861" spans="1:19" x14ac:dyDescent="0.35">
      <c r="A9861">
        <v>14486</v>
      </c>
      <c r="B9861" t="s">
        <v>4917</v>
      </c>
      <c r="C9861" t="s">
        <v>1079</v>
      </c>
      <c r="D9861" t="s">
        <v>2703</v>
      </c>
      <c r="E9861">
        <v>2</v>
      </c>
      <c r="F9861" s="8">
        <f>DATE(YEAR(project_c[[#This Row],[order_date]]),MONTH(project_c[[#This Row],[order_date]]),1)</f>
        <v>45597</v>
      </c>
      <c r="G9861" s="1">
        <v>45607</v>
      </c>
      <c r="H9861">
        <v>1</v>
      </c>
      <c r="I9861">
        <v>13.74</v>
      </c>
      <c r="J9861">
        <v>62.654400000000003</v>
      </c>
      <c r="K9861">
        <v>35.174399999999999</v>
      </c>
      <c r="L9861" t="s">
        <v>1080</v>
      </c>
      <c r="M9861" t="s">
        <v>9</v>
      </c>
      <c r="N9861" t="s">
        <v>10</v>
      </c>
      <c r="O9861" t="s">
        <v>101</v>
      </c>
      <c r="P9861" t="s">
        <v>2704</v>
      </c>
      <c r="Q9861" t="s">
        <v>2522</v>
      </c>
      <c r="R9861" t="s">
        <v>2542</v>
      </c>
      <c r="S9861" t="s">
        <v>23</v>
      </c>
    </row>
    <row r="9862" spans="1:19" x14ac:dyDescent="0.35">
      <c r="A9862">
        <v>14493</v>
      </c>
      <c r="B9862" t="s">
        <v>4917</v>
      </c>
      <c r="C9862" t="s">
        <v>1079</v>
      </c>
      <c r="D9862" t="s">
        <v>2703</v>
      </c>
      <c r="E9862">
        <v>2</v>
      </c>
      <c r="F9862" s="8">
        <f>DATE(YEAR(project_c[[#This Row],[order_date]]),MONTH(project_c[[#This Row],[order_date]]),1)</f>
        <v>45566</v>
      </c>
      <c r="G9862" s="1">
        <v>45579</v>
      </c>
      <c r="H9862">
        <v>2</v>
      </c>
      <c r="I9862">
        <v>13.74</v>
      </c>
      <c r="J9862">
        <v>62.654400000000003</v>
      </c>
      <c r="K9862">
        <v>35.174399999999999</v>
      </c>
      <c r="L9862" t="s">
        <v>1080</v>
      </c>
      <c r="M9862" t="s">
        <v>9</v>
      </c>
      <c r="N9862" t="s">
        <v>10</v>
      </c>
      <c r="O9862" t="s">
        <v>101</v>
      </c>
      <c r="P9862" t="s">
        <v>2704</v>
      </c>
      <c r="Q9862" t="s">
        <v>2522</v>
      </c>
      <c r="R9862" t="s">
        <v>2542</v>
      </c>
      <c r="S9862" t="s">
        <v>23</v>
      </c>
    </row>
    <row r="9863" spans="1:19" x14ac:dyDescent="0.35">
      <c r="A9863">
        <v>1218</v>
      </c>
      <c r="B9863" t="s">
        <v>4919</v>
      </c>
      <c r="C9863" t="s">
        <v>1081</v>
      </c>
      <c r="D9863" t="s">
        <v>3858</v>
      </c>
      <c r="E9863">
        <v>2</v>
      </c>
      <c r="F9863" s="8">
        <f>DATE(YEAR(project_c[[#This Row],[order_date]]),MONTH(project_c[[#This Row],[order_date]]),1)</f>
        <v>44105</v>
      </c>
      <c r="G9863" s="1">
        <v>44116</v>
      </c>
      <c r="H9863">
        <v>5</v>
      </c>
      <c r="I9863">
        <v>4.34</v>
      </c>
      <c r="J9863">
        <v>17.792000000000002</v>
      </c>
      <c r="K9863">
        <v>9.1120000000000001</v>
      </c>
      <c r="L9863" t="s">
        <v>1082</v>
      </c>
      <c r="M9863" t="s">
        <v>38</v>
      </c>
      <c r="N9863" t="s">
        <v>10</v>
      </c>
      <c r="O9863" t="s">
        <v>32</v>
      </c>
      <c r="P9863" t="s">
        <v>3859</v>
      </c>
      <c r="Q9863" t="s">
        <v>2522</v>
      </c>
      <c r="R9863" t="s">
        <v>2807</v>
      </c>
      <c r="S9863" t="s">
        <v>18</v>
      </c>
    </row>
    <row r="9864" spans="1:19" x14ac:dyDescent="0.35">
      <c r="A9864">
        <v>4903</v>
      </c>
      <c r="B9864" t="s">
        <v>4919</v>
      </c>
      <c r="C9864" t="s">
        <v>1081</v>
      </c>
      <c r="D9864" t="s">
        <v>3612</v>
      </c>
      <c r="E9864">
        <v>8</v>
      </c>
      <c r="F9864" s="8">
        <f>DATE(YEAR(project_c[[#This Row],[order_date]]),MONTH(project_c[[#This Row],[order_date]]),1)</f>
        <v>44866</v>
      </c>
      <c r="G9864" s="1">
        <v>44890</v>
      </c>
      <c r="H9864">
        <v>5</v>
      </c>
      <c r="I9864">
        <v>2.15</v>
      </c>
      <c r="J9864">
        <v>52.08</v>
      </c>
      <c r="K9864">
        <v>34.880000000000003</v>
      </c>
      <c r="L9864" t="s">
        <v>1082</v>
      </c>
      <c r="M9864" t="s">
        <v>38</v>
      </c>
      <c r="N9864" t="s">
        <v>10</v>
      </c>
      <c r="O9864" t="s">
        <v>32</v>
      </c>
      <c r="P9864" t="s">
        <v>3613</v>
      </c>
      <c r="Q9864" t="s">
        <v>2522</v>
      </c>
      <c r="R9864" t="s">
        <v>2528</v>
      </c>
      <c r="S9864" t="s">
        <v>18</v>
      </c>
    </row>
    <row r="9865" spans="1:19" x14ac:dyDescent="0.35">
      <c r="A9865">
        <v>4902</v>
      </c>
      <c r="B9865" t="s">
        <v>4919</v>
      </c>
      <c r="C9865" t="s">
        <v>1081</v>
      </c>
      <c r="D9865" t="s">
        <v>2878</v>
      </c>
      <c r="E9865">
        <v>4</v>
      </c>
      <c r="F9865" s="8">
        <f>DATE(YEAR(project_c[[#This Row],[order_date]]),MONTH(project_c[[#This Row],[order_date]]),1)</f>
        <v>44866</v>
      </c>
      <c r="G9865" s="1">
        <v>44890</v>
      </c>
      <c r="H9865">
        <v>5</v>
      </c>
      <c r="I9865">
        <v>52.11</v>
      </c>
      <c r="J9865">
        <v>563.4</v>
      </c>
      <c r="K9865">
        <v>354.96</v>
      </c>
      <c r="L9865" t="s">
        <v>1082</v>
      </c>
      <c r="M9865" t="s">
        <v>38</v>
      </c>
      <c r="N9865" t="s">
        <v>10</v>
      </c>
      <c r="O9865" t="s">
        <v>32</v>
      </c>
      <c r="P9865" t="s">
        <v>2879</v>
      </c>
      <c r="Q9865" t="s">
        <v>2522</v>
      </c>
      <c r="R9865" t="s">
        <v>2559</v>
      </c>
      <c r="S9865" t="s">
        <v>18</v>
      </c>
    </row>
    <row r="9866" spans="1:19" x14ac:dyDescent="0.35">
      <c r="A9866">
        <v>5065</v>
      </c>
      <c r="B9866" t="s">
        <v>4919</v>
      </c>
      <c r="C9866" t="s">
        <v>1081</v>
      </c>
      <c r="D9866" t="s">
        <v>2520</v>
      </c>
      <c r="E9866">
        <v>5</v>
      </c>
      <c r="F9866" s="8">
        <f>DATE(YEAR(project_c[[#This Row],[order_date]]),MONTH(project_c[[#This Row],[order_date]]),1)</f>
        <v>44896</v>
      </c>
      <c r="G9866" s="1">
        <v>44914</v>
      </c>
      <c r="H9866">
        <v>5</v>
      </c>
      <c r="I9866">
        <v>0.14000000000000001</v>
      </c>
      <c r="J9866">
        <v>0.36</v>
      </c>
      <c r="K9866">
        <v>-0.34</v>
      </c>
      <c r="L9866" t="s">
        <v>1082</v>
      </c>
      <c r="M9866" t="s">
        <v>38</v>
      </c>
      <c r="N9866" t="s">
        <v>10</v>
      </c>
      <c r="O9866" t="s">
        <v>32</v>
      </c>
      <c r="P9866" t="s">
        <v>2521</v>
      </c>
      <c r="Q9866" t="s">
        <v>2522</v>
      </c>
      <c r="R9866" t="s">
        <v>2523</v>
      </c>
      <c r="S9866" t="s">
        <v>18</v>
      </c>
    </row>
    <row r="9867" spans="1:19" x14ac:dyDescent="0.35">
      <c r="A9867">
        <v>8127</v>
      </c>
      <c r="B9867" t="s">
        <v>4919</v>
      </c>
      <c r="C9867" t="s">
        <v>1081</v>
      </c>
      <c r="D9867" t="s">
        <v>1897</v>
      </c>
      <c r="E9867">
        <v>5</v>
      </c>
      <c r="F9867" s="8">
        <f>DATE(YEAR(project_c[[#This Row],[order_date]]),MONTH(project_c[[#This Row],[order_date]]),1)</f>
        <v>44986</v>
      </c>
      <c r="G9867" s="1">
        <v>45003</v>
      </c>
      <c r="H9867">
        <v>4</v>
      </c>
      <c r="I9867">
        <v>369</v>
      </c>
      <c r="J9867">
        <v>1995</v>
      </c>
      <c r="K9867">
        <v>150</v>
      </c>
      <c r="L9867" t="s">
        <v>1082</v>
      </c>
      <c r="M9867" t="s">
        <v>38</v>
      </c>
      <c r="N9867" t="s">
        <v>10</v>
      </c>
      <c r="O9867" t="s">
        <v>32</v>
      </c>
      <c r="P9867" t="s">
        <v>1898</v>
      </c>
      <c r="Q9867" t="s">
        <v>1893</v>
      </c>
      <c r="R9867" t="s">
        <v>1894</v>
      </c>
      <c r="S9867" t="s">
        <v>18</v>
      </c>
    </row>
    <row r="9868" spans="1:19" x14ac:dyDescent="0.35">
      <c r="A9868">
        <v>8128</v>
      </c>
      <c r="B9868" t="s">
        <v>4919</v>
      </c>
      <c r="C9868" t="s">
        <v>1081</v>
      </c>
      <c r="D9868" t="s">
        <v>3052</v>
      </c>
      <c r="E9868">
        <v>5</v>
      </c>
      <c r="F9868" s="8">
        <f>DATE(YEAR(project_c[[#This Row],[order_date]]),MONTH(project_c[[#This Row],[order_date]]),1)</f>
        <v>44986</v>
      </c>
      <c r="G9868" s="1">
        <v>45003</v>
      </c>
      <c r="H9868">
        <v>4</v>
      </c>
      <c r="I9868">
        <v>1.65</v>
      </c>
      <c r="J9868">
        <v>15.5</v>
      </c>
      <c r="K9868">
        <v>7.25</v>
      </c>
      <c r="L9868" t="s">
        <v>1082</v>
      </c>
      <c r="M9868" t="s">
        <v>38</v>
      </c>
      <c r="N9868" t="s">
        <v>10</v>
      </c>
      <c r="O9868" t="s">
        <v>32</v>
      </c>
      <c r="P9868" t="s">
        <v>3053</v>
      </c>
      <c r="Q9868" t="s">
        <v>2522</v>
      </c>
      <c r="R9868" t="s">
        <v>2539</v>
      </c>
      <c r="S9868" t="s">
        <v>18</v>
      </c>
    </row>
    <row r="9869" spans="1:19" x14ac:dyDescent="0.35">
      <c r="A9869">
        <v>9600</v>
      </c>
      <c r="B9869" t="s">
        <v>4920</v>
      </c>
      <c r="C9869" t="s">
        <v>1081</v>
      </c>
      <c r="D9869" t="s">
        <v>4865</v>
      </c>
      <c r="E9869">
        <v>1</v>
      </c>
      <c r="F9869" s="8">
        <f>DATE(YEAR(project_c[[#This Row],[order_date]]),MONTH(project_c[[#This Row],[order_date]]),1)</f>
        <v>45200</v>
      </c>
      <c r="G9869" s="1">
        <v>45207</v>
      </c>
      <c r="H9869">
        <v>3</v>
      </c>
      <c r="I9869">
        <v>399</v>
      </c>
      <c r="J9869">
        <v>599</v>
      </c>
      <c r="K9869">
        <v>200</v>
      </c>
      <c r="L9869" t="s">
        <v>1082</v>
      </c>
      <c r="M9869" t="s">
        <v>38</v>
      </c>
      <c r="N9869" t="s">
        <v>10</v>
      </c>
      <c r="O9869" t="s">
        <v>32</v>
      </c>
      <c r="P9869" t="s">
        <v>4866</v>
      </c>
      <c r="Q9869" t="s">
        <v>4841</v>
      </c>
      <c r="R9869" t="s">
        <v>4845</v>
      </c>
      <c r="S9869" t="s">
        <v>18</v>
      </c>
    </row>
    <row r="9870" spans="1:19" x14ac:dyDescent="0.35">
      <c r="A9870">
        <v>10145</v>
      </c>
      <c r="B9870" t="s">
        <v>4917</v>
      </c>
      <c r="C9870" t="s">
        <v>1081</v>
      </c>
      <c r="D9870" t="s">
        <v>3238</v>
      </c>
      <c r="E9870">
        <v>5</v>
      </c>
      <c r="F9870" s="8">
        <f>DATE(YEAR(project_c[[#This Row],[order_date]]),MONTH(project_c[[#This Row],[order_date]]),1)</f>
        <v>45352</v>
      </c>
      <c r="G9870" s="1">
        <v>45357</v>
      </c>
      <c r="H9870">
        <v>2</v>
      </c>
      <c r="I9870">
        <v>2.0099999999999998</v>
      </c>
      <c r="J9870">
        <v>12.198</v>
      </c>
      <c r="K9870">
        <v>2.1480000000000001</v>
      </c>
      <c r="L9870" t="s">
        <v>1082</v>
      </c>
      <c r="M9870" t="s">
        <v>38</v>
      </c>
      <c r="N9870" t="s">
        <v>10</v>
      </c>
      <c r="O9870" t="s">
        <v>32</v>
      </c>
      <c r="P9870" t="s">
        <v>3239</v>
      </c>
      <c r="Q9870" t="s">
        <v>2522</v>
      </c>
      <c r="R9870" t="s">
        <v>2542</v>
      </c>
      <c r="S9870" t="s">
        <v>18</v>
      </c>
    </row>
    <row r="9871" spans="1:19" x14ac:dyDescent="0.35">
      <c r="A9871">
        <v>10385</v>
      </c>
      <c r="B9871" t="s">
        <v>4917</v>
      </c>
      <c r="C9871" t="s">
        <v>1081</v>
      </c>
      <c r="D9871" t="s">
        <v>3238</v>
      </c>
      <c r="E9871">
        <v>1</v>
      </c>
      <c r="F9871" s="8">
        <f>DATE(YEAR(project_c[[#This Row],[order_date]]),MONTH(project_c[[#This Row],[order_date]]),1)</f>
        <v>45323</v>
      </c>
      <c r="G9871" s="1">
        <v>45347</v>
      </c>
      <c r="H9871">
        <v>2</v>
      </c>
      <c r="I9871">
        <v>2.0099999999999998</v>
      </c>
      <c r="J9871">
        <v>2.4396</v>
      </c>
      <c r="K9871">
        <v>0.42959999999999998</v>
      </c>
      <c r="L9871" t="s">
        <v>1082</v>
      </c>
      <c r="M9871" t="s">
        <v>38</v>
      </c>
      <c r="N9871" t="s">
        <v>10</v>
      </c>
      <c r="O9871" t="s">
        <v>32</v>
      </c>
      <c r="P9871" t="s">
        <v>3239</v>
      </c>
      <c r="Q9871" t="s">
        <v>2522</v>
      </c>
      <c r="R9871" t="s">
        <v>2542</v>
      </c>
      <c r="S9871" t="s">
        <v>18</v>
      </c>
    </row>
    <row r="9872" spans="1:19" x14ac:dyDescent="0.35">
      <c r="A9872">
        <v>11176</v>
      </c>
      <c r="B9872" t="s">
        <v>4917</v>
      </c>
      <c r="C9872" t="s">
        <v>1081</v>
      </c>
      <c r="D9872" t="s">
        <v>3238</v>
      </c>
      <c r="E9872">
        <v>5</v>
      </c>
      <c r="F9872" s="8">
        <f>DATE(YEAR(project_c[[#This Row],[order_date]]),MONTH(project_c[[#This Row],[order_date]]),1)</f>
        <v>45292</v>
      </c>
      <c r="G9872" s="1">
        <v>45307</v>
      </c>
      <c r="H9872">
        <v>1</v>
      </c>
      <c r="I9872">
        <v>2.0099999999999998</v>
      </c>
      <c r="J9872">
        <v>12.198</v>
      </c>
      <c r="K9872">
        <v>2.1480000000000001</v>
      </c>
      <c r="L9872" t="s">
        <v>1082</v>
      </c>
      <c r="M9872" t="s">
        <v>38</v>
      </c>
      <c r="N9872" t="s">
        <v>10</v>
      </c>
      <c r="O9872" t="s">
        <v>32</v>
      </c>
      <c r="P9872" t="s">
        <v>3239</v>
      </c>
      <c r="Q9872" t="s">
        <v>2522</v>
      </c>
      <c r="R9872" t="s">
        <v>2542</v>
      </c>
      <c r="S9872" t="s">
        <v>18</v>
      </c>
    </row>
    <row r="9873" spans="1:19" x14ac:dyDescent="0.35">
      <c r="A9873">
        <v>11603</v>
      </c>
      <c r="B9873" t="s">
        <v>4917</v>
      </c>
      <c r="C9873" t="s">
        <v>1081</v>
      </c>
      <c r="D9873" t="s">
        <v>3238</v>
      </c>
      <c r="E9873">
        <v>2</v>
      </c>
      <c r="F9873" s="8">
        <f>DATE(YEAR(project_c[[#This Row],[order_date]]),MONTH(project_c[[#This Row],[order_date]]),1)</f>
        <v>45352</v>
      </c>
      <c r="G9873" s="1">
        <v>45353</v>
      </c>
      <c r="H9873">
        <v>4</v>
      </c>
      <c r="I9873">
        <v>2.0099999999999998</v>
      </c>
      <c r="J9873">
        <v>4.8792</v>
      </c>
      <c r="K9873">
        <v>0.85919999999999996</v>
      </c>
      <c r="L9873" t="s">
        <v>1082</v>
      </c>
      <c r="M9873" t="s">
        <v>38</v>
      </c>
      <c r="N9873" t="s">
        <v>10</v>
      </c>
      <c r="O9873" t="s">
        <v>32</v>
      </c>
      <c r="P9873" t="s">
        <v>3239</v>
      </c>
      <c r="Q9873" t="s">
        <v>2522</v>
      </c>
      <c r="R9873" t="s">
        <v>2542</v>
      </c>
      <c r="S9873" t="s">
        <v>18</v>
      </c>
    </row>
    <row r="9874" spans="1:19" x14ac:dyDescent="0.35">
      <c r="A9874">
        <v>11730</v>
      </c>
      <c r="B9874" t="s">
        <v>4920</v>
      </c>
      <c r="C9874" t="s">
        <v>1081</v>
      </c>
      <c r="D9874" t="s">
        <v>3238</v>
      </c>
      <c r="E9874">
        <v>4</v>
      </c>
      <c r="F9874" s="8">
        <f>DATE(YEAR(project_c[[#This Row],[order_date]]),MONTH(project_c[[#This Row],[order_date]]),1)</f>
        <v>45383</v>
      </c>
      <c r="G9874" s="1">
        <v>45402</v>
      </c>
      <c r="H9874">
        <v>3</v>
      </c>
      <c r="I9874">
        <v>2.0099999999999998</v>
      </c>
      <c r="J9874">
        <v>9.7584</v>
      </c>
      <c r="K9874">
        <v>1.7183999999999999</v>
      </c>
      <c r="L9874" t="s">
        <v>1082</v>
      </c>
      <c r="M9874" t="s">
        <v>38</v>
      </c>
      <c r="N9874" t="s">
        <v>10</v>
      </c>
      <c r="O9874" t="s">
        <v>32</v>
      </c>
      <c r="P9874" t="s">
        <v>3239</v>
      </c>
      <c r="Q9874" t="s">
        <v>2522</v>
      </c>
      <c r="R9874" t="s">
        <v>2542</v>
      </c>
      <c r="S9874" t="s">
        <v>18</v>
      </c>
    </row>
    <row r="9875" spans="1:19" x14ac:dyDescent="0.35">
      <c r="A9875">
        <v>11870</v>
      </c>
      <c r="B9875" t="s">
        <v>4920</v>
      </c>
      <c r="C9875" t="s">
        <v>1081</v>
      </c>
      <c r="D9875" t="s">
        <v>3238</v>
      </c>
      <c r="E9875">
        <v>2</v>
      </c>
      <c r="F9875" s="8">
        <f>DATE(YEAR(project_c[[#This Row],[order_date]]),MONTH(project_c[[#This Row],[order_date]]),1)</f>
        <v>45536</v>
      </c>
      <c r="G9875" s="1">
        <v>45559</v>
      </c>
      <c r="H9875">
        <v>5</v>
      </c>
      <c r="I9875">
        <v>2.0099999999999998</v>
      </c>
      <c r="J9875">
        <v>4.8792</v>
      </c>
      <c r="K9875">
        <v>0.85919999999999996</v>
      </c>
      <c r="L9875" t="s">
        <v>1082</v>
      </c>
      <c r="M9875" t="s">
        <v>38</v>
      </c>
      <c r="N9875" t="s">
        <v>10</v>
      </c>
      <c r="O9875" t="s">
        <v>32</v>
      </c>
      <c r="P9875" t="s">
        <v>3239</v>
      </c>
      <c r="Q9875" t="s">
        <v>2522</v>
      </c>
      <c r="R9875" t="s">
        <v>2542</v>
      </c>
      <c r="S9875" t="s">
        <v>18</v>
      </c>
    </row>
    <row r="9876" spans="1:19" x14ac:dyDescent="0.35">
      <c r="A9876">
        <v>12066</v>
      </c>
      <c r="B9876" t="s">
        <v>4918</v>
      </c>
      <c r="C9876" t="s">
        <v>1081</v>
      </c>
      <c r="D9876" t="s">
        <v>3238</v>
      </c>
      <c r="E9876">
        <v>1</v>
      </c>
      <c r="F9876" s="8">
        <f>DATE(YEAR(project_c[[#This Row],[order_date]]),MONTH(project_c[[#This Row],[order_date]]),1)</f>
        <v>45597</v>
      </c>
      <c r="G9876" s="1">
        <v>45625</v>
      </c>
      <c r="H9876">
        <v>2</v>
      </c>
      <c r="I9876">
        <v>2.0099999999999998</v>
      </c>
      <c r="J9876">
        <v>2.4396</v>
      </c>
      <c r="K9876">
        <v>0.42959999999999998</v>
      </c>
      <c r="L9876" t="s">
        <v>1082</v>
      </c>
      <c r="M9876" t="s">
        <v>38</v>
      </c>
      <c r="N9876" t="s">
        <v>10</v>
      </c>
      <c r="O9876" t="s">
        <v>32</v>
      </c>
      <c r="P9876" t="s">
        <v>3239</v>
      </c>
      <c r="Q9876" t="s">
        <v>2522</v>
      </c>
      <c r="R9876" t="s">
        <v>2542</v>
      </c>
      <c r="S9876" t="s">
        <v>18</v>
      </c>
    </row>
    <row r="9877" spans="1:19" x14ac:dyDescent="0.35">
      <c r="A9877">
        <v>12377</v>
      </c>
      <c r="B9877" t="s">
        <v>4920</v>
      </c>
      <c r="C9877" t="s">
        <v>1081</v>
      </c>
      <c r="D9877" t="s">
        <v>3238</v>
      </c>
      <c r="E9877">
        <v>1</v>
      </c>
      <c r="F9877" s="8">
        <f>DATE(YEAR(project_c[[#This Row],[order_date]]),MONTH(project_c[[#This Row],[order_date]]),1)</f>
        <v>45474</v>
      </c>
      <c r="G9877" s="1">
        <v>45482</v>
      </c>
      <c r="H9877">
        <v>3</v>
      </c>
      <c r="I9877">
        <v>2.0099999999999998</v>
      </c>
      <c r="J9877">
        <v>2.4396</v>
      </c>
      <c r="K9877">
        <v>0.42959999999999998</v>
      </c>
      <c r="L9877" t="s">
        <v>1082</v>
      </c>
      <c r="M9877" t="s">
        <v>38</v>
      </c>
      <c r="N9877" t="s">
        <v>10</v>
      </c>
      <c r="O9877" t="s">
        <v>32</v>
      </c>
      <c r="P9877" t="s">
        <v>3239</v>
      </c>
      <c r="Q9877" t="s">
        <v>2522</v>
      </c>
      <c r="R9877" t="s">
        <v>2542</v>
      </c>
      <c r="S9877" t="s">
        <v>18</v>
      </c>
    </row>
    <row r="9878" spans="1:19" x14ac:dyDescent="0.35">
      <c r="A9878">
        <v>12612</v>
      </c>
      <c r="B9878" t="s">
        <v>4918</v>
      </c>
      <c r="C9878" t="s">
        <v>1081</v>
      </c>
      <c r="D9878" t="s">
        <v>3238</v>
      </c>
      <c r="E9878">
        <v>2</v>
      </c>
      <c r="F9878" s="8">
        <f>DATE(YEAR(project_c[[#This Row],[order_date]]),MONTH(project_c[[#This Row],[order_date]]),1)</f>
        <v>45413</v>
      </c>
      <c r="G9878" s="1">
        <v>45419</v>
      </c>
      <c r="H9878">
        <v>3</v>
      </c>
      <c r="I9878">
        <v>2.0099999999999998</v>
      </c>
      <c r="J9878">
        <v>4.8792</v>
      </c>
      <c r="K9878">
        <v>0.85919999999999996</v>
      </c>
      <c r="L9878" t="s">
        <v>1082</v>
      </c>
      <c r="M9878" t="s">
        <v>38</v>
      </c>
      <c r="N9878" t="s">
        <v>10</v>
      </c>
      <c r="O9878" t="s">
        <v>32</v>
      </c>
      <c r="P9878" t="s">
        <v>3239</v>
      </c>
      <c r="Q9878" t="s">
        <v>2522</v>
      </c>
      <c r="R9878" t="s">
        <v>2542</v>
      </c>
      <c r="S9878" t="s">
        <v>18</v>
      </c>
    </row>
    <row r="9879" spans="1:19" x14ac:dyDescent="0.35">
      <c r="A9879">
        <v>13465</v>
      </c>
      <c r="B9879" t="s">
        <v>4918</v>
      </c>
      <c r="C9879" t="s">
        <v>1081</v>
      </c>
      <c r="D9879" t="s">
        <v>3238</v>
      </c>
      <c r="E9879">
        <v>2</v>
      </c>
      <c r="F9879" s="8">
        <f>DATE(YEAR(project_c[[#This Row],[order_date]]),MONTH(project_c[[#This Row],[order_date]]),1)</f>
        <v>45536</v>
      </c>
      <c r="G9879" s="1">
        <v>45544</v>
      </c>
      <c r="H9879">
        <v>4</v>
      </c>
      <c r="I9879">
        <v>2.0099999999999998</v>
      </c>
      <c r="J9879">
        <v>4.8792</v>
      </c>
      <c r="K9879">
        <v>0.85919999999999996</v>
      </c>
      <c r="L9879" t="s">
        <v>1082</v>
      </c>
      <c r="M9879" t="s">
        <v>38</v>
      </c>
      <c r="N9879" t="s">
        <v>10</v>
      </c>
      <c r="O9879" t="s">
        <v>32</v>
      </c>
      <c r="P9879" t="s">
        <v>3239</v>
      </c>
      <c r="Q9879" t="s">
        <v>2522</v>
      </c>
      <c r="R9879" t="s">
        <v>2542</v>
      </c>
      <c r="S9879" t="s">
        <v>18</v>
      </c>
    </row>
    <row r="9880" spans="1:19" x14ac:dyDescent="0.35">
      <c r="A9880">
        <v>13705</v>
      </c>
      <c r="B9880" t="s">
        <v>4920</v>
      </c>
      <c r="C9880" t="s">
        <v>1081</v>
      </c>
      <c r="D9880" t="s">
        <v>3238</v>
      </c>
      <c r="E9880">
        <v>1</v>
      </c>
      <c r="F9880" s="8">
        <f>DATE(YEAR(project_c[[#This Row],[order_date]]),MONTH(project_c[[#This Row],[order_date]]),1)</f>
        <v>45505</v>
      </c>
      <c r="G9880" s="1">
        <v>45505</v>
      </c>
      <c r="H9880">
        <v>5</v>
      </c>
      <c r="I9880">
        <v>2.0099999999999998</v>
      </c>
      <c r="J9880">
        <v>2.4396</v>
      </c>
      <c r="K9880">
        <v>0.42959999999999998</v>
      </c>
      <c r="L9880" t="s">
        <v>1082</v>
      </c>
      <c r="M9880" t="s">
        <v>38</v>
      </c>
      <c r="N9880" t="s">
        <v>10</v>
      </c>
      <c r="O9880" t="s">
        <v>32</v>
      </c>
      <c r="P9880" t="s">
        <v>3239</v>
      </c>
      <c r="Q9880" t="s">
        <v>2522</v>
      </c>
      <c r="R9880" t="s">
        <v>2542</v>
      </c>
      <c r="S9880" t="s">
        <v>18</v>
      </c>
    </row>
    <row r="9881" spans="1:19" x14ac:dyDescent="0.35">
      <c r="A9881">
        <v>13938</v>
      </c>
      <c r="B9881" t="s">
        <v>4917</v>
      </c>
      <c r="C9881" t="s">
        <v>1081</v>
      </c>
      <c r="D9881" t="s">
        <v>3238</v>
      </c>
      <c r="E9881">
        <v>1</v>
      </c>
      <c r="F9881" s="8">
        <f>DATE(YEAR(project_c[[#This Row],[order_date]]),MONTH(project_c[[#This Row],[order_date]]),1)</f>
        <v>45505</v>
      </c>
      <c r="G9881" s="1">
        <v>45527</v>
      </c>
      <c r="H9881">
        <v>3</v>
      </c>
      <c r="I9881">
        <v>2.0099999999999998</v>
      </c>
      <c r="J9881">
        <v>2.4396</v>
      </c>
      <c r="K9881">
        <v>0.42959999999999998</v>
      </c>
      <c r="L9881" t="s">
        <v>1082</v>
      </c>
      <c r="M9881" t="s">
        <v>38</v>
      </c>
      <c r="N9881" t="s">
        <v>10</v>
      </c>
      <c r="O9881" t="s">
        <v>32</v>
      </c>
      <c r="P9881" t="s">
        <v>3239</v>
      </c>
      <c r="Q9881" t="s">
        <v>2522</v>
      </c>
      <c r="R9881" t="s">
        <v>2542</v>
      </c>
      <c r="S9881" t="s">
        <v>18</v>
      </c>
    </row>
    <row r="9882" spans="1:19" x14ac:dyDescent="0.35">
      <c r="A9882">
        <v>1326</v>
      </c>
      <c r="B9882" t="s">
        <v>4919</v>
      </c>
      <c r="C9882" t="s">
        <v>1083</v>
      </c>
      <c r="D9882" t="s">
        <v>2356</v>
      </c>
      <c r="E9882">
        <v>9</v>
      </c>
      <c r="F9882" s="8">
        <f>DATE(YEAR(project_c[[#This Row],[order_date]]),MONTH(project_c[[#This Row],[order_date]]),1)</f>
        <v>44044</v>
      </c>
      <c r="G9882" s="1">
        <v>44074</v>
      </c>
      <c r="H9882">
        <v>5</v>
      </c>
      <c r="I9882">
        <v>4.03</v>
      </c>
      <c r="J9882">
        <v>73.98</v>
      </c>
      <c r="K9882">
        <v>37.71</v>
      </c>
      <c r="L9882" t="s">
        <v>1084</v>
      </c>
      <c r="M9882" t="s">
        <v>9</v>
      </c>
      <c r="N9882" t="s">
        <v>10</v>
      </c>
      <c r="O9882" t="s">
        <v>48</v>
      </c>
      <c r="P9882" t="s">
        <v>2357</v>
      </c>
      <c r="Q9882" t="s">
        <v>1901</v>
      </c>
      <c r="R9882" t="s">
        <v>1909</v>
      </c>
      <c r="S9882" t="s">
        <v>13</v>
      </c>
    </row>
    <row r="9883" spans="1:19" x14ac:dyDescent="0.35">
      <c r="A9883">
        <v>1221</v>
      </c>
      <c r="B9883" t="s">
        <v>4919</v>
      </c>
      <c r="C9883" t="s">
        <v>1083</v>
      </c>
      <c r="D9883" t="s">
        <v>2392</v>
      </c>
      <c r="E9883">
        <v>1</v>
      </c>
      <c r="F9883" s="8">
        <f>DATE(YEAR(project_c[[#This Row],[order_date]]),MONTH(project_c[[#This Row],[order_date]]),1)</f>
        <v>44105</v>
      </c>
      <c r="G9883" s="1">
        <v>44113</v>
      </c>
      <c r="H9883">
        <v>5</v>
      </c>
      <c r="I9883">
        <v>1.8</v>
      </c>
      <c r="J9883">
        <v>9.5920000000000005</v>
      </c>
      <c r="K9883">
        <v>7.7919999999999998</v>
      </c>
      <c r="L9883" t="s">
        <v>1084</v>
      </c>
      <c r="M9883" t="s">
        <v>9</v>
      </c>
      <c r="N9883" t="s">
        <v>10</v>
      </c>
      <c r="O9883" t="s">
        <v>48</v>
      </c>
      <c r="P9883" t="s">
        <v>2393</v>
      </c>
      <c r="Q9883" t="s">
        <v>1901</v>
      </c>
      <c r="R9883" t="s">
        <v>1902</v>
      </c>
      <c r="S9883" t="s">
        <v>13</v>
      </c>
    </row>
    <row r="9884" spans="1:19" x14ac:dyDescent="0.35">
      <c r="A9884">
        <v>1220</v>
      </c>
      <c r="B9884" t="s">
        <v>4919</v>
      </c>
      <c r="C9884" t="s">
        <v>1083</v>
      </c>
      <c r="D9884" t="s">
        <v>2661</v>
      </c>
      <c r="E9884">
        <v>3</v>
      </c>
      <c r="F9884" s="8">
        <f>DATE(YEAR(project_c[[#This Row],[order_date]]),MONTH(project_c[[#This Row],[order_date]]),1)</f>
        <v>44105</v>
      </c>
      <c r="G9884" s="1">
        <v>44113</v>
      </c>
      <c r="H9884">
        <v>5</v>
      </c>
      <c r="I9884">
        <v>23.14</v>
      </c>
      <c r="J9884">
        <v>144.6</v>
      </c>
      <c r="K9884">
        <v>75.180000000000007</v>
      </c>
      <c r="L9884" t="s">
        <v>1084</v>
      </c>
      <c r="M9884" t="s">
        <v>9</v>
      </c>
      <c r="N9884" t="s">
        <v>10</v>
      </c>
      <c r="O9884" t="s">
        <v>48</v>
      </c>
      <c r="P9884" t="s">
        <v>2662</v>
      </c>
      <c r="Q9884" t="s">
        <v>2522</v>
      </c>
      <c r="R9884" t="s">
        <v>2528</v>
      </c>
      <c r="S9884" t="s">
        <v>13</v>
      </c>
    </row>
    <row r="9885" spans="1:19" x14ac:dyDescent="0.35">
      <c r="A9885">
        <v>15267</v>
      </c>
      <c r="B9885" t="s">
        <v>4919</v>
      </c>
      <c r="C9885" t="s">
        <v>1083</v>
      </c>
      <c r="D9885" t="s">
        <v>2490</v>
      </c>
      <c r="E9885">
        <v>1</v>
      </c>
      <c r="F9885" s="8">
        <f>DATE(YEAR(project_c[[#This Row],[order_date]]),MONTH(project_c[[#This Row],[order_date]]),1)</f>
        <v>44562</v>
      </c>
      <c r="G9885" s="1">
        <v>44576</v>
      </c>
      <c r="H9885">
        <v>6</v>
      </c>
      <c r="I9885">
        <v>11.04</v>
      </c>
      <c r="J9885">
        <v>19.312999999999999</v>
      </c>
      <c r="K9885">
        <v>8.2729999999999997</v>
      </c>
      <c r="L9885" t="s">
        <v>1084</v>
      </c>
      <c r="M9885" t="s">
        <v>9</v>
      </c>
      <c r="N9885" t="s">
        <v>10</v>
      </c>
      <c r="O9885" t="s">
        <v>48</v>
      </c>
      <c r="P9885" t="s">
        <v>2491</v>
      </c>
      <c r="Q9885" t="s">
        <v>1901</v>
      </c>
      <c r="R9885" t="s">
        <v>1902</v>
      </c>
      <c r="S9885" t="s">
        <v>13</v>
      </c>
    </row>
    <row r="9886" spans="1:19" x14ac:dyDescent="0.35">
      <c r="A9886">
        <v>4764</v>
      </c>
      <c r="B9886" t="s">
        <v>4919</v>
      </c>
      <c r="C9886" t="s">
        <v>1083</v>
      </c>
      <c r="D9886" t="s">
        <v>3726</v>
      </c>
      <c r="E9886">
        <v>3</v>
      </c>
      <c r="F9886" s="8">
        <f>DATE(YEAR(project_c[[#This Row],[order_date]]),MONTH(project_c[[#This Row],[order_date]]),1)</f>
        <v>44866</v>
      </c>
      <c r="G9886" s="1">
        <v>44885</v>
      </c>
      <c r="H9886">
        <v>4</v>
      </c>
      <c r="I9886">
        <v>1.63</v>
      </c>
      <c r="J9886">
        <v>25.68</v>
      </c>
      <c r="K9886">
        <v>20.79</v>
      </c>
      <c r="L9886" t="s">
        <v>1084</v>
      </c>
      <c r="M9886" t="s">
        <v>9</v>
      </c>
      <c r="N9886" t="s">
        <v>10</v>
      </c>
      <c r="O9886" t="s">
        <v>48</v>
      </c>
      <c r="P9886" t="s">
        <v>3727</v>
      </c>
      <c r="Q9886" t="s">
        <v>2522</v>
      </c>
      <c r="R9886" t="s">
        <v>2523</v>
      </c>
      <c r="S9886" t="s">
        <v>13</v>
      </c>
    </row>
    <row r="9887" spans="1:19" x14ac:dyDescent="0.35">
      <c r="A9887">
        <v>6228</v>
      </c>
      <c r="B9887" t="s">
        <v>4918</v>
      </c>
      <c r="C9887" t="s">
        <v>1083</v>
      </c>
      <c r="D9887" t="s">
        <v>4487</v>
      </c>
      <c r="E9887">
        <v>4</v>
      </c>
      <c r="F9887" s="8">
        <f>DATE(YEAR(project_c[[#This Row],[order_date]]),MONTH(project_c[[#This Row],[order_date]]),1)</f>
        <v>44896</v>
      </c>
      <c r="G9887" s="1">
        <v>44896</v>
      </c>
      <c r="H9887">
        <v>4</v>
      </c>
      <c r="I9887">
        <v>53.95</v>
      </c>
      <c r="J9887">
        <v>526.36</v>
      </c>
      <c r="K9887">
        <v>310.56</v>
      </c>
      <c r="L9887" t="s">
        <v>1084</v>
      </c>
      <c r="M9887" t="s">
        <v>9</v>
      </c>
      <c r="N9887" t="s">
        <v>10</v>
      </c>
      <c r="O9887" t="s">
        <v>48</v>
      </c>
      <c r="P9887" t="s">
        <v>4488</v>
      </c>
      <c r="Q9887" t="s">
        <v>4250</v>
      </c>
      <c r="R9887" t="s">
        <v>4273</v>
      </c>
      <c r="S9887" t="s">
        <v>13</v>
      </c>
    </row>
    <row r="9888" spans="1:19" x14ac:dyDescent="0.35">
      <c r="A9888">
        <v>15251</v>
      </c>
      <c r="B9888" t="s">
        <v>4919</v>
      </c>
      <c r="C9888" t="s">
        <v>1083</v>
      </c>
      <c r="D9888" t="s">
        <v>4856</v>
      </c>
      <c r="E9888">
        <v>1</v>
      </c>
      <c r="F9888" s="8">
        <f>DATE(YEAR(project_c[[#This Row],[order_date]]),MONTH(project_c[[#This Row],[order_date]]),1)</f>
        <v>44593</v>
      </c>
      <c r="G9888" s="1">
        <v>44596</v>
      </c>
      <c r="H9888">
        <v>3</v>
      </c>
      <c r="I9888">
        <v>249</v>
      </c>
      <c r="J9888">
        <v>279.3</v>
      </c>
      <c r="K9888">
        <v>30.3</v>
      </c>
      <c r="L9888" t="s">
        <v>1084</v>
      </c>
      <c r="M9888" t="s">
        <v>9</v>
      </c>
      <c r="N9888" t="s">
        <v>10</v>
      </c>
      <c r="O9888" t="s">
        <v>48</v>
      </c>
      <c r="P9888" t="s">
        <v>4857</v>
      </c>
      <c r="Q9888" t="s">
        <v>4841</v>
      </c>
      <c r="R9888" t="s">
        <v>4842</v>
      </c>
      <c r="S9888" t="s">
        <v>13</v>
      </c>
    </row>
    <row r="9889" spans="1:19" x14ac:dyDescent="0.35">
      <c r="A9889">
        <v>6691</v>
      </c>
      <c r="B9889" t="s">
        <v>4918</v>
      </c>
      <c r="C9889" t="s">
        <v>1083</v>
      </c>
      <c r="D9889" t="s">
        <v>4188</v>
      </c>
      <c r="E9889">
        <v>4</v>
      </c>
      <c r="F9889" s="8">
        <f>DATE(YEAR(project_c[[#This Row],[order_date]]),MONTH(project_c[[#This Row],[order_date]]),1)</f>
        <v>45017</v>
      </c>
      <c r="G9889" s="1">
        <v>45037</v>
      </c>
      <c r="H9889">
        <v>4</v>
      </c>
      <c r="I9889">
        <v>13.37</v>
      </c>
      <c r="J9889">
        <v>19.456</v>
      </c>
      <c r="K9889">
        <v>-34.024000000000001</v>
      </c>
      <c r="L9889" t="s">
        <v>1084</v>
      </c>
      <c r="M9889" t="s">
        <v>9</v>
      </c>
      <c r="N9889" t="s">
        <v>10</v>
      </c>
      <c r="O9889" t="s">
        <v>48</v>
      </c>
      <c r="P9889" t="s">
        <v>4189</v>
      </c>
      <c r="Q9889" t="s">
        <v>2522</v>
      </c>
      <c r="R9889" t="s">
        <v>2531</v>
      </c>
      <c r="S9889" t="s">
        <v>13</v>
      </c>
    </row>
    <row r="9890" spans="1:19" x14ac:dyDescent="0.35">
      <c r="A9890">
        <v>10084</v>
      </c>
      <c r="B9890" t="s">
        <v>4917</v>
      </c>
      <c r="C9890" t="s">
        <v>1083</v>
      </c>
      <c r="D9890" t="s">
        <v>2621</v>
      </c>
      <c r="E9890">
        <v>5</v>
      </c>
      <c r="F9890" s="8">
        <f>DATE(YEAR(project_c[[#This Row],[order_date]]),MONTH(project_c[[#This Row],[order_date]]),1)</f>
        <v>45323</v>
      </c>
      <c r="G9890" s="1">
        <v>45345</v>
      </c>
      <c r="H9890">
        <v>3</v>
      </c>
      <c r="I9890">
        <v>4.0999999999999996</v>
      </c>
      <c r="J9890">
        <v>116.8215</v>
      </c>
      <c r="K9890">
        <v>96.3215</v>
      </c>
      <c r="L9890" t="s">
        <v>1084</v>
      </c>
      <c r="M9890" t="s">
        <v>9</v>
      </c>
      <c r="N9890" t="s">
        <v>10</v>
      </c>
      <c r="O9890" t="s">
        <v>48</v>
      </c>
      <c r="P9890" t="s">
        <v>2622</v>
      </c>
      <c r="Q9890" t="s">
        <v>2522</v>
      </c>
      <c r="R9890" t="s">
        <v>2542</v>
      </c>
      <c r="S9890" t="s">
        <v>13</v>
      </c>
    </row>
    <row r="9891" spans="1:19" x14ac:dyDescent="0.35">
      <c r="A9891">
        <v>10270</v>
      </c>
      <c r="B9891" t="s">
        <v>4918</v>
      </c>
      <c r="C9891" t="s">
        <v>1083</v>
      </c>
      <c r="D9891" t="s">
        <v>2621</v>
      </c>
      <c r="E9891">
        <v>2</v>
      </c>
      <c r="F9891" s="8">
        <f>DATE(YEAR(project_c[[#This Row],[order_date]]),MONTH(project_c[[#This Row],[order_date]]),1)</f>
        <v>45323</v>
      </c>
      <c r="G9891" s="1">
        <v>45323</v>
      </c>
      <c r="H9891">
        <v>1</v>
      </c>
      <c r="I9891">
        <v>4.0999999999999996</v>
      </c>
      <c r="J9891">
        <v>46.7286</v>
      </c>
      <c r="K9891">
        <v>38.528599999999997</v>
      </c>
      <c r="L9891" t="s">
        <v>1084</v>
      </c>
      <c r="M9891" t="s">
        <v>9</v>
      </c>
      <c r="N9891" t="s">
        <v>10</v>
      </c>
      <c r="O9891" t="s">
        <v>48</v>
      </c>
      <c r="P9891" t="s">
        <v>2622</v>
      </c>
      <c r="Q9891" t="s">
        <v>2522</v>
      </c>
      <c r="R9891" t="s">
        <v>2542</v>
      </c>
      <c r="S9891" t="s">
        <v>13</v>
      </c>
    </row>
    <row r="9892" spans="1:19" x14ac:dyDescent="0.35">
      <c r="A9892">
        <v>10449</v>
      </c>
      <c r="B9892" t="s">
        <v>4920</v>
      </c>
      <c r="C9892" t="s">
        <v>1083</v>
      </c>
      <c r="D9892" t="s">
        <v>2621</v>
      </c>
      <c r="E9892">
        <v>1</v>
      </c>
      <c r="F9892" s="8">
        <f>DATE(YEAR(project_c[[#This Row],[order_date]]),MONTH(project_c[[#This Row],[order_date]]),1)</f>
        <v>45323</v>
      </c>
      <c r="G9892" s="1">
        <v>45347</v>
      </c>
      <c r="H9892">
        <v>1</v>
      </c>
      <c r="I9892">
        <v>4.0999999999999996</v>
      </c>
      <c r="J9892">
        <v>23.3643</v>
      </c>
      <c r="K9892">
        <v>19.264299999999999</v>
      </c>
      <c r="L9892" t="s">
        <v>1084</v>
      </c>
      <c r="M9892" t="s">
        <v>9</v>
      </c>
      <c r="N9892" t="s">
        <v>10</v>
      </c>
      <c r="O9892" t="s">
        <v>48</v>
      </c>
      <c r="P9892" t="s">
        <v>2622</v>
      </c>
      <c r="Q9892" t="s">
        <v>2522</v>
      </c>
      <c r="R9892" t="s">
        <v>2542</v>
      </c>
      <c r="S9892" t="s">
        <v>13</v>
      </c>
    </row>
    <row r="9893" spans="1:19" x14ac:dyDescent="0.35">
      <c r="A9893">
        <v>10789</v>
      </c>
      <c r="B9893" t="s">
        <v>4918</v>
      </c>
      <c r="C9893" t="s">
        <v>1083</v>
      </c>
      <c r="D9893" t="s">
        <v>2621</v>
      </c>
      <c r="E9893">
        <v>2</v>
      </c>
      <c r="F9893" s="8">
        <f>DATE(YEAR(project_c[[#This Row],[order_date]]),MONTH(project_c[[#This Row],[order_date]]),1)</f>
        <v>45292</v>
      </c>
      <c r="G9893" s="1">
        <v>45299</v>
      </c>
      <c r="H9893">
        <v>4</v>
      </c>
      <c r="I9893">
        <v>4.0999999999999996</v>
      </c>
      <c r="J9893">
        <v>46.7286</v>
      </c>
      <c r="K9893">
        <v>38.528599999999997</v>
      </c>
      <c r="L9893" t="s">
        <v>1084</v>
      </c>
      <c r="M9893" t="s">
        <v>9</v>
      </c>
      <c r="N9893" t="s">
        <v>10</v>
      </c>
      <c r="O9893" t="s">
        <v>48</v>
      </c>
      <c r="P9893" t="s">
        <v>2622</v>
      </c>
      <c r="Q9893" t="s">
        <v>2522</v>
      </c>
      <c r="R9893" t="s">
        <v>2542</v>
      </c>
      <c r="S9893" t="s">
        <v>13</v>
      </c>
    </row>
    <row r="9894" spans="1:19" x14ac:dyDescent="0.35">
      <c r="A9894">
        <v>10881</v>
      </c>
      <c r="B9894" t="s">
        <v>4920</v>
      </c>
      <c r="C9894" t="s">
        <v>1083</v>
      </c>
      <c r="D9894" t="s">
        <v>2621</v>
      </c>
      <c r="E9894">
        <v>2</v>
      </c>
      <c r="F9894" s="8">
        <f>DATE(YEAR(project_c[[#This Row],[order_date]]),MONTH(project_c[[#This Row],[order_date]]),1)</f>
        <v>45292</v>
      </c>
      <c r="G9894" s="1">
        <v>45312</v>
      </c>
      <c r="H9894">
        <v>2</v>
      </c>
      <c r="I9894">
        <v>4.0999999999999996</v>
      </c>
      <c r="J9894">
        <v>46.7286</v>
      </c>
      <c r="K9894">
        <v>38.528599999999997</v>
      </c>
      <c r="L9894" t="s">
        <v>1084</v>
      </c>
      <c r="M9894" t="s">
        <v>9</v>
      </c>
      <c r="N9894" t="s">
        <v>10</v>
      </c>
      <c r="O9894" t="s">
        <v>48</v>
      </c>
      <c r="P9894" t="s">
        <v>2622</v>
      </c>
      <c r="Q9894" t="s">
        <v>2522</v>
      </c>
      <c r="R9894" t="s">
        <v>2542</v>
      </c>
      <c r="S9894" t="s">
        <v>13</v>
      </c>
    </row>
    <row r="9895" spans="1:19" x14ac:dyDescent="0.35">
      <c r="A9895">
        <v>11011</v>
      </c>
      <c r="B9895" t="s">
        <v>4920</v>
      </c>
      <c r="C9895" t="s">
        <v>1083</v>
      </c>
      <c r="D9895" t="s">
        <v>2621</v>
      </c>
      <c r="E9895">
        <v>5</v>
      </c>
      <c r="F9895" s="8">
        <f>DATE(YEAR(project_c[[#This Row],[order_date]]),MONTH(project_c[[#This Row],[order_date]]),1)</f>
        <v>45352</v>
      </c>
      <c r="G9895" s="1">
        <v>45362</v>
      </c>
      <c r="H9895">
        <v>5</v>
      </c>
      <c r="I9895">
        <v>4.0999999999999996</v>
      </c>
      <c r="J9895">
        <v>116.8215</v>
      </c>
      <c r="K9895">
        <v>96.3215</v>
      </c>
      <c r="L9895" t="s">
        <v>1084</v>
      </c>
      <c r="M9895" t="s">
        <v>9</v>
      </c>
      <c r="N9895" t="s">
        <v>10</v>
      </c>
      <c r="O9895" t="s">
        <v>48</v>
      </c>
      <c r="P9895" t="s">
        <v>2622</v>
      </c>
      <c r="Q9895" t="s">
        <v>2522</v>
      </c>
      <c r="R9895" t="s">
        <v>2542</v>
      </c>
      <c r="S9895" t="s">
        <v>13</v>
      </c>
    </row>
    <row r="9896" spans="1:19" x14ac:dyDescent="0.35">
      <c r="A9896">
        <v>11803</v>
      </c>
      <c r="B9896" t="s">
        <v>4920</v>
      </c>
      <c r="C9896" t="s">
        <v>1083</v>
      </c>
      <c r="D9896" t="s">
        <v>2621</v>
      </c>
      <c r="E9896">
        <v>3</v>
      </c>
      <c r="F9896" s="8">
        <f>DATE(YEAR(project_c[[#This Row],[order_date]]),MONTH(project_c[[#This Row],[order_date]]),1)</f>
        <v>45597</v>
      </c>
      <c r="G9896" s="1">
        <v>45623</v>
      </c>
      <c r="H9896">
        <v>1</v>
      </c>
      <c r="I9896">
        <v>4.0999999999999996</v>
      </c>
      <c r="J9896">
        <v>70.0929</v>
      </c>
      <c r="K9896">
        <v>57.792900000000003</v>
      </c>
      <c r="L9896" t="s">
        <v>1084</v>
      </c>
      <c r="M9896" t="s">
        <v>9</v>
      </c>
      <c r="N9896" t="s">
        <v>10</v>
      </c>
      <c r="O9896" t="s">
        <v>48</v>
      </c>
      <c r="P9896" t="s">
        <v>2622</v>
      </c>
      <c r="Q9896" t="s">
        <v>2522</v>
      </c>
      <c r="R9896" t="s">
        <v>2542</v>
      </c>
      <c r="S9896" t="s">
        <v>13</v>
      </c>
    </row>
    <row r="9897" spans="1:19" x14ac:dyDescent="0.35">
      <c r="A9897">
        <v>12239</v>
      </c>
      <c r="B9897" t="s">
        <v>4917</v>
      </c>
      <c r="C9897" t="s">
        <v>1083</v>
      </c>
      <c r="D9897" t="s">
        <v>2621</v>
      </c>
      <c r="E9897">
        <v>4</v>
      </c>
      <c r="F9897" s="8">
        <f>DATE(YEAR(project_c[[#This Row],[order_date]]),MONTH(project_c[[#This Row],[order_date]]),1)</f>
        <v>45536</v>
      </c>
      <c r="G9897" s="1">
        <v>45548</v>
      </c>
      <c r="H9897">
        <v>5</v>
      </c>
      <c r="I9897">
        <v>4.0999999999999996</v>
      </c>
      <c r="J9897">
        <v>93.4572</v>
      </c>
      <c r="K9897">
        <v>77.057199999999995</v>
      </c>
      <c r="L9897" t="s">
        <v>1084</v>
      </c>
      <c r="M9897" t="s">
        <v>9</v>
      </c>
      <c r="N9897" t="s">
        <v>10</v>
      </c>
      <c r="O9897" t="s">
        <v>48</v>
      </c>
      <c r="P9897" t="s">
        <v>2622</v>
      </c>
      <c r="Q9897" t="s">
        <v>2522</v>
      </c>
      <c r="R9897" t="s">
        <v>2542</v>
      </c>
      <c r="S9897" t="s">
        <v>13</v>
      </c>
    </row>
    <row r="9898" spans="1:19" x14ac:dyDescent="0.35">
      <c r="A9898">
        <v>12896</v>
      </c>
      <c r="B9898" t="s">
        <v>4920</v>
      </c>
      <c r="C9898" t="s">
        <v>1083</v>
      </c>
      <c r="D9898" t="s">
        <v>2621</v>
      </c>
      <c r="E9898">
        <v>1</v>
      </c>
      <c r="F9898" s="8">
        <f>DATE(YEAR(project_c[[#This Row],[order_date]]),MONTH(project_c[[#This Row],[order_date]]),1)</f>
        <v>45474</v>
      </c>
      <c r="G9898" s="1">
        <v>45474</v>
      </c>
      <c r="H9898">
        <v>3</v>
      </c>
      <c r="I9898">
        <v>4.0999999999999996</v>
      </c>
      <c r="J9898">
        <v>23.3643</v>
      </c>
      <c r="K9898">
        <v>19.264299999999999</v>
      </c>
      <c r="L9898" t="s">
        <v>1084</v>
      </c>
      <c r="M9898" t="s">
        <v>9</v>
      </c>
      <c r="N9898" t="s">
        <v>10</v>
      </c>
      <c r="O9898" t="s">
        <v>48</v>
      </c>
      <c r="P9898" t="s">
        <v>2622</v>
      </c>
      <c r="Q9898" t="s">
        <v>2522</v>
      </c>
      <c r="R9898" t="s">
        <v>2542</v>
      </c>
      <c r="S9898" t="s">
        <v>13</v>
      </c>
    </row>
    <row r="9899" spans="1:19" x14ac:dyDescent="0.35">
      <c r="A9899">
        <v>12911</v>
      </c>
      <c r="B9899" t="s">
        <v>4920</v>
      </c>
      <c r="C9899" t="s">
        <v>1083</v>
      </c>
      <c r="D9899" t="s">
        <v>2621</v>
      </c>
      <c r="E9899">
        <v>2</v>
      </c>
      <c r="F9899" s="8">
        <f>DATE(YEAR(project_c[[#This Row],[order_date]]),MONTH(project_c[[#This Row],[order_date]]),1)</f>
        <v>45566</v>
      </c>
      <c r="G9899" s="1">
        <v>45567</v>
      </c>
      <c r="H9899">
        <v>2</v>
      </c>
      <c r="I9899">
        <v>4.0999999999999996</v>
      </c>
      <c r="J9899">
        <v>46.7286</v>
      </c>
      <c r="K9899">
        <v>38.528599999999997</v>
      </c>
      <c r="L9899" t="s">
        <v>1084</v>
      </c>
      <c r="M9899" t="s">
        <v>9</v>
      </c>
      <c r="N9899" t="s">
        <v>10</v>
      </c>
      <c r="O9899" t="s">
        <v>48</v>
      </c>
      <c r="P9899" t="s">
        <v>2622</v>
      </c>
      <c r="Q9899" t="s">
        <v>2522</v>
      </c>
      <c r="R9899" t="s">
        <v>2542</v>
      </c>
      <c r="S9899" t="s">
        <v>13</v>
      </c>
    </row>
    <row r="9900" spans="1:19" x14ac:dyDescent="0.35">
      <c r="A9900">
        <v>13048</v>
      </c>
      <c r="B9900" t="s">
        <v>4918</v>
      </c>
      <c r="C9900" t="s">
        <v>1083</v>
      </c>
      <c r="D9900" t="s">
        <v>2621</v>
      </c>
      <c r="E9900">
        <v>2</v>
      </c>
      <c r="F9900" s="8">
        <f>DATE(YEAR(project_c[[#This Row],[order_date]]),MONTH(project_c[[#This Row],[order_date]]),1)</f>
        <v>45505</v>
      </c>
      <c r="G9900" s="1">
        <v>45527</v>
      </c>
      <c r="H9900">
        <v>3</v>
      </c>
      <c r="I9900">
        <v>4.0999999999999996</v>
      </c>
      <c r="J9900">
        <v>46.7286</v>
      </c>
      <c r="K9900">
        <v>38.528599999999997</v>
      </c>
      <c r="L9900" t="s">
        <v>1084</v>
      </c>
      <c r="M9900" t="s">
        <v>9</v>
      </c>
      <c r="N9900" t="s">
        <v>10</v>
      </c>
      <c r="O9900" t="s">
        <v>48</v>
      </c>
      <c r="P9900" t="s">
        <v>2622</v>
      </c>
      <c r="Q9900" t="s">
        <v>2522</v>
      </c>
      <c r="R9900" t="s">
        <v>2542</v>
      </c>
      <c r="S9900" t="s">
        <v>13</v>
      </c>
    </row>
    <row r="9901" spans="1:19" x14ac:dyDescent="0.35">
      <c r="A9901">
        <v>13094</v>
      </c>
      <c r="B9901" t="s">
        <v>4917</v>
      </c>
      <c r="C9901" t="s">
        <v>1083</v>
      </c>
      <c r="D9901" t="s">
        <v>2621</v>
      </c>
      <c r="E9901">
        <v>2</v>
      </c>
      <c r="F9901" s="8">
        <f>DATE(YEAR(project_c[[#This Row],[order_date]]),MONTH(project_c[[#This Row],[order_date]]),1)</f>
        <v>45536</v>
      </c>
      <c r="G9901" s="1">
        <v>45550</v>
      </c>
      <c r="H9901">
        <v>1</v>
      </c>
      <c r="I9901">
        <v>4.0999999999999996</v>
      </c>
      <c r="J9901">
        <v>46.7286</v>
      </c>
      <c r="K9901">
        <v>38.528599999999997</v>
      </c>
      <c r="L9901" t="s">
        <v>1084</v>
      </c>
      <c r="M9901" t="s">
        <v>9</v>
      </c>
      <c r="N9901" t="s">
        <v>10</v>
      </c>
      <c r="O9901" t="s">
        <v>48</v>
      </c>
      <c r="P9901" t="s">
        <v>2622</v>
      </c>
      <c r="Q9901" t="s">
        <v>2522</v>
      </c>
      <c r="R9901" t="s">
        <v>2542</v>
      </c>
      <c r="S9901" t="s">
        <v>13</v>
      </c>
    </row>
    <row r="9902" spans="1:19" x14ac:dyDescent="0.35">
      <c r="A9902">
        <v>13528</v>
      </c>
      <c r="B9902" t="s">
        <v>4920</v>
      </c>
      <c r="C9902" t="s">
        <v>1083</v>
      </c>
      <c r="D9902" t="s">
        <v>2621</v>
      </c>
      <c r="E9902">
        <v>2</v>
      </c>
      <c r="F9902" s="8">
        <f>DATE(YEAR(project_c[[#This Row],[order_date]]),MONTH(project_c[[#This Row],[order_date]]),1)</f>
        <v>45505</v>
      </c>
      <c r="G9902" s="1">
        <v>45534</v>
      </c>
      <c r="H9902">
        <v>1</v>
      </c>
      <c r="I9902">
        <v>4.0999999999999996</v>
      </c>
      <c r="J9902">
        <v>46.7286</v>
      </c>
      <c r="K9902">
        <v>38.528599999999997</v>
      </c>
      <c r="L9902" t="s">
        <v>1084</v>
      </c>
      <c r="M9902" t="s">
        <v>9</v>
      </c>
      <c r="N9902" t="s">
        <v>10</v>
      </c>
      <c r="O9902" t="s">
        <v>48</v>
      </c>
      <c r="P9902" t="s">
        <v>2622</v>
      </c>
      <c r="Q9902" t="s">
        <v>2522</v>
      </c>
      <c r="R9902" t="s">
        <v>2542</v>
      </c>
      <c r="S9902" t="s">
        <v>13</v>
      </c>
    </row>
    <row r="9903" spans="1:19" x14ac:dyDescent="0.35">
      <c r="A9903">
        <v>13813</v>
      </c>
      <c r="B9903" t="s">
        <v>4917</v>
      </c>
      <c r="C9903" t="s">
        <v>1083</v>
      </c>
      <c r="D9903" t="s">
        <v>2621</v>
      </c>
      <c r="E9903">
        <v>1</v>
      </c>
      <c r="F9903" s="8">
        <f>DATE(YEAR(project_c[[#This Row],[order_date]]),MONTH(project_c[[#This Row],[order_date]]),1)</f>
        <v>45566</v>
      </c>
      <c r="G9903" s="1">
        <v>45593</v>
      </c>
      <c r="H9903">
        <v>3</v>
      </c>
      <c r="I9903">
        <v>4.0999999999999996</v>
      </c>
      <c r="J9903">
        <v>23.3643</v>
      </c>
      <c r="K9903">
        <v>19.264299999999999</v>
      </c>
      <c r="L9903" t="s">
        <v>1084</v>
      </c>
      <c r="M9903" t="s">
        <v>9</v>
      </c>
      <c r="N9903" t="s">
        <v>10</v>
      </c>
      <c r="O9903" t="s">
        <v>48</v>
      </c>
      <c r="P9903" t="s">
        <v>2622</v>
      </c>
      <c r="Q9903" t="s">
        <v>2522</v>
      </c>
      <c r="R9903" t="s">
        <v>2542</v>
      </c>
      <c r="S9903" t="s">
        <v>13</v>
      </c>
    </row>
    <row r="9904" spans="1:19" x14ac:dyDescent="0.35">
      <c r="A9904">
        <v>13867</v>
      </c>
      <c r="B9904" t="s">
        <v>4917</v>
      </c>
      <c r="C9904" t="s">
        <v>1083</v>
      </c>
      <c r="D9904" t="s">
        <v>2621</v>
      </c>
      <c r="E9904">
        <v>2</v>
      </c>
      <c r="F9904" s="8">
        <f>DATE(YEAR(project_c[[#This Row],[order_date]]),MONTH(project_c[[#This Row],[order_date]]),1)</f>
        <v>45536</v>
      </c>
      <c r="G9904" s="1">
        <v>45557</v>
      </c>
      <c r="H9904">
        <v>4</v>
      </c>
      <c r="I9904">
        <v>4.0999999999999996</v>
      </c>
      <c r="J9904">
        <v>46.7286</v>
      </c>
      <c r="K9904">
        <v>38.528599999999997</v>
      </c>
      <c r="L9904" t="s">
        <v>1084</v>
      </c>
      <c r="M9904" t="s">
        <v>9</v>
      </c>
      <c r="N9904" t="s">
        <v>10</v>
      </c>
      <c r="O9904" t="s">
        <v>48</v>
      </c>
      <c r="P9904" t="s">
        <v>2622</v>
      </c>
      <c r="Q9904" t="s">
        <v>2522</v>
      </c>
      <c r="R9904" t="s">
        <v>2542</v>
      </c>
      <c r="S9904" t="s">
        <v>13</v>
      </c>
    </row>
    <row r="9905" spans="1:19" x14ac:dyDescent="0.35">
      <c r="A9905">
        <v>14218</v>
      </c>
      <c r="B9905" t="s">
        <v>4918</v>
      </c>
      <c r="C9905" t="s">
        <v>1083</v>
      </c>
      <c r="D9905" t="s">
        <v>2621</v>
      </c>
      <c r="E9905">
        <v>2</v>
      </c>
      <c r="F9905" s="8">
        <f>DATE(YEAR(project_c[[#This Row],[order_date]]),MONTH(project_c[[#This Row],[order_date]]),1)</f>
        <v>45627</v>
      </c>
      <c r="G9905" s="1">
        <v>45627</v>
      </c>
      <c r="H9905">
        <v>1</v>
      </c>
      <c r="I9905">
        <v>4.0999999999999996</v>
      </c>
      <c r="J9905">
        <v>46.7286</v>
      </c>
      <c r="K9905">
        <v>38.528599999999997</v>
      </c>
      <c r="L9905" t="s">
        <v>1084</v>
      </c>
      <c r="M9905" t="s">
        <v>9</v>
      </c>
      <c r="N9905" t="s">
        <v>10</v>
      </c>
      <c r="O9905" t="s">
        <v>48</v>
      </c>
      <c r="P9905" t="s">
        <v>2622</v>
      </c>
      <c r="Q9905" t="s">
        <v>2522</v>
      </c>
      <c r="R9905" t="s">
        <v>2542</v>
      </c>
      <c r="S9905" t="s">
        <v>13</v>
      </c>
    </row>
    <row r="9906" spans="1:19" x14ac:dyDescent="0.35">
      <c r="A9906">
        <v>14341</v>
      </c>
      <c r="B9906" t="s">
        <v>4917</v>
      </c>
      <c r="C9906" t="s">
        <v>1083</v>
      </c>
      <c r="D9906" t="s">
        <v>2621</v>
      </c>
      <c r="E9906">
        <v>2</v>
      </c>
      <c r="F9906" s="8">
        <f>DATE(YEAR(project_c[[#This Row],[order_date]]),MONTH(project_c[[#This Row],[order_date]]),1)</f>
        <v>45627</v>
      </c>
      <c r="G9906" s="1">
        <v>45630</v>
      </c>
      <c r="H9906">
        <v>2</v>
      </c>
      <c r="I9906">
        <v>4.0999999999999996</v>
      </c>
      <c r="J9906">
        <v>46.7286</v>
      </c>
      <c r="K9906">
        <v>38.528599999999997</v>
      </c>
      <c r="L9906" t="s">
        <v>1084</v>
      </c>
      <c r="M9906" t="s">
        <v>9</v>
      </c>
      <c r="N9906" t="s">
        <v>10</v>
      </c>
      <c r="O9906" t="s">
        <v>48</v>
      </c>
      <c r="P9906" t="s">
        <v>2622</v>
      </c>
      <c r="Q9906" t="s">
        <v>2522</v>
      </c>
      <c r="R9906" t="s">
        <v>2542</v>
      </c>
      <c r="S9906" t="s">
        <v>13</v>
      </c>
    </row>
    <row r="9907" spans="1:19" x14ac:dyDescent="0.35">
      <c r="A9907">
        <v>1226</v>
      </c>
      <c r="B9907" t="s">
        <v>4919</v>
      </c>
      <c r="C9907" t="s">
        <v>1085</v>
      </c>
      <c r="D9907" t="s">
        <v>2641</v>
      </c>
      <c r="E9907">
        <v>9</v>
      </c>
      <c r="F9907" s="8">
        <f>DATE(YEAR(project_c[[#This Row],[order_date]]),MONTH(project_c[[#This Row],[order_date]]),1)</f>
        <v>43952</v>
      </c>
      <c r="G9907" s="1">
        <v>43962</v>
      </c>
      <c r="H9907">
        <v>4</v>
      </c>
      <c r="I9907">
        <v>19.52</v>
      </c>
      <c r="J9907">
        <v>83.664000000000001</v>
      </c>
      <c r="K9907">
        <v>-92.016000000000005</v>
      </c>
      <c r="L9907" t="s">
        <v>1086</v>
      </c>
      <c r="M9907" t="s">
        <v>26</v>
      </c>
      <c r="N9907" t="s">
        <v>10</v>
      </c>
      <c r="O9907" t="s">
        <v>32</v>
      </c>
      <c r="P9907" t="s">
        <v>2642</v>
      </c>
      <c r="Q9907" t="s">
        <v>2522</v>
      </c>
      <c r="R9907" t="s">
        <v>2523</v>
      </c>
      <c r="S9907" t="s">
        <v>18</v>
      </c>
    </row>
    <row r="9908" spans="1:19" x14ac:dyDescent="0.35">
      <c r="A9908">
        <v>1225</v>
      </c>
      <c r="B9908" t="s">
        <v>4919</v>
      </c>
      <c r="C9908" t="s">
        <v>1085</v>
      </c>
      <c r="D9908" t="s">
        <v>3480</v>
      </c>
      <c r="E9908">
        <v>3</v>
      </c>
      <c r="F9908" s="8">
        <f>DATE(YEAR(project_c[[#This Row],[order_date]]),MONTH(project_c[[#This Row],[order_date]]),1)</f>
        <v>43952</v>
      </c>
      <c r="G9908" s="1">
        <v>43962</v>
      </c>
      <c r="H9908">
        <v>4</v>
      </c>
      <c r="I9908">
        <v>2.62</v>
      </c>
      <c r="J9908">
        <v>13.968</v>
      </c>
      <c r="K9908">
        <v>6.1079999999999997</v>
      </c>
      <c r="L9908" t="s">
        <v>1086</v>
      </c>
      <c r="M9908" t="s">
        <v>26</v>
      </c>
      <c r="N9908" t="s">
        <v>10</v>
      </c>
      <c r="O9908" t="s">
        <v>32</v>
      </c>
      <c r="P9908" t="s">
        <v>3481</v>
      </c>
      <c r="Q9908" t="s">
        <v>2522</v>
      </c>
      <c r="R9908" t="s">
        <v>2542</v>
      </c>
      <c r="S9908" t="s">
        <v>18</v>
      </c>
    </row>
    <row r="9909" spans="1:19" x14ac:dyDescent="0.35">
      <c r="A9909">
        <v>2877</v>
      </c>
      <c r="B9909" t="s">
        <v>4918</v>
      </c>
      <c r="C9909" t="s">
        <v>1085</v>
      </c>
      <c r="D9909" t="s">
        <v>3250</v>
      </c>
      <c r="E9909">
        <v>4</v>
      </c>
      <c r="F9909" s="8">
        <f>DATE(YEAR(project_c[[#This Row],[order_date]]),MONTH(project_c[[#This Row],[order_date]]),1)</f>
        <v>44501</v>
      </c>
      <c r="G9909" s="1">
        <v>44522</v>
      </c>
      <c r="H9909">
        <v>3</v>
      </c>
      <c r="I9909">
        <v>2.0099999999999998</v>
      </c>
      <c r="J9909">
        <v>17.12</v>
      </c>
      <c r="K9909">
        <v>9.08</v>
      </c>
      <c r="L9909" t="s">
        <v>1086</v>
      </c>
      <c r="M9909" t="s">
        <v>26</v>
      </c>
      <c r="N9909" t="s">
        <v>10</v>
      </c>
      <c r="O9909" t="s">
        <v>32</v>
      </c>
      <c r="P9909" t="s">
        <v>3251</v>
      </c>
      <c r="Q9909" t="s">
        <v>2522</v>
      </c>
      <c r="R9909" t="s">
        <v>2528</v>
      </c>
      <c r="S9909" t="s">
        <v>18</v>
      </c>
    </row>
    <row r="9910" spans="1:19" x14ac:dyDescent="0.35">
      <c r="A9910">
        <v>4007</v>
      </c>
      <c r="B9910" t="s">
        <v>4919</v>
      </c>
      <c r="C9910" t="s">
        <v>1085</v>
      </c>
      <c r="D9910" t="s">
        <v>3904</v>
      </c>
      <c r="E9910">
        <v>4</v>
      </c>
      <c r="F9910" s="8">
        <f>DATE(YEAR(project_c[[#This Row],[order_date]]),MONTH(project_c[[#This Row],[order_date]]),1)</f>
        <v>44348</v>
      </c>
      <c r="G9910" s="1">
        <v>44354</v>
      </c>
      <c r="H9910">
        <v>4</v>
      </c>
      <c r="I9910">
        <v>3.54</v>
      </c>
      <c r="J9910">
        <v>14.651999999999999</v>
      </c>
      <c r="K9910">
        <v>0.49199999999999999</v>
      </c>
      <c r="L9910" t="s">
        <v>1086</v>
      </c>
      <c r="M9910" t="s">
        <v>26</v>
      </c>
      <c r="N9910" t="s">
        <v>10</v>
      </c>
      <c r="O9910" t="s">
        <v>32</v>
      </c>
      <c r="P9910" t="s">
        <v>3905</v>
      </c>
      <c r="Q9910" t="s">
        <v>2522</v>
      </c>
      <c r="R9910" t="s">
        <v>2523</v>
      </c>
      <c r="S9910" t="s">
        <v>18</v>
      </c>
    </row>
    <row r="9911" spans="1:19" x14ac:dyDescent="0.35">
      <c r="A9911">
        <v>4008</v>
      </c>
      <c r="B9911" t="s">
        <v>4919</v>
      </c>
      <c r="C9911" t="s">
        <v>1085</v>
      </c>
      <c r="D9911" t="s">
        <v>3392</v>
      </c>
      <c r="E9911">
        <v>5</v>
      </c>
      <c r="F9911" s="8">
        <f>DATE(YEAR(project_c[[#This Row],[order_date]]),MONTH(project_c[[#This Row],[order_date]]),1)</f>
        <v>44348</v>
      </c>
      <c r="G9911" s="1">
        <v>44354</v>
      </c>
      <c r="H9911">
        <v>4</v>
      </c>
      <c r="I9911">
        <v>2.0699999999999998</v>
      </c>
      <c r="J9911">
        <v>20.72</v>
      </c>
      <c r="K9911">
        <v>10.37</v>
      </c>
      <c r="L9911" t="s">
        <v>1086</v>
      </c>
      <c r="M9911" t="s">
        <v>26</v>
      </c>
      <c r="N9911" t="s">
        <v>10</v>
      </c>
      <c r="O9911" t="s">
        <v>32</v>
      </c>
      <c r="P9911" t="s">
        <v>3393</v>
      </c>
      <c r="Q9911" t="s">
        <v>2522</v>
      </c>
      <c r="R9911" t="s">
        <v>2542</v>
      </c>
      <c r="S9911" t="s">
        <v>18</v>
      </c>
    </row>
    <row r="9912" spans="1:19" x14ac:dyDescent="0.35">
      <c r="A9912">
        <v>4009</v>
      </c>
      <c r="B9912" t="s">
        <v>4919</v>
      </c>
      <c r="C9912" t="s">
        <v>1085</v>
      </c>
      <c r="D9912" t="s">
        <v>2888</v>
      </c>
      <c r="E9912">
        <v>3</v>
      </c>
      <c r="F9912" s="8">
        <f>DATE(YEAR(project_c[[#This Row],[order_date]]),MONTH(project_c[[#This Row],[order_date]]),1)</f>
        <v>44348</v>
      </c>
      <c r="G9912" s="1">
        <v>44354</v>
      </c>
      <c r="H9912">
        <v>4</v>
      </c>
      <c r="I9912">
        <v>0.67</v>
      </c>
      <c r="J9912">
        <v>6.4080000000000004</v>
      </c>
      <c r="K9912">
        <v>4.3979999999999997</v>
      </c>
      <c r="L9912" t="s">
        <v>1086</v>
      </c>
      <c r="M9912" t="s">
        <v>26</v>
      </c>
      <c r="N9912" t="s">
        <v>10</v>
      </c>
      <c r="O9912" t="s">
        <v>32</v>
      </c>
      <c r="P9912" t="s">
        <v>2889</v>
      </c>
      <c r="Q9912" t="s">
        <v>2522</v>
      </c>
      <c r="R9912" t="s">
        <v>2528</v>
      </c>
      <c r="S9912" t="s">
        <v>18</v>
      </c>
    </row>
    <row r="9913" spans="1:19" x14ac:dyDescent="0.35">
      <c r="A9913">
        <v>2878</v>
      </c>
      <c r="B9913" t="s">
        <v>4918</v>
      </c>
      <c r="C9913" t="s">
        <v>1085</v>
      </c>
      <c r="D9913" t="s">
        <v>2912</v>
      </c>
      <c r="E9913">
        <v>3</v>
      </c>
      <c r="F9913" s="8">
        <f>DATE(YEAR(project_c[[#This Row],[order_date]]),MONTH(project_c[[#This Row],[order_date]]),1)</f>
        <v>44501</v>
      </c>
      <c r="G9913" s="1">
        <v>44522</v>
      </c>
      <c r="H9913">
        <v>3</v>
      </c>
      <c r="I9913">
        <v>1.45</v>
      </c>
      <c r="J9913">
        <v>8.34</v>
      </c>
      <c r="K9913">
        <v>3.99</v>
      </c>
      <c r="L9913" t="s">
        <v>1086</v>
      </c>
      <c r="M9913" t="s">
        <v>26</v>
      </c>
      <c r="N9913" t="s">
        <v>10</v>
      </c>
      <c r="O9913" t="s">
        <v>32</v>
      </c>
      <c r="P9913" t="s">
        <v>2913</v>
      </c>
      <c r="Q9913" t="s">
        <v>2522</v>
      </c>
      <c r="R9913" t="s">
        <v>2528</v>
      </c>
      <c r="S9913" t="s">
        <v>18</v>
      </c>
    </row>
    <row r="9914" spans="1:19" x14ac:dyDescent="0.35">
      <c r="A9914">
        <v>10626</v>
      </c>
      <c r="B9914" t="s">
        <v>4917</v>
      </c>
      <c r="C9914" t="s">
        <v>1085</v>
      </c>
      <c r="D9914" t="s">
        <v>2260</v>
      </c>
      <c r="E9914">
        <v>5</v>
      </c>
      <c r="F9914" s="8">
        <f>DATE(YEAR(project_c[[#This Row],[order_date]]),MONTH(project_c[[#This Row],[order_date]]),1)</f>
        <v>45292</v>
      </c>
      <c r="G9914" s="1">
        <v>45296</v>
      </c>
      <c r="H9914">
        <v>5</v>
      </c>
      <c r="I9914">
        <v>148.93</v>
      </c>
      <c r="J9914">
        <v>801.92</v>
      </c>
      <c r="K9914">
        <v>57.27</v>
      </c>
      <c r="L9914" t="s">
        <v>1086</v>
      </c>
      <c r="M9914" t="s">
        <v>26</v>
      </c>
      <c r="N9914" t="s">
        <v>10</v>
      </c>
      <c r="O9914" t="s">
        <v>32</v>
      </c>
      <c r="P9914" t="s">
        <v>2261</v>
      </c>
      <c r="Q9914" t="s">
        <v>1901</v>
      </c>
      <c r="R9914" t="s">
        <v>1902</v>
      </c>
      <c r="S9914" t="s">
        <v>18</v>
      </c>
    </row>
    <row r="9915" spans="1:19" x14ac:dyDescent="0.35">
      <c r="A9915">
        <v>11690</v>
      </c>
      <c r="B9915" t="s">
        <v>4917</v>
      </c>
      <c r="C9915" t="s">
        <v>1085</v>
      </c>
      <c r="D9915" t="s">
        <v>2260</v>
      </c>
      <c r="E9915">
        <v>3</v>
      </c>
      <c r="F9915" s="8">
        <f>DATE(YEAR(project_c[[#This Row],[order_date]]),MONTH(project_c[[#This Row],[order_date]]),1)</f>
        <v>45505</v>
      </c>
      <c r="G9915" s="1">
        <v>45526</v>
      </c>
      <c r="H9915">
        <v>2</v>
      </c>
      <c r="I9915">
        <v>148.93</v>
      </c>
      <c r="J9915">
        <v>481.15199999999999</v>
      </c>
      <c r="K9915">
        <v>34.362000000000002</v>
      </c>
      <c r="L9915" t="s">
        <v>1086</v>
      </c>
      <c r="M9915" t="s">
        <v>26</v>
      </c>
      <c r="N9915" t="s">
        <v>10</v>
      </c>
      <c r="O9915" t="s">
        <v>32</v>
      </c>
      <c r="P9915" t="s">
        <v>2261</v>
      </c>
      <c r="Q9915" t="s">
        <v>1901</v>
      </c>
      <c r="R9915" t="s">
        <v>1902</v>
      </c>
      <c r="S9915" t="s">
        <v>18</v>
      </c>
    </row>
    <row r="9916" spans="1:19" x14ac:dyDescent="0.35">
      <c r="A9916">
        <v>11709</v>
      </c>
      <c r="B9916" t="s">
        <v>4917</v>
      </c>
      <c r="C9916" t="s">
        <v>1085</v>
      </c>
      <c r="D9916" t="s">
        <v>2260</v>
      </c>
      <c r="E9916">
        <v>4</v>
      </c>
      <c r="F9916" s="8">
        <f>DATE(YEAR(project_c[[#This Row],[order_date]]),MONTH(project_c[[#This Row],[order_date]]),1)</f>
        <v>45474</v>
      </c>
      <c r="G9916" s="1">
        <v>45476</v>
      </c>
      <c r="H9916">
        <v>5</v>
      </c>
      <c r="I9916">
        <v>148.93</v>
      </c>
      <c r="J9916">
        <v>641.53599999999994</v>
      </c>
      <c r="K9916">
        <v>45.816000000000003</v>
      </c>
      <c r="L9916" t="s">
        <v>1086</v>
      </c>
      <c r="M9916" t="s">
        <v>26</v>
      </c>
      <c r="N9916" t="s">
        <v>10</v>
      </c>
      <c r="O9916" t="s">
        <v>32</v>
      </c>
      <c r="P9916" t="s">
        <v>2261</v>
      </c>
      <c r="Q9916" t="s">
        <v>1901</v>
      </c>
      <c r="R9916" t="s">
        <v>1902</v>
      </c>
      <c r="S9916" t="s">
        <v>18</v>
      </c>
    </row>
    <row r="9917" spans="1:19" x14ac:dyDescent="0.35">
      <c r="A9917">
        <v>11741</v>
      </c>
      <c r="B9917" t="s">
        <v>4920</v>
      </c>
      <c r="C9917" t="s">
        <v>1085</v>
      </c>
      <c r="D9917" t="s">
        <v>2260</v>
      </c>
      <c r="E9917">
        <v>5</v>
      </c>
      <c r="F9917" s="8">
        <f>DATE(YEAR(project_c[[#This Row],[order_date]]),MONTH(project_c[[#This Row],[order_date]]),1)</f>
        <v>45474</v>
      </c>
      <c r="G9917" s="1">
        <v>45502</v>
      </c>
      <c r="H9917">
        <v>4</v>
      </c>
      <c r="I9917">
        <v>148.93</v>
      </c>
      <c r="J9917">
        <v>801.92</v>
      </c>
      <c r="K9917">
        <v>57.27</v>
      </c>
      <c r="L9917" t="s">
        <v>1086</v>
      </c>
      <c r="M9917" t="s">
        <v>26</v>
      </c>
      <c r="N9917" t="s">
        <v>10</v>
      </c>
      <c r="O9917" t="s">
        <v>32</v>
      </c>
      <c r="P9917" t="s">
        <v>2261</v>
      </c>
      <c r="Q9917" t="s">
        <v>1901</v>
      </c>
      <c r="R9917" t="s">
        <v>1902</v>
      </c>
      <c r="S9917" t="s">
        <v>18</v>
      </c>
    </row>
    <row r="9918" spans="1:19" x14ac:dyDescent="0.35">
      <c r="A9918">
        <v>11981</v>
      </c>
      <c r="B9918" t="s">
        <v>4918</v>
      </c>
      <c r="C9918" t="s">
        <v>1085</v>
      </c>
      <c r="D9918" t="s">
        <v>2260</v>
      </c>
      <c r="E9918">
        <v>1</v>
      </c>
      <c r="F9918" s="8">
        <f>DATE(YEAR(project_c[[#This Row],[order_date]]),MONTH(project_c[[#This Row],[order_date]]),1)</f>
        <v>45413</v>
      </c>
      <c r="G9918" s="1">
        <v>45438</v>
      </c>
      <c r="H9918">
        <v>2</v>
      </c>
      <c r="I9918">
        <v>148.93</v>
      </c>
      <c r="J9918">
        <v>160.38399999999999</v>
      </c>
      <c r="K9918">
        <v>11.454000000000001</v>
      </c>
      <c r="L9918" t="s">
        <v>1086</v>
      </c>
      <c r="M9918" t="s">
        <v>26</v>
      </c>
      <c r="N9918" t="s">
        <v>10</v>
      </c>
      <c r="O9918" t="s">
        <v>32</v>
      </c>
      <c r="P9918" t="s">
        <v>2261</v>
      </c>
      <c r="Q9918" t="s">
        <v>1901</v>
      </c>
      <c r="R9918" t="s">
        <v>1902</v>
      </c>
      <c r="S9918" t="s">
        <v>18</v>
      </c>
    </row>
    <row r="9919" spans="1:19" x14ac:dyDescent="0.35">
      <c r="A9919">
        <v>12295</v>
      </c>
      <c r="B9919" t="s">
        <v>4917</v>
      </c>
      <c r="C9919" t="s">
        <v>1085</v>
      </c>
      <c r="D9919" t="s">
        <v>2260</v>
      </c>
      <c r="E9919">
        <v>2</v>
      </c>
      <c r="F9919" s="8">
        <f>DATE(YEAR(project_c[[#This Row],[order_date]]),MONTH(project_c[[#This Row],[order_date]]),1)</f>
        <v>45413</v>
      </c>
      <c r="G9919" s="1">
        <v>45442</v>
      </c>
      <c r="H9919">
        <v>4</v>
      </c>
      <c r="I9919">
        <v>148.93</v>
      </c>
      <c r="J9919">
        <v>320.76799999999997</v>
      </c>
      <c r="K9919">
        <v>22.908000000000001</v>
      </c>
      <c r="L9919" t="s">
        <v>1086</v>
      </c>
      <c r="M9919" t="s">
        <v>26</v>
      </c>
      <c r="N9919" t="s">
        <v>10</v>
      </c>
      <c r="O9919" t="s">
        <v>32</v>
      </c>
      <c r="P9919" t="s">
        <v>2261</v>
      </c>
      <c r="Q9919" t="s">
        <v>1901</v>
      </c>
      <c r="R9919" t="s">
        <v>1902</v>
      </c>
      <c r="S9919" t="s">
        <v>18</v>
      </c>
    </row>
    <row r="9920" spans="1:19" x14ac:dyDescent="0.35">
      <c r="A9920">
        <v>12475</v>
      </c>
      <c r="B9920" t="s">
        <v>4918</v>
      </c>
      <c r="C9920" t="s">
        <v>1085</v>
      </c>
      <c r="D9920" t="s">
        <v>2260</v>
      </c>
      <c r="E9920">
        <v>2</v>
      </c>
      <c r="F9920" s="8">
        <f>DATE(YEAR(project_c[[#This Row],[order_date]]),MONTH(project_c[[#This Row],[order_date]]),1)</f>
        <v>45597</v>
      </c>
      <c r="G9920" s="1">
        <v>45614</v>
      </c>
      <c r="H9920">
        <v>3</v>
      </c>
      <c r="I9920">
        <v>148.93</v>
      </c>
      <c r="J9920">
        <v>320.76799999999997</v>
      </c>
      <c r="K9920">
        <v>22.908000000000001</v>
      </c>
      <c r="L9920" t="s">
        <v>1086</v>
      </c>
      <c r="M9920" t="s">
        <v>26</v>
      </c>
      <c r="N9920" t="s">
        <v>10</v>
      </c>
      <c r="O9920" t="s">
        <v>32</v>
      </c>
      <c r="P9920" t="s">
        <v>2261</v>
      </c>
      <c r="Q9920" t="s">
        <v>1901</v>
      </c>
      <c r="R9920" t="s">
        <v>1902</v>
      </c>
      <c r="S9920" t="s">
        <v>18</v>
      </c>
    </row>
    <row r="9921" spans="1:19" x14ac:dyDescent="0.35">
      <c r="A9921">
        <v>13138</v>
      </c>
      <c r="B9921" t="s">
        <v>4918</v>
      </c>
      <c r="C9921" t="s">
        <v>1085</v>
      </c>
      <c r="D9921" t="s">
        <v>2260</v>
      </c>
      <c r="E9921">
        <v>2</v>
      </c>
      <c r="F9921" s="8">
        <f>DATE(YEAR(project_c[[#This Row],[order_date]]),MONTH(project_c[[#This Row],[order_date]]),1)</f>
        <v>45597</v>
      </c>
      <c r="G9921" s="1">
        <v>45626</v>
      </c>
      <c r="H9921">
        <v>1</v>
      </c>
      <c r="I9921">
        <v>148.93</v>
      </c>
      <c r="J9921">
        <v>320.76799999999997</v>
      </c>
      <c r="K9921">
        <v>22.908000000000001</v>
      </c>
      <c r="L9921" t="s">
        <v>1086</v>
      </c>
      <c r="M9921" t="s">
        <v>26</v>
      </c>
      <c r="N9921" t="s">
        <v>10</v>
      </c>
      <c r="O9921" t="s">
        <v>32</v>
      </c>
      <c r="P9921" t="s">
        <v>2261</v>
      </c>
      <c r="Q9921" t="s">
        <v>1901</v>
      </c>
      <c r="R9921" t="s">
        <v>1902</v>
      </c>
      <c r="S9921" t="s">
        <v>18</v>
      </c>
    </row>
    <row r="9922" spans="1:19" x14ac:dyDescent="0.35">
      <c r="A9922">
        <v>13217</v>
      </c>
      <c r="B9922" t="s">
        <v>4918</v>
      </c>
      <c r="C9922" t="s">
        <v>1085</v>
      </c>
      <c r="D9922" t="s">
        <v>2260</v>
      </c>
      <c r="E9922">
        <v>1</v>
      </c>
      <c r="F9922" s="8">
        <f>DATE(YEAR(project_c[[#This Row],[order_date]]),MONTH(project_c[[#This Row],[order_date]]),1)</f>
        <v>45474</v>
      </c>
      <c r="G9922" s="1">
        <v>45486</v>
      </c>
      <c r="H9922">
        <v>3</v>
      </c>
      <c r="I9922">
        <v>148.93</v>
      </c>
      <c r="J9922">
        <v>160.38399999999999</v>
      </c>
      <c r="K9922">
        <v>11.454000000000001</v>
      </c>
      <c r="L9922" t="s">
        <v>1086</v>
      </c>
      <c r="M9922" t="s">
        <v>26</v>
      </c>
      <c r="N9922" t="s">
        <v>10</v>
      </c>
      <c r="O9922" t="s">
        <v>32</v>
      </c>
      <c r="P9922" t="s">
        <v>2261</v>
      </c>
      <c r="Q9922" t="s">
        <v>1901</v>
      </c>
      <c r="R9922" t="s">
        <v>1902</v>
      </c>
      <c r="S9922" t="s">
        <v>18</v>
      </c>
    </row>
    <row r="9923" spans="1:19" x14ac:dyDescent="0.35">
      <c r="A9923">
        <v>13475</v>
      </c>
      <c r="B9923" t="s">
        <v>4920</v>
      </c>
      <c r="C9923" t="s">
        <v>1085</v>
      </c>
      <c r="D9923" t="s">
        <v>2260</v>
      </c>
      <c r="E9923">
        <v>1</v>
      </c>
      <c r="F9923" s="8">
        <f>DATE(YEAR(project_c[[#This Row],[order_date]]),MONTH(project_c[[#This Row],[order_date]]),1)</f>
        <v>45566</v>
      </c>
      <c r="G9923" s="1">
        <v>45566</v>
      </c>
      <c r="H9923">
        <v>2</v>
      </c>
      <c r="I9923">
        <v>148.93</v>
      </c>
      <c r="J9923">
        <v>160.38399999999999</v>
      </c>
      <c r="K9923">
        <v>11.454000000000001</v>
      </c>
      <c r="L9923" t="s">
        <v>1086</v>
      </c>
      <c r="M9923" t="s">
        <v>26</v>
      </c>
      <c r="N9923" t="s">
        <v>10</v>
      </c>
      <c r="O9923" t="s">
        <v>32</v>
      </c>
      <c r="P9923" t="s">
        <v>2261</v>
      </c>
      <c r="Q9923" t="s">
        <v>1901</v>
      </c>
      <c r="R9923" t="s">
        <v>1902</v>
      </c>
      <c r="S9923" t="s">
        <v>18</v>
      </c>
    </row>
    <row r="9924" spans="1:19" x14ac:dyDescent="0.35">
      <c r="A9924">
        <v>13644</v>
      </c>
      <c r="B9924" t="s">
        <v>4918</v>
      </c>
      <c r="C9924" t="s">
        <v>1085</v>
      </c>
      <c r="D9924" t="s">
        <v>2260</v>
      </c>
      <c r="E9924">
        <v>2</v>
      </c>
      <c r="F9924" s="8">
        <f>DATE(YEAR(project_c[[#This Row],[order_date]]),MONTH(project_c[[#This Row],[order_date]]),1)</f>
        <v>45566</v>
      </c>
      <c r="G9924" s="1">
        <v>45570</v>
      </c>
      <c r="H9924">
        <v>4</v>
      </c>
      <c r="I9924">
        <v>148.93</v>
      </c>
      <c r="J9924">
        <v>320.76799999999997</v>
      </c>
      <c r="K9924">
        <v>22.908000000000001</v>
      </c>
      <c r="L9924" t="s">
        <v>1086</v>
      </c>
      <c r="M9924" t="s">
        <v>26</v>
      </c>
      <c r="N9924" t="s">
        <v>10</v>
      </c>
      <c r="O9924" t="s">
        <v>32</v>
      </c>
      <c r="P9924" t="s">
        <v>2261</v>
      </c>
      <c r="Q9924" t="s">
        <v>1901</v>
      </c>
      <c r="R9924" t="s">
        <v>1902</v>
      </c>
      <c r="S9924" t="s">
        <v>18</v>
      </c>
    </row>
    <row r="9925" spans="1:19" x14ac:dyDescent="0.35">
      <c r="A9925">
        <v>14549</v>
      </c>
      <c r="B9925" t="s">
        <v>4918</v>
      </c>
      <c r="C9925" t="s">
        <v>1085</v>
      </c>
      <c r="D9925" t="s">
        <v>2260</v>
      </c>
      <c r="E9925">
        <v>1</v>
      </c>
      <c r="F9925" s="8">
        <f>DATE(YEAR(project_c[[#This Row],[order_date]]),MONTH(project_c[[#This Row],[order_date]]),1)</f>
        <v>45627</v>
      </c>
      <c r="G9925" s="1">
        <v>45631</v>
      </c>
      <c r="H9925">
        <v>2</v>
      </c>
      <c r="I9925">
        <v>148.93</v>
      </c>
      <c r="J9925">
        <v>160.38399999999999</v>
      </c>
      <c r="K9925">
        <v>11.454000000000001</v>
      </c>
      <c r="L9925" t="s">
        <v>1086</v>
      </c>
      <c r="M9925" t="s">
        <v>26</v>
      </c>
      <c r="N9925" t="s">
        <v>10</v>
      </c>
      <c r="O9925" t="s">
        <v>32</v>
      </c>
      <c r="P9925" t="s">
        <v>2261</v>
      </c>
      <c r="Q9925" t="s">
        <v>1901</v>
      </c>
      <c r="R9925" t="s">
        <v>1902</v>
      </c>
      <c r="S9925" t="s">
        <v>18</v>
      </c>
    </row>
    <row r="9926" spans="1:19" x14ac:dyDescent="0.35">
      <c r="A9926">
        <v>1228</v>
      </c>
      <c r="B9926" t="s">
        <v>4920</v>
      </c>
      <c r="C9926" t="s">
        <v>1087</v>
      </c>
      <c r="D9926" t="s">
        <v>2388</v>
      </c>
      <c r="E9926">
        <v>7</v>
      </c>
      <c r="F9926" s="8">
        <f>DATE(YEAR(project_c[[#This Row],[order_date]]),MONTH(project_c[[#This Row],[order_date]]),1)</f>
        <v>44136</v>
      </c>
      <c r="G9926" s="1">
        <v>44146</v>
      </c>
      <c r="H9926">
        <v>2</v>
      </c>
      <c r="I9926">
        <v>3.85</v>
      </c>
      <c r="J9926">
        <v>81.69</v>
      </c>
      <c r="K9926">
        <v>54.74</v>
      </c>
      <c r="L9926" t="s">
        <v>1088</v>
      </c>
      <c r="M9926" t="s">
        <v>38</v>
      </c>
      <c r="N9926" t="s">
        <v>10</v>
      </c>
      <c r="O9926" t="s">
        <v>84</v>
      </c>
      <c r="P9926" t="s">
        <v>2389</v>
      </c>
      <c r="Q9926" t="s">
        <v>1901</v>
      </c>
      <c r="R9926" t="s">
        <v>1909</v>
      </c>
      <c r="S9926" t="s">
        <v>13</v>
      </c>
    </row>
    <row r="9927" spans="1:19" x14ac:dyDescent="0.35">
      <c r="A9927">
        <v>1726</v>
      </c>
      <c r="B9927" t="s">
        <v>4920</v>
      </c>
      <c r="C9927" t="s">
        <v>1087</v>
      </c>
      <c r="D9927" t="s">
        <v>3120</v>
      </c>
      <c r="E9927">
        <v>2</v>
      </c>
      <c r="F9927" s="8">
        <f>DATE(YEAR(project_c[[#This Row],[order_date]]),MONTH(project_c[[#This Row],[order_date]]),1)</f>
        <v>43922</v>
      </c>
      <c r="G9927" s="1">
        <v>43925</v>
      </c>
      <c r="H9927">
        <v>1</v>
      </c>
      <c r="I9927">
        <v>1.69</v>
      </c>
      <c r="J9927">
        <v>5.7439999999999998</v>
      </c>
      <c r="K9927">
        <v>2.3639999999999999</v>
      </c>
      <c r="L9927" t="s">
        <v>1088</v>
      </c>
      <c r="M9927" t="s">
        <v>38</v>
      </c>
      <c r="N9927" t="s">
        <v>10</v>
      </c>
      <c r="O9927" t="s">
        <v>84</v>
      </c>
      <c r="P9927" t="s">
        <v>3121</v>
      </c>
      <c r="Q9927" t="s">
        <v>2522</v>
      </c>
      <c r="R9927" t="s">
        <v>2523</v>
      </c>
      <c r="S9927" t="s">
        <v>13</v>
      </c>
    </row>
    <row r="9928" spans="1:19" x14ac:dyDescent="0.35">
      <c r="A9928">
        <v>1229</v>
      </c>
      <c r="B9928" t="s">
        <v>4920</v>
      </c>
      <c r="C9928" t="s">
        <v>1087</v>
      </c>
      <c r="D9928" t="s">
        <v>2984</v>
      </c>
      <c r="E9928">
        <v>2</v>
      </c>
      <c r="F9928" s="8">
        <f>DATE(YEAR(project_c[[#This Row],[order_date]]),MONTH(project_c[[#This Row],[order_date]]),1)</f>
        <v>44136</v>
      </c>
      <c r="G9928" s="1">
        <v>44146</v>
      </c>
      <c r="H9928">
        <v>2</v>
      </c>
      <c r="I9928">
        <v>427.05</v>
      </c>
      <c r="J9928">
        <v>1626.864</v>
      </c>
      <c r="K9928">
        <v>772.76400000000001</v>
      </c>
      <c r="L9928" t="s">
        <v>1088</v>
      </c>
      <c r="M9928" t="s">
        <v>38</v>
      </c>
      <c r="N9928" t="s">
        <v>10</v>
      </c>
      <c r="O9928" t="s">
        <v>84</v>
      </c>
      <c r="P9928" t="s">
        <v>2985</v>
      </c>
      <c r="Q9928" t="s">
        <v>2522</v>
      </c>
      <c r="R9928" t="s">
        <v>2523</v>
      </c>
      <c r="S9928" t="s">
        <v>13</v>
      </c>
    </row>
    <row r="9929" spans="1:19" x14ac:dyDescent="0.35">
      <c r="A9929">
        <v>1227</v>
      </c>
      <c r="B9929" t="s">
        <v>4920</v>
      </c>
      <c r="C9929" t="s">
        <v>1087</v>
      </c>
      <c r="D9929" t="s">
        <v>4168</v>
      </c>
      <c r="E9929">
        <v>1</v>
      </c>
      <c r="F9929" s="8">
        <f>DATE(YEAR(project_c[[#This Row],[order_date]]),MONTH(project_c[[#This Row],[order_date]]),1)</f>
        <v>44136</v>
      </c>
      <c r="G9929" s="1">
        <v>44146</v>
      </c>
      <c r="H9929">
        <v>2</v>
      </c>
      <c r="I9929">
        <v>11.49</v>
      </c>
      <c r="J9929">
        <v>22.98</v>
      </c>
      <c r="K9929">
        <v>11.49</v>
      </c>
      <c r="L9929" t="s">
        <v>1088</v>
      </c>
      <c r="M9929" t="s">
        <v>38</v>
      </c>
      <c r="N9929" t="s">
        <v>10</v>
      </c>
      <c r="O9929" t="s">
        <v>84</v>
      </c>
      <c r="P9929" t="s">
        <v>4169</v>
      </c>
      <c r="Q9929" t="s">
        <v>2522</v>
      </c>
      <c r="R9929" t="s">
        <v>2531</v>
      </c>
      <c r="S9929" t="s">
        <v>13</v>
      </c>
    </row>
    <row r="9930" spans="1:19" x14ac:dyDescent="0.35">
      <c r="A9930">
        <v>3308</v>
      </c>
      <c r="B9930" t="s">
        <v>4919</v>
      </c>
      <c r="C9930" t="s">
        <v>1087</v>
      </c>
      <c r="D9930" t="s">
        <v>3694</v>
      </c>
      <c r="E9930">
        <v>7</v>
      </c>
      <c r="F9930" s="8">
        <f>DATE(YEAR(project_c[[#This Row],[order_date]]),MONTH(project_c[[#This Row],[order_date]]),1)</f>
        <v>44470</v>
      </c>
      <c r="G9930" s="1">
        <v>44500</v>
      </c>
      <c r="H9930">
        <v>6</v>
      </c>
      <c r="I9930">
        <v>0.69</v>
      </c>
      <c r="J9930">
        <v>11.41</v>
      </c>
      <c r="K9930">
        <v>6.58</v>
      </c>
      <c r="L9930" t="s">
        <v>1088</v>
      </c>
      <c r="M9930" t="s">
        <v>38</v>
      </c>
      <c r="N9930" t="s">
        <v>10</v>
      </c>
      <c r="O9930" t="s">
        <v>84</v>
      </c>
      <c r="P9930" t="s">
        <v>3695</v>
      </c>
      <c r="Q9930" t="s">
        <v>2522</v>
      </c>
      <c r="R9930" t="s">
        <v>2539</v>
      </c>
      <c r="S9930" t="s">
        <v>13</v>
      </c>
    </row>
    <row r="9931" spans="1:19" x14ac:dyDescent="0.35">
      <c r="A9931">
        <v>3663</v>
      </c>
      <c r="B9931" t="s">
        <v>4919</v>
      </c>
      <c r="C9931" t="s">
        <v>1087</v>
      </c>
      <c r="D9931" t="s">
        <v>3680</v>
      </c>
      <c r="E9931">
        <v>2</v>
      </c>
      <c r="F9931" s="8">
        <f>DATE(YEAR(project_c[[#This Row],[order_date]]),MONTH(project_c[[#This Row],[order_date]]),1)</f>
        <v>44470</v>
      </c>
      <c r="G9931" s="1">
        <v>44472</v>
      </c>
      <c r="H9931">
        <v>6</v>
      </c>
      <c r="I9931">
        <v>2.4</v>
      </c>
      <c r="J9931">
        <v>12</v>
      </c>
      <c r="K9931">
        <v>7.2</v>
      </c>
      <c r="L9931" t="s">
        <v>1088</v>
      </c>
      <c r="M9931" t="s">
        <v>38</v>
      </c>
      <c r="N9931" t="s">
        <v>10</v>
      </c>
      <c r="O9931" t="s">
        <v>84</v>
      </c>
      <c r="P9931" t="s">
        <v>3681</v>
      </c>
      <c r="Q9931" t="s">
        <v>2522</v>
      </c>
      <c r="R9931" t="s">
        <v>2559</v>
      </c>
      <c r="S9931" t="s">
        <v>13</v>
      </c>
    </row>
    <row r="9932" spans="1:19" x14ac:dyDescent="0.35">
      <c r="A9932">
        <v>5401</v>
      </c>
      <c r="B9932" t="s">
        <v>4919</v>
      </c>
      <c r="C9932" t="s">
        <v>1087</v>
      </c>
      <c r="D9932" t="s">
        <v>3712</v>
      </c>
      <c r="E9932">
        <v>4</v>
      </c>
      <c r="F9932" s="8">
        <f>DATE(YEAR(project_c[[#This Row],[order_date]]),MONTH(project_c[[#This Row],[order_date]]),1)</f>
        <v>44713</v>
      </c>
      <c r="G9932" s="1">
        <v>44723</v>
      </c>
      <c r="H9932">
        <v>6</v>
      </c>
      <c r="I9932">
        <v>1.41</v>
      </c>
      <c r="J9932">
        <v>6.6159999999999997</v>
      </c>
      <c r="K9932">
        <v>0.97599999999999998</v>
      </c>
      <c r="L9932" t="s">
        <v>1088</v>
      </c>
      <c r="M9932" t="s">
        <v>38</v>
      </c>
      <c r="N9932" t="s">
        <v>10</v>
      </c>
      <c r="O9932" t="s">
        <v>84</v>
      </c>
      <c r="P9932" t="s">
        <v>3713</v>
      </c>
      <c r="Q9932" t="s">
        <v>2522</v>
      </c>
      <c r="R9932" t="s">
        <v>2523</v>
      </c>
      <c r="S9932" t="s">
        <v>13</v>
      </c>
    </row>
    <row r="9933" spans="1:19" x14ac:dyDescent="0.35">
      <c r="A9933">
        <v>5402</v>
      </c>
      <c r="B9933" t="s">
        <v>4919</v>
      </c>
      <c r="C9933" t="s">
        <v>1087</v>
      </c>
      <c r="D9933" t="s">
        <v>4651</v>
      </c>
      <c r="E9933">
        <v>7</v>
      </c>
      <c r="F9933" s="8">
        <f>DATE(YEAR(project_c[[#This Row],[order_date]]),MONTH(project_c[[#This Row],[order_date]]),1)</f>
        <v>44713</v>
      </c>
      <c r="G9933" s="1">
        <v>44723</v>
      </c>
      <c r="H9933">
        <v>6</v>
      </c>
      <c r="I9933">
        <v>0.36</v>
      </c>
      <c r="J9933">
        <v>12.544</v>
      </c>
      <c r="K9933">
        <v>10.023999999999999</v>
      </c>
      <c r="L9933" t="s">
        <v>1088</v>
      </c>
      <c r="M9933" t="s">
        <v>38</v>
      </c>
      <c r="N9933" t="s">
        <v>10</v>
      </c>
      <c r="O9933" t="s">
        <v>84</v>
      </c>
      <c r="P9933" t="s">
        <v>4652</v>
      </c>
      <c r="Q9933" t="s">
        <v>4250</v>
      </c>
      <c r="R9933" t="s">
        <v>4251</v>
      </c>
      <c r="S9933" t="s">
        <v>13</v>
      </c>
    </row>
    <row r="9934" spans="1:19" x14ac:dyDescent="0.35">
      <c r="A9934">
        <v>5400</v>
      </c>
      <c r="B9934" t="s">
        <v>4919</v>
      </c>
      <c r="C9934" t="s">
        <v>1087</v>
      </c>
      <c r="D9934" t="s">
        <v>3258</v>
      </c>
      <c r="E9934">
        <v>4</v>
      </c>
      <c r="F9934" s="8">
        <f>DATE(YEAR(project_c[[#This Row],[order_date]]),MONTH(project_c[[#This Row],[order_date]]),1)</f>
        <v>44713</v>
      </c>
      <c r="G9934" s="1">
        <v>44723</v>
      </c>
      <c r="H9934">
        <v>6</v>
      </c>
      <c r="I9934">
        <v>0.24</v>
      </c>
      <c r="J9934">
        <v>1.0720000000000001</v>
      </c>
      <c r="K9934">
        <v>0.112</v>
      </c>
      <c r="L9934" t="s">
        <v>1088</v>
      </c>
      <c r="M9934" t="s">
        <v>38</v>
      </c>
      <c r="N9934" t="s">
        <v>10</v>
      </c>
      <c r="O9934" t="s">
        <v>84</v>
      </c>
      <c r="P9934" t="s">
        <v>3259</v>
      </c>
      <c r="Q9934" t="s">
        <v>2522</v>
      </c>
      <c r="R9934" t="s">
        <v>2523</v>
      </c>
      <c r="S9934" t="s">
        <v>13</v>
      </c>
    </row>
    <row r="9935" spans="1:19" x14ac:dyDescent="0.35">
      <c r="A9935">
        <v>7434</v>
      </c>
      <c r="B9935" t="s">
        <v>4918</v>
      </c>
      <c r="C9935" t="s">
        <v>1087</v>
      </c>
      <c r="D9935" t="s">
        <v>2805</v>
      </c>
      <c r="E9935">
        <v>3</v>
      </c>
      <c r="F9935" s="8">
        <f>DATE(YEAR(project_c[[#This Row],[order_date]]),MONTH(project_c[[#This Row],[order_date]]),1)</f>
        <v>44986</v>
      </c>
      <c r="G9935" s="1">
        <v>45008</v>
      </c>
      <c r="H9935">
        <v>2</v>
      </c>
      <c r="I9935">
        <v>45.42</v>
      </c>
      <c r="J9935">
        <v>278.07</v>
      </c>
      <c r="K9935">
        <v>141.81</v>
      </c>
      <c r="L9935" t="s">
        <v>1088</v>
      </c>
      <c r="M9935" t="s">
        <v>38</v>
      </c>
      <c r="N9935" t="s">
        <v>10</v>
      </c>
      <c r="O9935" t="s">
        <v>84</v>
      </c>
      <c r="P9935" t="s">
        <v>2806</v>
      </c>
      <c r="Q9935" t="s">
        <v>2522</v>
      </c>
      <c r="R9935" t="s">
        <v>2807</v>
      </c>
      <c r="S9935" t="s">
        <v>13</v>
      </c>
    </row>
    <row r="9936" spans="1:19" x14ac:dyDescent="0.35">
      <c r="A9936">
        <v>10213</v>
      </c>
      <c r="B9936" t="s">
        <v>4920</v>
      </c>
      <c r="C9936" t="s">
        <v>1087</v>
      </c>
      <c r="D9936" t="s">
        <v>4427</v>
      </c>
      <c r="E9936">
        <v>4</v>
      </c>
      <c r="F9936" s="8">
        <f>DATE(YEAR(project_c[[#This Row],[order_date]]),MONTH(project_c[[#This Row],[order_date]]),1)</f>
        <v>45352</v>
      </c>
      <c r="G9936" s="1">
        <v>45362</v>
      </c>
      <c r="H9936">
        <v>3</v>
      </c>
      <c r="I9936">
        <v>15.42</v>
      </c>
      <c r="J9936">
        <v>230.33920000000001</v>
      </c>
      <c r="K9936">
        <v>168.6592</v>
      </c>
      <c r="L9936" t="s">
        <v>1088</v>
      </c>
      <c r="M9936" t="s">
        <v>38</v>
      </c>
      <c r="N9936" t="s">
        <v>10</v>
      </c>
      <c r="O9936" t="s">
        <v>84</v>
      </c>
      <c r="P9936" t="s">
        <v>4428</v>
      </c>
      <c r="Q9936" t="s">
        <v>4250</v>
      </c>
      <c r="R9936" t="s">
        <v>4258</v>
      </c>
      <c r="S9936" t="s">
        <v>13</v>
      </c>
    </row>
    <row r="9937" spans="1:19" x14ac:dyDescent="0.35">
      <c r="A9937">
        <v>10966</v>
      </c>
      <c r="B9937" t="s">
        <v>4917</v>
      </c>
      <c r="C9937" t="s">
        <v>1087</v>
      </c>
      <c r="D9937" t="s">
        <v>4427</v>
      </c>
      <c r="E9937">
        <v>1</v>
      </c>
      <c r="F9937" s="8">
        <f>DATE(YEAR(project_c[[#This Row],[order_date]]),MONTH(project_c[[#This Row],[order_date]]),1)</f>
        <v>45292</v>
      </c>
      <c r="G9937" s="1">
        <v>45315</v>
      </c>
      <c r="H9937">
        <v>1</v>
      </c>
      <c r="I9937">
        <v>15.42</v>
      </c>
      <c r="J9937">
        <v>57.584800000000001</v>
      </c>
      <c r="K9937">
        <v>42.1648</v>
      </c>
      <c r="L9937" t="s">
        <v>1088</v>
      </c>
      <c r="M9937" t="s">
        <v>38</v>
      </c>
      <c r="N9937" t="s">
        <v>10</v>
      </c>
      <c r="O9937" t="s">
        <v>84</v>
      </c>
      <c r="P9937" t="s">
        <v>4428</v>
      </c>
      <c r="Q9937" t="s">
        <v>4250</v>
      </c>
      <c r="R9937" t="s">
        <v>4258</v>
      </c>
      <c r="S9937" t="s">
        <v>13</v>
      </c>
    </row>
    <row r="9938" spans="1:19" x14ac:dyDescent="0.35">
      <c r="A9938">
        <v>11564</v>
      </c>
      <c r="B9938" t="s">
        <v>4917</v>
      </c>
      <c r="C9938" t="s">
        <v>1087</v>
      </c>
      <c r="D9938" t="s">
        <v>4427</v>
      </c>
      <c r="E9938">
        <v>3</v>
      </c>
      <c r="F9938" s="8">
        <f>DATE(YEAR(project_c[[#This Row],[order_date]]),MONTH(project_c[[#This Row],[order_date]]),1)</f>
        <v>45292</v>
      </c>
      <c r="G9938" s="1">
        <v>45296</v>
      </c>
      <c r="H9938">
        <v>1</v>
      </c>
      <c r="I9938">
        <v>15.42</v>
      </c>
      <c r="J9938">
        <v>172.7544</v>
      </c>
      <c r="K9938">
        <v>126.4944</v>
      </c>
      <c r="L9938" t="s">
        <v>1088</v>
      </c>
      <c r="M9938" t="s">
        <v>38</v>
      </c>
      <c r="N9938" t="s">
        <v>10</v>
      </c>
      <c r="O9938" t="s">
        <v>84</v>
      </c>
      <c r="P9938" t="s">
        <v>4428</v>
      </c>
      <c r="Q9938" t="s">
        <v>4250</v>
      </c>
      <c r="R9938" t="s">
        <v>4258</v>
      </c>
      <c r="S9938" t="s">
        <v>13</v>
      </c>
    </row>
    <row r="9939" spans="1:19" x14ac:dyDescent="0.35">
      <c r="A9939">
        <v>11607</v>
      </c>
      <c r="B9939" t="s">
        <v>4918</v>
      </c>
      <c r="C9939" t="s">
        <v>1087</v>
      </c>
      <c r="D9939" t="s">
        <v>4427</v>
      </c>
      <c r="E9939">
        <v>4</v>
      </c>
      <c r="F9939" s="8">
        <f>DATE(YEAR(project_c[[#This Row],[order_date]]),MONTH(project_c[[#This Row],[order_date]]),1)</f>
        <v>45292</v>
      </c>
      <c r="G9939" s="1">
        <v>45310</v>
      </c>
      <c r="H9939">
        <v>3</v>
      </c>
      <c r="I9939">
        <v>15.42</v>
      </c>
      <c r="J9939">
        <v>230.33920000000001</v>
      </c>
      <c r="K9939">
        <v>168.6592</v>
      </c>
      <c r="L9939" t="s">
        <v>1088</v>
      </c>
      <c r="M9939" t="s">
        <v>38</v>
      </c>
      <c r="N9939" t="s">
        <v>10</v>
      </c>
      <c r="O9939" t="s">
        <v>84</v>
      </c>
      <c r="P9939" t="s">
        <v>4428</v>
      </c>
      <c r="Q9939" t="s">
        <v>4250</v>
      </c>
      <c r="R9939" t="s">
        <v>4258</v>
      </c>
      <c r="S9939" t="s">
        <v>13</v>
      </c>
    </row>
    <row r="9940" spans="1:19" x14ac:dyDescent="0.35">
      <c r="A9940">
        <v>11633</v>
      </c>
      <c r="B9940" t="s">
        <v>4917</v>
      </c>
      <c r="C9940" t="s">
        <v>1087</v>
      </c>
      <c r="D9940" t="s">
        <v>4427</v>
      </c>
      <c r="E9940">
        <v>1</v>
      </c>
      <c r="F9940" s="8">
        <f>DATE(YEAR(project_c[[#This Row],[order_date]]),MONTH(project_c[[#This Row],[order_date]]),1)</f>
        <v>45505</v>
      </c>
      <c r="G9940" s="1">
        <v>45510</v>
      </c>
      <c r="H9940">
        <v>5</v>
      </c>
      <c r="I9940">
        <v>15.42</v>
      </c>
      <c r="J9940">
        <v>57.584800000000001</v>
      </c>
      <c r="K9940">
        <v>42.1648</v>
      </c>
      <c r="L9940" t="s">
        <v>1088</v>
      </c>
      <c r="M9940" t="s">
        <v>38</v>
      </c>
      <c r="N9940" t="s">
        <v>10</v>
      </c>
      <c r="O9940" t="s">
        <v>84</v>
      </c>
      <c r="P9940" t="s">
        <v>4428</v>
      </c>
      <c r="Q9940" t="s">
        <v>4250</v>
      </c>
      <c r="R9940" t="s">
        <v>4258</v>
      </c>
      <c r="S9940" t="s">
        <v>13</v>
      </c>
    </row>
    <row r="9941" spans="1:19" x14ac:dyDescent="0.35">
      <c r="A9941">
        <v>12190</v>
      </c>
      <c r="B9941" t="s">
        <v>4920</v>
      </c>
      <c r="C9941" t="s">
        <v>1087</v>
      </c>
      <c r="D9941" t="s">
        <v>4427</v>
      </c>
      <c r="E9941">
        <v>4</v>
      </c>
      <c r="F9941" s="8">
        <f>DATE(YEAR(project_c[[#This Row],[order_date]]),MONTH(project_c[[#This Row],[order_date]]),1)</f>
        <v>45352</v>
      </c>
      <c r="G9941" s="1">
        <v>45373</v>
      </c>
      <c r="H9941">
        <v>1</v>
      </c>
      <c r="I9941">
        <v>15.42</v>
      </c>
      <c r="J9941">
        <v>230.33920000000001</v>
      </c>
      <c r="K9941">
        <v>168.6592</v>
      </c>
      <c r="L9941" t="s">
        <v>1088</v>
      </c>
      <c r="M9941" t="s">
        <v>38</v>
      </c>
      <c r="N9941" t="s">
        <v>10</v>
      </c>
      <c r="O9941" t="s">
        <v>84</v>
      </c>
      <c r="P9941" t="s">
        <v>4428</v>
      </c>
      <c r="Q9941" t="s">
        <v>4250</v>
      </c>
      <c r="R9941" t="s">
        <v>4258</v>
      </c>
      <c r="S9941" t="s">
        <v>13</v>
      </c>
    </row>
    <row r="9942" spans="1:19" x14ac:dyDescent="0.35">
      <c r="A9942">
        <v>12284</v>
      </c>
      <c r="B9942" t="s">
        <v>4917</v>
      </c>
      <c r="C9942" t="s">
        <v>1087</v>
      </c>
      <c r="D9942" t="s">
        <v>4427</v>
      </c>
      <c r="E9942">
        <v>1</v>
      </c>
      <c r="F9942" s="8">
        <f>DATE(YEAR(project_c[[#This Row],[order_date]]),MONTH(project_c[[#This Row],[order_date]]),1)</f>
        <v>45536</v>
      </c>
      <c r="G9942" s="1">
        <v>45536</v>
      </c>
      <c r="H9942">
        <v>2</v>
      </c>
      <c r="I9942">
        <v>15.42</v>
      </c>
      <c r="J9942">
        <v>57.584800000000001</v>
      </c>
      <c r="K9942">
        <v>42.1648</v>
      </c>
      <c r="L9942" t="s">
        <v>1088</v>
      </c>
      <c r="M9942" t="s">
        <v>38</v>
      </c>
      <c r="N9942" t="s">
        <v>10</v>
      </c>
      <c r="O9942" t="s">
        <v>84</v>
      </c>
      <c r="P9942" t="s">
        <v>4428</v>
      </c>
      <c r="Q9942" t="s">
        <v>4250</v>
      </c>
      <c r="R9942" t="s">
        <v>4258</v>
      </c>
      <c r="S9942" t="s">
        <v>13</v>
      </c>
    </row>
    <row r="9943" spans="1:19" x14ac:dyDescent="0.35">
      <c r="A9943">
        <v>12291</v>
      </c>
      <c r="B9943" t="s">
        <v>4918</v>
      </c>
      <c r="C9943" t="s">
        <v>1087</v>
      </c>
      <c r="D9943" t="s">
        <v>4427</v>
      </c>
      <c r="E9943">
        <v>1</v>
      </c>
      <c r="F9943" s="8">
        <f>DATE(YEAR(project_c[[#This Row],[order_date]]),MONTH(project_c[[#This Row],[order_date]]),1)</f>
        <v>45444</v>
      </c>
      <c r="G9943" s="1">
        <v>45457</v>
      </c>
      <c r="H9943">
        <v>3</v>
      </c>
      <c r="I9943">
        <v>15.42</v>
      </c>
      <c r="J9943">
        <v>57.584800000000001</v>
      </c>
      <c r="K9943">
        <v>42.1648</v>
      </c>
      <c r="L9943" t="s">
        <v>1088</v>
      </c>
      <c r="M9943" t="s">
        <v>38</v>
      </c>
      <c r="N9943" t="s">
        <v>10</v>
      </c>
      <c r="O9943" t="s">
        <v>84</v>
      </c>
      <c r="P9943" t="s">
        <v>4428</v>
      </c>
      <c r="Q9943" t="s">
        <v>4250</v>
      </c>
      <c r="R9943" t="s">
        <v>4258</v>
      </c>
      <c r="S9943" t="s">
        <v>13</v>
      </c>
    </row>
    <row r="9944" spans="1:19" x14ac:dyDescent="0.35">
      <c r="A9944">
        <v>12496</v>
      </c>
      <c r="B9944" t="s">
        <v>4918</v>
      </c>
      <c r="C9944" t="s">
        <v>1087</v>
      </c>
      <c r="D9944" t="s">
        <v>4427</v>
      </c>
      <c r="E9944">
        <v>2</v>
      </c>
      <c r="F9944" s="8">
        <f>DATE(YEAR(project_c[[#This Row],[order_date]]),MONTH(project_c[[#This Row],[order_date]]),1)</f>
        <v>45474</v>
      </c>
      <c r="G9944" s="1">
        <v>45486</v>
      </c>
      <c r="H9944">
        <v>2</v>
      </c>
      <c r="I9944">
        <v>15.42</v>
      </c>
      <c r="J9944">
        <v>115.1696</v>
      </c>
      <c r="K9944">
        <v>84.329599999999999</v>
      </c>
      <c r="L9944" t="s">
        <v>1088</v>
      </c>
      <c r="M9944" t="s">
        <v>38</v>
      </c>
      <c r="N9944" t="s">
        <v>10</v>
      </c>
      <c r="O9944" t="s">
        <v>84</v>
      </c>
      <c r="P9944" t="s">
        <v>4428</v>
      </c>
      <c r="Q9944" t="s">
        <v>4250</v>
      </c>
      <c r="R9944" t="s">
        <v>4258</v>
      </c>
      <c r="S9944" t="s">
        <v>13</v>
      </c>
    </row>
    <row r="9945" spans="1:19" x14ac:dyDescent="0.35">
      <c r="A9945">
        <v>13401</v>
      </c>
      <c r="B9945" t="s">
        <v>4918</v>
      </c>
      <c r="C9945" t="s">
        <v>1087</v>
      </c>
      <c r="D9945" t="s">
        <v>4427</v>
      </c>
      <c r="E9945">
        <v>1</v>
      </c>
      <c r="F9945" s="8">
        <f>DATE(YEAR(project_c[[#This Row],[order_date]]),MONTH(project_c[[#This Row],[order_date]]),1)</f>
        <v>45505</v>
      </c>
      <c r="G9945" s="1">
        <v>45512</v>
      </c>
      <c r="H9945">
        <v>3</v>
      </c>
      <c r="I9945">
        <v>15.42</v>
      </c>
      <c r="J9945">
        <v>57.584800000000001</v>
      </c>
      <c r="K9945">
        <v>42.1648</v>
      </c>
      <c r="L9945" t="s">
        <v>1088</v>
      </c>
      <c r="M9945" t="s">
        <v>38</v>
      </c>
      <c r="N9945" t="s">
        <v>10</v>
      </c>
      <c r="O9945" t="s">
        <v>84</v>
      </c>
      <c r="P9945" t="s">
        <v>4428</v>
      </c>
      <c r="Q9945" t="s">
        <v>4250</v>
      </c>
      <c r="R9945" t="s">
        <v>4258</v>
      </c>
      <c r="S9945" t="s">
        <v>13</v>
      </c>
    </row>
    <row r="9946" spans="1:19" x14ac:dyDescent="0.35">
      <c r="A9946">
        <v>13411</v>
      </c>
      <c r="B9946" t="s">
        <v>4920</v>
      </c>
      <c r="C9946" t="s">
        <v>1087</v>
      </c>
      <c r="D9946" t="s">
        <v>4427</v>
      </c>
      <c r="E9946">
        <v>2</v>
      </c>
      <c r="F9946" s="8">
        <f>DATE(YEAR(project_c[[#This Row],[order_date]]),MONTH(project_c[[#This Row],[order_date]]),1)</f>
        <v>45597</v>
      </c>
      <c r="G9946" s="1">
        <v>45619</v>
      </c>
      <c r="H9946">
        <v>4</v>
      </c>
      <c r="I9946">
        <v>15.42</v>
      </c>
      <c r="J9946">
        <v>115.1696</v>
      </c>
      <c r="K9946">
        <v>84.329599999999999</v>
      </c>
      <c r="L9946" t="s">
        <v>1088</v>
      </c>
      <c r="M9946" t="s">
        <v>38</v>
      </c>
      <c r="N9946" t="s">
        <v>10</v>
      </c>
      <c r="O9946" t="s">
        <v>84</v>
      </c>
      <c r="P9946" t="s">
        <v>4428</v>
      </c>
      <c r="Q9946" t="s">
        <v>4250</v>
      </c>
      <c r="R9946" t="s">
        <v>4258</v>
      </c>
      <c r="S9946" t="s">
        <v>13</v>
      </c>
    </row>
    <row r="9947" spans="1:19" x14ac:dyDescent="0.35">
      <c r="A9947">
        <v>13489</v>
      </c>
      <c r="B9947" t="s">
        <v>4920</v>
      </c>
      <c r="C9947" t="s">
        <v>1087</v>
      </c>
      <c r="D9947" t="s">
        <v>4427</v>
      </c>
      <c r="E9947">
        <v>1</v>
      </c>
      <c r="F9947" s="8">
        <f>DATE(YEAR(project_c[[#This Row],[order_date]]),MONTH(project_c[[#This Row],[order_date]]),1)</f>
        <v>45505</v>
      </c>
      <c r="G9947" s="1">
        <v>45534</v>
      </c>
      <c r="H9947">
        <v>4</v>
      </c>
      <c r="I9947">
        <v>15.42</v>
      </c>
      <c r="J9947">
        <v>57.584800000000001</v>
      </c>
      <c r="K9947">
        <v>42.1648</v>
      </c>
      <c r="L9947" t="s">
        <v>1088</v>
      </c>
      <c r="M9947" t="s">
        <v>38</v>
      </c>
      <c r="N9947" t="s">
        <v>10</v>
      </c>
      <c r="O9947" t="s">
        <v>84</v>
      </c>
      <c r="P9947" t="s">
        <v>4428</v>
      </c>
      <c r="Q9947" t="s">
        <v>4250</v>
      </c>
      <c r="R9947" t="s">
        <v>4258</v>
      </c>
      <c r="S9947" t="s">
        <v>13</v>
      </c>
    </row>
    <row r="9948" spans="1:19" x14ac:dyDescent="0.35">
      <c r="A9948">
        <v>14161</v>
      </c>
      <c r="B9948" t="s">
        <v>4917</v>
      </c>
      <c r="C9948" t="s">
        <v>1087</v>
      </c>
      <c r="D9948" t="s">
        <v>4427</v>
      </c>
      <c r="E9948">
        <v>2</v>
      </c>
      <c r="F9948" s="8">
        <f>DATE(YEAR(project_c[[#This Row],[order_date]]),MONTH(project_c[[#This Row],[order_date]]),1)</f>
        <v>45627</v>
      </c>
      <c r="G9948" s="1">
        <v>45628</v>
      </c>
      <c r="H9948">
        <v>2</v>
      </c>
      <c r="I9948">
        <v>15.42</v>
      </c>
      <c r="J9948">
        <v>115.1696</v>
      </c>
      <c r="K9948">
        <v>84.329599999999999</v>
      </c>
      <c r="L9948" t="s">
        <v>1088</v>
      </c>
      <c r="M9948" t="s">
        <v>38</v>
      </c>
      <c r="N9948" t="s">
        <v>10</v>
      </c>
      <c r="O9948" t="s">
        <v>84</v>
      </c>
      <c r="P9948" t="s">
        <v>4428</v>
      </c>
      <c r="Q9948" t="s">
        <v>4250</v>
      </c>
      <c r="R9948" t="s">
        <v>4258</v>
      </c>
      <c r="S9948" t="s">
        <v>13</v>
      </c>
    </row>
    <row r="9949" spans="1:19" x14ac:dyDescent="0.35">
      <c r="A9949">
        <v>14399</v>
      </c>
      <c r="B9949" t="s">
        <v>4917</v>
      </c>
      <c r="C9949" t="s">
        <v>1087</v>
      </c>
      <c r="D9949" t="s">
        <v>4427</v>
      </c>
      <c r="E9949">
        <v>1</v>
      </c>
      <c r="F9949" s="8">
        <f>DATE(YEAR(project_c[[#This Row],[order_date]]),MONTH(project_c[[#This Row],[order_date]]),1)</f>
        <v>45597</v>
      </c>
      <c r="G9949" s="1">
        <v>45609</v>
      </c>
      <c r="H9949">
        <v>2</v>
      </c>
      <c r="I9949">
        <v>15.42</v>
      </c>
      <c r="J9949">
        <v>57.584800000000001</v>
      </c>
      <c r="K9949">
        <v>42.1648</v>
      </c>
      <c r="L9949" t="s">
        <v>1088</v>
      </c>
      <c r="M9949" t="s">
        <v>38</v>
      </c>
      <c r="N9949" t="s">
        <v>10</v>
      </c>
      <c r="O9949" t="s">
        <v>84</v>
      </c>
      <c r="P9949" t="s">
        <v>4428</v>
      </c>
      <c r="Q9949" t="s">
        <v>4250</v>
      </c>
      <c r="R9949" t="s">
        <v>4258</v>
      </c>
      <c r="S9949" t="s">
        <v>13</v>
      </c>
    </row>
    <row r="9950" spans="1:19" x14ac:dyDescent="0.35">
      <c r="A9950">
        <v>14439</v>
      </c>
      <c r="B9950" t="s">
        <v>4920</v>
      </c>
      <c r="C9950" t="s">
        <v>1087</v>
      </c>
      <c r="D9950" t="s">
        <v>4427</v>
      </c>
      <c r="E9950">
        <v>1</v>
      </c>
      <c r="F9950" s="8">
        <f>DATE(YEAR(project_c[[#This Row],[order_date]]),MONTH(project_c[[#This Row],[order_date]]),1)</f>
        <v>45566</v>
      </c>
      <c r="G9950" s="1">
        <v>45575</v>
      </c>
      <c r="H9950">
        <v>1</v>
      </c>
      <c r="I9950">
        <v>15.42</v>
      </c>
      <c r="J9950">
        <v>57.584800000000001</v>
      </c>
      <c r="K9950">
        <v>42.1648</v>
      </c>
      <c r="L9950" t="s">
        <v>1088</v>
      </c>
      <c r="M9950" t="s">
        <v>38</v>
      </c>
      <c r="N9950" t="s">
        <v>10</v>
      </c>
      <c r="O9950" t="s">
        <v>84</v>
      </c>
      <c r="P9950" t="s">
        <v>4428</v>
      </c>
      <c r="Q9950" t="s">
        <v>4250</v>
      </c>
      <c r="R9950" t="s">
        <v>4258</v>
      </c>
      <c r="S9950" t="s">
        <v>13</v>
      </c>
    </row>
    <row r="9951" spans="1:19" x14ac:dyDescent="0.35">
      <c r="A9951">
        <v>14485</v>
      </c>
      <c r="B9951" t="s">
        <v>4918</v>
      </c>
      <c r="C9951" t="s">
        <v>1087</v>
      </c>
      <c r="D9951" t="s">
        <v>4427</v>
      </c>
      <c r="E9951">
        <v>2</v>
      </c>
      <c r="F9951" s="8">
        <f>DATE(YEAR(project_c[[#This Row],[order_date]]),MONTH(project_c[[#This Row],[order_date]]),1)</f>
        <v>45566</v>
      </c>
      <c r="G9951" s="1">
        <v>45569</v>
      </c>
      <c r="H9951">
        <v>2</v>
      </c>
      <c r="I9951">
        <v>15.42</v>
      </c>
      <c r="J9951">
        <v>115.1696</v>
      </c>
      <c r="K9951">
        <v>84.329599999999999</v>
      </c>
      <c r="L9951" t="s">
        <v>1088</v>
      </c>
      <c r="M9951" t="s">
        <v>38</v>
      </c>
      <c r="N9951" t="s">
        <v>10</v>
      </c>
      <c r="O9951" t="s">
        <v>84</v>
      </c>
      <c r="P9951" t="s">
        <v>4428</v>
      </c>
      <c r="Q9951" t="s">
        <v>4250</v>
      </c>
      <c r="R9951" t="s">
        <v>4258</v>
      </c>
      <c r="S9951" t="s">
        <v>13</v>
      </c>
    </row>
    <row r="9952" spans="1:19" x14ac:dyDescent="0.35">
      <c r="A9952">
        <v>1230</v>
      </c>
      <c r="B9952" t="s">
        <v>4918</v>
      </c>
      <c r="C9952" t="s">
        <v>1089</v>
      </c>
      <c r="D9952" t="s">
        <v>2816</v>
      </c>
      <c r="E9952">
        <v>5</v>
      </c>
      <c r="F9952" s="8">
        <f>DATE(YEAR(project_c[[#This Row],[order_date]]),MONTH(project_c[[#This Row],[order_date]]),1)</f>
        <v>43983</v>
      </c>
      <c r="G9952" s="1">
        <v>43992</v>
      </c>
      <c r="H9952">
        <v>5</v>
      </c>
      <c r="I9952">
        <v>19.66</v>
      </c>
      <c r="J9952">
        <v>491.55</v>
      </c>
      <c r="K9952">
        <v>393.25</v>
      </c>
      <c r="L9952" t="s">
        <v>1090</v>
      </c>
      <c r="M9952" t="s">
        <v>38</v>
      </c>
      <c r="N9952" t="s">
        <v>10</v>
      </c>
      <c r="O9952" t="s">
        <v>17</v>
      </c>
      <c r="P9952" t="s">
        <v>2817</v>
      </c>
      <c r="Q9952" t="s">
        <v>2522</v>
      </c>
      <c r="R9952" t="s">
        <v>2534</v>
      </c>
      <c r="S9952" t="s">
        <v>18</v>
      </c>
    </row>
    <row r="9953" spans="1:19" x14ac:dyDescent="0.35">
      <c r="A9953">
        <v>2421</v>
      </c>
      <c r="B9953" t="s">
        <v>4919</v>
      </c>
      <c r="C9953" t="s">
        <v>1089</v>
      </c>
      <c r="D9953" t="s">
        <v>4587</v>
      </c>
      <c r="E9953">
        <v>2</v>
      </c>
      <c r="F9953" s="8">
        <f>DATE(YEAR(project_c[[#This Row],[order_date]]),MONTH(project_c[[#This Row],[order_date]]),1)</f>
        <v>44501</v>
      </c>
      <c r="G9953" s="1">
        <v>44516</v>
      </c>
      <c r="H9953">
        <v>4</v>
      </c>
      <c r="I9953">
        <v>119.44</v>
      </c>
      <c r="J9953">
        <v>487.5</v>
      </c>
      <c r="K9953">
        <v>248.62</v>
      </c>
      <c r="L9953" t="s">
        <v>1090</v>
      </c>
      <c r="M9953" t="s">
        <v>38</v>
      </c>
      <c r="N9953" t="s">
        <v>10</v>
      </c>
      <c r="O9953" t="s">
        <v>17</v>
      </c>
      <c r="P9953" t="s">
        <v>4588</v>
      </c>
      <c r="Q9953" t="s">
        <v>4250</v>
      </c>
      <c r="R9953" t="s">
        <v>4306</v>
      </c>
      <c r="S9953" t="s">
        <v>18</v>
      </c>
    </row>
    <row r="9954" spans="1:19" x14ac:dyDescent="0.35">
      <c r="A9954">
        <v>2422</v>
      </c>
      <c r="B9954" t="s">
        <v>4919</v>
      </c>
      <c r="C9954" t="s">
        <v>1089</v>
      </c>
      <c r="D9954" t="s">
        <v>2097</v>
      </c>
      <c r="E9954">
        <v>3</v>
      </c>
      <c r="F9954" s="8">
        <f>DATE(YEAR(project_c[[#This Row],[order_date]]),MONTH(project_c[[#This Row],[order_date]]),1)</f>
        <v>44501</v>
      </c>
      <c r="G9954" s="1">
        <v>44516</v>
      </c>
      <c r="H9954">
        <v>4</v>
      </c>
      <c r="I9954">
        <v>28.45</v>
      </c>
      <c r="J9954">
        <v>243.816</v>
      </c>
      <c r="K9954">
        <v>158.46600000000001</v>
      </c>
      <c r="L9954" t="s">
        <v>1090</v>
      </c>
      <c r="M9954" t="s">
        <v>38</v>
      </c>
      <c r="N9954" t="s">
        <v>10</v>
      </c>
      <c r="O9954" t="s">
        <v>17</v>
      </c>
      <c r="P9954" t="s">
        <v>2098</v>
      </c>
      <c r="Q9954" t="s">
        <v>1901</v>
      </c>
      <c r="R9954" t="s">
        <v>1902</v>
      </c>
      <c r="S9954" t="s">
        <v>18</v>
      </c>
    </row>
    <row r="9955" spans="1:19" x14ac:dyDescent="0.35">
      <c r="A9955">
        <v>2648</v>
      </c>
      <c r="B9955" t="s">
        <v>4919</v>
      </c>
      <c r="C9955" t="s">
        <v>1089</v>
      </c>
      <c r="D9955" t="s">
        <v>2191</v>
      </c>
      <c r="E9955">
        <v>1</v>
      </c>
      <c r="F9955" s="8">
        <f>DATE(YEAR(project_c[[#This Row],[order_date]]),MONTH(project_c[[#This Row],[order_date]]),1)</f>
        <v>44470</v>
      </c>
      <c r="G9955" s="1">
        <v>44494</v>
      </c>
      <c r="H9955">
        <v>5</v>
      </c>
      <c r="I9955">
        <v>31.8</v>
      </c>
      <c r="J9955">
        <v>158.99</v>
      </c>
      <c r="K9955">
        <v>127.19</v>
      </c>
      <c r="L9955" t="s">
        <v>1090</v>
      </c>
      <c r="M9955" t="s">
        <v>38</v>
      </c>
      <c r="N9955" t="s">
        <v>10</v>
      </c>
      <c r="O9955" t="s">
        <v>17</v>
      </c>
      <c r="P9955" t="s">
        <v>2192</v>
      </c>
      <c r="Q9955" t="s">
        <v>1901</v>
      </c>
      <c r="R9955" t="s">
        <v>1902</v>
      </c>
      <c r="S9955" t="s">
        <v>18</v>
      </c>
    </row>
    <row r="9956" spans="1:19" x14ac:dyDescent="0.35">
      <c r="A9956">
        <v>2649</v>
      </c>
      <c r="B9956" t="s">
        <v>4919</v>
      </c>
      <c r="C9956" t="s">
        <v>1089</v>
      </c>
      <c r="D9956" t="s">
        <v>3124</v>
      </c>
      <c r="E9956">
        <v>5</v>
      </c>
      <c r="F9956" s="8">
        <f>DATE(YEAR(project_c[[#This Row],[order_date]]),MONTH(project_c[[#This Row],[order_date]]),1)</f>
        <v>44470</v>
      </c>
      <c r="G9956" s="1">
        <v>44494</v>
      </c>
      <c r="H9956">
        <v>5</v>
      </c>
      <c r="I9956">
        <v>0.22</v>
      </c>
      <c r="J9956">
        <v>18.149999999999999</v>
      </c>
      <c r="K9956">
        <v>17.05</v>
      </c>
      <c r="L9956" t="s">
        <v>1090</v>
      </c>
      <c r="M9956" t="s">
        <v>38</v>
      </c>
      <c r="N9956" t="s">
        <v>10</v>
      </c>
      <c r="O9956" t="s">
        <v>17</v>
      </c>
      <c r="P9956" t="s">
        <v>3125</v>
      </c>
      <c r="Q9956" t="s">
        <v>2522</v>
      </c>
      <c r="R9956" t="s">
        <v>2523</v>
      </c>
      <c r="S9956" t="s">
        <v>18</v>
      </c>
    </row>
    <row r="9957" spans="1:19" x14ac:dyDescent="0.35">
      <c r="A9957">
        <v>4350</v>
      </c>
      <c r="B9957" t="s">
        <v>4919</v>
      </c>
      <c r="C9957" t="s">
        <v>1089</v>
      </c>
      <c r="D9957" t="s">
        <v>3496</v>
      </c>
      <c r="E9957">
        <v>3</v>
      </c>
      <c r="F9957" s="8">
        <f>DATE(YEAR(project_c[[#This Row],[order_date]]),MONTH(project_c[[#This Row],[order_date]]),1)</f>
        <v>44835</v>
      </c>
      <c r="G9957" s="1">
        <v>44857</v>
      </c>
      <c r="H9957">
        <v>6</v>
      </c>
      <c r="I9957">
        <v>1.02</v>
      </c>
      <c r="J9957">
        <v>14.352</v>
      </c>
      <c r="K9957">
        <v>11.292</v>
      </c>
      <c r="L9957" t="s">
        <v>1090</v>
      </c>
      <c r="M9957" t="s">
        <v>38</v>
      </c>
      <c r="N9957" t="s">
        <v>10</v>
      </c>
      <c r="O9957" t="s">
        <v>17</v>
      </c>
      <c r="P9957" t="s">
        <v>3497</v>
      </c>
      <c r="Q9957" t="s">
        <v>2522</v>
      </c>
      <c r="R9957" t="s">
        <v>2539</v>
      </c>
      <c r="S9957" t="s">
        <v>18</v>
      </c>
    </row>
    <row r="9958" spans="1:19" x14ac:dyDescent="0.35">
      <c r="A9958">
        <v>4349</v>
      </c>
      <c r="B9958" t="s">
        <v>4919</v>
      </c>
      <c r="C9958" t="s">
        <v>1089</v>
      </c>
      <c r="D9958" t="s">
        <v>4675</v>
      </c>
      <c r="E9958">
        <v>7</v>
      </c>
      <c r="F9958" s="8">
        <f>DATE(YEAR(project_c[[#This Row],[order_date]]),MONTH(project_c[[#This Row],[order_date]]),1)</f>
        <v>44835</v>
      </c>
      <c r="G9958" s="1">
        <v>44857</v>
      </c>
      <c r="H9958">
        <v>6</v>
      </c>
      <c r="I9958">
        <v>2.89</v>
      </c>
      <c r="J9958">
        <v>16.155999999999999</v>
      </c>
      <c r="K9958">
        <v>-4.0739999999999998</v>
      </c>
      <c r="L9958" t="s">
        <v>1090</v>
      </c>
      <c r="M9958" t="s">
        <v>38</v>
      </c>
      <c r="N9958" t="s">
        <v>10</v>
      </c>
      <c r="O9958" t="s">
        <v>17</v>
      </c>
      <c r="P9958" t="s">
        <v>4676</v>
      </c>
      <c r="Q9958" t="s">
        <v>4250</v>
      </c>
      <c r="R9958" t="s">
        <v>4251</v>
      </c>
      <c r="S9958" t="s">
        <v>18</v>
      </c>
    </row>
    <row r="9959" spans="1:19" x14ac:dyDescent="0.35">
      <c r="A9959">
        <v>4138</v>
      </c>
      <c r="B9959" t="s">
        <v>4919</v>
      </c>
      <c r="C9959" t="s">
        <v>1089</v>
      </c>
      <c r="D9959" t="s">
        <v>3406</v>
      </c>
      <c r="E9959">
        <v>5</v>
      </c>
      <c r="F9959" s="8">
        <f>DATE(YEAR(project_c[[#This Row],[order_date]]),MONTH(project_c[[#This Row],[order_date]]),1)</f>
        <v>44652</v>
      </c>
      <c r="G9959" s="1">
        <v>44674</v>
      </c>
      <c r="H9959">
        <v>5</v>
      </c>
      <c r="I9959">
        <v>2.64</v>
      </c>
      <c r="J9959">
        <v>20.72</v>
      </c>
      <c r="K9959">
        <v>7.52</v>
      </c>
      <c r="L9959" t="s">
        <v>1090</v>
      </c>
      <c r="M9959" t="s">
        <v>38</v>
      </c>
      <c r="N9959" t="s">
        <v>10</v>
      </c>
      <c r="O9959" t="s">
        <v>17</v>
      </c>
      <c r="P9959" t="s">
        <v>3407</v>
      </c>
      <c r="Q9959" t="s">
        <v>2522</v>
      </c>
      <c r="R9959" t="s">
        <v>2542</v>
      </c>
      <c r="S9959" t="s">
        <v>18</v>
      </c>
    </row>
    <row r="9960" spans="1:19" x14ac:dyDescent="0.35">
      <c r="A9960">
        <v>7818</v>
      </c>
      <c r="B9960" t="s">
        <v>4919</v>
      </c>
      <c r="C9960" t="s">
        <v>1089</v>
      </c>
      <c r="D9960" t="s">
        <v>2504</v>
      </c>
      <c r="E9960">
        <v>5</v>
      </c>
      <c r="F9960" s="8">
        <f>DATE(YEAR(project_c[[#This Row],[order_date]]),MONTH(project_c[[#This Row],[order_date]]),1)</f>
        <v>44986</v>
      </c>
      <c r="G9960" s="1">
        <v>45011</v>
      </c>
      <c r="H9960">
        <v>4</v>
      </c>
      <c r="I9960">
        <v>10.94</v>
      </c>
      <c r="J9960">
        <v>115.16</v>
      </c>
      <c r="K9960">
        <v>60.46</v>
      </c>
      <c r="L9960" t="s">
        <v>1090</v>
      </c>
      <c r="M9960" t="s">
        <v>38</v>
      </c>
      <c r="N9960" t="s">
        <v>10</v>
      </c>
      <c r="O9960" t="s">
        <v>17</v>
      </c>
      <c r="P9960" t="s">
        <v>2505</v>
      </c>
      <c r="Q9960" t="s">
        <v>1901</v>
      </c>
      <c r="R9960" t="s">
        <v>1909</v>
      </c>
      <c r="S9960" t="s">
        <v>18</v>
      </c>
    </row>
    <row r="9961" spans="1:19" x14ac:dyDescent="0.35">
      <c r="A9961">
        <v>7820</v>
      </c>
      <c r="B9961" t="s">
        <v>4919</v>
      </c>
      <c r="C9961" t="s">
        <v>1089</v>
      </c>
      <c r="D9961" t="s">
        <v>4194</v>
      </c>
      <c r="E9961">
        <v>3</v>
      </c>
      <c r="F9961" s="8">
        <f>DATE(YEAR(project_c[[#This Row],[order_date]]),MONTH(project_c[[#This Row],[order_date]]),1)</f>
        <v>44986</v>
      </c>
      <c r="G9961" s="1">
        <v>45011</v>
      </c>
      <c r="H9961">
        <v>4</v>
      </c>
      <c r="I9961">
        <v>6.94</v>
      </c>
      <c r="J9961">
        <v>59.472000000000001</v>
      </c>
      <c r="K9961">
        <v>38.652000000000001</v>
      </c>
      <c r="L9961" t="s">
        <v>1090</v>
      </c>
      <c r="M9961" t="s">
        <v>38</v>
      </c>
      <c r="N9961" t="s">
        <v>10</v>
      </c>
      <c r="O9961" t="s">
        <v>17</v>
      </c>
      <c r="P9961" t="s">
        <v>4195</v>
      </c>
      <c r="Q9961" t="s">
        <v>2522</v>
      </c>
      <c r="R9961" t="s">
        <v>2542</v>
      </c>
      <c r="S9961" t="s">
        <v>18</v>
      </c>
    </row>
    <row r="9962" spans="1:19" x14ac:dyDescent="0.35">
      <c r="A9962">
        <v>7821</v>
      </c>
      <c r="B9962" t="s">
        <v>4919</v>
      </c>
      <c r="C9962" t="s">
        <v>1089</v>
      </c>
      <c r="D9962" t="s">
        <v>2701</v>
      </c>
      <c r="E9962">
        <v>8</v>
      </c>
      <c r="F9962" s="8">
        <f>DATE(YEAR(project_c[[#This Row],[order_date]]),MONTH(project_c[[#This Row],[order_date]]),1)</f>
        <v>44986</v>
      </c>
      <c r="G9962" s="1">
        <v>45011</v>
      </c>
      <c r="H9962">
        <v>4</v>
      </c>
      <c r="I9962">
        <v>10.9</v>
      </c>
      <c r="J9962">
        <v>87.168000000000006</v>
      </c>
      <c r="K9962">
        <v>-3.2000000000000001E-2</v>
      </c>
      <c r="L9962" t="s">
        <v>1090</v>
      </c>
      <c r="M9962" t="s">
        <v>38</v>
      </c>
      <c r="N9962" t="s">
        <v>10</v>
      </c>
      <c r="O9962" t="s">
        <v>17</v>
      </c>
      <c r="P9962" t="s">
        <v>2702</v>
      </c>
      <c r="Q9962" t="s">
        <v>2522</v>
      </c>
      <c r="R9962" t="s">
        <v>2531</v>
      </c>
      <c r="S9962" t="s">
        <v>18</v>
      </c>
    </row>
    <row r="9963" spans="1:19" x14ac:dyDescent="0.35">
      <c r="A9963">
        <v>9242</v>
      </c>
      <c r="B9963" t="s">
        <v>4918</v>
      </c>
      <c r="C9963" t="s">
        <v>1089</v>
      </c>
      <c r="D9963" t="s">
        <v>3820</v>
      </c>
      <c r="E9963">
        <v>2</v>
      </c>
      <c r="F9963" s="8">
        <f>DATE(YEAR(project_c[[#This Row],[order_date]]),MONTH(project_c[[#This Row],[order_date]]),1)</f>
        <v>45139</v>
      </c>
      <c r="G9963" s="1">
        <v>45139</v>
      </c>
      <c r="H9963">
        <v>3</v>
      </c>
      <c r="I9963">
        <v>4.12</v>
      </c>
      <c r="J9963">
        <v>16.463999999999999</v>
      </c>
      <c r="K9963">
        <v>8.2240000000000002</v>
      </c>
      <c r="L9963" t="s">
        <v>1090</v>
      </c>
      <c r="M9963" t="s">
        <v>38</v>
      </c>
      <c r="N9963" t="s">
        <v>10</v>
      </c>
      <c r="O9963" t="s">
        <v>17</v>
      </c>
      <c r="P9963" t="s">
        <v>3821</v>
      </c>
      <c r="Q9963" t="s">
        <v>2522</v>
      </c>
      <c r="R9963" t="s">
        <v>2523</v>
      </c>
      <c r="S9963" t="s">
        <v>18</v>
      </c>
    </row>
    <row r="9964" spans="1:19" x14ac:dyDescent="0.35">
      <c r="A9964">
        <v>7819</v>
      </c>
      <c r="B9964" t="s">
        <v>4919</v>
      </c>
      <c r="C9964" t="s">
        <v>1089</v>
      </c>
      <c r="D9964" t="s">
        <v>4172</v>
      </c>
      <c r="E9964">
        <v>5</v>
      </c>
      <c r="F9964" s="8">
        <f>DATE(YEAR(project_c[[#This Row],[order_date]]),MONTH(project_c[[#This Row],[order_date]]),1)</f>
        <v>44986</v>
      </c>
      <c r="G9964" s="1">
        <v>45011</v>
      </c>
      <c r="H9964">
        <v>4</v>
      </c>
      <c r="I9964">
        <v>0.33</v>
      </c>
      <c r="J9964">
        <v>8.32</v>
      </c>
      <c r="K9964">
        <v>6.67</v>
      </c>
      <c r="L9964" t="s">
        <v>1090</v>
      </c>
      <c r="M9964" t="s">
        <v>38</v>
      </c>
      <c r="N9964" t="s">
        <v>10</v>
      </c>
      <c r="O9964" t="s">
        <v>17</v>
      </c>
      <c r="P9964" t="s">
        <v>4173</v>
      </c>
      <c r="Q9964" t="s">
        <v>2522</v>
      </c>
      <c r="R9964" t="s">
        <v>2807</v>
      </c>
      <c r="S9964" t="s">
        <v>18</v>
      </c>
    </row>
    <row r="9965" spans="1:19" x14ac:dyDescent="0.35">
      <c r="A9965">
        <v>7822</v>
      </c>
      <c r="B9965" t="s">
        <v>4919</v>
      </c>
      <c r="C9965" t="s">
        <v>1089</v>
      </c>
      <c r="D9965" t="s">
        <v>3018</v>
      </c>
      <c r="E9965">
        <v>3</v>
      </c>
      <c r="F9965" s="8">
        <f>DATE(YEAR(project_c[[#This Row],[order_date]]),MONTH(project_c[[#This Row],[order_date]]),1)</f>
        <v>44986</v>
      </c>
      <c r="G9965" s="1">
        <v>45011</v>
      </c>
      <c r="H9965">
        <v>4</v>
      </c>
      <c r="I9965">
        <v>0.5</v>
      </c>
      <c r="J9965">
        <v>7.056</v>
      </c>
      <c r="K9965">
        <v>5.556</v>
      </c>
      <c r="L9965" t="s">
        <v>1090</v>
      </c>
      <c r="M9965" t="s">
        <v>38</v>
      </c>
      <c r="N9965" t="s">
        <v>10</v>
      </c>
      <c r="O9965" t="s">
        <v>17</v>
      </c>
      <c r="P9965" t="s">
        <v>3019</v>
      </c>
      <c r="Q9965" t="s">
        <v>2522</v>
      </c>
      <c r="R9965" t="s">
        <v>2523</v>
      </c>
      <c r="S9965" t="s">
        <v>18</v>
      </c>
    </row>
    <row r="9966" spans="1:19" x14ac:dyDescent="0.35">
      <c r="A9966">
        <v>10061</v>
      </c>
      <c r="B9966" t="s">
        <v>4917</v>
      </c>
      <c r="C9966" t="s">
        <v>1089</v>
      </c>
      <c r="D9966" t="s">
        <v>3324</v>
      </c>
      <c r="E9966">
        <v>5</v>
      </c>
      <c r="F9966" s="8">
        <f>DATE(YEAR(project_c[[#This Row],[order_date]]),MONTH(project_c[[#This Row],[order_date]]),1)</f>
        <v>45292</v>
      </c>
      <c r="G9966" s="1">
        <v>45319</v>
      </c>
      <c r="H9966">
        <v>3</v>
      </c>
      <c r="I9966">
        <v>0.77</v>
      </c>
      <c r="J9966">
        <v>13.412000000000001</v>
      </c>
      <c r="K9966">
        <v>9.5619999999999994</v>
      </c>
      <c r="L9966" t="s">
        <v>1090</v>
      </c>
      <c r="M9966" t="s">
        <v>38</v>
      </c>
      <c r="N9966" t="s">
        <v>10</v>
      </c>
      <c r="O9966" t="s">
        <v>17</v>
      </c>
      <c r="P9966" t="s">
        <v>3325</v>
      </c>
      <c r="Q9966" t="s">
        <v>2522</v>
      </c>
      <c r="R9966" t="s">
        <v>2523</v>
      </c>
      <c r="S9966" t="s">
        <v>18</v>
      </c>
    </row>
    <row r="9967" spans="1:19" x14ac:dyDescent="0.35">
      <c r="A9967">
        <v>10160</v>
      </c>
      <c r="B9967" t="s">
        <v>4920</v>
      </c>
      <c r="C9967" t="s">
        <v>1089</v>
      </c>
      <c r="D9967" t="s">
        <v>3324</v>
      </c>
      <c r="E9967">
        <v>2</v>
      </c>
      <c r="F9967" s="8">
        <f>DATE(YEAR(project_c[[#This Row],[order_date]]),MONTH(project_c[[#This Row],[order_date]]),1)</f>
        <v>45292</v>
      </c>
      <c r="G9967" s="1">
        <v>45307</v>
      </c>
      <c r="H9967">
        <v>2</v>
      </c>
      <c r="I9967">
        <v>0.77</v>
      </c>
      <c r="J9967">
        <v>5.3647999999999998</v>
      </c>
      <c r="K9967">
        <v>3.8248000000000002</v>
      </c>
      <c r="L9967" t="s">
        <v>1090</v>
      </c>
      <c r="M9967" t="s">
        <v>38</v>
      </c>
      <c r="N9967" t="s">
        <v>10</v>
      </c>
      <c r="O9967" t="s">
        <v>17</v>
      </c>
      <c r="P9967" t="s">
        <v>3325</v>
      </c>
      <c r="Q9967" t="s">
        <v>2522</v>
      </c>
      <c r="R9967" t="s">
        <v>2523</v>
      </c>
      <c r="S9967" t="s">
        <v>18</v>
      </c>
    </row>
    <row r="9968" spans="1:19" x14ac:dyDescent="0.35">
      <c r="A9968">
        <v>10852</v>
      </c>
      <c r="B9968" t="s">
        <v>4920</v>
      </c>
      <c r="C9968" t="s">
        <v>1089</v>
      </c>
      <c r="D9968" t="s">
        <v>3324</v>
      </c>
      <c r="E9968">
        <v>5</v>
      </c>
      <c r="F9968" s="8">
        <f>DATE(YEAR(project_c[[#This Row],[order_date]]),MONTH(project_c[[#This Row],[order_date]]),1)</f>
        <v>45292</v>
      </c>
      <c r="G9968" s="1">
        <v>45310</v>
      </c>
      <c r="H9968">
        <v>4</v>
      </c>
      <c r="I9968">
        <v>0.77</v>
      </c>
      <c r="J9968">
        <v>13.412000000000001</v>
      </c>
      <c r="K9968">
        <v>9.5619999999999994</v>
      </c>
      <c r="L9968" t="s">
        <v>1090</v>
      </c>
      <c r="M9968" t="s">
        <v>38</v>
      </c>
      <c r="N9968" t="s">
        <v>10</v>
      </c>
      <c r="O9968" t="s">
        <v>17</v>
      </c>
      <c r="P9968" t="s">
        <v>3325</v>
      </c>
      <c r="Q9968" t="s">
        <v>2522</v>
      </c>
      <c r="R9968" t="s">
        <v>2523</v>
      </c>
      <c r="S9968" t="s">
        <v>18</v>
      </c>
    </row>
    <row r="9969" spans="1:19" x14ac:dyDescent="0.35">
      <c r="A9969">
        <v>12257</v>
      </c>
      <c r="B9969" t="s">
        <v>4920</v>
      </c>
      <c r="C9969" t="s">
        <v>1089</v>
      </c>
      <c r="D9969" t="s">
        <v>3324</v>
      </c>
      <c r="E9969">
        <v>1</v>
      </c>
      <c r="F9969" s="8">
        <f>DATE(YEAR(project_c[[#This Row],[order_date]]),MONTH(project_c[[#This Row],[order_date]]),1)</f>
        <v>45444</v>
      </c>
      <c r="G9969" s="1">
        <v>45456</v>
      </c>
      <c r="H9969">
        <v>4</v>
      </c>
      <c r="I9969">
        <v>0.77</v>
      </c>
      <c r="J9969">
        <v>2.6823999999999999</v>
      </c>
      <c r="K9969">
        <v>1.9124000000000001</v>
      </c>
      <c r="L9969" t="s">
        <v>1090</v>
      </c>
      <c r="M9969" t="s">
        <v>38</v>
      </c>
      <c r="N9969" t="s">
        <v>10</v>
      </c>
      <c r="O9969" t="s">
        <v>17</v>
      </c>
      <c r="P9969" t="s">
        <v>3325</v>
      </c>
      <c r="Q9969" t="s">
        <v>2522</v>
      </c>
      <c r="R9969" t="s">
        <v>2523</v>
      </c>
      <c r="S9969" t="s">
        <v>18</v>
      </c>
    </row>
    <row r="9970" spans="1:19" x14ac:dyDescent="0.35">
      <c r="A9970">
        <v>12531</v>
      </c>
      <c r="B9970" t="s">
        <v>4917</v>
      </c>
      <c r="C9970" t="s">
        <v>1089</v>
      </c>
      <c r="D9970" t="s">
        <v>3324</v>
      </c>
      <c r="E9970">
        <v>2</v>
      </c>
      <c r="F9970" s="8">
        <f>DATE(YEAR(project_c[[#This Row],[order_date]]),MONTH(project_c[[#This Row],[order_date]]),1)</f>
        <v>45536</v>
      </c>
      <c r="G9970" s="1">
        <v>45564</v>
      </c>
      <c r="H9970">
        <v>1</v>
      </c>
      <c r="I9970">
        <v>0.77</v>
      </c>
      <c r="J9970">
        <v>5.3647999999999998</v>
      </c>
      <c r="K9970">
        <v>3.8248000000000002</v>
      </c>
      <c r="L9970" t="s">
        <v>1090</v>
      </c>
      <c r="M9970" t="s">
        <v>38</v>
      </c>
      <c r="N9970" t="s">
        <v>10</v>
      </c>
      <c r="O9970" t="s">
        <v>17</v>
      </c>
      <c r="P9970" t="s">
        <v>3325</v>
      </c>
      <c r="Q9970" t="s">
        <v>2522</v>
      </c>
      <c r="R9970" t="s">
        <v>2523</v>
      </c>
      <c r="S9970" t="s">
        <v>18</v>
      </c>
    </row>
    <row r="9971" spans="1:19" x14ac:dyDescent="0.35">
      <c r="A9971">
        <v>12984</v>
      </c>
      <c r="B9971" t="s">
        <v>4917</v>
      </c>
      <c r="C9971" t="s">
        <v>1089</v>
      </c>
      <c r="D9971" t="s">
        <v>3324</v>
      </c>
      <c r="E9971">
        <v>2</v>
      </c>
      <c r="F9971" s="8">
        <f>DATE(YEAR(project_c[[#This Row],[order_date]]),MONTH(project_c[[#This Row],[order_date]]),1)</f>
        <v>45383</v>
      </c>
      <c r="G9971" s="1">
        <v>45412</v>
      </c>
      <c r="H9971">
        <v>2</v>
      </c>
      <c r="I9971">
        <v>0.77</v>
      </c>
      <c r="J9971">
        <v>5.3647999999999998</v>
      </c>
      <c r="K9971">
        <v>3.8248000000000002</v>
      </c>
      <c r="L9971" t="s">
        <v>1090</v>
      </c>
      <c r="M9971" t="s">
        <v>38</v>
      </c>
      <c r="N9971" t="s">
        <v>10</v>
      </c>
      <c r="O9971" t="s">
        <v>17</v>
      </c>
      <c r="P9971" t="s">
        <v>3325</v>
      </c>
      <c r="Q9971" t="s">
        <v>2522</v>
      </c>
      <c r="R9971" t="s">
        <v>2523</v>
      </c>
      <c r="S9971" t="s">
        <v>18</v>
      </c>
    </row>
    <row r="9972" spans="1:19" x14ac:dyDescent="0.35">
      <c r="A9972">
        <v>13119</v>
      </c>
      <c r="B9972" t="s">
        <v>4920</v>
      </c>
      <c r="C9972" t="s">
        <v>1089</v>
      </c>
      <c r="D9972" t="s">
        <v>3324</v>
      </c>
      <c r="E9972">
        <v>1</v>
      </c>
      <c r="F9972" s="8">
        <f>DATE(YEAR(project_c[[#This Row],[order_date]]),MONTH(project_c[[#This Row],[order_date]]),1)</f>
        <v>45566</v>
      </c>
      <c r="G9972" s="1">
        <v>45568</v>
      </c>
      <c r="H9972">
        <v>1</v>
      </c>
      <c r="I9972">
        <v>0.77</v>
      </c>
      <c r="J9972">
        <v>2.6823999999999999</v>
      </c>
      <c r="K9972">
        <v>1.9124000000000001</v>
      </c>
      <c r="L9972" t="s">
        <v>1090</v>
      </c>
      <c r="M9972" t="s">
        <v>38</v>
      </c>
      <c r="N9972" t="s">
        <v>10</v>
      </c>
      <c r="O9972" t="s">
        <v>17</v>
      </c>
      <c r="P9972" t="s">
        <v>3325</v>
      </c>
      <c r="Q9972" t="s">
        <v>2522</v>
      </c>
      <c r="R9972" t="s">
        <v>2523</v>
      </c>
      <c r="S9972" t="s">
        <v>18</v>
      </c>
    </row>
    <row r="9973" spans="1:19" x14ac:dyDescent="0.35">
      <c r="A9973">
        <v>13123</v>
      </c>
      <c r="B9973" t="s">
        <v>4918</v>
      </c>
      <c r="C9973" t="s">
        <v>1089</v>
      </c>
      <c r="D9973" t="s">
        <v>3324</v>
      </c>
      <c r="E9973">
        <v>2</v>
      </c>
      <c r="F9973" s="8">
        <f>DATE(YEAR(project_c[[#This Row],[order_date]]),MONTH(project_c[[#This Row],[order_date]]),1)</f>
        <v>45566</v>
      </c>
      <c r="G9973" s="1">
        <v>45582</v>
      </c>
      <c r="H9973">
        <v>1</v>
      </c>
      <c r="I9973">
        <v>0.77</v>
      </c>
      <c r="J9973">
        <v>5.3647999999999998</v>
      </c>
      <c r="K9973">
        <v>3.8248000000000002</v>
      </c>
      <c r="L9973" t="s">
        <v>1090</v>
      </c>
      <c r="M9973" t="s">
        <v>38</v>
      </c>
      <c r="N9973" t="s">
        <v>10</v>
      </c>
      <c r="O9973" t="s">
        <v>17</v>
      </c>
      <c r="P9973" t="s">
        <v>3325</v>
      </c>
      <c r="Q9973" t="s">
        <v>2522</v>
      </c>
      <c r="R9973" t="s">
        <v>2523</v>
      </c>
      <c r="S9973" t="s">
        <v>18</v>
      </c>
    </row>
    <row r="9974" spans="1:19" x14ac:dyDescent="0.35">
      <c r="A9974">
        <v>13246</v>
      </c>
      <c r="B9974" t="s">
        <v>4920</v>
      </c>
      <c r="C9974" t="s">
        <v>1089</v>
      </c>
      <c r="D9974" t="s">
        <v>3324</v>
      </c>
      <c r="E9974">
        <v>2</v>
      </c>
      <c r="F9974" s="8">
        <f>DATE(YEAR(project_c[[#This Row],[order_date]]),MONTH(project_c[[#This Row],[order_date]]),1)</f>
        <v>45505</v>
      </c>
      <c r="G9974" s="1">
        <v>45509</v>
      </c>
      <c r="H9974">
        <v>2</v>
      </c>
      <c r="I9974">
        <v>0.77</v>
      </c>
      <c r="J9974">
        <v>5.3647999999999998</v>
      </c>
      <c r="K9974">
        <v>3.8248000000000002</v>
      </c>
      <c r="L9974" t="s">
        <v>1090</v>
      </c>
      <c r="M9974" t="s">
        <v>38</v>
      </c>
      <c r="N9974" t="s">
        <v>10</v>
      </c>
      <c r="O9974" t="s">
        <v>17</v>
      </c>
      <c r="P9974" t="s">
        <v>3325</v>
      </c>
      <c r="Q9974" t="s">
        <v>2522</v>
      </c>
      <c r="R9974" t="s">
        <v>2523</v>
      </c>
      <c r="S9974" t="s">
        <v>18</v>
      </c>
    </row>
    <row r="9975" spans="1:19" x14ac:dyDescent="0.35">
      <c r="A9975">
        <v>13577</v>
      </c>
      <c r="B9975" t="s">
        <v>4918</v>
      </c>
      <c r="C9975" t="s">
        <v>1089</v>
      </c>
      <c r="D9975" t="s">
        <v>3324</v>
      </c>
      <c r="E9975">
        <v>1</v>
      </c>
      <c r="F9975" s="8">
        <f>DATE(YEAR(project_c[[#This Row],[order_date]]),MONTH(project_c[[#This Row],[order_date]]),1)</f>
        <v>45505</v>
      </c>
      <c r="G9975" s="1">
        <v>45525</v>
      </c>
      <c r="H9975">
        <v>2</v>
      </c>
      <c r="I9975">
        <v>0.77</v>
      </c>
      <c r="J9975">
        <v>2.6823999999999999</v>
      </c>
      <c r="K9975">
        <v>1.9124000000000001</v>
      </c>
      <c r="L9975" t="s">
        <v>1090</v>
      </c>
      <c r="M9975" t="s">
        <v>38</v>
      </c>
      <c r="N9975" t="s">
        <v>10</v>
      </c>
      <c r="O9975" t="s">
        <v>17</v>
      </c>
      <c r="P9975" t="s">
        <v>3325</v>
      </c>
      <c r="Q9975" t="s">
        <v>2522</v>
      </c>
      <c r="R9975" t="s">
        <v>2523</v>
      </c>
      <c r="S9975" t="s">
        <v>18</v>
      </c>
    </row>
    <row r="9976" spans="1:19" x14ac:dyDescent="0.35">
      <c r="A9976">
        <v>13703</v>
      </c>
      <c r="B9976" t="s">
        <v>4920</v>
      </c>
      <c r="C9976" t="s">
        <v>1089</v>
      </c>
      <c r="D9976" t="s">
        <v>3324</v>
      </c>
      <c r="E9976">
        <v>1</v>
      </c>
      <c r="F9976" s="8">
        <f>DATE(YEAR(project_c[[#This Row],[order_date]]),MONTH(project_c[[#This Row],[order_date]]),1)</f>
        <v>45505</v>
      </c>
      <c r="G9976" s="1">
        <v>45506</v>
      </c>
      <c r="H9976">
        <v>5</v>
      </c>
      <c r="I9976">
        <v>0.77</v>
      </c>
      <c r="J9976">
        <v>2.6823999999999999</v>
      </c>
      <c r="K9976">
        <v>1.9124000000000001</v>
      </c>
      <c r="L9976" t="s">
        <v>1090</v>
      </c>
      <c r="M9976" t="s">
        <v>38</v>
      </c>
      <c r="N9976" t="s">
        <v>10</v>
      </c>
      <c r="O9976" t="s">
        <v>17</v>
      </c>
      <c r="P9976" t="s">
        <v>3325</v>
      </c>
      <c r="Q9976" t="s">
        <v>2522</v>
      </c>
      <c r="R9976" t="s">
        <v>2523</v>
      </c>
      <c r="S9976" t="s">
        <v>18</v>
      </c>
    </row>
    <row r="9977" spans="1:19" x14ac:dyDescent="0.35">
      <c r="A9977">
        <v>14232</v>
      </c>
      <c r="B9977" t="s">
        <v>4918</v>
      </c>
      <c r="C9977" t="s">
        <v>1089</v>
      </c>
      <c r="D9977" t="s">
        <v>3324</v>
      </c>
      <c r="E9977">
        <v>1</v>
      </c>
      <c r="F9977" s="8">
        <f>DATE(YEAR(project_c[[#This Row],[order_date]]),MONTH(project_c[[#This Row],[order_date]]),1)</f>
        <v>45627</v>
      </c>
      <c r="G9977" s="1">
        <v>45640</v>
      </c>
      <c r="H9977">
        <v>2</v>
      </c>
      <c r="I9977">
        <v>0.77</v>
      </c>
      <c r="J9977">
        <v>2.6823999999999999</v>
      </c>
      <c r="K9977">
        <v>1.9124000000000001</v>
      </c>
      <c r="L9977" t="s">
        <v>1090</v>
      </c>
      <c r="M9977" t="s">
        <v>38</v>
      </c>
      <c r="N9977" t="s">
        <v>10</v>
      </c>
      <c r="O9977" t="s">
        <v>17</v>
      </c>
      <c r="P9977" t="s">
        <v>3325</v>
      </c>
      <c r="Q9977" t="s">
        <v>2522</v>
      </c>
      <c r="R9977" t="s">
        <v>2523</v>
      </c>
      <c r="S9977" t="s">
        <v>18</v>
      </c>
    </row>
    <row r="9978" spans="1:19" x14ac:dyDescent="0.35">
      <c r="A9978">
        <v>1235</v>
      </c>
      <c r="B9978" t="s">
        <v>4920</v>
      </c>
      <c r="C9978" t="s">
        <v>1091</v>
      </c>
      <c r="D9978" t="s">
        <v>2462</v>
      </c>
      <c r="E9978">
        <v>13</v>
      </c>
      <c r="F9978" s="8">
        <f>DATE(YEAR(project_c[[#This Row],[order_date]]),MONTH(project_c[[#This Row],[order_date]]),1)</f>
        <v>44044</v>
      </c>
      <c r="G9978" s="1">
        <v>44055</v>
      </c>
      <c r="H9978">
        <v>1</v>
      </c>
      <c r="I9978">
        <v>3.36</v>
      </c>
      <c r="J9978">
        <v>272.61</v>
      </c>
      <c r="K9978">
        <v>228.93</v>
      </c>
      <c r="L9978" t="s">
        <v>1092</v>
      </c>
      <c r="M9978" t="s">
        <v>9</v>
      </c>
      <c r="N9978" t="s">
        <v>10</v>
      </c>
      <c r="O9978" t="s">
        <v>190</v>
      </c>
      <c r="P9978" t="s">
        <v>2463</v>
      </c>
      <c r="Q9978" t="s">
        <v>1901</v>
      </c>
      <c r="R9978" t="s">
        <v>1909</v>
      </c>
      <c r="S9978" t="s">
        <v>44</v>
      </c>
    </row>
    <row r="9979" spans="1:19" x14ac:dyDescent="0.35">
      <c r="A9979">
        <v>1234</v>
      </c>
      <c r="B9979" t="s">
        <v>4920</v>
      </c>
      <c r="C9979" t="s">
        <v>1091</v>
      </c>
      <c r="D9979" t="s">
        <v>3300</v>
      </c>
      <c r="E9979">
        <v>3</v>
      </c>
      <c r="F9979" s="8">
        <f>DATE(YEAR(project_c[[#This Row],[order_date]]),MONTH(project_c[[#This Row],[order_date]]),1)</f>
        <v>44044</v>
      </c>
      <c r="G9979" s="1">
        <v>44055</v>
      </c>
      <c r="H9979">
        <v>1</v>
      </c>
      <c r="I9979">
        <v>1.68</v>
      </c>
      <c r="J9979">
        <v>14.04</v>
      </c>
      <c r="K9979">
        <v>9</v>
      </c>
      <c r="L9979" t="s">
        <v>1092</v>
      </c>
      <c r="M9979" t="s">
        <v>9</v>
      </c>
      <c r="N9979" t="s">
        <v>10</v>
      </c>
      <c r="O9979" t="s">
        <v>190</v>
      </c>
      <c r="P9979" t="s">
        <v>3301</v>
      </c>
      <c r="Q9979" t="s">
        <v>2522</v>
      </c>
      <c r="R9979" t="s">
        <v>2523</v>
      </c>
      <c r="S9979" t="s">
        <v>44</v>
      </c>
    </row>
    <row r="9980" spans="1:19" x14ac:dyDescent="0.35">
      <c r="A9980">
        <v>1256</v>
      </c>
      <c r="B9980" t="s">
        <v>4919</v>
      </c>
      <c r="C9980" t="s">
        <v>1091</v>
      </c>
      <c r="D9980" t="s">
        <v>4709</v>
      </c>
      <c r="E9980">
        <v>2</v>
      </c>
      <c r="F9980" s="8">
        <f>DATE(YEAR(project_c[[#This Row],[order_date]]),MONTH(project_c[[#This Row],[order_date]]),1)</f>
        <v>43922</v>
      </c>
      <c r="G9980" s="1">
        <v>43950</v>
      </c>
      <c r="H9980">
        <v>5</v>
      </c>
      <c r="I9980">
        <v>4.0199999999999996</v>
      </c>
      <c r="J9980">
        <v>17.46</v>
      </c>
      <c r="K9980">
        <v>9.42</v>
      </c>
      <c r="L9980" t="s">
        <v>1092</v>
      </c>
      <c r="M9980" t="s">
        <v>9</v>
      </c>
      <c r="N9980" t="s">
        <v>10</v>
      </c>
      <c r="O9980" t="s">
        <v>190</v>
      </c>
      <c r="P9980" t="s">
        <v>4710</v>
      </c>
      <c r="Q9980" t="s">
        <v>4250</v>
      </c>
      <c r="R9980" t="s">
        <v>4251</v>
      </c>
      <c r="S9980" t="s">
        <v>44</v>
      </c>
    </row>
    <row r="9981" spans="1:19" x14ac:dyDescent="0.35">
      <c r="A9981">
        <v>2737</v>
      </c>
      <c r="B9981" t="s">
        <v>4920</v>
      </c>
      <c r="C9981" t="s">
        <v>1091</v>
      </c>
      <c r="D9981" t="s">
        <v>2258</v>
      </c>
      <c r="E9981">
        <v>2</v>
      </c>
      <c r="F9981" s="8">
        <f>DATE(YEAR(project_c[[#This Row],[order_date]]),MONTH(project_c[[#This Row],[order_date]]),1)</f>
        <v>44287</v>
      </c>
      <c r="G9981" s="1">
        <v>44302</v>
      </c>
      <c r="H9981">
        <v>2</v>
      </c>
      <c r="I9981">
        <v>91.14</v>
      </c>
      <c r="J9981">
        <v>569.64</v>
      </c>
      <c r="K9981">
        <v>387.36</v>
      </c>
      <c r="L9981" t="s">
        <v>1092</v>
      </c>
      <c r="M9981" t="s">
        <v>9</v>
      </c>
      <c r="N9981" t="s">
        <v>10</v>
      </c>
      <c r="O9981" t="s">
        <v>190</v>
      </c>
      <c r="P9981" t="s">
        <v>2259</v>
      </c>
      <c r="Q9981" t="s">
        <v>1901</v>
      </c>
      <c r="R9981" t="s">
        <v>1902</v>
      </c>
      <c r="S9981" t="s">
        <v>44</v>
      </c>
    </row>
    <row r="9982" spans="1:19" x14ac:dyDescent="0.35">
      <c r="A9982">
        <v>2738</v>
      </c>
      <c r="B9982" t="s">
        <v>4920</v>
      </c>
      <c r="C9982" t="s">
        <v>1091</v>
      </c>
      <c r="D9982" t="s">
        <v>3668</v>
      </c>
      <c r="E9982">
        <v>1</v>
      </c>
      <c r="F9982" s="8">
        <f>DATE(YEAR(project_c[[#This Row],[order_date]]),MONTH(project_c[[#This Row],[order_date]]),1)</f>
        <v>44287</v>
      </c>
      <c r="G9982" s="1">
        <v>44302</v>
      </c>
      <c r="H9982">
        <v>2</v>
      </c>
      <c r="I9982">
        <v>0.44</v>
      </c>
      <c r="J9982">
        <v>7.31</v>
      </c>
      <c r="K9982">
        <v>6.87</v>
      </c>
      <c r="L9982" t="s">
        <v>1092</v>
      </c>
      <c r="M9982" t="s">
        <v>9</v>
      </c>
      <c r="N9982" t="s">
        <v>10</v>
      </c>
      <c r="O9982" t="s">
        <v>190</v>
      </c>
      <c r="P9982" t="s">
        <v>3669</v>
      </c>
      <c r="Q9982" t="s">
        <v>2522</v>
      </c>
      <c r="R9982" t="s">
        <v>2523</v>
      </c>
      <c r="S9982" t="s">
        <v>44</v>
      </c>
    </row>
    <row r="9983" spans="1:19" x14ac:dyDescent="0.35">
      <c r="A9983">
        <v>2739</v>
      </c>
      <c r="B9983" t="s">
        <v>4920</v>
      </c>
      <c r="C9983" t="s">
        <v>1091</v>
      </c>
      <c r="D9983" t="s">
        <v>4489</v>
      </c>
      <c r="E9983">
        <v>7</v>
      </c>
      <c r="F9983" s="8">
        <f>DATE(YEAR(project_c[[#This Row],[order_date]]),MONTH(project_c[[#This Row],[order_date]]),1)</f>
        <v>44287</v>
      </c>
      <c r="G9983" s="1">
        <v>44302</v>
      </c>
      <c r="H9983">
        <v>2</v>
      </c>
      <c r="I9983">
        <v>13.68</v>
      </c>
      <c r="J9983">
        <v>957.46</v>
      </c>
      <c r="K9983">
        <v>861.7</v>
      </c>
      <c r="L9983" t="s">
        <v>1092</v>
      </c>
      <c r="M9983" t="s">
        <v>9</v>
      </c>
      <c r="N9983" t="s">
        <v>10</v>
      </c>
      <c r="O9983" t="s">
        <v>190</v>
      </c>
      <c r="P9983" t="s">
        <v>4490</v>
      </c>
      <c r="Q9983" t="s">
        <v>4250</v>
      </c>
      <c r="R9983" t="s">
        <v>4251</v>
      </c>
      <c r="S9983" t="s">
        <v>44</v>
      </c>
    </row>
    <row r="9984" spans="1:19" x14ac:dyDescent="0.35">
      <c r="A9984">
        <v>2740</v>
      </c>
      <c r="B9984" t="s">
        <v>4920</v>
      </c>
      <c r="C9984" t="s">
        <v>1091</v>
      </c>
      <c r="D9984" t="s">
        <v>4292</v>
      </c>
      <c r="E9984">
        <v>9</v>
      </c>
      <c r="F9984" s="8">
        <f>DATE(YEAR(project_c[[#This Row],[order_date]]),MONTH(project_c[[#This Row],[order_date]]),1)</f>
        <v>44287</v>
      </c>
      <c r="G9984" s="1">
        <v>44302</v>
      </c>
      <c r="H9984">
        <v>2</v>
      </c>
      <c r="I9984">
        <v>22.79</v>
      </c>
      <c r="J9984">
        <v>418.59</v>
      </c>
      <c r="K9984">
        <v>213.48</v>
      </c>
      <c r="L9984" t="s">
        <v>1092</v>
      </c>
      <c r="M9984" t="s">
        <v>9</v>
      </c>
      <c r="N9984" t="s">
        <v>10</v>
      </c>
      <c r="O9984" t="s">
        <v>190</v>
      </c>
      <c r="P9984" t="s">
        <v>4293</v>
      </c>
      <c r="Q9984" t="s">
        <v>4250</v>
      </c>
      <c r="R9984" t="s">
        <v>4258</v>
      </c>
      <c r="S9984" t="s">
        <v>44</v>
      </c>
    </row>
    <row r="9985" spans="1:19" x14ac:dyDescent="0.35">
      <c r="A9985">
        <v>3652</v>
      </c>
      <c r="B9985" t="s">
        <v>4917</v>
      </c>
      <c r="C9985" t="s">
        <v>1091</v>
      </c>
      <c r="D9985" t="s">
        <v>3022</v>
      </c>
      <c r="E9985">
        <v>2</v>
      </c>
      <c r="F9985" s="8">
        <f>DATE(YEAR(project_c[[#This Row],[order_date]]),MONTH(project_c[[#This Row],[order_date]]),1)</f>
        <v>44348</v>
      </c>
      <c r="G9985" s="1">
        <v>44351</v>
      </c>
      <c r="H9985">
        <v>0</v>
      </c>
      <c r="I9985">
        <v>0.44</v>
      </c>
      <c r="J9985">
        <v>5.9</v>
      </c>
      <c r="K9985">
        <v>5.0199999999999996</v>
      </c>
      <c r="L9985" t="s">
        <v>1092</v>
      </c>
      <c r="M9985" t="s">
        <v>9</v>
      </c>
      <c r="N9985" t="s">
        <v>10</v>
      </c>
      <c r="O9985" t="s">
        <v>190</v>
      </c>
      <c r="P9985" t="s">
        <v>3023</v>
      </c>
      <c r="Q9985" t="s">
        <v>2522</v>
      </c>
      <c r="R9985" t="s">
        <v>2534</v>
      </c>
      <c r="S9985" t="s">
        <v>44</v>
      </c>
    </row>
    <row r="9986" spans="1:19" x14ac:dyDescent="0.35">
      <c r="A9986">
        <v>3653</v>
      </c>
      <c r="B9986" t="s">
        <v>4917</v>
      </c>
      <c r="C9986" t="s">
        <v>1091</v>
      </c>
      <c r="D9986" t="s">
        <v>3138</v>
      </c>
      <c r="E9986">
        <v>2</v>
      </c>
      <c r="F9986" s="8">
        <f>DATE(YEAR(project_c[[#This Row],[order_date]]),MONTH(project_c[[#This Row],[order_date]]),1)</f>
        <v>44348</v>
      </c>
      <c r="G9986" s="1">
        <v>44351</v>
      </c>
      <c r="H9986">
        <v>0</v>
      </c>
      <c r="I9986">
        <v>1.1499999999999999</v>
      </c>
      <c r="J9986">
        <v>7.4</v>
      </c>
      <c r="K9986">
        <v>5.0999999999999996</v>
      </c>
      <c r="L9986" t="s">
        <v>1092</v>
      </c>
      <c r="M9986" t="s">
        <v>9</v>
      </c>
      <c r="N9986" t="s">
        <v>10</v>
      </c>
      <c r="O9986" t="s">
        <v>190</v>
      </c>
      <c r="P9986" t="s">
        <v>3139</v>
      </c>
      <c r="Q9986" t="s">
        <v>2522</v>
      </c>
      <c r="R9986" t="s">
        <v>2528</v>
      </c>
      <c r="S9986" t="s">
        <v>44</v>
      </c>
    </row>
    <row r="9987" spans="1:19" x14ac:dyDescent="0.35">
      <c r="A9987">
        <v>7332</v>
      </c>
      <c r="B9987" t="s">
        <v>4918</v>
      </c>
      <c r="C9987" t="s">
        <v>1091</v>
      </c>
      <c r="D9987" t="s">
        <v>2368</v>
      </c>
      <c r="E9987">
        <v>3</v>
      </c>
      <c r="F9987" s="8">
        <f>DATE(YEAR(project_c[[#This Row],[order_date]]),MONTH(project_c[[#This Row],[order_date]]),1)</f>
        <v>44958</v>
      </c>
      <c r="G9987" s="1">
        <v>44974</v>
      </c>
      <c r="H9987">
        <v>4</v>
      </c>
      <c r="I9987">
        <v>0.97</v>
      </c>
      <c r="J9987">
        <v>29.16</v>
      </c>
      <c r="K9987">
        <v>26.25</v>
      </c>
      <c r="L9987" t="s">
        <v>1092</v>
      </c>
      <c r="M9987" t="s">
        <v>9</v>
      </c>
      <c r="N9987" t="s">
        <v>10</v>
      </c>
      <c r="O9987" t="s">
        <v>190</v>
      </c>
      <c r="P9987" t="s">
        <v>2369</v>
      </c>
      <c r="Q9987" t="s">
        <v>1901</v>
      </c>
      <c r="R9987" t="s">
        <v>1902</v>
      </c>
      <c r="S9987" t="s">
        <v>44</v>
      </c>
    </row>
    <row r="9988" spans="1:19" x14ac:dyDescent="0.35">
      <c r="A9988">
        <v>8941</v>
      </c>
      <c r="B9988" t="s">
        <v>4919</v>
      </c>
      <c r="C9988" t="s">
        <v>1091</v>
      </c>
      <c r="D9988" t="s">
        <v>2535</v>
      </c>
      <c r="E9988">
        <v>3</v>
      </c>
      <c r="F9988" s="8">
        <f>DATE(YEAR(project_c[[#This Row],[order_date]]),MONTH(project_c[[#This Row],[order_date]]),1)</f>
        <v>45017</v>
      </c>
      <c r="G9988" s="1">
        <v>45041</v>
      </c>
      <c r="H9988">
        <v>7</v>
      </c>
      <c r="I9988">
        <v>9.4700000000000006</v>
      </c>
      <c r="J9988">
        <v>73.343999999999994</v>
      </c>
      <c r="K9988">
        <v>44.933999999999997</v>
      </c>
      <c r="L9988" t="s">
        <v>1092</v>
      </c>
      <c r="M9988" t="s">
        <v>9</v>
      </c>
      <c r="N9988" t="s">
        <v>10</v>
      </c>
      <c r="O9988" t="s">
        <v>190</v>
      </c>
      <c r="P9988" t="s">
        <v>2536</v>
      </c>
      <c r="Q9988" t="s">
        <v>2522</v>
      </c>
      <c r="R9988" t="s">
        <v>2523</v>
      </c>
      <c r="S9988" t="s">
        <v>44</v>
      </c>
    </row>
    <row r="9989" spans="1:19" x14ac:dyDescent="0.35">
      <c r="A9989">
        <v>10606</v>
      </c>
      <c r="B9989" t="s">
        <v>4918</v>
      </c>
      <c r="C9989" t="s">
        <v>1091</v>
      </c>
      <c r="D9989" t="s">
        <v>4401</v>
      </c>
      <c r="E9989">
        <v>5</v>
      </c>
      <c r="F9989" s="8">
        <f>DATE(YEAR(project_c[[#This Row],[order_date]]),MONTH(project_c[[#This Row],[order_date]]),1)</f>
        <v>45323</v>
      </c>
      <c r="G9989" s="1">
        <v>45348</v>
      </c>
      <c r="H9989">
        <v>4</v>
      </c>
      <c r="I9989">
        <v>12.88</v>
      </c>
      <c r="J9989">
        <v>257.54399999999998</v>
      </c>
      <c r="K9989">
        <v>193.14400000000001</v>
      </c>
      <c r="L9989" t="s">
        <v>1092</v>
      </c>
      <c r="M9989" t="s">
        <v>9</v>
      </c>
      <c r="N9989" t="s">
        <v>10</v>
      </c>
      <c r="O9989" t="s">
        <v>190</v>
      </c>
      <c r="P9989" t="s">
        <v>4402</v>
      </c>
      <c r="Q9989" t="s">
        <v>4250</v>
      </c>
      <c r="R9989" t="s">
        <v>4258</v>
      </c>
      <c r="S9989" t="s">
        <v>44</v>
      </c>
    </row>
    <row r="9990" spans="1:19" x14ac:dyDescent="0.35">
      <c r="A9990">
        <v>11242</v>
      </c>
      <c r="B9990" t="s">
        <v>4920</v>
      </c>
      <c r="C9990" t="s">
        <v>1091</v>
      </c>
      <c r="D9990" t="s">
        <v>4401</v>
      </c>
      <c r="E9990">
        <v>3</v>
      </c>
      <c r="F9990" s="8">
        <f>DATE(YEAR(project_c[[#This Row],[order_date]]),MONTH(project_c[[#This Row],[order_date]]),1)</f>
        <v>45323</v>
      </c>
      <c r="G9990" s="1">
        <v>45331</v>
      </c>
      <c r="H9990">
        <v>3</v>
      </c>
      <c r="I9990">
        <v>12.88</v>
      </c>
      <c r="J9990">
        <v>154.5264</v>
      </c>
      <c r="K9990">
        <v>115.88639999999999</v>
      </c>
      <c r="L9990" t="s">
        <v>1092</v>
      </c>
      <c r="M9990" t="s">
        <v>9</v>
      </c>
      <c r="N9990" t="s">
        <v>10</v>
      </c>
      <c r="O9990" t="s">
        <v>190</v>
      </c>
      <c r="P9990" t="s">
        <v>4402</v>
      </c>
      <c r="Q9990" t="s">
        <v>4250</v>
      </c>
      <c r="R9990" t="s">
        <v>4258</v>
      </c>
      <c r="S9990" t="s">
        <v>44</v>
      </c>
    </row>
    <row r="9991" spans="1:19" x14ac:dyDescent="0.35">
      <c r="A9991">
        <v>11355</v>
      </c>
      <c r="B9991" t="s">
        <v>4917</v>
      </c>
      <c r="C9991" t="s">
        <v>1091</v>
      </c>
      <c r="D9991" t="s">
        <v>4401</v>
      </c>
      <c r="E9991">
        <v>4</v>
      </c>
      <c r="F9991" s="8">
        <f>DATE(YEAR(project_c[[#This Row],[order_date]]),MONTH(project_c[[#This Row],[order_date]]),1)</f>
        <v>45292</v>
      </c>
      <c r="G9991" s="1">
        <v>45302</v>
      </c>
      <c r="H9991">
        <v>5</v>
      </c>
      <c r="I9991">
        <v>12.88</v>
      </c>
      <c r="J9991">
        <v>206.0352</v>
      </c>
      <c r="K9991">
        <v>154.51519999999999</v>
      </c>
      <c r="L9991" t="s">
        <v>1092</v>
      </c>
      <c r="M9991" t="s">
        <v>9</v>
      </c>
      <c r="N9991" t="s">
        <v>10</v>
      </c>
      <c r="O9991" t="s">
        <v>190</v>
      </c>
      <c r="P9991" t="s">
        <v>4402</v>
      </c>
      <c r="Q9991" t="s">
        <v>4250</v>
      </c>
      <c r="R9991" t="s">
        <v>4258</v>
      </c>
      <c r="S9991" t="s">
        <v>44</v>
      </c>
    </row>
    <row r="9992" spans="1:19" x14ac:dyDescent="0.35">
      <c r="A9992">
        <v>11718</v>
      </c>
      <c r="B9992" t="s">
        <v>4918</v>
      </c>
      <c r="C9992" t="s">
        <v>1091</v>
      </c>
      <c r="D9992" t="s">
        <v>4401</v>
      </c>
      <c r="E9992">
        <v>1</v>
      </c>
      <c r="F9992" s="8">
        <f>DATE(YEAR(project_c[[#This Row],[order_date]]),MONTH(project_c[[#This Row],[order_date]]),1)</f>
        <v>45474</v>
      </c>
      <c r="G9992" s="1">
        <v>45486</v>
      </c>
      <c r="H9992">
        <v>1</v>
      </c>
      <c r="I9992">
        <v>12.88</v>
      </c>
      <c r="J9992">
        <v>51.508800000000001</v>
      </c>
      <c r="K9992">
        <v>38.628799999999998</v>
      </c>
      <c r="L9992" t="s">
        <v>1092</v>
      </c>
      <c r="M9992" t="s">
        <v>9</v>
      </c>
      <c r="N9992" t="s">
        <v>10</v>
      </c>
      <c r="O9992" t="s">
        <v>190</v>
      </c>
      <c r="P9992" t="s">
        <v>4402</v>
      </c>
      <c r="Q9992" t="s">
        <v>4250</v>
      </c>
      <c r="R9992" t="s">
        <v>4258</v>
      </c>
      <c r="S9992" t="s">
        <v>44</v>
      </c>
    </row>
    <row r="9993" spans="1:19" x14ac:dyDescent="0.35">
      <c r="A9993">
        <v>12069</v>
      </c>
      <c r="B9993" t="s">
        <v>4918</v>
      </c>
      <c r="C9993" t="s">
        <v>1091</v>
      </c>
      <c r="D9993" t="s">
        <v>4401</v>
      </c>
      <c r="E9993">
        <v>3</v>
      </c>
      <c r="F9993" s="8">
        <f>DATE(YEAR(project_c[[#This Row],[order_date]]),MONTH(project_c[[#This Row],[order_date]]),1)</f>
        <v>45505</v>
      </c>
      <c r="G9993" s="1">
        <v>45520</v>
      </c>
      <c r="H9993">
        <v>1</v>
      </c>
      <c r="I9993">
        <v>12.88</v>
      </c>
      <c r="J9993">
        <v>154.5264</v>
      </c>
      <c r="K9993">
        <v>115.88639999999999</v>
      </c>
      <c r="L9993" t="s">
        <v>1092</v>
      </c>
      <c r="M9993" t="s">
        <v>9</v>
      </c>
      <c r="N9993" t="s">
        <v>10</v>
      </c>
      <c r="O9993" t="s">
        <v>190</v>
      </c>
      <c r="P9993" t="s">
        <v>4402</v>
      </c>
      <c r="Q9993" t="s">
        <v>4250</v>
      </c>
      <c r="R9993" t="s">
        <v>4258</v>
      </c>
      <c r="S9993" t="s">
        <v>44</v>
      </c>
    </row>
    <row r="9994" spans="1:19" x14ac:dyDescent="0.35">
      <c r="A9994">
        <v>12874</v>
      </c>
      <c r="B9994" t="s">
        <v>4918</v>
      </c>
      <c r="C9994" t="s">
        <v>1091</v>
      </c>
      <c r="D9994" t="s">
        <v>4401</v>
      </c>
      <c r="E9994">
        <v>2</v>
      </c>
      <c r="F9994" s="8">
        <f>DATE(YEAR(project_c[[#This Row],[order_date]]),MONTH(project_c[[#This Row],[order_date]]),1)</f>
        <v>45474</v>
      </c>
      <c r="G9994" s="1">
        <v>45492</v>
      </c>
      <c r="H9994">
        <v>2</v>
      </c>
      <c r="I9994">
        <v>12.88</v>
      </c>
      <c r="J9994">
        <v>103.0176</v>
      </c>
      <c r="K9994">
        <v>77.257599999999996</v>
      </c>
      <c r="L9994" t="s">
        <v>1092</v>
      </c>
      <c r="M9994" t="s">
        <v>9</v>
      </c>
      <c r="N9994" t="s">
        <v>10</v>
      </c>
      <c r="O9994" t="s">
        <v>190</v>
      </c>
      <c r="P9994" t="s">
        <v>4402</v>
      </c>
      <c r="Q9994" t="s">
        <v>4250</v>
      </c>
      <c r="R9994" t="s">
        <v>4258</v>
      </c>
      <c r="S9994" t="s">
        <v>44</v>
      </c>
    </row>
    <row r="9995" spans="1:19" x14ac:dyDescent="0.35">
      <c r="A9995">
        <v>13236</v>
      </c>
      <c r="B9995" t="s">
        <v>4917</v>
      </c>
      <c r="C9995" t="s">
        <v>1091</v>
      </c>
      <c r="D9995" t="s">
        <v>4401</v>
      </c>
      <c r="E9995">
        <v>2</v>
      </c>
      <c r="F9995" s="8">
        <f>DATE(YEAR(project_c[[#This Row],[order_date]]),MONTH(project_c[[#This Row],[order_date]]),1)</f>
        <v>45413</v>
      </c>
      <c r="G9995" s="1">
        <v>45421</v>
      </c>
      <c r="H9995">
        <v>4</v>
      </c>
      <c r="I9995">
        <v>12.88</v>
      </c>
      <c r="J9995">
        <v>103.0176</v>
      </c>
      <c r="K9995">
        <v>77.257599999999996</v>
      </c>
      <c r="L9995" t="s">
        <v>1092</v>
      </c>
      <c r="M9995" t="s">
        <v>9</v>
      </c>
      <c r="N9995" t="s">
        <v>10</v>
      </c>
      <c r="O9995" t="s">
        <v>190</v>
      </c>
      <c r="P9995" t="s">
        <v>4402</v>
      </c>
      <c r="Q9995" t="s">
        <v>4250</v>
      </c>
      <c r="R9995" t="s">
        <v>4258</v>
      </c>
      <c r="S9995" t="s">
        <v>44</v>
      </c>
    </row>
    <row r="9996" spans="1:19" x14ac:dyDescent="0.35">
      <c r="A9996">
        <v>13282</v>
      </c>
      <c r="B9996" t="s">
        <v>4917</v>
      </c>
      <c r="C9996" t="s">
        <v>1091</v>
      </c>
      <c r="D9996" t="s">
        <v>4401</v>
      </c>
      <c r="E9996">
        <v>2</v>
      </c>
      <c r="F9996" s="8">
        <f>DATE(YEAR(project_c[[#This Row],[order_date]]),MONTH(project_c[[#This Row],[order_date]]),1)</f>
        <v>45383</v>
      </c>
      <c r="G9996" s="1">
        <v>45398</v>
      </c>
      <c r="H9996">
        <v>4</v>
      </c>
      <c r="I9996">
        <v>12.88</v>
      </c>
      <c r="J9996">
        <v>103.0176</v>
      </c>
      <c r="K9996">
        <v>77.257599999999996</v>
      </c>
      <c r="L9996" t="s">
        <v>1092</v>
      </c>
      <c r="M9996" t="s">
        <v>9</v>
      </c>
      <c r="N9996" t="s">
        <v>10</v>
      </c>
      <c r="O9996" t="s">
        <v>190</v>
      </c>
      <c r="P9996" t="s">
        <v>4402</v>
      </c>
      <c r="Q9996" t="s">
        <v>4250</v>
      </c>
      <c r="R9996" t="s">
        <v>4258</v>
      </c>
      <c r="S9996" t="s">
        <v>44</v>
      </c>
    </row>
    <row r="9997" spans="1:19" x14ac:dyDescent="0.35">
      <c r="A9997">
        <v>13906</v>
      </c>
      <c r="B9997" t="s">
        <v>4920</v>
      </c>
      <c r="C9997" t="s">
        <v>1091</v>
      </c>
      <c r="D9997" t="s">
        <v>4401</v>
      </c>
      <c r="E9997">
        <v>2</v>
      </c>
      <c r="F9997" s="8">
        <f>DATE(YEAR(project_c[[#This Row],[order_date]]),MONTH(project_c[[#This Row],[order_date]]),1)</f>
        <v>45597</v>
      </c>
      <c r="G9997" s="1">
        <v>45601</v>
      </c>
      <c r="H9997">
        <v>4</v>
      </c>
      <c r="I9997">
        <v>12.88</v>
      </c>
      <c r="J9997">
        <v>103.0176</v>
      </c>
      <c r="K9997">
        <v>77.257599999999996</v>
      </c>
      <c r="L9997" t="s">
        <v>1092</v>
      </c>
      <c r="M9997" t="s">
        <v>9</v>
      </c>
      <c r="N9997" t="s">
        <v>10</v>
      </c>
      <c r="O9997" t="s">
        <v>190</v>
      </c>
      <c r="P9997" t="s">
        <v>4402</v>
      </c>
      <c r="Q9997" t="s">
        <v>4250</v>
      </c>
      <c r="R9997" t="s">
        <v>4258</v>
      </c>
      <c r="S9997" t="s">
        <v>44</v>
      </c>
    </row>
    <row r="9998" spans="1:19" x14ac:dyDescent="0.35">
      <c r="A9998">
        <v>14160</v>
      </c>
      <c r="B9998" t="s">
        <v>4918</v>
      </c>
      <c r="C9998" t="s">
        <v>1091</v>
      </c>
      <c r="D9998" t="s">
        <v>4401</v>
      </c>
      <c r="E9998">
        <v>1</v>
      </c>
      <c r="F9998" s="8">
        <f>DATE(YEAR(project_c[[#This Row],[order_date]]),MONTH(project_c[[#This Row],[order_date]]),1)</f>
        <v>45627</v>
      </c>
      <c r="G9998" s="1">
        <v>45633</v>
      </c>
      <c r="H9998">
        <v>2</v>
      </c>
      <c r="I9998">
        <v>12.88</v>
      </c>
      <c r="J9998">
        <v>51.508800000000001</v>
      </c>
      <c r="K9998">
        <v>38.628799999999998</v>
      </c>
      <c r="L9998" t="s">
        <v>1092</v>
      </c>
      <c r="M9998" t="s">
        <v>9</v>
      </c>
      <c r="N9998" t="s">
        <v>10</v>
      </c>
      <c r="O9998" t="s">
        <v>190</v>
      </c>
      <c r="P9998" t="s">
        <v>4402</v>
      </c>
      <c r="Q9998" t="s">
        <v>4250</v>
      </c>
      <c r="R9998" t="s">
        <v>4258</v>
      </c>
      <c r="S9998" t="s">
        <v>44</v>
      </c>
    </row>
    <row r="9999" spans="1:19" x14ac:dyDescent="0.35">
      <c r="A9999">
        <v>14190</v>
      </c>
      <c r="B9999" t="s">
        <v>4920</v>
      </c>
      <c r="C9999" t="s">
        <v>1091</v>
      </c>
      <c r="D9999" t="s">
        <v>4401</v>
      </c>
      <c r="E9999">
        <v>2</v>
      </c>
      <c r="F9999" s="8">
        <f>DATE(YEAR(project_c[[#This Row],[order_date]]),MONTH(project_c[[#This Row],[order_date]]),1)</f>
        <v>45627</v>
      </c>
      <c r="G9999" s="1">
        <v>45638</v>
      </c>
      <c r="H9999">
        <v>2</v>
      </c>
      <c r="I9999">
        <v>12.88</v>
      </c>
      <c r="J9999">
        <v>103.0176</v>
      </c>
      <c r="K9999">
        <v>77.257599999999996</v>
      </c>
      <c r="L9999" t="s">
        <v>1092</v>
      </c>
      <c r="M9999" t="s">
        <v>9</v>
      </c>
      <c r="N9999" t="s">
        <v>10</v>
      </c>
      <c r="O9999" t="s">
        <v>190</v>
      </c>
      <c r="P9999" t="s">
        <v>4402</v>
      </c>
      <c r="Q9999" t="s">
        <v>4250</v>
      </c>
      <c r="R9999" t="s">
        <v>4258</v>
      </c>
      <c r="S9999" t="s">
        <v>44</v>
      </c>
    </row>
    <row r="10000" spans="1:19" x14ac:dyDescent="0.35">
      <c r="A10000">
        <v>1237</v>
      </c>
      <c r="B10000" t="s">
        <v>4919</v>
      </c>
      <c r="C10000" t="s">
        <v>1093</v>
      </c>
      <c r="D10000" t="s">
        <v>2049</v>
      </c>
      <c r="E10000">
        <v>2</v>
      </c>
      <c r="F10000" s="8">
        <f>DATE(YEAR(project_c[[#This Row],[order_date]]),MONTH(project_c[[#This Row],[order_date]]),1)</f>
        <v>44136</v>
      </c>
      <c r="G10000" s="1">
        <v>44147</v>
      </c>
      <c r="H10000">
        <v>6</v>
      </c>
      <c r="I10000">
        <v>32</v>
      </c>
      <c r="J10000">
        <v>127.98399999999999</v>
      </c>
      <c r="K10000">
        <v>63.984000000000002</v>
      </c>
      <c r="L10000" t="s">
        <v>1094</v>
      </c>
      <c r="M10000" t="s">
        <v>9</v>
      </c>
      <c r="N10000" t="s">
        <v>10</v>
      </c>
      <c r="O10000" t="s">
        <v>28</v>
      </c>
      <c r="P10000" t="s">
        <v>2050</v>
      </c>
      <c r="Q10000" t="s">
        <v>1901</v>
      </c>
      <c r="R10000" t="s">
        <v>1909</v>
      </c>
      <c r="S10000" t="s">
        <v>18</v>
      </c>
    </row>
    <row r="10001" spans="1:19" x14ac:dyDescent="0.35">
      <c r="A10001">
        <v>1236</v>
      </c>
      <c r="B10001" t="s">
        <v>4919</v>
      </c>
      <c r="C10001" t="s">
        <v>1093</v>
      </c>
      <c r="D10001" t="s">
        <v>4797</v>
      </c>
      <c r="E10001">
        <v>3</v>
      </c>
      <c r="F10001" s="8">
        <f>DATE(YEAR(project_c[[#This Row],[order_date]]),MONTH(project_c[[#This Row],[order_date]]),1)</f>
        <v>44136</v>
      </c>
      <c r="G10001" s="1">
        <v>44147</v>
      </c>
      <c r="H10001">
        <v>6</v>
      </c>
      <c r="I10001">
        <v>5.44</v>
      </c>
      <c r="J10001">
        <v>25.128</v>
      </c>
      <c r="K10001">
        <v>8.8079999999999998</v>
      </c>
      <c r="L10001" t="s">
        <v>1094</v>
      </c>
      <c r="M10001" t="s">
        <v>9</v>
      </c>
      <c r="N10001" t="s">
        <v>10</v>
      </c>
      <c r="O10001" t="s">
        <v>28</v>
      </c>
      <c r="P10001" t="s">
        <v>4798</v>
      </c>
      <c r="Q10001" t="s">
        <v>4250</v>
      </c>
      <c r="R10001" t="s">
        <v>4251</v>
      </c>
      <c r="S10001" t="s">
        <v>18</v>
      </c>
    </row>
    <row r="10002" spans="1:19" x14ac:dyDescent="0.35">
      <c r="A10002">
        <v>1895</v>
      </c>
      <c r="B10002" t="s">
        <v>4919</v>
      </c>
      <c r="C10002" t="s">
        <v>1093</v>
      </c>
      <c r="D10002" t="s">
        <v>3710</v>
      </c>
      <c r="E10002">
        <v>2</v>
      </c>
      <c r="F10002" s="8">
        <f>DATE(YEAR(project_c[[#This Row],[order_date]]),MONTH(project_c[[#This Row],[order_date]]),1)</f>
        <v>43831</v>
      </c>
      <c r="G10002" s="1">
        <v>43833</v>
      </c>
      <c r="H10002">
        <v>4</v>
      </c>
      <c r="I10002">
        <v>1.23</v>
      </c>
      <c r="J10002">
        <v>13.151999999999999</v>
      </c>
      <c r="K10002">
        <v>10.692</v>
      </c>
      <c r="L10002" t="s">
        <v>1094</v>
      </c>
      <c r="M10002" t="s">
        <v>9</v>
      </c>
      <c r="N10002" t="s">
        <v>10</v>
      </c>
      <c r="O10002" t="s">
        <v>28</v>
      </c>
      <c r="P10002" t="s">
        <v>3711</v>
      </c>
      <c r="Q10002" t="s">
        <v>2522</v>
      </c>
      <c r="R10002" t="s">
        <v>2542</v>
      </c>
      <c r="S10002" t="s">
        <v>18</v>
      </c>
    </row>
    <row r="10003" spans="1:19" x14ac:dyDescent="0.35">
      <c r="A10003">
        <v>2007</v>
      </c>
      <c r="B10003" t="s">
        <v>4919</v>
      </c>
      <c r="C10003" t="s">
        <v>1093</v>
      </c>
      <c r="D10003" t="s">
        <v>4052</v>
      </c>
      <c r="E10003">
        <v>6</v>
      </c>
      <c r="F10003" s="8">
        <f>DATE(YEAR(project_c[[#This Row],[order_date]]),MONTH(project_c[[#This Row],[order_date]]),1)</f>
        <v>44287</v>
      </c>
      <c r="G10003" s="1">
        <v>44304</v>
      </c>
      <c r="H10003">
        <v>4</v>
      </c>
      <c r="I10003">
        <v>0.94</v>
      </c>
      <c r="J10003">
        <v>11.46</v>
      </c>
      <c r="K10003">
        <v>5.82</v>
      </c>
      <c r="L10003" t="s">
        <v>1094</v>
      </c>
      <c r="M10003" t="s">
        <v>9</v>
      </c>
      <c r="N10003" t="s">
        <v>10</v>
      </c>
      <c r="O10003" t="s">
        <v>28</v>
      </c>
      <c r="P10003" t="s">
        <v>4053</v>
      </c>
      <c r="Q10003" t="s">
        <v>2522</v>
      </c>
      <c r="R10003" t="s">
        <v>2523</v>
      </c>
      <c r="S10003" t="s">
        <v>18</v>
      </c>
    </row>
    <row r="10004" spans="1:19" x14ac:dyDescent="0.35">
      <c r="A10004">
        <v>2008</v>
      </c>
      <c r="B10004" t="s">
        <v>4919</v>
      </c>
      <c r="C10004" t="s">
        <v>1093</v>
      </c>
      <c r="D10004" t="s">
        <v>3932</v>
      </c>
      <c r="E10004">
        <v>6</v>
      </c>
      <c r="F10004" s="8">
        <f>DATE(YEAR(project_c[[#This Row],[order_date]]),MONTH(project_c[[#This Row],[order_date]]),1)</f>
        <v>44287</v>
      </c>
      <c r="G10004" s="1">
        <v>44304</v>
      </c>
      <c r="H10004">
        <v>4</v>
      </c>
      <c r="I10004">
        <v>2.5099999999999998</v>
      </c>
      <c r="J10004">
        <v>75.180000000000007</v>
      </c>
      <c r="K10004">
        <v>60.12</v>
      </c>
      <c r="L10004" t="s">
        <v>1094</v>
      </c>
      <c r="M10004" t="s">
        <v>9</v>
      </c>
      <c r="N10004" t="s">
        <v>10</v>
      </c>
      <c r="O10004" t="s">
        <v>28</v>
      </c>
      <c r="P10004" t="s">
        <v>3933</v>
      </c>
      <c r="Q10004" t="s">
        <v>2522</v>
      </c>
      <c r="R10004" t="s">
        <v>2534</v>
      </c>
      <c r="S10004" t="s">
        <v>18</v>
      </c>
    </row>
    <row r="10005" spans="1:19" x14ac:dyDescent="0.35">
      <c r="A10005">
        <v>2009</v>
      </c>
      <c r="B10005" t="s">
        <v>4919</v>
      </c>
      <c r="C10005" t="s">
        <v>1093</v>
      </c>
      <c r="D10005" t="s">
        <v>4639</v>
      </c>
      <c r="E10005">
        <v>2</v>
      </c>
      <c r="F10005" s="8">
        <f>DATE(YEAR(project_c[[#This Row],[order_date]]),MONTH(project_c[[#This Row],[order_date]]),1)</f>
        <v>44287</v>
      </c>
      <c r="G10005" s="1">
        <v>44304</v>
      </c>
      <c r="H10005">
        <v>4</v>
      </c>
      <c r="I10005">
        <v>0.18</v>
      </c>
      <c r="J10005">
        <v>2.46</v>
      </c>
      <c r="K10005">
        <v>2.1</v>
      </c>
      <c r="L10005" t="s">
        <v>1094</v>
      </c>
      <c r="M10005" t="s">
        <v>9</v>
      </c>
      <c r="N10005" t="s">
        <v>10</v>
      </c>
      <c r="O10005" t="s">
        <v>28</v>
      </c>
      <c r="P10005" t="s">
        <v>4640</v>
      </c>
      <c r="Q10005" t="s">
        <v>4250</v>
      </c>
      <c r="R10005" t="s">
        <v>4251</v>
      </c>
      <c r="S10005" t="s">
        <v>18</v>
      </c>
    </row>
    <row r="10006" spans="1:19" x14ac:dyDescent="0.35">
      <c r="A10006">
        <v>2010</v>
      </c>
      <c r="B10006" t="s">
        <v>4919</v>
      </c>
      <c r="C10006" t="s">
        <v>1093</v>
      </c>
      <c r="D10006" t="s">
        <v>4391</v>
      </c>
      <c r="E10006">
        <v>1</v>
      </c>
      <c r="F10006" s="8">
        <f>DATE(YEAR(project_c[[#This Row],[order_date]]),MONTH(project_c[[#This Row],[order_date]]),1)</f>
        <v>44287</v>
      </c>
      <c r="G10006" s="1">
        <v>44304</v>
      </c>
      <c r="H10006">
        <v>4</v>
      </c>
      <c r="I10006">
        <v>44.1</v>
      </c>
      <c r="J10006">
        <v>89.99</v>
      </c>
      <c r="K10006">
        <v>45.89</v>
      </c>
      <c r="L10006" t="s">
        <v>1094</v>
      </c>
      <c r="M10006" t="s">
        <v>9</v>
      </c>
      <c r="N10006" t="s">
        <v>10</v>
      </c>
      <c r="O10006" t="s">
        <v>28</v>
      </c>
      <c r="P10006" t="s">
        <v>4392</v>
      </c>
      <c r="Q10006" t="s">
        <v>4250</v>
      </c>
      <c r="R10006" t="s">
        <v>4273</v>
      </c>
      <c r="S10006" t="s">
        <v>18</v>
      </c>
    </row>
    <row r="10007" spans="1:19" x14ac:dyDescent="0.35">
      <c r="A10007">
        <v>2181</v>
      </c>
      <c r="B10007" t="s">
        <v>4919</v>
      </c>
      <c r="C10007" t="s">
        <v>1093</v>
      </c>
      <c r="D10007" t="s">
        <v>3016</v>
      </c>
      <c r="E10007">
        <v>5</v>
      </c>
      <c r="F10007" s="8">
        <f>DATE(YEAR(project_c[[#This Row],[order_date]]),MONTH(project_c[[#This Row],[order_date]]),1)</f>
        <v>44501</v>
      </c>
      <c r="G10007" s="1">
        <v>44524</v>
      </c>
      <c r="H10007">
        <v>4</v>
      </c>
      <c r="I10007">
        <v>1.56</v>
      </c>
      <c r="J10007">
        <v>14.7</v>
      </c>
      <c r="K10007">
        <v>6.9</v>
      </c>
      <c r="L10007" t="s">
        <v>1094</v>
      </c>
      <c r="M10007" t="s">
        <v>9</v>
      </c>
      <c r="N10007" t="s">
        <v>10</v>
      </c>
      <c r="O10007" t="s">
        <v>28</v>
      </c>
      <c r="P10007" t="s">
        <v>3017</v>
      </c>
      <c r="Q10007" t="s">
        <v>2522</v>
      </c>
      <c r="R10007" t="s">
        <v>2528</v>
      </c>
      <c r="S10007" t="s">
        <v>18</v>
      </c>
    </row>
    <row r="10008" spans="1:19" x14ac:dyDescent="0.35">
      <c r="A10008">
        <v>2180</v>
      </c>
      <c r="B10008" t="s">
        <v>4919</v>
      </c>
      <c r="C10008" t="s">
        <v>1093</v>
      </c>
      <c r="D10008" t="s">
        <v>3840</v>
      </c>
      <c r="E10008">
        <v>9</v>
      </c>
      <c r="F10008" s="8">
        <f>DATE(YEAR(project_c[[#This Row],[order_date]]),MONTH(project_c[[#This Row],[order_date]]),1)</f>
        <v>44501</v>
      </c>
      <c r="G10008" s="1">
        <v>44524</v>
      </c>
      <c r="H10008">
        <v>4</v>
      </c>
      <c r="I10008">
        <v>0.85</v>
      </c>
      <c r="J10008">
        <v>15.66</v>
      </c>
      <c r="K10008">
        <v>8.01</v>
      </c>
      <c r="L10008" t="s">
        <v>1094</v>
      </c>
      <c r="M10008" t="s">
        <v>9</v>
      </c>
      <c r="N10008" t="s">
        <v>10</v>
      </c>
      <c r="O10008" t="s">
        <v>28</v>
      </c>
      <c r="P10008" t="s">
        <v>3841</v>
      </c>
      <c r="Q10008" t="s">
        <v>2522</v>
      </c>
      <c r="R10008" t="s">
        <v>2616</v>
      </c>
      <c r="S10008" t="s">
        <v>18</v>
      </c>
    </row>
    <row r="10009" spans="1:19" x14ac:dyDescent="0.35">
      <c r="A10009">
        <v>5221</v>
      </c>
      <c r="B10009" t="s">
        <v>4919</v>
      </c>
      <c r="C10009" t="s">
        <v>1093</v>
      </c>
      <c r="D10009" t="s">
        <v>4182</v>
      </c>
      <c r="E10009">
        <v>1</v>
      </c>
      <c r="F10009" s="8">
        <f>DATE(YEAR(project_c[[#This Row],[order_date]]),MONTH(project_c[[#This Row],[order_date]]),1)</f>
        <v>44866</v>
      </c>
      <c r="G10009" s="1">
        <v>44879</v>
      </c>
      <c r="H10009">
        <v>4</v>
      </c>
      <c r="I10009">
        <v>9.93</v>
      </c>
      <c r="J10009">
        <v>23.65</v>
      </c>
      <c r="K10009">
        <v>13.72</v>
      </c>
      <c r="L10009" t="s">
        <v>1094</v>
      </c>
      <c r="M10009" t="s">
        <v>9</v>
      </c>
      <c r="N10009" t="s">
        <v>10</v>
      </c>
      <c r="O10009" t="s">
        <v>28</v>
      </c>
      <c r="P10009" t="s">
        <v>4183</v>
      </c>
      <c r="Q10009" t="s">
        <v>2522</v>
      </c>
      <c r="R10009" t="s">
        <v>2528</v>
      </c>
      <c r="S10009" t="s">
        <v>18</v>
      </c>
    </row>
    <row r="10010" spans="1:19" x14ac:dyDescent="0.35">
      <c r="A10010">
        <v>5220</v>
      </c>
      <c r="B10010" t="s">
        <v>4919</v>
      </c>
      <c r="C10010" t="s">
        <v>1093</v>
      </c>
      <c r="D10010" t="s">
        <v>3692</v>
      </c>
      <c r="E10010">
        <v>2</v>
      </c>
      <c r="F10010" s="8">
        <f>DATE(YEAR(project_c[[#This Row],[order_date]]),MONTH(project_c[[#This Row],[order_date]]),1)</f>
        <v>44866</v>
      </c>
      <c r="G10010" s="1">
        <v>44879</v>
      </c>
      <c r="H10010">
        <v>4</v>
      </c>
      <c r="I10010">
        <v>0.54</v>
      </c>
      <c r="J10010">
        <v>15.36</v>
      </c>
      <c r="K10010">
        <v>14.28</v>
      </c>
      <c r="L10010" t="s">
        <v>1094</v>
      </c>
      <c r="M10010" t="s">
        <v>9</v>
      </c>
      <c r="N10010" t="s">
        <v>10</v>
      </c>
      <c r="O10010" t="s">
        <v>28</v>
      </c>
      <c r="P10010" t="s">
        <v>3693</v>
      </c>
      <c r="Q10010" t="s">
        <v>2522</v>
      </c>
      <c r="R10010" t="s">
        <v>2523</v>
      </c>
      <c r="S10010" t="s">
        <v>18</v>
      </c>
    </row>
    <row r="10011" spans="1:19" x14ac:dyDescent="0.35">
      <c r="A10011">
        <v>4715</v>
      </c>
      <c r="B10011" t="s">
        <v>4918</v>
      </c>
      <c r="C10011" t="s">
        <v>1093</v>
      </c>
      <c r="D10011" t="s">
        <v>3538</v>
      </c>
      <c r="E10011">
        <v>4</v>
      </c>
      <c r="F10011" s="8">
        <f>DATE(YEAR(project_c[[#This Row],[order_date]]),MONTH(project_c[[#This Row],[order_date]]),1)</f>
        <v>44682</v>
      </c>
      <c r="G10011" s="1">
        <v>44696</v>
      </c>
      <c r="H10011">
        <v>4</v>
      </c>
      <c r="I10011">
        <v>2.2599999999999998</v>
      </c>
      <c r="J10011">
        <v>7.7640000000000002</v>
      </c>
      <c r="K10011">
        <v>-1.276</v>
      </c>
      <c r="L10011" t="s">
        <v>1094</v>
      </c>
      <c r="M10011" t="s">
        <v>9</v>
      </c>
      <c r="N10011" t="s">
        <v>10</v>
      </c>
      <c r="O10011" t="s">
        <v>28</v>
      </c>
      <c r="P10011" t="s">
        <v>3539</v>
      </c>
      <c r="Q10011" t="s">
        <v>2522</v>
      </c>
      <c r="R10011" t="s">
        <v>2523</v>
      </c>
      <c r="S10011" t="s">
        <v>18</v>
      </c>
    </row>
    <row r="10012" spans="1:19" x14ac:dyDescent="0.35">
      <c r="A10012">
        <v>7692</v>
      </c>
      <c r="B10012" t="s">
        <v>4919</v>
      </c>
      <c r="C10012" t="s">
        <v>1093</v>
      </c>
      <c r="D10012" t="s">
        <v>2555</v>
      </c>
      <c r="E10012">
        <v>5</v>
      </c>
      <c r="F10012" s="8">
        <f>DATE(YEAR(project_c[[#This Row],[order_date]]),MONTH(project_c[[#This Row],[order_date]]),1)</f>
        <v>45047</v>
      </c>
      <c r="G10012" s="1">
        <v>45060</v>
      </c>
      <c r="H10012">
        <v>4</v>
      </c>
      <c r="I10012">
        <v>13.34</v>
      </c>
      <c r="J10012">
        <v>46.53</v>
      </c>
      <c r="K10012">
        <v>-20.170000000000002</v>
      </c>
      <c r="L10012" t="s">
        <v>1094</v>
      </c>
      <c r="M10012" t="s">
        <v>9</v>
      </c>
      <c r="N10012" t="s">
        <v>10</v>
      </c>
      <c r="O10012" t="s">
        <v>28</v>
      </c>
      <c r="P10012" t="s">
        <v>2556</v>
      </c>
      <c r="Q10012" t="s">
        <v>2522</v>
      </c>
      <c r="R10012" t="s">
        <v>2523</v>
      </c>
      <c r="S10012" t="s">
        <v>18</v>
      </c>
    </row>
    <row r="10013" spans="1:19" x14ac:dyDescent="0.35">
      <c r="A10013">
        <v>7693</v>
      </c>
      <c r="B10013" t="s">
        <v>4919</v>
      </c>
      <c r="C10013" t="s">
        <v>1093</v>
      </c>
      <c r="D10013" t="s">
        <v>2771</v>
      </c>
      <c r="E10013">
        <v>2</v>
      </c>
      <c r="F10013" s="8">
        <f>DATE(YEAR(project_c[[#This Row],[order_date]]),MONTH(project_c[[#This Row],[order_date]]),1)</f>
        <v>45047</v>
      </c>
      <c r="G10013" s="1">
        <v>45060</v>
      </c>
      <c r="H10013">
        <v>4</v>
      </c>
      <c r="I10013">
        <v>0.23</v>
      </c>
      <c r="J10013">
        <v>4.032</v>
      </c>
      <c r="K10013">
        <v>3.5720000000000001</v>
      </c>
      <c r="L10013" t="s">
        <v>1094</v>
      </c>
      <c r="M10013" t="s">
        <v>9</v>
      </c>
      <c r="N10013" t="s">
        <v>10</v>
      </c>
      <c r="O10013" t="s">
        <v>28</v>
      </c>
      <c r="P10013" t="s">
        <v>2772</v>
      </c>
      <c r="Q10013" t="s">
        <v>2522</v>
      </c>
      <c r="R10013" t="s">
        <v>2534</v>
      </c>
      <c r="S10013" t="s">
        <v>18</v>
      </c>
    </row>
    <row r="10014" spans="1:19" x14ac:dyDescent="0.35">
      <c r="A10014">
        <v>8993</v>
      </c>
      <c r="B10014" t="s">
        <v>4919</v>
      </c>
      <c r="C10014" t="s">
        <v>1093</v>
      </c>
      <c r="D10014" t="s">
        <v>4823</v>
      </c>
      <c r="E10014">
        <v>5</v>
      </c>
      <c r="F10014" s="8">
        <f>DATE(YEAR(project_c[[#This Row],[order_date]]),MONTH(project_c[[#This Row],[order_date]]),1)</f>
        <v>45139</v>
      </c>
      <c r="G10014" s="1">
        <v>45164</v>
      </c>
      <c r="H10014">
        <v>6</v>
      </c>
      <c r="I10014">
        <v>4.16</v>
      </c>
      <c r="J10014">
        <v>51.96</v>
      </c>
      <c r="K10014">
        <v>31.16</v>
      </c>
      <c r="L10014" t="s">
        <v>1094</v>
      </c>
      <c r="M10014" t="s">
        <v>9</v>
      </c>
      <c r="N10014" t="s">
        <v>10</v>
      </c>
      <c r="O10014" t="s">
        <v>28</v>
      </c>
      <c r="P10014" t="s">
        <v>4824</v>
      </c>
      <c r="Q10014" t="s">
        <v>4250</v>
      </c>
      <c r="R10014" t="s">
        <v>4251</v>
      </c>
      <c r="S10014" t="s">
        <v>18</v>
      </c>
    </row>
    <row r="10015" spans="1:19" x14ac:dyDescent="0.35">
      <c r="A10015">
        <v>9548</v>
      </c>
      <c r="B10015" t="s">
        <v>4919</v>
      </c>
      <c r="C10015" t="s">
        <v>1093</v>
      </c>
      <c r="D10015" t="s">
        <v>2715</v>
      </c>
      <c r="E10015">
        <v>2</v>
      </c>
      <c r="F10015" s="8">
        <f>DATE(YEAR(project_c[[#This Row],[order_date]]),MONTH(project_c[[#This Row],[order_date]]),1)</f>
        <v>44986</v>
      </c>
      <c r="G10015" s="1">
        <v>44989</v>
      </c>
      <c r="H10015">
        <v>5</v>
      </c>
      <c r="I10015">
        <v>5.6</v>
      </c>
      <c r="J10015">
        <v>89.567999999999998</v>
      </c>
      <c r="K10015">
        <v>78.367999999999995</v>
      </c>
      <c r="L10015" t="s">
        <v>1094</v>
      </c>
      <c r="M10015" t="s">
        <v>9</v>
      </c>
      <c r="N10015" t="s">
        <v>10</v>
      </c>
      <c r="O10015" t="s">
        <v>28</v>
      </c>
      <c r="P10015" t="s">
        <v>2716</v>
      </c>
      <c r="Q10015" t="s">
        <v>2522</v>
      </c>
      <c r="R10015" t="s">
        <v>2542</v>
      </c>
      <c r="S10015" t="s">
        <v>18</v>
      </c>
    </row>
    <row r="10016" spans="1:19" x14ac:dyDescent="0.35">
      <c r="A10016">
        <v>7694</v>
      </c>
      <c r="B10016" t="s">
        <v>4919</v>
      </c>
      <c r="C10016" t="s">
        <v>1093</v>
      </c>
      <c r="D10016" t="s">
        <v>3288</v>
      </c>
      <c r="E10016">
        <v>1</v>
      </c>
      <c r="F10016" s="8">
        <f>DATE(YEAR(project_c[[#This Row],[order_date]]),MONTH(project_c[[#This Row],[order_date]]),1)</f>
        <v>45047</v>
      </c>
      <c r="G10016" s="1">
        <v>45060</v>
      </c>
      <c r="H10016">
        <v>4</v>
      </c>
      <c r="I10016">
        <v>0.77</v>
      </c>
      <c r="J10016">
        <v>3.6080000000000001</v>
      </c>
      <c r="K10016">
        <v>2.8380000000000001</v>
      </c>
      <c r="L10016" t="s">
        <v>1094</v>
      </c>
      <c r="M10016" t="s">
        <v>9</v>
      </c>
      <c r="N10016" t="s">
        <v>10</v>
      </c>
      <c r="O10016" t="s">
        <v>28</v>
      </c>
      <c r="P10016" t="s">
        <v>3289</v>
      </c>
      <c r="Q10016" t="s">
        <v>2522</v>
      </c>
      <c r="R10016" t="s">
        <v>2616</v>
      </c>
      <c r="S10016" t="s">
        <v>18</v>
      </c>
    </row>
    <row r="10017" spans="1:19" x14ac:dyDescent="0.35">
      <c r="A10017">
        <v>10238</v>
      </c>
      <c r="B10017" t="s">
        <v>4917</v>
      </c>
      <c r="C10017" t="s">
        <v>1093</v>
      </c>
      <c r="D10017" t="s">
        <v>4062</v>
      </c>
      <c r="E10017">
        <v>4</v>
      </c>
      <c r="F10017" s="8">
        <f>DATE(YEAR(project_c[[#This Row],[order_date]]),MONTH(project_c[[#This Row],[order_date]]),1)</f>
        <v>45323</v>
      </c>
      <c r="G10017" s="1">
        <v>45328</v>
      </c>
      <c r="H10017">
        <v>4</v>
      </c>
      <c r="I10017">
        <v>6.49</v>
      </c>
      <c r="J10017">
        <v>39.267200000000003</v>
      </c>
      <c r="K10017">
        <v>13.3072</v>
      </c>
      <c r="L10017" t="s">
        <v>1094</v>
      </c>
      <c r="M10017" t="s">
        <v>9</v>
      </c>
      <c r="N10017" t="s">
        <v>10</v>
      </c>
      <c r="O10017" t="s">
        <v>28</v>
      </c>
      <c r="P10017" t="s">
        <v>4063</v>
      </c>
      <c r="Q10017" t="s">
        <v>2522</v>
      </c>
      <c r="R10017" t="s">
        <v>2807</v>
      </c>
      <c r="S10017" t="s">
        <v>18</v>
      </c>
    </row>
    <row r="10018" spans="1:19" x14ac:dyDescent="0.35">
      <c r="A10018">
        <v>10380</v>
      </c>
      <c r="B10018" t="s">
        <v>4917</v>
      </c>
      <c r="C10018" t="s">
        <v>1093</v>
      </c>
      <c r="D10018" t="s">
        <v>4062</v>
      </c>
      <c r="E10018">
        <v>1</v>
      </c>
      <c r="F10018" s="8">
        <f>DATE(YEAR(project_c[[#This Row],[order_date]]),MONTH(project_c[[#This Row],[order_date]]),1)</f>
        <v>45292</v>
      </c>
      <c r="G10018" s="1">
        <v>45296</v>
      </c>
      <c r="H10018">
        <v>5</v>
      </c>
      <c r="I10018">
        <v>6.49</v>
      </c>
      <c r="J10018">
        <v>9.8168000000000006</v>
      </c>
      <c r="K10018">
        <v>3.3268</v>
      </c>
      <c r="L10018" t="s">
        <v>1094</v>
      </c>
      <c r="M10018" t="s">
        <v>9</v>
      </c>
      <c r="N10018" t="s">
        <v>10</v>
      </c>
      <c r="O10018" t="s">
        <v>28</v>
      </c>
      <c r="P10018" t="s">
        <v>4063</v>
      </c>
      <c r="Q10018" t="s">
        <v>2522</v>
      </c>
      <c r="R10018" t="s">
        <v>2807</v>
      </c>
      <c r="S10018" t="s">
        <v>18</v>
      </c>
    </row>
    <row r="10019" spans="1:19" x14ac:dyDescent="0.35">
      <c r="A10019">
        <v>10727</v>
      </c>
      <c r="B10019" t="s">
        <v>4918</v>
      </c>
      <c r="C10019" t="s">
        <v>1093</v>
      </c>
      <c r="D10019" t="s">
        <v>4062</v>
      </c>
      <c r="E10019">
        <v>2</v>
      </c>
      <c r="F10019" s="8">
        <f>DATE(YEAR(project_c[[#This Row],[order_date]]),MONTH(project_c[[#This Row],[order_date]]),1)</f>
        <v>45292</v>
      </c>
      <c r="G10019" s="1">
        <v>45305</v>
      </c>
      <c r="H10019">
        <v>4</v>
      </c>
      <c r="I10019">
        <v>6.49</v>
      </c>
      <c r="J10019">
        <v>19.633600000000001</v>
      </c>
      <c r="K10019">
        <v>6.6536</v>
      </c>
      <c r="L10019" t="s">
        <v>1094</v>
      </c>
      <c r="M10019" t="s">
        <v>9</v>
      </c>
      <c r="N10019" t="s">
        <v>10</v>
      </c>
      <c r="O10019" t="s">
        <v>28</v>
      </c>
      <c r="P10019" t="s">
        <v>4063</v>
      </c>
      <c r="Q10019" t="s">
        <v>2522</v>
      </c>
      <c r="R10019" t="s">
        <v>2807</v>
      </c>
      <c r="S10019" t="s">
        <v>18</v>
      </c>
    </row>
    <row r="10020" spans="1:19" x14ac:dyDescent="0.35">
      <c r="A10020">
        <v>11038</v>
      </c>
      <c r="B10020" t="s">
        <v>4918</v>
      </c>
      <c r="C10020" t="s">
        <v>1093</v>
      </c>
      <c r="D10020" t="s">
        <v>4062</v>
      </c>
      <c r="E10020">
        <v>5</v>
      </c>
      <c r="F10020" s="8">
        <f>DATE(YEAR(project_c[[#This Row],[order_date]]),MONTH(project_c[[#This Row],[order_date]]),1)</f>
        <v>45352</v>
      </c>
      <c r="G10020" s="1">
        <v>45381</v>
      </c>
      <c r="H10020">
        <v>2</v>
      </c>
      <c r="I10020">
        <v>6.49</v>
      </c>
      <c r="J10020">
        <v>49.084000000000003</v>
      </c>
      <c r="K10020">
        <v>16.634</v>
      </c>
      <c r="L10020" t="s">
        <v>1094</v>
      </c>
      <c r="M10020" t="s">
        <v>9</v>
      </c>
      <c r="N10020" t="s">
        <v>10</v>
      </c>
      <c r="O10020" t="s">
        <v>28</v>
      </c>
      <c r="P10020" t="s">
        <v>4063</v>
      </c>
      <c r="Q10020" t="s">
        <v>2522</v>
      </c>
      <c r="R10020" t="s">
        <v>2807</v>
      </c>
      <c r="S10020" t="s">
        <v>18</v>
      </c>
    </row>
    <row r="10021" spans="1:19" x14ac:dyDescent="0.35">
      <c r="A10021">
        <v>11205</v>
      </c>
      <c r="B10021" t="s">
        <v>4917</v>
      </c>
      <c r="C10021" t="s">
        <v>1093</v>
      </c>
      <c r="D10021" t="s">
        <v>4062</v>
      </c>
      <c r="E10021">
        <v>1</v>
      </c>
      <c r="F10021" s="8">
        <f>DATE(YEAR(project_c[[#This Row],[order_date]]),MONTH(project_c[[#This Row],[order_date]]),1)</f>
        <v>45323</v>
      </c>
      <c r="G10021" s="1">
        <v>45344</v>
      </c>
      <c r="H10021">
        <v>1</v>
      </c>
      <c r="I10021">
        <v>6.49</v>
      </c>
      <c r="J10021">
        <v>9.8168000000000006</v>
      </c>
      <c r="K10021">
        <v>3.3268</v>
      </c>
      <c r="L10021" t="s">
        <v>1094</v>
      </c>
      <c r="M10021" t="s">
        <v>9</v>
      </c>
      <c r="N10021" t="s">
        <v>10</v>
      </c>
      <c r="O10021" t="s">
        <v>28</v>
      </c>
      <c r="P10021" t="s">
        <v>4063</v>
      </c>
      <c r="Q10021" t="s">
        <v>2522</v>
      </c>
      <c r="R10021" t="s">
        <v>2807</v>
      </c>
      <c r="S10021" t="s">
        <v>18</v>
      </c>
    </row>
    <row r="10022" spans="1:19" x14ac:dyDescent="0.35">
      <c r="A10022">
        <v>11345</v>
      </c>
      <c r="B10022" t="s">
        <v>4920</v>
      </c>
      <c r="C10022" t="s">
        <v>1093</v>
      </c>
      <c r="D10022" t="s">
        <v>4062</v>
      </c>
      <c r="E10022">
        <v>4</v>
      </c>
      <c r="F10022" s="8">
        <f>DATE(YEAR(project_c[[#This Row],[order_date]]),MONTH(project_c[[#This Row],[order_date]]),1)</f>
        <v>45323</v>
      </c>
      <c r="G10022" s="1">
        <v>45335</v>
      </c>
      <c r="H10022">
        <v>2</v>
      </c>
      <c r="I10022">
        <v>6.49</v>
      </c>
      <c r="J10022">
        <v>39.267200000000003</v>
      </c>
      <c r="K10022">
        <v>13.3072</v>
      </c>
      <c r="L10022" t="s">
        <v>1094</v>
      </c>
      <c r="M10022" t="s">
        <v>9</v>
      </c>
      <c r="N10022" t="s">
        <v>10</v>
      </c>
      <c r="O10022" t="s">
        <v>28</v>
      </c>
      <c r="P10022" t="s">
        <v>4063</v>
      </c>
      <c r="Q10022" t="s">
        <v>2522</v>
      </c>
      <c r="R10022" t="s">
        <v>2807</v>
      </c>
      <c r="S10022" t="s">
        <v>18</v>
      </c>
    </row>
    <row r="10023" spans="1:19" x14ac:dyDescent="0.35">
      <c r="A10023">
        <v>11807</v>
      </c>
      <c r="B10023" t="s">
        <v>4920</v>
      </c>
      <c r="C10023" t="s">
        <v>1093</v>
      </c>
      <c r="D10023" t="s">
        <v>4062</v>
      </c>
      <c r="E10023">
        <v>1</v>
      </c>
      <c r="F10023" s="8">
        <f>DATE(YEAR(project_c[[#This Row],[order_date]]),MONTH(project_c[[#This Row],[order_date]]),1)</f>
        <v>45566</v>
      </c>
      <c r="G10023" s="1">
        <v>45570</v>
      </c>
      <c r="H10023">
        <v>3</v>
      </c>
      <c r="I10023">
        <v>6.49</v>
      </c>
      <c r="J10023">
        <v>9.8168000000000006</v>
      </c>
      <c r="K10023">
        <v>3.3268</v>
      </c>
      <c r="L10023" t="s">
        <v>1094</v>
      </c>
      <c r="M10023" t="s">
        <v>9</v>
      </c>
      <c r="N10023" t="s">
        <v>10</v>
      </c>
      <c r="O10023" t="s">
        <v>28</v>
      </c>
      <c r="P10023" t="s">
        <v>4063</v>
      </c>
      <c r="Q10023" t="s">
        <v>2522</v>
      </c>
      <c r="R10023" t="s">
        <v>2807</v>
      </c>
      <c r="S10023" t="s">
        <v>18</v>
      </c>
    </row>
    <row r="10024" spans="1:19" x14ac:dyDescent="0.35">
      <c r="A10024">
        <v>12007</v>
      </c>
      <c r="B10024" t="s">
        <v>4918</v>
      </c>
      <c r="C10024" t="s">
        <v>1093</v>
      </c>
      <c r="D10024" t="s">
        <v>4062</v>
      </c>
      <c r="E10024">
        <v>3</v>
      </c>
      <c r="F10024" s="8">
        <f>DATE(YEAR(project_c[[#This Row],[order_date]]),MONTH(project_c[[#This Row],[order_date]]),1)</f>
        <v>45444</v>
      </c>
      <c r="G10024" s="1">
        <v>45460</v>
      </c>
      <c r="H10024">
        <v>2</v>
      </c>
      <c r="I10024">
        <v>6.49</v>
      </c>
      <c r="J10024">
        <v>29.450399999999998</v>
      </c>
      <c r="K10024">
        <v>9.9803999999999995</v>
      </c>
      <c r="L10024" t="s">
        <v>1094</v>
      </c>
      <c r="M10024" t="s">
        <v>9</v>
      </c>
      <c r="N10024" t="s">
        <v>10</v>
      </c>
      <c r="O10024" t="s">
        <v>28</v>
      </c>
      <c r="P10024" t="s">
        <v>4063</v>
      </c>
      <c r="Q10024" t="s">
        <v>2522</v>
      </c>
      <c r="R10024" t="s">
        <v>2807</v>
      </c>
      <c r="S10024" t="s">
        <v>18</v>
      </c>
    </row>
    <row r="10025" spans="1:19" x14ac:dyDescent="0.35">
      <c r="A10025">
        <v>12091</v>
      </c>
      <c r="B10025" t="s">
        <v>4920</v>
      </c>
      <c r="C10025" t="s">
        <v>1093</v>
      </c>
      <c r="D10025" t="s">
        <v>4062</v>
      </c>
      <c r="E10025">
        <v>5</v>
      </c>
      <c r="F10025" s="8">
        <f>DATE(YEAR(project_c[[#This Row],[order_date]]),MONTH(project_c[[#This Row],[order_date]]),1)</f>
        <v>45352</v>
      </c>
      <c r="G10025" s="1">
        <v>45381</v>
      </c>
      <c r="H10025">
        <v>2</v>
      </c>
      <c r="I10025">
        <v>6.49</v>
      </c>
      <c r="J10025">
        <v>49.084000000000003</v>
      </c>
      <c r="K10025">
        <v>16.634</v>
      </c>
      <c r="L10025" t="s">
        <v>1094</v>
      </c>
      <c r="M10025" t="s">
        <v>9</v>
      </c>
      <c r="N10025" t="s">
        <v>10</v>
      </c>
      <c r="O10025" t="s">
        <v>28</v>
      </c>
      <c r="P10025" t="s">
        <v>4063</v>
      </c>
      <c r="Q10025" t="s">
        <v>2522</v>
      </c>
      <c r="R10025" t="s">
        <v>2807</v>
      </c>
      <c r="S10025" t="s">
        <v>18</v>
      </c>
    </row>
    <row r="10026" spans="1:19" x14ac:dyDescent="0.35">
      <c r="A10026">
        <v>12243</v>
      </c>
      <c r="B10026" t="s">
        <v>4917</v>
      </c>
      <c r="C10026" t="s">
        <v>1093</v>
      </c>
      <c r="D10026" t="s">
        <v>4062</v>
      </c>
      <c r="E10026">
        <v>1</v>
      </c>
      <c r="F10026" s="8">
        <f>DATE(YEAR(project_c[[#This Row],[order_date]]),MONTH(project_c[[#This Row],[order_date]]),1)</f>
        <v>45566</v>
      </c>
      <c r="G10026" s="1">
        <v>45570</v>
      </c>
      <c r="H10026">
        <v>1</v>
      </c>
      <c r="I10026">
        <v>6.49</v>
      </c>
      <c r="J10026">
        <v>9.8168000000000006</v>
      </c>
      <c r="K10026">
        <v>3.3268</v>
      </c>
      <c r="L10026" t="s">
        <v>1094</v>
      </c>
      <c r="M10026" t="s">
        <v>9</v>
      </c>
      <c r="N10026" t="s">
        <v>10</v>
      </c>
      <c r="O10026" t="s">
        <v>28</v>
      </c>
      <c r="P10026" t="s">
        <v>4063</v>
      </c>
      <c r="Q10026" t="s">
        <v>2522</v>
      </c>
      <c r="R10026" t="s">
        <v>2807</v>
      </c>
      <c r="S10026" t="s">
        <v>18</v>
      </c>
    </row>
    <row r="10027" spans="1:19" x14ac:dyDescent="0.35">
      <c r="A10027">
        <v>12495</v>
      </c>
      <c r="B10027" t="s">
        <v>4920</v>
      </c>
      <c r="C10027" t="s">
        <v>1093</v>
      </c>
      <c r="D10027" t="s">
        <v>4062</v>
      </c>
      <c r="E10027">
        <v>2</v>
      </c>
      <c r="F10027" s="8">
        <f>DATE(YEAR(project_c[[#This Row],[order_date]]),MONTH(project_c[[#This Row],[order_date]]),1)</f>
        <v>45474</v>
      </c>
      <c r="G10027" s="1">
        <v>45480</v>
      </c>
      <c r="H10027">
        <v>5</v>
      </c>
      <c r="I10027">
        <v>6.49</v>
      </c>
      <c r="J10027">
        <v>19.633600000000001</v>
      </c>
      <c r="K10027">
        <v>6.6536</v>
      </c>
      <c r="L10027" t="s">
        <v>1094</v>
      </c>
      <c r="M10027" t="s">
        <v>9</v>
      </c>
      <c r="N10027" t="s">
        <v>10</v>
      </c>
      <c r="O10027" t="s">
        <v>28</v>
      </c>
      <c r="P10027" t="s">
        <v>4063</v>
      </c>
      <c r="Q10027" t="s">
        <v>2522</v>
      </c>
      <c r="R10027" t="s">
        <v>2807</v>
      </c>
      <c r="S10027" t="s">
        <v>18</v>
      </c>
    </row>
    <row r="10028" spans="1:19" x14ac:dyDescent="0.35">
      <c r="A10028">
        <v>12722</v>
      </c>
      <c r="B10028" t="s">
        <v>4917</v>
      </c>
      <c r="C10028" t="s">
        <v>1093</v>
      </c>
      <c r="D10028" t="s">
        <v>4062</v>
      </c>
      <c r="E10028">
        <v>1</v>
      </c>
      <c r="F10028" s="8">
        <f>DATE(YEAR(project_c[[#This Row],[order_date]]),MONTH(project_c[[#This Row],[order_date]]),1)</f>
        <v>45413</v>
      </c>
      <c r="G10028" s="1">
        <v>45429</v>
      </c>
      <c r="H10028">
        <v>4</v>
      </c>
      <c r="I10028">
        <v>6.49</v>
      </c>
      <c r="J10028">
        <v>9.8168000000000006</v>
      </c>
      <c r="K10028">
        <v>3.3268</v>
      </c>
      <c r="L10028" t="s">
        <v>1094</v>
      </c>
      <c r="M10028" t="s">
        <v>9</v>
      </c>
      <c r="N10028" t="s">
        <v>10</v>
      </c>
      <c r="O10028" t="s">
        <v>28</v>
      </c>
      <c r="P10028" t="s">
        <v>4063</v>
      </c>
      <c r="Q10028" t="s">
        <v>2522</v>
      </c>
      <c r="R10028" t="s">
        <v>2807</v>
      </c>
      <c r="S10028" t="s">
        <v>18</v>
      </c>
    </row>
    <row r="10029" spans="1:19" x14ac:dyDescent="0.35">
      <c r="A10029">
        <v>12742</v>
      </c>
      <c r="B10029" t="s">
        <v>4918</v>
      </c>
      <c r="C10029" t="s">
        <v>1093</v>
      </c>
      <c r="D10029" t="s">
        <v>4062</v>
      </c>
      <c r="E10029">
        <v>1</v>
      </c>
      <c r="F10029" s="8">
        <f>DATE(YEAR(project_c[[#This Row],[order_date]]),MONTH(project_c[[#This Row],[order_date]]),1)</f>
        <v>45444</v>
      </c>
      <c r="G10029" s="1">
        <v>45462</v>
      </c>
      <c r="H10029">
        <v>5</v>
      </c>
      <c r="I10029">
        <v>6.49</v>
      </c>
      <c r="J10029">
        <v>9.8168000000000006</v>
      </c>
      <c r="K10029">
        <v>3.3268</v>
      </c>
      <c r="L10029" t="s">
        <v>1094</v>
      </c>
      <c r="M10029" t="s">
        <v>9</v>
      </c>
      <c r="N10029" t="s">
        <v>10</v>
      </c>
      <c r="O10029" t="s">
        <v>28</v>
      </c>
      <c r="P10029" t="s">
        <v>4063</v>
      </c>
      <c r="Q10029" t="s">
        <v>2522</v>
      </c>
      <c r="R10029" t="s">
        <v>2807</v>
      </c>
      <c r="S10029" t="s">
        <v>18</v>
      </c>
    </row>
    <row r="10030" spans="1:19" x14ac:dyDescent="0.35">
      <c r="A10030">
        <v>13132</v>
      </c>
      <c r="B10030" t="s">
        <v>4920</v>
      </c>
      <c r="C10030" t="s">
        <v>1093</v>
      </c>
      <c r="D10030" t="s">
        <v>4062</v>
      </c>
      <c r="E10030">
        <v>1</v>
      </c>
      <c r="F10030" s="8">
        <f>DATE(YEAR(project_c[[#This Row],[order_date]]),MONTH(project_c[[#This Row],[order_date]]),1)</f>
        <v>45536</v>
      </c>
      <c r="G10030" s="1">
        <v>45538</v>
      </c>
      <c r="H10030">
        <v>1</v>
      </c>
      <c r="I10030">
        <v>6.49</v>
      </c>
      <c r="J10030">
        <v>9.8168000000000006</v>
      </c>
      <c r="K10030">
        <v>3.3268</v>
      </c>
      <c r="L10030" t="s">
        <v>1094</v>
      </c>
      <c r="M10030" t="s">
        <v>9</v>
      </c>
      <c r="N10030" t="s">
        <v>10</v>
      </c>
      <c r="O10030" t="s">
        <v>28</v>
      </c>
      <c r="P10030" t="s">
        <v>4063</v>
      </c>
      <c r="Q10030" t="s">
        <v>2522</v>
      </c>
      <c r="R10030" t="s">
        <v>2807</v>
      </c>
      <c r="S10030" t="s">
        <v>18</v>
      </c>
    </row>
    <row r="10031" spans="1:19" x14ac:dyDescent="0.35">
      <c r="A10031">
        <v>13164</v>
      </c>
      <c r="B10031" t="s">
        <v>4920</v>
      </c>
      <c r="C10031" t="s">
        <v>1093</v>
      </c>
      <c r="D10031" t="s">
        <v>4062</v>
      </c>
      <c r="E10031">
        <v>2</v>
      </c>
      <c r="F10031" s="8">
        <f>DATE(YEAR(project_c[[#This Row],[order_date]]),MONTH(project_c[[#This Row],[order_date]]),1)</f>
        <v>45505</v>
      </c>
      <c r="G10031" s="1">
        <v>45516</v>
      </c>
      <c r="H10031">
        <v>3</v>
      </c>
      <c r="I10031">
        <v>6.49</v>
      </c>
      <c r="J10031">
        <v>19.633600000000001</v>
      </c>
      <c r="K10031">
        <v>6.6536</v>
      </c>
      <c r="L10031" t="s">
        <v>1094</v>
      </c>
      <c r="M10031" t="s">
        <v>9</v>
      </c>
      <c r="N10031" t="s">
        <v>10</v>
      </c>
      <c r="O10031" t="s">
        <v>28</v>
      </c>
      <c r="P10031" t="s">
        <v>4063</v>
      </c>
      <c r="Q10031" t="s">
        <v>2522</v>
      </c>
      <c r="R10031" t="s">
        <v>2807</v>
      </c>
      <c r="S10031" t="s">
        <v>18</v>
      </c>
    </row>
    <row r="10032" spans="1:19" x14ac:dyDescent="0.35">
      <c r="A10032">
        <v>13419</v>
      </c>
      <c r="B10032" t="s">
        <v>4918</v>
      </c>
      <c r="C10032" t="s">
        <v>1093</v>
      </c>
      <c r="D10032" t="s">
        <v>4062</v>
      </c>
      <c r="E10032">
        <v>1</v>
      </c>
      <c r="F10032" s="8">
        <f>DATE(YEAR(project_c[[#This Row],[order_date]]),MONTH(project_c[[#This Row],[order_date]]),1)</f>
        <v>45505</v>
      </c>
      <c r="G10032" s="1">
        <v>45517</v>
      </c>
      <c r="H10032">
        <v>3</v>
      </c>
      <c r="I10032">
        <v>6.49</v>
      </c>
      <c r="J10032">
        <v>9.8168000000000006</v>
      </c>
      <c r="K10032">
        <v>3.3268</v>
      </c>
      <c r="L10032" t="s">
        <v>1094</v>
      </c>
      <c r="M10032" t="s">
        <v>9</v>
      </c>
      <c r="N10032" t="s">
        <v>10</v>
      </c>
      <c r="O10032" t="s">
        <v>28</v>
      </c>
      <c r="P10032" t="s">
        <v>4063</v>
      </c>
      <c r="Q10032" t="s">
        <v>2522</v>
      </c>
      <c r="R10032" t="s">
        <v>2807</v>
      </c>
      <c r="S10032" t="s">
        <v>18</v>
      </c>
    </row>
    <row r="10033" spans="1:19" x14ac:dyDescent="0.35">
      <c r="A10033">
        <v>14135</v>
      </c>
      <c r="B10033" t="s">
        <v>4920</v>
      </c>
      <c r="C10033" t="s">
        <v>1093</v>
      </c>
      <c r="D10033" t="s">
        <v>4062</v>
      </c>
      <c r="E10033">
        <v>2</v>
      </c>
      <c r="F10033" s="8">
        <f>DATE(YEAR(project_c[[#This Row],[order_date]]),MONTH(project_c[[#This Row],[order_date]]),1)</f>
        <v>45627</v>
      </c>
      <c r="G10033" s="1">
        <v>45639</v>
      </c>
      <c r="H10033">
        <v>1</v>
      </c>
      <c r="I10033">
        <v>6.49</v>
      </c>
      <c r="J10033">
        <v>19.633600000000001</v>
      </c>
      <c r="K10033">
        <v>6.6536</v>
      </c>
      <c r="L10033" t="s">
        <v>1094</v>
      </c>
      <c r="M10033" t="s">
        <v>9</v>
      </c>
      <c r="N10033" t="s">
        <v>10</v>
      </c>
      <c r="O10033" t="s">
        <v>28</v>
      </c>
      <c r="P10033" t="s">
        <v>4063</v>
      </c>
      <c r="Q10033" t="s">
        <v>2522</v>
      </c>
      <c r="R10033" t="s">
        <v>2807</v>
      </c>
      <c r="S10033" t="s">
        <v>18</v>
      </c>
    </row>
    <row r="10034" spans="1:19" x14ac:dyDescent="0.35">
      <c r="A10034">
        <v>92</v>
      </c>
      <c r="B10034" t="s">
        <v>4920</v>
      </c>
      <c r="C10034" t="s">
        <v>149</v>
      </c>
      <c r="D10034" t="s">
        <v>4263</v>
      </c>
      <c r="E10034">
        <v>4</v>
      </c>
      <c r="F10034" s="8">
        <f>DATE(YEAR(project_c[[#This Row],[order_date]]),MONTH(project_c[[#This Row],[order_date]]),1)</f>
        <v>44136</v>
      </c>
      <c r="G10034" s="1">
        <v>44159</v>
      </c>
      <c r="H10034">
        <v>2</v>
      </c>
      <c r="I10034">
        <v>17.829999999999998</v>
      </c>
      <c r="J10034">
        <v>151.72</v>
      </c>
      <c r="K10034">
        <v>80.400000000000006</v>
      </c>
      <c r="L10034" t="s">
        <v>150</v>
      </c>
      <c r="M10034" t="s">
        <v>9</v>
      </c>
      <c r="N10034" t="s">
        <v>10</v>
      </c>
      <c r="O10034" t="s">
        <v>48</v>
      </c>
      <c r="P10034" t="s">
        <v>4264</v>
      </c>
      <c r="Q10034" t="s">
        <v>4250</v>
      </c>
      <c r="R10034" t="s">
        <v>4251</v>
      </c>
      <c r="S10034" t="s">
        <v>13</v>
      </c>
    </row>
    <row r="10035" spans="1:19" x14ac:dyDescent="0.35">
      <c r="A10035">
        <v>1946</v>
      </c>
      <c r="B10035" t="s">
        <v>4918</v>
      </c>
      <c r="C10035" t="s">
        <v>149</v>
      </c>
      <c r="D10035" t="s">
        <v>4265</v>
      </c>
      <c r="E10035">
        <v>4</v>
      </c>
      <c r="F10035" s="8">
        <f>DATE(YEAR(project_c[[#This Row],[order_date]]),MONTH(project_c[[#This Row],[order_date]]),1)</f>
        <v>44044</v>
      </c>
      <c r="G10035" s="1">
        <v>44051</v>
      </c>
      <c r="H10035">
        <v>2</v>
      </c>
      <c r="I10035">
        <v>1.94</v>
      </c>
      <c r="J10035">
        <v>124.352</v>
      </c>
      <c r="K10035">
        <v>116.592</v>
      </c>
      <c r="L10035" t="s">
        <v>150</v>
      </c>
      <c r="M10035" t="s">
        <v>9</v>
      </c>
      <c r="N10035" t="s">
        <v>10</v>
      </c>
      <c r="O10035" t="s">
        <v>48</v>
      </c>
      <c r="P10035" t="s">
        <v>4266</v>
      </c>
      <c r="Q10035" t="s">
        <v>4250</v>
      </c>
      <c r="R10035" t="s">
        <v>4258</v>
      </c>
      <c r="S10035" t="s">
        <v>13</v>
      </c>
    </row>
    <row r="10036" spans="1:19" x14ac:dyDescent="0.35">
      <c r="A10036">
        <v>16336</v>
      </c>
      <c r="B10036" t="s">
        <v>4919</v>
      </c>
      <c r="C10036" t="s">
        <v>149</v>
      </c>
      <c r="D10036" t="s">
        <v>2514</v>
      </c>
      <c r="E10036">
        <v>1</v>
      </c>
      <c r="F10036" s="8">
        <f>DATE(YEAR(project_c[[#This Row],[order_date]]),MONTH(project_c[[#This Row],[order_date]]),1)</f>
        <v>44652</v>
      </c>
      <c r="G10036" s="1">
        <v>44661</v>
      </c>
      <c r="H10036">
        <v>5</v>
      </c>
      <c r="I10036">
        <v>9.6</v>
      </c>
      <c r="J10036">
        <v>20.992999999999999</v>
      </c>
      <c r="K10036">
        <v>11.393000000000001</v>
      </c>
      <c r="L10036" t="s">
        <v>150</v>
      </c>
      <c r="M10036" t="s">
        <v>9</v>
      </c>
      <c r="N10036" t="s">
        <v>10</v>
      </c>
      <c r="O10036" t="s">
        <v>48</v>
      </c>
      <c r="P10036" t="s">
        <v>2515</v>
      </c>
      <c r="Q10036" t="s">
        <v>1901</v>
      </c>
      <c r="R10036" t="s">
        <v>1909</v>
      </c>
      <c r="S10036" t="s">
        <v>13</v>
      </c>
    </row>
    <row r="10037" spans="1:19" x14ac:dyDescent="0.35">
      <c r="A10037">
        <v>16354</v>
      </c>
      <c r="B10037" t="s">
        <v>4919</v>
      </c>
      <c r="C10037" t="s">
        <v>149</v>
      </c>
      <c r="D10037" t="s">
        <v>4835</v>
      </c>
      <c r="E10037">
        <v>1</v>
      </c>
      <c r="F10037" s="8">
        <f>DATE(YEAR(project_c[[#This Row],[order_date]]),MONTH(project_c[[#This Row],[order_date]]),1)</f>
        <v>44682</v>
      </c>
      <c r="G10037" s="1">
        <v>44691</v>
      </c>
      <c r="H10037">
        <v>6</v>
      </c>
      <c r="I10037">
        <v>13.42</v>
      </c>
      <c r="J10037">
        <v>20.425999999999998</v>
      </c>
      <c r="K10037">
        <v>7.0060000000000002</v>
      </c>
      <c r="L10037" t="s">
        <v>150</v>
      </c>
      <c r="M10037" t="s">
        <v>9</v>
      </c>
      <c r="N10037" t="s">
        <v>10</v>
      </c>
      <c r="O10037" t="s">
        <v>48</v>
      </c>
      <c r="P10037" t="s">
        <v>4836</v>
      </c>
      <c r="Q10037" t="s">
        <v>4250</v>
      </c>
      <c r="R10037" t="s">
        <v>4251</v>
      </c>
      <c r="S10037" t="s">
        <v>13</v>
      </c>
    </row>
    <row r="10038" spans="1:19" x14ac:dyDescent="0.35">
      <c r="A10038">
        <v>5506</v>
      </c>
      <c r="B10038" t="s">
        <v>4919</v>
      </c>
      <c r="C10038" t="s">
        <v>149</v>
      </c>
      <c r="D10038" t="s">
        <v>1969</v>
      </c>
      <c r="E10038">
        <v>4</v>
      </c>
      <c r="F10038" s="8">
        <f>DATE(YEAR(project_c[[#This Row],[order_date]]),MONTH(project_c[[#This Row],[order_date]]),1)</f>
        <v>44774</v>
      </c>
      <c r="G10038" s="1">
        <v>44779</v>
      </c>
      <c r="H10038">
        <v>7</v>
      </c>
      <c r="I10038">
        <v>11.09</v>
      </c>
      <c r="J10038">
        <v>168.928</v>
      </c>
      <c r="K10038">
        <v>124.568</v>
      </c>
      <c r="L10038" t="s">
        <v>150</v>
      </c>
      <c r="M10038" t="s">
        <v>9</v>
      </c>
      <c r="N10038" t="s">
        <v>10</v>
      </c>
      <c r="O10038" t="s">
        <v>48</v>
      </c>
      <c r="P10038" t="s">
        <v>1970</v>
      </c>
      <c r="Q10038" t="s">
        <v>1901</v>
      </c>
      <c r="R10038" t="s">
        <v>1902</v>
      </c>
      <c r="S10038" t="s">
        <v>13</v>
      </c>
    </row>
    <row r="10039" spans="1:19" x14ac:dyDescent="0.35">
      <c r="A10039">
        <v>16360</v>
      </c>
      <c r="B10039" t="s">
        <v>4919</v>
      </c>
      <c r="C10039" t="s">
        <v>149</v>
      </c>
      <c r="D10039" t="s">
        <v>2610</v>
      </c>
      <c r="E10039">
        <v>1</v>
      </c>
      <c r="F10039" s="8">
        <f>DATE(YEAR(project_c[[#This Row],[order_date]]),MONTH(project_c[[#This Row],[order_date]]),1)</f>
        <v>44593</v>
      </c>
      <c r="G10039" s="1">
        <v>44593</v>
      </c>
      <c r="H10039">
        <v>6</v>
      </c>
      <c r="I10039">
        <v>8.56</v>
      </c>
      <c r="J10039">
        <v>28.545999999999999</v>
      </c>
      <c r="K10039">
        <v>19.986000000000001</v>
      </c>
      <c r="L10039" t="s">
        <v>150</v>
      </c>
      <c r="M10039" t="s">
        <v>9</v>
      </c>
      <c r="N10039" t="s">
        <v>10</v>
      </c>
      <c r="O10039" t="s">
        <v>48</v>
      </c>
      <c r="P10039" t="s">
        <v>2611</v>
      </c>
      <c r="Q10039" t="s">
        <v>2522</v>
      </c>
      <c r="R10039" t="s">
        <v>2531</v>
      </c>
      <c r="S10039" t="s">
        <v>13</v>
      </c>
    </row>
    <row r="10040" spans="1:19" x14ac:dyDescent="0.35">
      <c r="A10040">
        <v>16242</v>
      </c>
      <c r="B10040" t="s">
        <v>4919</v>
      </c>
      <c r="C10040" t="s">
        <v>149</v>
      </c>
      <c r="D10040" t="s">
        <v>4256</v>
      </c>
      <c r="E10040">
        <v>1</v>
      </c>
      <c r="F10040" s="8">
        <f>DATE(YEAR(project_c[[#This Row],[order_date]]),MONTH(project_c[[#This Row],[order_date]]),1)</f>
        <v>44562</v>
      </c>
      <c r="G10040" s="1">
        <v>44565</v>
      </c>
      <c r="H10040">
        <v>2</v>
      </c>
      <c r="I10040">
        <v>6.53</v>
      </c>
      <c r="J10040">
        <v>25.402999999999999</v>
      </c>
      <c r="K10040">
        <v>18.873000000000001</v>
      </c>
      <c r="L10040" t="s">
        <v>150</v>
      </c>
      <c r="M10040" t="s">
        <v>9</v>
      </c>
      <c r="N10040" t="s">
        <v>10</v>
      </c>
      <c r="O10040" t="s">
        <v>48</v>
      </c>
      <c r="P10040" t="s">
        <v>4257</v>
      </c>
      <c r="Q10040" t="s">
        <v>4250</v>
      </c>
      <c r="R10040" t="s">
        <v>4258</v>
      </c>
      <c r="S10040" t="s">
        <v>13</v>
      </c>
    </row>
    <row r="10041" spans="1:19" x14ac:dyDescent="0.35">
      <c r="A10041">
        <v>8856</v>
      </c>
      <c r="B10041" t="s">
        <v>4919</v>
      </c>
      <c r="C10041" t="s">
        <v>149</v>
      </c>
      <c r="D10041" t="s">
        <v>4861</v>
      </c>
      <c r="E10041">
        <v>3</v>
      </c>
      <c r="F10041" s="8">
        <f>DATE(YEAR(project_c[[#This Row],[order_date]]),MONTH(project_c[[#This Row],[order_date]]),1)</f>
        <v>44927</v>
      </c>
      <c r="G10041" s="1">
        <v>44955</v>
      </c>
      <c r="H10041">
        <v>4</v>
      </c>
      <c r="I10041">
        <v>99</v>
      </c>
      <c r="J10041">
        <v>447</v>
      </c>
      <c r="K10041">
        <v>150</v>
      </c>
      <c r="L10041" t="s">
        <v>150</v>
      </c>
      <c r="M10041" t="s">
        <v>9</v>
      </c>
      <c r="N10041" t="s">
        <v>10</v>
      </c>
      <c r="O10041" t="s">
        <v>48</v>
      </c>
      <c r="P10041" t="s">
        <v>4862</v>
      </c>
      <c r="Q10041" t="s">
        <v>4841</v>
      </c>
      <c r="R10041" t="s">
        <v>4848</v>
      </c>
      <c r="S10041" t="s">
        <v>13</v>
      </c>
    </row>
    <row r="10042" spans="1:19" x14ac:dyDescent="0.35">
      <c r="A10042">
        <v>8857</v>
      </c>
      <c r="B10042" t="s">
        <v>4919</v>
      </c>
      <c r="C10042" t="s">
        <v>149</v>
      </c>
      <c r="D10042" t="s">
        <v>3636</v>
      </c>
      <c r="E10042">
        <v>1</v>
      </c>
      <c r="F10042" s="8">
        <f>DATE(YEAR(project_c[[#This Row],[order_date]]),MONTH(project_c[[#This Row],[order_date]]),1)</f>
        <v>44927</v>
      </c>
      <c r="G10042" s="1">
        <v>44955</v>
      </c>
      <c r="H10042">
        <v>4</v>
      </c>
      <c r="I10042">
        <v>3.43</v>
      </c>
      <c r="J10042">
        <v>6.86</v>
      </c>
      <c r="K10042">
        <v>3.43</v>
      </c>
      <c r="L10042" t="s">
        <v>150</v>
      </c>
      <c r="M10042" t="s">
        <v>9</v>
      </c>
      <c r="N10042" t="s">
        <v>10</v>
      </c>
      <c r="O10042" t="s">
        <v>48</v>
      </c>
      <c r="P10042" t="s">
        <v>3637</v>
      </c>
      <c r="Q10042" t="s">
        <v>2522</v>
      </c>
      <c r="R10042" t="s">
        <v>2807</v>
      </c>
      <c r="S10042" t="s">
        <v>13</v>
      </c>
    </row>
    <row r="10043" spans="1:19" x14ac:dyDescent="0.35">
      <c r="A10043">
        <v>8858</v>
      </c>
      <c r="B10043" t="s">
        <v>4919</v>
      </c>
      <c r="C10043" t="s">
        <v>149</v>
      </c>
      <c r="D10043" t="s">
        <v>4000</v>
      </c>
      <c r="E10043">
        <v>8</v>
      </c>
      <c r="F10043" s="8">
        <f>DATE(YEAR(project_c[[#This Row],[order_date]]),MONTH(project_c[[#This Row],[order_date]]),1)</f>
        <v>44927</v>
      </c>
      <c r="G10043" s="1">
        <v>44955</v>
      </c>
      <c r="H10043">
        <v>4</v>
      </c>
      <c r="I10043">
        <v>3.14</v>
      </c>
      <c r="J10043">
        <v>95.68</v>
      </c>
      <c r="K10043">
        <v>70.56</v>
      </c>
      <c r="L10043" t="s">
        <v>150</v>
      </c>
      <c r="M10043" t="s">
        <v>9</v>
      </c>
      <c r="N10043" t="s">
        <v>10</v>
      </c>
      <c r="O10043" t="s">
        <v>48</v>
      </c>
      <c r="P10043" t="s">
        <v>4001</v>
      </c>
      <c r="Q10043" t="s">
        <v>2522</v>
      </c>
      <c r="R10043" t="s">
        <v>2523</v>
      </c>
      <c r="S10043" t="s">
        <v>13</v>
      </c>
    </row>
    <row r="10044" spans="1:19" x14ac:dyDescent="0.35">
      <c r="A10044">
        <v>8942</v>
      </c>
      <c r="B10044" t="s">
        <v>4919</v>
      </c>
      <c r="C10044" t="s">
        <v>149</v>
      </c>
      <c r="D10044" t="s">
        <v>4290</v>
      </c>
      <c r="E10044">
        <v>2</v>
      </c>
      <c r="F10044" s="8">
        <f>DATE(YEAR(project_c[[#This Row],[order_date]]),MONTH(project_c[[#This Row],[order_date]]),1)</f>
        <v>45108</v>
      </c>
      <c r="G10044" s="1">
        <v>45136</v>
      </c>
      <c r="H10044">
        <v>4</v>
      </c>
      <c r="I10044">
        <v>15.31</v>
      </c>
      <c r="J10044">
        <v>92.76</v>
      </c>
      <c r="K10044">
        <v>62.14</v>
      </c>
      <c r="L10044" t="s">
        <v>150</v>
      </c>
      <c r="M10044" t="s">
        <v>9</v>
      </c>
      <c r="N10044" t="s">
        <v>10</v>
      </c>
      <c r="O10044" t="s">
        <v>48</v>
      </c>
      <c r="P10044" t="s">
        <v>4291</v>
      </c>
      <c r="Q10044" t="s">
        <v>4250</v>
      </c>
      <c r="R10044" t="s">
        <v>4258</v>
      </c>
      <c r="S10044" t="s">
        <v>13</v>
      </c>
    </row>
    <row r="10045" spans="1:19" x14ac:dyDescent="0.35">
      <c r="A10045">
        <v>9343</v>
      </c>
      <c r="B10045" t="s">
        <v>4920</v>
      </c>
      <c r="C10045" t="s">
        <v>149</v>
      </c>
      <c r="D10045" t="s">
        <v>3932</v>
      </c>
      <c r="E10045">
        <v>6</v>
      </c>
      <c r="F10045" s="8">
        <f>DATE(YEAR(project_c[[#This Row],[order_date]]),MONTH(project_c[[#This Row],[order_date]]),1)</f>
        <v>45108</v>
      </c>
      <c r="G10045" s="1">
        <v>45115</v>
      </c>
      <c r="H10045">
        <v>2</v>
      </c>
      <c r="I10045">
        <v>2.5099999999999998</v>
      </c>
      <c r="J10045">
        <v>75.180000000000007</v>
      </c>
      <c r="K10045">
        <v>60.12</v>
      </c>
      <c r="L10045" t="s">
        <v>150</v>
      </c>
      <c r="M10045" t="s">
        <v>9</v>
      </c>
      <c r="N10045" t="s">
        <v>10</v>
      </c>
      <c r="O10045" t="s">
        <v>48</v>
      </c>
      <c r="P10045" t="s">
        <v>3933</v>
      </c>
      <c r="Q10045" t="s">
        <v>2522</v>
      </c>
      <c r="R10045" t="s">
        <v>2534</v>
      </c>
      <c r="S10045" t="s">
        <v>13</v>
      </c>
    </row>
    <row r="10046" spans="1:19" x14ac:dyDescent="0.35">
      <c r="A10046">
        <v>1238</v>
      </c>
      <c r="B10046" t="s">
        <v>4920</v>
      </c>
      <c r="C10046" t="s">
        <v>1096</v>
      </c>
      <c r="D10046" t="s">
        <v>1983</v>
      </c>
      <c r="E10046">
        <v>3</v>
      </c>
      <c r="F10046" s="8">
        <f>DATE(YEAR(project_c[[#This Row],[order_date]]),MONTH(project_c[[#This Row],[order_date]]),1)</f>
        <v>44013</v>
      </c>
      <c r="G10046" s="1">
        <v>44023</v>
      </c>
      <c r="H10046">
        <v>3</v>
      </c>
      <c r="I10046">
        <v>29.67</v>
      </c>
      <c r="J10046">
        <v>164.85</v>
      </c>
      <c r="K10046">
        <v>75.84</v>
      </c>
      <c r="L10046" t="s">
        <v>1097</v>
      </c>
      <c r="M10046" t="s">
        <v>9</v>
      </c>
      <c r="N10046" t="s">
        <v>10</v>
      </c>
      <c r="O10046" t="s">
        <v>101</v>
      </c>
      <c r="P10046" t="s">
        <v>1984</v>
      </c>
      <c r="Q10046" t="s">
        <v>1901</v>
      </c>
      <c r="R10046" t="s">
        <v>1902</v>
      </c>
      <c r="S10046" t="s">
        <v>23</v>
      </c>
    </row>
    <row r="10047" spans="1:19" x14ac:dyDescent="0.35">
      <c r="A10047">
        <v>2629</v>
      </c>
      <c r="B10047" t="s">
        <v>4919</v>
      </c>
      <c r="C10047" t="s">
        <v>1096</v>
      </c>
      <c r="D10047" t="s">
        <v>2645</v>
      </c>
      <c r="E10047">
        <v>3</v>
      </c>
      <c r="F10047" s="8">
        <f>DATE(YEAR(project_c[[#This Row],[order_date]]),MONTH(project_c[[#This Row],[order_date]]),1)</f>
        <v>44501</v>
      </c>
      <c r="G10047" s="1">
        <v>44520</v>
      </c>
      <c r="H10047">
        <v>6</v>
      </c>
      <c r="I10047">
        <v>8.9600000000000009</v>
      </c>
      <c r="J10047">
        <v>113.232</v>
      </c>
      <c r="K10047">
        <v>86.352000000000004</v>
      </c>
      <c r="L10047" t="s">
        <v>1097</v>
      </c>
      <c r="M10047" t="s">
        <v>9</v>
      </c>
      <c r="N10047" t="s">
        <v>10</v>
      </c>
      <c r="O10047" t="s">
        <v>101</v>
      </c>
      <c r="P10047" t="s">
        <v>2646</v>
      </c>
      <c r="Q10047" t="s">
        <v>2522</v>
      </c>
      <c r="R10047" t="s">
        <v>2559</v>
      </c>
      <c r="S10047" t="s">
        <v>23</v>
      </c>
    </row>
    <row r="10048" spans="1:19" x14ac:dyDescent="0.35">
      <c r="A10048">
        <v>3487</v>
      </c>
      <c r="B10048" t="s">
        <v>4919</v>
      </c>
      <c r="C10048" t="s">
        <v>1096</v>
      </c>
      <c r="D10048" t="s">
        <v>4200</v>
      </c>
      <c r="E10048">
        <v>5</v>
      </c>
      <c r="F10048" s="8">
        <f>DATE(YEAR(project_c[[#This Row],[order_date]]),MONTH(project_c[[#This Row],[order_date]]),1)</f>
        <v>44440</v>
      </c>
      <c r="G10048" s="1">
        <v>44466</v>
      </c>
      <c r="H10048">
        <v>5</v>
      </c>
      <c r="I10048">
        <v>4.96</v>
      </c>
      <c r="J10048">
        <v>123.9</v>
      </c>
      <c r="K10048">
        <v>99.1</v>
      </c>
      <c r="L10048" t="s">
        <v>1097</v>
      </c>
      <c r="M10048" t="s">
        <v>9</v>
      </c>
      <c r="N10048" t="s">
        <v>10</v>
      </c>
      <c r="O10048" t="s">
        <v>101</v>
      </c>
      <c r="P10048" t="s">
        <v>4201</v>
      </c>
      <c r="Q10048" t="s">
        <v>2522</v>
      </c>
      <c r="R10048" t="s">
        <v>2542</v>
      </c>
      <c r="S10048" t="s">
        <v>23</v>
      </c>
    </row>
    <row r="10049" spans="1:19" x14ac:dyDescent="0.35">
      <c r="A10049">
        <v>3488</v>
      </c>
      <c r="B10049" t="s">
        <v>4919</v>
      </c>
      <c r="C10049" t="s">
        <v>1096</v>
      </c>
      <c r="D10049" t="s">
        <v>2187</v>
      </c>
      <c r="E10049">
        <v>12</v>
      </c>
      <c r="F10049" s="8">
        <f>DATE(YEAR(project_c[[#This Row],[order_date]]),MONTH(project_c[[#This Row],[order_date]]),1)</f>
        <v>44440</v>
      </c>
      <c r="G10049" s="1">
        <v>44466</v>
      </c>
      <c r="H10049">
        <v>5</v>
      </c>
      <c r="I10049">
        <v>29.64</v>
      </c>
      <c r="J10049">
        <v>1871.88</v>
      </c>
      <c r="K10049">
        <v>1516.2</v>
      </c>
      <c r="L10049" t="s">
        <v>1097</v>
      </c>
      <c r="M10049" t="s">
        <v>9</v>
      </c>
      <c r="N10049" t="s">
        <v>10</v>
      </c>
      <c r="O10049" t="s">
        <v>101</v>
      </c>
      <c r="P10049" t="s">
        <v>2188</v>
      </c>
      <c r="Q10049" t="s">
        <v>1901</v>
      </c>
      <c r="R10049" t="s">
        <v>1902</v>
      </c>
      <c r="S10049" t="s">
        <v>23</v>
      </c>
    </row>
    <row r="10050" spans="1:19" x14ac:dyDescent="0.35">
      <c r="A10050">
        <v>2628</v>
      </c>
      <c r="B10050" t="s">
        <v>4919</v>
      </c>
      <c r="C10050" t="s">
        <v>1096</v>
      </c>
      <c r="D10050" t="s">
        <v>3078</v>
      </c>
      <c r="E10050">
        <v>2</v>
      </c>
      <c r="F10050" s="8">
        <f>DATE(YEAR(project_c[[#This Row],[order_date]]),MONTH(project_c[[#This Row],[order_date]]),1)</f>
        <v>44501</v>
      </c>
      <c r="G10050" s="1">
        <v>44520</v>
      </c>
      <c r="H10050">
        <v>6</v>
      </c>
      <c r="I10050">
        <v>1.71</v>
      </c>
      <c r="J10050">
        <v>5.2480000000000002</v>
      </c>
      <c r="K10050">
        <v>1.8280000000000001</v>
      </c>
      <c r="L10050" t="s">
        <v>1097</v>
      </c>
      <c r="M10050" t="s">
        <v>9</v>
      </c>
      <c r="N10050" t="s">
        <v>10</v>
      </c>
      <c r="O10050" t="s">
        <v>101</v>
      </c>
      <c r="P10050" t="s">
        <v>3079</v>
      </c>
      <c r="Q10050" t="s">
        <v>2522</v>
      </c>
      <c r="R10050" t="s">
        <v>2528</v>
      </c>
      <c r="S10050" t="s">
        <v>23</v>
      </c>
    </row>
    <row r="10051" spans="1:19" x14ac:dyDescent="0.35">
      <c r="A10051">
        <v>15144</v>
      </c>
      <c r="B10051" t="s">
        <v>4919</v>
      </c>
      <c r="C10051" t="s">
        <v>1096</v>
      </c>
      <c r="D10051" t="s">
        <v>2504</v>
      </c>
      <c r="E10051">
        <v>1</v>
      </c>
      <c r="F10051" s="8">
        <f>DATE(YEAR(project_c[[#This Row],[order_date]]),MONTH(project_c[[#This Row],[order_date]]),1)</f>
        <v>44652</v>
      </c>
      <c r="G10051" s="1">
        <v>44654</v>
      </c>
      <c r="H10051">
        <v>5</v>
      </c>
      <c r="I10051">
        <v>10.94</v>
      </c>
      <c r="J10051">
        <v>20.152999999999999</v>
      </c>
      <c r="K10051">
        <v>9.2129999999999992</v>
      </c>
      <c r="L10051" t="s">
        <v>1097</v>
      </c>
      <c r="M10051" t="s">
        <v>9</v>
      </c>
      <c r="N10051" t="s">
        <v>10</v>
      </c>
      <c r="O10051" t="s">
        <v>101</v>
      </c>
      <c r="P10051" t="s">
        <v>2505</v>
      </c>
      <c r="Q10051" t="s">
        <v>1901</v>
      </c>
      <c r="R10051" t="s">
        <v>1909</v>
      </c>
      <c r="S10051" t="s">
        <v>23</v>
      </c>
    </row>
    <row r="10052" spans="1:19" x14ac:dyDescent="0.35">
      <c r="A10052">
        <v>6458</v>
      </c>
      <c r="B10052" t="s">
        <v>4918</v>
      </c>
      <c r="C10052" t="s">
        <v>1096</v>
      </c>
      <c r="D10052" t="s">
        <v>3326</v>
      </c>
      <c r="E10052">
        <v>8</v>
      </c>
      <c r="F10052" s="8">
        <f>DATE(YEAR(project_c[[#This Row],[order_date]]),MONTH(project_c[[#This Row],[order_date]]),1)</f>
        <v>44835</v>
      </c>
      <c r="G10052" s="1">
        <v>44835</v>
      </c>
      <c r="H10052">
        <v>5</v>
      </c>
      <c r="I10052">
        <v>1.89</v>
      </c>
      <c r="J10052">
        <v>30.975999999999999</v>
      </c>
      <c r="K10052">
        <v>15.856</v>
      </c>
      <c r="L10052" t="s">
        <v>1097</v>
      </c>
      <c r="M10052" t="s">
        <v>9</v>
      </c>
      <c r="N10052" t="s">
        <v>10</v>
      </c>
      <c r="O10052" t="s">
        <v>101</v>
      </c>
      <c r="P10052" t="s">
        <v>3327</v>
      </c>
      <c r="Q10052" t="s">
        <v>2522</v>
      </c>
      <c r="R10052" t="s">
        <v>2528</v>
      </c>
      <c r="S10052" t="s">
        <v>23</v>
      </c>
    </row>
    <row r="10053" spans="1:19" x14ac:dyDescent="0.35">
      <c r="A10053">
        <v>6457</v>
      </c>
      <c r="B10053" t="s">
        <v>4918</v>
      </c>
      <c r="C10053" t="s">
        <v>1096</v>
      </c>
      <c r="D10053" t="s">
        <v>3120</v>
      </c>
      <c r="E10053">
        <v>4</v>
      </c>
      <c r="F10053" s="8">
        <f>DATE(YEAR(project_c[[#This Row],[order_date]]),MONTH(project_c[[#This Row],[order_date]]),1)</f>
        <v>44835</v>
      </c>
      <c r="G10053" s="1">
        <v>44835</v>
      </c>
      <c r="H10053">
        <v>5</v>
      </c>
      <c r="I10053">
        <v>1.69</v>
      </c>
      <c r="J10053">
        <v>4.3079999999999998</v>
      </c>
      <c r="K10053">
        <v>-2.452</v>
      </c>
      <c r="L10053" t="s">
        <v>1097</v>
      </c>
      <c r="M10053" t="s">
        <v>9</v>
      </c>
      <c r="N10053" t="s">
        <v>10</v>
      </c>
      <c r="O10053" t="s">
        <v>101</v>
      </c>
      <c r="P10053" t="s">
        <v>3121</v>
      </c>
      <c r="Q10053" t="s">
        <v>2522</v>
      </c>
      <c r="R10053" t="s">
        <v>2523</v>
      </c>
      <c r="S10053" t="s">
        <v>23</v>
      </c>
    </row>
    <row r="10054" spans="1:19" x14ac:dyDescent="0.35">
      <c r="A10054">
        <v>8732</v>
      </c>
      <c r="B10054" t="s">
        <v>4919</v>
      </c>
      <c r="C10054" t="s">
        <v>1096</v>
      </c>
      <c r="D10054" t="s">
        <v>2029</v>
      </c>
      <c r="E10054">
        <v>2</v>
      </c>
      <c r="F10054" s="8">
        <f>DATE(YEAR(project_c[[#This Row],[order_date]]),MONTH(project_c[[#This Row],[order_date]]),1)</f>
        <v>45200</v>
      </c>
      <c r="G10054" s="1">
        <v>45229</v>
      </c>
      <c r="H10054">
        <v>6</v>
      </c>
      <c r="I10054">
        <v>33.409999999999997</v>
      </c>
      <c r="J10054">
        <v>118.78400000000001</v>
      </c>
      <c r="K10054">
        <v>51.963999999999999</v>
      </c>
      <c r="L10054" t="s">
        <v>1097</v>
      </c>
      <c r="M10054" t="s">
        <v>9</v>
      </c>
      <c r="N10054" t="s">
        <v>10</v>
      </c>
      <c r="O10054" t="s">
        <v>101</v>
      </c>
      <c r="P10054" t="s">
        <v>2030</v>
      </c>
      <c r="Q10054" t="s">
        <v>1901</v>
      </c>
      <c r="R10054" t="s">
        <v>1902</v>
      </c>
      <c r="S10054" t="s">
        <v>23</v>
      </c>
    </row>
    <row r="10055" spans="1:19" x14ac:dyDescent="0.35">
      <c r="A10055">
        <v>8733</v>
      </c>
      <c r="B10055" t="s">
        <v>4919</v>
      </c>
      <c r="C10055" t="s">
        <v>1096</v>
      </c>
      <c r="D10055" t="s">
        <v>3026</v>
      </c>
      <c r="E10055">
        <v>2</v>
      </c>
      <c r="F10055" s="8">
        <f>DATE(YEAR(project_c[[#This Row],[order_date]]),MONTH(project_c[[#This Row],[order_date]]),1)</f>
        <v>45200</v>
      </c>
      <c r="G10055" s="1">
        <v>45229</v>
      </c>
      <c r="H10055">
        <v>6</v>
      </c>
      <c r="I10055">
        <v>1.6</v>
      </c>
      <c r="J10055">
        <v>5.94</v>
      </c>
      <c r="K10055">
        <v>2.74</v>
      </c>
      <c r="L10055" t="s">
        <v>1097</v>
      </c>
      <c r="M10055" t="s">
        <v>9</v>
      </c>
      <c r="N10055" t="s">
        <v>10</v>
      </c>
      <c r="O10055" t="s">
        <v>101</v>
      </c>
      <c r="P10055" t="s">
        <v>3027</v>
      </c>
      <c r="Q10055" t="s">
        <v>2522</v>
      </c>
      <c r="R10055" t="s">
        <v>2542</v>
      </c>
      <c r="S10055" t="s">
        <v>23</v>
      </c>
    </row>
    <row r="10056" spans="1:19" x14ac:dyDescent="0.35">
      <c r="A10056">
        <v>8734</v>
      </c>
      <c r="B10056" t="s">
        <v>4919</v>
      </c>
      <c r="C10056" t="s">
        <v>1096</v>
      </c>
      <c r="D10056" t="s">
        <v>4391</v>
      </c>
      <c r="E10056">
        <v>1</v>
      </c>
      <c r="F10056" s="8">
        <f>DATE(YEAR(project_c[[#This Row],[order_date]]),MONTH(project_c[[#This Row],[order_date]]),1)</f>
        <v>45200</v>
      </c>
      <c r="G10056" s="1">
        <v>45229</v>
      </c>
      <c r="H10056">
        <v>6</v>
      </c>
      <c r="I10056">
        <v>44.1</v>
      </c>
      <c r="J10056">
        <v>71.992000000000004</v>
      </c>
      <c r="K10056">
        <v>27.891999999999999</v>
      </c>
      <c r="L10056" t="s">
        <v>1097</v>
      </c>
      <c r="M10056" t="s">
        <v>9</v>
      </c>
      <c r="N10056" t="s">
        <v>10</v>
      </c>
      <c r="O10056" t="s">
        <v>101</v>
      </c>
      <c r="P10056" t="s">
        <v>4392</v>
      </c>
      <c r="Q10056" t="s">
        <v>4250</v>
      </c>
      <c r="R10056" t="s">
        <v>4273</v>
      </c>
      <c r="S10056" t="s">
        <v>23</v>
      </c>
    </row>
    <row r="10057" spans="1:19" x14ac:dyDescent="0.35">
      <c r="A10057">
        <v>8735</v>
      </c>
      <c r="B10057" t="s">
        <v>4919</v>
      </c>
      <c r="C10057" t="s">
        <v>1096</v>
      </c>
      <c r="D10057" t="s">
        <v>3182</v>
      </c>
      <c r="E10057">
        <v>5</v>
      </c>
      <c r="F10057" s="8">
        <f>DATE(YEAR(project_c[[#This Row],[order_date]]),MONTH(project_c[[#This Row],[order_date]]),1)</f>
        <v>45200</v>
      </c>
      <c r="G10057" s="1">
        <v>45229</v>
      </c>
      <c r="H10057">
        <v>6</v>
      </c>
      <c r="I10057">
        <v>1.07</v>
      </c>
      <c r="J10057">
        <v>19.899999999999999</v>
      </c>
      <c r="K10057">
        <v>14.55</v>
      </c>
      <c r="L10057" t="s">
        <v>1097</v>
      </c>
      <c r="M10057" t="s">
        <v>9</v>
      </c>
      <c r="N10057" t="s">
        <v>10</v>
      </c>
      <c r="O10057" t="s">
        <v>101</v>
      </c>
      <c r="P10057" t="s">
        <v>3183</v>
      </c>
      <c r="Q10057" t="s">
        <v>2522</v>
      </c>
      <c r="R10057" t="s">
        <v>2528</v>
      </c>
      <c r="S10057" t="s">
        <v>23</v>
      </c>
    </row>
    <row r="10058" spans="1:19" x14ac:dyDescent="0.35">
      <c r="A10058">
        <v>8736</v>
      </c>
      <c r="B10058" t="s">
        <v>4919</v>
      </c>
      <c r="C10058" t="s">
        <v>1096</v>
      </c>
      <c r="D10058" t="s">
        <v>4188</v>
      </c>
      <c r="E10058">
        <v>14</v>
      </c>
      <c r="F10058" s="8">
        <f>DATE(YEAR(project_c[[#This Row],[order_date]]),MONTH(project_c[[#This Row],[order_date]]),1)</f>
        <v>45200</v>
      </c>
      <c r="G10058" s="1">
        <v>45229</v>
      </c>
      <c r="H10058">
        <v>6</v>
      </c>
      <c r="I10058">
        <v>13.37</v>
      </c>
      <c r="J10058">
        <v>340.48</v>
      </c>
      <c r="K10058">
        <v>153.30000000000001</v>
      </c>
      <c r="L10058" t="s">
        <v>1097</v>
      </c>
      <c r="M10058" t="s">
        <v>9</v>
      </c>
      <c r="N10058" t="s">
        <v>10</v>
      </c>
      <c r="O10058" t="s">
        <v>101</v>
      </c>
      <c r="P10058" t="s">
        <v>4189</v>
      </c>
      <c r="Q10058" t="s">
        <v>2522</v>
      </c>
      <c r="R10058" t="s">
        <v>2531</v>
      </c>
      <c r="S10058" t="s">
        <v>23</v>
      </c>
    </row>
    <row r="10059" spans="1:19" x14ac:dyDescent="0.35">
      <c r="A10059">
        <v>8731</v>
      </c>
      <c r="B10059" t="s">
        <v>4919</v>
      </c>
      <c r="C10059" t="s">
        <v>1096</v>
      </c>
      <c r="D10059" t="s">
        <v>3258</v>
      </c>
      <c r="E10059">
        <v>6</v>
      </c>
      <c r="F10059" s="8">
        <f>DATE(YEAR(project_c[[#This Row],[order_date]]),MONTH(project_c[[#This Row],[order_date]]),1)</f>
        <v>45200</v>
      </c>
      <c r="G10059" s="1">
        <v>45229</v>
      </c>
      <c r="H10059">
        <v>6</v>
      </c>
      <c r="I10059">
        <v>0.24</v>
      </c>
      <c r="J10059">
        <v>8.0399999999999991</v>
      </c>
      <c r="K10059">
        <v>6.6</v>
      </c>
      <c r="L10059" t="s">
        <v>1097</v>
      </c>
      <c r="M10059" t="s">
        <v>9</v>
      </c>
      <c r="N10059" t="s">
        <v>10</v>
      </c>
      <c r="O10059" t="s">
        <v>101</v>
      </c>
      <c r="P10059" t="s">
        <v>3259</v>
      </c>
      <c r="Q10059" t="s">
        <v>2522</v>
      </c>
      <c r="R10059" t="s">
        <v>2523</v>
      </c>
      <c r="S10059" t="s">
        <v>23</v>
      </c>
    </row>
    <row r="10060" spans="1:19" x14ac:dyDescent="0.35">
      <c r="A10060">
        <v>10122</v>
      </c>
      <c r="B10060" t="s">
        <v>4917</v>
      </c>
      <c r="C10060" t="s">
        <v>1096</v>
      </c>
      <c r="D10060" t="s">
        <v>4723</v>
      </c>
      <c r="E10060">
        <v>4</v>
      </c>
      <c r="F10060" s="8">
        <f>DATE(YEAR(project_c[[#This Row],[order_date]]),MONTH(project_c[[#This Row],[order_date]]),1)</f>
        <v>45292</v>
      </c>
      <c r="G10060" s="1">
        <v>45296</v>
      </c>
      <c r="H10060">
        <v>4</v>
      </c>
      <c r="I10060">
        <v>0.59</v>
      </c>
      <c r="J10060">
        <v>21.862400000000001</v>
      </c>
      <c r="K10060">
        <v>19.502400000000002</v>
      </c>
      <c r="L10060" t="s">
        <v>1097</v>
      </c>
      <c r="M10060" t="s">
        <v>9</v>
      </c>
      <c r="N10060" t="s">
        <v>10</v>
      </c>
      <c r="O10060" t="s">
        <v>101</v>
      </c>
      <c r="P10060" t="s">
        <v>4724</v>
      </c>
      <c r="Q10060" t="s">
        <v>4250</v>
      </c>
      <c r="R10060" t="s">
        <v>4251</v>
      </c>
      <c r="S10060" t="s">
        <v>23</v>
      </c>
    </row>
    <row r="10061" spans="1:19" x14ac:dyDescent="0.35">
      <c r="A10061">
        <v>11020</v>
      </c>
      <c r="B10061" t="s">
        <v>4920</v>
      </c>
      <c r="C10061" t="s">
        <v>1096</v>
      </c>
      <c r="D10061" t="s">
        <v>4723</v>
      </c>
      <c r="E10061">
        <v>5</v>
      </c>
      <c r="F10061" s="8">
        <f>DATE(YEAR(project_c[[#This Row],[order_date]]),MONTH(project_c[[#This Row],[order_date]]),1)</f>
        <v>45323</v>
      </c>
      <c r="G10061" s="1">
        <v>45333</v>
      </c>
      <c r="H10061">
        <v>1</v>
      </c>
      <c r="I10061">
        <v>0.59</v>
      </c>
      <c r="J10061">
        <v>27.327999999999999</v>
      </c>
      <c r="K10061">
        <v>24.378</v>
      </c>
      <c r="L10061" t="s">
        <v>1097</v>
      </c>
      <c r="M10061" t="s">
        <v>9</v>
      </c>
      <c r="N10061" t="s">
        <v>10</v>
      </c>
      <c r="O10061" t="s">
        <v>101</v>
      </c>
      <c r="P10061" t="s">
        <v>4724</v>
      </c>
      <c r="Q10061" t="s">
        <v>4250</v>
      </c>
      <c r="R10061" t="s">
        <v>4251</v>
      </c>
      <c r="S10061" t="s">
        <v>23</v>
      </c>
    </row>
    <row r="10062" spans="1:19" x14ac:dyDescent="0.35">
      <c r="A10062">
        <v>11083</v>
      </c>
      <c r="B10062" t="s">
        <v>4917</v>
      </c>
      <c r="C10062" t="s">
        <v>1096</v>
      </c>
      <c r="D10062" t="s">
        <v>4723</v>
      </c>
      <c r="E10062">
        <v>1</v>
      </c>
      <c r="F10062" s="8">
        <f>DATE(YEAR(project_c[[#This Row],[order_date]]),MONTH(project_c[[#This Row],[order_date]]),1)</f>
        <v>45352</v>
      </c>
      <c r="G10062" s="1">
        <v>45376</v>
      </c>
      <c r="H10062">
        <v>3</v>
      </c>
      <c r="I10062">
        <v>0.59</v>
      </c>
      <c r="J10062">
        <v>5.4656000000000002</v>
      </c>
      <c r="K10062">
        <v>4.8756000000000004</v>
      </c>
      <c r="L10062" t="s">
        <v>1097</v>
      </c>
      <c r="M10062" t="s">
        <v>9</v>
      </c>
      <c r="N10062" t="s">
        <v>10</v>
      </c>
      <c r="O10062" t="s">
        <v>101</v>
      </c>
      <c r="P10062" t="s">
        <v>4724</v>
      </c>
      <c r="Q10062" t="s">
        <v>4250</v>
      </c>
      <c r="R10062" t="s">
        <v>4251</v>
      </c>
      <c r="S10062" t="s">
        <v>23</v>
      </c>
    </row>
    <row r="10063" spans="1:19" x14ac:dyDescent="0.35">
      <c r="A10063">
        <v>11129</v>
      </c>
      <c r="B10063" t="s">
        <v>4918</v>
      </c>
      <c r="C10063" t="s">
        <v>1096</v>
      </c>
      <c r="D10063" t="s">
        <v>4723</v>
      </c>
      <c r="E10063">
        <v>3</v>
      </c>
      <c r="F10063" s="8">
        <f>DATE(YEAR(project_c[[#This Row],[order_date]]),MONTH(project_c[[#This Row],[order_date]]),1)</f>
        <v>45352</v>
      </c>
      <c r="G10063" s="1">
        <v>45357</v>
      </c>
      <c r="H10063">
        <v>1</v>
      </c>
      <c r="I10063">
        <v>0.59</v>
      </c>
      <c r="J10063">
        <v>16.396799999999999</v>
      </c>
      <c r="K10063">
        <v>14.626799999999999</v>
      </c>
      <c r="L10063" t="s">
        <v>1097</v>
      </c>
      <c r="M10063" t="s">
        <v>9</v>
      </c>
      <c r="N10063" t="s">
        <v>10</v>
      </c>
      <c r="O10063" t="s">
        <v>101</v>
      </c>
      <c r="P10063" t="s">
        <v>4724</v>
      </c>
      <c r="Q10063" t="s">
        <v>4250</v>
      </c>
      <c r="R10063" t="s">
        <v>4251</v>
      </c>
      <c r="S10063" t="s">
        <v>23</v>
      </c>
    </row>
    <row r="10064" spans="1:19" x14ac:dyDescent="0.35">
      <c r="A10064">
        <v>12084</v>
      </c>
      <c r="B10064" t="s">
        <v>4917</v>
      </c>
      <c r="C10064" t="s">
        <v>1096</v>
      </c>
      <c r="D10064" t="s">
        <v>4723</v>
      </c>
      <c r="E10064">
        <v>2</v>
      </c>
      <c r="F10064" s="8">
        <f>DATE(YEAR(project_c[[#This Row],[order_date]]),MONTH(project_c[[#This Row],[order_date]]),1)</f>
        <v>45444</v>
      </c>
      <c r="G10064" s="1">
        <v>45471</v>
      </c>
      <c r="H10064">
        <v>1</v>
      </c>
      <c r="I10064">
        <v>0.59</v>
      </c>
      <c r="J10064">
        <v>10.9312</v>
      </c>
      <c r="K10064">
        <v>9.7512000000000008</v>
      </c>
      <c r="L10064" t="s">
        <v>1097</v>
      </c>
      <c r="M10064" t="s">
        <v>9</v>
      </c>
      <c r="N10064" t="s">
        <v>10</v>
      </c>
      <c r="O10064" t="s">
        <v>101</v>
      </c>
      <c r="P10064" t="s">
        <v>4724</v>
      </c>
      <c r="Q10064" t="s">
        <v>4250</v>
      </c>
      <c r="R10064" t="s">
        <v>4251</v>
      </c>
      <c r="S10064" t="s">
        <v>23</v>
      </c>
    </row>
    <row r="10065" spans="1:19" x14ac:dyDescent="0.35">
      <c r="A10065">
        <v>12575</v>
      </c>
      <c r="B10065" t="s">
        <v>4918</v>
      </c>
      <c r="C10065" t="s">
        <v>1096</v>
      </c>
      <c r="D10065" t="s">
        <v>4723</v>
      </c>
      <c r="E10065">
        <v>2</v>
      </c>
      <c r="F10065" s="8">
        <f>DATE(YEAR(project_c[[#This Row],[order_date]]),MONTH(project_c[[#This Row],[order_date]]),1)</f>
        <v>45474</v>
      </c>
      <c r="G10065" s="1">
        <v>45503</v>
      </c>
      <c r="H10065">
        <v>2</v>
      </c>
      <c r="I10065">
        <v>0.59</v>
      </c>
      <c r="J10065">
        <v>10.9312</v>
      </c>
      <c r="K10065">
        <v>9.7512000000000008</v>
      </c>
      <c r="L10065" t="s">
        <v>1097</v>
      </c>
      <c r="M10065" t="s">
        <v>9</v>
      </c>
      <c r="N10065" t="s">
        <v>10</v>
      </c>
      <c r="O10065" t="s">
        <v>101</v>
      </c>
      <c r="P10065" t="s">
        <v>4724</v>
      </c>
      <c r="Q10065" t="s">
        <v>4250</v>
      </c>
      <c r="R10065" t="s">
        <v>4251</v>
      </c>
      <c r="S10065" t="s">
        <v>23</v>
      </c>
    </row>
    <row r="10066" spans="1:19" x14ac:dyDescent="0.35">
      <c r="A10066">
        <v>12794</v>
      </c>
      <c r="B10066" t="s">
        <v>4920</v>
      </c>
      <c r="C10066" t="s">
        <v>1096</v>
      </c>
      <c r="D10066" t="s">
        <v>4723</v>
      </c>
      <c r="E10066">
        <v>1</v>
      </c>
      <c r="F10066" s="8">
        <f>DATE(YEAR(project_c[[#This Row],[order_date]]),MONTH(project_c[[#This Row],[order_date]]),1)</f>
        <v>45413</v>
      </c>
      <c r="G10066" s="1">
        <v>45426</v>
      </c>
      <c r="H10066">
        <v>1</v>
      </c>
      <c r="I10066">
        <v>0.59</v>
      </c>
      <c r="J10066">
        <v>5.4656000000000002</v>
      </c>
      <c r="K10066">
        <v>4.8756000000000004</v>
      </c>
      <c r="L10066" t="s">
        <v>1097</v>
      </c>
      <c r="M10066" t="s">
        <v>9</v>
      </c>
      <c r="N10066" t="s">
        <v>10</v>
      </c>
      <c r="O10066" t="s">
        <v>101</v>
      </c>
      <c r="P10066" t="s">
        <v>4724</v>
      </c>
      <c r="Q10066" t="s">
        <v>4250</v>
      </c>
      <c r="R10066" t="s">
        <v>4251</v>
      </c>
      <c r="S10066" t="s">
        <v>23</v>
      </c>
    </row>
    <row r="10067" spans="1:19" x14ac:dyDescent="0.35">
      <c r="A10067">
        <v>13631</v>
      </c>
      <c r="B10067" t="s">
        <v>4920</v>
      </c>
      <c r="C10067" t="s">
        <v>1096</v>
      </c>
      <c r="D10067" t="s">
        <v>4723</v>
      </c>
      <c r="E10067">
        <v>1</v>
      </c>
      <c r="F10067" s="8">
        <f>DATE(YEAR(project_c[[#This Row],[order_date]]),MONTH(project_c[[#This Row],[order_date]]),1)</f>
        <v>45597</v>
      </c>
      <c r="G10067" s="1">
        <v>45601</v>
      </c>
      <c r="H10067">
        <v>5</v>
      </c>
      <c r="I10067">
        <v>0.59</v>
      </c>
      <c r="J10067">
        <v>5.4656000000000002</v>
      </c>
      <c r="K10067">
        <v>4.8756000000000004</v>
      </c>
      <c r="L10067" t="s">
        <v>1097</v>
      </c>
      <c r="M10067" t="s">
        <v>9</v>
      </c>
      <c r="N10067" t="s">
        <v>10</v>
      </c>
      <c r="O10067" t="s">
        <v>101</v>
      </c>
      <c r="P10067" t="s">
        <v>4724</v>
      </c>
      <c r="Q10067" t="s">
        <v>4250</v>
      </c>
      <c r="R10067" t="s">
        <v>4251</v>
      </c>
      <c r="S10067" t="s">
        <v>23</v>
      </c>
    </row>
    <row r="10068" spans="1:19" x14ac:dyDescent="0.35">
      <c r="A10068">
        <v>13672</v>
      </c>
      <c r="B10068" t="s">
        <v>4917</v>
      </c>
      <c r="C10068" t="s">
        <v>1096</v>
      </c>
      <c r="D10068" t="s">
        <v>4723</v>
      </c>
      <c r="E10068">
        <v>2</v>
      </c>
      <c r="F10068" s="8">
        <f>DATE(YEAR(project_c[[#This Row],[order_date]]),MONTH(project_c[[#This Row],[order_date]]),1)</f>
        <v>45597</v>
      </c>
      <c r="G10068" s="1">
        <v>45597</v>
      </c>
      <c r="H10068">
        <v>2</v>
      </c>
      <c r="I10068">
        <v>0.59</v>
      </c>
      <c r="J10068">
        <v>10.9312</v>
      </c>
      <c r="K10068">
        <v>9.7512000000000008</v>
      </c>
      <c r="L10068" t="s">
        <v>1097</v>
      </c>
      <c r="M10068" t="s">
        <v>9</v>
      </c>
      <c r="N10068" t="s">
        <v>10</v>
      </c>
      <c r="O10068" t="s">
        <v>101</v>
      </c>
      <c r="P10068" t="s">
        <v>4724</v>
      </c>
      <c r="Q10068" t="s">
        <v>4250</v>
      </c>
      <c r="R10068" t="s">
        <v>4251</v>
      </c>
      <c r="S10068" t="s">
        <v>23</v>
      </c>
    </row>
    <row r="10069" spans="1:19" x14ac:dyDescent="0.35">
      <c r="A10069">
        <v>13731</v>
      </c>
      <c r="B10069" t="s">
        <v>4917</v>
      </c>
      <c r="C10069" t="s">
        <v>1096</v>
      </c>
      <c r="D10069" t="s">
        <v>4723</v>
      </c>
      <c r="E10069">
        <v>1</v>
      </c>
      <c r="F10069" s="8">
        <f>DATE(YEAR(project_c[[#This Row],[order_date]]),MONTH(project_c[[#This Row],[order_date]]),1)</f>
        <v>45566</v>
      </c>
      <c r="G10069" s="1">
        <v>45592</v>
      </c>
      <c r="H10069">
        <v>1</v>
      </c>
      <c r="I10069">
        <v>0.59</v>
      </c>
      <c r="J10069">
        <v>5.4656000000000002</v>
      </c>
      <c r="K10069">
        <v>4.8756000000000004</v>
      </c>
      <c r="L10069" t="s">
        <v>1097</v>
      </c>
      <c r="M10069" t="s">
        <v>9</v>
      </c>
      <c r="N10069" t="s">
        <v>10</v>
      </c>
      <c r="O10069" t="s">
        <v>101</v>
      </c>
      <c r="P10069" t="s">
        <v>4724</v>
      </c>
      <c r="Q10069" t="s">
        <v>4250</v>
      </c>
      <c r="R10069" t="s">
        <v>4251</v>
      </c>
      <c r="S10069" t="s">
        <v>23</v>
      </c>
    </row>
    <row r="10070" spans="1:19" x14ac:dyDescent="0.35">
      <c r="A10070">
        <v>13887</v>
      </c>
      <c r="B10070" t="s">
        <v>4917</v>
      </c>
      <c r="C10070" t="s">
        <v>1096</v>
      </c>
      <c r="D10070" t="s">
        <v>4723</v>
      </c>
      <c r="E10070">
        <v>2</v>
      </c>
      <c r="F10070" s="8">
        <f>DATE(YEAR(project_c[[#This Row],[order_date]]),MONTH(project_c[[#This Row],[order_date]]),1)</f>
        <v>45536</v>
      </c>
      <c r="G10070" s="1">
        <v>45562</v>
      </c>
      <c r="H10070">
        <v>4</v>
      </c>
      <c r="I10070">
        <v>0.59</v>
      </c>
      <c r="J10070">
        <v>10.9312</v>
      </c>
      <c r="K10070">
        <v>9.7512000000000008</v>
      </c>
      <c r="L10070" t="s">
        <v>1097</v>
      </c>
      <c r="M10070" t="s">
        <v>9</v>
      </c>
      <c r="N10070" t="s">
        <v>10</v>
      </c>
      <c r="O10070" t="s">
        <v>101</v>
      </c>
      <c r="P10070" t="s">
        <v>4724</v>
      </c>
      <c r="Q10070" t="s">
        <v>4250</v>
      </c>
      <c r="R10070" t="s">
        <v>4251</v>
      </c>
      <c r="S10070" t="s">
        <v>23</v>
      </c>
    </row>
    <row r="10071" spans="1:19" x14ac:dyDescent="0.35">
      <c r="A10071">
        <v>14093</v>
      </c>
      <c r="B10071" t="s">
        <v>4920</v>
      </c>
      <c r="C10071" t="s">
        <v>1096</v>
      </c>
      <c r="D10071" t="s">
        <v>4723</v>
      </c>
      <c r="E10071">
        <v>1</v>
      </c>
      <c r="F10071" s="8">
        <f>DATE(YEAR(project_c[[#This Row],[order_date]]),MONTH(project_c[[#This Row],[order_date]]),1)</f>
        <v>45627</v>
      </c>
      <c r="G10071" s="1">
        <v>45633</v>
      </c>
      <c r="H10071">
        <v>1</v>
      </c>
      <c r="I10071">
        <v>0.59</v>
      </c>
      <c r="J10071">
        <v>5.4656000000000002</v>
      </c>
      <c r="K10071">
        <v>4.8756000000000004</v>
      </c>
      <c r="L10071" t="s">
        <v>1097</v>
      </c>
      <c r="M10071" t="s">
        <v>9</v>
      </c>
      <c r="N10071" t="s">
        <v>10</v>
      </c>
      <c r="O10071" t="s">
        <v>101</v>
      </c>
      <c r="P10071" t="s">
        <v>4724</v>
      </c>
      <c r="Q10071" t="s">
        <v>4250</v>
      </c>
      <c r="R10071" t="s">
        <v>4251</v>
      </c>
      <c r="S10071" t="s">
        <v>23</v>
      </c>
    </row>
    <row r="10072" spans="1:19" x14ac:dyDescent="0.35">
      <c r="A10072">
        <v>14456</v>
      </c>
      <c r="B10072" t="s">
        <v>4917</v>
      </c>
      <c r="C10072" t="s">
        <v>1096</v>
      </c>
      <c r="D10072" t="s">
        <v>4723</v>
      </c>
      <c r="E10072">
        <v>2</v>
      </c>
      <c r="F10072" s="8">
        <f>DATE(YEAR(project_c[[#This Row],[order_date]]),MONTH(project_c[[#This Row],[order_date]]),1)</f>
        <v>45566</v>
      </c>
      <c r="G10072" s="1">
        <v>45568</v>
      </c>
      <c r="H10072">
        <v>1</v>
      </c>
      <c r="I10072">
        <v>0.59</v>
      </c>
      <c r="J10072">
        <v>10.9312</v>
      </c>
      <c r="K10072">
        <v>9.7512000000000008</v>
      </c>
      <c r="L10072" t="s">
        <v>1097</v>
      </c>
      <c r="M10072" t="s">
        <v>9</v>
      </c>
      <c r="N10072" t="s">
        <v>10</v>
      </c>
      <c r="O10072" t="s">
        <v>101</v>
      </c>
      <c r="P10072" t="s">
        <v>4724</v>
      </c>
      <c r="Q10072" t="s">
        <v>4250</v>
      </c>
      <c r="R10072" t="s">
        <v>4251</v>
      </c>
      <c r="S10072" t="s">
        <v>23</v>
      </c>
    </row>
    <row r="10073" spans="1:19" x14ac:dyDescent="0.35">
      <c r="A10073">
        <v>1242</v>
      </c>
      <c r="B10073" t="s">
        <v>4918</v>
      </c>
      <c r="C10073" t="s">
        <v>1099</v>
      </c>
      <c r="D10073" t="s">
        <v>3250</v>
      </c>
      <c r="E10073">
        <v>2</v>
      </c>
      <c r="F10073" s="8">
        <f>DATE(YEAR(project_c[[#This Row],[order_date]]),MONTH(project_c[[#This Row],[order_date]]),1)</f>
        <v>44044</v>
      </c>
      <c r="G10073" s="1">
        <v>44070</v>
      </c>
      <c r="H10073">
        <v>5</v>
      </c>
      <c r="I10073">
        <v>2.0099999999999998</v>
      </c>
      <c r="J10073">
        <v>8.56</v>
      </c>
      <c r="K10073">
        <v>4.54</v>
      </c>
      <c r="L10073" t="s">
        <v>1100</v>
      </c>
      <c r="M10073" t="s">
        <v>9</v>
      </c>
      <c r="N10073" t="s">
        <v>10</v>
      </c>
      <c r="O10073" t="s">
        <v>48</v>
      </c>
      <c r="P10073" t="s">
        <v>3251</v>
      </c>
      <c r="Q10073" t="s">
        <v>2522</v>
      </c>
      <c r="R10073" t="s">
        <v>2528</v>
      </c>
      <c r="S10073" t="s">
        <v>13</v>
      </c>
    </row>
    <row r="10074" spans="1:19" x14ac:dyDescent="0.35">
      <c r="A10074">
        <v>1244</v>
      </c>
      <c r="B10074" t="s">
        <v>4918</v>
      </c>
      <c r="C10074" t="s">
        <v>1099</v>
      </c>
      <c r="D10074" t="s">
        <v>3456</v>
      </c>
      <c r="E10074">
        <v>4</v>
      </c>
      <c r="F10074" s="8">
        <f>DATE(YEAR(project_c[[#This Row],[order_date]]),MONTH(project_c[[#This Row],[order_date]]),1)</f>
        <v>44044</v>
      </c>
      <c r="G10074" s="1">
        <v>44070</v>
      </c>
      <c r="H10074">
        <v>5</v>
      </c>
      <c r="I10074">
        <v>2.9</v>
      </c>
      <c r="J10074">
        <v>18.175999999999998</v>
      </c>
      <c r="K10074">
        <v>6.5759999999999996</v>
      </c>
      <c r="L10074" t="s">
        <v>1100</v>
      </c>
      <c r="M10074" t="s">
        <v>9</v>
      </c>
      <c r="N10074" t="s">
        <v>10</v>
      </c>
      <c r="O10074" t="s">
        <v>48</v>
      </c>
      <c r="P10074" t="s">
        <v>3457</v>
      </c>
      <c r="Q10074" t="s">
        <v>2522</v>
      </c>
      <c r="R10074" t="s">
        <v>2523</v>
      </c>
      <c r="S10074" t="s">
        <v>13</v>
      </c>
    </row>
    <row r="10075" spans="1:19" x14ac:dyDescent="0.35">
      <c r="A10075">
        <v>1243</v>
      </c>
      <c r="B10075" t="s">
        <v>4918</v>
      </c>
      <c r="C10075" t="s">
        <v>1099</v>
      </c>
      <c r="D10075" t="s">
        <v>3564</v>
      </c>
      <c r="E10075">
        <v>3</v>
      </c>
      <c r="F10075" s="8">
        <f>DATE(YEAR(project_c[[#This Row],[order_date]]),MONTH(project_c[[#This Row],[order_date]]),1)</f>
        <v>44044</v>
      </c>
      <c r="G10075" s="1">
        <v>44070</v>
      </c>
      <c r="H10075">
        <v>5</v>
      </c>
      <c r="I10075">
        <v>0.13</v>
      </c>
      <c r="J10075">
        <v>3.7919999999999998</v>
      </c>
      <c r="K10075">
        <v>3.4020000000000001</v>
      </c>
      <c r="L10075" t="s">
        <v>1100</v>
      </c>
      <c r="M10075" t="s">
        <v>9</v>
      </c>
      <c r="N10075" t="s">
        <v>10</v>
      </c>
      <c r="O10075" t="s">
        <v>48</v>
      </c>
      <c r="P10075" t="s">
        <v>3565</v>
      </c>
      <c r="Q10075" t="s">
        <v>2522</v>
      </c>
      <c r="R10075" t="s">
        <v>2616</v>
      </c>
      <c r="S10075" t="s">
        <v>13</v>
      </c>
    </row>
    <row r="10076" spans="1:19" x14ac:dyDescent="0.35">
      <c r="A10076">
        <v>6352</v>
      </c>
      <c r="B10076" t="s">
        <v>4919</v>
      </c>
      <c r="C10076" t="s">
        <v>1099</v>
      </c>
      <c r="D10076" t="s">
        <v>4773</v>
      </c>
      <c r="E10076">
        <v>4</v>
      </c>
      <c r="F10076" s="8">
        <f>DATE(YEAR(project_c[[#This Row],[order_date]]),MONTH(project_c[[#This Row],[order_date]]),1)</f>
        <v>44652</v>
      </c>
      <c r="G10076" s="1">
        <v>44654</v>
      </c>
      <c r="H10076">
        <v>6</v>
      </c>
      <c r="I10076">
        <v>7.82</v>
      </c>
      <c r="J10076">
        <v>71.12</v>
      </c>
      <c r="K10076">
        <v>39.840000000000003</v>
      </c>
      <c r="L10076" t="s">
        <v>1100</v>
      </c>
      <c r="M10076" t="s">
        <v>9</v>
      </c>
      <c r="N10076" t="s">
        <v>10</v>
      </c>
      <c r="O10076" t="s">
        <v>48</v>
      </c>
      <c r="P10076" t="s">
        <v>4774</v>
      </c>
      <c r="Q10076" t="s">
        <v>4250</v>
      </c>
      <c r="R10076" t="s">
        <v>4251</v>
      </c>
      <c r="S10076" t="s">
        <v>13</v>
      </c>
    </row>
    <row r="10077" spans="1:19" x14ac:dyDescent="0.35">
      <c r="A10077">
        <v>6194</v>
      </c>
      <c r="B10077" t="s">
        <v>4917</v>
      </c>
      <c r="C10077" t="s">
        <v>1099</v>
      </c>
      <c r="D10077" t="s">
        <v>3698</v>
      </c>
      <c r="E10077">
        <v>2</v>
      </c>
      <c r="F10077" s="8">
        <f>DATE(YEAR(project_c[[#This Row],[order_date]]),MONTH(project_c[[#This Row],[order_date]]),1)</f>
        <v>44743</v>
      </c>
      <c r="G10077" s="1">
        <v>44750</v>
      </c>
      <c r="H10077">
        <v>0</v>
      </c>
      <c r="I10077">
        <v>2.64</v>
      </c>
      <c r="J10077">
        <v>12.784000000000001</v>
      </c>
      <c r="K10077">
        <v>7.5039999999999996</v>
      </c>
      <c r="L10077" t="s">
        <v>1100</v>
      </c>
      <c r="M10077" t="s">
        <v>9</v>
      </c>
      <c r="N10077" t="s">
        <v>10</v>
      </c>
      <c r="O10077" t="s">
        <v>48</v>
      </c>
      <c r="P10077" t="s">
        <v>3699</v>
      </c>
      <c r="Q10077" t="s">
        <v>2522</v>
      </c>
      <c r="R10077" t="s">
        <v>2542</v>
      </c>
      <c r="S10077" t="s">
        <v>13</v>
      </c>
    </row>
    <row r="10078" spans="1:19" x14ac:dyDescent="0.35">
      <c r="A10078">
        <v>6193</v>
      </c>
      <c r="B10078" t="s">
        <v>4917</v>
      </c>
      <c r="C10078" t="s">
        <v>1099</v>
      </c>
      <c r="D10078" t="s">
        <v>2202</v>
      </c>
      <c r="E10078">
        <v>5</v>
      </c>
      <c r="F10078" s="8">
        <f>DATE(YEAR(project_c[[#This Row],[order_date]]),MONTH(project_c[[#This Row],[order_date]]),1)</f>
        <v>44743</v>
      </c>
      <c r="G10078" s="1">
        <v>44750</v>
      </c>
      <c r="H10078">
        <v>0</v>
      </c>
      <c r="I10078">
        <v>13.18</v>
      </c>
      <c r="J10078">
        <v>659.16</v>
      </c>
      <c r="K10078">
        <v>593.26</v>
      </c>
      <c r="L10078" t="s">
        <v>1100</v>
      </c>
      <c r="M10078" t="s">
        <v>9</v>
      </c>
      <c r="N10078" t="s">
        <v>10</v>
      </c>
      <c r="O10078" t="s">
        <v>48</v>
      </c>
      <c r="P10078" t="s">
        <v>2203</v>
      </c>
      <c r="Q10078" t="s">
        <v>1901</v>
      </c>
      <c r="R10078" t="s">
        <v>1902</v>
      </c>
      <c r="S10078" t="s">
        <v>13</v>
      </c>
    </row>
    <row r="10079" spans="1:19" x14ac:dyDescent="0.35">
      <c r="A10079">
        <v>6353</v>
      </c>
      <c r="B10079" t="s">
        <v>4919</v>
      </c>
      <c r="C10079" t="s">
        <v>1099</v>
      </c>
      <c r="D10079" t="s">
        <v>2011</v>
      </c>
      <c r="E10079">
        <v>4</v>
      </c>
      <c r="F10079" s="8">
        <f>DATE(YEAR(project_c[[#This Row],[order_date]]),MONTH(project_c[[#This Row],[order_date]]),1)</f>
        <v>44652</v>
      </c>
      <c r="G10079" s="1">
        <v>44654</v>
      </c>
      <c r="H10079">
        <v>6</v>
      </c>
      <c r="I10079">
        <v>3.9</v>
      </c>
      <c r="J10079">
        <v>259.95999999999998</v>
      </c>
      <c r="K10079">
        <v>244.36</v>
      </c>
      <c r="L10079" t="s">
        <v>1100</v>
      </c>
      <c r="M10079" t="s">
        <v>9</v>
      </c>
      <c r="N10079" t="s">
        <v>10</v>
      </c>
      <c r="O10079" t="s">
        <v>48</v>
      </c>
      <c r="P10079" t="s">
        <v>2012</v>
      </c>
      <c r="Q10079" t="s">
        <v>1901</v>
      </c>
      <c r="R10079" t="s">
        <v>1902</v>
      </c>
      <c r="S10079" t="s">
        <v>13</v>
      </c>
    </row>
    <row r="10080" spans="1:19" x14ac:dyDescent="0.35">
      <c r="A10080">
        <v>8610</v>
      </c>
      <c r="B10080" t="s">
        <v>4920</v>
      </c>
      <c r="C10080" t="s">
        <v>1099</v>
      </c>
      <c r="D10080" t="s">
        <v>4126</v>
      </c>
      <c r="E10080">
        <v>3</v>
      </c>
      <c r="F10080" s="8">
        <f>DATE(YEAR(project_c[[#This Row],[order_date]]),MONTH(project_c[[#This Row],[order_date]]),1)</f>
        <v>45078</v>
      </c>
      <c r="G10080" s="1">
        <v>45088</v>
      </c>
      <c r="H10080">
        <v>3</v>
      </c>
      <c r="I10080">
        <v>7.17</v>
      </c>
      <c r="J10080">
        <v>61.44</v>
      </c>
      <c r="K10080">
        <v>39.93</v>
      </c>
      <c r="L10080" t="s">
        <v>1100</v>
      </c>
      <c r="M10080" t="s">
        <v>9</v>
      </c>
      <c r="N10080" t="s">
        <v>10</v>
      </c>
      <c r="O10080" t="s">
        <v>48</v>
      </c>
      <c r="P10080" t="s">
        <v>4127</v>
      </c>
      <c r="Q10080" t="s">
        <v>2522</v>
      </c>
      <c r="R10080" t="s">
        <v>2531</v>
      </c>
      <c r="S10080" t="s">
        <v>13</v>
      </c>
    </row>
    <row r="10081" spans="1:19" x14ac:dyDescent="0.35">
      <c r="A10081">
        <v>10235</v>
      </c>
      <c r="B10081" t="s">
        <v>4918</v>
      </c>
      <c r="C10081" t="s">
        <v>1099</v>
      </c>
      <c r="D10081" t="s">
        <v>3342</v>
      </c>
      <c r="E10081">
        <v>5</v>
      </c>
      <c r="F10081" s="8">
        <f>DATE(YEAR(project_c[[#This Row],[order_date]]),MONTH(project_c[[#This Row],[order_date]]),1)</f>
        <v>45323</v>
      </c>
      <c r="G10081" s="1">
        <v>45343</v>
      </c>
      <c r="H10081">
        <v>1</v>
      </c>
      <c r="I10081">
        <v>0.44</v>
      </c>
      <c r="J10081">
        <v>13.747999999999999</v>
      </c>
      <c r="K10081">
        <v>11.548</v>
      </c>
      <c r="L10081" t="s">
        <v>1100</v>
      </c>
      <c r="M10081" t="s">
        <v>9</v>
      </c>
      <c r="N10081" t="s">
        <v>10</v>
      </c>
      <c r="O10081" t="s">
        <v>48</v>
      </c>
      <c r="P10081" t="s">
        <v>3343</v>
      </c>
      <c r="Q10081" t="s">
        <v>2522</v>
      </c>
      <c r="R10081" t="s">
        <v>2534</v>
      </c>
      <c r="S10081" t="s">
        <v>13</v>
      </c>
    </row>
    <row r="10082" spans="1:19" x14ac:dyDescent="0.35">
      <c r="A10082">
        <v>11138</v>
      </c>
      <c r="B10082" t="s">
        <v>4918</v>
      </c>
      <c r="C10082" t="s">
        <v>1099</v>
      </c>
      <c r="D10082" t="s">
        <v>3342</v>
      </c>
      <c r="E10082">
        <v>4</v>
      </c>
      <c r="F10082" s="8">
        <f>DATE(YEAR(project_c[[#This Row],[order_date]]),MONTH(project_c[[#This Row],[order_date]]),1)</f>
        <v>45292</v>
      </c>
      <c r="G10082" s="1">
        <v>45319</v>
      </c>
      <c r="H10082">
        <v>3</v>
      </c>
      <c r="I10082">
        <v>0.44</v>
      </c>
      <c r="J10082">
        <v>10.9984</v>
      </c>
      <c r="K10082">
        <v>9.2384000000000004</v>
      </c>
      <c r="L10082" t="s">
        <v>1100</v>
      </c>
      <c r="M10082" t="s">
        <v>9</v>
      </c>
      <c r="N10082" t="s">
        <v>10</v>
      </c>
      <c r="O10082" t="s">
        <v>48</v>
      </c>
      <c r="P10082" t="s">
        <v>3343</v>
      </c>
      <c r="Q10082" t="s">
        <v>2522</v>
      </c>
      <c r="R10082" t="s">
        <v>2534</v>
      </c>
      <c r="S10082" t="s">
        <v>13</v>
      </c>
    </row>
    <row r="10083" spans="1:19" x14ac:dyDescent="0.35">
      <c r="A10083">
        <v>11258</v>
      </c>
      <c r="B10083" t="s">
        <v>4920</v>
      </c>
      <c r="C10083" t="s">
        <v>1099</v>
      </c>
      <c r="D10083" t="s">
        <v>3342</v>
      </c>
      <c r="E10083">
        <v>2</v>
      </c>
      <c r="F10083" s="8">
        <f>DATE(YEAR(project_c[[#This Row],[order_date]]),MONTH(project_c[[#This Row],[order_date]]),1)</f>
        <v>45292</v>
      </c>
      <c r="G10083" s="1">
        <v>45308</v>
      </c>
      <c r="H10083">
        <v>5</v>
      </c>
      <c r="I10083">
        <v>0.44</v>
      </c>
      <c r="J10083">
        <v>5.4992000000000001</v>
      </c>
      <c r="K10083">
        <v>4.6192000000000002</v>
      </c>
      <c r="L10083" t="s">
        <v>1100</v>
      </c>
      <c r="M10083" t="s">
        <v>9</v>
      </c>
      <c r="N10083" t="s">
        <v>10</v>
      </c>
      <c r="O10083" t="s">
        <v>48</v>
      </c>
      <c r="P10083" t="s">
        <v>3343</v>
      </c>
      <c r="Q10083" t="s">
        <v>2522</v>
      </c>
      <c r="R10083" t="s">
        <v>2534</v>
      </c>
      <c r="S10083" t="s">
        <v>13</v>
      </c>
    </row>
    <row r="10084" spans="1:19" x14ac:dyDescent="0.35">
      <c r="A10084">
        <v>11695</v>
      </c>
      <c r="B10084" t="s">
        <v>4918</v>
      </c>
      <c r="C10084" t="s">
        <v>1099</v>
      </c>
      <c r="D10084" t="s">
        <v>3342</v>
      </c>
      <c r="E10084">
        <v>2</v>
      </c>
      <c r="F10084" s="8">
        <f>DATE(YEAR(project_c[[#This Row],[order_date]]),MONTH(project_c[[#This Row],[order_date]]),1)</f>
        <v>45444</v>
      </c>
      <c r="G10084" s="1">
        <v>45462</v>
      </c>
      <c r="H10084">
        <v>2</v>
      </c>
      <c r="I10084">
        <v>0.44</v>
      </c>
      <c r="J10084">
        <v>5.4992000000000001</v>
      </c>
      <c r="K10084">
        <v>4.6192000000000002</v>
      </c>
      <c r="L10084" t="s">
        <v>1100</v>
      </c>
      <c r="M10084" t="s">
        <v>9</v>
      </c>
      <c r="N10084" t="s">
        <v>10</v>
      </c>
      <c r="O10084" t="s">
        <v>48</v>
      </c>
      <c r="P10084" t="s">
        <v>3343</v>
      </c>
      <c r="Q10084" t="s">
        <v>2522</v>
      </c>
      <c r="R10084" t="s">
        <v>2534</v>
      </c>
      <c r="S10084" t="s">
        <v>13</v>
      </c>
    </row>
    <row r="10085" spans="1:19" x14ac:dyDescent="0.35">
      <c r="A10085">
        <v>11957</v>
      </c>
      <c r="B10085" t="s">
        <v>4918</v>
      </c>
      <c r="C10085" t="s">
        <v>1099</v>
      </c>
      <c r="D10085" t="s">
        <v>3342</v>
      </c>
      <c r="E10085">
        <v>5</v>
      </c>
      <c r="F10085" s="8">
        <f>DATE(YEAR(project_c[[#This Row],[order_date]]),MONTH(project_c[[#This Row],[order_date]]),1)</f>
        <v>45383</v>
      </c>
      <c r="G10085" s="1">
        <v>45400</v>
      </c>
      <c r="H10085">
        <v>2</v>
      </c>
      <c r="I10085">
        <v>0.44</v>
      </c>
      <c r="J10085">
        <v>13.747999999999999</v>
      </c>
      <c r="K10085">
        <v>11.548</v>
      </c>
      <c r="L10085" t="s">
        <v>1100</v>
      </c>
      <c r="M10085" t="s">
        <v>9</v>
      </c>
      <c r="N10085" t="s">
        <v>10</v>
      </c>
      <c r="O10085" t="s">
        <v>48</v>
      </c>
      <c r="P10085" t="s">
        <v>3343</v>
      </c>
      <c r="Q10085" t="s">
        <v>2522</v>
      </c>
      <c r="R10085" t="s">
        <v>2534</v>
      </c>
      <c r="S10085" t="s">
        <v>13</v>
      </c>
    </row>
    <row r="10086" spans="1:19" x14ac:dyDescent="0.35">
      <c r="A10086">
        <v>12108</v>
      </c>
      <c r="B10086" t="s">
        <v>4917</v>
      </c>
      <c r="C10086" t="s">
        <v>1099</v>
      </c>
      <c r="D10086" t="s">
        <v>3342</v>
      </c>
      <c r="E10086">
        <v>3</v>
      </c>
      <c r="F10086" s="8">
        <f>DATE(YEAR(project_c[[#This Row],[order_date]]),MONTH(project_c[[#This Row],[order_date]]),1)</f>
        <v>45536</v>
      </c>
      <c r="G10086" s="1">
        <v>45552</v>
      </c>
      <c r="H10086">
        <v>1</v>
      </c>
      <c r="I10086">
        <v>0.44</v>
      </c>
      <c r="J10086">
        <v>8.2487999999999992</v>
      </c>
      <c r="K10086">
        <v>6.9287999999999998</v>
      </c>
      <c r="L10086" t="s">
        <v>1100</v>
      </c>
      <c r="M10086" t="s">
        <v>9</v>
      </c>
      <c r="N10086" t="s">
        <v>10</v>
      </c>
      <c r="O10086" t="s">
        <v>48</v>
      </c>
      <c r="P10086" t="s">
        <v>3343</v>
      </c>
      <c r="Q10086" t="s">
        <v>2522</v>
      </c>
      <c r="R10086" t="s">
        <v>2534</v>
      </c>
      <c r="S10086" t="s">
        <v>13</v>
      </c>
    </row>
    <row r="10087" spans="1:19" x14ac:dyDescent="0.35">
      <c r="A10087">
        <v>13116</v>
      </c>
      <c r="B10087" t="s">
        <v>4920</v>
      </c>
      <c r="C10087" t="s">
        <v>1099</v>
      </c>
      <c r="D10087" t="s">
        <v>3342</v>
      </c>
      <c r="E10087">
        <v>1</v>
      </c>
      <c r="F10087" s="8">
        <f>DATE(YEAR(project_c[[#This Row],[order_date]]),MONTH(project_c[[#This Row],[order_date]]),1)</f>
        <v>45536</v>
      </c>
      <c r="G10087" s="1">
        <v>45565</v>
      </c>
      <c r="H10087">
        <v>4</v>
      </c>
      <c r="I10087">
        <v>0.44</v>
      </c>
      <c r="J10087">
        <v>2.7496</v>
      </c>
      <c r="K10087">
        <v>2.3096000000000001</v>
      </c>
      <c r="L10087" t="s">
        <v>1100</v>
      </c>
      <c r="M10087" t="s">
        <v>9</v>
      </c>
      <c r="N10087" t="s">
        <v>10</v>
      </c>
      <c r="O10087" t="s">
        <v>48</v>
      </c>
      <c r="P10087" t="s">
        <v>3343</v>
      </c>
      <c r="Q10087" t="s">
        <v>2522</v>
      </c>
      <c r="R10087" t="s">
        <v>2534</v>
      </c>
      <c r="S10087" t="s">
        <v>13</v>
      </c>
    </row>
    <row r="10088" spans="1:19" x14ac:dyDescent="0.35">
      <c r="A10088">
        <v>13642</v>
      </c>
      <c r="B10088" t="s">
        <v>4918</v>
      </c>
      <c r="C10088" t="s">
        <v>1099</v>
      </c>
      <c r="D10088" t="s">
        <v>3342</v>
      </c>
      <c r="E10088">
        <v>2</v>
      </c>
      <c r="F10088" s="8">
        <f>DATE(YEAR(project_c[[#This Row],[order_date]]),MONTH(project_c[[#This Row],[order_date]]),1)</f>
        <v>45505</v>
      </c>
      <c r="G10088" s="1">
        <v>45516</v>
      </c>
      <c r="H10088">
        <v>2</v>
      </c>
      <c r="I10088">
        <v>0.44</v>
      </c>
      <c r="J10088">
        <v>5.4992000000000001</v>
      </c>
      <c r="K10088">
        <v>4.6192000000000002</v>
      </c>
      <c r="L10088" t="s">
        <v>1100</v>
      </c>
      <c r="M10088" t="s">
        <v>9</v>
      </c>
      <c r="N10088" t="s">
        <v>10</v>
      </c>
      <c r="O10088" t="s">
        <v>48</v>
      </c>
      <c r="P10088" t="s">
        <v>3343</v>
      </c>
      <c r="Q10088" t="s">
        <v>2522</v>
      </c>
      <c r="R10088" t="s">
        <v>2534</v>
      </c>
      <c r="S10088" t="s">
        <v>13</v>
      </c>
    </row>
    <row r="10089" spans="1:19" x14ac:dyDescent="0.35">
      <c r="A10089">
        <v>13709</v>
      </c>
      <c r="B10089" t="s">
        <v>4920</v>
      </c>
      <c r="C10089" t="s">
        <v>1099</v>
      </c>
      <c r="D10089" t="s">
        <v>3342</v>
      </c>
      <c r="E10089">
        <v>1</v>
      </c>
      <c r="F10089" s="8">
        <f>DATE(YEAR(project_c[[#This Row],[order_date]]),MONTH(project_c[[#This Row],[order_date]]),1)</f>
        <v>45566</v>
      </c>
      <c r="G10089" s="1">
        <v>45575</v>
      </c>
      <c r="H10089">
        <v>2</v>
      </c>
      <c r="I10089">
        <v>0.44</v>
      </c>
      <c r="J10089">
        <v>2.7496</v>
      </c>
      <c r="K10089">
        <v>2.3096000000000001</v>
      </c>
      <c r="L10089" t="s">
        <v>1100</v>
      </c>
      <c r="M10089" t="s">
        <v>9</v>
      </c>
      <c r="N10089" t="s">
        <v>10</v>
      </c>
      <c r="O10089" t="s">
        <v>48</v>
      </c>
      <c r="P10089" t="s">
        <v>3343</v>
      </c>
      <c r="Q10089" t="s">
        <v>2522</v>
      </c>
      <c r="R10089" t="s">
        <v>2534</v>
      </c>
      <c r="S10089" t="s">
        <v>13</v>
      </c>
    </row>
    <row r="10090" spans="1:19" x14ac:dyDescent="0.35">
      <c r="A10090">
        <v>13783</v>
      </c>
      <c r="B10090" t="s">
        <v>4917</v>
      </c>
      <c r="C10090" t="s">
        <v>1099</v>
      </c>
      <c r="D10090" t="s">
        <v>3342</v>
      </c>
      <c r="E10090">
        <v>1</v>
      </c>
      <c r="F10090" s="8">
        <f>DATE(YEAR(project_c[[#This Row],[order_date]]),MONTH(project_c[[#This Row],[order_date]]),1)</f>
        <v>45566</v>
      </c>
      <c r="G10090" s="1">
        <v>45582</v>
      </c>
      <c r="H10090">
        <v>3</v>
      </c>
      <c r="I10090">
        <v>0.44</v>
      </c>
      <c r="J10090">
        <v>2.7496</v>
      </c>
      <c r="K10090">
        <v>2.3096000000000001</v>
      </c>
      <c r="L10090" t="s">
        <v>1100</v>
      </c>
      <c r="M10090" t="s">
        <v>9</v>
      </c>
      <c r="N10090" t="s">
        <v>10</v>
      </c>
      <c r="O10090" t="s">
        <v>48</v>
      </c>
      <c r="P10090" t="s">
        <v>3343</v>
      </c>
      <c r="Q10090" t="s">
        <v>2522</v>
      </c>
      <c r="R10090" t="s">
        <v>2534</v>
      </c>
      <c r="S10090" t="s">
        <v>13</v>
      </c>
    </row>
    <row r="10091" spans="1:19" x14ac:dyDescent="0.35">
      <c r="A10091">
        <v>13784</v>
      </c>
      <c r="B10091" t="s">
        <v>4920</v>
      </c>
      <c r="C10091" t="s">
        <v>1099</v>
      </c>
      <c r="D10091" t="s">
        <v>3342</v>
      </c>
      <c r="E10091">
        <v>1</v>
      </c>
      <c r="F10091" s="8">
        <f>DATE(YEAR(project_c[[#This Row],[order_date]]),MONTH(project_c[[#This Row],[order_date]]),1)</f>
        <v>45536</v>
      </c>
      <c r="G10091" s="1">
        <v>45561</v>
      </c>
      <c r="H10091">
        <v>4</v>
      </c>
      <c r="I10091">
        <v>0.44</v>
      </c>
      <c r="J10091">
        <v>2.7496</v>
      </c>
      <c r="K10091">
        <v>2.3096000000000001</v>
      </c>
      <c r="L10091" t="s">
        <v>1100</v>
      </c>
      <c r="M10091" t="s">
        <v>9</v>
      </c>
      <c r="N10091" t="s">
        <v>10</v>
      </c>
      <c r="O10091" t="s">
        <v>48</v>
      </c>
      <c r="P10091" t="s">
        <v>3343</v>
      </c>
      <c r="Q10091" t="s">
        <v>2522</v>
      </c>
      <c r="R10091" t="s">
        <v>2534</v>
      </c>
      <c r="S10091" t="s">
        <v>13</v>
      </c>
    </row>
    <row r="10092" spans="1:19" hidden="1" x14ac:dyDescent="0.35">
      <c r="A10092">
        <v>1246</v>
      </c>
      <c r="B10092" t="s">
        <v>4919</v>
      </c>
      <c r="C10092" t="s">
        <v>1101</v>
      </c>
      <c r="D10092" t="s">
        <v>2856</v>
      </c>
      <c r="E10092">
        <v>3</v>
      </c>
      <c r="F10092" s="1">
        <f>DATE(YEAR(project_c[[#This Row],[order_date]]),MONTH(project_c[[#This Row],[order_date]]),1)</f>
        <v>44166</v>
      </c>
      <c r="G10092" s="1">
        <v>44195</v>
      </c>
      <c r="H10092">
        <v>-361</v>
      </c>
      <c r="I10092">
        <v>0.92</v>
      </c>
      <c r="J10092">
        <v>7.86</v>
      </c>
      <c r="K10092">
        <v>5.0999999999999996</v>
      </c>
      <c r="L10092" t="s">
        <v>1102</v>
      </c>
      <c r="M10092" t="s">
        <v>38</v>
      </c>
      <c r="N10092" t="s">
        <v>10</v>
      </c>
      <c r="O10092" t="s">
        <v>17</v>
      </c>
      <c r="P10092" t="s">
        <v>2857</v>
      </c>
      <c r="Q10092" t="s">
        <v>2522</v>
      </c>
      <c r="R10092" t="s">
        <v>2528</v>
      </c>
      <c r="S10092" t="s">
        <v>18</v>
      </c>
    </row>
    <row r="10093" spans="1:19" x14ac:dyDescent="0.35">
      <c r="A10093">
        <v>3583</v>
      </c>
      <c r="B10093" t="s">
        <v>4920</v>
      </c>
      <c r="C10093" t="s">
        <v>1101</v>
      </c>
      <c r="D10093" t="s">
        <v>3754</v>
      </c>
      <c r="E10093">
        <v>3</v>
      </c>
      <c r="F10093" s="8">
        <f>DATE(YEAR(project_c[[#This Row],[order_date]]),MONTH(project_c[[#This Row],[order_date]]),1)</f>
        <v>44531</v>
      </c>
      <c r="G10093" s="1">
        <v>44539</v>
      </c>
      <c r="H10093">
        <v>3</v>
      </c>
      <c r="I10093">
        <v>4.26</v>
      </c>
      <c r="J10093">
        <v>27.21</v>
      </c>
      <c r="K10093">
        <v>14.43</v>
      </c>
      <c r="L10093" t="s">
        <v>1102</v>
      </c>
      <c r="M10093" t="s">
        <v>38</v>
      </c>
      <c r="N10093" t="s">
        <v>10</v>
      </c>
      <c r="O10093" t="s">
        <v>17</v>
      </c>
      <c r="P10093" t="s">
        <v>3755</v>
      </c>
      <c r="Q10093" t="s">
        <v>2522</v>
      </c>
      <c r="R10093" t="s">
        <v>2542</v>
      </c>
      <c r="S10093" t="s">
        <v>18</v>
      </c>
    </row>
    <row r="10094" spans="1:19" x14ac:dyDescent="0.35">
      <c r="A10094">
        <v>6627</v>
      </c>
      <c r="B10094" t="s">
        <v>4919</v>
      </c>
      <c r="C10094" t="s">
        <v>1101</v>
      </c>
      <c r="D10094" t="s">
        <v>3818</v>
      </c>
      <c r="E10094">
        <v>6</v>
      </c>
      <c r="F10094" s="8">
        <f>DATE(YEAR(project_c[[#This Row],[order_date]]),MONTH(project_c[[#This Row],[order_date]]),1)</f>
        <v>44713</v>
      </c>
      <c r="G10094" s="1">
        <v>44717</v>
      </c>
      <c r="H10094">
        <v>4</v>
      </c>
      <c r="I10094">
        <v>1.74</v>
      </c>
      <c r="J10094">
        <v>61.38</v>
      </c>
      <c r="K10094">
        <v>50.94</v>
      </c>
      <c r="L10094" t="s">
        <v>1102</v>
      </c>
      <c r="M10094" t="s">
        <v>38</v>
      </c>
      <c r="N10094" t="s">
        <v>10</v>
      </c>
      <c r="O10094" t="s">
        <v>17</v>
      </c>
      <c r="P10094" t="s">
        <v>3819</v>
      </c>
      <c r="Q10094" t="s">
        <v>2522</v>
      </c>
      <c r="R10094" t="s">
        <v>2807</v>
      </c>
      <c r="S10094" t="s">
        <v>18</v>
      </c>
    </row>
    <row r="10095" spans="1:19" x14ac:dyDescent="0.35">
      <c r="A10095">
        <v>5157</v>
      </c>
      <c r="B10095" t="s">
        <v>4919</v>
      </c>
      <c r="C10095" t="s">
        <v>1101</v>
      </c>
      <c r="D10095" t="s">
        <v>3096</v>
      </c>
      <c r="E10095">
        <v>1</v>
      </c>
      <c r="F10095" s="8">
        <f>DATE(YEAR(project_c[[#This Row],[order_date]]),MONTH(project_c[[#This Row],[order_date]]),1)</f>
        <v>44713</v>
      </c>
      <c r="G10095" s="1">
        <v>44733</v>
      </c>
      <c r="H10095">
        <v>4</v>
      </c>
      <c r="I10095">
        <v>0.7</v>
      </c>
      <c r="J10095">
        <v>0.66800000000000004</v>
      </c>
      <c r="K10095">
        <v>-3.2000000000000001E-2</v>
      </c>
      <c r="L10095" t="s">
        <v>1102</v>
      </c>
      <c r="M10095" t="s">
        <v>38</v>
      </c>
      <c r="N10095" t="s">
        <v>10</v>
      </c>
      <c r="O10095" t="s">
        <v>17</v>
      </c>
      <c r="P10095" t="s">
        <v>3097</v>
      </c>
      <c r="Q10095" t="s">
        <v>2522</v>
      </c>
      <c r="R10095" t="s">
        <v>2523</v>
      </c>
      <c r="S10095" t="s">
        <v>18</v>
      </c>
    </row>
    <row r="10096" spans="1:19" hidden="1" x14ac:dyDescent="0.35">
      <c r="A10096">
        <v>8822</v>
      </c>
      <c r="B10096" t="s">
        <v>4919</v>
      </c>
      <c r="C10096" t="s">
        <v>1101</v>
      </c>
      <c r="D10096" t="s">
        <v>2787</v>
      </c>
      <c r="E10096">
        <v>2</v>
      </c>
      <c r="F10096" s="1">
        <f>DATE(YEAR(project_c[[#This Row],[order_date]]),MONTH(project_c[[#This Row],[order_date]]),1)</f>
        <v>45261</v>
      </c>
      <c r="G10096" s="1">
        <v>45289</v>
      </c>
      <c r="H10096">
        <v>-359</v>
      </c>
      <c r="I10096">
        <v>25.16</v>
      </c>
      <c r="J10096">
        <v>167.76</v>
      </c>
      <c r="K10096">
        <v>117.44</v>
      </c>
      <c r="L10096" t="s">
        <v>1102</v>
      </c>
      <c r="M10096" t="s">
        <v>38</v>
      </c>
      <c r="N10096" t="s">
        <v>10</v>
      </c>
      <c r="O10096" t="s">
        <v>17</v>
      </c>
      <c r="P10096" t="s">
        <v>2788</v>
      </c>
      <c r="Q10096" t="s">
        <v>2522</v>
      </c>
      <c r="R10096" t="s">
        <v>2542</v>
      </c>
      <c r="S10096" t="s">
        <v>18</v>
      </c>
    </row>
    <row r="10097" spans="1:19" x14ac:dyDescent="0.35">
      <c r="A10097">
        <v>9055</v>
      </c>
      <c r="B10097" t="s">
        <v>4920</v>
      </c>
      <c r="C10097" t="s">
        <v>1101</v>
      </c>
      <c r="D10097" t="s">
        <v>3718</v>
      </c>
      <c r="E10097">
        <v>3</v>
      </c>
      <c r="F10097" s="8">
        <f>DATE(YEAR(project_c[[#This Row],[order_date]]),MONTH(project_c[[#This Row],[order_date]]),1)</f>
        <v>45261</v>
      </c>
      <c r="G10097" s="1">
        <v>45269</v>
      </c>
      <c r="H10097">
        <v>2</v>
      </c>
      <c r="I10097">
        <v>0.27</v>
      </c>
      <c r="J10097">
        <v>0.996</v>
      </c>
      <c r="K10097">
        <v>0.186</v>
      </c>
      <c r="L10097" t="s">
        <v>1102</v>
      </c>
      <c r="M10097" t="s">
        <v>38</v>
      </c>
      <c r="N10097" t="s">
        <v>10</v>
      </c>
      <c r="O10097" t="s">
        <v>17</v>
      </c>
      <c r="P10097" t="s">
        <v>3719</v>
      </c>
      <c r="Q10097" t="s">
        <v>2522</v>
      </c>
      <c r="R10097" t="s">
        <v>2523</v>
      </c>
      <c r="S10097" t="s">
        <v>18</v>
      </c>
    </row>
    <row r="10098" spans="1:19" x14ac:dyDescent="0.35">
      <c r="A10098">
        <v>9056</v>
      </c>
      <c r="B10098" t="s">
        <v>4920</v>
      </c>
      <c r="C10098" t="s">
        <v>1101</v>
      </c>
      <c r="D10098" t="s">
        <v>4683</v>
      </c>
      <c r="E10098">
        <v>3</v>
      </c>
      <c r="F10098" s="8">
        <f>DATE(YEAR(project_c[[#This Row],[order_date]]),MONTH(project_c[[#This Row],[order_date]]),1)</f>
        <v>45261</v>
      </c>
      <c r="G10098" s="1">
        <v>45269</v>
      </c>
      <c r="H10098">
        <v>2</v>
      </c>
      <c r="I10098">
        <v>0.57999999999999996</v>
      </c>
      <c r="J10098">
        <v>7.7640000000000002</v>
      </c>
      <c r="K10098">
        <v>6.024</v>
      </c>
      <c r="L10098" t="s">
        <v>1102</v>
      </c>
      <c r="M10098" t="s">
        <v>38</v>
      </c>
      <c r="N10098" t="s">
        <v>10</v>
      </c>
      <c r="O10098" t="s">
        <v>17</v>
      </c>
      <c r="P10098" t="s">
        <v>4684</v>
      </c>
      <c r="Q10098" t="s">
        <v>4250</v>
      </c>
      <c r="R10098" t="s">
        <v>4251</v>
      </c>
      <c r="S10098" t="s">
        <v>18</v>
      </c>
    </row>
    <row r="10099" spans="1:19" x14ac:dyDescent="0.35">
      <c r="A10099">
        <v>9057</v>
      </c>
      <c r="B10099" t="s">
        <v>4920</v>
      </c>
      <c r="C10099" t="s">
        <v>1101</v>
      </c>
      <c r="D10099" t="s">
        <v>3866</v>
      </c>
      <c r="E10099">
        <v>3</v>
      </c>
      <c r="F10099" s="8">
        <f>DATE(YEAR(project_c[[#This Row],[order_date]]),MONTH(project_c[[#This Row],[order_date]]),1)</f>
        <v>45261</v>
      </c>
      <c r="G10099" s="1">
        <v>45269</v>
      </c>
      <c r="H10099">
        <v>2</v>
      </c>
      <c r="I10099">
        <v>2.16</v>
      </c>
      <c r="J10099">
        <v>27.24</v>
      </c>
      <c r="K10099">
        <v>20.76</v>
      </c>
      <c r="L10099" t="s">
        <v>1102</v>
      </c>
      <c r="M10099" t="s">
        <v>38</v>
      </c>
      <c r="N10099" t="s">
        <v>10</v>
      </c>
      <c r="O10099" t="s">
        <v>17</v>
      </c>
      <c r="P10099" t="s">
        <v>3867</v>
      </c>
      <c r="Q10099" t="s">
        <v>2522</v>
      </c>
      <c r="R10099" t="s">
        <v>2559</v>
      </c>
      <c r="S10099" t="s">
        <v>18</v>
      </c>
    </row>
    <row r="10100" spans="1:19" hidden="1" x14ac:dyDescent="0.35">
      <c r="A10100">
        <v>1248</v>
      </c>
      <c r="B10100" t="s">
        <v>4919</v>
      </c>
      <c r="C10100" t="s">
        <v>1104</v>
      </c>
      <c r="D10100" t="s">
        <v>3914</v>
      </c>
      <c r="E10100">
        <v>2</v>
      </c>
      <c r="F10100" s="1">
        <f>DATE(YEAR(project_c[[#This Row],[order_date]]),MONTH(project_c[[#This Row],[order_date]]),1)</f>
        <v>44166</v>
      </c>
      <c r="G10100" s="1">
        <v>44194</v>
      </c>
      <c r="H10100">
        <v>-362</v>
      </c>
      <c r="I10100">
        <v>3.56</v>
      </c>
      <c r="J10100">
        <v>24.56</v>
      </c>
      <c r="K10100">
        <v>17.440000000000001</v>
      </c>
      <c r="L10100" t="s">
        <v>1105</v>
      </c>
      <c r="M10100" t="s">
        <v>9</v>
      </c>
      <c r="N10100" t="s">
        <v>10</v>
      </c>
      <c r="O10100" t="s">
        <v>181</v>
      </c>
      <c r="P10100" t="s">
        <v>3915</v>
      </c>
      <c r="Q10100" t="s">
        <v>2522</v>
      </c>
      <c r="R10100" t="s">
        <v>2559</v>
      </c>
      <c r="S10100" t="s">
        <v>18</v>
      </c>
    </row>
    <row r="10101" spans="1:19" hidden="1" x14ac:dyDescent="0.35">
      <c r="A10101">
        <v>1249</v>
      </c>
      <c r="B10101" t="s">
        <v>4919</v>
      </c>
      <c r="C10101" t="s">
        <v>1104</v>
      </c>
      <c r="D10101" t="s">
        <v>2512</v>
      </c>
      <c r="E10101">
        <v>4</v>
      </c>
      <c r="F10101" s="1">
        <f>DATE(YEAR(project_c[[#This Row],[order_date]]),MONTH(project_c[[#This Row],[order_date]]),1)</f>
        <v>44166</v>
      </c>
      <c r="G10101" s="1">
        <v>44194</v>
      </c>
      <c r="H10101">
        <v>-362</v>
      </c>
      <c r="I10101">
        <v>13.18</v>
      </c>
      <c r="J10101">
        <v>119.8</v>
      </c>
      <c r="K10101">
        <v>67.08</v>
      </c>
      <c r="L10101" t="s">
        <v>1105</v>
      </c>
      <c r="M10101" t="s">
        <v>9</v>
      </c>
      <c r="N10101" t="s">
        <v>10</v>
      </c>
      <c r="O10101" t="s">
        <v>181</v>
      </c>
      <c r="P10101" t="s">
        <v>2513</v>
      </c>
      <c r="Q10101" t="s">
        <v>1901</v>
      </c>
      <c r="R10101" t="s">
        <v>1909</v>
      </c>
      <c r="S10101" t="s">
        <v>18</v>
      </c>
    </row>
    <row r="10102" spans="1:19" x14ac:dyDescent="0.35">
      <c r="A10102">
        <v>2865</v>
      </c>
      <c r="B10102" t="s">
        <v>4917</v>
      </c>
      <c r="C10102" t="s">
        <v>1104</v>
      </c>
      <c r="D10102" t="s">
        <v>2049</v>
      </c>
      <c r="E10102">
        <v>7</v>
      </c>
      <c r="F10102" s="8">
        <f>DATE(YEAR(project_c[[#This Row],[order_date]]),MONTH(project_c[[#This Row],[order_date]]),1)</f>
        <v>44256</v>
      </c>
      <c r="G10102" s="1">
        <v>44277</v>
      </c>
      <c r="H10102">
        <v>0</v>
      </c>
      <c r="I10102">
        <v>32</v>
      </c>
      <c r="J10102">
        <v>447.94400000000002</v>
      </c>
      <c r="K10102">
        <v>223.94399999999999</v>
      </c>
      <c r="L10102" t="s">
        <v>1105</v>
      </c>
      <c r="M10102" t="s">
        <v>9</v>
      </c>
      <c r="N10102" t="s">
        <v>10</v>
      </c>
      <c r="O10102" t="s">
        <v>181</v>
      </c>
      <c r="P10102" t="s">
        <v>2050</v>
      </c>
      <c r="Q10102" t="s">
        <v>1901</v>
      </c>
      <c r="R10102" t="s">
        <v>1909</v>
      </c>
      <c r="S10102" t="s">
        <v>18</v>
      </c>
    </row>
    <row r="10103" spans="1:19" x14ac:dyDescent="0.35">
      <c r="A10103">
        <v>2866</v>
      </c>
      <c r="B10103" t="s">
        <v>4917</v>
      </c>
      <c r="C10103" t="s">
        <v>1104</v>
      </c>
      <c r="D10103" t="s">
        <v>4669</v>
      </c>
      <c r="E10103">
        <v>9</v>
      </c>
      <c r="F10103" s="8">
        <f>DATE(YEAR(project_c[[#This Row],[order_date]]),MONTH(project_c[[#This Row],[order_date]]),1)</f>
        <v>44256</v>
      </c>
      <c r="G10103" s="1">
        <v>44277</v>
      </c>
      <c r="H10103">
        <v>0</v>
      </c>
      <c r="I10103">
        <v>2.42</v>
      </c>
      <c r="J10103">
        <v>39.527999999999999</v>
      </c>
      <c r="K10103">
        <v>17.748000000000001</v>
      </c>
      <c r="L10103" t="s">
        <v>1105</v>
      </c>
      <c r="M10103" t="s">
        <v>9</v>
      </c>
      <c r="N10103" t="s">
        <v>10</v>
      </c>
      <c r="O10103" t="s">
        <v>181</v>
      </c>
      <c r="P10103" t="s">
        <v>4670</v>
      </c>
      <c r="Q10103" t="s">
        <v>4250</v>
      </c>
      <c r="R10103" t="s">
        <v>4251</v>
      </c>
      <c r="S10103" t="s">
        <v>18</v>
      </c>
    </row>
    <row r="10104" spans="1:19" x14ac:dyDescent="0.35">
      <c r="A10104">
        <v>5399</v>
      </c>
      <c r="B10104" t="s">
        <v>4919</v>
      </c>
      <c r="C10104" t="s">
        <v>1104</v>
      </c>
      <c r="D10104" t="s">
        <v>3506</v>
      </c>
      <c r="E10104">
        <v>7</v>
      </c>
      <c r="F10104" s="8">
        <f>DATE(YEAR(project_c[[#This Row],[order_date]]),MONTH(project_c[[#This Row],[order_date]]),1)</f>
        <v>44866</v>
      </c>
      <c r="G10104" s="1">
        <v>44875</v>
      </c>
      <c r="H10104">
        <v>5</v>
      </c>
      <c r="I10104">
        <v>1.2</v>
      </c>
      <c r="J10104">
        <v>41.86</v>
      </c>
      <c r="K10104">
        <v>33.46</v>
      </c>
      <c r="L10104" t="s">
        <v>1105</v>
      </c>
      <c r="M10104" t="s">
        <v>9</v>
      </c>
      <c r="N10104" t="s">
        <v>10</v>
      </c>
      <c r="O10104" t="s">
        <v>181</v>
      </c>
      <c r="P10104" t="s">
        <v>3507</v>
      </c>
      <c r="Q10104" t="s">
        <v>2522</v>
      </c>
      <c r="R10104" t="s">
        <v>2528</v>
      </c>
      <c r="S10104" t="s">
        <v>18</v>
      </c>
    </row>
    <row r="10105" spans="1:19" x14ac:dyDescent="0.35">
      <c r="A10105">
        <v>8348</v>
      </c>
      <c r="B10105" t="s">
        <v>4919</v>
      </c>
      <c r="C10105" t="s">
        <v>1104</v>
      </c>
      <c r="D10105" t="s">
        <v>4477</v>
      </c>
      <c r="E10105">
        <v>2</v>
      </c>
      <c r="F10105" s="8">
        <f>DATE(YEAR(project_c[[#This Row],[order_date]]),MONTH(project_c[[#This Row],[order_date]]),1)</f>
        <v>45200</v>
      </c>
      <c r="G10105" s="1">
        <v>45206</v>
      </c>
      <c r="H10105">
        <v>6</v>
      </c>
      <c r="I10105">
        <v>40.61</v>
      </c>
      <c r="J10105">
        <v>209.21899999999999</v>
      </c>
      <c r="K10105">
        <v>127.999</v>
      </c>
      <c r="L10105" t="s">
        <v>1105</v>
      </c>
      <c r="M10105" t="s">
        <v>9</v>
      </c>
      <c r="N10105" t="s">
        <v>10</v>
      </c>
      <c r="O10105" t="s">
        <v>181</v>
      </c>
      <c r="P10105" t="s">
        <v>4478</v>
      </c>
      <c r="Q10105" t="s">
        <v>4250</v>
      </c>
      <c r="R10105" t="s">
        <v>4258</v>
      </c>
      <c r="S10105" t="s">
        <v>18</v>
      </c>
    </row>
    <row r="10106" spans="1:19" x14ac:dyDescent="0.35">
      <c r="A10106">
        <v>9465</v>
      </c>
      <c r="B10106" t="s">
        <v>4919</v>
      </c>
      <c r="C10106" t="s">
        <v>1104</v>
      </c>
      <c r="D10106" t="s">
        <v>4671</v>
      </c>
      <c r="E10106">
        <v>6</v>
      </c>
      <c r="F10106" s="8">
        <f>DATE(YEAR(project_c[[#This Row],[order_date]]),MONTH(project_c[[#This Row],[order_date]]),1)</f>
        <v>45261</v>
      </c>
      <c r="G10106" s="1">
        <v>45267</v>
      </c>
      <c r="H10106">
        <v>4</v>
      </c>
      <c r="I10106">
        <v>2.42</v>
      </c>
      <c r="J10106">
        <v>32.94</v>
      </c>
      <c r="K10106">
        <v>18.420000000000002</v>
      </c>
      <c r="L10106" t="s">
        <v>1105</v>
      </c>
      <c r="M10106" t="s">
        <v>9</v>
      </c>
      <c r="N10106" t="s">
        <v>10</v>
      </c>
      <c r="O10106" t="s">
        <v>181</v>
      </c>
      <c r="P10106" t="s">
        <v>4672</v>
      </c>
      <c r="Q10106" t="s">
        <v>4250</v>
      </c>
      <c r="R10106" t="s">
        <v>4251</v>
      </c>
      <c r="S10106" t="s">
        <v>18</v>
      </c>
    </row>
    <row r="10107" spans="1:19" x14ac:dyDescent="0.35">
      <c r="A10107">
        <v>10072</v>
      </c>
      <c r="B10107" t="s">
        <v>4920</v>
      </c>
      <c r="C10107" t="s">
        <v>1104</v>
      </c>
      <c r="D10107" t="s">
        <v>3646</v>
      </c>
      <c r="E10107">
        <v>5</v>
      </c>
      <c r="F10107" s="8">
        <f>DATE(YEAR(project_c[[#This Row],[order_date]]),MONTH(project_c[[#This Row],[order_date]]),1)</f>
        <v>45352</v>
      </c>
      <c r="G10107" s="1">
        <v>45376</v>
      </c>
      <c r="H10107">
        <v>2</v>
      </c>
      <c r="I10107">
        <v>1.26</v>
      </c>
      <c r="J10107">
        <v>19.544</v>
      </c>
      <c r="K10107">
        <v>13.244</v>
      </c>
      <c r="L10107" t="s">
        <v>1105</v>
      </c>
      <c r="M10107" t="s">
        <v>9</v>
      </c>
      <c r="N10107" t="s">
        <v>10</v>
      </c>
      <c r="O10107" t="s">
        <v>181</v>
      </c>
      <c r="P10107" t="s">
        <v>3647</v>
      </c>
      <c r="Q10107" t="s">
        <v>2522</v>
      </c>
      <c r="R10107" t="s">
        <v>2523</v>
      </c>
      <c r="S10107" t="s">
        <v>18</v>
      </c>
    </row>
    <row r="10108" spans="1:19" x14ac:dyDescent="0.35">
      <c r="A10108">
        <v>10207</v>
      </c>
      <c r="B10108" t="s">
        <v>4917</v>
      </c>
      <c r="C10108" t="s">
        <v>1104</v>
      </c>
      <c r="D10108" t="s">
        <v>3646</v>
      </c>
      <c r="E10108">
        <v>5</v>
      </c>
      <c r="F10108" s="8">
        <f>DATE(YEAR(project_c[[#This Row],[order_date]]),MONTH(project_c[[#This Row],[order_date]]),1)</f>
        <v>45323</v>
      </c>
      <c r="G10108" s="1">
        <v>45331</v>
      </c>
      <c r="H10108">
        <v>1</v>
      </c>
      <c r="I10108">
        <v>1.26</v>
      </c>
      <c r="J10108">
        <v>19.544</v>
      </c>
      <c r="K10108">
        <v>13.244</v>
      </c>
      <c r="L10108" t="s">
        <v>1105</v>
      </c>
      <c r="M10108" t="s">
        <v>9</v>
      </c>
      <c r="N10108" t="s">
        <v>10</v>
      </c>
      <c r="O10108" t="s">
        <v>181</v>
      </c>
      <c r="P10108" t="s">
        <v>3647</v>
      </c>
      <c r="Q10108" t="s">
        <v>2522</v>
      </c>
      <c r="R10108" t="s">
        <v>2523</v>
      </c>
      <c r="S10108" t="s">
        <v>18</v>
      </c>
    </row>
    <row r="10109" spans="1:19" x14ac:dyDescent="0.35">
      <c r="A10109">
        <v>10394</v>
      </c>
      <c r="B10109" t="s">
        <v>4917</v>
      </c>
      <c r="C10109" t="s">
        <v>1104</v>
      </c>
      <c r="D10109" t="s">
        <v>3646</v>
      </c>
      <c r="E10109">
        <v>3</v>
      </c>
      <c r="F10109" s="8">
        <f>DATE(YEAR(project_c[[#This Row],[order_date]]),MONTH(project_c[[#This Row],[order_date]]),1)</f>
        <v>45352</v>
      </c>
      <c r="G10109" s="1">
        <v>45356</v>
      </c>
      <c r="H10109">
        <v>1</v>
      </c>
      <c r="I10109">
        <v>1.26</v>
      </c>
      <c r="J10109">
        <v>11.7264</v>
      </c>
      <c r="K10109">
        <v>7.9463999999999997</v>
      </c>
      <c r="L10109" t="s">
        <v>1105</v>
      </c>
      <c r="M10109" t="s">
        <v>9</v>
      </c>
      <c r="N10109" t="s">
        <v>10</v>
      </c>
      <c r="O10109" t="s">
        <v>181</v>
      </c>
      <c r="P10109" t="s">
        <v>3647</v>
      </c>
      <c r="Q10109" t="s">
        <v>2522</v>
      </c>
      <c r="R10109" t="s">
        <v>2523</v>
      </c>
      <c r="S10109" t="s">
        <v>18</v>
      </c>
    </row>
    <row r="10110" spans="1:19" x14ac:dyDescent="0.35">
      <c r="A10110">
        <v>10439</v>
      </c>
      <c r="B10110" t="s">
        <v>4917</v>
      </c>
      <c r="C10110" t="s">
        <v>1104</v>
      </c>
      <c r="D10110" t="s">
        <v>3646</v>
      </c>
      <c r="E10110">
        <v>1</v>
      </c>
      <c r="F10110" s="8">
        <f>DATE(YEAR(project_c[[#This Row],[order_date]]),MONTH(project_c[[#This Row],[order_date]]),1)</f>
        <v>45323</v>
      </c>
      <c r="G10110" s="1">
        <v>45333</v>
      </c>
      <c r="H10110">
        <v>1</v>
      </c>
      <c r="I10110">
        <v>1.26</v>
      </c>
      <c r="J10110">
        <v>3.9087999999999998</v>
      </c>
      <c r="K10110">
        <v>2.6488</v>
      </c>
      <c r="L10110" t="s">
        <v>1105</v>
      </c>
      <c r="M10110" t="s">
        <v>9</v>
      </c>
      <c r="N10110" t="s">
        <v>10</v>
      </c>
      <c r="O10110" t="s">
        <v>181</v>
      </c>
      <c r="P10110" t="s">
        <v>3647</v>
      </c>
      <c r="Q10110" t="s">
        <v>2522</v>
      </c>
      <c r="R10110" t="s">
        <v>2523</v>
      </c>
      <c r="S10110" t="s">
        <v>18</v>
      </c>
    </row>
    <row r="10111" spans="1:19" x14ac:dyDescent="0.35">
      <c r="A10111">
        <v>10508</v>
      </c>
      <c r="B10111" t="s">
        <v>4920</v>
      </c>
      <c r="C10111" t="s">
        <v>1104</v>
      </c>
      <c r="D10111" t="s">
        <v>3646</v>
      </c>
      <c r="E10111">
        <v>3</v>
      </c>
      <c r="F10111" s="8">
        <f>DATE(YEAR(project_c[[#This Row],[order_date]]),MONTH(project_c[[#This Row],[order_date]]),1)</f>
        <v>45292</v>
      </c>
      <c r="G10111" s="1">
        <v>45309</v>
      </c>
      <c r="H10111">
        <v>2</v>
      </c>
      <c r="I10111">
        <v>1.26</v>
      </c>
      <c r="J10111">
        <v>11.7264</v>
      </c>
      <c r="K10111">
        <v>7.9463999999999997</v>
      </c>
      <c r="L10111" t="s">
        <v>1105</v>
      </c>
      <c r="M10111" t="s">
        <v>9</v>
      </c>
      <c r="N10111" t="s">
        <v>10</v>
      </c>
      <c r="O10111" t="s">
        <v>181</v>
      </c>
      <c r="P10111" t="s">
        <v>3647</v>
      </c>
      <c r="Q10111" t="s">
        <v>2522</v>
      </c>
      <c r="R10111" t="s">
        <v>2523</v>
      </c>
      <c r="S10111" t="s">
        <v>18</v>
      </c>
    </row>
    <row r="10112" spans="1:19" x14ac:dyDescent="0.35">
      <c r="A10112">
        <v>10924</v>
      </c>
      <c r="B10112" t="s">
        <v>4920</v>
      </c>
      <c r="C10112" t="s">
        <v>1104</v>
      </c>
      <c r="D10112" t="s">
        <v>3646</v>
      </c>
      <c r="E10112">
        <v>3</v>
      </c>
      <c r="F10112" s="8">
        <f>DATE(YEAR(project_c[[#This Row],[order_date]]),MONTH(project_c[[#This Row],[order_date]]),1)</f>
        <v>45352</v>
      </c>
      <c r="G10112" s="1">
        <v>45379</v>
      </c>
      <c r="H10112">
        <v>3</v>
      </c>
      <c r="I10112">
        <v>1.26</v>
      </c>
      <c r="J10112">
        <v>11.7264</v>
      </c>
      <c r="K10112">
        <v>7.9463999999999997</v>
      </c>
      <c r="L10112" t="s">
        <v>1105</v>
      </c>
      <c r="M10112" t="s">
        <v>9</v>
      </c>
      <c r="N10112" t="s">
        <v>10</v>
      </c>
      <c r="O10112" t="s">
        <v>181</v>
      </c>
      <c r="P10112" t="s">
        <v>3647</v>
      </c>
      <c r="Q10112" t="s">
        <v>2522</v>
      </c>
      <c r="R10112" t="s">
        <v>2523</v>
      </c>
      <c r="S10112" t="s">
        <v>18</v>
      </c>
    </row>
    <row r="10113" spans="1:19" x14ac:dyDescent="0.35">
      <c r="A10113">
        <v>11429</v>
      </c>
      <c r="B10113" t="s">
        <v>4920</v>
      </c>
      <c r="C10113" t="s">
        <v>1104</v>
      </c>
      <c r="D10113" t="s">
        <v>3646</v>
      </c>
      <c r="E10113">
        <v>3</v>
      </c>
      <c r="F10113" s="8">
        <f>DATE(YEAR(project_c[[#This Row],[order_date]]),MONTH(project_c[[#This Row],[order_date]]),1)</f>
        <v>45352</v>
      </c>
      <c r="G10113" s="1">
        <v>45356</v>
      </c>
      <c r="H10113">
        <v>2</v>
      </c>
      <c r="I10113">
        <v>1.26</v>
      </c>
      <c r="J10113">
        <v>11.7264</v>
      </c>
      <c r="K10113">
        <v>7.9463999999999997</v>
      </c>
      <c r="L10113" t="s">
        <v>1105</v>
      </c>
      <c r="M10113" t="s">
        <v>9</v>
      </c>
      <c r="N10113" t="s">
        <v>10</v>
      </c>
      <c r="O10113" t="s">
        <v>181</v>
      </c>
      <c r="P10113" t="s">
        <v>3647</v>
      </c>
      <c r="Q10113" t="s">
        <v>2522</v>
      </c>
      <c r="R10113" t="s">
        <v>2523</v>
      </c>
      <c r="S10113" t="s">
        <v>18</v>
      </c>
    </row>
    <row r="10114" spans="1:19" x14ac:dyDescent="0.35">
      <c r="A10114">
        <v>11528</v>
      </c>
      <c r="B10114" t="s">
        <v>4917</v>
      </c>
      <c r="C10114" t="s">
        <v>1104</v>
      </c>
      <c r="D10114" t="s">
        <v>3646</v>
      </c>
      <c r="E10114">
        <v>3</v>
      </c>
      <c r="F10114" s="8">
        <f>DATE(YEAR(project_c[[#This Row],[order_date]]),MONTH(project_c[[#This Row],[order_date]]),1)</f>
        <v>45352</v>
      </c>
      <c r="G10114" s="1">
        <v>45365</v>
      </c>
      <c r="H10114">
        <v>3</v>
      </c>
      <c r="I10114">
        <v>1.26</v>
      </c>
      <c r="J10114">
        <v>11.7264</v>
      </c>
      <c r="K10114">
        <v>7.9463999999999997</v>
      </c>
      <c r="L10114" t="s">
        <v>1105</v>
      </c>
      <c r="M10114" t="s">
        <v>9</v>
      </c>
      <c r="N10114" t="s">
        <v>10</v>
      </c>
      <c r="O10114" t="s">
        <v>181</v>
      </c>
      <c r="P10114" t="s">
        <v>3647</v>
      </c>
      <c r="Q10114" t="s">
        <v>2522</v>
      </c>
      <c r="R10114" t="s">
        <v>2523</v>
      </c>
      <c r="S10114" t="s">
        <v>18</v>
      </c>
    </row>
    <row r="10115" spans="1:19" x14ac:dyDescent="0.35">
      <c r="A10115">
        <v>12022</v>
      </c>
      <c r="B10115" t="s">
        <v>4920</v>
      </c>
      <c r="C10115" t="s">
        <v>1104</v>
      </c>
      <c r="D10115" t="s">
        <v>3646</v>
      </c>
      <c r="E10115">
        <v>5</v>
      </c>
      <c r="F10115" s="8">
        <f>DATE(YEAR(project_c[[#This Row],[order_date]]),MONTH(project_c[[#This Row],[order_date]]),1)</f>
        <v>45536</v>
      </c>
      <c r="G10115" s="1">
        <v>45551</v>
      </c>
      <c r="H10115">
        <v>2</v>
      </c>
      <c r="I10115">
        <v>1.26</v>
      </c>
      <c r="J10115">
        <v>19.544</v>
      </c>
      <c r="K10115">
        <v>13.244</v>
      </c>
      <c r="L10115" t="s">
        <v>1105</v>
      </c>
      <c r="M10115" t="s">
        <v>9</v>
      </c>
      <c r="N10115" t="s">
        <v>10</v>
      </c>
      <c r="O10115" t="s">
        <v>181</v>
      </c>
      <c r="P10115" t="s">
        <v>3647</v>
      </c>
      <c r="Q10115" t="s">
        <v>2522</v>
      </c>
      <c r="R10115" t="s">
        <v>2523</v>
      </c>
      <c r="S10115" t="s">
        <v>18</v>
      </c>
    </row>
    <row r="10116" spans="1:19" x14ac:dyDescent="0.35">
      <c r="A10116">
        <v>12384</v>
      </c>
      <c r="B10116" t="s">
        <v>4917</v>
      </c>
      <c r="C10116" t="s">
        <v>1104</v>
      </c>
      <c r="D10116" t="s">
        <v>3646</v>
      </c>
      <c r="E10116">
        <v>2</v>
      </c>
      <c r="F10116" s="8">
        <f>DATE(YEAR(project_c[[#This Row],[order_date]]),MONTH(project_c[[#This Row],[order_date]]),1)</f>
        <v>45383</v>
      </c>
      <c r="G10116" s="1">
        <v>45383</v>
      </c>
      <c r="H10116">
        <v>5</v>
      </c>
      <c r="I10116">
        <v>1.26</v>
      </c>
      <c r="J10116">
        <v>7.8175999999999997</v>
      </c>
      <c r="K10116">
        <v>5.2976000000000001</v>
      </c>
      <c r="L10116" t="s">
        <v>1105</v>
      </c>
      <c r="M10116" t="s">
        <v>9</v>
      </c>
      <c r="N10116" t="s">
        <v>10</v>
      </c>
      <c r="O10116" t="s">
        <v>181</v>
      </c>
      <c r="P10116" t="s">
        <v>3647</v>
      </c>
      <c r="Q10116" t="s">
        <v>2522</v>
      </c>
      <c r="R10116" t="s">
        <v>2523</v>
      </c>
      <c r="S10116" t="s">
        <v>18</v>
      </c>
    </row>
    <row r="10117" spans="1:19" x14ac:dyDescent="0.35">
      <c r="A10117">
        <v>12434</v>
      </c>
      <c r="B10117" t="s">
        <v>4920</v>
      </c>
      <c r="C10117" t="s">
        <v>1104</v>
      </c>
      <c r="D10117" t="s">
        <v>3646</v>
      </c>
      <c r="E10117">
        <v>2</v>
      </c>
      <c r="F10117" s="8">
        <f>DATE(YEAR(project_c[[#This Row],[order_date]]),MONTH(project_c[[#This Row],[order_date]]),1)</f>
        <v>45413</v>
      </c>
      <c r="G10117" s="1">
        <v>45440</v>
      </c>
      <c r="H10117">
        <v>2</v>
      </c>
      <c r="I10117">
        <v>1.26</v>
      </c>
      <c r="J10117">
        <v>7.8175999999999997</v>
      </c>
      <c r="K10117">
        <v>5.2976000000000001</v>
      </c>
      <c r="L10117" t="s">
        <v>1105</v>
      </c>
      <c r="M10117" t="s">
        <v>9</v>
      </c>
      <c r="N10117" t="s">
        <v>10</v>
      </c>
      <c r="O10117" t="s">
        <v>181</v>
      </c>
      <c r="P10117" t="s">
        <v>3647</v>
      </c>
      <c r="Q10117" t="s">
        <v>2522</v>
      </c>
      <c r="R10117" t="s">
        <v>2523</v>
      </c>
      <c r="S10117" t="s">
        <v>18</v>
      </c>
    </row>
    <row r="10118" spans="1:19" x14ac:dyDescent="0.35">
      <c r="A10118">
        <v>12586</v>
      </c>
      <c r="B10118" t="s">
        <v>4920</v>
      </c>
      <c r="C10118" t="s">
        <v>1104</v>
      </c>
      <c r="D10118" t="s">
        <v>3646</v>
      </c>
      <c r="E10118">
        <v>2</v>
      </c>
      <c r="F10118" s="8">
        <f>DATE(YEAR(project_c[[#This Row],[order_date]]),MONTH(project_c[[#This Row],[order_date]]),1)</f>
        <v>45566</v>
      </c>
      <c r="G10118" s="1">
        <v>45584</v>
      </c>
      <c r="H10118">
        <v>3</v>
      </c>
      <c r="I10118">
        <v>1.26</v>
      </c>
      <c r="J10118">
        <v>7.8175999999999997</v>
      </c>
      <c r="K10118">
        <v>5.2976000000000001</v>
      </c>
      <c r="L10118" t="s">
        <v>1105</v>
      </c>
      <c r="M10118" t="s">
        <v>9</v>
      </c>
      <c r="N10118" t="s">
        <v>10</v>
      </c>
      <c r="O10118" t="s">
        <v>181</v>
      </c>
      <c r="P10118" t="s">
        <v>3647</v>
      </c>
      <c r="Q10118" t="s">
        <v>2522</v>
      </c>
      <c r="R10118" t="s">
        <v>2523</v>
      </c>
      <c r="S10118" t="s">
        <v>18</v>
      </c>
    </row>
    <row r="10119" spans="1:19" x14ac:dyDescent="0.35">
      <c r="A10119">
        <v>13030</v>
      </c>
      <c r="B10119" t="s">
        <v>4920</v>
      </c>
      <c r="C10119" t="s">
        <v>1104</v>
      </c>
      <c r="D10119" t="s">
        <v>3646</v>
      </c>
      <c r="E10119">
        <v>2</v>
      </c>
      <c r="F10119" s="8">
        <f>DATE(YEAR(project_c[[#This Row],[order_date]]),MONTH(project_c[[#This Row],[order_date]]),1)</f>
        <v>45413</v>
      </c>
      <c r="G10119" s="1">
        <v>45427</v>
      </c>
      <c r="H10119">
        <v>3</v>
      </c>
      <c r="I10119">
        <v>1.26</v>
      </c>
      <c r="J10119">
        <v>7.8175999999999997</v>
      </c>
      <c r="K10119">
        <v>5.2976000000000001</v>
      </c>
      <c r="L10119" t="s">
        <v>1105</v>
      </c>
      <c r="M10119" t="s">
        <v>9</v>
      </c>
      <c r="N10119" t="s">
        <v>10</v>
      </c>
      <c r="O10119" t="s">
        <v>181</v>
      </c>
      <c r="P10119" t="s">
        <v>3647</v>
      </c>
      <c r="Q10119" t="s">
        <v>2522</v>
      </c>
      <c r="R10119" t="s">
        <v>2523</v>
      </c>
      <c r="S10119" t="s">
        <v>18</v>
      </c>
    </row>
    <row r="10120" spans="1:19" x14ac:dyDescent="0.35">
      <c r="A10120">
        <v>13777</v>
      </c>
      <c r="B10120" t="s">
        <v>4920</v>
      </c>
      <c r="C10120" t="s">
        <v>1104</v>
      </c>
      <c r="D10120" t="s">
        <v>3646</v>
      </c>
      <c r="E10120">
        <v>1</v>
      </c>
      <c r="F10120" s="8">
        <f>DATE(YEAR(project_c[[#This Row],[order_date]]),MONTH(project_c[[#This Row],[order_date]]),1)</f>
        <v>45536</v>
      </c>
      <c r="G10120" s="1">
        <v>45560</v>
      </c>
      <c r="H10120">
        <v>4</v>
      </c>
      <c r="I10120">
        <v>1.26</v>
      </c>
      <c r="J10120">
        <v>3.9087999999999998</v>
      </c>
      <c r="K10120">
        <v>2.6488</v>
      </c>
      <c r="L10120" t="s">
        <v>1105</v>
      </c>
      <c r="M10120" t="s">
        <v>9</v>
      </c>
      <c r="N10120" t="s">
        <v>10</v>
      </c>
      <c r="O10120" t="s">
        <v>181</v>
      </c>
      <c r="P10120" t="s">
        <v>3647</v>
      </c>
      <c r="Q10120" t="s">
        <v>2522</v>
      </c>
      <c r="R10120" t="s">
        <v>2523</v>
      </c>
      <c r="S10120" t="s">
        <v>18</v>
      </c>
    </row>
    <row r="10121" spans="1:19" x14ac:dyDescent="0.35">
      <c r="A10121">
        <v>13852</v>
      </c>
      <c r="B10121" t="s">
        <v>4917</v>
      </c>
      <c r="C10121" t="s">
        <v>1104</v>
      </c>
      <c r="D10121" t="s">
        <v>3646</v>
      </c>
      <c r="E10121">
        <v>2</v>
      </c>
      <c r="F10121" s="8">
        <f>DATE(YEAR(project_c[[#This Row],[order_date]]),MONTH(project_c[[#This Row],[order_date]]),1)</f>
        <v>45536</v>
      </c>
      <c r="G10121" s="1">
        <v>45564</v>
      </c>
      <c r="H10121">
        <v>3</v>
      </c>
      <c r="I10121">
        <v>1.26</v>
      </c>
      <c r="J10121">
        <v>7.8175999999999997</v>
      </c>
      <c r="K10121">
        <v>5.2976000000000001</v>
      </c>
      <c r="L10121" t="s">
        <v>1105</v>
      </c>
      <c r="M10121" t="s">
        <v>9</v>
      </c>
      <c r="N10121" t="s">
        <v>10</v>
      </c>
      <c r="O10121" t="s">
        <v>181</v>
      </c>
      <c r="P10121" t="s">
        <v>3647</v>
      </c>
      <c r="Q10121" t="s">
        <v>2522</v>
      </c>
      <c r="R10121" t="s">
        <v>2523</v>
      </c>
      <c r="S10121" t="s">
        <v>18</v>
      </c>
    </row>
    <row r="10122" spans="1:19" x14ac:dyDescent="0.35">
      <c r="A10122">
        <v>14166</v>
      </c>
      <c r="B10122" t="s">
        <v>4920</v>
      </c>
      <c r="C10122" t="s">
        <v>1104</v>
      </c>
      <c r="D10122" t="s">
        <v>3646</v>
      </c>
      <c r="E10122">
        <v>1</v>
      </c>
      <c r="F10122" s="8">
        <f>DATE(YEAR(project_c[[#This Row],[order_date]]),MONTH(project_c[[#This Row],[order_date]]),1)</f>
        <v>45627</v>
      </c>
      <c r="G10122" s="1">
        <v>45634</v>
      </c>
      <c r="H10122">
        <v>2</v>
      </c>
      <c r="I10122">
        <v>1.26</v>
      </c>
      <c r="J10122">
        <v>3.9087999999999998</v>
      </c>
      <c r="K10122">
        <v>2.6488</v>
      </c>
      <c r="L10122" t="s">
        <v>1105</v>
      </c>
      <c r="M10122" t="s">
        <v>9</v>
      </c>
      <c r="N10122" t="s">
        <v>10</v>
      </c>
      <c r="O10122" t="s">
        <v>181</v>
      </c>
      <c r="P10122" t="s">
        <v>3647</v>
      </c>
      <c r="Q10122" t="s">
        <v>2522</v>
      </c>
      <c r="R10122" t="s">
        <v>2523</v>
      </c>
      <c r="S10122" t="s">
        <v>18</v>
      </c>
    </row>
    <row r="10123" spans="1:19" x14ac:dyDescent="0.35">
      <c r="A10123">
        <v>14224</v>
      </c>
      <c r="B10123" t="s">
        <v>4918</v>
      </c>
      <c r="C10123" t="s">
        <v>1104</v>
      </c>
      <c r="D10123" t="s">
        <v>3646</v>
      </c>
      <c r="E10123">
        <v>1</v>
      </c>
      <c r="F10123" s="8">
        <f>DATE(YEAR(project_c[[#This Row],[order_date]]),MONTH(project_c[[#This Row],[order_date]]),1)</f>
        <v>45627</v>
      </c>
      <c r="G10123" s="1">
        <v>45635</v>
      </c>
      <c r="H10123">
        <v>2</v>
      </c>
      <c r="I10123">
        <v>1.26</v>
      </c>
      <c r="J10123">
        <v>3.9087999999999998</v>
      </c>
      <c r="K10123">
        <v>2.6488</v>
      </c>
      <c r="L10123" t="s">
        <v>1105</v>
      </c>
      <c r="M10123" t="s">
        <v>9</v>
      </c>
      <c r="N10123" t="s">
        <v>10</v>
      </c>
      <c r="O10123" t="s">
        <v>181</v>
      </c>
      <c r="P10123" t="s">
        <v>3647</v>
      </c>
      <c r="Q10123" t="s">
        <v>2522</v>
      </c>
      <c r="R10123" t="s">
        <v>2523</v>
      </c>
      <c r="S10123" t="s">
        <v>18</v>
      </c>
    </row>
    <row r="10124" spans="1:19" x14ac:dyDescent="0.35">
      <c r="A10124">
        <v>14247</v>
      </c>
      <c r="B10124" t="s">
        <v>4920</v>
      </c>
      <c r="C10124" t="s">
        <v>1104</v>
      </c>
      <c r="D10124" t="s">
        <v>3646</v>
      </c>
      <c r="E10124">
        <v>1</v>
      </c>
      <c r="F10124" s="8">
        <f>DATE(YEAR(project_c[[#This Row],[order_date]]),MONTH(project_c[[#This Row],[order_date]]),1)</f>
        <v>45627</v>
      </c>
      <c r="G10124" s="1">
        <v>45630</v>
      </c>
      <c r="H10124">
        <v>2</v>
      </c>
      <c r="I10124">
        <v>1.26</v>
      </c>
      <c r="J10124">
        <v>3.9087999999999998</v>
      </c>
      <c r="K10124">
        <v>2.6488</v>
      </c>
      <c r="L10124" t="s">
        <v>1105</v>
      </c>
      <c r="M10124" t="s">
        <v>9</v>
      </c>
      <c r="N10124" t="s">
        <v>10</v>
      </c>
      <c r="O10124" t="s">
        <v>181</v>
      </c>
      <c r="P10124" t="s">
        <v>3647</v>
      </c>
      <c r="Q10124" t="s">
        <v>2522</v>
      </c>
      <c r="R10124" t="s">
        <v>2523</v>
      </c>
      <c r="S10124" t="s">
        <v>18</v>
      </c>
    </row>
    <row r="10125" spans="1:19" x14ac:dyDescent="0.35">
      <c r="A10125">
        <v>1264</v>
      </c>
      <c r="B10125" t="s">
        <v>4919</v>
      </c>
      <c r="C10125" t="s">
        <v>1107</v>
      </c>
      <c r="D10125" t="s">
        <v>4022</v>
      </c>
      <c r="E10125">
        <v>3</v>
      </c>
      <c r="F10125" s="8">
        <f>DATE(YEAR(project_c[[#This Row],[order_date]]),MONTH(project_c[[#This Row],[order_date]]),1)</f>
        <v>44075</v>
      </c>
      <c r="G10125" s="1">
        <v>44102</v>
      </c>
      <c r="H10125">
        <v>5</v>
      </c>
      <c r="I10125">
        <v>3.24</v>
      </c>
      <c r="J10125">
        <v>46.26</v>
      </c>
      <c r="K10125">
        <v>36.54</v>
      </c>
      <c r="L10125" t="s">
        <v>1108</v>
      </c>
      <c r="M10125" t="s">
        <v>38</v>
      </c>
      <c r="N10125" t="s">
        <v>10</v>
      </c>
      <c r="O10125" t="s">
        <v>644</v>
      </c>
      <c r="P10125" t="s">
        <v>4023</v>
      </c>
      <c r="Q10125" t="s">
        <v>2522</v>
      </c>
      <c r="R10125" t="s">
        <v>2559</v>
      </c>
      <c r="S10125" t="s">
        <v>23</v>
      </c>
    </row>
    <row r="10126" spans="1:19" x14ac:dyDescent="0.35">
      <c r="A10126">
        <v>15247</v>
      </c>
      <c r="B10126" t="s">
        <v>4919</v>
      </c>
      <c r="C10126" t="s">
        <v>1107</v>
      </c>
      <c r="D10126" t="s">
        <v>4827</v>
      </c>
      <c r="E10126">
        <v>1</v>
      </c>
      <c r="F10126" s="8">
        <f>DATE(YEAR(project_c[[#This Row],[order_date]]),MONTH(project_c[[#This Row],[order_date]]),1)</f>
        <v>44562</v>
      </c>
      <c r="G10126" s="1">
        <v>44576</v>
      </c>
      <c r="H10126">
        <v>6</v>
      </c>
      <c r="I10126">
        <v>12</v>
      </c>
      <c r="J10126">
        <v>18.661999999999999</v>
      </c>
      <c r="K10126">
        <v>6.6619999999999999</v>
      </c>
      <c r="L10126" t="s">
        <v>1108</v>
      </c>
      <c r="M10126" t="s">
        <v>38</v>
      </c>
      <c r="N10126" t="s">
        <v>10</v>
      </c>
      <c r="O10126" t="s">
        <v>644</v>
      </c>
      <c r="P10126" t="s">
        <v>4828</v>
      </c>
      <c r="Q10126" t="s">
        <v>4250</v>
      </c>
      <c r="R10126" t="s">
        <v>4306</v>
      </c>
      <c r="S10126" t="s">
        <v>23</v>
      </c>
    </row>
    <row r="10127" spans="1:19" x14ac:dyDescent="0.35">
      <c r="A10127">
        <v>8153</v>
      </c>
      <c r="B10127" t="s">
        <v>4919</v>
      </c>
      <c r="C10127" t="s">
        <v>1107</v>
      </c>
      <c r="D10127" t="s">
        <v>2701</v>
      </c>
      <c r="E10127">
        <v>7</v>
      </c>
      <c r="F10127" s="8">
        <f>DATE(YEAR(project_c[[#This Row],[order_date]]),MONTH(project_c[[#This Row],[order_date]]),1)</f>
        <v>44986</v>
      </c>
      <c r="G10127" s="1">
        <v>45004</v>
      </c>
      <c r="H10127">
        <v>5</v>
      </c>
      <c r="I10127">
        <v>10.9</v>
      </c>
      <c r="J10127">
        <v>381.36</v>
      </c>
      <c r="K10127">
        <v>305.06</v>
      </c>
      <c r="L10127" t="s">
        <v>1108</v>
      </c>
      <c r="M10127" t="s">
        <v>38</v>
      </c>
      <c r="N10127" t="s">
        <v>10</v>
      </c>
      <c r="O10127" t="s">
        <v>644</v>
      </c>
      <c r="P10127" t="s">
        <v>2702</v>
      </c>
      <c r="Q10127" t="s">
        <v>2522</v>
      </c>
      <c r="R10127" t="s">
        <v>2531</v>
      </c>
      <c r="S10127" t="s">
        <v>23</v>
      </c>
    </row>
    <row r="10128" spans="1:19" x14ac:dyDescent="0.35">
      <c r="A10128">
        <v>8567</v>
      </c>
      <c r="B10128" t="s">
        <v>4918</v>
      </c>
      <c r="C10128" t="s">
        <v>1107</v>
      </c>
      <c r="D10128" t="s">
        <v>4184</v>
      </c>
      <c r="E10128">
        <v>7</v>
      </c>
      <c r="F10128" s="8">
        <f>DATE(YEAR(project_c[[#This Row],[order_date]]),MONTH(project_c[[#This Row],[order_date]]),1)</f>
        <v>45078</v>
      </c>
      <c r="G10128" s="1">
        <v>45087</v>
      </c>
      <c r="H10128">
        <v>3</v>
      </c>
      <c r="I10128">
        <v>0.36</v>
      </c>
      <c r="J10128">
        <v>14.7</v>
      </c>
      <c r="K10128">
        <v>12.18</v>
      </c>
      <c r="L10128" t="s">
        <v>1108</v>
      </c>
      <c r="M10128" t="s">
        <v>38</v>
      </c>
      <c r="N10128" t="s">
        <v>10</v>
      </c>
      <c r="O10128" t="s">
        <v>644</v>
      </c>
      <c r="P10128" t="s">
        <v>4185</v>
      </c>
      <c r="Q10128" t="s">
        <v>2522</v>
      </c>
      <c r="R10128" t="s">
        <v>2528</v>
      </c>
      <c r="S10128" t="s">
        <v>23</v>
      </c>
    </row>
    <row r="10129" spans="1:19" x14ac:dyDescent="0.35">
      <c r="A10129">
        <v>9000</v>
      </c>
      <c r="B10129" t="s">
        <v>4919</v>
      </c>
      <c r="C10129" t="s">
        <v>1107</v>
      </c>
      <c r="D10129" t="s">
        <v>2270</v>
      </c>
      <c r="E10129">
        <v>5</v>
      </c>
      <c r="F10129" s="8">
        <f>DATE(YEAR(project_c[[#This Row],[order_date]]),MONTH(project_c[[#This Row],[order_date]]),1)</f>
        <v>45108</v>
      </c>
      <c r="G10129" s="1">
        <v>45133</v>
      </c>
      <c r="H10129">
        <v>6</v>
      </c>
      <c r="I10129">
        <v>23.1</v>
      </c>
      <c r="J10129">
        <v>1649.95</v>
      </c>
      <c r="K10129">
        <v>1534.45</v>
      </c>
      <c r="L10129" t="s">
        <v>1108</v>
      </c>
      <c r="M10129" t="s">
        <v>38</v>
      </c>
      <c r="N10129" t="s">
        <v>10</v>
      </c>
      <c r="O10129" t="s">
        <v>644</v>
      </c>
      <c r="P10129" t="s">
        <v>2271</v>
      </c>
      <c r="Q10129" t="s">
        <v>1901</v>
      </c>
      <c r="R10129" t="s">
        <v>1909</v>
      </c>
      <c r="S10129" t="s">
        <v>23</v>
      </c>
    </row>
    <row r="10130" spans="1:19" x14ac:dyDescent="0.35">
      <c r="A10130">
        <v>9001</v>
      </c>
      <c r="B10130" t="s">
        <v>4919</v>
      </c>
      <c r="C10130" t="s">
        <v>1107</v>
      </c>
      <c r="D10130" t="s">
        <v>4469</v>
      </c>
      <c r="E10130">
        <v>3</v>
      </c>
      <c r="F10130" s="8">
        <f>DATE(YEAR(project_c[[#This Row],[order_date]]),MONTH(project_c[[#This Row],[order_date]]),1)</f>
        <v>45108</v>
      </c>
      <c r="G10130" s="1">
        <v>45133</v>
      </c>
      <c r="H10130">
        <v>6</v>
      </c>
      <c r="I10130">
        <v>44.69</v>
      </c>
      <c r="J10130">
        <v>289.87200000000001</v>
      </c>
      <c r="K10130">
        <v>155.80199999999999</v>
      </c>
      <c r="L10130" t="s">
        <v>1108</v>
      </c>
      <c r="M10130" t="s">
        <v>38</v>
      </c>
      <c r="N10130" t="s">
        <v>10</v>
      </c>
      <c r="O10130" t="s">
        <v>644</v>
      </c>
      <c r="P10130" t="s">
        <v>4470</v>
      </c>
      <c r="Q10130" t="s">
        <v>4250</v>
      </c>
      <c r="R10130" t="s">
        <v>4273</v>
      </c>
      <c r="S10130" t="s">
        <v>23</v>
      </c>
    </row>
    <row r="10131" spans="1:19" x14ac:dyDescent="0.35">
      <c r="A10131">
        <v>10903</v>
      </c>
      <c r="B10131" t="s">
        <v>4918</v>
      </c>
      <c r="C10131" t="s">
        <v>1107</v>
      </c>
      <c r="D10131" t="s">
        <v>4601</v>
      </c>
      <c r="E10131">
        <v>5</v>
      </c>
      <c r="F10131" s="8">
        <f>DATE(YEAR(project_c[[#This Row],[order_date]]),MONTH(project_c[[#This Row],[order_date]]),1)</f>
        <v>45323</v>
      </c>
      <c r="G10131" s="1">
        <v>45326</v>
      </c>
      <c r="H10131">
        <v>5</v>
      </c>
      <c r="I10131">
        <v>39.31</v>
      </c>
      <c r="J10131">
        <v>786.18399999999997</v>
      </c>
      <c r="K10131">
        <v>589.63400000000001</v>
      </c>
      <c r="L10131" t="s">
        <v>1108</v>
      </c>
      <c r="M10131" t="s">
        <v>38</v>
      </c>
      <c r="N10131" t="s">
        <v>10</v>
      </c>
      <c r="O10131" t="s">
        <v>644</v>
      </c>
      <c r="P10131" t="s">
        <v>4602</v>
      </c>
      <c r="Q10131" t="s">
        <v>4250</v>
      </c>
      <c r="R10131" t="s">
        <v>4273</v>
      </c>
      <c r="S10131" t="s">
        <v>23</v>
      </c>
    </row>
    <row r="10132" spans="1:19" x14ac:dyDescent="0.35">
      <c r="A10132">
        <v>10981</v>
      </c>
      <c r="B10132" t="s">
        <v>4917</v>
      </c>
      <c r="C10132" t="s">
        <v>1107</v>
      </c>
      <c r="D10132" t="s">
        <v>4601</v>
      </c>
      <c r="E10132">
        <v>5</v>
      </c>
      <c r="F10132" s="8">
        <f>DATE(YEAR(project_c[[#This Row],[order_date]]),MONTH(project_c[[#This Row],[order_date]]),1)</f>
        <v>45292</v>
      </c>
      <c r="G10132" s="1">
        <v>45294</v>
      </c>
      <c r="H10132">
        <v>5</v>
      </c>
      <c r="I10132">
        <v>39.31</v>
      </c>
      <c r="J10132">
        <v>786.18399999999997</v>
      </c>
      <c r="K10132">
        <v>589.63400000000001</v>
      </c>
      <c r="L10132" t="s">
        <v>1108</v>
      </c>
      <c r="M10132" t="s">
        <v>38</v>
      </c>
      <c r="N10132" t="s">
        <v>10</v>
      </c>
      <c r="O10132" t="s">
        <v>644</v>
      </c>
      <c r="P10132" t="s">
        <v>4602</v>
      </c>
      <c r="Q10132" t="s">
        <v>4250</v>
      </c>
      <c r="R10132" t="s">
        <v>4273</v>
      </c>
      <c r="S10132" t="s">
        <v>23</v>
      </c>
    </row>
    <row r="10133" spans="1:19" x14ac:dyDescent="0.35">
      <c r="A10133">
        <v>11170</v>
      </c>
      <c r="B10133" t="s">
        <v>4920</v>
      </c>
      <c r="C10133" t="s">
        <v>1107</v>
      </c>
      <c r="D10133" t="s">
        <v>4601</v>
      </c>
      <c r="E10133">
        <v>1</v>
      </c>
      <c r="F10133" s="8">
        <f>DATE(YEAR(project_c[[#This Row],[order_date]]),MONTH(project_c[[#This Row],[order_date]]),1)</f>
        <v>45292</v>
      </c>
      <c r="G10133" s="1">
        <v>45314</v>
      </c>
      <c r="H10133">
        <v>1</v>
      </c>
      <c r="I10133">
        <v>39.31</v>
      </c>
      <c r="J10133">
        <v>157.23679999999999</v>
      </c>
      <c r="K10133">
        <v>117.9268</v>
      </c>
      <c r="L10133" t="s">
        <v>1108</v>
      </c>
      <c r="M10133" t="s">
        <v>38</v>
      </c>
      <c r="N10133" t="s">
        <v>10</v>
      </c>
      <c r="O10133" t="s">
        <v>644</v>
      </c>
      <c r="P10133" t="s">
        <v>4602</v>
      </c>
      <c r="Q10133" t="s">
        <v>4250</v>
      </c>
      <c r="R10133" t="s">
        <v>4273</v>
      </c>
      <c r="S10133" t="s">
        <v>23</v>
      </c>
    </row>
    <row r="10134" spans="1:19" x14ac:dyDescent="0.35">
      <c r="A10134">
        <v>11608</v>
      </c>
      <c r="B10134" t="s">
        <v>4917</v>
      </c>
      <c r="C10134" t="s">
        <v>1107</v>
      </c>
      <c r="D10134" t="s">
        <v>4601</v>
      </c>
      <c r="E10134">
        <v>3</v>
      </c>
      <c r="F10134" s="8">
        <f>DATE(YEAR(project_c[[#This Row],[order_date]]),MONTH(project_c[[#This Row],[order_date]]),1)</f>
        <v>45323</v>
      </c>
      <c r="G10134" s="1">
        <v>45337</v>
      </c>
      <c r="H10134">
        <v>5</v>
      </c>
      <c r="I10134">
        <v>39.31</v>
      </c>
      <c r="J10134">
        <v>471.71039999999999</v>
      </c>
      <c r="K10134">
        <v>353.78039999999999</v>
      </c>
      <c r="L10134" t="s">
        <v>1108</v>
      </c>
      <c r="M10134" t="s">
        <v>38</v>
      </c>
      <c r="N10134" t="s">
        <v>10</v>
      </c>
      <c r="O10134" t="s">
        <v>644</v>
      </c>
      <c r="P10134" t="s">
        <v>4602</v>
      </c>
      <c r="Q10134" t="s">
        <v>4250</v>
      </c>
      <c r="R10134" t="s">
        <v>4273</v>
      </c>
      <c r="S10134" t="s">
        <v>23</v>
      </c>
    </row>
    <row r="10135" spans="1:19" x14ac:dyDescent="0.35">
      <c r="A10135">
        <v>11678</v>
      </c>
      <c r="B10135" t="s">
        <v>4918</v>
      </c>
      <c r="C10135" t="s">
        <v>1107</v>
      </c>
      <c r="D10135" t="s">
        <v>4601</v>
      </c>
      <c r="E10135">
        <v>2</v>
      </c>
      <c r="F10135" s="8">
        <f>DATE(YEAR(project_c[[#This Row],[order_date]]),MONTH(project_c[[#This Row],[order_date]]),1)</f>
        <v>45474</v>
      </c>
      <c r="G10135" s="1">
        <v>45489</v>
      </c>
      <c r="H10135">
        <v>3</v>
      </c>
      <c r="I10135">
        <v>39.31</v>
      </c>
      <c r="J10135">
        <v>314.47359999999998</v>
      </c>
      <c r="K10135">
        <v>235.8536</v>
      </c>
      <c r="L10135" t="s">
        <v>1108</v>
      </c>
      <c r="M10135" t="s">
        <v>38</v>
      </c>
      <c r="N10135" t="s">
        <v>10</v>
      </c>
      <c r="O10135" t="s">
        <v>644</v>
      </c>
      <c r="P10135" t="s">
        <v>4602</v>
      </c>
      <c r="Q10135" t="s">
        <v>4250</v>
      </c>
      <c r="R10135" t="s">
        <v>4273</v>
      </c>
      <c r="S10135" t="s">
        <v>23</v>
      </c>
    </row>
    <row r="10136" spans="1:19" x14ac:dyDescent="0.35">
      <c r="A10136">
        <v>11714</v>
      </c>
      <c r="B10136" t="s">
        <v>4917</v>
      </c>
      <c r="C10136" t="s">
        <v>1107</v>
      </c>
      <c r="D10136" t="s">
        <v>4601</v>
      </c>
      <c r="E10136">
        <v>1</v>
      </c>
      <c r="F10136" s="8">
        <f>DATE(YEAR(project_c[[#This Row],[order_date]]),MONTH(project_c[[#This Row],[order_date]]),1)</f>
        <v>45566</v>
      </c>
      <c r="G10136" s="1">
        <v>45572</v>
      </c>
      <c r="H10136">
        <v>5</v>
      </c>
      <c r="I10136">
        <v>39.31</v>
      </c>
      <c r="J10136">
        <v>157.23679999999999</v>
      </c>
      <c r="K10136">
        <v>117.9268</v>
      </c>
      <c r="L10136" t="s">
        <v>1108</v>
      </c>
      <c r="M10136" t="s">
        <v>38</v>
      </c>
      <c r="N10136" t="s">
        <v>10</v>
      </c>
      <c r="O10136" t="s">
        <v>644</v>
      </c>
      <c r="P10136" t="s">
        <v>4602</v>
      </c>
      <c r="Q10136" t="s">
        <v>4250</v>
      </c>
      <c r="R10136" t="s">
        <v>4273</v>
      </c>
      <c r="S10136" t="s">
        <v>23</v>
      </c>
    </row>
    <row r="10137" spans="1:19" x14ac:dyDescent="0.35">
      <c r="A10137">
        <v>11777</v>
      </c>
      <c r="B10137" t="s">
        <v>4917</v>
      </c>
      <c r="C10137" t="s">
        <v>1107</v>
      </c>
      <c r="D10137" t="s">
        <v>4601</v>
      </c>
      <c r="E10137">
        <v>5</v>
      </c>
      <c r="F10137" s="8">
        <f>DATE(YEAR(project_c[[#This Row],[order_date]]),MONTH(project_c[[#This Row],[order_date]]),1)</f>
        <v>45597</v>
      </c>
      <c r="G10137" s="1">
        <v>45599</v>
      </c>
      <c r="H10137">
        <v>3</v>
      </c>
      <c r="I10137">
        <v>39.31</v>
      </c>
      <c r="J10137">
        <v>786.18399999999997</v>
      </c>
      <c r="K10137">
        <v>589.63400000000001</v>
      </c>
      <c r="L10137" t="s">
        <v>1108</v>
      </c>
      <c r="M10137" t="s">
        <v>38</v>
      </c>
      <c r="N10137" t="s">
        <v>10</v>
      </c>
      <c r="O10137" t="s">
        <v>644</v>
      </c>
      <c r="P10137" t="s">
        <v>4602</v>
      </c>
      <c r="Q10137" t="s">
        <v>4250</v>
      </c>
      <c r="R10137" t="s">
        <v>4273</v>
      </c>
      <c r="S10137" t="s">
        <v>23</v>
      </c>
    </row>
    <row r="10138" spans="1:19" x14ac:dyDescent="0.35">
      <c r="A10138">
        <v>11784</v>
      </c>
      <c r="B10138" t="s">
        <v>4917</v>
      </c>
      <c r="C10138" t="s">
        <v>1107</v>
      </c>
      <c r="D10138" t="s">
        <v>4601</v>
      </c>
      <c r="E10138">
        <v>4</v>
      </c>
      <c r="F10138" s="8">
        <f>DATE(YEAR(project_c[[#This Row],[order_date]]),MONTH(project_c[[#This Row],[order_date]]),1)</f>
        <v>45413</v>
      </c>
      <c r="G10138" s="1">
        <v>45427</v>
      </c>
      <c r="H10138">
        <v>3</v>
      </c>
      <c r="I10138">
        <v>39.31</v>
      </c>
      <c r="J10138">
        <v>628.94719999999995</v>
      </c>
      <c r="K10138">
        <v>471.7072</v>
      </c>
      <c r="L10138" t="s">
        <v>1108</v>
      </c>
      <c r="M10138" t="s">
        <v>38</v>
      </c>
      <c r="N10138" t="s">
        <v>10</v>
      </c>
      <c r="O10138" t="s">
        <v>644</v>
      </c>
      <c r="P10138" t="s">
        <v>4602</v>
      </c>
      <c r="Q10138" t="s">
        <v>4250</v>
      </c>
      <c r="R10138" t="s">
        <v>4273</v>
      </c>
      <c r="S10138" t="s">
        <v>23</v>
      </c>
    </row>
    <row r="10139" spans="1:19" x14ac:dyDescent="0.35">
      <c r="A10139">
        <v>12125</v>
      </c>
      <c r="B10139" t="s">
        <v>4917</v>
      </c>
      <c r="C10139" t="s">
        <v>1107</v>
      </c>
      <c r="D10139" t="s">
        <v>4601</v>
      </c>
      <c r="E10139">
        <v>4</v>
      </c>
      <c r="F10139" s="8">
        <f>DATE(YEAR(project_c[[#This Row],[order_date]]),MONTH(project_c[[#This Row],[order_date]]),1)</f>
        <v>45597</v>
      </c>
      <c r="G10139" s="1">
        <v>45610</v>
      </c>
      <c r="H10139">
        <v>3</v>
      </c>
      <c r="I10139">
        <v>39.31</v>
      </c>
      <c r="J10139">
        <v>628.94719999999995</v>
      </c>
      <c r="K10139">
        <v>471.7072</v>
      </c>
      <c r="L10139" t="s">
        <v>1108</v>
      </c>
      <c r="M10139" t="s">
        <v>38</v>
      </c>
      <c r="N10139" t="s">
        <v>10</v>
      </c>
      <c r="O10139" t="s">
        <v>644</v>
      </c>
      <c r="P10139" t="s">
        <v>4602</v>
      </c>
      <c r="Q10139" t="s">
        <v>4250</v>
      </c>
      <c r="R10139" t="s">
        <v>4273</v>
      </c>
      <c r="S10139" t="s">
        <v>23</v>
      </c>
    </row>
    <row r="10140" spans="1:19" x14ac:dyDescent="0.35">
      <c r="A10140">
        <v>12603</v>
      </c>
      <c r="B10140" t="s">
        <v>4917</v>
      </c>
      <c r="C10140" t="s">
        <v>1107</v>
      </c>
      <c r="D10140" t="s">
        <v>4601</v>
      </c>
      <c r="E10140">
        <v>1</v>
      </c>
      <c r="F10140" s="8">
        <f>DATE(YEAR(project_c[[#This Row],[order_date]]),MONTH(project_c[[#This Row],[order_date]]),1)</f>
        <v>45383</v>
      </c>
      <c r="G10140" s="1">
        <v>45384</v>
      </c>
      <c r="H10140">
        <v>5</v>
      </c>
      <c r="I10140">
        <v>39.31</v>
      </c>
      <c r="J10140">
        <v>157.23679999999999</v>
      </c>
      <c r="K10140">
        <v>117.9268</v>
      </c>
      <c r="L10140" t="s">
        <v>1108</v>
      </c>
      <c r="M10140" t="s">
        <v>38</v>
      </c>
      <c r="N10140" t="s">
        <v>10</v>
      </c>
      <c r="O10140" t="s">
        <v>644</v>
      </c>
      <c r="P10140" t="s">
        <v>4602</v>
      </c>
      <c r="Q10140" t="s">
        <v>4250</v>
      </c>
      <c r="R10140" t="s">
        <v>4273</v>
      </c>
      <c r="S10140" t="s">
        <v>23</v>
      </c>
    </row>
    <row r="10141" spans="1:19" x14ac:dyDescent="0.35">
      <c r="A10141">
        <v>12711</v>
      </c>
      <c r="B10141" t="s">
        <v>4918</v>
      </c>
      <c r="C10141" t="s">
        <v>1107</v>
      </c>
      <c r="D10141" t="s">
        <v>4601</v>
      </c>
      <c r="E10141">
        <v>1</v>
      </c>
      <c r="F10141" s="8">
        <f>DATE(YEAR(project_c[[#This Row],[order_date]]),MONTH(project_c[[#This Row],[order_date]]),1)</f>
        <v>45597</v>
      </c>
      <c r="G10141" s="1">
        <v>45606</v>
      </c>
      <c r="H10141">
        <v>5</v>
      </c>
      <c r="I10141">
        <v>39.31</v>
      </c>
      <c r="J10141">
        <v>157.23679999999999</v>
      </c>
      <c r="K10141">
        <v>117.9268</v>
      </c>
      <c r="L10141" t="s">
        <v>1108</v>
      </c>
      <c r="M10141" t="s">
        <v>38</v>
      </c>
      <c r="N10141" t="s">
        <v>10</v>
      </c>
      <c r="O10141" t="s">
        <v>644</v>
      </c>
      <c r="P10141" t="s">
        <v>4602</v>
      </c>
      <c r="Q10141" t="s">
        <v>4250</v>
      </c>
      <c r="R10141" t="s">
        <v>4273</v>
      </c>
      <c r="S10141" t="s">
        <v>23</v>
      </c>
    </row>
    <row r="10142" spans="1:19" x14ac:dyDescent="0.35">
      <c r="A10142">
        <v>12748</v>
      </c>
      <c r="B10142" t="s">
        <v>4917</v>
      </c>
      <c r="C10142" t="s">
        <v>1107</v>
      </c>
      <c r="D10142" t="s">
        <v>4601</v>
      </c>
      <c r="E10142">
        <v>2</v>
      </c>
      <c r="F10142" s="8">
        <f>DATE(YEAR(project_c[[#This Row],[order_date]]),MONTH(project_c[[#This Row],[order_date]]),1)</f>
        <v>45597</v>
      </c>
      <c r="G10142" s="1">
        <v>45611</v>
      </c>
      <c r="H10142">
        <v>1</v>
      </c>
      <c r="I10142">
        <v>39.31</v>
      </c>
      <c r="J10142">
        <v>314.47359999999998</v>
      </c>
      <c r="K10142">
        <v>235.8536</v>
      </c>
      <c r="L10142" t="s">
        <v>1108</v>
      </c>
      <c r="M10142" t="s">
        <v>38</v>
      </c>
      <c r="N10142" t="s">
        <v>10</v>
      </c>
      <c r="O10142" t="s">
        <v>644</v>
      </c>
      <c r="P10142" t="s">
        <v>4602</v>
      </c>
      <c r="Q10142" t="s">
        <v>4250</v>
      </c>
      <c r="R10142" t="s">
        <v>4273</v>
      </c>
      <c r="S10142" t="s">
        <v>23</v>
      </c>
    </row>
    <row r="10143" spans="1:19" x14ac:dyDescent="0.35">
      <c r="A10143">
        <v>13315</v>
      </c>
      <c r="B10143" t="s">
        <v>4918</v>
      </c>
      <c r="C10143" t="s">
        <v>1107</v>
      </c>
      <c r="D10143" t="s">
        <v>4601</v>
      </c>
      <c r="E10143">
        <v>2</v>
      </c>
      <c r="F10143" s="8">
        <f>DATE(YEAR(project_c[[#This Row],[order_date]]),MONTH(project_c[[#This Row],[order_date]]),1)</f>
        <v>45536</v>
      </c>
      <c r="G10143" s="1">
        <v>45546</v>
      </c>
      <c r="H10143">
        <v>1</v>
      </c>
      <c r="I10143">
        <v>39.31</v>
      </c>
      <c r="J10143">
        <v>314.47359999999998</v>
      </c>
      <c r="K10143">
        <v>235.8536</v>
      </c>
      <c r="L10143" t="s">
        <v>1108</v>
      </c>
      <c r="M10143" t="s">
        <v>38</v>
      </c>
      <c r="N10143" t="s">
        <v>10</v>
      </c>
      <c r="O10143" t="s">
        <v>644</v>
      </c>
      <c r="P10143" t="s">
        <v>4602</v>
      </c>
      <c r="Q10143" t="s">
        <v>4250</v>
      </c>
      <c r="R10143" t="s">
        <v>4273</v>
      </c>
      <c r="S10143" t="s">
        <v>23</v>
      </c>
    </row>
    <row r="10144" spans="1:19" x14ac:dyDescent="0.35">
      <c r="A10144">
        <v>13534</v>
      </c>
      <c r="B10144" t="s">
        <v>4917</v>
      </c>
      <c r="C10144" t="s">
        <v>1107</v>
      </c>
      <c r="D10144" t="s">
        <v>4601</v>
      </c>
      <c r="E10144">
        <v>2</v>
      </c>
      <c r="F10144" s="8">
        <f>DATE(YEAR(project_c[[#This Row],[order_date]]),MONTH(project_c[[#This Row],[order_date]]),1)</f>
        <v>45536</v>
      </c>
      <c r="G10144" s="1">
        <v>45555</v>
      </c>
      <c r="H10144">
        <v>4</v>
      </c>
      <c r="I10144">
        <v>39.31</v>
      </c>
      <c r="J10144">
        <v>314.47359999999998</v>
      </c>
      <c r="K10144">
        <v>235.8536</v>
      </c>
      <c r="L10144" t="s">
        <v>1108</v>
      </c>
      <c r="M10144" t="s">
        <v>38</v>
      </c>
      <c r="N10144" t="s">
        <v>10</v>
      </c>
      <c r="O10144" t="s">
        <v>644</v>
      </c>
      <c r="P10144" t="s">
        <v>4602</v>
      </c>
      <c r="Q10144" t="s">
        <v>4250</v>
      </c>
      <c r="R10144" t="s">
        <v>4273</v>
      </c>
      <c r="S10144" t="s">
        <v>23</v>
      </c>
    </row>
    <row r="10145" spans="1:19" x14ac:dyDescent="0.35">
      <c r="A10145">
        <v>13692</v>
      </c>
      <c r="B10145" t="s">
        <v>4920</v>
      </c>
      <c r="C10145" t="s">
        <v>1107</v>
      </c>
      <c r="D10145" t="s">
        <v>4601</v>
      </c>
      <c r="E10145">
        <v>2</v>
      </c>
      <c r="F10145" s="8">
        <f>DATE(YEAR(project_c[[#This Row],[order_date]]),MONTH(project_c[[#This Row],[order_date]]),1)</f>
        <v>45597</v>
      </c>
      <c r="G10145" s="1">
        <v>45606</v>
      </c>
      <c r="H10145">
        <v>2</v>
      </c>
      <c r="I10145">
        <v>39.31</v>
      </c>
      <c r="J10145">
        <v>314.47359999999998</v>
      </c>
      <c r="K10145">
        <v>235.8536</v>
      </c>
      <c r="L10145" t="s">
        <v>1108</v>
      </c>
      <c r="M10145" t="s">
        <v>38</v>
      </c>
      <c r="N10145" t="s">
        <v>10</v>
      </c>
      <c r="O10145" t="s">
        <v>644</v>
      </c>
      <c r="P10145" t="s">
        <v>4602</v>
      </c>
      <c r="Q10145" t="s">
        <v>4250</v>
      </c>
      <c r="R10145" t="s">
        <v>4273</v>
      </c>
      <c r="S10145" t="s">
        <v>23</v>
      </c>
    </row>
    <row r="10146" spans="1:19" x14ac:dyDescent="0.35">
      <c r="A10146">
        <v>14195</v>
      </c>
      <c r="B10146" t="s">
        <v>4918</v>
      </c>
      <c r="C10146" t="s">
        <v>1107</v>
      </c>
      <c r="D10146" t="s">
        <v>4601</v>
      </c>
      <c r="E10146">
        <v>1</v>
      </c>
      <c r="F10146" s="8">
        <f>DATE(YEAR(project_c[[#This Row],[order_date]]),MONTH(project_c[[#This Row],[order_date]]),1)</f>
        <v>45627</v>
      </c>
      <c r="G10146" s="1">
        <v>45638</v>
      </c>
      <c r="H10146">
        <v>1</v>
      </c>
      <c r="I10146">
        <v>39.31</v>
      </c>
      <c r="J10146">
        <v>157.23679999999999</v>
      </c>
      <c r="K10146">
        <v>117.9268</v>
      </c>
      <c r="L10146" t="s">
        <v>1108</v>
      </c>
      <c r="M10146" t="s">
        <v>38</v>
      </c>
      <c r="N10146" t="s">
        <v>10</v>
      </c>
      <c r="O10146" t="s">
        <v>644</v>
      </c>
      <c r="P10146" t="s">
        <v>4602</v>
      </c>
      <c r="Q10146" t="s">
        <v>4250</v>
      </c>
      <c r="R10146" t="s">
        <v>4273</v>
      </c>
      <c r="S10146" t="s">
        <v>23</v>
      </c>
    </row>
    <row r="10147" spans="1:19" x14ac:dyDescent="0.35">
      <c r="A10147">
        <v>1266</v>
      </c>
      <c r="B10147" t="s">
        <v>4919</v>
      </c>
      <c r="C10147" t="s">
        <v>1109</v>
      </c>
      <c r="D10147" t="s">
        <v>2647</v>
      </c>
      <c r="E10147">
        <v>7</v>
      </c>
      <c r="F10147" s="8">
        <f>DATE(YEAR(project_c[[#This Row],[order_date]]),MONTH(project_c[[#This Row],[order_date]]),1)</f>
        <v>43983</v>
      </c>
      <c r="G10147" s="1">
        <v>44012</v>
      </c>
      <c r="H10147">
        <v>5</v>
      </c>
      <c r="I10147">
        <v>17.690000000000001</v>
      </c>
      <c r="J10147">
        <v>267.79199999999997</v>
      </c>
      <c r="K10147">
        <v>143.96199999999999</v>
      </c>
      <c r="L10147" t="s">
        <v>1110</v>
      </c>
      <c r="M10147" t="s">
        <v>9</v>
      </c>
      <c r="N10147" t="s">
        <v>10</v>
      </c>
      <c r="O10147" t="s">
        <v>101</v>
      </c>
      <c r="P10147" t="s">
        <v>2648</v>
      </c>
      <c r="Q10147" t="s">
        <v>2522</v>
      </c>
      <c r="R10147" t="s">
        <v>2523</v>
      </c>
      <c r="S10147" t="s">
        <v>23</v>
      </c>
    </row>
    <row r="10148" spans="1:19" x14ac:dyDescent="0.35">
      <c r="A10148">
        <v>3050</v>
      </c>
      <c r="B10148" t="s">
        <v>4919</v>
      </c>
      <c r="C10148" t="s">
        <v>1109</v>
      </c>
      <c r="D10148" t="s">
        <v>2649</v>
      </c>
      <c r="E10148">
        <v>5</v>
      </c>
      <c r="F10148" s="8">
        <f>DATE(YEAR(project_c[[#This Row],[order_date]]),MONTH(project_c[[#This Row],[order_date]]),1)</f>
        <v>44501</v>
      </c>
      <c r="G10148" s="1">
        <v>44508</v>
      </c>
      <c r="H10148">
        <v>6</v>
      </c>
      <c r="I10148">
        <v>0.44</v>
      </c>
      <c r="J10148">
        <v>11.65</v>
      </c>
      <c r="K10148">
        <v>9.4499999999999993</v>
      </c>
      <c r="L10148" t="s">
        <v>1110</v>
      </c>
      <c r="M10148" t="s">
        <v>9</v>
      </c>
      <c r="N10148" t="s">
        <v>10</v>
      </c>
      <c r="O10148" t="s">
        <v>101</v>
      </c>
      <c r="P10148" t="s">
        <v>2650</v>
      </c>
      <c r="Q10148" t="s">
        <v>2522</v>
      </c>
      <c r="R10148" t="s">
        <v>2528</v>
      </c>
      <c r="S10148" t="s">
        <v>23</v>
      </c>
    </row>
    <row r="10149" spans="1:19" x14ac:dyDescent="0.35">
      <c r="A10149">
        <v>3200</v>
      </c>
      <c r="B10149" t="s">
        <v>4919</v>
      </c>
      <c r="C10149" t="s">
        <v>1109</v>
      </c>
      <c r="D10149" t="s">
        <v>4319</v>
      </c>
      <c r="E10149">
        <v>3</v>
      </c>
      <c r="F10149" s="8">
        <f>DATE(YEAR(project_c[[#This Row],[order_date]]),MONTH(project_c[[#This Row],[order_date]]),1)</f>
        <v>44531</v>
      </c>
      <c r="G10149" s="1">
        <v>44542</v>
      </c>
      <c r="H10149">
        <v>4</v>
      </c>
      <c r="I10149">
        <v>8.8800000000000008</v>
      </c>
      <c r="J10149">
        <v>166.5</v>
      </c>
      <c r="K10149">
        <v>139.86000000000001</v>
      </c>
      <c r="L10149" t="s">
        <v>1110</v>
      </c>
      <c r="M10149" t="s">
        <v>9</v>
      </c>
      <c r="N10149" t="s">
        <v>10</v>
      </c>
      <c r="O10149" t="s">
        <v>101</v>
      </c>
      <c r="P10149" t="s">
        <v>4320</v>
      </c>
      <c r="Q10149" t="s">
        <v>4250</v>
      </c>
      <c r="R10149" t="s">
        <v>4251</v>
      </c>
      <c r="S10149" t="s">
        <v>23</v>
      </c>
    </row>
    <row r="10150" spans="1:19" x14ac:dyDescent="0.35">
      <c r="A10150">
        <v>3201</v>
      </c>
      <c r="B10150" t="s">
        <v>4919</v>
      </c>
      <c r="C10150" t="s">
        <v>1109</v>
      </c>
      <c r="D10150" t="s">
        <v>2910</v>
      </c>
      <c r="E10150">
        <v>2</v>
      </c>
      <c r="F10150" s="8">
        <f>DATE(YEAR(project_c[[#This Row],[order_date]]),MONTH(project_c[[#This Row],[order_date]]),1)</f>
        <v>44531</v>
      </c>
      <c r="G10150" s="1">
        <v>44542</v>
      </c>
      <c r="H10150">
        <v>4</v>
      </c>
      <c r="I10150">
        <v>14.42</v>
      </c>
      <c r="J10150">
        <v>360.38</v>
      </c>
      <c r="K10150">
        <v>331.54</v>
      </c>
      <c r="L10150" t="s">
        <v>1110</v>
      </c>
      <c r="M10150" t="s">
        <v>9</v>
      </c>
      <c r="N10150" t="s">
        <v>10</v>
      </c>
      <c r="O10150" t="s">
        <v>101</v>
      </c>
      <c r="P10150" t="s">
        <v>2911</v>
      </c>
      <c r="Q10150" t="s">
        <v>2522</v>
      </c>
      <c r="R10150" t="s">
        <v>2559</v>
      </c>
      <c r="S10150" t="s">
        <v>23</v>
      </c>
    </row>
    <row r="10151" spans="1:19" x14ac:dyDescent="0.35">
      <c r="A10151">
        <v>2518</v>
      </c>
      <c r="B10151" t="s">
        <v>4917</v>
      </c>
      <c r="C10151" t="s">
        <v>1109</v>
      </c>
      <c r="D10151" t="s">
        <v>2966</v>
      </c>
      <c r="E10151">
        <v>9</v>
      </c>
      <c r="F10151" s="8">
        <f>DATE(YEAR(project_c[[#This Row],[order_date]]),MONTH(project_c[[#This Row],[order_date]]),1)</f>
        <v>44501</v>
      </c>
      <c r="G10151" s="1">
        <v>44513</v>
      </c>
      <c r="H10151">
        <v>0</v>
      </c>
      <c r="I10151">
        <v>1.54</v>
      </c>
      <c r="J10151">
        <v>10.295999999999999</v>
      </c>
      <c r="K10151">
        <v>-3.5640000000000001</v>
      </c>
      <c r="L10151" t="s">
        <v>1110</v>
      </c>
      <c r="M10151" t="s">
        <v>9</v>
      </c>
      <c r="N10151" t="s">
        <v>10</v>
      </c>
      <c r="O10151" t="s">
        <v>101</v>
      </c>
      <c r="P10151" t="s">
        <v>2967</v>
      </c>
      <c r="Q10151" t="s">
        <v>2522</v>
      </c>
      <c r="R10151" t="s">
        <v>2523</v>
      </c>
      <c r="S10151" t="s">
        <v>23</v>
      </c>
    </row>
    <row r="10152" spans="1:19" x14ac:dyDescent="0.35">
      <c r="A10152">
        <v>5098</v>
      </c>
      <c r="B10152" t="s">
        <v>4919</v>
      </c>
      <c r="C10152" t="s">
        <v>1109</v>
      </c>
      <c r="D10152" t="s">
        <v>2769</v>
      </c>
      <c r="E10152">
        <v>5</v>
      </c>
      <c r="F10152" s="8">
        <f>DATE(YEAR(project_c[[#This Row],[order_date]]),MONTH(project_c[[#This Row],[order_date]]),1)</f>
        <v>44805</v>
      </c>
      <c r="G10152" s="1">
        <v>44824</v>
      </c>
      <c r="H10152">
        <v>4</v>
      </c>
      <c r="I10152">
        <v>13.37</v>
      </c>
      <c r="J10152">
        <v>393.25</v>
      </c>
      <c r="K10152">
        <v>326.39999999999998</v>
      </c>
      <c r="L10152" t="s">
        <v>1110</v>
      </c>
      <c r="M10152" t="s">
        <v>9</v>
      </c>
      <c r="N10152" t="s">
        <v>10</v>
      </c>
      <c r="O10152" t="s">
        <v>101</v>
      </c>
      <c r="P10152" t="s">
        <v>2770</v>
      </c>
      <c r="Q10152" t="s">
        <v>2522</v>
      </c>
      <c r="R10152" t="s">
        <v>2531</v>
      </c>
      <c r="S10152" t="s">
        <v>23</v>
      </c>
    </row>
    <row r="10153" spans="1:19" x14ac:dyDescent="0.35">
      <c r="A10153">
        <v>7381</v>
      </c>
      <c r="B10153" t="s">
        <v>4918</v>
      </c>
      <c r="C10153" t="s">
        <v>1109</v>
      </c>
      <c r="D10153" t="s">
        <v>2862</v>
      </c>
      <c r="E10153">
        <v>4</v>
      </c>
      <c r="F10153" s="8">
        <f>DATE(YEAR(project_c[[#This Row],[order_date]]),MONTH(project_c[[#This Row],[order_date]]),1)</f>
        <v>45200</v>
      </c>
      <c r="G10153" s="1">
        <v>45221</v>
      </c>
      <c r="H10153">
        <v>2</v>
      </c>
      <c r="I10153">
        <v>0.98</v>
      </c>
      <c r="J10153">
        <v>3.1680000000000001</v>
      </c>
      <c r="K10153">
        <v>-0.752</v>
      </c>
      <c r="L10153" t="s">
        <v>1110</v>
      </c>
      <c r="M10153" t="s">
        <v>9</v>
      </c>
      <c r="N10153" t="s">
        <v>10</v>
      </c>
      <c r="O10153" t="s">
        <v>101</v>
      </c>
      <c r="P10153" t="s">
        <v>2863</v>
      </c>
      <c r="Q10153" t="s">
        <v>2522</v>
      </c>
      <c r="R10153" t="s">
        <v>2523</v>
      </c>
      <c r="S10153" t="s">
        <v>23</v>
      </c>
    </row>
    <row r="10154" spans="1:19" x14ac:dyDescent="0.35">
      <c r="A10154">
        <v>8555</v>
      </c>
      <c r="B10154" t="s">
        <v>4919</v>
      </c>
      <c r="C10154" t="s">
        <v>1109</v>
      </c>
      <c r="D10154" t="s">
        <v>2161</v>
      </c>
      <c r="E10154">
        <v>2</v>
      </c>
      <c r="F10154" s="8">
        <f>DATE(YEAR(project_c[[#This Row],[order_date]]),MONTH(project_c[[#This Row],[order_date]]),1)</f>
        <v>45170</v>
      </c>
      <c r="G10154" s="1">
        <v>45179</v>
      </c>
      <c r="H10154">
        <v>7</v>
      </c>
      <c r="I10154">
        <v>22.09</v>
      </c>
      <c r="J10154">
        <v>155.94</v>
      </c>
      <c r="K10154">
        <v>111.76</v>
      </c>
      <c r="L10154" t="s">
        <v>1110</v>
      </c>
      <c r="M10154" t="s">
        <v>9</v>
      </c>
      <c r="N10154" t="s">
        <v>10</v>
      </c>
      <c r="O10154" t="s">
        <v>101</v>
      </c>
      <c r="P10154" t="s">
        <v>2162</v>
      </c>
      <c r="Q10154" t="s">
        <v>1901</v>
      </c>
      <c r="R10154" t="s">
        <v>1902</v>
      </c>
      <c r="S10154" t="s">
        <v>23</v>
      </c>
    </row>
    <row r="10155" spans="1:19" x14ac:dyDescent="0.35">
      <c r="A10155">
        <v>7382</v>
      </c>
      <c r="B10155" t="s">
        <v>4918</v>
      </c>
      <c r="C10155" t="s">
        <v>1109</v>
      </c>
      <c r="D10155" t="s">
        <v>3304</v>
      </c>
      <c r="E10155">
        <v>4</v>
      </c>
      <c r="F10155" s="8">
        <f>DATE(YEAR(project_c[[#This Row],[order_date]]),MONTH(project_c[[#This Row],[order_date]]),1)</f>
        <v>45200</v>
      </c>
      <c r="G10155" s="1">
        <v>45221</v>
      </c>
      <c r="H10155">
        <v>2</v>
      </c>
      <c r="I10155">
        <v>0.28000000000000003</v>
      </c>
      <c r="J10155">
        <v>15.04</v>
      </c>
      <c r="K10155">
        <v>13.92</v>
      </c>
      <c r="L10155" t="s">
        <v>1110</v>
      </c>
      <c r="M10155" t="s">
        <v>9</v>
      </c>
      <c r="N10155" t="s">
        <v>10</v>
      </c>
      <c r="O10155" t="s">
        <v>101</v>
      </c>
      <c r="P10155" t="s">
        <v>3305</v>
      </c>
      <c r="Q10155" t="s">
        <v>2522</v>
      </c>
      <c r="R10155" t="s">
        <v>2542</v>
      </c>
      <c r="S10155" t="s">
        <v>23</v>
      </c>
    </row>
    <row r="10156" spans="1:19" x14ac:dyDescent="0.35">
      <c r="A10156">
        <v>10130</v>
      </c>
      <c r="B10156" t="s">
        <v>4920</v>
      </c>
      <c r="C10156" t="s">
        <v>1109</v>
      </c>
      <c r="D10156" t="s">
        <v>3776</v>
      </c>
      <c r="E10156">
        <v>2</v>
      </c>
      <c r="F10156" s="8">
        <f>DATE(YEAR(project_c[[#This Row],[order_date]]),MONTH(project_c[[#This Row],[order_date]]),1)</f>
        <v>45323</v>
      </c>
      <c r="G10156" s="1">
        <v>45332</v>
      </c>
      <c r="H10156">
        <v>2</v>
      </c>
      <c r="I10156">
        <v>1.68</v>
      </c>
      <c r="J10156">
        <v>10.263</v>
      </c>
      <c r="K10156">
        <v>6.9029999999999996</v>
      </c>
      <c r="L10156" t="s">
        <v>1110</v>
      </c>
      <c r="M10156" t="s">
        <v>9</v>
      </c>
      <c r="N10156" t="s">
        <v>10</v>
      </c>
      <c r="O10156" t="s">
        <v>101</v>
      </c>
      <c r="P10156" t="s">
        <v>3777</v>
      </c>
      <c r="Q10156" t="s">
        <v>2522</v>
      </c>
      <c r="R10156" t="s">
        <v>2528</v>
      </c>
      <c r="S10156" t="s">
        <v>23</v>
      </c>
    </row>
    <row r="10157" spans="1:19" x14ac:dyDescent="0.35">
      <c r="A10157">
        <v>10471</v>
      </c>
      <c r="B10157" t="s">
        <v>4917</v>
      </c>
      <c r="C10157" t="s">
        <v>1109</v>
      </c>
      <c r="D10157" t="s">
        <v>3776</v>
      </c>
      <c r="E10157">
        <v>3</v>
      </c>
      <c r="F10157" s="8">
        <f>DATE(YEAR(project_c[[#This Row],[order_date]]),MONTH(project_c[[#This Row],[order_date]]),1)</f>
        <v>45352</v>
      </c>
      <c r="G10157" s="1">
        <v>45359</v>
      </c>
      <c r="H10157">
        <v>5</v>
      </c>
      <c r="I10157">
        <v>1.68</v>
      </c>
      <c r="J10157">
        <v>15.394500000000001</v>
      </c>
      <c r="K10157">
        <v>10.3545</v>
      </c>
      <c r="L10157" t="s">
        <v>1110</v>
      </c>
      <c r="M10157" t="s">
        <v>9</v>
      </c>
      <c r="N10157" t="s">
        <v>10</v>
      </c>
      <c r="O10157" t="s">
        <v>101</v>
      </c>
      <c r="P10157" t="s">
        <v>3777</v>
      </c>
      <c r="Q10157" t="s">
        <v>2522</v>
      </c>
      <c r="R10157" t="s">
        <v>2528</v>
      </c>
      <c r="S10157" t="s">
        <v>23</v>
      </c>
    </row>
    <row r="10158" spans="1:19" x14ac:dyDescent="0.35">
      <c r="A10158">
        <v>11269</v>
      </c>
      <c r="B10158" t="s">
        <v>4918</v>
      </c>
      <c r="C10158" t="s">
        <v>1109</v>
      </c>
      <c r="D10158" t="s">
        <v>3776</v>
      </c>
      <c r="E10158">
        <v>4</v>
      </c>
      <c r="F10158" s="8">
        <f>DATE(YEAR(project_c[[#This Row],[order_date]]),MONTH(project_c[[#This Row],[order_date]]),1)</f>
        <v>45323</v>
      </c>
      <c r="G10158" s="1">
        <v>45327</v>
      </c>
      <c r="H10158">
        <v>5</v>
      </c>
      <c r="I10158">
        <v>1.68</v>
      </c>
      <c r="J10158">
        <v>20.526</v>
      </c>
      <c r="K10158">
        <v>13.805999999999999</v>
      </c>
      <c r="L10158" t="s">
        <v>1110</v>
      </c>
      <c r="M10158" t="s">
        <v>9</v>
      </c>
      <c r="N10158" t="s">
        <v>10</v>
      </c>
      <c r="O10158" t="s">
        <v>101</v>
      </c>
      <c r="P10158" t="s">
        <v>3777</v>
      </c>
      <c r="Q10158" t="s">
        <v>2522</v>
      </c>
      <c r="R10158" t="s">
        <v>2528</v>
      </c>
      <c r="S10158" t="s">
        <v>23</v>
      </c>
    </row>
    <row r="10159" spans="1:19" x14ac:dyDescent="0.35">
      <c r="A10159">
        <v>11436</v>
      </c>
      <c r="B10159" t="s">
        <v>4917</v>
      </c>
      <c r="C10159" t="s">
        <v>1109</v>
      </c>
      <c r="D10159" t="s">
        <v>3776</v>
      </c>
      <c r="E10159">
        <v>5</v>
      </c>
      <c r="F10159" s="8">
        <f>DATE(YEAR(project_c[[#This Row],[order_date]]),MONTH(project_c[[#This Row],[order_date]]),1)</f>
        <v>45323</v>
      </c>
      <c r="G10159" s="1">
        <v>45330</v>
      </c>
      <c r="H10159">
        <v>4</v>
      </c>
      <c r="I10159">
        <v>1.68</v>
      </c>
      <c r="J10159">
        <v>25.657499999999999</v>
      </c>
      <c r="K10159">
        <v>17.2575</v>
      </c>
      <c r="L10159" t="s">
        <v>1110</v>
      </c>
      <c r="M10159" t="s">
        <v>9</v>
      </c>
      <c r="N10159" t="s">
        <v>10</v>
      </c>
      <c r="O10159" t="s">
        <v>101</v>
      </c>
      <c r="P10159" t="s">
        <v>3777</v>
      </c>
      <c r="Q10159" t="s">
        <v>2522</v>
      </c>
      <c r="R10159" t="s">
        <v>2528</v>
      </c>
      <c r="S10159" t="s">
        <v>23</v>
      </c>
    </row>
    <row r="10160" spans="1:19" x14ac:dyDescent="0.35">
      <c r="A10160">
        <v>11556</v>
      </c>
      <c r="B10160" t="s">
        <v>4920</v>
      </c>
      <c r="C10160" t="s">
        <v>1109</v>
      </c>
      <c r="D10160" t="s">
        <v>3776</v>
      </c>
      <c r="E10160">
        <v>3</v>
      </c>
      <c r="F10160" s="8">
        <f>DATE(YEAR(project_c[[#This Row],[order_date]]),MONTH(project_c[[#This Row],[order_date]]),1)</f>
        <v>45323</v>
      </c>
      <c r="G10160" s="1">
        <v>45326</v>
      </c>
      <c r="H10160">
        <v>1</v>
      </c>
      <c r="I10160">
        <v>1.68</v>
      </c>
      <c r="J10160">
        <v>15.394500000000001</v>
      </c>
      <c r="K10160">
        <v>10.3545</v>
      </c>
      <c r="L10160" t="s">
        <v>1110</v>
      </c>
      <c r="M10160" t="s">
        <v>9</v>
      </c>
      <c r="N10160" t="s">
        <v>10</v>
      </c>
      <c r="O10160" t="s">
        <v>101</v>
      </c>
      <c r="P10160" t="s">
        <v>3777</v>
      </c>
      <c r="Q10160" t="s">
        <v>2522</v>
      </c>
      <c r="R10160" t="s">
        <v>2528</v>
      </c>
      <c r="S10160" t="s">
        <v>23</v>
      </c>
    </row>
    <row r="10161" spans="1:19" x14ac:dyDescent="0.35">
      <c r="A10161">
        <v>11794</v>
      </c>
      <c r="B10161" t="s">
        <v>4917</v>
      </c>
      <c r="C10161" t="s">
        <v>1109</v>
      </c>
      <c r="D10161" t="s">
        <v>3776</v>
      </c>
      <c r="E10161">
        <v>2</v>
      </c>
      <c r="F10161" s="8">
        <f>DATE(YEAR(project_c[[#This Row],[order_date]]),MONTH(project_c[[#This Row],[order_date]]),1)</f>
        <v>45597</v>
      </c>
      <c r="G10161" s="1">
        <v>45605</v>
      </c>
      <c r="H10161">
        <v>3</v>
      </c>
      <c r="I10161">
        <v>1.68</v>
      </c>
      <c r="J10161">
        <v>10.263</v>
      </c>
      <c r="K10161">
        <v>6.9029999999999996</v>
      </c>
      <c r="L10161" t="s">
        <v>1110</v>
      </c>
      <c r="M10161" t="s">
        <v>9</v>
      </c>
      <c r="N10161" t="s">
        <v>10</v>
      </c>
      <c r="O10161" t="s">
        <v>101</v>
      </c>
      <c r="P10161" t="s">
        <v>3777</v>
      </c>
      <c r="Q10161" t="s">
        <v>2522</v>
      </c>
      <c r="R10161" t="s">
        <v>2528</v>
      </c>
      <c r="S10161" t="s">
        <v>23</v>
      </c>
    </row>
    <row r="10162" spans="1:19" x14ac:dyDescent="0.35">
      <c r="A10162">
        <v>11878</v>
      </c>
      <c r="B10162" t="s">
        <v>4920</v>
      </c>
      <c r="C10162" t="s">
        <v>1109</v>
      </c>
      <c r="D10162" t="s">
        <v>3776</v>
      </c>
      <c r="E10162">
        <v>4</v>
      </c>
      <c r="F10162" s="8">
        <f>DATE(YEAR(project_c[[#This Row],[order_date]]),MONTH(project_c[[#This Row],[order_date]]),1)</f>
        <v>45444</v>
      </c>
      <c r="G10162" s="1">
        <v>45451</v>
      </c>
      <c r="H10162">
        <v>2</v>
      </c>
      <c r="I10162">
        <v>1.68</v>
      </c>
      <c r="J10162">
        <v>20.526</v>
      </c>
      <c r="K10162">
        <v>13.805999999999999</v>
      </c>
      <c r="L10162" t="s">
        <v>1110</v>
      </c>
      <c r="M10162" t="s">
        <v>9</v>
      </c>
      <c r="N10162" t="s">
        <v>10</v>
      </c>
      <c r="O10162" t="s">
        <v>101</v>
      </c>
      <c r="P10162" t="s">
        <v>3777</v>
      </c>
      <c r="Q10162" t="s">
        <v>2522</v>
      </c>
      <c r="R10162" t="s">
        <v>2528</v>
      </c>
      <c r="S10162" t="s">
        <v>23</v>
      </c>
    </row>
    <row r="10163" spans="1:19" x14ac:dyDescent="0.35">
      <c r="A10163">
        <v>11992</v>
      </c>
      <c r="B10163" t="s">
        <v>4917</v>
      </c>
      <c r="C10163" t="s">
        <v>1109</v>
      </c>
      <c r="D10163" t="s">
        <v>3776</v>
      </c>
      <c r="E10163">
        <v>4</v>
      </c>
      <c r="F10163" s="8">
        <f>DATE(YEAR(project_c[[#This Row],[order_date]]),MONTH(project_c[[#This Row],[order_date]]),1)</f>
        <v>45474</v>
      </c>
      <c r="G10163" s="1">
        <v>45477</v>
      </c>
      <c r="H10163">
        <v>5</v>
      </c>
      <c r="I10163">
        <v>1.68</v>
      </c>
      <c r="J10163">
        <v>20.526</v>
      </c>
      <c r="K10163">
        <v>13.805999999999999</v>
      </c>
      <c r="L10163" t="s">
        <v>1110</v>
      </c>
      <c r="M10163" t="s">
        <v>9</v>
      </c>
      <c r="N10163" t="s">
        <v>10</v>
      </c>
      <c r="O10163" t="s">
        <v>101</v>
      </c>
      <c r="P10163" t="s">
        <v>3777</v>
      </c>
      <c r="Q10163" t="s">
        <v>2522</v>
      </c>
      <c r="R10163" t="s">
        <v>2528</v>
      </c>
      <c r="S10163" t="s">
        <v>23</v>
      </c>
    </row>
    <row r="10164" spans="1:19" x14ac:dyDescent="0.35">
      <c r="A10164">
        <v>12127</v>
      </c>
      <c r="B10164" t="s">
        <v>4920</v>
      </c>
      <c r="C10164" t="s">
        <v>1109</v>
      </c>
      <c r="D10164" t="s">
        <v>3776</v>
      </c>
      <c r="E10164">
        <v>1</v>
      </c>
      <c r="F10164" s="8">
        <f>DATE(YEAR(project_c[[#This Row],[order_date]]),MONTH(project_c[[#This Row],[order_date]]),1)</f>
        <v>45413</v>
      </c>
      <c r="G10164" s="1">
        <v>45431</v>
      </c>
      <c r="H10164">
        <v>4</v>
      </c>
      <c r="I10164">
        <v>1.68</v>
      </c>
      <c r="J10164">
        <v>5.1315</v>
      </c>
      <c r="K10164">
        <v>3.4514999999999998</v>
      </c>
      <c r="L10164" t="s">
        <v>1110</v>
      </c>
      <c r="M10164" t="s">
        <v>9</v>
      </c>
      <c r="N10164" t="s">
        <v>10</v>
      </c>
      <c r="O10164" t="s">
        <v>101</v>
      </c>
      <c r="P10164" t="s">
        <v>3777</v>
      </c>
      <c r="Q10164" t="s">
        <v>2522</v>
      </c>
      <c r="R10164" t="s">
        <v>2528</v>
      </c>
      <c r="S10164" t="s">
        <v>23</v>
      </c>
    </row>
    <row r="10165" spans="1:19" x14ac:dyDescent="0.35">
      <c r="A10165">
        <v>12410</v>
      </c>
      <c r="B10165" t="s">
        <v>4917</v>
      </c>
      <c r="C10165" t="s">
        <v>1109</v>
      </c>
      <c r="D10165" t="s">
        <v>3776</v>
      </c>
      <c r="E10165">
        <v>2</v>
      </c>
      <c r="F10165" s="8">
        <f>DATE(YEAR(project_c[[#This Row],[order_date]]),MONTH(project_c[[#This Row],[order_date]]),1)</f>
        <v>45566</v>
      </c>
      <c r="G10165" s="1">
        <v>45574</v>
      </c>
      <c r="H10165">
        <v>3</v>
      </c>
      <c r="I10165">
        <v>1.68</v>
      </c>
      <c r="J10165">
        <v>10.263</v>
      </c>
      <c r="K10165">
        <v>6.9029999999999996</v>
      </c>
      <c r="L10165" t="s">
        <v>1110</v>
      </c>
      <c r="M10165" t="s">
        <v>9</v>
      </c>
      <c r="N10165" t="s">
        <v>10</v>
      </c>
      <c r="O10165" t="s">
        <v>101</v>
      </c>
      <c r="P10165" t="s">
        <v>3777</v>
      </c>
      <c r="Q10165" t="s">
        <v>2522</v>
      </c>
      <c r="R10165" t="s">
        <v>2528</v>
      </c>
      <c r="S10165" t="s">
        <v>23</v>
      </c>
    </row>
    <row r="10166" spans="1:19" x14ac:dyDescent="0.35">
      <c r="A10166">
        <v>12865</v>
      </c>
      <c r="B10166" t="s">
        <v>4917</v>
      </c>
      <c r="C10166" t="s">
        <v>1109</v>
      </c>
      <c r="D10166" t="s">
        <v>3776</v>
      </c>
      <c r="E10166">
        <v>2</v>
      </c>
      <c r="F10166" s="8">
        <f>DATE(YEAR(project_c[[#This Row],[order_date]]),MONTH(project_c[[#This Row],[order_date]]),1)</f>
        <v>45444</v>
      </c>
      <c r="G10166" s="1">
        <v>45455</v>
      </c>
      <c r="H10166">
        <v>5</v>
      </c>
      <c r="I10166">
        <v>1.68</v>
      </c>
      <c r="J10166">
        <v>10.263</v>
      </c>
      <c r="K10166">
        <v>6.9029999999999996</v>
      </c>
      <c r="L10166" t="s">
        <v>1110</v>
      </c>
      <c r="M10166" t="s">
        <v>9</v>
      </c>
      <c r="N10166" t="s">
        <v>10</v>
      </c>
      <c r="O10166" t="s">
        <v>101</v>
      </c>
      <c r="P10166" t="s">
        <v>3777</v>
      </c>
      <c r="Q10166" t="s">
        <v>2522</v>
      </c>
      <c r="R10166" t="s">
        <v>2528</v>
      </c>
      <c r="S10166" t="s">
        <v>23</v>
      </c>
    </row>
    <row r="10167" spans="1:19" x14ac:dyDescent="0.35">
      <c r="A10167">
        <v>13297</v>
      </c>
      <c r="B10167" t="s">
        <v>4918</v>
      </c>
      <c r="C10167" t="s">
        <v>1109</v>
      </c>
      <c r="D10167" t="s">
        <v>3776</v>
      </c>
      <c r="E10167">
        <v>1</v>
      </c>
      <c r="F10167" s="8">
        <f>DATE(YEAR(project_c[[#This Row],[order_date]]),MONTH(project_c[[#This Row],[order_date]]),1)</f>
        <v>45566</v>
      </c>
      <c r="G10167" s="1">
        <v>45583</v>
      </c>
      <c r="H10167">
        <v>1</v>
      </c>
      <c r="I10167">
        <v>1.68</v>
      </c>
      <c r="J10167">
        <v>5.1315</v>
      </c>
      <c r="K10167">
        <v>3.4514999999999998</v>
      </c>
      <c r="L10167" t="s">
        <v>1110</v>
      </c>
      <c r="M10167" t="s">
        <v>9</v>
      </c>
      <c r="N10167" t="s">
        <v>10</v>
      </c>
      <c r="O10167" t="s">
        <v>101</v>
      </c>
      <c r="P10167" t="s">
        <v>3777</v>
      </c>
      <c r="Q10167" t="s">
        <v>2522</v>
      </c>
      <c r="R10167" t="s">
        <v>2528</v>
      </c>
      <c r="S10167" t="s">
        <v>23</v>
      </c>
    </row>
    <row r="10168" spans="1:19" x14ac:dyDescent="0.35">
      <c r="A10168">
        <v>13406</v>
      </c>
      <c r="B10168" t="s">
        <v>4918</v>
      </c>
      <c r="C10168" t="s">
        <v>1109</v>
      </c>
      <c r="D10168" t="s">
        <v>3776</v>
      </c>
      <c r="E10168">
        <v>2</v>
      </c>
      <c r="F10168" s="8">
        <f>DATE(YEAR(project_c[[#This Row],[order_date]]),MONTH(project_c[[#This Row],[order_date]]),1)</f>
        <v>45505</v>
      </c>
      <c r="G10168" s="1">
        <v>45533</v>
      </c>
      <c r="H10168">
        <v>1</v>
      </c>
      <c r="I10168">
        <v>1.68</v>
      </c>
      <c r="J10168">
        <v>10.263</v>
      </c>
      <c r="K10168">
        <v>6.9029999999999996</v>
      </c>
      <c r="L10168" t="s">
        <v>1110</v>
      </c>
      <c r="M10168" t="s">
        <v>9</v>
      </c>
      <c r="N10168" t="s">
        <v>10</v>
      </c>
      <c r="O10168" t="s">
        <v>101</v>
      </c>
      <c r="P10168" t="s">
        <v>3777</v>
      </c>
      <c r="Q10168" t="s">
        <v>2522</v>
      </c>
      <c r="R10168" t="s">
        <v>2528</v>
      </c>
      <c r="S10168" t="s">
        <v>23</v>
      </c>
    </row>
    <row r="10169" spans="1:19" x14ac:dyDescent="0.35">
      <c r="A10169">
        <v>13635</v>
      </c>
      <c r="B10169" t="s">
        <v>4920</v>
      </c>
      <c r="C10169" t="s">
        <v>1109</v>
      </c>
      <c r="D10169" t="s">
        <v>3776</v>
      </c>
      <c r="E10169">
        <v>2</v>
      </c>
      <c r="F10169" s="8">
        <f>DATE(YEAR(project_c[[#This Row],[order_date]]),MONTH(project_c[[#This Row],[order_date]]),1)</f>
        <v>45566</v>
      </c>
      <c r="G10169" s="1">
        <v>45585</v>
      </c>
      <c r="H10169">
        <v>2</v>
      </c>
      <c r="I10169">
        <v>1.68</v>
      </c>
      <c r="J10169">
        <v>10.263</v>
      </c>
      <c r="K10169">
        <v>6.9029999999999996</v>
      </c>
      <c r="L10169" t="s">
        <v>1110</v>
      </c>
      <c r="M10169" t="s">
        <v>9</v>
      </c>
      <c r="N10169" t="s">
        <v>10</v>
      </c>
      <c r="O10169" t="s">
        <v>101</v>
      </c>
      <c r="P10169" t="s">
        <v>3777</v>
      </c>
      <c r="Q10169" t="s">
        <v>2522</v>
      </c>
      <c r="R10169" t="s">
        <v>2528</v>
      </c>
      <c r="S10169" t="s">
        <v>23</v>
      </c>
    </row>
    <row r="10170" spans="1:19" x14ac:dyDescent="0.35">
      <c r="A10170">
        <v>13951</v>
      </c>
      <c r="B10170" t="s">
        <v>4917</v>
      </c>
      <c r="C10170" t="s">
        <v>1109</v>
      </c>
      <c r="D10170" t="s">
        <v>3776</v>
      </c>
      <c r="E10170">
        <v>1</v>
      </c>
      <c r="F10170" s="8">
        <f>DATE(YEAR(project_c[[#This Row],[order_date]]),MONTH(project_c[[#This Row],[order_date]]),1)</f>
        <v>45566</v>
      </c>
      <c r="G10170" s="1">
        <v>45567</v>
      </c>
      <c r="H10170">
        <v>4</v>
      </c>
      <c r="I10170">
        <v>1.68</v>
      </c>
      <c r="J10170">
        <v>5.1315</v>
      </c>
      <c r="K10170">
        <v>3.4514999999999998</v>
      </c>
      <c r="L10170" t="s">
        <v>1110</v>
      </c>
      <c r="M10170" t="s">
        <v>9</v>
      </c>
      <c r="N10170" t="s">
        <v>10</v>
      </c>
      <c r="O10170" t="s">
        <v>101</v>
      </c>
      <c r="P10170" t="s">
        <v>3777</v>
      </c>
      <c r="Q10170" t="s">
        <v>2522</v>
      </c>
      <c r="R10170" t="s">
        <v>2528</v>
      </c>
      <c r="S10170" t="s">
        <v>23</v>
      </c>
    </row>
    <row r="10171" spans="1:19" x14ac:dyDescent="0.35">
      <c r="A10171">
        <v>14008</v>
      </c>
      <c r="B10171" t="s">
        <v>4917</v>
      </c>
      <c r="C10171" t="s">
        <v>1109</v>
      </c>
      <c r="D10171" t="s">
        <v>3776</v>
      </c>
      <c r="E10171">
        <v>2</v>
      </c>
      <c r="F10171" s="8">
        <f>DATE(YEAR(project_c[[#This Row],[order_date]]),MONTH(project_c[[#This Row],[order_date]]),1)</f>
        <v>45566</v>
      </c>
      <c r="G10171" s="1">
        <v>45592</v>
      </c>
      <c r="H10171">
        <v>4</v>
      </c>
      <c r="I10171">
        <v>1.68</v>
      </c>
      <c r="J10171">
        <v>10.263</v>
      </c>
      <c r="K10171">
        <v>6.9029999999999996</v>
      </c>
      <c r="L10171" t="s">
        <v>1110</v>
      </c>
      <c r="M10171" t="s">
        <v>9</v>
      </c>
      <c r="N10171" t="s">
        <v>10</v>
      </c>
      <c r="O10171" t="s">
        <v>101</v>
      </c>
      <c r="P10171" t="s">
        <v>3777</v>
      </c>
      <c r="Q10171" t="s">
        <v>2522</v>
      </c>
      <c r="R10171" t="s">
        <v>2528</v>
      </c>
      <c r="S10171" t="s">
        <v>23</v>
      </c>
    </row>
    <row r="10172" spans="1:19" x14ac:dyDescent="0.35">
      <c r="A10172">
        <v>14346</v>
      </c>
      <c r="B10172" t="s">
        <v>4917</v>
      </c>
      <c r="C10172" t="s">
        <v>1109</v>
      </c>
      <c r="D10172" t="s">
        <v>3776</v>
      </c>
      <c r="E10172">
        <v>2</v>
      </c>
      <c r="F10172" s="8">
        <f>DATE(YEAR(project_c[[#This Row],[order_date]]),MONTH(project_c[[#This Row],[order_date]]),1)</f>
        <v>45627</v>
      </c>
      <c r="G10172" s="1">
        <v>45632</v>
      </c>
      <c r="H10172">
        <v>1</v>
      </c>
      <c r="I10172">
        <v>1.68</v>
      </c>
      <c r="J10172">
        <v>10.263</v>
      </c>
      <c r="K10172">
        <v>6.9029999999999996</v>
      </c>
      <c r="L10172" t="s">
        <v>1110</v>
      </c>
      <c r="M10172" t="s">
        <v>9</v>
      </c>
      <c r="N10172" t="s">
        <v>10</v>
      </c>
      <c r="O10172" t="s">
        <v>101</v>
      </c>
      <c r="P10172" t="s">
        <v>3777</v>
      </c>
      <c r="Q10172" t="s">
        <v>2522</v>
      </c>
      <c r="R10172" t="s">
        <v>2528</v>
      </c>
      <c r="S10172" t="s">
        <v>23</v>
      </c>
    </row>
    <row r="10173" spans="1:19" hidden="1" x14ac:dyDescent="0.35">
      <c r="A10173">
        <v>1269</v>
      </c>
      <c r="B10173" t="s">
        <v>4918</v>
      </c>
      <c r="C10173" t="s">
        <v>1111</v>
      </c>
      <c r="D10173" t="s">
        <v>4573</v>
      </c>
      <c r="E10173">
        <v>7</v>
      </c>
      <c r="F10173" s="1">
        <f>DATE(YEAR(project_c[[#This Row],[order_date]]),MONTH(project_c[[#This Row],[order_date]]),1)</f>
        <v>44166</v>
      </c>
      <c r="G10173" s="1">
        <v>44196</v>
      </c>
      <c r="H10173">
        <v>-362</v>
      </c>
      <c r="I10173">
        <v>114.64</v>
      </c>
      <c r="J10173">
        <v>1258.768</v>
      </c>
      <c r="K10173">
        <v>456.28800000000001</v>
      </c>
      <c r="L10173" t="s">
        <v>1112</v>
      </c>
      <c r="M10173" t="s">
        <v>38</v>
      </c>
      <c r="N10173" t="s">
        <v>10</v>
      </c>
      <c r="O10173" t="s">
        <v>101</v>
      </c>
      <c r="P10173" t="s">
        <v>4574</v>
      </c>
      <c r="Q10173" t="s">
        <v>4250</v>
      </c>
      <c r="R10173" t="s">
        <v>4258</v>
      </c>
      <c r="S10173" t="s">
        <v>23</v>
      </c>
    </row>
    <row r="10174" spans="1:19" x14ac:dyDescent="0.35">
      <c r="A10174">
        <v>15054</v>
      </c>
      <c r="B10174" t="s">
        <v>4919</v>
      </c>
      <c r="C10174" t="s">
        <v>1111</v>
      </c>
      <c r="D10174" t="s">
        <v>4234</v>
      </c>
      <c r="E10174">
        <v>1</v>
      </c>
      <c r="F10174" s="8">
        <f>DATE(YEAR(project_c[[#This Row],[order_date]]),MONTH(project_c[[#This Row],[order_date]]),1)</f>
        <v>44593</v>
      </c>
      <c r="G10174" s="1">
        <v>44597</v>
      </c>
      <c r="H10174">
        <v>5</v>
      </c>
      <c r="I10174">
        <v>4.1900000000000004</v>
      </c>
      <c r="J10174">
        <v>20.965</v>
      </c>
      <c r="K10174">
        <v>16.774999999999999</v>
      </c>
      <c r="L10174" t="s">
        <v>1112</v>
      </c>
      <c r="M10174" t="s">
        <v>38</v>
      </c>
      <c r="N10174" t="s">
        <v>10</v>
      </c>
      <c r="O10174" t="s">
        <v>101</v>
      </c>
      <c r="P10174" t="s">
        <v>4235</v>
      </c>
      <c r="Q10174" t="s">
        <v>2522</v>
      </c>
      <c r="R10174" t="s">
        <v>2528</v>
      </c>
      <c r="S10174" t="s">
        <v>23</v>
      </c>
    </row>
    <row r="10175" spans="1:19" x14ac:dyDescent="0.35">
      <c r="A10175">
        <v>6002</v>
      </c>
      <c r="B10175" t="s">
        <v>4920</v>
      </c>
      <c r="C10175" t="s">
        <v>1111</v>
      </c>
      <c r="D10175" t="s">
        <v>4176</v>
      </c>
      <c r="E10175">
        <v>3</v>
      </c>
      <c r="F10175" s="8">
        <f>DATE(YEAR(project_c[[#This Row],[order_date]]),MONTH(project_c[[#This Row],[order_date]]),1)</f>
        <v>44866</v>
      </c>
      <c r="G10175" s="1">
        <v>44875</v>
      </c>
      <c r="H10175">
        <v>2</v>
      </c>
      <c r="I10175">
        <v>4.9000000000000004</v>
      </c>
      <c r="J10175">
        <v>56.015999999999998</v>
      </c>
      <c r="K10175">
        <v>41.316000000000003</v>
      </c>
      <c r="L10175" t="s">
        <v>1112</v>
      </c>
      <c r="M10175" t="s">
        <v>38</v>
      </c>
      <c r="N10175" t="s">
        <v>10</v>
      </c>
      <c r="O10175" t="s">
        <v>101</v>
      </c>
      <c r="P10175" t="s">
        <v>4177</v>
      </c>
      <c r="Q10175" t="s">
        <v>2522</v>
      </c>
      <c r="R10175" t="s">
        <v>2523</v>
      </c>
      <c r="S10175" t="s">
        <v>23</v>
      </c>
    </row>
    <row r="10176" spans="1:19" x14ac:dyDescent="0.35">
      <c r="A10176">
        <v>6001</v>
      </c>
      <c r="B10176" t="s">
        <v>4920</v>
      </c>
      <c r="C10176" t="s">
        <v>1111</v>
      </c>
      <c r="D10176" t="s">
        <v>4072</v>
      </c>
      <c r="E10176">
        <v>7</v>
      </c>
      <c r="F10176" s="8">
        <f>DATE(YEAR(project_c[[#This Row],[order_date]]),MONTH(project_c[[#This Row],[order_date]]),1)</f>
        <v>44866</v>
      </c>
      <c r="G10176" s="1">
        <v>44875</v>
      </c>
      <c r="H10176">
        <v>2</v>
      </c>
      <c r="I10176">
        <v>1.07</v>
      </c>
      <c r="J10176">
        <v>124.67</v>
      </c>
      <c r="K10176">
        <v>117.18</v>
      </c>
      <c r="L10176" t="s">
        <v>1112</v>
      </c>
      <c r="M10176" t="s">
        <v>38</v>
      </c>
      <c r="N10176" t="s">
        <v>10</v>
      </c>
      <c r="O10176" t="s">
        <v>101</v>
      </c>
      <c r="P10176" t="s">
        <v>4073</v>
      </c>
      <c r="Q10176" t="s">
        <v>2522</v>
      </c>
      <c r="R10176" t="s">
        <v>2559</v>
      </c>
      <c r="S10176" t="s">
        <v>23</v>
      </c>
    </row>
    <row r="10177" spans="1:19" x14ac:dyDescent="0.35">
      <c r="A10177">
        <v>5816</v>
      </c>
      <c r="B10177" t="s">
        <v>4919</v>
      </c>
      <c r="C10177" t="s">
        <v>1111</v>
      </c>
      <c r="D10177" t="s">
        <v>4705</v>
      </c>
      <c r="E10177">
        <v>3</v>
      </c>
      <c r="F10177" s="8">
        <f>DATE(YEAR(project_c[[#This Row],[order_date]]),MONTH(project_c[[#This Row],[order_date]]),1)</f>
        <v>44866</v>
      </c>
      <c r="G10177" s="1">
        <v>44892</v>
      </c>
      <c r="H10177">
        <v>5</v>
      </c>
      <c r="I10177">
        <v>3.28</v>
      </c>
      <c r="J10177">
        <v>25.26</v>
      </c>
      <c r="K10177">
        <v>15.42</v>
      </c>
      <c r="L10177" t="s">
        <v>1112</v>
      </c>
      <c r="M10177" t="s">
        <v>38</v>
      </c>
      <c r="N10177" t="s">
        <v>10</v>
      </c>
      <c r="O10177" t="s">
        <v>101</v>
      </c>
      <c r="P10177" t="s">
        <v>4706</v>
      </c>
      <c r="Q10177" t="s">
        <v>4250</v>
      </c>
      <c r="R10177" t="s">
        <v>4251</v>
      </c>
      <c r="S10177" t="s">
        <v>23</v>
      </c>
    </row>
    <row r="10178" spans="1:19" x14ac:dyDescent="0.35">
      <c r="A10178">
        <v>7590</v>
      </c>
      <c r="B10178" t="s">
        <v>4918</v>
      </c>
      <c r="C10178" t="s">
        <v>1111</v>
      </c>
      <c r="D10178" t="s">
        <v>3544</v>
      </c>
      <c r="E10178">
        <v>2</v>
      </c>
      <c r="F10178" s="8">
        <f>DATE(YEAR(project_c[[#This Row],[order_date]]),MONTH(project_c[[#This Row],[order_date]]),1)</f>
        <v>45261</v>
      </c>
      <c r="G10178" s="1">
        <v>45288</v>
      </c>
      <c r="H10178">
        <v>3</v>
      </c>
      <c r="I10178">
        <v>0.63</v>
      </c>
      <c r="J10178">
        <v>0.94799999999999995</v>
      </c>
      <c r="K10178">
        <v>-0.312</v>
      </c>
      <c r="L10178" t="s">
        <v>1112</v>
      </c>
      <c r="M10178" t="s">
        <v>38</v>
      </c>
      <c r="N10178" t="s">
        <v>10</v>
      </c>
      <c r="O10178" t="s">
        <v>101</v>
      </c>
      <c r="P10178" t="s">
        <v>3545</v>
      </c>
      <c r="Q10178" t="s">
        <v>2522</v>
      </c>
      <c r="R10178" t="s">
        <v>2523</v>
      </c>
      <c r="S10178" t="s">
        <v>23</v>
      </c>
    </row>
    <row r="10179" spans="1:19" x14ac:dyDescent="0.35">
      <c r="A10179">
        <v>10437</v>
      </c>
      <c r="B10179" t="s">
        <v>4917</v>
      </c>
      <c r="C10179" t="s">
        <v>1111</v>
      </c>
      <c r="D10179" t="s">
        <v>2934</v>
      </c>
      <c r="E10179">
        <v>3</v>
      </c>
      <c r="F10179" s="8">
        <f>DATE(YEAR(project_c[[#This Row],[order_date]]),MONTH(project_c[[#This Row],[order_date]]),1)</f>
        <v>45292</v>
      </c>
      <c r="G10179" s="1">
        <v>45303</v>
      </c>
      <c r="H10179">
        <v>4</v>
      </c>
      <c r="I10179">
        <v>0.28000000000000003</v>
      </c>
      <c r="J10179">
        <v>4.6035000000000004</v>
      </c>
      <c r="K10179">
        <v>3.7635000000000001</v>
      </c>
      <c r="L10179" t="s">
        <v>1112</v>
      </c>
      <c r="M10179" t="s">
        <v>38</v>
      </c>
      <c r="N10179" t="s">
        <v>10</v>
      </c>
      <c r="O10179" t="s">
        <v>101</v>
      </c>
      <c r="P10179" t="s">
        <v>2935</v>
      </c>
      <c r="Q10179" t="s">
        <v>2522</v>
      </c>
      <c r="R10179" t="s">
        <v>2616</v>
      </c>
      <c r="S10179" t="s">
        <v>23</v>
      </c>
    </row>
    <row r="10180" spans="1:19" x14ac:dyDescent="0.35">
      <c r="A10180">
        <v>10810</v>
      </c>
      <c r="B10180" t="s">
        <v>4918</v>
      </c>
      <c r="C10180" t="s">
        <v>1111</v>
      </c>
      <c r="D10180" t="s">
        <v>2934</v>
      </c>
      <c r="E10180">
        <v>3</v>
      </c>
      <c r="F10180" s="8">
        <f>DATE(YEAR(project_c[[#This Row],[order_date]]),MONTH(project_c[[#This Row],[order_date]]),1)</f>
        <v>45352</v>
      </c>
      <c r="G10180" s="1">
        <v>45364</v>
      </c>
      <c r="H10180">
        <v>3</v>
      </c>
      <c r="I10180">
        <v>0.28000000000000003</v>
      </c>
      <c r="J10180">
        <v>4.6035000000000004</v>
      </c>
      <c r="K10180">
        <v>3.7635000000000001</v>
      </c>
      <c r="L10180" t="s">
        <v>1112</v>
      </c>
      <c r="M10180" t="s">
        <v>38</v>
      </c>
      <c r="N10180" t="s">
        <v>10</v>
      </c>
      <c r="O10180" t="s">
        <v>101</v>
      </c>
      <c r="P10180" t="s">
        <v>2935</v>
      </c>
      <c r="Q10180" t="s">
        <v>2522</v>
      </c>
      <c r="R10180" t="s">
        <v>2616</v>
      </c>
      <c r="S10180" t="s">
        <v>23</v>
      </c>
    </row>
    <row r="10181" spans="1:19" x14ac:dyDescent="0.35">
      <c r="A10181">
        <v>11875</v>
      </c>
      <c r="B10181" t="s">
        <v>4918</v>
      </c>
      <c r="C10181" t="s">
        <v>1111</v>
      </c>
      <c r="D10181" t="s">
        <v>2934</v>
      </c>
      <c r="E10181">
        <v>4</v>
      </c>
      <c r="F10181" s="8">
        <f>DATE(YEAR(project_c[[#This Row],[order_date]]),MONTH(project_c[[#This Row],[order_date]]),1)</f>
        <v>45536</v>
      </c>
      <c r="G10181" s="1">
        <v>45553</v>
      </c>
      <c r="H10181">
        <v>2</v>
      </c>
      <c r="I10181">
        <v>0.28000000000000003</v>
      </c>
      <c r="J10181">
        <v>6.1379999999999999</v>
      </c>
      <c r="K10181">
        <v>5.0179999999999998</v>
      </c>
      <c r="L10181" t="s">
        <v>1112</v>
      </c>
      <c r="M10181" t="s">
        <v>38</v>
      </c>
      <c r="N10181" t="s">
        <v>10</v>
      </c>
      <c r="O10181" t="s">
        <v>101</v>
      </c>
      <c r="P10181" t="s">
        <v>2935</v>
      </c>
      <c r="Q10181" t="s">
        <v>2522</v>
      </c>
      <c r="R10181" t="s">
        <v>2616</v>
      </c>
      <c r="S10181" t="s">
        <v>23</v>
      </c>
    </row>
    <row r="10182" spans="1:19" x14ac:dyDescent="0.35">
      <c r="A10182">
        <v>12014</v>
      </c>
      <c r="B10182" t="s">
        <v>4917</v>
      </c>
      <c r="C10182" t="s">
        <v>1111</v>
      </c>
      <c r="D10182" t="s">
        <v>2934</v>
      </c>
      <c r="E10182">
        <v>3</v>
      </c>
      <c r="F10182" s="8">
        <f>DATE(YEAR(project_c[[#This Row],[order_date]]),MONTH(project_c[[#This Row],[order_date]]),1)</f>
        <v>45383</v>
      </c>
      <c r="G10182" s="1">
        <v>45385</v>
      </c>
      <c r="H10182">
        <v>2</v>
      </c>
      <c r="I10182">
        <v>0.28000000000000003</v>
      </c>
      <c r="J10182">
        <v>4.6035000000000004</v>
      </c>
      <c r="K10182">
        <v>3.7635000000000001</v>
      </c>
      <c r="L10182" t="s">
        <v>1112</v>
      </c>
      <c r="M10182" t="s">
        <v>38</v>
      </c>
      <c r="N10182" t="s">
        <v>10</v>
      </c>
      <c r="O10182" t="s">
        <v>101</v>
      </c>
      <c r="P10182" t="s">
        <v>2935</v>
      </c>
      <c r="Q10182" t="s">
        <v>2522</v>
      </c>
      <c r="R10182" t="s">
        <v>2616</v>
      </c>
      <c r="S10182" t="s">
        <v>23</v>
      </c>
    </row>
    <row r="10183" spans="1:19" x14ac:dyDescent="0.35">
      <c r="A10183">
        <v>12166</v>
      </c>
      <c r="B10183" t="s">
        <v>4917</v>
      </c>
      <c r="C10183" t="s">
        <v>1111</v>
      </c>
      <c r="D10183" t="s">
        <v>2934</v>
      </c>
      <c r="E10183">
        <v>2</v>
      </c>
      <c r="F10183" s="8">
        <f>DATE(YEAR(project_c[[#This Row],[order_date]]),MONTH(project_c[[#This Row],[order_date]]),1)</f>
        <v>45352</v>
      </c>
      <c r="G10183" s="1">
        <v>45353</v>
      </c>
      <c r="H10183">
        <v>1</v>
      </c>
      <c r="I10183">
        <v>0.28000000000000003</v>
      </c>
      <c r="J10183">
        <v>3.069</v>
      </c>
      <c r="K10183">
        <v>2.5089999999999999</v>
      </c>
      <c r="L10183" t="s">
        <v>1112</v>
      </c>
      <c r="M10183" t="s">
        <v>38</v>
      </c>
      <c r="N10183" t="s">
        <v>10</v>
      </c>
      <c r="O10183" t="s">
        <v>101</v>
      </c>
      <c r="P10183" t="s">
        <v>2935</v>
      </c>
      <c r="Q10183" t="s">
        <v>2522</v>
      </c>
      <c r="R10183" t="s">
        <v>2616</v>
      </c>
      <c r="S10183" t="s">
        <v>23</v>
      </c>
    </row>
    <row r="10184" spans="1:19" x14ac:dyDescent="0.35">
      <c r="A10184">
        <v>12181</v>
      </c>
      <c r="B10184" t="s">
        <v>4917</v>
      </c>
      <c r="C10184" t="s">
        <v>1111</v>
      </c>
      <c r="D10184" t="s">
        <v>2934</v>
      </c>
      <c r="E10184">
        <v>5</v>
      </c>
      <c r="F10184" s="8">
        <f>DATE(YEAR(project_c[[#This Row],[order_date]]),MONTH(project_c[[#This Row],[order_date]]),1)</f>
        <v>45505</v>
      </c>
      <c r="G10184" s="1">
        <v>45531</v>
      </c>
      <c r="H10184">
        <v>5</v>
      </c>
      <c r="I10184">
        <v>0.28000000000000003</v>
      </c>
      <c r="J10184">
        <v>7.6725000000000003</v>
      </c>
      <c r="K10184">
        <v>6.2725</v>
      </c>
      <c r="L10184" t="s">
        <v>1112</v>
      </c>
      <c r="M10184" t="s">
        <v>38</v>
      </c>
      <c r="N10184" t="s">
        <v>10</v>
      </c>
      <c r="O10184" t="s">
        <v>101</v>
      </c>
      <c r="P10184" t="s">
        <v>2935</v>
      </c>
      <c r="Q10184" t="s">
        <v>2522</v>
      </c>
      <c r="R10184" t="s">
        <v>2616</v>
      </c>
      <c r="S10184" t="s">
        <v>23</v>
      </c>
    </row>
    <row r="10185" spans="1:19" x14ac:dyDescent="0.35">
      <c r="A10185">
        <v>12322</v>
      </c>
      <c r="B10185" t="s">
        <v>4917</v>
      </c>
      <c r="C10185" t="s">
        <v>1111</v>
      </c>
      <c r="D10185" t="s">
        <v>2934</v>
      </c>
      <c r="E10185">
        <v>2</v>
      </c>
      <c r="F10185" s="8">
        <f>DATE(YEAR(project_c[[#This Row],[order_date]]),MONTH(project_c[[#This Row],[order_date]]),1)</f>
        <v>45505</v>
      </c>
      <c r="G10185" s="1">
        <v>45534</v>
      </c>
      <c r="H10185">
        <v>1</v>
      </c>
      <c r="I10185">
        <v>0.28000000000000003</v>
      </c>
      <c r="J10185">
        <v>3.069</v>
      </c>
      <c r="K10185">
        <v>2.5089999999999999</v>
      </c>
      <c r="L10185" t="s">
        <v>1112</v>
      </c>
      <c r="M10185" t="s">
        <v>38</v>
      </c>
      <c r="N10185" t="s">
        <v>10</v>
      </c>
      <c r="O10185" t="s">
        <v>101</v>
      </c>
      <c r="P10185" t="s">
        <v>2935</v>
      </c>
      <c r="Q10185" t="s">
        <v>2522</v>
      </c>
      <c r="R10185" t="s">
        <v>2616</v>
      </c>
      <c r="S10185" t="s">
        <v>23</v>
      </c>
    </row>
    <row r="10186" spans="1:19" x14ac:dyDescent="0.35">
      <c r="A10186">
        <v>12416</v>
      </c>
      <c r="B10186" t="s">
        <v>4917</v>
      </c>
      <c r="C10186" t="s">
        <v>1111</v>
      </c>
      <c r="D10186" t="s">
        <v>2934</v>
      </c>
      <c r="E10186">
        <v>1</v>
      </c>
      <c r="F10186" s="8">
        <f>DATE(YEAR(project_c[[#This Row],[order_date]]),MONTH(project_c[[#This Row],[order_date]]),1)</f>
        <v>45566</v>
      </c>
      <c r="G10186" s="1">
        <v>45579</v>
      </c>
      <c r="H10186">
        <v>3</v>
      </c>
      <c r="I10186">
        <v>0.28000000000000003</v>
      </c>
      <c r="J10186">
        <v>1.5345</v>
      </c>
      <c r="K10186">
        <v>1.2544999999999999</v>
      </c>
      <c r="L10186" t="s">
        <v>1112</v>
      </c>
      <c r="M10186" t="s">
        <v>38</v>
      </c>
      <c r="N10186" t="s">
        <v>10</v>
      </c>
      <c r="O10186" t="s">
        <v>101</v>
      </c>
      <c r="P10186" t="s">
        <v>2935</v>
      </c>
      <c r="Q10186" t="s">
        <v>2522</v>
      </c>
      <c r="R10186" t="s">
        <v>2616</v>
      </c>
      <c r="S10186" t="s">
        <v>23</v>
      </c>
    </row>
    <row r="10187" spans="1:19" x14ac:dyDescent="0.35">
      <c r="A10187">
        <v>12498</v>
      </c>
      <c r="B10187" t="s">
        <v>4917</v>
      </c>
      <c r="C10187" t="s">
        <v>1111</v>
      </c>
      <c r="D10187" t="s">
        <v>2934</v>
      </c>
      <c r="E10187">
        <v>1</v>
      </c>
      <c r="F10187" s="8">
        <f>DATE(YEAR(project_c[[#This Row],[order_date]]),MONTH(project_c[[#This Row],[order_date]]),1)</f>
        <v>45505</v>
      </c>
      <c r="G10187" s="1">
        <v>45510</v>
      </c>
      <c r="H10187">
        <v>4</v>
      </c>
      <c r="I10187">
        <v>0.28000000000000003</v>
      </c>
      <c r="J10187">
        <v>1.5345</v>
      </c>
      <c r="K10187">
        <v>1.2544999999999999</v>
      </c>
      <c r="L10187" t="s">
        <v>1112</v>
      </c>
      <c r="M10187" t="s">
        <v>38</v>
      </c>
      <c r="N10187" t="s">
        <v>10</v>
      </c>
      <c r="O10187" t="s">
        <v>101</v>
      </c>
      <c r="P10187" t="s">
        <v>2935</v>
      </c>
      <c r="Q10187" t="s">
        <v>2522</v>
      </c>
      <c r="R10187" t="s">
        <v>2616</v>
      </c>
      <c r="S10187" t="s">
        <v>23</v>
      </c>
    </row>
    <row r="10188" spans="1:19" x14ac:dyDescent="0.35">
      <c r="A10188">
        <v>12749</v>
      </c>
      <c r="B10188" t="s">
        <v>4920</v>
      </c>
      <c r="C10188" t="s">
        <v>1111</v>
      </c>
      <c r="D10188" t="s">
        <v>2934</v>
      </c>
      <c r="E10188">
        <v>1</v>
      </c>
      <c r="F10188" s="8">
        <f>DATE(YEAR(project_c[[#This Row],[order_date]]),MONTH(project_c[[#This Row],[order_date]]),1)</f>
        <v>45413</v>
      </c>
      <c r="G10188" s="1">
        <v>45431</v>
      </c>
      <c r="H10188">
        <v>3</v>
      </c>
      <c r="I10188">
        <v>0.28000000000000003</v>
      </c>
      <c r="J10188">
        <v>1.5345</v>
      </c>
      <c r="K10188">
        <v>1.2544999999999999</v>
      </c>
      <c r="L10188" t="s">
        <v>1112</v>
      </c>
      <c r="M10188" t="s">
        <v>38</v>
      </c>
      <c r="N10188" t="s">
        <v>10</v>
      </c>
      <c r="O10188" t="s">
        <v>101</v>
      </c>
      <c r="P10188" t="s">
        <v>2935</v>
      </c>
      <c r="Q10188" t="s">
        <v>2522</v>
      </c>
      <c r="R10188" t="s">
        <v>2616</v>
      </c>
      <c r="S10188" t="s">
        <v>23</v>
      </c>
    </row>
    <row r="10189" spans="1:19" x14ac:dyDescent="0.35">
      <c r="A10189">
        <v>13092</v>
      </c>
      <c r="B10189" t="s">
        <v>4917</v>
      </c>
      <c r="C10189" t="s">
        <v>1111</v>
      </c>
      <c r="D10189" t="s">
        <v>2934</v>
      </c>
      <c r="E10189">
        <v>2</v>
      </c>
      <c r="F10189" s="8">
        <f>DATE(YEAR(project_c[[#This Row],[order_date]]),MONTH(project_c[[#This Row],[order_date]]),1)</f>
        <v>45413</v>
      </c>
      <c r="G10189" s="1">
        <v>45440</v>
      </c>
      <c r="H10189">
        <v>2</v>
      </c>
      <c r="I10189">
        <v>0.28000000000000003</v>
      </c>
      <c r="J10189">
        <v>3.069</v>
      </c>
      <c r="K10189">
        <v>2.5089999999999999</v>
      </c>
      <c r="L10189" t="s">
        <v>1112</v>
      </c>
      <c r="M10189" t="s">
        <v>38</v>
      </c>
      <c r="N10189" t="s">
        <v>10</v>
      </c>
      <c r="O10189" t="s">
        <v>101</v>
      </c>
      <c r="P10189" t="s">
        <v>2935</v>
      </c>
      <c r="Q10189" t="s">
        <v>2522</v>
      </c>
      <c r="R10189" t="s">
        <v>2616</v>
      </c>
      <c r="S10189" t="s">
        <v>23</v>
      </c>
    </row>
    <row r="10190" spans="1:19" x14ac:dyDescent="0.35">
      <c r="A10190">
        <v>13313</v>
      </c>
      <c r="B10190" t="s">
        <v>4917</v>
      </c>
      <c r="C10190" t="s">
        <v>1111</v>
      </c>
      <c r="D10190" t="s">
        <v>2934</v>
      </c>
      <c r="E10190">
        <v>2</v>
      </c>
      <c r="F10190" s="8">
        <f>DATE(YEAR(project_c[[#This Row],[order_date]]),MONTH(project_c[[#This Row],[order_date]]),1)</f>
        <v>45505</v>
      </c>
      <c r="G10190" s="1">
        <v>45507</v>
      </c>
      <c r="H10190">
        <v>2</v>
      </c>
      <c r="I10190">
        <v>0.28000000000000003</v>
      </c>
      <c r="J10190">
        <v>3.069</v>
      </c>
      <c r="K10190">
        <v>2.5089999999999999</v>
      </c>
      <c r="L10190" t="s">
        <v>1112</v>
      </c>
      <c r="M10190" t="s">
        <v>38</v>
      </c>
      <c r="N10190" t="s">
        <v>10</v>
      </c>
      <c r="O10190" t="s">
        <v>101</v>
      </c>
      <c r="P10190" t="s">
        <v>2935</v>
      </c>
      <c r="Q10190" t="s">
        <v>2522</v>
      </c>
      <c r="R10190" t="s">
        <v>2616</v>
      </c>
      <c r="S10190" t="s">
        <v>23</v>
      </c>
    </row>
    <row r="10191" spans="1:19" x14ac:dyDescent="0.35">
      <c r="A10191">
        <v>13602</v>
      </c>
      <c r="B10191" t="s">
        <v>4917</v>
      </c>
      <c r="C10191" t="s">
        <v>1111</v>
      </c>
      <c r="D10191" t="s">
        <v>2934</v>
      </c>
      <c r="E10191">
        <v>1</v>
      </c>
      <c r="F10191" s="8">
        <f>DATE(YEAR(project_c[[#This Row],[order_date]]),MONTH(project_c[[#This Row],[order_date]]),1)</f>
        <v>45536</v>
      </c>
      <c r="G10191" s="1">
        <v>45556</v>
      </c>
      <c r="H10191">
        <v>3</v>
      </c>
      <c r="I10191">
        <v>0.28000000000000003</v>
      </c>
      <c r="J10191">
        <v>1.5345</v>
      </c>
      <c r="K10191">
        <v>1.2544999999999999</v>
      </c>
      <c r="L10191" t="s">
        <v>1112</v>
      </c>
      <c r="M10191" t="s">
        <v>38</v>
      </c>
      <c r="N10191" t="s">
        <v>10</v>
      </c>
      <c r="O10191" t="s">
        <v>101</v>
      </c>
      <c r="P10191" t="s">
        <v>2935</v>
      </c>
      <c r="Q10191" t="s">
        <v>2522</v>
      </c>
      <c r="R10191" t="s">
        <v>2616</v>
      </c>
      <c r="S10191" t="s">
        <v>23</v>
      </c>
    </row>
    <row r="10192" spans="1:19" x14ac:dyDescent="0.35">
      <c r="A10192">
        <v>13842</v>
      </c>
      <c r="B10192" t="s">
        <v>4917</v>
      </c>
      <c r="C10192" t="s">
        <v>1111</v>
      </c>
      <c r="D10192" t="s">
        <v>2934</v>
      </c>
      <c r="E10192">
        <v>1</v>
      </c>
      <c r="F10192" s="8">
        <f>DATE(YEAR(project_c[[#This Row],[order_date]]),MONTH(project_c[[#This Row],[order_date]]),1)</f>
        <v>45505</v>
      </c>
      <c r="G10192" s="1">
        <v>45526</v>
      </c>
      <c r="H10192">
        <v>4</v>
      </c>
      <c r="I10192">
        <v>0.28000000000000003</v>
      </c>
      <c r="J10192">
        <v>1.5345</v>
      </c>
      <c r="K10192">
        <v>1.2544999999999999</v>
      </c>
      <c r="L10192" t="s">
        <v>1112</v>
      </c>
      <c r="M10192" t="s">
        <v>38</v>
      </c>
      <c r="N10192" t="s">
        <v>10</v>
      </c>
      <c r="O10192" t="s">
        <v>101</v>
      </c>
      <c r="P10192" t="s">
        <v>2935</v>
      </c>
      <c r="Q10192" t="s">
        <v>2522</v>
      </c>
      <c r="R10192" t="s">
        <v>2616</v>
      </c>
      <c r="S10192" t="s">
        <v>23</v>
      </c>
    </row>
    <row r="10193" spans="1:19" x14ac:dyDescent="0.35">
      <c r="A10193">
        <v>14377</v>
      </c>
      <c r="B10193" t="s">
        <v>4918</v>
      </c>
      <c r="C10193" t="s">
        <v>1111</v>
      </c>
      <c r="D10193" t="s">
        <v>2934</v>
      </c>
      <c r="E10193">
        <v>1</v>
      </c>
      <c r="F10193" s="8">
        <f>DATE(YEAR(project_c[[#This Row],[order_date]]),MONTH(project_c[[#This Row],[order_date]]),1)</f>
        <v>45597</v>
      </c>
      <c r="G10193" s="1">
        <v>45611</v>
      </c>
      <c r="H10193">
        <v>2</v>
      </c>
      <c r="I10193">
        <v>0.28000000000000003</v>
      </c>
      <c r="J10193">
        <v>1.5345</v>
      </c>
      <c r="K10193">
        <v>1.2544999999999999</v>
      </c>
      <c r="L10193" t="s">
        <v>1112</v>
      </c>
      <c r="M10193" t="s">
        <v>38</v>
      </c>
      <c r="N10193" t="s">
        <v>10</v>
      </c>
      <c r="O10193" t="s">
        <v>101</v>
      </c>
      <c r="P10193" t="s">
        <v>2935</v>
      </c>
      <c r="Q10193" t="s">
        <v>2522</v>
      </c>
      <c r="R10193" t="s">
        <v>2616</v>
      </c>
      <c r="S10193" t="s">
        <v>23</v>
      </c>
    </row>
    <row r="10194" spans="1:19" x14ac:dyDescent="0.35">
      <c r="A10194">
        <v>3879</v>
      </c>
      <c r="B10194" t="s">
        <v>4919</v>
      </c>
      <c r="C10194" t="s">
        <v>1113</v>
      </c>
      <c r="D10194" t="s">
        <v>2818</v>
      </c>
      <c r="E10194">
        <v>6</v>
      </c>
      <c r="F10194" s="8">
        <f>DATE(YEAR(project_c[[#This Row],[order_date]]),MONTH(project_c[[#This Row],[order_date]]),1)</f>
        <v>44531</v>
      </c>
      <c r="G10194" s="1">
        <v>44533</v>
      </c>
      <c r="H10194">
        <v>4</v>
      </c>
      <c r="I10194">
        <v>6.89</v>
      </c>
      <c r="J10194">
        <v>472.27199999999999</v>
      </c>
      <c r="K10194">
        <v>430.93200000000002</v>
      </c>
      <c r="L10194" t="s">
        <v>1114</v>
      </c>
      <c r="M10194" t="s">
        <v>38</v>
      </c>
      <c r="N10194" t="s">
        <v>10</v>
      </c>
      <c r="O10194" t="s">
        <v>32</v>
      </c>
      <c r="P10194" t="s">
        <v>2819</v>
      </c>
      <c r="Q10194" t="s">
        <v>2522</v>
      </c>
      <c r="R10194" t="s">
        <v>2523</v>
      </c>
      <c r="S10194" t="s">
        <v>18</v>
      </c>
    </row>
    <row r="10195" spans="1:19" x14ac:dyDescent="0.35">
      <c r="A10195">
        <v>8213</v>
      </c>
      <c r="B10195" t="s">
        <v>4919</v>
      </c>
      <c r="C10195" t="s">
        <v>1113</v>
      </c>
      <c r="D10195" t="s">
        <v>2288</v>
      </c>
      <c r="E10195">
        <v>3</v>
      </c>
      <c r="F10195" s="8">
        <f>DATE(YEAR(project_c[[#This Row],[order_date]]),MONTH(project_c[[#This Row],[order_date]]),1)</f>
        <v>45231</v>
      </c>
      <c r="G10195" s="1">
        <v>45246</v>
      </c>
      <c r="H10195">
        <v>5</v>
      </c>
      <c r="I10195">
        <v>56</v>
      </c>
      <c r="J10195">
        <v>719.98199999999997</v>
      </c>
      <c r="K10195">
        <v>551.98199999999997</v>
      </c>
      <c r="L10195" t="s">
        <v>1114</v>
      </c>
      <c r="M10195" t="s">
        <v>38</v>
      </c>
      <c r="N10195" t="s">
        <v>10</v>
      </c>
      <c r="O10195" t="s">
        <v>32</v>
      </c>
      <c r="P10195" t="s">
        <v>2289</v>
      </c>
      <c r="Q10195" t="s">
        <v>1901</v>
      </c>
      <c r="R10195" t="s">
        <v>2199</v>
      </c>
      <c r="S10195" t="s">
        <v>18</v>
      </c>
    </row>
    <row r="10196" spans="1:19" x14ac:dyDescent="0.35">
      <c r="A10196">
        <v>8214</v>
      </c>
      <c r="B10196" t="s">
        <v>4919</v>
      </c>
      <c r="C10196" t="s">
        <v>1113</v>
      </c>
      <c r="D10196" t="s">
        <v>4228</v>
      </c>
      <c r="E10196">
        <v>3</v>
      </c>
      <c r="F10196" s="8">
        <f>DATE(YEAR(project_c[[#This Row],[order_date]]),MONTH(project_c[[#This Row],[order_date]]),1)</f>
        <v>45231</v>
      </c>
      <c r="G10196" s="1">
        <v>45246</v>
      </c>
      <c r="H10196">
        <v>5</v>
      </c>
      <c r="I10196">
        <v>1.73</v>
      </c>
      <c r="J10196">
        <v>69.072000000000003</v>
      </c>
      <c r="K10196">
        <v>63.881999999999998</v>
      </c>
      <c r="L10196" t="s">
        <v>1114</v>
      </c>
      <c r="M10196" t="s">
        <v>38</v>
      </c>
      <c r="N10196" t="s">
        <v>10</v>
      </c>
      <c r="O10196" t="s">
        <v>32</v>
      </c>
      <c r="P10196" t="s">
        <v>4229</v>
      </c>
      <c r="Q10196" t="s">
        <v>2522</v>
      </c>
      <c r="R10196" t="s">
        <v>2528</v>
      </c>
      <c r="S10196" t="s">
        <v>18</v>
      </c>
    </row>
    <row r="10197" spans="1:19" x14ac:dyDescent="0.35">
      <c r="A10197">
        <v>8215</v>
      </c>
      <c r="B10197" t="s">
        <v>4919</v>
      </c>
      <c r="C10197" t="s">
        <v>1113</v>
      </c>
      <c r="D10197" t="s">
        <v>2502</v>
      </c>
      <c r="E10197">
        <v>5</v>
      </c>
      <c r="F10197" s="8">
        <f>DATE(YEAR(project_c[[#This Row],[order_date]]),MONTH(project_c[[#This Row],[order_date]]),1)</f>
        <v>45231</v>
      </c>
      <c r="G10197" s="1">
        <v>45246</v>
      </c>
      <c r="H10197">
        <v>5</v>
      </c>
      <c r="I10197">
        <v>12.32</v>
      </c>
      <c r="J10197">
        <v>111.96</v>
      </c>
      <c r="K10197">
        <v>50.36</v>
      </c>
      <c r="L10197" t="s">
        <v>1114</v>
      </c>
      <c r="M10197" t="s">
        <v>38</v>
      </c>
      <c r="N10197" t="s">
        <v>10</v>
      </c>
      <c r="O10197" t="s">
        <v>32</v>
      </c>
      <c r="P10197" t="s">
        <v>2503</v>
      </c>
      <c r="Q10197" t="s">
        <v>1901</v>
      </c>
      <c r="R10197" t="s">
        <v>1909</v>
      </c>
      <c r="S10197" t="s">
        <v>18</v>
      </c>
    </row>
    <row r="10198" spans="1:19" x14ac:dyDescent="0.35">
      <c r="A10198">
        <v>8465</v>
      </c>
      <c r="B10198" t="s">
        <v>4919</v>
      </c>
      <c r="C10198" t="s">
        <v>1113</v>
      </c>
      <c r="D10198" t="s">
        <v>2783</v>
      </c>
      <c r="E10198">
        <v>3</v>
      </c>
      <c r="F10198" s="8">
        <f>DATE(YEAR(project_c[[#This Row],[order_date]]),MONTH(project_c[[#This Row],[order_date]]),1)</f>
        <v>44986</v>
      </c>
      <c r="G10198" s="1">
        <v>44997</v>
      </c>
      <c r="H10198">
        <v>5</v>
      </c>
      <c r="I10198">
        <v>21.86</v>
      </c>
      <c r="J10198">
        <v>242.94</v>
      </c>
      <c r="K10198">
        <v>177.36</v>
      </c>
      <c r="L10198" t="s">
        <v>1114</v>
      </c>
      <c r="M10198" t="s">
        <v>38</v>
      </c>
      <c r="N10198" t="s">
        <v>10</v>
      </c>
      <c r="O10198" t="s">
        <v>32</v>
      </c>
      <c r="P10198" t="s">
        <v>2784</v>
      </c>
      <c r="Q10198" t="s">
        <v>2522</v>
      </c>
      <c r="R10198" t="s">
        <v>2559</v>
      </c>
      <c r="S10198" t="s">
        <v>18</v>
      </c>
    </row>
    <row r="10199" spans="1:19" x14ac:dyDescent="0.35">
      <c r="A10199">
        <v>9761</v>
      </c>
      <c r="B10199" t="s">
        <v>4919</v>
      </c>
      <c r="C10199" t="s">
        <v>1113</v>
      </c>
      <c r="D10199" t="s">
        <v>2886</v>
      </c>
      <c r="E10199">
        <v>1</v>
      </c>
      <c r="F10199" s="8">
        <f>DATE(YEAR(project_c[[#This Row],[order_date]]),MONTH(project_c[[#This Row],[order_date]]),1)</f>
        <v>45261</v>
      </c>
      <c r="G10199" s="1">
        <v>45262</v>
      </c>
      <c r="H10199">
        <v>4</v>
      </c>
      <c r="I10199">
        <v>65.72</v>
      </c>
      <c r="J10199">
        <v>114.288</v>
      </c>
      <c r="K10199">
        <v>48.567999999999998</v>
      </c>
      <c r="L10199" t="s">
        <v>1114</v>
      </c>
      <c r="M10199" t="s">
        <v>38</v>
      </c>
      <c r="N10199" t="s">
        <v>10</v>
      </c>
      <c r="O10199" t="s">
        <v>32</v>
      </c>
      <c r="P10199" t="s">
        <v>2887</v>
      </c>
      <c r="Q10199" t="s">
        <v>2522</v>
      </c>
      <c r="R10199" t="s">
        <v>2559</v>
      </c>
      <c r="S10199" t="s">
        <v>18</v>
      </c>
    </row>
    <row r="10200" spans="1:19" x14ac:dyDescent="0.35">
      <c r="A10200">
        <v>9762</v>
      </c>
      <c r="B10200" t="s">
        <v>4919</v>
      </c>
      <c r="C10200" t="s">
        <v>1113</v>
      </c>
      <c r="D10200" t="s">
        <v>3904</v>
      </c>
      <c r="E10200">
        <v>8</v>
      </c>
      <c r="F10200" s="8">
        <f>DATE(YEAR(project_c[[#This Row],[order_date]]),MONTH(project_c[[#This Row],[order_date]]),1)</f>
        <v>45261</v>
      </c>
      <c r="G10200" s="1">
        <v>45262</v>
      </c>
      <c r="H10200">
        <v>4</v>
      </c>
      <c r="I10200">
        <v>3.54</v>
      </c>
      <c r="J10200">
        <v>29.303999999999998</v>
      </c>
      <c r="K10200">
        <v>0.98399999999999999</v>
      </c>
      <c r="L10200" t="s">
        <v>1114</v>
      </c>
      <c r="M10200" t="s">
        <v>38</v>
      </c>
      <c r="N10200" t="s">
        <v>10</v>
      </c>
      <c r="O10200" t="s">
        <v>32</v>
      </c>
      <c r="P10200" t="s">
        <v>3905</v>
      </c>
      <c r="Q10200" t="s">
        <v>2522</v>
      </c>
      <c r="R10200" t="s">
        <v>2523</v>
      </c>
      <c r="S10200" t="s">
        <v>18</v>
      </c>
    </row>
    <row r="10201" spans="1:19" x14ac:dyDescent="0.35">
      <c r="A10201">
        <v>9763</v>
      </c>
      <c r="B10201" t="s">
        <v>4919</v>
      </c>
      <c r="C10201" t="s">
        <v>1113</v>
      </c>
      <c r="D10201" t="s">
        <v>4353</v>
      </c>
      <c r="E10201">
        <v>8</v>
      </c>
      <c r="F10201" s="8">
        <f>DATE(YEAR(project_c[[#This Row],[order_date]]),MONTH(project_c[[#This Row],[order_date]]),1)</f>
        <v>45261</v>
      </c>
      <c r="G10201" s="1">
        <v>45262</v>
      </c>
      <c r="H10201">
        <v>4</v>
      </c>
      <c r="I10201">
        <v>14.14</v>
      </c>
      <c r="J10201">
        <v>169.65600000000001</v>
      </c>
      <c r="K10201">
        <v>56.536000000000001</v>
      </c>
      <c r="L10201" t="s">
        <v>1114</v>
      </c>
      <c r="M10201" t="s">
        <v>38</v>
      </c>
      <c r="N10201" t="s">
        <v>10</v>
      </c>
      <c r="O10201" t="s">
        <v>32</v>
      </c>
      <c r="P10201" t="s">
        <v>4354</v>
      </c>
      <c r="Q10201" t="s">
        <v>4250</v>
      </c>
      <c r="R10201" t="s">
        <v>4258</v>
      </c>
      <c r="S10201" t="s">
        <v>18</v>
      </c>
    </row>
    <row r="10202" spans="1:19" x14ac:dyDescent="0.35">
      <c r="A10202">
        <v>9764</v>
      </c>
      <c r="B10202" t="s">
        <v>4919</v>
      </c>
      <c r="C10202" t="s">
        <v>1113</v>
      </c>
      <c r="D10202" t="s">
        <v>2482</v>
      </c>
      <c r="E10202">
        <v>2</v>
      </c>
      <c r="F10202" s="8">
        <f>DATE(YEAR(project_c[[#This Row],[order_date]]),MONTH(project_c[[#This Row],[order_date]]),1)</f>
        <v>45261</v>
      </c>
      <c r="G10202" s="1">
        <v>45262</v>
      </c>
      <c r="H10202">
        <v>4</v>
      </c>
      <c r="I10202">
        <v>4.71</v>
      </c>
      <c r="J10202">
        <v>39.695999999999998</v>
      </c>
      <c r="K10202">
        <v>30.276</v>
      </c>
      <c r="L10202" t="s">
        <v>1114</v>
      </c>
      <c r="M10202" t="s">
        <v>38</v>
      </c>
      <c r="N10202" t="s">
        <v>10</v>
      </c>
      <c r="O10202" t="s">
        <v>32</v>
      </c>
      <c r="P10202" t="s">
        <v>2483</v>
      </c>
      <c r="Q10202" t="s">
        <v>1901</v>
      </c>
      <c r="R10202" t="s">
        <v>1902</v>
      </c>
      <c r="S10202" t="s">
        <v>18</v>
      </c>
    </row>
    <row r="10203" spans="1:19" x14ac:dyDescent="0.35">
      <c r="A10203">
        <v>9765</v>
      </c>
      <c r="B10203" t="s">
        <v>4919</v>
      </c>
      <c r="C10203" t="s">
        <v>1113</v>
      </c>
      <c r="D10203" t="s">
        <v>4385</v>
      </c>
      <c r="E10203">
        <v>6</v>
      </c>
      <c r="F10203" s="8">
        <f>DATE(YEAR(project_c[[#This Row],[order_date]]),MONTH(project_c[[#This Row],[order_date]]),1)</f>
        <v>45261</v>
      </c>
      <c r="G10203" s="1">
        <v>45262</v>
      </c>
      <c r="H10203">
        <v>4</v>
      </c>
      <c r="I10203">
        <v>11.87</v>
      </c>
      <c r="J10203">
        <v>406.94400000000002</v>
      </c>
      <c r="K10203">
        <v>335.72399999999999</v>
      </c>
      <c r="L10203" t="s">
        <v>1114</v>
      </c>
      <c r="M10203" t="s">
        <v>38</v>
      </c>
      <c r="N10203" t="s">
        <v>10</v>
      </c>
      <c r="O10203" t="s">
        <v>32</v>
      </c>
      <c r="P10203" t="s">
        <v>4386</v>
      </c>
      <c r="Q10203" t="s">
        <v>4250</v>
      </c>
      <c r="R10203" t="s">
        <v>4251</v>
      </c>
      <c r="S10203" t="s">
        <v>18</v>
      </c>
    </row>
    <row r="10204" spans="1:19" x14ac:dyDescent="0.35">
      <c r="A10204">
        <v>9766</v>
      </c>
      <c r="B10204" t="s">
        <v>4919</v>
      </c>
      <c r="C10204" t="s">
        <v>1113</v>
      </c>
      <c r="D10204" t="s">
        <v>2390</v>
      </c>
      <c r="E10204">
        <v>6</v>
      </c>
      <c r="F10204" s="8">
        <f>DATE(YEAR(project_c[[#This Row],[order_date]]),MONTH(project_c[[#This Row],[order_date]]),1)</f>
        <v>45261</v>
      </c>
      <c r="G10204" s="1">
        <v>45262</v>
      </c>
      <c r="H10204">
        <v>4</v>
      </c>
      <c r="I10204">
        <v>4.78</v>
      </c>
      <c r="J10204">
        <v>57.36</v>
      </c>
      <c r="K10204">
        <v>28.68</v>
      </c>
      <c r="L10204" t="s">
        <v>1114</v>
      </c>
      <c r="M10204" t="s">
        <v>38</v>
      </c>
      <c r="N10204" t="s">
        <v>10</v>
      </c>
      <c r="O10204" t="s">
        <v>32</v>
      </c>
      <c r="P10204" t="s">
        <v>2391</v>
      </c>
      <c r="Q10204" t="s">
        <v>1901</v>
      </c>
      <c r="R10204" t="s">
        <v>1902</v>
      </c>
      <c r="S10204" t="s">
        <v>18</v>
      </c>
    </row>
    <row r="10205" spans="1:19" x14ac:dyDescent="0.35">
      <c r="A10205">
        <v>9767</v>
      </c>
      <c r="B10205" t="s">
        <v>4919</v>
      </c>
      <c r="C10205" t="s">
        <v>1113</v>
      </c>
      <c r="D10205" t="s">
        <v>4541</v>
      </c>
      <c r="E10205">
        <v>5</v>
      </c>
      <c r="F10205" s="8">
        <f>DATE(YEAR(project_c[[#This Row],[order_date]]),MONTH(project_c[[#This Row],[order_date]]),1)</f>
        <v>45261</v>
      </c>
      <c r="G10205" s="1">
        <v>45262</v>
      </c>
      <c r="H10205">
        <v>4</v>
      </c>
      <c r="I10205">
        <v>32.64</v>
      </c>
      <c r="J10205">
        <v>725.36</v>
      </c>
      <c r="K10205">
        <v>562.16</v>
      </c>
      <c r="L10205" t="s">
        <v>1114</v>
      </c>
      <c r="M10205" t="s">
        <v>38</v>
      </c>
      <c r="N10205" t="s">
        <v>10</v>
      </c>
      <c r="O10205" t="s">
        <v>32</v>
      </c>
      <c r="P10205" t="s">
        <v>4542</v>
      </c>
      <c r="Q10205" t="s">
        <v>4250</v>
      </c>
      <c r="R10205" t="s">
        <v>4273</v>
      </c>
      <c r="S10205" t="s">
        <v>18</v>
      </c>
    </row>
    <row r="10206" spans="1:19" x14ac:dyDescent="0.35">
      <c r="A10206">
        <v>10000</v>
      </c>
      <c r="B10206" t="s">
        <v>4917</v>
      </c>
      <c r="C10206" t="s">
        <v>1113</v>
      </c>
      <c r="D10206" t="s">
        <v>4158</v>
      </c>
      <c r="E10206">
        <v>4</v>
      </c>
      <c r="F10206" s="8">
        <f>DATE(YEAR(project_c[[#This Row],[order_date]]),MONTH(project_c[[#This Row],[order_date]]),1)</f>
        <v>45323</v>
      </c>
      <c r="G10206" s="1">
        <v>45344</v>
      </c>
      <c r="H10206">
        <v>1</v>
      </c>
      <c r="I10206">
        <v>10.34</v>
      </c>
      <c r="J10206">
        <v>49.456000000000003</v>
      </c>
      <c r="K10206">
        <v>8.0960000000000001</v>
      </c>
      <c r="L10206" t="s">
        <v>1114</v>
      </c>
      <c r="M10206" t="s">
        <v>38</v>
      </c>
      <c r="N10206" t="s">
        <v>10</v>
      </c>
      <c r="O10206" t="s">
        <v>32</v>
      </c>
      <c r="P10206" t="s">
        <v>4159</v>
      </c>
      <c r="Q10206" t="s">
        <v>2522</v>
      </c>
      <c r="R10206" t="s">
        <v>2542</v>
      </c>
      <c r="S10206" t="s">
        <v>18</v>
      </c>
    </row>
    <row r="10207" spans="1:19" x14ac:dyDescent="0.35">
      <c r="A10207">
        <v>10117</v>
      </c>
      <c r="B10207" t="s">
        <v>4917</v>
      </c>
      <c r="C10207" t="s">
        <v>1113</v>
      </c>
      <c r="D10207" t="s">
        <v>4158</v>
      </c>
      <c r="E10207">
        <v>2</v>
      </c>
      <c r="F10207" s="8">
        <f>DATE(YEAR(project_c[[#This Row],[order_date]]),MONTH(project_c[[#This Row],[order_date]]),1)</f>
        <v>45292</v>
      </c>
      <c r="G10207" s="1">
        <v>45317</v>
      </c>
      <c r="H10207">
        <v>4</v>
      </c>
      <c r="I10207">
        <v>10.34</v>
      </c>
      <c r="J10207">
        <v>24.728000000000002</v>
      </c>
      <c r="K10207">
        <v>4.048</v>
      </c>
      <c r="L10207" t="s">
        <v>1114</v>
      </c>
      <c r="M10207" t="s">
        <v>38</v>
      </c>
      <c r="N10207" t="s">
        <v>10</v>
      </c>
      <c r="O10207" t="s">
        <v>32</v>
      </c>
      <c r="P10207" t="s">
        <v>4159</v>
      </c>
      <c r="Q10207" t="s">
        <v>2522</v>
      </c>
      <c r="R10207" t="s">
        <v>2542</v>
      </c>
      <c r="S10207" t="s">
        <v>18</v>
      </c>
    </row>
    <row r="10208" spans="1:19" x14ac:dyDescent="0.35">
      <c r="A10208">
        <v>10430</v>
      </c>
      <c r="B10208" t="s">
        <v>4918</v>
      </c>
      <c r="C10208" t="s">
        <v>1113</v>
      </c>
      <c r="D10208" t="s">
        <v>4158</v>
      </c>
      <c r="E10208">
        <v>5</v>
      </c>
      <c r="F10208" s="8">
        <f>DATE(YEAR(project_c[[#This Row],[order_date]]),MONTH(project_c[[#This Row],[order_date]]),1)</f>
        <v>45352</v>
      </c>
      <c r="G10208" s="1">
        <v>45360</v>
      </c>
      <c r="H10208">
        <v>2</v>
      </c>
      <c r="I10208">
        <v>10.34</v>
      </c>
      <c r="J10208">
        <v>61.82</v>
      </c>
      <c r="K10208">
        <v>10.119999999999999</v>
      </c>
      <c r="L10208" t="s">
        <v>1114</v>
      </c>
      <c r="M10208" t="s">
        <v>38</v>
      </c>
      <c r="N10208" t="s">
        <v>10</v>
      </c>
      <c r="O10208" t="s">
        <v>32</v>
      </c>
      <c r="P10208" t="s">
        <v>4159</v>
      </c>
      <c r="Q10208" t="s">
        <v>2522</v>
      </c>
      <c r="R10208" t="s">
        <v>2542</v>
      </c>
      <c r="S10208" t="s">
        <v>18</v>
      </c>
    </row>
    <row r="10209" spans="1:19" x14ac:dyDescent="0.35">
      <c r="A10209">
        <v>10475</v>
      </c>
      <c r="B10209" t="s">
        <v>4918</v>
      </c>
      <c r="C10209" t="s">
        <v>1113</v>
      </c>
      <c r="D10209" t="s">
        <v>4158</v>
      </c>
      <c r="E10209">
        <v>4</v>
      </c>
      <c r="F10209" s="8">
        <f>DATE(YEAR(project_c[[#This Row],[order_date]]),MONTH(project_c[[#This Row],[order_date]]),1)</f>
        <v>45323</v>
      </c>
      <c r="G10209" s="1">
        <v>45350</v>
      </c>
      <c r="H10209">
        <v>3</v>
      </c>
      <c r="I10209">
        <v>10.34</v>
      </c>
      <c r="J10209">
        <v>49.456000000000003</v>
      </c>
      <c r="K10209">
        <v>8.0960000000000001</v>
      </c>
      <c r="L10209" t="s">
        <v>1114</v>
      </c>
      <c r="M10209" t="s">
        <v>38</v>
      </c>
      <c r="N10209" t="s">
        <v>10</v>
      </c>
      <c r="O10209" t="s">
        <v>32</v>
      </c>
      <c r="P10209" t="s">
        <v>4159</v>
      </c>
      <c r="Q10209" t="s">
        <v>2522</v>
      </c>
      <c r="R10209" t="s">
        <v>2542</v>
      </c>
      <c r="S10209" t="s">
        <v>18</v>
      </c>
    </row>
    <row r="10210" spans="1:19" x14ac:dyDescent="0.35">
      <c r="A10210">
        <v>10879</v>
      </c>
      <c r="B10210" t="s">
        <v>4920</v>
      </c>
      <c r="C10210" t="s">
        <v>1113</v>
      </c>
      <c r="D10210" t="s">
        <v>4158</v>
      </c>
      <c r="E10210">
        <v>2</v>
      </c>
      <c r="F10210" s="8">
        <f>DATE(YEAR(project_c[[#This Row],[order_date]]),MONTH(project_c[[#This Row],[order_date]]),1)</f>
        <v>45292</v>
      </c>
      <c r="G10210" s="1">
        <v>45306</v>
      </c>
      <c r="H10210">
        <v>3</v>
      </c>
      <c r="I10210">
        <v>10.34</v>
      </c>
      <c r="J10210">
        <v>24.728000000000002</v>
      </c>
      <c r="K10210">
        <v>4.048</v>
      </c>
      <c r="L10210" t="s">
        <v>1114</v>
      </c>
      <c r="M10210" t="s">
        <v>38</v>
      </c>
      <c r="N10210" t="s">
        <v>10</v>
      </c>
      <c r="O10210" t="s">
        <v>32</v>
      </c>
      <c r="P10210" t="s">
        <v>4159</v>
      </c>
      <c r="Q10210" t="s">
        <v>2522</v>
      </c>
      <c r="R10210" t="s">
        <v>2542</v>
      </c>
      <c r="S10210" t="s">
        <v>18</v>
      </c>
    </row>
    <row r="10211" spans="1:19" x14ac:dyDescent="0.35">
      <c r="A10211">
        <v>10931</v>
      </c>
      <c r="B10211" t="s">
        <v>4918</v>
      </c>
      <c r="C10211" t="s">
        <v>1113</v>
      </c>
      <c r="D10211" t="s">
        <v>4158</v>
      </c>
      <c r="E10211">
        <v>5</v>
      </c>
      <c r="F10211" s="8">
        <f>DATE(YEAR(project_c[[#This Row],[order_date]]),MONTH(project_c[[#This Row],[order_date]]),1)</f>
        <v>45292</v>
      </c>
      <c r="G10211" s="1">
        <v>45299</v>
      </c>
      <c r="H10211">
        <v>4</v>
      </c>
      <c r="I10211">
        <v>10.34</v>
      </c>
      <c r="J10211">
        <v>61.82</v>
      </c>
      <c r="K10211">
        <v>10.119999999999999</v>
      </c>
      <c r="L10211" t="s">
        <v>1114</v>
      </c>
      <c r="M10211" t="s">
        <v>38</v>
      </c>
      <c r="N10211" t="s">
        <v>10</v>
      </c>
      <c r="O10211" t="s">
        <v>32</v>
      </c>
      <c r="P10211" t="s">
        <v>4159</v>
      </c>
      <c r="Q10211" t="s">
        <v>2522</v>
      </c>
      <c r="R10211" t="s">
        <v>2542</v>
      </c>
      <c r="S10211" t="s">
        <v>18</v>
      </c>
    </row>
    <row r="10212" spans="1:19" x14ac:dyDescent="0.35">
      <c r="A10212">
        <v>10963</v>
      </c>
      <c r="B10212" t="s">
        <v>4918</v>
      </c>
      <c r="C10212" t="s">
        <v>1113</v>
      </c>
      <c r="D10212" t="s">
        <v>4158</v>
      </c>
      <c r="E10212">
        <v>3</v>
      </c>
      <c r="F10212" s="8">
        <f>DATE(YEAR(project_c[[#This Row],[order_date]]),MONTH(project_c[[#This Row],[order_date]]),1)</f>
        <v>45323</v>
      </c>
      <c r="G10212" s="1">
        <v>45348</v>
      </c>
      <c r="H10212">
        <v>2</v>
      </c>
      <c r="I10212">
        <v>10.34</v>
      </c>
      <c r="J10212">
        <v>37.091999999999999</v>
      </c>
      <c r="K10212">
        <v>6.0720000000000001</v>
      </c>
      <c r="L10212" t="s">
        <v>1114</v>
      </c>
      <c r="M10212" t="s">
        <v>38</v>
      </c>
      <c r="N10212" t="s">
        <v>10</v>
      </c>
      <c r="O10212" t="s">
        <v>32</v>
      </c>
      <c r="P10212" t="s">
        <v>4159</v>
      </c>
      <c r="Q10212" t="s">
        <v>2522</v>
      </c>
      <c r="R10212" t="s">
        <v>2542</v>
      </c>
      <c r="S10212" t="s">
        <v>18</v>
      </c>
    </row>
    <row r="10213" spans="1:19" x14ac:dyDescent="0.35">
      <c r="A10213">
        <v>11086</v>
      </c>
      <c r="B10213" t="s">
        <v>4917</v>
      </c>
      <c r="C10213" t="s">
        <v>1113</v>
      </c>
      <c r="D10213" t="s">
        <v>4158</v>
      </c>
      <c r="E10213">
        <v>4</v>
      </c>
      <c r="F10213" s="8">
        <f>DATE(YEAR(project_c[[#This Row],[order_date]]),MONTH(project_c[[#This Row],[order_date]]),1)</f>
        <v>45323</v>
      </c>
      <c r="G10213" s="1">
        <v>45341</v>
      </c>
      <c r="H10213">
        <v>2</v>
      </c>
      <c r="I10213">
        <v>10.34</v>
      </c>
      <c r="J10213">
        <v>49.456000000000003</v>
      </c>
      <c r="K10213">
        <v>8.0960000000000001</v>
      </c>
      <c r="L10213" t="s">
        <v>1114</v>
      </c>
      <c r="M10213" t="s">
        <v>38</v>
      </c>
      <c r="N10213" t="s">
        <v>10</v>
      </c>
      <c r="O10213" t="s">
        <v>32</v>
      </c>
      <c r="P10213" t="s">
        <v>4159</v>
      </c>
      <c r="Q10213" t="s">
        <v>2522</v>
      </c>
      <c r="R10213" t="s">
        <v>2542</v>
      </c>
      <c r="S10213" t="s">
        <v>18</v>
      </c>
    </row>
    <row r="10214" spans="1:19" x14ac:dyDescent="0.35">
      <c r="A10214">
        <v>11783</v>
      </c>
      <c r="B10214" t="s">
        <v>4920</v>
      </c>
      <c r="C10214" t="s">
        <v>1113</v>
      </c>
      <c r="D10214" t="s">
        <v>4158</v>
      </c>
      <c r="E10214">
        <v>1</v>
      </c>
      <c r="F10214" s="8">
        <f>DATE(YEAR(project_c[[#This Row],[order_date]]),MONTH(project_c[[#This Row],[order_date]]),1)</f>
        <v>45444</v>
      </c>
      <c r="G10214" s="1">
        <v>45457</v>
      </c>
      <c r="H10214">
        <v>1</v>
      </c>
      <c r="I10214">
        <v>10.34</v>
      </c>
      <c r="J10214">
        <v>12.364000000000001</v>
      </c>
      <c r="K10214">
        <v>2.024</v>
      </c>
      <c r="L10214" t="s">
        <v>1114</v>
      </c>
      <c r="M10214" t="s">
        <v>38</v>
      </c>
      <c r="N10214" t="s">
        <v>10</v>
      </c>
      <c r="O10214" t="s">
        <v>32</v>
      </c>
      <c r="P10214" t="s">
        <v>4159</v>
      </c>
      <c r="Q10214" t="s">
        <v>2522</v>
      </c>
      <c r="R10214" t="s">
        <v>2542</v>
      </c>
      <c r="S10214" t="s">
        <v>18</v>
      </c>
    </row>
    <row r="10215" spans="1:19" x14ac:dyDescent="0.35">
      <c r="A10215">
        <v>12044</v>
      </c>
      <c r="B10215" t="s">
        <v>4918</v>
      </c>
      <c r="C10215" t="s">
        <v>1113</v>
      </c>
      <c r="D10215" t="s">
        <v>4158</v>
      </c>
      <c r="E10215">
        <v>1</v>
      </c>
      <c r="F10215" s="8">
        <f>DATE(YEAR(project_c[[#This Row],[order_date]]),MONTH(project_c[[#This Row],[order_date]]),1)</f>
        <v>45597</v>
      </c>
      <c r="G10215" s="1">
        <v>45600</v>
      </c>
      <c r="H10215">
        <v>2</v>
      </c>
      <c r="I10215">
        <v>10.34</v>
      </c>
      <c r="J10215">
        <v>12.364000000000001</v>
      </c>
      <c r="K10215">
        <v>2.024</v>
      </c>
      <c r="L10215" t="s">
        <v>1114</v>
      </c>
      <c r="M10215" t="s">
        <v>38</v>
      </c>
      <c r="N10215" t="s">
        <v>10</v>
      </c>
      <c r="O10215" t="s">
        <v>32</v>
      </c>
      <c r="P10215" t="s">
        <v>4159</v>
      </c>
      <c r="Q10215" t="s">
        <v>2522</v>
      </c>
      <c r="R10215" t="s">
        <v>2542</v>
      </c>
      <c r="S10215" t="s">
        <v>18</v>
      </c>
    </row>
    <row r="10216" spans="1:19" x14ac:dyDescent="0.35">
      <c r="A10216">
        <v>12329</v>
      </c>
      <c r="B10216" t="s">
        <v>4917</v>
      </c>
      <c r="C10216" t="s">
        <v>1113</v>
      </c>
      <c r="D10216" t="s">
        <v>4158</v>
      </c>
      <c r="E10216">
        <v>1</v>
      </c>
      <c r="F10216" s="8">
        <f>DATE(YEAR(project_c[[#This Row],[order_date]]),MONTH(project_c[[#This Row],[order_date]]),1)</f>
        <v>45474</v>
      </c>
      <c r="G10216" s="1">
        <v>45487</v>
      </c>
      <c r="H10216">
        <v>3</v>
      </c>
      <c r="I10216">
        <v>10.34</v>
      </c>
      <c r="J10216">
        <v>12.364000000000001</v>
      </c>
      <c r="K10216">
        <v>2.024</v>
      </c>
      <c r="L10216" t="s">
        <v>1114</v>
      </c>
      <c r="M10216" t="s">
        <v>38</v>
      </c>
      <c r="N10216" t="s">
        <v>10</v>
      </c>
      <c r="O10216" t="s">
        <v>32</v>
      </c>
      <c r="P10216" t="s">
        <v>4159</v>
      </c>
      <c r="Q10216" t="s">
        <v>2522</v>
      </c>
      <c r="R10216" t="s">
        <v>2542</v>
      </c>
      <c r="S10216" t="s">
        <v>18</v>
      </c>
    </row>
    <row r="10217" spans="1:19" x14ac:dyDescent="0.35">
      <c r="A10217">
        <v>13226</v>
      </c>
      <c r="B10217" t="s">
        <v>4918</v>
      </c>
      <c r="C10217" t="s">
        <v>1113</v>
      </c>
      <c r="D10217" t="s">
        <v>4158</v>
      </c>
      <c r="E10217">
        <v>1</v>
      </c>
      <c r="F10217" s="8">
        <f>DATE(YEAR(project_c[[#This Row],[order_date]]),MONTH(project_c[[#This Row],[order_date]]),1)</f>
        <v>45566</v>
      </c>
      <c r="G10217" s="1">
        <v>45579</v>
      </c>
      <c r="H10217">
        <v>5</v>
      </c>
      <c r="I10217">
        <v>10.34</v>
      </c>
      <c r="J10217">
        <v>12.364000000000001</v>
      </c>
      <c r="K10217">
        <v>2.024</v>
      </c>
      <c r="L10217" t="s">
        <v>1114</v>
      </c>
      <c r="M10217" t="s">
        <v>38</v>
      </c>
      <c r="N10217" t="s">
        <v>10</v>
      </c>
      <c r="O10217" t="s">
        <v>32</v>
      </c>
      <c r="P10217" t="s">
        <v>4159</v>
      </c>
      <c r="Q10217" t="s">
        <v>2522</v>
      </c>
      <c r="R10217" t="s">
        <v>2542</v>
      </c>
      <c r="S10217" t="s">
        <v>18</v>
      </c>
    </row>
    <row r="10218" spans="1:19" x14ac:dyDescent="0.35">
      <c r="A10218">
        <v>13498</v>
      </c>
      <c r="B10218" t="s">
        <v>4917</v>
      </c>
      <c r="C10218" t="s">
        <v>1113</v>
      </c>
      <c r="D10218" t="s">
        <v>4158</v>
      </c>
      <c r="E10218">
        <v>1</v>
      </c>
      <c r="F10218" s="8">
        <f>DATE(YEAR(project_c[[#This Row],[order_date]]),MONTH(project_c[[#This Row],[order_date]]),1)</f>
        <v>45536</v>
      </c>
      <c r="G10218" s="1">
        <v>45540</v>
      </c>
      <c r="H10218">
        <v>2</v>
      </c>
      <c r="I10218">
        <v>10.34</v>
      </c>
      <c r="J10218">
        <v>12.364000000000001</v>
      </c>
      <c r="K10218">
        <v>2.024</v>
      </c>
      <c r="L10218" t="s">
        <v>1114</v>
      </c>
      <c r="M10218" t="s">
        <v>38</v>
      </c>
      <c r="N10218" t="s">
        <v>10</v>
      </c>
      <c r="O10218" t="s">
        <v>32</v>
      </c>
      <c r="P10218" t="s">
        <v>4159</v>
      </c>
      <c r="Q10218" t="s">
        <v>2522</v>
      </c>
      <c r="R10218" t="s">
        <v>2542</v>
      </c>
      <c r="S10218" t="s">
        <v>18</v>
      </c>
    </row>
    <row r="10219" spans="1:19" x14ac:dyDescent="0.35">
      <c r="A10219">
        <v>14351</v>
      </c>
      <c r="B10219" t="s">
        <v>4920</v>
      </c>
      <c r="C10219" t="s">
        <v>1113</v>
      </c>
      <c r="D10219" t="s">
        <v>4158</v>
      </c>
      <c r="E10219">
        <v>1</v>
      </c>
      <c r="F10219" s="8">
        <f>DATE(YEAR(project_c[[#This Row],[order_date]]),MONTH(project_c[[#This Row],[order_date]]),1)</f>
        <v>45627</v>
      </c>
      <c r="G10219" s="1">
        <v>45630</v>
      </c>
      <c r="H10219">
        <v>2</v>
      </c>
      <c r="I10219">
        <v>10.34</v>
      </c>
      <c r="J10219">
        <v>12.364000000000001</v>
      </c>
      <c r="K10219">
        <v>2.024</v>
      </c>
      <c r="L10219" t="s">
        <v>1114</v>
      </c>
      <c r="M10219" t="s">
        <v>38</v>
      </c>
      <c r="N10219" t="s">
        <v>10</v>
      </c>
      <c r="O10219" t="s">
        <v>32</v>
      </c>
      <c r="P10219" t="s">
        <v>4159</v>
      </c>
      <c r="Q10219" t="s">
        <v>2522</v>
      </c>
      <c r="R10219" t="s">
        <v>2542</v>
      </c>
      <c r="S10219" t="s">
        <v>18</v>
      </c>
    </row>
    <row r="10220" spans="1:19" x14ac:dyDescent="0.35">
      <c r="A10220">
        <v>14413</v>
      </c>
      <c r="B10220" t="s">
        <v>4917</v>
      </c>
      <c r="C10220" t="s">
        <v>1113</v>
      </c>
      <c r="D10220" t="s">
        <v>4158</v>
      </c>
      <c r="E10220">
        <v>1</v>
      </c>
      <c r="F10220" s="8">
        <f>DATE(YEAR(project_c[[#This Row],[order_date]]),MONTH(project_c[[#This Row],[order_date]]),1)</f>
        <v>45597</v>
      </c>
      <c r="G10220" s="1">
        <v>45599</v>
      </c>
      <c r="H10220">
        <v>2</v>
      </c>
      <c r="I10220">
        <v>10.34</v>
      </c>
      <c r="J10220">
        <v>12.364000000000001</v>
      </c>
      <c r="K10220">
        <v>2.024</v>
      </c>
      <c r="L10220" t="s">
        <v>1114</v>
      </c>
      <c r="M10220" t="s">
        <v>38</v>
      </c>
      <c r="N10220" t="s">
        <v>10</v>
      </c>
      <c r="O10220" t="s">
        <v>32</v>
      </c>
      <c r="P10220" t="s">
        <v>4159</v>
      </c>
      <c r="Q10220" t="s">
        <v>2522</v>
      </c>
      <c r="R10220" t="s">
        <v>2542</v>
      </c>
      <c r="S10220" t="s">
        <v>18</v>
      </c>
    </row>
    <row r="10221" spans="1:19" x14ac:dyDescent="0.35">
      <c r="A10221">
        <v>1275</v>
      </c>
      <c r="B10221" t="s">
        <v>4919</v>
      </c>
      <c r="C10221" t="s">
        <v>1115</v>
      </c>
      <c r="D10221" t="s">
        <v>3446</v>
      </c>
      <c r="E10221">
        <v>2</v>
      </c>
      <c r="F10221" s="8">
        <f>DATE(YEAR(project_c[[#This Row],[order_date]]),MONTH(project_c[[#This Row],[order_date]]),1)</f>
        <v>44075</v>
      </c>
      <c r="G10221" s="1">
        <v>44102</v>
      </c>
      <c r="H10221">
        <v>5</v>
      </c>
      <c r="I10221">
        <v>2.08</v>
      </c>
      <c r="J10221">
        <v>8.5440000000000005</v>
      </c>
      <c r="K10221">
        <v>4.3840000000000003</v>
      </c>
      <c r="L10221" t="s">
        <v>1116</v>
      </c>
      <c r="M10221" t="s">
        <v>38</v>
      </c>
      <c r="N10221" t="s">
        <v>10</v>
      </c>
      <c r="O10221" t="s">
        <v>55</v>
      </c>
      <c r="P10221" t="s">
        <v>3447</v>
      </c>
      <c r="Q10221" t="s">
        <v>2522</v>
      </c>
      <c r="R10221" t="s">
        <v>2542</v>
      </c>
      <c r="S10221" t="s">
        <v>44</v>
      </c>
    </row>
    <row r="10222" spans="1:19" x14ac:dyDescent="0.35">
      <c r="A10222">
        <v>1274</v>
      </c>
      <c r="B10222" t="s">
        <v>4919</v>
      </c>
      <c r="C10222" t="s">
        <v>1115</v>
      </c>
      <c r="D10222" t="s">
        <v>3046</v>
      </c>
      <c r="E10222">
        <v>8</v>
      </c>
      <c r="F10222" s="8">
        <f>DATE(YEAR(project_c[[#This Row],[order_date]]),MONTH(project_c[[#This Row],[order_date]]),1)</f>
        <v>44075</v>
      </c>
      <c r="G10222" s="1">
        <v>44102</v>
      </c>
      <c r="H10222">
        <v>5</v>
      </c>
      <c r="I10222">
        <v>0.18</v>
      </c>
      <c r="J10222">
        <v>7.2960000000000003</v>
      </c>
      <c r="K10222">
        <v>5.8559999999999999</v>
      </c>
      <c r="L10222" t="s">
        <v>1116</v>
      </c>
      <c r="M10222" t="s">
        <v>38</v>
      </c>
      <c r="N10222" t="s">
        <v>10</v>
      </c>
      <c r="O10222" t="s">
        <v>55</v>
      </c>
      <c r="P10222" t="s">
        <v>3047</v>
      </c>
      <c r="Q10222" t="s">
        <v>2522</v>
      </c>
      <c r="R10222" t="s">
        <v>2616</v>
      </c>
      <c r="S10222" t="s">
        <v>44</v>
      </c>
    </row>
    <row r="10223" spans="1:19" x14ac:dyDescent="0.35">
      <c r="A10223">
        <v>2547</v>
      </c>
      <c r="B10223" t="s">
        <v>4919</v>
      </c>
      <c r="C10223" t="s">
        <v>1115</v>
      </c>
      <c r="D10223" t="s">
        <v>4629</v>
      </c>
      <c r="E10223">
        <v>2</v>
      </c>
      <c r="F10223" s="8">
        <f>DATE(YEAR(project_c[[#This Row],[order_date]]),MONTH(project_c[[#This Row],[order_date]]),1)</f>
        <v>44531</v>
      </c>
      <c r="G10223" s="1">
        <v>44544</v>
      </c>
      <c r="H10223">
        <v>4</v>
      </c>
      <c r="I10223">
        <v>0.49</v>
      </c>
      <c r="J10223">
        <v>6.16</v>
      </c>
      <c r="K10223">
        <v>5.18</v>
      </c>
      <c r="L10223" t="s">
        <v>1116</v>
      </c>
      <c r="M10223" t="s">
        <v>38</v>
      </c>
      <c r="N10223" t="s">
        <v>10</v>
      </c>
      <c r="O10223" t="s">
        <v>55</v>
      </c>
      <c r="P10223" t="s">
        <v>4630</v>
      </c>
      <c r="Q10223" t="s">
        <v>4250</v>
      </c>
      <c r="R10223" t="s">
        <v>4251</v>
      </c>
      <c r="S10223" t="s">
        <v>44</v>
      </c>
    </row>
    <row r="10224" spans="1:19" x14ac:dyDescent="0.35">
      <c r="A10224">
        <v>2548</v>
      </c>
      <c r="B10224" t="s">
        <v>4919</v>
      </c>
      <c r="C10224" t="s">
        <v>1115</v>
      </c>
      <c r="D10224" t="s">
        <v>4160</v>
      </c>
      <c r="E10224">
        <v>2</v>
      </c>
      <c r="F10224" s="8">
        <f>DATE(YEAR(project_c[[#This Row],[order_date]]),MONTH(project_c[[#This Row],[order_date]]),1)</f>
        <v>44531</v>
      </c>
      <c r="G10224" s="1">
        <v>44544</v>
      </c>
      <c r="H10224">
        <v>4</v>
      </c>
      <c r="I10224">
        <v>10.36</v>
      </c>
      <c r="J10224">
        <v>45.04</v>
      </c>
      <c r="K10224">
        <v>24.32</v>
      </c>
      <c r="L10224" t="s">
        <v>1116</v>
      </c>
      <c r="M10224" t="s">
        <v>38</v>
      </c>
      <c r="N10224" t="s">
        <v>10</v>
      </c>
      <c r="O10224" t="s">
        <v>55</v>
      </c>
      <c r="P10224" t="s">
        <v>4161</v>
      </c>
      <c r="Q10224" t="s">
        <v>2522</v>
      </c>
      <c r="R10224" t="s">
        <v>2528</v>
      </c>
      <c r="S10224" t="s">
        <v>44</v>
      </c>
    </row>
    <row r="10225" spans="1:19" x14ac:dyDescent="0.35">
      <c r="A10225">
        <v>3102</v>
      </c>
      <c r="B10225" t="s">
        <v>4919</v>
      </c>
      <c r="C10225" t="s">
        <v>1115</v>
      </c>
      <c r="D10225" t="s">
        <v>4068</v>
      </c>
      <c r="E10225">
        <v>2</v>
      </c>
      <c r="F10225" s="8">
        <f>DATE(YEAR(project_c[[#This Row],[order_date]]),MONTH(project_c[[#This Row],[order_date]]),1)</f>
        <v>44531</v>
      </c>
      <c r="G10225" s="1">
        <v>44540</v>
      </c>
      <c r="H10225">
        <v>6</v>
      </c>
      <c r="I10225">
        <v>0.74</v>
      </c>
      <c r="J10225">
        <v>3.9</v>
      </c>
      <c r="K10225">
        <v>2.42</v>
      </c>
      <c r="L10225" t="s">
        <v>1116</v>
      </c>
      <c r="M10225" t="s">
        <v>38</v>
      </c>
      <c r="N10225" t="s">
        <v>10</v>
      </c>
      <c r="O10225" t="s">
        <v>55</v>
      </c>
      <c r="P10225" t="s">
        <v>4069</v>
      </c>
      <c r="Q10225" t="s">
        <v>2522</v>
      </c>
      <c r="R10225" t="s">
        <v>2528</v>
      </c>
      <c r="S10225" t="s">
        <v>44</v>
      </c>
    </row>
    <row r="10226" spans="1:19" x14ac:dyDescent="0.35">
      <c r="A10226">
        <v>3103</v>
      </c>
      <c r="B10226" t="s">
        <v>4919</v>
      </c>
      <c r="C10226" t="s">
        <v>1115</v>
      </c>
      <c r="D10226" t="s">
        <v>4619</v>
      </c>
      <c r="E10226">
        <v>2</v>
      </c>
      <c r="F10226" s="8">
        <f>DATE(YEAR(project_c[[#This Row],[order_date]]),MONTH(project_c[[#This Row],[order_date]]),1)</f>
        <v>44531</v>
      </c>
      <c r="G10226" s="1">
        <v>44540</v>
      </c>
      <c r="H10226">
        <v>6</v>
      </c>
      <c r="I10226">
        <v>184.45</v>
      </c>
      <c r="J10226">
        <v>801.96</v>
      </c>
      <c r="K10226">
        <v>433.06</v>
      </c>
      <c r="L10226" t="s">
        <v>1116</v>
      </c>
      <c r="M10226" t="s">
        <v>38</v>
      </c>
      <c r="N10226" t="s">
        <v>10</v>
      </c>
      <c r="O10226" t="s">
        <v>55</v>
      </c>
      <c r="P10226" t="s">
        <v>4620</v>
      </c>
      <c r="Q10226" t="s">
        <v>4250</v>
      </c>
      <c r="R10226" t="s">
        <v>4306</v>
      </c>
      <c r="S10226" t="s">
        <v>44</v>
      </c>
    </row>
    <row r="10227" spans="1:19" x14ac:dyDescent="0.35">
      <c r="A10227">
        <v>3104</v>
      </c>
      <c r="B10227" t="s">
        <v>4919</v>
      </c>
      <c r="C10227" t="s">
        <v>1115</v>
      </c>
      <c r="D10227" t="s">
        <v>4405</v>
      </c>
      <c r="E10227">
        <v>2</v>
      </c>
      <c r="F10227" s="8">
        <f>DATE(YEAR(project_c[[#This Row],[order_date]]),MONTH(project_c[[#This Row],[order_date]]),1)</f>
        <v>44531</v>
      </c>
      <c r="G10227" s="1">
        <v>44540</v>
      </c>
      <c r="H10227">
        <v>6</v>
      </c>
      <c r="I10227">
        <v>34.549999999999997</v>
      </c>
      <c r="J10227">
        <v>191.96</v>
      </c>
      <c r="K10227">
        <v>122.86</v>
      </c>
      <c r="L10227" t="s">
        <v>1116</v>
      </c>
      <c r="M10227" t="s">
        <v>38</v>
      </c>
      <c r="N10227" t="s">
        <v>10</v>
      </c>
      <c r="O10227" t="s">
        <v>55</v>
      </c>
      <c r="P10227" t="s">
        <v>4406</v>
      </c>
      <c r="Q10227" t="s">
        <v>4250</v>
      </c>
      <c r="R10227" t="s">
        <v>4273</v>
      </c>
      <c r="S10227" t="s">
        <v>44</v>
      </c>
    </row>
    <row r="10228" spans="1:19" x14ac:dyDescent="0.35">
      <c r="A10228">
        <v>3105</v>
      </c>
      <c r="B10228" t="s">
        <v>4919</v>
      </c>
      <c r="C10228" t="s">
        <v>1115</v>
      </c>
      <c r="D10228" t="s">
        <v>2822</v>
      </c>
      <c r="E10228">
        <v>1</v>
      </c>
      <c r="F10228" s="8">
        <f>DATE(YEAR(project_c[[#This Row],[order_date]]),MONTH(project_c[[#This Row],[order_date]]),1)</f>
        <v>44531</v>
      </c>
      <c r="G10228" s="1">
        <v>44540</v>
      </c>
      <c r="H10228">
        <v>6</v>
      </c>
      <c r="I10228">
        <v>0.42</v>
      </c>
      <c r="J10228">
        <v>2.61</v>
      </c>
      <c r="K10228">
        <v>2.19</v>
      </c>
      <c r="L10228" t="s">
        <v>1116</v>
      </c>
      <c r="M10228" t="s">
        <v>38</v>
      </c>
      <c r="N10228" t="s">
        <v>10</v>
      </c>
      <c r="O10228" t="s">
        <v>55</v>
      </c>
      <c r="P10228" t="s">
        <v>2823</v>
      </c>
      <c r="Q10228" t="s">
        <v>2522</v>
      </c>
      <c r="R10228" t="s">
        <v>2534</v>
      </c>
      <c r="S10228" t="s">
        <v>44</v>
      </c>
    </row>
    <row r="10229" spans="1:19" x14ac:dyDescent="0.35">
      <c r="A10229">
        <v>3775</v>
      </c>
      <c r="B10229" t="s">
        <v>4919</v>
      </c>
      <c r="C10229" t="s">
        <v>1115</v>
      </c>
      <c r="D10229" t="s">
        <v>4022</v>
      </c>
      <c r="E10229">
        <v>4</v>
      </c>
      <c r="F10229" s="8">
        <f>DATE(YEAR(project_c[[#This Row],[order_date]]),MONTH(project_c[[#This Row],[order_date]]),1)</f>
        <v>44531</v>
      </c>
      <c r="G10229" s="1">
        <v>44531</v>
      </c>
      <c r="H10229">
        <v>6</v>
      </c>
      <c r="I10229">
        <v>3.24</v>
      </c>
      <c r="J10229">
        <v>61.68</v>
      </c>
      <c r="K10229">
        <v>48.72</v>
      </c>
      <c r="L10229" t="s">
        <v>1116</v>
      </c>
      <c r="M10229" t="s">
        <v>38</v>
      </c>
      <c r="N10229" t="s">
        <v>10</v>
      </c>
      <c r="O10229" t="s">
        <v>55</v>
      </c>
      <c r="P10229" t="s">
        <v>4023</v>
      </c>
      <c r="Q10229" t="s">
        <v>2522</v>
      </c>
      <c r="R10229" t="s">
        <v>2559</v>
      </c>
      <c r="S10229" t="s">
        <v>44</v>
      </c>
    </row>
    <row r="10230" spans="1:19" x14ac:dyDescent="0.35">
      <c r="A10230">
        <v>3776</v>
      </c>
      <c r="B10230" t="s">
        <v>4919</v>
      </c>
      <c r="C10230" t="s">
        <v>1115</v>
      </c>
      <c r="D10230" t="s">
        <v>3938</v>
      </c>
      <c r="E10230">
        <v>4</v>
      </c>
      <c r="F10230" s="8">
        <f>DATE(YEAR(project_c[[#This Row],[order_date]]),MONTH(project_c[[#This Row],[order_date]]),1)</f>
        <v>44531</v>
      </c>
      <c r="G10230" s="1">
        <v>44531</v>
      </c>
      <c r="H10230">
        <v>6</v>
      </c>
      <c r="I10230">
        <v>6.14</v>
      </c>
      <c r="J10230">
        <v>51.16</v>
      </c>
      <c r="K10230">
        <v>26.6</v>
      </c>
      <c r="L10230" t="s">
        <v>1116</v>
      </c>
      <c r="M10230" t="s">
        <v>38</v>
      </c>
      <c r="N10230" t="s">
        <v>10</v>
      </c>
      <c r="O10230" t="s">
        <v>55</v>
      </c>
      <c r="P10230" t="s">
        <v>3939</v>
      </c>
      <c r="Q10230" t="s">
        <v>2522</v>
      </c>
      <c r="R10230" t="s">
        <v>2523</v>
      </c>
      <c r="S10230" t="s">
        <v>44</v>
      </c>
    </row>
    <row r="10231" spans="1:19" x14ac:dyDescent="0.35">
      <c r="A10231">
        <v>3984</v>
      </c>
      <c r="B10231" t="s">
        <v>4917</v>
      </c>
      <c r="C10231" t="s">
        <v>1115</v>
      </c>
      <c r="D10231" t="s">
        <v>3964</v>
      </c>
      <c r="E10231">
        <v>5</v>
      </c>
      <c r="F10231" s="8">
        <f>DATE(YEAR(project_c[[#This Row],[order_date]]),MONTH(project_c[[#This Row],[order_date]]),1)</f>
        <v>44501</v>
      </c>
      <c r="G10231" s="1">
        <v>44508</v>
      </c>
      <c r="H10231">
        <v>0</v>
      </c>
      <c r="I10231">
        <v>2.0099999999999998</v>
      </c>
      <c r="J10231">
        <v>67.150000000000006</v>
      </c>
      <c r="K10231">
        <v>57.1</v>
      </c>
      <c r="L10231" t="s">
        <v>1116</v>
      </c>
      <c r="M10231" t="s">
        <v>38</v>
      </c>
      <c r="N10231" t="s">
        <v>10</v>
      </c>
      <c r="O10231" t="s">
        <v>55</v>
      </c>
      <c r="P10231" t="s">
        <v>3965</v>
      </c>
      <c r="Q10231" t="s">
        <v>2522</v>
      </c>
      <c r="R10231" t="s">
        <v>2559</v>
      </c>
      <c r="S10231" t="s">
        <v>44</v>
      </c>
    </row>
    <row r="10232" spans="1:19" x14ac:dyDescent="0.35">
      <c r="A10232">
        <v>3985</v>
      </c>
      <c r="B10232" t="s">
        <v>4917</v>
      </c>
      <c r="C10232" t="s">
        <v>1115</v>
      </c>
      <c r="D10232" t="s">
        <v>2254</v>
      </c>
      <c r="E10232">
        <v>2</v>
      </c>
      <c r="F10232" s="8">
        <f>DATE(YEAR(project_c[[#This Row],[order_date]]),MONTH(project_c[[#This Row],[order_date]]),1)</f>
        <v>44501</v>
      </c>
      <c r="G10232" s="1">
        <v>44508</v>
      </c>
      <c r="H10232">
        <v>0</v>
      </c>
      <c r="I10232">
        <v>41.25</v>
      </c>
      <c r="J10232">
        <v>549.98</v>
      </c>
      <c r="K10232">
        <v>467.48</v>
      </c>
      <c r="L10232" t="s">
        <v>1116</v>
      </c>
      <c r="M10232" t="s">
        <v>38</v>
      </c>
      <c r="N10232" t="s">
        <v>10</v>
      </c>
      <c r="O10232" t="s">
        <v>55</v>
      </c>
      <c r="P10232" t="s">
        <v>2255</v>
      </c>
      <c r="Q10232" t="s">
        <v>1901</v>
      </c>
      <c r="R10232" t="s">
        <v>1902</v>
      </c>
      <c r="S10232" t="s">
        <v>44</v>
      </c>
    </row>
    <row r="10233" spans="1:19" x14ac:dyDescent="0.35">
      <c r="A10233">
        <v>3986</v>
      </c>
      <c r="B10233" t="s">
        <v>4917</v>
      </c>
      <c r="C10233" t="s">
        <v>1115</v>
      </c>
      <c r="D10233" t="s">
        <v>4685</v>
      </c>
      <c r="E10233">
        <v>3</v>
      </c>
      <c r="F10233" s="8">
        <f>DATE(YEAR(project_c[[#This Row],[order_date]]),MONTH(project_c[[#This Row],[order_date]]),1)</f>
        <v>44501</v>
      </c>
      <c r="G10233" s="1">
        <v>44508</v>
      </c>
      <c r="H10233">
        <v>0</v>
      </c>
      <c r="I10233">
        <v>0.33</v>
      </c>
      <c r="J10233">
        <v>4.74</v>
      </c>
      <c r="K10233">
        <v>3.75</v>
      </c>
      <c r="L10233" t="s">
        <v>1116</v>
      </c>
      <c r="M10233" t="s">
        <v>38</v>
      </c>
      <c r="N10233" t="s">
        <v>10</v>
      </c>
      <c r="O10233" t="s">
        <v>55</v>
      </c>
      <c r="P10233" t="s">
        <v>4686</v>
      </c>
      <c r="Q10233" t="s">
        <v>4250</v>
      </c>
      <c r="R10233" t="s">
        <v>4251</v>
      </c>
      <c r="S10233" t="s">
        <v>44</v>
      </c>
    </row>
    <row r="10234" spans="1:19" x14ac:dyDescent="0.35">
      <c r="A10234">
        <v>3987</v>
      </c>
      <c r="B10234" t="s">
        <v>4917</v>
      </c>
      <c r="C10234" t="s">
        <v>1115</v>
      </c>
      <c r="D10234" t="s">
        <v>2320</v>
      </c>
      <c r="E10234">
        <v>4</v>
      </c>
      <c r="F10234" s="8">
        <f>DATE(YEAR(project_c[[#This Row],[order_date]]),MONTH(project_c[[#This Row],[order_date]]),1)</f>
        <v>44501</v>
      </c>
      <c r="G10234" s="1">
        <v>44508</v>
      </c>
      <c r="H10234">
        <v>0</v>
      </c>
      <c r="I10234">
        <v>603.69000000000005</v>
      </c>
      <c r="J10234">
        <v>4643.8</v>
      </c>
      <c r="K10234">
        <v>2229.04</v>
      </c>
      <c r="L10234" t="s">
        <v>1116</v>
      </c>
      <c r="M10234" t="s">
        <v>38</v>
      </c>
      <c r="N10234" t="s">
        <v>10</v>
      </c>
      <c r="O10234" t="s">
        <v>55</v>
      </c>
      <c r="P10234" t="s">
        <v>2321</v>
      </c>
      <c r="Q10234" t="s">
        <v>1901</v>
      </c>
      <c r="R10234" t="s">
        <v>1938</v>
      </c>
      <c r="S10234" t="s">
        <v>44</v>
      </c>
    </row>
    <row r="10235" spans="1:19" x14ac:dyDescent="0.35">
      <c r="A10235">
        <v>3988</v>
      </c>
      <c r="B10235" t="s">
        <v>4917</v>
      </c>
      <c r="C10235" t="s">
        <v>1115</v>
      </c>
      <c r="D10235" t="s">
        <v>4569</v>
      </c>
      <c r="E10235">
        <v>2</v>
      </c>
      <c r="F10235" s="8">
        <f>DATE(YEAR(project_c[[#This Row],[order_date]]),MONTH(project_c[[#This Row],[order_date]]),1)</f>
        <v>44501</v>
      </c>
      <c r="G10235" s="1">
        <v>44508</v>
      </c>
      <c r="H10235">
        <v>0</v>
      </c>
      <c r="I10235">
        <v>15.73</v>
      </c>
      <c r="J10235">
        <v>404.44200000000001</v>
      </c>
      <c r="K10235">
        <v>372.98200000000003</v>
      </c>
      <c r="L10235" t="s">
        <v>1116</v>
      </c>
      <c r="M10235" t="s">
        <v>38</v>
      </c>
      <c r="N10235" t="s">
        <v>10</v>
      </c>
      <c r="O10235" t="s">
        <v>55</v>
      </c>
      <c r="P10235" t="s">
        <v>4570</v>
      </c>
      <c r="Q10235" t="s">
        <v>4250</v>
      </c>
      <c r="R10235" t="s">
        <v>4273</v>
      </c>
      <c r="S10235" t="s">
        <v>44</v>
      </c>
    </row>
    <row r="10236" spans="1:19" x14ac:dyDescent="0.35">
      <c r="A10236">
        <v>4999</v>
      </c>
      <c r="B10236" t="s">
        <v>4919</v>
      </c>
      <c r="C10236" t="s">
        <v>1115</v>
      </c>
      <c r="D10236" t="s">
        <v>4739</v>
      </c>
      <c r="E10236">
        <v>2</v>
      </c>
      <c r="F10236" s="8">
        <f>DATE(YEAR(project_c[[#This Row],[order_date]]),MONTH(project_c[[#This Row],[order_date]]),1)</f>
        <v>44805</v>
      </c>
      <c r="G10236" s="1">
        <v>44820</v>
      </c>
      <c r="H10236">
        <v>6</v>
      </c>
      <c r="I10236">
        <v>6.83</v>
      </c>
      <c r="J10236">
        <v>22.78</v>
      </c>
      <c r="K10236">
        <v>9.1199999999999992</v>
      </c>
      <c r="L10236" t="s">
        <v>1116</v>
      </c>
      <c r="M10236" t="s">
        <v>38</v>
      </c>
      <c r="N10236" t="s">
        <v>10</v>
      </c>
      <c r="O10236" t="s">
        <v>55</v>
      </c>
      <c r="P10236" t="s">
        <v>4740</v>
      </c>
      <c r="Q10236" t="s">
        <v>4250</v>
      </c>
      <c r="R10236" t="s">
        <v>4251</v>
      </c>
      <c r="S10236" t="s">
        <v>44</v>
      </c>
    </row>
    <row r="10237" spans="1:19" x14ac:dyDescent="0.35">
      <c r="A10237">
        <v>6354</v>
      </c>
      <c r="B10237" t="s">
        <v>4919</v>
      </c>
      <c r="C10237" t="s">
        <v>1115</v>
      </c>
      <c r="D10237" t="s">
        <v>3920</v>
      </c>
      <c r="E10237">
        <v>2</v>
      </c>
      <c r="F10237" s="8">
        <f>DATE(YEAR(project_c[[#This Row],[order_date]]),MONTH(project_c[[#This Row],[order_date]]),1)</f>
        <v>44896</v>
      </c>
      <c r="G10237" s="1">
        <v>44897</v>
      </c>
      <c r="H10237">
        <v>5</v>
      </c>
      <c r="I10237">
        <v>2.4700000000000002</v>
      </c>
      <c r="J10237">
        <v>19.760000000000002</v>
      </c>
      <c r="K10237">
        <v>14.82</v>
      </c>
      <c r="L10237" t="s">
        <v>1116</v>
      </c>
      <c r="M10237" t="s">
        <v>38</v>
      </c>
      <c r="N10237" t="s">
        <v>10</v>
      </c>
      <c r="O10237" t="s">
        <v>55</v>
      </c>
      <c r="P10237" t="s">
        <v>3921</v>
      </c>
      <c r="Q10237" t="s">
        <v>2522</v>
      </c>
      <c r="R10237" t="s">
        <v>2523</v>
      </c>
      <c r="S10237" t="s">
        <v>44</v>
      </c>
    </row>
    <row r="10238" spans="1:19" x14ac:dyDescent="0.35">
      <c r="A10238">
        <v>6357</v>
      </c>
      <c r="B10238" t="s">
        <v>4919</v>
      </c>
      <c r="C10238" t="s">
        <v>1115</v>
      </c>
      <c r="D10238" t="s">
        <v>3732</v>
      </c>
      <c r="E10238">
        <v>3</v>
      </c>
      <c r="F10238" s="8">
        <f>DATE(YEAR(project_c[[#This Row],[order_date]]),MONTH(project_c[[#This Row],[order_date]]),1)</f>
        <v>44896</v>
      </c>
      <c r="G10238" s="1">
        <v>44897</v>
      </c>
      <c r="H10238">
        <v>5</v>
      </c>
      <c r="I10238">
        <v>1.22</v>
      </c>
      <c r="J10238">
        <v>20.832000000000001</v>
      </c>
      <c r="K10238">
        <v>17.172000000000001</v>
      </c>
      <c r="L10238" t="s">
        <v>1116</v>
      </c>
      <c r="M10238" t="s">
        <v>38</v>
      </c>
      <c r="N10238" t="s">
        <v>10</v>
      </c>
      <c r="O10238" t="s">
        <v>55</v>
      </c>
      <c r="P10238" t="s">
        <v>3733</v>
      </c>
      <c r="Q10238" t="s">
        <v>2522</v>
      </c>
      <c r="R10238" t="s">
        <v>2523</v>
      </c>
      <c r="S10238" t="s">
        <v>44</v>
      </c>
    </row>
    <row r="10239" spans="1:19" x14ac:dyDescent="0.35">
      <c r="A10239">
        <v>6356</v>
      </c>
      <c r="B10239" t="s">
        <v>4919</v>
      </c>
      <c r="C10239" t="s">
        <v>1115</v>
      </c>
      <c r="D10239" t="s">
        <v>4653</v>
      </c>
      <c r="E10239">
        <v>3</v>
      </c>
      <c r="F10239" s="8">
        <f>DATE(YEAR(project_c[[#This Row],[order_date]]),MONTH(project_c[[#This Row],[order_date]]),1)</f>
        <v>44896</v>
      </c>
      <c r="G10239" s="1">
        <v>44897</v>
      </c>
      <c r="H10239">
        <v>5</v>
      </c>
      <c r="I10239">
        <v>0.68</v>
      </c>
      <c r="J10239">
        <v>14.52</v>
      </c>
      <c r="K10239">
        <v>12.48</v>
      </c>
      <c r="L10239" t="s">
        <v>1116</v>
      </c>
      <c r="M10239" t="s">
        <v>38</v>
      </c>
      <c r="N10239" t="s">
        <v>10</v>
      </c>
      <c r="O10239" t="s">
        <v>55</v>
      </c>
      <c r="P10239" t="s">
        <v>4654</v>
      </c>
      <c r="Q10239" t="s">
        <v>4250</v>
      </c>
      <c r="R10239" t="s">
        <v>4251</v>
      </c>
      <c r="S10239" t="s">
        <v>44</v>
      </c>
    </row>
    <row r="10240" spans="1:19" hidden="1" x14ac:dyDescent="0.35">
      <c r="A10240">
        <v>5767</v>
      </c>
      <c r="B10240" t="s">
        <v>4920</v>
      </c>
      <c r="C10240" t="s">
        <v>1115</v>
      </c>
      <c r="D10240" t="s">
        <v>3292</v>
      </c>
      <c r="E10240">
        <v>6</v>
      </c>
      <c r="F10240" s="1">
        <f>DATE(YEAR(project_c[[#This Row],[order_date]]),MONTH(project_c[[#This Row],[order_date]]),1)</f>
        <v>44896</v>
      </c>
      <c r="G10240" s="1">
        <v>44925</v>
      </c>
      <c r="H10240">
        <v>-363</v>
      </c>
      <c r="I10240">
        <v>0.65</v>
      </c>
      <c r="J10240">
        <v>5.5439999999999996</v>
      </c>
      <c r="K10240">
        <v>1.6439999999999999</v>
      </c>
      <c r="L10240" t="s">
        <v>1116</v>
      </c>
      <c r="M10240" t="s">
        <v>38</v>
      </c>
      <c r="N10240" t="s">
        <v>10</v>
      </c>
      <c r="O10240" t="s">
        <v>55</v>
      </c>
      <c r="P10240" t="s">
        <v>3293</v>
      </c>
      <c r="Q10240" t="s">
        <v>2522</v>
      </c>
      <c r="R10240" t="s">
        <v>2523</v>
      </c>
      <c r="S10240" t="s">
        <v>44</v>
      </c>
    </row>
    <row r="10241" spans="1:19" x14ac:dyDescent="0.35">
      <c r="A10241">
        <v>6355</v>
      </c>
      <c r="B10241" t="s">
        <v>4919</v>
      </c>
      <c r="C10241" t="s">
        <v>1115</v>
      </c>
      <c r="D10241" t="s">
        <v>3190</v>
      </c>
      <c r="E10241">
        <v>3</v>
      </c>
      <c r="F10241" s="8">
        <f>DATE(YEAR(project_c[[#This Row],[order_date]]),MONTH(project_c[[#This Row],[order_date]]),1)</f>
        <v>44896</v>
      </c>
      <c r="G10241" s="1">
        <v>44897</v>
      </c>
      <c r="H10241">
        <v>5</v>
      </c>
      <c r="I10241">
        <v>1.87</v>
      </c>
      <c r="J10241">
        <v>11.94</v>
      </c>
      <c r="K10241">
        <v>6.33</v>
      </c>
      <c r="L10241" t="s">
        <v>1116</v>
      </c>
      <c r="M10241" t="s">
        <v>38</v>
      </c>
      <c r="N10241" t="s">
        <v>10</v>
      </c>
      <c r="O10241" t="s">
        <v>55</v>
      </c>
      <c r="P10241" t="s">
        <v>3191</v>
      </c>
      <c r="Q10241" t="s">
        <v>2522</v>
      </c>
      <c r="R10241" t="s">
        <v>2531</v>
      </c>
      <c r="S10241" t="s">
        <v>44</v>
      </c>
    </row>
    <row r="10242" spans="1:19" x14ac:dyDescent="0.35">
      <c r="A10242">
        <v>5000</v>
      </c>
      <c r="B10242" t="s">
        <v>4919</v>
      </c>
      <c r="C10242" t="s">
        <v>1115</v>
      </c>
      <c r="D10242" t="s">
        <v>3110</v>
      </c>
      <c r="E10242">
        <v>4</v>
      </c>
      <c r="F10242" s="8">
        <f>DATE(YEAR(project_c[[#This Row],[order_date]]),MONTH(project_c[[#This Row],[order_date]]),1)</f>
        <v>44805</v>
      </c>
      <c r="G10242" s="1">
        <v>44820</v>
      </c>
      <c r="H10242">
        <v>6</v>
      </c>
      <c r="I10242">
        <v>1.43</v>
      </c>
      <c r="J10242">
        <v>14</v>
      </c>
      <c r="K10242">
        <v>8.2799999999999994</v>
      </c>
      <c r="L10242" t="s">
        <v>1116</v>
      </c>
      <c r="M10242" t="s">
        <v>38</v>
      </c>
      <c r="N10242" t="s">
        <v>10</v>
      </c>
      <c r="O10242" t="s">
        <v>55</v>
      </c>
      <c r="P10242" t="s">
        <v>3111</v>
      </c>
      <c r="Q10242" t="s">
        <v>2522</v>
      </c>
      <c r="R10242" t="s">
        <v>2531</v>
      </c>
      <c r="S10242" t="s">
        <v>44</v>
      </c>
    </row>
    <row r="10243" spans="1:19" x14ac:dyDescent="0.35">
      <c r="A10243">
        <v>4304</v>
      </c>
      <c r="B10243" t="s">
        <v>4920</v>
      </c>
      <c r="C10243" t="s">
        <v>1115</v>
      </c>
      <c r="D10243" t="s">
        <v>2858</v>
      </c>
      <c r="E10243">
        <v>2</v>
      </c>
      <c r="F10243" s="8">
        <f>DATE(YEAR(project_c[[#This Row],[order_date]]),MONTH(project_c[[#This Row],[order_date]]),1)</f>
        <v>44896</v>
      </c>
      <c r="G10243" s="1">
        <v>44911</v>
      </c>
      <c r="H10243">
        <v>3</v>
      </c>
      <c r="I10243">
        <v>1.05</v>
      </c>
      <c r="J10243">
        <v>5.26</v>
      </c>
      <c r="K10243">
        <v>3.16</v>
      </c>
      <c r="L10243" t="s">
        <v>1116</v>
      </c>
      <c r="M10243" t="s">
        <v>38</v>
      </c>
      <c r="N10243" t="s">
        <v>10</v>
      </c>
      <c r="O10243" t="s">
        <v>55</v>
      </c>
      <c r="P10243" t="s">
        <v>2859</v>
      </c>
      <c r="Q10243" t="s">
        <v>2522</v>
      </c>
      <c r="R10243" t="s">
        <v>2616</v>
      </c>
      <c r="S10243" t="s">
        <v>44</v>
      </c>
    </row>
    <row r="10244" spans="1:19" x14ac:dyDescent="0.35">
      <c r="A10244">
        <v>7587</v>
      </c>
      <c r="B10244" t="s">
        <v>4919</v>
      </c>
      <c r="C10244" t="s">
        <v>1115</v>
      </c>
      <c r="D10244" t="s">
        <v>3664</v>
      </c>
      <c r="E10244">
        <v>3</v>
      </c>
      <c r="F10244" s="8">
        <f>DATE(YEAR(project_c[[#This Row],[order_date]]),MONTH(project_c[[#This Row],[order_date]]),1)</f>
        <v>45139</v>
      </c>
      <c r="G10244" s="1">
        <v>45151</v>
      </c>
      <c r="H10244">
        <v>7</v>
      </c>
      <c r="I10244">
        <v>2.4900000000000002</v>
      </c>
      <c r="J10244">
        <v>17.544</v>
      </c>
      <c r="K10244">
        <v>10.074</v>
      </c>
      <c r="L10244" t="s">
        <v>1116</v>
      </c>
      <c r="M10244" t="s">
        <v>38</v>
      </c>
      <c r="N10244" t="s">
        <v>10</v>
      </c>
      <c r="O10244" t="s">
        <v>55</v>
      </c>
      <c r="P10244" t="s">
        <v>3665</v>
      </c>
      <c r="Q10244" t="s">
        <v>2522</v>
      </c>
      <c r="R10244" t="s">
        <v>2534</v>
      </c>
      <c r="S10244" t="s">
        <v>44</v>
      </c>
    </row>
    <row r="10245" spans="1:19" x14ac:dyDescent="0.35">
      <c r="A10245">
        <v>8209</v>
      </c>
      <c r="B10245" t="s">
        <v>4919</v>
      </c>
      <c r="C10245" t="s">
        <v>1115</v>
      </c>
      <c r="D10245" t="s">
        <v>3640</v>
      </c>
      <c r="E10245">
        <v>3</v>
      </c>
      <c r="F10245" s="8">
        <f>DATE(YEAR(project_c[[#This Row],[order_date]]),MONTH(project_c[[#This Row],[order_date]]),1)</f>
        <v>44927</v>
      </c>
      <c r="G10245" s="1">
        <v>44950</v>
      </c>
      <c r="H10245">
        <v>5</v>
      </c>
      <c r="I10245">
        <v>1.03</v>
      </c>
      <c r="J10245">
        <v>20.7</v>
      </c>
      <c r="K10245">
        <v>17.61</v>
      </c>
      <c r="L10245" t="s">
        <v>1116</v>
      </c>
      <c r="M10245" t="s">
        <v>38</v>
      </c>
      <c r="N10245" t="s">
        <v>10</v>
      </c>
      <c r="O10245" t="s">
        <v>55</v>
      </c>
      <c r="P10245" t="s">
        <v>3641</v>
      </c>
      <c r="Q10245" t="s">
        <v>2522</v>
      </c>
      <c r="R10245" t="s">
        <v>2531</v>
      </c>
      <c r="S10245" t="s">
        <v>44</v>
      </c>
    </row>
    <row r="10246" spans="1:19" x14ac:dyDescent="0.35">
      <c r="A10246">
        <v>8210</v>
      </c>
      <c r="B10246" t="s">
        <v>4919</v>
      </c>
      <c r="C10246" t="s">
        <v>1115</v>
      </c>
      <c r="D10246" t="s">
        <v>2874</v>
      </c>
      <c r="E10246">
        <v>2</v>
      </c>
      <c r="F10246" s="8">
        <f>DATE(YEAR(project_c[[#This Row],[order_date]]),MONTH(project_c[[#This Row],[order_date]]),1)</f>
        <v>44927</v>
      </c>
      <c r="G10246" s="1">
        <v>44950</v>
      </c>
      <c r="H10246">
        <v>5</v>
      </c>
      <c r="I10246">
        <v>29.06</v>
      </c>
      <c r="J10246">
        <v>221.42400000000001</v>
      </c>
      <c r="K10246">
        <v>163.304</v>
      </c>
      <c r="L10246" t="s">
        <v>1116</v>
      </c>
      <c r="M10246" t="s">
        <v>38</v>
      </c>
      <c r="N10246" t="s">
        <v>10</v>
      </c>
      <c r="O10246" t="s">
        <v>55</v>
      </c>
      <c r="P10246" t="s">
        <v>2875</v>
      </c>
      <c r="Q10246" t="s">
        <v>2522</v>
      </c>
      <c r="R10246" t="s">
        <v>2523</v>
      </c>
      <c r="S10246" t="s">
        <v>44</v>
      </c>
    </row>
    <row r="10247" spans="1:19" x14ac:dyDescent="0.35">
      <c r="A10247">
        <v>8211</v>
      </c>
      <c r="B10247" t="s">
        <v>4919</v>
      </c>
      <c r="C10247" t="s">
        <v>1115</v>
      </c>
      <c r="D10247" t="s">
        <v>1912</v>
      </c>
      <c r="E10247">
        <v>3</v>
      </c>
      <c r="F10247" s="8">
        <f>DATE(YEAR(project_c[[#This Row],[order_date]]),MONTH(project_c[[#This Row],[order_date]]),1)</f>
        <v>44927</v>
      </c>
      <c r="G10247" s="1">
        <v>44950</v>
      </c>
      <c r="H10247">
        <v>5</v>
      </c>
      <c r="I10247">
        <v>2.21</v>
      </c>
      <c r="J10247">
        <v>88.272000000000006</v>
      </c>
      <c r="K10247">
        <v>81.641999999999996</v>
      </c>
      <c r="L10247" t="s">
        <v>1116</v>
      </c>
      <c r="M10247" t="s">
        <v>38</v>
      </c>
      <c r="N10247" t="s">
        <v>10</v>
      </c>
      <c r="O10247" t="s">
        <v>55</v>
      </c>
      <c r="P10247" t="s">
        <v>1913</v>
      </c>
      <c r="Q10247" t="s">
        <v>1901</v>
      </c>
      <c r="R10247" t="s">
        <v>1902</v>
      </c>
      <c r="S10247" t="s">
        <v>44</v>
      </c>
    </row>
    <row r="10248" spans="1:19" x14ac:dyDescent="0.35">
      <c r="A10248">
        <v>8524</v>
      </c>
      <c r="B10248" t="s">
        <v>4919</v>
      </c>
      <c r="C10248" t="s">
        <v>1115</v>
      </c>
      <c r="D10248" t="s">
        <v>4854</v>
      </c>
      <c r="E10248">
        <v>3</v>
      </c>
      <c r="F10248" s="8">
        <f>DATE(YEAR(project_c[[#This Row],[order_date]]),MONTH(project_c[[#This Row],[order_date]]),1)</f>
        <v>45170</v>
      </c>
      <c r="G10248" s="1">
        <v>45178</v>
      </c>
      <c r="H10248">
        <v>5</v>
      </c>
      <c r="I10248">
        <v>329</v>
      </c>
      <c r="J10248">
        <v>1497</v>
      </c>
      <c r="K10248">
        <v>510</v>
      </c>
      <c r="L10248" t="s">
        <v>1116</v>
      </c>
      <c r="M10248" t="s">
        <v>38</v>
      </c>
      <c r="N10248" t="s">
        <v>10</v>
      </c>
      <c r="O10248" t="s">
        <v>55</v>
      </c>
      <c r="P10248" t="s">
        <v>4855</v>
      </c>
      <c r="Q10248" t="s">
        <v>4841</v>
      </c>
      <c r="R10248" t="s">
        <v>4845</v>
      </c>
      <c r="S10248" t="s">
        <v>44</v>
      </c>
    </row>
    <row r="10249" spans="1:19" x14ac:dyDescent="0.35">
      <c r="A10249">
        <v>10457</v>
      </c>
      <c r="B10249" t="s">
        <v>4917</v>
      </c>
      <c r="C10249" t="s">
        <v>1115</v>
      </c>
      <c r="D10249" t="s">
        <v>4431</v>
      </c>
      <c r="E10249">
        <v>5</v>
      </c>
      <c r="F10249" s="8">
        <f>DATE(YEAR(project_c[[#This Row],[order_date]]),MONTH(project_c[[#This Row],[order_date]]),1)</f>
        <v>45323</v>
      </c>
      <c r="G10249" s="1">
        <v>45324</v>
      </c>
      <c r="H10249">
        <v>4</v>
      </c>
      <c r="I10249">
        <v>32.94</v>
      </c>
      <c r="J10249">
        <v>283.11250000000001</v>
      </c>
      <c r="K10249">
        <v>118.41249999999999</v>
      </c>
      <c r="L10249" t="s">
        <v>1116</v>
      </c>
      <c r="M10249" t="s">
        <v>38</v>
      </c>
      <c r="N10249" t="s">
        <v>10</v>
      </c>
      <c r="O10249" t="s">
        <v>55</v>
      </c>
      <c r="P10249" t="s">
        <v>4432</v>
      </c>
      <c r="Q10249" t="s">
        <v>4250</v>
      </c>
      <c r="R10249" t="s">
        <v>4306</v>
      </c>
      <c r="S10249" t="s">
        <v>44</v>
      </c>
    </row>
    <row r="10250" spans="1:19" x14ac:dyDescent="0.35">
      <c r="A10250">
        <v>11630</v>
      </c>
      <c r="B10250" t="s">
        <v>4917</v>
      </c>
      <c r="C10250" t="s">
        <v>1115</v>
      </c>
      <c r="D10250" t="s">
        <v>4431</v>
      </c>
      <c r="E10250">
        <v>2</v>
      </c>
      <c r="F10250" s="8">
        <f>DATE(YEAR(project_c[[#This Row],[order_date]]),MONTH(project_c[[#This Row],[order_date]]),1)</f>
        <v>45566</v>
      </c>
      <c r="G10250" s="1">
        <v>45579</v>
      </c>
      <c r="H10250">
        <v>5</v>
      </c>
      <c r="I10250">
        <v>32.94</v>
      </c>
      <c r="J10250">
        <v>113.245</v>
      </c>
      <c r="K10250">
        <v>47.365000000000002</v>
      </c>
      <c r="L10250" t="s">
        <v>1116</v>
      </c>
      <c r="M10250" t="s">
        <v>38</v>
      </c>
      <c r="N10250" t="s">
        <v>10</v>
      </c>
      <c r="O10250" t="s">
        <v>55</v>
      </c>
      <c r="P10250" t="s">
        <v>4432</v>
      </c>
      <c r="Q10250" t="s">
        <v>4250</v>
      </c>
      <c r="R10250" t="s">
        <v>4306</v>
      </c>
      <c r="S10250" t="s">
        <v>44</v>
      </c>
    </row>
    <row r="10251" spans="1:19" x14ac:dyDescent="0.35">
      <c r="A10251">
        <v>12140</v>
      </c>
      <c r="B10251" t="s">
        <v>4917</v>
      </c>
      <c r="C10251" t="s">
        <v>1115</v>
      </c>
      <c r="D10251" t="s">
        <v>4431</v>
      </c>
      <c r="E10251">
        <v>4</v>
      </c>
      <c r="F10251" s="8">
        <f>DATE(YEAR(project_c[[#This Row],[order_date]]),MONTH(project_c[[#This Row],[order_date]]),1)</f>
        <v>45383</v>
      </c>
      <c r="G10251" s="1">
        <v>45388</v>
      </c>
      <c r="H10251">
        <v>5</v>
      </c>
      <c r="I10251">
        <v>32.94</v>
      </c>
      <c r="J10251">
        <v>226.49</v>
      </c>
      <c r="K10251">
        <v>94.73</v>
      </c>
      <c r="L10251" t="s">
        <v>1116</v>
      </c>
      <c r="M10251" t="s">
        <v>38</v>
      </c>
      <c r="N10251" t="s">
        <v>10</v>
      </c>
      <c r="O10251" t="s">
        <v>55</v>
      </c>
      <c r="P10251" t="s">
        <v>4432</v>
      </c>
      <c r="Q10251" t="s">
        <v>4250</v>
      </c>
      <c r="R10251" t="s">
        <v>4306</v>
      </c>
      <c r="S10251" t="s">
        <v>44</v>
      </c>
    </row>
    <row r="10252" spans="1:19" x14ac:dyDescent="0.35">
      <c r="A10252">
        <v>12237</v>
      </c>
      <c r="B10252" t="s">
        <v>4917</v>
      </c>
      <c r="C10252" t="s">
        <v>1115</v>
      </c>
      <c r="D10252" t="s">
        <v>4431</v>
      </c>
      <c r="E10252">
        <v>2</v>
      </c>
      <c r="F10252" s="8">
        <f>DATE(YEAR(project_c[[#This Row],[order_date]]),MONTH(project_c[[#This Row],[order_date]]),1)</f>
        <v>45474</v>
      </c>
      <c r="G10252" s="1">
        <v>45488</v>
      </c>
      <c r="H10252">
        <v>1</v>
      </c>
      <c r="I10252">
        <v>32.94</v>
      </c>
      <c r="J10252">
        <v>113.245</v>
      </c>
      <c r="K10252">
        <v>47.365000000000002</v>
      </c>
      <c r="L10252" t="s">
        <v>1116</v>
      </c>
      <c r="M10252" t="s">
        <v>38</v>
      </c>
      <c r="N10252" t="s">
        <v>10</v>
      </c>
      <c r="O10252" t="s">
        <v>55</v>
      </c>
      <c r="P10252" t="s">
        <v>4432</v>
      </c>
      <c r="Q10252" t="s">
        <v>4250</v>
      </c>
      <c r="R10252" t="s">
        <v>4306</v>
      </c>
      <c r="S10252" t="s">
        <v>44</v>
      </c>
    </row>
    <row r="10253" spans="1:19" x14ac:dyDescent="0.35">
      <c r="A10253">
        <v>13762</v>
      </c>
      <c r="B10253" t="s">
        <v>4918</v>
      </c>
      <c r="C10253" t="s">
        <v>1115</v>
      </c>
      <c r="D10253" t="s">
        <v>4431</v>
      </c>
      <c r="E10253">
        <v>1</v>
      </c>
      <c r="F10253" s="8">
        <f>DATE(YEAR(project_c[[#This Row],[order_date]]),MONTH(project_c[[#This Row],[order_date]]),1)</f>
        <v>45536</v>
      </c>
      <c r="G10253" s="1">
        <v>45537</v>
      </c>
      <c r="H10253">
        <v>1</v>
      </c>
      <c r="I10253">
        <v>32.94</v>
      </c>
      <c r="J10253">
        <v>56.622500000000002</v>
      </c>
      <c r="K10253">
        <v>23.682500000000001</v>
      </c>
      <c r="L10253" t="s">
        <v>1116</v>
      </c>
      <c r="M10253" t="s">
        <v>38</v>
      </c>
      <c r="N10253" t="s">
        <v>10</v>
      </c>
      <c r="O10253" t="s">
        <v>55</v>
      </c>
      <c r="P10253" t="s">
        <v>4432</v>
      </c>
      <c r="Q10253" t="s">
        <v>4250</v>
      </c>
      <c r="R10253" t="s">
        <v>4306</v>
      </c>
      <c r="S10253" t="s">
        <v>44</v>
      </c>
    </row>
    <row r="10254" spans="1:19" x14ac:dyDescent="0.35">
      <c r="A10254">
        <v>13797</v>
      </c>
      <c r="B10254" t="s">
        <v>4917</v>
      </c>
      <c r="C10254" t="s">
        <v>1115</v>
      </c>
      <c r="D10254" t="s">
        <v>4431</v>
      </c>
      <c r="E10254">
        <v>2</v>
      </c>
      <c r="F10254" s="8">
        <f>DATE(YEAR(project_c[[#This Row],[order_date]]),MONTH(project_c[[#This Row],[order_date]]),1)</f>
        <v>45597</v>
      </c>
      <c r="G10254" s="1">
        <v>45620</v>
      </c>
      <c r="H10254">
        <v>3</v>
      </c>
      <c r="I10254">
        <v>32.94</v>
      </c>
      <c r="J10254">
        <v>113.245</v>
      </c>
      <c r="K10254">
        <v>47.365000000000002</v>
      </c>
      <c r="L10254" t="s">
        <v>1116</v>
      </c>
      <c r="M10254" t="s">
        <v>38</v>
      </c>
      <c r="N10254" t="s">
        <v>10</v>
      </c>
      <c r="O10254" t="s">
        <v>55</v>
      </c>
      <c r="P10254" t="s">
        <v>4432</v>
      </c>
      <c r="Q10254" t="s">
        <v>4250</v>
      </c>
      <c r="R10254" t="s">
        <v>4306</v>
      </c>
      <c r="S10254" t="s">
        <v>44</v>
      </c>
    </row>
    <row r="10255" spans="1:19" x14ac:dyDescent="0.35">
      <c r="A10255">
        <v>14408</v>
      </c>
      <c r="B10255" t="s">
        <v>4918</v>
      </c>
      <c r="C10255" t="s">
        <v>1115</v>
      </c>
      <c r="D10255" t="s">
        <v>4431</v>
      </c>
      <c r="E10255">
        <v>1</v>
      </c>
      <c r="F10255" s="8">
        <f>DATE(YEAR(project_c[[#This Row],[order_date]]),MONTH(project_c[[#This Row],[order_date]]),1)</f>
        <v>45566</v>
      </c>
      <c r="G10255" s="1">
        <v>45567</v>
      </c>
      <c r="H10255">
        <v>2</v>
      </c>
      <c r="I10255">
        <v>32.94</v>
      </c>
      <c r="J10255">
        <v>56.622500000000002</v>
      </c>
      <c r="K10255">
        <v>23.682500000000001</v>
      </c>
      <c r="L10255" t="s">
        <v>1116</v>
      </c>
      <c r="M10255" t="s">
        <v>38</v>
      </c>
      <c r="N10255" t="s">
        <v>10</v>
      </c>
      <c r="O10255" t="s">
        <v>55</v>
      </c>
      <c r="P10255" t="s">
        <v>4432</v>
      </c>
      <c r="Q10255" t="s">
        <v>4250</v>
      </c>
      <c r="R10255" t="s">
        <v>4306</v>
      </c>
      <c r="S10255" t="s">
        <v>44</v>
      </c>
    </row>
    <row r="10256" spans="1:19" x14ac:dyDescent="0.35">
      <c r="A10256">
        <v>1541</v>
      </c>
      <c r="B10256" t="s">
        <v>4919</v>
      </c>
      <c r="C10256" t="s">
        <v>1118</v>
      </c>
      <c r="D10256" t="s">
        <v>2298</v>
      </c>
      <c r="E10256">
        <v>4</v>
      </c>
      <c r="F10256" s="8">
        <f>DATE(YEAR(project_c[[#This Row],[order_date]]),MONTH(project_c[[#This Row],[order_date]]),1)</f>
        <v>44136</v>
      </c>
      <c r="G10256" s="1">
        <v>44136</v>
      </c>
      <c r="H10256">
        <v>6</v>
      </c>
      <c r="I10256">
        <v>44.64</v>
      </c>
      <c r="J10256">
        <v>1587.1679999999999</v>
      </c>
      <c r="K10256">
        <v>1408.6079999999999</v>
      </c>
      <c r="L10256" t="s">
        <v>1119</v>
      </c>
      <c r="M10256" t="s">
        <v>9</v>
      </c>
      <c r="N10256" t="s">
        <v>10</v>
      </c>
      <c r="O10256" t="s">
        <v>101</v>
      </c>
      <c r="P10256" t="s">
        <v>2299</v>
      </c>
      <c r="Q10256" t="s">
        <v>1901</v>
      </c>
      <c r="R10256" t="s">
        <v>1902</v>
      </c>
      <c r="S10256" t="s">
        <v>23</v>
      </c>
    </row>
    <row r="10257" spans="1:19" x14ac:dyDescent="0.35">
      <c r="A10257">
        <v>1309</v>
      </c>
      <c r="B10257" t="s">
        <v>4920</v>
      </c>
      <c r="C10257" t="s">
        <v>1118</v>
      </c>
      <c r="D10257" t="s">
        <v>3218</v>
      </c>
      <c r="E10257">
        <v>4</v>
      </c>
      <c r="F10257" s="8">
        <f>DATE(YEAR(project_c[[#This Row],[order_date]]),MONTH(project_c[[#This Row],[order_date]]),1)</f>
        <v>43983</v>
      </c>
      <c r="G10257" s="1">
        <v>44012</v>
      </c>
      <c r="H10257">
        <v>2</v>
      </c>
      <c r="I10257">
        <v>0.47</v>
      </c>
      <c r="J10257">
        <v>4.1920000000000002</v>
      </c>
      <c r="K10257">
        <v>2.3119999999999998</v>
      </c>
      <c r="L10257" t="s">
        <v>1119</v>
      </c>
      <c r="M10257" t="s">
        <v>9</v>
      </c>
      <c r="N10257" t="s">
        <v>10</v>
      </c>
      <c r="O10257" t="s">
        <v>101</v>
      </c>
      <c r="P10257" t="s">
        <v>3219</v>
      </c>
      <c r="Q10257" t="s">
        <v>2522</v>
      </c>
      <c r="R10257" t="s">
        <v>2528</v>
      </c>
      <c r="S10257" t="s">
        <v>23</v>
      </c>
    </row>
    <row r="10258" spans="1:19" x14ac:dyDescent="0.35">
      <c r="A10258">
        <v>1540</v>
      </c>
      <c r="B10258" t="s">
        <v>4919</v>
      </c>
      <c r="C10258" t="s">
        <v>1118</v>
      </c>
      <c r="D10258" t="s">
        <v>3988</v>
      </c>
      <c r="E10258">
        <v>3</v>
      </c>
      <c r="F10258" s="8">
        <f>DATE(YEAR(project_c[[#This Row],[order_date]]),MONTH(project_c[[#This Row],[order_date]]),1)</f>
        <v>44136</v>
      </c>
      <c r="G10258" s="1">
        <v>44136</v>
      </c>
      <c r="H10258">
        <v>6</v>
      </c>
      <c r="I10258">
        <v>1.44</v>
      </c>
      <c r="J10258">
        <v>34.536000000000001</v>
      </c>
      <c r="K10258">
        <v>30.216000000000001</v>
      </c>
      <c r="L10258" t="s">
        <v>1119</v>
      </c>
      <c r="M10258" t="s">
        <v>9</v>
      </c>
      <c r="N10258" t="s">
        <v>10</v>
      </c>
      <c r="O10258" t="s">
        <v>101</v>
      </c>
      <c r="P10258" t="s">
        <v>3989</v>
      </c>
      <c r="Q10258" t="s">
        <v>2522</v>
      </c>
      <c r="R10258" t="s">
        <v>2528</v>
      </c>
      <c r="S10258" t="s">
        <v>23</v>
      </c>
    </row>
    <row r="10259" spans="1:19" x14ac:dyDescent="0.35">
      <c r="A10259">
        <v>1280</v>
      </c>
      <c r="B10259" t="s">
        <v>4919</v>
      </c>
      <c r="C10259" t="s">
        <v>1118</v>
      </c>
      <c r="D10259" t="s">
        <v>3378</v>
      </c>
      <c r="E10259">
        <v>1</v>
      </c>
      <c r="F10259" s="8">
        <f>DATE(YEAR(project_c[[#This Row],[order_date]]),MONTH(project_c[[#This Row],[order_date]]),1)</f>
        <v>44075</v>
      </c>
      <c r="G10259" s="1">
        <v>44104</v>
      </c>
      <c r="H10259">
        <v>4</v>
      </c>
      <c r="I10259">
        <v>2.4900000000000002</v>
      </c>
      <c r="J10259">
        <v>5.18</v>
      </c>
      <c r="K10259">
        <v>2.69</v>
      </c>
      <c r="L10259" t="s">
        <v>1119</v>
      </c>
      <c r="M10259" t="s">
        <v>9</v>
      </c>
      <c r="N10259" t="s">
        <v>10</v>
      </c>
      <c r="O10259" t="s">
        <v>101</v>
      </c>
      <c r="P10259" t="s">
        <v>3379</v>
      </c>
      <c r="Q10259" t="s">
        <v>2522</v>
      </c>
      <c r="R10259" t="s">
        <v>2542</v>
      </c>
      <c r="S10259" t="s">
        <v>23</v>
      </c>
    </row>
    <row r="10260" spans="1:19" x14ac:dyDescent="0.35">
      <c r="A10260">
        <v>2447</v>
      </c>
      <c r="B10260" t="s">
        <v>4919</v>
      </c>
      <c r="C10260" t="s">
        <v>1118</v>
      </c>
      <c r="D10260" t="s">
        <v>2972</v>
      </c>
      <c r="E10260">
        <v>5</v>
      </c>
      <c r="F10260" s="8">
        <f>DATE(YEAR(project_c[[#This Row],[order_date]]),MONTH(project_c[[#This Row],[order_date]]),1)</f>
        <v>44378</v>
      </c>
      <c r="G10260" s="1">
        <v>44397</v>
      </c>
      <c r="H10260">
        <v>7</v>
      </c>
      <c r="I10260">
        <v>1.44</v>
      </c>
      <c r="J10260">
        <v>2.88</v>
      </c>
      <c r="K10260">
        <v>-4.32</v>
      </c>
      <c r="L10260" t="s">
        <v>1119</v>
      </c>
      <c r="M10260" t="s">
        <v>9</v>
      </c>
      <c r="N10260" t="s">
        <v>10</v>
      </c>
      <c r="O10260" t="s">
        <v>101</v>
      </c>
      <c r="P10260" t="s">
        <v>2973</v>
      </c>
      <c r="Q10260" t="s">
        <v>2522</v>
      </c>
      <c r="R10260" t="s">
        <v>2523</v>
      </c>
      <c r="S10260" t="s">
        <v>23</v>
      </c>
    </row>
    <row r="10261" spans="1:19" x14ac:dyDescent="0.35">
      <c r="A10261">
        <v>2448</v>
      </c>
      <c r="B10261" t="s">
        <v>4919</v>
      </c>
      <c r="C10261" t="s">
        <v>1118</v>
      </c>
      <c r="D10261" t="s">
        <v>4407</v>
      </c>
      <c r="E10261">
        <v>4</v>
      </c>
      <c r="F10261" s="8">
        <f>DATE(YEAR(project_c[[#This Row],[order_date]]),MONTH(project_c[[#This Row],[order_date]]),1)</f>
        <v>44378</v>
      </c>
      <c r="G10261" s="1">
        <v>44397</v>
      </c>
      <c r="H10261">
        <v>7</v>
      </c>
      <c r="I10261">
        <v>17.32</v>
      </c>
      <c r="J10261">
        <v>269.47199999999998</v>
      </c>
      <c r="K10261">
        <v>200.19200000000001</v>
      </c>
      <c r="L10261" t="s">
        <v>1119</v>
      </c>
      <c r="M10261" t="s">
        <v>9</v>
      </c>
      <c r="N10261" t="s">
        <v>10</v>
      </c>
      <c r="O10261" t="s">
        <v>101</v>
      </c>
      <c r="P10261" t="s">
        <v>4408</v>
      </c>
      <c r="Q10261" t="s">
        <v>4250</v>
      </c>
      <c r="R10261" t="s">
        <v>4258</v>
      </c>
      <c r="S10261" t="s">
        <v>23</v>
      </c>
    </row>
    <row r="10262" spans="1:19" x14ac:dyDescent="0.35">
      <c r="A10262">
        <v>2449</v>
      </c>
      <c r="B10262" t="s">
        <v>4919</v>
      </c>
      <c r="C10262" t="s">
        <v>1118</v>
      </c>
      <c r="D10262" t="s">
        <v>2035</v>
      </c>
      <c r="E10262">
        <v>2</v>
      </c>
      <c r="F10262" s="8">
        <f>DATE(YEAR(project_c[[#This Row],[order_date]]),MONTH(project_c[[#This Row],[order_date]]),1)</f>
        <v>44378</v>
      </c>
      <c r="G10262" s="1">
        <v>44397</v>
      </c>
      <c r="H10262">
        <v>7</v>
      </c>
      <c r="I10262">
        <v>42.24</v>
      </c>
      <c r="J10262">
        <v>122.864</v>
      </c>
      <c r="K10262">
        <v>38.384</v>
      </c>
      <c r="L10262" t="s">
        <v>1119</v>
      </c>
      <c r="M10262" t="s">
        <v>9</v>
      </c>
      <c r="N10262" t="s">
        <v>10</v>
      </c>
      <c r="O10262" t="s">
        <v>101</v>
      </c>
      <c r="P10262" t="s">
        <v>2036</v>
      </c>
      <c r="Q10262" t="s">
        <v>1901</v>
      </c>
      <c r="R10262" t="s">
        <v>1902</v>
      </c>
      <c r="S10262" t="s">
        <v>23</v>
      </c>
    </row>
    <row r="10263" spans="1:19" x14ac:dyDescent="0.35">
      <c r="A10263">
        <v>2450</v>
      </c>
      <c r="B10263" t="s">
        <v>4919</v>
      </c>
      <c r="C10263" t="s">
        <v>1118</v>
      </c>
      <c r="D10263" t="s">
        <v>4485</v>
      </c>
      <c r="E10263">
        <v>5</v>
      </c>
      <c r="F10263" s="8">
        <f>DATE(YEAR(project_c[[#This Row],[order_date]]),MONTH(project_c[[#This Row],[order_date]]),1)</f>
        <v>44378</v>
      </c>
      <c r="G10263" s="1">
        <v>44397</v>
      </c>
      <c r="H10263">
        <v>7</v>
      </c>
      <c r="I10263">
        <v>69.16</v>
      </c>
      <c r="J10263">
        <v>456.71499999999997</v>
      </c>
      <c r="K10263">
        <v>110.91500000000001</v>
      </c>
      <c r="L10263" t="s">
        <v>1119</v>
      </c>
      <c r="M10263" t="s">
        <v>9</v>
      </c>
      <c r="N10263" t="s">
        <v>10</v>
      </c>
      <c r="O10263" t="s">
        <v>101</v>
      </c>
      <c r="P10263" t="s">
        <v>4486</v>
      </c>
      <c r="Q10263" t="s">
        <v>4250</v>
      </c>
      <c r="R10263" t="s">
        <v>4258</v>
      </c>
      <c r="S10263" t="s">
        <v>23</v>
      </c>
    </row>
    <row r="10264" spans="1:19" x14ac:dyDescent="0.35">
      <c r="A10264">
        <v>2618</v>
      </c>
      <c r="B10264" t="s">
        <v>4919</v>
      </c>
      <c r="C10264" t="s">
        <v>1118</v>
      </c>
      <c r="D10264" t="s">
        <v>3756</v>
      </c>
      <c r="E10264">
        <v>7</v>
      </c>
      <c r="F10264" s="8">
        <f>DATE(YEAR(project_c[[#This Row],[order_date]]),MONTH(project_c[[#This Row],[order_date]]),1)</f>
        <v>44501</v>
      </c>
      <c r="G10264" s="1">
        <v>44513</v>
      </c>
      <c r="H10264">
        <v>4</v>
      </c>
      <c r="I10264">
        <v>1.46</v>
      </c>
      <c r="J10264">
        <v>63.77</v>
      </c>
      <c r="K10264">
        <v>53.55</v>
      </c>
      <c r="L10264" t="s">
        <v>1119</v>
      </c>
      <c r="M10264" t="s">
        <v>9</v>
      </c>
      <c r="N10264" t="s">
        <v>10</v>
      </c>
      <c r="O10264" t="s">
        <v>101</v>
      </c>
      <c r="P10264" t="s">
        <v>3757</v>
      </c>
      <c r="Q10264" t="s">
        <v>2522</v>
      </c>
      <c r="R10264" t="s">
        <v>2542</v>
      </c>
      <c r="S10264" t="s">
        <v>23</v>
      </c>
    </row>
    <row r="10265" spans="1:19" x14ac:dyDescent="0.35">
      <c r="A10265">
        <v>3318</v>
      </c>
      <c r="B10265" t="s">
        <v>4919</v>
      </c>
      <c r="C10265" t="s">
        <v>1118</v>
      </c>
      <c r="D10265" t="s">
        <v>3874</v>
      </c>
      <c r="E10265">
        <v>3</v>
      </c>
      <c r="F10265" s="8">
        <f>DATE(YEAR(project_c[[#This Row],[order_date]]),MONTH(project_c[[#This Row],[order_date]]),1)</f>
        <v>44287</v>
      </c>
      <c r="G10265" s="1">
        <v>44314</v>
      </c>
      <c r="H10265">
        <v>7</v>
      </c>
      <c r="I10265">
        <v>4.5</v>
      </c>
      <c r="J10265">
        <v>6.9240000000000004</v>
      </c>
      <c r="K10265">
        <v>-6.5759999999999996</v>
      </c>
      <c r="L10265" t="s">
        <v>1119</v>
      </c>
      <c r="M10265" t="s">
        <v>9</v>
      </c>
      <c r="N10265" t="s">
        <v>10</v>
      </c>
      <c r="O10265" t="s">
        <v>101</v>
      </c>
      <c r="P10265" t="s">
        <v>3875</v>
      </c>
      <c r="Q10265" t="s">
        <v>2522</v>
      </c>
      <c r="R10265" t="s">
        <v>2531</v>
      </c>
      <c r="S10265" t="s">
        <v>23</v>
      </c>
    </row>
    <row r="10266" spans="1:19" x14ac:dyDescent="0.35">
      <c r="A10266">
        <v>3319</v>
      </c>
      <c r="B10266" t="s">
        <v>4919</v>
      </c>
      <c r="C10266" t="s">
        <v>1118</v>
      </c>
      <c r="D10266" t="s">
        <v>3800</v>
      </c>
      <c r="E10266">
        <v>3</v>
      </c>
      <c r="F10266" s="8">
        <f>DATE(YEAR(project_c[[#This Row],[order_date]]),MONTH(project_c[[#This Row],[order_date]]),1)</f>
        <v>44287</v>
      </c>
      <c r="G10266" s="1">
        <v>44314</v>
      </c>
      <c r="H10266">
        <v>7</v>
      </c>
      <c r="I10266">
        <v>4.07</v>
      </c>
      <c r="J10266">
        <v>23.832000000000001</v>
      </c>
      <c r="K10266">
        <v>11.622</v>
      </c>
      <c r="L10266" t="s">
        <v>1119</v>
      </c>
      <c r="M10266" t="s">
        <v>9</v>
      </c>
      <c r="N10266" t="s">
        <v>10</v>
      </c>
      <c r="O10266" t="s">
        <v>101</v>
      </c>
      <c r="P10266" t="s">
        <v>3801</v>
      </c>
      <c r="Q10266" t="s">
        <v>2522</v>
      </c>
      <c r="R10266" t="s">
        <v>2559</v>
      </c>
      <c r="S10266" t="s">
        <v>23</v>
      </c>
    </row>
    <row r="10267" spans="1:19" x14ac:dyDescent="0.35">
      <c r="A10267">
        <v>3320</v>
      </c>
      <c r="B10267" t="s">
        <v>4919</v>
      </c>
      <c r="C10267" t="s">
        <v>1118</v>
      </c>
      <c r="D10267" t="s">
        <v>4016</v>
      </c>
      <c r="E10267">
        <v>4</v>
      </c>
      <c r="F10267" s="8">
        <f>DATE(YEAR(project_c[[#This Row],[order_date]]),MONTH(project_c[[#This Row],[order_date]]),1)</f>
        <v>44287</v>
      </c>
      <c r="G10267" s="1">
        <v>44314</v>
      </c>
      <c r="H10267">
        <v>7</v>
      </c>
      <c r="I10267">
        <v>2.59</v>
      </c>
      <c r="J10267">
        <v>12.176</v>
      </c>
      <c r="K10267">
        <v>1.8160000000000001</v>
      </c>
      <c r="L10267" t="s">
        <v>1119</v>
      </c>
      <c r="M10267" t="s">
        <v>9</v>
      </c>
      <c r="N10267" t="s">
        <v>10</v>
      </c>
      <c r="O10267" t="s">
        <v>101</v>
      </c>
      <c r="P10267" t="s">
        <v>4017</v>
      </c>
      <c r="Q10267" t="s">
        <v>2522</v>
      </c>
      <c r="R10267" t="s">
        <v>2523</v>
      </c>
      <c r="S10267" t="s">
        <v>23</v>
      </c>
    </row>
    <row r="10268" spans="1:19" x14ac:dyDescent="0.35">
      <c r="A10268">
        <v>2619</v>
      </c>
      <c r="B10268" t="s">
        <v>4919</v>
      </c>
      <c r="C10268" t="s">
        <v>1118</v>
      </c>
      <c r="D10268" t="s">
        <v>3374</v>
      </c>
      <c r="E10268">
        <v>3</v>
      </c>
      <c r="F10268" s="8">
        <f>DATE(YEAR(project_c[[#This Row],[order_date]]),MONTH(project_c[[#This Row],[order_date]]),1)</f>
        <v>44501</v>
      </c>
      <c r="G10268" s="1">
        <v>44513</v>
      </c>
      <c r="H10268">
        <v>4</v>
      </c>
      <c r="I10268">
        <v>0.98</v>
      </c>
      <c r="J10268">
        <v>15.54</v>
      </c>
      <c r="K10268">
        <v>12.6</v>
      </c>
      <c r="L10268" t="s">
        <v>1119</v>
      </c>
      <c r="M10268" t="s">
        <v>9</v>
      </c>
      <c r="N10268" t="s">
        <v>10</v>
      </c>
      <c r="O10268" t="s">
        <v>101</v>
      </c>
      <c r="P10268" t="s">
        <v>3375</v>
      </c>
      <c r="Q10268" t="s">
        <v>2522</v>
      </c>
      <c r="R10268" t="s">
        <v>2542</v>
      </c>
      <c r="S10268" t="s">
        <v>23</v>
      </c>
    </row>
    <row r="10269" spans="1:19" x14ac:dyDescent="0.35">
      <c r="A10269">
        <v>2620</v>
      </c>
      <c r="B10269" t="s">
        <v>4919</v>
      </c>
      <c r="C10269" t="s">
        <v>1118</v>
      </c>
      <c r="D10269" t="s">
        <v>3094</v>
      </c>
      <c r="E10269">
        <v>2</v>
      </c>
      <c r="F10269" s="8">
        <f>DATE(YEAR(project_c[[#This Row],[order_date]]),MONTH(project_c[[#This Row],[order_date]]),1)</f>
        <v>44501</v>
      </c>
      <c r="G10269" s="1">
        <v>44513</v>
      </c>
      <c r="H10269">
        <v>4</v>
      </c>
      <c r="I10269">
        <v>1.42</v>
      </c>
      <c r="J10269">
        <v>6.62</v>
      </c>
      <c r="K10269">
        <v>3.78</v>
      </c>
      <c r="L10269" t="s">
        <v>1119</v>
      </c>
      <c r="M10269" t="s">
        <v>9</v>
      </c>
      <c r="N10269" t="s">
        <v>10</v>
      </c>
      <c r="O10269" t="s">
        <v>101</v>
      </c>
      <c r="P10269" t="s">
        <v>3095</v>
      </c>
      <c r="Q10269" t="s">
        <v>2522</v>
      </c>
      <c r="R10269" t="s">
        <v>2528</v>
      </c>
      <c r="S10269" t="s">
        <v>23</v>
      </c>
    </row>
    <row r="10270" spans="1:19" x14ac:dyDescent="0.35">
      <c r="A10270">
        <v>4582</v>
      </c>
      <c r="B10270" t="s">
        <v>4918</v>
      </c>
      <c r="C10270" t="s">
        <v>1118</v>
      </c>
      <c r="D10270" t="s">
        <v>4180</v>
      </c>
      <c r="E10270">
        <v>5</v>
      </c>
      <c r="F10270" s="8">
        <f>DATE(YEAR(project_c[[#This Row],[order_date]]),MONTH(project_c[[#This Row],[order_date]]),1)</f>
        <v>44805</v>
      </c>
      <c r="G10270" s="1">
        <v>44827</v>
      </c>
      <c r="H10270">
        <v>5</v>
      </c>
      <c r="I10270">
        <v>3.55</v>
      </c>
      <c r="J10270">
        <v>118.25</v>
      </c>
      <c r="K10270">
        <v>100.5</v>
      </c>
      <c r="L10270" t="s">
        <v>1119</v>
      </c>
      <c r="M10270" t="s">
        <v>9</v>
      </c>
      <c r="N10270" t="s">
        <v>10</v>
      </c>
      <c r="O10270" t="s">
        <v>101</v>
      </c>
      <c r="P10270" t="s">
        <v>4181</v>
      </c>
      <c r="Q10270" t="s">
        <v>2522</v>
      </c>
      <c r="R10270" t="s">
        <v>2559</v>
      </c>
      <c r="S10270" t="s">
        <v>23</v>
      </c>
    </row>
    <row r="10271" spans="1:19" x14ac:dyDescent="0.35">
      <c r="A10271">
        <v>4583</v>
      </c>
      <c r="B10271" t="s">
        <v>4918</v>
      </c>
      <c r="C10271" t="s">
        <v>1118</v>
      </c>
      <c r="D10271" t="s">
        <v>4475</v>
      </c>
      <c r="E10271">
        <v>3</v>
      </c>
      <c r="F10271" s="8">
        <f>DATE(YEAR(project_c[[#This Row],[order_date]]),MONTH(project_c[[#This Row],[order_date]]),1)</f>
        <v>44805</v>
      </c>
      <c r="G10271" s="1">
        <v>44827</v>
      </c>
      <c r="H10271">
        <v>5</v>
      </c>
      <c r="I10271">
        <v>12.3</v>
      </c>
      <c r="J10271">
        <v>368.97</v>
      </c>
      <c r="K10271">
        <v>332.07</v>
      </c>
      <c r="L10271" t="s">
        <v>1119</v>
      </c>
      <c r="M10271" t="s">
        <v>9</v>
      </c>
      <c r="N10271" t="s">
        <v>10</v>
      </c>
      <c r="O10271" t="s">
        <v>101</v>
      </c>
      <c r="P10271" t="s">
        <v>4476</v>
      </c>
      <c r="Q10271" t="s">
        <v>4250</v>
      </c>
      <c r="R10271" t="s">
        <v>4273</v>
      </c>
      <c r="S10271" t="s">
        <v>23</v>
      </c>
    </row>
    <row r="10272" spans="1:19" x14ac:dyDescent="0.35">
      <c r="A10272">
        <v>6823</v>
      </c>
      <c r="B10272" t="s">
        <v>4918</v>
      </c>
      <c r="C10272" t="s">
        <v>1118</v>
      </c>
      <c r="D10272" t="s">
        <v>4176</v>
      </c>
      <c r="E10272">
        <v>2</v>
      </c>
      <c r="F10272" s="8">
        <f>DATE(YEAR(project_c[[#This Row],[order_date]]),MONTH(project_c[[#This Row],[order_date]]),1)</f>
        <v>45261</v>
      </c>
      <c r="G10272" s="1">
        <v>45278</v>
      </c>
      <c r="H10272">
        <v>5</v>
      </c>
      <c r="I10272">
        <v>4.9000000000000004</v>
      </c>
      <c r="J10272">
        <v>37.344000000000001</v>
      </c>
      <c r="K10272">
        <v>27.544</v>
      </c>
      <c r="L10272" t="s">
        <v>1119</v>
      </c>
      <c r="M10272" t="s">
        <v>9</v>
      </c>
      <c r="N10272" t="s">
        <v>10</v>
      </c>
      <c r="O10272" t="s">
        <v>101</v>
      </c>
      <c r="P10272" t="s">
        <v>4177</v>
      </c>
      <c r="Q10272" t="s">
        <v>2522</v>
      </c>
      <c r="R10272" t="s">
        <v>2523</v>
      </c>
      <c r="S10272" t="s">
        <v>23</v>
      </c>
    </row>
    <row r="10273" spans="1:19" x14ac:dyDescent="0.35">
      <c r="A10273">
        <v>6825</v>
      </c>
      <c r="B10273" t="s">
        <v>4918</v>
      </c>
      <c r="C10273" t="s">
        <v>1118</v>
      </c>
      <c r="D10273" t="s">
        <v>1997</v>
      </c>
      <c r="E10273">
        <v>2</v>
      </c>
      <c r="F10273" s="8">
        <f>DATE(YEAR(project_c[[#This Row],[order_date]]),MONTH(project_c[[#This Row],[order_date]]),1)</f>
        <v>45261</v>
      </c>
      <c r="G10273" s="1">
        <v>45278</v>
      </c>
      <c r="H10273">
        <v>5</v>
      </c>
      <c r="I10273">
        <v>8.4</v>
      </c>
      <c r="J10273">
        <v>119.98</v>
      </c>
      <c r="K10273">
        <v>103.18</v>
      </c>
      <c r="L10273" t="s">
        <v>1119</v>
      </c>
      <c r="M10273" t="s">
        <v>9</v>
      </c>
      <c r="N10273" t="s">
        <v>10</v>
      </c>
      <c r="O10273" t="s">
        <v>101</v>
      </c>
      <c r="P10273" t="s">
        <v>1998</v>
      </c>
      <c r="Q10273" t="s">
        <v>1901</v>
      </c>
      <c r="R10273" t="s">
        <v>1909</v>
      </c>
      <c r="S10273" t="s">
        <v>23</v>
      </c>
    </row>
    <row r="10274" spans="1:19" x14ac:dyDescent="0.35">
      <c r="A10274">
        <v>6861</v>
      </c>
      <c r="B10274" t="s">
        <v>4919</v>
      </c>
      <c r="C10274" t="s">
        <v>1118</v>
      </c>
      <c r="D10274" t="s">
        <v>2785</v>
      </c>
      <c r="E10274">
        <v>3</v>
      </c>
      <c r="F10274" s="8">
        <f>DATE(YEAR(project_c[[#This Row],[order_date]]),MONTH(project_c[[#This Row],[order_date]]),1)</f>
        <v>45139</v>
      </c>
      <c r="G10274" s="1">
        <v>45156</v>
      </c>
      <c r="H10274">
        <v>4</v>
      </c>
      <c r="I10274">
        <v>36.68</v>
      </c>
      <c r="J10274">
        <v>200.06399999999999</v>
      </c>
      <c r="K10274">
        <v>90.024000000000001</v>
      </c>
      <c r="L10274" t="s">
        <v>1119</v>
      </c>
      <c r="M10274" t="s">
        <v>9</v>
      </c>
      <c r="N10274" t="s">
        <v>10</v>
      </c>
      <c r="O10274" t="s">
        <v>101</v>
      </c>
      <c r="P10274" t="s">
        <v>2786</v>
      </c>
      <c r="Q10274" t="s">
        <v>2522</v>
      </c>
      <c r="R10274" t="s">
        <v>2559</v>
      </c>
      <c r="S10274" t="s">
        <v>23</v>
      </c>
    </row>
    <row r="10275" spans="1:19" x14ac:dyDescent="0.35">
      <c r="A10275">
        <v>6862</v>
      </c>
      <c r="B10275" t="s">
        <v>4919</v>
      </c>
      <c r="C10275" t="s">
        <v>1118</v>
      </c>
      <c r="D10275" t="s">
        <v>3234</v>
      </c>
      <c r="E10275">
        <v>5</v>
      </c>
      <c r="F10275" s="8">
        <f>DATE(YEAR(project_c[[#This Row],[order_date]]),MONTH(project_c[[#This Row],[order_date]]),1)</f>
        <v>45139</v>
      </c>
      <c r="G10275" s="1">
        <v>45156</v>
      </c>
      <c r="H10275">
        <v>4</v>
      </c>
      <c r="I10275">
        <v>1.8</v>
      </c>
      <c r="J10275">
        <v>4.28</v>
      </c>
      <c r="K10275">
        <v>-4.72</v>
      </c>
      <c r="L10275" t="s">
        <v>1119</v>
      </c>
      <c r="M10275" t="s">
        <v>9</v>
      </c>
      <c r="N10275" t="s">
        <v>10</v>
      </c>
      <c r="O10275" t="s">
        <v>101</v>
      </c>
      <c r="P10275" t="s">
        <v>3235</v>
      </c>
      <c r="Q10275" t="s">
        <v>2522</v>
      </c>
      <c r="R10275" t="s">
        <v>2523</v>
      </c>
      <c r="S10275" t="s">
        <v>23</v>
      </c>
    </row>
    <row r="10276" spans="1:19" x14ac:dyDescent="0.35">
      <c r="A10276">
        <v>6863</v>
      </c>
      <c r="B10276" t="s">
        <v>4919</v>
      </c>
      <c r="C10276" t="s">
        <v>1118</v>
      </c>
      <c r="D10276" t="s">
        <v>3628</v>
      </c>
      <c r="E10276">
        <v>4</v>
      </c>
      <c r="F10276" s="8">
        <f>DATE(YEAR(project_c[[#This Row],[order_date]]),MONTH(project_c[[#This Row],[order_date]]),1)</f>
        <v>45139</v>
      </c>
      <c r="G10276" s="1">
        <v>45156</v>
      </c>
      <c r="H10276">
        <v>4</v>
      </c>
      <c r="I10276">
        <v>2.23</v>
      </c>
      <c r="J10276">
        <v>5.3920000000000003</v>
      </c>
      <c r="K10276">
        <v>-3.528</v>
      </c>
      <c r="L10276" t="s">
        <v>1119</v>
      </c>
      <c r="M10276" t="s">
        <v>9</v>
      </c>
      <c r="N10276" t="s">
        <v>10</v>
      </c>
      <c r="O10276" t="s">
        <v>101</v>
      </c>
      <c r="P10276" t="s">
        <v>3629</v>
      </c>
      <c r="Q10276" t="s">
        <v>2522</v>
      </c>
      <c r="R10276" t="s">
        <v>2523</v>
      </c>
      <c r="S10276" t="s">
        <v>23</v>
      </c>
    </row>
    <row r="10277" spans="1:19" x14ac:dyDescent="0.35">
      <c r="A10277">
        <v>6824</v>
      </c>
      <c r="B10277" t="s">
        <v>4918</v>
      </c>
      <c r="C10277" t="s">
        <v>1118</v>
      </c>
      <c r="D10277" t="s">
        <v>4054</v>
      </c>
      <c r="E10277">
        <v>1</v>
      </c>
      <c r="F10277" s="8">
        <f>DATE(YEAR(project_c[[#This Row],[order_date]]),MONTH(project_c[[#This Row],[order_date]]),1)</f>
        <v>45261</v>
      </c>
      <c r="G10277" s="1">
        <v>45278</v>
      </c>
      <c r="H10277">
        <v>5</v>
      </c>
      <c r="I10277">
        <v>6.3</v>
      </c>
      <c r="J10277">
        <v>14.484</v>
      </c>
      <c r="K10277">
        <v>8.1839999999999993</v>
      </c>
      <c r="L10277" t="s">
        <v>1119</v>
      </c>
      <c r="M10277" t="s">
        <v>9</v>
      </c>
      <c r="N10277" t="s">
        <v>10</v>
      </c>
      <c r="O10277" t="s">
        <v>101</v>
      </c>
      <c r="P10277" t="s">
        <v>4055</v>
      </c>
      <c r="Q10277" t="s">
        <v>2522</v>
      </c>
      <c r="R10277" t="s">
        <v>2523</v>
      </c>
      <c r="S10277" t="s">
        <v>23</v>
      </c>
    </row>
    <row r="10278" spans="1:19" x14ac:dyDescent="0.35">
      <c r="A10278">
        <v>10103</v>
      </c>
      <c r="B10278" t="s">
        <v>4920</v>
      </c>
      <c r="C10278" t="s">
        <v>1118</v>
      </c>
      <c r="D10278" t="s">
        <v>3022</v>
      </c>
      <c r="E10278">
        <v>2</v>
      </c>
      <c r="F10278" s="8">
        <f>DATE(YEAR(project_c[[#This Row],[order_date]]),MONTH(project_c[[#This Row],[order_date]]),1)</f>
        <v>45292</v>
      </c>
      <c r="G10278" s="1">
        <v>45317</v>
      </c>
      <c r="H10278">
        <v>3</v>
      </c>
      <c r="I10278">
        <v>0.44</v>
      </c>
      <c r="J10278">
        <v>3.2450000000000001</v>
      </c>
      <c r="K10278">
        <v>2.3650000000000002</v>
      </c>
      <c r="L10278" t="s">
        <v>1119</v>
      </c>
      <c r="M10278" t="s">
        <v>9</v>
      </c>
      <c r="N10278" t="s">
        <v>10</v>
      </c>
      <c r="O10278" t="s">
        <v>101</v>
      </c>
      <c r="P10278" t="s">
        <v>3023</v>
      </c>
      <c r="Q10278" t="s">
        <v>2522</v>
      </c>
      <c r="R10278" t="s">
        <v>2534</v>
      </c>
      <c r="S10278" t="s">
        <v>23</v>
      </c>
    </row>
    <row r="10279" spans="1:19" x14ac:dyDescent="0.35">
      <c r="A10279">
        <v>11380</v>
      </c>
      <c r="B10279" t="s">
        <v>4918</v>
      </c>
      <c r="C10279" t="s">
        <v>1118</v>
      </c>
      <c r="D10279" t="s">
        <v>3022</v>
      </c>
      <c r="E10279">
        <v>4</v>
      </c>
      <c r="F10279" s="8">
        <f>DATE(YEAR(project_c[[#This Row],[order_date]]),MONTH(project_c[[#This Row],[order_date]]),1)</f>
        <v>45292</v>
      </c>
      <c r="G10279" s="1">
        <v>45312</v>
      </c>
      <c r="H10279">
        <v>5</v>
      </c>
      <c r="I10279">
        <v>0.44</v>
      </c>
      <c r="J10279">
        <v>6.49</v>
      </c>
      <c r="K10279">
        <v>4.7300000000000004</v>
      </c>
      <c r="L10279" t="s">
        <v>1119</v>
      </c>
      <c r="M10279" t="s">
        <v>9</v>
      </c>
      <c r="N10279" t="s">
        <v>10</v>
      </c>
      <c r="O10279" t="s">
        <v>101</v>
      </c>
      <c r="P10279" t="s">
        <v>3023</v>
      </c>
      <c r="Q10279" t="s">
        <v>2522</v>
      </c>
      <c r="R10279" t="s">
        <v>2534</v>
      </c>
      <c r="S10279" t="s">
        <v>23</v>
      </c>
    </row>
    <row r="10280" spans="1:19" x14ac:dyDescent="0.35">
      <c r="A10280">
        <v>11997</v>
      </c>
      <c r="B10280" t="s">
        <v>4917</v>
      </c>
      <c r="C10280" t="s">
        <v>1118</v>
      </c>
      <c r="D10280" t="s">
        <v>3022</v>
      </c>
      <c r="E10280">
        <v>2</v>
      </c>
      <c r="F10280" s="8">
        <f>DATE(YEAR(project_c[[#This Row],[order_date]]),MONTH(project_c[[#This Row],[order_date]]),1)</f>
        <v>45413</v>
      </c>
      <c r="G10280" s="1">
        <v>45430</v>
      </c>
      <c r="H10280">
        <v>1</v>
      </c>
      <c r="I10280">
        <v>0.44</v>
      </c>
      <c r="J10280">
        <v>3.2450000000000001</v>
      </c>
      <c r="K10280">
        <v>2.3650000000000002</v>
      </c>
      <c r="L10280" t="s">
        <v>1119</v>
      </c>
      <c r="M10280" t="s">
        <v>9</v>
      </c>
      <c r="N10280" t="s">
        <v>10</v>
      </c>
      <c r="O10280" t="s">
        <v>101</v>
      </c>
      <c r="P10280" t="s">
        <v>3023</v>
      </c>
      <c r="Q10280" t="s">
        <v>2522</v>
      </c>
      <c r="R10280" t="s">
        <v>2534</v>
      </c>
      <c r="S10280" t="s">
        <v>23</v>
      </c>
    </row>
    <row r="10281" spans="1:19" x14ac:dyDescent="0.35">
      <c r="A10281">
        <v>12207</v>
      </c>
      <c r="B10281" t="s">
        <v>4920</v>
      </c>
      <c r="C10281" t="s">
        <v>1118</v>
      </c>
      <c r="D10281" t="s">
        <v>3022</v>
      </c>
      <c r="E10281">
        <v>3</v>
      </c>
      <c r="F10281" s="8">
        <f>DATE(YEAR(project_c[[#This Row],[order_date]]),MONTH(project_c[[#This Row],[order_date]]),1)</f>
        <v>45474</v>
      </c>
      <c r="G10281" s="1">
        <v>45477</v>
      </c>
      <c r="H10281">
        <v>4</v>
      </c>
      <c r="I10281">
        <v>0.44</v>
      </c>
      <c r="J10281">
        <v>4.8674999999999997</v>
      </c>
      <c r="K10281">
        <v>3.5474999999999999</v>
      </c>
      <c r="L10281" t="s">
        <v>1119</v>
      </c>
      <c r="M10281" t="s">
        <v>9</v>
      </c>
      <c r="N10281" t="s">
        <v>10</v>
      </c>
      <c r="O10281" t="s">
        <v>101</v>
      </c>
      <c r="P10281" t="s">
        <v>3023</v>
      </c>
      <c r="Q10281" t="s">
        <v>2522</v>
      </c>
      <c r="R10281" t="s">
        <v>2534</v>
      </c>
      <c r="S10281" t="s">
        <v>23</v>
      </c>
    </row>
    <row r="10282" spans="1:19" x14ac:dyDescent="0.35">
      <c r="A10282">
        <v>12451</v>
      </c>
      <c r="B10282" t="s">
        <v>4917</v>
      </c>
      <c r="C10282" t="s">
        <v>1118</v>
      </c>
      <c r="D10282" t="s">
        <v>3022</v>
      </c>
      <c r="E10282">
        <v>1</v>
      </c>
      <c r="F10282" s="8">
        <f>DATE(YEAR(project_c[[#This Row],[order_date]]),MONTH(project_c[[#This Row],[order_date]]),1)</f>
        <v>45444</v>
      </c>
      <c r="G10282" s="1">
        <v>45473</v>
      </c>
      <c r="H10282">
        <v>4</v>
      </c>
      <c r="I10282">
        <v>0.44</v>
      </c>
      <c r="J10282">
        <v>1.6225000000000001</v>
      </c>
      <c r="K10282">
        <v>1.1825000000000001</v>
      </c>
      <c r="L10282" t="s">
        <v>1119</v>
      </c>
      <c r="M10282" t="s">
        <v>9</v>
      </c>
      <c r="N10282" t="s">
        <v>10</v>
      </c>
      <c r="O10282" t="s">
        <v>101</v>
      </c>
      <c r="P10282" t="s">
        <v>3023</v>
      </c>
      <c r="Q10282" t="s">
        <v>2522</v>
      </c>
      <c r="R10282" t="s">
        <v>2534</v>
      </c>
      <c r="S10282" t="s">
        <v>23</v>
      </c>
    </row>
    <row r="10283" spans="1:19" x14ac:dyDescent="0.35">
      <c r="A10283">
        <v>12547</v>
      </c>
      <c r="B10283" t="s">
        <v>4918</v>
      </c>
      <c r="C10283" t="s">
        <v>1118</v>
      </c>
      <c r="D10283" t="s">
        <v>3022</v>
      </c>
      <c r="E10283">
        <v>1</v>
      </c>
      <c r="F10283" s="8">
        <f>DATE(YEAR(project_c[[#This Row],[order_date]]),MONTH(project_c[[#This Row],[order_date]]),1)</f>
        <v>45505</v>
      </c>
      <c r="G10283" s="1">
        <v>45513</v>
      </c>
      <c r="H10283">
        <v>3</v>
      </c>
      <c r="I10283">
        <v>0.44</v>
      </c>
      <c r="J10283">
        <v>1.6225000000000001</v>
      </c>
      <c r="K10283">
        <v>1.1825000000000001</v>
      </c>
      <c r="L10283" t="s">
        <v>1119</v>
      </c>
      <c r="M10283" t="s">
        <v>9</v>
      </c>
      <c r="N10283" t="s">
        <v>10</v>
      </c>
      <c r="O10283" t="s">
        <v>101</v>
      </c>
      <c r="P10283" t="s">
        <v>3023</v>
      </c>
      <c r="Q10283" t="s">
        <v>2522</v>
      </c>
      <c r="R10283" t="s">
        <v>2534</v>
      </c>
      <c r="S10283" t="s">
        <v>23</v>
      </c>
    </row>
    <row r="10284" spans="1:19" x14ac:dyDescent="0.35">
      <c r="A10284">
        <v>12579</v>
      </c>
      <c r="B10284" t="s">
        <v>4917</v>
      </c>
      <c r="C10284" t="s">
        <v>1118</v>
      </c>
      <c r="D10284" t="s">
        <v>3022</v>
      </c>
      <c r="E10284">
        <v>2</v>
      </c>
      <c r="F10284" s="8">
        <f>DATE(YEAR(project_c[[#This Row],[order_date]]),MONTH(project_c[[#This Row],[order_date]]),1)</f>
        <v>45566</v>
      </c>
      <c r="G10284" s="1">
        <v>45582</v>
      </c>
      <c r="H10284">
        <v>5</v>
      </c>
      <c r="I10284">
        <v>0.44</v>
      </c>
      <c r="J10284">
        <v>3.2450000000000001</v>
      </c>
      <c r="K10284">
        <v>2.3650000000000002</v>
      </c>
      <c r="L10284" t="s">
        <v>1119</v>
      </c>
      <c r="M10284" t="s">
        <v>9</v>
      </c>
      <c r="N10284" t="s">
        <v>10</v>
      </c>
      <c r="O10284" t="s">
        <v>101</v>
      </c>
      <c r="P10284" t="s">
        <v>3023</v>
      </c>
      <c r="Q10284" t="s">
        <v>2522</v>
      </c>
      <c r="R10284" t="s">
        <v>2534</v>
      </c>
      <c r="S10284" t="s">
        <v>23</v>
      </c>
    </row>
    <row r="10285" spans="1:19" x14ac:dyDescent="0.35">
      <c r="A10285">
        <v>12930</v>
      </c>
      <c r="B10285" t="s">
        <v>4918</v>
      </c>
      <c r="C10285" t="s">
        <v>1118</v>
      </c>
      <c r="D10285" t="s">
        <v>3022</v>
      </c>
      <c r="E10285">
        <v>1</v>
      </c>
      <c r="F10285" s="8">
        <f>DATE(YEAR(project_c[[#This Row],[order_date]]),MONTH(project_c[[#This Row],[order_date]]),1)</f>
        <v>45597</v>
      </c>
      <c r="G10285" s="1">
        <v>45601</v>
      </c>
      <c r="H10285">
        <v>4</v>
      </c>
      <c r="I10285">
        <v>0.44</v>
      </c>
      <c r="J10285">
        <v>1.6225000000000001</v>
      </c>
      <c r="K10285">
        <v>1.1825000000000001</v>
      </c>
      <c r="L10285" t="s">
        <v>1119</v>
      </c>
      <c r="M10285" t="s">
        <v>9</v>
      </c>
      <c r="N10285" t="s">
        <v>10</v>
      </c>
      <c r="O10285" t="s">
        <v>101</v>
      </c>
      <c r="P10285" t="s">
        <v>3023</v>
      </c>
      <c r="Q10285" t="s">
        <v>2522</v>
      </c>
      <c r="R10285" t="s">
        <v>2534</v>
      </c>
      <c r="S10285" t="s">
        <v>23</v>
      </c>
    </row>
    <row r="10286" spans="1:19" x14ac:dyDescent="0.35">
      <c r="A10286">
        <v>12975</v>
      </c>
      <c r="B10286" t="s">
        <v>4918</v>
      </c>
      <c r="C10286" t="s">
        <v>1118</v>
      </c>
      <c r="D10286" t="s">
        <v>3022</v>
      </c>
      <c r="E10286">
        <v>2</v>
      </c>
      <c r="F10286" s="8">
        <f>DATE(YEAR(project_c[[#This Row],[order_date]]),MONTH(project_c[[#This Row],[order_date]]),1)</f>
        <v>45444</v>
      </c>
      <c r="G10286" s="1">
        <v>45472</v>
      </c>
      <c r="H10286">
        <v>5</v>
      </c>
      <c r="I10286">
        <v>0.44</v>
      </c>
      <c r="J10286">
        <v>3.2450000000000001</v>
      </c>
      <c r="K10286">
        <v>2.3650000000000002</v>
      </c>
      <c r="L10286" t="s">
        <v>1119</v>
      </c>
      <c r="M10286" t="s">
        <v>9</v>
      </c>
      <c r="N10286" t="s">
        <v>10</v>
      </c>
      <c r="O10286" t="s">
        <v>101</v>
      </c>
      <c r="P10286" t="s">
        <v>3023</v>
      </c>
      <c r="Q10286" t="s">
        <v>2522</v>
      </c>
      <c r="R10286" t="s">
        <v>2534</v>
      </c>
      <c r="S10286" t="s">
        <v>23</v>
      </c>
    </row>
    <row r="10287" spans="1:19" x14ac:dyDescent="0.35">
      <c r="A10287">
        <v>13300</v>
      </c>
      <c r="B10287" t="s">
        <v>4918</v>
      </c>
      <c r="C10287" t="s">
        <v>1118</v>
      </c>
      <c r="D10287" t="s">
        <v>3022</v>
      </c>
      <c r="E10287">
        <v>2</v>
      </c>
      <c r="F10287" s="8">
        <f>DATE(YEAR(project_c[[#This Row],[order_date]]),MONTH(project_c[[#This Row],[order_date]]),1)</f>
        <v>45383</v>
      </c>
      <c r="G10287" s="1">
        <v>45406</v>
      </c>
      <c r="H10287">
        <v>3</v>
      </c>
      <c r="I10287">
        <v>0.44</v>
      </c>
      <c r="J10287">
        <v>3.2450000000000001</v>
      </c>
      <c r="K10287">
        <v>2.3650000000000002</v>
      </c>
      <c r="L10287" t="s">
        <v>1119</v>
      </c>
      <c r="M10287" t="s">
        <v>9</v>
      </c>
      <c r="N10287" t="s">
        <v>10</v>
      </c>
      <c r="O10287" t="s">
        <v>101</v>
      </c>
      <c r="P10287" t="s">
        <v>3023</v>
      </c>
      <c r="Q10287" t="s">
        <v>2522</v>
      </c>
      <c r="R10287" t="s">
        <v>2534</v>
      </c>
      <c r="S10287" t="s">
        <v>23</v>
      </c>
    </row>
    <row r="10288" spans="1:19" x14ac:dyDescent="0.35">
      <c r="A10288">
        <v>13444</v>
      </c>
      <c r="B10288" t="s">
        <v>4918</v>
      </c>
      <c r="C10288" t="s">
        <v>1118</v>
      </c>
      <c r="D10288" t="s">
        <v>3022</v>
      </c>
      <c r="E10288">
        <v>1</v>
      </c>
      <c r="F10288" s="8">
        <f>DATE(YEAR(project_c[[#This Row],[order_date]]),MONTH(project_c[[#This Row],[order_date]]),1)</f>
        <v>45505</v>
      </c>
      <c r="G10288" s="1">
        <v>45521</v>
      </c>
      <c r="H10288">
        <v>4</v>
      </c>
      <c r="I10288">
        <v>0.44</v>
      </c>
      <c r="J10288">
        <v>1.6225000000000001</v>
      </c>
      <c r="K10288">
        <v>1.1825000000000001</v>
      </c>
      <c r="L10288" t="s">
        <v>1119</v>
      </c>
      <c r="M10288" t="s">
        <v>9</v>
      </c>
      <c r="N10288" t="s">
        <v>10</v>
      </c>
      <c r="O10288" t="s">
        <v>101</v>
      </c>
      <c r="P10288" t="s">
        <v>3023</v>
      </c>
      <c r="Q10288" t="s">
        <v>2522</v>
      </c>
      <c r="R10288" t="s">
        <v>2534</v>
      </c>
      <c r="S10288" t="s">
        <v>23</v>
      </c>
    </row>
    <row r="10289" spans="1:19" x14ac:dyDescent="0.35">
      <c r="A10289">
        <v>14001</v>
      </c>
      <c r="B10289" t="s">
        <v>4918</v>
      </c>
      <c r="C10289" t="s">
        <v>1118</v>
      </c>
      <c r="D10289" t="s">
        <v>3022</v>
      </c>
      <c r="E10289">
        <v>2</v>
      </c>
      <c r="F10289" s="8">
        <f>DATE(YEAR(project_c[[#This Row],[order_date]]),MONTH(project_c[[#This Row],[order_date]]),1)</f>
        <v>45536</v>
      </c>
      <c r="G10289" s="1">
        <v>45539</v>
      </c>
      <c r="H10289">
        <v>3</v>
      </c>
      <c r="I10289">
        <v>0.44</v>
      </c>
      <c r="J10289">
        <v>3.2450000000000001</v>
      </c>
      <c r="K10289">
        <v>2.3650000000000002</v>
      </c>
      <c r="L10289" t="s">
        <v>1119</v>
      </c>
      <c r="M10289" t="s">
        <v>9</v>
      </c>
      <c r="N10289" t="s">
        <v>10</v>
      </c>
      <c r="O10289" t="s">
        <v>101</v>
      </c>
      <c r="P10289" t="s">
        <v>3023</v>
      </c>
      <c r="Q10289" t="s">
        <v>2522</v>
      </c>
      <c r="R10289" t="s">
        <v>2534</v>
      </c>
      <c r="S10289" t="s">
        <v>23</v>
      </c>
    </row>
    <row r="10290" spans="1:19" x14ac:dyDescent="0.35">
      <c r="A10290">
        <v>14039</v>
      </c>
      <c r="B10290" t="s">
        <v>4920</v>
      </c>
      <c r="C10290" t="s">
        <v>1118</v>
      </c>
      <c r="D10290" t="s">
        <v>3022</v>
      </c>
      <c r="E10290">
        <v>1</v>
      </c>
      <c r="F10290" s="8">
        <f>DATE(YEAR(project_c[[#This Row],[order_date]]),MONTH(project_c[[#This Row],[order_date]]),1)</f>
        <v>45505</v>
      </c>
      <c r="G10290" s="1">
        <v>45509</v>
      </c>
      <c r="H10290">
        <v>4</v>
      </c>
      <c r="I10290">
        <v>0.44</v>
      </c>
      <c r="J10290">
        <v>1.6225000000000001</v>
      </c>
      <c r="K10290">
        <v>1.1825000000000001</v>
      </c>
      <c r="L10290" t="s">
        <v>1119</v>
      </c>
      <c r="M10290" t="s">
        <v>9</v>
      </c>
      <c r="N10290" t="s">
        <v>10</v>
      </c>
      <c r="O10290" t="s">
        <v>101</v>
      </c>
      <c r="P10290" t="s">
        <v>3023</v>
      </c>
      <c r="Q10290" t="s">
        <v>2522</v>
      </c>
      <c r="R10290" t="s">
        <v>2534</v>
      </c>
      <c r="S10290" t="s">
        <v>23</v>
      </c>
    </row>
    <row r="10291" spans="1:19" x14ac:dyDescent="0.35">
      <c r="A10291">
        <v>14102</v>
      </c>
      <c r="B10291" t="s">
        <v>4918</v>
      </c>
      <c r="C10291" t="s">
        <v>1118</v>
      </c>
      <c r="D10291" t="s">
        <v>3022</v>
      </c>
      <c r="E10291">
        <v>1</v>
      </c>
      <c r="F10291" s="8">
        <f>DATE(YEAR(project_c[[#This Row],[order_date]]),MONTH(project_c[[#This Row],[order_date]]),1)</f>
        <v>45627</v>
      </c>
      <c r="G10291" s="1">
        <v>45641</v>
      </c>
      <c r="H10291">
        <v>2</v>
      </c>
      <c r="I10291">
        <v>0.44</v>
      </c>
      <c r="J10291">
        <v>1.6225000000000001</v>
      </c>
      <c r="K10291">
        <v>1.1825000000000001</v>
      </c>
      <c r="L10291" t="s">
        <v>1119</v>
      </c>
      <c r="M10291" t="s">
        <v>9</v>
      </c>
      <c r="N10291" t="s">
        <v>10</v>
      </c>
      <c r="O10291" t="s">
        <v>101</v>
      </c>
      <c r="P10291" t="s">
        <v>3023</v>
      </c>
      <c r="Q10291" t="s">
        <v>2522</v>
      </c>
      <c r="R10291" t="s">
        <v>2534</v>
      </c>
      <c r="S10291" t="s">
        <v>23</v>
      </c>
    </row>
    <row r="10292" spans="1:19" x14ac:dyDescent="0.35">
      <c r="A10292">
        <v>14311</v>
      </c>
      <c r="B10292" t="s">
        <v>4918</v>
      </c>
      <c r="C10292" t="s">
        <v>1118</v>
      </c>
      <c r="D10292" t="s">
        <v>3022</v>
      </c>
      <c r="E10292">
        <v>2</v>
      </c>
      <c r="F10292" s="8">
        <f>DATE(YEAR(project_c[[#This Row],[order_date]]),MONTH(project_c[[#This Row],[order_date]]),1)</f>
        <v>45627</v>
      </c>
      <c r="G10292" s="1">
        <v>45630</v>
      </c>
      <c r="H10292">
        <v>2</v>
      </c>
      <c r="I10292">
        <v>0.44</v>
      </c>
      <c r="J10292">
        <v>3.2450000000000001</v>
      </c>
      <c r="K10292">
        <v>2.3650000000000002</v>
      </c>
      <c r="L10292" t="s">
        <v>1119</v>
      </c>
      <c r="M10292" t="s">
        <v>9</v>
      </c>
      <c r="N10292" t="s">
        <v>10</v>
      </c>
      <c r="O10292" t="s">
        <v>101</v>
      </c>
      <c r="P10292" t="s">
        <v>3023</v>
      </c>
      <c r="Q10292" t="s">
        <v>2522</v>
      </c>
      <c r="R10292" t="s">
        <v>2534</v>
      </c>
      <c r="S10292" t="s">
        <v>23</v>
      </c>
    </row>
    <row r="10293" spans="1:19" x14ac:dyDescent="0.35">
      <c r="A10293">
        <v>14488</v>
      </c>
      <c r="B10293" t="s">
        <v>4920</v>
      </c>
      <c r="C10293" t="s">
        <v>1118</v>
      </c>
      <c r="D10293" t="s">
        <v>3022</v>
      </c>
      <c r="E10293">
        <v>1</v>
      </c>
      <c r="F10293" s="8">
        <f>DATE(YEAR(project_c[[#This Row],[order_date]]),MONTH(project_c[[#This Row],[order_date]]),1)</f>
        <v>45627</v>
      </c>
      <c r="G10293" s="1">
        <v>45641</v>
      </c>
      <c r="H10293">
        <v>1</v>
      </c>
      <c r="I10293">
        <v>0.44</v>
      </c>
      <c r="J10293">
        <v>1.6225000000000001</v>
      </c>
      <c r="K10293">
        <v>1.1825000000000001</v>
      </c>
      <c r="L10293" t="s">
        <v>1119</v>
      </c>
      <c r="M10293" t="s">
        <v>9</v>
      </c>
      <c r="N10293" t="s">
        <v>10</v>
      </c>
      <c r="O10293" t="s">
        <v>101</v>
      </c>
      <c r="P10293" t="s">
        <v>3023</v>
      </c>
      <c r="Q10293" t="s">
        <v>2522</v>
      </c>
      <c r="R10293" t="s">
        <v>2534</v>
      </c>
      <c r="S10293" t="s">
        <v>23</v>
      </c>
    </row>
    <row r="10294" spans="1:19" x14ac:dyDescent="0.35">
      <c r="A10294">
        <v>93</v>
      </c>
      <c r="B10294" t="s">
        <v>4920</v>
      </c>
      <c r="C10294" t="s">
        <v>151</v>
      </c>
      <c r="D10294" t="s">
        <v>4389</v>
      </c>
      <c r="E10294">
        <v>5</v>
      </c>
      <c r="F10294" s="8">
        <f>DATE(YEAR(project_c[[#This Row],[order_date]]),MONTH(project_c[[#This Row],[order_date]]),1)</f>
        <v>43983</v>
      </c>
      <c r="G10294" s="1">
        <v>44007</v>
      </c>
      <c r="H10294">
        <v>3</v>
      </c>
      <c r="I10294">
        <v>31.35</v>
      </c>
      <c r="J10294">
        <v>358.28</v>
      </c>
      <c r="K10294">
        <v>201.53</v>
      </c>
      <c r="L10294" t="s">
        <v>152</v>
      </c>
      <c r="M10294" t="s">
        <v>38</v>
      </c>
      <c r="N10294" t="s">
        <v>10</v>
      </c>
      <c r="O10294" t="s">
        <v>48</v>
      </c>
      <c r="P10294" t="s">
        <v>4390</v>
      </c>
      <c r="Q10294" t="s">
        <v>4250</v>
      </c>
      <c r="R10294" t="s">
        <v>4306</v>
      </c>
      <c r="S10294" t="s">
        <v>13</v>
      </c>
    </row>
    <row r="10295" spans="1:19" x14ac:dyDescent="0.35">
      <c r="A10295">
        <v>2824</v>
      </c>
      <c r="B10295" t="s">
        <v>4919</v>
      </c>
      <c r="C10295" t="s">
        <v>151</v>
      </c>
      <c r="D10295" t="s">
        <v>2049</v>
      </c>
      <c r="E10295">
        <v>3</v>
      </c>
      <c r="F10295" s="8">
        <f>DATE(YEAR(project_c[[#This Row],[order_date]]),MONTH(project_c[[#This Row],[order_date]]),1)</f>
        <v>44470</v>
      </c>
      <c r="G10295" s="1">
        <v>44489</v>
      </c>
      <c r="H10295">
        <v>4</v>
      </c>
      <c r="I10295">
        <v>32</v>
      </c>
      <c r="J10295">
        <v>239.97</v>
      </c>
      <c r="K10295">
        <v>143.97</v>
      </c>
      <c r="L10295" t="s">
        <v>152</v>
      </c>
      <c r="M10295" t="s">
        <v>38</v>
      </c>
      <c r="N10295" t="s">
        <v>10</v>
      </c>
      <c r="O10295" t="s">
        <v>48</v>
      </c>
      <c r="P10295" t="s">
        <v>2050</v>
      </c>
      <c r="Q10295" t="s">
        <v>1901</v>
      </c>
      <c r="R10295" t="s">
        <v>1909</v>
      </c>
      <c r="S10295" t="s">
        <v>13</v>
      </c>
    </row>
    <row r="10296" spans="1:19" x14ac:dyDescent="0.35">
      <c r="A10296">
        <v>2825</v>
      </c>
      <c r="B10296" t="s">
        <v>4919</v>
      </c>
      <c r="C10296" t="s">
        <v>151</v>
      </c>
      <c r="D10296" t="s">
        <v>4819</v>
      </c>
      <c r="E10296">
        <v>6</v>
      </c>
      <c r="F10296" s="8">
        <f>DATE(YEAR(project_c[[#This Row],[order_date]]),MONTH(project_c[[#This Row],[order_date]]),1)</f>
        <v>44470</v>
      </c>
      <c r="G10296" s="1">
        <v>44489</v>
      </c>
      <c r="H10296">
        <v>4</v>
      </c>
      <c r="I10296">
        <v>0.45</v>
      </c>
      <c r="J10296">
        <v>12.84</v>
      </c>
      <c r="K10296">
        <v>10.14</v>
      </c>
      <c r="L10296" t="s">
        <v>152</v>
      </c>
      <c r="M10296" t="s">
        <v>38</v>
      </c>
      <c r="N10296" t="s">
        <v>10</v>
      </c>
      <c r="O10296" t="s">
        <v>48</v>
      </c>
      <c r="P10296" t="s">
        <v>4820</v>
      </c>
      <c r="Q10296" t="s">
        <v>4250</v>
      </c>
      <c r="R10296" t="s">
        <v>4251</v>
      </c>
      <c r="S10296" t="s">
        <v>13</v>
      </c>
    </row>
    <row r="10297" spans="1:19" x14ac:dyDescent="0.35">
      <c r="A10297">
        <v>3271</v>
      </c>
      <c r="B10297" t="s">
        <v>4919</v>
      </c>
      <c r="C10297" t="s">
        <v>151</v>
      </c>
      <c r="D10297" t="s">
        <v>3118</v>
      </c>
      <c r="E10297">
        <v>11</v>
      </c>
      <c r="F10297" s="8">
        <f>DATE(YEAR(project_c[[#This Row],[order_date]]),MONTH(project_c[[#This Row],[order_date]]),1)</f>
        <v>44501</v>
      </c>
      <c r="G10297" s="1">
        <v>44508</v>
      </c>
      <c r="H10297">
        <v>7</v>
      </c>
      <c r="I10297">
        <v>1.79</v>
      </c>
      <c r="J10297">
        <v>31.504000000000001</v>
      </c>
      <c r="K10297">
        <v>11.814</v>
      </c>
      <c r="L10297" t="s">
        <v>152</v>
      </c>
      <c r="M10297" t="s">
        <v>38</v>
      </c>
      <c r="N10297" t="s">
        <v>10</v>
      </c>
      <c r="O10297" t="s">
        <v>48</v>
      </c>
      <c r="P10297" t="s">
        <v>3119</v>
      </c>
      <c r="Q10297" t="s">
        <v>2522</v>
      </c>
      <c r="R10297" t="s">
        <v>2616</v>
      </c>
      <c r="S10297" t="s">
        <v>13</v>
      </c>
    </row>
    <row r="10298" spans="1:19" x14ac:dyDescent="0.35">
      <c r="A10298">
        <v>3273</v>
      </c>
      <c r="B10298" t="s">
        <v>4919</v>
      </c>
      <c r="C10298" t="s">
        <v>151</v>
      </c>
      <c r="D10298" t="s">
        <v>4014</v>
      </c>
      <c r="E10298">
        <v>7</v>
      </c>
      <c r="F10298" s="8">
        <f>DATE(YEAR(project_c[[#This Row],[order_date]]),MONTH(project_c[[#This Row],[order_date]]),1)</f>
        <v>44501</v>
      </c>
      <c r="G10298" s="1">
        <v>44508</v>
      </c>
      <c r="H10298">
        <v>7</v>
      </c>
      <c r="I10298">
        <v>7.6</v>
      </c>
      <c r="J10298">
        <v>31.899000000000001</v>
      </c>
      <c r="K10298">
        <v>-21.300999999999998</v>
      </c>
      <c r="L10298" t="s">
        <v>152</v>
      </c>
      <c r="M10298" t="s">
        <v>38</v>
      </c>
      <c r="N10298" t="s">
        <v>10</v>
      </c>
      <c r="O10298" t="s">
        <v>48</v>
      </c>
      <c r="P10298" t="s">
        <v>4015</v>
      </c>
      <c r="Q10298" t="s">
        <v>2522</v>
      </c>
      <c r="R10298" t="s">
        <v>2523</v>
      </c>
      <c r="S10298" t="s">
        <v>13</v>
      </c>
    </row>
    <row r="10299" spans="1:19" x14ac:dyDescent="0.35">
      <c r="A10299">
        <v>3274</v>
      </c>
      <c r="B10299" t="s">
        <v>4919</v>
      </c>
      <c r="C10299" t="s">
        <v>151</v>
      </c>
      <c r="D10299" t="s">
        <v>4679</v>
      </c>
      <c r="E10299">
        <v>1</v>
      </c>
      <c r="F10299" s="8">
        <f>DATE(YEAR(project_c[[#This Row],[order_date]]),MONTH(project_c[[#This Row],[order_date]]),1)</f>
        <v>44501</v>
      </c>
      <c r="G10299" s="1">
        <v>44508</v>
      </c>
      <c r="H10299">
        <v>7</v>
      </c>
      <c r="I10299">
        <v>2.5299999999999998</v>
      </c>
      <c r="J10299">
        <v>4.7119999999999997</v>
      </c>
      <c r="K10299">
        <v>2.1819999999999999</v>
      </c>
      <c r="L10299" t="s">
        <v>152</v>
      </c>
      <c r="M10299" t="s">
        <v>38</v>
      </c>
      <c r="N10299" t="s">
        <v>10</v>
      </c>
      <c r="O10299" t="s">
        <v>48</v>
      </c>
      <c r="P10299" t="s">
        <v>4680</v>
      </c>
      <c r="Q10299" t="s">
        <v>4250</v>
      </c>
      <c r="R10299" t="s">
        <v>4251</v>
      </c>
      <c r="S10299" t="s">
        <v>13</v>
      </c>
    </row>
    <row r="10300" spans="1:19" x14ac:dyDescent="0.35">
      <c r="A10300">
        <v>3810</v>
      </c>
      <c r="B10300" t="s">
        <v>4919</v>
      </c>
      <c r="C10300" t="s">
        <v>151</v>
      </c>
      <c r="D10300" t="s">
        <v>3088</v>
      </c>
      <c r="E10300">
        <v>1</v>
      </c>
      <c r="F10300" s="8">
        <f>DATE(YEAR(project_c[[#This Row],[order_date]]),MONTH(project_c[[#This Row],[order_date]]),1)</f>
        <v>44409</v>
      </c>
      <c r="G10300" s="1">
        <v>44415</v>
      </c>
      <c r="H10300">
        <v>4</v>
      </c>
      <c r="I10300">
        <v>0.63</v>
      </c>
      <c r="J10300">
        <v>2.64</v>
      </c>
      <c r="K10300">
        <v>2.0099999999999998</v>
      </c>
      <c r="L10300" t="s">
        <v>152</v>
      </c>
      <c r="M10300" t="s">
        <v>38</v>
      </c>
      <c r="N10300" t="s">
        <v>10</v>
      </c>
      <c r="O10300" t="s">
        <v>48</v>
      </c>
      <c r="P10300" t="s">
        <v>3089</v>
      </c>
      <c r="Q10300" t="s">
        <v>2522</v>
      </c>
      <c r="R10300" t="s">
        <v>2523</v>
      </c>
      <c r="S10300" t="s">
        <v>13</v>
      </c>
    </row>
    <row r="10301" spans="1:19" x14ac:dyDescent="0.35">
      <c r="A10301">
        <v>3829</v>
      </c>
      <c r="B10301" t="s">
        <v>4920</v>
      </c>
      <c r="C10301" t="s">
        <v>151</v>
      </c>
      <c r="D10301" t="s">
        <v>2466</v>
      </c>
      <c r="E10301">
        <v>5</v>
      </c>
      <c r="F10301" s="8">
        <f>DATE(YEAR(project_c[[#This Row],[order_date]]),MONTH(project_c[[#This Row],[order_date]]),1)</f>
        <v>44256</v>
      </c>
      <c r="G10301" s="1">
        <v>44264</v>
      </c>
      <c r="H10301">
        <v>3</v>
      </c>
      <c r="I10301">
        <v>8.85</v>
      </c>
      <c r="J10301">
        <v>90.8</v>
      </c>
      <c r="K10301">
        <v>46.55</v>
      </c>
      <c r="L10301" t="s">
        <v>152</v>
      </c>
      <c r="M10301" t="s">
        <v>38</v>
      </c>
      <c r="N10301" t="s">
        <v>10</v>
      </c>
      <c r="O10301" t="s">
        <v>48</v>
      </c>
      <c r="P10301" t="s">
        <v>2467</v>
      </c>
      <c r="Q10301" t="s">
        <v>1901</v>
      </c>
      <c r="R10301" t="s">
        <v>1909</v>
      </c>
      <c r="S10301" t="s">
        <v>13</v>
      </c>
    </row>
    <row r="10302" spans="1:19" x14ac:dyDescent="0.35">
      <c r="A10302">
        <v>3830</v>
      </c>
      <c r="B10302" t="s">
        <v>4920</v>
      </c>
      <c r="C10302" t="s">
        <v>151</v>
      </c>
      <c r="D10302" t="s">
        <v>2067</v>
      </c>
      <c r="E10302">
        <v>3</v>
      </c>
      <c r="F10302" s="8">
        <f>DATE(YEAR(project_c[[#This Row],[order_date]]),MONTH(project_c[[#This Row],[order_date]]),1)</f>
        <v>44256</v>
      </c>
      <c r="G10302" s="1">
        <v>44264</v>
      </c>
      <c r="H10302">
        <v>3</v>
      </c>
      <c r="I10302">
        <v>9</v>
      </c>
      <c r="J10302">
        <v>215.928</v>
      </c>
      <c r="K10302">
        <v>188.928</v>
      </c>
      <c r="L10302" t="s">
        <v>152</v>
      </c>
      <c r="M10302" t="s">
        <v>38</v>
      </c>
      <c r="N10302" t="s">
        <v>10</v>
      </c>
      <c r="O10302" t="s">
        <v>48</v>
      </c>
      <c r="P10302" t="s">
        <v>2068</v>
      </c>
      <c r="Q10302" t="s">
        <v>1901</v>
      </c>
      <c r="R10302" t="s">
        <v>1902</v>
      </c>
      <c r="S10302" t="s">
        <v>13</v>
      </c>
    </row>
    <row r="10303" spans="1:19" x14ac:dyDescent="0.35">
      <c r="A10303">
        <v>3975</v>
      </c>
      <c r="B10303" t="s">
        <v>4920</v>
      </c>
      <c r="C10303" t="s">
        <v>151</v>
      </c>
      <c r="D10303" t="s">
        <v>3640</v>
      </c>
      <c r="E10303">
        <v>9</v>
      </c>
      <c r="F10303" s="8">
        <f>DATE(YEAR(project_c[[#This Row],[order_date]]),MONTH(project_c[[#This Row],[order_date]]),1)</f>
        <v>44409</v>
      </c>
      <c r="G10303" s="1">
        <v>44415</v>
      </c>
      <c r="H10303">
        <v>2</v>
      </c>
      <c r="I10303">
        <v>1.03</v>
      </c>
      <c r="J10303">
        <v>62.1</v>
      </c>
      <c r="K10303">
        <v>52.83</v>
      </c>
      <c r="L10303" t="s">
        <v>152</v>
      </c>
      <c r="M10303" t="s">
        <v>38</v>
      </c>
      <c r="N10303" t="s">
        <v>10</v>
      </c>
      <c r="O10303" t="s">
        <v>48</v>
      </c>
      <c r="P10303" t="s">
        <v>3641</v>
      </c>
      <c r="Q10303" t="s">
        <v>2522</v>
      </c>
      <c r="R10303" t="s">
        <v>2531</v>
      </c>
      <c r="S10303" t="s">
        <v>13</v>
      </c>
    </row>
    <row r="10304" spans="1:19" x14ac:dyDescent="0.35">
      <c r="A10304">
        <v>16266</v>
      </c>
      <c r="B10304" t="s">
        <v>4919</v>
      </c>
      <c r="C10304" t="s">
        <v>151</v>
      </c>
      <c r="D10304" t="s">
        <v>2510</v>
      </c>
      <c r="E10304">
        <v>1</v>
      </c>
      <c r="F10304" s="8">
        <f>DATE(YEAR(project_c[[#This Row],[order_date]]),MONTH(project_c[[#This Row],[order_date]]),1)</f>
        <v>44621</v>
      </c>
      <c r="G10304" s="1">
        <v>44632</v>
      </c>
      <c r="H10304">
        <v>6</v>
      </c>
      <c r="I10304">
        <v>1.78</v>
      </c>
      <c r="J10304">
        <v>20.706</v>
      </c>
      <c r="K10304">
        <v>18.925999999999998</v>
      </c>
      <c r="L10304" t="s">
        <v>152</v>
      </c>
      <c r="M10304" t="s">
        <v>38</v>
      </c>
      <c r="N10304" t="s">
        <v>10</v>
      </c>
      <c r="O10304" t="s">
        <v>48</v>
      </c>
      <c r="P10304" t="s">
        <v>2511</v>
      </c>
      <c r="Q10304" t="s">
        <v>1901</v>
      </c>
      <c r="R10304" t="s">
        <v>1902</v>
      </c>
      <c r="S10304" t="s">
        <v>13</v>
      </c>
    </row>
    <row r="10305" spans="1:19" x14ac:dyDescent="0.35">
      <c r="A10305">
        <v>16346</v>
      </c>
      <c r="B10305" t="s">
        <v>4919</v>
      </c>
      <c r="C10305" t="s">
        <v>151</v>
      </c>
      <c r="D10305" t="s">
        <v>4825</v>
      </c>
      <c r="E10305">
        <v>1</v>
      </c>
      <c r="F10305" s="8">
        <f>DATE(YEAR(project_c[[#This Row],[order_date]]),MONTH(project_c[[#This Row],[order_date]]),1)</f>
        <v>44652</v>
      </c>
      <c r="G10305" s="1">
        <v>44652</v>
      </c>
      <c r="H10305">
        <v>2</v>
      </c>
      <c r="I10305">
        <v>5.2</v>
      </c>
      <c r="J10305">
        <v>18.186</v>
      </c>
      <c r="K10305">
        <v>12.986000000000001</v>
      </c>
      <c r="L10305" t="s">
        <v>152</v>
      </c>
      <c r="M10305" t="s">
        <v>38</v>
      </c>
      <c r="N10305" t="s">
        <v>10</v>
      </c>
      <c r="O10305" t="s">
        <v>48</v>
      </c>
      <c r="P10305" t="s">
        <v>4826</v>
      </c>
      <c r="Q10305" t="s">
        <v>4250</v>
      </c>
      <c r="R10305" t="s">
        <v>4251</v>
      </c>
      <c r="S10305" t="s">
        <v>13</v>
      </c>
    </row>
    <row r="10306" spans="1:19" x14ac:dyDescent="0.35">
      <c r="A10306">
        <v>5649</v>
      </c>
      <c r="B10306" t="s">
        <v>4919</v>
      </c>
      <c r="C10306" t="s">
        <v>151</v>
      </c>
      <c r="D10306" t="s">
        <v>4817</v>
      </c>
      <c r="E10306">
        <v>5</v>
      </c>
      <c r="F10306" s="8">
        <f>DATE(YEAR(project_c[[#This Row],[order_date]]),MONTH(project_c[[#This Row],[order_date]]),1)</f>
        <v>44896</v>
      </c>
      <c r="G10306" s="1">
        <v>44907</v>
      </c>
      <c r="H10306">
        <v>5</v>
      </c>
      <c r="I10306">
        <v>2.2999999999999998</v>
      </c>
      <c r="J10306">
        <v>127.9</v>
      </c>
      <c r="K10306">
        <v>116.4</v>
      </c>
      <c r="L10306" t="s">
        <v>152</v>
      </c>
      <c r="M10306" t="s">
        <v>38</v>
      </c>
      <c r="N10306" t="s">
        <v>10</v>
      </c>
      <c r="O10306" t="s">
        <v>48</v>
      </c>
      <c r="P10306" t="s">
        <v>4818</v>
      </c>
      <c r="Q10306" t="s">
        <v>4250</v>
      </c>
      <c r="R10306" t="s">
        <v>4251</v>
      </c>
      <c r="S10306" t="s">
        <v>13</v>
      </c>
    </row>
    <row r="10307" spans="1:19" x14ac:dyDescent="0.35">
      <c r="A10307">
        <v>5193</v>
      </c>
      <c r="B10307" t="s">
        <v>4919</v>
      </c>
      <c r="C10307" t="s">
        <v>151</v>
      </c>
      <c r="D10307" t="s">
        <v>3986</v>
      </c>
      <c r="E10307">
        <v>1</v>
      </c>
      <c r="F10307" s="8">
        <f>DATE(YEAR(project_c[[#This Row],[order_date]]),MONTH(project_c[[#This Row],[order_date]]),1)</f>
        <v>44896</v>
      </c>
      <c r="G10307" s="1">
        <v>44912</v>
      </c>
      <c r="H10307">
        <v>6</v>
      </c>
      <c r="I10307">
        <v>1</v>
      </c>
      <c r="J10307">
        <v>11.416</v>
      </c>
      <c r="K10307">
        <v>10.416</v>
      </c>
      <c r="L10307" t="s">
        <v>152</v>
      </c>
      <c r="M10307" t="s">
        <v>38</v>
      </c>
      <c r="N10307" t="s">
        <v>10</v>
      </c>
      <c r="O10307" t="s">
        <v>48</v>
      </c>
      <c r="P10307" t="s">
        <v>3987</v>
      </c>
      <c r="Q10307" t="s">
        <v>2522</v>
      </c>
      <c r="R10307" t="s">
        <v>2523</v>
      </c>
      <c r="S10307" t="s">
        <v>13</v>
      </c>
    </row>
    <row r="10308" spans="1:19" x14ac:dyDescent="0.35">
      <c r="A10308">
        <v>6361</v>
      </c>
      <c r="B10308" t="s">
        <v>4917</v>
      </c>
      <c r="C10308" t="s">
        <v>151</v>
      </c>
      <c r="D10308" t="s">
        <v>3944</v>
      </c>
      <c r="E10308">
        <v>5</v>
      </c>
      <c r="F10308" s="8">
        <f>DATE(YEAR(project_c[[#This Row],[order_date]]),MONTH(project_c[[#This Row],[order_date]]),1)</f>
        <v>44896</v>
      </c>
      <c r="G10308" s="1">
        <v>44906</v>
      </c>
      <c r="H10308">
        <v>0</v>
      </c>
      <c r="I10308">
        <v>1.3</v>
      </c>
      <c r="J10308">
        <v>51.96</v>
      </c>
      <c r="K10308">
        <v>45.46</v>
      </c>
      <c r="L10308" t="s">
        <v>152</v>
      </c>
      <c r="M10308" t="s">
        <v>38</v>
      </c>
      <c r="N10308" t="s">
        <v>10</v>
      </c>
      <c r="O10308" t="s">
        <v>48</v>
      </c>
      <c r="P10308" t="s">
        <v>3945</v>
      </c>
      <c r="Q10308" t="s">
        <v>2522</v>
      </c>
      <c r="R10308" t="s">
        <v>2559</v>
      </c>
      <c r="S10308" t="s">
        <v>13</v>
      </c>
    </row>
    <row r="10309" spans="1:19" x14ac:dyDescent="0.35">
      <c r="A10309">
        <v>5650</v>
      </c>
      <c r="B10309" t="s">
        <v>4919</v>
      </c>
      <c r="C10309" t="s">
        <v>151</v>
      </c>
      <c r="D10309" t="s">
        <v>3740</v>
      </c>
      <c r="E10309">
        <v>4</v>
      </c>
      <c r="F10309" s="8">
        <f>DATE(YEAR(project_c[[#This Row],[order_date]]),MONTH(project_c[[#This Row],[order_date]]),1)</f>
        <v>44896</v>
      </c>
      <c r="G10309" s="1">
        <v>44907</v>
      </c>
      <c r="H10309">
        <v>5</v>
      </c>
      <c r="I10309">
        <v>4.26</v>
      </c>
      <c r="J10309">
        <v>35.520000000000003</v>
      </c>
      <c r="K10309">
        <v>18.48</v>
      </c>
      <c r="L10309" t="s">
        <v>152</v>
      </c>
      <c r="M10309" t="s">
        <v>38</v>
      </c>
      <c r="N10309" t="s">
        <v>10</v>
      </c>
      <c r="O10309" t="s">
        <v>48</v>
      </c>
      <c r="P10309" t="s">
        <v>3741</v>
      </c>
      <c r="Q10309" t="s">
        <v>2522</v>
      </c>
      <c r="R10309" t="s">
        <v>2807</v>
      </c>
      <c r="S10309" t="s">
        <v>13</v>
      </c>
    </row>
    <row r="10310" spans="1:19" x14ac:dyDescent="0.35">
      <c r="A10310">
        <v>6362</v>
      </c>
      <c r="B10310" t="s">
        <v>4917</v>
      </c>
      <c r="C10310" t="s">
        <v>151</v>
      </c>
      <c r="D10310" t="s">
        <v>3720</v>
      </c>
      <c r="E10310">
        <v>2</v>
      </c>
      <c r="F10310" s="8">
        <f>DATE(YEAR(project_c[[#This Row],[order_date]]),MONTH(project_c[[#This Row],[order_date]]),1)</f>
        <v>44896</v>
      </c>
      <c r="G10310" s="1">
        <v>44906</v>
      </c>
      <c r="H10310">
        <v>0</v>
      </c>
      <c r="I10310">
        <v>4.1399999999999997</v>
      </c>
      <c r="J10310">
        <v>13.52</v>
      </c>
      <c r="K10310">
        <v>5.24</v>
      </c>
      <c r="L10310" t="s">
        <v>152</v>
      </c>
      <c r="M10310" t="s">
        <v>38</v>
      </c>
      <c r="N10310" t="s">
        <v>10</v>
      </c>
      <c r="O10310" t="s">
        <v>48</v>
      </c>
      <c r="P10310" t="s">
        <v>3721</v>
      </c>
      <c r="Q10310" t="s">
        <v>2522</v>
      </c>
      <c r="R10310" t="s">
        <v>2807</v>
      </c>
      <c r="S10310" t="s">
        <v>13</v>
      </c>
    </row>
    <row r="10311" spans="1:19" x14ac:dyDescent="0.35">
      <c r="A10311">
        <v>5651</v>
      </c>
      <c r="B10311" t="s">
        <v>4919</v>
      </c>
      <c r="C10311" t="s">
        <v>151</v>
      </c>
      <c r="D10311" t="s">
        <v>3666</v>
      </c>
      <c r="E10311">
        <v>7</v>
      </c>
      <c r="F10311" s="8">
        <f>DATE(YEAR(project_c[[#This Row],[order_date]]),MONTH(project_c[[#This Row],[order_date]]),1)</f>
        <v>44896</v>
      </c>
      <c r="G10311" s="1">
        <v>44907</v>
      </c>
      <c r="H10311">
        <v>5</v>
      </c>
      <c r="I10311">
        <v>0.74</v>
      </c>
      <c r="J10311">
        <v>11.2</v>
      </c>
      <c r="K10311">
        <v>6.02</v>
      </c>
      <c r="L10311" t="s">
        <v>152</v>
      </c>
      <c r="M10311" t="s">
        <v>38</v>
      </c>
      <c r="N10311" t="s">
        <v>10</v>
      </c>
      <c r="O10311" t="s">
        <v>48</v>
      </c>
      <c r="P10311" t="s">
        <v>3667</v>
      </c>
      <c r="Q10311" t="s">
        <v>2522</v>
      </c>
      <c r="R10311" t="s">
        <v>2528</v>
      </c>
      <c r="S10311" t="s">
        <v>13</v>
      </c>
    </row>
    <row r="10312" spans="1:19" x14ac:dyDescent="0.35">
      <c r="A10312">
        <v>5192</v>
      </c>
      <c r="B10312" t="s">
        <v>4919</v>
      </c>
      <c r="C10312" t="s">
        <v>151</v>
      </c>
      <c r="D10312" t="s">
        <v>3628</v>
      </c>
      <c r="E10312">
        <v>2</v>
      </c>
      <c r="F10312" s="8">
        <f>DATE(YEAR(project_c[[#This Row],[order_date]]),MONTH(project_c[[#This Row],[order_date]]),1)</f>
        <v>44896</v>
      </c>
      <c r="G10312" s="1">
        <v>44912</v>
      </c>
      <c r="H10312">
        <v>6</v>
      </c>
      <c r="I10312">
        <v>2.23</v>
      </c>
      <c r="J10312">
        <v>10.784000000000001</v>
      </c>
      <c r="K10312">
        <v>6.3239999999999998</v>
      </c>
      <c r="L10312" t="s">
        <v>152</v>
      </c>
      <c r="M10312" t="s">
        <v>38</v>
      </c>
      <c r="N10312" t="s">
        <v>10</v>
      </c>
      <c r="O10312" t="s">
        <v>48</v>
      </c>
      <c r="P10312" t="s">
        <v>3629</v>
      </c>
      <c r="Q10312" t="s">
        <v>2522</v>
      </c>
      <c r="R10312" t="s">
        <v>2523</v>
      </c>
      <c r="S10312" t="s">
        <v>13</v>
      </c>
    </row>
    <row r="10313" spans="1:19" x14ac:dyDescent="0.35">
      <c r="A10313">
        <v>6365</v>
      </c>
      <c r="B10313" t="s">
        <v>4917</v>
      </c>
      <c r="C10313" t="s">
        <v>151</v>
      </c>
      <c r="D10313" t="s">
        <v>4441</v>
      </c>
      <c r="E10313">
        <v>3</v>
      </c>
      <c r="F10313" s="8">
        <f>DATE(YEAR(project_c[[#This Row],[order_date]]),MONTH(project_c[[#This Row],[order_date]]),1)</f>
        <v>44896</v>
      </c>
      <c r="G10313" s="1">
        <v>44906</v>
      </c>
      <c r="H10313">
        <v>0</v>
      </c>
      <c r="I10313">
        <v>15.33</v>
      </c>
      <c r="J10313">
        <v>197.154</v>
      </c>
      <c r="K10313">
        <v>151.16399999999999</v>
      </c>
      <c r="L10313" t="s">
        <v>152</v>
      </c>
      <c r="M10313" t="s">
        <v>38</v>
      </c>
      <c r="N10313" t="s">
        <v>10</v>
      </c>
      <c r="O10313" t="s">
        <v>48</v>
      </c>
      <c r="P10313" t="s">
        <v>4442</v>
      </c>
      <c r="Q10313" t="s">
        <v>4250</v>
      </c>
      <c r="R10313" t="s">
        <v>4306</v>
      </c>
      <c r="S10313" t="s">
        <v>13</v>
      </c>
    </row>
    <row r="10314" spans="1:19" x14ac:dyDescent="0.35">
      <c r="A10314">
        <v>16340</v>
      </c>
      <c r="B10314" t="s">
        <v>4919</v>
      </c>
      <c r="C10314" t="s">
        <v>151</v>
      </c>
      <c r="D10314" t="s">
        <v>4278</v>
      </c>
      <c r="E10314">
        <v>1</v>
      </c>
      <c r="F10314" s="8">
        <f>DATE(YEAR(project_c[[#This Row],[order_date]]),MONTH(project_c[[#This Row],[order_date]]),1)</f>
        <v>44593</v>
      </c>
      <c r="G10314" s="1">
        <v>44607</v>
      </c>
      <c r="H10314">
        <v>1</v>
      </c>
      <c r="I10314">
        <v>13.25</v>
      </c>
      <c r="J10314">
        <v>28.98</v>
      </c>
      <c r="K10314">
        <v>15.73</v>
      </c>
      <c r="L10314" t="s">
        <v>152</v>
      </c>
      <c r="M10314" t="s">
        <v>38</v>
      </c>
      <c r="N10314" t="s">
        <v>10</v>
      </c>
      <c r="O10314" t="s">
        <v>48</v>
      </c>
      <c r="P10314" t="s">
        <v>4279</v>
      </c>
      <c r="Q10314" t="s">
        <v>4250</v>
      </c>
      <c r="R10314" t="s">
        <v>4251</v>
      </c>
      <c r="S10314" t="s">
        <v>13</v>
      </c>
    </row>
    <row r="10315" spans="1:19" x14ac:dyDescent="0.35">
      <c r="A10315">
        <v>6364</v>
      </c>
      <c r="B10315" t="s">
        <v>4917</v>
      </c>
      <c r="C10315" t="s">
        <v>151</v>
      </c>
      <c r="D10315" t="s">
        <v>2602</v>
      </c>
      <c r="E10315">
        <v>4</v>
      </c>
      <c r="F10315" s="8">
        <f>DATE(YEAR(project_c[[#This Row],[order_date]]),MONTH(project_c[[#This Row],[order_date]]),1)</f>
        <v>44896</v>
      </c>
      <c r="G10315" s="1">
        <v>44906</v>
      </c>
      <c r="H10315">
        <v>0</v>
      </c>
      <c r="I10315">
        <v>6.32</v>
      </c>
      <c r="J10315">
        <v>126.336</v>
      </c>
      <c r="K10315">
        <v>101.056</v>
      </c>
      <c r="L10315" t="s">
        <v>152</v>
      </c>
      <c r="M10315" t="s">
        <v>38</v>
      </c>
      <c r="N10315" t="s">
        <v>10</v>
      </c>
      <c r="O10315" t="s">
        <v>48</v>
      </c>
      <c r="P10315" t="s">
        <v>2603</v>
      </c>
      <c r="Q10315" t="s">
        <v>2522</v>
      </c>
      <c r="R10315" t="s">
        <v>2531</v>
      </c>
      <c r="S10315" t="s">
        <v>13</v>
      </c>
    </row>
    <row r="10316" spans="1:19" x14ac:dyDescent="0.35">
      <c r="A10316">
        <v>16375</v>
      </c>
      <c r="B10316" t="s">
        <v>4919</v>
      </c>
      <c r="C10316" t="s">
        <v>151</v>
      </c>
      <c r="D10316" t="s">
        <v>2602</v>
      </c>
      <c r="E10316">
        <v>1</v>
      </c>
      <c r="F10316" s="8">
        <f>DATE(YEAR(project_c[[#This Row],[order_date]]),MONTH(project_c[[#This Row],[order_date]]),1)</f>
        <v>44562</v>
      </c>
      <c r="G10316" s="1">
        <v>44569</v>
      </c>
      <c r="H10316">
        <v>4</v>
      </c>
      <c r="I10316">
        <v>6.32</v>
      </c>
      <c r="J10316">
        <v>27.635999999999999</v>
      </c>
      <c r="K10316">
        <v>21.315999999999999</v>
      </c>
      <c r="L10316" t="s">
        <v>152</v>
      </c>
      <c r="M10316" t="s">
        <v>38</v>
      </c>
      <c r="N10316" t="s">
        <v>10</v>
      </c>
      <c r="O10316" t="s">
        <v>48</v>
      </c>
      <c r="P10316" t="s">
        <v>2603</v>
      </c>
      <c r="Q10316" t="s">
        <v>2522</v>
      </c>
      <c r="R10316" t="s">
        <v>2531</v>
      </c>
      <c r="S10316" t="s">
        <v>13</v>
      </c>
    </row>
    <row r="10317" spans="1:19" x14ac:dyDescent="0.35">
      <c r="A10317">
        <v>6553</v>
      </c>
      <c r="B10317" t="s">
        <v>4919</v>
      </c>
      <c r="C10317" t="s">
        <v>151</v>
      </c>
      <c r="D10317" t="s">
        <v>4259</v>
      </c>
      <c r="E10317">
        <v>2</v>
      </c>
      <c r="F10317" s="8">
        <f>DATE(YEAR(project_c[[#This Row],[order_date]]),MONTH(project_c[[#This Row],[order_date]]),1)</f>
        <v>44593</v>
      </c>
      <c r="G10317" s="1">
        <v>44594</v>
      </c>
      <c r="H10317">
        <v>6</v>
      </c>
      <c r="I10317">
        <v>2.95</v>
      </c>
      <c r="J10317">
        <v>29.512</v>
      </c>
      <c r="K10317">
        <v>23.611999999999998</v>
      </c>
      <c r="L10317" t="s">
        <v>152</v>
      </c>
      <c r="M10317" t="s">
        <v>38</v>
      </c>
      <c r="N10317" t="s">
        <v>10</v>
      </c>
      <c r="O10317" t="s">
        <v>48</v>
      </c>
      <c r="P10317" t="s">
        <v>4260</v>
      </c>
      <c r="Q10317" t="s">
        <v>4250</v>
      </c>
      <c r="R10317" t="s">
        <v>4251</v>
      </c>
      <c r="S10317" t="s">
        <v>13</v>
      </c>
    </row>
    <row r="10318" spans="1:19" x14ac:dyDescent="0.35">
      <c r="A10318">
        <v>16299</v>
      </c>
      <c r="B10318" t="s">
        <v>4919</v>
      </c>
      <c r="C10318" t="s">
        <v>151</v>
      </c>
      <c r="D10318" t="s">
        <v>1903</v>
      </c>
      <c r="E10318">
        <v>1</v>
      </c>
      <c r="F10318" s="8">
        <f>DATE(YEAR(project_c[[#This Row],[order_date]]),MONTH(project_c[[#This Row],[order_date]]),1)</f>
        <v>44562</v>
      </c>
      <c r="G10318" s="1">
        <v>44562</v>
      </c>
      <c r="H10318">
        <v>6</v>
      </c>
      <c r="I10318">
        <v>35.49</v>
      </c>
      <c r="J10318">
        <v>25.193000000000001</v>
      </c>
      <c r="K10318">
        <v>-10.297000000000001</v>
      </c>
      <c r="L10318" t="s">
        <v>152</v>
      </c>
      <c r="M10318" t="s">
        <v>38</v>
      </c>
      <c r="N10318" t="s">
        <v>10</v>
      </c>
      <c r="O10318" t="s">
        <v>48</v>
      </c>
      <c r="P10318" t="s">
        <v>1904</v>
      </c>
      <c r="Q10318" t="s">
        <v>1901</v>
      </c>
      <c r="R10318" t="s">
        <v>1902</v>
      </c>
      <c r="S10318" t="s">
        <v>13</v>
      </c>
    </row>
    <row r="10319" spans="1:19" x14ac:dyDescent="0.35">
      <c r="A10319">
        <v>16227</v>
      </c>
      <c r="B10319" t="s">
        <v>4919</v>
      </c>
      <c r="C10319" t="s">
        <v>151</v>
      </c>
      <c r="D10319" t="s">
        <v>4893</v>
      </c>
      <c r="E10319">
        <v>1</v>
      </c>
      <c r="F10319" s="8">
        <f>DATE(YEAR(project_c[[#This Row],[order_date]]),MONTH(project_c[[#This Row],[order_date]]),1)</f>
        <v>44562</v>
      </c>
      <c r="G10319" s="1">
        <v>44562</v>
      </c>
      <c r="H10319">
        <v>5</v>
      </c>
      <c r="I10319">
        <v>79</v>
      </c>
      <c r="J10319">
        <v>90.3</v>
      </c>
      <c r="K10319">
        <v>11.3</v>
      </c>
      <c r="L10319" t="s">
        <v>152</v>
      </c>
      <c r="M10319" t="s">
        <v>38</v>
      </c>
      <c r="N10319" t="s">
        <v>10</v>
      </c>
      <c r="O10319" t="s">
        <v>48</v>
      </c>
      <c r="P10319" t="s">
        <v>4894</v>
      </c>
      <c r="Q10319" t="s">
        <v>1909</v>
      </c>
      <c r="R10319" t="s">
        <v>4895</v>
      </c>
      <c r="S10319" t="s">
        <v>13</v>
      </c>
    </row>
    <row r="10320" spans="1:19" x14ac:dyDescent="0.35">
      <c r="A10320">
        <v>16253</v>
      </c>
      <c r="B10320" t="s">
        <v>4919</v>
      </c>
      <c r="C10320" t="s">
        <v>151</v>
      </c>
      <c r="D10320" t="s">
        <v>2532</v>
      </c>
      <c r="E10320">
        <v>1</v>
      </c>
      <c r="F10320" s="8">
        <f>DATE(YEAR(project_c[[#This Row],[order_date]]),MONTH(project_c[[#This Row],[order_date]]),1)</f>
        <v>44682</v>
      </c>
      <c r="G10320" s="1">
        <v>44684</v>
      </c>
      <c r="H10320">
        <v>4</v>
      </c>
      <c r="I10320">
        <v>15.57</v>
      </c>
      <c r="J10320">
        <v>21.370999999999999</v>
      </c>
      <c r="K10320">
        <v>5.8010000000000002</v>
      </c>
      <c r="L10320" t="s">
        <v>152</v>
      </c>
      <c r="M10320" t="s">
        <v>38</v>
      </c>
      <c r="N10320" t="s">
        <v>10</v>
      </c>
      <c r="O10320" t="s">
        <v>48</v>
      </c>
      <c r="P10320" t="s">
        <v>2533</v>
      </c>
      <c r="Q10320" t="s">
        <v>2522</v>
      </c>
      <c r="R10320" t="s">
        <v>2534</v>
      </c>
      <c r="S10320" t="s">
        <v>13</v>
      </c>
    </row>
    <row r="10321" spans="1:19" x14ac:dyDescent="0.35">
      <c r="A10321">
        <v>7456</v>
      </c>
      <c r="B10321" t="s">
        <v>4918</v>
      </c>
      <c r="C10321" t="s">
        <v>151</v>
      </c>
      <c r="D10321" t="s">
        <v>4138</v>
      </c>
      <c r="E10321">
        <v>3</v>
      </c>
      <c r="F10321" s="8">
        <f>DATE(YEAR(project_c[[#This Row],[order_date]]),MONTH(project_c[[#This Row],[order_date]]),1)</f>
        <v>45017</v>
      </c>
      <c r="G10321" s="1">
        <v>45031</v>
      </c>
      <c r="H10321">
        <v>2</v>
      </c>
      <c r="I10321">
        <v>3.59</v>
      </c>
      <c r="J10321">
        <v>63.3</v>
      </c>
      <c r="K10321">
        <v>52.53</v>
      </c>
      <c r="L10321" t="s">
        <v>152</v>
      </c>
      <c r="M10321" t="s">
        <v>38</v>
      </c>
      <c r="N10321" t="s">
        <v>10</v>
      </c>
      <c r="O10321" t="s">
        <v>48</v>
      </c>
      <c r="P10321" t="s">
        <v>4139</v>
      </c>
      <c r="Q10321" t="s">
        <v>2522</v>
      </c>
      <c r="R10321" t="s">
        <v>2542</v>
      </c>
      <c r="S10321" t="s">
        <v>13</v>
      </c>
    </row>
    <row r="10322" spans="1:19" x14ac:dyDescent="0.35">
      <c r="A10322">
        <v>9147</v>
      </c>
      <c r="B10322" t="s">
        <v>4920</v>
      </c>
      <c r="C10322" t="s">
        <v>151</v>
      </c>
      <c r="D10322" t="s">
        <v>3892</v>
      </c>
      <c r="E10322">
        <v>5</v>
      </c>
      <c r="F10322" s="8">
        <f>DATE(YEAR(project_c[[#This Row],[order_date]]),MONTH(project_c[[#This Row],[order_date]]),1)</f>
        <v>45108</v>
      </c>
      <c r="G10322" s="1">
        <v>45116</v>
      </c>
      <c r="H10322">
        <v>3</v>
      </c>
      <c r="I10322">
        <v>0.11</v>
      </c>
      <c r="J10322">
        <v>7.08</v>
      </c>
      <c r="K10322">
        <v>6.53</v>
      </c>
      <c r="L10322" t="s">
        <v>152</v>
      </c>
      <c r="M10322" t="s">
        <v>38</v>
      </c>
      <c r="N10322" t="s">
        <v>10</v>
      </c>
      <c r="O10322" t="s">
        <v>48</v>
      </c>
      <c r="P10322" t="s">
        <v>3893</v>
      </c>
      <c r="Q10322" t="s">
        <v>2522</v>
      </c>
      <c r="R10322" t="s">
        <v>2528</v>
      </c>
      <c r="S10322" t="s">
        <v>13</v>
      </c>
    </row>
    <row r="10323" spans="1:19" x14ac:dyDescent="0.35">
      <c r="A10323">
        <v>9148</v>
      </c>
      <c r="B10323" t="s">
        <v>4920</v>
      </c>
      <c r="C10323" t="s">
        <v>151</v>
      </c>
      <c r="D10323" t="s">
        <v>4849</v>
      </c>
      <c r="E10323">
        <v>9</v>
      </c>
      <c r="F10323" s="8">
        <f>DATE(YEAR(project_c[[#This Row],[order_date]]),MONTH(project_c[[#This Row],[order_date]]),1)</f>
        <v>45108</v>
      </c>
      <c r="G10323" s="1">
        <v>45116</v>
      </c>
      <c r="H10323">
        <v>3</v>
      </c>
      <c r="I10323">
        <v>429</v>
      </c>
      <c r="J10323">
        <v>1258.2</v>
      </c>
      <c r="K10323">
        <v>-2602.8000000000002</v>
      </c>
      <c r="L10323" t="s">
        <v>152</v>
      </c>
      <c r="M10323" t="s">
        <v>38</v>
      </c>
      <c r="N10323" t="s">
        <v>10</v>
      </c>
      <c r="O10323" t="s">
        <v>48</v>
      </c>
      <c r="P10323" t="s">
        <v>4850</v>
      </c>
      <c r="Q10323" t="s">
        <v>4841</v>
      </c>
      <c r="R10323" t="s">
        <v>4842</v>
      </c>
      <c r="S10323" t="s">
        <v>13</v>
      </c>
    </row>
    <row r="10324" spans="1:19" x14ac:dyDescent="0.35">
      <c r="A10324">
        <v>9867</v>
      </c>
      <c r="B10324" t="s">
        <v>4919</v>
      </c>
      <c r="C10324" t="s">
        <v>151</v>
      </c>
      <c r="D10324" t="s">
        <v>3408</v>
      </c>
      <c r="E10324">
        <v>4</v>
      </c>
      <c r="F10324" s="8">
        <f>DATE(YEAR(project_c[[#This Row],[order_date]]),MONTH(project_c[[#This Row],[order_date]]),1)</f>
        <v>45078</v>
      </c>
      <c r="G10324" s="1">
        <v>45082</v>
      </c>
      <c r="H10324">
        <v>4</v>
      </c>
      <c r="I10324">
        <v>2.13</v>
      </c>
      <c r="J10324">
        <v>16.576000000000001</v>
      </c>
      <c r="K10324">
        <v>8.0559999999999992</v>
      </c>
      <c r="L10324" t="s">
        <v>152</v>
      </c>
      <c r="M10324" t="s">
        <v>38</v>
      </c>
      <c r="N10324" t="s">
        <v>10</v>
      </c>
      <c r="O10324" t="s">
        <v>48</v>
      </c>
      <c r="P10324" t="s">
        <v>3409</v>
      </c>
      <c r="Q10324" t="s">
        <v>2522</v>
      </c>
      <c r="R10324" t="s">
        <v>2542</v>
      </c>
      <c r="S10324" t="s">
        <v>13</v>
      </c>
    </row>
    <row r="10325" spans="1:19" x14ac:dyDescent="0.35">
      <c r="A10325">
        <v>1281</v>
      </c>
      <c r="B10325" t="s">
        <v>4918</v>
      </c>
      <c r="C10325" t="s">
        <v>1120</v>
      </c>
      <c r="D10325" t="s">
        <v>3216</v>
      </c>
      <c r="E10325">
        <v>2</v>
      </c>
      <c r="F10325" s="8">
        <f>DATE(YEAR(project_c[[#This Row],[order_date]]),MONTH(project_c[[#This Row],[order_date]]),1)</f>
        <v>44044</v>
      </c>
      <c r="G10325" s="1">
        <v>44072</v>
      </c>
      <c r="H10325">
        <v>4</v>
      </c>
      <c r="I10325">
        <v>0.21</v>
      </c>
      <c r="J10325">
        <v>6.7519999999999998</v>
      </c>
      <c r="K10325">
        <v>6.3319999999999999</v>
      </c>
      <c r="L10325" t="s">
        <v>1121</v>
      </c>
      <c r="M10325" t="s">
        <v>9</v>
      </c>
      <c r="N10325" t="s">
        <v>10</v>
      </c>
      <c r="O10325" t="s">
        <v>88</v>
      </c>
      <c r="P10325" t="s">
        <v>3217</v>
      </c>
      <c r="Q10325" t="s">
        <v>2522</v>
      </c>
      <c r="R10325" t="s">
        <v>2542</v>
      </c>
      <c r="S10325" t="s">
        <v>44</v>
      </c>
    </row>
    <row r="10326" spans="1:19" x14ac:dyDescent="0.35">
      <c r="A10326">
        <v>1283</v>
      </c>
      <c r="B10326" t="s">
        <v>4918</v>
      </c>
      <c r="C10326" t="s">
        <v>1120</v>
      </c>
      <c r="D10326" t="s">
        <v>3890</v>
      </c>
      <c r="E10326">
        <v>3</v>
      </c>
      <c r="F10326" s="8">
        <f>DATE(YEAR(project_c[[#This Row],[order_date]]),MONTH(project_c[[#This Row],[order_date]]),1)</f>
        <v>44044</v>
      </c>
      <c r="G10326" s="1">
        <v>44072</v>
      </c>
      <c r="H10326">
        <v>4</v>
      </c>
      <c r="I10326">
        <v>0.31</v>
      </c>
      <c r="J10326">
        <v>1.3694999999999999</v>
      </c>
      <c r="K10326">
        <v>0.4395</v>
      </c>
      <c r="L10326" t="s">
        <v>1121</v>
      </c>
      <c r="M10326" t="s">
        <v>9</v>
      </c>
      <c r="N10326" t="s">
        <v>10</v>
      </c>
      <c r="O10326" t="s">
        <v>88</v>
      </c>
      <c r="P10326" t="s">
        <v>3891</v>
      </c>
      <c r="Q10326" t="s">
        <v>2522</v>
      </c>
      <c r="R10326" t="s">
        <v>2523</v>
      </c>
      <c r="S10326" t="s">
        <v>44</v>
      </c>
    </row>
    <row r="10327" spans="1:19" x14ac:dyDescent="0.35">
      <c r="A10327">
        <v>2096</v>
      </c>
      <c r="B10327" t="s">
        <v>4919</v>
      </c>
      <c r="C10327" t="s">
        <v>1120</v>
      </c>
      <c r="D10327" t="s">
        <v>2864</v>
      </c>
      <c r="E10327">
        <v>3</v>
      </c>
      <c r="F10327" s="8">
        <f>DATE(YEAR(project_c[[#This Row],[order_date]]),MONTH(project_c[[#This Row],[order_date]]),1)</f>
        <v>44409</v>
      </c>
      <c r="G10327" s="1">
        <v>44435</v>
      </c>
      <c r="H10327">
        <v>4</v>
      </c>
      <c r="I10327">
        <v>59.45</v>
      </c>
      <c r="J10327">
        <v>387.72</v>
      </c>
      <c r="K10327">
        <v>209.37</v>
      </c>
      <c r="L10327" t="s">
        <v>1121</v>
      </c>
      <c r="M10327" t="s">
        <v>9</v>
      </c>
      <c r="N10327" t="s">
        <v>10</v>
      </c>
      <c r="O10327" t="s">
        <v>88</v>
      </c>
      <c r="P10327" t="s">
        <v>2865</v>
      </c>
      <c r="Q10327" t="s">
        <v>2522</v>
      </c>
      <c r="R10327" t="s">
        <v>2559</v>
      </c>
      <c r="S10327" t="s">
        <v>44</v>
      </c>
    </row>
    <row r="10328" spans="1:19" x14ac:dyDescent="0.35">
      <c r="A10328">
        <v>3264</v>
      </c>
      <c r="B10328" t="s">
        <v>4919</v>
      </c>
      <c r="C10328" t="s">
        <v>1120</v>
      </c>
      <c r="D10328" t="s">
        <v>2418</v>
      </c>
      <c r="E10328">
        <v>2</v>
      </c>
      <c r="F10328" s="8">
        <f>DATE(YEAR(project_c[[#This Row],[order_date]]),MONTH(project_c[[#This Row],[order_date]]),1)</f>
        <v>44531</v>
      </c>
      <c r="G10328" s="1">
        <v>44540</v>
      </c>
      <c r="H10328">
        <v>6</v>
      </c>
      <c r="I10328">
        <v>5.73</v>
      </c>
      <c r="J10328">
        <v>25.488</v>
      </c>
      <c r="K10328">
        <v>14.028</v>
      </c>
      <c r="L10328" t="s">
        <v>1121</v>
      </c>
      <c r="M10328" t="s">
        <v>9</v>
      </c>
      <c r="N10328" t="s">
        <v>10</v>
      </c>
      <c r="O10328" t="s">
        <v>88</v>
      </c>
      <c r="P10328" t="s">
        <v>2419</v>
      </c>
      <c r="Q10328" t="s">
        <v>1901</v>
      </c>
      <c r="R10328" t="s">
        <v>1909</v>
      </c>
      <c r="S10328" t="s">
        <v>44</v>
      </c>
    </row>
    <row r="10329" spans="1:19" x14ac:dyDescent="0.35">
      <c r="A10329">
        <v>15182</v>
      </c>
      <c r="B10329" t="s">
        <v>4919</v>
      </c>
      <c r="C10329" t="s">
        <v>1120</v>
      </c>
      <c r="D10329" t="s">
        <v>4872</v>
      </c>
      <c r="E10329">
        <v>1</v>
      </c>
      <c r="F10329" s="8">
        <f>DATE(YEAR(project_c[[#This Row],[order_date]]),MONTH(project_c[[#This Row],[order_date]]),1)</f>
        <v>44682</v>
      </c>
      <c r="G10329" s="1">
        <v>44690</v>
      </c>
      <c r="H10329">
        <v>5</v>
      </c>
      <c r="I10329">
        <v>649</v>
      </c>
      <c r="J10329">
        <v>699.3</v>
      </c>
      <c r="K10329">
        <v>50.3</v>
      </c>
      <c r="L10329" t="s">
        <v>1121</v>
      </c>
      <c r="M10329" t="s">
        <v>9</v>
      </c>
      <c r="N10329" t="s">
        <v>10</v>
      </c>
      <c r="O10329" t="s">
        <v>88</v>
      </c>
      <c r="P10329" t="s">
        <v>4873</v>
      </c>
      <c r="Q10329" t="s">
        <v>4841</v>
      </c>
      <c r="R10329" t="s">
        <v>4845</v>
      </c>
      <c r="S10329" t="s">
        <v>44</v>
      </c>
    </row>
    <row r="10330" spans="1:19" x14ac:dyDescent="0.35">
      <c r="A10330">
        <v>15091</v>
      </c>
      <c r="B10330" t="s">
        <v>4919</v>
      </c>
      <c r="C10330" t="s">
        <v>1120</v>
      </c>
      <c r="D10330" t="s">
        <v>2545</v>
      </c>
      <c r="E10330">
        <v>1</v>
      </c>
      <c r="F10330" s="8">
        <f>DATE(YEAR(project_c[[#This Row],[order_date]]),MONTH(project_c[[#This Row],[order_date]]),1)</f>
        <v>44621</v>
      </c>
      <c r="G10330" s="1">
        <v>44630</v>
      </c>
      <c r="H10330">
        <v>6</v>
      </c>
      <c r="I10330">
        <v>17.04</v>
      </c>
      <c r="J10330">
        <v>21.686</v>
      </c>
      <c r="K10330">
        <v>4.6459999999999999</v>
      </c>
      <c r="L10330" t="s">
        <v>1121</v>
      </c>
      <c r="M10330" t="s">
        <v>9</v>
      </c>
      <c r="N10330" t="s">
        <v>10</v>
      </c>
      <c r="O10330" t="s">
        <v>88</v>
      </c>
      <c r="P10330" t="s">
        <v>2546</v>
      </c>
      <c r="Q10330" t="s">
        <v>2522</v>
      </c>
      <c r="R10330" t="s">
        <v>2542</v>
      </c>
      <c r="S10330" t="s">
        <v>44</v>
      </c>
    </row>
    <row r="10331" spans="1:19" x14ac:dyDescent="0.35">
      <c r="A10331">
        <v>7194</v>
      </c>
      <c r="B10331" t="s">
        <v>4917</v>
      </c>
      <c r="C10331" t="s">
        <v>1120</v>
      </c>
      <c r="D10331" t="s">
        <v>4787</v>
      </c>
      <c r="E10331">
        <v>2</v>
      </c>
      <c r="F10331" s="8">
        <f>DATE(YEAR(project_c[[#This Row],[order_date]]),MONTH(project_c[[#This Row],[order_date]]),1)</f>
        <v>45200</v>
      </c>
      <c r="G10331" s="1">
        <v>45229</v>
      </c>
      <c r="H10331">
        <v>0</v>
      </c>
      <c r="I10331">
        <v>1.62</v>
      </c>
      <c r="J10331">
        <v>16.192</v>
      </c>
      <c r="K10331">
        <v>12.952</v>
      </c>
      <c r="L10331" t="s">
        <v>1121</v>
      </c>
      <c r="M10331" t="s">
        <v>9</v>
      </c>
      <c r="N10331" t="s">
        <v>10</v>
      </c>
      <c r="O10331" t="s">
        <v>88</v>
      </c>
      <c r="P10331" t="s">
        <v>4788</v>
      </c>
      <c r="Q10331" t="s">
        <v>4250</v>
      </c>
      <c r="R10331" t="s">
        <v>4251</v>
      </c>
      <c r="S10331" t="s">
        <v>44</v>
      </c>
    </row>
    <row r="10332" spans="1:19" x14ac:dyDescent="0.35">
      <c r="A10332">
        <v>7196</v>
      </c>
      <c r="B10332" t="s">
        <v>4917</v>
      </c>
      <c r="C10332" t="s">
        <v>1120</v>
      </c>
      <c r="D10332" t="s">
        <v>3752</v>
      </c>
      <c r="E10332">
        <v>6</v>
      </c>
      <c r="F10332" s="8">
        <f>DATE(YEAR(project_c[[#This Row],[order_date]]),MONTH(project_c[[#This Row],[order_date]]),1)</f>
        <v>45200</v>
      </c>
      <c r="G10332" s="1">
        <v>45229</v>
      </c>
      <c r="H10332">
        <v>0</v>
      </c>
      <c r="I10332">
        <v>4.0599999999999996</v>
      </c>
      <c r="J10332">
        <v>43.344000000000001</v>
      </c>
      <c r="K10332">
        <v>18.984000000000002</v>
      </c>
      <c r="L10332" t="s">
        <v>1121</v>
      </c>
      <c r="M10332" t="s">
        <v>9</v>
      </c>
      <c r="N10332" t="s">
        <v>10</v>
      </c>
      <c r="O10332" t="s">
        <v>88</v>
      </c>
      <c r="P10332" t="s">
        <v>3753</v>
      </c>
      <c r="Q10332" t="s">
        <v>2522</v>
      </c>
      <c r="R10332" t="s">
        <v>2559</v>
      </c>
      <c r="S10332" t="s">
        <v>44</v>
      </c>
    </row>
    <row r="10333" spans="1:19" x14ac:dyDescent="0.35">
      <c r="A10333">
        <v>7706</v>
      </c>
      <c r="B10333" t="s">
        <v>4920</v>
      </c>
      <c r="C10333" t="s">
        <v>1120</v>
      </c>
      <c r="D10333" t="s">
        <v>2733</v>
      </c>
      <c r="E10333">
        <v>3</v>
      </c>
      <c r="F10333" s="8">
        <f>DATE(YEAR(project_c[[#This Row],[order_date]]),MONTH(project_c[[#This Row],[order_date]]),1)</f>
        <v>45078</v>
      </c>
      <c r="G10333" s="1">
        <v>45094</v>
      </c>
      <c r="H10333">
        <v>3</v>
      </c>
      <c r="I10333">
        <v>8.5399999999999991</v>
      </c>
      <c r="J10333">
        <v>146.352</v>
      </c>
      <c r="K10333">
        <v>120.732</v>
      </c>
      <c r="L10333" t="s">
        <v>1121</v>
      </c>
      <c r="M10333" t="s">
        <v>9</v>
      </c>
      <c r="N10333" t="s">
        <v>10</v>
      </c>
      <c r="O10333" t="s">
        <v>88</v>
      </c>
      <c r="P10333" t="s">
        <v>2734</v>
      </c>
      <c r="Q10333" t="s">
        <v>2522</v>
      </c>
      <c r="R10333" t="s">
        <v>2559</v>
      </c>
      <c r="S10333" t="s">
        <v>44</v>
      </c>
    </row>
    <row r="10334" spans="1:19" x14ac:dyDescent="0.35">
      <c r="A10334">
        <v>10063</v>
      </c>
      <c r="B10334" t="s">
        <v>4917</v>
      </c>
      <c r="C10334" t="s">
        <v>1120</v>
      </c>
      <c r="D10334" t="s">
        <v>2282</v>
      </c>
      <c r="E10334">
        <v>3</v>
      </c>
      <c r="F10334" s="8">
        <f>DATE(YEAR(project_c[[#This Row],[order_date]]),MONTH(project_c[[#This Row],[order_date]]),1)</f>
        <v>45292</v>
      </c>
      <c r="G10334" s="1">
        <v>45293</v>
      </c>
      <c r="H10334">
        <v>1</v>
      </c>
      <c r="I10334">
        <v>139.12</v>
      </c>
      <c r="J10334">
        <v>620.38350000000003</v>
      </c>
      <c r="K10334">
        <v>203.02350000000001</v>
      </c>
      <c r="L10334" t="s">
        <v>1121</v>
      </c>
      <c r="M10334" t="s">
        <v>9</v>
      </c>
      <c r="N10334" t="s">
        <v>10</v>
      </c>
      <c r="O10334" t="s">
        <v>88</v>
      </c>
      <c r="P10334" t="s">
        <v>2283</v>
      </c>
      <c r="Q10334" t="s">
        <v>1901</v>
      </c>
      <c r="R10334" t="s">
        <v>1902</v>
      </c>
      <c r="S10334" t="s">
        <v>44</v>
      </c>
    </row>
    <row r="10335" spans="1:19" x14ac:dyDescent="0.35">
      <c r="A10335">
        <v>10574</v>
      </c>
      <c r="B10335" t="s">
        <v>4918</v>
      </c>
      <c r="C10335" t="s">
        <v>1120</v>
      </c>
      <c r="D10335" t="s">
        <v>2282</v>
      </c>
      <c r="E10335">
        <v>5</v>
      </c>
      <c r="F10335" s="8">
        <f>DATE(YEAR(project_c[[#This Row],[order_date]]),MONTH(project_c[[#This Row],[order_date]]),1)</f>
        <v>45292</v>
      </c>
      <c r="G10335" s="1">
        <v>45314</v>
      </c>
      <c r="H10335">
        <v>2</v>
      </c>
      <c r="I10335">
        <v>139.12</v>
      </c>
      <c r="J10335">
        <v>1033.9725000000001</v>
      </c>
      <c r="K10335">
        <v>338.3725</v>
      </c>
      <c r="L10335" t="s">
        <v>1121</v>
      </c>
      <c r="M10335" t="s">
        <v>9</v>
      </c>
      <c r="N10335" t="s">
        <v>10</v>
      </c>
      <c r="O10335" t="s">
        <v>88</v>
      </c>
      <c r="P10335" t="s">
        <v>2283</v>
      </c>
      <c r="Q10335" t="s">
        <v>1901</v>
      </c>
      <c r="R10335" t="s">
        <v>1902</v>
      </c>
      <c r="S10335" t="s">
        <v>44</v>
      </c>
    </row>
    <row r="10336" spans="1:19" x14ac:dyDescent="0.35">
      <c r="A10336">
        <v>10718</v>
      </c>
      <c r="B10336" t="s">
        <v>4920</v>
      </c>
      <c r="C10336" t="s">
        <v>1120</v>
      </c>
      <c r="D10336" t="s">
        <v>2282</v>
      </c>
      <c r="E10336">
        <v>4</v>
      </c>
      <c r="F10336" s="8">
        <f>DATE(YEAR(project_c[[#This Row],[order_date]]),MONTH(project_c[[#This Row],[order_date]]),1)</f>
        <v>45323</v>
      </c>
      <c r="G10336" s="1">
        <v>45351</v>
      </c>
      <c r="H10336">
        <v>4</v>
      </c>
      <c r="I10336">
        <v>139.12</v>
      </c>
      <c r="J10336">
        <v>827.178</v>
      </c>
      <c r="K10336">
        <v>270.69799999999998</v>
      </c>
      <c r="L10336" t="s">
        <v>1121</v>
      </c>
      <c r="M10336" t="s">
        <v>9</v>
      </c>
      <c r="N10336" t="s">
        <v>10</v>
      </c>
      <c r="O10336" t="s">
        <v>88</v>
      </c>
      <c r="P10336" t="s">
        <v>2283</v>
      </c>
      <c r="Q10336" t="s">
        <v>1901</v>
      </c>
      <c r="R10336" t="s">
        <v>1902</v>
      </c>
      <c r="S10336" t="s">
        <v>44</v>
      </c>
    </row>
    <row r="10337" spans="1:19" x14ac:dyDescent="0.35">
      <c r="A10337">
        <v>10877</v>
      </c>
      <c r="B10337" t="s">
        <v>4920</v>
      </c>
      <c r="C10337" t="s">
        <v>1120</v>
      </c>
      <c r="D10337" t="s">
        <v>2282</v>
      </c>
      <c r="E10337">
        <v>1</v>
      </c>
      <c r="F10337" s="8">
        <f>DATE(YEAR(project_c[[#This Row],[order_date]]),MONTH(project_c[[#This Row],[order_date]]),1)</f>
        <v>45292</v>
      </c>
      <c r="G10337" s="1">
        <v>45303</v>
      </c>
      <c r="H10337">
        <v>2</v>
      </c>
      <c r="I10337">
        <v>139.12</v>
      </c>
      <c r="J10337">
        <v>206.7945</v>
      </c>
      <c r="K10337">
        <v>67.674499999999995</v>
      </c>
      <c r="L10337" t="s">
        <v>1121</v>
      </c>
      <c r="M10337" t="s">
        <v>9</v>
      </c>
      <c r="N10337" t="s">
        <v>10</v>
      </c>
      <c r="O10337" t="s">
        <v>88</v>
      </c>
      <c r="P10337" t="s">
        <v>2283</v>
      </c>
      <c r="Q10337" t="s">
        <v>1901</v>
      </c>
      <c r="R10337" t="s">
        <v>1902</v>
      </c>
      <c r="S10337" t="s">
        <v>44</v>
      </c>
    </row>
    <row r="10338" spans="1:19" x14ac:dyDescent="0.35">
      <c r="A10338">
        <v>11571</v>
      </c>
      <c r="B10338" t="s">
        <v>4920</v>
      </c>
      <c r="C10338" t="s">
        <v>1120</v>
      </c>
      <c r="D10338" t="s">
        <v>2282</v>
      </c>
      <c r="E10338">
        <v>1</v>
      </c>
      <c r="F10338" s="8">
        <f>DATE(YEAR(project_c[[#This Row],[order_date]]),MONTH(project_c[[#This Row],[order_date]]),1)</f>
        <v>45292</v>
      </c>
      <c r="G10338" s="1">
        <v>45320</v>
      </c>
      <c r="H10338">
        <v>3</v>
      </c>
      <c r="I10338">
        <v>139.12</v>
      </c>
      <c r="J10338">
        <v>206.7945</v>
      </c>
      <c r="K10338">
        <v>67.674499999999995</v>
      </c>
      <c r="L10338" t="s">
        <v>1121</v>
      </c>
      <c r="M10338" t="s">
        <v>9</v>
      </c>
      <c r="N10338" t="s">
        <v>10</v>
      </c>
      <c r="O10338" t="s">
        <v>88</v>
      </c>
      <c r="P10338" t="s">
        <v>2283</v>
      </c>
      <c r="Q10338" t="s">
        <v>1901</v>
      </c>
      <c r="R10338" t="s">
        <v>1902</v>
      </c>
      <c r="S10338" t="s">
        <v>44</v>
      </c>
    </row>
    <row r="10339" spans="1:19" x14ac:dyDescent="0.35">
      <c r="A10339">
        <v>11854</v>
      </c>
      <c r="B10339" t="s">
        <v>4917</v>
      </c>
      <c r="C10339" t="s">
        <v>1120</v>
      </c>
      <c r="D10339" t="s">
        <v>2282</v>
      </c>
      <c r="E10339">
        <v>4</v>
      </c>
      <c r="F10339" s="8">
        <f>DATE(YEAR(project_c[[#This Row],[order_date]]),MONTH(project_c[[#This Row],[order_date]]),1)</f>
        <v>45566</v>
      </c>
      <c r="G10339" s="1">
        <v>45581</v>
      </c>
      <c r="H10339">
        <v>2</v>
      </c>
      <c r="I10339">
        <v>139.12</v>
      </c>
      <c r="J10339">
        <v>827.178</v>
      </c>
      <c r="K10339">
        <v>270.69799999999998</v>
      </c>
      <c r="L10339" t="s">
        <v>1121</v>
      </c>
      <c r="M10339" t="s">
        <v>9</v>
      </c>
      <c r="N10339" t="s">
        <v>10</v>
      </c>
      <c r="O10339" t="s">
        <v>88</v>
      </c>
      <c r="P10339" t="s">
        <v>2283</v>
      </c>
      <c r="Q10339" t="s">
        <v>1901</v>
      </c>
      <c r="R10339" t="s">
        <v>1902</v>
      </c>
      <c r="S10339" t="s">
        <v>44</v>
      </c>
    </row>
    <row r="10340" spans="1:19" x14ac:dyDescent="0.35">
      <c r="A10340">
        <v>12067</v>
      </c>
      <c r="B10340" t="s">
        <v>4920</v>
      </c>
      <c r="C10340" t="s">
        <v>1120</v>
      </c>
      <c r="D10340" t="s">
        <v>2282</v>
      </c>
      <c r="E10340">
        <v>5</v>
      </c>
      <c r="F10340" s="8">
        <f>DATE(YEAR(project_c[[#This Row],[order_date]]),MONTH(project_c[[#This Row],[order_date]]),1)</f>
        <v>45444</v>
      </c>
      <c r="G10340" s="1">
        <v>45460</v>
      </c>
      <c r="H10340">
        <v>1</v>
      </c>
      <c r="I10340">
        <v>139.12</v>
      </c>
      <c r="J10340">
        <v>1033.9725000000001</v>
      </c>
      <c r="K10340">
        <v>338.3725</v>
      </c>
      <c r="L10340" t="s">
        <v>1121</v>
      </c>
      <c r="M10340" t="s">
        <v>9</v>
      </c>
      <c r="N10340" t="s">
        <v>10</v>
      </c>
      <c r="O10340" t="s">
        <v>88</v>
      </c>
      <c r="P10340" t="s">
        <v>2283</v>
      </c>
      <c r="Q10340" t="s">
        <v>1901</v>
      </c>
      <c r="R10340" t="s">
        <v>1902</v>
      </c>
      <c r="S10340" t="s">
        <v>44</v>
      </c>
    </row>
    <row r="10341" spans="1:19" x14ac:dyDescent="0.35">
      <c r="A10341">
        <v>12171</v>
      </c>
      <c r="B10341" t="s">
        <v>4920</v>
      </c>
      <c r="C10341" t="s">
        <v>1120</v>
      </c>
      <c r="D10341" t="s">
        <v>2282</v>
      </c>
      <c r="E10341">
        <v>1</v>
      </c>
      <c r="F10341" s="8">
        <f>DATE(YEAR(project_c[[#This Row],[order_date]]),MONTH(project_c[[#This Row],[order_date]]),1)</f>
        <v>45383</v>
      </c>
      <c r="G10341" s="1">
        <v>45386</v>
      </c>
      <c r="H10341">
        <v>2</v>
      </c>
      <c r="I10341">
        <v>139.12</v>
      </c>
      <c r="J10341">
        <v>206.7945</v>
      </c>
      <c r="K10341">
        <v>67.674499999999995</v>
      </c>
      <c r="L10341" t="s">
        <v>1121</v>
      </c>
      <c r="M10341" t="s">
        <v>9</v>
      </c>
      <c r="N10341" t="s">
        <v>10</v>
      </c>
      <c r="O10341" t="s">
        <v>88</v>
      </c>
      <c r="P10341" t="s">
        <v>2283</v>
      </c>
      <c r="Q10341" t="s">
        <v>1901</v>
      </c>
      <c r="R10341" t="s">
        <v>1902</v>
      </c>
      <c r="S10341" t="s">
        <v>44</v>
      </c>
    </row>
    <row r="10342" spans="1:19" x14ac:dyDescent="0.35">
      <c r="A10342">
        <v>13892</v>
      </c>
      <c r="B10342" t="s">
        <v>4920</v>
      </c>
      <c r="C10342" t="s">
        <v>1120</v>
      </c>
      <c r="D10342" t="s">
        <v>2282</v>
      </c>
      <c r="E10342">
        <v>2</v>
      </c>
      <c r="F10342" s="8">
        <f>DATE(YEAR(project_c[[#This Row],[order_date]]),MONTH(project_c[[#This Row],[order_date]]),1)</f>
        <v>45566</v>
      </c>
      <c r="G10342" s="1">
        <v>45576</v>
      </c>
      <c r="H10342">
        <v>4</v>
      </c>
      <c r="I10342">
        <v>139.12</v>
      </c>
      <c r="J10342">
        <v>413.589</v>
      </c>
      <c r="K10342">
        <v>135.34899999999999</v>
      </c>
      <c r="L10342" t="s">
        <v>1121</v>
      </c>
      <c r="M10342" t="s">
        <v>9</v>
      </c>
      <c r="N10342" t="s">
        <v>10</v>
      </c>
      <c r="O10342" t="s">
        <v>88</v>
      </c>
      <c r="P10342" t="s">
        <v>2283</v>
      </c>
      <c r="Q10342" t="s">
        <v>1901</v>
      </c>
      <c r="R10342" t="s">
        <v>1902</v>
      </c>
      <c r="S10342" t="s">
        <v>44</v>
      </c>
    </row>
    <row r="10343" spans="1:19" x14ac:dyDescent="0.35">
      <c r="A10343">
        <v>14063</v>
      </c>
      <c r="B10343" t="s">
        <v>4920</v>
      </c>
      <c r="C10343" t="s">
        <v>1120</v>
      </c>
      <c r="D10343" t="s">
        <v>2282</v>
      </c>
      <c r="E10343">
        <v>2</v>
      </c>
      <c r="F10343" s="8">
        <f>DATE(YEAR(project_c[[#This Row],[order_date]]),MONTH(project_c[[#This Row],[order_date]]),1)</f>
        <v>45536</v>
      </c>
      <c r="G10343" s="1">
        <v>45549</v>
      </c>
      <c r="H10343">
        <v>3</v>
      </c>
      <c r="I10343">
        <v>139.12</v>
      </c>
      <c r="J10343">
        <v>413.589</v>
      </c>
      <c r="K10343">
        <v>135.34899999999999</v>
      </c>
      <c r="L10343" t="s">
        <v>1121</v>
      </c>
      <c r="M10343" t="s">
        <v>9</v>
      </c>
      <c r="N10343" t="s">
        <v>10</v>
      </c>
      <c r="O10343" t="s">
        <v>88</v>
      </c>
      <c r="P10343" t="s">
        <v>2283</v>
      </c>
      <c r="Q10343" t="s">
        <v>1901</v>
      </c>
      <c r="R10343" t="s">
        <v>1902</v>
      </c>
      <c r="S10343" t="s">
        <v>44</v>
      </c>
    </row>
    <row r="10344" spans="1:19" hidden="1" x14ac:dyDescent="0.35">
      <c r="A10344">
        <v>1285</v>
      </c>
      <c r="B10344" t="s">
        <v>4919</v>
      </c>
      <c r="C10344" t="s">
        <v>1122</v>
      </c>
      <c r="D10344" t="s">
        <v>2346</v>
      </c>
      <c r="E10344">
        <v>7</v>
      </c>
      <c r="F10344" s="1">
        <f>DATE(YEAR(project_c[[#This Row],[order_date]]),MONTH(project_c[[#This Row],[order_date]]),1)</f>
        <v>44166</v>
      </c>
      <c r="G10344" s="1">
        <v>44196</v>
      </c>
      <c r="H10344">
        <v>-362</v>
      </c>
      <c r="I10344">
        <v>3.33</v>
      </c>
      <c r="J10344">
        <v>47.53</v>
      </c>
      <c r="K10344">
        <v>24.22</v>
      </c>
      <c r="L10344" t="s">
        <v>1123</v>
      </c>
      <c r="M10344" t="s">
        <v>38</v>
      </c>
      <c r="N10344" t="s">
        <v>10</v>
      </c>
      <c r="O10344" t="s">
        <v>266</v>
      </c>
      <c r="P10344" t="s">
        <v>2347</v>
      </c>
      <c r="Q10344" t="s">
        <v>1901</v>
      </c>
      <c r="R10344" t="s">
        <v>1909</v>
      </c>
      <c r="S10344" t="s">
        <v>18</v>
      </c>
    </row>
    <row r="10345" spans="1:19" x14ac:dyDescent="0.35">
      <c r="A10345">
        <v>6009</v>
      </c>
      <c r="B10345" t="s">
        <v>4919</v>
      </c>
      <c r="C10345" t="s">
        <v>1122</v>
      </c>
      <c r="D10345" t="s">
        <v>3944</v>
      </c>
      <c r="E10345">
        <v>1</v>
      </c>
      <c r="F10345" s="8">
        <f>DATE(YEAR(project_c[[#This Row],[order_date]]),MONTH(project_c[[#This Row],[order_date]]),1)</f>
        <v>44621</v>
      </c>
      <c r="G10345" s="1">
        <v>44625</v>
      </c>
      <c r="H10345">
        <v>6</v>
      </c>
      <c r="I10345">
        <v>1.3</v>
      </c>
      <c r="J10345">
        <v>10.391999999999999</v>
      </c>
      <c r="K10345">
        <v>9.0920000000000005</v>
      </c>
      <c r="L10345" t="s">
        <v>1123</v>
      </c>
      <c r="M10345" t="s">
        <v>38</v>
      </c>
      <c r="N10345" t="s">
        <v>10</v>
      </c>
      <c r="O10345" t="s">
        <v>266</v>
      </c>
      <c r="P10345" t="s">
        <v>3945</v>
      </c>
      <c r="Q10345" t="s">
        <v>2522</v>
      </c>
      <c r="R10345" t="s">
        <v>2559</v>
      </c>
      <c r="S10345" t="s">
        <v>18</v>
      </c>
    </row>
    <row r="10346" spans="1:19" x14ac:dyDescent="0.35">
      <c r="A10346">
        <v>5479</v>
      </c>
      <c r="B10346" t="s">
        <v>4918</v>
      </c>
      <c r="C10346" t="s">
        <v>1122</v>
      </c>
      <c r="D10346" t="s">
        <v>3850</v>
      </c>
      <c r="E10346">
        <v>2</v>
      </c>
      <c r="F10346" s="8">
        <f>DATE(YEAR(project_c[[#This Row],[order_date]]),MONTH(project_c[[#This Row],[order_date]]),1)</f>
        <v>44896</v>
      </c>
      <c r="G10346" s="1">
        <v>44904</v>
      </c>
      <c r="H10346">
        <v>4</v>
      </c>
      <c r="I10346">
        <v>1.52</v>
      </c>
      <c r="J10346">
        <v>4.3559999999999999</v>
      </c>
      <c r="K10346">
        <v>1.3160000000000001</v>
      </c>
      <c r="L10346" t="s">
        <v>1123</v>
      </c>
      <c r="M10346" t="s">
        <v>38</v>
      </c>
      <c r="N10346" t="s">
        <v>10</v>
      </c>
      <c r="O10346" t="s">
        <v>266</v>
      </c>
      <c r="P10346" t="s">
        <v>3851</v>
      </c>
      <c r="Q10346" t="s">
        <v>2522</v>
      </c>
      <c r="R10346" t="s">
        <v>2531</v>
      </c>
      <c r="S10346" t="s">
        <v>18</v>
      </c>
    </row>
    <row r="10347" spans="1:19" x14ac:dyDescent="0.35">
      <c r="A10347">
        <v>4545</v>
      </c>
      <c r="B10347" t="s">
        <v>4920</v>
      </c>
      <c r="C10347" t="s">
        <v>1122</v>
      </c>
      <c r="D10347" t="s">
        <v>3758</v>
      </c>
      <c r="E10347">
        <v>5</v>
      </c>
      <c r="F10347" s="8">
        <f>DATE(YEAR(project_c[[#This Row],[order_date]]),MONTH(project_c[[#This Row],[order_date]]),1)</f>
        <v>44866</v>
      </c>
      <c r="G10347" s="1">
        <v>44892</v>
      </c>
      <c r="H10347">
        <v>3</v>
      </c>
      <c r="I10347">
        <v>1.73</v>
      </c>
      <c r="J10347">
        <v>45.6</v>
      </c>
      <c r="K10347">
        <v>36.950000000000003</v>
      </c>
      <c r="L10347" t="s">
        <v>1123</v>
      </c>
      <c r="M10347" t="s">
        <v>38</v>
      </c>
      <c r="N10347" t="s">
        <v>10</v>
      </c>
      <c r="O10347" t="s">
        <v>266</v>
      </c>
      <c r="P10347" t="s">
        <v>3759</v>
      </c>
      <c r="Q10347" t="s">
        <v>2522</v>
      </c>
      <c r="R10347" t="s">
        <v>2523</v>
      </c>
      <c r="S10347" t="s">
        <v>18</v>
      </c>
    </row>
    <row r="10348" spans="1:19" x14ac:dyDescent="0.35">
      <c r="A10348">
        <v>5478</v>
      </c>
      <c r="B10348" t="s">
        <v>4918</v>
      </c>
      <c r="C10348" t="s">
        <v>1122</v>
      </c>
      <c r="D10348" t="s">
        <v>3636</v>
      </c>
      <c r="E10348">
        <v>3</v>
      </c>
      <c r="F10348" s="8">
        <f>DATE(YEAR(project_c[[#This Row],[order_date]]),MONTH(project_c[[#This Row],[order_date]]),1)</f>
        <v>44896</v>
      </c>
      <c r="G10348" s="1">
        <v>44904</v>
      </c>
      <c r="H10348">
        <v>4</v>
      </c>
      <c r="I10348">
        <v>3.43</v>
      </c>
      <c r="J10348">
        <v>16.463999999999999</v>
      </c>
      <c r="K10348">
        <v>6.1740000000000004</v>
      </c>
      <c r="L10348" t="s">
        <v>1123</v>
      </c>
      <c r="M10348" t="s">
        <v>38</v>
      </c>
      <c r="N10348" t="s">
        <v>10</v>
      </c>
      <c r="O10348" t="s">
        <v>266</v>
      </c>
      <c r="P10348" t="s">
        <v>3637</v>
      </c>
      <c r="Q10348" t="s">
        <v>2522</v>
      </c>
      <c r="R10348" t="s">
        <v>2807</v>
      </c>
      <c r="S10348" t="s">
        <v>18</v>
      </c>
    </row>
    <row r="10349" spans="1:19" x14ac:dyDescent="0.35">
      <c r="A10349">
        <v>5480</v>
      </c>
      <c r="B10349" t="s">
        <v>4918</v>
      </c>
      <c r="C10349" t="s">
        <v>1122</v>
      </c>
      <c r="D10349" t="s">
        <v>2338</v>
      </c>
      <c r="E10349">
        <v>4</v>
      </c>
      <c r="F10349" s="8">
        <f>DATE(YEAR(project_c[[#This Row],[order_date]]),MONTH(project_c[[#This Row],[order_date]]),1)</f>
        <v>44896</v>
      </c>
      <c r="G10349" s="1">
        <v>44904</v>
      </c>
      <c r="H10349">
        <v>4</v>
      </c>
      <c r="I10349">
        <v>0.48</v>
      </c>
      <c r="J10349">
        <v>19.04</v>
      </c>
      <c r="K10349">
        <v>17.12</v>
      </c>
      <c r="L10349" t="s">
        <v>1123</v>
      </c>
      <c r="M10349" t="s">
        <v>38</v>
      </c>
      <c r="N10349" t="s">
        <v>10</v>
      </c>
      <c r="O10349" t="s">
        <v>266</v>
      </c>
      <c r="P10349" t="s">
        <v>2339</v>
      </c>
      <c r="Q10349" t="s">
        <v>1901</v>
      </c>
      <c r="R10349" t="s">
        <v>1909</v>
      </c>
      <c r="S10349" t="s">
        <v>18</v>
      </c>
    </row>
    <row r="10350" spans="1:19" x14ac:dyDescent="0.35">
      <c r="A10350">
        <v>4544</v>
      </c>
      <c r="B10350" t="s">
        <v>4920</v>
      </c>
      <c r="C10350" t="s">
        <v>1122</v>
      </c>
      <c r="D10350" t="s">
        <v>2336</v>
      </c>
      <c r="E10350">
        <v>5</v>
      </c>
      <c r="F10350" s="8">
        <f>DATE(YEAR(project_c[[#This Row],[order_date]]),MONTH(project_c[[#This Row],[order_date]]),1)</f>
        <v>44866</v>
      </c>
      <c r="G10350" s="1">
        <v>44892</v>
      </c>
      <c r="H10350">
        <v>3</v>
      </c>
      <c r="I10350">
        <v>0.78</v>
      </c>
      <c r="J10350">
        <v>27.95</v>
      </c>
      <c r="K10350">
        <v>24.05</v>
      </c>
      <c r="L10350" t="s">
        <v>1123</v>
      </c>
      <c r="M10350" t="s">
        <v>38</v>
      </c>
      <c r="N10350" t="s">
        <v>10</v>
      </c>
      <c r="O10350" t="s">
        <v>266</v>
      </c>
      <c r="P10350" t="s">
        <v>2337</v>
      </c>
      <c r="Q10350" t="s">
        <v>1901</v>
      </c>
      <c r="R10350" t="s">
        <v>1909</v>
      </c>
      <c r="S10350" t="s">
        <v>18</v>
      </c>
    </row>
    <row r="10351" spans="1:19" x14ac:dyDescent="0.35">
      <c r="A10351">
        <v>4216</v>
      </c>
      <c r="B10351" t="s">
        <v>4919</v>
      </c>
      <c r="C10351" t="s">
        <v>1122</v>
      </c>
      <c r="D10351" t="s">
        <v>3042</v>
      </c>
      <c r="E10351">
        <v>2</v>
      </c>
      <c r="F10351" s="8">
        <f>DATE(YEAR(project_c[[#This Row],[order_date]]),MONTH(project_c[[#This Row],[order_date]]),1)</f>
        <v>44896</v>
      </c>
      <c r="G10351" s="1">
        <v>44908</v>
      </c>
      <c r="H10351">
        <v>7</v>
      </c>
      <c r="I10351">
        <v>0.61</v>
      </c>
      <c r="J10351">
        <v>4.88</v>
      </c>
      <c r="K10351">
        <v>3.66</v>
      </c>
      <c r="L10351" t="s">
        <v>1123</v>
      </c>
      <c r="M10351" t="s">
        <v>38</v>
      </c>
      <c r="N10351" t="s">
        <v>10</v>
      </c>
      <c r="O10351" t="s">
        <v>266</v>
      </c>
      <c r="P10351" t="s">
        <v>3043</v>
      </c>
      <c r="Q10351" t="s">
        <v>2522</v>
      </c>
      <c r="R10351" t="s">
        <v>2523</v>
      </c>
      <c r="S10351" t="s">
        <v>18</v>
      </c>
    </row>
    <row r="10352" spans="1:19" x14ac:dyDescent="0.35">
      <c r="A10352">
        <v>5875</v>
      </c>
      <c r="B10352" t="s">
        <v>4920</v>
      </c>
      <c r="C10352" t="s">
        <v>1122</v>
      </c>
      <c r="D10352" t="s">
        <v>2956</v>
      </c>
      <c r="E10352">
        <v>2</v>
      </c>
      <c r="F10352" s="8">
        <f>DATE(YEAR(project_c[[#This Row],[order_date]]),MONTH(project_c[[#This Row],[order_date]]),1)</f>
        <v>44743</v>
      </c>
      <c r="G10352" s="1">
        <v>44772</v>
      </c>
      <c r="H10352">
        <v>3</v>
      </c>
      <c r="I10352">
        <v>171.75</v>
      </c>
      <c r="J10352">
        <v>715.64</v>
      </c>
      <c r="K10352">
        <v>372.14</v>
      </c>
      <c r="L10352" t="s">
        <v>1123</v>
      </c>
      <c r="M10352" t="s">
        <v>38</v>
      </c>
      <c r="N10352" t="s">
        <v>10</v>
      </c>
      <c r="O10352" t="s">
        <v>266</v>
      </c>
      <c r="P10352" t="s">
        <v>2957</v>
      </c>
      <c r="Q10352" t="s">
        <v>2522</v>
      </c>
      <c r="R10352" t="s">
        <v>2531</v>
      </c>
      <c r="S10352" t="s">
        <v>18</v>
      </c>
    </row>
    <row r="10353" spans="1:19" x14ac:dyDescent="0.35">
      <c r="A10353">
        <v>4217</v>
      </c>
      <c r="B10353" t="s">
        <v>4919</v>
      </c>
      <c r="C10353" t="s">
        <v>1122</v>
      </c>
      <c r="D10353" t="s">
        <v>4587</v>
      </c>
      <c r="E10353">
        <v>4</v>
      </c>
      <c r="F10353" s="8">
        <f>DATE(YEAR(project_c[[#This Row],[order_date]]),MONTH(project_c[[#This Row],[order_date]]),1)</f>
        <v>44896</v>
      </c>
      <c r="G10353" s="1">
        <v>44908</v>
      </c>
      <c r="H10353">
        <v>7</v>
      </c>
      <c r="I10353">
        <v>119.44</v>
      </c>
      <c r="J10353">
        <v>780</v>
      </c>
      <c r="K10353">
        <v>302.24</v>
      </c>
      <c r="L10353" t="s">
        <v>1123</v>
      </c>
      <c r="M10353" t="s">
        <v>38</v>
      </c>
      <c r="N10353" t="s">
        <v>10</v>
      </c>
      <c r="O10353" t="s">
        <v>266</v>
      </c>
      <c r="P10353" t="s">
        <v>4588</v>
      </c>
      <c r="Q10353" t="s">
        <v>4250</v>
      </c>
      <c r="R10353" t="s">
        <v>4306</v>
      </c>
      <c r="S10353" t="s">
        <v>18</v>
      </c>
    </row>
    <row r="10354" spans="1:19" x14ac:dyDescent="0.35">
      <c r="A10354">
        <v>6008</v>
      </c>
      <c r="B10354" t="s">
        <v>4919</v>
      </c>
      <c r="C10354" t="s">
        <v>1122</v>
      </c>
      <c r="D10354" t="s">
        <v>2679</v>
      </c>
      <c r="E10354">
        <v>3</v>
      </c>
      <c r="F10354" s="8">
        <f>DATE(YEAR(project_c[[#This Row],[order_date]]),MONTH(project_c[[#This Row],[order_date]]),1)</f>
        <v>44621</v>
      </c>
      <c r="G10354" s="1">
        <v>44625</v>
      </c>
      <c r="H10354">
        <v>6</v>
      </c>
      <c r="I10354">
        <v>7.47</v>
      </c>
      <c r="J10354">
        <v>119.47199999999999</v>
      </c>
      <c r="K10354">
        <v>97.061999999999998</v>
      </c>
      <c r="L10354" t="s">
        <v>1123</v>
      </c>
      <c r="M10354" t="s">
        <v>38</v>
      </c>
      <c r="N10354" t="s">
        <v>10</v>
      </c>
      <c r="O10354" t="s">
        <v>266</v>
      </c>
      <c r="P10354" t="s">
        <v>2680</v>
      </c>
      <c r="Q10354" t="s">
        <v>2522</v>
      </c>
      <c r="R10354" t="s">
        <v>2539</v>
      </c>
      <c r="S10354" t="s">
        <v>18</v>
      </c>
    </row>
    <row r="10355" spans="1:19" x14ac:dyDescent="0.35">
      <c r="A10355">
        <v>6944</v>
      </c>
      <c r="B10355" t="s">
        <v>4920</v>
      </c>
      <c r="C10355" t="s">
        <v>1122</v>
      </c>
      <c r="D10355" t="s">
        <v>3426</v>
      </c>
      <c r="E10355">
        <v>1</v>
      </c>
      <c r="F10355" s="8">
        <f>DATE(YEAR(project_c[[#This Row],[order_date]]),MONTH(project_c[[#This Row],[order_date]]),1)</f>
        <v>45017</v>
      </c>
      <c r="G10355" s="1">
        <v>45029</v>
      </c>
      <c r="H10355">
        <v>2</v>
      </c>
      <c r="I10355">
        <v>2.16</v>
      </c>
      <c r="J10355">
        <v>5.28</v>
      </c>
      <c r="K10355">
        <v>3.12</v>
      </c>
      <c r="L10355" t="s">
        <v>1123</v>
      </c>
      <c r="M10355" t="s">
        <v>38</v>
      </c>
      <c r="N10355" t="s">
        <v>10</v>
      </c>
      <c r="O10355" t="s">
        <v>266</v>
      </c>
      <c r="P10355" t="s">
        <v>3427</v>
      </c>
      <c r="Q10355" t="s">
        <v>2522</v>
      </c>
      <c r="R10355" t="s">
        <v>2542</v>
      </c>
      <c r="S10355" t="s">
        <v>18</v>
      </c>
    </row>
    <row r="10356" spans="1:19" x14ac:dyDescent="0.35">
      <c r="A10356">
        <v>6945</v>
      </c>
      <c r="B10356" t="s">
        <v>4920</v>
      </c>
      <c r="C10356" t="s">
        <v>1122</v>
      </c>
      <c r="D10356" t="s">
        <v>2757</v>
      </c>
      <c r="E10356">
        <v>5</v>
      </c>
      <c r="F10356" s="8">
        <f>DATE(YEAR(project_c[[#This Row],[order_date]]),MONTH(project_c[[#This Row],[order_date]]),1)</f>
        <v>45017</v>
      </c>
      <c r="G10356" s="1">
        <v>45029</v>
      </c>
      <c r="H10356">
        <v>2</v>
      </c>
      <c r="I10356">
        <v>10.08</v>
      </c>
      <c r="J10356">
        <v>268.76</v>
      </c>
      <c r="K10356">
        <v>218.36</v>
      </c>
      <c r="L10356" t="s">
        <v>1123</v>
      </c>
      <c r="M10356" t="s">
        <v>38</v>
      </c>
      <c r="N10356" t="s">
        <v>10</v>
      </c>
      <c r="O10356" t="s">
        <v>266</v>
      </c>
      <c r="P10356" t="s">
        <v>2758</v>
      </c>
      <c r="Q10356" t="s">
        <v>2522</v>
      </c>
      <c r="R10356" t="s">
        <v>2523</v>
      </c>
      <c r="S10356" t="s">
        <v>18</v>
      </c>
    </row>
    <row r="10357" spans="1:19" x14ac:dyDescent="0.35">
      <c r="A10357">
        <v>9341</v>
      </c>
      <c r="B10357" t="s">
        <v>4919</v>
      </c>
      <c r="C10357" t="s">
        <v>1122</v>
      </c>
      <c r="D10357" t="s">
        <v>1973</v>
      </c>
      <c r="E10357">
        <v>1</v>
      </c>
      <c r="F10357" s="8">
        <f>DATE(YEAR(project_c[[#This Row],[order_date]]),MONTH(project_c[[#This Row],[order_date]]),1)</f>
        <v>45200</v>
      </c>
      <c r="G10357" s="1">
        <v>45201</v>
      </c>
      <c r="H10357">
        <v>6</v>
      </c>
      <c r="I10357">
        <v>11.09</v>
      </c>
      <c r="J10357">
        <v>52.79</v>
      </c>
      <c r="K10357">
        <v>41.7</v>
      </c>
      <c r="L10357" t="s">
        <v>1123</v>
      </c>
      <c r="M10357" t="s">
        <v>38</v>
      </c>
      <c r="N10357" t="s">
        <v>10</v>
      </c>
      <c r="O10357" t="s">
        <v>266</v>
      </c>
      <c r="P10357" t="s">
        <v>1974</v>
      </c>
      <c r="Q10357" t="s">
        <v>1901</v>
      </c>
      <c r="R10357" t="s">
        <v>1902</v>
      </c>
      <c r="S10357" t="s">
        <v>18</v>
      </c>
    </row>
    <row r="10358" spans="1:19" x14ac:dyDescent="0.35">
      <c r="A10358">
        <v>1293</v>
      </c>
      <c r="B10358" t="s">
        <v>4919</v>
      </c>
      <c r="C10358" t="s">
        <v>1124</v>
      </c>
      <c r="D10358" t="s">
        <v>2500</v>
      </c>
      <c r="E10358">
        <v>9</v>
      </c>
      <c r="F10358" s="8">
        <f>DATE(YEAR(project_c[[#This Row],[order_date]]),MONTH(project_c[[#This Row],[order_date]]),1)</f>
        <v>44105</v>
      </c>
      <c r="G10358" s="1">
        <v>44135</v>
      </c>
      <c r="H10358">
        <v>4</v>
      </c>
      <c r="I10358">
        <v>10.36</v>
      </c>
      <c r="J10358">
        <v>251.91</v>
      </c>
      <c r="K10358">
        <v>158.66999999999999</v>
      </c>
      <c r="L10358" t="s">
        <v>1125</v>
      </c>
      <c r="M10358" t="s">
        <v>38</v>
      </c>
      <c r="N10358" t="s">
        <v>10</v>
      </c>
      <c r="O10358" t="s">
        <v>48</v>
      </c>
      <c r="P10358" t="s">
        <v>2501</v>
      </c>
      <c r="Q10358" t="s">
        <v>1901</v>
      </c>
      <c r="R10358" t="s">
        <v>1909</v>
      </c>
      <c r="S10358" t="s">
        <v>13</v>
      </c>
    </row>
    <row r="10359" spans="1:19" x14ac:dyDescent="0.35">
      <c r="A10359">
        <v>1291</v>
      </c>
      <c r="B10359" t="s">
        <v>4919</v>
      </c>
      <c r="C10359" t="s">
        <v>1124</v>
      </c>
      <c r="D10359" t="s">
        <v>2828</v>
      </c>
      <c r="E10359">
        <v>4</v>
      </c>
      <c r="F10359" s="8">
        <f>DATE(YEAR(project_c[[#This Row],[order_date]]),MONTH(project_c[[#This Row],[order_date]]),1)</f>
        <v>44105</v>
      </c>
      <c r="G10359" s="1">
        <v>44135</v>
      </c>
      <c r="H10359">
        <v>4</v>
      </c>
      <c r="I10359">
        <v>38.54</v>
      </c>
      <c r="J10359">
        <v>405.64</v>
      </c>
      <c r="K10359">
        <v>251.48</v>
      </c>
      <c r="L10359" t="s">
        <v>1125</v>
      </c>
      <c r="M10359" t="s">
        <v>38</v>
      </c>
      <c r="N10359" t="s">
        <v>10</v>
      </c>
      <c r="O10359" t="s">
        <v>48</v>
      </c>
      <c r="P10359" t="s">
        <v>2829</v>
      </c>
      <c r="Q10359" t="s">
        <v>2522</v>
      </c>
      <c r="R10359" t="s">
        <v>2559</v>
      </c>
      <c r="S10359" t="s">
        <v>13</v>
      </c>
    </row>
    <row r="10360" spans="1:19" x14ac:dyDescent="0.35">
      <c r="A10360">
        <v>1288</v>
      </c>
      <c r="B10360" t="s">
        <v>4919</v>
      </c>
      <c r="C10360" t="s">
        <v>1124</v>
      </c>
      <c r="D10360" t="s">
        <v>4118</v>
      </c>
      <c r="E10360">
        <v>2</v>
      </c>
      <c r="F10360" s="8">
        <f>DATE(YEAR(project_c[[#This Row],[order_date]]),MONTH(project_c[[#This Row],[order_date]]),1)</f>
        <v>44105</v>
      </c>
      <c r="G10360" s="1">
        <v>44135</v>
      </c>
      <c r="H10360">
        <v>4</v>
      </c>
      <c r="I10360">
        <v>0.72</v>
      </c>
      <c r="J10360">
        <v>3.2</v>
      </c>
      <c r="K10360">
        <v>1.76</v>
      </c>
      <c r="L10360" t="s">
        <v>1125</v>
      </c>
      <c r="M10360" t="s">
        <v>38</v>
      </c>
      <c r="N10360" t="s">
        <v>10</v>
      </c>
      <c r="O10360" t="s">
        <v>48</v>
      </c>
      <c r="P10360" t="s">
        <v>4119</v>
      </c>
      <c r="Q10360" t="s">
        <v>2522</v>
      </c>
      <c r="R10360" t="s">
        <v>2523</v>
      </c>
      <c r="S10360" t="s">
        <v>13</v>
      </c>
    </row>
    <row r="10361" spans="1:19" x14ac:dyDescent="0.35">
      <c r="A10361">
        <v>1294</v>
      </c>
      <c r="B10361" t="s">
        <v>4919</v>
      </c>
      <c r="C10361" t="s">
        <v>1124</v>
      </c>
      <c r="D10361" t="s">
        <v>3202</v>
      </c>
      <c r="E10361">
        <v>3</v>
      </c>
      <c r="F10361" s="8">
        <f>DATE(YEAR(project_c[[#This Row],[order_date]]),MONTH(project_c[[#This Row],[order_date]]),1)</f>
        <v>44105</v>
      </c>
      <c r="G10361" s="1">
        <v>44135</v>
      </c>
      <c r="H10361">
        <v>4</v>
      </c>
      <c r="I10361">
        <v>1.49</v>
      </c>
      <c r="J10361">
        <v>12.39</v>
      </c>
      <c r="K10361">
        <v>7.92</v>
      </c>
      <c r="L10361" t="s">
        <v>1125</v>
      </c>
      <c r="M10361" t="s">
        <v>38</v>
      </c>
      <c r="N10361" t="s">
        <v>10</v>
      </c>
      <c r="O10361" t="s">
        <v>48</v>
      </c>
      <c r="P10361" t="s">
        <v>3203</v>
      </c>
      <c r="Q10361" t="s">
        <v>2522</v>
      </c>
      <c r="R10361" t="s">
        <v>2528</v>
      </c>
      <c r="S10361" t="s">
        <v>13</v>
      </c>
    </row>
    <row r="10362" spans="1:19" x14ac:dyDescent="0.35">
      <c r="A10362">
        <v>1289</v>
      </c>
      <c r="B10362" t="s">
        <v>4919</v>
      </c>
      <c r="C10362" t="s">
        <v>1124</v>
      </c>
      <c r="D10362" t="s">
        <v>3356</v>
      </c>
      <c r="E10362">
        <v>13</v>
      </c>
      <c r="F10362" s="8">
        <f>DATE(YEAR(project_c[[#This Row],[order_date]]),MONTH(project_c[[#This Row],[order_date]]),1)</f>
        <v>44105</v>
      </c>
      <c r="G10362" s="1">
        <v>44135</v>
      </c>
      <c r="H10362">
        <v>4</v>
      </c>
      <c r="I10362">
        <v>2.64</v>
      </c>
      <c r="J10362">
        <v>64.739999999999995</v>
      </c>
      <c r="K10362">
        <v>30.42</v>
      </c>
      <c r="L10362" t="s">
        <v>1125</v>
      </c>
      <c r="M10362" t="s">
        <v>38</v>
      </c>
      <c r="N10362" t="s">
        <v>10</v>
      </c>
      <c r="O10362" t="s">
        <v>48</v>
      </c>
      <c r="P10362" t="s">
        <v>3357</v>
      </c>
      <c r="Q10362" t="s">
        <v>2522</v>
      </c>
      <c r="R10362" t="s">
        <v>2542</v>
      </c>
      <c r="S10362" t="s">
        <v>13</v>
      </c>
    </row>
    <row r="10363" spans="1:19" x14ac:dyDescent="0.35">
      <c r="A10363">
        <v>1290</v>
      </c>
      <c r="B10363" t="s">
        <v>4919</v>
      </c>
      <c r="C10363" t="s">
        <v>1124</v>
      </c>
      <c r="D10363" t="s">
        <v>3534</v>
      </c>
      <c r="E10363">
        <v>3</v>
      </c>
      <c r="F10363" s="8">
        <f>DATE(YEAR(project_c[[#This Row],[order_date]]),MONTH(project_c[[#This Row],[order_date]]),1)</f>
        <v>44105</v>
      </c>
      <c r="G10363" s="1">
        <v>44135</v>
      </c>
      <c r="H10363">
        <v>4</v>
      </c>
      <c r="I10363">
        <v>2.25</v>
      </c>
      <c r="J10363">
        <v>15.432</v>
      </c>
      <c r="K10363">
        <v>8.6820000000000004</v>
      </c>
      <c r="L10363" t="s">
        <v>1125</v>
      </c>
      <c r="M10363" t="s">
        <v>38</v>
      </c>
      <c r="N10363" t="s">
        <v>10</v>
      </c>
      <c r="O10363" t="s">
        <v>48</v>
      </c>
      <c r="P10363" t="s">
        <v>3535</v>
      </c>
      <c r="Q10363" t="s">
        <v>2522</v>
      </c>
      <c r="R10363" t="s">
        <v>2523</v>
      </c>
      <c r="S10363" t="s">
        <v>13</v>
      </c>
    </row>
    <row r="10364" spans="1:19" x14ac:dyDescent="0.35">
      <c r="A10364">
        <v>1287</v>
      </c>
      <c r="B10364" t="s">
        <v>4919</v>
      </c>
      <c r="C10364" t="s">
        <v>1124</v>
      </c>
      <c r="D10364" t="s">
        <v>4036</v>
      </c>
      <c r="E10364">
        <v>5</v>
      </c>
      <c r="F10364" s="8">
        <f>DATE(YEAR(project_c[[#This Row],[order_date]]),MONTH(project_c[[#This Row],[order_date]]),1)</f>
        <v>44105</v>
      </c>
      <c r="G10364" s="1">
        <v>44135</v>
      </c>
      <c r="H10364">
        <v>4</v>
      </c>
      <c r="I10364">
        <v>7.23</v>
      </c>
      <c r="J10364">
        <v>80.3</v>
      </c>
      <c r="K10364">
        <v>44.15</v>
      </c>
      <c r="L10364" t="s">
        <v>1125</v>
      </c>
      <c r="M10364" t="s">
        <v>38</v>
      </c>
      <c r="N10364" t="s">
        <v>10</v>
      </c>
      <c r="O10364" t="s">
        <v>48</v>
      </c>
      <c r="P10364" t="s">
        <v>4037</v>
      </c>
      <c r="Q10364" t="s">
        <v>2522</v>
      </c>
      <c r="R10364" t="s">
        <v>2559</v>
      </c>
      <c r="S10364" t="s">
        <v>13</v>
      </c>
    </row>
    <row r="10365" spans="1:19" x14ac:dyDescent="0.35">
      <c r="A10365">
        <v>1292</v>
      </c>
      <c r="B10365" t="s">
        <v>4919</v>
      </c>
      <c r="C10365" t="s">
        <v>1124</v>
      </c>
      <c r="D10365" t="s">
        <v>4300</v>
      </c>
      <c r="E10365">
        <v>3</v>
      </c>
      <c r="F10365" s="8">
        <f>DATE(YEAR(project_c[[#This Row],[order_date]]),MONTH(project_c[[#This Row],[order_date]]),1)</f>
        <v>44105</v>
      </c>
      <c r="G10365" s="1">
        <v>44135</v>
      </c>
      <c r="H10365">
        <v>4</v>
      </c>
      <c r="I10365">
        <v>8.7799999999999994</v>
      </c>
      <c r="J10365">
        <v>117.072</v>
      </c>
      <c r="K10365">
        <v>90.731999999999999</v>
      </c>
      <c r="L10365" t="s">
        <v>1125</v>
      </c>
      <c r="M10365" t="s">
        <v>38</v>
      </c>
      <c r="N10365" t="s">
        <v>10</v>
      </c>
      <c r="O10365" t="s">
        <v>48</v>
      </c>
      <c r="P10365" t="s">
        <v>4301</v>
      </c>
      <c r="Q10365" t="s">
        <v>4250</v>
      </c>
      <c r="R10365" t="s">
        <v>4273</v>
      </c>
      <c r="S10365" t="s">
        <v>13</v>
      </c>
    </row>
    <row r="10366" spans="1:19" x14ac:dyDescent="0.35">
      <c r="A10366">
        <v>3548</v>
      </c>
      <c r="B10366" t="s">
        <v>4919</v>
      </c>
      <c r="C10366" t="s">
        <v>1124</v>
      </c>
      <c r="D10366" t="s">
        <v>2894</v>
      </c>
      <c r="E10366">
        <v>1</v>
      </c>
      <c r="F10366" s="8">
        <f>DATE(YEAR(project_c[[#This Row],[order_date]]),MONTH(project_c[[#This Row],[order_date]]),1)</f>
        <v>44287</v>
      </c>
      <c r="G10366" s="1">
        <v>44291</v>
      </c>
      <c r="H10366">
        <v>5</v>
      </c>
      <c r="I10366">
        <v>28.4</v>
      </c>
      <c r="J10366">
        <v>47.337000000000003</v>
      </c>
      <c r="K10366">
        <v>18.937000000000001</v>
      </c>
      <c r="L10366" t="s">
        <v>1125</v>
      </c>
      <c r="M10366" t="s">
        <v>38</v>
      </c>
      <c r="N10366" t="s">
        <v>10</v>
      </c>
      <c r="O10366" t="s">
        <v>48</v>
      </c>
      <c r="P10366" t="s">
        <v>2895</v>
      </c>
      <c r="Q10366" t="s">
        <v>2522</v>
      </c>
      <c r="R10366" t="s">
        <v>2523</v>
      </c>
      <c r="S10366" t="s">
        <v>13</v>
      </c>
    </row>
    <row r="10367" spans="1:19" x14ac:dyDescent="0.35">
      <c r="A10367">
        <v>15269</v>
      </c>
      <c r="B10367" t="s">
        <v>4919</v>
      </c>
      <c r="C10367" t="s">
        <v>1124</v>
      </c>
      <c r="D10367" t="s">
        <v>4835</v>
      </c>
      <c r="E10367">
        <v>1</v>
      </c>
      <c r="F10367" s="8">
        <f>DATE(YEAR(project_c[[#This Row],[order_date]]),MONTH(project_c[[#This Row],[order_date]]),1)</f>
        <v>44562</v>
      </c>
      <c r="G10367" s="1">
        <v>44562</v>
      </c>
      <c r="H10367">
        <v>3</v>
      </c>
      <c r="I10367">
        <v>13.42</v>
      </c>
      <c r="J10367">
        <v>20.425999999999998</v>
      </c>
      <c r="K10367">
        <v>7.0060000000000002</v>
      </c>
      <c r="L10367" t="s">
        <v>1125</v>
      </c>
      <c r="M10367" t="s">
        <v>38</v>
      </c>
      <c r="N10367" t="s">
        <v>10</v>
      </c>
      <c r="O10367" t="s">
        <v>48</v>
      </c>
      <c r="P10367" t="s">
        <v>4836</v>
      </c>
      <c r="Q10367" t="s">
        <v>4250</v>
      </c>
      <c r="R10367" t="s">
        <v>4251</v>
      </c>
      <c r="S10367" t="s">
        <v>13</v>
      </c>
    </row>
    <row r="10368" spans="1:19" x14ac:dyDescent="0.35">
      <c r="A10368">
        <v>4344</v>
      </c>
      <c r="B10368" t="s">
        <v>4918</v>
      </c>
      <c r="C10368" t="s">
        <v>1124</v>
      </c>
      <c r="D10368" t="s">
        <v>2376</v>
      </c>
      <c r="E10368">
        <v>6</v>
      </c>
      <c r="F10368" s="8">
        <f>DATE(YEAR(project_c[[#This Row],[order_date]]),MONTH(project_c[[#This Row],[order_date]]),1)</f>
        <v>44866</v>
      </c>
      <c r="G10368" s="1">
        <v>44892</v>
      </c>
      <c r="H10368">
        <v>2</v>
      </c>
      <c r="I10368">
        <v>5.51</v>
      </c>
      <c r="J10368">
        <v>49.92</v>
      </c>
      <c r="K10368">
        <v>16.86</v>
      </c>
      <c r="L10368" t="s">
        <v>1125</v>
      </c>
      <c r="M10368" t="s">
        <v>38</v>
      </c>
      <c r="N10368" t="s">
        <v>10</v>
      </c>
      <c r="O10368" t="s">
        <v>48</v>
      </c>
      <c r="P10368" t="s">
        <v>2377</v>
      </c>
      <c r="Q10368" t="s">
        <v>1901</v>
      </c>
      <c r="R10368" t="s">
        <v>1909</v>
      </c>
      <c r="S10368" t="s">
        <v>13</v>
      </c>
    </row>
    <row r="10369" spans="1:19" x14ac:dyDescent="0.35">
      <c r="A10369">
        <v>6021</v>
      </c>
      <c r="B10369" t="s">
        <v>4920</v>
      </c>
      <c r="C10369" t="s">
        <v>1124</v>
      </c>
      <c r="D10369" t="s">
        <v>3378</v>
      </c>
      <c r="E10369">
        <v>3</v>
      </c>
      <c r="F10369" s="8">
        <f>DATE(YEAR(project_c[[#This Row],[order_date]]),MONTH(project_c[[#This Row],[order_date]]),1)</f>
        <v>44896</v>
      </c>
      <c r="G10369" s="1">
        <v>44901</v>
      </c>
      <c r="H10369">
        <v>1</v>
      </c>
      <c r="I10369">
        <v>2.4900000000000002</v>
      </c>
      <c r="J10369">
        <v>15.54</v>
      </c>
      <c r="K10369">
        <v>8.07</v>
      </c>
      <c r="L10369" t="s">
        <v>1125</v>
      </c>
      <c r="M10369" t="s">
        <v>38</v>
      </c>
      <c r="N10369" t="s">
        <v>10</v>
      </c>
      <c r="O10369" t="s">
        <v>48</v>
      </c>
      <c r="P10369" t="s">
        <v>3379</v>
      </c>
      <c r="Q10369" t="s">
        <v>2522</v>
      </c>
      <c r="R10369" t="s">
        <v>2542</v>
      </c>
      <c r="S10369" t="s">
        <v>13</v>
      </c>
    </row>
    <row r="10370" spans="1:19" x14ac:dyDescent="0.35">
      <c r="A10370">
        <v>4489</v>
      </c>
      <c r="B10370" t="s">
        <v>4919</v>
      </c>
      <c r="C10370" t="s">
        <v>1124</v>
      </c>
      <c r="D10370" t="s">
        <v>4880</v>
      </c>
      <c r="E10370">
        <v>1</v>
      </c>
      <c r="F10370" s="8">
        <f>DATE(YEAR(project_c[[#This Row],[order_date]]),MONTH(project_c[[#This Row],[order_date]]),1)</f>
        <v>44774</v>
      </c>
      <c r="G10370" s="1">
        <v>44791</v>
      </c>
      <c r="H10370">
        <v>6</v>
      </c>
      <c r="I10370">
        <v>849</v>
      </c>
      <c r="J10370">
        <v>1299</v>
      </c>
      <c r="K10370">
        <v>450</v>
      </c>
      <c r="L10370" t="s">
        <v>1125</v>
      </c>
      <c r="M10370" t="s">
        <v>38</v>
      </c>
      <c r="N10370" t="s">
        <v>10</v>
      </c>
      <c r="O10370" t="s">
        <v>48</v>
      </c>
      <c r="P10370" t="s">
        <v>4881</v>
      </c>
      <c r="Q10370" t="s">
        <v>4876</v>
      </c>
      <c r="R10370" t="s">
        <v>4882</v>
      </c>
      <c r="S10370" t="s">
        <v>13</v>
      </c>
    </row>
    <row r="10371" spans="1:19" x14ac:dyDescent="0.35">
      <c r="A10371">
        <v>7704</v>
      </c>
      <c r="B10371" t="s">
        <v>4920</v>
      </c>
      <c r="C10371" t="s">
        <v>1124</v>
      </c>
      <c r="D10371" t="s">
        <v>3528</v>
      </c>
      <c r="E10371">
        <v>5</v>
      </c>
      <c r="F10371" s="8">
        <f>DATE(YEAR(project_c[[#This Row],[order_date]]),MONTH(project_c[[#This Row],[order_date]]),1)</f>
        <v>45017</v>
      </c>
      <c r="G10371" s="1">
        <v>45039</v>
      </c>
      <c r="H10371">
        <v>3</v>
      </c>
      <c r="I10371">
        <v>0.39</v>
      </c>
      <c r="J10371">
        <v>2.355</v>
      </c>
      <c r="K10371">
        <v>0.40500000000000003</v>
      </c>
      <c r="L10371" t="s">
        <v>1125</v>
      </c>
      <c r="M10371" t="s">
        <v>38</v>
      </c>
      <c r="N10371" t="s">
        <v>10</v>
      </c>
      <c r="O10371" t="s">
        <v>48</v>
      </c>
      <c r="P10371" t="s">
        <v>3529</v>
      </c>
      <c r="Q10371" t="s">
        <v>2522</v>
      </c>
      <c r="R10371" t="s">
        <v>2523</v>
      </c>
      <c r="S10371" t="s">
        <v>13</v>
      </c>
    </row>
    <row r="10372" spans="1:19" x14ac:dyDescent="0.35">
      <c r="A10372">
        <v>7705</v>
      </c>
      <c r="B10372" t="s">
        <v>4920</v>
      </c>
      <c r="C10372" t="s">
        <v>1124</v>
      </c>
      <c r="D10372" t="s">
        <v>3446</v>
      </c>
      <c r="E10372">
        <v>1</v>
      </c>
      <c r="F10372" s="8">
        <f>DATE(YEAR(project_c[[#This Row],[order_date]]),MONTH(project_c[[#This Row],[order_date]]),1)</f>
        <v>45017</v>
      </c>
      <c r="G10372" s="1">
        <v>45039</v>
      </c>
      <c r="H10372">
        <v>3</v>
      </c>
      <c r="I10372">
        <v>2.08</v>
      </c>
      <c r="J10372">
        <v>4.2720000000000002</v>
      </c>
      <c r="K10372">
        <v>2.1920000000000002</v>
      </c>
      <c r="L10372" t="s">
        <v>1125</v>
      </c>
      <c r="M10372" t="s">
        <v>38</v>
      </c>
      <c r="N10372" t="s">
        <v>10</v>
      </c>
      <c r="O10372" t="s">
        <v>48</v>
      </c>
      <c r="P10372" t="s">
        <v>3447</v>
      </c>
      <c r="Q10372" t="s">
        <v>2522</v>
      </c>
      <c r="R10372" t="s">
        <v>2542</v>
      </c>
      <c r="S10372" t="s">
        <v>13</v>
      </c>
    </row>
    <row r="10373" spans="1:19" x14ac:dyDescent="0.35">
      <c r="A10373">
        <v>9740</v>
      </c>
      <c r="B10373" t="s">
        <v>4920</v>
      </c>
      <c r="C10373" t="s">
        <v>1124</v>
      </c>
      <c r="D10373" t="s">
        <v>3970</v>
      </c>
      <c r="E10373">
        <v>4</v>
      </c>
      <c r="F10373" s="8">
        <f>DATE(YEAR(project_c[[#This Row],[order_date]]),MONTH(project_c[[#This Row],[order_date]]),1)</f>
        <v>45231</v>
      </c>
      <c r="G10373" s="1">
        <v>45232</v>
      </c>
      <c r="H10373">
        <v>3</v>
      </c>
      <c r="I10373">
        <v>4.75</v>
      </c>
      <c r="J10373">
        <v>43.456000000000003</v>
      </c>
      <c r="K10373">
        <v>24.456</v>
      </c>
      <c r="L10373" t="s">
        <v>1125</v>
      </c>
      <c r="M10373" t="s">
        <v>38</v>
      </c>
      <c r="N10373" t="s">
        <v>10</v>
      </c>
      <c r="O10373" t="s">
        <v>48</v>
      </c>
      <c r="P10373" t="s">
        <v>3971</v>
      </c>
      <c r="Q10373" t="s">
        <v>2522</v>
      </c>
      <c r="R10373" t="s">
        <v>2528</v>
      </c>
      <c r="S10373" t="s">
        <v>13</v>
      </c>
    </row>
    <row r="10374" spans="1:19" x14ac:dyDescent="0.35">
      <c r="A10374">
        <v>9804</v>
      </c>
      <c r="B10374" t="s">
        <v>4919</v>
      </c>
      <c r="C10374" t="s">
        <v>1124</v>
      </c>
      <c r="D10374" t="s">
        <v>4437</v>
      </c>
      <c r="E10374">
        <v>4</v>
      </c>
      <c r="F10374" s="8">
        <f>DATE(YEAR(project_c[[#This Row],[order_date]]),MONTH(project_c[[#This Row],[order_date]]),1)</f>
        <v>45200</v>
      </c>
      <c r="G10374" s="1">
        <v>45204</v>
      </c>
      <c r="H10374">
        <v>5</v>
      </c>
      <c r="I10374">
        <v>50.04</v>
      </c>
      <c r="J10374">
        <v>348.12799999999999</v>
      </c>
      <c r="K10374">
        <v>147.96799999999999</v>
      </c>
      <c r="L10374" t="s">
        <v>1125</v>
      </c>
      <c r="M10374" t="s">
        <v>38</v>
      </c>
      <c r="N10374" t="s">
        <v>10</v>
      </c>
      <c r="O10374" t="s">
        <v>48</v>
      </c>
      <c r="P10374" t="s">
        <v>4438</v>
      </c>
      <c r="Q10374" t="s">
        <v>4250</v>
      </c>
      <c r="R10374" t="s">
        <v>4273</v>
      </c>
      <c r="S10374" t="s">
        <v>13</v>
      </c>
    </row>
    <row r="10375" spans="1:19" x14ac:dyDescent="0.35">
      <c r="A10375">
        <v>9806</v>
      </c>
      <c r="B10375" t="s">
        <v>4919</v>
      </c>
      <c r="C10375" t="s">
        <v>1124</v>
      </c>
      <c r="D10375" t="s">
        <v>3438</v>
      </c>
      <c r="E10375">
        <v>4</v>
      </c>
      <c r="F10375" s="8">
        <f>DATE(YEAR(project_c[[#This Row],[order_date]]),MONTH(project_c[[#This Row],[order_date]]),1)</f>
        <v>45200</v>
      </c>
      <c r="G10375" s="1">
        <v>45204</v>
      </c>
      <c r="H10375">
        <v>5</v>
      </c>
      <c r="I10375">
        <v>0.14000000000000001</v>
      </c>
      <c r="J10375">
        <v>3.16</v>
      </c>
      <c r="K10375">
        <v>2.6</v>
      </c>
      <c r="L10375" t="s">
        <v>1125</v>
      </c>
      <c r="M10375" t="s">
        <v>38</v>
      </c>
      <c r="N10375" t="s">
        <v>10</v>
      </c>
      <c r="O10375" t="s">
        <v>48</v>
      </c>
      <c r="P10375" t="s">
        <v>3439</v>
      </c>
      <c r="Q10375" t="s">
        <v>2522</v>
      </c>
      <c r="R10375" t="s">
        <v>2531</v>
      </c>
      <c r="S10375" t="s">
        <v>13</v>
      </c>
    </row>
    <row r="10376" spans="1:19" x14ac:dyDescent="0.35">
      <c r="A10376">
        <v>9807</v>
      </c>
      <c r="B10376" t="s">
        <v>4919</v>
      </c>
      <c r="C10376" t="s">
        <v>1124</v>
      </c>
      <c r="D10376" t="s">
        <v>4677</v>
      </c>
      <c r="E10376">
        <v>5</v>
      </c>
      <c r="F10376" s="8">
        <f>DATE(YEAR(project_c[[#This Row],[order_date]]),MONTH(project_c[[#This Row],[order_date]]),1)</f>
        <v>45200</v>
      </c>
      <c r="G10376" s="1">
        <v>45204</v>
      </c>
      <c r="H10376">
        <v>5</v>
      </c>
      <c r="I10376">
        <v>1.22</v>
      </c>
      <c r="J10376">
        <v>29.15</v>
      </c>
      <c r="K10376">
        <v>23.05</v>
      </c>
      <c r="L10376" t="s">
        <v>1125</v>
      </c>
      <c r="M10376" t="s">
        <v>38</v>
      </c>
      <c r="N10376" t="s">
        <v>10</v>
      </c>
      <c r="O10376" t="s">
        <v>48</v>
      </c>
      <c r="P10376" t="s">
        <v>4678</v>
      </c>
      <c r="Q10376" t="s">
        <v>4250</v>
      </c>
      <c r="R10376" t="s">
        <v>4251</v>
      </c>
      <c r="S10376" t="s">
        <v>13</v>
      </c>
    </row>
    <row r="10377" spans="1:19" x14ac:dyDescent="0.35">
      <c r="A10377">
        <v>9809</v>
      </c>
      <c r="B10377" t="s">
        <v>4919</v>
      </c>
      <c r="C10377" t="s">
        <v>1124</v>
      </c>
      <c r="D10377" t="s">
        <v>2340</v>
      </c>
      <c r="E10377">
        <v>1</v>
      </c>
      <c r="F10377" s="8">
        <f>DATE(YEAR(project_c[[#This Row],[order_date]]),MONTH(project_c[[#This Row],[order_date]]),1)</f>
        <v>45200</v>
      </c>
      <c r="G10377" s="1">
        <v>45204</v>
      </c>
      <c r="H10377">
        <v>5</v>
      </c>
      <c r="I10377">
        <v>1.8</v>
      </c>
      <c r="J10377">
        <v>4.7919999999999998</v>
      </c>
      <c r="K10377">
        <v>2.992</v>
      </c>
      <c r="L10377" t="s">
        <v>1125</v>
      </c>
      <c r="M10377" t="s">
        <v>38</v>
      </c>
      <c r="N10377" t="s">
        <v>10</v>
      </c>
      <c r="O10377" t="s">
        <v>48</v>
      </c>
      <c r="P10377" t="s">
        <v>2341</v>
      </c>
      <c r="Q10377" t="s">
        <v>1901</v>
      </c>
      <c r="R10377" t="s">
        <v>1902</v>
      </c>
      <c r="S10377" t="s">
        <v>13</v>
      </c>
    </row>
    <row r="10378" spans="1:19" x14ac:dyDescent="0.35">
      <c r="A10378">
        <v>7814</v>
      </c>
      <c r="B10378" t="s">
        <v>4919</v>
      </c>
      <c r="C10378" t="s">
        <v>1124</v>
      </c>
      <c r="D10378" t="s">
        <v>4254</v>
      </c>
      <c r="E10378">
        <v>2</v>
      </c>
      <c r="F10378" s="8">
        <f>DATE(YEAR(project_c[[#This Row],[order_date]]),MONTH(project_c[[#This Row],[order_date]]),1)</f>
        <v>45231</v>
      </c>
      <c r="G10378" s="1">
        <v>45247</v>
      </c>
      <c r="H10378">
        <v>7</v>
      </c>
      <c r="I10378">
        <v>1.05</v>
      </c>
      <c r="J10378">
        <v>3.5680000000000001</v>
      </c>
      <c r="K10378">
        <v>1.468</v>
      </c>
      <c r="L10378" t="s">
        <v>1125</v>
      </c>
      <c r="M10378" t="s">
        <v>38</v>
      </c>
      <c r="N10378" t="s">
        <v>10</v>
      </c>
      <c r="O10378" t="s">
        <v>48</v>
      </c>
      <c r="P10378" t="s">
        <v>4255</v>
      </c>
      <c r="Q10378" t="s">
        <v>4250</v>
      </c>
      <c r="R10378" t="s">
        <v>4251</v>
      </c>
      <c r="S10378" t="s">
        <v>13</v>
      </c>
    </row>
    <row r="10379" spans="1:19" x14ac:dyDescent="0.35">
      <c r="A10379">
        <v>1296</v>
      </c>
      <c r="B10379" t="s">
        <v>4919</v>
      </c>
      <c r="C10379" t="s">
        <v>1126</v>
      </c>
      <c r="D10379" t="s">
        <v>3338</v>
      </c>
      <c r="E10379">
        <v>3</v>
      </c>
      <c r="F10379" s="8">
        <f>DATE(YEAR(project_c[[#This Row],[order_date]]),MONTH(project_c[[#This Row],[order_date]]),1)</f>
        <v>44136</v>
      </c>
      <c r="G10379" s="1">
        <v>44163</v>
      </c>
      <c r="H10379">
        <v>6</v>
      </c>
      <c r="I10379">
        <v>1.71</v>
      </c>
      <c r="J10379">
        <v>14.67</v>
      </c>
      <c r="K10379">
        <v>9.5399999999999991</v>
      </c>
      <c r="L10379" t="s">
        <v>1127</v>
      </c>
      <c r="M10379" t="s">
        <v>9</v>
      </c>
      <c r="N10379" t="s">
        <v>10</v>
      </c>
      <c r="O10379" t="s">
        <v>185</v>
      </c>
      <c r="P10379" t="s">
        <v>3339</v>
      </c>
      <c r="Q10379" t="s">
        <v>2522</v>
      </c>
      <c r="R10379" t="s">
        <v>2528</v>
      </c>
      <c r="S10379" t="s">
        <v>44</v>
      </c>
    </row>
    <row r="10380" spans="1:19" x14ac:dyDescent="0.35">
      <c r="A10380">
        <v>15244</v>
      </c>
      <c r="B10380" t="s">
        <v>4919</v>
      </c>
      <c r="C10380" t="s">
        <v>1126</v>
      </c>
      <c r="D10380" t="s">
        <v>1905</v>
      </c>
      <c r="E10380">
        <v>1</v>
      </c>
      <c r="F10380" s="8">
        <f>DATE(YEAR(project_c[[#This Row],[order_date]]),MONTH(project_c[[#This Row],[order_date]]),1)</f>
        <v>44593</v>
      </c>
      <c r="G10380" s="1">
        <v>44604</v>
      </c>
      <c r="H10380">
        <v>6</v>
      </c>
      <c r="I10380">
        <v>35.51</v>
      </c>
      <c r="J10380">
        <v>25.332999999999998</v>
      </c>
      <c r="K10380">
        <v>-10.177</v>
      </c>
      <c r="L10380" t="s">
        <v>1127</v>
      </c>
      <c r="M10380" t="s">
        <v>9</v>
      </c>
      <c r="N10380" t="s">
        <v>10</v>
      </c>
      <c r="O10380" t="s">
        <v>185</v>
      </c>
      <c r="P10380" t="s">
        <v>1906</v>
      </c>
      <c r="Q10380" t="s">
        <v>1901</v>
      </c>
      <c r="R10380" t="s">
        <v>1902</v>
      </c>
      <c r="S10380" t="s">
        <v>44</v>
      </c>
    </row>
    <row r="10381" spans="1:19" x14ac:dyDescent="0.35">
      <c r="A10381">
        <v>8366</v>
      </c>
      <c r="B10381" t="s">
        <v>4920</v>
      </c>
      <c r="C10381" t="s">
        <v>1126</v>
      </c>
      <c r="D10381" t="s">
        <v>3942</v>
      </c>
      <c r="E10381">
        <v>7</v>
      </c>
      <c r="F10381" s="8">
        <f>DATE(YEAR(project_c[[#This Row],[order_date]]),MONTH(project_c[[#This Row],[order_date]]),1)</f>
        <v>45170</v>
      </c>
      <c r="G10381" s="1">
        <v>45181</v>
      </c>
      <c r="H10381">
        <v>3</v>
      </c>
      <c r="I10381">
        <v>3.63</v>
      </c>
      <c r="J10381">
        <v>90.86</v>
      </c>
      <c r="K10381">
        <v>65.45</v>
      </c>
      <c r="L10381" t="s">
        <v>1127</v>
      </c>
      <c r="M10381" t="s">
        <v>9</v>
      </c>
      <c r="N10381" t="s">
        <v>10</v>
      </c>
      <c r="O10381" t="s">
        <v>185</v>
      </c>
      <c r="P10381" t="s">
        <v>3943</v>
      </c>
      <c r="Q10381" t="s">
        <v>2522</v>
      </c>
      <c r="R10381" t="s">
        <v>2531</v>
      </c>
      <c r="S10381" t="s">
        <v>44</v>
      </c>
    </row>
    <row r="10382" spans="1:19" x14ac:dyDescent="0.35">
      <c r="A10382">
        <v>8367</v>
      </c>
      <c r="B10382" t="s">
        <v>4920</v>
      </c>
      <c r="C10382" t="s">
        <v>1126</v>
      </c>
      <c r="D10382" t="s">
        <v>4094</v>
      </c>
      <c r="E10382">
        <v>5</v>
      </c>
      <c r="F10382" s="8">
        <f>DATE(YEAR(project_c[[#This Row],[order_date]]),MONTH(project_c[[#This Row],[order_date]]),1)</f>
        <v>45170</v>
      </c>
      <c r="G10382" s="1">
        <v>45181</v>
      </c>
      <c r="H10382">
        <v>3</v>
      </c>
      <c r="I10382">
        <v>6.83</v>
      </c>
      <c r="J10382">
        <v>94.85</v>
      </c>
      <c r="K10382">
        <v>60.7</v>
      </c>
      <c r="L10382" t="s">
        <v>1127</v>
      </c>
      <c r="M10382" t="s">
        <v>9</v>
      </c>
      <c r="N10382" t="s">
        <v>10</v>
      </c>
      <c r="O10382" t="s">
        <v>185</v>
      </c>
      <c r="P10382" t="s">
        <v>4095</v>
      </c>
      <c r="Q10382" t="s">
        <v>2522</v>
      </c>
      <c r="R10382" t="s">
        <v>2542</v>
      </c>
      <c r="S10382" t="s">
        <v>44</v>
      </c>
    </row>
    <row r="10383" spans="1:19" x14ac:dyDescent="0.35">
      <c r="A10383">
        <v>9971</v>
      </c>
      <c r="B10383" t="s">
        <v>4918</v>
      </c>
      <c r="C10383" t="s">
        <v>1126</v>
      </c>
      <c r="D10383" t="s">
        <v>3122</v>
      </c>
      <c r="E10383">
        <v>6</v>
      </c>
      <c r="F10383" s="8">
        <f>DATE(YEAR(project_c[[#This Row],[order_date]]),MONTH(project_c[[#This Row],[order_date]]),1)</f>
        <v>45261</v>
      </c>
      <c r="G10383" s="1">
        <v>45265</v>
      </c>
      <c r="H10383">
        <v>3</v>
      </c>
      <c r="I10383">
        <v>0.65</v>
      </c>
      <c r="J10383">
        <v>21.6</v>
      </c>
      <c r="K10383">
        <v>17.7</v>
      </c>
      <c r="L10383" t="s">
        <v>1127</v>
      </c>
      <c r="M10383" t="s">
        <v>9</v>
      </c>
      <c r="N10383" t="s">
        <v>10</v>
      </c>
      <c r="O10383" t="s">
        <v>185</v>
      </c>
      <c r="P10383" t="s">
        <v>3123</v>
      </c>
      <c r="Q10383" t="s">
        <v>2522</v>
      </c>
      <c r="R10383" t="s">
        <v>2542</v>
      </c>
      <c r="S10383" t="s">
        <v>44</v>
      </c>
    </row>
    <row r="10384" spans="1:19" x14ac:dyDescent="0.35">
      <c r="A10384">
        <v>9972</v>
      </c>
      <c r="B10384" t="s">
        <v>4918</v>
      </c>
      <c r="C10384" t="s">
        <v>1126</v>
      </c>
      <c r="D10384" t="s">
        <v>3024</v>
      </c>
      <c r="E10384">
        <v>3</v>
      </c>
      <c r="F10384" s="8">
        <f>DATE(YEAR(project_c[[#This Row],[order_date]]),MONTH(project_c[[#This Row],[order_date]]),1)</f>
        <v>45261</v>
      </c>
      <c r="G10384" s="1">
        <v>45265</v>
      </c>
      <c r="H10384">
        <v>3</v>
      </c>
      <c r="I10384">
        <v>1.27</v>
      </c>
      <c r="J10384">
        <v>8.85</v>
      </c>
      <c r="K10384">
        <v>5.04</v>
      </c>
      <c r="L10384" t="s">
        <v>1127</v>
      </c>
      <c r="M10384" t="s">
        <v>9</v>
      </c>
      <c r="N10384" t="s">
        <v>10</v>
      </c>
      <c r="O10384" t="s">
        <v>185</v>
      </c>
      <c r="P10384" t="s">
        <v>3025</v>
      </c>
      <c r="Q10384" t="s">
        <v>2522</v>
      </c>
      <c r="R10384" t="s">
        <v>2534</v>
      </c>
      <c r="S10384" t="s">
        <v>44</v>
      </c>
    </row>
    <row r="10385" spans="1:19" x14ac:dyDescent="0.35">
      <c r="A10385">
        <v>1301</v>
      </c>
      <c r="B10385" t="s">
        <v>4919</v>
      </c>
      <c r="C10385" t="s">
        <v>1128</v>
      </c>
      <c r="D10385" t="s">
        <v>1985</v>
      </c>
      <c r="E10385">
        <v>4</v>
      </c>
      <c r="F10385" s="8">
        <f>DATE(YEAR(project_c[[#This Row],[order_date]]),MONTH(project_c[[#This Row],[order_date]]),1)</f>
        <v>43983</v>
      </c>
      <c r="G10385" s="1">
        <v>44009</v>
      </c>
      <c r="H10385">
        <v>4</v>
      </c>
      <c r="I10385">
        <v>21.28</v>
      </c>
      <c r="J10385">
        <v>223.96</v>
      </c>
      <c r="K10385">
        <v>138.84</v>
      </c>
      <c r="L10385" t="s">
        <v>1129</v>
      </c>
      <c r="M10385" t="s">
        <v>9</v>
      </c>
      <c r="N10385" t="s">
        <v>10</v>
      </c>
      <c r="O10385" t="s">
        <v>760</v>
      </c>
      <c r="P10385" t="s">
        <v>1986</v>
      </c>
      <c r="Q10385" t="s">
        <v>1901</v>
      </c>
      <c r="R10385" t="s">
        <v>1909</v>
      </c>
      <c r="S10385" t="s">
        <v>44</v>
      </c>
    </row>
    <row r="10386" spans="1:19" x14ac:dyDescent="0.35">
      <c r="A10386">
        <v>1300</v>
      </c>
      <c r="B10386" t="s">
        <v>4919</v>
      </c>
      <c r="C10386" t="s">
        <v>1128</v>
      </c>
      <c r="D10386" t="s">
        <v>4307</v>
      </c>
      <c r="E10386">
        <v>1</v>
      </c>
      <c r="F10386" s="8">
        <f>DATE(YEAR(project_c[[#This Row],[order_date]]),MONTH(project_c[[#This Row],[order_date]]),1)</f>
        <v>43983</v>
      </c>
      <c r="G10386" s="1">
        <v>44009</v>
      </c>
      <c r="H10386">
        <v>4</v>
      </c>
      <c r="I10386">
        <v>9.8000000000000007</v>
      </c>
      <c r="J10386">
        <v>51.59</v>
      </c>
      <c r="K10386">
        <v>41.79</v>
      </c>
      <c r="L10386" t="s">
        <v>1129</v>
      </c>
      <c r="M10386" t="s">
        <v>9</v>
      </c>
      <c r="N10386" t="s">
        <v>10</v>
      </c>
      <c r="O10386" t="s">
        <v>760</v>
      </c>
      <c r="P10386" t="s">
        <v>4308</v>
      </c>
      <c r="Q10386" t="s">
        <v>4250</v>
      </c>
      <c r="R10386" t="s">
        <v>4306</v>
      </c>
      <c r="S10386" t="s">
        <v>44</v>
      </c>
    </row>
    <row r="10387" spans="1:19" x14ac:dyDescent="0.35">
      <c r="A10387">
        <v>2050</v>
      </c>
      <c r="B10387" t="s">
        <v>4919</v>
      </c>
      <c r="C10387" t="s">
        <v>1128</v>
      </c>
      <c r="D10387" t="s">
        <v>2793</v>
      </c>
      <c r="E10387">
        <v>9</v>
      </c>
      <c r="F10387" s="8">
        <f>DATE(YEAR(project_c[[#This Row],[order_date]]),MONTH(project_c[[#This Row],[order_date]]),1)</f>
        <v>44531</v>
      </c>
      <c r="G10387" s="1">
        <v>44548</v>
      </c>
      <c r="H10387">
        <v>5</v>
      </c>
      <c r="I10387">
        <v>35.03</v>
      </c>
      <c r="J10387">
        <v>646.77599999999995</v>
      </c>
      <c r="K10387">
        <v>331.50599999999997</v>
      </c>
      <c r="L10387" t="s">
        <v>1129</v>
      </c>
      <c r="M10387" t="s">
        <v>9</v>
      </c>
      <c r="N10387" t="s">
        <v>10</v>
      </c>
      <c r="O10387" t="s">
        <v>760</v>
      </c>
      <c r="P10387" t="s">
        <v>2794</v>
      </c>
      <c r="Q10387" t="s">
        <v>2522</v>
      </c>
      <c r="R10387" t="s">
        <v>2559</v>
      </c>
      <c r="S10387" t="s">
        <v>44</v>
      </c>
    </row>
    <row r="10388" spans="1:19" x14ac:dyDescent="0.35">
      <c r="A10388">
        <v>2272</v>
      </c>
      <c r="B10388" t="s">
        <v>4919</v>
      </c>
      <c r="C10388" t="s">
        <v>1128</v>
      </c>
      <c r="D10388" t="s">
        <v>4645</v>
      </c>
      <c r="E10388">
        <v>1</v>
      </c>
      <c r="F10388" s="8">
        <f>DATE(YEAR(project_c[[#This Row],[order_date]]),MONTH(project_c[[#This Row],[order_date]]),1)</f>
        <v>44228</v>
      </c>
      <c r="G10388" s="1">
        <v>44247</v>
      </c>
      <c r="H10388">
        <v>5</v>
      </c>
      <c r="I10388">
        <v>1.1200000000000001</v>
      </c>
      <c r="J10388">
        <v>4.1399999999999997</v>
      </c>
      <c r="K10388">
        <v>3.02</v>
      </c>
      <c r="L10388" t="s">
        <v>1129</v>
      </c>
      <c r="M10388" t="s">
        <v>9</v>
      </c>
      <c r="N10388" t="s">
        <v>10</v>
      </c>
      <c r="O10388" t="s">
        <v>760</v>
      </c>
      <c r="P10388" t="s">
        <v>4646</v>
      </c>
      <c r="Q10388" t="s">
        <v>4250</v>
      </c>
      <c r="R10388" t="s">
        <v>4251</v>
      </c>
      <c r="S10388" t="s">
        <v>44</v>
      </c>
    </row>
    <row r="10389" spans="1:19" x14ac:dyDescent="0.35">
      <c r="A10389">
        <v>6337</v>
      </c>
      <c r="B10389" t="s">
        <v>4919</v>
      </c>
      <c r="C10389" t="s">
        <v>1128</v>
      </c>
      <c r="D10389" t="s">
        <v>3538</v>
      </c>
      <c r="E10389">
        <v>3</v>
      </c>
      <c r="F10389" s="8">
        <f>DATE(YEAR(project_c[[#This Row],[order_date]]),MONTH(project_c[[#This Row],[order_date]]),1)</f>
        <v>44896</v>
      </c>
      <c r="G10389" s="1">
        <v>44899</v>
      </c>
      <c r="H10389">
        <v>4</v>
      </c>
      <c r="I10389">
        <v>2.2599999999999998</v>
      </c>
      <c r="J10389">
        <v>15.528</v>
      </c>
      <c r="K10389">
        <v>8.7479999999999993</v>
      </c>
      <c r="L10389" t="s">
        <v>1129</v>
      </c>
      <c r="M10389" t="s">
        <v>9</v>
      </c>
      <c r="N10389" t="s">
        <v>10</v>
      </c>
      <c r="O10389" t="s">
        <v>760</v>
      </c>
      <c r="P10389" t="s">
        <v>3539</v>
      </c>
      <c r="Q10389" t="s">
        <v>2522</v>
      </c>
      <c r="R10389" t="s">
        <v>2523</v>
      </c>
      <c r="S10389" t="s">
        <v>44</v>
      </c>
    </row>
    <row r="10390" spans="1:19" x14ac:dyDescent="0.35">
      <c r="A10390">
        <v>6633</v>
      </c>
      <c r="B10390" t="s">
        <v>4919</v>
      </c>
      <c r="C10390" t="s">
        <v>1128</v>
      </c>
      <c r="D10390" t="s">
        <v>3228</v>
      </c>
      <c r="E10390">
        <v>9</v>
      </c>
      <c r="F10390" s="8">
        <f>DATE(YEAR(project_c[[#This Row],[order_date]]),MONTH(project_c[[#This Row],[order_date]]),1)</f>
        <v>44774</v>
      </c>
      <c r="G10390" s="1">
        <v>44779</v>
      </c>
      <c r="H10390">
        <v>5</v>
      </c>
      <c r="I10390">
        <v>0.26</v>
      </c>
      <c r="J10390">
        <v>38.340000000000003</v>
      </c>
      <c r="K10390">
        <v>36</v>
      </c>
      <c r="L10390" t="s">
        <v>1129</v>
      </c>
      <c r="M10390" t="s">
        <v>9</v>
      </c>
      <c r="N10390" t="s">
        <v>10</v>
      </c>
      <c r="O10390" t="s">
        <v>760</v>
      </c>
      <c r="P10390" t="s">
        <v>3229</v>
      </c>
      <c r="Q10390" t="s">
        <v>2522</v>
      </c>
      <c r="R10390" t="s">
        <v>2528</v>
      </c>
      <c r="S10390" t="s">
        <v>44</v>
      </c>
    </row>
    <row r="10391" spans="1:19" x14ac:dyDescent="0.35">
      <c r="A10391">
        <v>15261</v>
      </c>
      <c r="B10391" t="s">
        <v>4919</v>
      </c>
      <c r="C10391" t="s">
        <v>1128</v>
      </c>
      <c r="D10391" t="s">
        <v>4849</v>
      </c>
      <c r="E10391">
        <v>1</v>
      </c>
      <c r="F10391" s="8">
        <f>DATE(YEAR(project_c[[#This Row],[order_date]]),MONTH(project_c[[#This Row],[order_date]]),1)</f>
        <v>44593</v>
      </c>
      <c r="G10391" s="1">
        <v>44598</v>
      </c>
      <c r="H10391">
        <v>6</v>
      </c>
      <c r="I10391">
        <v>429</v>
      </c>
      <c r="J10391">
        <v>489.3</v>
      </c>
      <c r="K10391">
        <v>60.3</v>
      </c>
      <c r="L10391" t="s">
        <v>1129</v>
      </c>
      <c r="M10391" t="s">
        <v>9</v>
      </c>
      <c r="N10391" t="s">
        <v>10</v>
      </c>
      <c r="O10391" t="s">
        <v>760</v>
      </c>
      <c r="P10391" t="s">
        <v>4850</v>
      </c>
      <c r="Q10391" t="s">
        <v>4841</v>
      </c>
      <c r="R10391" t="s">
        <v>4842</v>
      </c>
      <c r="S10391" t="s">
        <v>44</v>
      </c>
    </row>
    <row r="10392" spans="1:19" x14ac:dyDescent="0.35">
      <c r="A10392">
        <v>15063</v>
      </c>
      <c r="B10392" t="s">
        <v>4919</v>
      </c>
      <c r="C10392" t="s">
        <v>1128</v>
      </c>
      <c r="D10392" t="s">
        <v>2555</v>
      </c>
      <c r="E10392">
        <v>1</v>
      </c>
      <c r="F10392" s="8">
        <f>DATE(YEAR(project_c[[#This Row],[order_date]]),MONTH(project_c[[#This Row],[order_date]]),1)</f>
        <v>44593</v>
      </c>
      <c r="G10392" s="1">
        <v>44599</v>
      </c>
      <c r="H10392">
        <v>4</v>
      </c>
      <c r="I10392">
        <v>13.34</v>
      </c>
      <c r="J10392">
        <v>21.713999999999999</v>
      </c>
      <c r="K10392">
        <v>8.3740000000000006</v>
      </c>
      <c r="L10392" t="s">
        <v>1129</v>
      </c>
      <c r="M10392" t="s">
        <v>9</v>
      </c>
      <c r="N10392" t="s">
        <v>10</v>
      </c>
      <c r="O10392" t="s">
        <v>760</v>
      </c>
      <c r="P10392" t="s">
        <v>2556</v>
      </c>
      <c r="Q10392" t="s">
        <v>2522</v>
      </c>
      <c r="R10392" t="s">
        <v>2523</v>
      </c>
      <c r="S10392" t="s">
        <v>44</v>
      </c>
    </row>
    <row r="10393" spans="1:19" x14ac:dyDescent="0.35">
      <c r="A10393">
        <v>1302</v>
      </c>
      <c r="B10393" t="s">
        <v>4919</v>
      </c>
      <c r="C10393" t="s">
        <v>1131</v>
      </c>
      <c r="D10393" t="s">
        <v>3874</v>
      </c>
      <c r="E10393">
        <v>6</v>
      </c>
      <c r="F10393" s="8">
        <f>DATE(YEAR(project_c[[#This Row],[order_date]]),MONTH(project_c[[#This Row],[order_date]]),1)</f>
        <v>44075</v>
      </c>
      <c r="G10393" s="1">
        <v>44104</v>
      </c>
      <c r="H10393">
        <v>4</v>
      </c>
      <c r="I10393">
        <v>4.5</v>
      </c>
      <c r="J10393">
        <v>55.392000000000003</v>
      </c>
      <c r="K10393">
        <v>28.391999999999999</v>
      </c>
      <c r="L10393" t="s">
        <v>1132</v>
      </c>
      <c r="M10393" t="s">
        <v>9</v>
      </c>
      <c r="N10393" t="s">
        <v>10</v>
      </c>
      <c r="O10393" t="s">
        <v>244</v>
      </c>
      <c r="P10393" t="s">
        <v>3875</v>
      </c>
      <c r="Q10393" t="s">
        <v>2522</v>
      </c>
      <c r="R10393" t="s">
        <v>2531</v>
      </c>
      <c r="S10393" t="s">
        <v>44</v>
      </c>
    </row>
    <row r="10394" spans="1:19" x14ac:dyDescent="0.35">
      <c r="A10394">
        <v>2969</v>
      </c>
      <c r="B10394" t="s">
        <v>4919</v>
      </c>
      <c r="C10394" t="s">
        <v>1131</v>
      </c>
      <c r="D10394" t="s">
        <v>4647</v>
      </c>
      <c r="E10394">
        <v>3</v>
      </c>
      <c r="F10394" s="8">
        <f>DATE(YEAR(project_c[[#This Row],[order_date]]),MONTH(project_c[[#This Row],[order_date]]),1)</f>
        <v>44501</v>
      </c>
      <c r="G10394" s="1">
        <v>44520</v>
      </c>
      <c r="H10394">
        <v>4</v>
      </c>
      <c r="I10394">
        <v>0.6</v>
      </c>
      <c r="J10394">
        <v>12.81</v>
      </c>
      <c r="K10394">
        <v>11.01</v>
      </c>
      <c r="L10394" t="s">
        <v>1132</v>
      </c>
      <c r="M10394" t="s">
        <v>9</v>
      </c>
      <c r="N10394" t="s">
        <v>10</v>
      </c>
      <c r="O10394" t="s">
        <v>244</v>
      </c>
      <c r="P10394" t="s">
        <v>4648</v>
      </c>
      <c r="Q10394" t="s">
        <v>4250</v>
      </c>
      <c r="R10394" t="s">
        <v>4251</v>
      </c>
      <c r="S10394" t="s">
        <v>44</v>
      </c>
    </row>
    <row r="10395" spans="1:19" x14ac:dyDescent="0.35">
      <c r="A10395">
        <v>3859</v>
      </c>
      <c r="B10395" t="s">
        <v>4920</v>
      </c>
      <c r="C10395" t="s">
        <v>1131</v>
      </c>
      <c r="D10395" t="s">
        <v>3456</v>
      </c>
      <c r="E10395">
        <v>4</v>
      </c>
      <c r="F10395" s="8">
        <f>DATE(YEAR(project_c[[#This Row],[order_date]]),MONTH(project_c[[#This Row],[order_date]]),1)</f>
        <v>44409</v>
      </c>
      <c r="G10395" s="1">
        <v>44415</v>
      </c>
      <c r="H10395">
        <v>1</v>
      </c>
      <c r="I10395">
        <v>2.9</v>
      </c>
      <c r="J10395">
        <v>22.72</v>
      </c>
      <c r="K10395">
        <v>11.12</v>
      </c>
      <c r="L10395" t="s">
        <v>1132</v>
      </c>
      <c r="M10395" t="s">
        <v>9</v>
      </c>
      <c r="N10395" t="s">
        <v>10</v>
      </c>
      <c r="O10395" t="s">
        <v>244</v>
      </c>
      <c r="P10395" t="s">
        <v>3457</v>
      </c>
      <c r="Q10395" t="s">
        <v>2522</v>
      </c>
      <c r="R10395" t="s">
        <v>2523</v>
      </c>
      <c r="S10395" t="s">
        <v>44</v>
      </c>
    </row>
    <row r="10396" spans="1:19" x14ac:dyDescent="0.35">
      <c r="A10396">
        <v>3860</v>
      </c>
      <c r="B10396" t="s">
        <v>4920</v>
      </c>
      <c r="C10396" t="s">
        <v>1131</v>
      </c>
      <c r="D10396" t="s">
        <v>4357</v>
      </c>
      <c r="E10396">
        <v>3</v>
      </c>
      <c r="F10396" s="8">
        <f>DATE(YEAR(project_c[[#This Row],[order_date]]),MONTH(project_c[[#This Row],[order_date]]),1)</f>
        <v>44409</v>
      </c>
      <c r="G10396" s="1">
        <v>44415</v>
      </c>
      <c r="H10396">
        <v>1</v>
      </c>
      <c r="I10396">
        <v>39.04</v>
      </c>
      <c r="J10396">
        <v>212.94</v>
      </c>
      <c r="K10396">
        <v>95.82</v>
      </c>
      <c r="L10396" t="s">
        <v>1132</v>
      </c>
      <c r="M10396" t="s">
        <v>9</v>
      </c>
      <c r="N10396" t="s">
        <v>10</v>
      </c>
      <c r="O10396" t="s">
        <v>244</v>
      </c>
      <c r="P10396" t="s">
        <v>4358</v>
      </c>
      <c r="Q10396" t="s">
        <v>4250</v>
      </c>
      <c r="R10396" t="s">
        <v>4251</v>
      </c>
      <c r="S10396" t="s">
        <v>44</v>
      </c>
    </row>
    <row r="10397" spans="1:19" x14ac:dyDescent="0.35">
      <c r="A10397">
        <v>15193</v>
      </c>
      <c r="B10397" t="s">
        <v>4919</v>
      </c>
      <c r="C10397" t="s">
        <v>1131</v>
      </c>
      <c r="D10397" t="s">
        <v>4878</v>
      </c>
      <c r="E10397">
        <v>1</v>
      </c>
      <c r="F10397" s="8">
        <f>DATE(YEAR(project_c[[#This Row],[order_date]]),MONTH(project_c[[#This Row],[order_date]]),1)</f>
        <v>44682</v>
      </c>
      <c r="G10397" s="1">
        <v>44682</v>
      </c>
      <c r="H10397">
        <v>7</v>
      </c>
      <c r="I10397">
        <v>899</v>
      </c>
      <c r="J10397">
        <v>909.3</v>
      </c>
      <c r="K10397">
        <v>10.3</v>
      </c>
      <c r="L10397" t="s">
        <v>1132</v>
      </c>
      <c r="M10397" t="s">
        <v>9</v>
      </c>
      <c r="N10397" t="s">
        <v>10</v>
      </c>
      <c r="O10397" t="s">
        <v>244</v>
      </c>
      <c r="P10397" t="s">
        <v>4879</v>
      </c>
      <c r="Q10397" t="s">
        <v>4876</v>
      </c>
      <c r="R10397" t="s">
        <v>4877</v>
      </c>
      <c r="S10397" t="s">
        <v>44</v>
      </c>
    </row>
    <row r="10398" spans="1:19" x14ac:dyDescent="0.35">
      <c r="A10398">
        <v>1307</v>
      </c>
      <c r="B10398" t="s">
        <v>4919</v>
      </c>
      <c r="C10398" t="s">
        <v>1134</v>
      </c>
      <c r="D10398" t="s">
        <v>4373</v>
      </c>
      <c r="E10398">
        <v>3</v>
      </c>
      <c r="F10398" s="8">
        <f>DATE(YEAR(project_c[[#This Row],[order_date]]),MONTH(project_c[[#This Row],[order_date]]),1)</f>
        <v>43922</v>
      </c>
      <c r="G10398" s="1">
        <v>43947</v>
      </c>
      <c r="H10398">
        <v>7</v>
      </c>
      <c r="I10398">
        <v>30.7</v>
      </c>
      <c r="J10398">
        <v>184.22399999999999</v>
      </c>
      <c r="K10398">
        <v>92.123999999999995</v>
      </c>
      <c r="L10398" t="s">
        <v>1135</v>
      </c>
      <c r="M10398" t="s">
        <v>38</v>
      </c>
      <c r="N10398" t="s">
        <v>10</v>
      </c>
      <c r="O10398" t="s">
        <v>48</v>
      </c>
      <c r="P10398" t="s">
        <v>4374</v>
      </c>
      <c r="Q10398" t="s">
        <v>4250</v>
      </c>
      <c r="R10398" t="s">
        <v>4273</v>
      </c>
      <c r="S10398" t="s">
        <v>13</v>
      </c>
    </row>
    <row r="10399" spans="1:19" x14ac:dyDescent="0.35">
      <c r="A10399">
        <v>2703</v>
      </c>
      <c r="B10399" t="s">
        <v>4919</v>
      </c>
      <c r="C10399" t="s">
        <v>1134</v>
      </c>
      <c r="D10399" t="s">
        <v>3520</v>
      </c>
      <c r="E10399">
        <v>4</v>
      </c>
      <c r="F10399" s="8">
        <f>DATE(YEAR(project_c[[#This Row],[order_date]]),MONTH(project_c[[#This Row],[order_date]]),1)</f>
        <v>44501</v>
      </c>
      <c r="G10399" s="1">
        <v>44519</v>
      </c>
      <c r="H10399">
        <v>7</v>
      </c>
      <c r="I10399">
        <v>2.86</v>
      </c>
      <c r="J10399">
        <v>24.88</v>
      </c>
      <c r="K10399">
        <v>13.44</v>
      </c>
      <c r="L10399" t="s">
        <v>1135</v>
      </c>
      <c r="M10399" t="s">
        <v>38</v>
      </c>
      <c r="N10399" t="s">
        <v>10</v>
      </c>
      <c r="O10399" t="s">
        <v>48</v>
      </c>
      <c r="P10399" t="s">
        <v>3521</v>
      </c>
      <c r="Q10399" t="s">
        <v>2522</v>
      </c>
      <c r="R10399" t="s">
        <v>2531</v>
      </c>
      <c r="S10399" t="s">
        <v>13</v>
      </c>
    </row>
    <row r="10400" spans="1:19" x14ac:dyDescent="0.35">
      <c r="A10400">
        <v>6221</v>
      </c>
      <c r="B10400" t="s">
        <v>4920</v>
      </c>
      <c r="C10400" t="s">
        <v>1134</v>
      </c>
      <c r="D10400" t="s">
        <v>4347</v>
      </c>
      <c r="E10400">
        <v>1</v>
      </c>
      <c r="F10400" s="8">
        <f>DATE(YEAR(project_c[[#This Row],[order_date]]),MONTH(project_c[[#This Row],[order_date]]),1)</f>
        <v>44896</v>
      </c>
      <c r="G10400" s="1">
        <v>44900</v>
      </c>
      <c r="H10400">
        <v>2</v>
      </c>
      <c r="I10400">
        <v>11.8</v>
      </c>
      <c r="J10400">
        <v>65.55</v>
      </c>
      <c r="K10400">
        <v>53.75</v>
      </c>
      <c r="L10400" t="s">
        <v>1135</v>
      </c>
      <c r="M10400" t="s">
        <v>38</v>
      </c>
      <c r="N10400" t="s">
        <v>10</v>
      </c>
      <c r="O10400" t="s">
        <v>48</v>
      </c>
      <c r="P10400" t="s">
        <v>4348</v>
      </c>
      <c r="Q10400" t="s">
        <v>4250</v>
      </c>
      <c r="R10400" t="s">
        <v>4258</v>
      </c>
      <c r="S10400" t="s">
        <v>13</v>
      </c>
    </row>
    <row r="10401" spans="1:19" x14ac:dyDescent="0.35">
      <c r="A10401">
        <v>9397</v>
      </c>
      <c r="B10401" t="s">
        <v>4919</v>
      </c>
      <c r="C10401" t="s">
        <v>1134</v>
      </c>
      <c r="D10401" t="s">
        <v>3028</v>
      </c>
      <c r="E10401">
        <v>2</v>
      </c>
      <c r="F10401" s="8">
        <f>DATE(YEAR(project_c[[#This Row],[order_date]]),MONTH(project_c[[#This Row],[order_date]]),1)</f>
        <v>45170</v>
      </c>
      <c r="G10401" s="1">
        <v>45172</v>
      </c>
      <c r="H10401">
        <v>5</v>
      </c>
      <c r="I10401">
        <v>1.46</v>
      </c>
      <c r="J10401">
        <v>5.96</v>
      </c>
      <c r="K10401">
        <v>3.04</v>
      </c>
      <c r="L10401" t="s">
        <v>1135</v>
      </c>
      <c r="M10401" t="s">
        <v>38</v>
      </c>
      <c r="N10401" t="s">
        <v>10</v>
      </c>
      <c r="O10401" t="s">
        <v>48</v>
      </c>
      <c r="P10401" t="s">
        <v>3029</v>
      </c>
      <c r="Q10401" t="s">
        <v>2522</v>
      </c>
      <c r="R10401" t="s">
        <v>2528</v>
      </c>
      <c r="S10401" t="s">
        <v>13</v>
      </c>
    </row>
    <row r="10402" spans="1:19" x14ac:dyDescent="0.35">
      <c r="A10402">
        <v>1310</v>
      </c>
      <c r="B10402" t="s">
        <v>4918</v>
      </c>
      <c r="C10402" t="s">
        <v>1136</v>
      </c>
      <c r="D10402" t="s">
        <v>4821</v>
      </c>
      <c r="E10402">
        <v>2</v>
      </c>
      <c r="F10402" s="8">
        <f>DATE(YEAR(project_c[[#This Row],[order_date]]),MONTH(project_c[[#This Row],[order_date]]),1)</f>
        <v>43922</v>
      </c>
      <c r="G10402" s="1">
        <v>43950</v>
      </c>
      <c r="H10402">
        <v>2</v>
      </c>
      <c r="I10402">
        <v>13.77</v>
      </c>
      <c r="J10402">
        <v>51.96</v>
      </c>
      <c r="K10402">
        <v>24.42</v>
      </c>
      <c r="L10402" t="s">
        <v>1137</v>
      </c>
      <c r="M10402" t="s">
        <v>9</v>
      </c>
      <c r="N10402" t="s">
        <v>10</v>
      </c>
      <c r="O10402" t="s">
        <v>43</v>
      </c>
      <c r="P10402" t="s">
        <v>4822</v>
      </c>
      <c r="Q10402" t="s">
        <v>4250</v>
      </c>
      <c r="R10402" t="s">
        <v>4273</v>
      </c>
      <c r="S10402" t="s">
        <v>44</v>
      </c>
    </row>
    <row r="10403" spans="1:19" x14ac:dyDescent="0.35">
      <c r="A10403">
        <v>1311</v>
      </c>
      <c r="B10403" t="s">
        <v>4918</v>
      </c>
      <c r="C10403" t="s">
        <v>1136</v>
      </c>
      <c r="D10403" t="s">
        <v>4633</v>
      </c>
      <c r="E10403">
        <v>3</v>
      </c>
      <c r="F10403" s="8">
        <f>DATE(YEAR(project_c[[#This Row],[order_date]]),MONTH(project_c[[#This Row],[order_date]]),1)</f>
        <v>43922</v>
      </c>
      <c r="G10403" s="1">
        <v>43950</v>
      </c>
      <c r="H10403">
        <v>2</v>
      </c>
      <c r="I10403">
        <v>1</v>
      </c>
      <c r="J10403">
        <v>10.050000000000001</v>
      </c>
      <c r="K10403">
        <v>7.05</v>
      </c>
      <c r="L10403" t="s">
        <v>1137</v>
      </c>
      <c r="M10403" t="s">
        <v>9</v>
      </c>
      <c r="N10403" t="s">
        <v>10</v>
      </c>
      <c r="O10403" t="s">
        <v>43</v>
      </c>
      <c r="P10403" t="s">
        <v>4634</v>
      </c>
      <c r="Q10403" t="s">
        <v>4250</v>
      </c>
      <c r="R10403" t="s">
        <v>4251</v>
      </c>
      <c r="S10403" t="s">
        <v>44</v>
      </c>
    </row>
    <row r="10404" spans="1:19" x14ac:dyDescent="0.35">
      <c r="A10404">
        <v>2634</v>
      </c>
      <c r="B10404" t="s">
        <v>4919</v>
      </c>
      <c r="C10404" t="s">
        <v>1136</v>
      </c>
      <c r="D10404" t="s">
        <v>3534</v>
      </c>
      <c r="E10404">
        <v>1</v>
      </c>
      <c r="F10404" s="8">
        <f>DATE(YEAR(project_c[[#This Row],[order_date]]),MONTH(project_c[[#This Row],[order_date]]),1)</f>
        <v>44440</v>
      </c>
      <c r="G10404" s="1">
        <v>44452</v>
      </c>
      <c r="H10404">
        <v>6</v>
      </c>
      <c r="I10404">
        <v>2.25</v>
      </c>
      <c r="J10404">
        <v>1.929</v>
      </c>
      <c r="K10404">
        <v>-0.32100000000000001</v>
      </c>
      <c r="L10404" t="s">
        <v>1137</v>
      </c>
      <c r="M10404" t="s">
        <v>9</v>
      </c>
      <c r="N10404" t="s">
        <v>10</v>
      </c>
      <c r="O10404" t="s">
        <v>43</v>
      </c>
      <c r="P10404" t="s">
        <v>3535</v>
      </c>
      <c r="Q10404" t="s">
        <v>2522</v>
      </c>
      <c r="R10404" t="s">
        <v>2523</v>
      </c>
      <c r="S10404" t="s">
        <v>44</v>
      </c>
    </row>
    <row r="10405" spans="1:19" x14ac:dyDescent="0.35">
      <c r="A10405">
        <v>15174</v>
      </c>
      <c r="B10405" t="s">
        <v>4919</v>
      </c>
      <c r="C10405" t="s">
        <v>1136</v>
      </c>
      <c r="D10405" t="s">
        <v>1916</v>
      </c>
      <c r="E10405">
        <v>1</v>
      </c>
      <c r="F10405" s="8">
        <f>DATE(YEAR(project_c[[#This Row],[order_date]]),MONTH(project_c[[#This Row],[order_date]]),1)</f>
        <v>44652</v>
      </c>
      <c r="G10405" s="1">
        <v>44664</v>
      </c>
      <c r="H10405">
        <v>5</v>
      </c>
      <c r="I10405">
        <v>5.64</v>
      </c>
      <c r="J10405">
        <v>26.312999999999999</v>
      </c>
      <c r="K10405">
        <v>20.672999999999998</v>
      </c>
      <c r="L10405" t="s">
        <v>1137</v>
      </c>
      <c r="M10405" t="s">
        <v>9</v>
      </c>
      <c r="N10405" t="s">
        <v>10</v>
      </c>
      <c r="O10405" t="s">
        <v>43</v>
      </c>
      <c r="P10405" t="s">
        <v>1917</v>
      </c>
      <c r="Q10405" t="s">
        <v>1901</v>
      </c>
      <c r="R10405" t="s">
        <v>1909</v>
      </c>
      <c r="S10405" t="s">
        <v>44</v>
      </c>
    </row>
    <row r="10406" spans="1:19" x14ac:dyDescent="0.35">
      <c r="A10406">
        <v>15044</v>
      </c>
      <c r="B10406" t="s">
        <v>4919</v>
      </c>
      <c r="C10406" t="s">
        <v>1136</v>
      </c>
      <c r="D10406" t="s">
        <v>2560</v>
      </c>
      <c r="E10406">
        <v>1</v>
      </c>
      <c r="F10406" s="8">
        <f>DATE(YEAR(project_c[[#This Row],[order_date]]),MONTH(project_c[[#This Row],[order_date]]),1)</f>
        <v>44652</v>
      </c>
      <c r="G10406" s="1">
        <v>44666</v>
      </c>
      <c r="H10406">
        <v>3</v>
      </c>
      <c r="I10406">
        <v>4.42</v>
      </c>
      <c r="J10406">
        <v>22.106000000000002</v>
      </c>
      <c r="K10406">
        <v>17.686</v>
      </c>
      <c r="L10406" t="s">
        <v>1137</v>
      </c>
      <c r="M10406" t="s">
        <v>9</v>
      </c>
      <c r="N10406" t="s">
        <v>10</v>
      </c>
      <c r="O10406" t="s">
        <v>43</v>
      </c>
      <c r="P10406" t="s">
        <v>2561</v>
      </c>
      <c r="Q10406" t="s">
        <v>2522</v>
      </c>
      <c r="R10406" t="s">
        <v>2523</v>
      </c>
      <c r="S10406" t="s">
        <v>44</v>
      </c>
    </row>
    <row r="10407" spans="1:19" x14ac:dyDescent="0.35">
      <c r="A10407">
        <v>8119</v>
      </c>
      <c r="B10407" t="s">
        <v>4917</v>
      </c>
      <c r="C10407" t="s">
        <v>1136</v>
      </c>
      <c r="D10407" t="s">
        <v>2564</v>
      </c>
      <c r="E10407">
        <v>2</v>
      </c>
      <c r="F10407" s="8">
        <f>DATE(YEAR(project_c[[#This Row],[order_date]]),MONTH(project_c[[#This Row],[order_date]]),1)</f>
        <v>44986</v>
      </c>
      <c r="G10407" s="1">
        <v>45005</v>
      </c>
      <c r="H10407">
        <v>0</v>
      </c>
      <c r="I10407">
        <v>18.43</v>
      </c>
      <c r="J10407">
        <v>56.704000000000001</v>
      </c>
      <c r="K10407">
        <v>19.844000000000001</v>
      </c>
      <c r="L10407" t="s">
        <v>1137</v>
      </c>
      <c r="M10407" t="s">
        <v>9</v>
      </c>
      <c r="N10407" t="s">
        <v>10</v>
      </c>
      <c r="O10407" t="s">
        <v>43</v>
      </c>
      <c r="P10407" t="s">
        <v>2565</v>
      </c>
      <c r="Q10407" t="s">
        <v>2522</v>
      </c>
      <c r="R10407" t="s">
        <v>2542</v>
      </c>
      <c r="S10407" t="s">
        <v>44</v>
      </c>
    </row>
    <row r="10408" spans="1:19" x14ac:dyDescent="0.35">
      <c r="A10408">
        <v>8120</v>
      </c>
      <c r="B10408" t="s">
        <v>4917</v>
      </c>
      <c r="C10408" t="s">
        <v>1136</v>
      </c>
      <c r="D10408" t="s">
        <v>2600</v>
      </c>
      <c r="E10408">
        <v>7</v>
      </c>
      <c r="F10408" s="8">
        <f>DATE(YEAR(project_c[[#This Row],[order_date]]),MONTH(project_c[[#This Row],[order_date]]),1)</f>
        <v>44986</v>
      </c>
      <c r="G10408" s="1">
        <v>45005</v>
      </c>
      <c r="H10408">
        <v>0</v>
      </c>
      <c r="I10408">
        <v>3.92</v>
      </c>
      <c r="J10408">
        <v>219.24</v>
      </c>
      <c r="K10408">
        <v>191.8</v>
      </c>
      <c r="L10408" t="s">
        <v>1137</v>
      </c>
      <c r="M10408" t="s">
        <v>9</v>
      </c>
      <c r="N10408" t="s">
        <v>10</v>
      </c>
      <c r="O10408" t="s">
        <v>43</v>
      </c>
      <c r="P10408" t="s">
        <v>2601</v>
      </c>
      <c r="Q10408" t="s">
        <v>2522</v>
      </c>
      <c r="R10408" t="s">
        <v>2542</v>
      </c>
      <c r="S10408" t="s">
        <v>44</v>
      </c>
    </row>
    <row r="10409" spans="1:19" x14ac:dyDescent="0.35">
      <c r="A10409">
        <v>8432</v>
      </c>
      <c r="B10409" t="s">
        <v>4919</v>
      </c>
      <c r="C10409" t="s">
        <v>1136</v>
      </c>
      <c r="D10409" t="s">
        <v>3232</v>
      </c>
      <c r="E10409">
        <v>3</v>
      </c>
      <c r="F10409" s="8">
        <f>DATE(YEAR(project_c[[#This Row],[order_date]]),MONTH(project_c[[#This Row],[order_date]]),1)</f>
        <v>45200</v>
      </c>
      <c r="G10409" s="1">
        <v>45208</v>
      </c>
      <c r="H10409">
        <v>5</v>
      </c>
      <c r="I10409">
        <v>0.68</v>
      </c>
      <c r="J10409">
        <v>10.247999999999999</v>
      </c>
      <c r="K10409">
        <v>8.2080000000000002</v>
      </c>
      <c r="L10409" t="s">
        <v>1137</v>
      </c>
      <c r="M10409" t="s">
        <v>9</v>
      </c>
      <c r="N10409" t="s">
        <v>10</v>
      </c>
      <c r="O10409" t="s">
        <v>43</v>
      </c>
      <c r="P10409" t="s">
        <v>3233</v>
      </c>
      <c r="Q10409" t="s">
        <v>2522</v>
      </c>
      <c r="R10409" t="s">
        <v>2523</v>
      </c>
      <c r="S10409" t="s">
        <v>44</v>
      </c>
    </row>
    <row r="10410" spans="1:19" x14ac:dyDescent="0.35">
      <c r="A10410">
        <v>8433</v>
      </c>
      <c r="B10410" t="s">
        <v>4919</v>
      </c>
      <c r="C10410" t="s">
        <v>1136</v>
      </c>
      <c r="D10410" t="s">
        <v>4453</v>
      </c>
      <c r="E10410">
        <v>3</v>
      </c>
      <c r="F10410" s="8">
        <f>DATE(YEAR(project_c[[#This Row],[order_date]]),MONTH(project_c[[#This Row],[order_date]]),1)</f>
        <v>45200</v>
      </c>
      <c r="G10410" s="1">
        <v>45208</v>
      </c>
      <c r="H10410">
        <v>5</v>
      </c>
      <c r="I10410">
        <v>16.7</v>
      </c>
      <c r="J10410">
        <v>267.19200000000001</v>
      </c>
      <c r="K10410">
        <v>217.09200000000001</v>
      </c>
      <c r="L10410" t="s">
        <v>1137</v>
      </c>
      <c r="M10410" t="s">
        <v>9</v>
      </c>
      <c r="N10410" t="s">
        <v>10</v>
      </c>
      <c r="O10410" t="s">
        <v>43</v>
      </c>
      <c r="P10410" t="s">
        <v>4454</v>
      </c>
      <c r="Q10410" t="s">
        <v>4250</v>
      </c>
      <c r="R10410" t="s">
        <v>4258</v>
      </c>
      <c r="S10410" t="s">
        <v>44</v>
      </c>
    </row>
    <row r="10411" spans="1:19" x14ac:dyDescent="0.35">
      <c r="A10411">
        <v>8434</v>
      </c>
      <c r="B10411" t="s">
        <v>4919</v>
      </c>
      <c r="C10411" t="s">
        <v>1136</v>
      </c>
      <c r="D10411" t="s">
        <v>3682</v>
      </c>
      <c r="E10411">
        <v>2</v>
      </c>
      <c r="F10411" s="8">
        <f>DATE(YEAR(project_c[[#This Row],[order_date]]),MONTH(project_c[[#This Row],[order_date]]),1)</f>
        <v>45200</v>
      </c>
      <c r="G10411" s="1">
        <v>45208</v>
      </c>
      <c r="H10411">
        <v>5</v>
      </c>
      <c r="I10411">
        <v>3.57</v>
      </c>
      <c r="J10411">
        <v>15.18</v>
      </c>
      <c r="K10411">
        <v>8.0399999999999991</v>
      </c>
      <c r="L10411" t="s">
        <v>1137</v>
      </c>
      <c r="M10411" t="s">
        <v>9</v>
      </c>
      <c r="N10411" t="s">
        <v>10</v>
      </c>
      <c r="O10411" t="s">
        <v>43</v>
      </c>
      <c r="P10411" t="s">
        <v>3683</v>
      </c>
      <c r="Q10411" t="s">
        <v>2522</v>
      </c>
      <c r="R10411" t="s">
        <v>2542</v>
      </c>
      <c r="S10411" t="s">
        <v>44</v>
      </c>
    </row>
    <row r="10412" spans="1:19" x14ac:dyDescent="0.35">
      <c r="A10412">
        <v>8435</v>
      </c>
      <c r="B10412" t="s">
        <v>4919</v>
      </c>
      <c r="C10412" t="s">
        <v>1136</v>
      </c>
      <c r="D10412" t="s">
        <v>3154</v>
      </c>
      <c r="E10412">
        <v>6</v>
      </c>
      <c r="F10412" s="8">
        <f>DATE(YEAR(project_c[[#This Row],[order_date]]),MONTH(project_c[[#This Row],[order_date]]),1)</f>
        <v>45200</v>
      </c>
      <c r="G10412" s="1">
        <v>45208</v>
      </c>
      <c r="H10412">
        <v>5</v>
      </c>
      <c r="I10412">
        <v>0.34</v>
      </c>
      <c r="J10412">
        <v>18.239999999999998</v>
      </c>
      <c r="K10412">
        <v>16.2</v>
      </c>
      <c r="L10412" t="s">
        <v>1137</v>
      </c>
      <c r="M10412" t="s">
        <v>9</v>
      </c>
      <c r="N10412" t="s">
        <v>10</v>
      </c>
      <c r="O10412" t="s">
        <v>43</v>
      </c>
      <c r="P10412" t="s">
        <v>3155</v>
      </c>
      <c r="Q10412" t="s">
        <v>2522</v>
      </c>
      <c r="R10412" t="s">
        <v>2523</v>
      </c>
      <c r="S10412" t="s">
        <v>44</v>
      </c>
    </row>
    <row r="10413" spans="1:19" x14ac:dyDescent="0.35">
      <c r="A10413">
        <v>9950</v>
      </c>
      <c r="B10413" t="s">
        <v>4919</v>
      </c>
      <c r="C10413" t="s">
        <v>1136</v>
      </c>
      <c r="D10413" t="s">
        <v>3866</v>
      </c>
      <c r="E10413">
        <v>2</v>
      </c>
      <c r="F10413" s="8">
        <f>DATE(YEAR(project_c[[#This Row],[order_date]]),MONTH(project_c[[#This Row],[order_date]]),1)</f>
        <v>45231</v>
      </c>
      <c r="G10413" s="1">
        <v>45236</v>
      </c>
      <c r="H10413">
        <v>6</v>
      </c>
      <c r="I10413">
        <v>2.16</v>
      </c>
      <c r="J10413">
        <v>18.16</v>
      </c>
      <c r="K10413">
        <v>13.84</v>
      </c>
      <c r="L10413" t="s">
        <v>1137</v>
      </c>
      <c r="M10413" t="s">
        <v>9</v>
      </c>
      <c r="N10413" t="s">
        <v>10</v>
      </c>
      <c r="O10413" t="s">
        <v>43</v>
      </c>
      <c r="P10413" t="s">
        <v>3867</v>
      </c>
      <c r="Q10413" t="s">
        <v>2522</v>
      </c>
      <c r="R10413" t="s">
        <v>2559</v>
      </c>
      <c r="S10413" t="s">
        <v>44</v>
      </c>
    </row>
    <row r="10414" spans="1:19" x14ac:dyDescent="0.35">
      <c r="A10414">
        <v>3557</v>
      </c>
      <c r="B10414" t="s">
        <v>4918</v>
      </c>
      <c r="C10414" t="s">
        <v>1139</v>
      </c>
      <c r="D10414" t="s">
        <v>3306</v>
      </c>
      <c r="E10414">
        <v>1</v>
      </c>
      <c r="F10414" s="8">
        <f>DATE(YEAR(project_c[[#This Row],[order_date]]),MONTH(project_c[[#This Row],[order_date]]),1)</f>
        <v>44440</v>
      </c>
      <c r="G10414" s="1">
        <v>44440</v>
      </c>
      <c r="H10414">
        <v>3</v>
      </c>
      <c r="I10414">
        <v>1.95</v>
      </c>
      <c r="J10414">
        <v>3.8</v>
      </c>
      <c r="K10414">
        <v>1.85</v>
      </c>
      <c r="L10414" t="s">
        <v>1140</v>
      </c>
      <c r="M10414" t="s">
        <v>9</v>
      </c>
      <c r="N10414" t="s">
        <v>10</v>
      </c>
      <c r="O10414" t="s">
        <v>84</v>
      </c>
      <c r="P10414" t="s">
        <v>3307</v>
      </c>
      <c r="Q10414" t="s">
        <v>2522</v>
      </c>
      <c r="R10414" t="s">
        <v>2523</v>
      </c>
      <c r="S10414" t="s">
        <v>13</v>
      </c>
    </row>
    <row r="10415" spans="1:19" x14ac:dyDescent="0.35">
      <c r="A10415">
        <v>3558</v>
      </c>
      <c r="B10415" t="s">
        <v>4918</v>
      </c>
      <c r="C10415" t="s">
        <v>1139</v>
      </c>
      <c r="D10415" t="s">
        <v>2280</v>
      </c>
      <c r="E10415">
        <v>2</v>
      </c>
      <c r="F10415" s="8">
        <f>DATE(YEAR(project_c[[#This Row],[order_date]]),MONTH(project_c[[#This Row],[order_date]]),1)</f>
        <v>44440</v>
      </c>
      <c r="G10415" s="1">
        <v>44440</v>
      </c>
      <c r="H10415">
        <v>3</v>
      </c>
      <c r="I10415">
        <v>28.8</v>
      </c>
      <c r="J10415">
        <v>575.98400000000004</v>
      </c>
      <c r="K10415">
        <v>518.38400000000001</v>
      </c>
      <c r="L10415" t="s">
        <v>1140</v>
      </c>
      <c r="M10415" t="s">
        <v>9</v>
      </c>
      <c r="N10415" t="s">
        <v>10</v>
      </c>
      <c r="O10415" t="s">
        <v>84</v>
      </c>
      <c r="P10415" t="s">
        <v>2281</v>
      </c>
      <c r="Q10415" t="s">
        <v>1901</v>
      </c>
      <c r="R10415" t="s">
        <v>2199</v>
      </c>
      <c r="S10415" t="s">
        <v>13</v>
      </c>
    </row>
    <row r="10416" spans="1:19" x14ac:dyDescent="0.35">
      <c r="A10416">
        <v>3559</v>
      </c>
      <c r="B10416" t="s">
        <v>4918</v>
      </c>
      <c r="C10416" t="s">
        <v>1139</v>
      </c>
      <c r="D10416" t="s">
        <v>3120</v>
      </c>
      <c r="E10416">
        <v>4</v>
      </c>
      <c r="F10416" s="8">
        <f>DATE(YEAR(project_c[[#This Row],[order_date]]),MONTH(project_c[[#This Row],[order_date]]),1)</f>
        <v>44440</v>
      </c>
      <c r="G10416" s="1">
        <v>44440</v>
      </c>
      <c r="H10416">
        <v>3</v>
      </c>
      <c r="I10416">
        <v>1.69</v>
      </c>
      <c r="J10416">
        <v>11.488</v>
      </c>
      <c r="K10416">
        <v>4.7279999999999998</v>
      </c>
      <c r="L10416" t="s">
        <v>1140</v>
      </c>
      <c r="M10416" t="s">
        <v>9</v>
      </c>
      <c r="N10416" t="s">
        <v>10</v>
      </c>
      <c r="O10416" t="s">
        <v>84</v>
      </c>
      <c r="P10416" t="s">
        <v>3121</v>
      </c>
      <c r="Q10416" t="s">
        <v>2522</v>
      </c>
      <c r="R10416" t="s">
        <v>2523</v>
      </c>
      <c r="S10416" t="s">
        <v>13</v>
      </c>
    </row>
    <row r="10417" spans="1:19" x14ac:dyDescent="0.35">
      <c r="A10417">
        <v>15076</v>
      </c>
      <c r="B10417" t="s">
        <v>4919</v>
      </c>
      <c r="C10417" t="s">
        <v>1139</v>
      </c>
      <c r="D10417" t="s">
        <v>2502</v>
      </c>
      <c r="E10417">
        <v>1</v>
      </c>
      <c r="F10417" s="8">
        <f>DATE(YEAR(project_c[[#This Row],[order_date]]),MONTH(project_c[[#This Row],[order_date]]),1)</f>
        <v>44621</v>
      </c>
      <c r="G10417" s="1">
        <v>44623</v>
      </c>
      <c r="H10417">
        <v>1</v>
      </c>
      <c r="I10417">
        <v>12.32</v>
      </c>
      <c r="J10417">
        <v>19.593</v>
      </c>
      <c r="K10417">
        <v>7.2729999999999997</v>
      </c>
      <c r="L10417" t="s">
        <v>1140</v>
      </c>
      <c r="M10417" t="s">
        <v>9</v>
      </c>
      <c r="N10417" t="s">
        <v>10</v>
      </c>
      <c r="O10417" t="s">
        <v>84</v>
      </c>
      <c r="P10417" t="s">
        <v>2503</v>
      </c>
      <c r="Q10417" t="s">
        <v>1901</v>
      </c>
      <c r="R10417" t="s">
        <v>1909</v>
      </c>
      <c r="S10417" t="s">
        <v>13</v>
      </c>
    </row>
    <row r="10418" spans="1:19" x14ac:dyDescent="0.35">
      <c r="A10418">
        <v>6327</v>
      </c>
      <c r="B10418" t="s">
        <v>4918</v>
      </c>
      <c r="C10418" t="s">
        <v>1139</v>
      </c>
      <c r="D10418" t="s">
        <v>3866</v>
      </c>
      <c r="E10418">
        <v>3</v>
      </c>
      <c r="F10418" s="8">
        <f>DATE(YEAR(project_c[[#This Row],[order_date]]),MONTH(project_c[[#This Row],[order_date]]),1)</f>
        <v>44896</v>
      </c>
      <c r="G10418" s="1">
        <v>44903</v>
      </c>
      <c r="H10418">
        <v>3</v>
      </c>
      <c r="I10418">
        <v>2.16</v>
      </c>
      <c r="J10418">
        <v>34.049999999999997</v>
      </c>
      <c r="K10418">
        <v>27.57</v>
      </c>
      <c r="L10418" t="s">
        <v>1140</v>
      </c>
      <c r="M10418" t="s">
        <v>9</v>
      </c>
      <c r="N10418" t="s">
        <v>10</v>
      </c>
      <c r="O10418" t="s">
        <v>84</v>
      </c>
      <c r="P10418" t="s">
        <v>3867</v>
      </c>
      <c r="Q10418" t="s">
        <v>2522</v>
      </c>
      <c r="R10418" t="s">
        <v>2559</v>
      </c>
      <c r="S10418" t="s">
        <v>13</v>
      </c>
    </row>
    <row r="10419" spans="1:19" x14ac:dyDescent="0.35">
      <c r="A10419">
        <v>6328</v>
      </c>
      <c r="B10419" t="s">
        <v>4918</v>
      </c>
      <c r="C10419" t="s">
        <v>1139</v>
      </c>
      <c r="D10419" t="s">
        <v>2880</v>
      </c>
      <c r="E10419">
        <v>2</v>
      </c>
      <c r="F10419" s="8">
        <f>DATE(YEAR(project_c[[#This Row],[order_date]]),MONTH(project_c[[#This Row],[order_date]]),1)</f>
        <v>44896</v>
      </c>
      <c r="G10419" s="1">
        <v>44903</v>
      </c>
      <c r="H10419">
        <v>3</v>
      </c>
      <c r="I10419">
        <v>63.43</v>
      </c>
      <c r="J10419">
        <v>281.89999999999998</v>
      </c>
      <c r="K10419">
        <v>155.04</v>
      </c>
      <c r="L10419" t="s">
        <v>1140</v>
      </c>
      <c r="M10419" t="s">
        <v>9</v>
      </c>
      <c r="N10419" t="s">
        <v>10</v>
      </c>
      <c r="O10419" t="s">
        <v>84</v>
      </c>
      <c r="P10419" t="s">
        <v>2881</v>
      </c>
      <c r="Q10419" t="s">
        <v>2522</v>
      </c>
      <c r="R10419" t="s">
        <v>2559</v>
      </c>
      <c r="S10419" t="s">
        <v>13</v>
      </c>
    </row>
    <row r="10420" spans="1:19" x14ac:dyDescent="0.35">
      <c r="A10420">
        <v>5511</v>
      </c>
      <c r="B10420" t="s">
        <v>4919</v>
      </c>
      <c r="C10420" t="s">
        <v>1139</v>
      </c>
      <c r="D10420" t="s">
        <v>2767</v>
      </c>
      <c r="E10420">
        <v>5</v>
      </c>
      <c r="F10420" s="8">
        <f>DATE(YEAR(project_c[[#This Row],[order_date]]),MONTH(project_c[[#This Row],[order_date]]),1)</f>
        <v>44835</v>
      </c>
      <c r="G10420" s="1">
        <v>44842</v>
      </c>
      <c r="H10420">
        <v>5</v>
      </c>
      <c r="I10420">
        <v>39.549999999999997</v>
      </c>
      <c r="J10420">
        <v>310.16000000000003</v>
      </c>
      <c r="K10420">
        <v>112.41</v>
      </c>
      <c r="L10420" t="s">
        <v>1140</v>
      </c>
      <c r="M10420" t="s">
        <v>9</v>
      </c>
      <c r="N10420" t="s">
        <v>10</v>
      </c>
      <c r="O10420" t="s">
        <v>84</v>
      </c>
      <c r="P10420" t="s">
        <v>2768</v>
      </c>
      <c r="Q10420" t="s">
        <v>2522</v>
      </c>
      <c r="R10420" t="s">
        <v>2559</v>
      </c>
      <c r="S10420" t="s">
        <v>13</v>
      </c>
    </row>
    <row r="10421" spans="1:19" x14ac:dyDescent="0.35">
      <c r="A10421">
        <v>8783</v>
      </c>
      <c r="B10421" t="s">
        <v>4919</v>
      </c>
      <c r="C10421" t="s">
        <v>1139</v>
      </c>
      <c r="D10421" t="s">
        <v>3864</v>
      </c>
      <c r="E10421">
        <v>5</v>
      </c>
      <c r="F10421" s="8">
        <f>DATE(YEAR(project_c[[#This Row],[order_date]]),MONTH(project_c[[#This Row],[order_date]]),1)</f>
        <v>45231</v>
      </c>
      <c r="G10421" s="1">
        <v>45257</v>
      </c>
      <c r="H10421">
        <v>5</v>
      </c>
      <c r="I10421">
        <v>0.26</v>
      </c>
      <c r="J10421">
        <v>7</v>
      </c>
      <c r="K10421">
        <v>5.7</v>
      </c>
      <c r="L10421" t="s">
        <v>1140</v>
      </c>
      <c r="M10421" t="s">
        <v>9</v>
      </c>
      <c r="N10421" t="s">
        <v>10</v>
      </c>
      <c r="O10421" t="s">
        <v>84</v>
      </c>
      <c r="P10421" t="s">
        <v>3865</v>
      </c>
      <c r="Q10421" t="s">
        <v>2522</v>
      </c>
      <c r="R10421" t="s">
        <v>2528</v>
      </c>
      <c r="S10421" t="s">
        <v>13</v>
      </c>
    </row>
    <row r="10422" spans="1:19" x14ac:dyDescent="0.35">
      <c r="A10422">
        <v>8784</v>
      </c>
      <c r="B10422" t="s">
        <v>4919</v>
      </c>
      <c r="C10422" t="s">
        <v>1139</v>
      </c>
      <c r="D10422" t="s">
        <v>2701</v>
      </c>
      <c r="E10422">
        <v>1</v>
      </c>
      <c r="F10422" s="8">
        <f>DATE(YEAR(project_c[[#This Row],[order_date]]),MONTH(project_c[[#This Row],[order_date]]),1)</f>
        <v>45231</v>
      </c>
      <c r="G10422" s="1">
        <v>45257</v>
      </c>
      <c r="H10422">
        <v>5</v>
      </c>
      <c r="I10422">
        <v>10.9</v>
      </c>
      <c r="J10422">
        <v>43.584000000000003</v>
      </c>
      <c r="K10422">
        <v>32.683999999999997</v>
      </c>
      <c r="L10422" t="s">
        <v>1140</v>
      </c>
      <c r="M10422" t="s">
        <v>9</v>
      </c>
      <c r="N10422" t="s">
        <v>10</v>
      </c>
      <c r="O10422" t="s">
        <v>84</v>
      </c>
      <c r="P10422" t="s">
        <v>2702</v>
      </c>
      <c r="Q10422" t="s">
        <v>2522</v>
      </c>
      <c r="R10422" t="s">
        <v>2531</v>
      </c>
      <c r="S10422" t="s">
        <v>13</v>
      </c>
    </row>
    <row r="10423" spans="1:19" x14ac:dyDescent="0.35">
      <c r="A10423">
        <v>9865</v>
      </c>
      <c r="B10423" t="s">
        <v>4919</v>
      </c>
      <c r="C10423" t="s">
        <v>1139</v>
      </c>
      <c r="D10423" t="s">
        <v>4138</v>
      </c>
      <c r="E10423">
        <v>4</v>
      </c>
      <c r="F10423" s="8">
        <f>DATE(YEAR(project_c[[#This Row],[order_date]]),MONTH(project_c[[#This Row],[order_date]]),1)</f>
        <v>45047</v>
      </c>
      <c r="G10423" s="1">
        <v>45052</v>
      </c>
      <c r="H10423">
        <v>4</v>
      </c>
      <c r="I10423">
        <v>3.59</v>
      </c>
      <c r="J10423">
        <v>67.52</v>
      </c>
      <c r="K10423">
        <v>53.16</v>
      </c>
      <c r="L10423" t="s">
        <v>1140</v>
      </c>
      <c r="M10423" t="s">
        <v>9</v>
      </c>
      <c r="N10423" t="s">
        <v>10</v>
      </c>
      <c r="O10423" t="s">
        <v>84</v>
      </c>
      <c r="P10423" t="s">
        <v>4139</v>
      </c>
      <c r="Q10423" t="s">
        <v>2522</v>
      </c>
      <c r="R10423" t="s">
        <v>2542</v>
      </c>
      <c r="S10423" t="s">
        <v>13</v>
      </c>
    </row>
    <row r="10424" spans="1:19" x14ac:dyDescent="0.35">
      <c r="A10424">
        <v>1315</v>
      </c>
      <c r="B10424" t="s">
        <v>4919</v>
      </c>
      <c r="C10424" t="s">
        <v>1141</v>
      </c>
      <c r="D10424" t="s">
        <v>2799</v>
      </c>
      <c r="E10424">
        <v>1</v>
      </c>
      <c r="F10424" s="8">
        <f>DATE(YEAR(project_c[[#This Row],[order_date]]),MONTH(project_c[[#This Row],[order_date]]),1)</f>
        <v>43831</v>
      </c>
      <c r="G10424" s="1">
        <v>43858</v>
      </c>
      <c r="H10424">
        <v>6</v>
      </c>
      <c r="I10424">
        <v>0.17</v>
      </c>
      <c r="J10424">
        <v>0.78400000000000003</v>
      </c>
      <c r="K10424">
        <v>0.61399999999999999</v>
      </c>
      <c r="L10424" t="s">
        <v>1142</v>
      </c>
      <c r="M10424" t="s">
        <v>9</v>
      </c>
      <c r="N10424" t="s">
        <v>10</v>
      </c>
      <c r="O10424" t="s">
        <v>101</v>
      </c>
      <c r="P10424" t="s">
        <v>2800</v>
      </c>
      <c r="Q10424" t="s">
        <v>2522</v>
      </c>
      <c r="R10424" t="s">
        <v>2523</v>
      </c>
      <c r="S10424" t="s">
        <v>23</v>
      </c>
    </row>
    <row r="10425" spans="1:19" x14ac:dyDescent="0.35">
      <c r="A10425">
        <v>6185</v>
      </c>
      <c r="B10425" t="s">
        <v>4919</v>
      </c>
      <c r="C10425" t="s">
        <v>1141</v>
      </c>
      <c r="D10425" t="s">
        <v>4052</v>
      </c>
      <c r="E10425">
        <v>5</v>
      </c>
      <c r="F10425" s="8">
        <f>DATE(YEAR(project_c[[#This Row],[order_date]]),MONTH(project_c[[#This Row],[order_date]]),1)</f>
        <v>44805</v>
      </c>
      <c r="G10425" s="1">
        <v>44809</v>
      </c>
      <c r="H10425">
        <v>4</v>
      </c>
      <c r="I10425">
        <v>0.94</v>
      </c>
      <c r="J10425">
        <v>2.8650000000000002</v>
      </c>
      <c r="K10425">
        <v>-1.835</v>
      </c>
      <c r="L10425" t="s">
        <v>1142</v>
      </c>
      <c r="M10425" t="s">
        <v>9</v>
      </c>
      <c r="N10425" t="s">
        <v>10</v>
      </c>
      <c r="O10425" t="s">
        <v>101</v>
      </c>
      <c r="P10425" t="s">
        <v>4053</v>
      </c>
      <c r="Q10425" t="s">
        <v>2522</v>
      </c>
      <c r="R10425" t="s">
        <v>2523</v>
      </c>
      <c r="S10425" t="s">
        <v>23</v>
      </c>
    </row>
    <row r="10426" spans="1:19" x14ac:dyDescent="0.35">
      <c r="A10426">
        <v>4567</v>
      </c>
      <c r="B10426" t="s">
        <v>4919</v>
      </c>
      <c r="C10426" t="s">
        <v>1141</v>
      </c>
      <c r="D10426" t="s">
        <v>2850</v>
      </c>
      <c r="E10426">
        <v>3</v>
      </c>
      <c r="F10426" s="8">
        <f>DATE(YEAR(project_c[[#This Row],[order_date]]),MONTH(project_c[[#This Row],[order_date]]),1)</f>
        <v>44896</v>
      </c>
      <c r="G10426" s="1">
        <v>44908</v>
      </c>
      <c r="H10426">
        <v>6</v>
      </c>
      <c r="I10426">
        <v>1.44</v>
      </c>
      <c r="J10426">
        <v>7.86</v>
      </c>
      <c r="K10426">
        <v>3.54</v>
      </c>
      <c r="L10426" t="s">
        <v>1142</v>
      </c>
      <c r="M10426" t="s">
        <v>9</v>
      </c>
      <c r="N10426" t="s">
        <v>10</v>
      </c>
      <c r="O10426" t="s">
        <v>101</v>
      </c>
      <c r="P10426" t="s">
        <v>2851</v>
      </c>
      <c r="Q10426" t="s">
        <v>2522</v>
      </c>
      <c r="R10426" t="s">
        <v>2528</v>
      </c>
      <c r="S10426" t="s">
        <v>23</v>
      </c>
    </row>
    <row r="10427" spans="1:19" x14ac:dyDescent="0.35">
      <c r="A10427">
        <v>9101</v>
      </c>
      <c r="B10427" t="s">
        <v>4919</v>
      </c>
      <c r="C10427" t="s">
        <v>1141</v>
      </c>
      <c r="D10427" t="s">
        <v>4759</v>
      </c>
      <c r="E10427">
        <v>3</v>
      </c>
      <c r="F10427" s="8">
        <f>DATE(YEAR(project_c[[#This Row],[order_date]]),MONTH(project_c[[#This Row],[order_date]]),1)</f>
        <v>45170</v>
      </c>
      <c r="G10427" s="1">
        <v>45176</v>
      </c>
      <c r="H10427">
        <v>4</v>
      </c>
      <c r="I10427">
        <v>2.2400000000000002</v>
      </c>
      <c r="J10427">
        <v>47.94</v>
      </c>
      <c r="K10427">
        <v>41.22</v>
      </c>
      <c r="L10427" t="s">
        <v>1142</v>
      </c>
      <c r="M10427" t="s">
        <v>9</v>
      </c>
      <c r="N10427" t="s">
        <v>10</v>
      </c>
      <c r="O10427" t="s">
        <v>101</v>
      </c>
      <c r="P10427" t="s">
        <v>4760</v>
      </c>
      <c r="Q10427" t="s">
        <v>4250</v>
      </c>
      <c r="R10427" t="s">
        <v>4251</v>
      </c>
      <c r="S10427" t="s">
        <v>23</v>
      </c>
    </row>
    <row r="10428" spans="1:19" x14ac:dyDescent="0.35">
      <c r="A10428">
        <v>96</v>
      </c>
      <c r="B10428" t="s">
        <v>4919</v>
      </c>
      <c r="C10428" t="s">
        <v>153</v>
      </c>
      <c r="D10428" t="s">
        <v>4721</v>
      </c>
      <c r="E10428">
        <v>4</v>
      </c>
      <c r="F10428" s="8">
        <f>DATE(YEAR(project_c[[#This Row],[order_date]]),MONTH(project_c[[#This Row],[order_date]]),1)</f>
        <v>43831</v>
      </c>
      <c r="G10428" s="1">
        <v>43850</v>
      </c>
      <c r="H10428">
        <v>6</v>
      </c>
      <c r="I10428">
        <v>4.83</v>
      </c>
      <c r="J10428">
        <v>38.6</v>
      </c>
      <c r="K10428">
        <v>19.28</v>
      </c>
      <c r="L10428" t="s">
        <v>154</v>
      </c>
      <c r="M10428" t="s">
        <v>9</v>
      </c>
      <c r="N10428" t="s">
        <v>10</v>
      </c>
      <c r="O10428" t="s">
        <v>156</v>
      </c>
      <c r="P10428" t="s">
        <v>4722</v>
      </c>
      <c r="Q10428" t="s">
        <v>4250</v>
      </c>
      <c r="R10428" t="s">
        <v>4251</v>
      </c>
      <c r="S10428" t="s">
        <v>44</v>
      </c>
    </row>
    <row r="10429" spans="1:19" x14ac:dyDescent="0.35">
      <c r="A10429">
        <v>95</v>
      </c>
      <c r="B10429" t="s">
        <v>4919</v>
      </c>
      <c r="C10429" t="s">
        <v>153</v>
      </c>
      <c r="D10429" t="s">
        <v>3078</v>
      </c>
      <c r="E10429">
        <v>7</v>
      </c>
      <c r="F10429" s="8">
        <f>DATE(YEAR(project_c[[#This Row],[order_date]]),MONTH(project_c[[#This Row],[order_date]]),1)</f>
        <v>43831</v>
      </c>
      <c r="G10429" s="1">
        <v>43850</v>
      </c>
      <c r="H10429">
        <v>6</v>
      </c>
      <c r="I10429">
        <v>1.71</v>
      </c>
      <c r="J10429">
        <v>22.96</v>
      </c>
      <c r="K10429">
        <v>10.99</v>
      </c>
      <c r="L10429" t="s">
        <v>154</v>
      </c>
      <c r="M10429" t="s">
        <v>9</v>
      </c>
      <c r="N10429" t="s">
        <v>10</v>
      </c>
      <c r="O10429" t="s">
        <v>156</v>
      </c>
      <c r="P10429" t="s">
        <v>3079</v>
      </c>
      <c r="Q10429" t="s">
        <v>2522</v>
      </c>
      <c r="R10429" t="s">
        <v>2528</v>
      </c>
      <c r="S10429" t="s">
        <v>44</v>
      </c>
    </row>
    <row r="10430" spans="1:19" x14ac:dyDescent="0.35">
      <c r="A10430">
        <v>99</v>
      </c>
      <c r="B10430" t="s">
        <v>4919</v>
      </c>
      <c r="C10430" t="s">
        <v>153</v>
      </c>
      <c r="D10430" t="s">
        <v>4613</v>
      </c>
      <c r="E10430">
        <v>3</v>
      </c>
      <c r="F10430" s="8">
        <f>DATE(YEAR(project_c[[#This Row],[order_date]]),MONTH(project_c[[#This Row],[order_date]]),1)</f>
        <v>43831</v>
      </c>
      <c r="G10430" s="1">
        <v>43850</v>
      </c>
      <c r="H10430">
        <v>6</v>
      </c>
      <c r="I10430">
        <v>138.83000000000001</v>
      </c>
      <c r="J10430">
        <v>1067.94</v>
      </c>
      <c r="K10430">
        <v>651.45000000000005</v>
      </c>
      <c r="L10430" t="s">
        <v>154</v>
      </c>
      <c r="M10430" t="s">
        <v>9</v>
      </c>
      <c r="N10430" t="s">
        <v>10</v>
      </c>
      <c r="O10430" t="s">
        <v>156</v>
      </c>
      <c r="P10430" t="s">
        <v>4614</v>
      </c>
      <c r="Q10430" t="s">
        <v>4250</v>
      </c>
      <c r="R10430" t="s">
        <v>4273</v>
      </c>
      <c r="S10430" t="s">
        <v>44</v>
      </c>
    </row>
    <row r="10431" spans="1:19" x14ac:dyDescent="0.35">
      <c r="A10431">
        <v>1006</v>
      </c>
      <c r="B10431" t="s">
        <v>4920</v>
      </c>
      <c r="C10431" t="s">
        <v>153</v>
      </c>
      <c r="D10431" t="s">
        <v>4661</v>
      </c>
      <c r="E10431">
        <v>7</v>
      </c>
      <c r="F10431" s="8">
        <f>DATE(YEAR(project_c[[#This Row],[order_date]]),MONTH(project_c[[#This Row],[order_date]]),1)</f>
        <v>43952</v>
      </c>
      <c r="G10431" s="1">
        <v>43963</v>
      </c>
      <c r="H10431">
        <v>3</v>
      </c>
      <c r="I10431">
        <v>2.68</v>
      </c>
      <c r="J10431">
        <v>34.79</v>
      </c>
      <c r="K10431">
        <v>16.03</v>
      </c>
      <c r="L10431" t="s">
        <v>154</v>
      </c>
      <c r="M10431" t="s">
        <v>9</v>
      </c>
      <c r="N10431" t="s">
        <v>10</v>
      </c>
      <c r="O10431" t="s">
        <v>156</v>
      </c>
      <c r="P10431" t="s">
        <v>4662</v>
      </c>
      <c r="Q10431" t="s">
        <v>4250</v>
      </c>
      <c r="R10431" t="s">
        <v>4251</v>
      </c>
      <c r="S10431" t="s">
        <v>44</v>
      </c>
    </row>
    <row r="10432" spans="1:19" x14ac:dyDescent="0.35">
      <c r="A10432">
        <v>94</v>
      </c>
      <c r="B10432" t="s">
        <v>4919</v>
      </c>
      <c r="C10432" t="s">
        <v>153</v>
      </c>
      <c r="D10432" t="s">
        <v>2824</v>
      </c>
      <c r="E10432">
        <v>7</v>
      </c>
      <c r="F10432" s="8">
        <f>DATE(YEAR(project_c[[#This Row],[order_date]]),MONTH(project_c[[#This Row],[order_date]]),1)</f>
        <v>43831</v>
      </c>
      <c r="G10432" s="1">
        <v>43850</v>
      </c>
      <c r="H10432">
        <v>6</v>
      </c>
      <c r="I10432">
        <v>0.16</v>
      </c>
      <c r="J10432">
        <v>18.27</v>
      </c>
      <c r="K10432">
        <v>17.149999999999999</v>
      </c>
      <c r="L10432" t="s">
        <v>154</v>
      </c>
      <c r="M10432" t="s">
        <v>9</v>
      </c>
      <c r="N10432" t="s">
        <v>10</v>
      </c>
      <c r="O10432" t="s">
        <v>156</v>
      </c>
      <c r="P10432" t="s">
        <v>2825</v>
      </c>
      <c r="Q10432" t="s">
        <v>2522</v>
      </c>
      <c r="R10432" t="s">
        <v>2523</v>
      </c>
      <c r="S10432" t="s">
        <v>44</v>
      </c>
    </row>
    <row r="10433" spans="1:19" x14ac:dyDescent="0.35">
      <c r="A10433">
        <v>97</v>
      </c>
      <c r="B10433" t="s">
        <v>4919</v>
      </c>
      <c r="C10433" t="s">
        <v>153</v>
      </c>
      <c r="D10433" t="s">
        <v>3332</v>
      </c>
      <c r="E10433">
        <v>3</v>
      </c>
      <c r="F10433" s="8">
        <f>DATE(YEAR(project_c[[#This Row],[order_date]]),MONTH(project_c[[#This Row],[order_date]]),1)</f>
        <v>43831</v>
      </c>
      <c r="G10433" s="1">
        <v>43850</v>
      </c>
      <c r="H10433">
        <v>6</v>
      </c>
      <c r="I10433">
        <v>0.6</v>
      </c>
      <c r="J10433">
        <v>4.17</v>
      </c>
      <c r="K10433">
        <v>2.37</v>
      </c>
      <c r="L10433" t="s">
        <v>154</v>
      </c>
      <c r="M10433" t="s">
        <v>9</v>
      </c>
      <c r="N10433" t="s">
        <v>10</v>
      </c>
      <c r="O10433" t="s">
        <v>156</v>
      </c>
      <c r="P10433" t="s">
        <v>3333</v>
      </c>
      <c r="Q10433" t="s">
        <v>2522</v>
      </c>
      <c r="R10433" t="s">
        <v>2528</v>
      </c>
      <c r="S10433" t="s">
        <v>44</v>
      </c>
    </row>
    <row r="10434" spans="1:19" x14ac:dyDescent="0.35">
      <c r="A10434">
        <v>16391</v>
      </c>
      <c r="B10434" t="s">
        <v>4920</v>
      </c>
      <c r="C10434" t="s">
        <v>153</v>
      </c>
      <c r="D10434" t="s">
        <v>4837</v>
      </c>
      <c r="E10434">
        <v>1</v>
      </c>
      <c r="F10434" s="8">
        <f>DATE(YEAR(project_c[[#This Row],[order_date]]),MONTH(project_c[[#This Row],[order_date]]),1)</f>
        <v>44682</v>
      </c>
      <c r="G10434" s="1">
        <v>44694</v>
      </c>
      <c r="H10434">
        <v>5</v>
      </c>
      <c r="I10434">
        <v>1.5</v>
      </c>
      <c r="J10434">
        <v>20.986000000000001</v>
      </c>
      <c r="K10434">
        <v>19.486000000000001</v>
      </c>
      <c r="L10434" t="s">
        <v>154</v>
      </c>
      <c r="M10434" t="s">
        <v>9</v>
      </c>
      <c r="N10434" t="s">
        <v>10</v>
      </c>
      <c r="O10434" t="s">
        <v>156</v>
      </c>
      <c r="P10434" t="s">
        <v>4838</v>
      </c>
      <c r="Q10434" t="s">
        <v>4250</v>
      </c>
      <c r="R10434" t="s">
        <v>4273</v>
      </c>
      <c r="S10434" t="s">
        <v>44</v>
      </c>
    </row>
    <row r="10435" spans="1:19" x14ac:dyDescent="0.35">
      <c r="A10435">
        <v>16432</v>
      </c>
      <c r="B10435" t="s">
        <v>4920</v>
      </c>
      <c r="C10435" t="s">
        <v>153</v>
      </c>
      <c r="D10435" t="s">
        <v>2510</v>
      </c>
      <c r="E10435">
        <v>1</v>
      </c>
      <c r="F10435" s="8">
        <f>DATE(YEAR(project_c[[#This Row],[order_date]]),MONTH(project_c[[#This Row],[order_date]]),1)</f>
        <v>44621</v>
      </c>
      <c r="G10435" s="1">
        <v>44629</v>
      </c>
      <c r="H10435">
        <v>2</v>
      </c>
      <c r="I10435">
        <v>1.78</v>
      </c>
      <c r="J10435">
        <v>20.706</v>
      </c>
      <c r="K10435">
        <v>18.925999999999998</v>
      </c>
      <c r="L10435" t="s">
        <v>154</v>
      </c>
      <c r="M10435" t="s">
        <v>9</v>
      </c>
      <c r="N10435" t="s">
        <v>10</v>
      </c>
      <c r="O10435" t="s">
        <v>156</v>
      </c>
      <c r="P10435" t="s">
        <v>2511</v>
      </c>
      <c r="Q10435" t="s">
        <v>1901</v>
      </c>
      <c r="R10435" t="s">
        <v>1902</v>
      </c>
      <c r="S10435" t="s">
        <v>44</v>
      </c>
    </row>
    <row r="10436" spans="1:19" x14ac:dyDescent="0.35">
      <c r="A10436">
        <v>16366</v>
      </c>
      <c r="B10436" t="s">
        <v>4919</v>
      </c>
      <c r="C10436" t="s">
        <v>153</v>
      </c>
      <c r="D10436" t="s">
        <v>4208</v>
      </c>
      <c r="E10436">
        <v>1</v>
      </c>
      <c r="F10436" s="8">
        <f>DATE(YEAR(project_c[[#This Row],[order_date]]),MONTH(project_c[[#This Row],[order_date]]),1)</f>
        <v>44562</v>
      </c>
      <c r="G10436" s="1">
        <v>44572</v>
      </c>
      <c r="H10436">
        <v>4</v>
      </c>
      <c r="I10436">
        <v>1.58</v>
      </c>
      <c r="J10436">
        <v>18.466000000000001</v>
      </c>
      <c r="K10436">
        <v>16.885999999999999</v>
      </c>
      <c r="L10436" t="s">
        <v>154</v>
      </c>
      <c r="M10436" t="s">
        <v>9</v>
      </c>
      <c r="N10436" t="s">
        <v>10</v>
      </c>
      <c r="O10436" t="s">
        <v>156</v>
      </c>
      <c r="P10436" t="s">
        <v>4209</v>
      </c>
      <c r="Q10436" t="s">
        <v>2522</v>
      </c>
      <c r="R10436" t="s">
        <v>2542</v>
      </c>
      <c r="S10436" t="s">
        <v>44</v>
      </c>
    </row>
    <row r="10437" spans="1:19" x14ac:dyDescent="0.35">
      <c r="A10437">
        <v>4676</v>
      </c>
      <c r="B10437" t="s">
        <v>4919</v>
      </c>
      <c r="C10437" t="s">
        <v>153</v>
      </c>
      <c r="D10437" t="s">
        <v>3986</v>
      </c>
      <c r="E10437">
        <v>9</v>
      </c>
      <c r="F10437" s="8">
        <f>DATE(YEAR(project_c[[#This Row],[order_date]]),MONTH(project_c[[#This Row],[order_date]]),1)</f>
        <v>44713</v>
      </c>
      <c r="G10437" s="1">
        <v>44736</v>
      </c>
      <c r="H10437">
        <v>6</v>
      </c>
      <c r="I10437">
        <v>1</v>
      </c>
      <c r="J10437">
        <v>128.43</v>
      </c>
      <c r="K10437">
        <v>119.43</v>
      </c>
      <c r="L10437" t="s">
        <v>154</v>
      </c>
      <c r="M10437" t="s">
        <v>9</v>
      </c>
      <c r="N10437" t="s">
        <v>10</v>
      </c>
      <c r="O10437" t="s">
        <v>156</v>
      </c>
      <c r="P10437" t="s">
        <v>3987</v>
      </c>
      <c r="Q10437" t="s">
        <v>2522</v>
      </c>
      <c r="R10437" t="s">
        <v>2523</v>
      </c>
      <c r="S10437" t="s">
        <v>44</v>
      </c>
    </row>
    <row r="10438" spans="1:19" x14ac:dyDescent="0.35">
      <c r="A10438">
        <v>16236</v>
      </c>
      <c r="B10438" t="s">
        <v>4919</v>
      </c>
      <c r="C10438" t="s">
        <v>153</v>
      </c>
      <c r="D10438" t="s">
        <v>2623</v>
      </c>
      <c r="E10438">
        <v>1</v>
      </c>
      <c r="F10438" s="8">
        <f>DATE(YEAR(project_c[[#This Row],[order_date]]),MONTH(project_c[[#This Row],[order_date]]),1)</f>
        <v>44652</v>
      </c>
      <c r="G10438" s="1">
        <v>44664</v>
      </c>
      <c r="H10438">
        <v>2</v>
      </c>
      <c r="I10438">
        <v>20.59</v>
      </c>
      <c r="J10438">
        <v>28.826000000000001</v>
      </c>
      <c r="K10438">
        <v>8.2360000000000007</v>
      </c>
      <c r="L10438" t="s">
        <v>154</v>
      </c>
      <c r="M10438" t="s">
        <v>9</v>
      </c>
      <c r="N10438" t="s">
        <v>10</v>
      </c>
      <c r="O10438" t="s">
        <v>156</v>
      </c>
      <c r="P10438" t="s">
        <v>2624</v>
      </c>
      <c r="Q10438" t="s">
        <v>2522</v>
      </c>
      <c r="R10438" t="s">
        <v>2559</v>
      </c>
      <c r="S10438" t="s">
        <v>44</v>
      </c>
    </row>
    <row r="10439" spans="1:19" x14ac:dyDescent="0.35">
      <c r="A10439">
        <v>16298</v>
      </c>
      <c r="B10439" t="s">
        <v>4919</v>
      </c>
      <c r="C10439" t="s">
        <v>153</v>
      </c>
      <c r="D10439" t="s">
        <v>4274</v>
      </c>
      <c r="E10439">
        <v>1</v>
      </c>
      <c r="F10439" s="8">
        <f>DATE(YEAR(project_c[[#This Row],[order_date]]),MONTH(project_c[[#This Row],[order_date]]),1)</f>
        <v>44682</v>
      </c>
      <c r="G10439" s="1">
        <v>44694</v>
      </c>
      <c r="H10439">
        <v>4</v>
      </c>
      <c r="I10439">
        <v>22.12</v>
      </c>
      <c r="J10439">
        <v>28.678999999999998</v>
      </c>
      <c r="K10439">
        <v>6.5590000000000002</v>
      </c>
      <c r="L10439" t="s">
        <v>154</v>
      </c>
      <c r="M10439" t="s">
        <v>9</v>
      </c>
      <c r="N10439" t="s">
        <v>10</v>
      </c>
      <c r="O10439" t="s">
        <v>156</v>
      </c>
      <c r="P10439" t="s">
        <v>4275</v>
      </c>
      <c r="Q10439" t="s">
        <v>4250</v>
      </c>
      <c r="R10439" t="s">
        <v>4251</v>
      </c>
      <c r="S10439" t="s">
        <v>44</v>
      </c>
    </row>
    <row r="10440" spans="1:19" x14ac:dyDescent="0.35">
      <c r="A10440">
        <v>16323</v>
      </c>
      <c r="B10440" t="s">
        <v>4919</v>
      </c>
      <c r="C10440" t="s">
        <v>153</v>
      </c>
      <c r="D10440" t="s">
        <v>1916</v>
      </c>
      <c r="E10440">
        <v>1</v>
      </c>
      <c r="F10440" s="8">
        <f>DATE(YEAR(project_c[[#This Row],[order_date]]),MONTH(project_c[[#This Row],[order_date]]),1)</f>
        <v>44652</v>
      </c>
      <c r="G10440" s="1">
        <v>44656</v>
      </c>
      <c r="H10440">
        <v>2</v>
      </c>
      <c r="I10440">
        <v>5.64</v>
      </c>
      <c r="J10440">
        <v>26.312999999999999</v>
      </c>
      <c r="K10440">
        <v>20.672999999999998</v>
      </c>
      <c r="L10440" t="s">
        <v>154</v>
      </c>
      <c r="M10440" t="s">
        <v>9</v>
      </c>
      <c r="N10440" t="s">
        <v>10</v>
      </c>
      <c r="O10440" t="s">
        <v>156</v>
      </c>
      <c r="P10440" t="s">
        <v>1917</v>
      </c>
      <c r="Q10440" t="s">
        <v>1901</v>
      </c>
      <c r="R10440" t="s">
        <v>1909</v>
      </c>
      <c r="S10440" t="s">
        <v>44</v>
      </c>
    </row>
    <row r="10441" spans="1:19" x14ac:dyDescent="0.35">
      <c r="A10441">
        <v>16314</v>
      </c>
      <c r="B10441" t="s">
        <v>4919</v>
      </c>
      <c r="C10441" t="s">
        <v>153</v>
      </c>
      <c r="D10441" t="s">
        <v>1907</v>
      </c>
      <c r="E10441">
        <v>1</v>
      </c>
      <c r="F10441" s="8">
        <f>DATE(YEAR(project_c[[#This Row],[order_date]]),MONTH(project_c[[#This Row],[order_date]]),1)</f>
        <v>44593</v>
      </c>
      <c r="G10441" s="1">
        <v>44602</v>
      </c>
      <c r="H10441">
        <v>1</v>
      </c>
      <c r="I10441">
        <v>5.44</v>
      </c>
      <c r="J10441">
        <v>25.367999999999999</v>
      </c>
      <c r="K10441">
        <v>19.928000000000001</v>
      </c>
      <c r="L10441" t="s">
        <v>154</v>
      </c>
      <c r="M10441" t="s">
        <v>9</v>
      </c>
      <c r="N10441" t="s">
        <v>10</v>
      </c>
      <c r="O10441" t="s">
        <v>156</v>
      </c>
      <c r="P10441" t="s">
        <v>1908</v>
      </c>
      <c r="Q10441" t="s">
        <v>1901</v>
      </c>
      <c r="R10441" t="s">
        <v>1909</v>
      </c>
      <c r="S10441" t="s">
        <v>44</v>
      </c>
    </row>
    <row r="10442" spans="1:19" x14ac:dyDescent="0.35">
      <c r="A10442">
        <v>16318</v>
      </c>
      <c r="B10442" t="s">
        <v>4919</v>
      </c>
      <c r="C10442" t="s">
        <v>153</v>
      </c>
      <c r="D10442" t="s">
        <v>2570</v>
      </c>
      <c r="E10442">
        <v>1</v>
      </c>
      <c r="F10442" s="8">
        <f>DATE(YEAR(project_c[[#This Row],[order_date]]),MONTH(project_c[[#This Row],[order_date]]),1)</f>
        <v>44562</v>
      </c>
      <c r="G10442" s="1">
        <v>44565</v>
      </c>
      <c r="H10442">
        <v>7</v>
      </c>
      <c r="I10442">
        <v>2.48</v>
      </c>
      <c r="J10442">
        <v>24.835999999999999</v>
      </c>
      <c r="K10442">
        <v>22.356000000000002</v>
      </c>
      <c r="L10442" t="s">
        <v>154</v>
      </c>
      <c r="M10442" t="s">
        <v>9</v>
      </c>
      <c r="N10442" t="s">
        <v>10</v>
      </c>
      <c r="O10442" t="s">
        <v>156</v>
      </c>
      <c r="P10442" t="s">
        <v>2571</v>
      </c>
      <c r="Q10442" t="s">
        <v>2522</v>
      </c>
      <c r="R10442" t="s">
        <v>2559</v>
      </c>
      <c r="S10442" t="s">
        <v>44</v>
      </c>
    </row>
    <row r="10443" spans="1:19" x14ac:dyDescent="0.35">
      <c r="A10443">
        <v>16310</v>
      </c>
      <c r="B10443" t="s">
        <v>4919</v>
      </c>
      <c r="C10443" t="s">
        <v>153</v>
      </c>
      <c r="D10443" t="s">
        <v>4904</v>
      </c>
      <c r="E10443">
        <v>1</v>
      </c>
      <c r="F10443" s="8">
        <f>DATE(YEAR(project_c[[#This Row],[order_date]]),MONTH(project_c[[#This Row],[order_date]]),1)</f>
        <v>44682</v>
      </c>
      <c r="G10443" s="1">
        <v>44682</v>
      </c>
      <c r="H10443">
        <v>3</v>
      </c>
      <c r="I10443">
        <v>79</v>
      </c>
      <c r="J10443">
        <v>90.3</v>
      </c>
      <c r="K10443">
        <v>11.3</v>
      </c>
      <c r="L10443" t="s">
        <v>154</v>
      </c>
      <c r="M10443" t="s">
        <v>9</v>
      </c>
      <c r="N10443" t="s">
        <v>10</v>
      </c>
      <c r="O10443" t="s">
        <v>156</v>
      </c>
      <c r="P10443" t="s">
        <v>4905</v>
      </c>
      <c r="Q10443" t="s">
        <v>1909</v>
      </c>
      <c r="R10443" t="s">
        <v>4903</v>
      </c>
      <c r="S10443" t="s">
        <v>44</v>
      </c>
    </row>
    <row r="10444" spans="1:19" x14ac:dyDescent="0.35">
      <c r="A10444">
        <v>16341</v>
      </c>
      <c r="B10444" t="s">
        <v>4919</v>
      </c>
      <c r="C10444" t="s">
        <v>153</v>
      </c>
      <c r="D10444" t="s">
        <v>4867</v>
      </c>
      <c r="E10444">
        <v>1</v>
      </c>
      <c r="F10444" s="8">
        <f>DATE(YEAR(project_c[[#This Row],[order_date]]),MONTH(project_c[[#This Row],[order_date]]),1)</f>
        <v>44621</v>
      </c>
      <c r="G10444" s="1">
        <v>44625</v>
      </c>
      <c r="H10444">
        <v>4</v>
      </c>
      <c r="I10444">
        <v>99</v>
      </c>
      <c r="J10444">
        <v>139.30000000000001</v>
      </c>
      <c r="K10444">
        <v>40.299999999999997</v>
      </c>
      <c r="L10444" t="s">
        <v>154</v>
      </c>
      <c r="M10444" t="s">
        <v>9</v>
      </c>
      <c r="N10444" t="s">
        <v>10</v>
      </c>
      <c r="O10444" t="s">
        <v>156</v>
      </c>
      <c r="P10444" t="s">
        <v>4868</v>
      </c>
      <c r="Q10444" t="s">
        <v>4841</v>
      </c>
      <c r="R10444" t="s">
        <v>4869</v>
      </c>
      <c r="S10444" t="s">
        <v>44</v>
      </c>
    </row>
    <row r="10445" spans="1:19" x14ac:dyDescent="0.35">
      <c r="A10445">
        <v>16361</v>
      </c>
      <c r="B10445" t="s">
        <v>4919</v>
      </c>
      <c r="C10445" t="s">
        <v>153</v>
      </c>
      <c r="D10445" t="s">
        <v>4856</v>
      </c>
      <c r="E10445">
        <v>1</v>
      </c>
      <c r="F10445" s="8">
        <f>DATE(YEAR(project_c[[#This Row],[order_date]]),MONTH(project_c[[#This Row],[order_date]]),1)</f>
        <v>44593</v>
      </c>
      <c r="G10445" s="1">
        <v>44605</v>
      </c>
      <c r="H10445">
        <v>7</v>
      </c>
      <c r="I10445">
        <v>249</v>
      </c>
      <c r="J10445">
        <v>279.3</v>
      </c>
      <c r="K10445">
        <v>30.3</v>
      </c>
      <c r="L10445" t="s">
        <v>154</v>
      </c>
      <c r="M10445" t="s">
        <v>9</v>
      </c>
      <c r="N10445" t="s">
        <v>10</v>
      </c>
      <c r="O10445" t="s">
        <v>156</v>
      </c>
      <c r="P10445" t="s">
        <v>4857</v>
      </c>
      <c r="Q10445" t="s">
        <v>4841</v>
      </c>
      <c r="R10445" t="s">
        <v>4842</v>
      </c>
      <c r="S10445" t="s">
        <v>44</v>
      </c>
    </row>
    <row r="10446" spans="1:19" x14ac:dyDescent="0.35">
      <c r="A10446">
        <v>7307</v>
      </c>
      <c r="B10446" t="s">
        <v>4919</v>
      </c>
      <c r="C10446" t="s">
        <v>153</v>
      </c>
      <c r="D10446" t="s">
        <v>2326</v>
      </c>
      <c r="E10446">
        <v>3</v>
      </c>
      <c r="F10446" s="8">
        <f>DATE(YEAR(project_c[[#This Row],[order_date]]),MONTH(project_c[[#This Row],[order_date]]),1)</f>
        <v>45231</v>
      </c>
      <c r="G10446" s="1">
        <v>45247</v>
      </c>
      <c r="H10446">
        <v>5</v>
      </c>
      <c r="I10446">
        <v>420</v>
      </c>
      <c r="J10446">
        <v>6299.97</v>
      </c>
      <c r="K10446">
        <v>5039.97</v>
      </c>
      <c r="L10446" t="s">
        <v>154</v>
      </c>
      <c r="M10446" t="s">
        <v>9</v>
      </c>
      <c r="N10446" t="s">
        <v>10</v>
      </c>
      <c r="O10446" t="s">
        <v>156</v>
      </c>
      <c r="P10446" t="s">
        <v>2327</v>
      </c>
      <c r="Q10446" t="s">
        <v>1901</v>
      </c>
      <c r="R10446" t="s">
        <v>2199</v>
      </c>
      <c r="S10446" t="s">
        <v>44</v>
      </c>
    </row>
    <row r="10447" spans="1:19" x14ac:dyDescent="0.35">
      <c r="A10447">
        <v>9316</v>
      </c>
      <c r="B10447" t="s">
        <v>4918</v>
      </c>
      <c r="C10447" t="s">
        <v>153</v>
      </c>
      <c r="D10447" t="s">
        <v>3752</v>
      </c>
      <c r="E10447">
        <v>2</v>
      </c>
      <c r="F10447" s="8">
        <f>DATE(YEAR(project_c[[#This Row],[order_date]]),MONTH(project_c[[#This Row],[order_date]]),1)</f>
        <v>45200</v>
      </c>
      <c r="G10447" s="1">
        <v>45202</v>
      </c>
      <c r="H10447">
        <v>5</v>
      </c>
      <c r="I10447">
        <v>4.0599999999999996</v>
      </c>
      <c r="J10447">
        <v>18.059999999999999</v>
      </c>
      <c r="K10447">
        <v>9.94</v>
      </c>
      <c r="L10447" t="s">
        <v>154</v>
      </c>
      <c r="M10447" t="s">
        <v>9</v>
      </c>
      <c r="N10447" t="s">
        <v>10</v>
      </c>
      <c r="O10447" t="s">
        <v>156</v>
      </c>
      <c r="P10447" t="s">
        <v>3753</v>
      </c>
      <c r="Q10447" t="s">
        <v>2522</v>
      </c>
      <c r="R10447" t="s">
        <v>2559</v>
      </c>
      <c r="S10447" t="s">
        <v>44</v>
      </c>
    </row>
    <row r="10448" spans="1:19" x14ac:dyDescent="0.35">
      <c r="A10448">
        <v>3128</v>
      </c>
      <c r="B10448" t="s">
        <v>4919</v>
      </c>
      <c r="C10448" t="s">
        <v>1143</v>
      </c>
      <c r="D10448" t="s">
        <v>3410</v>
      </c>
      <c r="E10448">
        <v>3</v>
      </c>
      <c r="F10448" s="8">
        <f>DATE(YEAR(project_c[[#This Row],[order_date]]),MONTH(project_c[[#This Row],[order_date]]),1)</f>
        <v>44256</v>
      </c>
      <c r="G10448" s="1">
        <v>44263</v>
      </c>
      <c r="H10448">
        <v>5</v>
      </c>
      <c r="I10448">
        <v>1.81</v>
      </c>
      <c r="J10448">
        <v>15.54</v>
      </c>
      <c r="K10448">
        <v>10.11</v>
      </c>
      <c r="L10448" t="s">
        <v>1144</v>
      </c>
      <c r="M10448" t="s">
        <v>38</v>
      </c>
      <c r="N10448" t="s">
        <v>10</v>
      </c>
      <c r="O10448" t="s">
        <v>48</v>
      </c>
      <c r="P10448" t="s">
        <v>3411</v>
      </c>
      <c r="Q10448" t="s">
        <v>2522</v>
      </c>
      <c r="R10448" t="s">
        <v>2542</v>
      </c>
      <c r="S10448" t="s">
        <v>13</v>
      </c>
    </row>
    <row r="10449" spans="1:19" x14ac:dyDescent="0.35">
      <c r="A10449">
        <v>5352</v>
      </c>
      <c r="B10449" t="s">
        <v>4918</v>
      </c>
      <c r="C10449" t="s">
        <v>1143</v>
      </c>
      <c r="D10449" t="s">
        <v>4637</v>
      </c>
      <c r="E10449">
        <v>4</v>
      </c>
      <c r="F10449" s="8">
        <f>DATE(YEAR(project_c[[#This Row],[order_date]]),MONTH(project_c[[#This Row],[order_date]]),1)</f>
        <v>44896</v>
      </c>
      <c r="G10449" s="1">
        <v>44906</v>
      </c>
      <c r="H10449">
        <v>5</v>
      </c>
      <c r="I10449">
        <v>0.33</v>
      </c>
      <c r="J10449">
        <v>14.8</v>
      </c>
      <c r="K10449">
        <v>13.48</v>
      </c>
      <c r="L10449" t="s">
        <v>1144</v>
      </c>
      <c r="M10449" t="s">
        <v>38</v>
      </c>
      <c r="N10449" t="s">
        <v>10</v>
      </c>
      <c r="O10449" t="s">
        <v>48</v>
      </c>
      <c r="P10449" t="s">
        <v>4638</v>
      </c>
      <c r="Q10449" t="s">
        <v>4250</v>
      </c>
      <c r="R10449" t="s">
        <v>4251</v>
      </c>
      <c r="S10449" t="s">
        <v>13</v>
      </c>
    </row>
    <row r="10450" spans="1:19" x14ac:dyDescent="0.35">
      <c r="A10450">
        <v>5200</v>
      </c>
      <c r="B10450" t="s">
        <v>4919</v>
      </c>
      <c r="C10450" t="s">
        <v>1143</v>
      </c>
      <c r="D10450" t="s">
        <v>4481</v>
      </c>
      <c r="E10450">
        <v>7</v>
      </c>
      <c r="F10450" s="8">
        <f>DATE(YEAR(project_c[[#This Row],[order_date]]),MONTH(project_c[[#This Row],[order_date]]),1)</f>
        <v>44713</v>
      </c>
      <c r="G10450" s="1">
        <v>44726</v>
      </c>
      <c r="H10450">
        <v>4</v>
      </c>
      <c r="I10450">
        <v>44.61</v>
      </c>
      <c r="J10450">
        <v>892.15</v>
      </c>
      <c r="K10450">
        <v>579.88</v>
      </c>
      <c r="L10450" t="s">
        <v>1144</v>
      </c>
      <c r="M10450" t="s">
        <v>38</v>
      </c>
      <c r="N10450" t="s">
        <v>10</v>
      </c>
      <c r="O10450" t="s">
        <v>48</v>
      </c>
      <c r="P10450" t="s">
        <v>4482</v>
      </c>
      <c r="Q10450" t="s">
        <v>4250</v>
      </c>
      <c r="R10450" t="s">
        <v>4306</v>
      </c>
      <c r="S10450" t="s">
        <v>13</v>
      </c>
    </row>
    <row r="10451" spans="1:19" x14ac:dyDescent="0.35">
      <c r="A10451">
        <v>5353</v>
      </c>
      <c r="B10451" t="s">
        <v>4918</v>
      </c>
      <c r="C10451" t="s">
        <v>1143</v>
      </c>
      <c r="D10451" t="s">
        <v>2145</v>
      </c>
      <c r="E10451">
        <v>3</v>
      </c>
      <c r="F10451" s="8">
        <f>DATE(YEAR(project_c[[#This Row],[order_date]]),MONTH(project_c[[#This Row],[order_date]]),1)</f>
        <v>44896</v>
      </c>
      <c r="G10451" s="1">
        <v>44906</v>
      </c>
      <c r="H10451">
        <v>5</v>
      </c>
      <c r="I10451">
        <v>40.32</v>
      </c>
      <c r="J10451">
        <v>302.37599999999998</v>
      </c>
      <c r="K10451">
        <v>181.416</v>
      </c>
      <c r="L10451" t="s">
        <v>1144</v>
      </c>
      <c r="M10451" t="s">
        <v>38</v>
      </c>
      <c r="N10451" t="s">
        <v>10</v>
      </c>
      <c r="O10451" t="s">
        <v>48</v>
      </c>
      <c r="P10451" t="s">
        <v>2146</v>
      </c>
      <c r="Q10451" t="s">
        <v>1901</v>
      </c>
      <c r="R10451" t="s">
        <v>1902</v>
      </c>
      <c r="S10451" t="s">
        <v>13</v>
      </c>
    </row>
    <row r="10452" spans="1:19" x14ac:dyDescent="0.35">
      <c r="A10452">
        <v>5354</v>
      </c>
      <c r="B10452" t="s">
        <v>4918</v>
      </c>
      <c r="C10452" t="s">
        <v>1143</v>
      </c>
      <c r="D10452" t="s">
        <v>2043</v>
      </c>
      <c r="E10452">
        <v>4</v>
      </c>
      <c r="F10452" s="8">
        <f>DATE(YEAR(project_c[[#This Row],[order_date]]),MONTH(project_c[[#This Row],[order_date]]),1)</f>
        <v>44896</v>
      </c>
      <c r="G10452" s="1">
        <v>44906</v>
      </c>
      <c r="H10452">
        <v>5</v>
      </c>
      <c r="I10452">
        <v>31.6</v>
      </c>
      <c r="J10452">
        <v>316</v>
      </c>
      <c r="K10452">
        <v>189.6</v>
      </c>
      <c r="L10452" t="s">
        <v>1144</v>
      </c>
      <c r="M10452" t="s">
        <v>38</v>
      </c>
      <c r="N10452" t="s">
        <v>10</v>
      </c>
      <c r="O10452" t="s">
        <v>48</v>
      </c>
      <c r="P10452" t="s">
        <v>2044</v>
      </c>
      <c r="Q10452" t="s">
        <v>1901</v>
      </c>
      <c r="R10452" t="s">
        <v>1909</v>
      </c>
      <c r="S10452" t="s">
        <v>13</v>
      </c>
    </row>
    <row r="10453" spans="1:19" x14ac:dyDescent="0.35">
      <c r="A10453">
        <v>6163</v>
      </c>
      <c r="B10453" t="s">
        <v>4919</v>
      </c>
      <c r="C10453" t="s">
        <v>1143</v>
      </c>
      <c r="D10453" t="s">
        <v>4329</v>
      </c>
      <c r="E10453">
        <v>7</v>
      </c>
      <c r="F10453" s="8">
        <f>DATE(YEAR(project_c[[#This Row],[order_date]]),MONTH(project_c[[#This Row],[order_date]]),1)</f>
        <v>44805</v>
      </c>
      <c r="G10453" s="1">
        <v>44809</v>
      </c>
      <c r="H10453">
        <v>6</v>
      </c>
      <c r="I10453">
        <v>2.84</v>
      </c>
      <c r="J10453">
        <v>278.22199999999998</v>
      </c>
      <c r="K10453">
        <v>258.34199999999998</v>
      </c>
      <c r="L10453" t="s">
        <v>1144</v>
      </c>
      <c r="M10453" t="s">
        <v>38</v>
      </c>
      <c r="N10453" t="s">
        <v>10</v>
      </c>
      <c r="O10453" t="s">
        <v>48</v>
      </c>
      <c r="P10453" t="s">
        <v>4330</v>
      </c>
      <c r="Q10453" t="s">
        <v>4250</v>
      </c>
      <c r="R10453" t="s">
        <v>4273</v>
      </c>
      <c r="S10453" t="s">
        <v>13</v>
      </c>
    </row>
    <row r="10454" spans="1:19" x14ac:dyDescent="0.35">
      <c r="A10454">
        <v>7805</v>
      </c>
      <c r="B10454" t="s">
        <v>4918</v>
      </c>
      <c r="C10454" t="s">
        <v>1143</v>
      </c>
      <c r="D10454" t="s">
        <v>3346</v>
      </c>
      <c r="E10454">
        <v>2</v>
      </c>
      <c r="F10454" s="8">
        <f>DATE(YEAR(project_c[[#This Row],[order_date]]),MONTH(project_c[[#This Row],[order_date]]),1)</f>
        <v>45108</v>
      </c>
      <c r="G10454" s="1">
        <v>45128</v>
      </c>
      <c r="H10454">
        <v>4</v>
      </c>
      <c r="I10454">
        <v>0.7</v>
      </c>
      <c r="J10454">
        <v>2.82</v>
      </c>
      <c r="K10454">
        <v>1.42</v>
      </c>
      <c r="L10454" t="s">
        <v>1144</v>
      </c>
      <c r="M10454" t="s">
        <v>38</v>
      </c>
      <c r="N10454" t="s">
        <v>10</v>
      </c>
      <c r="O10454" t="s">
        <v>48</v>
      </c>
      <c r="P10454" t="s">
        <v>3347</v>
      </c>
      <c r="Q10454" t="s">
        <v>2522</v>
      </c>
      <c r="R10454" t="s">
        <v>2528</v>
      </c>
      <c r="S10454" t="s">
        <v>13</v>
      </c>
    </row>
    <row r="10455" spans="1:19" x14ac:dyDescent="0.35">
      <c r="A10455">
        <v>7806</v>
      </c>
      <c r="B10455" t="s">
        <v>4918</v>
      </c>
      <c r="C10455" t="s">
        <v>1143</v>
      </c>
      <c r="D10455" t="s">
        <v>2171</v>
      </c>
      <c r="E10455">
        <v>9</v>
      </c>
      <c r="F10455" s="8">
        <f>DATE(YEAR(project_c[[#This Row],[order_date]]),MONTH(project_c[[#This Row],[order_date]]),1)</f>
        <v>45108</v>
      </c>
      <c r="G10455" s="1">
        <v>45128</v>
      </c>
      <c r="H10455">
        <v>4</v>
      </c>
      <c r="I10455">
        <v>70.47</v>
      </c>
      <c r="J10455">
        <v>975.74400000000003</v>
      </c>
      <c r="K10455">
        <v>341.51400000000001</v>
      </c>
      <c r="L10455" t="s">
        <v>1144</v>
      </c>
      <c r="M10455" t="s">
        <v>38</v>
      </c>
      <c r="N10455" t="s">
        <v>10</v>
      </c>
      <c r="O10455" t="s">
        <v>48</v>
      </c>
      <c r="P10455" t="s">
        <v>2172</v>
      </c>
      <c r="Q10455" t="s">
        <v>1901</v>
      </c>
      <c r="R10455" t="s">
        <v>1902</v>
      </c>
      <c r="S10455" t="s">
        <v>13</v>
      </c>
    </row>
    <row r="10456" spans="1:19" x14ac:dyDescent="0.35">
      <c r="A10456">
        <v>8166</v>
      </c>
      <c r="B10456" t="s">
        <v>4919</v>
      </c>
      <c r="C10456" t="s">
        <v>1143</v>
      </c>
      <c r="D10456" t="s">
        <v>3624</v>
      </c>
      <c r="E10456">
        <v>2</v>
      </c>
      <c r="F10456" s="8">
        <f>DATE(YEAR(project_c[[#This Row],[order_date]]),MONTH(project_c[[#This Row],[order_date]]),1)</f>
        <v>45108</v>
      </c>
      <c r="G10456" s="1">
        <v>45127</v>
      </c>
      <c r="H10456">
        <v>5</v>
      </c>
      <c r="I10456">
        <v>1.4</v>
      </c>
      <c r="J10456">
        <v>13.36</v>
      </c>
      <c r="K10456">
        <v>10.56</v>
      </c>
      <c r="L10456" t="s">
        <v>1144</v>
      </c>
      <c r="M10456" t="s">
        <v>38</v>
      </c>
      <c r="N10456" t="s">
        <v>10</v>
      </c>
      <c r="O10456" t="s">
        <v>48</v>
      </c>
      <c r="P10456" t="s">
        <v>3625</v>
      </c>
      <c r="Q10456" t="s">
        <v>2522</v>
      </c>
      <c r="R10456" t="s">
        <v>2542</v>
      </c>
      <c r="S10456" t="s">
        <v>13</v>
      </c>
    </row>
    <row r="10457" spans="1:19" x14ac:dyDescent="0.35">
      <c r="A10457">
        <v>8167</v>
      </c>
      <c r="B10457" t="s">
        <v>4919</v>
      </c>
      <c r="C10457" t="s">
        <v>1143</v>
      </c>
      <c r="D10457" t="s">
        <v>4363</v>
      </c>
      <c r="E10457">
        <v>2</v>
      </c>
      <c r="F10457" s="8">
        <f>DATE(YEAR(project_c[[#This Row],[order_date]]),MONTH(project_c[[#This Row],[order_date]]),1)</f>
        <v>45108</v>
      </c>
      <c r="G10457" s="1">
        <v>45127</v>
      </c>
      <c r="H10457">
        <v>5</v>
      </c>
      <c r="I10457">
        <v>5.09</v>
      </c>
      <c r="J10457">
        <v>131.00399999999999</v>
      </c>
      <c r="K10457">
        <v>120.824</v>
      </c>
      <c r="L10457" t="s">
        <v>1144</v>
      </c>
      <c r="M10457" t="s">
        <v>38</v>
      </c>
      <c r="N10457" t="s">
        <v>10</v>
      </c>
      <c r="O10457" t="s">
        <v>48</v>
      </c>
      <c r="P10457" t="s">
        <v>4364</v>
      </c>
      <c r="Q10457" t="s">
        <v>4250</v>
      </c>
      <c r="R10457" t="s">
        <v>4273</v>
      </c>
      <c r="S10457" t="s">
        <v>13</v>
      </c>
    </row>
    <row r="10458" spans="1:19" x14ac:dyDescent="0.35">
      <c r="A10458">
        <v>8168</v>
      </c>
      <c r="B10458" t="s">
        <v>4919</v>
      </c>
      <c r="C10458" t="s">
        <v>1143</v>
      </c>
      <c r="D10458" t="s">
        <v>4288</v>
      </c>
      <c r="E10458">
        <v>4</v>
      </c>
      <c r="F10458" s="8">
        <f>DATE(YEAR(project_c[[#This Row],[order_date]]),MONTH(project_c[[#This Row],[order_date]]),1)</f>
        <v>45108</v>
      </c>
      <c r="G10458" s="1">
        <v>45127</v>
      </c>
      <c r="H10458">
        <v>5</v>
      </c>
      <c r="I10458">
        <v>3.68</v>
      </c>
      <c r="J10458">
        <v>183.92</v>
      </c>
      <c r="K10458">
        <v>169.2</v>
      </c>
      <c r="L10458" t="s">
        <v>1144</v>
      </c>
      <c r="M10458" t="s">
        <v>38</v>
      </c>
      <c r="N10458" t="s">
        <v>10</v>
      </c>
      <c r="O10458" t="s">
        <v>48</v>
      </c>
      <c r="P10458" t="s">
        <v>4289</v>
      </c>
      <c r="Q10458" t="s">
        <v>4250</v>
      </c>
      <c r="R10458" t="s">
        <v>4251</v>
      </c>
      <c r="S10458" t="s">
        <v>13</v>
      </c>
    </row>
    <row r="10459" spans="1:19" x14ac:dyDescent="0.35">
      <c r="A10459">
        <v>9634</v>
      </c>
      <c r="B10459" t="s">
        <v>4918</v>
      </c>
      <c r="C10459" t="s">
        <v>1143</v>
      </c>
      <c r="D10459" t="s">
        <v>2932</v>
      </c>
      <c r="E10459">
        <v>2</v>
      </c>
      <c r="F10459" s="8">
        <f>DATE(YEAR(project_c[[#This Row],[order_date]]),MONTH(project_c[[#This Row],[order_date]]),1)</f>
        <v>45231</v>
      </c>
      <c r="G10459" s="1">
        <v>45232</v>
      </c>
      <c r="H10459">
        <v>4</v>
      </c>
      <c r="I10459">
        <v>132.19999999999999</v>
      </c>
      <c r="J10459">
        <v>384.59199999999998</v>
      </c>
      <c r="K10459">
        <v>120.19199999999999</v>
      </c>
      <c r="L10459" t="s">
        <v>1144</v>
      </c>
      <c r="M10459" t="s">
        <v>38</v>
      </c>
      <c r="N10459" t="s">
        <v>10</v>
      </c>
      <c r="O10459" t="s">
        <v>48</v>
      </c>
      <c r="P10459" t="s">
        <v>2933</v>
      </c>
      <c r="Q10459" t="s">
        <v>2522</v>
      </c>
      <c r="R10459" t="s">
        <v>2807</v>
      </c>
      <c r="S10459" t="s">
        <v>13</v>
      </c>
    </row>
    <row r="10460" spans="1:19" hidden="1" x14ac:dyDescent="0.35">
      <c r="A10460">
        <v>1319</v>
      </c>
      <c r="B10460" t="s">
        <v>4918</v>
      </c>
      <c r="C10460" t="s">
        <v>1145</v>
      </c>
      <c r="D10460" t="s">
        <v>2111</v>
      </c>
      <c r="E10460">
        <v>2</v>
      </c>
      <c r="F10460" s="1">
        <f>DATE(YEAR(project_c[[#This Row],[order_date]]),MONTH(project_c[[#This Row],[order_date]]),1)</f>
        <v>44166</v>
      </c>
      <c r="G10460" s="1">
        <v>44195</v>
      </c>
      <c r="H10460">
        <v>-364</v>
      </c>
      <c r="I10460">
        <v>44.6</v>
      </c>
      <c r="J10460">
        <v>174.06399999999999</v>
      </c>
      <c r="K10460">
        <v>84.864000000000004</v>
      </c>
      <c r="L10460" t="s">
        <v>1146</v>
      </c>
      <c r="M10460" t="s">
        <v>38</v>
      </c>
      <c r="N10460" t="s">
        <v>10</v>
      </c>
      <c r="O10460" t="s">
        <v>28</v>
      </c>
      <c r="P10460" t="s">
        <v>2112</v>
      </c>
      <c r="Q10460" t="s">
        <v>1901</v>
      </c>
      <c r="R10460" t="s">
        <v>1902</v>
      </c>
      <c r="S10460" t="s">
        <v>18</v>
      </c>
    </row>
    <row r="10461" spans="1:19" hidden="1" x14ac:dyDescent="0.35">
      <c r="A10461">
        <v>1320</v>
      </c>
      <c r="B10461" t="s">
        <v>4918</v>
      </c>
      <c r="C10461" t="s">
        <v>1145</v>
      </c>
      <c r="D10461" t="s">
        <v>2113</v>
      </c>
      <c r="E10461">
        <v>3</v>
      </c>
      <c r="F10461" s="1">
        <f>DATE(YEAR(project_c[[#This Row],[order_date]]),MONTH(project_c[[#This Row],[order_date]]),1)</f>
        <v>44166</v>
      </c>
      <c r="G10461" s="1">
        <v>44195</v>
      </c>
      <c r="H10461">
        <v>-364</v>
      </c>
      <c r="I10461">
        <v>55.89</v>
      </c>
      <c r="J10461">
        <v>263.01600000000002</v>
      </c>
      <c r="K10461">
        <v>95.346000000000004</v>
      </c>
      <c r="L10461" t="s">
        <v>1146</v>
      </c>
      <c r="M10461" t="s">
        <v>38</v>
      </c>
      <c r="N10461" t="s">
        <v>10</v>
      </c>
      <c r="O10461" t="s">
        <v>28</v>
      </c>
      <c r="P10461" t="s">
        <v>2114</v>
      </c>
      <c r="Q10461" t="s">
        <v>1901</v>
      </c>
      <c r="R10461" t="s">
        <v>1902</v>
      </c>
      <c r="S10461" t="s">
        <v>18</v>
      </c>
    </row>
    <row r="10462" spans="1:19" hidden="1" x14ac:dyDescent="0.35">
      <c r="A10462">
        <v>1322</v>
      </c>
      <c r="B10462" t="s">
        <v>4918</v>
      </c>
      <c r="C10462" t="s">
        <v>1145</v>
      </c>
      <c r="D10462" t="s">
        <v>2514</v>
      </c>
      <c r="E10462">
        <v>2</v>
      </c>
      <c r="F10462" s="1">
        <f>DATE(YEAR(project_c[[#This Row],[order_date]]),MONTH(project_c[[#This Row],[order_date]]),1)</f>
        <v>44166</v>
      </c>
      <c r="G10462" s="1">
        <v>44195</v>
      </c>
      <c r="H10462">
        <v>-364</v>
      </c>
      <c r="I10462">
        <v>9.6</v>
      </c>
      <c r="J10462">
        <v>47.984000000000002</v>
      </c>
      <c r="K10462">
        <v>28.783999999999999</v>
      </c>
      <c r="L10462" t="s">
        <v>1146</v>
      </c>
      <c r="M10462" t="s">
        <v>38</v>
      </c>
      <c r="N10462" t="s">
        <v>10</v>
      </c>
      <c r="O10462" t="s">
        <v>28</v>
      </c>
      <c r="P10462" t="s">
        <v>2515</v>
      </c>
      <c r="Q10462" t="s">
        <v>1901</v>
      </c>
      <c r="R10462" t="s">
        <v>1909</v>
      </c>
      <c r="S10462" t="s">
        <v>18</v>
      </c>
    </row>
    <row r="10463" spans="1:19" hidden="1" x14ac:dyDescent="0.35">
      <c r="A10463">
        <v>1321</v>
      </c>
      <c r="B10463" t="s">
        <v>4918</v>
      </c>
      <c r="C10463" t="s">
        <v>1145</v>
      </c>
      <c r="D10463" t="s">
        <v>3156</v>
      </c>
      <c r="E10463">
        <v>3</v>
      </c>
      <c r="F10463" s="1">
        <f>DATE(YEAR(project_c[[#This Row],[order_date]]),MONTH(project_c[[#This Row],[order_date]]),1)</f>
        <v>44166</v>
      </c>
      <c r="G10463" s="1">
        <v>44195</v>
      </c>
      <c r="H10463">
        <v>-364</v>
      </c>
      <c r="I10463">
        <v>1.52</v>
      </c>
      <c r="J10463">
        <v>2.286</v>
      </c>
      <c r="K10463">
        <v>-2.274</v>
      </c>
      <c r="L10463" t="s">
        <v>1146</v>
      </c>
      <c r="M10463" t="s">
        <v>38</v>
      </c>
      <c r="N10463" t="s">
        <v>10</v>
      </c>
      <c r="O10463" t="s">
        <v>28</v>
      </c>
      <c r="P10463" t="s">
        <v>3157</v>
      </c>
      <c r="Q10463" t="s">
        <v>2522</v>
      </c>
      <c r="R10463" t="s">
        <v>2523</v>
      </c>
      <c r="S10463" t="s">
        <v>18</v>
      </c>
    </row>
    <row r="10464" spans="1:19" x14ac:dyDescent="0.35">
      <c r="A10464">
        <v>1694</v>
      </c>
      <c r="B10464" t="s">
        <v>4919</v>
      </c>
      <c r="C10464" t="s">
        <v>1145</v>
      </c>
      <c r="D10464" t="s">
        <v>3716</v>
      </c>
      <c r="E10464">
        <v>2</v>
      </c>
      <c r="F10464" s="8">
        <f>DATE(YEAR(project_c[[#This Row],[order_date]]),MONTH(project_c[[#This Row],[order_date]]),1)</f>
        <v>44075</v>
      </c>
      <c r="G10464" s="1">
        <v>44082</v>
      </c>
      <c r="H10464">
        <v>4</v>
      </c>
      <c r="I10464">
        <v>0.67</v>
      </c>
      <c r="J10464">
        <v>16.78</v>
      </c>
      <c r="K10464">
        <v>15.44</v>
      </c>
      <c r="L10464" t="s">
        <v>1146</v>
      </c>
      <c r="M10464" t="s">
        <v>38</v>
      </c>
      <c r="N10464" t="s">
        <v>10</v>
      </c>
      <c r="O10464" t="s">
        <v>28</v>
      </c>
      <c r="P10464" t="s">
        <v>3717</v>
      </c>
      <c r="Q10464" t="s">
        <v>2522</v>
      </c>
      <c r="R10464" t="s">
        <v>2531</v>
      </c>
      <c r="S10464" t="s">
        <v>18</v>
      </c>
    </row>
    <row r="10465" spans="1:19" hidden="1" x14ac:dyDescent="0.35">
      <c r="A10465">
        <v>1318</v>
      </c>
      <c r="B10465" t="s">
        <v>4918</v>
      </c>
      <c r="C10465" t="s">
        <v>1145</v>
      </c>
      <c r="D10465" t="s">
        <v>3318</v>
      </c>
      <c r="E10465">
        <v>3</v>
      </c>
      <c r="F10465" s="1">
        <f>DATE(YEAR(project_c[[#This Row],[order_date]]),MONTH(project_c[[#This Row],[order_date]]),1)</f>
        <v>44166</v>
      </c>
      <c r="G10465" s="1">
        <v>44195</v>
      </c>
      <c r="H10465">
        <v>-364</v>
      </c>
      <c r="I10465">
        <v>0.48</v>
      </c>
      <c r="J10465">
        <v>11.472</v>
      </c>
      <c r="K10465">
        <v>10.032</v>
      </c>
      <c r="L10465" t="s">
        <v>1146</v>
      </c>
      <c r="M10465" t="s">
        <v>38</v>
      </c>
      <c r="N10465" t="s">
        <v>10</v>
      </c>
      <c r="O10465" t="s">
        <v>28</v>
      </c>
      <c r="P10465" t="s">
        <v>3319</v>
      </c>
      <c r="Q10465" t="s">
        <v>2522</v>
      </c>
      <c r="R10465" t="s">
        <v>2542</v>
      </c>
      <c r="S10465" t="s">
        <v>18</v>
      </c>
    </row>
    <row r="10466" spans="1:19" x14ac:dyDescent="0.35">
      <c r="A10466">
        <v>2185</v>
      </c>
      <c r="B10466" t="s">
        <v>4919</v>
      </c>
      <c r="C10466" t="s">
        <v>1145</v>
      </c>
      <c r="D10466" t="s">
        <v>4325</v>
      </c>
      <c r="E10466">
        <v>3</v>
      </c>
      <c r="F10466" s="8">
        <f>DATE(YEAR(project_c[[#This Row],[order_date]]),MONTH(project_c[[#This Row],[order_date]]),1)</f>
        <v>44440</v>
      </c>
      <c r="G10466" s="1">
        <v>44453</v>
      </c>
      <c r="H10466">
        <v>4</v>
      </c>
      <c r="I10466">
        <v>23.25</v>
      </c>
      <c r="J10466">
        <v>136.10400000000001</v>
      </c>
      <c r="K10466">
        <v>66.353999999999999</v>
      </c>
      <c r="L10466" t="s">
        <v>1146</v>
      </c>
      <c r="M10466" t="s">
        <v>38</v>
      </c>
      <c r="N10466" t="s">
        <v>10</v>
      </c>
      <c r="O10466" t="s">
        <v>28</v>
      </c>
      <c r="P10466" t="s">
        <v>4326</v>
      </c>
      <c r="Q10466" t="s">
        <v>4250</v>
      </c>
      <c r="R10466" t="s">
        <v>4306</v>
      </c>
      <c r="S10466" t="s">
        <v>18</v>
      </c>
    </row>
    <row r="10467" spans="1:19" x14ac:dyDescent="0.35">
      <c r="A10467">
        <v>3964</v>
      </c>
      <c r="B10467" t="s">
        <v>4919</v>
      </c>
      <c r="C10467" t="s">
        <v>1145</v>
      </c>
      <c r="D10467" t="s">
        <v>3674</v>
      </c>
      <c r="E10467">
        <v>5</v>
      </c>
      <c r="F10467" s="8">
        <f>DATE(YEAR(project_c[[#This Row],[order_date]]),MONTH(project_c[[#This Row],[order_date]]),1)</f>
        <v>44197</v>
      </c>
      <c r="G10467" s="1">
        <v>44202</v>
      </c>
      <c r="H10467">
        <v>6</v>
      </c>
      <c r="I10467">
        <v>1.92</v>
      </c>
      <c r="J10467">
        <v>29.6</v>
      </c>
      <c r="K10467">
        <v>20</v>
      </c>
      <c r="L10467" t="s">
        <v>1146</v>
      </c>
      <c r="M10467" t="s">
        <v>38</v>
      </c>
      <c r="N10467" t="s">
        <v>10</v>
      </c>
      <c r="O10467" t="s">
        <v>28</v>
      </c>
      <c r="P10467" t="s">
        <v>3675</v>
      </c>
      <c r="Q10467" t="s">
        <v>2522</v>
      </c>
      <c r="R10467" t="s">
        <v>2542</v>
      </c>
      <c r="S10467" t="s">
        <v>18</v>
      </c>
    </row>
    <row r="10468" spans="1:19" x14ac:dyDescent="0.35">
      <c r="A10468">
        <v>3965</v>
      </c>
      <c r="B10468" t="s">
        <v>4919</v>
      </c>
      <c r="C10468" t="s">
        <v>1145</v>
      </c>
      <c r="D10468" t="s">
        <v>2789</v>
      </c>
      <c r="E10468">
        <v>2</v>
      </c>
      <c r="F10468" s="8">
        <f>DATE(YEAR(project_c[[#This Row],[order_date]]),MONTH(project_c[[#This Row],[order_date]]),1)</f>
        <v>44197</v>
      </c>
      <c r="G10468" s="1">
        <v>44202</v>
      </c>
      <c r="H10468">
        <v>6</v>
      </c>
      <c r="I10468">
        <v>0.54</v>
      </c>
      <c r="J10468">
        <v>1.548</v>
      </c>
      <c r="K10468">
        <v>0.46800000000000003</v>
      </c>
      <c r="L10468" t="s">
        <v>1146</v>
      </c>
      <c r="M10468" t="s">
        <v>38</v>
      </c>
      <c r="N10468" t="s">
        <v>10</v>
      </c>
      <c r="O10468" t="s">
        <v>28</v>
      </c>
      <c r="P10468" t="s">
        <v>2790</v>
      </c>
      <c r="Q10468" t="s">
        <v>2522</v>
      </c>
      <c r="R10468" t="s">
        <v>2523</v>
      </c>
      <c r="S10468" t="s">
        <v>18</v>
      </c>
    </row>
    <row r="10469" spans="1:19" x14ac:dyDescent="0.35">
      <c r="A10469">
        <v>5432</v>
      </c>
      <c r="B10469" t="s">
        <v>4919</v>
      </c>
      <c r="C10469" t="s">
        <v>1145</v>
      </c>
      <c r="D10469" t="s">
        <v>3604</v>
      </c>
      <c r="E10469">
        <v>7</v>
      </c>
      <c r="F10469" s="8">
        <f>DATE(YEAR(project_c[[#This Row],[order_date]]),MONTH(project_c[[#This Row],[order_date]]),1)</f>
        <v>44896</v>
      </c>
      <c r="G10469" s="1">
        <v>44903</v>
      </c>
      <c r="H10469">
        <v>6</v>
      </c>
      <c r="I10469">
        <v>1.36</v>
      </c>
      <c r="J10469">
        <v>45.36</v>
      </c>
      <c r="K10469">
        <v>35.840000000000003</v>
      </c>
      <c r="L10469" t="s">
        <v>1146</v>
      </c>
      <c r="M10469" t="s">
        <v>38</v>
      </c>
      <c r="N10469" t="s">
        <v>10</v>
      </c>
      <c r="O10469" t="s">
        <v>28</v>
      </c>
      <c r="P10469" t="s">
        <v>3605</v>
      </c>
      <c r="Q10469" t="s">
        <v>2522</v>
      </c>
      <c r="R10469" t="s">
        <v>2542</v>
      </c>
      <c r="S10469" t="s">
        <v>18</v>
      </c>
    </row>
    <row r="10470" spans="1:19" x14ac:dyDescent="0.35">
      <c r="A10470">
        <v>5431</v>
      </c>
      <c r="B10470" t="s">
        <v>4919</v>
      </c>
      <c r="C10470" t="s">
        <v>1145</v>
      </c>
      <c r="D10470" t="s">
        <v>3250</v>
      </c>
      <c r="E10470">
        <v>2</v>
      </c>
      <c r="F10470" s="8">
        <f>DATE(YEAR(project_c[[#This Row],[order_date]]),MONTH(project_c[[#This Row],[order_date]]),1)</f>
        <v>44896</v>
      </c>
      <c r="G10470" s="1">
        <v>44903</v>
      </c>
      <c r="H10470">
        <v>6</v>
      </c>
      <c r="I10470">
        <v>2.0099999999999998</v>
      </c>
      <c r="J10470">
        <v>8.56</v>
      </c>
      <c r="K10470">
        <v>4.54</v>
      </c>
      <c r="L10470" t="s">
        <v>1146</v>
      </c>
      <c r="M10470" t="s">
        <v>38</v>
      </c>
      <c r="N10470" t="s">
        <v>10</v>
      </c>
      <c r="O10470" t="s">
        <v>28</v>
      </c>
      <c r="P10470" t="s">
        <v>3251</v>
      </c>
      <c r="Q10470" t="s">
        <v>2522</v>
      </c>
      <c r="R10470" t="s">
        <v>2528</v>
      </c>
      <c r="S10470" t="s">
        <v>18</v>
      </c>
    </row>
    <row r="10471" spans="1:19" x14ac:dyDescent="0.35">
      <c r="A10471">
        <v>5433</v>
      </c>
      <c r="B10471" t="s">
        <v>4919</v>
      </c>
      <c r="C10471" t="s">
        <v>1145</v>
      </c>
      <c r="D10471" t="s">
        <v>4533</v>
      </c>
      <c r="E10471">
        <v>6</v>
      </c>
      <c r="F10471" s="8">
        <f>DATE(YEAR(project_c[[#This Row],[order_date]]),MONTH(project_c[[#This Row],[order_date]]),1)</f>
        <v>44896</v>
      </c>
      <c r="G10471" s="1">
        <v>44903</v>
      </c>
      <c r="H10471">
        <v>6</v>
      </c>
      <c r="I10471">
        <v>79.97</v>
      </c>
      <c r="J10471">
        <v>853.00800000000004</v>
      </c>
      <c r="K10471">
        <v>373.18799999999999</v>
      </c>
      <c r="L10471" t="s">
        <v>1146</v>
      </c>
      <c r="M10471" t="s">
        <v>38</v>
      </c>
      <c r="N10471" t="s">
        <v>10</v>
      </c>
      <c r="O10471" t="s">
        <v>28</v>
      </c>
      <c r="P10471" t="s">
        <v>4534</v>
      </c>
      <c r="Q10471" t="s">
        <v>4250</v>
      </c>
      <c r="R10471" t="s">
        <v>4306</v>
      </c>
      <c r="S10471" t="s">
        <v>18</v>
      </c>
    </row>
    <row r="10472" spans="1:19" x14ac:dyDescent="0.35">
      <c r="A10472">
        <v>7192</v>
      </c>
      <c r="B10472" t="s">
        <v>4920</v>
      </c>
      <c r="C10472" t="s">
        <v>1145</v>
      </c>
      <c r="D10472" t="s">
        <v>3008</v>
      </c>
      <c r="E10472">
        <v>1</v>
      </c>
      <c r="F10472" s="8">
        <f>DATE(YEAR(project_c[[#This Row],[order_date]]),MONTH(project_c[[#This Row],[order_date]]),1)</f>
        <v>45139</v>
      </c>
      <c r="G10472" s="1">
        <v>45165</v>
      </c>
      <c r="H10472">
        <v>3</v>
      </c>
      <c r="I10472">
        <v>0.17</v>
      </c>
      <c r="J10472">
        <v>2.3199999999999998</v>
      </c>
      <c r="K10472">
        <v>2.15</v>
      </c>
      <c r="L10472" t="s">
        <v>1146</v>
      </c>
      <c r="M10472" t="s">
        <v>38</v>
      </c>
      <c r="N10472" t="s">
        <v>10</v>
      </c>
      <c r="O10472" t="s">
        <v>28</v>
      </c>
      <c r="P10472" t="s">
        <v>3009</v>
      </c>
      <c r="Q10472" t="s">
        <v>2522</v>
      </c>
      <c r="R10472" t="s">
        <v>2539</v>
      </c>
      <c r="S10472" t="s">
        <v>18</v>
      </c>
    </row>
    <row r="10473" spans="1:19" x14ac:dyDescent="0.35">
      <c r="A10473">
        <v>7916</v>
      </c>
      <c r="B10473" t="s">
        <v>4918</v>
      </c>
      <c r="C10473" t="s">
        <v>1145</v>
      </c>
      <c r="D10473" t="s">
        <v>2358</v>
      </c>
      <c r="E10473">
        <v>4</v>
      </c>
      <c r="F10473" s="8">
        <f>DATE(YEAR(project_c[[#This Row],[order_date]]),MONTH(project_c[[#This Row],[order_date]]),1)</f>
        <v>45231</v>
      </c>
      <c r="G10473" s="1">
        <v>45243</v>
      </c>
      <c r="H10473">
        <v>3</v>
      </c>
      <c r="I10473">
        <v>3.92</v>
      </c>
      <c r="J10473">
        <v>34.880000000000003</v>
      </c>
      <c r="K10473">
        <v>19.2</v>
      </c>
      <c r="L10473" t="s">
        <v>1146</v>
      </c>
      <c r="M10473" t="s">
        <v>38</v>
      </c>
      <c r="N10473" t="s">
        <v>10</v>
      </c>
      <c r="O10473" t="s">
        <v>28</v>
      </c>
      <c r="P10473" t="s">
        <v>2359</v>
      </c>
      <c r="Q10473" t="s">
        <v>1901</v>
      </c>
      <c r="R10473" t="s">
        <v>1902</v>
      </c>
      <c r="S10473" t="s">
        <v>18</v>
      </c>
    </row>
    <row r="10474" spans="1:19" x14ac:dyDescent="0.35">
      <c r="A10474">
        <v>7917</v>
      </c>
      <c r="B10474" t="s">
        <v>4918</v>
      </c>
      <c r="C10474" t="s">
        <v>1145</v>
      </c>
      <c r="D10474" t="s">
        <v>4309</v>
      </c>
      <c r="E10474">
        <v>3</v>
      </c>
      <c r="F10474" s="8">
        <f>DATE(YEAR(project_c[[#This Row],[order_date]]),MONTH(project_c[[#This Row],[order_date]]),1)</f>
        <v>45231</v>
      </c>
      <c r="G10474" s="1">
        <v>45243</v>
      </c>
      <c r="H10474">
        <v>3</v>
      </c>
      <c r="I10474">
        <v>8.7799999999999994</v>
      </c>
      <c r="J10474">
        <v>154.94999999999999</v>
      </c>
      <c r="K10474">
        <v>128.61000000000001</v>
      </c>
      <c r="L10474" t="s">
        <v>1146</v>
      </c>
      <c r="M10474" t="s">
        <v>38</v>
      </c>
      <c r="N10474" t="s">
        <v>10</v>
      </c>
      <c r="O10474" t="s">
        <v>28</v>
      </c>
      <c r="P10474" t="s">
        <v>4310</v>
      </c>
      <c r="Q10474" t="s">
        <v>4250</v>
      </c>
      <c r="R10474" t="s">
        <v>4251</v>
      </c>
      <c r="S10474" t="s">
        <v>18</v>
      </c>
    </row>
    <row r="10475" spans="1:19" x14ac:dyDescent="0.35">
      <c r="A10475">
        <v>8310</v>
      </c>
      <c r="B10475" t="s">
        <v>4919</v>
      </c>
      <c r="C10475" t="s">
        <v>1145</v>
      </c>
      <c r="D10475" t="s">
        <v>4377</v>
      </c>
      <c r="E10475">
        <v>2</v>
      </c>
      <c r="F10475" s="8">
        <f>DATE(YEAR(project_c[[#This Row],[order_date]]),MONTH(project_c[[#This Row],[order_date]]),1)</f>
        <v>45170</v>
      </c>
      <c r="G10475" s="1">
        <v>45178</v>
      </c>
      <c r="H10475">
        <v>4</v>
      </c>
      <c r="I10475">
        <v>12.12</v>
      </c>
      <c r="J10475">
        <v>113.092</v>
      </c>
      <c r="K10475">
        <v>88.852000000000004</v>
      </c>
      <c r="L10475" t="s">
        <v>1146</v>
      </c>
      <c r="M10475" t="s">
        <v>38</v>
      </c>
      <c r="N10475" t="s">
        <v>10</v>
      </c>
      <c r="O10475" t="s">
        <v>28</v>
      </c>
      <c r="P10475" t="s">
        <v>4378</v>
      </c>
      <c r="Q10475" t="s">
        <v>4250</v>
      </c>
      <c r="R10475" t="s">
        <v>4273</v>
      </c>
      <c r="S10475" t="s">
        <v>18</v>
      </c>
    </row>
    <row r="10476" spans="1:19" x14ac:dyDescent="0.35">
      <c r="A10476">
        <v>8311</v>
      </c>
      <c r="B10476" t="s">
        <v>4919</v>
      </c>
      <c r="C10476" t="s">
        <v>1145</v>
      </c>
      <c r="D10476" t="s">
        <v>3368</v>
      </c>
      <c r="E10476">
        <v>2</v>
      </c>
      <c r="F10476" s="8">
        <f>DATE(YEAR(project_c[[#This Row],[order_date]]),MONTH(project_c[[#This Row],[order_date]]),1)</f>
        <v>45170</v>
      </c>
      <c r="G10476" s="1">
        <v>45178</v>
      </c>
      <c r="H10476">
        <v>4</v>
      </c>
      <c r="I10476">
        <v>0.71</v>
      </c>
      <c r="J10476">
        <v>3.036</v>
      </c>
      <c r="K10476">
        <v>1.6160000000000001</v>
      </c>
      <c r="L10476" t="s">
        <v>1146</v>
      </c>
      <c r="M10476" t="s">
        <v>38</v>
      </c>
      <c r="N10476" t="s">
        <v>10</v>
      </c>
      <c r="O10476" t="s">
        <v>28</v>
      </c>
      <c r="P10476" t="s">
        <v>3369</v>
      </c>
      <c r="Q10476" t="s">
        <v>2522</v>
      </c>
      <c r="R10476" t="s">
        <v>2523</v>
      </c>
      <c r="S10476" t="s">
        <v>18</v>
      </c>
    </row>
    <row r="10477" spans="1:19" x14ac:dyDescent="0.35">
      <c r="A10477">
        <v>8312</v>
      </c>
      <c r="B10477" t="s">
        <v>4919</v>
      </c>
      <c r="C10477" t="s">
        <v>1145</v>
      </c>
      <c r="D10477" t="s">
        <v>3286</v>
      </c>
      <c r="E10477">
        <v>1</v>
      </c>
      <c r="F10477" s="8">
        <f>DATE(YEAR(project_c[[#This Row],[order_date]]),MONTH(project_c[[#This Row],[order_date]]),1)</f>
        <v>45170</v>
      </c>
      <c r="G10477" s="1">
        <v>45178</v>
      </c>
      <c r="H10477">
        <v>4</v>
      </c>
      <c r="I10477">
        <v>1.22</v>
      </c>
      <c r="J10477">
        <v>1.35</v>
      </c>
      <c r="K10477">
        <v>0.13</v>
      </c>
      <c r="L10477" t="s">
        <v>1146</v>
      </c>
      <c r="M10477" t="s">
        <v>38</v>
      </c>
      <c r="N10477" t="s">
        <v>10</v>
      </c>
      <c r="O10477" t="s">
        <v>28</v>
      </c>
      <c r="P10477" t="s">
        <v>3287</v>
      </c>
      <c r="Q10477" t="s">
        <v>2522</v>
      </c>
      <c r="R10477" t="s">
        <v>2523</v>
      </c>
      <c r="S10477" t="s">
        <v>18</v>
      </c>
    </row>
    <row r="10478" spans="1:19" x14ac:dyDescent="0.35">
      <c r="A10478">
        <v>8313</v>
      </c>
      <c r="B10478" t="s">
        <v>4919</v>
      </c>
      <c r="C10478" t="s">
        <v>1145</v>
      </c>
      <c r="D10478" t="s">
        <v>3486</v>
      </c>
      <c r="E10478">
        <v>1</v>
      </c>
      <c r="F10478" s="8">
        <f>DATE(YEAR(project_c[[#This Row],[order_date]]),MONTH(project_c[[#This Row],[order_date]]),1)</f>
        <v>45170</v>
      </c>
      <c r="G10478" s="1">
        <v>45178</v>
      </c>
      <c r="H10478">
        <v>4</v>
      </c>
      <c r="I10478">
        <v>2.92</v>
      </c>
      <c r="J10478">
        <v>4.6719999999999997</v>
      </c>
      <c r="K10478">
        <v>1.752</v>
      </c>
      <c r="L10478" t="s">
        <v>1146</v>
      </c>
      <c r="M10478" t="s">
        <v>38</v>
      </c>
      <c r="N10478" t="s">
        <v>10</v>
      </c>
      <c r="O10478" t="s">
        <v>28</v>
      </c>
      <c r="P10478" t="s">
        <v>3487</v>
      </c>
      <c r="Q10478" t="s">
        <v>2522</v>
      </c>
      <c r="R10478" t="s">
        <v>2528</v>
      </c>
      <c r="S10478" t="s">
        <v>18</v>
      </c>
    </row>
    <row r="10479" spans="1:19" x14ac:dyDescent="0.35">
      <c r="A10479">
        <v>8314</v>
      </c>
      <c r="B10479" t="s">
        <v>4919</v>
      </c>
      <c r="C10479" t="s">
        <v>1145</v>
      </c>
      <c r="D10479" t="s">
        <v>1924</v>
      </c>
      <c r="E10479">
        <v>3</v>
      </c>
      <c r="F10479" s="8">
        <f>DATE(YEAR(project_c[[#This Row],[order_date]]),MONTH(project_c[[#This Row],[order_date]]),1)</f>
        <v>45170</v>
      </c>
      <c r="G10479" s="1">
        <v>45178</v>
      </c>
      <c r="H10479">
        <v>4</v>
      </c>
      <c r="I10479">
        <v>19.18</v>
      </c>
      <c r="J10479">
        <v>95.88</v>
      </c>
      <c r="K10479">
        <v>38.340000000000003</v>
      </c>
      <c r="L10479" t="s">
        <v>1146</v>
      </c>
      <c r="M10479" t="s">
        <v>38</v>
      </c>
      <c r="N10479" t="s">
        <v>10</v>
      </c>
      <c r="O10479" t="s">
        <v>28</v>
      </c>
      <c r="P10479" t="s">
        <v>1925</v>
      </c>
      <c r="Q10479" t="s">
        <v>1901</v>
      </c>
      <c r="R10479" t="s">
        <v>1909</v>
      </c>
      <c r="S10479" t="s">
        <v>18</v>
      </c>
    </row>
    <row r="10480" spans="1:19" x14ac:dyDescent="0.35">
      <c r="A10480">
        <v>8316</v>
      </c>
      <c r="B10480" t="s">
        <v>4919</v>
      </c>
      <c r="C10480" t="s">
        <v>1145</v>
      </c>
      <c r="D10480" t="s">
        <v>2101</v>
      </c>
      <c r="E10480">
        <v>3</v>
      </c>
      <c r="F10480" s="8">
        <f>DATE(YEAR(project_c[[#This Row],[order_date]]),MONTH(project_c[[#This Row],[order_date]]),1)</f>
        <v>45170</v>
      </c>
      <c r="G10480" s="1">
        <v>45178</v>
      </c>
      <c r="H10480">
        <v>4</v>
      </c>
      <c r="I10480">
        <v>54.97</v>
      </c>
      <c r="J10480">
        <v>258.69600000000003</v>
      </c>
      <c r="K10480">
        <v>93.786000000000001</v>
      </c>
      <c r="L10480" t="s">
        <v>1146</v>
      </c>
      <c r="M10480" t="s">
        <v>38</v>
      </c>
      <c r="N10480" t="s">
        <v>10</v>
      </c>
      <c r="O10480" t="s">
        <v>28</v>
      </c>
      <c r="P10480" t="s">
        <v>2102</v>
      </c>
      <c r="Q10480" t="s">
        <v>1901</v>
      </c>
      <c r="R10480" t="s">
        <v>1909</v>
      </c>
      <c r="S10480" t="s">
        <v>18</v>
      </c>
    </row>
    <row r="10481" spans="1:19" x14ac:dyDescent="0.35">
      <c r="A10481">
        <v>8317</v>
      </c>
      <c r="B10481" t="s">
        <v>4919</v>
      </c>
      <c r="C10481" t="s">
        <v>1145</v>
      </c>
      <c r="D10481" t="s">
        <v>2232</v>
      </c>
      <c r="E10481">
        <v>7</v>
      </c>
      <c r="F10481" s="8">
        <f>DATE(YEAR(project_c[[#This Row],[order_date]]),MONTH(project_c[[#This Row],[order_date]]),1)</f>
        <v>45170</v>
      </c>
      <c r="G10481" s="1">
        <v>45178</v>
      </c>
      <c r="H10481">
        <v>4</v>
      </c>
      <c r="I10481">
        <v>43.09</v>
      </c>
      <c r="J10481">
        <v>904.84799999999996</v>
      </c>
      <c r="K10481">
        <v>603.21799999999996</v>
      </c>
      <c r="L10481" t="s">
        <v>1146</v>
      </c>
      <c r="M10481" t="s">
        <v>38</v>
      </c>
      <c r="N10481" t="s">
        <v>10</v>
      </c>
      <c r="O10481" t="s">
        <v>28</v>
      </c>
      <c r="P10481" t="s">
        <v>2233</v>
      </c>
      <c r="Q10481" t="s">
        <v>1901</v>
      </c>
      <c r="R10481" t="s">
        <v>1902</v>
      </c>
      <c r="S10481" t="s">
        <v>18</v>
      </c>
    </row>
    <row r="10482" spans="1:19" x14ac:dyDescent="0.35">
      <c r="A10482">
        <v>9288</v>
      </c>
      <c r="B10482" t="s">
        <v>4919</v>
      </c>
      <c r="C10482" t="s">
        <v>1145</v>
      </c>
      <c r="D10482" t="s">
        <v>2727</v>
      </c>
      <c r="E10482">
        <v>8</v>
      </c>
      <c r="F10482" s="8">
        <f>DATE(YEAR(project_c[[#This Row],[order_date]]),MONTH(project_c[[#This Row],[order_date]]),1)</f>
        <v>45170</v>
      </c>
      <c r="G10482" s="1">
        <v>45176</v>
      </c>
      <c r="H10482">
        <v>4</v>
      </c>
      <c r="I10482">
        <v>4.18</v>
      </c>
      <c r="J10482">
        <v>478.08</v>
      </c>
      <c r="K10482">
        <v>444.64</v>
      </c>
      <c r="L10482" t="s">
        <v>1146</v>
      </c>
      <c r="M10482" t="s">
        <v>38</v>
      </c>
      <c r="N10482" t="s">
        <v>10</v>
      </c>
      <c r="O10482" t="s">
        <v>28</v>
      </c>
      <c r="P10482" t="s">
        <v>2728</v>
      </c>
      <c r="Q10482" t="s">
        <v>2522</v>
      </c>
      <c r="R10482" t="s">
        <v>2559</v>
      </c>
      <c r="S10482" t="s">
        <v>18</v>
      </c>
    </row>
    <row r="10483" spans="1:19" x14ac:dyDescent="0.35">
      <c r="A10483">
        <v>1824</v>
      </c>
      <c r="B10483" t="s">
        <v>4919</v>
      </c>
      <c r="C10483" t="s">
        <v>1147</v>
      </c>
      <c r="D10483" t="s">
        <v>2135</v>
      </c>
      <c r="E10483">
        <v>6</v>
      </c>
      <c r="F10483" s="8">
        <f>DATE(YEAR(project_c[[#This Row],[order_date]]),MONTH(project_c[[#This Row],[order_date]]),1)</f>
        <v>44136</v>
      </c>
      <c r="G10483" s="1">
        <v>44137</v>
      </c>
      <c r="H10483">
        <v>4</v>
      </c>
      <c r="I10483">
        <v>32.4</v>
      </c>
      <c r="J10483">
        <v>431.964</v>
      </c>
      <c r="K10483">
        <v>237.56399999999999</v>
      </c>
      <c r="L10483" t="s">
        <v>1148</v>
      </c>
      <c r="M10483" t="s">
        <v>9</v>
      </c>
      <c r="N10483" t="s">
        <v>10</v>
      </c>
      <c r="O10483" t="s">
        <v>48</v>
      </c>
      <c r="P10483" t="s">
        <v>2136</v>
      </c>
      <c r="Q10483" t="s">
        <v>1901</v>
      </c>
      <c r="R10483" t="s">
        <v>1902</v>
      </c>
      <c r="S10483" t="s">
        <v>13</v>
      </c>
    </row>
    <row r="10484" spans="1:19" x14ac:dyDescent="0.35">
      <c r="A10484">
        <v>1825</v>
      </c>
      <c r="B10484" t="s">
        <v>4919</v>
      </c>
      <c r="C10484" t="s">
        <v>1147</v>
      </c>
      <c r="D10484" t="s">
        <v>2366</v>
      </c>
      <c r="E10484">
        <v>7</v>
      </c>
      <c r="F10484" s="8">
        <f>DATE(YEAR(project_c[[#This Row],[order_date]]),MONTH(project_c[[#This Row],[order_date]]),1)</f>
        <v>44136</v>
      </c>
      <c r="G10484" s="1">
        <v>44137</v>
      </c>
      <c r="H10484">
        <v>4</v>
      </c>
      <c r="I10484">
        <v>3.54</v>
      </c>
      <c r="J10484">
        <v>40.194000000000003</v>
      </c>
      <c r="K10484">
        <v>15.414</v>
      </c>
      <c r="L10484" t="s">
        <v>1148</v>
      </c>
      <c r="M10484" t="s">
        <v>9</v>
      </c>
      <c r="N10484" t="s">
        <v>10</v>
      </c>
      <c r="O10484" t="s">
        <v>48</v>
      </c>
      <c r="P10484" t="s">
        <v>2367</v>
      </c>
      <c r="Q10484" t="s">
        <v>1901</v>
      </c>
      <c r="R10484" t="s">
        <v>1902</v>
      </c>
      <c r="S10484" t="s">
        <v>13</v>
      </c>
    </row>
    <row r="10485" spans="1:19" x14ac:dyDescent="0.35">
      <c r="A10485">
        <v>1826</v>
      </c>
      <c r="B10485" t="s">
        <v>4919</v>
      </c>
      <c r="C10485" t="s">
        <v>1147</v>
      </c>
      <c r="D10485" t="s">
        <v>3234</v>
      </c>
      <c r="E10485">
        <v>3</v>
      </c>
      <c r="F10485" s="8">
        <f>DATE(YEAR(project_c[[#This Row],[order_date]]),MONTH(project_c[[#This Row],[order_date]]),1)</f>
        <v>44136</v>
      </c>
      <c r="G10485" s="1">
        <v>44137</v>
      </c>
      <c r="H10485">
        <v>4</v>
      </c>
      <c r="I10485">
        <v>1.8</v>
      </c>
      <c r="J10485">
        <v>3.8519999999999999</v>
      </c>
      <c r="K10485">
        <v>-1.548</v>
      </c>
      <c r="L10485" t="s">
        <v>1148</v>
      </c>
      <c r="M10485" t="s">
        <v>9</v>
      </c>
      <c r="N10485" t="s">
        <v>10</v>
      </c>
      <c r="O10485" t="s">
        <v>48</v>
      </c>
      <c r="P10485" t="s">
        <v>3235</v>
      </c>
      <c r="Q10485" t="s">
        <v>2522</v>
      </c>
      <c r="R10485" t="s">
        <v>2523</v>
      </c>
      <c r="S10485" t="s">
        <v>13</v>
      </c>
    </row>
    <row r="10486" spans="1:19" x14ac:dyDescent="0.35">
      <c r="A10486">
        <v>6336</v>
      </c>
      <c r="B10486" t="s">
        <v>4919</v>
      </c>
      <c r="C10486" t="s">
        <v>1147</v>
      </c>
      <c r="D10486" t="s">
        <v>4517</v>
      </c>
      <c r="E10486">
        <v>4</v>
      </c>
      <c r="F10486" s="8">
        <f>DATE(YEAR(project_c[[#This Row],[order_date]]),MONTH(project_c[[#This Row],[order_date]]),1)</f>
        <v>44593</v>
      </c>
      <c r="G10486" s="1">
        <v>44595</v>
      </c>
      <c r="H10486">
        <v>7</v>
      </c>
      <c r="I10486">
        <v>74.290000000000006</v>
      </c>
      <c r="J10486">
        <v>606.48</v>
      </c>
      <c r="K10486">
        <v>309.32</v>
      </c>
      <c r="L10486" t="s">
        <v>1148</v>
      </c>
      <c r="M10486" t="s">
        <v>9</v>
      </c>
      <c r="N10486" t="s">
        <v>10</v>
      </c>
      <c r="O10486" t="s">
        <v>48</v>
      </c>
      <c r="P10486" t="s">
        <v>4518</v>
      </c>
      <c r="Q10486" t="s">
        <v>4250</v>
      </c>
      <c r="R10486" t="s">
        <v>4273</v>
      </c>
      <c r="S10486" t="s">
        <v>13</v>
      </c>
    </row>
    <row r="10487" spans="1:19" x14ac:dyDescent="0.35">
      <c r="A10487">
        <v>8506</v>
      </c>
      <c r="B10487" t="s">
        <v>4918</v>
      </c>
      <c r="C10487" t="s">
        <v>1147</v>
      </c>
      <c r="D10487" t="s">
        <v>3082</v>
      </c>
      <c r="E10487">
        <v>2</v>
      </c>
      <c r="F10487" s="8">
        <f>DATE(YEAR(project_c[[#This Row],[order_date]]),MONTH(project_c[[#This Row],[order_date]]),1)</f>
        <v>45170</v>
      </c>
      <c r="G10487" s="1">
        <v>45178</v>
      </c>
      <c r="H10487">
        <v>5</v>
      </c>
      <c r="I10487">
        <v>1.67</v>
      </c>
      <c r="J10487">
        <v>6.56</v>
      </c>
      <c r="K10487">
        <v>3.22</v>
      </c>
      <c r="L10487" t="s">
        <v>1148</v>
      </c>
      <c r="M10487" t="s">
        <v>9</v>
      </c>
      <c r="N10487" t="s">
        <v>10</v>
      </c>
      <c r="O10487" t="s">
        <v>48</v>
      </c>
      <c r="P10487" t="s">
        <v>3083</v>
      </c>
      <c r="Q10487" t="s">
        <v>2522</v>
      </c>
      <c r="R10487" t="s">
        <v>2528</v>
      </c>
      <c r="S10487" t="s">
        <v>13</v>
      </c>
    </row>
    <row r="10488" spans="1:19" x14ac:dyDescent="0.35">
      <c r="A10488">
        <v>8507</v>
      </c>
      <c r="B10488" t="s">
        <v>4918</v>
      </c>
      <c r="C10488" t="s">
        <v>1147</v>
      </c>
      <c r="D10488" t="s">
        <v>4300</v>
      </c>
      <c r="E10488">
        <v>5</v>
      </c>
      <c r="F10488" s="8">
        <f>DATE(YEAR(project_c[[#This Row],[order_date]]),MONTH(project_c[[#This Row],[order_date]]),1)</f>
        <v>45170</v>
      </c>
      <c r="G10488" s="1">
        <v>45178</v>
      </c>
      <c r="H10488">
        <v>5</v>
      </c>
      <c r="I10488">
        <v>8.7799999999999994</v>
      </c>
      <c r="J10488">
        <v>195.12</v>
      </c>
      <c r="K10488">
        <v>151.22</v>
      </c>
      <c r="L10488" t="s">
        <v>1148</v>
      </c>
      <c r="M10488" t="s">
        <v>9</v>
      </c>
      <c r="N10488" t="s">
        <v>10</v>
      </c>
      <c r="O10488" t="s">
        <v>48</v>
      </c>
      <c r="P10488" t="s">
        <v>4301</v>
      </c>
      <c r="Q10488" t="s">
        <v>4250</v>
      </c>
      <c r="R10488" t="s">
        <v>4273</v>
      </c>
      <c r="S10488" t="s">
        <v>13</v>
      </c>
    </row>
    <row r="10489" spans="1:19" x14ac:dyDescent="0.35">
      <c r="A10489">
        <v>8508</v>
      </c>
      <c r="B10489" t="s">
        <v>4918</v>
      </c>
      <c r="C10489" t="s">
        <v>1147</v>
      </c>
      <c r="D10489" t="s">
        <v>3220</v>
      </c>
      <c r="E10489">
        <v>9</v>
      </c>
      <c r="F10489" s="8">
        <f>DATE(YEAR(project_c[[#This Row],[order_date]]),MONTH(project_c[[#This Row],[order_date]]),1)</f>
        <v>45170</v>
      </c>
      <c r="G10489" s="1">
        <v>45178</v>
      </c>
      <c r="H10489">
        <v>5</v>
      </c>
      <c r="I10489">
        <v>1.99</v>
      </c>
      <c r="J10489">
        <v>37.979999999999997</v>
      </c>
      <c r="K10489">
        <v>20.07</v>
      </c>
      <c r="L10489" t="s">
        <v>1148</v>
      </c>
      <c r="M10489" t="s">
        <v>9</v>
      </c>
      <c r="N10489" t="s">
        <v>10</v>
      </c>
      <c r="O10489" t="s">
        <v>48</v>
      </c>
      <c r="P10489" t="s">
        <v>3221</v>
      </c>
      <c r="Q10489" t="s">
        <v>2522</v>
      </c>
      <c r="R10489" t="s">
        <v>2542</v>
      </c>
      <c r="S10489" t="s">
        <v>13</v>
      </c>
    </row>
    <row r="10490" spans="1:19" x14ac:dyDescent="0.35">
      <c r="A10490">
        <v>9874</v>
      </c>
      <c r="B10490" t="s">
        <v>4918</v>
      </c>
      <c r="C10490" t="s">
        <v>1147</v>
      </c>
      <c r="D10490" t="s">
        <v>4753</v>
      </c>
      <c r="E10490">
        <v>5</v>
      </c>
      <c r="F10490" s="8">
        <f>DATE(YEAR(project_c[[#This Row],[order_date]]),MONTH(project_c[[#This Row],[order_date]]),1)</f>
        <v>45231</v>
      </c>
      <c r="G10490" s="1">
        <v>45236</v>
      </c>
      <c r="H10490">
        <v>3</v>
      </c>
      <c r="I10490">
        <v>1.22</v>
      </c>
      <c r="J10490">
        <v>30.56</v>
      </c>
      <c r="K10490">
        <v>24.46</v>
      </c>
      <c r="L10490" t="s">
        <v>1148</v>
      </c>
      <c r="M10490" t="s">
        <v>9</v>
      </c>
      <c r="N10490" t="s">
        <v>10</v>
      </c>
      <c r="O10490" t="s">
        <v>48</v>
      </c>
      <c r="P10490" t="s">
        <v>4754</v>
      </c>
      <c r="Q10490" t="s">
        <v>4250</v>
      </c>
      <c r="R10490" t="s">
        <v>4251</v>
      </c>
      <c r="S10490" t="s">
        <v>13</v>
      </c>
    </row>
    <row r="10491" spans="1:19" x14ac:dyDescent="0.35">
      <c r="A10491">
        <v>1327</v>
      </c>
      <c r="B10491" t="s">
        <v>4919</v>
      </c>
      <c r="C10491" t="s">
        <v>1150</v>
      </c>
      <c r="D10491" t="s">
        <v>2592</v>
      </c>
      <c r="E10491">
        <v>3</v>
      </c>
      <c r="F10491" s="8">
        <f>DATE(YEAR(project_c[[#This Row],[order_date]]),MONTH(project_c[[#This Row],[order_date]]),1)</f>
        <v>43922</v>
      </c>
      <c r="G10491" s="1">
        <v>43949</v>
      </c>
      <c r="H10491">
        <v>5</v>
      </c>
      <c r="I10491">
        <v>0.9</v>
      </c>
      <c r="J10491">
        <v>5.52</v>
      </c>
      <c r="K10491">
        <v>2.82</v>
      </c>
      <c r="L10491" t="s">
        <v>1151</v>
      </c>
      <c r="M10491" t="s">
        <v>38</v>
      </c>
      <c r="N10491" t="s">
        <v>10</v>
      </c>
      <c r="O10491" t="s">
        <v>22</v>
      </c>
      <c r="P10491" t="s">
        <v>2593</v>
      </c>
      <c r="Q10491" t="s">
        <v>2522</v>
      </c>
      <c r="R10491" t="s">
        <v>2534</v>
      </c>
      <c r="S10491" t="s">
        <v>23</v>
      </c>
    </row>
    <row r="10492" spans="1:19" x14ac:dyDescent="0.35">
      <c r="A10492">
        <v>1329</v>
      </c>
      <c r="B10492" t="s">
        <v>4919</v>
      </c>
      <c r="C10492" t="s">
        <v>1150</v>
      </c>
      <c r="D10492" t="s">
        <v>2791</v>
      </c>
      <c r="E10492">
        <v>2</v>
      </c>
      <c r="F10492" s="8">
        <f>DATE(YEAR(project_c[[#This Row],[order_date]]),MONTH(project_c[[#This Row],[order_date]]),1)</f>
        <v>43922</v>
      </c>
      <c r="G10492" s="1">
        <v>43949</v>
      </c>
      <c r="H10492">
        <v>5</v>
      </c>
      <c r="I10492">
        <v>37.29</v>
      </c>
      <c r="J10492">
        <v>142.048</v>
      </c>
      <c r="K10492">
        <v>67.468000000000004</v>
      </c>
      <c r="L10492" t="s">
        <v>1151</v>
      </c>
      <c r="M10492" t="s">
        <v>38</v>
      </c>
      <c r="N10492" t="s">
        <v>10</v>
      </c>
      <c r="O10492" t="s">
        <v>22</v>
      </c>
      <c r="P10492" t="s">
        <v>2792</v>
      </c>
      <c r="Q10492" t="s">
        <v>2522</v>
      </c>
      <c r="R10492" t="s">
        <v>2559</v>
      </c>
      <c r="S10492" t="s">
        <v>23</v>
      </c>
    </row>
    <row r="10493" spans="1:19" x14ac:dyDescent="0.35">
      <c r="A10493">
        <v>1328</v>
      </c>
      <c r="B10493" t="s">
        <v>4919</v>
      </c>
      <c r="C10493" t="s">
        <v>1150</v>
      </c>
      <c r="D10493" t="s">
        <v>3752</v>
      </c>
      <c r="E10493">
        <v>3</v>
      </c>
      <c r="F10493" s="8">
        <f>DATE(YEAR(project_c[[#This Row],[order_date]]),MONTH(project_c[[#This Row],[order_date]]),1)</f>
        <v>43922</v>
      </c>
      <c r="G10493" s="1">
        <v>43949</v>
      </c>
      <c r="H10493">
        <v>5</v>
      </c>
      <c r="I10493">
        <v>4.0599999999999996</v>
      </c>
      <c r="J10493">
        <v>21.672000000000001</v>
      </c>
      <c r="K10493">
        <v>9.4920000000000009</v>
      </c>
      <c r="L10493" t="s">
        <v>1151</v>
      </c>
      <c r="M10493" t="s">
        <v>38</v>
      </c>
      <c r="N10493" t="s">
        <v>10</v>
      </c>
      <c r="O10493" t="s">
        <v>22</v>
      </c>
      <c r="P10493" t="s">
        <v>3753</v>
      </c>
      <c r="Q10493" t="s">
        <v>2522</v>
      </c>
      <c r="R10493" t="s">
        <v>2559</v>
      </c>
      <c r="S10493" t="s">
        <v>23</v>
      </c>
    </row>
    <row r="10494" spans="1:19" x14ac:dyDescent="0.35">
      <c r="A10494">
        <v>2357</v>
      </c>
      <c r="B10494" t="s">
        <v>4919</v>
      </c>
      <c r="C10494" t="s">
        <v>1150</v>
      </c>
      <c r="D10494" t="s">
        <v>3486</v>
      </c>
      <c r="E10494">
        <v>2</v>
      </c>
      <c r="F10494" s="8">
        <f>DATE(YEAR(project_c[[#This Row],[order_date]]),MONTH(project_c[[#This Row],[order_date]]),1)</f>
        <v>44440</v>
      </c>
      <c r="G10494" s="1">
        <v>44457</v>
      </c>
      <c r="H10494">
        <v>5</v>
      </c>
      <c r="I10494">
        <v>2.92</v>
      </c>
      <c r="J10494">
        <v>11.68</v>
      </c>
      <c r="K10494">
        <v>5.84</v>
      </c>
      <c r="L10494" t="s">
        <v>1151</v>
      </c>
      <c r="M10494" t="s">
        <v>38</v>
      </c>
      <c r="N10494" t="s">
        <v>10</v>
      </c>
      <c r="O10494" t="s">
        <v>22</v>
      </c>
      <c r="P10494" t="s">
        <v>3487</v>
      </c>
      <c r="Q10494" t="s">
        <v>2522</v>
      </c>
      <c r="R10494" t="s">
        <v>2528</v>
      </c>
      <c r="S10494" t="s">
        <v>23</v>
      </c>
    </row>
    <row r="10495" spans="1:19" x14ac:dyDescent="0.35">
      <c r="A10495">
        <v>2358</v>
      </c>
      <c r="B10495" t="s">
        <v>4919</v>
      </c>
      <c r="C10495" t="s">
        <v>1150</v>
      </c>
      <c r="D10495" t="s">
        <v>3720</v>
      </c>
      <c r="E10495">
        <v>2</v>
      </c>
      <c r="F10495" s="8">
        <f>DATE(YEAR(project_c[[#This Row],[order_date]]),MONTH(project_c[[#This Row],[order_date]]),1)</f>
        <v>44440</v>
      </c>
      <c r="G10495" s="1">
        <v>44457</v>
      </c>
      <c r="H10495">
        <v>5</v>
      </c>
      <c r="I10495">
        <v>4.1399999999999997</v>
      </c>
      <c r="J10495">
        <v>16.899999999999999</v>
      </c>
      <c r="K10495">
        <v>8.6199999999999992</v>
      </c>
      <c r="L10495" t="s">
        <v>1151</v>
      </c>
      <c r="M10495" t="s">
        <v>38</v>
      </c>
      <c r="N10495" t="s">
        <v>10</v>
      </c>
      <c r="O10495" t="s">
        <v>22</v>
      </c>
      <c r="P10495" t="s">
        <v>3721</v>
      </c>
      <c r="Q10495" t="s">
        <v>2522</v>
      </c>
      <c r="R10495" t="s">
        <v>2807</v>
      </c>
      <c r="S10495" t="s">
        <v>23</v>
      </c>
    </row>
    <row r="10496" spans="1:19" x14ac:dyDescent="0.35">
      <c r="A10496">
        <v>2359</v>
      </c>
      <c r="B10496" t="s">
        <v>4919</v>
      </c>
      <c r="C10496" t="s">
        <v>1150</v>
      </c>
      <c r="D10496" t="s">
        <v>4723</v>
      </c>
      <c r="E10496">
        <v>2</v>
      </c>
      <c r="F10496" s="8">
        <f>DATE(YEAR(project_c[[#This Row],[order_date]]),MONTH(project_c[[#This Row],[order_date]]),1)</f>
        <v>44440</v>
      </c>
      <c r="G10496" s="1">
        <v>44457</v>
      </c>
      <c r="H10496">
        <v>5</v>
      </c>
      <c r="I10496">
        <v>0.59</v>
      </c>
      <c r="J10496">
        <v>19.52</v>
      </c>
      <c r="K10496">
        <v>18.34</v>
      </c>
      <c r="L10496" t="s">
        <v>1151</v>
      </c>
      <c r="M10496" t="s">
        <v>38</v>
      </c>
      <c r="N10496" t="s">
        <v>10</v>
      </c>
      <c r="O10496" t="s">
        <v>22</v>
      </c>
      <c r="P10496" t="s">
        <v>4724</v>
      </c>
      <c r="Q10496" t="s">
        <v>4250</v>
      </c>
      <c r="R10496" t="s">
        <v>4251</v>
      </c>
      <c r="S10496" t="s">
        <v>23</v>
      </c>
    </row>
    <row r="10497" spans="1:19" x14ac:dyDescent="0.35">
      <c r="A10497">
        <v>3654</v>
      </c>
      <c r="B10497" t="s">
        <v>4919</v>
      </c>
      <c r="C10497" t="s">
        <v>1150</v>
      </c>
      <c r="D10497" t="s">
        <v>4333</v>
      </c>
      <c r="E10497">
        <v>3</v>
      </c>
      <c r="F10497" s="8">
        <f>DATE(YEAR(project_c[[#This Row],[order_date]]),MONTH(project_c[[#This Row],[order_date]]),1)</f>
        <v>44501</v>
      </c>
      <c r="G10497" s="1">
        <v>44505</v>
      </c>
      <c r="H10497">
        <v>4</v>
      </c>
      <c r="I10497">
        <v>3.62</v>
      </c>
      <c r="J10497">
        <v>144.91200000000001</v>
      </c>
      <c r="K10497">
        <v>134.05199999999999</v>
      </c>
      <c r="L10497" t="s">
        <v>1151</v>
      </c>
      <c r="M10497" t="s">
        <v>38</v>
      </c>
      <c r="N10497" t="s">
        <v>10</v>
      </c>
      <c r="O10497" t="s">
        <v>22</v>
      </c>
      <c r="P10497" t="s">
        <v>4334</v>
      </c>
      <c r="Q10497" t="s">
        <v>4250</v>
      </c>
      <c r="R10497" t="s">
        <v>4273</v>
      </c>
      <c r="S10497" t="s">
        <v>23</v>
      </c>
    </row>
    <row r="10498" spans="1:19" x14ac:dyDescent="0.35">
      <c r="A10498">
        <v>4010</v>
      </c>
      <c r="B10498" t="s">
        <v>4919</v>
      </c>
      <c r="C10498" t="s">
        <v>1150</v>
      </c>
      <c r="D10498" t="s">
        <v>2376</v>
      </c>
      <c r="E10498">
        <v>3</v>
      </c>
      <c r="F10498" s="8">
        <f>DATE(YEAR(project_c[[#This Row],[order_date]]),MONTH(project_c[[#This Row],[order_date]]),1)</f>
        <v>44531</v>
      </c>
      <c r="G10498" s="1">
        <v>44535</v>
      </c>
      <c r="H10498">
        <v>5</v>
      </c>
      <c r="I10498">
        <v>5.51</v>
      </c>
      <c r="J10498">
        <v>31.2</v>
      </c>
      <c r="K10498">
        <v>14.67</v>
      </c>
      <c r="L10498" t="s">
        <v>1151</v>
      </c>
      <c r="M10498" t="s">
        <v>38</v>
      </c>
      <c r="N10498" t="s">
        <v>10</v>
      </c>
      <c r="O10498" t="s">
        <v>22</v>
      </c>
      <c r="P10498" t="s">
        <v>2377</v>
      </c>
      <c r="Q10498" t="s">
        <v>1901</v>
      </c>
      <c r="R10498" t="s">
        <v>1909</v>
      </c>
      <c r="S10498" t="s">
        <v>23</v>
      </c>
    </row>
    <row r="10499" spans="1:19" x14ac:dyDescent="0.35">
      <c r="A10499">
        <v>4011</v>
      </c>
      <c r="B10499" t="s">
        <v>4919</v>
      </c>
      <c r="C10499" t="s">
        <v>1150</v>
      </c>
      <c r="D10499" t="s">
        <v>2777</v>
      </c>
      <c r="E10499">
        <v>4</v>
      </c>
      <c r="F10499" s="8">
        <f>DATE(YEAR(project_c[[#This Row],[order_date]]),MONTH(project_c[[#This Row],[order_date]]),1)</f>
        <v>44531</v>
      </c>
      <c r="G10499" s="1">
        <v>44535</v>
      </c>
      <c r="H10499">
        <v>5</v>
      </c>
      <c r="I10499">
        <v>1.1100000000000001</v>
      </c>
      <c r="J10499">
        <v>10.08</v>
      </c>
      <c r="K10499">
        <v>5.64</v>
      </c>
      <c r="L10499" t="s">
        <v>1151</v>
      </c>
      <c r="M10499" t="s">
        <v>38</v>
      </c>
      <c r="N10499" t="s">
        <v>10</v>
      </c>
      <c r="O10499" t="s">
        <v>22</v>
      </c>
      <c r="P10499" t="s">
        <v>2778</v>
      </c>
      <c r="Q10499" t="s">
        <v>2522</v>
      </c>
      <c r="R10499" t="s">
        <v>2534</v>
      </c>
      <c r="S10499" t="s">
        <v>23</v>
      </c>
    </row>
    <row r="10500" spans="1:19" x14ac:dyDescent="0.35">
      <c r="A10500">
        <v>4012</v>
      </c>
      <c r="B10500" t="s">
        <v>4920</v>
      </c>
      <c r="C10500" t="s">
        <v>1150</v>
      </c>
      <c r="D10500" t="s">
        <v>4681</v>
      </c>
      <c r="E10500">
        <v>4</v>
      </c>
      <c r="F10500" s="8">
        <f>DATE(YEAR(project_c[[#This Row],[order_date]]),MONTH(project_c[[#This Row],[order_date]]),1)</f>
        <v>44440</v>
      </c>
      <c r="G10500" s="1">
        <v>44450</v>
      </c>
      <c r="H10500">
        <v>1</v>
      </c>
      <c r="I10500">
        <v>0.55000000000000004</v>
      </c>
      <c r="J10500">
        <v>19.712</v>
      </c>
      <c r="K10500">
        <v>17.512</v>
      </c>
      <c r="L10500" t="s">
        <v>1151</v>
      </c>
      <c r="M10500" t="s">
        <v>38</v>
      </c>
      <c r="N10500" t="s">
        <v>10</v>
      </c>
      <c r="O10500" t="s">
        <v>22</v>
      </c>
      <c r="P10500" t="s">
        <v>4682</v>
      </c>
      <c r="Q10500" t="s">
        <v>4250</v>
      </c>
      <c r="R10500" t="s">
        <v>4251</v>
      </c>
      <c r="S10500" t="s">
        <v>23</v>
      </c>
    </row>
    <row r="10501" spans="1:19" x14ac:dyDescent="0.35">
      <c r="A10501">
        <v>5784</v>
      </c>
      <c r="B10501" t="s">
        <v>4919</v>
      </c>
      <c r="C10501" t="s">
        <v>1150</v>
      </c>
      <c r="D10501" t="s">
        <v>2410</v>
      </c>
      <c r="E10501">
        <v>4</v>
      </c>
      <c r="F10501" s="8">
        <f>DATE(YEAR(project_c[[#This Row],[order_date]]),MONTH(project_c[[#This Row],[order_date]]),1)</f>
        <v>44774</v>
      </c>
      <c r="G10501" s="1">
        <v>44802</v>
      </c>
      <c r="H10501">
        <v>5</v>
      </c>
      <c r="I10501">
        <v>5.73</v>
      </c>
      <c r="J10501">
        <v>33.552</v>
      </c>
      <c r="K10501">
        <v>10.632</v>
      </c>
      <c r="L10501" t="s">
        <v>1151</v>
      </c>
      <c r="M10501" t="s">
        <v>38</v>
      </c>
      <c r="N10501" t="s">
        <v>10</v>
      </c>
      <c r="O10501" t="s">
        <v>22</v>
      </c>
      <c r="P10501" t="s">
        <v>2411</v>
      </c>
      <c r="Q10501" t="s">
        <v>1901</v>
      </c>
      <c r="R10501" t="s">
        <v>1909</v>
      </c>
      <c r="S10501" t="s">
        <v>23</v>
      </c>
    </row>
    <row r="10502" spans="1:19" x14ac:dyDescent="0.35">
      <c r="A10502">
        <v>5393</v>
      </c>
      <c r="B10502" t="s">
        <v>4919</v>
      </c>
      <c r="C10502" t="s">
        <v>1150</v>
      </c>
      <c r="D10502" t="s">
        <v>3776</v>
      </c>
      <c r="E10502">
        <v>1</v>
      </c>
      <c r="F10502" s="8">
        <f>DATE(YEAR(project_c[[#This Row],[order_date]]),MONTH(project_c[[#This Row],[order_date]]),1)</f>
        <v>44896</v>
      </c>
      <c r="G10502" s="1">
        <v>44904</v>
      </c>
      <c r="H10502">
        <v>4</v>
      </c>
      <c r="I10502">
        <v>1.68</v>
      </c>
      <c r="J10502">
        <v>7.4640000000000004</v>
      </c>
      <c r="K10502">
        <v>5.7839999999999998</v>
      </c>
      <c r="L10502" t="s">
        <v>1151</v>
      </c>
      <c r="M10502" t="s">
        <v>38</v>
      </c>
      <c r="N10502" t="s">
        <v>10</v>
      </c>
      <c r="O10502" t="s">
        <v>22</v>
      </c>
      <c r="P10502" t="s">
        <v>3777</v>
      </c>
      <c r="Q10502" t="s">
        <v>2522</v>
      </c>
      <c r="R10502" t="s">
        <v>2528</v>
      </c>
      <c r="S10502" t="s">
        <v>23</v>
      </c>
    </row>
    <row r="10503" spans="1:19" x14ac:dyDescent="0.35">
      <c r="A10503">
        <v>5787</v>
      </c>
      <c r="B10503" t="s">
        <v>4919</v>
      </c>
      <c r="C10503" t="s">
        <v>1150</v>
      </c>
      <c r="D10503" t="s">
        <v>3514</v>
      </c>
      <c r="E10503">
        <v>7</v>
      </c>
      <c r="F10503" s="8">
        <f>DATE(YEAR(project_c[[#This Row],[order_date]]),MONTH(project_c[[#This Row],[order_date]]),1)</f>
        <v>44774</v>
      </c>
      <c r="G10503" s="1">
        <v>44802</v>
      </c>
      <c r="H10503">
        <v>5</v>
      </c>
      <c r="I10503">
        <v>0.24</v>
      </c>
      <c r="J10503">
        <v>8.4559999999999995</v>
      </c>
      <c r="K10503">
        <v>6.7759999999999998</v>
      </c>
      <c r="L10503" t="s">
        <v>1151</v>
      </c>
      <c r="M10503" t="s">
        <v>38</v>
      </c>
      <c r="N10503" t="s">
        <v>10</v>
      </c>
      <c r="O10503" t="s">
        <v>22</v>
      </c>
      <c r="P10503" t="s">
        <v>3515</v>
      </c>
      <c r="Q10503" t="s">
        <v>2522</v>
      </c>
      <c r="R10503" t="s">
        <v>2616</v>
      </c>
      <c r="S10503" t="s">
        <v>23</v>
      </c>
    </row>
    <row r="10504" spans="1:19" x14ac:dyDescent="0.35">
      <c r="A10504">
        <v>5392</v>
      </c>
      <c r="B10504" t="s">
        <v>4919</v>
      </c>
      <c r="C10504" t="s">
        <v>1150</v>
      </c>
      <c r="D10504" t="s">
        <v>3302</v>
      </c>
      <c r="E10504">
        <v>2</v>
      </c>
      <c r="F10504" s="8">
        <f>DATE(YEAR(project_c[[#This Row],[order_date]]),MONTH(project_c[[#This Row],[order_date]]),1)</f>
        <v>44896</v>
      </c>
      <c r="G10504" s="1">
        <v>44904</v>
      </c>
      <c r="H10504">
        <v>4</v>
      </c>
      <c r="I10504">
        <v>0.89</v>
      </c>
      <c r="J10504">
        <v>7.52</v>
      </c>
      <c r="K10504">
        <v>5.74</v>
      </c>
      <c r="L10504" t="s">
        <v>1151</v>
      </c>
      <c r="M10504" t="s">
        <v>38</v>
      </c>
      <c r="N10504" t="s">
        <v>10</v>
      </c>
      <c r="O10504" t="s">
        <v>22</v>
      </c>
      <c r="P10504" t="s">
        <v>3303</v>
      </c>
      <c r="Q10504" t="s">
        <v>2522</v>
      </c>
      <c r="R10504" t="s">
        <v>2542</v>
      </c>
      <c r="S10504" t="s">
        <v>23</v>
      </c>
    </row>
    <row r="10505" spans="1:19" x14ac:dyDescent="0.35">
      <c r="A10505">
        <v>5786</v>
      </c>
      <c r="B10505" t="s">
        <v>4919</v>
      </c>
      <c r="C10505" t="s">
        <v>1150</v>
      </c>
      <c r="D10505" t="s">
        <v>3068</v>
      </c>
      <c r="E10505">
        <v>2</v>
      </c>
      <c r="F10505" s="8">
        <f>DATE(YEAR(project_c[[#This Row],[order_date]]),MONTH(project_c[[#This Row],[order_date]]),1)</f>
        <v>44774</v>
      </c>
      <c r="G10505" s="1">
        <v>44802</v>
      </c>
      <c r="H10505">
        <v>5</v>
      </c>
      <c r="I10505">
        <v>0.5</v>
      </c>
      <c r="J10505">
        <v>0.69599999999999995</v>
      </c>
      <c r="K10505">
        <v>-0.30399999999999999</v>
      </c>
      <c r="L10505" t="s">
        <v>1151</v>
      </c>
      <c r="M10505" t="s">
        <v>38</v>
      </c>
      <c r="N10505" t="s">
        <v>10</v>
      </c>
      <c r="O10505" t="s">
        <v>22</v>
      </c>
      <c r="P10505" t="s">
        <v>3069</v>
      </c>
      <c r="Q10505" t="s">
        <v>2522</v>
      </c>
      <c r="R10505" t="s">
        <v>2523</v>
      </c>
      <c r="S10505" t="s">
        <v>23</v>
      </c>
    </row>
    <row r="10506" spans="1:19" x14ac:dyDescent="0.35">
      <c r="A10506">
        <v>5381</v>
      </c>
      <c r="B10506" t="s">
        <v>4918</v>
      </c>
      <c r="C10506" t="s">
        <v>1150</v>
      </c>
      <c r="D10506" t="s">
        <v>4385</v>
      </c>
      <c r="E10506">
        <v>2</v>
      </c>
      <c r="F10506" s="8">
        <f>DATE(YEAR(project_c[[#This Row],[order_date]]),MONTH(project_c[[#This Row],[order_date]]),1)</f>
        <v>44682</v>
      </c>
      <c r="G10506" s="1">
        <v>44689</v>
      </c>
      <c r="H10506">
        <v>5</v>
      </c>
      <c r="I10506">
        <v>11.87</v>
      </c>
      <c r="J10506">
        <v>169.56</v>
      </c>
      <c r="K10506">
        <v>145.82</v>
      </c>
      <c r="L10506" t="s">
        <v>1151</v>
      </c>
      <c r="M10506" t="s">
        <v>38</v>
      </c>
      <c r="N10506" t="s">
        <v>10</v>
      </c>
      <c r="O10506" t="s">
        <v>22</v>
      </c>
      <c r="P10506" t="s">
        <v>4386</v>
      </c>
      <c r="Q10506" t="s">
        <v>4250</v>
      </c>
      <c r="R10506" t="s">
        <v>4251</v>
      </c>
      <c r="S10506" t="s">
        <v>23</v>
      </c>
    </row>
    <row r="10507" spans="1:19" x14ac:dyDescent="0.35">
      <c r="A10507">
        <v>5785</v>
      </c>
      <c r="B10507" t="s">
        <v>4919</v>
      </c>
      <c r="C10507" t="s">
        <v>1150</v>
      </c>
      <c r="D10507" t="s">
        <v>4347</v>
      </c>
      <c r="E10507">
        <v>4</v>
      </c>
      <c r="F10507" s="8">
        <f>DATE(YEAR(project_c[[#This Row],[order_date]]),MONTH(project_c[[#This Row],[order_date]]),1)</f>
        <v>44774</v>
      </c>
      <c r="G10507" s="1">
        <v>44802</v>
      </c>
      <c r="H10507">
        <v>5</v>
      </c>
      <c r="I10507">
        <v>11.8</v>
      </c>
      <c r="J10507">
        <v>131.1</v>
      </c>
      <c r="K10507">
        <v>83.9</v>
      </c>
      <c r="L10507" t="s">
        <v>1151</v>
      </c>
      <c r="M10507" t="s">
        <v>38</v>
      </c>
      <c r="N10507" t="s">
        <v>10</v>
      </c>
      <c r="O10507" t="s">
        <v>22</v>
      </c>
      <c r="P10507" t="s">
        <v>4348</v>
      </c>
      <c r="Q10507" t="s">
        <v>4250</v>
      </c>
      <c r="R10507" t="s">
        <v>4258</v>
      </c>
      <c r="S10507" t="s">
        <v>23</v>
      </c>
    </row>
    <row r="10508" spans="1:19" x14ac:dyDescent="0.35">
      <c r="A10508">
        <v>6796</v>
      </c>
      <c r="B10508" t="s">
        <v>4918</v>
      </c>
      <c r="C10508" t="s">
        <v>1150</v>
      </c>
      <c r="D10508" t="s">
        <v>3302</v>
      </c>
      <c r="E10508">
        <v>8</v>
      </c>
      <c r="F10508" s="8">
        <f>DATE(YEAR(project_c[[#This Row],[order_date]]),MONTH(project_c[[#This Row],[order_date]]),1)</f>
        <v>45200</v>
      </c>
      <c r="G10508" s="1">
        <v>45228</v>
      </c>
      <c r="H10508">
        <v>2</v>
      </c>
      <c r="I10508">
        <v>0.89</v>
      </c>
      <c r="J10508">
        <v>37.6</v>
      </c>
      <c r="K10508">
        <v>30.48</v>
      </c>
      <c r="L10508" t="s">
        <v>1151</v>
      </c>
      <c r="M10508" t="s">
        <v>38</v>
      </c>
      <c r="N10508" t="s">
        <v>10</v>
      </c>
      <c r="O10508" t="s">
        <v>22</v>
      </c>
      <c r="P10508" t="s">
        <v>3303</v>
      </c>
      <c r="Q10508" t="s">
        <v>2522</v>
      </c>
      <c r="R10508" t="s">
        <v>2542</v>
      </c>
      <c r="S10508" t="s">
        <v>23</v>
      </c>
    </row>
    <row r="10509" spans="1:19" x14ac:dyDescent="0.35">
      <c r="A10509">
        <v>9619</v>
      </c>
      <c r="B10509" t="s">
        <v>4920</v>
      </c>
      <c r="C10509" t="s">
        <v>1150</v>
      </c>
      <c r="D10509" t="s">
        <v>4280</v>
      </c>
      <c r="E10509">
        <v>3</v>
      </c>
      <c r="F10509" s="8">
        <f>DATE(YEAR(project_c[[#This Row],[order_date]]),MONTH(project_c[[#This Row],[order_date]]),1)</f>
        <v>45017</v>
      </c>
      <c r="G10509" s="1">
        <v>45017</v>
      </c>
      <c r="H10509">
        <v>2</v>
      </c>
      <c r="I10509">
        <v>17.91</v>
      </c>
      <c r="J10509">
        <v>127.95</v>
      </c>
      <c r="K10509">
        <v>74.22</v>
      </c>
      <c r="L10509" t="s">
        <v>1151</v>
      </c>
      <c r="M10509" t="s">
        <v>38</v>
      </c>
      <c r="N10509" t="s">
        <v>10</v>
      </c>
      <c r="O10509" t="s">
        <v>22</v>
      </c>
      <c r="P10509" t="s">
        <v>4281</v>
      </c>
      <c r="Q10509" t="s">
        <v>4250</v>
      </c>
      <c r="R10509" t="s">
        <v>4251</v>
      </c>
      <c r="S10509" t="s">
        <v>23</v>
      </c>
    </row>
    <row r="10510" spans="1:19" hidden="1" x14ac:dyDescent="0.35">
      <c r="A10510">
        <v>1330</v>
      </c>
      <c r="B10510" t="s">
        <v>4919</v>
      </c>
      <c r="C10510" t="s">
        <v>1152</v>
      </c>
      <c r="D10510" t="s">
        <v>2960</v>
      </c>
      <c r="E10510">
        <v>5</v>
      </c>
      <c r="F10510" s="1">
        <f>DATE(YEAR(project_c[[#This Row],[order_date]]),MONTH(project_c[[#This Row],[order_date]]),1)</f>
        <v>44166</v>
      </c>
      <c r="G10510" s="1">
        <v>44195</v>
      </c>
      <c r="H10510">
        <v>-361</v>
      </c>
      <c r="I10510">
        <v>143.52000000000001</v>
      </c>
      <c r="J10510">
        <v>551.98500000000001</v>
      </c>
      <c r="K10510">
        <v>-165.61500000000001</v>
      </c>
      <c r="L10510" t="s">
        <v>1153</v>
      </c>
      <c r="M10510" t="s">
        <v>38</v>
      </c>
      <c r="N10510" t="s">
        <v>10</v>
      </c>
      <c r="O10510" t="s">
        <v>77</v>
      </c>
      <c r="P10510" t="s">
        <v>2961</v>
      </c>
      <c r="Q10510" t="s">
        <v>2522</v>
      </c>
      <c r="R10510" t="s">
        <v>2523</v>
      </c>
      <c r="S10510" t="s">
        <v>13</v>
      </c>
    </row>
    <row r="10511" spans="1:19" x14ac:dyDescent="0.35">
      <c r="A10511">
        <v>6630</v>
      </c>
      <c r="B10511" t="s">
        <v>4919</v>
      </c>
      <c r="C10511" t="s">
        <v>1152</v>
      </c>
      <c r="D10511" t="s">
        <v>4222</v>
      </c>
      <c r="E10511">
        <v>7</v>
      </c>
      <c r="F10511" s="8">
        <f>DATE(YEAR(project_c[[#This Row],[order_date]]),MONTH(project_c[[#This Row],[order_date]]),1)</f>
        <v>44774</v>
      </c>
      <c r="G10511" s="1">
        <v>44778</v>
      </c>
      <c r="H10511">
        <v>6</v>
      </c>
      <c r="I10511">
        <v>10.98</v>
      </c>
      <c r="J10511">
        <v>197.05</v>
      </c>
      <c r="K10511">
        <v>120.19</v>
      </c>
      <c r="L10511" t="s">
        <v>1153</v>
      </c>
      <c r="M10511" t="s">
        <v>38</v>
      </c>
      <c r="N10511" t="s">
        <v>10</v>
      </c>
      <c r="O10511" t="s">
        <v>77</v>
      </c>
      <c r="P10511" t="s">
        <v>4223</v>
      </c>
      <c r="Q10511" t="s">
        <v>2522</v>
      </c>
      <c r="R10511" t="s">
        <v>2528</v>
      </c>
      <c r="S10511" t="s">
        <v>13</v>
      </c>
    </row>
    <row r="10512" spans="1:19" x14ac:dyDescent="0.35">
      <c r="A10512">
        <v>5173</v>
      </c>
      <c r="B10512" t="s">
        <v>4919</v>
      </c>
      <c r="C10512" t="s">
        <v>1152</v>
      </c>
      <c r="D10512" t="s">
        <v>4086</v>
      </c>
      <c r="E10512">
        <v>2</v>
      </c>
      <c r="F10512" s="8">
        <f>DATE(YEAR(project_c[[#This Row],[order_date]]),MONTH(project_c[[#This Row],[order_date]]),1)</f>
        <v>44743</v>
      </c>
      <c r="G10512" s="1">
        <v>44764</v>
      </c>
      <c r="H10512">
        <v>4</v>
      </c>
      <c r="I10512">
        <v>5.09</v>
      </c>
      <c r="J10512">
        <v>37.68</v>
      </c>
      <c r="K10512">
        <v>27.5</v>
      </c>
      <c r="L10512" t="s">
        <v>1153</v>
      </c>
      <c r="M10512" t="s">
        <v>38</v>
      </c>
      <c r="N10512" t="s">
        <v>10</v>
      </c>
      <c r="O10512" t="s">
        <v>77</v>
      </c>
      <c r="P10512" t="s">
        <v>4087</v>
      </c>
      <c r="Q10512" t="s">
        <v>2522</v>
      </c>
      <c r="R10512" t="s">
        <v>2531</v>
      </c>
      <c r="S10512" t="s">
        <v>13</v>
      </c>
    </row>
    <row r="10513" spans="1:19" x14ac:dyDescent="0.35">
      <c r="A10513">
        <v>5452</v>
      </c>
      <c r="B10513" t="s">
        <v>4918</v>
      </c>
      <c r="C10513" t="s">
        <v>1152</v>
      </c>
      <c r="D10513" t="s">
        <v>4719</v>
      </c>
      <c r="E10513">
        <v>2</v>
      </c>
      <c r="F10513" s="8">
        <f>DATE(YEAR(project_c[[#This Row],[order_date]]),MONTH(project_c[[#This Row],[order_date]]),1)</f>
        <v>44562</v>
      </c>
      <c r="G10513" s="1">
        <v>44570</v>
      </c>
      <c r="H10513">
        <v>4</v>
      </c>
      <c r="I10513">
        <v>4.2699999999999996</v>
      </c>
      <c r="J10513">
        <v>15.167999999999999</v>
      </c>
      <c r="K10513">
        <v>6.6280000000000001</v>
      </c>
      <c r="L10513" t="s">
        <v>1153</v>
      </c>
      <c r="M10513" t="s">
        <v>38</v>
      </c>
      <c r="N10513" t="s">
        <v>10</v>
      </c>
      <c r="O10513" t="s">
        <v>77</v>
      </c>
      <c r="P10513" t="s">
        <v>4720</v>
      </c>
      <c r="Q10513" t="s">
        <v>4250</v>
      </c>
      <c r="R10513" t="s">
        <v>4251</v>
      </c>
      <c r="S10513" t="s">
        <v>13</v>
      </c>
    </row>
    <row r="10514" spans="1:19" x14ac:dyDescent="0.35">
      <c r="A10514">
        <v>6404</v>
      </c>
      <c r="B10514" t="s">
        <v>4919</v>
      </c>
      <c r="C10514" t="s">
        <v>1152</v>
      </c>
      <c r="D10514" t="s">
        <v>4705</v>
      </c>
      <c r="E10514">
        <v>6</v>
      </c>
      <c r="F10514" s="8">
        <f>DATE(YEAR(project_c[[#This Row],[order_date]]),MONTH(project_c[[#This Row],[order_date]]),1)</f>
        <v>44866</v>
      </c>
      <c r="G10514" s="1">
        <v>44869</v>
      </c>
      <c r="H10514">
        <v>5</v>
      </c>
      <c r="I10514">
        <v>3.28</v>
      </c>
      <c r="J10514">
        <v>40.415999999999997</v>
      </c>
      <c r="K10514">
        <v>20.736000000000001</v>
      </c>
      <c r="L10514" t="s">
        <v>1153</v>
      </c>
      <c r="M10514" t="s">
        <v>38</v>
      </c>
      <c r="N10514" t="s">
        <v>10</v>
      </c>
      <c r="O10514" t="s">
        <v>77</v>
      </c>
      <c r="P10514" t="s">
        <v>4706</v>
      </c>
      <c r="Q10514" t="s">
        <v>4250</v>
      </c>
      <c r="R10514" t="s">
        <v>4251</v>
      </c>
      <c r="S10514" t="s">
        <v>13</v>
      </c>
    </row>
    <row r="10515" spans="1:19" x14ac:dyDescent="0.35">
      <c r="A10515">
        <v>5174</v>
      </c>
      <c r="B10515" t="s">
        <v>4919</v>
      </c>
      <c r="C10515" t="s">
        <v>1152</v>
      </c>
      <c r="D10515" t="s">
        <v>3378</v>
      </c>
      <c r="E10515">
        <v>8</v>
      </c>
      <c r="F10515" s="8">
        <f>DATE(YEAR(project_c[[#This Row],[order_date]]),MONTH(project_c[[#This Row],[order_date]]),1)</f>
        <v>44743</v>
      </c>
      <c r="G10515" s="1">
        <v>44764</v>
      </c>
      <c r="H10515">
        <v>4</v>
      </c>
      <c r="I10515">
        <v>2.4900000000000002</v>
      </c>
      <c r="J10515">
        <v>41.44</v>
      </c>
      <c r="K10515">
        <v>21.52</v>
      </c>
      <c r="L10515" t="s">
        <v>1153</v>
      </c>
      <c r="M10515" t="s">
        <v>38</v>
      </c>
      <c r="N10515" t="s">
        <v>10</v>
      </c>
      <c r="O10515" t="s">
        <v>77</v>
      </c>
      <c r="P10515" t="s">
        <v>3379</v>
      </c>
      <c r="Q10515" t="s">
        <v>2522</v>
      </c>
      <c r="R10515" t="s">
        <v>2542</v>
      </c>
      <c r="S10515" t="s">
        <v>13</v>
      </c>
    </row>
    <row r="10516" spans="1:19" x14ac:dyDescent="0.35">
      <c r="A10516">
        <v>5175</v>
      </c>
      <c r="B10516" t="s">
        <v>4919</v>
      </c>
      <c r="C10516" t="s">
        <v>1152</v>
      </c>
      <c r="D10516" t="s">
        <v>3342</v>
      </c>
      <c r="E10516">
        <v>3</v>
      </c>
      <c r="F10516" s="8">
        <f>DATE(YEAR(project_c[[#This Row],[order_date]]),MONTH(project_c[[#This Row],[order_date]]),1)</f>
        <v>44743</v>
      </c>
      <c r="G10516" s="1">
        <v>44764</v>
      </c>
      <c r="H10516">
        <v>4</v>
      </c>
      <c r="I10516">
        <v>0.44</v>
      </c>
      <c r="J10516">
        <v>14.73</v>
      </c>
      <c r="K10516">
        <v>13.41</v>
      </c>
      <c r="L10516" t="s">
        <v>1153</v>
      </c>
      <c r="M10516" t="s">
        <v>38</v>
      </c>
      <c r="N10516" t="s">
        <v>10</v>
      </c>
      <c r="O10516" t="s">
        <v>77</v>
      </c>
      <c r="P10516" t="s">
        <v>3343</v>
      </c>
      <c r="Q10516" t="s">
        <v>2522</v>
      </c>
      <c r="R10516" t="s">
        <v>2534</v>
      </c>
      <c r="S10516" t="s">
        <v>13</v>
      </c>
    </row>
    <row r="10517" spans="1:19" x14ac:dyDescent="0.35">
      <c r="A10517">
        <v>5176</v>
      </c>
      <c r="B10517" t="s">
        <v>4920</v>
      </c>
      <c r="C10517" t="s">
        <v>1152</v>
      </c>
      <c r="D10517" t="s">
        <v>2520</v>
      </c>
      <c r="E10517">
        <v>3</v>
      </c>
      <c r="F10517" s="8">
        <f>DATE(YEAR(project_c[[#This Row],[order_date]]),MONTH(project_c[[#This Row],[order_date]]),1)</f>
        <v>44743</v>
      </c>
      <c r="G10517" s="1">
        <v>44764</v>
      </c>
      <c r="H10517">
        <v>4</v>
      </c>
      <c r="I10517">
        <v>0.14000000000000001</v>
      </c>
      <c r="J10517">
        <v>1.08</v>
      </c>
      <c r="K10517">
        <v>0.66</v>
      </c>
      <c r="L10517" t="s">
        <v>1153</v>
      </c>
      <c r="M10517" t="s">
        <v>38</v>
      </c>
      <c r="N10517" t="s">
        <v>10</v>
      </c>
      <c r="O10517" t="s">
        <v>77</v>
      </c>
      <c r="P10517" t="s">
        <v>2521</v>
      </c>
      <c r="Q10517" t="s">
        <v>2522</v>
      </c>
      <c r="R10517" t="s">
        <v>2523</v>
      </c>
      <c r="S10517" t="s">
        <v>13</v>
      </c>
    </row>
    <row r="10518" spans="1:19" x14ac:dyDescent="0.35">
      <c r="A10518">
        <v>1352</v>
      </c>
      <c r="B10518" t="s">
        <v>4918</v>
      </c>
      <c r="C10518" t="s">
        <v>1154</v>
      </c>
      <c r="D10518" t="s">
        <v>3548</v>
      </c>
      <c r="E10518">
        <v>2</v>
      </c>
      <c r="F10518" s="8">
        <f>DATE(YEAR(project_c[[#This Row],[order_date]]),MONTH(project_c[[#This Row],[order_date]]),1)</f>
        <v>44105</v>
      </c>
      <c r="G10518" s="1">
        <v>44135</v>
      </c>
      <c r="H10518">
        <v>2</v>
      </c>
      <c r="I10518">
        <v>3.37</v>
      </c>
      <c r="J10518">
        <v>12.96</v>
      </c>
      <c r="K10518">
        <v>6.22</v>
      </c>
      <c r="L10518" t="s">
        <v>1155</v>
      </c>
      <c r="M10518" t="s">
        <v>9</v>
      </c>
      <c r="N10518" t="s">
        <v>10</v>
      </c>
      <c r="O10518" t="s">
        <v>476</v>
      </c>
      <c r="P10518" t="s">
        <v>3549</v>
      </c>
      <c r="Q10518" t="s">
        <v>2522</v>
      </c>
      <c r="R10518" t="s">
        <v>2542</v>
      </c>
      <c r="S10518" t="s">
        <v>23</v>
      </c>
    </row>
    <row r="10519" spans="1:19" x14ac:dyDescent="0.35">
      <c r="A10519">
        <v>1351</v>
      </c>
      <c r="B10519" t="s">
        <v>4918</v>
      </c>
      <c r="C10519" t="s">
        <v>1154</v>
      </c>
      <c r="D10519" t="s">
        <v>3796</v>
      </c>
      <c r="E10519">
        <v>5</v>
      </c>
      <c r="F10519" s="8">
        <f>DATE(YEAR(project_c[[#This Row],[order_date]]),MONTH(project_c[[#This Row],[order_date]]),1)</f>
        <v>44105</v>
      </c>
      <c r="G10519" s="1">
        <v>44135</v>
      </c>
      <c r="H10519">
        <v>2</v>
      </c>
      <c r="I10519">
        <v>4.24</v>
      </c>
      <c r="J10519">
        <v>49.25</v>
      </c>
      <c r="K10519">
        <v>28.05</v>
      </c>
      <c r="L10519" t="s">
        <v>1155</v>
      </c>
      <c r="M10519" t="s">
        <v>9</v>
      </c>
      <c r="N10519" t="s">
        <v>10</v>
      </c>
      <c r="O10519" t="s">
        <v>476</v>
      </c>
      <c r="P10519" t="s">
        <v>3797</v>
      </c>
      <c r="Q10519" t="s">
        <v>2522</v>
      </c>
      <c r="R10519" t="s">
        <v>2528</v>
      </c>
      <c r="S10519" t="s">
        <v>23</v>
      </c>
    </row>
    <row r="10520" spans="1:19" x14ac:dyDescent="0.35">
      <c r="A10520">
        <v>1354</v>
      </c>
      <c r="B10520" t="s">
        <v>4918</v>
      </c>
      <c r="C10520" t="s">
        <v>1154</v>
      </c>
      <c r="D10520" t="s">
        <v>4054</v>
      </c>
      <c r="E10520">
        <v>2</v>
      </c>
      <c r="F10520" s="8">
        <f>DATE(YEAR(project_c[[#This Row],[order_date]]),MONTH(project_c[[#This Row],[order_date]]),1)</f>
        <v>44105</v>
      </c>
      <c r="G10520" s="1">
        <v>44135</v>
      </c>
      <c r="H10520">
        <v>2</v>
      </c>
      <c r="I10520">
        <v>6.3</v>
      </c>
      <c r="J10520">
        <v>34.08</v>
      </c>
      <c r="K10520">
        <v>21.48</v>
      </c>
      <c r="L10520" t="s">
        <v>1155</v>
      </c>
      <c r="M10520" t="s">
        <v>9</v>
      </c>
      <c r="N10520" t="s">
        <v>10</v>
      </c>
      <c r="O10520" t="s">
        <v>476</v>
      </c>
      <c r="P10520" t="s">
        <v>4055</v>
      </c>
      <c r="Q10520" t="s">
        <v>2522</v>
      </c>
      <c r="R10520" t="s">
        <v>2523</v>
      </c>
      <c r="S10520" t="s">
        <v>23</v>
      </c>
    </row>
    <row r="10521" spans="1:19" x14ac:dyDescent="0.35">
      <c r="A10521">
        <v>1356</v>
      </c>
      <c r="B10521" t="s">
        <v>4918</v>
      </c>
      <c r="C10521" t="s">
        <v>1154</v>
      </c>
      <c r="D10521" t="s">
        <v>4591</v>
      </c>
      <c r="E10521">
        <v>5</v>
      </c>
      <c r="F10521" s="8">
        <f>DATE(YEAR(project_c[[#This Row],[order_date]]),MONTH(project_c[[#This Row],[order_date]]),1)</f>
        <v>44105</v>
      </c>
      <c r="G10521" s="1">
        <v>44135</v>
      </c>
      <c r="H10521">
        <v>2</v>
      </c>
      <c r="I10521">
        <v>105.28</v>
      </c>
      <c r="J10521">
        <v>1283.9000000000001</v>
      </c>
      <c r="K10521">
        <v>757.5</v>
      </c>
      <c r="L10521" t="s">
        <v>1155</v>
      </c>
      <c r="M10521" t="s">
        <v>9</v>
      </c>
      <c r="N10521" t="s">
        <v>10</v>
      </c>
      <c r="O10521" t="s">
        <v>476</v>
      </c>
      <c r="P10521" t="s">
        <v>4592</v>
      </c>
      <c r="Q10521" t="s">
        <v>4250</v>
      </c>
      <c r="R10521" t="s">
        <v>4273</v>
      </c>
      <c r="S10521" t="s">
        <v>23</v>
      </c>
    </row>
    <row r="10522" spans="1:19" x14ac:dyDescent="0.35">
      <c r="A10522">
        <v>1353</v>
      </c>
      <c r="B10522" t="s">
        <v>4918</v>
      </c>
      <c r="C10522" t="s">
        <v>1154</v>
      </c>
      <c r="D10522" t="s">
        <v>4693</v>
      </c>
      <c r="E10522">
        <v>2</v>
      </c>
      <c r="F10522" s="8">
        <f>DATE(YEAR(project_c[[#This Row],[order_date]]),MONTH(project_c[[#This Row],[order_date]]),1)</f>
        <v>44105</v>
      </c>
      <c r="G10522" s="1">
        <v>44135</v>
      </c>
      <c r="H10522">
        <v>2</v>
      </c>
      <c r="I10522">
        <v>2.58</v>
      </c>
      <c r="J10522">
        <v>14.76</v>
      </c>
      <c r="K10522">
        <v>9.6</v>
      </c>
      <c r="L10522" t="s">
        <v>1155</v>
      </c>
      <c r="M10522" t="s">
        <v>9</v>
      </c>
      <c r="N10522" t="s">
        <v>10</v>
      </c>
      <c r="O10522" t="s">
        <v>476</v>
      </c>
      <c r="P10522" t="s">
        <v>4694</v>
      </c>
      <c r="Q10522" t="s">
        <v>4250</v>
      </c>
      <c r="R10522" t="s">
        <v>4251</v>
      </c>
      <c r="S10522" t="s">
        <v>23</v>
      </c>
    </row>
    <row r="10523" spans="1:19" x14ac:dyDescent="0.35">
      <c r="A10523">
        <v>1355</v>
      </c>
      <c r="B10523" t="s">
        <v>4918</v>
      </c>
      <c r="C10523" t="s">
        <v>1154</v>
      </c>
      <c r="D10523" t="s">
        <v>4679</v>
      </c>
      <c r="E10523">
        <v>3</v>
      </c>
      <c r="F10523" s="8">
        <f>DATE(YEAR(project_c[[#This Row],[order_date]]),MONTH(project_c[[#This Row],[order_date]]),1)</f>
        <v>44105</v>
      </c>
      <c r="G10523" s="1">
        <v>44135</v>
      </c>
      <c r="H10523">
        <v>2</v>
      </c>
      <c r="I10523">
        <v>2.5299999999999998</v>
      </c>
      <c r="J10523">
        <v>17.670000000000002</v>
      </c>
      <c r="K10523">
        <v>10.08</v>
      </c>
      <c r="L10523" t="s">
        <v>1155</v>
      </c>
      <c r="M10523" t="s">
        <v>9</v>
      </c>
      <c r="N10523" t="s">
        <v>10</v>
      </c>
      <c r="O10523" t="s">
        <v>476</v>
      </c>
      <c r="P10523" t="s">
        <v>4680</v>
      </c>
      <c r="Q10523" t="s">
        <v>4250</v>
      </c>
      <c r="R10523" t="s">
        <v>4251</v>
      </c>
      <c r="S10523" t="s">
        <v>23</v>
      </c>
    </row>
    <row r="10524" spans="1:19" x14ac:dyDescent="0.35">
      <c r="A10524">
        <v>2843</v>
      </c>
      <c r="B10524" t="s">
        <v>4919</v>
      </c>
      <c r="C10524" t="s">
        <v>1154</v>
      </c>
      <c r="D10524" t="s">
        <v>3064</v>
      </c>
      <c r="E10524">
        <v>4</v>
      </c>
      <c r="F10524" s="8">
        <f>DATE(YEAR(project_c[[#This Row],[order_date]]),MONTH(project_c[[#This Row],[order_date]]),1)</f>
        <v>44440</v>
      </c>
      <c r="G10524" s="1">
        <v>44452</v>
      </c>
      <c r="H10524">
        <v>4</v>
      </c>
      <c r="I10524">
        <v>0.52</v>
      </c>
      <c r="J10524">
        <v>3.9239999999999999</v>
      </c>
      <c r="K10524">
        <v>1.8440000000000001</v>
      </c>
      <c r="L10524" t="s">
        <v>1155</v>
      </c>
      <c r="M10524" t="s">
        <v>9</v>
      </c>
      <c r="N10524" t="s">
        <v>10</v>
      </c>
      <c r="O10524" t="s">
        <v>476</v>
      </c>
      <c r="P10524" t="s">
        <v>3065</v>
      </c>
      <c r="Q10524" t="s">
        <v>2522</v>
      </c>
      <c r="R10524" t="s">
        <v>2523</v>
      </c>
      <c r="S10524" t="s">
        <v>23</v>
      </c>
    </row>
    <row r="10525" spans="1:19" x14ac:dyDescent="0.35">
      <c r="A10525">
        <v>2852</v>
      </c>
      <c r="B10525" t="s">
        <v>4919</v>
      </c>
      <c r="C10525" t="s">
        <v>1154</v>
      </c>
      <c r="D10525" t="s">
        <v>3030</v>
      </c>
      <c r="E10525">
        <v>11</v>
      </c>
      <c r="F10525" s="8">
        <f>DATE(YEAR(project_c[[#This Row],[order_date]]),MONTH(project_c[[#This Row],[order_date]]),1)</f>
        <v>44440</v>
      </c>
      <c r="G10525" s="1">
        <v>44459</v>
      </c>
      <c r="H10525">
        <v>6</v>
      </c>
      <c r="I10525">
        <v>0.51</v>
      </c>
      <c r="J10525">
        <v>9.1519999999999992</v>
      </c>
      <c r="K10525">
        <v>3.5419999999999998</v>
      </c>
      <c r="L10525" t="s">
        <v>1155</v>
      </c>
      <c r="M10525" t="s">
        <v>9</v>
      </c>
      <c r="N10525" t="s">
        <v>10</v>
      </c>
      <c r="O10525" t="s">
        <v>476</v>
      </c>
      <c r="P10525" t="s">
        <v>3031</v>
      </c>
      <c r="Q10525" t="s">
        <v>2522</v>
      </c>
      <c r="R10525" t="s">
        <v>2523</v>
      </c>
      <c r="S10525" t="s">
        <v>23</v>
      </c>
    </row>
    <row r="10526" spans="1:19" x14ac:dyDescent="0.35">
      <c r="A10526">
        <v>3382</v>
      </c>
      <c r="B10526" t="s">
        <v>4919</v>
      </c>
      <c r="C10526" t="s">
        <v>1154</v>
      </c>
      <c r="D10526" t="s">
        <v>3648</v>
      </c>
      <c r="E10526">
        <v>2</v>
      </c>
      <c r="F10526" s="8">
        <f>DATE(YEAR(project_c[[#This Row],[order_date]]),MONTH(project_c[[#This Row],[order_date]]),1)</f>
        <v>44440</v>
      </c>
      <c r="G10526" s="1">
        <v>44464</v>
      </c>
      <c r="H10526">
        <v>6</v>
      </c>
      <c r="I10526">
        <v>0.42</v>
      </c>
      <c r="J10526">
        <v>13.98</v>
      </c>
      <c r="K10526">
        <v>13.14</v>
      </c>
      <c r="L10526" t="s">
        <v>1155</v>
      </c>
      <c r="M10526" t="s">
        <v>9</v>
      </c>
      <c r="N10526" t="s">
        <v>10</v>
      </c>
      <c r="O10526" t="s">
        <v>476</v>
      </c>
      <c r="P10526" t="s">
        <v>3649</v>
      </c>
      <c r="Q10526" t="s">
        <v>2522</v>
      </c>
      <c r="R10526" t="s">
        <v>2539</v>
      </c>
      <c r="S10526" t="s">
        <v>23</v>
      </c>
    </row>
    <row r="10527" spans="1:19" x14ac:dyDescent="0.35">
      <c r="A10527">
        <v>4376</v>
      </c>
      <c r="B10527" t="s">
        <v>4919</v>
      </c>
      <c r="C10527" t="s">
        <v>1154</v>
      </c>
      <c r="D10527" t="s">
        <v>3422</v>
      </c>
      <c r="E10527">
        <v>2</v>
      </c>
      <c r="F10527" s="8">
        <f>DATE(YEAR(project_c[[#This Row],[order_date]]),MONTH(project_c[[#This Row],[order_date]]),1)</f>
        <v>44805</v>
      </c>
      <c r="G10527" s="1">
        <v>44822</v>
      </c>
      <c r="H10527">
        <v>5</v>
      </c>
      <c r="I10527">
        <v>2.77</v>
      </c>
      <c r="J10527">
        <v>10.46</v>
      </c>
      <c r="K10527">
        <v>4.92</v>
      </c>
      <c r="L10527" t="s">
        <v>1155</v>
      </c>
      <c r="M10527" t="s">
        <v>9</v>
      </c>
      <c r="N10527" t="s">
        <v>10</v>
      </c>
      <c r="O10527" t="s">
        <v>476</v>
      </c>
      <c r="P10527" t="s">
        <v>3423</v>
      </c>
      <c r="Q10527" t="s">
        <v>2522</v>
      </c>
      <c r="R10527" t="s">
        <v>2542</v>
      </c>
      <c r="S10527" t="s">
        <v>23</v>
      </c>
    </row>
    <row r="10528" spans="1:19" x14ac:dyDescent="0.35">
      <c r="A10528">
        <v>4375</v>
      </c>
      <c r="B10528" t="s">
        <v>4919</v>
      </c>
      <c r="C10528" t="s">
        <v>1154</v>
      </c>
      <c r="D10528" t="s">
        <v>4601</v>
      </c>
      <c r="E10528">
        <v>1</v>
      </c>
      <c r="F10528" s="8">
        <f>DATE(YEAR(project_c[[#This Row],[order_date]]),MONTH(project_c[[#This Row],[order_date]]),1)</f>
        <v>44805</v>
      </c>
      <c r="G10528" s="1">
        <v>44822</v>
      </c>
      <c r="H10528">
        <v>5</v>
      </c>
      <c r="I10528">
        <v>39.31</v>
      </c>
      <c r="J10528">
        <v>280.77999999999997</v>
      </c>
      <c r="K10528">
        <v>241.47</v>
      </c>
      <c r="L10528" t="s">
        <v>1155</v>
      </c>
      <c r="M10528" t="s">
        <v>9</v>
      </c>
      <c r="N10528" t="s">
        <v>10</v>
      </c>
      <c r="O10528" t="s">
        <v>476</v>
      </c>
      <c r="P10528" t="s">
        <v>4602</v>
      </c>
      <c r="Q10528" t="s">
        <v>4250</v>
      </c>
      <c r="R10528" t="s">
        <v>4273</v>
      </c>
      <c r="S10528" t="s">
        <v>23</v>
      </c>
    </row>
    <row r="10529" spans="1:19" x14ac:dyDescent="0.35">
      <c r="A10529">
        <v>4377</v>
      </c>
      <c r="B10529" t="s">
        <v>4919</v>
      </c>
      <c r="C10529" t="s">
        <v>1154</v>
      </c>
      <c r="D10529" t="s">
        <v>2908</v>
      </c>
      <c r="E10529">
        <v>4</v>
      </c>
      <c r="F10529" s="8">
        <f>DATE(YEAR(project_c[[#This Row],[order_date]]),MONTH(project_c[[#This Row],[order_date]]),1)</f>
        <v>44805</v>
      </c>
      <c r="G10529" s="1">
        <v>44822</v>
      </c>
      <c r="H10529">
        <v>5</v>
      </c>
      <c r="I10529">
        <v>10.8</v>
      </c>
      <c r="J10529">
        <v>720.08</v>
      </c>
      <c r="K10529">
        <v>676.88</v>
      </c>
      <c r="L10529" t="s">
        <v>1155</v>
      </c>
      <c r="M10529" t="s">
        <v>9</v>
      </c>
      <c r="N10529" t="s">
        <v>10</v>
      </c>
      <c r="O10529" t="s">
        <v>476</v>
      </c>
      <c r="P10529" t="s">
        <v>2909</v>
      </c>
      <c r="Q10529" t="s">
        <v>2522</v>
      </c>
      <c r="R10529" t="s">
        <v>2559</v>
      </c>
      <c r="S10529" t="s">
        <v>23</v>
      </c>
    </row>
    <row r="10530" spans="1:19" x14ac:dyDescent="0.35">
      <c r="A10530">
        <v>15120</v>
      </c>
      <c r="B10530" t="s">
        <v>4919</v>
      </c>
      <c r="C10530" t="s">
        <v>1154</v>
      </c>
      <c r="D10530" t="s">
        <v>2532</v>
      </c>
      <c r="E10530">
        <v>1</v>
      </c>
      <c r="F10530" s="8">
        <f>DATE(YEAR(project_c[[#This Row],[order_date]]),MONTH(project_c[[#This Row],[order_date]]),1)</f>
        <v>44562</v>
      </c>
      <c r="G10530" s="1">
        <v>44574</v>
      </c>
      <c r="H10530">
        <v>6</v>
      </c>
      <c r="I10530">
        <v>15.57</v>
      </c>
      <c r="J10530">
        <v>21.370999999999999</v>
      </c>
      <c r="K10530">
        <v>5.8010000000000002</v>
      </c>
      <c r="L10530" t="s">
        <v>1155</v>
      </c>
      <c r="M10530" t="s">
        <v>9</v>
      </c>
      <c r="N10530" t="s">
        <v>10</v>
      </c>
      <c r="O10530" t="s">
        <v>476</v>
      </c>
      <c r="P10530" t="s">
        <v>2533</v>
      </c>
      <c r="Q10530" t="s">
        <v>2522</v>
      </c>
      <c r="R10530" t="s">
        <v>2534</v>
      </c>
      <c r="S10530" t="s">
        <v>23</v>
      </c>
    </row>
    <row r="10531" spans="1:19" x14ac:dyDescent="0.35">
      <c r="A10531">
        <v>7314</v>
      </c>
      <c r="B10531" t="s">
        <v>4918</v>
      </c>
      <c r="C10531" t="s">
        <v>1154</v>
      </c>
      <c r="D10531" t="s">
        <v>4565</v>
      </c>
      <c r="E10531">
        <v>4</v>
      </c>
      <c r="F10531" s="8">
        <f>DATE(YEAR(project_c[[#This Row],[order_date]]),MONTH(project_c[[#This Row],[order_date]]),1)</f>
        <v>45078</v>
      </c>
      <c r="G10531" s="1">
        <v>45102</v>
      </c>
      <c r="H10531">
        <v>4</v>
      </c>
      <c r="I10531">
        <v>21.79</v>
      </c>
      <c r="J10531">
        <v>871.4</v>
      </c>
      <c r="K10531">
        <v>784.24</v>
      </c>
      <c r="L10531" t="s">
        <v>1155</v>
      </c>
      <c r="M10531" t="s">
        <v>9</v>
      </c>
      <c r="N10531" t="s">
        <v>10</v>
      </c>
      <c r="O10531" t="s">
        <v>476</v>
      </c>
      <c r="P10531" t="s">
        <v>4566</v>
      </c>
      <c r="Q10531" t="s">
        <v>4250</v>
      </c>
      <c r="R10531" t="s">
        <v>4306</v>
      </c>
      <c r="S10531" t="s">
        <v>23</v>
      </c>
    </row>
    <row r="10532" spans="1:19" x14ac:dyDescent="0.35">
      <c r="A10532">
        <v>7697</v>
      </c>
      <c r="B10532" t="s">
        <v>4919</v>
      </c>
      <c r="C10532" t="s">
        <v>1154</v>
      </c>
      <c r="D10532" t="s">
        <v>3976</v>
      </c>
      <c r="E10532">
        <v>6</v>
      </c>
      <c r="F10532" s="8">
        <f>DATE(YEAR(project_c[[#This Row],[order_date]]),MONTH(project_c[[#This Row],[order_date]]),1)</f>
        <v>45108</v>
      </c>
      <c r="G10532" s="1">
        <v>45128</v>
      </c>
      <c r="H10532">
        <v>6</v>
      </c>
      <c r="I10532">
        <v>6.39</v>
      </c>
      <c r="J10532">
        <v>81.540000000000006</v>
      </c>
      <c r="K10532">
        <v>43.2</v>
      </c>
      <c r="L10532" t="s">
        <v>1155</v>
      </c>
      <c r="M10532" t="s">
        <v>9</v>
      </c>
      <c r="N10532" t="s">
        <v>10</v>
      </c>
      <c r="O10532" t="s">
        <v>476</v>
      </c>
      <c r="P10532" t="s">
        <v>3977</v>
      </c>
      <c r="Q10532" t="s">
        <v>2522</v>
      </c>
      <c r="R10532" t="s">
        <v>2528</v>
      </c>
      <c r="S10532" t="s">
        <v>23</v>
      </c>
    </row>
    <row r="10533" spans="1:19" x14ac:dyDescent="0.35">
      <c r="A10533">
        <v>7698</v>
      </c>
      <c r="B10533" t="s">
        <v>4919</v>
      </c>
      <c r="C10533" t="s">
        <v>1154</v>
      </c>
      <c r="D10533" t="s">
        <v>2019</v>
      </c>
      <c r="E10533">
        <v>4</v>
      </c>
      <c r="F10533" s="8">
        <f>DATE(YEAR(project_c[[#This Row],[order_date]]),MONTH(project_c[[#This Row],[order_date]]),1)</f>
        <v>45108</v>
      </c>
      <c r="G10533" s="1">
        <v>45128</v>
      </c>
      <c r="H10533">
        <v>6</v>
      </c>
      <c r="I10533">
        <v>32.64</v>
      </c>
      <c r="J10533">
        <v>271.95999999999998</v>
      </c>
      <c r="K10533">
        <v>141.4</v>
      </c>
      <c r="L10533" t="s">
        <v>1155</v>
      </c>
      <c r="M10533" t="s">
        <v>9</v>
      </c>
      <c r="N10533" t="s">
        <v>10</v>
      </c>
      <c r="O10533" t="s">
        <v>476</v>
      </c>
      <c r="P10533" t="s">
        <v>2020</v>
      </c>
      <c r="Q10533" t="s">
        <v>1901</v>
      </c>
      <c r="R10533" t="s">
        <v>1902</v>
      </c>
      <c r="S10533" t="s">
        <v>23</v>
      </c>
    </row>
    <row r="10534" spans="1:19" x14ac:dyDescent="0.35">
      <c r="A10534">
        <v>7699</v>
      </c>
      <c r="B10534" t="s">
        <v>4919</v>
      </c>
      <c r="C10534" t="s">
        <v>1154</v>
      </c>
      <c r="D10534" t="s">
        <v>4663</v>
      </c>
      <c r="E10534">
        <v>5</v>
      </c>
      <c r="F10534" s="8">
        <f>DATE(YEAR(project_c[[#This Row],[order_date]]),MONTH(project_c[[#This Row],[order_date]]),1)</f>
        <v>45108</v>
      </c>
      <c r="G10534" s="1">
        <v>45128</v>
      </c>
      <c r="H10534">
        <v>6</v>
      </c>
      <c r="I10534">
        <v>0.2</v>
      </c>
      <c r="J10534">
        <v>7.05</v>
      </c>
      <c r="K10534">
        <v>6.05</v>
      </c>
      <c r="L10534" t="s">
        <v>1155</v>
      </c>
      <c r="M10534" t="s">
        <v>9</v>
      </c>
      <c r="N10534" t="s">
        <v>10</v>
      </c>
      <c r="O10534" t="s">
        <v>476</v>
      </c>
      <c r="P10534" t="s">
        <v>4664</v>
      </c>
      <c r="Q10534" t="s">
        <v>4250</v>
      </c>
      <c r="R10534" t="s">
        <v>4251</v>
      </c>
      <c r="S10534" t="s">
        <v>23</v>
      </c>
    </row>
    <row r="10535" spans="1:19" x14ac:dyDescent="0.35">
      <c r="A10535">
        <v>7700</v>
      </c>
      <c r="B10535" t="s">
        <v>4919</v>
      </c>
      <c r="C10535" t="s">
        <v>1154</v>
      </c>
      <c r="D10535" t="s">
        <v>3082</v>
      </c>
      <c r="E10535">
        <v>6</v>
      </c>
      <c r="F10535" s="8">
        <f>DATE(YEAR(project_c[[#This Row],[order_date]]),MONTH(project_c[[#This Row],[order_date]]),1)</f>
        <v>45108</v>
      </c>
      <c r="G10535" s="1">
        <v>45128</v>
      </c>
      <c r="H10535">
        <v>6</v>
      </c>
      <c r="I10535">
        <v>1.67</v>
      </c>
      <c r="J10535">
        <v>19.68</v>
      </c>
      <c r="K10535">
        <v>9.66</v>
      </c>
      <c r="L10535" t="s">
        <v>1155</v>
      </c>
      <c r="M10535" t="s">
        <v>9</v>
      </c>
      <c r="N10535" t="s">
        <v>10</v>
      </c>
      <c r="O10535" t="s">
        <v>476</v>
      </c>
      <c r="P10535" t="s">
        <v>3083</v>
      </c>
      <c r="Q10535" t="s">
        <v>2522</v>
      </c>
      <c r="R10535" t="s">
        <v>2528</v>
      </c>
      <c r="S10535" t="s">
        <v>23</v>
      </c>
    </row>
    <row r="10536" spans="1:19" x14ac:dyDescent="0.35">
      <c r="A10536">
        <v>7702</v>
      </c>
      <c r="B10536" t="s">
        <v>4919</v>
      </c>
      <c r="C10536" t="s">
        <v>1154</v>
      </c>
      <c r="D10536" t="s">
        <v>3180</v>
      </c>
      <c r="E10536">
        <v>3</v>
      </c>
      <c r="F10536" s="8">
        <f>DATE(YEAR(project_c[[#This Row],[order_date]]),MONTH(project_c[[#This Row],[order_date]]),1)</f>
        <v>45108</v>
      </c>
      <c r="G10536" s="1">
        <v>45128</v>
      </c>
      <c r="H10536">
        <v>6</v>
      </c>
      <c r="I10536">
        <v>0.6</v>
      </c>
      <c r="J10536">
        <v>11.94</v>
      </c>
      <c r="K10536">
        <v>10.14</v>
      </c>
      <c r="L10536" t="s">
        <v>1155</v>
      </c>
      <c r="M10536" t="s">
        <v>9</v>
      </c>
      <c r="N10536" t="s">
        <v>10</v>
      </c>
      <c r="O10536" t="s">
        <v>476</v>
      </c>
      <c r="P10536" t="s">
        <v>3181</v>
      </c>
      <c r="Q10536" t="s">
        <v>2522</v>
      </c>
      <c r="R10536" t="s">
        <v>2523</v>
      </c>
      <c r="S10536" t="s">
        <v>23</v>
      </c>
    </row>
    <row r="10537" spans="1:19" x14ac:dyDescent="0.35">
      <c r="A10537">
        <v>7703</v>
      </c>
      <c r="B10537" t="s">
        <v>4919</v>
      </c>
      <c r="C10537" t="s">
        <v>1154</v>
      </c>
      <c r="D10537" t="s">
        <v>2805</v>
      </c>
      <c r="E10537">
        <v>2</v>
      </c>
      <c r="F10537" s="8">
        <f>DATE(YEAR(project_c[[#This Row],[order_date]]),MONTH(project_c[[#This Row],[order_date]]),1)</f>
        <v>45108</v>
      </c>
      <c r="G10537" s="1">
        <v>45128</v>
      </c>
      <c r="H10537">
        <v>6</v>
      </c>
      <c r="I10537">
        <v>45.42</v>
      </c>
      <c r="J10537">
        <v>185.38</v>
      </c>
      <c r="K10537">
        <v>94.54</v>
      </c>
      <c r="L10537" t="s">
        <v>1155</v>
      </c>
      <c r="M10537" t="s">
        <v>9</v>
      </c>
      <c r="N10537" t="s">
        <v>10</v>
      </c>
      <c r="O10537" t="s">
        <v>476</v>
      </c>
      <c r="P10537" t="s">
        <v>2806</v>
      </c>
      <c r="Q10537" t="s">
        <v>2522</v>
      </c>
      <c r="R10537" t="s">
        <v>2807</v>
      </c>
      <c r="S10537" t="s">
        <v>23</v>
      </c>
    </row>
    <row r="10538" spans="1:19" x14ac:dyDescent="0.35">
      <c r="A10538">
        <v>9627</v>
      </c>
      <c r="B10538" t="s">
        <v>4919</v>
      </c>
      <c r="C10538" t="s">
        <v>1154</v>
      </c>
      <c r="D10538" t="s">
        <v>2131</v>
      </c>
      <c r="E10538">
        <v>4</v>
      </c>
      <c r="F10538" s="8">
        <f>DATE(YEAR(project_c[[#This Row],[order_date]]),MONTH(project_c[[#This Row],[order_date]]),1)</f>
        <v>45017</v>
      </c>
      <c r="G10538" s="1">
        <v>45020</v>
      </c>
      <c r="H10538">
        <v>4</v>
      </c>
      <c r="I10538">
        <v>23.99</v>
      </c>
      <c r="J10538">
        <v>383.84</v>
      </c>
      <c r="K10538">
        <v>287.88</v>
      </c>
      <c r="L10538" t="s">
        <v>1155</v>
      </c>
      <c r="M10538" t="s">
        <v>9</v>
      </c>
      <c r="N10538" t="s">
        <v>10</v>
      </c>
      <c r="O10538" t="s">
        <v>476</v>
      </c>
      <c r="P10538" t="s">
        <v>2132</v>
      </c>
      <c r="Q10538" t="s">
        <v>1901</v>
      </c>
      <c r="R10538" t="s">
        <v>1902</v>
      </c>
      <c r="S10538" t="s">
        <v>23</v>
      </c>
    </row>
    <row r="10539" spans="1:19" x14ac:dyDescent="0.35">
      <c r="A10539">
        <v>7701</v>
      </c>
      <c r="B10539" t="s">
        <v>4919</v>
      </c>
      <c r="C10539" t="s">
        <v>1154</v>
      </c>
      <c r="D10539" t="s">
        <v>3640</v>
      </c>
      <c r="E10539">
        <v>3</v>
      </c>
      <c r="F10539" s="8">
        <f>DATE(YEAR(project_c[[#This Row],[order_date]]),MONTH(project_c[[#This Row],[order_date]]),1)</f>
        <v>45108</v>
      </c>
      <c r="G10539" s="1">
        <v>45128</v>
      </c>
      <c r="H10539">
        <v>6</v>
      </c>
      <c r="I10539">
        <v>1.03</v>
      </c>
      <c r="J10539">
        <v>20.7</v>
      </c>
      <c r="K10539">
        <v>17.61</v>
      </c>
      <c r="L10539" t="s">
        <v>1155</v>
      </c>
      <c r="M10539" t="s">
        <v>9</v>
      </c>
      <c r="N10539" t="s">
        <v>10</v>
      </c>
      <c r="O10539" t="s">
        <v>476</v>
      </c>
      <c r="P10539" t="s">
        <v>3641</v>
      </c>
      <c r="Q10539" t="s">
        <v>2522</v>
      </c>
      <c r="R10539" t="s">
        <v>2531</v>
      </c>
      <c r="S10539" t="s">
        <v>23</v>
      </c>
    </row>
    <row r="10540" spans="1:19" x14ac:dyDescent="0.35">
      <c r="A10540">
        <v>1361</v>
      </c>
      <c r="B10540" t="s">
        <v>4919</v>
      </c>
      <c r="C10540" t="s">
        <v>1157</v>
      </c>
      <c r="D10540" t="s">
        <v>2262</v>
      </c>
      <c r="E10540">
        <v>2</v>
      </c>
      <c r="F10540" s="8">
        <f>DATE(YEAR(project_c[[#This Row],[order_date]]),MONTH(project_c[[#This Row],[order_date]]),1)</f>
        <v>44136</v>
      </c>
      <c r="G10540" s="1">
        <v>44164</v>
      </c>
      <c r="H10540">
        <v>7</v>
      </c>
      <c r="I10540">
        <v>100.79</v>
      </c>
      <c r="J10540">
        <v>460.73599999999999</v>
      </c>
      <c r="K10540">
        <v>259.15600000000001</v>
      </c>
      <c r="L10540" t="s">
        <v>1158</v>
      </c>
      <c r="M10540" t="s">
        <v>9</v>
      </c>
      <c r="N10540" t="s">
        <v>10</v>
      </c>
      <c r="O10540" t="s">
        <v>48</v>
      </c>
      <c r="P10540" t="s">
        <v>2263</v>
      </c>
      <c r="Q10540" t="s">
        <v>1901</v>
      </c>
      <c r="R10540" t="s">
        <v>1902</v>
      </c>
      <c r="S10540" t="s">
        <v>13</v>
      </c>
    </row>
    <row r="10541" spans="1:19" x14ac:dyDescent="0.35">
      <c r="A10541">
        <v>3031</v>
      </c>
      <c r="B10541" t="s">
        <v>4919</v>
      </c>
      <c r="C10541" t="s">
        <v>1157</v>
      </c>
      <c r="D10541" t="s">
        <v>1924</v>
      </c>
      <c r="E10541">
        <v>2</v>
      </c>
      <c r="F10541" s="8">
        <f>DATE(YEAR(project_c[[#This Row],[order_date]]),MONTH(project_c[[#This Row],[order_date]]),1)</f>
        <v>44501</v>
      </c>
      <c r="G10541" s="1">
        <v>44510</v>
      </c>
      <c r="H10541">
        <v>5</v>
      </c>
      <c r="I10541">
        <v>19.18</v>
      </c>
      <c r="J10541">
        <v>79.900000000000006</v>
      </c>
      <c r="K10541">
        <v>41.54</v>
      </c>
      <c r="L10541" t="s">
        <v>1158</v>
      </c>
      <c r="M10541" t="s">
        <v>9</v>
      </c>
      <c r="N10541" t="s">
        <v>10</v>
      </c>
      <c r="O10541" t="s">
        <v>48</v>
      </c>
      <c r="P10541" t="s">
        <v>1925</v>
      </c>
      <c r="Q10541" t="s">
        <v>1901</v>
      </c>
      <c r="R10541" t="s">
        <v>1909</v>
      </c>
      <c r="S10541" t="s">
        <v>13</v>
      </c>
    </row>
    <row r="10542" spans="1:19" x14ac:dyDescent="0.35">
      <c r="A10542">
        <v>3837</v>
      </c>
      <c r="B10542" t="s">
        <v>4920</v>
      </c>
      <c r="C10542" t="s">
        <v>1157</v>
      </c>
      <c r="D10542" t="s">
        <v>3232</v>
      </c>
      <c r="E10542">
        <v>5</v>
      </c>
      <c r="F10542" s="8">
        <f>DATE(YEAR(project_c[[#This Row],[order_date]]),MONTH(project_c[[#This Row],[order_date]]),1)</f>
        <v>44531</v>
      </c>
      <c r="G10542" s="1">
        <v>44537</v>
      </c>
      <c r="H10542">
        <v>2</v>
      </c>
      <c r="I10542">
        <v>0.68</v>
      </c>
      <c r="J10542">
        <v>17.079999999999998</v>
      </c>
      <c r="K10542">
        <v>13.68</v>
      </c>
      <c r="L10542" t="s">
        <v>1158</v>
      </c>
      <c r="M10542" t="s">
        <v>9</v>
      </c>
      <c r="N10542" t="s">
        <v>10</v>
      </c>
      <c r="O10542" t="s">
        <v>48</v>
      </c>
      <c r="P10542" t="s">
        <v>3233</v>
      </c>
      <c r="Q10542" t="s">
        <v>2522</v>
      </c>
      <c r="R10542" t="s">
        <v>2523</v>
      </c>
      <c r="S10542" t="s">
        <v>13</v>
      </c>
    </row>
    <row r="10543" spans="1:19" x14ac:dyDescent="0.35">
      <c r="A10543">
        <v>3838</v>
      </c>
      <c r="B10543" t="s">
        <v>4920</v>
      </c>
      <c r="C10543" t="s">
        <v>1157</v>
      </c>
      <c r="D10543" t="s">
        <v>3096</v>
      </c>
      <c r="E10543">
        <v>2</v>
      </c>
      <c r="F10543" s="8">
        <f>DATE(YEAR(project_c[[#This Row],[order_date]]),MONTH(project_c[[#This Row],[order_date]]),1)</f>
        <v>44531</v>
      </c>
      <c r="G10543" s="1">
        <v>44537</v>
      </c>
      <c r="H10543">
        <v>2</v>
      </c>
      <c r="I10543">
        <v>0.7</v>
      </c>
      <c r="J10543">
        <v>5.3440000000000003</v>
      </c>
      <c r="K10543">
        <v>3.944</v>
      </c>
      <c r="L10543" t="s">
        <v>1158</v>
      </c>
      <c r="M10543" t="s">
        <v>9</v>
      </c>
      <c r="N10543" t="s">
        <v>10</v>
      </c>
      <c r="O10543" t="s">
        <v>48</v>
      </c>
      <c r="P10543" t="s">
        <v>3097</v>
      </c>
      <c r="Q10543" t="s">
        <v>2522</v>
      </c>
      <c r="R10543" t="s">
        <v>2523</v>
      </c>
      <c r="S10543" t="s">
        <v>13</v>
      </c>
    </row>
    <row r="10544" spans="1:19" x14ac:dyDescent="0.35">
      <c r="A10544">
        <v>3839</v>
      </c>
      <c r="B10544" t="s">
        <v>4920</v>
      </c>
      <c r="C10544" t="s">
        <v>1157</v>
      </c>
      <c r="D10544" t="s">
        <v>2159</v>
      </c>
      <c r="E10544">
        <v>6</v>
      </c>
      <c r="F10544" s="8">
        <f>DATE(YEAR(project_c[[#This Row],[order_date]]),MONTH(project_c[[#This Row],[order_date]]),1)</f>
        <v>44531</v>
      </c>
      <c r="G10544" s="1">
        <v>44537</v>
      </c>
      <c r="H10544">
        <v>2</v>
      </c>
      <c r="I10544">
        <v>61.92</v>
      </c>
      <c r="J10544">
        <v>773.94</v>
      </c>
      <c r="K10544">
        <v>402.42</v>
      </c>
      <c r="L10544" t="s">
        <v>1158</v>
      </c>
      <c r="M10544" t="s">
        <v>9</v>
      </c>
      <c r="N10544" t="s">
        <v>10</v>
      </c>
      <c r="O10544" t="s">
        <v>48</v>
      </c>
      <c r="P10544" t="s">
        <v>2160</v>
      </c>
      <c r="Q10544" t="s">
        <v>1901</v>
      </c>
      <c r="R10544" t="s">
        <v>1902</v>
      </c>
      <c r="S10544" t="s">
        <v>13</v>
      </c>
    </row>
    <row r="10545" spans="1:19" x14ac:dyDescent="0.35">
      <c r="A10545">
        <v>4541</v>
      </c>
      <c r="B10545" t="s">
        <v>4919</v>
      </c>
      <c r="C10545" t="s">
        <v>1157</v>
      </c>
      <c r="D10545" t="s">
        <v>3824</v>
      </c>
      <c r="E10545">
        <v>2</v>
      </c>
      <c r="F10545" s="8">
        <f>DATE(YEAR(project_c[[#This Row],[order_date]]),MONTH(project_c[[#This Row],[order_date]]),1)</f>
        <v>44593</v>
      </c>
      <c r="G10545" s="1">
        <v>44612</v>
      </c>
      <c r="H10545">
        <v>7</v>
      </c>
      <c r="I10545">
        <v>3.81</v>
      </c>
      <c r="J10545">
        <v>16.495999999999999</v>
      </c>
      <c r="K10545">
        <v>8.8759999999999994</v>
      </c>
      <c r="L10545" t="s">
        <v>1158</v>
      </c>
      <c r="M10545" t="s">
        <v>9</v>
      </c>
      <c r="N10545" t="s">
        <v>10</v>
      </c>
      <c r="O10545" t="s">
        <v>48</v>
      </c>
      <c r="P10545" t="s">
        <v>3825</v>
      </c>
      <c r="Q10545" t="s">
        <v>2522</v>
      </c>
      <c r="R10545" t="s">
        <v>2542</v>
      </c>
      <c r="S10545" t="s">
        <v>13</v>
      </c>
    </row>
    <row r="10546" spans="1:19" x14ac:dyDescent="0.35">
      <c r="A10546">
        <v>7012</v>
      </c>
      <c r="B10546" t="s">
        <v>4919</v>
      </c>
      <c r="C10546" t="s">
        <v>1157</v>
      </c>
      <c r="D10546" t="s">
        <v>2902</v>
      </c>
      <c r="E10546">
        <v>6</v>
      </c>
      <c r="F10546" s="8">
        <f>DATE(YEAR(project_c[[#This Row],[order_date]]),MONTH(project_c[[#This Row],[order_date]]),1)</f>
        <v>45261</v>
      </c>
      <c r="G10546" s="1">
        <v>45284</v>
      </c>
      <c r="H10546">
        <v>7</v>
      </c>
      <c r="I10546">
        <v>66.91</v>
      </c>
      <c r="J10546">
        <v>1003.62</v>
      </c>
      <c r="K10546">
        <v>602.16</v>
      </c>
      <c r="L10546" t="s">
        <v>1158</v>
      </c>
      <c r="M10546" t="s">
        <v>9</v>
      </c>
      <c r="N10546" t="s">
        <v>10</v>
      </c>
      <c r="O10546" t="s">
        <v>48</v>
      </c>
      <c r="P10546" t="s">
        <v>2903</v>
      </c>
      <c r="Q10546" t="s">
        <v>2522</v>
      </c>
      <c r="R10546" t="s">
        <v>2559</v>
      </c>
      <c r="S10546" t="s">
        <v>13</v>
      </c>
    </row>
    <row r="10547" spans="1:19" x14ac:dyDescent="0.35">
      <c r="A10547">
        <v>8138</v>
      </c>
      <c r="B10547" t="s">
        <v>4920</v>
      </c>
      <c r="C10547" t="s">
        <v>1157</v>
      </c>
      <c r="D10547" t="s">
        <v>2629</v>
      </c>
      <c r="E10547">
        <v>8</v>
      </c>
      <c r="F10547" s="8">
        <f>DATE(YEAR(project_c[[#This Row],[order_date]]),MONTH(project_c[[#This Row],[order_date]]),1)</f>
        <v>45200</v>
      </c>
      <c r="G10547" s="1">
        <v>45212</v>
      </c>
      <c r="H10547">
        <v>2</v>
      </c>
      <c r="I10547">
        <v>17.86</v>
      </c>
      <c r="J10547">
        <v>348.56</v>
      </c>
      <c r="K10547">
        <v>205.68</v>
      </c>
      <c r="L10547" t="s">
        <v>1158</v>
      </c>
      <c r="M10547" t="s">
        <v>9</v>
      </c>
      <c r="N10547" t="s">
        <v>10</v>
      </c>
      <c r="O10547" t="s">
        <v>48</v>
      </c>
      <c r="P10547" t="s">
        <v>2630</v>
      </c>
      <c r="Q10547" t="s">
        <v>2522</v>
      </c>
      <c r="R10547" t="s">
        <v>2559</v>
      </c>
      <c r="S10547" t="s">
        <v>13</v>
      </c>
    </row>
    <row r="10548" spans="1:19" x14ac:dyDescent="0.35">
      <c r="A10548">
        <v>8475</v>
      </c>
      <c r="B10548" t="s">
        <v>4919</v>
      </c>
      <c r="C10548" t="s">
        <v>1157</v>
      </c>
      <c r="D10548" t="s">
        <v>4888</v>
      </c>
      <c r="E10548">
        <v>5</v>
      </c>
      <c r="F10548" s="8">
        <f>DATE(YEAR(project_c[[#This Row],[order_date]]),MONTH(project_c[[#This Row],[order_date]]),1)</f>
        <v>44986</v>
      </c>
      <c r="G10548" s="1">
        <v>44993</v>
      </c>
      <c r="H10548">
        <v>7</v>
      </c>
      <c r="I10548">
        <v>3999</v>
      </c>
      <c r="J10548">
        <v>23996</v>
      </c>
      <c r="K10548">
        <v>4001</v>
      </c>
      <c r="L10548" t="s">
        <v>1158</v>
      </c>
      <c r="M10548" t="s">
        <v>9</v>
      </c>
      <c r="N10548" t="s">
        <v>10</v>
      </c>
      <c r="O10548" t="s">
        <v>48</v>
      </c>
      <c r="P10548" t="s">
        <v>4889</v>
      </c>
      <c r="Q10548" t="s">
        <v>4876</v>
      </c>
      <c r="R10548" t="s">
        <v>4882</v>
      </c>
      <c r="S10548" t="s">
        <v>13</v>
      </c>
    </row>
    <row r="10549" spans="1:19" x14ac:dyDescent="0.35">
      <c r="A10549">
        <v>8476</v>
      </c>
      <c r="B10549" t="s">
        <v>4919</v>
      </c>
      <c r="C10549" t="s">
        <v>1157</v>
      </c>
      <c r="D10549" t="s">
        <v>3766</v>
      </c>
      <c r="E10549">
        <v>2</v>
      </c>
      <c r="F10549" s="8">
        <f>DATE(YEAR(project_c[[#This Row],[order_date]]),MONTH(project_c[[#This Row],[order_date]]),1)</f>
        <v>44986</v>
      </c>
      <c r="G10549" s="1">
        <v>44993</v>
      </c>
      <c r="H10549">
        <v>7</v>
      </c>
      <c r="I10549">
        <v>0.32</v>
      </c>
      <c r="J10549">
        <v>3.36</v>
      </c>
      <c r="K10549">
        <v>2.72</v>
      </c>
      <c r="L10549" t="s">
        <v>1158</v>
      </c>
      <c r="M10549" t="s">
        <v>9</v>
      </c>
      <c r="N10549" t="s">
        <v>10</v>
      </c>
      <c r="O10549" t="s">
        <v>48</v>
      </c>
      <c r="P10549" t="s">
        <v>3767</v>
      </c>
      <c r="Q10549" t="s">
        <v>2522</v>
      </c>
      <c r="R10549" t="s">
        <v>2528</v>
      </c>
      <c r="S10549" t="s">
        <v>13</v>
      </c>
    </row>
    <row r="10550" spans="1:19" x14ac:dyDescent="0.35">
      <c r="A10550">
        <v>9922</v>
      </c>
      <c r="B10550" t="s">
        <v>4919</v>
      </c>
      <c r="C10550" t="s">
        <v>1157</v>
      </c>
      <c r="D10550" t="s">
        <v>2894</v>
      </c>
      <c r="E10550">
        <v>3</v>
      </c>
      <c r="F10550" s="8">
        <f>DATE(YEAR(project_c[[#This Row],[order_date]]),MONTH(project_c[[#This Row],[order_date]]),1)</f>
        <v>45170</v>
      </c>
      <c r="G10550" s="1">
        <v>45171</v>
      </c>
      <c r="H10550">
        <v>4</v>
      </c>
      <c r="I10550">
        <v>28.4</v>
      </c>
      <c r="J10550">
        <v>473.37</v>
      </c>
      <c r="K10550">
        <v>388.17</v>
      </c>
      <c r="L10550" t="s">
        <v>1158</v>
      </c>
      <c r="M10550" t="s">
        <v>9</v>
      </c>
      <c r="N10550" t="s">
        <v>10</v>
      </c>
      <c r="O10550" t="s">
        <v>48</v>
      </c>
      <c r="P10550" t="s">
        <v>2895</v>
      </c>
      <c r="Q10550" t="s">
        <v>2522</v>
      </c>
      <c r="R10550" t="s">
        <v>2523</v>
      </c>
      <c r="S10550" t="s">
        <v>13</v>
      </c>
    </row>
    <row r="10551" spans="1:19" x14ac:dyDescent="0.35">
      <c r="A10551">
        <v>7633</v>
      </c>
      <c r="B10551" t="s">
        <v>4919</v>
      </c>
      <c r="C10551" t="s">
        <v>1157</v>
      </c>
      <c r="D10551" t="s">
        <v>3632</v>
      </c>
      <c r="E10551">
        <v>5</v>
      </c>
      <c r="F10551" s="8">
        <f>DATE(YEAR(project_c[[#This Row],[order_date]]),MONTH(project_c[[#This Row],[order_date]]),1)</f>
        <v>45231</v>
      </c>
      <c r="G10551" s="1">
        <v>45253</v>
      </c>
      <c r="H10551">
        <v>4</v>
      </c>
      <c r="I10551">
        <v>0.55000000000000004</v>
      </c>
      <c r="J10551">
        <v>27.36</v>
      </c>
      <c r="K10551">
        <v>24.61</v>
      </c>
      <c r="L10551" t="s">
        <v>1158</v>
      </c>
      <c r="M10551" t="s">
        <v>9</v>
      </c>
      <c r="N10551" t="s">
        <v>10</v>
      </c>
      <c r="O10551" t="s">
        <v>48</v>
      </c>
      <c r="P10551" t="s">
        <v>3633</v>
      </c>
      <c r="Q10551" t="s">
        <v>2522</v>
      </c>
      <c r="R10551" t="s">
        <v>2807</v>
      </c>
      <c r="S10551" t="s">
        <v>13</v>
      </c>
    </row>
    <row r="10552" spans="1:19" x14ac:dyDescent="0.35">
      <c r="A10552">
        <v>1363</v>
      </c>
      <c r="B10552" t="s">
        <v>4919</v>
      </c>
      <c r="C10552" t="s">
        <v>1159</v>
      </c>
      <c r="D10552" t="s">
        <v>3396</v>
      </c>
      <c r="E10552">
        <v>5</v>
      </c>
      <c r="F10552" s="8">
        <f>DATE(YEAR(project_c[[#This Row],[order_date]]),MONTH(project_c[[#This Row],[order_date]]),1)</f>
        <v>43983</v>
      </c>
      <c r="G10552" s="1">
        <v>44012</v>
      </c>
      <c r="H10552">
        <v>4</v>
      </c>
      <c r="I10552">
        <v>2.2799999999999998</v>
      </c>
      <c r="J10552">
        <v>20.72</v>
      </c>
      <c r="K10552">
        <v>9.32</v>
      </c>
      <c r="L10552" t="s">
        <v>1160</v>
      </c>
      <c r="M10552" t="s">
        <v>38</v>
      </c>
      <c r="N10552" t="s">
        <v>10</v>
      </c>
      <c r="O10552" t="s">
        <v>28</v>
      </c>
      <c r="P10552" t="s">
        <v>3397</v>
      </c>
      <c r="Q10552" t="s">
        <v>2522</v>
      </c>
      <c r="R10552" t="s">
        <v>2542</v>
      </c>
      <c r="S10552" t="s">
        <v>18</v>
      </c>
    </row>
    <row r="10553" spans="1:19" x14ac:dyDescent="0.35">
      <c r="A10553">
        <v>1364</v>
      </c>
      <c r="B10553" t="s">
        <v>4919</v>
      </c>
      <c r="C10553" t="s">
        <v>1159</v>
      </c>
      <c r="D10553" t="s">
        <v>3312</v>
      </c>
      <c r="E10553">
        <v>6</v>
      </c>
      <c r="F10553" s="8">
        <f>DATE(YEAR(project_c[[#This Row],[order_date]]),MONTH(project_c[[#This Row],[order_date]]),1)</f>
        <v>43983</v>
      </c>
      <c r="G10553" s="1">
        <v>44012</v>
      </c>
      <c r="H10553">
        <v>4</v>
      </c>
      <c r="I10553">
        <v>0.72</v>
      </c>
      <c r="J10553">
        <v>22.943999999999999</v>
      </c>
      <c r="K10553">
        <v>18.623999999999999</v>
      </c>
      <c r="L10553" t="s">
        <v>1160</v>
      </c>
      <c r="M10553" t="s">
        <v>38</v>
      </c>
      <c r="N10553" t="s">
        <v>10</v>
      </c>
      <c r="O10553" t="s">
        <v>28</v>
      </c>
      <c r="P10553" t="s">
        <v>3313</v>
      </c>
      <c r="Q10553" t="s">
        <v>2522</v>
      </c>
      <c r="R10553" t="s">
        <v>2542</v>
      </c>
      <c r="S10553" t="s">
        <v>18</v>
      </c>
    </row>
    <row r="10554" spans="1:19" x14ac:dyDescent="0.35">
      <c r="A10554">
        <v>2503</v>
      </c>
      <c r="B10554" t="s">
        <v>4919</v>
      </c>
      <c r="C10554" t="s">
        <v>1159</v>
      </c>
      <c r="D10554" t="s">
        <v>1941</v>
      </c>
      <c r="E10554">
        <v>2</v>
      </c>
      <c r="F10554" s="8">
        <f>DATE(YEAR(project_c[[#This Row],[order_date]]),MONTH(project_c[[#This Row],[order_date]]),1)</f>
        <v>44256</v>
      </c>
      <c r="G10554" s="1">
        <v>44271</v>
      </c>
      <c r="H10554">
        <v>4</v>
      </c>
      <c r="I10554">
        <v>6.87</v>
      </c>
      <c r="J10554">
        <v>85.9</v>
      </c>
      <c r="K10554">
        <v>72.16</v>
      </c>
      <c r="L10554" t="s">
        <v>1160</v>
      </c>
      <c r="M10554" t="s">
        <v>38</v>
      </c>
      <c r="N10554" t="s">
        <v>10</v>
      </c>
      <c r="O10554" t="s">
        <v>28</v>
      </c>
      <c r="P10554" t="s">
        <v>1942</v>
      </c>
      <c r="Q10554" t="s">
        <v>1901</v>
      </c>
      <c r="R10554" t="s">
        <v>1902</v>
      </c>
      <c r="S10554" t="s">
        <v>18</v>
      </c>
    </row>
    <row r="10555" spans="1:19" x14ac:dyDescent="0.35">
      <c r="A10555">
        <v>3027</v>
      </c>
      <c r="B10555" t="s">
        <v>4918</v>
      </c>
      <c r="C10555" t="s">
        <v>1159</v>
      </c>
      <c r="D10555" t="s">
        <v>2376</v>
      </c>
      <c r="E10555">
        <v>2</v>
      </c>
      <c r="F10555" s="8">
        <f>DATE(YEAR(project_c[[#This Row],[order_date]]),MONTH(project_c[[#This Row],[order_date]]),1)</f>
        <v>44228</v>
      </c>
      <c r="G10555" s="1">
        <v>44236</v>
      </c>
      <c r="H10555">
        <v>4</v>
      </c>
      <c r="I10555">
        <v>5.51</v>
      </c>
      <c r="J10555">
        <v>16.64</v>
      </c>
      <c r="K10555">
        <v>5.62</v>
      </c>
      <c r="L10555" t="s">
        <v>1160</v>
      </c>
      <c r="M10555" t="s">
        <v>38</v>
      </c>
      <c r="N10555" t="s">
        <v>10</v>
      </c>
      <c r="O10555" t="s">
        <v>28</v>
      </c>
      <c r="P10555" t="s">
        <v>2377</v>
      </c>
      <c r="Q10555" t="s">
        <v>1901</v>
      </c>
      <c r="R10555" t="s">
        <v>1909</v>
      </c>
      <c r="S10555" t="s">
        <v>18</v>
      </c>
    </row>
    <row r="10556" spans="1:19" x14ac:dyDescent="0.35">
      <c r="A10556">
        <v>3687</v>
      </c>
      <c r="B10556" t="s">
        <v>4920</v>
      </c>
      <c r="C10556" t="s">
        <v>1159</v>
      </c>
      <c r="D10556" t="s">
        <v>3754</v>
      </c>
      <c r="E10556">
        <v>3</v>
      </c>
      <c r="F10556" s="8">
        <f>DATE(YEAR(project_c[[#This Row],[order_date]]),MONTH(project_c[[#This Row],[order_date]]),1)</f>
        <v>44409</v>
      </c>
      <c r="G10556" s="1">
        <v>44414</v>
      </c>
      <c r="H10556">
        <v>2</v>
      </c>
      <c r="I10556">
        <v>4.26</v>
      </c>
      <c r="J10556">
        <v>21.768000000000001</v>
      </c>
      <c r="K10556">
        <v>8.9879999999999995</v>
      </c>
      <c r="L10556" t="s">
        <v>1160</v>
      </c>
      <c r="M10556" t="s">
        <v>38</v>
      </c>
      <c r="N10556" t="s">
        <v>10</v>
      </c>
      <c r="O10556" t="s">
        <v>28</v>
      </c>
      <c r="P10556" t="s">
        <v>3755</v>
      </c>
      <c r="Q10556" t="s">
        <v>2522</v>
      </c>
      <c r="R10556" t="s">
        <v>2542</v>
      </c>
      <c r="S10556" t="s">
        <v>18</v>
      </c>
    </row>
    <row r="10557" spans="1:19" x14ac:dyDescent="0.35">
      <c r="A10557">
        <v>3764</v>
      </c>
      <c r="B10557" t="s">
        <v>4919</v>
      </c>
      <c r="C10557" t="s">
        <v>1159</v>
      </c>
      <c r="D10557" t="s">
        <v>3912</v>
      </c>
      <c r="E10557">
        <v>7</v>
      </c>
      <c r="F10557" s="8">
        <f>DATE(YEAR(project_c[[#This Row],[order_date]]),MONTH(project_c[[#This Row],[order_date]]),1)</f>
        <v>44531</v>
      </c>
      <c r="G10557" s="1">
        <v>44534</v>
      </c>
      <c r="H10557">
        <v>5</v>
      </c>
      <c r="I10557">
        <v>5.89</v>
      </c>
      <c r="J10557">
        <v>85.96</v>
      </c>
      <c r="K10557">
        <v>44.73</v>
      </c>
      <c r="L10557" t="s">
        <v>1160</v>
      </c>
      <c r="M10557" t="s">
        <v>38</v>
      </c>
      <c r="N10557" t="s">
        <v>10</v>
      </c>
      <c r="O10557" t="s">
        <v>28</v>
      </c>
      <c r="P10557" t="s">
        <v>3913</v>
      </c>
      <c r="Q10557" t="s">
        <v>2522</v>
      </c>
      <c r="R10557" t="s">
        <v>2542</v>
      </c>
      <c r="S10557" t="s">
        <v>18</v>
      </c>
    </row>
    <row r="10558" spans="1:19" x14ac:dyDescent="0.35">
      <c r="A10558">
        <v>15033</v>
      </c>
      <c r="B10558" t="s">
        <v>4919</v>
      </c>
      <c r="C10558" t="s">
        <v>1159</v>
      </c>
      <c r="D10558" t="s">
        <v>1934</v>
      </c>
      <c r="E10558">
        <v>1</v>
      </c>
      <c r="F10558" s="8">
        <f>DATE(YEAR(project_c[[#This Row],[order_date]]),MONTH(project_c[[#This Row],[order_date]]),1)</f>
        <v>44593</v>
      </c>
      <c r="G10558" s="1">
        <v>44600</v>
      </c>
      <c r="H10558">
        <v>4</v>
      </c>
      <c r="I10558">
        <v>15.73</v>
      </c>
      <c r="J10558">
        <v>28.98</v>
      </c>
      <c r="K10558">
        <v>13.25</v>
      </c>
      <c r="L10558" t="s">
        <v>1160</v>
      </c>
      <c r="M10558" t="s">
        <v>38</v>
      </c>
      <c r="N10558" t="s">
        <v>10</v>
      </c>
      <c r="O10558" t="s">
        <v>28</v>
      </c>
      <c r="P10558" t="s">
        <v>1935</v>
      </c>
      <c r="Q10558" t="s">
        <v>1901</v>
      </c>
      <c r="R10558" t="s">
        <v>1902</v>
      </c>
      <c r="S10558" t="s">
        <v>18</v>
      </c>
    </row>
    <row r="10559" spans="1:19" x14ac:dyDescent="0.35">
      <c r="A10559">
        <v>9571</v>
      </c>
      <c r="B10559" t="s">
        <v>4919</v>
      </c>
      <c r="C10559" t="s">
        <v>1159</v>
      </c>
      <c r="D10559" t="s">
        <v>4829</v>
      </c>
      <c r="E10559">
        <v>10</v>
      </c>
      <c r="F10559" s="8">
        <f>DATE(YEAR(project_c[[#This Row],[order_date]]),MONTH(project_c[[#This Row],[order_date]]),1)</f>
        <v>45261</v>
      </c>
      <c r="G10559" s="1">
        <v>45264</v>
      </c>
      <c r="H10559">
        <v>5</v>
      </c>
      <c r="I10559">
        <v>7.95</v>
      </c>
      <c r="J10559">
        <v>191.94</v>
      </c>
      <c r="K10559">
        <v>112.44</v>
      </c>
      <c r="L10559" t="s">
        <v>1160</v>
      </c>
      <c r="M10559" t="s">
        <v>38</v>
      </c>
      <c r="N10559" t="s">
        <v>10</v>
      </c>
      <c r="O10559" t="s">
        <v>28</v>
      </c>
      <c r="P10559" t="s">
        <v>4830</v>
      </c>
      <c r="Q10559" t="s">
        <v>4250</v>
      </c>
      <c r="R10559" t="s">
        <v>4273</v>
      </c>
      <c r="S10559" t="s">
        <v>18</v>
      </c>
    </row>
    <row r="10560" spans="1:19" x14ac:dyDescent="0.35">
      <c r="A10560">
        <v>9572</v>
      </c>
      <c r="B10560" t="s">
        <v>4919</v>
      </c>
      <c r="C10560" t="s">
        <v>1159</v>
      </c>
      <c r="D10560" t="s">
        <v>4885</v>
      </c>
      <c r="E10560">
        <v>2</v>
      </c>
      <c r="F10560" s="8">
        <f>DATE(YEAR(project_c[[#This Row],[order_date]]),MONTH(project_c[[#This Row],[order_date]]),1)</f>
        <v>45261</v>
      </c>
      <c r="G10560" s="1">
        <v>45264</v>
      </c>
      <c r="H10560">
        <v>5</v>
      </c>
      <c r="I10560">
        <v>2999</v>
      </c>
      <c r="J10560">
        <v>7998.4</v>
      </c>
      <c r="K10560">
        <v>2000.4</v>
      </c>
      <c r="L10560" t="s">
        <v>1160</v>
      </c>
      <c r="M10560" t="s">
        <v>38</v>
      </c>
      <c r="N10560" t="s">
        <v>10</v>
      </c>
      <c r="O10560" t="s">
        <v>28</v>
      </c>
      <c r="P10560" t="s">
        <v>4886</v>
      </c>
      <c r="Q10560" t="s">
        <v>4876</v>
      </c>
      <c r="R10560" t="s">
        <v>4887</v>
      </c>
      <c r="S10560" t="s">
        <v>18</v>
      </c>
    </row>
    <row r="10561" spans="1:19" x14ac:dyDescent="0.35">
      <c r="A10561">
        <v>9573</v>
      </c>
      <c r="B10561" t="s">
        <v>4919</v>
      </c>
      <c r="C10561" t="s">
        <v>1159</v>
      </c>
      <c r="D10561" t="s">
        <v>3270</v>
      </c>
      <c r="E10561">
        <v>3</v>
      </c>
      <c r="F10561" s="8">
        <f>DATE(YEAR(project_c[[#This Row],[order_date]]),MONTH(project_c[[#This Row],[order_date]]),1)</f>
        <v>45261</v>
      </c>
      <c r="G10561" s="1">
        <v>45264</v>
      </c>
      <c r="H10561">
        <v>5</v>
      </c>
      <c r="I10561">
        <v>0.85</v>
      </c>
      <c r="J10561">
        <v>10.704000000000001</v>
      </c>
      <c r="K10561">
        <v>8.1539999999999999</v>
      </c>
      <c r="L10561" t="s">
        <v>1160</v>
      </c>
      <c r="M10561" t="s">
        <v>38</v>
      </c>
      <c r="N10561" t="s">
        <v>10</v>
      </c>
      <c r="O10561" t="s">
        <v>28</v>
      </c>
      <c r="P10561" t="s">
        <v>3271</v>
      </c>
      <c r="Q10561" t="s">
        <v>2522</v>
      </c>
      <c r="R10561" t="s">
        <v>2528</v>
      </c>
      <c r="S10561" t="s">
        <v>18</v>
      </c>
    </row>
    <row r="10562" spans="1:19" x14ac:dyDescent="0.35">
      <c r="A10562">
        <v>9574</v>
      </c>
      <c r="B10562" t="s">
        <v>4919</v>
      </c>
      <c r="C10562" t="s">
        <v>1159</v>
      </c>
      <c r="D10562" t="s">
        <v>3502</v>
      </c>
      <c r="E10562">
        <v>5</v>
      </c>
      <c r="F10562" s="8">
        <f>DATE(YEAR(project_c[[#This Row],[order_date]]),MONTH(project_c[[#This Row],[order_date]]),1)</f>
        <v>45261</v>
      </c>
      <c r="G10562" s="1">
        <v>45264</v>
      </c>
      <c r="H10562">
        <v>5</v>
      </c>
      <c r="I10562">
        <v>2.15</v>
      </c>
      <c r="J10562">
        <v>23.92</v>
      </c>
      <c r="K10562">
        <v>13.17</v>
      </c>
      <c r="L10562" t="s">
        <v>1160</v>
      </c>
      <c r="M10562" t="s">
        <v>38</v>
      </c>
      <c r="N10562" t="s">
        <v>10</v>
      </c>
      <c r="O10562" t="s">
        <v>28</v>
      </c>
      <c r="P10562" t="s">
        <v>3503</v>
      </c>
      <c r="Q10562" t="s">
        <v>2522</v>
      </c>
      <c r="R10562" t="s">
        <v>2542</v>
      </c>
      <c r="S10562" t="s">
        <v>18</v>
      </c>
    </row>
    <row r="10563" spans="1:19" x14ac:dyDescent="0.35">
      <c r="A10563">
        <v>9575</v>
      </c>
      <c r="B10563" t="s">
        <v>4919</v>
      </c>
      <c r="C10563" t="s">
        <v>1159</v>
      </c>
      <c r="D10563" t="s">
        <v>2003</v>
      </c>
      <c r="E10563">
        <v>4</v>
      </c>
      <c r="F10563" s="8">
        <f>DATE(YEAR(project_c[[#This Row],[order_date]]),MONTH(project_c[[#This Row],[order_date]]),1)</f>
        <v>45261</v>
      </c>
      <c r="G10563" s="1">
        <v>45264</v>
      </c>
      <c r="H10563">
        <v>5</v>
      </c>
      <c r="I10563">
        <v>24.32</v>
      </c>
      <c r="J10563">
        <v>204.768</v>
      </c>
      <c r="K10563">
        <v>107.488</v>
      </c>
      <c r="L10563" t="s">
        <v>1160</v>
      </c>
      <c r="M10563" t="s">
        <v>38</v>
      </c>
      <c r="N10563" t="s">
        <v>10</v>
      </c>
      <c r="O10563" t="s">
        <v>28</v>
      </c>
      <c r="P10563" t="s">
        <v>2004</v>
      </c>
      <c r="Q10563" t="s">
        <v>1901</v>
      </c>
      <c r="R10563" t="s">
        <v>1909</v>
      </c>
      <c r="S10563" t="s">
        <v>18</v>
      </c>
    </row>
    <row r="10564" spans="1:19" x14ac:dyDescent="0.35">
      <c r="A10564">
        <v>1368</v>
      </c>
      <c r="B10564" t="s">
        <v>4919</v>
      </c>
      <c r="C10564" t="s">
        <v>1161</v>
      </c>
      <c r="D10564" t="s">
        <v>3502</v>
      </c>
      <c r="E10564">
        <v>11</v>
      </c>
      <c r="F10564" s="8">
        <f>DATE(YEAR(project_c[[#This Row],[order_date]]),MONTH(project_c[[#This Row],[order_date]]),1)</f>
        <v>44013</v>
      </c>
      <c r="G10564" s="1">
        <v>44039</v>
      </c>
      <c r="H10564">
        <v>6</v>
      </c>
      <c r="I10564">
        <v>2.15</v>
      </c>
      <c r="J10564">
        <v>65.78</v>
      </c>
      <c r="K10564">
        <v>42.13</v>
      </c>
      <c r="L10564" t="s">
        <v>1162</v>
      </c>
      <c r="M10564" t="s">
        <v>38</v>
      </c>
      <c r="N10564" t="s">
        <v>10</v>
      </c>
      <c r="O10564" t="s">
        <v>101</v>
      </c>
      <c r="P10564" t="s">
        <v>3503</v>
      </c>
      <c r="Q10564" t="s">
        <v>2522</v>
      </c>
      <c r="R10564" t="s">
        <v>2542</v>
      </c>
      <c r="S10564" t="s">
        <v>23</v>
      </c>
    </row>
    <row r="10565" spans="1:19" x14ac:dyDescent="0.35">
      <c r="A10565">
        <v>4288</v>
      </c>
      <c r="B10565" t="s">
        <v>4920</v>
      </c>
      <c r="C10565" t="s">
        <v>1161</v>
      </c>
      <c r="D10565" t="s">
        <v>4026</v>
      </c>
      <c r="E10565">
        <v>2</v>
      </c>
      <c r="F10565" s="8">
        <f>DATE(YEAR(project_c[[#This Row],[order_date]]),MONTH(project_c[[#This Row],[order_date]]),1)</f>
        <v>44621</v>
      </c>
      <c r="G10565" s="1">
        <v>44648</v>
      </c>
      <c r="H10565">
        <v>3</v>
      </c>
      <c r="I10565">
        <v>0.79</v>
      </c>
      <c r="J10565">
        <v>31.4</v>
      </c>
      <c r="K10565">
        <v>29.82</v>
      </c>
      <c r="L10565" t="s">
        <v>1162</v>
      </c>
      <c r="M10565" t="s">
        <v>38</v>
      </c>
      <c r="N10565" t="s">
        <v>10</v>
      </c>
      <c r="O10565" t="s">
        <v>101</v>
      </c>
      <c r="P10565" t="s">
        <v>4027</v>
      </c>
      <c r="Q10565" t="s">
        <v>2522</v>
      </c>
      <c r="R10565" t="s">
        <v>2559</v>
      </c>
      <c r="S10565" t="s">
        <v>23</v>
      </c>
    </row>
    <row r="10566" spans="1:19" x14ac:dyDescent="0.35">
      <c r="A10566">
        <v>5256</v>
      </c>
      <c r="B10566" t="s">
        <v>4920</v>
      </c>
      <c r="C10566" t="s">
        <v>1161</v>
      </c>
      <c r="D10566" t="s">
        <v>4573</v>
      </c>
      <c r="E10566">
        <v>2</v>
      </c>
      <c r="F10566" s="8">
        <f>DATE(YEAR(project_c[[#This Row],[order_date]]),MONTH(project_c[[#This Row],[order_date]]),1)</f>
        <v>44805</v>
      </c>
      <c r="G10566" s="1">
        <v>44829</v>
      </c>
      <c r="H10566">
        <v>2</v>
      </c>
      <c r="I10566">
        <v>114.64</v>
      </c>
      <c r="J10566">
        <v>382.12599999999998</v>
      </c>
      <c r="K10566">
        <v>152.846</v>
      </c>
      <c r="L10566" t="s">
        <v>1162</v>
      </c>
      <c r="M10566" t="s">
        <v>38</v>
      </c>
      <c r="N10566" t="s">
        <v>10</v>
      </c>
      <c r="O10566" t="s">
        <v>101</v>
      </c>
      <c r="P10566" t="s">
        <v>4574</v>
      </c>
      <c r="Q10566" t="s">
        <v>4250</v>
      </c>
      <c r="R10566" t="s">
        <v>4258</v>
      </c>
      <c r="S10566" t="s">
        <v>23</v>
      </c>
    </row>
    <row r="10567" spans="1:19" x14ac:dyDescent="0.35">
      <c r="A10567">
        <v>9174</v>
      </c>
      <c r="B10567" t="s">
        <v>4920</v>
      </c>
      <c r="C10567" t="s">
        <v>1161</v>
      </c>
      <c r="D10567" t="s">
        <v>2278</v>
      </c>
      <c r="E10567">
        <v>2</v>
      </c>
      <c r="F10567" s="8">
        <f>DATE(YEAR(project_c[[#This Row],[order_date]]),MONTH(project_c[[#This Row],[order_date]]),1)</f>
        <v>44927</v>
      </c>
      <c r="G10567" s="1">
        <v>44928</v>
      </c>
      <c r="H10567">
        <v>2</v>
      </c>
      <c r="I10567">
        <v>27.83</v>
      </c>
      <c r="J10567">
        <v>347.85</v>
      </c>
      <c r="K10567">
        <v>292.19</v>
      </c>
      <c r="L10567" t="s">
        <v>1162</v>
      </c>
      <c r="M10567" t="s">
        <v>38</v>
      </c>
      <c r="N10567" t="s">
        <v>10</v>
      </c>
      <c r="O10567" t="s">
        <v>101</v>
      </c>
      <c r="P10567" t="s">
        <v>2279</v>
      </c>
      <c r="Q10567" t="s">
        <v>1901</v>
      </c>
      <c r="R10567" t="s">
        <v>1938</v>
      </c>
      <c r="S10567" t="s">
        <v>23</v>
      </c>
    </row>
    <row r="10568" spans="1:19" x14ac:dyDescent="0.35">
      <c r="A10568">
        <v>9175</v>
      </c>
      <c r="B10568" t="s">
        <v>4920</v>
      </c>
      <c r="C10568" t="s">
        <v>1161</v>
      </c>
      <c r="D10568" t="s">
        <v>3838</v>
      </c>
      <c r="E10568">
        <v>5</v>
      </c>
      <c r="F10568" s="8">
        <f>DATE(YEAR(project_c[[#This Row],[order_date]]),MONTH(project_c[[#This Row],[order_date]]),1)</f>
        <v>44927</v>
      </c>
      <c r="G10568" s="1">
        <v>44928</v>
      </c>
      <c r="H10568">
        <v>2</v>
      </c>
      <c r="I10568">
        <v>4.91</v>
      </c>
      <c r="J10568">
        <v>15.66</v>
      </c>
      <c r="K10568">
        <v>-8.89</v>
      </c>
      <c r="L10568" t="s">
        <v>1162</v>
      </c>
      <c r="M10568" t="s">
        <v>38</v>
      </c>
      <c r="N10568" t="s">
        <v>10</v>
      </c>
      <c r="O10568" t="s">
        <v>101</v>
      </c>
      <c r="P10568" t="s">
        <v>3839</v>
      </c>
      <c r="Q10568" t="s">
        <v>2522</v>
      </c>
      <c r="R10568" t="s">
        <v>2523</v>
      </c>
      <c r="S10568" t="s">
        <v>23</v>
      </c>
    </row>
    <row r="10569" spans="1:19" x14ac:dyDescent="0.35">
      <c r="A10569">
        <v>9176</v>
      </c>
      <c r="B10569" t="s">
        <v>4920</v>
      </c>
      <c r="C10569" t="s">
        <v>1161</v>
      </c>
      <c r="D10569" t="s">
        <v>4034</v>
      </c>
      <c r="E10569">
        <v>6</v>
      </c>
      <c r="F10569" s="8">
        <f>DATE(YEAR(project_c[[#This Row],[order_date]]),MONTH(project_c[[#This Row],[order_date]]),1)</f>
        <v>44927</v>
      </c>
      <c r="G10569" s="1">
        <v>44928</v>
      </c>
      <c r="H10569">
        <v>2</v>
      </c>
      <c r="I10569">
        <v>6.09</v>
      </c>
      <c r="J10569">
        <v>28.853999999999999</v>
      </c>
      <c r="K10569">
        <v>-7.6859999999999999</v>
      </c>
      <c r="L10569" t="s">
        <v>1162</v>
      </c>
      <c r="M10569" t="s">
        <v>38</v>
      </c>
      <c r="N10569" t="s">
        <v>10</v>
      </c>
      <c r="O10569" t="s">
        <v>101</v>
      </c>
      <c r="P10569" t="s">
        <v>4035</v>
      </c>
      <c r="Q10569" t="s">
        <v>2522</v>
      </c>
      <c r="R10569" t="s">
        <v>2523</v>
      </c>
      <c r="S10569" t="s">
        <v>23</v>
      </c>
    </row>
    <row r="10570" spans="1:19" x14ac:dyDescent="0.35">
      <c r="A10570">
        <v>9206</v>
      </c>
      <c r="B10570" t="s">
        <v>4919</v>
      </c>
      <c r="C10570" t="s">
        <v>1161</v>
      </c>
      <c r="D10570" t="s">
        <v>2304</v>
      </c>
      <c r="E10570">
        <v>3</v>
      </c>
      <c r="F10570" s="8">
        <f>DATE(YEAR(project_c[[#This Row],[order_date]]),MONTH(project_c[[#This Row],[order_date]]),1)</f>
        <v>45139</v>
      </c>
      <c r="G10570" s="1">
        <v>45139</v>
      </c>
      <c r="H10570">
        <v>6</v>
      </c>
      <c r="I10570">
        <v>313.60000000000002</v>
      </c>
      <c r="J10570">
        <v>1151.982</v>
      </c>
      <c r="K10570">
        <v>211.18199999999999</v>
      </c>
      <c r="L10570" t="s">
        <v>1162</v>
      </c>
      <c r="M10570" t="s">
        <v>38</v>
      </c>
      <c r="N10570" t="s">
        <v>10</v>
      </c>
      <c r="O10570" t="s">
        <v>101</v>
      </c>
      <c r="P10570" t="s">
        <v>2305</v>
      </c>
      <c r="Q10570" t="s">
        <v>1901</v>
      </c>
      <c r="R10570" t="s">
        <v>1938</v>
      </c>
      <c r="S10570" t="s">
        <v>23</v>
      </c>
    </row>
    <row r="10571" spans="1:19" x14ac:dyDescent="0.35">
      <c r="A10571">
        <v>9207</v>
      </c>
      <c r="B10571" t="s">
        <v>4919</v>
      </c>
      <c r="C10571" t="s">
        <v>1161</v>
      </c>
      <c r="D10571" t="s">
        <v>3382</v>
      </c>
      <c r="E10571">
        <v>7</v>
      </c>
      <c r="F10571" s="8">
        <f>DATE(YEAR(project_c[[#This Row],[order_date]]),MONTH(project_c[[#This Row],[order_date]]),1)</f>
        <v>45139</v>
      </c>
      <c r="G10571" s="1">
        <v>45139</v>
      </c>
      <c r="H10571">
        <v>6</v>
      </c>
      <c r="I10571">
        <v>0.41</v>
      </c>
      <c r="J10571">
        <v>29.007999999999999</v>
      </c>
      <c r="K10571">
        <v>26.138000000000002</v>
      </c>
      <c r="L10571" t="s">
        <v>1162</v>
      </c>
      <c r="M10571" t="s">
        <v>38</v>
      </c>
      <c r="N10571" t="s">
        <v>10</v>
      </c>
      <c r="O10571" t="s">
        <v>101</v>
      </c>
      <c r="P10571" t="s">
        <v>3383</v>
      </c>
      <c r="Q10571" t="s">
        <v>2522</v>
      </c>
      <c r="R10571" t="s">
        <v>2542</v>
      </c>
      <c r="S10571" t="s">
        <v>23</v>
      </c>
    </row>
    <row r="10572" spans="1:19" x14ac:dyDescent="0.35">
      <c r="A10572">
        <v>9317</v>
      </c>
      <c r="B10572" t="s">
        <v>4919</v>
      </c>
      <c r="C10572" t="s">
        <v>1161</v>
      </c>
      <c r="D10572" t="s">
        <v>4304</v>
      </c>
      <c r="E10572">
        <v>3</v>
      </c>
      <c r="F10572" s="8">
        <f>DATE(YEAR(project_c[[#This Row],[order_date]]),MONTH(project_c[[#This Row],[order_date]]),1)</f>
        <v>45200</v>
      </c>
      <c r="G10572" s="1">
        <v>45202</v>
      </c>
      <c r="H10572">
        <v>5</v>
      </c>
      <c r="I10572">
        <v>21.48</v>
      </c>
      <c r="J10572">
        <v>119.904</v>
      </c>
      <c r="K10572">
        <v>55.463999999999999</v>
      </c>
      <c r="L10572" t="s">
        <v>1162</v>
      </c>
      <c r="M10572" t="s">
        <v>38</v>
      </c>
      <c r="N10572" t="s">
        <v>10</v>
      </c>
      <c r="O10572" t="s">
        <v>101</v>
      </c>
      <c r="P10572" t="s">
        <v>4305</v>
      </c>
      <c r="Q10572" t="s">
        <v>4250</v>
      </c>
      <c r="R10572" t="s">
        <v>4306</v>
      </c>
      <c r="S10572" t="s">
        <v>23</v>
      </c>
    </row>
    <row r="10573" spans="1:19" x14ac:dyDescent="0.35">
      <c r="A10573">
        <v>9905</v>
      </c>
      <c r="B10573" t="s">
        <v>4920</v>
      </c>
      <c r="C10573" t="s">
        <v>1161</v>
      </c>
      <c r="D10573" t="s">
        <v>3936</v>
      </c>
      <c r="E10573">
        <v>7</v>
      </c>
      <c r="F10573" s="8">
        <f>DATE(YEAR(project_c[[#This Row],[order_date]]),MONTH(project_c[[#This Row],[order_date]]),1)</f>
        <v>45170</v>
      </c>
      <c r="G10573" s="1">
        <v>45173</v>
      </c>
      <c r="H10573">
        <v>1</v>
      </c>
      <c r="I10573">
        <v>4.66</v>
      </c>
      <c r="J10573">
        <v>26.417999999999999</v>
      </c>
      <c r="K10573">
        <v>-6.202</v>
      </c>
      <c r="L10573" t="s">
        <v>1162</v>
      </c>
      <c r="M10573" t="s">
        <v>38</v>
      </c>
      <c r="N10573" t="s">
        <v>10</v>
      </c>
      <c r="O10573" t="s">
        <v>101</v>
      </c>
      <c r="P10573" t="s">
        <v>3937</v>
      </c>
      <c r="Q10573" t="s">
        <v>2522</v>
      </c>
      <c r="R10573" t="s">
        <v>2523</v>
      </c>
      <c r="S10573" t="s">
        <v>23</v>
      </c>
    </row>
    <row r="10574" spans="1:19" x14ac:dyDescent="0.35">
      <c r="A10574">
        <v>1370</v>
      </c>
      <c r="B10574" t="s">
        <v>4918</v>
      </c>
      <c r="C10574" t="s">
        <v>1163</v>
      </c>
      <c r="D10574" t="s">
        <v>1897</v>
      </c>
      <c r="E10574">
        <v>8</v>
      </c>
      <c r="F10574" s="8">
        <f>DATE(YEAR(project_c[[#This Row],[order_date]]),MONTH(project_c[[#This Row],[order_date]]),1)</f>
        <v>44105</v>
      </c>
      <c r="G10574" s="1">
        <v>44135</v>
      </c>
      <c r="H10574">
        <v>3</v>
      </c>
      <c r="I10574">
        <v>369</v>
      </c>
      <c r="J10574">
        <v>2553.6</v>
      </c>
      <c r="K10574">
        <v>-398.4</v>
      </c>
      <c r="L10574" t="s">
        <v>1164</v>
      </c>
      <c r="M10574" t="s">
        <v>9</v>
      </c>
      <c r="N10574" t="s">
        <v>10</v>
      </c>
      <c r="O10574" t="s">
        <v>77</v>
      </c>
      <c r="P10574" t="s">
        <v>1898</v>
      </c>
      <c r="Q10574" t="s">
        <v>1893</v>
      </c>
      <c r="R10574" t="s">
        <v>1894</v>
      </c>
      <c r="S10574" t="s">
        <v>13</v>
      </c>
    </row>
    <row r="10575" spans="1:19" x14ac:dyDescent="0.35">
      <c r="A10575">
        <v>2565</v>
      </c>
      <c r="B10575" t="s">
        <v>4920</v>
      </c>
      <c r="C10575" t="s">
        <v>1163</v>
      </c>
      <c r="D10575" t="s">
        <v>2388</v>
      </c>
      <c r="E10575">
        <v>1</v>
      </c>
      <c r="F10575" s="8">
        <f>DATE(YEAR(project_c[[#This Row],[order_date]]),MONTH(project_c[[#This Row],[order_date]]),1)</f>
        <v>44348</v>
      </c>
      <c r="G10575" s="1">
        <v>44362</v>
      </c>
      <c r="H10575">
        <v>2</v>
      </c>
      <c r="I10575">
        <v>3.85</v>
      </c>
      <c r="J10575">
        <v>9.3360000000000003</v>
      </c>
      <c r="K10575">
        <v>5.4859999999999998</v>
      </c>
      <c r="L10575" t="s">
        <v>1164</v>
      </c>
      <c r="M10575" t="s">
        <v>9</v>
      </c>
      <c r="N10575" t="s">
        <v>10</v>
      </c>
      <c r="O10575" t="s">
        <v>77</v>
      </c>
      <c r="P10575" t="s">
        <v>2389</v>
      </c>
      <c r="Q10575" t="s">
        <v>1901</v>
      </c>
      <c r="R10575" t="s">
        <v>1909</v>
      </c>
      <c r="S10575" t="s">
        <v>13</v>
      </c>
    </row>
    <row r="10576" spans="1:19" x14ac:dyDescent="0.35">
      <c r="A10576">
        <v>3084</v>
      </c>
      <c r="B10576" t="s">
        <v>4919</v>
      </c>
      <c r="C10576" t="s">
        <v>1163</v>
      </c>
      <c r="D10576" t="s">
        <v>3306</v>
      </c>
      <c r="E10576">
        <v>11</v>
      </c>
      <c r="F10576" s="8">
        <f>DATE(YEAR(project_c[[#This Row],[order_date]]),MONTH(project_c[[#This Row],[order_date]]),1)</f>
        <v>44501</v>
      </c>
      <c r="G10576" s="1">
        <v>44508</v>
      </c>
      <c r="H10576">
        <v>5</v>
      </c>
      <c r="I10576">
        <v>1.95</v>
      </c>
      <c r="J10576">
        <v>41.8</v>
      </c>
      <c r="K10576">
        <v>20.350000000000001</v>
      </c>
      <c r="L10576" t="s">
        <v>1164</v>
      </c>
      <c r="M10576" t="s">
        <v>9</v>
      </c>
      <c r="N10576" t="s">
        <v>10</v>
      </c>
      <c r="O10576" t="s">
        <v>77</v>
      </c>
      <c r="P10576" t="s">
        <v>3307</v>
      </c>
      <c r="Q10576" t="s">
        <v>2522</v>
      </c>
      <c r="R10576" t="s">
        <v>2523</v>
      </c>
      <c r="S10576" t="s">
        <v>13</v>
      </c>
    </row>
    <row r="10577" spans="1:19" x14ac:dyDescent="0.35">
      <c r="A10577">
        <v>3085</v>
      </c>
      <c r="B10577" t="s">
        <v>4919</v>
      </c>
      <c r="C10577" t="s">
        <v>1163</v>
      </c>
      <c r="D10577" t="s">
        <v>3512</v>
      </c>
      <c r="E10577">
        <v>3</v>
      </c>
      <c r="F10577" s="8">
        <f>DATE(YEAR(project_c[[#This Row],[order_date]]),MONTH(project_c[[#This Row],[order_date]]),1)</f>
        <v>44501</v>
      </c>
      <c r="G10577" s="1">
        <v>44508</v>
      </c>
      <c r="H10577">
        <v>5</v>
      </c>
      <c r="I10577">
        <v>3.23</v>
      </c>
      <c r="J10577">
        <v>17.940000000000001</v>
      </c>
      <c r="K10577">
        <v>8.25</v>
      </c>
      <c r="L10577" t="s">
        <v>1164</v>
      </c>
      <c r="M10577" t="s">
        <v>9</v>
      </c>
      <c r="N10577" t="s">
        <v>10</v>
      </c>
      <c r="O10577" t="s">
        <v>77</v>
      </c>
      <c r="P10577" t="s">
        <v>3513</v>
      </c>
      <c r="Q10577" t="s">
        <v>2522</v>
      </c>
      <c r="R10577" t="s">
        <v>2542</v>
      </c>
      <c r="S10577" t="s">
        <v>13</v>
      </c>
    </row>
    <row r="10578" spans="1:19" x14ac:dyDescent="0.35">
      <c r="A10578">
        <v>4674</v>
      </c>
      <c r="B10578" t="s">
        <v>4919</v>
      </c>
      <c r="C10578" t="s">
        <v>1163</v>
      </c>
      <c r="D10578" t="s">
        <v>3826</v>
      </c>
      <c r="E10578">
        <v>2</v>
      </c>
      <c r="F10578" s="8">
        <f>DATE(YEAR(project_c[[#This Row],[order_date]]),MONTH(project_c[[#This Row],[order_date]]),1)</f>
        <v>44805</v>
      </c>
      <c r="G10578" s="1">
        <v>44826</v>
      </c>
      <c r="H10578">
        <v>4</v>
      </c>
      <c r="I10578">
        <v>2.17</v>
      </c>
      <c r="J10578">
        <v>16.559999999999999</v>
      </c>
      <c r="K10578">
        <v>12.22</v>
      </c>
      <c r="L10578" t="s">
        <v>1164</v>
      </c>
      <c r="M10578" t="s">
        <v>9</v>
      </c>
      <c r="N10578" t="s">
        <v>10</v>
      </c>
      <c r="O10578" t="s">
        <v>77</v>
      </c>
      <c r="P10578" t="s">
        <v>3827</v>
      </c>
      <c r="Q10578" t="s">
        <v>2522</v>
      </c>
      <c r="R10578" t="s">
        <v>2534</v>
      </c>
      <c r="S10578" t="s">
        <v>13</v>
      </c>
    </row>
    <row r="10579" spans="1:19" x14ac:dyDescent="0.35">
      <c r="A10579">
        <v>4673</v>
      </c>
      <c r="B10579" t="s">
        <v>4919</v>
      </c>
      <c r="C10579" t="s">
        <v>1163</v>
      </c>
      <c r="D10579" t="s">
        <v>3748</v>
      </c>
      <c r="E10579">
        <v>9</v>
      </c>
      <c r="F10579" s="8">
        <f>DATE(YEAR(project_c[[#This Row],[order_date]]),MONTH(project_c[[#This Row],[order_date]]),1)</f>
        <v>44805</v>
      </c>
      <c r="G10579" s="1">
        <v>44826</v>
      </c>
      <c r="H10579">
        <v>4</v>
      </c>
      <c r="I10579">
        <v>0.13</v>
      </c>
      <c r="J10579">
        <v>2.2410000000000001</v>
      </c>
      <c r="K10579">
        <v>1.071</v>
      </c>
      <c r="L10579" t="s">
        <v>1164</v>
      </c>
      <c r="M10579" t="s">
        <v>9</v>
      </c>
      <c r="N10579" t="s">
        <v>10</v>
      </c>
      <c r="O10579" t="s">
        <v>77</v>
      </c>
      <c r="P10579" t="s">
        <v>3749</v>
      </c>
      <c r="Q10579" t="s">
        <v>2522</v>
      </c>
      <c r="R10579" t="s">
        <v>2523</v>
      </c>
      <c r="S10579" t="s">
        <v>13</v>
      </c>
    </row>
    <row r="10580" spans="1:19" x14ac:dyDescent="0.35">
      <c r="A10580">
        <v>4622</v>
      </c>
      <c r="B10580" t="s">
        <v>4920</v>
      </c>
      <c r="C10580" t="s">
        <v>1163</v>
      </c>
      <c r="D10580" t="s">
        <v>2936</v>
      </c>
      <c r="E10580">
        <v>5</v>
      </c>
      <c r="F10580" s="8">
        <f>DATE(YEAR(project_c[[#This Row],[order_date]]),MONTH(project_c[[#This Row],[order_date]]),1)</f>
        <v>44866</v>
      </c>
      <c r="G10580" s="1">
        <v>44889</v>
      </c>
      <c r="H10580">
        <v>3</v>
      </c>
      <c r="I10580">
        <v>63.44</v>
      </c>
      <c r="J10580">
        <v>975.96</v>
      </c>
      <c r="K10580">
        <v>658.76</v>
      </c>
      <c r="L10580" t="s">
        <v>1164</v>
      </c>
      <c r="M10580" t="s">
        <v>9</v>
      </c>
      <c r="N10580" t="s">
        <v>10</v>
      </c>
      <c r="O10580" t="s">
        <v>77</v>
      </c>
      <c r="P10580" t="s">
        <v>2937</v>
      </c>
      <c r="Q10580" t="s">
        <v>2522</v>
      </c>
      <c r="R10580" t="s">
        <v>2523</v>
      </c>
      <c r="S10580" t="s">
        <v>13</v>
      </c>
    </row>
    <row r="10581" spans="1:19" x14ac:dyDescent="0.35">
      <c r="A10581">
        <v>7211</v>
      </c>
      <c r="B10581" t="s">
        <v>4920</v>
      </c>
      <c r="C10581" t="s">
        <v>1163</v>
      </c>
      <c r="D10581" t="s">
        <v>2982</v>
      </c>
      <c r="E10581">
        <v>2</v>
      </c>
      <c r="F10581" s="8">
        <f>DATE(YEAR(project_c[[#This Row],[order_date]]),MONTH(project_c[[#This Row],[order_date]]),1)</f>
        <v>45261</v>
      </c>
      <c r="G10581" s="1">
        <v>45279</v>
      </c>
      <c r="H10581">
        <v>2</v>
      </c>
      <c r="I10581">
        <v>49.97</v>
      </c>
      <c r="J10581">
        <v>1665.62</v>
      </c>
      <c r="K10581">
        <v>1565.68</v>
      </c>
      <c r="L10581" t="s">
        <v>1164</v>
      </c>
      <c r="M10581" t="s">
        <v>9</v>
      </c>
      <c r="N10581" t="s">
        <v>10</v>
      </c>
      <c r="O10581" t="s">
        <v>77</v>
      </c>
      <c r="P10581" t="s">
        <v>2983</v>
      </c>
      <c r="Q10581" t="s">
        <v>2522</v>
      </c>
      <c r="R10581" t="s">
        <v>2807</v>
      </c>
      <c r="S10581" t="s">
        <v>13</v>
      </c>
    </row>
    <row r="10582" spans="1:19" x14ac:dyDescent="0.35">
      <c r="A10582">
        <v>9212</v>
      </c>
      <c r="B10582" t="s">
        <v>4920</v>
      </c>
      <c r="C10582" t="s">
        <v>1163</v>
      </c>
      <c r="D10582" t="s">
        <v>2980</v>
      </c>
      <c r="E10582">
        <v>2</v>
      </c>
      <c r="F10582" s="8">
        <f>DATE(YEAR(project_c[[#This Row],[order_date]]),MONTH(project_c[[#This Row],[order_date]]),1)</f>
        <v>45200</v>
      </c>
      <c r="G10582" s="1">
        <v>45202</v>
      </c>
      <c r="H10582">
        <v>3</v>
      </c>
      <c r="I10582">
        <v>121.99</v>
      </c>
      <c r="J10582">
        <v>1435.18</v>
      </c>
      <c r="K10582">
        <v>1191.2</v>
      </c>
      <c r="L10582" t="s">
        <v>1164</v>
      </c>
      <c r="M10582" t="s">
        <v>9</v>
      </c>
      <c r="N10582" t="s">
        <v>10</v>
      </c>
      <c r="O10582" t="s">
        <v>77</v>
      </c>
      <c r="P10582" t="s">
        <v>2981</v>
      </c>
      <c r="Q10582" t="s">
        <v>2522</v>
      </c>
      <c r="R10582" t="s">
        <v>2523</v>
      </c>
      <c r="S10582" t="s">
        <v>13</v>
      </c>
    </row>
    <row r="10583" spans="1:19" x14ac:dyDescent="0.35">
      <c r="A10583">
        <v>101</v>
      </c>
      <c r="B10583" t="s">
        <v>4920</v>
      </c>
      <c r="C10583" t="s">
        <v>157</v>
      </c>
      <c r="D10583" t="s">
        <v>4609</v>
      </c>
      <c r="E10583">
        <v>7</v>
      </c>
      <c r="F10583" s="8">
        <f>DATE(YEAR(project_c[[#This Row],[order_date]]),MONTH(project_c[[#This Row],[order_date]]),1)</f>
        <v>44166</v>
      </c>
      <c r="G10583" s="1">
        <v>44185</v>
      </c>
      <c r="H10583">
        <v>1</v>
      </c>
      <c r="I10583">
        <v>92.99</v>
      </c>
      <c r="J10583">
        <v>2244.48</v>
      </c>
      <c r="K10583">
        <v>1593.55</v>
      </c>
      <c r="L10583" t="s">
        <v>158</v>
      </c>
      <c r="M10583" t="s">
        <v>26</v>
      </c>
      <c r="N10583" t="s">
        <v>10</v>
      </c>
      <c r="O10583" t="s">
        <v>122</v>
      </c>
      <c r="P10583" t="s">
        <v>4610</v>
      </c>
      <c r="Q10583" t="s">
        <v>4250</v>
      </c>
      <c r="R10583" t="s">
        <v>4306</v>
      </c>
      <c r="S10583" t="s">
        <v>44</v>
      </c>
    </row>
    <row r="10584" spans="1:19" x14ac:dyDescent="0.35">
      <c r="A10584">
        <v>102</v>
      </c>
      <c r="B10584" t="s">
        <v>4920</v>
      </c>
      <c r="C10584" t="s">
        <v>157</v>
      </c>
      <c r="D10584" t="s">
        <v>4128</v>
      </c>
      <c r="E10584">
        <v>3</v>
      </c>
      <c r="F10584" s="8">
        <f>DATE(YEAR(project_c[[#This Row],[order_date]]),MONTH(project_c[[#This Row],[order_date]]),1)</f>
        <v>44166</v>
      </c>
      <c r="G10584" s="1">
        <v>44185</v>
      </c>
      <c r="H10584">
        <v>1</v>
      </c>
      <c r="I10584">
        <v>9.9700000000000006</v>
      </c>
      <c r="J10584">
        <v>62.31</v>
      </c>
      <c r="K10584">
        <v>32.4</v>
      </c>
      <c r="L10584" t="s">
        <v>158</v>
      </c>
      <c r="M10584" t="s">
        <v>26</v>
      </c>
      <c r="N10584" t="s">
        <v>10</v>
      </c>
      <c r="O10584" t="s">
        <v>122</v>
      </c>
      <c r="P10584" t="s">
        <v>4129</v>
      </c>
      <c r="Q10584" t="s">
        <v>2522</v>
      </c>
      <c r="R10584" t="s">
        <v>2523</v>
      </c>
      <c r="S10584" t="s">
        <v>44</v>
      </c>
    </row>
    <row r="10585" spans="1:19" x14ac:dyDescent="0.35">
      <c r="A10585">
        <v>103</v>
      </c>
      <c r="B10585" t="s">
        <v>4920</v>
      </c>
      <c r="C10585" t="s">
        <v>157</v>
      </c>
      <c r="D10585" t="s">
        <v>4577</v>
      </c>
      <c r="E10585">
        <v>2</v>
      </c>
      <c r="F10585" s="8">
        <f>DATE(YEAR(project_c[[#This Row],[order_date]]),MONTH(project_c[[#This Row],[order_date]]),1)</f>
        <v>44166</v>
      </c>
      <c r="G10585" s="1">
        <v>44185</v>
      </c>
      <c r="H10585">
        <v>1</v>
      </c>
      <c r="I10585">
        <v>118.33</v>
      </c>
      <c r="J10585">
        <v>455.1</v>
      </c>
      <c r="K10585">
        <v>218.44</v>
      </c>
      <c r="L10585" t="s">
        <v>158</v>
      </c>
      <c r="M10585" t="s">
        <v>26</v>
      </c>
      <c r="N10585" t="s">
        <v>10</v>
      </c>
      <c r="O10585" t="s">
        <v>122</v>
      </c>
      <c r="P10585" t="s">
        <v>4578</v>
      </c>
      <c r="Q10585" t="s">
        <v>4250</v>
      </c>
      <c r="R10585" t="s">
        <v>4306</v>
      </c>
      <c r="S10585" t="s">
        <v>44</v>
      </c>
    </row>
    <row r="10586" spans="1:19" x14ac:dyDescent="0.35">
      <c r="A10586">
        <v>2387</v>
      </c>
      <c r="B10586" t="s">
        <v>4918</v>
      </c>
      <c r="C10586" t="s">
        <v>157</v>
      </c>
      <c r="D10586" t="s">
        <v>4108</v>
      </c>
      <c r="E10586">
        <v>4</v>
      </c>
      <c r="F10586" s="8">
        <f>DATE(YEAR(project_c[[#This Row],[order_date]]),MONTH(project_c[[#This Row],[order_date]]),1)</f>
        <v>44228</v>
      </c>
      <c r="G10586" s="1">
        <v>44249</v>
      </c>
      <c r="H10586">
        <v>2</v>
      </c>
      <c r="I10586">
        <v>7.94</v>
      </c>
      <c r="J10586">
        <v>79.36</v>
      </c>
      <c r="K10586">
        <v>47.6</v>
      </c>
      <c r="L10586" t="s">
        <v>158</v>
      </c>
      <c r="M10586" t="s">
        <v>26</v>
      </c>
      <c r="N10586" t="s">
        <v>10</v>
      </c>
      <c r="O10586" t="s">
        <v>122</v>
      </c>
      <c r="P10586" t="s">
        <v>4109</v>
      </c>
      <c r="Q10586" t="s">
        <v>2522</v>
      </c>
      <c r="R10586" t="s">
        <v>2528</v>
      </c>
      <c r="S10586" t="s">
        <v>44</v>
      </c>
    </row>
    <row r="10587" spans="1:19" x14ac:dyDescent="0.35">
      <c r="A10587">
        <v>2483</v>
      </c>
      <c r="B10587" t="s">
        <v>4919</v>
      </c>
      <c r="C10587" t="s">
        <v>157</v>
      </c>
      <c r="D10587" t="s">
        <v>3088</v>
      </c>
      <c r="E10587">
        <v>2</v>
      </c>
      <c r="F10587" s="8">
        <f>DATE(YEAR(project_c[[#This Row],[order_date]]),MONTH(project_c[[#This Row],[order_date]]),1)</f>
        <v>44348</v>
      </c>
      <c r="G10587" s="1">
        <v>44360</v>
      </c>
      <c r="H10587">
        <v>6</v>
      </c>
      <c r="I10587">
        <v>0.63</v>
      </c>
      <c r="J10587">
        <v>6.6</v>
      </c>
      <c r="K10587">
        <v>5.34</v>
      </c>
      <c r="L10587" t="s">
        <v>158</v>
      </c>
      <c r="M10587" t="s">
        <v>26</v>
      </c>
      <c r="N10587" t="s">
        <v>10</v>
      </c>
      <c r="O10587" t="s">
        <v>122</v>
      </c>
      <c r="P10587" t="s">
        <v>3089</v>
      </c>
      <c r="Q10587" t="s">
        <v>2522</v>
      </c>
      <c r="R10587" t="s">
        <v>2523</v>
      </c>
      <c r="S10587" t="s">
        <v>44</v>
      </c>
    </row>
    <row r="10588" spans="1:19" x14ac:dyDescent="0.35">
      <c r="A10588">
        <v>2484</v>
      </c>
      <c r="B10588" t="s">
        <v>4919</v>
      </c>
      <c r="C10588" t="s">
        <v>157</v>
      </c>
      <c r="D10588" t="s">
        <v>3032</v>
      </c>
      <c r="E10588">
        <v>2</v>
      </c>
      <c r="F10588" s="8">
        <f>DATE(YEAR(project_c[[#This Row],[order_date]]),MONTH(project_c[[#This Row],[order_date]]),1)</f>
        <v>44348</v>
      </c>
      <c r="G10588" s="1">
        <v>44360</v>
      </c>
      <c r="H10588">
        <v>6</v>
      </c>
      <c r="I10588">
        <v>0.51</v>
      </c>
      <c r="J10588">
        <v>5.96</v>
      </c>
      <c r="K10588">
        <v>4.9400000000000004</v>
      </c>
      <c r="L10588" t="s">
        <v>158</v>
      </c>
      <c r="M10588" t="s">
        <v>26</v>
      </c>
      <c r="N10588" t="s">
        <v>10</v>
      </c>
      <c r="O10588" t="s">
        <v>122</v>
      </c>
      <c r="P10588" t="s">
        <v>3033</v>
      </c>
      <c r="Q10588" t="s">
        <v>2522</v>
      </c>
      <c r="R10588" t="s">
        <v>2523</v>
      </c>
      <c r="S10588" t="s">
        <v>44</v>
      </c>
    </row>
    <row r="10589" spans="1:19" x14ac:dyDescent="0.35">
      <c r="A10589">
        <v>2485</v>
      </c>
      <c r="B10589" t="s">
        <v>4919</v>
      </c>
      <c r="C10589" t="s">
        <v>157</v>
      </c>
      <c r="D10589" t="s">
        <v>2488</v>
      </c>
      <c r="E10589">
        <v>2</v>
      </c>
      <c r="F10589" s="8">
        <f>DATE(YEAR(project_c[[#This Row],[order_date]]),MONTH(project_c[[#This Row],[order_date]]),1)</f>
        <v>44348</v>
      </c>
      <c r="G10589" s="1">
        <v>44360</v>
      </c>
      <c r="H10589">
        <v>6</v>
      </c>
      <c r="I10589">
        <v>11.42</v>
      </c>
      <c r="J10589">
        <v>54.38</v>
      </c>
      <c r="K10589">
        <v>31.54</v>
      </c>
      <c r="L10589" t="s">
        <v>158</v>
      </c>
      <c r="M10589" t="s">
        <v>26</v>
      </c>
      <c r="N10589" t="s">
        <v>10</v>
      </c>
      <c r="O10589" t="s">
        <v>122</v>
      </c>
      <c r="P10589" t="s">
        <v>2489</v>
      </c>
      <c r="Q10589" t="s">
        <v>1901</v>
      </c>
      <c r="R10589" t="s">
        <v>1909</v>
      </c>
      <c r="S10589" t="s">
        <v>44</v>
      </c>
    </row>
    <row r="10590" spans="1:19" x14ac:dyDescent="0.35">
      <c r="A10590">
        <v>6282</v>
      </c>
      <c r="B10590" t="s">
        <v>4919</v>
      </c>
      <c r="C10590" t="s">
        <v>157</v>
      </c>
      <c r="D10590" t="s">
        <v>3536</v>
      </c>
      <c r="E10590">
        <v>2</v>
      </c>
      <c r="F10590" s="8">
        <f>DATE(YEAR(project_c[[#This Row],[order_date]]),MONTH(project_c[[#This Row],[order_date]]),1)</f>
        <v>44866</v>
      </c>
      <c r="G10590" s="1">
        <v>44872</v>
      </c>
      <c r="H10590">
        <v>5</v>
      </c>
      <c r="I10590">
        <v>2.4500000000000002</v>
      </c>
      <c r="J10590">
        <v>12.9</v>
      </c>
      <c r="K10590">
        <v>8</v>
      </c>
      <c r="L10590" t="s">
        <v>158</v>
      </c>
      <c r="M10590" t="s">
        <v>26</v>
      </c>
      <c r="N10590" t="s">
        <v>10</v>
      </c>
      <c r="O10590" t="s">
        <v>122</v>
      </c>
      <c r="P10590" t="s">
        <v>3537</v>
      </c>
      <c r="Q10590" t="s">
        <v>2522</v>
      </c>
      <c r="R10590" t="s">
        <v>2542</v>
      </c>
      <c r="S10590" t="s">
        <v>44</v>
      </c>
    </row>
    <row r="10591" spans="1:19" x14ac:dyDescent="0.35">
      <c r="A10591">
        <v>16257</v>
      </c>
      <c r="B10591" t="s">
        <v>4919</v>
      </c>
      <c r="C10591" t="s">
        <v>157</v>
      </c>
      <c r="D10591" t="s">
        <v>2578</v>
      </c>
      <c r="E10591">
        <v>1</v>
      </c>
      <c r="F10591" s="8">
        <f>DATE(YEAR(project_c[[#This Row],[order_date]]),MONTH(project_c[[#This Row],[order_date]]),1)</f>
        <v>44682</v>
      </c>
      <c r="G10591" s="1">
        <v>44694</v>
      </c>
      <c r="H10591">
        <v>4</v>
      </c>
      <c r="I10591">
        <v>9.07</v>
      </c>
      <c r="J10591">
        <v>25.402999999999999</v>
      </c>
      <c r="K10591">
        <v>16.332999999999998</v>
      </c>
      <c r="L10591" t="s">
        <v>158</v>
      </c>
      <c r="M10591" t="s">
        <v>26</v>
      </c>
      <c r="N10591" t="s">
        <v>10</v>
      </c>
      <c r="O10591" t="s">
        <v>122</v>
      </c>
      <c r="P10591" t="s">
        <v>2579</v>
      </c>
      <c r="Q10591" t="s">
        <v>2522</v>
      </c>
      <c r="R10591" t="s">
        <v>2523</v>
      </c>
      <c r="S10591" t="s">
        <v>44</v>
      </c>
    </row>
    <row r="10592" spans="1:19" x14ac:dyDescent="0.35">
      <c r="A10592">
        <v>16320</v>
      </c>
      <c r="B10592" t="s">
        <v>4919</v>
      </c>
      <c r="C10592" t="s">
        <v>157</v>
      </c>
      <c r="D10592" t="s">
        <v>1905</v>
      </c>
      <c r="E10592">
        <v>1</v>
      </c>
      <c r="F10592" s="8">
        <f>DATE(YEAR(project_c[[#This Row],[order_date]]),MONTH(project_c[[#This Row],[order_date]]),1)</f>
        <v>44652</v>
      </c>
      <c r="G10592" s="1">
        <v>44656</v>
      </c>
      <c r="H10592">
        <v>1</v>
      </c>
      <c r="I10592">
        <v>35.51</v>
      </c>
      <c r="J10592">
        <v>25.332999999999998</v>
      </c>
      <c r="K10592">
        <v>-10.177</v>
      </c>
      <c r="L10592" t="s">
        <v>158</v>
      </c>
      <c r="M10592" t="s">
        <v>26</v>
      </c>
      <c r="N10592" t="s">
        <v>10</v>
      </c>
      <c r="O10592" t="s">
        <v>122</v>
      </c>
      <c r="P10592" t="s">
        <v>1906</v>
      </c>
      <c r="Q10592" t="s">
        <v>1901</v>
      </c>
      <c r="R10592" t="s">
        <v>1902</v>
      </c>
      <c r="S10592" t="s">
        <v>44</v>
      </c>
    </row>
    <row r="10593" spans="1:19" x14ac:dyDescent="0.35">
      <c r="A10593">
        <v>16245</v>
      </c>
      <c r="B10593" t="s">
        <v>4919</v>
      </c>
      <c r="C10593" t="s">
        <v>157</v>
      </c>
      <c r="D10593" t="s">
        <v>4899</v>
      </c>
      <c r="E10593">
        <v>1</v>
      </c>
      <c r="F10593" s="8">
        <f>DATE(YEAR(project_c[[#This Row],[order_date]]),MONTH(project_c[[#This Row],[order_date]]),1)</f>
        <v>44621</v>
      </c>
      <c r="G10593" s="1">
        <v>44630</v>
      </c>
      <c r="H10593">
        <v>4</v>
      </c>
      <c r="I10593">
        <v>89</v>
      </c>
      <c r="J10593">
        <v>111.3</v>
      </c>
      <c r="K10593">
        <v>22.3</v>
      </c>
      <c r="L10593" t="s">
        <v>158</v>
      </c>
      <c r="M10593" t="s">
        <v>26</v>
      </c>
      <c r="N10593" t="s">
        <v>10</v>
      </c>
      <c r="O10593" t="s">
        <v>122</v>
      </c>
      <c r="P10593" t="s">
        <v>4900</v>
      </c>
      <c r="Q10593" t="s">
        <v>1909</v>
      </c>
      <c r="R10593" t="s">
        <v>4892</v>
      </c>
      <c r="S10593" t="s">
        <v>44</v>
      </c>
    </row>
    <row r="10594" spans="1:19" x14ac:dyDescent="0.35">
      <c r="A10594">
        <v>6819</v>
      </c>
      <c r="B10594" t="s">
        <v>4919</v>
      </c>
      <c r="C10594" t="s">
        <v>157</v>
      </c>
      <c r="D10594" t="s">
        <v>2739</v>
      </c>
      <c r="E10594">
        <v>7</v>
      </c>
      <c r="F10594" s="8">
        <f>DATE(YEAR(project_c[[#This Row],[order_date]]),MONTH(project_c[[#This Row],[order_date]]),1)</f>
        <v>44927</v>
      </c>
      <c r="G10594" s="1">
        <v>44947</v>
      </c>
      <c r="H10594">
        <v>5</v>
      </c>
      <c r="I10594">
        <v>33.58</v>
      </c>
      <c r="J10594">
        <v>348.20800000000003</v>
      </c>
      <c r="K10594">
        <v>113.148</v>
      </c>
      <c r="L10594" t="s">
        <v>158</v>
      </c>
      <c r="M10594" t="s">
        <v>26</v>
      </c>
      <c r="N10594" t="s">
        <v>10</v>
      </c>
      <c r="O10594" t="s">
        <v>122</v>
      </c>
      <c r="P10594" t="s">
        <v>2740</v>
      </c>
      <c r="Q10594" t="s">
        <v>2522</v>
      </c>
      <c r="R10594" t="s">
        <v>2559</v>
      </c>
      <c r="S10594" t="s">
        <v>44</v>
      </c>
    </row>
    <row r="10595" spans="1:19" x14ac:dyDescent="0.35">
      <c r="A10595">
        <v>6820</v>
      </c>
      <c r="B10595" t="s">
        <v>4919</v>
      </c>
      <c r="C10595" t="s">
        <v>157</v>
      </c>
      <c r="D10595" t="s">
        <v>4054</v>
      </c>
      <c r="E10595">
        <v>7</v>
      </c>
      <c r="F10595" s="8">
        <f>DATE(YEAR(project_c[[#This Row],[order_date]]),MONTH(project_c[[#This Row],[order_date]]),1)</f>
        <v>44927</v>
      </c>
      <c r="G10595" s="1">
        <v>44947</v>
      </c>
      <c r="H10595">
        <v>5</v>
      </c>
      <c r="I10595">
        <v>6.3</v>
      </c>
      <c r="J10595">
        <v>35.783999999999999</v>
      </c>
      <c r="K10595">
        <v>-8.3160000000000007</v>
      </c>
      <c r="L10595" t="s">
        <v>158</v>
      </c>
      <c r="M10595" t="s">
        <v>26</v>
      </c>
      <c r="N10595" t="s">
        <v>10</v>
      </c>
      <c r="O10595" t="s">
        <v>122</v>
      </c>
      <c r="P10595" t="s">
        <v>4055</v>
      </c>
      <c r="Q10595" t="s">
        <v>2522</v>
      </c>
      <c r="R10595" t="s">
        <v>2523</v>
      </c>
      <c r="S10595" t="s">
        <v>44</v>
      </c>
    </row>
    <row r="10596" spans="1:19" x14ac:dyDescent="0.35">
      <c r="A10596">
        <v>9350</v>
      </c>
      <c r="B10596" t="s">
        <v>4919</v>
      </c>
      <c r="C10596" t="s">
        <v>157</v>
      </c>
      <c r="D10596" t="s">
        <v>2300</v>
      </c>
      <c r="E10596">
        <v>6</v>
      </c>
      <c r="F10596" s="8">
        <f>DATE(YEAR(project_c[[#This Row],[order_date]]),MONTH(project_c[[#This Row],[order_date]]),1)</f>
        <v>45047</v>
      </c>
      <c r="G10596" s="1">
        <v>45054</v>
      </c>
      <c r="H10596">
        <v>4</v>
      </c>
      <c r="I10596">
        <v>33.6</v>
      </c>
      <c r="J10596">
        <v>2687.9520000000002</v>
      </c>
      <c r="K10596">
        <v>2486.3519999999999</v>
      </c>
      <c r="L10596" t="s">
        <v>158</v>
      </c>
      <c r="M10596" t="s">
        <v>26</v>
      </c>
      <c r="N10596" t="s">
        <v>10</v>
      </c>
      <c r="O10596" t="s">
        <v>122</v>
      </c>
      <c r="P10596" t="s">
        <v>2301</v>
      </c>
      <c r="Q10596" t="s">
        <v>1901</v>
      </c>
      <c r="R10596" t="s">
        <v>2199</v>
      </c>
      <c r="S10596" t="s">
        <v>44</v>
      </c>
    </row>
    <row r="10597" spans="1:19" x14ac:dyDescent="0.35">
      <c r="A10597">
        <v>9711</v>
      </c>
      <c r="B10597" t="s">
        <v>4919</v>
      </c>
      <c r="C10597" t="s">
        <v>157</v>
      </c>
      <c r="D10597" t="s">
        <v>4050</v>
      </c>
      <c r="E10597">
        <v>1</v>
      </c>
      <c r="F10597" s="8">
        <f>DATE(YEAR(project_c[[#This Row],[order_date]]),MONTH(project_c[[#This Row],[order_date]]),1)</f>
        <v>45017</v>
      </c>
      <c r="G10597" s="1">
        <v>45020</v>
      </c>
      <c r="H10597">
        <v>6</v>
      </c>
      <c r="I10597">
        <v>5.94</v>
      </c>
      <c r="J10597">
        <v>16.98</v>
      </c>
      <c r="K10597">
        <v>11.04</v>
      </c>
      <c r="L10597" t="s">
        <v>158</v>
      </c>
      <c r="M10597" t="s">
        <v>26</v>
      </c>
      <c r="N10597" t="s">
        <v>10</v>
      </c>
      <c r="O10597" t="s">
        <v>122</v>
      </c>
      <c r="P10597" t="s">
        <v>4051</v>
      </c>
      <c r="Q10597" t="s">
        <v>2522</v>
      </c>
      <c r="R10597" t="s">
        <v>2539</v>
      </c>
      <c r="S10597" t="s">
        <v>44</v>
      </c>
    </row>
    <row r="10598" spans="1:19" x14ac:dyDescent="0.35">
      <c r="A10598">
        <v>1373</v>
      </c>
      <c r="B10598" t="s">
        <v>4919</v>
      </c>
      <c r="C10598" t="s">
        <v>1166</v>
      </c>
      <c r="D10598" t="s">
        <v>1926</v>
      </c>
      <c r="E10598">
        <v>2</v>
      </c>
      <c r="F10598" s="8">
        <f>DATE(YEAR(project_c[[#This Row],[order_date]]),MONTH(project_c[[#This Row],[order_date]]),1)</f>
        <v>43891</v>
      </c>
      <c r="G10598" s="1">
        <v>43921</v>
      </c>
      <c r="H10598">
        <v>4</v>
      </c>
      <c r="I10598">
        <v>18.399999999999999</v>
      </c>
      <c r="J10598">
        <v>63.984000000000002</v>
      </c>
      <c r="K10598">
        <v>27.184000000000001</v>
      </c>
      <c r="L10598" t="s">
        <v>1167</v>
      </c>
      <c r="M10598" t="s">
        <v>9</v>
      </c>
      <c r="N10598" t="s">
        <v>10</v>
      </c>
      <c r="O10598" t="s">
        <v>32</v>
      </c>
      <c r="P10598" t="s">
        <v>1927</v>
      </c>
      <c r="Q10598" t="s">
        <v>1901</v>
      </c>
      <c r="R10598" t="s">
        <v>1909</v>
      </c>
      <c r="S10598" t="s">
        <v>18</v>
      </c>
    </row>
    <row r="10599" spans="1:19" hidden="1" x14ac:dyDescent="0.35">
      <c r="A10599">
        <v>1470</v>
      </c>
      <c r="B10599" t="s">
        <v>4920</v>
      </c>
      <c r="C10599" t="s">
        <v>1166</v>
      </c>
      <c r="D10599" t="s">
        <v>2598</v>
      </c>
      <c r="E10599">
        <v>1</v>
      </c>
      <c r="F10599" s="1">
        <f>DATE(YEAR(project_c[[#This Row],[order_date]]),MONTH(project_c[[#This Row],[order_date]]),1)</f>
        <v>44166</v>
      </c>
      <c r="G10599" s="1">
        <v>44195</v>
      </c>
      <c r="H10599">
        <v>-364</v>
      </c>
      <c r="I10599">
        <v>17.61</v>
      </c>
      <c r="J10599">
        <v>31.303999999999998</v>
      </c>
      <c r="K10599">
        <v>13.694000000000001</v>
      </c>
      <c r="L10599" t="s">
        <v>1167</v>
      </c>
      <c r="M10599" t="s">
        <v>9</v>
      </c>
      <c r="N10599" t="s">
        <v>10</v>
      </c>
      <c r="O10599" t="s">
        <v>32</v>
      </c>
      <c r="P10599" t="s">
        <v>2599</v>
      </c>
      <c r="Q10599" t="s">
        <v>2522</v>
      </c>
      <c r="R10599" t="s">
        <v>2559</v>
      </c>
      <c r="S10599" t="s">
        <v>18</v>
      </c>
    </row>
    <row r="10600" spans="1:19" x14ac:dyDescent="0.35">
      <c r="A10600">
        <v>1372</v>
      </c>
      <c r="B10600" t="s">
        <v>4919</v>
      </c>
      <c r="C10600" t="s">
        <v>1166</v>
      </c>
      <c r="D10600" t="s">
        <v>3068</v>
      </c>
      <c r="E10600">
        <v>7</v>
      </c>
      <c r="F10600" s="8">
        <f>DATE(YEAR(project_c[[#This Row],[order_date]]),MONTH(project_c[[#This Row],[order_date]]),1)</f>
        <v>43891</v>
      </c>
      <c r="G10600" s="1">
        <v>43921</v>
      </c>
      <c r="H10600">
        <v>4</v>
      </c>
      <c r="I10600">
        <v>0.5</v>
      </c>
      <c r="J10600">
        <v>1.6240000000000001</v>
      </c>
      <c r="K10600">
        <v>-1.8759999999999999</v>
      </c>
      <c r="L10600" t="s">
        <v>1167</v>
      </c>
      <c r="M10600" t="s">
        <v>9</v>
      </c>
      <c r="N10600" t="s">
        <v>10</v>
      </c>
      <c r="O10600" t="s">
        <v>32</v>
      </c>
      <c r="P10600" t="s">
        <v>3069</v>
      </c>
      <c r="Q10600" t="s">
        <v>2522</v>
      </c>
      <c r="R10600" t="s">
        <v>2523</v>
      </c>
      <c r="S10600" t="s">
        <v>18</v>
      </c>
    </row>
    <row r="10601" spans="1:19" x14ac:dyDescent="0.35">
      <c r="A10601">
        <v>4621</v>
      </c>
      <c r="B10601" t="s">
        <v>4919</v>
      </c>
      <c r="C10601" t="s">
        <v>1166</v>
      </c>
      <c r="D10601" t="s">
        <v>3728</v>
      </c>
      <c r="E10601">
        <v>2</v>
      </c>
      <c r="F10601" s="8">
        <f>DATE(YEAR(project_c[[#This Row],[order_date]]),MONTH(project_c[[#This Row],[order_date]]),1)</f>
        <v>44774</v>
      </c>
      <c r="G10601" s="1">
        <v>44795</v>
      </c>
      <c r="H10601">
        <v>4</v>
      </c>
      <c r="I10601">
        <v>2.67</v>
      </c>
      <c r="J10601">
        <v>3.448</v>
      </c>
      <c r="K10601">
        <v>-1.8919999999999999</v>
      </c>
      <c r="L10601" t="s">
        <v>1167</v>
      </c>
      <c r="M10601" t="s">
        <v>9</v>
      </c>
      <c r="N10601" t="s">
        <v>10</v>
      </c>
      <c r="O10601" t="s">
        <v>32</v>
      </c>
      <c r="P10601" t="s">
        <v>3729</v>
      </c>
      <c r="Q10601" t="s">
        <v>2522</v>
      </c>
      <c r="R10601" t="s">
        <v>2523</v>
      </c>
      <c r="S10601" t="s">
        <v>18</v>
      </c>
    </row>
    <row r="10602" spans="1:19" x14ac:dyDescent="0.35">
      <c r="A10602">
        <v>7294</v>
      </c>
      <c r="B10602" t="s">
        <v>4919</v>
      </c>
      <c r="C10602" t="s">
        <v>1166</v>
      </c>
      <c r="D10602" t="s">
        <v>3118</v>
      </c>
      <c r="E10602">
        <v>7</v>
      </c>
      <c r="F10602" s="8">
        <f>DATE(YEAR(project_c[[#This Row],[order_date]]),MONTH(project_c[[#This Row],[order_date]]),1)</f>
        <v>45231</v>
      </c>
      <c r="G10602" s="1">
        <v>45249</v>
      </c>
      <c r="H10602">
        <v>4</v>
      </c>
      <c r="I10602">
        <v>1.79</v>
      </c>
      <c r="J10602">
        <v>25.06</v>
      </c>
      <c r="K10602">
        <v>12.53</v>
      </c>
      <c r="L10602" t="s">
        <v>1167</v>
      </c>
      <c r="M10602" t="s">
        <v>9</v>
      </c>
      <c r="N10602" t="s">
        <v>10</v>
      </c>
      <c r="O10602" t="s">
        <v>32</v>
      </c>
      <c r="P10602" t="s">
        <v>3119</v>
      </c>
      <c r="Q10602" t="s">
        <v>2522</v>
      </c>
      <c r="R10602" t="s">
        <v>2616</v>
      </c>
      <c r="S10602" t="s">
        <v>18</v>
      </c>
    </row>
    <row r="10603" spans="1:19" x14ac:dyDescent="0.35">
      <c r="A10603">
        <v>7444</v>
      </c>
      <c r="B10603" t="s">
        <v>4919</v>
      </c>
      <c r="C10603" t="s">
        <v>1166</v>
      </c>
      <c r="D10603" t="s">
        <v>3204</v>
      </c>
      <c r="E10603">
        <v>1</v>
      </c>
      <c r="F10603" s="8">
        <f>DATE(YEAR(project_c[[#This Row],[order_date]]),MONTH(project_c[[#This Row],[order_date]]),1)</f>
        <v>45108</v>
      </c>
      <c r="G10603" s="1">
        <v>45132</v>
      </c>
      <c r="H10603">
        <v>4</v>
      </c>
      <c r="I10603">
        <v>0.21</v>
      </c>
      <c r="J10603">
        <v>3.3039999999999998</v>
      </c>
      <c r="K10603">
        <v>3.0939999999999999</v>
      </c>
      <c r="L10603" t="s">
        <v>1167</v>
      </c>
      <c r="M10603" t="s">
        <v>9</v>
      </c>
      <c r="N10603" t="s">
        <v>10</v>
      </c>
      <c r="O10603" t="s">
        <v>32</v>
      </c>
      <c r="P10603" t="s">
        <v>3205</v>
      </c>
      <c r="Q10603" t="s">
        <v>2522</v>
      </c>
      <c r="R10603" t="s">
        <v>2534</v>
      </c>
      <c r="S10603" t="s">
        <v>18</v>
      </c>
    </row>
    <row r="10604" spans="1:19" x14ac:dyDescent="0.35">
      <c r="A10604">
        <v>9742</v>
      </c>
      <c r="B10604" t="s">
        <v>4919</v>
      </c>
      <c r="C10604" t="s">
        <v>1166</v>
      </c>
      <c r="D10604" t="s">
        <v>2761</v>
      </c>
      <c r="E10604">
        <v>5</v>
      </c>
      <c r="F10604" s="8">
        <f>DATE(YEAR(project_c[[#This Row],[order_date]]),MONTH(project_c[[#This Row],[order_date]]),1)</f>
        <v>45047</v>
      </c>
      <c r="G10604" s="1">
        <v>45048</v>
      </c>
      <c r="H10604">
        <v>4</v>
      </c>
      <c r="I10604">
        <v>0.45</v>
      </c>
      <c r="J10604">
        <v>12.55</v>
      </c>
      <c r="K10604">
        <v>10.3</v>
      </c>
      <c r="L10604" t="s">
        <v>1167</v>
      </c>
      <c r="M10604" t="s">
        <v>9</v>
      </c>
      <c r="N10604" t="s">
        <v>10</v>
      </c>
      <c r="O10604" t="s">
        <v>32</v>
      </c>
      <c r="P10604" t="s">
        <v>2762</v>
      </c>
      <c r="Q10604" t="s">
        <v>2522</v>
      </c>
      <c r="R10604" t="s">
        <v>2542</v>
      </c>
      <c r="S10604" t="s">
        <v>18</v>
      </c>
    </row>
    <row r="10605" spans="1:19" x14ac:dyDescent="0.35">
      <c r="A10605">
        <v>9743</v>
      </c>
      <c r="B10605" t="s">
        <v>4919</v>
      </c>
      <c r="C10605" t="s">
        <v>1166</v>
      </c>
      <c r="D10605" t="s">
        <v>4108</v>
      </c>
      <c r="E10605">
        <v>3</v>
      </c>
      <c r="F10605" s="8">
        <f>DATE(YEAR(project_c[[#This Row],[order_date]]),MONTH(project_c[[#This Row],[order_date]]),1)</f>
        <v>45047</v>
      </c>
      <c r="G10605" s="1">
        <v>45048</v>
      </c>
      <c r="H10605">
        <v>4</v>
      </c>
      <c r="I10605">
        <v>7.94</v>
      </c>
      <c r="J10605">
        <v>59.52</v>
      </c>
      <c r="K10605">
        <v>35.700000000000003</v>
      </c>
      <c r="L10605" t="s">
        <v>1167</v>
      </c>
      <c r="M10605" t="s">
        <v>9</v>
      </c>
      <c r="N10605" t="s">
        <v>10</v>
      </c>
      <c r="O10605" t="s">
        <v>32</v>
      </c>
      <c r="P10605" t="s">
        <v>4109</v>
      </c>
      <c r="Q10605" t="s">
        <v>2522</v>
      </c>
      <c r="R10605" t="s">
        <v>2528</v>
      </c>
      <c r="S10605" t="s">
        <v>18</v>
      </c>
    </row>
    <row r="10606" spans="1:19" x14ac:dyDescent="0.35">
      <c r="A10606">
        <v>9744</v>
      </c>
      <c r="B10606" t="s">
        <v>4919</v>
      </c>
      <c r="C10606" t="s">
        <v>1166</v>
      </c>
      <c r="D10606" t="s">
        <v>3638</v>
      </c>
      <c r="E10606">
        <v>5</v>
      </c>
      <c r="F10606" s="8">
        <f>DATE(YEAR(project_c[[#This Row],[order_date]]),MONTH(project_c[[#This Row],[order_date]]),1)</f>
        <v>45047</v>
      </c>
      <c r="G10606" s="1">
        <v>45048</v>
      </c>
      <c r="H10606">
        <v>4</v>
      </c>
      <c r="I10606">
        <v>0.48</v>
      </c>
      <c r="J10606">
        <v>34.4</v>
      </c>
      <c r="K10606">
        <v>32</v>
      </c>
      <c r="L10606" t="s">
        <v>1167</v>
      </c>
      <c r="M10606" t="s">
        <v>9</v>
      </c>
      <c r="N10606" t="s">
        <v>10</v>
      </c>
      <c r="O10606" t="s">
        <v>32</v>
      </c>
      <c r="P10606" t="s">
        <v>3639</v>
      </c>
      <c r="Q10606" t="s">
        <v>2522</v>
      </c>
      <c r="R10606" t="s">
        <v>2542</v>
      </c>
      <c r="S10606" t="s">
        <v>18</v>
      </c>
    </row>
    <row r="10607" spans="1:19" x14ac:dyDescent="0.35">
      <c r="A10607">
        <v>1375</v>
      </c>
      <c r="B10607" t="s">
        <v>4919</v>
      </c>
      <c r="C10607" t="s">
        <v>1168</v>
      </c>
      <c r="D10607" t="s">
        <v>2526</v>
      </c>
      <c r="E10607">
        <v>3</v>
      </c>
      <c r="F10607" s="8">
        <f>DATE(YEAR(project_c[[#This Row],[order_date]]),MONTH(project_c[[#This Row],[order_date]]),1)</f>
        <v>43983</v>
      </c>
      <c r="G10607" s="1">
        <v>44012</v>
      </c>
      <c r="H10607">
        <v>6</v>
      </c>
      <c r="I10607">
        <v>1.08</v>
      </c>
      <c r="J10607">
        <v>6.6</v>
      </c>
      <c r="K10607">
        <v>3.36</v>
      </c>
      <c r="L10607" t="s">
        <v>1169</v>
      </c>
      <c r="M10607" t="s">
        <v>9</v>
      </c>
      <c r="N10607" t="s">
        <v>10</v>
      </c>
      <c r="O10607" t="s">
        <v>101</v>
      </c>
      <c r="P10607" t="s">
        <v>2527</v>
      </c>
      <c r="Q10607" t="s">
        <v>2522</v>
      </c>
      <c r="R10607" t="s">
        <v>2528</v>
      </c>
      <c r="S10607" t="s">
        <v>23</v>
      </c>
    </row>
    <row r="10608" spans="1:19" x14ac:dyDescent="0.35">
      <c r="A10608">
        <v>1374</v>
      </c>
      <c r="B10608" t="s">
        <v>4919</v>
      </c>
      <c r="C10608" t="s">
        <v>1168</v>
      </c>
      <c r="D10608" t="s">
        <v>2890</v>
      </c>
      <c r="E10608">
        <v>1</v>
      </c>
      <c r="F10608" s="8">
        <f>DATE(YEAR(project_c[[#This Row],[order_date]]),MONTH(project_c[[#This Row],[order_date]]),1)</f>
        <v>43983</v>
      </c>
      <c r="G10608" s="1">
        <v>44012</v>
      </c>
      <c r="H10608">
        <v>6</v>
      </c>
      <c r="I10608">
        <v>1.18</v>
      </c>
      <c r="J10608">
        <v>2.1520000000000001</v>
      </c>
      <c r="K10608">
        <v>0.97199999999999998</v>
      </c>
      <c r="L10608" t="s">
        <v>1169</v>
      </c>
      <c r="M10608" t="s">
        <v>9</v>
      </c>
      <c r="N10608" t="s">
        <v>10</v>
      </c>
      <c r="O10608" t="s">
        <v>101</v>
      </c>
      <c r="P10608" t="s">
        <v>2891</v>
      </c>
      <c r="Q10608" t="s">
        <v>2522</v>
      </c>
      <c r="R10608" t="s">
        <v>2523</v>
      </c>
      <c r="S10608" t="s">
        <v>23</v>
      </c>
    </row>
    <row r="10609" spans="1:19" x14ac:dyDescent="0.35">
      <c r="A10609">
        <v>1848</v>
      </c>
      <c r="B10609" t="s">
        <v>4918</v>
      </c>
      <c r="C10609" t="s">
        <v>1168</v>
      </c>
      <c r="D10609" t="s">
        <v>2240</v>
      </c>
      <c r="E10609">
        <v>2</v>
      </c>
      <c r="F10609" s="8">
        <f>DATE(YEAR(project_c[[#This Row],[order_date]]),MONTH(project_c[[#This Row],[order_date]]),1)</f>
        <v>43952</v>
      </c>
      <c r="G10609" s="1">
        <v>43953</v>
      </c>
      <c r="H10609">
        <v>2</v>
      </c>
      <c r="I10609">
        <v>100.8</v>
      </c>
      <c r="J10609">
        <v>383.98399999999998</v>
      </c>
      <c r="K10609">
        <v>182.38399999999999</v>
      </c>
      <c r="L10609" t="s">
        <v>1169</v>
      </c>
      <c r="M10609" t="s">
        <v>9</v>
      </c>
      <c r="N10609" t="s">
        <v>10</v>
      </c>
      <c r="O10609" t="s">
        <v>101</v>
      </c>
      <c r="P10609" t="s">
        <v>2241</v>
      </c>
      <c r="Q10609" t="s">
        <v>1901</v>
      </c>
      <c r="R10609" t="s">
        <v>2199</v>
      </c>
      <c r="S10609" t="s">
        <v>23</v>
      </c>
    </row>
    <row r="10610" spans="1:19" x14ac:dyDescent="0.35">
      <c r="A10610">
        <v>2910</v>
      </c>
      <c r="B10610" t="s">
        <v>4918</v>
      </c>
      <c r="C10610" t="s">
        <v>1168</v>
      </c>
      <c r="D10610" t="s">
        <v>3782</v>
      </c>
      <c r="E10610">
        <v>1</v>
      </c>
      <c r="F10610" s="8">
        <f>DATE(YEAR(project_c[[#This Row],[order_date]]),MONTH(project_c[[#This Row],[order_date]]),1)</f>
        <v>44470</v>
      </c>
      <c r="G10610" s="1">
        <v>44488</v>
      </c>
      <c r="H10610">
        <v>5</v>
      </c>
      <c r="I10610">
        <v>0.24</v>
      </c>
      <c r="J10610">
        <v>0.34399999999999997</v>
      </c>
      <c r="K10610">
        <v>0.104</v>
      </c>
      <c r="L10610" t="s">
        <v>1169</v>
      </c>
      <c r="M10610" t="s">
        <v>9</v>
      </c>
      <c r="N10610" t="s">
        <v>10</v>
      </c>
      <c r="O10610" t="s">
        <v>101</v>
      </c>
      <c r="P10610" t="s">
        <v>3783</v>
      </c>
      <c r="Q10610" t="s">
        <v>2522</v>
      </c>
      <c r="R10610" t="s">
        <v>2523</v>
      </c>
      <c r="S10610" t="s">
        <v>23</v>
      </c>
    </row>
    <row r="10611" spans="1:19" x14ac:dyDescent="0.35">
      <c r="A10611">
        <v>7755</v>
      </c>
      <c r="B10611" t="s">
        <v>4919</v>
      </c>
      <c r="C10611" t="s">
        <v>1168</v>
      </c>
      <c r="D10611" t="s">
        <v>3110</v>
      </c>
      <c r="E10611">
        <v>4</v>
      </c>
      <c r="F10611" s="8">
        <f>DATE(YEAR(project_c[[#This Row],[order_date]]),MONTH(project_c[[#This Row],[order_date]]),1)</f>
        <v>45108</v>
      </c>
      <c r="G10611" s="1">
        <v>45128</v>
      </c>
      <c r="H10611">
        <v>6</v>
      </c>
      <c r="I10611">
        <v>1.43</v>
      </c>
      <c r="J10611">
        <v>14</v>
      </c>
      <c r="K10611">
        <v>8.2799999999999994</v>
      </c>
      <c r="L10611" t="s">
        <v>1169</v>
      </c>
      <c r="M10611" t="s">
        <v>9</v>
      </c>
      <c r="N10611" t="s">
        <v>10</v>
      </c>
      <c r="O10611" t="s">
        <v>101</v>
      </c>
      <c r="P10611" t="s">
        <v>3111</v>
      </c>
      <c r="Q10611" t="s">
        <v>2522</v>
      </c>
      <c r="R10611" t="s">
        <v>2531</v>
      </c>
      <c r="S10611" t="s">
        <v>23</v>
      </c>
    </row>
    <row r="10612" spans="1:19" x14ac:dyDescent="0.35">
      <c r="A10612">
        <v>8636</v>
      </c>
      <c r="B10612" t="s">
        <v>4919</v>
      </c>
      <c r="C10612" t="s">
        <v>1168</v>
      </c>
      <c r="D10612" t="s">
        <v>3308</v>
      </c>
      <c r="E10612">
        <v>1</v>
      </c>
      <c r="F10612" s="8">
        <f>DATE(YEAR(project_c[[#This Row],[order_date]]),MONTH(project_c[[#This Row],[order_date]]),1)</f>
        <v>45108</v>
      </c>
      <c r="G10612" s="1">
        <v>45119</v>
      </c>
      <c r="H10612">
        <v>6</v>
      </c>
      <c r="I10612">
        <v>0.38</v>
      </c>
      <c r="J10612">
        <v>3.8159999999999998</v>
      </c>
      <c r="K10612">
        <v>3.4359999999999999</v>
      </c>
      <c r="L10612" t="s">
        <v>1169</v>
      </c>
      <c r="M10612" t="s">
        <v>9</v>
      </c>
      <c r="N10612" t="s">
        <v>10</v>
      </c>
      <c r="O10612" t="s">
        <v>101</v>
      </c>
      <c r="P10612" t="s">
        <v>3309</v>
      </c>
      <c r="Q10612" t="s">
        <v>2522</v>
      </c>
      <c r="R10612" t="s">
        <v>2542</v>
      </c>
      <c r="S10612" t="s">
        <v>23</v>
      </c>
    </row>
    <row r="10613" spans="1:19" x14ac:dyDescent="0.35">
      <c r="A10613">
        <v>9509</v>
      </c>
      <c r="B10613" t="s">
        <v>4917</v>
      </c>
      <c r="C10613" t="s">
        <v>1168</v>
      </c>
      <c r="D10613" t="s">
        <v>3532</v>
      </c>
      <c r="E10613">
        <v>4</v>
      </c>
      <c r="F10613" s="8">
        <f>DATE(YEAR(project_c[[#This Row],[order_date]]),MONTH(project_c[[#This Row],[order_date]]),1)</f>
        <v>45078</v>
      </c>
      <c r="G10613" s="1">
        <v>45079</v>
      </c>
      <c r="H10613">
        <v>1</v>
      </c>
      <c r="I10613">
        <v>2.91</v>
      </c>
      <c r="J10613">
        <v>20.288</v>
      </c>
      <c r="K10613">
        <v>8.6479999999999997</v>
      </c>
      <c r="L10613" t="s">
        <v>1169</v>
      </c>
      <c r="M10613" t="s">
        <v>9</v>
      </c>
      <c r="N10613" t="s">
        <v>10</v>
      </c>
      <c r="O10613" t="s">
        <v>101</v>
      </c>
      <c r="P10613" t="s">
        <v>3533</v>
      </c>
      <c r="Q10613" t="s">
        <v>2522</v>
      </c>
      <c r="R10613" t="s">
        <v>2542</v>
      </c>
      <c r="S10613" t="s">
        <v>23</v>
      </c>
    </row>
    <row r="10614" spans="1:19" x14ac:dyDescent="0.35">
      <c r="A10614">
        <v>1533</v>
      </c>
      <c r="B10614" t="s">
        <v>4918</v>
      </c>
      <c r="C10614" t="s">
        <v>1170</v>
      </c>
      <c r="D10614" t="s">
        <v>3180</v>
      </c>
      <c r="E10614">
        <v>5</v>
      </c>
      <c r="F10614" s="8">
        <f>DATE(YEAR(project_c[[#This Row],[order_date]]),MONTH(project_c[[#This Row],[order_date]]),1)</f>
        <v>44013</v>
      </c>
      <c r="G10614" s="1">
        <v>44013</v>
      </c>
      <c r="H10614">
        <v>5</v>
      </c>
      <c r="I10614">
        <v>0.6</v>
      </c>
      <c r="J10614">
        <v>15.92</v>
      </c>
      <c r="K10614">
        <v>12.92</v>
      </c>
      <c r="L10614" t="s">
        <v>1171</v>
      </c>
      <c r="M10614" t="s">
        <v>38</v>
      </c>
      <c r="N10614" t="s">
        <v>10</v>
      </c>
      <c r="O10614" t="s">
        <v>84</v>
      </c>
      <c r="P10614" t="s">
        <v>3181</v>
      </c>
      <c r="Q10614" t="s">
        <v>2522</v>
      </c>
      <c r="R10614" t="s">
        <v>2523</v>
      </c>
      <c r="S10614" t="s">
        <v>13</v>
      </c>
    </row>
    <row r="10615" spans="1:19" x14ac:dyDescent="0.35">
      <c r="A10615">
        <v>1382</v>
      </c>
      <c r="B10615" t="s">
        <v>4919</v>
      </c>
      <c r="C10615" t="s">
        <v>1170</v>
      </c>
      <c r="D10615" t="s">
        <v>3428</v>
      </c>
      <c r="E10615">
        <v>3</v>
      </c>
      <c r="F10615" s="8">
        <f>DATE(YEAR(project_c[[#This Row],[order_date]]),MONTH(project_c[[#This Row],[order_date]]),1)</f>
        <v>43891</v>
      </c>
      <c r="G10615" s="1">
        <v>43920</v>
      </c>
      <c r="H10615">
        <v>5</v>
      </c>
      <c r="I10615">
        <v>2.11</v>
      </c>
      <c r="J10615">
        <v>15.84</v>
      </c>
      <c r="K10615">
        <v>9.51</v>
      </c>
      <c r="L10615" t="s">
        <v>1171</v>
      </c>
      <c r="M10615" t="s">
        <v>38</v>
      </c>
      <c r="N10615" t="s">
        <v>10</v>
      </c>
      <c r="O10615" t="s">
        <v>84</v>
      </c>
      <c r="P10615" t="s">
        <v>3429</v>
      </c>
      <c r="Q10615" t="s">
        <v>2522</v>
      </c>
      <c r="R10615" t="s">
        <v>2559</v>
      </c>
      <c r="S10615" t="s">
        <v>13</v>
      </c>
    </row>
    <row r="10616" spans="1:19" x14ac:dyDescent="0.35">
      <c r="A10616">
        <v>1383</v>
      </c>
      <c r="B10616" t="s">
        <v>4919</v>
      </c>
      <c r="C10616" t="s">
        <v>1170</v>
      </c>
      <c r="D10616" t="s">
        <v>3994</v>
      </c>
      <c r="E10616">
        <v>3</v>
      </c>
      <c r="F10616" s="8">
        <f>DATE(YEAR(project_c[[#This Row],[order_date]]),MONTH(project_c[[#This Row],[order_date]]),1)</f>
        <v>43891</v>
      </c>
      <c r="G10616" s="1">
        <v>43920</v>
      </c>
      <c r="H10616">
        <v>5</v>
      </c>
      <c r="I10616">
        <v>5.92</v>
      </c>
      <c r="J10616">
        <v>44.4</v>
      </c>
      <c r="K10616">
        <v>26.64</v>
      </c>
      <c r="L10616" t="s">
        <v>1171</v>
      </c>
      <c r="M10616" t="s">
        <v>38</v>
      </c>
      <c r="N10616" t="s">
        <v>10</v>
      </c>
      <c r="O10616" t="s">
        <v>84</v>
      </c>
      <c r="P10616" t="s">
        <v>3995</v>
      </c>
      <c r="Q10616" t="s">
        <v>2522</v>
      </c>
      <c r="R10616" t="s">
        <v>2534</v>
      </c>
      <c r="S10616" t="s">
        <v>13</v>
      </c>
    </row>
    <row r="10617" spans="1:19" x14ac:dyDescent="0.35">
      <c r="A10617">
        <v>6266</v>
      </c>
      <c r="B10617" t="s">
        <v>4919</v>
      </c>
      <c r="C10617" t="s">
        <v>1170</v>
      </c>
      <c r="D10617" t="s">
        <v>4531</v>
      </c>
      <c r="E10617">
        <v>3</v>
      </c>
      <c r="F10617" s="8">
        <f>DATE(YEAR(project_c[[#This Row],[order_date]]),MONTH(project_c[[#This Row],[order_date]]),1)</f>
        <v>44652</v>
      </c>
      <c r="G10617" s="1">
        <v>44658</v>
      </c>
      <c r="H10617">
        <v>5</v>
      </c>
      <c r="I10617">
        <v>42.7</v>
      </c>
      <c r="J10617">
        <v>461.13299999999998</v>
      </c>
      <c r="K10617">
        <v>333.03300000000002</v>
      </c>
      <c r="L10617" t="s">
        <v>1171</v>
      </c>
      <c r="M10617" t="s">
        <v>38</v>
      </c>
      <c r="N10617" t="s">
        <v>10</v>
      </c>
      <c r="O10617" t="s">
        <v>84</v>
      </c>
      <c r="P10617" t="s">
        <v>4532</v>
      </c>
      <c r="Q10617" t="s">
        <v>4250</v>
      </c>
      <c r="R10617" t="s">
        <v>4273</v>
      </c>
      <c r="S10617" t="s">
        <v>13</v>
      </c>
    </row>
    <row r="10618" spans="1:19" x14ac:dyDescent="0.35">
      <c r="A10618">
        <v>9079</v>
      </c>
      <c r="B10618" t="s">
        <v>4919</v>
      </c>
      <c r="C10618" t="s">
        <v>1170</v>
      </c>
      <c r="D10618" t="s">
        <v>3608</v>
      </c>
      <c r="E10618">
        <v>2</v>
      </c>
      <c r="F10618" s="8">
        <f>DATE(YEAR(project_c[[#This Row],[order_date]]),MONTH(project_c[[#This Row],[order_date]]),1)</f>
        <v>45078</v>
      </c>
      <c r="G10618" s="1">
        <v>45085</v>
      </c>
      <c r="H10618">
        <v>4</v>
      </c>
      <c r="I10618">
        <v>0.31</v>
      </c>
      <c r="J10618">
        <v>0.32400000000000001</v>
      </c>
      <c r="K10618">
        <v>-0.29599999999999999</v>
      </c>
      <c r="L10618" t="s">
        <v>1171</v>
      </c>
      <c r="M10618" t="s">
        <v>38</v>
      </c>
      <c r="N10618" t="s">
        <v>10</v>
      </c>
      <c r="O10618" t="s">
        <v>84</v>
      </c>
      <c r="P10618" t="s">
        <v>3609</v>
      </c>
      <c r="Q10618" t="s">
        <v>2522</v>
      </c>
      <c r="R10618" t="s">
        <v>2531</v>
      </c>
      <c r="S10618" t="s">
        <v>13</v>
      </c>
    </row>
    <row r="10619" spans="1:19" hidden="1" x14ac:dyDescent="0.35">
      <c r="A10619">
        <v>1466</v>
      </c>
      <c r="B10619" t="s">
        <v>4918</v>
      </c>
      <c r="C10619" t="s">
        <v>1172</v>
      </c>
      <c r="D10619" t="s">
        <v>2725</v>
      </c>
      <c r="E10619">
        <v>2</v>
      </c>
      <c r="F10619" s="1">
        <f>DATE(YEAR(project_c[[#This Row],[order_date]]),MONTH(project_c[[#This Row],[order_date]]),1)</f>
        <v>44166</v>
      </c>
      <c r="G10619" s="1">
        <v>44192</v>
      </c>
      <c r="H10619">
        <v>-361</v>
      </c>
      <c r="I10619">
        <v>30.13</v>
      </c>
      <c r="J10619">
        <v>94.528000000000006</v>
      </c>
      <c r="K10619">
        <v>34.268000000000001</v>
      </c>
      <c r="L10619" t="s">
        <v>1173</v>
      </c>
      <c r="M10619" t="s">
        <v>9</v>
      </c>
      <c r="N10619" t="s">
        <v>10</v>
      </c>
      <c r="O10619" t="s">
        <v>378</v>
      </c>
      <c r="P10619" t="s">
        <v>2726</v>
      </c>
      <c r="Q10619" t="s">
        <v>2522</v>
      </c>
      <c r="R10619" t="s">
        <v>2559</v>
      </c>
      <c r="S10619" t="s">
        <v>23</v>
      </c>
    </row>
    <row r="10620" spans="1:19" x14ac:dyDescent="0.35">
      <c r="A10620">
        <v>1386</v>
      </c>
      <c r="B10620" t="s">
        <v>4919</v>
      </c>
      <c r="C10620" t="s">
        <v>1172</v>
      </c>
      <c r="D10620" t="s">
        <v>3098</v>
      </c>
      <c r="E10620">
        <v>1</v>
      </c>
      <c r="F10620" s="8">
        <f>DATE(YEAR(project_c[[#This Row],[order_date]]),MONTH(project_c[[#This Row],[order_date]]),1)</f>
        <v>44044</v>
      </c>
      <c r="G10620" s="1">
        <v>44069</v>
      </c>
      <c r="H10620">
        <v>6</v>
      </c>
      <c r="I10620">
        <v>1.69</v>
      </c>
      <c r="J10620">
        <v>3.38</v>
      </c>
      <c r="K10620">
        <v>1.69</v>
      </c>
      <c r="L10620" t="s">
        <v>1173</v>
      </c>
      <c r="M10620" t="s">
        <v>9</v>
      </c>
      <c r="N10620" t="s">
        <v>10</v>
      </c>
      <c r="O10620" t="s">
        <v>378</v>
      </c>
      <c r="P10620" t="s">
        <v>3099</v>
      </c>
      <c r="Q10620" t="s">
        <v>2522</v>
      </c>
      <c r="R10620" t="s">
        <v>2542</v>
      </c>
      <c r="S10620" t="s">
        <v>23</v>
      </c>
    </row>
    <row r="10621" spans="1:19" x14ac:dyDescent="0.35">
      <c r="A10621">
        <v>1385</v>
      </c>
      <c r="B10621" t="s">
        <v>4919</v>
      </c>
      <c r="C10621" t="s">
        <v>1172</v>
      </c>
      <c r="D10621" t="s">
        <v>3470</v>
      </c>
      <c r="E10621">
        <v>3</v>
      </c>
      <c r="F10621" s="8">
        <f>DATE(YEAR(project_c[[#This Row],[order_date]]),MONTH(project_c[[#This Row],[order_date]]),1)</f>
        <v>44044</v>
      </c>
      <c r="G10621" s="1">
        <v>44069</v>
      </c>
      <c r="H10621">
        <v>6</v>
      </c>
      <c r="I10621">
        <v>2.31</v>
      </c>
      <c r="J10621">
        <v>17.34</v>
      </c>
      <c r="K10621">
        <v>10.41</v>
      </c>
      <c r="L10621" t="s">
        <v>1173</v>
      </c>
      <c r="M10621" t="s">
        <v>9</v>
      </c>
      <c r="N10621" t="s">
        <v>10</v>
      </c>
      <c r="O10621" t="s">
        <v>378</v>
      </c>
      <c r="P10621" t="s">
        <v>3471</v>
      </c>
      <c r="Q10621" t="s">
        <v>2522</v>
      </c>
      <c r="R10621" t="s">
        <v>2542</v>
      </c>
      <c r="S10621" t="s">
        <v>23</v>
      </c>
    </row>
    <row r="10622" spans="1:19" x14ac:dyDescent="0.35">
      <c r="A10622">
        <v>1384</v>
      </c>
      <c r="B10622" t="s">
        <v>4919</v>
      </c>
      <c r="C10622" t="s">
        <v>1172</v>
      </c>
      <c r="D10622" t="s">
        <v>4819</v>
      </c>
      <c r="E10622">
        <v>4</v>
      </c>
      <c r="F10622" s="8">
        <f>DATE(YEAR(project_c[[#This Row],[order_date]]),MONTH(project_c[[#This Row],[order_date]]),1)</f>
        <v>44044</v>
      </c>
      <c r="G10622" s="1">
        <v>44069</v>
      </c>
      <c r="H10622">
        <v>6</v>
      </c>
      <c r="I10622">
        <v>0.45</v>
      </c>
      <c r="J10622">
        <v>8.56</v>
      </c>
      <c r="K10622">
        <v>6.76</v>
      </c>
      <c r="L10622" t="s">
        <v>1173</v>
      </c>
      <c r="M10622" t="s">
        <v>9</v>
      </c>
      <c r="N10622" t="s">
        <v>10</v>
      </c>
      <c r="O10622" t="s">
        <v>378</v>
      </c>
      <c r="P10622" t="s">
        <v>4820</v>
      </c>
      <c r="Q10622" t="s">
        <v>4250</v>
      </c>
      <c r="R10622" t="s">
        <v>4251</v>
      </c>
      <c r="S10622" t="s">
        <v>23</v>
      </c>
    </row>
    <row r="10623" spans="1:19" hidden="1" x14ac:dyDescent="0.35">
      <c r="A10623">
        <v>1465</v>
      </c>
      <c r="B10623" t="s">
        <v>4918</v>
      </c>
      <c r="C10623" t="s">
        <v>1172</v>
      </c>
      <c r="D10623" t="s">
        <v>2850</v>
      </c>
      <c r="E10623">
        <v>3</v>
      </c>
      <c r="F10623" s="1">
        <f>DATE(YEAR(project_c[[#This Row],[order_date]]),MONTH(project_c[[#This Row],[order_date]]),1)</f>
        <v>44166</v>
      </c>
      <c r="G10623" s="1">
        <v>44192</v>
      </c>
      <c r="H10623">
        <v>-361</v>
      </c>
      <c r="I10623">
        <v>1.44</v>
      </c>
      <c r="J10623">
        <v>6.2880000000000003</v>
      </c>
      <c r="K10623">
        <v>1.968</v>
      </c>
      <c r="L10623" t="s">
        <v>1173</v>
      </c>
      <c r="M10623" t="s">
        <v>9</v>
      </c>
      <c r="N10623" t="s">
        <v>10</v>
      </c>
      <c r="O10623" t="s">
        <v>378</v>
      </c>
      <c r="P10623" t="s">
        <v>2851</v>
      </c>
      <c r="Q10623" t="s">
        <v>2522</v>
      </c>
      <c r="R10623" t="s">
        <v>2528</v>
      </c>
      <c r="S10623" t="s">
        <v>23</v>
      </c>
    </row>
    <row r="10624" spans="1:19" x14ac:dyDescent="0.35">
      <c r="A10624">
        <v>2436</v>
      </c>
      <c r="B10624" t="s">
        <v>4919</v>
      </c>
      <c r="C10624" t="s">
        <v>1172</v>
      </c>
      <c r="D10624" t="s">
        <v>3344</v>
      </c>
      <c r="E10624">
        <v>2</v>
      </c>
      <c r="F10624" s="8">
        <f>DATE(YEAR(project_c[[#This Row],[order_date]]),MONTH(project_c[[#This Row],[order_date]]),1)</f>
        <v>44228</v>
      </c>
      <c r="G10624" s="1">
        <v>44241</v>
      </c>
      <c r="H10624">
        <v>5</v>
      </c>
      <c r="I10624">
        <v>0.95</v>
      </c>
      <c r="J10624">
        <v>2.988</v>
      </c>
      <c r="K10624">
        <v>1.0880000000000001</v>
      </c>
      <c r="L10624" t="s">
        <v>1173</v>
      </c>
      <c r="M10624" t="s">
        <v>9</v>
      </c>
      <c r="N10624" t="s">
        <v>10</v>
      </c>
      <c r="O10624" t="s">
        <v>378</v>
      </c>
      <c r="P10624" t="s">
        <v>3345</v>
      </c>
      <c r="Q10624" t="s">
        <v>2522</v>
      </c>
      <c r="R10624" t="s">
        <v>2523</v>
      </c>
      <c r="S10624" t="s">
        <v>23</v>
      </c>
    </row>
    <row r="10625" spans="1:19" x14ac:dyDescent="0.35">
      <c r="A10625">
        <v>2437</v>
      </c>
      <c r="B10625" t="s">
        <v>4919</v>
      </c>
      <c r="C10625" t="s">
        <v>1172</v>
      </c>
      <c r="D10625" t="s">
        <v>2105</v>
      </c>
      <c r="E10625">
        <v>3</v>
      </c>
      <c r="F10625" s="8">
        <f>DATE(YEAR(project_c[[#This Row],[order_date]]),MONTH(project_c[[#This Row],[order_date]]),1)</f>
        <v>44228</v>
      </c>
      <c r="G10625" s="1">
        <v>44241</v>
      </c>
      <c r="H10625">
        <v>5</v>
      </c>
      <c r="I10625">
        <v>15.12</v>
      </c>
      <c r="J10625">
        <v>194.38200000000001</v>
      </c>
      <c r="K10625">
        <v>149.02199999999999</v>
      </c>
      <c r="L10625" t="s">
        <v>1173</v>
      </c>
      <c r="M10625" t="s">
        <v>9</v>
      </c>
      <c r="N10625" t="s">
        <v>10</v>
      </c>
      <c r="O10625" t="s">
        <v>378</v>
      </c>
      <c r="P10625" t="s">
        <v>2106</v>
      </c>
      <c r="Q10625" t="s">
        <v>1901</v>
      </c>
      <c r="R10625" t="s">
        <v>1902</v>
      </c>
      <c r="S10625" t="s">
        <v>23</v>
      </c>
    </row>
    <row r="10626" spans="1:19" x14ac:dyDescent="0.35">
      <c r="A10626">
        <v>2438</v>
      </c>
      <c r="B10626" t="s">
        <v>4919</v>
      </c>
      <c r="C10626" t="s">
        <v>1172</v>
      </c>
      <c r="D10626" t="s">
        <v>3156</v>
      </c>
      <c r="E10626">
        <v>2</v>
      </c>
      <c r="F10626" s="8">
        <f>DATE(YEAR(project_c[[#This Row],[order_date]]),MONTH(project_c[[#This Row],[order_date]]),1)</f>
        <v>44228</v>
      </c>
      <c r="G10626" s="1">
        <v>44241</v>
      </c>
      <c r="H10626">
        <v>5</v>
      </c>
      <c r="I10626">
        <v>1.52</v>
      </c>
      <c r="J10626">
        <v>2.286</v>
      </c>
      <c r="K10626">
        <v>-0.754</v>
      </c>
      <c r="L10626" t="s">
        <v>1173</v>
      </c>
      <c r="M10626" t="s">
        <v>9</v>
      </c>
      <c r="N10626" t="s">
        <v>10</v>
      </c>
      <c r="O10626" t="s">
        <v>378</v>
      </c>
      <c r="P10626" t="s">
        <v>3157</v>
      </c>
      <c r="Q10626" t="s">
        <v>2522</v>
      </c>
      <c r="R10626" t="s">
        <v>2523</v>
      </c>
      <c r="S10626" t="s">
        <v>23</v>
      </c>
    </row>
    <row r="10627" spans="1:19" x14ac:dyDescent="0.35">
      <c r="A10627">
        <v>2439</v>
      </c>
      <c r="B10627" t="s">
        <v>4919</v>
      </c>
      <c r="C10627" t="s">
        <v>1172</v>
      </c>
      <c r="D10627" t="s">
        <v>3506</v>
      </c>
      <c r="E10627">
        <v>3</v>
      </c>
      <c r="F10627" s="8">
        <f>DATE(YEAR(project_c[[#This Row],[order_date]]),MONTH(project_c[[#This Row],[order_date]]),1)</f>
        <v>44228</v>
      </c>
      <c r="G10627" s="1">
        <v>44241</v>
      </c>
      <c r="H10627">
        <v>5</v>
      </c>
      <c r="I10627">
        <v>1.2</v>
      </c>
      <c r="J10627">
        <v>14.352</v>
      </c>
      <c r="K10627">
        <v>10.752000000000001</v>
      </c>
      <c r="L10627" t="s">
        <v>1173</v>
      </c>
      <c r="M10627" t="s">
        <v>9</v>
      </c>
      <c r="N10627" t="s">
        <v>10</v>
      </c>
      <c r="O10627" t="s">
        <v>378</v>
      </c>
      <c r="P10627" t="s">
        <v>3507</v>
      </c>
      <c r="Q10627" t="s">
        <v>2522</v>
      </c>
      <c r="R10627" t="s">
        <v>2528</v>
      </c>
      <c r="S10627" t="s">
        <v>23</v>
      </c>
    </row>
    <row r="10628" spans="1:19" x14ac:dyDescent="0.35">
      <c r="A10628">
        <v>2440</v>
      </c>
      <c r="B10628" t="s">
        <v>4919</v>
      </c>
      <c r="C10628" t="s">
        <v>1172</v>
      </c>
      <c r="D10628" t="s">
        <v>2518</v>
      </c>
      <c r="E10628">
        <v>3</v>
      </c>
      <c r="F10628" s="8">
        <f>DATE(YEAR(project_c[[#This Row],[order_date]]),MONTH(project_c[[#This Row],[order_date]]),1)</f>
        <v>44228</v>
      </c>
      <c r="G10628" s="1">
        <v>44241</v>
      </c>
      <c r="H10628">
        <v>5</v>
      </c>
      <c r="I10628">
        <v>9.9</v>
      </c>
      <c r="J10628">
        <v>71.975999999999999</v>
      </c>
      <c r="K10628">
        <v>42.276000000000003</v>
      </c>
      <c r="L10628" t="s">
        <v>1173</v>
      </c>
      <c r="M10628" t="s">
        <v>9</v>
      </c>
      <c r="N10628" t="s">
        <v>10</v>
      </c>
      <c r="O10628" t="s">
        <v>378</v>
      </c>
      <c r="P10628" t="s">
        <v>2519</v>
      </c>
      <c r="Q10628" t="s">
        <v>1901</v>
      </c>
      <c r="R10628" t="s">
        <v>1909</v>
      </c>
      <c r="S10628" t="s">
        <v>23</v>
      </c>
    </row>
    <row r="10629" spans="1:19" x14ac:dyDescent="0.35">
      <c r="A10629">
        <v>3302</v>
      </c>
      <c r="B10629" t="s">
        <v>4918</v>
      </c>
      <c r="C10629" t="s">
        <v>1172</v>
      </c>
      <c r="D10629" t="s">
        <v>4773</v>
      </c>
      <c r="E10629">
        <v>3</v>
      </c>
      <c r="F10629" s="8">
        <f>DATE(YEAR(project_c[[#This Row],[order_date]]),MONTH(project_c[[#This Row],[order_date]]),1)</f>
        <v>44197</v>
      </c>
      <c r="G10629" s="1">
        <v>44227</v>
      </c>
      <c r="H10629">
        <v>5</v>
      </c>
      <c r="I10629">
        <v>7.82</v>
      </c>
      <c r="J10629">
        <v>53.34</v>
      </c>
      <c r="K10629">
        <v>29.88</v>
      </c>
      <c r="L10629" t="s">
        <v>1173</v>
      </c>
      <c r="M10629" t="s">
        <v>9</v>
      </c>
      <c r="N10629" t="s">
        <v>10</v>
      </c>
      <c r="O10629" t="s">
        <v>378</v>
      </c>
      <c r="P10629" t="s">
        <v>4774</v>
      </c>
      <c r="Q10629" t="s">
        <v>4250</v>
      </c>
      <c r="R10629" t="s">
        <v>4251</v>
      </c>
      <c r="S10629" t="s">
        <v>23</v>
      </c>
    </row>
    <row r="10630" spans="1:19" x14ac:dyDescent="0.35">
      <c r="A10630">
        <v>3303</v>
      </c>
      <c r="B10630" t="s">
        <v>4918</v>
      </c>
      <c r="C10630" t="s">
        <v>1172</v>
      </c>
      <c r="D10630" t="s">
        <v>3952</v>
      </c>
      <c r="E10630">
        <v>2</v>
      </c>
      <c r="F10630" s="8">
        <f>DATE(YEAR(project_c[[#This Row],[order_date]]),MONTH(project_c[[#This Row],[order_date]]),1)</f>
        <v>44197</v>
      </c>
      <c r="G10630" s="1">
        <v>44227</v>
      </c>
      <c r="H10630">
        <v>5</v>
      </c>
      <c r="I10630">
        <v>5.14</v>
      </c>
      <c r="J10630">
        <v>26.36</v>
      </c>
      <c r="K10630">
        <v>16.079999999999998</v>
      </c>
      <c r="L10630" t="s">
        <v>1173</v>
      </c>
      <c r="M10630" t="s">
        <v>9</v>
      </c>
      <c r="N10630" t="s">
        <v>10</v>
      </c>
      <c r="O10630" t="s">
        <v>378</v>
      </c>
      <c r="P10630" t="s">
        <v>3953</v>
      </c>
      <c r="Q10630" t="s">
        <v>2522</v>
      </c>
      <c r="R10630" t="s">
        <v>2523</v>
      </c>
      <c r="S10630" t="s">
        <v>23</v>
      </c>
    </row>
    <row r="10631" spans="1:19" x14ac:dyDescent="0.35">
      <c r="A10631">
        <v>3353</v>
      </c>
      <c r="B10631" t="s">
        <v>4919</v>
      </c>
      <c r="C10631" t="s">
        <v>1172</v>
      </c>
      <c r="D10631" t="s">
        <v>2830</v>
      </c>
      <c r="E10631">
        <v>5</v>
      </c>
      <c r="F10631" s="8">
        <f>DATE(YEAR(project_c[[#This Row],[order_date]]),MONTH(project_c[[#This Row],[order_date]]),1)</f>
        <v>44317</v>
      </c>
      <c r="G10631" s="1">
        <v>44344</v>
      </c>
      <c r="H10631">
        <v>4</v>
      </c>
      <c r="I10631">
        <v>1.02</v>
      </c>
      <c r="J10631">
        <v>13.05</v>
      </c>
      <c r="K10631">
        <v>7.95</v>
      </c>
      <c r="L10631" t="s">
        <v>1173</v>
      </c>
      <c r="M10631" t="s">
        <v>9</v>
      </c>
      <c r="N10631" t="s">
        <v>10</v>
      </c>
      <c r="O10631" t="s">
        <v>378</v>
      </c>
      <c r="P10631" t="s">
        <v>2831</v>
      </c>
      <c r="Q10631" t="s">
        <v>2522</v>
      </c>
      <c r="R10631" t="s">
        <v>2534</v>
      </c>
      <c r="S10631" t="s">
        <v>23</v>
      </c>
    </row>
    <row r="10632" spans="1:19" x14ac:dyDescent="0.35">
      <c r="A10632">
        <v>3526</v>
      </c>
      <c r="B10632" t="s">
        <v>4919</v>
      </c>
      <c r="C10632" t="s">
        <v>1172</v>
      </c>
      <c r="D10632" t="s">
        <v>3086</v>
      </c>
      <c r="E10632">
        <v>3</v>
      </c>
      <c r="F10632" s="8">
        <f>DATE(YEAR(project_c[[#This Row],[order_date]]),MONTH(project_c[[#This Row],[order_date]]),1)</f>
        <v>44317</v>
      </c>
      <c r="G10632" s="1">
        <v>44345</v>
      </c>
      <c r="H10632">
        <v>5</v>
      </c>
      <c r="I10632">
        <v>0.46</v>
      </c>
      <c r="J10632">
        <v>9.9</v>
      </c>
      <c r="K10632">
        <v>8.52</v>
      </c>
      <c r="L10632" t="s">
        <v>1173</v>
      </c>
      <c r="M10632" t="s">
        <v>9</v>
      </c>
      <c r="N10632" t="s">
        <v>10</v>
      </c>
      <c r="O10632" t="s">
        <v>378</v>
      </c>
      <c r="P10632" t="s">
        <v>3087</v>
      </c>
      <c r="Q10632" t="s">
        <v>2522</v>
      </c>
      <c r="R10632" t="s">
        <v>2534</v>
      </c>
      <c r="S10632" t="s">
        <v>23</v>
      </c>
    </row>
    <row r="10633" spans="1:19" x14ac:dyDescent="0.35">
      <c r="A10633">
        <v>3794</v>
      </c>
      <c r="B10633" t="s">
        <v>4919</v>
      </c>
      <c r="C10633" t="s">
        <v>1172</v>
      </c>
      <c r="D10633" t="s">
        <v>3540</v>
      </c>
      <c r="E10633">
        <v>3</v>
      </c>
      <c r="F10633" s="8">
        <f>DATE(YEAR(project_c[[#This Row],[order_date]]),MONTH(project_c[[#This Row],[order_date]]),1)</f>
        <v>44378</v>
      </c>
      <c r="G10633" s="1">
        <v>44379</v>
      </c>
      <c r="H10633">
        <v>7</v>
      </c>
      <c r="I10633">
        <v>0.91</v>
      </c>
      <c r="J10633">
        <v>15.552</v>
      </c>
      <c r="K10633">
        <v>12.821999999999999</v>
      </c>
      <c r="L10633" t="s">
        <v>1173</v>
      </c>
      <c r="M10633" t="s">
        <v>9</v>
      </c>
      <c r="N10633" t="s">
        <v>10</v>
      </c>
      <c r="O10633" t="s">
        <v>378</v>
      </c>
      <c r="P10633" t="s">
        <v>3541</v>
      </c>
      <c r="Q10633" t="s">
        <v>2522</v>
      </c>
      <c r="R10633" t="s">
        <v>2542</v>
      </c>
      <c r="S10633" t="s">
        <v>23</v>
      </c>
    </row>
    <row r="10634" spans="1:19" x14ac:dyDescent="0.35">
      <c r="A10634">
        <v>3301</v>
      </c>
      <c r="B10634" t="s">
        <v>4918</v>
      </c>
      <c r="C10634" t="s">
        <v>1172</v>
      </c>
      <c r="D10634" t="s">
        <v>3198</v>
      </c>
      <c r="E10634">
        <v>2</v>
      </c>
      <c r="F10634" s="8">
        <f>DATE(YEAR(project_c[[#This Row],[order_date]]),MONTH(project_c[[#This Row],[order_date]]),1)</f>
        <v>44197</v>
      </c>
      <c r="G10634" s="1">
        <v>44227</v>
      </c>
      <c r="H10634">
        <v>5</v>
      </c>
      <c r="I10634">
        <v>0.51</v>
      </c>
      <c r="J10634">
        <v>2.56</v>
      </c>
      <c r="K10634">
        <v>1.54</v>
      </c>
      <c r="L10634" t="s">
        <v>1173</v>
      </c>
      <c r="M10634" t="s">
        <v>9</v>
      </c>
      <c r="N10634" t="s">
        <v>10</v>
      </c>
      <c r="O10634" t="s">
        <v>378</v>
      </c>
      <c r="P10634" t="s">
        <v>3199</v>
      </c>
      <c r="Q10634" t="s">
        <v>2522</v>
      </c>
      <c r="R10634" t="s">
        <v>2523</v>
      </c>
      <c r="S10634" t="s">
        <v>23</v>
      </c>
    </row>
    <row r="10635" spans="1:19" x14ac:dyDescent="0.35">
      <c r="A10635">
        <v>3352</v>
      </c>
      <c r="B10635" t="s">
        <v>4919</v>
      </c>
      <c r="C10635" t="s">
        <v>1172</v>
      </c>
      <c r="D10635" t="s">
        <v>3528</v>
      </c>
      <c r="E10635">
        <v>3</v>
      </c>
      <c r="F10635" s="8">
        <f>DATE(YEAR(project_c[[#This Row],[order_date]]),MONTH(project_c[[#This Row],[order_date]]),1)</f>
        <v>44317</v>
      </c>
      <c r="G10635" s="1">
        <v>44344</v>
      </c>
      <c r="H10635">
        <v>4</v>
      </c>
      <c r="I10635">
        <v>0.39</v>
      </c>
      <c r="J10635">
        <v>4.71</v>
      </c>
      <c r="K10635">
        <v>3.54</v>
      </c>
      <c r="L10635" t="s">
        <v>1173</v>
      </c>
      <c r="M10635" t="s">
        <v>9</v>
      </c>
      <c r="N10635" t="s">
        <v>10</v>
      </c>
      <c r="O10635" t="s">
        <v>378</v>
      </c>
      <c r="P10635" t="s">
        <v>3529</v>
      </c>
      <c r="Q10635" t="s">
        <v>2522</v>
      </c>
      <c r="R10635" t="s">
        <v>2523</v>
      </c>
      <c r="S10635" t="s">
        <v>23</v>
      </c>
    </row>
    <row r="10636" spans="1:19" x14ac:dyDescent="0.35">
      <c r="A10636">
        <v>6133</v>
      </c>
      <c r="B10636" t="s">
        <v>4919</v>
      </c>
      <c r="C10636" t="s">
        <v>1172</v>
      </c>
      <c r="D10636" t="s">
        <v>3232</v>
      </c>
      <c r="E10636">
        <v>2</v>
      </c>
      <c r="F10636" s="8">
        <f>DATE(YEAR(project_c[[#This Row],[order_date]]),MONTH(project_c[[#This Row],[order_date]]),1)</f>
        <v>44805</v>
      </c>
      <c r="G10636" s="1">
        <v>44810</v>
      </c>
      <c r="H10636">
        <v>5</v>
      </c>
      <c r="I10636">
        <v>0.68</v>
      </c>
      <c r="J10636">
        <v>2.5619999999999998</v>
      </c>
      <c r="K10636">
        <v>1.202</v>
      </c>
      <c r="L10636" t="s">
        <v>1173</v>
      </c>
      <c r="M10636" t="s">
        <v>9</v>
      </c>
      <c r="N10636" t="s">
        <v>10</v>
      </c>
      <c r="O10636" t="s">
        <v>378</v>
      </c>
      <c r="P10636" t="s">
        <v>3233</v>
      </c>
      <c r="Q10636" t="s">
        <v>2522</v>
      </c>
      <c r="R10636" t="s">
        <v>2523</v>
      </c>
      <c r="S10636" t="s">
        <v>23</v>
      </c>
    </row>
    <row r="10637" spans="1:19" x14ac:dyDescent="0.35">
      <c r="A10637">
        <v>6132</v>
      </c>
      <c r="B10637" t="s">
        <v>4919</v>
      </c>
      <c r="C10637" t="s">
        <v>1172</v>
      </c>
      <c r="D10637" t="s">
        <v>2608</v>
      </c>
      <c r="E10637">
        <v>3</v>
      </c>
      <c r="F10637" s="8">
        <f>DATE(YEAR(project_c[[#This Row],[order_date]]),MONTH(project_c[[#This Row],[order_date]]),1)</f>
        <v>44805</v>
      </c>
      <c r="G10637" s="1">
        <v>44810</v>
      </c>
      <c r="H10637">
        <v>5</v>
      </c>
      <c r="I10637">
        <v>6.8</v>
      </c>
      <c r="J10637">
        <v>95.951999999999998</v>
      </c>
      <c r="K10637">
        <v>75.552000000000007</v>
      </c>
      <c r="L10637" t="s">
        <v>1173</v>
      </c>
      <c r="M10637" t="s">
        <v>9</v>
      </c>
      <c r="N10637" t="s">
        <v>10</v>
      </c>
      <c r="O10637" t="s">
        <v>378</v>
      </c>
      <c r="P10637" t="s">
        <v>2609</v>
      </c>
      <c r="Q10637" t="s">
        <v>2522</v>
      </c>
      <c r="R10637" t="s">
        <v>2539</v>
      </c>
      <c r="S10637" t="s">
        <v>23</v>
      </c>
    </row>
    <row r="10638" spans="1:19" x14ac:dyDescent="0.35">
      <c r="A10638">
        <v>8622</v>
      </c>
      <c r="B10638" t="s">
        <v>4919</v>
      </c>
      <c r="C10638" t="s">
        <v>1172</v>
      </c>
      <c r="D10638" t="s">
        <v>2242</v>
      </c>
      <c r="E10638">
        <v>2</v>
      </c>
      <c r="F10638" s="8">
        <f>DATE(YEAR(project_c[[#This Row],[order_date]]),MONTH(project_c[[#This Row],[order_date]]),1)</f>
        <v>44986</v>
      </c>
      <c r="G10638" s="1">
        <v>44994</v>
      </c>
      <c r="H10638">
        <v>4</v>
      </c>
      <c r="I10638">
        <v>117.6</v>
      </c>
      <c r="J10638">
        <v>383.98399999999998</v>
      </c>
      <c r="K10638">
        <v>148.78399999999999</v>
      </c>
      <c r="L10638" t="s">
        <v>1173</v>
      </c>
      <c r="M10638" t="s">
        <v>9</v>
      </c>
      <c r="N10638" t="s">
        <v>10</v>
      </c>
      <c r="O10638" t="s">
        <v>378</v>
      </c>
      <c r="P10638" t="s">
        <v>2243</v>
      </c>
      <c r="Q10638" t="s">
        <v>1901</v>
      </c>
      <c r="R10638" t="s">
        <v>2199</v>
      </c>
      <c r="S10638" t="s">
        <v>23</v>
      </c>
    </row>
    <row r="10639" spans="1:19" x14ac:dyDescent="0.35">
      <c r="A10639">
        <v>1387</v>
      </c>
      <c r="B10639" t="s">
        <v>4919</v>
      </c>
      <c r="C10639" t="s">
        <v>1174</v>
      </c>
      <c r="D10639" t="s">
        <v>3996</v>
      </c>
      <c r="E10639">
        <v>1</v>
      </c>
      <c r="F10639" s="8">
        <f>DATE(YEAR(project_c[[#This Row],[order_date]]),MONTH(project_c[[#This Row],[order_date]]),1)</f>
        <v>43891</v>
      </c>
      <c r="G10639" s="1">
        <v>43921</v>
      </c>
      <c r="H10639">
        <v>4</v>
      </c>
      <c r="I10639">
        <v>0.99</v>
      </c>
      <c r="J10639">
        <v>0.56100000000000005</v>
      </c>
      <c r="K10639">
        <v>-0.42899999999999999</v>
      </c>
      <c r="L10639" t="s">
        <v>1175</v>
      </c>
      <c r="M10639" t="s">
        <v>38</v>
      </c>
      <c r="N10639" t="s">
        <v>10</v>
      </c>
      <c r="O10639" t="s">
        <v>88</v>
      </c>
      <c r="P10639" t="s">
        <v>3997</v>
      </c>
      <c r="Q10639" t="s">
        <v>2522</v>
      </c>
      <c r="R10639" t="s">
        <v>2523</v>
      </c>
      <c r="S10639" t="s">
        <v>44</v>
      </c>
    </row>
    <row r="10640" spans="1:19" x14ac:dyDescent="0.35">
      <c r="A10640">
        <v>3565</v>
      </c>
      <c r="B10640" t="s">
        <v>4918</v>
      </c>
      <c r="C10640" t="s">
        <v>1174</v>
      </c>
      <c r="D10640" t="s">
        <v>4545</v>
      </c>
      <c r="E10640">
        <v>1</v>
      </c>
      <c r="F10640" s="8">
        <f>DATE(YEAR(project_c[[#This Row],[order_date]]),MONTH(project_c[[#This Row],[order_date]]),1)</f>
        <v>44501</v>
      </c>
      <c r="G10640" s="1">
        <v>44507</v>
      </c>
      <c r="H10640">
        <v>2</v>
      </c>
      <c r="I10640">
        <v>78.2</v>
      </c>
      <c r="J10640">
        <v>152.57599999999999</v>
      </c>
      <c r="K10640">
        <v>74.376000000000005</v>
      </c>
      <c r="L10640" t="s">
        <v>1175</v>
      </c>
      <c r="M10640" t="s">
        <v>38</v>
      </c>
      <c r="N10640" t="s">
        <v>10</v>
      </c>
      <c r="O10640" t="s">
        <v>88</v>
      </c>
      <c r="P10640" t="s">
        <v>4546</v>
      </c>
      <c r="Q10640" t="s">
        <v>4250</v>
      </c>
      <c r="R10640" t="s">
        <v>4273</v>
      </c>
      <c r="S10640" t="s">
        <v>44</v>
      </c>
    </row>
    <row r="10641" spans="1:19" x14ac:dyDescent="0.35">
      <c r="A10641">
        <v>3844</v>
      </c>
      <c r="B10641" t="s">
        <v>4919</v>
      </c>
      <c r="C10641" t="s">
        <v>1174</v>
      </c>
      <c r="D10641" t="s">
        <v>4018</v>
      </c>
      <c r="E10641">
        <v>2</v>
      </c>
      <c r="F10641" s="8">
        <f>DATE(YEAR(project_c[[#This Row],[order_date]]),MONTH(project_c[[#This Row],[order_date]]),1)</f>
        <v>44501</v>
      </c>
      <c r="G10641" s="1">
        <v>44507</v>
      </c>
      <c r="H10641">
        <v>4</v>
      </c>
      <c r="I10641">
        <v>6.86</v>
      </c>
      <c r="J10641">
        <v>24.4</v>
      </c>
      <c r="K10641">
        <v>10.68</v>
      </c>
      <c r="L10641" t="s">
        <v>1175</v>
      </c>
      <c r="M10641" t="s">
        <v>38</v>
      </c>
      <c r="N10641" t="s">
        <v>10</v>
      </c>
      <c r="O10641" t="s">
        <v>88</v>
      </c>
      <c r="P10641" t="s">
        <v>4019</v>
      </c>
      <c r="Q10641" t="s">
        <v>2522</v>
      </c>
      <c r="R10641" t="s">
        <v>2539</v>
      </c>
      <c r="S10641" t="s">
        <v>44</v>
      </c>
    </row>
    <row r="10642" spans="1:19" x14ac:dyDescent="0.35">
      <c r="A10642">
        <v>6342</v>
      </c>
      <c r="B10642" t="s">
        <v>4919</v>
      </c>
      <c r="C10642" t="s">
        <v>1174</v>
      </c>
      <c r="D10642" t="s">
        <v>4276</v>
      </c>
      <c r="E10642">
        <v>4</v>
      </c>
      <c r="F10642" s="8">
        <f>DATE(YEAR(project_c[[#This Row],[order_date]]),MONTH(project_c[[#This Row],[order_date]]),1)</f>
        <v>44593</v>
      </c>
      <c r="G10642" s="1">
        <v>44598</v>
      </c>
      <c r="H10642">
        <v>5</v>
      </c>
      <c r="I10642">
        <v>7.44</v>
      </c>
      <c r="J10642">
        <v>132.22399999999999</v>
      </c>
      <c r="K10642">
        <v>102.464</v>
      </c>
      <c r="L10642" t="s">
        <v>1175</v>
      </c>
      <c r="M10642" t="s">
        <v>38</v>
      </c>
      <c r="N10642" t="s">
        <v>10</v>
      </c>
      <c r="O10642" t="s">
        <v>88</v>
      </c>
      <c r="P10642" t="s">
        <v>4277</v>
      </c>
      <c r="Q10642" t="s">
        <v>4250</v>
      </c>
      <c r="R10642" t="s">
        <v>4251</v>
      </c>
      <c r="S10642" t="s">
        <v>44</v>
      </c>
    </row>
    <row r="10643" spans="1:19" x14ac:dyDescent="0.35">
      <c r="A10643">
        <v>7204</v>
      </c>
      <c r="B10643" t="s">
        <v>4919</v>
      </c>
      <c r="C10643" t="s">
        <v>1174</v>
      </c>
      <c r="D10643" t="s">
        <v>2432</v>
      </c>
      <c r="E10643">
        <v>4</v>
      </c>
      <c r="F10643" s="8">
        <f>DATE(YEAR(project_c[[#This Row],[order_date]]),MONTH(project_c[[#This Row],[order_date]]),1)</f>
        <v>45170</v>
      </c>
      <c r="G10643" s="1">
        <v>45193</v>
      </c>
      <c r="H10643">
        <v>4</v>
      </c>
      <c r="I10643">
        <v>1.62</v>
      </c>
      <c r="J10643">
        <v>72</v>
      </c>
      <c r="K10643">
        <v>65.52</v>
      </c>
      <c r="L10643" t="s">
        <v>1175</v>
      </c>
      <c r="M10643" t="s">
        <v>38</v>
      </c>
      <c r="N10643" t="s">
        <v>10</v>
      </c>
      <c r="O10643" t="s">
        <v>88</v>
      </c>
      <c r="P10643" t="s">
        <v>2433</v>
      </c>
      <c r="Q10643" t="s">
        <v>1901</v>
      </c>
      <c r="R10643" t="s">
        <v>1909</v>
      </c>
      <c r="S10643" t="s">
        <v>44</v>
      </c>
    </row>
    <row r="10644" spans="1:19" x14ac:dyDescent="0.35">
      <c r="A10644">
        <v>7205</v>
      </c>
      <c r="B10644" t="s">
        <v>4919</v>
      </c>
      <c r="C10644" t="s">
        <v>1174</v>
      </c>
      <c r="D10644" t="s">
        <v>2165</v>
      </c>
      <c r="E10644">
        <v>5</v>
      </c>
      <c r="F10644" s="8">
        <f>DATE(YEAR(project_c[[#This Row],[order_date]]),MONTH(project_c[[#This Row],[order_date]]),1)</f>
        <v>45170</v>
      </c>
      <c r="G10644" s="1">
        <v>45193</v>
      </c>
      <c r="H10644">
        <v>4</v>
      </c>
      <c r="I10644">
        <v>23.61</v>
      </c>
      <c r="J10644">
        <v>655.9</v>
      </c>
      <c r="K10644">
        <v>537.85</v>
      </c>
      <c r="L10644" t="s">
        <v>1175</v>
      </c>
      <c r="M10644" t="s">
        <v>38</v>
      </c>
      <c r="N10644" t="s">
        <v>10</v>
      </c>
      <c r="O10644" t="s">
        <v>88</v>
      </c>
      <c r="P10644" t="s">
        <v>2166</v>
      </c>
      <c r="Q10644" t="s">
        <v>1901</v>
      </c>
      <c r="R10644" t="s">
        <v>1909</v>
      </c>
      <c r="S10644" t="s">
        <v>44</v>
      </c>
    </row>
    <row r="10645" spans="1:19" x14ac:dyDescent="0.35">
      <c r="A10645">
        <v>7206</v>
      </c>
      <c r="B10645" t="s">
        <v>4919</v>
      </c>
      <c r="C10645" t="s">
        <v>1174</v>
      </c>
      <c r="D10645" t="s">
        <v>4469</v>
      </c>
      <c r="E10645">
        <v>4</v>
      </c>
      <c r="F10645" s="8">
        <f>DATE(YEAR(project_c[[#This Row],[order_date]]),MONTH(project_c[[#This Row],[order_date]]),1)</f>
        <v>45170</v>
      </c>
      <c r="G10645" s="1">
        <v>45193</v>
      </c>
      <c r="H10645">
        <v>4</v>
      </c>
      <c r="I10645">
        <v>44.69</v>
      </c>
      <c r="J10645">
        <v>483.12</v>
      </c>
      <c r="K10645">
        <v>304.36</v>
      </c>
      <c r="L10645" t="s">
        <v>1175</v>
      </c>
      <c r="M10645" t="s">
        <v>38</v>
      </c>
      <c r="N10645" t="s">
        <v>10</v>
      </c>
      <c r="O10645" t="s">
        <v>88</v>
      </c>
      <c r="P10645" t="s">
        <v>4470</v>
      </c>
      <c r="Q10645" t="s">
        <v>4250</v>
      </c>
      <c r="R10645" t="s">
        <v>4273</v>
      </c>
      <c r="S10645" t="s">
        <v>44</v>
      </c>
    </row>
    <row r="10646" spans="1:19" x14ac:dyDescent="0.35">
      <c r="A10646">
        <v>8625</v>
      </c>
      <c r="B10646" t="s">
        <v>4919</v>
      </c>
      <c r="C10646" t="s">
        <v>1174</v>
      </c>
      <c r="D10646" t="s">
        <v>2246</v>
      </c>
      <c r="E10646">
        <v>5</v>
      </c>
      <c r="F10646" s="8">
        <f>DATE(YEAR(project_c[[#This Row],[order_date]]),MONTH(project_c[[#This Row],[order_date]]),1)</f>
        <v>45108</v>
      </c>
      <c r="G10646" s="1">
        <v>45118</v>
      </c>
      <c r="H10646">
        <v>7</v>
      </c>
      <c r="I10646">
        <v>46.35</v>
      </c>
      <c r="J10646">
        <v>1287.45</v>
      </c>
      <c r="K10646">
        <v>1055.7</v>
      </c>
      <c r="L10646" t="s">
        <v>1175</v>
      </c>
      <c r="M10646" t="s">
        <v>38</v>
      </c>
      <c r="N10646" t="s">
        <v>10</v>
      </c>
      <c r="O10646" t="s">
        <v>88</v>
      </c>
      <c r="P10646" t="s">
        <v>2247</v>
      </c>
      <c r="Q10646" t="s">
        <v>1901</v>
      </c>
      <c r="R10646" t="s">
        <v>1909</v>
      </c>
      <c r="S10646" t="s">
        <v>44</v>
      </c>
    </row>
    <row r="10647" spans="1:19" x14ac:dyDescent="0.35">
      <c r="A10647">
        <v>8626</v>
      </c>
      <c r="B10647" t="s">
        <v>4919</v>
      </c>
      <c r="C10647" t="s">
        <v>1174</v>
      </c>
      <c r="D10647" t="s">
        <v>4858</v>
      </c>
      <c r="E10647">
        <v>5</v>
      </c>
      <c r="F10647" s="8">
        <f>DATE(YEAR(project_c[[#This Row],[order_date]]),MONTH(project_c[[#This Row],[order_date]]),1)</f>
        <v>45108</v>
      </c>
      <c r="G10647" s="1">
        <v>45118</v>
      </c>
      <c r="H10647">
        <v>7</v>
      </c>
      <c r="I10647">
        <v>129</v>
      </c>
      <c r="J10647">
        <v>895</v>
      </c>
      <c r="K10647">
        <v>250</v>
      </c>
      <c r="L10647" t="s">
        <v>1175</v>
      </c>
      <c r="M10647" t="s">
        <v>38</v>
      </c>
      <c r="N10647" t="s">
        <v>10</v>
      </c>
      <c r="O10647" t="s">
        <v>88</v>
      </c>
      <c r="P10647" t="s">
        <v>4859</v>
      </c>
      <c r="Q10647" t="s">
        <v>4841</v>
      </c>
      <c r="R10647" t="s">
        <v>4860</v>
      </c>
      <c r="S10647" t="s">
        <v>44</v>
      </c>
    </row>
    <row r="10648" spans="1:19" hidden="1" x14ac:dyDescent="0.35">
      <c r="A10648">
        <v>8994</v>
      </c>
      <c r="B10648" t="s">
        <v>4919</v>
      </c>
      <c r="C10648" t="s">
        <v>1174</v>
      </c>
      <c r="D10648" t="s">
        <v>3622</v>
      </c>
      <c r="E10648">
        <v>3</v>
      </c>
      <c r="F10648" s="1">
        <f>DATE(YEAR(project_c[[#This Row],[order_date]]),MONTH(project_c[[#This Row],[order_date]]),1)</f>
        <v>45261</v>
      </c>
      <c r="G10648" s="1">
        <v>45286</v>
      </c>
      <c r="H10648">
        <v>-359</v>
      </c>
      <c r="I10648">
        <v>2.0699999999999998</v>
      </c>
      <c r="J10648">
        <v>16.032</v>
      </c>
      <c r="K10648">
        <v>9.8219999999999992</v>
      </c>
      <c r="L10648" t="s">
        <v>1175</v>
      </c>
      <c r="M10648" t="s">
        <v>38</v>
      </c>
      <c r="N10648" t="s">
        <v>10</v>
      </c>
      <c r="O10648" t="s">
        <v>88</v>
      </c>
      <c r="P10648" t="s">
        <v>3623</v>
      </c>
      <c r="Q10648" t="s">
        <v>2522</v>
      </c>
      <c r="R10648" t="s">
        <v>2542</v>
      </c>
      <c r="S10648" t="s">
        <v>44</v>
      </c>
    </row>
    <row r="10649" spans="1:19" x14ac:dyDescent="0.35">
      <c r="A10649">
        <v>1389</v>
      </c>
      <c r="B10649" t="s">
        <v>4919</v>
      </c>
      <c r="C10649" t="s">
        <v>1176</v>
      </c>
      <c r="D10649" t="s">
        <v>3682</v>
      </c>
      <c r="E10649">
        <v>3</v>
      </c>
      <c r="F10649" s="8">
        <f>DATE(YEAR(project_c[[#This Row],[order_date]]),MONTH(project_c[[#This Row],[order_date]]),1)</f>
        <v>43862</v>
      </c>
      <c r="G10649" s="1">
        <v>43885</v>
      </c>
      <c r="H10649">
        <v>7</v>
      </c>
      <c r="I10649">
        <v>3.57</v>
      </c>
      <c r="J10649">
        <v>18.216000000000001</v>
      </c>
      <c r="K10649">
        <v>7.5060000000000002</v>
      </c>
      <c r="L10649" t="s">
        <v>1177</v>
      </c>
      <c r="M10649" t="s">
        <v>9</v>
      </c>
      <c r="N10649" t="s">
        <v>10</v>
      </c>
      <c r="O10649" t="s">
        <v>608</v>
      </c>
      <c r="P10649" t="s">
        <v>3683</v>
      </c>
      <c r="Q10649" t="s">
        <v>2522</v>
      </c>
      <c r="R10649" t="s">
        <v>2542</v>
      </c>
      <c r="S10649" t="s">
        <v>13</v>
      </c>
    </row>
    <row r="10650" spans="1:19" x14ac:dyDescent="0.35">
      <c r="A10650">
        <v>1388</v>
      </c>
      <c r="B10650" t="s">
        <v>4919</v>
      </c>
      <c r="C10650" t="s">
        <v>1176</v>
      </c>
      <c r="D10650" t="s">
        <v>3710</v>
      </c>
      <c r="E10650">
        <v>4</v>
      </c>
      <c r="F10650" s="8">
        <f>DATE(YEAR(project_c[[#This Row],[order_date]]),MONTH(project_c[[#This Row],[order_date]]),1)</f>
        <v>43862</v>
      </c>
      <c r="G10650" s="1">
        <v>43885</v>
      </c>
      <c r="H10650">
        <v>7</v>
      </c>
      <c r="I10650">
        <v>1.23</v>
      </c>
      <c r="J10650">
        <v>26.303999999999998</v>
      </c>
      <c r="K10650">
        <v>21.384</v>
      </c>
      <c r="L10650" t="s">
        <v>1177</v>
      </c>
      <c r="M10650" t="s">
        <v>9</v>
      </c>
      <c r="N10650" t="s">
        <v>10</v>
      </c>
      <c r="O10650" t="s">
        <v>608</v>
      </c>
      <c r="P10650" t="s">
        <v>3711</v>
      </c>
      <c r="Q10650" t="s">
        <v>2522</v>
      </c>
      <c r="R10650" t="s">
        <v>2542</v>
      </c>
      <c r="S10650" t="s">
        <v>13</v>
      </c>
    </row>
    <row r="10651" spans="1:19" x14ac:dyDescent="0.35">
      <c r="A10651">
        <v>15162</v>
      </c>
      <c r="B10651" t="s">
        <v>4919</v>
      </c>
      <c r="C10651" t="s">
        <v>1176</v>
      </c>
      <c r="D10651" t="s">
        <v>2488</v>
      </c>
      <c r="E10651">
        <v>1</v>
      </c>
      <c r="F10651" s="8">
        <f>DATE(YEAR(project_c[[#This Row],[order_date]]),MONTH(project_c[[#This Row],[order_date]]),1)</f>
        <v>44682</v>
      </c>
      <c r="G10651" s="1">
        <v>44688</v>
      </c>
      <c r="H10651">
        <v>3</v>
      </c>
      <c r="I10651">
        <v>11.42</v>
      </c>
      <c r="J10651">
        <v>19.033000000000001</v>
      </c>
      <c r="K10651">
        <v>7.6130000000000004</v>
      </c>
      <c r="L10651" t="s">
        <v>1177</v>
      </c>
      <c r="M10651" t="s">
        <v>9</v>
      </c>
      <c r="N10651" t="s">
        <v>10</v>
      </c>
      <c r="O10651" t="s">
        <v>608</v>
      </c>
      <c r="P10651" t="s">
        <v>2489</v>
      </c>
      <c r="Q10651" t="s">
        <v>1901</v>
      </c>
      <c r="R10651" t="s">
        <v>1909</v>
      </c>
      <c r="S10651" t="s">
        <v>13</v>
      </c>
    </row>
    <row r="10652" spans="1:19" x14ac:dyDescent="0.35">
      <c r="A10652">
        <v>7532</v>
      </c>
      <c r="B10652" t="s">
        <v>4919</v>
      </c>
      <c r="C10652" t="s">
        <v>1176</v>
      </c>
      <c r="D10652" t="s">
        <v>4162</v>
      </c>
      <c r="E10652">
        <v>7</v>
      </c>
      <c r="F10652" s="8">
        <f>DATE(YEAR(project_c[[#This Row],[order_date]]),MONTH(project_c[[#This Row],[order_date]]),1)</f>
        <v>45231</v>
      </c>
      <c r="G10652" s="1">
        <v>45249</v>
      </c>
      <c r="H10652">
        <v>6</v>
      </c>
      <c r="I10652">
        <v>3.2</v>
      </c>
      <c r="J10652">
        <v>47.921999999999997</v>
      </c>
      <c r="K10652">
        <v>25.521999999999998</v>
      </c>
      <c r="L10652" t="s">
        <v>1177</v>
      </c>
      <c r="M10652" t="s">
        <v>9</v>
      </c>
      <c r="N10652" t="s">
        <v>10</v>
      </c>
      <c r="O10652" t="s">
        <v>608</v>
      </c>
      <c r="P10652" t="s">
        <v>4163</v>
      </c>
      <c r="Q10652" t="s">
        <v>2522</v>
      </c>
      <c r="R10652" t="s">
        <v>2523</v>
      </c>
      <c r="S10652" t="s">
        <v>13</v>
      </c>
    </row>
    <row r="10653" spans="1:19" x14ac:dyDescent="0.35">
      <c r="A10653">
        <v>8105</v>
      </c>
      <c r="B10653" t="s">
        <v>4920</v>
      </c>
      <c r="C10653" t="s">
        <v>1176</v>
      </c>
      <c r="D10653" t="s">
        <v>4691</v>
      </c>
      <c r="E10653">
        <v>3</v>
      </c>
      <c r="F10653" s="8">
        <f>DATE(YEAR(project_c[[#This Row],[order_date]]),MONTH(project_c[[#This Row],[order_date]]),1)</f>
        <v>45261</v>
      </c>
      <c r="G10653" s="1">
        <v>45285</v>
      </c>
      <c r="H10653">
        <v>3</v>
      </c>
      <c r="I10653">
        <v>1.4</v>
      </c>
      <c r="J10653">
        <v>16.8</v>
      </c>
      <c r="K10653">
        <v>12.6</v>
      </c>
      <c r="L10653" t="s">
        <v>1177</v>
      </c>
      <c r="M10653" t="s">
        <v>9</v>
      </c>
      <c r="N10653" t="s">
        <v>10</v>
      </c>
      <c r="O10653" t="s">
        <v>608</v>
      </c>
      <c r="P10653" t="s">
        <v>4692</v>
      </c>
      <c r="Q10653" t="s">
        <v>4250</v>
      </c>
      <c r="R10653" t="s">
        <v>4251</v>
      </c>
      <c r="S10653" t="s">
        <v>13</v>
      </c>
    </row>
    <row r="10654" spans="1:19" x14ac:dyDescent="0.35">
      <c r="A10654">
        <v>8106</v>
      </c>
      <c r="B10654" t="s">
        <v>4920</v>
      </c>
      <c r="C10654" t="s">
        <v>1176</v>
      </c>
      <c r="D10654" t="s">
        <v>2328</v>
      </c>
      <c r="E10654">
        <v>2</v>
      </c>
      <c r="F10654" s="8">
        <f>DATE(YEAR(project_c[[#This Row],[order_date]]),MONTH(project_c[[#This Row],[order_date]]),1)</f>
        <v>45261</v>
      </c>
      <c r="G10654" s="1">
        <v>45285</v>
      </c>
      <c r="H10654">
        <v>3</v>
      </c>
      <c r="I10654">
        <v>1.21</v>
      </c>
      <c r="J10654">
        <v>3.03</v>
      </c>
      <c r="K10654">
        <v>0.61</v>
      </c>
      <c r="L10654" t="s">
        <v>1177</v>
      </c>
      <c r="M10654" t="s">
        <v>9</v>
      </c>
      <c r="N10654" t="s">
        <v>10</v>
      </c>
      <c r="O10654" t="s">
        <v>608</v>
      </c>
      <c r="P10654" t="s">
        <v>2329</v>
      </c>
      <c r="Q10654" t="s">
        <v>1901</v>
      </c>
      <c r="R10654" t="s">
        <v>1909</v>
      </c>
      <c r="S10654" t="s">
        <v>13</v>
      </c>
    </row>
    <row r="10655" spans="1:19" x14ac:dyDescent="0.35">
      <c r="A10655">
        <v>1391</v>
      </c>
      <c r="B10655" t="s">
        <v>4920</v>
      </c>
      <c r="C10655" t="s">
        <v>1179</v>
      </c>
      <c r="D10655" t="s">
        <v>2452</v>
      </c>
      <c r="E10655">
        <v>7</v>
      </c>
      <c r="F10655" s="8">
        <f>DATE(YEAR(project_c[[#This Row],[order_date]]),MONTH(project_c[[#This Row],[order_date]]),1)</f>
        <v>44136</v>
      </c>
      <c r="G10655" s="1">
        <v>44163</v>
      </c>
      <c r="H10655">
        <v>3</v>
      </c>
      <c r="I10655">
        <v>8.8000000000000007</v>
      </c>
      <c r="J10655">
        <v>139.93</v>
      </c>
      <c r="K10655">
        <v>78.33</v>
      </c>
      <c r="L10655" t="s">
        <v>1180</v>
      </c>
      <c r="M10655" t="s">
        <v>9</v>
      </c>
      <c r="N10655" t="s">
        <v>10</v>
      </c>
      <c r="O10655" t="s">
        <v>48</v>
      </c>
      <c r="P10655" t="s">
        <v>2453</v>
      </c>
      <c r="Q10655" t="s">
        <v>1901</v>
      </c>
      <c r="R10655" t="s">
        <v>1909</v>
      </c>
      <c r="S10655" t="s">
        <v>13</v>
      </c>
    </row>
    <row r="10656" spans="1:19" x14ac:dyDescent="0.35">
      <c r="A10656">
        <v>1417</v>
      </c>
      <c r="B10656" t="s">
        <v>4919</v>
      </c>
      <c r="C10656" t="s">
        <v>1179</v>
      </c>
      <c r="D10656" t="s">
        <v>3932</v>
      </c>
      <c r="E10656">
        <v>13</v>
      </c>
      <c r="F10656" s="8">
        <f>DATE(YEAR(project_c[[#This Row],[order_date]]),MONTH(project_c[[#This Row],[order_date]]),1)</f>
        <v>44013</v>
      </c>
      <c r="G10656" s="1">
        <v>44038</v>
      </c>
      <c r="H10656">
        <v>6</v>
      </c>
      <c r="I10656">
        <v>2.5099999999999998</v>
      </c>
      <c r="J10656">
        <v>162.88999999999999</v>
      </c>
      <c r="K10656">
        <v>130.26</v>
      </c>
      <c r="L10656" t="s">
        <v>1180</v>
      </c>
      <c r="M10656" t="s">
        <v>9</v>
      </c>
      <c r="N10656" t="s">
        <v>10</v>
      </c>
      <c r="O10656" t="s">
        <v>48</v>
      </c>
      <c r="P10656" t="s">
        <v>3933</v>
      </c>
      <c r="Q10656" t="s">
        <v>2522</v>
      </c>
      <c r="R10656" t="s">
        <v>2534</v>
      </c>
      <c r="S10656" t="s">
        <v>13</v>
      </c>
    </row>
    <row r="10657" spans="1:19" x14ac:dyDescent="0.35">
      <c r="A10657">
        <v>1390</v>
      </c>
      <c r="B10657" t="s">
        <v>4920</v>
      </c>
      <c r="C10657" t="s">
        <v>1179</v>
      </c>
      <c r="D10657" t="s">
        <v>3990</v>
      </c>
      <c r="E10657">
        <v>3</v>
      </c>
      <c r="F10657" s="8">
        <f>DATE(YEAR(project_c[[#This Row],[order_date]]),MONTH(project_c[[#This Row],[order_date]]),1)</f>
        <v>44136</v>
      </c>
      <c r="G10657" s="1">
        <v>44163</v>
      </c>
      <c r="H10657">
        <v>3</v>
      </c>
      <c r="I10657">
        <v>6.99</v>
      </c>
      <c r="J10657">
        <v>43.68</v>
      </c>
      <c r="K10657">
        <v>22.71</v>
      </c>
      <c r="L10657" t="s">
        <v>1180</v>
      </c>
      <c r="M10657" t="s">
        <v>9</v>
      </c>
      <c r="N10657" t="s">
        <v>10</v>
      </c>
      <c r="O10657" t="s">
        <v>48</v>
      </c>
      <c r="P10657" t="s">
        <v>3991</v>
      </c>
      <c r="Q10657" t="s">
        <v>2522</v>
      </c>
      <c r="R10657" t="s">
        <v>2531</v>
      </c>
      <c r="S10657" t="s">
        <v>13</v>
      </c>
    </row>
    <row r="10658" spans="1:19" x14ac:dyDescent="0.35">
      <c r="A10658">
        <v>1416</v>
      </c>
      <c r="B10658" t="s">
        <v>4919</v>
      </c>
      <c r="C10658" t="s">
        <v>1179</v>
      </c>
      <c r="D10658" t="s">
        <v>4863</v>
      </c>
      <c r="E10658">
        <v>2</v>
      </c>
      <c r="F10658" s="8">
        <f>DATE(YEAR(project_c[[#This Row],[order_date]]),MONTH(project_c[[#This Row],[order_date]]),1)</f>
        <v>44013</v>
      </c>
      <c r="G10658" s="1">
        <v>44038</v>
      </c>
      <c r="H10658">
        <v>6</v>
      </c>
      <c r="I10658">
        <v>299</v>
      </c>
      <c r="J10658">
        <v>998</v>
      </c>
      <c r="K10658">
        <v>400</v>
      </c>
      <c r="L10658" t="s">
        <v>1180</v>
      </c>
      <c r="M10658" t="s">
        <v>9</v>
      </c>
      <c r="N10658" t="s">
        <v>10</v>
      </c>
      <c r="O10658" t="s">
        <v>48</v>
      </c>
      <c r="P10658" t="s">
        <v>4864</v>
      </c>
      <c r="Q10658" t="s">
        <v>4841</v>
      </c>
      <c r="R10658" t="s">
        <v>4842</v>
      </c>
      <c r="S10658" t="s">
        <v>13</v>
      </c>
    </row>
    <row r="10659" spans="1:19" x14ac:dyDescent="0.35">
      <c r="A10659">
        <v>1418</v>
      </c>
      <c r="B10659" t="s">
        <v>4919</v>
      </c>
      <c r="C10659" t="s">
        <v>1179</v>
      </c>
      <c r="D10659" t="s">
        <v>4707</v>
      </c>
      <c r="E10659">
        <v>3</v>
      </c>
      <c r="F10659" s="8">
        <f>DATE(YEAR(project_c[[#This Row],[order_date]]),MONTH(project_c[[#This Row],[order_date]]),1)</f>
        <v>44013</v>
      </c>
      <c r="G10659" s="1">
        <v>44038</v>
      </c>
      <c r="H10659">
        <v>6</v>
      </c>
      <c r="I10659">
        <v>4.37</v>
      </c>
      <c r="J10659">
        <v>25.71</v>
      </c>
      <c r="K10659">
        <v>12.6</v>
      </c>
      <c r="L10659" t="s">
        <v>1180</v>
      </c>
      <c r="M10659" t="s">
        <v>9</v>
      </c>
      <c r="N10659" t="s">
        <v>10</v>
      </c>
      <c r="O10659" t="s">
        <v>48</v>
      </c>
      <c r="P10659" t="s">
        <v>4708</v>
      </c>
      <c r="Q10659" t="s">
        <v>4250</v>
      </c>
      <c r="R10659" t="s">
        <v>4251</v>
      </c>
      <c r="S10659" t="s">
        <v>13</v>
      </c>
    </row>
    <row r="10660" spans="1:19" x14ac:dyDescent="0.35">
      <c r="A10660">
        <v>2457</v>
      </c>
      <c r="B10660" t="s">
        <v>4920</v>
      </c>
      <c r="C10660" t="s">
        <v>1179</v>
      </c>
      <c r="D10660" t="s">
        <v>3450</v>
      </c>
      <c r="E10660">
        <v>4</v>
      </c>
      <c r="F10660" s="8">
        <f>DATE(YEAR(project_c[[#This Row],[order_date]]),MONTH(project_c[[#This Row],[order_date]]),1)</f>
        <v>44256</v>
      </c>
      <c r="G10660" s="1">
        <v>44278</v>
      </c>
      <c r="H10660">
        <v>3</v>
      </c>
      <c r="I10660">
        <v>0.39</v>
      </c>
      <c r="J10660">
        <v>22.32</v>
      </c>
      <c r="K10660">
        <v>20.76</v>
      </c>
      <c r="L10660" t="s">
        <v>1180</v>
      </c>
      <c r="M10660" t="s">
        <v>9</v>
      </c>
      <c r="N10660" t="s">
        <v>10</v>
      </c>
      <c r="O10660" t="s">
        <v>48</v>
      </c>
      <c r="P10660" t="s">
        <v>3451</v>
      </c>
      <c r="Q10660" t="s">
        <v>2522</v>
      </c>
      <c r="R10660" t="s">
        <v>2559</v>
      </c>
      <c r="S10660" t="s">
        <v>13</v>
      </c>
    </row>
    <row r="10661" spans="1:19" x14ac:dyDescent="0.35">
      <c r="A10661">
        <v>2665</v>
      </c>
      <c r="B10661" t="s">
        <v>4919</v>
      </c>
      <c r="C10661" t="s">
        <v>1179</v>
      </c>
      <c r="D10661" t="s">
        <v>4269</v>
      </c>
      <c r="E10661">
        <v>4</v>
      </c>
      <c r="F10661" s="8">
        <f>DATE(YEAR(project_c[[#This Row],[order_date]]),MONTH(project_c[[#This Row],[order_date]]),1)</f>
        <v>44317</v>
      </c>
      <c r="G10661" s="1">
        <v>44336</v>
      </c>
      <c r="H10661">
        <v>4</v>
      </c>
      <c r="I10661">
        <v>14.68</v>
      </c>
      <c r="J10661">
        <v>130.49600000000001</v>
      </c>
      <c r="K10661">
        <v>71.775999999999996</v>
      </c>
      <c r="L10661" t="s">
        <v>1180</v>
      </c>
      <c r="M10661" t="s">
        <v>9</v>
      </c>
      <c r="N10661" t="s">
        <v>10</v>
      </c>
      <c r="O10661" t="s">
        <v>48</v>
      </c>
      <c r="P10661" t="s">
        <v>4270</v>
      </c>
      <c r="Q10661" t="s">
        <v>4250</v>
      </c>
      <c r="R10661" t="s">
        <v>4251</v>
      </c>
      <c r="S10661" t="s">
        <v>13</v>
      </c>
    </row>
    <row r="10662" spans="1:19" x14ac:dyDescent="0.35">
      <c r="A10662">
        <v>2666</v>
      </c>
      <c r="B10662" t="s">
        <v>4919</v>
      </c>
      <c r="C10662" t="s">
        <v>1179</v>
      </c>
      <c r="D10662" t="s">
        <v>3232</v>
      </c>
      <c r="E10662">
        <v>4</v>
      </c>
      <c r="F10662" s="8">
        <f>DATE(YEAR(project_c[[#This Row],[order_date]]),MONTH(project_c[[#This Row],[order_date]]),1)</f>
        <v>44317</v>
      </c>
      <c r="G10662" s="1">
        <v>44336</v>
      </c>
      <c r="H10662">
        <v>4</v>
      </c>
      <c r="I10662">
        <v>0.68</v>
      </c>
      <c r="J10662">
        <v>5.1239999999999997</v>
      </c>
      <c r="K10662">
        <v>2.4039999999999999</v>
      </c>
      <c r="L10662" t="s">
        <v>1180</v>
      </c>
      <c r="M10662" t="s">
        <v>9</v>
      </c>
      <c r="N10662" t="s">
        <v>10</v>
      </c>
      <c r="O10662" t="s">
        <v>48</v>
      </c>
      <c r="P10662" t="s">
        <v>3233</v>
      </c>
      <c r="Q10662" t="s">
        <v>2522</v>
      </c>
      <c r="R10662" t="s">
        <v>2523</v>
      </c>
      <c r="S10662" t="s">
        <v>13</v>
      </c>
    </row>
    <row r="10663" spans="1:19" x14ac:dyDescent="0.35">
      <c r="A10663">
        <v>3519</v>
      </c>
      <c r="B10663" t="s">
        <v>4920</v>
      </c>
      <c r="C10663" t="s">
        <v>1179</v>
      </c>
      <c r="D10663" t="s">
        <v>4435</v>
      </c>
      <c r="E10663">
        <v>1</v>
      </c>
      <c r="F10663" s="8">
        <f>DATE(YEAR(project_c[[#This Row],[order_date]]),MONTH(project_c[[#This Row],[order_date]]),1)</f>
        <v>44348</v>
      </c>
      <c r="G10663" s="1">
        <v>44376</v>
      </c>
      <c r="H10663">
        <v>3</v>
      </c>
      <c r="I10663">
        <v>51.34</v>
      </c>
      <c r="J10663">
        <v>94.302000000000007</v>
      </c>
      <c r="K10663">
        <v>42.962000000000003</v>
      </c>
      <c r="L10663" t="s">
        <v>1180</v>
      </c>
      <c r="M10663" t="s">
        <v>9</v>
      </c>
      <c r="N10663" t="s">
        <v>10</v>
      </c>
      <c r="O10663" t="s">
        <v>48</v>
      </c>
      <c r="P10663" t="s">
        <v>4436</v>
      </c>
      <c r="Q10663" t="s">
        <v>4250</v>
      </c>
      <c r="R10663" t="s">
        <v>4273</v>
      </c>
      <c r="S10663" t="s">
        <v>13</v>
      </c>
    </row>
    <row r="10664" spans="1:19" x14ac:dyDescent="0.35">
      <c r="A10664">
        <v>3981</v>
      </c>
      <c r="B10664" t="s">
        <v>4918</v>
      </c>
      <c r="C10664" t="s">
        <v>1179</v>
      </c>
      <c r="D10664" t="s">
        <v>3580</v>
      </c>
      <c r="E10664">
        <v>3</v>
      </c>
      <c r="F10664" s="8">
        <f>DATE(YEAR(project_c[[#This Row],[order_date]]),MONTH(project_c[[#This Row],[order_date]]),1)</f>
        <v>44470</v>
      </c>
      <c r="G10664" s="1">
        <v>44471</v>
      </c>
      <c r="H10664">
        <v>3</v>
      </c>
      <c r="I10664">
        <v>1.36</v>
      </c>
      <c r="J10664">
        <v>19.440000000000001</v>
      </c>
      <c r="K10664">
        <v>15.36</v>
      </c>
      <c r="L10664" t="s">
        <v>1180</v>
      </c>
      <c r="M10664" t="s">
        <v>9</v>
      </c>
      <c r="N10664" t="s">
        <v>10</v>
      </c>
      <c r="O10664" t="s">
        <v>48</v>
      </c>
      <c r="P10664" t="s">
        <v>3581</v>
      </c>
      <c r="Q10664" t="s">
        <v>2522</v>
      </c>
      <c r="R10664" t="s">
        <v>2542</v>
      </c>
      <c r="S10664" t="s">
        <v>13</v>
      </c>
    </row>
    <row r="10665" spans="1:19" x14ac:dyDescent="0.35">
      <c r="A10665">
        <v>3982</v>
      </c>
      <c r="B10665" t="s">
        <v>4918</v>
      </c>
      <c r="C10665" t="s">
        <v>1179</v>
      </c>
      <c r="D10665" t="s">
        <v>3464</v>
      </c>
      <c r="E10665">
        <v>1</v>
      </c>
      <c r="F10665" s="8">
        <f>DATE(YEAR(project_c[[#This Row],[order_date]]),MONTH(project_c[[#This Row],[order_date]]),1)</f>
        <v>44470</v>
      </c>
      <c r="G10665" s="1">
        <v>44471</v>
      </c>
      <c r="H10665">
        <v>3</v>
      </c>
      <c r="I10665">
        <v>0.3</v>
      </c>
      <c r="J10665">
        <v>1.48</v>
      </c>
      <c r="K10665">
        <v>1.18</v>
      </c>
      <c r="L10665" t="s">
        <v>1180</v>
      </c>
      <c r="M10665" t="s">
        <v>9</v>
      </c>
      <c r="N10665" t="s">
        <v>10</v>
      </c>
      <c r="O10665" t="s">
        <v>48</v>
      </c>
      <c r="P10665" t="s">
        <v>3465</v>
      </c>
      <c r="Q10665" t="s">
        <v>2522</v>
      </c>
      <c r="R10665" t="s">
        <v>2523</v>
      </c>
      <c r="S10665" t="s">
        <v>13</v>
      </c>
    </row>
    <row r="10666" spans="1:19" x14ac:dyDescent="0.35">
      <c r="A10666">
        <v>4712</v>
      </c>
      <c r="B10666" t="s">
        <v>4919</v>
      </c>
      <c r="C10666" t="s">
        <v>1179</v>
      </c>
      <c r="D10666" t="s">
        <v>4236</v>
      </c>
      <c r="E10666">
        <v>8</v>
      </c>
      <c r="F10666" s="8">
        <f>DATE(YEAR(project_c[[#This Row],[order_date]]),MONTH(project_c[[#This Row],[order_date]]),1)</f>
        <v>44774</v>
      </c>
      <c r="G10666" s="1">
        <v>44795</v>
      </c>
      <c r="H10666">
        <v>5</v>
      </c>
      <c r="I10666">
        <v>0.59</v>
      </c>
      <c r="J10666">
        <v>5.28</v>
      </c>
      <c r="K10666">
        <v>0.56000000000000005</v>
      </c>
      <c r="L10666" t="s">
        <v>1180</v>
      </c>
      <c r="M10666" t="s">
        <v>9</v>
      </c>
      <c r="N10666" t="s">
        <v>10</v>
      </c>
      <c r="O10666" t="s">
        <v>48</v>
      </c>
      <c r="P10666" t="s">
        <v>4237</v>
      </c>
      <c r="Q10666" t="s">
        <v>2522</v>
      </c>
      <c r="R10666" t="s">
        <v>2523</v>
      </c>
      <c r="S10666" t="s">
        <v>13</v>
      </c>
    </row>
    <row r="10667" spans="1:19" x14ac:dyDescent="0.35">
      <c r="A10667">
        <v>15023</v>
      </c>
      <c r="B10667" t="s">
        <v>4919</v>
      </c>
      <c r="C10667" t="s">
        <v>1179</v>
      </c>
      <c r="D10667" t="s">
        <v>4835</v>
      </c>
      <c r="E10667">
        <v>1</v>
      </c>
      <c r="F10667" s="8">
        <f>DATE(YEAR(project_c[[#This Row],[order_date]]),MONTH(project_c[[#This Row],[order_date]]),1)</f>
        <v>44682</v>
      </c>
      <c r="G10667" s="1">
        <v>44686</v>
      </c>
      <c r="H10667">
        <v>5</v>
      </c>
      <c r="I10667">
        <v>13.42</v>
      </c>
      <c r="J10667">
        <v>20.425999999999998</v>
      </c>
      <c r="K10667">
        <v>7.0060000000000002</v>
      </c>
      <c r="L10667" t="s">
        <v>1180</v>
      </c>
      <c r="M10667" t="s">
        <v>9</v>
      </c>
      <c r="N10667" t="s">
        <v>10</v>
      </c>
      <c r="O10667" t="s">
        <v>48</v>
      </c>
      <c r="P10667" t="s">
        <v>4836</v>
      </c>
      <c r="Q10667" t="s">
        <v>4250</v>
      </c>
      <c r="R10667" t="s">
        <v>4251</v>
      </c>
      <c r="S10667" t="s">
        <v>13</v>
      </c>
    </row>
    <row r="10668" spans="1:19" x14ac:dyDescent="0.35">
      <c r="A10668">
        <v>15264</v>
      </c>
      <c r="B10668" t="s">
        <v>4919</v>
      </c>
      <c r="C10668" t="s">
        <v>1179</v>
      </c>
      <c r="D10668" t="s">
        <v>2596</v>
      </c>
      <c r="E10668">
        <v>1</v>
      </c>
      <c r="F10668" s="8">
        <f>DATE(YEAR(project_c[[#This Row],[order_date]]),MONTH(project_c[[#This Row],[order_date]]),1)</f>
        <v>44682</v>
      </c>
      <c r="G10668" s="1">
        <v>44695</v>
      </c>
      <c r="H10668">
        <v>7</v>
      </c>
      <c r="I10668">
        <v>19.77</v>
      </c>
      <c r="J10668">
        <v>27.132000000000001</v>
      </c>
      <c r="K10668">
        <v>7.3620000000000001</v>
      </c>
      <c r="L10668" t="s">
        <v>1180</v>
      </c>
      <c r="M10668" t="s">
        <v>9</v>
      </c>
      <c r="N10668" t="s">
        <v>10</v>
      </c>
      <c r="O10668" t="s">
        <v>48</v>
      </c>
      <c r="P10668" t="s">
        <v>2597</v>
      </c>
      <c r="Q10668" t="s">
        <v>2522</v>
      </c>
      <c r="R10668" t="s">
        <v>2542</v>
      </c>
      <c r="S10668" t="s">
        <v>13</v>
      </c>
    </row>
    <row r="10669" spans="1:19" x14ac:dyDescent="0.35">
      <c r="A10669">
        <v>15052</v>
      </c>
      <c r="B10669" t="s">
        <v>4919</v>
      </c>
      <c r="C10669" t="s">
        <v>1179</v>
      </c>
      <c r="D10669" t="s">
        <v>1899</v>
      </c>
      <c r="E10669">
        <v>1</v>
      </c>
      <c r="F10669" s="8">
        <f>DATE(YEAR(project_c[[#This Row],[order_date]]),MONTH(project_c[[#This Row],[order_date]]),1)</f>
        <v>44682</v>
      </c>
      <c r="G10669" s="1">
        <v>44683</v>
      </c>
      <c r="H10669">
        <v>3</v>
      </c>
      <c r="I10669">
        <v>31.5</v>
      </c>
      <c r="J10669">
        <v>24.997</v>
      </c>
      <c r="K10669">
        <v>-6.5030000000000001</v>
      </c>
      <c r="L10669" t="s">
        <v>1180</v>
      </c>
      <c r="M10669" t="s">
        <v>9</v>
      </c>
      <c r="N10669" t="s">
        <v>10</v>
      </c>
      <c r="O10669" t="s">
        <v>48</v>
      </c>
      <c r="P10669" t="s">
        <v>1900</v>
      </c>
      <c r="Q10669" t="s">
        <v>1901</v>
      </c>
      <c r="R10669" t="s">
        <v>1902</v>
      </c>
      <c r="S10669" t="s">
        <v>13</v>
      </c>
    </row>
    <row r="10670" spans="1:19" x14ac:dyDescent="0.35">
      <c r="A10670">
        <v>6871</v>
      </c>
      <c r="B10670" t="s">
        <v>4917</v>
      </c>
      <c r="C10670" t="s">
        <v>1179</v>
      </c>
      <c r="D10670" t="s">
        <v>4587</v>
      </c>
      <c r="E10670">
        <v>5</v>
      </c>
      <c r="F10670" s="8">
        <f>DATE(YEAR(project_c[[#This Row],[order_date]]),MONTH(project_c[[#This Row],[order_date]]),1)</f>
        <v>45078</v>
      </c>
      <c r="G10670" s="1">
        <v>45107</v>
      </c>
      <c r="H10670">
        <v>0</v>
      </c>
      <c r="I10670">
        <v>119.44</v>
      </c>
      <c r="J10670">
        <v>731.25</v>
      </c>
      <c r="K10670">
        <v>134.05000000000001</v>
      </c>
      <c r="L10670" t="s">
        <v>1180</v>
      </c>
      <c r="M10670" t="s">
        <v>9</v>
      </c>
      <c r="N10670" t="s">
        <v>10</v>
      </c>
      <c r="O10670" t="s">
        <v>48</v>
      </c>
      <c r="P10670" t="s">
        <v>4588</v>
      </c>
      <c r="Q10670" t="s">
        <v>4250</v>
      </c>
      <c r="R10670" t="s">
        <v>4306</v>
      </c>
      <c r="S10670" t="s">
        <v>13</v>
      </c>
    </row>
    <row r="10671" spans="1:19" x14ac:dyDescent="0.35">
      <c r="A10671">
        <v>1395</v>
      </c>
      <c r="B10671" t="s">
        <v>4919</v>
      </c>
      <c r="C10671" t="s">
        <v>1181</v>
      </c>
      <c r="D10671" t="s">
        <v>2348</v>
      </c>
      <c r="E10671">
        <v>4</v>
      </c>
      <c r="F10671" s="8">
        <f>DATE(YEAR(project_c[[#This Row],[order_date]]),MONTH(project_c[[#This Row],[order_date]]),1)</f>
        <v>43952</v>
      </c>
      <c r="G10671" s="1">
        <v>43979</v>
      </c>
      <c r="H10671">
        <v>5</v>
      </c>
      <c r="I10671">
        <v>1.24</v>
      </c>
      <c r="J10671">
        <v>27.6</v>
      </c>
      <c r="K10671">
        <v>22.64</v>
      </c>
      <c r="L10671" t="s">
        <v>1182</v>
      </c>
      <c r="M10671" t="s">
        <v>38</v>
      </c>
      <c r="N10671" t="s">
        <v>10</v>
      </c>
      <c r="O10671" t="s">
        <v>84</v>
      </c>
      <c r="P10671" t="s">
        <v>2349</v>
      </c>
      <c r="Q10671" t="s">
        <v>1901</v>
      </c>
      <c r="R10671" t="s">
        <v>1909</v>
      </c>
      <c r="S10671" t="s">
        <v>13</v>
      </c>
    </row>
    <row r="10672" spans="1:19" x14ac:dyDescent="0.35">
      <c r="A10672">
        <v>1394</v>
      </c>
      <c r="B10672" t="s">
        <v>4919</v>
      </c>
      <c r="C10672" t="s">
        <v>1181</v>
      </c>
      <c r="D10672" t="s">
        <v>2366</v>
      </c>
      <c r="E10672">
        <v>6</v>
      </c>
      <c r="F10672" s="8">
        <f>DATE(YEAR(project_c[[#This Row],[order_date]]),MONTH(project_c[[#This Row],[order_date]]),1)</f>
        <v>43952</v>
      </c>
      <c r="G10672" s="1">
        <v>43979</v>
      </c>
      <c r="H10672">
        <v>5</v>
      </c>
      <c r="I10672">
        <v>3.54</v>
      </c>
      <c r="J10672">
        <v>45.936</v>
      </c>
      <c r="K10672">
        <v>24.696000000000002</v>
      </c>
      <c r="L10672" t="s">
        <v>1182</v>
      </c>
      <c r="M10672" t="s">
        <v>38</v>
      </c>
      <c r="N10672" t="s">
        <v>10</v>
      </c>
      <c r="O10672" t="s">
        <v>84</v>
      </c>
      <c r="P10672" t="s">
        <v>2367</v>
      </c>
      <c r="Q10672" t="s">
        <v>1901</v>
      </c>
      <c r="R10672" t="s">
        <v>1902</v>
      </c>
      <c r="S10672" t="s">
        <v>13</v>
      </c>
    </row>
    <row r="10673" spans="1:19" x14ac:dyDescent="0.35">
      <c r="A10673">
        <v>2249</v>
      </c>
      <c r="B10673" t="s">
        <v>4919</v>
      </c>
      <c r="C10673" t="s">
        <v>1181</v>
      </c>
      <c r="D10673" t="s">
        <v>2436</v>
      </c>
      <c r="E10673">
        <v>2</v>
      </c>
      <c r="F10673" s="8">
        <f>DATE(YEAR(project_c[[#This Row],[order_date]]),MONTH(project_c[[#This Row],[order_date]]),1)</f>
        <v>44501</v>
      </c>
      <c r="G10673" s="1">
        <v>44514</v>
      </c>
      <c r="H10673">
        <v>5</v>
      </c>
      <c r="I10673">
        <v>3.38</v>
      </c>
      <c r="J10673">
        <v>37.6</v>
      </c>
      <c r="K10673">
        <v>30.84</v>
      </c>
      <c r="L10673" t="s">
        <v>1182</v>
      </c>
      <c r="M10673" t="s">
        <v>38</v>
      </c>
      <c r="N10673" t="s">
        <v>10</v>
      </c>
      <c r="O10673" t="s">
        <v>84</v>
      </c>
      <c r="P10673" t="s">
        <v>2437</v>
      </c>
      <c r="Q10673" t="s">
        <v>1901</v>
      </c>
      <c r="R10673" t="s">
        <v>1909</v>
      </c>
      <c r="S10673" t="s">
        <v>13</v>
      </c>
    </row>
    <row r="10674" spans="1:19" x14ac:dyDescent="0.35">
      <c r="A10674">
        <v>2250</v>
      </c>
      <c r="B10674" t="s">
        <v>4919</v>
      </c>
      <c r="C10674" t="s">
        <v>1181</v>
      </c>
      <c r="D10674" t="s">
        <v>2512</v>
      </c>
      <c r="E10674">
        <v>2</v>
      </c>
      <c r="F10674" s="8">
        <f>DATE(YEAR(project_c[[#This Row],[order_date]]),MONTH(project_c[[#This Row],[order_date]]),1)</f>
        <v>44501</v>
      </c>
      <c r="G10674" s="1">
        <v>44514</v>
      </c>
      <c r="H10674">
        <v>5</v>
      </c>
      <c r="I10674">
        <v>13.18</v>
      </c>
      <c r="J10674">
        <v>59.9</v>
      </c>
      <c r="K10674">
        <v>33.54</v>
      </c>
      <c r="L10674" t="s">
        <v>1182</v>
      </c>
      <c r="M10674" t="s">
        <v>38</v>
      </c>
      <c r="N10674" t="s">
        <v>10</v>
      </c>
      <c r="O10674" t="s">
        <v>84</v>
      </c>
      <c r="P10674" t="s">
        <v>2513</v>
      </c>
      <c r="Q10674" t="s">
        <v>1901</v>
      </c>
      <c r="R10674" t="s">
        <v>1909</v>
      </c>
      <c r="S10674" t="s">
        <v>13</v>
      </c>
    </row>
    <row r="10675" spans="1:19" x14ac:dyDescent="0.35">
      <c r="A10675">
        <v>2251</v>
      </c>
      <c r="B10675" t="s">
        <v>4919</v>
      </c>
      <c r="C10675" t="s">
        <v>1181</v>
      </c>
      <c r="D10675" t="s">
        <v>3674</v>
      </c>
      <c r="E10675">
        <v>5</v>
      </c>
      <c r="F10675" s="8">
        <f>DATE(YEAR(project_c[[#This Row],[order_date]]),MONTH(project_c[[#This Row],[order_date]]),1)</f>
        <v>44501</v>
      </c>
      <c r="G10675" s="1">
        <v>44514</v>
      </c>
      <c r="H10675">
        <v>5</v>
      </c>
      <c r="I10675">
        <v>1.92</v>
      </c>
      <c r="J10675">
        <v>37</v>
      </c>
      <c r="K10675">
        <v>27.4</v>
      </c>
      <c r="L10675" t="s">
        <v>1182</v>
      </c>
      <c r="M10675" t="s">
        <v>38</v>
      </c>
      <c r="N10675" t="s">
        <v>10</v>
      </c>
      <c r="O10675" t="s">
        <v>84</v>
      </c>
      <c r="P10675" t="s">
        <v>3675</v>
      </c>
      <c r="Q10675" t="s">
        <v>2522</v>
      </c>
      <c r="R10675" t="s">
        <v>2542</v>
      </c>
      <c r="S10675" t="s">
        <v>13</v>
      </c>
    </row>
    <row r="10676" spans="1:19" x14ac:dyDescent="0.35">
      <c r="A10676">
        <v>2252</v>
      </c>
      <c r="B10676" t="s">
        <v>4920</v>
      </c>
      <c r="C10676" t="s">
        <v>1181</v>
      </c>
      <c r="D10676" t="s">
        <v>4050</v>
      </c>
      <c r="E10676">
        <v>2</v>
      </c>
      <c r="F10676" s="8">
        <f>DATE(YEAR(project_c[[#This Row],[order_date]]),MONTH(project_c[[#This Row],[order_date]]),1)</f>
        <v>44501</v>
      </c>
      <c r="G10676" s="1">
        <v>44514</v>
      </c>
      <c r="H10676">
        <v>3</v>
      </c>
      <c r="I10676">
        <v>5.94</v>
      </c>
      <c r="J10676">
        <v>33.96</v>
      </c>
      <c r="K10676">
        <v>22.08</v>
      </c>
      <c r="L10676" t="s">
        <v>1182</v>
      </c>
      <c r="M10676" t="s">
        <v>38</v>
      </c>
      <c r="N10676" t="s">
        <v>10</v>
      </c>
      <c r="O10676" t="s">
        <v>84</v>
      </c>
      <c r="P10676" t="s">
        <v>4051</v>
      </c>
      <c r="Q10676" t="s">
        <v>2522</v>
      </c>
      <c r="R10676" t="s">
        <v>2539</v>
      </c>
      <c r="S10676" t="s">
        <v>13</v>
      </c>
    </row>
    <row r="10677" spans="1:19" x14ac:dyDescent="0.35">
      <c r="A10677">
        <v>6107</v>
      </c>
      <c r="B10677" t="s">
        <v>4920</v>
      </c>
      <c r="C10677" t="s">
        <v>1181</v>
      </c>
      <c r="D10677" t="s">
        <v>3494</v>
      </c>
      <c r="E10677">
        <v>3</v>
      </c>
      <c r="F10677" s="8">
        <f>DATE(YEAR(project_c[[#This Row],[order_date]]),MONTH(project_c[[#This Row],[order_date]]),1)</f>
        <v>44682</v>
      </c>
      <c r="G10677" s="1">
        <v>44686</v>
      </c>
      <c r="H10677">
        <v>3</v>
      </c>
      <c r="I10677">
        <v>0.84</v>
      </c>
      <c r="J10677">
        <v>14.352</v>
      </c>
      <c r="K10677">
        <v>11.832000000000001</v>
      </c>
      <c r="L10677" t="s">
        <v>1182</v>
      </c>
      <c r="M10677" t="s">
        <v>38</v>
      </c>
      <c r="N10677" t="s">
        <v>10</v>
      </c>
      <c r="O10677" t="s">
        <v>84</v>
      </c>
      <c r="P10677" t="s">
        <v>3495</v>
      </c>
      <c r="Q10677" t="s">
        <v>2522</v>
      </c>
      <c r="R10677" t="s">
        <v>2542</v>
      </c>
      <c r="S10677" t="s">
        <v>13</v>
      </c>
    </row>
    <row r="10678" spans="1:19" x14ac:dyDescent="0.35">
      <c r="A10678">
        <v>6435</v>
      </c>
      <c r="B10678" t="s">
        <v>4919</v>
      </c>
      <c r="C10678" t="s">
        <v>1181</v>
      </c>
      <c r="D10678" t="s">
        <v>3470</v>
      </c>
      <c r="E10678">
        <v>2</v>
      </c>
      <c r="F10678" s="8">
        <f>DATE(YEAR(project_c[[#This Row],[order_date]]),MONTH(project_c[[#This Row],[order_date]]),1)</f>
        <v>44866</v>
      </c>
      <c r="G10678" s="1">
        <v>44868</v>
      </c>
      <c r="H10678">
        <v>6</v>
      </c>
      <c r="I10678">
        <v>2.31</v>
      </c>
      <c r="J10678">
        <v>9.2479999999999993</v>
      </c>
      <c r="K10678">
        <v>4.6280000000000001</v>
      </c>
      <c r="L10678" t="s">
        <v>1182</v>
      </c>
      <c r="M10678" t="s">
        <v>38</v>
      </c>
      <c r="N10678" t="s">
        <v>10</v>
      </c>
      <c r="O10678" t="s">
        <v>84</v>
      </c>
      <c r="P10678" t="s">
        <v>3471</v>
      </c>
      <c r="Q10678" t="s">
        <v>2522</v>
      </c>
      <c r="R10678" t="s">
        <v>2542</v>
      </c>
      <c r="S10678" t="s">
        <v>13</v>
      </c>
    </row>
    <row r="10679" spans="1:19" x14ac:dyDescent="0.35">
      <c r="A10679">
        <v>7504</v>
      </c>
      <c r="B10679" t="s">
        <v>4919</v>
      </c>
      <c r="C10679" t="s">
        <v>1181</v>
      </c>
      <c r="D10679" t="s">
        <v>3532</v>
      </c>
      <c r="E10679">
        <v>6</v>
      </c>
      <c r="F10679" s="8">
        <f>DATE(YEAR(project_c[[#This Row],[order_date]]),MONTH(project_c[[#This Row],[order_date]]),1)</f>
        <v>45047</v>
      </c>
      <c r="G10679" s="1">
        <v>45065</v>
      </c>
      <c r="H10679">
        <v>4</v>
      </c>
      <c r="I10679">
        <v>2.91</v>
      </c>
      <c r="J10679">
        <v>30.431999999999999</v>
      </c>
      <c r="K10679">
        <v>12.972</v>
      </c>
      <c r="L10679" t="s">
        <v>1182</v>
      </c>
      <c r="M10679" t="s">
        <v>38</v>
      </c>
      <c r="N10679" t="s">
        <v>10</v>
      </c>
      <c r="O10679" t="s">
        <v>84</v>
      </c>
      <c r="P10679" t="s">
        <v>3533</v>
      </c>
      <c r="Q10679" t="s">
        <v>2522</v>
      </c>
      <c r="R10679" t="s">
        <v>2542</v>
      </c>
      <c r="S10679" t="s">
        <v>13</v>
      </c>
    </row>
    <row r="10680" spans="1:19" x14ac:dyDescent="0.35">
      <c r="A10680">
        <v>7611</v>
      </c>
      <c r="B10680" t="s">
        <v>4919</v>
      </c>
      <c r="C10680" t="s">
        <v>1181</v>
      </c>
      <c r="D10680" t="s">
        <v>3014</v>
      </c>
      <c r="E10680">
        <v>4</v>
      </c>
      <c r="F10680" s="8">
        <f>DATE(YEAR(project_c[[#This Row],[order_date]]),MONTH(project_c[[#This Row],[order_date]]),1)</f>
        <v>45231</v>
      </c>
      <c r="G10680" s="1">
        <v>45251</v>
      </c>
      <c r="H10680">
        <v>4</v>
      </c>
      <c r="I10680">
        <v>0.53</v>
      </c>
      <c r="J10680">
        <v>11.76</v>
      </c>
      <c r="K10680">
        <v>9.64</v>
      </c>
      <c r="L10680" t="s">
        <v>1182</v>
      </c>
      <c r="M10680" t="s">
        <v>38</v>
      </c>
      <c r="N10680" t="s">
        <v>10</v>
      </c>
      <c r="O10680" t="s">
        <v>84</v>
      </c>
      <c r="P10680" t="s">
        <v>3015</v>
      </c>
      <c r="Q10680" t="s">
        <v>2522</v>
      </c>
      <c r="R10680" t="s">
        <v>2528</v>
      </c>
      <c r="S10680" t="s">
        <v>13</v>
      </c>
    </row>
    <row r="10681" spans="1:19" x14ac:dyDescent="0.35">
      <c r="A10681">
        <v>7612</v>
      </c>
      <c r="B10681" t="s">
        <v>4919</v>
      </c>
      <c r="C10681" t="s">
        <v>1181</v>
      </c>
      <c r="D10681" t="s">
        <v>4204</v>
      </c>
      <c r="E10681">
        <v>2</v>
      </c>
      <c r="F10681" s="8">
        <f>DATE(YEAR(project_c[[#This Row],[order_date]]),MONTH(project_c[[#This Row],[order_date]]),1)</f>
        <v>45231</v>
      </c>
      <c r="G10681" s="1">
        <v>45251</v>
      </c>
      <c r="H10681">
        <v>4</v>
      </c>
      <c r="I10681">
        <v>14</v>
      </c>
      <c r="J10681">
        <v>40.735999999999997</v>
      </c>
      <c r="K10681">
        <v>12.736000000000001</v>
      </c>
      <c r="L10681" t="s">
        <v>1182</v>
      </c>
      <c r="M10681" t="s">
        <v>38</v>
      </c>
      <c r="N10681" t="s">
        <v>10</v>
      </c>
      <c r="O10681" t="s">
        <v>84</v>
      </c>
      <c r="P10681" t="s">
        <v>4205</v>
      </c>
      <c r="Q10681" t="s">
        <v>2522</v>
      </c>
      <c r="R10681" t="s">
        <v>2523</v>
      </c>
      <c r="S10681" t="s">
        <v>13</v>
      </c>
    </row>
    <row r="10682" spans="1:19" x14ac:dyDescent="0.35">
      <c r="A10682">
        <v>9560</v>
      </c>
      <c r="B10682" t="s">
        <v>4918</v>
      </c>
      <c r="C10682" t="s">
        <v>1181</v>
      </c>
      <c r="D10682" t="s">
        <v>3222</v>
      </c>
      <c r="E10682">
        <v>5</v>
      </c>
      <c r="F10682" s="8">
        <f>DATE(YEAR(project_c[[#This Row],[order_date]]),MONTH(project_c[[#This Row],[order_date]]),1)</f>
        <v>45231</v>
      </c>
      <c r="G10682" s="1">
        <v>45233</v>
      </c>
      <c r="H10682">
        <v>2</v>
      </c>
      <c r="I10682">
        <v>0.84</v>
      </c>
      <c r="J10682">
        <v>21.1</v>
      </c>
      <c r="K10682">
        <v>16.899999999999999</v>
      </c>
      <c r="L10682" t="s">
        <v>1182</v>
      </c>
      <c r="M10682" t="s">
        <v>38</v>
      </c>
      <c r="N10682" t="s">
        <v>10</v>
      </c>
      <c r="O10682" t="s">
        <v>84</v>
      </c>
      <c r="P10682" t="s">
        <v>3223</v>
      </c>
      <c r="Q10682" t="s">
        <v>2522</v>
      </c>
      <c r="R10682" t="s">
        <v>2542</v>
      </c>
      <c r="S10682" t="s">
        <v>13</v>
      </c>
    </row>
    <row r="10683" spans="1:19" x14ac:dyDescent="0.35">
      <c r="A10683">
        <v>1400</v>
      </c>
      <c r="B10683" t="s">
        <v>4918</v>
      </c>
      <c r="C10683" t="s">
        <v>1183</v>
      </c>
      <c r="D10683" t="s">
        <v>4809</v>
      </c>
      <c r="E10683">
        <v>4</v>
      </c>
      <c r="F10683" s="8">
        <f>DATE(YEAR(project_c[[#This Row],[order_date]]),MONTH(project_c[[#This Row],[order_date]]),1)</f>
        <v>44075</v>
      </c>
      <c r="G10683" s="1">
        <v>44103</v>
      </c>
      <c r="H10683">
        <v>4</v>
      </c>
      <c r="I10683">
        <v>9.39</v>
      </c>
      <c r="J10683">
        <v>93.88</v>
      </c>
      <c r="K10683">
        <v>56.32</v>
      </c>
      <c r="L10683" t="s">
        <v>1184</v>
      </c>
      <c r="M10683" t="s">
        <v>9</v>
      </c>
      <c r="N10683" t="s">
        <v>10</v>
      </c>
      <c r="O10683" t="s">
        <v>101</v>
      </c>
      <c r="P10683" t="s">
        <v>4810</v>
      </c>
      <c r="Q10683" t="s">
        <v>4250</v>
      </c>
      <c r="R10683" t="s">
        <v>4251</v>
      </c>
      <c r="S10683" t="s">
        <v>23</v>
      </c>
    </row>
    <row r="10684" spans="1:19" x14ac:dyDescent="0.35">
      <c r="A10684">
        <v>1399</v>
      </c>
      <c r="B10684" t="s">
        <v>4918</v>
      </c>
      <c r="C10684" t="s">
        <v>1183</v>
      </c>
      <c r="D10684" t="s">
        <v>2892</v>
      </c>
      <c r="E10684">
        <v>9</v>
      </c>
      <c r="F10684" s="8">
        <f>DATE(YEAR(project_c[[#This Row],[order_date]]),MONTH(project_c[[#This Row],[order_date]]),1)</f>
        <v>44075</v>
      </c>
      <c r="G10684" s="1">
        <v>44103</v>
      </c>
      <c r="H10684">
        <v>4</v>
      </c>
      <c r="I10684">
        <v>65.13</v>
      </c>
      <c r="J10684">
        <v>1395.54</v>
      </c>
      <c r="K10684">
        <v>809.37</v>
      </c>
      <c r="L10684" t="s">
        <v>1184</v>
      </c>
      <c r="M10684" t="s">
        <v>9</v>
      </c>
      <c r="N10684" t="s">
        <v>10</v>
      </c>
      <c r="O10684" t="s">
        <v>101</v>
      </c>
      <c r="P10684" t="s">
        <v>2893</v>
      </c>
      <c r="Q10684" t="s">
        <v>2522</v>
      </c>
      <c r="R10684" t="s">
        <v>2559</v>
      </c>
      <c r="S10684" t="s">
        <v>23</v>
      </c>
    </row>
    <row r="10685" spans="1:19" x14ac:dyDescent="0.35">
      <c r="A10685">
        <v>1402</v>
      </c>
      <c r="B10685" t="s">
        <v>4918</v>
      </c>
      <c r="C10685" t="s">
        <v>1183</v>
      </c>
      <c r="D10685" t="s">
        <v>2549</v>
      </c>
      <c r="E10685">
        <v>2</v>
      </c>
      <c r="F10685" s="8">
        <f>DATE(YEAR(project_c[[#This Row],[order_date]]),MONTH(project_c[[#This Row],[order_date]]),1)</f>
        <v>44075</v>
      </c>
      <c r="G10685" s="1">
        <v>44103</v>
      </c>
      <c r="H10685">
        <v>4</v>
      </c>
      <c r="I10685">
        <v>5.58</v>
      </c>
      <c r="J10685">
        <v>62.02</v>
      </c>
      <c r="K10685">
        <v>50.86</v>
      </c>
      <c r="L10685" t="s">
        <v>1184</v>
      </c>
      <c r="M10685" t="s">
        <v>9</v>
      </c>
      <c r="N10685" t="s">
        <v>10</v>
      </c>
      <c r="O10685" t="s">
        <v>101</v>
      </c>
      <c r="P10685" t="s">
        <v>2550</v>
      </c>
      <c r="Q10685" t="s">
        <v>2522</v>
      </c>
      <c r="R10685" t="s">
        <v>2542</v>
      </c>
      <c r="S10685" t="s">
        <v>23</v>
      </c>
    </row>
    <row r="10686" spans="1:19" x14ac:dyDescent="0.35">
      <c r="A10686">
        <v>1401</v>
      </c>
      <c r="B10686" t="s">
        <v>4918</v>
      </c>
      <c r="C10686" t="s">
        <v>1183</v>
      </c>
      <c r="D10686" t="s">
        <v>3524</v>
      </c>
      <c r="E10686">
        <v>3</v>
      </c>
      <c r="F10686" s="8">
        <f>DATE(YEAR(project_c[[#This Row],[order_date]]),MONTH(project_c[[#This Row],[order_date]]),1)</f>
        <v>44075</v>
      </c>
      <c r="G10686" s="1">
        <v>44103</v>
      </c>
      <c r="H10686">
        <v>4</v>
      </c>
      <c r="I10686">
        <v>2.27</v>
      </c>
      <c r="J10686">
        <v>18.899999999999999</v>
      </c>
      <c r="K10686">
        <v>12.09</v>
      </c>
      <c r="L10686" t="s">
        <v>1184</v>
      </c>
      <c r="M10686" t="s">
        <v>9</v>
      </c>
      <c r="N10686" t="s">
        <v>10</v>
      </c>
      <c r="O10686" t="s">
        <v>101</v>
      </c>
      <c r="P10686" t="s">
        <v>3525</v>
      </c>
      <c r="Q10686" t="s">
        <v>2522</v>
      </c>
      <c r="R10686" t="s">
        <v>2534</v>
      </c>
      <c r="S10686" t="s">
        <v>23</v>
      </c>
    </row>
    <row r="10687" spans="1:19" x14ac:dyDescent="0.35">
      <c r="A10687">
        <v>4286</v>
      </c>
      <c r="B10687" t="s">
        <v>4919</v>
      </c>
      <c r="C10687" t="s">
        <v>1183</v>
      </c>
      <c r="D10687" t="s">
        <v>4733</v>
      </c>
      <c r="E10687">
        <v>3</v>
      </c>
      <c r="F10687" s="8">
        <f>DATE(YEAR(project_c[[#This Row],[order_date]]),MONTH(project_c[[#This Row],[order_date]]),1)</f>
        <v>44682</v>
      </c>
      <c r="G10687" s="1">
        <v>44704</v>
      </c>
      <c r="H10687">
        <v>4</v>
      </c>
      <c r="I10687">
        <v>6.05</v>
      </c>
      <c r="J10687">
        <v>37.049999999999997</v>
      </c>
      <c r="K10687">
        <v>18.899999999999999</v>
      </c>
      <c r="L10687" t="s">
        <v>1184</v>
      </c>
      <c r="M10687" t="s">
        <v>9</v>
      </c>
      <c r="N10687" t="s">
        <v>10</v>
      </c>
      <c r="O10687" t="s">
        <v>101</v>
      </c>
      <c r="P10687" t="s">
        <v>4734</v>
      </c>
      <c r="Q10687" t="s">
        <v>4250</v>
      </c>
      <c r="R10687" t="s">
        <v>4251</v>
      </c>
      <c r="S10687" t="s">
        <v>23</v>
      </c>
    </row>
    <row r="10688" spans="1:19" x14ac:dyDescent="0.35">
      <c r="A10688">
        <v>6648</v>
      </c>
      <c r="B10688" t="s">
        <v>4919</v>
      </c>
      <c r="C10688" t="s">
        <v>1183</v>
      </c>
      <c r="D10688" t="s">
        <v>3846</v>
      </c>
      <c r="E10688">
        <v>2</v>
      </c>
      <c r="F10688" s="8">
        <f>DATE(YEAR(project_c[[#This Row],[order_date]]),MONTH(project_c[[#This Row],[order_date]]),1)</f>
        <v>44866</v>
      </c>
      <c r="G10688" s="1">
        <v>44872</v>
      </c>
      <c r="H10688">
        <v>5</v>
      </c>
      <c r="I10688">
        <v>5.51</v>
      </c>
      <c r="J10688">
        <v>17.28</v>
      </c>
      <c r="K10688">
        <v>6.26</v>
      </c>
      <c r="L10688" t="s">
        <v>1184</v>
      </c>
      <c r="M10688" t="s">
        <v>9</v>
      </c>
      <c r="N10688" t="s">
        <v>10</v>
      </c>
      <c r="O10688" t="s">
        <v>101</v>
      </c>
      <c r="P10688" t="s">
        <v>3847</v>
      </c>
      <c r="Q10688" t="s">
        <v>2522</v>
      </c>
      <c r="R10688" t="s">
        <v>2523</v>
      </c>
      <c r="S10688" t="s">
        <v>23</v>
      </c>
    </row>
    <row r="10689" spans="1:19" x14ac:dyDescent="0.35">
      <c r="A10689">
        <v>5416</v>
      </c>
      <c r="B10689" t="s">
        <v>4919</v>
      </c>
      <c r="C10689" t="s">
        <v>1183</v>
      </c>
      <c r="D10689" t="s">
        <v>2159</v>
      </c>
      <c r="E10689">
        <v>2</v>
      </c>
      <c r="F10689" s="8">
        <f>DATE(YEAR(project_c[[#This Row],[order_date]]),MONTH(project_c[[#This Row],[order_date]]),1)</f>
        <v>44866</v>
      </c>
      <c r="G10689" s="1">
        <v>44876</v>
      </c>
      <c r="H10689">
        <v>5</v>
      </c>
      <c r="I10689">
        <v>61.92</v>
      </c>
      <c r="J10689">
        <v>257.98</v>
      </c>
      <c r="K10689">
        <v>134.13999999999999</v>
      </c>
      <c r="L10689" t="s">
        <v>1184</v>
      </c>
      <c r="M10689" t="s">
        <v>9</v>
      </c>
      <c r="N10689" t="s">
        <v>10</v>
      </c>
      <c r="O10689" t="s">
        <v>101</v>
      </c>
      <c r="P10689" t="s">
        <v>2160</v>
      </c>
      <c r="Q10689" t="s">
        <v>1901</v>
      </c>
      <c r="R10689" t="s">
        <v>1902</v>
      </c>
      <c r="S10689" t="s">
        <v>23</v>
      </c>
    </row>
    <row r="10690" spans="1:19" x14ac:dyDescent="0.35">
      <c r="A10690">
        <v>1410</v>
      </c>
      <c r="B10690" t="s">
        <v>4919</v>
      </c>
      <c r="C10690" t="s">
        <v>1185</v>
      </c>
      <c r="D10690" t="s">
        <v>3434</v>
      </c>
      <c r="E10690">
        <v>2</v>
      </c>
      <c r="F10690" s="8">
        <f>DATE(YEAR(project_c[[#This Row],[order_date]]),MONTH(project_c[[#This Row],[order_date]]),1)</f>
        <v>43831</v>
      </c>
      <c r="G10690" s="1">
        <v>43860</v>
      </c>
      <c r="H10690">
        <v>5</v>
      </c>
      <c r="I10690">
        <v>1.95</v>
      </c>
      <c r="J10690">
        <v>10.56</v>
      </c>
      <c r="K10690">
        <v>6.66</v>
      </c>
      <c r="L10690" t="s">
        <v>1186</v>
      </c>
      <c r="M10690" t="s">
        <v>9</v>
      </c>
      <c r="N10690" t="s">
        <v>10</v>
      </c>
      <c r="O10690" t="s">
        <v>17</v>
      </c>
      <c r="P10690" t="s">
        <v>3435</v>
      </c>
      <c r="Q10690" t="s">
        <v>2522</v>
      </c>
      <c r="R10690" t="s">
        <v>2542</v>
      </c>
      <c r="S10690" t="s">
        <v>18</v>
      </c>
    </row>
    <row r="10691" spans="1:19" x14ac:dyDescent="0.35">
      <c r="A10691">
        <v>1411</v>
      </c>
      <c r="B10691" t="s">
        <v>4919</v>
      </c>
      <c r="C10691" t="s">
        <v>1185</v>
      </c>
      <c r="D10691" t="s">
        <v>2852</v>
      </c>
      <c r="E10691">
        <v>2</v>
      </c>
      <c r="F10691" s="8">
        <f>DATE(YEAR(project_c[[#This Row],[order_date]]),MONTH(project_c[[#This Row],[order_date]]),1)</f>
        <v>43831</v>
      </c>
      <c r="G10691" s="1">
        <v>43860</v>
      </c>
      <c r="H10691">
        <v>5</v>
      </c>
      <c r="I10691">
        <v>17.25</v>
      </c>
      <c r="J10691">
        <v>229.94</v>
      </c>
      <c r="K10691">
        <v>195.44</v>
      </c>
      <c r="L10691" t="s">
        <v>1186</v>
      </c>
      <c r="M10691" t="s">
        <v>9</v>
      </c>
      <c r="N10691" t="s">
        <v>10</v>
      </c>
      <c r="O10691" t="s">
        <v>17</v>
      </c>
      <c r="P10691" t="s">
        <v>2853</v>
      </c>
      <c r="Q10691" t="s">
        <v>2522</v>
      </c>
      <c r="R10691" t="s">
        <v>2559</v>
      </c>
      <c r="S10691" t="s">
        <v>18</v>
      </c>
    </row>
    <row r="10692" spans="1:19" x14ac:dyDescent="0.35">
      <c r="A10692">
        <v>3253</v>
      </c>
      <c r="B10692" t="s">
        <v>4919</v>
      </c>
      <c r="C10692" t="s">
        <v>1185</v>
      </c>
      <c r="D10692" t="s">
        <v>3678</v>
      </c>
      <c r="E10692">
        <v>2</v>
      </c>
      <c r="F10692" s="8">
        <f>DATE(YEAR(project_c[[#This Row],[order_date]]),MONTH(project_c[[#This Row],[order_date]]),1)</f>
        <v>44378</v>
      </c>
      <c r="G10692" s="1">
        <v>44387</v>
      </c>
      <c r="H10692">
        <v>4</v>
      </c>
      <c r="I10692">
        <v>0.37</v>
      </c>
      <c r="J10692">
        <v>11.984</v>
      </c>
      <c r="K10692">
        <v>11.244</v>
      </c>
      <c r="L10692" t="s">
        <v>1186</v>
      </c>
      <c r="M10692" t="s">
        <v>9</v>
      </c>
      <c r="N10692" t="s">
        <v>10</v>
      </c>
      <c r="O10692" t="s">
        <v>17</v>
      </c>
      <c r="P10692" t="s">
        <v>3679</v>
      </c>
      <c r="Q10692" t="s">
        <v>2522</v>
      </c>
      <c r="R10692" t="s">
        <v>2523</v>
      </c>
      <c r="S10692" t="s">
        <v>18</v>
      </c>
    </row>
    <row r="10693" spans="1:19" x14ac:dyDescent="0.35">
      <c r="A10693">
        <v>3870</v>
      </c>
      <c r="B10693" t="s">
        <v>4919</v>
      </c>
      <c r="C10693" t="s">
        <v>1185</v>
      </c>
      <c r="D10693" t="s">
        <v>2420</v>
      </c>
      <c r="E10693">
        <v>2</v>
      </c>
      <c r="F10693" s="8">
        <f>DATE(YEAR(project_c[[#This Row],[order_date]]),MONTH(project_c[[#This Row],[order_date]]),1)</f>
        <v>44256</v>
      </c>
      <c r="G10693" s="1">
        <v>44260</v>
      </c>
      <c r="H10693">
        <v>4</v>
      </c>
      <c r="I10693">
        <v>2.87</v>
      </c>
      <c r="J10693">
        <v>25.536000000000001</v>
      </c>
      <c r="K10693">
        <v>19.795999999999999</v>
      </c>
      <c r="L10693" t="s">
        <v>1186</v>
      </c>
      <c r="M10693" t="s">
        <v>9</v>
      </c>
      <c r="N10693" t="s">
        <v>10</v>
      </c>
      <c r="O10693" t="s">
        <v>17</v>
      </c>
      <c r="P10693" t="s">
        <v>2421</v>
      </c>
      <c r="Q10693" t="s">
        <v>1901</v>
      </c>
      <c r="R10693" t="s">
        <v>1902</v>
      </c>
      <c r="S10693" t="s">
        <v>18</v>
      </c>
    </row>
    <row r="10694" spans="1:19" x14ac:dyDescent="0.35">
      <c r="A10694">
        <v>4821</v>
      </c>
      <c r="B10694" t="s">
        <v>4919</v>
      </c>
      <c r="C10694" t="s">
        <v>1185</v>
      </c>
      <c r="D10694" t="s">
        <v>3574</v>
      </c>
      <c r="E10694">
        <v>2</v>
      </c>
      <c r="F10694" s="8">
        <f>DATE(YEAR(project_c[[#This Row],[order_date]]),MONTH(project_c[[#This Row],[order_date]]),1)</f>
        <v>44866</v>
      </c>
      <c r="G10694" s="1">
        <v>44886</v>
      </c>
      <c r="H10694">
        <v>7</v>
      </c>
      <c r="I10694">
        <v>1.17</v>
      </c>
      <c r="J10694">
        <v>12.96</v>
      </c>
      <c r="K10694">
        <v>10.62</v>
      </c>
      <c r="L10694" t="s">
        <v>1186</v>
      </c>
      <c r="M10694" t="s">
        <v>9</v>
      </c>
      <c r="N10694" t="s">
        <v>10</v>
      </c>
      <c r="O10694" t="s">
        <v>17</v>
      </c>
      <c r="P10694" t="s">
        <v>3575</v>
      </c>
      <c r="Q10694" t="s">
        <v>2522</v>
      </c>
      <c r="R10694" t="s">
        <v>2542</v>
      </c>
      <c r="S10694" t="s">
        <v>18</v>
      </c>
    </row>
    <row r="10695" spans="1:19" x14ac:dyDescent="0.35">
      <c r="A10695">
        <v>4915</v>
      </c>
      <c r="B10695" t="s">
        <v>4920</v>
      </c>
      <c r="C10695" t="s">
        <v>1185</v>
      </c>
      <c r="D10695" t="s">
        <v>3146</v>
      </c>
      <c r="E10695">
        <v>6</v>
      </c>
      <c r="F10695" s="8">
        <f>DATE(YEAR(project_c[[#This Row],[order_date]]),MONTH(project_c[[#This Row],[order_date]]),1)</f>
        <v>44713</v>
      </c>
      <c r="G10695" s="1">
        <v>44729</v>
      </c>
      <c r="H10695">
        <v>2</v>
      </c>
      <c r="I10695">
        <v>0.71</v>
      </c>
      <c r="J10695">
        <v>22.5</v>
      </c>
      <c r="K10695">
        <v>18.239999999999998</v>
      </c>
      <c r="L10695" t="s">
        <v>1186</v>
      </c>
      <c r="M10695" t="s">
        <v>9</v>
      </c>
      <c r="N10695" t="s">
        <v>10</v>
      </c>
      <c r="O10695" t="s">
        <v>17</v>
      </c>
      <c r="P10695" t="s">
        <v>3147</v>
      </c>
      <c r="Q10695" t="s">
        <v>2522</v>
      </c>
      <c r="R10695" t="s">
        <v>2534</v>
      </c>
      <c r="S10695" t="s">
        <v>18</v>
      </c>
    </row>
    <row r="10696" spans="1:19" x14ac:dyDescent="0.35">
      <c r="A10696">
        <v>6265</v>
      </c>
      <c r="B10696" t="s">
        <v>4917</v>
      </c>
      <c r="C10696" t="s">
        <v>1185</v>
      </c>
      <c r="D10696" t="s">
        <v>2133</v>
      </c>
      <c r="E10696">
        <v>9</v>
      </c>
      <c r="F10696" s="8">
        <f>DATE(YEAR(project_c[[#This Row],[order_date]]),MONTH(project_c[[#This Row],[order_date]]),1)</f>
        <v>44896</v>
      </c>
      <c r="G10696" s="1">
        <v>44896</v>
      </c>
      <c r="H10696">
        <v>0</v>
      </c>
      <c r="I10696">
        <v>7.2</v>
      </c>
      <c r="J10696">
        <v>863.928</v>
      </c>
      <c r="K10696">
        <v>799.12800000000004</v>
      </c>
      <c r="L10696" t="s">
        <v>1186</v>
      </c>
      <c r="M10696" t="s">
        <v>9</v>
      </c>
      <c r="N10696" t="s">
        <v>10</v>
      </c>
      <c r="O10696" t="s">
        <v>17</v>
      </c>
      <c r="P10696" t="s">
        <v>2134</v>
      </c>
      <c r="Q10696" t="s">
        <v>1901</v>
      </c>
      <c r="R10696" t="s">
        <v>1902</v>
      </c>
      <c r="S10696" t="s">
        <v>18</v>
      </c>
    </row>
    <row r="10697" spans="1:19" x14ac:dyDescent="0.35">
      <c r="A10697">
        <v>4914</v>
      </c>
      <c r="B10697" t="s">
        <v>4920</v>
      </c>
      <c r="C10697" t="s">
        <v>1185</v>
      </c>
      <c r="D10697" t="s">
        <v>4459</v>
      </c>
      <c r="E10697">
        <v>2</v>
      </c>
      <c r="F10697" s="8">
        <f>DATE(YEAR(project_c[[#This Row],[order_date]]),MONTH(project_c[[#This Row],[order_date]]),1)</f>
        <v>44713</v>
      </c>
      <c r="G10697" s="1">
        <v>44729</v>
      </c>
      <c r="H10697">
        <v>2</v>
      </c>
      <c r="I10697">
        <v>23.97</v>
      </c>
      <c r="J10697">
        <v>203.71100000000001</v>
      </c>
      <c r="K10697">
        <v>155.77099999999999</v>
      </c>
      <c r="L10697" t="s">
        <v>1186</v>
      </c>
      <c r="M10697" t="s">
        <v>9</v>
      </c>
      <c r="N10697" t="s">
        <v>10</v>
      </c>
      <c r="O10697" t="s">
        <v>17</v>
      </c>
      <c r="P10697" t="s">
        <v>4460</v>
      </c>
      <c r="Q10697" t="s">
        <v>4250</v>
      </c>
      <c r="R10697" t="s">
        <v>4258</v>
      </c>
      <c r="S10697" t="s">
        <v>18</v>
      </c>
    </row>
    <row r="10698" spans="1:19" x14ac:dyDescent="0.35">
      <c r="A10698">
        <v>4916</v>
      </c>
      <c r="B10698" t="s">
        <v>4920</v>
      </c>
      <c r="C10698" t="s">
        <v>1185</v>
      </c>
      <c r="D10698" t="s">
        <v>2631</v>
      </c>
      <c r="E10698">
        <v>4</v>
      </c>
      <c r="F10698" s="8">
        <f>DATE(YEAR(project_c[[#This Row],[order_date]]),MONTH(project_c[[#This Row],[order_date]]),1)</f>
        <v>44713</v>
      </c>
      <c r="G10698" s="1">
        <v>44729</v>
      </c>
      <c r="H10698">
        <v>2</v>
      </c>
      <c r="I10698">
        <v>23.74</v>
      </c>
      <c r="J10698">
        <v>175.88</v>
      </c>
      <c r="K10698">
        <v>80.92</v>
      </c>
      <c r="L10698" t="s">
        <v>1186</v>
      </c>
      <c r="M10698" t="s">
        <v>9</v>
      </c>
      <c r="N10698" t="s">
        <v>10</v>
      </c>
      <c r="O10698" t="s">
        <v>17</v>
      </c>
      <c r="P10698" t="s">
        <v>2632</v>
      </c>
      <c r="Q10698" t="s">
        <v>2522</v>
      </c>
      <c r="R10698" t="s">
        <v>2542</v>
      </c>
      <c r="S10698" t="s">
        <v>18</v>
      </c>
    </row>
    <row r="10699" spans="1:19" x14ac:dyDescent="0.35">
      <c r="A10699">
        <v>8292</v>
      </c>
      <c r="B10699" t="s">
        <v>4919</v>
      </c>
      <c r="C10699" t="s">
        <v>1185</v>
      </c>
      <c r="D10699" t="s">
        <v>4230</v>
      </c>
      <c r="E10699">
        <v>4</v>
      </c>
      <c r="F10699" s="8">
        <f>DATE(YEAR(project_c[[#This Row],[order_date]]),MONTH(project_c[[#This Row],[order_date]]),1)</f>
        <v>45261</v>
      </c>
      <c r="G10699" s="1">
        <v>45271</v>
      </c>
      <c r="H10699">
        <v>4</v>
      </c>
      <c r="I10699">
        <v>0.44</v>
      </c>
      <c r="J10699">
        <v>7.008</v>
      </c>
      <c r="K10699">
        <v>5.2480000000000002</v>
      </c>
      <c r="L10699" t="s">
        <v>1186</v>
      </c>
      <c r="M10699" t="s">
        <v>9</v>
      </c>
      <c r="N10699" t="s">
        <v>10</v>
      </c>
      <c r="O10699" t="s">
        <v>17</v>
      </c>
      <c r="P10699" t="s">
        <v>4231</v>
      </c>
      <c r="Q10699" t="s">
        <v>2522</v>
      </c>
      <c r="R10699" t="s">
        <v>2523</v>
      </c>
      <c r="S10699" t="s">
        <v>18</v>
      </c>
    </row>
    <row r="10700" spans="1:19" x14ac:dyDescent="0.35">
      <c r="A10700">
        <v>8293</v>
      </c>
      <c r="B10700" t="s">
        <v>4919</v>
      </c>
      <c r="C10700" t="s">
        <v>1185</v>
      </c>
      <c r="D10700" t="s">
        <v>2450</v>
      </c>
      <c r="E10700">
        <v>2</v>
      </c>
      <c r="F10700" s="8">
        <f>DATE(YEAR(project_c[[#This Row],[order_date]]),MONTH(project_c[[#This Row],[order_date]]),1)</f>
        <v>45261</v>
      </c>
      <c r="G10700" s="1">
        <v>45271</v>
      </c>
      <c r="H10700">
        <v>4</v>
      </c>
      <c r="I10700">
        <v>8.6</v>
      </c>
      <c r="J10700">
        <v>39.979999999999997</v>
      </c>
      <c r="K10700">
        <v>22.78</v>
      </c>
      <c r="L10700" t="s">
        <v>1186</v>
      </c>
      <c r="M10700" t="s">
        <v>9</v>
      </c>
      <c r="N10700" t="s">
        <v>10</v>
      </c>
      <c r="O10700" t="s">
        <v>17</v>
      </c>
      <c r="P10700" t="s">
        <v>2451</v>
      </c>
      <c r="Q10700" t="s">
        <v>1901</v>
      </c>
      <c r="R10700" t="s">
        <v>1909</v>
      </c>
      <c r="S10700" t="s">
        <v>18</v>
      </c>
    </row>
    <row r="10701" spans="1:19" x14ac:dyDescent="0.35">
      <c r="A10701">
        <v>275</v>
      </c>
      <c r="B10701" t="s">
        <v>4919</v>
      </c>
      <c r="C10701" t="s">
        <v>160</v>
      </c>
      <c r="D10701" t="s">
        <v>2966</v>
      </c>
      <c r="E10701">
        <v>3</v>
      </c>
      <c r="F10701" s="8">
        <f>DATE(YEAR(project_c[[#This Row],[order_date]]),MONTH(project_c[[#This Row],[order_date]]),1)</f>
        <v>44105</v>
      </c>
      <c r="G10701" s="1">
        <v>44128</v>
      </c>
      <c r="H10701">
        <v>5</v>
      </c>
      <c r="I10701">
        <v>1.54</v>
      </c>
      <c r="J10701">
        <v>6.8639999999999999</v>
      </c>
      <c r="K10701">
        <v>2.2440000000000002</v>
      </c>
      <c r="L10701" t="s">
        <v>161</v>
      </c>
      <c r="M10701" t="s">
        <v>9</v>
      </c>
      <c r="N10701" t="s">
        <v>10</v>
      </c>
      <c r="O10701" t="s">
        <v>48</v>
      </c>
      <c r="P10701" t="s">
        <v>2967</v>
      </c>
      <c r="Q10701" t="s">
        <v>2522</v>
      </c>
      <c r="R10701" t="s">
        <v>2523</v>
      </c>
      <c r="S10701" t="s">
        <v>13</v>
      </c>
    </row>
    <row r="10702" spans="1:19" x14ac:dyDescent="0.35">
      <c r="A10702">
        <v>104</v>
      </c>
      <c r="B10702" t="s">
        <v>4919</v>
      </c>
      <c r="C10702" t="s">
        <v>160</v>
      </c>
      <c r="D10702" t="s">
        <v>2789</v>
      </c>
      <c r="E10702">
        <v>5</v>
      </c>
      <c r="F10702" s="8">
        <f>DATE(YEAR(project_c[[#This Row],[order_date]]),MONTH(project_c[[#This Row],[order_date]]),1)</f>
        <v>43922</v>
      </c>
      <c r="G10702" s="1">
        <v>43942</v>
      </c>
      <c r="H10702">
        <v>4</v>
      </c>
      <c r="I10702">
        <v>0.54</v>
      </c>
      <c r="J10702">
        <v>10.32</v>
      </c>
      <c r="K10702">
        <v>7.62</v>
      </c>
      <c r="L10702" t="s">
        <v>161</v>
      </c>
      <c r="M10702" t="s">
        <v>9</v>
      </c>
      <c r="N10702" t="s">
        <v>10</v>
      </c>
      <c r="O10702" t="s">
        <v>48</v>
      </c>
      <c r="P10702" t="s">
        <v>2790</v>
      </c>
      <c r="Q10702" t="s">
        <v>2522</v>
      </c>
      <c r="R10702" t="s">
        <v>2523</v>
      </c>
      <c r="S10702" t="s">
        <v>13</v>
      </c>
    </row>
    <row r="10703" spans="1:19" x14ac:dyDescent="0.35">
      <c r="A10703">
        <v>3579</v>
      </c>
      <c r="B10703" t="s">
        <v>4920</v>
      </c>
      <c r="C10703" t="s">
        <v>160</v>
      </c>
      <c r="D10703" t="s">
        <v>4743</v>
      </c>
      <c r="E10703">
        <v>2</v>
      </c>
      <c r="F10703" s="8">
        <f>DATE(YEAR(project_c[[#This Row],[order_date]]),MONTH(project_c[[#This Row],[order_date]]),1)</f>
        <v>44228</v>
      </c>
      <c r="G10703" s="1">
        <v>44230</v>
      </c>
      <c r="H10703">
        <v>2</v>
      </c>
      <c r="I10703">
        <v>0.85</v>
      </c>
      <c r="J10703">
        <v>28.4</v>
      </c>
      <c r="K10703">
        <v>26.7</v>
      </c>
      <c r="L10703" t="s">
        <v>161</v>
      </c>
      <c r="M10703" t="s">
        <v>9</v>
      </c>
      <c r="N10703" t="s">
        <v>10</v>
      </c>
      <c r="O10703" t="s">
        <v>48</v>
      </c>
      <c r="P10703" t="s">
        <v>4744</v>
      </c>
      <c r="Q10703" t="s">
        <v>4250</v>
      </c>
      <c r="R10703" t="s">
        <v>4251</v>
      </c>
      <c r="S10703" t="s">
        <v>13</v>
      </c>
    </row>
    <row r="10704" spans="1:19" x14ac:dyDescent="0.35">
      <c r="A10704">
        <v>3580</v>
      </c>
      <c r="B10704" t="s">
        <v>4920</v>
      </c>
      <c r="C10704" t="s">
        <v>160</v>
      </c>
      <c r="D10704" t="s">
        <v>1926</v>
      </c>
      <c r="E10704">
        <v>3</v>
      </c>
      <c r="F10704" s="8">
        <f>DATE(YEAR(project_c[[#This Row],[order_date]]),MONTH(project_c[[#This Row],[order_date]]),1)</f>
        <v>44228</v>
      </c>
      <c r="G10704" s="1">
        <v>44230</v>
      </c>
      <c r="H10704">
        <v>2</v>
      </c>
      <c r="I10704">
        <v>18.399999999999999</v>
      </c>
      <c r="J10704">
        <v>119.97</v>
      </c>
      <c r="K10704">
        <v>64.77</v>
      </c>
      <c r="L10704" t="s">
        <v>161</v>
      </c>
      <c r="M10704" t="s">
        <v>9</v>
      </c>
      <c r="N10704" t="s">
        <v>10</v>
      </c>
      <c r="O10704" t="s">
        <v>48</v>
      </c>
      <c r="P10704" t="s">
        <v>1927</v>
      </c>
      <c r="Q10704" t="s">
        <v>1901</v>
      </c>
      <c r="R10704" t="s">
        <v>1909</v>
      </c>
      <c r="S10704" t="s">
        <v>13</v>
      </c>
    </row>
    <row r="10705" spans="1:19" x14ac:dyDescent="0.35">
      <c r="A10705">
        <v>3664</v>
      </c>
      <c r="B10705" t="s">
        <v>4919</v>
      </c>
      <c r="C10705" t="s">
        <v>160</v>
      </c>
      <c r="D10705" t="s">
        <v>3076</v>
      </c>
      <c r="E10705">
        <v>2</v>
      </c>
      <c r="F10705" s="8">
        <f>DATE(YEAR(project_c[[#This Row],[order_date]]),MONTH(project_c[[#This Row],[order_date]]),1)</f>
        <v>44317</v>
      </c>
      <c r="G10705" s="1">
        <v>44324</v>
      </c>
      <c r="H10705">
        <v>4</v>
      </c>
      <c r="I10705">
        <v>0.33</v>
      </c>
      <c r="J10705">
        <v>5.2480000000000002</v>
      </c>
      <c r="K10705">
        <v>4.5880000000000001</v>
      </c>
      <c r="L10705" t="s">
        <v>161</v>
      </c>
      <c r="M10705" t="s">
        <v>9</v>
      </c>
      <c r="N10705" t="s">
        <v>10</v>
      </c>
      <c r="O10705" t="s">
        <v>48</v>
      </c>
      <c r="P10705" t="s">
        <v>3077</v>
      </c>
      <c r="Q10705" t="s">
        <v>2522</v>
      </c>
      <c r="R10705" t="s">
        <v>2528</v>
      </c>
      <c r="S10705" t="s">
        <v>13</v>
      </c>
    </row>
    <row r="10706" spans="1:19" x14ac:dyDescent="0.35">
      <c r="A10706">
        <v>2640</v>
      </c>
      <c r="B10706" t="s">
        <v>4919</v>
      </c>
      <c r="C10706" t="s">
        <v>160</v>
      </c>
      <c r="D10706" t="s">
        <v>2582</v>
      </c>
      <c r="E10706">
        <v>6</v>
      </c>
      <c r="F10706" s="8">
        <f>DATE(YEAR(project_c[[#This Row],[order_date]]),MONTH(project_c[[#This Row],[order_date]]),1)</f>
        <v>44501</v>
      </c>
      <c r="G10706" s="1">
        <v>44513</v>
      </c>
      <c r="H10706">
        <v>4</v>
      </c>
      <c r="I10706">
        <v>0.16</v>
      </c>
      <c r="J10706">
        <v>10.944000000000001</v>
      </c>
      <c r="K10706">
        <v>9.984</v>
      </c>
      <c r="L10706" t="s">
        <v>161</v>
      </c>
      <c r="M10706" t="s">
        <v>9</v>
      </c>
      <c r="N10706" t="s">
        <v>10</v>
      </c>
      <c r="O10706" t="s">
        <v>48</v>
      </c>
      <c r="P10706" t="s">
        <v>2583</v>
      </c>
      <c r="Q10706" t="s">
        <v>2522</v>
      </c>
      <c r="R10706" t="s">
        <v>2528</v>
      </c>
      <c r="S10706" t="s">
        <v>13</v>
      </c>
    </row>
    <row r="10707" spans="1:19" x14ac:dyDescent="0.35">
      <c r="A10707">
        <v>5343</v>
      </c>
      <c r="B10707" t="s">
        <v>4919</v>
      </c>
      <c r="C10707" t="s">
        <v>160</v>
      </c>
      <c r="D10707" t="s">
        <v>3842</v>
      </c>
      <c r="E10707">
        <v>2</v>
      </c>
      <c r="F10707" s="8">
        <f>DATE(YEAR(project_c[[#This Row],[order_date]]),MONTH(project_c[[#This Row],[order_date]]),1)</f>
        <v>44743</v>
      </c>
      <c r="G10707" s="1">
        <v>44752</v>
      </c>
      <c r="H10707">
        <v>6</v>
      </c>
      <c r="I10707">
        <v>0.94</v>
      </c>
      <c r="J10707">
        <v>16.768000000000001</v>
      </c>
      <c r="K10707">
        <v>14.888</v>
      </c>
      <c r="L10707" t="s">
        <v>161</v>
      </c>
      <c r="M10707" t="s">
        <v>9</v>
      </c>
      <c r="N10707" t="s">
        <v>10</v>
      </c>
      <c r="O10707" t="s">
        <v>48</v>
      </c>
      <c r="P10707" t="s">
        <v>3843</v>
      </c>
      <c r="Q10707" t="s">
        <v>2522</v>
      </c>
      <c r="R10707" t="s">
        <v>2559</v>
      </c>
      <c r="S10707" t="s">
        <v>13</v>
      </c>
    </row>
    <row r="10708" spans="1:19" x14ac:dyDescent="0.35">
      <c r="A10708">
        <v>4421</v>
      </c>
      <c r="B10708" t="s">
        <v>4918</v>
      </c>
      <c r="C10708" t="s">
        <v>160</v>
      </c>
      <c r="D10708" t="s">
        <v>3426</v>
      </c>
      <c r="E10708">
        <v>1</v>
      </c>
      <c r="F10708" s="8">
        <f>DATE(YEAR(project_c[[#This Row],[order_date]]),MONTH(project_c[[#This Row],[order_date]]),1)</f>
        <v>44866</v>
      </c>
      <c r="G10708" s="1">
        <v>44879</v>
      </c>
      <c r="H10708">
        <v>2</v>
      </c>
      <c r="I10708">
        <v>2.16</v>
      </c>
      <c r="J10708">
        <v>5.28</v>
      </c>
      <c r="K10708">
        <v>3.12</v>
      </c>
      <c r="L10708" t="s">
        <v>161</v>
      </c>
      <c r="M10708" t="s">
        <v>9</v>
      </c>
      <c r="N10708" t="s">
        <v>10</v>
      </c>
      <c r="O10708" t="s">
        <v>48</v>
      </c>
      <c r="P10708" t="s">
        <v>3427</v>
      </c>
      <c r="Q10708" t="s">
        <v>2522</v>
      </c>
      <c r="R10708" t="s">
        <v>2542</v>
      </c>
      <c r="S10708" t="s">
        <v>13</v>
      </c>
    </row>
    <row r="10709" spans="1:19" x14ac:dyDescent="0.35">
      <c r="A10709">
        <v>4422</v>
      </c>
      <c r="B10709" t="s">
        <v>4918</v>
      </c>
      <c r="C10709" t="s">
        <v>160</v>
      </c>
      <c r="D10709" t="s">
        <v>3088</v>
      </c>
      <c r="E10709">
        <v>2</v>
      </c>
      <c r="F10709" s="8">
        <f>DATE(YEAR(project_c[[#This Row],[order_date]]),MONTH(project_c[[#This Row],[order_date]]),1)</f>
        <v>44866</v>
      </c>
      <c r="G10709" s="1">
        <v>44879</v>
      </c>
      <c r="H10709">
        <v>2</v>
      </c>
      <c r="I10709">
        <v>0.63</v>
      </c>
      <c r="J10709">
        <v>6.6</v>
      </c>
      <c r="K10709">
        <v>5.34</v>
      </c>
      <c r="L10709" t="s">
        <v>161</v>
      </c>
      <c r="M10709" t="s">
        <v>9</v>
      </c>
      <c r="N10709" t="s">
        <v>10</v>
      </c>
      <c r="O10709" t="s">
        <v>48</v>
      </c>
      <c r="P10709" t="s">
        <v>3089</v>
      </c>
      <c r="Q10709" t="s">
        <v>2522</v>
      </c>
      <c r="R10709" t="s">
        <v>2523</v>
      </c>
      <c r="S10709" t="s">
        <v>13</v>
      </c>
    </row>
    <row r="10710" spans="1:19" x14ac:dyDescent="0.35">
      <c r="A10710">
        <v>4420</v>
      </c>
      <c r="B10710" t="s">
        <v>4918</v>
      </c>
      <c r="C10710" t="s">
        <v>160</v>
      </c>
      <c r="D10710" t="s">
        <v>2244</v>
      </c>
      <c r="E10710">
        <v>2</v>
      </c>
      <c r="F10710" s="8">
        <f>DATE(YEAR(project_c[[#This Row],[order_date]]),MONTH(project_c[[#This Row],[order_date]]),1)</f>
        <v>44866</v>
      </c>
      <c r="G10710" s="1">
        <v>44879</v>
      </c>
      <c r="H10710">
        <v>2</v>
      </c>
      <c r="I10710">
        <v>107.5</v>
      </c>
      <c r="J10710">
        <v>499.98</v>
      </c>
      <c r="K10710">
        <v>284.98</v>
      </c>
      <c r="L10710" t="s">
        <v>161</v>
      </c>
      <c r="M10710" t="s">
        <v>9</v>
      </c>
      <c r="N10710" t="s">
        <v>10</v>
      </c>
      <c r="O10710" t="s">
        <v>48</v>
      </c>
      <c r="P10710" t="s">
        <v>2245</v>
      </c>
      <c r="Q10710" t="s">
        <v>1901</v>
      </c>
      <c r="R10710" t="s">
        <v>1909</v>
      </c>
      <c r="S10710" t="s">
        <v>13</v>
      </c>
    </row>
    <row r="10711" spans="1:19" x14ac:dyDescent="0.35">
      <c r="A10711">
        <v>16411</v>
      </c>
      <c r="B10711" t="s">
        <v>4920</v>
      </c>
      <c r="C10711" t="s">
        <v>160</v>
      </c>
      <c r="D10711" t="s">
        <v>4278</v>
      </c>
      <c r="E10711">
        <v>1</v>
      </c>
      <c r="F10711" s="8">
        <f>DATE(YEAR(project_c[[#This Row],[order_date]]),MONTH(project_c[[#This Row],[order_date]]),1)</f>
        <v>44652</v>
      </c>
      <c r="G10711" s="1">
        <v>44654</v>
      </c>
      <c r="H10711">
        <v>7</v>
      </c>
      <c r="I10711">
        <v>13.25</v>
      </c>
      <c r="J10711">
        <v>28.98</v>
      </c>
      <c r="K10711">
        <v>15.73</v>
      </c>
      <c r="L10711" t="s">
        <v>161</v>
      </c>
      <c r="M10711" t="s">
        <v>9</v>
      </c>
      <c r="N10711" t="s">
        <v>10</v>
      </c>
      <c r="O10711" t="s">
        <v>48</v>
      </c>
      <c r="P10711" t="s">
        <v>4279</v>
      </c>
      <c r="Q10711" t="s">
        <v>4250</v>
      </c>
      <c r="R10711" t="s">
        <v>4251</v>
      </c>
      <c r="S10711" t="s">
        <v>13</v>
      </c>
    </row>
    <row r="10712" spans="1:19" x14ac:dyDescent="0.35">
      <c r="A10712">
        <v>16350</v>
      </c>
      <c r="B10712" t="s">
        <v>4919</v>
      </c>
      <c r="C10712" t="s">
        <v>160</v>
      </c>
      <c r="D10712" t="s">
        <v>4867</v>
      </c>
      <c r="E10712">
        <v>1</v>
      </c>
      <c r="F10712" s="8">
        <f>DATE(YEAR(project_c[[#This Row],[order_date]]),MONTH(project_c[[#This Row],[order_date]]),1)</f>
        <v>44593</v>
      </c>
      <c r="G10712" s="1">
        <v>44603</v>
      </c>
      <c r="H10712">
        <v>2</v>
      </c>
      <c r="I10712">
        <v>99</v>
      </c>
      <c r="J10712">
        <v>139.30000000000001</v>
      </c>
      <c r="K10712">
        <v>40.299999999999997</v>
      </c>
      <c r="L10712" t="s">
        <v>161</v>
      </c>
      <c r="M10712" t="s">
        <v>9</v>
      </c>
      <c r="N10712" t="s">
        <v>10</v>
      </c>
      <c r="O10712" t="s">
        <v>48</v>
      </c>
      <c r="P10712" t="s">
        <v>4868</v>
      </c>
      <c r="Q10712" t="s">
        <v>4841</v>
      </c>
      <c r="R10712" t="s">
        <v>4869</v>
      </c>
      <c r="S10712" t="s">
        <v>13</v>
      </c>
    </row>
    <row r="10713" spans="1:19" x14ac:dyDescent="0.35">
      <c r="A10713">
        <v>16312</v>
      </c>
      <c r="B10713" t="s">
        <v>4919</v>
      </c>
      <c r="C10713" t="s">
        <v>160</v>
      </c>
      <c r="D10713" t="s">
        <v>4851</v>
      </c>
      <c r="E10713">
        <v>1</v>
      </c>
      <c r="F10713" s="8">
        <f>DATE(YEAR(project_c[[#This Row],[order_date]]),MONTH(project_c[[#This Row],[order_date]]),1)</f>
        <v>44562</v>
      </c>
      <c r="G10713" s="1">
        <v>44566</v>
      </c>
      <c r="H10713">
        <v>3</v>
      </c>
      <c r="I10713">
        <v>55</v>
      </c>
      <c r="J10713">
        <v>69.3</v>
      </c>
      <c r="K10713">
        <v>14.3</v>
      </c>
      <c r="L10713" t="s">
        <v>161</v>
      </c>
      <c r="M10713" t="s">
        <v>9</v>
      </c>
      <c r="N10713" t="s">
        <v>10</v>
      </c>
      <c r="O10713" t="s">
        <v>48</v>
      </c>
      <c r="P10713" t="s">
        <v>4852</v>
      </c>
      <c r="Q10713" t="s">
        <v>4841</v>
      </c>
      <c r="R10713" t="s">
        <v>4853</v>
      </c>
      <c r="S10713" t="s">
        <v>13</v>
      </c>
    </row>
    <row r="10714" spans="1:19" x14ac:dyDescent="0.35">
      <c r="A10714">
        <v>8549</v>
      </c>
      <c r="B10714" t="s">
        <v>4919</v>
      </c>
      <c r="C10714" t="s">
        <v>160</v>
      </c>
      <c r="D10714" t="s">
        <v>4000</v>
      </c>
      <c r="E10714">
        <v>1</v>
      </c>
      <c r="F10714" s="8">
        <f>DATE(YEAR(project_c[[#This Row],[order_date]]),MONTH(project_c[[#This Row],[order_date]]),1)</f>
        <v>45261</v>
      </c>
      <c r="G10714" s="1">
        <v>45271</v>
      </c>
      <c r="H10714">
        <v>4</v>
      </c>
      <c r="I10714">
        <v>3.14</v>
      </c>
      <c r="J10714">
        <v>11.96</v>
      </c>
      <c r="K10714">
        <v>8.82</v>
      </c>
      <c r="L10714" t="s">
        <v>161</v>
      </c>
      <c r="M10714" t="s">
        <v>9</v>
      </c>
      <c r="N10714" t="s">
        <v>10</v>
      </c>
      <c r="O10714" t="s">
        <v>48</v>
      </c>
      <c r="P10714" t="s">
        <v>4001</v>
      </c>
      <c r="Q10714" t="s">
        <v>2522</v>
      </c>
      <c r="R10714" t="s">
        <v>2523</v>
      </c>
      <c r="S10714" t="s">
        <v>13</v>
      </c>
    </row>
    <row r="10715" spans="1:19" x14ac:dyDescent="0.35">
      <c r="A10715">
        <v>8550</v>
      </c>
      <c r="B10715" t="s">
        <v>4919</v>
      </c>
      <c r="C10715" t="s">
        <v>160</v>
      </c>
      <c r="D10715" t="s">
        <v>3510</v>
      </c>
      <c r="E10715">
        <v>3</v>
      </c>
      <c r="F10715" s="8">
        <f>DATE(YEAR(project_c[[#This Row],[order_date]]),MONTH(project_c[[#This Row],[order_date]]),1)</f>
        <v>45261</v>
      </c>
      <c r="G10715" s="1">
        <v>45271</v>
      </c>
      <c r="H10715">
        <v>4</v>
      </c>
      <c r="I10715">
        <v>3.23</v>
      </c>
      <c r="J10715">
        <v>17.940000000000001</v>
      </c>
      <c r="K10715">
        <v>8.25</v>
      </c>
      <c r="L10715" t="s">
        <v>161</v>
      </c>
      <c r="M10715" t="s">
        <v>9</v>
      </c>
      <c r="N10715" t="s">
        <v>10</v>
      </c>
      <c r="O10715" t="s">
        <v>48</v>
      </c>
      <c r="P10715" t="s">
        <v>3511</v>
      </c>
      <c r="Q10715" t="s">
        <v>2522</v>
      </c>
      <c r="R10715" t="s">
        <v>2542</v>
      </c>
      <c r="S10715" t="s">
        <v>13</v>
      </c>
    </row>
    <row r="10716" spans="1:19" x14ac:dyDescent="0.35">
      <c r="A10716">
        <v>8551</v>
      </c>
      <c r="B10716" t="s">
        <v>4919</v>
      </c>
      <c r="C10716" t="s">
        <v>160</v>
      </c>
      <c r="D10716" t="s">
        <v>1945</v>
      </c>
      <c r="E10716">
        <v>2</v>
      </c>
      <c r="F10716" s="8">
        <f>DATE(YEAR(project_c[[#This Row],[order_date]]),MONTH(project_c[[#This Row],[order_date]]),1)</f>
        <v>45261</v>
      </c>
      <c r="G10716" s="1">
        <v>45271</v>
      </c>
      <c r="H10716">
        <v>4</v>
      </c>
      <c r="I10716">
        <v>4.68</v>
      </c>
      <c r="J10716">
        <v>93.58</v>
      </c>
      <c r="K10716">
        <v>84.22</v>
      </c>
      <c r="L10716" t="s">
        <v>161</v>
      </c>
      <c r="M10716" t="s">
        <v>9</v>
      </c>
      <c r="N10716" t="s">
        <v>10</v>
      </c>
      <c r="O10716" t="s">
        <v>48</v>
      </c>
      <c r="P10716" t="s">
        <v>1946</v>
      </c>
      <c r="Q10716" t="s">
        <v>1901</v>
      </c>
      <c r="R10716" t="s">
        <v>1902</v>
      </c>
      <c r="S10716" t="s">
        <v>13</v>
      </c>
    </row>
    <row r="10717" spans="1:19" x14ac:dyDescent="0.35">
      <c r="A10717">
        <v>9965</v>
      </c>
      <c r="B10717" t="s">
        <v>4920</v>
      </c>
      <c r="C10717" t="s">
        <v>160</v>
      </c>
      <c r="D10717" t="s">
        <v>3098</v>
      </c>
      <c r="E10717">
        <v>5</v>
      </c>
      <c r="F10717" s="8">
        <f>DATE(YEAR(project_c[[#This Row],[order_date]]),MONTH(project_c[[#This Row],[order_date]]),1)</f>
        <v>45170</v>
      </c>
      <c r="G10717" s="1">
        <v>45176</v>
      </c>
      <c r="H10717">
        <v>2</v>
      </c>
      <c r="I10717">
        <v>1.69</v>
      </c>
      <c r="J10717">
        <v>16.899999999999999</v>
      </c>
      <c r="K10717">
        <v>8.4499999999999993</v>
      </c>
      <c r="L10717" t="s">
        <v>161</v>
      </c>
      <c r="M10717" t="s">
        <v>9</v>
      </c>
      <c r="N10717" t="s">
        <v>10</v>
      </c>
      <c r="O10717" t="s">
        <v>48</v>
      </c>
      <c r="P10717" t="s">
        <v>3099</v>
      </c>
      <c r="Q10717" t="s">
        <v>2522</v>
      </c>
      <c r="R10717" t="s">
        <v>2542</v>
      </c>
      <c r="S10717" t="s">
        <v>13</v>
      </c>
    </row>
    <row r="10718" spans="1:19" x14ac:dyDescent="0.35">
      <c r="A10718">
        <v>9966</v>
      </c>
      <c r="B10718" t="s">
        <v>4920</v>
      </c>
      <c r="C10718" t="s">
        <v>160</v>
      </c>
      <c r="D10718" t="s">
        <v>4110</v>
      </c>
      <c r="E10718">
        <v>2</v>
      </c>
      <c r="F10718" s="8">
        <f>DATE(YEAR(project_c[[#This Row],[order_date]]),MONTH(project_c[[#This Row],[order_date]]),1)</f>
        <v>45170</v>
      </c>
      <c r="G10718" s="1">
        <v>45176</v>
      </c>
      <c r="H10718">
        <v>2</v>
      </c>
      <c r="I10718">
        <v>6.99</v>
      </c>
      <c r="J10718">
        <v>39.96</v>
      </c>
      <c r="K10718">
        <v>25.98</v>
      </c>
      <c r="L10718" t="s">
        <v>161</v>
      </c>
      <c r="M10718" t="s">
        <v>9</v>
      </c>
      <c r="N10718" t="s">
        <v>10</v>
      </c>
      <c r="O10718" t="s">
        <v>48</v>
      </c>
      <c r="P10718" t="s">
        <v>4111</v>
      </c>
      <c r="Q10718" t="s">
        <v>2522</v>
      </c>
      <c r="R10718" t="s">
        <v>2542</v>
      </c>
      <c r="S10718" t="s">
        <v>13</v>
      </c>
    </row>
    <row r="10719" spans="1:19" x14ac:dyDescent="0.35">
      <c r="A10719">
        <v>10017</v>
      </c>
      <c r="B10719" t="s">
        <v>4917</v>
      </c>
      <c r="C10719" t="s">
        <v>160</v>
      </c>
      <c r="D10719" t="s">
        <v>1989</v>
      </c>
      <c r="E10719">
        <v>1</v>
      </c>
      <c r="F10719" s="8">
        <f>DATE(YEAR(project_c[[#This Row],[order_date]]),MONTH(project_c[[#This Row],[order_date]]),1)</f>
        <v>45352</v>
      </c>
      <c r="G10719" s="1">
        <v>45354</v>
      </c>
      <c r="H10719">
        <v>4</v>
      </c>
      <c r="I10719">
        <v>29.2</v>
      </c>
      <c r="J10719">
        <v>55.470500000000001</v>
      </c>
      <c r="K10719">
        <v>26.270499999999998</v>
      </c>
      <c r="L10719" t="s">
        <v>161</v>
      </c>
      <c r="M10719" t="s">
        <v>9</v>
      </c>
      <c r="N10719" t="s">
        <v>10</v>
      </c>
      <c r="O10719" t="s">
        <v>48</v>
      </c>
      <c r="P10719" t="s">
        <v>1990</v>
      </c>
      <c r="Q10719" t="s">
        <v>1901</v>
      </c>
      <c r="R10719" t="s">
        <v>1909</v>
      </c>
      <c r="S10719" t="s">
        <v>13</v>
      </c>
    </row>
    <row r="10720" spans="1:19" x14ac:dyDescent="0.35">
      <c r="A10720">
        <v>10281</v>
      </c>
      <c r="B10720" t="s">
        <v>4920</v>
      </c>
      <c r="C10720" t="s">
        <v>160</v>
      </c>
      <c r="D10720" t="s">
        <v>1989</v>
      </c>
      <c r="E10720">
        <v>2</v>
      </c>
      <c r="F10720" s="8">
        <f>DATE(YEAR(project_c[[#This Row],[order_date]]),MONTH(project_c[[#This Row],[order_date]]),1)</f>
        <v>45292</v>
      </c>
      <c r="G10720" s="1">
        <v>45313</v>
      </c>
      <c r="H10720">
        <v>2</v>
      </c>
      <c r="I10720">
        <v>29.2</v>
      </c>
      <c r="J10720">
        <v>110.941</v>
      </c>
      <c r="K10720">
        <v>52.540999999999997</v>
      </c>
      <c r="L10720" t="s">
        <v>161</v>
      </c>
      <c r="M10720" t="s">
        <v>9</v>
      </c>
      <c r="N10720" t="s">
        <v>10</v>
      </c>
      <c r="O10720" t="s">
        <v>48</v>
      </c>
      <c r="P10720" t="s">
        <v>1990</v>
      </c>
      <c r="Q10720" t="s">
        <v>1901</v>
      </c>
      <c r="R10720" t="s">
        <v>1909</v>
      </c>
      <c r="S10720" t="s">
        <v>13</v>
      </c>
    </row>
    <row r="10721" spans="1:19" x14ac:dyDescent="0.35">
      <c r="A10721">
        <v>10309</v>
      </c>
      <c r="B10721" t="s">
        <v>4917</v>
      </c>
      <c r="C10721" t="s">
        <v>160</v>
      </c>
      <c r="D10721" t="s">
        <v>1989</v>
      </c>
      <c r="E10721">
        <v>4</v>
      </c>
      <c r="F10721" s="8">
        <f>DATE(YEAR(project_c[[#This Row],[order_date]]),MONTH(project_c[[#This Row],[order_date]]),1)</f>
        <v>45323</v>
      </c>
      <c r="G10721" s="1">
        <v>45351</v>
      </c>
      <c r="H10721">
        <v>5</v>
      </c>
      <c r="I10721">
        <v>29.2</v>
      </c>
      <c r="J10721">
        <v>221.88200000000001</v>
      </c>
      <c r="K10721">
        <v>105.08199999999999</v>
      </c>
      <c r="L10721" t="s">
        <v>161</v>
      </c>
      <c r="M10721" t="s">
        <v>9</v>
      </c>
      <c r="N10721" t="s">
        <v>10</v>
      </c>
      <c r="O10721" t="s">
        <v>48</v>
      </c>
      <c r="P10721" t="s">
        <v>1990</v>
      </c>
      <c r="Q10721" t="s">
        <v>1901</v>
      </c>
      <c r="R10721" t="s">
        <v>1909</v>
      </c>
      <c r="S10721" t="s">
        <v>13</v>
      </c>
    </row>
    <row r="10722" spans="1:19" x14ac:dyDescent="0.35">
      <c r="A10722">
        <v>10310</v>
      </c>
      <c r="B10722" t="s">
        <v>4917</v>
      </c>
      <c r="C10722" t="s">
        <v>160</v>
      </c>
      <c r="D10722" t="s">
        <v>1989</v>
      </c>
      <c r="E10722">
        <v>1</v>
      </c>
      <c r="F10722" s="8">
        <f>DATE(YEAR(project_c[[#This Row],[order_date]]),MONTH(project_c[[#This Row],[order_date]]),1)</f>
        <v>45292</v>
      </c>
      <c r="G10722" s="1">
        <v>45317</v>
      </c>
      <c r="H10722">
        <v>4</v>
      </c>
      <c r="I10722">
        <v>29.2</v>
      </c>
      <c r="J10722">
        <v>55.470500000000001</v>
      </c>
      <c r="K10722">
        <v>26.270499999999998</v>
      </c>
      <c r="L10722" t="s">
        <v>161</v>
      </c>
      <c r="M10722" t="s">
        <v>9</v>
      </c>
      <c r="N10722" t="s">
        <v>10</v>
      </c>
      <c r="O10722" t="s">
        <v>48</v>
      </c>
      <c r="P10722" t="s">
        <v>1990</v>
      </c>
      <c r="Q10722" t="s">
        <v>1901</v>
      </c>
      <c r="R10722" t="s">
        <v>1909</v>
      </c>
      <c r="S10722" t="s">
        <v>13</v>
      </c>
    </row>
    <row r="10723" spans="1:19" x14ac:dyDescent="0.35">
      <c r="A10723">
        <v>10341</v>
      </c>
      <c r="B10723" t="s">
        <v>4918</v>
      </c>
      <c r="C10723" t="s">
        <v>160</v>
      </c>
      <c r="D10723" t="s">
        <v>1989</v>
      </c>
      <c r="E10723">
        <v>4</v>
      </c>
      <c r="F10723" s="8">
        <f>DATE(YEAR(project_c[[#This Row],[order_date]]),MONTH(project_c[[#This Row],[order_date]]),1)</f>
        <v>45292</v>
      </c>
      <c r="G10723" s="1">
        <v>45293</v>
      </c>
      <c r="H10723">
        <v>3</v>
      </c>
      <c r="I10723">
        <v>29.2</v>
      </c>
      <c r="J10723">
        <v>221.88200000000001</v>
      </c>
      <c r="K10723">
        <v>105.08199999999999</v>
      </c>
      <c r="L10723" t="s">
        <v>161</v>
      </c>
      <c r="M10723" t="s">
        <v>9</v>
      </c>
      <c r="N10723" t="s">
        <v>10</v>
      </c>
      <c r="O10723" t="s">
        <v>48</v>
      </c>
      <c r="P10723" t="s">
        <v>1990</v>
      </c>
      <c r="Q10723" t="s">
        <v>1901</v>
      </c>
      <c r="R10723" t="s">
        <v>1909</v>
      </c>
      <c r="S10723" t="s">
        <v>13</v>
      </c>
    </row>
    <row r="10724" spans="1:19" x14ac:dyDescent="0.35">
      <c r="A10724">
        <v>10403</v>
      </c>
      <c r="B10724" t="s">
        <v>4917</v>
      </c>
      <c r="C10724" t="s">
        <v>160</v>
      </c>
      <c r="D10724" t="s">
        <v>1989</v>
      </c>
      <c r="E10724">
        <v>1</v>
      </c>
      <c r="F10724" s="8">
        <f>DATE(YEAR(project_c[[#This Row],[order_date]]),MONTH(project_c[[#This Row],[order_date]]),1)</f>
        <v>45352</v>
      </c>
      <c r="G10724" s="1">
        <v>45379</v>
      </c>
      <c r="H10724">
        <v>3</v>
      </c>
      <c r="I10724">
        <v>29.2</v>
      </c>
      <c r="J10724">
        <v>55.470500000000001</v>
      </c>
      <c r="K10724">
        <v>26.270499999999998</v>
      </c>
      <c r="L10724" t="s">
        <v>161</v>
      </c>
      <c r="M10724" t="s">
        <v>9</v>
      </c>
      <c r="N10724" t="s">
        <v>10</v>
      </c>
      <c r="O10724" t="s">
        <v>48</v>
      </c>
      <c r="P10724" t="s">
        <v>1990</v>
      </c>
      <c r="Q10724" t="s">
        <v>1901</v>
      </c>
      <c r="R10724" t="s">
        <v>1909</v>
      </c>
      <c r="S10724" t="s">
        <v>13</v>
      </c>
    </row>
    <row r="10725" spans="1:19" x14ac:dyDescent="0.35">
      <c r="A10725">
        <v>1721</v>
      </c>
      <c r="B10725" t="s">
        <v>4919</v>
      </c>
      <c r="C10725" t="s">
        <v>1187</v>
      </c>
      <c r="D10725" t="s">
        <v>4020</v>
      </c>
      <c r="E10725">
        <v>3</v>
      </c>
      <c r="F10725" s="8">
        <f>DATE(YEAR(project_c[[#This Row],[order_date]]),MONTH(project_c[[#This Row],[order_date]]),1)</f>
        <v>44136</v>
      </c>
      <c r="G10725" s="1">
        <v>44136</v>
      </c>
      <c r="H10725">
        <v>7</v>
      </c>
      <c r="I10725">
        <v>0.47</v>
      </c>
      <c r="J10725">
        <v>5.64</v>
      </c>
      <c r="K10725">
        <v>4.2300000000000004</v>
      </c>
      <c r="L10725" t="s">
        <v>1188</v>
      </c>
      <c r="M10725" t="s">
        <v>38</v>
      </c>
      <c r="N10725" t="s">
        <v>10</v>
      </c>
      <c r="O10725" t="s">
        <v>12</v>
      </c>
      <c r="P10725" t="s">
        <v>4021</v>
      </c>
      <c r="Q10725" t="s">
        <v>2522</v>
      </c>
      <c r="R10725" t="s">
        <v>2528</v>
      </c>
      <c r="S10725" t="s">
        <v>13</v>
      </c>
    </row>
    <row r="10726" spans="1:19" x14ac:dyDescent="0.35">
      <c r="A10726">
        <v>1476</v>
      </c>
      <c r="B10726" t="s">
        <v>4919</v>
      </c>
      <c r="C10726" t="s">
        <v>1187</v>
      </c>
      <c r="D10726" t="s">
        <v>4267</v>
      </c>
      <c r="E10726">
        <v>5</v>
      </c>
      <c r="F10726" s="8">
        <f>DATE(YEAR(project_c[[#This Row],[order_date]]),MONTH(project_c[[#This Row],[order_date]]),1)</f>
        <v>44136</v>
      </c>
      <c r="G10726" s="1">
        <v>44162</v>
      </c>
      <c r="H10726">
        <v>4</v>
      </c>
      <c r="I10726">
        <v>19.59</v>
      </c>
      <c r="J10726">
        <v>199.9</v>
      </c>
      <c r="K10726">
        <v>101.95</v>
      </c>
      <c r="L10726" t="s">
        <v>1188</v>
      </c>
      <c r="M10726" t="s">
        <v>38</v>
      </c>
      <c r="N10726" t="s">
        <v>10</v>
      </c>
      <c r="O10726" t="s">
        <v>12</v>
      </c>
      <c r="P10726" t="s">
        <v>4268</v>
      </c>
      <c r="Q10726" t="s">
        <v>4250</v>
      </c>
      <c r="R10726" t="s">
        <v>4251</v>
      </c>
      <c r="S10726" t="s">
        <v>13</v>
      </c>
    </row>
    <row r="10727" spans="1:19" x14ac:dyDescent="0.35">
      <c r="A10727">
        <v>1720</v>
      </c>
      <c r="B10727" t="s">
        <v>4919</v>
      </c>
      <c r="C10727" t="s">
        <v>1187</v>
      </c>
      <c r="D10727" t="s">
        <v>4870</v>
      </c>
      <c r="E10727">
        <v>2</v>
      </c>
      <c r="F10727" s="8">
        <f>DATE(YEAR(project_c[[#This Row],[order_date]]),MONTH(project_c[[#This Row],[order_date]]),1)</f>
        <v>44136</v>
      </c>
      <c r="G10727" s="1">
        <v>44136</v>
      </c>
      <c r="H10727">
        <v>7</v>
      </c>
      <c r="I10727">
        <v>699</v>
      </c>
      <c r="J10727">
        <v>2198</v>
      </c>
      <c r="K10727">
        <v>800</v>
      </c>
      <c r="L10727" t="s">
        <v>1188</v>
      </c>
      <c r="M10727" t="s">
        <v>38</v>
      </c>
      <c r="N10727" t="s">
        <v>10</v>
      </c>
      <c r="O10727" t="s">
        <v>12</v>
      </c>
      <c r="P10727" t="s">
        <v>4871</v>
      </c>
      <c r="Q10727" t="s">
        <v>4841</v>
      </c>
      <c r="R10727" t="s">
        <v>4842</v>
      </c>
      <c r="S10727" t="s">
        <v>13</v>
      </c>
    </row>
    <row r="10728" spans="1:19" x14ac:dyDescent="0.35">
      <c r="A10728">
        <v>1854</v>
      </c>
      <c r="B10728" t="s">
        <v>4920</v>
      </c>
      <c r="C10728" t="s">
        <v>1187</v>
      </c>
      <c r="D10728" t="s">
        <v>3228</v>
      </c>
      <c r="E10728">
        <v>3</v>
      </c>
      <c r="F10728" s="8">
        <f>DATE(YEAR(project_c[[#This Row],[order_date]]),MONTH(project_c[[#This Row],[order_date]]),1)</f>
        <v>43831</v>
      </c>
      <c r="G10728" s="1">
        <v>43836</v>
      </c>
      <c r="H10728">
        <v>1</v>
      </c>
      <c r="I10728">
        <v>0.26</v>
      </c>
      <c r="J10728">
        <v>12.78</v>
      </c>
      <c r="K10728">
        <v>12</v>
      </c>
      <c r="L10728" t="s">
        <v>1188</v>
      </c>
      <c r="M10728" t="s">
        <v>38</v>
      </c>
      <c r="N10728" t="s">
        <v>10</v>
      </c>
      <c r="O10728" t="s">
        <v>12</v>
      </c>
      <c r="P10728" t="s">
        <v>3229</v>
      </c>
      <c r="Q10728" t="s">
        <v>2522</v>
      </c>
      <c r="R10728" t="s">
        <v>2528</v>
      </c>
      <c r="S10728" t="s">
        <v>13</v>
      </c>
    </row>
    <row r="10729" spans="1:19" x14ac:dyDescent="0.35">
      <c r="A10729">
        <v>6423</v>
      </c>
      <c r="B10729" t="s">
        <v>4919</v>
      </c>
      <c r="C10729" t="s">
        <v>1187</v>
      </c>
      <c r="D10729" t="s">
        <v>3898</v>
      </c>
      <c r="E10729">
        <v>7</v>
      </c>
      <c r="F10729" s="8">
        <f>DATE(YEAR(project_c[[#This Row],[order_date]]),MONTH(project_c[[#This Row],[order_date]]),1)</f>
        <v>44562</v>
      </c>
      <c r="G10729" s="1">
        <v>44569</v>
      </c>
      <c r="H10729">
        <v>4</v>
      </c>
      <c r="I10729">
        <v>2.42</v>
      </c>
      <c r="J10729">
        <v>84.84</v>
      </c>
      <c r="K10729">
        <v>67.900000000000006</v>
      </c>
      <c r="L10729" t="s">
        <v>1188</v>
      </c>
      <c r="M10729" t="s">
        <v>38</v>
      </c>
      <c r="N10729" t="s">
        <v>10</v>
      </c>
      <c r="O10729" t="s">
        <v>12</v>
      </c>
      <c r="P10729" t="s">
        <v>3899</v>
      </c>
      <c r="Q10729" t="s">
        <v>2522</v>
      </c>
      <c r="R10729" t="s">
        <v>2523</v>
      </c>
      <c r="S10729" t="s">
        <v>13</v>
      </c>
    </row>
    <row r="10730" spans="1:19" x14ac:dyDescent="0.35">
      <c r="A10730">
        <v>6422</v>
      </c>
      <c r="B10730" t="s">
        <v>4919</v>
      </c>
      <c r="C10730" t="s">
        <v>1187</v>
      </c>
      <c r="D10730" t="s">
        <v>4485</v>
      </c>
      <c r="E10730">
        <v>6</v>
      </c>
      <c r="F10730" s="8">
        <f>DATE(YEAR(project_c[[#This Row],[order_date]]),MONTH(project_c[[#This Row],[order_date]]),1)</f>
        <v>44562</v>
      </c>
      <c r="G10730" s="1">
        <v>44569</v>
      </c>
      <c r="H10730">
        <v>4</v>
      </c>
      <c r="I10730">
        <v>69.16</v>
      </c>
      <c r="J10730">
        <v>782.94</v>
      </c>
      <c r="K10730">
        <v>367.98</v>
      </c>
      <c r="L10730" t="s">
        <v>1188</v>
      </c>
      <c r="M10730" t="s">
        <v>38</v>
      </c>
      <c r="N10730" t="s">
        <v>10</v>
      </c>
      <c r="O10730" t="s">
        <v>12</v>
      </c>
      <c r="P10730" t="s">
        <v>4486</v>
      </c>
      <c r="Q10730" t="s">
        <v>4250</v>
      </c>
      <c r="R10730" t="s">
        <v>4258</v>
      </c>
      <c r="S10730" t="s">
        <v>13</v>
      </c>
    </row>
    <row r="10731" spans="1:19" x14ac:dyDescent="0.35">
      <c r="A10731">
        <v>5744</v>
      </c>
      <c r="B10731" t="s">
        <v>4919</v>
      </c>
      <c r="C10731" t="s">
        <v>1187</v>
      </c>
      <c r="D10731" t="s">
        <v>2693</v>
      </c>
      <c r="E10731">
        <v>2</v>
      </c>
      <c r="F10731" s="8">
        <f>DATE(YEAR(project_c[[#This Row],[order_date]]),MONTH(project_c[[#This Row],[order_date]]),1)</f>
        <v>44743</v>
      </c>
      <c r="G10731" s="1">
        <v>44771</v>
      </c>
      <c r="H10731">
        <v>4</v>
      </c>
      <c r="I10731">
        <v>13.78</v>
      </c>
      <c r="J10731">
        <v>84.784000000000006</v>
      </c>
      <c r="K10731">
        <v>57.223999999999997</v>
      </c>
      <c r="L10731" t="s">
        <v>1188</v>
      </c>
      <c r="M10731" t="s">
        <v>38</v>
      </c>
      <c r="N10731" t="s">
        <v>10</v>
      </c>
      <c r="O10731" t="s">
        <v>12</v>
      </c>
      <c r="P10731" t="s">
        <v>2694</v>
      </c>
      <c r="Q10731" t="s">
        <v>2522</v>
      </c>
      <c r="R10731" t="s">
        <v>2559</v>
      </c>
      <c r="S10731" t="s">
        <v>13</v>
      </c>
    </row>
    <row r="10732" spans="1:19" x14ac:dyDescent="0.35">
      <c r="A10732">
        <v>15088</v>
      </c>
      <c r="B10732" t="s">
        <v>4919</v>
      </c>
      <c r="C10732" t="s">
        <v>1187</v>
      </c>
      <c r="D10732" t="s">
        <v>2584</v>
      </c>
      <c r="E10732">
        <v>1</v>
      </c>
      <c r="F10732" s="8">
        <f>DATE(YEAR(project_c[[#This Row],[order_date]]),MONTH(project_c[[#This Row],[order_date]]),1)</f>
        <v>44621</v>
      </c>
      <c r="G10732" s="1">
        <v>44626</v>
      </c>
      <c r="H10732">
        <v>2</v>
      </c>
      <c r="I10732">
        <v>12.1</v>
      </c>
      <c r="J10732">
        <v>26.46</v>
      </c>
      <c r="K10732">
        <v>14.36</v>
      </c>
      <c r="L10732" t="s">
        <v>1188</v>
      </c>
      <c r="M10732" t="s">
        <v>38</v>
      </c>
      <c r="N10732" t="s">
        <v>10</v>
      </c>
      <c r="O10732" t="s">
        <v>12</v>
      </c>
      <c r="P10732" t="s">
        <v>2585</v>
      </c>
      <c r="Q10732" t="s">
        <v>2522</v>
      </c>
      <c r="R10732" t="s">
        <v>2531</v>
      </c>
      <c r="S10732" t="s">
        <v>13</v>
      </c>
    </row>
    <row r="10733" spans="1:19" x14ac:dyDescent="0.35">
      <c r="A10733">
        <v>7277</v>
      </c>
      <c r="B10733" t="s">
        <v>4920</v>
      </c>
      <c r="C10733" t="s">
        <v>1187</v>
      </c>
      <c r="D10733" t="s">
        <v>4453</v>
      </c>
      <c r="E10733">
        <v>5</v>
      </c>
      <c r="F10733" s="8">
        <f>DATE(YEAR(project_c[[#This Row],[order_date]]),MONTH(project_c[[#This Row],[order_date]]),1)</f>
        <v>45200</v>
      </c>
      <c r="G10733" s="1">
        <v>45226</v>
      </c>
      <c r="H10733">
        <v>1</v>
      </c>
      <c r="I10733">
        <v>16.7</v>
      </c>
      <c r="J10733">
        <v>473.15249999999997</v>
      </c>
      <c r="K10733">
        <v>389.65249999999997</v>
      </c>
      <c r="L10733" t="s">
        <v>1188</v>
      </c>
      <c r="M10733" t="s">
        <v>38</v>
      </c>
      <c r="N10733" t="s">
        <v>10</v>
      </c>
      <c r="O10733" t="s">
        <v>12</v>
      </c>
      <c r="P10733" t="s">
        <v>4454</v>
      </c>
      <c r="Q10733" t="s">
        <v>4250</v>
      </c>
      <c r="R10733" t="s">
        <v>4258</v>
      </c>
      <c r="S10733" t="s">
        <v>13</v>
      </c>
    </row>
    <row r="10734" spans="1:19" x14ac:dyDescent="0.35">
      <c r="A10734">
        <v>7278</v>
      </c>
      <c r="B10734" t="s">
        <v>4920</v>
      </c>
      <c r="C10734" t="s">
        <v>1187</v>
      </c>
      <c r="D10734" t="s">
        <v>2472</v>
      </c>
      <c r="E10734">
        <v>4</v>
      </c>
      <c r="F10734" s="8">
        <f>DATE(YEAR(project_c[[#This Row],[order_date]]),MONTH(project_c[[#This Row],[order_date]]),1)</f>
        <v>45200</v>
      </c>
      <c r="G10734" s="1">
        <v>45226</v>
      </c>
      <c r="H10734">
        <v>1</v>
      </c>
      <c r="I10734">
        <v>1.2</v>
      </c>
      <c r="J10734">
        <v>76.671999999999997</v>
      </c>
      <c r="K10734">
        <v>71.872</v>
      </c>
      <c r="L10734" t="s">
        <v>1188</v>
      </c>
      <c r="M10734" t="s">
        <v>38</v>
      </c>
      <c r="N10734" t="s">
        <v>10</v>
      </c>
      <c r="O10734" t="s">
        <v>12</v>
      </c>
      <c r="P10734" t="s">
        <v>2473</v>
      </c>
      <c r="Q10734" t="s">
        <v>1901</v>
      </c>
      <c r="R10734" t="s">
        <v>1902</v>
      </c>
      <c r="S10734" t="s">
        <v>13</v>
      </c>
    </row>
    <row r="10735" spans="1:19" x14ac:dyDescent="0.35">
      <c r="A10735">
        <v>7467</v>
      </c>
      <c r="B10735" t="s">
        <v>4917</v>
      </c>
      <c r="C10735" t="s">
        <v>1187</v>
      </c>
      <c r="D10735" t="s">
        <v>4689</v>
      </c>
      <c r="E10735">
        <v>4</v>
      </c>
      <c r="F10735" s="8">
        <f>DATE(YEAR(project_c[[#This Row],[order_date]]),MONTH(project_c[[#This Row],[order_date]]),1)</f>
        <v>44927</v>
      </c>
      <c r="G10735" s="1">
        <v>44942</v>
      </c>
      <c r="H10735">
        <v>0</v>
      </c>
      <c r="I10735">
        <v>3.35</v>
      </c>
      <c r="J10735">
        <v>27.92</v>
      </c>
      <c r="K10735">
        <v>14.52</v>
      </c>
      <c r="L10735" t="s">
        <v>1188</v>
      </c>
      <c r="M10735" t="s">
        <v>38</v>
      </c>
      <c r="N10735" t="s">
        <v>10</v>
      </c>
      <c r="O10735" t="s">
        <v>12</v>
      </c>
      <c r="P10735" t="s">
        <v>4690</v>
      </c>
      <c r="Q10735" t="s">
        <v>4250</v>
      </c>
      <c r="R10735" t="s">
        <v>4251</v>
      </c>
      <c r="S10735" t="s">
        <v>13</v>
      </c>
    </row>
    <row r="10736" spans="1:19" x14ac:dyDescent="0.35">
      <c r="A10736">
        <v>7468</v>
      </c>
      <c r="B10736" t="s">
        <v>4917</v>
      </c>
      <c r="C10736" t="s">
        <v>1187</v>
      </c>
      <c r="D10736" t="s">
        <v>4304</v>
      </c>
      <c r="E10736">
        <v>7</v>
      </c>
      <c r="F10736" s="8">
        <f>DATE(YEAR(project_c[[#This Row],[order_date]]),MONTH(project_c[[#This Row],[order_date]]),1)</f>
        <v>44927</v>
      </c>
      <c r="G10736" s="1">
        <v>44942</v>
      </c>
      <c r="H10736">
        <v>0</v>
      </c>
      <c r="I10736">
        <v>21.48</v>
      </c>
      <c r="J10736">
        <v>279.77600000000001</v>
      </c>
      <c r="K10736">
        <v>129.416</v>
      </c>
      <c r="L10736" t="s">
        <v>1188</v>
      </c>
      <c r="M10736" t="s">
        <v>38</v>
      </c>
      <c r="N10736" t="s">
        <v>10</v>
      </c>
      <c r="O10736" t="s">
        <v>12</v>
      </c>
      <c r="P10736" t="s">
        <v>4305</v>
      </c>
      <c r="Q10736" t="s">
        <v>4250</v>
      </c>
      <c r="R10736" t="s">
        <v>4306</v>
      </c>
      <c r="S10736" t="s">
        <v>13</v>
      </c>
    </row>
    <row r="10737" spans="1:19" x14ac:dyDescent="0.35">
      <c r="A10737">
        <v>9835</v>
      </c>
      <c r="B10737" t="s">
        <v>4919</v>
      </c>
      <c r="C10737" t="s">
        <v>1187</v>
      </c>
      <c r="D10737" t="s">
        <v>3462</v>
      </c>
      <c r="E10737">
        <v>4</v>
      </c>
      <c r="F10737" s="8">
        <f>DATE(YEAR(project_c[[#This Row],[order_date]]),MONTH(project_c[[#This Row],[order_date]]),1)</f>
        <v>45231</v>
      </c>
      <c r="G10737" s="1">
        <v>45233</v>
      </c>
      <c r="H10737">
        <v>4</v>
      </c>
      <c r="I10737">
        <v>2.1800000000000002</v>
      </c>
      <c r="J10737">
        <v>18.367999999999999</v>
      </c>
      <c r="K10737">
        <v>9.6479999999999997</v>
      </c>
      <c r="L10737" t="s">
        <v>1188</v>
      </c>
      <c r="M10737" t="s">
        <v>38</v>
      </c>
      <c r="N10737" t="s">
        <v>10</v>
      </c>
      <c r="O10737" t="s">
        <v>12</v>
      </c>
      <c r="P10737" t="s">
        <v>3463</v>
      </c>
      <c r="Q10737" t="s">
        <v>2522</v>
      </c>
      <c r="R10737" t="s">
        <v>2523</v>
      </c>
      <c r="S10737" t="s">
        <v>13</v>
      </c>
    </row>
    <row r="10738" spans="1:19" hidden="1" x14ac:dyDescent="0.35">
      <c r="A10738">
        <v>1414</v>
      </c>
      <c r="B10738" t="s">
        <v>4919</v>
      </c>
      <c r="C10738" t="s">
        <v>1190</v>
      </c>
      <c r="D10738" t="s">
        <v>4627</v>
      </c>
      <c r="E10738">
        <v>3</v>
      </c>
      <c r="F10738" s="1">
        <f>DATE(YEAR(project_c[[#This Row],[order_date]]),MONTH(project_c[[#This Row],[order_date]]),1)</f>
        <v>44166</v>
      </c>
      <c r="G10738" s="1">
        <v>44194</v>
      </c>
      <c r="H10738">
        <v>-362</v>
      </c>
      <c r="I10738">
        <v>1.1100000000000001</v>
      </c>
      <c r="J10738">
        <v>3.492</v>
      </c>
      <c r="K10738">
        <v>0.16200000000000001</v>
      </c>
      <c r="L10738" t="s">
        <v>1191</v>
      </c>
      <c r="M10738" t="s">
        <v>26</v>
      </c>
      <c r="N10738" t="s">
        <v>10</v>
      </c>
      <c r="O10738" t="s">
        <v>32</v>
      </c>
      <c r="P10738" t="s">
        <v>4628</v>
      </c>
      <c r="Q10738" t="s">
        <v>4250</v>
      </c>
      <c r="R10738" t="s">
        <v>4251</v>
      </c>
      <c r="S10738" t="s">
        <v>18</v>
      </c>
    </row>
    <row r="10739" spans="1:19" x14ac:dyDescent="0.35">
      <c r="A10739">
        <v>2460</v>
      </c>
      <c r="B10739" t="s">
        <v>4919</v>
      </c>
      <c r="C10739" t="s">
        <v>1190</v>
      </c>
      <c r="D10739" t="s">
        <v>4513</v>
      </c>
      <c r="E10739">
        <v>1</v>
      </c>
      <c r="F10739" s="8">
        <f>DATE(YEAR(project_c[[#This Row],[order_date]]),MONTH(project_c[[#This Row],[order_date]]),1)</f>
        <v>44378</v>
      </c>
      <c r="G10739" s="1">
        <v>44393</v>
      </c>
      <c r="H10739">
        <v>4</v>
      </c>
      <c r="I10739">
        <v>72.47</v>
      </c>
      <c r="J10739">
        <v>150.97999999999999</v>
      </c>
      <c r="K10739">
        <v>78.510000000000005</v>
      </c>
      <c r="L10739" t="s">
        <v>1191</v>
      </c>
      <c r="M10739" t="s">
        <v>26</v>
      </c>
      <c r="N10739" t="s">
        <v>10</v>
      </c>
      <c r="O10739" t="s">
        <v>32</v>
      </c>
      <c r="P10739" t="s">
        <v>4514</v>
      </c>
      <c r="Q10739" t="s">
        <v>4250</v>
      </c>
      <c r="R10739" t="s">
        <v>4273</v>
      </c>
      <c r="S10739" t="s">
        <v>18</v>
      </c>
    </row>
    <row r="10740" spans="1:19" x14ac:dyDescent="0.35">
      <c r="A10740">
        <v>2461</v>
      </c>
      <c r="B10740" t="s">
        <v>4919</v>
      </c>
      <c r="C10740" t="s">
        <v>1190</v>
      </c>
      <c r="D10740" t="s">
        <v>4018</v>
      </c>
      <c r="E10740">
        <v>9</v>
      </c>
      <c r="F10740" s="8">
        <f>DATE(YEAR(project_c[[#This Row],[order_date]]),MONTH(project_c[[#This Row],[order_date]]),1)</f>
        <v>44378</v>
      </c>
      <c r="G10740" s="1">
        <v>44393</v>
      </c>
      <c r="H10740">
        <v>4</v>
      </c>
      <c r="I10740">
        <v>6.86</v>
      </c>
      <c r="J10740">
        <v>137.25</v>
      </c>
      <c r="K10740">
        <v>75.510000000000005</v>
      </c>
      <c r="L10740" t="s">
        <v>1191</v>
      </c>
      <c r="M10740" t="s">
        <v>26</v>
      </c>
      <c r="N10740" t="s">
        <v>10</v>
      </c>
      <c r="O10740" t="s">
        <v>32</v>
      </c>
      <c r="P10740" t="s">
        <v>4019</v>
      </c>
      <c r="Q10740" t="s">
        <v>2522</v>
      </c>
      <c r="R10740" t="s">
        <v>2539</v>
      </c>
      <c r="S10740" t="s">
        <v>18</v>
      </c>
    </row>
    <row r="10741" spans="1:19" x14ac:dyDescent="0.35">
      <c r="A10741">
        <v>2462</v>
      </c>
      <c r="B10741" t="s">
        <v>4919</v>
      </c>
      <c r="C10741" t="s">
        <v>1190</v>
      </c>
      <c r="D10741" t="s">
        <v>2614</v>
      </c>
      <c r="E10741">
        <v>4</v>
      </c>
      <c r="F10741" s="8">
        <f>DATE(YEAR(project_c[[#This Row],[order_date]]),MONTH(project_c[[#This Row],[order_date]]),1)</f>
        <v>44378</v>
      </c>
      <c r="G10741" s="1">
        <v>44393</v>
      </c>
      <c r="H10741">
        <v>4</v>
      </c>
      <c r="I10741">
        <v>1.1100000000000001</v>
      </c>
      <c r="J10741">
        <v>9.1999999999999993</v>
      </c>
      <c r="K10741">
        <v>4.76</v>
      </c>
      <c r="L10741" t="s">
        <v>1191</v>
      </c>
      <c r="M10741" t="s">
        <v>26</v>
      </c>
      <c r="N10741" t="s">
        <v>10</v>
      </c>
      <c r="O10741" t="s">
        <v>32</v>
      </c>
      <c r="P10741" t="s">
        <v>2615</v>
      </c>
      <c r="Q10741" t="s">
        <v>2522</v>
      </c>
      <c r="R10741" t="s">
        <v>2616</v>
      </c>
      <c r="S10741" t="s">
        <v>18</v>
      </c>
    </row>
    <row r="10742" spans="1:19" x14ac:dyDescent="0.35">
      <c r="A10742">
        <v>6126</v>
      </c>
      <c r="B10742" t="s">
        <v>4919</v>
      </c>
      <c r="C10742" t="s">
        <v>1190</v>
      </c>
      <c r="D10742" t="s">
        <v>3976</v>
      </c>
      <c r="E10742">
        <v>1</v>
      </c>
      <c r="F10742" s="8">
        <f>DATE(YEAR(project_c[[#This Row],[order_date]]),MONTH(project_c[[#This Row],[order_date]]),1)</f>
        <v>44621</v>
      </c>
      <c r="G10742" s="1">
        <v>44624</v>
      </c>
      <c r="H10742">
        <v>6</v>
      </c>
      <c r="I10742">
        <v>6.39</v>
      </c>
      <c r="J10742">
        <v>13.59</v>
      </c>
      <c r="K10742">
        <v>7.2</v>
      </c>
      <c r="L10742" t="s">
        <v>1191</v>
      </c>
      <c r="M10742" t="s">
        <v>26</v>
      </c>
      <c r="N10742" t="s">
        <v>10</v>
      </c>
      <c r="O10742" t="s">
        <v>32</v>
      </c>
      <c r="P10742" t="s">
        <v>3977</v>
      </c>
      <c r="Q10742" t="s">
        <v>2522</v>
      </c>
      <c r="R10742" t="s">
        <v>2528</v>
      </c>
      <c r="S10742" t="s">
        <v>18</v>
      </c>
    </row>
    <row r="10743" spans="1:19" x14ac:dyDescent="0.35">
      <c r="A10743">
        <v>5124</v>
      </c>
      <c r="B10743" t="s">
        <v>4919</v>
      </c>
      <c r="C10743" t="s">
        <v>1190</v>
      </c>
      <c r="D10743" t="s">
        <v>4331</v>
      </c>
      <c r="E10743">
        <v>2</v>
      </c>
      <c r="F10743" s="8">
        <f>DATE(YEAR(project_c[[#This Row],[order_date]]),MONTH(project_c[[#This Row],[order_date]]),1)</f>
        <v>44835</v>
      </c>
      <c r="G10743" s="1">
        <v>44851</v>
      </c>
      <c r="H10743">
        <v>4</v>
      </c>
      <c r="I10743">
        <v>9.65</v>
      </c>
      <c r="J10743">
        <v>102.56100000000001</v>
      </c>
      <c r="K10743">
        <v>83.260999999999996</v>
      </c>
      <c r="L10743" t="s">
        <v>1191</v>
      </c>
      <c r="M10743" t="s">
        <v>26</v>
      </c>
      <c r="N10743" t="s">
        <v>10</v>
      </c>
      <c r="O10743" t="s">
        <v>32</v>
      </c>
      <c r="P10743" t="s">
        <v>4332</v>
      </c>
      <c r="Q10743" t="s">
        <v>4250</v>
      </c>
      <c r="R10743" t="s">
        <v>4258</v>
      </c>
      <c r="S10743" t="s">
        <v>18</v>
      </c>
    </row>
    <row r="10744" spans="1:19" x14ac:dyDescent="0.35">
      <c r="A10744">
        <v>15096</v>
      </c>
      <c r="B10744" t="s">
        <v>4919</v>
      </c>
      <c r="C10744" t="s">
        <v>1190</v>
      </c>
      <c r="D10744" t="s">
        <v>2545</v>
      </c>
      <c r="E10744">
        <v>1</v>
      </c>
      <c r="F10744" s="8">
        <f>DATE(YEAR(project_c[[#This Row],[order_date]]),MONTH(project_c[[#This Row],[order_date]]),1)</f>
        <v>44562</v>
      </c>
      <c r="G10744" s="1">
        <v>44568</v>
      </c>
      <c r="H10744">
        <v>4</v>
      </c>
      <c r="I10744">
        <v>17.04</v>
      </c>
      <c r="J10744">
        <v>21.686</v>
      </c>
      <c r="K10744">
        <v>4.6459999999999999</v>
      </c>
      <c r="L10744" t="s">
        <v>1191</v>
      </c>
      <c r="M10744" t="s">
        <v>26</v>
      </c>
      <c r="N10744" t="s">
        <v>10</v>
      </c>
      <c r="O10744" t="s">
        <v>32</v>
      </c>
      <c r="P10744" t="s">
        <v>2546</v>
      </c>
      <c r="Q10744" t="s">
        <v>2522</v>
      </c>
      <c r="R10744" t="s">
        <v>2542</v>
      </c>
      <c r="S10744" t="s">
        <v>18</v>
      </c>
    </row>
    <row r="10745" spans="1:19" x14ac:dyDescent="0.35">
      <c r="A10745">
        <v>7520</v>
      </c>
      <c r="B10745" t="s">
        <v>4919</v>
      </c>
      <c r="C10745" t="s">
        <v>1190</v>
      </c>
      <c r="D10745" t="s">
        <v>3940</v>
      </c>
      <c r="E10745">
        <v>1</v>
      </c>
      <c r="F10745" s="8">
        <f>DATE(YEAR(project_c[[#This Row],[order_date]]),MONTH(project_c[[#This Row],[order_date]]),1)</f>
        <v>45017</v>
      </c>
      <c r="G10745" s="1">
        <v>45040</v>
      </c>
      <c r="H10745">
        <v>4</v>
      </c>
      <c r="I10745">
        <v>0.89</v>
      </c>
      <c r="J10745">
        <v>1.81</v>
      </c>
      <c r="K10745">
        <v>0.92</v>
      </c>
      <c r="L10745" t="s">
        <v>1191</v>
      </c>
      <c r="M10745" t="s">
        <v>26</v>
      </c>
      <c r="N10745" t="s">
        <v>10</v>
      </c>
      <c r="O10745" t="s">
        <v>32</v>
      </c>
      <c r="P10745" t="s">
        <v>3941</v>
      </c>
      <c r="Q10745" t="s">
        <v>2522</v>
      </c>
      <c r="R10745" t="s">
        <v>2616</v>
      </c>
      <c r="S10745" t="s">
        <v>18</v>
      </c>
    </row>
    <row r="10746" spans="1:19" x14ac:dyDescent="0.35">
      <c r="A10746">
        <v>7524</v>
      </c>
      <c r="B10746" t="s">
        <v>4919</v>
      </c>
      <c r="C10746" t="s">
        <v>1190</v>
      </c>
      <c r="D10746" t="s">
        <v>3966</v>
      </c>
      <c r="E10746">
        <v>5</v>
      </c>
      <c r="F10746" s="8">
        <f>DATE(YEAR(project_c[[#This Row],[order_date]]),MONTH(project_c[[#This Row],[order_date]]),1)</f>
        <v>45170</v>
      </c>
      <c r="G10746" s="1">
        <v>45191</v>
      </c>
      <c r="H10746">
        <v>4</v>
      </c>
      <c r="I10746">
        <v>6.47</v>
      </c>
      <c r="J10746">
        <v>67.400000000000006</v>
      </c>
      <c r="K10746">
        <v>35.049999999999997</v>
      </c>
      <c r="L10746" t="s">
        <v>1191</v>
      </c>
      <c r="M10746" t="s">
        <v>26</v>
      </c>
      <c r="N10746" t="s">
        <v>10</v>
      </c>
      <c r="O10746" t="s">
        <v>32</v>
      </c>
      <c r="P10746" t="s">
        <v>3967</v>
      </c>
      <c r="Q10746" t="s">
        <v>2522</v>
      </c>
      <c r="R10746" t="s">
        <v>2559</v>
      </c>
      <c r="S10746" t="s">
        <v>18</v>
      </c>
    </row>
    <row r="10747" spans="1:19" x14ac:dyDescent="0.35">
      <c r="A10747">
        <v>8946</v>
      </c>
      <c r="B10747" t="s">
        <v>4919</v>
      </c>
      <c r="C10747" t="s">
        <v>1190</v>
      </c>
      <c r="D10747" t="s">
        <v>3166</v>
      </c>
      <c r="E10747">
        <v>2</v>
      </c>
      <c r="F10747" s="8">
        <f>DATE(YEAR(project_c[[#This Row],[order_date]]),MONTH(project_c[[#This Row],[order_date]]),1)</f>
        <v>45139</v>
      </c>
      <c r="G10747" s="1">
        <v>45169</v>
      </c>
      <c r="H10747">
        <v>5</v>
      </c>
      <c r="I10747">
        <v>1.78</v>
      </c>
      <c r="J10747">
        <v>6.2080000000000002</v>
      </c>
      <c r="K10747">
        <v>2.6480000000000001</v>
      </c>
      <c r="L10747" t="s">
        <v>1191</v>
      </c>
      <c r="M10747" t="s">
        <v>26</v>
      </c>
      <c r="N10747" t="s">
        <v>10</v>
      </c>
      <c r="O10747" t="s">
        <v>32</v>
      </c>
      <c r="P10747" t="s">
        <v>3167</v>
      </c>
      <c r="Q10747" t="s">
        <v>2522</v>
      </c>
      <c r="R10747" t="s">
        <v>2807</v>
      </c>
      <c r="S10747" t="s">
        <v>18</v>
      </c>
    </row>
    <row r="10748" spans="1:19" x14ac:dyDescent="0.35">
      <c r="A10748">
        <v>8956</v>
      </c>
      <c r="B10748" t="s">
        <v>4919</v>
      </c>
      <c r="C10748" t="s">
        <v>1190</v>
      </c>
      <c r="D10748" t="s">
        <v>2216</v>
      </c>
      <c r="E10748">
        <v>1</v>
      </c>
      <c r="F10748" s="8">
        <f>DATE(YEAR(project_c[[#This Row],[order_date]]),MONTH(project_c[[#This Row],[order_date]]),1)</f>
        <v>45047</v>
      </c>
      <c r="G10748" s="1">
        <v>45076</v>
      </c>
      <c r="H10748">
        <v>4</v>
      </c>
      <c r="I10748">
        <v>92.12</v>
      </c>
      <c r="J10748">
        <v>156.792</v>
      </c>
      <c r="K10748">
        <v>64.671999999999997</v>
      </c>
      <c r="L10748" t="s">
        <v>1191</v>
      </c>
      <c r="M10748" t="s">
        <v>26</v>
      </c>
      <c r="N10748" t="s">
        <v>10</v>
      </c>
      <c r="O10748" t="s">
        <v>32</v>
      </c>
      <c r="P10748" t="s">
        <v>2217</v>
      </c>
      <c r="Q10748" t="s">
        <v>1901</v>
      </c>
      <c r="R10748" t="s">
        <v>1902</v>
      </c>
      <c r="S10748" t="s">
        <v>18</v>
      </c>
    </row>
    <row r="10749" spans="1:19" x14ac:dyDescent="0.35">
      <c r="A10749">
        <v>8957</v>
      </c>
      <c r="B10749" t="s">
        <v>4919</v>
      </c>
      <c r="C10749" t="s">
        <v>1190</v>
      </c>
      <c r="D10749" t="s">
        <v>2464</v>
      </c>
      <c r="E10749">
        <v>2</v>
      </c>
      <c r="F10749" s="8">
        <f>DATE(YEAR(project_c[[#This Row],[order_date]]),MONTH(project_c[[#This Row],[order_date]]),1)</f>
        <v>45047</v>
      </c>
      <c r="G10749" s="1">
        <v>45076</v>
      </c>
      <c r="H10749">
        <v>4</v>
      </c>
      <c r="I10749">
        <v>9.5</v>
      </c>
      <c r="J10749">
        <v>35.36</v>
      </c>
      <c r="K10749">
        <v>16.36</v>
      </c>
      <c r="L10749" t="s">
        <v>1191</v>
      </c>
      <c r="M10749" t="s">
        <v>26</v>
      </c>
      <c r="N10749" t="s">
        <v>10</v>
      </c>
      <c r="O10749" t="s">
        <v>32</v>
      </c>
      <c r="P10749" t="s">
        <v>2465</v>
      </c>
      <c r="Q10749" t="s">
        <v>1901</v>
      </c>
      <c r="R10749" t="s">
        <v>1909</v>
      </c>
      <c r="S10749" t="s">
        <v>18</v>
      </c>
    </row>
    <row r="10750" spans="1:19" x14ac:dyDescent="0.35">
      <c r="A10750">
        <v>8958</v>
      </c>
      <c r="B10750" t="s">
        <v>4919</v>
      </c>
      <c r="C10750" t="s">
        <v>1190</v>
      </c>
      <c r="D10750" t="s">
        <v>4769</v>
      </c>
      <c r="E10750">
        <v>1</v>
      </c>
      <c r="F10750" s="8">
        <f>DATE(YEAR(project_c[[#This Row],[order_date]]),MONTH(project_c[[#This Row],[order_date]]),1)</f>
        <v>45047</v>
      </c>
      <c r="G10750" s="1">
        <v>45076</v>
      </c>
      <c r="H10750">
        <v>4</v>
      </c>
      <c r="I10750">
        <v>1.36</v>
      </c>
      <c r="J10750">
        <v>13.592000000000001</v>
      </c>
      <c r="K10750">
        <v>12.231999999999999</v>
      </c>
      <c r="L10750" t="s">
        <v>1191</v>
      </c>
      <c r="M10750" t="s">
        <v>26</v>
      </c>
      <c r="N10750" t="s">
        <v>10</v>
      </c>
      <c r="O10750" t="s">
        <v>32</v>
      </c>
      <c r="P10750" t="s">
        <v>4770</v>
      </c>
      <c r="Q10750" t="s">
        <v>4250</v>
      </c>
      <c r="R10750" t="s">
        <v>4251</v>
      </c>
      <c r="S10750" t="s">
        <v>18</v>
      </c>
    </row>
    <row r="10751" spans="1:19" x14ac:dyDescent="0.35">
      <c r="A10751">
        <v>9186</v>
      </c>
      <c r="B10751" t="s">
        <v>4919</v>
      </c>
      <c r="C10751" t="s">
        <v>1190</v>
      </c>
      <c r="D10751" t="s">
        <v>2400</v>
      </c>
      <c r="E10751">
        <v>3</v>
      </c>
      <c r="F10751" s="8">
        <f>DATE(YEAR(project_c[[#This Row],[order_date]]),MONTH(project_c[[#This Row],[order_date]]),1)</f>
        <v>44986</v>
      </c>
      <c r="G10751" s="1">
        <v>44992</v>
      </c>
      <c r="H10751">
        <v>5</v>
      </c>
      <c r="I10751">
        <v>2.2200000000000002</v>
      </c>
      <c r="J10751">
        <v>39.270000000000003</v>
      </c>
      <c r="K10751">
        <v>32.61</v>
      </c>
      <c r="L10751" t="s">
        <v>1191</v>
      </c>
      <c r="M10751" t="s">
        <v>26</v>
      </c>
      <c r="N10751" t="s">
        <v>10</v>
      </c>
      <c r="O10751" t="s">
        <v>32</v>
      </c>
      <c r="P10751" t="s">
        <v>2401</v>
      </c>
      <c r="Q10751" t="s">
        <v>1901</v>
      </c>
      <c r="R10751" t="s">
        <v>1909</v>
      </c>
      <c r="S10751" t="s">
        <v>18</v>
      </c>
    </row>
    <row r="10752" spans="1:19" x14ac:dyDescent="0.35">
      <c r="A10752">
        <v>3562</v>
      </c>
      <c r="B10752" t="s">
        <v>4919</v>
      </c>
      <c r="C10752" t="s">
        <v>1192</v>
      </c>
      <c r="D10752" t="s">
        <v>4006</v>
      </c>
      <c r="E10752">
        <v>3</v>
      </c>
      <c r="F10752" s="8">
        <f>DATE(YEAR(project_c[[#This Row],[order_date]]),MONTH(project_c[[#This Row],[order_date]]),1)</f>
        <v>44440</v>
      </c>
      <c r="G10752" s="1">
        <v>44442</v>
      </c>
      <c r="H10752">
        <v>4</v>
      </c>
      <c r="I10752">
        <v>6.21</v>
      </c>
      <c r="J10752">
        <v>36.335999999999999</v>
      </c>
      <c r="K10752">
        <v>17.706</v>
      </c>
      <c r="L10752" t="s">
        <v>1193</v>
      </c>
      <c r="M10752" t="s">
        <v>9</v>
      </c>
      <c r="N10752" t="s">
        <v>10</v>
      </c>
      <c r="O10752" t="s">
        <v>28</v>
      </c>
      <c r="P10752" t="s">
        <v>4007</v>
      </c>
      <c r="Q10752" t="s">
        <v>2522</v>
      </c>
      <c r="R10752" t="s">
        <v>2559</v>
      </c>
      <c r="S10752" t="s">
        <v>18</v>
      </c>
    </row>
    <row r="10753" spans="1:19" x14ac:dyDescent="0.35">
      <c r="A10753">
        <v>3563</v>
      </c>
      <c r="B10753" t="s">
        <v>4919</v>
      </c>
      <c r="C10753" t="s">
        <v>1192</v>
      </c>
      <c r="D10753" t="s">
        <v>2982</v>
      </c>
      <c r="E10753">
        <v>1</v>
      </c>
      <c r="F10753" s="8">
        <f>DATE(YEAR(project_c[[#This Row],[order_date]]),MONTH(project_c[[#This Row],[order_date]]),1)</f>
        <v>44440</v>
      </c>
      <c r="G10753" s="1">
        <v>44442</v>
      </c>
      <c r="H10753">
        <v>4</v>
      </c>
      <c r="I10753">
        <v>49.97</v>
      </c>
      <c r="J10753">
        <v>666.24800000000005</v>
      </c>
      <c r="K10753">
        <v>616.27800000000002</v>
      </c>
      <c r="L10753" t="s">
        <v>1193</v>
      </c>
      <c r="M10753" t="s">
        <v>9</v>
      </c>
      <c r="N10753" t="s">
        <v>10</v>
      </c>
      <c r="O10753" t="s">
        <v>28</v>
      </c>
      <c r="P10753" t="s">
        <v>2983</v>
      </c>
      <c r="Q10753" t="s">
        <v>2522</v>
      </c>
      <c r="R10753" t="s">
        <v>2807</v>
      </c>
      <c r="S10753" t="s">
        <v>18</v>
      </c>
    </row>
    <row r="10754" spans="1:19" x14ac:dyDescent="0.35">
      <c r="A10754">
        <v>3564</v>
      </c>
      <c r="B10754" t="s">
        <v>4919</v>
      </c>
      <c r="C10754" t="s">
        <v>1192</v>
      </c>
      <c r="D10754" t="s">
        <v>3736</v>
      </c>
      <c r="E10754">
        <v>6</v>
      </c>
      <c r="F10754" s="8">
        <f>DATE(YEAR(project_c[[#This Row],[order_date]]),MONTH(project_c[[#This Row],[order_date]]),1)</f>
        <v>44440</v>
      </c>
      <c r="G10754" s="1">
        <v>44442</v>
      </c>
      <c r="H10754">
        <v>4</v>
      </c>
      <c r="I10754">
        <v>1.4</v>
      </c>
      <c r="J10754">
        <v>42</v>
      </c>
      <c r="K10754">
        <v>33.6</v>
      </c>
      <c r="L10754" t="s">
        <v>1193</v>
      </c>
      <c r="M10754" t="s">
        <v>9</v>
      </c>
      <c r="N10754" t="s">
        <v>10</v>
      </c>
      <c r="O10754" t="s">
        <v>28</v>
      </c>
      <c r="P10754" t="s">
        <v>3737</v>
      </c>
      <c r="Q10754" t="s">
        <v>2522</v>
      </c>
      <c r="R10754" t="s">
        <v>2539</v>
      </c>
      <c r="S10754" t="s">
        <v>18</v>
      </c>
    </row>
    <row r="10755" spans="1:19" x14ac:dyDescent="0.35">
      <c r="A10755">
        <v>7293</v>
      </c>
      <c r="B10755" t="s">
        <v>4918</v>
      </c>
      <c r="C10755" t="s">
        <v>1192</v>
      </c>
      <c r="D10755" t="s">
        <v>4263</v>
      </c>
      <c r="E10755">
        <v>3</v>
      </c>
      <c r="F10755" s="8">
        <f>DATE(YEAR(project_c[[#This Row],[order_date]]),MONTH(project_c[[#This Row],[order_date]]),1)</f>
        <v>45108</v>
      </c>
      <c r="G10755" s="1">
        <v>45134</v>
      </c>
      <c r="H10755">
        <v>4</v>
      </c>
      <c r="I10755">
        <v>17.829999999999998</v>
      </c>
      <c r="J10755">
        <v>91.031999999999996</v>
      </c>
      <c r="K10755">
        <v>37.542000000000002</v>
      </c>
      <c r="L10755" t="s">
        <v>1193</v>
      </c>
      <c r="M10755" t="s">
        <v>9</v>
      </c>
      <c r="N10755" t="s">
        <v>10</v>
      </c>
      <c r="O10755" t="s">
        <v>28</v>
      </c>
      <c r="P10755" t="s">
        <v>4264</v>
      </c>
      <c r="Q10755" t="s">
        <v>4250</v>
      </c>
      <c r="R10755" t="s">
        <v>4251</v>
      </c>
      <c r="S10755" t="s">
        <v>18</v>
      </c>
    </row>
    <row r="10756" spans="1:19" x14ac:dyDescent="0.35">
      <c r="A10756">
        <v>9269</v>
      </c>
      <c r="B10756" t="s">
        <v>4919</v>
      </c>
      <c r="C10756" t="s">
        <v>1192</v>
      </c>
      <c r="D10756" t="s">
        <v>2292</v>
      </c>
      <c r="E10756">
        <v>9</v>
      </c>
      <c r="F10756" s="8">
        <f>DATE(YEAR(project_c[[#This Row],[order_date]]),MONTH(project_c[[#This Row],[order_date]]),1)</f>
        <v>45200</v>
      </c>
      <c r="G10756" s="1">
        <v>45206</v>
      </c>
      <c r="H10756">
        <v>4</v>
      </c>
      <c r="I10756">
        <v>177.22</v>
      </c>
      <c r="J10756">
        <v>3797.55</v>
      </c>
      <c r="K10756">
        <v>2202.5700000000002</v>
      </c>
      <c r="L10756" t="s">
        <v>1193</v>
      </c>
      <c r="M10756" t="s">
        <v>9</v>
      </c>
      <c r="N10756" t="s">
        <v>10</v>
      </c>
      <c r="O10756" t="s">
        <v>28</v>
      </c>
      <c r="P10756" t="s">
        <v>2293</v>
      </c>
      <c r="Q10756" t="s">
        <v>1901</v>
      </c>
      <c r="R10756" t="s">
        <v>1909</v>
      </c>
      <c r="S10756" t="s">
        <v>18</v>
      </c>
    </row>
    <row r="10757" spans="1:19" x14ac:dyDescent="0.35">
      <c r="A10757">
        <v>9270</v>
      </c>
      <c r="B10757" t="s">
        <v>4919</v>
      </c>
      <c r="C10757" t="s">
        <v>1192</v>
      </c>
      <c r="D10757" t="s">
        <v>2434</v>
      </c>
      <c r="E10757">
        <v>7</v>
      </c>
      <c r="F10757" s="8">
        <f>DATE(YEAR(project_c[[#This Row],[order_date]]),MONTH(project_c[[#This Row],[order_date]]),1)</f>
        <v>45200</v>
      </c>
      <c r="G10757" s="1">
        <v>45206</v>
      </c>
      <c r="H10757">
        <v>4</v>
      </c>
      <c r="I10757">
        <v>8.2799999999999994</v>
      </c>
      <c r="J10757">
        <v>102.98399999999999</v>
      </c>
      <c r="K10757">
        <v>45.024000000000001</v>
      </c>
      <c r="L10757" t="s">
        <v>1193</v>
      </c>
      <c r="M10757" t="s">
        <v>9</v>
      </c>
      <c r="N10757" t="s">
        <v>10</v>
      </c>
      <c r="O10757" t="s">
        <v>28</v>
      </c>
      <c r="P10757" t="s">
        <v>2435</v>
      </c>
      <c r="Q10757" t="s">
        <v>1901</v>
      </c>
      <c r="R10757" t="s">
        <v>1902</v>
      </c>
      <c r="S10757" t="s">
        <v>18</v>
      </c>
    </row>
    <row r="10758" spans="1:19" x14ac:dyDescent="0.35">
      <c r="A10758">
        <v>9271</v>
      </c>
      <c r="B10758" t="s">
        <v>4919</v>
      </c>
      <c r="C10758" t="s">
        <v>1192</v>
      </c>
      <c r="D10758" t="s">
        <v>2340</v>
      </c>
      <c r="E10758">
        <v>10</v>
      </c>
      <c r="F10758" s="8">
        <f>DATE(YEAR(project_c[[#This Row],[order_date]]),MONTH(project_c[[#This Row],[order_date]]),1)</f>
        <v>45200</v>
      </c>
      <c r="G10758" s="1">
        <v>45206</v>
      </c>
      <c r="H10758">
        <v>4</v>
      </c>
      <c r="I10758">
        <v>1.8</v>
      </c>
      <c r="J10758">
        <v>47.92</v>
      </c>
      <c r="K10758">
        <v>29.92</v>
      </c>
      <c r="L10758" t="s">
        <v>1193</v>
      </c>
      <c r="M10758" t="s">
        <v>9</v>
      </c>
      <c r="N10758" t="s">
        <v>10</v>
      </c>
      <c r="O10758" t="s">
        <v>28</v>
      </c>
      <c r="P10758" t="s">
        <v>2341</v>
      </c>
      <c r="Q10758" t="s">
        <v>1901</v>
      </c>
      <c r="R10758" t="s">
        <v>1902</v>
      </c>
      <c r="S10758" t="s">
        <v>18</v>
      </c>
    </row>
    <row r="10759" spans="1:19" hidden="1" x14ac:dyDescent="0.35">
      <c r="A10759">
        <v>1421</v>
      </c>
      <c r="B10759" t="s">
        <v>4918</v>
      </c>
      <c r="C10759" t="s">
        <v>1194</v>
      </c>
      <c r="D10759" t="s">
        <v>4579</v>
      </c>
      <c r="E10759">
        <v>3</v>
      </c>
      <c r="F10759" s="1">
        <f>DATE(YEAR(project_c[[#This Row],[order_date]]),MONTH(project_c[[#This Row],[order_date]]),1)</f>
        <v>44166</v>
      </c>
      <c r="G10759" s="1">
        <v>44195</v>
      </c>
      <c r="H10759">
        <v>-362</v>
      </c>
      <c r="I10759">
        <v>121.05</v>
      </c>
      <c r="J10759">
        <v>419.00400000000002</v>
      </c>
      <c r="K10759">
        <v>55.853999999999999</v>
      </c>
      <c r="L10759" t="s">
        <v>1195</v>
      </c>
      <c r="M10759" t="s">
        <v>38</v>
      </c>
      <c r="N10759" t="s">
        <v>10</v>
      </c>
      <c r="O10759" t="s">
        <v>65</v>
      </c>
      <c r="P10759" t="s">
        <v>4580</v>
      </c>
      <c r="Q10759" t="s">
        <v>4250</v>
      </c>
      <c r="R10759" t="s">
        <v>4306</v>
      </c>
      <c r="S10759" t="s">
        <v>23</v>
      </c>
    </row>
    <row r="10760" spans="1:19" hidden="1" x14ac:dyDescent="0.35">
      <c r="A10760">
        <v>1420</v>
      </c>
      <c r="B10760" t="s">
        <v>4918</v>
      </c>
      <c r="C10760" t="s">
        <v>1194</v>
      </c>
      <c r="D10760" t="s">
        <v>3286</v>
      </c>
      <c r="E10760">
        <v>6</v>
      </c>
      <c r="F10760" s="1">
        <f>DATE(YEAR(project_c[[#This Row],[order_date]]),MONTH(project_c[[#This Row],[order_date]]),1)</f>
        <v>44166</v>
      </c>
      <c r="G10760" s="1">
        <v>44195</v>
      </c>
      <c r="H10760">
        <v>-362</v>
      </c>
      <c r="I10760">
        <v>1.22</v>
      </c>
      <c r="J10760">
        <v>16.2</v>
      </c>
      <c r="K10760">
        <v>8.8800000000000008</v>
      </c>
      <c r="L10760" t="s">
        <v>1195</v>
      </c>
      <c r="M10760" t="s">
        <v>38</v>
      </c>
      <c r="N10760" t="s">
        <v>10</v>
      </c>
      <c r="O10760" t="s">
        <v>65</v>
      </c>
      <c r="P10760" t="s">
        <v>3287</v>
      </c>
      <c r="Q10760" t="s">
        <v>2522</v>
      </c>
      <c r="R10760" t="s">
        <v>2523</v>
      </c>
      <c r="S10760" t="s">
        <v>23</v>
      </c>
    </row>
    <row r="10761" spans="1:19" x14ac:dyDescent="0.35">
      <c r="A10761">
        <v>3239</v>
      </c>
      <c r="B10761" t="s">
        <v>4919</v>
      </c>
      <c r="C10761" t="s">
        <v>1194</v>
      </c>
      <c r="D10761" t="s">
        <v>4535</v>
      </c>
      <c r="E10761">
        <v>1</v>
      </c>
      <c r="F10761" s="8">
        <f>DATE(YEAR(project_c[[#This Row],[order_date]]),MONTH(project_c[[#This Row],[order_date]]),1)</f>
        <v>44440</v>
      </c>
      <c r="G10761" s="1">
        <v>44449</v>
      </c>
      <c r="H10761">
        <v>4</v>
      </c>
      <c r="I10761">
        <v>26.98</v>
      </c>
      <c r="J10761">
        <v>125.923</v>
      </c>
      <c r="K10761">
        <v>98.942999999999998</v>
      </c>
      <c r="L10761" t="s">
        <v>1195</v>
      </c>
      <c r="M10761" t="s">
        <v>38</v>
      </c>
      <c r="N10761" t="s">
        <v>10</v>
      </c>
      <c r="O10761" t="s">
        <v>65</v>
      </c>
      <c r="P10761" t="s">
        <v>4536</v>
      </c>
      <c r="Q10761" t="s">
        <v>4250</v>
      </c>
      <c r="R10761" t="s">
        <v>4273</v>
      </c>
      <c r="S10761" t="s">
        <v>23</v>
      </c>
    </row>
    <row r="10762" spans="1:19" x14ac:dyDescent="0.35">
      <c r="A10762">
        <v>8477</v>
      </c>
      <c r="B10762" t="s">
        <v>4920</v>
      </c>
      <c r="C10762" t="s">
        <v>1194</v>
      </c>
      <c r="D10762" t="s">
        <v>3676</v>
      </c>
      <c r="E10762">
        <v>2</v>
      </c>
      <c r="F10762" s="8">
        <f>DATE(YEAR(project_c[[#This Row],[order_date]]),MONTH(project_c[[#This Row],[order_date]]),1)</f>
        <v>45170</v>
      </c>
      <c r="G10762" s="1">
        <v>45179</v>
      </c>
      <c r="H10762">
        <v>3</v>
      </c>
      <c r="I10762">
        <v>1.56</v>
      </c>
      <c r="J10762">
        <v>14.88</v>
      </c>
      <c r="K10762">
        <v>11.76</v>
      </c>
      <c r="L10762" t="s">
        <v>1195</v>
      </c>
      <c r="M10762" t="s">
        <v>38</v>
      </c>
      <c r="N10762" t="s">
        <v>10</v>
      </c>
      <c r="O10762" t="s">
        <v>65</v>
      </c>
      <c r="P10762" t="s">
        <v>3677</v>
      </c>
      <c r="Q10762" t="s">
        <v>2522</v>
      </c>
      <c r="R10762" t="s">
        <v>2528</v>
      </c>
      <c r="S10762" t="s">
        <v>23</v>
      </c>
    </row>
    <row r="10763" spans="1:19" x14ac:dyDescent="0.35">
      <c r="A10763">
        <v>1422</v>
      </c>
      <c r="B10763" t="s">
        <v>4919</v>
      </c>
      <c r="C10763" t="s">
        <v>1196</v>
      </c>
      <c r="D10763" t="s">
        <v>2159</v>
      </c>
      <c r="E10763">
        <v>2</v>
      </c>
      <c r="F10763" s="8">
        <f>DATE(YEAR(project_c[[#This Row],[order_date]]),MONTH(project_c[[#This Row],[order_date]]),1)</f>
        <v>44105</v>
      </c>
      <c r="G10763" s="1">
        <v>44132</v>
      </c>
      <c r="H10763">
        <v>4</v>
      </c>
      <c r="I10763">
        <v>61.92</v>
      </c>
      <c r="J10763">
        <v>257.98</v>
      </c>
      <c r="K10763">
        <v>134.13999999999999</v>
      </c>
      <c r="L10763" t="s">
        <v>1197</v>
      </c>
      <c r="M10763" t="s">
        <v>38</v>
      </c>
      <c r="N10763" t="s">
        <v>10</v>
      </c>
      <c r="O10763" t="s">
        <v>460</v>
      </c>
      <c r="P10763" t="s">
        <v>2160</v>
      </c>
      <c r="Q10763" t="s">
        <v>1901</v>
      </c>
      <c r="R10763" t="s">
        <v>1902</v>
      </c>
      <c r="S10763" t="s">
        <v>18</v>
      </c>
    </row>
    <row r="10764" spans="1:19" x14ac:dyDescent="0.35">
      <c r="A10764">
        <v>2360</v>
      </c>
      <c r="B10764" t="s">
        <v>4920</v>
      </c>
      <c r="C10764" t="s">
        <v>1196</v>
      </c>
      <c r="D10764" t="s">
        <v>2799</v>
      </c>
      <c r="E10764">
        <v>3</v>
      </c>
      <c r="F10764" s="8">
        <f>DATE(YEAR(project_c[[#This Row],[order_date]]),MONTH(project_c[[#This Row],[order_date]]),1)</f>
        <v>44228</v>
      </c>
      <c r="G10764" s="1">
        <v>44254</v>
      </c>
      <c r="H10764">
        <v>1</v>
      </c>
      <c r="I10764">
        <v>0.17</v>
      </c>
      <c r="J10764">
        <v>0.88200000000000001</v>
      </c>
      <c r="K10764">
        <v>0.372</v>
      </c>
      <c r="L10764" t="s">
        <v>1197</v>
      </c>
      <c r="M10764" t="s">
        <v>38</v>
      </c>
      <c r="N10764" t="s">
        <v>10</v>
      </c>
      <c r="O10764" t="s">
        <v>460</v>
      </c>
      <c r="P10764" t="s">
        <v>2800</v>
      </c>
      <c r="Q10764" t="s">
        <v>2522</v>
      </c>
      <c r="R10764" t="s">
        <v>2523</v>
      </c>
      <c r="S10764" t="s">
        <v>18</v>
      </c>
    </row>
    <row r="10765" spans="1:19" x14ac:dyDescent="0.35">
      <c r="A10765">
        <v>2523</v>
      </c>
      <c r="B10765" t="s">
        <v>4919</v>
      </c>
      <c r="C10765" t="s">
        <v>1196</v>
      </c>
      <c r="D10765" t="s">
        <v>4751</v>
      </c>
      <c r="E10765">
        <v>2</v>
      </c>
      <c r="F10765" s="8">
        <f>DATE(YEAR(project_c[[#This Row],[order_date]]),MONTH(project_c[[#This Row],[order_date]]),1)</f>
        <v>44287</v>
      </c>
      <c r="G10765" s="1">
        <v>44299</v>
      </c>
      <c r="H10765">
        <v>6</v>
      </c>
      <c r="I10765">
        <v>6.78</v>
      </c>
      <c r="J10765">
        <v>30.14</v>
      </c>
      <c r="K10765">
        <v>16.579999999999998</v>
      </c>
      <c r="L10765" t="s">
        <v>1197</v>
      </c>
      <c r="M10765" t="s">
        <v>38</v>
      </c>
      <c r="N10765" t="s">
        <v>10</v>
      </c>
      <c r="O10765" t="s">
        <v>460</v>
      </c>
      <c r="P10765" t="s">
        <v>4752</v>
      </c>
      <c r="Q10765" t="s">
        <v>4250</v>
      </c>
      <c r="R10765" t="s">
        <v>4251</v>
      </c>
      <c r="S10765" t="s">
        <v>18</v>
      </c>
    </row>
    <row r="10766" spans="1:19" x14ac:dyDescent="0.35">
      <c r="A10766">
        <v>2524</v>
      </c>
      <c r="B10766" t="s">
        <v>4919</v>
      </c>
      <c r="C10766" t="s">
        <v>1196</v>
      </c>
      <c r="D10766" t="s">
        <v>2200</v>
      </c>
      <c r="E10766">
        <v>2</v>
      </c>
      <c r="F10766" s="8">
        <f>DATE(YEAR(project_c[[#This Row],[order_date]]),MONTH(project_c[[#This Row],[order_date]]),1)</f>
        <v>44287</v>
      </c>
      <c r="G10766" s="1">
        <v>44299</v>
      </c>
      <c r="H10766">
        <v>6</v>
      </c>
      <c r="I10766">
        <v>8.08</v>
      </c>
      <c r="J10766">
        <v>258.57600000000002</v>
      </c>
      <c r="K10766">
        <v>242.416</v>
      </c>
      <c r="L10766" t="s">
        <v>1197</v>
      </c>
      <c r="M10766" t="s">
        <v>38</v>
      </c>
      <c r="N10766" t="s">
        <v>10</v>
      </c>
      <c r="O10766" t="s">
        <v>460</v>
      </c>
      <c r="P10766" t="s">
        <v>2201</v>
      </c>
      <c r="Q10766" t="s">
        <v>1901</v>
      </c>
      <c r="R10766" t="s">
        <v>1902</v>
      </c>
      <c r="S10766" t="s">
        <v>18</v>
      </c>
    </row>
    <row r="10767" spans="1:19" x14ac:dyDescent="0.35">
      <c r="A10767">
        <v>2525</v>
      </c>
      <c r="B10767" t="s">
        <v>4919</v>
      </c>
      <c r="C10767" t="s">
        <v>1196</v>
      </c>
      <c r="D10767" t="s">
        <v>4244</v>
      </c>
      <c r="E10767">
        <v>2</v>
      </c>
      <c r="F10767" s="8">
        <f>DATE(YEAR(project_c[[#This Row],[order_date]]),MONTH(project_c[[#This Row],[order_date]]),1)</f>
        <v>44287</v>
      </c>
      <c r="G10767" s="1">
        <v>44299</v>
      </c>
      <c r="H10767">
        <v>6</v>
      </c>
      <c r="I10767">
        <v>10.01</v>
      </c>
      <c r="J10767">
        <v>60.68</v>
      </c>
      <c r="K10767">
        <v>40.659999999999997</v>
      </c>
      <c r="L10767" t="s">
        <v>1197</v>
      </c>
      <c r="M10767" t="s">
        <v>38</v>
      </c>
      <c r="N10767" t="s">
        <v>10</v>
      </c>
      <c r="O10767" t="s">
        <v>460</v>
      </c>
      <c r="P10767" t="s">
        <v>4245</v>
      </c>
      <c r="Q10767" t="s">
        <v>2522</v>
      </c>
      <c r="R10767" t="s">
        <v>2531</v>
      </c>
      <c r="S10767" t="s">
        <v>18</v>
      </c>
    </row>
    <row r="10768" spans="1:19" x14ac:dyDescent="0.35">
      <c r="A10768">
        <v>3346</v>
      </c>
      <c r="B10768" t="s">
        <v>4919</v>
      </c>
      <c r="C10768" t="s">
        <v>1196</v>
      </c>
      <c r="D10768" t="s">
        <v>4473</v>
      </c>
      <c r="E10768">
        <v>9</v>
      </c>
      <c r="F10768" s="8">
        <f>DATE(YEAR(project_c[[#This Row],[order_date]]),MONTH(project_c[[#This Row],[order_date]]),1)</f>
        <v>44501</v>
      </c>
      <c r="G10768" s="1">
        <v>44529</v>
      </c>
      <c r="H10768">
        <v>5</v>
      </c>
      <c r="I10768">
        <v>23.37</v>
      </c>
      <c r="J10768">
        <v>1106.9100000000001</v>
      </c>
      <c r="K10768">
        <v>896.58</v>
      </c>
      <c r="L10768" t="s">
        <v>1197</v>
      </c>
      <c r="M10768" t="s">
        <v>38</v>
      </c>
      <c r="N10768" t="s">
        <v>10</v>
      </c>
      <c r="O10768" t="s">
        <v>460</v>
      </c>
      <c r="P10768" t="s">
        <v>4474</v>
      </c>
      <c r="Q10768" t="s">
        <v>4250</v>
      </c>
      <c r="R10768" t="s">
        <v>4273</v>
      </c>
      <c r="S10768" t="s">
        <v>18</v>
      </c>
    </row>
    <row r="10769" spans="1:19" x14ac:dyDescent="0.35">
      <c r="A10769">
        <v>2361</v>
      </c>
      <c r="B10769" t="s">
        <v>4920</v>
      </c>
      <c r="C10769" t="s">
        <v>1196</v>
      </c>
      <c r="D10769" t="s">
        <v>3018</v>
      </c>
      <c r="E10769">
        <v>6</v>
      </c>
      <c r="F10769" s="8">
        <f>DATE(YEAR(project_c[[#This Row],[order_date]]),MONTH(project_c[[#This Row],[order_date]]),1)</f>
        <v>44228</v>
      </c>
      <c r="G10769" s="1">
        <v>44254</v>
      </c>
      <c r="H10769">
        <v>1</v>
      </c>
      <c r="I10769">
        <v>0.5</v>
      </c>
      <c r="J10769">
        <v>14.112</v>
      </c>
      <c r="K10769">
        <v>11.112</v>
      </c>
      <c r="L10769" t="s">
        <v>1197</v>
      </c>
      <c r="M10769" t="s">
        <v>38</v>
      </c>
      <c r="N10769" t="s">
        <v>10</v>
      </c>
      <c r="O10769" t="s">
        <v>460</v>
      </c>
      <c r="P10769" t="s">
        <v>3019</v>
      </c>
      <c r="Q10769" t="s">
        <v>2522</v>
      </c>
      <c r="R10769" t="s">
        <v>2523</v>
      </c>
      <c r="S10769" t="s">
        <v>18</v>
      </c>
    </row>
    <row r="10770" spans="1:19" x14ac:dyDescent="0.35">
      <c r="A10770">
        <v>15215</v>
      </c>
      <c r="B10770" t="s">
        <v>4919</v>
      </c>
      <c r="C10770" t="s">
        <v>1196</v>
      </c>
      <c r="D10770" t="s">
        <v>2492</v>
      </c>
      <c r="E10770">
        <v>1</v>
      </c>
      <c r="F10770" s="8">
        <f>DATE(YEAR(project_c[[#This Row],[order_date]]),MONTH(project_c[[#This Row],[order_date]]),1)</f>
        <v>44652</v>
      </c>
      <c r="G10770" s="1">
        <v>44653</v>
      </c>
      <c r="H10770">
        <v>1</v>
      </c>
      <c r="I10770">
        <v>9.93</v>
      </c>
      <c r="J10770">
        <v>19.312999999999999</v>
      </c>
      <c r="K10770">
        <v>9.3829999999999991</v>
      </c>
      <c r="L10770" t="s">
        <v>1197</v>
      </c>
      <c r="M10770" t="s">
        <v>38</v>
      </c>
      <c r="N10770" t="s">
        <v>10</v>
      </c>
      <c r="O10770" t="s">
        <v>460</v>
      </c>
      <c r="P10770" t="s">
        <v>2493</v>
      </c>
      <c r="Q10770" t="s">
        <v>1901</v>
      </c>
      <c r="R10770" t="s">
        <v>1902</v>
      </c>
      <c r="S10770" t="s">
        <v>18</v>
      </c>
    </row>
    <row r="10771" spans="1:19" x14ac:dyDescent="0.35">
      <c r="A10771">
        <v>4449</v>
      </c>
      <c r="B10771" t="s">
        <v>4919</v>
      </c>
      <c r="C10771" t="s">
        <v>1196</v>
      </c>
      <c r="D10771" t="s">
        <v>3786</v>
      </c>
      <c r="E10771">
        <v>1</v>
      </c>
      <c r="F10771" s="8">
        <f>DATE(YEAR(project_c[[#This Row],[order_date]]),MONTH(project_c[[#This Row],[order_date]]),1)</f>
        <v>44682</v>
      </c>
      <c r="G10771" s="1">
        <v>44700</v>
      </c>
      <c r="H10771">
        <v>5</v>
      </c>
      <c r="I10771">
        <v>3.83</v>
      </c>
      <c r="J10771">
        <v>7.6639999999999997</v>
      </c>
      <c r="K10771">
        <v>3.8340000000000001</v>
      </c>
      <c r="L10771" t="s">
        <v>1197</v>
      </c>
      <c r="M10771" t="s">
        <v>38</v>
      </c>
      <c r="N10771" t="s">
        <v>10</v>
      </c>
      <c r="O10771" t="s">
        <v>460</v>
      </c>
      <c r="P10771" t="s">
        <v>3787</v>
      </c>
      <c r="Q10771" t="s">
        <v>2522</v>
      </c>
      <c r="R10771" t="s">
        <v>2523</v>
      </c>
      <c r="S10771" t="s">
        <v>18</v>
      </c>
    </row>
    <row r="10772" spans="1:19" x14ac:dyDescent="0.35">
      <c r="A10772">
        <v>15237</v>
      </c>
      <c r="B10772" t="s">
        <v>4919</v>
      </c>
      <c r="C10772" t="s">
        <v>1196</v>
      </c>
      <c r="D10772" t="s">
        <v>4274</v>
      </c>
      <c r="E10772">
        <v>1</v>
      </c>
      <c r="F10772" s="8">
        <f>DATE(YEAR(project_c[[#This Row],[order_date]]),MONTH(project_c[[#This Row],[order_date]]),1)</f>
        <v>44621</v>
      </c>
      <c r="G10772" s="1">
        <v>44627</v>
      </c>
      <c r="H10772">
        <v>5</v>
      </c>
      <c r="I10772">
        <v>22.12</v>
      </c>
      <c r="J10772">
        <v>28.678999999999998</v>
      </c>
      <c r="K10772">
        <v>6.5590000000000002</v>
      </c>
      <c r="L10772" t="s">
        <v>1197</v>
      </c>
      <c r="M10772" t="s">
        <v>38</v>
      </c>
      <c r="N10772" t="s">
        <v>10</v>
      </c>
      <c r="O10772" t="s">
        <v>460</v>
      </c>
      <c r="P10772" t="s">
        <v>4275</v>
      </c>
      <c r="Q10772" t="s">
        <v>4250</v>
      </c>
      <c r="R10772" t="s">
        <v>4251</v>
      </c>
      <c r="S10772" t="s">
        <v>18</v>
      </c>
    </row>
    <row r="10773" spans="1:19" x14ac:dyDescent="0.35">
      <c r="A10773">
        <v>9873</v>
      </c>
      <c r="B10773" t="s">
        <v>4919</v>
      </c>
      <c r="C10773" t="s">
        <v>1196</v>
      </c>
      <c r="D10773" t="s">
        <v>4304</v>
      </c>
      <c r="E10773">
        <v>7</v>
      </c>
      <c r="F10773" s="8">
        <f>DATE(YEAR(project_c[[#This Row],[order_date]]),MONTH(project_c[[#This Row],[order_date]]),1)</f>
        <v>44986</v>
      </c>
      <c r="G10773" s="1">
        <v>44988</v>
      </c>
      <c r="H10773">
        <v>5</v>
      </c>
      <c r="I10773">
        <v>21.48</v>
      </c>
      <c r="J10773">
        <v>279.77600000000001</v>
      </c>
      <c r="K10773">
        <v>129.416</v>
      </c>
      <c r="L10773" t="s">
        <v>1197</v>
      </c>
      <c r="M10773" t="s">
        <v>38</v>
      </c>
      <c r="N10773" t="s">
        <v>10</v>
      </c>
      <c r="O10773" t="s">
        <v>460</v>
      </c>
      <c r="P10773" t="s">
        <v>4305</v>
      </c>
      <c r="Q10773" t="s">
        <v>4250</v>
      </c>
      <c r="R10773" t="s">
        <v>4306</v>
      </c>
      <c r="S10773" t="s">
        <v>18</v>
      </c>
    </row>
    <row r="10774" spans="1:19" x14ac:dyDescent="0.35">
      <c r="A10774">
        <v>1739</v>
      </c>
      <c r="B10774" t="s">
        <v>4918</v>
      </c>
      <c r="C10774" t="s">
        <v>1199</v>
      </c>
      <c r="D10774" t="s">
        <v>2047</v>
      </c>
      <c r="E10774">
        <v>3</v>
      </c>
      <c r="F10774" s="8">
        <f>DATE(YEAR(project_c[[#This Row],[order_date]]),MONTH(project_c[[#This Row],[order_date]]),1)</f>
        <v>44075</v>
      </c>
      <c r="G10774" s="1">
        <v>44076</v>
      </c>
      <c r="H10774">
        <v>5</v>
      </c>
      <c r="I10774">
        <v>16.8</v>
      </c>
      <c r="J10774">
        <v>191.976</v>
      </c>
      <c r="K10774">
        <v>141.57599999999999</v>
      </c>
      <c r="L10774" t="s">
        <v>1200</v>
      </c>
      <c r="M10774" t="s">
        <v>9</v>
      </c>
      <c r="N10774" t="s">
        <v>10</v>
      </c>
      <c r="O10774" t="s">
        <v>1201</v>
      </c>
      <c r="P10774" t="s">
        <v>2048</v>
      </c>
      <c r="Q10774" t="s">
        <v>1901</v>
      </c>
      <c r="R10774" t="s">
        <v>1909</v>
      </c>
      <c r="S10774" t="s">
        <v>18</v>
      </c>
    </row>
    <row r="10775" spans="1:19" x14ac:dyDescent="0.35">
      <c r="A10775">
        <v>1438</v>
      </c>
      <c r="B10775" t="s">
        <v>4919</v>
      </c>
      <c r="C10775" t="s">
        <v>1199</v>
      </c>
      <c r="D10775" t="s">
        <v>3694</v>
      </c>
      <c r="E10775">
        <v>3</v>
      </c>
      <c r="F10775" s="8">
        <f>DATE(YEAR(project_c[[#This Row],[order_date]]),MONTH(project_c[[#This Row],[order_date]]),1)</f>
        <v>43891</v>
      </c>
      <c r="G10775" s="1">
        <v>43918</v>
      </c>
      <c r="H10775">
        <v>5</v>
      </c>
      <c r="I10775">
        <v>0.69</v>
      </c>
      <c r="J10775">
        <v>4.8899999999999997</v>
      </c>
      <c r="K10775">
        <v>2.82</v>
      </c>
      <c r="L10775" t="s">
        <v>1200</v>
      </c>
      <c r="M10775" t="s">
        <v>9</v>
      </c>
      <c r="N10775" t="s">
        <v>10</v>
      </c>
      <c r="O10775" t="s">
        <v>1201</v>
      </c>
      <c r="P10775" t="s">
        <v>3695</v>
      </c>
      <c r="Q10775" t="s">
        <v>2522</v>
      </c>
      <c r="R10775" t="s">
        <v>2539</v>
      </c>
      <c r="S10775" t="s">
        <v>18</v>
      </c>
    </row>
    <row r="10776" spans="1:19" x14ac:dyDescent="0.35">
      <c r="A10776">
        <v>1439</v>
      </c>
      <c r="B10776" t="s">
        <v>4919</v>
      </c>
      <c r="C10776" t="s">
        <v>1199</v>
      </c>
      <c r="D10776" t="s">
        <v>4533</v>
      </c>
      <c r="E10776">
        <v>4</v>
      </c>
      <c r="F10776" s="8">
        <f>DATE(YEAR(project_c[[#This Row],[order_date]]),MONTH(project_c[[#This Row],[order_date]]),1)</f>
        <v>43891</v>
      </c>
      <c r="G10776" s="1">
        <v>43918</v>
      </c>
      <c r="H10776">
        <v>5</v>
      </c>
      <c r="I10776">
        <v>79.97</v>
      </c>
      <c r="J10776">
        <v>710.84</v>
      </c>
      <c r="K10776">
        <v>390.96</v>
      </c>
      <c r="L10776" t="s">
        <v>1200</v>
      </c>
      <c r="M10776" t="s">
        <v>9</v>
      </c>
      <c r="N10776" t="s">
        <v>10</v>
      </c>
      <c r="O10776" t="s">
        <v>1201</v>
      </c>
      <c r="P10776" t="s">
        <v>4534</v>
      </c>
      <c r="Q10776" t="s">
        <v>4250</v>
      </c>
      <c r="R10776" t="s">
        <v>4306</v>
      </c>
      <c r="S10776" t="s">
        <v>18</v>
      </c>
    </row>
    <row r="10777" spans="1:19" x14ac:dyDescent="0.35">
      <c r="A10777">
        <v>6304</v>
      </c>
      <c r="B10777" t="s">
        <v>4919</v>
      </c>
      <c r="C10777" t="s">
        <v>1199</v>
      </c>
      <c r="D10777" t="s">
        <v>3898</v>
      </c>
      <c r="E10777">
        <v>5</v>
      </c>
      <c r="F10777" s="8">
        <f>DATE(YEAR(project_c[[#This Row],[order_date]]),MONTH(project_c[[#This Row],[order_date]]),1)</f>
        <v>44805</v>
      </c>
      <c r="G10777" s="1">
        <v>44808</v>
      </c>
      <c r="H10777">
        <v>4</v>
      </c>
      <c r="I10777">
        <v>2.42</v>
      </c>
      <c r="J10777">
        <v>48.48</v>
      </c>
      <c r="K10777">
        <v>36.380000000000003</v>
      </c>
      <c r="L10777" t="s">
        <v>1200</v>
      </c>
      <c r="M10777" t="s">
        <v>9</v>
      </c>
      <c r="N10777" t="s">
        <v>10</v>
      </c>
      <c r="O10777" t="s">
        <v>1201</v>
      </c>
      <c r="P10777" t="s">
        <v>3899</v>
      </c>
      <c r="Q10777" t="s">
        <v>2522</v>
      </c>
      <c r="R10777" t="s">
        <v>2523</v>
      </c>
      <c r="S10777" t="s">
        <v>18</v>
      </c>
    </row>
    <row r="10778" spans="1:19" x14ac:dyDescent="0.35">
      <c r="A10778">
        <v>6305</v>
      </c>
      <c r="B10778" t="s">
        <v>4919</v>
      </c>
      <c r="C10778" t="s">
        <v>1199</v>
      </c>
      <c r="D10778" t="s">
        <v>3454</v>
      </c>
      <c r="E10778">
        <v>4</v>
      </c>
      <c r="F10778" s="8">
        <f>DATE(YEAR(project_c[[#This Row],[order_date]]),MONTH(project_c[[#This Row],[order_date]]),1)</f>
        <v>44805</v>
      </c>
      <c r="G10778" s="1">
        <v>44808</v>
      </c>
      <c r="H10778">
        <v>4</v>
      </c>
      <c r="I10778">
        <v>0.56999999999999995</v>
      </c>
      <c r="J10778">
        <v>22.72</v>
      </c>
      <c r="K10778">
        <v>20.440000000000001</v>
      </c>
      <c r="L10778" t="s">
        <v>1200</v>
      </c>
      <c r="M10778" t="s">
        <v>9</v>
      </c>
      <c r="N10778" t="s">
        <v>10</v>
      </c>
      <c r="O10778" t="s">
        <v>1201</v>
      </c>
      <c r="P10778" t="s">
        <v>3455</v>
      </c>
      <c r="Q10778" t="s">
        <v>2522</v>
      </c>
      <c r="R10778" t="s">
        <v>2807</v>
      </c>
      <c r="S10778" t="s">
        <v>18</v>
      </c>
    </row>
    <row r="10779" spans="1:19" x14ac:dyDescent="0.35">
      <c r="A10779">
        <v>6303</v>
      </c>
      <c r="B10779" t="s">
        <v>4919</v>
      </c>
      <c r="C10779" t="s">
        <v>1199</v>
      </c>
      <c r="D10779" t="s">
        <v>4341</v>
      </c>
      <c r="E10779">
        <v>1</v>
      </c>
      <c r="F10779" s="8">
        <f>DATE(YEAR(project_c[[#This Row],[order_date]]),MONTH(project_c[[#This Row],[order_date]]),1)</f>
        <v>44805</v>
      </c>
      <c r="G10779" s="1">
        <v>44808</v>
      </c>
      <c r="H10779">
        <v>4</v>
      </c>
      <c r="I10779">
        <v>5.12</v>
      </c>
      <c r="J10779">
        <v>63.94</v>
      </c>
      <c r="K10779">
        <v>58.82</v>
      </c>
      <c r="L10779" t="s">
        <v>1200</v>
      </c>
      <c r="M10779" t="s">
        <v>9</v>
      </c>
      <c r="N10779" t="s">
        <v>10</v>
      </c>
      <c r="O10779" t="s">
        <v>1201</v>
      </c>
      <c r="P10779" t="s">
        <v>4342</v>
      </c>
      <c r="Q10779" t="s">
        <v>4250</v>
      </c>
      <c r="R10779" t="s">
        <v>4251</v>
      </c>
      <c r="S10779" t="s">
        <v>18</v>
      </c>
    </row>
    <row r="10780" spans="1:19" x14ac:dyDescent="0.35">
      <c r="A10780">
        <v>6984</v>
      </c>
      <c r="B10780" t="s">
        <v>4920</v>
      </c>
      <c r="C10780" t="s">
        <v>1199</v>
      </c>
      <c r="D10780" t="s">
        <v>2562</v>
      </c>
      <c r="E10780">
        <v>4</v>
      </c>
      <c r="F10780" s="8">
        <f>DATE(YEAR(project_c[[#This Row],[order_date]]),MONTH(project_c[[#This Row],[order_date]]),1)</f>
        <v>44986</v>
      </c>
      <c r="G10780" s="1">
        <v>45010</v>
      </c>
      <c r="H10780">
        <v>1</v>
      </c>
      <c r="I10780">
        <v>18.309999999999999</v>
      </c>
      <c r="J10780">
        <v>140.84</v>
      </c>
      <c r="K10780">
        <v>67.599999999999994</v>
      </c>
      <c r="L10780" t="s">
        <v>1200</v>
      </c>
      <c r="M10780" t="s">
        <v>9</v>
      </c>
      <c r="N10780" t="s">
        <v>10</v>
      </c>
      <c r="O10780" t="s">
        <v>1201</v>
      </c>
      <c r="P10780" t="s">
        <v>2563</v>
      </c>
      <c r="Q10780" t="s">
        <v>2522</v>
      </c>
      <c r="R10780" t="s">
        <v>2531</v>
      </c>
      <c r="S10780" t="s">
        <v>18</v>
      </c>
    </row>
    <row r="10781" spans="1:19" x14ac:dyDescent="0.35">
      <c r="A10781">
        <v>6986</v>
      </c>
      <c r="B10781" t="s">
        <v>4920</v>
      </c>
      <c r="C10781" t="s">
        <v>1199</v>
      </c>
      <c r="D10781" t="s">
        <v>2641</v>
      </c>
      <c r="E10781">
        <v>4</v>
      </c>
      <c r="F10781" s="8">
        <f>DATE(YEAR(project_c[[#This Row],[order_date]]),MONTH(project_c[[#This Row],[order_date]]),1)</f>
        <v>44986</v>
      </c>
      <c r="G10781" s="1">
        <v>45010</v>
      </c>
      <c r="H10781">
        <v>1</v>
      </c>
      <c r="I10781">
        <v>19.52</v>
      </c>
      <c r="J10781">
        <v>148.73599999999999</v>
      </c>
      <c r="K10781">
        <v>70.656000000000006</v>
      </c>
      <c r="L10781" t="s">
        <v>1200</v>
      </c>
      <c r="M10781" t="s">
        <v>9</v>
      </c>
      <c r="N10781" t="s">
        <v>10</v>
      </c>
      <c r="O10781" t="s">
        <v>1201</v>
      </c>
      <c r="P10781" t="s">
        <v>2642</v>
      </c>
      <c r="Q10781" t="s">
        <v>2522</v>
      </c>
      <c r="R10781" t="s">
        <v>2523</v>
      </c>
      <c r="S10781" t="s">
        <v>18</v>
      </c>
    </row>
    <row r="10782" spans="1:19" x14ac:dyDescent="0.35">
      <c r="A10782">
        <v>6987</v>
      </c>
      <c r="B10782" t="s">
        <v>4920</v>
      </c>
      <c r="C10782" t="s">
        <v>1199</v>
      </c>
      <c r="D10782" t="s">
        <v>1920</v>
      </c>
      <c r="E10782">
        <v>4</v>
      </c>
      <c r="F10782" s="8">
        <f>DATE(YEAR(project_c[[#This Row],[order_date]]),MONTH(project_c[[#This Row],[order_date]]),1)</f>
        <v>44986</v>
      </c>
      <c r="G10782" s="1">
        <v>45010</v>
      </c>
      <c r="H10782">
        <v>1</v>
      </c>
      <c r="I10782">
        <v>17.82</v>
      </c>
      <c r="J10782">
        <v>126.688</v>
      </c>
      <c r="K10782">
        <v>55.408000000000001</v>
      </c>
      <c r="L10782" t="s">
        <v>1200</v>
      </c>
      <c r="M10782" t="s">
        <v>9</v>
      </c>
      <c r="N10782" t="s">
        <v>10</v>
      </c>
      <c r="O10782" t="s">
        <v>1201</v>
      </c>
      <c r="P10782" t="s">
        <v>1921</v>
      </c>
      <c r="Q10782" t="s">
        <v>1901</v>
      </c>
      <c r="R10782" t="s">
        <v>1902</v>
      </c>
      <c r="S10782" t="s">
        <v>18</v>
      </c>
    </row>
    <row r="10783" spans="1:19" x14ac:dyDescent="0.35">
      <c r="A10783">
        <v>6988</v>
      </c>
      <c r="B10783" t="s">
        <v>4920</v>
      </c>
      <c r="C10783" t="s">
        <v>1199</v>
      </c>
      <c r="D10783" t="s">
        <v>2242</v>
      </c>
      <c r="E10783">
        <v>2</v>
      </c>
      <c r="F10783" s="8">
        <f>DATE(YEAR(project_c[[#This Row],[order_date]]),MONTH(project_c[[#This Row],[order_date]]),1)</f>
        <v>44986</v>
      </c>
      <c r="G10783" s="1">
        <v>45010</v>
      </c>
      <c r="H10783">
        <v>1</v>
      </c>
      <c r="I10783">
        <v>117.6</v>
      </c>
      <c r="J10783">
        <v>383.98399999999998</v>
      </c>
      <c r="K10783">
        <v>148.78399999999999</v>
      </c>
      <c r="L10783" t="s">
        <v>1200</v>
      </c>
      <c r="M10783" t="s">
        <v>9</v>
      </c>
      <c r="N10783" t="s">
        <v>10</v>
      </c>
      <c r="O10783" t="s">
        <v>1201</v>
      </c>
      <c r="P10783" t="s">
        <v>2243</v>
      </c>
      <c r="Q10783" t="s">
        <v>1901</v>
      </c>
      <c r="R10783" t="s">
        <v>2199</v>
      </c>
      <c r="S10783" t="s">
        <v>18</v>
      </c>
    </row>
    <row r="10784" spans="1:19" x14ac:dyDescent="0.35">
      <c r="A10784">
        <v>7891</v>
      </c>
      <c r="B10784" t="s">
        <v>4919</v>
      </c>
      <c r="C10784" t="s">
        <v>1199</v>
      </c>
      <c r="D10784" t="s">
        <v>3668</v>
      </c>
      <c r="E10784">
        <v>4</v>
      </c>
      <c r="F10784" s="8">
        <f>DATE(YEAR(project_c[[#This Row],[order_date]]),MONTH(project_c[[#This Row],[order_date]]),1)</f>
        <v>45017</v>
      </c>
      <c r="G10784" s="1">
        <v>45036</v>
      </c>
      <c r="H10784">
        <v>4</v>
      </c>
      <c r="I10784">
        <v>0.44</v>
      </c>
      <c r="J10784">
        <v>29.24</v>
      </c>
      <c r="K10784">
        <v>27.48</v>
      </c>
      <c r="L10784" t="s">
        <v>1200</v>
      </c>
      <c r="M10784" t="s">
        <v>9</v>
      </c>
      <c r="N10784" t="s">
        <v>10</v>
      </c>
      <c r="O10784" t="s">
        <v>1201</v>
      </c>
      <c r="P10784" t="s">
        <v>3669</v>
      </c>
      <c r="Q10784" t="s">
        <v>2522</v>
      </c>
      <c r="R10784" t="s">
        <v>2523</v>
      </c>
      <c r="S10784" t="s">
        <v>18</v>
      </c>
    </row>
    <row r="10785" spans="1:19" x14ac:dyDescent="0.35">
      <c r="A10785">
        <v>1449</v>
      </c>
      <c r="B10785" t="s">
        <v>4918</v>
      </c>
      <c r="C10785" t="s">
        <v>1202</v>
      </c>
      <c r="D10785" t="s">
        <v>2492</v>
      </c>
      <c r="E10785">
        <v>2</v>
      </c>
      <c r="F10785" s="8">
        <f>DATE(YEAR(project_c[[#This Row],[order_date]]),MONTH(project_c[[#This Row],[order_date]]),1)</f>
        <v>44105</v>
      </c>
      <c r="G10785" s="1">
        <v>44135</v>
      </c>
      <c r="H10785">
        <v>2</v>
      </c>
      <c r="I10785">
        <v>9.93</v>
      </c>
      <c r="J10785">
        <v>44.143999999999998</v>
      </c>
      <c r="K10785">
        <v>24.283999999999999</v>
      </c>
      <c r="L10785" t="s">
        <v>1203</v>
      </c>
      <c r="M10785" t="s">
        <v>26</v>
      </c>
      <c r="N10785" t="s">
        <v>10</v>
      </c>
      <c r="O10785" t="s">
        <v>48</v>
      </c>
      <c r="P10785" t="s">
        <v>2493</v>
      </c>
      <c r="Q10785" t="s">
        <v>1901</v>
      </c>
      <c r="R10785" t="s">
        <v>1902</v>
      </c>
      <c r="S10785" t="s">
        <v>13</v>
      </c>
    </row>
    <row r="10786" spans="1:19" x14ac:dyDescent="0.35">
      <c r="A10786">
        <v>2274</v>
      </c>
      <c r="B10786" t="s">
        <v>4919</v>
      </c>
      <c r="C10786" t="s">
        <v>1202</v>
      </c>
      <c r="D10786" t="s">
        <v>4271</v>
      </c>
      <c r="E10786">
        <v>1</v>
      </c>
      <c r="F10786" s="8">
        <f>DATE(YEAR(project_c[[#This Row],[order_date]]),MONTH(project_c[[#This Row],[order_date]]),1)</f>
        <v>44409</v>
      </c>
      <c r="G10786" s="1">
        <v>44433</v>
      </c>
      <c r="H10786">
        <v>5</v>
      </c>
      <c r="I10786">
        <v>3.67</v>
      </c>
      <c r="J10786">
        <v>32.624000000000002</v>
      </c>
      <c r="K10786">
        <v>28.954000000000001</v>
      </c>
      <c r="L10786" t="s">
        <v>1203</v>
      </c>
      <c r="M10786" t="s">
        <v>26</v>
      </c>
      <c r="N10786" t="s">
        <v>10</v>
      </c>
      <c r="O10786" t="s">
        <v>48</v>
      </c>
      <c r="P10786" t="s">
        <v>4272</v>
      </c>
      <c r="Q10786" t="s">
        <v>4250</v>
      </c>
      <c r="R10786" t="s">
        <v>4273</v>
      </c>
      <c r="S10786" t="s">
        <v>13</v>
      </c>
    </row>
    <row r="10787" spans="1:19" x14ac:dyDescent="0.35">
      <c r="A10787">
        <v>2275</v>
      </c>
      <c r="B10787" t="s">
        <v>4919</v>
      </c>
      <c r="C10787" t="s">
        <v>1202</v>
      </c>
      <c r="D10787" t="s">
        <v>4210</v>
      </c>
      <c r="E10787">
        <v>4</v>
      </c>
      <c r="F10787" s="8">
        <f>DATE(YEAR(project_c[[#This Row],[order_date]]),MONTH(project_c[[#This Row],[order_date]]),1)</f>
        <v>44409</v>
      </c>
      <c r="G10787" s="1">
        <v>44433</v>
      </c>
      <c r="H10787">
        <v>5</v>
      </c>
      <c r="I10787">
        <v>14.04</v>
      </c>
      <c r="J10787">
        <v>105.96</v>
      </c>
      <c r="K10787">
        <v>49.8</v>
      </c>
      <c r="L10787" t="s">
        <v>1203</v>
      </c>
      <c r="M10787" t="s">
        <v>26</v>
      </c>
      <c r="N10787" t="s">
        <v>10</v>
      </c>
      <c r="O10787" t="s">
        <v>48</v>
      </c>
      <c r="P10787" t="s">
        <v>4211</v>
      </c>
      <c r="Q10787" t="s">
        <v>2522</v>
      </c>
      <c r="R10787" t="s">
        <v>2531</v>
      </c>
      <c r="S10787" t="s">
        <v>13</v>
      </c>
    </row>
    <row r="10788" spans="1:19" x14ac:dyDescent="0.35">
      <c r="A10788">
        <v>5837</v>
      </c>
      <c r="B10788" t="s">
        <v>4919</v>
      </c>
      <c r="C10788" t="s">
        <v>1202</v>
      </c>
      <c r="D10788" t="s">
        <v>3610</v>
      </c>
      <c r="E10788">
        <v>6</v>
      </c>
      <c r="F10788" s="8">
        <f>DATE(YEAR(project_c[[#This Row],[order_date]]),MONTH(project_c[[#This Row],[order_date]]),1)</f>
        <v>44682</v>
      </c>
      <c r="G10788" s="1">
        <v>44711</v>
      </c>
      <c r="H10788">
        <v>4</v>
      </c>
      <c r="I10788">
        <v>2.33</v>
      </c>
      <c r="J10788">
        <v>38.880000000000003</v>
      </c>
      <c r="K10788">
        <v>24.9</v>
      </c>
      <c r="L10788" t="s">
        <v>1203</v>
      </c>
      <c r="M10788" t="s">
        <v>26</v>
      </c>
      <c r="N10788" t="s">
        <v>10</v>
      </c>
      <c r="O10788" t="s">
        <v>48</v>
      </c>
      <c r="P10788" t="s">
        <v>3611</v>
      </c>
      <c r="Q10788" t="s">
        <v>2522</v>
      </c>
      <c r="R10788" t="s">
        <v>2542</v>
      </c>
      <c r="S10788" t="s">
        <v>13</v>
      </c>
    </row>
    <row r="10789" spans="1:19" x14ac:dyDescent="0.35">
      <c r="A10789">
        <v>9488</v>
      </c>
      <c r="B10789" t="s">
        <v>4918</v>
      </c>
      <c r="C10789" t="s">
        <v>1202</v>
      </c>
      <c r="D10789" t="s">
        <v>3736</v>
      </c>
      <c r="E10789">
        <v>7</v>
      </c>
      <c r="F10789" s="8">
        <f>DATE(YEAR(project_c[[#This Row],[order_date]]),MONTH(project_c[[#This Row],[order_date]]),1)</f>
        <v>45231</v>
      </c>
      <c r="G10789" s="1">
        <v>45232</v>
      </c>
      <c r="H10789">
        <v>2</v>
      </c>
      <c r="I10789">
        <v>1.4</v>
      </c>
      <c r="J10789">
        <v>61.25</v>
      </c>
      <c r="K10789">
        <v>51.45</v>
      </c>
      <c r="L10789" t="s">
        <v>1203</v>
      </c>
      <c r="M10789" t="s">
        <v>26</v>
      </c>
      <c r="N10789" t="s">
        <v>10</v>
      </c>
      <c r="O10789" t="s">
        <v>48</v>
      </c>
      <c r="P10789" t="s">
        <v>3737</v>
      </c>
      <c r="Q10789" t="s">
        <v>2522</v>
      </c>
      <c r="R10789" t="s">
        <v>2539</v>
      </c>
      <c r="S10789" t="s">
        <v>13</v>
      </c>
    </row>
    <row r="10790" spans="1:19" x14ac:dyDescent="0.35">
      <c r="A10790">
        <v>9489</v>
      </c>
      <c r="B10790" t="s">
        <v>4918</v>
      </c>
      <c r="C10790" t="s">
        <v>1202</v>
      </c>
      <c r="D10790" t="s">
        <v>3346</v>
      </c>
      <c r="E10790">
        <v>5</v>
      </c>
      <c r="F10790" s="8">
        <f>DATE(YEAR(project_c[[#This Row],[order_date]]),MONTH(project_c[[#This Row],[order_date]]),1)</f>
        <v>45231</v>
      </c>
      <c r="G10790" s="1">
        <v>45232</v>
      </c>
      <c r="H10790">
        <v>2</v>
      </c>
      <c r="I10790">
        <v>0.7</v>
      </c>
      <c r="J10790">
        <v>7.05</v>
      </c>
      <c r="K10790">
        <v>3.55</v>
      </c>
      <c r="L10790" t="s">
        <v>1203</v>
      </c>
      <c r="M10790" t="s">
        <v>26</v>
      </c>
      <c r="N10790" t="s">
        <v>10</v>
      </c>
      <c r="O10790" t="s">
        <v>48</v>
      </c>
      <c r="P10790" t="s">
        <v>3347</v>
      </c>
      <c r="Q10790" t="s">
        <v>2522</v>
      </c>
      <c r="R10790" t="s">
        <v>2528</v>
      </c>
      <c r="S10790" t="s">
        <v>13</v>
      </c>
    </row>
    <row r="10791" spans="1:19" x14ac:dyDescent="0.35">
      <c r="A10791">
        <v>9490</v>
      </c>
      <c r="B10791" t="s">
        <v>4918</v>
      </c>
      <c r="C10791" t="s">
        <v>1202</v>
      </c>
      <c r="D10791" t="s">
        <v>2818</v>
      </c>
      <c r="E10791">
        <v>6</v>
      </c>
      <c r="F10791" s="8">
        <f>DATE(YEAR(project_c[[#This Row],[order_date]]),MONTH(project_c[[#This Row],[order_date]]),1)</f>
        <v>45231</v>
      </c>
      <c r="G10791" s="1">
        <v>45232</v>
      </c>
      <c r="H10791">
        <v>2</v>
      </c>
      <c r="I10791">
        <v>6.89</v>
      </c>
      <c r="J10791">
        <v>472.27199999999999</v>
      </c>
      <c r="K10791">
        <v>430.93200000000002</v>
      </c>
      <c r="L10791" t="s">
        <v>1203</v>
      </c>
      <c r="M10791" t="s">
        <v>26</v>
      </c>
      <c r="N10791" t="s">
        <v>10</v>
      </c>
      <c r="O10791" t="s">
        <v>48</v>
      </c>
      <c r="P10791" t="s">
        <v>2819</v>
      </c>
      <c r="Q10791" t="s">
        <v>2522</v>
      </c>
      <c r="R10791" t="s">
        <v>2523</v>
      </c>
      <c r="S10791" t="s">
        <v>13</v>
      </c>
    </row>
    <row r="10792" spans="1:19" x14ac:dyDescent="0.35">
      <c r="A10792">
        <v>9491</v>
      </c>
      <c r="B10792" t="s">
        <v>4918</v>
      </c>
      <c r="C10792" t="s">
        <v>1202</v>
      </c>
      <c r="D10792" t="s">
        <v>3498</v>
      </c>
      <c r="E10792">
        <v>3</v>
      </c>
      <c r="F10792" s="8">
        <f>DATE(YEAR(project_c[[#This Row],[order_date]]),MONTH(project_c[[#This Row],[order_date]]),1)</f>
        <v>45231</v>
      </c>
      <c r="G10792" s="1">
        <v>45232</v>
      </c>
      <c r="H10792">
        <v>2</v>
      </c>
      <c r="I10792">
        <v>0.73</v>
      </c>
      <c r="J10792">
        <v>4.47</v>
      </c>
      <c r="K10792">
        <v>2.2799999999999998</v>
      </c>
      <c r="L10792" t="s">
        <v>1203</v>
      </c>
      <c r="M10792" t="s">
        <v>26</v>
      </c>
      <c r="N10792" t="s">
        <v>10</v>
      </c>
      <c r="O10792" t="s">
        <v>48</v>
      </c>
      <c r="P10792" t="s">
        <v>3499</v>
      </c>
      <c r="Q10792" t="s">
        <v>2522</v>
      </c>
      <c r="R10792" t="s">
        <v>2616</v>
      </c>
      <c r="S10792" t="s">
        <v>13</v>
      </c>
    </row>
    <row r="10793" spans="1:19" x14ac:dyDescent="0.35">
      <c r="A10793">
        <v>9492</v>
      </c>
      <c r="B10793" t="s">
        <v>4918</v>
      </c>
      <c r="C10793" t="s">
        <v>1202</v>
      </c>
      <c r="D10793" t="s">
        <v>4687</v>
      </c>
      <c r="E10793">
        <v>3</v>
      </c>
      <c r="F10793" s="8">
        <f>DATE(YEAR(project_c[[#This Row],[order_date]]),MONTH(project_c[[#This Row],[order_date]]),1)</f>
        <v>45231</v>
      </c>
      <c r="G10793" s="1">
        <v>45232</v>
      </c>
      <c r="H10793">
        <v>2</v>
      </c>
      <c r="I10793">
        <v>1.2</v>
      </c>
      <c r="J10793">
        <v>20.010000000000002</v>
      </c>
      <c r="K10793">
        <v>16.41</v>
      </c>
      <c r="L10793" t="s">
        <v>1203</v>
      </c>
      <c r="M10793" t="s">
        <v>26</v>
      </c>
      <c r="N10793" t="s">
        <v>10</v>
      </c>
      <c r="O10793" t="s">
        <v>48</v>
      </c>
      <c r="P10793" t="s">
        <v>4688</v>
      </c>
      <c r="Q10793" t="s">
        <v>4250</v>
      </c>
      <c r="R10793" t="s">
        <v>4251</v>
      </c>
      <c r="S10793" t="s">
        <v>13</v>
      </c>
    </row>
    <row r="10794" spans="1:19" x14ac:dyDescent="0.35">
      <c r="A10794">
        <v>9493</v>
      </c>
      <c r="B10794" t="s">
        <v>4918</v>
      </c>
      <c r="C10794" t="s">
        <v>1202</v>
      </c>
      <c r="D10794" t="s">
        <v>2745</v>
      </c>
      <c r="E10794">
        <v>7</v>
      </c>
      <c r="F10794" s="8">
        <f>DATE(YEAR(project_c[[#This Row],[order_date]]),MONTH(project_c[[#This Row],[order_date]]),1)</f>
        <v>45231</v>
      </c>
      <c r="G10794" s="1">
        <v>45232</v>
      </c>
      <c r="H10794">
        <v>2</v>
      </c>
      <c r="I10794">
        <v>32.33</v>
      </c>
      <c r="J10794">
        <v>452.55</v>
      </c>
      <c r="K10794">
        <v>226.24</v>
      </c>
      <c r="L10794" t="s">
        <v>1203</v>
      </c>
      <c r="M10794" t="s">
        <v>26</v>
      </c>
      <c r="N10794" t="s">
        <v>10</v>
      </c>
      <c r="O10794" t="s">
        <v>48</v>
      </c>
      <c r="P10794" t="s">
        <v>2746</v>
      </c>
      <c r="Q10794" t="s">
        <v>2522</v>
      </c>
      <c r="R10794" t="s">
        <v>2559</v>
      </c>
      <c r="S10794" t="s">
        <v>13</v>
      </c>
    </row>
    <row r="10795" spans="1:19" hidden="1" x14ac:dyDescent="0.35">
      <c r="A10795">
        <v>1451</v>
      </c>
      <c r="B10795" t="s">
        <v>4919</v>
      </c>
      <c r="C10795" t="s">
        <v>1204</v>
      </c>
      <c r="D10795" t="s">
        <v>2077</v>
      </c>
      <c r="E10795">
        <v>5</v>
      </c>
      <c r="F10795" s="1">
        <f>DATE(YEAR(project_c[[#This Row],[order_date]]),MONTH(project_c[[#This Row],[order_date]]),1)</f>
        <v>44166</v>
      </c>
      <c r="G10795" s="1">
        <v>44192</v>
      </c>
      <c r="H10795">
        <v>-359</v>
      </c>
      <c r="I10795">
        <v>51.79</v>
      </c>
      <c r="J10795">
        <v>498</v>
      </c>
      <c r="K10795">
        <v>239.05</v>
      </c>
      <c r="L10795" t="s">
        <v>1205</v>
      </c>
      <c r="M10795" t="s">
        <v>38</v>
      </c>
      <c r="N10795" t="s">
        <v>10</v>
      </c>
      <c r="O10795" t="s">
        <v>185</v>
      </c>
      <c r="P10795" t="s">
        <v>2078</v>
      </c>
      <c r="Q10795" t="s">
        <v>1901</v>
      </c>
      <c r="R10795" t="s">
        <v>1909</v>
      </c>
      <c r="S10795" t="s">
        <v>44</v>
      </c>
    </row>
    <row r="10796" spans="1:19" x14ac:dyDescent="0.35">
      <c r="A10796">
        <v>1641</v>
      </c>
      <c r="B10796" t="s">
        <v>4920</v>
      </c>
      <c r="C10796" t="s">
        <v>1204</v>
      </c>
      <c r="D10796" t="s">
        <v>2537</v>
      </c>
      <c r="E10796">
        <v>3</v>
      </c>
      <c r="F10796" s="8">
        <f>DATE(YEAR(project_c[[#This Row],[order_date]]),MONTH(project_c[[#This Row],[order_date]]),1)</f>
        <v>44136</v>
      </c>
      <c r="G10796" s="1">
        <v>44142</v>
      </c>
      <c r="H10796">
        <v>2</v>
      </c>
      <c r="I10796">
        <v>5.89</v>
      </c>
      <c r="J10796">
        <v>74.352000000000004</v>
      </c>
      <c r="K10796">
        <v>56.682000000000002</v>
      </c>
      <c r="L10796" t="s">
        <v>1205</v>
      </c>
      <c r="M10796" t="s">
        <v>38</v>
      </c>
      <c r="N10796" t="s">
        <v>10</v>
      </c>
      <c r="O10796" t="s">
        <v>185</v>
      </c>
      <c r="P10796" t="s">
        <v>2538</v>
      </c>
      <c r="Q10796" t="s">
        <v>2522</v>
      </c>
      <c r="R10796" t="s">
        <v>2539</v>
      </c>
      <c r="S10796" t="s">
        <v>44</v>
      </c>
    </row>
    <row r="10797" spans="1:19" x14ac:dyDescent="0.35">
      <c r="A10797">
        <v>1640</v>
      </c>
      <c r="B10797" t="s">
        <v>4920</v>
      </c>
      <c r="C10797" t="s">
        <v>1204</v>
      </c>
      <c r="D10797" t="s">
        <v>3732</v>
      </c>
      <c r="E10797">
        <v>3</v>
      </c>
      <c r="F10797" s="8">
        <f>DATE(YEAR(project_c[[#This Row],[order_date]]),MONTH(project_c[[#This Row],[order_date]]),1)</f>
        <v>44136</v>
      </c>
      <c r="G10797" s="1">
        <v>44142</v>
      </c>
      <c r="H10797">
        <v>2</v>
      </c>
      <c r="I10797">
        <v>1.22</v>
      </c>
      <c r="J10797">
        <v>5.2080000000000002</v>
      </c>
      <c r="K10797">
        <v>1.548</v>
      </c>
      <c r="L10797" t="s">
        <v>1205</v>
      </c>
      <c r="M10797" t="s">
        <v>38</v>
      </c>
      <c r="N10797" t="s">
        <v>10</v>
      </c>
      <c r="O10797" t="s">
        <v>185</v>
      </c>
      <c r="P10797" t="s">
        <v>3733</v>
      </c>
      <c r="Q10797" t="s">
        <v>2522</v>
      </c>
      <c r="R10797" t="s">
        <v>2523</v>
      </c>
      <c r="S10797" t="s">
        <v>44</v>
      </c>
    </row>
    <row r="10798" spans="1:19" hidden="1" x14ac:dyDescent="0.35">
      <c r="A10798">
        <v>1450</v>
      </c>
      <c r="B10798" t="s">
        <v>4919</v>
      </c>
      <c r="C10798" t="s">
        <v>1204</v>
      </c>
      <c r="D10798" t="s">
        <v>3586</v>
      </c>
      <c r="E10798">
        <v>4</v>
      </c>
      <c r="F10798" s="1">
        <f>DATE(YEAR(project_c[[#This Row],[order_date]]),MONTH(project_c[[#This Row],[order_date]]),1)</f>
        <v>44166</v>
      </c>
      <c r="G10798" s="1">
        <v>44192</v>
      </c>
      <c r="H10798">
        <v>-359</v>
      </c>
      <c r="I10798">
        <v>0.63</v>
      </c>
      <c r="J10798">
        <v>6.32</v>
      </c>
      <c r="K10798">
        <v>3.8</v>
      </c>
      <c r="L10798" t="s">
        <v>1205</v>
      </c>
      <c r="M10798" t="s">
        <v>38</v>
      </c>
      <c r="N10798" t="s">
        <v>10</v>
      </c>
      <c r="O10798" t="s">
        <v>185</v>
      </c>
      <c r="P10798" t="s">
        <v>3587</v>
      </c>
      <c r="Q10798" t="s">
        <v>2522</v>
      </c>
      <c r="R10798" t="s">
        <v>2523</v>
      </c>
      <c r="S10798" t="s">
        <v>44</v>
      </c>
    </row>
    <row r="10799" spans="1:19" x14ac:dyDescent="0.35">
      <c r="A10799">
        <v>2822</v>
      </c>
      <c r="B10799" t="s">
        <v>4919</v>
      </c>
      <c r="C10799" t="s">
        <v>1204</v>
      </c>
      <c r="D10799" t="s">
        <v>3912</v>
      </c>
      <c r="E10799">
        <v>5</v>
      </c>
      <c r="F10799" s="8">
        <f>DATE(YEAR(project_c[[#This Row],[order_date]]),MONTH(project_c[[#This Row],[order_date]]),1)</f>
        <v>44440</v>
      </c>
      <c r="G10799" s="1">
        <v>44459</v>
      </c>
      <c r="H10799">
        <v>6</v>
      </c>
      <c r="I10799">
        <v>5.89</v>
      </c>
      <c r="J10799">
        <v>61.4</v>
      </c>
      <c r="K10799">
        <v>31.95</v>
      </c>
      <c r="L10799" t="s">
        <v>1205</v>
      </c>
      <c r="M10799" t="s">
        <v>38</v>
      </c>
      <c r="N10799" t="s">
        <v>10</v>
      </c>
      <c r="O10799" t="s">
        <v>185</v>
      </c>
      <c r="P10799" t="s">
        <v>3913</v>
      </c>
      <c r="Q10799" t="s">
        <v>2522</v>
      </c>
      <c r="R10799" t="s">
        <v>2542</v>
      </c>
      <c r="S10799" t="s">
        <v>44</v>
      </c>
    </row>
    <row r="10800" spans="1:19" x14ac:dyDescent="0.35">
      <c r="A10800">
        <v>2823</v>
      </c>
      <c r="B10800" t="s">
        <v>4919</v>
      </c>
      <c r="C10800" t="s">
        <v>1204</v>
      </c>
      <c r="D10800" t="s">
        <v>3908</v>
      </c>
      <c r="E10800">
        <v>2</v>
      </c>
      <c r="F10800" s="8">
        <f>DATE(YEAR(project_c[[#This Row],[order_date]]),MONTH(project_c[[#This Row],[order_date]]),1)</f>
        <v>44440</v>
      </c>
      <c r="G10800" s="1">
        <v>44459</v>
      </c>
      <c r="H10800">
        <v>6</v>
      </c>
      <c r="I10800">
        <v>2.3199999999999998</v>
      </c>
      <c r="J10800">
        <v>19.552</v>
      </c>
      <c r="K10800">
        <v>14.912000000000001</v>
      </c>
      <c r="L10800" t="s">
        <v>1205</v>
      </c>
      <c r="M10800" t="s">
        <v>38</v>
      </c>
      <c r="N10800" t="s">
        <v>10</v>
      </c>
      <c r="O10800" t="s">
        <v>185</v>
      </c>
      <c r="P10800" t="s">
        <v>3909</v>
      </c>
      <c r="Q10800" t="s">
        <v>2522</v>
      </c>
      <c r="R10800" t="s">
        <v>2523</v>
      </c>
      <c r="S10800" t="s">
        <v>44</v>
      </c>
    </row>
    <row r="10801" spans="1:19" x14ac:dyDescent="0.35">
      <c r="A10801">
        <v>6420</v>
      </c>
      <c r="B10801" t="s">
        <v>4919</v>
      </c>
      <c r="C10801" t="s">
        <v>1204</v>
      </c>
      <c r="D10801" t="s">
        <v>3970</v>
      </c>
      <c r="E10801">
        <v>2</v>
      </c>
      <c r="F10801" s="8">
        <f>DATE(YEAR(project_c[[#This Row],[order_date]]),MONTH(project_c[[#This Row],[order_date]]),1)</f>
        <v>44835</v>
      </c>
      <c r="G10801" s="1">
        <v>44836</v>
      </c>
      <c r="H10801">
        <v>7</v>
      </c>
      <c r="I10801">
        <v>4.75</v>
      </c>
      <c r="J10801">
        <v>27.16</v>
      </c>
      <c r="K10801">
        <v>17.66</v>
      </c>
      <c r="L10801" t="s">
        <v>1205</v>
      </c>
      <c r="M10801" t="s">
        <v>38</v>
      </c>
      <c r="N10801" t="s">
        <v>10</v>
      </c>
      <c r="O10801" t="s">
        <v>185</v>
      </c>
      <c r="P10801" t="s">
        <v>3971</v>
      </c>
      <c r="Q10801" t="s">
        <v>2522</v>
      </c>
      <c r="R10801" t="s">
        <v>2528</v>
      </c>
      <c r="S10801" t="s">
        <v>44</v>
      </c>
    </row>
    <row r="10802" spans="1:19" x14ac:dyDescent="0.35">
      <c r="A10802">
        <v>6416</v>
      </c>
      <c r="B10802" t="s">
        <v>4919</v>
      </c>
      <c r="C10802" t="s">
        <v>1204</v>
      </c>
      <c r="D10802" t="s">
        <v>3944</v>
      </c>
      <c r="E10802">
        <v>2</v>
      </c>
      <c r="F10802" s="8">
        <f>DATE(YEAR(project_c[[#This Row],[order_date]]),MONTH(project_c[[#This Row],[order_date]]),1)</f>
        <v>44835</v>
      </c>
      <c r="G10802" s="1">
        <v>44836</v>
      </c>
      <c r="H10802">
        <v>7</v>
      </c>
      <c r="I10802">
        <v>1.3</v>
      </c>
      <c r="J10802">
        <v>25.98</v>
      </c>
      <c r="K10802">
        <v>23.38</v>
      </c>
      <c r="L10802" t="s">
        <v>1205</v>
      </c>
      <c r="M10802" t="s">
        <v>38</v>
      </c>
      <c r="N10802" t="s">
        <v>10</v>
      </c>
      <c r="O10802" t="s">
        <v>185</v>
      </c>
      <c r="P10802" t="s">
        <v>3945</v>
      </c>
      <c r="Q10802" t="s">
        <v>2522</v>
      </c>
      <c r="R10802" t="s">
        <v>2559</v>
      </c>
      <c r="S10802" t="s">
        <v>44</v>
      </c>
    </row>
    <row r="10803" spans="1:19" x14ac:dyDescent="0.35">
      <c r="A10803">
        <v>5712</v>
      </c>
      <c r="B10803" t="s">
        <v>4919</v>
      </c>
      <c r="C10803" t="s">
        <v>1204</v>
      </c>
      <c r="D10803" t="s">
        <v>3294</v>
      </c>
      <c r="E10803">
        <v>2</v>
      </c>
      <c r="F10803" s="8">
        <f>DATE(YEAR(project_c[[#This Row],[order_date]]),MONTH(project_c[[#This Row],[order_date]]),1)</f>
        <v>44866</v>
      </c>
      <c r="G10803" s="1">
        <v>44891</v>
      </c>
      <c r="H10803">
        <v>6</v>
      </c>
      <c r="I10803">
        <v>0.19</v>
      </c>
      <c r="J10803">
        <v>2.1920000000000002</v>
      </c>
      <c r="K10803">
        <v>1.8120000000000001</v>
      </c>
      <c r="L10803" t="s">
        <v>1205</v>
      </c>
      <c r="M10803" t="s">
        <v>38</v>
      </c>
      <c r="N10803" t="s">
        <v>10</v>
      </c>
      <c r="O10803" t="s">
        <v>185</v>
      </c>
      <c r="P10803" t="s">
        <v>3295</v>
      </c>
      <c r="Q10803" t="s">
        <v>2522</v>
      </c>
      <c r="R10803" t="s">
        <v>2523</v>
      </c>
      <c r="S10803" t="s">
        <v>44</v>
      </c>
    </row>
    <row r="10804" spans="1:19" x14ac:dyDescent="0.35">
      <c r="A10804">
        <v>6417</v>
      </c>
      <c r="B10804" t="s">
        <v>4919</v>
      </c>
      <c r="C10804" t="s">
        <v>1204</v>
      </c>
      <c r="D10804" t="s">
        <v>2326</v>
      </c>
      <c r="E10804">
        <v>5</v>
      </c>
      <c r="F10804" s="8">
        <f>DATE(YEAR(project_c[[#This Row],[order_date]]),MONTH(project_c[[#This Row],[order_date]]),1)</f>
        <v>44835</v>
      </c>
      <c r="G10804" s="1">
        <v>44836</v>
      </c>
      <c r="H10804">
        <v>7</v>
      </c>
      <c r="I10804">
        <v>420</v>
      </c>
      <c r="J10804">
        <v>10499.95</v>
      </c>
      <c r="K10804">
        <v>8399.9500000000007</v>
      </c>
      <c r="L10804" t="s">
        <v>1205</v>
      </c>
      <c r="M10804" t="s">
        <v>38</v>
      </c>
      <c r="N10804" t="s">
        <v>10</v>
      </c>
      <c r="O10804" t="s">
        <v>185</v>
      </c>
      <c r="P10804" t="s">
        <v>2327</v>
      </c>
      <c r="Q10804" t="s">
        <v>1901</v>
      </c>
      <c r="R10804" t="s">
        <v>2199</v>
      </c>
      <c r="S10804" t="s">
        <v>44</v>
      </c>
    </row>
    <row r="10805" spans="1:19" x14ac:dyDescent="0.35">
      <c r="A10805">
        <v>6418</v>
      </c>
      <c r="B10805" t="s">
        <v>4919</v>
      </c>
      <c r="C10805" t="s">
        <v>1204</v>
      </c>
      <c r="D10805" t="s">
        <v>2960</v>
      </c>
      <c r="E10805">
        <v>2</v>
      </c>
      <c r="F10805" s="8">
        <f>DATE(YEAR(project_c[[#This Row],[order_date]]),MONTH(project_c[[#This Row],[order_date]]),1)</f>
        <v>44835</v>
      </c>
      <c r="G10805" s="1">
        <v>44836</v>
      </c>
      <c r="H10805">
        <v>7</v>
      </c>
      <c r="I10805">
        <v>143.52000000000001</v>
      </c>
      <c r="J10805">
        <v>735.98</v>
      </c>
      <c r="K10805">
        <v>448.94</v>
      </c>
      <c r="L10805" t="s">
        <v>1205</v>
      </c>
      <c r="M10805" t="s">
        <v>38</v>
      </c>
      <c r="N10805" t="s">
        <v>10</v>
      </c>
      <c r="O10805" t="s">
        <v>185</v>
      </c>
      <c r="P10805" t="s">
        <v>2961</v>
      </c>
      <c r="Q10805" t="s">
        <v>2522</v>
      </c>
      <c r="R10805" t="s">
        <v>2523</v>
      </c>
      <c r="S10805" t="s">
        <v>44</v>
      </c>
    </row>
    <row r="10806" spans="1:19" x14ac:dyDescent="0.35">
      <c r="A10806">
        <v>1452</v>
      </c>
      <c r="B10806" t="s">
        <v>4919</v>
      </c>
      <c r="C10806" t="s">
        <v>1206</v>
      </c>
      <c r="D10806" t="s">
        <v>2745</v>
      </c>
      <c r="E10806">
        <v>2</v>
      </c>
      <c r="F10806" s="8">
        <f>DATE(YEAR(project_c[[#This Row],[order_date]]),MONTH(project_c[[#This Row],[order_date]]),1)</f>
        <v>43891</v>
      </c>
      <c r="G10806" s="1">
        <v>43920</v>
      </c>
      <c r="H10806">
        <v>6</v>
      </c>
      <c r="I10806">
        <v>32.33</v>
      </c>
      <c r="J10806">
        <v>129.30000000000001</v>
      </c>
      <c r="K10806">
        <v>64.64</v>
      </c>
      <c r="L10806" t="s">
        <v>1207</v>
      </c>
      <c r="M10806" t="s">
        <v>9</v>
      </c>
      <c r="N10806" t="s">
        <v>10</v>
      </c>
      <c r="O10806" t="s">
        <v>181</v>
      </c>
      <c r="P10806" t="s">
        <v>2746</v>
      </c>
      <c r="Q10806" t="s">
        <v>2522</v>
      </c>
      <c r="R10806" t="s">
        <v>2559</v>
      </c>
      <c r="S10806" t="s">
        <v>18</v>
      </c>
    </row>
    <row r="10807" spans="1:19" x14ac:dyDescent="0.35">
      <c r="A10807">
        <v>1861</v>
      </c>
      <c r="B10807" t="s">
        <v>4920</v>
      </c>
      <c r="C10807" t="s">
        <v>1206</v>
      </c>
      <c r="D10807" t="s">
        <v>4182</v>
      </c>
      <c r="E10807">
        <v>2</v>
      </c>
      <c r="F10807" s="8">
        <f>DATE(YEAR(project_c[[#This Row],[order_date]]),MONTH(project_c[[#This Row],[order_date]]),1)</f>
        <v>43952</v>
      </c>
      <c r="G10807" s="1">
        <v>43955</v>
      </c>
      <c r="H10807">
        <v>1</v>
      </c>
      <c r="I10807">
        <v>9.93</v>
      </c>
      <c r="J10807">
        <v>37.840000000000003</v>
      </c>
      <c r="K10807">
        <v>17.98</v>
      </c>
      <c r="L10807" t="s">
        <v>1207</v>
      </c>
      <c r="M10807" t="s">
        <v>9</v>
      </c>
      <c r="N10807" t="s">
        <v>10</v>
      </c>
      <c r="O10807" t="s">
        <v>181</v>
      </c>
      <c r="P10807" t="s">
        <v>4183</v>
      </c>
      <c r="Q10807" t="s">
        <v>2522</v>
      </c>
      <c r="R10807" t="s">
        <v>2528</v>
      </c>
      <c r="S10807" t="s">
        <v>18</v>
      </c>
    </row>
    <row r="10808" spans="1:19" x14ac:dyDescent="0.35">
      <c r="A10808">
        <v>1862</v>
      </c>
      <c r="B10808" t="s">
        <v>4920</v>
      </c>
      <c r="C10808" t="s">
        <v>1206</v>
      </c>
      <c r="D10808" t="s">
        <v>3046</v>
      </c>
      <c r="E10808">
        <v>6</v>
      </c>
      <c r="F10808" s="8">
        <f>DATE(YEAR(project_c[[#This Row],[order_date]]),MONTH(project_c[[#This Row],[order_date]]),1)</f>
        <v>43952</v>
      </c>
      <c r="G10808" s="1">
        <v>43955</v>
      </c>
      <c r="H10808">
        <v>1</v>
      </c>
      <c r="I10808">
        <v>0.18</v>
      </c>
      <c r="J10808">
        <v>5.4720000000000004</v>
      </c>
      <c r="K10808">
        <v>4.3920000000000003</v>
      </c>
      <c r="L10808" t="s">
        <v>1207</v>
      </c>
      <c r="M10808" t="s">
        <v>9</v>
      </c>
      <c r="N10808" t="s">
        <v>10</v>
      </c>
      <c r="O10808" t="s">
        <v>181</v>
      </c>
      <c r="P10808" t="s">
        <v>3047</v>
      </c>
      <c r="Q10808" t="s">
        <v>2522</v>
      </c>
      <c r="R10808" t="s">
        <v>2616</v>
      </c>
      <c r="S10808" t="s">
        <v>18</v>
      </c>
    </row>
    <row r="10809" spans="1:19" x14ac:dyDescent="0.35">
      <c r="A10809">
        <v>3604</v>
      </c>
      <c r="B10809" t="s">
        <v>4917</v>
      </c>
      <c r="C10809" t="s">
        <v>1206</v>
      </c>
      <c r="D10809" t="s">
        <v>2956</v>
      </c>
      <c r="E10809">
        <v>2</v>
      </c>
      <c r="F10809" s="8">
        <f>DATE(YEAR(project_c[[#This Row],[order_date]]),MONTH(project_c[[#This Row],[order_date]]),1)</f>
        <v>44287</v>
      </c>
      <c r="G10809" s="1">
        <v>44290</v>
      </c>
      <c r="H10809">
        <v>0</v>
      </c>
      <c r="I10809">
        <v>171.75</v>
      </c>
      <c r="J10809">
        <v>644.07600000000002</v>
      </c>
      <c r="K10809">
        <v>300.57600000000002</v>
      </c>
      <c r="L10809" t="s">
        <v>1207</v>
      </c>
      <c r="M10809" t="s">
        <v>9</v>
      </c>
      <c r="N10809" t="s">
        <v>10</v>
      </c>
      <c r="O10809" t="s">
        <v>181</v>
      </c>
      <c r="P10809" t="s">
        <v>2957</v>
      </c>
      <c r="Q10809" t="s">
        <v>2522</v>
      </c>
      <c r="R10809" t="s">
        <v>2531</v>
      </c>
      <c r="S10809" t="s">
        <v>18</v>
      </c>
    </row>
    <row r="10810" spans="1:19" x14ac:dyDescent="0.35">
      <c r="A10810">
        <v>3605</v>
      </c>
      <c r="B10810" t="s">
        <v>4917</v>
      </c>
      <c r="C10810" t="s">
        <v>1206</v>
      </c>
      <c r="D10810" t="s">
        <v>2663</v>
      </c>
      <c r="E10810">
        <v>2</v>
      </c>
      <c r="F10810" s="8">
        <f>DATE(YEAR(project_c[[#This Row],[order_date]]),MONTH(project_c[[#This Row],[order_date]]),1)</f>
        <v>44287</v>
      </c>
      <c r="G10810" s="1">
        <v>44290</v>
      </c>
      <c r="H10810">
        <v>0</v>
      </c>
      <c r="I10810">
        <v>0.23</v>
      </c>
      <c r="J10810">
        <v>4.68</v>
      </c>
      <c r="K10810">
        <v>4.22</v>
      </c>
      <c r="L10810" t="s">
        <v>1207</v>
      </c>
      <c r="M10810" t="s">
        <v>9</v>
      </c>
      <c r="N10810" t="s">
        <v>10</v>
      </c>
      <c r="O10810" t="s">
        <v>181</v>
      </c>
      <c r="P10810" t="s">
        <v>2664</v>
      </c>
      <c r="Q10810" t="s">
        <v>2522</v>
      </c>
      <c r="R10810" t="s">
        <v>2616</v>
      </c>
      <c r="S10810" t="s">
        <v>18</v>
      </c>
    </row>
    <row r="10811" spans="1:19" x14ac:dyDescent="0.35">
      <c r="A10811">
        <v>3606</v>
      </c>
      <c r="B10811" t="s">
        <v>4917</v>
      </c>
      <c r="C10811" t="s">
        <v>1206</v>
      </c>
      <c r="D10811" t="s">
        <v>4038</v>
      </c>
      <c r="E10811">
        <v>2</v>
      </c>
      <c r="F10811" s="8">
        <f>DATE(YEAR(project_c[[#This Row],[order_date]]),MONTH(project_c[[#This Row],[order_date]]),1)</f>
        <v>44287</v>
      </c>
      <c r="G10811" s="1">
        <v>44290</v>
      </c>
      <c r="H10811">
        <v>0</v>
      </c>
      <c r="I10811">
        <v>0.38</v>
      </c>
      <c r="J10811">
        <v>3.82</v>
      </c>
      <c r="K10811">
        <v>3.06</v>
      </c>
      <c r="L10811" t="s">
        <v>1207</v>
      </c>
      <c r="M10811" t="s">
        <v>9</v>
      </c>
      <c r="N10811" t="s">
        <v>10</v>
      </c>
      <c r="O10811" t="s">
        <v>181</v>
      </c>
      <c r="P10811" t="s">
        <v>4039</v>
      </c>
      <c r="Q10811" t="s">
        <v>2522</v>
      </c>
      <c r="R10811" t="s">
        <v>2523</v>
      </c>
      <c r="S10811" t="s">
        <v>18</v>
      </c>
    </row>
    <row r="10812" spans="1:19" x14ac:dyDescent="0.35">
      <c r="A10812">
        <v>3607</v>
      </c>
      <c r="B10812" t="s">
        <v>4917</v>
      </c>
      <c r="C10812" t="s">
        <v>1206</v>
      </c>
      <c r="D10812" t="s">
        <v>2360</v>
      </c>
      <c r="E10812">
        <v>1</v>
      </c>
      <c r="F10812" s="8">
        <f>DATE(YEAR(project_c[[#This Row],[order_date]]),MONTH(project_c[[#This Row],[order_date]]),1)</f>
        <v>44287</v>
      </c>
      <c r="G10812" s="1">
        <v>44290</v>
      </c>
      <c r="H10812">
        <v>0</v>
      </c>
      <c r="I10812">
        <v>0.53</v>
      </c>
      <c r="J10812">
        <v>8.76</v>
      </c>
      <c r="K10812">
        <v>8.23</v>
      </c>
      <c r="L10812" t="s">
        <v>1207</v>
      </c>
      <c r="M10812" t="s">
        <v>9</v>
      </c>
      <c r="N10812" t="s">
        <v>10</v>
      </c>
      <c r="O10812" t="s">
        <v>181</v>
      </c>
      <c r="P10812" t="s">
        <v>2361</v>
      </c>
      <c r="Q10812" t="s">
        <v>1901</v>
      </c>
      <c r="R10812" t="s">
        <v>1902</v>
      </c>
      <c r="S10812" t="s">
        <v>18</v>
      </c>
    </row>
    <row r="10813" spans="1:19" x14ac:dyDescent="0.35">
      <c r="A10813">
        <v>3608</v>
      </c>
      <c r="B10813" t="s">
        <v>4917</v>
      </c>
      <c r="C10813" t="s">
        <v>1206</v>
      </c>
      <c r="D10813" t="s">
        <v>2240</v>
      </c>
      <c r="E10813">
        <v>2</v>
      </c>
      <c r="F10813" s="8">
        <f>DATE(YEAR(project_c[[#This Row],[order_date]]),MONTH(project_c[[#This Row],[order_date]]),1)</f>
        <v>44287</v>
      </c>
      <c r="G10813" s="1">
        <v>44290</v>
      </c>
      <c r="H10813">
        <v>0</v>
      </c>
      <c r="I10813">
        <v>100.8</v>
      </c>
      <c r="J10813">
        <v>479.98</v>
      </c>
      <c r="K10813">
        <v>278.38</v>
      </c>
      <c r="L10813" t="s">
        <v>1207</v>
      </c>
      <c r="M10813" t="s">
        <v>9</v>
      </c>
      <c r="N10813" t="s">
        <v>10</v>
      </c>
      <c r="O10813" t="s">
        <v>181</v>
      </c>
      <c r="P10813" t="s">
        <v>2241</v>
      </c>
      <c r="Q10813" t="s">
        <v>1901</v>
      </c>
      <c r="R10813" t="s">
        <v>2199</v>
      </c>
      <c r="S10813" t="s">
        <v>18</v>
      </c>
    </row>
    <row r="10814" spans="1:19" x14ac:dyDescent="0.35">
      <c r="A10814">
        <v>4291</v>
      </c>
      <c r="B10814" t="s">
        <v>4920</v>
      </c>
      <c r="C10814" t="s">
        <v>1206</v>
      </c>
      <c r="D10814" t="s">
        <v>2464</v>
      </c>
      <c r="E10814">
        <v>4</v>
      </c>
      <c r="F10814" s="8">
        <f>DATE(YEAR(project_c[[#This Row],[order_date]]),MONTH(project_c[[#This Row],[order_date]]),1)</f>
        <v>44866</v>
      </c>
      <c r="G10814" s="1">
        <v>44889</v>
      </c>
      <c r="H10814">
        <v>2</v>
      </c>
      <c r="I10814">
        <v>9.5</v>
      </c>
      <c r="J10814">
        <v>88.4</v>
      </c>
      <c r="K10814">
        <v>50.4</v>
      </c>
      <c r="L10814" t="s">
        <v>1207</v>
      </c>
      <c r="M10814" t="s">
        <v>9</v>
      </c>
      <c r="N10814" t="s">
        <v>10</v>
      </c>
      <c r="O10814" t="s">
        <v>181</v>
      </c>
      <c r="P10814" t="s">
        <v>2465</v>
      </c>
      <c r="Q10814" t="s">
        <v>1901</v>
      </c>
      <c r="R10814" t="s">
        <v>1909</v>
      </c>
      <c r="S10814" t="s">
        <v>18</v>
      </c>
    </row>
    <row r="10815" spans="1:19" x14ac:dyDescent="0.35">
      <c r="A10815">
        <v>4292</v>
      </c>
      <c r="B10815" t="s">
        <v>4920</v>
      </c>
      <c r="C10815" t="s">
        <v>1206</v>
      </c>
      <c r="D10815" t="s">
        <v>3598</v>
      </c>
      <c r="E10815">
        <v>1</v>
      </c>
      <c r="F10815" s="8">
        <f>DATE(YEAR(project_c[[#This Row],[order_date]]),MONTH(project_c[[#This Row],[order_date]]),1)</f>
        <v>44866</v>
      </c>
      <c r="G10815" s="1">
        <v>44889</v>
      </c>
      <c r="H10815">
        <v>2</v>
      </c>
      <c r="I10815">
        <v>2.0099999999999998</v>
      </c>
      <c r="J10815">
        <v>6.48</v>
      </c>
      <c r="K10815">
        <v>4.47</v>
      </c>
      <c r="L10815" t="s">
        <v>1207</v>
      </c>
      <c r="M10815" t="s">
        <v>9</v>
      </c>
      <c r="N10815" t="s">
        <v>10</v>
      </c>
      <c r="O10815" t="s">
        <v>181</v>
      </c>
      <c r="P10815" t="s">
        <v>3599</v>
      </c>
      <c r="Q10815" t="s">
        <v>2522</v>
      </c>
      <c r="R10815" t="s">
        <v>2542</v>
      </c>
      <c r="S10815" t="s">
        <v>18</v>
      </c>
    </row>
    <row r="10816" spans="1:19" x14ac:dyDescent="0.35">
      <c r="A10816">
        <v>4290</v>
      </c>
      <c r="B10816" t="s">
        <v>4920</v>
      </c>
      <c r="C10816" t="s">
        <v>1206</v>
      </c>
      <c r="D10816" t="s">
        <v>3472</v>
      </c>
      <c r="E10816">
        <v>2</v>
      </c>
      <c r="F10816" s="8">
        <f>DATE(YEAR(project_c[[#This Row],[order_date]]),MONTH(project_c[[#This Row],[order_date]]),1)</f>
        <v>44866</v>
      </c>
      <c r="G10816" s="1">
        <v>44889</v>
      </c>
      <c r="H10816">
        <v>2</v>
      </c>
      <c r="I10816">
        <v>3.12</v>
      </c>
      <c r="J10816">
        <v>11.56</v>
      </c>
      <c r="K10816">
        <v>5.32</v>
      </c>
      <c r="L10816" t="s">
        <v>1207</v>
      </c>
      <c r="M10816" t="s">
        <v>9</v>
      </c>
      <c r="N10816" t="s">
        <v>10</v>
      </c>
      <c r="O10816" t="s">
        <v>181</v>
      </c>
      <c r="P10816" t="s">
        <v>3473</v>
      </c>
      <c r="Q10816" t="s">
        <v>2522</v>
      </c>
      <c r="R10816" t="s">
        <v>2542</v>
      </c>
      <c r="S10816" t="s">
        <v>18</v>
      </c>
    </row>
    <row r="10817" spans="1:19" x14ac:dyDescent="0.35">
      <c r="A10817">
        <v>15183</v>
      </c>
      <c r="B10817" t="s">
        <v>4919</v>
      </c>
      <c r="C10817" t="s">
        <v>1206</v>
      </c>
      <c r="D10817" t="s">
        <v>4854</v>
      </c>
      <c r="E10817">
        <v>1</v>
      </c>
      <c r="F10817" s="8">
        <f>DATE(YEAR(project_c[[#This Row],[order_date]]),MONTH(project_c[[#This Row],[order_date]]),1)</f>
        <v>44621</v>
      </c>
      <c r="G10817" s="1">
        <v>44635</v>
      </c>
      <c r="H10817">
        <v>2</v>
      </c>
      <c r="I10817">
        <v>329</v>
      </c>
      <c r="J10817">
        <v>349.3</v>
      </c>
      <c r="K10817">
        <v>20.3</v>
      </c>
      <c r="L10817" t="s">
        <v>1207</v>
      </c>
      <c r="M10817" t="s">
        <v>9</v>
      </c>
      <c r="N10817" t="s">
        <v>10</v>
      </c>
      <c r="O10817" t="s">
        <v>181</v>
      </c>
      <c r="P10817" t="s">
        <v>4855</v>
      </c>
      <c r="Q10817" t="s">
        <v>4841</v>
      </c>
      <c r="R10817" t="s">
        <v>4845</v>
      </c>
      <c r="S10817" t="s">
        <v>18</v>
      </c>
    </row>
    <row r="10818" spans="1:19" x14ac:dyDescent="0.35">
      <c r="A10818">
        <v>7335</v>
      </c>
      <c r="B10818" t="s">
        <v>4918</v>
      </c>
      <c r="C10818" t="s">
        <v>1206</v>
      </c>
      <c r="D10818" t="s">
        <v>2880</v>
      </c>
      <c r="E10818">
        <v>4</v>
      </c>
      <c r="F10818" s="8">
        <f>DATE(YEAR(project_c[[#This Row],[order_date]]),MONTH(project_c[[#This Row],[order_date]]),1)</f>
        <v>45047</v>
      </c>
      <c r="G10818" s="1">
        <v>45066</v>
      </c>
      <c r="H10818">
        <v>2</v>
      </c>
      <c r="I10818">
        <v>63.43</v>
      </c>
      <c r="J10818">
        <v>563.79999999999995</v>
      </c>
      <c r="K10818">
        <v>310.08</v>
      </c>
      <c r="L10818" t="s">
        <v>1207</v>
      </c>
      <c r="M10818" t="s">
        <v>9</v>
      </c>
      <c r="N10818" t="s">
        <v>10</v>
      </c>
      <c r="O10818" t="s">
        <v>181</v>
      </c>
      <c r="P10818" t="s">
        <v>2881</v>
      </c>
      <c r="Q10818" t="s">
        <v>2522</v>
      </c>
      <c r="R10818" t="s">
        <v>2559</v>
      </c>
      <c r="S10818" t="s">
        <v>18</v>
      </c>
    </row>
    <row r="10819" spans="1:19" x14ac:dyDescent="0.35">
      <c r="A10819">
        <v>7337</v>
      </c>
      <c r="B10819" t="s">
        <v>4918</v>
      </c>
      <c r="C10819" t="s">
        <v>1206</v>
      </c>
      <c r="D10819" t="s">
        <v>4212</v>
      </c>
      <c r="E10819">
        <v>10</v>
      </c>
      <c r="F10819" s="8">
        <f>DATE(YEAR(project_c[[#This Row],[order_date]]),MONTH(project_c[[#This Row],[order_date]]),1)</f>
        <v>45047</v>
      </c>
      <c r="G10819" s="1">
        <v>45066</v>
      </c>
      <c r="H10819">
        <v>2</v>
      </c>
      <c r="I10819">
        <v>1.05</v>
      </c>
      <c r="J10819">
        <v>21.5</v>
      </c>
      <c r="K10819">
        <v>11</v>
      </c>
      <c r="L10819" t="s">
        <v>1207</v>
      </c>
      <c r="M10819" t="s">
        <v>9</v>
      </c>
      <c r="N10819" t="s">
        <v>10</v>
      </c>
      <c r="O10819" t="s">
        <v>181</v>
      </c>
      <c r="P10819" t="s">
        <v>4213</v>
      </c>
      <c r="Q10819" t="s">
        <v>2522</v>
      </c>
      <c r="R10819" t="s">
        <v>2528</v>
      </c>
      <c r="S10819" t="s">
        <v>18</v>
      </c>
    </row>
    <row r="10820" spans="1:19" x14ac:dyDescent="0.35">
      <c r="A10820">
        <v>1453</v>
      </c>
      <c r="B10820" t="s">
        <v>4919</v>
      </c>
      <c r="C10820" t="s">
        <v>1209</v>
      </c>
      <c r="D10820" t="s">
        <v>4888</v>
      </c>
      <c r="E10820">
        <v>4</v>
      </c>
      <c r="F10820" s="8">
        <f>DATE(YEAR(project_c[[#This Row],[order_date]]),MONTH(project_c[[#This Row],[order_date]]),1)</f>
        <v>43952</v>
      </c>
      <c r="G10820" s="1">
        <v>43979</v>
      </c>
      <c r="H10820">
        <v>4</v>
      </c>
      <c r="I10820">
        <v>3999</v>
      </c>
      <c r="J10820">
        <v>19196.8</v>
      </c>
      <c r="K10820">
        <v>3200.8</v>
      </c>
      <c r="L10820" t="s">
        <v>1210</v>
      </c>
      <c r="M10820" t="s">
        <v>9</v>
      </c>
      <c r="N10820" t="s">
        <v>10</v>
      </c>
      <c r="O10820" t="s">
        <v>84</v>
      </c>
      <c r="P10820" t="s">
        <v>4889</v>
      </c>
      <c r="Q10820" t="s">
        <v>4876</v>
      </c>
      <c r="R10820" t="s">
        <v>4882</v>
      </c>
      <c r="S10820" t="s">
        <v>13</v>
      </c>
    </row>
    <row r="10821" spans="1:19" x14ac:dyDescent="0.35">
      <c r="A10821">
        <v>4639</v>
      </c>
      <c r="B10821" t="s">
        <v>4919</v>
      </c>
      <c r="C10821" t="s">
        <v>1209</v>
      </c>
      <c r="D10821" t="s">
        <v>4789</v>
      </c>
      <c r="E10821">
        <v>3</v>
      </c>
      <c r="F10821" s="8">
        <f>DATE(YEAR(project_c[[#This Row],[order_date]]),MONTH(project_c[[#This Row],[order_date]]),1)</f>
        <v>44805</v>
      </c>
      <c r="G10821" s="1">
        <v>44822</v>
      </c>
      <c r="H10821">
        <v>7</v>
      </c>
      <c r="I10821">
        <v>4.05</v>
      </c>
      <c r="J10821">
        <v>60.72</v>
      </c>
      <c r="K10821">
        <v>48.57</v>
      </c>
      <c r="L10821" t="s">
        <v>1210</v>
      </c>
      <c r="M10821" t="s">
        <v>9</v>
      </c>
      <c r="N10821" t="s">
        <v>10</v>
      </c>
      <c r="O10821" t="s">
        <v>84</v>
      </c>
      <c r="P10821" t="s">
        <v>4790</v>
      </c>
      <c r="Q10821" t="s">
        <v>4250</v>
      </c>
      <c r="R10821" t="s">
        <v>4251</v>
      </c>
      <c r="S10821" t="s">
        <v>13</v>
      </c>
    </row>
    <row r="10822" spans="1:19" x14ac:dyDescent="0.35">
      <c r="A10822">
        <v>4638</v>
      </c>
      <c r="B10822" t="s">
        <v>4919</v>
      </c>
      <c r="C10822" t="s">
        <v>1209</v>
      </c>
      <c r="D10822" t="s">
        <v>4607</v>
      </c>
      <c r="E10822">
        <v>2</v>
      </c>
      <c r="F10822" s="8">
        <f>DATE(YEAR(project_c[[#This Row],[order_date]]),MONTH(project_c[[#This Row],[order_date]]),1)</f>
        <v>44805</v>
      </c>
      <c r="G10822" s="1">
        <v>44822</v>
      </c>
      <c r="H10822">
        <v>7</v>
      </c>
      <c r="I10822">
        <v>47.38</v>
      </c>
      <c r="J10822">
        <v>568.60199999999998</v>
      </c>
      <c r="K10822">
        <v>473.84199999999998</v>
      </c>
      <c r="L10822" t="s">
        <v>1210</v>
      </c>
      <c r="M10822" t="s">
        <v>9</v>
      </c>
      <c r="N10822" t="s">
        <v>10</v>
      </c>
      <c r="O10822" t="s">
        <v>84</v>
      </c>
      <c r="P10822" t="s">
        <v>4608</v>
      </c>
      <c r="Q10822" t="s">
        <v>4250</v>
      </c>
      <c r="R10822" t="s">
        <v>4273</v>
      </c>
      <c r="S10822" t="s">
        <v>13</v>
      </c>
    </row>
    <row r="10823" spans="1:19" x14ac:dyDescent="0.35">
      <c r="A10823">
        <v>15089</v>
      </c>
      <c r="B10823" t="s">
        <v>4919</v>
      </c>
      <c r="C10823" t="s">
        <v>1209</v>
      </c>
      <c r="D10823" t="s">
        <v>1903</v>
      </c>
      <c r="E10823">
        <v>1</v>
      </c>
      <c r="F10823" s="8">
        <f>DATE(YEAR(project_c[[#This Row],[order_date]]),MONTH(project_c[[#This Row],[order_date]]),1)</f>
        <v>44593</v>
      </c>
      <c r="G10823" s="1">
        <v>44594</v>
      </c>
      <c r="H10823">
        <v>5</v>
      </c>
      <c r="I10823">
        <v>35.49</v>
      </c>
      <c r="J10823">
        <v>25.193000000000001</v>
      </c>
      <c r="K10823">
        <v>-10.297000000000001</v>
      </c>
      <c r="L10823" t="s">
        <v>1210</v>
      </c>
      <c r="M10823" t="s">
        <v>9</v>
      </c>
      <c r="N10823" t="s">
        <v>10</v>
      </c>
      <c r="O10823" t="s">
        <v>84</v>
      </c>
      <c r="P10823" t="s">
        <v>1904</v>
      </c>
      <c r="Q10823" t="s">
        <v>1901</v>
      </c>
      <c r="R10823" t="s">
        <v>1902</v>
      </c>
      <c r="S10823" t="s">
        <v>13</v>
      </c>
    </row>
    <row r="10824" spans="1:19" x14ac:dyDescent="0.35">
      <c r="A10824">
        <v>6941</v>
      </c>
      <c r="B10824" t="s">
        <v>4919</v>
      </c>
      <c r="C10824" t="s">
        <v>1209</v>
      </c>
      <c r="D10824" t="s">
        <v>4507</v>
      </c>
      <c r="E10824">
        <v>3</v>
      </c>
      <c r="F10824" s="8">
        <f>DATE(YEAR(project_c[[#This Row],[order_date]]),MONTH(project_c[[#This Row],[order_date]]),1)</f>
        <v>45108</v>
      </c>
      <c r="G10824" s="1">
        <v>45122</v>
      </c>
      <c r="H10824">
        <v>4</v>
      </c>
      <c r="I10824">
        <v>20.7</v>
      </c>
      <c r="J10824">
        <v>310.44299999999998</v>
      </c>
      <c r="K10824">
        <v>248.34299999999999</v>
      </c>
      <c r="L10824" t="s">
        <v>1210</v>
      </c>
      <c r="M10824" t="s">
        <v>9</v>
      </c>
      <c r="N10824" t="s">
        <v>10</v>
      </c>
      <c r="O10824" t="s">
        <v>84</v>
      </c>
      <c r="P10824" t="s">
        <v>4508</v>
      </c>
      <c r="Q10824" t="s">
        <v>4250</v>
      </c>
      <c r="R10824" t="s">
        <v>4306</v>
      </c>
      <c r="S10824" t="s">
        <v>13</v>
      </c>
    </row>
    <row r="10825" spans="1:19" x14ac:dyDescent="0.35">
      <c r="A10825">
        <v>8646</v>
      </c>
      <c r="B10825" t="s">
        <v>4920</v>
      </c>
      <c r="C10825" t="s">
        <v>1209</v>
      </c>
      <c r="D10825" t="s">
        <v>4259</v>
      </c>
      <c r="E10825">
        <v>2</v>
      </c>
      <c r="F10825" s="8">
        <f>DATE(YEAR(project_c[[#This Row],[order_date]]),MONTH(project_c[[#This Row],[order_date]]),1)</f>
        <v>44958</v>
      </c>
      <c r="G10825" s="1">
        <v>44968</v>
      </c>
      <c r="H10825">
        <v>3</v>
      </c>
      <c r="I10825">
        <v>2.95</v>
      </c>
      <c r="J10825">
        <v>59.024000000000001</v>
      </c>
      <c r="K10825">
        <v>53.124000000000002</v>
      </c>
      <c r="L10825" t="s">
        <v>1210</v>
      </c>
      <c r="M10825" t="s">
        <v>9</v>
      </c>
      <c r="N10825" t="s">
        <v>10</v>
      </c>
      <c r="O10825" t="s">
        <v>84</v>
      </c>
      <c r="P10825" t="s">
        <v>4260</v>
      </c>
      <c r="Q10825" t="s">
        <v>4250</v>
      </c>
      <c r="R10825" t="s">
        <v>4251</v>
      </c>
      <c r="S10825" t="s">
        <v>13</v>
      </c>
    </row>
    <row r="10826" spans="1:19" x14ac:dyDescent="0.35">
      <c r="A10826">
        <v>105</v>
      </c>
      <c r="B10826" t="s">
        <v>4918</v>
      </c>
      <c r="C10826" t="s">
        <v>162</v>
      </c>
      <c r="D10826" t="s">
        <v>3002</v>
      </c>
      <c r="E10826">
        <v>4</v>
      </c>
      <c r="F10826" s="8">
        <f>DATE(YEAR(project_c[[#This Row],[order_date]]),MONTH(project_c[[#This Row],[order_date]]),1)</f>
        <v>44166</v>
      </c>
      <c r="G10826" s="1">
        <v>44192</v>
      </c>
      <c r="H10826">
        <v>3</v>
      </c>
      <c r="I10826">
        <v>1.21</v>
      </c>
      <c r="J10826">
        <v>11.56</v>
      </c>
      <c r="K10826">
        <v>6.72</v>
      </c>
      <c r="L10826" t="s">
        <v>163</v>
      </c>
      <c r="M10826" t="s">
        <v>26</v>
      </c>
      <c r="N10826" t="s">
        <v>10</v>
      </c>
      <c r="O10826" t="s">
        <v>48</v>
      </c>
      <c r="P10826" t="s">
        <v>3003</v>
      </c>
      <c r="Q10826" t="s">
        <v>2522</v>
      </c>
      <c r="R10826" t="s">
        <v>2534</v>
      </c>
      <c r="S10826" t="s">
        <v>13</v>
      </c>
    </row>
    <row r="10827" spans="1:19" x14ac:dyDescent="0.35">
      <c r="A10827">
        <v>939</v>
      </c>
      <c r="B10827" t="s">
        <v>4919</v>
      </c>
      <c r="C10827" t="s">
        <v>162</v>
      </c>
      <c r="D10827" t="s">
        <v>4038</v>
      </c>
      <c r="E10827">
        <v>3</v>
      </c>
      <c r="F10827" s="8">
        <f>DATE(YEAR(project_c[[#This Row],[order_date]]),MONTH(project_c[[#This Row],[order_date]]),1)</f>
        <v>44136</v>
      </c>
      <c r="G10827" s="1">
        <v>44159</v>
      </c>
      <c r="H10827">
        <v>6</v>
      </c>
      <c r="I10827">
        <v>0.38</v>
      </c>
      <c r="J10827">
        <v>1.7190000000000001</v>
      </c>
      <c r="K10827">
        <v>0.57899999999999996</v>
      </c>
      <c r="L10827" t="s">
        <v>163</v>
      </c>
      <c r="M10827" t="s">
        <v>26</v>
      </c>
      <c r="N10827" t="s">
        <v>10</v>
      </c>
      <c r="O10827" t="s">
        <v>48</v>
      </c>
      <c r="P10827" t="s">
        <v>4039</v>
      </c>
      <c r="Q10827" t="s">
        <v>2522</v>
      </c>
      <c r="R10827" t="s">
        <v>2523</v>
      </c>
      <c r="S10827" t="s">
        <v>13</v>
      </c>
    </row>
    <row r="10828" spans="1:19" x14ac:dyDescent="0.35">
      <c r="A10828">
        <v>3911</v>
      </c>
      <c r="B10828" t="s">
        <v>4918</v>
      </c>
      <c r="C10828" t="s">
        <v>162</v>
      </c>
      <c r="D10828" t="s">
        <v>3108</v>
      </c>
      <c r="E10828">
        <v>1</v>
      </c>
      <c r="F10828" s="8">
        <f>DATE(YEAR(project_c[[#This Row],[order_date]]),MONTH(project_c[[#This Row],[order_date]]),1)</f>
        <v>44440</v>
      </c>
      <c r="G10828" s="1">
        <v>44445</v>
      </c>
      <c r="H10828">
        <v>2</v>
      </c>
      <c r="I10828">
        <v>1.76</v>
      </c>
      <c r="J10828">
        <v>1.032</v>
      </c>
      <c r="K10828">
        <v>-0.72799999999999998</v>
      </c>
      <c r="L10828" t="s">
        <v>163</v>
      </c>
      <c r="M10828" t="s">
        <v>26</v>
      </c>
      <c r="N10828" t="s">
        <v>10</v>
      </c>
      <c r="O10828" t="s">
        <v>48</v>
      </c>
      <c r="P10828" t="s">
        <v>3109</v>
      </c>
      <c r="Q10828" t="s">
        <v>2522</v>
      </c>
      <c r="R10828" t="s">
        <v>2523</v>
      </c>
      <c r="S10828" t="s">
        <v>13</v>
      </c>
    </row>
    <row r="10829" spans="1:19" x14ac:dyDescent="0.35">
      <c r="A10829">
        <v>16309</v>
      </c>
      <c r="B10829" t="s">
        <v>4919</v>
      </c>
      <c r="C10829" t="s">
        <v>162</v>
      </c>
      <c r="D10829" t="s">
        <v>2490</v>
      </c>
      <c r="E10829">
        <v>1</v>
      </c>
      <c r="F10829" s="8">
        <f>DATE(YEAR(project_c[[#This Row],[order_date]]),MONTH(project_c[[#This Row],[order_date]]),1)</f>
        <v>44682</v>
      </c>
      <c r="G10829" s="1">
        <v>44690</v>
      </c>
      <c r="H10829">
        <v>6</v>
      </c>
      <c r="I10829">
        <v>11.04</v>
      </c>
      <c r="J10829">
        <v>19.312999999999999</v>
      </c>
      <c r="K10829">
        <v>8.2729999999999997</v>
      </c>
      <c r="L10829" t="s">
        <v>163</v>
      </c>
      <c r="M10829" t="s">
        <v>26</v>
      </c>
      <c r="N10829" t="s">
        <v>10</v>
      </c>
      <c r="O10829" t="s">
        <v>48</v>
      </c>
      <c r="P10829" t="s">
        <v>2491</v>
      </c>
      <c r="Q10829" t="s">
        <v>1901</v>
      </c>
      <c r="R10829" t="s">
        <v>1902</v>
      </c>
      <c r="S10829" t="s">
        <v>13</v>
      </c>
    </row>
    <row r="10830" spans="1:19" x14ac:dyDescent="0.35">
      <c r="A10830">
        <v>5700</v>
      </c>
      <c r="B10830" t="s">
        <v>4919</v>
      </c>
      <c r="C10830" t="s">
        <v>162</v>
      </c>
      <c r="D10830" t="s">
        <v>2460</v>
      </c>
      <c r="E10830">
        <v>2</v>
      </c>
      <c r="F10830" s="8">
        <f>DATE(YEAR(project_c[[#This Row],[order_date]]),MONTH(project_c[[#This Row],[order_date]]),1)</f>
        <v>44866</v>
      </c>
      <c r="G10830" s="1">
        <v>44889</v>
      </c>
      <c r="H10830">
        <v>7</v>
      </c>
      <c r="I10830">
        <v>8.17</v>
      </c>
      <c r="J10830">
        <v>33.520000000000003</v>
      </c>
      <c r="K10830">
        <v>17.18</v>
      </c>
      <c r="L10830" t="s">
        <v>163</v>
      </c>
      <c r="M10830" t="s">
        <v>26</v>
      </c>
      <c r="N10830" t="s">
        <v>10</v>
      </c>
      <c r="O10830" t="s">
        <v>48</v>
      </c>
      <c r="P10830" t="s">
        <v>2461</v>
      </c>
      <c r="Q10830" t="s">
        <v>1901</v>
      </c>
      <c r="R10830" t="s">
        <v>1902</v>
      </c>
      <c r="S10830" t="s">
        <v>13</v>
      </c>
    </row>
    <row r="10831" spans="1:19" x14ac:dyDescent="0.35">
      <c r="A10831">
        <v>5701</v>
      </c>
      <c r="B10831" t="s">
        <v>4919</v>
      </c>
      <c r="C10831" t="s">
        <v>162</v>
      </c>
      <c r="D10831" t="s">
        <v>4661</v>
      </c>
      <c r="E10831">
        <v>2</v>
      </c>
      <c r="F10831" s="8">
        <f>DATE(YEAR(project_c[[#This Row],[order_date]]),MONTH(project_c[[#This Row],[order_date]]),1)</f>
        <v>44866</v>
      </c>
      <c r="G10831" s="1">
        <v>44889</v>
      </c>
      <c r="H10831">
        <v>7</v>
      </c>
      <c r="I10831">
        <v>2.68</v>
      </c>
      <c r="J10831">
        <v>9.94</v>
      </c>
      <c r="K10831">
        <v>4.58</v>
      </c>
      <c r="L10831" t="s">
        <v>163</v>
      </c>
      <c r="M10831" t="s">
        <v>26</v>
      </c>
      <c r="N10831" t="s">
        <v>10</v>
      </c>
      <c r="O10831" t="s">
        <v>48</v>
      </c>
      <c r="P10831" t="s">
        <v>4662</v>
      </c>
      <c r="Q10831" t="s">
        <v>4250</v>
      </c>
      <c r="R10831" t="s">
        <v>4251</v>
      </c>
      <c r="S10831" t="s">
        <v>13</v>
      </c>
    </row>
    <row r="10832" spans="1:19" x14ac:dyDescent="0.35">
      <c r="A10832">
        <v>16283</v>
      </c>
      <c r="B10832" t="s">
        <v>4919</v>
      </c>
      <c r="C10832" t="s">
        <v>162</v>
      </c>
      <c r="D10832" t="s">
        <v>1912</v>
      </c>
      <c r="E10832">
        <v>1</v>
      </c>
      <c r="F10832" s="8">
        <f>DATE(YEAR(project_c[[#This Row],[order_date]]),MONTH(project_c[[#This Row],[order_date]]),1)</f>
        <v>44562</v>
      </c>
      <c r="G10832" s="1">
        <v>44574</v>
      </c>
      <c r="H10832">
        <v>3</v>
      </c>
      <c r="I10832">
        <v>2.21</v>
      </c>
      <c r="J10832">
        <v>25.745999999999999</v>
      </c>
      <c r="K10832">
        <v>23.536000000000001</v>
      </c>
      <c r="L10832" t="s">
        <v>163</v>
      </c>
      <c r="M10832" t="s">
        <v>26</v>
      </c>
      <c r="N10832" t="s">
        <v>10</v>
      </c>
      <c r="O10832" t="s">
        <v>48</v>
      </c>
      <c r="P10832" t="s">
        <v>1913</v>
      </c>
      <c r="Q10832" t="s">
        <v>1901</v>
      </c>
      <c r="R10832" t="s">
        <v>1902</v>
      </c>
      <c r="S10832" t="s">
        <v>13</v>
      </c>
    </row>
    <row r="10833" spans="1:19" x14ac:dyDescent="0.35">
      <c r="A10833">
        <v>16425</v>
      </c>
      <c r="B10833" t="s">
        <v>4920</v>
      </c>
      <c r="C10833" t="s">
        <v>162</v>
      </c>
      <c r="D10833" t="s">
        <v>2562</v>
      </c>
      <c r="E10833">
        <v>1</v>
      </c>
      <c r="F10833" s="8">
        <f>DATE(YEAR(project_c[[#This Row],[order_date]]),MONTH(project_c[[#This Row],[order_date]]),1)</f>
        <v>44562</v>
      </c>
      <c r="G10833" s="1">
        <v>44565</v>
      </c>
      <c r="H10833">
        <v>3</v>
      </c>
      <c r="I10833">
        <v>18.309999999999999</v>
      </c>
      <c r="J10833">
        <v>24.646999999999998</v>
      </c>
      <c r="K10833">
        <v>6.3369999999999997</v>
      </c>
      <c r="L10833" t="s">
        <v>163</v>
      </c>
      <c r="M10833" t="s">
        <v>26</v>
      </c>
      <c r="N10833" t="s">
        <v>10</v>
      </c>
      <c r="O10833" t="s">
        <v>48</v>
      </c>
      <c r="P10833" t="s">
        <v>2563</v>
      </c>
      <c r="Q10833" t="s">
        <v>2522</v>
      </c>
      <c r="R10833" t="s">
        <v>2531</v>
      </c>
      <c r="S10833" t="s">
        <v>13</v>
      </c>
    </row>
    <row r="10834" spans="1:19" x14ac:dyDescent="0.35">
      <c r="A10834">
        <v>16324</v>
      </c>
      <c r="B10834" t="s">
        <v>4919</v>
      </c>
      <c r="C10834" t="s">
        <v>162</v>
      </c>
      <c r="D10834" t="s">
        <v>2540</v>
      </c>
      <c r="E10834">
        <v>1</v>
      </c>
      <c r="F10834" s="8">
        <f>DATE(YEAR(project_c[[#This Row],[order_date]]),MONTH(project_c[[#This Row],[order_date]]),1)</f>
        <v>44621</v>
      </c>
      <c r="G10834" s="1">
        <v>44624</v>
      </c>
      <c r="H10834">
        <v>1</v>
      </c>
      <c r="I10834">
        <v>4.34</v>
      </c>
      <c r="J10834">
        <v>21.686</v>
      </c>
      <c r="K10834">
        <v>17.346</v>
      </c>
      <c r="L10834" t="s">
        <v>163</v>
      </c>
      <c r="M10834" t="s">
        <v>26</v>
      </c>
      <c r="N10834" t="s">
        <v>10</v>
      </c>
      <c r="O10834" t="s">
        <v>48</v>
      </c>
      <c r="P10834" t="s">
        <v>2541</v>
      </c>
      <c r="Q10834" t="s">
        <v>2522</v>
      </c>
      <c r="R10834" t="s">
        <v>2542</v>
      </c>
      <c r="S10834" t="s">
        <v>13</v>
      </c>
    </row>
    <row r="10835" spans="1:19" x14ac:dyDescent="0.35">
      <c r="A10835">
        <v>8451</v>
      </c>
      <c r="B10835" t="s">
        <v>4918</v>
      </c>
      <c r="C10835" t="s">
        <v>162</v>
      </c>
      <c r="D10835" t="s">
        <v>3272</v>
      </c>
      <c r="E10835">
        <v>2</v>
      </c>
      <c r="F10835" s="8">
        <f>DATE(YEAR(project_c[[#This Row],[order_date]]),MONTH(project_c[[#This Row],[order_date]]),1)</f>
        <v>45261</v>
      </c>
      <c r="G10835" s="1">
        <v>45269</v>
      </c>
      <c r="H10835">
        <v>4</v>
      </c>
      <c r="I10835">
        <v>2.14</v>
      </c>
      <c r="J10835">
        <v>8.92</v>
      </c>
      <c r="K10835">
        <v>4.6399999999999997</v>
      </c>
      <c r="L10835" t="s">
        <v>163</v>
      </c>
      <c r="M10835" t="s">
        <v>26</v>
      </c>
      <c r="N10835" t="s">
        <v>10</v>
      </c>
      <c r="O10835" t="s">
        <v>48</v>
      </c>
      <c r="P10835" t="s">
        <v>3273</v>
      </c>
      <c r="Q10835" t="s">
        <v>2522</v>
      </c>
      <c r="R10835" t="s">
        <v>2528</v>
      </c>
      <c r="S10835" t="s">
        <v>13</v>
      </c>
    </row>
    <row r="10836" spans="1:19" x14ac:dyDescent="0.35">
      <c r="A10836">
        <v>8452</v>
      </c>
      <c r="B10836" t="s">
        <v>4918</v>
      </c>
      <c r="C10836" t="s">
        <v>162</v>
      </c>
      <c r="D10836" t="s">
        <v>4413</v>
      </c>
      <c r="E10836">
        <v>9</v>
      </c>
      <c r="F10836" s="8">
        <f>DATE(YEAR(project_c[[#This Row],[order_date]]),MONTH(project_c[[#This Row],[order_date]]),1)</f>
        <v>45261</v>
      </c>
      <c r="G10836" s="1">
        <v>45269</v>
      </c>
      <c r="H10836">
        <v>4</v>
      </c>
      <c r="I10836">
        <v>5.98</v>
      </c>
      <c r="J10836">
        <v>717.048</v>
      </c>
      <c r="K10836">
        <v>663.22799999999995</v>
      </c>
      <c r="L10836" t="s">
        <v>163</v>
      </c>
      <c r="M10836" t="s">
        <v>26</v>
      </c>
      <c r="N10836" t="s">
        <v>10</v>
      </c>
      <c r="O10836" t="s">
        <v>48</v>
      </c>
      <c r="P10836" t="s">
        <v>4414</v>
      </c>
      <c r="Q10836" t="s">
        <v>4250</v>
      </c>
      <c r="R10836" t="s">
        <v>4306</v>
      </c>
      <c r="S10836" t="s">
        <v>13</v>
      </c>
    </row>
    <row r="10837" spans="1:19" x14ac:dyDescent="0.35">
      <c r="A10837">
        <v>8453</v>
      </c>
      <c r="B10837" t="s">
        <v>4918</v>
      </c>
      <c r="C10837" t="s">
        <v>162</v>
      </c>
      <c r="D10837" t="s">
        <v>2584</v>
      </c>
      <c r="E10837">
        <v>1</v>
      </c>
      <c r="F10837" s="8">
        <f>DATE(YEAR(project_c[[#This Row],[order_date]]),MONTH(project_c[[#This Row],[order_date]]),1)</f>
        <v>45261</v>
      </c>
      <c r="G10837" s="1">
        <v>45269</v>
      </c>
      <c r="H10837">
        <v>4</v>
      </c>
      <c r="I10837">
        <v>12.1</v>
      </c>
      <c r="J10837">
        <v>37.799999999999997</v>
      </c>
      <c r="K10837">
        <v>25.7</v>
      </c>
      <c r="L10837" t="s">
        <v>163</v>
      </c>
      <c r="M10837" t="s">
        <v>26</v>
      </c>
      <c r="N10837" t="s">
        <v>10</v>
      </c>
      <c r="O10837" t="s">
        <v>48</v>
      </c>
      <c r="P10837" t="s">
        <v>2585</v>
      </c>
      <c r="Q10837" t="s">
        <v>2522</v>
      </c>
      <c r="R10837" t="s">
        <v>2531</v>
      </c>
      <c r="S10837" t="s">
        <v>13</v>
      </c>
    </row>
    <row r="10838" spans="1:19" x14ac:dyDescent="0.35">
      <c r="A10838">
        <v>9584</v>
      </c>
      <c r="B10838" t="s">
        <v>4920</v>
      </c>
      <c r="C10838" t="s">
        <v>162</v>
      </c>
      <c r="D10838" t="s">
        <v>2920</v>
      </c>
      <c r="E10838">
        <v>4</v>
      </c>
      <c r="F10838" s="8">
        <f>DATE(YEAR(project_c[[#This Row],[order_date]]),MONTH(project_c[[#This Row],[order_date]]),1)</f>
        <v>45017</v>
      </c>
      <c r="G10838" s="1">
        <v>45018</v>
      </c>
      <c r="H10838">
        <v>3</v>
      </c>
      <c r="I10838">
        <v>1.45</v>
      </c>
      <c r="J10838">
        <v>11.12</v>
      </c>
      <c r="K10838">
        <v>5.32</v>
      </c>
      <c r="L10838" t="s">
        <v>163</v>
      </c>
      <c r="M10838" t="s">
        <v>26</v>
      </c>
      <c r="N10838" t="s">
        <v>10</v>
      </c>
      <c r="O10838" t="s">
        <v>48</v>
      </c>
      <c r="P10838" t="s">
        <v>2921</v>
      </c>
      <c r="Q10838" t="s">
        <v>2522</v>
      </c>
      <c r="R10838" t="s">
        <v>2528</v>
      </c>
      <c r="S10838" t="s">
        <v>13</v>
      </c>
    </row>
    <row r="10839" spans="1:19" x14ac:dyDescent="0.35">
      <c r="A10839">
        <v>10045</v>
      </c>
      <c r="B10839" t="s">
        <v>4918</v>
      </c>
      <c r="C10839" t="s">
        <v>162</v>
      </c>
      <c r="D10839" t="s">
        <v>4439</v>
      </c>
      <c r="E10839">
        <v>1</v>
      </c>
      <c r="F10839" s="8">
        <f>DATE(YEAR(project_c[[#This Row],[order_date]]),MONTH(project_c[[#This Row],[order_date]]),1)</f>
        <v>45292</v>
      </c>
      <c r="G10839" s="1">
        <v>45301</v>
      </c>
      <c r="H10839">
        <v>3</v>
      </c>
      <c r="I10839">
        <v>39.380000000000003</v>
      </c>
      <c r="J10839">
        <v>103.911</v>
      </c>
      <c r="K10839">
        <v>64.531000000000006</v>
      </c>
      <c r="L10839" t="s">
        <v>163</v>
      </c>
      <c r="M10839" t="s">
        <v>26</v>
      </c>
      <c r="N10839" t="s">
        <v>10</v>
      </c>
      <c r="O10839" t="s">
        <v>48</v>
      </c>
      <c r="P10839" t="s">
        <v>4440</v>
      </c>
      <c r="Q10839" t="s">
        <v>4250</v>
      </c>
      <c r="R10839" t="s">
        <v>4306</v>
      </c>
      <c r="S10839" t="s">
        <v>13</v>
      </c>
    </row>
    <row r="10840" spans="1:19" x14ac:dyDescent="0.35">
      <c r="A10840">
        <v>10064</v>
      </c>
      <c r="B10840" t="s">
        <v>4920</v>
      </c>
      <c r="C10840" t="s">
        <v>162</v>
      </c>
      <c r="D10840" t="s">
        <v>4439</v>
      </c>
      <c r="E10840">
        <v>1</v>
      </c>
      <c r="F10840" s="8">
        <f>DATE(YEAR(project_c[[#This Row],[order_date]]),MONTH(project_c[[#This Row],[order_date]]),1)</f>
        <v>45292</v>
      </c>
      <c r="G10840" s="1">
        <v>45303</v>
      </c>
      <c r="H10840">
        <v>5</v>
      </c>
      <c r="I10840">
        <v>39.380000000000003</v>
      </c>
      <c r="J10840">
        <v>103.911</v>
      </c>
      <c r="K10840">
        <v>64.531000000000006</v>
      </c>
      <c r="L10840" t="s">
        <v>163</v>
      </c>
      <c r="M10840" t="s">
        <v>26</v>
      </c>
      <c r="N10840" t="s">
        <v>10</v>
      </c>
      <c r="O10840" t="s">
        <v>48</v>
      </c>
      <c r="P10840" t="s">
        <v>4440</v>
      </c>
      <c r="Q10840" t="s">
        <v>4250</v>
      </c>
      <c r="R10840" t="s">
        <v>4306</v>
      </c>
      <c r="S10840" t="s">
        <v>13</v>
      </c>
    </row>
    <row r="10841" spans="1:19" x14ac:dyDescent="0.35">
      <c r="A10841">
        <v>10522</v>
      </c>
      <c r="B10841" t="s">
        <v>4917</v>
      </c>
      <c r="C10841" t="s">
        <v>162</v>
      </c>
      <c r="D10841" t="s">
        <v>4439</v>
      </c>
      <c r="E10841">
        <v>5</v>
      </c>
      <c r="F10841" s="8">
        <f>DATE(YEAR(project_c[[#This Row],[order_date]]),MONTH(project_c[[#This Row],[order_date]]),1)</f>
        <v>45352</v>
      </c>
      <c r="G10841" s="1">
        <v>45375</v>
      </c>
      <c r="H10841">
        <v>5</v>
      </c>
      <c r="I10841">
        <v>39.380000000000003</v>
      </c>
      <c r="J10841">
        <v>519.55499999999995</v>
      </c>
      <c r="K10841">
        <v>322.65499999999997</v>
      </c>
      <c r="L10841" t="s">
        <v>163</v>
      </c>
      <c r="M10841" t="s">
        <v>26</v>
      </c>
      <c r="N10841" t="s">
        <v>10</v>
      </c>
      <c r="O10841" t="s">
        <v>48</v>
      </c>
      <c r="P10841" t="s">
        <v>4440</v>
      </c>
      <c r="Q10841" t="s">
        <v>4250</v>
      </c>
      <c r="R10841" t="s">
        <v>4306</v>
      </c>
      <c r="S10841" t="s">
        <v>13</v>
      </c>
    </row>
    <row r="10842" spans="1:19" x14ac:dyDescent="0.35">
      <c r="A10842">
        <v>1454</v>
      </c>
      <c r="B10842" t="s">
        <v>4919</v>
      </c>
      <c r="C10842" t="s">
        <v>1211</v>
      </c>
      <c r="D10842" t="s">
        <v>3368</v>
      </c>
      <c r="E10842">
        <v>5</v>
      </c>
      <c r="F10842" s="8">
        <f>DATE(YEAR(project_c[[#This Row],[order_date]]),MONTH(project_c[[#This Row],[order_date]]),1)</f>
        <v>44044</v>
      </c>
      <c r="G10842" s="1">
        <v>44073</v>
      </c>
      <c r="H10842">
        <v>5</v>
      </c>
      <c r="I10842">
        <v>0.71</v>
      </c>
      <c r="J10842">
        <v>25.3</v>
      </c>
      <c r="K10842">
        <v>21.75</v>
      </c>
      <c r="L10842" t="s">
        <v>1212</v>
      </c>
      <c r="M10842" t="s">
        <v>9</v>
      </c>
      <c r="N10842" t="s">
        <v>10</v>
      </c>
      <c r="O10842" t="s">
        <v>216</v>
      </c>
      <c r="P10842" t="s">
        <v>3369</v>
      </c>
      <c r="Q10842" t="s">
        <v>2522</v>
      </c>
      <c r="R10842" t="s">
        <v>2523</v>
      </c>
      <c r="S10842" t="s">
        <v>23</v>
      </c>
    </row>
    <row r="10843" spans="1:19" x14ac:dyDescent="0.35">
      <c r="A10843">
        <v>1455</v>
      </c>
      <c r="B10843" t="s">
        <v>4919</v>
      </c>
      <c r="C10843" t="s">
        <v>1211</v>
      </c>
      <c r="D10843" t="s">
        <v>4874</v>
      </c>
      <c r="E10843">
        <v>3</v>
      </c>
      <c r="F10843" s="8">
        <f>DATE(YEAR(project_c[[#This Row],[order_date]]),MONTH(project_c[[#This Row],[order_date]]),1)</f>
        <v>44044</v>
      </c>
      <c r="G10843" s="1">
        <v>44073</v>
      </c>
      <c r="H10843">
        <v>5</v>
      </c>
      <c r="I10843">
        <v>699</v>
      </c>
      <c r="J10843">
        <v>2997</v>
      </c>
      <c r="K10843">
        <v>900</v>
      </c>
      <c r="L10843" t="s">
        <v>1212</v>
      </c>
      <c r="M10843" t="s">
        <v>9</v>
      </c>
      <c r="N10843" t="s">
        <v>10</v>
      </c>
      <c r="O10843" t="s">
        <v>216</v>
      </c>
      <c r="P10843" t="s">
        <v>4875</v>
      </c>
      <c r="Q10843" t="s">
        <v>4876</v>
      </c>
      <c r="R10843" t="s">
        <v>4877</v>
      </c>
      <c r="S10843" t="s">
        <v>23</v>
      </c>
    </row>
    <row r="10844" spans="1:19" x14ac:dyDescent="0.35">
      <c r="A10844">
        <v>1809</v>
      </c>
      <c r="B10844" t="s">
        <v>4919</v>
      </c>
      <c r="C10844" t="s">
        <v>1211</v>
      </c>
      <c r="D10844" t="s">
        <v>3804</v>
      </c>
      <c r="E10844">
        <v>2</v>
      </c>
      <c r="F10844" s="8">
        <f>DATE(YEAR(project_c[[#This Row],[order_date]]),MONTH(project_c[[#This Row],[order_date]]),1)</f>
        <v>44136</v>
      </c>
      <c r="G10844" s="1">
        <v>44138</v>
      </c>
      <c r="H10844">
        <v>5</v>
      </c>
      <c r="I10844">
        <v>0.14000000000000001</v>
      </c>
      <c r="J10844">
        <v>2.7839999999999998</v>
      </c>
      <c r="K10844">
        <v>2.504</v>
      </c>
      <c r="L10844" t="s">
        <v>1212</v>
      </c>
      <c r="M10844" t="s">
        <v>9</v>
      </c>
      <c r="N10844" t="s">
        <v>10</v>
      </c>
      <c r="O10844" t="s">
        <v>216</v>
      </c>
      <c r="P10844" t="s">
        <v>3805</v>
      </c>
      <c r="Q10844" t="s">
        <v>2522</v>
      </c>
      <c r="R10844" t="s">
        <v>2542</v>
      </c>
      <c r="S10844" t="s">
        <v>23</v>
      </c>
    </row>
    <row r="10845" spans="1:19" x14ac:dyDescent="0.35">
      <c r="A10845">
        <v>1810</v>
      </c>
      <c r="B10845" t="s">
        <v>4919</v>
      </c>
      <c r="C10845" t="s">
        <v>1211</v>
      </c>
      <c r="D10845" t="s">
        <v>4112</v>
      </c>
      <c r="E10845">
        <v>9</v>
      </c>
      <c r="F10845" s="8">
        <f>DATE(YEAR(project_c[[#This Row],[order_date]]),MONTH(project_c[[#This Row],[order_date]]),1)</f>
        <v>44136</v>
      </c>
      <c r="G10845" s="1">
        <v>44138</v>
      </c>
      <c r="H10845">
        <v>5</v>
      </c>
      <c r="I10845">
        <v>1.6</v>
      </c>
      <c r="J10845">
        <v>143.85599999999999</v>
      </c>
      <c r="K10845">
        <v>129.45599999999999</v>
      </c>
      <c r="L10845" t="s">
        <v>1212</v>
      </c>
      <c r="M10845" t="s">
        <v>9</v>
      </c>
      <c r="N10845" t="s">
        <v>10</v>
      </c>
      <c r="O10845" t="s">
        <v>216</v>
      </c>
      <c r="P10845" t="s">
        <v>4113</v>
      </c>
      <c r="Q10845" t="s">
        <v>2522</v>
      </c>
      <c r="R10845" t="s">
        <v>2542</v>
      </c>
      <c r="S10845" t="s">
        <v>23</v>
      </c>
    </row>
    <row r="10846" spans="1:19" x14ac:dyDescent="0.35">
      <c r="A10846">
        <v>2746</v>
      </c>
      <c r="B10846" t="s">
        <v>4918</v>
      </c>
      <c r="C10846" t="s">
        <v>1211</v>
      </c>
      <c r="D10846" t="s">
        <v>2952</v>
      </c>
      <c r="E10846">
        <v>8</v>
      </c>
      <c r="F10846" s="8">
        <f>DATE(YEAR(project_c[[#This Row],[order_date]]),MONTH(project_c[[#This Row],[order_date]]),1)</f>
        <v>44501</v>
      </c>
      <c r="G10846" s="1">
        <v>44523</v>
      </c>
      <c r="H10846">
        <v>4</v>
      </c>
      <c r="I10846">
        <v>55.78</v>
      </c>
      <c r="J10846">
        <v>2625.12</v>
      </c>
      <c r="K10846">
        <v>2178.88</v>
      </c>
      <c r="L10846" t="s">
        <v>1212</v>
      </c>
      <c r="M10846" t="s">
        <v>9</v>
      </c>
      <c r="N10846" t="s">
        <v>10</v>
      </c>
      <c r="O10846" t="s">
        <v>216</v>
      </c>
      <c r="P10846" t="s">
        <v>2953</v>
      </c>
      <c r="Q10846" t="s">
        <v>2522</v>
      </c>
      <c r="R10846" t="s">
        <v>2531</v>
      </c>
      <c r="S10846" t="s">
        <v>23</v>
      </c>
    </row>
    <row r="10847" spans="1:19" x14ac:dyDescent="0.35">
      <c r="A10847">
        <v>2747</v>
      </c>
      <c r="B10847" t="s">
        <v>4918</v>
      </c>
      <c r="C10847" t="s">
        <v>1211</v>
      </c>
      <c r="D10847" t="s">
        <v>3506</v>
      </c>
      <c r="E10847">
        <v>3</v>
      </c>
      <c r="F10847" s="8">
        <f>DATE(YEAR(project_c[[#This Row],[order_date]]),MONTH(project_c[[#This Row],[order_date]]),1)</f>
        <v>44501</v>
      </c>
      <c r="G10847" s="1">
        <v>44523</v>
      </c>
      <c r="H10847">
        <v>4</v>
      </c>
      <c r="I10847">
        <v>1.2</v>
      </c>
      <c r="J10847">
        <v>17.940000000000001</v>
      </c>
      <c r="K10847">
        <v>14.34</v>
      </c>
      <c r="L10847" t="s">
        <v>1212</v>
      </c>
      <c r="M10847" t="s">
        <v>9</v>
      </c>
      <c r="N10847" t="s">
        <v>10</v>
      </c>
      <c r="O10847" t="s">
        <v>216</v>
      </c>
      <c r="P10847" t="s">
        <v>3507</v>
      </c>
      <c r="Q10847" t="s">
        <v>2522</v>
      </c>
      <c r="R10847" t="s">
        <v>2528</v>
      </c>
      <c r="S10847" t="s">
        <v>23</v>
      </c>
    </row>
    <row r="10848" spans="1:19" x14ac:dyDescent="0.35">
      <c r="A10848">
        <v>5074</v>
      </c>
      <c r="B10848" t="s">
        <v>4919</v>
      </c>
      <c r="C10848" t="s">
        <v>1211</v>
      </c>
      <c r="D10848" t="s">
        <v>4168</v>
      </c>
      <c r="E10848">
        <v>2</v>
      </c>
      <c r="F10848" s="8">
        <f>DATE(YEAR(project_c[[#This Row],[order_date]]),MONTH(project_c[[#This Row],[order_date]]),1)</f>
        <v>44743</v>
      </c>
      <c r="G10848" s="1">
        <v>44759</v>
      </c>
      <c r="H10848">
        <v>5</v>
      </c>
      <c r="I10848">
        <v>11.49</v>
      </c>
      <c r="J10848">
        <v>45.96</v>
      </c>
      <c r="K10848">
        <v>22.98</v>
      </c>
      <c r="L10848" t="s">
        <v>1212</v>
      </c>
      <c r="M10848" t="s">
        <v>9</v>
      </c>
      <c r="N10848" t="s">
        <v>10</v>
      </c>
      <c r="O10848" t="s">
        <v>216</v>
      </c>
      <c r="P10848" t="s">
        <v>4169</v>
      </c>
      <c r="Q10848" t="s">
        <v>2522</v>
      </c>
      <c r="R10848" t="s">
        <v>2531</v>
      </c>
      <c r="S10848" t="s">
        <v>23</v>
      </c>
    </row>
    <row r="10849" spans="1:19" x14ac:dyDescent="0.35">
      <c r="A10849">
        <v>5282</v>
      </c>
      <c r="B10849" t="s">
        <v>4917</v>
      </c>
      <c r="C10849" t="s">
        <v>1211</v>
      </c>
      <c r="D10849" t="s">
        <v>2422</v>
      </c>
      <c r="E10849">
        <v>5</v>
      </c>
      <c r="F10849" s="8">
        <f>DATE(YEAR(project_c[[#This Row],[order_date]]),MONTH(project_c[[#This Row],[order_date]]),1)</f>
        <v>44682</v>
      </c>
      <c r="G10849" s="1">
        <v>44711</v>
      </c>
      <c r="H10849">
        <v>1</v>
      </c>
      <c r="I10849">
        <v>8.48</v>
      </c>
      <c r="J10849">
        <v>63.96</v>
      </c>
      <c r="K10849">
        <v>21.56</v>
      </c>
      <c r="L10849" t="s">
        <v>1212</v>
      </c>
      <c r="M10849" t="s">
        <v>9</v>
      </c>
      <c r="N10849" t="s">
        <v>10</v>
      </c>
      <c r="O10849" t="s">
        <v>216</v>
      </c>
      <c r="P10849" t="s">
        <v>2423</v>
      </c>
      <c r="Q10849" t="s">
        <v>1901</v>
      </c>
      <c r="R10849" t="s">
        <v>1902</v>
      </c>
      <c r="S10849" t="s">
        <v>23</v>
      </c>
    </row>
    <row r="10850" spans="1:19" x14ac:dyDescent="0.35">
      <c r="A10850">
        <v>5420</v>
      </c>
      <c r="B10850" t="s">
        <v>4918</v>
      </c>
      <c r="C10850" t="s">
        <v>1211</v>
      </c>
      <c r="D10850" t="s">
        <v>3292</v>
      </c>
      <c r="E10850">
        <v>4</v>
      </c>
      <c r="F10850" s="8">
        <f>DATE(YEAR(project_c[[#This Row],[order_date]]),MONTH(project_c[[#This Row],[order_date]]),1)</f>
        <v>44805</v>
      </c>
      <c r="G10850" s="1">
        <v>44813</v>
      </c>
      <c r="H10850">
        <v>4</v>
      </c>
      <c r="I10850">
        <v>0.65</v>
      </c>
      <c r="J10850">
        <v>14.784000000000001</v>
      </c>
      <c r="K10850">
        <v>12.183999999999999</v>
      </c>
      <c r="L10850" t="s">
        <v>1212</v>
      </c>
      <c r="M10850" t="s">
        <v>9</v>
      </c>
      <c r="N10850" t="s">
        <v>10</v>
      </c>
      <c r="O10850" t="s">
        <v>216</v>
      </c>
      <c r="P10850" t="s">
        <v>3293</v>
      </c>
      <c r="Q10850" t="s">
        <v>2522</v>
      </c>
      <c r="R10850" t="s">
        <v>2523</v>
      </c>
      <c r="S10850" t="s">
        <v>23</v>
      </c>
    </row>
    <row r="10851" spans="1:19" x14ac:dyDescent="0.35">
      <c r="A10851">
        <v>5283</v>
      </c>
      <c r="B10851" t="s">
        <v>4917</v>
      </c>
      <c r="C10851" t="s">
        <v>1211</v>
      </c>
      <c r="D10851" t="s">
        <v>1985</v>
      </c>
      <c r="E10851">
        <v>5</v>
      </c>
      <c r="F10851" s="8">
        <f>DATE(YEAR(project_c[[#This Row],[order_date]]),MONTH(project_c[[#This Row],[order_date]]),1)</f>
        <v>44682</v>
      </c>
      <c r="G10851" s="1">
        <v>44711</v>
      </c>
      <c r="H10851">
        <v>1</v>
      </c>
      <c r="I10851">
        <v>21.28</v>
      </c>
      <c r="J10851">
        <v>223.96</v>
      </c>
      <c r="K10851">
        <v>117.56</v>
      </c>
      <c r="L10851" t="s">
        <v>1212</v>
      </c>
      <c r="M10851" t="s">
        <v>9</v>
      </c>
      <c r="N10851" t="s">
        <v>10</v>
      </c>
      <c r="O10851" t="s">
        <v>216</v>
      </c>
      <c r="P10851" t="s">
        <v>1986</v>
      </c>
      <c r="Q10851" t="s">
        <v>1901</v>
      </c>
      <c r="R10851" t="s">
        <v>1909</v>
      </c>
      <c r="S10851" t="s">
        <v>23</v>
      </c>
    </row>
    <row r="10852" spans="1:19" x14ac:dyDescent="0.35">
      <c r="A10852">
        <v>6744</v>
      </c>
      <c r="B10852" t="s">
        <v>4919</v>
      </c>
      <c r="C10852" t="s">
        <v>1211</v>
      </c>
      <c r="D10852" t="s">
        <v>3792</v>
      </c>
      <c r="E10852">
        <v>2</v>
      </c>
      <c r="F10852" s="8">
        <f>DATE(YEAR(project_c[[#This Row],[order_date]]),MONTH(project_c[[#This Row],[order_date]]),1)</f>
        <v>45047</v>
      </c>
      <c r="G10852" s="1">
        <v>45065</v>
      </c>
      <c r="H10852">
        <v>4</v>
      </c>
      <c r="I10852">
        <v>1.36</v>
      </c>
      <c r="J10852">
        <v>19.440000000000001</v>
      </c>
      <c r="K10852">
        <v>16.72</v>
      </c>
      <c r="L10852" t="s">
        <v>1212</v>
      </c>
      <c r="M10852" t="s">
        <v>9</v>
      </c>
      <c r="N10852" t="s">
        <v>10</v>
      </c>
      <c r="O10852" t="s">
        <v>216</v>
      </c>
      <c r="P10852" t="s">
        <v>3793</v>
      </c>
      <c r="Q10852" t="s">
        <v>2522</v>
      </c>
      <c r="R10852" t="s">
        <v>2531</v>
      </c>
      <c r="S10852" t="s">
        <v>23</v>
      </c>
    </row>
    <row r="10853" spans="1:19" x14ac:dyDescent="0.35">
      <c r="A10853">
        <v>7799</v>
      </c>
      <c r="B10853" t="s">
        <v>4919</v>
      </c>
      <c r="C10853" t="s">
        <v>1211</v>
      </c>
      <c r="D10853" t="s">
        <v>2785</v>
      </c>
      <c r="E10853">
        <v>2</v>
      </c>
      <c r="F10853" s="8">
        <f>DATE(YEAR(project_c[[#This Row],[order_date]]),MONTH(project_c[[#This Row],[order_date]]),1)</f>
        <v>45261</v>
      </c>
      <c r="G10853" s="1">
        <v>45277</v>
      </c>
      <c r="H10853">
        <v>6</v>
      </c>
      <c r="I10853">
        <v>36.68</v>
      </c>
      <c r="J10853">
        <v>166.72</v>
      </c>
      <c r="K10853">
        <v>93.36</v>
      </c>
      <c r="L10853" t="s">
        <v>1212</v>
      </c>
      <c r="M10853" t="s">
        <v>9</v>
      </c>
      <c r="N10853" t="s">
        <v>10</v>
      </c>
      <c r="O10853" t="s">
        <v>216</v>
      </c>
      <c r="P10853" t="s">
        <v>2786</v>
      </c>
      <c r="Q10853" t="s">
        <v>2522</v>
      </c>
      <c r="R10853" t="s">
        <v>2559</v>
      </c>
      <c r="S10853" t="s">
        <v>23</v>
      </c>
    </row>
    <row r="10854" spans="1:19" x14ac:dyDescent="0.35">
      <c r="A10854">
        <v>7800</v>
      </c>
      <c r="B10854" t="s">
        <v>4919</v>
      </c>
      <c r="C10854" t="s">
        <v>1211</v>
      </c>
      <c r="D10854" t="s">
        <v>3712</v>
      </c>
      <c r="E10854">
        <v>3</v>
      </c>
      <c r="F10854" s="8">
        <f>DATE(YEAR(project_c[[#This Row],[order_date]]),MONTH(project_c[[#This Row],[order_date]]),1)</f>
        <v>45261</v>
      </c>
      <c r="G10854" s="1">
        <v>45277</v>
      </c>
      <c r="H10854">
        <v>6</v>
      </c>
      <c r="I10854">
        <v>1.41</v>
      </c>
      <c r="J10854">
        <v>19.847999999999999</v>
      </c>
      <c r="K10854">
        <v>15.618</v>
      </c>
      <c r="L10854" t="s">
        <v>1212</v>
      </c>
      <c r="M10854" t="s">
        <v>9</v>
      </c>
      <c r="N10854" t="s">
        <v>10</v>
      </c>
      <c r="O10854" t="s">
        <v>216</v>
      </c>
      <c r="P10854" t="s">
        <v>3713</v>
      </c>
      <c r="Q10854" t="s">
        <v>2522</v>
      </c>
      <c r="R10854" t="s">
        <v>2523</v>
      </c>
      <c r="S10854" t="s">
        <v>23</v>
      </c>
    </row>
    <row r="10855" spans="1:19" x14ac:dyDescent="0.35">
      <c r="A10855">
        <v>7801</v>
      </c>
      <c r="B10855" t="s">
        <v>4919</v>
      </c>
      <c r="C10855" t="s">
        <v>1211</v>
      </c>
      <c r="D10855" t="s">
        <v>4302</v>
      </c>
      <c r="E10855">
        <v>2</v>
      </c>
      <c r="F10855" s="8">
        <f>DATE(YEAR(project_c[[#This Row],[order_date]]),MONTH(project_c[[#This Row],[order_date]]),1)</f>
        <v>45261</v>
      </c>
      <c r="G10855" s="1">
        <v>45277</v>
      </c>
      <c r="H10855">
        <v>6</v>
      </c>
      <c r="I10855">
        <v>26.86</v>
      </c>
      <c r="J10855">
        <v>99.48</v>
      </c>
      <c r="K10855">
        <v>45.76</v>
      </c>
      <c r="L10855" t="s">
        <v>1212</v>
      </c>
      <c r="M10855" t="s">
        <v>9</v>
      </c>
      <c r="N10855" t="s">
        <v>10</v>
      </c>
      <c r="O10855" t="s">
        <v>216</v>
      </c>
      <c r="P10855" t="s">
        <v>4303</v>
      </c>
      <c r="Q10855" t="s">
        <v>4250</v>
      </c>
      <c r="R10855" t="s">
        <v>4251</v>
      </c>
      <c r="S10855" t="s">
        <v>23</v>
      </c>
    </row>
    <row r="10856" spans="1:19" x14ac:dyDescent="0.35">
      <c r="A10856">
        <v>9146</v>
      </c>
      <c r="B10856" t="s">
        <v>4920</v>
      </c>
      <c r="C10856" t="s">
        <v>1211</v>
      </c>
      <c r="D10856" t="s">
        <v>1951</v>
      </c>
      <c r="E10856">
        <v>2</v>
      </c>
      <c r="F10856" s="8">
        <f>DATE(YEAR(project_c[[#This Row],[order_date]]),MONTH(project_c[[#This Row],[order_date]]),1)</f>
        <v>45139</v>
      </c>
      <c r="G10856" s="1">
        <v>45139</v>
      </c>
      <c r="H10856">
        <v>2</v>
      </c>
      <c r="I10856">
        <v>20.64</v>
      </c>
      <c r="J10856">
        <v>76.784000000000006</v>
      </c>
      <c r="K10856">
        <v>35.503999999999998</v>
      </c>
      <c r="L10856" t="s">
        <v>1212</v>
      </c>
      <c r="M10856" t="s">
        <v>9</v>
      </c>
      <c r="N10856" t="s">
        <v>10</v>
      </c>
      <c r="O10856" t="s">
        <v>216</v>
      </c>
      <c r="P10856" t="s">
        <v>1952</v>
      </c>
      <c r="Q10856" t="s">
        <v>1901</v>
      </c>
      <c r="R10856" t="s">
        <v>1902</v>
      </c>
      <c r="S10856" t="s">
        <v>23</v>
      </c>
    </row>
    <row r="10857" spans="1:19" x14ac:dyDescent="0.35">
      <c r="A10857">
        <v>9866</v>
      </c>
      <c r="B10857" t="s">
        <v>4919</v>
      </c>
      <c r="C10857" t="s">
        <v>1211</v>
      </c>
      <c r="D10857" t="s">
        <v>3564</v>
      </c>
      <c r="E10857">
        <v>3</v>
      </c>
      <c r="F10857" s="8">
        <f>DATE(YEAR(project_c[[#This Row],[order_date]]),MONTH(project_c[[#This Row],[order_date]]),1)</f>
        <v>45108</v>
      </c>
      <c r="G10857" s="1">
        <v>45114</v>
      </c>
      <c r="H10857">
        <v>4</v>
      </c>
      <c r="I10857">
        <v>0.13</v>
      </c>
      <c r="J10857">
        <v>4.74</v>
      </c>
      <c r="K10857">
        <v>4.3499999999999996</v>
      </c>
      <c r="L10857" t="s">
        <v>1212</v>
      </c>
      <c r="M10857" t="s">
        <v>9</v>
      </c>
      <c r="N10857" t="s">
        <v>10</v>
      </c>
      <c r="O10857" t="s">
        <v>216</v>
      </c>
      <c r="P10857" t="s">
        <v>3565</v>
      </c>
      <c r="Q10857" t="s">
        <v>2522</v>
      </c>
      <c r="R10857" t="s">
        <v>2616</v>
      </c>
      <c r="S10857" t="s">
        <v>23</v>
      </c>
    </row>
    <row r="10858" spans="1:19" x14ac:dyDescent="0.35">
      <c r="A10858">
        <v>1456</v>
      </c>
      <c r="B10858" t="s">
        <v>4919</v>
      </c>
      <c r="C10858" t="s">
        <v>1213</v>
      </c>
      <c r="D10858" t="s">
        <v>2145</v>
      </c>
      <c r="E10858">
        <v>3</v>
      </c>
      <c r="F10858" s="8">
        <f>DATE(YEAR(project_c[[#This Row],[order_date]]),MONTH(project_c[[#This Row],[order_date]]),1)</f>
        <v>43891</v>
      </c>
      <c r="G10858" s="1">
        <v>43918</v>
      </c>
      <c r="H10858">
        <v>4</v>
      </c>
      <c r="I10858">
        <v>40.32</v>
      </c>
      <c r="J10858">
        <v>302.37599999999998</v>
      </c>
      <c r="K10858">
        <v>181.416</v>
      </c>
      <c r="L10858" t="s">
        <v>1214</v>
      </c>
      <c r="M10858" t="s">
        <v>26</v>
      </c>
      <c r="N10858" t="s">
        <v>10</v>
      </c>
      <c r="O10858" t="s">
        <v>1216</v>
      </c>
      <c r="P10858" t="s">
        <v>2146</v>
      </c>
      <c r="Q10858" t="s">
        <v>1901</v>
      </c>
      <c r="R10858" t="s">
        <v>1902</v>
      </c>
      <c r="S10858" t="s">
        <v>13</v>
      </c>
    </row>
    <row r="10859" spans="1:19" hidden="1" x14ac:dyDescent="0.35">
      <c r="A10859">
        <v>3393</v>
      </c>
      <c r="B10859" t="s">
        <v>4919</v>
      </c>
      <c r="C10859" t="s">
        <v>1213</v>
      </c>
      <c r="D10859" t="s">
        <v>3428</v>
      </c>
      <c r="E10859">
        <v>3</v>
      </c>
      <c r="F10859" s="1">
        <f>DATE(YEAR(project_c[[#This Row],[order_date]]),MONTH(project_c[[#This Row],[order_date]]),1)</f>
        <v>44531</v>
      </c>
      <c r="G10859" s="1">
        <v>44557</v>
      </c>
      <c r="H10859">
        <v>-360</v>
      </c>
      <c r="I10859">
        <v>2.11</v>
      </c>
      <c r="J10859">
        <v>12.672000000000001</v>
      </c>
      <c r="K10859">
        <v>6.3419999999999996</v>
      </c>
      <c r="L10859" t="s">
        <v>1214</v>
      </c>
      <c r="M10859" t="s">
        <v>26</v>
      </c>
      <c r="N10859" t="s">
        <v>10</v>
      </c>
      <c r="O10859" t="s">
        <v>1216</v>
      </c>
      <c r="P10859" t="s">
        <v>3429</v>
      </c>
      <c r="Q10859" t="s">
        <v>2522</v>
      </c>
      <c r="R10859" t="s">
        <v>2559</v>
      </c>
      <c r="S10859" t="s">
        <v>13</v>
      </c>
    </row>
    <row r="10860" spans="1:19" x14ac:dyDescent="0.35">
      <c r="A10860">
        <v>3715</v>
      </c>
      <c r="B10860" t="s">
        <v>4919</v>
      </c>
      <c r="C10860" t="s">
        <v>1213</v>
      </c>
      <c r="D10860" t="s">
        <v>4084</v>
      </c>
      <c r="E10860">
        <v>5</v>
      </c>
      <c r="F10860" s="8">
        <f>DATE(YEAR(project_c[[#This Row],[order_date]]),MONTH(project_c[[#This Row],[order_date]]),1)</f>
        <v>44440</v>
      </c>
      <c r="G10860" s="1">
        <v>44440</v>
      </c>
      <c r="H10860">
        <v>7</v>
      </c>
      <c r="I10860">
        <v>7.33</v>
      </c>
      <c r="J10860">
        <v>91.7</v>
      </c>
      <c r="K10860">
        <v>55.05</v>
      </c>
      <c r="L10860" t="s">
        <v>1214</v>
      </c>
      <c r="M10860" t="s">
        <v>26</v>
      </c>
      <c r="N10860" t="s">
        <v>10</v>
      </c>
      <c r="O10860" t="s">
        <v>1216</v>
      </c>
      <c r="P10860" t="s">
        <v>4085</v>
      </c>
      <c r="Q10860" t="s">
        <v>2522</v>
      </c>
      <c r="R10860" t="s">
        <v>2523</v>
      </c>
      <c r="S10860" t="s">
        <v>13</v>
      </c>
    </row>
    <row r="10861" spans="1:19" x14ac:dyDescent="0.35">
      <c r="A10861">
        <v>3716</v>
      </c>
      <c r="B10861" t="s">
        <v>4919</v>
      </c>
      <c r="C10861" t="s">
        <v>1213</v>
      </c>
      <c r="D10861" t="s">
        <v>4296</v>
      </c>
      <c r="E10861">
        <v>1</v>
      </c>
      <c r="F10861" s="8">
        <f>DATE(YEAR(project_c[[#This Row],[order_date]]),MONTH(project_c[[#This Row],[order_date]]),1)</f>
        <v>44440</v>
      </c>
      <c r="G10861" s="1">
        <v>44440</v>
      </c>
      <c r="H10861">
        <v>7</v>
      </c>
      <c r="I10861">
        <v>19.440000000000001</v>
      </c>
      <c r="J10861">
        <v>48.59</v>
      </c>
      <c r="K10861">
        <v>29.15</v>
      </c>
      <c r="L10861" t="s">
        <v>1214</v>
      </c>
      <c r="M10861" t="s">
        <v>26</v>
      </c>
      <c r="N10861" t="s">
        <v>10</v>
      </c>
      <c r="O10861" t="s">
        <v>1216</v>
      </c>
      <c r="P10861" t="s">
        <v>4297</v>
      </c>
      <c r="Q10861" t="s">
        <v>4250</v>
      </c>
      <c r="R10861" t="s">
        <v>4273</v>
      </c>
      <c r="S10861" t="s">
        <v>13</v>
      </c>
    </row>
    <row r="10862" spans="1:19" x14ac:dyDescent="0.35">
      <c r="A10862">
        <v>3717</v>
      </c>
      <c r="B10862" t="s">
        <v>4919</v>
      </c>
      <c r="C10862" t="s">
        <v>1213</v>
      </c>
      <c r="D10862" t="s">
        <v>4302</v>
      </c>
      <c r="E10862">
        <v>2</v>
      </c>
      <c r="F10862" s="8">
        <f>DATE(YEAR(project_c[[#This Row],[order_date]]),MONTH(project_c[[#This Row],[order_date]]),1)</f>
        <v>44440</v>
      </c>
      <c r="G10862" s="1">
        <v>44440</v>
      </c>
      <c r="H10862">
        <v>7</v>
      </c>
      <c r="I10862">
        <v>26.86</v>
      </c>
      <c r="J10862">
        <v>99.48</v>
      </c>
      <c r="K10862">
        <v>45.76</v>
      </c>
      <c r="L10862" t="s">
        <v>1214</v>
      </c>
      <c r="M10862" t="s">
        <v>26</v>
      </c>
      <c r="N10862" t="s">
        <v>10</v>
      </c>
      <c r="O10862" t="s">
        <v>1216</v>
      </c>
      <c r="P10862" t="s">
        <v>4303</v>
      </c>
      <c r="Q10862" t="s">
        <v>4250</v>
      </c>
      <c r="R10862" t="s">
        <v>4251</v>
      </c>
      <c r="S10862" t="s">
        <v>13</v>
      </c>
    </row>
    <row r="10863" spans="1:19" x14ac:dyDescent="0.35">
      <c r="A10863">
        <v>3718</v>
      </c>
      <c r="B10863" t="s">
        <v>4919</v>
      </c>
      <c r="C10863" t="s">
        <v>1213</v>
      </c>
      <c r="D10863" t="s">
        <v>2916</v>
      </c>
      <c r="E10863">
        <v>6</v>
      </c>
      <c r="F10863" s="8">
        <f>DATE(YEAR(project_c[[#This Row],[order_date]]),MONTH(project_c[[#This Row],[order_date]]),1)</f>
        <v>44440</v>
      </c>
      <c r="G10863" s="1">
        <v>44440</v>
      </c>
      <c r="H10863">
        <v>7</v>
      </c>
      <c r="I10863">
        <v>14.52</v>
      </c>
      <c r="J10863">
        <v>1088.76</v>
      </c>
      <c r="K10863">
        <v>1001.64</v>
      </c>
      <c r="L10863" t="s">
        <v>1214</v>
      </c>
      <c r="M10863" t="s">
        <v>26</v>
      </c>
      <c r="N10863" t="s">
        <v>10</v>
      </c>
      <c r="O10863" t="s">
        <v>1216</v>
      </c>
      <c r="P10863" t="s">
        <v>2917</v>
      </c>
      <c r="Q10863" t="s">
        <v>2522</v>
      </c>
      <c r="R10863" t="s">
        <v>2559</v>
      </c>
      <c r="S10863" t="s">
        <v>13</v>
      </c>
    </row>
    <row r="10864" spans="1:19" x14ac:dyDescent="0.35">
      <c r="A10864">
        <v>6485</v>
      </c>
      <c r="B10864" t="s">
        <v>4919</v>
      </c>
      <c r="C10864" t="s">
        <v>1213</v>
      </c>
      <c r="D10864" t="s">
        <v>3758</v>
      </c>
      <c r="E10864">
        <v>1</v>
      </c>
      <c r="F10864" s="8">
        <f>DATE(YEAR(project_c[[#This Row],[order_date]]),MONTH(project_c[[#This Row],[order_date]]),1)</f>
        <v>44835</v>
      </c>
      <c r="G10864" s="1">
        <v>44838</v>
      </c>
      <c r="H10864">
        <v>4</v>
      </c>
      <c r="I10864">
        <v>1.73</v>
      </c>
      <c r="J10864">
        <v>9.1199999999999992</v>
      </c>
      <c r="K10864">
        <v>7.39</v>
      </c>
      <c r="L10864" t="s">
        <v>1214</v>
      </c>
      <c r="M10864" t="s">
        <v>26</v>
      </c>
      <c r="N10864" t="s">
        <v>10</v>
      </c>
      <c r="O10864" t="s">
        <v>1216</v>
      </c>
      <c r="P10864" t="s">
        <v>3759</v>
      </c>
      <c r="Q10864" t="s">
        <v>2522</v>
      </c>
      <c r="R10864" t="s">
        <v>2523</v>
      </c>
      <c r="S10864" t="s">
        <v>13</v>
      </c>
    </row>
    <row r="10865" spans="1:19" x14ac:dyDescent="0.35">
      <c r="A10865">
        <v>6486</v>
      </c>
      <c r="B10865" t="s">
        <v>4919</v>
      </c>
      <c r="C10865" t="s">
        <v>1213</v>
      </c>
      <c r="D10865" t="s">
        <v>2280</v>
      </c>
      <c r="E10865">
        <v>9</v>
      </c>
      <c r="F10865" s="8">
        <f>DATE(YEAR(project_c[[#This Row],[order_date]]),MONTH(project_c[[#This Row],[order_date]]),1)</f>
        <v>44835</v>
      </c>
      <c r="G10865" s="1">
        <v>44838</v>
      </c>
      <c r="H10865">
        <v>4</v>
      </c>
      <c r="I10865">
        <v>28.8</v>
      </c>
      <c r="J10865">
        <v>3239.91</v>
      </c>
      <c r="K10865">
        <v>2980.71</v>
      </c>
      <c r="L10865" t="s">
        <v>1214</v>
      </c>
      <c r="M10865" t="s">
        <v>26</v>
      </c>
      <c r="N10865" t="s">
        <v>10</v>
      </c>
      <c r="O10865" t="s">
        <v>1216</v>
      </c>
      <c r="P10865" t="s">
        <v>2281</v>
      </c>
      <c r="Q10865" t="s">
        <v>1901</v>
      </c>
      <c r="R10865" t="s">
        <v>2199</v>
      </c>
      <c r="S10865" t="s">
        <v>13</v>
      </c>
    </row>
    <row r="10866" spans="1:19" x14ac:dyDescent="0.35">
      <c r="A10866">
        <v>5874</v>
      </c>
      <c r="B10866" t="s">
        <v>4918</v>
      </c>
      <c r="C10866" t="s">
        <v>1213</v>
      </c>
      <c r="D10866" t="s">
        <v>4515</v>
      </c>
      <c r="E10866">
        <v>4</v>
      </c>
      <c r="F10866" s="8">
        <f>DATE(YEAR(project_c[[#This Row],[order_date]]),MONTH(project_c[[#This Row],[order_date]]),1)</f>
        <v>44866</v>
      </c>
      <c r="G10866" s="1">
        <v>44894</v>
      </c>
      <c r="H10866">
        <v>5</v>
      </c>
      <c r="I10866">
        <v>27.24</v>
      </c>
      <c r="J10866">
        <v>242.17599999999999</v>
      </c>
      <c r="K10866">
        <v>133.21600000000001</v>
      </c>
      <c r="L10866" t="s">
        <v>1214</v>
      </c>
      <c r="M10866" t="s">
        <v>26</v>
      </c>
      <c r="N10866" t="s">
        <v>10</v>
      </c>
      <c r="O10866" t="s">
        <v>1216</v>
      </c>
      <c r="P10866" t="s">
        <v>4516</v>
      </c>
      <c r="Q10866" t="s">
        <v>4250</v>
      </c>
      <c r="R10866" t="s">
        <v>4251</v>
      </c>
      <c r="S10866" t="s">
        <v>13</v>
      </c>
    </row>
    <row r="10867" spans="1:19" x14ac:dyDescent="0.35">
      <c r="A10867">
        <v>15139</v>
      </c>
      <c r="B10867" t="s">
        <v>4919</v>
      </c>
      <c r="C10867" t="s">
        <v>1213</v>
      </c>
      <c r="D10867" t="s">
        <v>1926</v>
      </c>
      <c r="E10867">
        <v>1</v>
      </c>
      <c r="F10867" s="8">
        <f>DATE(YEAR(project_c[[#This Row],[order_date]]),MONTH(project_c[[#This Row],[order_date]]),1)</f>
        <v>44682</v>
      </c>
      <c r="G10867" s="1">
        <v>44688</v>
      </c>
      <c r="H10867">
        <v>6</v>
      </c>
      <c r="I10867">
        <v>18.399999999999999</v>
      </c>
      <c r="J10867">
        <v>27.992999999999999</v>
      </c>
      <c r="K10867">
        <v>9.593</v>
      </c>
      <c r="L10867" t="s">
        <v>1214</v>
      </c>
      <c r="M10867" t="s">
        <v>26</v>
      </c>
      <c r="N10867" t="s">
        <v>10</v>
      </c>
      <c r="O10867" t="s">
        <v>1216</v>
      </c>
      <c r="P10867" t="s">
        <v>1927</v>
      </c>
      <c r="Q10867" t="s">
        <v>1901</v>
      </c>
      <c r="R10867" t="s">
        <v>1909</v>
      </c>
      <c r="S10867" t="s">
        <v>13</v>
      </c>
    </row>
    <row r="10868" spans="1:19" x14ac:dyDescent="0.35">
      <c r="A10868">
        <v>6487</v>
      </c>
      <c r="B10868" t="s">
        <v>4919</v>
      </c>
      <c r="C10868" t="s">
        <v>1213</v>
      </c>
      <c r="D10868" t="s">
        <v>2604</v>
      </c>
      <c r="E10868">
        <v>3</v>
      </c>
      <c r="F10868" s="8">
        <f>DATE(YEAR(project_c[[#This Row],[order_date]]),MONTH(project_c[[#This Row],[order_date]]),1)</f>
        <v>44835</v>
      </c>
      <c r="G10868" s="1">
        <v>44838</v>
      </c>
      <c r="H10868">
        <v>4</v>
      </c>
      <c r="I10868">
        <v>3.57</v>
      </c>
      <c r="J10868">
        <v>119.1</v>
      </c>
      <c r="K10868">
        <v>108.39</v>
      </c>
      <c r="L10868" t="s">
        <v>1214</v>
      </c>
      <c r="M10868" t="s">
        <v>26</v>
      </c>
      <c r="N10868" t="s">
        <v>10</v>
      </c>
      <c r="O10868" t="s">
        <v>1216</v>
      </c>
      <c r="P10868" t="s">
        <v>2605</v>
      </c>
      <c r="Q10868" t="s">
        <v>2522</v>
      </c>
      <c r="R10868" t="s">
        <v>2559</v>
      </c>
      <c r="S10868" t="s">
        <v>13</v>
      </c>
    </row>
    <row r="10869" spans="1:19" x14ac:dyDescent="0.35">
      <c r="A10869">
        <v>8541</v>
      </c>
      <c r="B10869" t="s">
        <v>4918</v>
      </c>
      <c r="C10869" t="s">
        <v>1213</v>
      </c>
      <c r="D10869" t="s">
        <v>3692</v>
      </c>
      <c r="E10869">
        <v>5</v>
      </c>
      <c r="F10869" s="8">
        <f>DATE(YEAR(project_c[[#This Row],[order_date]]),MONTH(project_c[[#This Row],[order_date]]),1)</f>
        <v>45231</v>
      </c>
      <c r="G10869" s="1">
        <v>45240</v>
      </c>
      <c r="H10869">
        <v>4</v>
      </c>
      <c r="I10869">
        <v>0.54</v>
      </c>
      <c r="J10869">
        <v>11.52</v>
      </c>
      <c r="K10869">
        <v>8.82</v>
      </c>
      <c r="L10869" t="s">
        <v>1214</v>
      </c>
      <c r="M10869" t="s">
        <v>26</v>
      </c>
      <c r="N10869" t="s">
        <v>10</v>
      </c>
      <c r="O10869" t="s">
        <v>1216</v>
      </c>
      <c r="P10869" t="s">
        <v>3693</v>
      </c>
      <c r="Q10869" t="s">
        <v>2522</v>
      </c>
      <c r="R10869" t="s">
        <v>2523</v>
      </c>
      <c r="S10869" t="s">
        <v>13</v>
      </c>
    </row>
    <row r="10870" spans="1:19" x14ac:dyDescent="0.35">
      <c r="A10870">
        <v>8547</v>
      </c>
      <c r="B10870" t="s">
        <v>4918</v>
      </c>
      <c r="C10870" t="s">
        <v>1213</v>
      </c>
      <c r="D10870" t="s">
        <v>3732</v>
      </c>
      <c r="E10870">
        <v>11</v>
      </c>
      <c r="F10870" s="8">
        <f>DATE(YEAR(project_c[[#This Row],[order_date]]),MONTH(project_c[[#This Row],[order_date]]),1)</f>
        <v>45139</v>
      </c>
      <c r="G10870" s="1">
        <v>45149</v>
      </c>
      <c r="H10870">
        <v>2</v>
      </c>
      <c r="I10870">
        <v>1.22</v>
      </c>
      <c r="J10870">
        <v>95.48</v>
      </c>
      <c r="K10870">
        <v>82.06</v>
      </c>
      <c r="L10870" t="s">
        <v>1214</v>
      </c>
      <c r="M10870" t="s">
        <v>26</v>
      </c>
      <c r="N10870" t="s">
        <v>10</v>
      </c>
      <c r="O10870" t="s">
        <v>1216</v>
      </c>
      <c r="P10870" t="s">
        <v>3733</v>
      </c>
      <c r="Q10870" t="s">
        <v>2522</v>
      </c>
      <c r="R10870" t="s">
        <v>2523</v>
      </c>
      <c r="S10870" t="s">
        <v>13</v>
      </c>
    </row>
    <row r="10871" spans="1:19" x14ac:dyDescent="0.35">
      <c r="A10871">
        <v>1457</v>
      </c>
      <c r="B10871" t="s">
        <v>4919</v>
      </c>
      <c r="C10871" t="s">
        <v>1217</v>
      </c>
      <c r="D10871" t="s">
        <v>2240</v>
      </c>
      <c r="E10871">
        <v>3</v>
      </c>
      <c r="F10871" s="8">
        <f>DATE(YEAR(project_c[[#This Row],[order_date]]),MONTH(project_c[[#This Row],[order_date]]),1)</f>
        <v>43952</v>
      </c>
      <c r="G10871" s="1">
        <v>43981</v>
      </c>
      <c r="H10871">
        <v>4</v>
      </c>
      <c r="I10871">
        <v>100.8</v>
      </c>
      <c r="J10871">
        <v>575.976</v>
      </c>
      <c r="K10871">
        <v>273.57600000000002</v>
      </c>
      <c r="L10871" t="s">
        <v>1218</v>
      </c>
      <c r="M10871" t="s">
        <v>38</v>
      </c>
      <c r="N10871" t="s">
        <v>10</v>
      </c>
      <c r="O10871" t="s">
        <v>32</v>
      </c>
      <c r="P10871" t="s">
        <v>2241</v>
      </c>
      <c r="Q10871" t="s">
        <v>1901</v>
      </c>
      <c r="R10871" t="s">
        <v>2199</v>
      </c>
      <c r="S10871" t="s">
        <v>18</v>
      </c>
    </row>
    <row r="10872" spans="1:19" x14ac:dyDescent="0.35">
      <c r="A10872">
        <v>5086</v>
      </c>
      <c r="B10872" t="s">
        <v>4919</v>
      </c>
      <c r="C10872" t="s">
        <v>1217</v>
      </c>
      <c r="D10872" t="s">
        <v>4136</v>
      </c>
      <c r="E10872">
        <v>5</v>
      </c>
      <c r="F10872" s="8">
        <f>DATE(YEAR(project_c[[#This Row],[order_date]]),MONTH(project_c[[#This Row],[order_date]]),1)</f>
        <v>44743</v>
      </c>
      <c r="G10872" s="1">
        <v>44757</v>
      </c>
      <c r="H10872">
        <v>5</v>
      </c>
      <c r="I10872">
        <v>3.59</v>
      </c>
      <c r="J10872">
        <v>84.4</v>
      </c>
      <c r="K10872">
        <v>66.45</v>
      </c>
      <c r="L10872" t="s">
        <v>1218</v>
      </c>
      <c r="M10872" t="s">
        <v>38</v>
      </c>
      <c r="N10872" t="s">
        <v>10</v>
      </c>
      <c r="O10872" t="s">
        <v>32</v>
      </c>
      <c r="P10872" t="s">
        <v>4137</v>
      </c>
      <c r="Q10872" t="s">
        <v>2522</v>
      </c>
      <c r="R10872" t="s">
        <v>2542</v>
      </c>
      <c r="S10872" t="s">
        <v>18</v>
      </c>
    </row>
    <row r="10873" spans="1:19" x14ac:dyDescent="0.35">
      <c r="A10873">
        <v>4534</v>
      </c>
      <c r="B10873" t="s">
        <v>4918</v>
      </c>
      <c r="C10873" t="s">
        <v>1217</v>
      </c>
      <c r="D10873" t="s">
        <v>4699</v>
      </c>
      <c r="E10873">
        <v>3</v>
      </c>
      <c r="F10873" s="8">
        <f>DATE(YEAR(project_c[[#This Row],[order_date]]),MONTH(project_c[[#This Row],[order_date]]),1)</f>
        <v>44743</v>
      </c>
      <c r="G10873" s="1">
        <v>44758</v>
      </c>
      <c r="H10873">
        <v>2</v>
      </c>
      <c r="I10873">
        <v>3.1</v>
      </c>
      <c r="J10873">
        <v>9.5519999999999996</v>
      </c>
      <c r="K10873">
        <v>0.252</v>
      </c>
      <c r="L10873" t="s">
        <v>1218</v>
      </c>
      <c r="M10873" t="s">
        <v>38</v>
      </c>
      <c r="N10873" t="s">
        <v>10</v>
      </c>
      <c r="O10873" t="s">
        <v>32</v>
      </c>
      <c r="P10873" t="s">
        <v>4700</v>
      </c>
      <c r="Q10873" t="s">
        <v>4250</v>
      </c>
      <c r="R10873" t="s">
        <v>4251</v>
      </c>
      <c r="S10873" t="s">
        <v>18</v>
      </c>
    </row>
    <row r="10874" spans="1:19" x14ac:dyDescent="0.35">
      <c r="A10874">
        <v>4301</v>
      </c>
      <c r="B10874" t="s">
        <v>4920</v>
      </c>
      <c r="C10874" t="s">
        <v>1217</v>
      </c>
      <c r="D10874" t="s">
        <v>4657</v>
      </c>
      <c r="E10874">
        <v>8</v>
      </c>
      <c r="F10874" s="8">
        <f>DATE(YEAR(project_c[[#This Row],[order_date]]),MONTH(project_c[[#This Row],[order_date]]),1)</f>
        <v>44866</v>
      </c>
      <c r="G10874" s="1">
        <v>44891</v>
      </c>
      <c r="H10874">
        <v>3</v>
      </c>
      <c r="I10874">
        <v>0.79</v>
      </c>
      <c r="J10874">
        <v>39.520000000000003</v>
      </c>
      <c r="K10874">
        <v>33.200000000000003</v>
      </c>
      <c r="L10874" t="s">
        <v>1218</v>
      </c>
      <c r="M10874" t="s">
        <v>38</v>
      </c>
      <c r="N10874" t="s">
        <v>10</v>
      </c>
      <c r="O10874" t="s">
        <v>32</v>
      </c>
      <c r="P10874" t="s">
        <v>4658</v>
      </c>
      <c r="Q10874" t="s">
        <v>4250</v>
      </c>
      <c r="R10874" t="s">
        <v>4251</v>
      </c>
      <c r="S10874" t="s">
        <v>18</v>
      </c>
    </row>
    <row r="10875" spans="1:19" x14ac:dyDescent="0.35">
      <c r="A10875">
        <v>4300</v>
      </c>
      <c r="B10875" t="s">
        <v>4920</v>
      </c>
      <c r="C10875" t="s">
        <v>1217</v>
      </c>
      <c r="D10875" t="s">
        <v>3070</v>
      </c>
      <c r="E10875">
        <v>5</v>
      </c>
      <c r="F10875" s="8">
        <f>DATE(YEAR(project_c[[#This Row],[order_date]]),MONTH(project_c[[#This Row],[order_date]]),1)</f>
        <v>44866</v>
      </c>
      <c r="G10875" s="1">
        <v>44891</v>
      </c>
      <c r="H10875">
        <v>3</v>
      </c>
      <c r="I10875">
        <v>1.57</v>
      </c>
      <c r="J10875">
        <v>16.399999999999999</v>
      </c>
      <c r="K10875">
        <v>8.5500000000000007</v>
      </c>
      <c r="L10875" t="s">
        <v>1218</v>
      </c>
      <c r="M10875" t="s">
        <v>38</v>
      </c>
      <c r="N10875" t="s">
        <v>10</v>
      </c>
      <c r="O10875" t="s">
        <v>32</v>
      </c>
      <c r="P10875" t="s">
        <v>3071</v>
      </c>
      <c r="Q10875" t="s">
        <v>2522</v>
      </c>
      <c r="R10875" t="s">
        <v>2528</v>
      </c>
      <c r="S10875" t="s">
        <v>18</v>
      </c>
    </row>
    <row r="10876" spans="1:19" x14ac:dyDescent="0.35">
      <c r="A10876">
        <v>5085</v>
      </c>
      <c r="B10876" t="s">
        <v>4919</v>
      </c>
      <c r="C10876" t="s">
        <v>1217</v>
      </c>
      <c r="D10876" t="s">
        <v>4373</v>
      </c>
      <c r="E10876">
        <v>3</v>
      </c>
      <c r="F10876" s="8">
        <f>DATE(YEAR(project_c[[#This Row],[order_date]]),MONTH(project_c[[#This Row],[order_date]]),1)</f>
        <v>44743</v>
      </c>
      <c r="G10876" s="1">
        <v>44757</v>
      </c>
      <c r="H10876">
        <v>5</v>
      </c>
      <c r="I10876">
        <v>30.7</v>
      </c>
      <c r="J10876">
        <v>184.22399999999999</v>
      </c>
      <c r="K10876">
        <v>92.123999999999995</v>
      </c>
      <c r="L10876" t="s">
        <v>1218</v>
      </c>
      <c r="M10876" t="s">
        <v>38</v>
      </c>
      <c r="N10876" t="s">
        <v>10</v>
      </c>
      <c r="O10876" t="s">
        <v>32</v>
      </c>
      <c r="P10876" t="s">
        <v>4374</v>
      </c>
      <c r="Q10876" t="s">
        <v>4250</v>
      </c>
      <c r="R10876" t="s">
        <v>4273</v>
      </c>
      <c r="S10876" t="s">
        <v>18</v>
      </c>
    </row>
    <row r="10877" spans="1:19" x14ac:dyDescent="0.35">
      <c r="A10877">
        <v>15098</v>
      </c>
      <c r="B10877" t="s">
        <v>4919</v>
      </c>
      <c r="C10877" t="s">
        <v>1217</v>
      </c>
      <c r="D10877" t="s">
        <v>2608</v>
      </c>
      <c r="E10877">
        <v>1</v>
      </c>
      <c r="F10877" s="8">
        <f>DATE(YEAR(project_c[[#This Row],[order_date]]),MONTH(project_c[[#This Row],[order_date]]),1)</f>
        <v>44562</v>
      </c>
      <c r="G10877" s="1">
        <v>44567</v>
      </c>
      <c r="H10877">
        <v>4</v>
      </c>
      <c r="I10877">
        <v>6.8</v>
      </c>
      <c r="J10877">
        <v>27.986000000000001</v>
      </c>
      <c r="K10877">
        <v>21.186</v>
      </c>
      <c r="L10877" t="s">
        <v>1218</v>
      </c>
      <c r="M10877" t="s">
        <v>38</v>
      </c>
      <c r="N10877" t="s">
        <v>10</v>
      </c>
      <c r="O10877" t="s">
        <v>32</v>
      </c>
      <c r="P10877" t="s">
        <v>2609</v>
      </c>
      <c r="Q10877" t="s">
        <v>2522</v>
      </c>
      <c r="R10877" t="s">
        <v>2539</v>
      </c>
      <c r="S10877" t="s">
        <v>18</v>
      </c>
    </row>
    <row r="10878" spans="1:19" x14ac:dyDescent="0.35">
      <c r="A10878">
        <v>4299</v>
      </c>
      <c r="B10878" t="s">
        <v>4920</v>
      </c>
      <c r="C10878" t="s">
        <v>1217</v>
      </c>
      <c r="D10878" t="s">
        <v>2535</v>
      </c>
      <c r="E10878">
        <v>3</v>
      </c>
      <c r="F10878" s="8">
        <f>DATE(YEAR(project_c[[#This Row],[order_date]]),MONTH(project_c[[#This Row],[order_date]]),1)</f>
        <v>44866</v>
      </c>
      <c r="G10878" s="1">
        <v>44891</v>
      </c>
      <c r="H10878">
        <v>3</v>
      </c>
      <c r="I10878">
        <v>9.4700000000000006</v>
      </c>
      <c r="J10878">
        <v>91.68</v>
      </c>
      <c r="K10878">
        <v>63.27</v>
      </c>
      <c r="L10878" t="s">
        <v>1218</v>
      </c>
      <c r="M10878" t="s">
        <v>38</v>
      </c>
      <c r="N10878" t="s">
        <v>10</v>
      </c>
      <c r="O10878" t="s">
        <v>32</v>
      </c>
      <c r="P10878" t="s">
        <v>2536</v>
      </c>
      <c r="Q10878" t="s">
        <v>2522</v>
      </c>
      <c r="R10878" t="s">
        <v>2523</v>
      </c>
      <c r="S10878" t="s">
        <v>18</v>
      </c>
    </row>
    <row r="10879" spans="1:19" x14ac:dyDescent="0.35">
      <c r="A10879">
        <v>1458</v>
      </c>
      <c r="B10879" t="s">
        <v>4919</v>
      </c>
      <c r="C10879" t="s">
        <v>1219</v>
      </c>
      <c r="D10879" t="s">
        <v>2079</v>
      </c>
      <c r="E10879">
        <v>5</v>
      </c>
      <c r="F10879" s="8">
        <f>DATE(YEAR(project_c[[#This Row],[order_date]]),MONTH(project_c[[#This Row],[order_date]]),1)</f>
        <v>44136</v>
      </c>
      <c r="G10879" s="1">
        <v>44163</v>
      </c>
      <c r="H10879">
        <v>4</v>
      </c>
      <c r="I10879">
        <v>43.95</v>
      </c>
      <c r="J10879">
        <v>299.67</v>
      </c>
      <c r="K10879">
        <v>79.92</v>
      </c>
      <c r="L10879" t="s">
        <v>1220</v>
      </c>
      <c r="M10879" t="s">
        <v>9</v>
      </c>
      <c r="N10879" t="s">
        <v>10</v>
      </c>
      <c r="O10879" t="s">
        <v>28</v>
      </c>
      <c r="P10879" t="s">
        <v>2080</v>
      </c>
      <c r="Q10879" t="s">
        <v>1901</v>
      </c>
      <c r="R10879" t="s">
        <v>1938</v>
      </c>
      <c r="S10879" t="s">
        <v>18</v>
      </c>
    </row>
    <row r="10880" spans="1:19" x14ac:dyDescent="0.35">
      <c r="A10880">
        <v>3109</v>
      </c>
      <c r="B10880" t="s">
        <v>4919</v>
      </c>
      <c r="C10880" t="s">
        <v>1219</v>
      </c>
      <c r="D10880" t="s">
        <v>3176</v>
      </c>
      <c r="E10880">
        <v>4</v>
      </c>
      <c r="F10880" s="8">
        <f>DATE(YEAR(project_c[[#This Row],[order_date]]),MONTH(project_c[[#This Row],[order_date]]),1)</f>
        <v>44378</v>
      </c>
      <c r="G10880" s="1">
        <v>44386</v>
      </c>
      <c r="H10880">
        <v>5</v>
      </c>
      <c r="I10880">
        <v>1.1100000000000001</v>
      </c>
      <c r="J10880">
        <v>15.8</v>
      </c>
      <c r="K10880">
        <v>11.36</v>
      </c>
      <c r="L10880" t="s">
        <v>1220</v>
      </c>
      <c r="M10880" t="s">
        <v>9</v>
      </c>
      <c r="N10880" t="s">
        <v>10</v>
      </c>
      <c r="O10880" t="s">
        <v>28</v>
      </c>
      <c r="P10880" t="s">
        <v>3177</v>
      </c>
      <c r="Q10880" t="s">
        <v>2522</v>
      </c>
      <c r="R10880" t="s">
        <v>2616</v>
      </c>
      <c r="S10880" t="s">
        <v>18</v>
      </c>
    </row>
    <row r="10881" spans="1:19" x14ac:dyDescent="0.35">
      <c r="A10881">
        <v>3110</v>
      </c>
      <c r="B10881" t="s">
        <v>4919</v>
      </c>
      <c r="C10881" t="s">
        <v>1219</v>
      </c>
      <c r="D10881" t="s">
        <v>2183</v>
      </c>
      <c r="E10881">
        <v>3</v>
      </c>
      <c r="F10881" s="8">
        <f>DATE(YEAR(project_c[[#This Row],[order_date]]),MONTH(project_c[[#This Row],[order_date]]),1)</f>
        <v>44378</v>
      </c>
      <c r="G10881" s="1">
        <v>44386</v>
      </c>
      <c r="H10881">
        <v>5</v>
      </c>
      <c r="I10881">
        <v>68.2</v>
      </c>
      <c r="J10881">
        <v>464.97</v>
      </c>
      <c r="K10881">
        <v>260.37</v>
      </c>
      <c r="L10881" t="s">
        <v>1220</v>
      </c>
      <c r="M10881" t="s">
        <v>9</v>
      </c>
      <c r="N10881" t="s">
        <v>10</v>
      </c>
      <c r="O10881" t="s">
        <v>28</v>
      </c>
      <c r="P10881" t="s">
        <v>2184</v>
      </c>
      <c r="Q10881" t="s">
        <v>1901</v>
      </c>
      <c r="R10881" t="s">
        <v>1938</v>
      </c>
      <c r="S10881" t="s">
        <v>18</v>
      </c>
    </row>
    <row r="10882" spans="1:19" x14ac:dyDescent="0.35">
      <c r="A10882">
        <v>3111</v>
      </c>
      <c r="B10882" t="s">
        <v>4919</v>
      </c>
      <c r="C10882" t="s">
        <v>1219</v>
      </c>
      <c r="D10882" t="s">
        <v>4367</v>
      </c>
      <c r="E10882">
        <v>2</v>
      </c>
      <c r="F10882" s="8">
        <f>DATE(YEAR(project_c[[#This Row],[order_date]]),MONTH(project_c[[#This Row],[order_date]]),1)</f>
        <v>44378</v>
      </c>
      <c r="G10882" s="1">
        <v>44386</v>
      </c>
      <c r="H10882">
        <v>5</v>
      </c>
      <c r="I10882">
        <v>39.299999999999997</v>
      </c>
      <c r="J10882">
        <v>145.56</v>
      </c>
      <c r="K10882">
        <v>66.959999999999994</v>
      </c>
      <c r="L10882" t="s">
        <v>1220</v>
      </c>
      <c r="M10882" t="s">
        <v>9</v>
      </c>
      <c r="N10882" t="s">
        <v>10</v>
      </c>
      <c r="O10882" t="s">
        <v>28</v>
      </c>
      <c r="P10882" t="s">
        <v>4368</v>
      </c>
      <c r="Q10882" t="s">
        <v>4250</v>
      </c>
      <c r="R10882" t="s">
        <v>4251</v>
      </c>
      <c r="S10882" t="s">
        <v>18</v>
      </c>
    </row>
    <row r="10883" spans="1:19" x14ac:dyDescent="0.35">
      <c r="A10883">
        <v>3112</v>
      </c>
      <c r="B10883" t="s">
        <v>4919</v>
      </c>
      <c r="C10883" t="s">
        <v>1219</v>
      </c>
      <c r="D10883" t="s">
        <v>3208</v>
      </c>
      <c r="E10883">
        <v>3</v>
      </c>
      <c r="F10883" s="8">
        <f>DATE(YEAR(project_c[[#This Row],[order_date]]),MONTH(project_c[[#This Row],[order_date]]),1)</f>
        <v>44378</v>
      </c>
      <c r="G10883" s="1">
        <v>44386</v>
      </c>
      <c r="H10883">
        <v>5</v>
      </c>
      <c r="I10883">
        <v>1.86</v>
      </c>
      <c r="J10883">
        <v>12.39</v>
      </c>
      <c r="K10883">
        <v>6.81</v>
      </c>
      <c r="L10883" t="s">
        <v>1220</v>
      </c>
      <c r="M10883" t="s">
        <v>9</v>
      </c>
      <c r="N10883" t="s">
        <v>10</v>
      </c>
      <c r="O10883" t="s">
        <v>28</v>
      </c>
      <c r="P10883" t="s">
        <v>3209</v>
      </c>
      <c r="Q10883" t="s">
        <v>2522</v>
      </c>
      <c r="R10883" t="s">
        <v>2534</v>
      </c>
      <c r="S10883" t="s">
        <v>18</v>
      </c>
    </row>
    <row r="10884" spans="1:19" x14ac:dyDescent="0.35">
      <c r="A10884">
        <v>3113</v>
      </c>
      <c r="B10884" t="s">
        <v>4919</v>
      </c>
      <c r="C10884" t="s">
        <v>1219</v>
      </c>
      <c r="D10884" t="s">
        <v>4220</v>
      </c>
      <c r="E10884">
        <v>3</v>
      </c>
      <c r="F10884" s="8">
        <f>DATE(YEAR(project_c[[#This Row],[order_date]]),MONTH(project_c[[#This Row],[order_date]]),1)</f>
        <v>44378</v>
      </c>
      <c r="G10884" s="1">
        <v>44386</v>
      </c>
      <c r="H10884">
        <v>5</v>
      </c>
      <c r="I10884">
        <v>10.37</v>
      </c>
      <c r="J10884">
        <v>84.09</v>
      </c>
      <c r="K10884">
        <v>52.98</v>
      </c>
      <c r="L10884" t="s">
        <v>1220</v>
      </c>
      <c r="M10884" t="s">
        <v>9</v>
      </c>
      <c r="N10884" t="s">
        <v>10</v>
      </c>
      <c r="O10884" t="s">
        <v>28</v>
      </c>
      <c r="P10884" t="s">
        <v>4221</v>
      </c>
      <c r="Q10884" t="s">
        <v>2522</v>
      </c>
      <c r="R10884" t="s">
        <v>2523</v>
      </c>
      <c r="S10884" t="s">
        <v>18</v>
      </c>
    </row>
    <row r="10885" spans="1:19" x14ac:dyDescent="0.35">
      <c r="A10885">
        <v>3114</v>
      </c>
      <c r="B10885" t="s">
        <v>4919</v>
      </c>
      <c r="C10885" t="s">
        <v>1219</v>
      </c>
      <c r="D10885" t="s">
        <v>4106</v>
      </c>
      <c r="E10885">
        <v>4</v>
      </c>
      <c r="F10885" s="8">
        <f>DATE(YEAR(project_c[[#This Row],[order_date]]),MONTH(project_c[[#This Row],[order_date]]),1)</f>
        <v>44378</v>
      </c>
      <c r="G10885" s="1">
        <v>44386</v>
      </c>
      <c r="H10885">
        <v>5</v>
      </c>
      <c r="I10885">
        <v>8.1300000000000008</v>
      </c>
      <c r="J10885">
        <v>79.36</v>
      </c>
      <c r="K10885">
        <v>46.84</v>
      </c>
      <c r="L10885" t="s">
        <v>1220</v>
      </c>
      <c r="M10885" t="s">
        <v>9</v>
      </c>
      <c r="N10885" t="s">
        <v>10</v>
      </c>
      <c r="O10885" t="s">
        <v>28</v>
      </c>
      <c r="P10885" t="s">
        <v>4107</v>
      </c>
      <c r="Q10885" t="s">
        <v>2522</v>
      </c>
      <c r="R10885" t="s">
        <v>2528</v>
      </c>
      <c r="S10885" t="s">
        <v>18</v>
      </c>
    </row>
    <row r="10886" spans="1:19" x14ac:dyDescent="0.35">
      <c r="A10886">
        <v>3115</v>
      </c>
      <c r="B10886" t="s">
        <v>4919</v>
      </c>
      <c r="C10886" t="s">
        <v>1219</v>
      </c>
      <c r="D10886" t="s">
        <v>4054</v>
      </c>
      <c r="E10886">
        <v>9</v>
      </c>
      <c r="F10886" s="8">
        <f>DATE(YEAR(project_c[[#This Row],[order_date]]),MONTH(project_c[[#This Row],[order_date]]),1)</f>
        <v>44378</v>
      </c>
      <c r="G10886" s="1">
        <v>44386</v>
      </c>
      <c r="H10886">
        <v>5</v>
      </c>
      <c r="I10886">
        <v>6.3</v>
      </c>
      <c r="J10886">
        <v>153.36000000000001</v>
      </c>
      <c r="K10886">
        <v>96.66</v>
      </c>
      <c r="L10886" t="s">
        <v>1220</v>
      </c>
      <c r="M10886" t="s">
        <v>9</v>
      </c>
      <c r="N10886" t="s">
        <v>10</v>
      </c>
      <c r="O10886" t="s">
        <v>28</v>
      </c>
      <c r="P10886" t="s">
        <v>4055</v>
      </c>
      <c r="Q10886" t="s">
        <v>2522</v>
      </c>
      <c r="R10886" t="s">
        <v>2523</v>
      </c>
      <c r="S10886" t="s">
        <v>18</v>
      </c>
    </row>
    <row r="10887" spans="1:19" x14ac:dyDescent="0.35">
      <c r="A10887">
        <v>3116</v>
      </c>
      <c r="B10887" t="s">
        <v>4919</v>
      </c>
      <c r="C10887" t="s">
        <v>1219</v>
      </c>
      <c r="D10887" t="s">
        <v>3656</v>
      </c>
      <c r="E10887">
        <v>6</v>
      </c>
      <c r="F10887" s="8">
        <f>DATE(YEAR(project_c[[#This Row],[order_date]]),MONTH(project_c[[#This Row],[order_date]]),1)</f>
        <v>44378</v>
      </c>
      <c r="G10887" s="1">
        <v>44386</v>
      </c>
      <c r="H10887">
        <v>5</v>
      </c>
      <c r="I10887">
        <v>1.0900000000000001</v>
      </c>
      <c r="J10887">
        <v>43.68</v>
      </c>
      <c r="K10887">
        <v>37.14</v>
      </c>
      <c r="L10887" t="s">
        <v>1220</v>
      </c>
      <c r="M10887" t="s">
        <v>9</v>
      </c>
      <c r="N10887" t="s">
        <v>10</v>
      </c>
      <c r="O10887" t="s">
        <v>28</v>
      </c>
      <c r="P10887" t="s">
        <v>3657</v>
      </c>
      <c r="Q10887" t="s">
        <v>2522</v>
      </c>
      <c r="R10887" t="s">
        <v>2523</v>
      </c>
      <c r="S10887" t="s">
        <v>18</v>
      </c>
    </row>
    <row r="10888" spans="1:19" x14ac:dyDescent="0.35">
      <c r="A10888">
        <v>3117</v>
      </c>
      <c r="B10888" t="s">
        <v>4919</v>
      </c>
      <c r="C10888" t="s">
        <v>1219</v>
      </c>
      <c r="D10888" t="s">
        <v>3862</v>
      </c>
      <c r="E10888">
        <v>7</v>
      </c>
      <c r="F10888" s="8">
        <f>DATE(YEAR(project_c[[#This Row],[order_date]]),MONTH(project_c[[#This Row],[order_date]]),1)</f>
        <v>44378</v>
      </c>
      <c r="G10888" s="1">
        <v>44386</v>
      </c>
      <c r="H10888">
        <v>5</v>
      </c>
      <c r="I10888">
        <v>3.82</v>
      </c>
      <c r="J10888">
        <v>78.540000000000006</v>
      </c>
      <c r="K10888">
        <v>51.8</v>
      </c>
      <c r="L10888" t="s">
        <v>1220</v>
      </c>
      <c r="M10888" t="s">
        <v>9</v>
      </c>
      <c r="N10888" t="s">
        <v>10</v>
      </c>
      <c r="O10888" t="s">
        <v>28</v>
      </c>
      <c r="P10888" t="s">
        <v>3863</v>
      </c>
      <c r="Q10888" t="s">
        <v>2522</v>
      </c>
      <c r="R10888" t="s">
        <v>2559</v>
      </c>
      <c r="S10888" t="s">
        <v>18</v>
      </c>
    </row>
    <row r="10889" spans="1:19" x14ac:dyDescent="0.35">
      <c r="A10889">
        <v>3205</v>
      </c>
      <c r="B10889" t="s">
        <v>4919</v>
      </c>
      <c r="C10889" t="s">
        <v>1219</v>
      </c>
      <c r="D10889" t="s">
        <v>4212</v>
      </c>
      <c r="E10889">
        <v>2</v>
      </c>
      <c r="F10889" s="8">
        <f>DATE(YEAR(project_c[[#This Row],[order_date]]),MONTH(project_c[[#This Row],[order_date]]),1)</f>
        <v>44470</v>
      </c>
      <c r="G10889" s="1">
        <v>44477</v>
      </c>
      <c r="H10889">
        <v>5</v>
      </c>
      <c r="I10889">
        <v>1.05</v>
      </c>
      <c r="J10889">
        <v>3.44</v>
      </c>
      <c r="K10889">
        <v>1.34</v>
      </c>
      <c r="L10889" t="s">
        <v>1220</v>
      </c>
      <c r="M10889" t="s">
        <v>9</v>
      </c>
      <c r="N10889" t="s">
        <v>10</v>
      </c>
      <c r="O10889" t="s">
        <v>28</v>
      </c>
      <c r="P10889" t="s">
        <v>4213</v>
      </c>
      <c r="Q10889" t="s">
        <v>2522</v>
      </c>
      <c r="R10889" t="s">
        <v>2528</v>
      </c>
      <c r="S10889" t="s">
        <v>18</v>
      </c>
    </row>
    <row r="10890" spans="1:19" x14ac:dyDescent="0.35">
      <c r="A10890">
        <v>5533</v>
      </c>
      <c r="B10890" t="s">
        <v>4919</v>
      </c>
      <c r="C10890" t="s">
        <v>1219</v>
      </c>
      <c r="D10890" t="s">
        <v>4244</v>
      </c>
      <c r="E10890">
        <v>3</v>
      </c>
      <c r="F10890" s="8">
        <f>DATE(YEAR(project_c[[#This Row],[order_date]]),MONTH(project_c[[#This Row],[order_date]]),1)</f>
        <v>44652</v>
      </c>
      <c r="G10890" s="1">
        <v>44661</v>
      </c>
      <c r="H10890">
        <v>7</v>
      </c>
      <c r="I10890">
        <v>10.01</v>
      </c>
      <c r="J10890">
        <v>91.02</v>
      </c>
      <c r="K10890">
        <v>60.99</v>
      </c>
      <c r="L10890" t="s">
        <v>1220</v>
      </c>
      <c r="M10890" t="s">
        <v>9</v>
      </c>
      <c r="N10890" t="s">
        <v>10</v>
      </c>
      <c r="O10890" t="s">
        <v>28</v>
      </c>
      <c r="P10890" t="s">
        <v>4245</v>
      </c>
      <c r="Q10890" t="s">
        <v>2522</v>
      </c>
      <c r="R10890" t="s">
        <v>2531</v>
      </c>
      <c r="S10890" t="s">
        <v>18</v>
      </c>
    </row>
    <row r="10891" spans="1:19" x14ac:dyDescent="0.35">
      <c r="A10891">
        <v>5535</v>
      </c>
      <c r="B10891" t="s">
        <v>4919</v>
      </c>
      <c r="C10891" t="s">
        <v>1219</v>
      </c>
      <c r="D10891" t="s">
        <v>3960</v>
      </c>
      <c r="E10891">
        <v>9</v>
      </c>
      <c r="F10891" s="8">
        <f>DATE(YEAR(project_c[[#This Row],[order_date]]),MONTH(project_c[[#This Row],[order_date]]),1)</f>
        <v>44652</v>
      </c>
      <c r="G10891" s="1">
        <v>44661</v>
      </c>
      <c r="H10891">
        <v>7</v>
      </c>
      <c r="I10891">
        <v>2.41</v>
      </c>
      <c r="J10891">
        <v>120.51</v>
      </c>
      <c r="K10891">
        <v>98.82</v>
      </c>
      <c r="L10891" t="s">
        <v>1220</v>
      </c>
      <c r="M10891" t="s">
        <v>9</v>
      </c>
      <c r="N10891" t="s">
        <v>10</v>
      </c>
      <c r="O10891" t="s">
        <v>28</v>
      </c>
      <c r="P10891" t="s">
        <v>3961</v>
      </c>
      <c r="Q10891" t="s">
        <v>2522</v>
      </c>
      <c r="R10891" t="s">
        <v>2559</v>
      </c>
      <c r="S10891" t="s">
        <v>18</v>
      </c>
    </row>
    <row r="10892" spans="1:19" x14ac:dyDescent="0.35">
      <c r="A10892">
        <v>5225</v>
      </c>
      <c r="B10892" t="s">
        <v>4917</v>
      </c>
      <c r="C10892" t="s">
        <v>1219</v>
      </c>
      <c r="D10892" t="s">
        <v>3578</v>
      </c>
      <c r="E10892">
        <v>8</v>
      </c>
      <c r="F10892" s="8">
        <f>DATE(YEAR(project_c[[#This Row],[order_date]]),MONTH(project_c[[#This Row],[order_date]]),1)</f>
        <v>44652</v>
      </c>
      <c r="G10892" s="1">
        <v>44672</v>
      </c>
      <c r="H10892">
        <v>0</v>
      </c>
      <c r="I10892">
        <v>0.32</v>
      </c>
      <c r="J10892">
        <v>51.84</v>
      </c>
      <c r="K10892">
        <v>49.28</v>
      </c>
      <c r="L10892" t="s">
        <v>1220</v>
      </c>
      <c r="M10892" t="s">
        <v>9</v>
      </c>
      <c r="N10892" t="s">
        <v>10</v>
      </c>
      <c r="O10892" t="s">
        <v>28</v>
      </c>
      <c r="P10892" t="s">
        <v>3579</v>
      </c>
      <c r="Q10892" t="s">
        <v>2522</v>
      </c>
      <c r="R10892" t="s">
        <v>2542</v>
      </c>
      <c r="S10892" t="s">
        <v>18</v>
      </c>
    </row>
    <row r="10893" spans="1:19" x14ac:dyDescent="0.35">
      <c r="A10893">
        <v>5224</v>
      </c>
      <c r="B10893" t="s">
        <v>4917</v>
      </c>
      <c r="C10893" t="s">
        <v>1219</v>
      </c>
      <c r="D10893" t="s">
        <v>3370</v>
      </c>
      <c r="E10893">
        <v>3</v>
      </c>
      <c r="F10893" s="8">
        <f>DATE(YEAR(project_c[[#This Row],[order_date]]),MONTH(project_c[[#This Row],[order_date]]),1)</f>
        <v>44652</v>
      </c>
      <c r="G10893" s="1">
        <v>44672</v>
      </c>
      <c r="H10893">
        <v>0</v>
      </c>
      <c r="I10893">
        <v>0.41</v>
      </c>
      <c r="J10893">
        <v>15.48</v>
      </c>
      <c r="K10893">
        <v>14.25</v>
      </c>
      <c r="L10893" t="s">
        <v>1220</v>
      </c>
      <c r="M10893" t="s">
        <v>9</v>
      </c>
      <c r="N10893" t="s">
        <v>10</v>
      </c>
      <c r="O10893" t="s">
        <v>28</v>
      </c>
      <c r="P10893" t="s">
        <v>3371</v>
      </c>
      <c r="Q10893" t="s">
        <v>2522</v>
      </c>
      <c r="R10893" t="s">
        <v>2528</v>
      </c>
      <c r="S10893" t="s">
        <v>18</v>
      </c>
    </row>
    <row r="10894" spans="1:19" x14ac:dyDescent="0.35">
      <c r="A10894">
        <v>5536</v>
      </c>
      <c r="B10894" t="s">
        <v>4919</v>
      </c>
      <c r="C10894" t="s">
        <v>1219</v>
      </c>
      <c r="D10894" t="s">
        <v>3286</v>
      </c>
      <c r="E10894">
        <v>4</v>
      </c>
      <c r="F10894" s="8">
        <f>DATE(YEAR(project_c[[#This Row],[order_date]]),MONTH(project_c[[#This Row],[order_date]]),1)</f>
        <v>44652</v>
      </c>
      <c r="G10894" s="1">
        <v>44661</v>
      </c>
      <c r="H10894">
        <v>7</v>
      </c>
      <c r="I10894">
        <v>1.22</v>
      </c>
      <c r="J10894">
        <v>14.4</v>
      </c>
      <c r="K10894">
        <v>9.52</v>
      </c>
      <c r="L10894" t="s">
        <v>1220</v>
      </c>
      <c r="M10894" t="s">
        <v>9</v>
      </c>
      <c r="N10894" t="s">
        <v>10</v>
      </c>
      <c r="O10894" t="s">
        <v>28</v>
      </c>
      <c r="P10894" t="s">
        <v>3287</v>
      </c>
      <c r="Q10894" t="s">
        <v>2522</v>
      </c>
      <c r="R10894" t="s">
        <v>2523</v>
      </c>
      <c r="S10894" t="s">
        <v>18</v>
      </c>
    </row>
    <row r="10895" spans="1:19" x14ac:dyDescent="0.35">
      <c r="A10895">
        <v>5534</v>
      </c>
      <c r="B10895" t="s">
        <v>4919</v>
      </c>
      <c r="C10895" t="s">
        <v>1219</v>
      </c>
      <c r="D10895" t="s">
        <v>2918</v>
      </c>
      <c r="E10895">
        <v>3</v>
      </c>
      <c r="F10895" s="8">
        <f>DATE(YEAR(project_c[[#This Row],[order_date]]),MONTH(project_c[[#This Row],[order_date]]),1)</f>
        <v>44652</v>
      </c>
      <c r="G10895" s="1">
        <v>44661</v>
      </c>
      <c r="H10895">
        <v>7</v>
      </c>
      <c r="I10895">
        <v>11.59</v>
      </c>
      <c r="J10895">
        <v>579.51</v>
      </c>
      <c r="K10895">
        <v>544.74</v>
      </c>
      <c r="L10895" t="s">
        <v>1220</v>
      </c>
      <c r="M10895" t="s">
        <v>9</v>
      </c>
      <c r="N10895" t="s">
        <v>10</v>
      </c>
      <c r="O10895" t="s">
        <v>28</v>
      </c>
      <c r="P10895" t="s">
        <v>2919</v>
      </c>
      <c r="Q10895" t="s">
        <v>2522</v>
      </c>
      <c r="R10895" t="s">
        <v>2559</v>
      </c>
      <c r="S10895" t="s">
        <v>18</v>
      </c>
    </row>
    <row r="10896" spans="1:19" x14ac:dyDescent="0.35">
      <c r="A10896">
        <v>6902</v>
      </c>
      <c r="B10896" t="s">
        <v>4919</v>
      </c>
      <c r="C10896" t="s">
        <v>1219</v>
      </c>
      <c r="D10896" t="s">
        <v>4781</v>
      </c>
      <c r="E10896">
        <v>5</v>
      </c>
      <c r="F10896" s="8">
        <f>DATE(YEAR(project_c[[#This Row],[order_date]]),MONTH(project_c[[#This Row],[order_date]]),1)</f>
        <v>45231</v>
      </c>
      <c r="G10896" s="1">
        <v>45250</v>
      </c>
      <c r="H10896">
        <v>6</v>
      </c>
      <c r="I10896">
        <v>1.75</v>
      </c>
      <c r="J10896">
        <v>77.599999999999994</v>
      </c>
      <c r="K10896">
        <v>68.849999999999994</v>
      </c>
      <c r="L10896" t="s">
        <v>1220</v>
      </c>
      <c r="M10896" t="s">
        <v>9</v>
      </c>
      <c r="N10896" t="s">
        <v>10</v>
      </c>
      <c r="O10896" t="s">
        <v>28</v>
      </c>
      <c r="P10896" t="s">
        <v>4782</v>
      </c>
      <c r="Q10896" t="s">
        <v>4250</v>
      </c>
      <c r="R10896" t="s">
        <v>4251</v>
      </c>
      <c r="S10896" t="s">
        <v>18</v>
      </c>
    </row>
    <row r="10897" spans="1:19" x14ac:dyDescent="0.35">
      <c r="A10897">
        <v>9295</v>
      </c>
      <c r="B10897" t="s">
        <v>4920</v>
      </c>
      <c r="C10897" t="s">
        <v>1219</v>
      </c>
      <c r="D10897" t="s">
        <v>4699</v>
      </c>
      <c r="E10897">
        <v>3</v>
      </c>
      <c r="F10897" s="8">
        <f>DATE(YEAR(project_c[[#This Row],[order_date]]),MONTH(project_c[[#This Row],[order_date]]),1)</f>
        <v>45261</v>
      </c>
      <c r="G10897" s="1">
        <v>45270</v>
      </c>
      <c r="H10897">
        <v>2</v>
      </c>
      <c r="I10897">
        <v>3.1</v>
      </c>
      <c r="J10897">
        <v>19.103999999999999</v>
      </c>
      <c r="K10897">
        <v>9.8040000000000003</v>
      </c>
      <c r="L10897" t="s">
        <v>1220</v>
      </c>
      <c r="M10897" t="s">
        <v>9</v>
      </c>
      <c r="N10897" t="s">
        <v>10</v>
      </c>
      <c r="O10897" t="s">
        <v>28</v>
      </c>
      <c r="P10897" t="s">
        <v>4700</v>
      </c>
      <c r="Q10897" t="s">
        <v>4250</v>
      </c>
      <c r="R10897" t="s">
        <v>4251</v>
      </c>
      <c r="S10897" t="s">
        <v>18</v>
      </c>
    </row>
    <row r="10898" spans="1:19" x14ac:dyDescent="0.35">
      <c r="A10898">
        <v>6903</v>
      </c>
      <c r="B10898" t="s">
        <v>4919</v>
      </c>
      <c r="C10898" t="s">
        <v>1219</v>
      </c>
      <c r="D10898" t="s">
        <v>4681</v>
      </c>
      <c r="E10898">
        <v>2</v>
      </c>
      <c r="F10898" s="8">
        <f>DATE(YEAR(project_c[[#This Row],[order_date]]),MONTH(project_c[[#This Row],[order_date]]),1)</f>
        <v>45231</v>
      </c>
      <c r="G10898" s="1">
        <v>45250</v>
      </c>
      <c r="H10898">
        <v>6</v>
      </c>
      <c r="I10898">
        <v>0.55000000000000004</v>
      </c>
      <c r="J10898">
        <v>9.8559999999999999</v>
      </c>
      <c r="K10898">
        <v>8.7560000000000002</v>
      </c>
      <c r="L10898" t="s">
        <v>1220</v>
      </c>
      <c r="M10898" t="s">
        <v>9</v>
      </c>
      <c r="N10898" t="s">
        <v>10</v>
      </c>
      <c r="O10898" t="s">
        <v>28</v>
      </c>
      <c r="P10898" t="s">
        <v>4682</v>
      </c>
      <c r="Q10898" t="s">
        <v>4250</v>
      </c>
      <c r="R10898" t="s">
        <v>4251</v>
      </c>
      <c r="S10898" t="s">
        <v>18</v>
      </c>
    </row>
    <row r="10899" spans="1:19" x14ac:dyDescent="0.35">
      <c r="A10899">
        <v>1464</v>
      </c>
      <c r="B10899" t="s">
        <v>4920</v>
      </c>
      <c r="C10899" t="s">
        <v>1221</v>
      </c>
      <c r="D10899" t="s">
        <v>2898</v>
      </c>
      <c r="E10899">
        <v>5</v>
      </c>
      <c r="F10899" s="8">
        <f>DATE(YEAR(project_c[[#This Row],[order_date]]),MONTH(project_c[[#This Row],[order_date]]),1)</f>
        <v>43922</v>
      </c>
      <c r="G10899" s="1">
        <v>43951</v>
      </c>
      <c r="H10899">
        <v>2</v>
      </c>
      <c r="I10899">
        <v>82.6</v>
      </c>
      <c r="J10899">
        <v>826</v>
      </c>
      <c r="K10899">
        <v>413</v>
      </c>
      <c r="L10899" t="s">
        <v>1222</v>
      </c>
      <c r="M10899" t="s">
        <v>9</v>
      </c>
      <c r="N10899" t="s">
        <v>10</v>
      </c>
      <c r="O10899" t="s">
        <v>423</v>
      </c>
      <c r="P10899" t="s">
        <v>2899</v>
      </c>
      <c r="Q10899" t="s">
        <v>2522</v>
      </c>
      <c r="R10899" t="s">
        <v>2559</v>
      </c>
      <c r="S10899" t="s">
        <v>44</v>
      </c>
    </row>
    <row r="10900" spans="1:19" x14ac:dyDescent="0.35">
      <c r="A10900">
        <v>1634</v>
      </c>
      <c r="B10900" t="s">
        <v>4920</v>
      </c>
      <c r="C10900" t="s">
        <v>1221</v>
      </c>
      <c r="D10900" t="s">
        <v>3190</v>
      </c>
      <c r="E10900">
        <v>1</v>
      </c>
      <c r="F10900" s="8">
        <f>DATE(YEAR(project_c[[#This Row],[order_date]]),MONTH(project_c[[#This Row],[order_date]]),1)</f>
        <v>44075</v>
      </c>
      <c r="G10900" s="1">
        <v>44076</v>
      </c>
      <c r="H10900">
        <v>3</v>
      </c>
      <c r="I10900">
        <v>1.87</v>
      </c>
      <c r="J10900">
        <v>3.98</v>
      </c>
      <c r="K10900">
        <v>2.11</v>
      </c>
      <c r="L10900" t="s">
        <v>1222</v>
      </c>
      <c r="M10900" t="s">
        <v>9</v>
      </c>
      <c r="N10900" t="s">
        <v>10</v>
      </c>
      <c r="O10900" t="s">
        <v>423</v>
      </c>
      <c r="P10900" t="s">
        <v>3191</v>
      </c>
      <c r="Q10900" t="s">
        <v>2522</v>
      </c>
      <c r="R10900" t="s">
        <v>2531</v>
      </c>
      <c r="S10900" t="s">
        <v>44</v>
      </c>
    </row>
    <row r="10901" spans="1:19" x14ac:dyDescent="0.35">
      <c r="A10901">
        <v>1635</v>
      </c>
      <c r="B10901" t="s">
        <v>4920</v>
      </c>
      <c r="C10901" t="s">
        <v>1221</v>
      </c>
      <c r="D10901" t="s">
        <v>4831</v>
      </c>
      <c r="E10901">
        <v>1</v>
      </c>
      <c r="F10901" s="8">
        <f>DATE(YEAR(project_c[[#This Row],[order_date]]),MONTH(project_c[[#This Row],[order_date]]),1)</f>
        <v>44075</v>
      </c>
      <c r="G10901" s="1">
        <v>44076</v>
      </c>
      <c r="H10901">
        <v>3</v>
      </c>
      <c r="I10901">
        <v>5.94</v>
      </c>
      <c r="J10901">
        <v>28.28</v>
      </c>
      <c r="K10901">
        <v>22.34</v>
      </c>
      <c r="L10901" t="s">
        <v>1222</v>
      </c>
      <c r="M10901" t="s">
        <v>9</v>
      </c>
      <c r="N10901" t="s">
        <v>10</v>
      </c>
      <c r="O10901" t="s">
        <v>423</v>
      </c>
      <c r="P10901" t="s">
        <v>4832</v>
      </c>
      <c r="Q10901" t="s">
        <v>4250</v>
      </c>
      <c r="R10901" t="s">
        <v>4251</v>
      </c>
      <c r="S10901" t="s">
        <v>44</v>
      </c>
    </row>
    <row r="10902" spans="1:19" x14ac:dyDescent="0.35">
      <c r="A10902">
        <v>1463</v>
      </c>
      <c r="B10902" t="s">
        <v>4920</v>
      </c>
      <c r="C10902" t="s">
        <v>1221</v>
      </c>
      <c r="D10902" t="s">
        <v>4872</v>
      </c>
      <c r="E10902">
        <v>5</v>
      </c>
      <c r="F10902" s="8">
        <f>DATE(YEAR(project_c[[#This Row],[order_date]]),MONTH(project_c[[#This Row],[order_date]]),1)</f>
        <v>43922</v>
      </c>
      <c r="G10902" s="1">
        <v>43951</v>
      </c>
      <c r="H10902">
        <v>2</v>
      </c>
      <c r="I10902">
        <v>649</v>
      </c>
      <c r="J10902">
        <v>4995</v>
      </c>
      <c r="K10902">
        <v>1750</v>
      </c>
      <c r="L10902" t="s">
        <v>1222</v>
      </c>
      <c r="M10902" t="s">
        <v>9</v>
      </c>
      <c r="N10902" t="s">
        <v>10</v>
      </c>
      <c r="O10902" t="s">
        <v>423</v>
      </c>
      <c r="P10902" t="s">
        <v>4873</v>
      </c>
      <c r="Q10902" t="s">
        <v>4841</v>
      </c>
      <c r="R10902" t="s">
        <v>4845</v>
      </c>
      <c r="S10902" t="s">
        <v>44</v>
      </c>
    </row>
    <row r="10903" spans="1:19" x14ac:dyDescent="0.35">
      <c r="A10903">
        <v>2234</v>
      </c>
      <c r="B10903" t="s">
        <v>4918</v>
      </c>
      <c r="C10903" t="s">
        <v>1221</v>
      </c>
      <c r="D10903" t="s">
        <v>3622</v>
      </c>
      <c r="E10903">
        <v>2</v>
      </c>
      <c r="F10903" s="8">
        <f>DATE(YEAR(project_c[[#This Row],[order_date]]),MONTH(project_c[[#This Row],[order_date]]),1)</f>
        <v>44228</v>
      </c>
      <c r="G10903" s="1">
        <v>44242</v>
      </c>
      <c r="H10903">
        <v>3</v>
      </c>
      <c r="I10903">
        <v>2.0699999999999998</v>
      </c>
      <c r="J10903">
        <v>13.36</v>
      </c>
      <c r="K10903">
        <v>9.2200000000000006</v>
      </c>
      <c r="L10903" t="s">
        <v>1222</v>
      </c>
      <c r="M10903" t="s">
        <v>9</v>
      </c>
      <c r="N10903" t="s">
        <v>10</v>
      </c>
      <c r="O10903" t="s">
        <v>423</v>
      </c>
      <c r="P10903" t="s">
        <v>3623</v>
      </c>
      <c r="Q10903" t="s">
        <v>2522</v>
      </c>
      <c r="R10903" t="s">
        <v>2542</v>
      </c>
      <c r="S10903" t="s">
        <v>44</v>
      </c>
    </row>
    <row r="10904" spans="1:19" x14ac:dyDescent="0.35">
      <c r="A10904">
        <v>2235</v>
      </c>
      <c r="B10904" t="s">
        <v>4918</v>
      </c>
      <c r="C10904" t="s">
        <v>1221</v>
      </c>
      <c r="D10904" t="s">
        <v>3836</v>
      </c>
      <c r="E10904">
        <v>5</v>
      </c>
      <c r="F10904" s="8">
        <f>DATE(YEAR(project_c[[#This Row],[order_date]]),MONTH(project_c[[#This Row],[order_date]]),1)</f>
        <v>44228</v>
      </c>
      <c r="G10904" s="1">
        <v>44242</v>
      </c>
      <c r="H10904">
        <v>3</v>
      </c>
      <c r="I10904">
        <v>5.53</v>
      </c>
      <c r="J10904">
        <v>41.72</v>
      </c>
      <c r="K10904">
        <v>14.07</v>
      </c>
      <c r="L10904" t="s">
        <v>1222</v>
      </c>
      <c r="M10904" t="s">
        <v>9</v>
      </c>
      <c r="N10904" t="s">
        <v>10</v>
      </c>
      <c r="O10904" t="s">
        <v>423</v>
      </c>
      <c r="P10904" t="s">
        <v>3837</v>
      </c>
      <c r="Q10904" t="s">
        <v>2522</v>
      </c>
      <c r="R10904" t="s">
        <v>2523</v>
      </c>
      <c r="S10904" t="s">
        <v>44</v>
      </c>
    </row>
    <row r="10905" spans="1:19" x14ac:dyDescent="0.35">
      <c r="A10905">
        <v>2236</v>
      </c>
      <c r="B10905" t="s">
        <v>4918</v>
      </c>
      <c r="C10905" t="s">
        <v>1221</v>
      </c>
      <c r="D10905" t="s">
        <v>2972</v>
      </c>
      <c r="E10905">
        <v>5</v>
      </c>
      <c r="F10905" s="8">
        <f>DATE(YEAR(project_c[[#This Row],[order_date]]),MONTH(project_c[[#This Row],[order_date]]),1)</f>
        <v>44228</v>
      </c>
      <c r="G10905" s="1">
        <v>44242</v>
      </c>
      <c r="H10905">
        <v>3</v>
      </c>
      <c r="I10905">
        <v>1.44</v>
      </c>
      <c r="J10905">
        <v>11.52</v>
      </c>
      <c r="K10905">
        <v>4.32</v>
      </c>
      <c r="L10905" t="s">
        <v>1222</v>
      </c>
      <c r="M10905" t="s">
        <v>9</v>
      </c>
      <c r="N10905" t="s">
        <v>10</v>
      </c>
      <c r="O10905" t="s">
        <v>423</v>
      </c>
      <c r="P10905" t="s">
        <v>2973</v>
      </c>
      <c r="Q10905" t="s">
        <v>2522</v>
      </c>
      <c r="R10905" t="s">
        <v>2523</v>
      </c>
      <c r="S10905" t="s">
        <v>44</v>
      </c>
    </row>
    <row r="10906" spans="1:19" x14ac:dyDescent="0.35">
      <c r="A10906">
        <v>2238</v>
      </c>
      <c r="B10906" t="s">
        <v>4918</v>
      </c>
      <c r="C10906" t="s">
        <v>1221</v>
      </c>
      <c r="D10906" t="s">
        <v>3356</v>
      </c>
      <c r="E10906">
        <v>3</v>
      </c>
      <c r="F10906" s="8">
        <f>DATE(YEAR(project_c[[#This Row],[order_date]]),MONTH(project_c[[#This Row],[order_date]]),1)</f>
        <v>44228</v>
      </c>
      <c r="G10906" s="1">
        <v>44242</v>
      </c>
      <c r="H10906">
        <v>3</v>
      </c>
      <c r="I10906">
        <v>2.64</v>
      </c>
      <c r="J10906">
        <v>14.94</v>
      </c>
      <c r="K10906">
        <v>7.02</v>
      </c>
      <c r="L10906" t="s">
        <v>1222</v>
      </c>
      <c r="M10906" t="s">
        <v>9</v>
      </c>
      <c r="N10906" t="s">
        <v>10</v>
      </c>
      <c r="O10906" t="s">
        <v>423</v>
      </c>
      <c r="P10906" t="s">
        <v>3357</v>
      </c>
      <c r="Q10906" t="s">
        <v>2522</v>
      </c>
      <c r="R10906" t="s">
        <v>2542</v>
      </c>
      <c r="S10906" t="s">
        <v>44</v>
      </c>
    </row>
    <row r="10907" spans="1:19" x14ac:dyDescent="0.35">
      <c r="A10907">
        <v>3853</v>
      </c>
      <c r="B10907" t="s">
        <v>4917</v>
      </c>
      <c r="C10907" t="s">
        <v>1221</v>
      </c>
      <c r="D10907" t="s">
        <v>4026</v>
      </c>
      <c r="E10907">
        <v>4</v>
      </c>
      <c r="F10907" s="8">
        <f>DATE(YEAR(project_c[[#This Row],[order_date]]),MONTH(project_c[[#This Row],[order_date]]),1)</f>
        <v>44501</v>
      </c>
      <c r="G10907" s="1">
        <v>44505</v>
      </c>
      <c r="H10907">
        <v>0</v>
      </c>
      <c r="I10907">
        <v>0.79</v>
      </c>
      <c r="J10907">
        <v>62.8</v>
      </c>
      <c r="K10907">
        <v>59.64</v>
      </c>
      <c r="L10907" t="s">
        <v>1222</v>
      </c>
      <c r="M10907" t="s">
        <v>9</v>
      </c>
      <c r="N10907" t="s">
        <v>10</v>
      </c>
      <c r="O10907" t="s">
        <v>423</v>
      </c>
      <c r="P10907" t="s">
        <v>4027</v>
      </c>
      <c r="Q10907" t="s">
        <v>2522</v>
      </c>
      <c r="R10907" t="s">
        <v>2559</v>
      </c>
      <c r="S10907" t="s">
        <v>44</v>
      </c>
    </row>
    <row r="10908" spans="1:19" x14ac:dyDescent="0.35">
      <c r="A10908">
        <v>2237</v>
      </c>
      <c r="B10908" t="s">
        <v>4918</v>
      </c>
      <c r="C10908" t="s">
        <v>1221</v>
      </c>
      <c r="D10908" t="s">
        <v>3984</v>
      </c>
      <c r="E10908">
        <v>6</v>
      </c>
      <c r="F10908" s="8">
        <f>DATE(YEAR(project_c[[#This Row],[order_date]]),MONTH(project_c[[#This Row],[order_date]]),1)</f>
        <v>44228</v>
      </c>
      <c r="G10908" s="1">
        <v>44242</v>
      </c>
      <c r="H10908">
        <v>3</v>
      </c>
      <c r="I10908">
        <v>0.18</v>
      </c>
      <c r="J10908">
        <v>10.92</v>
      </c>
      <c r="K10908">
        <v>9.84</v>
      </c>
      <c r="L10908" t="s">
        <v>1222</v>
      </c>
      <c r="M10908" t="s">
        <v>9</v>
      </c>
      <c r="N10908" t="s">
        <v>10</v>
      </c>
      <c r="O10908" t="s">
        <v>423</v>
      </c>
      <c r="P10908" t="s">
        <v>3985</v>
      </c>
      <c r="Q10908" t="s">
        <v>2522</v>
      </c>
      <c r="R10908" t="s">
        <v>2528</v>
      </c>
      <c r="S10908" t="s">
        <v>44</v>
      </c>
    </row>
    <row r="10909" spans="1:19" x14ac:dyDescent="0.35">
      <c r="A10909">
        <v>2816</v>
      </c>
      <c r="B10909" t="s">
        <v>4920</v>
      </c>
      <c r="C10909" t="s">
        <v>1221</v>
      </c>
      <c r="D10909" t="s">
        <v>4655</v>
      </c>
      <c r="E10909">
        <v>7</v>
      </c>
      <c r="F10909" s="8">
        <f>DATE(YEAR(project_c[[#This Row],[order_date]]),MONTH(project_c[[#This Row],[order_date]]),1)</f>
        <v>44348</v>
      </c>
      <c r="G10909" s="1">
        <v>44367</v>
      </c>
      <c r="H10909">
        <v>3</v>
      </c>
      <c r="I10909">
        <v>0.98</v>
      </c>
      <c r="J10909">
        <v>27.495999999999999</v>
      </c>
      <c r="K10909">
        <v>20.635999999999999</v>
      </c>
      <c r="L10909" t="s">
        <v>1222</v>
      </c>
      <c r="M10909" t="s">
        <v>9</v>
      </c>
      <c r="N10909" t="s">
        <v>10</v>
      </c>
      <c r="O10909" t="s">
        <v>423</v>
      </c>
      <c r="P10909" t="s">
        <v>4656</v>
      </c>
      <c r="Q10909" t="s">
        <v>4250</v>
      </c>
      <c r="R10909" t="s">
        <v>4251</v>
      </c>
      <c r="S10909" t="s">
        <v>44</v>
      </c>
    </row>
    <row r="10910" spans="1:19" x14ac:dyDescent="0.35">
      <c r="A10910">
        <v>4982</v>
      </c>
      <c r="B10910" t="s">
        <v>4919</v>
      </c>
      <c r="C10910" t="s">
        <v>1221</v>
      </c>
      <c r="D10910" t="s">
        <v>4643</v>
      </c>
      <c r="E10910">
        <v>4</v>
      </c>
      <c r="F10910" s="8">
        <f>DATE(YEAR(project_c[[#This Row],[order_date]]),MONTH(project_c[[#This Row],[order_date]]),1)</f>
        <v>44866</v>
      </c>
      <c r="G10910" s="1">
        <v>44879</v>
      </c>
      <c r="H10910">
        <v>6</v>
      </c>
      <c r="I10910">
        <v>1.95</v>
      </c>
      <c r="J10910">
        <v>15.92</v>
      </c>
      <c r="K10910">
        <v>8.1199999999999992</v>
      </c>
      <c r="L10910" t="s">
        <v>1222</v>
      </c>
      <c r="M10910" t="s">
        <v>9</v>
      </c>
      <c r="N10910" t="s">
        <v>10</v>
      </c>
      <c r="O10910" t="s">
        <v>423</v>
      </c>
      <c r="P10910" t="s">
        <v>4644</v>
      </c>
      <c r="Q10910" t="s">
        <v>4250</v>
      </c>
      <c r="R10910" t="s">
        <v>4251</v>
      </c>
      <c r="S10910" t="s">
        <v>44</v>
      </c>
    </row>
    <row r="10911" spans="1:19" x14ac:dyDescent="0.35">
      <c r="A10911">
        <v>4981</v>
      </c>
      <c r="B10911" t="s">
        <v>4919</v>
      </c>
      <c r="C10911" t="s">
        <v>1221</v>
      </c>
      <c r="D10911" t="s">
        <v>3084</v>
      </c>
      <c r="E10911">
        <v>5</v>
      </c>
      <c r="F10911" s="8">
        <f>DATE(YEAR(project_c[[#This Row],[order_date]]),MONTH(project_c[[#This Row],[order_date]]),1)</f>
        <v>44866</v>
      </c>
      <c r="G10911" s="1">
        <v>44879</v>
      </c>
      <c r="H10911">
        <v>6</v>
      </c>
      <c r="I10911">
        <v>0.53</v>
      </c>
      <c r="J10911">
        <v>16.45</v>
      </c>
      <c r="K10911">
        <v>13.8</v>
      </c>
      <c r="L10911" t="s">
        <v>1222</v>
      </c>
      <c r="M10911" t="s">
        <v>9</v>
      </c>
      <c r="N10911" t="s">
        <v>10</v>
      </c>
      <c r="O10911" t="s">
        <v>423</v>
      </c>
      <c r="P10911" t="s">
        <v>3085</v>
      </c>
      <c r="Q10911" t="s">
        <v>2522</v>
      </c>
      <c r="R10911" t="s">
        <v>2542</v>
      </c>
      <c r="S10911" t="s">
        <v>44</v>
      </c>
    </row>
    <row r="10912" spans="1:19" x14ac:dyDescent="0.35">
      <c r="A10912">
        <v>5810</v>
      </c>
      <c r="B10912" t="s">
        <v>4919</v>
      </c>
      <c r="C10912" t="s">
        <v>1221</v>
      </c>
      <c r="D10912" t="s">
        <v>2543</v>
      </c>
      <c r="E10912">
        <v>5</v>
      </c>
      <c r="F10912" s="8">
        <f>DATE(YEAR(project_c[[#This Row],[order_date]]),MONTH(project_c[[#This Row],[order_date]]),1)</f>
        <v>44682</v>
      </c>
      <c r="G10912" s="1">
        <v>44711</v>
      </c>
      <c r="H10912">
        <v>5</v>
      </c>
      <c r="I10912">
        <v>4.6500000000000004</v>
      </c>
      <c r="J10912">
        <v>123.92</v>
      </c>
      <c r="K10912">
        <v>100.67</v>
      </c>
      <c r="L10912" t="s">
        <v>1222</v>
      </c>
      <c r="M10912" t="s">
        <v>9</v>
      </c>
      <c r="N10912" t="s">
        <v>10</v>
      </c>
      <c r="O10912" t="s">
        <v>423</v>
      </c>
      <c r="P10912" t="s">
        <v>2544</v>
      </c>
      <c r="Q10912" t="s">
        <v>2522</v>
      </c>
      <c r="R10912" t="s">
        <v>2531</v>
      </c>
      <c r="S10912" t="s">
        <v>44</v>
      </c>
    </row>
    <row r="10913" spans="1:19" x14ac:dyDescent="0.35">
      <c r="A10913">
        <v>8514</v>
      </c>
      <c r="B10913" t="s">
        <v>4920</v>
      </c>
      <c r="C10913" t="s">
        <v>1221</v>
      </c>
      <c r="D10913" t="s">
        <v>2914</v>
      </c>
      <c r="E10913">
        <v>3</v>
      </c>
      <c r="F10913" s="8">
        <f>DATE(YEAR(project_c[[#This Row],[order_date]]),MONTH(project_c[[#This Row],[order_date]]),1)</f>
        <v>45139</v>
      </c>
      <c r="G10913" s="1">
        <v>45150</v>
      </c>
      <c r="H10913">
        <v>3</v>
      </c>
      <c r="I10913">
        <v>38.01</v>
      </c>
      <c r="J10913">
        <v>542.94000000000005</v>
      </c>
      <c r="K10913">
        <v>428.91</v>
      </c>
      <c r="L10913" t="s">
        <v>1222</v>
      </c>
      <c r="M10913" t="s">
        <v>9</v>
      </c>
      <c r="N10913" t="s">
        <v>10</v>
      </c>
      <c r="O10913" t="s">
        <v>423</v>
      </c>
      <c r="P10913" t="s">
        <v>2915</v>
      </c>
      <c r="Q10913" t="s">
        <v>2522</v>
      </c>
      <c r="R10913" t="s">
        <v>2531</v>
      </c>
      <c r="S10913" t="s">
        <v>44</v>
      </c>
    </row>
    <row r="10914" spans="1:19" x14ac:dyDescent="0.35">
      <c r="A10914">
        <v>8515</v>
      </c>
      <c r="B10914" t="s">
        <v>4920</v>
      </c>
      <c r="C10914" t="s">
        <v>1221</v>
      </c>
      <c r="D10914" t="s">
        <v>4669</v>
      </c>
      <c r="E10914">
        <v>4</v>
      </c>
      <c r="F10914" s="8">
        <f>DATE(YEAR(project_c[[#This Row],[order_date]]),MONTH(project_c[[#This Row],[order_date]]),1)</f>
        <v>45139</v>
      </c>
      <c r="G10914" s="1">
        <v>45150</v>
      </c>
      <c r="H10914">
        <v>3</v>
      </c>
      <c r="I10914">
        <v>2.42</v>
      </c>
      <c r="J10914">
        <v>21.96</v>
      </c>
      <c r="K10914">
        <v>12.28</v>
      </c>
      <c r="L10914" t="s">
        <v>1222</v>
      </c>
      <c r="M10914" t="s">
        <v>9</v>
      </c>
      <c r="N10914" t="s">
        <v>10</v>
      </c>
      <c r="O10914" t="s">
        <v>423</v>
      </c>
      <c r="P10914" t="s">
        <v>4670</v>
      </c>
      <c r="Q10914" t="s">
        <v>4250</v>
      </c>
      <c r="R10914" t="s">
        <v>4251</v>
      </c>
      <c r="S10914" t="s">
        <v>44</v>
      </c>
    </row>
    <row r="10915" spans="1:19" x14ac:dyDescent="0.35">
      <c r="A10915">
        <v>9578</v>
      </c>
      <c r="B10915" t="s">
        <v>4920</v>
      </c>
      <c r="C10915" t="s">
        <v>1221</v>
      </c>
      <c r="D10915" t="s">
        <v>4665</v>
      </c>
      <c r="E10915">
        <v>2</v>
      </c>
      <c r="F10915" s="8">
        <f>DATE(YEAR(project_c[[#This Row],[order_date]]),MONTH(project_c[[#This Row],[order_date]]),1)</f>
        <v>45170</v>
      </c>
      <c r="G10915" s="1">
        <v>45176</v>
      </c>
      <c r="H10915">
        <v>1</v>
      </c>
      <c r="I10915">
        <v>0.75</v>
      </c>
      <c r="J10915">
        <v>10.06</v>
      </c>
      <c r="K10915">
        <v>8.56</v>
      </c>
      <c r="L10915" t="s">
        <v>1222</v>
      </c>
      <c r="M10915" t="s">
        <v>9</v>
      </c>
      <c r="N10915" t="s">
        <v>10</v>
      </c>
      <c r="O10915" t="s">
        <v>423</v>
      </c>
      <c r="P10915" t="s">
        <v>4666</v>
      </c>
      <c r="Q10915" t="s">
        <v>4250</v>
      </c>
      <c r="R10915" t="s">
        <v>4251</v>
      </c>
      <c r="S10915" t="s">
        <v>44</v>
      </c>
    </row>
    <row r="10916" spans="1:19" x14ac:dyDescent="0.35">
      <c r="A10916">
        <v>9579</v>
      </c>
      <c r="B10916" t="s">
        <v>4920</v>
      </c>
      <c r="C10916" t="s">
        <v>1221</v>
      </c>
      <c r="D10916" t="s">
        <v>2470</v>
      </c>
      <c r="E10916">
        <v>4</v>
      </c>
      <c r="F10916" s="8">
        <f>DATE(YEAR(project_c[[#This Row],[order_date]]),MONTH(project_c[[#This Row],[order_date]]),1)</f>
        <v>45170</v>
      </c>
      <c r="G10916" s="1">
        <v>45176</v>
      </c>
      <c r="H10916">
        <v>1</v>
      </c>
      <c r="I10916">
        <v>12.34</v>
      </c>
      <c r="J10916">
        <v>75.936000000000007</v>
      </c>
      <c r="K10916">
        <v>26.576000000000001</v>
      </c>
      <c r="L10916" t="s">
        <v>1222</v>
      </c>
      <c r="M10916" t="s">
        <v>9</v>
      </c>
      <c r="N10916" t="s">
        <v>10</v>
      </c>
      <c r="O10916" t="s">
        <v>423</v>
      </c>
      <c r="P10916" t="s">
        <v>2471</v>
      </c>
      <c r="Q10916" t="s">
        <v>1901</v>
      </c>
      <c r="R10916" t="s">
        <v>1902</v>
      </c>
      <c r="S10916" t="s">
        <v>44</v>
      </c>
    </row>
    <row r="10917" spans="1:19" x14ac:dyDescent="0.35">
      <c r="A10917">
        <v>9814</v>
      </c>
      <c r="B10917" t="s">
        <v>4918</v>
      </c>
      <c r="C10917" t="s">
        <v>1221</v>
      </c>
      <c r="D10917" t="s">
        <v>3630</v>
      </c>
      <c r="E10917">
        <v>3</v>
      </c>
      <c r="F10917" s="8">
        <f>DATE(YEAR(project_c[[#This Row],[order_date]]),MONTH(project_c[[#This Row],[order_date]]),1)</f>
        <v>45231</v>
      </c>
      <c r="G10917" s="1">
        <v>45233</v>
      </c>
      <c r="H10917">
        <v>3</v>
      </c>
      <c r="I10917">
        <v>3.12</v>
      </c>
      <c r="J10917">
        <v>16.271999999999998</v>
      </c>
      <c r="K10917">
        <v>6.9119999999999999</v>
      </c>
      <c r="L10917" t="s">
        <v>1222</v>
      </c>
      <c r="M10917" t="s">
        <v>9</v>
      </c>
      <c r="N10917" t="s">
        <v>10</v>
      </c>
      <c r="O10917" t="s">
        <v>423</v>
      </c>
      <c r="P10917" t="s">
        <v>3631</v>
      </c>
      <c r="Q10917" t="s">
        <v>2522</v>
      </c>
      <c r="R10917" t="s">
        <v>2542</v>
      </c>
      <c r="S10917" t="s">
        <v>44</v>
      </c>
    </row>
    <row r="10918" spans="1:19" x14ac:dyDescent="0.35">
      <c r="A10918">
        <v>1469</v>
      </c>
      <c r="B10918" t="s">
        <v>4919</v>
      </c>
      <c r="C10918" t="s">
        <v>1223</v>
      </c>
      <c r="D10918" t="s">
        <v>2053</v>
      </c>
      <c r="E10918">
        <v>2</v>
      </c>
      <c r="F10918" s="8">
        <f>DATE(YEAR(project_c[[#This Row],[order_date]]),MONTH(project_c[[#This Row],[order_date]]),1)</f>
        <v>43922</v>
      </c>
      <c r="G10918" s="1">
        <v>43949</v>
      </c>
      <c r="H10918">
        <v>5</v>
      </c>
      <c r="I10918">
        <v>16</v>
      </c>
      <c r="J10918">
        <v>159.97999999999999</v>
      </c>
      <c r="K10918">
        <v>127.98</v>
      </c>
      <c r="L10918" t="s">
        <v>1224</v>
      </c>
      <c r="M10918" t="s">
        <v>38</v>
      </c>
      <c r="N10918" t="s">
        <v>10</v>
      </c>
      <c r="O10918" t="s">
        <v>101</v>
      </c>
      <c r="P10918" t="s">
        <v>2054</v>
      </c>
      <c r="Q10918" t="s">
        <v>1901</v>
      </c>
      <c r="R10918" t="s">
        <v>1909</v>
      </c>
      <c r="S10918" t="s">
        <v>23</v>
      </c>
    </row>
    <row r="10919" spans="1:19" x14ac:dyDescent="0.35">
      <c r="A10919">
        <v>2471</v>
      </c>
      <c r="B10919" t="s">
        <v>4919</v>
      </c>
      <c r="C10919" t="s">
        <v>1223</v>
      </c>
      <c r="D10919" t="s">
        <v>2783</v>
      </c>
      <c r="E10919">
        <v>1</v>
      </c>
      <c r="F10919" s="8">
        <f>DATE(YEAR(project_c[[#This Row],[order_date]]),MONTH(project_c[[#This Row],[order_date]]),1)</f>
        <v>44409</v>
      </c>
      <c r="G10919" s="1">
        <v>44429</v>
      </c>
      <c r="H10919">
        <v>5</v>
      </c>
      <c r="I10919">
        <v>21.86</v>
      </c>
      <c r="J10919">
        <v>80.98</v>
      </c>
      <c r="K10919">
        <v>59.12</v>
      </c>
      <c r="L10919" t="s">
        <v>1224</v>
      </c>
      <c r="M10919" t="s">
        <v>38</v>
      </c>
      <c r="N10919" t="s">
        <v>10</v>
      </c>
      <c r="O10919" t="s">
        <v>101</v>
      </c>
      <c r="P10919" t="s">
        <v>2784</v>
      </c>
      <c r="Q10919" t="s">
        <v>2522</v>
      </c>
      <c r="R10919" t="s">
        <v>2559</v>
      </c>
      <c r="S10919" t="s">
        <v>23</v>
      </c>
    </row>
    <row r="10920" spans="1:19" x14ac:dyDescent="0.35">
      <c r="A10920">
        <v>3028</v>
      </c>
      <c r="B10920" t="s">
        <v>4919</v>
      </c>
      <c r="C10920" t="s">
        <v>1223</v>
      </c>
      <c r="D10920" t="s">
        <v>2526</v>
      </c>
      <c r="E10920">
        <v>1</v>
      </c>
      <c r="F10920" s="8">
        <f>DATE(YEAR(project_c[[#This Row],[order_date]]),MONTH(project_c[[#This Row],[order_date]]),1)</f>
        <v>44409</v>
      </c>
      <c r="G10920" s="1">
        <v>44417</v>
      </c>
      <c r="H10920">
        <v>7</v>
      </c>
      <c r="I10920">
        <v>1.08</v>
      </c>
      <c r="J10920">
        <v>2.2000000000000002</v>
      </c>
      <c r="K10920">
        <v>1.1200000000000001</v>
      </c>
      <c r="L10920" t="s">
        <v>1224</v>
      </c>
      <c r="M10920" t="s">
        <v>38</v>
      </c>
      <c r="N10920" t="s">
        <v>10</v>
      </c>
      <c r="O10920" t="s">
        <v>101</v>
      </c>
      <c r="P10920" t="s">
        <v>2527</v>
      </c>
      <c r="Q10920" t="s">
        <v>2522</v>
      </c>
      <c r="R10920" t="s">
        <v>2528</v>
      </c>
      <c r="S10920" t="s">
        <v>23</v>
      </c>
    </row>
    <row r="10921" spans="1:19" x14ac:dyDescent="0.35">
      <c r="A10921">
        <v>3029</v>
      </c>
      <c r="B10921" t="s">
        <v>4919</v>
      </c>
      <c r="C10921" t="s">
        <v>1223</v>
      </c>
      <c r="D10921" t="s">
        <v>4413</v>
      </c>
      <c r="E10921">
        <v>5</v>
      </c>
      <c r="F10921" s="8">
        <f>DATE(YEAR(project_c[[#This Row],[order_date]]),MONTH(project_c[[#This Row],[order_date]]),1)</f>
        <v>44409</v>
      </c>
      <c r="G10921" s="1">
        <v>44417</v>
      </c>
      <c r="H10921">
        <v>7</v>
      </c>
      <c r="I10921">
        <v>5.98</v>
      </c>
      <c r="J10921">
        <v>497.95</v>
      </c>
      <c r="K10921">
        <v>468.05</v>
      </c>
      <c r="L10921" t="s">
        <v>1224</v>
      </c>
      <c r="M10921" t="s">
        <v>38</v>
      </c>
      <c r="N10921" t="s">
        <v>10</v>
      </c>
      <c r="O10921" t="s">
        <v>101</v>
      </c>
      <c r="P10921" t="s">
        <v>4414</v>
      </c>
      <c r="Q10921" t="s">
        <v>4250</v>
      </c>
      <c r="R10921" t="s">
        <v>4306</v>
      </c>
      <c r="S10921" t="s">
        <v>23</v>
      </c>
    </row>
    <row r="10922" spans="1:19" x14ac:dyDescent="0.35">
      <c r="A10922">
        <v>3030</v>
      </c>
      <c r="B10922" t="s">
        <v>4919</v>
      </c>
      <c r="C10922" t="s">
        <v>1223</v>
      </c>
      <c r="D10922" t="s">
        <v>4066</v>
      </c>
      <c r="E10922">
        <v>1</v>
      </c>
      <c r="F10922" s="8">
        <f>DATE(YEAR(project_c[[#This Row],[order_date]]),MONTH(project_c[[#This Row],[order_date]]),1)</f>
        <v>44409</v>
      </c>
      <c r="G10922" s="1">
        <v>44417</v>
      </c>
      <c r="H10922">
        <v>7</v>
      </c>
      <c r="I10922">
        <v>1.23</v>
      </c>
      <c r="J10922">
        <v>17.579999999999998</v>
      </c>
      <c r="K10922">
        <v>16.350000000000001</v>
      </c>
      <c r="L10922" t="s">
        <v>1224</v>
      </c>
      <c r="M10922" t="s">
        <v>38</v>
      </c>
      <c r="N10922" t="s">
        <v>10</v>
      </c>
      <c r="O10922" t="s">
        <v>101</v>
      </c>
      <c r="P10922" t="s">
        <v>4067</v>
      </c>
      <c r="Q10922" t="s">
        <v>2522</v>
      </c>
      <c r="R10922" t="s">
        <v>2559</v>
      </c>
      <c r="S10922" t="s">
        <v>23</v>
      </c>
    </row>
    <row r="10923" spans="1:19" x14ac:dyDescent="0.35">
      <c r="A10923">
        <v>3817</v>
      </c>
      <c r="B10923" t="s">
        <v>4918</v>
      </c>
      <c r="C10923" t="s">
        <v>1223</v>
      </c>
      <c r="D10923" t="s">
        <v>1985</v>
      </c>
      <c r="E10923">
        <v>3</v>
      </c>
      <c r="F10923" s="8">
        <f>DATE(YEAR(project_c[[#This Row],[order_date]]),MONTH(project_c[[#This Row],[order_date]]),1)</f>
        <v>44440</v>
      </c>
      <c r="G10923" s="1">
        <v>44443</v>
      </c>
      <c r="H10923">
        <v>3</v>
      </c>
      <c r="I10923">
        <v>21.28</v>
      </c>
      <c r="J10923">
        <v>134.376</v>
      </c>
      <c r="K10923">
        <v>70.536000000000001</v>
      </c>
      <c r="L10923" t="s">
        <v>1224</v>
      </c>
      <c r="M10923" t="s">
        <v>38</v>
      </c>
      <c r="N10923" t="s">
        <v>10</v>
      </c>
      <c r="O10923" t="s">
        <v>101</v>
      </c>
      <c r="P10923" t="s">
        <v>1986</v>
      </c>
      <c r="Q10923" t="s">
        <v>1901</v>
      </c>
      <c r="R10923" t="s">
        <v>1909</v>
      </c>
      <c r="S10923" t="s">
        <v>23</v>
      </c>
    </row>
    <row r="10924" spans="1:19" x14ac:dyDescent="0.35">
      <c r="A10924">
        <v>5853</v>
      </c>
      <c r="B10924" t="s">
        <v>4919</v>
      </c>
      <c r="C10924" t="s">
        <v>1223</v>
      </c>
      <c r="D10924" t="s">
        <v>4124</v>
      </c>
      <c r="E10924">
        <v>2</v>
      </c>
      <c r="F10924" s="8">
        <f>DATE(YEAR(project_c[[#This Row],[order_date]]),MONTH(project_c[[#This Row],[order_date]]),1)</f>
        <v>44866</v>
      </c>
      <c r="G10924" s="1">
        <v>44893</v>
      </c>
      <c r="H10924">
        <v>6</v>
      </c>
      <c r="I10924">
        <v>2.85</v>
      </c>
      <c r="J10924">
        <v>32.543999999999997</v>
      </c>
      <c r="K10924">
        <v>26.844000000000001</v>
      </c>
      <c r="L10924" t="s">
        <v>1224</v>
      </c>
      <c r="M10924" t="s">
        <v>38</v>
      </c>
      <c r="N10924" t="s">
        <v>10</v>
      </c>
      <c r="O10924" t="s">
        <v>101</v>
      </c>
      <c r="P10924" t="s">
        <v>4125</v>
      </c>
      <c r="Q10924" t="s">
        <v>2522</v>
      </c>
      <c r="R10924" t="s">
        <v>2559</v>
      </c>
      <c r="S10924" t="s">
        <v>23</v>
      </c>
    </row>
    <row r="10925" spans="1:19" x14ac:dyDescent="0.35">
      <c r="A10925">
        <v>5142</v>
      </c>
      <c r="B10925" t="s">
        <v>4919</v>
      </c>
      <c r="C10925" t="s">
        <v>1223</v>
      </c>
      <c r="D10925" t="s">
        <v>4789</v>
      </c>
      <c r="E10925">
        <v>1</v>
      </c>
      <c r="F10925" s="8">
        <f>DATE(YEAR(project_c[[#This Row],[order_date]]),MONTH(project_c[[#This Row],[order_date]]),1)</f>
        <v>44621</v>
      </c>
      <c r="G10925" s="1">
        <v>44647</v>
      </c>
      <c r="H10925">
        <v>4</v>
      </c>
      <c r="I10925">
        <v>4.05</v>
      </c>
      <c r="J10925">
        <v>20.239999999999998</v>
      </c>
      <c r="K10925">
        <v>16.190000000000001</v>
      </c>
      <c r="L10925" t="s">
        <v>1224</v>
      </c>
      <c r="M10925" t="s">
        <v>38</v>
      </c>
      <c r="N10925" t="s">
        <v>10</v>
      </c>
      <c r="O10925" t="s">
        <v>101</v>
      </c>
      <c r="P10925" t="s">
        <v>4790</v>
      </c>
      <c r="Q10925" t="s">
        <v>4250</v>
      </c>
      <c r="R10925" t="s">
        <v>4251</v>
      </c>
      <c r="S10925" t="s">
        <v>23</v>
      </c>
    </row>
    <row r="10926" spans="1:19" x14ac:dyDescent="0.35">
      <c r="A10926">
        <v>5088</v>
      </c>
      <c r="B10926" t="s">
        <v>4920</v>
      </c>
      <c r="C10926" t="s">
        <v>1223</v>
      </c>
      <c r="D10926" t="s">
        <v>3966</v>
      </c>
      <c r="E10926">
        <v>10</v>
      </c>
      <c r="F10926" s="8">
        <f>DATE(YEAR(project_c[[#This Row],[order_date]]),MONTH(project_c[[#This Row],[order_date]]),1)</f>
        <v>44896</v>
      </c>
      <c r="G10926" s="1">
        <v>44909</v>
      </c>
      <c r="H10926">
        <v>3</v>
      </c>
      <c r="I10926">
        <v>6.47</v>
      </c>
      <c r="J10926">
        <v>134.80000000000001</v>
      </c>
      <c r="K10926">
        <v>70.099999999999994</v>
      </c>
      <c r="L10926" t="s">
        <v>1224</v>
      </c>
      <c r="M10926" t="s">
        <v>38</v>
      </c>
      <c r="N10926" t="s">
        <v>10</v>
      </c>
      <c r="O10926" t="s">
        <v>101</v>
      </c>
      <c r="P10926" t="s">
        <v>3967</v>
      </c>
      <c r="Q10926" t="s">
        <v>2522</v>
      </c>
      <c r="R10926" t="s">
        <v>2559</v>
      </c>
      <c r="S10926" t="s">
        <v>23</v>
      </c>
    </row>
    <row r="10927" spans="1:19" x14ac:dyDescent="0.35">
      <c r="A10927">
        <v>5144</v>
      </c>
      <c r="B10927" t="s">
        <v>4919</v>
      </c>
      <c r="C10927" t="s">
        <v>1223</v>
      </c>
      <c r="D10927" t="s">
        <v>3948</v>
      </c>
      <c r="E10927">
        <v>2</v>
      </c>
      <c r="F10927" s="8">
        <f>DATE(YEAR(project_c[[#This Row],[order_date]]),MONTH(project_c[[#This Row],[order_date]]),1)</f>
        <v>44621</v>
      </c>
      <c r="G10927" s="1">
        <v>44647</v>
      </c>
      <c r="H10927">
        <v>4</v>
      </c>
      <c r="I10927">
        <v>0.91</v>
      </c>
      <c r="J10927">
        <v>26.04</v>
      </c>
      <c r="K10927">
        <v>24.22</v>
      </c>
      <c r="L10927" t="s">
        <v>1224</v>
      </c>
      <c r="M10927" t="s">
        <v>38</v>
      </c>
      <c r="N10927" t="s">
        <v>10</v>
      </c>
      <c r="O10927" t="s">
        <v>101</v>
      </c>
      <c r="P10927" t="s">
        <v>3949</v>
      </c>
      <c r="Q10927" t="s">
        <v>2522</v>
      </c>
      <c r="R10927" t="s">
        <v>2523</v>
      </c>
      <c r="S10927" t="s">
        <v>23</v>
      </c>
    </row>
    <row r="10928" spans="1:19" x14ac:dyDescent="0.35">
      <c r="A10928">
        <v>5851</v>
      </c>
      <c r="B10928" t="s">
        <v>4919</v>
      </c>
      <c r="C10928" t="s">
        <v>1223</v>
      </c>
      <c r="D10928" t="s">
        <v>3942</v>
      </c>
      <c r="E10928">
        <v>8</v>
      </c>
      <c r="F10928" s="8">
        <f>DATE(YEAR(project_c[[#This Row],[order_date]]),MONTH(project_c[[#This Row],[order_date]]),1)</f>
        <v>44866</v>
      </c>
      <c r="G10928" s="1">
        <v>44893</v>
      </c>
      <c r="H10928">
        <v>6</v>
      </c>
      <c r="I10928">
        <v>3.63</v>
      </c>
      <c r="J10928">
        <v>83.072000000000003</v>
      </c>
      <c r="K10928">
        <v>54.031999999999996</v>
      </c>
      <c r="L10928" t="s">
        <v>1224</v>
      </c>
      <c r="M10928" t="s">
        <v>38</v>
      </c>
      <c r="N10928" t="s">
        <v>10</v>
      </c>
      <c r="O10928" t="s">
        <v>101</v>
      </c>
      <c r="P10928" t="s">
        <v>3943</v>
      </c>
      <c r="Q10928" t="s">
        <v>2522</v>
      </c>
      <c r="R10928" t="s">
        <v>2531</v>
      </c>
      <c r="S10928" t="s">
        <v>23</v>
      </c>
    </row>
    <row r="10929" spans="1:19" x14ac:dyDescent="0.35">
      <c r="A10929">
        <v>5852</v>
      </c>
      <c r="B10929" t="s">
        <v>4919</v>
      </c>
      <c r="C10929" t="s">
        <v>1223</v>
      </c>
      <c r="D10929" t="s">
        <v>3108</v>
      </c>
      <c r="E10929">
        <v>2</v>
      </c>
      <c r="F10929" s="8">
        <f>DATE(YEAR(project_c[[#This Row],[order_date]]),MONTH(project_c[[#This Row],[order_date]]),1)</f>
        <v>44866</v>
      </c>
      <c r="G10929" s="1">
        <v>44893</v>
      </c>
      <c r="H10929">
        <v>6</v>
      </c>
      <c r="I10929">
        <v>1.76</v>
      </c>
      <c r="J10929">
        <v>2.0640000000000001</v>
      </c>
      <c r="K10929">
        <v>-1.456</v>
      </c>
      <c r="L10929" t="s">
        <v>1224</v>
      </c>
      <c r="M10929" t="s">
        <v>38</v>
      </c>
      <c r="N10929" t="s">
        <v>10</v>
      </c>
      <c r="O10929" t="s">
        <v>101</v>
      </c>
      <c r="P10929" t="s">
        <v>3109</v>
      </c>
      <c r="Q10929" t="s">
        <v>2522</v>
      </c>
      <c r="R10929" t="s">
        <v>2523</v>
      </c>
      <c r="S10929" t="s">
        <v>23</v>
      </c>
    </row>
    <row r="10930" spans="1:19" x14ac:dyDescent="0.35">
      <c r="A10930">
        <v>5850</v>
      </c>
      <c r="B10930" t="s">
        <v>4919</v>
      </c>
      <c r="C10930" t="s">
        <v>1223</v>
      </c>
      <c r="D10930" t="s">
        <v>2212</v>
      </c>
      <c r="E10930">
        <v>3</v>
      </c>
      <c r="F10930" s="8">
        <f>DATE(YEAR(project_c[[#This Row],[order_date]]),MONTH(project_c[[#This Row],[order_date]]),1)</f>
        <v>44866</v>
      </c>
      <c r="G10930" s="1">
        <v>44893</v>
      </c>
      <c r="H10930">
        <v>6</v>
      </c>
      <c r="I10930">
        <v>60.48</v>
      </c>
      <c r="J10930">
        <v>340.18200000000002</v>
      </c>
      <c r="K10930">
        <v>158.74199999999999</v>
      </c>
      <c r="L10930" t="s">
        <v>1224</v>
      </c>
      <c r="M10930" t="s">
        <v>38</v>
      </c>
      <c r="N10930" t="s">
        <v>10</v>
      </c>
      <c r="O10930" t="s">
        <v>101</v>
      </c>
      <c r="P10930" t="s">
        <v>2213</v>
      </c>
      <c r="Q10930" t="s">
        <v>1901</v>
      </c>
      <c r="R10930" t="s">
        <v>1902</v>
      </c>
      <c r="S10930" t="s">
        <v>23</v>
      </c>
    </row>
    <row r="10931" spans="1:19" x14ac:dyDescent="0.35">
      <c r="A10931">
        <v>5854</v>
      </c>
      <c r="B10931" t="s">
        <v>4919</v>
      </c>
      <c r="C10931" t="s">
        <v>1223</v>
      </c>
      <c r="D10931" t="s">
        <v>4329</v>
      </c>
      <c r="E10931">
        <v>7</v>
      </c>
      <c r="F10931" s="8">
        <f>DATE(YEAR(project_c[[#This Row],[order_date]]),MONTH(project_c[[#This Row],[order_date]]),1)</f>
        <v>44866</v>
      </c>
      <c r="G10931" s="1">
        <v>44893</v>
      </c>
      <c r="H10931">
        <v>6</v>
      </c>
      <c r="I10931">
        <v>2.84</v>
      </c>
      <c r="J10931">
        <v>278.22199999999998</v>
      </c>
      <c r="K10931">
        <v>258.34199999999998</v>
      </c>
      <c r="L10931" t="s">
        <v>1224</v>
      </c>
      <c r="M10931" t="s">
        <v>38</v>
      </c>
      <c r="N10931" t="s">
        <v>10</v>
      </c>
      <c r="O10931" t="s">
        <v>101</v>
      </c>
      <c r="P10931" t="s">
        <v>4330</v>
      </c>
      <c r="Q10931" t="s">
        <v>4250</v>
      </c>
      <c r="R10931" t="s">
        <v>4273</v>
      </c>
      <c r="S10931" t="s">
        <v>23</v>
      </c>
    </row>
    <row r="10932" spans="1:19" x14ac:dyDescent="0.35">
      <c r="A10932">
        <v>5087</v>
      </c>
      <c r="B10932" t="s">
        <v>4920</v>
      </c>
      <c r="C10932" t="s">
        <v>1223</v>
      </c>
      <c r="D10932" t="s">
        <v>4298</v>
      </c>
      <c r="E10932">
        <v>2</v>
      </c>
      <c r="F10932" s="8">
        <f>DATE(YEAR(project_c[[#This Row],[order_date]]),MONTH(project_c[[#This Row],[order_date]]),1)</f>
        <v>44896</v>
      </c>
      <c r="G10932" s="1">
        <v>44909</v>
      </c>
      <c r="H10932">
        <v>3</v>
      </c>
      <c r="I10932">
        <v>25.33</v>
      </c>
      <c r="J10932">
        <v>77.936000000000007</v>
      </c>
      <c r="K10932">
        <v>27.276</v>
      </c>
      <c r="L10932" t="s">
        <v>1224</v>
      </c>
      <c r="M10932" t="s">
        <v>38</v>
      </c>
      <c r="N10932" t="s">
        <v>10</v>
      </c>
      <c r="O10932" t="s">
        <v>101</v>
      </c>
      <c r="P10932" t="s">
        <v>4299</v>
      </c>
      <c r="Q10932" t="s">
        <v>4250</v>
      </c>
      <c r="R10932" t="s">
        <v>4273</v>
      </c>
      <c r="S10932" t="s">
        <v>23</v>
      </c>
    </row>
    <row r="10933" spans="1:19" x14ac:dyDescent="0.35">
      <c r="A10933">
        <v>9426</v>
      </c>
      <c r="B10933" t="s">
        <v>4919</v>
      </c>
      <c r="C10933" t="s">
        <v>1223</v>
      </c>
      <c r="D10933" t="s">
        <v>3106</v>
      </c>
      <c r="E10933">
        <v>3</v>
      </c>
      <c r="F10933" s="8">
        <f>DATE(YEAR(project_c[[#This Row],[order_date]]),MONTH(project_c[[#This Row],[order_date]]),1)</f>
        <v>45261</v>
      </c>
      <c r="G10933" s="1">
        <v>45267</v>
      </c>
      <c r="H10933">
        <v>5</v>
      </c>
      <c r="I10933">
        <v>0.51</v>
      </c>
      <c r="J10933">
        <v>2.8319999999999999</v>
      </c>
      <c r="K10933">
        <v>1.302</v>
      </c>
      <c r="L10933" t="s">
        <v>1224</v>
      </c>
      <c r="M10933" t="s">
        <v>38</v>
      </c>
      <c r="N10933" t="s">
        <v>10</v>
      </c>
      <c r="O10933" t="s">
        <v>101</v>
      </c>
      <c r="P10933" t="s">
        <v>3107</v>
      </c>
      <c r="Q10933" t="s">
        <v>2522</v>
      </c>
      <c r="R10933" t="s">
        <v>2616</v>
      </c>
      <c r="S10933" t="s">
        <v>23</v>
      </c>
    </row>
    <row r="10934" spans="1:19" x14ac:dyDescent="0.35">
      <c r="A10934">
        <v>9427</v>
      </c>
      <c r="B10934" t="s">
        <v>4919</v>
      </c>
      <c r="C10934" t="s">
        <v>1223</v>
      </c>
      <c r="D10934" t="s">
        <v>3372</v>
      </c>
      <c r="E10934">
        <v>3</v>
      </c>
      <c r="F10934" s="8">
        <f>DATE(YEAR(project_c[[#This Row],[order_date]]),MONTH(project_c[[#This Row],[order_date]]),1)</f>
        <v>45261</v>
      </c>
      <c r="G10934" s="1">
        <v>45267</v>
      </c>
      <c r="H10934">
        <v>5</v>
      </c>
      <c r="I10934">
        <v>2.75</v>
      </c>
      <c r="J10934">
        <v>12.432</v>
      </c>
      <c r="K10934">
        <v>4.1820000000000004</v>
      </c>
      <c r="L10934" t="s">
        <v>1224</v>
      </c>
      <c r="M10934" t="s">
        <v>38</v>
      </c>
      <c r="N10934" t="s">
        <v>10</v>
      </c>
      <c r="O10934" t="s">
        <v>101</v>
      </c>
      <c r="P10934" t="s">
        <v>3373</v>
      </c>
      <c r="Q10934" t="s">
        <v>2522</v>
      </c>
      <c r="R10934" t="s">
        <v>2542</v>
      </c>
      <c r="S10934" t="s">
        <v>23</v>
      </c>
    </row>
    <row r="10935" spans="1:19" x14ac:dyDescent="0.35">
      <c r="A10935">
        <v>1474</v>
      </c>
      <c r="B10935" t="s">
        <v>4919</v>
      </c>
      <c r="C10935" t="s">
        <v>1225</v>
      </c>
      <c r="D10935" t="s">
        <v>3406</v>
      </c>
      <c r="E10935">
        <v>2</v>
      </c>
      <c r="F10935" s="8">
        <f>DATE(YEAR(project_c[[#This Row],[order_date]]),MONTH(project_c[[#This Row],[order_date]]),1)</f>
        <v>44105</v>
      </c>
      <c r="G10935" s="1">
        <v>44131</v>
      </c>
      <c r="H10935">
        <v>5</v>
      </c>
      <c r="I10935">
        <v>2.64</v>
      </c>
      <c r="J10935">
        <v>8.2880000000000003</v>
      </c>
      <c r="K10935">
        <v>3.008</v>
      </c>
      <c r="L10935" t="s">
        <v>1226</v>
      </c>
      <c r="M10935" t="s">
        <v>26</v>
      </c>
      <c r="N10935" t="s">
        <v>10</v>
      </c>
      <c r="O10935" t="s">
        <v>55</v>
      </c>
      <c r="P10935" t="s">
        <v>3407</v>
      </c>
      <c r="Q10935" t="s">
        <v>2522</v>
      </c>
      <c r="R10935" t="s">
        <v>2542</v>
      </c>
      <c r="S10935" t="s">
        <v>44</v>
      </c>
    </row>
    <row r="10936" spans="1:19" x14ac:dyDescent="0.35">
      <c r="A10936">
        <v>4190</v>
      </c>
      <c r="B10936" t="s">
        <v>4919</v>
      </c>
      <c r="C10936" t="s">
        <v>1225</v>
      </c>
      <c r="D10936" t="s">
        <v>4212</v>
      </c>
      <c r="E10936">
        <v>3</v>
      </c>
      <c r="F10936" s="8">
        <f>DATE(YEAR(project_c[[#This Row],[order_date]]),MONTH(project_c[[#This Row],[order_date]]),1)</f>
        <v>44593</v>
      </c>
      <c r="G10936" s="1">
        <v>44605</v>
      </c>
      <c r="H10936">
        <v>5</v>
      </c>
      <c r="I10936">
        <v>1.05</v>
      </c>
      <c r="J10936">
        <v>6.45</v>
      </c>
      <c r="K10936">
        <v>3.3</v>
      </c>
      <c r="L10936" t="s">
        <v>1226</v>
      </c>
      <c r="M10936" t="s">
        <v>26</v>
      </c>
      <c r="N10936" t="s">
        <v>10</v>
      </c>
      <c r="O10936" t="s">
        <v>55</v>
      </c>
      <c r="P10936" t="s">
        <v>4213</v>
      </c>
      <c r="Q10936" t="s">
        <v>2522</v>
      </c>
      <c r="R10936" t="s">
        <v>2528</v>
      </c>
      <c r="S10936" t="s">
        <v>44</v>
      </c>
    </row>
    <row r="10937" spans="1:19" x14ac:dyDescent="0.35">
      <c r="A10937">
        <v>6164</v>
      </c>
      <c r="B10937" t="s">
        <v>4920</v>
      </c>
      <c r="C10937" t="s">
        <v>1225</v>
      </c>
      <c r="D10937" t="s">
        <v>3568</v>
      </c>
      <c r="E10937">
        <v>5</v>
      </c>
      <c r="F10937" s="8">
        <f>DATE(YEAR(project_c[[#This Row],[order_date]]),MONTH(project_c[[#This Row],[order_date]]),1)</f>
        <v>44713</v>
      </c>
      <c r="G10937" s="1">
        <v>44719</v>
      </c>
      <c r="H10937">
        <v>3</v>
      </c>
      <c r="I10937">
        <v>0.65</v>
      </c>
      <c r="J10937">
        <v>32.4</v>
      </c>
      <c r="K10937">
        <v>29.15</v>
      </c>
      <c r="L10937" t="s">
        <v>1226</v>
      </c>
      <c r="M10937" t="s">
        <v>26</v>
      </c>
      <c r="N10937" t="s">
        <v>10</v>
      </c>
      <c r="O10937" t="s">
        <v>55</v>
      </c>
      <c r="P10937" t="s">
        <v>3569</v>
      </c>
      <c r="Q10937" t="s">
        <v>2522</v>
      </c>
      <c r="R10937" t="s">
        <v>2542</v>
      </c>
      <c r="S10937" t="s">
        <v>44</v>
      </c>
    </row>
    <row r="10938" spans="1:19" x14ac:dyDescent="0.35">
      <c r="A10938">
        <v>5128</v>
      </c>
      <c r="B10938" t="s">
        <v>4920</v>
      </c>
      <c r="C10938" t="s">
        <v>1225</v>
      </c>
      <c r="D10938" t="s">
        <v>2954</v>
      </c>
      <c r="E10938">
        <v>6</v>
      </c>
      <c r="F10938" s="8">
        <f>DATE(YEAR(project_c[[#This Row],[order_date]]),MONTH(project_c[[#This Row],[order_date]]),1)</f>
        <v>44896</v>
      </c>
      <c r="G10938" s="1">
        <v>44922</v>
      </c>
      <c r="H10938">
        <v>3</v>
      </c>
      <c r="I10938">
        <v>1.52</v>
      </c>
      <c r="J10938">
        <v>13.728</v>
      </c>
      <c r="K10938">
        <v>4.6079999999999997</v>
      </c>
      <c r="L10938" t="s">
        <v>1226</v>
      </c>
      <c r="M10938" t="s">
        <v>26</v>
      </c>
      <c r="N10938" t="s">
        <v>10</v>
      </c>
      <c r="O10938" t="s">
        <v>55</v>
      </c>
      <c r="P10938" t="s">
        <v>2955</v>
      </c>
      <c r="Q10938" t="s">
        <v>2522</v>
      </c>
      <c r="R10938" t="s">
        <v>2616</v>
      </c>
      <c r="S10938" t="s">
        <v>44</v>
      </c>
    </row>
    <row r="10939" spans="1:19" x14ac:dyDescent="0.35">
      <c r="A10939">
        <v>6568</v>
      </c>
      <c r="B10939" t="s">
        <v>4918</v>
      </c>
      <c r="C10939" t="s">
        <v>1225</v>
      </c>
      <c r="D10939" t="s">
        <v>4843</v>
      </c>
      <c r="E10939">
        <v>5</v>
      </c>
      <c r="F10939" s="8">
        <f>DATE(YEAR(project_c[[#This Row],[order_date]]),MONTH(project_c[[#This Row],[order_date]]),1)</f>
        <v>44805</v>
      </c>
      <c r="G10939" s="1">
        <v>44806</v>
      </c>
      <c r="H10939">
        <v>5</v>
      </c>
      <c r="I10939">
        <v>649</v>
      </c>
      <c r="J10939">
        <v>3996</v>
      </c>
      <c r="K10939">
        <v>751</v>
      </c>
      <c r="L10939" t="s">
        <v>1226</v>
      </c>
      <c r="M10939" t="s">
        <v>26</v>
      </c>
      <c r="N10939" t="s">
        <v>10</v>
      </c>
      <c r="O10939" t="s">
        <v>55</v>
      </c>
      <c r="P10939" t="s">
        <v>4844</v>
      </c>
      <c r="Q10939" t="s">
        <v>4841</v>
      </c>
      <c r="R10939" t="s">
        <v>4845</v>
      </c>
      <c r="S10939" t="s">
        <v>44</v>
      </c>
    </row>
    <row r="10940" spans="1:19" x14ac:dyDescent="0.35">
      <c r="A10940">
        <v>7128</v>
      </c>
      <c r="B10940" t="s">
        <v>4919</v>
      </c>
      <c r="C10940" t="s">
        <v>1225</v>
      </c>
      <c r="D10940" t="s">
        <v>3836</v>
      </c>
      <c r="E10940">
        <v>4</v>
      </c>
      <c r="F10940" s="8">
        <f>DATE(YEAR(project_c[[#This Row],[order_date]]),MONTH(project_c[[#This Row],[order_date]]),1)</f>
        <v>45261</v>
      </c>
      <c r="G10940" s="1">
        <v>45276</v>
      </c>
      <c r="H10940">
        <v>7</v>
      </c>
      <c r="I10940">
        <v>5.53</v>
      </c>
      <c r="J10940">
        <v>33.375999999999998</v>
      </c>
      <c r="K10940">
        <v>11.256</v>
      </c>
      <c r="L10940" t="s">
        <v>1226</v>
      </c>
      <c r="M10940" t="s">
        <v>26</v>
      </c>
      <c r="N10940" t="s">
        <v>10</v>
      </c>
      <c r="O10940" t="s">
        <v>55</v>
      </c>
      <c r="P10940" t="s">
        <v>3837</v>
      </c>
      <c r="Q10940" t="s">
        <v>2522</v>
      </c>
      <c r="R10940" t="s">
        <v>2523</v>
      </c>
      <c r="S10940" t="s">
        <v>44</v>
      </c>
    </row>
    <row r="10941" spans="1:19" x14ac:dyDescent="0.35">
      <c r="A10941">
        <v>8804</v>
      </c>
      <c r="B10941" t="s">
        <v>4920</v>
      </c>
      <c r="C10941" t="s">
        <v>1225</v>
      </c>
      <c r="D10941" t="s">
        <v>4006</v>
      </c>
      <c r="E10941">
        <v>7</v>
      </c>
      <c r="F10941" s="8">
        <f>DATE(YEAR(project_c[[#This Row],[order_date]]),MONTH(project_c[[#This Row],[order_date]]),1)</f>
        <v>45200</v>
      </c>
      <c r="G10941" s="1">
        <v>45229</v>
      </c>
      <c r="H10941">
        <v>2</v>
      </c>
      <c r="I10941">
        <v>6.21</v>
      </c>
      <c r="J10941">
        <v>105.98</v>
      </c>
      <c r="K10941">
        <v>62.51</v>
      </c>
      <c r="L10941" t="s">
        <v>1226</v>
      </c>
      <c r="M10941" t="s">
        <v>26</v>
      </c>
      <c r="N10941" t="s">
        <v>10</v>
      </c>
      <c r="O10941" t="s">
        <v>55</v>
      </c>
      <c r="P10941" t="s">
        <v>4007</v>
      </c>
      <c r="Q10941" t="s">
        <v>2522</v>
      </c>
      <c r="R10941" t="s">
        <v>2559</v>
      </c>
      <c r="S10941" t="s">
        <v>44</v>
      </c>
    </row>
    <row r="10942" spans="1:19" x14ac:dyDescent="0.35">
      <c r="A10942">
        <v>8805</v>
      </c>
      <c r="B10942" t="s">
        <v>4920</v>
      </c>
      <c r="C10942" t="s">
        <v>1225</v>
      </c>
      <c r="D10942" t="s">
        <v>4062</v>
      </c>
      <c r="E10942">
        <v>2</v>
      </c>
      <c r="F10942" s="8">
        <f>DATE(YEAR(project_c[[#This Row],[order_date]]),MONTH(project_c[[#This Row],[order_date]]),1)</f>
        <v>45200</v>
      </c>
      <c r="G10942" s="1">
        <v>45229</v>
      </c>
      <c r="H10942">
        <v>2</v>
      </c>
      <c r="I10942">
        <v>6.49</v>
      </c>
      <c r="J10942">
        <v>35.06</v>
      </c>
      <c r="K10942">
        <v>22.08</v>
      </c>
      <c r="L10942" t="s">
        <v>1226</v>
      </c>
      <c r="M10942" t="s">
        <v>26</v>
      </c>
      <c r="N10942" t="s">
        <v>10</v>
      </c>
      <c r="O10942" t="s">
        <v>55</v>
      </c>
      <c r="P10942" t="s">
        <v>4063</v>
      </c>
      <c r="Q10942" t="s">
        <v>2522</v>
      </c>
      <c r="R10942" t="s">
        <v>2807</v>
      </c>
      <c r="S10942" t="s">
        <v>44</v>
      </c>
    </row>
    <row r="10943" spans="1:19" x14ac:dyDescent="0.35">
      <c r="A10943">
        <v>8806</v>
      </c>
      <c r="B10943" t="s">
        <v>4920</v>
      </c>
      <c r="C10943" t="s">
        <v>1225</v>
      </c>
      <c r="D10943" t="s">
        <v>4863</v>
      </c>
      <c r="E10943">
        <v>1</v>
      </c>
      <c r="F10943" s="8">
        <f>DATE(YEAR(project_c[[#This Row],[order_date]]),MONTH(project_c[[#This Row],[order_date]]),1)</f>
        <v>45200</v>
      </c>
      <c r="G10943" s="1">
        <v>45229</v>
      </c>
      <c r="H10943">
        <v>2</v>
      </c>
      <c r="I10943">
        <v>299</v>
      </c>
      <c r="J10943">
        <v>499</v>
      </c>
      <c r="K10943">
        <v>200</v>
      </c>
      <c r="L10943" t="s">
        <v>1226</v>
      </c>
      <c r="M10943" t="s">
        <v>26</v>
      </c>
      <c r="N10943" t="s">
        <v>10</v>
      </c>
      <c r="O10943" t="s">
        <v>55</v>
      </c>
      <c r="P10943" t="s">
        <v>4864</v>
      </c>
      <c r="Q10943" t="s">
        <v>4841</v>
      </c>
      <c r="R10943" t="s">
        <v>4842</v>
      </c>
      <c r="S10943" t="s">
        <v>44</v>
      </c>
    </row>
    <row r="10944" spans="1:19" x14ac:dyDescent="0.35">
      <c r="A10944">
        <v>9748</v>
      </c>
      <c r="B10944" t="s">
        <v>4918</v>
      </c>
      <c r="C10944" t="s">
        <v>1225</v>
      </c>
      <c r="D10944" t="s">
        <v>3406</v>
      </c>
      <c r="E10944">
        <v>1</v>
      </c>
      <c r="F10944" s="8">
        <f>DATE(YEAR(project_c[[#This Row],[order_date]]),MONTH(project_c[[#This Row],[order_date]]),1)</f>
        <v>44958</v>
      </c>
      <c r="G10944" s="1">
        <v>44960</v>
      </c>
      <c r="H10944">
        <v>4</v>
      </c>
      <c r="I10944">
        <v>2.64</v>
      </c>
      <c r="J10944">
        <v>4.1440000000000001</v>
      </c>
      <c r="K10944">
        <v>1.504</v>
      </c>
      <c r="L10944" t="s">
        <v>1226</v>
      </c>
      <c r="M10944" t="s">
        <v>26</v>
      </c>
      <c r="N10944" t="s">
        <v>10</v>
      </c>
      <c r="O10944" t="s">
        <v>55</v>
      </c>
      <c r="P10944" t="s">
        <v>3407</v>
      </c>
      <c r="Q10944" t="s">
        <v>2522</v>
      </c>
      <c r="R10944" t="s">
        <v>2542</v>
      </c>
      <c r="S10944" t="s">
        <v>44</v>
      </c>
    </row>
    <row r="10945" spans="1:19" x14ac:dyDescent="0.35">
      <c r="A10945">
        <v>9749</v>
      </c>
      <c r="B10945" t="s">
        <v>4918</v>
      </c>
      <c r="C10945" t="s">
        <v>1225</v>
      </c>
      <c r="D10945" t="s">
        <v>4893</v>
      </c>
      <c r="E10945">
        <v>2</v>
      </c>
      <c r="F10945" s="8">
        <f>DATE(YEAR(project_c[[#This Row],[order_date]]),MONTH(project_c[[#This Row],[order_date]]),1)</f>
        <v>44958</v>
      </c>
      <c r="G10945" s="1">
        <v>44960</v>
      </c>
      <c r="H10945">
        <v>4</v>
      </c>
      <c r="I10945">
        <v>79</v>
      </c>
      <c r="J10945">
        <v>206.4</v>
      </c>
      <c r="K10945">
        <v>48.4</v>
      </c>
      <c r="L10945" t="s">
        <v>1226</v>
      </c>
      <c r="M10945" t="s">
        <v>26</v>
      </c>
      <c r="N10945" t="s">
        <v>10</v>
      </c>
      <c r="O10945" t="s">
        <v>55</v>
      </c>
      <c r="P10945" t="s">
        <v>4894</v>
      </c>
      <c r="Q10945" t="s">
        <v>1909</v>
      </c>
      <c r="R10945" t="s">
        <v>4895</v>
      </c>
      <c r="S10945" t="s">
        <v>44</v>
      </c>
    </row>
    <row r="10946" spans="1:19" x14ac:dyDescent="0.35">
      <c r="A10946">
        <v>9750</v>
      </c>
      <c r="B10946" t="s">
        <v>4918</v>
      </c>
      <c r="C10946" t="s">
        <v>1225</v>
      </c>
      <c r="D10946" t="s">
        <v>4319</v>
      </c>
      <c r="E10946">
        <v>1</v>
      </c>
      <c r="F10946" s="8">
        <f>DATE(YEAR(project_c[[#This Row],[order_date]]),MONTH(project_c[[#This Row],[order_date]]),1)</f>
        <v>44958</v>
      </c>
      <c r="G10946" s="1">
        <v>44960</v>
      </c>
      <c r="H10946">
        <v>4</v>
      </c>
      <c r="I10946">
        <v>8.8800000000000008</v>
      </c>
      <c r="J10946">
        <v>22.2</v>
      </c>
      <c r="K10946">
        <v>13.32</v>
      </c>
      <c r="L10946" t="s">
        <v>1226</v>
      </c>
      <c r="M10946" t="s">
        <v>26</v>
      </c>
      <c r="N10946" t="s">
        <v>10</v>
      </c>
      <c r="O10946" t="s">
        <v>55</v>
      </c>
      <c r="P10946" t="s">
        <v>4320</v>
      </c>
      <c r="Q10946" t="s">
        <v>4250</v>
      </c>
      <c r="R10946" t="s">
        <v>4251</v>
      </c>
      <c r="S10946" t="s">
        <v>44</v>
      </c>
    </row>
    <row r="10947" spans="1:19" x14ac:dyDescent="0.35">
      <c r="A10947">
        <v>9751</v>
      </c>
      <c r="B10947" t="s">
        <v>4918</v>
      </c>
      <c r="C10947" t="s">
        <v>1225</v>
      </c>
      <c r="D10947" t="s">
        <v>2836</v>
      </c>
      <c r="E10947">
        <v>5</v>
      </c>
      <c r="F10947" s="8">
        <f>DATE(YEAR(project_c[[#This Row],[order_date]]),MONTH(project_c[[#This Row],[order_date]]),1)</f>
        <v>44958</v>
      </c>
      <c r="G10947" s="1">
        <v>44960</v>
      </c>
      <c r="H10947">
        <v>4</v>
      </c>
      <c r="I10947">
        <v>22.02</v>
      </c>
      <c r="J10947">
        <v>419.4</v>
      </c>
      <c r="K10947">
        <v>309.3</v>
      </c>
      <c r="L10947" t="s">
        <v>1226</v>
      </c>
      <c r="M10947" t="s">
        <v>26</v>
      </c>
      <c r="N10947" t="s">
        <v>10</v>
      </c>
      <c r="O10947" t="s">
        <v>55</v>
      </c>
      <c r="P10947" t="s">
        <v>2837</v>
      </c>
      <c r="Q10947" t="s">
        <v>2522</v>
      </c>
      <c r="R10947" t="s">
        <v>2542</v>
      </c>
      <c r="S10947" t="s">
        <v>44</v>
      </c>
    </row>
    <row r="10948" spans="1:19" x14ac:dyDescent="0.35">
      <c r="A10948">
        <v>1477</v>
      </c>
      <c r="B10948" t="s">
        <v>4920</v>
      </c>
      <c r="C10948" t="s">
        <v>1227</v>
      </c>
      <c r="D10948" t="s">
        <v>3328</v>
      </c>
      <c r="E10948">
        <v>4</v>
      </c>
      <c r="F10948" s="8">
        <f>DATE(YEAR(project_c[[#This Row],[order_date]]),MONTH(project_c[[#This Row],[order_date]]),1)</f>
        <v>43862</v>
      </c>
      <c r="G10948" s="1">
        <v>43888</v>
      </c>
      <c r="H10948">
        <v>5</v>
      </c>
      <c r="I10948">
        <v>1.95</v>
      </c>
      <c r="J10948">
        <v>15.552</v>
      </c>
      <c r="K10948">
        <v>7.7519999999999998</v>
      </c>
      <c r="L10948" t="s">
        <v>1228</v>
      </c>
      <c r="M10948" t="s">
        <v>9</v>
      </c>
      <c r="N10948" t="s">
        <v>10</v>
      </c>
      <c r="O10948" t="s">
        <v>22</v>
      </c>
      <c r="P10948" t="s">
        <v>3329</v>
      </c>
      <c r="Q10948" t="s">
        <v>2522</v>
      </c>
      <c r="R10948" t="s">
        <v>2528</v>
      </c>
      <c r="S10948" t="s">
        <v>23</v>
      </c>
    </row>
    <row r="10949" spans="1:19" x14ac:dyDescent="0.35">
      <c r="A10949">
        <v>15109</v>
      </c>
      <c r="B10949" t="s">
        <v>4919</v>
      </c>
      <c r="C10949" t="s">
        <v>1227</v>
      </c>
      <c r="D10949" t="s">
        <v>2506</v>
      </c>
      <c r="E10949">
        <v>1</v>
      </c>
      <c r="F10949" s="8">
        <f>DATE(YEAR(project_c[[#This Row],[order_date]]),MONTH(project_c[[#This Row],[order_date]]),1)</f>
        <v>44682</v>
      </c>
      <c r="G10949" s="1">
        <v>44687</v>
      </c>
      <c r="H10949">
        <v>5</v>
      </c>
      <c r="I10949">
        <v>1.45</v>
      </c>
      <c r="J10949">
        <v>20.292999999999999</v>
      </c>
      <c r="K10949">
        <v>18.843</v>
      </c>
      <c r="L10949" t="s">
        <v>1228</v>
      </c>
      <c r="M10949" t="s">
        <v>9</v>
      </c>
      <c r="N10949" t="s">
        <v>10</v>
      </c>
      <c r="O10949" t="s">
        <v>22</v>
      </c>
      <c r="P10949" t="s">
        <v>2507</v>
      </c>
      <c r="Q10949" t="s">
        <v>1901</v>
      </c>
      <c r="R10949" t="s">
        <v>1902</v>
      </c>
      <c r="S10949" t="s">
        <v>23</v>
      </c>
    </row>
    <row r="10950" spans="1:19" x14ac:dyDescent="0.35">
      <c r="A10950">
        <v>4856</v>
      </c>
      <c r="B10950" t="s">
        <v>4919</v>
      </c>
      <c r="C10950" t="s">
        <v>1227</v>
      </c>
      <c r="D10950" t="s">
        <v>2460</v>
      </c>
      <c r="E10950">
        <v>6</v>
      </c>
      <c r="F10950" s="8">
        <f>DATE(YEAR(project_c[[#This Row],[order_date]]),MONTH(project_c[[#This Row],[order_date]]),1)</f>
        <v>44835</v>
      </c>
      <c r="G10950" s="1">
        <v>44854</v>
      </c>
      <c r="H10950">
        <v>6</v>
      </c>
      <c r="I10950">
        <v>8.17</v>
      </c>
      <c r="J10950">
        <v>125.7</v>
      </c>
      <c r="K10950">
        <v>76.680000000000007</v>
      </c>
      <c r="L10950" t="s">
        <v>1228</v>
      </c>
      <c r="M10950" t="s">
        <v>9</v>
      </c>
      <c r="N10950" t="s">
        <v>10</v>
      </c>
      <c r="O10950" t="s">
        <v>22</v>
      </c>
      <c r="P10950" t="s">
        <v>2461</v>
      </c>
      <c r="Q10950" t="s">
        <v>1901</v>
      </c>
      <c r="R10950" t="s">
        <v>1902</v>
      </c>
      <c r="S10950" t="s">
        <v>23</v>
      </c>
    </row>
    <row r="10951" spans="1:19" x14ac:dyDescent="0.35">
      <c r="A10951">
        <v>4824</v>
      </c>
      <c r="B10951" t="s">
        <v>4919</v>
      </c>
      <c r="C10951" t="s">
        <v>1227</v>
      </c>
      <c r="D10951" t="s">
        <v>4066</v>
      </c>
      <c r="E10951">
        <v>4</v>
      </c>
      <c r="F10951" s="8">
        <f>DATE(YEAR(project_c[[#This Row],[order_date]]),MONTH(project_c[[#This Row],[order_date]]),1)</f>
        <v>44743</v>
      </c>
      <c r="G10951" s="1">
        <v>44761</v>
      </c>
      <c r="H10951">
        <v>6</v>
      </c>
      <c r="I10951">
        <v>1.23</v>
      </c>
      <c r="J10951">
        <v>70.319999999999993</v>
      </c>
      <c r="K10951">
        <v>65.400000000000006</v>
      </c>
      <c r="L10951" t="s">
        <v>1228</v>
      </c>
      <c r="M10951" t="s">
        <v>9</v>
      </c>
      <c r="N10951" t="s">
        <v>10</v>
      </c>
      <c r="O10951" t="s">
        <v>22</v>
      </c>
      <c r="P10951" t="s">
        <v>4067</v>
      </c>
      <c r="Q10951" t="s">
        <v>2522</v>
      </c>
      <c r="R10951" t="s">
        <v>2559</v>
      </c>
      <c r="S10951" t="s">
        <v>23</v>
      </c>
    </row>
    <row r="10952" spans="1:19" x14ac:dyDescent="0.35">
      <c r="A10952">
        <v>4826</v>
      </c>
      <c r="B10952" t="s">
        <v>4919</v>
      </c>
      <c r="C10952" t="s">
        <v>1227</v>
      </c>
      <c r="D10952" t="s">
        <v>3782</v>
      </c>
      <c r="E10952">
        <v>1</v>
      </c>
      <c r="F10952" s="8">
        <f>DATE(YEAR(project_c[[#This Row],[order_date]]),MONTH(project_c[[#This Row],[order_date]]),1)</f>
        <v>44743</v>
      </c>
      <c r="G10952" s="1">
        <v>44761</v>
      </c>
      <c r="H10952">
        <v>6</v>
      </c>
      <c r="I10952">
        <v>0.24</v>
      </c>
      <c r="J10952">
        <v>1.72</v>
      </c>
      <c r="K10952">
        <v>1.48</v>
      </c>
      <c r="L10952" t="s">
        <v>1228</v>
      </c>
      <c r="M10952" t="s">
        <v>9</v>
      </c>
      <c r="N10952" t="s">
        <v>10</v>
      </c>
      <c r="O10952" t="s">
        <v>22</v>
      </c>
      <c r="P10952" t="s">
        <v>3783</v>
      </c>
      <c r="Q10952" t="s">
        <v>2522</v>
      </c>
      <c r="R10952" t="s">
        <v>2523</v>
      </c>
      <c r="S10952" t="s">
        <v>23</v>
      </c>
    </row>
    <row r="10953" spans="1:19" x14ac:dyDescent="0.35">
      <c r="A10953">
        <v>4858</v>
      </c>
      <c r="B10953" t="s">
        <v>4919</v>
      </c>
      <c r="C10953" t="s">
        <v>1227</v>
      </c>
      <c r="D10953" t="s">
        <v>3036</v>
      </c>
      <c r="E10953">
        <v>7</v>
      </c>
      <c r="F10953" s="8">
        <f>DATE(YEAR(project_c[[#This Row],[order_date]]),MONTH(project_c[[#This Row],[order_date]]),1)</f>
        <v>44835</v>
      </c>
      <c r="G10953" s="1">
        <v>44854</v>
      </c>
      <c r="H10953">
        <v>6</v>
      </c>
      <c r="I10953">
        <v>1.28</v>
      </c>
      <c r="J10953">
        <v>20.86</v>
      </c>
      <c r="K10953">
        <v>11.9</v>
      </c>
      <c r="L10953" t="s">
        <v>1228</v>
      </c>
      <c r="M10953" t="s">
        <v>9</v>
      </c>
      <c r="N10953" t="s">
        <v>10</v>
      </c>
      <c r="O10953" t="s">
        <v>22</v>
      </c>
      <c r="P10953" t="s">
        <v>3037</v>
      </c>
      <c r="Q10953" t="s">
        <v>2522</v>
      </c>
      <c r="R10953" t="s">
        <v>2559</v>
      </c>
      <c r="S10953" t="s">
        <v>23</v>
      </c>
    </row>
    <row r="10954" spans="1:19" x14ac:dyDescent="0.35">
      <c r="A10954">
        <v>4857</v>
      </c>
      <c r="B10954" t="s">
        <v>4919</v>
      </c>
      <c r="C10954" t="s">
        <v>1227</v>
      </c>
      <c r="D10954" t="s">
        <v>2035</v>
      </c>
      <c r="E10954">
        <v>2</v>
      </c>
      <c r="F10954" s="8">
        <f>DATE(YEAR(project_c[[#This Row],[order_date]]),MONTH(project_c[[#This Row],[order_date]]),1)</f>
        <v>44835</v>
      </c>
      <c r="G10954" s="1">
        <v>44854</v>
      </c>
      <c r="H10954">
        <v>6</v>
      </c>
      <c r="I10954">
        <v>42.24</v>
      </c>
      <c r="J10954">
        <v>153.58000000000001</v>
      </c>
      <c r="K10954">
        <v>69.099999999999994</v>
      </c>
      <c r="L10954" t="s">
        <v>1228</v>
      </c>
      <c r="M10954" t="s">
        <v>9</v>
      </c>
      <c r="N10954" t="s">
        <v>10</v>
      </c>
      <c r="O10954" t="s">
        <v>22</v>
      </c>
      <c r="P10954" t="s">
        <v>2036</v>
      </c>
      <c r="Q10954" t="s">
        <v>1901</v>
      </c>
      <c r="R10954" t="s">
        <v>1902</v>
      </c>
      <c r="S10954" t="s">
        <v>23</v>
      </c>
    </row>
    <row r="10955" spans="1:19" x14ac:dyDescent="0.35">
      <c r="A10955">
        <v>4827</v>
      </c>
      <c r="B10955" t="s">
        <v>4919</v>
      </c>
      <c r="C10955" t="s">
        <v>1227</v>
      </c>
      <c r="D10955" t="s">
        <v>4353</v>
      </c>
      <c r="E10955">
        <v>5</v>
      </c>
      <c r="F10955" s="8">
        <f>DATE(YEAR(project_c[[#This Row],[order_date]]),MONTH(project_c[[#This Row],[order_date]]),1)</f>
        <v>44743</v>
      </c>
      <c r="G10955" s="1">
        <v>44761</v>
      </c>
      <c r="H10955">
        <v>6</v>
      </c>
      <c r="I10955">
        <v>14.14</v>
      </c>
      <c r="J10955">
        <v>353.45</v>
      </c>
      <c r="K10955">
        <v>282.75</v>
      </c>
      <c r="L10955" t="s">
        <v>1228</v>
      </c>
      <c r="M10955" t="s">
        <v>9</v>
      </c>
      <c r="N10955" t="s">
        <v>10</v>
      </c>
      <c r="O10955" t="s">
        <v>22</v>
      </c>
      <c r="P10955" t="s">
        <v>4354</v>
      </c>
      <c r="Q10955" t="s">
        <v>4250</v>
      </c>
      <c r="R10955" t="s">
        <v>4258</v>
      </c>
      <c r="S10955" t="s">
        <v>23</v>
      </c>
    </row>
    <row r="10956" spans="1:19" x14ac:dyDescent="0.35">
      <c r="A10956">
        <v>4825</v>
      </c>
      <c r="B10956" t="s">
        <v>4919</v>
      </c>
      <c r="C10956" t="s">
        <v>1227</v>
      </c>
      <c r="D10956" t="s">
        <v>4893</v>
      </c>
      <c r="E10956">
        <v>6</v>
      </c>
      <c r="F10956" s="8">
        <f>DATE(YEAR(project_c[[#This Row],[order_date]]),MONTH(project_c[[#This Row],[order_date]]),1)</f>
        <v>44743</v>
      </c>
      <c r="G10956" s="1">
        <v>44761</v>
      </c>
      <c r="H10956">
        <v>6</v>
      </c>
      <c r="I10956">
        <v>79</v>
      </c>
      <c r="J10956">
        <v>774</v>
      </c>
      <c r="K10956">
        <v>300</v>
      </c>
      <c r="L10956" t="s">
        <v>1228</v>
      </c>
      <c r="M10956" t="s">
        <v>9</v>
      </c>
      <c r="N10956" t="s">
        <v>10</v>
      </c>
      <c r="O10956" t="s">
        <v>22</v>
      </c>
      <c r="P10956" t="s">
        <v>4894</v>
      </c>
      <c r="Q10956" t="s">
        <v>1909</v>
      </c>
      <c r="R10956" t="s">
        <v>4895</v>
      </c>
      <c r="S10956" t="s">
        <v>23</v>
      </c>
    </row>
    <row r="10957" spans="1:19" x14ac:dyDescent="0.35">
      <c r="A10957">
        <v>15009</v>
      </c>
      <c r="B10957" t="s">
        <v>4919</v>
      </c>
      <c r="C10957" t="s">
        <v>1227</v>
      </c>
      <c r="D10957" t="s">
        <v>4252</v>
      </c>
      <c r="E10957">
        <v>1</v>
      </c>
      <c r="F10957" s="8">
        <f>DATE(YEAR(project_c[[#This Row],[order_date]]),MONTH(project_c[[#This Row],[order_date]]),1)</f>
        <v>44652</v>
      </c>
      <c r="G10957" s="1">
        <v>44658</v>
      </c>
      <c r="H10957">
        <v>2</v>
      </c>
      <c r="I10957">
        <v>2.83</v>
      </c>
      <c r="J10957">
        <v>22.001000000000001</v>
      </c>
      <c r="K10957">
        <v>19.170999999999999</v>
      </c>
      <c r="L10957" t="s">
        <v>1228</v>
      </c>
      <c r="M10957" t="s">
        <v>9</v>
      </c>
      <c r="N10957" t="s">
        <v>10</v>
      </c>
      <c r="O10957" t="s">
        <v>22</v>
      </c>
      <c r="P10957" t="s">
        <v>4253</v>
      </c>
      <c r="Q10957" t="s">
        <v>4250</v>
      </c>
      <c r="R10957" t="s">
        <v>4251</v>
      </c>
      <c r="S10957" t="s">
        <v>23</v>
      </c>
    </row>
    <row r="10958" spans="1:19" x14ac:dyDescent="0.35">
      <c r="A10958">
        <v>4823</v>
      </c>
      <c r="B10958" t="s">
        <v>4919</v>
      </c>
      <c r="C10958" t="s">
        <v>1227</v>
      </c>
      <c r="D10958" t="s">
        <v>2555</v>
      </c>
      <c r="E10958">
        <v>2</v>
      </c>
      <c r="F10958" s="8">
        <f>DATE(YEAR(project_c[[#This Row],[order_date]]),MONTH(project_c[[#This Row],[order_date]]),1)</f>
        <v>44743</v>
      </c>
      <c r="G10958" s="1">
        <v>44761</v>
      </c>
      <c r="H10958">
        <v>6</v>
      </c>
      <c r="I10958">
        <v>13.34</v>
      </c>
      <c r="J10958">
        <v>62.04</v>
      </c>
      <c r="K10958">
        <v>35.36</v>
      </c>
      <c r="L10958" t="s">
        <v>1228</v>
      </c>
      <c r="M10958" t="s">
        <v>9</v>
      </c>
      <c r="N10958" t="s">
        <v>10</v>
      </c>
      <c r="O10958" t="s">
        <v>22</v>
      </c>
      <c r="P10958" t="s">
        <v>2556</v>
      </c>
      <c r="Q10958" t="s">
        <v>2522</v>
      </c>
      <c r="R10958" t="s">
        <v>2523</v>
      </c>
      <c r="S10958" t="s">
        <v>23</v>
      </c>
    </row>
    <row r="10959" spans="1:19" x14ac:dyDescent="0.35">
      <c r="A10959">
        <v>4822</v>
      </c>
      <c r="B10959" t="s">
        <v>4919</v>
      </c>
      <c r="C10959" t="s">
        <v>1227</v>
      </c>
      <c r="D10959" t="s">
        <v>4248</v>
      </c>
      <c r="E10959">
        <v>6</v>
      </c>
      <c r="F10959" s="8">
        <f>DATE(YEAR(project_c[[#This Row],[order_date]]),MONTH(project_c[[#This Row],[order_date]]),1)</f>
        <v>44743</v>
      </c>
      <c r="G10959" s="1">
        <v>44761</v>
      </c>
      <c r="H10959">
        <v>6</v>
      </c>
      <c r="I10959">
        <v>8.0399999999999991</v>
      </c>
      <c r="J10959">
        <v>185.58</v>
      </c>
      <c r="K10959">
        <v>137.34</v>
      </c>
      <c r="L10959" t="s">
        <v>1228</v>
      </c>
      <c r="M10959" t="s">
        <v>9</v>
      </c>
      <c r="N10959" t="s">
        <v>10</v>
      </c>
      <c r="O10959" t="s">
        <v>22</v>
      </c>
      <c r="P10959" t="s">
        <v>4249</v>
      </c>
      <c r="Q10959" t="s">
        <v>4250</v>
      </c>
      <c r="R10959" t="s">
        <v>4251</v>
      </c>
      <c r="S10959" t="s">
        <v>23</v>
      </c>
    </row>
    <row r="10960" spans="1:19" x14ac:dyDescent="0.35">
      <c r="A10960">
        <v>8042</v>
      </c>
      <c r="B10960" t="s">
        <v>4919</v>
      </c>
      <c r="C10960" t="s">
        <v>1227</v>
      </c>
      <c r="D10960" t="s">
        <v>3760</v>
      </c>
      <c r="E10960">
        <v>2</v>
      </c>
      <c r="F10960" s="8">
        <f>DATE(YEAR(project_c[[#This Row],[order_date]]),MONTH(project_c[[#This Row],[order_date]]),1)</f>
        <v>44958</v>
      </c>
      <c r="G10960" s="1">
        <v>44973</v>
      </c>
      <c r="H10960">
        <v>5</v>
      </c>
      <c r="I10960">
        <v>4.13</v>
      </c>
      <c r="J10960">
        <v>14.688000000000001</v>
      </c>
      <c r="K10960">
        <v>6.4279999999999999</v>
      </c>
      <c r="L10960" t="s">
        <v>1228</v>
      </c>
      <c r="M10960" t="s">
        <v>9</v>
      </c>
      <c r="N10960" t="s">
        <v>10</v>
      </c>
      <c r="O10960" t="s">
        <v>22</v>
      </c>
      <c r="P10960" t="s">
        <v>3761</v>
      </c>
      <c r="Q10960" t="s">
        <v>2522</v>
      </c>
      <c r="R10960" t="s">
        <v>2616</v>
      </c>
      <c r="S10960" t="s">
        <v>23</v>
      </c>
    </row>
    <row r="10961" spans="1:19" x14ac:dyDescent="0.35">
      <c r="A10961">
        <v>8043</v>
      </c>
      <c r="B10961" t="s">
        <v>4919</v>
      </c>
      <c r="C10961" t="s">
        <v>1227</v>
      </c>
      <c r="D10961" t="s">
        <v>4549</v>
      </c>
      <c r="E10961">
        <v>3</v>
      </c>
      <c r="F10961" s="8">
        <f>DATE(YEAR(project_c[[#This Row],[order_date]]),MONTH(project_c[[#This Row],[order_date]]),1)</f>
        <v>44958</v>
      </c>
      <c r="G10961" s="1">
        <v>44973</v>
      </c>
      <c r="H10961">
        <v>5</v>
      </c>
      <c r="I10961">
        <v>54.05</v>
      </c>
      <c r="J10961">
        <v>420.399</v>
      </c>
      <c r="K10961">
        <v>258.24900000000002</v>
      </c>
      <c r="L10961" t="s">
        <v>1228</v>
      </c>
      <c r="M10961" t="s">
        <v>9</v>
      </c>
      <c r="N10961" t="s">
        <v>10</v>
      </c>
      <c r="O10961" t="s">
        <v>22</v>
      </c>
      <c r="P10961" t="s">
        <v>4550</v>
      </c>
      <c r="Q10961" t="s">
        <v>4250</v>
      </c>
      <c r="R10961" t="s">
        <v>4273</v>
      </c>
      <c r="S10961" t="s">
        <v>23</v>
      </c>
    </row>
    <row r="10962" spans="1:19" x14ac:dyDescent="0.35">
      <c r="A10962">
        <v>8044</v>
      </c>
      <c r="B10962" t="s">
        <v>4919</v>
      </c>
      <c r="C10962" t="s">
        <v>1227</v>
      </c>
      <c r="D10962" t="s">
        <v>4044</v>
      </c>
      <c r="E10962">
        <v>3</v>
      </c>
      <c r="F10962" s="8">
        <f>DATE(YEAR(project_c[[#This Row],[order_date]]),MONTH(project_c[[#This Row],[order_date]]),1)</f>
        <v>44958</v>
      </c>
      <c r="G10962" s="1">
        <v>44973</v>
      </c>
      <c r="H10962">
        <v>5</v>
      </c>
      <c r="I10962">
        <v>6.38</v>
      </c>
      <c r="J10962">
        <v>40.271999999999998</v>
      </c>
      <c r="K10962">
        <v>21.132000000000001</v>
      </c>
      <c r="L10962" t="s">
        <v>1228</v>
      </c>
      <c r="M10962" t="s">
        <v>9</v>
      </c>
      <c r="N10962" t="s">
        <v>10</v>
      </c>
      <c r="O10962" t="s">
        <v>22</v>
      </c>
      <c r="P10962" t="s">
        <v>4045</v>
      </c>
      <c r="Q10962" t="s">
        <v>2522</v>
      </c>
      <c r="R10962" t="s">
        <v>2559</v>
      </c>
      <c r="S10962" t="s">
        <v>23</v>
      </c>
    </row>
    <row r="10963" spans="1:19" x14ac:dyDescent="0.35">
      <c r="A10963">
        <v>8045</v>
      </c>
      <c r="B10963" t="s">
        <v>4919</v>
      </c>
      <c r="C10963" t="s">
        <v>1227</v>
      </c>
      <c r="D10963" t="s">
        <v>3298</v>
      </c>
      <c r="E10963">
        <v>6</v>
      </c>
      <c r="F10963" s="8">
        <f>DATE(YEAR(project_c[[#This Row],[order_date]]),MONTH(project_c[[#This Row],[order_date]]),1)</f>
        <v>44958</v>
      </c>
      <c r="G10963" s="1">
        <v>44973</v>
      </c>
      <c r="H10963">
        <v>5</v>
      </c>
      <c r="I10963">
        <v>2.2400000000000002</v>
      </c>
      <c r="J10963">
        <v>22.416</v>
      </c>
      <c r="K10963">
        <v>8.9760000000000009</v>
      </c>
      <c r="L10963" t="s">
        <v>1228</v>
      </c>
      <c r="M10963" t="s">
        <v>9</v>
      </c>
      <c r="N10963" t="s">
        <v>10</v>
      </c>
      <c r="O10963" t="s">
        <v>22</v>
      </c>
      <c r="P10963" t="s">
        <v>3299</v>
      </c>
      <c r="Q10963" t="s">
        <v>2522</v>
      </c>
      <c r="R10963" t="s">
        <v>2528</v>
      </c>
      <c r="S10963" t="s">
        <v>23</v>
      </c>
    </row>
    <row r="10964" spans="1:19" x14ac:dyDescent="0.35">
      <c r="A10964">
        <v>8237</v>
      </c>
      <c r="B10964" t="s">
        <v>4919</v>
      </c>
      <c r="C10964" t="s">
        <v>1227</v>
      </c>
      <c r="D10964" t="s">
        <v>4042</v>
      </c>
      <c r="E10964">
        <v>3</v>
      </c>
      <c r="F10964" s="8">
        <f>DATE(YEAR(project_c[[#This Row],[order_date]]),MONTH(project_c[[#This Row],[order_date]]),1)</f>
        <v>45200</v>
      </c>
      <c r="G10964" s="1">
        <v>45218</v>
      </c>
      <c r="H10964">
        <v>4</v>
      </c>
      <c r="I10964">
        <v>3.3</v>
      </c>
      <c r="J10964">
        <v>39.624000000000002</v>
      </c>
      <c r="K10964">
        <v>29.724</v>
      </c>
      <c r="L10964" t="s">
        <v>1228</v>
      </c>
      <c r="M10964" t="s">
        <v>9</v>
      </c>
      <c r="N10964" t="s">
        <v>10</v>
      </c>
      <c r="O10964" t="s">
        <v>22</v>
      </c>
      <c r="P10964" t="s">
        <v>4043</v>
      </c>
      <c r="Q10964" t="s">
        <v>2522</v>
      </c>
      <c r="R10964" t="s">
        <v>2523</v>
      </c>
      <c r="S10964" t="s">
        <v>23</v>
      </c>
    </row>
    <row r="10965" spans="1:19" x14ac:dyDescent="0.35">
      <c r="A10965">
        <v>9232</v>
      </c>
      <c r="B10965" t="s">
        <v>4918</v>
      </c>
      <c r="C10965" t="s">
        <v>1227</v>
      </c>
      <c r="D10965" t="s">
        <v>2723</v>
      </c>
      <c r="E10965">
        <v>5</v>
      </c>
      <c r="F10965" s="8">
        <f>DATE(YEAR(project_c[[#This Row],[order_date]]),MONTH(project_c[[#This Row],[order_date]]),1)</f>
        <v>45261</v>
      </c>
      <c r="G10965" s="1">
        <v>45262</v>
      </c>
      <c r="H10965">
        <v>2</v>
      </c>
      <c r="I10965">
        <v>5.3</v>
      </c>
      <c r="J10965">
        <v>58.92</v>
      </c>
      <c r="K10965">
        <v>32.42</v>
      </c>
      <c r="L10965" t="s">
        <v>1228</v>
      </c>
      <c r="M10965" t="s">
        <v>9</v>
      </c>
      <c r="N10965" t="s">
        <v>10</v>
      </c>
      <c r="O10965" t="s">
        <v>22</v>
      </c>
      <c r="P10965" t="s">
        <v>2724</v>
      </c>
      <c r="Q10965" t="s">
        <v>2522</v>
      </c>
      <c r="R10965" t="s">
        <v>2531</v>
      </c>
      <c r="S10965" t="s">
        <v>23</v>
      </c>
    </row>
    <row r="10966" spans="1:19" x14ac:dyDescent="0.35">
      <c r="A10966">
        <v>9233</v>
      </c>
      <c r="B10966" t="s">
        <v>4918</v>
      </c>
      <c r="C10966" t="s">
        <v>1227</v>
      </c>
      <c r="D10966" t="s">
        <v>4649</v>
      </c>
      <c r="E10966">
        <v>4</v>
      </c>
      <c r="F10966" s="8">
        <f>DATE(YEAR(project_c[[#This Row],[order_date]]),MONTH(project_c[[#This Row],[order_date]]),1)</f>
        <v>45261</v>
      </c>
      <c r="G10966" s="1">
        <v>45262</v>
      </c>
      <c r="H10966">
        <v>2</v>
      </c>
      <c r="I10966">
        <v>1.71</v>
      </c>
      <c r="J10966">
        <v>7.008</v>
      </c>
      <c r="K10966">
        <v>0.16800000000000001</v>
      </c>
      <c r="L10966" t="s">
        <v>1228</v>
      </c>
      <c r="M10966" t="s">
        <v>9</v>
      </c>
      <c r="N10966" t="s">
        <v>10</v>
      </c>
      <c r="O10966" t="s">
        <v>22</v>
      </c>
      <c r="P10966" t="s">
        <v>4650</v>
      </c>
      <c r="Q10966" t="s">
        <v>4250</v>
      </c>
      <c r="R10966" t="s">
        <v>4251</v>
      </c>
      <c r="S10966" t="s">
        <v>23</v>
      </c>
    </row>
    <row r="10967" spans="1:19" x14ac:dyDescent="0.35">
      <c r="A10967">
        <v>1478</v>
      </c>
      <c r="B10967" t="s">
        <v>4919</v>
      </c>
      <c r="C10967" t="s">
        <v>1229</v>
      </c>
      <c r="D10967" t="s">
        <v>2149</v>
      </c>
      <c r="E10967">
        <v>2</v>
      </c>
      <c r="F10967" s="8">
        <f>DATE(YEAR(project_c[[#This Row],[order_date]]),MONTH(project_c[[#This Row],[order_date]]),1)</f>
        <v>44105</v>
      </c>
      <c r="G10967" s="1">
        <v>44133</v>
      </c>
      <c r="H10967">
        <v>4</v>
      </c>
      <c r="I10967">
        <v>0.39</v>
      </c>
      <c r="J10967">
        <v>1.98</v>
      </c>
      <c r="K10967">
        <v>1.2</v>
      </c>
      <c r="L10967" t="s">
        <v>1230</v>
      </c>
      <c r="M10967" t="s">
        <v>38</v>
      </c>
      <c r="N10967" t="s">
        <v>10</v>
      </c>
      <c r="O10967" t="s">
        <v>302</v>
      </c>
      <c r="P10967" t="s">
        <v>2150</v>
      </c>
      <c r="Q10967" t="s">
        <v>1901</v>
      </c>
      <c r="R10967" t="s">
        <v>1909</v>
      </c>
      <c r="S10967" t="s">
        <v>18</v>
      </c>
    </row>
    <row r="10968" spans="1:19" x14ac:dyDescent="0.35">
      <c r="A10968">
        <v>3791</v>
      </c>
      <c r="B10968" t="s">
        <v>4919</v>
      </c>
      <c r="C10968" t="s">
        <v>1229</v>
      </c>
      <c r="D10968" t="s">
        <v>3022</v>
      </c>
      <c r="E10968">
        <v>3</v>
      </c>
      <c r="F10968" s="8">
        <f>DATE(YEAR(project_c[[#This Row],[order_date]]),MONTH(project_c[[#This Row],[order_date]]),1)</f>
        <v>44317</v>
      </c>
      <c r="G10968" s="1">
        <v>44318</v>
      </c>
      <c r="H10968">
        <v>5</v>
      </c>
      <c r="I10968">
        <v>0.44</v>
      </c>
      <c r="J10968">
        <v>7.08</v>
      </c>
      <c r="K10968">
        <v>5.76</v>
      </c>
      <c r="L10968" t="s">
        <v>1230</v>
      </c>
      <c r="M10968" t="s">
        <v>38</v>
      </c>
      <c r="N10968" t="s">
        <v>10</v>
      </c>
      <c r="O10968" t="s">
        <v>302</v>
      </c>
      <c r="P10968" t="s">
        <v>3023</v>
      </c>
      <c r="Q10968" t="s">
        <v>2522</v>
      </c>
      <c r="R10968" t="s">
        <v>2534</v>
      </c>
      <c r="S10968" t="s">
        <v>18</v>
      </c>
    </row>
    <row r="10969" spans="1:19" x14ac:dyDescent="0.35">
      <c r="A10969">
        <v>3792</v>
      </c>
      <c r="B10969" t="s">
        <v>4919</v>
      </c>
      <c r="C10969" t="s">
        <v>1229</v>
      </c>
      <c r="D10969" t="s">
        <v>1975</v>
      </c>
      <c r="E10969">
        <v>3</v>
      </c>
      <c r="F10969" s="8">
        <f>DATE(YEAR(project_c[[#This Row],[order_date]]),MONTH(project_c[[#This Row],[order_date]]),1)</f>
        <v>44317</v>
      </c>
      <c r="G10969" s="1">
        <v>44318</v>
      </c>
      <c r="H10969">
        <v>5</v>
      </c>
      <c r="I10969">
        <v>4.75</v>
      </c>
      <c r="J10969">
        <v>126.696</v>
      </c>
      <c r="K10969">
        <v>112.446</v>
      </c>
      <c r="L10969" t="s">
        <v>1230</v>
      </c>
      <c r="M10969" t="s">
        <v>38</v>
      </c>
      <c r="N10969" t="s">
        <v>10</v>
      </c>
      <c r="O10969" t="s">
        <v>302</v>
      </c>
      <c r="P10969" t="s">
        <v>1976</v>
      </c>
      <c r="Q10969" t="s">
        <v>1901</v>
      </c>
      <c r="R10969" t="s">
        <v>1902</v>
      </c>
      <c r="S10969" t="s">
        <v>18</v>
      </c>
    </row>
    <row r="10970" spans="1:19" x14ac:dyDescent="0.35">
      <c r="A10970">
        <v>4360</v>
      </c>
      <c r="B10970" t="s">
        <v>4919</v>
      </c>
      <c r="C10970" t="s">
        <v>1229</v>
      </c>
      <c r="D10970" t="s">
        <v>4703</v>
      </c>
      <c r="E10970">
        <v>3</v>
      </c>
      <c r="F10970" s="8">
        <f>DATE(YEAR(project_c[[#This Row],[order_date]]),MONTH(project_c[[#This Row],[order_date]]),1)</f>
        <v>44835</v>
      </c>
      <c r="G10970" s="1">
        <v>44847</v>
      </c>
      <c r="H10970">
        <v>4</v>
      </c>
      <c r="I10970">
        <v>3.91</v>
      </c>
      <c r="J10970">
        <v>19.968</v>
      </c>
      <c r="K10970">
        <v>8.2379999999999995</v>
      </c>
      <c r="L10970" t="s">
        <v>1230</v>
      </c>
      <c r="M10970" t="s">
        <v>38</v>
      </c>
      <c r="N10970" t="s">
        <v>10</v>
      </c>
      <c r="O10970" t="s">
        <v>302</v>
      </c>
      <c r="P10970" t="s">
        <v>4704</v>
      </c>
      <c r="Q10970" t="s">
        <v>4250</v>
      </c>
      <c r="R10970" t="s">
        <v>4251</v>
      </c>
      <c r="S10970" t="s">
        <v>18</v>
      </c>
    </row>
    <row r="10971" spans="1:19" x14ac:dyDescent="0.35">
      <c r="A10971">
        <v>4359</v>
      </c>
      <c r="B10971" t="s">
        <v>4919</v>
      </c>
      <c r="C10971" t="s">
        <v>1229</v>
      </c>
      <c r="D10971" t="s">
        <v>4579</v>
      </c>
      <c r="E10971">
        <v>5</v>
      </c>
      <c r="F10971" s="8">
        <f>DATE(YEAR(project_c[[#This Row],[order_date]]),MONTH(project_c[[#This Row],[order_date]]),1)</f>
        <v>44835</v>
      </c>
      <c r="G10971" s="1">
        <v>44847</v>
      </c>
      <c r="H10971">
        <v>4</v>
      </c>
      <c r="I10971">
        <v>121.05</v>
      </c>
      <c r="J10971">
        <v>581.95000000000005</v>
      </c>
      <c r="K10971">
        <v>-23.3</v>
      </c>
      <c r="L10971" t="s">
        <v>1230</v>
      </c>
      <c r="M10971" t="s">
        <v>38</v>
      </c>
      <c r="N10971" t="s">
        <v>10</v>
      </c>
      <c r="O10971" t="s">
        <v>302</v>
      </c>
      <c r="P10971" t="s">
        <v>4580</v>
      </c>
      <c r="Q10971" t="s">
        <v>4250</v>
      </c>
      <c r="R10971" t="s">
        <v>4306</v>
      </c>
      <c r="S10971" t="s">
        <v>18</v>
      </c>
    </row>
    <row r="10972" spans="1:19" x14ac:dyDescent="0.35">
      <c r="A10972">
        <v>8618</v>
      </c>
      <c r="B10972" t="s">
        <v>4919</v>
      </c>
      <c r="C10972" t="s">
        <v>1229</v>
      </c>
      <c r="D10972" t="s">
        <v>2560</v>
      </c>
      <c r="E10972">
        <v>4</v>
      </c>
      <c r="F10972" s="8">
        <f>DATE(YEAR(project_c[[#This Row],[order_date]]),MONTH(project_c[[#This Row],[order_date]]),1)</f>
        <v>45017</v>
      </c>
      <c r="G10972" s="1">
        <v>45025</v>
      </c>
      <c r="H10972">
        <v>5</v>
      </c>
      <c r="I10972">
        <v>4.42</v>
      </c>
      <c r="J10972">
        <v>37.896000000000001</v>
      </c>
      <c r="K10972">
        <v>20.216000000000001</v>
      </c>
      <c r="L10972" t="s">
        <v>1230</v>
      </c>
      <c r="M10972" t="s">
        <v>38</v>
      </c>
      <c r="N10972" t="s">
        <v>10</v>
      </c>
      <c r="O10972" t="s">
        <v>302</v>
      </c>
      <c r="P10972" t="s">
        <v>2561</v>
      </c>
      <c r="Q10972" t="s">
        <v>2522</v>
      </c>
      <c r="R10972" t="s">
        <v>2523</v>
      </c>
      <c r="S10972" t="s">
        <v>18</v>
      </c>
    </row>
    <row r="10973" spans="1:19" x14ac:dyDescent="0.35">
      <c r="A10973">
        <v>8619</v>
      </c>
      <c r="B10973" t="s">
        <v>4919</v>
      </c>
      <c r="C10973" t="s">
        <v>1229</v>
      </c>
      <c r="D10973" t="s">
        <v>4893</v>
      </c>
      <c r="E10973">
        <v>2</v>
      </c>
      <c r="F10973" s="8">
        <f>DATE(YEAR(project_c[[#This Row],[order_date]]),MONTH(project_c[[#This Row],[order_date]]),1)</f>
        <v>45017</v>
      </c>
      <c r="G10973" s="1">
        <v>45025</v>
      </c>
      <c r="H10973">
        <v>5</v>
      </c>
      <c r="I10973">
        <v>79</v>
      </c>
      <c r="J10973">
        <v>206.4</v>
      </c>
      <c r="K10973">
        <v>48.4</v>
      </c>
      <c r="L10973" t="s">
        <v>1230</v>
      </c>
      <c r="M10973" t="s">
        <v>38</v>
      </c>
      <c r="N10973" t="s">
        <v>10</v>
      </c>
      <c r="O10973" t="s">
        <v>302</v>
      </c>
      <c r="P10973" t="s">
        <v>4894</v>
      </c>
      <c r="Q10973" t="s">
        <v>1909</v>
      </c>
      <c r="R10973" t="s">
        <v>4895</v>
      </c>
      <c r="S10973" t="s">
        <v>18</v>
      </c>
    </row>
    <row r="10974" spans="1:19" x14ac:dyDescent="0.35">
      <c r="A10974">
        <v>9556</v>
      </c>
      <c r="B10974" t="s">
        <v>4920</v>
      </c>
      <c r="C10974" t="s">
        <v>1229</v>
      </c>
      <c r="D10974" t="s">
        <v>2910</v>
      </c>
      <c r="E10974">
        <v>5</v>
      </c>
      <c r="F10974" s="8">
        <f>DATE(YEAR(project_c[[#This Row],[order_date]]),MONTH(project_c[[#This Row],[order_date]]),1)</f>
        <v>45078</v>
      </c>
      <c r="G10974" s="1">
        <v>45086</v>
      </c>
      <c r="H10974">
        <v>1</v>
      </c>
      <c r="I10974">
        <v>14.42</v>
      </c>
      <c r="J10974">
        <v>720.76</v>
      </c>
      <c r="K10974">
        <v>648.66</v>
      </c>
      <c r="L10974" t="s">
        <v>1230</v>
      </c>
      <c r="M10974" t="s">
        <v>38</v>
      </c>
      <c r="N10974" t="s">
        <v>10</v>
      </c>
      <c r="O10974" t="s">
        <v>302</v>
      </c>
      <c r="P10974" t="s">
        <v>2911</v>
      </c>
      <c r="Q10974" t="s">
        <v>2522</v>
      </c>
      <c r="R10974" t="s">
        <v>2559</v>
      </c>
      <c r="S10974" t="s">
        <v>18</v>
      </c>
    </row>
    <row r="10975" spans="1:19" x14ac:dyDescent="0.35">
      <c r="A10975">
        <v>1609</v>
      </c>
      <c r="B10975" t="s">
        <v>4918</v>
      </c>
      <c r="C10975" t="s">
        <v>1231</v>
      </c>
      <c r="D10975" t="s">
        <v>3562</v>
      </c>
      <c r="E10975">
        <v>4</v>
      </c>
      <c r="F10975" s="8">
        <f>DATE(YEAR(project_c[[#This Row],[order_date]]),MONTH(project_c[[#This Row],[order_date]]),1)</f>
        <v>44166</v>
      </c>
      <c r="G10975" s="1">
        <v>44168</v>
      </c>
      <c r="H10975">
        <v>3</v>
      </c>
      <c r="I10975">
        <v>0.45</v>
      </c>
      <c r="J10975">
        <v>25.92</v>
      </c>
      <c r="K10975">
        <v>24.12</v>
      </c>
      <c r="L10975" t="s">
        <v>1232</v>
      </c>
      <c r="M10975" t="s">
        <v>38</v>
      </c>
      <c r="N10975" t="s">
        <v>10</v>
      </c>
      <c r="O10975" t="s">
        <v>302</v>
      </c>
      <c r="P10975" t="s">
        <v>3563</v>
      </c>
      <c r="Q10975" t="s">
        <v>2522</v>
      </c>
      <c r="R10975" t="s">
        <v>2542</v>
      </c>
      <c r="S10975" t="s">
        <v>18</v>
      </c>
    </row>
    <row r="10976" spans="1:19" x14ac:dyDescent="0.35">
      <c r="A10976">
        <v>1480</v>
      </c>
      <c r="B10976" t="s">
        <v>4919</v>
      </c>
      <c r="C10976" t="s">
        <v>1231</v>
      </c>
      <c r="D10976" t="s">
        <v>3844</v>
      </c>
      <c r="E10976">
        <v>6</v>
      </c>
      <c r="F10976" s="8">
        <f>DATE(YEAR(project_c[[#This Row],[order_date]]),MONTH(project_c[[#This Row],[order_date]]),1)</f>
        <v>44136</v>
      </c>
      <c r="G10976" s="1">
        <v>44163</v>
      </c>
      <c r="H10976">
        <v>5</v>
      </c>
      <c r="I10976">
        <v>4.91</v>
      </c>
      <c r="J10976">
        <v>64.02</v>
      </c>
      <c r="K10976">
        <v>34.56</v>
      </c>
      <c r="L10976" t="s">
        <v>1232</v>
      </c>
      <c r="M10976" t="s">
        <v>38</v>
      </c>
      <c r="N10976" t="s">
        <v>10</v>
      </c>
      <c r="O10976" t="s">
        <v>302</v>
      </c>
      <c r="P10976" t="s">
        <v>3845</v>
      </c>
      <c r="Q10976" t="s">
        <v>2522</v>
      </c>
      <c r="R10976" t="s">
        <v>2539</v>
      </c>
      <c r="S10976" t="s">
        <v>18</v>
      </c>
    </row>
    <row r="10977" spans="1:19" x14ac:dyDescent="0.35">
      <c r="A10977">
        <v>4493</v>
      </c>
      <c r="B10977" t="s">
        <v>4918</v>
      </c>
      <c r="C10977" t="s">
        <v>1231</v>
      </c>
      <c r="D10977" t="s">
        <v>2374</v>
      </c>
      <c r="E10977">
        <v>1</v>
      </c>
      <c r="F10977" s="8">
        <f>DATE(YEAR(project_c[[#This Row],[order_date]]),MONTH(project_c[[#This Row],[order_date]]),1)</f>
        <v>44593</v>
      </c>
      <c r="G10977" s="1">
        <v>44613</v>
      </c>
      <c r="H10977">
        <v>5</v>
      </c>
      <c r="I10977">
        <v>1.87</v>
      </c>
      <c r="J10977">
        <v>10.39</v>
      </c>
      <c r="K10977">
        <v>8.52</v>
      </c>
      <c r="L10977" t="s">
        <v>1232</v>
      </c>
      <c r="M10977" t="s">
        <v>38</v>
      </c>
      <c r="N10977" t="s">
        <v>10</v>
      </c>
      <c r="O10977" t="s">
        <v>302</v>
      </c>
      <c r="P10977" t="s">
        <v>2375</v>
      </c>
      <c r="Q10977" t="s">
        <v>1901</v>
      </c>
      <c r="R10977" t="s">
        <v>1909</v>
      </c>
      <c r="S10977" t="s">
        <v>18</v>
      </c>
    </row>
    <row r="10978" spans="1:19" x14ac:dyDescent="0.35">
      <c r="A10978">
        <v>4494</v>
      </c>
      <c r="B10978" t="s">
        <v>4918</v>
      </c>
      <c r="C10978" t="s">
        <v>1231</v>
      </c>
      <c r="D10978" t="s">
        <v>3296</v>
      </c>
      <c r="E10978">
        <v>4</v>
      </c>
      <c r="F10978" s="8">
        <f>DATE(YEAR(project_c[[#This Row],[order_date]]),MONTH(project_c[[#This Row],[order_date]]),1)</f>
        <v>44593</v>
      </c>
      <c r="G10978" s="1">
        <v>44613</v>
      </c>
      <c r="H10978">
        <v>5</v>
      </c>
      <c r="I10978">
        <v>2.46</v>
      </c>
      <c r="J10978">
        <v>14.848000000000001</v>
      </c>
      <c r="K10978">
        <v>5.008</v>
      </c>
      <c r="L10978" t="s">
        <v>1232</v>
      </c>
      <c r="M10978" t="s">
        <v>38</v>
      </c>
      <c r="N10978" t="s">
        <v>10</v>
      </c>
      <c r="O10978" t="s">
        <v>302</v>
      </c>
      <c r="P10978" t="s">
        <v>3297</v>
      </c>
      <c r="Q10978" t="s">
        <v>2522</v>
      </c>
      <c r="R10978" t="s">
        <v>2523</v>
      </c>
      <c r="S10978" t="s">
        <v>18</v>
      </c>
    </row>
    <row r="10979" spans="1:19" x14ac:dyDescent="0.35">
      <c r="A10979">
        <v>4496</v>
      </c>
      <c r="B10979" t="s">
        <v>4918</v>
      </c>
      <c r="C10979" t="s">
        <v>1231</v>
      </c>
      <c r="D10979" t="s">
        <v>3278</v>
      </c>
      <c r="E10979">
        <v>7</v>
      </c>
      <c r="F10979" s="8">
        <f>DATE(YEAR(project_c[[#This Row],[order_date]]),MONTH(project_c[[#This Row],[order_date]]),1)</f>
        <v>44593</v>
      </c>
      <c r="G10979" s="1">
        <v>44613</v>
      </c>
      <c r="H10979">
        <v>5</v>
      </c>
      <c r="I10979">
        <v>0.85</v>
      </c>
      <c r="J10979">
        <v>24.975999999999999</v>
      </c>
      <c r="K10979">
        <v>19.026</v>
      </c>
      <c r="L10979" t="s">
        <v>1232</v>
      </c>
      <c r="M10979" t="s">
        <v>38</v>
      </c>
      <c r="N10979" t="s">
        <v>10</v>
      </c>
      <c r="O10979" t="s">
        <v>302</v>
      </c>
      <c r="P10979" t="s">
        <v>3279</v>
      </c>
      <c r="Q10979" t="s">
        <v>2522</v>
      </c>
      <c r="R10979" t="s">
        <v>2523</v>
      </c>
      <c r="S10979" t="s">
        <v>18</v>
      </c>
    </row>
    <row r="10980" spans="1:19" x14ac:dyDescent="0.35">
      <c r="A10980">
        <v>4495</v>
      </c>
      <c r="B10980" t="s">
        <v>4918</v>
      </c>
      <c r="C10980" t="s">
        <v>1231</v>
      </c>
      <c r="D10980" t="s">
        <v>2793</v>
      </c>
      <c r="E10980">
        <v>5</v>
      </c>
      <c r="F10980" s="8">
        <f>DATE(YEAR(project_c[[#This Row],[order_date]]),MONTH(project_c[[#This Row],[order_date]]),1)</f>
        <v>44593</v>
      </c>
      <c r="G10980" s="1">
        <v>44613</v>
      </c>
      <c r="H10980">
        <v>5</v>
      </c>
      <c r="I10980">
        <v>35.03</v>
      </c>
      <c r="J10980">
        <v>449.15</v>
      </c>
      <c r="K10980">
        <v>274</v>
      </c>
      <c r="L10980" t="s">
        <v>1232</v>
      </c>
      <c r="M10980" t="s">
        <v>38</v>
      </c>
      <c r="N10980" t="s">
        <v>10</v>
      </c>
      <c r="O10980" t="s">
        <v>302</v>
      </c>
      <c r="P10980" t="s">
        <v>2794</v>
      </c>
      <c r="Q10980" t="s">
        <v>2522</v>
      </c>
      <c r="R10980" t="s">
        <v>2559</v>
      </c>
      <c r="S10980" t="s">
        <v>18</v>
      </c>
    </row>
    <row r="10981" spans="1:19" x14ac:dyDescent="0.35">
      <c r="A10981">
        <v>15280</v>
      </c>
      <c r="B10981" t="s">
        <v>4919</v>
      </c>
      <c r="C10981" t="s">
        <v>1231</v>
      </c>
      <c r="D10981" t="s">
        <v>2557</v>
      </c>
      <c r="E10981">
        <v>1</v>
      </c>
      <c r="F10981" s="8">
        <f>DATE(YEAR(project_c[[#This Row],[order_date]]),MONTH(project_c[[#This Row],[order_date]]),1)</f>
        <v>44593</v>
      </c>
      <c r="G10981" s="1">
        <v>44606</v>
      </c>
      <c r="H10981">
        <v>5</v>
      </c>
      <c r="I10981">
        <v>4.9800000000000004</v>
      </c>
      <c r="J10981">
        <v>21.805</v>
      </c>
      <c r="K10981">
        <v>16.824999999999999</v>
      </c>
      <c r="L10981" t="s">
        <v>1232</v>
      </c>
      <c r="M10981" t="s">
        <v>38</v>
      </c>
      <c r="N10981" t="s">
        <v>10</v>
      </c>
      <c r="O10981" t="s">
        <v>302</v>
      </c>
      <c r="P10981" t="s">
        <v>2558</v>
      </c>
      <c r="Q10981" t="s">
        <v>2522</v>
      </c>
      <c r="R10981" t="s">
        <v>2559</v>
      </c>
      <c r="S10981" t="s">
        <v>18</v>
      </c>
    </row>
    <row r="10982" spans="1:19" x14ac:dyDescent="0.35">
      <c r="A10982">
        <v>7286</v>
      </c>
      <c r="B10982" t="s">
        <v>4919</v>
      </c>
      <c r="C10982" t="s">
        <v>1231</v>
      </c>
      <c r="D10982" t="s">
        <v>2936</v>
      </c>
      <c r="E10982">
        <v>3</v>
      </c>
      <c r="F10982" s="8">
        <f>DATE(YEAR(project_c[[#This Row],[order_date]]),MONTH(project_c[[#This Row],[order_date]]),1)</f>
        <v>45078</v>
      </c>
      <c r="G10982" s="1">
        <v>45101</v>
      </c>
      <c r="H10982">
        <v>6</v>
      </c>
      <c r="I10982">
        <v>63.44</v>
      </c>
      <c r="J10982">
        <v>146.39400000000001</v>
      </c>
      <c r="K10982">
        <v>-43.926000000000002</v>
      </c>
      <c r="L10982" t="s">
        <v>1232</v>
      </c>
      <c r="M10982" t="s">
        <v>38</v>
      </c>
      <c r="N10982" t="s">
        <v>10</v>
      </c>
      <c r="O10982" t="s">
        <v>302</v>
      </c>
      <c r="P10982" t="s">
        <v>2937</v>
      </c>
      <c r="Q10982" t="s">
        <v>2522</v>
      </c>
      <c r="R10982" t="s">
        <v>2523</v>
      </c>
      <c r="S10982" t="s">
        <v>18</v>
      </c>
    </row>
    <row r="10983" spans="1:19" x14ac:dyDescent="0.35">
      <c r="A10983">
        <v>7287</v>
      </c>
      <c r="B10983" t="s">
        <v>4919</v>
      </c>
      <c r="C10983" t="s">
        <v>1231</v>
      </c>
      <c r="D10983" t="s">
        <v>3240</v>
      </c>
      <c r="E10983">
        <v>3</v>
      </c>
      <c r="F10983" s="8">
        <f>DATE(YEAR(project_c[[#This Row],[order_date]]),MONTH(project_c[[#This Row],[order_date]]),1)</f>
        <v>45078</v>
      </c>
      <c r="G10983" s="1">
        <v>45101</v>
      </c>
      <c r="H10983">
        <v>6</v>
      </c>
      <c r="I10983">
        <v>1.84</v>
      </c>
      <c r="J10983">
        <v>10.272</v>
      </c>
      <c r="K10983">
        <v>4.7519999999999998</v>
      </c>
      <c r="L10983" t="s">
        <v>1232</v>
      </c>
      <c r="M10983" t="s">
        <v>38</v>
      </c>
      <c r="N10983" t="s">
        <v>10</v>
      </c>
      <c r="O10983" t="s">
        <v>302</v>
      </c>
      <c r="P10983" t="s">
        <v>3241</v>
      </c>
      <c r="Q10983" t="s">
        <v>2522</v>
      </c>
      <c r="R10983" t="s">
        <v>2542</v>
      </c>
      <c r="S10983" t="s">
        <v>18</v>
      </c>
    </row>
    <row r="10984" spans="1:19" x14ac:dyDescent="0.35">
      <c r="A10984">
        <v>8</v>
      </c>
      <c r="B10984" t="s">
        <v>4919</v>
      </c>
      <c r="C10984" t="s">
        <v>29</v>
      </c>
      <c r="D10984" t="s">
        <v>4431</v>
      </c>
      <c r="E10984">
        <v>6</v>
      </c>
      <c r="F10984" s="8">
        <f>DATE(YEAR(project_c[[#This Row],[order_date]]),MONTH(project_c[[#This Row],[order_date]]),1)</f>
        <v>44075</v>
      </c>
      <c r="G10984" s="1">
        <v>44094</v>
      </c>
      <c r="H10984">
        <v>5</v>
      </c>
      <c r="I10984">
        <v>32.94</v>
      </c>
      <c r="J10984">
        <v>308.85000000000002</v>
      </c>
      <c r="K10984">
        <v>111.21</v>
      </c>
      <c r="L10984" t="s">
        <v>30</v>
      </c>
      <c r="M10984" t="s">
        <v>9</v>
      </c>
      <c r="N10984" t="s">
        <v>10</v>
      </c>
      <c r="O10984" t="s">
        <v>32</v>
      </c>
      <c r="P10984" t="s">
        <v>4432</v>
      </c>
      <c r="Q10984" t="s">
        <v>4250</v>
      </c>
      <c r="R10984" t="s">
        <v>4306</v>
      </c>
      <c r="S10984" t="s">
        <v>18</v>
      </c>
    </row>
    <row r="10985" spans="1:19" x14ac:dyDescent="0.35">
      <c r="A10985">
        <v>3351</v>
      </c>
      <c r="B10985" t="s">
        <v>4919</v>
      </c>
      <c r="C10985" t="s">
        <v>29</v>
      </c>
      <c r="D10985" t="s">
        <v>3048</v>
      </c>
      <c r="E10985">
        <v>1</v>
      </c>
      <c r="F10985" s="8">
        <f>DATE(YEAR(project_c[[#This Row],[order_date]]),MONTH(project_c[[#This Row],[order_date]]),1)</f>
        <v>44409</v>
      </c>
      <c r="G10985" s="1">
        <v>44435</v>
      </c>
      <c r="H10985">
        <v>5</v>
      </c>
      <c r="I10985">
        <v>1.42</v>
      </c>
      <c r="J10985">
        <v>3.08</v>
      </c>
      <c r="K10985">
        <v>1.66</v>
      </c>
      <c r="L10985" t="s">
        <v>30</v>
      </c>
      <c r="M10985" t="s">
        <v>9</v>
      </c>
      <c r="N10985" t="s">
        <v>10</v>
      </c>
      <c r="O10985" t="s">
        <v>32</v>
      </c>
      <c r="P10985" t="s">
        <v>3049</v>
      </c>
      <c r="Q10985" t="s">
        <v>2522</v>
      </c>
      <c r="R10985" t="s">
        <v>2534</v>
      </c>
      <c r="S10985" t="s">
        <v>18</v>
      </c>
    </row>
    <row r="10986" spans="1:19" x14ac:dyDescent="0.35">
      <c r="A10986">
        <v>2265</v>
      </c>
      <c r="B10986" t="s">
        <v>4919</v>
      </c>
      <c r="C10986" t="s">
        <v>29</v>
      </c>
      <c r="D10986" t="s">
        <v>4663</v>
      </c>
      <c r="E10986">
        <v>2</v>
      </c>
      <c r="F10986" s="8">
        <f>DATE(YEAR(project_c[[#This Row],[order_date]]),MONTH(project_c[[#This Row],[order_date]]),1)</f>
        <v>44440</v>
      </c>
      <c r="G10986" s="1">
        <v>44465</v>
      </c>
      <c r="H10986">
        <v>4</v>
      </c>
      <c r="I10986">
        <v>0.2</v>
      </c>
      <c r="J10986">
        <v>2.82</v>
      </c>
      <c r="K10986">
        <v>2.42</v>
      </c>
      <c r="L10986" t="s">
        <v>30</v>
      </c>
      <c r="M10986" t="s">
        <v>9</v>
      </c>
      <c r="N10986" t="s">
        <v>10</v>
      </c>
      <c r="O10986" t="s">
        <v>32</v>
      </c>
      <c r="P10986" t="s">
        <v>4664</v>
      </c>
      <c r="Q10986" t="s">
        <v>4250</v>
      </c>
      <c r="R10986" t="s">
        <v>4251</v>
      </c>
      <c r="S10986" t="s">
        <v>18</v>
      </c>
    </row>
    <row r="10987" spans="1:19" x14ac:dyDescent="0.35">
      <c r="A10987">
        <v>3349</v>
      </c>
      <c r="B10987" t="s">
        <v>4919</v>
      </c>
      <c r="C10987" t="s">
        <v>29</v>
      </c>
      <c r="D10987" t="s">
        <v>3084</v>
      </c>
      <c r="E10987">
        <v>3</v>
      </c>
      <c r="F10987" s="8">
        <f>DATE(YEAR(project_c[[#This Row],[order_date]]),MONTH(project_c[[#This Row],[order_date]]),1)</f>
        <v>44409</v>
      </c>
      <c r="G10987" s="1">
        <v>44435</v>
      </c>
      <c r="H10987">
        <v>5</v>
      </c>
      <c r="I10987">
        <v>0.53</v>
      </c>
      <c r="J10987">
        <v>9.8699999999999992</v>
      </c>
      <c r="K10987">
        <v>8.2799999999999994</v>
      </c>
      <c r="L10987" t="s">
        <v>30</v>
      </c>
      <c r="M10987" t="s">
        <v>9</v>
      </c>
      <c r="N10987" t="s">
        <v>10</v>
      </c>
      <c r="O10987" t="s">
        <v>32</v>
      </c>
      <c r="P10987" t="s">
        <v>3085</v>
      </c>
      <c r="Q10987" t="s">
        <v>2522</v>
      </c>
      <c r="R10987" t="s">
        <v>2542</v>
      </c>
      <c r="S10987" t="s">
        <v>18</v>
      </c>
    </row>
    <row r="10988" spans="1:19" x14ac:dyDescent="0.35">
      <c r="A10988">
        <v>3350</v>
      </c>
      <c r="B10988" t="s">
        <v>4919</v>
      </c>
      <c r="C10988" t="s">
        <v>29</v>
      </c>
      <c r="D10988" t="s">
        <v>3326</v>
      </c>
      <c r="E10988">
        <v>5</v>
      </c>
      <c r="F10988" s="8">
        <f>DATE(YEAR(project_c[[#This Row],[order_date]]),MONTH(project_c[[#This Row],[order_date]]),1)</f>
        <v>44409</v>
      </c>
      <c r="G10988" s="1">
        <v>44435</v>
      </c>
      <c r="H10988">
        <v>5</v>
      </c>
      <c r="I10988">
        <v>1.89</v>
      </c>
      <c r="J10988">
        <v>24.2</v>
      </c>
      <c r="K10988">
        <v>14.75</v>
      </c>
      <c r="L10988" t="s">
        <v>30</v>
      </c>
      <c r="M10988" t="s">
        <v>9</v>
      </c>
      <c r="N10988" t="s">
        <v>10</v>
      </c>
      <c r="O10988" t="s">
        <v>32</v>
      </c>
      <c r="P10988" t="s">
        <v>3327</v>
      </c>
      <c r="Q10988" t="s">
        <v>2522</v>
      </c>
      <c r="R10988" t="s">
        <v>2528</v>
      </c>
      <c r="S10988" t="s">
        <v>18</v>
      </c>
    </row>
    <row r="10989" spans="1:19" x14ac:dyDescent="0.35">
      <c r="A10989">
        <v>16250</v>
      </c>
      <c r="B10989" t="s">
        <v>4919</v>
      </c>
      <c r="C10989" t="s">
        <v>29</v>
      </c>
      <c r="D10989" t="s">
        <v>4246</v>
      </c>
      <c r="E10989">
        <v>1</v>
      </c>
      <c r="F10989" s="8">
        <f>DATE(YEAR(project_c[[#This Row],[order_date]]),MONTH(project_c[[#This Row],[order_date]]),1)</f>
        <v>44682</v>
      </c>
      <c r="G10989" s="1">
        <v>44684</v>
      </c>
      <c r="H10989">
        <v>3</v>
      </c>
      <c r="I10989">
        <v>5.48</v>
      </c>
      <c r="J10989">
        <v>21.308</v>
      </c>
      <c r="K10989">
        <v>15.827999999999999</v>
      </c>
      <c r="L10989" t="s">
        <v>30</v>
      </c>
      <c r="M10989" t="s">
        <v>9</v>
      </c>
      <c r="N10989" t="s">
        <v>10</v>
      </c>
      <c r="O10989" t="s">
        <v>32</v>
      </c>
      <c r="P10989" t="s">
        <v>4247</v>
      </c>
      <c r="Q10989" t="s">
        <v>2522</v>
      </c>
      <c r="R10989" t="s">
        <v>2523</v>
      </c>
      <c r="S10989" t="s">
        <v>18</v>
      </c>
    </row>
    <row r="10990" spans="1:19" x14ac:dyDescent="0.35">
      <c r="A10990">
        <v>16406</v>
      </c>
      <c r="B10990" t="s">
        <v>4920</v>
      </c>
      <c r="C10990" t="s">
        <v>29</v>
      </c>
      <c r="D10990" t="s">
        <v>2506</v>
      </c>
      <c r="E10990">
        <v>1</v>
      </c>
      <c r="F10990" s="8">
        <f>DATE(YEAR(project_c[[#This Row],[order_date]]),MONTH(project_c[[#This Row],[order_date]]),1)</f>
        <v>44621</v>
      </c>
      <c r="G10990" s="1">
        <v>44626</v>
      </c>
      <c r="H10990">
        <v>2</v>
      </c>
      <c r="I10990">
        <v>1.45</v>
      </c>
      <c r="J10990">
        <v>20.292999999999999</v>
      </c>
      <c r="K10990">
        <v>18.843</v>
      </c>
      <c r="L10990" t="s">
        <v>30</v>
      </c>
      <c r="M10990" t="s">
        <v>9</v>
      </c>
      <c r="N10990" t="s">
        <v>10</v>
      </c>
      <c r="O10990" t="s">
        <v>32</v>
      </c>
      <c r="P10990" t="s">
        <v>2507</v>
      </c>
      <c r="Q10990" t="s">
        <v>1901</v>
      </c>
      <c r="R10990" t="s">
        <v>1902</v>
      </c>
      <c r="S10990" t="s">
        <v>18</v>
      </c>
    </row>
    <row r="10991" spans="1:19" x14ac:dyDescent="0.35">
      <c r="A10991">
        <v>16400</v>
      </c>
      <c r="B10991" t="s">
        <v>4920</v>
      </c>
      <c r="C10991" t="s">
        <v>29</v>
      </c>
      <c r="D10991" t="s">
        <v>4823</v>
      </c>
      <c r="E10991">
        <v>1</v>
      </c>
      <c r="F10991" s="8">
        <f>DATE(YEAR(project_c[[#This Row],[order_date]]),MONTH(project_c[[#This Row],[order_date]]),1)</f>
        <v>44593</v>
      </c>
      <c r="G10991" s="1">
        <v>44595</v>
      </c>
      <c r="H10991">
        <v>3</v>
      </c>
      <c r="I10991">
        <v>4.16</v>
      </c>
      <c r="J10991">
        <v>18.186</v>
      </c>
      <c r="K10991">
        <v>14.026</v>
      </c>
      <c r="L10991" t="s">
        <v>30</v>
      </c>
      <c r="M10991" t="s">
        <v>9</v>
      </c>
      <c r="N10991" t="s">
        <v>10</v>
      </c>
      <c r="O10991" t="s">
        <v>32</v>
      </c>
      <c r="P10991" t="s">
        <v>4824</v>
      </c>
      <c r="Q10991" t="s">
        <v>4250</v>
      </c>
      <c r="R10991" t="s">
        <v>4251</v>
      </c>
      <c r="S10991" t="s">
        <v>18</v>
      </c>
    </row>
    <row r="10992" spans="1:19" x14ac:dyDescent="0.35">
      <c r="A10992">
        <v>5879</v>
      </c>
      <c r="B10992" t="s">
        <v>4918</v>
      </c>
      <c r="C10992" t="s">
        <v>29</v>
      </c>
      <c r="D10992" t="s">
        <v>3788</v>
      </c>
      <c r="E10992">
        <v>3</v>
      </c>
      <c r="F10992" s="8">
        <f>DATE(YEAR(project_c[[#This Row],[order_date]]),MONTH(project_c[[#This Row],[order_date]]),1)</f>
        <v>44713</v>
      </c>
      <c r="G10992" s="1">
        <v>44742</v>
      </c>
      <c r="H10992">
        <v>2</v>
      </c>
      <c r="I10992">
        <v>3.45</v>
      </c>
      <c r="J10992">
        <v>28.77</v>
      </c>
      <c r="K10992">
        <v>18.420000000000002</v>
      </c>
      <c r="L10992" t="s">
        <v>30</v>
      </c>
      <c r="M10992" t="s">
        <v>9</v>
      </c>
      <c r="N10992" t="s">
        <v>10</v>
      </c>
      <c r="O10992" t="s">
        <v>32</v>
      </c>
      <c r="P10992" t="s">
        <v>3789</v>
      </c>
      <c r="Q10992" t="s">
        <v>2522</v>
      </c>
      <c r="R10992" t="s">
        <v>2528</v>
      </c>
      <c r="S10992" t="s">
        <v>18</v>
      </c>
    </row>
    <row r="10993" spans="1:19" x14ac:dyDescent="0.35">
      <c r="A10993">
        <v>5880</v>
      </c>
      <c r="B10993" t="s">
        <v>4918</v>
      </c>
      <c r="C10993" t="s">
        <v>29</v>
      </c>
      <c r="D10993" t="s">
        <v>4537</v>
      </c>
      <c r="E10993">
        <v>7</v>
      </c>
      <c r="F10993" s="8">
        <f>DATE(YEAR(project_c[[#This Row],[order_date]]),MONTH(project_c[[#This Row],[order_date]]),1)</f>
        <v>44713</v>
      </c>
      <c r="G10993" s="1">
        <v>44742</v>
      </c>
      <c r="H10993">
        <v>2</v>
      </c>
      <c r="I10993">
        <v>86.87</v>
      </c>
      <c r="J10993">
        <v>1266.8599999999999</v>
      </c>
      <c r="K10993">
        <v>658.77</v>
      </c>
      <c r="L10993" t="s">
        <v>30</v>
      </c>
      <c r="M10993" t="s">
        <v>9</v>
      </c>
      <c r="N10993" t="s">
        <v>10</v>
      </c>
      <c r="O10993" t="s">
        <v>32</v>
      </c>
      <c r="P10993" t="s">
        <v>4538</v>
      </c>
      <c r="Q10993" t="s">
        <v>4250</v>
      </c>
      <c r="R10993" t="s">
        <v>4258</v>
      </c>
      <c r="S10993" t="s">
        <v>18</v>
      </c>
    </row>
    <row r="10994" spans="1:19" x14ac:dyDescent="0.35">
      <c r="A10994">
        <v>5601</v>
      </c>
      <c r="B10994" t="s">
        <v>4919</v>
      </c>
      <c r="C10994" t="s">
        <v>29</v>
      </c>
      <c r="D10994" t="s">
        <v>2157</v>
      </c>
      <c r="E10994">
        <v>3</v>
      </c>
      <c r="F10994" s="8">
        <f>DATE(YEAR(project_c[[#This Row],[order_date]]),MONTH(project_c[[#This Row],[order_date]]),1)</f>
        <v>44866</v>
      </c>
      <c r="G10994" s="1">
        <v>44874</v>
      </c>
      <c r="H10994">
        <v>5</v>
      </c>
      <c r="I10994">
        <v>56.32</v>
      </c>
      <c r="J10994">
        <v>383.97</v>
      </c>
      <c r="K10994">
        <v>215.01</v>
      </c>
      <c r="L10994" t="s">
        <v>30</v>
      </c>
      <c r="M10994" t="s">
        <v>9</v>
      </c>
      <c r="N10994" t="s">
        <v>10</v>
      </c>
      <c r="O10994" t="s">
        <v>32</v>
      </c>
      <c r="P10994" t="s">
        <v>2158</v>
      </c>
      <c r="Q10994" t="s">
        <v>1901</v>
      </c>
      <c r="R10994" t="s">
        <v>1909</v>
      </c>
      <c r="S10994" t="s">
        <v>18</v>
      </c>
    </row>
    <row r="10995" spans="1:19" x14ac:dyDescent="0.35">
      <c r="A10995">
        <v>16302</v>
      </c>
      <c r="B10995" t="s">
        <v>4919</v>
      </c>
      <c r="C10995" t="s">
        <v>29</v>
      </c>
      <c r="D10995" t="s">
        <v>1934</v>
      </c>
      <c r="E10995">
        <v>1</v>
      </c>
      <c r="F10995" s="8">
        <f>DATE(YEAR(project_c[[#This Row],[order_date]]),MONTH(project_c[[#This Row],[order_date]]),1)</f>
        <v>44562</v>
      </c>
      <c r="G10995" s="1">
        <v>44569</v>
      </c>
      <c r="H10995">
        <v>1</v>
      </c>
      <c r="I10995">
        <v>15.73</v>
      </c>
      <c r="J10995">
        <v>28.98</v>
      </c>
      <c r="K10995">
        <v>13.25</v>
      </c>
      <c r="L10995" t="s">
        <v>30</v>
      </c>
      <c r="M10995" t="s">
        <v>9</v>
      </c>
      <c r="N10995" t="s">
        <v>10</v>
      </c>
      <c r="O10995" t="s">
        <v>32</v>
      </c>
      <c r="P10995" t="s">
        <v>1935</v>
      </c>
      <c r="Q10995" t="s">
        <v>1901</v>
      </c>
      <c r="R10995" t="s">
        <v>1902</v>
      </c>
      <c r="S10995" t="s">
        <v>18</v>
      </c>
    </row>
    <row r="10996" spans="1:19" x14ac:dyDescent="0.35">
      <c r="A10996">
        <v>16395</v>
      </c>
      <c r="B10996" t="s">
        <v>4920</v>
      </c>
      <c r="C10996" t="s">
        <v>29</v>
      </c>
      <c r="D10996" t="s">
        <v>1922</v>
      </c>
      <c r="E10996">
        <v>1</v>
      </c>
      <c r="F10996" s="8">
        <f>DATE(YEAR(project_c[[#This Row],[order_date]]),MONTH(project_c[[#This Row],[order_date]]),1)</f>
        <v>44652</v>
      </c>
      <c r="G10996" s="1">
        <v>44655</v>
      </c>
      <c r="H10996">
        <v>7</v>
      </c>
      <c r="I10996">
        <v>16.32</v>
      </c>
      <c r="J10996">
        <v>27.873999999999999</v>
      </c>
      <c r="K10996">
        <v>11.554</v>
      </c>
      <c r="L10996" t="s">
        <v>30</v>
      </c>
      <c r="M10996" t="s">
        <v>9</v>
      </c>
      <c r="N10996" t="s">
        <v>10</v>
      </c>
      <c r="O10996" t="s">
        <v>32</v>
      </c>
      <c r="P10996" t="s">
        <v>1923</v>
      </c>
      <c r="Q10996" t="s">
        <v>1901</v>
      </c>
      <c r="R10996" t="s">
        <v>1909</v>
      </c>
      <c r="S10996" t="s">
        <v>18</v>
      </c>
    </row>
    <row r="10997" spans="1:19" x14ac:dyDescent="0.35">
      <c r="A10997">
        <v>16376</v>
      </c>
      <c r="B10997" t="s">
        <v>4919</v>
      </c>
      <c r="C10997" t="s">
        <v>29</v>
      </c>
      <c r="D10997" t="s">
        <v>4265</v>
      </c>
      <c r="E10997">
        <v>1</v>
      </c>
      <c r="F10997" s="8">
        <f>DATE(YEAR(project_c[[#This Row],[order_date]]),MONTH(project_c[[#This Row],[order_date]]),1)</f>
        <v>44621</v>
      </c>
      <c r="G10997" s="1">
        <v>44632</v>
      </c>
      <c r="H10997">
        <v>5</v>
      </c>
      <c r="I10997">
        <v>1.94</v>
      </c>
      <c r="J10997">
        <v>27.202000000000002</v>
      </c>
      <c r="K10997">
        <v>25.262</v>
      </c>
      <c r="L10997" t="s">
        <v>30</v>
      </c>
      <c r="M10997" t="s">
        <v>9</v>
      </c>
      <c r="N10997" t="s">
        <v>10</v>
      </c>
      <c r="O10997" t="s">
        <v>32</v>
      </c>
      <c r="P10997" t="s">
        <v>4266</v>
      </c>
      <c r="Q10997" t="s">
        <v>4250</v>
      </c>
      <c r="R10997" t="s">
        <v>4258</v>
      </c>
      <c r="S10997" t="s">
        <v>18</v>
      </c>
    </row>
    <row r="10998" spans="1:19" x14ac:dyDescent="0.35">
      <c r="A10998">
        <v>6809</v>
      </c>
      <c r="B10998" t="s">
        <v>4918</v>
      </c>
      <c r="C10998" t="s">
        <v>29</v>
      </c>
      <c r="D10998" t="s">
        <v>4278</v>
      </c>
      <c r="E10998">
        <v>3</v>
      </c>
      <c r="F10998" s="8">
        <f>DATE(YEAR(project_c[[#This Row],[order_date]]),MONTH(project_c[[#This Row],[order_date]]),1)</f>
        <v>45078</v>
      </c>
      <c r="G10998" s="1">
        <v>45094</v>
      </c>
      <c r="H10998">
        <v>4</v>
      </c>
      <c r="I10998">
        <v>13.25</v>
      </c>
      <c r="J10998">
        <v>124.2</v>
      </c>
      <c r="K10998">
        <v>84.45</v>
      </c>
      <c r="L10998" t="s">
        <v>30</v>
      </c>
      <c r="M10998" t="s">
        <v>9</v>
      </c>
      <c r="N10998" t="s">
        <v>10</v>
      </c>
      <c r="O10998" t="s">
        <v>32</v>
      </c>
      <c r="P10998" t="s">
        <v>4279</v>
      </c>
      <c r="Q10998" t="s">
        <v>4250</v>
      </c>
      <c r="R10998" t="s">
        <v>4251</v>
      </c>
      <c r="S10998" t="s">
        <v>18</v>
      </c>
    </row>
    <row r="10999" spans="1:19" x14ac:dyDescent="0.35">
      <c r="A10999">
        <v>6810</v>
      </c>
      <c r="B10999" t="s">
        <v>4918</v>
      </c>
      <c r="C10999" t="s">
        <v>29</v>
      </c>
      <c r="D10999" t="s">
        <v>3862</v>
      </c>
      <c r="E10999">
        <v>1</v>
      </c>
      <c r="F10999" s="8">
        <f>DATE(YEAR(project_c[[#This Row],[order_date]]),MONTH(project_c[[#This Row],[order_date]]),1)</f>
        <v>45078</v>
      </c>
      <c r="G10999" s="1">
        <v>45094</v>
      </c>
      <c r="H10999">
        <v>4</v>
      </c>
      <c r="I10999">
        <v>3.82</v>
      </c>
      <c r="J10999">
        <v>11.22</v>
      </c>
      <c r="K10999">
        <v>7.4</v>
      </c>
      <c r="L10999" t="s">
        <v>30</v>
      </c>
      <c r="M10999" t="s">
        <v>9</v>
      </c>
      <c r="N10999" t="s">
        <v>10</v>
      </c>
      <c r="O10999" t="s">
        <v>32</v>
      </c>
      <c r="P10999" t="s">
        <v>3863</v>
      </c>
      <c r="Q10999" t="s">
        <v>2522</v>
      </c>
      <c r="R10999" t="s">
        <v>2559</v>
      </c>
      <c r="S10999" t="s">
        <v>18</v>
      </c>
    </row>
    <row r="11000" spans="1:19" x14ac:dyDescent="0.35">
      <c r="A11000">
        <v>10339</v>
      </c>
      <c r="B11000" t="s">
        <v>4917</v>
      </c>
      <c r="C11000" t="s">
        <v>29</v>
      </c>
      <c r="D11000" t="s">
        <v>4403</v>
      </c>
      <c r="E11000">
        <v>1</v>
      </c>
      <c r="F11000" s="8">
        <f>DATE(YEAR(project_c[[#This Row],[order_date]]),MONTH(project_c[[#This Row],[order_date]]),1)</f>
        <v>45352</v>
      </c>
      <c r="G11000" s="1">
        <v>45377</v>
      </c>
      <c r="H11000">
        <v>1</v>
      </c>
      <c r="I11000">
        <v>46.78</v>
      </c>
      <c r="J11000">
        <v>94.505399999999995</v>
      </c>
      <c r="K11000">
        <v>47.7254</v>
      </c>
      <c r="L11000" t="s">
        <v>30</v>
      </c>
      <c r="M11000" t="s">
        <v>9</v>
      </c>
      <c r="N11000" t="s">
        <v>10</v>
      </c>
      <c r="O11000" t="s">
        <v>32</v>
      </c>
      <c r="P11000" t="s">
        <v>4404</v>
      </c>
      <c r="Q11000" t="s">
        <v>4250</v>
      </c>
      <c r="R11000" t="s">
        <v>4251</v>
      </c>
      <c r="S11000" t="s">
        <v>18</v>
      </c>
    </row>
    <row r="11001" spans="1:19" x14ac:dyDescent="0.35">
      <c r="A11001">
        <v>1489</v>
      </c>
      <c r="B11001" t="s">
        <v>4918</v>
      </c>
      <c r="C11001" t="s">
        <v>164</v>
      </c>
      <c r="D11001" t="s">
        <v>4549</v>
      </c>
      <c r="E11001">
        <v>2</v>
      </c>
      <c r="F11001" s="8">
        <f>DATE(YEAR(project_c[[#This Row],[order_date]]),MONTH(project_c[[#This Row],[order_date]]),1)</f>
        <v>43891</v>
      </c>
      <c r="G11001" s="1">
        <v>43891</v>
      </c>
      <c r="H11001">
        <v>5</v>
      </c>
      <c r="I11001">
        <v>54.05</v>
      </c>
      <c r="J11001">
        <v>320.30399999999997</v>
      </c>
      <c r="K11001">
        <v>212.20400000000001</v>
      </c>
      <c r="L11001" t="s">
        <v>165</v>
      </c>
      <c r="M11001" t="s">
        <v>9</v>
      </c>
      <c r="N11001" t="s">
        <v>10</v>
      </c>
      <c r="O11001" t="s">
        <v>167</v>
      </c>
      <c r="P11001" t="s">
        <v>4550</v>
      </c>
      <c r="Q11001" t="s">
        <v>4250</v>
      </c>
      <c r="R11001" t="s">
        <v>4273</v>
      </c>
      <c r="S11001" t="s">
        <v>23</v>
      </c>
    </row>
    <row r="11002" spans="1:19" x14ac:dyDescent="0.35">
      <c r="A11002">
        <v>106</v>
      </c>
      <c r="B11002" t="s">
        <v>4919</v>
      </c>
      <c r="C11002" t="s">
        <v>164</v>
      </c>
      <c r="D11002" t="s">
        <v>2212</v>
      </c>
      <c r="E11002">
        <v>7</v>
      </c>
      <c r="F11002" s="8">
        <f>DATE(YEAR(project_c[[#This Row],[order_date]]),MONTH(project_c[[#This Row],[order_date]]),1)</f>
        <v>43983</v>
      </c>
      <c r="G11002" s="1">
        <v>44003</v>
      </c>
      <c r="H11002">
        <v>4</v>
      </c>
      <c r="I11002">
        <v>60.48</v>
      </c>
      <c r="J11002">
        <v>1322.93</v>
      </c>
      <c r="K11002">
        <v>899.57</v>
      </c>
      <c r="L11002" t="s">
        <v>165</v>
      </c>
      <c r="M11002" t="s">
        <v>9</v>
      </c>
      <c r="N11002" t="s">
        <v>10</v>
      </c>
      <c r="O11002" t="s">
        <v>167</v>
      </c>
      <c r="P11002" t="s">
        <v>2213</v>
      </c>
      <c r="Q11002" t="s">
        <v>1901</v>
      </c>
      <c r="R11002" t="s">
        <v>1902</v>
      </c>
      <c r="S11002" t="s">
        <v>23</v>
      </c>
    </row>
    <row r="11003" spans="1:19" x14ac:dyDescent="0.35">
      <c r="A11003">
        <v>107</v>
      </c>
      <c r="B11003" t="s">
        <v>4919</v>
      </c>
      <c r="C11003" t="s">
        <v>164</v>
      </c>
      <c r="D11003" t="s">
        <v>4020</v>
      </c>
      <c r="E11003">
        <v>2</v>
      </c>
      <c r="F11003" s="8">
        <f>DATE(YEAR(project_c[[#This Row],[order_date]]),MONTH(project_c[[#This Row],[order_date]]),1)</f>
        <v>43983</v>
      </c>
      <c r="G11003" s="1">
        <v>44003</v>
      </c>
      <c r="H11003">
        <v>4</v>
      </c>
      <c r="I11003">
        <v>0.47</v>
      </c>
      <c r="J11003">
        <v>3.76</v>
      </c>
      <c r="K11003">
        <v>2.82</v>
      </c>
      <c r="L11003" t="s">
        <v>165</v>
      </c>
      <c r="M11003" t="s">
        <v>9</v>
      </c>
      <c r="N11003" t="s">
        <v>10</v>
      </c>
      <c r="O11003" t="s">
        <v>167</v>
      </c>
      <c r="P11003" t="s">
        <v>4021</v>
      </c>
      <c r="Q11003" t="s">
        <v>2522</v>
      </c>
      <c r="R11003" t="s">
        <v>2528</v>
      </c>
      <c r="S11003" t="s">
        <v>23</v>
      </c>
    </row>
    <row r="11004" spans="1:19" x14ac:dyDescent="0.35">
      <c r="A11004">
        <v>16277</v>
      </c>
      <c r="B11004" t="s">
        <v>4919</v>
      </c>
      <c r="C11004" t="s">
        <v>164</v>
      </c>
      <c r="D11004" t="s">
        <v>4222</v>
      </c>
      <c r="E11004">
        <v>1</v>
      </c>
      <c r="F11004" s="8">
        <f>DATE(YEAR(project_c[[#This Row],[order_date]]),MONTH(project_c[[#This Row],[order_date]]),1)</f>
        <v>44593</v>
      </c>
      <c r="G11004" s="1">
        <v>44593</v>
      </c>
      <c r="H11004">
        <v>1</v>
      </c>
      <c r="I11004">
        <v>10.98</v>
      </c>
      <c r="J11004">
        <v>19.704999999999998</v>
      </c>
      <c r="K11004">
        <v>8.7249999999999996</v>
      </c>
      <c r="L11004" t="s">
        <v>165</v>
      </c>
      <c r="M11004" t="s">
        <v>9</v>
      </c>
      <c r="N11004" t="s">
        <v>10</v>
      </c>
      <c r="O11004" t="s">
        <v>167</v>
      </c>
      <c r="P11004" t="s">
        <v>4223</v>
      </c>
      <c r="Q11004" t="s">
        <v>2522</v>
      </c>
      <c r="R11004" t="s">
        <v>2528</v>
      </c>
      <c r="S11004" t="s">
        <v>23</v>
      </c>
    </row>
    <row r="11005" spans="1:19" x14ac:dyDescent="0.35">
      <c r="A11005">
        <v>4894</v>
      </c>
      <c r="B11005" t="s">
        <v>4918</v>
      </c>
      <c r="C11005" t="s">
        <v>164</v>
      </c>
      <c r="D11005" t="s">
        <v>2958</v>
      </c>
      <c r="E11005">
        <v>3</v>
      </c>
      <c r="F11005" s="8">
        <f>DATE(YEAR(project_c[[#This Row],[order_date]]),MONTH(project_c[[#This Row],[order_date]]),1)</f>
        <v>44621</v>
      </c>
      <c r="G11005" s="1">
        <v>44638</v>
      </c>
      <c r="H11005">
        <v>2</v>
      </c>
      <c r="I11005">
        <v>36.33</v>
      </c>
      <c r="J11005">
        <v>871.8</v>
      </c>
      <c r="K11005">
        <v>762.81</v>
      </c>
      <c r="L11005" t="s">
        <v>165</v>
      </c>
      <c r="M11005" t="s">
        <v>9</v>
      </c>
      <c r="N11005" t="s">
        <v>10</v>
      </c>
      <c r="O11005" t="s">
        <v>167</v>
      </c>
      <c r="P11005" t="s">
        <v>2959</v>
      </c>
      <c r="Q11005" t="s">
        <v>2522</v>
      </c>
      <c r="R11005" t="s">
        <v>2531</v>
      </c>
      <c r="S11005" t="s">
        <v>23</v>
      </c>
    </row>
    <row r="11006" spans="1:19" x14ac:dyDescent="0.35">
      <c r="A11006">
        <v>5966</v>
      </c>
      <c r="B11006" t="s">
        <v>4920</v>
      </c>
      <c r="C11006" t="s">
        <v>164</v>
      </c>
      <c r="D11006" t="s">
        <v>2886</v>
      </c>
      <c r="E11006">
        <v>5</v>
      </c>
      <c r="F11006" s="8">
        <f>DATE(YEAR(project_c[[#This Row],[order_date]]),MONTH(project_c[[#This Row],[order_date]]),1)</f>
        <v>44713</v>
      </c>
      <c r="G11006" s="1">
        <v>44718</v>
      </c>
      <c r="H11006">
        <v>1</v>
      </c>
      <c r="I11006">
        <v>65.72</v>
      </c>
      <c r="J11006">
        <v>714.3</v>
      </c>
      <c r="K11006">
        <v>385.7</v>
      </c>
      <c r="L11006" t="s">
        <v>165</v>
      </c>
      <c r="M11006" t="s">
        <v>9</v>
      </c>
      <c r="N11006" t="s">
        <v>10</v>
      </c>
      <c r="O11006" t="s">
        <v>167</v>
      </c>
      <c r="P11006" t="s">
        <v>2887</v>
      </c>
      <c r="Q11006" t="s">
        <v>2522</v>
      </c>
      <c r="R11006" t="s">
        <v>2559</v>
      </c>
      <c r="S11006" t="s">
        <v>23</v>
      </c>
    </row>
    <row r="11007" spans="1:19" x14ac:dyDescent="0.35">
      <c r="A11007">
        <v>16316</v>
      </c>
      <c r="B11007" t="s">
        <v>4919</v>
      </c>
      <c r="C11007" t="s">
        <v>164</v>
      </c>
      <c r="D11007" t="s">
        <v>1932</v>
      </c>
      <c r="E11007">
        <v>1</v>
      </c>
      <c r="F11007" s="8">
        <f>DATE(YEAR(project_c[[#This Row],[order_date]]),MONTH(project_c[[#This Row],[order_date]]),1)</f>
        <v>44621</v>
      </c>
      <c r="G11007" s="1">
        <v>44635</v>
      </c>
      <c r="H11007">
        <v>2</v>
      </c>
      <c r="I11007">
        <v>6.18</v>
      </c>
      <c r="J11007">
        <v>28.853999999999999</v>
      </c>
      <c r="K11007">
        <v>22.673999999999999</v>
      </c>
      <c r="L11007" t="s">
        <v>165</v>
      </c>
      <c r="M11007" t="s">
        <v>9</v>
      </c>
      <c r="N11007" t="s">
        <v>10</v>
      </c>
      <c r="O11007" t="s">
        <v>167</v>
      </c>
      <c r="P11007" t="s">
        <v>1933</v>
      </c>
      <c r="Q11007" t="s">
        <v>1901</v>
      </c>
      <c r="R11007" t="s">
        <v>1902</v>
      </c>
      <c r="S11007" t="s">
        <v>23</v>
      </c>
    </row>
    <row r="11008" spans="1:19" x14ac:dyDescent="0.35">
      <c r="A11008">
        <v>16338</v>
      </c>
      <c r="B11008" t="s">
        <v>4919</v>
      </c>
      <c r="C11008" t="s">
        <v>164</v>
      </c>
      <c r="D11008" t="s">
        <v>2572</v>
      </c>
      <c r="E11008">
        <v>1</v>
      </c>
      <c r="F11008" s="8">
        <f>DATE(YEAR(project_c[[#This Row],[order_date]]),MONTH(project_c[[#This Row],[order_date]]),1)</f>
        <v>44562</v>
      </c>
      <c r="G11008" s="1">
        <v>44574</v>
      </c>
      <c r="H11008">
        <v>5</v>
      </c>
      <c r="I11008">
        <v>17.399999999999999</v>
      </c>
      <c r="J11008">
        <v>24.856999999999999</v>
      </c>
      <c r="K11008">
        <v>7.4569999999999999</v>
      </c>
      <c r="L11008" t="s">
        <v>165</v>
      </c>
      <c r="M11008" t="s">
        <v>9</v>
      </c>
      <c r="N11008" t="s">
        <v>10</v>
      </c>
      <c r="O11008" t="s">
        <v>167</v>
      </c>
      <c r="P11008" t="s">
        <v>2573</v>
      </c>
      <c r="Q11008" t="s">
        <v>2522</v>
      </c>
      <c r="R11008" t="s">
        <v>2559</v>
      </c>
      <c r="S11008" t="s">
        <v>23</v>
      </c>
    </row>
    <row r="11009" spans="1:19" x14ac:dyDescent="0.35">
      <c r="A11009">
        <v>16243</v>
      </c>
      <c r="B11009" t="s">
        <v>4919</v>
      </c>
      <c r="C11009" t="s">
        <v>164</v>
      </c>
      <c r="D11009" t="s">
        <v>4874</v>
      </c>
      <c r="E11009">
        <v>1</v>
      </c>
      <c r="F11009" s="8">
        <f>DATE(YEAR(project_c[[#This Row],[order_date]]),MONTH(project_c[[#This Row],[order_date]]),1)</f>
        <v>44562</v>
      </c>
      <c r="G11009" s="1">
        <v>44570</v>
      </c>
      <c r="H11009">
        <v>5</v>
      </c>
      <c r="I11009">
        <v>699</v>
      </c>
      <c r="J11009">
        <v>699.3</v>
      </c>
      <c r="K11009">
        <v>0.3</v>
      </c>
      <c r="L11009" t="s">
        <v>165</v>
      </c>
      <c r="M11009" t="s">
        <v>9</v>
      </c>
      <c r="N11009" t="s">
        <v>10</v>
      </c>
      <c r="O11009" t="s">
        <v>167</v>
      </c>
      <c r="P11009" t="s">
        <v>4875</v>
      </c>
      <c r="Q11009" t="s">
        <v>4876</v>
      </c>
      <c r="R11009" t="s">
        <v>4877</v>
      </c>
      <c r="S11009" t="s">
        <v>23</v>
      </c>
    </row>
    <row r="11010" spans="1:19" x14ac:dyDescent="0.35">
      <c r="A11010">
        <v>16381</v>
      </c>
      <c r="B11010" t="s">
        <v>4919</v>
      </c>
      <c r="C11010" t="s">
        <v>164</v>
      </c>
      <c r="D11010" t="s">
        <v>2557</v>
      </c>
      <c r="E11010">
        <v>1</v>
      </c>
      <c r="F11010" s="8">
        <f>DATE(YEAR(project_c[[#This Row],[order_date]]),MONTH(project_c[[#This Row],[order_date]]),1)</f>
        <v>44621</v>
      </c>
      <c r="G11010" s="1">
        <v>44633</v>
      </c>
      <c r="H11010">
        <v>4</v>
      </c>
      <c r="I11010">
        <v>4.9800000000000004</v>
      </c>
      <c r="J11010">
        <v>21.805</v>
      </c>
      <c r="K11010">
        <v>16.824999999999999</v>
      </c>
      <c r="L11010" t="s">
        <v>165</v>
      </c>
      <c r="M11010" t="s">
        <v>9</v>
      </c>
      <c r="N11010" t="s">
        <v>10</v>
      </c>
      <c r="O11010" t="s">
        <v>167</v>
      </c>
      <c r="P11010" t="s">
        <v>2558</v>
      </c>
      <c r="Q11010" t="s">
        <v>2522</v>
      </c>
      <c r="R11010" t="s">
        <v>2559</v>
      </c>
      <c r="S11010" t="s">
        <v>23</v>
      </c>
    </row>
    <row r="11011" spans="1:19" x14ac:dyDescent="0.35">
      <c r="A11011">
        <v>7724</v>
      </c>
      <c r="B11011" t="s">
        <v>4917</v>
      </c>
      <c r="C11011" t="s">
        <v>164</v>
      </c>
      <c r="D11011" t="s">
        <v>4445</v>
      </c>
      <c r="E11011">
        <v>6</v>
      </c>
      <c r="F11011" s="8">
        <f>DATE(YEAR(project_c[[#This Row],[order_date]]),MONTH(project_c[[#This Row],[order_date]]),1)</f>
        <v>45261</v>
      </c>
      <c r="G11011" s="1">
        <v>45274</v>
      </c>
      <c r="H11011">
        <v>0</v>
      </c>
      <c r="I11011">
        <v>44.39</v>
      </c>
      <c r="J11011">
        <v>266.35199999999998</v>
      </c>
      <c r="K11011">
        <v>1.2E-2</v>
      </c>
      <c r="L11011" t="s">
        <v>165</v>
      </c>
      <c r="M11011" t="s">
        <v>9</v>
      </c>
      <c r="N11011" t="s">
        <v>10</v>
      </c>
      <c r="O11011" t="s">
        <v>167</v>
      </c>
      <c r="P11011" t="s">
        <v>4446</v>
      </c>
      <c r="Q11011" t="s">
        <v>4250</v>
      </c>
      <c r="R11011" t="s">
        <v>4251</v>
      </c>
      <c r="S11011" t="s">
        <v>23</v>
      </c>
    </row>
    <row r="11012" spans="1:19" x14ac:dyDescent="0.35">
      <c r="A11012">
        <v>7725</v>
      </c>
      <c r="B11012" t="s">
        <v>4917</v>
      </c>
      <c r="C11012" t="s">
        <v>164</v>
      </c>
      <c r="D11012" t="s">
        <v>4261</v>
      </c>
      <c r="E11012">
        <v>3</v>
      </c>
      <c r="F11012" s="8">
        <f>DATE(YEAR(project_c[[#This Row],[order_date]]),MONTH(project_c[[#This Row],[order_date]]),1)</f>
        <v>45261</v>
      </c>
      <c r="G11012" s="1">
        <v>45274</v>
      </c>
      <c r="H11012">
        <v>0</v>
      </c>
      <c r="I11012">
        <v>18.02</v>
      </c>
      <c r="J11012">
        <v>45.06</v>
      </c>
      <c r="K11012">
        <v>-9</v>
      </c>
      <c r="L11012" t="s">
        <v>165</v>
      </c>
      <c r="M11012" t="s">
        <v>9</v>
      </c>
      <c r="N11012" t="s">
        <v>10</v>
      </c>
      <c r="O11012" t="s">
        <v>167</v>
      </c>
      <c r="P11012" t="s">
        <v>4262</v>
      </c>
      <c r="Q11012" t="s">
        <v>4250</v>
      </c>
      <c r="R11012" t="s">
        <v>4251</v>
      </c>
      <c r="S11012" t="s">
        <v>23</v>
      </c>
    </row>
    <row r="11013" spans="1:19" x14ac:dyDescent="0.35">
      <c r="A11013">
        <v>7726</v>
      </c>
      <c r="B11013" t="s">
        <v>4917</v>
      </c>
      <c r="C11013" t="s">
        <v>164</v>
      </c>
      <c r="D11013" t="s">
        <v>2400</v>
      </c>
      <c r="E11013">
        <v>3</v>
      </c>
      <c r="F11013" s="8">
        <f>DATE(YEAR(project_c[[#This Row],[order_date]]),MONTH(project_c[[#This Row],[order_date]]),1)</f>
        <v>45261</v>
      </c>
      <c r="G11013" s="1">
        <v>45274</v>
      </c>
      <c r="H11013">
        <v>0</v>
      </c>
      <c r="I11013">
        <v>2.2200000000000002</v>
      </c>
      <c r="J11013">
        <v>31.416</v>
      </c>
      <c r="K11013">
        <v>24.756</v>
      </c>
      <c r="L11013" t="s">
        <v>165</v>
      </c>
      <c r="M11013" t="s">
        <v>9</v>
      </c>
      <c r="N11013" t="s">
        <v>10</v>
      </c>
      <c r="O11013" t="s">
        <v>167</v>
      </c>
      <c r="P11013" t="s">
        <v>2401</v>
      </c>
      <c r="Q11013" t="s">
        <v>1901</v>
      </c>
      <c r="R11013" t="s">
        <v>1909</v>
      </c>
      <c r="S11013" t="s">
        <v>23</v>
      </c>
    </row>
    <row r="11014" spans="1:19" x14ac:dyDescent="0.35">
      <c r="A11014">
        <v>7727</v>
      </c>
      <c r="B11014" t="s">
        <v>4917</v>
      </c>
      <c r="C11014" t="s">
        <v>164</v>
      </c>
      <c r="D11014" t="s">
        <v>4106</v>
      </c>
      <c r="E11014">
        <v>6</v>
      </c>
      <c r="F11014" s="8">
        <f>DATE(YEAR(project_c[[#This Row],[order_date]]),MONTH(project_c[[#This Row],[order_date]]),1)</f>
        <v>45261</v>
      </c>
      <c r="G11014" s="1">
        <v>45274</v>
      </c>
      <c r="H11014">
        <v>0</v>
      </c>
      <c r="I11014">
        <v>8.1300000000000008</v>
      </c>
      <c r="J11014">
        <v>95.231999999999999</v>
      </c>
      <c r="K11014">
        <v>46.451999999999998</v>
      </c>
      <c r="L11014" t="s">
        <v>165</v>
      </c>
      <c r="M11014" t="s">
        <v>9</v>
      </c>
      <c r="N11014" t="s">
        <v>10</v>
      </c>
      <c r="O11014" t="s">
        <v>167</v>
      </c>
      <c r="P11014" t="s">
        <v>4107</v>
      </c>
      <c r="Q11014" t="s">
        <v>2522</v>
      </c>
      <c r="R11014" t="s">
        <v>2528</v>
      </c>
      <c r="S11014" t="s">
        <v>23</v>
      </c>
    </row>
    <row r="11015" spans="1:19" x14ac:dyDescent="0.35">
      <c r="A11015">
        <v>9052</v>
      </c>
      <c r="B11015" t="s">
        <v>4919</v>
      </c>
      <c r="C11015" t="s">
        <v>164</v>
      </c>
      <c r="D11015" t="s">
        <v>4288</v>
      </c>
      <c r="E11015">
        <v>2</v>
      </c>
      <c r="F11015" s="8">
        <f>DATE(YEAR(project_c[[#This Row],[order_date]]),MONTH(project_c[[#This Row],[order_date]]),1)</f>
        <v>44958</v>
      </c>
      <c r="G11015" s="1">
        <v>44983</v>
      </c>
      <c r="H11015">
        <v>5</v>
      </c>
      <c r="I11015">
        <v>3.68</v>
      </c>
      <c r="J11015">
        <v>91.96</v>
      </c>
      <c r="K11015">
        <v>84.6</v>
      </c>
      <c r="L11015" t="s">
        <v>165</v>
      </c>
      <c r="M11015" t="s">
        <v>9</v>
      </c>
      <c r="N11015" t="s">
        <v>10</v>
      </c>
      <c r="O11015" t="s">
        <v>167</v>
      </c>
      <c r="P11015" t="s">
        <v>4289</v>
      </c>
      <c r="Q11015" t="s">
        <v>4250</v>
      </c>
      <c r="R11015" t="s">
        <v>4251</v>
      </c>
      <c r="S11015" t="s">
        <v>23</v>
      </c>
    </row>
    <row r="11016" spans="1:19" x14ac:dyDescent="0.35">
      <c r="A11016">
        <v>9053</v>
      </c>
      <c r="B11016" t="s">
        <v>4919</v>
      </c>
      <c r="C11016" t="s">
        <v>164</v>
      </c>
      <c r="D11016" t="s">
        <v>2200</v>
      </c>
      <c r="E11016">
        <v>2</v>
      </c>
      <c r="F11016" s="8">
        <f>DATE(YEAR(project_c[[#This Row],[order_date]]),MONTH(project_c[[#This Row],[order_date]]),1)</f>
        <v>44958</v>
      </c>
      <c r="G11016" s="1">
        <v>44983</v>
      </c>
      <c r="H11016">
        <v>5</v>
      </c>
      <c r="I11016">
        <v>8.08</v>
      </c>
      <c r="J11016">
        <v>258.57600000000002</v>
      </c>
      <c r="K11016">
        <v>242.416</v>
      </c>
      <c r="L11016" t="s">
        <v>165</v>
      </c>
      <c r="M11016" t="s">
        <v>9</v>
      </c>
      <c r="N11016" t="s">
        <v>10</v>
      </c>
      <c r="O11016" t="s">
        <v>167</v>
      </c>
      <c r="P11016" t="s">
        <v>2201</v>
      </c>
      <c r="Q11016" t="s">
        <v>1901</v>
      </c>
      <c r="R11016" t="s">
        <v>1902</v>
      </c>
      <c r="S11016" t="s">
        <v>23</v>
      </c>
    </row>
    <row r="11017" spans="1:19" x14ac:dyDescent="0.35">
      <c r="A11017">
        <v>9054</v>
      </c>
      <c r="B11017" t="s">
        <v>4919</v>
      </c>
      <c r="C11017" t="s">
        <v>164</v>
      </c>
      <c r="D11017" t="s">
        <v>3674</v>
      </c>
      <c r="E11017">
        <v>4</v>
      </c>
      <c r="F11017" s="8">
        <f>DATE(YEAR(project_c[[#This Row],[order_date]]),MONTH(project_c[[#This Row],[order_date]]),1)</f>
        <v>44958</v>
      </c>
      <c r="G11017" s="1">
        <v>44983</v>
      </c>
      <c r="H11017">
        <v>5</v>
      </c>
      <c r="I11017">
        <v>1.92</v>
      </c>
      <c r="J11017">
        <v>29.6</v>
      </c>
      <c r="K11017">
        <v>21.92</v>
      </c>
      <c r="L11017" t="s">
        <v>165</v>
      </c>
      <c r="M11017" t="s">
        <v>9</v>
      </c>
      <c r="N11017" t="s">
        <v>10</v>
      </c>
      <c r="O11017" t="s">
        <v>167</v>
      </c>
      <c r="P11017" t="s">
        <v>3675</v>
      </c>
      <c r="Q11017" t="s">
        <v>2522</v>
      </c>
      <c r="R11017" t="s">
        <v>2542</v>
      </c>
      <c r="S11017" t="s">
        <v>23</v>
      </c>
    </row>
    <row r="11018" spans="1:19" x14ac:dyDescent="0.35">
      <c r="A11018">
        <v>6797</v>
      </c>
      <c r="B11018" t="s">
        <v>4920</v>
      </c>
      <c r="C11018" t="s">
        <v>164</v>
      </c>
      <c r="D11018" t="s">
        <v>2342</v>
      </c>
      <c r="E11018">
        <v>3</v>
      </c>
      <c r="F11018" s="8">
        <f>DATE(YEAR(project_c[[#This Row],[order_date]]),MONTH(project_c[[#This Row],[order_date]]),1)</f>
        <v>45170</v>
      </c>
      <c r="G11018" s="1">
        <v>45184</v>
      </c>
      <c r="H11018">
        <v>2</v>
      </c>
      <c r="I11018">
        <v>3.03</v>
      </c>
      <c r="J11018">
        <v>15.816000000000001</v>
      </c>
      <c r="K11018">
        <v>6.726</v>
      </c>
      <c r="L11018" t="s">
        <v>165</v>
      </c>
      <c r="M11018" t="s">
        <v>9</v>
      </c>
      <c r="N11018" t="s">
        <v>10</v>
      </c>
      <c r="O11018" t="s">
        <v>167</v>
      </c>
      <c r="P11018" t="s">
        <v>2343</v>
      </c>
      <c r="Q11018" t="s">
        <v>1901</v>
      </c>
      <c r="R11018" t="s">
        <v>1902</v>
      </c>
      <c r="S11018" t="s">
        <v>23</v>
      </c>
    </row>
    <row r="11019" spans="1:19" hidden="1" x14ac:dyDescent="0.35">
      <c r="A11019">
        <v>1485</v>
      </c>
      <c r="B11019" t="s">
        <v>4919</v>
      </c>
      <c r="C11019" t="s">
        <v>1233</v>
      </c>
      <c r="D11019" t="s">
        <v>2791</v>
      </c>
      <c r="E11019">
        <v>9</v>
      </c>
      <c r="F11019" s="1">
        <f>DATE(YEAR(project_c[[#This Row],[order_date]]),MONTH(project_c[[#This Row],[order_date]]),1)</f>
        <v>44166</v>
      </c>
      <c r="G11019" s="1">
        <v>44193</v>
      </c>
      <c r="H11019">
        <v>-360</v>
      </c>
      <c r="I11019">
        <v>37.29</v>
      </c>
      <c r="J11019">
        <v>799.02</v>
      </c>
      <c r="K11019">
        <v>463.41</v>
      </c>
      <c r="L11019" t="s">
        <v>1234</v>
      </c>
      <c r="M11019" t="s">
        <v>9</v>
      </c>
      <c r="N11019" t="s">
        <v>10</v>
      </c>
      <c r="O11019" t="s">
        <v>48</v>
      </c>
      <c r="P11019" t="s">
        <v>2792</v>
      </c>
      <c r="Q11019" t="s">
        <v>2522</v>
      </c>
      <c r="R11019" t="s">
        <v>2559</v>
      </c>
      <c r="S11019" t="s">
        <v>13</v>
      </c>
    </row>
    <row r="11020" spans="1:19" hidden="1" x14ac:dyDescent="0.35">
      <c r="A11020">
        <v>1486</v>
      </c>
      <c r="B11020" t="s">
        <v>4919</v>
      </c>
      <c r="C11020" t="s">
        <v>1233</v>
      </c>
      <c r="D11020" t="s">
        <v>3818</v>
      </c>
      <c r="E11020">
        <v>5</v>
      </c>
      <c r="F11020" s="1">
        <f>DATE(YEAR(project_c[[#This Row],[order_date]]),MONTH(project_c[[#This Row],[order_date]]),1)</f>
        <v>44166</v>
      </c>
      <c r="G11020" s="1">
        <v>44193</v>
      </c>
      <c r="H11020">
        <v>-360</v>
      </c>
      <c r="I11020">
        <v>1.74</v>
      </c>
      <c r="J11020">
        <v>51.15</v>
      </c>
      <c r="K11020">
        <v>42.45</v>
      </c>
      <c r="L11020" t="s">
        <v>1234</v>
      </c>
      <c r="M11020" t="s">
        <v>9</v>
      </c>
      <c r="N11020" t="s">
        <v>10</v>
      </c>
      <c r="O11020" t="s">
        <v>48</v>
      </c>
      <c r="P11020" t="s">
        <v>3819</v>
      </c>
      <c r="Q11020" t="s">
        <v>2522</v>
      </c>
      <c r="R11020" t="s">
        <v>2807</v>
      </c>
      <c r="S11020" t="s">
        <v>13</v>
      </c>
    </row>
    <row r="11021" spans="1:19" x14ac:dyDescent="0.35">
      <c r="A11021">
        <v>1972</v>
      </c>
      <c r="B11021" t="s">
        <v>4919</v>
      </c>
      <c r="C11021" t="s">
        <v>1233</v>
      </c>
      <c r="D11021" t="s">
        <v>4489</v>
      </c>
      <c r="E11021">
        <v>2</v>
      </c>
      <c r="F11021" s="8">
        <f>DATE(YEAR(project_c[[#This Row],[order_date]]),MONTH(project_c[[#This Row],[order_date]]),1)</f>
        <v>44136</v>
      </c>
      <c r="G11021" s="1">
        <v>44140</v>
      </c>
      <c r="H11021">
        <v>5</v>
      </c>
      <c r="I11021">
        <v>13.68</v>
      </c>
      <c r="J11021">
        <v>218.84800000000001</v>
      </c>
      <c r="K11021">
        <v>191.488</v>
      </c>
      <c r="L11021" t="s">
        <v>1234</v>
      </c>
      <c r="M11021" t="s">
        <v>9</v>
      </c>
      <c r="N11021" t="s">
        <v>10</v>
      </c>
      <c r="O11021" t="s">
        <v>48</v>
      </c>
      <c r="P11021" t="s">
        <v>4490</v>
      </c>
      <c r="Q11021" t="s">
        <v>4250</v>
      </c>
      <c r="R11021" t="s">
        <v>4251</v>
      </c>
      <c r="S11021" t="s">
        <v>13</v>
      </c>
    </row>
    <row r="11022" spans="1:19" x14ac:dyDescent="0.35">
      <c r="A11022">
        <v>1973</v>
      </c>
      <c r="B11022" t="s">
        <v>4919</v>
      </c>
      <c r="C11022" t="s">
        <v>1233</v>
      </c>
      <c r="D11022" t="s">
        <v>4070</v>
      </c>
      <c r="E11022">
        <v>2</v>
      </c>
      <c r="F11022" s="8">
        <f>DATE(YEAR(project_c[[#This Row],[order_date]]),MONTH(project_c[[#This Row],[order_date]]),1)</f>
        <v>44136</v>
      </c>
      <c r="G11022" s="1">
        <v>44140</v>
      </c>
      <c r="H11022">
        <v>5</v>
      </c>
      <c r="I11022">
        <v>8.27</v>
      </c>
      <c r="J11022">
        <v>10.554</v>
      </c>
      <c r="K11022">
        <v>-5.9859999999999998</v>
      </c>
      <c r="L11022" t="s">
        <v>1234</v>
      </c>
      <c r="M11022" t="s">
        <v>9</v>
      </c>
      <c r="N11022" t="s">
        <v>10</v>
      </c>
      <c r="O11022" t="s">
        <v>48</v>
      </c>
      <c r="P11022" t="s">
        <v>4071</v>
      </c>
      <c r="Q11022" t="s">
        <v>2522</v>
      </c>
      <c r="R11022" t="s">
        <v>2523</v>
      </c>
      <c r="S11022" t="s">
        <v>13</v>
      </c>
    </row>
    <row r="11023" spans="1:19" x14ac:dyDescent="0.35">
      <c r="A11023">
        <v>1974</v>
      </c>
      <c r="B11023" t="s">
        <v>4919</v>
      </c>
      <c r="C11023" t="s">
        <v>1233</v>
      </c>
      <c r="D11023" t="s">
        <v>2908</v>
      </c>
      <c r="E11023">
        <v>6</v>
      </c>
      <c r="F11023" s="8">
        <f>DATE(YEAR(project_c[[#This Row],[order_date]]),MONTH(project_c[[#This Row],[order_date]]),1)</f>
        <v>44136</v>
      </c>
      <c r="G11023" s="1">
        <v>44140</v>
      </c>
      <c r="H11023">
        <v>5</v>
      </c>
      <c r="I11023">
        <v>10.8</v>
      </c>
      <c r="J11023">
        <v>864.096</v>
      </c>
      <c r="K11023">
        <v>799.29600000000005</v>
      </c>
      <c r="L11023" t="s">
        <v>1234</v>
      </c>
      <c r="M11023" t="s">
        <v>9</v>
      </c>
      <c r="N11023" t="s">
        <v>10</v>
      </c>
      <c r="O11023" t="s">
        <v>48</v>
      </c>
      <c r="P11023" t="s">
        <v>2909</v>
      </c>
      <c r="Q11023" t="s">
        <v>2522</v>
      </c>
      <c r="R11023" t="s">
        <v>2559</v>
      </c>
      <c r="S11023" t="s">
        <v>13</v>
      </c>
    </row>
    <row r="11024" spans="1:19" x14ac:dyDescent="0.35">
      <c r="A11024">
        <v>1975</v>
      </c>
      <c r="B11024" t="s">
        <v>4919</v>
      </c>
      <c r="C11024" t="s">
        <v>1233</v>
      </c>
      <c r="D11024" t="s">
        <v>2398</v>
      </c>
      <c r="E11024">
        <v>5</v>
      </c>
      <c r="F11024" s="8">
        <f>DATE(YEAR(project_c[[#This Row],[order_date]]),MONTH(project_c[[#This Row],[order_date]]),1)</f>
        <v>44136</v>
      </c>
      <c r="G11024" s="1">
        <v>44140</v>
      </c>
      <c r="H11024">
        <v>5</v>
      </c>
      <c r="I11024">
        <v>4.25</v>
      </c>
      <c r="J11024">
        <v>51.56</v>
      </c>
      <c r="K11024">
        <v>30.31</v>
      </c>
      <c r="L11024" t="s">
        <v>1234</v>
      </c>
      <c r="M11024" t="s">
        <v>9</v>
      </c>
      <c r="N11024" t="s">
        <v>10</v>
      </c>
      <c r="O11024" t="s">
        <v>48</v>
      </c>
      <c r="P11024" t="s">
        <v>2399</v>
      </c>
      <c r="Q11024" t="s">
        <v>1901</v>
      </c>
      <c r="R11024" t="s">
        <v>1909</v>
      </c>
      <c r="S11024" t="s">
        <v>13</v>
      </c>
    </row>
    <row r="11025" spans="1:19" x14ac:dyDescent="0.35">
      <c r="A11025">
        <v>2042</v>
      </c>
      <c r="B11025" t="s">
        <v>4919</v>
      </c>
      <c r="C11025" t="s">
        <v>1233</v>
      </c>
      <c r="D11025" t="s">
        <v>2689</v>
      </c>
      <c r="E11025">
        <v>2</v>
      </c>
      <c r="F11025" s="8">
        <f>DATE(YEAR(project_c[[#This Row],[order_date]]),MONTH(project_c[[#This Row],[order_date]]),1)</f>
        <v>44531</v>
      </c>
      <c r="G11025" s="1">
        <v>44557</v>
      </c>
      <c r="H11025">
        <v>4</v>
      </c>
      <c r="I11025">
        <v>27.94</v>
      </c>
      <c r="J11025">
        <v>105.42</v>
      </c>
      <c r="K11025">
        <v>49.54</v>
      </c>
      <c r="L11025" t="s">
        <v>1234</v>
      </c>
      <c r="M11025" t="s">
        <v>9</v>
      </c>
      <c r="N11025" t="s">
        <v>10</v>
      </c>
      <c r="O11025" t="s">
        <v>48</v>
      </c>
      <c r="P11025" t="s">
        <v>2690</v>
      </c>
      <c r="Q11025" t="s">
        <v>2522</v>
      </c>
      <c r="R11025" t="s">
        <v>2539</v>
      </c>
      <c r="S11025" t="s">
        <v>13</v>
      </c>
    </row>
    <row r="11026" spans="1:19" x14ac:dyDescent="0.35">
      <c r="A11026">
        <v>6472</v>
      </c>
      <c r="B11026" t="s">
        <v>4919</v>
      </c>
      <c r="C11026" t="s">
        <v>1233</v>
      </c>
      <c r="D11026" t="s">
        <v>3452</v>
      </c>
      <c r="E11026">
        <v>6</v>
      </c>
      <c r="F11026" s="8">
        <f>DATE(YEAR(project_c[[#This Row],[order_date]]),MONTH(project_c[[#This Row],[order_date]]),1)</f>
        <v>44805</v>
      </c>
      <c r="G11026" s="1">
        <v>44809</v>
      </c>
      <c r="H11026">
        <v>6</v>
      </c>
      <c r="I11026">
        <v>0.25</v>
      </c>
      <c r="J11026">
        <v>2.6640000000000001</v>
      </c>
      <c r="K11026">
        <v>1.1639999999999999</v>
      </c>
      <c r="L11026" t="s">
        <v>1234</v>
      </c>
      <c r="M11026" t="s">
        <v>9</v>
      </c>
      <c r="N11026" t="s">
        <v>10</v>
      </c>
      <c r="O11026" t="s">
        <v>48</v>
      </c>
      <c r="P11026" t="s">
        <v>3453</v>
      </c>
      <c r="Q11026" t="s">
        <v>2522</v>
      </c>
      <c r="R11026" t="s">
        <v>2523</v>
      </c>
      <c r="S11026" t="s">
        <v>13</v>
      </c>
    </row>
    <row r="11027" spans="1:19" x14ac:dyDescent="0.35">
      <c r="A11027">
        <v>6471</v>
      </c>
      <c r="B11027" t="s">
        <v>4919</v>
      </c>
      <c r="C11027" t="s">
        <v>1233</v>
      </c>
      <c r="D11027" t="s">
        <v>3032</v>
      </c>
      <c r="E11027">
        <v>2</v>
      </c>
      <c r="F11027" s="8">
        <f>DATE(YEAR(project_c[[#This Row],[order_date]]),MONTH(project_c[[#This Row],[order_date]]),1)</f>
        <v>44805</v>
      </c>
      <c r="G11027" s="1">
        <v>44809</v>
      </c>
      <c r="H11027">
        <v>6</v>
      </c>
      <c r="I11027">
        <v>0.51</v>
      </c>
      <c r="J11027">
        <v>1.788</v>
      </c>
      <c r="K11027">
        <v>0.76800000000000002</v>
      </c>
      <c r="L11027" t="s">
        <v>1234</v>
      </c>
      <c r="M11027" t="s">
        <v>9</v>
      </c>
      <c r="N11027" t="s">
        <v>10</v>
      </c>
      <c r="O11027" t="s">
        <v>48</v>
      </c>
      <c r="P11027" t="s">
        <v>3033</v>
      </c>
      <c r="Q11027" t="s">
        <v>2522</v>
      </c>
      <c r="R11027" t="s">
        <v>2523</v>
      </c>
      <c r="S11027" t="s">
        <v>13</v>
      </c>
    </row>
    <row r="11028" spans="1:19" x14ac:dyDescent="0.35">
      <c r="A11028">
        <v>6473</v>
      </c>
      <c r="B11028" t="s">
        <v>4919</v>
      </c>
      <c r="C11028" t="s">
        <v>1233</v>
      </c>
      <c r="D11028" t="s">
        <v>4317</v>
      </c>
      <c r="E11028">
        <v>2</v>
      </c>
      <c r="F11028" s="8">
        <f>DATE(YEAR(project_c[[#This Row],[order_date]]),MONTH(project_c[[#This Row],[order_date]]),1)</f>
        <v>44805</v>
      </c>
      <c r="G11028" s="1">
        <v>44809</v>
      </c>
      <c r="H11028">
        <v>6</v>
      </c>
      <c r="I11028">
        <v>10.41</v>
      </c>
      <c r="J11028">
        <v>76.72</v>
      </c>
      <c r="K11028">
        <v>55.9</v>
      </c>
      <c r="L11028" t="s">
        <v>1234</v>
      </c>
      <c r="M11028" t="s">
        <v>9</v>
      </c>
      <c r="N11028" t="s">
        <v>10</v>
      </c>
      <c r="O11028" t="s">
        <v>48</v>
      </c>
      <c r="P11028" t="s">
        <v>4318</v>
      </c>
      <c r="Q11028" t="s">
        <v>4250</v>
      </c>
      <c r="R11028" t="s">
        <v>4273</v>
      </c>
      <c r="S11028" t="s">
        <v>13</v>
      </c>
    </row>
    <row r="11029" spans="1:19" x14ac:dyDescent="0.35">
      <c r="A11029">
        <v>8611</v>
      </c>
      <c r="B11029" t="s">
        <v>4919</v>
      </c>
      <c r="C11029" t="s">
        <v>1233</v>
      </c>
      <c r="D11029" t="s">
        <v>4581</v>
      </c>
      <c r="E11029">
        <v>4</v>
      </c>
      <c r="F11029" s="8">
        <f>DATE(YEAR(project_c[[#This Row],[order_date]]),MONTH(project_c[[#This Row],[order_date]]),1)</f>
        <v>44986</v>
      </c>
      <c r="G11029" s="1">
        <v>44995</v>
      </c>
      <c r="H11029">
        <v>4</v>
      </c>
      <c r="I11029">
        <v>128.34</v>
      </c>
      <c r="J11029">
        <v>653.38</v>
      </c>
      <c r="K11029">
        <v>140.02000000000001</v>
      </c>
      <c r="L11029" t="s">
        <v>1234</v>
      </c>
      <c r="M11029" t="s">
        <v>9</v>
      </c>
      <c r="N11029" t="s">
        <v>10</v>
      </c>
      <c r="O11029" t="s">
        <v>48</v>
      </c>
      <c r="P11029" t="s">
        <v>4582</v>
      </c>
      <c r="Q11029" t="s">
        <v>4250</v>
      </c>
      <c r="R11029" t="s">
        <v>4306</v>
      </c>
      <c r="S11029" t="s">
        <v>13</v>
      </c>
    </row>
    <row r="11030" spans="1:19" x14ac:dyDescent="0.35">
      <c r="A11030">
        <v>9197</v>
      </c>
      <c r="B11030" t="s">
        <v>4919</v>
      </c>
      <c r="C11030" t="s">
        <v>1233</v>
      </c>
      <c r="D11030" t="s">
        <v>4829</v>
      </c>
      <c r="E11030">
        <v>2</v>
      </c>
      <c r="F11030" s="8">
        <f>DATE(YEAR(project_c[[#This Row],[order_date]]),MONTH(project_c[[#This Row],[order_date]]),1)</f>
        <v>45047</v>
      </c>
      <c r="G11030" s="1">
        <v>45054</v>
      </c>
      <c r="H11030">
        <v>4</v>
      </c>
      <c r="I11030">
        <v>7.95</v>
      </c>
      <c r="J11030">
        <v>38.387999999999998</v>
      </c>
      <c r="K11030">
        <v>22.488</v>
      </c>
      <c r="L11030" t="s">
        <v>1234</v>
      </c>
      <c r="M11030" t="s">
        <v>9</v>
      </c>
      <c r="N11030" t="s">
        <v>10</v>
      </c>
      <c r="O11030" t="s">
        <v>48</v>
      </c>
      <c r="P11030" t="s">
        <v>4830</v>
      </c>
      <c r="Q11030" t="s">
        <v>4250</v>
      </c>
      <c r="R11030" t="s">
        <v>4273</v>
      </c>
      <c r="S11030" t="s">
        <v>13</v>
      </c>
    </row>
    <row r="11031" spans="1:19" x14ac:dyDescent="0.35">
      <c r="A11031">
        <v>9386</v>
      </c>
      <c r="B11031" t="s">
        <v>4918</v>
      </c>
      <c r="C11031" t="s">
        <v>1233</v>
      </c>
      <c r="D11031" t="s">
        <v>2795</v>
      </c>
      <c r="E11031">
        <v>4</v>
      </c>
      <c r="F11031" s="8">
        <f>DATE(YEAR(project_c[[#This Row],[order_date]]),MONTH(project_c[[#This Row],[order_date]]),1)</f>
        <v>45170</v>
      </c>
      <c r="G11031" s="1">
        <v>45173</v>
      </c>
      <c r="H11031">
        <v>5</v>
      </c>
      <c r="I11031">
        <v>1.01</v>
      </c>
      <c r="J11031">
        <v>8.2560000000000002</v>
      </c>
      <c r="K11031">
        <v>4.2160000000000002</v>
      </c>
      <c r="L11031" t="s">
        <v>1234</v>
      </c>
      <c r="M11031" t="s">
        <v>9</v>
      </c>
      <c r="N11031" t="s">
        <v>10</v>
      </c>
      <c r="O11031" t="s">
        <v>48</v>
      </c>
      <c r="P11031" t="s">
        <v>2796</v>
      </c>
      <c r="Q11031" t="s">
        <v>2522</v>
      </c>
      <c r="R11031" t="s">
        <v>2528</v>
      </c>
      <c r="S11031" t="s">
        <v>13</v>
      </c>
    </row>
    <row r="11032" spans="1:19" x14ac:dyDescent="0.35">
      <c r="A11032">
        <v>9387</v>
      </c>
      <c r="B11032" t="s">
        <v>4918</v>
      </c>
      <c r="C11032" t="s">
        <v>1233</v>
      </c>
      <c r="D11032" t="s">
        <v>4054</v>
      </c>
      <c r="E11032">
        <v>5</v>
      </c>
      <c r="F11032" s="8">
        <f>DATE(YEAR(project_c[[#This Row],[order_date]]),MONTH(project_c[[#This Row],[order_date]]),1)</f>
        <v>45170</v>
      </c>
      <c r="G11032" s="1">
        <v>45173</v>
      </c>
      <c r="H11032">
        <v>5</v>
      </c>
      <c r="I11032">
        <v>6.3</v>
      </c>
      <c r="J11032">
        <v>25.56</v>
      </c>
      <c r="K11032">
        <v>-5.94</v>
      </c>
      <c r="L11032" t="s">
        <v>1234</v>
      </c>
      <c r="M11032" t="s">
        <v>9</v>
      </c>
      <c r="N11032" t="s">
        <v>10</v>
      </c>
      <c r="O11032" t="s">
        <v>48</v>
      </c>
      <c r="P11032" t="s">
        <v>4055</v>
      </c>
      <c r="Q11032" t="s">
        <v>2522</v>
      </c>
      <c r="R11032" t="s">
        <v>2523</v>
      </c>
      <c r="S11032" t="s">
        <v>13</v>
      </c>
    </row>
    <row r="11033" spans="1:19" x14ac:dyDescent="0.35">
      <c r="A11033">
        <v>9388</v>
      </c>
      <c r="B11033" t="s">
        <v>4918</v>
      </c>
      <c r="C11033" t="s">
        <v>1233</v>
      </c>
      <c r="D11033" t="s">
        <v>3656</v>
      </c>
      <c r="E11033">
        <v>2</v>
      </c>
      <c r="F11033" s="8">
        <f>DATE(YEAR(project_c[[#This Row],[order_date]]),MONTH(project_c[[#This Row],[order_date]]),1)</f>
        <v>45170</v>
      </c>
      <c r="G11033" s="1">
        <v>45173</v>
      </c>
      <c r="H11033">
        <v>5</v>
      </c>
      <c r="I11033">
        <v>1.0900000000000001</v>
      </c>
      <c r="J11033">
        <v>4.3680000000000003</v>
      </c>
      <c r="K11033">
        <v>2.1880000000000002</v>
      </c>
      <c r="L11033" t="s">
        <v>1234</v>
      </c>
      <c r="M11033" t="s">
        <v>9</v>
      </c>
      <c r="N11033" t="s">
        <v>10</v>
      </c>
      <c r="O11033" t="s">
        <v>48</v>
      </c>
      <c r="P11033" t="s">
        <v>3657</v>
      </c>
      <c r="Q11033" t="s">
        <v>2522</v>
      </c>
      <c r="R11033" t="s">
        <v>2523</v>
      </c>
      <c r="S11033" t="s">
        <v>13</v>
      </c>
    </row>
    <row r="11034" spans="1:19" x14ac:dyDescent="0.35">
      <c r="A11034">
        <v>9389</v>
      </c>
      <c r="B11034" t="s">
        <v>4918</v>
      </c>
      <c r="C11034" t="s">
        <v>1233</v>
      </c>
      <c r="D11034" t="s">
        <v>3122</v>
      </c>
      <c r="E11034">
        <v>4</v>
      </c>
      <c r="F11034" s="8">
        <f>DATE(YEAR(project_c[[#This Row],[order_date]]),MONTH(project_c[[#This Row],[order_date]]),1)</f>
        <v>45170</v>
      </c>
      <c r="G11034" s="1">
        <v>45173</v>
      </c>
      <c r="H11034">
        <v>5</v>
      </c>
      <c r="I11034">
        <v>0.65</v>
      </c>
      <c r="J11034">
        <v>11.52</v>
      </c>
      <c r="K11034">
        <v>8.92</v>
      </c>
      <c r="L11034" t="s">
        <v>1234</v>
      </c>
      <c r="M11034" t="s">
        <v>9</v>
      </c>
      <c r="N11034" t="s">
        <v>10</v>
      </c>
      <c r="O11034" t="s">
        <v>48</v>
      </c>
      <c r="P11034" t="s">
        <v>3123</v>
      </c>
      <c r="Q11034" t="s">
        <v>2522</v>
      </c>
      <c r="R11034" t="s">
        <v>2542</v>
      </c>
      <c r="S11034" t="s">
        <v>13</v>
      </c>
    </row>
    <row r="11035" spans="1:19" x14ac:dyDescent="0.35">
      <c r="A11035">
        <v>1496</v>
      </c>
      <c r="B11035" t="s">
        <v>4919</v>
      </c>
      <c r="C11035" t="s">
        <v>1236</v>
      </c>
      <c r="D11035" t="s">
        <v>1951</v>
      </c>
      <c r="E11035">
        <v>3</v>
      </c>
      <c r="F11035" s="8">
        <f>DATE(YEAR(project_c[[#This Row],[order_date]]),MONTH(project_c[[#This Row],[order_date]]),1)</f>
        <v>44075</v>
      </c>
      <c r="G11035" s="1">
        <v>44082</v>
      </c>
      <c r="H11035">
        <v>4</v>
      </c>
      <c r="I11035">
        <v>20.64</v>
      </c>
      <c r="J11035">
        <v>115.176</v>
      </c>
      <c r="K11035">
        <v>53.256</v>
      </c>
      <c r="L11035" t="s">
        <v>1237</v>
      </c>
      <c r="M11035" t="s">
        <v>9</v>
      </c>
      <c r="N11035" t="s">
        <v>10</v>
      </c>
      <c r="O11035" t="s">
        <v>28</v>
      </c>
      <c r="P11035" t="s">
        <v>1952</v>
      </c>
      <c r="Q11035" t="s">
        <v>1901</v>
      </c>
      <c r="R11035" t="s">
        <v>1902</v>
      </c>
      <c r="S11035" t="s">
        <v>18</v>
      </c>
    </row>
    <row r="11036" spans="1:19" x14ac:dyDescent="0.35">
      <c r="A11036">
        <v>1491</v>
      </c>
      <c r="B11036" t="s">
        <v>4919</v>
      </c>
      <c r="C11036" t="s">
        <v>1236</v>
      </c>
      <c r="D11036" t="s">
        <v>2316</v>
      </c>
      <c r="E11036">
        <v>8</v>
      </c>
      <c r="F11036" s="8">
        <f>DATE(YEAR(project_c[[#This Row],[order_date]]),MONTH(project_c[[#This Row],[order_date]]),1)</f>
        <v>44075</v>
      </c>
      <c r="G11036" s="1">
        <v>44082</v>
      </c>
      <c r="H11036">
        <v>4</v>
      </c>
      <c r="I11036">
        <v>510</v>
      </c>
      <c r="J11036">
        <v>4895.9520000000002</v>
      </c>
      <c r="K11036">
        <v>815.952</v>
      </c>
      <c r="L11036" t="s">
        <v>1237</v>
      </c>
      <c r="M11036" t="s">
        <v>9</v>
      </c>
      <c r="N11036" t="s">
        <v>10</v>
      </c>
      <c r="O11036" t="s">
        <v>28</v>
      </c>
      <c r="P11036" t="s">
        <v>2317</v>
      </c>
      <c r="Q11036" t="s">
        <v>1901</v>
      </c>
      <c r="R11036" t="s">
        <v>1938</v>
      </c>
      <c r="S11036" t="s">
        <v>18</v>
      </c>
    </row>
    <row r="11037" spans="1:19" x14ac:dyDescent="0.35">
      <c r="A11037">
        <v>1493</v>
      </c>
      <c r="B11037" t="s">
        <v>4919</v>
      </c>
      <c r="C11037" t="s">
        <v>1236</v>
      </c>
      <c r="D11037" t="s">
        <v>4567</v>
      </c>
      <c r="E11037">
        <v>9</v>
      </c>
      <c r="F11037" s="8">
        <f>DATE(YEAR(project_c[[#This Row],[order_date]]),MONTH(project_c[[#This Row],[order_date]]),1)</f>
        <v>44075</v>
      </c>
      <c r="G11037" s="1">
        <v>44082</v>
      </c>
      <c r="H11037">
        <v>4</v>
      </c>
      <c r="I11037">
        <v>119.32</v>
      </c>
      <c r="J11037">
        <v>1392.048</v>
      </c>
      <c r="K11037">
        <v>318.16800000000001</v>
      </c>
      <c r="L11037" t="s">
        <v>1237</v>
      </c>
      <c r="M11037" t="s">
        <v>9</v>
      </c>
      <c r="N11037" t="s">
        <v>10</v>
      </c>
      <c r="O11037" t="s">
        <v>28</v>
      </c>
      <c r="P11037" t="s">
        <v>4568</v>
      </c>
      <c r="Q11037" t="s">
        <v>4250</v>
      </c>
      <c r="R11037" t="s">
        <v>4273</v>
      </c>
      <c r="S11037" t="s">
        <v>18</v>
      </c>
    </row>
    <row r="11038" spans="1:19" x14ac:dyDescent="0.35">
      <c r="A11038">
        <v>1495</v>
      </c>
      <c r="B11038" t="s">
        <v>4919</v>
      </c>
      <c r="C11038" t="s">
        <v>1236</v>
      </c>
      <c r="D11038" t="s">
        <v>2574</v>
      </c>
      <c r="E11038">
        <v>5</v>
      </c>
      <c r="F11038" s="8">
        <f>DATE(YEAR(project_c[[#This Row],[order_date]]),MONTH(project_c[[#This Row],[order_date]]),1)</f>
        <v>44075</v>
      </c>
      <c r="G11038" s="1">
        <v>44082</v>
      </c>
      <c r="H11038">
        <v>4</v>
      </c>
      <c r="I11038">
        <v>15.66</v>
      </c>
      <c r="J11038">
        <v>35.6</v>
      </c>
      <c r="K11038">
        <v>-42.7</v>
      </c>
      <c r="L11038" t="s">
        <v>1237</v>
      </c>
      <c r="M11038" t="s">
        <v>9</v>
      </c>
      <c r="N11038" t="s">
        <v>10</v>
      </c>
      <c r="O11038" t="s">
        <v>28</v>
      </c>
      <c r="P11038" t="s">
        <v>2575</v>
      </c>
      <c r="Q11038" t="s">
        <v>2522</v>
      </c>
      <c r="R11038" t="s">
        <v>2531</v>
      </c>
      <c r="S11038" t="s">
        <v>18</v>
      </c>
    </row>
    <row r="11039" spans="1:19" x14ac:dyDescent="0.35">
      <c r="A11039">
        <v>1492</v>
      </c>
      <c r="B11039" t="s">
        <v>4919</v>
      </c>
      <c r="C11039" t="s">
        <v>1236</v>
      </c>
      <c r="D11039" t="s">
        <v>2852</v>
      </c>
      <c r="E11039">
        <v>3</v>
      </c>
      <c r="F11039" s="8">
        <f>DATE(YEAR(project_c[[#This Row],[order_date]]),MONTH(project_c[[#This Row],[order_date]]),1)</f>
        <v>44075</v>
      </c>
      <c r="G11039" s="1">
        <v>44082</v>
      </c>
      <c r="H11039">
        <v>4</v>
      </c>
      <c r="I11039">
        <v>17.25</v>
      </c>
      <c r="J11039">
        <v>275.928</v>
      </c>
      <c r="K11039">
        <v>224.178</v>
      </c>
      <c r="L11039" t="s">
        <v>1237</v>
      </c>
      <c r="M11039" t="s">
        <v>9</v>
      </c>
      <c r="N11039" t="s">
        <v>10</v>
      </c>
      <c r="O11039" t="s">
        <v>28</v>
      </c>
      <c r="P11039" t="s">
        <v>2853</v>
      </c>
      <c r="Q11039" t="s">
        <v>2522</v>
      </c>
      <c r="R11039" t="s">
        <v>2559</v>
      </c>
      <c r="S11039" t="s">
        <v>18</v>
      </c>
    </row>
    <row r="11040" spans="1:19" x14ac:dyDescent="0.35">
      <c r="A11040">
        <v>1490</v>
      </c>
      <c r="B11040" t="s">
        <v>4919</v>
      </c>
      <c r="C11040" t="s">
        <v>1236</v>
      </c>
      <c r="D11040" t="s">
        <v>3094</v>
      </c>
      <c r="E11040">
        <v>3</v>
      </c>
      <c r="F11040" s="8">
        <f>DATE(YEAR(project_c[[#This Row],[order_date]]),MONTH(project_c[[#This Row],[order_date]]),1)</f>
        <v>44075</v>
      </c>
      <c r="G11040" s="1">
        <v>44082</v>
      </c>
      <c r="H11040">
        <v>4</v>
      </c>
      <c r="I11040">
        <v>1.42</v>
      </c>
      <c r="J11040">
        <v>7.944</v>
      </c>
      <c r="K11040">
        <v>3.6840000000000002</v>
      </c>
      <c r="L11040" t="s">
        <v>1237</v>
      </c>
      <c r="M11040" t="s">
        <v>9</v>
      </c>
      <c r="N11040" t="s">
        <v>10</v>
      </c>
      <c r="O11040" t="s">
        <v>28</v>
      </c>
      <c r="P11040" t="s">
        <v>3095</v>
      </c>
      <c r="Q11040" t="s">
        <v>2522</v>
      </c>
      <c r="R11040" t="s">
        <v>2528</v>
      </c>
      <c r="S11040" t="s">
        <v>18</v>
      </c>
    </row>
    <row r="11041" spans="1:19" x14ac:dyDescent="0.35">
      <c r="A11041">
        <v>1494</v>
      </c>
      <c r="B11041" t="s">
        <v>4919</v>
      </c>
      <c r="C11041" t="s">
        <v>1236</v>
      </c>
      <c r="D11041" t="s">
        <v>3436</v>
      </c>
      <c r="E11041">
        <v>6</v>
      </c>
      <c r="F11041" s="8">
        <f>DATE(YEAR(project_c[[#This Row],[order_date]]),MONTH(project_c[[#This Row],[order_date]]),1)</f>
        <v>44075</v>
      </c>
      <c r="G11041" s="1">
        <v>44082</v>
      </c>
      <c r="H11041">
        <v>4</v>
      </c>
      <c r="I11041">
        <v>2.4</v>
      </c>
      <c r="J11041">
        <v>25.632000000000001</v>
      </c>
      <c r="K11041">
        <v>11.231999999999999</v>
      </c>
      <c r="L11041" t="s">
        <v>1237</v>
      </c>
      <c r="M11041" t="s">
        <v>9</v>
      </c>
      <c r="N11041" t="s">
        <v>10</v>
      </c>
      <c r="O11041" t="s">
        <v>28</v>
      </c>
      <c r="P11041" t="s">
        <v>3437</v>
      </c>
      <c r="Q11041" t="s">
        <v>2522</v>
      </c>
      <c r="R11041" t="s">
        <v>2528</v>
      </c>
      <c r="S11041" t="s">
        <v>18</v>
      </c>
    </row>
    <row r="11042" spans="1:19" x14ac:dyDescent="0.35">
      <c r="A11042">
        <v>6599</v>
      </c>
      <c r="B11042" t="s">
        <v>4918</v>
      </c>
      <c r="C11042" t="s">
        <v>1236</v>
      </c>
      <c r="D11042" t="s">
        <v>4064</v>
      </c>
      <c r="E11042">
        <v>3</v>
      </c>
      <c r="F11042" s="8">
        <f>DATE(YEAR(project_c[[#This Row],[order_date]]),MONTH(project_c[[#This Row],[order_date]]),1)</f>
        <v>44805</v>
      </c>
      <c r="G11042" s="1">
        <v>44806</v>
      </c>
      <c r="H11042">
        <v>3</v>
      </c>
      <c r="I11042">
        <v>2.99</v>
      </c>
      <c r="J11042">
        <v>52.74</v>
      </c>
      <c r="K11042">
        <v>43.77</v>
      </c>
      <c r="L11042" t="s">
        <v>1237</v>
      </c>
      <c r="M11042" t="s">
        <v>9</v>
      </c>
      <c r="N11042" t="s">
        <v>10</v>
      </c>
      <c r="O11042" t="s">
        <v>28</v>
      </c>
      <c r="P11042" t="s">
        <v>4065</v>
      </c>
      <c r="Q11042" t="s">
        <v>2522</v>
      </c>
      <c r="R11042" t="s">
        <v>2539</v>
      </c>
      <c r="S11042" t="s">
        <v>18</v>
      </c>
    </row>
    <row r="11043" spans="1:19" x14ac:dyDescent="0.35">
      <c r="A11043">
        <v>6033</v>
      </c>
      <c r="B11043" t="s">
        <v>4920</v>
      </c>
      <c r="C11043" t="s">
        <v>1236</v>
      </c>
      <c r="D11043" t="s">
        <v>3794</v>
      </c>
      <c r="E11043">
        <v>1</v>
      </c>
      <c r="F11043" s="8">
        <f>DATE(YEAR(project_c[[#This Row],[order_date]]),MONTH(project_c[[#This Row],[order_date]]),1)</f>
        <v>44896</v>
      </c>
      <c r="G11043" s="1">
        <v>44899</v>
      </c>
      <c r="H11043">
        <v>1</v>
      </c>
      <c r="I11043">
        <v>0.43</v>
      </c>
      <c r="J11043">
        <v>1.3839999999999999</v>
      </c>
      <c r="K11043">
        <v>0.95399999999999996</v>
      </c>
      <c r="L11043" t="s">
        <v>1237</v>
      </c>
      <c r="M11043" t="s">
        <v>9</v>
      </c>
      <c r="N11043" t="s">
        <v>10</v>
      </c>
      <c r="O11043" t="s">
        <v>28</v>
      </c>
      <c r="P11043" t="s">
        <v>3795</v>
      </c>
      <c r="Q11043" t="s">
        <v>2522</v>
      </c>
      <c r="R11043" t="s">
        <v>2523</v>
      </c>
      <c r="S11043" t="s">
        <v>18</v>
      </c>
    </row>
    <row r="11044" spans="1:19" x14ac:dyDescent="0.35">
      <c r="A11044">
        <v>6598</v>
      </c>
      <c r="B11044" t="s">
        <v>4918</v>
      </c>
      <c r="C11044" t="s">
        <v>1236</v>
      </c>
      <c r="D11044" t="s">
        <v>4391</v>
      </c>
      <c r="E11044">
        <v>3</v>
      </c>
      <c r="F11044" s="8">
        <f>DATE(YEAR(project_c[[#This Row],[order_date]]),MONTH(project_c[[#This Row],[order_date]]),1)</f>
        <v>44805</v>
      </c>
      <c r="G11044" s="1">
        <v>44806</v>
      </c>
      <c r="H11044">
        <v>3</v>
      </c>
      <c r="I11044">
        <v>44.1</v>
      </c>
      <c r="J11044">
        <v>215.976</v>
      </c>
      <c r="K11044">
        <v>83.676000000000002</v>
      </c>
      <c r="L11044" t="s">
        <v>1237</v>
      </c>
      <c r="M11044" t="s">
        <v>9</v>
      </c>
      <c r="N11044" t="s">
        <v>10</v>
      </c>
      <c r="O11044" t="s">
        <v>28</v>
      </c>
      <c r="P11044" t="s">
        <v>4392</v>
      </c>
      <c r="Q11044" t="s">
        <v>4250</v>
      </c>
      <c r="R11044" t="s">
        <v>4273</v>
      </c>
      <c r="S11044" t="s">
        <v>18</v>
      </c>
    </row>
    <row r="11045" spans="1:19" x14ac:dyDescent="0.35">
      <c r="A11045">
        <v>6032</v>
      </c>
      <c r="B11045" t="s">
        <v>4920</v>
      </c>
      <c r="C11045" t="s">
        <v>1236</v>
      </c>
      <c r="D11045" t="s">
        <v>2041</v>
      </c>
      <c r="E11045">
        <v>1</v>
      </c>
      <c r="F11045" s="8">
        <f>DATE(YEAR(project_c[[#This Row],[order_date]]),MONTH(project_c[[#This Row],[order_date]]),1)</f>
        <v>44896</v>
      </c>
      <c r="G11045" s="1">
        <v>44899</v>
      </c>
      <c r="H11045">
        <v>1</v>
      </c>
      <c r="I11045">
        <v>30.48</v>
      </c>
      <c r="J11045">
        <v>78.150000000000006</v>
      </c>
      <c r="K11045">
        <v>47.67</v>
      </c>
      <c r="L11045" t="s">
        <v>1237</v>
      </c>
      <c r="M11045" t="s">
        <v>9</v>
      </c>
      <c r="N11045" t="s">
        <v>10</v>
      </c>
      <c r="O11045" t="s">
        <v>28</v>
      </c>
      <c r="P11045" t="s">
        <v>2042</v>
      </c>
      <c r="Q11045" t="s">
        <v>1901</v>
      </c>
      <c r="R11045" t="s">
        <v>1909</v>
      </c>
      <c r="S11045" t="s">
        <v>18</v>
      </c>
    </row>
    <row r="11046" spans="1:19" x14ac:dyDescent="0.35">
      <c r="A11046">
        <v>6036</v>
      </c>
      <c r="B11046" t="s">
        <v>4920</v>
      </c>
      <c r="C11046" t="s">
        <v>1236</v>
      </c>
      <c r="D11046" t="s">
        <v>2767</v>
      </c>
      <c r="E11046">
        <v>2</v>
      </c>
      <c r="F11046" s="8">
        <f>DATE(YEAR(project_c[[#This Row],[order_date]]),MONTH(project_c[[#This Row],[order_date]]),1)</f>
        <v>44896</v>
      </c>
      <c r="G11046" s="1">
        <v>44899</v>
      </c>
      <c r="H11046">
        <v>1</v>
      </c>
      <c r="I11046">
        <v>39.549999999999997</v>
      </c>
      <c r="J11046">
        <v>155.08000000000001</v>
      </c>
      <c r="K11046">
        <v>75.98</v>
      </c>
      <c r="L11046" t="s">
        <v>1237</v>
      </c>
      <c r="M11046" t="s">
        <v>9</v>
      </c>
      <c r="N11046" t="s">
        <v>10</v>
      </c>
      <c r="O11046" t="s">
        <v>28</v>
      </c>
      <c r="P11046" t="s">
        <v>2768</v>
      </c>
      <c r="Q11046" t="s">
        <v>2522</v>
      </c>
      <c r="R11046" t="s">
        <v>2559</v>
      </c>
      <c r="S11046" t="s">
        <v>18</v>
      </c>
    </row>
    <row r="11047" spans="1:19" x14ac:dyDescent="0.35">
      <c r="A11047">
        <v>6035</v>
      </c>
      <c r="B11047" t="s">
        <v>4920</v>
      </c>
      <c r="C11047" t="s">
        <v>1236</v>
      </c>
      <c r="D11047" t="s">
        <v>2733</v>
      </c>
      <c r="E11047">
        <v>3</v>
      </c>
      <c r="F11047" s="8">
        <f>DATE(YEAR(project_c[[#This Row],[order_date]]),MONTH(project_c[[#This Row],[order_date]]),1)</f>
        <v>44896</v>
      </c>
      <c r="G11047" s="1">
        <v>44899</v>
      </c>
      <c r="H11047">
        <v>1</v>
      </c>
      <c r="I11047">
        <v>8.5399999999999991</v>
      </c>
      <c r="J11047">
        <v>182.94</v>
      </c>
      <c r="K11047">
        <v>157.32</v>
      </c>
      <c r="L11047" t="s">
        <v>1237</v>
      </c>
      <c r="M11047" t="s">
        <v>9</v>
      </c>
      <c r="N11047" t="s">
        <v>10</v>
      </c>
      <c r="O11047" t="s">
        <v>28</v>
      </c>
      <c r="P11047" t="s">
        <v>2734</v>
      </c>
      <c r="Q11047" t="s">
        <v>2522</v>
      </c>
      <c r="R11047" t="s">
        <v>2559</v>
      </c>
      <c r="S11047" t="s">
        <v>18</v>
      </c>
    </row>
    <row r="11048" spans="1:19" x14ac:dyDescent="0.35">
      <c r="A11048">
        <v>6031</v>
      </c>
      <c r="B11048" t="s">
        <v>4920</v>
      </c>
      <c r="C11048" t="s">
        <v>1236</v>
      </c>
      <c r="D11048" t="s">
        <v>4263</v>
      </c>
      <c r="E11048">
        <v>3</v>
      </c>
      <c r="F11048" s="8">
        <f>DATE(YEAR(project_c[[#This Row],[order_date]]),MONTH(project_c[[#This Row],[order_date]]),1)</f>
        <v>44896</v>
      </c>
      <c r="G11048" s="1">
        <v>44899</v>
      </c>
      <c r="H11048">
        <v>1</v>
      </c>
      <c r="I11048">
        <v>17.829999999999998</v>
      </c>
      <c r="J11048">
        <v>113.79</v>
      </c>
      <c r="K11048">
        <v>60.3</v>
      </c>
      <c r="L11048" t="s">
        <v>1237</v>
      </c>
      <c r="M11048" t="s">
        <v>9</v>
      </c>
      <c r="N11048" t="s">
        <v>10</v>
      </c>
      <c r="O11048" t="s">
        <v>28</v>
      </c>
      <c r="P11048" t="s">
        <v>4264</v>
      </c>
      <c r="Q11048" t="s">
        <v>4250</v>
      </c>
      <c r="R11048" t="s">
        <v>4251</v>
      </c>
      <c r="S11048" t="s">
        <v>18</v>
      </c>
    </row>
    <row r="11049" spans="1:19" x14ac:dyDescent="0.35">
      <c r="A11049">
        <v>8943</v>
      </c>
      <c r="B11049" t="s">
        <v>4919</v>
      </c>
      <c r="C11049" t="s">
        <v>1236</v>
      </c>
      <c r="D11049" t="s">
        <v>2610</v>
      </c>
      <c r="E11049">
        <v>7</v>
      </c>
      <c r="F11049" s="8">
        <f>DATE(YEAR(project_c[[#This Row],[order_date]]),MONTH(project_c[[#This Row],[order_date]]),1)</f>
        <v>44958</v>
      </c>
      <c r="G11049" s="1">
        <v>44983</v>
      </c>
      <c r="H11049">
        <v>4</v>
      </c>
      <c r="I11049">
        <v>8.56</v>
      </c>
      <c r="J11049">
        <v>285.45999999999998</v>
      </c>
      <c r="K11049">
        <v>225.54</v>
      </c>
      <c r="L11049" t="s">
        <v>1237</v>
      </c>
      <c r="M11049" t="s">
        <v>9</v>
      </c>
      <c r="N11049" t="s">
        <v>10</v>
      </c>
      <c r="O11049" t="s">
        <v>28</v>
      </c>
      <c r="P11049" t="s">
        <v>2611</v>
      </c>
      <c r="Q11049" t="s">
        <v>2522</v>
      </c>
      <c r="R11049" t="s">
        <v>2531</v>
      </c>
      <c r="S11049" t="s">
        <v>18</v>
      </c>
    </row>
    <row r="11050" spans="1:19" x14ac:dyDescent="0.35">
      <c r="A11050">
        <v>1498</v>
      </c>
      <c r="B11050" t="s">
        <v>4919</v>
      </c>
      <c r="C11050" t="s">
        <v>1239</v>
      </c>
      <c r="D11050" t="s">
        <v>2633</v>
      </c>
      <c r="E11050">
        <v>2</v>
      </c>
      <c r="F11050" s="8">
        <f>DATE(YEAR(project_c[[#This Row],[order_date]]),MONTH(project_c[[#This Row],[order_date]]),1)</f>
        <v>44044</v>
      </c>
      <c r="G11050" s="1">
        <v>44048</v>
      </c>
      <c r="H11050">
        <v>4</v>
      </c>
      <c r="I11050">
        <v>6.66</v>
      </c>
      <c r="J11050">
        <v>88.76</v>
      </c>
      <c r="K11050">
        <v>75.44</v>
      </c>
      <c r="L11050" t="s">
        <v>1240</v>
      </c>
      <c r="M11050" t="s">
        <v>9</v>
      </c>
      <c r="N11050" t="s">
        <v>10</v>
      </c>
      <c r="O11050" t="s">
        <v>48</v>
      </c>
      <c r="P11050" t="s">
        <v>2634</v>
      </c>
      <c r="Q11050" t="s">
        <v>2522</v>
      </c>
      <c r="R11050" t="s">
        <v>2542</v>
      </c>
      <c r="S11050" t="s">
        <v>13</v>
      </c>
    </row>
    <row r="11051" spans="1:19" x14ac:dyDescent="0.35">
      <c r="A11051">
        <v>1499</v>
      </c>
      <c r="B11051" t="s">
        <v>4919</v>
      </c>
      <c r="C11051" t="s">
        <v>1239</v>
      </c>
      <c r="D11051" t="s">
        <v>4296</v>
      </c>
      <c r="E11051">
        <v>7</v>
      </c>
      <c r="F11051" s="8">
        <f>DATE(YEAR(project_c[[#This Row],[order_date]]),MONTH(project_c[[#This Row],[order_date]]),1)</f>
        <v>44044</v>
      </c>
      <c r="G11051" s="1">
        <v>44048</v>
      </c>
      <c r="H11051">
        <v>4</v>
      </c>
      <c r="I11051">
        <v>19.440000000000001</v>
      </c>
      <c r="J11051">
        <v>272.10399999999998</v>
      </c>
      <c r="K11051">
        <v>136.024</v>
      </c>
      <c r="L11051" t="s">
        <v>1240</v>
      </c>
      <c r="M11051" t="s">
        <v>9</v>
      </c>
      <c r="N11051" t="s">
        <v>10</v>
      </c>
      <c r="O11051" t="s">
        <v>48</v>
      </c>
      <c r="P11051" t="s">
        <v>4297</v>
      </c>
      <c r="Q11051" t="s">
        <v>4250</v>
      </c>
      <c r="R11051" t="s">
        <v>4273</v>
      </c>
      <c r="S11051" t="s">
        <v>13</v>
      </c>
    </row>
    <row r="11052" spans="1:19" x14ac:dyDescent="0.35">
      <c r="A11052">
        <v>2240</v>
      </c>
      <c r="B11052" t="s">
        <v>4919</v>
      </c>
      <c r="C11052" t="s">
        <v>1239</v>
      </c>
      <c r="D11052" t="s">
        <v>4854</v>
      </c>
      <c r="E11052">
        <v>6</v>
      </c>
      <c r="F11052" s="8">
        <f>DATE(YEAR(project_c[[#This Row],[order_date]]),MONTH(project_c[[#This Row],[order_date]]),1)</f>
        <v>44440</v>
      </c>
      <c r="G11052" s="1">
        <v>44460</v>
      </c>
      <c r="H11052">
        <v>6</v>
      </c>
      <c r="I11052">
        <v>329</v>
      </c>
      <c r="J11052">
        <v>2994</v>
      </c>
      <c r="K11052">
        <v>1020</v>
      </c>
      <c r="L11052" t="s">
        <v>1240</v>
      </c>
      <c r="M11052" t="s">
        <v>9</v>
      </c>
      <c r="N11052" t="s">
        <v>10</v>
      </c>
      <c r="O11052" t="s">
        <v>48</v>
      </c>
      <c r="P11052" t="s">
        <v>4855</v>
      </c>
      <c r="Q11052" t="s">
        <v>4841</v>
      </c>
      <c r="R11052" t="s">
        <v>4845</v>
      </c>
      <c r="S11052" t="s">
        <v>13</v>
      </c>
    </row>
    <row r="11053" spans="1:19" x14ac:dyDescent="0.35">
      <c r="A11053">
        <v>5722</v>
      </c>
      <c r="B11053" t="s">
        <v>4919</v>
      </c>
      <c r="C11053" t="s">
        <v>1239</v>
      </c>
      <c r="D11053" t="s">
        <v>3536</v>
      </c>
      <c r="E11053">
        <v>3</v>
      </c>
      <c r="F11053" s="8">
        <f>DATE(YEAR(project_c[[#This Row],[order_date]]),MONTH(project_c[[#This Row],[order_date]]),1)</f>
        <v>44774</v>
      </c>
      <c r="G11053" s="1">
        <v>44801</v>
      </c>
      <c r="H11053">
        <v>5</v>
      </c>
      <c r="I11053">
        <v>2.4500000000000002</v>
      </c>
      <c r="J11053">
        <v>15.48</v>
      </c>
      <c r="K11053">
        <v>8.1300000000000008</v>
      </c>
      <c r="L11053" t="s">
        <v>1240</v>
      </c>
      <c r="M11053" t="s">
        <v>9</v>
      </c>
      <c r="N11053" t="s">
        <v>10</v>
      </c>
      <c r="O11053" t="s">
        <v>48</v>
      </c>
      <c r="P11053" t="s">
        <v>3537</v>
      </c>
      <c r="Q11053" t="s">
        <v>2522</v>
      </c>
      <c r="R11053" t="s">
        <v>2542</v>
      </c>
      <c r="S11053" t="s">
        <v>13</v>
      </c>
    </row>
    <row r="11054" spans="1:19" x14ac:dyDescent="0.35">
      <c r="A11054">
        <v>5723</v>
      </c>
      <c r="B11054" t="s">
        <v>4919</v>
      </c>
      <c r="C11054" t="s">
        <v>1239</v>
      </c>
      <c r="D11054" t="s">
        <v>1905</v>
      </c>
      <c r="E11054">
        <v>3</v>
      </c>
      <c r="F11054" s="8">
        <f>DATE(YEAR(project_c[[#This Row],[order_date]]),MONTH(project_c[[#This Row],[order_date]]),1)</f>
        <v>44774</v>
      </c>
      <c r="G11054" s="1">
        <v>44801</v>
      </c>
      <c r="H11054">
        <v>5</v>
      </c>
      <c r="I11054">
        <v>35.51</v>
      </c>
      <c r="J11054">
        <v>86.855999999999995</v>
      </c>
      <c r="K11054">
        <v>-19.673999999999999</v>
      </c>
      <c r="L11054" t="s">
        <v>1240</v>
      </c>
      <c r="M11054" t="s">
        <v>9</v>
      </c>
      <c r="N11054" t="s">
        <v>10</v>
      </c>
      <c r="O11054" t="s">
        <v>48</v>
      </c>
      <c r="P11054" t="s">
        <v>1906</v>
      </c>
      <c r="Q11054" t="s">
        <v>1901</v>
      </c>
      <c r="R11054" t="s">
        <v>1902</v>
      </c>
      <c r="S11054" t="s">
        <v>13</v>
      </c>
    </row>
    <row r="11055" spans="1:19" x14ac:dyDescent="0.35">
      <c r="A11055">
        <v>15016</v>
      </c>
      <c r="B11055" t="s">
        <v>4919</v>
      </c>
      <c r="C11055" t="s">
        <v>1239</v>
      </c>
      <c r="D11055" t="s">
        <v>2549</v>
      </c>
      <c r="E11055">
        <v>1</v>
      </c>
      <c r="F11055" s="8">
        <f>DATE(YEAR(project_c[[#This Row],[order_date]]),MONTH(project_c[[#This Row],[order_date]]),1)</f>
        <v>44562</v>
      </c>
      <c r="G11055" s="1">
        <v>44572</v>
      </c>
      <c r="H11055">
        <v>6</v>
      </c>
      <c r="I11055">
        <v>5.58</v>
      </c>
      <c r="J11055">
        <v>21.707000000000001</v>
      </c>
      <c r="K11055">
        <v>16.126999999999999</v>
      </c>
      <c r="L11055" t="s">
        <v>1240</v>
      </c>
      <c r="M11055" t="s">
        <v>9</v>
      </c>
      <c r="N11055" t="s">
        <v>10</v>
      </c>
      <c r="O11055" t="s">
        <v>48</v>
      </c>
      <c r="P11055" t="s">
        <v>2550</v>
      </c>
      <c r="Q11055" t="s">
        <v>2522</v>
      </c>
      <c r="R11055" t="s">
        <v>2542</v>
      </c>
      <c r="S11055" t="s">
        <v>13</v>
      </c>
    </row>
    <row r="11056" spans="1:19" x14ac:dyDescent="0.35">
      <c r="A11056">
        <v>1501</v>
      </c>
      <c r="B11056" t="s">
        <v>4918</v>
      </c>
      <c r="C11056" t="s">
        <v>1241</v>
      </c>
      <c r="D11056" t="s">
        <v>1989</v>
      </c>
      <c r="E11056">
        <v>7</v>
      </c>
      <c r="F11056" s="8">
        <f>DATE(YEAR(project_c[[#This Row],[order_date]]),MONTH(project_c[[#This Row],[order_date]]),1)</f>
        <v>44166</v>
      </c>
      <c r="G11056" s="1">
        <v>44170</v>
      </c>
      <c r="H11056">
        <v>4</v>
      </c>
      <c r="I11056">
        <v>29.2</v>
      </c>
      <c r="J11056">
        <v>326.98399999999998</v>
      </c>
      <c r="K11056">
        <v>122.584</v>
      </c>
      <c r="L11056" t="s">
        <v>1242</v>
      </c>
      <c r="M11056" t="s">
        <v>38</v>
      </c>
      <c r="N11056" t="s">
        <v>10</v>
      </c>
      <c r="O11056" t="s">
        <v>32</v>
      </c>
      <c r="P11056" t="s">
        <v>1990</v>
      </c>
      <c r="Q11056" t="s">
        <v>1901</v>
      </c>
      <c r="R11056" t="s">
        <v>1909</v>
      </c>
      <c r="S11056" t="s">
        <v>18</v>
      </c>
    </row>
    <row r="11057" spans="1:19" x14ac:dyDescent="0.35">
      <c r="A11057">
        <v>1500</v>
      </c>
      <c r="B11057" t="s">
        <v>4918</v>
      </c>
      <c r="C11057" t="s">
        <v>1241</v>
      </c>
      <c r="D11057" t="s">
        <v>3924</v>
      </c>
      <c r="E11057">
        <v>2</v>
      </c>
      <c r="F11057" s="8">
        <f>DATE(YEAR(project_c[[#This Row],[order_date]]),MONTH(project_c[[#This Row],[order_date]]),1)</f>
        <v>44166</v>
      </c>
      <c r="G11057" s="1">
        <v>44170</v>
      </c>
      <c r="H11057">
        <v>4</v>
      </c>
      <c r="I11057">
        <v>5.71</v>
      </c>
      <c r="J11057">
        <v>19.856000000000002</v>
      </c>
      <c r="K11057">
        <v>8.4359999999999999</v>
      </c>
      <c r="L11057" t="s">
        <v>1242</v>
      </c>
      <c r="M11057" t="s">
        <v>38</v>
      </c>
      <c r="N11057" t="s">
        <v>10</v>
      </c>
      <c r="O11057" t="s">
        <v>32</v>
      </c>
      <c r="P11057" t="s">
        <v>3925</v>
      </c>
      <c r="Q11057" t="s">
        <v>2522</v>
      </c>
      <c r="R11057" t="s">
        <v>2559</v>
      </c>
      <c r="S11057" t="s">
        <v>18</v>
      </c>
    </row>
    <row r="11058" spans="1:19" x14ac:dyDescent="0.35">
      <c r="A11058">
        <v>7677</v>
      </c>
      <c r="B11058" t="s">
        <v>4919</v>
      </c>
      <c r="C11058" t="s">
        <v>1241</v>
      </c>
      <c r="D11058" t="s">
        <v>3912</v>
      </c>
      <c r="E11058">
        <v>5</v>
      </c>
      <c r="F11058" s="8">
        <f>DATE(YEAR(project_c[[#This Row],[order_date]]),MONTH(project_c[[#This Row],[order_date]]),1)</f>
        <v>45261</v>
      </c>
      <c r="G11058" s="1">
        <v>45280</v>
      </c>
      <c r="H11058">
        <v>6</v>
      </c>
      <c r="I11058">
        <v>5.89</v>
      </c>
      <c r="J11058">
        <v>61.4</v>
      </c>
      <c r="K11058">
        <v>31.95</v>
      </c>
      <c r="L11058" t="s">
        <v>1242</v>
      </c>
      <c r="M11058" t="s">
        <v>38</v>
      </c>
      <c r="N11058" t="s">
        <v>10</v>
      </c>
      <c r="O11058" t="s">
        <v>32</v>
      </c>
      <c r="P11058" t="s">
        <v>3913</v>
      </c>
      <c r="Q11058" t="s">
        <v>2522</v>
      </c>
      <c r="R11058" t="s">
        <v>2542</v>
      </c>
      <c r="S11058" t="s">
        <v>18</v>
      </c>
    </row>
    <row r="11059" spans="1:19" x14ac:dyDescent="0.35">
      <c r="A11059">
        <v>7678</v>
      </c>
      <c r="B11059" t="s">
        <v>4919</v>
      </c>
      <c r="C11059" t="s">
        <v>1241</v>
      </c>
      <c r="D11059" t="s">
        <v>3214</v>
      </c>
      <c r="E11059">
        <v>3</v>
      </c>
      <c r="F11059" s="8">
        <f>DATE(YEAR(project_c[[#This Row],[order_date]]),MONTH(project_c[[#This Row],[order_date]]),1)</f>
        <v>45261</v>
      </c>
      <c r="G11059" s="1">
        <v>45280</v>
      </c>
      <c r="H11059">
        <v>6</v>
      </c>
      <c r="I11059">
        <v>0.67</v>
      </c>
      <c r="J11059">
        <v>10.08</v>
      </c>
      <c r="K11059">
        <v>8.07</v>
      </c>
      <c r="L11059" t="s">
        <v>1242</v>
      </c>
      <c r="M11059" t="s">
        <v>38</v>
      </c>
      <c r="N11059" t="s">
        <v>10</v>
      </c>
      <c r="O11059" t="s">
        <v>32</v>
      </c>
      <c r="P11059" t="s">
        <v>3215</v>
      </c>
      <c r="Q11059" t="s">
        <v>2522</v>
      </c>
      <c r="R11059" t="s">
        <v>2523</v>
      </c>
      <c r="S11059" t="s">
        <v>18</v>
      </c>
    </row>
    <row r="11060" spans="1:19" x14ac:dyDescent="0.35">
      <c r="A11060">
        <v>7679</v>
      </c>
      <c r="B11060" t="s">
        <v>4919</v>
      </c>
      <c r="C11060" t="s">
        <v>1241</v>
      </c>
      <c r="D11060" t="s">
        <v>3754</v>
      </c>
      <c r="E11060">
        <v>3</v>
      </c>
      <c r="F11060" s="8">
        <f>DATE(YEAR(project_c[[#This Row],[order_date]]),MONTH(project_c[[#This Row],[order_date]]),1)</f>
        <v>45261</v>
      </c>
      <c r="G11060" s="1">
        <v>45280</v>
      </c>
      <c r="H11060">
        <v>6</v>
      </c>
      <c r="I11060">
        <v>4.26</v>
      </c>
      <c r="J11060">
        <v>27.21</v>
      </c>
      <c r="K11060">
        <v>14.43</v>
      </c>
      <c r="L11060" t="s">
        <v>1242</v>
      </c>
      <c r="M11060" t="s">
        <v>38</v>
      </c>
      <c r="N11060" t="s">
        <v>10</v>
      </c>
      <c r="O11060" t="s">
        <v>32</v>
      </c>
      <c r="P11060" t="s">
        <v>3755</v>
      </c>
      <c r="Q11060" t="s">
        <v>2522</v>
      </c>
      <c r="R11060" t="s">
        <v>2542</v>
      </c>
      <c r="S11060" t="s">
        <v>18</v>
      </c>
    </row>
    <row r="11061" spans="1:19" x14ac:dyDescent="0.35">
      <c r="A11061">
        <v>1504</v>
      </c>
      <c r="B11061" t="s">
        <v>4918</v>
      </c>
      <c r="C11061" t="s">
        <v>1243</v>
      </c>
      <c r="D11061" t="s">
        <v>4549</v>
      </c>
      <c r="E11061">
        <v>7</v>
      </c>
      <c r="F11061" s="8">
        <f>DATE(YEAR(project_c[[#This Row],[order_date]]),MONTH(project_c[[#This Row],[order_date]]),1)</f>
        <v>43983</v>
      </c>
      <c r="G11061" s="1">
        <v>43983</v>
      </c>
      <c r="H11061">
        <v>5</v>
      </c>
      <c r="I11061">
        <v>54.05</v>
      </c>
      <c r="J11061">
        <v>1401.33</v>
      </c>
      <c r="K11061">
        <v>1022.98</v>
      </c>
      <c r="L11061" t="s">
        <v>1244</v>
      </c>
      <c r="M11061" t="s">
        <v>26</v>
      </c>
      <c r="N11061" t="s">
        <v>10</v>
      </c>
      <c r="O11061" t="s">
        <v>181</v>
      </c>
      <c r="P11061" t="s">
        <v>4550</v>
      </c>
      <c r="Q11061" t="s">
        <v>4250</v>
      </c>
      <c r="R11061" t="s">
        <v>4273</v>
      </c>
      <c r="S11061" t="s">
        <v>18</v>
      </c>
    </row>
    <row r="11062" spans="1:19" x14ac:dyDescent="0.35">
      <c r="A11062">
        <v>1505</v>
      </c>
      <c r="B11062" t="s">
        <v>4918</v>
      </c>
      <c r="C11062" t="s">
        <v>1243</v>
      </c>
      <c r="D11062" t="s">
        <v>2785</v>
      </c>
      <c r="E11062">
        <v>2</v>
      </c>
      <c r="F11062" s="8">
        <f>DATE(YEAR(project_c[[#This Row],[order_date]]),MONTH(project_c[[#This Row],[order_date]]),1)</f>
        <v>43983</v>
      </c>
      <c r="G11062" s="1">
        <v>43983</v>
      </c>
      <c r="H11062">
        <v>5</v>
      </c>
      <c r="I11062">
        <v>36.68</v>
      </c>
      <c r="J11062">
        <v>166.72</v>
      </c>
      <c r="K11062">
        <v>93.36</v>
      </c>
      <c r="L11062" t="s">
        <v>1244</v>
      </c>
      <c r="M11062" t="s">
        <v>26</v>
      </c>
      <c r="N11062" t="s">
        <v>10</v>
      </c>
      <c r="O11062" t="s">
        <v>181</v>
      </c>
      <c r="P11062" t="s">
        <v>2786</v>
      </c>
      <c r="Q11062" t="s">
        <v>2522</v>
      </c>
      <c r="R11062" t="s">
        <v>2559</v>
      </c>
      <c r="S11062" t="s">
        <v>18</v>
      </c>
    </row>
    <row r="11063" spans="1:19" x14ac:dyDescent="0.35">
      <c r="A11063">
        <v>1508</v>
      </c>
      <c r="B11063" t="s">
        <v>4918</v>
      </c>
      <c r="C11063" t="s">
        <v>1243</v>
      </c>
      <c r="D11063" t="s">
        <v>3542</v>
      </c>
      <c r="E11063">
        <v>4</v>
      </c>
      <c r="F11063" s="8">
        <f>DATE(YEAR(project_c[[#This Row],[order_date]]),MONTH(project_c[[#This Row],[order_date]]),1)</f>
        <v>43983</v>
      </c>
      <c r="G11063" s="1">
        <v>43983</v>
      </c>
      <c r="H11063">
        <v>5</v>
      </c>
      <c r="I11063">
        <v>3.05</v>
      </c>
      <c r="J11063">
        <v>25.92</v>
      </c>
      <c r="K11063">
        <v>13.72</v>
      </c>
      <c r="L11063" t="s">
        <v>1244</v>
      </c>
      <c r="M11063" t="s">
        <v>26</v>
      </c>
      <c r="N11063" t="s">
        <v>10</v>
      </c>
      <c r="O11063" t="s">
        <v>181</v>
      </c>
      <c r="P11063" t="s">
        <v>3543</v>
      </c>
      <c r="Q11063" t="s">
        <v>2522</v>
      </c>
      <c r="R11063" t="s">
        <v>2542</v>
      </c>
      <c r="S11063" t="s">
        <v>18</v>
      </c>
    </row>
    <row r="11064" spans="1:19" x14ac:dyDescent="0.35">
      <c r="A11064">
        <v>6096</v>
      </c>
      <c r="B11064" t="s">
        <v>4919</v>
      </c>
      <c r="C11064" t="s">
        <v>1243</v>
      </c>
      <c r="D11064" t="s">
        <v>4214</v>
      </c>
      <c r="E11064">
        <v>1</v>
      </c>
      <c r="F11064" s="8">
        <f>DATE(YEAR(project_c[[#This Row],[order_date]]),MONTH(project_c[[#This Row],[order_date]]),1)</f>
        <v>44562</v>
      </c>
      <c r="G11064" s="1">
        <v>44568</v>
      </c>
      <c r="H11064">
        <v>5</v>
      </c>
      <c r="I11064">
        <v>1.38</v>
      </c>
      <c r="J11064">
        <v>27.66</v>
      </c>
      <c r="K11064">
        <v>26.28</v>
      </c>
      <c r="L11064" t="s">
        <v>1244</v>
      </c>
      <c r="M11064" t="s">
        <v>26</v>
      </c>
      <c r="N11064" t="s">
        <v>10</v>
      </c>
      <c r="O11064" t="s">
        <v>181</v>
      </c>
      <c r="P11064" t="s">
        <v>4215</v>
      </c>
      <c r="Q11064" t="s">
        <v>2522</v>
      </c>
      <c r="R11064" t="s">
        <v>2528</v>
      </c>
      <c r="S11064" t="s">
        <v>18</v>
      </c>
    </row>
    <row r="11065" spans="1:19" x14ac:dyDescent="0.35">
      <c r="A11065">
        <v>4365</v>
      </c>
      <c r="B11065" t="s">
        <v>4920</v>
      </c>
      <c r="C11065" t="s">
        <v>1243</v>
      </c>
      <c r="D11065" t="s">
        <v>3448</v>
      </c>
      <c r="E11065">
        <v>2</v>
      </c>
      <c r="F11065" s="8">
        <f>DATE(YEAR(project_c[[#This Row],[order_date]]),MONTH(project_c[[#This Row],[order_date]]),1)</f>
        <v>44774</v>
      </c>
      <c r="G11065" s="1">
        <v>44793</v>
      </c>
      <c r="H11065">
        <v>3</v>
      </c>
      <c r="I11065">
        <v>1.68</v>
      </c>
      <c r="J11065">
        <v>10.86</v>
      </c>
      <c r="K11065">
        <v>7.5</v>
      </c>
      <c r="L11065" t="s">
        <v>1244</v>
      </c>
      <c r="M11065" t="s">
        <v>26</v>
      </c>
      <c r="N11065" t="s">
        <v>10</v>
      </c>
      <c r="O11065" t="s">
        <v>181</v>
      </c>
      <c r="P11065" t="s">
        <v>3449</v>
      </c>
      <c r="Q11065" t="s">
        <v>2522</v>
      </c>
      <c r="R11065" t="s">
        <v>2542</v>
      </c>
      <c r="S11065" t="s">
        <v>18</v>
      </c>
    </row>
    <row r="11066" spans="1:19" x14ac:dyDescent="0.35">
      <c r="A11066">
        <v>5554</v>
      </c>
      <c r="B11066" t="s">
        <v>4920</v>
      </c>
      <c r="C11066" t="s">
        <v>1243</v>
      </c>
      <c r="D11066" t="s">
        <v>4529</v>
      </c>
      <c r="E11066">
        <v>3</v>
      </c>
      <c r="F11066" s="8">
        <f>DATE(YEAR(project_c[[#This Row],[order_date]]),MONTH(project_c[[#This Row],[order_date]]),1)</f>
        <v>44866</v>
      </c>
      <c r="G11066" s="1">
        <v>44877</v>
      </c>
      <c r="H11066">
        <v>3</v>
      </c>
      <c r="I11066">
        <v>26.97</v>
      </c>
      <c r="J11066">
        <v>404.61599999999999</v>
      </c>
      <c r="K11066">
        <v>323.70600000000002</v>
      </c>
      <c r="L11066" t="s">
        <v>1244</v>
      </c>
      <c r="M11066" t="s">
        <v>26</v>
      </c>
      <c r="N11066" t="s">
        <v>10</v>
      </c>
      <c r="O11066" t="s">
        <v>181</v>
      </c>
      <c r="P11066" t="s">
        <v>4530</v>
      </c>
      <c r="Q11066" t="s">
        <v>4250</v>
      </c>
      <c r="R11066" t="s">
        <v>4306</v>
      </c>
      <c r="S11066" t="s">
        <v>18</v>
      </c>
    </row>
    <row r="11067" spans="1:19" x14ac:dyDescent="0.35">
      <c r="A11067">
        <v>5553</v>
      </c>
      <c r="B11067" t="s">
        <v>4920</v>
      </c>
      <c r="C11067" t="s">
        <v>1243</v>
      </c>
      <c r="D11067" t="s">
        <v>2021</v>
      </c>
      <c r="E11067">
        <v>3</v>
      </c>
      <c r="F11067" s="8">
        <f>DATE(YEAR(project_c[[#This Row],[order_date]]),MONTH(project_c[[#This Row],[order_date]]),1)</f>
        <v>44866</v>
      </c>
      <c r="G11067" s="1">
        <v>44877</v>
      </c>
      <c r="H11067">
        <v>3</v>
      </c>
      <c r="I11067">
        <v>11.56</v>
      </c>
      <c r="J11067">
        <v>163.17599999999999</v>
      </c>
      <c r="K11067">
        <v>128.49600000000001</v>
      </c>
      <c r="L11067" t="s">
        <v>1244</v>
      </c>
      <c r="M11067" t="s">
        <v>26</v>
      </c>
      <c r="N11067" t="s">
        <v>10</v>
      </c>
      <c r="O11067" t="s">
        <v>181</v>
      </c>
      <c r="P11067" t="s">
        <v>2022</v>
      </c>
      <c r="Q11067" t="s">
        <v>1901</v>
      </c>
      <c r="R11067" t="s">
        <v>1902</v>
      </c>
      <c r="S11067" t="s">
        <v>18</v>
      </c>
    </row>
    <row r="11068" spans="1:19" x14ac:dyDescent="0.35">
      <c r="A11068">
        <v>15156</v>
      </c>
      <c r="B11068" t="s">
        <v>4919</v>
      </c>
      <c r="C11068" t="s">
        <v>1243</v>
      </c>
      <c r="D11068" t="s">
        <v>1922</v>
      </c>
      <c r="E11068">
        <v>1</v>
      </c>
      <c r="F11068" s="8">
        <f>DATE(YEAR(project_c[[#This Row],[order_date]]),MONTH(project_c[[#This Row],[order_date]]),1)</f>
        <v>44562</v>
      </c>
      <c r="G11068" s="1">
        <v>44575</v>
      </c>
      <c r="H11068">
        <v>2</v>
      </c>
      <c r="I11068">
        <v>16.32</v>
      </c>
      <c r="J11068">
        <v>27.873999999999999</v>
      </c>
      <c r="K11068">
        <v>11.554</v>
      </c>
      <c r="L11068" t="s">
        <v>1244</v>
      </c>
      <c r="M11068" t="s">
        <v>26</v>
      </c>
      <c r="N11068" t="s">
        <v>10</v>
      </c>
      <c r="O11068" t="s">
        <v>181</v>
      </c>
      <c r="P11068" t="s">
        <v>1923</v>
      </c>
      <c r="Q11068" t="s">
        <v>1901</v>
      </c>
      <c r="R11068" t="s">
        <v>1909</v>
      </c>
      <c r="S11068" t="s">
        <v>18</v>
      </c>
    </row>
    <row r="11069" spans="1:19" x14ac:dyDescent="0.35">
      <c r="A11069">
        <v>8795</v>
      </c>
      <c r="B11069" t="s">
        <v>4919</v>
      </c>
      <c r="C11069" t="s">
        <v>1243</v>
      </c>
      <c r="D11069" t="s">
        <v>4176</v>
      </c>
      <c r="E11069">
        <v>2</v>
      </c>
      <c r="F11069" s="8">
        <f>DATE(YEAR(project_c[[#This Row],[order_date]]),MONTH(project_c[[#This Row],[order_date]]),1)</f>
        <v>45047</v>
      </c>
      <c r="G11069" s="1">
        <v>45073</v>
      </c>
      <c r="H11069">
        <v>6</v>
      </c>
      <c r="I11069">
        <v>4.9000000000000004</v>
      </c>
      <c r="J11069">
        <v>46.68</v>
      </c>
      <c r="K11069">
        <v>36.880000000000003</v>
      </c>
      <c r="L11069" t="s">
        <v>1244</v>
      </c>
      <c r="M11069" t="s">
        <v>26</v>
      </c>
      <c r="N11069" t="s">
        <v>10</v>
      </c>
      <c r="O11069" t="s">
        <v>181</v>
      </c>
      <c r="P11069" t="s">
        <v>4177</v>
      </c>
      <c r="Q11069" t="s">
        <v>2522</v>
      </c>
      <c r="R11069" t="s">
        <v>2523</v>
      </c>
      <c r="S11069" t="s">
        <v>18</v>
      </c>
    </row>
    <row r="11070" spans="1:19" x14ac:dyDescent="0.35">
      <c r="A11070">
        <v>8796</v>
      </c>
      <c r="B11070" t="s">
        <v>4919</v>
      </c>
      <c r="C11070" t="s">
        <v>1243</v>
      </c>
      <c r="D11070" t="s">
        <v>2105</v>
      </c>
      <c r="E11070">
        <v>3</v>
      </c>
      <c r="F11070" s="8">
        <f>DATE(YEAR(project_c[[#This Row],[order_date]]),MONTH(project_c[[#This Row],[order_date]]),1)</f>
        <v>45047</v>
      </c>
      <c r="G11070" s="1">
        <v>45073</v>
      </c>
      <c r="H11070">
        <v>6</v>
      </c>
      <c r="I11070">
        <v>15.12</v>
      </c>
      <c r="J11070">
        <v>323.97000000000003</v>
      </c>
      <c r="K11070">
        <v>278.61</v>
      </c>
      <c r="L11070" t="s">
        <v>1244</v>
      </c>
      <c r="M11070" t="s">
        <v>26</v>
      </c>
      <c r="N11070" t="s">
        <v>10</v>
      </c>
      <c r="O11070" t="s">
        <v>181</v>
      </c>
      <c r="P11070" t="s">
        <v>2106</v>
      </c>
      <c r="Q11070" t="s">
        <v>1901</v>
      </c>
      <c r="R11070" t="s">
        <v>1902</v>
      </c>
      <c r="S11070" t="s">
        <v>18</v>
      </c>
    </row>
    <row r="11071" spans="1:19" x14ac:dyDescent="0.35">
      <c r="A11071">
        <v>1525</v>
      </c>
      <c r="B11071" t="s">
        <v>4918</v>
      </c>
      <c r="C11071" t="s">
        <v>1245</v>
      </c>
      <c r="D11071" t="s">
        <v>3328</v>
      </c>
      <c r="E11071">
        <v>4</v>
      </c>
      <c r="F11071" s="8">
        <f>DATE(YEAR(project_c[[#This Row],[order_date]]),MONTH(project_c[[#This Row],[order_date]]),1)</f>
        <v>43891</v>
      </c>
      <c r="G11071" s="1">
        <v>43893</v>
      </c>
      <c r="H11071">
        <v>4</v>
      </c>
      <c r="I11071">
        <v>1.95</v>
      </c>
      <c r="J11071">
        <v>15.552</v>
      </c>
      <c r="K11071">
        <v>7.7519999999999998</v>
      </c>
      <c r="L11071" t="s">
        <v>1246</v>
      </c>
      <c r="M11071" t="s">
        <v>9</v>
      </c>
      <c r="N11071" t="s">
        <v>10</v>
      </c>
      <c r="O11071" t="s">
        <v>55</v>
      </c>
      <c r="P11071" t="s">
        <v>3329</v>
      </c>
      <c r="Q11071" t="s">
        <v>2522</v>
      </c>
      <c r="R11071" t="s">
        <v>2528</v>
      </c>
      <c r="S11071" t="s">
        <v>44</v>
      </c>
    </row>
    <row r="11072" spans="1:19" x14ac:dyDescent="0.35">
      <c r="A11072">
        <v>2954</v>
      </c>
      <c r="B11072" t="s">
        <v>4918</v>
      </c>
      <c r="C11072" t="s">
        <v>1245</v>
      </c>
      <c r="D11072" t="s">
        <v>2486</v>
      </c>
      <c r="E11072">
        <v>2</v>
      </c>
      <c r="F11072" s="8">
        <f>DATE(YEAR(project_c[[#This Row],[order_date]]),MONTH(project_c[[#This Row],[order_date]]),1)</f>
        <v>44531</v>
      </c>
      <c r="G11072" s="1">
        <v>44544</v>
      </c>
      <c r="H11072">
        <v>5</v>
      </c>
      <c r="I11072">
        <v>5.25</v>
      </c>
      <c r="J11072">
        <v>50</v>
      </c>
      <c r="K11072">
        <v>39.5</v>
      </c>
      <c r="L11072" t="s">
        <v>1246</v>
      </c>
      <c r="M11072" t="s">
        <v>9</v>
      </c>
      <c r="N11072" t="s">
        <v>10</v>
      </c>
      <c r="O11072" t="s">
        <v>55</v>
      </c>
      <c r="P11072" t="s">
        <v>2487</v>
      </c>
      <c r="Q11072" t="s">
        <v>1901</v>
      </c>
      <c r="R11072" t="s">
        <v>1909</v>
      </c>
      <c r="S11072" t="s">
        <v>44</v>
      </c>
    </row>
    <row r="11073" spans="1:19" x14ac:dyDescent="0.35">
      <c r="A11073">
        <v>4052</v>
      </c>
      <c r="B11073" t="s">
        <v>4919</v>
      </c>
      <c r="C11073" t="s">
        <v>1245</v>
      </c>
      <c r="D11073" t="s">
        <v>2135</v>
      </c>
      <c r="E11073">
        <v>2</v>
      </c>
      <c r="F11073" s="8">
        <f>DATE(YEAR(project_c[[#This Row],[order_date]]),MONTH(project_c[[#This Row],[order_date]]),1)</f>
        <v>44348</v>
      </c>
      <c r="G11073" s="1">
        <v>44348</v>
      </c>
      <c r="H11073">
        <v>4</v>
      </c>
      <c r="I11073">
        <v>32.4</v>
      </c>
      <c r="J11073">
        <v>239.98</v>
      </c>
      <c r="K11073">
        <v>175.18</v>
      </c>
      <c r="L11073" t="s">
        <v>1246</v>
      </c>
      <c r="M11073" t="s">
        <v>9</v>
      </c>
      <c r="N11073" t="s">
        <v>10</v>
      </c>
      <c r="O11073" t="s">
        <v>55</v>
      </c>
      <c r="P11073" t="s">
        <v>2136</v>
      </c>
      <c r="Q11073" t="s">
        <v>1901</v>
      </c>
      <c r="R11073" t="s">
        <v>1902</v>
      </c>
      <c r="S11073" t="s">
        <v>44</v>
      </c>
    </row>
    <row r="11074" spans="1:19" x14ac:dyDescent="0.35">
      <c r="A11074">
        <v>4053</v>
      </c>
      <c r="B11074" t="s">
        <v>4919</v>
      </c>
      <c r="C11074" t="s">
        <v>1245</v>
      </c>
      <c r="D11074" t="s">
        <v>2695</v>
      </c>
      <c r="E11074">
        <v>6</v>
      </c>
      <c r="F11074" s="8">
        <f>DATE(YEAR(project_c[[#This Row],[order_date]]),MONTH(project_c[[#This Row],[order_date]]),1)</f>
        <v>44348</v>
      </c>
      <c r="G11074" s="1">
        <v>44348</v>
      </c>
      <c r="H11074">
        <v>4</v>
      </c>
      <c r="I11074">
        <v>3.23</v>
      </c>
      <c r="J11074">
        <v>322.92</v>
      </c>
      <c r="K11074">
        <v>303.54000000000002</v>
      </c>
      <c r="L11074" t="s">
        <v>1246</v>
      </c>
      <c r="M11074" t="s">
        <v>9</v>
      </c>
      <c r="N11074" t="s">
        <v>10</v>
      </c>
      <c r="O11074" t="s">
        <v>55</v>
      </c>
      <c r="P11074" t="s">
        <v>2696</v>
      </c>
      <c r="Q11074" t="s">
        <v>2522</v>
      </c>
      <c r="R11074" t="s">
        <v>2523</v>
      </c>
      <c r="S11074" t="s">
        <v>44</v>
      </c>
    </row>
    <row r="11075" spans="1:19" x14ac:dyDescent="0.35">
      <c r="A11075">
        <v>4054</v>
      </c>
      <c r="B11075" t="s">
        <v>4919</v>
      </c>
      <c r="C11075" t="s">
        <v>1245</v>
      </c>
      <c r="D11075" t="s">
        <v>2460</v>
      </c>
      <c r="E11075">
        <v>2</v>
      </c>
      <c r="F11075" s="8">
        <f>DATE(YEAR(project_c[[#This Row],[order_date]]),MONTH(project_c[[#This Row],[order_date]]),1)</f>
        <v>44348</v>
      </c>
      <c r="G11075" s="1">
        <v>44348</v>
      </c>
      <c r="H11075">
        <v>4</v>
      </c>
      <c r="I11075">
        <v>8.17</v>
      </c>
      <c r="J11075">
        <v>41.9</v>
      </c>
      <c r="K11075">
        <v>25.56</v>
      </c>
      <c r="L11075" t="s">
        <v>1246</v>
      </c>
      <c r="M11075" t="s">
        <v>9</v>
      </c>
      <c r="N11075" t="s">
        <v>10</v>
      </c>
      <c r="O11075" t="s">
        <v>55</v>
      </c>
      <c r="P11075" t="s">
        <v>2461</v>
      </c>
      <c r="Q11075" t="s">
        <v>1901</v>
      </c>
      <c r="R11075" t="s">
        <v>1902</v>
      </c>
      <c r="S11075" t="s">
        <v>44</v>
      </c>
    </row>
    <row r="11076" spans="1:19" x14ac:dyDescent="0.35">
      <c r="A11076">
        <v>4055</v>
      </c>
      <c r="B11076" t="s">
        <v>4919</v>
      </c>
      <c r="C11076" t="s">
        <v>1245</v>
      </c>
      <c r="D11076" t="s">
        <v>3204</v>
      </c>
      <c r="E11076">
        <v>7</v>
      </c>
      <c r="F11076" s="8">
        <f>DATE(YEAR(project_c[[#This Row],[order_date]]),MONTH(project_c[[#This Row],[order_date]]),1)</f>
        <v>44348</v>
      </c>
      <c r="G11076" s="1">
        <v>44348</v>
      </c>
      <c r="H11076">
        <v>4</v>
      </c>
      <c r="I11076">
        <v>0.21</v>
      </c>
      <c r="J11076">
        <v>28.91</v>
      </c>
      <c r="K11076">
        <v>27.44</v>
      </c>
      <c r="L11076" t="s">
        <v>1246</v>
      </c>
      <c r="M11076" t="s">
        <v>9</v>
      </c>
      <c r="N11076" t="s">
        <v>10</v>
      </c>
      <c r="O11076" t="s">
        <v>55</v>
      </c>
      <c r="P11076" t="s">
        <v>3205</v>
      </c>
      <c r="Q11076" t="s">
        <v>2522</v>
      </c>
      <c r="R11076" t="s">
        <v>2534</v>
      </c>
      <c r="S11076" t="s">
        <v>44</v>
      </c>
    </row>
    <row r="11077" spans="1:19" x14ac:dyDescent="0.35">
      <c r="A11077">
        <v>2950</v>
      </c>
      <c r="B11077" t="s">
        <v>4920</v>
      </c>
      <c r="C11077" t="s">
        <v>1245</v>
      </c>
      <c r="D11077" t="s">
        <v>3426</v>
      </c>
      <c r="E11077">
        <v>4</v>
      </c>
      <c r="F11077" s="8">
        <f>DATE(YEAR(project_c[[#This Row],[order_date]]),MONTH(project_c[[#This Row],[order_date]]),1)</f>
        <v>44501</v>
      </c>
      <c r="G11077" s="1">
        <v>44528</v>
      </c>
      <c r="H11077">
        <v>2</v>
      </c>
      <c r="I11077">
        <v>2.16</v>
      </c>
      <c r="J11077">
        <v>21.12</v>
      </c>
      <c r="K11077">
        <v>12.48</v>
      </c>
      <c r="L11077" t="s">
        <v>1246</v>
      </c>
      <c r="M11077" t="s">
        <v>9</v>
      </c>
      <c r="N11077" t="s">
        <v>10</v>
      </c>
      <c r="O11077" t="s">
        <v>55</v>
      </c>
      <c r="P11077" t="s">
        <v>3427</v>
      </c>
      <c r="Q11077" t="s">
        <v>2522</v>
      </c>
      <c r="R11077" t="s">
        <v>2542</v>
      </c>
      <c r="S11077" t="s">
        <v>44</v>
      </c>
    </row>
    <row r="11078" spans="1:19" x14ac:dyDescent="0.35">
      <c r="A11078">
        <v>4727</v>
      </c>
      <c r="B11078" t="s">
        <v>4918</v>
      </c>
      <c r="C11078" t="s">
        <v>1245</v>
      </c>
      <c r="D11078" t="s">
        <v>4467</v>
      </c>
      <c r="E11078">
        <v>2</v>
      </c>
      <c r="F11078" s="8">
        <f>DATE(YEAR(project_c[[#This Row],[order_date]]),MONTH(project_c[[#This Row],[order_date]]),1)</f>
        <v>44866</v>
      </c>
      <c r="G11078" s="1">
        <v>44883</v>
      </c>
      <c r="H11078">
        <v>5</v>
      </c>
      <c r="I11078">
        <v>65.22</v>
      </c>
      <c r="J11078">
        <v>241.56</v>
      </c>
      <c r="K11078">
        <v>111.12</v>
      </c>
      <c r="L11078" t="s">
        <v>1246</v>
      </c>
      <c r="M11078" t="s">
        <v>9</v>
      </c>
      <c r="N11078" t="s">
        <v>10</v>
      </c>
      <c r="O11078" t="s">
        <v>55</v>
      </c>
      <c r="P11078" t="s">
        <v>4468</v>
      </c>
      <c r="Q11078" t="s">
        <v>4250</v>
      </c>
      <c r="R11078" t="s">
        <v>4273</v>
      </c>
      <c r="S11078" t="s">
        <v>44</v>
      </c>
    </row>
    <row r="11079" spans="1:19" x14ac:dyDescent="0.35">
      <c r="A11079">
        <v>15243</v>
      </c>
      <c r="B11079" t="s">
        <v>4919</v>
      </c>
      <c r="C11079" t="s">
        <v>1245</v>
      </c>
      <c r="D11079" t="s">
        <v>2604</v>
      </c>
      <c r="E11079">
        <v>1</v>
      </c>
      <c r="F11079" s="8">
        <f>DATE(YEAR(project_c[[#This Row],[order_date]]),MONTH(project_c[[#This Row],[order_date]]),1)</f>
        <v>44652</v>
      </c>
      <c r="G11079" s="1">
        <v>44659</v>
      </c>
      <c r="H11079">
        <v>6</v>
      </c>
      <c r="I11079">
        <v>3.57</v>
      </c>
      <c r="J11079">
        <v>27.79</v>
      </c>
      <c r="K11079">
        <v>24.22</v>
      </c>
      <c r="L11079" t="s">
        <v>1246</v>
      </c>
      <c r="M11079" t="s">
        <v>9</v>
      </c>
      <c r="N11079" t="s">
        <v>10</v>
      </c>
      <c r="O11079" t="s">
        <v>55</v>
      </c>
      <c r="P11079" t="s">
        <v>2605</v>
      </c>
      <c r="Q11079" t="s">
        <v>2522</v>
      </c>
      <c r="R11079" t="s">
        <v>2559</v>
      </c>
      <c r="S11079" t="s">
        <v>44</v>
      </c>
    </row>
    <row r="11080" spans="1:19" x14ac:dyDescent="0.35">
      <c r="A11080">
        <v>8809</v>
      </c>
      <c r="B11080" t="s">
        <v>4919</v>
      </c>
      <c r="C11080" t="s">
        <v>1245</v>
      </c>
      <c r="D11080" t="s">
        <v>3982</v>
      </c>
      <c r="E11080">
        <v>9</v>
      </c>
      <c r="F11080" s="8">
        <f>DATE(YEAR(project_c[[#This Row],[order_date]]),MONTH(project_c[[#This Row],[order_date]]),1)</f>
        <v>45139</v>
      </c>
      <c r="G11080" s="1">
        <v>45169</v>
      </c>
      <c r="H11080">
        <v>5</v>
      </c>
      <c r="I11080">
        <v>0.85</v>
      </c>
      <c r="J11080">
        <v>127.71</v>
      </c>
      <c r="K11080">
        <v>120.06</v>
      </c>
      <c r="L11080" t="s">
        <v>1246</v>
      </c>
      <c r="M11080" t="s">
        <v>9</v>
      </c>
      <c r="N11080" t="s">
        <v>10</v>
      </c>
      <c r="O11080" t="s">
        <v>55</v>
      </c>
      <c r="P11080" t="s">
        <v>3983</v>
      </c>
      <c r="Q11080" t="s">
        <v>2522</v>
      </c>
      <c r="R11080" t="s">
        <v>2531</v>
      </c>
      <c r="S11080" t="s">
        <v>44</v>
      </c>
    </row>
    <row r="11081" spans="1:19" x14ac:dyDescent="0.35">
      <c r="A11081">
        <v>9991</v>
      </c>
      <c r="B11081" t="s">
        <v>4919</v>
      </c>
      <c r="C11081" t="s">
        <v>1245</v>
      </c>
      <c r="D11081" t="s">
        <v>3488</v>
      </c>
      <c r="E11081">
        <v>2</v>
      </c>
      <c r="F11081" s="8">
        <f>DATE(YEAR(project_c[[#This Row],[order_date]]),MONTH(project_c[[#This Row],[order_date]]),1)</f>
        <v>45200</v>
      </c>
      <c r="G11081" s="1">
        <v>45205</v>
      </c>
      <c r="H11081">
        <v>5</v>
      </c>
      <c r="I11081">
        <v>1.23</v>
      </c>
      <c r="J11081">
        <v>9.3439999999999994</v>
      </c>
      <c r="K11081">
        <v>6.8840000000000003</v>
      </c>
      <c r="L11081" t="s">
        <v>1246</v>
      </c>
      <c r="M11081" t="s">
        <v>9</v>
      </c>
      <c r="N11081" t="s">
        <v>10</v>
      </c>
      <c r="O11081" t="s">
        <v>55</v>
      </c>
      <c r="P11081" t="s">
        <v>3489</v>
      </c>
      <c r="Q11081" t="s">
        <v>2522</v>
      </c>
      <c r="R11081" t="s">
        <v>2528</v>
      </c>
      <c r="S11081" t="s">
        <v>44</v>
      </c>
    </row>
    <row r="11082" spans="1:19" x14ac:dyDescent="0.35">
      <c r="A11082">
        <v>1529</v>
      </c>
      <c r="B11082" t="s">
        <v>4920</v>
      </c>
      <c r="C11082" t="s">
        <v>1247</v>
      </c>
      <c r="D11082" t="s">
        <v>2514</v>
      </c>
      <c r="E11082">
        <v>4</v>
      </c>
      <c r="F11082" s="8">
        <f>DATE(YEAR(project_c[[#This Row],[order_date]]),MONTH(project_c[[#This Row],[order_date]]),1)</f>
        <v>44166</v>
      </c>
      <c r="G11082" s="1">
        <v>44167</v>
      </c>
      <c r="H11082">
        <v>2</v>
      </c>
      <c r="I11082">
        <v>9.6</v>
      </c>
      <c r="J11082">
        <v>119.96</v>
      </c>
      <c r="K11082">
        <v>81.56</v>
      </c>
      <c r="L11082" t="s">
        <v>1248</v>
      </c>
      <c r="M11082" t="s">
        <v>9</v>
      </c>
      <c r="N11082" t="s">
        <v>10</v>
      </c>
      <c r="O11082" t="s">
        <v>101</v>
      </c>
      <c r="P11082" t="s">
        <v>2515</v>
      </c>
      <c r="Q11082" t="s">
        <v>1901</v>
      </c>
      <c r="R11082" t="s">
        <v>1909</v>
      </c>
      <c r="S11082" t="s">
        <v>23</v>
      </c>
    </row>
    <row r="11083" spans="1:19" x14ac:dyDescent="0.35">
      <c r="A11083">
        <v>1531</v>
      </c>
      <c r="B11083" t="s">
        <v>4920</v>
      </c>
      <c r="C11083" t="s">
        <v>1247</v>
      </c>
      <c r="D11083" t="s">
        <v>4230</v>
      </c>
      <c r="E11083">
        <v>8</v>
      </c>
      <c r="F11083" s="8">
        <f>DATE(YEAR(project_c[[#This Row],[order_date]]),MONTH(project_c[[#This Row],[order_date]]),1)</f>
        <v>44166</v>
      </c>
      <c r="G11083" s="1">
        <v>44167</v>
      </c>
      <c r="H11083">
        <v>2</v>
      </c>
      <c r="I11083">
        <v>0.44</v>
      </c>
      <c r="J11083">
        <v>14.016</v>
      </c>
      <c r="K11083">
        <v>10.496</v>
      </c>
      <c r="L11083" t="s">
        <v>1248</v>
      </c>
      <c r="M11083" t="s">
        <v>9</v>
      </c>
      <c r="N11083" t="s">
        <v>10</v>
      </c>
      <c r="O11083" t="s">
        <v>101</v>
      </c>
      <c r="P11083" t="s">
        <v>4231</v>
      </c>
      <c r="Q11083" t="s">
        <v>2522</v>
      </c>
      <c r="R11083" t="s">
        <v>2523</v>
      </c>
      <c r="S11083" t="s">
        <v>23</v>
      </c>
    </row>
    <row r="11084" spans="1:19" x14ac:dyDescent="0.35">
      <c r="A11084">
        <v>3210</v>
      </c>
      <c r="B11084" t="s">
        <v>4919</v>
      </c>
      <c r="C11084" t="s">
        <v>1247</v>
      </c>
      <c r="D11084" t="s">
        <v>2888</v>
      </c>
      <c r="E11084">
        <v>3</v>
      </c>
      <c r="F11084" s="8">
        <f>DATE(YEAR(project_c[[#This Row],[order_date]]),MONTH(project_c[[#This Row],[order_date]]),1)</f>
        <v>44470</v>
      </c>
      <c r="G11084" s="1">
        <v>44479</v>
      </c>
      <c r="H11084">
        <v>7</v>
      </c>
      <c r="I11084">
        <v>0.67</v>
      </c>
      <c r="J11084">
        <v>6.4080000000000004</v>
      </c>
      <c r="K11084">
        <v>4.3979999999999997</v>
      </c>
      <c r="L11084" t="s">
        <v>1248</v>
      </c>
      <c r="M11084" t="s">
        <v>9</v>
      </c>
      <c r="N11084" t="s">
        <v>10</v>
      </c>
      <c r="O11084" t="s">
        <v>101</v>
      </c>
      <c r="P11084" t="s">
        <v>2889</v>
      </c>
      <c r="Q11084" t="s">
        <v>2522</v>
      </c>
      <c r="R11084" t="s">
        <v>2528</v>
      </c>
      <c r="S11084" t="s">
        <v>23</v>
      </c>
    </row>
    <row r="11085" spans="1:19" x14ac:dyDescent="0.35">
      <c r="A11085">
        <v>15128</v>
      </c>
      <c r="B11085" t="s">
        <v>4919</v>
      </c>
      <c r="C11085" t="s">
        <v>1247</v>
      </c>
      <c r="D11085" t="s">
        <v>4256</v>
      </c>
      <c r="E11085">
        <v>1</v>
      </c>
      <c r="F11085" s="8">
        <f>DATE(YEAR(project_c[[#This Row],[order_date]]),MONTH(project_c[[#This Row],[order_date]]),1)</f>
        <v>44652</v>
      </c>
      <c r="G11085" s="1">
        <v>44659</v>
      </c>
      <c r="H11085">
        <v>2</v>
      </c>
      <c r="I11085">
        <v>6.53</v>
      </c>
      <c r="J11085">
        <v>25.402999999999999</v>
      </c>
      <c r="K11085">
        <v>18.873000000000001</v>
      </c>
      <c r="L11085" t="s">
        <v>1248</v>
      </c>
      <c r="M11085" t="s">
        <v>9</v>
      </c>
      <c r="N11085" t="s">
        <v>10</v>
      </c>
      <c r="O11085" t="s">
        <v>101</v>
      </c>
      <c r="P11085" t="s">
        <v>4257</v>
      </c>
      <c r="Q11085" t="s">
        <v>4250</v>
      </c>
      <c r="R11085" t="s">
        <v>4258</v>
      </c>
      <c r="S11085" t="s">
        <v>23</v>
      </c>
    </row>
    <row r="11086" spans="1:19" x14ac:dyDescent="0.35">
      <c r="A11086">
        <v>1532</v>
      </c>
      <c r="B11086" t="s">
        <v>4920</v>
      </c>
      <c r="C11086" t="s">
        <v>1249</v>
      </c>
      <c r="D11086" t="s">
        <v>2635</v>
      </c>
      <c r="E11086">
        <v>1</v>
      </c>
      <c r="F11086" s="8">
        <f>DATE(YEAR(project_c[[#This Row],[order_date]]),MONTH(project_c[[#This Row],[order_date]]),1)</f>
        <v>43922</v>
      </c>
      <c r="G11086" s="1">
        <v>43926</v>
      </c>
      <c r="H11086">
        <v>2</v>
      </c>
      <c r="I11086">
        <v>17.75</v>
      </c>
      <c r="J11086">
        <v>44.38</v>
      </c>
      <c r="K11086">
        <v>26.63</v>
      </c>
      <c r="L11086" t="s">
        <v>1250</v>
      </c>
      <c r="M11086" t="s">
        <v>26</v>
      </c>
      <c r="N11086" t="s">
        <v>10</v>
      </c>
      <c r="O11086" t="s">
        <v>101</v>
      </c>
      <c r="P11086" t="s">
        <v>2636</v>
      </c>
      <c r="Q11086" t="s">
        <v>2522</v>
      </c>
      <c r="R11086" t="s">
        <v>2542</v>
      </c>
      <c r="S11086" t="s">
        <v>23</v>
      </c>
    </row>
    <row r="11087" spans="1:19" x14ac:dyDescent="0.35">
      <c r="A11087">
        <v>2140</v>
      </c>
      <c r="B11087" t="s">
        <v>4917</v>
      </c>
      <c r="C11087" t="s">
        <v>1249</v>
      </c>
      <c r="D11087" t="s">
        <v>2009</v>
      </c>
      <c r="E11087">
        <v>4</v>
      </c>
      <c r="F11087" s="8">
        <f>DATE(YEAR(project_c[[#This Row],[order_date]]),MONTH(project_c[[#This Row],[order_date]]),1)</f>
        <v>44317</v>
      </c>
      <c r="G11087" s="1">
        <v>44332</v>
      </c>
      <c r="H11087">
        <v>0</v>
      </c>
      <c r="I11087">
        <v>16.64</v>
      </c>
      <c r="J11087">
        <v>204.768</v>
      </c>
      <c r="K11087">
        <v>138.208</v>
      </c>
      <c r="L11087" t="s">
        <v>1250</v>
      </c>
      <c r="M11087" t="s">
        <v>26</v>
      </c>
      <c r="N11087" t="s">
        <v>10</v>
      </c>
      <c r="O11087" t="s">
        <v>101</v>
      </c>
      <c r="P11087" t="s">
        <v>2010</v>
      </c>
      <c r="Q11087" t="s">
        <v>1901</v>
      </c>
      <c r="R11087" t="s">
        <v>1909</v>
      </c>
      <c r="S11087" t="s">
        <v>23</v>
      </c>
    </row>
    <row r="11088" spans="1:19" x14ac:dyDescent="0.35">
      <c r="A11088">
        <v>2328</v>
      </c>
      <c r="B11088" t="s">
        <v>4919</v>
      </c>
      <c r="C11088" t="s">
        <v>1249</v>
      </c>
      <c r="D11088" t="s">
        <v>4168</v>
      </c>
      <c r="E11088">
        <v>3</v>
      </c>
      <c r="F11088" s="8">
        <f>DATE(YEAR(project_c[[#This Row],[order_date]]),MONTH(project_c[[#This Row],[order_date]]),1)</f>
        <v>44378</v>
      </c>
      <c r="G11088" s="1">
        <v>44400</v>
      </c>
      <c r="H11088">
        <v>4</v>
      </c>
      <c r="I11088">
        <v>11.49</v>
      </c>
      <c r="J11088">
        <v>68.94</v>
      </c>
      <c r="K11088">
        <v>34.47</v>
      </c>
      <c r="L11088" t="s">
        <v>1250</v>
      </c>
      <c r="M11088" t="s">
        <v>26</v>
      </c>
      <c r="N11088" t="s">
        <v>10</v>
      </c>
      <c r="O11088" t="s">
        <v>101</v>
      </c>
      <c r="P11088" t="s">
        <v>4169</v>
      </c>
      <c r="Q11088" t="s">
        <v>2522</v>
      </c>
      <c r="R11088" t="s">
        <v>2531</v>
      </c>
      <c r="S11088" t="s">
        <v>23</v>
      </c>
    </row>
    <row r="11089" spans="1:19" x14ac:dyDescent="0.35">
      <c r="A11089">
        <v>2329</v>
      </c>
      <c r="B11089" t="s">
        <v>4919</v>
      </c>
      <c r="C11089" t="s">
        <v>1249</v>
      </c>
      <c r="D11089" t="s">
        <v>4867</v>
      </c>
      <c r="E11089">
        <v>3</v>
      </c>
      <c r="F11089" s="8">
        <f>DATE(YEAR(project_c[[#This Row],[order_date]]),MONTH(project_c[[#This Row],[order_date]]),1)</f>
        <v>44378</v>
      </c>
      <c r="G11089" s="1">
        <v>44400</v>
      </c>
      <c r="H11089">
        <v>4</v>
      </c>
      <c r="I11089">
        <v>99</v>
      </c>
      <c r="J11089">
        <v>597</v>
      </c>
      <c r="K11089">
        <v>300</v>
      </c>
      <c r="L11089" t="s">
        <v>1250</v>
      </c>
      <c r="M11089" t="s">
        <v>26</v>
      </c>
      <c r="N11089" t="s">
        <v>10</v>
      </c>
      <c r="O11089" t="s">
        <v>101</v>
      </c>
      <c r="P11089" t="s">
        <v>4868</v>
      </c>
      <c r="Q11089" t="s">
        <v>4841</v>
      </c>
      <c r="R11089" t="s">
        <v>4869</v>
      </c>
      <c r="S11089" t="s">
        <v>23</v>
      </c>
    </row>
    <row r="11090" spans="1:19" x14ac:dyDescent="0.35">
      <c r="A11090">
        <v>2467</v>
      </c>
      <c r="B11090" t="s">
        <v>4919</v>
      </c>
      <c r="C11090" t="s">
        <v>1249</v>
      </c>
      <c r="D11090" t="s">
        <v>2236</v>
      </c>
      <c r="E11090">
        <v>2</v>
      </c>
      <c r="F11090" s="8">
        <f>DATE(YEAR(project_c[[#This Row],[order_date]]),MONTH(project_c[[#This Row],[order_date]]),1)</f>
        <v>44440</v>
      </c>
      <c r="G11090" s="1">
        <v>44460</v>
      </c>
      <c r="H11090">
        <v>5</v>
      </c>
      <c r="I11090">
        <v>75.510000000000005</v>
      </c>
      <c r="J11090">
        <v>471.92</v>
      </c>
      <c r="K11090">
        <v>320.89999999999998</v>
      </c>
      <c r="L11090" t="s">
        <v>1250</v>
      </c>
      <c r="M11090" t="s">
        <v>26</v>
      </c>
      <c r="N11090" t="s">
        <v>10</v>
      </c>
      <c r="O11090" t="s">
        <v>101</v>
      </c>
      <c r="P11090" t="s">
        <v>2237</v>
      </c>
      <c r="Q11090" t="s">
        <v>1901</v>
      </c>
      <c r="R11090" t="s">
        <v>1902</v>
      </c>
      <c r="S11090" t="s">
        <v>23</v>
      </c>
    </row>
    <row r="11091" spans="1:19" x14ac:dyDescent="0.35">
      <c r="A11091">
        <v>2468</v>
      </c>
      <c r="B11091" t="s">
        <v>4919</v>
      </c>
      <c r="C11091" t="s">
        <v>1249</v>
      </c>
      <c r="D11091" t="s">
        <v>4539</v>
      </c>
      <c r="E11091">
        <v>3</v>
      </c>
      <c r="F11091" s="8">
        <f>DATE(YEAR(project_c[[#This Row],[order_date]]),MONTH(project_c[[#This Row],[order_date]]),1)</f>
        <v>44440</v>
      </c>
      <c r="G11091" s="1">
        <v>44460</v>
      </c>
      <c r="H11091">
        <v>5</v>
      </c>
      <c r="I11091">
        <v>25.34</v>
      </c>
      <c r="J11091">
        <v>542.94000000000005</v>
      </c>
      <c r="K11091">
        <v>466.92</v>
      </c>
      <c r="L11091" t="s">
        <v>1250</v>
      </c>
      <c r="M11091" t="s">
        <v>26</v>
      </c>
      <c r="N11091" t="s">
        <v>10</v>
      </c>
      <c r="O11091" t="s">
        <v>101</v>
      </c>
      <c r="P11091" t="s">
        <v>4540</v>
      </c>
      <c r="Q11091" t="s">
        <v>4250</v>
      </c>
      <c r="R11091" t="s">
        <v>4273</v>
      </c>
      <c r="S11091" t="s">
        <v>23</v>
      </c>
    </row>
    <row r="11092" spans="1:19" x14ac:dyDescent="0.35">
      <c r="A11092">
        <v>6793</v>
      </c>
      <c r="B11092" t="s">
        <v>4920</v>
      </c>
      <c r="C11092" t="s">
        <v>1249</v>
      </c>
      <c r="D11092" t="s">
        <v>3126</v>
      </c>
      <c r="E11092">
        <v>1</v>
      </c>
      <c r="F11092" s="8">
        <f>DATE(YEAR(project_c[[#This Row],[order_date]]),MONTH(project_c[[#This Row],[order_date]]),1)</f>
        <v>45078</v>
      </c>
      <c r="G11092" s="1">
        <v>45103</v>
      </c>
      <c r="H11092">
        <v>1</v>
      </c>
      <c r="I11092">
        <v>1.96</v>
      </c>
      <c r="J11092">
        <v>3.63</v>
      </c>
      <c r="K11092">
        <v>1.67</v>
      </c>
      <c r="L11092" t="s">
        <v>1250</v>
      </c>
      <c r="M11092" t="s">
        <v>26</v>
      </c>
      <c r="N11092" t="s">
        <v>10</v>
      </c>
      <c r="O11092" t="s">
        <v>101</v>
      </c>
      <c r="P11092" t="s">
        <v>3127</v>
      </c>
      <c r="Q11092" t="s">
        <v>2522</v>
      </c>
      <c r="R11092" t="s">
        <v>2542</v>
      </c>
      <c r="S11092" t="s">
        <v>23</v>
      </c>
    </row>
    <row r="11093" spans="1:19" x14ac:dyDescent="0.35">
      <c r="A11093">
        <v>6794</v>
      </c>
      <c r="B11093" t="s">
        <v>4920</v>
      </c>
      <c r="C11093" t="s">
        <v>1249</v>
      </c>
      <c r="D11093" t="s">
        <v>3062</v>
      </c>
      <c r="E11093">
        <v>4</v>
      </c>
      <c r="F11093" s="8">
        <f>DATE(YEAR(project_c[[#This Row],[order_date]]),MONTH(project_c[[#This Row],[order_date]]),1)</f>
        <v>45078</v>
      </c>
      <c r="G11093" s="1">
        <v>45103</v>
      </c>
      <c r="H11093">
        <v>1</v>
      </c>
      <c r="I11093">
        <v>1.27</v>
      </c>
      <c r="J11093">
        <v>12.72</v>
      </c>
      <c r="K11093">
        <v>7.64</v>
      </c>
      <c r="L11093" t="s">
        <v>1250</v>
      </c>
      <c r="M11093" t="s">
        <v>26</v>
      </c>
      <c r="N11093" t="s">
        <v>10</v>
      </c>
      <c r="O11093" t="s">
        <v>101</v>
      </c>
      <c r="P11093" t="s">
        <v>3063</v>
      </c>
      <c r="Q11093" t="s">
        <v>2522</v>
      </c>
      <c r="R11093" t="s">
        <v>2528</v>
      </c>
      <c r="S11093" t="s">
        <v>23</v>
      </c>
    </row>
    <row r="11094" spans="1:19" x14ac:dyDescent="0.35">
      <c r="A11094">
        <v>6795</v>
      </c>
      <c r="B11094" t="s">
        <v>4920</v>
      </c>
      <c r="C11094" t="s">
        <v>1249</v>
      </c>
      <c r="D11094" t="s">
        <v>2019</v>
      </c>
      <c r="E11094">
        <v>8</v>
      </c>
      <c r="F11094" s="8">
        <f>DATE(YEAR(project_c[[#This Row],[order_date]]),MONTH(project_c[[#This Row],[order_date]]),1)</f>
        <v>45078</v>
      </c>
      <c r="G11094" s="1">
        <v>45103</v>
      </c>
      <c r="H11094">
        <v>1</v>
      </c>
      <c r="I11094">
        <v>32.64</v>
      </c>
      <c r="J11094">
        <v>543.91999999999996</v>
      </c>
      <c r="K11094">
        <v>282.8</v>
      </c>
      <c r="L11094" t="s">
        <v>1250</v>
      </c>
      <c r="M11094" t="s">
        <v>26</v>
      </c>
      <c r="N11094" t="s">
        <v>10</v>
      </c>
      <c r="O11094" t="s">
        <v>101</v>
      </c>
      <c r="P11094" t="s">
        <v>2020</v>
      </c>
      <c r="Q11094" t="s">
        <v>1901</v>
      </c>
      <c r="R11094" t="s">
        <v>1902</v>
      </c>
      <c r="S11094" t="s">
        <v>23</v>
      </c>
    </row>
    <row r="11095" spans="1:19" x14ac:dyDescent="0.35">
      <c r="A11095">
        <v>7113</v>
      </c>
      <c r="B11095" t="s">
        <v>4919</v>
      </c>
      <c r="C11095" t="s">
        <v>1249</v>
      </c>
      <c r="D11095" t="s">
        <v>2988</v>
      </c>
      <c r="E11095">
        <v>4</v>
      </c>
      <c r="F11095" s="8">
        <f>DATE(YEAR(project_c[[#This Row],[order_date]]),MONTH(project_c[[#This Row],[order_date]]),1)</f>
        <v>45200</v>
      </c>
      <c r="G11095" s="1">
        <v>45218</v>
      </c>
      <c r="H11095">
        <v>7</v>
      </c>
      <c r="I11095">
        <v>174.21</v>
      </c>
      <c r="J11095">
        <v>1306.548</v>
      </c>
      <c r="K11095">
        <v>609.70799999999997</v>
      </c>
      <c r="L11095" t="s">
        <v>1250</v>
      </c>
      <c r="M11095" t="s">
        <v>26</v>
      </c>
      <c r="N11095" t="s">
        <v>10</v>
      </c>
      <c r="O11095" t="s">
        <v>101</v>
      </c>
      <c r="P11095" t="s">
        <v>2989</v>
      </c>
      <c r="Q11095" t="s">
        <v>2522</v>
      </c>
      <c r="R11095" t="s">
        <v>2523</v>
      </c>
      <c r="S11095" t="s">
        <v>23</v>
      </c>
    </row>
    <row r="11096" spans="1:19" x14ac:dyDescent="0.35">
      <c r="A11096">
        <v>7215</v>
      </c>
      <c r="B11096" t="s">
        <v>4919</v>
      </c>
      <c r="C11096" t="s">
        <v>1249</v>
      </c>
      <c r="D11096" t="s">
        <v>2637</v>
      </c>
      <c r="E11096">
        <v>5</v>
      </c>
      <c r="F11096" s="8">
        <f>DATE(YEAR(project_c[[#This Row],[order_date]]),MONTH(project_c[[#This Row],[order_date]]),1)</f>
        <v>45139</v>
      </c>
      <c r="G11096" s="1">
        <v>45159</v>
      </c>
      <c r="H11096">
        <v>6</v>
      </c>
      <c r="I11096">
        <v>8.43</v>
      </c>
      <c r="J11096">
        <v>221.9</v>
      </c>
      <c r="K11096">
        <v>179.75</v>
      </c>
      <c r="L11096" t="s">
        <v>1250</v>
      </c>
      <c r="M11096" t="s">
        <v>26</v>
      </c>
      <c r="N11096" t="s">
        <v>10</v>
      </c>
      <c r="O11096" t="s">
        <v>101</v>
      </c>
      <c r="P11096" t="s">
        <v>2638</v>
      </c>
      <c r="Q11096" t="s">
        <v>2522</v>
      </c>
      <c r="R11096" t="s">
        <v>2542</v>
      </c>
      <c r="S11096" t="s">
        <v>23</v>
      </c>
    </row>
    <row r="11097" spans="1:19" x14ac:dyDescent="0.35">
      <c r="A11097">
        <v>7217</v>
      </c>
      <c r="B11097" t="s">
        <v>4919</v>
      </c>
      <c r="C11097" t="s">
        <v>1249</v>
      </c>
      <c r="D11097" t="s">
        <v>4807</v>
      </c>
      <c r="E11097">
        <v>4</v>
      </c>
      <c r="F11097" s="8">
        <f>DATE(YEAR(project_c[[#This Row],[order_date]]),MONTH(project_c[[#This Row],[order_date]]),1)</f>
        <v>45139</v>
      </c>
      <c r="G11097" s="1">
        <v>45159</v>
      </c>
      <c r="H11097">
        <v>6</v>
      </c>
      <c r="I11097">
        <v>7.58</v>
      </c>
      <c r="J11097">
        <v>91.92</v>
      </c>
      <c r="K11097">
        <v>61.6</v>
      </c>
      <c r="L11097" t="s">
        <v>1250</v>
      </c>
      <c r="M11097" t="s">
        <v>26</v>
      </c>
      <c r="N11097" t="s">
        <v>10</v>
      </c>
      <c r="O11097" t="s">
        <v>101</v>
      </c>
      <c r="P11097" t="s">
        <v>4808</v>
      </c>
      <c r="Q11097" t="s">
        <v>4250</v>
      </c>
      <c r="R11097" t="s">
        <v>4251</v>
      </c>
      <c r="S11097" t="s">
        <v>23</v>
      </c>
    </row>
    <row r="11098" spans="1:19" x14ac:dyDescent="0.35">
      <c r="A11098">
        <v>7216</v>
      </c>
      <c r="B11098" t="s">
        <v>4919</v>
      </c>
      <c r="C11098" t="s">
        <v>1249</v>
      </c>
      <c r="D11098" t="s">
        <v>2346</v>
      </c>
      <c r="E11098">
        <v>2</v>
      </c>
      <c r="F11098" s="8">
        <f>DATE(YEAR(project_c[[#This Row],[order_date]]),MONTH(project_c[[#This Row],[order_date]]),1)</f>
        <v>45139</v>
      </c>
      <c r="G11098" s="1">
        <v>45159</v>
      </c>
      <c r="H11098">
        <v>6</v>
      </c>
      <c r="I11098">
        <v>3.33</v>
      </c>
      <c r="J11098">
        <v>13.58</v>
      </c>
      <c r="K11098">
        <v>6.92</v>
      </c>
      <c r="L11098" t="s">
        <v>1250</v>
      </c>
      <c r="M11098" t="s">
        <v>26</v>
      </c>
      <c r="N11098" t="s">
        <v>10</v>
      </c>
      <c r="O11098" t="s">
        <v>101</v>
      </c>
      <c r="P11098" t="s">
        <v>2347</v>
      </c>
      <c r="Q11098" t="s">
        <v>1901</v>
      </c>
      <c r="R11098" t="s">
        <v>1909</v>
      </c>
      <c r="S11098" t="s">
        <v>23</v>
      </c>
    </row>
    <row r="11099" spans="1:19" x14ac:dyDescent="0.35">
      <c r="A11099">
        <v>1536</v>
      </c>
      <c r="B11099" t="s">
        <v>4919</v>
      </c>
      <c r="C11099" t="s">
        <v>1251</v>
      </c>
      <c r="D11099" t="s">
        <v>2484</v>
      </c>
      <c r="E11099">
        <v>2</v>
      </c>
      <c r="F11099" s="8">
        <f>DATE(YEAR(project_c[[#This Row],[order_date]]),MONTH(project_c[[#This Row],[order_date]]),1)</f>
        <v>44075</v>
      </c>
      <c r="G11099" s="1">
        <v>44082</v>
      </c>
      <c r="H11099">
        <v>4</v>
      </c>
      <c r="I11099">
        <v>1.5</v>
      </c>
      <c r="J11099">
        <v>49.98</v>
      </c>
      <c r="K11099">
        <v>46.98</v>
      </c>
      <c r="L11099" t="s">
        <v>1252</v>
      </c>
      <c r="M11099" t="s">
        <v>9</v>
      </c>
      <c r="N11099" t="s">
        <v>10</v>
      </c>
      <c r="O11099" t="s">
        <v>48</v>
      </c>
      <c r="P11099" t="s">
        <v>2485</v>
      </c>
      <c r="Q11099" t="s">
        <v>1901</v>
      </c>
      <c r="R11099" t="s">
        <v>1909</v>
      </c>
      <c r="S11099" t="s">
        <v>13</v>
      </c>
    </row>
    <row r="11100" spans="1:19" x14ac:dyDescent="0.35">
      <c r="A11100">
        <v>1943</v>
      </c>
      <c r="B11100" t="s">
        <v>4919</v>
      </c>
      <c r="C11100" t="s">
        <v>1251</v>
      </c>
      <c r="D11100" t="s">
        <v>4589</v>
      </c>
      <c r="E11100">
        <v>2</v>
      </c>
      <c r="F11100" s="8">
        <f>DATE(YEAR(project_c[[#This Row],[order_date]]),MONTH(project_c[[#This Row],[order_date]]),1)</f>
        <v>44044</v>
      </c>
      <c r="G11100" s="1">
        <v>44048</v>
      </c>
      <c r="H11100">
        <v>7</v>
      </c>
      <c r="I11100">
        <v>22.02</v>
      </c>
      <c r="J11100">
        <v>342.46800000000002</v>
      </c>
      <c r="K11100">
        <v>298.428</v>
      </c>
      <c r="L11100" t="s">
        <v>1252</v>
      </c>
      <c r="M11100" t="s">
        <v>9</v>
      </c>
      <c r="N11100" t="s">
        <v>10</v>
      </c>
      <c r="O11100" t="s">
        <v>48</v>
      </c>
      <c r="P11100" t="s">
        <v>4590</v>
      </c>
      <c r="Q11100" t="s">
        <v>4250</v>
      </c>
      <c r="R11100" t="s">
        <v>4306</v>
      </c>
      <c r="S11100" t="s">
        <v>13</v>
      </c>
    </row>
    <row r="11101" spans="1:19" x14ac:dyDescent="0.35">
      <c r="A11101">
        <v>2444</v>
      </c>
      <c r="B11101" t="s">
        <v>4919</v>
      </c>
      <c r="C11101" t="s">
        <v>1251</v>
      </c>
      <c r="D11101" t="s">
        <v>4713</v>
      </c>
      <c r="E11101">
        <v>2</v>
      </c>
      <c r="F11101" s="8">
        <f>DATE(YEAR(project_c[[#This Row],[order_date]]),MONTH(project_c[[#This Row],[order_date]]),1)</f>
        <v>44531</v>
      </c>
      <c r="G11101" s="1">
        <v>44550</v>
      </c>
      <c r="H11101">
        <v>4</v>
      </c>
      <c r="I11101">
        <v>0.63</v>
      </c>
      <c r="J11101">
        <v>14.368</v>
      </c>
      <c r="K11101">
        <v>13.108000000000001</v>
      </c>
      <c r="L11101" t="s">
        <v>1252</v>
      </c>
      <c r="M11101" t="s">
        <v>9</v>
      </c>
      <c r="N11101" t="s">
        <v>10</v>
      </c>
      <c r="O11101" t="s">
        <v>48</v>
      </c>
      <c r="P11101" t="s">
        <v>4714</v>
      </c>
      <c r="Q11101" t="s">
        <v>4250</v>
      </c>
      <c r="R11101" t="s">
        <v>4251</v>
      </c>
      <c r="S11101" t="s">
        <v>13</v>
      </c>
    </row>
    <row r="11102" spans="1:19" x14ac:dyDescent="0.35">
      <c r="A11102">
        <v>2670</v>
      </c>
      <c r="B11102" t="s">
        <v>4919</v>
      </c>
      <c r="C11102" t="s">
        <v>1251</v>
      </c>
      <c r="D11102" t="s">
        <v>4567</v>
      </c>
      <c r="E11102">
        <v>4</v>
      </c>
      <c r="F11102" s="8">
        <f>DATE(YEAR(project_c[[#This Row],[order_date]]),MONTH(project_c[[#This Row],[order_date]]),1)</f>
        <v>44501</v>
      </c>
      <c r="G11102" s="1">
        <v>44514</v>
      </c>
      <c r="H11102">
        <v>5</v>
      </c>
      <c r="I11102">
        <v>119.32</v>
      </c>
      <c r="J11102">
        <v>707.072</v>
      </c>
      <c r="K11102">
        <v>229.792</v>
      </c>
      <c r="L11102" t="s">
        <v>1252</v>
      </c>
      <c r="M11102" t="s">
        <v>9</v>
      </c>
      <c r="N11102" t="s">
        <v>10</v>
      </c>
      <c r="O11102" t="s">
        <v>48</v>
      </c>
      <c r="P11102" t="s">
        <v>4568</v>
      </c>
      <c r="Q11102" t="s">
        <v>4250</v>
      </c>
      <c r="R11102" t="s">
        <v>4273</v>
      </c>
      <c r="S11102" t="s">
        <v>13</v>
      </c>
    </row>
    <row r="11103" spans="1:19" x14ac:dyDescent="0.35">
      <c r="A11103">
        <v>2671</v>
      </c>
      <c r="B11103" t="s">
        <v>4919</v>
      </c>
      <c r="C11103" t="s">
        <v>1251</v>
      </c>
      <c r="D11103" t="s">
        <v>4375</v>
      </c>
      <c r="E11103">
        <v>3</v>
      </c>
      <c r="F11103" s="8">
        <f>DATE(YEAR(project_c[[#This Row],[order_date]]),MONTH(project_c[[#This Row],[order_date]]),1)</f>
        <v>44501</v>
      </c>
      <c r="G11103" s="1">
        <v>44514</v>
      </c>
      <c r="H11103">
        <v>5</v>
      </c>
      <c r="I11103">
        <v>29.95</v>
      </c>
      <c r="J11103">
        <v>184.27199999999999</v>
      </c>
      <c r="K11103">
        <v>94.421999999999997</v>
      </c>
      <c r="L11103" t="s">
        <v>1252</v>
      </c>
      <c r="M11103" t="s">
        <v>9</v>
      </c>
      <c r="N11103" t="s">
        <v>10</v>
      </c>
      <c r="O11103" t="s">
        <v>48</v>
      </c>
      <c r="P11103" t="s">
        <v>4376</v>
      </c>
      <c r="Q11103" t="s">
        <v>4250</v>
      </c>
      <c r="R11103" t="s">
        <v>4273</v>
      </c>
      <c r="S11103" t="s">
        <v>13</v>
      </c>
    </row>
    <row r="11104" spans="1:19" x14ac:dyDescent="0.35">
      <c r="A11104">
        <v>2443</v>
      </c>
      <c r="B11104" t="s">
        <v>4919</v>
      </c>
      <c r="C11104" t="s">
        <v>1251</v>
      </c>
      <c r="D11104" t="s">
        <v>3208</v>
      </c>
      <c r="E11104">
        <v>1</v>
      </c>
      <c r="F11104" s="8">
        <f>DATE(YEAR(project_c[[#This Row],[order_date]]),MONTH(project_c[[#This Row],[order_date]]),1)</f>
        <v>44531</v>
      </c>
      <c r="G11104" s="1">
        <v>44550</v>
      </c>
      <c r="H11104">
        <v>4</v>
      </c>
      <c r="I11104">
        <v>1.86</v>
      </c>
      <c r="J11104">
        <v>3.3039999999999998</v>
      </c>
      <c r="K11104">
        <v>1.444</v>
      </c>
      <c r="L11104" t="s">
        <v>1252</v>
      </c>
      <c r="M11104" t="s">
        <v>9</v>
      </c>
      <c r="N11104" t="s">
        <v>10</v>
      </c>
      <c r="O11104" t="s">
        <v>48</v>
      </c>
      <c r="P11104" t="s">
        <v>3209</v>
      </c>
      <c r="Q11104" t="s">
        <v>2522</v>
      </c>
      <c r="R11104" t="s">
        <v>2534</v>
      </c>
      <c r="S11104" t="s">
        <v>13</v>
      </c>
    </row>
    <row r="11105" spans="1:19" x14ac:dyDescent="0.35">
      <c r="A11105">
        <v>5938</v>
      </c>
      <c r="B11105" t="s">
        <v>4918</v>
      </c>
      <c r="C11105" t="s">
        <v>1251</v>
      </c>
      <c r="D11105" t="s">
        <v>3310</v>
      </c>
      <c r="E11105">
        <v>4</v>
      </c>
      <c r="F11105" s="8">
        <f>DATE(YEAR(project_c[[#This Row],[order_date]]),MONTH(project_c[[#This Row],[order_date]]),1)</f>
        <v>44896</v>
      </c>
      <c r="G11105" s="1">
        <v>44896</v>
      </c>
      <c r="H11105">
        <v>3</v>
      </c>
      <c r="I11105">
        <v>0.67</v>
      </c>
      <c r="J11105">
        <v>19.12</v>
      </c>
      <c r="K11105">
        <v>16.440000000000001</v>
      </c>
      <c r="L11105" t="s">
        <v>1252</v>
      </c>
      <c r="M11105" t="s">
        <v>9</v>
      </c>
      <c r="N11105" t="s">
        <v>10</v>
      </c>
      <c r="O11105" t="s">
        <v>48</v>
      </c>
      <c r="P11105" t="s">
        <v>3311</v>
      </c>
      <c r="Q11105" t="s">
        <v>2522</v>
      </c>
      <c r="R11105" t="s">
        <v>2542</v>
      </c>
      <c r="S11105" t="s">
        <v>13</v>
      </c>
    </row>
    <row r="11106" spans="1:19" x14ac:dyDescent="0.35">
      <c r="A11106">
        <v>4645</v>
      </c>
      <c r="B11106" t="s">
        <v>4917</v>
      </c>
      <c r="C11106" t="s">
        <v>1251</v>
      </c>
      <c r="D11106" t="s">
        <v>4523</v>
      </c>
      <c r="E11106">
        <v>5</v>
      </c>
      <c r="F11106" s="8">
        <f>DATE(YEAR(project_c[[#This Row],[order_date]]),MONTH(project_c[[#This Row],[order_date]]),1)</f>
        <v>44621</v>
      </c>
      <c r="G11106" s="1">
        <v>44637</v>
      </c>
      <c r="H11106">
        <v>0</v>
      </c>
      <c r="I11106">
        <v>66.84</v>
      </c>
      <c r="J11106">
        <v>777.2</v>
      </c>
      <c r="K11106">
        <v>443</v>
      </c>
      <c r="L11106" t="s">
        <v>1252</v>
      </c>
      <c r="M11106" t="s">
        <v>9</v>
      </c>
      <c r="N11106" t="s">
        <v>10</v>
      </c>
      <c r="O11106" t="s">
        <v>48</v>
      </c>
      <c r="P11106" t="s">
        <v>4524</v>
      </c>
      <c r="Q11106" t="s">
        <v>4250</v>
      </c>
      <c r="R11106" t="s">
        <v>4251</v>
      </c>
      <c r="S11106" t="s">
        <v>13</v>
      </c>
    </row>
    <row r="11107" spans="1:19" x14ac:dyDescent="0.35">
      <c r="A11107">
        <v>4643</v>
      </c>
      <c r="B11107" t="s">
        <v>4917</v>
      </c>
      <c r="C11107" t="s">
        <v>1251</v>
      </c>
      <c r="D11107" t="s">
        <v>2608</v>
      </c>
      <c r="E11107">
        <v>5</v>
      </c>
      <c r="F11107" s="8">
        <f>DATE(YEAR(project_c[[#This Row],[order_date]]),MONTH(project_c[[#This Row],[order_date]]),1)</f>
        <v>44621</v>
      </c>
      <c r="G11107" s="1">
        <v>44637</v>
      </c>
      <c r="H11107">
        <v>0</v>
      </c>
      <c r="I11107">
        <v>6.8</v>
      </c>
      <c r="J11107">
        <v>199.9</v>
      </c>
      <c r="K11107">
        <v>165.9</v>
      </c>
      <c r="L11107" t="s">
        <v>1252</v>
      </c>
      <c r="M11107" t="s">
        <v>9</v>
      </c>
      <c r="N11107" t="s">
        <v>10</v>
      </c>
      <c r="O11107" t="s">
        <v>48</v>
      </c>
      <c r="P11107" t="s">
        <v>2609</v>
      </c>
      <c r="Q11107" t="s">
        <v>2522</v>
      </c>
      <c r="R11107" t="s">
        <v>2539</v>
      </c>
      <c r="S11107" t="s">
        <v>13</v>
      </c>
    </row>
    <row r="11108" spans="1:19" x14ac:dyDescent="0.35">
      <c r="A11108">
        <v>8091</v>
      </c>
      <c r="B11108" t="s">
        <v>4919</v>
      </c>
      <c r="C11108" t="s">
        <v>1251</v>
      </c>
      <c r="D11108" t="s">
        <v>3866</v>
      </c>
      <c r="E11108">
        <v>3</v>
      </c>
      <c r="F11108" s="8">
        <f>DATE(YEAR(project_c[[#This Row],[order_date]]),MONTH(project_c[[#This Row],[order_date]]),1)</f>
        <v>45170</v>
      </c>
      <c r="G11108" s="1">
        <v>45186</v>
      </c>
      <c r="H11108">
        <v>6</v>
      </c>
      <c r="I11108">
        <v>2.16</v>
      </c>
      <c r="J11108">
        <v>34.049999999999997</v>
      </c>
      <c r="K11108">
        <v>27.57</v>
      </c>
      <c r="L11108" t="s">
        <v>1252</v>
      </c>
      <c r="M11108" t="s">
        <v>9</v>
      </c>
      <c r="N11108" t="s">
        <v>10</v>
      </c>
      <c r="O11108" t="s">
        <v>48</v>
      </c>
      <c r="P11108" t="s">
        <v>3867</v>
      </c>
      <c r="Q11108" t="s">
        <v>2522</v>
      </c>
      <c r="R11108" t="s">
        <v>2559</v>
      </c>
      <c r="S11108" t="s">
        <v>13</v>
      </c>
    </row>
    <row r="11109" spans="1:19" x14ac:dyDescent="0.35">
      <c r="A11109">
        <v>6789</v>
      </c>
      <c r="B11109" t="s">
        <v>4917</v>
      </c>
      <c r="C11109" t="s">
        <v>1251</v>
      </c>
      <c r="D11109" t="s">
        <v>3580</v>
      </c>
      <c r="E11109">
        <v>4</v>
      </c>
      <c r="F11109" s="8">
        <f>DATE(YEAR(project_c[[#This Row],[order_date]]),MONTH(project_c[[#This Row],[order_date]]),1)</f>
        <v>45261</v>
      </c>
      <c r="G11109" s="1">
        <v>45283</v>
      </c>
      <c r="H11109">
        <v>0</v>
      </c>
      <c r="I11109">
        <v>1.36</v>
      </c>
      <c r="J11109">
        <v>25.92</v>
      </c>
      <c r="K11109">
        <v>20.48</v>
      </c>
      <c r="L11109" t="s">
        <v>1252</v>
      </c>
      <c r="M11109" t="s">
        <v>9</v>
      </c>
      <c r="N11109" t="s">
        <v>10</v>
      </c>
      <c r="O11109" t="s">
        <v>48</v>
      </c>
      <c r="P11109" t="s">
        <v>3581</v>
      </c>
      <c r="Q11109" t="s">
        <v>2522</v>
      </c>
      <c r="R11109" t="s">
        <v>2542</v>
      </c>
      <c r="S11109" t="s">
        <v>13</v>
      </c>
    </row>
    <row r="11110" spans="1:19" x14ac:dyDescent="0.35">
      <c r="A11110">
        <v>8090</v>
      </c>
      <c r="B11110" t="s">
        <v>4919</v>
      </c>
      <c r="C11110" t="s">
        <v>1251</v>
      </c>
      <c r="D11110" t="s">
        <v>2920</v>
      </c>
      <c r="E11110">
        <v>4</v>
      </c>
      <c r="F11110" s="8">
        <f>DATE(YEAR(project_c[[#This Row],[order_date]]),MONTH(project_c[[#This Row],[order_date]]),1)</f>
        <v>45170</v>
      </c>
      <c r="G11110" s="1">
        <v>45186</v>
      </c>
      <c r="H11110">
        <v>6</v>
      </c>
      <c r="I11110">
        <v>1.45</v>
      </c>
      <c r="J11110">
        <v>11.12</v>
      </c>
      <c r="K11110">
        <v>5.32</v>
      </c>
      <c r="L11110" t="s">
        <v>1252</v>
      </c>
      <c r="M11110" t="s">
        <v>9</v>
      </c>
      <c r="N11110" t="s">
        <v>10</v>
      </c>
      <c r="O11110" t="s">
        <v>48</v>
      </c>
      <c r="P11110" t="s">
        <v>2921</v>
      </c>
      <c r="Q11110" t="s">
        <v>2522</v>
      </c>
      <c r="R11110" t="s">
        <v>2528</v>
      </c>
      <c r="S11110" t="s">
        <v>13</v>
      </c>
    </row>
    <row r="11111" spans="1:19" x14ac:dyDescent="0.35">
      <c r="A11111">
        <v>1538</v>
      </c>
      <c r="B11111" t="s">
        <v>4919</v>
      </c>
      <c r="C11111" t="s">
        <v>1253</v>
      </c>
      <c r="D11111" t="s">
        <v>2848</v>
      </c>
      <c r="E11111">
        <v>3</v>
      </c>
      <c r="F11111" s="8">
        <f>DATE(YEAR(project_c[[#This Row],[order_date]]),MONTH(project_c[[#This Row],[order_date]]),1)</f>
        <v>43831</v>
      </c>
      <c r="G11111" s="1">
        <v>43834</v>
      </c>
      <c r="H11111">
        <v>4</v>
      </c>
      <c r="I11111">
        <v>43.18</v>
      </c>
      <c r="J11111">
        <v>272.73599999999999</v>
      </c>
      <c r="K11111">
        <v>143.196</v>
      </c>
      <c r="L11111" t="s">
        <v>1254</v>
      </c>
      <c r="M11111" t="s">
        <v>26</v>
      </c>
      <c r="N11111" t="s">
        <v>10</v>
      </c>
      <c r="O11111" t="s">
        <v>32</v>
      </c>
      <c r="P11111" t="s">
        <v>2849</v>
      </c>
      <c r="Q11111" t="s">
        <v>2522</v>
      </c>
      <c r="R11111" t="s">
        <v>2559</v>
      </c>
      <c r="S11111" t="s">
        <v>18</v>
      </c>
    </row>
    <row r="11112" spans="1:19" x14ac:dyDescent="0.35">
      <c r="A11112">
        <v>1537</v>
      </c>
      <c r="B11112" t="s">
        <v>4919</v>
      </c>
      <c r="C11112" t="s">
        <v>1253</v>
      </c>
      <c r="D11112" t="s">
        <v>3174</v>
      </c>
      <c r="E11112">
        <v>3</v>
      </c>
      <c r="F11112" s="8">
        <f>DATE(YEAR(project_c[[#This Row],[order_date]]),MONTH(project_c[[#This Row],[order_date]]),1)</f>
        <v>43831</v>
      </c>
      <c r="G11112" s="1">
        <v>43834</v>
      </c>
      <c r="H11112">
        <v>4</v>
      </c>
      <c r="I11112">
        <v>0.27</v>
      </c>
      <c r="J11112">
        <v>9.4320000000000004</v>
      </c>
      <c r="K11112">
        <v>8.6219999999999999</v>
      </c>
      <c r="L11112" t="s">
        <v>1254</v>
      </c>
      <c r="M11112" t="s">
        <v>26</v>
      </c>
      <c r="N11112" t="s">
        <v>10</v>
      </c>
      <c r="O11112" t="s">
        <v>32</v>
      </c>
      <c r="P11112" t="s">
        <v>3175</v>
      </c>
      <c r="Q11112" t="s">
        <v>2522</v>
      </c>
      <c r="R11112" t="s">
        <v>2534</v>
      </c>
      <c r="S11112" t="s">
        <v>18</v>
      </c>
    </row>
    <row r="11113" spans="1:19" x14ac:dyDescent="0.35">
      <c r="A11113">
        <v>2164</v>
      </c>
      <c r="B11113" t="s">
        <v>4918</v>
      </c>
      <c r="C11113" t="s">
        <v>1253</v>
      </c>
      <c r="D11113" t="s">
        <v>3162</v>
      </c>
      <c r="E11113">
        <v>3</v>
      </c>
      <c r="F11113" s="8">
        <f>DATE(YEAR(project_c[[#This Row],[order_date]]),MONTH(project_c[[#This Row],[order_date]]),1)</f>
        <v>44440</v>
      </c>
      <c r="G11113" s="1">
        <v>44464</v>
      </c>
      <c r="H11113">
        <v>3</v>
      </c>
      <c r="I11113">
        <v>1.85</v>
      </c>
      <c r="J11113">
        <v>11.58</v>
      </c>
      <c r="K11113">
        <v>6.03</v>
      </c>
      <c r="L11113" t="s">
        <v>1254</v>
      </c>
      <c r="M11113" t="s">
        <v>26</v>
      </c>
      <c r="N11113" t="s">
        <v>10</v>
      </c>
      <c r="O11113" t="s">
        <v>32</v>
      </c>
      <c r="P11113" t="s">
        <v>3163</v>
      </c>
      <c r="Q11113" t="s">
        <v>2522</v>
      </c>
      <c r="R11113" t="s">
        <v>2523</v>
      </c>
      <c r="S11113" t="s">
        <v>18</v>
      </c>
    </row>
    <row r="11114" spans="1:19" x14ac:dyDescent="0.35">
      <c r="A11114">
        <v>2165</v>
      </c>
      <c r="B11114" t="s">
        <v>4918</v>
      </c>
      <c r="C11114" t="s">
        <v>1253</v>
      </c>
      <c r="D11114" t="s">
        <v>1939</v>
      </c>
      <c r="E11114">
        <v>2</v>
      </c>
      <c r="F11114" s="8">
        <f>DATE(YEAR(project_c[[#This Row],[order_date]]),MONTH(project_c[[#This Row],[order_date]]),1)</f>
        <v>44440</v>
      </c>
      <c r="G11114" s="1">
        <v>44464</v>
      </c>
      <c r="H11114">
        <v>3</v>
      </c>
      <c r="I11114">
        <v>12.18</v>
      </c>
      <c r="J11114">
        <v>83.98</v>
      </c>
      <c r="K11114">
        <v>59.62</v>
      </c>
      <c r="L11114" t="s">
        <v>1254</v>
      </c>
      <c r="M11114" t="s">
        <v>26</v>
      </c>
      <c r="N11114" t="s">
        <v>10</v>
      </c>
      <c r="O11114" t="s">
        <v>32</v>
      </c>
      <c r="P11114" t="s">
        <v>1940</v>
      </c>
      <c r="Q11114" t="s">
        <v>1901</v>
      </c>
      <c r="R11114" t="s">
        <v>1902</v>
      </c>
      <c r="S11114" t="s">
        <v>18</v>
      </c>
    </row>
    <row r="11115" spans="1:19" x14ac:dyDescent="0.35">
      <c r="A11115">
        <v>2340</v>
      </c>
      <c r="B11115" t="s">
        <v>4917</v>
      </c>
      <c r="C11115" t="s">
        <v>1253</v>
      </c>
      <c r="D11115" t="s">
        <v>3262</v>
      </c>
      <c r="E11115">
        <v>1</v>
      </c>
      <c r="F11115" s="8">
        <f>DATE(YEAR(project_c[[#This Row],[order_date]]),MONTH(project_c[[#This Row],[order_date]]),1)</f>
        <v>44501</v>
      </c>
      <c r="G11115" s="1">
        <v>44529</v>
      </c>
      <c r="H11115">
        <v>1</v>
      </c>
      <c r="I11115">
        <v>0.82</v>
      </c>
      <c r="J11115">
        <v>3.44</v>
      </c>
      <c r="K11115">
        <v>2.62</v>
      </c>
      <c r="L11115" t="s">
        <v>1254</v>
      </c>
      <c r="M11115" t="s">
        <v>26</v>
      </c>
      <c r="N11115" t="s">
        <v>10</v>
      </c>
      <c r="O11115" t="s">
        <v>32</v>
      </c>
      <c r="P11115" t="s">
        <v>3263</v>
      </c>
      <c r="Q11115" t="s">
        <v>2522</v>
      </c>
      <c r="R11115" t="s">
        <v>2523</v>
      </c>
      <c r="S11115" t="s">
        <v>18</v>
      </c>
    </row>
    <row r="11116" spans="1:19" x14ac:dyDescent="0.35">
      <c r="A11116">
        <v>2798</v>
      </c>
      <c r="B11116" t="s">
        <v>4919</v>
      </c>
      <c r="C11116" t="s">
        <v>1253</v>
      </c>
      <c r="D11116" t="s">
        <v>4473</v>
      </c>
      <c r="E11116">
        <v>4</v>
      </c>
      <c r="F11116" s="8">
        <f>DATE(YEAR(project_c[[#This Row],[order_date]]),MONTH(project_c[[#This Row],[order_date]]),1)</f>
        <v>44501</v>
      </c>
      <c r="G11116" s="1">
        <v>44520</v>
      </c>
      <c r="H11116">
        <v>4</v>
      </c>
      <c r="I11116">
        <v>23.37</v>
      </c>
      <c r="J11116">
        <v>344.37200000000001</v>
      </c>
      <c r="K11116">
        <v>250.892</v>
      </c>
      <c r="L11116" t="s">
        <v>1254</v>
      </c>
      <c r="M11116" t="s">
        <v>26</v>
      </c>
      <c r="N11116" t="s">
        <v>10</v>
      </c>
      <c r="O11116" t="s">
        <v>32</v>
      </c>
      <c r="P11116" t="s">
        <v>4474</v>
      </c>
      <c r="Q11116" t="s">
        <v>4250</v>
      </c>
      <c r="R11116" t="s">
        <v>4273</v>
      </c>
      <c r="S11116" t="s">
        <v>18</v>
      </c>
    </row>
    <row r="11117" spans="1:19" x14ac:dyDescent="0.35">
      <c r="A11117">
        <v>9143</v>
      </c>
      <c r="B11117" t="s">
        <v>4918</v>
      </c>
      <c r="C11117" t="s">
        <v>1253</v>
      </c>
      <c r="D11117" t="s">
        <v>2434</v>
      </c>
      <c r="E11117">
        <v>7</v>
      </c>
      <c r="F11117" s="8">
        <f>DATE(YEAR(project_c[[#This Row],[order_date]]),MONTH(project_c[[#This Row],[order_date]]),1)</f>
        <v>45200</v>
      </c>
      <c r="G11117" s="1">
        <v>45204</v>
      </c>
      <c r="H11117">
        <v>3</v>
      </c>
      <c r="I11117">
        <v>8.2799999999999994</v>
      </c>
      <c r="J11117">
        <v>128.72999999999999</v>
      </c>
      <c r="K11117">
        <v>70.77</v>
      </c>
      <c r="L11117" t="s">
        <v>1254</v>
      </c>
      <c r="M11117" t="s">
        <v>26</v>
      </c>
      <c r="N11117" t="s">
        <v>10</v>
      </c>
      <c r="O11117" t="s">
        <v>32</v>
      </c>
      <c r="P11117" t="s">
        <v>2435</v>
      </c>
      <c r="Q11117" t="s">
        <v>1901</v>
      </c>
      <c r="R11117" t="s">
        <v>1902</v>
      </c>
      <c r="S11117" t="s">
        <v>18</v>
      </c>
    </row>
    <row r="11118" spans="1:19" x14ac:dyDescent="0.35">
      <c r="A11118">
        <v>9144</v>
      </c>
      <c r="B11118" t="s">
        <v>4918</v>
      </c>
      <c r="C11118" t="s">
        <v>1253</v>
      </c>
      <c r="D11118" t="s">
        <v>2560</v>
      </c>
      <c r="E11118">
        <v>3</v>
      </c>
      <c r="F11118" s="8">
        <f>DATE(YEAR(project_c[[#This Row],[order_date]]),MONTH(project_c[[#This Row],[order_date]]),1)</f>
        <v>45200</v>
      </c>
      <c r="G11118" s="1">
        <v>45204</v>
      </c>
      <c r="H11118">
        <v>3</v>
      </c>
      <c r="I11118">
        <v>4.42</v>
      </c>
      <c r="J11118">
        <v>75.792000000000002</v>
      </c>
      <c r="K11118">
        <v>62.531999999999996</v>
      </c>
      <c r="L11118" t="s">
        <v>1254</v>
      </c>
      <c r="M11118" t="s">
        <v>26</v>
      </c>
      <c r="N11118" t="s">
        <v>10</v>
      </c>
      <c r="O11118" t="s">
        <v>32</v>
      </c>
      <c r="P11118" t="s">
        <v>2561</v>
      </c>
      <c r="Q11118" t="s">
        <v>2522</v>
      </c>
      <c r="R11118" t="s">
        <v>2523</v>
      </c>
      <c r="S11118" t="s">
        <v>18</v>
      </c>
    </row>
    <row r="11119" spans="1:19" x14ac:dyDescent="0.35">
      <c r="A11119">
        <v>109</v>
      </c>
      <c r="B11119" t="s">
        <v>4919</v>
      </c>
      <c r="C11119" t="s">
        <v>168</v>
      </c>
      <c r="D11119" t="s">
        <v>2781</v>
      </c>
      <c r="E11119">
        <v>6</v>
      </c>
      <c r="F11119" s="8">
        <f>DATE(YEAR(project_c[[#This Row],[order_date]]),MONTH(project_c[[#This Row],[order_date]]),1)</f>
        <v>44136</v>
      </c>
      <c r="G11119" s="1">
        <v>44159</v>
      </c>
      <c r="H11119">
        <v>6</v>
      </c>
      <c r="I11119">
        <v>35.630000000000003</v>
      </c>
      <c r="J11119">
        <v>485.88</v>
      </c>
      <c r="K11119">
        <v>272.10000000000002</v>
      </c>
      <c r="L11119" t="s">
        <v>169</v>
      </c>
      <c r="M11119" t="s">
        <v>38</v>
      </c>
      <c r="N11119" t="s">
        <v>10</v>
      </c>
      <c r="O11119" t="s">
        <v>84</v>
      </c>
      <c r="P11119" t="s">
        <v>2782</v>
      </c>
      <c r="Q11119" t="s">
        <v>2522</v>
      </c>
      <c r="R11119" t="s">
        <v>2559</v>
      </c>
      <c r="S11119" t="s">
        <v>13</v>
      </c>
    </row>
    <row r="11120" spans="1:19" x14ac:dyDescent="0.35">
      <c r="A11120">
        <v>110</v>
      </c>
      <c r="B11120" t="s">
        <v>4919</v>
      </c>
      <c r="C11120" t="s">
        <v>168</v>
      </c>
      <c r="D11120" t="s">
        <v>3566</v>
      </c>
      <c r="E11120">
        <v>4</v>
      </c>
      <c r="F11120" s="8">
        <f>DATE(YEAR(project_c[[#This Row],[order_date]]),MONTH(project_c[[#This Row],[order_date]]),1)</f>
        <v>44136</v>
      </c>
      <c r="G11120" s="1">
        <v>44159</v>
      </c>
      <c r="H11120">
        <v>6</v>
      </c>
      <c r="I11120">
        <v>2.14</v>
      </c>
      <c r="J11120">
        <v>25.92</v>
      </c>
      <c r="K11120">
        <v>17.36</v>
      </c>
      <c r="L11120" t="s">
        <v>169</v>
      </c>
      <c r="M11120" t="s">
        <v>38</v>
      </c>
      <c r="N11120" t="s">
        <v>10</v>
      </c>
      <c r="O11120" t="s">
        <v>84</v>
      </c>
      <c r="P11120" t="s">
        <v>3567</v>
      </c>
      <c r="Q11120" t="s">
        <v>2522</v>
      </c>
      <c r="R11120" t="s">
        <v>2542</v>
      </c>
      <c r="S11120" t="s">
        <v>13</v>
      </c>
    </row>
    <row r="11121" spans="1:19" x14ac:dyDescent="0.35">
      <c r="A11121">
        <v>108</v>
      </c>
      <c r="B11121" t="s">
        <v>4919</v>
      </c>
      <c r="C11121" t="s">
        <v>168</v>
      </c>
      <c r="D11121" t="s">
        <v>3794</v>
      </c>
      <c r="E11121">
        <v>7</v>
      </c>
      <c r="F11121" s="8">
        <f>DATE(YEAR(project_c[[#This Row],[order_date]]),MONTH(project_c[[#This Row],[order_date]]),1)</f>
        <v>44136</v>
      </c>
      <c r="G11121" s="1">
        <v>44159</v>
      </c>
      <c r="H11121">
        <v>6</v>
      </c>
      <c r="I11121">
        <v>0.43</v>
      </c>
      <c r="J11121">
        <v>9.6880000000000006</v>
      </c>
      <c r="K11121">
        <v>6.6779999999999999</v>
      </c>
      <c r="L11121" t="s">
        <v>169</v>
      </c>
      <c r="M11121" t="s">
        <v>38</v>
      </c>
      <c r="N11121" t="s">
        <v>10</v>
      </c>
      <c r="O11121" t="s">
        <v>84</v>
      </c>
      <c r="P11121" t="s">
        <v>3795</v>
      </c>
      <c r="Q11121" t="s">
        <v>2522</v>
      </c>
      <c r="R11121" t="s">
        <v>2523</v>
      </c>
      <c r="S11121" t="s">
        <v>13</v>
      </c>
    </row>
    <row r="11122" spans="1:19" x14ac:dyDescent="0.35">
      <c r="A11122">
        <v>111</v>
      </c>
      <c r="B11122" t="s">
        <v>4919</v>
      </c>
      <c r="C11122" t="s">
        <v>168</v>
      </c>
      <c r="D11122" t="s">
        <v>2820</v>
      </c>
      <c r="E11122">
        <v>2</v>
      </c>
      <c r="F11122" s="8">
        <f>DATE(YEAR(project_c[[#This Row],[order_date]]),MONTH(project_c[[#This Row],[order_date]]),1)</f>
        <v>44136</v>
      </c>
      <c r="G11122" s="1">
        <v>44159</v>
      </c>
      <c r="H11122">
        <v>6</v>
      </c>
      <c r="I11122">
        <v>32.6</v>
      </c>
      <c r="J11122">
        <v>197.58</v>
      </c>
      <c r="K11122">
        <v>132.38</v>
      </c>
      <c r="L11122" t="s">
        <v>169</v>
      </c>
      <c r="M11122" t="s">
        <v>38</v>
      </c>
      <c r="N11122" t="s">
        <v>10</v>
      </c>
      <c r="O11122" t="s">
        <v>84</v>
      </c>
      <c r="P11122" t="s">
        <v>2821</v>
      </c>
      <c r="Q11122" t="s">
        <v>2522</v>
      </c>
      <c r="R11122" t="s">
        <v>2559</v>
      </c>
      <c r="S11122" t="s">
        <v>13</v>
      </c>
    </row>
    <row r="11123" spans="1:19" x14ac:dyDescent="0.35">
      <c r="A11123">
        <v>2270</v>
      </c>
      <c r="B11123" t="s">
        <v>4918</v>
      </c>
      <c r="C11123" t="s">
        <v>168</v>
      </c>
      <c r="D11123" t="s">
        <v>3968</v>
      </c>
      <c r="E11123">
        <v>2</v>
      </c>
      <c r="F11123" s="8">
        <f>DATE(YEAR(project_c[[#This Row],[order_date]]),MONTH(project_c[[#This Row],[order_date]]),1)</f>
        <v>44256</v>
      </c>
      <c r="G11123" s="1">
        <v>44272</v>
      </c>
      <c r="H11123">
        <v>5</v>
      </c>
      <c r="I11123">
        <v>5.14</v>
      </c>
      <c r="J11123">
        <v>27.06</v>
      </c>
      <c r="K11123">
        <v>16.78</v>
      </c>
      <c r="L11123" t="s">
        <v>169</v>
      </c>
      <c r="M11123" t="s">
        <v>38</v>
      </c>
      <c r="N11123" t="s">
        <v>10</v>
      </c>
      <c r="O11123" t="s">
        <v>84</v>
      </c>
      <c r="P11123" t="s">
        <v>3969</v>
      </c>
      <c r="Q11123" t="s">
        <v>2522</v>
      </c>
      <c r="R11123" t="s">
        <v>2559</v>
      </c>
      <c r="S11123" t="s">
        <v>13</v>
      </c>
    </row>
    <row r="11124" spans="1:19" x14ac:dyDescent="0.35">
      <c r="A11124">
        <v>2273</v>
      </c>
      <c r="B11124" t="s">
        <v>4919</v>
      </c>
      <c r="C11124" t="s">
        <v>168</v>
      </c>
      <c r="D11124" t="s">
        <v>4567</v>
      </c>
      <c r="E11124">
        <v>4</v>
      </c>
      <c r="F11124" s="8">
        <f>DATE(YEAR(project_c[[#This Row],[order_date]]),MONTH(project_c[[#This Row],[order_date]]),1)</f>
        <v>44531</v>
      </c>
      <c r="G11124" s="1">
        <v>44554</v>
      </c>
      <c r="H11124">
        <v>4</v>
      </c>
      <c r="I11124">
        <v>119.32</v>
      </c>
      <c r="J11124">
        <v>707.072</v>
      </c>
      <c r="K11124">
        <v>229.792</v>
      </c>
      <c r="L11124" t="s">
        <v>169</v>
      </c>
      <c r="M11124" t="s">
        <v>38</v>
      </c>
      <c r="N11124" t="s">
        <v>10</v>
      </c>
      <c r="O11124" t="s">
        <v>84</v>
      </c>
      <c r="P11124" t="s">
        <v>4568</v>
      </c>
      <c r="Q11124" t="s">
        <v>4250</v>
      </c>
      <c r="R11124" t="s">
        <v>4273</v>
      </c>
      <c r="S11124" t="s">
        <v>13</v>
      </c>
    </row>
    <row r="11125" spans="1:19" x14ac:dyDescent="0.35">
      <c r="A11125">
        <v>2600</v>
      </c>
      <c r="B11125" t="s">
        <v>4919</v>
      </c>
      <c r="C11125" t="s">
        <v>168</v>
      </c>
      <c r="D11125" t="s">
        <v>3228</v>
      </c>
      <c r="E11125">
        <v>4</v>
      </c>
      <c r="F11125" s="8">
        <f>DATE(YEAR(project_c[[#This Row],[order_date]]),MONTH(project_c[[#This Row],[order_date]]),1)</f>
        <v>44348</v>
      </c>
      <c r="G11125" s="1">
        <v>44365</v>
      </c>
      <c r="H11125">
        <v>4</v>
      </c>
      <c r="I11125">
        <v>0.26</v>
      </c>
      <c r="J11125">
        <v>13.632</v>
      </c>
      <c r="K11125">
        <v>12.592000000000001</v>
      </c>
      <c r="L11125" t="s">
        <v>169</v>
      </c>
      <c r="M11125" t="s">
        <v>38</v>
      </c>
      <c r="N11125" t="s">
        <v>10</v>
      </c>
      <c r="O11125" t="s">
        <v>84</v>
      </c>
      <c r="P11125" t="s">
        <v>3229</v>
      </c>
      <c r="Q11125" t="s">
        <v>2522</v>
      </c>
      <c r="R11125" t="s">
        <v>2528</v>
      </c>
      <c r="S11125" t="s">
        <v>13</v>
      </c>
    </row>
    <row r="11126" spans="1:19" x14ac:dyDescent="0.35">
      <c r="A11126">
        <v>2861</v>
      </c>
      <c r="B11126" t="s">
        <v>4920</v>
      </c>
      <c r="C11126" t="s">
        <v>168</v>
      </c>
      <c r="D11126" t="s">
        <v>4134</v>
      </c>
      <c r="E11126">
        <v>2</v>
      </c>
      <c r="F11126" s="8">
        <f>DATE(YEAR(project_c[[#This Row],[order_date]]),MONTH(project_c[[#This Row],[order_date]]),1)</f>
        <v>44531</v>
      </c>
      <c r="G11126" s="1">
        <v>44552</v>
      </c>
      <c r="H11126">
        <v>1</v>
      </c>
      <c r="I11126">
        <v>9.86</v>
      </c>
      <c r="J11126">
        <v>33.567999999999998</v>
      </c>
      <c r="K11126">
        <v>13.848000000000001</v>
      </c>
      <c r="L11126" t="s">
        <v>169</v>
      </c>
      <c r="M11126" t="s">
        <v>38</v>
      </c>
      <c r="N11126" t="s">
        <v>10</v>
      </c>
      <c r="O11126" t="s">
        <v>84</v>
      </c>
      <c r="P11126" t="s">
        <v>4135</v>
      </c>
      <c r="Q11126" t="s">
        <v>2522</v>
      </c>
      <c r="R11126" t="s">
        <v>2559</v>
      </c>
      <c r="S11126" t="s">
        <v>13</v>
      </c>
    </row>
    <row r="11127" spans="1:19" x14ac:dyDescent="0.35">
      <c r="A11127">
        <v>2862</v>
      </c>
      <c r="B11127" t="s">
        <v>4920</v>
      </c>
      <c r="C11127" t="s">
        <v>168</v>
      </c>
      <c r="D11127" t="s">
        <v>4333</v>
      </c>
      <c r="E11127">
        <v>7</v>
      </c>
      <c r="F11127" s="8">
        <f>DATE(YEAR(project_c[[#This Row],[order_date]]),MONTH(project_c[[#This Row],[order_date]]),1)</f>
        <v>44531</v>
      </c>
      <c r="G11127" s="1">
        <v>44552</v>
      </c>
      <c r="H11127">
        <v>1</v>
      </c>
      <c r="I11127">
        <v>3.62</v>
      </c>
      <c r="J11127">
        <v>295.86200000000002</v>
      </c>
      <c r="K11127">
        <v>270.52199999999999</v>
      </c>
      <c r="L11127" t="s">
        <v>169</v>
      </c>
      <c r="M11127" t="s">
        <v>38</v>
      </c>
      <c r="N11127" t="s">
        <v>10</v>
      </c>
      <c r="O11127" t="s">
        <v>84</v>
      </c>
      <c r="P11127" t="s">
        <v>4334</v>
      </c>
      <c r="Q11127" t="s">
        <v>4250</v>
      </c>
      <c r="R11127" t="s">
        <v>4273</v>
      </c>
      <c r="S11127" t="s">
        <v>13</v>
      </c>
    </row>
    <row r="11128" spans="1:19" x14ac:dyDescent="0.35">
      <c r="A11128">
        <v>2269</v>
      </c>
      <c r="B11128" t="s">
        <v>4918</v>
      </c>
      <c r="C11128" t="s">
        <v>168</v>
      </c>
      <c r="D11128" t="s">
        <v>3694</v>
      </c>
      <c r="E11128">
        <v>1</v>
      </c>
      <c r="F11128" s="8">
        <f>DATE(YEAR(project_c[[#This Row],[order_date]]),MONTH(project_c[[#This Row],[order_date]]),1)</f>
        <v>44256</v>
      </c>
      <c r="G11128" s="1">
        <v>44272</v>
      </c>
      <c r="H11128">
        <v>5</v>
      </c>
      <c r="I11128">
        <v>0.69</v>
      </c>
      <c r="J11128">
        <v>1.63</v>
      </c>
      <c r="K11128">
        <v>0.94</v>
      </c>
      <c r="L11128" t="s">
        <v>169</v>
      </c>
      <c r="M11128" t="s">
        <v>38</v>
      </c>
      <c r="N11128" t="s">
        <v>10</v>
      </c>
      <c r="O11128" t="s">
        <v>84</v>
      </c>
      <c r="P11128" t="s">
        <v>3695</v>
      </c>
      <c r="Q11128" t="s">
        <v>2522</v>
      </c>
      <c r="R11128" t="s">
        <v>2539</v>
      </c>
      <c r="S11128" t="s">
        <v>13</v>
      </c>
    </row>
    <row r="11129" spans="1:19" x14ac:dyDescent="0.35">
      <c r="A11129">
        <v>7778</v>
      </c>
      <c r="B11129" t="s">
        <v>4917</v>
      </c>
      <c r="C11129" t="s">
        <v>168</v>
      </c>
      <c r="D11129" t="s">
        <v>2280</v>
      </c>
      <c r="E11129">
        <v>5</v>
      </c>
      <c r="F11129" s="8">
        <f>DATE(YEAR(project_c[[#This Row],[order_date]]),MONTH(project_c[[#This Row],[order_date]]),1)</f>
        <v>45108</v>
      </c>
      <c r="G11129" s="1">
        <v>45131</v>
      </c>
      <c r="H11129">
        <v>0</v>
      </c>
      <c r="I11129">
        <v>28.8</v>
      </c>
      <c r="J11129">
        <v>1439.96</v>
      </c>
      <c r="K11129">
        <v>1295.96</v>
      </c>
      <c r="L11129" t="s">
        <v>169</v>
      </c>
      <c r="M11129" t="s">
        <v>38</v>
      </c>
      <c r="N11129" t="s">
        <v>10</v>
      </c>
      <c r="O11129" t="s">
        <v>84</v>
      </c>
      <c r="P11129" t="s">
        <v>2281</v>
      </c>
      <c r="Q11129" t="s">
        <v>1901</v>
      </c>
      <c r="R11129" t="s">
        <v>2199</v>
      </c>
      <c r="S11129" t="s">
        <v>13</v>
      </c>
    </row>
    <row r="11130" spans="1:19" x14ac:dyDescent="0.35">
      <c r="A11130">
        <v>7920</v>
      </c>
      <c r="B11130" t="s">
        <v>4920</v>
      </c>
      <c r="C11130" t="s">
        <v>168</v>
      </c>
      <c r="D11130" t="s">
        <v>4024</v>
      </c>
      <c r="E11130">
        <v>3</v>
      </c>
      <c r="F11130" s="8">
        <f>DATE(YEAR(project_c[[#This Row],[order_date]]),MONTH(project_c[[#This Row],[order_date]]),1)</f>
        <v>44986</v>
      </c>
      <c r="G11130" s="1">
        <v>45009</v>
      </c>
      <c r="H11130">
        <v>3</v>
      </c>
      <c r="I11130">
        <v>4.3899999999999997</v>
      </c>
      <c r="J11130">
        <v>47.01</v>
      </c>
      <c r="K11130">
        <v>33.840000000000003</v>
      </c>
      <c r="L11130" t="s">
        <v>169</v>
      </c>
      <c r="M11130" t="s">
        <v>38</v>
      </c>
      <c r="N11130" t="s">
        <v>10</v>
      </c>
      <c r="O11130" t="s">
        <v>84</v>
      </c>
      <c r="P11130" t="s">
        <v>4025</v>
      </c>
      <c r="Q11130" t="s">
        <v>2522</v>
      </c>
      <c r="R11130" t="s">
        <v>2539</v>
      </c>
      <c r="S11130" t="s">
        <v>13</v>
      </c>
    </row>
    <row r="11131" spans="1:19" x14ac:dyDescent="0.35">
      <c r="A11131">
        <v>7921</v>
      </c>
      <c r="B11131" t="s">
        <v>4920</v>
      </c>
      <c r="C11131" t="s">
        <v>168</v>
      </c>
      <c r="D11131" t="s">
        <v>2282</v>
      </c>
      <c r="E11131">
        <v>1</v>
      </c>
      <c r="F11131" s="8">
        <f>DATE(YEAR(project_c[[#This Row],[order_date]]),MONTH(project_c[[#This Row],[order_date]]),1)</f>
        <v>44986</v>
      </c>
      <c r="G11131" s="1">
        <v>45009</v>
      </c>
      <c r="H11131">
        <v>3</v>
      </c>
      <c r="I11131">
        <v>139.12</v>
      </c>
      <c r="J11131">
        <v>375.99</v>
      </c>
      <c r="K11131">
        <v>236.87</v>
      </c>
      <c r="L11131" t="s">
        <v>169</v>
      </c>
      <c r="M11131" t="s">
        <v>38</v>
      </c>
      <c r="N11131" t="s">
        <v>10</v>
      </c>
      <c r="O11131" t="s">
        <v>84</v>
      </c>
      <c r="P11131" t="s">
        <v>2283</v>
      </c>
      <c r="Q11131" t="s">
        <v>1901</v>
      </c>
      <c r="R11131" t="s">
        <v>1902</v>
      </c>
      <c r="S11131" t="s">
        <v>13</v>
      </c>
    </row>
    <row r="11132" spans="1:19" x14ac:dyDescent="0.35">
      <c r="A11132">
        <v>7922</v>
      </c>
      <c r="B11132" t="s">
        <v>4920</v>
      </c>
      <c r="C11132" t="s">
        <v>168</v>
      </c>
      <c r="D11132" t="s">
        <v>4311</v>
      </c>
      <c r="E11132">
        <v>3</v>
      </c>
      <c r="F11132" s="8">
        <f>DATE(YEAR(project_c[[#This Row],[order_date]]),MONTH(project_c[[#This Row],[order_date]]),1)</f>
        <v>44986</v>
      </c>
      <c r="G11132" s="1">
        <v>45009</v>
      </c>
      <c r="H11132">
        <v>3</v>
      </c>
      <c r="I11132">
        <v>9.16</v>
      </c>
      <c r="J11132">
        <v>145.50299999999999</v>
      </c>
      <c r="K11132">
        <v>118.023</v>
      </c>
      <c r="L11132" t="s">
        <v>169</v>
      </c>
      <c r="M11132" t="s">
        <v>38</v>
      </c>
      <c r="N11132" t="s">
        <v>10</v>
      </c>
      <c r="O11132" t="s">
        <v>84</v>
      </c>
      <c r="P11132" t="s">
        <v>4312</v>
      </c>
      <c r="Q11132" t="s">
        <v>4250</v>
      </c>
      <c r="R11132" t="s">
        <v>4273</v>
      </c>
      <c r="S11132" t="s">
        <v>13</v>
      </c>
    </row>
    <row r="11133" spans="1:19" x14ac:dyDescent="0.35">
      <c r="A11133">
        <v>1749</v>
      </c>
      <c r="B11133" t="s">
        <v>4919</v>
      </c>
      <c r="C11133" t="s">
        <v>1256</v>
      </c>
      <c r="D11133" t="s">
        <v>2360</v>
      </c>
      <c r="E11133">
        <v>4</v>
      </c>
      <c r="F11133" s="8">
        <f>DATE(YEAR(project_c[[#This Row],[order_date]]),MONTH(project_c[[#This Row],[order_date]]),1)</f>
        <v>44166</v>
      </c>
      <c r="G11133" s="1">
        <v>44171</v>
      </c>
      <c r="H11133">
        <v>4</v>
      </c>
      <c r="I11133">
        <v>0.53</v>
      </c>
      <c r="J11133">
        <v>28.032</v>
      </c>
      <c r="K11133">
        <v>25.911999999999999</v>
      </c>
      <c r="L11133" t="s">
        <v>1257</v>
      </c>
      <c r="M11133" t="s">
        <v>9</v>
      </c>
      <c r="N11133" t="s">
        <v>10</v>
      </c>
      <c r="O11133" t="s">
        <v>101</v>
      </c>
      <c r="P11133" t="s">
        <v>2361</v>
      </c>
      <c r="Q11133" t="s">
        <v>1901</v>
      </c>
      <c r="R11133" t="s">
        <v>1902</v>
      </c>
      <c r="S11133" t="s">
        <v>23</v>
      </c>
    </row>
    <row r="11134" spans="1:19" x14ac:dyDescent="0.35">
      <c r="A11134">
        <v>1747</v>
      </c>
      <c r="B11134" t="s">
        <v>4919</v>
      </c>
      <c r="C11134" t="s">
        <v>1256</v>
      </c>
      <c r="D11134" t="s">
        <v>3112</v>
      </c>
      <c r="E11134">
        <v>4</v>
      </c>
      <c r="F11134" s="8">
        <f>DATE(YEAR(project_c[[#This Row],[order_date]]),MONTH(project_c[[#This Row],[order_date]]),1)</f>
        <v>44166</v>
      </c>
      <c r="G11134" s="1">
        <v>44171</v>
      </c>
      <c r="H11134">
        <v>4</v>
      </c>
      <c r="I11134">
        <v>0.35</v>
      </c>
      <c r="J11134">
        <v>2.8</v>
      </c>
      <c r="K11134">
        <v>1.4</v>
      </c>
      <c r="L11134" t="s">
        <v>1257</v>
      </c>
      <c r="M11134" t="s">
        <v>9</v>
      </c>
      <c r="N11134" t="s">
        <v>10</v>
      </c>
      <c r="O11134" t="s">
        <v>101</v>
      </c>
      <c r="P11134" t="s">
        <v>3113</v>
      </c>
      <c r="Q11134" t="s">
        <v>2522</v>
      </c>
      <c r="R11134" t="s">
        <v>2531</v>
      </c>
      <c r="S11134" t="s">
        <v>23</v>
      </c>
    </row>
    <row r="11135" spans="1:19" x14ac:dyDescent="0.35">
      <c r="A11135">
        <v>1544</v>
      </c>
      <c r="B11135" t="s">
        <v>4919</v>
      </c>
      <c r="C11135" t="s">
        <v>1256</v>
      </c>
      <c r="D11135" t="s">
        <v>3818</v>
      </c>
      <c r="E11135">
        <v>10</v>
      </c>
      <c r="F11135" s="8">
        <f>DATE(YEAR(project_c[[#This Row],[order_date]]),MONTH(project_c[[#This Row],[order_date]]),1)</f>
        <v>44044</v>
      </c>
      <c r="G11135" s="1">
        <v>44046</v>
      </c>
      <c r="H11135">
        <v>5</v>
      </c>
      <c r="I11135">
        <v>1.74</v>
      </c>
      <c r="J11135">
        <v>102.3</v>
      </c>
      <c r="K11135">
        <v>84.9</v>
      </c>
      <c r="L11135" t="s">
        <v>1257</v>
      </c>
      <c r="M11135" t="s">
        <v>9</v>
      </c>
      <c r="N11135" t="s">
        <v>10</v>
      </c>
      <c r="O11135" t="s">
        <v>101</v>
      </c>
      <c r="P11135" t="s">
        <v>3819</v>
      </c>
      <c r="Q11135" t="s">
        <v>2522</v>
      </c>
      <c r="R11135" t="s">
        <v>2807</v>
      </c>
      <c r="S11135" t="s">
        <v>23</v>
      </c>
    </row>
    <row r="11136" spans="1:19" x14ac:dyDescent="0.35">
      <c r="A11136">
        <v>1751</v>
      </c>
      <c r="B11136" t="s">
        <v>4919</v>
      </c>
      <c r="C11136" t="s">
        <v>1256</v>
      </c>
      <c r="D11136" t="s">
        <v>3872</v>
      </c>
      <c r="E11136">
        <v>2</v>
      </c>
      <c r="F11136" s="8">
        <f>DATE(YEAR(project_c[[#This Row],[order_date]]),MONTH(project_c[[#This Row],[order_date]]),1)</f>
        <v>44166</v>
      </c>
      <c r="G11136" s="1">
        <v>44171</v>
      </c>
      <c r="H11136">
        <v>4</v>
      </c>
      <c r="I11136">
        <v>2.19</v>
      </c>
      <c r="J11136">
        <v>4.5999999999999996</v>
      </c>
      <c r="K11136">
        <v>0.22</v>
      </c>
      <c r="L11136" t="s">
        <v>1257</v>
      </c>
      <c r="M11136" t="s">
        <v>9</v>
      </c>
      <c r="N11136" t="s">
        <v>10</v>
      </c>
      <c r="O11136" t="s">
        <v>101</v>
      </c>
      <c r="P11136" t="s">
        <v>3873</v>
      </c>
      <c r="Q11136" t="s">
        <v>2522</v>
      </c>
      <c r="R11136" t="s">
        <v>2523</v>
      </c>
      <c r="S11136" t="s">
        <v>23</v>
      </c>
    </row>
    <row r="11137" spans="1:19" x14ac:dyDescent="0.35">
      <c r="A11137">
        <v>1752</v>
      </c>
      <c r="B11137" t="s">
        <v>4919</v>
      </c>
      <c r="C11137" t="s">
        <v>1256</v>
      </c>
      <c r="D11137" t="s">
        <v>4066</v>
      </c>
      <c r="E11137">
        <v>2</v>
      </c>
      <c r="F11137" s="8">
        <f>DATE(YEAR(project_c[[#This Row],[order_date]]),MONTH(project_c[[#This Row],[order_date]]),1)</f>
        <v>44166</v>
      </c>
      <c r="G11137" s="1">
        <v>44171</v>
      </c>
      <c r="H11137">
        <v>4</v>
      </c>
      <c r="I11137">
        <v>1.23</v>
      </c>
      <c r="J11137">
        <v>28.128</v>
      </c>
      <c r="K11137">
        <v>25.667999999999999</v>
      </c>
      <c r="L11137" t="s">
        <v>1257</v>
      </c>
      <c r="M11137" t="s">
        <v>9</v>
      </c>
      <c r="N11137" t="s">
        <v>10</v>
      </c>
      <c r="O11137" t="s">
        <v>101</v>
      </c>
      <c r="P11137" t="s">
        <v>4067</v>
      </c>
      <c r="Q11137" t="s">
        <v>2522</v>
      </c>
      <c r="R11137" t="s">
        <v>2559</v>
      </c>
      <c r="S11137" t="s">
        <v>23</v>
      </c>
    </row>
    <row r="11138" spans="1:19" x14ac:dyDescent="0.35">
      <c r="A11138">
        <v>1543</v>
      </c>
      <c r="B11138" t="s">
        <v>4919</v>
      </c>
      <c r="C11138" t="s">
        <v>1256</v>
      </c>
      <c r="D11138" t="s">
        <v>4112</v>
      </c>
      <c r="E11138">
        <v>2</v>
      </c>
      <c r="F11138" s="8">
        <f>DATE(YEAR(project_c[[#This Row],[order_date]]),MONTH(project_c[[#This Row],[order_date]]),1)</f>
        <v>44044</v>
      </c>
      <c r="G11138" s="1">
        <v>44046</v>
      </c>
      <c r="H11138">
        <v>5</v>
      </c>
      <c r="I11138">
        <v>1.6</v>
      </c>
      <c r="J11138">
        <v>39.96</v>
      </c>
      <c r="K11138">
        <v>36.76</v>
      </c>
      <c r="L11138" t="s">
        <v>1257</v>
      </c>
      <c r="M11138" t="s">
        <v>9</v>
      </c>
      <c r="N11138" t="s">
        <v>10</v>
      </c>
      <c r="O11138" t="s">
        <v>101</v>
      </c>
      <c r="P11138" t="s">
        <v>4113</v>
      </c>
      <c r="Q11138" t="s">
        <v>2522</v>
      </c>
      <c r="R11138" t="s">
        <v>2542</v>
      </c>
      <c r="S11138" t="s">
        <v>23</v>
      </c>
    </row>
    <row r="11139" spans="1:19" x14ac:dyDescent="0.35">
      <c r="A11139">
        <v>1750</v>
      </c>
      <c r="B11139" t="s">
        <v>4919</v>
      </c>
      <c r="C11139" t="s">
        <v>1256</v>
      </c>
      <c r="D11139" t="s">
        <v>4713</v>
      </c>
      <c r="E11139">
        <v>3</v>
      </c>
      <c r="F11139" s="8">
        <f>DATE(YEAR(project_c[[#This Row],[order_date]]),MONTH(project_c[[#This Row],[order_date]]),1)</f>
        <v>44166</v>
      </c>
      <c r="G11139" s="1">
        <v>44171</v>
      </c>
      <c r="H11139">
        <v>4</v>
      </c>
      <c r="I11139">
        <v>0.63</v>
      </c>
      <c r="J11139">
        <v>10.776</v>
      </c>
      <c r="K11139">
        <v>8.8859999999999992</v>
      </c>
      <c r="L11139" t="s">
        <v>1257</v>
      </c>
      <c r="M11139" t="s">
        <v>9</v>
      </c>
      <c r="N11139" t="s">
        <v>10</v>
      </c>
      <c r="O11139" t="s">
        <v>101</v>
      </c>
      <c r="P11139" t="s">
        <v>4714</v>
      </c>
      <c r="Q11139" t="s">
        <v>4250</v>
      </c>
      <c r="R11139" t="s">
        <v>4251</v>
      </c>
      <c r="S11139" t="s">
        <v>23</v>
      </c>
    </row>
    <row r="11140" spans="1:19" x14ac:dyDescent="0.35">
      <c r="A11140">
        <v>2196</v>
      </c>
      <c r="B11140" t="s">
        <v>4919</v>
      </c>
      <c r="C11140" t="s">
        <v>1256</v>
      </c>
      <c r="D11140" t="s">
        <v>4236</v>
      </c>
      <c r="E11140">
        <v>2</v>
      </c>
      <c r="F11140" s="8">
        <f>DATE(YEAR(project_c[[#This Row],[order_date]]),MONTH(project_c[[#This Row],[order_date]]),1)</f>
        <v>44256</v>
      </c>
      <c r="G11140" s="1">
        <v>44274</v>
      </c>
      <c r="H11140">
        <v>4</v>
      </c>
      <c r="I11140">
        <v>0.59</v>
      </c>
      <c r="J11140">
        <v>3.52</v>
      </c>
      <c r="K11140">
        <v>2.34</v>
      </c>
      <c r="L11140" t="s">
        <v>1257</v>
      </c>
      <c r="M11140" t="s">
        <v>9</v>
      </c>
      <c r="N11140" t="s">
        <v>10</v>
      </c>
      <c r="O11140" t="s">
        <v>101</v>
      </c>
      <c r="P11140" t="s">
        <v>4237</v>
      </c>
      <c r="Q11140" t="s">
        <v>2522</v>
      </c>
      <c r="R11140" t="s">
        <v>2523</v>
      </c>
      <c r="S11140" t="s">
        <v>23</v>
      </c>
    </row>
    <row r="11141" spans="1:19" x14ac:dyDescent="0.35">
      <c r="A11141">
        <v>2197</v>
      </c>
      <c r="B11141" t="s">
        <v>4919</v>
      </c>
      <c r="C11141" t="s">
        <v>1256</v>
      </c>
      <c r="D11141" t="s">
        <v>3670</v>
      </c>
      <c r="E11141">
        <v>2</v>
      </c>
      <c r="F11141" s="8">
        <f>DATE(YEAR(project_c[[#This Row],[order_date]]),MONTH(project_c[[#This Row],[order_date]]),1)</f>
        <v>44256</v>
      </c>
      <c r="G11141" s="1">
        <v>44274</v>
      </c>
      <c r="H11141">
        <v>4</v>
      </c>
      <c r="I11141">
        <v>3.14</v>
      </c>
      <c r="J11141">
        <v>14.62</v>
      </c>
      <c r="K11141">
        <v>8.34</v>
      </c>
      <c r="L11141" t="s">
        <v>1257</v>
      </c>
      <c r="M11141" t="s">
        <v>9</v>
      </c>
      <c r="N11141" t="s">
        <v>10</v>
      </c>
      <c r="O11141" t="s">
        <v>101</v>
      </c>
      <c r="P11141" t="s">
        <v>3671</v>
      </c>
      <c r="Q11141" t="s">
        <v>2522</v>
      </c>
      <c r="R11141" t="s">
        <v>2534</v>
      </c>
      <c r="S11141" t="s">
        <v>23</v>
      </c>
    </row>
    <row r="11142" spans="1:19" x14ac:dyDescent="0.35">
      <c r="A11142">
        <v>2198</v>
      </c>
      <c r="B11142" t="s">
        <v>4919</v>
      </c>
      <c r="C11142" t="s">
        <v>1256</v>
      </c>
      <c r="D11142" t="s">
        <v>4861</v>
      </c>
      <c r="E11142">
        <v>4</v>
      </c>
      <c r="F11142" s="8">
        <f>DATE(YEAR(project_c[[#This Row],[order_date]]),MONTH(project_c[[#This Row],[order_date]]),1)</f>
        <v>44256</v>
      </c>
      <c r="G11142" s="1">
        <v>44274</v>
      </c>
      <c r="H11142">
        <v>4</v>
      </c>
      <c r="I11142">
        <v>99</v>
      </c>
      <c r="J11142">
        <v>596</v>
      </c>
      <c r="K11142">
        <v>200</v>
      </c>
      <c r="L11142" t="s">
        <v>1257</v>
      </c>
      <c r="M11142" t="s">
        <v>9</v>
      </c>
      <c r="N11142" t="s">
        <v>10</v>
      </c>
      <c r="O11142" t="s">
        <v>101</v>
      </c>
      <c r="P11142" t="s">
        <v>4862</v>
      </c>
      <c r="Q11142" t="s">
        <v>4841</v>
      </c>
      <c r="R11142" t="s">
        <v>4848</v>
      </c>
      <c r="S11142" t="s">
        <v>23</v>
      </c>
    </row>
    <row r="11143" spans="1:19" x14ac:dyDescent="0.35">
      <c r="A11143">
        <v>15051</v>
      </c>
      <c r="B11143" t="s">
        <v>4919</v>
      </c>
      <c r="C11143" t="s">
        <v>1256</v>
      </c>
      <c r="D11143" t="s">
        <v>4867</v>
      </c>
      <c r="E11143">
        <v>1</v>
      </c>
      <c r="F11143" s="8">
        <f>DATE(YEAR(project_c[[#This Row],[order_date]]),MONTH(project_c[[#This Row],[order_date]]),1)</f>
        <v>44652</v>
      </c>
      <c r="G11143" s="1">
        <v>44659</v>
      </c>
      <c r="H11143">
        <v>6</v>
      </c>
      <c r="I11143">
        <v>99</v>
      </c>
      <c r="J11143">
        <v>139.30000000000001</v>
      </c>
      <c r="K11143">
        <v>40.299999999999997</v>
      </c>
      <c r="L11143" t="s">
        <v>1257</v>
      </c>
      <c r="M11143" t="s">
        <v>9</v>
      </c>
      <c r="N11143" t="s">
        <v>10</v>
      </c>
      <c r="O11143" t="s">
        <v>101</v>
      </c>
      <c r="P11143" t="s">
        <v>4868</v>
      </c>
      <c r="Q11143" t="s">
        <v>4841</v>
      </c>
      <c r="R11143" t="s">
        <v>4869</v>
      </c>
      <c r="S11143" t="s">
        <v>23</v>
      </c>
    </row>
    <row r="11144" spans="1:19" x14ac:dyDescent="0.35">
      <c r="A11144">
        <v>15254</v>
      </c>
      <c r="B11144" t="s">
        <v>4919</v>
      </c>
      <c r="C11144" t="s">
        <v>1256</v>
      </c>
      <c r="D11144" t="s">
        <v>2537</v>
      </c>
      <c r="E11144">
        <v>1</v>
      </c>
      <c r="F11144" s="8">
        <f>DATE(YEAR(project_c[[#This Row],[order_date]]),MONTH(project_c[[#This Row],[order_date]]),1)</f>
        <v>44682</v>
      </c>
      <c r="G11144" s="1">
        <v>44689</v>
      </c>
      <c r="H11144">
        <v>6</v>
      </c>
      <c r="I11144">
        <v>5.89</v>
      </c>
      <c r="J11144">
        <v>21.686</v>
      </c>
      <c r="K11144">
        <v>15.795999999999999</v>
      </c>
      <c r="L11144" t="s">
        <v>1257</v>
      </c>
      <c r="M11144" t="s">
        <v>9</v>
      </c>
      <c r="N11144" t="s">
        <v>10</v>
      </c>
      <c r="O11144" t="s">
        <v>101</v>
      </c>
      <c r="P11144" t="s">
        <v>2538</v>
      </c>
      <c r="Q11144" t="s">
        <v>2522</v>
      </c>
      <c r="R11144" t="s">
        <v>2539</v>
      </c>
      <c r="S11144" t="s">
        <v>23</v>
      </c>
    </row>
    <row r="11145" spans="1:19" x14ac:dyDescent="0.35">
      <c r="A11145">
        <v>1546</v>
      </c>
      <c r="B11145" t="s">
        <v>4919</v>
      </c>
      <c r="C11145" t="s">
        <v>1258</v>
      </c>
      <c r="D11145" t="s">
        <v>3678</v>
      </c>
      <c r="E11145">
        <v>6</v>
      </c>
      <c r="F11145" s="8">
        <f>DATE(YEAR(project_c[[#This Row],[order_date]]),MONTH(project_c[[#This Row],[order_date]]),1)</f>
        <v>43922</v>
      </c>
      <c r="G11145" s="1">
        <v>43927</v>
      </c>
      <c r="H11145">
        <v>4</v>
      </c>
      <c r="I11145">
        <v>0.37</v>
      </c>
      <c r="J11145">
        <v>13.481999999999999</v>
      </c>
      <c r="K11145">
        <v>11.262</v>
      </c>
      <c r="L11145" t="s">
        <v>1259</v>
      </c>
      <c r="M11145" t="s">
        <v>38</v>
      </c>
      <c r="N11145" t="s">
        <v>10</v>
      </c>
      <c r="O11145" t="s">
        <v>65</v>
      </c>
      <c r="P11145" t="s">
        <v>3679</v>
      </c>
      <c r="Q11145" t="s">
        <v>2522</v>
      </c>
      <c r="R11145" t="s">
        <v>2523</v>
      </c>
      <c r="S11145" t="s">
        <v>23</v>
      </c>
    </row>
    <row r="11146" spans="1:19" x14ac:dyDescent="0.35">
      <c r="A11146">
        <v>2201</v>
      </c>
      <c r="B11146" t="s">
        <v>4919</v>
      </c>
      <c r="C11146" t="s">
        <v>1258</v>
      </c>
      <c r="D11146" t="s">
        <v>2799</v>
      </c>
      <c r="E11146">
        <v>3</v>
      </c>
      <c r="F11146" s="8">
        <f>DATE(YEAR(project_c[[#This Row],[order_date]]),MONTH(project_c[[#This Row],[order_date]]),1)</f>
        <v>44501</v>
      </c>
      <c r="G11146" s="1">
        <v>44526</v>
      </c>
      <c r="H11146">
        <v>4</v>
      </c>
      <c r="I11146">
        <v>0.17</v>
      </c>
      <c r="J11146">
        <v>2.94</v>
      </c>
      <c r="K11146">
        <v>2.4300000000000002</v>
      </c>
      <c r="L11146" t="s">
        <v>1259</v>
      </c>
      <c r="M11146" t="s">
        <v>38</v>
      </c>
      <c r="N11146" t="s">
        <v>10</v>
      </c>
      <c r="O11146" t="s">
        <v>65</v>
      </c>
      <c r="P11146" t="s">
        <v>2800</v>
      </c>
      <c r="Q11146" t="s">
        <v>2522</v>
      </c>
      <c r="R11146" t="s">
        <v>2523</v>
      </c>
      <c r="S11146" t="s">
        <v>23</v>
      </c>
    </row>
    <row r="11147" spans="1:19" x14ac:dyDescent="0.35">
      <c r="A11147">
        <v>2202</v>
      </c>
      <c r="B11147" t="s">
        <v>4919</v>
      </c>
      <c r="C11147" t="s">
        <v>1258</v>
      </c>
      <c r="D11147" t="s">
        <v>4134</v>
      </c>
      <c r="E11147">
        <v>5</v>
      </c>
      <c r="F11147" s="8">
        <f>DATE(YEAR(project_c[[#This Row],[order_date]]),MONTH(project_c[[#This Row],[order_date]]),1)</f>
        <v>44501</v>
      </c>
      <c r="G11147" s="1">
        <v>44526</v>
      </c>
      <c r="H11147">
        <v>4</v>
      </c>
      <c r="I11147">
        <v>9.86</v>
      </c>
      <c r="J11147">
        <v>104.9</v>
      </c>
      <c r="K11147">
        <v>55.6</v>
      </c>
      <c r="L11147" t="s">
        <v>1259</v>
      </c>
      <c r="M11147" t="s">
        <v>38</v>
      </c>
      <c r="N11147" t="s">
        <v>10</v>
      </c>
      <c r="O11147" t="s">
        <v>65</v>
      </c>
      <c r="P11147" t="s">
        <v>4135</v>
      </c>
      <c r="Q11147" t="s">
        <v>2522</v>
      </c>
      <c r="R11147" t="s">
        <v>2559</v>
      </c>
      <c r="S11147" t="s">
        <v>23</v>
      </c>
    </row>
    <row r="11148" spans="1:19" x14ac:dyDescent="0.35">
      <c r="A11148">
        <v>2203</v>
      </c>
      <c r="B11148" t="s">
        <v>4919</v>
      </c>
      <c r="C11148" t="s">
        <v>1258</v>
      </c>
      <c r="D11148" t="s">
        <v>3904</v>
      </c>
      <c r="E11148">
        <v>4</v>
      </c>
      <c r="F11148" s="8">
        <f>DATE(YEAR(project_c[[#This Row],[order_date]]),MONTH(project_c[[#This Row],[order_date]]),1)</f>
        <v>44501</v>
      </c>
      <c r="G11148" s="1">
        <v>44526</v>
      </c>
      <c r="H11148">
        <v>4</v>
      </c>
      <c r="I11148">
        <v>3.54</v>
      </c>
      <c r="J11148">
        <v>48.84</v>
      </c>
      <c r="K11148">
        <v>34.68</v>
      </c>
      <c r="L11148" t="s">
        <v>1259</v>
      </c>
      <c r="M11148" t="s">
        <v>38</v>
      </c>
      <c r="N11148" t="s">
        <v>10</v>
      </c>
      <c r="O11148" t="s">
        <v>65</v>
      </c>
      <c r="P11148" t="s">
        <v>3905</v>
      </c>
      <c r="Q11148" t="s">
        <v>2522</v>
      </c>
      <c r="R11148" t="s">
        <v>2523</v>
      </c>
      <c r="S11148" t="s">
        <v>23</v>
      </c>
    </row>
    <row r="11149" spans="1:19" x14ac:dyDescent="0.35">
      <c r="A11149">
        <v>2204</v>
      </c>
      <c r="B11149" t="s">
        <v>4919</v>
      </c>
      <c r="C11149" t="s">
        <v>1258</v>
      </c>
      <c r="D11149" t="s">
        <v>3128</v>
      </c>
      <c r="E11149">
        <v>3</v>
      </c>
      <c r="F11149" s="8">
        <f>DATE(YEAR(project_c[[#This Row],[order_date]]),MONTH(project_c[[#This Row],[order_date]]),1)</f>
        <v>44501</v>
      </c>
      <c r="G11149" s="1">
        <v>44526</v>
      </c>
      <c r="H11149">
        <v>4</v>
      </c>
      <c r="I11149">
        <v>1.57</v>
      </c>
      <c r="J11149">
        <v>10.95</v>
      </c>
      <c r="K11149">
        <v>6.24</v>
      </c>
      <c r="L11149" t="s">
        <v>1259</v>
      </c>
      <c r="M11149" t="s">
        <v>38</v>
      </c>
      <c r="N11149" t="s">
        <v>10</v>
      </c>
      <c r="O11149" t="s">
        <v>65</v>
      </c>
      <c r="P11149" t="s">
        <v>3129</v>
      </c>
      <c r="Q11149" t="s">
        <v>2522</v>
      </c>
      <c r="R11149" t="s">
        <v>2542</v>
      </c>
      <c r="S11149" t="s">
        <v>23</v>
      </c>
    </row>
    <row r="11150" spans="1:19" x14ac:dyDescent="0.35">
      <c r="A11150">
        <v>1547</v>
      </c>
      <c r="B11150" t="s">
        <v>4919</v>
      </c>
      <c r="C11150" t="s">
        <v>1261</v>
      </c>
      <c r="D11150" t="s">
        <v>3914</v>
      </c>
      <c r="E11150">
        <v>2</v>
      </c>
      <c r="F11150" s="8">
        <f>DATE(YEAR(project_c[[#This Row],[order_date]]),MONTH(project_c[[#This Row],[order_date]]),1)</f>
        <v>44166</v>
      </c>
      <c r="G11150" s="1">
        <v>44170</v>
      </c>
      <c r="H11150">
        <v>7</v>
      </c>
      <c r="I11150">
        <v>3.56</v>
      </c>
      <c r="J11150">
        <v>24.56</v>
      </c>
      <c r="K11150">
        <v>17.440000000000001</v>
      </c>
      <c r="L11150" t="s">
        <v>1262</v>
      </c>
      <c r="M11150" t="s">
        <v>9</v>
      </c>
      <c r="N11150" t="s">
        <v>10</v>
      </c>
      <c r="O11150" t="s">
        <v>122</v>
      </c>
      <c r="P11150" t="s">
        <v>3915</v>
      </c>
      <c r="Q11150" t="s">
        <v>2522</v>
      </c>
      <c r="R11150" t="s">
        <v>2559</v>
      </c>
      <c r="S11150" t="s">
        <v>44</v>
      </c>
    </row>
    <row r="11151" spans="1:19" x14ac:dyDescent="0.35">
      <c r="A11151">
        <v>4280</v>
      </c>
      <c r="B11151" t="s">
        <v>4920</v>
      </c>
      <c r="C11151" t="s">
        <v>1261</v>
      </c>
      <c r="D11151" t="s">
        <v>3850</v>
      </c>
      <c r="E11151">
        <v>2</v>
      </c>
      <c r="F11151" s="8">
        <f>DATE(YEAR(project_c[[#This Row],[order_date]]),MONTH(project_c[[#This Row],[order_date]]),1)</f>
        <v>44713</v>
      </c>
      <c r="G11151" s="1">
        <v>44732</v>
      </c>
      <c r="H11151">
        <v>1</v>
      </c>
      <c r="I11151">
        <v>1.52</v>
      </c>
      <c r="J11151">
        <v>21.78</v>
      </c>
      <c r="K11151">
        <v>18.739999999999998</v>
      </c>
      <c r="L11151" t="s">
        <v>1262</v>
      </c>
      <c r="M11151" t="s">
        <v>9</v>
      </c>
      <c r="N11151" t="s">
        <v>10</v>
      </c>
      <c r="O11151" t="s">
        <v>122</v>
      </c>
      <c r="P11151" t="s">
        <v>3851</v>
      </c>
      <c r="Q11151" t="s">
        <v>2522</v>
      </c>
      <c r="R11151" t="s">
        <v>2531</v>
      </c>
      <c r="S11151" t="s">
        <v>44</v>
      </c>
    </row>
    <row r="11152" spans="1:19" x14ac:dyDescent="0.35">
      <c r="A11152">
        <v>4646</v>
      </c>
      <c r="B11152" t="s">
        <v>4920</v>
      </c>
      <c r="C11152" t="s">
        <v>1261</v>
      </c>
      <c r="D11152" t="s">
        <v>3652</v>
      </c>
      <c r="E11152">
        <v>2</v>
      </c>
      <c r="F11152" s="8">
        <f>DATE(YEAR(project_c[[#This Row],[order_date]]),MONTH(project_c[[#This Row],[order_date]]),1)</f>
        <v>44896</v>
      </c>
      <c r="G11152" s="1">
        <v>44921</v>
      </c>
      <c r="H11152">
        <v>1</v>
      </c>
      <c r="I11152">
        <v>0.71</v>
      </c>
      <c r="J11152">
        <v>11.327999999999999</v>
      </c>
      <c r="K11152">
        <v>9.9079999999999995</v>
      </c>
      <c r="L11152" t="s">
        <v>1262</v>
      </c>
      <c r="M11152" t="s">
        <v>9</v>
      </c>
      <c r="N11152" t="s">
        <v>10</v>
      </c>
      <c r="O11152" t="s">
        <v>122</v>
      </c>
      <c r="P11152" t="s">
        <v>3653</v>
      </c>
      <c r="Q11152" t="s">
        <v>2522</v>
      </c>
      <c r="R11152" t="s">
        <v>2528</v>
      </c>
      <c r="S11152" t="s">
        <v>44</v>
      </c>
    </row>
    <row r="11153" spans="1:19" x14ac:dyDescent="0.35">
      <c r="A11153">
        <v>4278</v>
      </c>
      <c r="B11153" t="s">
        <v>4920</v>
      </c>
      <c r="C11153" t="s">
        <v>1261</v>
      </c>
      <c r="D11153" t="s">
        <v>3620</v>
      </c>
      <c r="E11153">
        <v>7</v>
      </c>
      <c r="F11153" s="8">
        <f>DATE(YEAR(project_c[[#This Row],[order_date]]),MONTH(project_c[[#This Row],[order_date]]),1)</f>
        <v>44713</v>
      </c>
      <c r="G11153" s="1">
        <v>44732</v>
      </c>
      <c r="H11153">
        <v>1</v>
      </c>
      <c r="I11153">
        <v>1.27</v>
      </c>
      <c r="J11153">
        <v>46.76</v>
      </c>
      <c r="K11153">
        <v>37.869999999999997</v>
      </c>
      <c r="L11153" t="s">
        <v>1262</v>
      </c>
      <c r="M11153" t="s">
        <v>9</v>
      </c>
      <c r="N11153" t="s">
        <v>10</v>
      </c>
      <c r="O11153" t="s">
        <v>122</v>
      </c>
      <c r="P11153" t="s">
        <v>3621</v>
      </c>
      <c r="Q11153" t="s">
        <v>2522</v>
      </c>
      <c r="R11153" t="s">
        <v>2542</v>
      </c>
      <c r="S11153" t="s">
        <v>44</v>
      </c>
    </row>
    <row r="11154" spans="1:19" x14ac:dyDescent="0.35">
      <c r="A11154">
        <v>4282</v>
      </c>
      <c r="B11154" t="s">
        <v>4920</v>
      </c>
      <c r="C11154" t="s">
        <v>1261</v>
      </c>
      <c r="D11154" t="s">
        <v>2338</v>
      </c>
      <c r="E11154">
        <v>2</v>
      </c>
      <c r="F11154" s="8">
        <f>DATE(YEAR(project_c[[#This Row],[order_date]]),MONTH(project_c[[#This Row],[order_date]]),1)</f>
        <v>44713</v>
      </c>
      <c r="G11154" s="1">
        <v>44732</v>
      </c>
      <c r="H11154">
        <v>1</v>
      </c>
      <c r="I11154">
        <v>0.48</v>
      </c>
      <c r="J11154">
        <v>9.52</v>
      </c>
      <c r="K11154">
        <v>8.56</v>
      </c>
      <c r="L11154" t="s">
        <v>1262</v>
      </c>
      <c r="M11154" t="s">
        <v>9</v>
      </c>
      <c r="N11154" t="s">
        <v>10</v>
      </c>
      <c r="O11154" t="s">
        <v>122</v>
      </c>
      <c r="P11154" t="s">
        <v>2339</v>
      </c>
      <c r="Q11154" t="s">
        <v>1901</v>
      </c>
      <c r="R11154" t="s">
        <v>1909</v>
      </c>
      <c r="S11154" t="s">
        <v>44</v>
      </c>
    </row>
    <row r="11155" spans="1:19" x14ac:dyDescent="0.35">
      <c r="A11155">
        <v>4279</v>
      </c>
      <c r="B11155" t="s">
        <v>4920</v>
      </c>
      <c r="C11155" t="s">
        <v>1261</v>
      </c>
      <c r="D11155" t="s">
        <v>3464</v>
      </c>
      <c r="E11155">
        <v>3</v>
      </c>
      <c r="F11155" s="8">
        <f>DATE(YEAR(project_c[[#This Row],[order_date]]),MONTH(project_c[[#This Row],[order_date]]),1)</f>
        <v>44713</v>
      </c>
      <c r="G11155" s="1">
        <v>44732</v>
      </c>
      <c r="H11155">
        <v>1</v>
      </c>
      <c r="I11155">
        <v>0.3</v>
      </c>
      <c r="J11155">
        <v>3.552</v>
      </c>
      <c r="K11155">
        <v>2.6520000000000001</v>
      </c>
      <c r="L11155" t="s">
        <v>1262</v>
      </c>
      <c r="M11155" t="s">
        <v>9</v>
      </c>
      <c r="N11155" t="s">
        <v>10</v>
      </c>
      <c r="O11155" t="s">
        <v>122</v>
      </c>
      <c r="P11155" t="s">
        <v>3465</v>
      </c>
      <c r="Q11155" t="s">
        <v>2522</v>
      </c>
      <c r="R11155" t="s">
        <v>2523</v>
      </c>
      <c r="S11155" t="s">
        <v>44</v>
      </c>
    </row>
    <row r="11156" spans="1:19" x14ac:dyDescent="0.35">
      <c r="A11156">
        <v>5982</v>
      </c>
      <c r="B11156" t="s">
        <v>4917</v>
      </c>
      <c r="C11156" t="s">
        <v>1261</v>
      </c>
      <c r="D11156" t="s">
        <v>2954</v>
      </c>
      <c r="E11156">
        <v>3</v>
      </c>
      <c r="F11156" s="8">
        <f>DATE(YEAR(project_c[[#This Row],[order_date]]),MONTH(project_c[[#This Row],[order_date]]),1)</f>
        <v>44866</v>
      </c>
      <c r="G11156" s="1">
        <v>44869</v>
      </c>
      <c r="H11156">
        <v>0</v>
      </c>
      <c r="I11156">
        <v>1.52</v>
      </c>
      <c r="J11156">
        <v>8.58</v>
      </c>
      <c r="K11156">
        <v>4.0199999999999996</v>
      </c>
      <c r="L11156" t="s">
        <v>1262</v>
      </c>
      <c r="M11156" t="s">
        <v>9</v>
      </c>
      <c r="N11156" t="s">
        <v>10</v>
      </c>
      <c r="O11156" t="s">
        <v>122</v>
      </c>
      <c r="P11156" t="s">
        <v>2955</v>
      </c>
      <c r="Q11156" t="s">
        <v>2522</v>
      </c>
      <c r="R11156" t="s">
        <v>2616</v>
      </c>
      <c r="S11156" t="s">
        <v>44</v>
      </c>
    </row>
    <row r="11157" spans="1:19" x14ac:dyDescent="0.35">
      <c r="A11157">
        <v>4522</v>
      </c>
      <c r="B11157" t="s">
        <v>4917</v>
      </c>
      <c r="C11157" t="s">
        <v>1261</v>
      </c>
      <c r="D11157" t="s">
        <v>4593</v>
      </c>
      <c r="E11157">
        <v>1</v>
      </c>
      <c r="F11157" s="8">
        <f>DATE(YEAR(project_c[[#This Row],[order_date]]),MONTH(project_c[[#This Row],[order_date]]),1)</f>
        <v>44562</v>
      </c>
      <c r="G11157" s="1">
        <v>44576</v>
      </c>
      <c r="H11157">
        <v>0</v>
      </c>
      <c r="I11157">
        <v>103.88</v>
      </c>
      <c r="J11157">
        <v>181.797</v>
      </c>
      <c r="K11157">
        <v>77.917000000000002</v>
      </c>
      <c r="L11157" t="s">
        <v>1262</v>
      </c>
      <c r="M11157" t="s">
        <v>9</v>
      </c>
      <c r="N11157" t="s">
        <v>10</v>
      </c>
      <c r="O11157" t="s">
        <v>122</v>
      </c>
      <c r="P11157" t="s">
        <v>4594</v>
      </c>
      <c r="Q11157" t="s">
        <v>4250</v>
      </c>
      <c r="R11157" t="s">
        <v>4306</v>
      </c>
      <c r="S11157" t="s">
        <v>44</v>
      </c>
    </row>
    <row r="11158" spans="1:19" x14ac:dyDescent="0.35">
      <c r="A11158">
        <v>5330</v>
      </c>
      <c r="B11158" t="s">
        <v>4919</v>
      </c>
      <c r="C11158" t="s">
        <v>1261</v>
      </c>
      <c r="D11158" t="s">
        <v>2059</v>
      </c>
      <c r="E11158">
        <v>4</v>
      </c>
      <c r="F11158" s="8">
        <f>DATE(YEAR(project_c[[#This Row],[order_date]]),MONTH(project_c[[#This Row],[order_date]]),1)</f>
        <v>44713</v>
      </c>
      <c r="G11158" s="1">
        <v>44718</v>
      </c>
      <c r="H11158">
        <v>7</v>
      </c>
      <c r="I11158">
        <v>16.41</v>
      </c>
      <c r="J11158">
        <v>262.59199999999998</v>
      </c>
      <c r="K11158">
        <v>196.952</v>
      </c>
      <c r="L11158" t="s">
        <v>1262</v>
      </c>
      <c r="M11158" t="s">
        <v>9</v>
      </c>
      <c r="N11158" t="s">
        <v>10</v>
      </c>
      <c r="O11158" t="s">
        <v>122</v>
      </c>
      <c r="P11158" t="s">
        <v>2060</v>
      </c>
      <c r="Q11158" t="s">
        <v>1901</v>
      </c>
      <c r="R11158" t="s">
        <v>1902</v>
      </c>
      <c r="S11158" t="s">
        <v>44</v>
      </c>
    </row>
    <row r="11159" spans="1:19" x14ac:dyDescent="0.35">
      <c r="A11159">
        <v>4281</v>
      </c>
      <c r="B11159" t="s">
        <v>4920</v>
      </c>
      <c r="C11159" t="s">
        <v>1261</v>
      </c>
      <c r="D11159" t="s">
        <v>2697</v>
      </c>
      <c r="E11159">
        <v>3</v>
      </c>
      <c r="F11159" s="8">
        <f>DATE(YEAR(project_c[[#This Row],[order_date]]),MONTH(project_c[[#This Row],[order_date]]),1)</f>
        <v>44713</v>
      </c>
      <c r="G11159" s="1">
        <v>44732</v>
      </c>
      <c r="H11159">
        <v>1</v>
      </c>
      <c r="I11159">
        <v>16.190000000000001</v>
      </c>
      <c r="J11159">
        <v>161.94</v>
      </c>
      <c r="K11159">
        <v>113.37</v>
      </c>
      <c r="L11159" t="s">
        <v>1262</v>
      </c>
      <c r="M11159" t="s">
        <v>9</v>
      </c>
      <c r="N11159" t="s">
        <v>10</v>
      </c>
      <c r="O11159" t="s">
        <v>122</v>
      </c>
      <c r="P11159" t="s">
        <v>2698</v>
      </c>
      <c r="Q11159" t="s">
        <v>2522</v>
      </c>
      <c r="R11159" t="s">
        <v>2559</v>
      </c>
      <c r="S11159" t="s">
        <v>44</v>
      </c>
    </row>
    <row r="11160" spans="1:19" x14ac:dyDescent="0.35">
      <c r="A11160">
        <v>1548</v>
      </c>
      <c r="B11160" t="s">
        <v>4918</v>
      </c>
      <c r="C11160" t="s">
        <v>1263</v>
      </c>
      <c r="D11160" t="s">
        <v>4074</v>
      </c>
      <c r="E11160">
        <v>3</v>
      </c>
      <c r="F11160" s="8">
        <f>DATE(YEAR(project_c[[#This Row],[order_date]]),MONTH(project_c[[#This Row],[order_date]]),1)</f>
        <v>44075</v>
      </c>
      <c r="G11160" s="1">
        <v>44075</v>
      </c>
      <c r="H11160">
        <v>4</v>
      </c>
      <c r="I11160">
        <v>1.26</v>
      </c>
      <c r="J11160">
        <v>53.94</v>
      </c>
      <c r="K11160">
        <v>50.16</v>
      </c>
      <c r="L11160" t="s">
        <v>1264</v>
      </c>
      <c r="M11160" t="s">
        <v>9</v>
      </c>
      <c r="N11160" t="s">
        <v>10</v>
      </c>
      <c r="O11160" t="s">
        <v>48</v>
      </c>
      <c r="P11160" t="s">
        <v>4075</v>
      </c>
      <c r="Q11160" t="s">
        <v>2522</v>
      </c>
      <c r="R11160" t="s">
        <v>2528</v>
      </c>
      <c r="S11160" t="s">
        <v>13</v>
      </c>
    </row>
    <row r="11161" spans="1:19" x14ac:dyDescent="0.35">
      <c r="A11161">
        <v>3139</v>
      </c>
      <c r="B11161" t="s">
        <v>4919</v>
      </c>
      <c r="C11161" t="s">
        <v>1263</v>
      </c>
      <c r="D11161" t="s">
        <v>2089</v>
      </c>
      <c r="E11161">
        <v>2</v>
      </c>
      <c r="F11161" s="8">
        <f>DATE(YEAR(project_c[[#This Row],[order_date]]),MONTH(project_c[[#This Row],[order_date]]),1)</f>
        <v>44317</v>
      </c>
      <c r="G11161" s="1">
        <v>44328</v>
      </c>
      <c r="H11161">
        <v>4</v>
      </c>
      <c r="I11161">
        <v>50.4</v>
      </c>
      <c r="J11161">
        <v>161.26400000000001</v>
      </c>
      <c r="K11161">
        <v>60.463999999999999</v>
      </c>
      <c r="L11161" t="s">
        <v>1264</v>
      </c>
      <c r="M11161" t="s">
        <v>9</v>
      </c>
      <c r="N11161" t="s">
        <v>10</v>
      </c>
      <c r="O11161" t="s">
        <v>48</v>
      </c>
      <c r="P11161" t="s">
        <v>2090</v>
      </c>
      <c r="Q11161" t="s">
        <v>1901</v>
      </c>
      <c r="R11161" t="s">
        <v>1902</v>
      </c>
      <c r="S11161" t="s">
        <v>13</v>
      </c>
    </row>
    <row r="11162" spans="1:19" x14ac:dyDescent="0.35">
      <c r="A11162">
        <v>15176</v>
      </c>
      <c r="B11162" t="s">
        <v>4919</v>
      </c>
      <c r="C11162" t="s">
        <v>1263</v>
      </c>
      <c r="D11162" t="s">
        <v>4865</v>
      </c>
      <c r="E11162">
        <v>1</v>
      </c>
      <c r="F11162" s="8">
        <f>DATE(YEAR(project_c[[#This Row],[order_date]]),MONTH(project_c[[#This Row],[order_date]]),1)</f>
        <v>44652</v>
      </c>
      <c r="G11162" s="1">
        <v>44660</v>
      </c>
      <c r="H11162">
        <v>6</v>
      </c>
      <c r="I11162">
        <v>399</v>
      </c>
      <c r="J11162">
        <v>419.3</v>
      </c>
      <c r="K11162">
        <v>20.3</v>
      </c>
      <c r="L11162" t="s">
        <v>1264</v>
      </c>
      <c r="M11162" t="s">
        <v>9</v>
      </c>
      <c r="N11162" t="s">
        <v>10</v>
      </c>
      <c r="O11162" t="s">
        <v>48</v>
      </c>
      <c r="P11162" t="s">
        <v>4866</v>
      </c>
      <c r="Q11162" t="s">
        <v>4841</v>
      </c>
      <c r="R11162" t="s">
        <v>4845</v>
      </c>
      <c r="S11162" t="s">
        <v>13</v>
      </c>
    </row>
    <row r="11163" spans="1:19" x14ac:dyDescent="0.35">
      <c r="A11163">
        <v>9741</v>
      </c>
      <c r="B11163" t="s">
        <v>4918</v>
      </c>
      <c r="C11163" t="s">
        <v>1263</v>
      </c>
      <c r="D11163" t="s">
        <v>4198</v>
      </c>
      <c r="E11163">
        <v>3</v>
      </c>
      <c r="F11163" s="8">
        <f>DATE(YEAR(project_c[[#This Row],[order_date]]),MONTH(project_c[[#This Row],[order_date]]),1)</f>
        <v>45261</v>
      </c>
      <c r="G11163" s="1">
        <v>45264</v>
      </c>
      <c r="H11163">
        <v>3</v>
      </c>
      <c r="I11163">
        <v>11.4</v>
      </c>
      <c r="J11163">
        <v>59.472000000000001</v>
      </c>
      <c r="K11163">
        <v>25.271999999999998</v>
      </c>
      <c r="L11163" t="s">
        <v>1264</v>
      </c>
      <c r="M11163" t="s">
        <v>9</v>
      </c>
      <c r="N11163" t="s">
        <v>10</v>
      </c>
      <c r="O11163" t="s">
        <v>48</v>
      </c>
      <c r="P11163" t="s">
        <v>4199</v>
      </c>
      <c r="Q11163" t="s">
        <v>2522</v>
      </c>
      <c r="R11163" t="s">
        <v>2542</v>
      </c>
      <c r="S11163" t="s">
        <v>13</v>
      </c>
    </row>
    <row r="11164" spans="1:19" x14ac:dyDescent="0.35">
      <c r="A11164">
        <v>1550</v>
      </c>
      <c r="B11164" t="s">
        <v>4919</v>
      </c>
      <c r="C11164" t="s">
        <v>1266</v>
      </c>
      <c r="D11164" t="s">
        <v>4028</v>
      </c>
      <c r="E11164">
        <v>3</v>
      </c>
      <c r="F11164" s="8">
        <f>DATE(YEAR(project_c[[#This Row],[order_date]]),MONTH(project_c[[#This Row],[order_date]]),1)</f>
        <v>43891</v>
      </c>
      <c r="G11164" s="1">
        <v>43893</v>
      </c>
      <c r="H11164">
        <v>5</v>
      </c>
      <c r="I11164">
        <v>4.24</v>
      </c>
      <c r="J11164">
        <v>37.728000000000002</v>
      </c>
      <c r="K11164">
        <v>25.007999999999999</v>
      </c>
      <c r="L11164" t="s">
        <v>1267</v>
      </c>
      <c r="M11164" t="s">
        <v>26</v>
      </c>
      <c r="N11164" t="s">
        <v>10</v>
      </c>
      <c r="O11164" t="s">
        <v>101</v>
      </c>
      <c r="P11164" t="s">
        <v>4029</v>
      </c>
      <c r="Q11164" t="s">
        <v>2522</v>
      </c>
      <c r="R11164" t="s">
        <v>2523</v>
      </c>
      <c r="S11164" t="s">
        <v>23</v>
      </c>
    </row>
    <row r="11165" spans="1:19" x14ac:dyDescent="0.35">
      <c r="A11165">
        <v>1549</v>
      </c>
      <c r="B11165" t="s">
        <v>4919</v>
      </c>
      <c r="C11165" t="s">
        <v>1266</v>
      </c>
      <c r="D11165" t="s">
        <v>2370</v>
      </c>
      <c r="E11165">
        <v>1</v>
      </c>
      <c r="F11165" s="8">
        <f>DATE(YEAR(project_c[[#This Row],[order_date]]),MONTH(project_c[[#This Row],[order_date]]),1)</f>
        <v>43891</v>
      </c>
      <c r="G11165" s="1">
        <v>43893</v>
      </c>
      <c r="H11165">
        <v>5</v>
      </c>
      <c r="I11165">
        <v>0.5</v>
      </c>
      <c r="J11165">
        <v>9.99</v>
      </c>
      <c r="K11165">
        <v>9.49</v>
      </c>
      <c r="L11165" t="s">
        <v>1267</v>
      </c>
      <c r="M11165" t="s">
        <v>26</v>
      </c>
      <c r="N11165" t="s">
        <v>10</v>
      </c>
      <c r="O11165" t="s">
        <v>101</v>
      </c>
      <c r="P11165" t="s">
        <v>2371</v>
      </c>
      <c r="Q11165" t="s">
        <v>1901</v>
      </c>
      <c r="R11165" t="s">
        <v>1902</v>
      </c>
      <c r="S11165" t="s">
        <v>23</v>
      </c>
    </row>
    <row r="11166" spans="1:19" x14ac:dyDescent="0.35">
      <c r="A11166">
        <v>1551</v>
      </c>
      <c r="B11166" t="s">
        <v>4919</v>
      </c>
      <c r="C11166" t="s">
        <v>1266</v>
      </c>
      <c r="D11166" t="s">
        <v>3366</v>
      </c>
      <c r="E11166">
        <v>5</v>
      </c>
      <c r="F11166" s="8">
        <f>DATE(YEAR(project_c[[#This Row],[order_date]]),MONTH(project_c[[#This Row],[order_date]]),1)</f>
        <v>43891</v>
      </c>
      <c r="G11166" s="1">
        <v>43893</v>
      </c>
      <c r="H11166">
        <v>5</v>
      </c>
      <c r="I11166">
        <v>2.2799999999999998</v>
      </c>
      <c r="J11166">
        <v>20.239999999999998</v>
      </c>
      <c r="K11166">
        <v>8.84</v>
      </c>
      <c r="L11166" t="s">
        <v>1267</v>
      </c>
      <c r="M11166" t="s">
        <v>26</v>
      </c>
      <c r="N11166" t="s">
        <v>10</v>
      </c>
      <c r="O11166" t="s">
        <v>101</v>
      </c>
      <c r="P11166" t="s">
        <v>3367</v>
      </c>
      <c r="Q11166" t="s">
        <v>2522</v>
      </c>
      <c r="R11166" t="s">
        <v>2523</v>
      </c>
      <c r="S11166" t="s">
        <v>23</v>
      </c>
    </row>
    <row r="11167" spans="1:19" x14ac:dyDescent="0.35">
      <c r="A11167">
        <v>2283</v>
      </c>
      <c r="B11167" t="s">
        <v>4919</v>
      </c>
      <c r="C11167" t="s">
        <v>1266</v>
      </c>
      <c r="D11167" t="s">
        <v>3650</v>
      </c>
      <c r="E11167">
        <v>4</v>
      </c>
      <c r="F11167" s="8">
        <f>DATE(YEAR(project_c[[#This Row],[order_date]]),MONTH(project_c[[#This Row],[order_date]]),1)</f>
        <v>44501</v>
      </c>
      <c r="G11167" s="1">
        <v>44522</v>
      </c>
      <c r="H11167">
        <v>4</v>
      </c>
      <c r="I11167">
        <v>0.3</v>
      </c>
      <c r="J11167">
        <v>5.12</v>
      </c>
      <c r="K11167">
        <v>3.92</v>
      </c>
      <c r="L11167" t="s">
        <v>1267</v>
      </c>
      <c r="M11167" t="s">
        <v>26</v>
      </c>
      <c r="N11167" t="s">
        <v>10</v>
      </c>
      <c r="O11167" t="s">
        <v>101</v>
      </c>
      <c r="P11167" t="s">
        <v>3651</v>
      </c>
      <c r="Q11167" t="s">
        <v>2522</v>
      </c>
      <c r="R11167" t="s">
        <v>2523</v>
      </c>
      <c r="S11167" t="s">
        <v>23</v>
      </c>
    </row>
    <row r="11168" spans="1:19" x14ac:dyDescent="0.35">
      <c r="A11168">
        <v>5294</v>
      </c>
      <c r="B11168" t="s">
        <v>4919</v>
      </c>
      <c r="C11168" t="s">
        <v>1266</v>
      </c>
      <c r="D11168" t="s">
        <v>4833</v>
      </c>
      <c r="E11168">
        <v>2</v>
      </c>
      <c r="F11168" s="8">
        <f>DATE(YEAR(project_c[[#This Row],[order_date]]),MONTH(project_c[[#This Row],[order_date]]),1)</f>
        <v>44835</v>
      </c>
      <c r="G11168" s="1">
        <v>44855</v>
      </c>
      <c r="H11168">
        <v>5</v>
      </c>
      <c r="I11168">
        <v>14.81</v>
      </c>
      <c r="J11168">
        <v>45.567999999999998</v>
      </c>
      <c r="K11168">
        <v>15.948</v>
      </c>
      <c r="L11168" t="s">
        <v>1267</v>
      </c>
      <c r="M11168" t="s">
        <v>26</v>
      </c>
      <c r="N11168" t="s">
        <v>10</v>
      </c>
      <c r="O11168" t="s">
        <v>101</v>
      </c>
      <c r="P11168" t="s">
        <v>4834</v>
      </c>
      <c r="Q11168" t="s">
        <v>4250</v>
      </c>
      <c r="R11168" t="s">
        <v>4251</v>
      </c>
      <c r="S11168" t="s">
        <v>23</v>
      </c>
    </row>
    <row r="11169" spans="1:19" x14ac:dyDescent="0.35">
      <c r="A11169">
        <v>6672</v>
      </c>
      <c r="B11169" t="s">
        <v>4919</v>
      </c>
      <c r="C11169" t="s">
        <v>1266</v>
      </c>
      <c r="D11169" t="s">
        <v>4088</v>
      </c>
      <c r="E11169">
        <v>7</v>
      </c>
      <c r="F11169" s="8">
        <f>DATE(YEAR(project_c[[#This Row],[order_date]]),MONTH(project_c[[#This Row],[order_date]]),1)</f>
        <v>44896</v>
      </c>
      <c r="G11169" s="1">
        <v>44901</v>
      </c>
      <c r="H11169">
        <v>4</v>
      </c>
      <c r="I11169">
        <v>0.28000000000000003</v>
      </c>
      <c r="J11169">
        <v>13.86</v>
      </c>
      <c r="K11169">
        <v>11.9</v>
      </c>
      <c r="L11169" t="s">
        <v>1267</v>
      </c>
      <c r="M11169" t="s">
        <v>26</v>
      </c>
      <c r="N11169" t="s">
        <v>10</v>
      </c>
      <c r="O11169" t="s">
        <v>101</v>
      </c>
      <c r="P11169" t="s">
        <v>4089</v>
      </c>
      <c r="Q11169" t="s">
        <v>2522</v>
      </c>
      <c r="R11169" t="s">
        <v>2616</v>
      </c>
      <c r="S11169" t="s">
        <v>23</v>
      </c>
    </row>
    <row r="11170" spans="1:19" x14ac:dyDescent="0.35">
      <c r="A11170">
        <v>5295</v>
      </c>
      <c r="B11170" t="s">
        <v>4919</v>
      </c>
      <c r="C11170" t="s">
        <v>1266</v>
      </c>
      <c r="D11170" t="s">
        <v>3786</v>
      </c>
      <c r="E11170">
        <v>8</v>
      </c>
      <c r="F11170" s="8">
        <f>DATE(YEAR(project_c[[#This Row],[order_date]]),MONTH(project_c[[#This Row],[order_date]]),1)</f>
        <v>44835</v>
      </c>
      <c r="G11170" s="1">
        <v>44855</v>
      </c>
      <c r="H11170">
        <v>5</v>
      </c>
      <c r="I11170">
        <v>3.83</v>
      </c>
      <c r="J11170">
        <v>22.992000000000001</v>
      </c>
      <c r="K11170">
        <v>-7.6479999999999997</v>
      </c>
      <c r="L11170" t="s">
        <v>1267</v>
      </c>
      <c r="M11170" t="s">
        <v>26</v>
      </c>
      <c r="N11170" t="s">
        <v>10</v>
      </c>
      <c r="O11170" t="s">
        <v>101</v>
      </c>
      <c r="P11170" t="s">
        <v>3787</v>
      </c>
      <c r="Q11170" t="s">
        <v>2522</v>
      </c>
      <c r="R11170" t="s">
        <v>2523</v>
      </c>
      <c r="S11170" t="s">
        <v>23</v>
      </c>
    </row>
    <row r="11171" spans="1:19" x14ac:dyDescent="0.35">
      <c r="A11171">
        <v>6670</v>
      </c>
      <c r="B11171" t="s">
        <v>4919</v>
      </c>
      <c r="C11171" t="s">
        <v>1266</v>
      </c>
      <c r="D11171" t="s">
        <v>3624</v>
      </c>
      <c r="E11171">
        <v>2</v>
      </c>
      <c r="F11171" s="8">
        <f>DATE(YEAR(project_c[[#This Row],[order_date]]),MONTH(project_c[[#This Row],[order_date]]),1)</f>
        <v>44896</v>
      </c>
      <c r="G11171" s="1">
        <v>44901</v>
      </c>
      <c r="H11171">
        <v>4</v>
      </c>
      <c r="I11171">
        <v>1.4</v>
      </c>
      <c r="J11171">
        <v>13.36</v>
      </c>
      <c r="K11171">
        <v>10.56</v>
      </c>
      <c r="L11171" t="s">
        <v>1267</v>
      </c>
      <c r="M11171" t="s">
        <v>26</v>
      </c>
      <c r="N11171" t="s">
        <v>10</v>
      </c>
      <c r="O11171" t="s">
        <v>101</v>
      </c>
      <c r="P11171" t="s">
        <v>3625</v>
      </c>
      <c r="Q11171" t="s">
        <v>2522</v>
      </c>
      <c r="R11171" t="s">
        <v>2542</v>
      </c>
      <c r="S11171" t="s">
        <v>23</v>
      </c>
    </row>
    <row r="11172" spans="1:19" x14ac:dyDescent="0.35">
      <c r="A11172">
        <v>4315</v>
      </c>
      <c r="B11172" t="s">
        <v>4919</v>
      </c>
      <c r="C11172" t="s">
        <v>1266</v>
      </c>
      <c r="D11172" t="s">
        <v>3186</v>
      </c>
      <c r="E11172">
        <v>1</v>
      </c>
      <c r="F11172" s="8">
        <f>DATE(YEAR(project_c[[#This Row],[order_date]]),MONTH(project_c[[#This Row],[order_date]]),1)</f>
        <v>44682</v>
      </c>
      <c r="G11172" s="1">
        <v>44704</v>
      </c>
      <c r="H11172">
        <v>4</v>
      </c>
      <c r="I11172">
        <v>1.99</v>
      </c>
      <c r="J11172">
        <v>3.98</v>
      </c>
      <c r="K11172">
        <v>1.99</v>
      </c>
      <c r="L11172" t="s">
        <v>1267</v>
      </c>
      <c r="M11172" t="s">
        <v>26</v>
      </c>
      <c r="N11172" t="s">
        <v>10</v>
      </c>
      <c r="O11172" t="s">
        <v>101</v>
      </c>
      <c r="P11172" t="s">
        <v>3187</v>
      </c>
      <c r="Q11172" t="s">
        <v>2522</v>
      </c>
      <c r="R11172" t="s">
        <v>2542</v>
      </c>
      <c r="S11172" t="s">
        <v>23</v>
      </c>
    </row>
    <row r="11173" spans="1:19" x14ac:dyDescent="0.35">
      <c r="A11173">
        <v>6673</v>
      </c>
      <c r="B11173" t="s">
        <v>4919</v>
      </c>
      <c r="C11173" t="s">
        <v>1266</v>
      </c>
      <c r="D11173" t="s">
        <v>3096</v>
      </c>
      <c r="E11173">
        <v>4</v>
      </c>
      <c r="F11173" s="8">
        <f>DATE(YEAR(project_c[[#This Row],[order_date]]),MONTH(project_c[[#This Row],[order_date]]),1)</f>
        <v>44896</v>
      </c>
      <c r="G11173" s="1">
        <v>44901</v>
      </c>
      <c r="H11173">
        <v>4</v>
      </c>
      <c r="I11173">
        <v>0.7</v>
      </c>
      <c r="J11173">
        <v>10.688000000000001</v>
      </c>
      <c r="K11173">
        <v>7.8879999999999999</v>
      </c>
      <c r="L11173" t="s">
        <v>1267</v>
      </c>
      <c r="M11173" t="s">
        <v>26</v>
      </c>
      <c r="N11173" t="s">
        <v>10</v>
      </c>
      <c r="O11173" t="s">
        <v>101</v>
      </c>
      <c r="P11173" t="s">
        <v>3097</v>
      </c>
      <c r="Q11173" t="s">
        <v>2522</v>
      </c>
      <c r="R11173" t="s">
        <v>2523</v>
      </c>
      <c r="S11173" t="s">
        <v>23</v>
      </c>
    </row>
    <row r="11174" spans="1:19" x14ac:dyDescent="0.35">
      <c r="A11174">
        <v>5408</v>
      </c>
      <c r="B11174" t="s">
        <v>4919</v>
      </c>
      <c r="C11174" t="s">
        <v>1266</v>
      </c>
      <c r="D11174" t="s">
        <v>3024</v>
      </c>
      <c r="E11174">
        <v>4</v>
      </c>
      <c r="F11174" s="8">
        <f>DATE(YEAR(project_c[[#This Row],[order_date]]),MONTH(project_c[[#This Row],[order_date]]),1)</f>
        <v>44805</v>
      </c>
      <c r="G11174" s="1">
        <v>44812</v>
      </c>
      <c r="H11174">
        <v>6</v>
      </c>
      <c r="I11174">
        <v>1.27</v>
      </c>
      <c r="J11174">
        <v>11.8</v>
      </c>
      <c r="K11174">
        <v>6.72</v>
      </c>
      <c r="L11174" t="s">
        <v>1267</v>
      </c>
      <c r="M11174" t="s">
        <v>26</v>
      </c>
      <c r="N11174" t="s">
        <v>10</v>
      </c>
      <c r="O11174" t="s">
        <v>101</v>
      </c>
      <c r="P11174" t="s">
        <v>3025</v>
      </c>
      <c r="Q11174" t="s">
        <v>2522</v>
      </c>
      <c r="R11174" t="s">
        <v>2534</v>
      </c>
      <c r="S11174" t="s">
        <v>23</v>
      </c>
    </row>
    <row r="11175" spans="1:19" x14ac:dyDescent="0.35">
      <c r="A11175">
        <v>6671</v>
      </c>
      <c r="B11175" t="s">
        <v>4919</v>
      </c>
      <c r="C11175" t="s">
        <v>1266</v>
      </c>
      <c r="D11175" t="s">
        <v>2187</v>
      </c>
      <c r="E11175">
        <v>2</v>
      </c>
      <c r="F11175" s="8">
        <f>DATE(YEAR(project_c[[#This Row],[order_date]]),MONTH(project_c[[#This Row],[order_date]]),1)</f>
        <v>44896</v>
      </c>
      <c r="G11175" s="1">
        <v>44901</v>
      </c>
      <c r="H11175">
        <v>4</v>
      </c>
      <c r="I11175">
        <v>29.64</v>
      </c>
      <c r="J11175">
        <v>249.584</v>
      </c>
      <c r="K11175">
        <v>190.304</v>
      </c>
      <c r="L11175" t="s">
        <v>1267</v>
      </c>
      <c r="M11175" t="s">
        <v>26</v>
      </c>
      <c r="N11175" t="s">
        <v>10</v>
      </c>
      <c r="O11175" t="s">
        <v>101</v>
      </c>
      <c r="P11175" t="s">
        <v>2188</v>
      </c>
      <c r="Q11175" t="s">
        <v>1901</v>
      </c>
      <c r="R11175" t="s">
        <v>1902</v>
      </c>
      <c r="S11175" t="s">
        <v>23</v>
      </c>
    </row>
    <row r="11176" spans="1:19" x14ac:dyDescent="0.35">
      <c r="A11176">
        <v>6669</v>
      </c>
      <c r="B11176" t="s">
        <v>4919</v>
      </c>
      <c r="C11176" t="s">
        <v>1266</v>
      </c>
      <c r="D11176" t="s">
        <v>2884</v>
      </c>
      <c r="E11176">
        <v>7</v>
      </c>
      <c r="F11176" s="8">
        <f>DATE(YEAR(project_c[[#This Row],[order_date]]),MONTH(project_c[[#This Row],[order_date]]),1)</f>
        <v>44896</v>
      </c>
      <c r="G11176" s="1">
        <v>44901</v>
      </c>
      <c r="H11176">
        <v>4</v>
      </c>
      <c r="I11176">
        <v>1.07</v>
      </c>
      <c r="J11176">
        <v>18.690000000000001</v>
      </c>
      <c r="K11176">
        <v>11.2</v>
      </c>
      <c r="L11176" t="s">
        <v>1267</v>
      </c>
      <c r="M11176" t="s">
        <v>26</v>
      </c>
      <c r="N11176" t="s">
        <v>10</v>
      </c>
      <c r="O11176" t="s">
        <v>101</v>
      </c>
      <c r="P11176" t="s">
        <v>2885</v>
      </c>
      <c r="Q11176" t="s">
        <v>2522</v>
      </c>
      <c r="R11176" t="s">
        <v>2528</v>
      </c>
      <c r="S11176" t="s">
        <v>23</v>
      </c>
    </row>
    <row r="11177" spans="1:19" x14ac:dyDescent="0.35">
      <c r="A11177">
        <v>6674</v>
      </c>
      <c r="B11177" t="s">
        <v>4919</v>
      </c>
      <c r="C11177" t="s">
        <v>1266</v>
      </c>
      <c r="D11177" t="s">
        <v>2641</v>
      </c>
      <c r="E11177">
        <v>14</v>
      </c>
      <c r="F11177" s="8">
        <f>DATE(YEAR(project_c[[#This Row],[order_date]]),MONTH(project_c[[#This Row],[order_date]]),1)</f>
        <v>44896</v>
      </c>
      <c r="G11177" s="1">
        <v>44901</v>
      </c>
      <c r="H11177">
        <v>4</v>
      </c>
      <c r="I11177">
        <v>19.52</v>
      </c>
      <c r="J11177">
        <v>520.57600000000002</v>
      </c>
      <c r="K11177">
        <v>247.29599999999999</v>
      </c>
      <c r="L11177" t="s">
        <v>1267</v>
      </c>
      <c r="M11177" t="s">
        <v>26</v>
      </c>
      <c r="N11177" t="s">
        <v>10</v>
      </c>
      <c r="O11177" t="s">
        <v>101</v>
      </c>
      <c r="P11177" t="s">
        <v>2642</v>
      </c>
      <c r="Q11177" t="s">
        <v>2522</v>
      </c>
      <c r="R11177" t="s">
        <v>2523</v>
      </c>
      <c r="S11177" t="s">
        <v>23</v>
      </c>
    </row>
    <row r="11178" spans="1:19" x14ac:dyDescent="0.35">
      <c r="A11178">
        <v>6668</v>
      </c>
      <c r="B11178" t="s">
        <v>4919</v>
      </c>
      <c r="C11178" t="s">
        <v>1266</v>
      </c>
      <c r="D11178" t="s">
        <v>1930</v>
      </c>
      <c r="E11178">
        <v>5</v>
      </c>
      <c r="F11178" s="8">
        <f>DATE(YEAR(project_c[[#This Row],[order_date]]),MONTH(project_c[[#This Row],[order_date]]),1)</f>
        <v>44896</v>
      </c>
      <c r="G11178" s="1">
        <v>44901</v>
      </c>
      <c r="H11178">
        <v>4</v>
      </c>
      <c r="I11178">
        <v>6.53</v>
      </c>
      <c r="J11178">
        <v>163.16</v>
      </c>
      <c r="K11178">
        <v>130.51</v>
      </c>
      <c r="L11178" t="s">
        <v>1267</v>
      </c>
      <c r="M11178" t="s">
        <v>26</v>
      </c>
      <c r="N11178" t="s">
        <v>10</v>
      </c>
      <c r="O11178" t="s">
        <v>101</v>
      </c>
      <c r="P11178" t="s">
        <v>1931</v>
      </c>
      <c r="Q11178" t="s">
        <v>1901</v>
      </c>
      <c r="R11178" t="s">
        <v>1902</v>
      </c>
      <c r="S11178" t="s">
        <v>23</v>
      </c>
    </row>
    <row r="11179" spans="1:19" x14ac:dyDescent="0.35">
      <c r="A11179">
        <v>15048</v>
      </c>
      <c r="B11179" t="s">
        <v>4919</v>
      </c>
      <c r="C11179" t="s">
        <v>1266</v>
      </c>
      <c r="D11179" t="s">
        <v>2549</v>
      </c>
      <c r="E11179">
        <v>1</v>
      </c>
      <c r="F11179" s="8">
        <f>DATE(YEAR(project_c[[#This Row],[order_date]]),MONTH(project_c[[#This Row],[order_date]]),1)</f>
        <v>44562</v>
      </c>
      <c r="G11179" s="1">
        <v>44570</v>
      </c>
      <c r="H11179">
        <v>6</v>
      </c>
      <c r="I11179">
        <v>5.58</v>
      </c>
      <c r="J11179">
        <v>21.707000000000001</v>
      </c>
      <c r="K11179">
        <v>16.126999999999999</v>
      </c>
      <c r="L11179" t="s">
        <v>1267</v>
      </c>
      <c r="M11179" t="s">
        <v>26</v>
      </c>
      <c r="N11179" t="s">
        <v>10</v>
      </c>
      <c r="O11179" t="s">
        <v>101</v>
      </c>
      <c r="P11179" t="s">
        <v>2550</v>
      </c>
      <c r="Q11179" t="s">
        <v>2522</v>
      </c>
      <c r="R11179" t="s">
        <v>2542</v>
      </c>
      <c r="S11179" t="s">
        <v>23</v>
      </c>
    </row>
    <row r="11180" spans="1:19" x14ac:dyDescent="0.35">
      <c r="A11180">
        <v>7784</v>
      </c>
      <c r="B11180" t="s">
        <v>4917</v>
      </c>
      <c r="C11180" t="s">
        <v>1266</v>
      </c>
      <c r="D11180" t="s">
        <v>3836</v>
      </c>
      <c r="E11180">
        <v>7</v>
      </c>
      <c r="F11180" s="8">
        <f>DATE(YEAR(project_c[[#This Row],[order_date]]),MONTH(project_c[[#This Row],[order_date]]),1)</f>
        <v>45231</v>
      </c>
      <c r="G11180" s="1">
        <v>45249</v>
      </c>
      <c r="H11180">
        <v>0</v>
      </c>
      <c r="I11180">
        <v>5.53</v>
      </c>
      <c r="J11180">
        <v>58.408000000000001</v>
      </c>
      <c r="K11180">
        <v>19.698</v>
      </c>
      <c r="L11180" t="s">
        <v>1267</v>
      </c>
      <c r="M11180" t="s">
        <v>26</v>
      </c>
      <c r="N11180" t="s">
        <v>10</v>
      </c>
      <c r="O11180" t="s">
        <v>101</v>
      </c>
      <c r="P11180" t="s">
        <v>3837</v>
      </c>
      <c r="Q11180" t="s">
        <v>2522</v>
      </c>
      <c r="R11180" t="s">
        <v>2523</v>
      </c>
      <c r="S11180" t="s">
        <v>23</v>
      </c>
    </row>
    <row r="11181" spans="1:19" x14ac:dyDescent="0.35">
      <c r="A11181">
        <v>7785</v>
      </c>
      <c r="B11181" t="s">
        <v>4917</v>
      </c>
      <c r="C11181" t="s">
        <v>1266</v>
      </c>
      <c r="D11181" t="s">
        <v>4827</v>
      </c>
      <c r="E11181">
        <v>3</v>
      </c>
      <c r="F11181" s="8">
        <f>DATE(YEAR(project_c[[#This Row],[order_date]]),MONTH(project_c[[#This Row],[order_date]]),1)</f>
        <v>45231</v>
      </c>
      <c r="G11181" s="1">
        <v>45249</v>
      </c>
      <c r="H11181">
        <v>0</v>
      </c>
      <c r="I11181">
        <v>12</v>
      </c>
      <c r="J11181">
        <v>47.988</v>
      </c>
      <c r="K11181">
        <v>11.988</v>
      </c>
      <c r="L11181" t="s">
        <v>1267</v>
      </c>
      <c r="M11181" t="s">
        <v>26</v>
      </c>
      <c r="N11181" t="s">
        <v>10</v>
      </c>
      <c r="O11181" t="s">
        <v>101</v>
      </c>
      <c r="P11181" t="s">
        <v>4828</v>
      </c>
      <c r="Q11181" t="s">
        <v>4250</v>
      </c>
      <c r="R11181" t="s">
        <v>4306</v>
      </c>
      <c r="S11181" t="s">
        <v>23</v>
      </c>
    </row>
    <row r="11182" spans="1:19" x14ac:dyDescent="0.35">
      <c r="A11182">
        <v>1552</v>
      </c>
      <c r="B11182" t="s">
        <v>4919</v>
      </c>
      <c r="C11182" t="s">
        <v>1268</v>
      </c>
      <c r="D11182" t="s">
        <v>3880</v>
      </c>
      <c r="E11182">
        <v>4</v>
      </c>
      <c r="F11182" s="8">
        <f>DATE(YEAR(project_c[[#This Row],[order_date]]),MONTH(project_c[[#This Row],[order_date]]),1)</f>
        <v>43952</v>
      </c>
      <c r="G11182" s="1">
        <v>43955</v>
      </c>
      <c r="H11182">
        <v>4</v>
      </c>
      <c r="I11182">
        <v>0.7</v>
      </c>
      <c r="J11182">
        <v>46.8</v>
      </c>
      <c r="K11182">
        <v>44</v>
      </c>
      <c r="L11182" t="s">
        <v>1269</v>
      </c>
      <c r="M11182" t="s">
        <v>9</v>
      </c>
      <c r="N11182" t="s">
        <v>10</v>
      </c>
      <c r="O11182" t="s">
        <v>17</v>
      </c>
      <c r="P11182" t="s">
        <v>3881</v>
      </c>
      <c r="Q11182" t="s">
        <v>2522</v>
      </c>
      <c r="R11182" t="s">
        <v>2523</v>
      </c>
      <c r="S11182" t="s">
        <v>18</v>
      </c>
    </row>
    <row r="11183" spans="1:19" x14ac:dyDescent="0.35">
      <c r="A11183">
        <v>2654</v>
      </c>
      <c r="B11183" t="s">
        <v>4919</v>
      </c>
      <c r="C11183" t="s">
        <v>1268</v>
      </c>
      <c r="D11183" t="s">
        <v>4457</v>
      </c>
      <c r="E11183">
        <v>1</v>
      </c>
      <c r="F11183" s="8">
        <f>DATE(YEAR(project_c[[#This Row],[order_date]]),MONTH(project_c[[#This Row],[order_date]]),1)</f>
        <v>44197</v>
      </c>
      <c r="G11183" s="1">
        <v>44215</v>
      </c>
      <c r="H11183">
        <v>4</v>
      </c>
      <c r="I11183">
        <v>24.59</v>
      </c>
      <c r="J11183">
        <v>81.948999999999998</v>
      </c>
      <c r="K11183">
        <v>57.359000000000002</v>
      </c>
      <c r="L11183" t="s">
        <v>1269</v>
      </c>
      <c r="M11183" t="s">
        <v>9</v>
      </c>
      <c r="N11183" t="s">
        <v>10</v>
      </c>
      <c r="O11183" t="s">
        <v>17</v>
      </c>
      <c r="P11183" t="s">
        <v>4458</v>
      </c>
      <c r="Q11183" t="s">
        <v>4250</v>
      </c>
      <c r="R11183" t="s">
        <v>4306</v>
      </c>
      <c r="S11183" t="s">
        <v>18</v>
      </c>
    </row>
    <row r="11184" spans="1:19" x14ac:dyDescent="0.35">
      <c r="A11184">
        <v>2655</v>
      </c>
      <c r="B11184" t="s">
        <v>4919</v>
      </c>
      <c r="C11184" t="s">
        <v>1268</v>
      </c>
      <c r="D11184" t="s">
        <v>4343</v>
      </c>
      <c r="E11184">
        <v>4</v>
      </c>
      <c r="F11184" s="8">
        <f>DATE(YEAR(project_c[[#This Row],[order_date]]),MONTH(project_c[[#This Row],[order_date]]),1)</f>
        <v>44197</v>
      </c>
      <c r="G11184" s="1">
        <v>44215</v>
      </c>
      <c r="H11184">
        <v>4</v>
      </c>
      <c r="I11184">
        <v>9.61</v>
      </c>
      <c r="J11184">
        <v>179.36799999999999</v>
      </c>
      <c r="K11184">
        <v>140.928</v>
      </c>
      <c r="L11184" t="s">
        <v>1269</v>
      </c>
      <c r="M11184" t="s">
        <v>9</v>
      </c>
      <c r="N11184" t="s">
        <v>10</v>
      </c>
      <c r="O11184" t="s">
        <v>17</v>
      </c>
      <c r="P11184" t="s">
        <v>4344</v>
      </c>
      <c r="Q11184" t="s">
        <v>4250</v>
      </c>
      <c r="R11184" t="s">
        <v>4273</v>
      </c>
      <c r="S11184" t="s">
        <v>18</v>
      </c>
    </row>
    <row r="11185" spans="1:19" x14ac:dyDescent="0.35">
      <c r="A11185">
        <v>6556</v>
      </c>
      <c r="B11185" t="s">
        <v>4920</v>
      </c>
      <c r="C11185" t="s">
        <v>1268</v>
      </c>
      <c r="D11185" t="s">
        <v>4465</v>
      </c>
      <c r="E11185">
        <v>7</v>
      </c>
      <c r="F11185" s="8">
        <f>DATE(YEAR(project_c[[#This Row],[order_date]]),MONTH(project_c[[#This Row],[order_date]]),1)</f>
        <v>44896</v>
      </c>
      <c r="G11185" s="1">
        <v>44904</v>
      </c>
      <c r="H11185">
        <v>2</v>
      </c>
      <c r="I11185">
        <v>22.95</v>
      </c>
      <c r="J11185">
        <v>845.46</v>
      </c>
      <c r="K11185">
        <v>684.81</v>
      </c>
      <c r="L11185" t="s">
        <v>1269</v>
      </c>
      <c r="M11185" t="s">
        <v>9</v>
      </c>
      <c r="N11185" t="s">
        <v>10</v>
      </c>
      <c r="O11185" t="s">
        <v>17</v>
      </c>
      <c r="P11185" t="s">
        <v>4466</v>
      </c>
      <c r="Q11185" t="s">
        <v>4250</v>
      </c>
      <c r="R11185" t="s">
        <v>4306</v>
      </c>
      <c r="S11185" t="s">
        <v>18</v>
      </c>
    </row>
    <row r="11186" spans="1:19" x14ac:dyDescent="0.35">
      <c r="A11186">
        <v>15236</v>
      </c>
      <c r="B11186" t="s">
        <v>4919</v>
      </c>
      <c r="C11186" t="s">
        <v>1268</v>
      </c>
      <c r="D11186" t="s">
        <v>4851</v>
      </c>
      <c r="E11186">
        <v>1</v>
      </c>
      <c r="F11186" s="8">
        <f>DATE(YEAR(project_c[[#This Row],[order_date]]),MONTH(project_c[[#This Row],[order_date]]),1)</f>
        <v>44562</v>
      </c>
      <c r="G11186" s="1">
        <v>44565</v>
      </c>
      <c r="H11186">
        <v>1</v>
      </c>
      <c r="I11186">
        <v>55</v>
      </c>
      <c r="J11186">
        <v>69.3</v>
      </c>
      <c r="K11186">
        <v>14.3</v>
      </c>
      <c r="L11186" t="s">
        <v>1269</v>
      </c>
      <c r="M11186" t="s">
        <v>9</v>
      </c>
      <c r="N11186" t="s">
        <v>10</v>
      </c>
      <c r="O11186" t="s">
        <v>17</v>
      </c>
      <c r="P11186" t="s">
        <v>4852</v>
      </c>
      <c r="Q11186" t="s">
        <v>4841</v>
      </c>
      <c r="R11186" t="s">
        <v>4853</v>
      </c>
      <c r="S11186" t="s">
        <v>18</v>
      </c>
    </row>
    <row r="11187" spans="1:19" x14ac:dyDescent="0.35">
      <c r="A11187">
        <v>1554</v>
      </c>
      <c r="B11187" t="s">
        <v>4920</v>
      </c>
      <c r="C11187" t="s">
        <v>1270</v>
      </c>
      <c r="D11187" t="s">
        <v>2462</v>
      </c>
      <c r="E11187">
        <v>4</v>
      </c>
      <c r="F11187" s="8">
        <f>DATE(YEAR(project_c[[#This Row],[order_date]]),MONTH(project_c[[#This Row],[order_date]]),1)</f>
        <v>44075</v>
      </c>
      <c r="G11187" s="1">
        <v>44082</v>
      </c>
      <c r="H11187">
        <v>3</v>
      </c>
      <c r="I11187">
        <v>3.36</v>
      </c>
      <c r="J11187">
        <v>83.88</v>
      </c>
      <c r="K11187">
        <v>70.44</v>
      </c>
      <c r="L11187" t="s">
        <v>1271</v>
      </c>
      <c r="M11187" t="s">
        <v>38</v>
      </c>
      <c r="N11187" t="s">
        <v>10</v>
      </c>
      <c r="O11187" t="s">
        <v>190</v>
      </c>
      <c r="P11187" t="s">
        <v>2463</v>
      </c>
      <c r="Q11187" t="s">
        <v>1901</v>
      </c>
      <c r="R11187" t="s">
        <v>1909</v>
      </c>
      <c r="S11187" t="s">
        <v>44</v>
      </c>
    </row>
    <row r="11188" spans="1:19" x14ac:dyDescent="0.35">
      <c r="A11188">
        <v>1553</v>
      </c>
      <c r="B11188" t="s">
        <v>4920</v>
      </c>
      <c r="C11188" t="s">
        <v>1270</v>
      </c>
      <c r="D11188" t="s">
        <v>2382</v>
      </c>
      <c r="E11188">
        <v>3</v>
      </c>
      <c r="F11188" s="8">
        <f>DATE(YEAR(project_c[[#This Row],[order_date]]),MONTH(project_c[[#This Row],[order_date]]),1)</f>
        <v>44075</v>
      </c>
      <c r="G11188" s="1">
        <v>44082</v>
      </c>
      <c r="H11188">
        <v>3</v>
      </c>
      <c r="I11188">
        <v>4.95</v>
      </c>
      <c r="J11188">
        <v>32.97</v>
      </c>
      <c r="K11188">
        <v>18.12</v>
      </c>
      <c r="L11188" t="s">
        <v>1271</v>
      </c>
      <c r="M11188" t="s">
        <v>38</v>
      </c>
      <c r="N11188" t="s">
        <v>10</v>
      </c>
      <c r="O11188" t="s">
        <v>190</v>
      </c>
      <c r="P11188" t="s">
        <v>2383</v>
      </c>
      <c r="Q11188" t="s">
        <v>1901</v>
      </c>
      <c r="R11188" t="s">
        <v>1909</v>
      </c>
      <c r="S11188" t="s">
        <v>44</v>
      </c>
    </row>
    <row r="11189" spans="1:19" x14ac:dyDescent="0.35">
      <c r="A11189">
        <v>2726</v>
      </c>
      <c r="B11189" t="s">
        <v>4920</v>
      </c>
      <c r="C11189" t="s">
        <v>1270</v>
      </c>
      <c r="D11189" t="s">
        <v>2996</v>
      </c>
      <c r="E11189">
        <v>2</v>
      </c>
      <c r="F11189" s="8">
        <f>DATE(YEAR(project_c[[#This Row],[order_date]]),MONTH(project_c[[#This Row],[order_date]]),1)</f>
        <v>44378</v>
      </c>
      <c r="G11189" s="1">
        <v>44395</v>
      </c>
      <c r="H11189">
        <v>3</v>
      </c>
      <c r="I11189">
        <v>1.01</v>
      </c>
      <c r="J11189">
        <v>5.76</v>
      </c>
      <c r="K11189">
        <v>3.74</v>
      </c>
      <c r="L11189" t="s">
        <v>1271</v>
      </c>
      <c r="M11189" t="s">
        <v>38</v>
      </c>
      <c r="N11189" t="s">
        <v>10</v>
      </c>
      <c r="O11189" t="s">
        <v>190</v>
      </c>
      <c r="P11189" t="s">
        <v>2997</v>
      </c>
      <c r="Q11189" t="s">
        <v>2522</v>
      </c>
      <c r="R11189" t="s">
        <v>2528</v>
      </c>
      <c r="S11189" t="s">
        <v>44</v>
      </c>
    </row>
    <row r="11190" spans="1:19" hidden="1" x14ac:dyDescent="0.35">
      <c r="A11190">
        <v>3374</v>
      </c>
      <c r="B11190" t="s">
        <v>4918</v>
      </c>
      <c r="C11190" t="s">
        <v>1270</v>
      </c>
      <c r="D11190" t="s">
        <v>2560</v>
      </c>
      <c r="E11190">
        <v>3</v>
      </c>
      <c r="F11190" s="1">
        <f>DATE(YEAR(project_c[[#This Row],[order_date]]),MONTH(project_c[[#This Row],[order_date]]),1)</f>
        <v>44531</v>
      </c>
      <c r="G11190" s="1">
        <v>44561</v>
      </c>
      <c r="H11190">
        <v>-362</v>
      </c>
      <c r="I11190">
        <v>4.42</v>
      </c>
      <c r="J11190">
        <v>94.74</v>
      </c>
      <c r="K11190">
        <v>81.48</v>
      </c>
      <c r="L11190" t="s">
        <v>1271</v>
      </c>
      <c r="M11190" t="s">
        <v>38</v>
      </c>
      <c r="N11190" t="s">
        <v>10</v>
      </c>
      <c r="O11190" t="s">
        <v>190</v>
      </c>
      <c r="P11190" t="s">
        <v>2561</v>
      </c>
      <c r="Q11190" t="s">
        <v>2522</v>
      </c>
      <c r="R11190" t="s">
        <v>2523</v>
      </c>
      <c r="S11190" t="s">
        <v>44</v>
      </c>
    </row>
    <row r="11191" spans="1:19" hidden="1" x14ac:dyDescent="0.35">
      <c r="A11191">
        <v>3375</v>
      </c>
      <c r="B11191" t="s">
        <v>4918</v>
      </c>
      <c r="C11191" t="s">
        <v>1270</v>
      </c>
      <c r="D11191" t="s">
        <v>4010</v>
      </c>
      <c r="E11191">
        <v>4</v>
      </c>
      <c r="F11191" s="1">
        <f>DATE(YEAR(project_c[[#This Row],[order_date]]),MONTH(project_c[[#This Row],[order_date]]),1)</f>
        <v>44531</v>
      </c>
      <c r="G11191" s="1">
        <v>44561</v>
      </c>
      <c r="H11191">
        <v>-362</v>
      </c>
      <c r="I11191">
        <v>7.43</v>
      </c>
      <c r="J11191">
        <v>60.64</v>
      </c>
      <c r="K11191">
        <v>30.92</v>
      </c>
      <c r="L11191" t="s">
        <v>1271</v>
      </c>
      <c r="M11191" t="s">
        <v>38</v>
      </c>
      <c r="N11191" t="s">
        <v>10</v>
      </c>
      <c r="O11191" t="s">
        <v>190</v>
      </c>
      <c r="P11191" t="s">
        <v>4011</v>
      </c>
      <c r="Q11191" t="s">
        <v>2522</v>
      </c>
      <c r="R11191" t="s">
        <v>2523</v>
      </c>
      <c r="S11191" t="s">
        <v>44</v>
      </c>
    </row>
    <row r="11192" spans="1:19" hidden="1" x14ac:dyDescent="0.35">
      <c r="A11192">
        <v>3376</v>
      </c>
      <c r="B11192" t="s">
        <v>4918</v>
      </c>
      <c r="C11192" t="s">
        <v>1270</v>
      </c>
      <c r="D11192" t="s">
        <v>3904</v>
      </c>
      <c r="E11192">
        <v>5</v>
      </c>
      <c r="F11192" s="1">
        <f>DATE(YEAR(project_c[[#This Row],[order_date]]),MONTH(project_c[[#This Row],[order_date]]),1)</f>
        <v>44531</v>
      </c>
      <c r="G11192" s="1">
        <v>44561</v>
      </c>
      <c r="H11192">
        <v>-362</v>
      </c>
      <c r="I11192">
        <v>3.54</v>
      </c>
      <c r="J11192">
        <v>61.05</v>
      </c>
      <c r="K11192">
        <v>43.35</v>
      </c>
      <c r="L11192" t="s">
        <v>1271</v>
      </c>
      <c r="M11192" t="s">
        <v>38</v>
      </c>
      <c r="N11192" t="s">
        <v>10</v>
      </c>
      <c r="O11192" t="s">
        <v>190</v>
      </c>
      <c r="P11192" t="s">
        <v>3905</v>
      </c>
      <c r="Q11192" t="s">
        <v>2522</v>
      </c>
      <c r="R11192" t="s">
        <v>2523</v>
      </c>
      <c r="S11192" t="s">
        <v>44</v>
      </c>
    </row>
    <row r="11193" spans="1:19" hidden="1" x14ac:dyDescent="0.35">
      <c r="A11193">
        <v>3377</v>
      </c>
      <c r="B11193" t="s">
        <v>4918</v>
      </c>
      <c r="C11193" t="s">
        <v>1270</v>
      </c>
      <c r="D11193" t="s">
        <v>3758</v>
      </c>
      <c r="E11193">
        <v>12</v>
      </c>
      <c r="F11193" s="1">
        <f>DATE(YEAR(project_c[[#This Row],[order_date]]),MONTH(project_c[[#This Row],[order_date]]),1)</f>
        <v>44531</v>
      </c>
      <c r="G11193" s="1">
        <v>44561</v>
      </c>
      <c r="H11193">
        <v>-362</v>
      </c>
      <c r="I11193">
        <v>1.73</v>
      </c>
      <c r="J11193">
        <v>109.44</v>
      </c>
      <c r="K11193">
        <v>88.68</v>
      </c>
      <c r="L11193" t="s">
        <v>1271</v>
      </c>
      <c r="M11193" t="s">
        <v>38</v>
      </c>
      <c r="N11193" t="s">
        <v>10</v>
      </c>
      <c r="O11193" t="s">
        <v>190</v>
      </c>
      <c r="P11193" t="s">
        <v>3759</v>
      </c>
      <c r="Q11193" t="s">
        <v>2522</v>
      </c>
      <c r="R11193" t="s">
        <v>2523</v>
      </c>
      <c r="S11193" t="s">
        <v>44</v>
      </c>
    </row>
    <row r="11194" spans="1:19" x14ac:dyDescent="0.35">
      <c r="A11194">
        <v>4215</v>
      </c>
      <c r="B11194" t="s">
        <v>4920</v>
      </c>
      <c r="C11194" t="s">
        <v>1270</v>
      </c>
      <c r="D11194" t="s">
        <v>3724</v>
      </c>
      <c r="E11194">
        <v>2</v>
      </c>
      <c r="F11194" s="8">
        <f>DATE(YEAR(project_c[[#This Row],[order_date]]),MONTH(project_c[[#This Row],[order_date]]),1)</f>
        <v>44713</v>
      </c>
      <c r="G11194" s="1">
        <v>44731</v>
      </c>
      <c r="H11194">
        <v>1</v>
      </c>
      <c r="I11194">
        <v>0.51</v>
      </c>
      <c r="J11194">
        <v>17.12</v>
      </c>
      <c r="K11194">
        <v>16.100000000000001</v>
      </c>
      <c r="L11194" t="s">
        <v>1271</v>
      </c>
      <c r="M11194" t="s">
        <v>38</v>
      </c>
      <c r="N11194" t="s">
        <v>10</v>
      </c>
      <c r="O11194" t="s">
        <v>190</v>
      </c>
      <c r="P11194" t="s">
        <v>3725</v>
      </c>
      <c r="Q11194" t="s">
        <v>2522</v>
      </c>
      <c r="R11194" t="s">
        <v>2542</v>
      </c>
      <c r="S11194" t="s">
        <v>44</v>
      </c>
    </row>
    <row r="11195" spans="1:19" x14ac:dyDescent="0.35">
      <c r="A11195">
        <v>4765</v>
      </c>
      <c r="B11195" t="s">
        <v>4918</v>
      </c>
      <c r="C11195" t="s">
        <v>1270</v>
      </c>
      <c r="D11195" t="s">
        <v>2270</v>
      </c>
      <c r="E11195">
        <v>4</v>
      </c>
      <c r="F11195" s="8">
        <f>DATE(YEAR(project_c[[#This Row],[order_date]]),MONTH(project_c[[#This Row],[order_date]]),1)</f>
        <v>44866</v>
      </c>
      <c r="G11195" s="1">
        <v>44883</v>
      </c>
      <c r="H11195">
        <v>3</v>
      </c>
      <c r="I11195">
        <v>23.1</v>
      </c>
      <c r="J11195">
        <v>1319.96</v>
      </c>
      <c r="K11195">
        <v>1227.56</v>
      </c>
      <c r="L11195" t="s">
        <v>1271</v>
      </c>
      <c r="M11195" t="s">
        <v>38</v>
      </c>
      <c r="N11195" t="s">
        <v>10</v>
      </c>
      <c r="O11195" t="s">
        <v>190</v>
      </c>
      <c r="P11195" t="s">
        <v>2271</v>
      </c>
      <c r="Q11195" t="s">
        <v>1901</v>
      </c>
      <c r="R11195" t="s">
        <v>1909</v>
      </c>
      <c r="S11195" t="s">
        <v>44</v>
      </c>
    </row>
    <row r="11196" spans="1:19" x14ac:dyDescent="0.35">
      <c r="A11196">
        <v>6141</v>
      </c>
      <c r="B11196" t="s">
        <v>4920</v>
      </c>
      <c r="C11196" t="s">
        <v>1270</v>
      </c>
      <c r="D11196" t="s">
        <v>2783</v>
      </c>
      <c r="E11196">
        <v>1</v>
      </c>
      <c r="F11196" s="8">
        <f>DATE(YEAR(project_c[[#This Row],[order_date]]),MONTH(project_c[[#This Row],[order_date]]),1)</f>
        <v>44713</v>
      </c>
      <c r="G11196" s="1">
        <v>44714</v>
      </c>
      <c r="H11196">
        <v>3</v>
      </c>
      <c r="I11196">
        <v>21.86</v>
      </c>
      <c r="J11196">
        <v>64.784000000000006</v>
      </c>
      <c r="K11196">
        <v>42.923999999999999</v>
      </c>
      <c r="L11196" t="s">
        <v>1271</v>
      </c>
      <c r="M11196" t="s">
        <v>38</v>
      </c>
      <c r="N11196" t="s">
        <v>10</v>
      </c>
      <c r="O11196" t="s">
        <v>190</v>
      </c>
      <c r="P11196" t="s">
        <v>2784</v>
      </c>
      <c r="Q11196" t="s">
        <v>2522</v>
      </c>
      <c r="R11196" t="s">
        <v>2559</v>
      </c>
      <c r="S11196" t="s">
        <v>44</v>
      </c>
    </row>
    <row r="11197" spans="1:19" x14ac:dyDescent="0.35">
      <c r="A11197">
        <v>15039</v>
      </c>
      <c r="B11197" t="s">
        <v>4919</v>
      </c>
      <c r="C11197" t="s">
        <v>1270</v>
      </c>
      <c r="D11197" t="s">
        <v>1910</v>
      </c>
      <c r="E11197">
        <v>1</v>
      </c>
      <c r="F11197" s="8">
        <f>DATE(YEAR(project_c[[#This Row],[order_date]]),MONTH(project_c[[#This Row],[order_date]]),1)</f>
        <v>44621</v>
      </c>
      <c r="G11197" s="1">
        <v>44624</v>
      </c>
      <c r="H11197">
        <v>5</v>
      </c>
      <c r="I11197">
        <v>3.67</v>
      </c>
      <c r="J11197">
        <v>25.718</v>
      </c>
      <c r="K11197">
        <v>22.047999999999998</v>
      </c>
      <c r="L11197" t="s">
        <v>1271</v>
      </c>
      <c r="M11197" t="s">
        <v>38</v>
      </c>
      <c r="N11197" t="s">
        <v>10</v>
      </c>
      <c r="O11197" t="s">
        <v>190</v>
      </c>
      <c r="P11197" t="s">
        <v>1911</v>
      </c>
      <c r="Q11197" t="s">
        <v>1901</v>
      </c>
      <c r="R11197" t="s">
        <v>1902</v>
      </c>
      <c r="S11197" t="s">
        <v>44</v>
      </c>
    </row>
    <row r="11198" spans="1:19" x14ac:dyDescent="0.35">
      <c r="A11198">
        <v>1558</v>
      </c>
      <c r="B11198" t="s">
        <v>4918</v>
      </c>
      <c r="C11198" t="s">
        <v>1272</v>
      </c>
      <c r="D11198" t="s">
        <v>4473</v>
      </c>
      <c r="E11198">
        <v>3</v>
      </c>
      <c r="F11198" s="8">
        <f>DATE(YEAR(project_c[[#This Row],[order_date]]),MONTH(project_c[[#This Row],[order_date]]),1)</f>
        <v>44105</v>
      </c>
      <c r="G11198" s="1">
        <v>44107</v>
      </c>
      <c r="H11198">
        <v>5</v>
      </c>
      <c r="I11198">
        <v>23.37</v>
      </c>
      <c r="J11198">
        <v>258.279</v>
      </c>
      <c r="K11198">
        <v>188.16900000000001</v>
      </c>
      <c r="L11198" t="s">
        <v>1273</v>
      </c>
      <c r="M11198" t="s">
        <v>9</v>
      </c>
      <c r="N11198" t="s">
        <v>10</v>
      </c>
      <c r="O11198" t="s">
        <v>32</v>
      </c>
      <c r="P11198" t="s">
        <v>4474</v>
      </c>
      <c r="Q11198" t="s">
        <v>4250</v>
      </c>
      <c r="R11198" t="s">
        <v>4273</v>
      </c>
      <c r="S11198" t="s">
        <v>18</v>
      </c>
    </row>
    <row r="11199" spans="1:19" x14ac:dyDescent="0.35">
      <c r="A11199">
        <v>5505</v>
      </c>
      <c r="B11199" t="s">
        <v>4919</v>
      </c>
      <c r="C11199" t="s">
        <v>1272</v>
      </c>
      <c r="D11199" t="s">
        <v>4042</v>
      </c>
      <c r="E11199">
        <v>1</v>
      </c>
      <c r="F11199" s="8">
        <f>DATE(YEAR(project_c[[#This Row],[order_date]]),MONTH(project_c[[#This Row],[order_date]]),1)</f>
        <v>44652</v>
      </c>
      <c r="G11199" s="1">
        <v>44663</v>
      </c>
      <c r="H11199">
        <v>4</v>
      </c>
      <c r="I11199">
        <v>3.3</v>
      </c>
      <c r="J11199">
        <v>13.208</v>
      </c>
      <c r="K11199">
        <v>9.9079999999999995</v>
      </c>
      <c r="L11199" t="s">
        <v>1273</v>
      </c>
      <c r="M11199" t="s">
        <v>9</v>
      </c>
      <c r="N11199" t="s">
        <v>10</v>
      </c>
      <c r="O11199" t="s">
        <v>32</v>
      </c>
      <c r="P11199" t="s">
        <v>4043</v>
      </c>
      <c r="Q11199" t="s">
        <v>2522</v>
      </c>
      <c r="R11199" t="s">
        <v>2523</v>
      </c>
      <c r="S11199" t="s">
        <v>18</v>
      </c>
    </row>
    <row r="11200" spans="1:19" x14ac:dyDescent="0.35">
      <c r="A11200">
        <v>5900</v>
      </c>
      <c r="B11200" t="s">
        <v>4919</v>
      </c>
      <c r="C11200" t="s">
        <v>1272</v>
      </c>
      <c r="D11200" t="s">
        <v>4725</v>
      </c>
      <c r="E11200">
        <v>3</v>
      </c>
      <c r="F11200" s="8">
        <f>DATE(YEAR(project_c[[#This Row],[order_date]]),MONTH(project_c[[#This Row],[order_date]]),1)</f>
        <v>44682</v>
      </c>
      <c r="G11200" s="1">
        <v>44712</v>
      </c>
      <c r="H11200">
        <v>4</v>
      </c>
      <c r="I11200">
        <v>5.56</v>
      </c>
      <c r="J11200">
        <v>12.827999999999999</v>
      </c>
      <c r="K11200">
        <v>-3.8519999999999999</v>
      </c>
      <c r="L11200" t="s">
        <v>1273</v>
      </c>
      <c r="M11200" t="s">
        <v>9</v>
      </c>
      <c r="N11200" t="s">
        <v>10</v>
      </c>
      <c r="O11200" t="s">
        <v>32</v>
      </c>
      <c r="P11200" t="s">
        <v>4726</v>
      </c>
      <c r="Q11200" t="s">
        <v>4250</v>
      </c>
      <c r="R11200" t="s">
        <v>4251</v>
      </c>
      <c r="S11200" t="s">
        <v>18</v>
      </c>
    </row>
    <row r="11201" spans="1:19" x14ac:dyDescent="0.35">
      <c r="A11201">
        <v>5903</v>
      </c>
      <c r="B11201" t="s">
        <v>4919</v>
      </c>
      <c r="C11201" t="s">
        <v>1272</v>
      </c>
      <c r="D11201" t="s">
        <v>3550</v>
      </c>
      <c r="E11201">
        <v>2</v>
      </c>
      <c r="F11201" s="8">
        <f>DATE(YEAR(project_c[[#This Row],[order_date]]),MONTH(project_c[[#This Row],[order_date]]),1)</f>
        <v>44682</v>
      </c>
      <c r="G11201" s="1">
        <v>44712</v>
      </c>
      <c r="H11201">
        <v>4</v>
      </c>
      <c r="I11201">
        <v>2.4</v>
      </c>
      <c r="J11201">
        <v>10.368</v>
      </c>
      <c r="K11201">
        <v>5.5679999999999996</v>
      </c>
      <c r="L11201" t="s">
        <v>1273</v>
      </c>
      <c r="M11201" t="s">
        <v>9</v>
      </c>
      <c r="N11201" t="s">
        <v>10</v>
      </c>
      <c r="O11201" t="s">
        <v>32</v>
      </c>
      <c r="P11201" t="s">
        <v>3551</v>
      </c>
      <c r="Q11201" t="s">
        <v>2522</v>
      </c>
      <c r="R11201" t="s">
        <v>2542</v>
      </c>
      <c r="S11201" t="s">
        <v>18</v>
      </c>
    </row>
    <row r="11202" spans="1:19" x14ac:dyDescent="0.35">
      <c r="A11202">
        <v>5901</v>
      </c>
      <c r="B11202" t="s">
        <v>4919</v>
      </c>
      <c r="C11202" t="s">
        <v>1272</v>
      </c>
      <c r="D11202" t="s">
        <v>3474</v>
      </c>
      <c r="E11202">
        <v>4</v>
      </c>
      <c r="F11202" s="8">
        <f>DATE(YEAR(project_c[[#This Row],[order_date]]),MONTH(project_c[[#This Row],[order_date]]),1)</f>
        <v>44682</v>
      </c>
      <c r="G11202" s="1">
        <v>44712</v>
      </c>
      <c r="H11202">
        <v>4</v>
      </c>
      <c r="I11202">
        <v>0.87</v>
      </c>
      <c r="J11202">
        <v>18.495999999999999</v>
      </c>
      <c r="K11202">
        <v>15.016</v>
      </c>
      <c r="L11202" t="s">
        <v>1273</v>
      </c>
      <c r="M11202" t="s">
        <v>9</v>
      </c>
      <c r="N11202" t="s">
        <v>10</v>
      </c>
      <c r="O11202" t="s">
        <v>32</v>
      </c>
      <c r="P11202" t="s">
        <v>3475</v>
      </c>
      <c r="Q11202" t="s">
        <v>2522</v>
      </c>
      <c r="R11202" t="s">
        <v>2542</v>
      </c>
      <c r="S11202" t="s">
        <v>18</v>
      </c>
    </row>
    <row r="11203" spans="1:19" x14ac:dyDescent="0.35">
      <c r="A11203">
        <v>4805</v>
      </c>
      <c r="B11203" t="s">
        <v>4919</v>
      </c>
      <c r="C11203" t="s">
        <v>1272</v>
      </c>
      <c r="D11203" t="s">
        <v>2830</v>
      </c>
      <c r="E11203">
        <v>3</v>
      </c>
      <c r="F11203" s="8">
        <f>DATE(YEAR(project_c[[#This Row],[order_date]]),MONTH(project_c[[#This Row],[order_date]]),1)</f>
        <v>44743</v>
      </c>
      <c r="G11203" s="1">
        <v>44763</v>
      </c>
      <c r="H11203">
        <v>5</v>
      </c>
      <c r="I11203">
        <v>1.02</v>
      </c>
      <c r="J11203">
        <v>6.2640000000000002</v>
      </c>
      <c r="K11203">
        <v>3.2040000000000002</v>
      </c>
      <c r="L11203" t="s">
        <v>1273</v>
      </c>
      <c r="M11203" t="s">
        <v>9</v>
      </c>
      <c r="N11203" t="s">
        <v>10</v>
      </c>
      <c r="O11203" t="s">
        <v>32</v>
      </c>
      <c r="P11203" t="s">
        <v>2831</v>
      </c>
      <c r="Q11203" t="s">
        <v>2522</v>
      </c>
      <c r="R11203" t="s">
        <v>2534</v>
      </c>
      <c r="S11203" t="s">
        <v>18</v>
      </c>
    </row>
    <row r="11204" spans="1:19" x14ac:dyDescent="0.35">
      <c r="A11204">
        <v>5504</v>
      </c>
      <c r="B11204" t="s">
        <v>4919</v>
      </c>
      <c r="C11204" t="s">
        <v>1272</v>
      </c>
      <c r="D11204" t="s">
        <v>4425</v>
      </c>
      <c r="E11204">
        <v>7</v>
      </c>
      <c r="F11204" s="8">
        <f>DATE(YEAR(project_c[[#This Row],[order_date]]),MONTH(project_c[[#This Row],[order_date]]),1)</f>
        <v>44652</v>
      </c>
      <c r="G11204" s="1">
        <v>44663</v>
      </c>
      <c r="H11204">
        <v>4</v>
      </c>
      <c r="I11204">
        <v>14.36</v>
      </c>
      <c r="J11204">
        <v>574.44799999999998</v>
      </c>
      <c r="K11204">
        <v>473.928</v>
      </c>
      <c r="L11204" t="s">
        <v>1273</v>
      </c>
      <c r="M11204" t="s">
        <v>9</v>
      </c>
      <c r="N11204" t="s">
        <v>10</v>
      </c>
      <c r="O11204" t="s">
        <v>32</v>
      </c>
      <c r="P11204" t="s">
        <v>4426</v>
      </c>
      <c r="Q11204" t="s">
        <v>4250</v>
      </c>
      <c r="R11204" t="s">
        <v>4273</v>
      </c>
      <c r="S11204" t="s">
        <v>18</v>
      </c>
    </row>
    <row r="11205" spans="1:19" x14ac:dyDescent="0.35">
      <c r="A11205">
        <v>5902</v>
      </c>
      <c r="B11205" t="s">
        <v>4919</v>
      </c>
      <c r="C11205" t="s">
        <v>1272</v>
      </c>
      <c r="D11205" t="s">
        <v>4395</v>
      </c>
      <c r="E11205">
        <v>3</v>
      </c>
      <c r="F11205" s="8">
        <f>DATE(YEAR(project_c[[#This Row],[order_date]]),MONTH(project_c[[#This Row],[order_date]]),1)</f>
        <v>44682</v>
      </c>
      <c r="G11205" s="1">
        <v>44712</v>
      </c>
      <c r="H11205">
        <v>4</v>
      </c>
      <c r="I11205">
        <v>35.49</v>
      </c>
      <c r="J11205">
        <v>191.07900000000001</v>
      </c>
      <c r="K11205">
        <v>84.608999999999995</v>
      </c>
      <c r="L11205" t="s">
        <v>1273</v>
      </c>
      <c r="M11205" t="s">
        <v>9</v>
      </c>
      <c r="N11205" t="s">
        <v>10</v>
      </c>
      <c r="O11205" t="s">
        <v>32</v>
      </c>
      <c r="P11205" t="s">
        <v>4396</v>
      </c>
      <c r="Q11205" t="s">
        <v>4250</v>
      </c>
      <c r="R11205" t="s">
        <v>4273</v>
      </c>
      <c r="S11205" t="s">
        <v>18</v>
      </c>
    </row>
    <row r="11206" spans="1:19" x14ac:dyDescent="0.35">
      <c r="A11206">
        <v>4806</v>
      </c>
      <c r="B11206" t="s">
        <v>4919</v>
      </c>
      <c r="C11206" t="s">
        <v>1272</v>
      </c>
      <c r="D11206" t="s">
        <v>4365</v>
      </c>
      <c r="E11206">
        <v>5</v>
      </c>
      <c r="F11206" s="8">
        <f>DATE(YEAR(project_c[[#This Row],[order_date]]),MONTH(project_c[[#This Row],[order_date]]),1)</f>
        <v>44743</v>
      </c>
      <c r="G11206" s="1">
        <v>44763</v>
      </c>
      <c r="H11206">
        <v>5</v>
      </c>
      <c r="I11206">
        <v>26.93</v>
      </c>
      <c r="J11206">
        <v>291.12</v>
      </c>
      <c r="K11206">
        <v>156.47</v>
      </c>
      <c r="L11206" t="s">
        <v>1273</v>
      </c>
      <c r="M11206" t="s">
        <v>9</v>
      </c>
      <c r="N11206" t="s">
        <v>10</v>
      </c>
      <c r="O11206" t="s">
        <v>32</v>
      </c>
      <c r="P11206" t="s">
        <v>4366</v>
      </c>
      <c r="Q11206" t="s">
        <v>4250</v>
      </c>
      <c r="R11206" t="s">
        <v>4273</v>
      </c>
      <c r="S11206" t="s">
        <v>18</v>
      </c>
    </row>
    <row r="11207" spans="1:19" x14ac:dyDescent="0.35">
      <c r="A11207">
        <v>8080</v>
      </c>
      <c r="B11207" t="s">
        <v>4919</v>
      </c>
      <c r="C11207" t="s">
        <v>1272</v>
      </c>
      <c r="D11207" t="s">
        <v>3534</v>
      </c>
      <c r="E11207">
        <v>3</v>
      </c>
      <c r="F11207" s="8">
        <f>DATE(YEAR(project_c[[#This Row],[order_date]]),MONTH(project_c[[#This Row],[order_date]]),1)</f>
        <v>45261</v>
      </c>
      <c r="G11207" s="1">
        <v>45278</v>
      </c>
      <c r="H11207">
        <v>5</v>
      </c>
      <c r="I11207">
        <v>2.25</v>
      </c>
      <c r="J11207">
        <v>5.7869999999999999</v>
      </c>
      <c r="K11207">
        <v>-0.96299999999999997</v>
      </c>
      <c r="L11207" t="s">
        <v>1273</v>
      </c>
      <c r="M11207" t="s">
        <v>9</v>
      </c>
      <c r="N11207" t="s">
        <v>10</v>
      </c>
      <c r="O11207" t="s">
        <v>32</v>
      </c>
      <c r="P11207" t="s">
        <v>3535</v>
      </c>
      <c r="Q11207" t="s">
        <v>2522</v>
      </c>
      <c r="R11207" t="s">
        <v>2523</v>
      </c>
      <c r="S11207" t="s">
        <v>18</v>
      </c>
    </row>
    <row r="11208" spans="1:19" x14ac:dyDescent="0.35">
      <c r="A11208">
        <v>8081</v>
      </c>
      <c r="B11208" t="s">
        <v>4919</v>
      </c>
      <c r="C11208" t="s">
        <v>1272</v>
      </c>
      <c r="D11208" t="s">
        <v>4122</v>
      </c>
      <c r="E11208">
        <v>3</v>
      </c>
      <c r="F11208" s="8">
        <f>DATE(YEAR(project_c[[#This Row],[order_date]]),MONTH(project_c[[#This Row],[order_date]]),1)</f>
        <v>45261</v>
      </c>
      <c r="G11208" s="1">
        <v>45278</v>
      </c>
      <c r="H11208">
        <v>5</v>
      </c>
      <c r="I11208">
        <v>0.76</v>
      </c>
      <c r="J11208">
        <v>4.8239999999999998</v>
      </c>
      <c r="K11208">
        <v>2.544</v>
      </c>
      <c r="L11208" t="s">
        <v>1273</v>
      </c>
      <c r="M11208" t="s">
        <v>9</v>
      </c>
      <c r="N11208" t="s">
        <v>10</v>
      </c>
      <c r="O11208" t="s">
        <v>32</v>
      </c>
      <c r="P11208" t="s">
        <v>4123</v>
      </c>
      <c r="Q11208" t="s">
        <v>2522</v>
      </c>
      <c r="R11208" t="s">
        <v>2616</v>
      </c>
      <c r="S11208" t="s">
        <v>18</v>
      </c>
    </row>
    <row r="11209" spans="1:19" x14ac:dyDescent="0.35">
      <c r="A11209">
        <v>8082</v>
      </c>
      <c r="B11209" t="s">
        <v>4919</v>
      </c>
      <c r="C11209" t="s">
        <v>1272</v>
      </c>
      <c r="D11209" t="s">
        <v>4164</v>
      </c>
      <c r="E11209">
        <v>5</v>
      </c>
      <c r="F11209" s="8">
        <f>DATE(YEAR(project_c[[#This Row],[order_date]]),MONTH(project_c[[#This Row],[order_date]]),1)</f>
        <v>45261</v>
      </c>
      <c r="G11209" s="1">
        <v>45278</v>
      </c>
      <c r="H11209">
        <v>5</v>
      </c>
      <c r="I11209">
        <v>12.56</v>
      </c>
      <c r="J11209">
        <v>91.36</v>
      </c>
      <c r="K11209">
        <v>28.56</v>
      </c>
      <c r="L11209" t="s">
        <v>1273</v>
      </c>
      <c r="M11209" t="s">
        <v>9</v>
      </c>
      <c r="N11209" t="s">
        <v>10</v>
      </c>
      <c r="O11209" t="s">
        <v>32</v>
      </c>
      <c r="P11209" t="s">
        <v>4165</v>
      </c>
      <c r="Q11209" t="s">
        <v>2522</v>
      </c>
      <c r="R11209" t="s">
        <v>2542</v>
      </c>
      <c r="S11209" t="s">
        <v>18</v>
      </c>
    </row>
    <row r="11210" spans="1:19" x14ac:dyDescent="0.35">
      <c r="A11210">
        <v>8083</v>
      </c>
      <c r="B11210" t="s">
        <v>4919</v>
      </c>
      <c r="C11210" t="s">
        <v>1272</v>
      </c>
      <c r="D11210" t="s">
        <v>2751</v>
      </c>
      <c r="E11210">
        <v>2</v>
      </c>
      <c r="F11210" s="8">
        <f>DATE(YEAR(project_c[[#This Row],[order_date]]),MONTH(project_c[[#This Row],[order_date]]),1)</f>
        <v>45261</v>
      </c>
      <c r="G11210" s="1">
        <v>45278</v>
      </c>
      <c r="H11210">
        <v>5</v>
      </c>
      <c r="I11210">
        <v>24.72</v>
      </c>
      <c r="J11210">
        <v>104.096</v>
      </c>
      <c r="K11210">
        <v>54.655999999999999</v>
      </c>
      <c r="L11210" t="s">
        <v>1273</v>
      </c>
      <c r="M11210" t="s">
        <v>9</v>
      </c>
      <c r="N11210" t="s">
        <v>10</v>
      </c>
      <c r="O11210" t="s">
        <v>32</v>
      </c>
      <c r="P11210" t="s">
        <v>2752</v>
      </c>
      <c r="Q11210" t="s">
        <v>2522</v>
      </c>
      <c r="R11210" t="s">
        <v>2531</v>
      </c>
      <c r="S11210" t="s">
        <v>18</v>
      </c>
    </row>
    <row r="11211" spans="1:19" x14ac:dyDescent="0.35">
      <c r="A11211">
        <v>8245</v>
      </c>
      <c r="B11211" t="s">
        <v>4917</v>
      </c>
      <c r="C11211" t="s">
        <v>1272</v>
      </c>
      <c r="D11211" t="s">
        <v>4577</v>
      </c>
      <c r="E11211">
        <v>2</v>
      </c>
      <c r="F11211" s="8">
        <f>DATE(YEAR(project_c[[#This Row],[order_date]]),MONTH(project_c[[#This Row],[order_date]]),1)</f>
        <v>45231</v>
      </c>
      <c r="G11211" s="1">
        <v>45254</v>
      </c>
      <c r="H11211">
        <v>0</v>
      </c>
      <c r="I11211">
        <v>118.33</v>
      </c>
      <c r="J11211">
        <v>364.08</v>
      </c>
      <c r="K11211">
        <v>127.42</v>
      </c>
      <c r="L11211" t="s">
        <v>1273</v>
      </c>
      <c r="M11211" t="s">
        <v>9</v>
      </c>
      <c r="N11211" t="s">
        <v>10</v>
      </c>
      <c r="O11211" t="s">
        <v>32</v>
      </c>
      <c r="P11211" t="s">
        <v>4578</v>
      </c>
      <c r="Q11211" t="s">
        <v>4250</v>
      </c>
      <c r="R11211" t="s">
        <v>4306</v>
      </c>
      <c r="S11211" t="s">
        <v>18</v>
      </c>
    </row>
    <row r="11212" spans="1:19" x14ac:dyDescent="0.35">
      <c r="A11212">
        <v>8246</v>
      </c>
      <c r="B11212" t="s">
        <v>4917</v>
      </c>
      <c r="C11212" t="s">
        <v>1272</v>
      </c>
      <c r="D11212" t="s">
        <v>4827</v>
      </c>
      <c r="E11212">
        <v>2</v>
      </c>
      <c r="F11212" s="8">
        <f>DATE(YEAR(project_c[[#This Row],[order_date]]),MONTH(project_c[[#This Row],[order_date]]),1)</f>
        <v>45231</v>
      </c>
      <c r="G11212" s="1">
        <v>45254</v>
      </c>
      <c r="H11212">
        <v>0</v>
      </c>
      <c r="I11212">
        <v>12</v>
      </c>
      <c r="J11212">
        <v>42.655999999999999</v>
      </c>
      <c r="K11212">
        <v>18.655999999999999</v>
      </c>
      <c r="L11212" t="s">
        <v>1273</v>
      </c>
      <c r="M11212" t="s">
        <v>9</v>
      </c>
      <c r="N11212" t="s">
        <v>10</v>
      </c>
      <c r="O11212" t="s">
        <v>32</v>
      </c>
      <c r="P11212" t="s">
        <v>4828</v>
      </c>
      <c r="Q11212" t="s">
        <v>4250</v>
      </c>
      <c r="R11212" t="s">
        <v>4306</v>
      </c>
      <c r="S11212" t="s">
        <v>18</v>
      </c>
    </row>
    <row r="11213" spans="1:19" x14ac:dyDescent="0.35">
      <c r="A11213">
        <v>8565</v>
      </c>
      <c r="B11213" t="s">
        <v>4919</v>
      </c>
      <c r="C11213" t="s">
        <v>1272</v>
      </c>
      <c r="D11213" t="s">
        <v>2936</v>
      </c>
      <c r="E11213">
        <v>3</v>
      </c>
      <c r="F11213" s="8">
        <f>DATE(YEAR(project_c[[#This Row],[order_date]]),MONTH(project_c[[#This Row],[order_date]]),1)</f>
        <v>44927</v>
      </c>
      <c r="G11213" s="1">
        <v>44935</v>
      </c>
      <c r="H11213">
        <v>4</v>
      </c>
      <c r="I11213">
        <v>63.44</v>
      </c>
      <c r="J11213">
        <v>219.59100000000001</v>
      </c>
      <c r="K11213">
        <v>29.271000000000001</v>
      </c>
      <c r="L11213" t="s">
        <v>1273</v>
      </c>
      <c r="M11213" t="s">
        <v>9</v>
      </c>
      <c r="N11213" t="s">
        <v>10</v>
      </c>
      <c r="O11213" t="s">
        <v>32</v>
      </c>
      <c r="P11213" t="s">
        <v>2937</v>
      </c>
      <c r="Q11213" t="s">
        <v>2522</v>
      </c>
      <c r="R11213" t="s">
        <v>2523</v>
      </c>
      <c r="S11213" t="s">
        <v>18</v>
      </c>
    </row>
    <row r="11214" spans="1:19" x14ac:dyDescent="0.35">
      <c r="A11214">
        <v>1568</v>
      </c>
      <c r="B11214" t="s">
        <v>4918</v>
      </c>
      <c r="C11214" t="s">
        <v>1275</v>
      </c>
      <c r="D11214" t="s">
        <v>3952</v>
      </c>
      <c r="E11214">
        <v>1</v>
      </c>
      <c r="F11214" s="8">
        <f>DATE(YEAR(project_c[[#This Row],[order_date]]),MONTH(project_c[[#This Row],[order_date]]),1)</f>
        <v>44044</v>
      </c>
      <c r="G11214" s="1">
        <v>44047</v>
      </c>
      <c r="H11214">
        <v>5</v>
      </c>
      <c r="I11214">
        <v>5.14</v>
      </c>
      <c r="J11214">
        <v>10.544</v>
      </c>
      <c r="K11214">
        <v>5.4039999999999999</v>
      </c>
      <c r="L11214" t="s">
        <v>1276</v>
      </c>
      <c r="M11214" t="s">
        <v>9</v>
      </c>
      <c r="N11214" t="s">
        <v>10</v>
      </c>
      <c r="O11214" t="s">
        <v>12</v>
      </c>
      <c r="P11214" t="s">
        <v>3953</v>
      </c>
      <c r="Q11214" t="s">
        <v>2522</v>
      </c>
      <c r="R11214" t="s">
        <v>2523</v>
      </c>
      <c r="S11214" t="s">
        <v>13</v>
      </c>
    </row>
    <row r="11215" spans="1:19" x14ac:dyDescent="0.35">
      <c r="A11215">
        <v>1566</v>
      </c>
      <c r="B11215" t="s">
        <v>4918</v>
      </c>
      <c r="C11215" t="s">
        <v>1275</v>
      </c>
      <c r="D11215" t="s">
        <v>2045</v>
      </c>
      <c r="E11215">
        <v>5</v>
      </c>
      <c r="F11215" s="8">
        <f>DATE(YEAR(project_c[[#This Row],[order_date]]),MONTH(project_c[[#This Row],[order_date]]),1)</f>
        <v>44044</v>
      </c>
      <c r="G11215" s="1">
        <v>44047</v>
      </c>
      <c r="H11215">
        <v>5</v>
      </c>
      <c r="I11215">
        <v>6.4</v>
      </c>
      <c r="J11215">
        <v>319.95999999999998</v>
      </c>
      <c r="K11215">
        <v>287.95999999999998</v>
      </c>
      <c r="L11215" t="s">
        <v>1276</v>
      </c>
      <c r="M11215" t="s">
        <v>9</v>
      </c>
      <c r="N11215" t="s">
        <v>10</v>
      </c>
      <c r="O11215" t="s">
        <v>12</v>
      </c>
      <c r="P11215" t="s">
        <v>2046</v>
      </c>
      <c r="Q11215" t="s">
        <v>1901</v>
      </c>
      <c r="R11215" t="s">
        <v>1902</v>
      </c>
      <c r="S11215" t="s">
        <v>13</v>
      </c>
    </row>
    <row r="11216" spans="1:19" x14ac:dyDescent="0.35">
      <c r="A11216">
        <v>1564</v>
      </c>
      <c r="B11216" t="s">
        <v>4918</v>
      </c>
      <c r="C11216" t="s">
        <v>1275</v>
      </c>
      <c r="D11216" t="s">
        <v>2715</v>
      </c>
      <c r="E11216">
        <v>8</v>
      </c>
      <c r="F11216" s="8">
        <f>DATE(YEAR(project_c[[#This Row],[order_date]]),MONTH(project_c[[#This Row],[order_date]]),1)</f>
        <v>44044</v>
      </c>
      <c r="G11216" s="1">
        <v>44047</v>
      </c>
      <c r="H11216">
        <v>5</v>
      </c>
      <c r="I11216">
        <v>5.6</v>
      </c>
      <c r="J11216">
        <v>447.84</v>
      </c>
      <c r="K11216">
        <v>403.04</v>
      </c>
      <c r="L11216" t="s">
        <v>1276</v>
      </c>
      <c r="M11216" t="s">
        <v>9</v>
      </c>
      <c r="N11216" t="s">
        <v>10</v>
      </c>
      <c r="O11216" t="s">
        <v>12</v>
      </c>
      <c r="P11216" t="s">
        <v>2716</v>
      </c>
      <c r="Q11216" t="s">
        <v>2522</v>
      </c>
      <c r="R11216" t="s">
        <v>2542</v>
      </c>
      <c r="S11216" t="s">
        <v>13</v>
      </c>
    </row>
    <row r="11217" spans="1:19" x14ac:dyDescent="0.35">
      <c r="A11217">
        <v>1563</v>
      </c>
      <c r="B11217" t="s">
        <v>4918</v>
      </c>
      <c r="C11217" t="s">
        <v>1275</v>
      </c>
      <c r="D11217" t="s">
        <v>2958</v>
      </c>
      <c r="E11217">
        <v>3</v>
      </c>
      <c r="F11217" s="8">
        <f>DATE(YEAR(project_c[[#This Row],[order_date]]),MONTH(project_c[[#This Row],[order_date]]),1)</f>
        <v>44044</v>
      </c>
      <c r="G11217" s="1">
        <v>44047</v>
      </c>
      <c r="H11217">
        <v>5</v>
      </c>
      <c r="I11217">
        <v>36.33</v>
      </c>
      <c r="J11217">
        <v>1089.75</v>
      </c>
      <c r="K11217">
        <v>980.76</v>
      </c>
      <c r="L11217" t="s">
        <v>1276</v>
      </c>
      <c r="M11217" t="s">
        <v>9</v>
      </c>
      <c r="N11217" t="s">
        <v>10</v>
      </c>
      <c r="O11217" t="s">
        <v>12</v>
      </c>
      <c r="P11217" t="s">
        <v>2959</v>
      </c>
      <c r="Q11217" t="s">
        <v>2522</v>
      </c>
      <c r="R11217" t="s">
        <v>2531</v>
      </c>
      <c r="S11217" t="s">
        <v>13</v>
      </c>
    </row>
    <row r="11218" spans="1:19" x14ac:dyDescent="0.35">
      <c r="A11218">
        <v>1565</v>
      </c>
      <c r="B11218" t="s">
        <v>4918</v>
      </c>
      <c r="C11218" t="s">
        <v>1275</v>
      </c>
      <c r="D11218" t="s">
        <v>3072</v>
      </c>
      <c r="E11218">
        <v>5</v>
      </c>
      <c r="F11218" s="8">
        <f>DATE(YEAR(project_c[[#This Row],[order_date]]),MONTH(project_c[[#This Row],[order_date]]),1)</f>
        <v>44044</v>
      </c>
      <c r="G11218" s="1">
        <v>44047</v>
      </c>
      <c r="H11218">
        <v>5</v>
      </c>
      <c r="I11218">
        <v>0.16</v>
      </c>
      <c r="J11218">
        <v>16.399999999999999</v>
      </c>
      <c r="K11218">
        <v>15.6</v>
      </c>
      <c r="L11218" t="s">
        <v>1276</v>
      </c>
      <c r="M11218" t="s">
        <v>9</v>
      </c>
      <c r="N11218" t="s">
        <v>10</v>
      </c>
      <c r="O11218" t="s">
        <v>12</v>
      </c>
      <c r="P11218" t="s">
        <v>3073</v>
      </c>
      <c r="Q11218" t="s">
        <v>2522</v>
      </c>
      <c r="R11218" t="s">
        <v>2528</v>
      </c>
      <c r="S11218" t="s">
        <v>13</v>
      </c>
    </row>
    <row r="11219" spans="1:19" x14ac:dyDescent="0.35">
      <c r="A11219">
        <v>1567</v>
      </c>
      <c r="B11219" t="s">
        <v>4918</v>
      </c>
      <c r="C11219" t="s">
        <v>1275</v>
      </c>
      <c r="D11219" t="s">
        <v>4839</v>
      </c>
      <c r="E11219">
        <v>5</v>
      </c>
      <c r="F11219" s="8">
        <f>DATE(YEAR(project_c[[#This Row],[order_date]]),MONTH(project_c[[#This Row],[order_date]]),1)</f>
        <v>44044</v>
      </c>
      <c r="G11219" s="1">
        <v>44047</v>
      </c>
      <c r="H11219">
        <v>5</v>
      </c>
      <c r="I11219">
        <v>499</v>
      </c>
      <c r="J11219">
        <v>3995</v>
      </c>
      <c r="K11219">
        <v>1500</v>
      </c>
      <c r="L11219" t="s">
        <v>1276</v>
      </c>
      <c r="M11219" t="s">
        <v>9</v>
      </c>
      <c r="N11219" t="s">
        <v>10</v>
      </c>
      <c r="O11219" t="s">
        <v>12</v>
      </c>
      <c r="P11219" t="s">
        <v>4840</v>
      </c>
      <c r="Q11219" t="s">
        <v>4841</v>
      </c>
      <c r="R11219" t="s">
        <v>4842</v>
      </c>
      <c r="S11219" t="s">
        <v>13</v>
      </c>
    </row>
    <row r="11220" spans="1:19" x14ac:dyDescent="0.35">
      <c r="A11220">
        <v>2713</v>
      </c>
      <c r="B11220" t="s">
        <v>4919</v>
      </c>
      <c r="C11220" t="s">
        <v>1275</v>
      </c>
      <c r="D11220" t="s">
        <v>2290</v>
      </c>
      <c r="E11220">
        <v>3</v>
      </c>
      <c r="F11220" s="8">
        <f>DATE(YEAR(project_c[[#This Row],[order_date]]),MONTH(project_c[[#This Row],[order_date]]),1)</f>
        <v>44348</v>
      </c>
      <c r="G11220" s="1">
        <v>44373</v>
      </c>
      <c r="H11220">
        <v>4</v>
      </c>
      <c r="I11220">
        <v>80.989999999999995</v>
      </c>
      <c r="J11220">
        <v>971.88</v>
      </c>
      <c r="K11220">
        <v>728.91</v>
      </c>
      <c r="L11220" t="s">
        <v>1276</v>
      </c>
      <c r="M11220" t="s">
        <v>9</v>
      </c>
      <c r="N11220" t="s">
        <v>10</v>
      </c>
      <c r="O11220" t="s">
        <v>12</v>
      </c>
      <c r="P11220" t="s">
        <v>2291</v>
      </c>
      <c r="Q11220" t="s">
        <v>1901</v>
      </c>
      <c r="R11220" t="s">
        <v>1902</v>
      </c>
      <c r="S11220" t="s">
        <v>13</v>
      </c>
    </row>
    <row r="11221" spans="1:19" x14ac:dyDescent="0.35">
      <c r="A11221">
        <v>3309</v>
      </c>
      <c r="B11221" t="s">
        <v>4919</v>
      </c>
      <c r="C11221" t="s">
        <v>1275</v>
      </c>
      <c r="D11221" t="s">
        <v>4377</v>
      </c>
      <c r="E11221">
        <v>2</v>
      </c>
      <c r="F11221" s="8">
        <f>DATE(YEAR(project_c[[#This Row],[order_date]]),MONTH(project_c[[#This Row],[order_date]]),1)</f>
        <v>44228</v>
      </c>
      <c r="G11221" s="1">
        <v>44255</v>
      </c>
      <c r="H11221">
        <v>4</v>
      </c>
      <c r="I11221">
        <v>12.12</v>
      </c>
      <c r="J11221">
        <v>129.24799999999999</v>
      </c>
      <c r="K11221">
        <v>105.008</v>
      </c>
      <c r="L11221" t="s">
        <v>1276</v>
      </c>
      <c r="M11221" t="s">
        <v>9</v>
      </c>
      <c r="N11221" t="s">
        <v>10</v>
      </c>
      <c r="O11221" t="s">
        <v>12</v>
      </c>
      <c r="P11221" t="s">
        <v>4378</v>
      </c>
      <c r="Q11221" t="s">
        <v>4250</v>
      </c>
      <c r="R11221" t="s">
        <v>4273</v>
      </c>
      <c r="S11221" t="s">
        <v>13</v>
      </c>
    </row>
    <row r="11222" spans="1:19" x14ac:dyDescent="0.35">
      <c r="A11222">
        <v>3310</v>
      </c>
      <c r="B11222" t="s">
        <v>4919</v>
      </c>
      <c r="C11222" t="s">
        <v>1275</v>
      </c>
      <c r="D11222" t="s">
        <v>4317</v>
      </c>
      <c r="E11222">
        <v>8</v>
      </c>
      <c r="F11222" s="8">
        <f>DATE(YEAR(project_c[[#This Row],[order_date]]),MONTH(project_c[[#This Row],[order_date]]),1)</f>
        <v>44228</v>
      </c>
      <c r="G11222" s="1">
        <v>44255</v>
      </c>
      <c r="H11222">
        <v>4</v>
      </c>
      <c r="I11222">
        <v>10.41</v>
      </c>
      <c r="J11222">
        <v>350.72</v>
      </c>
      <c r="K11222">
        <v>267.44</v>
      </c>
      <c r="L11222" t="s">
        <v>1276</v>
      </c>
      <c r="M11222" t="s">
        <v>9</v>
      </c>
      <c r="N11222" t="s">
        <v>10</v>
      </c>
      <c r="O11222" t="s">
        <v>12</v>
      </c>
      <c r="P11222" t="s">
        <v>4318</v>
      </c>
      <c r="Q11222" t="s">
        <v>4250</v>
      </c>
      <c r="R11222" t="s">
        <v>4273</v>
      </c>
      <c r="S11222" t="s">
        <v>13</v>
      </c>
    </row>
    <row r="11223" spans="1:19" x14ac:dyDescent="0.35">
      <c r="A11223">
        <v>3682</v>
      </c>
      <c r="B11223" t="s">
        <v>4919</v>
      </c>
      <c r="C11223" t="s">
        <v>1275</v>
      </c>
      <c r="D11223" t="s">
        <v>3098</v>
      </c>
      <c r="E11223">
        <v>4</v>
      </c>
      <c r="F11223" s="8">
        <f>DATE(YEAR(project_c[[#This Row],[order_date]]),MONTH(project_c[[#This Row],[order_date]]),1)</f>
        <v>44501</v>
      </c>
      <c r="G11223" s="1">
        <v>44501</v>
      </c>
      <c r="H11223">
        <v>4</v>
      </c>
      <c r="I11223">
        <v>1.69</v>
      </c>
      <c r="J11223">
        <v>13.52</v>
      </c>
      <c r="K11223">
        <v>6.76</v>
      </c>
      <c r="L11223" t="s">
        <v>1276</v>
      </c>
      <c r="M11223" t="s">
        <v>9</v>
      </c>
      <c r="N11223" t="s">
        <v>10</v>
      </c>
      <c r="O11223" t="s">
        <v>12</v>
      </c>
      <c r="P11223" t="s">
        <v>3099</v>
      </c>
      <c r="Q11223" t="s">
        <v>2522</v>
      </c>
      <c r="R11223" t="s">
        <v>2542</v>
      </c>
      <c r="S11223" t="s">
        <v>13</v>
      </c>
    </row>
    <row r="11224" spans="1:19" x14ac:dyDescent="0.35">
      <c r="A11224">
        <v>3684</v>
      </c>
      <c r="B11224" t="s">
        <v>4919</v>
      </c>
      <c r="C11224" t="s">
        <v>1275</v>
      </c>
      <c r="D11224" t="s">
        <v>1941</v>
      </c>
      <c r="E11224">
        <v>1</v>
      </c>
      <c r="F11224" s="8">
        <f>DATE(YEAR(project_c[[#This Row],[order_date]]),MONTH(project_c[[#This Row],[order_date]]),1)</f>
        <v>44501</v>
      </c>
      <c r="G11224" s="1">
        <v>44501</v>
      </c>
      <c r="H11224">
        <v>4</v>
      </c>
      <c r="I11224">
        <v>6.87</v>
      </c>
      <c r="J11224">
        <v>42.95</v>
      </c>
      <c r="K11224">
        <v>36.08</v>
      </c>
      <c r="L11224" t="s">
        <v>1276</v>
      </c>
      <c r="M11224" t="s">
        <v>9</v>
      </c>
      <c r="N11224" t="s">
        <v>10</v>
      </c>
      <c r="O11224" t="s">
        <v>12</v>
      </c>
      <c r="P11224" t="s">
        <v>1942</v>
      </c>
      <c r="Q11224" t="s">
        <v>1901</v>
      </c>
      <c r="R11224" t="s">
        <v>1902</v>
      </c>
      <c r="S11224" t="s">
        <v>13</v>
      </c>
    </row>
    <row r="11225" spans="1:19" x14ac:dyDescent="0.35">
      <c r="A11225">
        <v>3685</v>
      </c>
      <c r="B11225" t="s">
        <v>4919</v>
      </c>
      <c r="C11225" t="s">
        <v>1275</v>
      </c>
      <c r="D11225" t="s">
        <v>2195</v>
      </c>
      <c r="E11225">
        <v>7</v>
      </c>
      <c r="F11225" s="8">
        <f>DATE(YEAR(project_c[[#This Row],[order_date]]),MONTH(project_c[[#This Row],[order_date]]),1)</f>
        <v>44501</v>
      </c>
      <c r="G11225" s="1">
        <v>44501</v>
      </c>
      <c r="H11225">
        <v>4</v>
      </c>
      <c r="I11225">
        <v>22.4</v>
      </c>
      <c r="J11225">
        <v>1119.93</v>
      </c>
      <c r="K11225">
        <v>963.13</v>
      </c>
      <c r="L11225" t="s">
        <v>1276</v>
      </c>
      <c r="M11225" t="s">
        <v>9</v>
      </c>
      <c r="N11225" t="s">
        <v>10</v>
      </c>
      <c r="O11225" t="s">
        <v>12</v>
      </c>
      <c r="P11225" t="s">
        <v>2196</v>
      </c>
      <c r="Q11225" t="s">
        <v>1901</v>
      </c>
      <c r="R11225" t="s">
        <v>1909</v>
      </c>
      <c r="S11225" t="s">
        <v>13</v>
      </c>
    </row>
    <row r="11226" spans="1:19" x14ac:dyDescent="0.35">
      <c r="A11226">
        <v>3686</v>
      </c>
      <c r="B11226" t="s">
        <v>4919</v>
      </c>
      <c r="C11226" t="s">
        <v>1275</v>
      </c>
      <c r="D11226" t="s">
        <v>2085</v>
      </c>
      <c r="E11226">
        <v>4</v>
      </c>
      <c r="F11226" s="8">
        <f>DATE(YEAR(project_c[[#This Row],[order_date]]),MONTH(project_c[[#This Row],[order_date]]),1)</f>
        <v>44501</v>
      </c>
      <c r="G11226" s="1">
        <v>44501</v>
      </c>
      <c r="H11226">
        <v>4</v>
      </c>
      <c r="I11226">
        <v>49.39</v>
      </c>
      <c r="J11226">
        <v>403.16</v>
      </c>
      <c r="K11226">
        <v>205.6</v>
      </c>
      <c r="L11226" t="s">
        <v>1276</v>
      </c>
      <c r="M11226" t="s">
        <v>9</v>
      </c>
      <c r="N11226" t="s">
        <v>10</v>
      </c>
      <c r="O11226" t="s">
        <v>12</v>
      </c>
      <c r="P11226" t="s">
        <v>2086</v>
      </c>
      <c r="Q11226" t="s">
        <v>1901</v>
      </c>
      <c r="R11226" t="s">
        <v>1902</v>
      </c>
      <c r="S11226" t="s">
        <v>13</v>
      </c>
    </row>
    <row r="11227" spans="1:19" x14ac:dyDescent="0.35">
      <c r="A11227">
        <v>3720</v>
      </c>
      <c r="B11227" t="s">
        <v>4919</v>
      </c>
      <c r="C11227" t="s">
        <v>1275</v>
      </c>
      <c r="D11227" t="s">
        <v>2602</v>
      </c>
      <c r="E11227">
        <v>4</v>
      </c>
      <c r="F11227" s="8">
        <f>DATE(YEAR(project_c[[#This Row],[order_date]]),MONTH(project_c[[#This Row],[order_date]]),1)</f>
        <v>44501</v>
      </c>
      <c r="G11227" s="1">
        <v>44505</v>
      </c>
      <c r="H11227">
        <v>4</v>
      </c>
      <c r="I11227">
        <v>6.32</v>
      </c>
      <c r="J11227">
        <v>126.336</v>
      </c>
      <c r="K11227">
        <v>101.056</v>
      </c>
      <c r="L11227" t="s">
        <v>1276</v>
      </c>
      <c r="M11227" t="s">
        <v>9</v>
      </c>
      <c r="N11227" t="s">
        <v>10</v>
      </c>
      <c r="O11227" t="s">
        <v>12</v>
      </c>
      <c r="P11227" t="s">
        <v>2603</v>
      </c>
      <c r="Q11227" t="s">
        <v>2522</v>
      </c>
      <c r="R11227" t="s">
        <v>2531</v>
      </c>
      <c r="S11227" t="s">
        <v>13</v>
      </c>
    </row>
    <row r="11228" spans="1:19" x14ac:dyDescent="0.35">
      <c r="A11228">
        <v>5688</v>
      </c>
      <c r="B11228" t="s">
        <v>4919</v>
      </c>
      <c r="C11228" t="s">
        <v>1275</v>
      </c>
      <c r="D11228" t="s">
        <v>4202</v>
      </c>
      <c r="E11228">
        <v>6</v>
      </c>
      <c r="F11228" s="8">
        <f>DATE(YEAR(project_c[[#This Row],[order_date]]),MONTH(project_c[[#This Row],[order_date]]),1)</f>
        <v>44682</v>
      </c>
      <c r="G11228" s="1">
        <v>44709</v>
      </c>
      <c r="H11228">
        <v>7</v>
      </c>
      <c r="I11228">
        <v>6.69</v>
      </c>
      <c r="J11228">
        <v>148.68</v>
      </c>
      <c r="K11228">
        <v>108.54</v>
      </c>
      <c r="L11228" t="s">
        <v>1276</v>
      </c>
      <c r="M11228" t="s">
        <v>9</v>
      </c>
      <c r="N11228" t="s">
        <v>10</v>
      </c>
      <c r="O11228" t="s">
        <v>12</v>
      </c>
      <c r="P11228" t="s">
        <v>4203</v>
      </c>
      <c r="Q11228" t="s">
        <v>2522</v>
      </c>
      <c r="R11228" t="s">
        <v>2528</v>
      </c>
      <c r="S11228" t="s">
        <v>13</v>
      </c>
    </row>
    <row r="11229" spans="1:19" x14ac:dyDescent="0.35">
      <c r="A11229">
        <v>1572</v>
      </c>
      <c r="B11229" t="s">
        <v>4917</v>
      </c>
      <c r="C11229" t="s">
        <v>1278</v>
      </c>
      <c r="D11229" t="s">
        <v>4669</v>
      </c>
      <c r="E11229">
        <v>2</v>
      </c>
      <c r="F11229" s="8">
        <f>DATE(YEAR(project_c[[#This Row],[order_date]]),MONTH(project_c[[#This Row],[order_date]]),1)</f>
        <v>43952</v>
      </c>
      <c r="G11229" s="1">
        <v>43955</v>
      </c>
      <c r="H11229">
        <v>0</v>
      </c>
      <c r="I11229">
        <v>2.42</v>
      </c>
      <c r="J11229">
        <v>10.98</v>
      </c>
      <c r="K11229">
        <v>6.14</v>
      </c>
      <c r="L11229" t="s">
        <v>1279</v>
      </c>
      <c r="M11229" t="s">
        <v>9</v>
      </c>
      <c r="N11229" t="s">
        <v>10</v>
      </c>
      <c r="O11229" t="s">
        <v>216</v>
      </c>
      <c r="P11229" t="s">
        <v>4670</v>
      </c>
      <c r="Q11229" t="s">
        <v>4250</v>
      </c>
      <c r="R11229" t="s">
        <v>4251</v>
      </c>
      <c r="S11229" t="s">
        <v>23</v>
      </c>
    </row>
    <row r="11230" spans="1:19" x14ac:dyDescent="0.35">
      <c r="A11230">
        <v>4506</v>
      </c>
      <c r="B11230" t="s">
        <v>4919</v>
      </c>
      <c r="C11230" t="s">
        <v>1278</v>
      </c>
      <c r="D11230" t="s">
        <v>3688</v>
      </c>
      <c r="E11230">
        <v>1</v>
      </c>
      <c r="F11230" s="8">
        <f>DATE(YEAR(project_c[[#This Row],[order_date]]),MONTH(project_c[[#This Row],[order_date]]),1)</f>
        <v>44743</v>
      </c>
      <c r="G11230" s="1">
        <v>44759</v>
      </c>
      <c r="H11230">
        <v>5</v>
      </c>
      <c r="I11230">
        <v>2.52</v>
      </c>
      <c r="J11230">
        <v>7.64</v>
      </c>
      <c r="K11230">
        <v>5.12</v>
      </c>
      <c r="L11230" t="s">
        <v>1279</v>
      </c>
      <c r="M11230" t="s">
        <v>9</v>
      </c>
      <c r="N11230" t="s">
        <v>10</v>
      </c>
      <c r="O11230" t="s">
        <v>216</v>
      </c>
      <c r="P11230" t="s">
        <v>3689</v>
      </c>
      <c r="Q11230" t="s">
        <v>2522</v>
      </c>
      <c r="R11230" t="s">
        <v>2542</v>
      </c>
      <c r="S11230" t="s">
        <v>23</v>
      </c>
    </row>
    <row r="11231" spans="1:19" x14ac:dyDescent="0.35">
      <c r="A11231">
        <v>4507</v>
      </c>
      <c r="B11231" t="s">
        <v>4919</v>
      </c>
      <c r="C11231" t="s">
        <v>1278</v>
      </c>
      <c r="D11231" t="s">
        <v>3596</v>
      </c>
      <c r="E11231">
        <v>8</v>
      </c>
      <c r="F11231" s="8">
        <f>DATE(YEAR(project_c[[#This Row],[order_date]]),MONTH(project_c[[#This Row],[order_date]]),1)</f>
        <v>44743</v>
      </c>
      <c r="G11231" s="1">
        <v>44759</v>
      </c>
      <c r="H11231">
        <v>5</v>
      </c>
      <c r="I11231">
        <v>0.97</v>
      </c>
      <c r="J11231">
        <v>51.84</v>
      </c>
      <c r="K11231">
        <v>44.08</v>
      </c>
      <c r="L11231" t="s">
        <v>1279</v>
      </c>
      <c r="M11231" t="s">
        <v>9</v>
      </c>
      <c r="N11231" t="s">
        <v>10</v>
      </c>
      <c r="O11231" t="s">
        <v>216</v>
      </c>
      <c r="P11231" t="s">
        <v>3597</v>
      </c>
      <c r="Q11231" t="s">
        <v>2522</v>
      </c>
      <c r="R11231" t="s">
        <v>2542</v>
      </c>
      <c r="S11231" t="s">
        <v>23</v>
      </c>
    </row>
    <row r="11232" spans="1:19" x14ac:dyDescent="0.35">
      <c r="A11232">
        <v>4504</v>
      </c>
      <c r="B11232" t="s">
        <v>4919</v>
      </c>
      <c r="C11232" t="s">
        <v>1278</v>
      </c>
      <c r="D11232" t="s">
        <v>3524</v>
      </c>
      <c r="E11232">
        <v>3</v>
      </c>
      <c r="F11232" s="8">
        <f>DATE(YEAR(project_c[[#This Row],[order_date]]),MONTH(project_c[[#This Row],[order_date]]),1)</f>
        <v>44743</v>
      </c>
      <c r="G11232" s="1">
        <v>44759</v>
      </c>
      <c r="H11232">
        <v>5</v>
      </c>
      <c r="I11232">
        <v>2.27</v>
      </c>
      <c r="J11232">
        <v>18.899999999999999</v>
      </c>
      <c r="K11232">
        <v>12.09</v>
      </c>
      <c r="L11232" t="s">
        <v>1279</v>
      </c>
      <c r="M11232" t="s">
        <v>9</v>
      </c>
      <c r="N11232" t="s">
        <v>10</v>
      </c>
      <c r="O11232" t="s">
        <v>216</v>
      </c>
      <c r="P11232" t="s">
        <v>3525</v>
      </c>
      <c r="Q11232" t="s">
        <v>2522</v>
      </c>
      <c r="R11232" t="s">
        <v>2534</v>
      </c>
      <c r="S11232" t="s">
        <v>23</v>
      </c>
    </row>
    <row r="11233" spans="1:19" x14ac:dyDescent="0.35">
      <c r="A11233">
        <v>5863</v>
      </c>
      <c r="B11233" t="s">
        <v>4919</v>
      </c>
      <c r="C11233" t="s">
        <v>1278</v>
      </c>
      <c r="D11233" t="s">
        <v>3480</v>
      </c>
      <c r="E11233">
        <v>3</v>
      </c>
      <c r="F11233" s="8">
        <f>DATE(YEAR(project_c[[#This Row],[order_date]]),MONTH(project_c[[#This Row],[order_date]]),1)</f>
        <v>44774</v>
      </c>
      <c r="G11233" s="1">
        <v>44799</v>
      </c>
      <c r="H11233">
        <v>7</v>
      </c>
      <c r="I11233">
        <v>2.62</v>
      </c>
      <c r="J11233">
        <v>17.46</v>
      </c>
      <c r="K11233">
        <v>9.6</v>
      </c>
      <c r="L11233" t="s">
        <v>1279</v>
      </c>
      <c r="M11233" t="s">
        <v>9</v>
      </c>
      <c r="N11233" t="s">
        <v>10</v>
      </c>
      <c r="O11233" t="s">
        <v>216</v>
      </c>
      <c r="P11233" t="s">
        <v>3481</v>
      </c>
      <c r="Q11233" t="s">
        <v>2522</v>
      </c>
      <c r="R11233" t="s">
        <v>2542</v>
      </c>
      <c r="S11233" t="s">
        <v>23</v>
      </c>
    </row>
    <row r="11234" spans="1:19" x14ac:dyDescent="0.35">
      <c r="A11234">
        <v>5862</v>
      </c>
      <c r="B11234" t="s">
        <v>4919</v>
      </c>
      <c r="C11234" t="s">
        <v>1278</v>
      </c>
      <c r="D11234" t="s">
        <v>3442</v>
      </c>
      <c r="E11234">
        <v>2</v>
      </c>
      <c r="F11234" s="8">
        <f>DATE(YEAR(project_c[[#This Row],[order_date]]),MONTH(project_c[[#This Row],[order_date]]),1)</f>
        <v>44774</v>
      </c>
      <c r="G11234" s="1">
        <v>44799</v>
      </c>
      <c r="H11234">
        <v>7</v>
      </c>
      <c r="I11234">
        <v>1.44</v>
      </c>
      <c r="J11234">
        <v>10.68</v>
      </c>
      <c r="K11234">
        <v>7.8</v>
      </c>
      <c r="L11234" t="s">
        <v>1279</v>
      </c>
      <c r="M11234" t="s">
        <v>9</v>
      </c>
      <c r="N11234" t="s">
        <v>10</v>
      </c>
      <c r="O11234" t="s">
        <v>216</v>
      </c>
      <c r="P11234" t="s">
        <v>3443</v>
      </c>
      <c r="Q11234" t="s">
        <v>2522</v>
      </c>
      <c r="R11234" t="s">
        <v>2542</v>
      </c>
      <c r="S11234" t="s">
        <v>23</v>
      </c>
    </row>
    <row r="11235" spans="1:19" x14ac:dyDescent="0.35">
      <c r="A11235">
        <v>5866</v>
      </c>
      <c r="B11235" t="s">
        <v>4919</v>
      </c>
      <c r="C11235" t="s">
        <v>1278</v>
      </c>
      <c r="D11235" t="s">
        <v>2994</v>
      </c>
      <c r="E11235">
        <v>3</v>
      </c>
      <c r="F11235" s="8">
        <f>DATE(YEAR(project_c[[#This Row],[order_date]]),MONTH(project_c[[#This Row],[order_date]]),1)</f>
        <v>44774</v>
      </c>
      <c r="G11235" s="1">
        <v>44799</v>
      </c>
      <c r="H11235">
        <v>7</v>
      </c>
      <c r="I11235">
        <v>0.14000000000000001</v>
      </c>
      <c r="J11235">
        <v>8.64</v>
      </c>
      <c r="K11235">
        <v>8.2200000000000006</v>
      </c>
      <c r="L11235" t="s">
        <v>1279</v>
      </c>
      <c r="M11235" t="s">
        <v>9</v>
      </c>
      <c r="N11235" t="s">
        <v>10</v>
      </c>
      <c r="O11235" t="s">
        <v>216</v>
      </c>
      <c r="P11235" t="s">
        <v>2995</v>
      </c>
      <c r="Q11235" t="s">
        <v>2522</v>
      </c>
      <c r="R11235" t="s">
        <v>2528</v>
      </c>
      <c r="S11235" t="s">
        <v>23</v>
      </c>
    </row>
    <row r="11236" spans="1:19" x14ac:dyDescent="0.35">
      <c r="A11236">
        <v>4508</v>
      </c>
      <c r="B11236" t="s">
        <v>4919</v>
      </c>
      <c r="C11236" t="s">
        <v>1278</v>
      </c>
      <c r="D11236" t="s">
        <v>2940</v>
      </c>
      <c r="E11236">
        <v>1</v>
      </c>
      <c r="F11236" s="8">
        <f>DATE(YEAR(project_c[[#This Row],[order_date]]),MONTH(project_c[[#This Row],[order_date]]),1)</f>
        <v>44743</v>
      </c>
      <c r="G11236" s="1">
        <v>44759</v>
      </c>
      <c r="H11236">
        <v>5</v>
      </c>
      <c r="I11236">
        <v>53.03</v>
      </c>
      <c r="J11236">
        <v>265.17</v>
      </c>
      <c r="K11236">
        <v>212.14</v>
      </c>
      <c r="L11236" t="s">
        <v>1279</v>
      </c>
      <c r="M11236" t="s">
        <v>9</v>
      </c>
      <c r="N11236" t="s">
        <v>10</v>
      </c>
      <c r="O11236" t="s">
        <v>216</v>
      </c>
      <c r="P11236" t="s">
        <v>2941</v>
      </c>
      <c r="Q11236" t="s">
        <v>2522</v>
      </c>
      <c r="R11236" t="s">
        <v>2559</v>
      </c>
      <c r="S11236" t="s">
        <v>23</v>
      </c>
    </row>
    <row r="11237" spans="1:19" x14ac:dyDescent="0.35">
      <c r="A11237">
        <v>5865</v>
      </c>
      <c r="B11237" t="s">
        <v>4919</v>
      </c>
      <c r="C11237" t="s">
        <v>1278</v>
      </c>
      <c r="D11237" t="s">
        <v>2153</v>
      </c>
      <c r="E11237">
        <v>3</v>
      </c>
      <c r="F11237" s="8">
        <f>DATE(YEAR(project_c[[#This Row],[order_date]]),MONTH(project_c[[#This Row],[order_date]]),1)</f>
        <v>44774</v>
      </c>
      <c r="G11237" s="1">
        <v>44799</v>
      </c>
      <c r="H11237">
        <v>7</v>
      </c>
      <c r="I11237">
        <v>40.96</v>
      </c>
      <c r="J11237">
        <v>383.97</v>
      </c>
      <c r="K11237">
        <v>261.08999999999997</v>
      </c>
      <c r="L11237" t="s">
        <v>1279</v>
      </c>
      <c r="M11237" t="s">
        <v>9</v>
      </c>
      <c r="N11237" t="s">
        <v>10</v>
      </c>
      <c r="O11237" t="s">
        <v>216</v>
      </c>
      <c r="P11237" t="s">
        <v>2154</v>
      </c>
      <c r="Q11237" t="s">
        <v>1901</v>
      </c>
      <c r="R11237" t="s">
        <v>1909</v>
      </c>
      <c r="S11237" t="s">
        <v>23</v>
      </c>
    </row>
    <row r="11238" spans="1:19" x14ac:dyDescent="0.35">
      <c r="A11238">
        <v>5864</v>
      </c>
      <c r="B11238" t="s">
        <v>4919</v>
      </c>
      <c r="C11238" t="s">
        <v>1278</v>
      </c>
      <c r="D11238" t="s">
        <v>4389</v>
      </c>
      <c r="E11238">
        <v>4</v>
      </c>
      <c r="F11238" s="8">
        <f>DATE(YEAR(project_c[[#This Row],[order_date]]),MONTH(project_c[[#This Row],[order_date]]),1)</f>
        <v>44774</v>
      </c>
      <c r="G11238" s="1">
        <v>44799</v>
      </c>
      <c r="H11238">
        <v>7</v>
      </c>
      <c r="I11238">
        <v>31.35</v>
      </c>
      <c r="J11238">
        <v>358.28</v>
      </c>
      <c r="K11238">
        <v>232.88</v>
      </c>
      <c r="L11238" t="s">
        <v>1279</v>
      </c>
      <c r="M11238" t="s">
        <v>9</v>
      </c>
      <c r="N11238" t="s">
        <v>10</v>
      </c>
      <c r="O11238" t="s">
        <v>216</v>
      </c>
      <c r="P11238" t="s">
        <v>4390</v>
      </c>
      <c r="Q11238" t="s">
        <v>4250</v>
      </c>
      <c r="R11238" t="s">
        <v>4306</v>
      </c>
      <c r="S11238" t="s">
        <v>23</v>
      </c>
    </row>
    <row r="11239" spans="1:19" x14ac:dyDescent="0.35">
      <c r="A11239">
        <v>4505</v>
      </c>
      <c r="B11239" t="s">
        <v>4919</v>
      </c>
      <c r="C11239" t="s">
        <v>1278</v>
      </c>
      <c r="D11239" t="s">
        <v>2781</v>
      </c>
      <c r="E11239">
        <v>3</v>
      </c>
      <c r="F11239" s="8">
        <f>DATE(YEAR(project_c[[#This Row],[order_date]]),MONTH(project_c[[#This Row],[order_date]]),1)</f>
        <v>44743</v>
      </c>
      <c r="G11239" s="1">
        <v>44759</v>
      </c>
      <c r="H11239">
        <v>5</v>
      </c>
      <c r="I11239">
        <v>35.630000000000003</v>
      </c>
      <c r="J11239">
        <v>242.94</v>
      </c>
      <c r="K11239">
        <v>136.05000000000001</v>
      </c>
      <c r="L11239" t="s">
        <v>1279</v>
      </c>
      <c r="M11239" t="s">
        <v>9</v>
      </c>
      <c r="N11239" t="s">
        <v>10</v>
      </c>
      <c r="O11239" t="s">
        <v>216</v>
      </c>
      <c r="P11239" t="s">
        <v>2782</v>
      </c>
      <c r="Q11239" t="s">
        <v>2522</v>
      </c>
      <c r="R11239" t="s">
        <v>2559</v>
      </c>
      <c r="S11239" t="s">
        <v>23</v>
      </c>
    </row>
    <row r="11240" spans="1:19" x14ac:dyDescent="0.35">
      <c r="A11240">
        <v>6675</v>
      </c>
      <c r="B11240" t="s">
        <v>4919</v>
      </c>
      <c r="C11240" t="s">
        <v>1278</v>
      </c>
      <c r="D11240" t="s">
        <v>3416</v>
      </c>
      <c r="E11240">
        <v>3</v>
      </c>
      <c r="F11240" s="8">
        <f>DATE(YEAR(project_c[[#This Row],[order_date]]),MONTH(project_c[[#This Row],[order_date]]),1)</f>
        <v>45017</v>
      </c>
      <c r="G11240" s="1">
        <v>45031</v>
      </c>
      <c r="H11240">
        <v>5</v>
      </c>
      <c r="I11240">
        <v>1.04</v>
      </c>
      <c r="J11240">
        <v>12.432</v>
      </c>
      <c r="K11240">
        <v>9.3119999999999994</v>
      </c>
      <c r="L11240" t="s">
        <v>1279</v>
      </c>
      <c r="M11240" t="s">
        <v>9</v>
      </c>
      <c r="N11240" t="s">
        <v>10</v>
      </c>
      <c r="O11240" t="s">
        <v>216</v>
      </c>
      <c r="P11240" t="s">
        <v>3417</v>
      </c>
      <c r="Q11240" t="s">
        <v>2522</v>
      </c>
      <c r="R11240" t="s">
        <v>2542</v>
      </c>
      <c r="S11240" t="s">
        <v>23</v>
      </c>
    </row>
    <row r="11241" spans="1:19" x14ac:dyDescent="0.35">
      <c r="A11241">
        <v>112</v>
      </c>
      <c r="B11241" t="s">
        <v>4919</v>
      </c>
      <c r="C11241" t="s">
        <v>171</v>
      </c>
      <c r="D11241" t="s">
        <v>2886</v>
      </c>
      <c r="E11241">
        <v>1</v>
      </c>
      <c r="F11241" s="8">
        <f>DATE(YEAR(project_c[[#This Row],[order_date]]),MONTH(project_c[[#This Row],[order_date]]),1)</f>
        <v>44166</v>
      </c>
      <c r="G11241" s="1">
        <v>44189</v>
      </c>
      <c r="H11241">
        <v>5</v>
      </c>
      <c r="I11241">
        <v>65.72</v>
      </c>
      <c r="J11241">
        <v>142.86000000000001</v>
      </c>
      <c r="K11241">
        <v>77.14</v>
      </c>
      <c r="L11241" t="s">
        <v>172</v>
      </c>
      <c r="M11241" t="s">
        <v>38</v>
      </c>
      <c r="N11241" t="s">
        <v>10</v>
      </c>
      <c r="O11241" t="s">
        <v>48</v>
      </c>
      <c r="P11241" t="s">
        <v>2887</v>
      </c>
      <c r="Q11241" t="s">
        <v>2522</v>
      </c>
      <c r="R11241" t="s">
        <v>2559</v>
      </c>
      <c r="S11241" t="s">
        <v>13</v>
      </c>
    </row>
    <row r="11242" spans="1:19" x14ac:dyDescent="0.35">
      <c r="A11242">
        <v>113</v>
      </c>
      <c r="B11242" t="s">
        <v>4919</v>
      </c>
      <c r="C11242" t="s">
        <v>171</v>
      </c>
      <c r="D11242" t="s">
        <v>4298</v>
      </c>
      <c r="E11242">
        <v>6</v>
      </c>
      <c r="F11242" s="8">
        <f>DATE(YEAR(project_c[[#This Row],[order_date]]),MONTH(project_c[[#This Row],[order_date]]),1)</f>
        <v>44166</v>
      </c>
      <c r="G11242" s="1">
        <v>44189</v>
      </c>
      <c r="H11242">
        <v>5</v>
      </c>
      <c r="I11242">
        <v>25.33</v>
      </c>
      <c r="J11242">
        <v>233.80799999999999</v>
      </c>
      <c r="K11242">
        <v>81.828000000000003</v>
      </c>
      <c r="L11242" t="s">
        <v>172</v>
      </c>
      <c r="M11242" t="s">
        <v>38</v>
      </c>
      <c r="N11242" t="s">
        <v>10</v>
      </c>
      <c r="O11242" t="s">
        <v>48</v>
      </c>
      <c r="P11242" t="s">
        <v>4299</v>
      </c>
      <c r="Q11242" t="s">
        <v>4250</v>
      </c>
      <c r="R11242" t="s">
        <v>4273</v>
      </c>
      <c r="S11242" t="s">
        <v>13</v>
      </c>
    </row>
    <row r="11243" spans="1:19" x14ac:dyDescent="0.35">
      <c r="A11243">
        <v>809</v>
      </c>
      <c r="B11243" t="s">
        <v>4918</v>
      </c>
      <c r="C11243" t="s">
        <v>171</v>
      </c>
      <c r="D11243" t="s">
        <v>3964</v>
      </c>
      <c r="E11243">
        <v>5</v>
      </c>
      <c r="F11243" s="8">
        <f>DATE(YEAR(project_c[[#This Row],[order_date]]),MONTH(project_c[[#This Row],[order_date]]),1)</f>
        <v>44136</v>
      </c>
      <c r="G11243" s="1">
        <v>44153</v>
      </c>
      <c r="H11243">
        <v>2</v>
      </c>
      <c r="I11243">
        <v>2.0099999999999998</v>
      </c>
      <c r="J11243">
        <v>67.150000000000006</v>
      </c>
      <c r="K11243">
        <v>57.1</v>
      </c>
      <c r="L11243" t="s">
        <v>172</v>
      </c>
      <c r="M11243" t="s">
        <v>38</v>
      </c>
      <c r="N11243" t="s">
        <v>10</v>
      </c>
      <c r="O11243" t="s">
        <v>48</v>
      </c>
      <c r="P11243" t="s">
        <v>3965</v>
      </c>
      <c r="Q11243" t="s">
        <v>2522</v>
      </c>
      <c r="R11243" t="s">
        <v>2559</v>
      </c>
      <c r="S11243" t="s">
        <v>13</v>
      </c>
    </row>
    <row r="11244" spans="1:19" x14ac:dyDescent="0.35">
      <c r="A11244">
        <v>3546</v>
      </c>
      <c r="B11244" t="s">
        <v>4919</v>
      </c>
      <c r="C11244" t="s">
        <v>171</v>
      </c>
      <c r="D11244" t="s">
        <v>4226</v>
      </c>
      <c r="E11244">
        <v>7</v>
      </c>
      <c r="F11244" s="8">
        <f>DATE(YEAR(project_c[[#This Row],[order_date]]),MONTH(project_c[[#This Row],[order_date]]),1)</f>
        <v>44440</v>
      </c>
      <c r="G11244" s="1">
        <v>44442</v>
      </c>
      <c r="H11244">
        <v>5</v>
      </c>
      <c r="I11244">
        <v>9.76</v>
      </c>
      <c r="J11244">
        <v>160.77600000000001</v>
      </c>
      <c r="K11244">
        <v>92.456000000000003</v>
      </c>
      <c r="L11244" t="s">
        <v>172</v>
      </c>
      <c r="M11244" t="s">
        <v>38</v>
      </c>
      <c r="N11244" t="s">
        <v>10</v>
      </c>
      <c r="O11244" t="s">
        <v>48</v>
      </c>
      <c r="P11244" t="s">
        <v>4227</v>
      </c>
      <c r="Q11244" t="s">
        <v>2522</v>
      </c>
      <c r="R11244" t="s">
        <v>2539</v>
      </c>
      <c r="S11244" t="s">
        <v>13</v>
      </c>
    </row>
    <row r="11245" spans="1:19" x14ac:dyDescent="0.35">
      <c r="A11245">
        <v>7107</v>
      </c>
      <c r="B11245" t="s">
        <v>4919</v>
      </c>
      <c r="C11245" t="s">
        <v>171</v>
      </c>
      <c r="D11245" t="s">
        <v>3426</v>
      </c>
      <c r="E11245">
        <v>5</v>
      </c>
      <c r="F11245" s="8">
        <f>DATE(YEAR(project_c[[#This Row],[order_date]]),MONTH(project_c[[#This Row],[order_date]]),1)</f>
        <v>45200</v>
      </c>
      <c r="G11245" s="1">
        <v>45222</v>
      </c>
      <c r="H11245">
        <v>6</v>
      </c>
      <c r="I11245">
        <v>2.16</v>
      </c>
      <c r="J11245">
        <v>26.4</v>
      </c>
      <c r="K11245">
        <v>15.6</v>
      </c>
      <c r="L11245" t="s">
        <v>172</v>
      </c>
      <c r="M11245" t="s">
        <v>38</v>
      </c>
      <c r="N11245" t="s">
        <v>10</v>
      </c>
      <c r="O11245" t="s">
        <v>48</v>
      </c>
      <c r="P11245" t="s">
        <v>3427</v>
      </c>
      <c r="Q11245" t="s">
        <v>2522</v>
      </c>
      <c r="R11245" t="s">
        <v>2542</v>
      </c>
      <c r="S11245" t="s">
        <v>13</v>
      </c>
    </row>
    <row r="11246" spans="1:19" x14ac:dyDescent="0.35">
      <c r="A11246">
        <v>7109</v>
      </c>
      <c r="B11246" t="s">
        <v>4919</v>
      </c>
      <c r="C11246" t="s">
        <v>171</v>
      </c>
      <c r="D11246" t="s">
        <v>2366</v>
      </c>
      <c r="E11246">
        <v>3</v>
      </c>
      <c r="F11246" s="8">
        <f>DATE(YEAR(project_c[[#This Row],[order_date]]),MONTH(project_c[[#This Row],[order_date]]),1)</f>
        <v>45200</v>
      </c>
      <c r="G11246" s="1">
        <v>45222</v>
      </c>
      <c r="H11246">
        <v>6</v>
      </c>
      <c r="I11246">
        <v>3.54</v>
      </c>
      <c r="J11246">
        <v>28.71</v>
      </c>
      <c r="K11246">
        <v>18.09</v>
      </c>
      <c r="L11246" t="s">
        <v>172</v>
      </c>
      <c r="M11246" t="s">
        <v>38</v>
      </c>
      <c r="N11246" t="s">
        <v>10</v>
      </c>
      <c r="O11246" t="s">
        <v>48</v>
      </c>
      <c r="P11246" t="s">
        <v>2367</v>
      </c>
      <c r="Q11246" t="s">
        <v>1901</v>
      </c>
      <c r="R11246" t="s">
        <v>1902</v>
      </c>
      <c r="S11246" t="s">
        <v>13</v>
      </c>
    </row>
    <row r="11247" spans="1:19" x14ac:dyDescent="0.35">
      <c r="A11247">
        <v>9128</v>
      </c>
      <c r="B11247" t="s">
        <v>4919</v>
      </c>
      <c r="C11247" t="s">
        <v>171</v>
      </c>
      <c r="D11247" t="s">
        <v>3086</v>
      </c>
      <c r="E11247">
        <v>3</v>
      </c>
      <c r="F11247" s="8">
        <f>DATE(YEAR(project_c[[#This Row],[order_date]]),MONTH(project_c[[#This Row],[order_date]]),1)</f>
        <v>45231</v>
      </c>
      <c r="G11247" s="1">
        <v>45233</v>
      </c>
      <c r="H11247">
        <v>4</v>
      </c>
      <c r="I11247">
        <v>0.46</v>
      </c>
      <c r="J11247">
        <v>9.9</v>
      </c>
      <c r="K11247">
        <v>8.52</v>
      </c>
      <c r="L11247" t="s">
        <v>172</v>
      </c>
      <c r="M11247" t="s">
        <v>38</v>
      </c>
      <c r="N11247" t="s">
        <v>10</v>
      </c>
      <c r="O11247" t="s">
        <v>48</v>
      </c>
      <c r="P11247" t="s">
        <v>3087</v>
      </c>
      <c r="Q11247" t="s">
        <v>2522</v>
      </c>
      <c r="R11247" t="s">
        <v>2534</v>
      </c>
      <c r="S11247" t="s">
        <v>13</v>
      </c>
    </row>
    <row r="11248" spans="1:19" x14ac:dyDescent="0.35">
      <c r="A11248">
        <v>10424</v>
      </c>
      <c r="B11248" t="s">
        <v>4918</v>
      </c>
      <c r="C11248" t="s">
        <v>171</v>
      </c>
      <c r="D11248" t="s">
        <v>4044</v>
      </c>
      <c r="E11248">
        <v>1</v>
      </c>
      <c r="F11248" s="8">
        <f>DATE(YEAR(project_c[[#This Row],[order_date]]),MONTH(project_c[[#This Row],[order_date]]),1)</f>
        <v>45292</v>
      </c>
      <c r="G11248" s="1">
        <v>45311</v>
      </c>
      <c r="H11248">
        <v>4</v>
      </c>
      <c r="I11248">
        <v>6.38</v>
      </c>
      <c r="J11248">
        <v>15.941000000000001</v>
      </c>
      <c r="K11248">
        <v>9.5609999999999999</v>
      </c>
      <c r="L11248" t="s">
        <v>172</v>
      </c>
      <c r="M11248" t="s">
        <v>38</v>
      </c>
      <c r="N11248" t="s">
        <v>10</v>
      </c>
      <c r="O11248" t="s">
        <v>48</v>
      </c>
      <c r="P11248" t="s">
        <v>4045</v>
      </c>
      <c r="Q11248" t="s">
        <v>2522</v>
      </c>
      <c r="R11248" t="s">
        <v>2559</v>
      </c>
      <c r="S11248" t="s">
        <v>13</v>
      </c>
    </row>
    <row r="11249" spans="1:19" x14ac:dyDescent="0.35">
      <c r="A11249">
        <v>10514</v>
      </c>
      <c r="B11249" t="s">
        <v>4920</v>
      </c>
      <c r="C11249" t="s">
        <v>171</v>
      </c>
      <c r="D11249" t="s">
        <v>4044</v>
      </c>
      <c r="E11249">
        <v>3</v>
      </c>
      <c r="F11249" s="8">
        <f>DATE(YEAR(project_c[[#This Row],[order_date]]),MONTH(project_c[[#This Row],[order_date]]),1)</f>
        <v>45323</v>
      </c>
      <c r="G11249" s="1">
        <v>45338</v>
      </c>
      <c r="H11249">
        <v>3</v>
      </c>
      <c r="I11249">
        <v>6.38</v>
      </c>
      <c r="J11249">
        <v>47.823</v>
      </c>
      <c r="K11249">
        <v>28.683</v>
      </c>
      <c r="L11249" t="s">
        <v>172</v>
      </c>
      <c r="M11249" t="s">
        <v>38</v>
      </c>
      <c r="N11249" t="s">
        <v>10</v>
      </c>
      <c r="O11249" t="s">
        <v>48</v>
      </c>
      <c r="P11249" t="s">
        <v>4045</v>
      </c>
      <c r="Q11249" t="s">
        <v>2522</v>
      </c>
      <c r="R11249" t="s">
        <v>2559</v>
      </c>
      <c r="S11249" t="s">
        <v>13</v>
      </c>
    </row>
    <row r="11250" spans="1:19" x14ac:dyDescent="0.35">
      <c r="A11250">
        <v>1576</v>
      </c>
      <c r="B11250" t="s">
        <v>4919</v>
      </c>
      <c r="C11250" t="s">
        <v>1281</v>
      </c>
      <c r="D11250" t="s">
        <v>3724</v>
      </c>
      <c r="E11250">
        <v>4</v>
      </c>
      <c r="F11250" s="8">
        <f>DATE(YEAR(project_c[[#This Row],[order_date]]),MONTH(project_c[[#This Row],[order_date]]),1)</f>
        <v>43862</v>
      </c>
      <c r="G11250" s="1">
        <v>43865</v>
      </c>
      <c r="H11250">
        <v>4</v>
      </c>
      <c r="I11250">
        <v>0.51</v>
      </c>
      <c r="J11250">
        <v>34.24</v>
      </c>
      <c r="K11250">
        <v>32.200000000000003</v>
      </c>
      <c r="L11250" t="s">
        <v>1282</v>
      </c>
      <c r="M11250" t="s">
        <v>26</v>
      </c>
      <c r="N11250" t="s">
        <v>10</v>
      </c>
      <c r="O11250" t="s">
        <v>48</v>
      </c>
      <c r="P11250" t="s">
        <v>3725</v>
      </c>
      <c r="Q11250" t="s">
        <v>2522</v>
      </c>
      <c r="R11250" t="s">
        <v>2542</v>
      </c>
      <c r="S11250" t="s">
        <v>13</v>
      </c>
    </row>
    <row r="11251" spans="1:19" x14ac:dyDescent="0.35">
      <c r="A11251">
        <v>1575</v>
      </c>
      <c r="B11251" t="s">
        <v>4919</v>
      </c>
      <c r="C11251" t="s">
        <v>1281</v>
      </c>
      <c r="D11251" t="s">
        <v>3834</v>
      </c>
      <c r="E11251">
        <v>3</v>
      </c>
      <c r="F11251" s="8">
        <f>DATE(YEAR(project_c[[#This Row],[order_date]]),MONTH(project_c[[#This Row],[order_date]]),1)</f>
        <v>43862</v>
      </c>
      <c r="G11251" s="1">
        <v>43865</v>
      </c>
      <c r="H11251">
        <v>4</v>
      </c>
      <c r="I11251">
        <v>5.6</v>
      </c>
      <c r="J11251">
        <v>24.864000000000001</v>
      </c>
      <c r="K11251">
        <v>8.0640000000000001</v>
      </c>
      <c r="L11251" t="s">
        <v>1282</v>
      </c>
      <c r="M11251" t="s">
        <v>26</v>
      </c>
      <c r="N11251" t="s">
        <v>10</v>
      </c>
      <c r="O11251" t="s">
        <v>48</v>
      </c>
      <c r="P11251" t="s">
        <v>3835</v>
      </c>
      <c r="Q11251" t="s">
        <v>2522</v>
      </c>
      <c r="R11251" t="s">
        <v>2523</v>
      </c>
      <c r="S11251" t="s">
        <v>13</v>
      </c>
    </row>
    <row r="11252" spans="1:19" x14ac:dyDescent="0.35">
      <c r="A11252">
        <v>2488</v>
      </c>
      <c r="B11252" t="s">
        <v>4919</v>
      </c>
      <c r="C11252" t="s">
        <v>1281</v>
      </c>
      <c r="D11252" t="s">
        <v>4130</v>
      </c>
      <c r="E11252">
        <v>1</v>
      </c>
      <c r="F11252" s="8">
        <f>DATE(YEAR(project_c[[#This Row],[order_date]]),MONTH(project_c[[#This Row],[order_date]]),1)</f>
        <v>44287</v>
      </c>
      <c r="G11252" s="1">
        <v>44310</v>
      </c>
      <c r="H11252">
        <v>4</v>
      </c>
      <c r="I11252">
        <v>3.95</v>
      </c>
      <c r="J11252">
        <v>20.79</v>
      </c>
      <c r="K11252">
        <v>16.84</v>
      </c>
      <c r="L11252" t="s">
        <v>1282</v>
      </c>
      <c r="M11252" t="s">
        <v>26</v>
      </c>
      <c r="N11252" t="s">
        <v>10</v>
      </c>
      <c r="O11252" t="s">
        <v>48</v>
      </c>
      <c r="P11252" t="s">
        <v>4131</v>
      </c>
      <c r="Q11252" t="s">
        <v>2522</v>
      </c>
      <c r="R11252" t="s">
        <v>2528</v>
      </c>
      <c r="S11252" t="s">
        <v>13</v>
      </c>
    </row>
    <row r="11253" spans="1:19" x14ac:dyDescent="0.35">
      <c r="A11253">
        <v>3390</v>
      </c>
      <c r="B11253" t="s">
        <v>4918</v>
      </c>
      <c r="C11253" t="s">
        <v>1281</v>
      </c>
      <c r="D11253" t="s">
        <v>3538</v>
      </c>
      <c r="E11253">
        <v>3</v>
      </c>
      <c r="F11253" s="8">
        <f>DATE(YEAR(project_c[[#This Row],[order_date]]),MONTH(project_c[[#This Row],[order_date]]),1)</f>
        <v>44501</v>
      </c>
      <c r="G11253" s="1">
        <v>44530</v>
      </c>
      <c r="H11253">
        <v>3</v>
      </c>
      <c r="I11253">
        <v>2.2599999999999998</v>
      </c>
      <c r="J11253">
        <v>3.8820000000000001</v>
      </c>
      <c r="K11253">
        <v>-2.8980000000000001</v>
      </c>
      <c r="L11253" t="s">
        <v>1282</v>
      </c>
      <c r="M11253" t="s">
        <v>26</v>
      </c>
      <c r="N11253" t="s">
        <v>10</v>
      </c>
      <c r="O11253" t="s">
        <v>48</v>
      </c>
      <c r="P11253" t="s">
        <v>3539</v>
      </c>
      <c r="Q11253" t="s">
        <v>2522</v>
      </c>
      <c r="R11253" t="s">
        <v>2523</v>
      </c>
      <c r="S11253" t="s">
        <v>13</v>
      </c>
    </row>
    <row r="11254" spans="1:19" x14ac:dyDescent="0.35">
      <c r="A11254">
        <v>6395</v>
      </c>
      <c r="B11254" t="s">
        <v>4919</v>
      </c>
      <c r="C11254" t="s">
        <v>1281</v>
      </c>
      <c r="D11254" t="s">
        <v>4817</v>
      </c>
      <c r="E11254">
        <v>6</v>
      </c>
      <c r="F11254" s="8">
        <f>DATE(YEAR(project_c[[#This Row],[order_date]]),MONTH(project_c[[#This Row],[order_date]]),1)</f>
        <v>44896</v>
      </c>
      <c r="G11254" s="1">
        <v>44897</v>
      </c>
      <c r="H11254">
        <v>6</v>
      </c>
      <c r="I11254">
        <v>2.2999999999999998</v>
      </c>
      <c r="J11254">
        <v>153.47999999999999</v>
      </c>
      <c r="K11254">
        <v>139.68</v>
      </c>
      <c r="L11254" t="s">
        <v>1282</v>
      </c>
      <c r="M11254" t="s">
        <v>26</v>
      </c>
      <c r="N11254" t="s">
        <v>10</v>
      </c>
      <c r="O11254" t="s">
        <v>48</v>
      </c>
      <c r="P11254" t="s">
        <v>4818</v>
      </c>
      <c r="Q11254" t="s">
        <v>4250</v>
      </c>
      <c r="R11254" t="s">
        <v>4251</v>
      </c>
      <c r="S11254" t="s">
        <v>13</v>
      </c>
    </row>
    <row r="11255" spans="1:19" x14ac:dyDescent="0.35">
      <c r="A11255">
        <v>5645</v>
      </c>
      <c r="B11255" t="s">
        <v>4918</v>
      </c>
      <c r="C11255" t="s">
        <v>1281</v>
      </c>
      <c r="D11255" t="s">
        <v>3778</v>
      </c>
      <c r="E11255">
        <v>4</v>
      </c>
      <c r="F11255" s="8">
        <f>DATE(YEAR(project_c[[#This Row],[order_date]]),MONTH(project_c[[#This Row],[order_date]]),1)</f>
        <v>44774</v>
      </c>
      <c r="G11255" s="1">
        <v>44785</v>
      </c>
      <c r="H11255">
        <v>2</v>
      </c>
      <c r="I11255">
        <v>1.68</v>
      </c>
      <c r="J11255">
        <v>29.856000000000002</v>
      </c>
      <c r="K11255">
        <v>23.135999999999999</v>
      </c>
      <c r="L11255" t="s">
        <v>1282</v>
      </c>
      <c r="M11255" t="s">
        <v>26</v>
      </c>
      <c r="N11255" t="s">
        <v>10</v>
      </c>
      <c r="O11255" t="s">
        <v>48</v>
      </c>
      <c r="P11255" t="s">
        <v>3779</v>
      </c>
      <c r="Q11255" t="s">
        <v>2522</v>
      </c>
      <c r="R11255" t="s">
        <v>2528</v>
      </c>
      <c r="S11255" t="s">
        <v>13</v>
      </c>
    </row>
    <row r="11256" spans="1:19" x14ac:dyDescent="0.35">
      <c r="A11256">
        <v>6393</v>
      </c>
      <c r="B11256" t="s">
        <v>4919</v>
      </c>
      <c r="C11256" t="s">
        <v>1281</v>
      </c>
      <c r="D11256" t="s">
        <v>2968</v>
      </c>
      <c r="E11256">
        <v>5</v>
      </c>
      <c r="F11256" s="8">
        <f>DATE(YEAR(project_c[[#This Row],[order_date]]),MONTH(project_c[[#This Row],[order_date]]),1)</f>
        <v>44896</v>
      </c>
      <c r="G11256" s="1">
        <v>44897</v>
      </c>
      <c r="H11256">
        <v>6</v>
      </c>
      <c r="I11256">
        <v>174.67</v>
      </c>
      <c r="J11256">
        <v>2079.4</v>
      </c>
      <c r="K11256">
        <v>1206.05</v>
      </c>
      <c r="L11256" t="s">
        <v>1282</v>
      </c>
      <c r="M11256" t="s">
        <v>26</v>
      </c>
      <c r="N11256" t="s">
        <v>10</v>
      </c>
      <c r="O11256" t="s">
        <v>48</v>
      </c>
      <c r="P11256" t="s">
        <v>2969</v>
      </c>
      <c r="Q11256" t="s">
        <v>2522</v>
      </c>
      <c r="R11256" t="s">
        <v>2559</v>
      </c>
      <c r="S11256" t="s">
        <v>13</v>
      </c>
    </row>
    <row r="11257" spans="1:19" x14ac:dyDescent="0.35">
      <c r="A11257">
        <v>5520</v>
      </c>
      <c r="B11257" t="s">
        <v>4920</v>
      </c>
      <c r="C11257" t="s">
        <v>1281</v>
      </c>
      <c r="D11257" t="s">
        <v>4419</v>
      </c>
      <c r="E11257">
        <v>5</v>
      </c>
      <c r="F11257" s="8">
        <f>DATE(YEAR(project_c[[#This Row],[order_date]]),MONTH(project_c[[#This Row],[order_date]]),1)</f>
        <v>44896</v>
      </c>
      <c r="G11257" s="1">
        <v>44906</v>
      </c>
      <c r="H11257">
        <v>2</v>
      </c>
      <c r="I11257">
        <v>46.45</v>
      </c>
      <c r="J11257">
        <v>403.92</v>
      </c>
      <c r="K11257">
        <v>171.67</v>
      </c>
      <c r="L11257" t="s">
        <v>1282</v>
      </c>
      <c r="M11257" t="s">
        <v>26</v>
      </c>
      <c r="N11257" t="s">
        <v>10</v>
      </c>
      <c r="O11257" t="s">
        <v>48</v>
      </c>
      <c r="P11257" t="s">
        <v>4420</v>
      </c>
      <c r="Q11257" t="s">
        <v>4250</v>
      </c>
      <c r="R11257" t="s">
        <v>4273</v>
      </c>
      <c r="S11257" t="s">
        <v>13</v>
      </c>
    </row>
    <row r="11258" spans="1:19" x14ac:dyDescent="0.35">
      <c r="A11258">
        <v>6394</v>
      </c>
      <c r="B11258" t="s">
        <v>4919</v>
      </c>
      <c r="C11258" t="s">
        <v>1281</v>
      </c>
      <c r="D11258" t="s">
        <v>2089</v>
      </c>
      <c r="E11258">
        <v>5</v>
      </c>
      <c r="F11258" s="8">
        <f>DATE(YEAR(project_c[[#This Row],[order_date]]),MONTH(project_c[[#This Row],[order_date]]),1)</f>
        <v>44896</v>
      </c>
      <c r="G11258" s="1">
        <v>44897</v>
      </c>
      <c r="H11258">
        <v>6</v>
      </c>
      <c r="I11258">
        <v>50.4</v>
      </c>
      <c r="J11258">
        <v>503.95</v>
      </c>
      <c r="K11258">
        <v>251.95</v>
      </c>
      <c r="L11258" t="s">
        <v>1282</v>
      </c>
      <c r="M11258" t="s">
        <v>26</v>
      </c>
      <c r="N11258" t="s">
        <v>10</v>
      </c>
      <c r="O11258" t="s">
        <v>48</v>
      </c>
      <c r="P11258" t="s">
        <v>2090</v>
      </c>
      <c r="Q11258" t="s">
        <v>1901</v>
      </c>
      <c r="R11258" t="s">
        <v>1902</v>
      </c>
      <c r="S11258" t="s">
        <v>13</v>
      </c>
    </row>
    <row r="11259" spans="1:19" x14ac:dyDescent="0.35">
      <c r="A11259">
        <v>15015</v>
      </c>
      <c r="B11259" t="s">
        <v>4919</v>
      </c>
      <c r="C11259" t="s">
        <v>1281</v>
      </c>
      <c r="D11259" t="s">
        <v>1932</v>
      </c>
      <c r="E11259">
        <v>1</v>
      </c>
      <c r="F11259" s="8">
        <f>DATE(YEAR(project_c[[#This Row],[order_date]]),MONTH(project_c[[#This Row],[order_date]]),1)</f>
        <v>44562</v>
      </c>
      <c r="G11259" s="1">
        <v>44563</v>
      </c>
      <c r="H11259">
        <v>5</v>
      </c>
      <c r="I11259">
        <v>6.18</v>
      </c>
      <c r="J11259">
        <v>28.853999999999999</v>
      </c>
      <c r="K11259">
        <v>22.673999999999999</v>
      </c>
      <c r="L11259" t="s">
        <v>1282</v>
      </c>
      <c r="M11259" t="s">
        <v>26</v>
      </c>
      <c r="N11259" t="s">
        <v>10</v>
      </c>
      <c r="O11259" t="s">
        <v>48</v>
      </c>
      <c r="P11259" t="s">
        <v>1933</v>
      </c>
      <c r="Q11259" t="s">
        <v>1901</v>
      </c>
      <c r="R11259" t="s">
        <v>1902</v>
      </c>
      <c r="S11259" t="s">
        <v>13</v>
      </c>
    </row>
    <row r="11260" spans="1:19" x14ac:dyDescent="0.35">
      <c r="A11260">
        <v>15271</v>
      </c>
      <c r="B11260" t="s">
        <v>4919</v>
      </c>
      <c r="C11260" t="s">
        <v>1281</v>
      </c>
      <c r="D11260" t="s">
        <v>2590</v>
      </c>
      <c r="E11260">
        <v>1</v>
      </c>
      <c r="F11260" s="8">
        <f>DATE(YEAR(project_c[[#This Row],[order_date]]),MONTH(project_c[[#This Row],[order_date]]),1)</f>
        <v>44562</v>
      </c>
      <c r="G11260" s="1">
        <v>44574</v>
      </c>
      <c r="H11260">
        <v>5</v>
      </c>
      <c r="I11260">
        <v>5.38</v>
      </c>
      <c r="J11260">
        <v>26.901</v>
      </c>
      <c r="K11260">
        <v>21.521000000000001</v>
      </c>
      <c r="L11260" t="s">
        <v>1282</v>
      </c>
      <c r="M11260" t="s">
        <v>26</v>
      </c>
      <c r="N11260" t="s">
        <v>10</v>
      </c>
      <c r="O11260" t="s">
        <v>48</v>
      </c>
      <c r="P11260" t="s">
        <v>2591</v>
      </c>
      <c r="Q11260" t="s">
        <v>2522</v>
      </c>
      <c r="R11260" t="s">
        <v>2542</v>
      </c>
      <c r="S11260" t="s">
        <v>13</v>
      </c>
    </row>
    <row r="11261" spans="1:19" x14ac:dyDescent="0.35">
      <c r="A11261">
        <v>8162</v>
      </c>
      <c r="B11261" t="s">
        <v>4919</v>
      </c>
      <c r="C11261" t="s">
        <v>1281</v>
      </c>
      <c r="D11261" t="s">
        <v>3108</v>
      </c>
      <c r="E11261">
        <v>3</v>
      </c>
      <c r="F11261" s="8">
        <f>DATE(YEAR(project_c[[#This Row],[order_date]]),MONTH(project_c[[#This Row],[order_date]]),1)</f>
        <v>45078</v>
      </c>
      <c r="G11261" s="1">
        <v>45096</v>
      </c>
      <c r="H11261">
        <v>7</v>
      </c>
      <c r="I11261">
        <v>1.76</v>
      </c>
      <c r="J11261">
        <v>2.0640000000000001</v>
      </c>
      <c r="K11261">
        <v>-3.2160000000000002</v>
      </c>
      <c r="L11261" t="s">
        <v>1282</v>
      </c>
      <c r="M11261" t="s">
        <v>26</v>
      </c>
      <c r="N11261" t="s">
        <v>10</v>
      </c>
      <c r="O11261" t="s">
        <v>48</v>
      </c>
      <c r="P11261" t="s">
        <v>3109</v>
      </c>
      <c r="Q11261" t="s">
        <v>2522</v>
      </c>
      <c r="R11261" t="s">
        <v>2523</v>
      </c>
      <c r="S11261" t="s">
        <v>13</v>
      </c>
    </row>
    <row r="11262" spans="1:19" x14ac:dyDescent="0.35">
      <c r="A11262">
        <v>8163</v>
      </c>
      <c r="B11262" t="s">
        <v>4919</v>
      </c>
      <c r="C11262" t="s">
        <v>1281</v>
      </c>
      <c r="D11262" t="s">
        <v>4565</v>
      </c>
      <c r="E11262">
        <v>3</v>
      </c>
      <c r="F11262" s="8">
        <f>DATE(YEAR(project_c[[#This Row],[order_date]]),MONTH(project_c[[#This Row],[order_date]]),1)</f>
        <v>45078</v>
      </c>
      <c r="G11262" s="1">
        <v>45096</v>
      </c>
      <c r="H11262">
        <v>7</v>
      </c>
      <c r="I11262">
        <v>21.79</v>
      </c>
      <c r="J11262">
        <v>457.48500000000001</v>
      </c>
      <c r="K11262">
        <v>392.11500000000001</v>
      </c>
      <c r="L11262" t="s">
        <v>1282</v>
      </c>
      <c r="M11262" t="s">
        <v>26</v>
      </c>
      <c r="N11262" t="s">
        <v>10</v>
      </c>
      <c r="O11262" t="s">
        <v>48</v>
      </c>
      <c r="P11262" t="s">
        <v>4566</v>
      </c>
      <c r="Q11262" t="s">
        <v>4250</v>
      </c>
      <c r="R11262" t="s">
        <v>4306</v>
      </c>
      <c r="S11262" t="s">
        <v>13</v>
      </c>
    </row>
    <row r="11263" spans="1:19" x14ac:dyDescent="0.35">
      <c r="A11263">
        <v>9235</v>
      </c>
      <c r="B11263" t="s">
        <v>4918</v>
      </c>
      <c r="C11263" t="s">
        <v>1281</v>
      </c>
      <c r="D11263" t="s">
        <v>2446</v>
      </c>
      <c r="E11263">
        <v>3</v>
      </c>
      <c r="F11263" s="8">
        <f>DATE(YEAR(project_c[[#This Row],[order_date]]),MONTH(project_c[[#This Row],[order_date]]),1)</f>
        <v>45231</v>
      </c>
      <c r="G11263" s="1">
        <v>45237</v>
      </c>
      <c r="H11263">
        <v>5</v>
      </c>
      <c r="I11263">
        <v>5.2</v>
      </c>
      <c r="J11263">
        <v>59.97</v>
      </c>
      <c r="K11263">
        <v>44.37</v>
      </c>
      <c r="L11263" t="s">
        <v>1282</v>
      </c>
      <c r="M11263" t="s">
        <v>26</v>
      </c>
      <c r="N11263" t="s">
        <v>10</v>
      </c>
      <c r="O11263" t="s">
        <v>48</v>
      </c>
      <c r="P11263" t="s">
        <v>2447</v>
      </c>
      <c r="Q11263" t="s">
        <v>1901</v>
      </c>
      <c r="R11263" t="s">
        <v>1909</v>
      </c>
      <c r="S11263" t="s">
        <v>13</v>
      </c>
    </row>
    <row r="11264" spans="1:19" x14ac:dyDescent="0.35">
      <c r="A11264">
        <v>9236</v>
      </c>
      <c r="B11264" t="s">
        <v>4918</v>
      </c>
      <c r="C11264" t="s">
        <v>1281</v>
      </c>
      <c r="D11264" t="s">
        <v>2111</v>
      </c>
      <c r="E11264">
        <v>7</v>
      </c>
      <c r="F11264" s="8">
        <f>DATE(YEAR(project_c[[#This Row],[order_date]]),MONTH(project_c[[#This Row],[order_date]]),1)</f>
        <v>45231</v>
      </c>
      <c r="G11264" s="1">
        <v>45237</v>
      </c>
      <c r="H11264">
        <v>5</v>
      </c>
      <c r="I11264">
        <v>44.6</v>
      </c>
      <c r="J11264">
        <v>609.22400000000005</v>
      </c>
      <c r="K11264">
        <v>297.024</v>
      </c>
      <c r="L11264" t="s">
        <v>1282</v>
      </c>
      <c r="M11264" t="s">
        <v>26</v>
      </c>
      <c r="N11264" t="s">
        <v>10</v>
      </c>
      <c r="O11264" t="s">
        <v>48</v>
      </c>
      <c r="P11264" t="s">
        <v>2112</v>
      </c>
      <c r="Q11264" t="s">
        <v>1901</v>
      </c>
      <c r="R11264" t="s">
        <v>1902</v>
      </c>
      <c r="S11264" t="s">
        <v>13</v>
      </c>
    </row>
    <row r="11265" spans="1:19" x14ac:dyDescent="0.35">
      <c r="A11265">
        <v>1577</v>
      </c>
      <c r="B11265" t="s">
        <v>4920</v>
      </c>
      <c r="C11265" t="s">
        <v>1283</v>
      </c>
      <c r="D11265" t="s">
        <v>2300</v>
      </c>
      <c r="E11265">
        <v>1</v>
      </c>
      <c r="F11265" s="8">
        <f>DATE(YEAR(project_c[[#This Row],[order_date]]),MONTH(project_c[[#This Row],[order_date]]),1)</f>
        <v>44013</v>
      </c>
      <c r="G11265" s="1">
        <v>44018</v>
      </c>
      <c r="H11265">
        <v>2</v>
      </c>
      <c r="I11265">
        <v>33.6</v>
      </c>
      <c r="J11265">
        <v>447.99200000000002</v>
      </c>
      <c r="K11265">
        <v>414.392</v>
      </c>
      <c r="L11265" t="s">
        <v>1284</v>
      </c>
      <c r="M11265" t="s">
        <v>9</v>
      </c>
      <c r="N11265" t="s">
        <v>10</v>
      </c>
      <c r="O11265" t="s">
        <v>101</v>
      </c>
      <c r="P11265" t="s">
        <v>2301</v>
      </c>
      <c r="Q11265" t="s">
        <v>1901</v>
      </c>
      <c r="R11265" t="s">
        <v>2199</v>
      </c>
      <c r="S11265" t="s">
        <v>23</v>
      </c>
    </row>
    <row r="11266" spans="1:19" x14ac:dyDescent="0.35">
      <c r="A11266">
        <v>2416</v>
      </c>
      <c r="B11266" t="s">
        <v>4919</v>
      </c>
      <c r="C11266" t="s">
        <v>1283</v>
      </c>
      <c r="D11266" t="s">
        <v>3086</v>
      </c>
      <c r="E11266">
        <v>4</v>
      </c>
      <c r="F11266" s="8">
        <f>DATE(YEAR(project_c[[#This Row],[order_date]]),MONTH(project_c[[#This Row],[order_date]]),1)</f>
        <v>44256</v>
      </c>
      <c r="G11266" s="1">
        <v>44269</v>
      </c>
      <c r="H11266">
        <v>4</v>
      </c>
      <c r="I11266">
        <v>0.46</v>
      </c>
      <c r="J11266">
        <v>13.2</v>
      </c>
      <c r="K11266">
        <v>11.36</v>
      </c>
      <c r="L11266" t="s">
        <v>1284</v>
      </c>
      <c r="M11266" t="s">
        <v>9</v>
      </c>
      <c r="N11266" t="s">
        <v>10</v>
      </c>
      <c r="O11266" t="s">
        <v>101</v>
      </c>
      <c r="P11266" t="s">
        <v>3087</v>
      </c>
      <c r="Q11266" t="s">
        <v>2522</v>
      </c>
      <c r="R11266" t="s">
        <v>2534</v>
      </c>
      <c r="S11266" t="s">
        <v>23</v>
      </c>
    </row>
    <row r="11267" spans="1:19" x14ac:dyDescent="0.35">
      <c r="A11267">
        <v>2417</v>
      </c>
      <c r="B11267" t="s">
        <v>4919</v>
      </c>
      <c r="C11267" t="s">
        <v>1283</v>
      </c>
      <c r="D11267" t="s">
        <v>2757</v>
      </c>
      <c r="E11267">
        <v>3</v>
      </c>
      <c r="F11267" s="8">
        <f>DATE(YEAR(project_c[[#This Row],[order_date]]),MONTH(project_c[[#This Row],[order_date]]),1)</f>
        <v>44256</v>
      </c>
      <c r="G11267" s="1">
        <v>44269</v>
      </c>
      <c r="H11267">
        <v>4</v>
      </c>
      <c r="I11267">
        <v>10.08</v>
      </c>
      <c r="J11267">
        <v>201.57</v>
      </c>
      <c r="K11267">
        <v>171.33</v>
      </c>
      <c r="L11267" t="s">
        <v>1284</v>
      </c>
      <c r="M11267" t="s">
        <v>9</v>
      </c>
      <c r="N11267" t="s">
        <v>10</v>
      </c>
      <c r="O11267" t="s">
        <v>101</v>
      </c>
      <c r="P11267" t="s">
        <v>2758</v>
      </c>
      <c r="Q11267" t="s">
        <v>2522</v>
      </c>
      <c r="R11267" t="s">
        <v>2523</v>
      </c>
      <c r="S11267" t="s">
        <v>23</v>
      </c>
    </row>
    <row r="11268" spans="1:19" x14ac:dyDescent="0.35">
      <c r="A11268">
        <v>2519</v>
      </c>
      <c r="B11268" t="s">
        <v>4919</v>
      </c>
      <c r="C11268" t="s">
        <v>1283</v>
      </c>
      <c r="D11268" t="s">
        <v>1903</v>
      </c>
      <c r="E11268">
        <v>3</v>
      </c>
      <c r="F11268" s="8">
        <f>DATE(YEAR(project_c[[#This Row],[order_date]]),MONTH(project_c[[#This Row],[order_date]]),1)</f>
        <v>44348</v>
      </c>
      <c r="G11268" s="1">
        <v>44368</v>
      </c>
      <c r="H11268">
        <v>6</v>
      </c>
      <c r="I11268">
        <v>35.49</v>
      </c>
      <c r="J11268">
        <v>86.376000000000005</v>
      </c>
      <c r="K11268">
        <v>-20.094000000000001</v>
      </c>
      <c r="L11268" t="s">
        <v>1284</v>
      </c>
      <c r="M11268" t="s">
        <v>9</v>
      </c>
      <c r="N11268" t="s">
        <v>10</v>
      </c>
      <c r="O11268" t="s">
        <v>101</v>
      </c>
      <c r="P11268" t="s">
        <v>1904</v>
      </c>
      <c r="Q11268" t="s">
        <v>1901</v>
      </c>
      <c r="R11268" t="s">
        <v>1902</v>
      </c>
      <c r="S11268" t="s">
        <v>23</v>
      </c>
    </row>
    <row r="11269" spans="1:19" x14ac:dyDescent="0.35">
      <c r="A11269">
        <v>5755</v>
      </c>
      <c r="B11269" t="s">
        <v>4919</v>
      </c>
      <c r="C11269" t="s">
        <v>1283</v>
      </c>
      <c r="D11269" t="s">
        <v>4204</v>
      </c>
      <c r="E11269">
        <v>5</v>
      </c>
      <c r="F11269" s="8">
        <f>DATE(YEAR(project_c[[#This Row],[order_date]]),MONTH(project_c[[#This Row],[order_date]]),1)</f>
        <v>44835</v>
      </c>
      <c r="G11269" s="1">
        <v>44862</v>
      </c>
      <c r="H11269">
        <v>5</v>
      </c>
      <c r="I11269">
        <v>14</v>
      </c>
      <c r="J11269">
        <v>38.19</v>
      </c>
      <c r="K11269">
        <v>-31.81</v>
      </c>
      <c r="L11269" t="s">
        <v>1284</v>
      </c>
      <c r="M11269" t="s">
        <v>9</v>
      </c>
      <c r="N11269" t="s">
        <v>10</v>
      </c>
      <c r="O11269" t="s">
        <v>101</v>
      </c>
      <c r="P11269" t="s">
        <v>4205</v>
      </c>
      <c r="Q11269" t="s">
        <v>2522</v>
      </c>
      <c r="R11269" t="s">
        <v>2523</v>
      </c>
      <c r="S11269" t="s">
        <v>23</v>
      </c>
    </row>
    <row r="11270" spans="1:19" x14ac:dyDescent="0.35">
      <c r="A11270">
        <v>5647</v>
      </c>
      <c r="B11270" t="s">
        <v>4919</v>
      </c>
      <c r="C11270" t="s">
        <v>1283</v>
      </c>
      <c r="D11270" t="s">
        <v>3768</v>
      </c>
      <c r="E11270">
        <v>3</v>
      </c>
      <c r="F11270" s="8">
        <f>DATE(YEAR(project_c[[#This Row],[order_date]]),MONTH(project_c[[#This Row],[order_date]]),1)</f>
        <v>44835</v>
      </c>
      <c r="G11270" s="1">
        <v>44845</v>
      </c>
      <c r="H11270">
        <v>4</v>
      </c>
      <c r="I11270">
        <v>1.94</v>
      </c>
      <c r="J11270">
        <v>22.175999999999998</v>
      </c>
      <c r="K11270">
        <v>16.356000000000002</v>
      </c>
      <c r="L11270" t="s">
        <v>1284</v>
      </c>
      <c r="M11270" t="s">
        <v>9</v>
      </c>
      <c r="N11270" t="s">
        <v>10</v>
      </c>
      <c r="O11270" t="s">
        <v>101</v>
      </c>
      <c r="P11270" t="s">
        <v>3769</v>
      </c>
      <c r="Q11270" t="s">
        <v>2522</v>
      </c>
      <c r="R11270" t="s">
        <v>2528</v>
      </c>
      <c r="S11270" t="s">
        <v>23</v>
      </c>
    </row>
    <row r="11271" spans="1:19" x14ac:dyDescent="0.35">
      <c r="A11271">
        <v>5646</v>
      </c>
      <c r="B11271" t="s">
        <v>4919</v>
      </c>
      <c r="C11271" t="s">
        <v>1283</v>
      </c>
      <c r="D11271" t="s">
        <v>2888</v>
      </c>
      <c r="E11271">
        <v>2</v>
      </c>
      <c r="F11271" s="8">
        <f>DATE(YEAR(project_c[[#This Row],[order_date]]),MONTH(project_c[[#This Row],[order_date]]),1)</f>
        <v>44835</v>
      </c>
      <c r="G11271" s="1">
        <v>44845</v>
      </c>
      <c r="H11271">
        <v>4</v>
      </c>
      <c r="I11271">
        <v>0.67</v>
      </c>
      <c r="J11271">
        <v>4.2720000000000002</v>
      </c>
      <c r="K11271">
        <v>2.9319999999999999</v>
      </c>
      <c r="L11271" t="s">
        <v>1284</v>
      </c>
      <c r="M11271" t="s">
        <v>9</v>
      </c>
      <c r="N11271" t="s">
        <v>10</v>
      </c>
      <c r="O11271" t="s">
        <v>101</v>
      </c>
      <c r="P11271" t="s">
        <v>2889</v>
      </c>
      <c r="Q11271" t="s">
        <v>2522</v>
      </c>
      <c r="R11271" t="s">
        <v>2528</v>
      </c>
      <c r="S11271" t="s">
        <v>23</v>
      </c>
    </row>
    <row r="11272" spans="1:19" x14ac:dyDescent="0.35">
      <c r="A11272">
        <v>6229</v>
      </c>
      <c r="B11272" t="s">
        <v>4919</v>
      </c>
      <c r="C11272" t="s">
        <v>1283</v>
      </c>
      <c r="D11272" t="s">
        <v>4479</v>
      </c>
      <c r="E11272">
        <v>8</v>
      </c>
      <c r="F11272" s="8">
        <f>DATE(YEAR(project_c[[#This Row],[order_date]]),MONTH(project_c[[#This Row],[order_date]]),1)</f>
        <v>44866</v>
      </c>
      <c r="G11272" s="1">
        <v>44870</v>
      </c>
      <c r="H11272">
        <v>4</v>
      </c>
      <c r="I11272">
        <v>46.86</v>
      </c>
      <c r="J11272">
        <v>690.48</v>
      </c>
      <c r="K11272">
        <v>315.60000000000002</v>
      </c>
      <c r="L11272" t="s">
        <v>1284</v>
      </c>
      <c r="M11272" t="s">
        <v>9</v>
      </c>
      <c r="N11272" t="s">
        <v>10</v>
      </c>
      <c r="O11272" t="s">
        <v>101</v>
      </c>
      <c r="P11272" t="s">
        <v>4480</v>
      </c>
      <c r="Q11272" t="s">
        <v>4250</v>
      </c>
      <c r="R11272" t="s">
        <v>4306</v>
      </c>
      <c r="S11272" t="s">
        <v>23</v>
      </c>
    </row>
    <row r="11273" spans="1:19" x14ac:dyDescent="0.35">
      <c r="A11273">
        <v>6231</v>
      </c>
      <c r="B11273" t="s">
        <v>4919</v>
      </c>
      <c r="C11273" t="s">
        <v>1283</v>
      </c>
      <c r="D11273" t="s">
        <v>4415</v>
      </c>
      <c r="E11273">
        <v>7</v>
      </c>
      <c r="F11273" s="8">
        <f>DATE(YEAR(project_c[[#This Row],[order_date]]),MONTH(project_c[[#This Row],[order_date]]),1)</f>
        <v>44866</v>
      </c>
      <c r="G11273" s="1">
        <v>44870</v>
      </c>
      <c r="H11273">
        <v>4</v>
      </c>
      <c r="I11273">
        <v>16.079999999999998</v>
      </c>
      <c r="J11273">
        <v>478.33240000000001</v>
      </c>
      <c r="K11273">
        <v>365.7724</v>
      </c>
      <c r="L11273" t="s">
        <v>1284</v>
      </c>
      <c r="M11273" t="s">
        <v>9</v>
      </c>
      <c r="N11273" t="s">
        <v>10</v>
      </c>
      <c r="O11273" t="s">
        <v>101</v>
      </c>
      <c r="P11273" t="s">
        <v>4416</v>
      </c>
      <c r="Q11273" t="s">
        <v>4250</v>
      </c>
      <c r="R11273" t="s">
        <v>4258</v>
      </c>
      <c r="S11273" t="s">
        <v>23</v>
      </c>
    </row>
    <row r="11274" spans="1:19" x14ac:dyDescent="0.35">
      <c r="A11274">
        <v>4485</v>
      </c>
      <c r="B11274" t="s">
        <v>4919</v>
      </c>
      <c r="C11274" t="s">
        <v>1283</v>
      </c>
      <c r="D11274" t="s">
        <v>4311</v>
      </c>
      <c r="E11274">
        <v>5</v>
      </c>
      <c r="F11274" s="8">
        <f>DATE(YEAR(project_c[[#This Row],[order_date]]),MONTH(project_c[[#This Row],[order_date]]),1)</f>
        <v>44835</v>
      </c>
      <c r="G11274" s="1">
        <v>44852</v>
      </c>
      <c r="H11274">
        <v>4</v>
      </c>
      <c r="I11274">
        <v>9.16</v>
      </c>
      <c r="J11274">
        <v>215.56</v>
      </c>
      <c r="K11274">
        <v>169.76</v>
      </c>
      <c r="L11274" t="s">
        <v>1284</v>
      </c>
      <c r="M11274" t="s">
        <v>9</v>
      </c>
      <c r="N11274" t="s">
        <v>10</v>
      </c>
      <c r="O11274" t="s">
        <v>101</v>
      </c>
      <c r="P11274" t="s">
        <v>4312</v>
      </c>
      <c r="Q11274" t="s">
        <v>4250</v>
      </c>
      <c r="R11274" t="s">
        <v>4273</v>
      </c>
      <c r="S11274" t="s">
        <v>23</v>
      </c>
    </row>
    <row r="11275" spans="1:19" x14ac:dyDescent="0.35">
      <c r="A11275">
        <v>6233</v>
      </c>
      <c r="B11275" t="s">
        <v>4919</v>
      </c>
      <c r="C11275" t="s">
        <v>1283</v>
      </c>
      <c r="D11275" t="s">
        <v>4899</v>
      </c>
      <c r="E11275">
        <v>5</v>
      </c>
      <c r="F11275" s="8">
        <f>DATE(YEAR(project_c[[#This Row],[order_date]]),MONTH(project_c[[#This Row],[order_date]]),1)</f>
        <v>44866</v>
      </c>
      <c r="G11275" s="1">
        <v>44870</v>
      </c>
      <c r="H11275">
        <v>4</v>
      </c>
      <c r="I11275">
        <v>89</v>
      </c>
      <c r="J11275">
        <v>636</v>
      </c>
      <c r="K11275">
        <v>191</v>
      </c>
      <c r="L11275" t="s">
        <v>1284</v>
      </c>
      <c r="M11275" t="s">
        <v>9</v>
      </c>
      <c r="N11275" t="s">
        <v>10</v>
      </c>
      <c r="O11275" t="s">
        <v>101</v>
      </c>
      <c r="P11275" t="s">
        <v>4900</v>
      </c>
      <c r="Q11275" t="s">
        <v>1909</v>
      </c>
      <c r="R11275" t="s">
        <v>4892</v>
      </c>
      <c r="S11275" t="s">
        <v>23</v>
      </c>
    </row>
    <row r="11276" spans="1:19" x14ac:dyDescent="0.35">
      <c r="A11276">
        <v>7104</v>
      </c>
      <c r="B11276" t="s">
        <v>4920</v>
      </c>
      <c r="C11276" t="s">
        <v>1283</v>
      </c>
      <c r="D11276" t="s">
        <v>3554</v>
      </c>
      <c r="E11276">
        <v>2</v>
      </c>
      <c r="F11276" s="8">
        <f>DATE(YEAR(project_c[[#This Row],[order_date]]),MONTH(project_c[[#This Row],[order_date]]),1)</f>
        <v>45261</v>
      </c>
      <c r="G11276" s="1">
        <v>45278</v>
      </c>
      <c r="H11276">
        <v>1</v>
      </c>
      <c r="I11276">
        <v>1.3</v>
      </c>
      <c r="J11276">
        <v>12.96</v>
      </c>
      <c r="K11276">
        <v>10.36</v>
      </c>
      <c r="L11276" t="s">
        <v>1284</v>
      </c>
      <c r="M11276" t="s">
        <v>9</v>
      </c>
      <c r="N11276" t="s">
        <v>10</v>
      </c>
      <c r="O11276" t="s">
        <v>101</v>
      </c>
      <c r="P11276" t="s">
        <v>3555</v>
      </c>
      <c r="Q11276" t="s">
        <v>2522</v>
      </c>
      <c r="R11276" t="s">
        <v>2542</v>
      </c>
      <c r="S11276" t="s">
        <v>23</v>
      </c>
    </row>
    <row r="11277" spans="1:19" x14ac:dyDescent="0.35">
      <c r="A11277">
        <v>7105</v>
      </c>
      <c r="B11277" t="s">
        <v>4920</v>
      </c>
      <c r="C11277" t="s">
        <v>1283</v>
      </c>
      <c r="D11277" t="s">
        <v>3404</v>
      </c>
      <c r="E11277">
        <v>5</v>
      </c>
      <c r="F11277" s="8">
        <f>DATE(YEAR(project_c[[#This Row],[order_date]]),MONTH(project_c[[#This Row],[order_date]]),1)</f>
        <v>45261</v>
      </c>
      <c r="G11277" s="1">
        <v>45278</v>
      </c>
      <c r="H11277">
        <v>1</v>
      </c>
      <c r="I11277">
        <v>0.78</v>
      </c>
      <c r="J11277">
        <v>25.9</v>
      </c>
      <c r="K11277">
        <v>22</v>
      </c>
      <c r="L11277" t="s">
        <v>1284</v>
      </c>
      <c r="M11277" t="s">
        <v>9</v>
      </c>
      <c r="N11277" t="s">
        <v>10</v>
      </c>
      <c r="O11277" t="s">
        <v>101</v>
      </c>
      <c r="P11277" t="s">
        <v>3405</v>
      </c>
      <c r="Q11277" t="s">
        <v>2522</v>
      </c>
      <c r="R11277" t="s">
        <v>2542</v>
      </c>
      <c r="S11277" t="s">
        <v>23</v>
      </c>
    </row>
    <row r="11278" spans="1:19" x14ac:dyDescent="0.35">
      <c r="A11278">
        <v>8226</v>
      </c>
      <c r="B11278" t="s">
        <v>4919</v>
      </c>
      <c r="C11278" t="s">
        <v>1283</v>
      </c>
      <c r="D11278" t="s">
        <v>2986</v>
      </c>
      <c r="E11278">
        <v>3</v>
      </c>
      <c r="F11278" s="8">
        <f>DATE(YEAR(project_c[[#This Row],[order_date]]),MONTH(project_c[[#This Row],[order_date]]),1)</f>
        <v>45261</v>
      </c>
      <c r="G11278" s="1">
        <v>45273</v>
      </c>
      <c r="H11278">
        <v>5</v>
      </c>
      <c r="I11278">
        <v>1.56</v>
      </c>
      <c r="J11278">
        <v>8.64</v>
      </c>
      <c r="K11278">
        <v>3.96</v>
      </c>
      <c r="L11278" t="s">
        <v>1284</v>
      </c>
      <c r="M11278" t="s">
        <v>9</v>
      </c>
      <c r="N11278" t="s">
        <v>10</v>
      </c>
      <c r="O11278" t="s">
        <v>101</v>
      </c>
      <c r="P11278" t="s">
        <v>2987</v>
      </c>
      <c r="Q11278" t="s">
        <v>2522</v>
      </c>
      <c r="R11278" t="s">
        <v>2534</v>
      </c>
      <c r="S11278" t="s">
        <v>23</v>
      </c>
    </row>
    <row r="11279" spans="1:19" x14ac:dyDescent="0.35">
      <c r="A11279">
        <v>8227</v>
      </c>
      <c r="B11279" t="s">
        <v>4919</v>
      </c>
      <c r="C11279" t="s">
        <v>1283</v>
      </c>
      <c r="D11279" t="s">
        <v>3554</v>
      </c>
      <c r="E11279">
        <v>6</v>
      </c>
      <c r="F11279" s="8">
        <f>DATE(YEAR(project_c[[#This Row],[order_date]]),MONTH(project_c[[#This Row],[order_date]]),1)</f>
        <v>45261</v>
      </c>
      <c r="G11279" s="1">
        <v>45273</v>
      </c>
      <c r="H11279">
        <v>5</v>
      </c>
      <c r="I11279">
        <v>1.3</v>
      </c>
      <c r="J11279">
        <v>38.880000000000003</v>
      </c>
      <c r="K11279">
        <v>31.08</v>
      </c>
      <c r="L11279" t="s">
        <v>1284</v>
      </c>
      <c r="M11279" t="s">
        <v>9</v>
      </c>
      <c r="N11279" t="s">
        <v>10</v>
      </c>
      <c r="O11279" t="s">
        <v>101</v>
      </c>
      <c r="P11279" t="s">
        <v>3555</v>
      </c>
      <c r="Q11279" t="s">
        <v>2522</v>
      </c>
      <c r="R11279" t="s">
        <v>2542</v>
      </c>
      <c r="S11279" t="s">
        <v>23</v>
      </c>
    </row>
    <row r="11280" spans="1:19" x14ac:dyDescent="0.35">
      <c r="A11280">
        <v>8228</v>
      </c>
      <c r="B11280" t="s">
        <v>4919</v>
      </c>
      <c r="C11280" t="s">
        <v>1283</v>
      </c>
      <c r="D11280" t="s">
        <v>4669</v>
      </c>
      <c r="E11280">
        <v>8</v>
      </c>
      <c r="F11280" s="8">
        <f>DATE(YEAR(project_c[[#This Row],[order_date]]),MONTH(project_c[[#This Row],[order_date]]),1)</f>
        <v>45261</v>
      </c>
      <c r="G11280" s="1">
        <v>45273</v>
      </c>
      <c r="H11280">
        <v>5</v>
      </c>
      <c r="I11280">
        <v>2.42</v>
      </c>
      <c r="J11280">
        <v>43.92</v>
      </c>
      <c r="K11280">
        <v>24.56</v>
      </c>
      <c r="L11280" t="s">
        <v>1284</v>
      </c>
      <c r="M11280" t="s">
        <v>9</v>
      </c>
      <c r="N11280" t="s">
        <v>10</v>
      </c>
      <c r="O11280" t="s">
        <v>101</v>
      </c>
      <c r="P11280" t="s">
        <v>4670</v>
      </c>
      <c r="Q11280" t="s">
        <v>4250</v>
      </c>
      <c r="R11280" t="s">
        <v>4251</v>
      </c>
      <c r="S11280" t="s">
        <v>23</v>
      </c>
    </row>
    <row r="11281" spans="1:19" x14ac:dyDescent="0.35">
      <c r="A11281">
        <v>8229</v>
      </c>
      <c r="B11281" t="s">
        <v>4919</v>
      </c>
      <c r="C11281" t="s">
        <v>1283</v>
      </c>
      <c r="D11281" t="s">
        <v>3574</v>
      </c>
      <c r="E11281">
        <v>2</v>
      </c>
      <c r="F11281" s="8">
        <f>DATE(YEAR(project_c[[#This Row],[order_date]]),MONTH(project_c[[#This Row],[order_date]]),1)</f>
        <v>45261</v>
      </c>
      <c r="G11281" s="1">
        <v>45273</v>
      </c>
      <c r="H11281">
        <v>5</v>
      </c>
      <c r="I11281">
        <v>1.17</v>
      </c>
      <c r="J11281">
        <v>12.96</v>
      </c>
      <c r="K11281">
        <v>10.62</v>
      </c>
      <c r="L11281" t="s">
        <v>1284</v>
      </c>
      <c r="M11281" t="s">
        <v>9</v>
      </c>
      <c r="N11281" t="s">
        <v>10</v>
      </c>
      <c r="O11281" t="s">
        <v>101</v>
      </c>
      <c r="P11281" t="s">
        <v>3575</v>
      </c>
      <c r="Q11281" t="s">
        <v>2522</v>
      </c>
      <c r="R11281" t="s">
        <v>2542</v>
      </c>
      <c r="S11281" t="s">
        <v>23</v>
      </c>
    </row>
    <row r="11282" spans="1:19" x14ac:dyDescent="0.35">
      <c r="A11282">
        <v>8387</v>
      </c>
      <c r="B11282" t="s">
        <v>4919</v>
      </c>
      <c r="C11282" t="s">
        <v>1283</v>
      </c>
      <c r="D11282" t="s">
        <v>2133</v>
      </c>
      <c r="E11282">
        <v>5</v>
      </c>
      <c r="F11282" s="8">
        <f>DATE(YEAR(project_c[[#This Row],[order_date]]),MONTH(project_c[[#This Row],[order_date]]),1)</f>
        <v>45231</v>
      </c>
      <c r="G11282" s="1">
        <v>45237</v>
      </c>
      <c r="H11282">
        <v>6</v>
      </c>
      <c r="I11282">
        <v>7.2</v>
      </c>
      <c r="J11282">
        <v>359.97</v>
      </c>
      <c r="K11282">
        <v>323.97000000000003</v>
      </c>
      <c r="L11282" t="s">
        <v>1284</v>
      </c>
      <c r="M11282" t="s">
        <v>9</v>
      </c>
      <c r="N11282" t="s">
        <v>10</v>
      </c>
      <c r="O11282" t="s">
        <v>101</v>
      </c>
      <c r="P11282" t="s">
        <v>2134</v>
      </c>
      <c r="Q11282" t="s">
        <v>1901</v>
      </c>
      <c r="R11282" t="s">
        <v>1902</v>
      </c>
      <c r="S11282" t="s">
        <v>23</v>
      </c>
    </row>
    <row r="11283" spans="1:19" x14ac:dyDescent="0.35">
      <c r="A11283">
        <v>8388</v>
      </c>
      <c r="B11283" t="s">
        <v>4919</v>
      </c>
      <c r="C11283" t="s">
        <v>1283</v>
      </c>
      <c r="D11283" t="s">
        <v>4369</v>
      </c>
      <c r="E11283">
        <v>4</v>
      </c>
      <c r="F11283" s="8">
        <f>DATE(YEAR(project_c[[#This Row],[order_date]]),MONTH(project_c[[#This Row],[order_date]]),1)</f>
        <v>45231</v>
      </c>
      <c r="G11283" s="1">
        <v>45237</v>
      </c>
      <c r="H11283">
        <v>6</v>
      </c>
      <c r="I11283">
        <v>19.71</v>
      </c>
      <c r="J11283">
        <v>175.17599999999999</v>
      </c>
      <c r="K11283">
        <v>96.335999999999999</v>
      </c>
      <c r="L11283" t="s">
        <v>1284</v>
      </c>
      <c r="M11283" t="s">
        <v>9</v>
      </c>
      <c r="N11283" t="s">
        <v>10</v>
      </c>
      <c r="O11283" t="s">
        <v>101</v>
      </c>
      <c r="P11283" t="s">
        <v>4370</v>
      </c>
      <c r="Q11283" t="s">
        <v>4250</v>
      </c>
      <c r="R11283" t="s">
        <v>4306</v>
      </c>
      <c r="S11283" t="s">
        <v>23</v>
      </c>
    </row>
    <row r="11284" spans="1:19" x14ac:dyDescent="0.35">
      <c r="A11284">
        <v>8656</v>
      </c>
      <c r="B11284" t="s">
        <v>4918</v>
      </c>
      <c r="C11284" t="s">
        <v>1283</v>
      </c>
      <c r="D11284" t="s">
        <v>3474</v>
      </c>
      <c r="E11284">
        <v>2</v>
      </c>
      <c r="F11284" s="8">
        <f>DATE(YEAR(project_c[[#This Row],[order_date]]),MONTH(project_c[[#This Row],[order_date]]),1)</f>
        <v>45231</v>
      </c>
      <c r="G11284" s="1">
        <v>45242</v>
      </c>
      <c r="H11284">
        <v>3</v>
      </c>
      <c r="I11284">
        <v>0.87</v>
      </c>
      <c r="J11284">
        <v>11.56</v>
      </c>
      <c r="K11284">
        <v>9.82</v>
      </c>
      <c r="L11284" t="s">
        <v>1284</v>
      </c>
      <c r="M11284" t="s">
        <v>9</v>
      </c>
      <c r="N11284" t="s">
        <v>10</v>
      </c>
      <c r="O11284" t="s">
        <v>101</v>
      </c>
      <c r="P11284" t="s">
        <v>3475</v>
      </c>
      <c r="Q11284" t="s">
        <v>2522</v>
      </c>
      <c r="R11284" t="s">
        <v>2542</v>
      </c>
      <c r="S11284" t="s">
        <v>23</v>
      </c>
    </row>
    <row r="11285" spans="1:19" hidden="1" x14ac:dyDescent="0.35">
      <c r="A11285">
        <v>8842</v>
      </c>
      <c r="B11285" t="s">
        <v>4919</v>
      </c>
      <c r="C11285" t="s">
        <v>1283</v>
      </c>
      <c r="D11285" t="s">
        <v>4102</v>
      </c>
      <c r="E11285">
        <v>3</v>
      </c>
      <c r="F11285" s="1">
        <f>DATE(YEAR(project_c[[#This Row],[order_date]]),MONTH(project_c[[#This Row],[order_date]]),1)</f>
        <v>45261</v>
      </c>
      <c r="G11285" s="1">
        <v>45291</v>
      </c>
      <c r="H11285">
        <v>-359</v>
      </c>
      <c r="I11285">
        <v>1.98</v>
      </c>
      <c r="J11285">
        <v>47.616</v>
      </c>
      <c r="K11285">
        <v>41.676000000000002</v>
      </c>
      <c r="L11285" t="s">
        <v>1284</v>
      </c>
      <c r="M11285" t="s">
        <v>9</v>
      </c>
      <c r="N11285" t="s">
        <v>10</v>
      </c>
      <c r="O11285" t="s">
        <v>101</v>
      </c>
      <c r="P11285" t="s">
        <v>4103</v>
      </c>
      <c r="Q11285" t="s">
        <v>2522</v>
      </c>
      <c r="R11285" t="s">
        <v>2528</v>
      </c>
      <c r="S11285" t="s">
        <v>23</v>
      </c>
    </row>
    <row r="11286" spans="1:19" hidden="1" x14ac:dyDescent="0.35">
      <c r="A11286">
        <v>8843</v>
      </c>
      <c r="B11286" t="s">
        <v>4919</v>
      </c>
      <c r="C11286" t="s">
        <v>1283</v>
      </c>
      <c r="D11286" t="s">
        <v>3302</v>
      </c>
      <c r="E11286">
        <v>5</v>
      </c>
      <c r="F11286" s="1">
        <f>DATE(YEAR(project_c[[#This Row],[order_date]]),MONTH(project_c[[#This Row],[order_date]]),1)</f>
        <v>45261</v>
      </c>
      <c r="G11286" s="1">
        <v>45291</v>
      </c>
      <c r="H11286">
        <v>-359</v>
      </c>
      <c r="I11286">
        <v>0.89</v>
      </c>
      <c r="J11286">
        <v>18.8</v>
      </c>
      <c r="K11286">
        <v>14.35</v>
      </c>
      <c r="L11286" t="s">
        <v>1284</v>
      </c>
      <c r="M11286" t="s">
        <v>9</v>
      </c>
      <c r="N11286" t="s">
        <v>10</v>
      </c>
      <c r="O11286" t="s">
        <v>101</v>
      </c>
      <c r="P11286" t="s">
        <v>3303</v>
      </c>
      <c r="Q11286" t="s">
        <v>2522</v>
      </c>
      <c r="R11286" t="s">
        <v>2542</v>
      </c>
      <c r="S11286" t="s">
        <v>23</v>
      </c>
    </row>
    <row r="11287" spans="1:19" x14ac:dyDescent="0.35">
      <c r="A11287">
        <v>9043</v>
      </c>
      <c r="B11287" t="s">
        <v>4919</v>
      </c>
      <c r="C11287" t="s">
        <v>1283</v>
      </c>
      <c r="D11287" t="s">
        <v>3812</v>
      </c>
      <c r="E11287">
        <v>5</v>
      </c>
      <c r="F11287" s="8">
        <f>DATE(YEAR(project_c[[#This Row],[order_date]]),MONTH(project_c[[#This Row],[order_date]]),1)</f>
        <v>45231</v>
      </c>
      <c r="G11287" s="1">
        <v>45258</v>
      </c>
      <c r="H11287">
        <v>4</v>
      </c>
      <c r="I11287">
        <v>3.91</v>
      </c>
      <c r="J11287">
        <v>50.1</v>
      </c>
      <c r="K11287">
        <v>30.55</v>
      </c>
      <c r="L11287" t="s">
        <v>1284</v>
      </c>
      <c r="M11287" t="s">
        <v>9</v>
      </c>
      <c r="N11287" t="s">
        <v>10</v>
      </c>
      <c r="O11287" t="s">
        <v>101</v>
      </c>
      <c r="P11287" t="s">
        <v>3813</v>
      </c>
      <c r="Q11287" t="s">
        <v>2522</v>
      </c>
      <c r="R11287" t="s">
        <v>2534</v>
      </c>
      <c r="S11287" t="s">
        <v>23</v>
      </c>
    </row>
    <row r="11288" spans="1:19" x14ac:dyDescent="0.35">
      <c r="A11288">
        <v>9102</v>
      </c>
      <c r="B11288" t="s">
        <v>4918</v>
      </c>
      <c r="C11288" t="s">
        <v>1283</v>
      </c>
      <c r="D11288" t="s">
        <v>4246</v>
      </c>
      <c r="E11288">
        <v>7</v>
      </c>
      <c r="F11288" s="8">
        <f>DATE(YEAR(project_c[[#This Row],[order_date]]),MONTH(project_c[[#This Row],[order_date]]),1)</f>
        <v>45170</v>
      </c>
      <c r="G11288" s="1">
        <v>45172</v>
      </c>
      <c r="H11288">
        <v>5</v>
      </c>
      <c r="I11288">
        <v>5.48</v>
      </c>
      <c r="J11288">
        <v>42.616</v>
      </c>
      <c r="K11288">
        <v>4.2560000000000002</v>
      </c>
      <c r="L11288" t="s">
        <v>1284</v>
      </c>
      <c r="M11288" t="s">
        <v>9</v>
      </c>
      <c r="N11288" t="s">
        <v>10</v>
      </c>
      <c r="O11288" t="s">
        <v>101</v>
      </c>
      <c r="P11288" t="s">
        <v>4247</v>
      </c>
      <c r="Q11288" t="s">
        <v>2522</v>
      </c>
      <c r="R11288" t="s">
        <v>2523</v>
      </c>
      <c r="S11288" t="s">
        <v>23</v>
      </c>
    </row>
    <row r="11289" spans="1:19" x14ac:dyDescent="0.35">
      <c r="A11289">
        <v>9374</v>
      </c>
      <c r="B11289" t="s">
        <v>4919</v>
      </c>
      <c r="C11289" t="s">
        <v>1283</v>
      </c>
      <c r="D11289" t="s">
        <v>4539</v>
      </c>
      <c r="E11289">
        <v>1</v>
      </c>
      <c r="F11289" s="8">
        <f>DATE(YEAR(project_c[[#This Row],[order_date]]),MONTH(project_c[[#This Row],[order_date]]),1)</f>
        <v>44986</v>
      </c>
      <c r="G11289" s="1">
        <v>44988</v>
      </c>
      <c r="H11289">
        <v>7</v>
      </c>
      <c r="I11289">
        <v>25.34</v>
      </c>
      <c r="J11289">
        <v>180.98</v>
      </c>
      <c r="K11289">
        <v>155.63999999999999</v>
      </c>
      <c r="L11289" t="s">
        <v>1284</v>
      </c>
      <c r="M11289" t="s">
        <v>9</v>
      </c>
      <c r="N11289" t="s">
        <v>10</v>
      </c>
      <c r="O11289" t="s">
        <v>101</v>
      </c>
      <c r="P11289" t="s">
        <v>4540</v>
      </c>
      <c r="Q11289" t="s">
        <v>4250</v>
      </c>
      <c r="R11289" t="s">
        <v>4273</v>
      </c>
      <c r="S11289" t="s">
        <v>23</v>
      </c>
    </row>
    <row r="11290" spans="1:19" x14ac:dyDescent="0.35">
      <c r="A11290">
        <v>9375</v>
      </c>
      <c r="B11290" t="s">
        <v>4919</v>
      </c>
      <c r="C11290" t="s">
        <v>1283</v>
      </c>
      <c r="D11290" t="s">
        <v>1961</v>
      </c>
      <c r="E11290">
        <v>2</v>
      </c>
      <c r="F11290" s="8">
        <f>DATE(YEAR(project_c[[#This Row],[order_date]]),MONTH(project_c[[#This Row],[order_date]]),1)</f>
        <v>44986</v>
      </c>
      <c r="G11290" s="1">
        <v>44988</v>
      </c>
      <c r="H11290">
        <v>7</v>
      </c>
      <c r="I11290">
        <v>4.5</v>
      </c>
      <c r="J11290">
        <v>99.98</v>
      </c>
      <c r="K11290">
        <v>90.98</v>
      </c>
      <c r="L11290" t="s">
        <v>1284</v>
      </c>
      <c r="M11290" t="s">
        <v>9</v>
      </c>
      <c r="N11290" t="s">
        <v>10</v>
      </c>
      <c r="O11290" t="s">
        <v>101</v>
      </c>
      <c r="P11290" t="s">
        <v>1962</v>
      </c>
      <c r="Q11290" t="s">
        <v>1901</v>
      </c>
      <c r="R11290" t="s">
        <v>1909</v>
      </c>
      <c r="S11290" t="s">
        <v>23</v>
      </c>
    </row>
    <row r="11291" spans="1:19" x14ac:dyDescent="0.35">
      <c r="A11291">
        <v>7103</v>
      </c>
      <c r="B11291" t="s">
        <v>4920</v>
      </c>
      <c r="C11291" t="s">
        <v>1283</v>
      </c>
      <c r="D11291" t="s">
        <v>3322</v>
      </c>
      <c r="E11291">
        <v>3</v>
      </c>
      <c r="F11291" s="8">
        <f>DATE(YEAR(project_c[[#This Row],[order_date]]),MONTH(project_c[[#This Row],[order_date]]),1)</f>
        <v>45261</v>
      </c>
      <c r="G11291" s="1">
        <v>45278</v>
      </c>
      <c r="H11291">
        <v>1</v>
      </c>
      <c r="I11291">
        <v>1.24</v>
      </c>
      <c r="J11291">
        <v>14.34</v>
      </c>
      <c r="K11291">
        <v>10.62</v>
      </c>
      <c r="L11291" t="s">
        <v>1284</v>
      </c>
      <c r="M11291" t="s">
        <v>9</v>
      </c>
      <c r="N11291" t="s">
        <v>10</v>
      </c>
      <c r="O11291" t="s">
        <v>101</v>
      </c>
      <c r="P11291" t="s">
        <v>3323</v>
      </c>
      <c r="Q11291" t="s">
        <v>2522</v>
      </c>
      <c r="R11291" t="s">
        <v>2542</v>
      </c>
      <c r="S11291" t="s">
        <v>23</v>
      </c>
    </row>
    <row r="11292" spans="1:19" x14ac:dyDescent="0.35">
      <c r="A11292">
        <v>1579</v>
      </c>
      <c r="B11292" t="s">
        <v>4919</v>
      </c>
      <c r="C11292" t="s">
        <v>1285</v>
      </c>
      <c r="D11292" t="s">
        <v>3058</v>
      </c>
      <c r="E11292">
        <v>6</v>
      </c>
      <c r="F11292" s="8">
        <f>DATE(YEAR(project_c[[#This Row],[order_date]]),MONTH(project_c[[#This Row],[order_date]]),1)</f>
        <v>43922</v>
      </c>
      <c r="G11292" s="1">
        <v>43925</v>
      </c>
      <c r="H11292">
        <v>5</v>
      </c>
      <c r="I11292">
        <v>0.19</v>
      </c>
      <c r="J11292">
        <v>18.899999999999999</v>
      </c>
      <c r="K11292">
        <v>17.760000000000002</v>
      </c>
      <c r="L11292" t="s">
        <v>1286</v>
      </c>
      <c r="M11292" t="s">
        <v>26</v>
      </c>
      <c r="N11292" t="s">
        <v>10</v>
      </c>
      <c r="O11292" t="s">
        <v>48</v>
      </c>
      <c r="P11292" t="s">
        <v>3059</v>
      </c>
      <c r="Q11292" t="s">
        <v>2522</v>
      </c>
      <c r="R11292" t="s">
        <v>2534</v>
      </c>
      <c r="S11292" t="s">
        <v>13</v>
      </c>
    </row>
    <row r="11293" spans="1:19" x14ac:dyDescent="0.35">
      <c r="A11293">
        <v>15000</v>
      </c>
      <c r="B11293" t="s">
        <v>4919</v>
      </c>
      <c r="C11293" t="s">
        <v>1285</v>
      </c>
      <c r="D11293" t="s">
        <v>2516</v>
      </c>
      <c r="E11293">
        <v>1</v>
      </c>
      <c r="F11293" s="8">
        <f>DATE(YEAR(project_c[[#This Row],[order_date]]),MONTH(project_c[[#This Row],[order_date]]),1)</f>
        <v>44652</v>
      </c>
      <c r="G11293" s="1">
        <v>44666</v>
      </c>
      <c r="H11293">
        <v>7</v>
      </c>
      <c r="I11293">
        <v>11.4</v>
      </c>
      <c r="J11293">
        <v>20.992999999999999</v>
      </c>
      <c r="K11293">
        <v>9.593</v>
      </c>
      <c r="L11293" t="s">
        <v>1286</v>
      </c>
      <c r="M11293" t="s">
        <v>26</v>
      </c>
      <c r="N11293" t="s">
        <v>10</v>
      </c>
      <c r="O11293" t="s">
        <v>48</v>
      </c>
      <c r="P11293" t="s">
        <v>2517</v>
      </c>
      <c r="Q11293" t="s">
        <v>1901</v>
      </c>
      <c r="R11293" t="s">
        <v>1902</v>
      </c>
      <c r="S11293" t="s">
        <v>13</v>
      </c>
    </row>
    <row r="11294" spans="1:19" x14ac:dyDescent="0.35">
      <c r="A11294">
        <v>5999</v>
      </c>
      <c r="B11294" t="s">
        <v>4920</v>
      </c>
      <c r="C11294" t="s">
        <v>1285</v>
      </c>
      <c r="D11294" t="s">
        <v>2930</v>
      </c>
      <c r="E11294">
        <v>5</v>
      </c>
      <c r="F11294" s="8">
        <f>DATE(YEAR(project_c[[#This Row],[order_date]]),MONTH(project_c[[#This Row],[order_date]]),1)</f>
        <v>44805</v>
      </c>
      <c r="G11294" s="1">
        <v>44807</v>
      </c>
      <c r="H11294">
        <v>2</v>
      </c>
      <c r="I11294">
        <v>45.66</v>
      </c>
      <c r="J11294">
        <v>342.435</v>
      </c>
      <c r="K11294">
        <v>114.13500000000001</v>
      </c>
      <c r="L11294" t="s">
        <v>1286</v>
      </c>
      <c r="M11294" t="s">
        <v>26</v>
      </c>
      <c r="N11294" t="s">
        <v>10</v>
      </c>
      <c r="O11294" t="s">
        <v>48</v>
      </c>
      <c r="P11294" t="s">
        <v>2931</v>
      </c>
      <c r="Q11294" t="s">
        <v>2522</v>
      </c>
      <c r="R11294" t="s">
        <v>2523</v>
      </c>
      <c r="S11294" t="s">
        <v>13</v>
      </c>
    </row>
    <row r="11295" spans="1:19" x14ac:dyDescent="0.35">
      <c r="A11295">
        <v>6000</v>
      </c>
      <c r="B11295" t="s">
        <v>4920</v>
      </c>
      <c r="C11295" t="s">
        <v>1285</v>
      </c>
      <c r="D11295" t="s">
        <v>2187</v>
      </c>
      <c r="E11295">
        <v>3</v>
      </c>
      <c r="F11295" s="8">
        <f>DATE(YEAR(project_c[[#This Row],[order_date]]),MONTH(project_c[[#This Row],[order_date]]),1)</f>
        <v>44805</v>
      </c>
      <c r="G11295" s="1">
        <v>44807</v>
      </c>
      <c r="H11295">
        <v>2</v>
      </c>
      <c r="I11295">
        <v>29.64</v>
      </c>
      <c r="J11295">
        <v>280.78199999999998</v>
      </c>
      <c r="K11295">
        <v>191.86199999999999</v>
      </c>
      <c r="L11295" t="s">
        <v>1286</v>
      </c>
      <c r="M11295" t="s">
        <v>26</v>
      </c>
      <c r="N11295" t="s">
        <v>10</v>
      </c>
      <c r="O11295" t="s">
        <v>48</v>
      </c>
      <c r="P11295" t="s">
        <v>2188</v>
      </c>
      <c r="Q11295" t="s">
        <v>1901</v>
      </c>
      <c r="R11295" t="s">
        <v>1902</v>
      </c>
      <c r="S11295" t="s">
        <v>13</v>
      </c>
    </row>
    <row r="11296" spans="1:19" x14ac:dyDescent="0.35">
      <c r="A11296">
        <v>1719</v>
      </c>
      <c r="B11296" t="s">
        <v>4919</v>
      </c>
      <c r="C11296" t="s">
        <v>1287</v>
      </c>
      <c r="D11296" t="s">
        <v>3654</v>
      </c>
      <c r="E11296">
        <v>7</v>
      </c>
      <c r="F11296" s="8">
        <f>DATE(YEAR(project_c[[#This Row],[order_date]]),MONTH(project_c[[#This Row],[order_date]]),1)</f>
        <v>44136</v>
      </c>
      <c r="G11296" s="1">
        <v>44142</v>
      </c>
      <c r="H11296">
        <v>5</v>
      </c>
      <c r="I11296">
        <v>3.78</v>
      </c>
      <c r="J11296">
        <v>40.712000000000003</v>
      </c>
      <c r="K11296">
        <v>14.252000000000001</v>
      </c>
      <c r="L11296" t="s">
        <v>1288</v>
      </c>
      <c r="M11296" t="s">
        <v>9</v>
      </c>
      <c r="N11296" t="s">
        <v>10</v>
      </c>
      <c r="O11296" t="s">
        <v>84</v>
      </c>
      <c r="P11296" t="s">
        <v>3655</v>
      </c>
      <c r="Q11296" t="s">
        <v>2522</v>
      </c>
      <c r="R11296" t="s">
        <v>2807</v>
      </c>
      <c r="S11296" t="s">
        <v>13</v>
      </c>
    </row>
    <row r="11297" spans="1:19" x14ac:dyDescent="0.35">
      <c r="A11297">
        <v>1718</v>
      </c>
      <c r="B11297" t="s">
        <v>4919</v>
      </c>
      <c r="C11297" t="s">
        <v>1287</v>
      </c>
      <c r="D11297" t="s">
        <v>3256</v>
      </c>
      <c r="E11297">
        <v>3</v>
      </c>
      <c r="F11297" s="8">
        <f>DATE(YEAR(project_c[[#This Row],[order_date]]),MONTH(project_c[[#This Row],[order_date]]),1)</f>
        <v>44136</v>
      </c>
      <c r="G11297" s="1">
        <v>44142</v>
      </c>
      <c r="H11297">
        <v>5</v>
      </c>
      <c r="I11297">
        <v>0.36</v>
      </c>
      <c r="J11297">
        <v>0.44400000000000001</v>
      </c>
      <c r="K11297">
        <v>-0.63600000000000001</v>
      </c>
      <c r="L11297" t="s">
        <v>1288</v>
      </c>
      <c r="M11297" t="s">
        <v>9</v>
      </c>
      <c r="N11297" t="s">
        <v>10</v>
      </c>
      <c r="O11297" t="s">
        <v>84</v>
      </c>
      <c r="P11297" t="s">
        <v>3257</v>
      </c>
      <c r="Q11297" t="s">
        <v>2522</v>
      </c>
      <c r="R11297" t="s">
        <v>2523</v>
      </c>
      <c r="S11297" t="s">
        <v>13</v>
      </c>
    </row>
    <row r="11298" spans="1:19" x14ac:dyDescent="0.35">
      <c r="A11298">
        <v>2032</v>
      </c>
      <c r="B11298" t="s">
        <v>4918</v>
      </c>
      <c r="C11298" t="s">
        <v>1287</v>
      </c>
      <c r="D11298" t="s">
        <v>3066</v>
      </c>
      <c r="E11298">
        <v>5</v>
      </c>
      <c r="F11298" s="8">
        <f>DATE(YEAR(project_c[[#This Row],[order_date]]),MONTH(project_c[[#This Row],[order_date]]),1)</f>
        <v>44440</v>
      </c>
      <c r="G11298" s="1">
        <v>44465</v>
      </c>
      <c r="H11298">
        <v>2</v>
      </c>
      <c r="I11298">
        <v>0.12</v>
      </c>
      <c r="J11298">
        <v>0.42</v>
      </c>
      <c r="K11298">
        <v>-0.18</v>
      </c>
      <c r="L11298" t="s">
        <v>1288</v>
      </c>
      <c r="M11298" t="s">
        <v>9</v>
      </c>
      <c r="N11298" t="s">
        <v>10</v>
      </c>
      <c r="O11298" t="s">
        <v>84</v>
      </c>
      <c r="P11298" t="s">
        <v>3067</v>
      </c>
      <c r="Q11298" t="s">
        <v>2522</v>
      </c>
      <c r="R11298" t="s">
        <v>2523</v>
      </c>
      <c r="S11298" t="s">
        <v>13</v>
      </c>
    </row>
    <row r="11299" spans="1:19" x14ac:dyDescent="0.35">
      <c r="A11299">
        <v>2033</v>
      </c>
      <c r="B11299" t="s">
        <v>4918</v>
      </c>
      <c r="C11299" t="s">
        <v>1287</v>
      </c>
      <c r="D11299" t="s">
        <v>2193</v>
      </c>
      <c r="E11299">
        <v>7</v>
      </c>
      <c r="F11299" s="8">
        <f>DATE(YEAR(project_c[[#This Row],[order_date]]),MONTH(project_c[[#This Row],[order_date]]),1)</f>
        <v>44440</v>
      </c>
      <c r="G11299" s="1">
        <v>44465</v>
      </c>
      <c r="H11299">
        <v>2</v>
      </c>
      <c r="I11299">
        <v>15.92</v>
      </c>
      <c r="J11299">
        <v>891.52</v>
      </c>
      <c r="K11299">
        <v>780.08</v>
      </c>
      <c r="L11299" t="s">
        <v>1288</v>
      </c>
      <c r="M11299" t="s">
        <v>9</v>
      </c>
      <c r="N11299" t="s">
        <v>10</v>
      </c>
      <c r="O11299" t="s">
        <v>84</v>
      </c>
      <c r="P11299" t="s">
        <v>2194</v>
      </c>
      <c r="Q11299" t="s">
        <v>1901</v>
      </c>
      <c r="R11299" t="s">
        <v>1902</v>
      </c>
      <c r="S11299" t="s">
        <v>13</v>
      </c>
    </row>
    <row r="11300" spans="1:19" x14ac:dyDescent="0.35">
      <c r="A11300">
        <v>2963</v>
      </c>
      <c r="B11300" t="s">
        <v>4919</v>
      </c>
      <c r="C11300" t="s">
        <v>1287</v>
      </c>
      <c r="D11300" t="s">
        <v>2436</v>
      </c>
      <c r="E11300">
        <v>2</v>
      </c>
      <c r="F11300" s="8">
        <f>DATE(YEAR(project_c[[#This Row],[order_date]]),MONTH(project_c[[#This Row],[order_date]]),1)</f>
        <v>44409</v>
      </c>
      <c r="G11300" s="1">
        <v>44425</v>
      </c>
      <c r="H11300">
        <v>6</v>
      </c>
      <c r="I11300">
        <v>3.38</v>
      </c>
      <c r="J11300">
        <v>30.08</v>
      </c>
      <c r="K11300">
        <v>23.32</v>
      </c>
      <c r="L11300" t="s">
        <v>1288</v>
      </c>
      <c r="M11300" t="s">
        <v>9</v>
      </c>
      <c r="N11300" t="s">
        <v>10</v>
      </c>
      <c r="O11300" t="s">
        <v>84</v>
      </c>
      <c r="P11300" t="s">
        <v>2437</v>
      </c>
      <c r="Q11300" t="s">
        <v>1901</v>
      </c>
      <c r="R11300" t="s">
        <v>1909</v>
      </c>
      <c r="S11300" t="s">
        <v>13</v>
      </c>
    </row>
    <row r="11301" spans="1:19" x14ac:dyDescent="0.35">
      <c r="A11301">
        <v>2964</v>
      </c>
      <c r="B11301" t="s">
        <v>4919</v>
      </c>
      <c r="C11301" t="s">
        <v>1287</v>
      </c>
      <c r="D11301" t="s">
        <v>3394</v>
      </c>
      <c r="E11301">
        <v>7</v>
      </c>
      <c r="F11301" s="8">
        <f>DATE(YEAR(project_c[[#This Row],[order_date]]),MONTH(project_c[[#This Row],[order_date]]),1)</f>
        <v>44409</v>
      </c>
      <c r="G11301" s="1">
        <v>44425</v>
      </c>
      <c r="H11301">
        <v>6</v>
      </c>
      <c r="I11301">
        <v>1.81</v>
      </c>
      <c r="J11301">
        <v>29.007999999999999</v>
      </c>
      <c r="K11301">
        <v>16.338000000000001</v>
      </c>
      <c r="L11301" t="s">
        <v>1288</v>
      </c>
      <c r="M11301" t="s">
        <v>9</v>
      </c>
      <c r="N11301" t="s">
        <v>10</v>
      </c>
      <c r="O11301" t="s">
        <v>84</v>
      </c>
      <c r="P11301" t="s">
        <v>3395</v>
      </c>
      <c r="Q11301" t="s">
        <v>2522</v>
      </c>
      <c r="R11301" t="s">
        <v>2542</v>
      </c>
      <c r="S11301" t="s">
        <v>13</v>
      </c>
    </row>
    <row r="11302" spans="1:19" x14ac:dyDescent="0.35">
      <c r="A11302">
        <v>2966</v>
      </c>
      <c r="B11302" t="s">
        <v>4919</v>
      </c>
      <c r="C11302" t="s">
        <v>1287</v>
      </c>
      <c r="D11302" t="s">
        <v>2043</v>
      </c>
      <c r="E11302">
        <v>4</v>
      </c>
      <c r="F11302" s="8">
        <f>DATE(YEAR(project_c[[#This Row],[order_date]]),MONTH(project_c[[#This Row],[order_date]]),1)</f>
        <v>44409</v>
      </c>
      <c r="G11302" s="1">
        <v>44425</v>
      </c>
      <c r="H11302">
        <v>6</v>
      </c>
      <c r="I11302">
        <v>31.6</v>
      </c>
      <c r="J11302">
        <v>252.8</v>
      </c>
      <c r="K11302">
        <v>126.4</v>
      </c>
      <c r="L11302" t="s">
        <v>1288</v>
      </c>
      <c r="M11302" t="s">
        <v>9</v>
      </c>
      <c r="N11302" t="s">
        <v>10</v>
      </c>
      <c r="O11302" t="s">
        <v>84</v>
      </c>
      <c r="P11302" t="s">
        <v>2044</v>
      </c>
      <c r="Q11302" t="s">
        <v>1901</v>
      </c>
      <c r="R11302" t="s">
        <v>1909</v>
      </c>
      <c r="S11302" t="s">
        <v>13</v>
      </c>
    </row>
    <row r="11303" spans="1:19" x14ac:dyDescent="0.35">
      <c r="A11303">
        <v>3093</v>
      </c>
      <c r="B11303" t="s">
        <v>4919</v>
      </c>
      <c r="C11303" t="s">
        <v>1287</v>
      </c>
      <c r="D11303" t="s">
        <v>4120</v>
      </c>
      <c r="E11303">
        <v>9</v>
      </c>
      <c r="F11303" s="8">
        <f>DATE(YEAR(project_c[[#This Row],[order_date]]),MONTH(project_c[[#This Row],[order_date]]),1)</f>
        <v>44440</v>
      </c>
      <c r="G11303" s="1">
        <v>44450</v>
      </c>
      <c r="H11303">
        <v>4</v>
      </c>
      <c r="I11303">
        <v>10.48</v>
      </c>
      <c r="J11303">
        <v>181.35</v>
      </c>
      <c r="K11303">
        <v>87.03</v>
      </c>
      <c r="L11303" t="s">
        <v>1288</v>
      </c>
      <c r="M11303" t="s">
        <v>9</v>
      </c>
      <c r="N11303" t="s">
        <v>10</v>
      </c>
      <c r="O11303" t="s">
        <v>84</v>
      </c>
      <c r="P11303" t="s">
        <v>4121</v>
      </c>
      <c r="Q11303" t="s">
        <v>2522</v>
      </c>
      <c r="R11303" t="s">
        <v>2528</v>
      </c>
      <c r="S11303" t="s">
        <v>13</v>
      </c>
    </row>
    <row r="11304" spans="1:19" x14ac:dyDescent="0.35">
      <c r="A11304">
        <v>3094</v>
      </c>
      <c r="B11304" t="s">
        <v>4919</v>
      </c>
      <c r="C11304" t="s">
        <v>1287</v>
      </c>
      <c r="D11304" t="s">
        <v>2627</v>
      </c>
      <c r="E11304">
        <v>3</v>
      </c>
      <c r="F11304" s="8">
        <f>DATE(YEAR(project_c[[#This Row],[order_date]]),MONTH(project_c[[#This Row],[order_date]]),1)</f>
        <v>44440</v>
      </c>
      <c r="G11304" s="1">
        <v>44450</v>
      </c>
      <c r="H11304">
        <v>4</v>
      </c>
      <c r="I11304">
        <v>0.76</v>
      </c>
      <c r="J11304">
        <v>6.9</v>
      </c>
      <c r="K11304">
        <v>4.62</v>
      </c>
      <c r="L11304" t="s">
        <v>1288</v>
      </c>
      <c r="M11304" t="s">
        <v>9</v>
      </c>
      <c r="N11304" t="s">
        <v>10</v>
      </c>
      <c r="O11304" t="s">
        <v>84</v>
      </c>
      <c r="P11304" t="s">
        <v>2628</v>
      </c>
      <c r="Q11304" t="s">
        <v>2522</v>
      </c>
      <c r="R11304" t="s">
        <v>2534</v>
      </c>
      <c r="S11304" t="s">
        <v>13</v>
      </c>
    </row>
    <row r="11305" spans="1:19" x14ac:dyDescent="0.35">
      <c r="A11305">
        <v>3371</v>
      </c>
      <c r="B11305" t="s">
        <v>4919</v>
      </c>
      <c r="C11305" t="s">
        <v>1287</v>
      </c>
      <c r="D11305" t="s">
        <v>4669</v>
      </c>
      <c r="E11305">
        <v>1</v>
      </c>
      <c r="F11305" s="8">
        <f>DATE(YEAR(project_c[[#This Row],[order_date]]),MONTH(project_c[[#This Row],[order_date]]),1)</f>
        <v>44348</v>
      </c>
      <c r="G11305" s="1">
        <v>44376</v>
      </c>
      <c r="H11305">
        <v>6</v>
      </c>
      <c r="I11305">
        <v>2.42</v>
      </c>
      <c r="J11305">
        <v>4.3920000000000003</v>
      </c>
      <c r="K11305">
        <v>1.972</v>
      </c>
      <c r="L11305" t="s">
        <v>1288</v>
      </c>
      <c r="M11305" t="s">
        <v>9</v>
      </c>
      <c r="N11305" t="s">
        <v>10</v>
      </c>
      <c r="O11305" t="s">
        <v>84</v>
      </c>
      <c r="P11305" t="s">
        <v>4670</v>
      </c>
      <c r="Q11305" t="s">
        <v>4250</v>
      </c>
      <c r="R11305" t="s">
        <v>4251</v>
      </c>
      <c r="S11305" t="s">
        <v>13</v>
      </c>
    </row>
    <row r="11306" spans="1:19" x14ac:dyDescent="0.35">
      <c r="A11306">
        <v>5322</v>
      </c>
      <c r="B11306" t="s">
        <v>4920</v>
      </c>
      <c r="C11306" t="s">
        <v>1287</v>
      </c>
      <c r="D11306" t="s">
        <v>4242</v>
      </c>
      <c r="E11306">
        <v>6</v>
      </c>
      <c r="F11306" s="8">
        <f>DATE(YEAR(project_c[[#This Row],[order_date]]),MONTH(project_c[[#This Row],[order_date]]),1)</f>
        <v>44713</v>
      </c>
      <c r="G11306" s="1">
        <v>44724</v>
      </c>
      <c r="H11306">
        <v>3</v>
      </c>
      <c r="I11306">
        <v>16.61</v>
      </c>
      <c r="J11306">
        <v>181.26</v>
      </c>
      <c r="K11306">
        <v>81.599999999999994</v>
      </c>
      <c r="L11306" t="s">
        <v>1288</v>
      </c>
      <c r="M11306" t="s">
        <v>9</v>
      </c>
      <c r="N11306" t="s">
        <v>10</v>
      </c>
      <c r="O11306" t="s">
        <v>84</v>
      </c>
      <c r="P11306" t="s">
        <v>4243</v>
      </c>
      <c r="Q11306" t="s">
        <v>2522</v>
      </c>
      <c r="R11306" t="s">
        <v>2559</v>
      </c>
      <c r="S11306" t="s">
        <v>13</v>
      </c>
    </row>
    <row r="11307" spans="1:19" x14ac:dyDescent="0.35">
      <c r="A11307">
        <v>5320</v>
      </c>
      <c r="B11307" t="s">
        <v>4920</v>
      </c>
      <c r="C11307" t="s">
        <v>1287</v>
      </c>
      <c r="D11307" t="s">
        <v>4755</v>
      </c>
      <c r="E11307">
        <v>3</v>
      </c>
      <c r="F11307" s="8">
        <f>DATE(YEAR(project_c[[#This Row],[order_date]]),MONTH(project_c[[#This Row],[order_date]]),1)</f>
        <v>44713</v>
      </c>
      <c r="G11307" s="1">
        <v>44724</v>
      </c>
      <c r="H11307">
        <v>3</v>
      </c>
      <c r="I11307">
        <v>1.25</v>
      </c>
      <c r="J11307">
        <v>47.04</v>
      </c>
      <c r="K11307">
        <v>43.29</v>
      </c>
      <c r="L11307" t="s">
        <v>1288</v>
      </c>
      <c r="M11307" t="s">
        <v>9</v>
      </c>
      <c r="N11307" t="s">
        <v>10</v>
      </c>
      <c r="O11307" t="s">
        <v>84</v>
      </c>
      <c r="P11307" t="s">
        <v>4756</v>
      </c>
      <c r="Q11307" t="s">
        <v>4250</v>
      </c>
      <c r="R11307" t="s">
        <v>4251</v>
      </c>
      <c r="S11307" t="s">
        <v>13</v>
      </c>
    </row>
    <row r="11308" spans="1:19" x14ac:dyDescent="0.35">
      <c r="A11308">
        <v>5323</v>
      </c>
      <c r="B11308" t="s">
        <v>4920</v>
      </c>
      <c r="C11308" t="s">
        <v>1287</v>
      </c>
      <c r="D11308" t="s">
        <v>3816</v>
      </c>
      <c r="E11308">
        <v>9</v>
      </c>
      <c r="F11308" s="8">
        <f>DATE(YEAR(project_c[[#This Row],[order_date]]),MONTH(project_c[[#This Row],[order_date]]),1)</f>
        <v>44713</v>
      </c>
      <c r="G11308" s="1">
        <v>44724</v>
      </c>
      <c r="H11308">
        <v>3</v>
      </c>
      <c r="I11308">
        <v>5.62</v>
      </c>
      <c r="J11308">
        <v>91.98</v>
      </c>
      <c r="K11308">
        <v>41.4</v>
      </c>
      <c r="L11308" t="s">
        <v>1288</v>
      </c>
      <c r="M11308" t="s">
        <v>9</v>
      </c>
      <c r="N11308" t="s">
        <v>10</v>
      </c>
      <c r="O11308" t="s">
        <v>84</v>
      </c>
      <c r="P11308" t="s">
        <v>3817</v>
      </c>
      <c r="Q11308" t="s">
        <v>2522</v>
      </c>
      <c r="R11308" t="s">
        <v>2539</v>
      </c>
      <c r="S11308" t="s">
        <v>13</v>
      </c>
    </row>
    <row r="11309" spans="1:19" x14ac:dyDescent="0.35">
      <c r="A11309">
        <v>5324</v>
      </c>
      <c r="B11309" t="s">
        <v>4920</v>
      </c>
      <c r="C11309" t="s">
        <v>1287</v>
      </c>
      <c r="D11309" t="s">
        <v>2368</v>
      </c>
      <c r="E11309">
        <v>7</v>
      </c>
      <c r="F11309" s="8">
        <f>DATE(YEAR(project_c[[#This Row],[order_date]]),MONTH(project_c[[#This Row],[order_date]]),1)</f>
        <v>44713</v>
      </c>
      <c r="G11309" s="1">
        <v>44724</v>
      </c>
      <c r="H11309">
        <v>3</v>
      </c>
      <c r="I11309">
        <v>0.97</v>
      </c>
      <c r="J11309">
        <v>68.040000000000006</v>
      </c>
      <c r="K11309">
        <v>61.25</v>
      </c>
      <c r="L11309" t="s">
        <v>1288</v>
      </c>
      <c r="M11309" t="s">
        <v>9</v>
      </c>
      <c r="N11309" t="s">
        <v>10</v>
      </c>
      <c r="O11309" t="s">
        <v>84</v>
      </c>
      <c r="P11309" t="s">
        <v>2369</v>
      </c>
      <c r="Q11309" t="s">
        <v>1901</v>
      </c>
      <c r="R11309" t="s">
        <v>1902</v>
      </c>
      <c r="S11309" t="s">
        <v>13</v>
      </c>
    </row>
    <row r="11310" spans="1:19" x14ac:dyDescent="0.35">
      <c r="A11310">
        <v>5007</v>
      </c>
      <c r="B11310" t="s">
        <v>4920</v>
      </c>
      <c r="C11310" t="s">
        <v>1287</v>
      </c>
      <c r="D11310" t="s">
        <v>3784</v>
      </c>
      <c r="E11310">
        <v>2</v>
      </c>
      <c r="F11310" s="8">
        <f>DATE(YEAR(project_c[[#This Row],[order_date]]),MONTH(project_c[[#This Row],[order_date]]),1)</f>
        <v>44562</v>
      </c>
      <c r="G11310" s="1">
        <v>44591</v>
      </c>
      <c r="H11310">
        <v>1</v>
      </c>
      <c r="I11310">
        <v>5.14</v>
      </c>
      <c r="J11310">
        <v>15.231999999999999</v>
      </c>
      <c r="K11310">
        <v>4.952</v>
      </c>
      <c r="L11310" t="s">
        <v>1288</v>
      </c>
      <c r="M11310" t="s">
        <v>9</v>
      </c>
      <c r="N11310" t="s">
        <v>10</v>
      </c>
      <c r="O11310" t="s">
        <v>84</v>
      </c>
      <c r="P11310" t="s">
        <v>3785</v>
      </c>
      <c r="Q11310" t="s">
        <v>2522</v>
      </c>
      <c r="R11310" t="s">
        <v>2523</v>
      </c>
      <c r="S11310" t="s">
        <v>13</v>
      </c>
    </row>
    <row r="11311" spans="1:19" x14ac:dyDescent="0.35">
      <c r="A11311">
        <v>5008</v>
      </c>
      <c r="B11311" t="s">
        <v>4920</v>
      </c>
      <c r="C11311" t="s">
        <v>1287</v>
      </c>
      <c r="D11311" t="s">
        <v>3000</v>
      </c>
      <c r="E11311">
        <v>9</v>
      </c>
      <c r="F11311" s="8">
        <f>DATE(YEAR(project_c[[#This Row],[order_date]]),MONTH(project_c[[#This Row],[order_date]]),1)</f>
        <v>44562</v>
      </c>
      <c r="G11311" s="1">
        <v>44591</v>
      </c>
      <c r="H11311">
        <v>1</v>
      </c>
      <c r="I11311">
        <v>0.2</v>
      </c>
      <c r="J11311">
        <v>26.01</v>
      </c>
      <c r="K11311">
        <v>24.21</v>
      </c>
      <c r="L11311" t="s">
        <v>1288</v>
      </c>
      <c r="M11311" t="s">
        <v>9</v>
      </c>
      <c r="N11311" t="s">
        <v>10</v>
      </c>
      <c r="O11311" t="s">
        <v>84</v>
      </c>
      <c r="P11311" t="s">
        <v>3001</v>
      </c>
      <c r="Q11311" t="s">
        <v>2522</v>
      </c>
      <c r="R11311" t="s">
        <v>2534</v>
      </c>
      <c r="S11311" t="s">
        <v>13</v>
      </c>
    </row>
    <row r="11312" spans="1:19" x14ac:dyDescent="0.35">
      <c r="A11312">
        <v>5006</v>
      </c>
      <c r="B11312" t="s">
        <v>4920</v>
      </c>
      <c r="C11312" t="s">
        <v>1287</v>
      </c>
      <c r="D11312" t="s">
        <v>1895</v>
      </c>
      <c r="E11312">
        <v>9</v>
      </c>
      <c r="F11312" s="8">
        <f>DATE(YEAR(project_c[[#This Row],[order_date]]),MONTH(project_c[[#This Row],[order_date]]),1)</f>
        <v>44562</v>
      </c>
      <c r="G11312" s="1">
        <v>44591</v>
      </c>
      <c r="H11312">
        <v>1</v>
      </c>
      <c r="I11312">
        <v>248</v>
      </c>
      <c r="J11312">
        <v>2511</v>
      </c>
      <c r="K11312">
        <v>279</v>
      </c>
      <c r="L11312" t="s">
        <v>1288</v>
      </c>
      <c r="M11312" t="s">
        <v>9</v>
      </c>
      <c r="N11312" t="s">
        <v>10</v>
      </c>
      <c r="O11312" t="s">
        <v>84</v>
      </c>
      <c r="P11312" t="s">
        <v>1896</v>
      </c>
      <c r="Q11312" t="s">
        <v>1893</v>
      </c>
      <c r="R11312" t="s">
        <v>1894</v>
      </c>
      <c r="S11312" t="s">
        <v>13</v>
      </c>
    </row>
    <row r="11313" spans="1:19" x14ac:dyDescent="0.35">
      <c r="A11313">
        <v>7405</v>
      </c>
      <c r="B11313" t="s">
        <v>4919</v>
      </c>
      <c r="C11313" t="s">
        <v>1287</v>
      </c>
      <c r="D11313" t="s">
        <v>2005</v>
      </c>
      <c r="E11313">
        <v>3</v>
      </c>
      <c r="F11313" s="8">
        <f>DATE(YEAR(project_c[[#This Row],[order_date]]),MONTH(project_c[[#This Row],[order_date]]),1)</f>
        <v>45078</v>
      </c>
      <c r="G11313" s="1">
        <v>45103</v>
      </c>
      <c r="H11313">
        <v>4</v>
      </c>
      <c r="I11313">
        <v>28.8</v>
      </c>
      <c r="J11313">
        <v>191.97</v>
      </c>
      <c r="K11313">
        <v>105.57</v>
      </c>
      <c r="L11313" t="s">
        <v>1288</v>
      </c>
      <c r="M11313" t="s">
        <v>9</v>
      </c>
      <c r="N11313" t="s">
        <v>10</v>
      </c>
      <c r="O11313" t="s">
        <v>84</v>
      </c>
      <c r="P11313" t="s">
        <v>2006</v>
      </c>
      <c r="Q11313" t="s">
        <v>1901</v>
      </c>
      <c r="R11313" t="s">
        <v>1902</v>
      </c>
      <c r="S11313" t="s">
        <v>13</v>
      </c>
    </row>
    <row r="11314" spans="1:19" x14ac:dyDescent="0.35">
      <c r="A11314">
        <v>7480</v>
      </c>
      <c r="B11314" t="s">
        <v>4918</v>
      </c>
      <c r="C11314" t="s">
        <v>1287</v>
      </c>
      <c r="D11314" t="s">
        <v>2916</v>
      </c>
      <c r="E11314">
        <v>4</v>
      </c>
      <c r="F11314" s="8">
        <f>DATE(YEAR(project_c[[#This Row],[order_date]]),MONTH(project_c[[#This Row],[order_date]]),1)</f>
        <v>44986</v>
      </c>
      <c r="G11314" s="1">
        <v>45006</v>
      </c>
      <c r="H11314">
        <v>2</v>
      </c>
      <c r="I11314">
        <v>14.52</v>
      </c>
      <c r="J11314">
        <v>725.84</v>
      </c>
      <c r="K11314">
        <v>667.76</v>
      </c>
      <c r="L11314" t="s">
        <v>1288</v>
      </c>
      <c r="M11314" t="s">
        <v>9</v>
      </c>
      <c r="N11314" t="s">
        <v>10</v>
      </c>
      <c r="O11314" t="s">
        <v>84</v>
      </c>
      <c r="P11314" t="s">
        <v>2917</v>
      </c>
      <c r="Q11314" t="s">
        <v>2522</v>
      </c>
      <c r="R11314" t="s">
        <v>2559</v>
      </c>
      <c r="S11314" t="s">
        <v>13</v>
      </c>
    </row>
    <row r="11315" spans="1:19" x14ac:dyDescent="0.35">
      <c r="A11315">
        <v>7481</v>
      </c>
      <c r="B11315" t="s">
        <v>4918</v>
      </c>
      <c r="C11315" t="s">
        <v>1287</v>
      </c>
      <c r="D11315" t="s">
        <v>3124</v>
      </c>
      <c r="E11315">
        <v>3</v>
      </c>
      <c r="F11315" s="8">
        <f>DATE(YEAR(project_c[[#This Row],[order_date]]),MONTH(project_c[[#This Row],[order_date]]),1)</f>
        <v>44986</v>
      </c>
      <c r="G11315" s="1">
        <v>45006</v>
      </c>
      <c r="H11315">
        <v>2</v>
      </c>
      <c r="I11315">
        <v>0.22</v>
      </c>
      <c r="J11315">
        <v>8.7119999999999997</v>
      </c>
      <c r="K11315">
        <v>8.0519999999999996</v>
      </c>
      <c r="L11315" t="s">
        <v>1288</v>
      </c>
      <c r="M11315" t="s">
        <v>9</v>
      </c>
      <c r="N11315" t="s">
        <v>10</v>
      </c>
      <c r="O11315" t="s">
        <v>84</v>
      </c>
      <c r="P11315" t="s">
        <v>3125</v>
      </c>
      <c r="Q11315" t="s">
        <v>2522</v>
      </c>
      <c r="R11315" t="s">
        <v>2523</v>
      </c>
      <c r="S11315" t="s">
        <v>13</v>
      </c>
    </row>
    <row r="11316" spans="1:19" x14ac:dyDescent="0.35">
      <c r="A11316">
        <v>7482</v>
      </c>
      <c r="B11316" t="s">
        <v>4918</v>
      </c>
      <c r="C11316" t="s">
        <v>1287</v>
      </c>
      <c r="D11316" t="s">
        <v>3232</v>
      </c>
      <c r="E11316">
        <v>2</v>
      </c>
      <c r="F11316" s="8">
        <f>DATE(YEAR(project_c[[#This Row],[order_date]]),MONTH(project_c[[#This Row],[order_date]]),1)</f>
        <v>44986</v>
      </c>
      <c r="G11316" s="1">
        <v>45006</v>
      </c>
      <c r="H11316">
        <v>2</v>
      </c>
      <c r="I11316">
        <v>0.68</v>
      </c>
      <c r="J11316">
        <v>6.8319999999999999</v>
      </c>
      <c r="K11316">
        <v>5.4720000000000004</v>
      </c>
      <c r="L11316" t="s">
        <v>1288</v>
      </c>
      <c r="M11316" t="s">
        <v>9</v>
      </c>
      <c r="N11316" t="s">
        <v>10</v>
      </c>
      <c r="O11316" t="s">
        <v>84</v>
      </c>
      <c r="P11316" t="s">
        <v>3233</v>
      </c>
      <c r="Q11316" t="s">
        <v>2522</v>
      </c>
      <c r="R11316" t="s">
        <v>2523</v>
      </c>
      <c r="S11316" t="s">
        <v>13</v>
      </c>
    </row>
    <row r="11317" spans="1:19" x14ac:dyDescent="0.35">
      <c r="A11317">
        <v>9435</v>
      </c>
      <c r="B11317" t="s">
        <v>4919</v>
      </c>
      <c r="C11317" t="s">
        <v>1287</v>
      </c>
      <c r="D11317" t="s">
        <v>4284</v>
      </c>
      <c r="E11317">
        <v>11</v>
      </c>
      <c r="F11317" s="8">
        <f>DATE(YEAR(project_c[[#This Row],[order_date]]),MONTH(project_c[[#This Row],[order_date]]),1)</f>
        <v>44927</v>
      </c>
      <c r="G11317" s="1">
        <v>44927</v>
      </c>
      <c r="H11317">
        <v>4</v>
      </c>
      <c r="I11317">
        <v>8.19</v>
      </c>
      <c r="J11317">
        <v>474.43</v>
      </c>
      <c r="K11317">
        <v>384.34</v>
      </c>
      <c r="L11317" t="s">
        <v>1288</v>
      </c>
      <c r="M11317" t="s">
        <v>9</v>
      </c>
      <c r="N11317" t="s">
        <v>10</v>
      </c>
      <c r="O11317" t="s">
        <v>84</v>
      </c>
      <c r="P11317" t="s">
        <v>4285</v>
      </c>
      <c r="Q11317" t="s">
        <v>4250</v>
      </c>
      <c r="R11317" t="s">
        <v>4251</v>
      </c>
      <c r="S11317" t="s">
        <v>13</v>
      </c>
    </row>
    <row r="11318" spans="1:19" x14ac:dyDescent="0.35">
      <c r="A11318">
        <v>1584</v>
      </c>
      <c r="B11318" t="s">
        <v>4919</v>
      </c>
      <c r="C11318" t="s">
        <v>1289</v>
      </c>
      <c r="D11318" t="s">
        <v>3612</v>
      </c>
      <c r="E11318">
        <v>3</v>
      </c>
      <c r="F11318" s="8">
        <f>DATE(YEAR(project_c[[#This Row],[order_date]]),MONTH(project_c[[#This Row],[order_date]]),1)</f>
        <v>43831</v>
      </c>
      <c r="G11318" s="1">
        <v>43835</v>
      </c>
      <c r="H11318">
        <v>7</v>
      </c>
      <c r="I11318">
        <v>2.15</v>
      </c>
      <c r="J11318">
        <v>15.624000000000001</v>
      </c>
      <c r="K11318">
        <v>9.1739999999999995</v>
      </c>
      <c r="L11318" t="s">
        <v>1290</v>
      </c>
      <c r="M11318" t="s">
        <v>9</v>
      </c>
      <c r="N11318" t="s">
        <v>10</v>
      </c>
      <c r="O11318" t="s">
        <v>65</v>
      </c>
      <c r="P11318" t="s">
        <v>3613</v>
      </c>
      <c r="Q11318" t="s">
        <v>2522</v>
      </c>
      <c r="R11318" t="s">
        <v>2528</v>
      </c>
      <c r="S11318" t="s">
        <v>23</v>
      </c>
    </row>
    <row r="11319" spans="1:19" x14ac:dyDescent="0.35">
      <c r="A11319">
        <v>5580</v>
      </c>
      <c r="B11319" t="s">
        <v>4919</v>
      </c>
      <c r="C11319" t="s">
        <v>1289</v>
      </c>
      <c r="D11319" t="s">
        <v>2366</v>
      </c>
      <c r="E11319">
        <v>2</v>
      </c>
      <c r="F11319" s="8">
        <f>DATE(YEAR(project_c[[#This Row],[order_date]]),MONTH(project_c[[#This Row],[order_date]]),1)</f>
        <v>44682</v>
      </c>
      <c r="G11319" s="1">
        <v>44690</v>
      </c>
      <c r="H11319">
        <v>4</v>
      </c>
      <c r="I11319">
        <v>3.54</v>
      </c>
      <c r="J11319">
        <v>15.311999999999999</v>
      </c>
      <c r="K11319">
        <v>8.2319999999999993</v>
      </c>
      <c r="L11319" t="s">
        <v>1290</v>
      </c>
      <c r="M11319" t="s">
        <v>9</v>
      </c>
      <c r="N11319" t="s">
        <v>10</v>
      </c>
      <c r="O11319" t="s">
        <v>65</v>
      </c>
      <c r="P11319" t="s">
        <v>2367</v>
      </c>
      <c r="Q11319" t="s">
        <v>1901</v>
      </c>
      <c r="R11319" t="s">
        <v>1902</v>
      </c>
      <c r="S11319" t="s">
        <v>23</v>
      </c>
    </row>
    <row r="11320" spans="1:19" x14ac:dyDescent="0.35">
      <c r="A11320">
        <v>5376</v>
      </c>
      <c r="B11320" t="s">
        <v>4919</v>
      </c>
      <c r="C11320" t="s">
        <v>1289</v>
      </c>
      <c r="D11320" t="s">
        <v>4471</v>
      </c>
      <c r="E11320">
        <v>2</v>
      </c>
      <c r="F11320" s="8">
        <f>DATE(YEAR(project_c[[#This Row],[order_date]]),MONTH(project_c[[#This Row],[order_date]]),1)</f>
        <v>44621</v>
      </c>
      <c r="G11320" s="1">
        <v>44631</v>
      </c>
      <c r="H11320">
        <v>4</v>
      </c>
      <c r="I11320">
        <v>10.98</v>
      </c>
      <c r="J11320">
        <v>170.8</v>
      </c>
      <c r="K11320">
        <v>148.84</v>
      </c>
      <c r="L11320" t="s">
        <v>1290</v>
      </c>
      <c r="M11320" t="s">
        <v>9</v>
      </c>
      <c r="N11320" t="s">
        <v>10</v>
      </c>
      <c r="O11320" t="s">
        <v>65</v>
      </c>
      <c r="P11320" t="s">
        <v>4472</v>
      </c>
      <c r="Q11320" t="s">
        <v>4250</v>
      </c>
      <c r="R11320" t="s">
        <v>4306</v>
      </c>
      <c r="S11320" t="s">
        <v>23</v>
      </c>
    </row>
    <row r="11321" spans="1:19" x14ac:dyDescent="0.35">
      <c r="A11321">
        <v>6601</v>
      </c>
      <c r="B11321" t="s">
        <v>4919</v>
      </c>
      <c r="C11321" t="s">
        <v>1289</v>
      </c>
      <c r="D11321" t="s">
        <v>1985</v>
      </c>
      <c r="E11321">
        <v>5</v>
      </c>
      <c r="F11321" s="8">
        <f>DATE(YEAR(project_c[[#This Row],[order_date]]),MONTH(project_c[[#This Row],[order_date]]),1)</f>
        <v>44805</v>
      </c>
      <c r="G11321" s="1">
        <v>44808</v>
      </c>
      <c r="H11321">
        <v>4</v>
      </c>
      <c r="I11321">
        <v>21.28</v>
      </c>
      <c r="J11321">
        <v>279.95</v>
      </c>
      <c r="K11321">
        <v>173.55</v>
      </c>
      <c r="L11321" t="s">
        <v>1290</v>
      </c>
      <c r="M11321" t="s">
        <v>9</v>
      </c>
      <c r="N11321" t="s">
        <v>10</v>
      </c>
      <c r="O11321" t="s">
        <v>65</v>
      </c>
      <c r="P11321" t="s">
        <v>1986</v>
      </c>
      <c r="Q11321" t="s">
        <v>1901</v>
      </c>
      <c r="R11321" t="s">
        <v>1909</v>
      </c>
      <c r="S11321" t="s">
        <v>23</v>
      </c>
    </row>
    <row r="11322" spans="1:19" x14ac:dyDescent="0.35">
      <c r="A11322">
        <v>7889</v>
      </c>
      <c r="B11322" t="s">
        <v>4919</v>
      </c>
      <c r="C11322" t="s">
        <v>1289</v>
      </c>
      <c r="D11322" t="s">
        <v>4675</v>
      </c>
      <c r="E11322">
        <v>3</v>
      </c>
      <c r="F11322" s="8">
        <f>DATE(YEAR(project_c[[#This Row],[order_date]]),MONTH(project_c[[#This Row],[order_date]]),1)</f>
        <v>45231</v>
      </c>
      <c r="G11322" s="1">
        <v>45246</v>
      </c>
      <c r="H11322">
        <v>6</v>
      </c>
      <c r="I11322">
        <v>2.89</v>
      </c>
      <c r="J11322">
        <v>17.309999999999999</v>
      </c>
      <c r="K11322">
        <v>8.64</v>
      </c>
      <c r="L11322" t="s">
        <v>1290</v>
      </c>
      <c r="M11322" t="s">
        <v>9</v>
      </c>
      <c r="N11322" t="s">
        <v>10</v>
      </c>
      <c r="O11322" t="s">
        <v>65</v>
      </c>
      <c r="P11322" t="s">
        <v>4676</v>
      </c>
      <c r="Q11322" t="s">
        <v>4250</v>
      </c>
      <c r="R11322" t="s">
        <v>4251</v>
      </c>
      <c r="S11322" t="s">
        <v>23</v>
      </c>
    </row>
    <row r="11323" spans="1:19" x14ac:dyDescent="0.35">
      <c r="A11323">
        <v>9681</v>
      </c>
      <c r="B11323" t="s">
        <v>4917</v>
      </c>
      <c r="C11323" t="s">
        <v>1289</v>
      </c>
      <c r="D11323" t="s">
        <v>4128</v>
      </c>
      <c r="E11323">
        <v>11</v>
      </c>
      <c r="F11323" s="8">
        <f>DATE(YEAR(project_c[[#This Row],[order_date]]),MONTH(project_c[[#This Row],[order_date]]),1)</f>
        <v>45047</v>
      </c>
      <c r="G11323" s="1">
        <v>45052</v>
      </c>
      <c r="H11323">
        <v>0</v>
      </c>
      <c r="I11323">
        <v>9.9700000000000006</v>
      </c>
      <c r="J11323">
        <v>68.540999999999997</v>
      </c>
      <c r="K11323">
        <v>-41.128999999999998</v>
      </c>
      <c r="L11323" t="s">
        <v>1290</v>
      </c>
      <c r="M11323" t="s">
        <v>9</v>
      </c>
      <c r="N11323" t="s">
        <v>10</v>
      </c>
      <c r="O11323" t="s">
        <v>65</v>
      </c>
      <c r="P11323" t="s">
        <v>4129</v>
      </c>
      <c r="Q11323" t="s">
        <v>2522</v>
      </c>
      <c r="R11323" t="s">
        <v>2523</v>
      </c>
      <c r="S11323" t="s">
        <v>23</v>
      </c>
    </row>
    <row r="11324" spans="1:19" x14ac:dyDescent="0.35">
      <c r="A11324">
        <v>9682</v>
      </c>
      <c r="B11324" t="s">
        <v>4917</v>
      </c>
      <c r="C11324" t="s">
        <v>1289</v>
      </c>
      <c r="D11324" t="s">
        <v>2189</v>
      </c>
      <c r="E11324">
        <v>4</v>
      </c>
      <c r="F11324" s="8">
        <f>DATE(YEAR(project_c[[#This Row],[order_date]]),MONTH(project_c[[#This Row],[order_date]]),1)</f>
        <v>45047</v>
      </c>
      <c r="G11324" s="1">
        <v>45052</v>
      </c>
      <c r="H11324">
        <v>0</v>
      </c>
      <c r="I11324">
        <v>43.9</v>
      </c>
      <c r="J11324">
        <v>501.72800000000001</v>
      </c>
      <c r="K11324">
        <v>326.12799999999999</v>
      </c>
      <c r="L11324" t="s">
        <v>1290</v>
      </c>
      <c r="M11324" t="s">
        <v>9</v>
      </c>
      <c r="N11324" t="s">
        <v>10</v>
      </c>
      <c r="O11324" t="s">
        <v>65</v>
      </c>
      <c r="P11324" t="s">
        <v>2190</v>
      </c>
      <c r="Q11324" t="s">
        <v>1901</v>
      </c>
      <c r="R11324" t="s">
        <v>1902</v>
      </c>
      <c r="S11324" t="s">
        <v>23</v>
      </c>
    </row>
    <row r="11325" spans="1:19" x14ac:dyDescent="0.35">
      <c r="A11325">
        <v>9683</v>
      </c>
      <c r="B11325" t="s">
        <v>4917</v>
      </c>
      <c r="C11325" t="s">
        <v>1289</v>
      </c>
      <c r="D11325" t="s">
        <v>4190</v>
      </c>
      <c r="E11325">
        <v>5</v>
      </c>
      <c r="F11325" s="8">
        <f>DATE(YEAR(project_c[[#This Row],[order_date]]),MONTH(project_c[[#This Row],[order_date]]),1)</f>
        <v>45047</v>
      </c>
      <c r="G11325" s="1">
        <v>45052</v>
      </c>
      <c r="H11325">
        <v>0</v>
      </c>
      <c r="I11325">
        <v>3.42</v>
      </c>
      <c r="J11325">
        <v>97.68</v>
      </c>
      <c r="K11325">
        <v>80.58</v>
      </c>
      <c r="L11325" t="s">
        <v>1290</v>
      </c>
      <c r="M11325" t="s">
        <v>9</v>
      </c>
      <c r="N11325" t="s">
        <v>10</v>
      </c>
      <c r="O11325" t="s">
        <v>65</v>
      </c>
      <c r="P11325" t="s">
        <v>4191</v>
      </c>
      <c r="Q11325" t="s">
        <v>2522</v>
      </c>
      <c r="R11325" t="s">
        <v>2534</v>
      </c>
      <c r="S11325" t="s">
        <v>23</v>
      </c>
    </row>
    <row r="11326" spans="1:19" x14ac:dyDescent="0.35">
      <c r="A11326">
        <v>1587</v>
      </c>
      <c r="B11326" t="s">
        <v>4918</v>
      </c>
      <c r="C11326" t="s">
        <v>1291</v>
      </c>
      <c r="D11326" t="s">
        <v>4431</v>
      </c>
      <c r="E11326">
        <v>7</v>
      </c>
      <c r="F11326" s="8">
        <f>DATE(YEAR(project_c[[#This Row],[order_date]]),MONTH(project_c[[#This Row],[order_date]]),1)</f>
        <v>43983</v>
      </c>
      <c r="G11326" s="1">
        <v>43991</v>
      </c>
      <c r="H11326">
        <v>2</v>
      </c>
      <c r="I11326">
        <v>32.94</v>
      </c>
      <c r="J11326">
        <v>720.65</v>
      </c>
      <c r="K11326">
        <v>490.07</v>
      </c>
      <c r="L11326" t="s">
        <v>1292</v>
      </c>
      <c r="M11326" t="s">
        <v>9</v>
      </c>
      <c r="N11326" t="s">
        <v>10</v>
      </c>
      <c r="O11326" t="s">
        <v>122</v>
      </c>
      <c r="P11326" t="s">
        <v>4432</v>
      </c>
      <c r="Q11326" t="s">
        <v>4250</v>
      </c>
      <c r="R11326" t="s">
        <v>4306</v>
      </c>
      <c r="S11326" t="s">
        <v>44</v>
      </c>
    </row>
    <row r="11327" spans="1:19" x14ac:dyDescent="0.35">
      <c r="A11327">
        <v>2897</v>
      </c>
      <c r="B11327" t="s">
        <v>4920</v>
      </c>
      <c r="C11327" t="s">
        <v>1291</v>
      </c>
      <c r="D11327" t="s">
        <v>3858</v>
      </c>
      <c r="E11327">
        <v>5</v>
      </c>
      <c r="F11327" s="8">
        <f>DATE(YEAR(project_c[[#This Row],[order_date]]),MONTH(project_c[[#This Row],[order_date]]),1)</f>
        <v>44440</v>
      </c>
      <c r="G11327" s="1">
        <v>44461</v>
      </c>
      <c r="H11327">
        <v>3</v>
      </c>
      <c r="I11327">
        <v>4.34</v>
      </c>
      <c r="J11327">
        <v>44.48</v>
      </c>
      <c r="K11327">
        <v>22.78</v>
      </c>
      <c r="L11327" t="s">
        <v>1292</v>
      </c>
      <c r="M11327" t="s">
        <v>9</v>
      </c>
      <c r="N11327" t="s">
        <v>10</v>
      </c>
      <c r="O11327" t="s">
        <v>122</v>
      </c>
      <c r="P11327" t="s">
        <v>3859</v>
      </c>
      <c r="Q11327" t="s">
        <v>2522</v>
      </c>
      <c r="R11327" t="s">
        <v>2807</v>
      </c>
      <c r="S11327" t="s">
        <v>44</v>
      </c>
    </row>
    <row r="11328" spans="1:19" x14ac:dyDescent="0.35">
      <c r="A11328">
        <v>2898</v>
      </c>
      <c r="B11328" t="s">
        <v>4920</v>
      </c>
      <c r="C11328" t="s">
        <v>1291</v>
      </c>
      <c r="D11328" t="s">
        <v>2246</v>
      </c>
      <c r="E11328">
        <v>3</v>
      </c>
      <c r="F11328" s="8">
        <f>DATE(YEAR(project_c[[#This Row],[order_date]]),MONTH(project_c[[#This Row],[order_date]]),1)</f>
        <v>44440</v>
      </c>
      <c r="G11328" s="1">
        <v>44461</v>
      </c>
      <c r="H11328">
        <v>3</v>
      </c>
      <c r="I11328">
        <v>46.35</v>
      </c>
      <c r="J11328">
        <v>617.976</v>
      </c>
      <c r="K11328">
        <v>478.92599999999999</v>
      </c>
      <c r="L11328" t="s">
        <v>1292</v>
      </c>
      <c r="M11328" t="s">
        <v>9</v>
      </c>
      <c r="N11328" t="s">
        <v>10</v>
      </c>
      <c r="O11328" t="s">
        <v>122</v>
      </c>
      <c r="P11328" t="s">
        <v>2247</v>
      </c>
      <c r="Q11328" t="s">
        <v>1901</v>
      </c>
      <c r="R11328" t="s">
        <v>1909</v>
      </c>
      <c r="S11328" t="s">
        <v>44</v>
      </c>
    </row>
    <row r="11329" spans="1:19" x14ac:dyDescent="0.35">
      <c r="A11329">
        <v>3970</v>
      </c>
      <c r="B11329" t="s">
        <v>4919</v>
      </c>
      <c r="C11329" t="s">
        <v>1291</v>
      </c>
      <c r="D11329" t="s">
        <v>2966</v>
      </c>
      <c r="E11329">
        <v>3</v>
      </c>
      <c r="F11329" s="8">
        <f>DATE(YEAR(project_c[[#This Row],[order_date]]),MONTH(project_c[[#This Row],[order_date]]),1)</f>
        <v>44256</v>
      </c>
      <c r="G11329" s="1">
        <v>44263</v>
      </c>
      <c r="H11329">
        <v>4</v>
      </c>
      <c r="I11329">
        <v>1.54</v>
      </c>
      <c r="J11329">
        <v>1.716</v>
      </c>
      <c r="K11329">
        <v>-2.9039999999999999</v>
      </c>
      <c r="L11329" t="s">
        <v>1292</v>
      </c>
      <c r="M11329" t="s">
        <v>9</v>
      </c>
      <c r="N11329" t="s">
        <v>10</v>
      </c>
      <c r="O11329" t="s">
        <v>122</v>
      </c>
      <c r="P11329" t="s">
        <v>2967</v>
      </c>
      <c r="Q11329" t="s">
        <v>2522</v>
      </c>
      <c r="R11329" t="s">
        <v>2523</v>
      </c>
      <c r="S11329" t="s">
        <v>44</v>
      </c>
    </row>
    <row r="11330" spans="1:19" hidden="1" x14ac:dyDescent="0.35">
      <c r="A11330">
        <v>5898</v>
      </c>
      <c r="B11330" t="s">
        <v>4919</v>
      </c>
      <c r="C11330" t="s">
        <v>1291</v>
      </c>
      <c r="D11330" t="s">
        <v>3956</v>
      </c>
      <c r="E11330">
        <v>2</v>
      </c>
      <c r="F11330" s="1">
        <f>DATE(YEAR(project_c[[#This Row],[order_date]]),MONTH(project_c[[#This Row],[order_date]]),1)</f>
        <v>44896</v>
      </c>
      <c r="G11330" s="1">
        <v>44924</v>
      </c>
      <c r="H11330">
        <v>-361</v>
      </c>
      <c r="I11330">
        <v>6.68</v>
      </c>
      <c r="J11330">
        <v>26.7</v>
      </c>
      <c r="K11330">
        <v>13.34</v>
      </c>
      <c r="L11330" t="s">
        <v>1292</v>
      </c>
      <c r="M11330" t="s">
        <v>9</v>
      </c>
      <c r="N11330" t="s">
        <v>10</v>
      </c>
      <c r="O11330" t="s">
        <v>122</v>
      </c>
      <c r="P11330" t="s">
        <v>3957</v>
      </c>
      <c r="Q11330" t="s">
        <v>2522</v>
      </c>
      <c r="R11330" t="s">
        <v>2528</v>
      </c>
      <c r="S11330" t="s">
        <v>44</v>
      </c>
    </row>
    <row r="11331" spans="1:19" hidden="1" x14ac:dyDescent="0.35">
      <c r="A11331">
        <v>5897</v>
      </c>
      <c r="B11331" t="s">
        <v>4919</v>
      </c>
      <c r="C11331" t="s">
        <v>1291</v>
      </c>
      <c r="D11331" t="s">
        <v>3862</v>
      </c>
      <c r="E11331">
        <v>1</v>
      </c>
      <c r="F11331" s="1">
        <f>DATE(YEAR(project_c[[#This Row],[order_date]]),MONTH(project_c[[#This Row],[order_date]]),1)</f>
        <v>44896</v>
      </c>
      <c r="G11331" s="1">
        <v>44924</v>
      </c>
      <c r="H11331">
        <v>-361</v>
      </c>
      <c r="I11331">
        <v>3.82</v>
      </c>
      <c r="J11331">
        <v>11.22</v>
      </c>
      <c r="K11331">
        <v>7.4</v>
      </c>
      <c r="L11331" t="s">
        <v>1292</v>
      </c>
      <c r="M11331" t="s">
        <v>9</v>
      </c>
      <c r="N11331" t="s">
        <v>10</v>
      </c>
      <c r="O11331" t="s">
        <v>122</v>
      </c>
      <c r="P11331" t="s">
        <v>3863</v>
      </c>
      <c r="Q11331" t="s">
        <v>2522</v>
      </c>
      <c r="R11331" t="s">
        <v>2559</v>
      </c>
      <c r="S11331" t="s">
        <v>44</v>
      </c>
    </row>
    <row r="11332" spans="1:19" x14ac:dyDescent="0.35">
      <c r="A11332">
        <v>5819</v>
      </c>
      <c r="B11332" t="s">
        <v>4918</v>
      </c>
      <c r="C11332" t="s">
        <v>1291</v>
      </c>
      <c r="D11332" t="s">
        <v>3620</v>
      </c>
      <c r="E11332">
        <v>6</v>
      </c>
      <c r="F11332" s="8">
        <f>DATE(YEAR(project_c[[#This Row],[order_date]]),MONTH(project_c[[#This Row],[order_date]]),1)</f>
        <v>44835</v>
      </c>
      <c r="G11332" s="1">
        <v>44865</v>
      </c>
      <c r="H11332">
        <v>4</v>
      </c>
      <c r="I11332">
        <v>1.27</v>
      </c>
      <c r="J11332">
        <v>32.064</v>
      </c>
      <c r="K11332">
        <v>24.443999999999999</v>
      </c>
      <c r="L11332" t="s">
        <v>1292</v>
      </c>
      <c r="M11332" t="s">
        <v>9</v>
      </c>
      <c r="N11332" t="s">
        <v>10</v>
      </c>
      <c r="O11332" t="s">
        <v>122</v>
      </c>
      <c r="P11332" t="s">
        <v>3621</v>
      </c>
      <c r="Q11332" t="s">
        <v>2522</v>
      </c>
      <c r="R11332" t="s">
        <v>2542</v>
      </c>
      <c r="S11332" t="s">
        <v>44</v>
      </c>
    </row>
    <row r="11333" spans="1:19" x14ac:dyDescent="0.35">
      <c r="A11333">
        <v>15301</v>
      </c>
      <c r="B11333" t="s">
        <v>4919</v>
      </c>
      <c r="C11333" t="s">
        <v>1291</v>
      </c>
      <c r="D11333" t="s">
        <v>2576</v>
      </c>
      <c r="E11333">
        <v>1</v>
      </c>
      <c r="F11333" s="8">
        <f>DATE(YEAR(project_c[[#This Row],[order_date]]),MONTH(project_c[[#This Row],[order_date]]),1)</f>
        <v>44652</v>
      </c>
      <c r="G11333" s="1">
        <v>44666</v>
      </c>
      <c r="H11333">
        <v>4</v>
      </c>
      <c r="I11333">
        <v>16.89</v>
      </c>
      <c r="J11333">
        <v>25.158000000000001</v>
      </c>
      <c r="K11333">
        <v>8.2680000000000007</v>
      </c>
      <c r="L11333" t="s">
        <v>1292</v>
      </c>
      <c r="M11333" t="s">
        <v>9</v>
      </c>
      <c r="N11333" t="s">
        <v>10</v>
      </c>
      <c r="O11333" t="s">
        <v>122</v>
      </c>
      <c r="P11333" t="s">
        <v>2577</v>
      </c>
      <c r="Q11333" t="s">
        <v>2522</v>
      </c>
      <c r="R11333" t="s">
        <v>2539</v>
      </c>
      <c r="S11333" t="s">
        <v>44</v>
      </c>
    </row>
    <row r="11334" spans="1:19" x14ac:dyDescent="0.35">
      <c r="A11334">
        <v>15185</v>
      </c>
      <c r="B11334" t="s">
        <v>4919</v>
      </c>
      <c r="C11334" t="s">
        <v>1291</v>
      </c>
      <c r="D11334" t="s">
        <v>2562</v>
      </c>
      <c r="E11334">
        <v>1</v>
      </c>
      <c r="F11334" s="8">
        <f>DATE(YEAR(project_c[[#This Row],[order_date]]),MONTH(project_c[[#This Row],[order_date]]),1)</f>
        <v>44682</v>
      </c>
      <c r="G11334" s="1">
        <v>44689</v>
      </c>
      <c r="H11334">
        <v>2</v>
      </c>
      <c r="I11334">
        <v>18.309999999999999</v>
      </c>
      <c r="J11334">
        <v>24.646999999999998</v>
      </c>
      <c r="K11334">
        <v>6.3369999999999997</v>
      </c>
      <c r="L11334" t="s">
        <v>1292</v>
      </c>
      <c r="M11334" t="s">
        <v>9</v>
      </c>
      <c r="N11334" t="s">
        <v>10</v>
      </c>
      <c r="O11334" t="s">
        <v>122</v>
      </c>
      <c r="P11334" t="s">
        <v>2563</v>
      </c>
      <c r="Q11334" t="s">
        <v>2522</v>
      </c>
      <c r="R11334" t="s">
        <v>2531</v>
      </c>
      <c r="S11334" t="s">
        <v>44</v>
      </c>
    </row>
    <row r="11335" spans="1:19" x14ac:dyDescent="0.35">
      <c r="A11335">
        <v>6815</v>
      </c>
      <c r="B11335" t="s">
        <v>4919</v>
      </c>
      <c r="C11335" t="s">
        <v>1291</v>
      </c>
      <c r="D11335" t="s">
        <v>3264</v>
      </c>
      <c r="E11335">
        <v>2</v>
      </c>
      <c r="F11335" s="8">
        <f>DATE(YEAR(project_c[[#This Row],[order_date]]),MONTH(project_c[[#This Row],[order_date]]),1)</f>
        <v>45231</v>
      </c>
      <c r="G11335" s="1">
        <v>45244</v>
      </c>
      <c r="H11335">
        <v>5</v>
      </c>
      <c r="I11335">
        <v>0.65</v>
      </c>
      <c r="J11335">
        <v>6.9119999999999999</v>
      </c>
      <c r="K11335">
        <v>5.6120000000000001</v>
      </c>
      <c r="L11335" t="s">
        <v>1292</v>
      </c>
      <c r="M11335" t="s">
        <v>9</v>
      </c>
      <c r="N11335" t="s">
        <v>10</v>
      </c>
      <c r="O11335" t="s">
        <v>122</v>
      </c>
      <c r="P11335" t="s">
        <v>3265</v>
      </c>
      <c r="Q11335" t="s">
        <v>2522</v>
      </c>
      <c r="R11335" t="s">
        <v>2523</v>
      </c>
      <c r="S11335" t="s">
        <v>44</v>
      </c>
    </row>
    <row r="11336" spans="1:19" x14ac:dyDescent="0.35">
      <c r="A11336">
        <v>7234</v>
      </c>
      <c r="B11336" t="s">
        <v>4919</v>
      </c>
      <c r="C11336" t="s">
        <v>1291</v>
      </c>
      <c r="D11336" t="s">
        <v>3272</v>
      </c>
      <c r="E11336">
        <v>8</v>
      </c>
      <c r="F11336" s="8">
        <f>DATE(YEAR(project_c[[#This Row],[order_date]]),MONTH(project_c[[#This Row],[order_date]]),1)</f>
        <v>45231</v>
      </c>
      <c r="G11336" s="1">
        <v>45252</v>
      </c>
      <c r="H11336">
        <v>4</v>
      </c>
      <c r="I11336">
        <v>2.14</v>
      </c>
      <c r="J11336">
        <v>28.544</v>
      </c>
      <c r="K11336">
        <v>11.423999999999999</v>
      </c>
      <c r="L11336" t="s">
        <v>1292</v>
      </c>
      <c r="M11336" t="s">
        <v>9</v>
      </c>
      <c r="N11336" t="s">
        <v>10</v>
      </c>
      <c r="O11336" t="s">
        <v>122</v>
      </c>
      <c r="P11336" t="s">
        <v>3273</v>
      </c>
      <c r="Q11336" t="s">
        <v>2522</v>
      </c>
      <c r="R11336" t="s">
        <v>2528</v>
      </c>
      <c r="S11336" t="s">
        <v>44</v>
      </c>
    </row>
    <row r="11337" spans="1:19" x14ac:dyDescent="0.35">
      <c r="A11337">
        <v>8658</v>
      </c>
      <c r="B11337" t="s">
        <v>4919</v>
      </c>
      <c r="C11337" t="s">
        <v>1291</v>
      </c>
      <c r="D11337" t="s">
        <v>4066</v>
      </c>
      <c r="E11337">
        <v>2</v>
      </c>
      <c r="F11337" s="8">
        <f>DATE(YEAR(project_c[[#This Row],[order_date]]),MONTH(project_c[[#This Row],[order_date]]),1)</f>
        <v>45078</v>
      </c>
      <c r="G11337" s="1">
        <v>45085</v>
      </c>
      <c r="H11337">
        <v>5</v>
      </c>
      <c r="I11337">
        <v>1.23</v>
      </c>
      <c r="J11337">
        <v>28.128</v>
      </c>
      <c r="K11337">
        <v>25.667999999999999</v>
      </c>
      <c r="L11337" t="s">
        <v>1292</v>
      </c>
      <c r="M11337" t="s">
        <v>9</v>
      </c>
      <c r="N11337" t="s">
        <v>10</v>
      </c>
      <c r="O11337" t="s">
        <v>122</v>
      </c>
      <c r="P11337" t="s">
        <v>4067</v>
      </c>
      <c r="Q11337" t="s">
        <v>2522</v>
      </c>
      <c r="R11337" t="s">
        <v>2559</v>
      </c>
      <c r="S11337" t="s">
        <v>44</v>
      </c>
    </row>
    <row r="11338" spans="1:19" x14ac:dyDescent="0.35">
      <c r="A11338">
        <v>1598</v>
      </c>
      <c r="B11338" t="s">
        <v>4919</v>
      </c>
      <c r="C11338" t="s">
        <v>1293</v>
      </c>
      <c r="D11338" t="s">
        <v>4781</v>
      </c>
      <c r="E11338">
        <v>3</v>
      </c>
      <c r="F11338" s="8">
        <f>DATE(YEAR(project_c[[#This Row],[order_date]]),MONTH(project_c[[#This Row],[order_date]]),1)</f>
        <v>44166</v>
      </c>
      <c r="G11338" s="1">
        <v>44166</v>
      </c>
      <c r="H11338">
        <v>4</v>
      </c>
      <c r="I11338">
        <v>1.75</v>
      </c>
      <c r="J11338">
        <v>58.2</v>
      </c>
      <c r="K11338">
        <v>52.95</v>
      </c>
      <c r="L11338" t="s">
        <v>1294</v>
      </c>
      <c r="M11338" t="s">
        <v>9</v>
      </c>
      <c r="N11338" t="s">
        <v>10</v>
      </c>
      <c r="O11338" t="s">
        <v>48</v>
      </c>
      <c r="P11338" t="s">
        <v>4782</v>
      </c>
      <c r="Q11338" t="s">
        <v>4250</v>
      </c>
      <c r="R11338" t="s">
        <v>4251</v>
      </c>
      <c r="S11338" t="s">
        <v>13</v>
      </c>
    </row>
    <row r="11339" spans="1:19" x14ac:dyDescent="0.35">
      <c r="A11339">
        <v>4960</v>
      </c>
      <c r="B11339" t="s">
        <v>4920</v>
      </c>
      <c r="C11339" t="s">
        <v>1293</v>
      </c>
      <c r="D11339" t="s">
        <v>3392</v>
      </c>
      <c r="E11339">
        <v>3</v>
      </c>
      <c r="F11339" s="8">
        <f>DATE(YEAR(project_c[[#This Row],[order_date]]),MONTH(project_c[[#This Row],[order_date]]),1)</f>
        <v>44774</v>
      </c>
      <c r="G11339" s="1">
        <v>44787</v>
      </c>
      <c r="H11339">
        <v>2</v>
      </c>
      <c r="I11339">
        <v>2.0699999999999998</v>
      </c>
      <c r="J11339">
        <v>12.432</v>
      </c>
      <c r="K11339">
        <v>6.2220000000000004</v>
      </c>
      <c r="L11339" t="s">
        <v>1294</v>
      </c>
      <c r="M11339" t="s">
        <v>9</v>
      </c>
      <c r="N11339" t="s">
        <v>10</v>
      </c>
      <c r="O11339" t="s">
        <v>48</v>
      </c>
      <c r="P11339" t="s">
        <v>3393</v>
      </c>
      <c r="Q11339" t="s">
        <v>2522</v>
      </c>
      <c r="R11339" t="s">
        <v>2542</v>
      </c>
      <c r="S11339" t="s">
        <v>13</v>
      </c>
    </row>
    <row r="11340" spans="1:19" x14ac:dyDescent="0.35">
      <c r="A11340">
        <v>5570</v>
      </c>
      <c r="B11340" t="s">
        <v>4919</v>
      </c>
      <c r="C11340" t="s">
        <v>1293</v>
      </c>
      <c r="D11340" t="s">
        <v>3266</v>
      </c>
      <c r="E11340">
        <v>7</v>
      </c>
      <c r="F11340" s="8">
        <f>DATE(YEAR(project_c[[#This Row],[order_date]]),MONTH(project_c[[#This Row],[order_date]]),1)</f>
        <v>44805</v>
      </c>
      <c r="G11340" s="1">
        <v>44812</v>
      </c>
      <c r="H11340">
        <v>5</v>
      </c>
      <c r="I11340">
        <v>1.59</v>
      </c>
      <c r="J11340">
        <v>30.87</v>
      </c>
      <c r="K11340">
        <v>19.739999999999998</v>
      </c>
      <c r="L11340" t="s">
        <v>1294</v>
      </c>
      <c r="M11340" t="s">
        <v>9</v>
      </c>
      <c r="N11340" t="s">
        <v>10</v>
      </c>
      <c r="O11340" t="s">
        <v>48</v>
      </c>
      <c r="P11340" t="s">
        <v>3267</v>
      </c>
      <c r="Q11340" t="s">
        <v>2522</v>
      </c>
      <c r="R11340" t="s">
        <v>2542</v>
      </c>
      <c r="S11340" t="s">
        <v>13</v>
      </c>
    </row>
    <row r="11341" spans="1:19" x14ac:dyDescent="0.35">
      <c r="A11341">
        <v>6040</v>
      </c>
      <c r="B11341" t="s">
        <v>4920</v>
      </c>
      <c r="C11341" t="s">
        <v>1293</v>
      </c>
      <c r="D11341" t="s">
        <v>2029</v>
      </c>
      <c r="E11341">
        <v>3</v>
      </c>
      <c r="F11341" s="8">
        <f>DATE(YEAR(project_c[[#This Row],[order_date]]),MONTH(project_c[[#This Row],[order_date]]),1)</f>
        <v>44805</v>
      </c>
      <c r="G11341" s="1">
        <v>44809</v>
      </c>
      <c r="H11341">
        <v>1</v>
      </c>
      <c r="I11341">
        <v>33.409999999999997</v>
      </c>
      <c r="J11341">
        <v>222.72</v>
      </c>
      <c r="K11341">
        <v>122.49</v>
      </c>
      <c r="L11341" t="s">
        <v>1294</v>
      </c>
      <c r="M11341" t="s">
        <v>9</v>
      </c>
      <c r="N11341" t="s">
        <v>10</v>
      </c>
      <c r="O11341" t="s">
        <v>48</v>
      </c>
      <c r="P11341" t="s">
        <v>2030</v>
      </c>
      <c r="Q11341" t="s">
        <v>1901</v>
      </c>
      <c r="R11341" t="s">
        <v>1902</v>
      </c>
      <c r="S11341" t="s">
        <v>13</v>
      </c>
    </row>
    <row r="11342" spans="1:19" x14ac:dyDescent="0.35">
      <c r="A11342">
        <v>5569</v>
      </c>
      <c r="B11342" t="s">
        <v>4919</v>
      </c>
      <c r="C11342" t="s">
        <v>1293</v>
      </c>
      <c r="D11342" t="s">
        <v>4901</v>
      </c>
      <c r="E11342">
        <v>1</v>
      </c>
      <c r="F11342" s="8">
        <f>DATE(YEAR(project_c[[#This Row],[order_date]]),MONTH(project_c[[#This Row],[order_date]]),1)</f>
        <v>44805</v>
      </c>
      <c r="G11342" s="1">
        <v>44812</v>
      </c>
      <c r="H11342">
        <v>5</v>
      </c>
      <c r="I11342">
        <v>19</v>
      </c>
      <c r="J11342">
        <v>39</v>
      </c>
      <c r="K11342">
        <v>20</v>
      </c>
      <c r="L11342" t="s">
        <v>1294</v>
      </c>
      <c r="M11342" t="s">
        <v>9</v>
      </c>
      <c r="N11342" t="s">
        <v>10</v>
      </c>
      <c r="O11342" t="s">
        <v>48</v>
      </c>
      <c r="P11342" t="s">
        <v>4902</v>
      </c>
      <c r="Q11342" t="s">
        <v>1909</v>
      </c>
      <c r="R11342" t="s">
        <v>4903</v>
      </c>
      <c r="S11342" t="s">
        <v>13</v>
      </c>
    </row>
    <row r="11343" spans="1:19" x14ac:dyDescent="0.35">
      <c r="A11343">
        <v>6779</v>
      </c>
      <c r="B11343" t="s">
        <v>4919</v>
      </c>
      <c r="C11343" t="s">
        <v>1293</v>
      </c>
      <c r="D11343" t="s">
        <v>2009</v>
      </c>
      <c r="E11343">
        <v>3</v>
      </c>
      <c r="F11343" s="8">
        <f>DATE(YEAR(project_c[[#This Row],[order_date]]),MONTH(project_c[[#This Row],[order_date]]),1)</f>
        <v>45078</v>
      </c>
      <c r="G11343" s="1">
        <v>45097</v>
      </c>
      <c r="H11343">
        <v>7</v>
      </c>
      <c r="I11343">
        <v>16.64</v>
      </c>
      <c r="J11343">
        <v>191.97</v>
      </c>
      <c r="K11343">
        <v>142.05000000000001</v>
      </c>
      <c r="L11343" t="s">
        <v>1294</v>
      </c>
      <c r="M11343" t="s">
        <v>9</v>
      </c>
      <c r="N11343" t="s">
        <v>10</v>
      </c>
      <c r="O11343" t="s">
        <v>48</v>
      </c>
      <c r="P11343" t="s">
        <v>2010</v>
      </c>
      <c r="Q11343" t="s">
        <v>1901</v>
      </c>
      <c r="R11343" t="s">
        <v>1909</v>
      </c>
      <c r="S11343" t="s">
        <v>13</v>
      </c>
    </row>
    <row r="11344" spans="1:19" x14ac:dyDescent="0.35">
      <c r="A11344">
        <v>6780</v>
      </c>
      <c r="B11344" t="s">
        <v>4919</v>
      </c>
      <c r="C11344" t="s">
        <v>1293</v>
      </c>
      <c r="D11344" t="s">
        <v>3174</v>
      </c>
      <c r="E11344">
        <v>2</v>
      </c>
      <c r="F11344" s="8">
        <f>DATE(YEAR(project_c[[#This Row],[order_date]]),MONTH(project_c[[#This Row],[order_date]]),1)</f>
        <v>45078</v>
      </c>
      <c r="G11344" s="1">
        <v>45097</v>
      </c>
      <c r="H11344">
        <v>7</v>
      </c>
      <c r="I11344">
        <v>0.27</v>
      </c>
      <c r="J11344">
        <v>7.86</v>
      </c>
      <c r="K11344">
        <v>7.32</v>
      </c>
      <c r="L11344" t="s">
        <v>1294</v>
      </c>
      <c r="M11344" t="s">
        <v>9</v>
      </c>
      <c r="N11344" t="s">
        <v>10</v>
      </c>
      <c r="O11344" t="s">
        <v>48</v>
      </c>
      <c r="P11344" t="s">
        <v>3175</v>
      </c>
      <c r="Q11344" t="s">
        <v>2522</v>
      </c>
      <c r="R11344" t="s">
        <v>2534</v>
      </c>
      <c r="S11344" t="s">
        <v>13</v>
      </c>
    </row>
    <row r="11345" spans="1:19" x14ac:dyDescent="0.35">
      <c r="A11345">
        <v>1599</v>
      </c>
      <c r="B11345" t="s">
        <v>4919</v>
      </c>
      <c r="C11345" t="s">
        <v>1295</v>
      </c>
      <c r="D11345" t="s">
        <v>4128</v>
      </c>
      <c r="E11345">
        <v>9</v>
      </c>
      <c r="F11345" s="8">
        <f>DATE(YEAR(project_c[[#This Row],[order_date]]),MONTH(project_c[[#This Row],[order_date]]),1)</f>
        <v>43983</v>
      </c>
      <c r="G11345" s="1">
        <v>43988</v>
      </c>
      <c r="H11345">
        <v>5</v>
      </c>
      <c r="I11345">
        <v>9.9700000000000006</v>
      </c>
      <c r="J11345">
        <v>149.54400000000001</v>
      </c>
      <c r="K11345">
        <v>59.814</v>
      </c>
      <c r="L11345" t="s">
        <v>1296</v>
      </c>
      <c r="M11345" t="s">
        <v>38</v>
      </c>
      <c r="N11345" t="s">
        <v>10</v>
      </c>
      <c r="O11345" t="s">
        <v>101</v>
      </c>
      <c r="P11345" t="s">
        <v>4129</v>
      </c>
      <c r="Q11345" t="s">
        <v>2522</v>
      </c>
      <c r="R11345" t="s">
        <v>2523</v>
      </c>
      <c r="S11345" t="s">
        <v>23</v>
      </c>
    </row>
    <row r="11346" spans="1:19" x14ac:dyDescent="0.35">
      <c r="A11346">
        <v>1600</v>
      </c>
      <c r="B11346" t="s">
        <v>4919</v>
      </c>
      <c r="C11346" t="s">
        <v>1295</v>
      </c>
      <c r="D11346" t="s">
        <v>3636</v>
      </c>
      <c r="E11346">
        <v>2</v>
      </c>
      <c r="F11346" s="8">
        <f>DATE(YEAR(project_c[[#This Row],[order_date]]),MONTH(project_c[[#This Row],[order_date]]),1)</f>
        <v>43983</v>
      </c>
      <c r="G11346" s="1">
        <v>43988</v>
      </c>
      <c r="H11346">
        <v>5</v>
      </c>
      <c r="I11346">
        <v>3.43</v>
      </c>
      <c r="J11346">
        <v>13.72</v>
      </c>
      <c r="K11346">
        <v>6.86</v>
      </c>
      <c r="L11346" t="s">
        <v>1296</v>
      </c>
      <c r="M11346" t="s">
        <v>38</v>
      </c>
      <c r="N11346" t="s">
        <v>10</v>
      </c>
      <c r="O11346" t="s">
        <v>101</v>
      </c>
      <c r="P11346" t="s">
        <v>3637</v>
      </c>
      <c r="Q11346" t="s">
        <v>2522</v>
      </c>
      <c r="R11346" t="s">
        <v>2807</v>
      </c>
      <c r="S11346" t="s">
        <v>23</v>
      </c>
    </row>
    <row r="11347" spans="1:19" x14ac:dyDescent="0.35">
      <c r="A11347">
        <v>3740</v>
      </c>
      <c r="B11347" t="s">
        <v>4919</v>
      </c>
      <c r="C11347" t="s">
        <v>1295</v>
      </c>
      <c r="D11347" t="s">
        <v>3586</v>
      </c>
      <c r="E11347">
        <v>6</v>
      </c>
      <c r="F11347" s="8">
        <f>DATE(YEAR(project_c[[#This Row],[order_date]]),MONTH(project_c[[#This Row],[order_date]]),1)</f>
        <v>44501</v>
      </c>
      <c r="G11347" s="1">
        <v>44505</v>
      </c>
      <c r="H11347">
        <v>6</v>
      </c>
      <c r="I11347">
        <v>0.63</v>
      </c>
      <c r="J11347">
        <v>7.5839999999999996</v>
      </c>
      <c r="K11347">
        <v>3.8039999999999998</v>
      </c>
      <c r="L11347" t="s">
        <v>1296</v>
      </c>
      <c r="M11347" t="s">
        <v>38</v>
      </c>
      <c r="N11347" t="s">
        <v>10</v>
      </c>
      <c r="O11347" t="s">
        <v>101</v>
      </c>
      <c r="P11347" t="s">
        <v>3587</v>
      </c>
      <c r="Q11347" t="s">
        <v>2522</v>
      </c>
      <c r="R11347" t="s">
        <v>2523</v>
      </c>
      <c r="S11347" t="s">
        <v>23</v>
      </c>
    </row>
    <row r="11348" spans="1:19" x14ac:dyDescent="0.35">
      <c r="A11348">
        <v>9120</v>
      </c>
      <c r="B11348" t="s">
        <v>4917</v>
      </c>
      <c r="C11348" t="s">
        <v>1295</v>
      </c>
      <c r="D11348" t="s">
        <v>2324</v>
      </c>
      <c r="E11348">
        <v>4</v>
      </c>
      <c r="F11348" s="8">
        <f>DATE(YEAR(project_c[[#This Row],[order_date]]),MONTH(project_c[[#This Row],[order_date]]),1)</f>
        <v>45231</v>
      </c>
      <c r="G11348" s="1">
        <v>45234</v>
      </c>
      <c r="H11348">
        <v>0</v>
      </c>
      <c r="I11348">
        <v>100</v>
      </c>
      <c r="J11348">
        <v>4000</v>
      </c>
      <c r="K11348">
        <v>3600</v>
      </c>
      <c r="L11348" t="s">
        <v>1296</v>
      </c>
      <c r="M11348" t="s">
        <v>38</v>
      </c>
      <c r="N11348" t="s">
        <v>10</v>
      </c>
      <c r="O11348" t="s">
        <v>101</v>
      </c>
      <c r="P11348" t="s">
        <v>2325</v>
      </c>
      <c r="Q11348" t="s">
        <v>1901</v>
      </c>
      <c r="R11348" t="s">
        <v>1938</v>
      </c>
      <c r="S11348" t="s">
        <v>23</v>
      </c>
    </row>
    <row r="11349" spans="1:19" x14ac:dyDescent="0.35">
      <c r="A11349">
        <v>9121</v>
      </c>
      <c r="B11349" t="s">
        <v>4917</v>
      </c>
      <c r="C11349" t="s">
        <v>1295</v>
      </c>
      <c r="D11349" t="s">
        <v>2832</v>
      </c>
      <c r="E11349">
        <v>2</v>
      </c>
      <c r="F11349" s="8">
        <f>DATE(YEAR(project_c[[#This Row],[order_date]]),MONTH(project_c[[#This Row],[order_date]]),1)</f>
        <v>45231</v>
      </c>
      <c r="G11349" s="1">
        <v>45234</v>
      </c>
      <c r="H11349">
        <v>0</v>
      </c>
      <c r="I11349">
        <v>34.53</v>
      </c>
      <c r="J11349">
        <v>167.44</v>
      </c>
      <c r="K11349">
        <v>98.38</v>
      </c>
      <c r="L11349" t="s">
        <v>1296</v>
      </c>
      <c r="M11349" t="s">
        <v>38</v>
      </c>
      <c r="N11349" t="s">
        <v>10</v>
      </c>
      <c r="O11349" t="s">
        <v>101</v>
      </c>
      <c r="P11349" t="s">
        <v>2833</v>
      </c>
      <c r="Q11349" t="s">
        <v>2522</v>
      </c>
      <c r="R11349" t="s">
        <v>2531</v>
      </c>
      <c r="S11349" t="s">
        <v>23</v>
      </c>
    </row>
    <row r="11350" spans="1:19" x14ac:dyDescent="0.35">
      <c r="A11350">
        <v>1602</v>
      </c>
      <c r="B11350" t="s">
        <v>4920</v>
      </c>
      <c r="C11350" t="s">
        <v>1297</v>
      </c>
      <c r="D11350" t="s">
        <v>3616</v>
      </c>
      <c r="E11350">
        <v>3</v>
      </c>
      <c r="F11350" s="8">
        <f>DATE(YEAR(project_c[[#This Row],[order_date]]),MONTH(project_c[[#This Row],[order_date]]),1)</f>
        <v>44044</v>
      </c>
      <c r="G11350" s="1">
        <v>44044</v>
      </c>
      <c r="H11350">
        <v>2</v>
      </c>
      <c r="I11350">
        <v>0.4</v>
      </c>
      <c r="J11350">
        <v>15.792</v>
      </c>
      <c r="K11350">
        <v>14.592000000000001</v>
      </c>
      <c r="L11350" t="s">
        <v>1298</v>
      </c>
      <c r="M11350" t="s">
        <v>9</v>
      </c>
      <c r="N11350" t="s">
        <v>10</v>
      </c>
      <c r="O11350" t="s">
        <v>48</v>
      </c>
      <c r="P11350" t="s">
        <v>3617</v>
      </c>
      <c r="Q11350" t="s">
        <v>2522</v>
      </c>
      <c r="R11350" t="s">
        <v>2523</v>
      </c>
      <c r="S11350" t="s">
        <v>13</v>
      </c>
    </row>
    <row r="11351" spans="1:19" x14ac:dyDescent="0.35">
      <c r="A11351">
        <v>3152</v>
      </c>
      <c r="B11351" t="s">
        <v>4919</v>
      </c>
      <c r="C11351" t="s">
        <v>1297</v>
      </c>
      <c r="D11351" t="s">
        <v>4359</v>
      </c>
      <c r="E11351">
        <v>4</v>
      </c>
      <c r="F11351" s="8">
        <f>DATE(YEAR(project_c[[#This Row],[order_date]]),MONTH(project_c[[#This Row],[order_date]]),1)</f>
        <v>44228</v>
      </c>
      <c r="G11351" s="1">
        <v>44233</v>
      </c>
      <c r="H11351">
        <v>7</v>
      </c>
      <c r="I11351">
        <v>24.13</v>
      </c>
      <c r="J11351">
        <v>283.92</v>
      </c>
      <c r="K11351">
        <v>187.4</v>
      </c>
      <c r="L11351" t="s">
        <v>1298</v>
      </c>
      <c r="M11351" t="s">
        <v>9</v>
      </c>
      <c r="N11351" t="s">
        <v>10</v>
      </c>
      <c r="O11351" t="s">
        <v>48</v>
      </c>
      <c r="P11351" t="s">
        <v>4360</v>
      </c>
      <c r="Q11351" t="s">
        <v>4250</v>
      </c>
      <c r="R11351" t="s">
        <v>4258</v>
      </c>
      <c r="S11351" t="s">
        <v>13</v>
      </c>
    </row>
    <row r="11352" spans="1:19" x14ac:dyDescent="0.35">
      <c r="A11352">
        <v>3153</v>
      </c>
      <c r="B11352" t="s">
        <v>4919</v>
      </c>
      <c r="C11352" t="s">
        <v>1297</v>
      </c>
      <c r="D11352" t="s">
        <v>2944</v>
      </c>
      <c r="E11352">
        <v>2</v>
      </c>
      <c r="F11352" s="8">
        <f>DATE(YEAR(project_c[[#This Row],[order_date]]),MONTH(project_c[[#This Row],[order_date]]),1)</f>
        <v>44228</v>
      </c>
      <c r="G11352" s="1">
        <v>44233</v>
      </c>
      <c r="H11352">
        <v>7</v>
      </c>
      <c r="I11352">
        <v>0.6</v>
      </c>
      <c r="J11352">
        <v>5.68</v>
      </c>
      <c r="K11352">
        <v>4.4800000000000004</v>
      </c>
      <c r="L11352" t="s">
        <v>1298</v>
      </c>
      <c r="M11352" t="s">
        <v>9</v>
      </c>
      <c r="N11352" t="s">
        <v>10</v>
      </c>
      <c r="O11352" t="s">
        <v>48</v>
      </c>
      <c r="P11352" t="s">
        <v>2945</v>
      </c>
      <c r="Q11352" t="s">
        <v>2522</v>
      </c>
      <c r="R11352" t="s">
        <v>2528</v>
      </c>
      <c r="S11352" t="s">
        <v>13</v>
      </c>
    </row>
    <row r="11353" spans="1:19" x14ac:dyDescent="0.35">
      <c r="A11353">
        <v>3876</v>
      </c>
      <c r="B11353" t="s">
        <v>4919</v>
      </c>
      <c r="C11353" t="s">
        <v>1297</v>
      </c>
      <c r="D11353" t="s">
        <v>3588</v>
      </c>
      <c r="E11353">
        <v>1</v>
      </c>
      <c r="F11353" s="8">
        <f>DATE(YEAR(project_c[[#This Row],[order_date]]),MONTH(project_c[[#This Row],[order_date]]),1)</f>
        <v>44531</v>
      </c>
      <c r="G11353" s="1">
        <v>44536</v>
      </c>
      <c r="H11353">
        <v>4</v>
      </c>
      <c r="I11353">
        <v>0.39</v>
      </c>
      <c r="J11353">
        <v>6.48</v>
      </c>
      <c r="K11353">
        <v>6.09</v>
      </c>
      <c r="L11353" t="s">
        <v>1298</v>
      </c>
      <c r="M11353" t="s">
        <v>9</v>
      </c>
      <c r="N11353" t="s">
        <v>10</v>
      </c>
      <c r="O11353" t="s">
        <v>48</v>
      </c>
      <c r="P11353" t="s">
        <v>3589</v>
      </c>
      <c r="Q11353" t="s">
        <v>2522</v>
      </c>
      <c r="R11353" t="s">
        <v>2542</v>
      </c>
      <c r="S11353" t="s">
        <v>13</v>
      </c>
    </row>
    <row r="11354" spans="1:19" x14ac:dyDescent="0.35">
      <c r="A11354">
        <v>3877</v>
      </c>
      <c r="B11354" t="s">
        <v>4919</v>
      </c>
      <c r="C11354" t="s">
        <v>1297</v>
      </c>
      <c r="D11354" t="s">
        <v>2940</v>
      </c>
      <c r="E11354">
        <v>5</v>
      </c>
      <c r="F11354" s="8">
        <f>DATE(YEAR(project_c[[#This Row],[order_date]]),MONTH(project_c[[#This Row],[order_date]]),1)</f>
        <v>44531</v>
      </c>
      <c r="G11354" s="1">
        <v>44536</v>
      </c>
      <c r="H11354">
        <v>4</v>
      </c>
      <c r="I11354">
        <v>53.03</v>
      </c>
      <c r="J11354">
        <v>1325.85</v>
      </c>
      <c r="K11354">
        <v>1060.7</v>
      </c>
      <c r="L11354" t="s">
        <v>1298</v>
      </c>
      <c r="M11354" t="s">
        <v>9</v>
      </c>
      <c r="N11354" t="s">
        <v>10</v>
      </c>
      <c r="O11354" t="s">
        <v>48</v>
      </c>
      <c r="P11354" t="s">
        <v>2941</v>
      </c>
      <c r="Q11354" t="s">
        <v>2522</v>
      </c>
      <c r="R11354" t="s">
        <v>2559</v>
      </c>
      <c r="S11354" t="s">
        <v>13</v>
      </c>
    </row>
    <row r="11355" spans="1:19" x14ac:dyDescent="0.35">
      <c r="A11355">
        <v>3878</v>
      </c>
      <c r="B11355" t="s">
        <v>4919</v>
      </c>
      <c r="C11355" t="s">
        <v>1297</v>
      </c>
      <c r="D11355" t="s">
        <v>3360</v>
      </c>
      <c r="E11355">
        <v>3</v>
      </c>
      <c r="F11355" s="8">
        <f>DATE(YEAR(project_c[[#This Row],[order_date]]),MONTH(project_c[[#This Row],[order_date]]),1)</f>
        <v>44531</v>
      </c>
      <c r="G11355" s="1">
        <v>44536</v>
      </c>
      <c r="H11355">
        <v>4</v>
      </c>
      <c r="I11355">
        <v>2.44</v>
      </c>
      <c r="J11355">
        <v>14.94</v>
      </c>
      <c r="K11355">
        <v>7.62</v>
      </c>
      <c r="L11355" t="s">
        <v>1298</v>
      </c>
      <c r="M11355" t="s">
        <v>9</v>
      </c>
      <c r="N11355" t="s">
        <v>10</v>
      </c>
      <c r="O11355" t="s">
        <v>48</v>
      </c>
      <c r="P11355" t="s">
        <v>3361</v>
      </c>
      <c r="Q11355" t="s">
        <v>2522</v>
      </c>
      <c r="R11355" t="s">
        <v>2534</v>
      </c>
      <c r="S11355" t="s">
        <v>13</v>
      </c>
    </row>
    <row r="11356" spans="1:19" x14ac:dyDescent="0.35">
      <c r="A11356">
        <v>4025</v>
      </c>
      <c r="B11356" t="s">
        <v>4919</v>
      </c>
      <c r="C11356" t="s">
        <v>1297</v>
      </c>
      <c r="D11356" t="s">
        <v>2071</v>
      </c>
      <c r="E11356">
        <v>4</v>
      </c>
      <c r="F11356" s="8">
        <f>DATE(YEAR(project_c[[#This Row],[order_date]]),MONTH(project_c[[#This Row],[order_date]]),1)</f>
        <v>44470</v>
      </c>
      <c r="G11356" s="1">
        <v>44474</v>
      </c>
      <c r="H11356">
        <v>4</v>
      </c>
      <c r="I11356">
        <v>32.4</v>
      </c>
      <c r="J11356">
        <v>288</v>
      </c>
      <c r="K11356">
        <v>158.4</v>
      </c>
      <c r="L11356" t="s">
        <v>1298</v>
      </c>
      <c r="M11356" t="s">
        <v>9</v>
      </c>
      <c r="N11356" t="s">
        <v>10</v>
      </c>
      <c r="O11356" t="s">
        <v>48</v>
      </c>
      <c r="P11356" t="s">
        <v>2072</v>
      </c>
      <c r="Q11356" t="s">
        <v>1901</v>
      </c>
      <c r="R11356" t="s">
        <v>1909</v>
      </c>
      <c r="S11356" t="s">
        <v>13</v>
      </c>
    </row>
    <row r="11357" spans="1:19" x14ac:dyDescent="0.35">
      <c r="A11357">
        <v>6192</v>
      </c>
      <c r="B11357" t="s">
        <v>4919</v>
      </c>
      <c r="C11357" t="s">
        <v>1297</v>
      </c>
      <c r="D11357" t="s">
        <v>4130</v>
      </c>
      <c r="E11357">
        <v>3</v>
      </c>
      <c r="F11357" s="8">
        <f>DATE(YEAR(project_c[[#This Row],[order_date]]),MONTH(project_c[[#This Row],[order_date]]),1)</f>
        <v>44805</v>
      </c>
      <c r="G11357" s="1">
        <v>44808</v>
      </c>
      <c r="H11357">
        <v>5</v>
      </c>
      <c r="I11357">
        <v>3.95</v>
      </c>
      <c r="J11357">
        <v>49.896000000000001</v>
      </c>
      <c r="K11357">
        <v>38.045999999999999</v>
      </c>
      <c r="L11357" t="s">
        <v>1298</v>
      </c>
      <c r="M11357" t="s">
        <v>9</v>
      </c>
      <c r="N11357" t="s">
        <v>10</v>
      </c>
      <c r="O11357" t="s">
        <v>48</v>
      </c>
      <c r="P11357" t="s">
        <v>4131</v>
      </c>
      <c r="Q11357" t="s">
        <v>2522</v>
      </c>
      <c r="R11357" t="s">
        <v>2528</v>
      </c>
      <c r="S11357" t="s">
        <v>13</v>
      </c>
    </row>
    <row r="11358" spans="1:19" x14ac:dyDescent="0.35">
      <c r="A11358">
        <v>5169</v>
      </c>
      <c r="B11358" t="s">
        <v>4920</v>
      </c>
      <c r="C11358" t="s">
        <v>1297</v>
      </c>
      <c r="D11358" t="s">
        <v>2392</v>
      </c>
      <c r="E11358">
        <v>8</v>
      </c>
      <c r="F11358" s="8">
        <f>DATE(YEAR(project_c[[#This Row],[order_date]]),MONTH(project_c[[#This Row],[order_date]]),1)</f>
        <v>44743</v>
      </c>
      <c r="G11358" s="1">
        <v>44765</v>
      </c>
      <c r="H11358">
        <v>3</v>
      </c>
      <c r="I11358">
        <v>1.8</v>
      </c>
      <c r="J11358">
        <v>76.736000000000004</v>
      </c>
      <c r="K11358">
        <v>62.335999999999999</v>
      </c>
      <c r="L11358" t="s">
        <v>1298</v>
      </c>
      <c r="M11358" t="s">
        <v>9</v>
      </c>
      <c r="N11358" t="s">
        <v>10</v>
      </c>
      <c r="O11358" t="s">
        <v>48</v>
      </c>
      <c r="P11358" t="s">
        <v>2393</v>
      </c>
      <c r="Q11358" t="s">
        <v>1901</v>
      </c>
      <c r="R11358" t="s">
        <v>1902</v>
      </c>
      <c r="S11358" t="s">
        <v>13</v>
      </c>
    </row>
    <row r="11359" spans="1:19" x14ac:dyDescent="0.35">
      <c r="A11359">
        <v>6191</v>
      </c>
      <c r="B11359" t="s">
        <v>4919</v>
      </c>
      <c r="C11359" t="s">
        <v>1297</v>
      </c>
      <c r="D11359" t="s">
        <v>3172</v>
      </c>
      <c r="E11359">
        <v>1</v>
      </c>
      <c r="F11359" s="8">
        <f>DATE(YEAR(project_c[[#This Row],[order_date]]),MONTH(project_c[[#This Row],[order_date]]),1)</f>
        <v>44805</v>
      </c>
      <c r="G11359" s="1">
        <v>44808</v>
      </c>
      <c r="H11359">
        <v>5</v>
      </c>
      <c r="I11359">
        <v>0.63</v>
      </c>
      <c r="J11359">
        <v>3.1280000000000001</v>
      </c>
      <c r="K11359">
        <v>2.4980000000000002</v>
      </c>
      <c r="L11359" t="s">
        <v>1298</v>
      </c>
      <c r="M11359" t="s">
        <v>9</v>
      </c>
      <c r="N11359" t="s">
        <v>10</v>
      </c>
      <c r="O11359" t="s">
        <v>48</v>
      </c>
      <c r="P11359" t="s">
        <v>3173</v>
      </c>
      <c r="Q11359" t="s">
        <v>2522</v>
      </c>
      <c r="R11359" t="s">
        <v>2528</v>
      </c>
      <c r="S11359" t="s">
        <v>13</v>
      </c>
    </row>
    <row r="11360" spans="1:19" x14ac:dyDescent="0.35">
      <c r="A11360">
        <v>15061</v>
      </c>
      <c r="B11360" t="s">
        <v>4919</v>
      </c>
      <c r="C11360" t="s">
        <v>1297</v>
      </c>
      <c r="D11360" t="s">
        <v>1920</v>
      </c>
      <c r="E11360">
        <v>1</v>
      </c>
      <c r="F11360" s="8">
        <f>DATE(YEAR(project_c[[#This Row],[order_date]]),MONTH(project_c[[#This Row],[order_date]]),1)</f>
        <v>44562</v>
      </c>
      <c r="G11360" s="1">
        <v>44572</v>
      </c>
      <c r="H11360">
        <v>2</v>
      </c>
      <c r="I11360">
        <v>17.82</v>
      </c>
      <c r="J11360">
        <v>27.713000000000001</v>
      </c>
      <c r="K11360">
        <v>9.8930000000000007</v>
      </c>
      <c r="L11360" t="s">
        <v>1298</v>
      </c>
      <c r="M11360" t="s">
        <v>9</v>
      </c>
      <c r="N11360" t="s">
        <v>10</v>
      </c>
      <c r="O11360" t="s">
        <v>48</v>
      </c>
      <c r="P11360" t="s">
        <v>1921</v>
      </c>
      <c r="Q11360" t="s">
        <v>1901</v>
      </c>
      <c r="R11360" t="s">
        <v>1902</v>
      </c>
      <c r="S11360" t="s">
        <v>13</v>
      </c>
    </row>
    <row r="11361" spans="1:19" x14ac:dyDescent="0.35">
      <c r="A11361">
        <v>8370</v>
      </c>
      <c r="B11361" t="s">
        <v>4919</v>
      </c>
      <c r="C11361" t="s">
        <v>1297</v>
      </c>
      <c r="D11361" t="s">
        <v>4335</v>
      </c>
      <c r="E11361">
        <v>2</v>
      </c>
      <c r="F11361" s="8">
        <f>DATE(YEAR(project_c[[#This Row],[order_date]]),MONTH(project_c[[#This Row],[order_date]]),1)</f>
        <v>45139</v>
      </c>
      <c r="G11361" s="1">
        <v>45148</v>
      </c>
      <c r="H11361">
        <v>5</v>
      </c>
      <c r="I11361">
        <v>12.74</v>
      </c>
      <c r="J11361">
        <v>121.3</v>
      </c>
      <c r="K11361">
        <v>95.82</v>
      </c>
      <c r="L11361" t="s">
        <v>1298</v>
      </c>
      <c r="M11361" t="s">
        <v>9</v>
      </c>
      <c r="N11361" t="s">
        <v>10</v>
      </c>
      <c r="O11361" t="s">
        <v>48</v>
      </c>
      <c r="P11361" t="s">
        <v>4336</v>
      </c>
      <c r="Q11361" t="s">
        <v>4250</v>
      </c>
      <c r="R11361" t="s">
        <v>4251</v>
      </c>
      <c r="S11361" t="s">
        <v>13</v>
      </c>
    </row>
    <row r="11362" spans="1:19" x14ac:dyDescent="0.35">
      <c r="A11362">
        <v>8371</v>
      </c>
      <c r="B11362" t="s">
        <v>4919</v>
      </c>
      <c r="C11362" t="s">
        <v>1297</v>
      </c>
      <c r="D11362" t="s">
        <v>2200</v>
      </c>
      <c r="E11362">
        <v>9</v>
      </c>
      <c r="F11362" s="8">
        <f>DATE(YEAR(project_c[[#This Row],[order_date]]),MONTH(project_c[[#This Row],[order_date]]),1)</f>
        <v>45139</v>
      </c>
      <c r="G11362" s="1">
        <v>45148</v>
      </c>
      <c r="H11362">
        <v>5</v>
      </c>
      <c r="I11362">
        <v>8.08</v>
      </c>
      <c r="J11362">
        <v>1454.49</v>
      </c>
      <c r="K11362">
        <v>1381.77</v>
      </c>
      <c r="L11362" t="s">
        <v>1298</v>
      </c>
      <c r="M11362" t="s">
        <v>9</v>
      </c>
      <c r="N11362" t="s">
        <v>10</v>
      </c>
      <c r="O11362" t="s">
        <v>48</v>
      </c>
      <c r="P11362" t="s">
        <v>2201</v>
      </c>
      <c r="Q11362" t="s">
        <v>1901</v>
      </c>
      <c r="R11362" t="s">
        <v>1902</v>
      </c>
      <c r="S11362" t="s">
        <v>13</v>
      </c>
    </row>
    <row r="11363" spans="1:19" x14ac:dyDescent="0.35">
      <c r="A11363">
        <v>1604</v>
      </c>
      <c r="B11363" t="s">
        <v>4919</v>
      </c>
      <c r="C11363" t="s">
        <v>1299</v>
      </c>
      <c r="D11363" t="s">
        <v>2143</v>
      </c>
      <c r="E11363">
        <v>7</v>
      </c>
      <c r="F11363" s="8">
        <f>DATE(YEAR(project_c[[#This Row],[order_date]]),MONTH(project_c[[#This Row],[order_date]]),1)</f>
        <v>43983</v>
      </c>
      <c r="G11363" s="1">
        <v>43983</v>
      </c>
      <c r="H11363">
        <v>5</v>
      </c>
      <c r="I11363">
        <v>7.56</v>
      </c>
      <c r="J11363">
        <v>881.93</v>
      </c>
      <c r="K11363">
        <v>829.01</v>
      </c>
      <c r="L11363" t="s">
        <v>1300</v>
      </c>
      <c r="M11363" t="s">
        <v>9</v>
      </c>
      <c r="N11363" t="s">
        <v>10</v>
      </c>
      <c r="O11363" t="s">
        <v>156</v>
      </c>
      <c r="P11363" t="s">
        <v>2144</v>
      </c>
      <c r="Q11363" t="s">
        <v>1901</v>
      </c>
      <c r="R11363" t="s">
        <v>1902</v>
      </c>
      <c r="S11363" t="s">
        <v>44</v>
      </c>
    </row>
    <row r="11364" spans="1:19" x14ac:dyDescent="0.35">
      <c r="A11364">
        <v>1603</v>
      </c>
      <c r="B11364" t="s">
        <v>4919</v>
      </c>
      <c r="C11364" t="s">
        <v>1299</v>
      </c>
      <c r="D11364" t="s">
        <v>4637</v>
      </c>
      <c r="E11364">
        <v>6</v>
      </c>
      <c r="F11364" s="8">
        <f>DATE(YEAR(project_c[[#This Row],[order_date]]),MONTH(project_c[[#This Row],[order_date]]),1)</f>
        <v>43983</v>
      </c>
      <c r="G11364" s="1">
        <v>43983</v>
      </c>
      <c r="H11364">
        <v>5</v>
      </c>
      <c r="I11364">
        <v>0.33</v>
      </c>
      <c r="J11364">
        <v>22.2</v>
      </c>
      <c r="K11364">
        <v>20.22</v>
      </c>
      <c r="L11364" t="s">
        <v>1300</v>
      </c>
      <c r="M11364" t="s">
        <v>9</v>
      </c>
      <c r="N11364" t="s">
        <v>10</v>
      </c>
      <c r="O11364" t="s">
        <v>156</v>
      </c>
      <c r="P11364" t="s">
        <v>4638</v>
      </c>
      <c r="Q11364" t="s">
        <v>4250</v>
      </c>
      <c r="R11364" t="s">
        <v>4251</v>
      </c>
      <c r="S11364" t="s">
        <v>44</v>
      </c>
    </row>
    <row r="11365" spans="1:19" x14ac:dyDescent="0.35">
      <c r="A11365">
        <v>2114</v>
      </c>
      <c r="B11365" t="s">
        <v>4919</v>
      </c>
      <c r="C11365" t="s">
        <v>1299</v>
      </c>
      <c r="D11365" t="s">
        <v>3538</v>
      </c>
      <c r="E11365">
        <v>4</v>
      </c>
      <c r="F11365" s="8">
        <f>DATE(YEAR(project_c[[#This Row],[order_date]]),MONTH(project_c[[#This Row],[order_date]]),1)</f>
        <v>44470</v>
      </c>
      <c r="G11365" s="1">
        <v>44491</v>
      </c>
      <c r="H11365">
        <v>4</v>
      </c>
      <c r="I11365">
        <v>2.2599999999999998</v>
      </c>
      <c r="J11365">
        <v>5.1760000000000002</v>
      </c>
      <c r="K11365">
        <v>-3.8639999999999999</v>
      </c>
      <c r="L11365" t="s">
        <v>1300</v>
      </c>
      <c r="M11365" t="s">
        <v>9</v>
      </c>
      <c r="N11365" t="s">
        <v>10</v>
      </c>
      <c r="O11365" t="s">
        <v>156</v>
      </c>
      <c r="P11365" t="s">
        <v>3539</v>
      </c>
      <c r="Q11365" t="s">
        <v>2522</v>
      </c>
      <c r="R11365" t="s">
        <v>2523</v>
      </c>
      <c r="S11365" t="s">
        <v>44</v>
      </c>
    </row>
    <row r="11366" spans="1:19" x14ac:dyDescent="0.35">
      <c r="A11366">
        <v>3035</v>
      </c>
      <c r="B11366" t="s">
        <v>4919</v>
      </c>
      <c r="C11366" t="s">
        <v>1299</v>
      </c>
      <c r="D11366" t="s">
        <v>4521</v>
      </c>
      <c r="E11366">
        <v>2</v>
      </c>
      <c r="F11366" s="8">
        <f>DATE(YEAR(project_c[[#This Row],[order_date]]),MONTH(project_c[[#This Row],[order_date]]),1)</f>
        <v>44531</v>
      </c>
      <c r="G11366" s="1">
        <v>44542</v>
      </c>
      <c r="H11366">
        <v>4</v>
      </c>
      <c r="I11366">
        <v>65.64</v>
      </c>
      <c r="J11366">
        <v>244.256</v>
      </c>
      <c r="K11366">
        <v>112.976</v>
      </c>
      <c r="L11366" t="s">
        <v>1300</v>
      </c>
      <c r="M11366" t="s">
        <v>9</v>
      </c>
      <c r="N11366" t="s">
        <v>10</v>
      </c>
      <c r="O11366" t="s">
        <v>156</v>
      </c>
      <c r="P11366" t="s">
        <v>4522</v>
      </c>
      <c r="Q11366" t="s">
        <v>4250</v>
      </c>
      <c r="R11366" t="s">
        <v>4273</v>
      </c>
      <c r="S11366" t="s">
        <v>44</v>
      </c>
    </row>
    <row r="11367" spans="1:19" x14ac:dyDescent="0.35">
      <c r="A11367">
        <v>3976</v>
      </c>
      <c r="B11367" t="s">
        <v>4919</v>
      </c>
      <c r="C11367" t="s">
        <v>1299</v>
      </c>
      <c r="D11367" t="s">
        <v>4765</v>
      </c>
      <c r="E11367">
        <v>6</v>
      </c>
      <c r="F11367" s="8">
        <f>DATE(YEAR(project_c[[#This Row],[order_date]]),MONTH(project_c[[#This Row],[order_date]]),1)</f>
        <v>44501</v>
      </c>
      <c r="G11367" s="1">
        <v>44502</v>
      </c>
      <c r="H11367">
        <v>4</v>
      </c>
      <c r="I11367">
        <v>1.1299999999999999</v>
      </c>
      <c r="J11367">
        <v>96.96</v>
      </c>
      <c r="K11367">
        <v>90.18</v>
      </c>
      <c r="L11367" t="s">
        <v>1300</v>
      </c>
      <c r="M11367" t="s">
        <v>9</v>
      </c>
      <c r="N11367" t="s">
        <v>10</v>
      </c>
      <c r="O11367" t="s">
        <v>156</v>
      </c>
      <c r="P11367" t="s">
        <v>4766</v>
      </c>
      <c r="Q11367" t="s">
        <v>4250</v>
      </c>
      <c r="R11367" t="s">
        <v>4251</v>
      </c>
      <c r="S11367" t="s">
        <v>44</v>
      </c>
    </row>
    <row r="11368" spans="1:19" x14ac:dyDescent="0.35">
      <c r="A11368">
        <v>3977</v>
      </c>
      <c r="B11368" t="s">
        <v>4919</v>
      </c>
      <c r="C11368" t="s">
        <v>1299</v>
      </c>
      <c r="D11368" t="s">
        <v>3214</v>
      </c>
      <c r="E11368">
        <v>7</v>
      </c>
      <c r="F11368" s="8">
        <f>DATE(YEAR(project_c[[#This Row],[order_date]]),MONTH(project_c[[#This Row],[order_date]]),1)</f>
        <v>44501</v>
      </c>
      <c r="G11368" s="1">
        <v>44502</v>
      </c>
      <c r="H11368">
        <v>4</v>
      </c>
      <c r="I11368">
        <v>0.67</v>
      </c>
      <c r="J11368">
        <v>23.52</v>
      </c>
      <c r="K11368">
        <v>18.829999999999998</v>
      </c>
      <c r="L11368" t="s">
        <v>1300</v>
      </c>
      <c r="M11368" t="s">
        <v>9</v>
      </c>
      <c r="N11368" t="s">
        <v>10</v>
      </c>
      <c r="O11368" t="s">
        <v>156</v>
      </c>
      <c r="P11368" t="s">
        <v>3215</v>
      </c>
      <c r="Q11368" t="s">
        <v>2522</v>
      </c>
      <c r="R11368" t="s">
        <v>2523</v>
      </c>
      <c r="S11368" t="s">
        <v>44</v>
      </c>
    </row>
    <row r="11369" spans="1:19" x14ac:dyDescent="0.35">
      <c r="A11369">
        <v>3978</v>
      </c>
      <c r="B11369" t="s">
        <v>4919</v>
      </c>
      <c r="C11369" t="s">
        <v>1299</v>
      </c>
      <c r="D11369" t="s">
        <v>3180</v>
      </c>
      <c r="E11369">
        <v>3</v>
      </c>
      <c r="F11369" s="8">
        <f>DATE(YEAR(project_c[[#This Row],[order_date]]),MONTH(project_c[[#This Row],[order_date]]),1)</f>
        <v>44501</v>
      </c>
      <c r="G11369" s="1">
        <v>44502</v>
      </c>
      <c r="H11369">
        <v>4</v>
      </c>
      <c r="I11369">
        <v>0.6</v>
      </c>
      <c r="J11369">
        <v>9.5519999999999996</v>
      </c>
      <c r="K11369">
        <v>7.7519999999999998</v>
      </c>
      <c r="L11369" t="s">
        <v>1300</v>
      </c>
      <c r="M11369" t="s">
        <v>9</v>
      </c>
      <c r="N11369" t="s">
        <v>10</v>
      </c>
      <c r="O11369" t="s">
        <v>156</v>
      </c>
      <c r="P11369" t="s">
        <v>3181</v>
      </c>
      <c r="Q11369" t="s">
        <v>2522</v>
      </c>
      <c r="R11369" t="s">
        <v>2523</v>
      </c>
      <c r="S11369" t="s">
        <v>44</v>
      </c>
    </row>
    <row r="11370" spans="1:19" x14ac:dyDescent="0.35">
      <c r="A11370">
        <v>4830</v>
      </c>
      <c r="B11370" t="s">
        <v>4920</v>
      </c>
      <c r="C11370" t="s">
        <v>1299</v>
      </c>
      <c r="D11370" t="s">
        <v>3876</v>
      </c>
      <c r="E11370">
        <v>2</v>
      </c>
      <c r="F11370" s="8">
        <f>DATE(YEAR(project_c[[#This Row],[order_date]]),MONTH(project_c[[#This Row],[order_date]]),1)</f>
        <v>44866</v>
      </c>
      <c r="G11370" s="1">
        <v>44884</v>
      </c>
      <c r="H11370">
        <v>2</v>
      </c>
      <c r="I11370">
        <v>3.23</v>
      </c>
      <c r="J11370">
        <v>18.48</v>
      </c>
      <c r="K11370">
        <v>12.02</v>
      </c>
      <c r="L11370" t="s">
        <v>1300</v>
      </c>
      <c r="M11370" t="s">
        <v>9</v>
      </c>
      <c r="N11370" t="s">
        <v>10</v>
      </c>
      <c r="O11370" t="s">
        <v>156</v>
      </c>
      <c r="P11370" t="s">
        <v>3877</v>
      </c>
      <c r="Q11370" t="s">
        <v>2522</v>
      </c>
      <c r="R11370" t="s">
        <v>2528</v>
      </c>
      <c r="S11370" t="s">
        <v>44</v>
      </c>
    </row>
    <row r="11371" spans="1:19" x14ac:dyDescent="0.35">
      <c r="A11371">
        <v>4430</v>
      </c>
      <c r="B11371" t="s">
        <v>4919</v>
      </c>
      <c r="C11371" t="s">
        <v>1299</v>
      </c>
      <c r="D11371" t="s">
        <v>4481</v>
      </c>
      <c r="E11371">
        <v>5</v>
      </c>
      <c r="F11371" s="8">
        <f>DATE(YEAR(project_c[[#This Row],[order_date]]),MONTH(project_c[[#This Row],[order_date]]),1)</f>
        <v>44621</v>
      </c>
      <c r="G11371" s="1">
        <v>44633</v>
      </c>
      <c r="H11371">
        <v>5</v>
      </c>
      <c r="I11371">
        <v>44.61</v>
      </c>
      <c r="J11371">
        <v>446.07499999999999</v>
      </c>
      <c r="K11371">
        <v>223.02500000000001</v>
      </c>
      <c r="L11371" t="s">
        <v>1300</v>
      </c>
      <c r="M11371" t="s">
        <v>9</v>
      </c>
      <c r="N11371" t="s">
        <v>10</v>
      </c>
      <c r="O11371" t="s">
        <v>156</v>
      </c>
      <c r="P11371" t="s">
        <v>4482</v>
      </c>
      <c r="Q11371" t="s">
        <v>4250</v>
      </c>
      <c r="R11371" t="s">
        <v>4306</v>
      </c>
      <c r="S11371" t="s">
        <v>44</v>
      </c>
    </row>
    <row r="11372" spans="1:19" x14ac:dyDescent="0.35">
      <c r="A11372">
        <v>4429</v>
      </c>
      <c r="B11372" t="s">
        <v>4919</v>
      </c>
      <c r="C11372" t="s">
        <v>1299</v>
      </c>
      <c r="D11372" t="s">
        <v>2625</v>
      </c>
      <c r="E11372">
        <v>2</v>
      </c>
      <c r="F11372" s="8">
        <f>DATE(YEAR(project_c[[#This Row],[order_date]]),MONTH(project_c[[#This Row],[order_date]]),1)</f>
        <v>44621</v>
      </c>
      <c r="G11372" s="1">
        <v>44633</v>
      </c>
      <c r="H11372">
        <v>5</v>
      </c>
      <c r="I11372">
        <v>0.18</v>
      </c>
      <c r="J11372">
        <v>0.38</v>
      </c>
      <c r="K11372">
        <v>0.02</v>
      </c>
      <c r="L11372" t="s">
        <v>1300</v>
      </c>
      <c r="M11372" t="s">
        <v>9</v>
      </c>
      <c r="N11372" t="s">
        <v>10</v>
      </c>
      <c r="O11372" t="s">
        <v>156</v>
      </c>
      <c r="P11372" t="s">
        <v>2626</v>
      </c>
      <c r="Q11372" t="s">
        <v>2522</v>
      </c>
      <c r="R11372" t="s">
        <v>2523</v>
      </c>
      <c r="S11372" t="s">
        <v>44</v>
      </c>
    </row>
    <row r="11373" spans="1:19" x14ac:dyDescent="0.35">
      <c r="A11373">
        <v>15286</v>
      </c>
      <c r="B11373" t="s">
        <v>4919</v>
      </c>
      <c r="C11373" t="s">
        <v>1299</v>
      </c>
      <c r="D11373" t="s">
        <v>2619</v>
      </c>
      <c r="E11373">
        <v>1</v>
      </c>
      <c r="F11373" s="8">
        <f>DATE(YEAR(project_c[[#This Row],[order_date]]),MONTH(project_c[[#This Row],[order_date]]),1)</f>
        <v>44682</v>
      </c>
      <c r="G11373" s="1">
        <v>44694</v>
      </c>
      <c r="H11373">
        <v>7</v>
      </c>
      <c r="I11373">
        <v>8.1999999999999993</v>
      </c>
      <c r="J11373">
        <v>28.686</v>
      </c>
      <c r="K11373">
        <v>20.486000000000001</v>
      </c>
      <c r="L11373" t="s">
        <v>1300</v>
      </c>
      <c r="M11373" t="s">
        <v>9</v>
      </c>
      <c r="N11373" t="s">
        <v>10</v>
      </c>
      <c r="O11373" t="s">
        <v>156</v>
      </c>
      <c r="P11373" t="s">
        <v>2620</v>
      </c>
      <c r="Q11373" t="s">
        <v>2522</v>
      </c>
      <c r="R11373" t="s">
        <v>2523</v>
      </c>
      <c r="S11373" t="s">
        <v>44</v>
      </c>
    </row>
    <row r="11374" spans="1:19" x14ac:dyDescent="0.35">
      <c r="A11374">
        <v>15161</v>
      </c>
      <c r="B11374" t="s">
        <v>4919</v>
      </c>
      <c r="C11374" t="s">
        <v>1299</v>
      </c>
      <c r="D11374" t="s">
        <v>1895</v>
      </c>
      <c r="E11374">
        <v>1</v>
      </c>
      <c r="F11374" s="8">
        <f>DATE(YEAR(project_c[[#This Row],[order_date]]),MONTH(project_c[[#This Row],[order_date]]),1)</f>
        <v>44682</v>
      </c>
      <c r="G11374" s="1">
        <v>44685</v>
      </c>
      <c r="H11374">
        <v>2</v>
      </c>
      <c r="I11374">
        <v>248</v>
      </c>
      <c r="J11374">
        <v>195.3</v>
      </c>
      <c r="K11374">
        <v>-52.7</v>
      </c>
      <c r="L11374" t="s">
        <v>1300</v>
      </c>
      <c r="M11374" t="s">
        <v>9</v>
      </c>
      <c r="N11374" t="s">
        <v>10</v>
      </c>
      <c r="O11374" t="s">
        <v>156</v>
      </c>
      <c r="P11374" t="s">
        <v>1896</v>
      </c>
      <c r="Q11374" t="s">
        <v>1893</v>
      </c>
      <c r="R11374" t="s">
        <v>1894</v>
      </c>
      <c r="S11374" t="s">
        <v>44</v>
      </c>
    </row>
    <row r="11375" spans="1:19" x14ac:dyDescent="0.35">
      <c r="A11375">
        <v>6847</v>
      </c>
      <c r="B11375" t="s">
        <v>4919</v>
      </c>
      <c r="C11375" t="s">
        <v>1299</v>
      </c>
      <c r="D11375" t="s">
        <v>2492</v>
      </c>
      <c r="E11375">
        <v>8</v>
      </c>
      <c r="F11375" s="8">
        <f>DATE(YEAR(project_c[[#This Row],[order_date]]),MONTH(project_c[[#This Row],[order_date]]),1)</f>
        <v>45231</v>
      </c>
      <c r="G11375" s="1">
        <v>45256</v>
      </c>
      <c r="H11375">
        <v>4</v>
      </c>
      <c r="I11375">
        <v>9.93</v>
      </c>
      <c r="J11375">
        <v>132.43199999999999</v>
      </c>
      <c r="K11375">
        <v>52.991999999999997</v>
      </c>
      <c r="L11375" t="s">
        <v>1300</v>
      </c>
      <c r="M11375" t="s">
        <v>9</v>
      </c>
      <c r="N11375" t="s">
        <v>10</v>
      </c>
      <c r="O11375" t="s">
        <v>156</v>
      </c>
      <c r="P11375" t="s">
        <v>2493</v>
      </c>
      <c r="Q11375" t="s">
        <v>1901</v>
      </c>
      <c r="R11375" t="s">
        <v>1902</v>
      </c>
      <c r="S11375" t="s">
        <v>44</v>
      </c>
    </row>
    <row r="11376" spans="1:19" x14ac:dyDescent="0.35">
      <c r="A11376">
        <v>7352</v>
      </c>
      <c r="B11376" t="s">
        <v>4917</v>
      </c>
      <c r="C11376" t="s">
        <v>1299</v>
      </c>
      <c r="D11376" t="s">
        <v>4182</v>
      </c>
      <c r="E11376">
        <v>3</v>
      </c>
      <c r="F11376" s="8">
        <f>DATE(YEAR(project_c[[#This Row],[order_date]]),MONTH(project_c[[#This Row],[order_date]]),1)</f>
        <v>45170</v>
      </c>
      <c r="G11376" s="1">
        <v>45183</v>
      </c>
      <c r="H11376">
        <v>0</v>
      </c>
      <c r="I11376">
        <v>9.93</v>
      </c>
      <c r="J11376">
        <v>70.95</v>
      </c>
      <c r="K11376">
        <v>41.16</v>
      </c>
      <c r="L11376" t="s">
        <v>1300</v>
      </c>
      <c r="M11376" t="s">
        <v>9</v>
      </c>
      <c r="N11376" t="s">
        <v>10</v>
      </c>
      <c r="O11376" t="s">
        <v>156</v>
      </c>
      <c r="P11376" t="s">
        <v>4183</v>
      </c>
      <c r="Q11376" t="s">
        <v>2522</v>
      </c>
      <c r="R11376" t="s">
        <v>2528</v>
      </c>
      <c r="S11376" t="s">
        <v>44</v>
      </c>
    </row>
    <row r="11377" spans="1:19" x14ac:dyDescent="0.35">
      <c r="A11377">
        <v>824</v>
      </c>
      <c r="B11377" t="s">
        <v>4918</v>
      </c>
      <c r="C11377" t="s">
        <v>173</v>
      </c>
      <c r="D11377" t="s">
        <v>1959</v>
      </c>
      <c r="E11377">
        <v>2</v>
      </c>
      <c r="F11377" s="8">
        <f>DATE(YEAR(project_c[[#This Row],[order_date]]),MONTH(project_c[[#This Row],[order_date]]),1)</f>
        <v>44166</v>
      </c>
      <c r="G11377" s="1">
        <v>44181</v>
      </c>
      <c r="H11377">
        <v>2</v>
      </c>
      <c r="I11377">
        <v>22.5</v>
      </c>
      <c r="J11377">
        <v>99.98</v>
      </c>
      <c r="K11377">
        <v>54.98</v>
      </c>
      <c r="L11377" t="s">
        <v>174</v>
      </c>
      <c r="M11377" t="s">
        <v>9</v>
      </c>
      <c r="N11377" t="s">
        <v>10</v>
      </c>
      <c r="O11377" t="s">
        <v>32</v>
      </c>
      <c r="P11377" t="s">
        <v>1960</v>
      </c>
      <c r="Q11377" t="s">
        <v>1901</v>
      </c>
      <c r="R11377" t="s">
        <v>1909</v>
      </c>
      <c r="S11377" t="s">
        <v>18</v>
      </c>
    </row>
    <row r="11378" spans="1:19" x14ac:dyDescent="0.35">
      <c r="A11378">
        <v>825</v>
      </c>
      <c r="B11378" t="s">
        <v>4918</v>
      </c>
      <c r="C11378" t="s">
        <v>173</v>
      </c>
      <c r="D11378" t="s">
        <v>4655</v>
      </c>
      <c r="E11378">
        <v>6</v>
      </c>
      <c r="F11378" s="8">
        <f>DATE(YEAR(project_c[[#This Row],[order_date]]),MONTH(project_c[[#This Row],[order_date]]),1)</f>
        <v>44166</v>
      </c>
      <c r="G11378" s="1">
        <v>44181</v>
      </c>
      <c r="H11378">
        <v>2</v>
      </c>
      <c r="I11378">
        <v>0.98</v>
      </c>
      <c r="J11378">
        <v>29.46</v>
      </c>
      <c r="K11378">
        <v>23.58</v>
      </c>
      <c r="L11378" t="s">
        <v>174</v>
      </c>
      <c r="M11378" t="s">
        <v>9</v>
      </c>
      <c r="N11378" t="s">
        <v>10</v>
      </c>
      <c r="O11378" t="s">
        <v>32</v>
      </c>
      <c r="P11378" t="s">
        <v>4656</v>
      </c>
      <c r="Q11378" t="s">
        <v>4250</v>
      </c>
      <c r="R11378" t="s">
        <v>4251</v>
      </c>
      <c r="S11378" t="s">
        <v>18</v>
      </c>
    </row>
    <row r="11379" spans="1:19" x14ac:dyDescent="0.35">
      <c r="A11379">
        <v>114</v>
      </c>
      <c r="B11379" t="s">
        <v>4920</v>
      </c>
      <c r="C11379" t="s">
        <v>173</v>
      </c>
      <c r="D11379" t="s">
        <v>3108</v>
      </c>
      <c r="E11379">
        <v>6</v>
      </c>
      <c r="F11379" s="8">
        <f>DATE(YEAR(project_c[[#This Row],[order_date]]),MONTH(project_c[[#This Row],[order_date]]),1)</f>
        <v>43952</v>
      </c>
      <c r="G11379" s="1">
        <v>43978</v>
      </c>
      <c r="H11379">
        <v>3</v>
      </c>
      <c r="I11379">
        <v>1.76</v>
      </c>
      <c r="J11379">
        <v>4.1280000000000001</v>
      </c>
      <c r="K11379">
        <v>-6.4320000000000004</v>
      </c>
      <c r="L11379" t="s">
        <v>174</v>
      </c>
      <c r="M11379" t="s">
        <v>9</v>
      </c>
      <c r="N11379" t="s">
        <v>10</v>
      </c>
      <c r="O11379" t="s">
        <v>32</v>
      </c>
      <c r="P11379" t="s">
        <v>3109</v>
      </c>
      <c r="Q11379" t="s">
        <v>2522</v>
      </c>
      <c r="R11379" t="s">
        <v>2523</v>
      </c>
      <c r="S11379" t="s">
        <v>18</v>
      </c>
    </row>
    <row r="11380" spans="1:19" x14ac:dyDescent="0.35">
      <c r="A11380">
        <v>3096</v>
      </c>
      <c r="B11380" t="s">
        <v>4919</v>
      </c>
      <c r="C11380" t="s">
        <v>173</v>
      </c>
      <c r="D11380" t="s">
        <v>3492</v>
      </c>
      <c r="E11380">
        <v>5</v>
      </c>
      <c r="F11380" s="8">
        <f>DATE(YEAR(project_c[[#This Row],[order_date]]),MONTH(project_c[[#This Row],[order_date]]),1)</f>
        <v>44348</v>
      </c>
      <c r="G11380" s="1">
        <v>44359</v>
      </c>
      <c r="H11380">
        <v>5</v>
      </c>
      <c r="I11380">
        <v>3.11</v>
      </c>
      <c r="J11380">
        <v>29.9</v>
      </c>
      <c r="K11380">
        <v>14.35</v>
      </c>
      <c r="L11380" t="s">
        <v>174</v>
      </c>
      <c r="M11380" t="s">
        <v>9</v>
      </c>
      <c r="N11380" t="s">
        <v>10</v>
      </c>
      <c r="O11380" t="s">
        <v>32</v>
      </c>
      <c r="P11380" t="s">
        <v>3493</v>
      </c>
      <c r="Q11380" t="s">
        <v>2522</v>
      </c>
      <c r="R11380" t="s">
        <v>2559</v>
      </c>
      <c r="S11380" t="s">
        <v>18</v>
      </c>
    </row>
    <row r="11381" spans="1:19" x14ac:dyDescent="0.35">
      <c r="A11381">
        <v>4195</v>
      </c>
      <c r="B11381" t="s">
        <v>4919</v>
      </c>
      <c r="C11381" t="s">
        <v>173</v>
      </c>
      <c r="D11381" t="s">
        <v>4569</v>
      </c>
      <c r="E11381">
        <v>2</v>
      </c>
      <c r="F11381" s="8">
        <f>DATE(YEAR(project_c[[#This Row],[order_date]]),MONTH(project_c[[#This Row],[order_date]]),1)</f>
        <v>44682</v>
      </c>
      <c r="G11381" s="1">
        <v>44700</v>
      </c>
      <c r="H11381">
        <v>5</v>
      </c>
      <c r="I11381">
        <v>15.73</v>
      </c>
      <c r="J11381">
        <v>449.38</v>
      </c>
      <c r="K11381">
        <v>417.92</v>
      </c>
      <c r="L11381" t="s">
        <v>174</v>
      </c>
      <c r="M11381" t="s">
        <v>9</v>
      </c>
      <c r="N11381" t="s">
        <v>10</v>
      </c>
      <c r="O11381" t="s">
        <v>32</v>
      </c>
      <c r="P11381" t="s">
        <v>4570</v>
      </c>
      <c r="Q11381" t="s">
        <v>4250</v>
      </c>
      <c r="R11381" t="s">
        <v>4273</v>
      </c>
      <c r="S11381" t="s">
        <v>18</v>
      </c>
    </row>
    <row r="11382" spans="1:19" x14ac:dyDescent="0.35">
      <c r="A11382">
        <v>7521</v>
      </c>
      <c r="B11382" t="s">
        <v>4919</v>
      </c>
      <c r="C11382" t="s">
        <v>173</v>
      </c>
      <c r="D11382" t="s">
        <v>4483</v>
      </c>
      <c r="E11382">
        <v>2</v>
      </c>
      <c r="F11382" s="8">
        <f>DATE(YEAR(project_c[[#This Row],[order_date]]),MONTH(project_c[[#This Row],[order_date]]),1)</f>
        <v>45047</v>
      </c>
      <c r="G11382" s="1">
        <v>45068</v>
      </c>
      <c r="H11382">
        <v>4</v>
      </c>
      <c r="I11382">
        <v>32.5</v>
      </c>
      <c r="J11382">
        <v>181.98599999999999</v>
      </c>
      <c r="K11382">
        <v>116.986</v>
      </c>
      <c r="L11382" t="s">
        <v>174</v>
      </c>
      <c r="M11382" t="s">
        <v>9</v>
      </c>
      <c r="N11382" t="s">
        <v>10</v>
      </c>
      <c r="O11382" t="s">
        <v>32</v>
      </c>
      <c r="P11382" t="s">
        <v>4484</v>
      </c>
      <c r="Q11382" t="s">
        <v>4250</v>
      </c>
      <c r="R11382" t="s">
        <v>4273</v>
      </c>
      <c r="S11382" t="s">
        <v>18</v>
      </c>
    </row>
    <row r="11383" spans="1:19" x14ac:dyDescent="0.35">
      <c r="A11383">
        <v>7523</v>
      </c>
      <c r="B11383" t="s">
        <v>4919</v>
      </c>
      <c r="C11383" t="s">
        <v>173</v>
      </c>
      <c r="D11383" t="s">
        <v>3774</v>
      </c>
      <c r="E11383">
        <v>3</v>
      </c>
      <c r="F11383" s="8">
        <f>DATE(YEAR(project_c[[#This Row],[order_date]]),MONTH(project_c[[#This Row],[order_date]]),1)</f>
        <v>45047</v>
      </c>
      <c r="G11383" s="1">
        <v>45068</v>
      </c>
      <c r="H11383">
        <v>4</v>
      </c>
      <c r="I11383">
        <v>0.56000000000000005</v>
      </c>
      <c r="J11383">
        <v>22.344000000000001</v>
      </c>
      <c r="K11383">
        <v>20.664000000000001</v>
      </c>
      <c r="L11383" t="s">
        <v>174</v>
      </c>
      <c r="M11383" t="s">
        <v>9</v>
      </c>
      <c r="N11383" t="s">
        <v>10</v>
      </c>
      <c r="O11383" t="s">
        <v>32</v>
      </c>
      <c r="P11383" t="s">
        <v>3775</v>
      </c>
      <c r="Q11383" t="s">
        <v>2522</v>
      </c>
      <c r="R11383" t="s">
        <v>2807</v>
      </c>
      <c r="S11383" t="s">
        <v>18</v>
      </c>
    </row>
    <row r="11384" spans="1:19" x14ac:dyDescent="0.35">
      <c r="A11384">
        <v>8288</v>
      </c>
      <c r="B11384" t="s">
        <v>4919</v>
      </c>
      <c r="C11384" t="s">
        <v>173</v>
      </c>
      <c r="D11384" t="s">
        <v>2115</v>
      </c>
      <c r="E11384">
        <v>4</v>
      </c>
      <c r="F11384" s="8">
        <f>DATE(YEAR(project_c[[#This Row],[order_date]]),MONTH(project_c[[#This Row],[order_date]]),1)</f>
        <v>45261</v>
      </c>
      <c r="G11384" s="1">
        <v>45269</v>
      </c>
      <c r="H11384">
        <v>5</v>
      </c>
      <c r="I11384">
        <v>16.68</v>
      </c>
      <c r="J11384">
        <v>355.80799999999999</v>
      </c>
      <c r="K11384">
        <v>289.08800000000002</v>
      </c>
      <c r="L11384" t="s">
        <v>174</v>
      </c>
      <c r="M11384" t="s">
        <v>9</v>
      </c>
      <c r="N11384" t="s">
        <v>10</v>
      </c>
      <c r="O11384" t="s">
        <v>32</v>
      </c>
      <c r="P11384" t="s">
        <v>2116</v>
      </c>
      <c r="Q11384" t="s">
        <v>1901</v>
      </c>
      <c r="R11384" t="s">
        <v>1902</v>
      </c>
      <c r="S11384" t="s">
        <v>18</v>
      </c>
    </row>
    <row r="11385" spans="1:19" x14ac:dyDescent="0.35">
      <c r="A11385">
        <v>10401</v>
      </c>
      <c r="B11385" t="s">
        <v>4918</v>
      </c>
      <c r="C11385" t="s">
        <v>173</v>
      </c>
      <c r="D11385" t="s">
        <v>1969</v>
      </c>
      <c r="E11385">
        <v>2</v>
      </c>
      <c r="F11385" s="8">
        <f>DATE(YEAR(project_c[[#This Row],[order_date]]),MONTH(project_c[[#This Row],[order_date]]),1)</f>
        <v>45323</v>
      </c>
      <c r="G11385" s="1">
        <v>45326</v>
      </c>
      <c r="H11385">
        <v>1</v>
      </c>
      <c r="I11385">
        <v>11.09</v>
      </c>
      <c r="J11385">
        <v>100.301</v>
      </c>
      <c r="K11385">
        <v>78.120999999999995</v>
      </c>
      <c r="L11385" t="s">
        <v>174</v>
      </c>
      <c r="M11385" t="s">
        <v>9</v>
      </c>
      <c r="N11385" t="s">
        <v>10</v>
      </c>
      <c r="O11385" t="s">
        <v>32</v>
      </c>
      <c r="P11385" t="s">
        <v>1970</v>
      </c>
      <c r="Q11385" t="s">
        <v>1901</v>
      </c>
      <c r="R11385" t="s">
        <v>1902</v>
      </c>
      <c r="S11385" t="s">
        <v>18</v>
      </c>
    </row>
    <row r="11386" spans="1:19" x14ac:dyDescent="0.35">
      <c r="A11386">
        <v>1606</v>
      </c>
      <c r="B11386" t="s">
        <v>4918</v>
      </c>
      <c r="C11386" t="s">
        <v>1301</v>
      </c>
      <c r="D11386" t="s">
        <v>4271</v>
      </c>
      <c r="E11386">
        <v>3</v>
      </c>
      <c r="F11386" s="8">
        <f>DATE(YEAR(project_c[[#This Row],[order_date]]),MONTH(project_c[[#This Row],[order_date]]),1)</f>
        <v>44105</v>
      </c>
      <c r="G11386" s="1">
        <v>44107</v>
      </c>
      <c r="H11386">
        <v>5</v>
      </c>
      <c r="I11386">
        <v>3.67</v>
      </c>
      <c r="J11386">
        <v>97.872</v>
      </c>
      <c r="K11386">
        <v>86.861999999999995</v>
      </c>
      <c r="L11386" t="s">
        <v>1302</v>
      </c>
      <c r="M11386" t="s">
        <v>38</v>
      </c>
      <c r="N11386" t="s">
        <v>10</v>
      </c>
      <c r="O11386" t="s">
        <v>48</v>
      </c>
      <c r="P11386" t="s">
        <v>4272</v>
      </c>
      <c r="Q11386" t="s">
        <v>4250</v>
      </c>
      <c r="R11386" t="s">
        <v>4273</v>
      </c>
      <c r="S11386" t="s">
        <v>13</v>
      </c>
    </row>
    <row r="11387" spans="1:19" x14ac:dyDescent="0.35">
      <c r="A11387">
        <v>1605</v>
      </c>
      <c r="B11387" t="s">
        <v>4918</v>
      </c>
      <c r="C11387" t="s">
        <v>1301</v>
      </c>
      <c r="D11387" t="s">
        <v>4499</v>
      </c>
      <c r="E11387">
        <v>1</v>
      </c>
      <c r="F11387" s="8">
        <f>DATE(YEAR(project_c[[#This Row],[order_date]]),MONTH(project_c[[#This Row],[order_date]]),1)</f>
        <v>44105</v>
      </c>
      <c r="G11387" s="1">
        <v>44107</v>
      </c>
      <c r="H11387">
        <v>5</v>
      </c>
      <c r="I11387">
        <v>7.17</v>
      </c>
      <c r="J11387">
        <v>114.744</v>
      </c>
      <c r="K11387">
        <v>107.574</v>
      </c>
      <c r="L11387" t="s">
        <v>1302</v>
      </c>
      <c r="M11387" t="s">
        <v>38</v>
      </c>
      <c r="N11387" t="s">
        <v>10</v>
      </c>
      <c r="O11387" t="s">
        <v>48</v>
      </c>
      <c r="P11387" t="s">
        <v>4500</v>
      </c>
      <c r="Q11387" t="s">
        <v>4250</v>
      </c>
      <c r="R11387" t="s">
        <v>4306</v>
      </c>
      <c r="S11387" t="s">
        <v>13</v>
      </c>
    </row>
    <row r="11388" spans="1:19" x14ac:dyDescent="0.35">
      <c r="A11388">
        <v>3419</v>
      </c>
      <c r="B11388" t="s">
        <v>4919</v>
      </c>
      <c r="C11388" t="s">
        <v>1301</v>
      </c>
      <c r="D11388" t="s">
        <v>1924</v>
      </c>
      <c r="E11388">
        <v>6</v>
      </c>
      <c r="F11388" s="8">
        <f>DATE(YEAR(project_c[[#This Row],[order_date]]),MONTH(project_c[[#This Row],[order_date]]),1)</f>
        <v>44378</v>
      </c>
      <c r="G11388" s="1">
        <v>44408</v>
      </c>
      <c r="H11388">
        <v>6</v>
      </c>
      <c r="I11388">
        <v>19.18</v>
      </c>
      <c r="J11388">
        <v>239.7</v>
      </c>
      <c r="K11388">
        <v>124.62</v>
      </c>
      <c r="L11388" t="s">
        <v>1302</v>
      </c>
      <c r="M11388" t="s">
        <v>38</v>
      </c>
      <c r="N11388" t="s">
        <v>10</v>
      </c>
      <c r="O11388" t="s">
        <v>48</v>
      </c>
      <c r="P11388" t="s">
        <v>1925</v>
      </c>
      <c r="Q11388" t="s">
        <v>1901</v>
      </c>
      <c r="R11388" t="s">
        <v>1909</v>
      </c>
      <c r="S11388" t="s">
        <v>13</v>
      </c>
    </row>
    <row r="11389" spans="1:19" x14ac:dyDescent="0.35">
      <c r="A11389">
        <v>15288</v>
      </c>
      <c r="B11389" t="s">
        <v>4919</v>
      </c>
      <c r="C11389" t="s">
        <v>1301</v>
      </c>
      <c r="D11389" t="s">
        <v>2562</v>
      </c>
      <c r="E11389">
        <v>1</v>
      </c>
      <c r="F11389" s="8">
        <f>DATE(YEAR(project_c[[#This Row],[order_date]]),MONTH(project_c[[#This Row],[order_date]]),1)</f>
        <v>44593</v>
      </c>
      <c r="G11389" s="1">
        <v>44596</v>
      </c>
      <c r="H11389">
        <v>6</v>
      </c>
      <c r="I11389">
        <v>18.309999999999999</v>
      </c>
      <c r="J11389">
        <v>24.646999999999998</v>
      </c>
      <c r="K11389">
        <v>6.3369999999999997</v>
      </c>
      <c r="L11389" t="s">
        <v>1302</v>
      </c>
      <c r="M11389" t="s">
        <v>38</v>
      </c>
      <c r="N11389" t="s">
        <v>10</v>
      </c>
      <c r="O11389" t="s">
        <v>48</v>
      </c>
      <c r="P11389" t="s">
        <v>2563</v>
      </c>
      <c r="Q11389" t="s">
        <v>2522</v>
      </c>
      <c r="R11389" t="s">
        <v>2531</v>
      </c>
      <c r="S11389" t="s">
        <v>13</v>
      </c>
    </row>
    <row r="11390" spans="1:19" x14ac:dyDescent="0.35">
      <c r="A11390">
        <v>6750</v>
      </c>
      <c r="B11390" t="s">
        <v>4919</v>
      </c>
      <c r="C11390" t="s">
        <v>1301</v>
      </c>
      <c r="D11390" t="s">
        <v>2665</v>
      </c>
      <c r="E11390">
        <v>2</v>
      </c>
      <c r="F11390" s="8">
        <f>DATE(YEAR(project_c[[#This Row],[order_date]]),MONTH(project_c[[#This Row],[order_date]]),1)</f>
        <v>45078</v>
      </c>
      <c r="G11390" s="1">
        <v>45096</v>
      </c>
      <c r="H11390">
        <v>4</v>
      </c>
      <c r="I11390">
        <v>19.559999999999999</v>
      </c>
      <c r="J11390">
        <v>97.82</v>
      </c>
      <c r="K11390">
        <v>58.7</v>
      </c>
      <c r="L11390" t="s">
        <v>1302</v>
      </c>
      <c r="M11390" t="s">
        <v>38</v>
      </c>
      <c r="N11390" t="s">
        <v>10</v>
      </c>
      <c r="O11390" t="s">
        <v>48</v>
      </c>
      <c r="P11390" t="s">
        <v>2666</v>
      </c>
      <c r="Q11390" t="s">
        <v>2522</v>
      </c>
      <c r="R11390" t="s">
        <v>2542</v>
      </c>
      <c r="S11390" t="s">
        <v>13</v>
      </c>
    </row>
    <row r="11391" spans="1:19" x14ac:dyDescent="0.35">
      <c r="A11391">
        <v>6751</v>
      </c>
      <c r="B11391" t="s">
        <v>4919</v>
      </c>
      <c r="C11391" t="s">
        <v>1301</v>
      </c>
      <c r="D11391" t="s">
        <v>2398</v>
      </c>
      <c r="E11391">
        <v>8</v>
      </c>
      <c r="F11391" s="8">
        <f>DATE(YEAR(project_c[[#This Row],[order_date]]),MONTH(project_c[[#This Row],[order_date]]),1)</f>
        <v>45078</v>
      </c>
      <c r="G11391" s="1">
        <v>45096</v>
      </c>
      <c r="H11391">
        <v>4</v>
      </c>
      <c r="I11391">
        <v>4.25</v>
      </c>
      <c r="J11391">
        <v>103.12</v>
      </c>
      <c r="K11391">
        <v>69.12</v>
      </c>
      <c r="L11391" t="s">
        <v>1302</v>
      </c>
      <c r="M11391" t="s">
        <v>38</v>
      </c>
      <c r="N11391" t="s">
        <v>10</v>
      </c>
      <c r="O11391" t="s">
        <v>48</v>
      </c>
      <c r="P11391" t="s">
        <v>2399</v>
      </c>
      <c r="Q11391" t="s">
        <v>1901</v>
      </c>
      <c r="R11391" t="s">
        <v>1909</v>
      </c>
      <c r="S11391" t="s">
        <v>13</v>
      </c>
    </row>
    <row r="11392" spans="1:19" x14ac:dyDescent="0.35">
      <c r="A11392">
        <v>7779</v>
      </c>
      <c r="B11392" t="s">
        <v>4917</v>
      </c>
      <c r="C11392" t="s">
        <v>1301</v>
      </c>
      <c r="D11392" t="s">
        <v>3196</v>
      </c>
      <c r="E11392">
        <v>2</v>
      </c>
      <c r="F11392" s="8">
        <f>DATE(YEAR(project_c[[#This Row],[order_date]]),MONTH(project_c[[#This Row],[order_date]]),1)</f>
        <v>45047</v>
      </c>
      <c r="G11392" s="1">
        <v>45066</v>
      </c>
      <c r="H11392">
        <v>0</v>
      </c>
      <c r="I11392">
        <v>0.87</v>
      </c>
      <c r="J11392">
        <v>8.26</v>
      </c>
      <c r="K11392">
        <v>6.52</v>
      </c>
      <c r="L11392" t="s">
        <v>1302</v>
      </c>
      <c r="M11392" t="s">
        <v>38</v>
      </c>
      <c r="N11392" t="s">
        <v>10</v>
      </c>
      <c r="O11392" t="s">
        <v>48</v>
      </c>
      <c r="P11392" t="s">
        <v>3197</v>
      </c>
      <c r="Q11392" t="s">
        <v>2522</v>
      </c>
      <c r="R11392" t="s">
        <v>2523</v>
      </c>
      <c r="S11392" t="s">
        <v>13</v>
      </c>
    </row>
    <row r="11393" spans="1:19" x14ac:dyDescent="0.35">
      <c r="A11393">
        <v>1615</v>
      </c>
      <c r="B11393" t="s">
        <v>4918</v>
      </c>
      <c r="C11393" t="s">
        <v>1303</v>
      </c>
      <c r="D11393" t="s">
        <v>2633</v>
      </c>
      <c r="E11393">
        <v>3</v>
      </c>
      <c r="F11393" s="8">
        <f>DATE(YEAR(project_c[[#This Row],[order_date]]),MONTH(project_c[[#This Row],[order_date]]),1)</f>
        <v>44075</v>
      </c>
      <c r="G11393" s="1">
        <v>44083</v>
      </c>
      <c r="H11393">
        <v>3</v>
      </c>
      <c r="I11393">
        <v>6.66</v>
      </c>
      <c r="J11393">
        <v>133.13999999999999</v>
      </c>
      <c r="K11393">
        <v>113.16</v>
      </c>
      <c r="L11393" t="s">
        <v>1304</v>
      </c>
      <c r="M11393" t="s">
        <v>38</v>
      </c>
      <c r="N11393" t="s">
        <v>10</v>
      </c>
      <c r="O11393" t="s">
        <v>644</v>
      </c>
      <c r="P11393" t="s">
        <v>2634</v>
      </c>
      <c r="Q11393" t="s">
        <v>2522</v>
      </c>
      <c r="R11393" t="s">
        <v>2542</v>
      </c>
      <c r="S11393" t="s">
        <v>23</v>
      </c>
    </row>
    <row r="11394" spans="1:19" x14ac:dyDescent="0.35">
      <c r="A11394">
        <v>1618</v>
      </c>
      <c r="B11394" t="s">
        <v>4918</v>
      </c>
      <c r="C11394" t="s">
        <v>1303</v>
      </c>
      <c r="D11394" t="s">
        <v>2940</v>
      </c>
      <c r="E11394">
        <v>5</v>
      </c>
      <c r="F11394" s="8">
        <f>DATE(YEAR(project_c[[#This Row],[order_date]]),MONTH(project_c[[#This Row],[order_date]]),1)</f>
        <v>44075</v>
      </c>
      <c r="G11394" s="1">
        <v>44083</v>
      </c>
      <c r="H11394">
        <v>3</v>
      </c>
      <c r="I11394">
        <v>53.03</v>
      </c>
      <c r="J11394">
        <v>1325.85</v>
      </c>
      <c r="K11394">
        <v>1060.7</v>
      </c>
      <c r="L11394" t="s">
        <v>1304</v>
      </c>
      <c r="M11394" t="s">
        <v>38</v>
      </c>
      <c r="N11394" t="s">
        <v>10</v>
      </c>
      <c r="O11394" t="s">
        <v>644</v>
      </c>
      <c r="P11394" t="s">
        <v>2941</v>
      </c>
      <c r="Q11394" t="s">
        <v>2522</v>
      </c>
      <c r="R11394" t="s">
        <v>2559</v>
      </c>
      <c r="S11394" t="s">
        <v>23</v>
      </c>
    </row>
    <row r="11395" spans="1:19" x14ac:dyDescent="0.35">
      <c r="A11395">
        <v>1616</v>
      </c>
      <c r="B11395" t="s">
        <v>4918</v>
      </c>
      <c r="C11395" t="s">
        <v>1303</v>
      </c>
      <c r="D11395" t="s">
        <v>4397</v>
      </c>
      <c r="E11395">
        <v>6</v>
      </c>
      <c r="F11395" s="8">
        <f>DATE(YEAR(project_c[[#This Row],[order_date]]),MONTH(project_c[[#This Row],[order_date]]),1)</f>
        <v>44075</v>
      </c>
      <c r="G11395" s="1">
        <v>44083</v>
      </c>
      <c r="H11395">
        <v>3</v>
      </c>
      <c r="I11395">
        <v>12.84</v>
      </c>
      <c r="J11395">
        <v>550.14</v>
      </c>
      <c r="K11395">
        <v>473.1</v>
      </c>
      <c r="L11395" t="s">
        <v>1304</v>
      </c>
      <c r="M11395" t="s">
        <v>38</v>
      </c>
      <c r="N11395" t="s">
        <v>10</v>
      </c>
      <c r="O11395" t="s">
        <v>644</v>
      </c>
      <c r="P11395" t="s">
        <v>4398</v>
      </c>
      <c r="Q11395" t="s">
        <v>4250</v>
      </c>
      <c r="R11395" t="s">
        <v>4273</v>
      </c>
      <c r="S11395" t="s">
        <v>23</v>
      </c>
    </row>
    <row r="11396" spans="1:19" x14ac:dyDescent="0.35">
      <c r="A11396">
        <v>1617</v>
      </c>
      <c r="B11396" t="s">
        <v>4918</v>
      </c>
      <c r="C11396" t="s">
        <v>1303</v>
      </c>
      <c r="D11396" t="s">
        <v>3950</v>
      </c>
      <c r="E11396">
        <v>2</v>
      </c>
      <c r="F11396" s="8">
        <f>DATE(YEAR(project_c[[#This Row],[order_date]]),MONTH(project_c[[#This Row],[order_date]]),1)</f>
        <v>44075</v>
      </c>
      <c r="G11396" s="1">
        <v>44083</v>
      </c>
      <c r="H11396">
        <v>3</v>
      </c>
      <c r="I11396">
        <v>1.31</v>
      </c>
      <c r="J11396">
        <v>26.2</v>
      </c>
      <c r="K11396">
        <v>23.58</v>
      </c>
      <c r="L11396" t="s">
        <v>1304</v>
      </c>
      <c r="M11396" t="s">
        <v>38</v>
      </c>
      <c r="N11396" t="s">
        <v>10</v>
      </c>
      <c r="O11396" t="s">
        <v>644</v>
      </c>
      <c r="P11396" t="s">
        <v>3951</v>
      </c>
      <c r="Q11396" t="s">
        <v>2522</v>
      </c>
      <c r="R11396" t="s">
        <v>2542</v>
      </c>
      <c r="S11396" t="s">
        <v>23</v>
      </c>
    </row>
    <row r="11397" spans="1:19" x14ac:dyDescent="0.35">
      <c r="A11397">
        <v>2921</v>
      </c>
      <c r="B11397" t="s">
        <v>4919</v>
      </c>
      <c r="C11397" t="s">
        <v>1303</v>
      </c>
      <c r="D11397" t="s">
        <v>2059</v>
      </c>
      <c r="E11397">
        <v>3</v>
      </c>
      <c r="F11397" s="8">
        <f>DATE(YEAR(project_c[[#This Row],[order_date]]),MONTH(project_c[[#This Row],[order_date]]),1)</f>
        <v>44531</v>
      </c>
      <c r="G11397" s="1">
        <v>44545</v>
      </c>
      <c r="H11397">
        <v>5</v>
      </c>
      <c r="I11397">
        <v>16.41</v>
      </c>
      <c r="J11397">
        <v>196.94399999999999</v>
      </c>
      <c r="K11397">
        <v>147.714</v>
      </c>
      <c r="L11397" t="s">
        <v>1304</v>
      </c>
      <c r="M11397" t="s">
        <v>38</v>
      </c>
      <c r="N11397" t="s">
        <v>10</v>
      </c>
      <c r="O11397" t="s">
        <v>644</v>
      </c>
      <c r="P11397" t="s">
        <v>2060</v>
      </c>
      <c r="Q11397" t="s">
        <v>1901</v>
      </c>
      <c r="R11397" t="s">
        <v>1902</v>
      </c>
      <c r="S11397" t="s">
        <v>23</v>
      </c>
    </row>
    <row r="11398" spans="1:19" x14ac:dyDescent="0.35">
      <c r="A11398">
        <v>4019</v>
      </c>
      <c r="B11398" t="s">
        <v>4920</v>
      </c>
      <c r="C11398" t="s">
        <v>1303</v>
      </c>
      <c r="D11398" t="s">
        <v>4317</v>
      </c>
      <c r="E11398">
        <v>2</v>
      </c>
      <c r="F11398" s="8">
        <f>DATE(YEAR(project_c[[#This Row],[order_date]]),MONTH(project_c[[#This Row],[order_date]]),1)</f>
        <v>44531</v>
      </c>
      <c r="G11398" s="1">
        <v>44535</v>
      </c>
      <c r="H11398">
        <v>3</v>
      </c>
      <c r="I11398">
        <v>10.41</v>
      </c>
      <c r="J11398">
        <v>87.68</v>
      </c>
      <c r="K11398">
        <v>66.86</v>
      </c>
      <c r="L11398" t="s">
        <v>1304</v>
      </c>
      <c r="M11398" t="s">
        <v>38</v>
      </c>
      <c r="N11398" t="s">
        <v>10</v>
      </c>
      <c r="O11398" t="s">
        <v>644</v>
      </c>
      <c r="P11398" t="s">
        <v>4318</v>
      </c>
      <c r="Q11398" t="s">
        <v>4250</v>
      </c>
      <c r="R11398" t="s">
        <v>4273</v>
      </c>
      <c r="S11398" t="s">
        <v>23</v>
      </c>
    </row>
    <row r="11399" spans="1:19" x14ac:dyDescent="0.35">
      <c r="A11399">
        <v>4497</v>
      </c>
      <c r="B11399" t="s">
        <v>4919</v>
      </c>
      <c r="C11399" t="s">
        <v>1303</v>
      </c>
      <c r="D11399" t="s">
        <v>3900</v>
      </c>
      <c r="E11399">
        <v>5</v>
      </c>
      <c r="F11399" s="8">
        <f>DATE(YEAR(project_c[[#This Row],[order_date]]),MONTH(project_c[[#This Row],[order_date]]),1)</f>
        <v>44743</v>
      </c>
      <c r="G11399" s="1">
        <v>44767</v>
      </c>
      <c r="H11399">
        <v>4</v>
      </c>
      <c r="I11399">
        <v>1.71</v>
      </c>
      <c r="J11399">
        <v>48.76</v>
      </c>
      <c r="K11399">
        <v>40.21</v>
      </c>
      <c r="L11399" t="s">
        <v>1304</v>
      </c>
      <c r="M11399" t="s">
        <v>38</v>
      </c>
      <c r="N11399" t="s">
        <v>10</v>
      </c>
      <c r="O11399" t="s">
        <v>644</v>
      </c>
      <c r="P11399" t="s">
        <v>3901</v>
      </c>
      <c r="Q11399" t="s">
        <v>2522</v>
      </c>
      <c r="R11399" t="s">
        <v>2531</v>
      </c>
      <c r="S11399" t="s">
        <v>23</v>
      </c>
    </row>
    <row r="11400" spans="1:19" x14ac:dyDescent="0.35">
      <c r="A11400">
        <v>7568</v>
      </c>
      <c r="B11400" t="s">
        <v>4919</v>
      </c>
      <c r="C11400" t="s">
        <v>1303</v>
      </c>
      <c r="D11400" t="s">
        <v>2910</v>
      </c>
      <c r="E11400">
        <v>2</v>
      </c>
      <c r="F11400" s="8">
        <f>DATE(YEAR(project_c[[#This Row],[order_date]]),MONTH(project_c[[#This Row],[order_date]]),1)</f>
        <v>45108</v>
      </c>
      <c r="G11400" s="1">
        <v>45120</v>
      </c>
      <c r="H11400">
        <v>4</v>
      </c>
      <c r="I11400">
        <v>14.42</v>
      </c>
      <c r="J11400">
        <v>360.38</v>
      </c>
      <c r="K11400">
        <v>331.54</v>
      </c>
      <c r="L11400" t="s">
        <v>1304</v>
      </c>
      <c r="M11400" t="s">
        <v>38</v>
      </c>
      <c r="N11400" t="s">
        <v>10</v>
      </c>
      <c r="O11400" t="s">
        <v>644</v>
      </c>
      <c r="P11400" t="s">
        <v>2911</v>
      </c>
      <c r="Q11400" t="s">
        <v>2522</v>
      </c>
      <c r="R11400" t="s">
        <v>2559</v>
      </c>
      <c r="S11400" t="s">
        <v>23</v>
      </c>
    </row>
    <row r="11401" spans="1:19" x14ac:dyDescent="0.35">
      <c r="A11401">
        <v>7569</v>
      </c>
      <c r="B11401" t="s">
        <v>4919</v>
      </c>
      <c r="C11401" t="s">
        <v>1303</v>
      </c>
      <c r="D11401" t="s">
        <v>3630</v>
      </c>
      <c r="E11401">
        <v>2</v>
      </c>
      <c r="F11401" s="8">
        <f>DATE(YEAR(project_c[[#This Row],[order_date]]),MONTH(project_c[[#This Row],[order_date]]),1)</f>
        <v>45108</v>
      </c>
      <c r="G11401" s="1">
        <v>45120</v>
      </c>
      <c r="H11401">
        <v>4</v>
      </c>
      <c r="I11401">
        <v>3.12</v>
      </c>
      <c r="J11401">
        <v>13.56</v>
      </c>
      <c r="K11401">
        <v>7.32</v>
      </c>
      <c r="L11401" t="s">
        <v>1304</v>
      </c>
      <c r="M11401" t="s">
        <v>38</v>
      </c>
      <c r="N11401" t="s">
        <v>10</v>
      </c>
      <c r="O11401" t="s">
        <v>644</v>
      </c>
      <c r="P11401" t="s">
        <v>3631</v>
      </c>
      <c r="Q11401" t="s">
        <v>2522</v>
      </c>
      <c r="R11401" t="s">
        <v>2542</v>
      </c>
      <c r="S11401" t="s">
        <v>23</v>
      </c>
    </row>
    <row r="11402" spans="1:19" x14ac:dyDescent="0.35">
      <c r="A11402">
        <v>1619</v>
      </c>
      <c r="B11402" t="s">
        <v>4919</v>
      </c>
      <c r="C11402" t="s">
        <v>1306</v>
      </c>
      <c r="D11402" t="s">
        <v>2011</v>
      </c>
      <c r="E11402">
        <v>2</v>
      </c>
      <c r="F11402" s="8">
        <f>DATE(YEAR(project_c[[#This Row],[order_date]]),MONTH(project_c[[#This Row],[order_date]]),1)</f>
        <v>44166</v>
      </c>
      <c r="G11402" s="1">
        <v>44169</v>
      </c>
      <c r="H11402">
        <v>4</v>
      </c>
      <c r="I11402">
        <v>3.9</v>
      </c>
      <c r="J11402">
        <v>129.97999999999999</v>
      </c>
      <c r="K11402">
        <v>122.18</v>
      </c>
      <c r="L11402" t="s">
        <v>1307</v>
      </c>
      <c r="M11402" t="s">
        <v>38</v>
      </c>
      <c r="N11402" t="s">
        <v>10</v>
      </c>
      <c r="O11402" t="s">
        <v>101</v>
      </c>
      <c r="P11402" t="s">
        <v>2012</v>
      </c>
      <c r="Q11402" t="s">
        <v>1901</v>
      </c>
      <c r="R11402" t="s">
        <v>1902</v>
      </c>
      <c r="S11402" t="s">
        <v>23</v>
      </c>
    </row>
    <row r="11403" spans="1:19" x14ac:dyDescent="0.35">
      <c r="A11403">
        <v>2735</v>
      </c>
      <c r="B11403" t="s">
        <v>4918</v>
      </c>
      <c r="C11403" t="s">
        <v>1306</v>
      </c>
      <c r="D11403" t="s">
        <v>4717</v>
      </c>
      <c r="E11403">
        <v>5</v>
      </c>
      <c r="F11403" s="8">
        <f>DATE(YEAR(project_c[[#This Row],[order_date]]),MONTH(project_c[[#This Row],[order_date]]),1)</f>
        <v>44256</v>
      </c>
      <c r="G11403" s="1">
        <v>44279</v>
      </c>
      <c r="H11403">
        <v>3</v>
      </c>
      <c r="I11403">
        <v>1.69</v>
      </c>
      <c r="J11403">
        <v>46.9</v>
      </c>
      <c r="K11403">
        <v>38.450000000000003</v>
      </c>
      <c r="L11403" t="s">
        <v>1307</v>
      </c>
      <c r="M11403" t="s">
        <v>38</v>
      </c>
      <c r="N11403" t="s">
        <v>10</v>
      </c>
      <c r="O11403" t="s">
        <v>101</v>
      </c>
      <c r="P11403" t="s">
        <v>4718</v>
      </c>
      <c r="Q11403" t="s">
        <v>4250</v>
      </c>
      <c r="R11403" t="s">
        <v>4251</v>
      </c>
      <c r="S11403" t="s">
        <v>23</v>
      </c>
    </row>
    <row r="11404" spans="1:19" x14ac:dyDescent="0.35">
      <c r="A11404">
        <v>3904</v>
      </c>
      <c r="B11404" t="s">
        <v>4919</v>
      </c>
      <c r="C11404" t="s">
        <v>1306</v>
      </c>
      <c r="D11404" t="s">
        <v>4411</v>
      </c>
      <c r="E11404">
        <v>3</v>
      </c>
      <c r="F11404" s="8">
        <f>DATE(YEAR(project_c[[#This Row],[order_date]]),MONTH(project_c[[#This Row],[order_date]]),1)</f>
        <v>44440</v>
      </c>
      <c r="G11404" s="1">
        <v>44442</v>
      </c>
      <c r="H11404">
        <v>5</v>
      </c>
      <c r="I11404">
        <v>37.71</v>
      </c>
      <c r="J11404">
        <v>238.15199999999999</v>
      </c>
      <c r="K11404">
        <v>125.02200000000001</v>
      </c>
      <c r="L11404" t="s">
        <v>1307</v>
      </c>
      <c r="M11404" t="s">
        <v>38</v>
      </c>
      <c r="N11404" t="s">
        <v>10</v>
      </c>
      <c r="O11404" t="s">
        <v>101</v>
      </c>
      <c r="P11404" t="s">
        <v>4412</v>
      </c>
      <c r="Q11404" t="s">
        <v>4250</v>
      </c>
      <c r="R11404" t="s">
        <v>4251</v>
      </c>
      <c r="S11404" t="s">
        <v>23</v>
      </c>
    </row>
    <row r="11405" spans="1:19" x14ac:dyDescent="0.35">
      <c r="A11405">
        <v>15238</v>
      </c>
      <c r="B11405" t="s">
        <v>4919</v>
      </c>
      <c r="C11405" t="s">
        <v>1306</v>
      </c>
      <c r="D11405" t="s">
        <v>4837</v>
      </c>
      <c r="E11405">
        <v>1</v>
      </c>
      <c r="F11405" s="8">
        <f>DATE(YEAR(project_c[[#This Row],[order_date]]),MONTH(project_c[[#This Row],[order_date]]),1)</f>
        <v>44593</v>
      </c>
      <c r="G11405" s="1">
        <v>44607</v>
      </c>
      <c r="H11405">
        <v>6</v>
      </c>
      <c r="I11405">
        <v>1.5</v>
      </c>
      <c r="J11405">
        <v>20.986000000000001</v>
      </c>
      <c r="K11405">
        <v>19.486000000000001</v>
      </c>
      <c r="L11405" t="s">
        <v>1307</v>
      </c>
      <c r="M11405" t="s">
        <v>38</v>
      </c>
      <c r="N11405" t="s">
        <v>10</v>
      </c>
      <c r="O11405" t="s">
        <v>101</v>
      </c>
      <c r="P11405" t="s">
        <v>4838</v>
      </c>
      <c r="Q11405" t="s">
        <v>4250</v>
      </c>
      <c r="R11405" t="s">
        <v>4273</v>
      </c>
      <c r="S11405" t="s">
        <v>23</v>
      </c>
    </row>
    <row r="11406" spans="1:19" x14ac:dyDescent="0.35">
      <c r="A11406">
        <v>5228</v>
      </c>
      <c r="B11406" t="s">
        <v>4918</v>
      </c>
      <c r="C11406" t="s">
        <v>1306</v>
      </c>
      <c r="D11406" t="s">
        <v>2512</v>
      </c>
      <c r="E11406">
        <v>2</v>
      </c>
      <c r="F11406" s="8">
        <f>DATE(YEAR(project_c[[#This Row],[order_date]]),MONTH(project_c[[#This Row],[order_date]]),1)</f>
        <v>44682</v>
      </c>
      <c r="G11406" s="1">
        <v>44707</v>
      </c>
      <c r="H11406">
        <v>3</v>
      </c>
      <c r="I11406">
        <v>13.18</v>
      </c>
      <c r="J11406">
        <v>47.92</v>
      </c>
      <c r="K11406">
        <v>21.56</v>
      </c>
      <c r="L11406" t="s">
        <v>1307</v>
      </c>
      <c r="M11406" t="s">
        <v>38</v>
      </c>
      <c r="N11406" t="s">
        <v>10</v>
      </c>
      <c r="O11406" t="s">
        <v>101</v>
      </c>
      <c r="P11406" t="s">
        <v>2513</v>
      </c>
      <c r="Q11406" t="s">
        <v>1901</v>
      </c>
      <c r="R11406" t="s">
        <v>1909</v>
      </c>
      <c r="S11406" t="s">
        <v>23</v>
      </c>
    </row>
    <row r="11407" spans="1:19" x14ac:dyDescent="0.35">
      <c r="A11407">
        <v>5698</v>
      </c>
      <c r="B11407" t="s">
        <v>4920</v>
      </c>
      <c r="C11407" t="s">
        <v>1306</v>
      </c>
      <c r="D11407" t="s">
        <v>3754</v>
      </c>
      <c r="E11407">
        <v>1</v>
      </c>
      <c r="F11407" s="8">
        <f>DATE(YEAR(project_c[[#This Row],[order_date]]),MONTH(project_c[[#This Row],[order_date]]),1)</f>
        <v>44621</v>
      </c>
      <c r="G11407" s="1">
        <v>44650</v>
      </c>
      <c r="H11407">
        <v>2</v>
      </c>
      <c r="I11407">
        <v>4.26</v>
      </c>
      <c r="J11407">
        <v>9.07</v>
      </c>
      <c r="K11407">
        <v>4.8099999999999996</v>
      </c>
      <c r="L11407" t="s">
        <v>1307</v>
      </c>
      <c r="M11407" t="s">
        <v>38</v>
      </c>
      <c r="N11407" t="s">
        <v>10</v>
      </c>
      <c r="O11407" t="s">
        <v>101</v>
      </c>
      <c r="P11407" t="s">
        <v>3755</v>
      </c>
      <c r="Q11407" t="s">
        <v>2522</v>
      </c>
      <c r="R11407" t="s">
        <v>2542</v>
      </c>
      <c r="S11407" t="s">
        <v>23</v>
      </c>
    </row>
    <row r="11408" spans="1:19" x14ac:dyDescent="0.35">
      <c r="A11408">
        <v>5227</v>
      </c>
      <c r="B11408" t="s">
        <v>4918</v>
      </c>
      <c r="C11408" t="s">
        <v>1306</v>
      </c>
      <c r="D11408" t="s">
        <v>2594</v>
      </c>
      <c r="E11408">
        <v>6</v>
      </c>
      <c r="F11408" s="8">
        <f>DATE(YEAR(project_c[[#This Row],[order_date]]),MONTH(project_c[[#This Row],[order_date]]),1)</f>
        <v>44682</v>
      </c>
      <c r="G11408" s="1">
        <v>44707</v>
      </c>
      <c r="H11408">
        <v>3</v>
      </c>
      <c r="I11408">
        <v>13.85</v>
      </c>
      <c r="J11408">
        <v>184.70400000000001</v>
      </c>
      <c r="K11408">
        <v>101.604</v>
      </c>
      <c r="L11408" t="s">
        <v>1307</v>
      </c>
      <c r="M11408" t="s">
        <v>38</v>
      </c>
      <c r="N11408" t="s">
        <v>10</v>
      </c>
      <c r="O11408" t="s">
        <v>101</v>
      </c>
      <c r="P11408" t="s">
        <v>2595</v>
      </c>
      <c r="Q11408" t="s">
        <v>2522</v>
      </c>
      <c r="R11408" t="s">
        <v>2559</v>
      </c>
      <c r="S11408" t="s">
        <v>23</v>
      </c>
    </row>
    <row r="11409" spans="1:19" x14ac:dyDescent="0.35">
      <c r="A11409">
        <v>15055</v>
      </c>
      <c r="B11409" t="s">
        <v>4919</v>
      </c>
      <c r="C11409" t="s">
        <v>1306</v>
      </c>
      <c r="D11409" t="s">
        <v>4854</v>
      </c>
      <c r="E11409">
        <v>1</v>
      </c>
      <c r="F11409" s="8">
        <f>DATE(YEAR(project_c[[#This Row],[order_date]]),MONTH(project_c[[#This Row],[order_date]]),1)</f>
        <v>44682</v>
      </c>
      <c r="G11409" s="1">
        <v>44691</v>
      </c>
      <c r="H11409">
        <v>5</v>
      </c>
      <c r="I11409">
        <v>329</v>
      </c>
      <c r="J11409">
        <v>349.3</v>
      </c>
      <c r="K11409">
        <v>20.3</v>
      </c>
      <c r="L11409" t="s">
        <v>1307</v>
      </c>
      <c r="M11409" t="s">
        <v>38</v>
      </c>
      <c r="N11409" t="s">
        <v>10</v>
      </c>
      <c r="O11409" t="s">
        <v>101</v>
      </c>
      <c r="P11409" t="s">
        <v>4855</v>
      </c>
      <c r="Q11409" t="s">
        <v>4841</v>
      </c>
      <c r="R11409" t="s">
        <v>4845</v>
      </c>
      <c r="S11409" t="s">
        <v>23</v>
      </c>
    </row>
    <row r="11410" spans="1:19" x14ac:dyDescent="0.35">
      <c r="A11410">
        <v>7707</v>
      </c>
      <c r="B11410" t="s">
        <v>4918</v>
      </c>
      <c r="C11410" t="s">
        <v>1306</v>
      </c>
      <c r="D11410" t="s">
        <v>3560</v>
      </c>
      <c r="E11410">
        <v>5</v>
      </c>
      <c r="F11410" s="8">
        <f>DATE(YEAR(project_c[[#This Row],[order_date]]),MONTH(project_c[[#This Row],[order_date]]),1)</f>
        <v>44927</v>
      </c>
      <c r="G11410" s="1">
        <v>44939</v>
      </c>
      <c r="H11410">
        <v>5</v>
      </c>
      <c r="I11410">
        <v>1.23</v>
      </c>
      <c r="J11410">
        <v>32.4</v>
      </c>
      <c r="K11410">
        <v>26.25</v>
      </c>
      <c r="L11410" t="s">
        <v>1307</v>
      </c>
      <c r="M11410" t="s">
        <v>38</v>
      </c>
      <c r="N11410" t="s">
        <v>10</v>
      </c>
      <c r="O11410" t="s">
        <v>101</v>
      </c>
      <c r="P11410" t="s">
        <v>3561</v>
      </c>
      <c r="Q11410" t="s">
        <v>2522</v>
      </c>
      <c r="R11410" t="s">
        <v>2542</v>
      </c>
      <c r="S11410" t="s">
        <v>23</v>
      </c>
    </row>
    <row r="11411" spans="1:19" x14ac:dyDescent="0.35">
      <c r="A11411">
        <v>7708</v>
      </c>
      <c r="B11411" t="s">
        <v>4918</v>
      </c>
      <c r="C11411" t="s">
        <v>1306</v>
      </c>
      <c r="D11411" t="s">
        <v>4872</v>
      </c>
      <c r="E11411">
        <v>6</v>
      </c>
      <c r="F11411" s="8">
        <f>DATE(YEAR(project_c[[#This Row],[order_date]]),MONTH(project_c[[#This Row],[order_date]]),1)</f>
        <v>44927</v>
      </c>
      <c r="G11411" s="1">
        <v>44939</v>
      </c>
      <c r="H11411">
        <v>5</v>
      </c>
      <c r="I11411">
        <v>649</v>
      </c>
      <c r="J11411">
        <v>5994</v>
      </c>
      <c r="K11411">
        <v>2100</v>
      </c>
      <c r="L11411" t="s">
        <v>1307</v>
      </c>
      <c r="M11411" t="s">
        <v>38</v>
      </c>
      <c r="N11411" t="s">
        <v>10</v>
      </c>
      <c r="O11411" t="s">
        <v>101</v>
      </c>
      <c r="P11411" t="s">
        <v>4873</v>
      </c>
      <c r="Q11411" t="s">
        <v>4841</v>
      </c>
      <c r="R11411" t="s">
        <v>4845</v>
      </c>
      <c r="S11411" t="s">
        <v>23</v>
      </c>
    </row>
    <row r="11412" spans="1:19" x14ac:dyDescent="0.35">
      <c r="A11412">
        <v>7709</v>
      </c>
      <c r="B11412" t="s">
        <v>4918</v>
      </c>
      <c r="C11412" t="s">
        <v>1306</v>
      </c>
      <c r="D11412" t="s">
        <v>2982</v>
      </c>
      <c r="E11412">
        <v>5</v>
      </c>
      <c r="F11412" s="8">
        <f>DATE(YEAR(project_c[[#This Row],[order_date]]),MONTH(project_c[[#This Row],[order_date]]),1)</f>
        <v>44927</v>
      </c>
      <c r="G11412" s="1">
        <v>44939</v>
      </c>
      <c r="H11412">
        <v>5</v>
      </c>
      <c r="I11412">
        <v>49.97</v>
      </c>
      <c r="J11412">
        <v>4164.05</v>
      </c>
      <c r="K11412">
        <v>3914.2</v>
      </c>
      <c r="L11412" t="s">
        <v>1307</v>
      </c>
      <c r="M11412" t="s">
        <v>38</v>
      </c>
      <c r="N11412" t="s">
        <v>10</v>
      </c>
      <c r="O11412" t="s">
        <v>101</v>
      </c>
      <c r="P11412" t="s">
        <v>2983</v>
      </c>
      <c r="Q11412" t="s">
        <v>2522</v>
      </c>
      <c r="R11412" t="s">
        <v>2807</v>
      </c>
      <c r="S11412" t="s">
        <v>23</v>
      </c>
    </row>
    <row r="11413" spans="1:19" x14ac:dyDescent="0.35">
      <c r="A11413">
        <v>7710</v>
      </c>
      <c r="B11413" t="s">
        <v>4918</v>
      </c>
      <c r="C11413" t="s">
        <v>1306</v>
      </c>
      <c r="D11413" t="s">
        <v>4294</v>
      </c>
      <c r="E11413">
        <v>3</v>
      </c>
      <c r="F11413" s="8">
        <f>DATE(YEAR(project_c[[#This Row],[order_date]]),MONTH(project_c[[#This Row],[order_date]]),1)</f>
        <v>44927</v>
      </c>
      <c r="G11413" s="1">
        <v>44939</v>
      </c>
      <c r="H11413">
        <v>5</v>
      </c>
      <c r="I11413">
        <v>19.79</v>
      </c>
      <c r="J11413">
        <v>144.81</v>
      </c>
      <c r="K11413">
        <v>85.44</v>
      </c>
      <c r="L11413" t="s">
        <v>1307</v>
      </c>
      <c r="M11413" t="s">
        <v>38</v>
      </c>
      <c r="N11413" t="s">
        <v>10</v>
      </c>
      <c r="O11413" t="s">
        <v>101</v>
      </c>
      <c r="P11413" t="s">
        <v>4295</v>
      </c>
      <c r="Q11413" t="s">
        <v>4250</v>
      </c>
      <c r="R11413" t="s">
        <v>4258</v>
      </c>
      <c r="S11413" t="s">
        <v>23</v>
      </c>
    </row>
    <row r="11414" spans="1:19" x14ac:dyDescent="0.35">
      <c r="A11414">
        <v>8755</v>
      </c>
      <c r="B11414" t="s">
        <v>4920</v>
      </c>
      <c r="C11414" t="s">
        <v>1306</v>
      </c>
      <c r="D11414" t="s">
        <v>3884</v>
      </c>
      <c r="E11414">
        <v>4</v>
      </c>
      <c r="F11414" s="8">
        <f>DATE(YEAR(project_c[[#This Row],[order_date]]),MONTH(project_c[[#This Row],[order_date]]),1)</f>
        <v>45139</v>
      </c>
      <c r="G11414" s="1">
        <v>45167</v>
      </c>
      <c r="H11414">
        <v>3</v>
      </c>
      <c r="I11414">
        <v>2.13</v>
      </c>
      <c r="J11414">
        <v>37.887999999999998</v>
      </c>
      <c r="K11414">
        <v>29.367999999999999</v>
      </c>
      <c r="L11414" t="s">
        <v>1307</v>
      </c>
      <c r="M11414" t="s">
        <v>38</v>
      </c>
      <c r="N11414" t="s">
        <v>10</v>
      </c>
      <c r="O11414" t="s">
        <v>101</v>
      </c>
      <c r="P11414" t="s">
        <v>3885</v>
      </c>
      <c r="Q11414" t="s">
        <v>2522</v>
      </c>
      <c r="R11414" t="s">
        <v>2534</v>
      </c>
      <c r="S11414" t="s">
        <v>23</v>
      </c>
    </row>
    <row r="11415" spans="1:19" x14ac:dyDescent="0.35">
      <c r="A11415">
        <v>8756</v>
      </c>
      <c r="B11415" t="s">
        <v>4920</v>
      </c>
      <c r="C11415" t="s">
        <v>1306</v>
      </c>
      <c r="D11415" t="s">
        <v>4056</v>
      </c>
      <c r="E11415">
        <v>2</v>
      </c>
      <c r="F11415" s="8">
        <f>DATE(YEAR(project_c[[#This Row],[order_date]]),MONTH(project_c[[#This Row],[order_date]]),1)</f>
        <v>45139</v>
      </c>
      <c r="G11415" s="1">
        <v>45167</v>
      </c>
      <c r="H11415">
        <v>3</v>
      </c>
      <c r="I11415">
        <v>3.6</v>
      </c>
      <c r="J11415">
        <v>27.44</v>
      </c>
      <c r="K11415">
        <v>20.239999999999998</v>
      </c>
      <c r="L11415" t="s">
        <v>1307</v>
      </c>
      <c r="M11415" t="s">
        <v>38</v>
      </c>
      <c r="N11415" t="s">
        <v>10</v>
      </c>
      <c r="O11415" t="s">
        <v>101</v>
      </c>
      <c r="P11415" t="s">
        <v>4057</v>
      </c>
      <c r="Q11415" t="s">
        <v>2522</v>
      </c>
      <c r="R11415" t="s">
        <v>2559</v>
      </c>
      <c r="S11415" t="s">
        <v>23</v>
      </c>
    </row>
    <row r="11416" spans="1:19" x14ac:dyDescent="0.35">
      <c r="A11416">
        <v>8757</v>
      </c>
      <c r="B11416" t="s">
        <v>4920</v>
      </c>
      <c r="C11416" t="s">
        <v>1306</v>
      </c>
      <c r="D11416" t="s">
        <v>2520</v>
      </c>
      <c r="E11416">
        <v>9</v>
      </c>
      <c r="F11416" s="8">
        <f>DATE(YEAR(project_c[[#This Row],[order_date]]),MONTH(project_c[[#This Row],[order_date]]),1)</f>
        <v>45139</v>
      </c>
      <c r="G11416" s="1">
        <v>45167</v>
      </c>
      <c r="H11416">
        <v>3</v>
      </c>
      <c r="I11416">
        <v>0.14000000000000001</v>
      </c>
      <c r="J11416">
        <v>0.64800000000000002</v>
      </c>
      <c r="K11416">
        <v>-0.61199999999999999</v>
      </c>
      <c r="L11416" t="s">
        <v>1307</v>
      </c>
      <c r="M11416" t="s">
        <v>38</v>
      </c>
      <c r="N11416" t="s">
        <v>10</v>
      </c>
      <c r="O11416" t="s">
        <v>101</v>
      </c>
      <c r="P11416" t="s">
        <v>2521</v>
      </c>
      <c r="Q11416" t="s">
        <v>2522</v>
      </c>
      <c r="R11416" t="s">
        <v>2523</v>
      </c>
      <c r="S11416" t="s">
        <v>23</v>
      </c>
    </row>
    <row r="11417" spans="1:19" x14ac:dyDescent="0.35">
      <c r="A11417">
        <v>9293</v>
      </c>
      <c r="B11417" t="s">
        <v>4920</v>
      </c>
      <c r="C11417" t="s">
        <v>1306</v>
      </c>
      <c r="D11417" t="s">
        <v>4745</v>
      </c>
      <c r="E11417">
        <v>4</v>
      </c>
      <c r="F11417" s="8">
        <f>DATE(YEAR(project_c[[#This Row],[order_date]]),MONTH(project_c[[#This Row],[order_date]]),1)</f>
        <v>45200</v>
      </c>
      <c r="G11417" s="1">
        <v>45208</v>
      </c>
      <c r="H11417">
        <v>2</v>
      </c>
      <c r="I11417">
        <v>2.29</v>
      </c>
      <c r="J11417">
        <v>45.887999999999998</v>
      </c>
      <c r="K11417">
        <v>36.728000000000002</v>
      </c>
      <c r="L11417" t="s">
        <v>1307</v>
      </c>
      <c r="M11417" t="s">
        <v>38</v>
      </c>
      <c r="N11417" t="s">
        <v>10</v>
      </c>
      <c r="O11417" t="s">
        <v>101</v>
      </c>
      <c r="P11417" t="s">
        <v>4746</v>
      </c>
      <c r="Q11417" t="s">
        <v>4250</v>
      </c>
      <c r="R11417" t="s">
        <v>4251</v>
      </c>
      <c r="S11417" t="s">
        <v>23</v>
      </c>
    </row>
    <row r="11418" spans="1:19" x14ac:dyDescent="0.35">
      <c r="A11418">
        <v>1624</v>
      </c>
      <c r="B11418" t="s">
        <v>4919</v>
      </c>
      <c r="C11418" t="s">
        <v>1308</v>
      </c>
      <c r="D11418" t="s">
        <v>2647</v>
      </c>
      <c r="E11418">
        <v>2</v>
      </c>
      <c r="F11418" s="8">
        <f>DATE(YEAR(project_c[[#This Row],[order_date]]),MONTH(project_c[[#This Row],[order_date]]),1)</f>
        <v>44105</v>
      </c>
      <c r="G11418" s="1">
        <v>44108</v>
      </c>
      <c r="H11418">
        <v>4</v>
      </c>
      <c r="I11418">
        <v>17.690000000000001</v>
      </c>
      <c r="J11418">
        <v>76.512</v>
      </c>
      <c r="K11418">
        <v>41.131999999999998</v>
      </c>
      <c r="L11418" t="s">
        <v>1309</v>
      </c>
      <c r="M11418" t="s">
        <v>9</v>
      </c>
      <c r="N11418" t="s">
        <v>10</v>
      </c>
      <c r="O11418" t="s">
        <v>48</v>
      </c>
      <c r="P11418" t="s">
        <v>2648</v>
      </c>
      <c r="Q11418" t="s">
        <v>2522</v>
      </c>
      <c r="R11418" t="s">
        <v>2523</v>
      </c>
      <c r="S11418" t="s">
        <v>13</v>
      </c>
    </row>
    <row r="11419" spans="1:19" x14ac:dyDescent="0.35">
      <c r="A11419">
        <v>1623</v>
      </c>
      <c r="B11419" t="s">
        <v>4919</v>
      </c>
      <c r="C11419" t="s">
        <v>1308</v>
      </c>
      <c r="D11419" t="s">
        <v>3000</v>
      </c>
      <c r="E11419">
        <v>5</v>
      </c>
      <c r="F11419" s="8">
        <f>DATE(YEAR(project_c[[#This Row],[order_date]]),MONTH(project_c[[#This Row],[order_date]]),1)</f>
        <v>44105</v>
      </c>
      <c r="G11419" s="1">
        <v>44108</v>
      </c>
      <c r="H11419">
        <v>4</v>
      </c>
      <c r="I11419">
        <v>0.2</v>
      </c>
      <c r="J11419">
        <v>14.45</v>
      </c>
      <c r="K11419">
        <v>13.45</v>
      </c>
      <c r="L11419" t="s">
        <v>1309</v>
      </c>
      <c r="M11419" t="s">
        <v>9</v>
      </c>
      <c r="N11419" t="s">
        <v>10</v>
      </c>
      <c r="O11419" t="s">
        <v>48</v>
      </c>
      <c r="P11419" t="s">
        <v>3001</v>
      </c>
      <c r="Q11419" t="s">
        <v>2522</v>
      </c>
      <c r="R11419" t="s">
        <v>2534</v>
      </c>
      <c r="S11419" t="s">
        <v>13</v>
      </c>
    </row>
    <row r="11420" spans="1:19" x14ac:dyDescent="0.35">
      <c r="A11420">
        <v>2708</v>
      </c>
      <c r="B11420" t="s">
        <v>4918</v>
      </c>
      <c r="C11420" t="s">
        <v>1308</v>
      </c>
      <c r="D11420" t="s">
        <v>2568</v>
      </c>
      <c r="E11420">
        <v>6</v>
      </c>
      <c r="F11420" s="8">
        <f>DATE(YEAR(project_c[[#This Row],[order_date]]),MONTH(project_c[[#This Row],[order_date]]),1)</f>
        <v>44531</v>
      </c>
      <c r="G11420" s="1">
        <v>44556</v>
      </c>
      <c r="H11420">
        <v>4</v>
      </c>
      <c r="I11420">
        <v>13.47</v>
      </c>
      <c r="J11420">
        <v>212.64</v>
      </c>
      <c r="K11420">
        <v>131.82</v>
      </c>
      <c r="L11420" t="s">
        <v>1309</v>
      </c>
      <c r="M11420" t="s">
        <v>9</v>
      </c>
      <c r="N11420" t="s">
        <v>10</v>
      </c>
      <c r="O11420" t="s">
        <v>48</v>
      </c>
      <c r="P11420" t="s">
        <v>2569</v>
      </c>
      <c r="Q11420" t="s">
        <v>2522</v>
      </c>
      <c r="R11420" t="s">
        <v>2542</v>
      </c>
      <c r="S11420" t="s">
        <v>13</v>
      </c>
    </row>
    <row r="11421" spans="1:19" x14ac:dyDescent="0.35">
      <c r="A11421">
        <v>15235</v>
      </c>
      <c r="B11421" t="s">
        <v>4919</v>
      </c>
      <c r="C11421" t="s">
        <v>1308</v>
      </c>
      <c r="D11421" t="s">
        <v>4833</v>
      </c>
      <c r="E11421">
        <v>1</v>
      </c>
      <c r="F11421" s="8">
        <f>DATE(YEAR(project_c[[#This Row],[order_date]]),MONTH(project_c[[#This Row],[order_date]]),1)</f>
        <v>44562</v>
      </c>
      <c r="G11421" s="1">
        <v>44563</v>
      </c>
      <c r="H11421">
        <v>1</v>
      </c>
      <c r="I11421">
        <v>14.81</v>
      </c>
      <c r="J11421">
        <v>19.936</v>
      </c>
      <c r="K11421">
        <v>5.1260000000000003</v>
      </c>
      <c r="L11421" t="s">
        <v>1309</v>
      </c>
      <c r="M11421" t="s">
        <v>9</v>
      </c>
      <c r="N11421" t="s">
        <v>10</v>
      </c>
      <c r="O11421" t="s">
        <v>48</v>
      </c>
      <c r="P11421" t="s">
        <v>4834</v>
      </c>
      <c r="Q11421" t="s">
        <v>4250</v>
      </c>
      <c r="R11421" t="s">
        <v>4251</v>
      </c>
      <c r="S11421" t="s">
        <v>13</v>
      </c>
    </row>
    <row r="11422" spans="1:19" x14ac:dyDescent="0.35">
      <c r="A11422">
        <v>5904</v>
      </c>
      <c r="B11422" t="s">
        <v>4919</v>
      </c>
      <c r="C11422" t="s">
        <v>1308</v>
      </c>
      <c r="D11422" t="s">
        <v>3802</v>
      </c>
      <c r="E11422">
        <v>4</v>
      </c>
      <c r="F11422" s="8">
        <f>DATE(YEAR(project_c[[#This Row],[order_date]]),MONTH(project_c[[#This Row],[order_date]]),1)</f>
        <v>44562</v>
      </c>
      <c r="G11422" s="1">
        <v>44591</v>
      </c>
      <c r="H11422">
        <v>4</v>
      </c>
      <c r="I11422">
        <v>4.67</v>
      </c>
      <c r="J11422">
        <v>31.776</v>
      </c>
      <c r="K11422">
        <v>13.096</v>
      </c>
      <c r="L11422" t="s">
        <v>1309</v>
      </c>
      <c r="M11422" t="s">
        <v>9</v>
      </c>
      <c r="N11422" t="s">
        <v>10</v>
      </c>
      <c r="O11422" t="s">
        <v>48</v>
      </c>
      <c r="P11422" t="s">
        <v>3803</v>
      </c>
      <c r="Q11422" t="s">
        <v>2522</v>
      </c>
      <c r="R11422" t="s">
        <v>2528</v>
      </c>
      <c r="S11422" t="s">
        <v>13</v>
      </c>
    </row>
    <row r="11423" spans="1:19" x14ac:dyDescent="0.35">
      <c r="A11423">
        <v>5905</v>
      </c>
      <c r="B11423" t="s">
        <v>4919</v>
      </c>
      <c r="C11423" t="s">
        <v>1308</v>
      </c>
      <c r="D11423" t="s">
        <v>2972</v>
      </c>
      <c r="E11423">
        <v>3</v>
      </c>
      <c r="F11423" s="8">
        <f>DATE(YEAR(project_c[[#This Row],[order_date]]),MONTH(project_c[[#This Row],[order_date]]),1)</f>
        <v>44562</v>
      </c>
      <c r="G11423" s="1">
        <v>44591</v>
      </c>
      <c r="H11423">
        <v>4</v>
      </c>
      <c r="I11423">
        <v>1.44</v>
      </c>
      <c r="J11423">
        <v>1.728</v>
      </c>
      <c r="K11423">
        <v>-2.5920000000000001</v>
      </c>
      <c r="L11423" t="s">
        <v>1309</v>
      </c>
      <c r="M11423" t="s">
        <v>9</v>
      </c>
      <c r="N11423" t="s">
        <v>10</v>
      </c>
      <c r="O11423" t="s">
        <v>48</v>
      </c>
      <c r="P11423" t="s">
        <v>2973</v>
      </c>
      <c r="Q11423" t="s">
        <v>2522</v>
      </c>
      <c r="R11423" t="s">
        <v>2523</v>
      </c>
      <c r="S11423" t="s">
        <v>13</v>
      </c>
    </row>
    <row r="11424" spans="1:19" x14ac:dyDescent="0.35">
      <c r="A11424">
        <v>5906</v>
      </c>
      <c r="B11424" t="s">
        <v>4919</v>
      </c>
      <c r="C11424" t="s">
        <v>1308</v>
      </c>
      <c r="D11424" t="s">
        <v>4611</v>
      </c>
      <c r="E11424">
        <v>3</v>
      </c>
      <c r="F11424" s="8">
        <f>DATE(YEAR(project_c[[#This Row],[order_date]]),MONTH(project_c[[#This Row],[order_date]]),1)</f>
        <v>44562</v>
      </c>
      <c r="G11424" s="1">
        <v>44591</v>
      </c>
      <c r="H11424">
        <v>4</v>
      </c>
      <c r="I11424">
        <v>156.94</v>
      </c>
      <c r="J11424">
        <v>500.88</v>
      </c>
      <c r="K11424">
        <v>30.06</v>
      </c>
      <c r="L11424" t="s">
        <v>1309</v>
      </c>
      <c r="M11424" t="s">
        <v>9</v>
      </c>
      <c r="N11424" t="s">
        <v>10</v>
      </c>
      <c r="O11424" t="s">
        <v>48</v>
      </c>
      <c r="P11424" t="s">
        <v>4612</v>
      </c>
      <c r="Q11424" t="s">
        <v>4250</v>
      </c>
      <c r="R11424" t="s">
        <v>4306</v>
      </c>
      <c r="S11424" t="s">
        <v>13</v>
      </c>
    </row>
    <row r="11425" spans="1:19" x14ac:dyDescent="0.35">
      <c r="A11425">
        <v>1625</v>
      </c>
      <c r="B11425" t="s">
        <v>4919</v>
      </c>
      <c r="C11425" t="s">
        <v>1311</v>
      </c>
      <c r="D11425" t="s">
        <v>1914</v>
      </c>
      <c r="E11425">
        <v>2</v>
      </c>
      <c r="F11425" s="8">
        <f>DATE(YEAR(project_c[[#This Row],[order_date]]),MONTH(project_c[[#This Row],[order_date]]),1)</f>
        <v>44013</v>
      </c>
      <c r="G11425" s="1">
        <v>44014</v>
      </c>
      <c r="H11425">
        <v>4</v>
      </c>
      <c r="I11425">
        <v>19.600000000000001</v>
      </c>
      <c r="J11425">
        <v>73.98</v>
      </c>
      <c r="K11425">
        <v>34.78</v>
      </c>
      <c r="L11425" t="s">
        <v>1312</v>
      </c>
      <c r="M11425" t="s">
        <v>9</v>
      </c>
      <c r="N11425" t="s">
        <v>10</v>
      </c>
      <c r="O11425" t="s">
        <v>167</v>
      </c>
      <c r="P11425" t="s">
        <v>1915</v>
      </c>
      <c r="Q11425" t="s">
        <v>1901</v>
      </c>
      <c r="R11425" t="s">
        <v>1902</v>
      </c>
      <c r="S11425" t="s">
        <v>23</v>
      </c>
    </row>
    <row r="11426" spans="1:19" x14ac:dyDescent="0.35">
      <c r="A11426">
        <v>1626</v>
      </c>
      <c r="B11426" t="s">
        <v>4919</v>
      </c>
      <c r="C11426" t="s">
        <v>1311</v>
      </c>
      <c r="D11426" t="s">
        <v>3270</v>
      </c>
      <c r="E11426">
        <v>1</v>
      </c>
      <c r="F11426" s="8">
        <f>DATE(YEAR(project_c[[#This Row],[order_date]]),MONTH(project_c[[#This Row],[order_date]]),1)</f>
        <v>44013</v>
      </c>
      <c r="G11426" s="1">
        <v>44014</v>
      </c>
      <c r="H11426">
        <v>4</v>
      </c>
      <c r="I11426">
        <v>0.85</v>
      </c>
      <c r="J11426">
        <v>4.46</v>
      </c>
      <c r="K11426">
        <v>3.61</v>
      </c>
      <c r="L11426" t="s">
        <v>1312</v>
      </c>
      <c r="M11426" t="s">
        <v>9</v>
      </c>
      <c r="N11426" t="s">
        <v>10</v>
      </c>
      <c r="O11426" t="s">
        <v>167</v>
      </c>
      <c r="P11426" t="s">
        <v>3271</v>
      </c>
      <c r="Q11426" t="s">
        <v>2522</v>
      </c>
      <c r="R11426" t="s">
        <v>2528</v>
      </c>
      <c r="S11426" t="s">
        <v>23</v>
      </c>
    </row>
    <row r="11427" spans="1:19" x14ac:dyDescent="0.35">
      <c r="A11427">
        <v>3736</v>
      </c>
      <c r="B11427" t="s">
        <v>4917</v>
      </c>
      <c r="C11427" t="s">
        <v>1311</v>
      </c>
      <c r="D11427" t="s">
        <v>3038</v>
      </c>
      <c r="E11427">
        <v>3</v>
      </c>
      <c r="F11427" s="8">
        <f>DATE(YEAR(project_c[[#This Row],[order_date]]),MONTH(project_c[[#This Row],[order_date]]),1)</f>
        <v>44378</v>
      </c>
      <c r="G11427" s="1">
        <v>44387</v>
      </c>
      <c r="H11427">
        <v>0</v>
      </c>
      <c r="I11427">
        <v>0.42</v>
      </c>
      <c r="J11427">
        <v>2.6909999999999998</v>
      </c>
      <c r="K11427">
        <v>1.431</v>
      </c>
      <c r="L11427" t="s">
        <v>1312</v>
      </c>
      <c r="M11427" t="s">
        <v>9</v>
      </c>
      <c r="N11427" t="s">
        <v>10</v>
      </c>
      <c r="O11427" t="s">
        <v>167</v>
      </c>
      <c r="P11427" t="s">
        <v>3039</v>
      </c>
      <c r="Q11427" t="s">
        <v>2522</v>
      </c>
      <c r="R11427" t="s">
        <v>2523</v>
      </c>
      <c r="S11427" t="s">
        <v>23</v>
      </c>
    </row>
    <row r="11428" spans="1:19" x14ac:dyDescent="0.35">
      <c r="A11428">
        <v>4236</v>
      </c>
      <c r="B11428" t="s">
        <v>4919</v>
      </c>
      <c r="C11428" t="s">
        <v>1311</v>
      </c>
      <c r="D11428" t="s">
        <v>4230</v>
      </c>
      <c r="E11428">
        <v>2</v>
      </c>
      <c r="F11428" s="8">
        <f>DATE(YEAR(project_c[[#This Row],[order_date]]),MONTH(project_c[[#This Row],[order_date]]),1)</f>
        <v>44866</v>
      </c>
      <c r="G11428" s="1">
        <v>44884</v>
      </c>
      <c r="H11428">
        <v>5</v>
      </c>
      <c r="I11428">
        <v>0.44</v>
      </c>
      <c r="J11428">
        <v>1.752</v>
      </c>
      <c r="K11428">
        <v>0.872</v>
      </c>
      <c r="L11428" t="s">
        <v>1312</v>
      </c>
      <c r="M11428" t="s">
        <v>9</v>
      </c>
      <c r="N11428" t="s">
        <v>10</v>
      </c>
      <c r="O11428" t="s">
        <v>167</v>
      </c>
      <c r="P11428" t="s">
        <v>4231</v>
      </c>
      <c r="Q11428" t="s">
        <v>2522</v>
      </c>
      <c r="R11428" t="s">
        <v>2523</v>
      </c>
      <c r="S11428" t="s">
        <v>23</v>
      </c>
    </row>
    <row r="11429" spans="1:19" x14ac:dyDescent="0.35">
      <c r="A11429">
        <v>15062</v>
      </c>
      <c r="B11429" t="s">
        <v>4919</v>
      </c>
      <c r="C11429" t="s">
        <v>1311</v>
      </c>
      <c r="D11429" t="s">
        <v>4220</v>
      </c>
      <c r="E11429">
        <v>1</v>
      </c>
      <c r="F11429" s="8">
        <f>DATE(YEAR(project_c[[#This Row],[order_date]]),MONTH(project_c[[#This Row],[order_date]]),1)</f>
        <v>44562</v>
      </c>
      <c r="G11429" s="1">
        <v>44566</v>
      </c>
      <c r="H11429">
        <v>7</v>
      </c>
      <c r="I11429">
        <v>10.37</v>
      </c>
      <c r="J11429">
        <v>19.620999999999999</v>
      </c>
      <c r="K11429">
        <v>9.2509999999999994</v>
      </c>
      <c r="L11429" t="s">
        <v>1312</v>
      </c>
      <c r="M11429" t="s">
        <v>9</v>
      </c>
      <c r="N11429" t="s">
        <v>10</v>
      </c>
      <c r="O11429" t="s">
        <v>167</v>
      </c>
      <c r="P11429" t="s">
        <v>4221</v>
      </c>
      <c r="Q11429" t="s">
        <v>2522</v>
      </c>
      <c r="R11429" t="s">
        <v>2523</v>
      </c>
      <c r="S11429" t="s">
        <v>23</v>
      </c>
    </row>
    <row r="11430" spans="1:19" x14ac:dyDescent="0.35">
      <c r="A11430">
        <v>5206</v>
      </c>
      <c r="B11430" t="s">
        <v>4918</v>
      </c>
      <c r="C11430" t="s">
        <v>1311</v>
      </c>
      <c r="D11430" t="s">
        <v>4176</v>
      </c>
      <c r="E11430">
        <v>9</v>
      </c>
      <c r="F11430" s="8">
        <f>DATE(YEAR(project_c[[#This Row],[order_date]]),MONTH(project_c[[#This Row],[order_date]]),1)</f>
        <v>44866</v>
      </c>
      <c r="G11430" s="1">
        <v>44891</v>
      </c>
      <c r="H11430">
        <v>2</v>
      </c>
      <c r="I11430">
        <v>4.9000000000000004</v>
      </c>
      <c r="J11430">
        <v>63.018000000000001</v>
      </c>
      <c r="K11430">
        <v>18.917999999999999</v>
      </c>
      <c r="L11430" t="s">
        <v>1312</v>
      </c>
      <c r="M11430" t="s">
        <v>9</v>
      </c>
      <c r="N11430" t="s">
        <v>10</v>
      </c>
      <c r="O11430" t="s">
        <v>167</v>
      </c>
      <c r="P11430" t="s">
        <v>4177</v>
      </c>
      <c r="Q11430" t="s">
        <v>2522</v>
      </c>
      <c r="R11430" t="s">
        <v>2523</v>
      </c>
      <c r="S11430" t="s">
        <v>23</v>
      </c>
    </row>
    <row r="11431" spans="1:19" x14ac:dyDescent="0.35">
      <c r="A11431">
        <v>4235</v>
      </c>
      <c r="B11431" t="s">
        <v>4919</v>
      </c>
      <c r="C11431" t="s">
        <v>1311</v>
      </c>
      <c r="D11431" t="s">
        <v>4044</v>
      </c>
      <c r="E11431">
        <v>6</v>
      </c>
      <c r="F11431" s="8">
        <f>DATE(YEAR(project_c[[#This Row],[order_date]]),MONTH(project_c[[#This Row],[order_date]]),1)</f>
        <v>44866</v>
      </c>
      <c r="G11431" s="1">
        <v>44884</v>
      </c>
      <c r="H11431">
        <v>5</v>
      </c>
      <c r="I11431">
        <v>6.38</v>
      </c>
      <c r="J11431">
        <v>80.543999999999997</v>
      </c>
      <c r="K11431">
        <v>42.264000000000003</v>
      </c>
      <c r="L11431" t="s">
        <v>1312</v>
      </c>
      <c r="M11431" t="s">
        <v>9</v>
      </c>
      <c r="N11431" t="s">
        <v>10</v>
      </c>
      <c r="O11431" t="s">
        <v>167</v>
      </c>
      <c r="P11431" t="s">
        <v>4045</v>
      </c>
      <c r="Q11431" t="s">
        <v>2522</v>
      </c>
      <c r="R11431" t="s">
        <v>2559</v>
      </c>
      <c r="S11431" t="s">
        <v>23</v>
      </c>
    </row>
    <row r="11432" spans="1:19" x14ac:dyDescent="0.35">
      <c r="A11432">
        <v>4240</v>
      </c>
      <c r="B11432" t="s">
        <v>4919</v>
      </c>
      <c r="C11432" t="s">
        <v>1311</v>
      </c>
      <c r="D11432" t="s">
        <v>2380</v>
      </c>
      <c r="E11432">
        <v>5</v>
      </c>
      <c r="F11432" s="8">
        <f>DATE(YEAR(project_c[[#This Row],[order_date]]),MONTH(project_c[[#This Row],[order_date]]),1)</f>
        <v>44866</v>
      </c>
      <c r="G11432" s="1">
        <v>44884</v>
      </c>
      <c r="H11432">
        <v>5</v>
      </c>
      <c r="I11432">
        <v>4.97</v>
      </c>
      <c r="J11432">
        <v>43.16</v>
      </c>
      <c r="K11432">
        <v>18.309999999999999</v>
      </c>
      <c r="L11432" t="s">
        <v>1312</v>
      </c>
      <c r="M11432" t="s">
        <v>9</v>
      </c>
      <c r="N11432" t="s">
        <v>10</v>
      </c>
      <c r="O11432" t="s">
        <v>167</v>
      </c>
      <c r="P11432" t="s">
        <v>2381</v>
      </c>
      <c r="Q11432" t="s">
        <v>1901</v>
      </c>
      <c r="R11432" t="s">
        <v>1902</v>
      </c>
      <c r="S11432" t="s">
        <v>23</v>
      </c>
    </row>
    <row r="11433" spans="1:19" x14ac:dyDescent="0.35">
      <c r="A11433">
        <v>4237</v>
      </c>
      <c r="B11433" t="s">
        <v>4919</v>
      </c>
      <c r="C11433" t="s">
        <v>1311</v>
      </c>
      <c r="D11433" t="s">
        <v>3728</v>
      </c>
      <c r="E11433">
        <v>5</v>
      </c>
      <c r="F11433" s="8">
        <f>DATE(YEAR(project_c[[#This Row],[order_date]]),MONTH(project_c[[#This Row],[order_date]]),1)</f>
        <v>44866</v>
      </c>
      <c r="G11433" s="1">
        <v>44884</v>
      </c>
      <c r="H11433">
        <v>5</v>
      </c>
      <c r="I11433">
        <v>2.67</v>
      </c>
      <c r="J11433">
        <v>8.6199999999999992</v>
      </c>
      <c r="K11433">
        <v>-4.7300000000000004</v>
      </c>
      <c r="L11433" t="s">
        <v>1312</v>
      </c>
      <c r="M11433" t="s">
        <v>9</v>
      </c>
      <c r="N11433" t="s">
        <v>10</v>
      </c>
      <c r="O11433" t="s">
        <v>167</v>
      </c>
      <c r="P11433" t="s">
        <v>3729</v>
      </c>
      <c r="Q11433" t="s">
        <v>2522</v>
      </c>
      <c r="R11433" t="s">
        <v>2523</v>
      </c>
      <c r="S11433" t="s">
        <v>23</v>
      </c>
    </row>
    <row r="11434" spans="1:19" x14ac:dyDescent="0.35">
      <c r="A11434">
        <v>4095</v>
      </c>
      <c r="B11434" t="s">
        <v>4918</v>
      </c>
      <c r="C11434" t="s">
        <v>1311</v>
      </c>
      <c r="D11434" t="s">
        <v>3656</v>
      </c>
      <c r="E11434">
        <v>2</v>
      </c>
      <c r="F11434" s="8">
        <f>DATE(YEAR(project_c[[#This Row],[order_date]]),MONTH(project_c[[#This Row],[order_date]]),1)</f>
        <v>44562</v>
      </c>
      <c r="G11434" s="1">
        <v>44577</v>
      </c>
      <c r="H11434">
        <v>4</v>
      </c>
      <c r="I11434">
        <v>1.0900000000000001</v>
      </c>
      <c r="J11434">
        <v>11.648</v>
      </c>
      <c r="K11434">
        <v>9.468</v>
      </c>
      <c r="L11434" t="s">
        <v>1312</v>
      </c>
      <c r="M11434" t="s">
        <v>9</v>
      </c>
      <c r="N11434" t="s">
        <v>10</v>
      </c>
      <c r="O11434" t="s">
        <v>167</v>
      </c>
      <c r="P11434" t="s">
        <v>3657</v>
      </c>
      <c r="Q11434" t="s">
        <v>2522</v>
      </c>
      <c r="R11434" t="s">
        <v>2523</v>
      </c>
      <c r="S11434" t="s">
        <v>23</v>
      </c>
    </row>
    <row r="11435" spans="1:19" x14ac:dyDescent="0.35">
      <c r="A11435">
        <v>4241</v>
      </c>
      <c r="B11435" t="s">
        <v>4919</v>
      </c>
      <c r="C11435" t="s">
        <v>1311</v>
      </c>
      <c r="D11435" t="s">
        <v>3390</v>
      </c>
      <c r="E11435">
        <v>2</v>
      </c>
      <c r="F11435" s="8">
        <f>DATE(YEAR(project_c[[#This Row],[order_date]]),MONTH(project_c[[#This Row],[order_date]]),1)</f>
        <v>44866</v>
      </c>
      <c r="G11435" s="1">
        <v>44884</v>
      </c>
      <c r="H11435">
        <v>5</v>
      </c>
      <c r="I11435">
        <v>2.2799999999999998</v>
      </c>
      <c r="J11435">
        <v>8.2880000000000003</v>
      </c>
      <c r="K11435">
        <v>3.7280000000000002</v>
      </c>
      <c r="L11435" t="s">
        <v>1312</v>
      </c>
      <c r="M11435" t="s">
        <v>9</v>
      </c>
      <c r="N11435" t="s">
        <v>10</v>
      </c>
      <c r="O11435" t="s">
        <v>167</v>
      </c>
      <c r="P11435" t="s">
        <v>3391</v>
      </c>
      <c r="Q11435" t="s">
        <v>2522</v>
      </c>
      <c r="R11435" t="s">
        <v>2542</v>
      </c>
      <c r="S11435" t="s">
        <v>23</v>
      </c>
    </row>
    <row r="11436" spans="1:19" x14ac:dyDescent="0.35">
      <c r="A11436">
        <v>4096</v>
      </c>
      <c r="B11436" t="s">
        <v>4918</v>
      </c>
      <c r="C11436" t="s">
        <v>1311</v>
      </c>
      <c r="D11436" t="s">
        <v>3266</v>
      </c>
      <c r="E11436">
        <v>3</v>
      </c>
      <c r="F11436" s="8">
        <f>DATE(YEAR(project_c[[#This Row],[order_date]]),MONTH(project_c[[#This Row],[order_date]]),1)</f>
        <v>44562</v>
      </c>
      <c r="G11436" s="1">
        <v>44577</v>
      </c>
      <c r="H11436">
        <v>4</v>
      </c>
      <c r="I11436">
        <v>1.59</v>
      </c>
      <c r="J11436">
        <v>13.23</v>
      </c>
      <c r="K11436">
        <v>8.4600000000000009</v>
      </c>
      <c r="L11436" t="s">
        <v>1312</v>
      </c>
      <c r="M11436" t="s">
        <v>9</v>
      </c>
      <c r="N11436" t="s">
        <v>10</v>
      </c>
      <c r="O11436" t="s">
        <v>167</v>
      </c>
      <c r="P11436" t="s">
        <v>3267</v>
      </c>
      <c r="Q11436" t="s">
        <v>2522</v>
      </c>
      <c r="R11436" t="s">
        <v>2542</v>
      </c>
      <c r="S11436" t="s">
        <v>23</v>
      </c>
    </row>
    <row r="11437" spans="1:19" x14ac:dyDescent="0.35">
      <c r="A11437">
        <v>4242</v>
      </c>
      <c r="B11437" t="s">
        <v>4919</v>
      </c>
      <c r="C11437" t="s">
        <v>1311</v>
      </c>
      <c r="D11437" t="s">
        <v>2721</v>
      </c>
      <c r="E11437">
        <v>2</v>
      </c>
      <c r="F11437" s="8">
        <f>DATE(YEAR(project_c[[#This Row],[order_date]]),MONTH(project_c[[#This Row],[order_date]]),1)</f>
        <v>44866</v>
      </c>
      <c r="G11437" s="1">
        <v>44884</v>
      </c>
      <c r="H11437">
        <v>5</v>
      </c>
      <c r="I11437">
        <v>1.03</v>
      </c>
      <c r="J11437">
        <v>0.95199999999999996</v>
      </c>
      <c r="K11437">
        <v>-1.1080000000000001</v>
      </c>
      <c r="L11437" t="s">
        <v>1312</v>
      </c>
      <c r="M11437" t="s">
        <v>9</v>
      </c>
      <c r="N11437" t="s">
        <v>10</v>
      </c>
      <c r="O11437" t="s">
        <v>167</v>
      </c>
      <c r="P11437" t="s">
        <v>2722</v>
      </c>
      <c r="Q11437" t="s">
        <v>2522</v>
      </c>
      <c r="R11437" t="s">
        <v>2523</v>
      </c>
      <c r="S11437" t="s">
        <v>23</v>
      </c>
    </row>
    <row r="11438" spans="1:19" x14ac:dyDescent="0.35">
      <c r="A11438">
        <v>15154</v>
      </c>
      <c r="B11438" t="s">
        <v>4919</v>
      </c>
      <c r="C11438" t="s">
        <v>1311</v>
      </c>
      <c r="D11438" t="s">
        <v>4265</v>
      </c>
      <c r="E11438">
        <v>1</v>
      </c>
      <c r="F11438" s="8">
        <f>DATE(YEAR(project_c[[#This Row],[order_date]]),MONTH(project_c[[#This Row],[order_date]]),1)</f>
        <v>44562</v>
      </c>
      <c r="G11438" s="1">
        <v>44566</v>
      </c>
      <c r="H11438">
        <v>5</v>
      </c>
      <c r="I11438">
        <v>1.94</v>
      </c>
      <c r="J11438">
        <v>27.202000000000002</v>
      </c>
      <c r="K11438">
        <v>25.262</v>
      </c>
      <c r="L11438" t="s">
        <v>1312</v>
      </c>
      <c r="M11438" t="s">
        <v>9</v>
      </c>
      <c r="N11438" t="s">
        <v>10</v>
      </c>
      <c r="O11438" t="s">
        <v>167</v>
      </c>
      <c r="P11438" t="s">
        <v>4266</v>
      </c>
      <c r="Q11438" t="s">
        <v>4250</v>
      </c>
      <c r="R11438" t="s">
        <v>4258</v>
      </c>
      <c r="S11438" t="s">
        <v>23</v>
      </c>
    </row>
    <row r="11439" spans="1:19" x14ac:dyDescent="0.35">
      <c r="A11439">
        <v>15119</v>
      </c>
      <c r="B11439" t="s">
        <v>4919</v>
      </c>
      <c r="C11439" t="s">
        <v>1311</v>
      </c>
      <c r="D11439" t="s">
        <v>4896</v>
      </c>
      <c r="E11439">
        <v>1</v>
      </c>
      <c r="F11439" s="8">
        <f>DATE(YEAR(project_c[[#This Row],[order_date]]),MONTH(project_c[[#This Row],[order_date]]),1)</f>
        <v>44652</v>
      </c>
      <c r="G11439" s="1">
        <v>44660</v>
      </c>
      <c r="H11439">
        <v>6</v>
      </c>
      <c r="I11439">
        <v>15</v>
      </c>
      <c r="J11439">
        <v>20.3</v>
      </c>
      <c r="K11439">
        <v>5.3</v>
      </c>
      <c r="L11439" t="s">
        <v>1312</v>
      </c>
      <c r="M11439" t="s">
        <v>9</v>
      </c>
      <c r="N11439" t="s">
        <v>10</v>
      </c>
      <c r="O11439" t="s">
        <v>167</v>
      </c>
      <c r="P11439" t="s">
        <v>4897</v>
      </c>
      <c r="Q11439" t="s">
        <v>1909</v>
      </c>
      <c r="R11439" t="s">
        <v>4898</v>
      </c>
      <c r="S11439" t="s">
        <v>23</v>
      </c>
    </row>
    <row r="11440" spans="1:19" x14ac:dyDescent="0.35">
      <c r="A11440">
        <v>7268</v>
      </c>
      <c r="B11440" t="s">
        <v>4918</v>
      </c>
      <c r="C11440" t="s">
        <v>1311</v>
      </c>
      <c r="D11440" t="s">
        <v>3406</v>
      </c>
      <c r="E11440">
        <v>5</v>
      </c>
      <c r="F11440" s="8">
        <f>DATE(YEAR(project_c[[#This Row],[order_date]]),MONTH(project_c[[#This Row],[order_date]]),1)</f>
        <v>45047</v>
      </c>
      <c r="G11440" s="1">
        <v>45073</v>
      </c>
      <c r="H11440">
        <v>2</v>
      </c>
      <c r="I11440">
        <v>2.64</v>
      </c>
      <c r="J11440">
        <v>20.72</v>
      </c>
      <c r="K11440">
        <v>7.52</v>
      </c>
      <c r="L11440" t="s">
        <v>1312</v>
      </c>
      <c r="M11440" t="s">
        <v>9</v>
      </c>
      <c r="N11440" t="s">
        <v>10</v>
      </c>
      <c r="O11440" t="s">
        <v>167</v>
      </c>
      <c r="P11440" t="s">
        <v>3407</v>
      </c>
      <c r="Q11440" t="s">
        <v>2522</v>
      </c>
      <c r="R11440" t="s">
        <v>2542</v>
      </c>
      <c r="S11440" t="s">
        <v>23</v>
      </c>
    </row>
    <row r="11441" spans="1:19" x14ac:dyDescent="0.35">
      <c r="A11441">
        <v>7674</v>
      </c>
      <c r="B11441" t="s">
        <v>4918</v>
      </c>
      <c r="C11441" t="s">
        <v>1311</v>
      </c>
      <c r="D11441" t="s">
        <v>2352</v>
      </c>
      <c r="E11441">
        <v>7</v>
      </c>
      <c r="F11441" s="8">
        <f>DATE(YEAR(project_c[[#This Row],[order_date]]),MONTH(project_c[[#This Row],[order_date]]),1)</f>
        <v>45047</v>
      </c>
      <c r="G11441" s="1">
        <v>45068</v>
      </c>
      <c r="H11441">
        <v>3</v>
      </c>
      <c r="I11441">
        <v>0.47</v>
      </c>
      <c r="J11441">
        <v>54.74</v>
      </c>
      <c r="K11441">
        <v>51.45</v>
      </c>
      <c r="L11441" t="s">
        <v>1312</v>
      </c>
      <c r="M11441" t="s">
        <v>9</v>
      </c>
      <c r="N11441" t="s">
        <v>10</v>
      </c>
      <c r="O11441" t="s">
        <v>167</v>
      </c>
      <c r="P11441" t="s">
        <v>2353</v>
      </c>
      <c r="Q11441" t="s">
        <v>1901</v>
      </c>
      <c r="R11441" t="s">
        <v>1909</v>
      </c>
      <c r="S11441" t="s">
        <v>23</v>
      </c>
    </row>
    <row r="11442" spans="1:19" x14ac:dyDescent="0.35">
      <c r="A11442">
        <v>1630</v>
      </c>
      <c r="B11442" t="s">
        <v>4919</v>
      </c>
      <c r="C11442" t="s">
        <v>1314</v>
      </c>
      <c r="D11442" t="s">
        <v>2677</v>
      </c>
      <c r="E11442">
        <v>7</v>
      </c>
      <c r="F11442" s="8">
        <f>DATE(YEAR(project_c[[#This Row],[order_date]]),MONTH(project_c[[#This Row],[order_date]]),1)</f>
        <v>44166</v>
      </c>
      <c r="G11442" s="1">
        <v>44167</v>
      </c>
      <c r="H11442">
        <v>4</v>
      </c>
      <c r="I11442">
        <v>0.16</v>
      </c>
      <c r="J11442">
        <v>13.16</v>
      </c>
      <c r="K11442">
        <v>12.04</v>
      </c>
      <c r="L11442" t="s">
        <v>1315</v>
      </c>
      <c r="M11442" t="s">
        <v>38</v>
      </c>
      <c r="N11442" t="s">
        <v>10</v>
      </c>
      <c r="O11442" t="s">
        <v>28</v>
      </c>
      <c r="P11442" t="s">
        <v>2678</v>
      </c>
      <c r="Q11442" t="s">
        <v>2522</v>
      </c>
      <c r="R11442" t="s">
        <v>2528</v>
      </c>
      <c r="S11442" t="s">
        <v>18</v>
      </c>
    </row>
    <row r="11443" spans="1:19" x14ac:dyDescent="0.35">
      <c r="A11443">
        <v>1629</v>
      </c>
      <c r="B11443" t="s">
        <v>4919</v>
      </c>
      <c r="C11443" t="s">
        <v>1314</v>
      </c>
      <c r="D11443" t="s">
        <v>4835</v>
      </c>
      <c r="E11443">
        <v>5</v>
      </c>
      <c r="F11443" s="8">
        <f>DATE(YEAR(project_c[[#This Row],[order_date]]),MONTH(project_c[[#This Row],[order_date]]),1)</f>
        <v>44166</v>
      </c>
      <c r="G11443" s="1">
        <v>44167</v>
      </c>
      <c r="H11443">
        <v>4</v>
      </c>
      <c r="I11443">
        <v>13.42</v>
      </c>
      <c r="J11443">
        <v>58.36</v>
      </c>
      <c r="K11443">
        <v>-8.74</v>
      </c>
      <c r="L11443" t="s">
        <v>1315</v>
      </c>
      <c r="M11443" t="s">
        <v>38</v>
      </c>
      <c r="N11443" t="s">
        <v>10</v>
      </c>
      <c r="O11443" t="s">
        <v>28</v>
      </c>
      <c r="P11443" t="s">
        <v>4836</v>
      </c>
      <c r="Q11443" t="s">
        <v>4250</v>
      </c>
      <c r="R11443" t="s">
        <v>4251</v>
      </c>
      <c r="S11443" t="s">
        <v>18</v>
      </c>
    </row>
    <row r="11444" spans="1:19" x14ac:dyDescent="0.35">
      <c r="A11444">
        <v>1631</v>
      </c>
      <c r="B11444" t="s">
        <v>4919</v>
      </c>
      <c r="C11444" t="s">
        <v>1314</v>
      </c>
      <c r="D11444" t="s">
        <v>4701</v>
      </c>
      <c r="E11444">
        <v>5</v>
      </c>
      <c r="F11444" s="8">
        <f>DATE(YEAR(project_c[[#This Row],[order_date]]),MONTH(project_c[[#This Row],[order_date]]),1)</f>
        <v>44166</v>
      </c>
      <c r="G11444" s="1">
        <v>44167</v>
      </c>
      <c r="H11444">
        <v>4</v>
      </c>
      <c r="I11444">
        <v>0.8</v>
      </c>
      <c r="J11444">
        <v>15.98</v>
      </c>
      <c r="K11444">
        <v>11.98</v>
      </c>
      <c r="L11444" t="s">
        <v>1315</v>
      </c>
      <c r="M11444" t="s">
        <v>38</v>
      </c>
      <c r="N11444" t="s">
        <v>10</v>
      </c>
      <c r="O11444" t="s">
        <v>28</v>
      </c>
      <c r="P11444" t="s">
        <v>4702</v>
      </c>
      <c r="Q11444" t="s">
        <v>4250</v>
      </c>
      <c r="R11444" t="s">
        <v>4251</v>
      </c>
      <c r="S11444" t="s">
        <v>18</v>
      </c>
    </row>
    <row r="11445" spans="1:19" x14ac:dyDescent="0.35">
      <c r="A11445">
        <v>6917</v>
      </c>
      <c r="B11445" t="s">
        <v>4920</v>
      </c>
      <c r="C11445" t="s">
        <v>1314</v>
      </c>
      <c r="D11445" t="s">
        <v>2848</v>
      </c>
      <c r="E11445">
        <v>8</v>
      </c>
      <c r="F11445" s="8">
        <f>DATE(YEAR(project_c[[#This Row],[order_date]]),MONTH(project_c[[#This Row],[order_date]]),1)</f>
        <v>45200</v>
      </c>
      <c r="G11445" s="1">
        <v>45220</v>
      </c>
      <c r="H11445">
        <v>3</v>
      </c>
      <c r="I11445">
        <v>43.18</v>
      </c>
      <c r="J11445">
        <v>909.12</v>
      </c>
      <c r="K11445">
        <v>563.67999999999995</v>
      </c>
      <c r="L11445" t="s">
        <v>1315</v>
      </c>
      <c r="M11445" t="s">
        <v>38</v>
      </c>
      <c r="N11445" t="s">
        <v>10</v>
      </c>
      <c r="O11445" t="s">
        <v>28</v>
      </c>
      <c r="P11445" t="s">
        <v>2849</v>
      </c>
      <c r="Q11445" t="s">
        <v>2522</v>
      </c>
      <c r="R11445" t="s">
        <v>2559</v>
      </c>
      <c r="S11445" t="s">
        <v>18</v>
      </c>
    </row>
    <row r="11446" spans="1:19" x14ac:dyDescent="0.35">
      <c r="A11446">
        <v>8821</v>
      </c>
      <c r="B11446" t="s">
        <v>4918</v>
      </c>
      <c r="C11446" t="s">
        <v>1314</v>
      </c>
      <c r="D11446" t="s">
        <v>3766</v>
      </c>
      <c r="E11446">
        <v>7</v>
      </c>
      <c r="F11446" s="8">
        <f>DATE(YEAR(project_c[[#This Row],[order_date]]),MONTH(project_c[[#This Row],[order_date]]),1)</f>
        <v>45139</v>
      </c>
      <c r="G11446" s="1">
        <v>45167</v>
      </c>
      <c r="H11446">
        <v>5</v>
      </c>
      <c r="I11446">
        <v>0.32</v>
      </c>
      <c r="J11446">
        <v>9.4079999999999995</v>
      </c>
      <c r="K11446">
        <v>7.1680000000000001</v>
      </c>
      <c r="L11446" t="s">
        <v>1315</v>
      </c>
      <c r="M11446" t="s">
        <v>38</v>
      </c>
      <c r="N11446" t="s">
        <v>10</v>
      </c>
      <c r="O11446" t="s">
        <v>28</v>
      </c>
      <c r="P11446" t="s">
        <v>3767</v>
      </c>
      <c r="Q11446" t="s">
        <v>2522</v>
      </c>
      <c r="R11446" t="s">
        <v>2528</v>
      </c>
      <c r="S11446" t="s">
        <v>18</v>
      </c>
    </row>
    <row r="11447" spans="1:19" x14ac:dyDescent="0.35">
      <c r="A11447">
        <v>9020</v>
      </c>
      <c r="B11447" t="s">
        <v>4919</v>
      </c>
      <c r="C11447" t="s">
        <v>1314</v>
      </c>
      <c r="D11447" t="s">
        <v>4669</v>
      </c>
      <c r="E11447">
        <v>2</v>
      </c>
      <c r="F11447" s="8">
        <f>DATE(YEAR(project_c[[#This Row],[order_date]]),MONTH(project_c[[#This Row],[order_date]]),1)</f>
        <v>45047</v>
      </c>
      <c r="G11447" s="1">
        <v>45074</v>
      </c>
      <c r="H11447">
        <v>4</v>
      </c>
      <c r="I11447">
        <v>2.42</v>
      </c>
      <c r="J11447">
        <v>10.98</v>
      </c>
      <c r="K11447">
        <v>6.14</v>
      </c>
      <c r="L11447" t="s">
        <v>1315</v>
      </c>
      <c r="M11447" t="s">
        <v>38</v>
      </c>
      <c r="N11447" t="s">
        <v>10</v>
      </c>
      <c r="O11447" t="s">
        <v>28</v>
      </c>
      <c r="P11447" t="s">
        <v>4670</v>
      </c>
      <c r="Q11447" t="s">
        <v>4250</v>
      </c>
      <c r="R11447" t="s">
        <v>4251</v>
      </c>
      <c r="S11447" t="s">
        <v>18</v>
      </c>
    </row>
    <row r="11448" spans="1:19" x14ac:dyDescent="0.35">
      <c r="A11448">
        <v>9021</v>
      </c>
      <c r="B11448" t="s">
        <v>4919</v>
      </c>
      <c r="C11448" t="s">
        <v>1314</v>
      </c>
      <c r="D11448" t="s">
        <v>4856</v>
      </c>
      <c r="E11448">
        <v>3</v>
      </c>
      <c r="F11448" s="8">
        <f>DATE(YEAR(project_c[[#This Row],[order_date]]),MONTH(project_c[[#This Row],[order_date]]),1)</f>
        <v>45047</v>
      </c>
      <c r="G11448" s="1">
        <v>45074</v>
      </c>
      <c r="H11448">
        <v>4</v>
      </c>
      <c r="I11448">
        <v>249</v>
      </c>
      <c r="J11448">
        <v>1197</v>
      </c>
      <c r="K11448">
        <v>450</v>
      </c>
      <c r="L11448" t="s">
        <v>1315</v>
      </c>
      <c r="M11448" t="s">
        <v>38</v>
      </c>
      <c r="N11448" t="s">
        <v>10</v>
      </c>
      <c r="O11448" t="s">
        <v>28</v>
      </c>
      <c r="P11448" t="s">
        <v>4857</v>
      </c>
      <c r="Q11448" t="s">
        <v>4841</v>
      </c>
      <c r="R11448" t="s">
        <v>4842</v>
      </c>
      <c r="S11448" t="s">
        <v>18</v>
      </c>
    </row>
    <row r="11449" spans="1:19" x14ac:dyDescent="0.35">
      <c r="A11449">
        <v>1638</v>
      </c>
      <c r="B11449" t="s">
        <v>4917</v>
      </c>
      <c r="C11449" t="s">
        <v>1316</v>
      </c>
      <c r="D11449" t="s">
        <v>2894</v>
      </c>
      <c r="E11449">
        <v>2</v>
      </c>
      <c r="F11449" s="8">
        <f>DATE(YEAR(project_c[[#This Row],[order_date]]),MONTH(project_c[[#This Row],[order_date]]),1)</f>
        <v>44166</v>
      </c>
      <c r="G11449" s="1">
        <v>44177</v>
      </c>
      <c r="H11449">
        <v>0</v>
      </c>
      <c r="I11449">
        <v>28.4</v>
      </c>
      <c r="J11449">
        <v>63.116</v>
      </c>
      <c r="K11449">
        <v>6.3159999999999998</v>
      </c>
      <c r="L11449" t="s">
        <v>1317</v>
      </c>
      <c r="M11449" t="s">
        <v>38</v>
      </c>
      <c r="N11449" t="s">
        <v>10</v>
      </c>
      <c r="O11449" t="s">
        <v>28</v>
      </c>
      <c r="P11449" t="s">
        <v>2895</v>
      </c>
      <c r="Q11449" t="s">
        <v>2522</v>
      </c>
      <c r="R11449" t="s">
        <v>2523</v>
      </c>
      <c r="S11449" t="s">
        <v>18</v>
      </c>
    </row>
    <row r="11450" spans="1:19" x14ac:dyDescent="0.35">
      <c r="A11450">
        <v>3472</v>
      </c>
      <c r="B11450" t="s">
        <v>4919</v>
      </c>
      <c r="C11450" t="s">
        <v>1316</v>
      </c>
      <c r="D11450" t="s">
        <v>3022</v>
      </c>
      <c r="E11450">
        <v>2</v>
      </c>
      <c r="F11450" s="8">
        <f>DATE(YEAR(project_c[[#This Row],[order_date]]),MONTH(project_c[[#This Row],[order_date]]),1)</f>
        <v>44348</v>
      </c>
      <c r="G11450" s="1">
        <v>44375</v>
      </c>
      <c r="H11450">
        <v>4</v>
      </c>
      <c r="I11450">
        <v>0.44</v>
      </c>
      <c r="J11450">
        <v>4.72</v>
      </c>
      <c r="K11450">
        <v>3.84</v>
      </c>
      <c r="L11450" t="s">
        <v>1317</v>
      </c>
      <c r="M11450" t="s">
        <v>38</v>
      </c>
      <c r="N11450" t="s">
        <v>10</v>
      </c>
      <c r="O11450" t="s">
        <v>28</v>
      </c>
      <c r="P11450" t="s">
        <v>3023</v>
      </c>
      <c r="Q11450" t="s">
        <v>2522</v>
      </c>
      <c r="R11450" t="s">
        <v>2534</v>
      </c>
      <c r="S11450" t="s">
        <v>18</v>
      </c>
    </row>
    <row r="11451" spans="1:19" x14ac:dyDescent="0.35">
      <c r="A11451">
        <v>3473</v>
      </c>
      <c r="B11451" t="s">
        <v>4919</v>
      </c>
      <c r="C11451" t="s">
        <v>1316</v>
      </c>
      <c r="D11451" t="s">
        <v>4523</v>
      </c>
      <c r="E11451">
        <v>4</v>
      </c>
      <c r="F11451" s="8">
        <f>DATE(YEAR(project_c[[#This Row],[order_date]]),MONTH(project_c[[#This Row],[order_date]]),1)</f>
        <v>44348</v>
      </c>
      <c r="G11451" s="1">
        <v>44375</v>
      </c>
      <c r="H11451">
        <v>4</v>
      </c>
      <c r="I11451">
        <v>66.84</v>
      </c>
      <c r="J11451">
        <v>497.40800000000002</v>
      </c>
      <c r="K11451">
        <v>230.048</v>
      </c>
      <c r="L11451" t="s">
        <v>1317</v>
      </c>
      <c r="M11451" t="s">
        <v>38</v>
      </c>
      <c r="N11451" t="s">
        <v>10</v>
      </c>
      <c r="O11451" t="s">
        <v>28</v>
      </c>
      <c r="P11451" t="s">
        <v>4524</v>
      </c>
      <c r="Q11451" t="s">
        <v>4250</v>
      </c>
      <c r="R11451" t="s">
        <v>4251</v>
      </c>
      <c r="S11451" t="s">
        <v>18</v>
      </c>
    </row>
    <row r="11452" spans="1:19" x14ac:dyDescent="0.35">
      <c r="A11452">
        <v>2506</v>
      </c>
      <c r="B11452" t="s">
        <v>4918</v>
      </c>
      <c r="C11452" t="s">
        <v>1316</v>
      </c>
      <c r="D11452" t="s">
        <v>3406</v>
      </c>
      <c r="E11452">
        <v>4</v>
      </c>
      <c r="F11452" s="8">
        <f>DATE(YEAR(project_c[[#This Row],[order_date]]),MONTH(project_c[[#This Row],[order_date]]),1)</f>
        <v>44317</v>
      </c>
      <c r="G11452" s="1">
        <v>44341</v>
      </c>
      <c r="H11452">
        <v>3</v>
      </c>
      <c r="I11452">
        <v>2.64</v>
      </c>
      <c r="J11452">
        <v>16.576000000000001</v>
      </c>
      <c r="K11452">
        <v>6.016</v>
      </c>
      <c r="L11452" t="s">
        <v>1317</v>
      </c>
      <c r="M11452" t="s">
        <v>38</v>
      </c>
      <c r="N11452" t="s">
        <v>10</v>
      </c>
      <c r="O11452" t="s">
        <v>28</v>
      </c>
      <c r="P11452" t="s">
        <v>3407</v>
      </c>
      <c r="Q11452" t="s">
        <v>2522</v>
      </c>
      <c r="R11452" t="s">
        <v>2542</v>
      </c>
      <c r="S11452" t="s">
        <v>18</v>
      </c>
    </row>
    <row r="11453" spans="1:19" x14ac:dyDescent="0.35">
      <c r="A11453">
        <v>4228</v>
      </c>
      <c r="B11453" t="s">
        <v>4918</v>
      </c>
      <c r="C11453" t="s">
        <v>1316</v>
      </c>
      <c r="D11453" t="s">
        <v>2516</v>
      </c>
      <c r="E11453">
        <v>3</v>
      </c>
      <c r="F11453" s="8">
        <f>DATE(YEAR(project_c[[#This Row],[order_date]]),MONTH(project_c[[#This Row],[order_date]]),1)</f>
        <v>44774</v>
      </c>
      <c r="G11453" s="1">
        <v>44788</v>
      </c>
      <c r="H11453">
        <v>5</v>
      </c>
      <c r="I11453">
        <v>11.4</v>
      </c>
      <c r="J11453">
        <v>71.975999999999999</v>
      </c>
      <c r="K11453">
        <v>37.776000000000003</v>
      </c>
      <c r="L11453" t="s">
        <v>1317</v>
      </c>
      <c r="M11453" t="s">
        <v>38</v>
      </c>
      <c r="N11453" t="s">
        <v>10</v>
      </c>
      <c r="O11453" t="s">
        <v>28</v>
      </c>
      <c r="P11453" t="s">
        <v>2517</v>
      </c>
      <c r="Q11453" t="s">
        <v>1901</v>
      </c>
      <c r="R11453" t="s">
        <v>1902</v>
      </c>
      <c r="S11453" t="s">
        <v>18</v>
      </c>
    </row>
    <row r="11454" spans="1:19" x14ac:dyDescent="0.35">
      <c r="A11454">
        <v>15210</v>
      </c>
      <c r="B11454" t="s">
        <v>4919</v>
      </c>
      <c r="C11454" t="s">
        <v>1316</v>
      </c>
      <c r="D11454" t="s">
        <v>4835</v>
      </c>
      <c r="E11454">
        <v>1</v>
      </c>
      <c r="F11454" s="8">
        <f>DATE(YEAR(project_c[[#This Row],[order_date]]),MONTH(project_c[[#This Row],[order_date]]),1)</f>
        <v>44682</v>
      </c>
      <c r="G11454" s="1">
        <v>44694</v>
      </c>
      <c r="H11454">
        <v>3</v>
      </c>
      <c r="I11454">
        <v>13.42</v>
      </c>
      <c r="J11454">
        <v>20.425999999999998</v>
      </c>
      <c r="K11454">
        <v>7.0060000000000002</v>
      </c>
      <c r="L11454" t="s">
        <v>1317</v>
      </c>
      <c r="M11454" t="s">
        <v>38</v>
      </c>
      <c r="N11454" t="s">
        <v>10</v>
      </c>
      <c r="O11454" t="s">
        <v>28</v>
      </c>
      <c r="P11454" t="s">
        <v>4836</v>
      </c>
      <c r="Q11454" t="s">
        <v>4250</v>
      </c>
      <c r="R11454" t="s">
        <v>4251</v>
      </c>
      <c r="S11454" t="s">
        <v>18</v>
      </c>
    </row>
    <row r="11455" spans="1:19" x14ac:dyDescent="0.35">
      <c r="A11455">
        <v>6308</v>
      </c>
      <c r="B11455" t="s">
        <v>4920</v>
      </c>
      <c r="C11455" t="s">
        <v>1316</v>
      </c>
      <c r="D11455" t="s">
        <v>3064</v>
      </c>
      <c r="E11455">
        <v>8</v>
      </c>
      <c r="F11455" s="8">
        <f>DATE(YEAR(project_c[[#This Row],[order_date]]),MONTH(project_c[[#This Row],[order_date]]),1)</f>
        <v>44805</v>
      </c>
      <c r="G11455" s="1">
        <v>44807</v>
      </c>
      <c r="H11455">
        <v>3</v>
      </c>
      <c r="I11455">
        <v>0.52</v>
      </c>
      <c r="J11455">
        <v>26.16</v>
      </c>
      <c r="K11455">
        <v>22</v>
      </c>
      <c r="L11455" t="s">
        <v>1317</v>
      </c>
      <c r="M11455" t="s">
        <v>38</v>
      </c>
      <c r="N11455" t="s">
        <v>10</v>
      </c>
      <c r="O11455" t="s">
        <v>28</v>
      </c>
      <c r="P11455" t="s">
        <v>3065</v>
      </c>
      <c r="Q11455" t="s">
        <v>2522</v>
      </c>
      <c r="R11455" t="s">
        <v>2523</v>
      </c>
      <c r="S11455" t="s">
        <v>18</v>
      </c>
    </row>
    <row r="11456" spans="1:19" x14ac:dyDescent="0.35">
      <c r="A11456">
        <v>4229</v>
      </c>
      <c r="B11456" t="s">
        <v>4918</v>
      </c>
      <c r="C11456" t="s">
        <v>1316</v>
      </c>
      <c r="D11456" t="s">
        <v>2777</v>
      </c>
      <c r="E11456">
        <v>1</v>
      </c>
      <c r="F11456" s="8">
        <f>DATE(YEAR(project_c[[#This Row],[order_date]]),MONTH(project_c[[#This Row],[order_date]]),1)</f>
        <v>44774</v>
      </c>
      <c r="G11456" s="1">
        <v>44788</v>
      </c>
      <c r="H11456">
        <v>5</v>
      </c>
      <c r="I11456">
        <v>1.1100000000000001</v>
      </c>
      <c r="J11456">
        <v>2.52</v>
      </c>
      <c r="K11456">
        <v>1.41</v>
      </c>
      <c r="L11456" t="s">
        <v>1317</v>
      </c>
      <c r="M11456" t="s">
        <v>38</v>
      </c>
      <c r="N11456" t="s">
        <v>10</v>
      </c>
      <c r="O11456" t="s">
        <v>28</v>
      </c>
      <c r="P11456" t="s">
        <v>2778</v>
      </c>
      <c r="Q11456" t="s">
        <v>2522</v>
      </c>
      <c r="R11456" t="s">
        <v>2534</v>
      </c>
      <c r="S11456" t="s">
        <v>18</v>
      </c>
    </row>
    <row r="11457" spans="1:19" x14ac:dyDescent="0.35">
      <c r="A11457">
        <v>8172</v>
      </c>
      <c r="B11457" t="s">
        <v>4919</v>
      </c>
      <c r="C11457" t="s">
        <v>1316</v>
      </c>
      <c r="D11457" t="s">
        <v>2954</v>
      </c>
      <c r="E11457">
        <v>5</v>
      </c>
      <c r="F11457" s="8">
        <f>DATE(YEAR(project_c[[#This Row],[order_date]]),MONTH(project_c[[#This Row],[order_date]]),1)</f>
        <v>45170</v>
      </c>
      <c r="G11457" s="1">
        <v>45185</v>
      </c>
      <c r="H11457">
        <v>4</v>
      </c>
      <c r="I11457">
        <v>1.52</v>
      </c>
      <c r="J11457">
        <v>14.3</v>
      </c>
      <c r="K11457">
        <v>6.7</v>
      </c>
      <c r="L11457" t="s">
        <v>1317</v>
      </c>
      <c r="M11457" t="s">
        <v>38</v>
      </c>
      <c r="N11457" t="s">
        <v>10</v>
      </c>
      <c r="O11457" t="s">
        <v>28</v>
      </c>
      <c r="P11457" t="s">
        <v>2955</v>
      </c>
      <c r="Q11457" t="s">
        <v>2522</v>
      </c>
      <c r="R11457" t="s">
        <v>2616</v>
      </c>
      <c r="S11457" t="s">
        <v>18</v>
      </c>
    </row>
    <row r="11458" spans="1:19" x14ac:dyDescent="0.35">
      <c r="A11458">
        <v>8257</v>
      </c>
      <c r="B11458" t="s">
        <v>4919</v>
      </c>
      <c r="C11458" t="s">
        <v>1316</v>
      </c>
      <c r="D11458" t="s">
        <v>2157</v>
      </c>
      <c r="E11458">
        <v>7</v>
      </c>
      <c r="F11458" s="8">
        <f>DATE(YEAR(project_c[[#This Row],[order_date]]),MONTH(project_c[[#This Row],[order_date]]),1)</f>
        <v>45170</v>
      </c>
      <c r="G11458" s="1">
        <v>45183</v>
      </c>
      <c r="H11458">
        <v>5</v>
      </c>
      <c r="I11458">
        <v>56.32</v>
      </c>
      <c r="J11458">
        <v>716.74400000000003</v>
      </c>
      <c r="K11458">
        <v>322.50400000000002</v>
      </c>
      <c r="L11458" t="s">
        <v>1317</v>
      </c>
      <c r="M11458" t="s">
        <v>38</v>
      </c>
      <c r="N11458" t="s">
        <v>10</v>
      </c>
      <c r="O11458" t="s">
        <v>28</v>
      </c>
      <c r="P11458" t="s">
        <v>2158</v>
      </c>
      <c r="Q11458" t="s">
        <v>1901</v>
      </c>
      <c r="R11458" t="s">
        <v>1909</v>
      </c>
      <c r="S11458" t="s">
        <v>18</v>
      </c>
    </row>
    <row r="11459" spans="1:19" x14ac:dyDescent="0.35">
      <c r="A11459">
        <v>8975</v>
      </c>
      <c r="B11459" t="s">
        <v>4919</v>
      </c>
      <c r="C11459" t="s">
        <v>1316</v>
      </c>
      <c r="D11459" t="s">
        <v>2191</v>
      </c>
      <c r="E11459">
        <v>4</v>
      </c>
      <c r="F11459" s="8">
        <f>DATE(YEAR(project_c[[#This Row],[order_date]]),MONTH(project_c[[#This Row],[order_date]]),1)</f>
        <v>45200</v>
      </c>
      <c r="G11459" s="1">
        <v>45230</v>
      </c>
      <c r="H11459">
        <v>5</v>
      </c>
      <c r="I11459">
        <v>31.8</v>
      </c>
      <c r="J11459">
        <v>508.76799999999997</v>
      </c>
      <c r="K11459">
        <v>381.56799999999998</v>
      </c>
      <c r="L11459" t="s">
        <v>1317</v>
      </c>
      <c r="M11459" t="s">
        <v>38</v>
      </c>
      <c r="N11459" t="s">
        <v>10</v>
      </c>
      <c r="O11459" t="s">
        <v>28</v>
      </c>
      <c r="P11459" t="s">
        <v>2192</v>
      </c>
      <c r="Q11459" t="s">
        <v>1901</v>
      </c>
      <c r="R11459" t="s">
        <v>1902</v>
      </c>
      <c r="S11459" t="s">
        <v>18</v>
      </c>
    </row>
    <row r="11460" spans="1:19" x14ac:dyDescent="0.35">
      <c r="A11460">
        <v>8976</v>
      </c>
      <c r="B11460" t="s">
        <v>4919</v>
      </c>
      <c r="C11460" t="s">
        <v>1316</v>
      </c>
      <c r="D11460" t="s">
        <v>3092</v>
      </c>
      <c r="E11460">
        <v>3</v>
      </c>
      <c r="F11460" s="8">
        <f>DATE(YEAR(project_c[[#This Row],[order_date]]),MONTH(project_c[[#This Row],[order_date]]),1)</f>
        <v>45200</v>
      </c>
      <c r="G11460" s="1">
        <v>45230</v>
      </c>
      <c r="H11460">
        <v>5</v>
      </c>
      <c r="I11460">
        <v>0.26</v>
      </c>
      <c r="J11460">
        <v>7.92</v>
      </c>
      <c r="K11460">
        <v>7.14</v>
      </c>
      <c r="L11460" t="s">
        <v>1317</v>
      </c>
      <c r="M11460" t="s">
        <v>38</v>
      </c>
      <c r="N11460" t="s">
        <v>10</v>
      </c>
      <c r="O11460" t="s">
        <v>28</v>
      </c>
      <c r="P11460" t="s">
        <v>3093</v>
      </c>
      <c r="Q11460" t="s">
        <v>2522</v>
      </c>
      <c r="R11460" t="s">
        <v>2539</v>
      </c>
      <c r="S11460" t="s">
        <v>18</v>
      </c>
    </row>
    <row r="11461" spans="1:19" x14ac:dyDescent="0.35">
      <c r="A11461">
        <v>1650</v>
      </c>
      <c r="B11461" t="s">
        <v>4920</v>
      </c>
      <c r="C11461" t="s">
        <v>1318</v>
      </c>
      <c r="D11461" t="s">
        <v>2035</v>
      </c>
      <c r="E11461">
        <v>3</v>
      </c>
      <c r="F11461" s="8">
        <f>DATE(YEAR(project_c[[#This Row],[order_date]]),MONTH(project_c[[#This Row],[order_date]]),1)</f>
        <v>44105</v>
      </c>
      <c r="G11461" s="1">
        <v>44106</v>
      </c>
      <c r="H11461">
        <v>3</v>
      </c>
      <c r="I11461">
        <v>42.24</v>
      </c>
      <c r="J11461">
        <v>184.29599999999999</v>
      </c>
      <c r="K11461">
        <v>57.576000000000001</v>
      </c>
      <c r="L11461" t="s">
        <v>1319</v>
      </c>
      <c r="M11461" t="s">
        <v>38</v>
      </c>
      <c r="N11461" t="s">
        <v>10</v>
      </c>
      <c r="O11461" t="s">
        <v>77</v>
      </c>
      <c r="P11461" t="s">
        <v>2036</v>
      </c>
      <c r="Q11461" t="s">
        <v>1901</v>
      </c>
      <c r="R11461" t="s">
        <v>1902</v>
      </c>
      <c r="S11461" t="s">
        <v>13</v>
      </c>
    </row>
    <row r="11462" spans="1:19" x14ac:dyDescent="0.35">
      <c r="A11462">
        <v>1647</v>
      </c>
      <c r="B11462" t="s">
        <v>4920</v>
      </c>
      <c r="C11462" t="s">
        <v>1318</v>
      </c>
      <c r="D11462" t="s">
        <v>2193</v>
      </c>
      <c r="E11462">
        <v>2</v>
      </c>
      <c r="F11462" s="8">
        <f>DATE(YEAR(project_c[[#This Row],[order_date]]),MONTH(project_c[[#This Row],[order_date]]),1)</f>
        <v>44105</v>
      </c>
      <c r="G11462" s="1">
        <v>44106</v>
      </c>
      <c r="H11462">
        <v>3</v>
      </c>
      <c r="I11462">
        <v>15.92</v>
      </c>
      <c r="J11462">
        <v>254.72</v>
      </c>
      <c r="K11462">
        <v>222.88</v>
      </c>
      <c r="L11462" t="s">
        <v>1319</v>
      </c>
      <c r="M11462" t="s">
        <v>38</v>
      </c>
      <c r="N11462" t="s">
        <v>10</v>
      </c>
      <c r="O11462" t="s">
        <v>77</v>
      </c>
      <c r="P11462" t="s">
        <v>2194</v>
      </c>
      <c r="Q11462" t="s">
        <v>1901</v>
      </c>
      <c r="R11462" t="s">
        <v>1902</v>
      </c>
      <c r="S11462" t="s">
        <v>13</v>
      </c>
    </row>
    <row r="11463" spans="1:19" x14ac:dyDescent="0.35">
      <c r="A11463">
        <v>1646</v>
      </c>
      <c r="B11463" t="s">
        <v>4920</v>
      </c>
      <c r="C11463" t="s">
        <v>1318</v>
      </c>
      <c r="D11463" t="s">
        <v>2663</v>
      </c>
      <c r="E11463">
        <v>2</v>
      </c>
      <c r="F11463" s="8">
        <f>DATE(YEAR(project_c[[#This Row],[order_date]]),MONTH(project_c[[#This Row],[order_date]]),1)</f>
        <v>44105</v>
      </c>
      <c r="G11463" s="1">
        <v>44106</v>
      </c>
      <c r="H11463">
        <v>3</v>
      </c>
      <c r="I11463">
        <v>0.23</v>
      </c>
      <c r="J11463">
        <v>3.7440000000000002</v>
      </c>
      <c r="K11463">
        <v>3.2839999999999998</v>
      </c>
      <c r="L11463" t="s">
        <v>1319</v>
      </c>
      <c r="M11463" t="s">
        <v>38</v>
      </c>
      <c r="N11463" t="s">
        <v>10</v>
      </c>
      <c r="O11463" t="s">
        <v>77</v>
      </c>
      <c r="P11463" t="s">
        <v>2664</v>
      </c>
      <c r="Q11463" t="s">
        <v>2522</v>
      </c>
      <c r="R11463" t="s">
        <v>2616</v>
      </c>
      <c r="S11463" t="s">
        <v>13</v>
      </c>
    </row>
    <row r="11464" spans="1:19" x14ac:dyDescent="0.35">
      <c r="A11464">
        <v>1645</v>
      </c>
      <c r="B11464" t="s">
        <v>4920</v>
      </c>
      <c r="C11464" t="s">
        <v>1318</v>
      </c>
      <c r="D11464" t="s">
        <v>3304</v>
      </c>
      <c r="E11464">
        <v>2</v>
      </c>
      <c r="F11464" s="8">
        <f>DATE(YEAR(project_c[[#This Row],[order_date]]),MONTH(project_c[[#This Row],[order_date]]),1)</f>
        <v>44105</v>
      </c>
      <c r="G11464" s="1">
        <v>44106</v>
      </c>
      <c r="H11464">
        <v>3</v>
      </c>
      <c r="I11464">
        <v>0.28000000000000003</v>
      </c>
      <c r="J11464">
        <v>7.52</v>
      </c>
      <c r="K11464">
        <v>6.96</v>
      </c>
      <c r="L11464" t="s">
        <v>1319</v>
      </c>
      <c r="M11464" t="s">
        <v>38</v>
      </c>
      <c r="N11464" t="s">
        <v>10</v>
      </c>
      <c r="O11464" t="s">
        <v>77</v>
      </c>
      <c r="P11464" t="s">
        <v>3305</v>
      </c>
      <c r="Q11464" t="s">
        <v>2522</v>
      </c>
      <c r="R11464" t="s">
        <v>2542</v>
      </c>
      <c r="S11464" t="s">
        <v>13</v>
      </c>
    </row>
    <row r="11465" spans="1:19" x14ac:dyDescent="0.35">
      <c r="A11465">
        <v>1649</v>
      </c>
      <c r="B11465" t="s">
        <v>4920</v>
      </c>
      <c r="C11465" t="s">
        <v>1318</v>
      </c>
      <c r="D11465" t="s">
        <v>3690</v>
      </c>
      <c r="E11465">
        <v>2</v>
      </c>
      <c r="F11465" s="8">
        <f>DATE(YEAR(project_c[[#This Row],[order_date]]),MONTH(project_c[[#This Row],[order_date]]),1)</f>
        <v>44105</v>
      </c>
      <c r="G11465" s="1">
        <v>44106</v>
      </c>
      <c r="H11465">
        <v>3</v>
      </c>
      <c r="I11465">
        <v>0.61</v>
      </c>
      <c r="J11465">
        <v>12.288</v>
      </c>
      <c r="K11465">
        <v>11.068</v>
      </c>
      <c r="L11465" t="s">
        <v>1319</v>
      </c>
      <c r="M11465" t="s">
        <v>38</v>
      </c>
      <c r="N11465" t="s">
        <v>10</v>
      </c>
      <c r="O11465" t="s">
        <v>77</v>
      </c>
      <c r="P11465" t="s">
        <v>3691</v>
      </c>
      <c r="Q11465" t="s">
        <v>2522</v>
      </c>
      <c r="R11465" t="s">
        <v>2807</v>
      </c>
      <c r="S11465" t="s">
        <v>13</v>
      </c>
    </row>
    <row r="11466" spans="1:19" x14ac:dyDescent="0.35">
      <c r="A11466">
        <v>1648</v>
      </c>
      <c r="B11466" t="s">
        <v>4920</v>
      </c>
      <c r="C11466" t="s">
        <v>1318</v>
      </c>
      <c r="D11466" t="s">
        <v>4196</v>
      </c>
      <c r="E11466">
        <v>6</v>
      </c>
      <c r="F11466" s="8">
        <f>DATE(YEAR(project_c[[#This Row],[order_date]]),MONTH(project_c[[#This Row],[order_date]]),1)</f>
        <v>44105</v>
      </c>
      <c r="G11466" s="1">
        <v>44106</v>
      </c>
      <c r="H11466">
        <v>3</v>
      </c>
      <c r="I11466">
        <v>0.17</v>
      </c>
      <c r="J11466">
        <v>10.224</v>
      </c>
      <c r="K11466">
        <v>9.2040000000000006</v>
      </c>
      <c r="L11466" t="s">
        <v>1319</v>
      </c>
      <c r="M11466" t="s">
        <v>38</v>
      </c>
      <c r="N11466" t="s">
        <v>10</v>
      </c>
      <c r="O11466" t="s">
        <v>77</v>
      </c>
      <c r="P11466" t="s">
        <v>4197</v>
      </c>
      <c r="Q11466" t="s">
        <v>2522</v>
      </c>
      <c r="R11466" t="s">
        <v>2539</v>
      </c>
      <c r="S11466" t="s">
        <v>13</v>
      </c>
    </row>
    <row r="11467" spans="1:19" x14ac:dyDescent="0.35">
      <c r="A11467">
        <v>3417</v>
      </c>
      <c r="B11467" t="s">
        <v>4919</v>
      </c>
      <c r="C11467" t="s">
        <v>1318</v>
      </c>
      <c r="D11467" t="s">
        <v>1979</v>
      </c>
      <c r="E11467">
        <v>2</v>
      </c>
      <c r="F11467" s="8">
        <f>DATE(YEAR(project_c[[#This Row],[order_date]]),MONTH(project_c[[#This Row],[order_date]]),1)</f>
        <v>44228</v>
      </c>
      <c r="G11467" s="1">
        <v>44254</v>
      </c>
      <c r="H11467">
        <v>3</v>
      </c>
      <c r="I11467">
        <v>24.91</v>
      </c>
      <c r="J11467">
        <v>105.98</v>
      </c>
      <c r="K11467">
        <v>56.16</v>
      </c>
      <c r="L11467" t="s">
        <v>1319</v>
      </c>
      <c r="M11467" t="s">
        <v>38</v>
      </c>
      <c r="N11467" t="s">
        <v>10</v>
      </c>
      <c r="O11467" t="s">
        <v>77</v>
      </c>
      <c r="P11467" t="s">
        <v>1980</v>
      </c>
      <c r="Q11467" t="s">
        <v>1901</v>
      </c>
      <c r="R11467" t="s">
        <v>1902</v>
      </c>
      <c r="S11467" t="s">
        <v>13</v>
      </c>
    </row>
    <row r="11468" spans="1:19" x14ac:dyDescent="0.35">
      <c r="A11468">
        <v>3418</v>
      </c>
      <c r="B11468" t="s">
        <v>4919</v>
      </c>
      <c r="C11468" t="s">
        <v>1318</v>
      </c>
      <c r="D11468" t="s">
        <v>3138</v>
      </c>
      <c r="E11468">
        <v>7</v>
      </c>
      <c r="F11468" s="8">
        <f>DATE(YEAR(project_c[[#This Row],[order_date]]),MONTH(project_c[[#This Row],[order_date]]),1)</f>
        <v>44228</v>
      </c>
      <c r="G11468" s="1">
        <v>44254</v>
      </c>
      <c r="H11468">
        <v>3</v>
      </c>
      <c r="I11468">
        <v>1.1499999999999999</v>
      </c>
      <c r="J11468">
        <v>18.13</v>
      </c>
      <c r="K11468">
        <v>10.08</v>
      </c>
      <c r="L11468" t="s">
        <v>1319</v>
      </c>
      <c r="M11468" t="s">
        <v>38</v>
      </c>
      <c r="N11468" t="s">
        <v>10</v>
      </c>
      <c r="O11468" t="s">
        <v>77</v>
      </c>
      <c r="P11468" t="s">
        <v>3139</v>
      </c>
      <c r="Q11468" t="s">
        <v>2522</v>
      </c>
      <c r="R11468" t="s">
        <v>2528</v>
      </c>
      <c r="S11468" t="s">
        <v>13</v>
      </c>
    </row>
    <row r="11469" spans="1:19" x14ac:dyDescent="0.35">
      <c r="A11469">
        <v>6626</v>
      </c>
      <c r="B11469" t="s">
        <v>4920</v>
      </c>
      <c r="C11469" t="s">
        <v>1318</v>
      </c>
      <c r="D11469" t="s">
        <v>4094</v>
      </c>
      <c r="E11469">
        <v>2</v>
      </c>
      <c r="F11469" s="8">
        <f>DATE(YEAR(project_c[[#This Row],[order_date]]),MONTH(project_c[[#This Row],[order_date]]),1)</f>
        <v>44652</v>
      </c>
      <c r="G11469" s="1">
        <v>44658</v>
      </c>
      <c r="H11469">
        <v>2</v>
      </c>
      <c r="I11469">
        <v>6.83</v>
      </c>
      <c r="J11469">
        <v>37.94</v>
      </c>
      <c r="K11469">
        <v>24.28</v>
      </c>
      <c r="L11469" t="s">
        <v>1319</v>
      </c>
      <c r="M11469" t="s">
        <v>38</v>
      </c>
      <c r="N11469" t="s">
        <v>10</v>
      </c>
      <c r="O11469" t="s">
        <v>77</v>
      </c>
      <c r="P11469" t="s">
        <v>4095</v>
      </c>
      <c r="Q11469" t="s">
        <v>2522</v>
      </c>
      <c r="R11469" t="s">
        <v>2542</v>
      </c>
      <c r="S11469" t="s">
        <v>13</v>
      </c>
    </row>
    <row r="11470" spans="1:19" x14ac:dyDescent="0.35">
      <c r="A11470">
        <v>4768</v>
      </c>
      <c r="B11470" t="s">
        <v>4919</v>
      </c>
      <c r="C11470" t="s">
        <v>1318</v>
      </c>
      <c r="D11470" t="s">
        <v>4765</v>
      </c>
      <c r="E11470">
        <v>2</v>
      </c>
      <c r="F11470" s="8">
        <f>DATE(YEAR(project_c[[#This Row],[order_date]]),MONTH(project_c[[#This Row],[order_date]]),1)</f>
        <v>44896</v>
      </c>
      <c r="G11470" s="1">
        <v>44914</v>
      </c>
      <c r="H11470">
        <v>6</v>
      </c>
      <c r="I11470">
        <v>1.1299999999999999</v>
      </c>
      <c r="J11470">
        <v>9.6959999999999997</v>
      </c>
      <c r="K11470">
        <v>7.4359999999999999</v>
      </c>
      <c r="L11470" t="s">
        <v>1319</v>
      </c>
      <c r="M11470" t="s">
        <v>38</v>
      </c>
      <c r="N11470" t="s">
        <v>10</v>
      </c>
      <c r="O11470" t="s">
        <v>77</v>
      </c>
      <c r="P11470" t="s">
        <v>4766</v>
      </c>
      <c r="Q11470" t="s">
        <v>4250</v>
      </c>
      <c r="R11470" t="s">
        <v>4251</v>
      </c>
      <c r="S11470" t="s">
        <v>13</v>
      </c>
    </row>
    <row r="11471" spans="1:19" x14ac:dyDescent="0.35">
      <c r="A11471">
        <v>4767</v>
      </c>
      <c r="B11471" t="s">
        <v>4919</v>
      </c>
      <c r="C11471" t="s">
        <v>1318</v>
      </c>
      <c r="D11471" t="s">
        <v>3296</v>
      </c>
      <c r="E11471">
        <v>6</v>
      </c>
      <c r="F11471" s="8">
        <f>DATE(YEAR(project_c[[#This Row],[order_date]]),MONTH(project_c[[#This Row],[order_date]]),1)</f>
        <v>44896</v>
      </c>
      <c r="G11471" s="1">
        <v>44914</v>
      </c>
      <c r="H11471">
        <v>6</v>
      </c>
      <c r="I11471">
        <v>2.46</v>
      </c>
      <c r="J11471">
        <v>8.3520000000000003</v>
      </c>
      <c r="K11471">
        <v>-6.4080000000000004</v>
      </c>
      <c r="L11471" t="s">
        <v>1319</v>
      </c>
      <c r="M11471" t="s">
        <v>38</v>
      </c>
      <c r="N11471" t="s">
        <v>10</v>
      </c>
      <c r="O11471" t="s">
        <v>77</v>
      </c>
      <c r="P11471" t="s">
        <v>3297</v>
      </c>
      <c r="Q11471" t="s">
        <v>2522</v>
      </c>
      <c r="R11471" t="s">
        <v>2523</v>
      </c>
      <c r="S11471" t="s">
        <v>13</v>
      </c>
    </row>
    <row r="11472" spans="1:19" x14ac:dyDescent="0.35">
      <c r="A11472">
        <v>5914</v>
      </c>
      <c r="B11472" t="s">
        <v>4919</v>
      </c>
      <c r="C11472" t="s">
        <v>1318</v>
      </c>
      <c r="D11472" t="s">
        <v>2260</v>
      </c>
      <c r="E11472">
        <v>3</v>
      </c>
      <c r="F11472" s="8">
        <f>DATE(YEAR(project_c[[#This Row],[order_date]]),MONTH(project_c[[#This Row],[order_date]]),1)</f>
        <v>44805</v>
      </c>
      <c r="G11472" s="1">
        <v>44833</v>
      </c>
      <c r="H11472">
        <v>4</v>
      </c>
      <c r="I11472">
        <v>148.93</v>
      </c>
      <c r="J11472">
        <v>687.36</v>
      </c>
      <c r="K11472">
        <v>240.57</v>
      </c>
      <c r="L11472" t="s">
        <v>1319</v>
      </c>
      <c r="M11472" t="s">
        <v>38</v>
      </c>
      <c r="N11472" t="s">
        <v>10</v>
      </c>
      <c r="O11472" t="s">
        <v>77</v>
      </c>
      <c r="P11472" t="s">
        <v>2261</v>
      </c>
      <c r="Q11472" t="s">
        <v>1901</v>
      </c>
      <c r="R11472" t="s">
        <v>1902</v>
      </c>
      <c r="S11472" t="s">
        <v>13</v>
      </c>
    </row>
    <row r="11473" spans="1:19" x14ac:dyDescent="0.35">
      <c r="A11473">
        <v>4766</v>
      </c>
      <c r="B11473" t="s">
        <v>4919</v>
      </c>
      <c r="C11473" t="s">
        <v>1318</v>
      </c>
      <c r="D11473" t="s">
        <v>4519</v>
      </c>
      <c r="E11473">
        <v>6</v>
      </c>
      <c r="F11473" s="8">
        <f>DATE(YEAR(project_c[[#This Row],[order_date]]),MONTH(project_c[[#This Row],[order_date]]),1)</f>
        <v>44896</v>
      </c>
      <c r="G11473" s="1">
        <v>44914</v>
      </c>
      <c r="H11473">
        <v>6</v>
      </c>
      <c r="I11473">
        <v>13.68</v>
      </c>
      <c r="J11473">
        <v>455.97</v>
      </c>
      <c r="K11473">
        <v>373.89</v>
      </c>
      <c r="L11473" t="s">
        <v>1319</v>
      </c>
      <c r="M11473" t="s">
        <v>38</v>
      </c>
      <c r="N11473" t="s">
        <v>10</v>
      </c>
      <c r="O11473" t="s">
        <v>77</v>
      </c>
      <c r="P11473" t="s">
        <v>4520</v>
      </c>
      <c r="Q11473" t="s">
        <v>4250</v>
      </c>
      <c r="R11473" t="s">
        <v>4306</v>
      </c>
      <c r="S11473" t="s">
        <v>13</v>
      </c>
    </row>
    <row r="11474" spans="1:19" x14ac:dyDescent="0.35">
      <c r="A11474">
        <v>15124</v>
      </c>
      <c r="B11474" t="s">
        <v>4919</v>
      </c>
      <c r="C11474" t="s">
        <v>1318</v>
      </c>
      <c r="D11474" t="s">
        <v>4271</v>
      </c>
      <c r="E11474">
        <v>1</v>
      </c>
      <c r="F11474" s="8">
        <f>DATE(YEAR(project_c[[#This Row],[order_date]]),MONTH(project_c[[#This Row],[order_date]]),1)</f>
        <v>44682</v>
      </c>
      <c r="G11474" s="1">
        <v>44687</v>
      </c>
      <c r="H11474">
        <v>6</v>
      </c>
      <c r="I11474">
        <v>3.67</v>
      </c>
      <c r="J11474">
        <v>28.545999999999999</v>
      </c>
      <c r="K11474">
        <v>24.876000000000001</v>
      </c>
      <c r="L11474" t="s">
        <v>1319</v>
      </c>
      <c r="M11474" t="s">
        <v>38</v>
      </c>
      <c r="N11474" t="s">
        <v>10</v>
      </c>
      <c r="O11474" t="s">
        <v>77</v>
      </c>
      <c r="P11474" t="s">
        <v>4272</v>
      </c>
      <c r="Q11474" t="s">
        <v>4250</v>
      </c>
      <c r="R11474" t="s">
        <v>4273</v>
      </c>
      <c r="S11474" t="s">
        <v>13</v>
      </c>
    </row>
    <row r="11475" spans="1:19" x14ac:dyDescent="0.35">
      <c r="A11475">
        <v>4165</v>
      </c>
      <c r="B11475" t="s">
        <v>4920</v>
      </c>
      <c r="C11475" t="s">
        <v>1318</v>
      </c>
      <c r="D11475" t="s">
        <v>1899</v>
      </c>
      <c r="E11475">
        <v>8</v>
      </c>
      <c r="F11475" s="8">
        <f>DATE(YEAR(project_c[[#This Row],[order_date]]),MONTH(project_c[[#This Row],[order_date]]),1)</f>
        <v>44743</v>
      </c>
      <c r="G11475" s="1">
        <v>44756</v>
      </c>
      <c r="H11475">
        <v>3</v>
      </c>
      <c r="I11475">
        <v>31.5</v>
      </c>
      <c r="J11475">
        <v>228.54400000000001</v>
      </c>
      <c r="K11475">
        <v>-23.456</v>
      </c>
      <c r="L11475" t="s">
        <v>1319</v>
      </c>
      <c r="M11475" t="s">
        <v>38</v>
      </c>
      <c r="N11475" t="s">
        <v>10</v>
      </c>
      <c r="O11475" t="s">
        <v>77</v>
      </c>
      <c r="P11475" t="s">
        <v>1900</v>
      </c>
      <c r="Q11475" t="s">
        <v>1901</v>
      </c>
      <c r="R11475" t="s">
        <v>1902</v>
      </c>
      <c r="S11475" t="s">
        <v>13</v>
      </c>
    </row>
    <row r="11476" spans="1:19" x14ac:dyDescent="0.35">
      <c r="A11476">
        <v>6678</v>
      </c>
      <c r="B11476" t="s">
        <v>4919</v>
      </c>
      <c r="C11476" t="s">
        <v>1318</v>
      </c>
      <c r="D11476" t="s">
        <v>2727</v>
      </c>
      <c r="E11476">
        <v>2</v>
      </c>
      <c r="F11476" s="8">
        <f>DATE(YEAR(project_c[[#This Row],[order_date]]),MONTH(project_c[[#This Row],[order_date]]),1)</f>
        <v>45170</v>
      </c>
      <c r="G11476" s="1">
        <v>45188</v>
      </c>
      <c r="H11476">
        <v>4</v>
      </c>
      <c r="I11476">
        <v>4.18</v>
      </c>
      <c r="J11476">
        <v>95.616</v>
      </c>
      <c r="K11476">
        <v>87.256</v>
      </c>
      <c r="L11476" t="s">
        <v>1319</v>
      </c>
      <c r="M11476" t="s">
        <v>38</v>
      </c>
      <c r="N11476" t="s">
        <v>10</v>
      </c>
      <c r="O11476" t="s">
        <v>77</v>
      </c>
      <c r="P11476" t="s">
        <v>2728</v>
      </c>
      <c r="Q11476" t="s">
        <v>2522</v>
      </c>
      <c r="R11476" t="s">
        <v>2559</v>
      </c>
      <c r="S11476" t="s">
        <v>13</v>
      </c>
    </row>
    <row r="11477" spans="1:19" x14ac:dyDescent="0.35">
      <c r="A11477">
        <v>7831</v>
      </c>
      <c r="B11477" t="s">
        <v>4919</v>
      </c>
      <c r="C11477" t="s">
        <v>1318</v>
      </c>
      <c r="D11477" t="s">
        <v>4200</v>
      </c>
      <c r="E11477">
        <v>5</v>
      </c>
      <c r="F11477" s="8">
        <f>DATE(YEAR(project_c[[#This Row],[order_date]]),MONTH(project_c[[#This Row],[order_date]]),1)</f>
        <v>44958</v>
      </c>
      <c r="G11477" s="1">
        <v>44981</v>
      </c>
      <c r="H11477">
        <v>4</v>
      </c>
      <c r="I11477">
        <v>4.96</v>
      </c>
      <c r="J11477">
        <v>99.12</v>
      </c>
      <c r="K11477">
        <v>74.319999999999993</v>
      </c>
      <c r="L11477" t="s">
        <v>1319</v>
      </c>
      <c r="M11477" t="s">
        <v>38</v>
      </c>
      <c r="N11477" t="s">
        <v>10</v>
      </c>
      <c r="O11477" t="s">
        <v>77</v>
      </c>
      <c r="P11477" t="s">
        <v>4201</v>
      </c>
      <c r="Q11477" t="s">
        <v>2522</v>
      </c>
      <c r="R11477" t="s">
        <v>2542</v>
      </c>
      <c r="S11477" t="s">
        <v>13</v>
      </c>
    </row>
    <row r="11478" spans="1:19" x14ac:dyDescent="0.35">
      <c r="A11478">
        <v>7832</v>
      </c>
      <c r="B11478" t="s">
        <v>4919</v>
      </c>
      <c r="C11478" t="s">
        <v>1318</v>
      </c>
      <c r="D11478" t="s">
        <v>2248</v>
      </c>
      <c r="E11478">
        <v>5</v>
      </c>
      <c r="F11478" s="8">
        <f>DATE(YEAR(project_c[[#This Row],[order_date]]),MONTH(project_c[[#This Row],[order_date]]),1)</f>
        <v>44958</v>
      </c>
      <c r="G11478" s="1">
        <v>44981</v>
      </c>
      <c r="H11478">
        <v>4</v>
      </c>
      <c r="I11478">
        <v>52.79</v>
      </c>
      <c r="J11478">
        <v>1055.8399999999999</v>
      </c>
      <c r="K11478">
        <v>791.89</v>
      </c>
      <c r="L11478" t="s">
        <v>1319</v>
      </c>
      <c r="M11478" t="s">
        <v>38</v>
      </c>
      <c r="N11478" t="s">
        <v>10</v>
      </c>
      <c r="O11478" t="s">
        <v>77</v>
      </c>
      <c r="P11478" t="s">
        <v>2249</v>
      </c>
      <c r="Q11478" t="s">
        <v>1901</v>
      </c>
      <c r="R11478" t="s">
        <v>1909</v>
      </c>
      <c r="S11478" t="s">
        <v>13</v>
      </c>
    </row>
    <row r="11479" spans="1:19" x14ac:dyDescent="0.35">
      <c r="A11479">
        <v>9898</v>
      </c>
      <c r="B11479" t="s">
        <v>4919</v>
      </c>
      <c r="C11479" t="s">
        <v>1318</v>
      </c>
      <c r="D11479" t="s">
        <v>2906</v>
      </c>
      <c r="E11479">
        <v>9</v>
      </c>
      <c r="F11479" s="8">
        <f>DATE(YEAR(project_c[[#This Row],[order_date]]),MONTH(project_c[[#This Row],[order_date]]),1)</f>
        <v>45261</v>
      </c>
      <c r="G11479" s="1">
        <v>45262</v>
      </c>
      <c r="H11479">
        <v>5</v>
      </c>
      <c r="I11479">
        <v>0.14000000000000001</v>
      </c>
      <c r="J11479">
        <v>19.728000000000002</v>
      </c>
      <c r="K11479">
        <v>18.468</v>
      </c>
      <c r="L11479" t="s">
        <v>1319</v>
      </c>
      <c r="M11479" t="s">
        <v>38</v>
      </c>
      <c r="N11479" t="s">
        <v>10</v>
      </c>
      <c r="O11479" t="s">
        <v>77</v>
      </c>
      <c r="P11479" t="s">
        <v>2907</v>
      </c>
      <c r="Q11479" t="s">
        <v>2522</v>
      </c>
      <c r="R11479" t="s">
        <v>2528</v>
      </c>
      <c r="S11479" t="s">
        <v>13</v>
      </c>
    </row>
    <row r="11480" spans="1:19" x14ac:dyDescent="0.35">
      <c r="A11480">
        <v>9899</v>
      </c>
      <c r="B11480" t="s">
        <v>4919</v>
      </c>
      <c r="C11480" t="s">
        <v>1318</v>
      </c>
      <c r="D11480" t="s">
        <v>2093</v>
      </c>
      <c r="E11480">
        <v>2</v>
      </c>
      <c r="F11480" s="8">
        <f>DATE(YEAR(project_c[[#This Row],[order_date]]),MONTH(project_c[[#This Row],[order_date]]),1)</f>
        <v>45261</v>
      </c>
      <c r="G11480" s="1">
        <v>45262</v>
      </c>
      <c r="H11480">
        <v>5</v>
      </c>
      <c r="I11480">
        <v>31.25</v>
      </c>
      <c r="J11480">
        <v>120.94799999999999</v>
      </c>
      <c r="K11480">
        <v>58.448</v>
      </c>
      <c r="L11480" t="s">
        <v>1319</v>
      </c>
      <c r="M11480" t="s">
        <v>38</v>
      </c>
      <c r="N11480" t="s">
        <v>10</v>
      </c>
      <c r="O11480" t="s">
        <v>77</v>
      </c>
      <c r="P11480" t="s">
        <v>2094</v>
      </c>
      <c r="Q11480" t="s">
        <v>1901</v>
      </c>
      <c r="R11480" t="s">
        <v>1902</v>
      </c>
      <c r="S11480" t="s">
        <v>13</v>
      </c>
    </row>
    <row r="11481" spans="1:19" x14ac:dyDescent="0.35">
      <c r="A11481">
        <v>1652</v>
      </c>
      <c r="B11481" t="s">
        <v>4918</v>
      </c>
      <c r="C11481" t="s">
        <v>1320</v>
      </c>
      <c r="D11481" t="s">
        <v>2850</v>
      </c>
      <c r="E11481">
        <v>7</v>
      </c>
      <c r="F11481" s="8">
        <f>DATE(YEAR(project_c[[#This Row],[order_date]]),MONTH(project_c[[#This Row],[order_date]]),1)</f>
        <v>43922</v>
      </c>
      <c r="G11481" s="1">
        <v>43926</v>
      </c>
      <c r="H11481">
        <v>4</v>
      </c>
      <c r="I11481">
        <v>1.44</v>
      </c>
      <c r="J11481">
        <v>18.34</v>
      </c>
      <c r="K11481">
        <v>8.26</v>
      </c>
      <c r="L11481" t="s">
        <v>1321</v>
      </c>
      <c r="M11481" t="s">
        <v>38</v>
      </c>
      <c r="N11481" t="s">
        <v>10</v>
      </c>
      <c r="O11481" t="s">
        <v>122</v>
      </c>
      <c r="P11481" t="s">
        <v>2851</v>
      </c>
      <c r="Q11481" t="s">
        <v>2522</v>
      </c>
      <c r="R11481" t="s">
        <v>2528</v>
      </c>
      <c r="S11481" t="s">
        <v>44</v>
      </c>
    </row>
    <row r="11482" spans="1:19" x14ac:dyDescent="0.35">
      <c r="A11482">
        <v>1653</v>
      </c>
      <c r="B11482" t="s">
        <v>4918</v>
      </c>
      <c r="C11482" t="s">
        <v>1320</v>
      </c>
      <c r="D11482" t="s">
        <v>2506</v>
      </c>
      <c r="E11482">
        <v>1</v>
      </c>
      <c r="F11482" s="8">
        <f>DATE(YEAR(project_c[[#This Row],[order_date]]),MONTH(project_c[[#This Row],[order_date]]),1)</f>
        <v>43922</v>
      </c>
      <c r="G11482" s="1">
        <v>43926</v>
      </c>
      <c r="H11482">
        <v>4</v>
      </c>
      <c r="I11482">
        <v>1.45</v>
      </c>
      <c r="J11482">
        <v>28.99</v>
      </c>
      <c r="K11482">
        <v>27.54</v>
      </c>
      <c r="L11482" t="s">
        <v>1321</v>
      </c>
      <c r="M11482" t="s">
        <v>38</v>
      </c>
      <c r="N11482" t="s">
        <v>10</v>
      </c>
      <c r="O11482" t="s">
        <v>122</v>
      </c>
      <c r="P11482" t="s">
        <v>2507</v>
      </c>
      <c r="Q11482" t="s">
        <v>1901</v>
      </c>
      <c r="R11482" t="s">
        <v>1902</v>
      </c>
      <c r="S11482" t="s">
        <v>44</v>
      </c>
    </row>
    <row r="11483" spans="1:19" x14ac:dyDescent="0.35">
      <c r="A11483">
        <v>1656</v>
      </c>
      <c r="B11483" t="s">
        <v>4918</v>
      </c>
      <c r="C11483" t="s">
        <v>1320</v>
      </c>
      <c r="D11483" t="s">
        <v>2982</v>
      </c>
      <c r="E11483">
        <v>5</v>
      </c>
      <c r="F11483" s="8">
        <f>DATE(YEAR(project_c[[#This Row],[order_date]]),MONTH(project_c[[#This Row],[order_date]]),1)</f>
        <v>43922</v>
      </c>
      <c r="G11483" s="1">
        <v>43926</v>
      </c>
      <c r="H11483">
        <v>4</v>
      </c>
      <c r="I11483">
        <v>49.97</v>
      </c>
      <c r="J11483">
        <v>4164.05</v>
      </c>
      <c r="K11483">
        <v>3914.2</v>
      </c>
      <c r="L11483" t="s">
        <v>1321</v>
      </c>
      <c r="M11483" t="s">
        <v>38</v>
      </c>
      <c r="N11483" t="s">
        <v>10</v>
      </c>
      <c r="O11483" t="s">
        <v>122</v>
      </c>
      <c r="P11483" t="s">
        <v>2983</v>
      </c>
      <c r="Q11483" t="s">
        <v>2522</v>
      </c>
      <c r="R11483" t="s">
        <v>2807</v>
      </c>
      <c r="S11483" t="s">
        <v>44</v>
      </c>
    </row>
    <row r="11484" spans="1:19" x14ac:dyDescent="0.35">
      <c r="A11484">
        <v>1655</v>
      </c>
      <c r="B11484" t="s">
        <v>4918</v>
      </c>
      <c r="C11484" t="s">
        <v>1320</v>
      </c>
      <c r="D11484" t="s">
        <v>3076</v>
      </c>
      <c r="E11484">
        <v>7</v>
      </c>
      <c r="F11484" s="8">
        <f>DATE(YEAR(project_c[[#This Row],[order_date]]),MONTH(project_c[[#This Row],[order_date]]),1)</f>
        <v>43922</v>
      </c>
      <c r="G11484" s="1">
        <v>43926</v>
      </c>
      <c r="H11484">
        <v>4</v>
      </c>
      <c r="I11484">
        <v>0.33</v>
      </c>
      <c r="J11484">
        <v>22.96</v>
      </c>
      <c r="K11484">
        <v>20.65</v>
      </c>
      <c r="L11484" t="s">
        <v>1321</v>
      </c>
      <c r="M11484" t="s">
        <v>38</v>
      </c>
      <c r="N11484" t="s">
        <v>10</v>
      </c>
      <c r="O11484" t="s">
        <v>122</v>
      </c>
      <c r="P11484" t="s">
        <v>3077</v>
      </c>
      <c r="Q11484" t="s">
        <v>2522</v>
      </c>
      <c r="R11484" t="s">
        <v>2528</v>
      </c>
      <c r="S11484" t="s">
        <v>44</v>
      </c>
    </row>
    <row r="11485" spans="1:19" x14ac:dyDescent="0.35">
      <c r="A11485">
        <v>1654</v>
      </c>
      <c r="B11485" t="s">
        <v>4918</v>
      </c>
      <c r="C11485" t="s">
        <v>1320</v>
      </c>
      <c r="D11485" t="s">
        <v>3540</v>
      </c>
      <c r="E11485">
        <v>2</v>
      </c>
      <c r="F11485" s="8">
        <f>DATE(YEAR(project_c[[#This Row],[order_date]]),MONTH(project_c[[#This Row],[order_date]]),1)</f>
        <v>43922</v>
      </c>
      <c r="G11485" s="1">
        <v>43926</v>
      </c>
      <c r="H11485">
        <v>4</v>
      </c>
      <c r="I11485">
        <v>0.91</v>
      </c>
      <c r="J11485">
        <v>12.96</v>
      </c>
      <c r="K11485">
        <v>11.14</v>
      </c>
      <c r="L11485" t="s">
        <v>1321</v>
      </c>
      <c r="M11485" t="s">
        <v>38</v>
      </c>
      <c r="N11485" t="s">
        <v>10</v>
      </c>
      <c r="O11485" t="s">
        <v>122</v>
      </c>
      <c r="P11485" t="s">
        <v>3541</v>
      </c>
      <c r="Q11485" t="s">
        <v>2522</v>
      </c>
      <c r="R11485" t="s">
        <v>2542</v>
      </c>
      <c r="S11485" t="s">
        <v>44</v>
      </c>
    </row>
    <row r="11486" spans="1:19" x14ac:dyDescent="0.35">
      <c r="A11486">
        <v>4540</v>
      </c>
      <c r="B11486" t="s">
        <v>4919</v>
      </c>
      <c r="C11486" t="s">
        <v>1320</v>
      </c>
      <c r="D11486" t="s">
        <v>3758</v>
      </c>
      <c r="E11486">
        <v>2</v>
      </c>
      <c r="F11486" s="8">
        <f>DATE(YEAR(project_c[[#This Row],[order_date]]),MONTH(project_c[[#This Row],[order_date]]),1)</f>
        <v>44805</v>
      </c>
      <c r="G11486" s="1">
        <v>44824</v>
      </c>
      <c r="H11486">
        <v>4</v>
      </c>
      <c r="I11486">
        <v>1.73</v>
      </c>
      <c r="J11486">
        <v>14.592000000000001</v>
      </c>
      <c r="K11486">
        <v>11.132</v>
      </c>
      <c r="L11486" t="s">
        <v>1321</v>
      </c>
      <c r="M11486" t="s">
        <v>38</v>
      </c>
      <c r="N11486" t="s">
        <v>10</v>
      </c>
      <c r="O11486" t="s">
        <v>122</v>
      </c>
      <c r="P11486" t="s">
        <v>3759</v>
      </c>
      <c r="Q11486" t="s">
        <v>2522</v>
      </c>
      <c r="R11486" t="s">
        <v>2523</v>
      </c>
      <c r="S11486" t="s">
        <v>44</v>
      </c>
    </row>
    <row r="11487" spans="1:19" x14ac:dyDescent="0.35">
      <c r="A11487">
        <v>4536</v>
      </c>
      <c r="B11487" t="s">
        <v>4919</v>
      </c>
      <c r="C11487" t="s">
        <v>1320</v>
      </c>
      <c r="D11487" t="s">
        <v>3658</v>
      </c>
      <c r="E11487">
        <v>9</v>
      </c>
      <c r="F11487" s="8">
        <f>DATE(YEAR(project_c[[#This Row],[order_date]]),MONTH(project_c[[#This Row],[order_date]]),1)</f>
        <v>44805</v>
      </c>
      <c r="G11487" s="1">
        <v>44824</v>
      </c>
      <c r="H11487">
        <v>4</v>
      </c>
      <c r="I11487">
        <v>0.57999999999999996</v>
      </c>
      <c r="J11487">
        <v>65.52</v>
      </c>
      <c r="K11487">
        <v>60.3</v>
      </c>
      <c r="L11487" t="s">
        <v>1321</v>
      </c>
      <c r="M11487" t="s">
        <v>38</v>
      </c>
      <c r="N11487" t="s">
        <v>10</v>
      </c>
      <c r="O11487" t="s">
        <v>122</v>
      </c>
      <c r="P11487" t="s">
        <v>3659</v>
      </c>
      <c r="Q11487" t="s">
        <v>2522</v>
      </c>
      <c r="R11487" t="s">
        <v>2542</v>
      </c>
      <c r="S11487" t="s">
        <v>44</v>
      </c>
    </row>
    <row r="11488" spans="1:19" x14ac:dyDescent="0.35">
      <c r="A11488">
        <v>4537</v>
      </c>
      <c r="B11488" t="s">
        <v>4919</v>
      </c>
      <c r="C11488" t="s">
        <v>1320</v>
      </c>
      <c r="D11488" t="s">
        <v>2687</v>
      </c>
      <c r="E11488">
        <v>2</v>
      </c>
      <c r="F11488" s="8">
        <f>DATE(YEAR(project_c[[#This Row],[order_date]]),MONTH(project_c[[#This Row],[order_date]]),1)</f>
        <v>44805</v>
      </c>
      <c r="G11488" s="1">
        <v>44824</v>
      </c>
      <c r="H11488">
        <v>4</v>
      </c>
      <c r="I11488">
        <v>18.87</v>
      </c>
      <c r="J11488">
        <v>81.599999999999994</v>
      </c>
      <c r="K11488">
        <v>43.86</v>
      </c>
      <c r="L11488" t="s">
        <v>1321</v>
      </c>
      <c r="M11488" t="s">
        <v>38</v>
      </c>
      <c r="N11488" t="s">
        <v>10</v>
      </c>
      <c r="O11488" t="s">
        <v>122</v>
      </c>
      <c r="P11488" t="s">
        <v>2688</v>
      </c>
      <c r="Q11488" t="s">
        <v>2522</v>
      </c>
      <c r="R11488" t="s">
        <v>2523</v>
      </c>
      <c r="S11488" t="s">
        <v>44</v>
      </c>
    </row>
    <row r="11489" spans="1:19" x14ac:dyDescent="0.35">
      <c r="A11489">
        <v>4538</v>
      </c>
      <c r="B11489" t="s">
        <v>4919</v>
      </c>
      <c r="C11489" t="s">
        <v>1320</v>
      </c>
      <c r="D11489" t="s">
        <v>2677</v>
      </c>
      <c r="E11489">
        <v>4</v>
      </c>
      <c r="F11489" s="8">
        <f>DATE(YEAR(project_c[[#This Row],[order_date]]),MONTH(project_c[[#This Row],[order_date]]),1)</f>
        <v>44805</v>
      </c>
      <c r="G11489" s="1">
        <v>44824</v>
      </c>
      <c r="H11489">
        <v>4</v>
      </c>
      <c r="I11489">
        <v>0.16</v>
      </c>
      <c r="J11489">
        <v>9.4</v>
      </c>
      <c r="K11489">
        <v>8.76</v>
      </c>
      <c r="L11489" t="s">
        <v>1321</v>
      </c>
      <c r="M11489" t="s">
        <v>38</v>
      </c>
      <c r="N11489" t="s">
        <v>10</v>
      </c>
      <c r="O11489" t="s">
        <v>122</v>
      </c>
      <c r="P11489" t="s">
        <v>2678</v>
      </c>
      <c r="Q11489" t="s">
        <v>2522</v>
      </c>
      <c r="R11489" t="s">
        <v>2528</v>
      </c>
      <c r="S11489" t="s">
        <v>44</v>
      </c>
    </row>
    <row r="11490" spans="1:19" x14ac:dyDescent="0.35">
      <c r="A11490">
        <v>4539</v>
      </c>
      <c r="B11490" t="s">
        <v>4919</v>
      </c>
      <c r="C11490" t="s">
        <v>1320</v>
      </c>
      <c r="D11490" t="s">
        <v>2596</v>
      </c>
      <c r="E11490">
        <v>2</v>
      </c>
      <c r="F11490" s="8">
        <f>DATE(YEAR(project_c[[#This Row],[order_date]]),MONTH(project_c[[#This Row],[order_date]]),1)</f>
        <v>44805</v>
      </c>
      <c r="G11490" s="1">
        <v>44824</v>
      </c>
      <c r="H11490">
        <v>4</v>
      </c>
      <c r="I11490">
        <v>19.77</v>
      </c>
      <c r="J11490">
        <v>77.52</v>
      </c>
      <c r="K11490">
        <v>37.979999999999997</v>
      </c>
      <c r="L11490" t="s">
        <v>1321</v>
      </c>
      <c r="M11490" t="s">
        <v>38</v>
      </c>
      <c r="N11490" t="s">
        <v>10</v>
      </c>
      <c r="O11490" t="s">
        <v>122</v>
      </c>
      <c r="P11490" t="s">
        <v>2597</v>
      </c>
      <c r="Q11490" t="s">
        <v>2522</v>
      </c>
      <c r="R11490" t="s">
        <v>2542</v>
      </c>
      <c r="S11490" t="s">
        <v>44</v>
      </c>
    </row>
    <row r="11491" spans="1:19" x14ac:dyDescent="0.35">
      <c r="A11491">
        <v>1657</v>
      </c>
      <c r="B11491" t="s">
        <v>4920</v>
      </c>
      <c r="C11491" t="s">
        <v>1322</v>
      </c>
      <c r="D11491" t="s">
        <v>4651</v>
      </c>
      <c r="E11491">
        <v>2</v>
      </c>
      <c r="F11491" s="8">
        <f>DATE(YEAR(project_c[[#This Row],[order_date]]),MONTH(project_c[[#This Row],[order_date]]),1)</f>
        <v>43922</v>
      </c>
      <c r="G11491" s="1">
        <v>43928</v>
      </c>
      <c r="H11491">
        <v>3</v>
      </c>
      <c r="I11491">
        <v>0.36</v>
      </c>
      <c r="J11491">
        <v>8.9600000000000009</v>
      </c>
      <c r="K11491">
        <v>8.24</v>
      </c>
      <c r="L11491" t="s">
        <v>1323</v>
      </c>
      <c r="M11491" t="s">
        <v>9</v>
      </c>
      <c r="N11491" t="s">
        <v>10</v>
      </c>
      <c r="O11491" t="s">
        <v>185</v>
      </c>
      <c r="P11491" t="s">
        <v>4652</v>
      </c>
      <c r="Q11491" t="s">
        <v>4250</v>
      </c>
      <c r="R11491" t="s">
        <v>4251</v>
      </c>
      <c r="S11491" t="s">
        <v>44</v>
      </c>
    </row>
    <row r="11492" spans="1:19" x14ac:dyDescent="0.35">
      <c r="A11492">
        <v>2989</v>
      </c>
      <c r="B11492" t="s">
        <v>4918</v>
      </c>
      <c r="C11492" t="s">
        <v>1322</v>
      </c>
      <c r="D11492" t="s">
        <v>3718</v>
      </c>
      <c r="E11492">
        <v>2</v>
      </c>
      <c r="F11492" s="8">
        <f>DATE(YEAR(project_c[[#This Row],[order_date]]),MONTH(project_c[[#This Row],[order_date]]),1)</f>
        <v>44378</v>
      </c>
      <c r="G11492" s="1">
        <v>44395</v>
      </c>
      <c r="H11492">
        <v>2</v>
      </c>
      <c r="I11492">
        <v>0.27</v>
      </c>
      <c r="J11492">
        <v>2.6560000000000001</v>
      </c>
      <c r="K11492">
        <v>2.1160000000000001</v>
      </c>
      <c r="L11492" t="s">
        <v>1323</v>
      </c>
      <c r="M11492" t="s">
        <v>9</v>
      </c>
      <c r="N11492" t="s">
        <v>10</v>
      </c>
      <c r="O11492" t="s">
        <v>185</v>
      </c>
      <c r="P11492" t="s">
        <v>3719</v>
      </c>
      <c r="Q11492" t="s">
        <v>2522</v>
      </c>
      <c r="R11492" t="s">
        <v>2523</v>
      </c>
      <c r="S11492" t="s">
        <v>44</v>
      </c>
    </row>
    <row r="11493" spans="1:19" x14ac:dyDescent="0.35">
      <c r="A11493">
        <v>2990</v>
      </c>
      <c r="B11493" t="s">
        <v>4918</v>
      </c>
      <c r="C11493" t="s">
        <v>1322</v>
      </c>
      <c r="D11493" t="s">
        <v>2111</v>
      </c>
      <c r="E11493">
        <v>1</v>
      </c>
      <c r="F11493" s="8">
        <f>DATE(YEAR(project_c[[#This Row],[order_date]]),MONTH(project_c[[#This Row],[order_date]]),1)</f>
        <v>44378</v>
      </c>
      <c r="G11493" s="1">
        <v>44395</v>
      </c>
      <c r="H11493">
        <v>2</v>
      </c>
      <c r="I11493">
        <v>44.6</v>
      </c>
      <c r="J11493">
        <v>108.79</v>
      </c>
      <c r="K11493">
        <v>64.19</v>
      </c>
      <c r="L11493" t="s">
        <v>1323</v>
      </c>
      <c r="M11493" t="s">
        <v>9</v>
      </c>
      <c r="N11493" t="s">
        <v>10</v>
      </c>
      <c r="O11493" t="s">
        <v>185</v>
      </c>
      <c r="P11493" t="s">
        <v>2112</v>
      </c>
      <c r="Q11493" t="s">
        <v>1901</v>
      </c>
      <c r="R11493" t="s">
        <v>1902</v>
      </c>
      <c r="S11493" t="s">
        <v>44</v>
      </c>
    </row>
    <row r="11494" spans="1:19" x14ac:dyDescent="0.35">
      <c r="A11494">
        <v>2991</v>
      </c>
      <c r="B11494" t="s">
        <v>4918</v>
      </c>
      <c r="C11494" t="s">
        <v>1322</v>
      </c>
      <c r="D11494" t="s">
        <v>4693</v>
      </c>
      <c r="E11494">
        <v>1</v>
      </c>
      <c r="F11494" s="8">
        <f>DATE(YEAR(project_c[[#This Row],[order_date]]),MONTH(project_c[[#This Row],[order_date]]),1)</f>
        <v>44378</v>
      </c>
      <c r="G11494" s="1">
        <v>44395</v>
      </c>
      <c r="H11494">
        <v>2</v>
      </c>
      <c r="I11494">
        <v>2.58</v>
      </c>
      <c r="J11494">
        <v>7.38</v>
      </c>
      <c r="K11494">
        <v>4.8</v>
      </c>
      <c r="L11494" t="s">
        <v>1323</v>
      </c>
      <c r="M11494" t="s">
        <v>9</v>
      </c>
      <c r="N11494" t="s">
        <v>10</v>
      </c>
      <c r="O11494" t="s">
        <v>185</v>
      </c>
      <c r="P11494" t="s">
        <v>4694</v>
      </c>
      <c r="Q11494" t="s">
        <v>4250</v>
      </c>
      <c r="R11494" t="s">
        <v>4251</v>
      </c>
      <c r="S11494" t="s">
        <v>44</v>
      </c>
    </row>
    <row r="11495" spans="1:19" x14ac:dyDescent="0.35">
      <c r="A11495">
        <v>5090</v>
      </c>
      <c r="B11495" t="s">
        <v>4918</v>
      </c>
      <c r="C11495" t="s">
        <v>1322</v>
      </c>
      <c r="D11495" t="s">
        <v>2380</v>
      </c>
      <c r="E11495">
        <v>5</v>
      </c>
      <c r="F11495" s="8">
        <f>DATE(YEAR(project_c[[#This Row],[order_date]]),MONTH(project_c[[#This Row],[order_date]]),1)</f>
        <v>44743</v>
      </c>
      <c r="G11495" s="1">
        <v>44762</v>
      </c>
      <c r="H11495">
        <v>3</v>
      </c>
      <c r="I11495">
        <v>4.97</v>
      </c>
      <c r="J11495">
        <v>53.95</v>
      </c>
      <c r="K11495">
        <v>29.1</v>
      </c>
      <c r="L11495" t="s">
        <v>1323</v>
      </c>
      <c r="M11495" t="s">
        <v>9</v>
      </c>
      <c r="N11495" t="s">
        <v>10</v>
      </c>
      <c r="O11495" t="s">
        <v>185</v>
      </c>
      <c r="P11495" t="s">
        <v>2381</v>
      </c>
      <c r="Q11495" t="s">
        <v>1901</v>
      </c>
      <c r="R11495" t="s">
        <v>1902</v>
      </c>
      <c r="S11495" t="s">
        <v>44</v>
      </c>
    </row>
    <row r="11496" spans="1:19" x14ac:dyDescent="0.35">
      <c r="A11496">
        <v>6421</v>
      </c>
      <c r="B11496" t="s">
        <v>4917</v>
      </c>
      <c r="C11496" t="s">
        <v>1322</v>
      </c>
      <c r="D11496" t="s">
        <v>4441</v>
      </c>
      <c r="E11496">
        <v>1</v>
      </c>
      <c r="F11496" s="8">
        <f>DATE(YEAR(project_c[[#This Row],[order_date]]),MONTH(project_c[[#This Row],[order_date]]),1)</f>
        <v>44805</v>
      </c>
      <c r="G11496" s="1">
        <v>44812</v>
      </c>
      <c r="H11496">
        <v>0</v>
      </c>
      <c r="I11496">
        <v>15.33</v>
      </c>
      <c r="J11496">
        <v>87.623999999999995</v>
      </c>
      <c r="K11496">
        <v>72.293999999999997</v>
      </c>
      <c r="L11496" t="s">
        <v>1323</v>
      </c>
      <c r="M11496" t="s">
        <v>9</v>
      </c>
      <c r="N11496" t="s">
        <v>10</v>
      </c>
      <c r="O11496" t="s">
        <v>185</v>
      </c>
      <c r="P11496" t="s">
        <v>4442</v>
      </c>
      <c r="Q11496" t="s">
        <v>4250</v>
      </c>
      <c r="R11496" t="s">
        <v>4306</v>
      </c>
      <c r="S11496" t="s">
        <v>44</v>
      </c>
    </row>
    <row r="11497" spans="1:19" x14ac:dyDescent="0.35">
      <c r="A11497">
        <v>6778</v>
      </c>
      <c r="B11497" t="s">
        <v>4917</v>
      </c>
      <c r="C11497" t="s">
        <v>1322</v>
      </c>
      <c r="D11497" t="s">
        <v>2195</v>
      </c>
      <c r="E11497">
        <v>7</v>
      </c>
      <c r="F11497" s="8">
        <f>DATE(YEAR(project_c[[#This Row],[order_date]]),MONTH(project_c[[#This Row],[order_date]]),1)</f>
        <v>45047</v>
      </c>
      <c r="G11497" s="1">
        <v>45060</v>
      </c>
      <c r="H11497">
        <v>0</v>
      </c>
      <c r="I11497">
        <v>22.4</v>
      </c>
      <c r="J11497">
        <v>1119.93</v>
      </c>
      <c r="K11497">
        <v>963.13</v>
      </c>
      <c r="L11497" t="s">
        <v>1323</v>
      </c>
      <c r="M11497" t="s">
        <v>9</v>
      </c>
      <c r="N11497" t="s">
        <v>10</v>
      </c>
      <c r="O11497" t="s">
        <v>185</v>
      </c>
      <c r="P11497" t="s">
        <v>2196</v>
      </c>
      <c r="Q11497" t="s">
        <v>1901</v>
      </c>
      <c r="R11497" t="s">
        <v>1909</v>
      </c>
      <c r="S11497" t="s">
        <v>44</v>
      </c>
    </row>
    <row r="11498" spans="1:19" x14ac:dyDescent="0.35">
      <c r="A11498">
        <v>7471</v>
      </c>
      <c r="B11498" t="s">
        <v>4920</v>
      </c>
      <c r="C11498" t="s">
        <v>1322</v>
      </c>
      <c r="D11498" t="s">
        <v>3274</v>
      </c>
      <c r="E11498">
        <v>1</v>
      </c>
      <c r="F11498" s="8">
        <f>DATE(YEAR(project_c[[#This Row],[order_date]]),MONTH(project_c[[#This Row],[order_date]]),1)</f>
        <v>45078</v>
      </c>
      <c r="G11498" s="1">
        <v>45097</v>
      </c>
      <c r="H11498">
        <v>3</v>
      </c>
      <c r="I11498">
        <v>1.47</v>
      </c>
      <c r="J11498">
        <v>3.5680000000000001</v>
      </c>
      <c r="K11498">
        <v>2.0979999999999999</v>
      </c>
      <c r="L11498" t="s">
        <v>1323</v>
      </c>
      <c r="M11498" t="s">
        <v>9</v>
      </c>
      <c r="N11498" t="s">
        <v>10</v>
      </c>
      <c r="O11498" t="s">
        <v>185</v>
      </c>
      <c r="P11498" t="s">
        <v>3275</v>
      </c>
      <c r="Q11498" t="s">
        <v>2522</v>
      </c>
      <c r="R11498" t="s">
        <v>2559</v>
      </c>
      <c r="S11498" t="s">
        <v>44</v>
      </c>
    </row>
    <row r="11499" spans="1:19" x14ac:dyDescent="0.35">
      <c r="A11499">
        <v>7723</v>
      </c>
      <c r="B11499" t="s">
        <v>4918</v>
      </c>
      <c r="C11499" t="s">
        <v>1322</v>
      </c>
      <c r="D11499" t="s">
        <v>3202</v>
      </c>
      <c r="E11499">
        <v>3</v>
      </c>
      <c r="F11499" s="8">
        <f>DATE(YEAR(project_c[[#This Row],[order_date]]),MONTH(project_c[[#This Row],[order_date]]),1)</f>
        <v>45139</v>
      </c>
      <c r="G11499" s="1">
        <v>45156</v>
      </c>
      <c r="H11499">
        <v>3</v>
      </c>
      <c r="I11499">
        <v>1.49</v>
      </c>
      <c r="J11499">
        <v>9.9120000000000008</v>
      </c>
      <c r="K11499">
        <v>5.4420000000000002</v>
      </c>
      <c r="L11499" t="s">
        <v>1323</v>
      </c>
      <c r="M11499" t="s">
        <v>9</v>
      </c>
      <c r="N11499" t="s">
        <v>10</v>
      </c>
      <c r="O11499" t="s">
        <v>185</v>
      </c>
      <c r="P11499" t="s">
        <v>3203</v>
      </c>
      <c r="Q11499" t="s">
        <v>2522</v>
      </c>
      <c r="R11499" t="s">
        <v>2528</v>
      </c>
      <c r="S11499" t="s">
        <v>44</v>
      </c>
    </row>
    <row r="11500" spans="1:19" x14ac:dyDescent="0.35">
      <c r="A11500">
        <v>6777</v>
      </c>
      <c r="B11500" t="s">
        <v>4917</v>
      </c>
      <c r="C11500" t="s">
        <v>1322</v>
      </c>
      <c r="D11500" t="s">
        <v>3976</v>
      </c>
      <c r="E11500">
        <v>2</v>
      </c>
      <c r="F11500" s="8">
        <f>DATE(YEAR(project_c[[#This Row],[order_date]]),MONTH(project_c[[#This Row],[order_date]]),1)</f>
        <v>45047</v>
      </c>
      <c r="G11500" s="1">
        <v>45060</v>
      </c>
      <c r="H11500">
        <v>0</v>
      </c>
      <c r="I11500">
        <v>6.39</v>
      </c>
      <c r="J11500">
        <v>27.18</v>
      </c>
      <c r="K11500">
        <v>14.4</v>
      </c>
      <c r="L11500" t="s">
        <v>1323</v>
      </c>
      <c r="M11500" t="s">
        <v>9</v>
      </c>
      <c r="N11500" t="s">
        <v>10</v>
      </c>
      <c r="O11500" t="s">
        <v>185</v>
      </c>
      <c r="P11500" t="s">
        <v>3977</v>
      </c>
      <c r="Q11500" t="s">
        <v>2522</v>
      </c>
      <c r="R11500" t="s">
        <v>2528</v>
      </c>
      <c r="S11500" t="s">
        <v>44</v>
      </c>
    </row>
    <row r="11501" spans="1:19" x14ac:dyDescent="0.35">
      <c r="A11501">
        <v>1122</v>
      </c>
      <c r="B11501" t="s">
        <v>4920</v>
      </c>
      <c r="C11501" t="s">
        <v>175</v>
      </c>
      <c r="D11501" t="s">
        <v>2208</v>
      </c>
      <c r="E11501">
        <v>4</v>
      </c>
      <c r="F11501" s="8">
        <f>DATE(YEAR(project_c[[#This Row],[order_date]]),MONTH(project_c[[#This Row],[order_date]]),1)</f>
        <v>44013</v>
      </c>
      <c r="G11501" s="1">
        <v>44023</v>
      </c>
      <c r="H11501">
        <v>3</v>
      </c>
      <c r="I11501">
        <v>46.8</v>
      </c>
      <c r="J11501">
        <v>575.96799999999996</v>
      </c>
      <c r="K11501">
        <v>388.76799999999997</v>
      </c>
      <c r="L11501" t="s">
        <v>176</v>
      </c>
      <c r="M11501" t="s">
        <v>9</v>
      </c>
      <c r="N11501" t="s">
        <v>10</v>
      </c>
      <c r="O11501" t="s">
        <v>28</v>
      </c>
      <c r="P11501" t="s">
        <v>2209</v>
      </c>
      <c r="Q11501" t="s">
        <v>1901</v>
      </c>
      <c r="R11501" t="s">
        <v>1902</v>
      </c>
      <c r="S11501" t="s">
        <v>18</v>
      </c>
    </row>
    <row r="11502" spans="1:19" x14ac:dyDescent="0.35">
      <c r="A11502">
        <v>115</v>
      </c>
      <c r="B11502" t="s">
        <v>4919</v>
      </c>
      <c r="C11502" t="s">
        <v>175</v>
      </c>
      <c r="D11502" t="s">
        <v>2520</v>
      </c>
      <c r="E11502">
        <v>3</v>
      </c>
      <c r="F11502" s="8">
        <f>DATE(YEAR(project_c[[#This Row],[order_date]]),MONTH(project_c[[#This Row],[order_date]]),1)</f>
        <v>43862</v>
      </c>
      <c r="G11502" s="1">
        <v>43877</v>
      </c>
      <c r="H11502">
        <v>5</v>
      </c>
      <c r="I11502">
        <v>0.14000000000000001</v>
      </c>
      <c r="J11502">
        <v>0.216</v>
      </c>
      <c r="K11502">
        <v>-0.20399999999999999</v>
      </c>
      <c r="L11502" t="s">
        <v>176</v>
      </c>
      <c r="M11502" t="s">
        <v>9</v>
      </c>
      <c r="N11502" t="s">
        <v>10</v>
      </c>
      <c r="O11502" t="s">
        <v>28</v>
      </c>
      <c r="P11502" t="s">
        <v>2521</v>
      </c>
      <c r="Q11502" t="s">
        <v>2522</v>
      </c>
      <c r="R11502" t="s">
        <v>2523</v>
      </c>
      <c r="S11502" t="s">
        <v>18</v>
      </c>
    </row>
    <row r="11503" spans="1:19" x14ac:dyDescent="0.35">
      <c r="A11503">
        <v>116</v>
      </c>
      <c r="B11503" t="s">
        <v>4919</v>
      </c>
      <c r="C11503" t="s">
        <v>175</v>
      </c>
      <c r="D11503" t="s">
        <v>3190</v>
      </c>
      <c r="E11503">
        <v>2</v>
      </c>
      <c r="F11503" s="8">
        <f>DATE(YEAR(project_c[[#This Row],[order_date]]),MONTH(project_c[[#This Row],[order_date]]),1)</f>
        <v>43862</v>
      </c>
      <c r="G11503" s="1">
        <v>43877</v>
      </c>
      <c r="H11503">
        <v>5</v>
      </c>
      <c r="I11503">
        <v>1.87</v>
      </c>
      <c r="J11503">
        <v>1.5920000000000001</v>
      </c>
      <c r="K11503">
        <v>-2.1480000000000001</v>
      </c>
      <c r="L11503" t="s">
        <v>176</v>
      </c>
      <c r="M11503" t="s">
        <v>9</v>
      </c>
      <c r="N11503" t="s">
        <v>10</v>
      </c>
      <c r="O11503" t="s">
        <v>28</v>
      </c>
      <c r="P11503" t="s">
        <v>3191</v>
      </c>
      <c r="Q11503" t="s">
        <v>2522</v>
      </c>
      <c r="R11503" t="s">
        <v>2531</v>
      </c>
      <c r="S11503" t="s">
        <v>18</v>
      </c>
    </row>
    <row r="11504" spans="1:19" x14ac:dyDescent="0.35">
      <c r="A11504">
        <v>1123</v>
      </c>
      <c r="B11504" t="s">
        <v>4920</v>
      </c>
      <c r="C11504" t="s">
        <v>175</v>
      </c>
      <c r="D11504" t="s">
        <v>3392</v>
      </c>
      <c r="E11504">
        <v>2</v>
      </c>
      <c r="F11504" s="8">
        <f>DATE(YEAR(project_c[[#This Row],[order_date]]),MONTH(project_c[[#This Row],[order_date]]),1)</f>
        <v>44013</v>
      </c>
      <c r="G11504" s="1">
        <v>44023</v>
      </c>
      <c r="H11504">
        <v>3</v>
      </c>
      <c r="I11504">
        <v>2.0699999999999998</v>
      </c>
      <c r="J11504">
        <v>8.2880000000000003</v>
      </c>
      <c r="K11504">
        <v>4.1479999999999997</v>
      </c>
      <c r="L11504" t="s">
        <v>176</v>
      </c>
      <c r="M11504" t="s">
        <v>9</v>
      </c>
      <c r="N11504" t="s">
        <v>10</v>
      </c>
      <c r="O11504" t="s">
        <v>28</v>
      </c>
      <c r="P11504" t="s">
        <v>3393</v>
      </c>
      <c r="Q11504" t="s">
        <v>2522</v>
      </c>
      <c r="R11504" t="s">
        <v>2542</v>
      </c>
      <c r="S11504" t="s">
        <v>18</v>
      </c>
    </row>
    <row r="11505" spans="1:19" x14ac:dyDescent="0.35">
      <c r="A11505">
        <v>5052</v>
      </c>
      <c r="B11505" t="s">
        <v>4918</v>
      </c>
      <c r="C11505" t="s">
        <v>175</v>
      </c>
      <c r="D11505" t="s">
        <v>3158</v>
      </c>
      <c r="E11505">
        <v>4</v>
      </c>
      <c r="F11505" s="8">
        <f>DATE(YEAR(project_c[[#This Row],[order_date]]),MONTH(project_c[[#This Row],[order_date]]),1)</f>
        <v>44682</v>
      </c>
      <c r="G11505" s="1">
        <v>44696</v>
      </c>
      <c r="H11505">
        <v>4</v>
      </c>
      <c r="I11505">
        <v>0.65</v>
      </c>
      <c r="J11505">
        <v>12.192</v>
      </c>
      <c r="K11505">
        <v>9.5920000000000005</v>
      </c>
      <c r="L11505" t="s">
        <v>176</v>
      </c>
      <c r="M11505" t="s">
        <v>9</v>
      </c>
      <c r="N11505" t="s">
        <v>10</v>
      </c>
      <c r="O11505" t="s">
        <v>28</v>
      </c>
      <c r="P11505" t="s">
        <v>3159</v>
      </c>
      <c r="Q11505" t="s">
        <v>2522</v>
      </c>
      <c r="R11505" t="s">
        <v>2542</v>
      </c>
      <c r="S11505" t="s">
        <v>18</v>
      </c>
    </row>
    <row r="11506" spans="1:19" x14ac:dyDescent="0.35">
      <c r="A11506">
        <v>7244</v>
      </c>
      <c r="B11506" t="s">
        <v>4918</v>
      </c>
      <c r="C11506" t="s">
        <v>175</v>
      </c>
      <c r="D11506" t="s">
        <v>3026</v>
      </c>
      <c r="E11506">
        <v>3</v>
      </c>
      <c r="F11506" s="8">
        <f>DATE(YEAR(project_c[[#This Row],[order_date]]),MONTH(project_c[[#This Row],[order_date]]),1)</f>
        <v>45231</v>
      </c>
      <c r="G11506" s="1">
        <v>45243</v>
      </c>
      <c r="H11506">
        <v>3</v>
      </c>
      <c r="I11506">
        <v>1.6</v>
      </c>
      <c r="J11506">
        <v>7.1280000000000001</v>
      </c>
      <c r="K11506">
        <v>2.3279999999999998</v>
      </c>
      <c r="L11506" t="s">
        <v>176</v>
      </c>
      <c r="M11506" t="s">
        <v>9</v>
      </c>
      <c r="N11506" t="s">
        <v>10</v>
      </c>
      <c r="O11506" t="s">
        <v>28</v>
      </c>
      <c r="P11506" t="s">
        <v>3027</v>
      </c>
      <c r="Q11506" t="s">
        <v>2522</v>
      </c>
      <c r="R11506" t="s">
        <v>2542</v>
      </c>
      <c r="S11506" t="s">
        <v>18</v>
      </c>
    </row>
    <row r="11507" spans="1:19" x14ac:dyDescent="0.35">
      <c r="A11507">
        <v>7245</v>
      </c>
      <c r="B11507" t="s">
        <v>4918</v>
      </c>
      <c r="C11507" t="s">
        <v>175</v>
      </c>
      <c r="D11507" t="s">
        <v>2908</v>
      </c>
      <c r="E11507">
        <v>4</v>
      </c>
      <c r="F11507" s="8">
        <f>DATE(YEAR(project_c[[#This Row],[order_date]]),MONTH(project_c[[#This Row],[order_date]]),1)</f>
        <v>45231</v>
      </c>
      <c r="G11507" s="1">
        <v>45243</v>
      </c>
      <c r="H11507">
        <v>3</v>
      </c>
      <c r="I11507">
        <v>10.8</v>
      </c>
      <c r="J11507">
        <v>576.06399999999996</v>
      </c>
      <c r="K11507">
        <v>532.86400000000003</v>
      </c>
      <c r="L11507" t="s">
        <v>176</v>
      </c>
      <c r="M11507" t="s">
        <v>9</v>
      </c>
      <c r="N11507" t="s">
        <v>10</v>
      </c>
      <c r="O11507" t="s">
        <v>28</v>
      </c>
      <c r="P11507" t="s">
        <v>2909</v>
      </c>
      <c r="Q11507" t="s">
        <v>2522</v>
      </c>
      <c r="R11507" t="s">
        <v>2559</v>
      </c>
      <c r="S11507" t="s">
        <v>18</v>
      </c>
    </row>
    <row r="11508" spans="1:19" x14ac:dyDescent="0.35">
      <c r="A11508">
        <v>7851</v>
      </c>
      <c r="B11508" t="s">
        <v>4918</v>
      </c>
      <c r="C11508" t="s">
        <v>175</v>
      </c>
      <c r="D11508" t="s">
        <v>2045</v>
      </c>
      <c r="E11508">
        <v>5</v>
      </c>
      <c r="F11508" s="8">
        <f>DATE(YEAR(project_c[[#This Row],[order_date]]),MONTH(project_c[[#This Row],[order_date]]),1)</f>
        <v>45231</v>
      </c>
      <c r="G11508" s="1">
        <v>45256</v>
      </c>
      <c r="H11508">
        <v>3</v>
      </c>
      <c r="I11508">
        <v>6.4</v>
      </c>
      <c r="J11508">
        <v>399.95</v>
      </c>
      <c r="K11508">
        <v>367.95</v>
      </c>
      <c r="L11508" t="s">
        <v>176</v>
      </c>
      <c r="M11508" t="s">
        <v>9</v>
      </c>
      <c r="N11508" t="s">
        <v>10</v>
      </c>
      <c r="O11508" t="s">
        <v>28</v>
      </c>
      <c r="P11508" t="s">
        <v>2046</v>
      </c>
      <c r="Q11508" t="s">
        <v>1901</v>
      </c>
      <c r="R11508" t="s">
        <v>1902</v>
      </c>
      <c r="S11508" t="s">
        <v>18</v>
      </c>
    </row>
    <row r="11509" spans="1:19" x14ac:dyDescent="0.35">
      <c r="A11509">
        <v>7852</v>
      </c>
      <c r="B11509" t="s">
        <v>4918</v>
      </c>
      <c r="C11509" t="s">
        <v>175</v>
      </c>
      <c r="D11509" t="s">
        <v>4805</v>
      </c>
      <c r="E11509">
        <v>5</v>
      </c>
      <c r="F11509" s="8">
        <f>DATE(YEAR(project_c[[#This Row],[order_date]]),MONTH(project_c[[#This Row],[order_date]]),1)</f>
        <v>45231</v>
      </c>
      <c r="G11509" s="1">
        <v>45256</v>
      </c>
      <c r="H11509">
        <v>3</v>
      </c>
      <c r="I11509">
        <v>3.25</v>
      </c>
      <c r="J11509">
        <v>108.25</v>
      </c>
      <c r="K11509">
        <v>92</v>
      </c>
      <c r="L11509" t="s">
        <v>176</v>
      </c>
      <c r="M11509" t="s">
        <v>9</v>
      </c>
      <c r="N11509" t="s">
        <v>10</v>
      </c>
      <c r="O11509" t="s">
        <v>28</v>
      </c>
      <c r="P11509" t="s">
        <v>4806</v>
      </c>
      <c r="Q11509" t="s">
        <v>4250</v>
      </c>
      <c r="R11509" t="s">
        <v>4251</v>
      </c>
      <c r="S11509" t="s">
        <v>18</v>
      </c>
    </row>
    <row r="11510" spans="1:19" x14ac:dyDescent="0.35">
      <c r="A11510">
        <v>8374</v>
      </c>
      <c r="B11510" t="s">
        <v>4920</v>
      </c>
      <c r="C11510" t="s">
        <v>175</v>
      </c>
      <c r="D11510" t="s">
        <v>3468</v>
      </c>
      <c r="E11510">
        <v>4</v>
      </c>
      <c r="F11510" s="8">
        <f>DATE(YEAR(project_c[[#This Row],[order_date]]),MONTH(project_c[[#This Row],[order_date]]),1)</f>
        <v>44958</v>
      </c>
      <c r="G11510" s="1">
        <v>44967</v>
      </c>
      <c r="H11510">
        <v>3</v>
      </c>
      <c r="I11510">
        <v>3.12</v>
      </c>
      <c r="J11510">
        <v>23.12</v>
      </c>
      <c r="K11510">
        <v>10.64</v>
      </c>
      <c r="L11510" t="s">
        <v>176</v>
      </c>
      <c r="M11510" t="s">
        <v>9</v>
      </c>
      <c r="N11510" t="s">
        <v>10</v>
      </c>
      <c r="O11510" t="s">
        <v>28</v>
      </c>
      <c r="P11510" t="s">
        <v>3469</v>
      </c>
      <c r="Q11510" t="s">
        <v>2522</v>
      </c>
      <c r="R11510" t="s">
        <v>2542</v>
      </c>
      <c r="S11510" t="s">
        <v>18</v>
      </c>
    </row>
    <row r="11511" spans="1:19" x14ac:dyDescent="0.35">
      <c r="A11511">
        <v>9998</v>
      </c>
      <c r="B11511" t="s">
        <v>4920</v>
      </c>
      <c r="C11511" t="s">
        <v>175</v>
      </c>
      <c r="D11511" t="s">
        <v>3476</v>
      </c>
      <c r="E11511">
        <v>1</v>
      </c>
      <c r="F11511" s="8">
        <f>DATE(YEAR(project_c[[#This Row],[order_date]]),MONTH(project_c[[#This Row],[order_date]]),1)</f>
        <v>45352</v>
      </c>
      <c r="G11511" s="1">
        <v>45362</v>
      </c>
      <c r="H11511">
        <v>4</v>
      </c>
      <c r="I11511">
        <v>1.8</v>
      </c>
      <c r="J11511">
        <v>5.5194999999999999</v>
      </c>
      <c r="K11511">
        <v>3.7195</v>
      </c>
      <c r="L11511" t="s">
        <v>176</v>
      </c>
      <c r="M11511" t="s">
        <v>9</v>
      </c>
      <c r="N11511" t="s">
        <v>10</v>
      </c>
      <c r="O11511" t="s">
        <v>28</v>
      </c>
      <c r="P11511" t="s">
        <v>3477</v>
      </c>
      <c r="Q11511" t="s">
        <v>2522</v>
      </c>
      <c r="R11511" t="s">
        <v>2616</v>
      </c>
      <c r="S11511" t="s">
        <v>18</v>
      </c>
    </row>
    <row r="11512" spans="1:19" x14ac:dyDescent="0.35">
      <c r="A11512">
        <v>10245</v>
      </c>
      <c r="B11512" t="s">
        <v>4918</v>
      </c>
      <c r="C11512" t="s">
        <v>175</v>
      </c>
      <c r="D11512" t="s">
        <v>3476</v>
      </c>
      <c r="E11512">
        <v>5</v>
      </c>
      <c r="F11512" s="8">
        <f>DATE(YEAR(project_c[[#This Row],[order_date]]),MONTH(project_c[[#This Row],[order_date]]),1)</f>
        <v>45323</v>
      </c>
      <c r="G11512" s="1">
        <v>45350</v>
      </c>
      <c r="H11512">
        <v>1</v>
      </c>
      <c r="I11512">
        <v>1.8</v>
      </c>
      <c r="J11512">
        <v>27.5975</v>
      </c>
      <c r="K11512">
        <v>18.5975</v>
      </c>
      <c r="L11512" t="s">
        <v>176</v>
      </c>
      <c r="M11512" t="s">
        <v>9</v>
      </c>
      <c r="N11512" t="s">
        <v>10</v>
      </c>
      <c r="O11512" t="s">
        <v>28</v>
      </c>
      <c r="P11512" t="s">
        <v>3477</v>
      </c>
      <c r="Q11512" t="s">
        <v>2522</v>
      </c>
      <c r="R11512" t="s">
        <v>2616</v>
      </c>
      <c r="S11512" t="s">
        <v>18</v>
      </c>
    </row>
    <row r="11513" spans="1:19" x14ac:dyDescent="0.35">
      <c r="A11513">
        <v>10440</v>
      </c>
      <c r="B11513" t="s">
        <v>4918</v>
      </c>
      <c r="C11513" t="s">
        <v>175</v>
      </c>
      <c r="D11513" t="s">
        <v>3476</v>
      </c>
      <c r="E11513">
        <v>1</v>
      </c>
      <c r="F11513" s="8">
        <f>DATE(YEAR(project_c[[#This Row],[order_date]]),MONTH(project_c[[#This Row],[order_date]]),1)</f>
        <v>45292</v>
      </c>
      <c r="G11513" s="1">
        <v>45312</v>
      </c>
      <c r="H11513">
        <v>4</v>
      </c>
      <c r="I11513">
        <v>1.8</v>
      </c>
      <c r="J11513">
        <v>5.5194999999999999</v>
      </c>
      <c r="K11513">
        <v>3.7195</v>
      </c>
      <c r="L11513" t="s">
        <v>176</v>
      </c>
      <c r="M11513" t="s">
        <v>9</v>
      </c>
      <c r="N11513" t="s">
        <v>10</v>
      </c>
      <c r="O11513" t="s">
        <v>28</v>
      </c>
      <c r="P11513" t="s">
        <v>3477</v>
      </c>
      <c r="Q11513" t="s">
        <v>2522</v>
      </c>
      <c r="R11513" t="s">
        <v>2616</v>
      </c>
      <c r="S11513" t="s">
        <v>18</v>
      </c>
    </row>
    <row r="11514" spans="1:19" x14ac:dyDescent="0.35">
      <c r="A11514">
        <v>1664</v>
      </c>
      <c r="B11514" t="s">
        <v>4918</v>
      </c>
      <c r="C11514" t="s">
        <v>1325</v>
      </c>
      <c r="D11514" t="s">
        <v>2462</v>
      </c>
      <c r="E11514">
        <v>3</v>
      </c>
      <c r="F11514" s="8">
        <f>DATE(YEAR(project_c[[#This Row],[order_date]]),MONTH(project_c[[#This Row],[order_date]]),1)</f>
        <v>44044</v>
      </c>
      <c r="G11514" s="1">
        <v>44049</v>
      </c>
      <c r="H11514">
        <v>5</v>
      </c>
      <c r="I11514">
        <v>3.36</v>
      </c>
      <c r="J11514">
        <v>62.91</v>
      </c>
      <c r="K11514">
        <v>52.83</v>
      </c>
      <c r="L11514" t="s">
        <v>1326</v>
      </c>
      <c r="M11514" t="s">
        <v>9</v>
      </c>
      <c r="N11514" t="s">
        <v>10</v>
      </c>
      <c r="O11514" t="s">
        <v>362</v>
      </c>
      <c r="P11514" t="s">
        <v>2463</v>
      </c>
      <c r="Q11514" t="s">
        <v>1901</v>
      </c>
      <c r="R11514" t="s">
        <v>1909</v>
      </c>
      <c r="S11514" t="s">
        <v>44</v>
      </c>
    </row>
    <row r="11515" spans="1:19" x14ac:dyDescent="0.35">
      <c r="A11515">
        <v>2424</v>
      </c>
      <c r="B11515" t="s">
        <v>4918</v>
      </c>
      <c r="C11515" t="s">
        <v>1325</v>
      </c>
      <c r="D11515" t="s">
        <v>3664</v>
      </c>
      <c r="E11515">
        <v>3</v>
      </c>
      <c r="F11515" s="8">
        <f>DATE(YEAR(project_c[[#This Row],[order_date]]),MONTH(project_c[[#This Row],[order_date]]),1)</f>
        <v>44287</v>
      </c>
      <c r="G11515" s="1">
        <v>44304</v>
      </c>
      <c r="H11515">
        <v>5</v>
      </c>
      <c r="I11515">
        <v>2.4900000000000002</v>
      </c>
      <c r="J11515">
        <v>21.93</v>
      </c>
      <c r="K11515">
        <v>14.46</v>
      </c>
      <c r="L11515" t="s">
        <v>1326</v>
      </c>
      <c r="M11515" t="s">
        <v>9</v>
      </c>
      <c r="N11515" t="s">
        <v>10</v>
      </c>
      <c r="O11515" t="s">
        <v>362</v>
      </c>
      <c r="P11515" t="s">
        <v>3665</v>
      </c>
      <c r="Q11515" t="s">
        <v>2522</v>
      </c>
      <c r="R11515" t="s">
        <v>2534</v>
      </c>
      <c r="S11515" t="s">
        <v>44</v>
      </c>
    </row>
    <row r="11516" spans="1:19" x14ac:dyDescent="0.35">
      <c r="A11516">
        <v>2566</v>
      </c>
      <c r="B11516" t="s">
        <v>4919</v>
      </c>
      <c r="C11516" t="s">
        <v>1325</v>
      </c>
      <c r="D11516" t="s">
        <v>2163</v>
      </c>
      <c r="E11516">
        <v>4</v>
      </c>
      <c r="F11516" s="8">
        <f>DATE(YEAR(project_c[[#This Row],[order_date]]),MONTH(project_c[[#This Row],[order_date]]),1)</f>
        <v>44378</v>
      </c>
      <c r="G11516" s="1">
        <v>44395</v>
      </c>
      <c r="H11516">
        <v>4</v>
      </c>
      <c r="I11516">
        <v>27.3</v>
      </c>
      <c r="J11516">
        <v>519.96</v>
      </c>
      <c r="K11516">
        <v>410.76</v>
      </c>
      <c r="L11516" t="s">
        <v>1326</v>
      </c>
      <c r="M11516" t="s">
        <v>9</v>
      </c>
      <c r="N11516" t="s">
        <v>10</v>
      </c>
      <c r="O11516" t="s">
        <v>362</v>
      </c>
      <c r="P11516" t="s">
        <v>2164</v>
      </c>
      <c r="Q11516" t="s">
        <v>1901</v>
      </c>
      <c r="R11516" t="s">
        <v>1909</v>
      </c>
      <c r="S11516" t="s">
        <v>44</v>
      </c>
    </row>
    <row r="11517" spans="1:19" x14ac:dyDescent="0.35">
      <c r="A11517">
        <v>4219</v>
      </c>
      <c r="B11517" t="s">
        <v>4920</v>
      </c>
      <c r="C11517" t="s">
        <v>1325</v>
      </c>
      <c r="D11517" t="s">
        <v>3128</v>
      </c>
      <c r="E11517">
        <v>3</v>
      </c>
      <c r="F11517" s="8">
        <f>DATE(YEAR(project_c[[#This Row],[order_date]]),MONTH(project_c[[#This Row],[order_date]]),1)</f>
        <v>44774</v>
      </c>
      <c r="G11517" s="1">
        <v>44799</v>
      </c>
      <c r="H11517">
        <v>1</v>
      </c>
      <c r="I11517">
        <v>1.57</v>
      </c>
      <c r="J11517">
        <v>10.95</v>
      </c>
      <c r="K11517">
        <v>6.24</v>
      </c>
      <c r="L11517" t="s">
        <v>1326</v>
      </c>
      <c r="M11517" t="s">
        <v>9</v>
      </c>
      <c r="N11517" t="s">
        <v>10</v>
      </c>
      <c r="O11517" t="s">
        <v>362</v>
      </c>
      <c r="P11517" t="s">
        <v>3129</v>
      </c>
      <c r="Q11517" t="s">
        <v>2522</v>
      </c>
      <c r="R11517" t="s">
        <v>2542</v>
      </c>
      <c r="S11517" t="s">
        <v>44</v>
      </c>
    </row>
    <row r="11518" spans="1:19" x14ac:dyDescent="0.35">
      <c r="A11518">
        <v>5756</v>
      </c>
      <c r="B11518" t="s">
        <v>4918</v>
      </c>
      <c r="C11518" t="s">
        <v>1325</v>
      </c>
      <c r="D11518" t="s">
        <v>2135</v>
      </c>
      <c r="E11518">
        <v>3</v>
      </c>
      <c r="F11518" s="8">
        <f>DATE(YEAR(project_c[[#This Row],[order_date]]),MONTH(project_c[[#This Row],[order_date]]),1)</f>
        <v>44713</v>
      </c>
      <c r="G11518" s="1">
        <v>44740</v>
      </c>
      <c r="H11518">
        <v>4</v>
      </c>
      <c r="I11518">
        <v>32.4</v>
      </c>
      <c r="J11518">
        <v>287.976</v>
      </c>
      <c r="K11518">
        <v>190.77600000000001</v>
      </c>
      <c r="L11518" t="s">
        <v>1326</v>
      </c>
      <c r="M11518" t="s">
        <v>9</v>
      </c>
      <c r="N11518" t="s">
        <v>10</v>
      </c>
      <c r="O11518" t="s">
        <v>362</v>
      </c>
      <c r="P11518" t="s">
        <v>2136</v>
      </c>
      <c r="Q11518" t="s">
        <v>1901</v>
      </c>
      <c r="R11518" t="s">
        <v>1902</v>
      </c>
      <c r="S11518" t="s">
        <v>44</v>
      </c>
    </row>
    <row r="11519" spans="1:19" x14ac:dyDescent="0.35">
      <c r="A11519">
        <v>4220</v>
      </c>
      <c r="B11519" t="s">
        <v>4920</v>
      </c>
      <c r="C11519" t="s">
        <v>1325</v>
      </c>
      <c r="D11519" t="s">
        <v>2547</v>
      </c>
      <c r="E11519">
        <v>5</v>
      </c>
      <c r="F11519" s="8">
        <f>DATE(YEAR(project_c[[#This Row],[order_date]]),MONTH(project_c[[#This Row],[order_date]]),1)</f>
        <v>44774</v>
      </c>
      <c r="G11519" s="1">
        <v>44799</v>
      </c>
      <c r="H11519">
        <v>1</v>
      </c>
      <c r="I11519">
        <v>11.77</v>
      </c>
      <c r="J11519">
        <v>154.9</v>
      </c>
      <c r="K11519">
        <v>96.05</v>
      </c>
      <c r="L11519" t="s">
        <v>1326</v>
      </c>
      <c r="M11519" t="s">
        <v>9</v>
      </c>
      <c r="N11519" t="s">
        <v>10</v>
      </c>
      <c r="O11519" t="s">
        <v>362</v>
      </c>
      <c r="P11519" t="s">
        <v>2548</v>
      </c>
      <c r="Q11519" t="s">
        <v>2522</v>
      </c>
      <c r="R11519" t="s">
        <v>2542</v>
      </c>
      <c r="S11519" t="s">
        <v>44</v>
      </c>
    </row>
    <row r="11520" spans="1:19" x14ac:dyDescent="0.35">
      <c r="A11520">
        <v>8852</v>
      </c>
      <c r="B11520" t="s">
        <v>4919</v>
      </c>
      <c r="C11520" t="s">
        <v>1325</v>
      </c>
      <c r="D11520" t="s">
        <v>3958</v>
      </c>
      <c r="E11520">
        <v>2</v>
      </c>
      <c r="F11520" s="8">
        <f>DATE(YEAR(project_c[[#This Row],[order_date]]),MONTH(project_c[[#This Row],[order_date]]),1)</f>
        <v>45108</v>
      </c>
      <c r="G11520" s="1">
        <v>45136</v>
      </c>
      <c r="H11520">
        <v>5</v>
      </c>
      <c r="I11520">
        <v>1.34</v>
      </c>
      <c r="J11520">
        <v>26.78</v>
      </c>
      <c r="K11520">
        <v>24.1</v>
      </c>
      <c r="L11520" t="s">
        <v>1326</v>
      </c>
      <c r="M11520" t="s">
        <v>9</v>
      </c>
      <c r="N11520" t="s">
        <v>10</v>
      </c>
      <c r="O11520" t="s">
        <v>362</v>
      </c>
      <c r="P11520" t="s">
        <v>3959</v>
      </c>
      <c r="Q11520" t="s">
        <v>2522</v>
      </c>
      <c r="R11520" t="s">
        <v>2523</v>
      </c>
      <c r="S11520" t="s">
        <v>44</v>
      </c>
    </row>
    <row r="11521" spans="1:19" x14ac:dyDescent="0.35">
      <c r="A11521">
        <v>8853</v>
      </c>
      <c r="B11521" t="s">
        <v>4919</v>
      </c>
      <c r="C11521" t="s">
        <v>1325</v>
      </c>
      <c r="D11521" t="s">
        <v>2139</v>
      </c>
      <c r="E11521">
        <v>3</v>
      </c>
      <c r="F11521" s="8">
        <f>DATE(YEAR(project_c[[#This Row],[order_date]]),MONTH(project_c[[#This Row],[order_date]]),1)</f>
        <v>45108</v>
      </c>
      <c r="G11521" s="1">
        <v>45136</v>
      </c>
      <c r="H11521">
        <v>5</v>
      </c>
      <c r="I11521">
        <v>67.760000000000005</v>
      </c>
      <c r="J11521">
        <v>369.57</v>
      </c>
      <c r="K11521">
        <v>166.29</v>
      </c>
      <c r="L11521" t="s">
        <v>1326</v>
      </c>
      <c r="M11521" t="s">
        <v>9</v>
      </c>
      <c r="N11521" t="s">
        <v>10</v>
      </c>
      <c r="O11521" t="s">
        <v>362</v>
      </c>
      <c r="P11521" t="s">
        <v>2140</v>
      </c>
      <c r="Q11521" t="s">
        <v>1901</v>
      </c>
      <c r="R11521" t="s">
        <v>1902</v>
      </c>
      <c r="S11521" t="s">
        <v>44</v>
      </c>
    </row>
    <row r="11522" spans="1:19" x14ac:dyDescent="0.35">
      <c r="A11522">
        <v>8854</v>
      </c>
      <c r="B11522" t="s">
        <v>4919</v>
      </c>
      <c r="C11522" t="s">
        <v>1325</v>
      </c>
      <c r="D11522" t="s">
        <v>2737</v>
      </c>
      <c r="E11522">
        <v>2</v>
      </c>
      <c r="F11522" s="8">
        <f>DATE(YEAR(project_c[[#This Row],[order_date]]),MONTH(project_c[[#This Row],[order_date]]),1)</f>
        <v>45108</v>
      </c>
      <c r="G11522" s="1">
        <v>45136</v>
      </c>
      <c r="H11522">
        <v>5</v>
      </c>
      <c r="I11522">
        <v>11.77</v>
      </c>
      <c r="J11522">
        <v>123.86</v>
      </c>
      <c r="K11522">
        <v>100.32</v>
      </c>
      <c r="L11522" t="s">
        <v>1326</v>
      </c>
      <c r="M11522" t="s">
        <v>9</v>
      </c>
      <c r="N11522" t="s">
        <v>10</v>
      </c>
      <c r="O11522" t="s">
        <v>362</v>
      </c>
      <c r="P11522" t="s">
        <v>2738</v>
      </c>
      <c r="Q11522" t="s">
        <v>2522</v>
      </c>
      <c r="R11522" t="s">
        <v>2531</v>
      </c>
      <c r="S11522" t="s">
        <v>44</v>
      </c>
    </row>
    <row r="11523" spans="1:19" x14ac:dyDescent="0.35">
      <c r="A11523">
        <v>8855</v>
      </c>
      <c r="B11523" t="s">
        <v>4919</v>
      </c>
      <c r="C11523" t="s">
        <v>1325</v>
      </c>
      <c r="D11523" t="s">
        <v>4417</v>
      </c>
      <c r="E11523">
        <v>3</v>
      </c>
      <c r="F11523" s="8">
        <f>DATE(YEAR(project_c[[#This Row],[order_date]]),MONTH(project_c[[#This Row],[order_date]]),1)</f>
        <v>45108</v>
      </c>
      <c r="G11523" s="1">
        <v>45136</v>
      </c>
      <c r="H11523">
        <v>5</v>
      </c>
      <c r="I11523">
        <v>17.149999999999999</v>
      </c>
      <c r="J11523">
        <v>302.67</v>
      </c>
      <c r="K11523">
        <v>251.22</v>
      </c>
      <c r="L11523" t="s">
        <v>1326</v>
      </c>
      <c r="M11523" t="s">
        <v>9</v>
      </c>
      <c r="N11523" t="s">
        <v>10</v>
      </c>
      <c r="O11523" t="s">
        <v>362</v>
      </c>
      <c r="P11523" t="s">
        <v>4418</v>
      </c>
      <c r="Q11523" t="s">
        <v>4250</v>
      </c>
      <c r="R11523" t="s">
        <v>4273</v>
      </c>
      <c r="S11523" t="s">
        <v>44</v>
      </c>
    </row>
    <row r="11524" spans="1:19" x14ac:dyDescent="0.35">
      <c r="A11524">
        <v>9124</v>
      </c>
      <c r="B11524" t="s">
        <v>4919</v>
      </c>
      <c r="C11524" t="s">
        <v>1325</v>
      </c>
      <c r="D11524" t="s">
        <v>3164</v>
      </c>
      <c r="E11524">
        <v>3</v>
      </c>
      <c r="F11524" s="8">
        <f>DATE(YEAR(project_c[[#This Row],[order_date]]),MONTH(project_c[[#This Row],[order_date]]),1)</f>
        <v>45200</v>
      </c>
      <c r="G11524" s="1">
        <v>45201</v>
      </c>
      <c r="H11524">
        <v>4</v>
      </c>
      <c r="I11524">
        <v>1.55</v>
      </c>
      <c r="J11524">
        <v>11.61</v>
      </c>
      <c r="K11524">
        <v>6.96</v>
      </c>
      <c r="L11524" t="s">
        <v>1326</v>
      </c>
      <c r="M11524" t="s">
        <v>9</v>
      </c>
      <c r="N11524" t="s">
        <v>10</v>
      </c>
      <c r="O11524" t="s">
        <v>362</v>
      </c>
      <c r="P11524" t="s">
        <v>3165</v>
      </c>
      <c r="Q11524" t="s">
        <v>2522</v>
      </c>
      <c r="R11524" t="s">
        <v>2523</v>
      </c>
      <c r="S11524" t="s">
        <v>44</v>
      </c>
    </row>
    <row r="11525" spans="1:19" x14ac:dyDescent="0.35">
      <c r="A11525">
        <v>9125</v>
      </c>
      <c r="B11525" t="s">
        <v>4919</v>
      </c>
      <c r="C11525" t="s">
        <v>1325</v>
      </c>
      <c r="D11525" t="s">
        <v>4745</v>
      </c>
      <c r="E11525">
        <v>11</v>
      </c>
      <c r="F11525" s="8">
        <f>DATE(YEAR(project_c[[#This Row],[order_date]]),MONTH(project_c[[#This Row],[order_date]]),1)</f>
        <v>45200</v>
      </c>
      <c r="G11525" s="1">
        <v>45201</v>
      </c>
      <c r="H11525">
        <v>4</v>
      </c>
      <c r="I11525">
        <v>2.29</v>
      </c>
      <c r="J11525">
        <v>157.74</v>
      </c>
      <c r="K11525">
        <v>132.55000000000001</v>
      </c>
      <c r="L11525" t="s">
        <v>1326</v>
      </c>
      <c r="M11525" t="s">
        <v>9</v>
      </c>
      <c r="N11525" t="s">
        <v>10</v>
      </c>
      <c r="O11525" t="s">
        <v>362</v>
      </c>
      <c r="P11525" t="s">
        <v>4746</v>
      </c>
      <c r="Q11525" t="s">
        <v>4250</v>
      </c>
      <c r="R11525" t="s">
        <v>4251</v>
      </c>
      <c r="S11525" t="s">
        <v>44</v>
      </c>
    </row>
    <row r="11526" spans="1:19" x14ac:dyDescent="0.35">
      <c r="A11526">
        <v>9126</v>
      </c>
      <c r="B11526" t="s">
        <v>4919</v>
      </c>
      <c r="C11526" t="s">
        <v>1325</v>
      </c>
      <c r="D11526" t="s">
        <v>3612</v>
      </c>
      <c r="E11526">
        <v>7</v>
      </c>
      <c r="F11526" s="8">
        <f>DATE(YEAR(project_c[[#This Row],[order_date]]),MONTH(project_c[[#This Row],[order_date]]),1)</f>
        <v>45200</v>
      </c>
      <c r="G11526" s="1">
        <v>45201</v>
      </c>
      <c r="H11526">
        <v>4</v>
      </c>
      <c r="I11526">
        <v>2.15</v>
      </c>
      <c r="J11526">
        <v>45.57</v>
      </c>
      <c r="K11526">
        <v>30.52</v>
      </c>
      <c r="L11526" t="s">
        <v>1326</v>
      </c>
      <c r="M11526" t="s">
        <v>9</v>
      </c>
      <c r="N11526" t="s">
        <v>10</v>
      </c>
      <c r="O11526" t="s">
        <v>362</v>
      </c>
      <c r="P11526" t="s">
        <v>3613</v>
      </c>
      <c r="Q11526" t="s">
        <v>2522</v>
      </c>
      <c r="R11526" t="s">
        <v>2528</v>
      </c>
      <c r="S11526" t="s">
        <v>44</v>
      </c>
    </row>
    <row r="11527" spans="1:19" x14ac:dyDescent="0.35">
      <c r="A11527">
        <v>9127</v>
      </c>
      <c r="B11527" t="s">
        <v>4919</v>
      </c>
      <c r="C11527" t="s">
        <v>1325</v>
      </c>
      <c r="D11527" t="s">
        <v>2972</v>
      </c>
      <c r="E11527">
        <v>1</v>
      </c>
      <c r="F11527" s="8">
        <f>DATE(YEAR(project_c[[#This Row],[order_date]]),MONTH(project_c[[#This Row],[order_date]]),1)</f>
        <v>45200</v>
      </c>
      <c r="G11527" s="1">
        <v>45201</v>
      </c>
      <c r="H11527">
        <v>4</v>
      </c>
      <c r="I11527">
        <v>1.44</v>
      </c>
      <c r="J11527">
        <v>2.88</v>
      </c>
      <c r="K11527">
        <v>1.44</v>
      </c>
      <c r="L11527" t="s">
        <v>1326</v>
      </c>
      <c r="M11527" t="s">
        <v>9</v>
      </c>
      <c r="N11527" t="s">
        <v>10</v>
      </c>
      <c r="O11527" t="s">
        <v>362</v>
      </c>
      <c r="P11527" t="s">
        <v>2973</v>
      </c>
      <c r="Q11527" t="s">
        <v>2522</v>
      </c>
      <c r="R11527" t="s">
        <v>2523</v>
      </c>
      <c r="S11527" t="s">
        <v>44</v>
      </c>
    </row>
    <row r="11528" spans="1:19" x14ac:dyDescent="0.35">
      <c r="A11528">
        <v>1667</v>
      </c>
      <c r="B11528" t="s">
        <v>4919</v>
      </c>
      <c r="C11528" t="s">
        <v>1327</v>
      </c>
      <c r="D11528" t="s">
        <v>4329</v>
      </c>
      <c r="E11528">
        <v>3</v>
      </c>
      <c r="F11528" s="8">
        <f>DATE(YEAR(project_c[[#This Row],[order_date]]),MONTH(project_c[[#This Row],[order_date]]),1)</f>
        <v>43983</v>
      </c>
      <c r="G11528" s="1">
        <v>43990</v>
      </c>
      <c r="H11528">
        <v>4</v>
      </c>
      <c r="I11528">
        <v>2.84</v>
      </c>
      <c r="J11528">
        <v>136.27199999999999</v>
      </c>
      <c r="K11528">
        <v>127.752</v>
      </c>
      <c r="L11528" t="s">
        <v>1328</v>
      </c>
      <c r="M11528" t="s">
        <v>38</v>
      </c>
      <c r="N11528" t="s">
        <v>10</v>
      </c>
      <c r="O11528" t="s">
        <v>244</v>
      </c>
      <c r="P11528" t="s">
        <v>4330</v>
      </c>
      <c r="Q11528" t="s">
        <v>4250</v>
      </c>
      <c r="R11528" t="s">
        <v>4273</v>
      </c>
      <c r="S11528" t="s">
        <v>44</v>
      </c>
    </row>
    <row r="11529" spans="1:19" x14ac:dyDescent="0.35">
      <c r="A11529">
        <v>1842</v>
      </c>
      <c r="B11529" t="s">
        <v>4920</v>
      </c>
      <c r="C11529" t="s">
        <v>1327</v>
      </c>
      <c r="D11529" t="s">
        <v>2709</v>
      </c>
      <c r="E11529">
        <v>4</v>
      </c>
      <c r="F11529" s="8">
        <f>DATE(YEAR(project_c[[#This Row],[order_date]]),MONTH(project_c[[#This Row],[order_date]]),1)</f>
        <v>44013</v>
      </c>
      <c r="G11529" s="1">
        <v>44016</v>
      </c>
      <c r="H11529">
        <v>3</v>
      </c>
      <c r="I11529">
        <v>4.4400000000000004</v>
      </c>
      <c r="J11529">
        <v>177.536</v>
      </c>
      <c r="K11529">
        <v>159.77600000000001</v>
      </c>
      <c r="L11529" t="s">
        <v>1328</v>
      </c>
      <c r="M11529" t="s">
        <v>38</v>
      </c>
      <c r="N11529" t="s">
        <v>10</v>
      </c>
      <c r="O11529" t="s">
        <v>244</v>
      </c>
      <c r="P11529" t="s">
        <v>2710</v>
      </c>
      <c r="Q11529" t="s">
        <v>2522</v>
      </c>
      <c r="R11529" t="s">
        <v>2542</v>
      </c>
      <c r="S11529" t="s">
        <v>44</v>
      </c>
    </row>
    <row r="11530" spans="1:19" x14ac:dyDescent="0.35">
      <c r="A11530">
        <v>1843</v>
      </c>
      <c r="B11530" t="s">
        <v>4920</v>
      </c>
      <c r="C11530" t="s">
        <v>1327</v>
      </c>
      <c r="D11530" t="s">
        <v>4040</v>
      </c>
      <c r="E11530">
        <v>2</v>
      </c>
      <c r="F11530" s="8">
        <f>DATE(YEAR(project_c[[#This Row],[order_date]]),MONTH(project_c[[#This Row],[order_date]]),1)</f>
        <v>44013</v>
      </c>
      <c r="G11530" s="1">
        <v>44016</v>
      </c>
      <c r="H11530">
        <v>3</v>
      </c>
      <c r="I11530">
        <v>2.59</v>
      </c>
      <c r="J11530">
        <v>25.952000000000002</v>
      </c>
      <c r="K11530">
        <v>20.771999999999998</v>
      </c>
      <c r="L11530" t="s">
        <v>1328</v>
      </c>
      <c r="M11530" t="s">
        <v>38</v>
      </c>
      <c r="N11530" t="s">
        <v>10</v>
      </c>
      <c r="O11530" t="s">
        <v>244</v>
      </c>
      <c r="P11530" t="s">
        <v>4041</v>
      </c>
      <c r="Q11530" t="s">
        <v>2522</v>
      </c>
      <c r="R11530" t="s">
        <v>2531</v>
      </c>
      <c r="S11530" t="s">
        <v>44</v>
      </c>
    </row>
    <row r="11531" spans="1:19" x14ac:dyDescent="0.35">
      <c r="A11531">
        <v>1988</v>
      </c>
      <c r="B11531" t="s">
        <v>4919</v>
      </c>
      <c r="C11531" t="s">
        <v>1327</v>
      </c>
      <c r="D11531" t="s">
        <v>2456</v>
      </c>
      <c r="E11531">
        <v>3</v>
      </c>
      <c r="F11531" s="8">
        <f>DATE(YEAR(project_c[[#This Row],[order_date]]),MONTH(project_c[[#This Row],[order_date]]),1)</f>
        <v>43922</v>
      </c>
      <c r="G11531" s="1">
        <v>43924</v>
      </c>
      <c r="H11531">
        <v>5</v>
      </c>
      <c r="I11531">
        <v>3.53</v>
      </c>
      <c r="J11531">
        <v>62.31</v>
      </c>
      <c r="K11531">
        <v>51.72</v>
      </c>
      <c r="L11531" t="s">
        <v>1328</v>
      </c>
      <c r="M11531" t="s">
        <v>38</v>
      </c>
      <c r="N11531" t="s">
        <v>10</v>
      </c>
      <c r="O11531" t="s">
        <v>244</v>
      </c>
      <c r="P11531" t="s">
        <v>2457</v>
      </c>
      <c r="Q11531" t="s">
        <v>1901</v>
      </c>
      <c r="R11531" t="s">
        <v>1909</v>
      </c>
      <c r="S11531" t="s">
        <v>44</v>
      </c>
    </row>
    <row r="11532" spans="1:19" x14ac:dyDescent="0.35">
      <c r="A11532">
        <v>1989</v>
      </c>
      <c r="B11532" t="s">
        <v>4919</v>
      </c>
      <c r="C11532" t="s">
        <v>1327</v>
      </c>
      <c r="D11532" t="s">
        <v>2053</v>
      </c>
      <c r="E11532">
        <v>2</v>
      </c>
      <c r="F11532" s="8">
        <f>DATE(YEAR(project_c[[#This Row],[order_date]]),MONTH(project_c[[#This Row],[order_date]]),1)</f>
        <v>43922</v>
      </c>
      <c r="G11532" s="1">
        <v>43924</v>
      </c>
      <c r="H11532">
        <v>5</v>
      </c>
      <c r="I11532">
        <v>16</v>
      </c>
      <c r="J11532">
        <v>159.97999999999999</v>
      </c>
      <c r="K11532">
        <v>127.98</v>
      </c>
      <c r="L11532" t="s">
        <v>1328</v>
      </c>
      <c r="M11532" t="s">
        <v>38</v>
      </c>
      <c r="N11532" t="s">
        <v>10</v>
      </c>
      <c r="O11532" t="s">
        <v>244</v>
      </c>
      <c r="P11532" t="s">
        <v>2054</v>
      </c>
      <c r="Q11532" t="s">
        <v>1901</v>
      </c>
      <c r="R11532" t="s">
        <v>1909</v>
      </c>
      <c r="S11532" t="s">
        <v>44</v>
      </c>
    </row>
    <row r="11533" spans="1:19" x14ac:dyDescent="0.35">
      <c r="A11533">
        <v>2399</v>
      </c>
      <c r="B11533" t="s">
        <v>4920</v>
      </c>
      <c r="C11533" t="s">
        <v>1327</v>
      </c>
      <c r="D11533" t="s">
        <v>4146</v>
      </c>
      <c r="E11533">
        <v>3</v>
      </c>
      <c r="F11533" s="8">
        <f>DATE(YEAR(project_c[[#This Row],[order_date]]),MONTH(project_c[[#This Row],[order_date]]),1)</f>
        <v>44378</v>
      </c>
      <c r="G11533" s="1">
        <v>44393</v>
      </c>
      <c r="H11533">
        <v>3</v>
      </c>
      <c r="I11533">
        <v>11.86</v>
      </c>
      <c r="J11533">
        <v>64.709999999999994</v>
      </c>
      <c r="K11533">
        <v>29.13</v>
      </c>
      <c r="L11533" t="s">
        <v>1328</v>
      </c>
      <c r="M11533" t="s">
        <v>38</v>
      </c>
      <c r="N11533" t="s">
        <v>10</v>
      </c>
      <c r="O11533" t="s">
        <v>244</v>
      </c>
      <c r="P11533" t="s">
        <v>4147</v>
      </c>
      <c r="Q11533" t="s">
        <v>2522</v>
      </c>
      <c r="R11533" t="s">
        <v>2542</v>
      </c>
      <c r="S11533" t="s">
        <v>44</v>
      </c>
    </row>
    <row r="11534" spans="1:19" x14ac:dyDescent="0.35">
      <c r="A11534">
        <v>2400</v>
      </c>
      <c r="B11534" t="s">
        <v>4920</v>
      </c>
      <c r="C11534" t="s">
        <v>1327</v>
      </c>
      <c r="D11534" t="s">
        <v>1995</v>
      </c>
      <c r="E11534">
        <v>10</v>
      </c>
      <c r="F11534" s="8">
        <f>DATE(YEAR(project_c[[#This Row],[order_date]]),MONTH(project_c[[#This Row],[order_date]]),1)</f>
        <v>44378</v>
      </c>
      <c r="G11534" s="1">
        <v>44393</v>
      </c>
      <c r="H11534">
        <v>3</v>
      </c>
      <c r="I11534">
        <v>27.6</v>
      </c>
      <c r="J11534">
        <v>599.9</v>
      </c>
      <c r="K11534">
        <v>323.89999999999998</v>
      </c>
      <c r="L11534" t="s">
        <v>1328</v>
      </c>
      <c r="M11534" t="s">
        <v>38</v>
      </c>
      <c r="N11534" t="s">
        <v>10</v>
      </c>
      <c r="O11534" t="s">
        <v>244</v>
      </c>
      <c r="P11534" t="s">
        <v>1996</v>
      </c>
      <c r="Q11534" t="s">
        <v>1901</v>
      </c>
      <c r="R11534" t="s">
        <v>1909</v>
      </c>
      <c r="S11534" t="s">
        <v>44</v>
      </c>
    </row>
    <row r="11535" spans="1:19" x14ac:dyDescent="0.35">
      <c r="A11535">
        <v>3777</v>
      </c>
      <c r="B11535" t="s">
        <v>4919</v>
      </c>
      <c r="C11535" t="s">
        <v>1327</v>
      </c>
      <c r="D11535" t="s">
        <v>3116</v>
      </c>
      <c r="E11535">
        <v>8</v>
      </c>
      <c r="F11535" s="8">
        <f>DATE(YEAR(project_c[[#This Row],[order_date]]),MONTH(project_c[[#This Row],[order_date]]),1)</f>
        <v>44348</v>
      </c>
      <c r="G11535" s="1">
        <v>44348</v>
      </c>
      <c r="H11535">
        <v>4</v>
      </c>
      <c r="I11535">
        <v>1.72</v>
      </c>
      <c r="J11535">
        <v>5.7279999999999998</v>
      </c>
      <c r="K11535">
        <v>-8.032</v>
      </c>
      <c r="L11535" t="s">
        <v>1328</v>
      </c>
      <c r="M11535" t="s">
        <v>38</v>
      </c>
      <c r="N11535" t="s">
        <v>10</v>
      </c>
      <c r="O11535" t="s">
        <v>244</v>
      </c>
      <c r="P11535" t="s">
        <v>3117</v>
      </c>
      <c r="Q11535" t="s">
        <v>2522</v>
      </c>
      <c r="R11535" t="s">
        <v>2523</v>
      </c>
      <c r="S11535" t="s">
        <v>44</v>
      </c>
    </row>
    <row r="11536" spans="1:19" x14ac:dyDescent="0.35">
      <c r="A11536">
        <v>3778</v>
      </c>
      <c r="B11536" t="s">
        <v>4919</v>
      </c>
      <c r="C11536" t="s">
        <v>1327</v>
      </c>
      <c r="D11536" t="s">
        <v>3216</v>
      </c>
      <c r="E11536">
        <v>10</v>
      </c>
      <c r="F11536" s="8">
        <f>DATE(YEAR(project_c[[#This Row],[order_date]]),MONTH(project_c[[#This Row],[order_date]]),1)</f>
        <v>44348</v>
      </c>
      <c r="G11536" s="1">
        <v>44348</v>
      </c>
      <c r="H11536">
        <v>4</v>
      </c>
      <c r="I11536">
        <v>0.21</v>
      </c>
      <c r="J11536">
        <v>33.76</v>
      </c>
      <c r="K11536">
        <v>31.66</v>
      </c>
      <c r="L11536" t="s">
        <v>1328</v>
      </c>
      <c r="M11536" t="s">
        <v>38</v>
      </c>
      <c r="N11536" t="s">
        <v>10</v>
      </c>
      <c r="O11536" t="s">
        <v>244</v>
      </c>
      <c r="P11536" t="s">
        <v>3217</v>
      </c>
      <c r="Q11536" t="s">
        <v>2522</v>
      </c>
      <c r="R11536" t="s">
        <v>2542</v>
      </c>
      <c r="S11536" t="s">
        <v>44</v>
      </c>
    </row>
    <row r="11537" spans="1:19" x14ac:dyDescent="0.35">
      <c r="A11537">
        <v>15065</v>
      </c>
      <c r="B11537" t="s">
        <v>4919</v>
      </c>
      <c r="C11537" t="s">
        <v>1327</v>
      </c>
      <c r="D11537" t="s">
        <v>2510</v>
      </c>
      <c r="E11537">
        <v>1</v>
      </c>
      <c r="F11537" s="8">
        <f>DATE(YEAR(project_c[[#This Row],[order_date]]),MONTH(project_c[[#This Row],[order_date]]),1)</f>
        <v>44621</v>
      </c>
      <c r="G11537" s="1">
        <v>44632</v>
      </c>
      <c r="H11537">
        <v>3</v>
      </c>
      <c r="I11537">
        <v>1.78</v>
      </c>
      <c r="J11537">
        <v>20.706</v>
      </c>
      <c r="K11537">
        <v>18.925999999999998</v>
      </c>
      <c r="L11537" t="s">
        <v>1328</v>
      </c>
      <c r="M11537" t="s">
        <v>38</v>
      </c>
      <c r="N11537" t="s">
        <v>10</v>
      </c>
      <c r="O11537" t="s">
        <v>244</v>
      </c>
      <c r="P11537" t="s">
        <v>2511</v>
      </c>
      <c r="Q11537" t="s">
        <v>1901</v>
      </c>
      <c r="R11537" t="s">
        <v>1902</v>
      </c>
      <c r="S11537" t="s">
        <v>44</v>
      </c>
    </row>
    <row r="11538" spans="1:19" x14ac:dyDescent="0.35">
      <c r="A11538">
        <v>4620</v>
      </c>
      <c r="B11538" t="s">
        <v>4919</v>
      </c>
      <c r="C11538" t="s">
        <v>1327</v>
      </c>
      <c r="D11538" t="s">
        <v>3958</v>
      </c>
      <c r="E11538">
        <v>1</v>
      </c>
      <c r="F11538" s="8">
        <f>DATE(YEAR(project_c[[#This Row],[order_date]]),MONTH(project_c[[#This Row],[order_date]]),1)</f>
        <v>44805</v>
      </c>
      <c r="G11538" s="1">
        <v>44829</v>
      </c>
      <c r="H11538">
        <v>4</v>
      </c>
      <c r="I11538">
        <v>1.34</v>
      </c>
      <c r="J11538">
        <v>4.0170000000000003</v>
      </c>
      <c r="K11538">
        <v>2.677</v>
      </c>
      <c r="L11538" t="s">
        <v>1328</v>
      </c>
      <c r="M11538" t="s">
        <v>38</v>
      </c>
      <c r="N11538" t="s">
        <v>10</v>
      </c>
      <c r="O11538" t="s">
        <v>244</v>
      </c>
      <c r="P11538" t="s">
        <v>3959</v>
      </c>
      <c r="Q11538" t="s">
        <v>2522</v>
      </c>
      <c r="R11538" t="s">
        <v>2523</v>
      </c>
      <c r="S11538" t="s">
        <v>44</v>
      </c>
    </row>
    <row r="11539" spans="1:19" x14ac:dyDescent="0.35">
      <c r="A11539">
        <v>4619</v>
      </c>
      <c r="B11539" t="s">
        <v>4919</v>
      </c>
      <c r="C11539" t="s">
        <v>1327</v>
      </c>
      <c r="D11539" t="s">
        <v>3714</v>
      </c>
      <c r="E11539">
        <v>9</v>
      </c>
      <c r="F11539" s="8">
        <f>DATE(YEAR(project_c[[#This Row],[order_date]]),MONTH(project_c[[#This Row],[order_date]]),1)</f>
        <v>44805</v>
      </c>
      <c r="G11539" s="1">
        <v>44829</v>
      </c>
      <c r="H11539">
        <v>4</v>
      </c>
      <c r="I11539">
        <v>3.25</v>
      </c>
      <c r="J11539">
        <v>60.048000000000002</v>
      </c>
      <c r="K11539">
        <v>30.797999999999998</v>
      </c>
      <c r="L11539" t="s">
        <v>1328</v>
      </c>
      <c r="M11539" t="s">
        <v>38</v>
      </c>
      <c r="N11539" t="s">
        <v>10</v>
      </c>
      <c r="O11539" t="s">
        <v>244</v>
      </c>
      <c r="P11539" t="s">
        <v>3715</v>
      </c>
      <c r="Q11539" t="s">
        <v>2522</v>
      </c>
      <c r="R11539" t="s">
        <v>2542</v>
      </c>
      <c r="S11539" t="s">
        <v>44</v>
      </c>
    </row>
    <row r="11540" spans="1:19" x14ac:dyDescent="0.35">
      <c r="A11540">
        <v>7559</v>
      </c>
      <c r="B11540" t="s">
        <v>4919</v>
      </c>
      <c r="C11540" t="s">
        <v>1327</v>
      </c>
      <c r="D11540" t="s">
        <v>4098</v>
      </c>
      <c r="E11540">
        <v>4</v>
      </c>
      <c r="F11540" s="8">
        <f>DATE(YEAR(project_c[[#This Row],[order_date]]),MONTH(project_c[[#This Row],[order_date]]),1)</f>
        <v>45231</v>
      </c>
      <c r="G11540" s="1">
        <v>45243</v>
      </c>
      <c r="H11540">
        <v>6</v>
      </c>
      <c r="I11540">
        <v>8.11</v>
      </c>
      <c r="J11540">
        <v>61.792000000000002</v>
      </c>
      <c r="K11540">
        <v>29.352</v>
      </c>
      <c r="L11540" t="s">
        <v>1328</v>
      </c>
      <c r="M11540" t="s">
        <v>38</v>
      </c>
      <c r="N11540" t="s">
        <v>10</v>
      </c>
      <c r="O11540" t="s">
        <v>244</v>
      </c>
      <c r="P11540" t="s">
        <v>4099</v>
      </c>
      <c r="Q11540" t="s">
        <v>2522</v>
      </c>
      <c r="R11540" t="s">
        <v>2559</v>
      </c>
      <c r="S11540" t="s">
        <v>44</v>
      </c>
    </row>
    <row r="11541" spans="1:19" x14ac:dyDescent="0.35">
      <c r="A11541">
        <v>7560</v>
      </c>
      <c r="B11541" t="s">
        <v>4919</v>
      </c>
      <c r="C11541" t="s">
        <v>1327</v>
      </c>
      <c r="D11541" t="s">
        <v>3316</v>
      </c>
      <c r="E11541">
        <v>3</v>
      </c>
      <c r="F11541" s="8">
        <f>DATE(YEAR(project_c[[#This Row],[order_date]]),MONTH(project_c[[#This Row],[order_date]]),1)</f>
        <v>45231</v>
      </c>
      <c r="G11541" s="1">
        <v>45243</v>
      </c>
      <c r="H11541">
        <v>6</v>
      </c>
      <c r="I11541">
        <v>1.96</v>
      </c>
      <c r="J11541">
        <v>9.7512000000000008</v>
      </c>
      <c r="K11541">
        <v>3.8712</v>
      </c>
      <c r="L11541" t="s">
        <v>1328</v>
      </c>
      <c r="M11541" t="s">
        <v>38</v>
      </c>
      <c r="N11541" t="s">
        <v>10</v>
      </c>
      <c r="O11541" t="s">
        <v>244</v>
      </c>
      <c r="P11541" t="s">
        <v>3317</v>
      </c>
      <c r="Q11541" t="s">
        <v>2522</v>
      </c>
      <c r="R11541" t="s">
        <v>2523</v>
      </c>
      <c r="S11541" t="s">
        <v>44</v>
      </c>
    </row>
    <row r="11542" spans="1:19" x14ac:dyDescent="0.35">
      <c r="A11542">
        <v>1682</v>
      </c>
      <c r="B11542" t="s">
        <v>4919</v>
      </c>
      <c r="C11542" t="s">
        <v>1329</v>
      </c>
      <c r="D11542" t="s">
        <v>2109</v>
      </c>
      <c r="E11542">
        <v>9</v>
      </c>
      <c r="F11542" s="8">
        <f>DATE(YEAR(project_c[[#This Row],[order_date]]),MONTH(project_c[[#This Row],[order_date]]),1)</f>
        <v>44136</v>
      </c>
      <c r="G11542" s="1">
        <v>44136</v>
      </c>
      <c r="H11542">
        <v>4</v>
      </c>
      <c r="I11542">
        <v>10.88</v>
      </c>
      <c r="J11542">
        <v>783.072</v>
      </c>
      <c r="K11542">
        <v>685.15200000000004</v>
      </c>
      <c r="L11542" t="s">
        <v>1330</v>
      </c>
      <c r="M11542" t="s">
        <v>38</v>
      </c>
      <c r="N11542" t="s">
        <v>10</v>
      </c>
      <c r="O11542" t="s">
        <v>55</v>
      </c>
      <c r="P11542" t="s">
        <v>2110</v>
      </c>
      <c r="Q11542" t="s">
        <v>1901</v>
      </c>
      <c r="R11542" t="s">
        <v>1902</v>
      </c>
      <c r="S11542" t="s">
        <v>44</v>
      </c>
    </row>
    <row r="11543" spans="1:19" x14ac:dyDescent="0.35">
      <c r="A11543">
        <v>1680</v>
      </c>
      <c r="B11543" t="s">
        <v>4919</v>
      </c>
      <c r="C11543" t="s">
        <v>1329</v>
      </c>
      <c r="D11543" t="s">
        <v>3102</v>
      </c>
      <c r="E11543">
        <v>3</v>
      </c>
      <c r="F11543" s="8">
        <f>DATE(YEAR(project_c[[#This Row],[order_date]]),MONTH(project_c[[#This Row],[order_date]]),1)</f>
        <v>44136</v>
      </c>
      <c r="G11543" s="1">
        <v>44136</v>
      </c>
      <c r="H11543">
        <v>4</v>
      </c>
      <c r="I11543">
        <v>0.21</v>
      </c>
      <c r="J11543">
        <v>8.2080000000000002</v>
      </c>
      <c r="K11543">
        <v>7.5780000000000003</v>
      </c>
      <c r="L11543" t="s">
        <v>1330</v>
      </c>
      <c r="M11543" t="s">
        <v>38</v>
      </c>
      <c r="N11543" t="s">
        <v>10</v>
      </c>
      <c r="O11543" t="s">
        <v>55</v>
      </c>
      <c r="P11543" t="s">
        <v>3103</v>
      </c>
      <c r="Q11543" t="s">
        <v>2522</v>
      </c>
      <c r="R11543" t="s">
        <v>2528</v>
      </c>
      <c r="S11543" t="s">
        <v>44</v>
      </c>
    </row>
    <row r="11544" spans="1:19" x14ac:dyDescent="0.35">
      <c r="A11544">
        <v>1681</v>
      </c>
      <c r="B11544" t="s">
        <v>4919</v>
      </c>
      <c r="C11544" t="s">
        <v>1329</v>
      </c>
      <c r="D11544" t="s">
        <v>3188</v>
      </c>
      <c r="E11544">
        <v>12</v>
      </c>
      <c r="F11544" s="8">
        <f>DATE(YEAR(project_c[[#This Row],[order_date]]),MONTH(project_c[[#This Row],[order_date]]),1)</f>
        <v>44136</v>
      </c>
      <c r="G11544" s="1">
        <v>44136</v>
      </c>
      <c r="H11544">
        <v>4</v>
      </c>
      <c r="I11544">
        <v>0.4</v>
      </c>
      <c r="J11544">
        <v>38.207999999999998</v>
      </c>
      <c r="K11544">
        <v>33.408000000000001</v>
      </c>
      <c r="L11544" t="s">
        <v>1330</v>
      </c>
      <c r="M11544" t="s">
        <v>38</v>
      </c>
      <c r="N11544" t="s">
        <v>10</v>
      </c>
      <c r="O11544" t="s">
        <v>55</v>
      </c>
      <c r="P11544" t="s">
        <v>3189</v>
      </c>
      <c r="Q11544" t="s">
        <v>2522</v>
      </c>
      <c r="R11544" t="s">
        <v>2534</v>
      </c>
      <c r="S11544" t="s">
        <v>44</v>
      </c>
    </row>
    <row r="11545" spans="1:19" x14ac:dyDescent="0.35">
      <c r="A11545">
        <v>2352</v>
      </c>
      <c r="B11545" t="s">
        <v>4919</v>
      </c>
      <c r="C11545" t="s">
        <v>1329</v>
      </c>
      <c r="D11545" t="s">
        <v>4046</v>
      </c>
      <c r="E11545">
        <v>2</v>
      </c>
      <c r="F11545" s="8">
        <f>DATE(YEAR(project_c[[#This Row],[order_date]]),MONTH(project_c[[#This Row],[order_date]]),1)</f>
        <v>44440</v>
      </c>
      <c r="G11545" s="1">
        <v>44457</v>
      </c>
      <c r="H11545">
        <v>5</v>
      </c>
      <c r="I11545">
        <v>3.19</v>
      </c>
      <c r="J11545">
        <v>33.56</v>
      </c>
      <c r="K11545">
        <v>27.18</v>
      </c>
      <c r="L11545" t="s">
        <v>1330</v>
      </c>
      <c r="M11545" t="s">
        <v>38</v>
      </c>
      <c r="N11545" t="s">
        <v>10</v>
      </c>
      <c r="O11545" t="s">
        <v>55</v>
      </c>
      <c r="P11545" t="s">
        <v>4047</v>
      </c>
      <c r="Q11545" t="s">
        <v>2522</v>
      </c>
      <c r="R11545" t="s">
        <v>2559</v>
      </c>
      <c r="S11545" t="s">
        <v>44</v>
      </c>
    </row>
    <row r="11546" spans="1:19" x14ac:dyDescent="0.35">
      <c r="A11546">
        <v>2353</v>
      </c>
      <c r="B11546" t="s">
        <v>4919</v>
      </c>
      <c r="C11546" t="s">
        <v>1329</v>
      </c>
      <c r="D11546" t="s">
        <v>2763</v>
      </c>
      <c r="E11546">
        <v>7</v>
      </c>
      <c r="F11546" s="8">
        <f>DATE(YEAR(project_c[[#This Row],[order_date]]),MONTH(project_c[[#This Row],[order_date]]),1)</f>
        <v>44440</v>
      </c>
      <c r="G11546" s="1">
        <v>44457</v>
      </c>
      <c r="H11546">
        <v>5</v>
      </c>
      <c r="I11546">
        <v>20.38</v>
      </c>
      <c r="J11546">
        <v>509.46</v>
      </c>
      <c r="K11546">
        <v>366.8</v>
      </c>
      <c r="L11546" t="s">
        <v>1330</v>
      </c>
      <c r="M11546" t="s">
        <v>38</v>
      </c>
      <c r="N11546" t="s">
        <v>10</v>
      </c>
      <c r="O11546" t="s">
        <v>55</v>
      </c>
      <c r="P11546" t="s">
        <v>2764</v>
      </c>
      <c r="Q11546" t="s">
        <v>2522</v>
      </c>
      <c r="R11546" t="s">
        <v>2559</v>
      </c>
      <c r="S11546" t="s">
        <v>44</v>
      </c>
    </row>
    <row r="11547" spans="1:19" x14ac:dyDescent="0.35">
      <c r="A11547">
        <v>2355</v>
      </c>
      <c r="B11547" t="s">
        <v>4919</v>
      </c>
      <c r="C11547" t="s">
        <v>1329</v>
      </c>
      <c r="D11547" t="s">
        <v>2208</v>
      </c>
      <c r="E11547">
        <v>7</v>
      </c>
      <c r="F11547" s="8">
        <f>DATE(YEAR(project_c[[#This Row],[order_date]]),MONTH(project_c[[#This Row],[order_date]]),1)</f>
        <v>44440</v>
      </c>
      <c r="G11547" s="1">
        <v>44457</v>
      </c>
      <c r="H11547">
        <v>5</v>
      </c>
      <c r="I11547">
        <v>46.8</v>
      </c>
      <c r="J11547">
        <v>1259.93</v>
      </c>
      <c r="K11547">
        <v>932.33</v>
      </c>
      <c r="L11547" t="s">
        <v>1330</v>
      </c>
      <c r="M11547" t="s">
        <v>38</v>
      </c>
      <c r="N11547" t="s">
        <v>10</v>
      </c>
      <c r="O11547" t="s">
        <v>55</v>
      </c>
      <c r="P11547" t="s">
        <v>2209</v>
      </c>
      <c r="Q11547" t="s">
        <v>1901</v>
      </c>
      <c r="R11547" t="s">
        <v>1902</v>
      </c>
      <c r="S11547" t="s">
        <v>44</v>
      </c>
    </row>
    <row r="11548" spans="1:19" x14ac:dyDescent="0.35">
      <c r="A11548">
        <v>2356</v>
      </c>
      <c r="B11548" t="s">
        <v>4919</v>
      </c>
      <c r="C11548" t="s">
        <v>1329</v>
      </c>
      <c r="D11548" t="s">
        <v>3948</v>
      </c>
      <c r="E11548">
        <v>4</v>
      </c>
      <c r="F11548" s="8">
        <f>DATE(YEAR(project_c[[#This Row],[order_date]]),MONTH(project_c[[#This Row],[order_date]]),1)</f>
        <v>44440</v>
      </c>
      <c r="G11548" s="1">
        <v>44457</v>
      </c>
      <c r="H11548">
        <v>5</v>
      </c>
      <c r="I11548">
        <v>0.91</v>
      </c>
      <c r="J11548">
        <v>52.08</v>
      </c>
      <c r="K11548">
        <v>48.44</v>
      </c>
      <c r="L11548" t="s">
        <v>1330</v>
      </c>
      <c r="M11548" t="s">
        <v>38</v>
      </c>
      <c r="N11548" t="s">
        <v>10</v>
      </c>
      <c r="O11548" t="s">
        <v>55</v>
      </c>
      <c r="P11548" t="s">
        <v>3949</v>
      </c>
      <c r="Q11548" t="s">
        <v>2522</v>
      </c>
      <c r="R11548" t="s">
        <v>2523</v>
      </c>
      <c r="S11548" t="s">
        <v>44</v>
      </c>
    </row>
    <row r="11549" spans="1:19" x14ac:dyDescent="0.35">
      <c r="A11549">
        <v>3949</v>
      </c>
      <c r="B11549" t="s">
        <v>4918</v>
      </c>
      <c r="C11549" t="s">
        <v>1329</v>
      </c>
      <c r="D11549" t="s">
        <v>3368</v>
      </c>
      <c r="E11549">
        <v>3</v>
      </c>
      <c r="F11549" s="8">
        <f>DATE(YEAR(project_c[[#This Row],[order_date]]),MONTH(project_c[[#This Row],[order_date]]),1)</f>
        <v>44228</v>
      </c>
      <c r="G11549" s="1">
        <v>44230</v>
      </c>
      <c r="H11549">
        <v>2</v>
      </c>
      <c r="I11549">
        <v>0.71</v>
      </c>
      <c r="J11549">
        <v>12.144</v>
      </c>
      <c r="K11549">
        <v>10.013999999999999</v>
      </c>
      <c r="L11549" t="s">
        <v>1330</v>
      </c>
      <c r="M11549" t="s">
        <v>38</v>
      </c>
      <c r="N11549" t="s">
        <v>10</v>
      </c>
      <c r="O11549" t="s">
        <v>55</v>
      </c>
      <c r="P11549" t="s">
        <v>3369</v>
      </c>
      <c r="Q11549" t="s">
        <v>2522</v>
      </c>
      <c r="R11549" t="s">
        <v>2523</v>
      </c>
      <c r="S11549" t="s">
        <v>44</v>
      </c>
    </row>
    <row r="11550" spans="1:19" x14ac:dyDescent="0.35">
      <c r="A11550">
        <v>2354</v>
      </c>
      <c r="B11550" t="s">
        <v>4919</v>
      </c>
      <c r="C11550" t="s">
        <v>1329</v>
      </c>
      <c r="D11550" t="s">
        <v>3290</v>
      </c>
      <c r="E11550">
        <v>1</v>
      </c>
      <c r="F11550" s="8">
        <f>DATE(YEAR(project_c[[#This Row],[order_date]]),MONTH(project_c[[#This Row],[order_date]]),1)</f>
        <v>44440</v>
      </c>
      <c r="G11550" s="1">
        <v>44457</v>
      </c>
      <c r="H11550">
        <v>5</v>
      </c>
      <c r="I11550">
        <v>1.43</v>
      </c>
      <c r="J11550">
        <v>4.62</v>
      </c>
      <c r="K11550">
        <v>3.19</v>
      </c>
      <c r="L11550" t="s">
        <v>1330</v>
      </c>
      <c r="M11550" t="s">
        <v>38</v>
      </c>
      <c r="N11550" t="s">
        <v>10</v>
      </c>
      <c r="O11550" t="s">
        <v>55</v>
      </c>
      <c r="P11550" t="s">
        <v>3291</v>
      </c>
      <c r="Q11550" t="s">
        <v>2522</v>
      </c>
      <c r="R11550" t="s">
        <v>2542</v>
      </c>
      <c r="S11550" t="s">
        <v>44</v>
      </c>
    </row>
    <row r="11551" spans="1:19" x14ac:dyDescent="0.35">
      <c r="A11551">
        <v>4503</v>
      </c>
      <c r="B11551" t="s">
        <v>4919</v>
      </c>
      <c r="C11551" t="s">
        <v>1329</v>
      </c>
      <c r="D11551" t="s">
        <v>4759</v>
      </c>
      <c r="E11551">
        <v>4</v>
      </c>
      <c r="F11551" s="8">
        <f>DATE(YEAR(project_c[[#This Row],[order_date]]),MONTH(project_c[[#This Row],[order_date]]),1)</f>
        <v>44743</v>
      </c>
      <c r="G11551" s="1">
        <v>44767</v>
      </c>
      <c r="H11551">
        <v>4</v>
      </c>
      <c r="I11551">
        <v>2.2400000000000002</v>
      </c>
      <c r="J11551">
        <v>51.136000000000003</v>
      </c>
      <c r="K11551">
        <v>42.176000000000002</v>
      </c>
      <c r="L11551" t="s">
        <v>1330</v>
      </c>
      <c r="M11551" t="s">
        <v>38</v>
      </c>
      <c r="N11551" t="s">
        <v>10</v>
      </c>
      <c r="O11551" t="s">
        <v>55</v>
      </c>
      <c r="P11551" t="s">
        <v>4760</v>
      </c>
      <c r="Q11551" t="s">
        <v>4250</v>
      </c>
      <c r="R11551" t="s">
        <v>4251</v>
      </c>
      <c r="S11551" t="s">
        <v>44</v>
      </c>
    </row>
    <row r="11552" spans="1:19" x14ac:dyDescent="0.35">
      <c r="A11552">
        <v>15306</v>
      </c>
      <c r="B11552" t="s">
        <v>4919</v>
      </c>
      <c r="C11552" t="s">
        <v>1329</v>
      </c>
      <c r="D11552" t="s">
        <v>2610</v>
      </c>
      <c r="E11552">
        <v>1</v>
      </c>
      <c r="F11552" s="8">
        <f>DATE(YEAR(project_c[[#This Row],[order_date]]),MONTH(project_c[[#This Row],[order_date]]),1)</f>
        <v>44652</v>
      </c>
      <c r="G11552" s="1">
        <v>44659</v>
      </c>
      <c r="H11552">
        <v>2</v>
      </c>
      <c r="I11552">
        <v>8.56</v>
      </c>
      <c r="J11552">
        <v>28.545999999999999</v>
      </c>
      <c r="K11552">
        <v>19.986000000000001</v>
      </c>
      <c r="L11552" t="s">
        <v>1330</v>
      </c>
      <c r="M11552" t="s">
        <v>38</v>
      </c>
      <c r="N11552" t="s">
        <v>10</v>
      </c>
      <c r="O11552" t="s">
        <v>55</v>
      </c>
      <c r="P11552" t="s">
        <v>2611</v>
      </c>
      <c r="Q11552" t="s">
        <v>2522</v>
      </c>
      <c r="R11552" t="s">
        <v>2531</v>
      </c>
      <c r="S11552" t="s">
        <v>44</v>
      </c>
    </row>
    <row r="11553" spans="1:19" x14ac:dyDescent="0.35">
      <c r="A11553">
        <v>8494</v>
      </c>
      <c r="B11553" t="s">
        <v>4920</v>
      </c>
      <c r="C11553" t="s">
        <v>1329</v>
      </c>
      <c r="D11553" t="s">
        <v>2568</v>
      </c>
      <c r="E11553">
        <v>3</v>
      </c>
      <c r="F11553" s="8">
        <f>DATE(YEAR(project_c[[#This Row],[order_date]]),MONTH(project_c[[#This Row],[order_date]]),1)</f>
        <v>45170</v>
      </c>
      <c r="G11553" s="1">
        <v>45179</v>
      </c>
      <c r="H11553">
        <v>3</v>
      </c>
      <c r="I11553">
        <v>13.47</v>
      </c>
      <c r="J11553">
        <v>85.055999999999997</v>
      </c>
      <c r="K11553">
        <v>44.646000000000001</v>
      </c>
      <c r="L11553" t="s">
        <v>1330</v>
      </c>
      <c r="M11553" t="s">
        <v>38</v>
      </c>
      <c r="N11553" t="s">
        <v>10</v>
      </c>
      <c r="O11553" t="s">
        <v>55</v>
      </c>
      <c r="P11553" t="s">
        <v>2569</v>
      </c>
      <c r="Q11553" t="s">
        <v>2522</v>
      </c>
      <c r="R11553" t="s">
        <v>2542</v>
      </c>
      <c r="S11553" t="s">
        <v>44</v>
      </c>
    </row>
    <row r="11554" spans="1:19" x14ac:dyDescent="0.35">
      <c r="A11554">
        <v>8638</v>
      </c>
      <c r="B11554" t="s">
        <v>4918</v>
      </c>
      <c r="C11554" t="s">
        <v>1329</v>
      </c>
      <c r="D11554" t="s">
        <v>3556</v>
      </c>
      <c r="E11554">
        <v>3</v>
      </c>
      <c r="F11554" s="8">
        <f>DATE(YEAR(project_c[[#This Row],[order_date]]),MONTH(project_c[[#This Row],[order_date]]),1)</f>
        <v>45170</v>
      </c>
      <c r="G11554" s="1">
        <v>45180</v>
      </c>
      <c r="H11554">
        <v>2</v>
      </c>
      <c r="I11554">
        <v>1.04</v>
      </c>
      <c r="J11554">
        <v>19.440000000000001</v>
      </c>
      <c r="K11554">
        <v>16.32</v>
      </c>
      <c r="L11554" t="s">
        <v>1330</v>
      </c>
      <c r="M11554" t="s">
        <v>38</v>
      </c>
      <c r="N11554" t="s">
        <v>10</v>
      </c>
      <c r="O11554" t="s">
        <v>55</v>
      </c>
      <c r="P11554" t="s">
        <v>3557</v>
      </c>
      <c r="Q11554" t="s">
        <v>2522</v>
      </c>
      <c r="R11554" t="s">
        <v>2542</v>
      </c>
      <c r="S11554" t="s">
        <v>44</v>
      </c>
    </row>
    <row r="11555" spans="1:19" x14ac:dyDescent="0.35">
      <c r="A11555">
        <v>9100</v>
      </c>
      <c r="B11555" t="s">
        <v>4919</v>
      </c>
      <c r="C11555" t="s">
        <v>1329</v>
      </c>
      <c r="D11555" t="s">
        <v>3332</v>
      </c>
      <c r="E11555">
        <v>6</v>
      </c>
      <c r="F11555" s="8">
        <f>DATE(YEAR(project_c[[#This Row],[order_date]]),MONTH(project_c[[#This Row],[order_date]]),1)</f>
        <v>45200</v>
      </c>
      <c r="G11555" s="1">
        <v>45200</v>
      </c>
      <c r="H11555">
        <v>7</v>
      </c>
      <c r="I11555">
        <v>0.6</v>
      </c>
      <c r="J11555">
        <v>6.6719999999999997</v>
      </c>
      <c r="K11555">
        <v>3.0720000000000001</v>
      </c>
      <c r="L11555" t="s">
        <v>1330</v>
      </c>
      <c r="M11555" t="s">
        <v>38</v>
      </c>
      <c r="N11555" t="s">
        <v>10</v>
      </c>
      <c r="O11555" t="s">
        <v>55</v>
      </c>
      <c r="P11555" t="s">
        <v>3333</v>
      </c>
      <c r="Q11555" t="s">
        <v>2522</v>
      </c>
      <c r="R11555" t="s">
        <v>2528</v>
      </c>
      <c r="S11555" t="s">
        <v>44</v>
      </c>
    </row>
    <row r="11556" spans="1:19" x14ac:dyDescent="0.35">
      <c r="A11556">
        <v>9298</v>
      </c>
      <c r="B11556" t="s">
        <v>4919</v>
      </c>
      <c r="C11556" t="s">
        <v>1329</v>
      </c>
      <c r="D11556" t="s">
        <v>3308</v>
      </c>
      <c r="E11556">
        <v>5</v>
      </c>
      <c r="F11556" s="8">
        <f>DATE(YEAR(project_c[[#This Row],[order_date]]),MONTH(project_c[[#This Row],[order_date]]),1)</f>
        <v>45231</v>
      </c>
      <c r="G11556" s="1">
        <v>45232</v>
      </c>
      <c r="H11556">
        <v>4</v>
      </c>
      <c r="I11556">
        <v>0.38</v>
      </c>
      <c r="J11556">
        <v>23.85</v>
      </c>
      <c r="K11556">
        <v>21.95</v>
      </c>
      <c r="L11556" t="s">
        <v>1330</v>
      </c>
      <c r="M11556" t="s">
        <v>38</v>
      </c>
      <c r="N11556" t="s">
        <v>10</v>
      </c>
      <c r="O11556" t="s">
        <v>55</v>
      </c>
      <c r="P11556" t="s">
        <v>3309</v>
      </c>
      <c r="Q11556" t="s">
        <v>2522</v>
      </c>
      <c r="R11556" t="s">
        <v>2542</v>
      </c>
      <c r="S11556" t="s">
        <v>44</v>
      </c>
    </row>
    <row r="11557" spans="1:19" x14ac:dyDescent="0.35">
      <c r="A11557">
        <v>1684</v>
      </c>
      <c r="B11557" t="s">
        <v>4919</v>
      </c>
      <c r="C11557" t="s">
        <v>1331</v>
      </c>
      <c r="D11557" t="s">
        <v>2145</v>
      </c>
      <c r="E11557">
        <v>5</v>
      </c>
      <c r="F11557" s="8">
        <f>DATE(YEAR(project_c[[#This Row],[order_date]]),MONTH(project_c[[#This Row],[order_date]]),1)</f>
        <v>43922</v>
      </c>
      <c r="G11557" s="1">
        <v>43928</v>
      </c>
      <c r="H11557">
        <v>5</v>
      </c>
      <c r="I11557">
        <v>40.32</v>
      </c>
      <c r="J11557">
        <v>629.95000000000005</v>
      </c>
      <c r="K11557">
        <v>428.35</v>
      </c>
      <c r="L11557" t="s">
        <v>1332</v>
      </c>
      <c r="M11557" t="s">
        <v>38</v>
      </c>
      <c r="N11557" t="s">
        <v>10</v>
      </c>
      <c r="O11557" t="s">
        <v>362</v>
      </c>
      <c r="P11557" t="s">
        <v>2146</v>
      </c>
      <c r="Q11557" t="s">
        <v>1901</v>
      </c>
      <c r="R11557" t="s">
        <v>1902</v>
      </c>
      <c r="S11557" t="s">
        <v>44</v>
      </c>
    </row>
    <row r="11558" spans="1:19" x14ac:dyDescent="0.35">
      <c r="A11558">
        <v>1685</v>
      </c>
      <c r="B11558" t="s">
        <v>4919</v>
      </c>
      <c r="C11558" t="s">
        <v>1331</v>
      </c>
      <c r="D11558" t="s">
        <v>2621</v>
      </c>
      <c r="E11558">
        <v>3</v>
      </c>
      <c r="F11558" s="8">
        <f>DATE(YEAR(project_c[[#This Row],[order_date]]),MONTH(project_c[[#This Row],[order_date]]),1)</f>
        <v>43922</v>
      </c>
      <c r="G11558" s="1">
        <v>43928</v>
      </c>
      <c r="H11558">
        <v>5</v>
      </c>
      <c r="I11558">
        <v>4.0999999999999996</v>
      </c>
      <c r="J11558">
        <v>122.97</v>
      </c>
      <c r="K11558">
        <v>110.67</v>
      </c>
      <c r="L11558" t="s">
        <v>1332</v>
      </c>
      <c r="M11558" t="s">
        <v>38</v>
      </c>
      <c r="N11558" t="s">
        <v>10</v>
      </c>
      <c r="O11558" t="s">
        <v>362</v>
      </c>
      <c r="P11558" t="s">
        <v>2622</v>
      </c>
      <c r="Q11558" t="s">
        <v>2522</v>
      </c>
      <c r="R11558" t="s">
        <v>2542</v>
      </c>
      <c r="S11558" t="s">
        <v>44</v>
      </c>
    </row>
    <row r="11559" spans="1:19" x14ac:dyDescent="0.35">
      <c r="A11559">
        <v>1851</v>
      </c>
      <c r="B11559" t="s">
        <v>4920</v>
      </c>
      <c r="C11559" t="s">
        <v>1331</v>
      </c>
      <c r="D11559" t="s">
        <v>2910</v>
      </c>
      <c r="E11559">
        <v>7</v>
      </c>
      <c r="F11559" s="8">
        <f>DATE(YEAR(project_c[[#This Row],[order_date]]),MONTH(project_c[[#This Row],[order_date]]),1)</f>
        <v>44166</v>
      </c>
      <c r="G11559" s="1">
        <v>44171</v>
      </c>
      <c r="H11559">
        <v>2</v>
      </c>
      <c r="I11559">
        <v>14.42</v>
      </c>
      <c r="J11559">
        <v>1261.33</v>
      </c>
      <c r="K11559">
        <v>1160.3900000000001</v>
      </c>
      <c r="L11559" t="s">
        <v>1332</v>
      </c>
      <c r="M11559" t="s">
        <v>38</v>
      </c>
      <c r="N11559" t="s">
        <v>10</v>
      </c>
      <c r="O11559" t="s">
        <v>362</v>
      </c>
      <c r="P11559" t="s">
        <v>2911</v>
      </c>
      <c r="Q11559" t="s">
        <v>2522</v>
      </c>
      <c r="R11559" t="s">
        <v>2559</v>
      </c>
      <c r="S11559" t="s">
        <v>44</v>
      </c>
    </row>
    <row r="11560" spans="1:19" x14ac:dyDescent="0.35">
      <c r="A11560">
        <v>3995</v>
      </c>
      <c r="B11560" t="s">
        <v>4919</v>
      </c>
      <c r="C11560" t="s">
        <v>1331</v>
      </c>
      <c r="D11560" t="s">
        <v>4629</v>
      </c>
      <c r="E11560">
        <v>2</v>
      </c>
      <c r="F11560" s="8">
        <f>DATE(YEAR(project_c[[#This Row],[order_date]]),MONTH(project_c[[#This Row],[order_date]]),1)</f>
        <v>44378</v>
      </c>
      <c r="G11560" s="1">
        <v>44382</v>
      </c>
      <c r="H11560">
        <v>6</v>
      </c>
      <c r="I11560">
        <v>0.49</v>
      </c>
      <c r="J11560">
        <v>4.9279999999999999</v>
      </c>
      <c r="K11560">
        <v>3.948</v>
      </c>
      <c r="L11560" t="s">
        <v>1332</v>
      </c>
      <c r="M11560" t="s">
        <v>38</v>
      </c>
      <c r="N11560" t="s">
        <v>10</v>
      </c>
      <c r="O11560" t="s">
        <v>362</v>
      </c>
      <c r="P11560" t="s">
        <v>4630</v>
      </c>
      <c r="Q11560" t="s">
        <v>4250</v>
      </c>
      <c r="R11560" t="s">
        <v>4251</v>
      </c>
      <c r="S11560" t="s">
        <v>44</v>
      </c>
    </row>
    <row r="11561" spans="1:19" x14ac:dyDescent="0.35">
      <c r="A11561">
        <v>3996</v>
      </c>
      <c r="B11561" t="s">
        <v>4919</v>
      </c>
      <c r="C11561" t="s">
        <v>1331</v>
      </c>
      <c r="D11561" t="s">
        <v>3174</v>
      </c>
      <c r="E11561">
        <v>3</v>
      </c>
      <c r="F11561" s="8">
        <f>DATE(YEAR(project_c[[#This Row],[order_date]]),MONTH(project_c[[#This Row],[order_date]]),1)</f>
        <v>44378</v>
      </c>
      <c r="G11561" s="1">
        <v>44382</v>
      </c>
      <c r="H11561">
        <v>6</v>
      </c>
      <c r="I11561">
        <v>0.27</v>
      </c>
      <c r="J11561">
        <v>9.4320000000000004</v>
      </c>
      <c r="K11561">
        <v>8.6219999999999999</v>
      </c>
      <c r="L11561" t="s">
        <v>1332</v>
      </c>
      <c r="M11561" t="s">
        <v>38</v>
      </c>
      <c r="N11561" t="s">
        <v>10</v>
      </c>
      <c r="O11561" t="s">
        <v>362</v>
      </c>
      <c r="P11561" t="s">
        <v>3175</v>
      </c>
      <c r="Q11561" t="s">
        <v>2522</v>
      </c>
      <c r="R11561" t="s">
        <v>2534</v>
      </c>
      <c r="S11561" t="s">
        <v>44</v>
      </c>
    </row>
    <row r="11562" spans="1:19" x14ac:dyDescent="0.35">
      <c r="A11562">
        <v>6759</v>
      </c>
      <c r="B11562" t="s">
        <v>4919</v>
      </c>
      <c r="C11562" t="s">
        <v>1331</v>
      </c>
      <c r="D11562" t="s">
        <v>2139</v>
      </c>
      <c r="E11562">
        <v>2</v>
      </c>
      <c r="F11562" s="8">
        <f>DATE(YEAR(project_c[[#This Row],[order_date]]),MONTH(project_c[[#This Row],[order_date]]),1)</f>
        <v>45047</v>
      </c>
      <c r="G11562" s="1">
        <v>45065</v>
      </c>
      <c r="H11562">
        <v>5</v>
      </c>
      <c r="I11562">
        <v>67.760000000000005</v>
      </c>
      <c r="J11562">
        <v>246.38</v>
      </c>
      <c r="K11562">
        <v>110.86</v>
      </c>
      <c r="L11562" t="s">
        <v>1332</v>
      </c>
      <c r="M11562" t="s">
        <v>38</v>
      </c>
      <c r="N11562" t="s">
        <v>10</v>
      </c>
      <c r="O11562" t="s">
        <v>362</v>
      </c>
      <c r="P11562" t="s">
        <v>2140</v>
      </c>
      <c r="Q11562" t="s">
        <v>1901</v>
      </c>
      <c r="R11562" t="s">
        <v>1902</v>
      </c>
      <c r="S11562" t="s">
        <v>44</v>
      </c>
    </row>
    <row r="11563" spans="1:19" x14ac:dyDescent="0.35">
      <c r="A11563">
        <v>6760</v>
      </c>
      <c r="B11563" t="s">
        <v>4919</v>
      </c>
      <c r="C11563" t="s">
        <v>1331</v>
      </c>
      <c r="D11563" t="s">
        <v>2047</v>
      </c>
      <c r="E11563">
        <v>3</v>
      </c>
      <c r="F11563" s="8">
        <f>DATE(YEAR(project_c[[#This Row],[order_date]]),MONTH(project_c[[#This Row],[order_date]]),1)</f>
        <v>45047</v>
      </c>
      <c r="G11563" s="1">
        <v>45065</v>
      </c>
      <c r="H11563">
        <v>5</v>
      </c>
      <c r="I11563">
        <v>16.8</v>
      </c>
      <c r="J11563">
        <v>239.97</v>
      </c>
      <c r="K11563">
        <v>189.57</v>
      </c>
      <c r="L11563" t="s">
        <v>1332</v>
      </c>
      <c r="M11563" t="s">
        <v>38</v>
      </c>
      <c r="N11563" t="s">
        <v>10</v>
      </c>
      <c r="O11563" t="s">
        <v>362</v>
      </c>
      <c r="P11563" t="s">
        <v>2048</v>
      </c>
      <c r="Q11563" t="s">
        <v>1901</v>
      </c>
      <c r="R11563" t="s">
        <v>1909</v>
      </c>
      <c r="S11563" t="s">
        <v>44</v>
      </c>
    </row>
    <row r="11564" spans="1:19" x14ac:dyDescent="0.35">
      <c r="A11564">
        <v>7026</v>
      </c>
      <c r="B11564" t="s">
        <v>4918</v>
      </c>
      <c r="C11564" t="s">
        <v>1331</v>
      </c>
      <c r="D11564" t="s">
        <v>2470</v>
      </c>
      <c r="E11564">
        <v>2</v>
      </c>
      <c r="F11564" s="8">
        <f>DATE(YEAR(project_c[[#This Row],[order_date]]),MONTH(project_c[[#This Row],[order_date]]),1)</f>
        <v>45231</v>
      </c>
      <c r="G11564" s="1">
        <v>45254</v>
      </c>
      <c r="H11564">
        <v>2</v>
      </c>
      <c r="I11564">
        <v>12.34</v>
      </c>
      <c r="J11564">
        <v>47.46</v>
      </c>
      <c r="K11564">
        <v>22.78</v>
      </c>
      <c r="L11564" t="s">
        <v>1332</v>
      </c>
      <c r="M11564" t="s">
        <v>38</v>
      </c>
      <c r="N11564" t="s">
        <v>10</v>
      </c>
      <c r="O11564" t="s">
        <v>362</v>
      </c>
      <c r="P11564" t="s">
        <v>2471</v>
      </c>
      <c r="Q11564" t="s">
        <v>1901</v>
      </c>
      <c r="R11564" t="s">
        <v>1902</v>
      </c>
      <c r="S11564" t="s">
        <v>44</v>
      </c>
    </row>
    <row r="11565" spans="1:19" x14ac:dyDescent="0.35">
      <c r="A11565">
        <v>7027</v>
      </c>
      <c r="B11565" t="s">
        <v>4918</v>
      </c>
      <c r="C11565" t="s">
        <v>1331</v>
      </c>
      <c r="D11565" t="s">
        <v>2619</v>
      </c>
      <c r="E11565">
        <v>8</v>
      </c>
      <c r="F11565" s="8">
        <f>DATE(YEAR(project_c[[#This Row],[order_date]]),MONTH(project_c[[#This Row],[order_date]]),1)</f>
        <v>45231</v>
      </c>
      <c r="G11565" s="1">
        <v>45254</v>
      </c>
      <c r="H11565">
        <v>2</v>
      </c>
      <c r="I11565">
        <v>8.1999999999999993</v>
      </c>
      <c r="J11565">
        <v>327.84</v>
      </c>
      <c r="K11565">
        <v>262.24</v>
      </c>
      <c r="L11565" t="s">
        <v>1332</v>
      </c>
      <c r="M11565" t="s">
        <v>38</v>
      </c>
      <c r="N11565" t="s">
        <v>10</v>
      </c>
      <c r="O11565" t="s">
        <v>362</v>
      </c>
      <c r="P11565" t="s">
        <v>2620</v>
      </c>
      <c r="Q11565" t="s">
        <v>2522</v>
      </c>
      <c r="R11565" t="s">
        <v>2523</v>
      </c>
      <c r="S11565" t="s">
        <v>44</v>
      </c>
    </row>
    <row r="11566" spans="1:19" x14ac:dyDescent="0.35">
      <c r="A11566">
        <v>7230</v>
      </c>
      <c r="B11566" t="s">
        <v>4920</v>
      </c>
      <c r="C11566" t="s">
        <v>1331</v>
      </c>
      <c r="D11566" t="s">
        <v>4509</v>
      </c>
      <c r="E11566">
        <v>3</v>
      </c>
      <c r="F11566" s="8">
        <f>DATE(YEAR(project_c[[#This Row],[order_date]]),MONTH(project_c[[#This Row],[order_date]]),1)</f>
        <v>45200</v>
      </c>
      <c r="G11566" s="1">
        <v>45214</v>
      </c>
      <c r="H11566">
        <v>2</v>
      </c>
      <c r="I11566">
        <v>25.3</v>
      </c>
      <c r="J11566">
        <v>357.16800000000001</v>
      </c>
      <c r="K11566">
        <v>281.26799999999997</v>
      </c>
      <c r="L11566" t="s">
        <v>1332</v>
      </c>
      <c r="M11566" t="s">
        <v>38</v>
      </c>
      <c r="N11566" t="s">
        <v>10</v>
      </c>
      <c r="O11566" t="s">
        <v>362</v>
      </c>
      <c r="P11566" t="s">
        <v>4510</v>
      </c>
      <c r="Q11566" t="s">
        <v>4250</v>
      </c>
      <c r="R11566" t="s">
        <v>4306</v>
      </c>
      <c r="S11566" t="s">
        <v>44</v>
      </c>
    </row>
    <row r="11567" spans="1:19" x14ac:dyDescent="0.35">
      <c r="A11567">
        <v>9927</v>
      </c>
      <c r="B11567" t="s">
        <v>4917</v>
      </c>
      <c r="C11567" t="s">
        <v>1331</v>
      </c>
      <c r="D11567" t="s">
        <v>3748</v>
      </c>
      <c r="E11567">
        <v>1</v>
      </c>
      <c r="F11567" s="8">
        <f>DATE(YEAR(project_c[[#This Row],[order_date]]),MONTH(project_c[[#This Row],[order_date]]),1)</f>
        <v>44986</v>
      </c>
      <c r="G11567" s="1">
        <v>44987</v>
      </c>
      <c r="H11567">
        <v>0</v>
      </c>
      <c r="I11567">
        <v>0.13</v>
      </c>
      <c r="J11567">
        <v>0.16600000000000001</v>
      </c>
      <c r="K11567">
        <v>3.5999999999999997E-2</v>
      </c>
      <c r="L11567" t="s">
        <v>1332</v>
      </c>
      <c r="M11567" t="s">
        <v>38</v>
      </c>
      <c r="N11567" t="s">
        <v>10</v>
      </c>
      <c r="O11567" t="s">
        <v>362</v>
      </c>
      <c r="P11567" t="s">
        <v>3749</v>
      </c>
      <c r="Q11567" t="s">
        <v>2522</v>
      </c>
      <c r="R11567" t="s">
        <v>2523</v>
      </c>
      <c r="S11567" t="s">
        <v>44</v>
      </c>
    </row>
    <row r="11568" spans="1:19" x14ac:dyDescent="0.35">
      <c r="A11568">
        <v>6758</v>
      </c>
      <c r="B11568" t="s">
        <v>4919</v>
      </c>
      <c r="C11568" t="s">
        <v>1331</v>
      </c>
      <c r="D11568" t="s">
        <v>3444</v>
      </c>
      <c r="E11568">
        <v>6</v>
      </c>
      <c r="F11568" s="8">
        <f>DATE(YEAR(project_c[[#This Row],[order_date]]),MONTH(project_c[[#This Row],[order_date]]),1)</f>
        <v>45047</v>
      </c>
      <c r="G11568" s="1">
        <v>45065</v>
      </c>
      <c r="H11568">
        <v>5</v>
      </c>
      <c r="I11568">
        <v>2.2400000000000002</v>
      </c>
      <c r="J11568">
        <v>32.04</v>
      </c>
      <c r="K11568">
        <v>18.600000000000001</v>
      </c>
      <c r="L11568" t="s">
        <v>1332</v>
      </c>
      <c r="M11568" t="s">
        <v>38</v>
      </c>
      <c r="N11568" t="s">
        <v>10</v>
      </c>
      <c r="O11568" t="s">
        <v>362</v>
      </c>
      <c r="P11568" t="s">
        <v>3445</v>
      </c>
      <c r="Q11568" t="s">
        <v>2522</v>
      </c>
      <c r="R11568" t="s">
        <v>2523</v>
      </c>
      <c r="S11568" t="s">
        <v>44</v>
      </c>
    </row>
    <row r="11569" spans="1:19" x14ac:dyDescent="0.35">
      <c r="A11569">
        <v>7231</v>
      </c>
      <c r="B11569" t="s">
        <v>4920</v>
      </c>
      <c r="C11569" t="s">
        <v>1331</v>
      </c>
      <c r="D11569" t="s">
        <v>3938</v>
      </c>
      <c r="E11569">
        <v>5</v>
      </c>
      <c r="F11569" s="8">
        <f>DATE(YEAR(project_c[[#This Row],[order_date]]),MONTH(project_c[[#This Row],[order_date]]),1)</f>
        <v>45200</v>
      </c>
      <c r="G11569" s="1">
        <v>45214</v>
      </c>
      <c r="H11569">
        <v>2</v>
      </c>
      <c r="I11569">
        <v>6.14</v>
      </c>
      <c r="J11569">
        <v>63.95</v>
      </c>
      <c r="K11569">
        <v>33.25</v>
      </c>
      <c r="L11569" t="s">
        <v>1332</v>
      </c>
      <c r="M11569" t="s">
        <v>38</v>
      </c>
      <c r="N11569" t="s">
        <v>10</v>
      </c>
      <c r="O11569" t="s">
        <v>362</v>
      </c>
      <c r="P11569" t="s">
        <v>3939</v>
      </c>
      <c r="Q11569" t="s">
        <v>2522</v>
      </c>
      <c r="R11569" t="s">
        <v>2523</v>
      </c>
      <c r="S11569" t="s">
        <v>44</v>
      </c>
    </row>
    <row r="11570" spans="1:19" x14ac:dyDescent="0.35">
      <c r="A11570">
        <v>1686</v>
      </c>
      <c r="B11570" t="s">
        <v>4918</v>
      </c>
      <c r="C11570" t="s">
        <v>1333</v>
      </c>
      <c r="D11570" t="s">
        <v>2761</v>
      </c>
      <c r="E11570">
        <v>3</v>
      </c>
      <c r="F11570" s="8">
        <f>DATE(YEAR(project_c[[#This Row],[order_date]]),MONTH(project_c[[#This Row],[order_date]]),1)</f>
        <v>43952</v>
      </c>
      <c r="G11570" s="1">
        <v>43956</v>
      </c>
      <c r="H11570">
        <v>4</v>
      </c>
      <c r="I11570">
        <v>0.45</v>
      </c>
      <c r="J11570">
        <v>7.53</v>
      </c>
      <c r="K11570">
        <v>6.18</v>
      </c>
      <c r="L11570" t="s">
        <v>1334</v>
      </c>
      <c r="M11570" t="s">
        <v>9</v>
      </c>
      <c r="N11570" t="s">
        <v>10</v>
      </c>
      <c r="O11570" t="s">
        <v>423</v>
      </c>
      <c r="P11570" t="s">
        <v>2762</v>
      </c>
      <c r="Q11570" t="s">
        <v>2522</v>
      </c>
      <c r="R11570" t="s">
        <v>2542</v>
      </c>
      <c r="S11570" t="s">
        <v>44</v>
      </c>
    </row>
    <row r="11571" spans="1:19" x14ac:dyDescent="0.35">
      <c r="A11571">
        <v>1687</v>
      </c>
      <c r="B11571" t="s">
        <v>4918</v>
      </c>
      <c r="C11571" t="s">
        <v>1333</v>
      </c>
      <c r="D11571" t="s">
        <v>2856</v>
      </c>
      <c r="E11571">
        <v>2</v>
      </c>
      <c r="F11571" s="8">
        <f>DATE(YEAR(project_c[[#This Row],[order_date]]),MONTH(project_c[[#This Row],[order_date]]),1)</f>
        <v>43952</v>
      </c>
      <c r="G11571" s="1">
        <v>43956</v>
      </c>
      <c r="H11571">
        <v>4</v>
      </c>
      <c r="I11571">
        <v>0.92</v>
      </c>
      <c r="J11571">
        <v>5.24</v>
      </c>
      <c r="K11571">
        <v>3.4</v>
      </c>
      <c r="L11571" t="s">
        <v>1334</v>
      </c>
      <c r="M11571" t="s">
        <v>9</v>
      </c>
      <c r="N11571" t="s">
        <v>10</v>
      </c>
      <c r="O11571" t="s">
        <v>423</v>
      </c>
      <c r="P11571" t="s">
        <v>2857</v>
      </c>
      <c r="Q11571" t="s">
        <v>2522</v>
      </c>
      <c r="R11571" t="s">
        <v>2528</v>
      </c>
      <c r="S11571" t="s">
        <v>44</v>
      </c>
    </row>
    <row r="11572" spans="1:19" x14ac:dyDescent="0.35">
      <c r="A11572">
        <v>1688</v>
      </c>
      <c r="B11572" t="s">
        <v>4918</v>
      </c>
      <c r="C11572" t="s">
        <v>1333</v>
      </c>
      <c r="D11572" t="s">
        <v>3918</v>
      </c>
      <c r="E11572">
        <v>2</v>
      </c>
      <c r="F11572" s="8">
        <f>DATE(YEAR(project_c[[#This Row],[order_date]]),MONTH(project_c[[#This Row],[order_date]]),1)</f>
        <v>43952</v>
      </c>
      <c r="G11572" s="1">
        <v>43956</v>
      </c>
      <c r="H11572">
        <v>4</v>
      </c>
      <c r="I11572">
        <v>6.02</v>
      </c>
      <c r="J11572">
        <v>24.56</v>
      </c>
      <c r="K11572">
        <v>12.52</v>
      </c>
      <c r="L11572" t="s">
        <v>1334</v>
      </c>
      <c r="M11572" t="s">
        <v>9</v>
      </c>
      <c r="N11572" t="s">
        <v>10</v>
      </c>
      <c r="O11572" t="s">
        <v>423</v>
      </c>
      <c r="P11572" t="s">
        <v>3919</v>
      </c>
      <c r="Q11572" t="s">
        <v>2522</v>
      </c>
      <c r="R11572" t="s">
        <v>2542</v>
      </c>
      <c r="S11572" t="s">
        <v>44</v>
      </c>
    </row>
    <row r="11573" spans="1:19" x14ac:dyDescent="0.35">
      <c r="A11573">
        <v>2377</v>
      </c>
      <c r="B11573" t="s">
        <v>4919</v>
      </c>
      <c r="C11573" t="s">
        <v>1333</v>
      </c>
      <c r="D11573" t="s">
        <v>3510</v>
      </c>
      <c r="E11573">
        <v>2</v>
      </c>
      <c r="F11573" s="8">
        <f>DATE(YEAR(project_c[[#This Row],[order_date]]),MONTH(project_c[[#This Row],[order_date]]),1)</f>
        <v>44348</v>
      </c>
      <c r="G11573" s="1">
        <v>44362</v>
      </c>
      <c r="H11573">
        <v>5</v>
      </c>
      <c r="I11573">
        <v>3.23</v>
      </c>
      <c r="J11573">
        <v>9.5679999999999996</v>
      </c>
      <c r="K11573">
        <v>3.1080000000000001</v>
      </c>
      <c r="L11573" t="s">
        <v>1334</v>
      </c>
      <c r="M11573" t="s">
        <v>9</v>
      </c>
      <c r="N11573" t="s">
        <v>10</v>
      </c>
      <c r="O11573" t="s">
        <v>423</v>
      </c>
      <c r="P11573" t="s">
        <v>3511</v>
      </c>
      <c r="Q11573" t="s">
        <v>2522</v>
      </c>
      <c r="R11573" t="s">
        <v>2542</v>
      </c>
      <c r="S11573" t="s">
        <v>44</v>
      </c>
    </row>
    <row r="11574" spans="1:19" x14ac:dyDescent="0.35">
      <c r="A11574">
        <v>2378</v>
      </c>
      <c r="B11574" t="s">
        <v>4919</v>
      </c>
      <c r="C11574" t="s">
        <v>1333</v>
      </c>
      <c r="D11574" t="s">
        <v>2623</v>
      </c>
      <c r="E11574">
        <v>2</v>
      </c>
      <c r="F11574" s="8">
        <f>DATE(YEAR(project_c[[#This Row],[order_date]]),MONTH(project_c[[#This Row],[order_date]]),1)</f>
        <v>44348</v>
      </c>
      <c r="G11574" s="1">
        <v>44362</v>
      </c>
      <c r="H11574">
        <v>5</v>
      </c>
      <c r="I11574">
        <v>20.59</v>
      </c>
      <c r="J11574">
        <v>65.888000000000005</v>
      </c>
      <c r="K11574">
        <v>24.707999999999998</v>
      </c>
      <c r="L11574" t="s">
        <v>1334</v>
      </c>
      <c r="M11574" t="s">
        <v>9</v>
      </c>
      <c r="N11574" t="s">
        <v>10</v>
      </c>
      <c r="O11574" t="s">
        <v>423</v>
      </c>
      <c r="P11574" t="s">
        <v>2624</v>
      </c>
      <c r="Q11574" t="s">
        <v>2522</v>
      </c>
      <c r="R11574" t="s">
        <v>2559</v>
      </c>
      <c r="S11574" t="s">
        <v>44</v>
      </c>
    </row>
    <row r="11575" spans="1:19" x14ac:dyDescent="0.35">
      <c r="A11575">
        <v>2380</v>
      </c>
      <c r="B11575" t="s">
        <v>4919</v>
      </c>
      <c r="C11575" t="s">
        <v>1333</v>
      </c>
      <c r="D11575" t="s">
        <v>4665</v>
      </c>
      <c r="E11575">
        <v>4</v>
      </c>
      <c r="F11575" s="8">
        <f>DATE(YEAR(project_c[[#This Row],[order_date]]),MONTH(project_c[[#This Row],[order_date]]),1)</f>
        <v>44348</v>
      </c>
      <c r="G11575" s="1">
        <v>44362</v>
      </c>
      <c r="H11575">
        <v>5</v>
      </c>
      <c r="I11575">
        <v>0.75</v>
      </c>
      <c r="J11575">
        <v>16.096</v>
      </c>
      <c r="K11575">
        <v>13.096</v>
      </c>
      <c r="L11575" t="s">
        <v>1334</v>
      </c>
      <c r="M11575" t="s">
        <v>9</v>
      </c>
      <c r="N11575" t="s">
        <v>10</v>
      </c>
      <c r="O11575" t="s">
        <v>423</v>
      </c>
      <c r="P11575" t="s">
        <v>4666</v>
      </c>
      <c r="Q11575" t="s">
        <v>4250</v>
      </c>
      <c r="R11575" t="s">
        <v>4251</v>
      </c>
      <c r="S11575" t="s">
        <v>44</v>
      </c>
    </row>
    <row r="11576" spans="1:19" x14ac:dyDescent="0.35">
      <c r="A11576">
        <v>2577</v>
      </c>
      <c r="B11576" t="s">
        <v>4919</v>
      </c>
      <c r="C11576" t="s">
        <v>1333</v>
      </c>
      <c r="D11576" t="s">
        <v>3036</v>
      </c>
      <c r="E11576">
        <v>5</v>
      </c>
      <c r="F11576" s="8">
        <f>DATE(YEAR(project_c[[#This Row],[order_date]]),MONTH(project_c[[#This Row],[order_date]]),1)</f>
        <v>44440</v>
      </c>
      <c r="G11576" s="1">
        <v>44456</v>
      </c>
      <c r="H11576">
        <v>6</v>
      </c>
      <c r="I11576">
        <v>1.28</v>
      </c>
      <c r="J11576">
        <v>14.9</v>
      </c>
      <c r="K11576">
        <v>8.5</v>
      </c>
      <c r="L11576" t="s">
        <v>1334</v>
      </c>
      <c r="M11576" t="s">
        <v>9</v>
      </c>
      <c r="N11576" t="s">
        <v>10</v>
      </c>
      <c r="O11576" t="s">
        <v>423</v>
      </c>
      <c r="P11576" t="s">
        <v>3037</v>
      </c>
      <c r="Q11576" t="s">
        <v>2522</v>
      </c>
      <c r="R11576" t="s">
        <v>2559</v>
      </c>
      <c r="S11576" t="s">
        <v>44</v>
      </c>
    </row>
    <row r="11577" spans="1:19" x14ac:dyDescent="0.35">
      <c r="A11577">
        <v>2578</v>
      </c>
      <c r="B11577" t="s">
        <v>4919</v>
      </c>
      <c r="C11577" t="s">
        <v>1333</v>
      </c>
      <c r="D11577" t="s">
        <v>3932</v>
      </c>
      <c r="E11577">
        <v>7</v>
      </c>
      <c r="F11577" s="8">
        <f>DATE(YEAR(project_c[[#This Row],[order_date]]),MONTH(project_c[[#This Row],[order_date]]),1)</f>
        <v>44440</v>
      </c>
      <c r="G11577" s="1">
        <v>44456</v>
      </c>
      <c r="H11577">
        <v>6</v>
      </c>
      <c r="I11577">
        <v>2.5099999999999998</v>
      </c>
      <c r="J11577">
        <v>87.71</v>
      </c>
      <c r="K11577">
        <v>70.14</v>
      </c>
      <c r="L11577" t="s">
        <v>1334</v>
      </c>
      <c r="M11577" t="s">
        <v>9</v>
      </c>
      <c r="N11577" t="s">
        <v>10</v>
      </c>
      <c r="O11577" t="s">
        <v>423</v>
      </c>
      <c r="P11577" t="s">
        <v>3933</v>
      </c>
      <c r="Q11577" t="s">
        <v>2522</v>
      </c>
      <c r="R11577" t="s">
        <v>2534</v>
      </c>
      <c r="S11577" t="s">
        <v>44</v>
      </c>
    </row>
    <row r="11578" spans="1:19" x14ac:dyDescent="0.35">
      <c r="A11578">
        <v>2580</v>
      </c>
      <c r="B11578" t="s">
        <v>4919</v>
      </c>
      <c r="C11578" t="s">
        <v>1333</v>
      </c>
      <c r="D11578" t="s">
        <v>4180</v>
      </c>
      <c r="E11578">
        <v>4</v>
      </c>
      <c r="F11578" s="8">
        <f>DATE(YEAR(project_c[[#This Row],[order_date]]),MONTH(project_c[[#This Row],[order_date]]),1)</f>
        <v>44440</v>
      </c>
      <c r="G11578" s="1">
        <v>44456</v>
      </c>
      <c r="H11578">
        <v>6</v>
      </c>
      <c r="I11578">
        <v>3.55</v>
      </c>
      <c r="J11578">
        <v>94.6</v>
      </c>
      <c r="K11578">
        <v>80.400000000000006</v>
      </c>
      <c r="L11578" t="s">
        <v>1334</v>
      </c>
      <c r="M11578" t="s">
        <v>9</v>
      </c>
      <c r="N11578" t="s">
        <v>10</v>
      </c>
      <c r="O11578" t="s">
        <v>423</v>
      </c>
      <c r="P11578" t="s">
        <v>4181</v>
      </c>
      <c r="Q11578" t="s">
        <v>2522</v>
      </c>
      <c r="R11578" t="s">
        <v>2559</v>
      </c>
      <c r="S11578" t="s">
        <v>44</v>
      </c>
    </row>
    <row r="11579" spans="1:19" x14ac:dyDescent="0.35">
      <c r="A11579">
        <v>2581</v>
      </c>
      <c r="B11579" t="s">
        <v>4919</v>
      </c>
      <c r="C11579" t="s">
        <v>1333</v>
      </c>
      <c r="D11579" t="s">
        <v>4623</v>
      </c>
      <c r="E11579">
        <v>6</v>
      </c>
      <c r="F11579" s="8">
        <f>DATE(YEAR(project_c[[#This Row],[order_date]]),MONTH(project_c[[#This Row],[order_date]]),1)</f>
        <v>44440</v>
      </c>
      <c r="G11579" s="1">
        <v>44456</v>
      </c>
      <c r="H11579">
        <v>6</v>
      </c>
      <c r="I11579">
        <v>132.15</v>
      </c>
      <c r="J11579">
        <v>2114.3519999999999</v>
      </c>
      <c r="K11579">
        <v>1321.452</v>
      </c>
      <c r="L11579" t="s">
        <v>1334</v>
      </c>
      <c r="M11579" t="s">
        <v>9</v>
      </c>
      <c r="N11579" t="s">
        <v>10</v>
      </c>
      <c r="O11579" t="s">
        <v>423</v>
      </c>
      <c r="P11579" t="s">
        <v>4624</v>
      </c>
      <c r="Q11579" t="s">
        <v>4250</v>
      </c>
      <c r="R11579" t="s">
        <v>4258</v>
      </c>
      <c r="S11579" t="s">
        <v>44</v>
      </c>
    </row>
    <row r="11580" spans="1:19" x14ac:dyDescent="0.35">
      <c r="A11580">
        <v>2582</v>
      </c>
      <c r="B11580" t="s">
        <v>4919</v>
      </c>
      <c r="C11580" t="s">
        <v>1333</v>
      </c>
      <c r="D11580" t="s">
        <v>4617</v>
      </c>
      <c r="E11580">
        <v>5</v>
      </c>
      <c r="F11580" s="8">
        <f>DATE(YEAR(project_c[[#This Row],[order_date]]),MONTH(project_c[[#This Row],[order_date]]),1)</f>
        <v>44440</v>
      </c>
      <c r="G11580" s="1">
        <v>44456</v>
      </c>
      <c r="H11580">
        <v>6</v>
      </c>
      <c r="I11580">
        <v>64.13</v>
      </c>
      <c r="J11580">
        <v>1603.12</v>
      </c>
      <c r="K11580">
        <v>1282.47</v>
      </c>
      <c r="L11580" t="s">
        <v>1334</v>
      </c>
      <c r="M11580" t="s">
        <v>9</v>
      </c>
      <c r="N11580" t="s">
        <v>10</v>
      </c>
      <c r="O11580" t="s">
        <v>423</v>
      </c>
      <c r="P11580" t="s">
        <v>4618</v>
      </c>
      <c r="Q11580" t="s">
        <v>4250</v>
      </c>
      <c r="R11580" t="s">
        <v>4258</v>
      </c>
      <c r="S11580" t="s">
        <v>44</v>
      </c>
    </row>
    <row r="11581" spans="1:19" x14ac:dyDescent="0.35">
      <c r="A11581">
        <v>2584</v>
      </c>
      <c r="B11581" t="s">
        <v>4919</v>
      </c>
      <c r="C11581" t="s">
        <v>1333</v>
      </c>
      <c r="D11581" t="s">
        <v>2248</v>
      </c>
      <c r="E11581">
        <v>2</v>
      </c>
      <c r="F11581" s="8">
        <f>DATE(YEAR(project_c[[#This Row],[order_date]]),MONTH(project_c[[#This Row],[order_date]]),1)</f>
        <v>44440</v>
      </c>
      <c r="G11581" s="1">
        <v>44456</v>
      </c>
      <c r="H11581">
        <v>6</v>
      </c>
      <c r="I11581">
        <v>52.79</v>
      </c>
      <c r="J11581">
        <v>527.91999999999996</v>
      </c>
      <c r="K11581">
        <v>422.34</v>
      </c>
      <c r="L11581" t="s">
        <v>1334</v>
      </c>
      <c r="M11581" t="s">
        <v>9</v>
      </c>
      <c r="N11581" t="s">
        <v>10</v>
      </c>
      <c r="O11581" t="s">
        <v>423</v>
      </c>
      <c r="P11581" t="s">
        <v>2249</v>
      </c>
      <c r="Q11581" t="s">
        <v>1901</v>
      </c>
      <c r="R11581" t="s">
        <v>1909</v>
      </c>
      <c r="S11581" t="s">
        <v>44</v>
      </c>
    </row>
    <row r="11582" spans="1:19" x14ac:dyDescent="0.35">
      <c r="A11582">
        <v>2585</v>
      </c>
      <c r="B11582" t="s">
        <v>4919</v>
      </c>
      <c r="C11582" t="s">
        <v>1333</v>
      </c>
      <c r="D11582" t="s">
        <v>2635</v>
      </c>
      <c r="E11582">
        <v>2</v>
      </c>
      <c r="F11582" s="8">
        <f>DATE(YEAR(project_c[[#This Row],[order_date]]),MONTH(project_c[[#This Row],[order_date]]),1)</f>
        <v>44440</v>
      </c>
      <c r="G11582" s="1">
        <v>44456</v>
      </c>
      <c r="H11582">
        <v>6</v>
      </c>
      <c r="I11582">
        <v>17.75</v>
      </c>
      <c r="J11582">
        <v>88.76</v>
      </c>
      <c r="K11582">
        <v>53.26</v>
      </c>
      <c r="L11582" t="s">
        <v>1334</v>
      </c>
      <c r="M11582" t="s">
        <v>9</v>
      </c>
      <c r="N11582" t="s">
        <v>10</v>
      </c>
      <c r="O11582" t="s">
        <v>423</v>
      </c>
      <c r="P11582" t="s">
        <v>2636</v>
      </c>
      <c r="Q11582" t="s">
        <v>2522</v>
      </c>
      <c r="R11582" t="s">
        <v>2542</v>
      </c>
      <c r="S11582" t="s">
        <v>44</v>
      </c>
    </row>
    <row r="11583" spans="1:19" x14ac:dyDescent="0.35">
      <c r="A11583">
        <v>2586</v>
      </c>
      <c r="B11583" t="s">
        <v>4919</v>
      </c>
      <c r="C11583" t="s">
        <v>1333</v>
      </c>
      <c r="D11583" t="s">
        <v>2404</v>
      </c>
      <c r="E11583">
        <v>4</v>
      </c>
      <c r="F11583" s="8">
        <f>DATE(YEAR(project_c[[#This Row],[order_date]]),MONTH(project_c[[#This Row],[order_date]]),1)</f>
        <v>44440</v>
      </c>
      <c r="G11583" s="1">
        <v>44456</v>
      </c>
      <c r="H11583">
        <v>6</v>
      </c>
      <c r="I11583">
        <v>4.47</v>
      </c>
      <c r="J11583">
        <v>54.24</v>
      </c>
      <c r="K11583">
        <v>36.36</v>
      </c>
      <c r="L11583" t="s">
        <v>1334</v>
      </c>
      <c r="M11583" t="s">
        <v>9</v>
      </c>
      <c r="N11583" t="s">
        <v>10</v>
      </c>
      <c r="O11583" t="s">
        <v>423</v>
      </c>
      <c r="P11583" t="s">
        <v>2405</v>
      </c>
      <c r="Q11583" t="s">
        <v>1901</v>
      </c>
      <c r="R11583" t="s">
        <v>1902</v>
      </c>
      <c r="S11583" t="s">
        <v>44</v>
      </c>
    </row>
    <row r="11584" spans="1:19" x14ac:dyDescent="0.35">
      <c r="A11584">
        <v>3831</v>
      </c>
      <c r="B11584" t="s">
        <v>4919</v>
      </c>
      <c r="C11584" t="s">
        <v>1333</v>
      </c>
      <c r="D11584" t="s">
        <v>2946</v>
      </c>
      <c r="E11584">
        <v>8</v>
      </c>
      <c r="F11584" s="8">
        <f>DATE(YEAR(project_c[[#This Row],[order_date]]),MONTH(project_c[[#This Row],[order_date]]),1)</f>
        <v>44287</v>
      </c>
      <c r="G11584" s="1">
        <v>44293</v>
      </c>
      <c r="H11584">
        <v>4</v>
      </c>
      <c r="I11584">
        <v>147.66</v>
      </c>
      <c r="J11584">
        <v>463.24799999999999</v>
      </c>
      <c r="K11584">
        <v>-718.03200000000004</v>
      </c>
      <c r="L11584" t="s">
        <v>1334</v>
      </c>
      <c r="M11584" t="s">
        <v>9</v>
      </c>
      <c r="N11584" t="s">
        <v>10</v>
      </c>
      <c r="O11584" t="s">
        <v>423</v>
      </c>
      <c r="P11584" t="s">
        <v>2947</v>
      </c>
      <c r="Q11584" t="s">
        <v>2522</v>
      </c>
      <c r="R11584" t="s">
        <v>2531</v>
      </c>
      <c r="S11584" t="s">
        <v>44</v>
      </c>
    </row>
    <row r="11585" spans="1:19" x14ac:dyDescent="0.35">
      <c r="A11585">
        <v>3832</v>
      </c>
      <c r="B11585" t="s">
        <v>4919</v>
      </c>
      <c r="C11585" t="s">
        <v>1333</v>
      </c>
      <c r="D11585" t="s">
        <v>2009</v>
      </c>
      <c r="E11585">
        <v>6</v>
      </c>
      <c r="F11585" s="8">
        <f>DATE(YEAR(project_c[[#This Row],[order_date]]),MONTH(project_c[[#This Row],[order_date]]),1)</f>
        <v>44287</v>
      </c>
      <c r="G11585" s="1">
        <v>44293</v>
      </c>
      <c r="H11585">
        <v>4</v>
      </c>
      <c r="I11585">
        <v>16.64</v>
      </c>
      <c r="J11585">
        <v>307.15199999999999</v>
      </c>
      <c r="K11585">
        <v>207.31200000000001</v>
      </c>
      <c r="L11585" t="s">
        <v>1334</v>
      </c>
      <c r="M11585" t="s">
        <v>9</v>
      </c>
      <c r="N11585" t="s">
        <v>10</v>
      </c>
      <c r="O11585" t="s">
        <v>423</v>
      </c>
      <c r="P11585" t="s">
        <v>2010</v>
      </c>
      <c r="Q11585" t="s">
        <v>1901</v>
      </c>
      <c r="R11585" t="s">
        <v>1909</v>
      </c>
      <c r="S11585" t="s">
        <v>44</v>
      </c>
    </row>
    <row r="11586" spans="1:19" x14ac:dyDescent="0.35">
      <c r="A11586">
        <v>2379</v>
      </c>
      <c r="B11586" t="s">
        <v>4919</v>
      </c>
      <c r="C11586" t="s">
        <v>1333</v>
      </c>
      <c r="D11586" t="s">
        <v>2801</v>
      </c>
      <c r="E11586">
        <v>6</v>
      </c>
      <c r="F11586" s="8">
        <f>DATE(YEAR(project_c[[#This Row],[order_date]]),MONTH(project_c[[#This Row],[order_date]]),1)</f>
        <v>44348</v>
      </c>
      <c r="G11586" s="1">
        <v>44362</v>
      </c>
      <c r="H11586">
        <v>5</v>
      </c>
      <c r="I11586">
        <v>1.07</v>
      </c>
      <c r="J11586">
        <v>12.48</v>
      </c>
      <c r="K11586">
        <v>6.06</v>
      </c>
      <c r="L11586" t="s">
        <v>1334</v>
      </c>
      <c r="M11586" t="s">
        <v>9</v>
      </c>
      <c r="N11586" t="s">
        <v>10</v>
      </c>
      <c r="O11586" t="s">
        <v>423</v>
      </c>
      <c r="P11586" t="s">
        <v>2802</v>
      </c>
      <c r="Q11586" t="s">
        <v>2522</v>
      </c>
      <c r="R11586" t="s">
        <v>2531</v>
      </c>
      <c r="S11586" t="s">
        <v>44</v>
      </c>
    </row>
    <row r="11587" spans="1:19" x14ac:dyDescent="0.35">
      <c r="A11587">
        <v>2579</v>
      </c>
      <c r="B11587" t="s">
        <v>4919</v>
      </c>
      <c r="C11587" t="s">
        <v>1333</v>
      </c>
      <c r="D11587" t="s">
        <v>3102</v>
      </c>
      <c r="E11587">
        <v>2</v>
      </c>
      <c r="F11587" s="8">
        <f>DATE(YEAR(project_c[[#This Row],[order_date]]),MONTH(project_c[[#This Row],[order_date]]),1)</f>
        <v>44440</v>
      </c>
      <c r="G11587" s="1">
        <v>44456</v>
      </c>
      <c r="H11587">
        <v>6</v>
      </c>
      <c r="I11587">
        <v>0.21</v>
      </c>
      <c r="J11587">
        <v>6.1559999999999997</v>
      </c>
      <c r="K11587">
        <v>5.7359999999999998</v>
      </c>
      <c r="L11587" t="s">
        <v>1334</v>
      </c>
      <c r="M11587" t="s">
        <v>9</v>
      </c>
      <c r="N11587" t="s">
        <v>10</v>
      </c>
      <c r="O11587" t="s">
        <v>423</v>
      </c>
      <c r="P11587" t="s">
        <v>3103</v>
      </c>
      <c r="Q11587" t="s">
        <v>2522</v>
      </c>
      <c r="R11587" t="s">
        <v>2528</v>
      </c>
      <c r="S11587" t="s">
        <v>44</v>
      </c>
    </row>
    <row r="11588" spans="1:19" x14ac:dyDescent="0.35">
      <c r="A11588">
        <v>2583</v>
      </c>
      <c r="B11588" t="s">
        <v>4919</v>
      </c>
      <c r="C11588" t="s">
        <v>1333</v>
      </c>
      <c r="D11588" t="s">
        <v>3304</v>
      </c>
      <c r="E11588">
        <v>3</v>
      </c>
      <c r="F11588" s="8">
        <f>DATE(YEAR(project_c[[#This Row],[order_date]]),MONTH(project_c[[#This Row],[order_date]]),1)</f>
        <v>44440</v>
      </c>
      <c r="G11588" s="1">
        <v>44456</v>
      </c>
      <c r="H11588">
        <v>6</v>
      </c>
      <c r="I11588">
        <v>0.28000000000000003</v>
      </c>
      <c r="J11588">
        <v>14.1</v>
      </c>
      <c r="K11588">
        <v>13.26</v>
      </c>
      <c r="L11588" t="s">
        <v>1334</v>
      </c>
      <c r="M11588" t="s">
        <v>9</v>
      </c>
      <c r="N11588" t="s">
        <v>10</v>
      </c>
      <c r="O11588" t="s">
        <v>423</v>
      </c>
      <c r="P11588" t="s">
        <v>3305</v>
      </c>
      <c r="Q11588" t="s">
        <v>2522</v>
      </c>
      <c r="R11588" t="s">
        <v>2542</v>
      </c>
      <c r="S11588" t="s">
        <v>44</v>
      </c>
    </row>
    <row r="11589" spans="1:19" x14ac:dyDescent="0.35">
      <c r="A11589">
        <v>15202</v>
      </c>
      <c r="B11589" t="s">
        <v>4919</v>
      </c>
      <c r="C11589" t="s">
        <v>1333</v>
      </c>
      <c r="D11589" t="s">
        <v>4246</v>
      </c>
      <c r="E11589">
        <v>1</v>
      </c>
      <c r="F11589" s="8">
        <f>DATE(YEAR(project_c[[#This Row],[order_date]]),MONTH(project_c[[#This Row],[order_date]]),1)</f>
        <v>44621</v>
      </c>
      <c r="G11589" s="1">
        <v>44623</v>
      </c>
      <c r="H11589">
        <v>1</v>
      </c>
      <c r="I11589">
        <v>5.48</v>
      </c>
      <c r="J11589">
        <v>21.308</v>
      </c>
      <c r="K11589">
        <v>15.827999999999999</v>
      </c>
      <c r="L11589" t="s">
        <v>1334</v>
      </c>
      <c r="M11589" t="s">
        <v>9</v>
      </c>
      <c r="N11589" t="s">
        <v>10</v>
      </c>
      <c r="O11589" t="s">
        <v>423</v>
      </c>
      <c r="P11589" t="s">
        <v>4247</v>
      </c>
      <c r="Q11589" t="s">
        <v>2522</v>
      </c>
      <c r="R11589" t="s">
        <v>2523</v>
      </c>
      <c r="S11589" t="s">
        <v>44</v>
      </c>
    </row>
    <row r="11590" spans="1:19" x14ac:dyDescent="0.35">
      <c r="A11590">
        <v>15138</v>
      </c>
      <c r="B11590" t="s">
        <v>4919</v>
      </c>
      <c r="C11590" t="s">
        <v>1333</v>
      </c>
      <c r="D11590" t="s">
        <v>2604</v>
      </c>
      <c r="E11590">
        <v>1</v>
      </c>
      <c r="F11590" s="8">
        <f>DATE(YEAR(project_c[[#This Row],[order_date]]),MONTH(project_c[[#This Row],[order_date]]),1)</f>
        <v>44621</v>
      </c>
      <c r="G11590" s="1">
        <v>44623</v>
      </c>
      <c r="H11590">
        <v>5</v>
      </c>
      <c r="I11590">
        <v>3.57</v>
      </c>
      <c r="J11590">
        <v>27.79</v>
      </c>
      <c r="K11590">
        <v>24.22</v>
      </c>
      <c r="L11590" t="s">
        <v>1334</v>
      </c>
      <c r="M11590" t="s">
        <v>9</v>
      </c>
      <c r="N11590" t="s">
        <v>10</v>
      </c>
      <c r="O11590" t="s">
        <v>423</v>
      </c>
      <c r="P11590" t="s">
        <v>2605</v>
      </c>
      <c r="Q11590" t="s">
        <v>2522</v>
      </c>
      <c r="R11590" t="s">
        <v>2559</v>
      </c>
      <c r="S11590" t="s">
        <v>44</v>
      </c>
    </row>
    <row r="11591" spans="1:19" x14ac:dyDescent="0.35">
      <c r="A11591">
        <v>15011</v>
      </c>
      <c r="B11591" t="s">
        <v>4919</v>
      </c>
      <c r="C11591" t="s">
        <v>1333</v>
      </c>
      <c r="D11591" t="s">
        <v>2553</v>
      </c>
      <c r="E11591">
        <v>1</v>
      </c>
      <c r="F11591" s="8">
        <f>DATE(YEAR(project_c[[#This Row],[order_date]]),MONTH(project_c[[#This Row],[order_date]]),1)</f>
        <v>44621</v>
      </c>
      <c r="G11591" s="1">
        <v>44632</v>
      </c>
      <c r="H11591">
        <v>4</v>
      </c>
      <c r="I11591">
        <v>5.58</v>
      </c>
      <c r="J11591">
        <v>21.707000000000001</v>
      </c>
      <c r="K11591">
        <v>16.126999999999999</v>
      </c>
      <c r="L11591" t="s">
        <v>1334</v>
      </c>
      <c r="M11591" t="s">
        <v>9</v>
      </c>
      <c r="N11591" t="s">
        <v>10</v>
      </c>
      <c r="O11591" t="s">
        <v>423</v>
      </c>
      <c r="P11591" t="s">
        <v>2554</v>
      </c>
      <c r="Q11591" t="s">
        <v>2522</v>
      </c>
      <c r="R11591" t="s">
        <v>2542</v>
      </c>
      <c r="S11591" t="s">
        <v>44</v>
      </c>
    </row>
    <row r="11592" spans="1:19" x14ac:dyDescent="0.35">
      <c r="A11592">
        <v>1698</v>
      </c>
      <c r="B11592" t="s">
        <v>4919</v>
      </c>
      <c r="C11592" t="s">
        <v>1335</v>
      </c>
      <c r="D11592" t="s">
        <v>3002</v>
      </c>
      <c r="E11592">
        <v>2</v>
      </c>
      <c r="F11592" s="8">
        <f>DATE(YEAR(project_c[[#This Row],[order_date]]),MONTH(project_c[[#This Row],[order_date]]),1)</f>
        <v>43952</v>
      </c>
      <c r="G11592" s="1">
        <v>43957</v>
      </c>
      <c r="H11592">
        <v>5</v>
      </c>
      <c r="I11592">
        <v>1.21</v>
      </c>
      <c r="J11592">
        <v>5.78</v>
      </c>
      <c r="K11592">
        <v>3.36</v>
      </c>
      <c r="L11592" t="s">
        <v>1336</v>
      </c>
      <c r="M11592" t="s">
        <v>26</v>
      </c>
      <c r="N11592" t="s">
        <v>10</v>
      </c>
      <c r="O11592" t="s">
        <v>48</v>
      </c>
      <c r="P11592" t="s">
        <v>3003</v>
      </c>
      <c r="Q11592" t="s">
        <v>2522</v>
      </c>
      <c r="R11592" t="s">
        <v>2534</v>
      </c>
      <c r="S11592" t="s">
        <v>13</v>
      </c>
    </row>
    <row r="11593" spans="1:19" x14ac:dyDescent="0.35">
      <c r="A11593">
        <v>1699</v>
      </c>
      <c r="B11593" t="s">
        <v>4919</v>
      </c>
      <c r="C11593" t="s">
        <v>1335</v>
      </c>
      <c r="D11593" t="s">
        <v>3988</v>
      </c>
      <c r="E11593">
        <v>6</v>
      </c>
      <c r="F11593" s="8">
        <f>DATE(YEAR(project_c[[#This Row],[order_date]]),MONTH(project_c[[#This Row],[order_date]]),1)</f>
        <v>43952</v>
      </c>
      <c r="G11593" s="1">
        <v>43957</v>
      </c>
      <c r="H11593">
        <v>5</v>
      </c>
      <c r="I11593">
        <v>1.44</v>
      </c>
      <c r="J11593">
        <v>86.34</v>
      </c>
      <c r="K11593">
        <v>77.7</v>
      </c>
      <c r="L11593" t="s">
        <v>1336</v>
      </c>
      <c r="M11593" t="s">
        <v>26</v>
      </c>
      <c r="N11593" t="s">
        <v>10</v>
      </c>
      <c r="O11593" t="s">
        <v>48</v>
      </c>
      <c r="P11593" t="s">
        <v>3989</v>
      </c>
      <c r="Q11593" t="s">
        <v>2522</v>
      </c>
      <c r="R11593" t="s">
        <v>2528</v>
      </c>
      <c r="S11593" t="s">
        <v>13</v>
      </c>
    </row>
    <row r="11594" spans="1:19" x14ac:dyDescent="0.35">
      <c r="A11594">
        <v>2004</v>
      </c>
      <c r="B11594" t="s">
        <v>4919</v>
      </c>
      <c r="C11594" t="s">
        <v>1335</v>
      </c>
      <c r="D11594" t="s">
        <v>4485</v>
      </c>
      <c r="E11594">
        <v>3</v>
      </c>
      <c r="F11594" s="8">
        <f>DATE(YEAR(project_c[[#This Row],[order_date]]),MONTH(project_c[[#This Row],[order_date]]),1)</f>
        <v>44531</v>
      </c>
      <c r="G11594" s="1">
        <v>44557</v>
      </c>
      <c r="H11594">
        <v>4</v>
      </c>
      <c r="I11594">
        <v>69.16</v>
      </c>
      <c r="J11594">
        <v>266.19959999999998</v>
      </c>
      <c r="K11594">
        <v>58.7196</v>
      </c>
      <c r="L11594" t="s">
        <v>1336</v>
      </c>
      <c r="M11594" t="s">
        <v>26</v>
      </c>
      <c r="N11594" t="s">
        <v>10</v>
      </c>
      <c r="O11594" t="s">
        <v>48</v>
      </c>
      <c r="P11594" t="s">
        <v>4486</v>
      </c>
      <c r="Q11594" t="s">
        <v>4250</v>
      </c>
      <c r="R11594" t="s">
        <v>4258</v>
      </c>
      <c r="S11594" t="s">
        <v>13</v>
      </c>
    </row>
    <row r="11595" spans="1:19" x14ac:dyDescent="0.35">
      <c r="A11595">
        <v>2005</v>
      </c>
      <c r="B11595" t="s">
        <v>4919</v>
      </c>
      <c r="C11595" t="s">
        <v>1335</v>
      </c>
      <c r="D11595" t="s">
        <v>4419</v>
      </c>
      <c r="E11595">
        <v>3</v>
      </c>
      <c r="F11595" s="8">
        <f>DATE(YEAR(project_c[[#This Row],[order_date]]),MONTH(project_c[[#This Row],[order_date]]),1)</f>
        <v>44531</v>
      </c>
      <c r="G11595" s="1">
        <v>44557</v>
      </c>
      <c r="H11595">
        <v>4</v>
      </c>
      <c r="I11595">
        <v>46.45</v>
      </c>
      <c r="J11595">
        <v>212.05799999999999</v>
      </c>
      <c r="K11595">
        <v>72.707999999999998</v>
      </c>
      <c r="L11595" t="s">
        <v>1336</v>
      </c>
      <c r="M11595" t="s">
        <v>26</v>
      </c>
      <c r="N11595" t="s">
        <v>10</v>
      </c>
      <c r="O11595" t="s">
        <v>48</v>
      </c>
      <c r="P11595" t="s">
        <v>4420</v>
      </c>
      <c r="Q11595" t="s">
        <v>4250</v>
      </c>
      <c r="R11595" t="s">
        <v>4273</v>
      </c>
      <c r="S11595" t="s">
        <v>13</v>
      </c>
    </row>
    <row r="11596" spans="1:19" x14ac:dyDescent="0.35">
      <c r="A11596">
        <v>3413</v>
      </c>
      <c r="B11596" t="s">
        <v>4919</v>
      </c>
      <c r="C11596" t="s">
        <v>1335</v>
      </c>
      <c r="D11596" t="s">
        <v>2504</v>
      </c>
      <c r="E11596">
        <v>3</v>
      </c>
      <c r="F11596" s="8">
        <f>DATE(YEAR(project_c[[#This Row],[order_date]]),MONTH(project_c[[#This Row],[order_date]]),1)</f>
        <v>44501</v>
      </c>
      <c r="G11596" s="1">
        <v>44527</v>
      </c>
      <c r="H11596">
        <v>4</v>
      </c>
      <c r="I11596">
        <v>10.94</v>
      </c>
      <c r="J11596">
        <v>86.37</v>
      </c>
      <c r="K11596">
        <v>53.55</v>
      </c>
      <c r="L11596" t="s">
        <v>1336</v>
      </c>
      <c r="M11596" t="s">
        <v>26</v>
      </c>
      <c r="N11596" t="s">
        <v>10</v>
      </c>
      <c r="O11596" t="s">
        <v>48</v>
      </c>
      <c r="P11596" t="s">
        <v>2505</v>
      </c>
      <c r="Q11596" t="s">
        <v>1901</v>
      </c>
      <c r="R11596" t="s">
        <v>1909</v>
      </c>
      <c r="S11596" t="s">
        <v>13</v>
      </c>
    </row>
    <row r="11597" spans="1:19" x14ac:dyDescent="0.35">
      <c r="A11597">
        <v>2003</v>
      </c>
      <c r="B11597" t="s">
        <v>4919</v>
      </c>
      <c r="C11597" t="s">
        <v>1335</v>
      </c>
      <c r="D11597" t="s">
        <v>4677</v>
      </c>
      <c r="E11597">
        <v>9</v>
      </c>
      <c r="F11597" s="8">
        <f>DATE(YEAR(project_c[[#This Row],[order_date]]),MONTH(project_c[[#This Row],[order_date]]),1)</f>
        <v>44531</v>
      </c>
      <c r="G11597" s="1">
        <v>44557</v>
      </c>
      <c r="H11597">
        <v>4</v>
      </c>
      <c r="I11597">
        <v>1.22</v>
      </c>
      <c r="J11597">
        <v>41.975999999999999</v>
      </c>
      <c r="K11597">
        <v>30.995999999999999</v>
      </c>
      <c r="L11597" t="s">
        <v>1336</v>
      </c>
      <c r="M11597" t="s">
        <v>26</v>
      </c>
      <c r="N11597" t="s">
        <v>10</v>
      </c>
      <c r="O11597" t="s">
        <v>48</v>
      </c>
      <c r="P11597" t="s">
        <v>4678</v>
      </c>
      <c r="Q11597" t="s">
        <v>4250</v>
      </c>
      <c r="R11597" t="s">
        <v>4251</v>
      </c>
      <c r="S11597" t="s">
        <v>13</v>
      </c>
    </row>
    <row r="11598" spans="1:19" x14ac:dyDescent="0.35">
      <c r="A11598">
        <v>2006</v>
      </c>
      <c r="B11598" t="s">
        <v>4919</v>
      </c>
      <c r="C11598" t="s">
        <v>1335</v>
      </c>
      <c r="D11598" t="s">
        <v>4052</v>
      </c>
      <c r="E11598">
        <v>4</v>
      </c>
      <c r="F11598" s="8">
        <f>DATE(YEAR(project_c[[#This Row],[order_date]]),MONTH(project_c[[#This Row],[order_date]]),1)</f>
        <v>44531</v>
      </c>
      <c r="G11598" s="1">
        <v>44557</v>
      </c>
      <c r="H11598">
        <v>4</v>
      </c>
      <c r="I11598">
        <v>0.94</v>
      </c>
      <c r="J11598">
        <v>6.1120000000000001</v>
      </c>
      <c r="K11598">
        <v>2.3519999999999999</v>
      </c>
      <c r="L11598" t="s">
        <v>1336</v>
      </c>
      <c r="M11598" t="s">
        <v>26</v>
      </c>
      <c r="N11598" t="s">
        <v>10</v>
      </c>
      <c r="O11598" t="s">
        <v>48</v>
      </c>
      <c r="P11598" t="s">
        <v>4053</v>
      </c>
      <c r="Q11598" t="s">
        <v>2522</v>
      </c>
      <c r="R11598" t="s">
        <v>2523</v>
      </c>
      <c r="S11598" t="s">
        <v>13</v>
      </c>
    </row>
    <row r="11599" spans="1:19" x14ac:dyDescent="0.35">
      <c r="A11599">
        <v>15040</v>
      </c>
      <c r="B11599" t="s">
        <v>4919</v>
      </c>
      <c r="C11599" t="s">
        <v>1335</v>
      </c>
      <c r="D11599" t="s">
        <v>2498</v>
      </c>
      <c r="E11599">
        <v>1</v>
      </c>
      <c r="F11599" s="8">
        <f>DATE(YEAR(project_c[[#This Row],[order_date]]),MONTH(project_c[[#This Row],[order_date]]),1)</f>
        <v>44682</v>
      </c>
      <c r="G11599" s="1">
        <v>44689</v>
      </c>
      <c r="H11599">
        <v>4</v>
      </c>
      <c r="I11599">
        <v>10.36</v>
      </c>
      <c r="J11599">
        <v>19.593</v>
      </c>
      <c r="K11599">
        <v>9.2330000000000005</v>
      </c>
      <c r="L11599" t="s">
        <v>1336</v>
      </c>
      <c r="M11599" t="s">
        <v>26</v>
      </c>
      <c r="N11599" t="s">
        <v>10</v>
      </c>
      <c r="O11599" t="s">
        <v>48</v>
      </c>
      <c r="P11599" t="s">
        <v>2499</v>
      </c>
      <c r="Q11599" t="s">
        <v>1901</v>
      </c>
      <c r="R11599" t="s">
        <v>1902</v>
      </c>
      <c r="S11599" t="s">
        <v>13</v>
      </c>
    </row>
    <row r="11600" spans="1:19" x14ac:dyDescent="0.35">
      <c r="A11600">
        <v>4615</v>
      </c>
      <c r="B11600" t="s">
        <v>4919</v>
      </c>
      <c r="C11600" t="s">
        <v>1335</v>
      </c>
      <c r="D11600" t="s">
        <v>2486</v>
      </c>
      <c r="E11600">
        <v>4</v>
      </c>
      <c r="F11600" s="8">
        <f>DATE(YEAR(project_c[[#This Row],[order_date]]),MONTH(project_c[[#This Row],[order_date]]),1)</f>
        <v>44805</v>
      </c>
      <c r="G11600" s="1">
        <v>44830</v>
      </c>
      <c r="H11600">
        <v>4</v>
      </c>
      <c r="I11600">
        <v>5.25</v>
      </c>
      <c r="J11600">
        <v>100</v>
      </c>
      <c r="K11600">
        <v>79</v>
      </c>
      <c r="L11600" t="s">
        <v>1336</v>
      </c>
      <c r="M11600" t="s">
        <v>26</v>
      </c>
      <c r="N11600" t="s">
        <v>10</v>
      </c>
      <c r="O11600" t="s">
        <v>48</v>
      </c>
      <c r="P11600" t="s">
        <v>2487</v>
      </c>
      <c r="Q11600" t="s">
        <v>1901</v>
      </c>
      <c r="R11600" t="s">
        <v>1909</v>
      </c>
      <c r="S11600" t="s">
        <v>13</v>
      </c>
    </row>
    <row r="11601" spans="1:19" x14ac:dyDescent="0.35">
      <c r="A11601">
        <v>4605</v>
      </c>
      <c r="B11601" t="s">
        <v>4919</v>
      </c>
      <c r="C11601" t="s">
        <v>1335</v>
      </c>
      <c r="D11601" t="s">
        <v>4190</v>
      </c>
      <c r="E11601">
        <v>2</v>
      </c>
      <c r="F11601" s="8">
        <f>DATE(YEAR(project_c[[#This Row],[order_date]]),MONTH(project_c[[#This Row],[order_date]]),1)</f>
        <v>44866</v>
      </c>
      <c r="G11601" s="1">
        <v>44883</v>
      </c>
      <c r="H11601">
        <v>4</v>
      </c>
      <c r="I11601">
        <v>3.42</v>
      </c>
      <c r="J11601">
        <v>39.072000000000003</v>
      </c>
      <c r="K11601">
        <v>32.231999999999999</v>
      </c>
      <c r="L11601" t="s">
        <v>1336</v>
      </c>
      <c r="M11601" t="s">
        <v>26</v>
      </c>
      <c r="N11601" t="s">
        <v>10</v>
      </c>
      <c r="O11601" t="s">
        <v>48</v>
      </c>
      <c r="P11601" t="s">
        <v>4191</v>
      </c>
      <c r="Q11601" t="s">
        <v>2522</v>
      </c>
      <c r="R11601" t="s">
        <v>2534</v>
      </c>
      <c r="S11601" t="s">
        <v>13</v>
      </c>
    </row>
    <row r="11602" spans="1:19" x14ac:dyDescent="0.35">
      <c r="A11602">
        <v>4392</v>
      </c>
      <c r="B11602" t="s">
        <v>4919</v>
      </c>
      <c r="C11602" t="s">
        <v>1335</v>
      </c>
      <c r="D11602" t="s">
        <v>4170</v>
      </c>
      <c r="E11602">
        <v>4</v>
      </c>
      <c r="F11602" s="8">
        <f>DATE(YEAR(project_c[[#This Row],[order_date]]),MONTH(project_c[[#This Row],[order_date]]),1)</f>
        <v>44682</v>
      </c>
      <c r="G11602" s="1">
        <v>44696</v>
      </c>
      <c r="H11602">
        <v>5</v>
      </c>
      <c r="I11602">
        <v>2.2999999999999998</v>
      </c>
      <c r="J11602">
        <v>91.96</v>
      </c>
      <c r="K11602">
        <v>82.76</v>
      </c>
      <c r="L11602" t="s">
        <v>1336</v>
      </c>
      <c r="M11602" t="s">
        <v>26</v>
      </c>
      <c r="N11602" t="s">
        <v>10</v>
      </c>
      <c r="O11602" t="s">
        <v>48</v>
      </c>
      <c r="P11602" t="s">
        <v>4171</v>
      </c>
      <c r="Q11602" t="s">
        <v>2522</v>
      </c>
      <c r="R11602" t="s">
        <v>2528</v>
      </c>
      <c r="S11602" t="s">
        <v>13</v>
      </c>
    </row>
    <row r="11603" spans="1:19" x14ac:dyDescent="0.35">
      <c r="A11603">
        <v>4391</v>
      </c>
      <c r="B11603" t="s">
        <v>4919</v>
      </c>
      <c r="C11603" t="s">
        <v>1335</v>
      </c>
      <c r="D11603" t="s">
        <v>4096</v>
      </c>
      <c r="E11603">
        <v>8</v>
      </c>
      <c r="F11603" s="8">
        <f>DATE(YEAR(project_c[[#This Row],[order_date]]),MONTH(project_c[[#This Row],[order_date]]),1)</f>
        <v>44682</v>
      </c>
      <c r="G11603" s="1">
        <v>44696</v>
      </c>
      <c r="H11603">
        <v>5</v>
      </c>
      <c r="I11603">
        <v>9.02</v>
      </c>
      <c r="J11603">
        <v>153.52000000000001</v>
      </c>
      <c r="K11603">
        <v>81.36</v>
      </c>
      <c r="L11603" t="s">
        <v>1336</v>
      </c>
      <c r="M11603" t="s">
        <v>26</v>
      </c>
      <c r="N11603" t="s">
        <v>10</v>
      </c>
      <c r="O11603" t="s">
        <v>48</v>
      </c>
      <c r="P11603" t="s">
        <v>4097</v>
      </c>
      <c r="Q11603" t="s">
        <v>2522</v>
      </c>
      <c r="R11603" t="s">
        <v>2523</v>
      </c>
      <c r="S11603" t="s">
        <v>13</v>
      </c>
    </row>
    <row r="11604" spans="1:19" x14ac:dyDescent="0.35">
      <c r="A11604">
        <v>4606</v>
      </c>
      <c r="B11604" t="s">
        <v>4919</v>
      </c>
      <c r="C11604" t="s">
        <v>1335</v>
      </c>
      <c r="D11604" t="s">
        <v>3912</v>
      </c>
      <c r="E11604">
        <v>2</v>
      </c>
      <c r="F11604" s="8">
        <f>DATE(YEAR(project_c[[#This Row],[order_date]]),MONTH(project_c[[#This Row],[order_date]]),1)</f>
        <v>44866</v>
      </c>
      <c r="G11604" s="1">
        <v>44883</v>
      </c>
      <c r="H11604">
        <v>4</v>
      </c>
      <c r="I11604">
        <v>5.89</v>
      </c>
      <c r="J11604">
        <v>19.648</v>
      </c>
      <c r="K11604">
        <v>7.8680000000000003</v>
      </c>
      <c r="L11604" t="s">
        <v>1336</v>
      </c>
      <c r="M11604" t="s">
        <v>26</v>
      </c>
      <c r="N11604" t="s">
        <v>10</v>
      </c>
      <c r="O11604" t="s">
        <v>48</v>
      </c>
      <c r="P11604" t="s">
        <v>3913</v>
      </c>
      <c r="Q11604" t="s">
        <v>2522</v>
      </c>
      <c r="R11604" t="s">
        <v>2542</v>
      </c>
      <c r="S11604" t="s">
        <v>13</v>
      </c>
    </row>
    <row r="11605" spans="1:19" x14ac:dyDescent="0.35">
      <c r="A11605">
        <v>4614</v>
      </c>
      <c r="B11605" t="s">
        <v>4919</v>
      </c>
      <c r="C11605" t="s">
        <v>1335</v>
      </c>
      <c r="D11605" t="s">
        <v>3310</v>
      </c>
      <c r="E11605">
        <v>5</v>
      </c>
      <c r="F11605" s="8">
        <f>DATE(YEAR(project_c[[#This Row],[order_date]]),MONTH(project_c[[#This Row],[order_date]]),1)</f>
        <v>44805</v>
      </c>
      <c r="G11605" s="1">
        <v>44830</v>
      </c>
      <c r="H11605">
        <v>4</v>
      </c>
      <c r="I11605">
        <v>0.67</v>
      </c>
      <c r="J11605">
        <v>23.9</v>
      </c>
      <c r="K11605">
        <v>20.55</v>
      </c>
      <c r="L11605" t="s">
        <v>1336</v>
      </c>
      <c r="M11605" t="s">
        <v>26</v>
      </c>
      <c r="N11605" t="s">
        <v>10</v>
      </c>
      <c r="O11605" t="s">
        <v>48</v>
      </c>
      <c r="P11605" t="s">
        <v>3311</v>
      </c>
      <c r="Q11605" t="s">
        <v>2522</v>
      </c>
      <c r="R11605" t="s">
        <v>2542</v>
      </c>
      <c r="S11605" t="s">
        <v>13</v>
      </c>
    </row>
    <row r="11606" spans="1:19" x14ac:dyDescent="0.35">
      <c r="A11606">
        <v>4604</v>
      </c>
      <c r="B11606" t="s">
        <v>4919</v>
      </c>
      <c r="C11606" t="s">
        <v>1335</v>
      </c>
      <c r="D11606" t="s">
        <v>3182</v>
      </c>
      <c r="E11606">
        <v>2</v>
      </c>
      <c r="F11606" s="8">
        <f>DATE(YEAR(project_c[[#This Row],[order_date]]),MONTH(project_c[[#This Row],[order_date]]),1)</f>
        <v>44866</v>
      </c>
      <c r="G11606" s="1">
        <v>44883</v>
      </c>
      <c r="H11606">
        <v>4</v>
      </c>
      <c r="I11606">
        <v>1.07</v>
      </c>
      <c r="J11606">
        <v>6.3680000000000003</v>
      </c>
      <c r="K11606">
        <v>4.2279999999999998</v>
      </c>
      <c r="L11606" t="s">
        <v>1336</v>
      </c>
      <c r="M11606" t="s">
        <v>26</v>
      </c>
      <c r="N11606" t="s">
        <v>10</v>
      </c>
      <c r="O11606" t="s">
        <v>48</v>
      </c>
      <c r="P11606" t="s">
        <v>3183</v>
      </c>
      <c r="Q11606" t="s">
        <v>2522</v>
      </c>
      <c r="R11606" t="s">
        <v>2528</v>
      </c>
      <c r="S11606" t="s">
        <v>13</v>
      </c>
    </row>
    <row r="11607" spans="1:19" x14ac:dyDescent="0.35">
      <c r="A11607">
        <v>4393</v>
      </c>
      <c r="B11607" t="s">
        <v>4919</v>
      </c>
      <c r="C11607" t="s">
        <v>1335</v>
      </c>
      <c r="D11607" t="s">
        <v>2922</v>
      </c>
      <c r="E11607">
        <v>3</v>
      </c>
      <c r="F11607" s="8">
        <f>DATE(YEAR(project_c[[#This Row],[order_date]]),MONTH(project_c[[#This Row],[order_date]]),1)</f>
        <v>44682</v>
      </c>
      <c r="G11607" s="1">
        <v>44696</v>
      </c>
      <c r="H11607">
        <v>5</v>
      </c>
      <c r="I11607">
        <v>0.7</v>
      </c>
      <c r="J11607">
        <v>8.34</v>
      </c>
      <c r="K11607">
        <v>6.24</v>
      </c>
      <c r="L11607" t="s">
        <v>1336</v>
      </c>
      <c r="M11607" t="s">
        <v>26</v>
      </c>
      <c r="N11607" t="s">
        <v>10</v>
      </c>
      <c r="O11607" t="s">
        <v>48</v>
      </c>
      <c r="P11607" t="s">
        <v>2923</v>
      </c>
      <c r="Q11607" t="s">
        <v>2522</v>
      </c>
      <c r="R11607" t="s">
        <v>2528</v>
      </c>
      <c r="S11607" t="s">
        <v>13</v>
      </c>
    </row>
    <row r="11608" spans="1:19" x14ac:dyDescent="0.35">
      <c r="A11608">
        <v>4607</v>
      </c>
      <c r="B11608" t="s">
        <v>4919</v>
      </c>
      <c r="C11608" t="s">
        <v>1335</v>
      </c>
      <c r="D11608" t="s">
        <v>4296</v>
      </c>
      <c r="E11608">
        <v>6</v>
      </c>
      <c r="F11608" s="8">
        <f>DATE(YEAR(project_c[[#This Row],[order_date]]),MONTH(project_c[[#This Row],[order_date]]),1)</f>
        <v>44866</v>
      </c>
      <c r="G11608" s="1">
        <v>44883</v>
      </c>
      <c r="H11608">
        <v>4</v>
      </c>
      <c r="I11608">
        <v>19.440000000000001</v>
      </c>
      <c r="J11608">
        <v>204.078</v>
      </c>
      <c r="K11608">
        <v>87.438000000000002</v>
      </c>
      <c r="L11608" t="s">
        <v>1336</v>
      </c>
      <c r="M11608" t="s">
        <v>26</v>
      </c>
      <c r="N11608" t="s">
        <v>10</v>
      </c>
      <c r="O11608" t="s">
        <v>48</v>
      </c>
      <c r="P11608" t="s">
        <v>4297</v>
      </c>
      <c r="Q11608" t="s">
        <v>4250</v>
      </c>
      <c r="R11608" t="s">
        <v>4273</v>
      </c>
      <c r="S11608" t="s">
        <v>13</v>
      </c>
    </row>
    <row r="11609" spans="1:19" x14ac:dyDescent="0.35">
      <c r="A11609">
        <v>4613</v>
      </c>
      <c r="B11609" t="s">
        <v>4919</v>
      </c>
      <c r="C11609" t="s">
        <v>1335</v>
      </c>
      <c r="D11609" t="s">
        <v>2602</v>
      </c>
      <c r="E11609">
        <v>6</v>
      </c>
      <c r="F11609" s="8">
        <f>DATE(YEAR(project_c[[#This Row],[order_date]]),MONTH(project_c[[#This Row],[order_date]]),1)</f>
        <v>44805</v>
      </c>
      <c r="G11609" s="1">
        <v>44830</v>
      </c>
      <c r="H11609">
        <v>4</v>
      </c>
      <c r="I11609">
        <v>6.32</v>
      </c>
      <c r="J11609">
        <v>236.88</v>
      </c>
      <c r="K11609">
        <v>198.96</v>
      </c>
      <c r="L11609" t="s">
        <v>1336</v>
      </c>
      <c r="M11609" t="s">
        <v>26</v>
      </c>
      <c r="N11609" t="s">
        <v>10</v>
      </c>
      <c r="O11609" t="s">
        <v>48</v>
      </c>
      <c r="P11609" t="s">
        <v>2603</v>
      </c>
      <c r="Q11609" t="s">
        <v>2522</v>
      </c>
      <c r="R11609" t="s">
        <v>2531</v>
      </c>
      <c r="S11609" t="s">
        <v>13</v>
      </c>
    </row>
    <row r="11610" spans="1:19" x14ac:dyDescent="0.35">
      <c r="A11610">
        <v>15034</v>
      </c>
      <c r="B11610" t="s">
        <v>4919</v>
      </c>
      <c r="C11610" t="s">
        <v>1335</v>
      </c>
      <c r="D11610" t="s">
        <v>2562</v>
      </c>
      <c r="E11610">
        <v>1</v>
      </c>
      <c r="F11610" s="8">
        <f>DATE(YEAR(project_c[[#This Row],[order_date]]),MONTH(project_c[[#This Row],[order_date]]),1)</f>
        <v>44682</v>
      </c>
      <c r="G11610" s="1">
        <v>44691</v>
      </c>
      <c r="H11610">
        <v>2</v>
      </c>
      <c r="I11610">
        <v>18.309999999999999</v>
      </c>
      <c r="J11610">
        <v>24.646999999999998</v>
      </c>
      <c r="K11610">
        <v>6.3369999999999997</v>
      </c>
      <c r="L11610" t="s">
        <v>1336</v>
      </c>
      <c r="M11610" t="s">
        <v>26</v>
      </c>
      <c r="N11610" t="s">
        <v>10</v>
      </c>
      <c r="O11610" t="s">
        <v>48</v>
      </c>
      <c r="P11610" t="s">
        <v>2563</v>
      </c>
      <c r="Q11610" t="s">
        <v>2522</v>
      </c>
      <c r="R11610" t="s">
        <v>2531</v>
      </c>
      <c r="S11610" t="s">
        <v>13</v>
      </c>
    </row>
    <row r="11611" spans="1:19" x14ac:dyDescent="0.35">
      <c r="A11611">
        <v>8307</v>
      </c>
      <c r="B11611" t="s">
        <v>4919</v>
      </c>
      <c r="C11611" t="s">
        <v>1335</v>
      </c>
      <c r="D11611" t="s">
        <v>4821</v>
      </c>
      <c r="E11611">
        <v>14</v>
      </c>
      <c r="F11611" s="8">
        <f>DATE(YEAR(project_c[[#This Row],[order_date]]),MONTH(project_c[[#This Row],[order_date]]),1)</f>
        <v>45200</v>
      </c>
      <c r="G11611" s="1">
        <v>45211</v>
      </c>
      <c r="H11611">
        <v>4</v>
      </c>
      <c r="I11611">
        <v>13.77</v>
      </c>
      <c r="J11611">
        <v>254.60400000000001</v>
      </c>
      <c r="K11611">
        <v>61.823999999999998</v>
      </c>
      <c r="L11611" t="s">
        <v>1336</v>
      </c>
      <c r="M11611" t="s">
        <v>26</v>
      </c>
      <c r="N11611" t="s">
        <v>10</v>
      </c>
      <c r="O11611" t="s">
        <v>48</v>
      </c>
      <c r="P11611" t="s">
        <v>4822</v>
      </c>
      <c r="Q11611" t="s">
        <v>4250</v>
      </c>
      <c r="R11611" t="s">
        <v>4273</v>
      </c>
      <c r="S11611" t="s">
        <v>13</v>
      </c>
    </row>
    <row r="11612" spans="1:19" x14ac:dyDescent="0.35">
      <c r="A11612">
        <v>1708</v>
      </c>
      <c r="B11612" t="s">
        <v>4917</v>
      </c>
      <c r="C11612" t="s">
        <v>1337</v>
      </c>
      <c r="D11612" t="s">
        <v>3684</v>
      </c>
      <c r="E11612">
        <v>2</v>
      </c>
      <c r="F11612" s="8">
        <f>DATE(YEAR(project_c[[#This Row],[order_date]]),MONTH(project_c[[#This Row],[order_date]]),1)</f>
        <v>44105</v>
      </c>
      <c r="G11612" s="1">
        <v>44114</v>
      </c>
      <c r="H11612">
        <v>0</v>
      </c>
      <c r="I11612">
        <v>3.13</v>
      </c>
      <c r="J11612">
        <v>15.28</v>
      </c>
      <c r="K11612">
        <v>9.02</v>
      </c>
      <c r="L11612" t="s">
        <v>1338</v>
      </c>
      <c r="M11612" t="s">
        <v>26</v>
      </c>
      <c r="N11612" t="s">
        <v>10</v>
      </c>
      <c r="O11612" t="s">
        <v>48</v>
      </c>
      <c r="P11612" t="s">
        <v>3685</v>
      </c>
      <c r="Q11612" t="s">
        <v>2522</v>
      </c>
      <c r="R11612" t="s">
        <v>2539</v>
      </c>
      <c r="S11612" t="s">
        <v>13</v>
      </c>
    </row>
    <row r="11613" spans="1:19" x14ac:dyDescent="0.35">
      <c r="A11613">
        <v>1707</v>
      </c>
      <c r="B11613" t="s">
        <v>4917</v>
      </c>
      <c r="C11613" t="s">
        <v>1337</v>
      </c>
      <c r="D11613" t="s">
        <v>4271</v>
      </c>
      <c r="E11613">
        <v>3</v>
      </c>
      <c r="F11613" s="8">
        <f>DATE(YEAR(project_c[[#This Row],[order_date]]),MONTH(project_c[[#This Row],[order_date]]),1)</f>
        <v>44105</v>
      </c>
      <c r="G11613" s="1">
        <v>44114</v>
      </c>
      <c r="H11613">
        <v>0</v>
      </c>
      <c r="I11613">
        <v>3.67</v>
      </c>
      <c r="J11613">
        <v>97.872</v>
      </c>
      <c r="K11613">
        <v>86.861999999999995</v>
      </c>
      <c r="L11613" t="s">
        <v>1338</v>
      </c>
      <c r="M11613" t="s">
        <v>26</v>
      </c>
      <c r="N11613" t="s">
        <v>10</v>
      </c>
      <c r="O11613" t="s">
        <v>48</v>
      </c>
      <c r="P11613" t="s">
        <v>4272</v>
      </c>
      <c r="Q11613" t="s">
        <v>4250</v>
      </c>
      <c r="R11613" t="s">
        <v>4273</v>
      </c>
      <c r="S11613" t="s">
        <v>13</v>
      </c>
    </row>
    <row r="11614" spans="1:19" x14ac:dyDescent="0.35">
      <c r="A11614">
        <v>3944</v>
      </c>
      <c r="B11614" t="s">
        <v>4919</v>
      </c>
      <c r="C11614" t="s">
        <v>1337</v>
      </c>
      <c r="D11614" t="s">
        <v>2009</v>
      </c>
      <c r="E11614">
        <v>7</v>
      </c>
      <c r="F11614" s="8">
        <f>DATE(YEAR(project_c[[#This Row],[order_date]]),MONTH(project_c[[#This Row],[order_date]]),1)</f>
        <v>44440</v>
      </c>
      <c r="G11614" s="1">
        <v>44446</v>
      </c>
      <c r="H11614">
        <v>4</v>
      </c>
      <c r="I11614">
        <v>16.64</v>
      </c>
      <c r="J11614">
        <v>447.93</v>
      </c>
      <c r="K11614">
        <v>331.45</v>
      </c>
      <c r="L11614" t="s">
        <v>1338</v>
      </c>
      <c r="M11614" t="s">
        <v>26</v>
      </c>
      <c r="N11614" t="s">
        <v>10</v>
      </c>
      <c r="O11614" t="s">
        <v>48</v>
      </c>
      <c r="P11614" t="s">
        <v>2010</v>
      </c>
      <c r="Q11614" t="s">
        <v>1901</v>
      </c>
      <c r="R11614" t="s">
        <v>1909</v>
      </c>
      <c r="S11614" t="s">
        <v>13</v>
      </c>
    </row>
    <row r="11615" spans="1:19" x14ac:dyDescent="0.35">
      <c r="A11615">
        <v>4153</v>
      </c>
      <c r="B11615" t="s">
        <v>4919</v>
      </c>
      <c r="C11615" t="s">
        <v>1337</v>
      </c>
      <c r="D11615" t="s">
        <v>4014</v>
      </c>
      <c r="E11615">
        <v>5</v>
      </c>
      <c r="F11615" s="8">
        <f>DATE(YEAR(project_c[[#This Row],[order_date]]),MONTH(project_c[[#This Row],[order_date]]),1)</f>
        <v>44652</v>
      </c>
      <c r="G11615" s="1">
        <v>44673</v>
      </c>
      <c r="H11615">
        <v>7</v>
      </c>
      <c r="I11615">
        <v>7.6</v>
      </c>
      <c r="J11615">
        <v>22.785</v>
      </c>
      <c r="K11615">
        <v>-15.215</v>
      </c>
      <c r="L11615" t="s">
        <v>1338</v>
      </c>
      <c r="M11615" t="s">
        <v>26</v>
      </c>
      <c r="N11615" t="s">
        <v>10</v>
      </c>
      <c r="O11615" t="s">
        <v>48</v>
      </c>
      <c r="P11615" t="s">
        <v>4015</v>
      </c>
      <c r="Q11615" t="s">
        <v>2522</v>
      </c>
      <c r="R11615" t="s">
        <v>2523</v>
      </c>
      <c r="S11615" t="s">
        <v>13</v>
      </c>
    </row>
    <row r="11616" spans="1:19" x14ac:dyDescent="0.35">
      <c r="A11616">
        <v>4151</v>
      </c>
      <c r="B11616" t="s">
        <v>4919</v>
      </c>
      <c r="C11616" t="s">
        <v>1337</v>
      </c>
      <c r="D11616" t="s">
        <v>4679</v>
      </c>
      <c r="E11616">
        <v>5</v>
      </c>
      <c r="F11616" s="8">
        <f>DATE(YEAR(project_c[[#This Row],[order_date]]),MONTH(project_c[[#This Row],[order_date]]),1)</f>
        <v>44652</v>
      </c>
      <c r="G11616" s="1">
        <v>44673</v>
      </c>
      <c r="H11616">
        <v>7</v>
      </c>
      <c r="I11616">
        <v>2.5299999999999998</v>
      </c>
      <c r="J11616">
        <v>23.56</v>
      </c>
      <c r="K11616">
        <v>10.91</v>
      </c>
      <c r="L11616" t="s">
        <v>1338</v>
      </c>
      <c r="M11616" t="s">
        <v>26</v>
      </c>
      <c r="N11616" t="s">
        <v>10</v>
      </c>
      <c r="O11616" t="s">
        <v>48</v>
      </c>
      <c r="P11616" t="s">
        <v>4680</v>
      </c>
      <c r="Q11616" t="s">
        <v>4250</v>
      </c>
      <c r="R11616" t="s">
        <v>4251</v>
      </c>
      <c r="S11616" t="s">
        <v>13</v>
      </c>
    </row>
    <row r="11617" spans="1:19" x14ac:dyDescent="0.35">
      <c r="A11617">
        <v>5161</v>
      </c>
      <c r="B11617" t="s">
        <v>4919</v>
      </c>
      <c r="C11617" t="s">
        <v>1337</v>
      </c>
      <c r="D11617" t="s">
        <v>2328</v>
      </c>
      <c r="E11617">
        <v>7</v>
      </c>
      <c r="F11617" s="8">
        <f>DATE(YEAR(project_c[[#This Row],[order_date]]),MONTH(project_c[[#This Row],[order_date]]),1)</f>
        <v>44896</v>
      </c>
      <c r="G11617" s="1">
        <v>44911</v>
      </c>
      <c r="H11617">
        <v>7</v>
      </c>
      <c r="I11617">
        <v>1.21</v>
      </c>
      <c r="J11617">
        <v>21.21</v>
      </c>
      <c r="K11617">
        <v>12.74</v>
      </c>
      <c r="L11617" t="s">
        <v>1338</v>
      </c>
      <c r="M11617" t="s">
        <v>26</v>
      </c>
      <c r="N11617" t="s">
        <v>10</v>
      </c>
      <c r="O11617" t="s">
        <v>48</v>
      </c>
      <c r="P11617" t="s">
        <v>2329</v>
      </c>
      <c r="Q11617" t="s">
        <v>1901</v>
      </c>
      <c r="R11617" t="s">
        <v>1909</v>
      </c>
      <c r="S11617" t="s">
        <v>13</v>
      </c>
    </row>
    <row r="11618" spans="1:19" x14ac:dyDescent="0.35">
      <c r="A11618">
        <v>5849</v>
      </c>
      <c r="B11618" t="s">
        <v>4919</v>
      </c>
      <c r="C11618" t="s">
        <v>1337</v>
      </c>
      <c r="D11618" t="s">
        <v>2260</v>
      </c>
      <c r="E11618">
        <v>1</v>
      </c>
      <c r="F11618" s="8">
        <f>DATE(YEAR(project_c[[#This Row],[order_date]]),MONTH(project_c[[#This Row],[order_date]]),1)</f>
        <v>44682</v>
      </c>
      <c r="G11618" s="1">
        <v>44709</v>
      </c>
      <c r="H11618">
        <v>5</v>
      </c>
      <c r="I11618">
        <v>148.93</v>
      </c>
      <c r="J11618">
        <v>229.12</v>
      </c>
      <c r="K11618">
        <v>80.19</v>
      </c>
      <c r="L11618" t="s">
        <v>1338</v>
      </c>
      <c r="M11618" t="s">
        <v>26</v>
      </c>
      <c r="N11618" t="s">
        <v>10</v>
      </c>
      <c r="O11618" t="s">
        <v>48</v>
      </c>
      <c r="P11618" t="s">
        <v>2261</v>
      </c>
      <c r="Q11618" t="s">
        <v>1901</v>
      </c>
      <c r="R11618" t="s">
        <v>1902</v>
      </c>
      <c r="S11618" t="s">
        <v>13</v>
      </c>
    </row>
    <row r="11619" spans="1:19" x14ac:dyDescent="0.35">
      <c r="A11619">
        <v>5868</v>
      </c>
      <c r="B11619" t="s">
        <v>4919</v>
      </c>
      <c r="C11619" t="s">
        <v>1337</v>
      </c>
      <c r="D11619" t="s">
        <v>2206</v>
      </c>
      <c r="E11619">
        <v>3</v>
      </c>
      <c r="F11619" s="8">
        <f>DATE(YEAR(project_c[[#This Row],[order_date]]),MONTH(project_c[[#This Row],[order_date]]),1)</f>
        <v>44805</v>
      </c>
      <c r="G11619" s="1">
        <v>44830</v>
      </c>
      <c r="H11619">
        <v>5</v>
      </c>
      <c r="I11619">
        <v>63</v>
      </c>
      <c r="J11619">
        <v>431.976</v>
      </c>
      <c r="K11619">
        <v>242.976</v>
      </c>
      <c r="L11619" t="s">
        <v>1338</v>
      </c>
      <c r="M11619" t="s">
        <v>26</v>
      </c>
      <c r="N11619" t="s">
        <v>10</v>
      </c>
      <c r="O11619" t="s">
        <v>48</v>
      </c>
      <c r="P11619" t="s">
        <v>2207</v>
      </c>
      <c r="Q11619" t="s">
        <v>1901</v>
      </c>
      <c r="R11619" t="s">
        <v>1909</v>
      </c>
      <c r="S11619" t="s">
        <v>13</v>
      </c>
    </row>
    <row r="11620" spans="1:19" x14ac:dyDescent="0.35">
      <c r="A11620">
        <v>4154</v>
      </c>
      <c r="B11620" t="s">
        <v>4919</v>
      </c>
      <c r="C11620" t="s">
        <v>1337</v>
      </c>
      <c r="D11620" t="s">
        <v>2805</v>
      </c>
      <c r="E11620">
        <v>2</v>
      </c>
      <c r="F11620" s="8">
        <f>DATE(YEAR(project_c[[#This Row],[order_date]]),MONTH(project_c[[#This Row],[order_date]]),1)</f>
        <v>44652</v>
      </c>
      <c r="G11620" s="1">
        <v>44673</v>
      </c>
      <c r="H11620">
        <v>7</v>
      </c>
      <c r="I11620">
        <v>45.42</v>
      </c>
      <c r="J11620">
        <v>148.304</v>
      </c>
      <c r="K11620">
        <v>57.463999999999999</v>
      </c>
      <c r="L11620" t="s">
        <v>1338</v>
      </c>
      <c r="M11620" t="s">
        <v>26</v>
      </c>
      <c r="N11620" t="s">
        <v>10</v>
      </c>
      <c r="O11620" t="s">
        <v>48</v>
      </c>
      <c r="P11620" t="s">
        <v>2806</v>
      </c>
      <c r="Q11620" t="s">
        <v>2522</v>
      </c>
      <c r="R11620" t="s">
        <v>2807</v>
      </c>
      <c r="S11620" t="s">
        <v>13</v>
      </c>
    </row>
    <row r="11621" spans="1:19" x14ac:dyDescent="0.35">
      <c r="A11621">
        <v>4155</v>
      </c>
      <c r="B11621" t="s">
        <v>4919</v>
      </c>
      <c r="C11621" t="s">
        <v>1337</v>
      </c>
      <c r="D11621" t="s">
        <v>2669</v>
      </c>
      <c r="E11621">
        <v>2</v>
      </c>
      <c r="F11621" s="8">
        <f>DATE(YEAR(project_c[[#This Row],[order_date]]),MONTH(project_c[[#This Row],[order_date]]),1)</f>
        <v>44652</v>
      </c>
      <c r="G11621" s="1">
        <v>44673</v>
      </c>
      <c r="H11621">
        <v>7</v>
      </c>
      <c r="I11621">
        <v>19.079999999999998</v>
      </c>
      <c r="J11621">
        <v>78.272000000000006</v>
      </c>
      <c r="K11621">
        <v>40.112000000000002</v>
      </c>
      <c r="L11621" t="s">
        <v>1338</v>
      </c>
      <c r="M11621" t="s">
        <v>26</v>
      </c>
      <c r="N11621" t="s">
        <v>10</v>
      </c>
      <c r="O11621" t="s">
        <v>48</v>
      </c>
      <c r="P11621" t="s">
        <v>2670</v>
      </c>
      <c r="Q11621" t="s">
        <v>2522</v>
      </c>
      <c r="R11621" t="s">
        <v>2531</v>
      </c>
      <c r="S11621" t="s">
        <v>13</v>
      </c>
    </row>
    <row r="11622" spans="1:19" x14ac:dyDescent="0.35">
      <c r="A11622">
        <v>9900</v>
      </c>
      <c r="B11622" t="s">
        <v>4919</v>
      </c>
      <c r="C11622" t="s">
        <v>1337</v>
      </c>
      <c r="D11622" t="s">
        <v>2458</v>
      </c>
      <c r="E11622">
        <v>5</v>
      </c>
      <c r="F11622" s="8">
        <f>DATE(YEAR(project_c[[#This Row],[order_date]]),MONTH(project_c[[#This Row],[order_date]]),1)</f>
        <v>45200</v>
      </c>
      <c r="G11622" s="1">
        <v>45200</v>
      </c>
      <c r="H11622">
        <v>5</v>
      </c>
      <c r="I11622">
        <v>3.98</v>
      </c>
      <c r="J11622">
        <v>104.75</v>
      </c>
      <c r="K11622">
        <v>84.85</v>
      </c>
      <c r="L11622" t="s">
        <v>1338</v>
      </c>
      <c r="M11622" t="s">
        <v>26</v>
      </c>
      <c r="N11622" t="s">
        <v>10</v>
      </c>
      <c r="O11622" t="s">
        <v>48</v>
      </c>
      <c r="P11622" t="s">
        <v>2459</v>
      </c>
      <c r="Q11622" t="s">
        <v>1901</v>
      </c>
      <c r="R11622" t="s">
        <v>1909</v>
      </c>
      <c r="S11622" t="s">
        <v>13</v>
      </c>
    </row>
    <row r="11623" spans="1:19" x14ac:dyDescent="0.35">
      <c r="A11623">
        <v>1716</v>
      </c>
      <c r="B11623" t="s">
        <v>4920</v>
      </c>
      <c r="C11623" t="s">
        <v>1340</v>
      </c>
      <c r="D11623" t="s">
        <v>4329</v>
      </c>
      <c r="E11623">
        <v>1</v>
      </c>
      <c r="F11623" s="8">
        <f>DATE(YEAR(project_c[[#This Row],[order_date]]),MONTH(project_c[[#This Row],[order_date]]),1)</f>
        <v>44013</v>
      </c>
      <c r="G11623" s="1">
        <v>44020</v>
      </c>
      <c r="H11623">
        <v>2</v>
      </c>
      <c r="I11623">
        <v>2.84</v>
      </c>
      <c r="J11623">
        <v>51.101999999999997</v>
      </c>
      <c r="K11623">
        <v>48.262</v>
      </c>
      <c r="L11623" t="s">
        <v>1341</v>
      </c>
      <c r="M11623" t="s">
        <v>9</v>
      </c>
      <c r="N11623" t="s">
        <v>10</v>
      </c>
      <c r="O11623" t="s">
        <v>101</v>
      </c>
      <c r="P11623" t="s">
        <v>4330</v>
      </c>
      <c r="Q11623" t="s">
        <v>4250</v>
      </c>
      <c r="R11623" t="s">
        <v>4273</v>
      </c>
      <c r="S11623" t="s">
        <v>23</v>
      </c>
    </row>
    <row r="11624" spans="1:19" x14ac:dyDescent="0.35">
      <c r="A11624">
        <v>2293</v>
      </c>
      <c r="B11624" t="s">
        <v>4918</v>
      </c>
      <c r="C11624" t="s">
        <v>1340</v>
      </c>
      <c r="D11624" t="s">
        <v>3148</v>
      </c>
      <c r="E11624">
        <v>2</v>
      </c>
      <c r="F11624" s="8">
        <f>DATE(YEAR(project_c[[#This Row],[order_date]]),MONTH(project_c[[#This Row],[order_date]]),1)</f>
        <v>44378</v>
      </c>
      <c r="G11624" s="1">
        <v>44402</v>
      </c>
      <c r="H11624">
        <v>2</v>
      </c>
      <c r="I11624">
        <v>0.26</v>
      </c>
      <c r="J11624">
        <v>7.54</v>
      </c>
      <c r="K11624">
        <v>7.02</v>
      </c>
      <c r="L11624" t="s">
        <v>1341</v>
      </c>
      <c r="M11624" t="s">
        <v>9</v>
      </c>
      <c r="N11624" t="s">
        <v>10</v>
      </c>
      <c r="O11624" t="s">
        <v>101</v>
      </c>
      <c r="P11624" t="s">
        <v>3149</v>
      </c>
      <c r="Q11624" t="s">
        <v>2522</v>
      </c>
      <c r="R11624" t="s">
        <v>2616</v>
      </c>
      <c r="S11624" t="s">
        <v>23</v>
      </c>
    </row>
    <row r="11625" spans="1:19" x14ac:dyDescent="0.35">
      <c r="A11625">
        <v>2294</v>
      </c>
      <c r="B11625" t="s">
        <v>4918</v>
      </c>
      <c r="C11625" t="s">
        <v>1340</v>
      </c>
      <c r="D11625" t="s">
        <v>3610</v>
      </c>
      <c r="E11625">
        <v>2</v>
      </c>
      <c r="F11625" s="8">
        <f>DATE(YEAR(project_c[[#This Row],[order_date]]),MONTH(project_c[[#This Row],[order_date]]),1)</f>
        <v>44378</v>
      </c>
      <c r="G11625" s="1">
        <v>44402</v>
      </c>
      <c r="H11625">
        <v>2</v>
      </c>
      <c r="I11625">
        <v>2.33</v>
      </c>
      <c r="J11625">
        <v>12.96</v>
      </c>
      <c r="K11625">
        <v>8.3000000000000007</v>
      </c>
      <c r="L11625" t="s">
        <v>1341</v>
      </c>
      <c r="M11625" t="s">
        <v>9</v>
      </c>
      <c r="N11625" t="s">
        <v>10</v>
      </c>
      <c r="O11625" t="s">
        <v>101</v>
      </c>
      <c r="P11625" t="s">
        <v>3611</v>
      </c>
      <c r="Q11625" t="s">
        <v>2522</v>
      </c>
      <c r="R11625" t="s">
        <v>2542</v>
      </c>
      <c r="S11625" t="s">
        <v>23</v>
      </c>
    </row>
    <row r="11626" spans="1:19" x14ac:dyDescent="0.35">
      <c r="A11626">
        <v>2295</v>
      </c>
      <c r="B11626" t="s">
        <v>4918</v>
      </c>
      <c r="C11626" t="s">
        <v>1340</v>
      </c>
      <c r="D11626" t="s">
        <v>4617</v>
      </c>
      <c r="E11626">
        <v>5</v>
      </c>
      <c r="F11626" s="8">
        <f>DATE(YEAR(project_c[[#This Row],[order_date]]),MONTH(project_c[[#This Row],[order_date]]),1)</f>
        <v>44378</v>
      </c>
      <c r="G11626" s="1">
        <v>44402</v>
      </c>
      <c r="H11626">
        <v>2</v>
      </c>
      <c r="I11626">
        <v>64.13</v>
      </c>
      <c r="J11626">
        <v>2003.9</v>
      </c>
      <c r="K11626">
        <v>1683.25</v>
      </c>
      <c r="L11626" t="s">
        <v>1341</v>
      </c>
      <c r="M11626" t="s">
        <v>9</v>
      </c>
      <c r="N11626" t="s">
        <v>10</v>
      </c>
      <c r="O11626" t="s">
        <v>101</v>
      </c>
      <c r="P11626" t="s">
        <v>4618</v>
      </c>
      <c r="Q11626" t="s">
        <v>4250</v>
      </c>
      <c r="R11626" t="s">
        <v>4258</v>
      </c>
      <c r="S11626" t="s">
        <v>23</v>
      </c>
    </row>
    <row r="11627" spans="1:19" x14ac:dyDescent="0.35">
      <c r="A11627">
        <v>2296</v>
      </c>
      <c r="B11627" t="s">
        <v>4918</v>
      </c>
      <c r="C11627" t="s">
        <v>1340</v>
      </c>
      <c r="D11627" t="s">
        <v>4601</v>
      </c>
      <c r="E11627">
        <v>2</v>
      </c>
      <c r="F11627" s="8">
        <f>DATE(YEAR(project_c[[#This Row],[order_date]]),MONTH(project_c[[#This Row],[order_date]]),1)</f>
        <v>44378</v>
      </c>
      <c r="G11627" s="1">
        <v>44402</v>
      </c>
      <c r="H11627">
        <v>2</v>
      </c>
      <c r="I11627">
        <v>39.31</v>
      </c>
      <c r="J11627">
        <v>449.24799999999999</v>
      </c>
      <c r="K11627">
        <v>370.62799999999999</v>
      </c>
      <c r="L11627" t="s">
        <v>1341</v>
      </c>
      <c r="M11627" t="s">
        <v>9</v>
      </c>
      <c r="N11627" t="s">
        <v>10</v>
      </c>
      <c r="O11627" t="s">
        <v>101</v>
      </c>
      <c r="P11627" t="s">
        <v>4602</v>
      </c>
      <c r="Q11627" t="s">
        <v>4250</v>
      </c>
      <c r="R11627" t="s">
        <v>4273</v>
      </c>
      <c r="S11627" t="s">
        <v>23</v>
      </c>
    </row>
    <row r="11628" spans="1:19" x14ac:dyDescent="0.35">
      <c r="A11628">
        <v>15169</v>
      </c>
      <c r="B11628" t="s">
        <v>4919</v>
      </c>
      <c r="C11628" t="s">
        <v>1340</v>
      </c>
      <c r="D11628" t="s">
        <v>4896</v>
      </c>
      <c r="E11628">
        <v>1</v>
      </c>
      <c r="F11628" s="8">
        <f>DATE(YEAR(project_c[[#This Row],[order_date]]),MONTH(project_c[[#This Row],[order_date]]),1)</f>
        <v>44652</v>
      </c>
      <c r="G11628" s="1">
        <v>44652</v>
      </c>
      <c r="H11628">
        <v>3</v>
      </c>
      <c r="I11628">
        <v>15</v>
      </c>
      <c r="J11628">
        <v>20.3</v>
      </c>
      <c r="K11628">
        <v>5.3</v>
      </c>
      <c r="L11628" t="s">
        <v>1341</v>
      </c>
      <c r="M11628" t="s">
        <v>9</v>
      </c>
      <c r="N11628" t="s">
        <v>10</v>
      </c>
      <c r="O11628" t="s">
        <v>101</v>
      </c>
      <c r="P11628" t="s">
        <v>4897</v>
      </c>
      <c r="Q11628" t="s">
        <v>1909</v>
      </c>
      <c r="R11628" t="s">
        <v>4898</v>
      </c>
      <c r="S11628" t="s">
        <v>23</v>
      </c>
    </row>
    <row r="11629" spans="1:19" x14ac:dyDescent="0.35">
      <c r="A11629">
        <v>15199</v>
      </c>
      <c r="B11629" t="s">
        <v>4919</v>
      </c>
      <c r="C11629" t="s">
        <v>1340</v>
      </c>
      <c r="D11629" t="s">
        <v>4843</v>
      </c>
      <c r="E11629">
        <v>1</v>
      </c>
      <c r="F11629" s="8">
        <f>DATE(YEAR(project_c[[#This Row],[order_date]]),MONTH(project_c[[#This Row],[order_date]]),1)</f>
        <v>44621</v>
      </c>
      <c r="G11629" s="1">
        <v>44630</v>
      </c>
      <c r="H11629">
        <v>6</v>
      </c>
      <c r="I11629">
        <v>649</v>
      </c>
      <c r="J11629">
        <v>699.3</v>
      </c>
      <c r="K11629">
        <v>50.3</v>
      </c>
      <c r="L11629" t="s">
        <v>1341</v>
      </c>
      <c r="M11629" t="s">
        <v>9</v>
      </c>
      <c r="N11629" t="s">
        <v>10</v>
      </c>
      <c r="O11629" t="s">
        <v>101</v>
      </c>
      <c r="P11629" t="s">
        <v>4844</v>
      </c>
      <c r="Q11629" t="s">
        <v>4841</v>
      </c>
      <c r="R11629" t="s">
        <v>4845</v>
      </c>
      <c r="S11629" t="s">
        <v>23</v>
      </c>
    </row>
    <row r="11630" spans="1:19" x14ac:dyDescent="0.35">
      <c r="A11630">
        <v>8150</v>
      </c>
      <c r="B11630" t="s">
        <v>4920</v>
      </c>
      <c r="C11630" t="s">
        <v>1340</v>
      </c>
      <c r="D11630" t="s">
        <v>3024</v>
      </c>
      <c r="E11630">
        <v>3</v>
      </c>
      <c r="F11630" s="8">
        <f>DATE(YEAR(project_c[[#This Row],[order_date]]),MONTH(project_c[[#This Row],[order_date]]),1)</f>
        <v>45200</v>
      </c>
      <c r="G11630" s="1">
        <v>45212</v>
      </c>
      <c r="H11630">
        <v>1</v>
      </c>
      <c r="I11630">
        <v>1.27</v>
      </c>
      <c r="J11630">
        <v>8.85</v>
      </c>
      <c r="K11630">
        <v>5.04</v>
      </c>
      <c r="L11630" t="s">
        <v>1341</v>
      </c>
      <c r="M11630" t="s">
        <v>9</v>
      </c>
      <c r="N11630" t="s">
        <v>10</v>
      </c>
      <c r="O11630" t="s">
        <v>101</v>
      </c>
      <c r="P11630" t="s">
        <v>3025</v>
      </c>
      <c r="Q11630" t="s">
        <v>2522</v>
      </c>
      <c r="R11630" t="s">
        <v>2534</v>
      </c>
      <c r="S11630" t="s">
        <v>23</v>
      </c>
    </row>
    <row r="11631" spans="1:19" x14ac:dyDescent="0.35">
      <c r="A11631">
        <v>8151</v>
      </c>
      <c r="B11631" t="s">
        <v>4920</v>
      </c>
      <c r="C11631" t="s">
        <v>1340</v>
      </c>
      <c r="D11631" t="s">
        <v>4575</v>
      </c>
      <c r="E11631">
        <v>4</v>
      </c>
      <c r="F11631" s="8">
        <f>DATE(YEAR(project_c[[#This Row],[order_date]]),MONTH(project_c[[#This Row],[order_date]]),1)</f>
        <v>45200</v>
      </c>
      <c r="G11631" s="1">
        <v>45212</v>
      </c>
      <c r="H11631">
        <v>1</v>
      </c>
      <c r="I11631">
        <v>88.01</v>
      </c>
      <c r="J11631">
        <v>902.72</v>
      </c>
      <c r="K11631">
        <v>550.67999999999995</v>
      </c>
      <c r="L11631" t="s">
        <v>1341</v>
      </c>
      <c r="M11631" t="s">
        <v>9</v>
      </c>
      <c r="N11631" t="s">
        <v>10</v>
      </c>
      <c r="O11631" t="s">
        <v>101</v>
      </c>
      <c r="P11631" t="s">
        <v>4576</v>
      </c>
      <c r="Q11631" t="s">
        <v>4250</v>
      </c>
      <c r="R11631" t="s">
        <v>4306</v>
      </c>
      <c r="S11631" t="s">
        <v>23</v>
      </c>
    </row>
    <row r="11632" spans="1:19" x14ac:dyDescent="0.35">
      <c r="A11632">
        <v>8811</v>
      </c>
      <c r="B11632" t="s">
        <v>4919</v>
      </c>
      <c r="C11632" t="s">
        <v>1340</v>
      </c>
      <c r="D11632" t="s">
        <v>2721</v>
      </c>
      <c r="E11632">
        <v>3</v>
      </c>
      <c r="F11632" s="8">
        <f>DATE(YEAR(project_c[[#This Row],[order_date]]),MONTH(project_c[[#This Row],[order_date]]),1)</f>
        <v>44958</v>
      </c>
      <c r="G11632" s="1">
        <v>44982</v>
      </c>
      <c r="H11632">
        <v>5</v>
      </c>
      <c r="I11632">
        <v>1.03</v>
      </c>
      <c r="J11632">
        <v>1.4279999999999999</v>
      </c>
      <c r="K11632">
        <v>-1.6619999999999999</v>
      </c>
      <c r="L11632" t="s">
        <v>1341</v>
      </c>
      <c r="M11632" t="s">
        <v>9</v>
      </c>
      <c r="N11632" t="s">
        <v>10</v>
      </c>
      <c r="O11632" t="s">
        <v>101</v>
      </c>
      <c r="P11632" t="s">
        <v>2722</v>
      </c>
      <c r="Q11632" t="s">
        <v>2522</v>
      </c>
      <c r="R11632" t="s">
        <v>2523</v>
      </c>
      <c r="S11632" t="s">
        <v>23</v>
      </c>
    </row>
    <row r="11633" spans="1:19" x14ac:dyDescent="0.35">
      <c r="A11633">
        <v>8152</v>
      </c>
      <c r="B11633" t="s">
        <v>4920</v>
      </c>
      <c r="C11633" t="s">
        <v>1340</v>
      </c>
      <c r="D11633" t="s">
        <v>2691</v>
      </c>
      <c r="E11633">
        <v>4</v>
      </c>
      <c r="F11633" s="8">
        <f>DATE(YEAR(project_c[[#This Row],[order_date]]),MONTH(project_c[[#This Row],[order_date]]),1)</f>
        <v>45200</v>
      </c>
      <c r="G11633" s="1">
        <v>45212</v>
      </c>
      <c r="H11633">
        <v>1</v>
      </c>
      <c r="I11633">
        <v>1.1599999999999999</v>
      </c>
      <c r="J11633">
        <v>9.44</v>
      </c>
      <c r="K11633">
        <v>4.8</v>
      </c>
      <c r="L11633" t="s">
        <v>1341</v>
      </c>
      <c r="M11633" t="s">
        <v>9</v>
      </c>
      <c r="N11633" t="s">
        <v>10</v>
      </c>
      <c r="O11633" t="s">
        <v>101</v>
      </c>
      <c r="P11633" t="s">
        <v>2692</v>
      </c>
      <c r="Q11633" t="s">
        <v>2522</v>
      </c>
      <c r="R11633" t="s">
        <v>2539</v>
      </c>
      <c r="S11633" t="s">
        <v>23</v>
      </c>
    </row>
    <row r="11634" spans="1:19" x14ac:dyDescent="0.35">
      <c r="A11634">
        <v>1727</v>
      </c>
      <c r="B11634" t="s">
        <v>4919</v>
      </c>
      <c r="C11634" t="s">
        <v>1342</v>
      </c>
      <c r="D11634" t="s">
        <v>2512</v>
      </c>
      <c r="E11634">
        <v>5</v>
      </c>
      <c r="F11634" s="8">
        <f>DATE(YEAR(project_c[[#This Row],[order_date]]),MONTH(project_c[[#This Row],[order_date]]),1)</f>
        <v>44166</v>
      </c>
      <c r="G11634" s="1">
        <v>44167</v>
      </c>
      <c r="H11634">
        <v>5</v>
      </c>
      <c r="I11634">
        <v>13.18</v>
      </c>
      <c r="J11634">
        <v>119.8</v>
      </c>
      <c r="K11634">
        <v>53.9</v>
      </c>
      <c r="L11634" t="s">
        <v>1343</v>
      </c>
      <c r="M11634" t="s">
        <v>38</v>
      </c>
      <c r="N11634" t="s">
        <v>10</v>
      </c>
      <c r="O11634" t="s">
        <v>22</v>
      </c>
      <c r="P11634" t="s">
        <v>2513</v>
      </c>
      <c r="Q11634" t="s">
        <v>1901</v>
      </c>
      <c r="R11634" t="s">
        <v>1909</v>
      </c>
      <c r="S11634" t="s">
        <v>23</v>
      </c>
    </row>
    <row r="11635" spans="1:19" x14ac:dyDescent="0.35">
      <c r="A11635">
        <v>2704</v>
      </c>
      <c r="B11635" t="s">
        <v>4919</v>
      </c>
      <c r="C11635" t="s">
        <v>1342</v>
      </c>
      <c r="D11635" t="s">
        <v>3234</v>
      </c>
      <c r="E11635">
        <v>2</v>
      </c>
      <c r="F11635" s="8">
        <f>DATE(YEAR(project_c[[#This Row],[order_date]]),MONTH(project_c[[#This Row],[order_date]]),1)</f>
        <v>44409</v>
      </c>
      <c r="G11635" s="1">
        <v>44429</v>
      </c>
      <c r="H11635">
        <v>4</v>
      </c>
      <c r="I11635">
        <v>1.8</v>
      </c>
      <c r="J11635">
        <v>2.5680000000000001</v>
      </c>
      <c r="K11635">
        <v>-1.032</v>
      </c>
      <c r="L11635" t="s">
        <v>1343</v>
      </c>
      <c r="M11635" t="s">
        <v>38</v>
      </c>
      <c r="N11635" t="s">
        <v>10</v>
      </c>
      <c r="O11635" t="s">
        <v>22</v>
      </c>
      <c r="P11635" t="s">
        <v>3235</v>
      </c>
      <c r="Q11635" t="s">
        <v>2522</v>
      </c>
      <c r="R11635" t="s">
        <v>2523</v>
      </c>
      <c r="S11635" t="s">
        <v>23</v>
      </c>
    </row>
    <row r="11636" spans="1:19" x14ac:dyDescent="0.35">
      <c r="A11636">
        <v>2705</v>
      </c>
      <c r="B11636" t="s">
        <v>4919</v>
      </c>
      <c r="C11636" t="s">
        <v>1342</v>
      </c>
      <c r="D11636" t="s">
        <v>4547</v>
      </c>
      <c r="E11636">
        <v>3</v>
      </c>
      <c r="F11636" s="8">
        <f>DATE(YEAR(project_c[[#This Row],[order_date]]),MONTH(project_c[[#This Row],[order_date]]),1)</f>
        <v>44409</v>
      </c>
      <c r="G11636" s="1">
        <v>44429</v>
      </c>
      <c r="H11636">
        <v>4</v>
      </c>
      <c r="I11636">
        <v>85.78</v>
      </c>
      <c r="J11636">
        <v>418.92899999999997</v>
      </c>
      <c r="K11636">
        <v>161.589</v>
      </c>
      <c r="L11636" t="s">
        <v>1343</v>
      </c>
      <c r="M11636" t="s">
        <v>38</v>
      </c>
      <c r="N11636" t="s">
        <v>10</v>
      </c>
      <c r="O11636" t="s">
        <v>22</v>
      </c>
      <c r="P11636" t="s">
        <v>4548</v>
      </c>
      <c r="Q11636" t="s">
        <v>4250</v>
      </c>
      <c r="R11636" t="s">
        <v>4273</v>
      </c>
      <c r="S11636" t="s">
        <v>23</v>
      </c>
    </row>
    <row r="11637" spans="1:19" x14ac:dyDescent="0.35">
      <c r="A11637">
        <v>2706</v>
      </c>
      <c r="B11637" t="s">
        <v>4919</v>
      </c>
      <c r="C11637" t="s">
        <v>1342</v>
      </c>
      <c r="D11637" t="s">
        <v>4851</v>
      </c>
      <c r="E11637">
        <v>1</v>
      </c>
      <c r="F11637" s="8">
        <f>DATE(YEAR(project_c[[#This Row],[order_date]]),MONTH(project_c[[#This Row],[order_date]]),1)</f>
        <v>44409</v>
      </c>
      <c r="G11637" s="1">
        <v>44429</v>
      </c>
      <c r="H11637">
        <v>4</v>
      </c>
      <c r="I11637">
        <v>55</v>
      </c>
      <c r="J11637">
        <v>79.2</v>
      </c>
      <c r="K11637">
        <v>24.2</v>
      </c>
      <c r="L11637" t="s">
        <v>1343</v>
      </c>
      <c r="M11637" t="s">
        <v>38</v>
      </c>
      <c r="N11637" t="s">
        <v>10</v>
      </c>
      <c r="O11637" t="s">
        <v>22</v>
      </c>
      <c r="P11637" t="s">
        <v>4852</v>
      </c>
      <c r="Q11637" t="s">
        <v>4841</v>
      </c>
      <c r="R11637" t="s">
        <v>4853</v>
      </c>
      <c r="S11637" t="s">
        <v>23</v>
      </c>
    </row>
    <row r="11638" spans="1:19" x14ac:dyDescent="0.35">
      <c r="A11638">
        <v>3854</v>
      </c>
      <c r="B11638" t="s">
        <v>4919</v>
      </c>
      <c r="C11638" t="s">
        <v>1342</v>
      </c>
      <c r="D11638" t="s">
        <v>2017</v>
      </c>
      <c r="E11638">
        <v>7</v>
      </c>
      <c r="F11638" s="8">
        <f>DATE(YEAR(project_c[[#This Row],[order_date]]),MONTH(project_c[[#This Row],[order_date]]),1)</f>
        <v>44256</v>
      </c>
      <c r="G11638" s="1">
        <v>44260</v>
      </c>
      <c r="H11638">
        <v>4</v>
      </c>
      <c r="I11638">
        <v>3.33</v>
      </c>
      <c r="J11638">
        <v>279.678</v>
      </c>
      <c r="K11638">
        <v>256.36799999999999</v>
      </c>
      <c r="L11638" t="s">
        <v>1343</v>
      </c>
      <c r="M11638" t="s">
        <v>38</v>
      </c>
      <c r="N11638" t="s">
        <v>10</v>
      </c>
      <c r="O11638" t="s">
        <v>22</v>
      </c>
      <c r="P11638" t="s">
        <v>2018</v>
      </c>
      <c r="Q11638" t="s">
        <v>1901</v>
      </c>
      <c r="R11638" t="s">
        <v>1902</v>
      </c>
      <c r="S11638" t="s">
        <v>23</v>
      </c>
    </row>
    <row r="11639" spans="1:19" x14ac:dyDescent="0.35">
      <c r="A11639">
        <v>3855</v>
      </c>
      <c r="B11639" t="s">
        <v>4919</v>
      </c>
      <c r="C11639" t="s">
        <v>1342</v>
      </c>
      <c r="D11639" t="s">
        <v>2398</v>
      </c>
      <c r="E11639">
        <v>1</v>
      </c>
      <c r="F11639" s="8">
        <f>DATE(YEAR(project_c[[#This Row],[order_date]]),MONTH(project_c[[#This Row],[order_date]]),1)</f>
        <v>44256</v>
      </c>
      <c r="G11639" s="1">
        <v>44260</v>
      </c>
      <c r="H11639">
        <v>4</v>
      </c>
      <c r="I11639">
        <v>4.25</v>
      </c>
      <c r="J11639">
        <v>10.311999999999999</v>
      </c>
      <c r="K11639">
        <v>6.0620000000000003</v>
      </c>
      <c r="L11639" t="s">
        <v>1343</v>
      </c>
      <c r="M11639" t="s">
        <v>38</v>
      </c>
      <c r="N11639" t="s">
        <v>10</v>
      </c>
      <c r="O11639" t="s">
        <v>22</v>
      </c>
      <c r="P11639" t="s">
        <v>2399</v>
      </c>
      <c r="Q11639" t="s">
        <v>1901</v>
      </c>
      <c r="R11639" t="s">
        <v>1909</v>
      </c>
      <c r="S11639" t="s">
        <v>23</v>
      </c>
    </row>
    <row r="11640" spans="1:19" x14ac:dyDescent="0.35">
      <c r="A11640">
        <v>3856</v>
      </c>
      <c r="B11640" t="s">
        <v>4919</v>
      </c>
      <c r="C11640" t="s">
        <v>1342</v>
      </c>
      <c r="D11640" t="s">
        <v>4032</v>
      </c>
      <c r="E11640">
        <v>3</v>
      </c>
      <c r="F11640" s="8">
        <f>DATE(YEAR(project_c[[#This Row],[order_date]]),MONTH(project_c[[#This Row],[order_date]]),1)</f>
        <v>44256</v>
      </c>
      <c r="G11640" s="1">
        <v>44260</v>
      </c>
      <c r="H11640">
        <v>4</v>
      </c>
      <c r="I11640">
        <v>0.14000000000000001</v>
      </c>
      <c r="J11640">
        <v>0.76500000000000001</v>
      </c>
      <c r="K11640">
        <v>0.34499999999999997</v>
      </c>
      <c r="L11640" t="s">
        <v>1343</v>
      </c>
      <c r="M11640" t="s">
        <v>38</v>
      </c>
      <c r="N11640" t="s">
        <v>10</v>
      </c>
      <c r="O11640" t="s">
        <v>22</v>
      </c>
      <c r="P11640" t="s">
        <v>4033</v>
      </c>
      <c r="Q11640" t="s">
        <v>2522</v>
      </c>
      <c r="R11640" t="s">
        <v>2523</v>
      </c>
      <c r="S11640" t="s">
        <v>23</v>
      </c>
    </row>
    <row r="11641" spans="1:19" x14ac:dyDescent="0.35">
      <c r="A11641">
        <v>4092</v>
      </c>
      <c r="B11641" t="s">
        <v>4920</v>
      </c>
      <c r="C11641" t="s">
        <v>1342</v>
      </c>
      <c r="D11641" t="s">
        <v>4461</v>
      </c>
      <c r="E11641">
        <v>3</v>
      </c>
      <c r="F11641" s="8">
        <f>DATE(YEAR(project_c[[#This Row],[order_date]]),MONTH(project_c[[#This Row],[order_date]]),1)</f>
        <v>44470</v>
      </c>
      <c r="G11641" s="1">
        <v>44479</v>
      </c>
      <c r="H11641">
        <v>2</v>
      </c>
      <c r="I11641">
        <v>61.56</v>
      </c>
      <c r="J11641">
        <v>289.70400000000001</v>
      </c>
      <c r="K11641">
        <v>105.024</v>
      </c>
      <c r="L11641" t="s">
        <v>1343</v>
      </c>
      <c r="M11641" t="s">
        <v>38</v>
      </c>
      <c r="N11641" t="s">
        <v>10</v>
      </c>
      <c r="O11641" t="s">
        <v>22</v>
      </c>
      <c r="P11641" t="s">
        <v>4462</v>
      </c>
      <c r="Q11641" t="s">
        <v>4250</v>
      </c>
      <c r="R11641" t="s">
        <v>4273</v>
      </c>
      <c r="S11641" t="s">
        <v>23</v>
      </c>
    </row>
    <row r="11642" spans="1:19" x14ac:dyDescent="0.35">
      <c r="A11642">
        <v>4093</v>
      </c>
      <c r="B11642" t="s">
        <v>4920</v>
      </c>
      <c r="C11642" t="s">
        <v>1342</v>
      </c>
      <c r="D11642" t="s">
        <v>3830</v>
      </c>
      <c r="E11642">
        <v>3</v>
      </c>
      <c r="F11642" s="8">
        <f>DATE(YEAR(project_c[[#This Row],[order_date]]),MONTH(project_c[[#This Row],[order_date]]),1)</f>
        <v>44470</v>
      </c>
      <c r="G11642" s="1">
        <v>44479</v>
      </c>
      <c r="H11642">
        <v>2</v>
      </c>
      <c r="I11642">
        <v>3.83</v>
      </c>
      <c r="J11642">
        <v>31.05</v>
      </c>
      <c r="K11642">
        <v>19.559999999999999</v>
      </c>
      <c r="L11642" t="s">
        <v>1343</v>
      </c>
      <c r="M11642" t="s">
        <v>38</v>
      </c>
      <c r="N11642" t="s">
        <v>10</v>
      </c>
      <c r="O11642" t="s">
        <v>22</v>
      </c>
      <c r="P11642" t="s">
        <v>3831</v>
      </c>
      <c r="Q11642" t="s">
        <v>2522</v>
      </c>
      <c r="R11642" t="s">
        <v>2534</v>
      </c>
      <c r="S11642" t="s">
        <v>23</v>
      </c>
    </row>
    <row r="11643" spans="1:19" x14ac:dyDescent="0.35">
      <c r="A11643">
        <v>15149</v>
      </c>
      <c r="B11643" t="s">
        <v>4919</v>
      </c>
      <c r="C11643" t="s">
        <v>1342</v>
      </c>
      <c r="D11643" t="s">
        <v>2568</v>
      </c>
      <c r="E11643">
        <v>1</v>
      </c>
      <c r="F11643" s="8">
        <f>DATE(YEAR(project_c[[#This Row],[order_date]]),MONTH(project_c[[#This Row],[order_date]]),1)</f>
        <v>44682</v>
      </c>
      <c r="G11643" s="1">
        <v>44682</v>
      </c>
      <c r="H11643">
        <v>7</v>
      </c>
      <c r="I11643">
        <v>13.47</v>
      </c>
      <c r="J11643">
        <v>24.808</v>
      </c>
      <c r="K11643">
        <v>11.337999999999999</v>
      </c>
      <c r="L11643" t="s">
        <v>1343</v>
      </c>
      <c r="M11643" t="s">
        <v>38</v>
      </c>
      <c r="N11643" t="s">
        <v>10</v>
      </c>
      <c r="O11643" t="s">
        <v>22</v>
      </c>
      <c r="P11643" t="s">
        <v>2569</v>
      </c>
      <c r="Q11643" t="s">
        <v>2522</v>
      </c>
      <c r="R11643" t="s">
        <v>2542</v>
      </c>
      <c r="S11643" t="s">
        <v>23</v>
      </c>
    </row>
    <row r="11644" spans="1:19" x14ac:dyDescent="0.35">
      <c r="A11644">
        <v>15018</v>
      </c>
      <c r="B11644" t="s">
        <v>4919</v>
      </c>
      <c r="C11644" t="s">
        <v>1342</v>
      </c>
      <c r="D11644" t="s">
        <v>2557</v>
      </c>
      <c r="E11644">
        <v>1</v>
      </c>
      <c r="F11644" s="8">
        <f>DATE(YEAR(project_c[[#This Row],[order_date]]),MONTH(project_c[[#This Row],[order_date]]),1)</f>
        <v>44682</v>
      </c>
      <c r="G11644" s="1">
        <v>44696</v>
      </c>
      <c r="H11644">
        <v>4</v>
      </c>
      <c r="I11644">
        <v>4.9800000000000004</v>
      </c>
      <c r="J11644">
        <v>21.805</v>
      </c>
      <c r="K11644">
        <v>16.824999999999999</v>
      </c>
      <c r="L11644" t="s">
        <v>1343</v>
      </c>
      <c r="M11644" t="s">
        <v>38</v>
      </c>
      <c r="N11644" t="s">
        <v>10</v>
      </c>
      <c r="O11644" t="s">
        <v>22</v>
      </c>
      <c r="P11644" t="s">
        <v>2558</v>
      </c>
      <c r="Q11644" t="s">
        <v>2522</v>
      </c>
      <c r="R11644" t="s">
        <v>2559</v>
      </c>
      <c r="S11644" t="s">
        <v>23</v>
      </c>
    </row>
    <row r="11645" spans="1:19" x14ac:dyDescent="0.35">
      <c r="A11645">
        <v>7887</v>
      </c>
      <c r="B11645" t="s">
        <v>4920</v>
      </c>
      <c r="C11645" t="s">
        <v>1342</v>
      </c>
      <c r="D11645" t="s">
        <v>2450</v>
      </c>
      <c r="E11645">
        <v>3</v>
      </c>
      <c r="F11645" s="8">
        <f>DATE(YEAR(project_c[[#This Row],[order_date]]),MONTH(project_c[[#This Row],[order_date]]),1)</f>
        <v>45017</v>
      </c>
      <c r="G11645" s="1">
        <v>45037</v>
      </c>
      <c r="H11645">
        <v>2</v>
      </c>
      <c r="I11645">
        <v>8.6</v>
      </c>
      <c r="J11645">
        <v>47.975999999999999</v>
      </c>
      <c r="K11645">
        <v>22.175999999999998</v>
      </c>
      <c r="L11645" t="s">
        <v>1343</v>
      </c>
      <c r="M11645" t="s">
        <v>38</v>
      </c>
      <c r="N11645" t="s">
        <v>10</v>
      </c>
      <c r="O11645" t="s">
        <v>22</v>
      </c>
      <c r="P11645" t="s">
        <v>2451</v>
      </c>
      <c r="Q11645" t="s">
        <v>1901</v>
      </c>
      <c r="R11645" t="s">
        <v>1909</v>
      </c>
      <c r="S11645" t="s">
        <v>23</v>
      </c>
    </row>
    <row r="11646" spans="1:19" x14ac:dyDescent="0.35">
      <c r="A11646">
        <v>7888</v>
      </c>
      <c r="B11646" t="s">
        <v>4920</v>
      </c>
      <c r="C11646" t="s">
        <v>1342</v>
      </c>
      <c r="D11646" t="s">
        <v>3584</v>
      </c>
      <c r="E11646">
        <v>4</v>
      </c>
      <c r="F11646" s="8">
        <f>DATE(YEAR(project_c[[#This Row],[order_date]]),MONTH(project_c[[#This Row],[order_date]]),1)</f>
        <v>45017</v>
      </c>
      <c r="G11646" s="1">
        <v>45037</v>
      </c>
      <c r="H11646">
        <v>2</v>
      </c>
      <c r="I11646">
        <v>0.45</v>
      </c>
      <c r="J11646">
        <v>20.736000000000001</v>
      </c>
      <c r="K11646">
        <v>18.936</v>
      </c>
      <c r="L11646" t="s">
        <v>1343</v>
      </c>
      <c r="M11646" t="s">
        <v>38</v>
      </c>
      <c r="N11646" t="s">
        <v>10</v>
      </c>
      <c r="O11646" t="s">
        <v>22</v>
      </c>
      <c r="P11646" t="s">
        <v>3585</v>
      </c>
      <c r="Q11646" t="s">
        <v>2522</v>
      </c>
      <c r="R11646" t="s">
        <v>2542</v>
      </c>
      <c r="S11646" t="s">
        <v>23</v>
      </c>
    </row>
    <row r="11647" spans="1:19" x14ac:dyDescent="0.35">
      <c r="A11647">
        <v>8332</v>
      </c>
      <c r="B11647" t="s">
        <v>4919</v>
      </c>
      <c r="C11647" t="s">
        <v>1342</v>
      </c>
      <c r="D11647" t="s">
        <v>3004</v>
      </c>
      <c r="E11647">
        <v>3</v>
      </c>
      <c r="F11647" s="8">
        <f>DATE(YEAR(project_c[[#This Row],[order_date]]),MONTH(project_c[[#This Row],[order_date]]),1)</f>
        <v>45108</v>
      </c>
      <c r="G11647" s="1">
        <v>45118</v>
      </c>
      <c r="H11647">
        <v>4</v>
      </c>
      <c r="I11647">
        <v>1.59</v>
      </c>
      <c r="J11647">
        <v>8.67</v>
      </c>
      <c r="K11647">
        <v>3.9</v>
      </c>
      <c r="L11647" t="s">
        <v>1343</v>
      </c>
      <c r="M11647" t="s">
        <v>38</v>
      </c>
      <c r="N11647" t="s">
        <v>10</v>
      </c>
      <c r="O11647" t="s">
        <v>22</v>
      </c>
      <c r="P11647" t="s">
        <v>3005</v>
      </c>
      <c r="Q11647" t="s">
        <v>2522</v>
      </c>
      <c r="R11647" t="s">
        <v>2534</v>
      </c>
      <c r="S11647" t="s">
        <v>23</v>
      </c>
    </row>
    <row r="11648" spans="1:19" x14ac:dyDescent="0.35">
      <c r="A11648">
        <v>8529</v>
      </c>
      <c r="B11648" t="s">
        <v>4919</v>
      </c>
      <c r="C11648" t="s">
        <v>1342</v>
      </c>
      <c r="D11648" t="s">
        <v>1941</v>
      </c>
      <c r="E11648">
        <v>3</v>
      </c>
      <c r="F11648" s="8">
        <f>DATE(YEAR(project_c[[#This Row],[order_date]]),MONTH(project_c[[#This Row],[order_date]]),1)</f>
        <v>45261</v>
      </c>
      <c r="G11648" s="1">
        <v>45271</v>
      </c>
      <c r="H11648">
        <v>7</v>
      </c>
      <c r="I11648">
        <v>6.87</v>
      </c>
      <c r="J11648">
        <v>128.85</v>
      </c>
      <c r="K11648">
        <v>108.24</v>
      </c>
      <c r="L11648" t="s">
        <v>1343</v>
      </c>
      <c r="M11648" t="s">
        <v>38</v>
      </c>
      <c r="N11648" t="s">
        <v>10</v>
      </c>
      <c r="O11648" t="s">
        <v>22</v>
      </c>
      <c r="P11648" t="s">
        <v>1942</v>
      </c>
      <c r="Q11648" t="s">
        <v>1901</v>
      </c>
      <c r="R11648" t="s">
        <v>1902</v>
      </c>
      <c r="S11648" t="s">
        <v>23</v>
      </c>
    </row>
    <row r="11649" spans="1:19" x14ac:dyDescent="0.35">
      <c r="A11649">
        <v>9667</v>
      </c>
      <c r="B11649" t="s">
        <v>4919</v>
      </c>
      <c r="C11649" t="s">
        <v>1342</v>
      </c>
      <c r="D11649" t="s">
        <v>4609</v>
      </c>
      <c r="E11649">
        <v>2</v>
      </c>
      <c r="F11649" s="8">
        <f>DATE(YEAR(project_c[[#This Row],[order_date]]),MONTH(project_c[[#This Row],[order_date]]),1)</f>
        <v>45078</v>
      </c>
      <c r="G11649" s="1">
        <v>45080</v>
      </c>
      <c r="H11649">
        <v>6</v>
      </c>
      <c r="I11649">
        <v>92.99</v>
      </c>
      <c r="J11649">
        <v>384.76799999999997</v>
      </c>
      <c r="K11649">
        <v>198.78800000000001</v>
      </c>
      <c r="L11649" t="s">
        <v>1343</v>
      </c>
      <c r="M11649" t="s">
        <v>38</v>
      </c>
      <c r="N11649" t="s">
        <v>10</v>
      </c>
      <c r="O11649" t="s">
        <v>22</v>
      </c>
      <c r="P11649" t="s">
        <v>4610</v>
      </c>
      <c r="Q11649" t="s">
        <v>4250</v>
      </c>
      <c r="R11649" t="s">
        <v>4306</v>
      </c>
      <c r="S11649" t="s">
        <v>23</v>
      </c>
    </row>
    <row r="11650" spans="1:19" x14ac:dyDescent="0.35">
      <c r="A11650">
        <v>9668</v>
      </c>
      <c r="B11650" t="s">
        <v>4919</v>
      </c>
      <c r="C11650" t="s">
        <v>1342</v>
      </c>
      <c r="D11650" t="s">
        <v>2402</v>
      </c>
      <c r="E11650">
        <v>6</v>
      </c>
      <c r="F11650" s="8">
        <f>DATE(YEAR(project_c[[#This Row],[order_date]]),MONTH(project_c[[#This Row],[order_date]]),1)</f>
        <v>45078</v>
      </c>
      <c r="G11650" s="1">
        <v>45080</v>
      </c>
      <c r="H11650">
        <v>6</v>
      </c>
      <c r="I11650">
        <v>2.36</v>
      </c>
      <c r="J11650">
        <v>78.66</v>
      </c>
      <c r="K11650">
        <v>64.5</v>
      </c>
      <c r="L11650" t="s">
        <v>1343</v>
      </c>
      <c r="M11650" t="s">
        <v>38</v>
      </c>
      <c r="N11650" t="s">
        <v>10</v>
      </c>
      <c r="O11650" t="s">
        <v>22</v>
      </c>
      <c r="P11650" t="s">
        <v>2403</v>
      </c>
      <c r="Q11650" t="s">
        <v>1901</v>
      </c>
      <c r="R11650" t="s">
        <v>1938</v>
      </c>
      <c r="S11650" t="s">
        <v>23</v>
      </c>
    </row>
    <row r="11651" spans="1:19" x14ac:dyDescent="0.35">
      <c r="A11651">
        <v>9669</v>
      </c>
      <c r="B11651" t="s">
        <v>4919</v>
      </c>
      <c r="C11651" t="s">
        <v>1342</v>
      </c>
      <c r="D11651" t="s">
        <v>3754</v>
      </c>
      <c r="E11651">
        <v>4</v>
      </c>
      <c r="F11651" s="8">
        <f>DATE(YEAR(project_c[[#This Row],[order_date]]),MONTH(project_c[[#This Row],[order_date]]),1)</f>
        <v>45078</v>
      </c>
      <c r="G11651" s="1">
        <v>45080</v>
      </c>
      <c r="H11651">
        <v>6</v>
      </c>
      <c r="I11651">
        <v>4.26</v>
      </c>
      <c r="J11651">
        <v>36.28</v>
      </c>
      <c r="K11651">
        <v>19.239999999999998</v>
      </c>
      <c r="L11651" t="s">
        <v>1343</v>
      </c>
      <c r="M11651" t="s">
        <v>38</v>
      </c>
      <c r="N11651" t="s">
        <v>10</v>
      </c>
      <c r="O11651" t="s">
        <v>22</v>
      </c>
      <c r="P11651" t="s">
        <v>3755</v>
      </c>
      <c r="Q11651" t="s">
        <v>2522</v>
      </c>
      <c r="R11651" t="s">
        <v>2542</v>
      </c>
      <c r="S11651" t="s">
        <v>23</v>
      </c>
    </row>
    <row r="11652" spans="1:19" x14ac:dyDescent="0.35">
      <c r="A11652">
        <v>9935</v>
      </c>
      <c r="B11652" t="s">
        <v>4918</v>
      </c>
      <c r="C11652" t="s">
        <v>1342</v>
      </c>
      <c r="D11652" t="s">
        <v>4395</v>
      </c>
      <c r="E11652">
        <v>3</v>
      </c>
      <c r="F11652" s="8">
        <f>DATE(YEAR(project_c[[#This Row],[order_date]]),MONTH(project_c[[#This Row],[order_date]]),1)</f>
        <v>45231</v>
      </c>
      <c r="G11652" s="1">
        <v>45237</v>
      </c>
      <c r="H11652">
        <v>2</v>
      </c>
      <c r="I11652">
        <v>35.49</v>
      </c>
      <c r="J11652">
        <v>272.97000000000003</v>
      </c>
      <c r="K11652">
        <v>166.5</v>
      </c>
      <c r="L11652" t="s">
        <v>1343</v>
      </c>
      <c r="M11652" t="s">
        <v>38</v>
      </c>
      <c r="N11652" t="s">
        <v>10</v>
      </c>
      <c r="O11652" t="s">
        <v>22</v>
      </c>
      <c r="P11652" t="s">
        <v>4396</v>
      </c>
      <c r="Q11652" t="s">
        <v>4250</v>
      </c>
      <c r="R11652" t="s">
        <v>4273</v>
      </c>
      <c r="S11652" t="s">
        <v>23</v>
      </c>
    </row>
    <row r="11653" spans="1:19" x14ac:dyDescent="0.35">
      <c r="A11653">
        <v>1758</v>
      </c>
      <c r="B11653" t="s">
        <v>4920</v>
      </c>
      <c r="C11653" t="s">
        <v>1344</v>
      </c>
      <c r="D11653" t="s">
        <v>2013</v>
      </c>
      <c r="E11653">
        <v>3</v>
      </c>
      <c r="F11653" s="8">
        <f>DATE(YEAR(project_c[[#This Row],[order_date]]),MONTH(project_c[[#This Row],[order_date]]),1)</f>
        <v>44075</v>
      </c>
      <c r="G11653" s="1">
        <v>44081</v>
      </c>
      <c r="H11653">
        <v>3</v>
      </c>
      <c r="I11653">
        <v>6.56</v>
      </c>
      <c r="J11653">
        <v>157.416</v>
      </c>
      <c r="K11653">
        <v>137.73599999999999</v>
      </c>
      <c r="L11653" t="s">
        <v>1345</v>
      </c>
      <c r="M11653" t="s">
        <v>26</v>
      </c>
      <c r="N11653" t="s">
        <v>10</v>
      </c>
      <c r="O11653" t="s">
        <v>101</v>
      </c>
      <c r="P11653" t="s">
        <v>2014</v>
      </c>
      <c r="Q11653" t="s">
        <v>1901</v>
      </c>
      <c r="R11653" t="s">
        <v>1902</v>
      </c>
      <c r="S11653" t="s">
        <v>23</v>
      </c>
    </row>
    <row r="11654" spans="1:19" x14ac:dyDescent="0.35">
      <c r="A11654">
        <v>1761</v>
      </c>
      <c r="B11654" t="s">
        <v>4920</v>
      </c>
      <c r="C11654" t="s">
        <v>1344</v>
      </c>
      <c r="D11654" t="s">
        <v>2388</v>
      </c>
      <c r="E11654">
        <v>4</v>
      </c>
      <c r="F11654" s="8">
        <f>DATE(YEAR(project_c[[#This Row],[order_date]]),MONTH(project_c[[#This Row],[order_date]]),1)</f>
        <v>44075</v>
      </c>
      <c r="G11654" s="1">
        <v>44081</v>
      </c>
      <c r="H11654">
        <v>3</v>
      </c>
      <c r="I11654">
        <v>3.85</v>
      </c>
      <c r="J11654">
        <v>37.344000000000001</v>
      </c>
      <c r="K11654">
        <v>21.943999999999999</v>
      </c>
      <c r="L11654" t="s">
        <v>1345</v>
      </c>
      <c r="M11654" t="s">
        <v>26</v>
      </c>
      <c r="N11654" t="s">
        <v>10</v>
      </c>
      <c r="O11654" t="s">
        <v>101</v>
      </c>
      <c r="P11654" t="s">
        <v>2389</v>
      </c>
      <c r="Q11654" t="s">
        <v>1901</v>
      </c>
      <c r="R11654" t="s">
        <v>1909</v>
      </c>
      <c r="S11654" t="s">
        <v>23</v>
      </c>
    </row>
    <row r="11655" spans="1:19" x14ac:dyDescent="0.35">
      <c r="A11655">
        <v>1738</v>
      </c>
      <c r="B11655" t="s">
        <v>4919</v>
      </c>
      <c r="C11655" t="s">
        <v>1344</v>
      </c>
      <c r="D11655" t="s">
        <v>3948</v>
      </c>
      <c r="E11655">
        <v>4</v>
      </c>
      <c r="F11655" s="8">
        <f>DATE(YEAR(project_c[[#This Row],[order_date]]),MONTH(project_c[[#This Row],[order_date]]),1)</f>
        <v>44136</v>
      </c>
      <c r="G11655" s="1">
        <v>44139</v>
      </c>
      <c r="H11655">
        <v>6</v>
      </c>
      <c r="I11655">
        <v>0.91</v>
      </c>
      <c r="J11655">
        <v>41.664000000000001</v>
      </c>
      <c r="K11655">
        <v>38.024000000000001</v>
      </c>
      <c r="L11655" t="s">
        <v>1345</v>
      </c>
      <c r="M11655" t="s">
        <v>26</v>
      </c>
      <c r="N11655" t="s">
        <v>10</v>
      </c>
      <c r="O11655" t="s">
        <v>101</v>
      </c>
      <c r="P11655" t="s">
        <v>3949</v>
      </c>
      <c r="Q11655" t="s">
        <v>2522</v>
      </c>
      <c r="R11655" t="s">
        <v>2523</v>
      </c>
      <c r="S11655" t="s">
        <v>23</v>
      </c>
    </row>
    <row r="11656" spans="1:19" x14ac:dyDescent="0.35">
      <c r="A11656">
        <v>1759</v>
      </c>
      <c r="B11656" t="s">
        <v>4920</v>
      </c>
      <c r="C11656" t="s">
        <v>1344</v>
      </c>
      <c r="D11656" t="s">
        <v>4230</v>
      </c>
      <c r="E11656">
        <v>2</v>
      </c>
      <c r="F11656" s="8">
        <f>DATE(YEAR(project_c[[#This Row],[order_date]]),MONTH(project_c[[#This Row],[order_date]]),1)</f>
        <v>44075</v>
      </c>
      <c r="G11656" s="1">
        <v>44081</v>
      </c>
      <c r="H11656">
        <v>3</v>
      </c>
      <c r="I11656">
        <v>0.44</v>
      </c>
      <c r="J11656">
        <v>0.876</v>
      </c>
      <c r="K11656">
        <v>-4.0000000000000001E-3</v>
      </c>
      <c r="L11656" t="s">
        <v>1345</v>
      </c>
      <c r="M11656" t="s">
        <v>26</v>
      </c>
      <c r="N11656" t="s">
        <v>10</v>
      </c>
      <c r="O11656" t="s">
        <v>101</v>
      </c>
      <c r="P11656" t="s">
        <v>4231</v>
      </c>
      <c r="Q11656" t="s">
        <v>2522</v>
      </c>
      <c r="R11656" t="s">
        <v>2523</v>
      </c>
      <c r="S11656" t="s">
        <v>23</v>
      </c>
    </row>
    <row r="11657" spans="1:19" x14ac:dyDescent="0.35">
      <c r="A11657">
        <v>1760</v>
      </c>
      <c r="B11657" t="s">
        <v>4920</v>
      </c>
      <c r="C11657" t="s">
        <v>1344</v>
      </c>
      <c r="D11657" t="s">
        <v>4551</v>
      </c>
      <c r="E11657">
        <v>1</v>
      </c>
      <c r="F11657" s="8">
        <f>DATE(YEAR(project_c[[#This Row],[order_date]]),MONTH(project_c[[#This Row],[order_date]]),1)</f>
        <v>44075</v>
      </c>
      <c r="G11657" s="1">
        <v>44081</v>
      </c>
      <c r="H11657">
        <v>3</v>
      </c>
      <c r="I11657">
        <v>18.07</v>
      </c>
      <c r="J11657">
        <v>140.56</v>
      </c>
      <c r="K11657">
        <v>122.49</v>
      </c>
      <c r="L11657" t="s">
        <v>1345</v>
      </c>
      <c r="M11657" t="s">
        <v>26</v>
      </c>
      <c r="N11657" t="s">
        <v>10</v>
      </c>
      <c r="O11657" t="s">
        <v>101</v>
      </c>
      <c r="P11657" t="s">
        <v>4552</v>
      </c>
      <c r="Q11657" t="s">
        <v>4250</v>
      </c>
      <c r="R11657" t="s">
        <v>4306</v>
      </c>
      <c r="S11657" t="s">
        <v>23</v>
      </c>
    </row>
    <row r="11658" spans="1:19" x14ac:dyDescent="0.35">
      <c r="A11658">
        <v>2847</v>
      </c>
      <c r="B11658" t="s">
        <v>4918</v>
      </c>
      <c r="C11658" t="s">
        <v>1344</v>
      </c>
      <c r="D11658" t="s">
        <v>4234</v>
      </c>
      <c r="E11658">
        <v>2</v>
      </c>
      <c r="F11658" s="8">
        <f>DATE(YEAR(project_c[[#This Row],[order_date]]),MONTH(project_c[[#This Row],[order_date]]),1)</f>
        <v>44531</v>
      </c>
      <c r="G11658" s="1">
        <v>44551</v>
      </c>
      <c r="H11658">
        <v>5</v>
      </c>
      <c r="I11658">
        <v>4.1900000000000004</v>
      </c>
      <c r="J11658">
        <v>47.92</v>
      </c>
      <c r="K11658">
        <v>39.54</v>
      </c>
      <c r="L11658" t="s">
        <v>1345</v>
      </c>
      <c r="M11658" t="s">
        <v>26</v>
      </c>
      <c r="N11658" t="s">
        <v>10</v>
      </c>
      <c r="O11658" t="s">
        <v>101</v>
      </c>
      <c r="P11658" t="s">
        <v>4235</v>
      </c>
      <c r="Q11658" t="s">
        <v>2522</v>
      </c>
      <c r="R11658" t="s">
        <v>2528</v>
      </c>
      <c r="S11658" t="s">
        <v>23</v>
      </c>
    </row>
    <row r="11659" spans="1:19" x14ac:dyDescent="0.35">
      <c r="A11659">
        <v>2848</v>
      </c>
      <c r="B11659" t="s">
        <v>4918</v>
      </c>
      <c r="C11659" t="s">
        <v>1344</v>
      </c>
      <c r="D11659" t="s">
        <v>2077</v>
      </c>
      <c r="E11659">
        <v>8</v>
      </c>
      <c r="F11659" s="8">
        <f>DATE(YEAR(project_c[[#This Row],[order_date]]),MONTH(project_c[[#This Row],[order_date]]),1)</f>
        <v>44531</v>
      </c>
      <c r="G11659" s="1">
        <v>44551</v>
      </c>
      <c r="H11659">
        <v>5</v>
      </c>
      <c r="I11659">
        <v>51.79</v>
      </c>
      <c r="J11659">
        <v>637.44000000000005</v>
      </c>
      <c r="K11659">
        <v>223.12</v>
      </c>
      <c r="L11659" t="s">
        <v>1345</v>
      </c>
      <c r="M11659" t="s">
        <v>26</v>
      </c>
      <c r="N11659" t="s">
        <v>10</v>
      </c>
      <c r="O11659" t="s">
        <v>101</v>
      </c>
      <c r="P11659" t="s">
        <v>2078</v>
      </c>
      <c r="Q11659" t="s">
        <v>1901</v>
      </c>
      <c r="R11659" t="s">
        <v>1909</v>
      </c>
      <c r="S11659" t="s">
        <v>23</v>
      </c>
    </row>
    <row r="11660" spans="1:19" x14ac:dyDescent="0.35">
      <c r="A11660">
        <v>2849</v>
      </c>
      <c r="B11660" t="s">
        <v>4918</v>
      </c>
      <c r="C11660" t="s">
        <v>1344</v>
      </c>
      <c r="D11660" t="s">
        <v>4901</v>
      </c>
      <c r="E11660">
        <v>3</v>
      </c>
      <c r="F11660" s="8">
        <f>DATE(YEAR(project_c[[#This Row],[order_date]]),MONTH(project_c[[#This Row],[order_date]]),1)</f>
        <v>44531</v>
      </c>
      <c r="G11660" s="1">
        <v>44551</v>
      </c>
      <c r="H11660">
        <v>5</v>
      </c>
      <c r="I11660">
        <v>19</v>
      </c>
      <c r="J11660">
        <v>46.8</v>
      </c>
      <c r="K11660">
        <v>-10.199999999999999</v>
      </c>
      <c r="L11660" t="s">
        <v>1345</v>
      </c>
      <c r="M11660" t="s">
        <v>26</v>
      </c>
      <c r="N11660" t="s">
        <v>10</v>
      </c>
      <c r="O11660" t="s">
        <v>101</v>
      </c>
      <c r="P11660" t="s">
        <v>4902</v>
      </c>
      <c r="Q11660" t="s">
        <v>1909</v>
      </c>
      <c r="R11660" t="s">
        <v>4903</v>
      </c>
      <c r="S11660" t="s">
        <v>23</v>
      </c>
    </row>
    <row r="11661" spans="1:19" x14ac:dyDescent="0.35">
      <c r="A11661">
        <v>3284</v>
      </c>
      <c r="B11661" t="s">
        <v>4919</v>
      </c>
      <c r="C11661" t="s">
        <v>1344</v>
      </c>
      <c r="D11661" t="s">
        <v>3914</v>
      </c>
      <c r="E11661">
        <v>2</v>
      </c>
      <c r="F11661" s="8">
        <f>DATE(YEAR(project_c[[#This Row],[order_date]]),MONTH(project_c[[#This Row],[order_date]]),1)</f>
        <v>44348</v>
      </c>
      <c r="G11661" s="1">
        <v>44359</v>
      </c>
      <c r="H11661">
        <v>4</v>
      </c>
      <c r="I11661">
        <v>3.56</v>
      </c>
      <c r="J11661">
        <v>24.56</v>
      </c>
      <c r="K11661">
        <v>17.440000000000001</v>
      </c>
      <c r="L11661" t="s">
        <v>1345</v>
      </c>
      <c r="M11661" t="s">
        <v>26</v>
      </c>
      <c r="N11661" t="s">
        <v>10</v>
      </c>
      <c r="O11661" t="s">
        <v>101</v>
      </c>
      <c r="P11661" t="s">
        <v>3915</v>
      </c>
      <c r="Q11661" t="s">
        <v>2522</v>
      </c>
      <c r="R11661" t="s">
        <v>2559</v>
      </c>
      <c r="S11661" t="s">
        <v>23</v>
      </c>
    </row>
    <row r="11662" spans="1:19" x14ac:dyDescent="0.35">
      <c r="A11662">
        <v>2846</v>
      </c>
      <c r="B11662" t="s">
        <v>4918</v>
      </c>
      <c r="C11662" t="s">
        <v>1344</v>
      </c>
      <c r="D11662" t="s">
        <v>3766</v>
      </c>
      <c r="E11662">
        <v>2</v>
      </c>
      <c r="F11662" s="8">
        <f>DATE(YEAR(project_c[[#This Row],[order_date]]),MONTH(project_c[[#This Row],[order_date]]),1)</f>
        <v>44531</v>
      </c>
      <c r="G11662" s="1">
        <v>44551</v>
      </c>
      <c r="H11662">
        <v>5</v>
      </c>
      <c r="I11662">
        <v>0.32</v>
      </c>
      <c r="J11662">
        <v>2.3519999999999999</v>
      </c>
      <c r="K11662">
        <v>1.712</v>
      </c>
      <c r="L11662" t="s">
        <v>1345</v>
      </c>
      <c r="M11662" t="s">
        <v>26</v>
      </c>
      <c r="N11662" t="s">
        <v>10</v>
      </c>
      <c r="O11662" t="s">
        <v>101</v>
      </c>
      <c r="P11662" t="s">
        <v>3767</v>
      </c>
      <c r="Q11662" t="s">
        <v>2522</v>
      </c>
      <c r="R11662" t="s">
        <v>2528</v>
      </c>
      <c r="S11662" t="s">
        <v>23</v>
      </c>
    </row>
    <row r="11663" spans="1:19" x14ac:dyDescent="0.35">
      <c r="A11663">
        <v>5109</v>
      </c>
      <c r="B11663" t="s">
        <v>4920</v>
      </c>
      <c r="C11663" t="s">
        <v>1344</v>
      </c>
      <c r="D11663" t="s">
        <v>4144</v>
      </c>
      <c r="E11663">
        <v>6</v>
      </c>
      <c r="F11663" s="8">
        <f>DATE(YEAR(project_c[[#This Row],[order_date]]),MONTH(project_c[[#This Row],[order_date]]),1)</f>
        <v>44805</v>
      </c>
      <c r="G11663" s="1">
        <v>44826</v>
      </c>
      <c r="H11663">
        <v>3</v>
      </c>
      <c r="I11663">
        <v>8.1300000000000008</v>
      </c>
      <c r="J11663">
        <v>128.34</v>
      </c>
      <c r="K11663">
        <v>79.56</v>
      </c>
      <c r="L11663" t="s">
        <v>1345</v>
      </c>
      <c r="M11663" t="s">
        <v>26</v>
      </c>
      <c r="N11663" t="s">
        <v>10</v>
      </c>
      <c r="O11663" t="s">
        <v>101</v>
      </c>
      <c r="P11663" t="s">
        <v>4145</v>
      </c>
      <c r="Q11663" t="s">
        <v>2522</v>
      </c>
      <c r="R11663" t="s">
        <v>2559</v>
      </c>
      <c r="S11663" t="s">
        <v>23</v>
      </c>
    </row>
    <row r="11664" spans="1:19" x14ac:dyDescent="0.35">
      <c r="A11664">
        <v>6314</v>
      </c>
      <c r="B11664" t="s">
        <v>4920</v>
      </c>
      <c r="C11664" t="s">
        <v>1344</v>
      </c>
      <c r="D11664" t="s">
        <v>3924</v>
      </c>
      <c r="E11664">
        <v>3</v>
      </c>
      <c r="F11664" s="8">
        <f>DATE(YEAR(project_c[[#This Row],[order_date]]),MONTH(project_c[[#This Row],[order_date]]),1)</f>
        <v>44805</v>
      </c>
      <c r="G11664" s="1">
        <v>44806</v>
      </c>
      <c r="H11664">
        <v>2</v>
      </c>
      <c r="I11664">
        <v>5.71</v>
      </c>
      <c r="J11664">
        <v>37.229999999999997</v>
      </c>
      <c r="K11664">
        <v>20.100000000000001</v>
      </c>
      <c r="L11664" t="s">
        <v>1345</v>
      </c>
      <c r="M11664" t="s">
        <v>26</v>
      </c>
      <c r="N11664" t="s">
        <v>10</v>
      </c>
      <c r="O11664" t="s">
        <v>101</v>
      </c>
      <c r="P11664" t="s">
        <v>3925</v>
      </c>
      <c r="Q11664" t="s">
        <v>2522</v>
      </c>
      <c r="R11664" t="s">
        <v>2559</v>
      </c>
      <c r="S11664" t="s">
        <v>23</v>
      </c>
    </row>
    <row r="11665" spans="1:19" x14ac:dyDescent="0.35">
      <c r="A11665">
        <v>15107</v>
      </c>
      <c r="B11665" t="s">
        <v>4919</v>
      </c>
      <c r="C11665" t="s">
        <v>1344</v>
      </c>
      <c r="D11665" t="s">
        <v>1926</v>
      </c>
      <c r="E11665">
        <v>1</v>
      </c>
      <c r="F11665" s="8">
        <f>DATE(YEAR(project_c[[#This Row],[order_date]]),MONTH(project_c[[#This Row],[order_date]]),1)</f>
        <v>44621</v>
      </c>
      <c r="G11665" s="1">
        <v>44621</v>
      </c>
      <c r="H11665">
        <v>3</v>
      </c>
      <c r="I11665">
        <v>18.399999999999999</v>
      </c>
      <c r="J11665">
        <v>27.992999999999999</v>
      </c>
      <c r="K11665">
        <v>9.593</v>
      </c>
      <c r="L11665" t="s">
        <v>1345</v>
      </c>
      <c r="M11665" t="s">
        <v>26</v>
      </c>
      <c r="N11665" t="s">
        <v>10</v>
      </c>
      <c r="O11665" t="s">
        <v>101</v>
      </c>
      <c r="P11665" t="s">
        <v>1927</v>
      </c>
      <c r="Q11665" t="s">
        <v>1901</v>
      </c>
      <c r="R11665" t="s">
        <v>1909</v>
      </c>
      <c r="S11665" t="s">
        <v>23</v>
      </c>
    </row>
    <row r="11666" spans="1:19" x14ac:dyDescent="0.35">
      <c r="A11666">
        <v>15225</v>
      </c>
      <c r="B11666" t="s">
        <v>4919</v>
      </c>
      <c r="C11666" t="s">
        <v>1344</v>
      </c>
      <c r="D11666" t="s">
        <v>2584</v>
      </c>
      <c r="E11666">
        <v>1</v>
      </c>
      <c r="F11666" s="8">
        <f>DATE(YEAR(project_c[[#This Row],[order_date]]),MONTH(project_c[[#This Row],[order_date]]),1)</f>
        <v>44652</v>
      </c>
      <c r="G11666" s="1">
        <v>44666</v>
      </c>
      <c r="H11666">
        <v>7</v>
      </c>
      <c r="I11666">
        <v>12.1</v>
      </c>
      <c r="J11666">
        <v>26.46</v>
      </c>
      <c r="K11666">
        <v>14.36</v>
      </c>
      <c r="L11666" t="s">
        <v>1345</v>
      </c>
      <c r="M11666" t="s">
        <v>26</v>
      </c>
      <c r="N11666" t="s">
        <v>10</v>
      </c>
      <c r="O11666" t="s">
        <v>101</v>
      </c>
      <c r="P11666" t="s">
        <v>2585</v>
      </c>
      <c r="Q11666" t="s">
        <v>2522</v>
      </c>
      <c r="R11666" t="s">
        <v>2531</v>
      </c>
      <c r="S11666" t="s">
        <v>23</v>
      </c>
    </row>
    <row r="11667" spans="1:19" x14ac:dyDescent="0.35">
      <c r="A11667">
        <v>7248</v>
      </c>
      <c r="B11667" t="s">
        <v>4918</v>
      </c>
      <c r="C11667" t="s">
        <v>1344</v>
      </c>
      <c r="D11667" t="s">
        <v>2902</v>
      </c>
      <c r="E11667">
        <v>3</v>
      </c>
      <c r="F11667" s="8">
        <f>DATE(YEAR(project_c[[#This Row],[order_date]]),MONTH(project_c[[#This Row],[order_date]]),1)</f>
        <v>45231</v>
      </c>
      <c r="G11667" s="1">
        <v>45255</v>
      </c>
      <c r="H11667">
        <v>2</v>
      </c>
      <c r="I11667">
        <v>66.91</v>
      </c>
      <c r="J11667">
        <v>501.81</v>
      </c>
      <c r="K11667">
        <v>301.08</v>
      </c>
      <c r="L11667" t="s">
        <v>1345</v>
      </c>
      <c r="M11667" t="s">
        <v>26</v>
      </c>
      <c r="N11667" t="s">
        <v>10</v>
      </c>
      <c r="O11667" t="s">
        <v>101</v>
      </c>
      <c r="P11667" t="s">
        <v>2903</v>
      </c>
      <c r="Q11667" t="s">
        <v>2522</v>
      </c>
      <c r="R11667" t="s">
        <v>2559</v>
      </c>
      <c r="S11667" t="s">
        <v>23</v>
      </c>
    </row>
    <row r="11668" spans="1:19" x14ac:dyDescent="0.35">
      <c r="A11668">
        <v>9003</v>
      </c>
      <c r="B11668" t="s">
        <v>4920</v>
      </c>
      <c r="C11668" t="s">
        <v>1344</v>
      </c>
      <c r="D11668" t="s">
        <v>2181</v>
      </c>
      <c r="E11668">
        <v>4</v>
      </c>
      <c r="F11668" s="8">
        <f>DATE(YEAR(project_c[[#This Row],[order_date]]),MONTH(project_c[[#This Row],[order_date]]),1)</f>
        <v>44927</v>
      </c>
      <c r="G11668" s="1">
        <v>44956</v>
      </c>
      <c r="H11668">
        <v>3</v>
      </c>
      <c r="I11668">
        <v>69.55</v>
      </c>
      <c r="J11668">
        <v>483.80799999999999</v>
      </c>
      <c r="K11668">
        <v>205.608</v>
      </c>
      <c r="L11668" t="s">
        <v>1345</v>
      </c>
      <c r="M11668" t="s">
        <v>26</v>
      </c>
      <c r="N11668" t="s">
        <v>10</v>
      </c>
      <c r="O11668" t="s">
        <v>101</v>
      </c>
      <c r="P11668" t="s">
        <v>2182</v>
      </c>
      <c r="Q11668" t="s">
        <v>1901</v>
      </c>
      <c r="R11668" t="s">
        <v>1902</v>
      </c>
      <c r="S11668" t="s">
        <v>23</v>
      </c>
    </row>
    <row r="11669" spans="1:19" x14ac:dyDescent="0.35">
      <c r="A11669">
        <v>9185</v>
      </c>
      <c r="B11669" t="s">
        <v>4920</v>
      </c>
      <c r="C11669" t="s">
        <v>1344</v>
      </c>
      <c r="D11669" t="s">
        <v>4835</v>
      </c>
      <c r="E11669">
        <v>5</v>
      </c>
      <c r="F11669" s="8">
        <f>DATE(YEAR(project_c[[#This Row],[order_date]]),MONTH(project_c[[#This Row],[order_date]]),1)</f>
        <v>45108</v>
      </c>
      <c r="G11669" s="1">
        <v>45115</v>
      </c>
      <c r="H11669">
        <v>3</v>
      </c>
      <c r="I11669">
        <v>13.42</v>
      </c>
      <c r="J11669">
        <v>145.9</v>
      </c>
      <c r="K11669">
        <v>78.8</v>
      </c>
      <c r="L11669" t="s">
        <v>1345</v>
      </c>
      <c r="M11669" t="s">
        <v>26</v>
      </c>
      <c r="N11669" t="s">
        <v>10</v>
      </c>
      <c r="O11669" t="s">
        <v>101</v>
      </c>
      <c r="P11669" t="s">
        <v>4836</v>
      </c>
      <c r="Q11669" t="s">
        <v>4250</v>
      </c>
      <c r="R11669" t="s">
        <v>4251</v>
      </c>
      <c r="S11669" t="s">
        <v>23</v>
      </c>
    </row>
    <row r="11670" spans="1:19" x14ac:dyDescent="0.35">
      <c r="A11670">
        <v>9188</v>
      </c>
      <c r="B11670" t="s">
        <v>4919</v>
      </c>
      <c r="C11670" t="s">
        <v>1344</v>
      </c>
      <c r="D11670" t="s">
        <v>3886</v>
      </c>
      <c r="E11670">
        <v>2</v>
      </c>
      <c r="F11670" s="8">
        <f>DATE(YEAR(project_c[[#This Row],[order_date]]),MONTH(project_c[[#This Row],[order_date]]),1)</f>
        <v>45231</v>
      </c>
      <c r="G11670" s="1">
        <v>45234</v>
      </c>
      <c r="H11670">
        <v>7</v>
      </c>
      <c r="I11670">
        <v>5.21</v>
      </c>
      <c r="J11670">
        <v>18.943999999999999</v>
      </c>
      <c r="K11670">
        <v>8.5239999999999991</v>
      </c>
      <c r="L11670" t="s">
        <v>1345</v>
      </c>
      <c r="M11670" t="s">
        <v>26</v>
      </c>
      <c r="N11670" t="s">
        <v>10</v>
      </c>
      <c r="O11670" t="s">
        <v>101</v>
      </c>
      <c r="P11670" t="s">
        <v>3887</v>
      </c>
      <c r="Q11670" t="s">
        <v>2522</v>
      </c>
      <c r="R11670" t="s">
        <v>2534</v>
      </c>
      <c r="S11670" t="s">
        <v>23</v>
      </c>
    </row>
    <row r="11671" spans="1:19" x14ac:dyDescent="0.35">
      <c r="A11671">
        <v>9364</v>
      </c>
      <c r="B11671" t="s">
        <v>4918</v>
      </c>
      <c r="C11671" t="s">
        <v>1344</v>
      </c>
      <c r="D11671" t="s">
        <v>3710</v>
      </c>
      <c r="E11671">
        <v>4</v>
      </c>
      <c r="F11671" s="8">
        <f>DATE(YEAR(project_c[[#This Row],[order_date]]),MONTH(project_c[[#This Row],[order_date]]),1)</f>
        <v>45108</v>
      </c>
      <c r="G11671" s="1">
        <v>45110</v>
      </c>
      <c r="H11671">
        <v>3</v>
      </c>
      <c r="I11671">
        <v>1.23</v>
      </c>
      <c r="J11671">
        <v>26.303999999999998</v>
      </c>
      <c r="K11671">
        <v>21.384</v>
      </c>
      <c r="L11671" t="s">
        <v>1345</v>
      </c>
      <c r="M11671" t="s">
        <v>26</v>
      </c>
      <c r="N11671" t="s">
        <v>10</v>
      </c>
      <c r="O11671" t="s">
        <v>101</v>
      </c>
      <c r="P11671" t="s">
        <v>3711</v>
      </c>
      <c r="Q11671" t="s">
        <v>2522</v>
      </c>
      <c r="R11671" t="s">
        <v>2542</v>
      </c>
      <c r="S11671" t="s">
        <v>23</v>
      </c>
    </row>
    <row r="11672" spans="1:19" x14ac:dyDescent="0.35">
      <c r="A11672">
        <v>9366</v>
      </c>
      <c r="B11672" t="s">
        <v>4918</v>
      </c>
      <c r="C11672" t="s">
        <v>1344</v>
      </c>
      <c r="D11672" t="s">
        <v>3536</v>
      </c>
      <c r="E11672">
        <v>6</v>
      </c>
      <c r="F11672" s="8">
        <f>DATE(YEAR(project_c[[#This Row],[order_date]]),MONTH(project_c[[#This Row],[order_date]]),1)</f>
        <v>45108</v>
      </c>
      <c r="G11672" s="1">
        <v>45110</v>
      </c>
      <c r="H11672">
        <v>3</v>
      </c>
      <c r="I11672">
        <v>2.4500000000000002</v>
      </c>
      <c r="J11672">
        <v>30.96</v>
      </c>
      <c r="K11672">
        <v>16.260000000000002</v>
      </c>
      <c r="L11672" t="s">
        <v>1345</v>
      </c>
      <c r="M11672" t="s">
        <v>26</v>
      </c>
      <c r="N11672" t="s">
        <v>10</v>
      </c>
      <c r="O11672" t="s">
        <v>101</v>
      </c>
      <c r="P11672" t="s">
        <v>3537</v>
      </c>
      <c r="Q11672" t="s">
        <v>2522</v>
      </c>
      <c r="R11672" t="s">
        <v>2542</v>
      </c>
      <c r="S11672" t="s">
        <v>23</v>
      </c>
    </row>
    <row r="11673" spans="1:19" x14ac:dyDescent="0.35">
      <c r="A11673">
        <v>119</v>
      </c>
      <c r="B11673" t="s">
        <v>4919</v>
      </c>
      <c r="C11673" t="s">
        <v>178</v>
      </c>
      <c r="D11673" t="s">
        <v>3082</v>
      </c>
      <c r="E11673">
        <v>6</v>
      </c>
      <c r="F11673" s="8">
        <f>DATE(YEAR(project_c[[#This Row],[order_date]]),MONTH(project_c[[#This Row],[order_date]]),1)</f>
        <v>43891</v>
      </c>
      <c r="G11673" s="1">
        <v>43907</v>
      </c>
      <c r="H11673">
        <v>7</v>
      </c>
      <c r="I11673">
        <v>1.67</v>
      </c>
      <c r="J11673">
        <v>19.68</v>
      </c>
      <c r="K11673">
        <v>9.66</v>
      </c>
      <c r="L11673" t="s">
        <v>179</v>
      </c>
      <c r="M11673" t="s">
        <v>9</v>
      </c>
      <c r="N11673" t="s">
        <v>10</v>
      </c>
      <c r="O11673" t="s">
        <v>181</v>
      </c>
      <c r="P11673" t="s">
        <v>3083</v>
      </c>
      <c r="Q11673" t="s">
        <v>2522</v>
      </c>
      <c r="R11673" t="s">
        <v>2528</v>
      </c>
      <c r="S11673" t="s">
        <v>18</v>
      </c>
    </row>
    <row r="11674" spans="1:19" x14ac:dyDescent="0.35">
      <c r="A11674">
        <v>120</v>
      </c>
      <c r="B11674" t="s">
        <v>4919</v>
      </c>
      <c r="C11674" t="s">
        <v>178</v>
      </c>
      <c r="D11674" t="s">
        <v>3444</v>
      </c>
      <c r="E11674">
        <v>10</v>
      </c>
      <c r="F11674" s="8">
        <f>DATE(YEAR(project_c[[#This Row],[order_date]]),MONTH(project_c[[#This Row],[order_date]]),1)</f>
        <v>43891</v>
      </c>
      <c r="G11674" s="1">
        <v>43907</v>
      </c>
      <c r="H11674">
        <v>7</v>
      </c>
      <c r="I11674">
        <v>2.2400000000000002</v>
      </c>
      <c r="J11674">
        <v>53.4</v>
      </c>
      <c r="K11674">
        <v>31</v>
      </c>
      <c r="L11674" t="s">
        <v>179</v>
      </c>
      <c r="M11674" t="s">
        <v>9</v>
      </c>
      <c r="N11674" t="s">
        <v>10</v>
      </c>
      <c r="O11674" t="s">
        <v>181</v>
      </c>
      <c r="P11674" t="s">
        <v>3445</v>
      </c>
      <c r="Q11674" t="s">
        <v>2522</v>
      </c>
      <c r="R11674" t="s">
        <v>2523</v>
      </c>
      <c r="S11674" t="s">
        <v>18</v>
      </c>
    </row>
    <row r="11675" spans="1:19" x14ac:dyDescent="0.35">
      <c r="A11675">
        <v>386</v>
      </c>
      <c r="B11675" t="s">
        <v>4919</v>
      </c>
      <c r="C11675" t="s">
        <v>178</v>
      </c>
      <c r="D11675" t="s">
        <v>3820</v>
      </c>
      <c r="E11675">
        <v>5</v>
      </c>
      <c r="F11675" s="8">
        <f>DATE(YEAR(project_c[[#This Row],[order_date]]),MONTH(project_c[[#This Row],[order_date]]),1)</f>
        <v>44075</v>
      </c>
      <c r="G11675" s="1">
        <v>44091</v>
      </c>
      <c r="H11675">
        <v>4</v>
      </c>
      <c r="I11675">
        <v>4.12</v>
      </c>
      <c r="J11675">
        <v>41.16</v>
      </c>
      <c r="K11675">
        <v>20.56</v>
      </c>
      <c r="L11675" t="s">
        <v>179</v>
      </c>
      <c r="M11675" t="s">
        <v>9</v>
      </c>
      <c r="N11675" t="s">
        <v>10</v>
      </c>
      <c r="O11675" t="s">
        <v>181</v>
      </c>
      <c r="P11675" t="s">
        <v>3821</v>
      </c>
      <c r="Q11675" t="s">
        <v>2522</v>
      </c>
      <c r="R11675" t="s">
        <v>2523</v>
      </c>
      <c r="S11675" t="s">
        <v>18</v>
      </c>
    </row>
    <row r="11676" spans="1:19" x14ac:dyDescent="0.35">
      <c r="A11676">
        <v>383</v>
      </c>
      <c r="B11676" t="s">
        <v>4919</v>
      </c>
      <c r="C11676" t="s">
        <v>178</v>
      </c>
      <c r="D11676" t="s">
        <v>4006</v>
      </c>
      <c r="E11676">
        <v>2</v>
      </c>
      <c r="F11676" s="8">
        <f>DATE(YEAR(project_c[[#This Row],[order_date]]),MONTH(project_c[[#This Row],[order_date]]),1)</f>
        <v>44075</v>
      </c>
      <c r="G11676" s="1">
        <v>44091</v>
      </c>
      <c r="H11676">
        <v>4</v>
      </c>
      <c r="I11676">
        <v>6.21</v>
      </c>
      <c r="J11676">
        <v>30.28</v>
      </c>
      <c r="K11676">
        <v>17.86</v>
      </c>
      <c r="L11676" t="s">
        <v>179</v>
      </c>
      <c r="M11676" t="s">
        <v>9</v>
      </c>
      <c r="N11676" t="s">
        <v>10</v>
      </c>
      <c r="O11676" t="s">
        <v>181</v>
      </c>
      <c r="P11676" t="s">
        <v>4007</v>
      </c>
      <c r="Q11676" t="s">
        <v>2522</v>
      </c>
      <c r="R11676" t="s">
        <v>2559</v>
      </c>
      <c r="S11676" t="s">
        <v>18</v>
      </c>
    </row>
    <row r="11677" spans="1:19" x14ac:dyDescent="0.35">
      <c r="A11677">
        <v>384</v>
      </c>
      <c r="B11677" t="s">
        <v>4919</v>
      </c>
      <c r="C11677" t="s">
        <v>178</v>
      </c>
      <c r="D11677" t="s">
        <v>4098</v>
      </c>
      <c r="E11677">
        <v>3</v>
      </c>
      <c r="F11677" s="8">
        <f>DATE(YEAR(project_c[[#This Row],[order_date]]),MONTH(project_c[[#This Row],[order_date]]),1)</f>
        <v>44075</v>
      </c>
      <c r="G11677" s="1">
        <v>44091</v>
      </c>
      <c r="H11677">
        <v>4</v>
      </c>
      <c r="I11677">
        <v>8.11</v>
      </c>
      <c r="J11677">
        <v>57.93</v>
      </c>
      <c r="K11677">
        <v>33.6</v>
      </c>
      <c r="L11677" t="s">
        <v>179</v>
      </c>
      <c r="M11677" t="s">
        <v>9</v>
      </c>
      <c r="N11677" t="s">
        <v>10</v>
      </c>
      <c r="O11677" t="s">
        <v>181</v>
      </c>
      <c r="P11677" t="s">
        <v>4099</v>
      </c>
      <c r="Q11677" t="s">
        <v>2522</v>
      </c>
      <c r="R11677" t="s">
        <v>2559</v>
      </c>
      <c r="S11677" t="s">
        <v>18</v>
      </c>
    </row>
    <row r="11678" spans="1:19" x14ac:dyDescent="0.35">
      <c r="A11678">
        <v>385</v>
      </c>
      <c r="B11678" t="s">
        <v>4919</v>
      </c>
      <c r="C11678" t="s">
        <v>178</v>
      </c>
      <c r="D11678" t="s">
        <v>4771</v>
      </c>
      <c r="E11678">
        <v>2</v>
      </c>
      <c r="F11678" s="8">
        <f>DATE(YEAR(project_c[[#This Row],[order_date]]),MONTH(project_c[[#This Row],[order_date]]),1)</f>
        <v>44075</v>
      </c>
      <c r="G11678" s="1">
        <v>44091</v>
      </c>
      <c r="H11678">
        <v>4</v>
      </c>
      <c r="I11678">
        <v>6.71</v>
      </c>
      <c r="J11678">
        <v>35.340000000000003</v>
      </c>
      <c r="K11678">
        <v>21.92</v>
      </c>
      <c r="L11678" t="s">
        <v>179</v>
      </c>
      <c r="M11678" t="s">
        <v>9</v>
      </c>
      <c r="N11678" t="s">
        <v>10</v>
      </c>
      <c r="O11678" t="s">
        <v>181</v>
      </c>
      <c r="P11678" t="s">
        <v>4772</v>
      </c>
      <c r="Q11678" t="s">
        <v>4250</v>
      </c>
      <c r="R11678" t="s">
        <v>4251</v>
      </c>
      <c r="S11678" t="s">
        <v>18</v>
      </c>
    </row>
    <row r="11679" spans="1:19" x14ac:dyDescent="0.35">
      <c r="A11679">
        <v>117</v>
      </c>
      <c r="B11679" t="s">
        <v>4919</v>
      </c>
      <c r="C11679" t="s">
        <v>178</v>
      </c>
      <c r="D11679" t="s">
        <v>3026</v>
      </c>
      <c r="E11679">
        <v>2</v>
      </c>
      <c r="F11679" s="8">
        <f>DATE(YEAR(project_c[[#This Row],[order_date]]),MONTH(project_c[[#This Row],[order_date]]),1)</f>
        <v>43891</v>
      </c>
      <c r="G11679" s="1">
        <v>43907</v>
      </c>
      <c r="H11679">
        <v>7</v>
      </c>
      <c r="I11679">
        <v>1.6</v>
      </c>
      <c r="J11679">
        <v>5.94</v>
      </c>
      <c r="K11679">
        <v>2.74</v>
      </c>
      <c r="L11679" t="s">
        <v>179</v>
      </c>
      <c r="M11679" t="s">
        <v>9</v>
      </c>
      <c r="N11679" t="s">
        <v>10</v>
      </c>
      <c r="O11679" t="s">
        <v>181</v>
      </c>
      <c r="P11679" t="s">
        <v>3027</v>
      </c>
      <c r="Q11679" t="s">
        <v>2522</v>
      </c>
      <c r="R11679" t="s">
        <v>2542</v>
      </c>
      <c r="S11679" t="s">
        <v>18</v>
      </c>
    </row>
    <row r="11680" spans="1:19" x14ac:dyDescent="0.35">
      <c r="A11680">
        <v>118</v>
      </c>
      <c r="B11680" t="s">
        <v>4919</v>
      </c>
      <c r="C11680" t="s">
        <v>178</v>
      </c>
      <c r="D11680" t="s">
        <v>3892</v>
      </c>
      <c r="E11680">
        <v>7</v>
      </c>
      <c r="F11680" s="8">
        <f>DATE(YEAR(project_c[[#This Row],[order_date]]),MONTH(project_c[[#This Row],[order_date]]),1)</f>
        <v>43891</v>
      </c>
      <c r="G11680" s="1">
        <v>43907</v>
      </c>
      <c r="H11680">
        <v>7</v>
      </c>
      <c r="I11680">
        <v>0.11</v>
      </c>
      <c r="J11680">
        <v>12.39</v>
      </c>
      <c r="K11680">
        <v>11.62</v>
      </c>
      <c r="L11680" t="s">
        <v>179</v>
      </c>
      <c r="M11680" t="s">
        <v>9</v>
      </c>
      <c r="N11680" t="s">
        <v>10</v>
      </c>
      <c r="O11680" t="s">
        <v>181</v>
      </c>
      <c r="P11680" t="s">
        <v>3893</v>
      </c>
      <c r="Q11680" t="s">
        <v>2522</v>
      </c>
      <c r="R11680" t="s">
        <v>2528</v>
      </c>
      <c r="S11680" t="s">
        <v>18</v>
      </c>
    </row>
    <row r="11681" spans="1:19" x14ac:dyDescent="0.35">
      <c r="A11681">
        <v>121</v>
      </c>
      <c r="B11681" t="s">
        <v>4919</v>
      </c>
      <c r="C11681" t="s">
        <v>178</v>
      </c>
      <c r="D11681" t="s">
        <v>3794</v>
      </c>
      <c r="E11681">
        <v>6</v>
      </c>
      <c r="F11681" s="8">
        <f>DATE(YEAR(project_c[[#This Row],[order_date]]),MONTH(project_c[[#This Row],[order_date]]),1)</f>
        <v>43891</v>
      </c>
      <c r="G11681" s="1">
        <v>43907</v>
      </c>
      <c r="H11681">
        <v>7</v>
      </c>
      <c r="I11681">
        <v>0.43</v>
      </c>
      <c r="J11681">
        <v>10.38</v>
      </c>
      <c r="K11681">
        <v>7.8</v>
      </c>
      <c r="L11681" t="s">
        <v>179</v>
      </c>
      <c r="M11681" t="s">
        <v>9</v>
      </c>
      <c r="N11681" t="s">
        <v>10</v>
      </c>
      <c r="O11681" t="s">
        <v>181</v>
      </c>
      <c r="P11681" t="s">
        <v>3795</v>
      </c>
      <c r="Q11681" t="s">
        <v>2522</v>
      </c>
      <c r="R11681" t="s">
        <v>2523</v>
      </c>
      <c r="S11681" t="s">
        <v>18</v>
      </c>
    </row>
    <row r="11682" spans="1:19" x14ac:dyDescent="0.35">
      <c r="A11682">
        <v>4336</v>
      </c>
      <c r="B11682" t="s">
        <v>4919</v>
      </c>
      <c r="C11682" t="s">
        <v>178</v>
      </c>
      <c r="D11682" t="s">
        <v>3792</v>
      </c>
      <c r="E11682">
        <v>5</v>
      </c>
      <c r="F11682" s="8">
        <f>DATE(YEAR(project_c[[#This Row],[order_date]]),MONTH(project_c[[#This Row],[order_date]]),1)</f>
        <v>44682</v>
      </c>
      <c r="G11682" s="1">
        <v>44700</v>
      </c>
      <c r="H11682">
        <v>5</v>
      </c>
      <c r="I11682">
        <v>1.36</v>
      </c>
      <c r="J11682">
        <v>48.6</v>
      </c>
      <c r="K11682">
        <v>41.8</v>
      </c>
      <c r="L11682" t="s">
        <v>179</v>
      </c>
      <c r="M11682" t="s">
        <v>9</v>
      </c>
      <c r="N11682" t="s">
        <v>10</v>
      </c>
      <c r="O11682" t="s">
        <v>181</v>
      </c>
      <c r="P11682" t="s">
        <v>3793</v>
      </c>
      <c r="Q11682" t="s">
        <v>2522</v>
      </c>
      <c r="R11682" t="s">
        <v>2531</v>
      </c>
      <c r="S11682" t="s">
        <v>18</v>
      </c>
    </row>
    <row r="11683" spans="1:19" x14ac:dyDescent="0.35">
      <c r="A11683">
        <v>4338</v>
      </c>
      <c r="B11683" t="s">
        <v>4919</v>
      </c>
      <c r="C11683" t="s">
        <v>178</v>
      </c>
      <c r="D11683" t="s">
        <v>4713</v>
      </c>
      <c r="E11683">
        <v>4</v>
      </c>
      <c r="F11683" s="8">
        <f>DATE(YEAR(project_c[[#This Row],[order_date]]),MONTH(project_c[[#This Row],[order_date]]),1)</f>
        <v>44682</v>
      </c>
      <c r="G11683" s="1">
        <v>44700</v>
      </c>
      <c r="H11683">
        <v>5</v>
      </c>
      <c r="I11683">
        <v>0.63</v>
      </c>
      <c r="J11683">
        <v>35.92</v>
      </c>
      <c r="K11683">
        <v>33.4</v>
      </c>
      <c r="L11683" t="s">
        <v>179</v>
      </c>
      <c r="M11683" t="s">
        <v>9</v>
      </c>
      <c r="N11683" t="s">
        <v>10</v>
      </c>
      <c r="O11683" t="s">
        <v>181</v>
      </c>
      <c r="P11683" t="s">
        <v>4714</v>
      </c>
      <c r="Q11683" t="s">
        <v>4250</v>
      </c>
      <c r="R11683" t="s">
        <v>4251</v>
      </c>
      <c r="S11683" t="s">
        <v>18</v>
      </c>
    </row>
    <row r="11684" spans="1:19" x14ac:dyDescent="0.35">
      <c r="A11684">
        <v>4339</v>
      </c>
      <c r="B11684" t="s">
        <v>4919</v>
      </c>
      <c r="C11684" t="s">
        <v>178</v>
      </c>
      <c r="D11684" t="s">
        <v>4661</v>
      </c>
      <c r="E11684">
        <v>8</v>
      </c>
      <c r="F11684" s="8">
        <f>DATE(YEAR(project_c[[#This Row],[order_date]]),MONTH(project_c[[#This Row],[order_date]]),1)</f>
        <v>44682</v>
      </c>
      <c r="G11684" s="1">
        <v>44700</v>
      </c>
      <c r="H11684">
        <v>5</v>
      </c>
      <c r="I11684">
        <v>2.68</v>
      </c>
      <c r="J11684">
        <v>39.76</v>
      </c>
      <c r="K11684">
        <v>18.32</v>
      </c>
      <c r="L11684" t="s">
        <v>179</v>
      </c>
      <c r="M11684" t="s">
        <v>9</v>
      </c>
      <c r="N11684" t="s">
        <v>10</v>
      </c>
      <c r="O11684" t="s">
        <v>181</v>
      </c>
      <c r="P11684" t="s">
        <v>4662</v>
      </c>
      <c r="Q11684" t="s">
        <v>4250</v>
      </c>
      <c r="R11684" t="s">
        <v>4251</v>
      </c>
      <c r="S11684" t="s">
        <v>18</v>
      </c>
    </row>
    <row r="11685" spans="1:19" x14ac:dyDescent="0.35">
      <c r="A11685">
        <v>4340</v>
      </c>
      <c r="B11685" t="s">
        <v>4919</v>
      </c>
      <c r="C11685" t="s">
        <v>178</v>
      </c>
      <c r="D11685" t="s">
        <v>3032</v>
      </c>
      <c r="E11685">
        <v>4</v>
      </c>
      <c r="F11685" s="8">
        <f>DATE(YEAR(project_c[[#This Row],[order_date]]),MONTH(project_c[[#This Row],[order_date]]),1)</f>
        <v>44682</v>
      </c>
      <c r="G11685" s="1">
        <v>44700</v>
      </c>
      <c r="H11685">
        <v>5</v>
      </c>
      <c r="I11685">
        <v>0.51</v>
      </c>
      <c r="J11685">
        <v>9.5359999999999996</v>
      </c>
      <c r="K11685">
        <v>7.4960000000000004</v>
      </c>
      <c r="L11685" t="s">
        <v>179</v>
      </c>
      <c r="M11685" t="s">
        <v>9</v>
      </c>
      <c r="N11685" t="s">
        <v>10</v>
      </c>
      <c r="O11685" t="s">
        <v>181</v>
      </c>
      <c r="P11685" t="s">
        <v>3033</v>
      </c>
      <c r="Q11685" t="s">
        <v>2522</v>
      </c>
      <c r="R11685" t="s">
        <v>2523</v>
      </c>
      <c r="S11685" t="s">
        <v>18</v>
      </c>
    </row>
    <row r="11686" spans="1:19" x14ac:dyDescent="0.35">
      <c r="A11686">
        <v>4337</v>
      </c>
      <c r="B11686" t="s">
        <v>4919</v>
      </c>
      <c r="C11686" t="s">
        <v>178</v>
      </c>
      <c r="D11686" t="s">
        <v>2763</v>
      </c>
      <c r="E11686">
        <v>5</v>
      </c>
      <c r="F11686" s="8">
        <f>DATE(YEAR(project_c[[#This Row],[order_date]]),MONTH(project_c[[#This Row],[order_date]]),1)</f>
        <v>44682</v>
      </c>
      <c r="G11686" s="1">
        <v>44700</v>
      </c>
      <c r="H11686">
        <v>5</v>
      </c>
      <c r="I11686">
        <v>20.38</v>
      </c>
      <c r="J11686">
        <v>363.9</v>
      </c>
      <c r="K11686">
        <v>262</v>
      </c>
      <c r="L11686" t="s">
        <v>179</v>
      </c>
      <c r="M11686" t="s">
        <v>9</v>
      </c>
      <c r="N11686" t="s">
        <v>10</v>
      </c>
      <c r="O11686" t="s">
        <v>181</v>
      </c>
      <c r="P11686" t="s">
        <v>2764</v>
      </c>
      <c r="Q11686" t="s">
        <v>2522</v>
      </c>
      <c r="R11686" t="s">
        <v>2559</v>
      </c>
      <c r="S11686" t="s">
        <v>18</v>
      </c>
    </row>
    <row r="11687" spans="1:19" x14ac:dyDescent="0.35">
      <c r="A11687">
        <v>6721</v>
      </c>
      <c r="B11687" t="s">
        <v>4919</v>
      </c>
      <c r="C11687" t="s">
        <v>178</v>
      </c>
      <c r="D11687" t="s">
        <v>2685</v>
      </c>
      <c r="E11687">
        <v>2</v>
      </c>
      <c r="F11687" s="8">
        <f>DATE(YEAR(project_c[[#This Row],[order_date]]),MONTH(project_c[[#This Row],[order_date]]),1)</f>
        <v>45261</v>
      </c>
      <c r="G11687" s="1">
        <v>45281</v>
      </c>
      <c r="H11687">
        <v>4</v>
      </c>
      <c r="I11687">
        <v>0.87</v>
      </c>
      <c r="J11687">
        <v>4.7</v>
      </c>
      <c r="K11687">
        <v>2.96</v>
      </c>
      <c r="L11687" t="s">
        <v>179</v>
      </c>
      <c r="M11687" t="s">
        <v>9</v>
      </c>
      <c r="N11687" t="s">
        <v>10</v>
      </c>
      <c r="O11687" t="s">
        <v>181</v>
      </c>
      <c r="P11687" t="s">
        <v>2686</v>
      </c>
      <c r="Q11687" t="s">
        <v>2522</v>
      </c>
      <c r="R11687" t="s">
        <v>2528</v>
      </c>
      <c r="S11687" t="s">
        <v>18</v>
      </c>
    </row>
    <row r="11688" spans="1:19" x14ac:dyDescent="0.35">
      <c r="A11688">
        <v>9344</v>
      </c>
      <c r="B11688" t="s">
        <v>4918</v>
      </c>
      <c r="C11688" t="s">
        <v>178</v>
      </c>
      <c r="D11688" t="s">
        <v>4807</v>
      </c>
      <c r="E11688">
        <v>5</v>
      </c>
      <c r="F11688" s="8">
        <f>DATE(YEAR(project_c[[#This Row],[order_date]]),MONTH(project_c[[#This Row],[order_date]]),1)</f>
        <v>45170</v>
      </c>
      <c r="G11688" s="1">
        <v>45170</v>
      </c>
      <c r="H11688">
        <v>4</v>
      </c>
      <c r="I11688">
        <v>7.58</v>
      </c>
      <c r="J11688">
        <v>114.9</v>
      </c>
      <c r="K11688">
        <v>77</v>
      </c>
      <c r="L11688" t="s">
        <v>179</v>
      </c>
      <c r="M11688" t="s">
        <v>9</v>
      </c>
      <c r="N11688" t="s">
        <v>10</v>
      </c>
      <c r="O11688" t="s">
        <v>181</v>
      </c>
      <c r="P11688" t="s">
        <v>4808</v>
      </c>
      <c r="Q11688" t="s">
        <v>4250</v>
      </c>
      <c r="R11688" t="s">
        <v>4251</v>
      </c>
      <c r="S11688" t="s">
        <v>18</v>
      </c>
    </row>
    <row r="11689" spans="1:19" x14ac:dyDescent="0.35">
      <c r="A11689">
        <v>10015</v>
      </c>
      <c r="B11689" t="s">
        <v>4917</v>
      </c>
      <c r="C11689" t="s">
        <v>178</v>
      </c>
      <c r="D11689" t="s">
        <v>2803</v>
      </c>
      <c r="E11689">
        <v>4</v>
      </c>
      <c r="F11689" s="8">
        <f>DATE(YEAR(project_c[[#This Row],[order_date]]),MONTH(project_c[[#This Row],[order_date]]),1)</f>
        <v>45292</v>
      </c>
      <c r="G11689" s="1">
        <v>45302</v>
      </c>
      <c r="H11689">
        <v>5</v>
      </c>
      <c r="I11689">
        <v>34.04</v>
      </c>
      <c r="J11689">
        <v>345.88240000000002</v>
      </c>
      <c r="K11689">
        <v>209.72239999999999</v>
      </c>
      <c r="L11689" t="s">
        <v>179</v>
      </c>
      <c r="M11689" t="s">
        <v>9</v>
      </c>
      <c r="N11689" t="s">
        <v>10</v>
      </c>
      <c r="O11689" t="s">
        <v>181</v>
      </c>
      <c r="P11689" t="s">
        <v>2804</v>
      </c>
      <c r="Q11689" t="s">
        <v>2522</v>
      </c>
      <c r="R11689" t="s">
        <v>2559</v>
      </c>
      <c r="S11689" t="s">
        <v>18</v>
      </c>
    </row>
    <row r="11690" spans="1:19" x14ac:dyDescent="0.35">
      <c r="A11690">
        <v>10521</v>
      </c>
      <c r="B11690" t="s">
        <v>4918</v>
      </c>
      <c r="C11690" t="s">
        <v>178</v>
      </c>
      <c r="D11690" t="s">
        <v>2803</v>
      </c>
      <c r="E11690">
        <v>3</v>
      </c>
      <c r="F11690" s="8">
        <f>DATE(YEAR(project_c[[#This Row],[order_date]]),MONTH(project_c[[#This Row],[order_date]]),1)</f>
        <v>45352</v>
      </c>
      <c r="G11690" s="1">
        <v>45373</v>
      </c>
      <c r="H11690">
        <v>4</v>
      </c>
      <c r="I11690">
        <v>34.04</v>
      </c>
      <c r="J11690">
        <v>259.41180000000003</v>
      </c>
      <c r="K11690">
        <v>157.29179999999999</v>
      </c>
      <c r="L11690" t="s">
        <v>179</v>
      </c>
      <c r="M11690" t="s">
        <v>9</v>
      </c>
      <c r="N11690" t="s">
        <v>10</v>
      </c>
      <c r="O11690" t="s">
        <v>181</v>
      </c>
      <c r="P11690" t="s">
        <v>2804</v>
      </c>
      <c r="Q11690" t="s">
        <v>2522</v>
      </c>
      <c r="R11690" t="s">
        <v>2559</v>
      </c>
      <c r="S11690" t="s">
        <v>18</v>
      </c>
    </row>
    <row r="11691" spans="1:19" x14ac:dyDescent="0.35">
      <c r="A11691">
        <v>1757</v>
      </c>
      <c r="B11691" t="s">
        <v>4918</v>
      </c>
      <c r="C11691" t="s">
        <v>1346</v>
      </c>
      <c r="D11691" t="s">
        <v>2695</v>
      </c>
      <c r="E11691">
        <v>2</v>
      </c>
      <c r="F11691" s="8">
        <f>DATE(YEAR(project_c[[#This Row],[order_date]]),MONTH(project_c[[#This Row],[order_date]]),1)</f>
        <v>43891</v>
      </c>
      <c r="G11691" s="1">
        <v>43897</v>
      </c>
      <c r="H11691">
        <v>4</v>
      </c>
      <c r="I11691">
        <v>3.23</v>
      </c>
      <c r="J11691">
        <v>86.111999999999995</v>
      </c>
      <c r="K11691">
        <v>79.652000000000001</v>
      </c>
      <c r="L11691" t="s">
        <v>1347</v>
      </c>
      <c r="M11691" t="s">
        <v>26</v>
      </c>
      <c r="N11691" t="s">
        <v>10</v>
      </c>
      <c r="O11691" t="s">
        <v>84</v>
      </c>
      <c r="P11691" t="s">
        <v>2696</v>
      </c>
      <c r="Q11691" t="s">
        <v>2522</v>
      </c>
      <c r="R11691" t="s">
        <v>2523</v>
      </c>
      <c r="S11691" t="s">
        <v>13</v>
      </c>
    </row>
    <row r="11692" spans="1:19" x14ac:dyDescent="0.35">
      <c r="A11692">
        <v>2194</v>
      </c>
      <c r="B11692" t="s">
        <v>4918</v>
      </c>
      <c r="C11692" t="s">
        <v>1346</v>
      </c>
      <c r="D11692" t="s">
        <v>4655</v>
      </c>
      <c r="E11692">
        <v>3</v>
      </c>
      <c r="F11692" s="8">
        <f>DATE(YEAR(project_c[[#This Row],[order_date]]),MONTH(project_c[[#This Row],[order_date]]),1)</f>
        <v>44317</v>
      </c>
      <c r="G11692" s="1">
        <v>44341</v>
      </c>
      <c r="H11692">
        <v>2</v>
      </c>
      <c r="I11692">
        <v>0.98</v>
      </c>
      <c r="J11692">
        <v>14.73</v>
      </c>
      <c r="K11692">
        <v>11.79</v>
      </c>
      <c r="L11692" t="s">
        <v>1347</v>
      </c>
      <c r="M11692" t="s">
        <v>26</v>
      </c>
      <c r="N11692" t="s">
        <v>10</v>
      </c>
      <c r="O11692" t="s">
        <v>84</v>
      </c>
      <c r="P11692" t="s">
        <v>4656</v>
      </c>
      <c r="Q11692" t="s">
        <v>4250</v>
      </c>
      <c r="R11692" t="s">
        <v>4251</v>
      </c>
      <c r="S11692" t="s">
        <v>13</v>
      </c>
    </row>
    <row r="11693" spans="1:19" x14ac:dyDescent="0.35">
      <c r="A11693">
        <v>3788</v>
      </c>
      <c r="B11693" t="s">
        <v>4918</v>
      </c>
      <c r="C11693" t="s">
        <v>1346</v>
      </c>
      <c r="D11693" t="s">
        <v>2288</v>
      </c>
      <c r="E11693">
        <v>2</v>
      </c>
      <c r="F11693" s="8">
        <f>DATE(YEAR(project_c[[#This Row],[order_date]]),MONTH(project_c[[#This Row],[order_date]]),1)</f>
        <v>44531</v>
      </c>
      <c r="G11693" s="1">
        <v>44536</v>
      </c>
      <c r="H11693">
        <v>2</v>
      </c>
      <c r="I11693">
        <v>56</v>
      </c>
      <c r="J11693">
        <v>799.98</v>
      </c>
      <c r="K11693">
        <v>687.98</v>
      </c>
      <c r="L11693" t="s">
        <v>1347</v>
      </c>
      <c r="M11693" t="s">
        <v>26</v>
      </c>
      <c r="N11693" t="s">
        <v>10</v>
      </c>
      <c r="O11693" t="s">
        <v>84</v>
      </c>
      <c r="P11693" t="s">
        <v>2289</v>
      </c>
      <c r="Q11693" t="s">
        <v>1901</v>
      </c>
      <c r="R11693" t="s">
        <v>2199</v>
      </c>
      <c r="S11693" t="s">
        <v>13</v>
      </c>
    </row>
    <row r="11694" spans="1:19" x14ac:dyDescent="0.35">
      <c r="A11694">
        <v>3931</v>
      </c>
      <c r="B11694" t="s">
        <v>4919</v>
      </c>
      <c r="C11694" t="s">
        <v>1346</v>
      </c>
      <c r="D11694" t="s">
        <v>3452</v>
      </c>
      <c r="E11694">
        <v>5</v>
      </c>
      <c r="F11694" s="8">
        <f>DATE(YEAR(project_c[[#This Row],[order_date]]),MONTH(project_c[[#This Row],[order_date]]),1)</f>
        <v>44470</v>
      </c>
      <c r="G11694" s="1">
        <v>44471</v>
      </c>
      <c r="H11694">
        <v>4</v>
      </c>
      <c r="I11694">
        <v>0.25</v>
      </c>
      <c r="J11694">
        <v>2.2200000000000002</v>
      </c>
      <c r="K11694">
        <v>0.97</v>
      </c>
      <c r="L11694" t="s">
        <v>1347</v>
      </c>
      <c r="M11694" t="s">
        <v>26</v>
      </c>
      <c r="N11694" t="s">
        <v>10</v>
      </c>
      <c r="O11694" t="s">
        <v>84</v>
      </c>
      <c r="P11694" t="s">
        <v>3453</v>
      </c>
      <c r="Q11694" t="s">
        <v>2522</v>
      </c>
      <c r="R11694" t="s">
        <v>2523</v>
      </c>
      <c r="S11694" t="s">
        <v>13</v>
      </c>
    </row>
    <row r="11695" spans="1:19" x14ac:dyDescent="0.35">
      <c r="A11695">
        <v>4306</v>
      </c>
      <c r="B11695" t="s">
        <v>4919</v>
      </c>
      <c r="C11695" t="s">
        <v>1346</v>
      </c>
      <c r="D11695" t="s">
        <v>3464</v>
      </c>
      <c r="E11695">
        <v>3</v>
      </c>
      <c r="F11695" s="8">
        <f>DATE(YEAR(project_c[[#This Row],[order_date]]),MONTH(project_c[[#This Row],[order_date]]),1)</f>
        <v>44866</v>
      </c>
      <c r="G11695" s="1">
        <v>44884</v>
      </c>
      <c r="H11695">
        <v>6</v>
      </c>
      <c r="I11695">
        <v>0.3</v>
      </c>
      <c r="J11695">
        <v>3.552</v>
      </c>
      <c r="K11695">
        <v>2.6520000000000001</v>
      </c>
      <c r="L11695" t="s">
        <v>1347</v>
      </c>
      <c r="M11695" t="s">
        <v>26</v>
      </c>
      <c r="N11695" t="s">
        <v>10</v>
      </c>
      <c r="O11695" t="s">
        <v>84</v>
      </c>
      <c r="P11695" t="s">
        <v>3465</v>
      </c>
      <c r="Q11695" t="s">
        <v>2522</v>
      </c>
      <c r="R11695" t="s">
        <v>2523</v>
      </c>
      <c r="S11695" t="s">
        <v>13</v>
      </c>
    </row>
    <row r="11696" spans="1:19" x14ac:dyDescent="0.35">
      <c r="A11696">
        <v>4305</v>
      </c>
      <c r="B11696" t="s">
        <v>4919</v>
      </c>
      <c r="C11696" t="s">
        <v>1346</v>
      </c>
      <c r="D11696" t="s">
        <v>2761</v>
      </c>
      <c r="E11696">
        <v>6</v>
      </c>
      <c r="F11696" s="8">
        <f>DATE(YEAR(project_c[[#This Row],[order_date]]),MONTH(project_c[[#This Row],[order_date]]),1)</f>
        <v>44866</v>
      </c>
      <c r="G11696" s="1">
        <v>44884</v>
      </c>
      <c r="H11696">
        <v>6</v>
      </c>
      <c r="I11696">
        <v>0.45</v>
      </c>
      <c r="J11696">
        <v>15.06</v>
      </c>
      <c r="K11696">
        <v>12.36</v>
      </c>
      <c r="L11696" t="s">
        <v>1347</v>
      </c>
      <c r="M11696" t="s">
        <v>26</v>
      </c>
      <c r="N11696" t="s">
        <v>10</v>
      </c>
      <c r="O11696" t="s">
        <v>84</v>
      </c>
      <c r="P11696" t="s">
        <v>2762</v>
      </c>
      <c r="Q11696" t="s">
        <v>2522</v>
      </c>
      <c r="R11696" t="s">
        <v>2542</v>
      </c>
      <c r="S11696" t="s">
        <v>13</v>
      </c>
    </row>
    <row r="11697" spans="1:19" x14ac:dyDescent="0.35">
      <c r="A11697">
        <v>5300</v>
      </c>
      <c r="B11697" t="s">
        <v>4918</v>
      </c>
      <c r="C11697" t="s">
        <v>1346</v>
      </c>
      <c r="D11697" t="s">
        <v>2608</v>
      </c>
      <c r="E11697">
        <v>2</v>
      </c>
      <c r="F11697" s="8">
        <f>DATE(YEAR(project_c[[#This Row],[order_date]]),MONTH(project_c[[#This Row],[order_date]]),1)</f>
        <v>44805</v>
      </c>
      <c r="G11697" s="1">
        <v>44826</v>
      </c>
      <c r="H11697">
        <v>2</v>
      </c>
      <c r="I11697">
        <v>6.8</v>
      </c>
      <c r="J11697">
        <v>63.968000000000004</v>
      </c>
      <c r="K11697">
        <v>50.368000000000002</v>
      </c>
      <c r="L11697" t="s">
        <v>1347</v>
      </c>
      <c r="M11697" t="s">
        <v>26</v>
      </c>
      <c r="N11697" t="s">
        <v>10</v>
      </c>
      <c r="O11697" t="s">
        <v>84</v>
      </c>
      <c r="P11697" t="s">
        <v>2609</v>
      </c>
      <c r="Q11697" t="s">
        <v>2522</v>
      </c>
      <c r="R11697" t="s">
        <v>2539</v>
      </c>
      <c r="S11697" t="s">
        <v>13</v>
      </c>
    </row>
    <row r="11698" spans="1:19" x14ac:dyDescent="0.35">
      <c r="A11698">
        <v>1763</v>
      </c>
      <c r="B11698" t="s">
        <v>4918</v>
      </c>
      <c r="C11698" t="s">
        <v>1348</v>
      </c>
      <c r="D11698" t="s">
        <v>3396</v>
      </c>
      <c r="E11698">
        <v>3</v>
      </c>
      <c r="F11698" s="8">
        <f>DATE(YEAR(project_c[[#This Row],[order_date]]),MONTH(project_c[[#This Row],[order_date]]),1)</f>
        <v>43831</v>
      </c>
      <c r="G11698" s="1">
        <v>43836</v>
      </c>
      <c r="H11698">
        <v>2</v>
      </c>
      <c r="I11698">
        <v>2.2799999999999998</v>
      </c>
      <c r="J11698">
        <v>15.54</v>
      </c>
      <c r="K11698">
        <v>8.6999999999999993</v>
      </c>
      <c r="L11698" t="s">
        <v>1349</v>
      </c>
      <c r="M11698" t="s">
        <v>9</v>
      </c>
      <c r="N11698" t="s">
        <v>10</v>
      </c>
      <c r="O11698" t="s">
        <v>48</v>
      </c>
      <c r="P11698" t="s">
        <v>3397</v>
      </c>
      <c r="Q11698" t="s">
        <v>2522</v>
      </c>
      <c r="R11698" t="s">
        <v>2542</v>
      </c>
      <c r="S11698" t="s">
        <v>13</v>
      </c>
    </row>
    <row r="11699" spans="1:19" x14ac:dyDescent="0.35">
      <c r="A11699">
        <v>2368</v>
      </c>
      <c r="B11699" t="s">
        <v>4919</v>
      </c>
      <c r="C11699" t="s">
        <v>1348</v>
      </c>
      <c r="D11699" t="s">
        <v>4815</v>
      </c>
      <c r="E11699">
        <v>3</v>
      </c>
      <c r="F11699" s="8">
        <f>DATE(YEAR(project_c[[#This Row],[order_date]]),MONTH(project_c[[#This Row],[order_date]]),1)</f>
        <v>44501</v>
      </c>
      <c r="G11699" s="1">
        <v>44514</v>
      </c>
      <c r="H11699">
        <v>5</v>
      </c>
      <c r="I11699">
        <v>4.82</v>
      </c>
      <c r="J11699">
        <v>76.14</v>
      </c>
      <c r="K11699">
        <v>61.68</v>
      </c>
      <c r="L11699" t="s">
        <v>1349</v>
      </c>
      <c r="M11699" t="s">
        <v>9</v>
      </c>
      <c r="N11699" t="s">
        <v>10</v>
      </c>
      <c r="O11699" t="s">
        <v>48</v>
      </c>
      <c r="P11699" t="s">
        <v>4816</v>
      </c>
      <c r="Q11699" t="s">
        <v>4250</v>
      </c>
      <c r="R11699" t="s">
        <v>4251</v>
      </c>
      <c r="S11699" t="s">
        <v>13</v>
      </c>
    </row>
    <row r="11700" spans="1:19" x14ac:dyDescent="0.35">
      <c r="A11700">
        <v>2369</v>
      </c>
      <c r="B11700" t="s">
        <v>4919</v>
      </c>
      <c r="C11700" t="s">
        <v>1348</v>
      </c>
      <c r="D11700" t="s">
        <v>4118</v>
      </c>
      <c r="E11700">
        <v>2</v>
      </c>
      <c r="F11700" s="8">
        <f>DATE(YEAR(project_c[[#This Row],[order_date]]),MONTH(project_c[[#This Row],[order_date]]),1)</f>
        <v>44501</v>
      </c>
      <c r="G11700" s="1">
        <v>44514</v>
      </c>
      <c r="H11700">
        <v>5</v>
      </c>
      <c r="I11700">
        <v>0.72</v>
      </c>
      <c r="J11700">
        <v>4</v>
      </c>
      <c r="K11700">
        <v>2.56</v>
      </c>
      <c r="L11700" t="s">
        <v>1349</v>
      </c>
      <c r="M11700" t="s">
        <v>9</v>
      </c>
      <c r="N11700" t="s">
        <v>10</v>
      </c>
      <c r="O11700" t="s">
        <v>48</v>
      </c>
      <c r="P11700" t="s">
        <v>4119</v>
      </c>
      <c r="Q11700" t="s">
        <v>2522</v>
      </c>
      <c r="R11700" t="s">
        <v>2523</v>
      </c>
      <c r="S11700" t="s">
        <v>13</v>
      </c>
    </row>
    <row r="11701" spans="1:19" x14ac:dyDescent="0.35">
      <c r="A11701">
        <v>2383</v>
      </c>
      <c r="B11701" t="s">
        <v>4919</v>
      </c>
      <c r="C11701" t="s">
        <v>1348</v>
      </c>
      <c r="D11701" t="s">
        <v>3754</v>
      </c>
      <c r="E11701">
        <v>3</v>
      </c>
      <c r="F11701" s="8">
        <f>DATE(YEAR(project_c[[#This Row],[order_date]]),MONTH(project_c[[#This Row],[order_date]]),1)</f>
        <v>44348</v>
      </c>
      <c r="G11701" s="1">
        <v>44363</v>
      </c>
      <c r="H11701">
        <v>4</v>
      </c>
      <c r="I11701">
        <v>4.26</v>
      </c>
      <c r="J11701">
        <v>21.768000000000001</v>
      </c>
      <c r="K11701">
        <v>8.9879999999999995</v>
      </c>
      <c r="L11701" t="s">
        <v>1349</v>
      </c>
      <c r="M11701" t="s">
        <v>9</v>
      </c>
      <c r="N11701" t="s">
        <v>10</v>
      </c>
      <c r="O11701" t="s">
        <v>48</v>
      </c>
      <c r="P11701" t="s">
        <v>3755</v>
      </c>
      <c r="Q11701" t="s">
        <v>2522</v>
      </c>
      <c r="R11701" t="s">
        <v>2542</v>
      </c>
      <c r="S11701" t="s">
        <v>13</v>
      </c>
    </row>
    <row r="11702" spans="1:19" x14ac:dyDescent="0.35">
      <c r="A11702">
        <v>2382</v>
      </c>
      <c r="B11702" t="s">
        <v>4919</v>
      </c>
      <c r="C11702" t="s">
        <v>1348</v>
      </c>
      <c r="D11702" t="s">
        <v>3132</v>
      </c>
      <c r="E11702">
        <v>3</v>
      </c>
      <c r="F11702" s="8">
        <f>DATE(YEAR(project_c[[#This Row],[order_date]]),MONTH(project_c[[#This Row],[order_date]]),1)</f>
        <v>44348</v>
      </c>
      <c r="G11702" s="1">
        <v>44363</v>
      </c>
      <c r="H11702">
        <v>4</v>
      </c>
      <c r="I11702">
        <v>1.48</v>
      </c>
      <c r="J11702">
        <v>8.8559999999999999</v>
      </c>
      <c r="K11702">
        <v>4.4160000000000004</v>
      </c>
      <c r="L11702" t="s">
        <v>1349</v>
      </c>
      <c r="M11702" t="s">
        <v>9</v>
      </c>
      <c r="N11702" t="s">
        <v>10</v>
      </c>
      <c r="O11702" t="s">
        <v>48</v>
      </c>
      <c r="P11702" t="s">
        <v>3133</v>
      </c>
      <c r="Q11702" t="s">
        <v>2522</v>
      </c>
      <c r="R11702" t="s">
        <v>2534</v>
      </c>
      <c r="S11702" t="s">
        <v>13</v>
      </c>
    </row>
    <row r="11703" spans="1:19" x14ac:dyDescent="0.35">
      <c r="A11703">
        <v>15080</v>
      </c>
      <c r="B11703" t="s">
        <v>4919</v>
      </c>
      <c r="C11703" t="s">
        <v>1348</v>
      </c>
      <c r="D11703" t="s">
        <v>1920</v>
      </c>
      <c r="E11703">
        <v>1</v>
      </c>
      <c r="F11703" s="8">
        <f>DATE(YEAR(project_c[[#This Row],[order_date]]),MONTH(project_c[[#This Row],[order_date]]),1)</f>
        <v>44682</v>
      </c>
      <c r="G11703" s="1">
        <v>44684</v>
      </c>
      <c r="H11703">
        <v>5</v>
      </c>
      <c r="I11703">
        <v>17.82</v>
      </c>
      <c r="J11703">
        <v>27.713000000000001</v>
      </c>
      <c r="K11703">
        <v>9.8930000000000007</v>
      </c>
      <c r="L11703" t="s">
        <v>1349</v>
      </c>
      <c r="M11703" t="s">
        <v>9</v>
      </c>
      <c r="N11703" t="s">
        <v>10</v>
      </c>
      <c r="O11703" t="s">
        <v>48</v>
      </c>
      <c r="P11703" t="s">
        <v>1921</v>
      </c>
      <c r="Q11703" t="s">
        <v>1901</v>
      </c>
      <c r="R11703" t="s">
        <v>1902</v>
      </c>
      <c r="S11703" t="s">
        <v>13</v>
      </c>
    </row>
    <row r="11704" spans="1:19" x14ac:dyDescent="0.35">
      <c r="A11704">
        <v>1764</v>
      </c>
      <c r="B11704" t="s">
        <v>4919</v>
      </c>
      <c r="C11704" t="s">
        <v>1350</v>
      </c>
      <c r="D11704" t="s">
        <v>2400</v>
      </c>
      <c r="E11704">
        <v>1</v>
      </c>
      <c r="F11704" s="8">
        <f>DATE(YEAR(project_c[[#This Row],[order_date]]),MONTH(project_c[[#This Row],[order_date]]),1)</f>
        <v>44044</v>
      </c>
      <c r="G11704" s="1">
        <v>44048</v>
      </c>
      <c r="H11704">
        <v>6</v>
      </c>
      <c r="I11704">
        <v>2.2200000000000002</v>
      </c>
      <c r="J11704">
        <v>13.09</v>
      </c>
      <c r="K11704">
        <v>10.87</v>
      </c>
      <c r="L11704" t="s">
        <v>1351</v>
      </c>
      <c r="M11704" t="s">
        <v>9</v>
      </c>
      <c r="N11704" t="s">
        <v>10</v>
      </c>
      <c r="O11704" t="s">
        <v>48</v>
      </c>
      <c r="P11704" t="s">
        <v>2401</v>
      </c>
      <c r="Q11704" t="s">
        <v>1901</v>
      </c>
      <c r="R11704" t="s">
        <v>1909</v>
      </c>
      <c r="S11704" t="s">
        <v>13</v>
      </c>
    </row>
    <row r="11705" spans="1:19" x14ac:dyDescent="0.35">
      <c r="A11705">
        <v>1765</v>
      </c>
      <c r="B11705" t="s">
        <v>4919</v>
      </c>
      <c r="C11705" t="s">
        <v>1350</v>
      </c>
      <c r="D11705" t="s">
        <v>3530</v>
      </c>
      <c r="E11705">
        <v>2</v>
      </c>
      <c r="F11705" s="8">
        <f>DATE(YEAR(project_c[[#This Row],[order_date]]),MONTH(project_c[[#This Row],[order_date]]),1)</f>
        <v>44044</v>
      </c>
      <c r="G11705" s="1">
        <v>44048</v>
      </c>
      <c r="H11705">
        <v>6</v>
      </c>
      <c r="I11705">
        <v>1.07</v>
      </c>
      <c r="J11705">
        <v>12.62</v>
      </c>
      <c r="K11705">
        <v>10.48</v>
      </c>
      <c r="L11705" t="s">
        <v>1351</v>
      </c>
      <c r="M11705" t="s">
        <v>9</v>
      </c>
      <c r="N11705" t="s">
        <v>10</v>
      </c>
      <c r="O11705" t="s">
        <v>48</v>
      </c>
      <c r="P11705" t="s">
        <v>3531</v>
      </c>
      <c r="Q11705" t="s">
        <v>2522</v>
      </c>
      <c r="R11705" t="s">
        <v>2559</v>
      </c>
      <c r="S11705" t="s">
        <v>13</v>
      </c>
    </row>
    <row r="11706" spans="1:19" x14ac:dyDescent="0.35">
      <c r="A11706">
        <v>1766</v>
      </c>
      <c r="B11706" t="s">
        <v>4919</v>
      </c>
      <c r="C11706" t="s">
        <v>1350</v>
      </c>
      <c r="D11706" t="s">
        <v>4170</v>
      </c>
      <c r="E11706">
        <v>2</v>
      </c>
      <c r="F11706" s="8">
        <f>DATE(YEAR(project_c[[#This Row],[order_date]]),MONTH(project_c[[#This Row],[order_date]]),1)</f>
        <v>44044</v>
      </c>
      <c r="G11706" s="1">
        <v>44048</v>
      </c>
      <c r="H11706">
        <v>6</v>
      </c>
      <c r="I11706">
        <v>2.2999999999999998</v>
      </c>
      <c r="J11706">
        <v>45.98</v>
      </c>
      <c r="K11706">
        <v>41.38</v>
      </c>
      <c r="L11706" t="s">
        <v>1351</v>
      </c>
      <c r="M11706" t="s">
        <v>9</v>
      </c>
      <c r="N11706" t="s">
        <v>10</v>
      </c>
      <c r="O11706" t="s">
        <v>48</v>
      </c>
      <c r="P11706" t="s">
        <v>4171</v>
      </c>
      <c r="Q11706" t="s">
        <v>2522</v>
      </c>
      <c r="R11706" t="s">
        <v>2528</v>
      </c>
      <c r="S11706" t="s">
        <v>13</v>
      </c>
    </row>
    <row r="11707" spans="1:19" x14ac:dyDescent="0.35">
      <c r="A11707">
        <v>2546</v>
      </c>
      <c r="B11707" t="s">
        <v>4919</v>
      </c>
      <c r="C11707" t="s">
        <v>1350</v>
      </c>
      <c r="D11707" t="s">
        <v>3068</v>
      </c>
      <c r="E11707">
        <v>3</v>
      </c>
      <c r="F11707" s="8">
        <f>DATE(YEAR(project_c[[#This Row],[order_date]]),MONTH(project_c[[#This Row],[order_date]]),1)</f>
        <v>44287</v>
      </c>
      <c r="G11707" s="1">
        <v>44299</v>
      </c>
      <c r="H11707">
        <v>7</v>
      </c>
      <c r="I11707">
        <v>0.5</v>
      </c>
      <c r="J11707">
        <v>3.48</v>
      </c>
      <c r="K11707">
        <v>1.98</v>
      </c>
      <c r="L11707" t="s">
        <v>1351</v>
      </c>
      <c r="M11707" t="s">
        <v>9</v>
      </c>
      <c r="N11707" t="s">
        <v>10</v>
      </c>
      <c r="O11707" t="s">
        <v>48</v>
      </c>
      <c r="P11707" t="s">
        <v>3069</v>
      </c>
      <c r="Q11707" t="s">
        <v>2522</v>
      </c>
      <c r="R11707" t="s">
        <v>2523</v>
      </c>
      <c r="S11707" t="s">
        <v>13</v>
      </c>
    </row>
    <row r="11708" spans="1:19" x14ac:dyDescent="0.35">
      <c r="A11708">
        <v>6172</v>
      </c>
      <c r="B11708" t="s">
        <v>4917</v>
      </c>
      <c r="C11708" t="s">
        <v>1350</v>
      </c>
      <c r="D11708" t="s">
        <v>3940</v>
      </c>
      <c r="E11708">
        <v>1</v>
      </c>
      <c r="F11708" s="8">
        <f>DATE(YEAR(project_c[[#This Row],[order_date]]),MONTH(project_c[[#This Row],[order_date]]),1)</f>
        <v>44805</v>
      </c>
      <c r="G11708" s="1">
        <v>44806</v>
      </c>
      <c r="H11708">
        <v>0</v>
      </c>
      <c r="I11708">
        <v>0.89</v>
      </c>
      <c r="J11708">
        <v>1.81</v>
      </c>
      <c r="K11708">
        <v>0.92</v>
      </c>
      <c r="L11708" t="s">
        <v>1351</v>
      </c>
      <c r="M11708" t="s">
        <v>9</v>
      </c>
      <c r="N11708" t="s">
        <v>10</v>
      </c>
      <c r="O11708" t="s">
        <v>48</v>
      </c>
      <c r="P11708" t="s">
        <v>3941</v>
      </c>
      <c r="Q11708" t="s">
        <v>2522</v>
      </c>
      <c r="R11708" t="s">
        <v>2616</v>
      </c>
      <c r="S11708" t="s">
        <v>13</v>
      </c>
    </row>
    <row r="11709" spans="1:19" x14ac:dyDescent="0.35">
      <c r="A11709">
        <v>4623</v>
      </c>
      <c r="B11709" t="s">
        <v>4919</v>
      </c>
      <c r="C11709" t="s">
        <v>1350</v>
      </c>
      <c r="D11709" t="s">
        <v>3828</v>
      </c>
      <c r="E11709">
        <v>3</v>
      </c>
      <c r="F11709" s="8">
        <f>DATE(YEAR(project_c[[#This Row],[order_date]]),MONTH(project_c[[#This Row],[order_date]]),1)</f>
        <v>44713</v>
      </c>
      <c r="G11709" s="1">
        <v>44725</v>
      </c>
      <c r="H11709">
        <v>4</v>
      </c>
      <c r="I11709">
        <v>5.28</v>
      </c>
      <c r="J11709">
        <v>31.05</v>
      </c>
      <c r="K11709">
        <v>15.21</v>
      </c>
      <c r="L11709" t="s">
        <v>1351</v>
      </c>
      <c r="M11709" t="s">
        <v>9</v>
      </c>
      <c r="N11709" t="s">
        <v>10</v>
      </c>
      <c r="O11709" t="s">
        <v>48</v>
      </c>
      <c r="P11709" t="s">
        <v>3829</v>
      </c>
      <c r="Q11709" t="s">
        <v>2522</v>
      </c>
      <c r="R11709" t="s">
        <v>2534</v>
      </c>
      <c r="S11709" t="s">
        <v>13</v>
      </c>
    </row>
    <row r="11710" spans="1:19" x14ac:dyDescent="0.35">
      <c r="A11710">
        <v>6173</v>
      </c>
      <c r="B11710" t="s">
        <v>4917</v>
      </c>
      <c r="C11710" t="s">
        <v>1350</v>
      </c>
      <c r="D11710" t="s">
        <v>3088</v>
      </c>
      <c r="E11710">
        <v>2</v>
      </c>
      <c r="F11710" s="8">
        <f>DATE(YEAR(project_c[[#This Row],[order_date]]),MONTH(project_c[[#This Row],[order_date]]),1)</f>
        <v>44805</v>
      </c>
      <c r="G11710" s="1">
        <v>44806</v>
      </c>
      <c r="H11710">
        <v>0</v>
      </c>
      <c r="I11710">
        <v>0.63</v>
      </c>
      <c r="J11710">
        <v>6.6</v>
      </c>
      <c r="K11710">
        <v>5.34</v>
      </c>
      <c r="L11710" t="s">
        <v>1351</v>
      </c>
      <c r="M11710" t="s">
        <v>9</v>
      </c>
      <c r="N11710" t="s">
        <v>10</v>
      </c>
      <c r="O11710" t="s">
        <v>48</v>
      </c>
      <c r="P11710" t="s">
        <v>3089</v>
      </c>
      <c r="Q11710" t="s">
        <v>2522</v>
      </c>
      <c r="R11710" t="s">
        <v>2523</v>
      </c>
      <c r="S11710" t="s">
        <v>13</v>
      </c>
    </row>
    <row r="11711" spans="1:19" x14ac:dyDescent="0.35">
      <c r="A11711">
        <v>4919</v>
      </c>
      <c r="B11711" t="s">
        <v>4917</v>
      </c>
      <c r="C11711" t="s">
        <v>1350</v>
      </c>
      <c r="D11711" t="s">
        <v>2195</v>
      </c>
      <c r="E11711">
        <v>1</v>
      </c>
      <c r="F11711" s="8">
        <f>DATE(YEAR(project_c[[#This Row],[order_date]]),MONTH(project_c[[#This Row],[order_date]]),1)</f>
        <v>44835</v>
      </c>
      <c r="G11711" s="1">
        <v>44858</v>
      </c>
      <c r="H11711">
        <v>0</v>
      </c>
      <c r="I11711">
        <v>22.4</v>
      </c>
      <c r="J11711">
        <v>159.99</v>
      </c>
      <c r="K11711">
        <v>137.59</v>
      </c>
      <c r="L11711" t="s">
        <v>1351</v>
      </c>
      <c r="M11711" t="s">
        <v>9</v>
      </c>
      <c r="N11711" t="s">
        <v>10</v>
      </c>
      <c r="O11711" t="s">
        <v>48</v>
      </c>
      <c r="P11711" t="s">
        <v>2196</v>
      </c>
      <c r="Q11711" t="s">
        <v>1901</v>
      </c>
      <c r="R11711" t="s">
        <v>1909</v>
      </c>
      <c r="S11711" t="s">
        <v>13</v>
      </c>
    </row>
    <row r="11712" spans="1:19" x14ac:dyDescent="0.35">
      <c r="A11712">
        <v>5342</v>
      </c>
      <c r="B11712" t="s">
        <v>4919</v>
      </c>
      <c r="C11712" t="s">
        <v>1350</v>
      </c>
      <c r="D11712" t="s">
        <v>1916</v>
      </c>
      <c r="E11712">
        <v>2</v>
      </c>
      <c r="F11712" s="8">
        <f>DATE(YEAR(project_c[[#This Row],[order_date]]),MONTH(project_c[[#This Row],[order_date]]),1)</f>
        <v>44682</v>
      </c>
      <c r="G11712" s="1">
        <v>44690</v>
      </c>
      <c r="H11712">
        <v>5</v>
      </c>
      <c r="I11712">
        <v>5.64</v>
      </c>
      <c r="J11712">
        <v>75.180000000000007</v>
      </c>
      <c r="K11712">
        <v>63.9</v>
      </c>
      <c r="L11712" t="s">
        <v>1351</v>
      </c>
      <c r="M11712" t="s">
        <v>9</v>
      </c>
      <c r="N11712" t="s">
        <v>10</v>
      </c>
      <c r="O11712" t="s">
        <v>48</v>
      </c>
      <c r="P11712" t="s">
        <v>1917</v>
      </c>
      <c r="Q11712" t="s">
        <v>1901</v>
      </c>
      <c r="R11712" t="s">
        <v>1909</v>
      </c>
      <c r="S11712" t="s">
        <v>13</v>
      </c>
    </row>
    <row r="11713" spans="1:19" x14ac:dyDescent="0.35">
      <c r="A11713">
        <v>1768</v>
      </c>
      <c r="B11713" t="s">
        <v>4920</v>
      </c>
      <c r="C11713" t="s">
        <v>1352</v>
      </c>
      <c r="D11713" t="s">
        <v>2697</v>
      </c>
      <c r="E11713">
        <v>4</v>
      </c>
      <c r="F11713" s="8">
        <f>DATE(YEAR(project_c[[#This Row],[order_date]]),MONTH(project_c[[#This Row],[order_date]]),1)</f>
        <v>44166</v>
      </c>
      <c r="G11713" s="1">
        <v>44170</v>
      </c>
      <c r="H11713">
        <v>2</v>
      </c>
      <c r="I11713">
        <v>16.190000000000001</v>
      </c>
      <c r="J11713">
        <v>172.73599999999999</v>
      </c>
      <c r="K11713">
        <v>107.976</v>
      </c>
      <c r="L11713" t="s">
        <v>1353</v>
      </c>
      <c r="M11713" t="s">
        <v>38</v>
      </c>
      <c r="N11713" t="s">
        <v>10</v>
      </c>
      <c r="O11713" t="s">
        <v>65</v>
      </c>
      <c r="P11713" t="s">
        <v>2698</v>
      </c>
      <c r="Q11713" t="s">
        <v>2522</v>
      </c>
      <c r="R11713" t="s">
        <v>2559</v>
      </c>
      <c r="S11713" t="s">
        <v>23</v>
      </c>
    </row>
    <row r="11714" spans="1:19" x14ac:dyDescent="0.35">
      <c r="A11714">
        <v>1767</v>
      </c>
      <c r="B11714" t="s">
        <v>4920</v>
      </c>
      <c r="C11714" t="s">
        <v>1352</v>
      </c>
      <c r="D11714" t="s">
        <v>2679</v>
      </c>
      <c r="E11714">
        <v>7</v>
      </c>
      <c r="F11714" s="8">
        <f>DATE(YEAR(project_c[[#This Row],[order_date]]),MONTH(project_c[[#This Row],[order_date]]),1)</f>
        <v>44166</v>
      </c>
      <c r="G11714" s="1">
        <v>44170</v>
      </c>
      <c r="H11714">
        <v>2</v>
      </c>
      <c r="I11714">
        <v>7.47</v>
      </c>
      <c r="J11714">
        <v>278.76799999999997</v>
      </c>
      <c r="K11714">
        <v>226.47800000000001</v>
      </c>
      <c r="L11714" t="s">
        <v>1353</v>
      </c>
      <c r="M11714" t="s">
        <v>38</v>
      </c>
      <c r="N11714" t="s">
        <v>10</v>
      </c>
      <c r="O11714" t="s">
        <v>65</v>
      </c>
      <c r="P11714" t="s">
        <v>2680</v>
      </c>
      <c r="Q11714" t="s">
        <v>2522</v>
      </c>
      <c r="R11714" t="s">
        <v>2539</v>
      </c>
      <c r="S11714" t="s">
        <v>23</v>
      </c>
    </row>
    <row r="11715" spans="1:19" x14ac:dyDescent="0.35">
      <c r="A11715">
        <v>3229</v>
      </c>
      <c r="B11715" t="s">
        <v>4918</v>
      </c>
      <c r="C11715" t="s">
        <v>1352</v>
      </c>
      <c r="D11715" t="s">
        <v>4098</v>
      </c>
      <c r="E11715">
        <v>5</v>
      </c>
      <c r="F11715" s="8">
        <f>DATE(YEAR(project_c[[#This Row],[order_date]]),MONTH(project_c[[#This Row],[order_date]]),1)</f>
        <v>44228</v>
      </c>
      <c r="G11715" s="1">
        <v>44237</v>
      </c>
      <c r="H11715">
        <v>4</v>
      </c>
      <c r="I11715">
        <v>8.11</v>
      </c>
      <c r="J11715">
        <v>77.239999999999995</v>
      </c>
      <c r="K11715">
        <v>36.69</v>
      </c>
      <c r="L11715" t="s">
        <v>1353</v>
      </c>
      <c r="M11715" t="s">
        <v>38</v>
      </c>
      <c r="N11715" t="s">
        <v>10</v>
      </c>
      <c r="O11715" t="s">
        <v>65</v>
      </c>
      <c r="P11715" t="s">
        <v>4099</v>
      </c>
      <c r="Q11715" t="s">
        <v>2522</v>
      </c>
      <c r="R11715" t="s">
        <v>2559</v>
      </c>
      <c r="S11715" t="s">
        <v>23</v>
      </c>
    </row>
    <row r="11716" spans="1:19" x14ac:dyDescent="0.35">
      <c r="A11716">
        <v>3455</v>
      </c>
      <c r="B11716" t="s">
        <v>4919</v>
      </c>
      <c r="C11716" t="s">
        <v>1352</v>
      </c>
      <c r="D11716" t="s">
        <v>3620</v>
      </c>
      <c r="E11716">
        <v>5</v>
      </c>
      <c r="F11716" s="8">
        <f>DATE(YEAR(project_c[[#This Row],[order_date]]),MONTH(project_c[[#This Row],[order_date]]),1)</f>
        <v>44470</v>
      </c>
      <c r="G11716" s="1">
        <v>44498</v>
      </c>
      <c r="H11716">
        <v>4</v>
      </c>
      <c r="I11716">
        <v>1.27</v>
      </c>
      <c r="J11716">
        <v>33.4</v>
      </c>
      <c r="K11716">
        <v>27.05</v>
      </c>
      <c r="L11716" t="s">
        <v>1353</v>
      </c>
      <c r="M11716" t="s">
        <v>38</v>
      </c>
      <c r="N11716" t="s">
        <v>10</v>
      </c>
      <c r="O11716" t="s">
        <v>65</v>
      </c>
      <c r="P11716" t="s">
        <v>3621</v>
      </c>
      <c r="Q11716" t="s">
        <v>2522</v>
      </c>
      <c r="R11716" t="s">
        <v>2542</v>
      </c>
      <c r="S11716" t="s">
        <v>23</v>
      </c>
    </row>
    <row r="11717" spans="1:19" x14ac:dyDescent="0.35">
      <c r="A11717">
        <v>3456</v>
      </c>
      <c r="B11717" t="s">
        <v>4919</v>
      </c>
      <c r="C11717" t="s">
        <v>1352</v>
      </c>
      <c r="D11717" t="s">
        <v>2689</v>
      </c>
      <c r="E11717">
        <v>4</v>
      </c>
      <c r="F11717" s="8">
        <f>DATE(YEAR(project_c[[#This Row],[order_date]]),MONTH(project_c[[#This Row],[order_date]]),1)</f>
        <v>44470</v>
      </c>
      <c r="G11717" s="1">
        <v>44498</v>
      </c>
      <c r="H11717">
        <v>4</v>
      </c>
      <c r="I11717">
        <v>27.94</v>
      </c>
      <c r="J11717">
        <v>210.84</v>
      </c>
      <c r="K11717">
        <v>99.08</v>
      </c>
      <c r="L11717" t="s">
        <v>1353</v>
      </c>
      <c r="M11717" t="s">
        <v>38</v>
      </c>
      <c r="N11717" t="s">
        <v>10</v>
      </c>
      <c r="O11717" t="s">
        <v>65</v>
      </c>
      <c r="P11717" t="s">
        <v>2690</v>
      </c>
      <c r="Q11717" t="s">
        <v>2522</v>
      </c>
      <c r="R11717" t="s">
        <v>2539</v>
      </c>
      <c r="S11717" t="s">
        <v>23</v>
      </c>
    </row>
    <row r="11718" spans="1:19" x14ac:dyDescent="0.35">
      <c r="A11718">
        <v>15248</v>
      </c>
      <c r="B11718" t="s">
        <v>4919</v>
      </c>
      <c r="C11718" t="s">
        <v>1352</v>
      </c>
      <c r="D11718" t="s">
        <v>4210</v>
      </c>
      <c r="E11718">
        <v>1</v>
      </c>
      <c r="F11718" s="8">
        <f>DATE(YEAR(project_c[[#This Row],[order_date]]),MONTH(project_c[[#This Row],[order_date]]),1)</f>
        <v>44593</v>
      </c>
      <c r="G11718" s="1">
        <v>44599</v>
      </c>
      <c r="H11718">
        <v>4</v>
      </c>
      <c r="I11718">
        <v>14.04</v>
      </c>
      <c r="J11718">
        <v>18.542999999999999</v>
      </c>
      <c r="K11718">
        <v>4.5030000000000001</v>
      </c>
      <c r="L11718" t="s">
        <v>1353</v>
      </c>
      <c r="M11718" t="s">
        <v>38</v>
      </c>
      <c r="N11718" t="s">
        <v>10</v>
      </c>
      <c r="O11718" t="s">
        <v>65</v>
      </c>
      <c r="P11718" t="s">
        <v>4211</v>
      </c>
      <c r="Q11718" t="s">
        <v>2522</v>
      </c>
      <c r="R11718" t="s">
        <v>2531</v>
      </c>
      <c r="S11718" t="s">
        <v>23</v>
      </c>
    </row>
    <row r="11719" spans="1:19" x14ac:dyDescent="0.35">
      <c r="A11719">
        <v>5683</v>
      </c>
      <c r="B11719" t="s">
        <v>4920</v>
      </c>
      <c r="C11719" t="s">
        <v>1352</v>
      </c>
      <c r="D11719" t="s">
        <v>3622</v>
      </c>
      <c r="E11719">
        <v>4</v>
      </c>
      <c r="F11719" s="8">
        <f>DATE(YEAR(project_c[[#This Row],[order_date]]),MONTH(project_c[[#This Row],[order_date]]),1)</f>
        <v>44652</v>
      </c>
      <c r="G11719" s="1">
        <v>44679</v>
      </c>
      <c r="H11719">
        <v>3</v>
      </c>
      <c r="I11719">
        <v>2.0699999999999998</v>
      </c>
      <c r="J11719">
        <v>21.376000000000001</v>
      </c>
      <c r="K11719">
        <v>13.096</v>
      </c>
      <c r="L11719" t="s">
        <v>1353</v>
      </c>
      <c r="M11719" t="s">
        <v>38</v>
      </c>
      <c r="N11719" t="s">
        <v>10</v>
      </c>
      <c r="O11719" t="s">
        <v>65</v>
      </c>
      <c r="P11719" t="s">
        <v>3623</v>
      </c>
      <c r="Q11719" t="s">
        <v>2522</v>
      </c>
      <c r="R11719" t="s">
        <v>2542</v>
      </c>
      <c r="S11719" t="s">
        <v>23</v>
      </c>
    </row>
    <row r="11720" spans="1:19" x14ac:dyDescent="0.35">
      <c r="A11720">
        <v>5010</v>
      </c>
      <c r="B11720" t="s">
        <v>4919</v>
      </c>
      <c r="C11720" t="s">
        <v>1352</v>
      </c>
      <c r="D11720" t="s">
        <v>4497</v>
      </c>
      <c r="E11720">
        <v>1</v>
      </c>
      <c r="F11720" s="8">
        <f>DATE(YEAR(project_c[[#This Row],[order_date]]),MONTH(project_c[[#This Row],[order_date]]),1)</f>
        <v>44835</v>
      </c>
      <c r="G11720" s="1">
        <v>44850</v>
      </c>
      <c r="H11720">
        <v>4</v>
      </c>
      <c r="I11720">
        <v>38.39</v>
      </c>
      <c r="J11720">
        <v>85.308000000000007</v>
      </c>
      <c r="K11720">
        <v>46.917999999999999</v>
      </c>
      <c r="L11720" t="s">
        <v>1353</v>
      </c>
      <c r="M11720" t="s">
        <v>38</v>
      </c>
      <c r="N11720" t="s">
        <v>10</v>
      </c>
      <c r="O11720" t="s">
        <v>65</v>
      </c>
      <c r="P11720" t="s">
        <v>4498</v>
      </c>
      <c r="Q11720" t="s">
        <v>4250</v>
      </c>
      <c r="R11720" t="s">
        <v>4306</v>
      </c>
      <c r="S11720" t="s">
        <v>23</v>
      </c>
    </row>
    <row r="11721" spans="1:19" x14ac:dyDescent="0.35">
      <c r="A11721">
        <v>5682</v>
      </c>
      <c r="B11721" t="s">
        <v>4920</v>
      </c>
      <c r="C11721" t="s">
        <v>1352</v>
      </c>
      <c r="D11721" t="s">
        <v>2139</v>
      </c>
      <c r="E11721">
        <v>3</v>
      </c>
      <c r="F11721" s="8">
        <f>DATE(YEAR(project_c[[#This Row],[order_date]]),MONTH(project_c[[#This Row],[order_date]]),1)</f>
        <v>44652</v>
      </c>
      <c r="G11721" s="1">
        <v>44679</v>
      </c>
      <c r="H11721">
        <v>3</v>
      </c>
      <c r="I11721">
        <v>67.760000000000005</v>
      </c>
      <c r="J11721">
        <v>295.65600000000001</v>
      </c>
      <c r="K11721">
        <v>92.376000000000005</v>
      </c>
      <c r="L11721" t="s">
        <v>1353</v>
      </c>
      <c r="M11721" t="s">
        <v>38</v>
      </c>
      <c r="N11721" t="s">
        <v>10</v>
      </c>
      <c r="O11721" t="s">
        <v>65</v>
      </c>
      <c r="P11721" t="s">
        <v>2140</v>
      </c>
      <c r="Q11721" t="s">
        <v>1901</v>
      </c>
      <c r="R11721" t="s">
        <v>1902</v>
      </c>
      <c r="S11721" t="s">
        <v>23</v>
      </c>
    </row>
    <row r="11722" spans="1:19" x14ac:dyDescent="0.35">
      <c r="A11722">
        <v>4194</v>
      </c>
      <c r="B11722" t="s">
        <v>4919</v>
      </c>
      <c r="C11722" t="s">
        <v>1352</v>
      </c>
      <c r="D11722" t="s">
        <v>4471</v>
      </c>
      <c r="E11722">
        <v>4</v>
      </c>
      <c r="F11722" s="8">
        <f>DATE(YEAR(project_c[[#This Row],[order_date]]),MONTH(project_c[[#This Row],[order_date]]),1)</f>
        <v>44805</v>
      </c>
      <c r="G11722" s="1">
        <v>44822</v>
      </c>
      <c r="H11722">
        <v>4</v>
      </c>
      <c r="I11722">
        <v>10.98</v>
      </c>
      <c r="J11722">
        <v>268.39999999999998</v>
      </c>
      <c r="K11722">
        <v>224.48</v>
      </c>
      <c r="L11722" t="s">
        <v>1353</v>
      </c>
      <c r="M11722" t="s">
        <v>38</v>
      </c>
      <c r="N11722" t="s">
        <v>10</v>
      </c>
      <c r="O11722" t="s">
        <v>65</v>
      </c>
      <c r="P11722" t="s">
        <v>4472</v>
      </c>
      <c r="Q11722" t="s">
        <v>4250</v>
      </c>
      <c r="R11722" t="s">
        <v>4306</v>
      </c>
      <c r="S11722" t="s">
        <v>23</v>
      </c>
    </row>
    <row r="11723" spans="1:19" x14ac:dyDescent="0.35">
      <c r="A11723">
        <v>15207</v>
      </c>
      <c r="B11723" t="s">
        <v>4919</v>
      </c>
      <c r="C11723" t="s">
        <v>1352</v>
      </c>
      <c r="D11723" t="s">
        <v>2578</v>
      </c>
      <c r="E11723">
        <v>1</v>
      </c>
      <c r="F11723" s="8">
        <f>DATE(YEAR(project_c[[#This Row],[order_date]]),MONTH(project_c[[#This Row],[order_date]]),1)</f>
        <v>44682</v>
      </c>
      <c r="G11723" s="1">
        <v>44682</v>
      </c>
      <c r="H11723">
        <v>7</v>
      </c>
      <c r="I11723">
        <v>9.07</v>
      </c>
      <c r="J11723">
        <v>25.402999999999999</v>
      </c>
      <c r="K11723">
        <v>16.332999999999998</v>
      </c>
      <c r="L11723" t="s">
        <v>1353</v>
      </c>
      <c r="M11723" t="s">
        <v>38</v>
      </c>
      <c r="N11723" t="s">
        <v>10</v>
      </c>
      <c r="O11723" t="s">
        <v>65</v>
      </c>
      <c r="P11723" t="s">
        <v>2579</v>
      </c>
      <c r="Q11723" t="s">
        <v>2522</v>
      </c>
      <c r="R11723" t="s">
        <v>2523</v>
      </c>
      <c r="S11723" t="s">
        <v>23</v>
      </c>
    </row>
    <row r="11724" spans="1:19" x14ac:dyDescent="0.35">
      <c r="A11724">
        <v>15228</v>
      </c>
      <c r="B11724" t="s">
        <v>4919</v>
      </c>
      <c r="C11724" t="s">
        <v>1352</v>
      </c>
      <c r="D11724" t="s">
        <v>4248</v>
      </c>
      <c r="E11724">
        <v>1</v>
      </c>
      <c r="F11724" s="8">
        <f>DATE(YEAR(project_c[[#This Row],[order_date]]),MONTH(project_c[[#This Row],[order_date]]),1)</f>
        <v>44593</v>
      </c>
      <c r="G11724" s="1">
        <v>44600</v>
      </c>
      <c r="H11724">
        <v>5</v>
      </c>
      <c r="I11724">
        <v>8.0399999999999991</v>
      </c>
      <c r="J11724">
        <v>21.651</v>
      </c>
      <c r="K11724">
        <v>13.611000000000001</v>
      </c>
      <c r="L11724" t="s">
        <v>1353</v>
      </c>
      <c r="M11724" t="s">
        <v>38</v>
      </c>
      <c r="N11724" t="s">
        <v>10</v>
      </c>
      <c r="O11724" t="s">
        <v>65</v>
      </c>
      <c r="P11724" t="s">
        <v>4249</v>
      </c>
      <c r="Q11724" t="s">
        <v>4250</v>
      </c>
      <c r="R11724" t="s">
        <v>4251</v>
      </c>
      <c r="S11724" t="s">
        <v>23</v>
      </c>
    </row>
    <row r="11725" spans="1:19" x14ac:dyDescent="0.35">
      <c r="A11725">
        <v>8122</v>
      </c>
      <c r="B11725" t="s">
        <v>4917</v>
      </c>
      <c r="C11725" t="s">
        <v>1352</v>
      </c>
      <c r="D11725" t="s">
        <v>4022</v>
      </c>
      <c r="E11725">
        <v>6</v>
      </c>
      <c r="F11725" s="8">
        <f>DATE(YEAR(project_c[[#This Row],[order_date]]),MONTH(project_c[[#This Row],[order_date]]),1)</f>
        <v>45231</v>
      </c>
      <c r="G11725" s="1">
        <v>45248</v>
      </c>
      <c r="H11725">
        <v>0</v>
      </c>
      <c r="I11725">
        <v>3.24</v>
      </c>
      <c r="J11725">
        <v>92.52</v>
      </c>
      <c r="K11725">
        <v>73.08</v>
      </c>
      <c r="L11725" t="s">
        <v>1353</v>
      </c>
      <c r="M11725" t="s">
        <v>38</v>
      </c>
      <c r="N11725" t="s">
        <v>10</v>
      </c>
      <c r="O11725" t="s">
        <v>65</v>
      </c>
      <c r="P11725" t="s">
        <v>4023</v>
      </c>
      <c r="Q11725" t="s">
        <v>2522</v>
      </c>
      <c r="R11725" t="s">
        <v>2559</v>
      </c>
      <c r="S11725" t="s">
        <v>23</v>
      </c>
    </row>
    <row r="11726" spans="1:19" x14ac:dyDescent="0.35">
      <c r="A11726">
        <v>8123</v>
      </c>
      <c r="B11726" t="s">
        <v>4917</v>
      </c>
      <c r="C11726" t="s">
        <v>1352</v>
      </c>
      <c r="D11726" t="s">
        <v>4242</v>
      </c>
      <c r="E11726">
        <v>1</v>
      </c>
      <c r="F11726" s="8">
        <f>DATE(YEAR(project_c[[#This Row],[order_date]]),MONTH(project_c[[#This Row],[order_date]]),1)</f>
        <v>45231</v>
      </c>
      <c r="G11726" s="1">
        <v>45248</v>
      </c>
      <c r="H11726">
        <v>0</v>
      </c>
      <c r="I11726">
        <v>16.61</v>
      </c>
      <c r="J11726">
        <v>30.21</v>
      </c>
      <c r="K11726">
        <v>13.6</v>
      </c>
      <c r="L11726" t="s">
        <v>1353</v>
      </c>
      <c r="M11726" t="s">
        <v>38</v>
      </c>
      <c r="N11726" t="s">
        <v>10</v>
      </c>
      <c r="O11726" t="s">
        <v>65</v>
      </c>
      <c r="P11726" t="s">
        <v>4243</v>
      </c>
      <c r="Q11726" t="s">
        <v>2522</v>
      </c>
      <c r="R11726" t="s">
        <v>2559</v>
      </c>
      <c r="S11726" t="s">
        <v>23</v>
      </c>
    </row>
    <row r="11727" spans="1:19" x14ac:dyDescent="0.35">
      <c r="A11727">
        <v>8124</v>
      </c>
      <c r="B11727" t="s">
        <v>4917</v>
      </c>
      <c r="C11727" t="s">
        <v>1352</v>
      </c>
      <c r="D11727" t="s">
        <v>3132</v>
      </c>
      <c r="E11727">
        <v>2</v>
      </c>
      <c r="F11727" s="8">
        <f>DATE(YEAR(project_c[[#This Row],[order_date]]),MONTH(project_c[[#This Row],[order_date]]),1)</f>
        <v>45231</v>
      </c>
      <c r="G11727" s="1">
        <v>45248</v>
      </c>
      <c r="H11727">
        <v>0</v>
      </c>
      <c r="I11727">
        <v>1.48</v>
      </c>
      <c r="J11727">
        <v>7.38</v>
      </c>
      <c r="K11727">
        <v>4.42</v>
      </c>
      <c r="L11727" t="s">
        <v>1353</v>
      </c>
      <c r="M11727" t="s">
        <v>38</v>
      </c>
      <c r="N11727" t="s">
        <v>10</v>
      </c>
      <c r="O11727" t="s">
        <v>65</v>
      </c>
      <c r="P11727" t="s">
        <v>3133</v>
      </c>
      <c r="Q11727" t="s">
        <v>2522</v>
      </c>
      <c r="R11727" t="s">
        <v>2534</v>
      </c>
      <c r="S11727" t="s">
        <v>23</v>
      </c>
    </row>
    <row r="11728" spans="1:19" x14ac:dyDescent="0.35">
      <c r="A11728">
        <v>8654</v>
      </c>
      <c r="B11728" t="s">
        <v>4920</v>
      </c>
      <c r="C11728" t="s">
        <v>1352</v>
      </c>
      <c r="D11728" t="s">
        <v>3840</v>
      </c>
      <c r="E11728">
        <v>3</v>
      </c>
      <c r="F11728" s="8">
        <f>DATE(YEAR(project_c[[#This Row],[order_date]]),MONTH(project_c[[#This Row],[order_date]]),1)</f>
        <v>45261</v>
      </c>
      <c r="G11728" s="1">
        <v>45271</v>
      </c>
      <c r="H11728">
        <v>2</v>
      </c>
      <c r="I11728">
        <v>0.85</v>
      </c>
      <c r="J11728">
        <v>5.22</v>
      </c>
      <c r="K11728">
        <v>2.67</v>
      </c>
      <c r="L11728" t="s">
        <v>1353</v>
      </c>
      <c r="M11728" t="s">
        <v>38</v>
      </c>
      <c r="N11728" t="s">
        <v>10</v>
      </c>
      <c r="O11728" t="s">
        <v>65</v>
      </c>
      <c r="P11728" t="s">
        <v>3841</v>
      </c>
      <c r="Q11728" t="s">
        <v>2522</v>
      </c>
      <c r="R11728" t="s">
        <v>2616</v>
      </c>
      <c r="S11728" t="s">
        <v>23</v>
      </c>
    </row>
    <row r="11729" spans="1:19" x14ac:dyDescent="0.35">
      <c r="A11729">
        <v>9025</v>
      </c>
      <c r="B11729" t="s">
        <v>4919</v>
      </c>
      <c r="C11729" t="s">
        <v>1352</v>
      </c>
      <c r="D11729" t="s">
        <v>3996</v>
      </c>
      <c r="E11729">
        <v>3</v>
      </c>
      <c r="F11729" s="8">
        <f>DATE(YEAR(project_c[[#This Row],[order_date]]),MONTH(project_c[[#This Row],[order_date]]),1)</f>
        <v>45200</v>
      </c>
      <c r="G11729" s="1">
        <v>45226</v>
      </c>
      <c r="H11729">
        <v>6</v>
      </c>
      <c r="I11729">
        <v>0.99</v>
      </c>
      <c r="J11729">
        <v>1.6830000000000001</v>
      </c>
      <c r="K11729">
        <v>-1.2869999999999999</v>
      </c>
      <c r="L11729" t="s">
        <v>1353</v>
      </c>
      <c r="M11729" t="s">
        <v>38</v>
      </c>
      <c r="N11729" t="s">
        <v>10</v>
      </c>
      <c r="O11729" t="s">
        <v>65</v>
      </c>
      <c r="P11729" t="s">
        <v>3997</v>
      </c>
      <c r="Q11729" t="s">
        <v>2522</v>
      </c>
      <c r="R11729" t="s">
        <v>2523</v>
      </c>
      <c r="S11729" t="s">
        <v>23</v>
      </c>
    </row>
    <row r="11730" spans="1:19" x14ac:dyDescent="0.35">
      <c r="A11730">
        <v>9026</v>
      </c>
      <c r="B11730" t="s">
        <v>4919</v>
      </c>
      <c r="C11730" t="s">
        <v>1352</v>
      </c>
      <c r="D11730" t="s">
        <v>2906</v>
      </c>
      <c r="E11730">
        <v>3</v>
      </c>
      <c r="F11730" s="8">
        <f>DATE(YEAR(project_c[[#This Row],[order_date]]),MONTH(project_c[[#This Row],[order_date]]),1)</f>
        <v>45200</v>
      </c>
      <c r="G11730" s="1">
        <v>45226</v>
      </c>
      <c r="H11730">
        <v>6</v>
      </c>
      <c r="I11730">
        <v>0.14000000000000001</v>
      </c>
      <c r="J11730">
        <v>6.5759999999999996</v>
      </c>
      <c r="K11730">
        <v>6.1559999999999997</v>
      </c>
      <c r="L11730" t="s">
        <v>1353</v>
      </c>
      <c r="M11730" t="s">
        <v>38</v>
      </c>
      <c r="N11730" t="s">
        <v>10</v>
      </c>
      <c r="O11730" t="s">
        <v>65</v>
      </c>
      <c r="P11730" t="s">
        <v>2907</v>
      </c>
      <c r="Q11730" t="s">
        <v>2522</v>
      </c>
      <c r="R11730" t="s">
        <v>2528</v>
      </c>
      <c r="S11730" t="s">
        <v>23</v>
      </c>
    </row>
    <row r="11731" spans="1:19" x14ac:dyDescent="0.35">
      <c r="A11731">
        <v>8125</v>
      </c>
      <c r="B11731" t="s">
        <v>4917</v>
      </c>
      <c r="C11731" t="s">
        <v>1352</v>
      </c>
      <c r="D11731" t="s">
        <v>3090</v>
      </c>
      <c r="E11731">
        <v>2</v>
      </c>
      <c r="F11731" s="8">
        <f>DATE(YEAR(project_c[[#This Row],[order_date]]),MONTH(project_c[[#This Row],[order_date]]),1)</f>
        <v>45231</v>
      </c>
      <c r="G11731" s="1">
        <v>45248</v>
      </c>
      <c r="H11731">
        <v>0</v>
      </c>
      <c r="I11731">
        <v>0.56000000000000005</v>
      </c>
      <c r="J11731">
        <v>2.34</v>
      </c>
      <c r="K11731">
        <v>1.22</v>
      </c>
      <c r="L11731" t="s">
        <v>1353</v>
      </c>
      <c r="M11731" t="s">
        <v>38</v>
      </c>
      <c r="N11731" t="s">
        <v>10</v>
      </c>
      <c r="O11731" t="s">
        <v>65</v>
      </c>
      <c r="P11731" t="s">
        <v>3091</v>
      </c>
      <c r="Q11731" t="s">
        <v>2522</v>
      </c>
      <c r="R11731" t="s">
        <v>2523</v>
      </c>
      <c r="S11731" t="s">
        <v>23</v>
      </c>
    </row>
    <row r="11732" spans="1:19" x14ac:dyDescent="0.35">
      <c r="A11732">
        <v>1769</v>
      </c>
      <c r="B11732" t="s">
        <v>4918</v>
      </c>
      <c r="C11732" t="s">
        <v>1354</v>
      </c>
      <c r="D11732" t="s">
        <v>3692</v>
      </c>
      <c r="E11732">
        <v>2</v>
      </c>
      <c r="F11732" s="8">
        <f>DATE(YEAR(project_c[[#This Row],[order_date]]),MONTH(project_c[[#This Row],[order_date]]),1)</f>
        <v>44105</v>
      </c>
      <c r="G11732" s="1">
        <v>44110</v>
      </c>
      <c r="H11732">
        <v>2</v>
      </c>
      <c r="I11732">
        <v>0.54</v>
      </c>
      <c r="J11732">
        <v>15.36</v>
      </c>
      <c r="K11732">
        <v>14.28</v>
      </c>
      <c r="L11732" t="s">
        <v>1355</v>
      </c>
      <c r="M11732" t="s">
        <v>38</v>
      </c>
      <c r="N11732" t="s">
        <v>10</v>
      </c>
      <c r="O11732" t="s">
        <v>340</v>
      </c>
      <c r="P11732" t="s">
        <v>3693</v>
      </c>
      <c r="Q11732" t="s">
        <v>2522</v>
      </c>
      <c r="R11732" t="s">
        <v>2523</v>
      </c>
      <c r="S11732" t="s">
        <v>18</v>
      </c>
    </row>
    <row r="11733" spans="1:19" x14ac:dyDescent="0.35">
      <c r="A11733">
        <v>2901</v>
      </c>
      <c r="B11733" t="s">
        <v>4920</v>
      </c>
      <c r="C11733" t="s">
        <v>1354</v>
      </c>
      <c r="D11733" t="s">
        <v>2053</v>
      </c>
      <c r="E11733">
        <v>3</v>
      </c>
      <c r="F11733" s="8">
        <f>DATE(YEAR(project_c[[#This Row],[order_date]]),MONTH(project_c[[#This Row],[order_date]]),1)</f>
        <v>44256</v>
      </c>
      <c r="G11733" s="1">
        <v>44278</v>
      </c>
      <c r="H11733">
        <v>2</v>
      </c>
      <c r="I11733">
        <v>16</v>
      </c>
      <c r="J11733">
        <v>239.97</v>
      </c>
      <c r="K11733">
        <v>191.97</v>
      </c>
      <c r="L11733" t="s">
        <v>1355</v>
      </c>
      <c r="M11733" t="s">
        <v>38</v>
      </c>
      <c r="N11733" t="s">
        <v>10</v>
      </c>
      <c r="O11733" t="s">
        <v>340</v>
      </c>
      <c r="P11733" t="s">
        <v>2054</v>
      </c>
      <c r="Q11733" t="s">
        <v>1901</v>
      </c>
      <c r="R11733" t="s">
        <v>1909</v>
      </c>
      <c r="S11733" t="s">
        <v>18</v>
      </c>
    </row>
    <row r="11734" spans="1:19" x14ac:dyDescent="0.35">
      <c r="A11734">
        <v>4123</v>
      </c>
      <c r="B11734" t="s">
        <v>4919</v>
      </c>
      <c r="C11734" t="s">
        <v>1354</v>
      </c>
      <c r="D11734" t="s">
        <v>3926</v>
      </c>
      <c r="E11734">
        <v>3</v>
      </c>
      <c r="F11734" s="8">
        <f>DATE(YEAR(project_c[[#This Row],[order_date]]),MONTH(project_c[[#This Row],[order_date]]),1)</f>
        <v>44743</v>
      </c>
      <c r="G11734" s="1">
        <v>44758</v>
      </c>
      <c r="H11734">
        <v>6</v>
      </c>
      <c r="I11734">
        <v>1.24</v>
      </c>
      <c r="J11734">
        <v>29.783999999999999</v>
      </c>
      <c r="K11734">
        <v>26.064</v>
      </c>
      <c r="L11734" t="s">
        <v>1355</v>
      </c>
      <c r="M11734" t="s">
        <v>38</v>
      </c>
      <c r="N11734" t="s">
        <v>10</v>
      </c>
      <c r="O11734" t="s">
        <v>340</v>
      </c>
      <c r="P11734" t="s">
        <v>3927</v>
      </c>
      <c r="Q11734" t="s">
        <v>2522</v>
      </c>
      <c r="R11734" t="s">
        <v>2559</v>
      </c>
      <c r="S11734" t="s">
        <v>18</v>
      </c>
    </row>
    <row r="11735" spans="1:19" x14ac:dyDescent="0.35">
      <c r="A11735">
        <v>4124</v>
      </c>
      <c r="B11735" t="s">
        <v>4919</v>
      </c>
      <c r="C11735" t="s">
        <v>1354</v>
      </c>
      <c r="D11735" t="s">
        <v>3618</v>
      </c>
      <c r="E11735">
        <v>3</v>
      </c>
      <c r="F11735" s="8">
        <f>DATE(YEAR(project_c[[#This Row],[order_date]]),MONTH(project_c[[#This Row],[order_date]]),1)</f>
        <v>44743</v>
      </c>
      <c r="G11735" s="1">
        <v>44758</v>
      </c>
      <c r="H11735">
        <v>6</v>
      </c>
      <c r="I11735">
        <v>1</v>
      </c>
      <c r="J11735">
        <v>16.007999999999999</v>
      </c>
      <c r="K11735">
        <v>13.007999999999999</v>
      </c>
      <c r="L11735" t="s">
        <v>1355</v>
      </c>
      <c r="M11735" t="s">
        <v>38</v>
      </c>
      <c r="N11735" t="s">
        <v>10</v>
      </c>
      <c r="O11735" t="s">
        <v>340</v>
      </c>
      <c r="P11735" t="s">
        <v>3619</v>
      </c>
      <c r="Q11735" t="s">
        <v>2522</v>
      </c>
      <c r="R11735" t="s">
        <v>2542</v>
      </c>
      <c r="S11735" t="s">
        <v>18</v>
      </c>
    </row>
    <row r="11736" spans="1:19" x14ac:dyDescent="0.35">
      <c r="A11736">
        <v>9030</v>
      </c>
      <c r="B11736" t="s">
        <v>4919</v>
      </c>
      <c r="C11736" t="s">
        <v>1354</v>
      </c>
      <c r="D11736" t="s">
        <v>3468</v>
      </c>
      <c r="E11736">
        <v>3</v>
      </c>
      <c r="F11736" s="8">
        <f>DATE(YEAR(project_c[[#This Row],[order_date]]),MONTH(project_c[[#This Row],[order_date]]),1)</f>
        <v>45047</v>
      </c>
      <c r="G11736" s="1">
        <v>45074</v>
      </c>
      <c r="H11736">
        <v>4</v>
      </c>
      <c r="I11736">
        <v>3.12</v>
      </c>
      <c r="J11736">
        <v>13.872</v>
      </c>
      <c r="K11736">
        <v>4.5119999999999996</v>
      </c>
      <c r="L11736" t="s">
        <v>1355</v>
      </c>
      <c r="M11736" t="s">
        <v>38</v>
      </c>
      <c r="N11736" t="s">
        <v>10</v>
      </c>
      <c r="O11736" t="s">
        <v>340</v>
      </c>
      <c r="P11736" t="s">
        <v>3469</v>
      </c>
      <c r="Q11736" t="s">
        <v>2522</v>
      </c>
      <c r="R11736" t="s">
        <v>2542</v>
      </c>
      <c r="S11736" t="s">
        <v>18</v>
      </c>
    </row>
    <row r="11737" spans="1:19" x14ac:dyDescent="0.35">
      <c r="A11737">
        <v>9031</v>
      </c>
      <c r="B11737" t="s">
        <v>4919</v>
      </c>
      <c r="C11737" t="s">
        <v>1354</v>
      </c>
      <c r="D11737" t="s">
        <v>4290</v>
      </c>
      <c r="E11737">
        <v>4</v>
      </c>
      <c r="F11737" s="8">
        <f>DATE(YEAR(project_c[[#This Row],[order_date]]),MONTH(project_c[[#This Row],[order_date]]),1)</f>
        <v>45047</v>
      </c>
      <c r="G11737" s="1">
        <v>45074</v>
      </c>
      <c r="H11737">
        <v>4</v>
      </c>
      <c r="I11737">
        <v>15.31</v>
      </c>
      <c r="J11737">
        <v>92.76</v>
      </c>
      <c r="K11737">
        <v>31.52</v>
      </c>
      <c r="L11737" t="s">
        <v>1355</v>
      </c>
      <c r="M11737" t="s">
        <v>38</v>
      </c>
      <c r="N11737" t="s">
        <v>10</v>
      </c>
      <c r="O11737" t="s">
        <v>340</v>
      </c>
      <c r="P11737" t="s">
        <v>4291</v>
      </c>
      <c r="Q11737" t="s">
        <v>4250</v>
      </c>
      <c r="R11737" t="s">
        <v>4258</v>
      </c>
      <c r="S11737" t="s">
        <v>18</v>
      </c>
    </row>
    <row r="11738" spans="1:19" x14ac:dyDescent="0.35">
      <c r="A11738">
        <v>9261</v>
      </c>
      <c r="B11738" t="s">
        <v>4917</v>
      </c>
      <c r="C11738" t="s">
        <v>1354</v>
      </c>
      <c r="D11738" t="s">
        <v>4008</v>
      </c>
      <c r="E11738">
        <v>6</v>
      </c>
      <c r="F11738" s="8">
        <f>DATE(YEAR(project_c[[#This Row],[order_date]]),MONTH(project_c[[#This Row],[order_date]]),1)</f>
        <v>45261</v>
      </c>
      <c r="G11738" s="1">
        <v>45262</v>
      </c>
      <c r="H11738">
        <v>1</v>
      </c>
      <c r="I11738">
        <v>0.85</v>
      </c>
      <c r="J11738">
        <v>9.0239999999999991</v>
      </c>
      <c r="K11738">
        <v>3.9239999999999999</v>
      </c>
      <c r="L11738" t="s">
        <v>1355</v>
      </c>
      <c r="M11738" t="s">
        <v>38</v>
      </c>
      <c r="N11738" t="s">
        <v>10</v>
      </c>
      <c r="O11738" t="s">
        <v>340</v>
      </c>
      <c r="P11738" t="s">
        <v>4009</v>
      </c>
      <c r="Q11738" t="s">
        <v>2522</v>
      </c>
      <c r="R11738" t="s">
        <v>2523</v>
      </c>
      <c r="S11738" t="s">
        <v>18</v>
      </c>
    </row>
    <row r="11739" spans="1:19" x14ac:dyDescent="0.35">
      <c r="A11739">
        <v>9262</v>
      </c>
      <c r="B11739" t="s">
        <v>4917</v>
      </c>
      <c r="C11739" t="s">
        <v>1354</v>
      </c>
      <c r="D11739" t="s">
        <v>3732</v>
      </c>
      <c r="E11739">
        <v>2</v>
      </c>
      <c r="F11739" s="8">
        <f>DATE(YEAR(project_c[[#This Row],[order_date]]),MONTH(project_c[[#This Row],[order_date]]),1)</f>
        <v>45261</v>
      </c>
      <c r="G11739" s="1">
        <v>45262</v>
      </c>
      <c r="H11739">
        <v>1</v>
      </c>
      <c r="I11739">
        <v>1.22</v>
      </c>
      <c r="J11739">
        <v>13.888</v>
      </c>
      <c r="K11739">
        <v>11.448</v>
      </c>
      <c r="L11739" t="s">
        <v>1355</v>
      </c>
      <c r="M11739" t="s">
        <v>38</v>
      </c>
      <c r="N11739" t="s">
        <v>10</v>
      </c>
      <c r="O11739" t="s">
        <v>340</v>
      </c>
      <c r="P11739" t="s">
        <v>3733</v>
      </c>
      <c r="Q11739" t="s">
        <v>2522</v>
      </c>
      <c r="R11739" t="s">
        <v>2523</v>
      </c>
      <c r="S11739" t="s">
        <v>18</v>
      </c>
    </row>
    <row r="11740" spans="1:19" x14ac:dyDescent="0.35">
      <c r="A11740">
        <v>9263</v>
      </c>
      <c r="B11740" t="s">
        <v>4917</v>
      </c>
      <c r="C11740" t="s">
        <v>1354</v>
      </c>
      <c r="D11740" t="s">
        <v>3448</v>
      </c>
      <c r="E11740">
        <v>2</v>
      </c>
      <c r="F11740" s="8">
        <f>DATE(YEAR(project_c[[#This Row],[order_date]]),MONTH(project_c[[#This Row],[order_date]]),1)</f>
        <v>45261</v>
      </c>
      <c r="G11740" s="1">
        <v>45262</v>
      </c>
      <c r="H11740">
        <v>1</v>
      </c>
      <c r="I11740">
        <v>1.68</v>
      </c>
      <c r="J11740">
        <v>10.86</v>
      </c>
      <c r="K11740">
        <v>7.5</v>
      </c>
      <c r="L11740" t="s">
        <v>1355</v>
      </c>
      <c r="M11740" t="s">
        <v>38</v>
      </c>
      <c r="N11740" t="s">
        <v>10</v>
      </c>
      <c r="O11740" t="s">
        <v>340</v>
      </c>
      <c r="P11740" t="s">
        <v>3449</v>
      </c>
      <c r="Q11740" t="s">
        <v>2522</v>
      </c>
      <c r="R11740" t="s">
        <v>2542</v>
      </c>
      <c r="S11740" t="s">
        <v>18</v>
      </c>
    </row>
    <row r="11741" spans="1:19" x14ac:dyDescent="0.35">
      <c r="A11741">
        <v>9264</v>
      </c>
      <c r="B11741" t="s">
        <v>4917</v>
      </c>
      <c r="C11741" t="s">
        <v>1354</v>
      </c>
      <c r="D11741" t="s">
        <v>4210</v>
      </c>
      <c r="E11741">
        <v>3</v>
      </c>
      <c r="F11741" s="8">
        <f>DATE(YEAR(project_c[[#This Row],[order_date]]),MONTH(project_c[[#This Row],[order_date]]),1)</f>
        <v>45261</v>
      </c>
      <c r="G11741" s="1">
        <v>45262</v>
      </c>
      <c r="H11741">
        <v>1</v>
      </c>
      <c r="I11741">
        <v>14.04</v>
      </c>
      <c r="J11741">
        <v>79.47</v>
      </c>
      <c r="K11741">
        <v>37.35</v>
      </c>
      <c r="L11741" t="s">
        <v>1355</v>
      </c>
      <c r="M11741" t="s">
        <v>38</v>
      </c>
      <c r="N11741" t="s">
        <v>10</v>
      </c>
      <c r="O11741" t="s">
        <v>340</v>
      </c>
      <c r="P11741" t="s">
        <v>4211</v>
      </c>
      <c r="Q11741" t="s">
        <v>2522</v>
      </c>
      <c r="R11741" t="s">
        <v>2531</v>
      </c>
      <c r="S11741" t="s">
        <v>18</v>
      </c>
    </row>
    <row r="11742" spans="1:19" x14ac:dyDescent="0.35">
      <c r="A11742">
        <v>9265</v>
      </c>
      <c r="B11742" t="s">
        <v>4917</v>
      </c>
      <c r="C11742" t="s">
        <v>1354</v>
      </c>
      <c r="D11742" t="s">
        <v>3236</v>
      </c>
      <c r="E11742">
        <v>6</v>
      </c>
      <c r="F11742" s="8">
        <f>DATE(YEAR(project_c[[#This Row],[order_date]]),MONTH(project_c[[#This Row],[order_date]]),1)</f>
        <v>45261</v>
      </c>
      <c r="G11742" s="1">
        <v>45262</v>
      </c>
      <c r="H11742">
        <v>1</v>
      </c>
      <c r="I11742">
        <v>0.2</v>
      </c>
      <c r="J11742">
        <v>8.0399999999999991</v>
      </c>
      <c r="K11742">
        <v>6.84</v>
      </c>
      <c r="L11742" t="s">
        <v>1355</v>
      </c>
      <c r="M11742" t="s">
        <v>38</v>
      </c>
      <c r="N11742" t="s">
        <v>10</v>
      </c>
      <c r="O11742" t="s">
        <v>340</v>
      </c>
      <c r="P11742" t="s">
        <v>3237</v>
      </c>
      <c r="Q11742" t="s">
        <v>2522</v>
      </c>
      <c r="R11742" t="s">
        <v>2528</v>
      </c>
      <c r="S11742" t="s">
        <v>18</v>
      </c>
    </row>
    <row r="11743" spans="1:19" x14ac:dyDescent="0.35">
      <c r="A11743">
        <v>1770</v>
      </c>
      <c r="B11743" t="s">
        <v>4920</v>
      </c>
      <c r="C11743" t="s">
        <v>1356</v>
      </c>
      <c r="D11743" t="s">
        <v>4761</v>
      </c>
      <c r="E11743">
        <v>2</v>
      </c>
      <c r="F11743" s="8">
        <f>DATE(YEAR(project_c[[#This Row],[order_date]]),MONTH(project_c[[#This Row],[order_date]]),1)</f>
        <v>44075</v>
      </c>
      <c r="G11743" s="1">
        <v>44079</v>
      </c>
      <c r="H11743">
        <v>2</v>
      </c>
      <c r="I11743">
        <v>1.44</v>
      </c>
      <c r="J11743">
        <v>25.584</v>
      </c>
      <c r="K11743">
        <v>22.704000000000001</v>
      </c>
      <c r="L11743" t="s">
        <v>1357</v>
      </c>
      <c r="M11743" t="s">
        <v>9</v>
      </c>
      <c r="N11743" t="s">
        <v>10</v>
      </c>
      <c r="O11743" t="s">
        <v>88</v>
      </c>
      <c r="P11743" t="s">
        <v>4762</v>
      </c>
      <c r="Q11743" t="s">
        <v>4250</v>
      </c>
      <c r="R11743" t="s">
        <v>4251</v>
      </c>
      <c r="S11743" t="s">
        <v>44</v>
      </c>
    </row>
    <row r="11744" spans="1:19" x14ac:dyDescent="0.35">
      <c r="A11744">
        <v>2639</v>
      </c>
      <c r="B11744" t="s">
        <v>4918</v>
      </c>
      <c r="C11744" t="s">
        <v>1356</v>
      </c>
      <c r="D11744" t="s">
        <v>1975</v>
      </c>
      <c r="E11744">
        <v>3</v>
      </c>
      <c r="F11744" s="8">
        <f>DATE(YEAR(project_c[[#This Row],[order_date]]),MONTH(project_c[[#This Row],[order_date]]),1)</f>
        <v>44531</v>
      </c>
      <c r="G11744" s="1">
        <v>44549</v>
      </c>
      <c r="H11744">
        <v>4</v>
      </c>
      <c r="I11744">
        <v>4.75</v>
      </c>
      <c r="J11744">
        <v>126.696</v>
      </c>
      <c r="K11744">
        <v>112.446</v>
      </c>
      <c r="L11744" t="s">
        <v>1357</v>
      </c>
      <c r="M11744" t="s">
        <v>9</v>
      </c>
      <c r="N11744" t="s">
        <v>10</v>
      </c>
      <c r="O11744" t="s">
        <v>88</v>
      </c>
      <c r="P11744" t="s">
        <v>1976</v>
      </c>
      <c r="Q11744" t="s">
        <v>1901</v>
      </c>
      <c r="R11744" t="s">
        <v>1902</v>
      </c>
      <c r="S11744" t="s">
        <v>44</v>
      </c>
    </row>
    <row r="11745" spans="1:19" x14ac:dyDescent="0.35">
      <c r="A11745">
        <v>3234</v>
      </c>
      <c r="B11745" t="s">
        <v>4919</v>
      </c>
      <c r="C11745" t="s">
        <v>1356</v>
      </c>
      <c r="D11745" t="s">
        <v>4883</v>
      </c>
      <c r="E11745">
        <v>2</v>
      </c>
      <c r="F11745" s="8">
        <f>DATE(YEAR(project_c[[#This Row],[order_date]]),MONTH(project_c[[#This Row],[order_date]]),1)</f>
        <v>44287</v>
      </c>
      <c r="G11745" s="1">
        <v>44297</v>
      </c>
      <c r="H11745">
        <v>6</v>
      </c>
      <c r="I11745">
        <v>459</v>
      </c>
      <c r="J11745">
        <v>1118.4000000000001</v>
      </c>
      <c r="K11745">
        <v>200.4</v>
      </c>
      <c r="L11745" t="s">
        <v>1357</v>
      </c>
      <c r="M11745" t="s">
        <v>9</v>
      </c>
      <c r="N11745" t="s">
        <v>10</v>
      </c>
      <c r="O11745" t="s">
        <v>88</v>
      </c>
      <c r="P11745" t="s">
        <v>4884</v>
      </c>
      <c r="Q11745" t="s">
        <v>4876</v>
      </c>
      <c r="R11745" t="s">
        <v>4882</v>
      </c>
      <c r="S11745" t="s">
        <v>44</v>
      </c>
    </row>
    <row r="11746" spans="1:19" x14ac:dyDescent="0.35">
      <c r="A11746">
        <v>15108</v>
      </c>
      <c r="B11746" t="s">
        <v>4919</v>
      </c>
      <c r="C11746" t="s">
        <v>1356</v>
      </c>
      <c r="D11746" t="s">
        <v>2568</v>
      </c>
      <c r="E11746">
        <v>1</v>
      </c>
      <c r="F11746" s="8">
        <f>DATE(YEAR(project_c[[#This Row],[order_date]]),MONTH(project_c[[#This Row],[order_date]]),1)</f>
        <v>44652</v>
      </c>
      <c r="G11746" s="1">
        <v>44653</v>
      </c>
      <c r="H11746">
        <v>7</v>
      </c>
      <c r="I11746">
        <v>13.47</v>
      </c>
      <c r="J11746">
        <v>24.808</v>
      </c>
      <c r="K11746">
        <v>11.337999999999999</v>
      </c>
      <c r="L11746" t="s">
        <v>1357</v>
      </c>
      <c r="M11746" t="s">
        <v>9</v>
      </c>
      <c r="N11746" t="s">
        <v>10</v>
      </c>
      <c r="O11746" t="s">
        <v>88</v>
      </c>
      <c r="P11746" t="s">
        <v>2569</v>
      </c>
      <c r="Q11746" t="s">
        <v>2522</v>
      </c>
      <c r="R11746" t="s">
        <v>2542</v>
      </c>
      <c r="S11746" t="s">
        <v>44</v>
      </c>
    </row>
    <row r="11747" spans="1:19" x14ac:dyDescent="0.35">
      <c r="A11747">
        <v>15216</v>
      </c>
      <c r="B11747" t="s">
        <v>4919</v>
      </c>
      <c r="C11747" t="s">
        <v>1356</v>
      </c>
      <c r="D11747" t="s">
        <v>2566</v>
      </c>
      <c r="E11747">
        <v>1</v>
      </c>
      <c r="F11747" s="8">
        <f>DATE(YEAR(project_c[[#This Row],[order_date]]),MONTH(project_c[[#This Row],[order_date]]),1)</f>
        <v>44652</v>
      </c>
      <c r="G11747" s="1">
        <v>44666</v>
      </c>
      <c r="H11747">
        <v>6</v>
      </c>
      <c r="I11747">
        <v>7.09</v>
      </c>
      <c r="J11747">
        <v>24.808</v>
      </c>
      <c r="K11747">
        <v>17.718</v>
      </c>
      <c r="L11747" t="s">
        <v>1357</v>
      </c>
      <c r="M11747" t="s">
        <v>9</v>
      </c>
      <c r="N11747" t="s">
        <v>10</v>
      </c>
      <c r="O11747" t="s">
        <v>88</v>
      </c>
      <c r="P11747" t="s">
        <v>2567</v>
      </c>
      <c r="Q11747" t="s">
        <v>2522</v>
      </c>
      <c r="R11747" t="s">
        <v>2542</v>
      </c>
      <c r="S11747" t="s">
        <v>44</v>
      </c>
    </row>
    <row r="11748" spans="1:19" x14ac:dyDescent="0.35">
      <c r="A11748">
        <v>15053</v>
      </c>
      <c r="B11748" t="s">
        <v>4919</v>
      </c>
      <c r="C11748" t="s">
        <v>1356</v>
      </c>
      <c r="D11748" t="s">
        <v>4863</v>
      </c>
      <c r="E11748">
        <v>1</v>
      </c>
      <c r="F11748" s="8">
        <f>DATE(YEAR(project_c[[#This Row],[order_date]]),MONTH(project_c[[#This Row],[order_date]]),1)</f>
        <v>44682</v>
      </c>
      <c r="G11748" s="1">
        <v>44684</v>
      </c>
      <c r="H11748">
        <v>3</v>
      </c>
      <c r="I11748">
        <v>299</v>
      </c>
      <c r="J11748">
        <v>349.3</v>
      </c>
      <c r="K11748">
        <v>50.3</v>
      </c>
      <c r="L11748" t="s">
        <v>1357</v>
      </c>
      <c r="M11748" t="s">
        <v>9</v>
      </c>
      <c r="N11748" t="s">
        <v>10</v>
      </c>
      <c r="O11748" t="s">
        <v>88</v>
      </c>
      <c r="P11748" t="s">
        <v>4864</v>
      </c>
      <c r="Q11748" t="s">
        <v>4841</v>
      </c>
      <c r="R11748" t="s">
        <v>4842</v>
      </c>
      <c r="S11748" t="s">
        <v>44</v>
      </c>
    </row>
    <row r="11749" spans="1:19" x14ac:dyDescent="0.35">
      <c r="A11749">
        <v>15142</v>
      </c>
      <c r="B11749" t="s">
        <v>4919</v>
      </c>
      <c r="C11749" t="s">
        <v>1356</v>
      </c>
      <c r="D11749" t="s">
        <v>2529</v>
      </c>
      <c r="E11749">
        <v>1</v>
      </c>
      <c r="F11749" s="8">
        <f>DATE(YEAR(project_c[[#This Row],[order_date]]),MONTH(project_c[[#This Row],[order_date]]),1)</f>
        <v>44562</v>
      </c>
      <c r="G11749" s="1">
        <v>44565</v>
      </c>
      <c r="H11749">
        <v>7</v>
      </c>
      <c r="I11749">
        <v>12.18</v>
      </c>
      <c r="J11749">
        <v>21.315000000000001</v>
      </c>
      <c r="K11749">
        <v>9.1349999999999998</v>
      </c>
      <c r="L11749" t="s">
        <v>1357</v>
      </c>
      <c r="M11749" t="s">
        <v>9</v>
      </c>
      <c r="N11749" t="s">
        <v>10</v>
      </c>
      <c r="O11749" t="s">
        <v>88</v>
      </c>
      <c r="P11749" t="s">
        <v>2530</v>
      </c>
      <c r="Q11749" t="s">
        <v>2522</v>
      </c>
      <c r="R11749" t="s">
        <v>2531</v>
      </c>
      <c r="S11749" t="s">
        <v>44</v>
      </c>
    </row>
    <row r="11750" spans="1:19" x14ac:dyDescent="0.35">
      <c r="A11750">
        <v>7181</v>
      </c>
      <c r="B11750" t="s">
        <v>4920</v>
      </c>
      <c r="C11750" t="s">
        <v>1356</v>
      </c>
      <c r="D11750" t="s">
        <v>2107</v>
      </c>
      <c r="E11750">
        <v>4</v>
      </c>
      <c r="F11750" s="8">
        <f>DATE(YEAR(project_c[[#This Row],[order_date]]),MONTH(project_c[[#This Row],[order_date]]),1)</f>
        <v>45139</v>
      </c>
      <c r="G11750" s="1">
        <v>45159</v>
      </c>
      <c r="H11750">
        <v>1</v>
      </c>
      <c r="I11750">
        <v>15.12</v>
      </c>
      <c r="J11750">
        <v>345.56799999999998</v>
      </c>
      <c r="K11750">
        <v>285.08800000000002</v>
      </c>
      <c r="L11750" t="s">
        <v>1357</v>
      </c>
      <c r="M11750" t="s">
        <v>9</v>
      </c>
      <c r="N11750" t="s">
        <v>10</v>
      </c>
      <c r="O11750" t="s">
        <v>88</v>
      </c>
      <c r="P11750" t="s">
        <v>2108</v>
      </c>
      <c r="Q11750" t="s">
        <v>1901</v>
      </c>
      <c r="R11750" t="s">
        <v>1902</v>
      </c>
      <c r="S11750" t="s">
        <v>44</v>
      </c>
    </row>
    <row r="11751" spans="1:19" x14ac:dyDescent="0.35">
      <c r="A11751">
        <v>7182</v>
      </c>
      <c r="B11751" t="s">
        <v>4920</v>
      </c>
      <c r="C11751" t="s">
        <v>1356</v>
      </c>
      <c r="D11751" t="s">
        <v>4851</v>
      </c>
      <c r="E11751">
        <v>4</v>
      </c>
      <c r="F11751" s="8">
        <f>DATE(YEAR(project_c[[#This Row],[order_date]]),MONTH(project_c[[#This Row],[order_date]]),1)</f>
        <v>45139</v>
      </c>
      <c r="G11751" s="1">
        <v>45159</v>
      </c>
      <c r="H11751">
        <v>1</v>
      </c>
      <c r="I11751">
        <v>55</v>
      </c>
      <c r="J11751">
        <v>396</v>
      </c>
      <c r="K11751">
        <v>176</v>
      </c>
      <c r="L11751" t="s">
        <v>1357</v>
      </c>
      <c r="M11751" t="s">
        <v>9</v>
      </c>
      <c r="N11751" t="s">
        <v>10</v>
      </c>
      <c r="O11751" t="s">
        <v>88</v>
      </c>
      <c r="P11751" t="s">
        <v>4852</v>
      </c>
      <c r="Q11751" t="s">
        <v>4841</v>
      </c>
      <c r="R11751" t="s">
        <v>4853</v>
      </c>
      <c r="S11751" t="s">
        <v>44</v>
      </c>
    </row>
    <row r="11752" spans="1:19" x14ac:dyDescent="0.35">
      <c r="A11752">
        <v>7183</v>
      </c>
      <c r="B11752" t="s">
        <v>4920</v>
      </c>
      <c r="C11752" t="s">
        <v>1356</v>
      </c>
      <c r="D11752" t="s">
        <v>4497</v>
      </c>
      <c r="E11752">
        <v>3</v>
      </c>
      <c r="F11752" s="8">
        <f>DATE(YEAR(project_c[[#This Row],[order_date]]),MONTH(project_c[[#This Row],[order_date]]),1)</f>
        <v>45139</v>
      </c>
      <c r="G11752" s="1">
        <v>45159</v>
      </c>
      <c r="H11752">
        <v>1</v>
      </c>
      <c r="I11752">
        <v>38.39</v>
      </c>
      <c r="J11752">
        <v>341.23200000000003</v>
      </c>
      <c r="K11752">
        <v>226.06200000000001</v>
      </c>
      <c r="L11752" t="s">
        <v>1357</v>
      </c>
      <c r="M11752" t="s">
        <v>9</v>
      </c>
      <c r="N11752" t="s">
        <v>10</v>
      </c>
      <c r="O11752" t="s">
        <v>88</v>
      </c>
      <c r="P11752" t="s">
        <v>4498</v>
      </c>
      <c r="Q11752" t="s">
        <v>4250</v>
      </c>
      <c r="R11752" t="s">
        <v>4306</v>
      </c>
      <c r="S11752" t="s">
        <v>44</v>
      </c>
    </row>
    <row r="11753" spans="1:19" x14ac:dyDescent="0.35">
      <c r="A11753">
        <v>7184</v>
      </c>
      <c r="B11753" t="s">
        <v>4920</v>
      </c>
      <c r="C11753" t="s">
        <v>1356</v>
      </c>
      <c r="D11753" t="s">
        <v>3948</v>
      </c>
      <c r="E11753">
        <v>9</v>
      </c>
      <c r="F11753" s="8">
        <f>DATE(YEAR(project_c[[#This Row],[order_date]]),MONTH(project_c[[#This Row],[order_date]]),1)</f>
        <v>45139</v>
      </c>
      <c r="G11753" s="1">
        <v>45159</v>
      </c>
      <c r="H11753">
        <v>1</v>
      </c>
      <c r="I11753">
        <v>0.91</v>
      </c>
      <c r="J11753">
        <v>93.744</v>
      </c>
      <c r="K11753">
        <v>85.554000000000002</v>
      </c>
      <c r="L11753" t="s">
        <v>1357</v>
      </c>
      <c r="M11753" t="s">
        <v>9</v>
      </c>
      <c r="N11753" t="s">
        <v>10</v>
      </c>
      <c r="O11753" t="s">
        <v>88</v>
      </c>
      <c r="P11753" t="s">
        <v>3949</v>
      </c>
      <c r="Q11753" t="s">
        <v>2522</v>
      </c>
      <c r="R11753" t="s">
        <v>2523</v>
      </c>
      <c r="S11753" t="s">
        <v>44</v>
      </c>
    </row>
    <row r="11754" spans="1:19" x14ac:dyDescent="0.35">
      <c r="A11754">
        <v>7186</v>
      </c>
      <c r="B11754" t="s">
        <v>4920</v>
      </c>
      <c r="C11754" t="s">
        <v>1356</v>
      </c>
      <c r="D11754" t="s">
        <v>3826</v>
      </c>
      <c r="E11754">
        <v>5</v>
      </c>
      <c r="F11754" s="8">
        <f>DATE(YEAR(project_c[[#This Row],[order_date]]),MONTH(project_c[[#This Row],[order_date]]),1)</f>
        <v>45139</v>
      </c>
      <c r="G11754" s="1">
        <v>45159</v>
      </c>
      <c r="H11754">
        <v>1</v>
      </c>
      <c r="I11754">
        <v>2.17</v>
      </c>
      <c r="J11754">
        <v>51.75</v>
      </c>
      <c r="K11754">
        <v>40.9</v>
      </c>
      <c r="L11754" t="s">
        <v>1357</v>
      </c>
      <c r="M11754" t="s">
        <v>9</v>
      </c>
      <c r="N11754" t="s">
        <v>10</v>
      </c>
      <c r="O11754" t="s">
        <v>88</v>
      </c>
      <c r="P11754" t="s">
        <v>3827</v>
      </c>
      <c r="Q11754" t="s">
        <v>2522</v>
      </c>
      <c r="R11754" t="s">
        <v>2534</v>
      </c>
      <c r="S11754" t="s">
        <v>44</v>
      </c>
    </row>
    <row r="11755" spans="1:19" x14ac:dyDescent="0.35">
      <c r="A11755">
        <v>8144</v>
      </c>
      <c r="B11755" t="s">
        <v>4917</v>
      </c>
      <c r="C11755" t="s">
        <v>1356</v>
      </c>
      <c r="D11755" t="s">
        <v>3516</v>
      </c>
      <c r="E11755">
        <v>1</v>
      </c>
      <c r="F11755" s="8">
        <f>DATE(YEAR(project_c[[#This Row],[order_date]]),MONTH(project_c[[#This Row],[order_date]]),1)</f>
        <v>45231</v>
      </c>
      <c r="G11755" s="1">
        <v>45254</v>
      </c>
      <c r="H11755">
        <v>0</v>
      </c>
      <c r="I11755">
        <v>3.17</v>
      </c>
      <c r="J11755">
        <v>6.22</v>
      </c>
      <c r="K11755">
        <v>3.05</v>
      </c>
      <c r="L11755" t="s">
        <v>1357</v>
      </c>
      <c r="M11755" t="s">
        <v>9</v>
      </c>
      <c r="N11755" t="s">
        <v>10</v>
      </c>
      <c r="O11755" t="s">
        <v>88</v>
      </c>
      <c r="P11755" t="s">
        <v>3517</v>
      </c>
      <c r="Q11755" t="s">
        <v>2522</v>
      </c>
      <c r="R11755" t="s">
        <v>2542</v>
      </c>
      <c r="S11755" t="s">
        <v>44</v>
      </c>
    </row>
    <row r="11756" spans="1:19" x14ac:dyDescent="0.35">
      <c r="A11756">
        <v>7180</v>
      </c>
      <c r="B11756" t="s">
        <v>4920</v>
      </c>
      <c r="C11756" t="s">
        <v>1356</v>
      </c>
      <c r="D11756" t="s">
        <v>4659</v>
      </c>
      <c r="E11756">
        <v>4</v>
      </c>
      <c r="F11756" s="8">
        <f>DATE(YEAR(project_c[[#This Row],[order_date]]),MONTH(project_c[[#This Row],[order_date]]),1)</f>
        <v>45139</v>
      </c>
      <c r="G11756" s="1">
        <v>45159</v>
      </c>
      <c r="H11756">
        <v>1</v>
      </c>
      <c r="I11756">
        <v>0.74</v>
      </c>
      <c r="J11756">
        <v>19.8</v>
      </c>
      <c r="K11756">
        <v>16.84</v>
      </c>
      <c r="L11756" t="s">
        <v>1357</v>
      </c>
      <c r="M11756" t="s">
        <v>9</v>
      </c>
      <c r="N11756" t="s">
        <v>10</v>
      </c>
      <c r="O11756" t="s">
        <v>88</v>
      </c>
      <c r="P11756" t="s">
        <v>4660</v>
      </c>
      <c r="Q11756" t="s">
        <v>4250</v>
      </c>
      <c r="R11756" t="s">
        <v>4251</v>
      </c>
      <c r="S11756" t="s">
        <v>44</v>
      </c>
    </row>
    <row r="11757" spans="1:19" x14ac:dyDescent="0.35">
      <c r="A11757">
        <v>7185</v>
      </c>
      <c r="B11757" t="s">
        <v>4920</v>
      </c>
      <c r="C11757" t="s">
        <v>1356</v>
      </c>
      <c r="D11757" t="s">
        <v>3456</v>
      </c>
      <c r="E11757">
        <v>3</v>
      </c>
      <c r="F11757" s="8">
        <f>DATE(YEAR(project_c[[#This Row],[order_date]]),MONTH(project_c[[#This Row],[order_date]]),1)</f>
        <v>45139</v>
      </c>
      <c r="G11757" s="1">
        <v>45159</v>
      </c>
      <c r="H11757">
        <v>1</v>
      </c>
      <c r="I11757">
        <v>2.9</v>
      </c>
      <c r="J11757">
        <v>17.04</v>
      </c>
      <c r="K11757">
        <v>8.34</v>
      </c>
      <c r="L11757" t="s">
        <v>1357</v>
      </c>
      <c r="M11757" t="s">
        <v>9</v>
      </c>
      <c r="N11757" t="s">
        <v>10</v>
      </c>
      <c r="O11757" t="s">
        <v>88</v>
      </c>
      <c r="P11757" t="s">
        <v>3457</v>
      </c>
      <c r="Q11757" t="s">
        <v>2522</v>
      </c>
      <c r="R11757" t="s">
        <v>2523</v>
      </c>
      <c r="S11757" t="s">
        <v>44</v>
      </c>
    </row>
    <row r="11758" spans="1:19" x14ac:dyDescent="0.35">
      <c r="A11758">
        <v>1772</v>
      </c>
      <c r="B11758" t="s">
        <v>4920</v>
      </c>
      <c r="C11758" t="s">
        <v>1358</v>
      </c>
      <c r="D11758" t="s">
        <v>4078</v>
      </c>
      <c r="E11758">
        <v>5</v>
      </c>
      <c r="F11758" s="8">
        <f>DATE(YEAR(project_c[[#This Row],[order_date]]),MONTH(project_c[[#This Row],[order_date]]),1)</f>
        <v>44013</v>
      </c>
      <c r="G11758" s="1">
        <v>44017</v>
      </c>
      <c r="H11758">
        <v>3</v>
      </c>
      <c r="I11758">
        <v>0.16</v>
      </c>
      <c r="J11758">
        <v>2.94</v>
      </c>
      <c r="K11758">
        <v>2.14</v>
      </c>
      <c r="L11758" t="s">
        <v>1359</v>
      </c>
      <c r="M11758" t="s">
        <v>38</v>
      </c>
      <c r="N11758" t="s">
        <v>10</v>
      </c>
      <c r="O11758" t="s">
        <v>88</v>
      </c>
      <c r="P11758" t="s">
        <v>4079</v>
      </c>
      <c r="Q11758" t="s">
        <v>2522</v>
      </c>
      <c r="R11758" t="s">
        <v>2523</v>
      </c>
      <c r="S11758" t="s">
        <v>44</v>
      </c>
    </row>
    <row r="11759" spans="1:19" x14ac:dyDescent="0.35">
      <c r="A11759">
        <v>1773</v>
      </c>
      <c r="B11759" t="s">
        <v>4920</v>
      </c>
      <c r="C11759" t="s">
        <v>1358</v>
      </c>
      <c r="D11759" t="s">
        <v>4361</v>
      </c>
      <c r="E11759">
        <v>3</v>
      </c>
      <c r="F11759" s="8">
        <f>DATE(YEAR(project_c[[#This Row],[order_date]]),MONTH(project_c[[#This Row],[order_date]]),1)</f>
        <v>44013</v>
      </c>
      <c r="G11759" s="1">
        <v>44017</v>
      </c>
      <c r="H11759">
        <v>3</v>
      </c>
      <c r="I11759">
        <v>3.55</v>
      </c>
      <c r="J11759">
        <v>170.56800000000001</v>
      </c>
      <c r="K11759">
        <v>159.91800000000001</v>
      </c>
      <c r="L11759" t="s">
        <v>1359</v>
      </c>
      <c r="M11759" t="s">
        <v>38</v>
      </c>
      <c r="N11759" t="s">
        <v>10</v>
      </c>
      <c r="O11759" t="s">
        <v>88</v>
      </c>
      <c r="P11759" t="s">
        <v>4362</v>
      </c>
      <c r="Q11759" t="s">
        <v>4250</v>
      </c>
      <c r="R11759" t="s">
        <v>4251</v>
      </c>
      <c r="S11759" t="s">
        <v>44</v>
      </c>
    </row>
    <row r="11760" spans="1:19" x14ac:dyDescent="0.35">
      <c r="A11760">
        <v>1771</v>
      </c>
      <c r="B11760" t="s">
        <v>4920</v>
      </c>
      <c r="C11760" t="s">
        <v>1358</v>
      </c>
      <c r="D11760" t="s">
        <v>4723</v>
      </c>
      <c r="E11760">
        <v>2</v>
      </c>
      <c r="F11760" s="8">
        <f>DATE(YEAR(project_c[[#This Row],[order_date]]),MONTH(project_c[[#This Row],[order_date]]),1)</f>
        <v>44013</v>
      </c>
      <c r="G11760" s="1">
        <v>44017</v>
      </c>
      <c r="H11760">
        <v>3</v>
      </c>
      <c r="I11760">
        <v>0.59</v>
      </c>
      <c r="J11760">
        <v>15.616</v>
      </c>
      <c r="K11760">
        <v>14.436</v>
      </c>
      <c r="L11760" t="s">
        <v>1359</v>
      </c>
      <c r="M11760" t="s">
        <v>38</v>
      </c>
      <c r="N11760" t="s">
        <v>10</v>
      </c>
      <c r="O11760" t="s">
        <v>88</v>
      </c>
      <c r="P11760" t="s">
        <v>4724</v>
      </c>
      <c r="Q11760" t="s">
        <v>4250</v>
      </c>
      <c r="R11760" t="s">
        <v>4251</v>
      </c>
      <c r="S11760" t="s">
        <v>44</v>
      </c>
    </row>
    <row r="11761" spans="1:19" x14ac:dyDescent="0.35">
      <c r="A11761">
        <v>3249</v>
      </c>
      <c r="B11761" t="s">
        <v>4918</v>
      </c>
      <c r="C11761" t="s">
        <v>1358</v>
      </c>
      <c r="D11761" t="s">
        <v>4383</v>
      </c>
      <c r="E11761">
        <v>2</v>
      </c>
      <c r="F11761" s="8">
        <f>DATE(YEAR(project_c[[#This Row],[order_date]]),MONTH(project_c[[#This Row],[order_date]]),1)</f>
        <v>44440</v>
      </c>
      <c r="G11761" s="1">
        <v>44450</v>
      </c>
      <c r="H11761">
        <v>4</v>
      </c>
      <c r="I11761">
        <v>30.34</v>
      </c>
      <c r="J11761">
        <v>168.54</v>
      </c>
      <c r="K11761">
        <v>107.86</v>
      </c>
      <c r="L11761" t="s">
        <v>1359</v>
      </c>
      <c r="M11761" t="s">
        <v>38</v>
      </c>
      <c r="N11761" t="s">
        <v>10</v>
      </c>
      <c r="O11761" t="s">
        <v>88</v>
      </c>
      <c r="P11761" t="s">
        <v>4384</v>
      </c>
      <c r="Q11761" t="s">
        <v>4250</v>
      </c>
      <c r="R11761" t="s">
        <v>4251</v>
      </c>
      <c r="S11761" t="s">
        <v>44</v>
      </c>
    </row>
    <row r="11762" spans="1:19" x14ac:dyDescent="0.35">
      <c r="A11762">
        <v>3250</v>
      </c>
      <c r="B11762" t="s">
        <v>4918</v>
      </c>
      <c r="C11762" t="s">
        <v>1358</v>
      </c>
      <c r="D11762" t="s">
        <v>2773</v>
      </c>
      <c r="E11762">
        <v>1</v>
      </c>
      <c r="F11762" s="8">
        <f>DATE(YEAR(project_c[[#This Row],[order_date]]),MONTH(project_c[[#This Row],[order_date]]),1)</f>
        <v>44440</v>
      </c>
      <c r="G11762" s="1">
        <v>44450</v>
      </c>
      <c r="H11762">
        <v>4</v>
      </c>
      <c r="I11762">
        <v>13.4</v>
      </c>
      <c r="J11762">
        <v>78.8</v>
      </c>
      <c r="K11762">
        <v>65.400000000000006</v>
      </c>
      <c r="L11762" t="s">
        <v>1359</v>
      </c>
      <c r="M11762" t="s">
        <v>38</v>
      </c>
      <c r="N11762" t="s">
        <v>10</v>
      </c>
      <c r="O11762" t="s">
        <v>88</v>
      </c>
      <c r="P11762" t="s">
        <v>2774</v>
      </c>
      <c r="Q11762" t="s">
        <v>2522</v>
      </c>
      <c r="R11762" t="s">
        <v>2559</v>
      </c>
      <c r="S11762" t="s">
        <v>44</v>
      </c>
    </row>
    <row r="11763" spans="1:19" x14ac:dyDescent="0.35">
      <c r="A11763">
        <v>3251</v>
      </c>
      <c r="B11763" t="s">
        <v>4918</v>
      </c>
      <c r="C11763" t="s">
        <v>1358</v>
      </c>
      <c r="D11763" t="s">
        <v>2450</v>
      </c>
      <c r="E11763">
        <v>1</v>
      </c>
      <c r="F11763" s="8">
        <f>DATE(YEAR(project_c[[#This Row],[order_date]]),MONTH(project_c[[#This Row],[order_date]]),1)</f>
        <v>44440</v>
      </c>
      <c r="G11763" s="1">
        <v>44450</v>
      </c>
      <c r="H11763">
        <v>4</v>
      </c>
      <c r="I11763">
        <v>8.6</v>
      </c>
      <c r="J11763">
        <v>19.989999999999998</v>
      </c>
      <c r="K11763">
        <v>11.39</v>
      </c>
      <c r="L11763" t="s">
        <v>1359</v>
      </c>
      <c r="M11763" t="s">
        <v>38</v>
      </c>
      <c r="N11763" t="s">
        <v>10</v>
      </c>
      <c r="O11763" t="s">
        <v>88</v>
      </c>
      <c r="P11763" t="s">
        <v>2451</v>
      </c>
      <c r="Q11763" t="s">
        <v>1901</v>
      </c>
      <c r="R11763" t="s">
        <v>1909</v>
      </c>
      <c r="S11763" t="s">
        <v>44</v>
      </c>
    </row>
    <row r="11764" spans="1:19" x14ac:dyDescent="0.35">
      <c r="A11764">
        <v>3252</v>
      </c>
      <c r="B11764" t="s">
        <v>4918</v>
      </c>
      <c r="C11764" t="s">
        <v>1358</v>
      </c>
      <c r="D11764" t="s">
        <v>2918</v>
      </c>
      <c r="E11764">
        <v>4</v>
      </c>
      <c r="F11764" s="8">
        <f>DATE(YEAR(project_c[[#This Row],[order_date]]),MONTH(project_c[[#This Row],[order_date]]),1)</f>
        <v>44440</v>
      </c>
      <c r="G11764" s="1">
        <v>44450</v>
      </c>
      <c r="H11764">
        <v>4</v>
      </c>
      <c r="I11764">
        <v>11.59</v>
      </c>
      <c r="J11764">
        <v>772.68</v>
      </c>
      <c r="K11764">
        <v>726.32</v>
      </c>
      <c r="L11764" t="s">
        <v>1359</v>
      </c>
      <c r="M11764" t="s">
        <v>38</v>
      </c>
      <c r="N11764" t="s">
        <v>10</v>
      </c>
      <c r="O11764" t="s">
        <v>88</v>
      </c>
      <c r="P11764" t="s">
        <v>2919</v>
      </c>
      <c r="Q11764" t="s">
        <v>2522</v>
      </c>
      <c r="R11764" t="s">
        <v>2559</v>
      </c>
      <c r="S11764" t="s">
        <v>44</v>
      </c>
    </row>
    <row r="11765" spans="1:19" x14ac:dyDescent="0.35">
      <c r="A11765">
        <v>6311</v>
      </c>
      <c r="B11765" t="s">
        <v>4918</v>
      </c>
      <c r="C11765" t="s">
        <v>1358</v>
      </c>
      <c r="D11765" t="s">
        <v>3582</v>
      </c>
      <c r="E11765">
        <v>2</v>
      </c>
      <c r="F11765" s="8">
        <f>DATE(YEAR(project_c[[#This Row],[order_date]]),MONTH(project_c[[#This Row],[order_date]]),1)</f>
        <v>44805</v>
      </c>
      <c r="G11765" s="1">
        <v>44809</v>
      </c>
      <c r="H11765">
        <v>2</v>
      </c>
      <c r="I11765">
        <v>3.3</v>
      </c>
      <c r="J11765">
        <v>10.368</v>
      </c>
      <c r="K11765">
        <v>3.7679999999999998</v>
      </c>
      <c r="L11765" t="s">
        <v>1359</v>
      </c>
      <c r="M11765" t="s">
        <v>38</v>
      </c>
      <c r="N11765" t="s">
        <v>10</v>
      </c>
      <c r="O11765" t="s">
        <v>88</v>
      </c>
      <c r="P11765" t="s">
        <v>3583</v>
      </c>
      <c r="Q11765" t="s">
        <v>2522</v>
      </c>
      <c r="R11765" t="s">
        <v>2542</v>
      </c>
      <c r="S11765" t="s">
        <v>44</v>
      </c>
    </row>
    <row r="11766" spans="1:19" x14ac:dyDescent="0.35">
      <c r="A11766">
        <v>6309</v>
      </c>
      <c r="B11766" t="s">
        <v>4918</v>
      </c>
      <c r="C11766" t="s">
        <v>1358</v>
      </c>
      <c r="D11766" t="s">
        <v>3580</v>
      </c>
      <c r="E11766">
        <v>5</v>
      </c>
      <c r="F11766" s="8">
        <f>DATE(YEAR(project_c[[#This Row],[order_date]]),MONTH(project_c[[#This Row],[order_date]]),1)</f>
        <v>44805</v>
      </c>
      <c r="G11766" s="1">
        <v>44809</v>
      </c>
      <c r="H11766">
        <v>2</v>
      </c>
      <c r="I11766">
        <v>1.36</v>
      </c>
      <c r="J11766">
        <v>25.92</v>
      </c>
      <c r="K11766">
        <v>19.12</v>
      </c>
      <c r="L11766" t="s">
        <v>1359</v>
      </c>
      <c r="M11766" t="s">
        <v>38</v>
      </c>
      <c r="N11766" t="s">
        <v>10</v>
      </c>
      <c r="O11766" t="s">
        <v>88</v>
      </c>
      <c r="P11766" t="s">
        <v>3581</v>
      </c>
      <c r="Q11766" t="s">
        <v>2522</v>
      </c>
      <c r="R11766" t="s">
        <v>2542</v>
      </c>
      <c r="S11766" t="s">
        <v>44</v>
      </c>
    </row>
    <row r="11767" spans="1:19" x14ac:dyDescent="0.35">
      <c r="A11767">
        <v>1779</v>
      </c>
      <c r="B11767" t="s">
        <v>4917</v>
      </c>
      <c r="C11767" t="s">
        <v>1361</v>
      </c>
      <c r="D11767" t="s">
        <v>4872</v>
      </c>
      <c r="E11767">
        <v>2</v>
      </c>
      <c r="F11767" s="8">
        <f>DATE(YEAR(project_c[[#This Row],[order_date]]),MONTH(project_c[[#This Row],[order_date]]),1)</f>
        <v>44105</v>
      </c>
      <c r="G11767" s="1">
        <v>44107</v>
      </c>
      <c r="H11767">
        <v>0</v>
      </c>
      <c r="I11767">
        <v>649</v>
      </c>
      <c r="J11767">
        <v>1598.4</v>
      </c>
      <c r="K11767">
        <v>300.39999999999998</v>
      </c>
      <c r="L11767" t="s">
        <v>1362</v>
      </c>
      <c r="M11767" t="s">
        <v>9</v>
      </c>
      <c r="N11767" t="s">
        <v>10</v>
      </c>
      <c r="O11767" t="s">
        <v>22</v>
      </c>
      <c r="P11767" t="s">
        <v>4873</v>
      </c>
      <c r="Q11767" t="s">
        <v>4841</v>
      </c>
      <c r="R11767" t="s">
        <v>4845</v>
      </c>
      <c r="S11767" t="s">
        <v>23</v>
      </c>
    </row>
    <row r="11768" spans="1:19" x14ac:dyDescent="0.35">
      <c r="A11768">
        <v>1780</v>
      </c>
      <c r="B11768" t="s">
        <v>4917</v>
      </c>
      <c r="C11768" t="s">
        <v>1361</v>
      </c>
      <c r="D11768" t="s">
        <v>3008</v>
      </c>
      <c r="E11768">
        <v>5</v>
      </c>
      <c r="F11768" s="8">
        <f>DATE(YEAR(project_c[[#This Row],[order_date]]),MONTH(project_c[[#This Row],[order_date]]),1)</f>
        <v>44105</v>
      </c>
      <c r="G11768" s="1">
        <v>44107</v>
      </c>
      <c r="H11768">
        <v>0</v>
      </c>
      <c r="I11768">
        <v>0.17</v>
      </c>
      <c r="J11768">
        <v>11.6</v>
      </c>
      <c r="K11768">
        <v>10.75</v>
      </c>
      <c r="L11768" t="s">
        <v>1362</v>
      </c>
      <c r="M11768" t="s">
        <v>9</v>
      </c>
      <c r="N11768" t="s">
        <v>10</v>
      </c>
      <c r="O11768" t="s">
        <v>22</v>
      </c>
      <c r="P11768" t="s">
        <v>3009</v>
      </c>
      <c r="Q11768" t="s">
        <v>2522</v>
      </c>
      <c r="R11768" t="s">
        <v>2539</v>
      </c>
      <c r="S11768" t="s">
        <v>23</v>
      </c>
    </row>
    <row r="11769" spans="1:19" x14ac:dyDescent="0.35">
      <c r="A11769">
        <v>1781</v>
      </c>
      <c r="B11769" t="s">
        <v>4917</v>
      </c>
      <c r="C11769" t="s">
        <v>1361</v>
      </c>
      <c r="D11769" t="s">
        <v>1947</v>
      </c>
      <c r="E11769">
        <v>3</v>
      </c>
      <c r="F11769" s="8">
        <f>DATE(YEAR(project_c[[#This Row],[order_date]]),MONTH(project_c[[#This Row],[order_date]]),1)</f>
        <v>44105</v>
      </c>
      <c r="G11769" s="1">
        <v>44107</v>
      </c>
      <c r="H11769">
        <v>0</v>
      </c>
      <c r="I11769">
        <v>46.31</v>
      </c>
      <c r="J11769">
        <v>114</v>
      </c>
      <c r="K11769">
        <v>-24.93</v>
      </c>
      <c r="L11769" t="s">
        <v>1362</v>
      </c>
      <c r="M11769" t="s">
        <v>9</v>
      </c>
      <c r="N11769" t="s">
        <v>10</v>
      </c>
      <c r="O11769" t="s">
        <v>22</v>
      </c>
      <c r="P11769" t="s">
        <v>1948</v>
      </c>
      <c r="Q11769" t="s">
        <v>1901</v>
      </c>
      <c r="R11769" t="s">
        <v>1909</v>
      </c>
      <c r="S11769" t="s">
        <v>23</v>
      </c>
    </row>
    <row r="11770" spans="1:19" x14ac:dyDescent="0.35">
      <c r="A11770">
        <v>2779</v>
      </c>
      <c r="B11770" t="s">
        <v>4920</v>
      </c>
      <c r="C11770" t="s">
        <v>1361</v>
      </c>
      <c r="D11770" t="s">
        <v>3028</v>
      </c>
      <c r="E11770">
        <v>3</v>
      </c>
      <c r="F11770" s="8">
        <f>DATE(YEAR(project_c[[#This Row],[order_date]]),MONTH(project_c[[#This Row],[order_date]]),1)</f>
        <v>44409</v>
      </c>
      <c r="G11770" s="1">
        <v>44432</v>
      </c>
      <c r="H11770">
        <v>2</v>
      </c>
      <c r="I11770">
        <v>1.46</v>
      </c>
      <c r="J11770">
        <v>7.1520000000000001</v>
      </c>
      <c r="K11770">
        <v>2.7719999999999998</v>
      </c>
      <c r="L11770" t="s">
        <v>1362</v>
      </c>
      <c r="M11770" t="s">
        <v>9</v>
      </c>
      <c r="N11770" t="s">
        <v>10</v>
      </c>
      <c r="O11770" t="s">
        <v>22</v>
      </c>
      <c r="P11770" t="s">
        <v>3029</v>
      </c>
      <c r="Q11770" t="s">
        <v>2522</v>
      </c>
      <c r="R11770" t="s">
        <v>2528</v>
      </c>
      <c r="S11770" t="s">
        <v>23</v>
      </c>
    </row>
    <row r="11771" spans="1:19" x14ac:dyDescent="0.35">
      <c r="A11771">
        <v>3321</v>
      </c>
      <c r="B11771" t="s">
        <v>4919</v>
      </c>
      <c r="C11771" t="s">
        <v>1361</v>
      </c>
      <c r="D11771" t="s">
        <v>4577</v>
      </c>
      <c r="E11771">
        <v>3</v>
      </c>
      <c r="F11771" s="8">
        <f>DATE(YEAR(project_c[[#This Row],[order_date]]),MONTH(project_c[[#This Row],[order_date]]),1)</f>
        <v>44501</v>
      </c>
      <c r="G11771" s="1">
        <v>44527</v>
      </c>
      <c r="H11771">
        <v>5</v>
      </c>
      <c r="I11771">
        <v>118.33</v>
      </c>
      <c r="J11771">
        <v>375.45749999999998</v>
      </c>
      <c r="K11771">
        <v>20.467500000000001</v>
      </c>
      <c r="L11771" t="s">
        <v>1362</v>
      </c>
      <c r="M11771" t="s">
        <v>9</v>
      </c>
      <c r="N11771" t="s">
        <v>10</v>
      </c>
      <c r="O11771" t="s">
        <v>22</v>
      </c>
      <c r="P11771" t="s">
        <v>4578</v>
      </c>
      <c r="Q11771" t="s">
        <v>4250</v>
      </c>
      <c r="R11771" t="s">
        <v>4306</v>
      </c>
      <c r="S11771" t="s">
        <v>23</v>
      </c>
    </row>
    <row r="11772" spans="1:19" x14ac:dyDescent="0.35">
      <c r="A11772">
        <v>3322</v>
      </c>
      <c r="B11772" t="s">
        <v>4919</v>
      </c>
      <c r="C11772" t="s">
        <v>1361</v>
      </c>
      <c r="D11772" t="s">
        <v>2502</v>
      </c>
      <c r="E11772">
        <v>3</v>
      </c>
      <c r="F11772" s="8">
        <f>DATE(YEAR(project_c[[#This Row],[order_date]]),MONTH(project_c[[#This Row],[order_date]]),1)</f>
        <v>44501</v>
      </c>
      <c r="G11772" s="1">
        <v>44527</v>
      </c>
      <c r="H11772">
        <v>5</v>
      </c>
      <c r="I11772">
        <v>12.32</v>
      </c>
      <c r="J11772">
        <v>67.176000000000002</v>
      </c>
      <c r="K11772">
        <v>30.216000000000001</v>
      </c>
      <c r="L11772" t="s">
        <v>1362</v>
      </c>
      <c r="M11772" t="s">
        <v>9</v>
      </c>
      <c r="N11772" t="s">
        <v>10</v>
      </c>
      <c r="O11772" t="s">
        <v>22</v>
      </c>
      <c r="P11772" t="s">
        <v>2503</v>
      </c>
      <c r="Q11772" t="s">
        <v>1901</v>
      </c>
      <c r="R11772" t="s">
        <v>1909</v>
      </c>
      <c r="S11772" t="s">
        <v>23</v>
      </c>
    </row>
    <row r="11773" spans="1:19" x14ac:dyDescent="0.35">
      <c r="A11773">
        <v>4603</v>
      </c>
      <c r="B11773" t="s">
        <v>4918</v>
      </c>
      <c r="C11773" t="s">
        <v>1361</v>
      </c>
      <c r="D11773" t="s">
        <v>3472</v>
      </c>
      <c r="E11773">
        <v>3</v>
      </c>
      <c r="F11773" s="8">
        <f>DATE(YEAR(project_c[[#This Row],[order_date]]),MONTH(project_c[[#This Row],[order_date]]),1)</f>
        <v>44682</v>
      </c>
      <c r="G11773" s="1">
        <v>44697</v>
      </c>
      <c r="H11773">
        <v>5</v>
      </c>
      <c r="I11773">
        <v>3.12</v>
      </c>
      <c r="J11773">
        <v>17.34</v>
      </c>
      <c r="K11773">
        <v>7.98</v>
      </c>
      <c r="L11773" t="s">
        <v>1362</v>
      </c>
      <c r="M11773" t="s">
        <v>9</v>
      </c>
      <c r="N11773" t="s">
        <v>10</v>
      </c>
      <c r="O11773" t="s">
        <v>22</v>
      </c>
      <c r="P11773" t="s">
        <v>3473</v>
      </c>
      <c r="Q11773" t="s">
        <v>2522</v>
      </c>
      <c r="R11773" t="s">
        <v>2542</v>
      </c>
      <c r="S11773" t="s">
        <v>23</v>
      </c>
    </row>
    <row r="11774" spans="1:19" x14ac:dyDescent="0.35">
      <c r="A11774">
        <v>7738</v>
      </c>
      <c r="B11774" t="s">
        <v>4919</v>
      </c>
      <c r="C11774" t="s">
        <v>1361</v>
      </c>
      <c r="D11774" t="s">
        <v>2763</v>
      </c>
      <c r="E11774">
        <v>3</v>
      </c>
      <c r="F11774" s="8">
        <f>DATE(YEAR(project_c[[#This Row],[order_date]]),MONTH(project_c[[#This Row],[order_date]]),1)</f>
        <v>45078</v>
      </c>
      <c r="G11774" s="1">
        <v>45103</v>
      </c>
      <c r="H11774">
        <v>4</v>
      </c>
      <c r="I11774">
        <v>20.38</v>
      </c>
      <c r="J11774">
        <v>218.34</v>
      </c>
      <c r="K11774">
        <v>157.19999999999999</v>
      </c>
      <c r="L11774" t="s">
        <v>1362</v>
      </c>
      <c r="M11774" t="s">
        <v>9</v>
      </c>
      <c r="N11774" t="s">
        <v>10</v>
      </c>
      <c r="O11774" t="s">
        <v>22</v>
      </c>
      <c r="P11774" t="s">
        <v>2764</v>
      </c>
      <c r="Q11774" t="s">
        <v>2522</v>
      </c>
      <c r="R11774" t="s">
        <v>2559</v>
      </c>
      <c r="S11774" t="s">
        <v>23</v>
      </c>
    </row>
    <row r="11775" spans="1:19" x14ac:dyDescent="0.35">
      <c r="A11775">
        <v>8070</v>
      </c>
      <c r="B11775" t="s">
        <v>4919</v>
      </c>
      <c r="C11775" t="s">
        <v>1361</v>
      </c>
      <c r="D11775" t="s">
        <v>3726</v>
      </c>
      <c r="E11775">
        <v>3</v>
      </c>
      <c r="F11775" s="8">
        <f>DATE(YEAR(project_c[[#This Row],[order_date]]),MONTH(project_c[[#This Row],[order_date]]),1)</f>
        <v>45139</v>
      </c>
      <c r="G11775" s="1">
        <v>45157</v>
      </c>
      <c r="H11775">
        <v>4</v>
      </c>
      <c r="I11775">
        <v>1.63</v>
      </c>
      <c r="J11775">
        <v>20.544</v>
      </c>
      <c r="K11775">
        <v>15.654</v>
      </c>
      <c r="L11775" t="s">
        <v>1362</v>
      </c>
      <c r="M11775" t="s">
        <v>9</v>
      </c>
      <c r="N11775" t="s">
        <v>10</v>
      </c>
      <c r="O11775" t="s">
        <v>22</v>
      </c>
      <c r="P11775" t="s">
        <v>3727</v>
      </c>
      <c r="Q11775" t="s">
        <v>2522</v>
      </c>
      <c r="R11775" t="s">
        <v>2523</v>
      </c>
      <c r="S11775" t="s">
        <v>23</v>
      </c>
    </row>
    <row r="11776" spans="1:19" x14ac:dyDescent="0.35">
      <c r="A11776">
        <v>9411</v>
      </c>
      <c r="B11776" t="s">
        <v>4918</v>
      </c>
      <c r="C11776" t="s">
        <v>1361</v>
      </c>
      <c r="D11776" t="s">
        <v>3426</v>
      </c>
      <c r="E11776">
        <v>6</v>
      </c>
      <c r="F11776" s="8">
        <f>DATE(YEAR(project_c[[#This Row],[order_date]]),MONTH(project_c[[#This Row],[order_date]]),1)</f>
        <v>45078</v>
      </c>
      <c r="G11776" s="1">
        <v>45079</v>
      </c>
      <c r="H11776">
        <v>3</v>
      </c>
      <c r="I11776">
        <v>2.16</v>
      </c>
      <c r="J11776">
        <v>25.344000000000001</v>
      </c>
      <c r="K11776">
        <v>12.384</v>
      </c>
      <c r="L11776" t="s">
        <v>1362</v>
      </c>
      <c r="M11776" t="s">
        <v>9</v>
      </c>
      <c r="N11776" t="s">
        <v>10</v>
      </c>
      <c r="O11776" t="s">
        <v>22</v>
      </c>
      <c r="P11776" t="s">
        <v>3427</v>
      </c>
      <c r="Q11776" t="s">
        <v>2522</v>
      </c>
      <c r="R11776" t="s">
        <v>2542</v>
      </c>
      <c r="S11776" t="s">
        <v>23</v>
      </c>
    </row>
    <row r="11777" spans="1:19" x14ac:dyDescent="0.35">
      <c r="A11777">
        <v>9412</v>
      </c>
      <c r="B11777" t="s">
        <v>4918</v>
      </c>
      <c r="C11777" t="s">
        <v>1361</v>
      </c>
      <c r="D11777" t="s">
        <v>3852</v>
      </c>
      <c r="E11777">
        <v>5</v>
      </c>
      <c r="F11777" s="8">
        <f>DATE(YEAR(project_c[[#This Row],[order_date]]),MONTH(project_c[[#This Row],[order_date]]),1)</f>
        <v>45078</v>
      </c>
      <c r="G11777" s="1">
        <v>45079</v>
      </c>
      <c r="H11777">
        <v>3</v>
      </c>
      <c r="I11777">
        <v>4.3899999999999997</v>
      </c>
      <c r="J11777">
        <v>43.92</v>
      </c>
      <c r="K11777">
        <v>21.97</v>
      </c>
      <c r="L11777" t="s">
        <v>1362</v>
      </c>
      <c r="M11777" t="s">
        <v>9</v>
      </c>
      <c r="N11777" t="s">
        <v>10</v>
      </c>
      <c r="O11777" t="s">
        <v>22</v>
      </c>
      <c r="P11777" t="s">
        <v>3853</v>
      </c>
      <c r="Q11777" t="s">
        <v>2522</v>
      </c>
      <c r="R11777" t="s">
        <v>2539</v>
      </c>
      <c r="S11777" t="s">
        <v>23</v>
      </c>
    </row>
    <row r="11778" spans="1:19" x14ac:dyDescent="0.35">
      <c r="A11778">
        <v>8762</v>
      </c>
      <c r="B11778" t="s">
        <v>4919</v>
      </c>
      <c r="C11778" t="s">
        <v>1361</v>
      </c>
      <c r="D11778" t="s">
        <v>2761</v>
      </c>
      <c r="E11778">
        <v>5</v>
      </c>
      <c r="F11778" s="8">
        <f>DATE(YEAR(project_c[[#This Row],[order_date]]),MONTH(project_c[[#This Row],[order_date]]),1)</f>
        <v>44986</v>
      </c>
      <c r="G11778" s="1">
        <v>45016</v>
      </c>
      <c r="H11778">
        <v>5</v>
      </c>
      <c r="I11778">
        <v>0.45</v>
      </c>
      <c r="J11778">
        <v>12.55</v>
      </c>
      <c r="K11778">
        <v>10.3</v>
      </c>
      <c r="L11778" t="s">
        <v>1362</v>
      </c>
      <c r="M11778" t="s">
        <v>9</v>
      </c>
      <c r="N11778" t="s">
        <v>10</v>
      </c>
      <c r="O11778" t="s">
        <v>22</v>
      </c>
      <c r="P11778" t="s">
        <v>2762</v>
      </c>
      <c r="Q11778" t="s">
        <v>2522</v>
      </c>
      <c r="R11778" t="s">
        <v>2542</v>
      </c>
      <c r="S11778" t="s">
        <v>23</v>
      </c>
    </row>
    <row r="11779" spans="1:19" x14ac:dyDescent="0.35">
      <c r="A11779">
        <v>1783</v>
      </c>
      <c r="B11779" t="s">
        <v>4919</v>
      </c>
      <c r="C11779" t="s">
        <v>1363</v>
      </c>
      <c r="D11779" t="s">
        <v>3430</v>
      </c>
      <c r="E11779">
        <v>3</v>
      </c>
      <c r="F11779" s="8">
        <f>DATE(YEAR(project_c[[#This Row],[order_date]]),MONTH(project_c[[#This Row],[order_date]]),1)</f>
        <v>43922</v>
      </c>
      <c r="G11779" s="1">
        <v>43923</v>
      </c>
      <c r="H11779">
        <v>6</v>
      </c>
      <c r="I11779">
        <v>0.48</v>
      </c>
      <c r="J11779">
        <v>15.84</v>
      </c>
      <c r="K11779">
        <v>14.4</v>
      </c>
      <c r="L11779" t="s">
        <v>1364</v>
      </c>
      <c r="M11779" t="s">
        <v>9</v>
      </c>
      <c r="N11779" t="s">
        <v>10</v>
      </c>
      <c r="O11779" t="s">
        <v>190</v>
      </c>
      <c r="P11779" t="s">
        <v>3431</v>
      </c>
      <c r="Q11779" t="s">
        <v>2522</v>
      </c>
      <c r="R11779" t="s">
        <v>2542</v>
      </c>
      <c r="S11779" t="s">
        <v>44</v>
      </c>
    </row>
    <row r="11780" spans="1:19" x14ac:dyDescent="0.35">
      <c r="A11780">
        <v>1784</v>
      </c>
      <c r="B11780" t="s">
        <v>4919</v>
      </c>
      <c r="C11780" t="s">
        <v>1363</v>
      </c>
      <c r="D11780" t="s">
        <v>2069</v>
      </c>
      <c r="E11780">
        <v>7</v>
      </c>
      <c r="F11780" s="8">
        <f>DATE(YEAR(project_c[[#This Row],[order_date]]),MONTH(project_c[[#This Row],[order_date]]),1)</f>
        <v>43922</v>
      </c>
      <c r="G11780" s="1">
        <v>43923</v>
      </c>
      <c r="H11780">
        <v>6</v>
      </c>
      <c r="I11780">
        <v>24.3</v>
      </c>
      <c r="J11780">
        <v>629.92999999999995</v>
      </c>
      <c r="K11780">
        <v>459.83</v>
      </c>
      <c r="L11780" t="s">
        <v>1364</v>
      </c>
      <c r="M11780" t="s">
        <v>9</v>
      </c>
      <c r="N11780" t="s">
        <v>10</v>
      </c>
      <c r="O11780" t="s">
        <v>190</v>
      </c>
      <c r="P11780" t="s">
        <v>2070</v>
      </c>
      <c r="Q11780" t="s">
        <v>1901</v>
      </c>
      <c r="R11780" t="s">
        <v>1902</v>
      </c>
      <c r="S11780" t="s">
        <v>44</v>
      </c>
    </row>
    <row r="11781" spans="1:19" x14ac:dyDescent="0.35">
      <c r="A11781">
        <v>1785</v>
      </c>
      <c r="B11781" t="s">
        <v>4919</v>
      </c>
      <c r="C11781" t="s">
        <v>1363</v>
      </c>
      <c r="D11781" t="s">
        <v>2543</v>
      </c>
      <c r="E11781">
        <v>5</v>
      </c>
      <c r="F11781" s="8">
        <f>DATE(YEAR(project_c[[#This Row],[order_date]]),MONTH(project_c[[#This Row],[order_date]]),1)</f>
        <v>43922</v>
      </c>
      <c r="G11781" s="1">
        <v>43923</v>
      </c>
      <c r="H11781">
        <v>6</v>
      </c>
      <c r="I11781">
        <v>4.6500000000000004</v>
      </c>
      <c r="J11781">
        <v>154.9</v>
      </c>
      <c r="K11781">
        <v>131.65</v>
      </c>
      <c r="L11781" t="s">
        <v>1364</v>
      </c>
      <c r="M11781" t="s">
        <v>9</v>
      </c>
      <c r="N11781" t="s">
        <v>10</v>
      </c>
      <c r="O11781" t="s">
        <v>190</v>
      </c>
      <c r="P11781" t="s">
        <v>2544</v>
      </c>
      <c r="Q11781" t="s">
        <v>2522</v>
      </c>
      <c r="R11781" t="s">
        <v>2531</v>
      </c>
      <c r="S11781" t="s">
        <v>44</v>
      </c>
    </row>
    <row r="11782" spans="1:19" x14ac:dyDescent="0.35">
      <c r="A11782">
        <v>2322</v>
      </c>
      <c r="B11782" t="s">
        <v>4920</v>
      </c>
      <c r="C11782" t="s">
        <v>1363</v>
      </c>
      <c r="D11782" t="s">
        <v>2224</v>
      </c>
      <c r="E11782">
        <v>3</v>
      </c>
      <c r="F11782" s="8">
        <f>DATE(YEAR(project_c[[#This Row],[order_date]]),MONTH(project_c[[#This Row],[order_date]]),1)</f>
        <v>44531</v>
      </c>
      <c r="G11782" s="1">
        <v>44543</v>
      </c>
      <c r="H11782">
        <v>2</v>
      </c>
      <c r="I11782">
        <v>61.8</v>
      </c>
      <c r="J11782">
        <v>494.37599999999998</v>
      </c>
      <c r="K11782">
        <v>308.976</v>
      </c>
      <c r="L11782" t="s">
        <v>1364</v>
      </c>
      <c r="M11782" t="s">
        <v>9</v>
      </c>
      <c r="N11782" t="s">
        <v>10</v>
      </c>
      <c r="O11782" t="s">
        <v>190</v>
      </c>
      <c r="P11782" t="s">
        <v>2225</v>
      </c>
      <c r="Q11782" t="s">
        <v>1901</v>
      </c>
      <c r="R11782" t="s">
        <v>1902</v>
      </c>
      <c r="S11782" t="s">
        <v>44</v>
      </c>
    </row>
    <row r="11783" spans="1:19" x14ac:dyDescent="0.35">
      <c r="A11783">
        <v>2323</v>
      </c>
      <c r="B11783" t="s">
        <v>4920</v>
      </c>
      <c r="C11783" t="s">
        <v>1363</v>
      </c>
      <c r="D11783" t="s">
        <v>4230</v>
      </c>
      <c r="E11783">
        <v>5</v>
      </c>
      <c r="F11783" s="8">
        <f>DATE(YEAR(project_c[[#This Row],[order_date]]),MONTH(project_c[[#This Row],[order_date]]),1)</f>
        <v>44531</v>
      </c>
      <c r="G11783" s="1">
        <v>44543</v>
      </c>
      <c r="H11783">
        <v>2</v>
      </c>
      <c r="I11783">
        <v>0.44</v>
      </c>
      <c r="J11783">
        <v>8.76</v>
      </c>
      <c r="K11783">
        <v>6.56</v>
      </c>
      <c r="L11783" t="s">
        <v>1364</v>
      </c>
      <c r="M11783" t="s">
        <v>9</v>
      </c>
      <c r="N11783" t="s">
        <v>10</v>
      </c>
      <c r="O11783" t="s">
        <v>190</v>
      </c>
      <c r="P11783" t="s">
        <v>4231</v>
      </c>
      <c r="Q11783" t="s">
        <v>2522</v>
      </c>
      <c r="R11783" t="s">
        <v>2523</v>
      </c>
      <c r="S11783" t="s">
        <v>44</v>
      </c>
    </row>
    <row r="11784" spans="1:19" x14ac:dyDescent="0.35">
      <c r="A11784">
        <v>2324</v>
      </c>
      <c r="B11784" t="s">
        <v>4920</v>
      </c>
      <c r="C11784" t="s">
        <v>1363</v>
      </c>
      <c r="D11784" t="s">
        <v>1922</v>
      </c>
      <c r="E11784">
        <v>5</v>
      </c>
      <c r="F11784" s="8">
        <f>DATE(YEAR(project_c[[#This Row],[order_date]]),MONTH(project_c[[#This Row],[order_date]]),1)</f>
        <v>44531</v>
      </c>
      <c r="G11784" s="1">
        <v>44543</v>
      </c>
      <c r="H11784">
        <v>2</v>
      </c>
      <c r="I11784">
        <v>16.32</v>
      </c>
      <c r="J11784">
        <v>199.1</v>
      </c>
      <c r="K11784">
        <v>117.5</v>
      </c>
      <c r="L11784" t="s">
        <v>1364</v>
      </c>
      <c r="M11784" t="s">
        <v>9</v>
      </c>
      <c r="N11784" t="s">
        <v>10</v>
      </c>
      <c r="O11784" t="s">
        <v>190</v>
      </c>
      <c r="P11784" t="s">
        <v>1923</v>
      </c>
      <c r="Q11784" t="s">
        <v>1901</v>
      </c>
      <c r="R11784" t="s">
        <v>1909</v>
      </c>
      <c r="S11784" t="s">
        <v>44</v>
      </c>
    </row>
    <row r="11785" spans="1:19" x14ac:dyDescent="0.35">
      <c r="A11785">
        <v>2325</v>
      </c>
      <c r="B11785" t="s">
        <v>4920</v>
      </c>
      <c r="C11785" t="s">
        <v>1363</v>
      </c>
      <c r="D11785" t="s">
        <v>1907</v>
      </c>
      <c r="E11785">
        <v>1</v>
      </c>
      <c r="F11785" s="8">
        <f>DATE(YEAR(project_c[[#This Row],[order_date]]),MONTH(project_c[[#This Row],[order_date]]),1)</f>
        <v>44531</v>
      </c>
      <c r="G11785" s="1">
        <v>44543</v>
      </c>
      <c r="H11785">
        <v>2</v>
      </c>
      <c r="I11785">
        <v>5.44</v>
      </c>
      <c r="J11785">
        <v>36.24</v>
      </c>
      <c r="K11785">
        <v>30.8</v>
      </c>
      <c r="L11785" t="s">
        <v>1364</v>
      </c>
      <c r="M11785" t="s">
        <v>9</v>
      </c>
      <c r="N11785" t="s">
        <v>10</v>
      </c>
      <c r="O11785" t="s">
        <v>190</v>
      </c>
      <c r="P11785" t="s">
        <v>1908</v>
      </c>
      <c r="Q11785" t="s">
        <v>1901</v>
      </c>
      <c r="R11785" t="s">
        <v>1909</v>
      </c>
      <c r="S11785" t="s">
        <v>44</v>
      </c>
    </row>
    <row r="11786" spans="1:19" x14ac:dyDescent="0.35">
      <c r="A11786">
        <v>2833</v>
      </c>
      <c r="B11786" t="s">
        <v>4919</v>
      </c>
      <c r="C11786" t="s">
        <v>1363</v>
      </c>
      <c r="D11786" t="s">
        <v>3912</v>
      </c>
      <c r="E11786">
        <v>3</v>
      </c>
      <c r="F11786" s="8">
        <f>DATE(YEAR(project_c[[#This Row],[order_date]]),MONTH(project_c[[#This Row],[order_date]]),1)</f>
        <v>44228</v>
      </c>
      <c r="G11786" s="1">
        <v>44243</v>
      </c>
      <c r="H11786">
        <v>5</v>
      </c>
      <c r="I11786">
        <v>5.89</v>
      </c>
      <c r="J11786">
        <v>36.840000000000003</v>
      </c>
      <c r="K11786">
        <v>19.170000000000002</v>
      </c>
      <c r="L11786" t="s">
        <v>1364</v>
      </c>
      <c r="M11786" t="s">
        <v>9</v>
      </c>
      <c r="N11786" t="s">
        <v>10</v>
      </c>
      <c r="O11786" t="s">
        <v>190</v>
      </c>
      <c r="P11786" t="s">
        <v>3913</v>
      </c>
      <c r="Q11786" t="s">
        <v>2522</v>
      </c>
      <c r="R11786" t="s">
        <v>2542</v>
      </c>
      <c r="S11786" t="s">
        <v>44</v>
      </c>
    </row>
    <row r="11787" spans="1:19" x14ac:dyDescent="0.35">
      <c r="A11787">
        <v>2834</v>
      </c>
      <c r="B11787" t="s">
        <v>4919</v>
      </c>
      <c r="C11787" t="s">
        <v>1363</v>
      </c>
      <c r="D11787" t="s">
        <v>3932</v>
      </c>
      <c r="E11787">
        <v>7</v>
      </c>
      <c r="F11787" s="8">
        <f>DATE(YEAR(project_c[[#This Row],[order_date]]),MONTH(project_c[[#This Row],[order_date]]),1)</f>
        <v>44228</v>
      </c>
      <c r="G11787" s="1">
        <v>44243</v>
      </c>
      <c r="H11787">
        <v>5</v>
      </c>
      <c r="I11787">
        <v>2.5099999999999998</v>
      </c>
      <c r="J11787">
        <v>87.71</v>
      </c>
      <c r="K11787">
        <v>70.14</v>
      </c>
      <c r="L11787" t="s">
        <v>1364</v>
      </c>
      <c r="M11787" t="s">
        <v>9</v>
      </c>
      <c r="N11787" t="s">
        <v>10</v>
      </c>
      <c r="O11787" t="s">
        <v>190</v>
      </c>
      <c r="P11787" t="s">
        <v>3933</v>
      </c>
      <c r="Q11787" t="s">
        <v>2522</v>
      </c>
      <c r="R11787" t="s">
        <v>2534</v>
      </c>
      <c r="S11787" t="s">
        <v>44</v>
      </c>
    </row>
    <row r="11788" spans="1:19" x14ac:dyDescent="0.35">
      <c r="A11788">
        <v>3338</v>
      </c>
      <c r="B11788" t="s">
        <v>4919</v>
      </c>
      <c r="C11788" t="s">
        <v>1363</v>
      </c>
      <c r="D11788" t="s">
        <v>3844</v>
      </c>
      <c r="E11788">
        <v>1</v>
      </c>
      <c r="F11788" s="8">
        <f>DATE(YEAR(project_c[[#This Row],[order_date]]),MONTH(project_c[[#This Row],[order_date]]),1)</f>
        <v>44470</v>
      </c>
      <c r="G11788" s="1">
        <v>44497</v>
      </c>
      <c r="H11788">
        <v>6</v>
      </c>
      <c r="I11788">
        <v>4.91</v>
      </c>
      <c r="J11788">
        <v>10.67</v>
      </c>
      <c r="K11788">
        <v>5.76</v>
      </c>
      <c r="L11788" t="s">
        <v>1364</v>
      </c>
      <c r="M11788" t="s">
        <v>9</v>
      </c>
      <c r="N11788" t="s">
        <v>10</v>
      </c>
      <c r="O11788" t="s">
        <v>190</v>
      </c>
      <c r="P11788" t="s">
        <v>3845</v>
      </c>
      <c r="Q11788" t="s">
        <v>2522</v>
      </c>
      <c r="R11788" t="s">
        <v>2539</v>
      </c>
      <c r="S11788" t="s">
        <v>44</v>
      </c>
    </row>
    <row r="11789" spans="1:19" x14ac:dyDescent="0.35">
      <c r="A11789">
        <v>3339</v>
      </c>
      <c r="B11789" t="s">
        <v>4919</v>
      </c>
      <c r="C11789" t="s">
        <v>1363</v>
      </c>
      <c r="D11789" t="s">
        <v>3906</v>
      </c>
      <c r="E11789">
        <v>3</v>
      </c>
      <c r="F11789" s="8">
        <f>DATE(YEAR(project_c[[#This Row],[order_date]]),MONTH(project_c[[#This Row],[order_date]]),1)</f>
        <v>44470</v>
      </c>
      <c r="G11789" s="1">
        <v>44497</v>
      </c>
      <c r="H11789">
        <v>6</v>
      </c>
      <c r="I11789">
        <v>2.3199999999999998</v>
      </c>
      <c r="J11789">
        <v>36.630000000000003</v>
      </c>
      <c r="K11789">
        <v>29.67</v>
      </c>
      <c r="L11789" t="s">
        <v>1364</v>
      </c>
      <c r="M11789" t="s">
        <v>9</v>
      </c>
      <c r="N11789" t="s">
        <v>10</v>
      </c>
      <c r="O11789" t="s">
        <v>190</v>
      </c>
      <c r="P11789" t="s">
        <v>3907</v>
      </c>
      <c r="Q11789" t="s">
        <v>2522</v>
      </c>
      <c r="R11789" t="s">
        <v>2559</v>
      </c>
      <c r="S11789" t="s">
        <v>44</v>
      </c>
    </row>
    <row r="11790" spans="1:19" x14ac:dyDescent="0.35">
      <c r="A11790">
        <v>3340</v>
      </c>
      <c r="B11790" t="s">
        <v>4919</v>
      </c>
      <c r="C11790" t="s">
        <v>1363</v>
      </c>
      <c r="D11790" t="s">
        <v>4641</v>
      </c>
      <c r="E11790">
        <v>5</v>
      </c>
      <c r="F11790" s="8">
        <f>DATE(YEAR(project_c[[#This Row],[order_date]]),MONTH(project_c[[#This Row],[order_date]]),1)</f>
        <v>44470</v>
      </c>
      <c r="G11790" s="1">
        <v>44497</v>
      </c>
      <c r="H11790">
        <v>6</v>
      </c>
      <c r="I11790">
        <v>1.1200000000000001</v>
      </c>
      <c r="J11790">
        <v>19.3</v>
      </c>
      <c r="K11790">
        <v>13.7</v>
      </c>
      <c r="L11790" t="s">
        <v>1364</v>
      </c>
      <c r="M11790" t="s">
        <v>9</v>
      </c>
      <c r="N11790" t="s">
        <v>10</v>
      </c>
      <c r="O11790" t="s">
        <v>190</v>
      </c>
      <c r="P11790" t="s">
        <v>4642</v>
      </c>
      <c r="Q11790" t="s">
        <v>4250</v>
      </c>
      <c r="R11790" t="s">
        <v>4251</v>
      </c>
      <c r="S11790" t="s">
        <v>44</v>
      </c>
    </row>
    <row r="11791" spans="1:19" x14ac:dyDescent="0.35">
      <c r="A11791">
        <v>3974</v>
      </c>
      <c r="B11791" t="s">
        <v>4919</v>
      </c>
      <c r="C11791" t="s">
        <v>1363</v>
      </c>
      <c r="D11791" t="s">
        <v>2015</v>
      </c>
      <c r="E11791">
        <v>4</v>
      </c>
      <c r="F11791" s="8">
        <f>DATE(YEAR(project_c[[#This Row],[order_date]]),MONTH(project_c[[#This Row],[order_date]]),1)</f>
        <v>44501</v>
      </c>
      <c r="G11791" s="1">
        <v>44508</v>
      </c>
      <c r="H11791">
        <v>4</v>
      </c>
      <c r="I11791">
        <v>28.38</v>
      </c>
      <c r="J11791">
        <v>263.95999999999998</v>
      </c>
      <c r="K11791">
        <v>150.44</v>
      </c>
      <c r="L11791" t="s">
        <v>1364</v>
      </c>
      <c r="M11791" t="s">
        <v>9</v>
      </c>
      <c r="N11791" t="s">
        <v>10</v>
      </c>
      <c r="O11791" t="s">
        <v>190</v>
      </c>
      <c r="P11791" t="s">
        <v>2016</v>
      </c>
      <c r="Q11791" t="s">
        <v>1901</v>
      </c>
      <c r="R11791" t="s">
        <v>1902</v>
      </c>
      <c r="S11791" t="s">
        <v>44</v>
      </c>
    </row>
    <row r="11792" spans="1:19" x14ac:dyDescent="0.35">
      <c r="A11792">
        <v>4091</v>
      </c>
      <c r="B11792" t="s">
        <v>4919</v>
      </c>
      <c r="C11792" t="s">
        <v>1363</v>
      </c>
      <c r="D11792" t="s">
        <v>2053</v>
      </c>
      <c r="E11792">
        <v>1</v>
      </c>
      <c r="F11792" s="8">
        <f>DATE(YEAR(project_c[[#This Row],[order_date]]),MONTH(project_c[[#This Row],[order_date]]),1)</f>
        <v>44409</v>
      </c>
      <c r="G11792" s="1">
        <v>44416</v>
      </c>
      <c r="H11792">
        <v>4</v>
      </c>
      <c r="I11792">
        <v>16</v>
      </c>
      <c r="J11792">
        <v>79.989999999999995</v>
      </c>
      <c r="K11792">
        <v>63.99</v>
      </c>
      <c r="L11792" t="s">
        <v>1364</v>
      </c>
      <c r="M11792" t="s">
        <v>9</v>
      </c>
      <c r="N11792" t="s">
        <v>10</v>
      </c>
      <c r="O11792" t="s">
        <v>190</v>
      </c>
      <c r="P11792" t="s">
        <v>2054</v>
      </c>
      <c r="Q11792" t="s">
        <v>1901</v>
      </c>
      <c r="R11792" t="s">
        <v>1909</v>
      </c>
      <c r="S11792" t="s">
        <v>44</v>
      </c>
    </row>
    <row r="11793" spans="1:19" x14ac:dyDescent="0.35">
      <c r="A11793">
        <v>4467</v>
      </c>
      <c r="B11793" t="s">
        <v>4919</v>
      </c>
      <c r="C11793" t="s">
        <v>1363</v>
      </c>
      <c r="D11793" t="s">
        <v>3952</v>
      </c>
      <c r="E11793">
        <v>3</v>
      </c>
      <c r="F11793" s="8">
        <f>DATE(YEAR(project_c[[#This Row],[order_date]]),MONTH(project_c[[#This Row],[order_date]]),1)</f>
        <v>44866</v>
      </c>
      <c r="G11793" s="1">
        <v>44887</v>
      </c>
      <c r="H11793">
        <v>4</v>
      </c>
      <c r="I11793">
        <v>5.14</v>
      </c>
      <c r="J11793">
        <v>39.54</v>
      </c>
      <c r="K11793">
        <v>24.12</v>
      </c>
      <c r="L11793" t="s">
        <v>1364</v>
      </c>
      <c r="M11793" t="s">
        <v>9</v>
      </c>
      <c r="N11793" t="s">
        <v>10</v>
      </c>
      <c r="O11793" t="s">
        <v>190</v>
      </c>
      <c r="P11793" t="s">
        <v>3953</v>
      </c>
      <c r="Q11793" t="s">
        <v>2522</v>
      </c>
      <c r="R11793" t="s">
        <v>2523</v>
      </c>
      <c r="S11793" t="s">
        <v>44</v>
      </c>
    </row>
    <row r="11794" spans="1:19" x14ac:dyDescent="0.35">
      <c r="A11794">
        <v>15191</v>
      </c>
      <c r="B11794" t="s">
        <v>4919</v>
      </c>
      <c r="C11794" t="s">
        <v>1363</v>
      </c>
      <c r="D11794" t="s">
        <v>4256</v>
      </c>
      <c r="E11794">
        <v>1</v>
      </c>
      <c r="F11794" s="8">
        <f>DATE(YEAR(project_c[[#This Row],[order_date]]),MONTH(project_c[[#This Row],[order_date]]),1)</f>
        <v>44562</v>
      </c>
      <c r="G11794" s="1">
        <v>44575</v>
      </c>
      <c r="H11794">
        <v>3</v>
      </c>
      <c r="I11794">
        <v>6.53</v>
      </c>
      <c r="J11794">
        <v>25.402999999999999</v>
      </c>
      <c r="K11794">
        <v>18.873000000000001</v>
      </c>
      <c r="L11794" t="s">
        <v>1364</v>
      </c>
      <c r="M11794" t="s">
        <v>9</v>
      </c>
      <c r="N11794" t="s">
        <v>10</v>
      </c>
      <c r="O11794" t="s">
        <v>190</v>
      </c>
      <c r="P11794" t="s">
        <v>4257</v>
      </c>
      <c r="Q11794" t="s">
        <v>4250</v>
      </c>
      <c r="R11794" t="s">
        <v>4258</v>
      </c>
      <c r="S11794" t="s">
        <v>44</v>
      </c>
    </row>
    <row r="11795" spans="1:19" x14ac:dyDescent="0.35">
      <c r="A11795">
        <v>15021</v>
      </c>
      <c r="B11795" t="s">
        <v>4919</v>
      </c>
      <c r="C11795" t="s">
        <v>1363</v>
      </c>
      <c r="D11795" t="s">
        <v>4896</v>
      </c>
      <c r="E11795">
        <v>1</v>
      </c>
      <c r="F11795" s="8">
        <f>DATE(YEAR(project_c[[#This Row],[order_date]]),MONTH(project_c[[#This Row],[order_date]]),1)</f>
        <v>44652</v>
      </c>
      <c r="G11795" s="1">
        <v>44664</v>
      </c>
      <c r="H11795">
        <v>4</v>
      </c>
      <c r="I11795">
        <v>15</v>
      </c>
      <c r="J11795">
        <v>20.3</v>
      </c>
      <c r="K11795">
        <v>5.3</v>
      </c>
      <c r="L11795" t="s">
        <v>1364</v>
      </c>
      <c r="M11795" t="s">
        <v>9</v>
      </c>
      <c r="N11795" t="s">
        <v>10</v>
      </c>
      <c r="O11795" t="s">
        <v>190</v>
      </c>
      <c r="P11795" t="s">
        <v>4897</v>
      </c>
      <c r="Q11795" t="s">
        <v>1909</v>
      </c>
      <c r="R11795" t="s">
        <v>4898</v>
      </c>
      <c r="S11795" t="s">
        <v>44</v>
      </c>
    </row>
    <row r="11796" spans="1:19" x14ac:dyDescent="0.35">
      <c r="A11796">
        <v>8945</v>
      </c>
      <c r="B11796" t="s">
        <v>4919</v>
      </c>
      <c r="C11796" t="s">
        <v>1363</v>
      </c>
      <c r="D11796" t="s">
        <v>2822</v>
      </c>
      <c r="E11796">
        <v>2</v>
      </c>
      <c r="F11796" s="8">
        <f>DATE(YEAR(project_c[[#This Row],[order_date]]),MONTH(project_c[[#This Row],[order_date]]),1)</f>
        <v>44927</v>
      </c>
      <c r="G11796" s="1">
        <v>44955</v>
      </c>
      <c r="H11796">
        <v>7</v>
      </c>
      <c r="I11796">
        <v>0.42</v>
      </c>
      <c r="J11796">
        <v>5.22</v>
      </c>
      <c r="K11796">
        <v>4.38</v>
      </c>
      <c r="L11796" t="s">
        <v>1364</v>
      </c>
      <c r="M11796" t="s">
        <v>9</v>
      </c>
      <c r="N11796" t="s">
        <v>10</v>
      </c>
      <c r="O11796" t="s">
        <v>190</v>
      </c>
      <c r="P11796" t="s">
        <v>2823</v>
      </c>
      <c r="Q11796" t="s">
        <v>2522</v>
      </c>
      <c r="R11796" t="s">
        <v>2534</v>
      </c>
      <c r="S11796" t="s">
        <v>44</v>
      </c>
    </row>
    <row r="11797" spans="1:19" x14ac:dyDescent="0.35">
      <c r="A11797">
        <v>9198</v>
      </c>
      <c r="B11797" t="s">
        <v>4919</v>
      </c>
      <c r="C11797" t="s">
        <v>1363</v>
      </c>
      <c r="D11797" t="s">
        <v>1939</v>
      </c>
      <c r="E11797">
        <v>4</v>
      </c>
      <c r="F11797" s="8">
        <f>DATE(YEAR(project_c[[#This Row],[order_date]]),MONTH(project_c[[#This Row],[order_date]]),1)</f>
        <v>45108</v>
      </c>
      <c r="G11797" s="1">
        <v>45110</v>
      </c>
      <c r="H11797">
        <v>4</v>
      </c>
      <c r="I11797">
        <v>12.18</v>
      </c>
      <c r="J11797">
        <v>134.36799999999999</v>
      </c>
      <c r="K11797">
        <v>85.647999999999996</v>
      </c>
      <c r="L11797" t="s">
        <v>1364</v>
      </c>
      <c r="M11797" t="s">
        <v>9</v>
      </c>
      <c r="N11797" t="s">
        <v>10</v>
      </c>
      <c r="O11797" t="s">
        <v>190</v>
      </c>
      <c r="P11797" t="s">
        <v>1940</v>
      </c>
      <c r="Q11797" t="s">
        <v>1901</v>
      </c>
      <c r="R11797" t="s">
        <v>1902</v>
      </c>
      <c r="S11797" t="s">
        <v>44</v>
      </c>
    </row>
    <row r="11798" spans="1:19" x14ac:dyDescent="0.35">
      <c r="A11798">
        <v>9626</v>
      </c>
      <c r="B11798" t="s">
        <v>4919</v>
      </c>
      <c r="C11798" t="s">
        <v>1363</v>
      </c>
      <c r="D11798" t="s">
        <v>4066</v>
      </c>
      <c r="E11798">
        <v>4</v>
      </c>
      <c r="F11798" s="8">
        <f>DATE(YEAR(project_c[[#This Row],[order_date]]),MONTH(project_c[[#This Row],[order_date]]),1)</f>
        <v>45108</v>
      </c>
      <c r="G11798" s="1">
        <v>45110</v>
      </c>
      <c r="H11798">
        <v>5</v>
      </c>
      <c r="I11798">
        <v>1.23</v>
      </c>
      <c r="J11798">
        <v>70.319999999999993</v>
      </c>
      <c r="K11798">
        <v>65.400000000000006</v>
      </c>
      <c r="L11798" t="s">
        <v>1364</v>
      </c>
      <c r="M11798" t="s">
        <v>9</v>
      </c>
      <c r="N11798" t="s">
        <v>10</v>
      </c>
      <c r="O11798" t="s">
        <v>190</v>
      </c>
      <c r="P11798" t="s">
        <v>4067</v>
      </c>
      <c r="Q11798" t="s">
        <v>2522</v>
      </c>
      <c r="R11798" t="s">
        <v>2559</v>
      </c>
      <c r="S11798" t="s">
        <v>44</v>
      </c>
    </row>
    <row r="11799" spans="1:19" x14ac:dyDescent="0.35">
      <c r="A11799">
        <v>1787</v>
      </c>
      <c r="B11799" t="s">
        <v>4919</v>
      </c>
      <c r="C11799" t="s">
        <v>1366</v>
      </c>
      <c r="D11799" t="s">
        <v>2440</v>
      </c>
      <c r="E11799">
        <v>3</v>
      </c>
      <c r="F11799" s="8">
        <f>DATE(YEAR(project_c[[#This Row],[order_date]]),MONTH(project_c[[#This Row],[order_date]]),1)</f>
        <v>43891</v>
      </c>
      <c r="G11799" s="1">
        <v>43891</v>
      </c>
      <c r="H11799">
        <v>4</v>
      </c>
      <c r="I11799">
        <v>0.12</v>
      </c>
      <c r="J11799">
        <v>5.94</v>
      </c>
      <c r="K11799">
        <v>5.58</v>
      </c>
      <c r="L11799" t="s">
        <v>1367</v>
      </c>
      <c r="M11799" t="s">
        <v>26</v>
      </c>
      <c r="N11799" t="s">
        <v>10</v>
      </c>
      <c r="O11799" t="s">
        <v>101</v>
      </c>
      <c r="P11799" t="s">
        <v>2441</v>
      </c>
      <c r="Q11799" t="s">
        <v>1901</v>
      </c>
      <c r="R11799" t="s">
        <v>1902</v>
      </c>
      <c r="S11799" t="s">
        <v>23</v>
      </c>
    </row>
    <row r="11800" spans="1:19" x14ac:dyDescent="0.35">
      <c r="A11800">
        <v>3161</v>
      </c>
      <c r="B11800" t="s">
        <v>4918</v>
      </c>
      <c r="C11800" t="s">
        <v>1366</v>
      </c>
      <c r="D11800" t="s">
        <v>4407</v>
      </c>
      <c r="E11800">
        <v>5</v>
      </c>
      <c r="F11800" s="8">
        <f>DATE(YEAR(project_c[[#This Row],[order_date]]),MONTH(project_c[[#This Row],[order_date]]),1)</f>
        <v>44409</v>
      </c>
      <c r="G11800" s="1">
        <v>44417</v>
      </c>
      <c r="H11800">
        <v>4</v>
      </c>
      <c r="I11800">
        <v>17.32</v>
      </c>
      <c r="J11800">
        <v>481.2</v>
      </c>
      <c r="K11800">
        <v>394.6</v>
      </c>
      <c r="L11800" t="s">
        <v>1367</v>
      </c>
      <c r="M11800" t="s">
        <v>26</v>
      </c>
      <c r="N11800" t="s">
        <v>10</v>
      </c>
      <c r="O11800" t="s">
        <v>101</v>
      </c>
      <c r="P11800" t="s">
        <v>4408</v>
      </c>
      <c r="Q11800" t="s">
        <v>4250</v>
      </c>
      <c r="R11800" t="s">
        <v>4258</v>
      </c>
      <c r="S11800" t="s">
        <v>23</v>
      </c>
    </row>
    <row r="11801" spans="1:19" x14ac:dyDescent="0.35">
      <c r="A11801">
        <v>6811</v>
      </c>
      <c r="B11801" t="s">
        <v>4920</v>
      </c>
      <c r="C11801" t="s">
        <v>1366</v>
      </c>
      <c r="D11801" t="s">
        <v>3464</v>
      </c>
      <c r="E11801">
        <v>2</v>
      </c>
      <c r="F11801" s="8">
        <f>DATE(YEAR(project_c[[#This Row],[order_date]]),MONTH(project_c[[#This Row],[order_date]]),1)</f>
        <v>45261</v>
      </c>
      <c r="G11801" s="1">
        <v>45277</v>
      </c>
      <c r="H11801">
        <v>3</v>
      </c>
      <c r="I11801">
        <v>0.3</v>
      </c>
      <c r="J11801">
        <v>2.3679999999999999</v>
      </c>
      <c r="K11801">
        <v>1.768</v>
      </c>
      <c r="L11801" t="s">
        <v>1367</v>
      </c>
      <c r="M11801" t="s">
        <v>26</v>
      </c>
      <c r="N11801" t="s">
        <v>10</v>
      </c>
      <c r="O11801" t="s">
        <v>101</v>
      </c>
      <c r="P11801" t="s">
        <v>3465</v>
      </c>
      <c r="Q11801" t="s">
        <v>2522</v>
      </c>
      <c r="R11801" t="s">
        <v>2523</v>
      </c>
      <c r="S11801" t="s">
        <v>23</v>
      </c>
    </row>
    <row r="11802" spans="1:19" x14ac:dyDescent="0.35">
      <c r="A11802">
        <v>8260</v>
      </c>
      <c r="B11802" t="s">
        <v>4919</v>
      </c>
      <c r="C11802" t="s">
        <v>1366</v>
      </c>
      <c r="D11802" t="s">
        <v>3966</v>
      </c>
      <c r="E11802">
        <v>5</v>
      </c>
      <c r="F11802" s="8">
        <f>DATE(YEAR(project_c[[#This Row],[order_date]]),MONTH(project_c[[#This Row],[order_date]]),1)</f>
        <v>44927</v>
      </c>
      <c r="G11802" s="1">
        <v>44940</v>
      </c>
      <c r="H11802">
        <v>6</v>
      </c>
      <c r="I11802">
        <v>6.47</v>
      </c>
      <c r="J11802">
        <v>67.400000000000006</v>
      </c>
      <c r="K11802">
        <v>35.049999999999997</v>
      </c>
      <c r="L11802" t="s">
        <v>1367</v>
      </c>
      <c r="M11802" t="s">
        <v>26</v>
      </c>
      <c r="N11802" t="s">
        <v>10</v>
      </c>
      <c r="O11802" t="s">
        <v>101</v>
      </c>
      <c r="P11802" t="s">
        <v>3967</v>
      </c>
      <c r="Q11802" t="s">
        <v>2522</v>
      </c>
      <c r="R11802" t="s">
        <v>2559</v>
      </c>
      <c r="S11802" t="s">
        <v>23</v>
      </c>
    </row>
    <row r="11803" spans="1:19" x14ac:dyDescent="0.35">
      <c r="A11803">
        <v>8262</v>
      </c>
      <c r="B11803" t="s">
        <v>4919</v>
      </c>
      <c r="C11803" t="s">
        <v>1366</v>
      </c>
      <c r="D11803" t="s">
        <v>2404</v>
      </c>
      <c r="E11803">
        <v>4</v>
      </c>
      <c r="F11803" s="8">
        <f>DATE(YEAR(project_c[[#This Row],[order_date]]),MONTH(project_c[[#This Row],[order_date]]),1)</f>
        <v>44927</v>
      </c>
      <c r="G11803" s="1">
        <v>44940</v>
      </c>
      <c r="H11803">
        <v>6</v>
      </c>
      <c r="I11803">
        <v>4.47</v>
      </c>
      <c r="J11803">
        <v>54.24</v>
      </c>
      <c r="K11803">
        <v>36.36</v>
      </c>
      <c r="L11803" t="s">
        <v>1367</v>
      </c>
      <c r="M11803" t="s">
        <v>26</v>
      </c>
      <c r="N11803" t="s">
        <v>10</v>
      </c>
      <c r="O11803" t="s">
        <v>101</v>
      </c>
      <c r="P11803" t="s">
        <v>2405</v>
      </c>
      <c r="Q11803" t="s">
        <v>1901</v>
      </c>
      <c r="R11803" t="s">
        <v>1902</v>
      </c>
      <c r="S11803" t="s">
        <v>23</v>
      </c>
    </row>
    <row r="11804" spans="1:19" x14ac:dyDescent="0.35">
      <c r="A11804">
        <v>8263</v>
      </c>
      <c r="B11804" t="s">
        <v>4919</v>
      </c>
      <c r="C11804" t="s">
        <v>1366</v>
      </c>
      <c r="D11804" t="s">
        <v>3680</v>
      </c>
      <c r="E11804">
        <v>2</v>
      </c>
      <c r="F11804" s="8">
        <f>DATE(YEAR(project_c[[#This Row],[order_date]]),MONTH(project_c[[#This Row],[order_date]]),1)</f>
        <v>44927</v>
      </c>
      <c r="G11804" s="1">
        <v>44940</v>
      </c>
      <c r="H11804">
        <v>6</v>
      </c>
      <c r="I11804">
        <v>2.4</v>
      </c>
      <c r="J11804">
        <v>15</v>
      </c>
      <c r="K11804">
        <v>10.199999999999999</v>
      </c>
      <c r="L11804" t="s">
        <v>1367</v>
      </c>
      <c r="M11804" t="s">
        <v>26</v>
      </c>
      <c r="N11804" t="s">
        <v>10</v>
      </c>
      <c r="O11804" t="s">
        <v>101</v>
      </c>
      <c r="P11804" t="s">
        <v>3681</v>
      </c>
      <c r="Q11804" t="s">
        <v>2522</v>
      </c>
      <c r="R11804" t="s">
        <v>2559</v>
      </c>
      <c r="S11804" t="s">
        <v>23</v>
      </c>
    </row>
    <row r="11805" spans="1:19" x14ac:dyDescent="0.35">
      <c r="A11805">
        <v>8264</v>
      </c>
      <c r="B11805" t="s">
        <v>4919</v>
      </c>
      <c r="C11805" t="s">
        <v>1366</v>
      </c>
      <c r="D11805" t="s">
        <v>2328</v>
      </c>
      <c r="E11805">
        <v>4</v>
      </c>
      <c r="F11805" s="8">
        <f>DATE(YEAR(project_c[[#This Row],[order_date]]),MONTH(project_c[[#This Row],[order_date]]),1)</f>
        <v>44927</v>
      </c>
      <c r="G11805" s="1">
        <v>44940</v>
      </c>
      <c r="H11805">
        <v>6</v>
      </c>
      <c r="I11805">
        <v>1.21</v>
      </c>
      <c r="J11805">
        <v>12.12</v>
      </c>
      <c r="K11805">
        <v>7.28</v>
      </c>
      <c r="L11805" t="s">
        <v>1367</v>
      </c>
      <c r="M11805" t="s">
        <v>26</v>
      </c>
      <c r="N11805" t="s">
        <v>10</v>
      </c>
      <c r="O11805" t="s">
        <v>101</v>
      </c>
      <c r="P11805" t="s">
        <v>2329</v>
      </c>
      <c r="Q11805" t="s">
        <v>1901</v>
      </c>
      <c r="R11805" t="s">
        <v>1909</v>
      </c>
      <c r="S11805" t="s">
        <v>23</v>
      </c>
    </row>
    <row r="11806" spans="1:19" x14ac:dyDescent="0.35">
      <c r="A11806">
        <v>8265</v>
      </c>
      <c r="B11806" t="s">
        <v>4919</v>
      </c>
      <c r="C11806" t="s">
        <v>1366</v>
      </c>
      <c r="D11806" t="s">
        <v>3754</v>
      </c>
      <c r="E11806">
        <v>1</v>
      </c>
      <c r="F11806" s="8">
        <f>DATE(YEAR(project_c[[#This Row],[order_date]]),MONTH(project_c[[#This Row],[order_date]]),1)</f>
        <v>44927</v>
      </c>
      <c r="G11806" s="1">
        <v>44940</v>
      </c>
      <c r="H11806">
        <v>6</v>
      </c>
      <c r="I11806">
        <v>4.26</v>
      </c>
      <c r="J11806">
        <v>9.07</v>
      </c>
      <c r="K11806">
        <v>4.8099999999999996</v>
      </c>
      <c r="L11806" t="s">
        <v>1367</v>
      </c>
      <c r="M11806" t="s">
        <v>26</v>
      </c>
      <c r="N11806" t="s">
        <v>10</v>
      </c>
      <c r="O11806" t="s">
        <v>101</v>
      </c>
      <c r="P11806" t="s">
        <v>3755</v>
      </c>
      <c r="Q11806" t="s">
        <v>2522</v>
      </c>
      <c r="R11806" t="s">
        <v>2542</v>
      </c>
      <c r="S11806" t="s">
        <v>23</v>
      </c>
    </row>
    <row r="11807" spans="1:19" x14ac:dyDescent="0.35">
      <c r="A11807">
        <v>8266</v>
      </c>
      <c r="B11807" t="s">
        <v>4919</v>
      </c>
      <c r="C11807" t="s">
        <v>1366</v>
      </c>
      <c r="D11807" t="s">
        <v>1924</v>
      </c>
      <c r="E11807">
        <v>4</v>
      </c>
      <c r="F11807" s="8">
        <f>DATE(YEAR(project_c[[#This Row],[order_date]]),MONTH(project_c[[#This Row],[order_date]]),1)</f>
        <v>44927</v>
      </c>
      <c r="G11807" s="1">
        <v>44940</v>
      </c>
      <c r="H11807">
        <v>6</v>
      </c>
      <c r="I11807">
        <v>19.18</v>
      </c>
      <c r="J11807">
        <v>159.80000000000001</v>
      </c>
      <c r="K11807">
        <v>83.08</v>
      </c>
      <c r="L11807" t="s">
        <v>1367</v>
      </c>
      <c r="M11807" t="s">
        <v>26</v>
      </c>
      <c r="N11807" t="s">
        <v>10</v>
      </c>
      <c r="O11807" t="s">
        <v>101</v>
      </c>
      <c r="P11807" t="s">
        <v>1925</v>
      </c>
      <c r="Q11807" t="s">
        <v>1901</v>
      </c>
      <c r="R11807" t="s">
        <v>1909</v>
      </c>
      <c r="S11807" t="s">
        <v>23</v>
      </c>
    </row>
    <row r="11808" spans="1:19" x14ac:dyDescent="0.35">
      <c r="A11808">
        <v>8267</v>
      </c>
      <c r="B11808" t="s">
        <v>4919</v>
      </c>
      <c r="C11808" t="s">
        <v>1366</v>
      </c>
      <c r="D11808" t="s">
        <v>4697</v>
      </c>
      <c r="E11808">
        <v>2</v>
      </c>
      <c r="F11808" s="8">
        <f>DATE(YEAR(project_c[[#This Row],[order_date]]),MONTH(project_c[[#This Row],[order_date]]),1)</f>
        <v>44927</v>
      </c>
      <c r="G11808" s="1">
        <v>44940</v>
      </c>
      <c r="H11808">
        <v>6</v>
      </c>
      <c r="I11808">
        <v>0.76</v>
      </c>
      <c r="J11808">
        <v>15.16</v>
      </c>
      <c r="K11808">
        <v>13.64</v>
      </c>
      <c r="L11808" t="s">
        <v>1367</v>
      </c>
      <c r="M11808" t="s">
        <v>26</v>
      </c>
      <c r="N11808" t="s">
        <v>10</v>
      </c>
      <c r="O11808" t="s">
        <v>101</v>
      </c>
      <c r="P11808" t="s">
        <v>4698</v>
      </c>
      <c r="Q11808" t="s">
        <v>4250</v>
      </c>
      <c r="R11808" t="s">
        <v>4251</v>
      </c>
      <c r="S11808" t="s">
        <v>23</v>
      </c>
    </row>
    <row r="11809" spans="1:19" x14ac:dyDescent="0.35">
      <c r="A11809">
        <v>9939</v>
      </c>
      <c r="B11809" t="s">
        <v>4919</v>
      </c>
      <c r="C11809" t="s">
        <v>1366</v>
      </c>
      <c r="D11809" t="s">
        <v>3814</v>
      </c>
      <c r="E11809">
        <v>2</v>
      </c>
      <c r="F11809" s="8">
        <f>DATE(YEAR(project_c[[#This Row],[order_date]]),MONTH(project_c[[#This Row],[order_date]]),1)</f>
        <v>45017</v>
      </c>
      <c r="G11809" s="1">
        <v>45023</v>
      </c>
      <c r="H11809">
        <v>4</v>
      </c>
      <c r="I11809">
        <v>4.0599999999999996</v>
      </c>
      <c r="J11809">
        <v>16.256</v>
      </c>
      <c r="K11809">
        <v>8.1359999999999992</v>
      </c>
      <c r="L11809" t="s">
        <v>1367</v>
      </c>
      <c r="M11809" t="s">
        <v>26</v>
      </c>
      <c r="N11809" t="s">
        <v>10</v>
      </c>
      <c r="O11809" t="s">
        <v>101</v>
      </c>
      <c r="P11809" t="s">
        <v>3815</v>
      </c>
      <c r="Q11809" t="s">
        <v>2522</v>
      </c>
      <c r="R11809" t="s">
        <v>2528</v>
      </c>
      <c r="S11809" t="s">
        <v>23</v>
      </c>
    </row>
    <row r="11810" spans="1:19" x14ac:dyDescent="0.35">
      <c r="A11810">
        <v>9940</v>
      </c>
      <c r="B11810" t="s">
        <v>4919</v>
      </c>
      <c r="C11810" t="s">
        <v>1366</v>
      </c>
      <c r="D11810" t="s">
        <v>2113</v>
      </c>
      <c r="E11810">
        <v>2</v>
      </c>
      <c r="F11810" s="8">
        <f>DATE(YEAR(project_c[[#This Row],[order_date]]),MONTH(project_c[[#This Row],[order_date]]),1)</f>
        <v>45017</v>
      </c>
      <c r="G11810" s="1">
        <v>45023</v>
      </c>
      <c r="H11810">
        <v>4</v>
      </c>
      <c r="I11810">
        <v>55.89</v>
      </c>
      <c r="J11810">
        <v>175.34399999999999</v>
      </c>
      <c r="K11810">
        <v>63.564</v>
      </c>
      <c r="L11810" t="s">
        <v>1367</v>
      </c>
      <c r="M11810" t="s">
        <v>26</v>
      </c>
      <c r="N11810" t="s">
        <v>10</v>
      </c>
      <c r="O11810" t="s">
        <v>101</v>
      </c>
      <c r="P11810" t="s">
        <v>2114</v>
      </c>
      <c r="Q11810" t="s">
        <v>1901</v>
      </c>
      <c r="R11810" t="s">
        <v>1902</v>
      </c>
      <c r="S11810" t="s">
        <v>23</v>
      </c>
    </row>
    <row r="11811" spans="1:19" x14ac:dyDescent="0.35">
      <c r="A11811">
        <v>8261</v>
      </c>
      <c r="B11811" t="s">
        <v>4919</v>
      </c>
      <c r="C11811" t="s">
        <v>1366</v>
      </c>
      <c r="D11811" t="s">
        <v>2856</v>
      </c>
      <c r="E11811">
        <v>2</v>
      </c>
      <c r="F11811" s="8">
        <f>DATE(YEAR(project_c[[#This Row],[order_date]]),MONTH(project_c[[#This Row],[order_date]]),1)</f>
        <v>44927</v>
      </c>
      <c r="G11811" s="1">
        <v>44940</v>
      </c>
      <c r="H11811">
        <v>6</v>
      </c>
      <c r="I11811">
        <v>0.92</v>
      </c>
      <c r="J11811">
        <v>5.24</v>
      </c>
      <c r="K11811">
        <v>3.4</v>
      </c>
      <c r="L11811" t="s">
        <v>1367</v>
      </c>
      <c r="M11811" t="s">
        <v>26</v>
      </c>
      <c r="N11811" t="s">
        <v>10</v>
      </c>
      <c r="O11811" t="s">
        <v>101</v>
      </c>
      <c r="P11811" t="s">
        <v>2857</v>
      </c>
      <c r="Q11811" t="s">
        <v>2522</v>
      </c>
      <c r="R11811" t="s">
        <v>2528</v>
      </c>
      <c r="S11811" t="s">
        <v>23</v>
      </c>
    </row>
    <row r="11812" spans="1:19" x14ac:dyDescent="0.35">
      <c r="A11812">
        <v>122</v>
      </c>
      <c r="B11812" t="s">
        <v>4918</v>
      </c>
      <c r="C11812" t="s">
        <v>182</v>
      </c>
      <c r="D11812" t="s">
        <v>4204</v>
      </c>
      <c r="E11812">
        <v>6</v>
      </c>
      <c r="F11812" s="8">
        <f>DATE(YEAR(project_c[[#This Row],[order_date]]),MONTH(project_c[[#This Row],[order_date]]),1)</f>
        <v>44166</v>
      </c>
      <c r="G11812" s="1">
        <v>44184</v>
      </c>
      <c r="H11812">
        <v>2</v>
      </c>
      <c r="I11812">
        <v>14</v>
      </c>
      <c r="J11812">
        <v>152.76</v>
      </c>
      <c r="K11812">
        <v>68.760000000000005</v>
      </c>
      <c r="L11812" t="s">
        <v>183</v>
      </c>
      <c r="M11812" t="s">
        <v>9</v>
      </c>
      <c r="N11812" t="s">
        <v>10</v>
      </c>
      <c r="O11812" t="s">
        <v>185</v>
      </c>
      <c r="P11812" t="s">
        <v>4205</v>
      </c>
      <c r="Q11812" t="s">
        <v>2522</v>
      </c>
      <c r="R11812" t="s">
        <v>2523</v>
      </c>
      <c r="S11812" t="s">
        <v>44</v>
      </c>
    </row>
    <row r="11813" spans="1:19" x14ac:dyDescent="0.35">
      <c r="A11813">
        <v>123</v>
      </c>
      <c r="B11813" t="s">
        <v>4918</v>
      </c>
      <c r="C11813" t="s">
        <v>182</v>
      </c>
      <c r="D11813" t="s">
        <v>3654</v>
      </c>
      <c r="E11813">
        <v>1</v>
      </c>
      <c r="F11813" s="8">
        <f>DATE(YEAR(project_c[[#This Row],[order_date]]),MONTH(project_c[[#This Row],[order_date]]),1)</f>
        <v>44166</v>
      </c>
      <c r="G11813" s="1">
        <v>44184</v>
      </c>
      <c r="H11813">
        <v>2</v>
      </c>
      <c r="I11813">
        <v>3.78</v>
      </c>
      <c r="J11813">
        <v>7.27</v>
      </c>
      <c r="K11813">
        <v>3.49</v>
      </c>
      <c r="L11813" t="s">
        <v>183</v>
      </c>
      <c r="M11813" t="s">
        <v>9</v>
      </c>
      <c r="N11813" t="s">
        <v>10</v>
      </c>
      <c r="O11813" t="s">
        <v>185</v>
      </c>
      <c r="P11813" t="s">
        <v>3655</v>
      </c>
      <c r="Q11813" t="s">
        <v>2522</v>
      </c>
      <c r="R11813" t="s">
        <v>2807</v>
      </c>
      <c r="S11813" t="s">
        <v>44</v>
      </c>
    </row>
    <row r="11814" spans="1:19" x14ac:dyDescent="0.35">
      <c r="A11814">
        <v>124</v>
      </c>
      <c r="B11814" t="s">
        <v>4918</v>
      </c>
      <c r="C11814" t="s">
        <v>182</v>
      </c>
      <c r="D11814" t="s">
        <v>4483</v>
      </c>
      <c r="E11814">
        <v>14</v>
      </c>
      <c r="F11814" s="8">
        <f>DATE(YEAR(project_c[[#This Row],[order_date]]),MONTH(project_c[[#This Row],[order_date]]),1)</f>
        <v>44166</v>
      </c>
      <c r="G11814" s="1">
        <v>44184</v>
      </c>
      <c r="H11814">
        <v>2</v>
      </c>
      <c r="I11814">
        <v>32.5</v>
      </c>
      <c r="J11814">
        <v>1819.86</v>
      </c>
      <c r="K11814">
        <v>1364.86</v>
      </c>
      <c r="L11814" t="s">
        <v>183</v>
      </c>
      <c r="M11814" t="s">
        <v>9</v>
      </c>
      <c r="N11814" t="s">
        <v>10</v>
      </c>
      <c r="O11814" t="s">
        <v>185</v>
      </c>
      <c r="P11814" t="s">
        <v>4484</v>
      </c>
      <c r="Q11814" t="s">
        <v>4250</v>
      </c>
      <c r="R11814" t="s">
        <v>4273</v>
      </c>
      <c r="S11814" t="s">
        <v>44</v>
      </c>
    </row>
    <row r="11815" spans="1:19" x14ac:dyDescent="0.35">
      <c r="A11815">
        <v>2171</v>
      </c>
      <c r="B11815" t="s">
        <v>4919</v>
      </c>
      <c r="C11815" t="s">
        <v>182</v>
      </c>
      <c r="D11815" t="s">
        <v>3164</v>
      </c>
      <c r="E11815">
        <v>2</v>
      </c>
      <c r="F11815" s="8">
        <f>DATE(YEAR(project_c[[#This Row],[order_date]]),MONTH(project_c[[#This Row],[order_date]]),1)</f>
        <v>44501</v>
      </c>
      <c r="G11815" s="1">
        <v>44522</v>
      </c>
      <c r="H11815">
        <v>4</v>
      </c>
      <c r="I11815">
        <v>1.55</v>
      </c>
      <c r="J11815">
        <v>2.3220000000000001</v>
      </c>
      <c r="K11815">
        <v>-0.77800000000000002</v>
      </c>
      <c r="L11815" t="s">
        <v>183</v>
      </c>
      <c r="M11815" t="s">
        <v>9</v>
      </c>
      <c r="N11815" t="s">
        <v>10</v>
      </c>
      <c r="O11815" t="s">
        <v>185</v>
      </c>
      <c r="P11815" t="s">
        <v>3165</v>
      </c>
      <c r="Q11815" t="s">
        <v>2522</v>
      </c>
      <c r="R11815" t="s">
        <v>2523</v>
      </c>
      <c r="S11815" t="s">
        <v>44</v>
      </c>
    </row>
    <row r="11816" spans="1:19" x14ac:dyDescent="0.35">
      <c r="A11816">
        <v>3142</v>
      </c>
      <c r="B11816" t="s">
        <v>4919</v>
      </c>
      <c r="C11816" t="s">
        <v>182</v>
      </c>
      <c r="D11816" t="s">
        <v>2844</v>
      </c>
      <c r="E11816">
        <v>5</v>
      </c>
      <c r="F11816" s="8">
        <f>DATE(YEAR(project_c[[#This Row],[order_date]]),MONTH(project_c[[#This Row],[order_date]]),1)</f>
        <v>44531</v>
      </c>
      <c r="G11816" s="1">
        <v>44541</v>
      </c>
      <c r="H11816">
        <v>5</v>
      </c>
      <c r="I11816">
        <v>0.45</v>
      </c>
      <c r="J11816">
        <v>10.48</v>
      </c>
      <c r="K11816">
        <v>8.23</v>
      </c>
      <c r="L11816" t="s">
        <v>183</v>
      </c>
      <c r="M11816" t="s">
        <v>9</v>
      </c>
      <c r="N11816" t="s">
        <v>10</v>
      </c>
      <c r="O11816" t="s">
        <v>185</v>
      </c>
      <c r="P11816" t="s">
        <v>2845</v>
      </c>
      <c r="Q11816" t="s">
        <v>2522</v>
      </c>
      <c r="R11816" t="s">
        <v>2528</v>
      </c>
      <c r="S11816" t="s">
        <v>44</v>
      </c>
    </row>
    <row r="11817" spans="1:19" x14ac:dyDescent="0.35">
      <c r="A11817">
        <v>3144</v>
      </c>
      <c r="B11817" t="s">
        <v>4919</v>
      </c>
      <c r="C11817" t="s">
        <v>182</v>
      </c>
      <c r="D11817" t="s">
        <v>3398</v>
      </c>
      <c r="E11817">
        <v>3</v>
      </c>
      <c r="F11817" s="8">
        <f>DATE(YEAR(project_c[[#This Row],[order_date]]),MONTH(project_c[[#This Row],[order_date]]),1)</f>
        <v>44531</v>
      </c>
      <c r="G11817" s="1">
        <v>44541</v>
      </c>
      <c r="H11817">
        <v>5</v>
      </c>
      <c r="I11817">
        <v>0.56000000000000005</v>
      </c>
      <c r="J11817">
        <v>3.3839999999999999</v>
      </c>
      <c r="K11817">
        <v>1.704</v>
      </c>
      <c r="L11817" t="s">
        <v>183</v>
      </c>
      <c r="M11817" t="s">
        <v>9</v>
      </c>
      <c r="N11817" t="s">
        <v>10</v>
      </c>
      <c r="O11817" t="s">
        <v>185</v>
      </c>
      <c r="P11817" t="s">
        <v>3399</v>
      </c>
      <c r="Q11817" t="s">
        <v>2522</v>
      </c>
      <c r="R11817" t="s">
        <v>2528</v>
      </c>
      <c r="S11817" t="s">
        <v>44</v>
      </c>
    </row>
    <row r="11818" spans="1:19" x14ac:dyDescent="0.35">
      <c r="A11818">
        <v>3145</v>
      </c>
      <c r="B11818" t="s">
        <v>4919</v>
      </c>
      <c r="C11818" t="s">
        <v>182</v>
      </c>
      <c r="D11818" t="s">
        <v>2414</v>
      </c>
      <c r="E11818">
        <v>4</v>
      </c>
      <c r="F11818" s="8">
        <f>DATE(YEAR(project_c[[#This Row],[order_date]]),MONTH(project_c[[#This Row],[order_date]]),1)</f>
        <v>44531</v>
      </c>
      <c r="G11818" s="1">
        <v>44541</v>
      </c>
      <c r="H11818">
        <v>5</v>
      </c>
      <c r="I11818">
        <v>2.3199999999999998</v>
      </c>
      <c r="J11818">
        <v>46.463999999999999</v>
      </c>
      <c r="K11818">
        <v>37.183999999999997</v>
      </c>
      <c r="L11818" t="s">
        <v>183</v>
      </c>
      <c r="M11818" t="s">
        <v>9</v>
      </c>
      <c r="N11818" t="s">
        <v>10</v>
      </c>
      <c r="O11818" t="s">
        <v>185</v>
      </c>
      <c r="P11818" t="s">
        <v>2415</v>
      </c>
      <c r="Q11818" t="s">
        <v>1901</v>
      </c>
      <c r="R11818" t="s">
        <v>1909</v>
      </c>
      <c r="S11818" t="s">
        <v>44</v>
      </c>
    </row>
    <row r="11819" spans="1:19" x14ac:dyDescent="0.35">
      <c r="A11819">
        <v>3147</v>
      </c>
      <c r="B11819" t="s">
        <v>4919</v>
      </c>
      <c r="C11819" t="s">
        <v>182</v>
      </c>
      <c r="D11819" t="s">
        <v>4669</v>
      </c>
      <c r="E11819">
        <v>5</v>
      </c>
      <c r="F11819" s="8">
        <f>DATE(YEAR(project_c[[#This Row],[order_date]]),MONTH(project_c[[#This Row],[order_date]]),1)</f>
        <v>44531</v>
      </c>
      <c r="G11819" s="1">
        <v>44541</v>
      </c>
      <c r="H11819">
        <v>5</v>
      </c>
      <c r="I11819">
        <v>2.42</v>
      </c>
      <c r="J11819">
        <v>21.96</v>
      </c>
      <c r="K11819">
        <v>9.86</v>
      </c>
      <c r="L11819" t="s">
        <v>183</v>
      </c>
      <c r="M11819" t="s">
        <v>9</v>
      </c>
      <c r="N11819" t="s">
        <v>10</v>
      </c>
      <c r="O11819" t="s">
        <v>185</v>
      </c>
      <c r="P11819" t="s">
        <v>4670</v>
      </c>
      <c r="Q11819" t="s">
        <v>4250</v>
      </c>
      <c r="R11819" t="s">
        <v>4251</v>
      </c>
      <c r="S11819" t="s">
        <v>44</v>
      </c>
    </row>
    <row r="11820" spans="1:19" x14ac:dyDescent="0.35">
      <c r="A11820">
        <v>3148</v>
      </c>
      <c r="B11820" t="s">
        <v>4919</v>
      </c>
      <c r="C11820" t="s">
        <v>182</v>
      </c>
      <c r="D11820" t="s">
        <v>4369</v>
      </c>
      <c r="E11820">
        <v>5</v>
      </c>
      <c r="F11820" s="8">
        <f>DATE(YEAR(project_c[[#This Row],[order_date]]),MONTH(project_c[[#This Row],[order_date]]),1)</f>
        <v>44531</v>
      </c>
      <c r="G11820" s="1">
        <v>44541</v>
      </c>
      <c r="H11820">
        <v>5</v>
      </c>
      <c r="I11820">
        <v>19.71</v>
      </c>
      <c r="J11820">
        <v>182.47499999999999</v>
      </c>
      <c r="K11820">
        <v>83.924999999999997</v>
      </c>
      <c r="L11820" t="s">
        <v>183</v>
      </c>
      <c r="M11820" t="s">
        <v>9</v>
      </c>
      <c r="N11820" t="s">
        <v>10</v>
      </c>
      <c r="O11820" t="s">
        <v>185</v>
      </c>
      <c r="P11820" t="s">
        <v>4370</v>
      </c>
      <c r="Q11820" t="s">
        <v>4250</v>
      </c>
      <c r="R11820" t="s">
        <v>4306</v>
      </c>
      <c r="S11820" t="s">
        <v>44</v>
      </c>
    </row>
    <row r="11821" spans="1:19" x14ac:dyDescent="0.35">
      <c r="A11821">
        <v>3149</v>
      </c>
      <c r="B11821" t="s">
        <v>4919</v>
      </c>
      <c r="C11821" t="s">
        <v>182</v>
      </c>
      <c r="D11821" t="s">
        <v>3406</v>
      </c>
      <c r="E11821">
        <v>3</v>
      </c>
      <c r="F11821" s="8">
        <f>DATE(YEAR(project_c[[#This Row],[order_date]]),MONTH(project_c[[#This Row],[order_date]]),1)</f>
        <v>44531</v>
      </c>
      <c r="G11821" s="1">
        <v>44541</v>
      </c>
      <c r="H11821">
        <v>5</v>
      </c>
      <c r="I11821">
        <v>2.64</v>
      </c>
      <c r="J11821">
        <v>12.432</v>
      </c>
      <c r="K11821">
        <v>4.5119999999999996</v>
      </c>
      <c r="L11821" t="s">
        <v>183</v>
      </c>
      <c r="M11821" t="s">
        <v>9</v>
      </c>
      <c r="N11821" t="s">
        <v>10</v>
      </c>
      <c r="O11821" t="s">
        <v>185</v>
      </c>
      <c r="P11821" t="s">
        <v>3407</v>
      </c>
      <c r="Q11821" t="s">
        <v>2522</v>
      </c>
      <c r="R11821" t="s">
        <v>2542</v>
      </c>
      <c r="S11821" t="s">
        <v>44</v>
      </c>
    </row>
    <row r="11822" spans="1:19" x14ac:dyDescent="0.35">
      <c r="A11822">
        <v>3150</v>
      </c>
      <c r="B11822" t="s">
        <v>4919</v>
      </c>
      <c r="C11822" t="s">
        <v>182</v>
      </c>
      <c r="D11822" t="s">
        <v>3762</v>
      </c>
      <c r="E11822">
        <v>3</v>
      </c>
      <c r="F11822" s="8">
        <f>DATE(YEAR(project_c[[#This Row],[order_date]]),MONTH(project_c[[#This Row],[order_date]]),1)</f>
        <v>44531</v>
      </c>
      <c r="G11822" s="1">
        <v>44541</v>
      </c>
      <c r="H11822">
        <v>5</v>
      </c>
      <c r="I11822">
        <v>3.97</v>
      </c>
      <c r="J11822">
        <v>22.152000000000001</v>
      </c>
      <c r="K11822">
        <v>10.242000000000001</v>
      </c>
      <c r="L11822" t="s">
        <v>183</v>
      </c>
      <c r="M11822" t="s">
        <v>9</v>
      </c>
      <c r="N11822" t="s">
        <v>10</v>
      </c>
      <c r="O11822" t="s">
        <v>185</v>
      </c>
      <c r="P11822" t="s">
        <v>3763</v>
      </c>
      <c r="Q11822" t="s">
        <v>2522</v>
      </c>
      <c r="R11822" t="s">
        <v>2542</v>
      </c>
      <c r="S11822" t="s">
        <v>44</v>
      </c>
    </row>
    <row r="11823" spans="1:19" x14ac:dyDescent="0.35">
      <c r="A11823">
        <v>3610</v>
      </c>
      <c r="B11823" t="s">
        <v>4919</v>
      </c>
      <c r="C11823" t="s">
        <v>182</v>
      </c>
      <c r="D11823" t="s">
        <v>2254</v>
      </c>
      <c r="E11823">
        <v>4</v>
      </c>
      <c r="F11823" s="8">
        <f>DATE(YEAR(project_c[[#This Row],[order_date]]),MONTH(project_c[[#This Row],[order_date]]),1)</f>
        <v>44378</v>
      </c>
      <c r="G11823" s="1">
        <v>44381</v>
      </c>
      <c r="H11823">
        <v>5</v>
      </c>
      <c r="I11823">
        <v>41.25</v>
      </c>
      <c r="J11823">
        <v>1099.96</v>
      </c>
      <c r="K11823">
        <v>934.96</v>
      </c>
      <c r="L11823" t="s">
        <v>183</v>
      </c>
      <c r="M11823" t="s">
        <v>9</v>
      </c>
      <c r="N11823" t="s">
        <v>10</v>
      </c>
      <c r="O11823" t="s">
        <v>185</v>
      </c>
      <c r="P11823" t="s">
        <v>2255</v>
      </c>
      <c r="Q11823" t="s">
        <v>1901</v>
      </c>
      <c r="R11823" t="s">
        <v>1902</v>
      </c>
      <c r="S11823" t="s">
        <v>44</v>
      </c>
    </row>
    <row r="11824" spans="1:19" x14ac:dyDescent="0.35">
      <c r="A11824">
        <v>6283</v>
      </c>
      <c r="B11824" t="s">
        <v>4918</v>
      </c>
      <c r="C11824" t="s">
        <v>182</v>
      </c>
      <c r="D11824" t="s">
        <v>4224</v>
      </c>
      <c r="E11824">
        <v>3</v>
      </c>
      <c r="F11824" s="8">
        <f>DATE(YEAR(project_c[[#This Row],[order_date]]),MONTH(project_c[[#This Row],[order_date]]),1)</f>
        <v>44866</v>
      </c>
      <c r="G11824" s="1">
        <v>44871</v>
      </c>
      <c r="H11824">
        <v>4</v>
      </c>
      <c r="I11824">
        <v>14.14</v>
      </c>
      <c r="J11824">
        <v>84.84</v>
      </c>
      <c r="K11824">
        <v>42.42</v>
      </c>
      <c r="L11824" t="s">
        <v>183</v>
      </c>
      <c r="M11824" t="s">
        <v>9</v>
      </c>
      <c r="N11824" t="s">
        <v>10</v>
      </c>
      <c r="O11824" t="s">
        <v>185</v>
      </c>
      <c r="P11824" t="s">
        <v>4225</v>
      </c>
      <c r="Q11824" t="s">
        <v>2522</v>
      </c>
      <c r="R11824" t="s">
        <v>2559</v>
      </c>
      <c r="S11824" t="s">
        <v>44</v>
      </c>
    </row>
    <row r="11825" spans="1:19" x14ac:dyDescent="0.35">
      <c r="A11825">
        <v>4386</v>
      </c>
      <c r="B11825" t="s">
        <v>4919</v>
      </c>
      <c r="C11825" t="s">
        <v>182</v>
      </c>
      <c r="D11825" t="s">
        <v>4190</v>
      </c>
      <c r="E11825">
        <v>4</v>
      </c>
      <c r="F11825" s="8">
        <f>DATE(YEAR(project_c[[#This Row],[order_date]]),MONTH(project_c[[#This Row],[order_date]]),1)</f>
        <v>44713</v>
      </c>
      <c r="G11825" s="1">
        <v>44735</v>
      </c>
      <c r="H11825">
        <v>5</v>
      </c>
      <c r="I11825">
        <v>3.42</v>
      </c>
      <c r="J11825">
        <v>97.68</v>
      </c>
      <c r="K11825">
        <v>84</v>
      </c>
      <c r="L11825" t="s">
        <v>183</v>
      </c>
      <c r="M11825" t="s">
        <v>9</v>
      </c>
      <c r="N11825" t="s">
        <v>10</v>
      </c>
      <c r="O11825" t="s">
        <v>185</v>
      </c>
      <c r="P11825" t="s">
        <v>4191</v>
      </c>
      <c r="Q11825" t="s">
        <v>2522</v>
      </c>
      <c r="R11825" t="s">
        <v>2534</v>
      </c>
      <c r="S11825" t="s">
        <v>44</v>
      </c>
    </row>
    <row r="11826" spans="1:19" x14ac:dyDescent="0.35">
      <c r="A11826">
        <v>4390</v>
      </c>
      <c r="B11826" t="s">
        <v>4919</v>
      </c>
      <c r="C11826" t="s">
        <v>182</v>
      </c>
      <c r="D11826" t="s">
        <v>3278</v>
      </c>
      <c r="E11826">
        <v>2</v>
      </c>
      <c r="F11826" s="8">
        <f>DATE(YEAR(project_c[[#This Row],[order_date]]),MONTH(project_c[[#This Row],[order_date]]),1)</f>
        <v>44713</v>
      </c>
      <c r="G11826" s="1">
        <v>44735</v>
      </c>
      <c r="H11826">
        <v>5</v>
      </c>
      <c r="I11826">
        <v>0.85</v>
      </c>
      <c r="J11826">
        <v>8.92</v>
      </c>
      <c r="K11826">
        <v>7.22</v>
      </c>
      <c r="L11826" t="s">
        <v>183</v>
      </c>
      <c r="M11826" t="s">
        <v>9</v>
      </c>
      <c r="N11826" t="s">
        <v>10</v>
      </c>
      <c r="O11826" t="s">
        <v>185</v>
      </c>
      <c r="P11826" t="s">
        <v>3279</v>
      </c>
      <c r="Q11826" t="s">
        <v>2522</v>
      </c>
      <c r="R11826" t="s">
        <v>2523</v>
      </c>
      <c r="S11826" t="s">
        <v>44</v>
      </c>
    </row>
    <row r="11827" spans="1:19" x14ac:dyDescent="0.35">
      <c r="A11827">
        <v>4387</v>
      </c>
      <c r="B11827" t="s">
        <v>4919</v>
      </c>
      <c r="C11827" t="s">
        <v>182</v>
      </c>
      <c r="D11827" t="s">
        <v>3024</v>
      </c>
      <c r="E11827">
        <v>5</v>
      </c>
      <c r="F11827" s="8">
        <f>DATE(YEAR(project_c[[#This Row],[order_date]]),MONTH(project_c[[#This Row],[order_date]]),1)</f>
        <v>44713</v>
      </c>
      <c r="G11827" s="1">
        <v>44735</v>
      </c>
      <c r="H11827">
        <v>5</v>
      </c>
      <c r="I11827">
        <v>1.27</v>
      </c>
      <c r="J11827">
        <v>14.75</v>
      </c>
      <c r="K11827">
        <v>8.4</v>
      </c>
      <c r="L11827" t="s">
        <v>183</v>
      </c>
      <c r="M11827" t="s">
        <v>9</v>
      </c>
      <c r="N11827" t="s">
        <v>10</v>
      </c>
      <c r="O11827" t="s">
        <v>185</v>
      </c>
      <c r="P11827" t="s">
        <v>3025</v>
      </c>
      <c r="Q11827" t="s">
        <v>2522</v>
      </c>
      <c r="R11827" t="s">
        <v>2534</v>
      </c>
      <c r="S11827" t="s">
        <v>44</v>
      </c>
    </row>
    <row r="11828" spans="1:19" x14ac:dyDescent="0.35">
      <c r="A11828">
        <v>4388</v>
      </c>
      <c r="B11828" t="s">
        <v>4919</v>
      </c>
      <c r="C11828" t="s">
        <v>182</v>
      </c>
      <c r="D11828" t="s">
        <v>2747</v>
      </c>
      <c r="E11828">
        <v>5</v>
      </c>
      <c r="F11828" s="8">
        <f>DATE(YEAR(project_c[[#This Row],[order_date]]),MONTH(project_c[[#This Row],[order_date]]),1)</f>
        <v>44713</v>
      </c>
      <c r="G11828" s="1">
        <v>44735</v>
      </c>
      <c r="H11828">
        <v>5</v>
      </c>
      <c r="I11828">
        <v>35.090000000000003</v>
      </c>
      <c r="J11828">
        <v>324.89999999999998</v>
      </c>
      <c r="K11828">
        <v>149.44999999999999</v>
      </c>
      <c r="L11828" t="s">
        <v>183</v>
      </c>
      <c r="M11828" t="s">
        <v>9</v>
      </c>
      <c r="N11828" t="s">
        <v>10</v>
      </c>
      <c r="O11828" t="s">
        <v>185</v>
      </c>
      <c r="P11828" t="s">
        <v>2748</v>
      </c>
      <c r="Q11828" t="s">
        <v>2522</v>
      </c>
      <c r="R11828" t="s">
        <v>2559</v>
      </c>
      <c r="S11828" t="s">
        <v>44</v>
      </c>
    </row>
    <row r="11829" spans="1:19" x14ac:dyDescent="0.35">
      <c r="A11829">
        <v>5932</v>
      </c>
      <c r="B11829" t="s">
        <v>4919</v>
      </c>
      <c r="C11829" t="s">
        <v>182</v>
      </c>
      <c r="D11829" t="s">
        <v>2687</v>
      </c>
      <c r="E11829">
        <v>3</v>
      </c>
      <c r="F11829" s="8">
        <f>DATE(YEAR(project_c[[#This Row],[order_date]]),MONTH(project_c[[#This Row],[order_date]]),1)</f>
        <v>44896</v>
      </c>
      <c r="G11829" s="1">
        <v>44900</v>
      </c>
      <c r="H11829">
        <v>5</v>
      </c>
      <c r="I11829">
        <v>18.87</v>
      </c>
      <c r="J11829">
        <v>122.4</v>
      </c>
      <c r="K11829">
        <v>65.790000000000006</v>
      </c>
      <c r="L11829" t="s">
        <v>183</v>
      </c>
      <c r="M11829" t="s">
        <v>9</v>
      </c>
      <c r="N11829" t="s">
        <v>10</v>
      </c>
      <c r="O11829" t="s">
        <v>185</v>
      </c>
      <c r="P11829" t="s">
        <v>2688</v>
      </c>
      <c r="Q11829" t="s">
        <v>2522</v>
      </c>
      <c r="R11829" t="s">
        <v>2523</v>
      </c>
      <c r="S11829" t="s">
        <v>44</v>
      </c>
    </row>
    <row r="11830" spans="1:19" x14ac:dyDescent="0.35">
      <c r="A11830">
        <v>10129</v>
      </c>
      <c r="B11830" t="s">
        <v>4917</v>
      </c>
      <c r="C11830" t="s">
        <v>182</v>
      </c>
      <c r="D11830" t="s">
        <v>3884</v>
      </c>
      <c r="E11830">
        <v>1</v>
      </c>
      <c r="F11830" s="8">
        <f>DATE(YEAR(project_c[[#This Row],[order_date]]),MONTH(project_c[[#This Row],[order_date]]),1)</f>
        <v>45352</v>
      </c>
      <c r="G11830" s="1">
        <v>45354</v>
      </c>
      <c r="H11830">
        <v>3</v>
      </c>
      <c r="I11830">
        <v>2.13</v>
      </c>
      <c r="J11830">
        <v>11.1296</v>
      </c>
      <c r="K11830">
        <v>8.9995999999999992</v>
      </c>
      <c r="L11830" t="s">
        <v>183</v>
      </c>
      <c r="M11830" t="s">
        <v>9</v>
      </c>
      <c r="N11830" t="s">
        <v>10</v>
      </c>
      <c r="O11830" t="s">
        <v>185</v>
      </c>
      <c r="P11830" t="s">
        <v>3885</v>
      </c>
      <c r="Q11830" t="s">
        <v>2522</v>
      </c>
      <c r="R11830" t="s">
        <v>2534</v>
      </c>
      <c r="S11830" t="s">
        <v>44</v>
      </c>
    </row>
    <row r="11831" spans="1:19" x14ac:dyDescent="0.35">
      <c r="A11831">
        <v>1789</v>
      </c>
      <c r="B11831" t="s">
        <v>4918</v>
      </c>
      <c r="C11831" t="s">
        <v>1368</v>
      </c>
      <c r="D11831" t="s">
        <v>4210</v>
      </c>
      <c r="E11831">
        <v>3</v>
      </c>
      <c r="F11831" s="8">
        <f>DATE(YEAR(project_c[[#This Row],[order_date]]),MONTH(project_c[[#This Row],[order_date]]),1)</f>
        <v>44044</v>
      </c>
      <c r="G11831" s="1">
        <v>44048</v>
      </c>
      <c r="H11831">
        <v>2</v>
      </c>
      <c r="I11831">
        <v>14.04</v>
      </c>
      <c r="J11831">
        <v>79.47</v>
      </c>
      <c r="K11831">
        <v>37.35</v>
      </c>
      <c r="L11831" t="s">
        <v>1369</v>
      </c>
      <c r="M11831" t="s">
        <v>38</v>
      </c>
      <c r="N11831" t="s">
        <v>10</v>
      </c>
      <c r="O11831" t="s">
        <v>216</v>
      </c>
      <c r="P11831" t="s">
        <v>4211</v>
      </c>
      <c r="Q11831" t="s">
        <v>2522</v>
      </c>
      <c r="R11831" t="s">
        <v>2531</v>
      </c>
      <c r="S11831" t="s">
        <v>23</v>
      </c>
    </row>
    <row r="11832" spans="1:19" x14ac:dyDescent="0.35">
      <c r="A11832">
        <v>1790</v>
      </c>
      <c r="B11832" t="s">
        <v>4918</v>
      </c>
      <c r="C11832" t="s">
        <v>1368</v>
      </c>
      <c r="D11832" t="s">
        <v>2582</v>
      </c>
      <c r="E11832">
        <v>2</v>
      </c>
      <c r="F11832" s="8">
        <f>DATE(YEAR(project_c[[#This Row],[order_date]]),MONTH(project_c[[#This Row],[order_date]]),1)</f>
        <v>44044</v>
      </c>
      <c r="G11832" s="1">
        <v>44048</v>
      </c>
      <c r="H11832">
        <v>2</v>
      </c>
      <c r="I11832">
        <v>0.16</v>
      </c>
      <c r="J11832">
        <v>4.5599999999999996</v>
      </c>
      <c r="K11832">
        <v>4.24</v>
      </c>
      <c r="L11832" t="s">
        <v>1369</v>
      </c>
      <c r="M11832" t="s">
        <v>38</v>
      </c>
      <c r="N11832" t="s">
        <v>10</v>
      </c>
      <c r="O11832" t="s">
        <v>216</v>
      </c>
      <c r="P11832" t="s">
        <v>2583</v>
      </c>
      <c r="Q11832" t="s">
        <v>2522</v>
      </c>
      <c r="R11832" t="s">
        <v>2528</v>
      </c>
      <c r="S11832" t="s">
        <v>23</v>
      </c>
    </row>
    <row r="11833" spans="1:19" x14ac:dyDescent="0.35">
      <c r="A11833">
        <v>1791</v>
      </c>
      <c r="B11833" t="s">
        <v>4918</v>
      </c>
      <c r="C11833" t="s">
        <v>1368</v>
      </c>
      <c r="D11833" t="s">
        <v>4541</v>
      </c>
      <c r="E11833">
        <v>5</v>
      </c>
      <c r="F11833" s="8">
        <f>DATE(YEAR(project_c[[#This Row],[order_date]]),MONTH(project_c[[#This Row],[order_date]]),1)</f>
        <v>44044</v>
      </c>
      <c r="G11833" s="1">
        <v>44048</v>
      </c>
      <c r="H11833">
        <v>2</v>
      </c>
      <c r="I11833">
        <v>32.64</v>
      </c>
      <c r="J11833">
        <v>906.7</v>
      </c>
      <c r="K11833">
        <v>743.5</v>
      </c>
      <c r="L11833" t="s">
        <v>1369</v>
      </c>
      <c r="M11833" t="s">
        <v>38</v>
      </c>
      <c r="N11833" t="s">
        <v>10</v>
      </c>
      <c r="O11833" t="s">
        <v>216</v>
      </c>
      <c r="P11833" t="s">
        <v>4542</v>
      </c>
      <c r="Q11833" t="s">
        <v>4250</v>
      </c>
      <c r="R11833" t="s">
        <v>4273</v>
      </c>
      <c r="S11833" t="s">
        <v>23</v>
      </c>
    </row>
    <row r="11834" spans="1:19" x14ac:dyDescent="0.35">
      <c r="A11834">
        <v>5542</v>
      </c>
      <c r="B11834" t="s">
        <v>4919</v>
      </c>
      <c r="C11834" t="s">
        <v>1368</v>
      </c>
      <c r="D11834" t="s">
        <v>3700</v>
      </c>
      <c r="E11834">
        <v>4</v>
      </c>
      <c r="F11834" s="8">
        <f>DATE(YEAR(project_c[[#This Row],[order_date]]),MONTH(project_c[[#This Row],[order_date]]),1)</f>
        <v>44682</v>
      </c>
      <c r="G11834" s="1">
        <v>44690</v>
      </c>
      <c r="H11834">
        <v>5</v>
      </c>
      <c r="I11834">
        <v>3.12</v>
      </c>
      <c r="J11834">
        <v>32.04</v>
      </c>
      <c r="K11834">
        <v>19.559999999999999</v>
      </c>
      <c r="L11834" t="s">
        <v>1369</v>
      </c>
      <c r="M11834" t="s">
        <v>38</v>
      </c>
      <c r="N11834" t="s">
        <v>10</v>
      </c>
      <c r="O11834" t="s">
        <v>216</v>
      </c>
      <c r="P11834" t="s">
        <v>3701</v>
      </c>
      <c r="Q11834" t="s">
        <v>2522</v>
      </c>
      <c r="R11834" t="s">
        <v>2542</v>
      </c>
      <c r="S11834" t="s">
        <v>23</v>
      </c>
    </row>
    <row r="11835" spans="1:19" x14ac:dyDescent="0.35">
      <c r="A11835">
        <v>7312</v>
      </c>
      <c r="B11835" t="s">
        <v>4918</v>
      </c>
      <c r="C11835" t="s">
        <v>1368</v>
      </c>
      <c r="D11835" t="s">
        <v>2822</v>
      </c>
      <c r="E11835">
        <v>5</v>
      </c>
      <c r="F11835" s="8">
        <f>DATE(YEAR(project_c[[#This Row],[order_date]]),MONTH(project_c[[#This Row],[order_date]]),1)</f>
        <v>45200</v>
      </c>
      <c r="G11835" s="1">
        <v>45214</v>
      </c>
      <c r="H11835">
        <v>4</v>
      </c>
      <c r="I11835">
        <v>0.42</v>
      </c>
      <c r="J11835">
        <v>13.05</v>
      </c>
      <c r="K11835">
        <v>10.95</v>
      </c>
      <c r="L11835" t="s">
        <v>1369</v>
      </c>
      <c r="M11835" t="s">
        <v>38</v>
      </c>
      <c r="N11835" t="s">
        <v>10</v>
      </c>
      <c r="O11835" t="s">
        <v>216</v>
      </c>
      <c r="P11835" t="s">
        <v>2823</v>
      </c>
      <c r="Q11835" t="s">
        <v>2522</v>
      </c>
      <c r="R11835" t="s">
        <v>2534</v>
      </c>
      <c r="S11835" t="s">
        <v>23</v>
      </c>
    </row>
    <row r="11836" spans="1:19" x14ac:dyDescent="0.35">
      <c r="A11836">
        <v>7896</v>
      </c>
      <c r="B11836" t="s">
        <v>4920</v>
      </c>
      <c r="C11836" t="s">
        <v>1368</v>
      </c>
      <c r="D11836" t="s">
        <v>2655</v>
      </c>
      <c r="E11836">
        <v>3</v>
      </c>
      <c r="F11836" s="8">
        <f>DATE(YEAR(project_c[[#This Row],[order_date]]),MONTH(project_c[[#This Row],[order_date]]),1)</f>
        <v>45108</v>
      </c>
      <c r="G11836" s="1">
        <v>45122</v>
      </c>
      <c r="H11836">
        <v>2</v>
      </c>
      <c r="I11836">
        <v>23.03</v>
      </c>
      <c r="J11836">
        <v>143.94</v>
      </c>
      <c r="K11836">
        <v>74.849999999999994</v>
      </c>
      <c r="L11836" t="s">
        <v>1369</v>
      </c>
      <c r="M11836" t="s">
        <v>38</v>
      </c>
      <c r="N11836" t="s">
        <v>10</v>
      </c>
      <c r="O11836" t="s">
        <v>216</v>
      </c>
      <c r="P11836" t="s">
        <v>2656</v>
      </c>
      <c r="Q11836" t="s">
        <v>2522</v>
      </c>
      <c r="R11836" t="s">
        <v>2531</v>
      </c>
      <c r="S11836" t="s">
        <v>23</v>
      </c>
    </row>
    <row r="11837" spans="1:19" x14ac:dyDescent="0.35">
      <c r="A11837">
        <v>7897</v>
      </c>
      <c r="B11837" t="s">
        <v>4920</v>
      </c>
      <c r="C11837" t="s">
        <v>1368</v>
      </c>
      <c r="D11837" t="s">
        <v>4579</v>
      </c>
      <c r="E11837">
        <v>3</v>
      </c>
      <c r="F11837" s="8">
        <f>DATE(YEAR(project_c[[#This Row],[order_date]]),MONTH(project_c[[#This Row],[order_date]]),1)</f>
        <v>45108</v>
      </c>
      <c r="G11837" s="1">
        <v>45122</v>
      </c>
      <c r="H11837">
        <v>2</v>
      </c>
      <c r="I11837">
        <v>121.05</v>
      </c>
      <c r="J11837">
        <v>698.34</v>
      </c>
      <c r="K11837">
        <v>335.19</v>
      </c>
      <c r="L11837" t="s">
        <v>1369</v>
      </c>
      <c r="M11837" t="s">
        <v>38</v>
      </c>
      <c r="N11837" t="s">
        <v>10</v>
      </c>
      <c r="O11837" t="s">
        <v>216</v>
      </c>
      <c r="P11837" t="s">
        <v>4580</v>
      </c>
      <c r="Q11837" t="s">
        <v>4250</v>
      </c>
      <c r="R11837" t="s">
        <v>4306</v>
      </c>
      <c r="S11837" t="s">
        <v>23</v>
      </c>
    </row>
    <row r="11838" spans="1:19" x14ac:dyDescent="0.35">
      <c r="A11838">
        <v>9252</v>
      </c>
      <c r="B11838" t="s">
        <v>4920</v>
      </c>
      <c r="C11838" t="s">
        <v>1368</v>
      </c>
      <c r="D11838" t="s">
        <v>4599</v>
      </c>
      <c r="E11838">
        <v>2</v>
      </c>
      <c r="F11838" s="8">
        <f>DATE(YEAR(project_c[[#This Row],[order_date]]),MONTH(project_c[[#This Row],[order_date]]),1)</f>
        <v>44927</v>
      </c>
      <c r="G11838" s="1">
        <v>44934</v>
      </c>
      <c r="H11838">
        <v>3</v>
      </c>
      <c r="I11838">
        <v>75.010000000000005</v>
      </c>
      <c r="J11838">
        <v>535.78</v>
      </c>
      <c r="K11838">
        <v>385.76</v>
      </c>
      <c r="L11838" t="s">
        <v>1369</v>
      </c>
      <c r="M11838" t="s">
        <v>38</v>
      </c>
      <c r="N11838" t="s">
        <v>10</v>
      </c>
      <c r="O11838" t="s">
        <v>216</v>
      </c>
      <c r="P11838" t="s">
        <v>4600</v>
      </c>
      <c r="Q11838" t="s">
        <v>4250</v>
      </c>
      <c r="R11838" t="s">
        <v>4306</v>
      </c>
      <c r="S11838" t="s">
        <v>23</v>
      </c>
    </row>
    <row r="11839" spans="1:19" x14ac:dyDescent="0.35">
      <c r="A11839">
        <v>1792</v>
      </c>
      <c r="B11839" t="s">
        <v>4919</v>
      </c>
      <c r="C11839" t="s">
        <v>1370</v>
      </c>
      <c r="D11839" t="s">
        <v>3998</v>
      </c>
      <c r="E11839">
        <v>3</v>
      </c>
      <c r="F11839" s="8">
        <f>DATE(YEAR(project_c[[#This Row],[order_date]]),MONTH(project_c[[#This Row],[order_date]]),1)</f>
        <v>44136</v>
      </c>
      <c r="G11839" s="1">
        <v>44136</v>
      </c>
      <c r="H11839">
        <v>7</v>
      </c>
      <c r="I11839">
        <v>1.33</v>
      </c>
      <c r="J11839">
        <v>44.4</v>
      </c>
      <c r="K11839">
        <v>40.409999999999997</v>
      </c>
      <c r="L11839" t="s">
        <v>1371</v>
      </c>
      <c r="M11839" t="s">
        <v>26</v>
      </c>
      <c r="N11839" t="s">
        <v>10</v>
      </c>
      <c r="O11839" t="s">
        <v>48</v>
      </c>
      <c r="P11839" t="s">
        <v>3999</v>
      </c>
      <c r="Q11839" t="s">
        <v>2522</v>
      </c>
      <c r="R11839" t="s">
        <v>2534</v>
      </c>
      <c r="S11839" t="s">
        <v>13</v>
      </c>
    </row>
    <row r="11840" spans="1:19" x14ac:dyDescent="0.35">
      <c r="A11840">
        <v>15279</v>
      </c>
      <c r="B11840" t="s">
        <v>4919</v>
      </c>
      <c r="C11840" t="s">
        <v>1370</v>
      </c>
      <c r="D11840" t="s">
        <v>2490</v>
      </c>
      <c r="E11840">
        <v>1</v>
      </c>
      <c r="F11840" s="8">
        <f>DATE(YEAR(project_c[[#This Row],[order_date]]),MONTH(project_c[[#This Row],[order_date]]),1)</f>
        <v>44682</v>
      </c>
      <c r="G11840" s="1">
        <v>44685</v>
      </c>
      <c r="H11840">
        <v>5</v>
      </c>
      <c r="I11840">
        <v>11.04</v>
      </c>
      <c r="J11840">
        <v>19.312999999999999</v>
      </c>
      <c r="K11840">
        <v>8.2729999999999997</v>
      </c>
      <c r="L11840" t="s">
        <v>1371</v>
      </c>
      <c r="M11840" t="s">
        <v>26</v>
      </c>
      <c r="N11840" t="s">
        <v>10</v>
      </c>
      <c r="O11840" t="s">
        <v>48</v>
      </c>
      <c r="P11840" t="s">
        <v>2491</v>
      </c>
      <c r="Q11840" t="s">
        <v>1901</v>
      </c>
      <c r="R11840" t="s">
        <v>1902</v>
      </c>
      <c r="S11840" t="s">
        <v>13</v>
      </c>
    </row>
    <row r="11841" spans="1:19" x14ac:dyDescent="0.35">
      <c r="A11841">
        <v>4324</v>
      </c>
      <c r="B11841" t="s">
        <v>4919</v>
      </c>
      <c r="C11841" t="s">
        <v>1370</v>
      </c>
      <c r="D11841" t="s">
        <v>2801</v>
      </c>
      <c r="E11841">
        <v>3</v>
      </c>
      <c r="F11841" s="8">
        <f>DATE(YEAR(project_c[[#This Row],[order_date]]),MONTH(project_c[[#This Row],[order_date]]),1)</f>
        <v>44621</v>
      </c>
      <c r="G11841" s="1">
        <v>44635</v>
      </c>
      <c r="H11841">
        <v>4</v>
      </c>
      <c r="I11841">
        <v>1.07</v>
      </c>
      <c r="J11841">
        <v>6.24</v>
      </c>
      <c r="K11841">
        <v>3.03</v>
      </c>
      <c r="L11841" t="s">
        <v>1371</v>
      </c>
      <c r="M11841" t="s">
        <v>26</v>
      </c>
      <c r="N11841" t="s">
        <v>10</v>
      </c>
      <c r="O11841" t="s">
        <v>48</v>
      </c>
      <c r="P11841" t="s">
        <v>2802</v>
      </c>
      <c r="Q11841" t="s">
        <v>2522</v>
      </c>
      <c r="R11841" t="s">
        <v>2531</v>
      </c>
      <c r="S11841" t="s">
        <v>13</v>
      </c>
    </row>
    <row r="11842" spans="1:19" x14ac:dyDescent="0.35">
      <c r="A11842">
        <v>6864</v>
      </c>
      <c r="B11842" t="s">
        <v>4919</v>
      </c>
      <c r="C11842" t="s">
        <v>1370</v>
      </c>
      <c r="D11842" t="s">
        <v>3202</v>
      </c>
      <c r="E11842">
        <v>5</v>
      </c>
      <c r="F11842" s="8">
        <f>DATE(YEAR(project_c[[#This Row],[order_date]]),MONTH(project_c[[#This Row],[order_date]]),1)</f>
        <v>45017</v>
      </c>
      <c r="G11842" s="1">
        <v>45032</v>
      </c>
      <c r="H11842">
        <v>5</v>
      </c>
      <c r="I11842">
        <v>1.49</v>
      </c>
      <c r="J11842">
        <v>16.52</v>
      </c>
      <c r="K11842">
        <v>9.07</v>
      </c>
      <c r="L11842" t="s">
        <v>1371</v>
      </c>
      <c r="M11842" t="s">
        <v>26</v>
      </c>
      <c r="N11842" t="s">
        <v>10</v>
      </c>
      <c r="O11842" t="s">
        <v>48</v>
      </c>
      <c r="P11842" t="s">
        <v>3203</v>
      </c>
      <c r="Q11842" t="s">
        <v>2522</v>
      </c>
      <c r="R11842" t="s">
        <v>2528</v>
      </c>
      <c r="S11842" t="s">
        <v>13</v>
      </c>
    </row>
    <row r="11843" spans="1:19" x14ac:dyDescent="0.35">
      <c r="A11843">
        <v>7073</v>
      </c>
      <c r="B11843" t="s">
        <v>4919</v>
      </c>
      <c r="C11843" t="s">
        <v>1370</v>
      </c>
      <c r="D11843" t="s">
        <v>3108</v>
      </c>
      <c r="E11843">
        <v>3</v>
      </c>
      <c r="F11843" s="8">
        <f>DATE(YEAR(project_c[[#This Row],[order_date]]),MONTH(project_c[[#This Row],[order_date]]),1)</f>
        <v>45078</v>
      </c>
      <c r="G11843" s="1">
        <v>45099</v>
      </c>
      <c r="H11843">
        <v>6</v>
      </c>
      <c r="I11843">
        <v>1.76</v>
      </c>
      <c r="J11843">
        <v>3.0960000000000001</v>
      </c>
      <c r="K11843">
        <v>-2.1840000000000002</v>
      </c>
      <c r="L11843" t="s">
        <v>1371</v>
      </c>
      <c r="M11843" t="s">
        <v>26</v>
      </c>
      <c r="N11843" t="s">
        <v>10</v>
      </c>
      <c r="O11843" t="s">
        <v>48</v>
      </c>
      <c r="P11843" t="s">
        <v>3109</v>
      </c>
      <c r="Q11843" t="s">
        <v>2522</v>
      </c>
      <c r="R11843" t="s">
        <v>2523</v>
      </c>
      <c r="S11843" t="s">
        <v>13</v>
      </c>
    </row>
    <row r="11844" spans="1:19" x14ac:dyDescent="0.35">
      <c r="A11844">
        <v>7074</v>
      </c>
      <c r="B11844" t="s">
        <v>4919</v>
      </c>
      <c r="C11844" t="s">
        <v>1370</v>
      </c>
      <c r="D11844" t="s">
        <v>4128</v>
      </c>
      <c r="E11844">
        <v>5</v>
      </c>
      <c r="F11844" s="8">
        <f>DATE(YEAR(project_c[[#This Row],[order_date]]),MONTH(project_c[[#This Row],[order_date]]),1)</f>
        <v>45078</v>
      </c>
      <c r="G11844" s="1">
        <v>45099</v>
      </c>
      <c r="H11844">
        <v>6</v>
      </c>
      <c r="I11844">
        <v>9.9700000000000006</v>
      </c>
      <c r="J11844">
        <v>31.155000000000001</v>
      </c>
      <c r="K11844">
        <v>-18.695</v>
      </c>
      <c r="L11844" t="s">
        <v>1371</v>
      </c>
      <c r="M11844" t="s">
        <v>26</v>
      </c>
      <c r="N11844" t="s">
        <v>10</v>
      </c>
      <c r="O11844" t="s">
        <v>48</v>
      </c>
      <c r="P11844" t="s">
        <v>4129</v>
      </c>
      <c r="Q11844" t="s">
        <v>2522</v>
      </c>
      <c r="R11844" t="s">
        <v>2523</v>
      </c>
      <c r="S11844" t="s">
        <v>13</v>
      </c>
    </row>
    <row r="11845" spans="1:19" x14ac:dyDescent="0.35">
      <c r="A11845">
        <v>7075</v>
      </c>
      <c r="B11845" t="s">
        <v>4919</v>
      </c>
      <c r="C11845" t="s">
        <v>1370</v>
      </c>
      <c r="D11845" t="s">
        <v>3274</v>
      </c>
      <c r="E11845">
        <v>2</v>
      </c>
      <c r="F11845" s="8">
        <f>DATE(YEAR(project_c[[#This Row],[order_date]]),MONTH(project_c[[#This Row],[order_date]]),1)</f>
        <v>45078</v>
      </c>
      <c r="G11845" s="1">
        <v>45099</v>
      </c>
      <c r="H11845">
        <v>6</v>
      </c>
      <c r="I11845">
        <v>1.47</v>
      </c>
      <c r="J11845">
        <v>7.1360000000000001</v>
      </c>
      <c r="K11845">
        <v>4.1959999999999997</v>
      </c>
      <c r="L11845" t="s">
        <v>1371</v>
      </c>
      <c r="M11845" t="s">
        <v>26</v>
      </c>
      <c r="N11845" t="s">
        <v>10</v>
      </c>
      <c r="O11845" t="s">
        <v>48</v>
      </c>
      <c r="P11845" t="s">
        <v>3275</v>
      </c>
      <c r="Q11845" t="s">
        <v>2522</v>
      </c>
      <c r="R11845" t="s">
        <v>2559</v>
      </c>
      <c r="S11845" t="s">
        <v>13</v>
      </c>
    </row>
    <row r="11846" spans="1:19" x14ac:dyDescent="0.35">
      <c r="A11846">
        <v>7274</v>
      </c>
      <c r="B11846" t="s">
        <v>4919</v>
      </c>
      <c r="C11846" t="s">
        <v>1370</v>
      </c>
      <c r="D11846" t="s">
        <v>3416</v>
      </c>
      <c r="E11846">
        <v>3</v>
      </c>
      <c r="F11846" s="8">
        <f>DATE(YEAR(project_c[[#This Row],[order_date]]),MONTH(project_c[[#This Row],[order_date]]),1)</f>
        <v>45261</v>
      </c>
      <c r="G11846" s="1">
        <v>45275</v>
      </c>
      <c r="H11846">
        <v>5</v>
      </c>
      <c r="I11846">
        <v>1.04</v>
      </c>
      <c r="J11846">
        <v>15.54</v>
      </c>
      <c r="K11846">
        <v>12.42</v>
      </c>
      <c r="L11846" t="s">
        <v>1371</v>
      </c>
      <c r="M11846" t="s">
        <v>26</v>
      </c>
      <c r="N11846" t="s">
        <v>10</v>
      </c>
      <c r="O11846" t="s">
        <v>48</v>
      </c>
      <c r="P11846" t="s">
        <v>3417</v>
      </c>
      <c r="Q11846" t="s">
        <v>2522</v>
      </c>
      <c r="R11846" t="s">
        <v>2542</v>
      </c>
      <c r="S11846" t="s">
        <v>13</v>
      </c>
    </row>
    <row r="11847" spans="1:19" x14ac:dyDescent="0.35">
      <c r="A11847">
        <v>1799</v>
      </c>
      <c r="B11847" t="s">
        <v>4918</v>
      </c>
      <c r="C11847" t="s">
        <v>1372</v>
      </c>
      <c r="D11847" t="s">
        <v>4168</v>
      </c>
      <c r="E11847">
        <v>5</v>
      </c>
      <c r="F11847" s="8">
        <f>DATE(YEAR(project_c[[#This Row],[order_date]]),MONTH(project_c[[#This Row],[order_date]]),1)</f>
        <v>44105</v>
      </c>
      <c r="G11847" s="1">
        <v>44109</v>
      </c>
      <c r="H11847">
        <v>5</v>
      </c>
      <c r="I11847">
        <v>11.49</v>
      </c>
      <c r="J11847">
        <v>91.92</v>
      </c>
      <c r="K11847">
        <v>34.47</v>
      </c>
      <c r="L11847" t="s">
        <v>1373</v>
      </c>
      <c r="M11847" t="s">
        <v>9</v>
      </c>
      <c r="N11847" t="s">
        <v>10</v>
      </c>
      <c r="O11847" t="s">
        <v>22</v>
      </c>
      <c r="P11847" t="s">
        <v>4169</v>
      </c>
      <c r="Q11847" t="s">
        <v>2522</v>
      </c>
      <c r="R11847" t="s">
        <v>2531</v>
      </c>
      <c r="S11847" t="s">
        <v>23</v>
      </c>
    </row>
    <row r="11848" spans="1:19" x14ac:dyDescent="0.35">
      <c r="A11848">
        <v>4000</v>
      </c>
      <c r="B11848" t="s">
        <v>4918</v>
      </c>
      <c r="C11848" t="s">
        <v>1372</v>
      </c>
      <c r="D11848" t="s">
        <v>2641</v>
      </c>
      <c r="E11848">
        <v>5</v>
      </c>
      <c r="F11848" s="8">
        <f>DATE(YEAR(project_c[[#This Row],[order_date]]),MONTH(project_c[[#This Row],[order_date]]),1)</f>
        <v>44531</v>
      </c>
      <c r="G11848" s="1">
        <v>44535</v>
      </c>
      <c r="H11848">
        <v>4</v>
      </c>
      <c r="I11848">
        <v>19.52</v>
      </c>
      <c r="J11848">
        <v>185.92</v>
      </c>
      <c r="K11848">
        <v>88.32</v>
      </c>
      <c r="L11848" t="s">
        <v>1373</v>
      </c>
      <c r="M11848" t="s">
        <v>9</v>
      </c>
      <c r="N11848" t="s">
        <v>10</v>
      </c>
      <c r="O11848" t="s">
        <v>22</v>
      </c>
      <c r="P11848" t="s">
        <v>2642</v>
      </c>
      <c r="Q11848" t="s">
        <v>2522</v>
      </c>
      <c r="R11848" t="s">
        <v>2523</v>
      </c>
      <c r="S11848" t="s">
        <v>23</v>
      </c>
    </row>
    <row r="11849" spans="1:19" x14ac:dyDescent="0.35">
      <c r="A11849">
        <v>4001</v>
      </c>
      <c r="B11849" t="s">
        <v>4918</v>
      </c>
      <c r="C11849" t="s">
        <v>1372</v>
      </c>
      <c r="D11849" t="s">
        <v>4282</v>
      </c>
      <c r="E11849">
        <v>3</v>
      </c>
      <c r="F11849" s="8">
        <f>DATE(YEAR(project_c[[#This Row],[order_date]]),MONTH(project_c[[#This Row],[order_date]]),1)</f>
        <v>44531</v>
      </c>
      <c r="G11849" s="1">
        <v>44535</v>
      </c>
      <c r="H11849">
        <v>4</v>
      </c>
      <c r="I11849">
        <v>8.5399999999999991</v>
      </c>
      <c r="J11849">
        <v>115.26300000000001</v>
      </c>
      <c r="K11849">
        <v>89.643000000000001</v>
      </c>
      <c r="L11849" t="s">
        <v>1373</v>
      </c>
      <c r="M11849" t="s">
        <v>9</v>
      </c>
      <c r="N11849" t="s">
        <v>10</v>
      </c>
      <c r="O11849" t="s">
        <v>22</v>
      </c>
      <c r="P11849" t="s">
        <v>4283</v>
      </c>
      <c r="Q11849" t="s">
        <v>4250</v>
      </c>
      <c r="R11849" t="s">
        <v>4273</v>
      </c>
      <c r="S11849" t="s">
        <v>23</v>
      </c>
    </row>
    <row r="11850" spans="1:19" x14ac:dyDescent="0.35">
      <c r="A11850">
        <v>4002</v>
      </c>
      <c r="B11850" t="s">
        <v>4918</v>
      </c>
      <c r="C11850" t="s">
        <v>1372</v>
      </c>
      <c r="D11850" t="s">
        <v>3754</v>
      </c>
      <c r="E11850">
        <v>2</v>
      </c>
      <c r="F11850" s="8">
        <f>DATE(YEAR(project_c[[#This Row],[order_date]]),MONTH(project_c[[#This Row],[order_date]]),1)</f>
        <v>44531</v>
      </c>
      <c r="G11850" s="1">
        <v>44535</v>
      </c>
      <c r="H11850">
        <v>4</v>
      </c>
      <c r="I11850">
        <v>4.26</v>
      </c>
      <c r="J11850">
        <v>18.14</v>
      </c>
      <c r="K11850">
        <v>9.6199999999999992</v>
      </c>
      <c r="L11850" t="s">
        <v>1373</v>
      </c>
      <c r="M11850" t="s">
        <v>9</v>
      </c>
      <c r="N11850" t="s">
        <v>10</v>
      </c>
      <c r="O11850" t="s">
        <v>22</v>
      </c>
      <c r="P11850" t="s">
        <v>3755</v>
      </c>
      <c r="Q11850" t="s">
        <v>2522</v>
      </c>
      <c r="R11850" t="s">
        <v>2542</v>
      </c>
      <c r="S11850" t="s">
        <v>23</v>
      </c>
    </row>
    <row r="11851" spans="1:19" x14ac:dyDescent="0.35">
      <c r="A11851">
        <v>15198</v>
      </c>
      <c r="B11851" t="s">
        <v>4919</v>
      </c>
      <c r="C11851" t="s">
        <v>1372</v>
      </c>
      <c r="D11851" t="s">
        <v>4208</v>
      </c>
      <c r="E11851">
        <v>1</v>
      </c>
      <c r="F11851" s="8">
        <f>DATE(YEAR(project_c[[#This Row],[order_date]]),MONTH(project_c[[#This Row],[order_date]]),1)</f>
        <v>44621</v>
      </c>
      <c r="G11851" s="1">
        <v>44623</v>
      </c>
      <c r="H11851">
        <v>3</v>
      </c>
      <c r="I11851">
        <v>1.58</v>
      </c>
      <c r="J11851">
        <v>18.466000000000001</v>
      </c>
      <c r="K11851">
        <v>16.885999999999999</v>
      </c>
      <c r="L11851" t="s">
        <v>1373</v>
      </c>
      <c r="M11851" t="s">
        <v>9</v>
      </c>
      <c r="N11851" t="s">
        <v>10</v>
      </c>
      <c r="O11851" t="s">
        <v>22</v>
      </c>
      <c r="P11851" t="s">
        <v>4209</v>
      </c>
      <c r="Q11851" t="s">
        <v>2522</v>
      </c>
      <c r="R11851" t="s">
        <v>2542</v>
      </c>
      <c r="S11851" t="s">
        <v>23</v>
      </c>
    </row>
    <row r="11852" spans="1:19" x14ac:dyDescent="0.35">
      <c r="A11852">
        <v>15056</v>
      </c>
      <c r="B11852" t="s">
        <v>4919</v>
      </c>
      <c r="C11852" t="s">
        <v>1372</v>
      </c>
      <c r="D11852" t="s">
        <v>4846</v>
      </c>
      <c r="E11852">
        <v>1</v>
      </c>
      <c r="F11852" s="8">
        <f>DATE(YEAR(project_c[[#This Row],[order_date]]),MONTH(project_c[[#This Row],[order_date]]),1)</f>
        <v>44621</v>
      </c>
      <c r="G11852" s="1">
        <v>44635</v>
      </c>
      <c r="H11852">
        <v>1</v>
      </c>
      <c r="I11852">
        <v>159</v>
      </c>
      <c r="J11852">
        <v>174.3</v>
      </c>
      <c r="K11852">
        <v>15.3</v>
      </c>
      <c r="L11852" t="s">
        <v>1373</v>
      </c>
      <c r="M11852" t="s">
        <v>9</v>
      </c>
      <c r="N11852" t="s">
        <v>10</v>
      </c>
      <c r="O11852" t="s">
        <v>22</v>
      </c>
      <c r="P11852" t="s">
        <v>4847</v>
      </c>
      <c r="Q11852" t="s">
        <v>4841</v>
      </c>
      <c r="R11852" t="s">
        <v>4848</v>
      </c>
      <c r="S11852" t="s">
        <v>23</v>
      </c>
    </row>
    <row r="11853" spans="1:19" x14ac:dyDescent="0.35">
      <c r="A11853">
        <v>15194</v>
      </c>
      <c r="B11853" t="s">
        <v>4919</v>
      </c>
      <c r="C11853" t="s">
        <v>1372</v>
      </c>
      <c r="D11853" t="s">
        <v>2553</v>
      </c>
      <c r="E11853">
        <v>1</v>
      </c>
      <c r="F11853" s="8">
        <f>DATE(YEAR(project_c[[#This Row],[order_date]]),MONTH(project_c[[#This Row],[order_date]]),1)</f>
        <v>44682</v>
      </c>
      <c r="G11853" s="1">
        <v>44687</v>
      </c>
      <c r="H11853">
        <v>7</v>
      </c>
      <c r="I11853">
        <v>5.58</v>
      </c>
      <c r="J11853">
        <v>21.707000000000001</v>
      </c>
      <c r="K11853">
        <v>16.126999999999999</v>
      </c>
      <c r="L11853" t="s">
        <v>1373</v>
      </c>
      <c r="M11853" t="s">
        <v>9</v>
      </c>
      <c r="N11853" t="s">
        <v>10</v>
      </c>
      <c r="O11853" t="s">
        <v>22</v>
      </c>
      <c r="P11853" t="s">
        <v>2554</v>
      </c>
      <c r="Q11853" t="s">
        <v>2522</v>
      </c>
      <c r="R11853" t="s">
        <v>2542</v>
      </c>
      <c r="S11853" t="s">
        <v>23</v>
      </c>
    </row>
    <row r="11854" spans="1:19" x14ac:dyDescent="0.35">
      <c r="A11854">
        <v>1802</v>
      </c>
      <c r="B11854" t="s">
        <v>4919</v>
      </c>
      <c r="C11854" t="s">
        <v>1374</v>
      </c>
      <c r="D11854" t="s">
        <v>3444</v>
      </c>
      <c r="E11854">
        <v>5</v>
      </c>
      <c r="F11854" s="8">
        <f>DATE(YEAR(project_c[[#This Row],[order_date]]),MONTH(project_c[[#This Row],[order_date]]),1)</f>
        <v>44044</v>
      </c>
      <c r="G11854" s="1">
        <v>44045</v>
      </c>
      <c r="H11854">
        <v>6</v>
      </c>
      <c r="I11854">
        <v>2.2400000000000002</v>
      </c>
      <c r="J11854">
        <v>26.7</v>
      </c>
      <c r="K11854">
        <v>15.5</v>
      </c>
      <c r="L11854" t="s">
        <v>1375</v>
      </c>
      <c r="M11854" t="s">
        <v>26</v>
      </c>
      <c r="N11854" t="s">
        <v>10</v>
      </c>
      <c r="O11854" t="s">
        <v>266</v>
      </c>
      <c r="P11854" t="s">
        <v>3445</v>
      </c>
      <c r="Q11854" t="s">
        <v>2522</v>
      </c>
      <c r="R11854" t="s">
        <v>2523</v>
      </c>
      <c r="S11854" t="s">
        <v>18</v>
      </c>
    </row>
    <row r="11855" spans="1:19" x14ac:dyDescent="0.35">
      <c r="A11855">
        <v>1804</v>
      </c>
      <c r="B11855" t="s">
        <v>4919</v>
      </c>
      <c r="C11855" t="s">
        <v>1374</v>
      </c>
      <c r="D11855" t="s">
        <v>2970</v>
      </c>
      <c r="E11855">
        <v>2</v>
      </c>
      <c r="F11855" s="8">
        <f>DATE(YEAR(project_c[[#This Row],[order_date]]),MONTH(project_c[[#This Row],[order_date]]),1)</f>
        <v>44044</v>
      </c>
      <c r="G11855" s="1">
        <v>44045</v>
      </c>
      <c r="H11855">
        <v>6</v>
      </c>
      <c r="I11855">
        <v>125.76</v>
      </c>
      <c r="J11855">
        <v>838.38</v>
      </c>
      <c r="K11855">
        <v>586.86</v>
      </c>
      <c r="L11855" t="s">
        <v>1375</v>
      </c>
      <c r="M11855" t="s">
        <v>26</v>
      </c>
      <c r="N11855" t="s">
        <v>10</v>
      </c>
      <c r="O11855" t="s">
        <v>266</v>
      </c>
      <c r="P11855" t="s">
        <v>2971</v>
      </c>
      <c r="Q11855" t="s">
        <v>2522</v>
      </c>
      <c r="R11855" t="s">
        <v>2559</v>
      </c>
      <c r="S11855" t="s">
        <v>18</v>
      </c>
    </row>
    <row r="11856" spans="1:19" x14ac:dyDescent="0.35">
      <c r="A11856">
        <v>2068</v>
      </c>
      <c r="B11856" t="s">
        <v>4920</v>
      </c>
      <c r="C11856" t="s">
        <v>1374</v>
      </c>
      <c r="D11856" t="s">
        <v>4541</v>
      </c>
      <c r="E11856">
        <v>3</v>
      </c>
      <c r="F11856" s="8">
        <f>DATE(YEAR(project_c[[#This Row],[order_date]]),MONTH(project_c[[#This Row],[order_date]]),1)</f>
        <v>44409</v>
      </c>
      <c r="G11856" s="1">
        <v>44429</v>
      </c>
      <c r="H11856">
        <v>2</v>
      </c>
      <c r="I11856">
        <v>32.64</v>
      </c>
      <c r="J11856">
        <v>435.21600000000001</v>
      </c>
      <c r="K11856">
        <v>337.29599999999999</v>
      </c>
      <c r="L11856" t="s">
        <v>1375</v>
      </c>
      <c r="M11856" t="s">
        <v>26</v>
      </c>
      <c r="N11856" t="s">
        <v>10</v>
      </c>
      <c r="O11856" t="s">
        <v>266</v>
      </c>
      <c r="P11856" t="s">
        <v>4542</v>
      </c>
      <c r="Q11856" t="s">
        <v>4250</v>
      </c>
      <c r="R11856" t="s">
        <v>4273</v>
      </c>
      <c r="S11856" t="s">
        <v>18</v>
      </c>
    </row>
    <row r="11857" spans="1:19" x14ac:dyDescent="0.35">
      <c r="A11857">
        <v>2069</v>
      </c>
      <c r="B11857" t="s">
        <v>4920</v>
      </c>
      <c r="C11857" t="s">
        <v>1374</v>
      </c>
      <c r="D11857" t="s">
        <v>4110</v>
      </c>
      <c r="E11857">
        <v>3</v>
      </c>
      <c r="F11857" s="8">
        <f>DATE(YEAR(project_c[[#This Row],[order_date]]),MONTH(project_c[[#This Row],[order_date]]),1)</f>
        <v>44409</v>
      </c>
      <c r="G11857" s="1">
        <v>44429</v>
      </c>
      <c r="H11857">
        <v>2</v>
      </c>
      <c r="I11857">
        <v>6.99</v>
      </c>
      <c r="J11857">
        <v>59.94</v>
      </c>
      <c r="K11857">
        <v>38.97</v>
      </c>
      <c r="L11857" t="s">
        <v>1375</v>
      </c>
      <c r="M11857" t="s">
        <v>26</v>
      </c>
      <c r="N11857" t="s">
        <v>10</v>
      </c>
      <c r="O11857" t="s">
        <v>266</v>
      </c>
      <c r="P11857" t="s">
        <v>4111</v>
      </c>
      <c r="Q11857" t="s">
        <v>2522</v>
      </c>
      <c r="R11857" t="s">
        <v>2542</v>
      </c>
      <c r="S11857" t="s">
        <v>18</v>
      </c>
    </row>
    <row r="11858" spans="1:19" x14ac:dyDescent="0.35">
      <c r="A11858">
        <v>2070</v>
      </c>
      <c r="B11858" t="s">
        <v>4920</v>
      </c>
      <c r="C11858" t="s">
        <v>1374</v>
      </c>
      <c r="D11858" t="s">
        <v>3322</v>
      </c>
      <c r="E11858">
        <v>4</v>
      </c>
      <c r="F11858" s="8">
        <f>DATE(YEAR(project_c[[#This Row],[order_date]]),MONTH(project_c[[#This Row],[order_date]]),1)</f>
        <v>44409</v>
      </c>
      <c r="G11858" s="1">
        <v>44429</v>
      </c>
      <c r="H11858">
        <v>2</v>
      </c>
      <c r="I11858">
        <v>1.24</v>
      </c>
      <c r="J11858">
        <v>19.12</v>
      </c>
      <c r="K11858">
        <v>14.16</v>
      </c>
      <c r="L11858" t="s">
        <v>1375</v>
      </c>
      <c r="M11858" t="s">
        <v>26</v>
      </c>
      <c r="N11858" t="s">
        <v>10</v>
      </c>
      <c r="O11858" t="s">
        <v>266</v>
      </c>
      <c r="P11858" t="s">
        <v>3323</v>
      </c>
      <c r="Q11858" t="s">
        <v>2522</v>
      </c>
      <c r="R11858" t="s">
        <v>2542</v>
      </c>
      <c r="S11858" t="s">
        <v>18</v>
      </c>
    </row>
    <row r="11859" spans="1:19" x14ac:dyDescent="0.35">
      <c r="A11859">
        <v>2071</v>
      </c>
      <c r="B11859" t="s">
        <v>4920</v>
      </c>
      <c r="C11859" t="s">
        <v>1374</v>
      </c>
      <c r="D11859" t="s">
        <v>3252</v>
      </c>
      <c r="E11859">
        <v>1</v>
      </c>
      <c r="F11859" s="8">
        <f>DATE(YEAR(project_c[[#This Row],[order_date]]),MONTH(project_c[[#This Row],[order_date]]),1)</f>
        <v>44409</v>
      </c>
      <c r="G11859" s="1">
        <v>44429</v>
      </c>
      <c r="H11859">
        <v>2</v>
      </c>
      <c r="I11859">
        <v>1.58</v>
      </c>
      <c r="J11859">
        <v>4.28</v>
      </c>
      <c r="K11859">
        <v>2.7</v>
      </c>
      <c r="L11859" t="s">
        <v>1375</v>
      </c>
      <c r="M11859" t="s">
        <v>26</v>
      </c>
      <c r="N11859" t="s">
        <v>10</v>
      </c>
      <c r="O11859" t="s">
        <v>266</v>
      </c>
      <c r="P11859" t="s">
        <v>3253</v>
      </c>
      <c r="Q11859" t="s">
        <v>2522</v>
      </c>
      <c r="R11859" t="s">
        <v>2542</v>
      </c>
      <c r="S11859" t="s">
        <v>18</v>
      </c>
    </row>
    <row r="11860" spans="1:19" x14ac:dyDescent="0.35">
      <c r="A11860">
        <v>5439</v>
      </c>
      <c r="B11860" t="s">
        <v>4919</v>
      </c>
      <c r="C11860" t="s">
        <v>1374</v>
      </c>
      <c r="D11860" t="s">
        <v>3680</v>
      </c>
      <c r="E11860">
        <v>5</v>
      </c>
      <c r="F11860" s="8">
        <f>DATE(YEAR(project_c[[#This Row],[order_date]]),MONTH(project_c[[#This Row],[order_date]]),1)</f>
        <v>44805</v>
      </c>
      <c r="G11860" s="1">
        <v>44815</v>
      </c>
      <c r="H11860">
        <v>6</v>
      </c>
      <c r="I11860">
        <v>2.4</v>
      </c>
      <c r="J11860">
        <v>30</v>
      </c>
      <c r="K11860">
        <v>18</v>
      </c>
      <c r="L11860" t="s">
        <v>1375</v>
      </c>
      <c r="M11860" t="s">
        <v>26</v>
      </c>
      <c r="N11860" t="s">
        <v>10</v>
      </c>
      <c r="O11860" t="s">
        <v>266</v>
      </c>
      <c r="P11860" t="s">
        <v>3681</v>
      </c>
      <c r="Q11860" t="s">
        <v>2522</v>
      </c>
      <c r="R11860" t="s">
        <v>2559</v>
      </c>
      <c r="S11860" t="s">
        <v>18</v>
      </c>
    </row>
    <row r="11861" spans="1:19" x14ac:dyDescent="0.35">
      <c r="A11861">
        <v>4129</v>
      </c>
      <c r="B11861" t="s">
        <v>4918</v>
      </c>
      <c r="C11861" t="s">
        <v>1374</v>
      </c>
      <c r="D11861" t="s">
        <v>3356</v>
      </c>
      <c r="E11861">
        <v>7</v>
      </c>
      <c r="F11861" s="8">
        <f>DATE(YEAR(project_c[[#This Row],[order_date]]),MONTH(project_c[[#This Row],[order_date]]),1)</f>
        <v>44866</v>
      </c>
      <c r="G11861" s="1">
        <v>44885</v>
      </c>
      <c r="H11861">
        <v>4</v>
      </c>
      <c r="I11861">
        <v>2.64</v>
      </c>
      <c r="J11861">
        <v>27.888000000000002</v>
      </c>
      <c r="K11861">
        <v>9.4079999999999995</v>
      </c>
      <c r="L11861" t="s">
        <v>1375</v>
      </c>
      <c r="M11861" t="s">
        <v>26</v>
      </c>
      <c r="N11861" t="s">
        <v>10</v>
      </c>
      <c r="O11861" t="s">
        <v>266</v>
      </c>
      <c r="P11861" t="s">
        <v>3357</v>
      </c>
      <c r="Q11861" t="s">
        <v>2522</v>
      </c>
      <c r="R11861" t="s">
        <v>2542</v>
      </c>
      <c r="S11861" t="s">
        <v>18</v>
      </c>
    </row>
    <row r="11862" spans="1:19" x14ac:dyDescent="0.35">
      <c r="A11862">
        <v>5438</v>
      </c>
      <c r="B11862" t="s">
        <v>4919</v>
      </c>
      <c r="C11862" t="s">
        <v>1374</v>
      </c>
      <c r="D11862" t="s">
        <v>3344</v>
      </c>
      <c r="E11862">
        <v>3</v>
      </c>
      <c r="F11862" s="8">
        <f>DATE(YEAR(project_c[[#This Row],[order_date]]),MONTH(project_c[[#This Row],[order_date]]),1)</f>
        <v>44805</v>
      </c>
      <c r="G11862" s="1">
        <v>44815</v>
      </c>
      <c r="H11862">
        <v>6</v>
      </c>
      <c r="I11862">
        <v>0.95</v>
      </c>
      <c r="J11862">
        <v>4.4820000000000002</v>
      </c>
      <c r="K11862">
        <v>1.6319999999999999</v>
      </c>
      <c r="L11862" t="s">
        <v>1375</v>
      </c>
      <c r="M11862" t="s">
        <v>26</v>
      </c>
      <c r="N11862" t="s">
        <v>10</v>
      </c>
      <c r="O11862" t="s">
        <v>266</v>
      </c>
      <c r="P11862" t="s">
        <v>3345</v>
      </c>
      <c r="Q11862" t="s">
        <v>2522</v>
      </c>
      <c r="R11862" t="s">
        <v>2523</v>
      </c>
      <c r="S11862" t="s">
        <v>18</v>
      </c>
    </row>
    <row r="11863" spans="1:19" x14ac:dyDescent="0.35">
      <c r="A11863">
        <v>6271</v>
      </c>
      <c r="B11863" t="s">
        <v>4917</v>
      </c>
      <c r="C11863" t="s">
        <v>1374</v>
      </c>
      <c r="D11863" t="s">
        <v>3344</v>
      </c>
      <c r="E11863">
        <v>6</v>
      </c>
      <c r="F11863" s="8">
        <f>DATE(YEAR(project_c[[#This Row],[order_date]]),MONTH(project_c[[#This Row],[order_date]]),1)</f>
        <v>44743</v>
      </c>
      <c r="G11863" s="1">
        <v>44752</v>
      </c>
      <c r="H11863">
        <v>1</v>
      </c>
      <c r="I11863">
        <v>0.95</v>
      </c>
      <c r="J11863">
        <v>8.9640000000000004</v>
      </c>
      <c r="K11863">
        <v>3.2639999999999998</v>
      </c>
      <c r="L11863" t="s">
        <v>1375</v>
      </c>
      <c r="M11863" t="s">
        <v>26</v>
      </c>
      <c r="N11863" t="s">
        <v>10</v>
      </c>
      <c r="O11863" t="s">
        <v>266</v>
      </c>
      <c r="P11863" t="s">
        <v>3345</v>
      </c>
      <c r="Q11863" t="s">
        <v>2522</v>
      </c>
      <c r="R11863" t="s">
        <v>2523</v>
      </c>
      <c r="S11863" t="s">
        <v>18</v>
      </c>
    </row>
    <row r="11864" spans="1:19" x14ac:dyDescent="0.35">
      <c r="A11864">
        <v>4130</v>
      </c>
      <c r="B11864" t="s">
        <v>4918</v>
      </c>
      <c r="C11864" t="s">
        <v>1374</v>
      </c>
      <c r="D11864" t="s">
        <v>3000</v>
      </c>
      <c r="E11864">
        <v>8</v>
      </c>
      <c r="F11864" s="8">
        <f>DATE(YEAR(project_c[[#This Row],[order_date]]),MONTH(project_c[[#This Row],[order_date]]),1)</f>
        <v>44866</v>
      </c>
      <c r="G11864" s="1">
        <v>44885</v>
      </c>
      <c r="H11864">
        <v>4</v>
      </c>
      <c r="I11864">
        <v>0.2</v>
      </c>
      <c r="J11864">
        <v>18.495999999999999</v>
      </c>
      <c r="K11864">
        <v>16.896000000000001</v>
      </c>
      <c r="L11864" t="s">
        <v>1375</v>
      </c>
      <c r="M11864" t="s">
        <v>26</v>
      </c>
      <c r="N11864" t="s">
        <v>10</v>
      </c>
      <c r="O11864" t="s">
        <v>266</v>
      </c>
      <c r="P11864" t="s">
        <v>3001</v>
      </c>
      <c r="Q11864" t="s">
        <v>2522</v>
      </c>
      <c r="R11864" t="s">
        <v>2534</v>
      </c>
      <c r="S11864" t="s">
        <v>18</v>
      </c>
    </row>
    <row r="11865" spans="1:19" x14ac:dyDescent="0.35">
      <c r="A11865">
        <v>4131</v>
      </c>
      <c r="B11865" t="s">
        <v>4918</v>
      </c>
      <c r="C11865" t="s">
        <v>1374</v>
      </c>
      <c r="D11865" t="s">
        <v>2157</v>
      </c>
      <c r="E11865">
        <v>2</v>
      </c>
      <c r="F11865" s="8">
        <f>DATE(YEAR(project_c[[#This Row],[order_date]]),MONTH(project_c[[#This Row],[order_date]]),1)</f>
        <v>44866</v>
      </c>
      <c r="G11865" s="1">
        <v>44885</v>
      </c>
      <c r="H11865">
        <v>4</v>
      </c>
      <c r="I11865">
        <v>56.32</v>
      </c>
      <c r="J11865">
        <v>204.78399999999999</v>
      </c>
      <c r="K11865">
        <v>92.144000000000005</v>
      </c>
      <c r="L11865" t="s">
        <v>1375</v>
      </c>
      <c r="M11865" t="s">
        <v>26</v>
      </c>
      <c r="N11865" t="s">
        <v>10</v>
      </c>
      <c r="O11865" t="s">
        <v>266</v>
      </c>
      <c r="P11865" t="s">
        <v>2158</v>
      </c>
      <c r="Q11865" t="s">
        <v>1901</v>
      </c>
      <c r="R11865" t="s">
        <v>1909</v>
      </c>
      <c r="S11865" t="s">
        <v>18</v>
      </c>
    </row>
    <row r="11866" spans="1:19" x14ac:dyDescent="0.35">
      <c r="A11866">
        <v>4132</v>
      </c>
      <c r="B11866" t="s">
        <v>4918</v>
      </c>
      <c r="C11866" t="s">
        <v>1374</v>
      </c>
      <c r="D11866" t="s">
        <v>4290</v>
      </c>
      <c r="E11866">
        <v>3</v>
      </c>
      <c r="F11866" s="8">
        <f>DATE(YEAR(project_c[[#This Row],[order_date]]),MONTH(project_c[[#This Row],[order_date]]),1)</f>
        <v>44866</v>
      </c>
      <c r="G11866" s="1">
        <v>44885</v>
      </c>
      <c r="H11866">
        <v>4</v>
      </c>
      <c r="I11866">
        <v>15.31</v>
      </c>
      <c r="J11866">
        <v>69.569999999999993</v>
      </c>
      <c r="K11866">
        <v>23.64</v>
      </c>
      <c r="L11866" t="s">
        <v>1375</v>
      </c>
      <c r="M11866" t="s">
        <v>26</v>
      </c>
      <c r="N11866" t="s">
        <v>10</v>
      </c>
      <c r="O11866" t="s">
        <v>266</v>
      </c>
      <c r="P11866" t="s">
        <v>4291</v>
      </c>
      <c r="Q11866" t="s">
        <v>4250</v>
      </c>
      <c r="R11866" t="s">
        <v>4258</v>
      </c>
      <c r="S11866" t="s">
        <v>18</v>
      </c>
    </row>
    <row r="11867" spans="1:19" x14ac:dyDescent="0.35">
      <c r="A11867">
        <v>15136</v>
      </c>
      <c r="B11867" t="s">
        <v>4919</v>
      </c>
      <c r="C11867" t="s">
        <v>1374</v>
      </c>
      <c r="D11867" t="s">
        <v>2562</v>
      </c>
      <c r="E11867">
        <v>1</v>
      </c>
      <c r="F11867" s="8">
        <f>DATE(YEAR(project_c[[#This Row],[order_date]]),MONTH(project_c[[#This Row],[order_date]]),1)</f>
        <v>44562</v>
      </c>
      <c r="G11867" s="1">
        <v>44563</v>
      </c>
      <c r="H11867">
        <v>1</v>
      </c>
      <c r="I11867">
        <v>18.309999999999999</v>
      </c>
      <c r="J11867">
        <v>24.646999999999998</v>
      </c>
      <c r="K11867">
        <v>6.3369999999999997</v>
      </c>
      <c r="L11867" t="s">
        <v>1375</v>
      </c>
      <c r="M11867" t="s">
        <v>26</v>
      </c>
      <c r="N11867" t="s">
        <v>10</v>
      </c>
      <c r="O11867" t="s">
        <v>266</v>
      </c>
      <c r="P11867" t="s">
        <v>2563</v>
      </c>
      <c r="Q11867" t="s">
        <v>2522</v>
      </c>
      <c r="R11867" t="s">
        <v>2531</v>
      </c>
      <c r="S11867" t="s">
        <v>18</v>
      </c>
    </row>
    <row r="11868" spans="1:19" x14ac:dyDescent="0.35">
      <c r="A11868">
        <v>6650</v>
      </c>
      <c r="B11868" t="s">
        <v>4920</v>
      </c>
      <c r="C11868" t="s">
        <v>1374</v>
      </c>
      <c r="D11868" t="s">
        <v>2524</v>
      </c>
      <c r="E11868">
        <v>1</v>
      </c>
      <c r="F11868" s="8">
        <f>DATE(YEAR(project_c[[#This Row],[order_date]]),MONTH(project_c[[#This Row],[order_date]]),1)</f>
        <v>44743</v>
      </c>
      <c r="G11868" s="1">
        <v>44743</v>
      </c>
      <c r="H11868">
        <v>1</v>
      </c>
      <c r="I11868">
        <v>0.43</v>
      </c>
      <c r="J11868">
        <v>0.752</v>
      </c>
      <c r="K11868">
        <v>0.32200000000000001</v>
      </c>
      <c r="L11868" t="s">
        <v>1375</v>
      </c>
      <c r="M11868" t="s">
        <v>26</v>
      </c>
      <c r="N11868" t="s">
        <v>10</v>
      </c>
      <c r="O11868" t="s">
        <v>266</v>
      </c>
      <c r="P11868" t="s">
        <v>2525</v>
      </c>
      <c r="Q11868" t="s">
        <v>2522</v>
      </c>
      <c r="R11868" t="s">
        <v>2523</v>
      </c>
      <c r="S11868" t="s">
        <v>18</v>
      </c>
    </row>
    <row r="11869" spans="1:19" x14ac:dyDescent="0.35">
      <c r="A11869">
        <v>8953</v>
      </c>
      <c r="B11869" t="s">
        <v>4919</v>
      </c>
      <c r="C11869" t="s">
        <v>1374</v>
      </c>
      <c r="D11869" t="s">
        <v>3068</v>
      </c>
      <c r="E11869">
        <v>5</v>
      </c>
      <c r="F11869" s="8">
        <f>DATE(YEAR(project_c[[#This Row],[order_date]]),MONTH(project_c[[#This Row],[order_date]]),1)</f>
        <v>45017</v>
      </c>
      <c r="G11869" s="1">
        <v>45046</v>
      </c>
      <c r="H11869">
        <v>4</v>
      </c>
      <c r="I11869">
        <v>0.5</v>
      </c>
      <c r="J11869">
        <v>4.6399999999999997</v>
      </c>
      <c r="K11869">
        <v>2.14</v>
      </c>
      <c r="L11869" t="s">
        <v>1375</v>
      </c>
      <c r="M11869" t="s">
        <v>26</v>
      </c>
      <c r="N11869" t="s">
        <v>10</v>
      </c>
      <c r="O11869" t="s">
        <v>266</v>
      </c>
      <c r="P11869" t="s">
        <v>3069</v>
      </c>
      <c r="Q11869" t="s">
        <v>2522</v>
      </c>
      <c r="R11869" t="s">
        <v>2523</v>
      </c>
      <c r="S11869" t="s">
        <v>18</v>
      </c>
    </row>
    <row r="11870" spans="1:19" x14ac:dyDescent="0.35">
      <c r="A11870">
        <v>9325</v>
      </c>
      <c r="B11870" t="s">
        <v>4919</v>
      </c>
      <c r="C11870" t="s">
        <v>1374</v>
      </c>
      <c r="D11870" t="s">
        <v>4767</v>
      </c>
      <c r="E11870">
        <v>2</v>
      </c>
      <c r="F11870" s="8">
        <f>DATE(YEAR(project_c[[#This Row],[order_date]]),MONTH(project_c[[#This Row],[order_date]]),1)</f>
        <v>45200</v>
      </c>
      <c r="G11870" s="1">
        <v>45205</v>
      </c>
      <c r="H11870">
        <v>5</v>
      </c>
      <c r="I11870">
        <v>1.34</v>
      </c>
      <c r="J11870">
        <v>33.56</v>
      </c>
      <c r="K11870">
        <v>30.88</v>
      </c>
      <c r="L11870" t="s">
        <v>1375</v>
      </c>
      <c r="M11870" t="s">
        <v>26</v>
      </c>
      <c r="N11870" t="s">
        <v>10</v>
      </c>
      <c r="O11870" t="s">
        <v>266</v>
      </c>
      <c r="P11870" t="s">
        <v>4768</v>
      </c>
      <c r="Q11870" t="s">
        <v>4250</v>
      </c>
      <c r="R11870" t="s">
        <v>4251</v>
      </c>
      <c r="S11870" t="s">
        <v>18</v>
      </c>
    </row>
    <row r="11871" spans="1:19" x14ac:dyDescent="0.35">
      <c r="A11871">
        <v>9326</v>
      </c>
      <c r="B11871" t="s">
        <v>4919</v>
      </c>
      <c r="C11871" t="s">
        <v>1374</v>
      </c>
      <c r="D11871" t="s">
        <v>3868</v>
      </c>
      <c r="E11871">
        <v>4</v>
      </c>
      <c r="F11871" s="8">
        <f>DATE(YEAR(project_c[[#This Row],[order_date]]),MONTH(project_c[[#This Row],[order_date]]),1)</f>
        <v>45200</v>
      </c>
      <c r="G11871" s="1">
        <v>45205</v>
      </c>
      <c r="H11871">
        <v>5</v>
      </c>
      <c r="I11871">
        <v>5.92</v>
      </c>
      <c r="J11871">
        <v>45.56</v>
      </c>
      <c r="K11871">
        <v>21.88</v>
      </c>
      <c r="L11871" t="s">
        <v>1375</v>
      </c>
      <c r="M11871" t="s">
        <v>26</v>
      </c>
      <c r="N11871" t="s">
        <v>10</v>
      </c>
      <c r="O11871" t="s">
        <v>266</v>
      </c>
      <c r="P11871" t="s">
        <v>3869</v>
      </c>
      <c r="Q11871" t="s">
        <v>2522</v>
      </c>
      <c r="R11871" t="s">
        <v>2531</v>
      </c>
      <c r="S11871" t="s">
        <v>18</v>
      </c>
    </row>
    <row r="11872" spans="1:19" x14ac:dyDescent="0.35">
      <c r="A11872">
        <v>9621</v>
      </c>
      <c r="B11872" t="s">
        <v>4920</v>
      </c>
      <c r="C11872" t="s">
        <v>1374</v>
      </c>
      <c r="D11872" t="s">
        <v>4134</v>
      </c>
      <c r="E11872">
        <v>9</v>
      </c>
      <c r="F11872" s="8">
        <f>DATE(YEAR(project_c[[#This Row],[order_date]]),MONTH(project_c[[#This Row],[order_date]]),1)</f>
        <v>45139</v>
      </c>
      <c r="G11872" s="1">
        <v>45143</v>
      </c>
      <c r="H11872">
        <v>3</v>
      </c>
      <c r="I11872">
        <v>9.86</v>
      </c>
      <c r="J11872">
        <v>151.05600000000001</v>
      </c>
      <c r="K11872">
        <v>62.316000000000003</v>
      </c>
      <c r="L11872" t="s">
        <v>1375</v>
      </c>
      <c r="M11872" t="s">
        <v>26</v>
      </c>
      <c r="N11872" t="s">
        <v>10</v>
      </c>
      <c r="O11872" t="s">
        <v>266</v>
      </c>
      <c r="P11872" t="s">
        <v>4135</v>
      </c>
      <c r="Q11872" t="s">
        <v>2522</v>
      </c>
      <c r="R11872" t="s">
        <v>2559</v>
      </c>
      <c r="S11872" t="s">
        <v>18</v>
      </c>
    </row>
    <row r="11873" spans="1:19" x14ac:dyDescent="0.35">
      <c r="A11873">
        <v>2186</v>
      </c>
      <c r="B11873" t="s">
        <v>4918</v>
      </c>
      <c r="C11873" t="s">
        <v>1376</v>
      </c>
      <c r="D11873" t="s">
        <v>3188</v>
      </c>
      <c r="E11873">
        <v>2</v>
      </c>
      <c r="F11873" s="8">
        <f>DATE(YEAR(project_c[[#This Row],[order_date]]),MONTH(project_c[[#This Row],[order_date]]),1)</f>
        <v>44531</v>
      </c>
      <c r="G11873" s="1">
        <v>44543</v>
      </c>
      <c r="H11873">
        <v>2</v>
      </c>
      <c r="I11873">
        <v>0.4</v>
      </c>
      <c r="J11873">
        <v>7.96</v>
      </c>
      <c r="K11873">
        <v>7.16</v>
      </c>
      <c r="L11873" t="s">
        <v>1377</v>
      </c>
      <c r="M11873" t="s">
        <v>9</v>
      </c>
      <c r="N11873" t="s">
        <v>10</v>
      </c>
      <c r="O11873" t="s">
        <v>32</v>
      </c>
      <c r="P11873" t="s">
        <v>3189</v>
      </c>
      <c r="Q11873" t="s">
        <v>2522</v>
      </c>
      <c r="R11873" t="s">
        <v>2534</v>
      </c>
      <c r="S11873" t="s">
        <v>18</v>
      </c>
    </row>
    <row r="11874" spans="1:19" x14ac:dyDescent="0.35">
      <c r="A11874">
        <v>3118</v>
      </c>
      <c r="B11874" t="s">
        <v>4918</v>
      </c>
      <c r="C11874" t="s">
        <v>1376</v>
      </c>
      <c r="D11874" t="s">
        <v>2179</v>
      </c>
      <c r="E11874">
        <v>3</v>
      </c>
      <c r="F11874" s="8">
        <f>DATE(YEAR(project_c[[#This Row],[order_date]]),MONTH(project_c[[#This Row],[order_date]]),1)</f>
        <v>44378</v>
      </c>
      <c r="G11874" s="1">
        <v>44386</v>
      </c>
      <c r="H11874">
        <v>5</v>
      </c>
      <c r="I11874">
        <v>30</v>
      </c>
      <c r="J11874">
        <v>269.98200000000003</v>
      </c>
      <c r="K11874">
        <v>179.982</v>
      </c>
      <c r="L11874" t="s">
        <v>1377</v>
      </c>
      <c r="M11874" t="s">
        <v>9</v>
      </c>
      <c r="N11874" t="s">
        <v>10</v>
      </c>
      <c r="O11874" t="s">
        <v>32</v>
      </c>
      <c r="P11874" t="s">
        <v>2180</v>
      </c>
      <c r="Q11874" t="s">
        <v>1901</v>
      </c>
      <c r="R11874" t="s">
        <v>1902</v>
      </c>
      <c r="S11874" t="s">
        <v>18</v>
      </c>
    </row>
    <row r="11875" spans="1:19" x14ac:dyDescent="0.35">
      <c r="A11875">
        <v>3893</v>
      </c>
      <c r="B11875" t="s">
        <v>4918</v>
      </c>
      <c r="C11875" t="s">
        <v>1376</v>
      </c>
      <c r="D11875" t="s">
        <v>2645</v>
      </c>
      <c r="E11875">
        <v>6</v>
      </c>
      <c r="F11875" s="8">
        <f>DATE(YEAR(project_c[[#This Row],[order_date]]),MONTH(project_c[[#This Row],[order_date]]),1)</f>
        <v>44440</v>
      </c>
      <c r="G11875" s="1">
        <v>44449</v>
      </c>
      <c r="H11875">
        <v>2</v>
      </c>
      <c r="I11875">
        <v>8.9600000000000009</v>
      </c>
      <c r="J11875">
        <v>283.08</v>
      </c>
      <c r="K11875">
        <v>229.32</v>
      </c>
      <c r="L11875" t="s">
        <v>1377</v>
      </c>
      <c r="M11875" t="s">
        <v>9</v>
      </c>
      <c r="N11875" t="s">
        <v>10</v>
      </c>
      <c r="O11875" t="s">
        <v>32</v>
      </c>
      <c r="P11875" t="s">
        <v>2646</v>
      </c>
      <c r="Q11875" t="s">
        <v>2522</v>
      </c>
      <c r="R11875" t="s">
        <v>2559</v>
      </c>
      <c r="S11875" t="s">
        <v>18</v>
      </c>
    </row>
    <row r="11876" spans="1:19" x14ac:dyDescent="0.35">
      <c r="A11876">
        <v>4959</v>
      </c>
      <c r="B11876" t="s">
        <v>4918</v>
      </c>
      <c r="C11876" t="s">
        <v>1376</v>
      </c>
      <c r="D11876" t="s">
        <v>3630</v>
      </c>
      <c r="E11876">
        <v>5</v>
      </c>
      <c r="F11876" s="8">
        <f>DATE(YEAR(project_c[[#This Row],[order_date]]),MONTH(project_c[[#This Row],[order_date]]),1)</f>
        <v>44896</v>
      </c>
      <c r="G11876" s="1">
        <v>44915</v>
      </c>
      <c r="H11876">
        <v>3</v>
      </c>
      <c r="I11876">
        <v>3.12</v>
      </c>
      <c r="J11876">
        <v>33.9</v>
      </c>
      <c r="K11876">
        <v>18.3</v>
      </c>
      <c r="L11876" t="s">
        <v>1377</v>
      </c>
      <c r="M11876" t="s">
        <v>9</v>
      </c>
      <c r="N11876" t="s">
        <v>10</v>
      </c>
      <c r="O11876" t="s">
        <v>32</v>
      </c>
      <c r="P11876" t="s">
        <v>3631</v>
      </c>
      <c r="Q11876" t="s">
        <v>2522</v>
      </c>
      <c r="R11876" t="s">
        <v>2542</v>
      </c>
      <c r="S11876" t="s">
        <v>18</v>
      </c>
    </row>
    <row r="11877" spans="1:19" x14ac:dyDescent="0.35">
      <c r="A11877">
        <v>9167</v>
      </c>
      <c r="B11877" t="s">
        <v>4919</v>
      </c>
      <c r="C11877" t="s">
        <v>1376</v>
      </c>
      <c r="D11877" t="s">
        <v>3068</v>
      </c>
      <c r="E11877">
        <v>3</v>
      </c>
      <c r="F11877" s="8">
        <f>DATE(YEAR(project_c[[#This Row],[order_date]]),MONTH(project_c[[#This Row],[order_date]]),1)</f>
        <v>44958</v>
      </c>
      <c r="G11877" s="1">
        <v>44960</v>
      </c>
      <c r="H11877">
        <v>5</v>
      </c>
      <c r="I11877">
        <v>0.5</v>
      </c>
      <c r="J11877">
        <v>1.044</v>
      </c>
      <c r="K11877">
        <v>-0.45600000000000002</v>
      </c>
      <c r="L11877" t="s">
        <v>1377</v>
      </c>
      <c r="M11877" t="s">
        <v>9</v>
      </c>
      <c r="N11877" t="s">
        <v>10</v>
      </c>
      <c r="O11877" t="s">
        <v>32</v>
      </c>
      <c r="P11877" t="s">
        <v>3069</v>
      </c>
      <c r="Q11877" t="s">
        <v>2522</v>
      </c>
      <c r="R11877" t="s">
        <v>2523</v>
      </c>
      <c r="S11877" t="s">
        <v>18</v>
      </c>
    </row>
    <row r="11878" spans="1:19" x14ac:dyDescent="0.35">
      <c r="A11878">
        <v>9168</v>
      </c>
      <c r="B11878" t="s">
        <v>4919</v>
      </c>
      <c r="C11878" t="s">
        <v>1376</v>
      </c>
      <c r="D11878" t="s">
        <v>2882</v>
      </c>
      <c r="E11878">
        <v>2</v>
      </c>
      <c r="F11878" s="8">
        <f>DATE(YEAR(project_c[[#This Row],[order_date]]),MONTH(project_c[[#This Row],[order_date]]),1)</f>
        <v>44958</v>
      </c>
      <c r="G11878" s="1">
        <v>44960</v>
      </c>
      <c r="H11878">
        <v>5</v>
      </c>
      <c r="I11878">
        <v>64.25</v>
      </c>
      <c r="J11878">
        <v>228.44800000000001</v>
      </c>
      <c r="K11878">
        <v>99.947999999999993</v>
      </c>
      <c r="L11878" t="s">
        <v>1377</v>
      </c>
      <c r="M11878" t="s">
        <v>9</v>
      </c>
      <c r="N11878" t="s">
        <v>10</v>
      </c>
      <c r="O11878" t="s">
        <v>32</v>
      </c>
      <c r="P11878" t="s">
        <v>2883</v>
      </c>
      <c r="Q11878" t="s">
        <v>2522</v>
      </c>
      <c r="R11878" t="s">
        <v>2559</v>
      </c>
      <c r="S11878" t="s">
        <v>18</v>
      </c>
    </row>
    <row r="11879" spans="1:19" x14ac:dyDescent="0.35">
      <c r="A11879">
        <v>9477</v>
      </c>
      <c r="B11879" t="s">
        <v>4919</v>
      </c>
      <c r="C11879" t="s">
        <v>1376</v>
      </c>
      <c r="D11879" t="s">
        <v>2667</v>
      </c>
      <c r="E11879">
        <v>5</v>
      </c>
      <c r="F11879" s="8">
        <f>DATE(YEAR(project_c[[#This Row],[order_date]]),MONTH(project_c[[#This Row],[order_date]]),1)</f>
        <v>45139</v>
      </c>
      <c r="G11879" s="1">
        <v>45145</v>
      </c>
      <c r="H11879">
        <v>5</v>
      </c>
      <c r="I11879">
        <v>7.83</v>
      </c>
      <c r="J11879">
        <v>244.55</v>
      </c>
      <c r="K11879">
        <v>205.4</v>
      </c>
      <c r="L11879" t="s">
        <v>1377</v>
      </c>
      <c r="M11879" t="s">
        <v>9</v>
      </c>
      <c r="N11879" t="s">
        <v>10</v>
      </c>
      <c r="O11879" t="s">
        <v>32</v>
      </c>
      <c r="P11879" t="s">
        <v>2668</v>
      </c>
      <c r="Q11879" t="s">
        <v>2522</v>
      </c>
      <c r="R11879" t="s">
        <v>2542</v>
      </c>
      <c r="S11879" t="s">
        <v>18</v>
      </c>
    </row>
    <row r="11880" spans="1:19" x14ac:dyDescent="0.35">
      <c r="A11880">
        <v>9485</v>
      </c>
      <c r="B11880" t="s">
        <v>4919</v>
      </c>
      <c r="C11880" t="s">
        <v>1376</v>
      </c>
      <c r="D11880" t="s">
        <v>4086</v>
      </c>
      <c r="E11880">
        <v>3</v>
      </c>
      <c r="F11880" s="8">
        <f>DATE(YEAR(project_c[[#This Row],[order_date]]),MONTH(project_c[[#This Row],[order_date]]),1)</f>
        <v>45261</v>
      </c>
      <c r="G11880" s="1">
        <v>45263</v>
      </c>
      <c r="H11880">
        <v>7</v>
      </c>
      <c r="I11880">
        <v>5.09</v>
      </c>
      <c r="J11880">
        <v>45.216000000000001</v>
      </c>
      <c r="K11880">
        <v>29.946000000000002</v>
      </c>
      <c r="L11880" t="s">
        <v>1377</v>
      </c>
      <c r="M11880" t="s">
        <v>9</v>
      </c>
      <c r="N11880" t="s">
        <v>10</v>
      </c>
      <c r="O11880" t="s">
        <v>32</v>
      </c>
      <c r="P11880" t="s">
        <v>4087</v>
      </c>
      <c r="Q11880" t="s">
        <v>2522</v>
      </c>
      <c r="R11880" t="s">
        <v>2531</v>
      </c>
      <c r="S11880" t="s">
        <v>18</v>
      </c>
    </row>
    <row r="11881" spans="1:19" x14ac:dyDescent="0.35">
      <c r="A11881">
        <v>9486</v>
      </c>
      <c r="B11881" t="s">
        <v>4919</v>
      </c>
      <c r="C11881" t="s">
        <v>1376</v>
      </c>
      <c r="D11881" t="s">
        <v>3938</v>
      </c>
      <c r="E11881">
        <v>6</v>
      </c>
      <c r="F11881" s="8">
        <f>DATE(YEAR(project_c[[#This Row],[order_date]]),MONTH(project_c[[#This Row],[order_date]]),1)</f>
        <v>45261</v>
      </c>
      <c r="G11881" s="1">
        <v>45263</v>
      </c>
      <c r="H11881">
        <v>7</v>
      </c>
      <c r="I11881">
        <v>6.14</v>
      </c>
      <c r="J11881">
        <v>23.021999999999998</v>
      </c>
      <c r="K11881">
        <v>-13.818</v>
      </c>
      <c r="L11881" t="s">
        <v>1377</v>
      </c>
      <c r="M11881" t="s">
        <v>9</v>
      </c>
      <c r="N11881" t="s">
        <v>10</v>
      </c>
      <c r="O11881" t="s">
        <v>32</v>
      </c>
      <c r="P11881" t="s">
        <v>3939</v>
      </c>
      <c r="Q11881" t="s">
        <v>2522</v>
      </c>
      <c r="R11881" t="s">
        <v>2523</v>
      </c>
      <c r="S11881" t="s">
        <v>18</v>
      </c>
    </row>
    <row r="11882" spans="1:19" x14ac:dyDescent="0.35">
      <c r="A11882">
        <v>9487</v>
      </c>
      <c r="B11882" t="s">
        <v>4919</v>
      </c>
      <c r="C11882" t="s">
        <v>1376</v>
      </c>
      <c r="D11882" t="s">
        <v>3688</v>
      </c>
      <c r="E11882">
        <v>4</v>
      </c>
      <c r="F11882" s="8">
        <f>DATE(YEAR(project_c[[#This Row],[order_date]]),MONTH(project_c[[#This Row],[order_date]]),1)</f>
        <v>45261</v>
      </c>
      <c r="G11882" s="1">
        <v>45263</v>
      </c>
      <c r="H11882">
        <v>7</v>
      </c>
      <c r="I11882">
        <v>2.52</v>
      </c>
      <c r="J11882">
        <v>24.448</v>
      </c>
      <c r="K11882">
        <v>14.368</v>
      </c>
      <c r="L11882" t="s">
        <v>1377</v>
      </c>
      <c r="M11882" t="s">
        <v>9</v>
      </c>
      <c r="N11882" t="s">
        <v>10</v>
      </c>
      <c r="O11882" t="s">
        <v>32</v>
      </c>
      <c r="P11882" t="s">
        <v>3689</v>
      </c>
      <c r="Q11882" t="s">
        <v>2522</v>
      </c>
      <c r="R11882" t="s">
        <v>2542</v>
      </c>
      <c r="S11882" t="s">
        <v>18</v>
      </c>
    </row>
    <row r="11883" spans="1:19" x14ac:dyDescent="0.35">
      <c r="A11883">
        <v>1807</v>
      </c>
      <c r="B11883" t="s">
        <v>4917</v>
      </c>
      <c r="C11883" t="s">
        <v>1378</v>
      </c>
      <c r="D11883" t="s">
        <v>3568</v>
      </c>
      <c r="E11883">
        <v>9</v>
      </c>
      <c r="F11883" s="8">
        <f>DATE(YEAR(project_c[[#This Row],[order_date]]),MONTH(project_c[[#This Row],[order_date]]),1)</f>
        <v>43922</v>
      </c>
      <c r="G11883" s="1">
        <v>43928</v>
      </c>
      <c r="H11883">
        <v>0</v>
      </c>
      <c r="I11883">
        <v>0.65</v>
      </c>
      <c r="J11883">
        <v>58.32</v>
      </c>
      <c r="K11883">
        <v>52.47</v>
      </c>
      <c r="L11883" t="s">
        <v>1379</v>
      </c>
      <c r="M11883" t="s">
        <v>26</v>
      </c>
      <c r="N11883" t="s">
        <v>10</v>
      </c>
      <c r="O11883" t="s">
        <v>190</v>
      </c>
      <c r="P11883" t="s">
        <v>3569</v>
      </c>
      <c r="Q11883" t="s">
        <v>2522</v>
      </c>
      <c r="R11883" t="s">
        <v>2542</v>
      </c>
      <c r="S11883" t="s">
        <v>44</v>
      </c>
    </row>
    <row r="11884" spans="1:19" x14ac:dyDescent="0.35">
      <c r="A11884">
        <v>1808</v>
      </c>
      <c r="B11884" t="s">
        <v>4917</v>
      </c>
      <c r="C11884" t="s">
        <v>1378</v>
      </c>
      <c r="D11884" t="s">
        <v>1981</v>
      </c>
      <c r="E11884">
        <v>3</v>
      </c>
      <c r="F11884" s="8">
        <f>DATE(YEAR(project_c[[#This Row],[order_date]]),MONTH(project_c[[#This Row],[order_date]]),1)</f>
        <v>43922</v>
      </c>
      <c r="G11884" s="1">
        <v>43928</v>
      </c>
      <c r="H11884">
        <v>0</v>
      </c>
      <c r="I11884">
        <v>10.18</v>
      </c>
      <c r="J11884">
        <v>160.77000000000001</v>
      </c>
      <c r="K11884">
        <v>130.22999999999999</v>
      </c>
      <c r="L11884" t="s">
        <v>1379</v>
      </c>
      <c r="M11884" t="s">
        <v>26</v>
      </c>
      <c r="N11884" t="s">
        <v>10</v>
      </c>
      <c r="O11884" t="s">
        <v>190</v>
      </c>
      <c r="P11884" t="s">
        <v>1982</v>
      </c>
      <c r="Q11884" t="s">
        <v>1901</v>
      </c>
      <c r="R11884" t="s">
        <v>1902</v>
      </c>
      <c r="S11884" t="s">
        <v>44</v>
      </c>
    </row>
    <row r="11885" spans="1:19" x14ac:dyDescent="0.35">
      <c r="A11885">
        <v>3641</v>
      </c>
      <c r="B11885" t="s">
        <v>4920</v>
      </c>
      <c r="C11885" t="s">
        <v>1378</v>
      </c>
      <c r="D11885" t="s">
        <v>2464</v>
      </c>
      <c r="E11885">
        <v>2</v>
      </c>
      <c r="F11885" s="8">
        <f>DATE(YEAR(project_c[[#This Row],[order_date]]),MONTH(project_c[[#This Row],[order_date]]),1)</f>
        <v>44501</v>
      </c>
      <c r="G11885" s="1">
        <v>44501</v>
      </c>
      <c r="H11885">
        <v>2</v>
      </c>
      <c r="I11885">
        <v>9.5</v>
      </c>
      <c r="J11885">
        <v>35.36</v>
      </c>
      <c r="K11885">
        <v>16.36</v>
      </c>
      <c r="L11885" t="s">
        <v>1379</v>
      </c>
      <c r="M11885" t="s">
        <v>26</v>
      </c>
      <c r="N11885" t="s">
        <v>10</v>
      </c>
      <c r="O11885" t="s">
        <v>190</v>
      </c>
      <c r="P11885" t="s">
        <v>2465</v>
      </c>
      <c r="Q11885" t="s">
        <v>1901</v>
      </c>
      <c r="R11885" t="s">
        <v>1909</v>
      </c>
      <c r="S11885" t="s">
        <v>44</v>
      </c>
    </row>
    <row r="11886" spans="1:19" x14ac:dyDescent="0.35">
      <c r="A11886">
        <v>3642</v>
      </c>
      <c r="B11886" t="s">
        <v>4920</v>
      </c>
      <c r="C11886" t="s">
        <v>1378</v>
      </c>
      <c r="D11886" t="s">
        <v>3564</v>
      </c>
      <c r="E11886">
        <v>2</v>
      </c>
      <c r="F11886" s="8">
        <f>DATE(YEAR(project_c[[#This Row],[order_date]]),MONTH(project_c[[#This Row],[order_date]]),1)</f>
        <v>44501</v>
      </c>
      <c r="G11886" s="1">
        <v>44501</v>
      </c>
      <c r="H11886">
        <v>2</v>
      </c>
      <c r="I11886">
        <v>0.13</v>
      </c>
      <c r="J11886">
        <v>2.528</v>
      </c>
      <c r="K11886">
        <v>2.2679999999999998</v>
      </c>
      <c r="L11886" t="s">
        <v>1379</v>
      </c>
      <c r="M11886" t="s">
        <v>26</v>
      </c>
      <c r="N11886" t="s">
        <v>10</v>
      </c>
      <c r="O11886" t="s">
        <v>190</v>
      </c>
      <c r="P11886" t="s">
        <v>3565</v>
      </c>
      <c r="Q11886" t="s">
        <v>2522</v>
      </c>
      <c r="R11886" t="s">
        <v>2616</v>
      </c>
      <c r="S11886" t="s">
        <v>44</v>
      </c>
    </row>
    <row r="11887" spans="1:19" x14ac:dyDescent="0.35">
      <c r="A11887">
        <v>6089</v>
      </c>
      <c r="B11887" t="s">
        <v>4918</v>
      </c>
      <c r="C11887" t="s">
        <v>1378</v>
      </c>
      <c r="D11887" t="s">
        <v>3196</v>
      </c>
      <c r="E11887">
        <v>2</v>
      </c>
      <c r="F11887" s="8">
        <f>DATE(YEAR(project_c[[#This Row],[order_date]]),MONTH(project_c[[#This Row],[order_date]]),1)</f>
        <v>44805</v>
      </c>
      <c r="G11887" s="1">
        <v>44812</v>
      </c>
      <c r="H11887">
        <v>2</v>
      </c>
      <c r="I11887">
        <v>0.87</v>
      </c>
      <c r="J11887">
        <v>6.6079999999999997</v>
      </c>
      <c r="K11887">
        <v>4.8680000000000003</v>
      </c>
      <c r="L11887" t="s">
        <v>1379</v>
      </c>
      <c r="M11887" t="s">
        <v>26</v>
      </c>
      <c r="N11887" t="s">
        <v>10</v>
      </c>
      <c r="O11887" t="s">
        <v>190</v>
      </c>
      <c r="P11887" t="s">
        <v>3197</v>
      </c>
      <c r="Q11887" t="s">
        <v>2522</v>
      </c>
      <c r="R11887" t="s">
        <v>2523</v>
      </c>
      <c r="S11887" t="s">
        <v>44</v>
      </c>
    </row>
    <row r="11888" spans="1:19" x14ac:dyDescent="0.35">
      <c r="A11888">
        <v>6577</v>
      </c>
      <c r="B11888" t="s">
        <v>4919</v>
      </c>
      <c r="C11888" t="s">
        <v>1378</v>
      </c>
      <c r="D11888" t="s">
        <v>2185</v>
      </c>
      <c r="E11888">
        <v>5</v>
      </c>
      <c r="F11888" s="8">
        <f>DATE(YEAR(project_c[[#This Row],[order_date]]),MONTH(project_c[[#This Row],[order_date]]),1)</f>
        <v>44652</v>
      </c>
      <c r="G11888" s="1">
        <v>44657</v>
      </c>
      <c r="H11888">
        <v>4</v>
      </c>
      <c r="I11888">
        <v>69.92</v>
      </c>
      <c r="J11888">
        <v>776.85</v>
      </c>
      <c r="K11888">
        <v>427.25</v>
      </c>
      <c r="L11888" t="s">
        <v>1379</v>
      </c>
      <c r="M11888" t="s">
        <v>26</v>
      </c>
      <c r="N11888" t="s">
        <v>10</v>
      </c>
      <c r="O11888" t="s">
        <v>190</v>
      </c>
      <c r="P11888" t="s">
        <v>2186</v>
      </c>
      <c r="Q11888" t="s">
        <v>1901</v>
      </c>
      <c r="R11888" t="s">
        <v>1902</v>
      </c>
      <c r="S11888" t="s">
        <v>44</v>
      </c>
    </row>
    <row r="11889" spans="1:19" x14ac:dyDescent="0.35">
      <c r="A11889">
        <v>6921</v>
      </c>
      <c r="B11889" t="s">
        <v>4918</v>
      </c>
      <c r="C11889" t="s">
        <v>1378</v>
      </c>
      <c r="D11889" t="s">
        <v>3562</v>
      </c>
      <c r="E11889">
        <v>1</v>
      </c>
      <c r="F11889" s="8">
        <f>DATE(YEAR(project_c[[#This Row],[order_date]]),MONTH(project_c[[#This Row],[order_date]]),1)</f>
        <v>44986</v>
      </c>
      <c r="G11889" s="1">
        <v>45001</v>
      </c>
      <c r="H11889">
        <v>2</v>
      </c>
      <c r="I11889">
        <v>0.45</v>
      </c>
      <c r="J11889">
        <v>6.48</v>
      </c>
      <c r="K11889">
        <v>6.03</v>
      </c>
      <c r="L11889" t="s">
        <v>1379</v>
      </c>
      <c r="M11889" t="s">
        <v>26</v>
      </c>
      <c r="N11889" t="s">
        <v>10</v>
      </c>
      <c r="O11889" t="s">
        <v>190</v>
      </c>
      <c r="P11889" t="s">
        <v>3563</v>
      </c>
      <c r="Q11889" t="s">
        <v>2522</v>
      </c>
      <c r="R11889" t="s">
        <v>2542</v>
      </c>
      <c r="S11889" t="s">
        <v>44</v>
      </c>
    </row>
    <row r="11890" spans="1:19" x14ac:dyDescent="0.35">
      <c r="A11890">
        <v>6922</v>
      </c>
      <c r="B11890" t="s">
        <v>4918</v>
      </c>
      <c r="C11890" t="s">
        <v>1378</v>
      </c>
      <c r="D11890" t="s">
        <v>2643</v>
      </c>
      <c r="E11890">
        <v>1</v>
      </c>
      <c r="F11890" s="8">
        <f>DATE(YEAR(project_c[[#This Row],[order_date]]),MONTH(project_c[[#This Row],[order_date]]),1)</f>
        <v>44986</v>
      </c>
      <c r="G11890" s="1">
        <v>45001</v>
      </c>
      <c r="H11890">
        <v>2</v>
      </c>
      <c r="I11890">
        <v>4.6500000000000004</v>
      </c>
      <c r="J11890">
        <v>46.51</v>
      </c>
      <c r="K11890">
        <v>41.86</v>
      </c>
      <c r="L11890" t="s">
        <v>1379</v>
      </c>
      <c r="M11890" t="s">
        <v>26</v>
      </c>
      <c r="N11890" t="s">
        <v>10</v>
      </c>
      <c r="O11890" t="s">
        <v>190</v>
      </c>
      <c r="P11890" t="s">
        <v>2644</v>
      </c>
      <c r="Q11890" t="s">
        <v>2522</v>
      </c>
      <c r="R11890" t="s">
        <v>2559</v>
      </c>
      <c r="S11890" t="s">
        <v>44</v>
      </c>
    </row>
    <row r="11891" spans="1:19" x14ac:dyDescent="0.35">
      <c r="A11891">
        <v>6923</v>
      </c>
      <c r="B11891" t="s">
        <v>4918</v>
      </c>
      <c r="C11891" t="s">
        <v>1378</v>
      </c>
      <c r="D11891" t="s">
        <v>2254</v>
      </c>
      <c r="E11891">
        <v>3</v>
      </c>
      <c r="F11891" s="8">
        <f>DATE(YEAR(project_c[[#This Row],[order_date]]),MONTH(project_c[[#This Row],[order_date]]),1)</f>
        <v>44986</v>
      </c>
      <c r="G11891" s="1">
        <v>45001</v>
      </c>
      <c r="H11891">
        <v>2</v>
      </c>
      <c r="I11891">
        <v>41.25</v>
      </c>
      <c r="J11891">
        <v>659.976</v>
      </c>
      <c r="K11891">
        <v>536.226</v>
      </c>
      <c r="L11891" t="s">
        <v>1379</v>
      </c>
      <c r="M11891" t="s">
        <v>26</v>
      </c>
      <c r="N11891" t="s">
        <v>10</v>
      </c>
      <c r="O11891" t="s">
        <v>190</v>
      </c>
      <c r="P11891" t="s">
        <v>2255</v>
      </c>
      <c r="Q11891" t="s">
        <v>1901</v>
      </c>
      <c r="R11891" t="s">
        <v>1902</v>
      </c>
      <c r="S11891" t="s">
        <v>44</v>
      </c>
    </row>
    <row r="11892" spans="1:19" x14ac:dyDescent="0.35">
      <c r="A11892">
        <v>7025</v>
      </c>
      <c r="B11892" t="s">
        <v>4919</v>
      </c>
      <c r="C11892" t="s">
        <v>1378</v>
      </c>
      <c r="D11892" t="s">
        <v>3954</v>
      </c>
      <c r="E11892">
        <v>2</v>
      </c>
      <c r="F11892" s="8">
        <f>DATE(YEAR(project_c[[#This Row],[order_date]]),MONTH(project_c[[#This Row],[order_date]]),1)</f>
        <v>45108</v>
      </c>
      <c r="G11892" s="1">
        <v>45123</v>
      </c>
      <c r="H11892">
        <v>5</v>
      </c>
      <c r="I11892">
        <v>0.38</v>
      </c>
      <c r="J11892">
        <v>2.9119999999999999</v>
      </c>
      <c r="K11892">
        <v>2.1520000000000001</v>
      </c>
      <c r="L11892" t="s">
        <v>1379</v>
      </c>
      <c r="M11892" t="s">
        <v>26</v>
      </c>
      <c r="N11892" t="s">
        <v>10</v>
      </c>
      <c r="O11892" t="s">
        <v>190</v>
      </c>
      <c r="P11892" t="s">
        <v>3955</v>
      </c>
      <c r="Q11892" t="s">
        <v>2522</v>
      </c>
      <c r="R11892" t="s">
        <v>2528</v>
      </c>
      <c r="S11892" t="s">
        <v>44</v>
      </c>
    </row>
    <row r="11893" spans="1:19" x14ac:dyDescent="0.35">
      <c r="A11893">
        <v>1813</v>
      </c>
      <c r="B11893" t="s">
        <v>4919</v>
      </c>
      <c r="C11893" t="s">
        <v>1381</v>
      </c>
      <c r="D11893" t="s">
        <v>3708</v>
      </c>
      <c r="E11893">
        <v>3</v>
      </c>
      <c r="F11893" s="8">
        <f>DATE(YEAR(project_c[[#This Row],[order_date]]),MONTH(project_c[[#This Row],[order_date]]),1)</f>
        <v>43983</v>
      </c>
      <c r="G11893" s="1">
        <v>43988</v>
      </c>
      <c r="H11893">
        <v>6</v>
      </c>
      <c r="I11893">
        <v>0.41</v>
      </c>
      <c r="J11893">
        <v>4.92</v>
      </c>
      <c r="K11893">
        <v>3.69</v>
      </c>
      <c r="L11893" t="s">
        <v>1382</v>
      </c>
      <c r="M11893" t="s">
        <v>9</v>
      </c>
      <c r="N11893" t="s">
        <v>10</v>
      </c>
      <c r="O11893" t="s">
        <v>32</v>
      </c>
      <c r="P11893" t="s">
        <v>3709</v>
      </c>
      <c r="Q11893" t="s">
        <v>2522</v>
      </c>
      <c r="R11893" t="s">
        <v>2523</v>
      </c>
      <c r="S11893" t="s">
        <v>18</v>
      </c>
    </row>
    <row r="11894" spans="1:19" x14ac:dyDescent="0.35">
      <c r="A11894">
        <v>1814</v>
      </c>
      <c r="B11894" t="s">
        <v>4919</v>
      </c>
      <c r="C11894" t="s">
        <v>1381</v>
      </c>
      <c r="D11894" t="s">
        <v>3648</v>
      </c>
      <c r="E11894">
        <v>2</v>
      </c>
      <c r="F11894" s="8">
        <f>DATE(YEAR(project_c[[#This Row],[order_date]]),MONTH(project_c[[#This Row],[order_date]]),1)</f>
        <v>43983</v>
      </c>
      <c r="G11894" s="1">
        <v>43988</v>
      </c>
      <c r="H11894">
        <v>6</v>
      </c>
      <c r="I11894">
        <v>0.42</v>
      </c>
      <c r="J11894">
        <v>11.183999999999999</v>
      </c>
      <c r="K11894">
        <v>10.343999999999999</v>
      </c>
      <c r="L11894" t="s">
        <v>1382</v>
      </c>
      <c r="M11894" t="s">
        <v>9</v>
      </c>
      <c r="N11894" t="s">
        <v>10</v>
      </c>
      <c r="O11894" t="s">
        <v>32</v>
      </c>
      <c r="P11894" t="s">
        <v>3649</v>
      </c>
      <c r="Q11894" t="s">
        <v>2522</v>
      </c>
      <c r="R11894" t="s">
        <v>2539</v>
      </c>
      <c r="S11894" t="s">
        <v>18</v>
      </c>
    </row>
    <row r="11895" spans="1:19" x14ac:dyDescent="0.35">
      <c r="A11895">
        <v>15296</v>
      </c>
      <c r="B11895" t="s">
        <v>4919</v>
      </c>
      <c r="C11895" t="s">
        <v>1381</v>
      </c>
      <c r="D11895" t="s">
        <v>4222</v>
      </c>
      <c r="E11895">
        <v>1</v>
      </c>
      <c r="F11895" s="8">
        <f>DATE(YEAR(project_c[[#This Row],[order_date]]),MONTH(project_c[[#This Row],[order_date]]),1)</f>
        <v>44562</v>
      </c>
      <c r="G11895" s="1">
        <v>44564</v>
      </c>
      <c r="H11895">
        <v>5</v>
      </c>
      <c r="I11895">
        <v>10.98</v>
      </c>
      <c r="J11895">
        <v>19.704999999999998</v>
      </c>
      <c r="K11895">
        <v>8.7249999999999996</v>
      </c>
      <c r="L11895" t="s">
        <v>1382</v>
      </c>
      <c r="M11895" t="s">
        <v>9</v>
      </c>
      <c r="N11895" t="s">
        <v>10</v>
      </c>
      <c r="O11895" t="s">
        <v>32</v>
      </c>
      <c r="P11895" t="s">
        <v>4223</v>
      </c>
      <c r="Q11895" t="s">
        <v>2522</v>
      </c>
      <c r="R11895" t="s">
        <v>2528</v>
      </c>
      <c r="S11895" t="s">
        <v>18</v>
      </c>
    </row>
    <row r="11896" spans="1:19" x14ac:dyDescent="0.35">
      <c r="A11896">
        <v>8382</v>
      </c>
      <c r="B11896" t="s">
        <v>4919</v>
      </c>
      <c r="C11896" t="s">
        <v>1381</v>
      </c>
      <c r="D11896" t="s">
        <v>3158</v>
      </c>
      <c r="E11896">
        <v>4</v>
      </c>
      <c r="F11896" s="8">
        <f>DATE(YEAR(project_c[[#This Row],[order_date]]),MONTH(project_c[[#This Row],[order_date]]),1)</f>
        <v>45078</v>
      </c>
      <c r="G11896" s="1">
        <v>45089</v>
      </c>
      <c r="H11896">
        <v>6</v>
      </c>
      <c r="I11896">
        <v>0.65</v>
      </c>
      <c r="J11896">
        <v>15.24</v>
      </c>
      <c r="K11896">
        <v>12.64</v>
      </c>
      <c r="L11896" t="s">
        <v>1382</v>
      </c>
      <c r="M11896" t="s">
        <v>9</v>
      </c>
      <c r="N11896" t="s">
        <v>10</v>
      </c>
      <c r="O11896" t="s">
        <v>32</v>
      </c>
      <c r="P11896" t="s">
        <v>3159</v>
      </c>
      <c r="Q11896" t="s">
        <v>2522</v>
      </c>
      <c r="R11896" t="s">
        <v>2542</v>
      </c>
      <c r="S11896" t="s">
        <v>18</v>
      </c>
    </row>
    <row r="11897" spans="1:19" x14ac:dyDescent="0.35">
      <c r="A11897">
        <v>8383</v>
      </c>
      <c r="B11897" t="s">
        <v>4919</v>
      </c>
      <c r="C11897" t="s">
        <v>1381</v>
      </c>
      <c r="D11897" t="s">
        <v>3704</v>
      </c>
      <c r="E11897">
        <v>3</v>
      </c>
      <c r="F11897" s="8">
        <f>DATE(YEAR(project_c[[#This Row],[order_date]]),MONTH(project_c[[#This Row],[order_date]]),1)</f>
        <v>45078</v>
      </c>
      <c r="G11897" s="1">
        <v>45089</v>
      </c>
      <c r="H11897">
        <v>6</v>
      </c>
      <c r="I11897">
        <v>0.8</v>
      </c>
      <c r="J11897">
        <v>3.9359999999999999</v>
      </c>
      <c r="K11897">
        <v>1.536</v>
      </c>
      <c r="L11897" t="s">
        <v>1382</v>
      </c>
      <c r="M11897" t="s">
        <v>9</v>
      </c>
      <c r="N11897" t="s">
        <v>10</v>
      </c>
      <c r="O11897" t="s">
        <v>32</v>
      </c>
      <c r="P11897" t="s">
        <v>3705</v>
      </c>
      <c r="Q11897" t="s">
        <v>2522</v>
      </c>
      <c r="R11897" t="s">
        <v>2523</v>
      </c>
      <c r="S11897" t="s">
        <v>18</v>
      </c>
    </row>
    <row r="11898" spans="1:19" x14ac:dyDescent="0.35">
      <c r="A11898">
        <v>8384</v>
      </c>
      <c r="B11898" t="s">
        <v>4919</v>
      </c>
      <c r="C11898" t="s">
        <v>1381</v>
      </c>
      <c r="D11898" t="s">
        <v>4140</v>
      </c>
      <c r="E11898">
        <v>3</v>
      </c>
      <c r="F11898" s="8">
        <f>DATE(YEAR(project_c[[#This Row],[order_date]]),MONTH(project_c[[#This Row],[order_date]]),1)</f>
        <v>45078</v>
      </c>
      <c r="G11898" s="1">
        <v>45089</v>
      </c>
      <c r="H11898">
        <v>6</v>
      </c>
      <c r="I11898">
        <v>3.63</v>
      </c>
      <c r="J11898">
        <v>64.14</v>
      </c>
      <c r="K11898">
        <v>53.25</v>
      </c>
      <c r="L11898" t="s">
        <v>1382</v>
      </c>
      <c r="M11898" t="s">
        <v>9</v>
      </c>
      <c r="N11898" t="s">
        <v>10</v>
      </c>
      <c r="O11898" t="s">
        <v>32</v>
      </c>
      <c r="P11898" t="s">
        <v>4141</v>
      </c>
      <c r="Q11898" t="s">
        <v>2522</v>
      </c>
      <c r="R11898" t="s">
        <v>2528</v>
      </c>
      <c r="S11898" t="s">
        <v>18</v>
      </c>
    </row>
    <row r="11899" spans="1:19" x14ac:dyDescent="0.35">
      <c r="A11899">
        <v>8385</v>
      </c>
      <c r="B11899" t="s">
        <v>4919</v>
      </c>
      <c r="C11899" t="s">
        <v>1381</v>
      </c>
      <c r="D11899" t="s">
        <v>4545</v>
      </c>
      <c r="E11899">
        <v>4</v>
      </c>
      <c r="F11899" s="8">
        <f>DATE(YEAR(project_c[[#This Row],[order_date]]),MONTH(project_c[[#This Row],[order_date]]),1)</f>
        <v>45078</v>
      </c>
      <c r="G11899" s="1">
        <v>45089</v>
      </c>
      <c r="H11899">
        <v>6</v>
      </c>
      <c r="I11899">
        <v>78.2</v>
      </c>
      <c r="J11899">
        <v>686.59199999999998</v>
      </c>
      <c r="K11899">
        <v>373.79199999999997</v>
      </c>
      <c r="L11899" t="s">
        <v>1382</v>
      </c>
      <c r="M11899" t="s">
        <v>9</v>
      </c>
      <c r="N11899" t="s">
        <v>10</v>
      </c>
      <c r="O11899" t="s">
        <v>32</v>
      </c>
      <c r="P11899" t="s">
        <v>4546</v>
      </c>
      <c r="Q11899" t="s">
        <v>4250</v>
      </c>
      <c r="R11899" t="s">
        <v>4273</v>
      </c>
      <c r="S11899" t="s">
        <v>18</v>
      </c>
    </row>
    <row r="11900" spans="1:19" x14ac:dyDescent="0.35">
      <c r="A11900">
        <v>8566</v>
      </c>
      <c r="B11900" t="s">
        <v>4919</v>
      </c>
      <c r="C11900" t="s">
        <v>1381</v>
      </c>
      <c r="D11900" t="s">
        <v>2719</v>
      </c>
      <c r="E11900">
        <v>5</v>
      </c>
      <c r="F11900" s="8">
        <f>DATE(YEAR(project_c[[#This Row],[order_date]]),MONTH(project_c[[#This Row],[order_date]]),1)</f>
        <v>44958</v>
      </c>
      <c r="G11900" s="1">
        <v>44966</v>
      </c>
      <c r="H11900">
        <v>4</v>
      </c>
      <c r="I11900">
        <v>9.65</v>
      </c>
      <c r="J11900">
        <v>283.89999999999998</v>
      </c>
      <c r="K11900">
        <v>235.65</v>
      </c>
      <c r="L11900" t="s">
        <v>1382</v>
      </c>
      <c r="M11900" t="s">
        <v>9</v>
      </c>
      <c r="N11900" t="s">
        <v>10</v>
      </c>
      <c r="O11900" t="s">
        <v>32</v>
      </c>
      <c r="P11900" t="s">
        <v>2720</v>
      </c>
      <c r="Q11900" t="s">
        <v>2522</v>
      </c>
      <c r="R11900" t="s">
        <v>2559</v>
      </c>
      <c r="S11900" t="s">
        <v>18</v>
      </c>
    </row>
    <row r="11901" spans="1:19" x14ac:dyDescent="0.35">
      <c r="A11901">
        <v>1815</v>
      </c>
      <c r="B11901" t="s">
        <v>4918</v>
      </c>
      <c r="C11901" t="s">
        <v>1383</v>
      </c>
      <c r="D11901" t="s">
        <v>3686</v>
      </c>
      <c r="E11901">
        <v>2</v>
      </c>
      <c r="F11901" s="8">
        <f>DATE(YEAR(project_c[[#This Row],[order_date]]),MONTH(project_c[[#This Row],[order_date]]),1)</f>
        <v>43983</v>
      </c>
      <c r="G11901" s="1">
        <v>43985</v>
      </c>
      <c r="H11901">
        <v>4</v>
      </c>
      <c r="I11901">
        <v>0.69</v>
      </c>
      <c r="J11901">
        <v>15.28</v>
      </c>
      <c r="K11901">
        <v>13.9</v>
      </c>
      <c r="L11901" t="s">
        <v>1384</v>
      </c>
      <c r="M11901" t="s">
        <v>26</v>
      </c>
      <c r="N11901" t="s">
        <v>10</v>
      </c>
      <c r="O11901" t="s">
        <v>17</v>
      </c>
      <c r="P11901" t="s">
        <v>3687</v>
      </c>
      <c r="Q11901" t="s">
        <v>2522</v>
      </c>
      <c r="R11901" t="s">
        <v>2539</v>
      </c>
      <c r="S11901" t="s">
        <v>18</v>
      </c>
    </row>
    <row r="11902" spans="1:19" x14ac:dyDescent="0.35">
      <c r="A11902">
        <v>2110</v>
      </c>
      <c r="B11902" t="s">
        <v>4919</v>
      </c>
      <c r="C11902" t="s">
        <v>1383</v>
      </c>
      <c r="D11902" t="s">
        <v>3214</v>
      </c>
      <c r="E11902">
        <v>4</v>
      </c>
      <c r="F11902" s="8">
        <f>DATE(YEAR(project_c[[#This Row],[order_date]]),MONTH(project_c[[#This Row],[order_date]]),1)</f>
        <v>44378</v>
      </c>
      <c r="G11902" s="1">
        <v>44402</v>
      </c>
      <c r="H11902">
        <v>4</v>
      </c>
      <c r="I11902">
        <v>0.67</v>
      </c>
      <c r="J11902">
        <v>5.04</v>
      </c>
      <c r="K11902">
        <v>2.36</v>
      </c>
      <c r="L11902" t="s">
        <v>1384</v>
      </c>
      <c r="M11902" t="s">
        <v>26</v>
      </c>
      <c r="N11902" t="s">
        <v>10</v>
      </c>
      <c r="O11902" t="s">
        <v>17</v>
      </c>
      <c r="P11902" t="s">
        <v>3215</v>
      </c>
      <c r="Q11902" t="s">
        <v>2522</v>
      </c>
      <c r="R11902" t="s">
        <v>2523</v>
      </c>
      <c r="S11902" t="s">
        <v>18</v>
      </c>
    </row>
    <row r="11903" spans="1:19" x14ac:dyDescent="0.35">
      <c r="A11903">
        <v>6605</v>
      </c>
      <c r="B11903" t="s">
        <v>4919</v>
      </c>
      <c r="C11903" t="s">
        <v>1383</v>
      </c>
      <c r="D11903" t="s">
        <v>4116</v>
      </c>
      <c r="E11903">
        <v>5</v>
      </c>
      <c r="F11903" s="8">
        <f>DATE(YEAR(project_c[[#This Row],[order_date]]),MONTH(project_c[[#This Row],[order_date]]),1)</f>
        <v>44713</v>
      </c>
      <c r="G11903" s="1">
        <v>44718</v>
      </c>
      <c r="H11903">
        <v>6</v>
      </c>
      <c r="I11903">
        <v>1.4</v>
      </c>
      <c r="J11903">
        <v>99.9</v>
      </c>
      <c r="K11903">
        <v>92.9</v>
      </c>
      <c r="L11903" t="s">
        <v>1384</v>
      </c>
      <c r="M11903" t="s">
        <v>26</v>
      </c>
      <c r="N11903" t="s">
        <v>10</v>
      </c>
      <c r="O11903" t="s">
        <v>17</v>
      </c>
      <c r="P11903" t="s">
        <v>4117</v>
      </c>
      <c r="Q11903" t="s">
        <v>2522</v>
      </c>
      <c r="R11903" t="s">
        <v>2542</v>
      </c>
      <c r="S11903" t="s">
        <v>18</v>
      </c>
    </row>
    <row r="11904" spans="1:19" x14ac:dyDescent="0.35">
      <c r="A11904">
        <v>4262</v>
      </c>
      <c r="B11904" t="s">
        <v>4918</v>
      </c>
      <c r="C11904" t="s">
        <v>1383</v>
      </c>
      <c r="D11904" t="s">
        <v>3772</v>
      </c>
      <c r="E11904">
        <v>3</v>
      </c>
      <c r="F11904" s="8">
        <f>DATE(YEAR(project_c[[#This Row],[order_date]]),MONTH(project_c[[#This Row],[order_date]]),1)</f>
        <v>44896</v>
      </c>
      <c r="G11904" s="1">
        <v>44919</v>
      </c>
      <c r="H11904">
        <v>4</v>
      </c>
      <c r="I11904">
        <v>3.07</v>
      </c>
      <c r="J11904">
        <v>8.3610000000000007</v>
      </c>
      <c r="K11904">
        <v>-0.84899999999999998</v>
      </c>
      <c r="L11904" t="s">
        <v>1384</v>
      </c>
      <c r="M11904" t="s">
        <v>26</v>
      </c>
      <c r="N11904" t="s">
        <v>10</v>
      </c>
      <c r="O11904" t="s">
        <v>17</v>
      </c>
      <c r="P11904" t="s">
        <v>3773</v>
      </c>
      <c r="Q11904" t="s">
        <v>2522</v>
      </c>
      <c r="R11904" t="s">
        <v>2523</v>
      </c>
      <c r="S11904" t="s">
        <v>18</v>
      </c>
    </row>
    <row r="11905" spans="1:19" x14ac:dyDescent="0.35">
      <c r="A11905">
        <v>4149</v>
      </c>
      <c r="B11905" t="s">
        <v>4919</v>
      </c>
      <c r="C11905" t="s">
        <v>1383</v>
      </c>
      <c r="D11905" t="s">
        <v>3036</v>
      </c>
      <c r="E11905">
        <v>2</v>
      </c>
      <c r="F11905" s="8">
        <f>DATE(YEAR(project_c[[#This Row],[order_date]]),MONTH(project_c[[#This Row],[order_date]]),1)</f>
        <v>44652</v>
      </c>
      <c r="G11905" s="1">
        <v>44666</v>
      </c>
      <c r="H11905">
        <v>6</v>
      </c>
      <c r="I11905">
        <v>1.28</v>
      </c>
      <c r="J11905">
        <v>4.7679999999999998</v>
      </c>
      <c r="K11905">
        <v>2.2080000000000002</v>
      </c>
      <c r="L11905" t="s">
        <v>1384</v>
      </c>
      <c r="M11905" t="s">
        <v>26</v>
      </c>
      <c r="N11905" t="s">
        <v>10</v>
      </c>
      <c r="O11905" t="s">
        <v>17</v>
      </c>
      <c r="P11905" t="s">
        <v>3037</v>
      </c>
      <c r="Q11905" t="s">
        <v>2522</v>
      </c>
      <c r="R11905" t="s">
        <v>2559</v>
      </c>
      <c r="S11905" t="s">
        <v>18</v>
      </c>
    </row>
    <row r="11906" spans="1:19" x14ac:dyDescent="0.35">
      <c r="A11906">
        <v>4263</v>
      </c>
      <c r="B11906" t="s">
        <v>4918</v>
      </c>
      <c r="C11906" t="s">
        <v>1383</v>
      </c>
      <c r="D11906" t="s">
        <v>2908</v>
      </c>
      <c r="E11906">
        <v>3</v>
      </c>
      <c r="F11906" s="8">
        <f>DATE(YEAR(project_c[[#This Row],[order_date]]),MONTH(project_c[[#This Row],[order_date]]),1)</f>
        <v>44896</v>
      </c>
      <c r="G11906" s="1">
        <v>44919</v>
      </c>
      <c r="H11906">
        <v>4</v>
      </c>
      <c r="I11906">
        <v>10.8</v>
      </c>
      <c r="J11906">
        <v>432.048</v>
      </c>
      <c r="K11906">
        <v>399.64800000000002</v>
      </c>
      <c r="L11906" t="s">
        <v>1384</v>
      </c>
      <c r="M11906" t="s">
        <v>26</v>
      </c>
      <c r="N11906" t="s">
        <v>10</v>
      </c>
      <c r="O11906" t="s">
        <v>17</v>
      </c>
      <c r="P11906" t="s">
        <v>2909</v>
      </c>
      <c r="Q11906" t="s">
        <v>2522</v>
      </c>
      <c r="R11906" t="s">
        <v>2559</v>
      </c>
      <c r="S11906" t="s">
        <v>18</v>
      </c>
    </row>
    <row r="11907" spans="1:19" x14ac:dyDescent="0.35">
      <c r="A11907">
        <v>4146</v>
      </c>
      <c r="B11907" t="s">
        <v>4919</v>
      </c>
      <c r="C11907" t="s">
        <v>1383</v>
      </c>
      <c r="D11907" t="s">
        <v>2808</v>
      </c>
      <c r="E11907">
        <v>2</v>
      </c>
      <c r="F11907" s="8">
        <f>DATE(YEAR(project_c[[#This Row],[order_date]]),MONTH(project_c[[#This Row],[order_date]]),1)</f>
        <v>44652</v>
      </c>
      <c r="G11907" s="1">
        <v>44666</v>
      </c>
      <c r="H11907">
        <v>6</v>
      </c>
      <c r="I11907">
        <v>40.76</v>
      </c>
      <c r="J11907">
        <v>56.874000000000002</v>
      </c>
      <c r="K11907">
        <v>-24.646000000000001</v>
      </c>
      <c r="L11907" t="s">
        <v>1384</v>
      </c>
      <c r="M11907" t="s">
        <v>26</v>
      </c>
      <c r="N11907" t="s">
        <v>10</v>
      </c>
      <c r="O11907" t="s">
        <v>17</v>
      </c>
      <c r="P11907" t="s">
        <v>2809</v>
      </c>
      <c r="Q11907" t="s">
        <v>2522</v>
      </c>
      <c r="R11907" t="s">
        <v>2523</v>
      </c>
      <c r="S11907" t="s">
        <v>18</v>
      </c>
    </row>
    <row r="11908" spans="1:19" x14ac:dyDescent="0.35">
      <c r="A11908">
        <v>6604</v>
      </c>
      <c r="B11908" t="s">
        <v>4919</v>
      </c>
      <c r="C11908" t="s">
        <v>1383</v>
      </c>
      <c r="D11908" t="s">
        <v>2777</v>
      </c>
      <c r="E11908">
        <v>7</v>
      </c>
      <c r="F11908" s="8">
        <f>DATE(YEAR(project_c[[#This Row],[order_date]]),MONTH(project_c[[#This Row],[order_date]]),1)</f>
        <v>44713</v>
      </c>
      <c r="G11908" s="1">
        <v>44718</v>
      </c>
      <c r="H11908">
        <v>6</v>
      </c>
      <c r="I11908">
        <v>1.1100000000000001</v>
      </c>
      <c r="J11908">
        <v>17.64</v>
      </c>
      <c r="K11908">
        <v>9.8699999999999992</v>
      </c>
      <c r="L11908" t="s">
        <v>1384</v>
      </c>
      <c r="M11908" t="s">
        <v>26</v>
      </c>
      <c r="N11908" t="s">
        <v>10</v>
      </c>
      <c r="O11908" t="s">
        <v>17</v>
      </c>
      <c r="P11908" t="s">
        <v>2778</v>
      </c>
      <c r="Q11908" t="s">
        <v>2522</v>
      </c>
      <c r="R11908" t="s">
        <v>2534</v>
      </c>
      <c r="S11908" t="s">
        <v>18</v>
      </c>
    </row>
    <row r="11909" spans="1:19" x14ac:dyDescent="0.35">
      <c r="A11909">
        <v>4147</v>
      </c>
      <c r="B11909" t="s">
        <v>4919</v>
      </c>
      <c r="C11909" t="s">
        <v>1383</v>
      </c>
      <c r="D11909" t="s">
        <v>1989</v>
      </c>
      <c r="E11909">
        <v>7</v>
      </c>
      <c r="F11909" s="8">
        <f>DATE(YEAR(project_c[[#This Row],[order_date]]),MONTH(project_c[[#This Row],[order_date]]),1)</f>
        <v>44652</v>
      </c>
      <c r="G11909" s="1">
        <v>44666</v>
      </c>
      <c r="H11909">
        <v>6</v>
      </c>
      <c r="I11909">
        <v>29.2</v>
      </c>
      <c r="J11909">
        <v>326.98399999999998</v>
      </c>
      <c r="K11909">
        <v>122.584</v>
      </c>
      <c r="L11909" t="s">
        <v>1384</v>
      </c>
      <c r="M11909" t="s">
        <v>26</v>
      </c>
      <c r="N11909" t="s">
        <v>10</v>
      </c>
      <c r="O11909" t="s">
        <v>17</v>
      </c>
      <c r="P11909" t="s">
        <v>1990</v>
      </c>
      <c r="Q11909" t="s">
        <v>1901</v>
      </c>
      <c r="R11909" t="s">
        <v>1909</v>
      </c>
      <c r="S11909" t="s">
        <v>18</v>
      </c>
    </row>
    <row r="11910" spans="1:19" x14ac:dyDescent="0.35">
      <c r="A11910">
        <v>4148</v>
      </c>
      <c r="B11910" t="s">
        <v>4919</v>
      </c>
      <c r="C11910" t="s">
        <v>1383</v>
      </c>
      <c r="D11910" t="s">
        <v>1989</v>
      </c>
      <c r="E11910">
        <v>5</v>
      </c>
      <c r="F11910" s="8">
        <f>DATE(YEAR(project_c[[#This Row],[order_date]]),MONTH(project_c[[#This Row],[order_date]]),1)</f>
        <v>44652</v>
      </c>
      <c r="G11910" s="1">
        <v>44666</v>
      </c>
      <c r="H11910">
        <v>6</v>
      </c>
      <c r="I11910">
        <v>29.2</v>
      </c>
      <c r="J11910">
        <v>233.56</v>
      </c>
      <c r="K11910">
        <v>87.56</v>
      </c>
      <c r="L11910" t="s">
        <v>1384</v>
      </c>
      <c r="M11910" t="s">
        <v>26</v>
      </c>
      <c r="N11910" t="s">
        <v>10</v>
      </c>
      <c r="O11910" t="s">
        <v>17</v>
      </c>
      <c r="P11910" t="s">
        <v>1990</v>
      </c>
      <c r="Q11910" t="s">
        <v>1901</v>
      </c>
      <c r="R11910" t="s">
        <v>1909</v>
      </c>
      <c r="S11910" t="s">
        <v>18</v>
      </c>
    </row>
    <row r="11911" spans="1:19" x14ac:dyDescent="0.35">
      <c r="A11911">
        <v>4264</v>
      </c>
      <c r="B11911" t="s">
        <v>4918</v>
      </c>
      <c r="C11911" t="s">
        <v>1383</v>
      </c>
      <c r="D11911" t="s">
        <v>1924</v>
      </c>
      <c r="E11911">
        <v>8</v>
      </c>
      <c r="F11911" s="8">
        <f>DATE(YEAR(project_c[[#This Row],[order_date]]),MONTH(project_c[[#This Row],[order_date]]),1)</f>
        <v>44896</v>
      </c>
      <c r="G11911" s="1">
        <v>44919</v>
      </c>
      <c r="H11911">
        <v>4</v>
      </c>
      <c r="I11911">
        <v>19.18</v>
      </c>
      <c r="J11911">
        <v>255.68</v>
      </c>
      <c r="K11911">
        <v>102.24</v>
      </c>
      <c r="L11911" t="s">
        <v>1384</v>
      </c>
      <c r="M11911" t="s">
        <v>26</v>
      </c>
      <c r="N11911" t="s">
        <v>10</v>
      </c>
      <c r="O11911" t="s">
        <v>17</v>
      </c>
      <c r="P11911" t="s">
        <v>1925</v>
      </c>
      <c r="Q11911" t="s">
        <v>1901</v>
      </c>
      <c r="R11911" t="s">
        <v>1909</v>
      </c>
      <c r="S11911" t="s">
        <v>18</v>
      </c>
    </row>
    <row r="11912" spans="1:19" x14ac:dyDescent="0.35">
      <c r="A11912">
        <v>6998</v>
      </c>
      <c r="B11912" t="s">
        <v>4919</v>
      </c>
      <c r="C11912" t="s">
        <v>1383</v>
      </c>
      <c r="D11912" t="s">
        <v>3670</v>
      </c>
      <c r="E11912">
        <v>8</v>
      </c>
      <c r="F11912" s="8">
        <f>DATE(YEAR(project_c[[#This Row],[order_date]]),MONTH(project_c[[#This Row],[order_date]]),1)</f>
        <v>45047</v>
      </c>
      <c r="G11912" s="1">
        <v>45059</v>
      </c>
      <c r="H11912">
        <v>7</v>
      </c>
      <c r="I11912">
        <v>3.14</v>
      </c>
      <c r="J11912">
        <v>58.48</v>
      </c>
      <c r="K11912">
        <v>33.36</v>
      </c>
      <c r="L11912" t="s">
        <v>1384</v>
      </c>
      <c r="M11912" t="s">
        <v>26</v>
      </c>
      <c r="N11912" t="s">
        <v>10</v>
      </c>
      <c r="O11912" t="s">
        <v>17</v>
      </c>
      <c r="P11912" t="s">
        <v>3671</v>
      </c>
      <c r="Q11912" t="s">
        <v>2522</v>
      </c>
      <c r="R11912" t="s">
        <v>2534</v>
      </c>
      <c r="S11912" t="s">
        <v>18</v>
      </c>
    </row>
    <row r="11913" spans="1:19" x14ac:dyDescent="0.35">
      <c r="A11913">
        <v>9768</v>
      </c>
      <c r="B11913" t="s">
        <v>4920</v>
      </c>
      <c r="C11913" t="s">
        <v>1383</v>
      </c>
      <c r="D11913" t="s">
        <v>4843</v>
      </c>
      <c r="E11913">
        <v>2</v>
      </c>
      <c r="F11913" s="8">
        <f>DATE(YEAR(project_c[[#This Row],[order_date]]),MONTH(project_c[[#This Row],[order_date]]),1)</f>
        <v>45200</v>
      </c>
      <c r="G11913" s="1">
        <v>45204</v>
      </c>
      <c r="H11913">
        <v>2</v>
      </c>
      <c r="I11913">
        <v>649</v>
      </c>
      <c r="J11913">
        <v>1598.4</v>
      </c>
      <c r="K11913">
        <v>300.39999999999998</v>
      </c>
      <c r="L11913" t="s">
        <v>1384</v>
      </c>
      <c r="M11913" t="s">
        <v>26</v>
      </c>
      <c r="N11913" t="s">
        <v>10</v>
      </c>
      <c r="O11913" t="s">
        <v>17</v>
      </c>
      <c r="P11913" t="s">
        <v>4844</v>
      </c>
      <c r="Q11913" t="s">
        <v>4841</v>
      </c>
      <c r="R11913" t="s">
        <v>4845</v>
      </c>
      <c r="S11913" t="s">
        <v>18</v>
      </c>
    </row>
    <row r="11914" spans="1:19" x14ac:dyDescent="0.35">
      <c r="A11914">
        <v>1816</v>
      </c>
      <c r="B11914" t="s">
        <v>4919</v>
      </c>
      <c r="C11914" t="s">
        <v>1385</v>
      </c>
      <c r="D11914" t="s">
        <v>3944</v>
      </c>
      <c r="E11914">
        <v>2</v>
      </c>
      <c r="F11914" s="8">
        <f>DATE(YEAR(project_c[[#This Row],[order_date]]),MONTH(project_c[[#This Row],[order_date]]),1)</f>
        <v>44136</v>
      </c>
      <c r="G11914" s="1">
        <v>44138</v>
      </c>
      <c r="H11914">
        <v>4</v>
      </c>
      <c r="I11914">
        <v>1.3</v>
      </c>
      <c r="J11914">
        <v>20.783999999999999</v>
      </c>
      <c r="K11914">
        <v>18.184000000000001</v>
      </c>
      <c r="L11914" t="s">
        <v>1386</v>
      </c>
      <c r="M11914" t="s">
        <v>9</v>
      </c>
      <c r="N11914" t="s">
        <v>10</v>
      </c>
      <c r="O11914" t="s">
        <v>55</v>
      </c>
      <c r="P11914" t="s">
        <v>3945</v>
      </c>
      <c r="Q11914" t="s">
        <v>2522</v>
      </c>
      <c r="R11914" t="s">
        <v>2559</v>
      </c>
      <c r="S11914" t="s">
        <v>44</v>
      </c>
    </row>
    <row r="11915" spans="1:19" x14ac:dyDescent="0.35">
      <c r="A11915">
        <v>1817</v>
      </c>
      <c r="B11915" t="s">
        <v>4919</v>
      </c>
      <c r="C11915" t="s">
        <v>1385</v>
      </c>
      <c r="D11915" t="s">
        <v>4525</v>
      </c>
      <c r="E11915">
        <v>6</v>
      </c>
      <c r="F11915" s="8">
        <f>DATE(YEAR(project_c[[#This Row],[order_date]]),MONTH(project_c[[#This Row],[order_date]]),1)</f>
        <v>44136</v>
      </c>
      <c r="G11915" s="1">
        <v>44138</v>
      </c>
      <c r="H11915">
        <v>4</v>
      </c>
      <c r="I11915">
        <v>14.18</v>
      </c>
      <c r="J11915">
        <v>567.03599999999994</v>
      </c>
      <c r="K11915">
        <v>481.95600000000002</v>
      </c>
      <c r="L11915" t="s">
        <v>1386</v>
      </c>
      <c r="M11915" t="s">
        <v>9</v>
      </c>
      <c r="N11915" t="s">
        <v>10</v>
      </c>
      <c r="O11915" t="s">
        <v>55</v>
      </c>
      <c r="P11915" t="s">
        <v>4526</v>
      </c>
      <c r="Q11915" t="s">
        <v>4250</v>
      </c>
      <c r="R11915" t="s">
        <v>4306</v>
      </c>
      <c r="S11915" t="s">
        <v>44</v>
      </c>
    </row>
    <row r="11916" spans="1:19" x14ac:dyDescent="0.35">
      <c r="A11916">
        <v>1818</v>
      </c>
      <c r="B11916" t="s">
        <v>4919</v>
      </c>
      <c r="C11916" t="s">
        <v>1385</v>
      </c>
      <c r="D11916" t="s">
        <v>3276</v>
      </c>
      <c r="E11916">
        <v>7</v>
      </c>
      <c r="F11916" s="8">
        <f>DATE(YEAR(project_c[[#This Row],[order_date]]),MONTH(project_c[[#This Row],[order_date]]),1)</f>
        <v>44136</v>
      </c>
      <c r="G11916" s="1">
        <v>44138</v>
      </c>
      <c r="H11916">
        <v>4</v>
      </c>
      <c r="I11916">
        <v>0.59</v>
      </c>
      <c r="J11916">
        <v>2.8559999999999999</v>
      </c>
      <c r="K11916">
        <v>-1.274</v>
      </c>
      <c r="L11916" t="s">
        <v>1386</v>
      </c>
      <c r="M11916" t="s">
        <v>9</v>
      </c>
      <c r="N11916" t="s">
        <v>10</v>
      </c>
      <c r="O11916" t="s">
        <v>55</v>
      </c>
      <c r="P11916" t="s">
        <v>3277</v>
      </c>
      <c r="Q11916" t="s">
        <v>2522</v>
      </c>
      <c r="R11916" t="s">
        <v>2523</v>
      </c>
      <c r="S11916" t="s">
        <v>44</v>
      </c>
    </row>
    <row r="11917" spans="1:19" x14ac:dyDescent="0.35">
      <c r="A11917">
        <v>1819</v>
      </c>
      <c r="B11917" t="s">
        <v>4919</v>
      </c>
      <c r="C11917" t="s">
        <v>1385</v>
      </c>
      <c r="D11917" t="s">
        <v>4489</v>
      </c>
      <c r="E11917">
        <v>3</v>
      </c>
      <c r="F11917" s="8">
        <f>DATE(YEAR(project_c[[#This Row],[order_date]]),MONTH(project_c[[#This Row],[order_date]]),1)</f>
        <v>44136</v>
      </c>
      <c r="G11917" s="1">
        <v>44138</v>
      </c>
      <c r="H11917">
        <v>4</v>
      </c>
      <c r="I11917">
        <v>13.68</v>
      </c>
      <c r="J11917">
        <v>328.27199999999999</v>
      </c>
      <c r="K11917">
        <v>287.23200000000003</v>
      </c>
      <c r="L11917" t="s">
        <v>1386</v>
      </c>
      <c r="M11917" t="s">
        <v>9</v>
      </c>
      <c r="N11917" t="s">
        <v>10</v>
      </c>
      <c r="O11917" t="s">
        <v>55</v>
      </c>
      <c r="P11917" t="s">
        <v>4490</v>
      </c>
      <c r="Q11917" t="s">
        <v>4250</v>
      </c>
      <c r="R11917" t="s">
        <v>4251</v>
      </c>
      <c r="S11917" t="s">
        <v>44</v>
      </c>
    </row>
    <row r="11918" spans="1:19" x14ac:dyDescent="0.35">
      <c r="A11918">
        <v>1874</v>
      </c>
      <c r="B11918" t="s">
        <v>4919</v>
      </c>
      <c r="C11918" t="s">
        <v>1385</v>
      </c>
      <c r="D11918" t="s">
        <v>2506</v>
      </c>
      <c r="E11918">
        <v>2</v>
      </c>
      <c r="F11918" s="8">
        <f>DATE(YEAR(project_c[[#This Row],[order_date]]),MONTH(project_c[[#This Row],[order_date]]),1)</f>
        <v>44136</v>
      </c>
      <c r="G11918" s="1">
        <v>44137</v>
      </c>
      <c r="H11918">
        <v>4</v>
      </c>
      <c r="I11918">
        <v>1.45</v>
      </c>
      <c r="J11918">
        <v>46.384</v>
      </c>
      <c r="K11918">
        <v>43.484000000000002</v>
      </c>
      <c r="L11918" t="s">
        <v>1386</v>
      </c>
      <c r="M11918" t="s">
        <v>9</v>
      </c>
      <c r="N11918" t="s">
        <v>10</v>
      </c>
      <c r="O11918" t="s">
        <v>55</v>
      </c>
      <c r="P11918" t="s">
        <v>2507</v>
      </c>
      <c r="Q11918" t="s">
        <v>1901</v>
      </c>
      <c r="R11918" t="s">
        <v>1902</v>
      </c>
      <c r="S11918" t="s">
        <v>44</v>
      </c>
    </row>
    <row r="11919" spans="1:19" x14ac:dyDescent="0.35">
      <c r="A11919">
        <v>1875</v>
      </c>
      <c r="B11919" t="s">
        <v>4919</v>
      </c>
      <c r="C11919" t="s">
        <v>1385</v>
      </c>
      <c r="D11919" t="s">
        <v>2916</v>
      </c>
      <c r="E11919">
        <v>2</v>
      </c>
      <c r="F11919" s="8">
        <f>DATE(YEAR(project_c[[#This Row],[order_date]]),MONTH(project_c[[#This Row],[order_date]]),1)</f>
        <v>44136</v>
      </c>
      <c r="G11919" s="1">
        <v>44137</v>
      </c>
      <c r="H11919">
        <v>4</v>
      </c>
      <c r="I11919">
        <v>14.52</v>
      </c>
      <c r="J11919">
        <v>362.92</v>
      </c>
      <c r="K11919">
        <v>333.88</v>
      </c>
      <c r="L11919" t="s">
        <v>1386</v>
      </c>
      <c r="M11919" t="s">
        <v>9</v>
      </c>
      <c r="N11919" t="s">
        <v>10</v>
      </c>
      <c r="O11919" t="s">
        <v>55</v>
      </c>
      <c r="P11919" t="s">
        <v>2917</v>
      </c>
      <c r="Q11919" t="s">
        <v>2522</v>
      </c>
      <c r="R11919" t="s">
        <v>2559</v>
      </c>
      <c r="S11919" t="s">
        <v>44</v>
      </c>
    </row>
    <row r="11920" spans="1:19" x14ac:dyDescent="0.35">
      <c r="A11920">
        <v>3175</v>
      </c>
      <c r="B11920" t="s">
        <v>4918</v>
      </c>
      <c r="C11920" t="s">
        <v>1385</v>
      </c>
      <c r="D11920" t="s">
        <v>2418</v>
      </c>
      <c r="E11920">
        <v>1</v>
      </c>
      <c r="F11920" s="8">
        <f>DATE(YEAR(project_c[[#This Row],[order_date]]),MONTH(project_c[[#This Row],[order_date]]),1)</f>
        <v>44470</v>
      </c>
      <c r="G11920" s="1">
        <v>44480</v>
      </c>
      <c r="H11920">
        <v>2</v>
      </c>
      <c r="I11920">
        <v>5.73</v>
      </c>
      <c r="J11920">
        <v>15.93</v>
      </c>
      <c r="K11920">
        <v>10.199999999999999</v>
      </c>
      <c r="L11920" t="s">
        <v>1386</v>
      </c>
      <c r="M11920" t="s">
        <v>9</v>
      </c>
      <c r="N11920" t="s">
        <v>10</v>
      </c>
      <c r="O11920" t="s">
        <v>55</v>
      </c>
      <c r="P11920" t="s">
        <v>2419</v>
      </c>
      <c r="Q11920" t="s">
        <v>1901</v>
      </c>
      <c r="R11920" t="s">
        <v>1909</v>
      </c>
      <c r="S11920" t="s">
        <v>44</v>
      </c>
    </row>
    <row r="11921" spans="1:19" x14ac:dyDescent="0.35">
      <c r="A11921">
        <v>5099</v>
      </c>
      <c r="B11921" t="s">
        <v>4918</v>
      </c>
      <c r="C11921" t="s">
        <v>1385</v>
      </c>
      <c r="D11921" t="s">
        <v>3256</v>
      </c>
      <c r="E11921">
        <v>3</v>
      </c>
      <c r="F11921" s="8">
        <f>DATE(YEAR(project_c[[#This Row],[order_date]]),MONTH(project_c[[#This Row],[order_date]]),1)</f>
        <v>44896</v>
      </c>
      <c r="G11921" s="1">
        <v>44910</v>
      </c>
      <c r="H11921">
        <v>2</v>
      </c>
      <c r="I11921">
        <v>0.36</v>
      </c>
      <c r="J11921">
        <v>0.66600000000000004</v>
      </c>
      <c r="K11921">
        <v>-0.41399999999999998</v>
      </c>
      <c r="L11921" t="s">
        <v>1386</v>
      </c>
      <c r="M11921" t="s">
        <v>9</v>
      </c>
      <c r="N11921" t="s">
        <v>10</v>
      </c>
      <c r="O11921" t="s">
        <v>55</v>
      </c>
      <c r="P11921" t="s">
        <v>3257</v>
      </c>
      <c r="Q11921" t="s">
        <v>2522</v>
      </c>
      <c r="R11921" t="s">
        <v>2523</v>
      </c>
      <c r="S11921" t="s">
        <v>44</v>
      </c>
    </row>
    <row r="11922" spans="1:19" x14ac:dyDescent="0.35">
      <c r="A11922">
        <v>6702</v>
      </c>
      <c r="B11922" t="s">
        <v>4920</v>
      </c>
      <c r="C11922" t="s">
        <v>1385</v>
      </c>
      <c r="D11922" t="s">
        <v>3172</v>
      </c>
      <c r="E11922">
        <v>1</v>
      </c>
      <c r="F11922" s="8">
        <f>DATE(YEAR(project_c[[#This Row],[order_date]]),MONTH(project_c[[#This Row],[order_date]]),1)</f>
        <v>45017</v>
      </c>
      <c r="G11922" s="1">
        <v>45031</v>
      </c>
      <c r="H11922">
        <v>2</v>
      </c>
      <c r="I11922">
        <v>0.63</v>
      </c>
      <c r="J11922">
        <v>3.91</v>
      </c>
      <c r="K11922">
        <v>3.28</v>
      </c>
      <c r="L11922" t="s">
        <v>1386</v>
      </c>
      <c r="M11922" t="s">
        <v>9</v>
      </c>
      <c r="N11922" t="s">
        <v>10</v>
      </c>
      <c r="O11922" t="s">
        <v>55</v>
      </c>
      <c r="P11922" t="s">
        <v>3173</v>
      </c>
      <c r="Q11922" t="s">
        <v>2522</v>
      </c>
      <c r="R11922" t="s">
        <v>2528</v>
      </c>
      <c r="S11922" t="s">
        <v>44</v>
      </c>
    </row>
    <row r="11923" spans="1:19" x14ac:dyDescent="0.35">
      <c r="A11923">
        <v>9333</v>
      </c>
      <c r="B11923" t="s">
        <v>4917</v>
      </c>
      <c r="C11923" t="s">
        <v>1385</v>
      </c>
      <c r="D11923" t="s">
        <v>3780</v>
      </c>
      <c r="E11923">
        <v>2</v>
      </c>
      <c r="F11923" s="8">
        <f>DATE(YEAR(project_c[[#This Row],[order_date]]),MONTH(project_c[[#This Row],[order_date]]),1)</f>
        <v>45170</v>
      </c>
      <c r="G11923" s="1">
        <v>45179</v>
      </c>
      <c r="H11923">
        <v>0</v>
      </c>
      <c r="I11923">
        <v>1.5</v>
      </c>
      <c r="J11923">
        <v>18.760000000000002</v>
      </c>
      <c r="K11923">
        <v>15.76</v>
      </c>
      <c r="L11923" t="s">
        <v>1386</v>
      </c>
      <c r="M11923" t="s">
        <v>9</v>
      </c>
      <c r="N11923" t="s">
        <v>10</v>
      </c>
      <c r="O11923" t="s">
        <v>55</v>
      </c>
      <c r="P11923" t="s">
        <v>3781</v>
      </c>
      <c r="Q11923" t="s">
        <v>2522</v>
      </c>
      <c r="R11923" t="s">
        <v>2542</v>
      </c>
      <c r="S11923" t="s">
        <v>44</v>
      </c>
    </row>
    <row r="11924" spans="1:19" x14ac:dyDescent="0.35">
      <c r="A11924">
        <v>9428</v>
      </c>
      <c r="B11924" t="s">
        <v>4920</v>
      </c>
      <c r="C11924" t="s">
        <v>1385</v>
      </c>
      <c r="D11924" t="s">
        <v>2049</v>
      </c>
      <c r="E11924">
        <v>2</v>
      </c>
      <c r="F11924" s="8">
        <f>DATE(YEAR(project_c[[#This Row],[order_date]]),MONTH(project_c[[#This Row],[order_date]]),1)</f>
        <v>45261</v>
      </c>
      <c r="G11924" s="1">
        <v>45267</v>
      </c>
      <c r="H11924">
        <v>2</v>
      </c>
      <c r="I11924">
        <v>32</v>
      </c>
      <c r="J11924">
        <v>127.98399999999999</v>
      </c>
      <c r="K11924">
        <v>63.984000000000002</v>
      </c>
      <c r="L11924" t="s">
        <v>1386</v>
      </c>
      <c r="M11924" t="s">
        <v>9</v>
      </c>
      <c r="N11924" t="s">
        <v>10</v>
      </c>
      <c r="O11924" t="s">
        <v>55</v>
      </c>
      <c r="P11924" t="s">
        <v>2050</v>
      </c>
      <c r="Q11924" t="s">
        <v>1901</v>
      </c>
      <c r="R11924" t="s">
        <v>1909</v>
      </c>
      <c r="S11924" t="s">
        <v>44</v>
      </c>
    </row>
    <row r="11925" spans="1:19" x14ac:dyDescent="0.35">
      <c r="A11925">
        <v>9521</v>
      </c>
      <c r="B11925" t="s">
        <v>4919</v>
      </c>
      <c r="C11925" t="s">
        <v>1385</v>
      </c>
      <c r="D11925" t="s">
        <v>3264</v>
      </c>
      <c r="E11925">
        <v>6</v>
      </c>
      <c r="F11925" s="8">
        <f>DATE(YEAR(project_c[[#This Row],[order_date]]),MONTH(project_c[[#This Row],[order_date]]),1)</f>
        <v>44986</v>
      </c>
      <c r="G11925" s="1">
        <v>44992</v>
      </c>
      <c r="H11925">
        <v>5</v>
      </c>
      <c r="I11925">
        <v>0.65</v>
      </c>
      <c r="J11925">
        <v>20.736000000000001</v>
      </c>
      <c r="K11925">
        <v>16.835999999999999</v>
      </c>
      <c r="L11925" t="s">
        <v>1386</v>
      </c>
      <c r="M11925" t="s">
        <v>9</v>
      </c>
      <c r="N11925" t="s">
        <v>10</v>
      </c>
      <c r="O11925" t="s">
        <v>55</v>
      </c>
      <c r="P11925" t="s">
        <v>3265</v>
      </c>
      <c r="Q11925" t="s">
        <v>2522</v>
      </c>
      <c r="R11925" t="s">
        <v>2523</v>
      </c>
      <c r="S11925" t="s">
        <v>44</v>
      </c>
    </row>
    <row r="11926" spans="1:19" x14ac:dyDescent="0.35">
      <c r="A11926">
        <v>9522</v>
      </c>
      <c r="B11926" t="s">
        <v>4919</v>
      </c>
      <c r="C11926" t="s">
        <v>1385</v>
      </c>
      <c r="D11926" t="s">
        <v>4190</v>
      </c>
      <c r="E11926">
        <v>3</v>
      </c>
      <c r="F11926" s="8">
        <f>DATE(YEAR(project_c[[#This Row],[order_date]]),MONTH(project_c[[#This Row],[order_date]]),1)</f>
        <v>44986</v>
      </c>
      <c r="G11926" s="1">
        <v>44992</v>
      </c>
      <c r="H11926">
        <v>5</v>
      </c>
      <c r="I11926">
        <v>3.42</v>
      </c>
      <c r="J11926">
        <v>73.260000000000005</v>
      </c>
      <c r="K11926">
        <v>63</v>
      </c>
      <c r="L11926" t="s">
        <v>1386</v>
      </c>
      <c r="M11926" t="s">
        <v>9</v>
      </c>
      <c r="N11926" t="s">
        <v>10</v>
      </c>
      <c r="O11926" t="s">
        <v>55</v>
      </c>
      <c r="P11926" t="s">
        <v>4191</v>
      </c>
      <c r="Q11926" t="s">
        <v>2522</v>
      </c>
      <c r="R11926" t="s">
        <v>2534</v>
      </c>
      <c r="S11926" t="s">
        <v>44</v>
      </c>
    </row>
    <row r="11927" spans="1:19" x14ac:dyDescent="0.35">
      <c r="A11927">
        <v>9745</v>
      </c>
      <c r="B11927" t="s">
        <v>4919</v>
      </c>
      <c r="C11927" t="s">
        <v>1385</v>
      </c>
      <c r="D11927" t="s">
        <v>4062</v>
      </c>
      <c r="E11927">
        <v>4</v>
      </c>
      <c r="F11927" s="8">
        <f>DATE(YEAR(project_c[[#This Row],[order_date]]),MONTH(project_c[[#This Row],[order_date]]),1)</f>
        <v>45139</v>
      </c>
      <c r="G11927" s="1">
        <v>45144</v>
      </c>
      <c r="H11927">
        <v>4</v>
      </c>
      <c r="I11927">
        <v>6.49</v>
      </c>
      <c r="J11927">
        <v>70.12</v>
      </c>
      <c r="K11927">
        <v>44.16</v>
      </c>
      <c r="L11927" t="s">
        <v>1386</v>
      </c>
      <c r="M11927" t="s">
        <v>9</v>
      </c>
      <c r="N11927" t="s">
        <v>10</v>
      </c>
      <c r="O11927" t="s">
        <v>55</v>
      </c>
      <c r="P11927" t="s">
        <v>4063</v>
      </c>
      <c r="Q11927" t="s">
        <v>2522</v>
      </c>
      <c r="R11927" t="s">
        <v>2807</v>
      </c>
      <c r="S11927" t="s">
        <v>44</v>
      </c>
    </row>
    <row r="11928" spans="1:19" x14ac:dyDescent="0.35">
      <c r="A11928">
        <v>1823</v>
      </c>
      <c r="B11928" t="s">
        <v>4919</v>
      </c>
      <c r="C11928" t="s">
        <v>1387</v>
      </c>
      <c r="D11928" t="s">
        <v>3812</v>
      </c>
      <c r="E11928">
        <v>10</v>
      </c>
      <c r="F11928" s="8">
        <f>DATE(YEAR(project_c[[#This Row],[order_date]]),MONTH(project_c[[#This Row],[order_date]]),1)</f>
        <v>43983</v>
      </c>
      <c r="G11928" s="1">
        <v>43988</v>
      </c>
      <c r="H11928">
        <v>4</v>
      </c>
      <c r="I11928">
        <v>3.91</v>
      </c>
      <c r="J11928">
        <v>80.16</v>
      </c>
      <c r="K11928">
        <v>41.06</v>
      </c>
      <c r="L11928" t="s">
        <v>1388</v>
      </c>
      <c r="M11928" t="s">
        <v>26</v>
      </c>
      <c r="N11928" t="s">
        <v>10</v>
      </c>
      <c r="O11928" t="s">
        <v>28</v>
      </c>
      <c r="P11928" t="s">
        <v>3813</v>
      </c>
      <c r="Q11928" t="s">
        <v>2522</v>
      </c>
      <c r="R11928" t="s">
        <v>2534</v>
      </c>
      <c r="S11928" t="s">
        <v>18</v>
      </c>
    </row>
    <row r="11929" spans="1:19" x14ac:dyDescent="0.35">
      <c r="A11929">
        <v>3767</v>
      </c>
      <c r="B11929" t="s">
        <v>4919</v>
      </c>
      <c r="C11929" t="s">
        <v>1387</v>
      </c>
      <c r="D11929" t="s">
        <v>3112</v>
      </c>
      <c r="E11929">
        <v>7</v>
      </c>
      <c r="F11929" s="8">
        <f>DATE(YEAR(project_c[[#This Row],[order_date]]),MONTH(project_c[[#This Row],[order_date]]),1)</f>
        <v>44287</v>
      </c>
      <c r="G11929" s="1">
        <v>44291</v>
      </c>
      <c r="H11929">
        <v>5</v>
      </c>
      <c r="I11929">
        <v>0.35</v>
      </c>
      <c r="J11929">
        <v>19.600000000000001</v>
      </c>
      <c r="K11929">
        <v>17.149999999999999</v>
      </c>
      <c r="L11929" t="s">
        <v>1388</v>
      </c>
      <c r="M11929" t="s">
        <v>26</v>
      </c>
      <c r="N11929" t="s">
        <v>10</v>
      </c>
      <c r="O11929" t="s">
        <v>28</v>
      </c>
      <c r="P11929" t="s">
        <v>3113</v>
      </c>
      <c r="Q11929" t="s">
        <v>2522</v>
      </c>
      <c r="R11929" t="s">
        <v>2531</v>
      </c>
      <c r="S11929" t="s">
        <v>18</v>
      </c>
    </row>
    <row r="11930" spans="1:19" x14ac:dyDescent="0.35">
      <c r="A11930">
        <v>3768</v>
      </c>
      <c r="B11930" t="s">
        <v>4919</v>
      </c>
      <c r="C11930" t="s">
        <v>1387</v>
      </c>
      <c r="D11930" t="s">
        <v>2880</v>
      </c>
      <c r="E11930">
        <v>4</v>
      </c>
      <c r="F11930" s="8">
        <f>DATE(YEAR(project_c[[#This Row],[order_date]]),MONTH(project_c[[#This Row],[order_date]]),1)</f>
        <v>44287</v>
      </c>
      <c r="G11930" s="1">
        <v>44291</v>
      </c>
      <c r="H11930">
        <v>5</v>
      </c>
      <c r="I11930">
        <v>63.43</v>
      </c>
      <c r="J11930">
        <v>451.04</v>
      </c>
      <c r="K11930">
        <v>197.32</v>
      </c>
      <c r="L11930" t="s">
        <v>1388</v>
      </c>
      <c r="M11930" t="s">
        <v>26</v>
      </c>
      <c r="N11930" t="s">
        <v>10</v>
      </c>
      <c r="O11930" t="s">
        <v>28</v>
      </c>
      <c r="P11930" t="s">
        <v>2881</v>
      </c>
      <c r="Q11930" t="s">
        <v>2522</v>
      </c>
      <c r="R11930" t="s">
        <v>2559</v>
      </c>
      <c r="S11930" t="s">
        <v>18</v>
      </c>
    </row>
    <row r="11931" spans="1:19" x14ac:dyDescent="0.35">
      <c r="A11931">
        <v>3769</v>
      </c>
      <c r="B11931" t="s">
        <v>4919</v>
      </c>
      <c r="C11931" t="s">
        <v>1387</v>
      </c>
      <c r="D11931" t="s">
        <v>2824</v>
      </c>
      <c r="E11931">
        <v>4</v>
      </c>
      <c r="F11931" s="8">
        <f>DATE(YEAR(project_c[[#This Row],[order_date]]),MONTH(project_c[[#This Row],[order_date]]),1)</f>
        <v>44287</v>
      </c>
      <c r="G11931" s="1">
        <v>44291</v>
      </c>
      <c r="H11931">
        <v>5</v>
      </c>
      <c r="I11931">
        <v>0.16</v>
      </c>
      <c r="J11931">
        <v>3.1320000000000001</v>
      </c>
      <c r="K11931">
        <v>2.492</v>
      </c>
      <c r="L11931" t="s">
        <v>1388</v>
      </c>
      <c r="M11931" t="s">
        <v>26</v>
      </c>
      <c r="N11931" t="s">
        <v>10</v>
      </c>
      <c r="O11931" t="s">
        <v>28</v>
      </c>
      <c r="P11931" t="s">
        <v>2825</v>
      </c>
      <c r="Q11931" t="s">
        <v>2522</v>
      </c>
      <c r="R11931" t="s">
        <v>2523</v>
      </c>
      <c r="S11931" t="s">
        <v>18</v>
      </c>
    </row>
    <row r="11932" spans="1:19" x14ac:dyDescent="0.35">
      <c r="A11932">
        <v>3770</v>
      </c>
      <c r="B11932" t="s">
        <v>4919</v>
      </c>
      <c r="C11932" t="s">
        <v>1387</v>
      </c>
      <c r="D11932" t="s">
        <v>4489</v>
      </c>
      <c r="E11932">
        <v>4</v>
      </c>
      <c r="F11932" s="8">
        <f>DATE(YEAR(project_c[[#This Row],[order_date]]),MONTH(project_c[[#This Row],[order_date]]),1)</f>
        <v>44287</v>
      </c>
      <c r="G11932" s="1">
        <v>44291</v>
      </c>
      <c r="H11932">
        <v>5</v>
      </c>
      <c r="I11932">
        <v>13.68</v>
      </c>
      <c r="J11932">
        <v>437.69600000000003</v>
      </c>
      <c r="K11932">
        <v>382.976</v>
      </c>
      <c r="L11932" t="s">
        <v>1388</v>
      </c>
      <c r="M11932" t="s">
        <v>26</v>
      </c>
      <c r="N11932" t="s">
        <v>10</v>
      </c>
      <c r="O11932" t="s">
        <v>28</v>
      </c>
      <c r="P11932" t="s">
        <v>4490</v>
      </c>
      <c r="Q11932" t="s">
        <v>4250</v>
      </c>
      <c r="R11932" t="s">
        <v>4251</v>
      </c>
      <c r="S11932" t="s">
        <v>18</v>
      </c>
    </row>
    <row r="11933" spans="1:19" x14ac:dyDescent="0.35">
      <c r="A11933">
        <v>3771</v>
      </c>
      <c r="B11933" t="s">
        <v>4919</v>
      </c>
      <c r="C11933" t="s">
        <v>1387</v>
      </c>
      <c r="D11933" t="s">
        <v>2330</v>
      </c>
      <c r="E11933">
        <v>5</v>
      </c>
      <c r="F11933" s="8">
        <f>DATE(YEAR(project_c[[#This Row],[order_date]]),MONTH(project_c[[#This Row],[order_date]]),1)</f>
        <v>44287</v>
      </c>
      <c r="G11933" s="1">
        <v>44291</v>
      </c>
      <c r="H11933">
        <v>5</v>
      </c>
      <c r="I11933">
        <v>1.66</v>
      </c>
      <c r="J11933">
        <v>11.88</v>
      </c>
      <c r="K11933">
        <v>3.58</v>
      </c>
      <c r="L11933" t="s">
        <v>1388</v>
      </c>
      <c r="M11933" t="s">
        <v>26</v>
      </c>
      <c r="N11933" t="s">
        <v>10</v>
      </c>
      <c r="O11933" t="s">
        <v>28</v>
      </c>
      <c r="P11933" t="s">
        <v>2331</v>
      </c>
      <c r="Q11933" t="s">
        <v>1901</v>
      </c>
      <c r="R11933" t="s">
        <v>1902</v>
      </c>
      <c r="S11933" t="s">
        <v>18</v>
      </c>
    </row>
    <row r="11934" spans="1:19" x14ac:dyDescent="0.35">
      <c r="A11934">
        <v>3772</v>
      </c>
      <c r="B11934" t="s">
        <v>4919</v>
      </c>
      <c r="C11934" t="s">
        <v>1387</v>
      </c>
      <c r="D11934" t="s">
        <v>2496</v>
      </c>
      <c r="E11934">
        <v>2</v>
      </c>
      <c r="F11934" s="8">
        <f>DATE(YEAR(project_c[[#This Row],[order_date]]),MONTH(project_c[[#This Row],[order_date]]),1)</f>
        <v>44287</v>
      </c>
      <c r="G11934" s="1">
        <v>44291</v>
      </c>
      <c r="H11934">
        <v>5</v>
      </c>
      <c r="I11934">
        <v>11.2</v>
      </c>
      <c r="J11934">
        <v>33.588000000000001</v>
      </c>
      <c r="K11934">
        <v>11.188000000000001</v>
      </c>
      <c r="L11934" t="s">
        <v>1388</v>
      </c>
      <c r="M11934" t="s">
        <v>26</v>
      </c>
      <c r="N11934" t="s">
        <v>10</v>
      </c>
      <c r="O11934" t="s">
        <v>28</v>
      </c>
      <c r="P11934" t="s">
        <v>2497</v>
      </c>
      <c r="Q11934" t="s">
        <v>1901</v>
      </c>
      <c r="R11934" t="s">
        <v>1902</v>
      </c>
      <c r="S11934" t="s">
        <v>18</v>
      </c>
    </row>
    <row r="11935" spans="1:19" x14ac:dyDescent="0.35">
      <c r="A11935">
        <v>3773</v>
      </c>
      <c r="B11935" t="s">
        <v>4919</v>
      </c>
      <c r="C11935" t="s">
        <v>1387</v>
      </c>
      <c r="D11935" t="s">
        <v>4697</v>
      </c>
      <c r="E11935">
        <v>1</v>
      </c>
      <c r="F11935" s="8">
        <f>DATE(YEAR(project_c[[#This Row],[order_date]]),MONTH(project_c[[#This Row],[order_date]]),1)</f>
        <v>44287</v>
      </c>
      <c r="G11935" s="1">
        <v>44291</v>
      </c>
      <c r="H11935">
        <v>5</v>
      </c>
      <c r="I11935">
        <v>0.76</v>
      </c>
      <c r="J11935">
        <v>6.0640000000000001</v>
      </c>
      <c r="K11935">
        <v>5.3040000000000003</v>
      </c>
      <c r="L11935" t="s">
        <v>1388</v>
      </c>
      <c r="M11935" t="s">
        <v>26</v>
      </c>
      <c r="N11935" t="s">
        <v>10</v>
      </c>
      <c r="O11935" t="s">
        <v>28</v>
      </c>
      <c r="P11935" t="s">
        <v>4698</v>
      </c>
      <c r="Q11935" t="s">
        <v>4250</v>
      </c>
      <c r="R11935" t="s">
        <v>4251</v>
      </c>
      <c r="S11935" t="s">
        <v>18</v>
      </c>
    </row>
    <row r="11936" spans="1:19" x14ac:dyDescent="0.35">
      <c r="A11936">
        <v>3774</v>
      </c>
      <c r="B11936" t="s">
        <v>4919</v>
      </c>
      <c r="C11936" t="s">
        <v>1387</v>
      </c>
      <c r="D11936" t="s">
        <v>4459</v>
      </c>
      <c r="E11936">
        <v>5</v>
      </c>
      <c r="F11936" s="8">
        <f>DATE(YEAR(project_c[[#This Row],[order_date]]),MONTH(project_c[[#This Row],[order_date]]),1)</f>
        <v>44287</v>
      </c>
      <c r="G11936" s="1">
        <v>44291</v>
      </c>
      <c r="H11936">
        <v>5</v>
      </c>
      <c r="I11936">
        <v>23.97</v>
      </c>
      <c r="J11936">
        <v>299.57499999999999</v>
      </c>
      <c r="K11936">
        <v>179.72499999999999</v>
      </c>
      <c r="L11936" t="s">
        <v>1388</v>
      </c>
      <c r="M11936" t="s">
        <v>26</v>
      </c>
      <c r="N11936" t="s">
        <v>10</v>
      </c>
      <c r="O11936" t="s">
        <v>28</v>
      </c>
      <c r="P11936" t="s">
        <v>4460</v>
      </c>
      <c r="Q11936" t="s">
        <v>4250</v>
      </c>
      <c r="R11936" t="s">
        <v>4258</v>
      </c>
      <c r="S11936" t="s">
        <v>18</v>
      </c>
    </row>
    <row r="11937" spans="1:19" x14ac:dyDescent="0.35">
      <c r="A11937">
        <v>125</v>
      </c>
      <c r="B11937" t="s">
        <v>4920</v>
      </c>
      <c r="C11937" t="s">
        <v>186</v>
      </c>
      <c r="D11937" t="s">
        <v>3890</v>
      </c>
      <c r="E11937">
        <v>3</v>
      </c>
      <c r="F11937" s="8">
        <f>DATE(YEAR(project_c[[#This Row],[order_date]]),MONTH(project_c[[#This Row],[order_date]]),1)</f>
        <v>43922</v>
      </c>
      <c r="G11937" s="1">
        <v>43944</v>
      </c>
      <c r="H11937">
        <v>1</v>
      </c>
      <c r="I11937">
        <v>0.31</v>
      </c>
      <c r="J11937">
        <v>0.747</v>
      </c>
      <c r="K11937">
        <v>-0.183</v>
      </c>
      <c r="L11937" t="s">
        <v>187</v>
      </c>
      <c r="M11937" t="s">
        <v>38</v>
      </c>
      <c r="N11937" t="s">
        <v>10</v>
      </c>
      <c r="O11937" t="s">
        <v>65</v>
      </c>
      <c r="P11937" t="s">
        <v>3891</v>
      </c>
      <c r="Q11937" t="s">
        <v>2522</v>
      </c>
      <c r="R11937" t="s">
        <v>2523</v>
      </c>
      <c r="S11937" t="s">
        <v>23</v>
      </c>
    </row>
    <row r="11938" spans="1:19" x14ac:dyDescent="0.35">
      <c r="A11938">
        <v>2104</v>
      </c>
      <c r="B11938" t="s">
        <v>4919</v>
      </c>
      <c r="C11938" t="s">
        <v>186</v>
      </c>
      <c r="D11938" t="s">
        <v>4086</v>
      </c>
      <c r="E11938">
        <v>3</v>
      </c>
      <c r="F11938" s="8">
        <f>DATE(YEAR(project_c[[#This Row],[order_date]]),MONTH(project_c[[#This Row],[order_date]]),1)</f>
        <v>44287</v>
      </c>
      <c r="G11938" s="1">
        <v>44302</v>
      </c>
      <c r="H11938">
        <v>5</v>
      </c>
      <c r="I11938">
        <v>5.09</v>
      </c>
      <c r="J11938">
        <v>45.216000000000001</v>
      </c>
      <c r="K11938">
        <v>29.946000000000002</v>
      </c>
      <c r="L11938" t="s">
        <v>187</v>
      </c>
      <c r="M11938" t="s">
        <v>38</v>
      </c>
      <c r="N11938" t="s">
        <v>10</v>
      </c>
      <c r="O11938" t="s">
        <v>65</v>
      </c>
      <c r="P11938" t="s">
        <v>4087</v>
      </c>
      <c r="Q11938" t="s">
        <v>2522</v>
      </c>
      <c r="R11938" t="s">
        <v>2531</v>
      </c>
      <c r="S11938" t="s">
        <v>23</v>
      </c>
    </row>
    <row r="11939" spans="1:19" x14ac:dyDescent="0.35">
      <c r="A11939">
        <v>2105</v>
      </c>
      <c r="B11939" t="s">
        <v>4919</v>
      </c>
      <c r="C11939" t="s">
        <v>186</v>
      </c>
      <c r="D11939" t="s">
        <v>3498</v>
      </c>
      <c r="E11939">
        <v>7</v>
      </c>
      <c r="F11939" s="8">
        <f>DATE(YEAR(project_c[[#This Row],[order_date]]),MONTH(project_c[[#This Row],[order_date]]),1)</f>
        <v>44287</v>
      </c>
      <c r="G11939" s="1">
        <v>44302</v>
      </c>
      <c r="H11939">
        <v>5</v>
      </c>
      <c r="I11939">
        <v>0.73</v>
      </c>
      <c r="J11939">
        <v>8.3439999999999994</v>
      </c>
      <c r="K11939">
        <v>3.234</v>
      </c>
      <c r="L11939" t="s">
        <v>187</v>
      </c>
      <c r="M11939" t="s">
        <v>38</v>
      </c>
      <c r="N11939" t="s">
        <v>10</v>
      </c>
      <c r="O11939" t="s">
        <v>65</v>
      </c>
      <c r="P11939" t="s">
        <v>3499</v>
      </c>
      <c r="Q11939" t="s">
        <v>2522</v>
      </c>
      <c r="R11939" t="s">
        <v>2616</v>
      </c>
      <c r="S11939" t="s">
        <v>23</v>
      </c>
    </row>
    <row r="11940" spans="1:19" x14ac:dyDescent="0.35">
      <c r="A11940">
        <v>2106</v>
      </c>
      <c r="B11940" t="s">
        <v>4919</v>
      </c>
      <c r="C11940" t="s">
        <v>186</v>
      </c>
      <c r="D11940" t="s">
        <v>2850</v>
      </c>
      <c r="E11940">
        <v>3</v>
      </c>
      <c r="F11940" s="8">
        <f>DATE(YEAR(project_c[[#This Row],[order_date]]),MONTH(project_c[[#This Row],[order_date]]),1)</f>
        <v>44287</v>
      </c>
      <c r="G11940" s="1">
        <v>44302</v>
      </c>
      <c r="H11940">
        <v>5</v>
      </c>
      <c r="I11940">
        <v>1.44</v>
      </c>
      <c r="J11940">
        <v>6.2880000000000003</v>
      </c>
      <c r="K11940">
        <v>1.968</v>
      </c>
      <c r="L11940" t="s">
        <v>187</v>
      </c>
      <c r="M11940" t="s">
        <v>38</v>
      </c>
      <c r="N11940" t="s">
        <v>10</v>
      </c>
      <c r="O11940" t="s">
        <v>65</v>
      </c>
      <c r="P11940" t="s">
        <v>2851</v>
      </c>
      <c r="Q11940" t="s">
        <v>2522</v>
      </c>
      <c r="R11940" t="s">
        <v>2528</v>
      </c>
      <c r="S11940" t="s">
        <v>23</v>
      </c>
    </row>
    <row r="11941" spans="1:19" x14ac:dyDescent="0.35">
      <c r="A11941">
        <v>2107</v>
      </c>
      <c r="B11941" t="s">
        <v>4919</v>
      </c>
      <c r="C11941" t="s">
        <v>186</v>
      </c>
      <c r="D11941" t="s">
        <v>1973</v>
      </c>
      <c r="E11941">
        <v>3</v>
      </c>
      <c r="F11941" s="8">
        <f>DATE(YEAR(project_c[[#This Row],[order_date]]),MONTH(project_c[[#This Row],[order_date]]),1)</f>
        <v>44287</v>
      </c>
      <c r="G11941" s="1">
        <v>44302</v>
      </c>
      <c r="H11941">
        <v>5</v>
      </c>
      <c r="I11941">
        <v>11.09</v>
      </c>
      <c r="J11941">
        <v>95.022000000000006</v>
      </c>
      <c r="K11941">
        <v>61.752000000000002</v>
      </c>
      <c r="L11941" t="s">
        <v>187</v>
      </c>
      <c r="M11941" t="s">
        <v>38</v>
      </c>
      <c r="N11941" t="s">
        <v>10</v>
      </c>
      <c r="O11941" t="s">
        <v>65</v>
      </c>
      <c r="P11941" t="s">
        <v>1974</v>
      </c>
      <c r="Q11941" t="s">
        <v>1901</v>
      </c>
      <c r="R11941" t="s">
        <v>1902</v>
      </c>
      <c r="S11941" t="s">
        <v>23</v>
      </c>
    </row>
    <row r="11942" spans="1:19" x14ac:dyDescent="0.35">
      <c r="A11942">
        <v>2108</v>
      </c>
      <c r="B11942" t="s">
        <v>4919</v>
      </c>
      <c r="C11942" t="s">
        <v>186</v>
      </c>
      <c r="D11942" t="s">
        <v>3420</v>
      </c>
      <c r="E11942">
        <v>1</v>
      </c>
      <c r="F11942" s="8">
        <f>DATE(YEAR(project_c[[#This Row],[order_date]]),MONTH(project_c[[#This Row],[order_date]]),1)</f>
        <v>44287</v>
      </c>
      <c r="G11942" s="1">
        <v>44302</v>
      </c>
      <c r="H11942">
        <v>5</v>
      </c>
      <c r="I11942">
        <v>0.36</v>
      </c>
      <c r="J11942">
        <v>1.1599999999999999</v>
      </c>
      <c r="K11942">
        <v>0.8</v>
      </c>
      <c r="L11942" t="s">
        <v>187</v>
      </c>
      <c r="M11942" t="s">
        <v>38</v>
      </c>
      <c r="N11942" t="s">
        <v>10</v>
      </c>
      <c r="O11942" t="s">
        <v>65</v>
      </c>
      <c r="P11942" t="s">
        <v>3421</v>
      </c>
      <c r="Q11942" t="s">
        <v>2522</v>
      </c>
      <c r="R11942" t="s">
        <v>2616</v>
      </c>
      <c r="S11942" t="s">
        <v>23</v>
      </c>
    </row>
    <row r="11943" spans="1:19" x14ac:dyDescent="0.35">
      <c r="A11943">
        <v>2109</v>
      </c>
      <c r="B11943" t="s">
        <v>4919</v>
      </c>
      <c r="C11943" t="s">
        <v>186</v>
      </c>
      <c r="D11943" t="s">
        <v>3856</v>
      </c>
      <c r="E11943">
        <v>5</v>
      </c>
      <c r="F11943" s="8">
        <f>DATE(YEAR(project_c[[#This Row],[order_date]]),MONTH(project_c[[#This Row],[order_date]]),1)</f>
        <v>44287</v>
      </c>
      <c r="G11943" s="1">
        <v>44302</v>
      </c>
      <c r="H11943">
        <v>5</v>
      </c>
      <c r="I11943">
        <v>2.88</v>
      </c>
      <c r="J11943">
        <v>16.635000000000002</v>
      </c>
      <c r="K11943">
        <v>2.2349999999999999</v>
      </c>
      <c r="L11943" t="s">
        <v>187</v>
      </c>
      <c r="M11943" t="s">
        <v>38</v>
      </c>
      <c r="N11943" t="s">
        <v>10</v>
      </c>
      <c r="O11943" t="s">
        <v>65</v>
      </c>
      <c r="P11943" t="s">
        <v>3857</v>
      </c>
      <c r="Q11943" t="s">
        <v>2522</v>
      </c>
      <c r="R11943" t="s">
        <v>2523</v>
      </c>
      <c r="S11943" t="s">
        <v>23</v>
      </c>
    </row>
    <row r="11944" spans="1:19" x14ac:dyDescent="0.35">
      <c r="A11944">
        <v>2241</v>
      </c>
      <c r="B11944" t="s">
        <v>4919</v>
      </c>
      <c r="C11944" t="s">
        <v>186</v>
      </c>
      <c r="D11944" t="s">
        <v>2035</v>
      </c>
      <c r="E11944">
        <v>3</v>
      </c>
      <c r="F11944" s="8">
        <f>DATE(YEAR(project_c[[#This Row],[order_date]]),MONTH(project_c[[#This Row],[order_date]]),1)</f>
        <v>44287</v>
      </c>
      <c r="G11944" s="1">
        <v>44306</v>
      </c>
      <c r="H11944">
        <v>5</v>
      </c>
      <c r="I11944">
        <v>42.24</v>
      </c>
      <c r="J11944">
        <v>230.37</v>
      </c>
      <c r="K11944">
        <v>103.65</v>
      </c>
      <c r="L11944" t="s">
        <v>187</v>
      </c>
      <c r="M11944" t="s">
        <v>38</v>
      </c>
      <c r="N11944" t="s">
        <v>10</v>
      </c>
      <c r="O11944" t="s">
        <v>65</v>
      </c>
      <c r="P11944" t="s">
        <v>2036</v>
      </c>
      <c r="Q11944" t="s">
        <v>1901</v>
      </c>
      <c r="R11944" t="s">
        <v>1902</v>
      </c>
      <c r="S11944" t="s">
        <v>23</v>
      </c>
    </row>
    <row r="11945" spans="1:19" x14ac:dyDescent="0.35">
      <c r="A11945">
        <v>2242</v>
      </c>
      <c r="B11945" t="s">
        <v>4919</v>
      </c>
      <c r="C11945" t="s">
        <v>186</v>
      </c>
      <c r="D11945" t="s">
        <v>4411</v>
      </c>
      <c r="E11945">
        <v>6</v>
      </c>
      <c r="F11945" s="8">
        <f>DATE(YEAR(project_c[[#This Row],[order_date]]),MONTH(project_c[[#This Row],[order_date]]),1)</f>
        <v>44287</v>
      </c>
      <c r="G11945" s="1">
        <v>44306</v>
      </c>
      <c r="H11945">
        <v>5</v>
      </c>
      <c r="I11945">
        <v>37.71</v>
      </c>
      <c r="J11945">
        <v>595.38</v>
      </c>
      <c r="K11945">
        <v>369.12</v>
      </c>
      <c r="L11945" t="s">
        <v>187</v>
      </c>
      <c r="M11945" t="s">
        <v>38</v>
      </c>
      <c r="N11945" t="s">
        <v>10</v>
      </c>
      <c r="O11945" t="s">
        <v>65</v>
      </c>
      <c r="P11945" t="s">
        <v>4412</v>
      </c>
      <c r="Q11945" t="s">
        <v>4250</v>
      </c>
      <c r="R11945" t="s">
        <v>4251</v>
      </c>
      <c r="S11945" t="s">
        <v>23</v>
      </c>
    </row>
    <row r="11946" spans="1:19" x14ac:dyDescent="0.35">
      <c r="A11946">
        <v>2243</v>
      </c>
      <c r="B11946" t="s">
        <v>4919</v>
      </c>
      <c r="C11946" t="s">
        <v>186</v>
      </c>
      <c r="D11946" t="s">
        <v>3406</v>
      </c>
      <c r="E11946">
        <v>2</v>
      </c>
      <c r="F11946" s="8">
        <f>DATE(YEAR(project_c[[#This Row],[order_date]]),MONTH(project_c[[#This Row],[order_date]]),1)</f>
        <v>44287</v>
      </c>
      <c r="G11946" s="1">
        <v>44306</v>
      </c>
      <c r="H11946">
        <v>5</v>
      </c>
      <c r="I11946">
        <v>2.64</v>
      </c>
      <c r="J11946">
        <v>10.36</v>
      </c>
      <c r="K11946">
        <v>5.08</v>
      </c>
      <c r="L11946" t="s">
        <v>187</v>
      </c>
      <c r="M11946" t="s">
        <v>38</v>
      </c>
      <c r="N11946" t="s">
        <v>10</v>
      </c>
      <c r="O11946" t="s">
        <v>65</v>
      </c>
      <c r="P11946" t="s">
        <v>3407</v>
      </c>
      <c r="Q11946" t="s">
        <v>2522</v>
      </c>
      <c r="R11946" t="s">
        <v>2542</v>
      </c>
      <c r="S11946" t="s">
        <v>23</v>
      </c>
    </row>
    <row r="11947" spans="1:19" x14ac:dyDescent="0.35">
      <c r="A11947">
        <v>4585</v>
      </c>
      <c r="B11947" t="s">
        <v>4918</v>
      </c>
      <c r="C11947" t="s">
        <v>186</v>
      </c>
      <c r="D11947" t="s">
        <v>4032</v>
      </c>
      <c r="E11947">
        <v>3</v>
      </c>
      <c r="F11947" s="8">
        <f>DATE(YEAR(project_c[[#This Row],[order_date]]),MONTH(project_c[[#This Row],[order_date]]),1)</f>
        <v>44774</v>
      </c>
      <c r="G11947" s="1">
        <v>44786</v>
      </c>
      <c r="H11947">
        <v>5</v>
      </c>
      <c r="I11947">
        <v>0.14000000000000001</v>
      </c>
      <c r="J11947">
        <v>2.5499999999999998</v>
      </c>
      <c r="K11947">
        <v>2.13</v>
      </c>
      <c r="L11947" t="s">
        <v>187</v>
      </c>
      <c r="M11947" t="s">
        <v>38</v>
      </c>
      <c r="N11947" t="s">
        <v>10</v>
      </c>
      <c r="O11947" t="s">
        <v>65</v>
      </c>
      <c r="P11947" t="s">
        <v>4033</v>
      </c>
      <c r="Q11947" t="s">
        <v>2522</v>
      </c>
      <c r="R11947" t="s">
        <v>2523</v>
      </c>
      <c r="S11947" t="s">
        <v>23</v>
      </c>
    </row>
    <row r="11948" spans="1:19" x14ac:dyDescent="0.35">
      <c r="A11948">
        <v>6268</v>
      </c>
      <c r="B11948" t="s">
        <v>4917</v>
      </c>
      <c r="C11948" t="s">
        <v>186</v>
      </c>
      <c r="D11948" t="s">
        <v>4729</v>
      </c>
      <c r="E11948">
        <v>3</v>
      </c>
      <c r="F11948" s="8">
        <f>DATE(YEAR(project_c[[#This Row],[order_date]]),MONTH(project_c[[#This Row],[order_date]]),1)</f>
        <v>44621</v>
      </c>
      <c r="G11948" s="1">
        <v>44623</v>
      </c>
      <c r="H11948">
        <v>0</v>
      </c>
      <c r="I11948">
        <v>6.47</v>
      </c>
      <c r="J11948">
        <v>35.28</v>
      </c>
      <c r="K11948">
        <v>15.87</v>
      </c>
      <c r="L11948" t="s">
        <v>187</v>
      </c>
      <c r="M11948" t="s">
        <v>38</v>
      </c>
      <c r="N11948" t="s">
        <v>10</v>
      </c>
      <c r="O11948" t="s">
        <v>65</v>
      </c>
      <c r="P11948" t="s">
        <v>4730</v>
      </c>
      <c r="Q11948" t="s">
        <v>4250</v>
      </c>
      <c r="R11948" t="s">
        <v>4251</v>
      </c>
      <c r="S11948" t="s">
        <v>23</v>
      </c>
    </row>
    <row r="11949" spans="1:19" x14ac:dyDescent="0.35">
      <c r="A11949">
        <v>4396</v>
      </c>
      <c r="B11949" t="s">
        <v>4919</v>
      </c>
      <c r="C11949" t="s">
        <v>186</v>
      </c>
      <c r="D11949" t="s">
        <v>3784</v>
      </c>
      <c r="E11949">
        <v>4</v>
      </c>
      <c r="F11949" s="8">
        <f>DATE(YEAR(project_c[[#This Row],[order_date]]),MONTH(project_c[[#This Row],[order_date]]),1)</f>
        <v>44713</v>
      </c>
      <c r="G11949" s="1">
        <v>44737</v>
      </c>
      <c r="H11949">
        <v>4</v>
      </c>
      <c r="I11949">
        <v>5.14</v>
      </c>
      <c r="J11949">
        <v>11.423999999999999</v>
      </c>
      <c r="K11949">
        <v>-9.1359999999999992</v>
      </c>
      <c r="L11949" t="s">
        <v>187</v>
      </c>
      <c r="M11949" t="s">
        <v>38</v>
      </c>
      <c r="N11949" t="s">
        <v>10</v>
      </c>
      <c r="O11949" t="s">
        <v>65</v>
      </c>
      <c r="P11949" t="s">
        <v>3785</v>
      </c>
      <c r="Q11949" t="s">
        <v>2522</v>
      </c>
      <c r="R11949" t="s">
        <v>2523</v>
      </c>
      <c r="S11949" t="s">
        <v>23</v>
      </c>
    </row>
    <row r="11950" spans="1:19" x14ac:dyDescent="0.35">
      <c r="A11950">
        <v>6267</v>
      </c>
      <c r="B11950" t="s">
        <v>4917</v>
      </c>
      <c r="C11950" t="s">
        <v>186</v>
      </c>
      <c r="D11950" t="s">
        <v>3720</v>
      </c>
      <c r="E11950">
        <v>3</v>
      </c>
      <c r="F11950" s="8">
        <f>DATE(YEAR(project_c[[#This Row],[order_date]]),MONTH(project_c[[#This Row],[order_date]]),1)</f>
        <v>44621</v>
      </c>
      <c r="G11950" s="1">
        <v>44623</v>
      </c>
      <c r="H11950">
        <v>0</v>
      </c>
      <c r="I11950">
        <v>4.1399999999999997</v>
      </c>
      <c r="J11950">
        <v>25.35</v>
      </c>
      <c r="K11950">
        <v>12.93</v>
      </c>
      <c r="L11950" t="s">
        <v>187</v>
      </c>
      <c r="M11950" t="s">
        <v>38</v>
      </c>
      <c r="N11950" t="s">
        <v>10</v>
      </c>
      <c r="O11950" t="s">
        <v>65</v>
      </c>
      <c r="P11950" t="s">
        <v>3721</v>
      </c>
      <c r="Q11950" t="s">
        <v>2522</v>
      </c>
      <c r="R11950" t="s">
        <v>2807</v>
      </c>
      <c r="S11950" t="s">
        <v>23</v>
      </c>
    </row>
    <row r="11951" spans="1:19" x14ac:dyDescent="0.35">
      <c r="A11951">
        <v>4395</v>
      </c>
      <c r="B11951" t="s">
        <v>4919</v>
      </c>
      <c r="C11951" t="s">
        <v>186</v>
      </c>
      <c r="D11951" t="s">
        <v>4495</v>
      </c>
      <c r="E11951">
        <v>3</v>
      </c>
      <c r="F11951" s="8">
        <f>DATE(YEAR(project_c[[#This Row],[order_date]]),MONTH(project_c[[#This Row],[order_date]]),1)</f>
        <v>44713</v>
      </c>
      <c r="G11951" s="1">
        <v>44737</v>
      </c>
      <c r="H11951">
        <v>4</v>
      </c>
      <c r="I11951">
        <v>45.02</v>
      </c>
      <c r="J11951">
        <v>295.44900000000001</v>
      </c>
      <c r="K11951">
        <v>160.38900000000001</v>
      </c>
      <c r="L11951" t="s">
        <v>187</v>
      </c>
      <c r="M11951" t="s">
        <v>38</v>
      </c>
      <c r="N11951" t="s">
        <v>10</v>
      </c>
      <c r="O11951" t="s">
        <v>65</v>
      </c>
      <c r="P11951" t="s">
        <v>4496</v>
      </c>
      <c r="Q11951" t="s">
        <v>4250</v>
      </c>
      <c r="R11951" t="s">
        <v>4273</v>
      </c>
      <c r="S11951" t="s">
        <v>23</v>
      </c>
    </row>
    <row r="11952" spans="1:19" x14ac:dyDescent="0.35">
      <c r="A11952">
        <v>4584</v>
      </c>
      <c r="B11952" t="s">
        <v>4918</v>
      </c>
      <c r="C11952" t="s">
        <v>186</v>
      </c>
      <c r="D11952" t="s">
        <v>4429</v>
      </c>
      <c r="E11952">
        <v>2</v>
      </c>
      <c r="F11952" s="8">
        <f>DATE(YEAR(project_c[[#This Row],[order_date]]),MONTH(project_c[[#This Row],[order_date]]),1)</f>
        <v>44774</v>
      </c>
      <c r="G11952" s="1">
        <v>44786</v>
      </c>
      <c r="H11952">
        <v>5</v>
      </c>
      <c r="I11952">
        <v>41.13</v>
      </c>
      <c r="J11952">
        <v>205.66</v>
      </c>
      <c r="K11952">
        <v>123.4</v>
      </c>
      <c r="L11952" t="s">
        <v>187</v>
      </c>
      <c r="M11952" t="s">
        <v>38</v>
      </c>
      <c r="N11952" t="s">
        <v>10</v>
      </c>
      <c r="O11952" t="s">
        <v>65</v>
      </c>
      <c r="P11952" t="s">
        <v>4430</v>
      </c>
      <c r="Q11952" t="s">
        <v>4250</v>
      </c>
      <c r="R11952" t="s">
        <v>4258</v>
      </c>
      <c r="S11952" t="s">
        <v>23</v>
      </c>
    </row>
    <row r="11953" spans="1:19" x14ac:dyDescent="0.35">
      <c r="A11953">
        <v>4397</v>
      </c>
      <c r="B11953" t="s">
        <v>4919</v>
      </c>
      <c r="C11953" t="s">
        <v>186</v>
      </c>
      <c r="D11953" t="s">
        <v>2693</v>
      </c>
      <c r="E11953">
        <v>6</v>
      </c>
      <c r="F11953" s="8">
        <f>DATE(YEAR(project_c[[#This Row],[order_date]]),MONTH(project_c[[#This Row],[order_date]]),1)</f>
        <v>44713</v>
      </c>
      <c r="G11953" s="1">
        <v>44737</v>
      </c>
      <c r="H11953">
        <v>4</v>
      </c>
      <c r="I11953">
        <v>13.78</v>
      </c>
      <c r="J11953">
        <v>254.352</v>
      </c>
      <c r="K11953">
        <v>171.672</v>
      </c>
      <c r="L11953" t="s">
        <v>187</v>
      </c>
      <c r="M11953" t="s">
        <v>38</v>
      </c>
      <c r="N11953" t="s">
        <v>10</v>
      </c>
      <c r="O11953" t="s">
        <v>65</v>
      </c>
      <c r="P11953" t="s">
        <v>2694</v>
      </c>
      <c r="Q11953" t="s">
        <v>2522</v>
      </c>
      <c r="R11953" t="s">
        <v>2559</v>
      </c>
      <c r="S11953" t="s">
        <v>23</v>
      </c>
    </row>
    <row r="11954" spans="1:19" x14ac:dyDescent="0.35">
      <c r="A11954">
        <v>1839</v>
      </c>
      <c r="B11954" t="s">
        <v>4920</v>
      </c>
      <c r="C11954" t="s">
        <v>1389</v>
      </c>
      <c r="D11954" t="s">
        <v>4689</v>
      </c>
      <c r="E11954">
        <v>6</v>
      </c>
      <c r="F11954" s="8">
        <f>DATE(YEAR(project_c[[#This Row],[order_date]]),MONTH(project_c[[#This Row],[order_date]]),1)</f>
        <v>44075</v>
      </c>
      <c r="G11954" s="1">
        <v>44080</v>
      </c>
      <c r="H11954">
        <v>3</v>
      </c>
      <c r="I11954">
        <v>3.35</v>
      </c>
      <c r="J11954">
        <v>41.88</v>
      </c>
      <c r="K11954">
        <v>21.78</v>
      </c>
      <c r="L11954" t="s">
        <v>1390</v>
      </c>
      <c r="M11954" t="s">
        <v>38</v>
      </c>
      <c r="N11954" t="s">
        <v>10</v>
      </c>
      <c r="O11954" t="s">
        <v>48</v>
      </c>
      <c r="P11954" t="s">
        <v>4690</v>
      </c>
      <c r="Q11954" t="s">
        <v>4250</v>
      </c>
      <c r="R11954" t="s">
        <v>4251</v>
      </c>
      <c r="S11954" t="s">
        <v>13</v>
      </c>
    </row>
    <row r="11955" spans="1:19" x14ac:dyDescent="0.35">
      <c r="A11955">
        <v>1840</v>
      </c>
      <c r="B11955" t="s">
        <v>4920</v>
      </c>
      <c r="C11955" t="s">
        <v>1389</v>
      </c>
      <c r="D11955" t="s">
        <v>3662</v>
      </c>
      <c r="E11955">
        <v>8</v>
      </c>
      <c r="F11955" s="8">
        <f>DATE(YEAR(project_c[[#This Row],[order_date]]),MONTH(project_c[[#This Row],[order_date]]),1)</f>
        <v>44075</v>
      </c>
      <c r="G11955" s="1">
        <v>44080</v>
      </c>
      <c r="H11955">
        <v>3</v>
      </c>
      <c r="I11955">
        <v>1.39</v>
      </c>
      <c r="J11955">
        <v>58.48</v>
      </c>
      <c r="K11955">
        <v>47.36</v>
      </c>
      <c r="L11955" t="s">
        <v>1390</v>
      </c>
      <c r="M11955" t="s">
        <v>38</v>
      </c>
      <c r="N11955" t="s">
        <v>10</v>
      </c>
      <c r="O11955" t="s">
        <v>48</v>
      </c>
      <c r="P11955" t="s">
        <v>3663</v>
      </c>
      <c r="Q11955" t="s">
        <v>2522</v>
      </c>
      <c r="R11955" t="s">
        <v>2534</v>
      </c>
      <c r="S11955" t="s">
        <v>13</v>
      </c>
    </row>
    <row r="11956" spans="1:19" x14ac:dyDescent="0.35">
      <c r="A11956">
        <v>1865</v>
      </c>
      <c r="B11956" t="s">
        <v>4920</v>
      </c>
      <c r="C11956" t="s">
        <v>1389</v>
      </c>
      <c r="D11956" t="s">
        <v>3446</v>
      </c>
      <c r="E11956">
        <v>2</v>
      </c>
      <c r="F11956" s="8">
        <f>DATE(YEAR(project_c[[#This Row],[order_date]]),MONTH(project_c[[#This Row],[order_date]]),1)</f>
        <v>44166</v>
      </c>
      <c r="G11956" s="1">
        <v>44174</v>
      </c>
      <c r="H11956">
        <v>2</v>
      </c>
      <c r="I11956">
        <v>2.08</v>
      </c>
      <c r="J11956">
        <v>8.5440000000000005</v>
      </c>
      <c r="K11956">
        <v>4.3840000000000003</v>
      </c>
      <c r="L11956" t="s">
        <v>1390</v>
      </c>
      <c r="M11956" t="s">
        <v>38</v>
      </c>
      <c r="N11956" t="s">
        <v>10</v>
      </c>
      <c r="O11956" t="s">
        <v>48</v>
      </c>
      <c r="P11956" t="s">
        <v>3447</v>
      </c>
      <c r="Q11956" t="s">
        <v>2522</v>
      </c>
      <c r="R11956" t="s">
        <v>2542</v>
      </c>
      <c r="S11956" t="s">
        <v>13</v>
      </c>
    </row>
    <row r="11957" spans="1:19" x14ac:dyDescent="0.35">
      <c r="A11957">
        <v>1866</v>
      </c>
      <c r="B11957" t="s">
        <v>4920</v>
      </c>
      <c r="C11957" t="s">
        <v>1389</v>
      </c>
      <c r="D11957" t="s">
        <v>2820</v>
      </c>
      <c r="E11957">
        <v>3</v>
      </c>
      <c r="F11957" s="8">
        <f>DATE(YEAR(project_c[[#This Row],[order_date]]),MONTH(project_c[[#This Row],[order_date]]),1)</f>
        <v>44166</v>
      </c>
      <c r="G11957" s="1">
        <v>44174</v>
      </c>
      <c r="H11957">
        <v>2</v>
      </c>
      <c r="I11957">
        <v>32.6</v>
      </c>
      <c r="J11957">
        <v>237.096</v>
      </c>
      <c r="K11957">
        <v>139.29599999999999</v>
      </c>
      <c r="L11957" t="s">
        <v>1390</v>
      </c>
      <c r="M11957" t="s">
        <v>38</v>
      </c>
      <c r="N11957" t="s">
        <v>10</v>
      </c>
      <c r="O11957" t="s">
        <v>48</v>
      </c>
      <c r="P11957" t="s">
        <v>2821</v>
      </c>
      <c r="Q11957" t="s">
        <v>2522</v>
      </c>
      <c r="R11957" t="s">
        <v>2559</v>
      </c>
      <c r="S11957" t="s">
        <v>13</v>
      </c>
    </row>
    <row r="11958" spans="1:19" x14ac:dyDescent="0.35">
      <c r="A11958">
        <v>1937</v>
      </c>
      <c r="B11958" t="s">
        <v>4920</v>
      </c>
      <c r="C11958" t="s">
        <v>1389</v>
      </c>
      <c r="D11958" t="s">
        <v>2918</v>
      </c>
      <c r="E11958">
        <v>2</v>
      </c>
      <c r="F11958" s="8">
        <f>DATE(YEAR(project_c[[#This Row],[order_date]]),MONTH(project_c[[#This Row],[order_date]]),1)</f>
        <v>44105</v>
      </c>
      <c r="G11958" s="1">
        <v>44110</v>
      </c>
      <c r="H11958">
        <v>3</v>
      </c>
      <c r="I11958">
        <v>11.59</v>
      </c>
      <c r="J11958">
        <v>386.34</v>
      </c>
      <c r="K11958">
        <v>363.16</v>
      </c>
      <c r="L11958" t="s">
        <v>1390</v>
      </c>
      <c r="M11958" t="s">
        <v>38</v>
      </c>
      <c r="N11958" t="s">
        <v>10</v>
      </c>
      <c r="O11958" t="s">
        <v>48</v>
      </c>
      <c r="P11958" t="s">
        <v>2919</v>
      </c>
      <c r="Q11958" t="s">
        <v>2522</v>
      </c>
      <c r="R11958" t="s">
        <v>2559</v>
      </c>
      <c r="S11958" t="s">
        <v>13</v>
      </c>
    </row>
    <row r="11959" spans="1:19" x14ac:dyDescent="0.35">
      <c r="A11959">
        <v>2914</v>
      </c>
      <c r="B11959" t="s">
        <v>4919</v>
      </c>
      <c r="C11959" t="s">
        <v>1389</v>
      </c>
      <c r="D11959" t="s">
        <v>3726</v>
      </c>
      <c r="E11959">
        <v>13</v>
      </c>
      <c r="F11959" s="8">
        <f>DATE(YEAR(project_c[[#This Row],[order_date]]),MONTH(project_c[[#This Row],[order_date]]),1)</f>
        <v>44501</v>
      </c>
      <c r="G11959" s="1">
        <v>44515</v>
      </c>
      <c r="H11959">
        <v>5</v>
      </c>
      <c r="I11959">
        <v>1.63</v>
      </c>
      <c r="J11959">
        <v>33.384</v>
      </c>
      <c r="K11959">
        <v>12.194000000000001</v>
      </c>
      <c r="L11959" t="s">
        <v>1390</v>
      </c>
      <c r="M11959" t="s">
        <v>38</v>
      </c>
      <c r="N11959" t="s">
        <v>10</v>
      </c>
      <c r="O11959" t="s">
        <v>48</v>
      </c>
      <c r="P11959" t="s">
        <v>3727</v>
      </c>
      <c r="Q11959" t="s">
        <v>2522</v>
      </c>
      <c r="R11959" t="s">
        <v>2523</v>
      </c>
      <c r="S11959" t="s">
        <v>13</v>
      </c>
    </row>
    <row r="11960" spans="1:19" x14ac:dyDescent="0.35">
      <c r="A11960">
        <v>2951</v>
      </c>
      <c r="B11960" t="s">
        <v>4920</v>
      </c>
      <c r="C11960" t="s">
        <v>1389</v>
      </c>
      <c r="D11960" t="s">
        <v>4737</v>
      </c>
      <c r="E11960">
        <v>4</v>
      </c>
      <c r="F11960" s="8">
        <f>DATE(YEAR(project_c[[#This Row],[order_date]]),MONTH(project_c[[#This Row],[order_date]]),1)</f>
        <v>44317</v>
      </c>
      <c r="G11960" s="1">
        <v>44345</v>
      </c>
      <c r="H11960">
        <v>2</v>
      </c>
      <c r="I11960">
        <v>2.34</v>
      </c>
      <c r="J11960">
        <v>41.567999999999998</v>
      </c>
      <c r="K11960">
        <v>32.207999999999998</v>
      </c>
      <c r="L11960" t="s">
        <v>1390</v>
      </c>
      <c r="M11960" t="s">
        <v>38</v>
      </c>
      <c r="N11960" t="s">
        <v>10</v>
      </c>
      <c r="O11960" t="s">
        <v>48</v>
      </c>
      <c r="P11960" t="s">
        <v>4738</v>
      </c>
      <c r="Q11960" t="s">
        <v>4250</v>
      </c>
      <c r="R11960" t="s">
        <v>4251</v>
      </c>
      <c r="S11960" t="s">
        <v>13</v>
      </c>
    </row>
    <row r="11961" spans="1:19" x14ac:dyDescent="0.35">
      <c r="A11961">
        <v>2952</v>
      </c>
      <c r="B11961" t="s">
        <v>4920</v>
      </c>
      <c r="C11961" t="s">
        <v>1389</v>
      </c>
      <c r="D11961" t="s">
        <v>4467</v>
      </c>
      <c r="E11961">
        <v>3</v>
      </c>
      <c r="F11961" s="8">
        <f>DATE(YEAR(project_c[[#This Row],[order_date]]),MONTH(project_c[[#This Row],[order_date]]),1)</f>
        <v>44317</v>
      </c>
      <c r="G11961" s="1">
        <v>44345</v>
      </c>
      <c r="H11961">
        <v>2</v>
      </c>
      <c r="I11961">
        <v>65.22</v>
      </c>
      <c r="J11961">
        <v>253.63800000000001</v>
      </c>
      <c r="K11961">
        <v>57.978000000000002</v>
      </c>
      <c r="L11961" t="s">
        <v>1390</v>
      </c>
      <c r="M11961" t="s">
        <v>38</v>
      </c>
      <c r="N11961" t="s">
        <v>10</v>
      </c>
      <c r="O11961" t="s">
        <v>48</v>
      </c>
      <c r="P11961" t="s">
        <v>4468</v>
      </c>
      <c r="Q11961" t="s">
        <v>4250</v>
      </c>
      <c r="R11961" t="s">
        <v>4273</v>
      </c>
      <c r="S11961" t="s">
        <v>13</v>
      </c>
    </row>
    <row r="11962" spans="1:19" x14ac:dyDescent="0.35">
      <c r="A11962">
        <v>2953</v>
      </c>
      <c r="B11962" t="s">
        <v>4920</v>
      </c>
      <c r="C11962" t="s">
        <v>1389</v>
      </c>
      <c r="D11962" t="s">
        <v>4122</v>
      </c>
      <c r="E11962">
        <v>5</v>
      </c>
      <c r="F11962" s="8">
        <f>DATE(YEAR(project_c[[#This Row],[order_date]]),MONTH(project_c[[#This Row],[order_date]]),1)</f>
        <v>44317</v>
      </c>
      <c r="G11962" s="1">
        <v>44345</v>
      </c>
      <c r="H11962">
        <v>2</v>
      </c>
      <c r="I11962">
        <v>0.76</v>
      </c>
      <c r="J11962">
        <v>8.0399999999999991</v>
      </c>
      <c r="K11962">
        <v>4.24</v>
      </c>
      <c r="L11962" t="s">
        <v>1390</v>
      </c>
      <c r="M11962" t="s">
        <v>38</v>
      </c>
      <c r="N11962" t="s">
        <v>10</v>
      </c>
      <c r="O11962" t="s">
        <v>48</v>
      </c>
      <c r="P11962" t="s">
        <v>4123</v>
      </c>
      <c r="Q11962" t="s">
        <v>2522</v>
      </c>
      <c r="R11962" t="s">
        <v>2616</v>
      </c>
      <c r="S11962" t="s">
        <v>13</v>
      </c>
    </row>
    <row r="11963" spans="1:19" x14ac:dyDescent="0.35">
      <c r="A11963">
        <v>15205</v>
      </c>
      <c r="B11963" t="s">
        <v>4919</v>
      </c>
      <c r="C11963" t="s">
        <v>1389</v>
      </c>
      <c r="D11963" t="s">
        <v>2496</v>
      </c>
      <c r="E11963">
        <v>1</v>
      </c>
      <c r="F11963" s="8">
        <f>DATE(YEAR(project_c[[#This Row],[order_date]]),MONTH(project_c[[#This Row],[order_date]]),1)</f>
        <v>44562</v>
      </c>
      <c r="G11963" s="1">
        <v>44574</v>
      </c>
      <c r="H11963">
        <v>1</v>
      </c>
      <c r="I11963">
        <v>11.2</v>
      </c>
      <c r="J11963">
        <v>19.593</v>
      </c>
      <c r="K11963">
        <v>8.3930000000000007</v>
      </c>
      <c r="L11963" t="s">
        <v>1390</v>
      </c>
      <c r="M11963" t="s">
        <v>38</v>
      </c>
      <c r="N11963" t="s">
        <v>10</v>
      </c>
      <c r="O11963" t="s">
        <v>48</v>
      </c>
      <c r="P11963" t="s">
        <v>2497</v>
      </c>
      <c r="Q11963" t="s">
        <v>1901</v>
      </c>
      <c r="R11963" t="s">
        <v>1902</v>
      </c>
      <c r="S11963" t="s">
        <v>13</v>
      </c>
    </row>
    <row r="11964" spans="1:19" x14ac:dyDescent="0.35">
      <c r="A11964">
        <v>5907</v>
      </c>
      <c r="B11964" t="s">
        <v>4919</v>
      </c>
      <c r="C11964" t="s">
        <v>1389</v>
      </c>
      <c r="D11964" t="s">
        <v>2350</v>
      </c>
      <c r="E11964">
        <v>3</v>
      </c>
      <c r="F11964" s="8">
        <f>DATE(YEAR(project_c[[#This Row],[order_date]]),MONTH(project_c[[#This Row],[order_date]]),1)</f>
        <v>44713</v>
      </c>
      <c r="G11964" s="1">
        <v>44738</v>
      </c>
      <c r="H11964">
        <v>6</v>
      </c>
      <c r="I11964">
        <v>1.47</v>
      </c>
      <c r="J11964">
        <v>20.97</v>
      </c>
      <c r="K11964">
        <v>16.559999999999999</v>
      </c>
      <c r="L11964" t="s">
        <v>1390</v>
      </c>
      <c r="M11964" t="s">
        <v>38</v>
      </c>
      <c r="N11964" t="s">
        <v>10</v>
      </c>
      <c r="O11964" t="s">
        <v>48</v>
      </c>
      <c r="P11964" t="s">
        <v>2351</v>
      </c>
      <c r="Q11964" t="s">
        <v>1901</v>
      </c>
      <c r="R11964" t="s">
        <v>1909</v>
      </c>
      <c r="S11964" t="s">
        <v>13</v>
      </c>
    </row>
    <row r="11965" spans="1:19" x14ac:dyDescent="0.35">
      <c r="A11965">
        <v>5908</v>
      </c>
      <c r="B11965" t="s">
        <v>4919</v>
      </c>
      <c r="C11965" t="s">
        <v>1389</v>
      </c>
      <c r="D11965" t="s">
        <v>4906</v>
      </c>
      <c r="E11965">
        <v>4</v>
      </c>
      <c r="F11965" s="8">
        <f>DATE(YEAR(project_c[[#This Row],[order_date]]),MONTH(project_c[[#This Row],[order_date]]),1)</f>
        <v>44713</v>
      </c>
      <c r="G11965" s="1">
        <v>44738</v>
      </c>
      <c r="H11965">
        <v>6</v>
      </c>
      <c r="I11965">
        <v>39</v>
      </c>
      <c r="J11965">
        <v>316</v>
      </c>
      <c r="K11965">
        <v>160</v>
      </c>
      <c r="L11965" t="s">
        <v>1390</v>
      </c>
      <c r="M11965" t="s">
        <v>38</v>
      </c>
      <c r="N11965" t="s">
        <v>10</v>
      </c>
      <c r="O11965" t="s">
        <v>48</v>
      </c>
      <c r="P11965" t="s">
        <v>4907</v>
      </c>
      <c r="Q11965" t="s">
        <v>1909</v>
      </c>
      <c r="R11965" t="s">
        <v>4908</v>
      </c>
      <c r="S11965" t="s">
        <v>13</v>
      </c>
    </row>
    <row r="11966" spans="1:19" x14ac:dyDescent="0.35">
      <c r="A11966">
        <v>8118</v>
      </c>
      <c r="B11966" t="s">
        <v>4919</v>
      </c>
      <c r="C11966" t="s">
        <v>1389</v>
      </c>
      <c r="D11966" t="s">
        <v>4599</v>
      </c>
      <c r="E11966">
        <v>7</v>
      </c>
      <c r="F11966" s="8">
        <f>DATE(YEAR(project_c[[#This Row],[order_date]]),MONTH(project_c[[#This Row],[order_date]]),1)</f>
        <v>45200</v>
      </c>
      <c r="G11966" s="1">
        <v>45215</v>
      </c>
      <c r="H11966">
        <v>5</v>
      </c>
      <c r="I11966">
        <v>75.010000000000005</v>
      </c>
      <c r="J11966">
        <v>1125.1379999999999</v>
      </c>
      <c r="K11966">
        <v>600.06799999999998</v>
      </c>
      <c r="L11966" t="s">
        <v>1390</v>
      </c>
      <c r="M11966" t="s">
        <v>38</v>
      </c>
      <c r="N11966" t="s">
        <v>10</v>
      </c>
      <c r="O11966" t="s">
        <v>48</v>
      </c>
      <c r="P11966" t="s">
        <v>4600</v>
      </c>
      <c r="Q11966" t="s">
        <v>4250</v>
      </c>
      <c r="R11966" t="s">
        <v>4306</v>
      </c>
      <c r="S11966" t="s">
        <v>13</v>
      </c>
    </row>
    <row r="11967" spans="1:19" x14ac:dyDescent="0.35">
      <c r="A11967">
        <v>1856</v>
      </c>
      <c r="B11967" t="s">
        <v>4919</v>
      </c>
      <c r="C11967" t="s">
        <v>1391</v>
      </c>
      <c r="D11967" t="s">
        <v>3526</v>
      </c>
      <c r="E11967">
        <v>3</v>
      </c>
      <c r="F11967" s="8">
        <f>DATE(YEAR(project_c[[#This Row],[order_date]]),MONTH(project_c[[#This Row],[order_date]]),1)</f>
        <v>43891</v>
      </c>
      <c r="G11967" s="1">
        <v>43893</v>
      </c>
      <c r="H11967">
        <v>5</v>
      </c>
      <c r="I11967">
        <v>0.88</v>
      </c>
      <c r="J11967">
        <v>15.12</v>
      </c>
      <c r="K11967">
        <v>12.48</v>
      </c>
      <c r="L11967" t="s">
        <v>1392</v>
      </c>
      <c r="M11967" t="s">
        <v>38</v>
      </c>
      <c r="N11967" t="s">
        <v>10</v>
      </c>
      <c r="O11967" t="s">
        <v>22</v>
      </c>
      <c r="P11967" t="s">
        <v>3527</v>
      </c>
      <c r="Q11967" t="s">
        <v>2522</v>
      </c>
      <c r="R11967" t="s">
        <v>2534</v>
      </c>
      <c r="S11967" t="s">
        <v>23</v>
      </c>
    </row>
    <row r="11968" spans="1:19" x14ac:dyDescent="0.35">
      <c r="A11968">
        <v>1857</v>
      </c>
      <c r="B11968" t="s">
        <v>4919</v>
      </c>
      <c r="C11968" t="s">
        <v>1391</v>
      </c>
      <c r="D11968" t="s">
        <v>4256</v>
      </c>
      <c r="E11968">
        <v>5</v>
      </c>
      <c r="F11968" s="8">
        <f>DATE(YEAR(project_c[[#This Row],[order_date]]),MONTH(project_c[[#This Row],[order_date]]),1)</f>
        <v>43891</v>
      </c>
      <c r="G11968" s="1">
        <v>43893</v>
      </c>
      <c r="H11968">
        <v>5</v>
      </c>
      <c r="I11968">
        <v>6.53</v>
      </c>
      <c r="J11968">
        <v>90.724999999999994</v>
      </c>
      <c r="K11968">
        <v>58.075000000000003</v>
      </c>
      <c r="L11968" t="s">
        <v>1392</v>
      </c>
      <c r="M11968" t="s">
        <v>38</v>
      </c>
      <c r="N11968" t="s">
        <v>10</v>
      </c>
      <c r="O11968" t="s">
        <v>22</v>
      </c>
      <c r="P11968" t="s">
        <v>4257</v>
      </c>
      <c r="Q11968" t="s">
        <v>4250</v>
      </c>
      <c r="R11968" t="s">
        <v>4258</v>
      </c>
      <c r="S11968" t="s">
        <v>23</v>
      </c>
    </row>
    <row r="11969" spans="1:19" x14ac:dyDescent="0.35">
      <c r="A11969">
        <v>1858</v>
      </c>
      <c r="B11969" t="s">
        <v>4919</v>
      </c>
      <c r="C11969" t="s">
        <v>1391</v>
      </c>
      <c r="D11969" t="s">
        <v>3450</v>
      </c>
      <c r="E11969">
        <v>8</v>
      </c>
      <c r="F11969" s="8">
        <f>DATE(YEAR(project_c[[#This Row],[order_date]]),MONTH(project_c[[#This Row],[order_date]]),1)</f>
        <v>43891</v>
      </c>
      <c r="G11969" s="1">
        <v>43893</v>
      </c>
      <c r="H11969">
        <v>5</v>
      </c>
      <c r="I11969">
        <v>0.39</v>
      </c>
      <c r="J11969">
        <v>35.712000000000003</v>
      </c>
      <c r="K11969">
        <v>32.591999999999999</v>
      </c>
      <c r="L11969" t="s">
        <v>1392</v>
      </c>
      <c r="M11969" t="s">
        <v>38</v>
      </c>
      <c r="N11969" t="s">
        <v>10</v>
      </c>
      <c r="O11969" t="s">
        <v>22</v>
      </c>
      <c r="P11969" t="s">
        <v>3451</v>
      </c>
      <c r="Q11969" t="s">
        <v>2522</v>
      </c>
      <c r="R11969" t="s">
        <v>2559</v>
      </c>
      <c r="S11969" t="s">
        <v>23</v>
      </c>
    </row>
    <row r="11970" spans="1:19" x14ac:dyDescent="0.35">
      <c r="A11970">
        <v>2087</v>
      </c>
      <c r="B11970" t="s">
        <v>4918</v>
      </c>
      <c r="C11970" t="s">
        <v>1391</v>
      </c>
      <c r="D11970" t="s">
        <v>3068</v>
      </c>
      <c r="E11970">
        <v>3</v>
      </c>
      <c r="F11970" s="8">
        <f>DATE(YEAR(project_c[[#This Row],[order_date]]),MONTH(project_c[[#This Row],[order_date]]),1)</f>
        <v>44287</v>
      </c>
      <c r="G11970" s="1">
        <v>44311</v>
      </c>
      <c r="H11970">
        <v>3</v>
      </c>
      <c r="I11970">
        <v>0.5</v>
      </c>
      <c r="J11970">
        <v>2.7839999999999998</v>
      </c>
      <c r="K11970">
        <v>1.284</v>
      </c>
      <c r="L11970" t="s">
        <v>1392</v>
      </c>
      <c r="M11970" t="s">
        <v>38</v>
      </c>
      <c r="N11970" t="s">
        <v>10</v>
      </c>
      <c r="O11970" t="s">
        <v>22</v>
      </c>
      <c r="P11970" t="s">
        <v>3069</v>
      </c>
      <c r="Q11970" t="s">
        <v>2522</v>
      </c>
      <c r="R11970" t="s">
        <v>2523</v>
      </c>
      <c r="S11970" t="s">
        <v>23</v>
      </c>
    </row>
    <row r="11971" spans="1:19" x14ac:dyDescent="0.35">
      <c r="A11971">
        <v>4469</v>
      </c>
      <c r="B11971" t="s">
        <v>4920</v>
      </c>
      <c r="C11971" t="s">
        <v>1391</v>
      </c>
      <c r="D11971" t="s">
        <v>2214</v>
      </c>
      <c r="E11971">
        <v>5</v>
      </c>
      <c r="F11971" s="8">
        <f>DATE(YEAR(project_c[[#This Row],[order_date]]),MONTH(project_c[[#This Row],[order_date]]),1)</f>
        <v>44835</v>
      </c>
      <c r="G11971" s="1">
        <v>44859</v>
      </c>
      <c r="H11971">
        <v>3</v>
      </c>
      <c r="I11971">
        <v>98</v>
      </c>
      <c r="J11971">
        <v>783.96</v>
      </c>
      <c r="K11971">
        <v>293.95999999999998</v>
      </c>
      <c r="L11971" t="s">
        <v>1392</v>
      </c>
      <c r="M11971" t="s">
        <v>38</v>
      </c>
      <c r="N11971" t="s">
        <v>10</v>
      </c>
      <c r="O11971" t="s">
        <v>22</v>
      </c>
      <c r="P11971" t="s">
        <v>2215</v>
      </c>
      <c r="Q11971" t="s">
        <v>1901</v>
      </c>
      <c r="R11971" t="s">
        <v>1902</v>
      </c>
      <c r="S11971" t="s">
        <v>23</v>
      </c>
    </row>
    <row r="11972" spans="1:19" x14ac:dyDescent="0.35">
      <c r="A11972">
        <v>9705</v>
      </c>
      <c r="B11972" t="s">
        <v>4919</v>
      </c>
      <c r="C11972" t="s">
        <v>1391</v>
      </c>
      <c r="D11972" t="s">
        <v>3362</v>
      </c>
      <c r="E11972">
        <v>4</v>
      </c>
      <c r="F11972" s="8">
        <f>DATE(YEAR(project_c[[#This Row],[order_date]]),MONTH(project_c[[#This Row],[order_date]]),1)</f>
        <v>45170</v>
      </c>
      <c r="G11972" s="1">
        <v>45171</v>
      </c>
      <c r="H11972">
        <v>6</v>
      </c>
      <c r="I11972">
        <v>1.75</v>
      </c>
      <c r="J11972">
        <v>16</v>
      </c>
      <c r="K11972">
        <v>9</v>
      </c>
      <c r="L11972" t="s">
        <v>1392</v>
      </c>
      <c r="M11972" t="s">
        <v>38</v>
      </c>
      <c r="N11972" t="s">
        <v>10</v>
      </c>
      <c r="O11972" t="s">
        <v>22</v>
      </c>
      <c r="P11972" t="s">
        <v>3363</v>
      </c>
      <c r="Q11972" t="s">
        <v>2522</v>
      </c>
      <c r="R11972" t="s">
        <v>2616</v>
      </c>
      <c r="S11972" t="s">
        <v>23</v>
      </c>
    </row>
    <row r="11973" spans="1:19" x14ac:dyDescent="0.35">
      <c r="A11973">
        <v>9706</v>
      </c>
      <c r="B11973" t="s">
        <v>4919</v>
      </c>
      <c r="C11973" t="s">
        <v>1391</v>
      </c>
      <c r="D11973" t="s">
        <v>3980</v>
      </c>
      <c r="E11973">
        <v>2</v>
      </c>
      <c r="F11973" s="8">
        <f>DATE(YEAR(project_c[[#This Row],[order_date]]),MONTH(project_c[[#This Row],[order_date]]),1)</f>
        <v>45170</v>
      </c>
      <c r="G11973" s="1">
        <v>45171</v>
      </c>
      <c r="H11973">
        <v>6</v>
      </c>
      <c r="I11973">
        <v>2.65</v>
      </c>
      <c r="J11973">
        <v>5.5880000000000001</v>
      </c>
      <c r="K11973">
        <v>0.28799999999999998</v>
      </c>
      <c r="L11973" t="s">
        <v>1392</v>
      </c>
      <c r="M11973" t="s">
        <v>38</v>
      </c>
      <c r="N11973" t="s">
        <v>10</v>
      </c>
      <c r="O11973" t="s">
        <v>22</v>
      </c>
      <c r="P11973" t="s">
        <v>3981</v>
      </c>
      <c r="Q11973" t="s">
        <v>2522</v>
      </c>
      <c r="R11973" t="s">
        <v>2531</v>
      </c>
      <c r="S11973" t="s">
        <v>23</v>
      </c>
    </row>
    <row r="11974" spans="1:19" x14ac:dyDescent="0.35">
      <c r="A11974">
        <v>9707</v>
      </c>
      <c r="B11974" t="s">
        <v>4919</v>
      </c>
      <c r="C11974" t="s">
        <v>1391</v>
      </c>
      <c r="D11974" t="s">
        <v>2645</v>
      </c>
      <c r="E11974">
        <v>5</v>
      </c>
      <c r="F11974" s="8">
        <f>DATE(YEAR(project_c[[#This Row],[order_date]]),MONTH(project_c[[#This Row],[order_date]]),1)</f>
        <v>45170</v>
      </c>
      <c r="G11974" s="1">
        <v>45171</v>
      </c>
      <c r="H11974">
        <v>6</v>
      </c>
      <c r="I11974">
        <v>8.9600000000000009</v>
      </c>
      <c r="J11974">
        <v>188.72</v>
      </c>
      <c r="K11974">
        <v>143.91999999999999</v>
      </c>
      <c r="L11974" t="s">
        <v>1392</v>
      </c>
      <c r="M11974" t="s">
        <v>38</v>
      </c>
      <c r="N11974" t="s">
        <v>10</v>
      </c>
      <c r="O11974" t="s">
        <v>22</v>
      </c>
      <c r="P11974" t="s">
        <v>2646</v>
      </c>
      <c r="Q11974" t="s">
        <v>2522</v>
      </c>
      <c r="R11974" t="s">
        <v>2559</v>
      </c>
      <c r="S11974" t="s">
        <v>23</v>
      </c>
    </row>
    <row r="11975" spans="1:19" x14ac:dyDescent="0.35">
      <c r="A11975">
        <v>1859</v>
      </c>
      <c r="B11975" t="s">
        <v>4919</v>
      </c>
      <c r="C11975" t="s">
        <v>1393</v>
      </c>
      <c r="D11975" t="s">
        <v>2055</v>
      </c>
      <c r="E11975">
        <v>10</v>
      </c>
      <c r="F11975" s="8">
        <f>DATE(YEAR(project_c[[#This Row],[order_date]]),MONTH(project_c[[#This Row],[order_date]]),1)</f>
        <v>44136</v>
      </c>
      <c r="G11975" s="1">
        <v>44137</v>
      </c>
      <c r="H11975">
        <v>4</v>
      </c>
      <c r="I11975">
        <v>14.4</v>
      </c>
      <c r="J11975">
        <v>639.91999999999996</v>
      </c>
      <c r="K11975">
        <v>495.92</v>
      </c>
      <c r="L11975" t="s">
        <v>1394</v>
      </c>
      <c r="M11975" t="s">
        <v>26</v>
      </c>
      <c r="N11975" t="s">
        <v>10</v>
      </c>
      <c r="O11975" t="s">
        <v>88</v>
      </c>
      <c r="P11975" t="s">
        <v>2056</v>
      </c>
      <c r="Q11975" t="s">
        <v>1901</v>
      </c>
      <c r="R11975" t="s">
        <v>1909</v>
      </c>
      <c r="S11975" t="s">
        <v>44</v>
      </c>
    </row>
    <row r="11976" spans="1:19" x14ac:dyDescent="0.35">
      <c r="A11976">
        <v>3044</v>
      </c>
      <c r="B11976" t="s">
        <v>4919</v>
      </c>
      <c r="C11976" t="s">
        <v>1393</v>
      </c>
      <c r="D11976" t="s">
        <v>3142</v>
      </c>
      <c r="E11976">
        <v>1</v>
      </c>
      <c r="F11976" s="8">
        <f>DATE(YEAR(project_c[[#This Row],[order_date]]),MONTH(project_c[[#This Row],[order_date]]),1)</f>
        <v>44409</v>
      </c>
      <c r="G11976" s="1">
        <v>44418</v>
      </c>
      <c r="H11976">
        <v>6</v>
      </c>
      <c r="I11976">
        <v>0.64</v>
      </c>
      <c r="J11976">
        <v>3.75</v>
      </c>
      <c r="K11976">
        <v>3.11</v>
      </c>
      <c r="L11976" t="s">
        <v>1394</v>
      </c>
      <c r="M11976" t="s">
        <v>26</v>
      </c>
      <c r="N11976" t="s">
        <v>10</v>
      </c>
      <c r="O11976" t="s">
        <v>88</v>
      </c>
      <c r="P11976" t="s">
        <v>3143</v>
      </c>
      <c r="Q11976" t="s">
        <v>2522</v>
      </c>
      <c r="R11976" t="s">
        <v>2534</v>
      </c>
      <c r="S11976" t="s">
        <v>44</v>
      </c>
    </row>
    <row r="11977" spans="1:19" x14ac:dyDescent="0.35">
      <c r="A11977">
        <v>3045</v>
      </c>
      <c r="B11977" t="s">
        <v>4919</v>
      </c>
      <c r="C11977" t="s">
        <v>1393</v>
      </c>
      <c r="D11977" t="s">
        <v>3832</v>
      </c>
      <c r="E11977">
        <v>4</v>
      </c>
      <c r="F11977" s="8">
        <f>DATE(YEAR(project_c[[#This Row],[order_date]]),MONTH(project_c[[#This Row],[order_date]]),1)</f>
        <v>44409</v>
      </c>
      <c r="G11977" s="1">
        <v>44418</v>
      </c>
      <c r="H11977">
        <v>6</v>
      </c>
      <c r="I11977">
        <v>5.59</v>
      </c>
      <c r="J11977">
        <v>41.4</v>
      </c>
      <c r="K11977">
        <v>19.04</v>
      </c>
      <c r="L11977" t="s">
        <v>1394</v>
      </c>
      <c r="M11977" t="s">
        <v>26</v>
      </c>
      <c r="N11977" t="s">
        <v>10</v>
      </c>
      <c r="O11977" t="s">
        <v>88</v>
      </c>
      <c r="P11977" t="s">
        <v>3833</v>
      </c>
      <c r="Q11977" t="s">
        <v>2522</v>
      </c>
      <c r="R11977" t="s">
        <v>2534</v>
      </c>
      <c r="S11977" t="s">
        <v>44</v>
      </c>
    </row>
    <row r="11978" spans="1:19" x14ac:dyDescent="0.35">
      <c r="A11978">
        <v>3046</v>
      </c>
      <c r="B11978" t="s">
        <v>4919</v>
      </c>
      <c r="C11978" t="s">
        <v>1393</v>
      </c>
      <c r="D11978" t="s">
        <v>3802</v>
      </c>
      <c r="E11978">
        <v>3</v>
      </c>
      <c r="F11978" s="8">
        <f>DATE(YEAR(project_c[[#This Row],[order_date]]),MONTH(project_c[[#This Row],[order_date]]),1)</f>
        <v>44409</v>
      </c>
      <c r="G11978" s="1">
        <v>44418</v>
      </c>
      <c r="H11978">
        <v>6</v>
      </c>
      <c r="I11978">
        <v>4.67</v>
      </c>
      <c r="J11978">
        <v>29.79</v>
      </c>
      <c r="K11978">
        <v>15.78</v>
      </c>
      <c r="L11978" t="s">
        <v>1394</v>
      </c>
      <c r="M11978" t="s">
        <v>26</v>
      </c>
      <c r="N11978" t="s">
        <v>10</v>
      </c>
      <c r="O11978" t="s">
        <v>88</v>
      </c>
      <c r="P11978" t="s">
        <v>3803</v>
      </c>
      <c r="Q11978" t="s">
        <v>2522</v>
      </c>
      <c r="R11978" t="s">
        <v>2528</v>
      </c>
      <c r="S11978" t="s">
        <v>44</v>
      </c>
    </row>
    <row r="11979" spans="1:19" x14ac:dyDescent="0.35">
      <c r="A11979">
        <v>3668</v>
      </c>
      <c r="B11979" t="s">
        <v>4919</v>
      </c>
      <c r="C11979" t="s">
        <v>1393</v>
      </c>
      <c r="D11979" t="s">
        <v>4805</v>
      </c>
      <c r="E11979">
        <v>3</v>
      </c>
      <c r="F11979" s="8">
        <f>DATE(YEAR(project_c[[#This Row],[order_date]]),MONTH(project_c[[#This Row],[order_date]]),1)</f>
        <v>44470</v>
      </c>
      <c r="G11979" s="1">
        <v>44473</v>
      </c>
      <c r="H11979">
        <v>5</v>
      </c>
      <c r="I11979">
        <v>3.25</v>
      </c>
      <c r="J11979">
        <v>51.96</v>
      </c>
      <c r="K11979">
        <v>42.21</v>
      </c>
      <c r="L11979" t="s">
        <v>1394</v>
      </c>
      <c r="M11979" t="s">
        <v>26</v>
      </c>
      <c r="N11979" t="s">
        <v>10</v>
      </c>
      <c r="O11979" t="s">
        <v>88</v>
      </c>
      <c r="P11979" t="s">
        <v>4806</v>
      </c>
      <c r="Q11979" t="s">
        <v>4250</v>
      </c>
      <c r="R11979" t="s">
        <v>4251</v>
      </c>
      <c r="S11979" t="s">
        <v>44</v>
      </c>
    </row>
    <row r="11980" spans="1:19" x14ac:dyDescent="0.35">
      <c r="A11980">
        <v>3669</v>
      </c>
      <c r="B11980" t="s">
        <v>4919</v>
      </c>
      <c r="C11980" t="s">
        <v>1393</v>
      </c>
      <c r="D11980" t="s">
        <v>3384</v>
      </c>
      <c r="E11980">
        <v>4</v>
      </c>
      <c r="F11980" s="8">
        <f>DATE(YEAR(project_c[[#This Row],[order_date]]),MONTH(project_c[[#This Row],[order_date]]),1)</f>
        <v>44470</v>
      </c>
      <c r="G11980" s="1">
        <v>44473</v>
      </c>
      <c r="H11980">
        <v>5</v>
      </c>
      <c r="I11980">
        <v>0.41</v>
      </c>
      <c r="J11980">
        <v>16.576000000000001</v>
      </c>
      <c r="K11980">
        <v>14.936</v>
      </c>
      <c r="L11980" t="s">
        <v>1394</v>
      </c>
      <c r="M11980" t="s">
        <v>26</v>
      </c>
      <c r="N11980" t="s">
        <v>10</v>
      </c>
      <c r="O11980" t="s">
        <v>88</v>
      </c>
      <c r="P11980" t="s">
        <v>3385</v>
      </c>
      <c r="Q11980" t="s">
        <v>2522</v>
      </c>
      <c r="R11980" t="s">
        <v>2542</v>
      </c>
      <c r="S11980" t="s">
        <v>44</v>
      </c>
    </row>
    <row r="11981" spans="1:19" x14ac:dyDescent="0.35">
      <c r="A11981">
        <v>4548</v>
      </c>
      <c r="B11981" t="s">
        <v>4918</v>
      </c>
      <c r="C11981" t="s">
        <v>1393</v>
      </c>
      <c r="D11981" t="s">
        <v>2908</v>
      </c>
      <c r="E11981">
        <v>4</v>
      </c>
      <c r="F11981" s="8">
        <f>DATE(YEAR(project_c[[#This Row],[order_date]]),MONTH(project_c[[#This Row],[order_date]]),1)</f>
        <v>44896</v>
      </c>
      <c r="G11981" s="1">
        <v>44913</v>
      </c>
      <c r="H11981">
        <v>2</v>
      </c>
      <c r="I11981">
        <v>10.8</v>
      </c>
      <c r="J11981">
        <v>720.08</v>
      </c>
      <c r="K11981">
        <v>676.88</v>
      </c>
      <c r="L11981" t="s">
        <v>1394</v>
      </c>
      <c r="M11981" t="s">
        <v>26</v>
      </c>
      <c r="N11981" t="s">
        <v>10</v>
      </c>
      <c r="O11981" t="s">
        <v>88</v>
      </c>
      <c r="P11981" t="s">
        <v>2909</v>
      </c>
      <c r="Q11981" t="s">
        <v>2522</v>
      </c>
      <c r="R11981" t="s">
        <v>2559</v>
      </c>
      <c r="S11981" t="s">
        <v>44</v>
      </c>
    </row>
    <row r="11982" spans="1:19" x14ac:dyDescent="0.35">
      <c r="A11982">
        <v>4876</v>
      </c>
      <c r="B11982" t="s">
        <v>4917</v>
      </c>
      <c r="C11982" t="s">
        <v>1393</v>
      </c>
      <c r="D11982" t="s">
        <v>4359</v>
      </c>
      <c r="E11982">
        <v>2</v>
      </c>
      <c r="F11982" s="8">
        <f>DATE(YEAR(project_c[[#This Row],[order_date]]),MONTH(project_c[[#This Row],[order_date]]),1)</f>
        <v>44866</v>
      </c>
      <c r="G11982" s="1">
        <v>44886</v>
      </c>
      <c r="H11982">
        <v>0</v>
      </c>
      <c r="I11982">
        <v>24.13</v>
      </c>
      <c r="J11982">
        <v>113.568</v>
      </c>
      <c r="K11982">
        <v>65.308000000000007</v>
      </c>
      <c r="L11982" t="s">
        <v>1394</v>
      </c>
      <c r="M11982" t="s">
        <v>26</v>
      </c>
      <c r="N11982" t="s">
        <v>10</v>
      </c>
      <c r="O11982" t="s">
        <v>88</v>
      </c>
      <c r="P11982" t="s">
        <v>4360</v>
      </c>
      <c r="Q11982" t="s">
        <v>4250</v>
      </c>
      <c r="R11982" t="s">
        <v>4258</v>
      </c>
      <c r="S11982" t="s">
        <v>44</v>
      </c>
    </row>
    <row r="11983" spans="1:19" x14ac:dyDescent="0.35">
      <c r="A11983">
        <v>6045</v>
      </c>
      <c r="B11983" t="s">
        <v>4919</v>
      </c>
      <c r="C11983" t="s">
        <v>1393</v>
      </c>
      <c r="D11983" t="s">
        <v>4321</v>
      </c>
      <c r="E11983">
        <v>3</v>
      </c>
      <c r="F11983" s="8">
        <f>DATE(YEAR(project_c[[#This Row],[order_date]]),MONTH(project_c[[#This Row],[order_date]]),1)</f>
        <v>44805</v>
      </c>
      <c r="G11983" s="1">
        <v>44807</v>
      </c>
      <c r="H11983">
        <v>6</v>
      </c>
      <c r="I11983">
        <v>16.79</v>
      </c>
      <c r="J11983">
        <v>67.164000000000001</v>
      </c>
      <c r="K11983">
        <v>16.794</v>
      </c>
      <c r="L11983" t="s">
        <v>1394</v>
      </c>
      <c r="M11983" t="s">
        <v>26</v>
      </c>
      <c r="N11983" t="s">
        <v>10</v>
      </c>
      <c r="O11983" t="s">
        <v>88</v>
      </c>
      <c r="P11983" t="s">
        <v>4322</v>
      </c>
      <c r="Q11983" t="s">
        <v>4250</v>
      </c>
      <c r="R11983" t="s">
        <v>4251</v>
      </c>
      <c r="S11983" t="s">
        <v>44</v>
      </c>
    </row>
    <row r="11984" spans="1:19" x14ac:dyDescent="0.35">
      <c r="A11984">
        <v>4417</v>
      </c>
      <c r="B11984" t="s">
        <v>4918</v>
      </c>
      <c r="C11984" t="s">
        <v>1393</v>
      </c>
      <c r="D11984" t="s">
        <v>2653</v>
      </c>
      <c r="E11984">
        <v>3</v>
      </c>
      <c r="F11984" s="8">
        <f>DATE(YEAR(project_c[[#This Row],[order_date]]),MONTH(project_c[[#This Row],[order_date]]),1)</f>
        <v>44652</v>
      </c>
      <c r="G11984" s="1">
        <v>44666</v>
      </c>
      <c r="H11984">
        <v>2</v>
      </c>
      <c r="I11984">
        <v>18.2</v>
      </c>
      <c r="J11984">
        <v>143.69999999999999</v>
      </c>
      <c r="K11984">
        <v>89.1</v>
      </c>
      <c r="L11984" t="s">
        <v>1394</v>
      </c>
      <c r="M11984" t="s">
        <v>26</v>
      </c>
      <c r="N11984" t="s">
        <v>10</v>
      </c>
      <c r="O11984" t="s">
        <v>88</v>
      </c>
      <c r="P11984" t="s">
        <v>2654</v>
      </c>
      <c r="Q11984" t="s">
        <v>2522</v>
      </c>
      <c r="R11984" t="s">
        <v>2542</v>
      </c>
      <c r="S11984" t="s">
        <v>44</v>
      </c>
    </row>
    <row r="11985" spans="1:19" x14ac:dyDescent="0.35">
      <c r="A11985">
        <v>7255</v>
      </c>
      <c r="B11985" t="s">
        <v>4919</v>
      </c>
      <c r="C11985" t="s">
        <v>1393</v>
      </c>
      <c r="D11985" t="s">
        <v>4609</v>
      </c>
      <c r="E11985">
        <v>3</v>
      </c>
      <c r="F11985" s="8">
        <f>DATE(YEAR(project_c[[#This Row],[order_date]]),MONTH(project_c[[#This Row],[order_date]]),1)</f>
        <v>44958</v>
      </c>
      <c r="G11985" s="1">
        <v>44974</v>
      </c>
      <c r="H11985">
        <v>5</v>
      </c>
      <c r="I11985">
        <v>92.99</v>
      </c>
      <c r="J11985">
        <v>480.96</v>
      </c>
      <c r="K11985">
        <v>201.99</v>
      </c>
      <c r="L11985" t="s">
        <v>1394</v>
      </c>
      <c r="M11985" t="s">
        <v>26</v>
      </c>
      <c r="N11985" t="s">
        <v>10</v>
      </c>
      <c r="O11985" t="s">
        <v>88</v>
      </c>
      <c r="P11985" t="s">
        <v>4610</v>
      </c>
      <c r="Q11985" t="s">
        <v>4250</v>
      </c>
      <c r="R11985" t="s">
        <v>4306</v>
      </c>
      <c r="S11985" t="s">
        <v>44</v>
      </c>
    </row>
    <row r="11986" spans="1:19" x14ac:dyDescent="0.35">
      <c r="A11986">
        <v>8466</v>
      </c>
      <c r="B11986" t="s">
        <v>4919</v>
      </c>
      <c r="C11986" t="s">
        <v>1393</v>
      </c>
      <c r="D11986" t="s">
        <v>3080</v>
      </c>
      <c r="E11986">
        <v>2</v>
      </c>
      <c r="F11986" s="8">
        <f>DATE(YEAR(project_c[[#This Row],[order_date]]),MONTH(project_c[[#This Row],[order_date]]),1)</f>
        <v>45047</v>
      </c>
      <c r="G11986" s="1">
        <v>45057</v>
      </c>
      <c r="H11986">
        <v>6</v>
      </c>
      <c r="I11986">
        <v>0.69</v>
      </c>
      <c r="J11986">
        <v>5.2480000000000002</v>
      </c>
      <c r="K11986">
        <v>3.8679999999999999</v>
      </c>
      <c r="L11986" t="s">
        <v>1394</v>
      </c>
      <c r="M11986" t="s">
        <v>26</v>
      </c>
      <c r="N11986" t="s">
        <v>10</v>
      </c>
      <c r="O11986" t="s">
        <v>88</v>
      </c>
      <c r="P11986" t="s">
        <v>3081</v>
      </c>
      <c r="Q11986" t="s">
        <v>2522</v>
      </c>
      <c r="R11986" t="s">
        <v>2528</v>
      </c>
      <c r="S11986" t="s">
        <v>44</v>
      </c>
    </row>
    <row r="11987" spans="1:19" x14ac:dyDescent="0.35">
      <c r="A11987">
        <v>8467</v>
      </c>
      <c r="B11987" t="s">
        <v>4919</v>
      </c>
      <c r="C11987" t="s">
        <v>1393</v>
      </c>
      <c r="D11987" t="s">
        <v>2643</v>
      </c>
      <c r="E11987">
        <v>2</v>
      </c>
      <c r="F11987" s="8">
        <f>DATE(YEAR(project_c[[#This Row],[order_date]]),MONTH(project_c[[#This Row],[order_date]]),1)</f>
        <v>45047</v>
      </c>
      <c r="G11987" s="1">
        <v>45057</v>
      </c>
      <c r="H11987">
        <v>6</v>
      </c>
      <c r="I11987">
        <v>4.6500000000000004</v>
      </c>
      <c r="J11987">
        <v>74.415999999999997</v>
      </c>
      <c r="K11987">
        <v>65.116</v>
      </c>
      <c r="L11987" t="s">
        <v>1394</v>
      </c>
      <c r="M11987" t="s">
        <v>26</v>
      </c>
      <c r="N11987" t="s">
        <v>10</v>
      </c>
      <c r="O11987" t="s">
        <v>88</v>
      </c>
      <c r="P11987" t="s">
        <v>2644</v>
      </c>
      <c r="Q11987" t="s">
        <v>2522</v>
      </c>
      <c r="R11987" t="s">
        <v>2559</v>
      </c>
      <c r="S11987" t="s">
        <v>44</v>
      </c>
    </row>
    <row r="11988" spans="1:19" x14ac:dyDescent="0.35">
      <c r="A11988">
        <v>8468</v>
      </c>
      <c r="B11988" t="s">
        <v>4919</v>
      </c>
      <c r="C11988" t="s">
        <v>1393</v>
      </c>
      <c r="D11988" t="s">
        <v>3252</v>
      </c>
      <c r="E11988">
        <v>2</v>
      </c>
      <c r="F11988" s="8">
        <f>DATE(YEAR(project_c[[#This Row],[order_date]]),MONTH(project_c[[#This Row],[order_date]]),1)</f>
        <v>45047</v>
      </c>
      <c r="G11988" s="1">
        <v>45057</v>
      </c>
      <c r="H11988">
        <v>6</v>
      </c>
      <c r="I11988">
        <v>1.58</v>
      </c>
      <c r="J11988">
        <v>6.8479999999999999</v>
      </c>
      <c r="K11988">
        <v>3.6880000000000002</v>
      </c>
      <c r="L11988" t="s">
        <v>1394</v>
      </c>
      <c r="M11988" t="s">
        <v>26</v>
      </c>
      <c r="N11988" t="s">
        <v>10</v>
      </c>
      <c r="O11988" t="s">
        <v>88</v>
      </c>
      <c r="P11988" t="s">
        <v>3253</v>
      </c>
      <c r="Q11988" t="s">
        <v>2522</v>
      </c>
      <c r="R11988" t="s">
        <v>2542</v>
      </c>
      <c r="S11988" t="s">
        <v>44</v>
      </c>
    </row>
    <row r="11989" spans="1:19" x14ac:dyDescent="0.35">
      <c r="A11989">
        <v>8469</v>
      </c>
      <c r="B11989" t="s">
        <v>4919</v>
      </c>
      <c r="C11989" t="s">
        <v>1393</v>
      </c>
      <c r="D11989" t="s">
        <v>4761</v>
      </c>
      <c r="E11989">
        <v>1</v>
      </c>
      <c r="F11989" s="8">
        <f>DATE(YEAR(project_c[[#This Row],[order_date]]),MONTH(project_c[[#This Row],[order_date]]),1)</f>
        <v>45047</v>
      </c>
      <c r="G11989" s="1">
        <v>45057</v>
      </c>
      <c r="H11989">
        <v>6</v>
      </c>
      <c r="I11989">
        <v>1.44</v>
      </c>
      <c r="J11989">
        <v>6.3959999999999999</v>
      </c>
      <c r="K11989">
        <v>4.9560000000000004</v>
      </c>
      <c r="L11989" t="s">
        <v>1394</v>
      </c>
      <c r="M11989" t="s">
        <v>26</v>
      </c>
      <c r="N11989" t="s">
        <v>10</v>
      </c>
      <c r="O11989" t="s">
        <v>88</v>
      </c>
      <c r="P11989" t="s">
        <v>4762</v>
      </c>
      <c r="Q11989" t="s">
        <v>4250</v>
      </c>
      <c r="R11989" t="s">
        <v>4251</v>
      </c>
      <c r="S11989" t="s">
        <v>44</v>
      </c>
    </row>
    <row r="11990" spans="1:19" x14ac:dyDescent="0.35">
      <c r="A11990">
        <v>9803</v>
      </c>
      <c r="B11990" t="s">
        <v>4918</v>
      </c>
      <c r="C11990" t="s">
        <v>1393</v>
      </c>
      <c r="D11990" t="s">
        <v>2586</v>
      </c>
      <c r="E11990">
        <v>1</v>
      </c>
      <c r="F11990" s="8">
        <f>DATE(YEAR(project_c[[#This Row],[order_date]]),MONTH(project_c[[#This Row],[order_date]]),1)</f>
        <v>45170</v>
      </c>
      <c r="G11990" s="1">
        <v>45173</v>
      </c>
      <c r="H11990">
        <v>4</v>
      </c>
      <c r="I11990">
        <v>6.46</v>
      </c>
      <c r="J11990">
        <v>30.384</v>
      </c>
      <c r="K11990">
        <v>23.923999999999999</v>
      </c>
      <c r="L11990" t="s">
        <v>1394</v>
      </c>
      <c r="M11990" t="s">
        <v>26</v>
      </c>
      <c r="N11990" t="s">
        <v>10</v>
      </c>
      <c r="O11990" t="s">
        <v>88</v>
      </c>
      <c r="P11990" t="s">
        <v>2587</v>
      </c>
      <c r="Q11990" t="s">
        <v>2522</v>
      </c>
      <c r="R11990" t="s">
        <v>2528</v>
      </c>
      <c r="S11990" t="s">
        <v>44</v>
      </c>
    </row>
    <row r="11991" spans="1:19" x14ac:dyDescent="0.35">
      <c r="A11991">
        <v>7256</v>
      </c>
      <c r="B11991" t="s">
        <v>4919</v>
      </c>
      <c r="C11991" t="s">
        <v>1393</v>
      </c>
      <c r="D11991" t="s">
        <v>3292</v>
      </c>
      <c r="E11991">
        <v>1</v>
      </c>
      <c r="F11991" s="8">
        <f>DATE(YEAR(project_c[[#This Row],[order_date]]),MONTH(project_c[[#This Row],[order_date]]),1)</f>
        <v>44958</v>
      </c>
      <c r="G11991" s="1">
        <v>44974</v>
      </c>
      <c r="H11991">
        <v>5</v>
      </c>
      <c r="I11991">
        <v>0.65</v>
      </c>
      <c r="J11991">
        <v>3.6960000000000002</v>
      </c>
      <c r="K11991">
        <v>3.0459999999999998</v>
      </c>
      <c r="L11991" t="s">
        <v>1394</v>
      </c>
      <c r="M11991" t="s">
        <v>26</v>
      </c>
      <c r="N11991" t="s">
        <v>10</v>
      </c>
      <c r="O11991" t="s">
        <v>88</v>
      </c>
      <c r="P11991" t="s">
        <v>3293</v>
      </c>
      <c r="Q11991" t="s">
        <v>2522</v>
      </c>
      <c r="R11991" t="s">
        <v>2523</v>
      </c>
      <c r="S11991" t="s">
        <v>44</v>
      </c>
    </row>
    <row r="11992" spans="1:19" x14ac:dyDescent="0.35">
      <c r="A11992">
        <v>1864</v>
      </c>
      <c r="B11992" t="s">
        <v>4919</v>
      </c>
      <c r="C11992" t="s">
        <v>1395</v>
      </c>
      <c r="D11992" t="s">
        <v>4553</v>
      </c>
      <c r="E11992">
        <v>1</v>
      </c>
      <c r="F11992" s="8">
        <f>DATE(YEAR(project_c[[#This Row],[order_date]]),MONTH(project_c[[#This Row],[order_date]]),1)</f>
        <v>43922</v>
      </c>
      <c r="G11992" s="1">
        <v>43929</v>
      </c>
      <c r="H11992">
        <v>4</v>
      </c>
      <c r="I11992">
        <v>38.15</v>
      </c>
      <c r="J11992">
        <v>120.48</v>
      </c>
      <c r="K11992">
        <v>82.33</v>
      </c>
      <c r="L11992" t="s">
        <v>1396</v>
      </c>
      <c r="M11992" t="s">
        <v>9</v>
      </c>
      <c r="N11992" t="s">
        <v>10</v>
      </c>
      <c r="O11992" t="s">
        <v>22</v>
      </c>
      <c r="P11992" t="s">
        <v>4554</v>
      </c>
      <c r="Q11992" t="s">
        <v>4250</v>
      </c>
      <c r="R11992" t="s">
        <v>4306</v>
      </c>
      <c r="S11992" t="s">
        <v>23</v>
      </c>
    </row>
    <row r="11993" spans="1:19" x14ac:dyDescent="0.35">
      <c r="A11993">
        <v>2098</v>
      </c>
      <c r="B11993" t="s">
        <v>4918</v>
      </c>
      <c r="C11993" t="s">
        <v>1395</v>
      </c>
      <c r="D11993" t="s">
        <v>4413</v>
      </c>
      <c r="E11993">
        <v>13</v>
      </c>
      <c r="F11993" s="8">
        <f>DATE(YEAR(project_c[[#This Row],[order_date]]),MONTH(project_c[[#This Row],[order_date]]),1)</f>
        <v>44531</v>
      </c>
      <c r="G11993" s="1">
        <v>44551</v>
      </c>
      <c r="H11993">
        <v>3</v>
      </c>
      <c r="I11993">
        <v>5.98</v>
      </c>
      <c r="J11993">
        <v>1294.67</v>
      </c>
      <c r="K11993">
        <v>1216.93</v>
      </c>
      <c r="L11993" t="s">
        <v>1396</v>
      </c>
      <c r="M11993" t="s">
        <v>9</v>
      </c>
      <c r="N11993" t="s">
        <v>10</v>
      </c>
      <c r="O11993" t="s">
        <v>22</v>
      </c>
      <c r="P11993" t="s">
        <v>4414</v>
      </c>
      <c r="Q11993" t="s">
        <v>4250</v>
      </c>
      <c r="R11993" t="s">
        <v>4306</v>
      </c>
      <c r="S11993" t="s">
        <v>23</v>
      </c>
    </row>
    <row r="11994" spans="1:19" x14ac:dyDescent="0.35">
      <c r="A11994">
        <v>2099</v>
      </c>
      <c r="B11994" t="s">
        <v>4918</v>
      </c>
      <c r="C11994" t="s">
        <v>1395</v>
      </c>
      <c r="D11994" t="s">
        <v>2077</v>
      </c>
      <c r="E11994">
        <v>1</v>
      </c>
      <c r="F11994" s="8">
        <f>DATE(YEAR(project_c[[#This Row],[order_date]]),MONTH(project_c[[#This Row],[order_date]]),1)</f>
        <v>44531</v>
      </c>
      <c r="G11994" s="1">
        <v>44551</v>
      </c>
      <c r="H11994">
        <v>3</v>
      </c>
      <c r="I11994">
        <v>51.79</v>
      </c>
      <c r="J11994">
        <v>99.6</v>
      </c>
      <c r="K11994">
        <v>47.81</v>
      </c>
      <c r="L11994" t="s">
        <v>1396</v>
      </c>
      <c r="M11994" t="s">
        <v>9</v>
      </c>
      <c r="N11994" t="s">
        <v>10</v>
      </c>
      <c r="O11994" t="s">
        <v>22</v>
      </c>
      <c r="P11994" t="s">
        <v>2078</v>
      </c>
      <c r="Q11994" t="s">
        <v>1901</v>
      </c>
      <c r="R11994" t="s">
        <v>1909</v>
      </c>
      <c r="S11994" t="s">
        <v>23</v>
      </c>
    </row>
    <row r="11995" spans="1:19" x14ac:dyDescent="0.35">
      <c r="A11995">
        <v>4601</v>
      </c>
      <c r="B11995" t="s">
        <v>4920</v>
      </c>
      <c r="C11995" t="s">
        <v>1395</v>
      </c>
      <c r="D11995" t="s">
        <v>4130</v>
      </c>
      <c r="E11995">
        <v>7</v>
      </c>
      <c r="F11995" s="8">
        <f>DATE(YEAR(project_c[[#This Row],[order_date]]),MONTH(project_c[[#This Row],[order_date]]),1)</f>
        <v>44621</v>
      </c>
      <c r="G11995" s="1">
        <v>44634</v>
      </c>
      <c r="H11995">
        <v>3</v>
      </c>
      <c r="I11995">
        <v>3.95</v>
      </c>
      <c r="J11995">
        <v>116.42400000000001</v>
      </c>
      <c r="K11995">
        <v>88.774000000000001</v>
      </c>
      <c r="L11995" t="s">
        <v>1396</v>
      </c>
      <c r="M11995" t="s">
        <v>9</v>
      </c>
      <c r="N11995" t="s">
        <v>10</v>
      </c>
      <c r="O11995" t="s">
        <v>22</v>
      </c>
      <c r="P11995" t="s">
        <v>4131</v>
      </c>
      <c r="Q11995" t="s">
        <v>2522</v>
      </c>
      <c r="R11995" t="s">
        <v>2528</v>
      </c>
      <c r="S11995" t="s">
        <v>23</v>
      </c>
    </row>
    <row r="11996" spans="1:19" x14ac:dyDescent="0.35">
      <c r="A11996">
        <v>4600</v>
      </c>
      <c r="B11996" t="s">
        <v>4920</v>
      </c>
      <c r="C11996" t="s">
        <v>1395</v>
      </c>
      <c r="D11996" t="s">
        <v>3596</v>
      </c>
      <c r="E11996">
        <v>1</v>
      </c>
      <c r="F11996" s="8">
        <f>DATE(YEAR(project_c[[#This Row],[order_date]]),MONTH(project_c[[#This Row],[order_date]]),1)</f>
        <v>44621</v>
      </c>
      <c r="G11996" s="1">
        <v>44634</v>
      </c>
      <c r="H11996">
        <v>3</v>
      </c>
      <c r="I11996">
        <v>0.97</v>
      </c>
      <c r="J11996">
        <v>5.1840000000000002</v>
      </c>
      <c r="K11996">
        <v>4.2140000000000004</v>
      </c>
      <c r="L11996" t="s">
        <v>1396</v>
      </c>
      <c r="M11996" t="s">
        <v>9</v>
      </c>
      <c r="N11996" t="s">
        <v>10</v>
      </c>
      <c r="O11996" t="s">
        <v>22</v>
      </c>
      <c r="P11996" t="s">
        <v>3597</v>
      </c>
      <c r="Q11996" t="s">
        <v>2522</v>
      </c>
      <c r="R11996" t="s">
        <v>2542</v>
      </c>
      <c r="S11996" t="s">
        <v>23</v>
      </c>
    </row>
    <row r="11997" spans="1:19" x14ac:dyDescent="0.35">
      <c r="A11997">
        <v>5555</v>
      </c>
      <c r="B11997" t="s">
        <v>4920</v>
      </c>
      <c r="C11997" t="s">
        <v>1395</v>
      </c>
      <c r="D11997" t="s">
        <v>2908</v>
      </c>
      <c r="E11997">
        <v>6</v>
      </c>
      <c r="F11997" s="8">
        <f>DATE(YEAR(project_c[[#This Row],[order_date]]),MONTH(project_c[[#This Row],[order_date]]),1)</f>
        <v>44593</v>
      </c>
      <c r="G11997" s="1">
        <v>44604</v>
      </c>
      <c r="H11997">
        <v>2</v>
      </c>
      <c r="I11997">
        <v>10.8</v>
      </c>
      <c r="J11997">
        <v>1080.1199999999999</v>
      </c>
      <c r="K11997">
        <v>1015.32</v>
      </c>
      <c r="L11997" t="s">
        <v>1396</v>
      </c>
      <c r="M11997" t="s">
        <v>9</v>
      </c>
      <c r="N11997" t="s">
        <v>10</v>
      </c>
      <c r="O11997" t="s">
        <v>22</v>
      </c>
      <c r="P11997" t="s">
        <v>2909</v>
      </c>
      <c r="Q11997" t="s">
        <v>2522</v>
      </c>
      <c r="R11997" t="s">
        <v>2559</v>
      </c>
      <c r="S11997" t="s">
        <v>23</v>
      </c>
    </row>
    <row r="11998" spans="1:19" x14ac:dyDescent="0.35">
      <c r="A11998">
        <v>4599</v>
      </c>
      <c r="B11998" t="s">
        <v>4920</v>
      </c>
      <c r="C11998" t="s">
        <v>1395</v>
      </c>
      <c r="D11998" t="s">
        <v>4355</v>
      </c>
      <c r="E11998">
        <v>5</v>
      </c>
      <c r="F11998" s="8">
        <f>DATE(YEAR(project_c[[#This Row],[order_date]]),MONTH(project_c[[#This Row],[order_date]]),1)</f>
        <v>44621</v>
      </c>
      <c r="G11998" s="1">
        <v>44634</v>
      </c>
      <c r="H11998">
        <v>3</v>
      </c>
      <c r="I11998">
        <v>14.91</v>
      </c>
      <c r="J11998">
        <v>241.33199999999999</v>
      </c>
      <c r="K11998">
        <v>166.78200000000001</v>
      </c>
      <c r="L11998" t="s">
        <v>1396</v>
      </c>
      <c r="M11998" t="s">
        <v>9</v>
      </c>
      <c r="N11998" t="s">
        <v>10</v>
      </c>
      <c r="O11998" t="s">
        <v>22</v>
      </c>
      <c r="P11998" t="s">
        <v>4356</v>
      </c>
      <c r="Q11998" t="s">
        <v>4250</v>
      </c>
      <c r="R11998" t="s">
        <v>4258</v>
      </c>
      <c r="S11998" t="s">
        <v>23</v>
      </c>
    </row>
    <row r="11999" spans="1:19" x14ac:dyDescent="0.35">
      <c r="A11999">
        <v>4922</v>
      </c>
      <c r="B11999" t="s">
        <v>4918</v>
      </c>
      <c r="C11999" t="s">
        <v>1395</v>
      </c>
      <c r="D11999" t="s">
        <v>2631</v>
      </c>
      <c r="E11999">
        <v>5</v>
      </c>
      <c r="F11999" s="8">
        <f>DATE(YEAR(project_c[[#This Row],[order_date]]),MONTH(project_c[[#This Row],[order_date]]),1)</f>
        <v>44743</v>
      </c>
      <c r="G11999" s="1">
        <v>44756</v>
      </c>
      <c r="H11999">
        <v>4</v>
      </c>
      <c r="I11999">
        <v>23.74</v>
      </c>
      <c r="J11999">
        <v>175.88</v>
      </c>
      <c r="K11999">
        <v>57.18</v>
      </c>
      <c r="L11999" t="s">
        <v>1396</v>
      </c>
      <c r="M11999" t="s">
        <v>9</v>
      </c>
      <c r="N11999" t="s">
        <v>10</v>
      </c>
      <c r="O11999" t="s">
        <v>22</v>
      </c>
      <c r="P11999" t="s">
        <v>2632</v>
      </c>
      <c r="Q11999" t="s">
        <v>2522</v>
      </c>
      <c r="R11999" t="s">
        <v>2542</v>
      </c>
      <c r="S11999" t="s">
        <v>23</v>
      </c>
    </row>
    <row r="12000" spans="1:19" x14ac:dyDescent="0.35">
      <c r="A12000">
        <v>1867</v>
      </c>
      <c r="B12000" t="s">
        <v>4919</v>
      </c>
      <c r="C12000" t="s">
        <v>1397</v>
      </c>
      <c r="D12000" t="s">
        <v>4549</v>
      </c>
      <c r="E12000">
        <v>9</v>
      </c>
      <c r="F12000" s="8">
        <f>DATE(YEAR(project_c[[#This Row],[order_date]]),MONTH(project_c[[#This Row],[order_date]]),1)</f>
        <v>43831</v>
      </c>
      <c r="G12000" s="1">
        <v>43836</v>
      </c>
      <c r="H12000">
        <v>4</v>
      </c>
      <c r="I12000">
        <v>54.05</v>
      </c>
      <c r="J12000">
        <v>1801.71</v>
      </c>
      <c r="K12000">
        <v>1315.26</v>
      </c>
      <c r="L12000" t="s">
        <v>1398</v>
      </c>
      <c r="M12000" t="s">
        <v>26</v>
      </c>
      <c r="N12000" t="s">
        <v>10</v>
      </c>
      <c r="O12000" t="s">
        <v>423</v>
      </c>
      <c r="P12000" t="s">
        <v>4550</v>
      </c>
      <c r="Q12000" t="s">
        <v>4250</v>
      </c>
      <c r="R12000" t="s">
        <v>4273</v>
      </c>
      <c r="S12000" t="s">
        <v>44</v>
      </c>
    </row>
    <row r="12001" spans="1:19" x14ac:dyDescent="0.35">
      <c r="A12001">
        <v>1868</v>
      </c>
      <c r="B12001" t="s">
        <v>4919</v>
      </c>
      <c r="C12001" t="s">
        <v>1397</v>
      </c>
      <c r="D12001" t="s">
        <v>2936</v>
      </c>
      <c r="E12001">
        <v>2</v>
      </c>
      <c r="F12001" s="8">
        <f>DATE(YEAR(project_c[[#This Row],[order_date]]),MONTH(project_c[[#This Row],[order_date]]),1)</f>
        <v>43831</v>
      </c>
      <c r="G12001" s="1">
        <v>43836</v>
      </c>
      <c r="H12001">
        <v>4</v>
      </c>
      <c r="I12001">
        <v>63.44</v>
      </c>
      <c r="J12001">
        <v>487.98</v>
      </c>
      <c r="K12001">
        <v>361.1</v>
      </c>
      <c r="L12001" t="s">
        <v>1398</v>
      </c>
      <c r="M12001" t="s">
        <v>26</v>
      </c>
      <c r="N12001" t="s">
        <v>10</v>
      </c>
      <c r="O12001" t="s">
        <v>423</v>
      </c>
      <c r="P12001" t="s">
        <v>2937</v>
      </c>
      <c r="Q12001" t="s">
        <v>2522</v>
      </c>
      <c r="R12001" t="s">
        <v>2523</v>
      </c>
      <c r="S12001" t="s">
        <v>44</v>
      </c>
    </row>
    <row r="12002" spans="1:19" x14ac:dyDescent="0.35">
      <c r="A12002">
        <v>1869</v>
      </c>
      <c r="B12002" t="s">
        <v>4919</v>
      </c>
      <c r="C12002" t="s">
        <v>1397</v>
      </c>
      <c r="D12002" t="s">
        <v>2906</v>
      </c>
      <c r="E12002">
        <v>2</v>
      </c>
      <c r="F12002" s="8">
        <f>DATE(YEAR(project_c[[#This Row],[order_date]]),MONTH(project_c[[#This Row],[order_date]]),1)</f>
        <v>43831</v>
      </c>
      <c r="G12002" s="1">
        <v>43836</v>
      </c>
      <c r="H12002">
        <v>4</v>
      </c>
      <c r="I12002">
        <v>0.14000000000000001</v>
      </c>
      <c r="J12002">
        <v>5.48</v>
      </c>
      <c r="K12002">
        <v>5.2</v>
      </c>
      <c r="L12002" t="s">
        <v>1398</v>
      </c>
      <c r="M12002" t="s">
        <v>26</v>
      </c>
      <c r="N12002" t="s">
        <v>10</v>
      </c>
      <c r="O12002" t="s">
        <v>423</v>
      </c>
      <c r="P12002" t="s">
        <v>2907</v>
      </c>
      <c r="Q12002" t="s">
        <v>2522</v>
      </c>
      <c r="R12002" t="s">
        <v>2528</v>
      </c>
      <c r="S12002" t="s">
        <v>44</v>
      </c>
    </row>
    <row r="12003" spans="1:19" x14ac:dyDescent="0.35">
      <c r="A12003">
        <v>1870</v>
      </c>
      <c r="B12003" t="s">
        <v>4919</v>
      </c>
      <c r="C12003" t="s">
        <v>1397</v>
      </c>
      <c r="D12003" t="s">
        <v>2189</v>
      </c>
      <c r="E12003">
        <v>2</v>
      </c>
      <c r="F12003" s="8">
        <f>DATE(YEAR(project_c[[#This Row],[order_date]]),MONTH(project_c[[#This Row],[order_date]]),1)</f>
        <v>43831</v>
      </c>
      <c r="G12003" s="1">
        <v>43836</v>
      </c>
      <c r="H12003">
        <v>4</v>
      </c>
      <c r="I12003">
        <v>43.9</v>
      </c>
      <c r="J12003">
        <v>313.58</v>
      </c>
      <c r="K12003">
        <v>225.78</v>
      </c>
      <c r="L12003" t="s">
        <v>1398</v>
      </c>
      <c r="M12003" t="s">
        <v>26</v>
      </c>
      <c r="N12003" t="s">
        <v>10</v>
      </c>
      <c r="O12003" t="s">
        <v>423</v>
      </c>
      <c r="P12003" t="s">
        <v>2190</v>
      </c>
      <c r="Q12003" t="s">
        <v>1901</v>
      </c>
      <c r="R12003" t="s">
        <v>1902</v>
      </c>
      <c r="S12003" t="s">
        <v>44</v>
      </c>
    </row>
    <row r="12004" spans="1:19" x14ac:dyDescent="0.35">
      <c r="A12004">
        <v>1871</v>
      </c>
      <c r="B12004" t="s">
        <v>4919</v>
      </c>
      <c r="C12004" t="s">
        <v>1397</v>
      </c>
      <c r="D12004" t="s">
        <v>2212</v>
      </c>
      <c r="E12004">
        <v>4</v>
      </c>
      <c r="F12004" s="8">
        <f>DATE(YEAR(project_c[[#This Row],[order_date]]),MONTH(project_c[[#This Row],[order_date]]),1)</f>
        <v>43831</v>
      </c>
      <c r="G12004" s="1">
        <v>43836</v>
      </c>
      <c r="H12004">
        <v>4</v>
      </c>
      <c r="I12004">
        <v>60.48</v>
      </c>
      <c r="J12004">
        <v>755.96</v>
      </c>
      <c r="K12004">
        <v>514.04</v>
      </c>
      <c r="L12004" t="s">
        <v>1398</v>
      </c>
      <c r="M12004" t="s">
        <v>26</v>
      </c>
      <c r="N12004" t="s">
        <v>10</v>
      </c>
      <c r="O12004" t="s">
        <v>423</v>
      </c>
      <c r="P12004" t="s">
        <v>2213</v>
      </c>
      <c r="Q12004" t="s">
        <v>1901</v>
      </c>
      <c r="R12004" t="s">
        <v>1902</v>
      </c>
      <c r="S12004" t="s">
        <v>44</v>
      </c>
    </row>
    <row r="12005" spans="1:19" x14ac:dyDescent="0.35">
      <c r="A12005">
        <v>1872</v>
      </c>
      <c r="B12005" t="s">
        <v>4919</v>
      </c>
      <c r="C12005" t="s">
        <v>1397</v>
      </c>
      <c r="D12005" t="s">
        <v>3518</v>
      </c>
      <c r="E12005">
        <v>4</v>
      </c>
      <c r="F12005" s="8">
        <f>DATE(YEAR(project_c[[#This Row],[order_date]]),MONTH(project_c[[#This Row],[order_date]]),1)</f>
        <v>43831</v>
      </c>
      <c r="G12005" s="1">
        <v>43836</v>
      </c>
      <c r="H12005">
        <v>4</v>
      </c>
      <c r="I12005">
        <v>2.2999999999999998</v>
      </c>
      <c r="J12005">
        <v>24.88</v>
      </c>
      <c r="K12005">
        <v>15.68</v>
      </c>
      <c r="L12005" t="s">
        <v>1398</v>
      </c>
      <c r="M12005" t="s">
        <v>26</v>
      </c>
      <c r="N12005" t="s">
        <v>10</v>
      </c>
      <c r="O12005" t="s">
        <v>423</v>
      </c>
      <c r="P12005" t="s">
        <v>3519</v>
      </c>
      <c r="Q12005" t="s">
        <v>2522</v>
      </c>
      <c r="R12005" t="s">
        <v>2616</v>
      </c>
      <c r="S12005" t="s">
        <v>44</v>
      </c>
    </row>
    <row r="12006" spans="1:19" x14ac:dyDescent="0.35">
      <c r="A12006">
        <v>1873</v>
      </c>
      <c r="B12006" t="s">
        <v>4919</v>
      </c>
      <c r="C12006" t="s">
        <v>1397</v>
      </c>
      <c r="D12006" t="s">
        <v>3424</v>
      </c>
      <c r="E12006">
        <v>1</v>
      </c>
      <c r="F12006" s="8">
        <f>DATE(YEAR(project_c[[#This Row],[order_date]]),MONTH(project_c[[#This Row],[order_date]]),1)</f>
        <v>43831</v>
      </c>
      <c r="G12006" s="1">
        <v>43836</v>
      </c>
      <c r="H12006">
        <v>4</v>
      </c>
      <c r="I12006">
        <v>1.78</v>
      </c>
      <c r="J12006">
        <v>5.23</v>
      </c>
      <c r="K12006">
        <v>3.45</v>
      </c>
      <c r="L12006" t="s">
        <v>1398</v>
      </c>
      <c r="M12006" t="s">
        <v>26</v>
      </c>
      <c r="N12006" t="s">
        <v>10</v>
      </c>
      <c r="O12006" t="s">
        <v>423</v>
      </c>
      <c r="P12006" t="s">
        <v>3425</v>
      </c>
      <c r="Q12006" t="s">
        <v>2522</v>
      </c>
      <c r="R12006" t="s">
        <v>2542</v>
      </c>
      <c r="S12006" t="s">
        <v>44</v>
      </c>
    </row>
    <row r="12007" spans="1:19" x14ac:dyDescent="0.35">
      <c r="A12007">
        <v>2513</v>
      </c>
      <c r="B12007" t="s">
        <v>4919</v>
      </c>
      <c r="C12007" t="s">
        <v>1397</v>
      </c>
      <c r="D12007" t="s">
        <v>3006</v>
      </c>
      <c r="E12007">
        <v>2</v>
      </c>
      <c r="F12007" s="8">
        <f>DATE(YEAR(project_c[[#This Row],[order_date]]),MONTH(project_c[[#This Row],[order_date]]),1)</f>
        <v>44348</v>
      </c>
      <c r="G12007" s="1">
        <v>44366</v>
      </c>
      <c r="H12007">
        <v>4</v>
      </c>
      <c r="I12007">
        <v>0.81</v>
      </c>
      <c r="J12007">
        <v>1.1599999999999999</v>
      </c>
      <c r="K12007">
        <v>-0.46</v>
      </c>
      <c r="L12007" t="s">
        <v>1398</v>
      </c>
      <c r="M12007" t="s">
        <v>26</v>
      </c>
      <c r="N12007" t="s">
        <v>10</v>
      </c>
      <c r="O12007" t="s">
        <v>423</v>
      </c>
      <c r="P12007" t="s">
        <v>3007</v>
      </c>
      <c r="Q12007" t="s">
        <v>2522</v>
      </c>
      <c r="R12007" t="s">
        <v>2523</v>
      </c>
      <c r="S12007" t="s">
        <v>44</v>
      </c>
    </row>
    <row r="12008" spans="1:19" x14ac:dyDescent="0.35">
      <c r="A12008">
        <v>15117</v>
      </c>
      <c r="B12008" t="s">
        <v>4919</v>
      </c>
      <c r="C12008" t="s">
        <v>1397</v>
      </c>
      <c r="D12008" t="s">
        <v>4224</v>
      </c>
      <c r="E12008">
        <v>1</v>
      </c>
      <c r="F12008" s="8">
        <f>DATE(YEAR(project_c[[#This Row],[order_date]]),MONTH(project_c[[#This Row],[order_date]]),1)</f>
        <v>44682</v>
      </c>
      <c r="G12008" s="1">
        <v>44684</v>
      </c>
      <c r="H12008">
        <v>6</v>
      </c>
      <c r="I12008">
        <v>14.14</v>
      </c>
      <c r="J12008">
        <v>19.795999999999999</v>
      </c>
      <c r="K12008">
        <v>5.6559999999999997</v>
      </c>
      <c r="L12008" t="s">
        <v>1398</v>
      </c>
      <c r="M12008" t="s">
        <v>26</v>
      </c>
      <c r="N12008" t="s">
        <v>10</v>
      </c>
      <c r="O12008" t="s">
        <v>423</v>
      </c>
      <c r="P12008" t="s">
        <v>4225</v>
      </c>
      <c r="Q12008" t="s">
        <v>2522</v>
      </c>
      <c r="R12008" t="s">
        <v>2559</v>
      </c>
      <c r="S12008" t="s">
        <v>44</v>
      </c>
    </row>
    <row r="12009" spans="1:19" x14ac:dyDescent="0.35">
      <c r="A12009">
        <v>6644</v>
      </c>
      <c r="B12009" t="s">
        <v>4919</v>
      </c>
      <c r="C12009" t="s">
        <v>1397</v>
      </c>
      <c r="D12009" t="s">
        <v>2378</v>
      </c>
      <c r="E12009">
        <v>2</v>
      </c>
      <c r="F12009" s="8">
        <f>DATE(YEAR(project_c[[#This Row],[order_date]]),MONTH(project_c[[#This Row],[order_date]]),1)</f>
        <v>44713</v>
      </c>
      <c r="G12009" s="1">
        <v>44718</v>
      </c>
      <c r="H12009">
        <v>5</v>
      </c>
      <c r="I12009">
        <v>5.18</v>
      </c>
      <c r="J12009">
        <v>21.56</v>
      </c>
      <c r="K12009">
        <v>11.2</v>
      </c>
      <c r="L12009" t="s">
        <v>1398</v>
      </c>
      <c r="M12009" t="s">
        <v>26</v>
      </c>
      <c r="N12009" t="s">
        <v>10</v>
      </c>
      <c r="O12009" t="s">
        <v>423</v>
      </c>
      <c r="P12009" t="s">
        <v>2379</v>
      </c>
      <c r="Q12009" t="s">
        <v>1901</v>
      </c>
      <c r="R12009" t="s">
        <v>1909</v>
      </c>
      <c r="S12009" t="s">
        <v>44</v>
      </c>
    </row>
    <row r="12010" spans="1:19" x14ac:dyDescent="0.35">
      <c r="A12010">
        <v>6643</v>
      </c>
      <c r="B12010" t="s">
        <v>4919</v>
      </c>
      <c r="C12010" t="s">
        <v>1397</v>
      </c>
      <c r="D12010" t="s">
        <v>2272</v>
      </c>
      <c r="E12010">
        <v>9</v>
      </c>
      <c r="F12010" s="8">
        <f>DATE(YEAR(project_c[[#This Row],[order_date]]),MONTH(project_c[[#This Row],[order_date]]),1)</f>
        <v>44713</v>
      </c>
      <c r="G12010" s="1">
        <v>44718</v>
      </c>
      <c r="H12010">
        <v>5</v>
      </c>
      <c r="I12010">
        <v>67.2</v>
      </c>
      <c r="J12010">
        <v>2419.1280000000002</v>
      </c>
      <c r="K12010">
        <v>1814.328</v>
      </c>
      <c r="L12010" t="s">
        <v>1398</v>
      </c>
      <c r="M12010" t="s">
        <v>26</v>
      </c>
      <c r="N12010" t="s">
        <v>10</v>
      </c>
      <c r="O12010" t="s">
        <v>423</v>
      </c>
      <c r="P12010" t="s">
        <v>2273</v>
      </c>
      <c r="Q12010" t="s">
        <v>1901</v>
      </c>
      <c r="R12010" t="s">
        <v>1902</v>
      </c>
      <c r="S12010" t="s">
        <v>44</v>
      </c>
    </row>
    <row r="12011" spans="1:19" x14ac:dyDescent="0.35">
      <c r="A12011">
        <v>6645</v>
      </c>
      <c r="B12011" t="s">
        <v>4919</v>
      </c>
      <c r="C12011" t="s">
        <v>1397</v>
      </c>
      <c r="D12011" t="s">
        <v>2193</v>
      </c>
      <c r="E12011">
        <v>3</v>
      </c>
      <c r="F12011" s="8">
        <f>DATE(YEAR(project_c[[#This Row],[order_date]]),MONTH(project_c[[#This Row],[order_date]]),1)</f>
        <v>44713</v>
      </c>
      <c r="G12011" s="1">
        <v>44718</v>
      </c>
      <c r="H12011">
        <v>5</v>
      </c>
      <c r="I12011">
        <v>15.92</v>
      </c>
      <c r="J12011">
        <v>382.08</v>
      </c>
      <c r="K12011">
        <v>334.32</v>
      </c>
      <c r="L12011" t="s">
        <v>1398</v>
      </c>
      <c r="M12011" t="s">
        <v>26</v>
      </c>
      <c r="N12011" t="s">
        <v>10</v>
      </c>
      <c r="O12011" t="s">
        <v>423</v>
      </c>
      <c r="P12011" t="s">
        <v>2194</v>
      </c>
      <c r="Q12011" t="s">
        <v>1901</v>
      </c>
      <c r="R12011" t="s">
        <v>1902</v>
      </c>
      <c r="S12011" t="s">
        <v>44</v>
      </c>
    </row>
    <row r="12012" spans="1:19" x14ac:dyDescent="0.35">
      <c r="A12012">
        <v>5749</v>
      </c>
      <c r="B12012" t="s">
        <v>4918</v>
      </c>
      <c r="C12012" t="s">
        <v>1397</v>
      </c>
      <c r="D12012" t="s">
        <v>4495</v>
      </c>
      <c r="E12012">
        <v>6</v>
      </c>
      <c r="F12012" s="8">
        <f>DATE(YEAR(project_c[[#This Row],[order_date]]),MONTH(project_c[[#This Row],[order_date]]),1)</f>
        <v>44621</v>
      </c>
      <c r="G12012" s="1">
        <v>44649</v>
      </c>
      <c r="H12012">
        <v>4</v>
      </c>
      <c r="I12012">
        <v>45.02</v>
      </c>
      <c r="J12012">
        <v>590.89800000000002</v>
      </c>
      <c r="K12012">
        <v>320.77800000000002</v>
      </c>
      <c r="L12012" t="s">
        <v>1398</v>
      </c>
      <c r="M12012" t="s">
        <v>26</v>
      </c>
      <c r="N12012" t="s">
        <v>10</v>
      </c>
      <c r="O12012" t="s">
        <v>423</v>
      </c>
      <c r="P12012" t="s">
        <v>4496</v>
      </c>
      <c r="Q12012" t="s">
        <v>4250</v>
      </c>
      <c r="R12012" t="s">
        <v>4273</v>
      </c>
      <c r="S12012" t="s">
        <v>44</v>
      </c>
    </row>
    <row r="12013" spans="1:19" x14ac:dyDescent="0.35">
      <c r="A12013">
        <v>5750</v>
      </c>
      <c r="B12013" t="s">
        <v>4918</v>
      </c>
      <c r="C12013" t="s">
        <v>1397</v>
      </c>
      <c r="D12013" t="s">
        <v>2097</v>
      </c>
      <c r="E12013">
        <v>8</v>
      </c>
      <c r="F12013" s="8">
        <f>DATE(YEAR(project_c[[#This Row],[order_date]]),MONTH(project_c[[#This Row],[order_date]]),1)</f>
        <v>44621</v>
      </c>
      <c r="G12013" s="1">
        <v>44649</v>
      </c>
      <c r="H12013">
        <v>4</v>
      </c>
      <c r="I12013">
        <v>28.45</v>
      </c>
      <c r="J12013">
        <v>650.17600000000004</v>
      </c>
      <c r="K12013">
        <v>422.57600000000002</v>
      </c>
      <c r="L12013" t="s">
        <v>1398</v>
      </c>
      <c r="M12013" t="s">
        <v>26</v>
      </c>
      <c r="N12013" t="s">
        <v>10</v>
      </c>
      <c r="O12013" t="s">
        <v>423</v>
      </c>
      <c r="P12013" t="s">
        <v>2098</v>
      </c>
      <c r="Q12013" t="s">
        <v>1901</v>
      </c>
      <c r="R12013" t="s">
        <v>1902</v>
      </c>
      <c r="S12013" t="s">
        <v>44</v>
      </c>
    </row>
    <row r="12014" spans="1:19" x14ac:dyDescent="0.35">
      <c r="A12014">
        <v>6225</v>
      </c>
      <c r="B12014" t="s">
        <v>4920</v>
      </c>
      <c r="C12014" t="s">
        <v>1397</v>
      </c>
      <c r="D12014" t="s">
        <v>1957</v>
      </c>
      <c r="E12014">
        <v>3</v>
      </c>
      <c r="F12014" s="8">
        <f>DATE(YEAR(project_c[[#This Row],[order_date]]),MONTH(project_c[[#This Row],[order_date]]),1)</f>
        <v>44652</v>
      </c>
      <c r="G12014" s="1">
        <v>44655</v>
      </c>
      <c r="H12014">
        <v>1</v>
      </c>
      <c r="I12014">
        <v>22</v>
      </c>
      <c r="J12014">
        <v>149.97</v>
      </c>
      <c r="K12014">
        <v>83.97</v>
      </c>
      <c r="L12014" t="s">
        <v>1398</v>
      </c>
      <c r="M12014" t="s">
        <v>26</v>
      </c>
      <c r="N12014" t="s">
        <v>10</v>
      </c>
      <c r="O12014" t="s">
        <v>423</v>
      </c>
      <c r="P12014" t="s">
        <v>1958</v>
      </c>
      <c r="Q12014" t="s">
        <v>1901</v>
      </c>
      <c r="R12014" t="s">
        <v>1902</v>
      </c>
      <c r="S12014" t="s">
        <v>44</v>
      </c>
    </row>
    <row r="12015" spans="1:19" x14ac:dyDescent="0.35">
      <c r="A12015">
        <v>6869</v>
      </c>
      <c r="B12015" t="s">
        <v>4918</v>
      </c>
      <c r="C12015" t="s">
        <v>1397</v>
      </c>
      <c r="D12015" t="s">
        <v>3520</v>
      </c>
      <c r="E12015">
        <v>6</v>
      </c>
      <c r="F12015" s="8">
        <f>DATE(YEAR(project_c[[#This Row],[order_date]]),MONTH(project_c[[#This Row],[order_date]]),1)</f>
        <v>45231</v>
      </c>
      <c r="G12015" s="1">
        <v>45243</v>
      </c>
      <c r="H12015">
        <v>5</v>
      </c>
      <c r="I12015">
        <v>2.86</v>
      </c>
      <c r="J12015">
        <v>7.4640000000000004</v>
      </c>
      <c r="K12015">
        <v>-9.6959999999999997</v>
      </c>
      <c r="L12015" t="s">
        <v>1398</v>
      </c>
      <c r="M12015" t="s">
        <v>26</v>
      </c>
      <c r="N12015" t="s">
        <v>10</v>
      </c>
      <c r="O12015" t="s">
        <v>423</v>
      </c>
      <c r="P12015" t="s">
        <v>3521</v>
      </c>
      <c r="Q12015" t="s">
        <v>2522</v>
      </c>
      <c r="R12015" t="s">
        <v>2531</v>
      </c>
      <c r="S12015" t="s">
        <v>44</v>
      </c>
    </row>
    <row r="12016" spans="1:19" x14ac:dyDescent="0.35">
      <c r="A12016">
        <v>7114</v>
      </c>
      <c r="B12016" t="s">
        <v>4919</v>
      </c>
      <c r="C12016" t="s">
        <v>1397</v>
      </c>
      <c r="D12016" t="s">
        <v>4657</v>
      </c>
      <c r="E12016">
        <v>4</v>
      </c>
      <c r="F12016" s="8">
        <f>DATE(YEAR(project_c[[#This Row],[order_date]]),MONTH(project_c[[#This Row],[order_date]]),1)</f>
        <v>45231</v>
      </c>
      <c r="G12016" s="1">
        <v>45248</v>
      </c>
      <c r="H12016">
        <v>6</v>
      </c>
      <c r="I12016">
        <v>0.79</v>
      </c>
      <c r="J12016">
        <v>19.760000000000002</v>
      </c>
      <c r="K12016">
        <v>16.600000000000001</v>
      </c>
      <c r="L12016" t="s">
        <v>1398</v>
      </c>
      <c r="M12016" t="s">
        <v>26</v>
      </c>
      <c r="N12016" t="s">
        <v>10</v>
      </c>
      <c r="O12016" t="s">
        <v>423</v>
      </c>
      <c r="P12016" t="s">
        <v>4658</v>
      </c>
      <c r="Q12016" t="s">
        <v>4250</v>
      </c>
      <c r="R12016" t="s">
        <v>4251</v>
      </c>
      <c r="S12016" t="s">
        <v>44</v>
      </c>
    </row>
    <row r="12017" spans="1:19" x14ac:dyDescent="0.35">
      <c r="A12017">
        <v>8327</v>
      </c>
      <c r="B12017" t="s">
        <v>4919</v>
      </c>
      <c r="C12017" t="s">
        <v>1397</v>
      </c>
      <c r="D12017" t="s">
        <v>3758</v>
      </c>
      <c r="E12017">
        <v>3</v>
      </c>
      <c r="F12017" s="8">
        <f>DATE(YEAR(project_c[[#This Row],[order_date]]),MONTH(project_c[[#This Row],[order_date]]),1)</f>
        <v>45078</v>
      </c>
      <c r="G12017" s="1">
        <v>45089</v>
      </c>
      <c r="H12017">
        <v>7</v>
      </c>
      <c r="I12017">
        <v>1.73</v>
      </c>
      <c r="J12017">
        <v>27.36</v>
      </c>
      <c r="K12017">
        <v>22.17</v>
      </c>
      <c r="L12017" t="s">
        <v>1398</v>
      </c>
      <c r="M12017" t="s">
        <v>26</v>
      </c>
      <c r="N12017" t="s">
        <v>10</v>
      </c>
      <c r="O12017" t="s">
        <v>423</v>
      </c>
      <c r="P12017" t="s">
        <v>3759</v>
      </c>
      <c r="Q12017" t="s">
        <v>2522</v>
      </c>
      <c r="R12017" t="s">
        <v>2523</v>
      </c>
      <c r="S12017" t="s">
        <v>44</v>
      </c>
    </row>
    <row r="12018" spans="1:19" x14ac:dyDescent="0.35">
      <c r="A12018">
        <v>8328</v>
      </c>
      <c r="B12018" t="s">
        <v>4919</v>
      </c>
      <c r="C12018" t="s">
        <v>1397</v>
      </c>
      <c r="D12018" t="s">
        <v>4465</v>
      </c>
      <c r="E12018">
        <v>3</v>
      </c>
      <c r="F12018" s="8">
        <f>DATE(YEAR(project_c[[#This Row],[order_date]]),MONTH(project_c[[#This Row],[order_date]]),1)</f>
        <v>45078</v>
      </c>
      <c r="G12018" s="1">
        <v>45089</v>
      </c>
      <c r="H12018">
        <v>7</v>
      </c>
      <c r="I12018">
        <v>22.95</v>
      </c>
      <c r="J12018">
        <v>362.34</v>
      </c>
      <c r="K12018">
        <v>293.49</v>
      </c>
      <c r="L12018" t="s">
        <v>1398</v>
      </c>
      <c r="M12018" t="s">
        <v>26</v>
      </c>
      <c r="N12018" t="s">
        <v>10</v>
      </c>
      <c r="O12018" t="s">
        <v>423</v>
      </c>
      <c r="P12018" t="s">
        <v>4466</v>
      </c>
      <c r="Q12018" t="s">
        <v>4250</v>
      </c>
      <c r="R12018" t="s">
        <v>4306</v>
      </c>
      <c r="S12018" t="s">
        <v>44</v>
      </c>
    </row>
    <row r="12019" spans="1:19" x14ac:dyDescent="0.35">
      <c r="A12019">
        <v>8621</v>
      </c>
      <c r="B12019" t="s">
        <v>4919</v>
      </c>
      <c r="C12019" t="s">
        <v>1397</v>
      </c>
      <c r="D12019" t="s">
        <v>4461</v>
      </c>
      <c r="E12019">
        <v>2</v>
      </c>
      <c r="F12019" s="8">
        <f>DATE(YEAR(project_c[[#This Row],[order_date]]),MONTH(project_c[[#This Row],[order_date]]),1)</f>
        <v>45231</v>
      </c>
      <c r="G12019" s="1">
        <v>45240</v>
      </c>
      <c r="H12019">
        <v>7</v>
      </c>
      <c r="I12019">
        <v>61.56</v>
      </c>
      <c r="J12019">
        <v>193.136</v>
      </c>
      <c r="K12019">
        <v>70.016000000000005</v>
      </c>
      <c r="L12019" t="s">
        <v>1398</v>
      </c>
      <c r="M12019" t="s">
        <v>26</v>
      </c>
      <c r="N12019" t="s">
        <v>10</v>
      </c>
      <c r="O12019" t="s">
        <v>423</v>
      </c>
      <c r="P12019" t="s">
        <v>4462</v>
      </c>
      <c r="Q12019" t="s">
        <v>4250</v>
      </c>
      <c r="R12019" t="s">
        <v>4273</v>
      </c>
      <c r="S12019" t="s">
        <v>44</v>
      </c>
    </row>
    <row r="12020" spans="1:19" x14ac:dyDescent="0.35">
      <c r="A12020">
        <v>8907</v>
      </c>
      <c r="B12020" t="s">
        <v>4919</v>
      </c>
      <c r="C12020" t="s">
        <v>1397</v>
      </c>
      <c r="D12020" t="s">
        <v>2727</v>
      </c>
      <c r="E12020">
        <v>1</v>
      </c>
      <c r="F12020" s="8">
        <f>DATE(YEAR(project_c[[#This Row],[order_date]]),MONTH(project_c[[#This Row],[order_date]]),1)</f>
        <v>44986</v>
      </c>
      <c r="G12020" s="1">
        <v>45015</v>
      </c>
      <c r="H12020">
        <v>4</v>
      </c>
      <c r="I12020">
        <v>4.18</v>
      </c>
      <c r="J12020">
        <v>59.76</v>
      </c>
      <c r="K12020">
        <v>55.58</v>
      </c>
      <c r="L12020" t="s">
        <v>1398</v>
      </c>
      <c r="M12020" t="s">
        <v>26</v>
      </c>
      <c r="N12020" t="s">
        <v>10</v>
      </c>
      <c r="O12020" t="s">
        <v>423</v>
      </c>
      <c r="P12020" t="s">
        <v>2728</v>
      </c>
      <c r="Q12020" t="s">
        <v>2522</v>
      </c>
      <c r="R12020" t="s">
        <v>2559</v>
      </c>
      <c r="S12020" t="s">
        <v>44</v>
      </c>
    </row>
    <row r="12021" spans="1:19" x14ac:dyDescent="0.35">
      <c r="A12021">
        <v>1879</v>
      </c>
      <c r="B12021" t="s">
        <v>4919</v>
      </c>
      <c r="C12021" t="s">
        <v>1399</v>
      </c>
      <c r="D12021" t="s">
        <v>3016</v>
      </c>
      <c r="E12021">
        <v>9</v>
      </c>
      <c r="F12021" s="8">
        <f>DATE(YEAR(project_c[[#This Row],[order_date]]),MONTH(project_c[[#This Row],[order_date]]),1)</f>
        <v>44166</v>
      </c>
      <c r="G12021" s="1">
        <v>44170</v>
      </c>
      <c r="H12021">
        <v>5</v>
      </c>
      <c r="I12021">
        <v>1.56</v>
      </c>
      <c r="J12021">
        <v>26.46</v>
      </c>
      <c r="K12021">
        <v>12.42</v>
      </c>
      <c r="L12021" t="s">
        <v>1400</v>
      </c>
      <c r="M12021" t="s">
        <v>9</v>
      </c>
      <c r="N12021" t="s">
        <v>10</v>
      </c>
      <c r="O12021" t="s">
        <v>48</v>
      </c>
      <c r="P12021" t="s">
        <v>3017</v>
      </c>
      <c r="Q12021" t="s">
        <v>2522</v>
      </c>
      <c r="R12021" t="s">
        <v>2528</v>
      </c>
      <c r="S12021" t="s">
        <v>13</v>
      </c>
    </row>
    <row r="12022" spans="1:19" x14ac:dyDescent="0.35">
      <c r="A12022">
        <v>1880</v>
      </c>
      <c r="B12022" t="s">
        <v>4919</v>
      </c>
      <c r="C12022" t="s">
        <v>1399</v>
      </c>
      <c r="D12022" t="s">
        <v>3918</v>
      </c>
      <c r="E12022">
        <v>4</v>
      </c>
      <c r="F12022" s="8">
        <f>DATE(YEAR(project_c[[#This Row],[order_date]]),MONTH(project_c[[#This Row],[order_date]]),1)</f>
        <v>44166</v>
      </c>
      <c r="G12022" s="1">
        <v>44170</v>
      </c>
      <c r="H12022">
        <v>5</v>
      </c>
      <c r="I12022">
        <v>6.02</v>
      </c>
      <c r="J12022">
        <v>49.12</v>
      </c>
      <c r="K12022">
        <v>25.04</v>
      </c>
      <c r="L12022" t="s">
        <v>1400</v>
      </c>
      <c r="M12022" t="s">
        <v>9</v>
      </c>
      <c r="N12022" t="s">
        <v>10</v>
      </c>
      <c r="O12022" t="s">
        <v>48</v>
      </c>
      <c r="P12022" t="s">
        <v>3919</v>
      </c>
      <c r="Q12022" t="s">
        <v>2522</v>
      </c>
      <c r="R12022" t="s">
        <v>2542</v>
      </c>
      <c r="S12022" t="s">
        <v>13</v>
      </c>
    </row>
    <row r="12023" spans="1:19" x14ac:dyDescent="0.35">
      <c r="A12023">
        <v>1881</v>
      </c>
      <c r="B12023" t="s">
        <v>4919</v>
      </c>
      <c r="C12023" t="s">
        <v>1399</v>
      </c>
      <c r="D12023" t="s">
        <v>3362</v>
      </c>
      <c r="E12023">
        <v>3</v>
      </c>
      <c r="F12023" s="8">
        <f>DATE(YEAR(project_c[[#This Row],[order_date]]),MONTH(project_c[[#This Row],[order_date]]),1)</f>
        <v>44166</v>
      </c>
      <c r="G12023" s="1">
        <v>44170</v>
      </c>
      <c r="H12023">
        <v>5</v>
      </c>
      <c r="I12023">
        <v>1.75</v>
      </c>
      <c r="J12023">
        <v>15</v>
      </c>
      <c r="K12023">
        <v>9.75</v>
      </c>
      <c r="L12023" t="s">
        <v>1400</v>
      </c>
      <c r="M12023" t="s">
        <v>9</v>
      </c>
      <c r="N12023" t="s">
        <v>10</v>
      </c>
      <c r="O12023" t="s">
        <v>48</v>
      </c>
      <c r="P12023" t="s">
        <v>3363</v>
      </c>
      <c r="Q12023" t="s">
        <v>2522</v>
      </c>
      <c r="R12023" t="s">
        <v>2616</v>
      </c>
      <c r="S12023" t="s">
        <v>13</v>
      </c>
    </row>
    <row r="12024" spans="1:19" x14ac:dyDescent="0.35">
      <c r="A12024">
        <v>3130</v>
      </c>
      <c r="B12024" t="s">
        <v>4918</v>
      </c>
      <c r="C12024" t="s">
        <v>1399</v>
      </c>
      <c r="D12024" t="s">
        <v>4317</v>
      </c>
      <c r="E12024">
        <v>9</v>
      </c>
      <c r="F12024" s="8">
        <f>DATE(YEAR(project_c[[#This Row],[order_date]]),MONTH(project_c[[#This Row],[order_date]]),1)</f>
        <v>44378</v>
      </c>
      <c r="G12024" s="1">
        <v>44389</v>
      </c>
      <c r="H12024">
        <v>5</v>
      </c>
      <c r="I12024">
        <v>10.41</v>
      </c>
      <c r="J12024">
        <v>345.24</v>
      </c>
      <c r="K12024">
        <v>251.55</v>
      </c>
      <c r="L12024" t="s">
        <v>1400</v>
      </c>
      <c r="M12024" t="s">
        <v>9</v>
      </c>
      <c r="N12024" t="s">
        <v>10</v>
      </c>
      <c r="O12024" t="s">
        <v>48</v>
      </c>
      <c r="P12024" t="s">
        <v>4318</v>
      </c>
      <c r="Q12024" t="s">
        <v>4250</v>
      </c>
      <c r="R12024" t="s">
        <v>4273</v>
      </c>
      <c r="S12024" t="s">
        <v>13</v>
      </c>
    </row>
    <row r="12025" spans="1:19" x14ac:dyDescent="0.35">
      <c r="A12025">
        <v>3131</v>
      </c>
      <c r="B12025" t="s">
        <v>4918</v>
      </c>
      <c r="C12025" t="s">
        <v>1399</v>
      </c>
      <c r="D12025" t="s">
        <v>2029</v>
      </c>
      <c r="E12025">
        <v>2</v>
      </c>
      <c r="F12025" s="8">
        <f>DATE(YEAR(project_c[[#This Row],[order_date]]),MONTH(project_c[[#This Row],[order_date]]),1)</f>
        <v>44378</v>
      </c>
      <c r="G12025" s="1">
        <v>44389</v>
      </c>
      <c r="H12025">
        <v>5</v>
      </c>
      <c r="I12025">
        <v>33.409999999999997</v>
      </c>
      <c r="J12025">
        <v>118.78400000000001</v>
      </c>
      <c r="K12025">
        <v>51.963999999999999</v>
      </c>
      <c r="L12025" t="s">
        <v>1400</v>
      </c>
      <c r="M12025" t="s">
        <v>9</v>
      </c>
      <c r="N12025" t="s">
        <v>10</v>
      </c>
      <c r="O12025" t="s">
        <v>48</v>
      </c>
      <c r="P12025" t="s">
        <v>2030</v>
      </c>
      <c r="Q12025" t="s">
        <v>1901</v>
      </c>
      <c r="R12025" t="s">
        <v>1902</v>
      </c>
      <c r="S12025" t="s">
        <v>13</v>
      </c>
    </row>
    <row r="12026" spans="1:19" x14ac:dyDescent="0.35">
      <c r="A12026">
        <v>3132</v>
      </c>
      <c r="B12026" t="s">
        <v>4918</v>
      </c>
      <c r="C12026" t="s">
        <v>1399</v>
      </c>
      <c r="D12026" t="s">
        <v>2037</v>
      </c>
      <c r="E12026">
        <v>7</v>
      </c>
      <c r="F12026" s="8">
        <f>DATE(YEAR(project_c[[#This Row],[order_date]]),MONTH(project_c[[#This Row],[order_date]]),1)</f>
        <v>44378</v>
      </c>
      <c r="G12026" s="1">
        <v>44389</v>
      </c>
      <c r="H12026">
        <v>5</v>
      </c>
      <c r="I12026">
        <v>11.52</v>
      </c>
      <c r="J12026">
        <v>430.024</v>
      </c>
      <c r="K12026">
        <v>349.38400000000001</v>
      </c>
      <c r="L12026" t="s">
        <v>1400</v>
      </c>
      <c r="M12026" t="s">
        <v>9</v>
      </c>
      <c r="N12026" t="s">
        <v>10</v>
      </c>
      <c r="O12026" t="s">
        <v>48</v>
      </c>
      <c r="P12026" t="s">
        <v>2038</v>
      </c>
      <c r="Q12026" t="s">
        <v>1901</v>
      </c>
      <c r="R12026" t="s">
        <v>1902</v>
      </c>
      <c r="S12026" t="s">
        <v>13</v>
      </c>
    </row>
    <row r="12027" spans="1:19" x14ac:dyDescent="0.35">
      <c r="A12027">
        <v>3133</v>
      </c>
      <c r="B12027" t="s">
        <v>4918</v>
      </c>
      <c r="C12027" t="s">
        <v>1399</v>
      </c>
      <c r="D12027" t="s">
        <v>3162</v>
      </c>
      <c r="E12027">
        <v>2</v>
      </c>
      <c r="F12027" s="8">
        <f>DATE(YEAR(project_c[[#This Row],[order_date]]),MONTH(project_c[[#This Row],[order_date]]),1)</f>
        <v>44378</v>
      </c>
      <c r="G12027" s="1">
        <v>44389</v>
      </c>
      <c r="H12027">
        <v>5</v>
      </c>
      <c r="I12027">
        <v>1.85</v>
      </c>
      <c r="J12027">
        <v>1.544</v>
      </c>
      <c r="K12027">
        <v>-2.1560000000000001</v>
      </c>
      <c r="L12027" t="s">
        <v>1400</v>
      </c>
      <c r="M12027" t="s">
        <v>9</v>
      </c>
      <c r="N12027" t="s">
        <v>10</v>
      </c>
      <c r="O12027" t="s">
        <v>48</v>
      </c>
      <c r="P12027" t="s">
        <v>3163</v>
      </c>
      <c r="Q12027" t="s">
        <v>2522</v>
      </c>
      <c r="R12027" t="s">
        <v>2523</v>
      </c>
      <c r="S12027" t="s">
        <v>13</v>
      </c>
    </row>
    <row r="12028" spans="1:19" x14ac:dyDescent="0.35">
      <c r="A12028">
        <v>3134</v>
      </c>
      <c r="B12028" t="s">
        <v>4918</v>
      </c>
      <c r="C12028" t="s">
        <v>1399</v>
      </c>
      <c r="D12028" t="s">
        <v>2996</v>
      </c>
      <c r="E12028">
        <v>3</v>
      </c>
      <c r="F12028" s="8">
        <f>DATE(YEAR(project_c[[#This Row],[order_date]]),MONTH(project_c[[#This Row],[order_date]]),1)</f>
        <v>44378</v>
      </c>
      <c r="G12028" s="1">
        <v>44389</v>
      </c>
      <c r="H12028">
        <v>5</v>
      </c>
      <c r="I12028">
        <v>1.01</v>
      </c>
      <c r="J12028">
        <v>6.9119999999999999</v>
      </c>
      <c r="K12028">
        <v>3.8820000000000001</v>
      </c>
      <c r="L12028" t="s">
        <v>1400</v>
      </c>
      <c r="M12028" t="s">
        <v>9</v>
      </c>
      <c r="N12028" t="s">
        <v>10</v>
      </c>
      <c r="O12028" t="s">
        <v>48</v>
      </c>
      <c r="P12028" t="s">
        <v>2997</v>
      </c>
      <c r="Q12028" t="s">
        <v>2522</v>
      </c>
      <c r="R12028" t="s">
        <v>2528</v>
      </c>
      <c r="S12028" t="s">
        <v>13</v>
      </c>
    </row>
    <row r="12029" spans="1:19" x14ac:dyDescent="0.35">
      <c r="A12029">
        <v>3135</v>
      </c>
      <c r="B12029" t="s">
        <v>4918</v>
      </c>
      <c r="C12029" t="s">
        <v>1399</v>
      </c>
      <c r="D12029" t="s">
        <v>4781</v>
      </c>
      <c r="E12029">
        <v>1</v>
      </c>
      <c r="F12029" s="8">
        <f>DATE(YEAR(project_c[[#This Row],[order_date]]),MONTH(project_c[[#This Row],[order_date]]),1)</f>
        <v>44378</v>
      </c>
      <c r="G12029" s="1">
        <v>44389</v>
      </c>
      <c r="H12029">
        <v>5</v>
      </c>
      <c r="I12029">
        <v>1.75</v>
      </c>
      <c r="J12029">
        <v>7.76</v>
      </c>
      <c r="K12029">
        <v>6.01</v>
      </c>
      <c r="L12029" t="s">
        <v>1400</v>
      </c>
      <c r="M12029" t="s">
        <v>9</v>
      </c>
      <c r="N12029" t="s">
        <v>10</v>
      </c>
      <c r="O12029" t="s">
        <v>48</v>
      </c>
      <c r="P12029" t="s">
        <v>4782</v>
      </c>
      <c r="Q12029" t="s">
        <v>4250</v>
      </c>
      <c r="R12029" t="s">
        <v>4251</v>
      </c>
      <c r="S12029" t="s">
        <v>13</v>
      </c>
    </row>
    <row r="12030" spans="1:19" x14ac:dyDescent="0.35">
      <c r="A12030">
        <v>3136</v>
      </c>
      <c r="B12030" t="s">
        <v>4918</v>
      </c>
      <c r="C12030" t="s">
        <v>1399</v>
      </c>
      <c r="D12030" t="s">
        <v>2226</v>
      </c>
      <c r="E12030">
        <v>4</v>
      </c>
      <c r="F12030" s="8">
        <f>DATE(YEAR(project_c[[#This Row],[order_date]]),MONTH(project_c[[#This Row],[order_date]]),1)</f>
        <v>44378</v>
      </c>
      <c r="G12030" s="1">
        <v>44389</v>
      </c>
      <c r="H12030">
        <v>5</v>
      </c>
      <c r="I12030">
        <v>28.84</v>
      </c>
      <c r="J12030">
        <v>659.16800000000001</v>
      </c>
      <c r="K12030">
        <v>543.80799999999999</v>
      </c>
      <c r="L12030" t="s">
        <v>1400</v>
      </c>
      <c r="M12030" t="s">
        <v>9</v>
      </c>
      <c r="N12030" t="s">
        <v>10</v>
      </c>
      <c r="O12030" t="s">
        <v>48</v>
      </c>
      <c r="P12030" t="s">
        <v>2227</v>
      </c>
      <c r="Q12030" t="s">
        <v>1901</v>
      </c>
      <c r="R12030" t="s">
        <v>1902</v>
      </c>
      <c r="S12030" t="s">
        <v>13</v>
      </c>
    </row>
    <row r="12031" spans="1:19" x14ac:dyDescent="0.35">
      <c r="A12031">
        <v>6406</v>
      </c>
      <c r="B12031" t="s">
        <v>4919</v>
      </c>
      <c r="C12031" t="s">
        <v>1399</v>
      </c>
      <c r="D12031" t="s">
        <v>4066</v>
      </c>
      <c r="E12031">
        <v>2</v>
      </c>
      <c r="F12031" s="8">
        <f>DATE(YEAR(project_c[[#This Row],[order_date]]),MONTH(project_c[[#This Row],[order_date]]),1)</f>
        <v>44805</v>
      </c>
      <c r="G12031" s="1">
        <v>44806</v>
      </c>
      <c r="H12031">
        <v>6</v>
      </c>
      <c r="I12031">
        <v>1.23</v>
      </c>
      <c r="J12031">
        <v>28.128</v>
      </c>
      <c r="K12031">
        <v>25.667999999999999</v>
      </c>
      <c r="L12031" t="s">
        <v>1400</v>
      </c>
      <c r="M12031" t="s">
        <v>9</v>
      </c>
      <c r="N12031" t="s">
        <v>10</v>
      </c>
      <c r="O12031" t="s">
        <v>48</v>
      </c>
      <c r="P12031" t="s">
        <v>4067</v>
      </c>
      <c r="Q12031" t="s">
        <v>2522</v>
      </c>
      <c r="R12031" t="s">
        <v>2559</v>
      </c>
      <c r="S12031" t="s">
        <v>13</v>
      </c>
    </row>
    <row r="12032" spans="1:19" x14ac:dyDescent="0.35">
      <c r="A12032">
        <v>6405</v>
      </c>
      <c r="B12032" t="s">
        <v>4919</v>
      </c>
      <c r="C12032" t="s">
        <v>1399</v>
      </c>
      <c r="D12032" t="s">
        <v>3670</v>
      </c>
      <c r="E12032">
        <v>5</v>
      </c>
      <c r="F12032" s="8">
        <f>DATE(YEAR(project_c[[#This Row],[order_date]]),MONTH(project_c[[#This Row],[order_date]]),1)</f>
        <v>44805</v>
      </c>
      <c r="G12032" s="1">
        <v>44806</v>
      </c>
      <c r="H12032">
        <v>6</v>
      </c>
      <c r="I12032">
        <v>3.14</v>
      </c>
      <c r="J12032">
        <v>29.24</v>
      </c>
      <c r="K12032">
        <v>13.54</v>
      </c>
      <c r="L12032" t="s">
        <v>1400</v>
      </c>
      <c r="M12032" t="s">
        <v>9</v>
      </c>
      <c r="N12032" t="s">
        <v>10</v>
      </c>
      <c r="O12032" t="s">
        <v>48</v>
      </c>
      <c r="P12032" t="s">
        <v>3671</v>
      </c>
      <c r="Q12032" t="s">
        <v>2522</v>
      </c>
      <c r="R12032" t="s">
        <v>2534</v>
      </c>
      <c r="S12032" t="s">
        <v>13</v>
      </c>
    </row>
    <row r="12033" spans="1:19" x14ac:dyDescent="0.35">
      <c r="A12033">
        <v>5681</v>
      </c>
      <c r="B12033" t="s">
        <v>4918</v>
      </c>
      <c r="C12033" t="s">
        <v>1399</v>
      </c>
      <c r="D12033" t="s">
        <v>3314</v>
      </c>
      <c r="E12033">
        <v>5</v>
      </c>
      <c r="F12033" s="8">
        <f>DATE(YEAR(project_c[[#This Row],[order_date]]),MONTH(project_c[[#This Row],[order_date]]),1)</f>
        <v>44682</v>
      </c>
      <c r="G12033" s="1">
        <v>44710</v>
      </c>
      <c r="H12033">
        <v>3</v>
      </c>
      <c r="I12033">
        <v>0.11</v>
      </c>
      <c r="J12033">
        <v>6.85</v>
      </c>
      <c r="K12033">
        <v>6.3</v>
      </c>
      <c r="L12033" t="s">
        <v>1400</v>
      </c>
      <c r="M12033" t="s">
        <v>9</v>
      </c>
      <c r="N12033" t="s">
        <v>10</v>
      </c>
      <c r="O12033" t="s">
        <v>48</v>
      </c>
      <c r="P12033" t="s">
        <v>3315</v>
      </c>
      <c r="Q12033" t="s">
        <v>2522</v>
      </c>
      <c r="R12033" t="s">
        <v>2523</v>
      </c>
      <c r="S12033" t="s">
        <v>13</v>
      </c>
    </row>
    <row r="12034" spans="1:19" x14ac:dyDescent="0.35">
      <c r="A12034">
        <v>5680</v>
      </c>
      <c r="B12034" t="s">
        <v>4918</v>
      </c>
      <c r="C12034" t="s">
        <v>1399</v>
      </c>
      <c r="D12034" t="s">
        <v>2214</v>
      </c>
      <c r="E12034">
        <v>5</v>
      </c>
      <c r="F12034" s="8">
        <f>DATE(YEAR(project_c[[#This Row],[order_date]]),MONTH(project_c[[#This Row],[order_date]]),1)</f>
        <v>44682</v>
      </c>
      <c r="G12034" s="1">
        <v>44710</v>
      </c>
      <c r="H12034">
        <v>3</v>
      </c>
      <c r="I12034">
        <v>98</v>
      </c>
      <c r="J12034">
        <v>979.95</v>
      </c>
      <c r="K12034">
        <v>489.95</v>
      </c>
      <c r="L12034" t="s">
        <v>1400</v>
      </c>
      <c r="M12034" t="s">
        <v>9</v>
      </c>
      <c r="N12034" t="s">
        <v>10</v>
      </c>
      <c r="O12034" t="s">
        <v>48</v>
      </c>
      <c r="P12034" t="s">
        <v>2215</v>
      </c>
      <c r="Q12034" t="s">
        <v>1901</v>
      </c>
      <c r="R12034" t="s">
        <v>1902</v>
      </c>
      <c r="S12034" t="s">
        <v>13</v>
      </c>
    </row>
    <row r="12035" spans="1:19" x14ac:dyDescent="0.35">
      <c r="A12035">
        <v>7840</v>
      </c>
      <c r="B12035" t="s">
        <v>4920</v>
      </c>
      <c r="C12035" t="s">
        <v>1399</v>
      </c>
      <c r="D12035" t="s">
        <v>3652</v>
      </c>
      <c r="E12035">
        <v>7</v>
      </c>
      <c r="F12035" s="8">
        <f>DATE(YEAR(project_c[[#This Row],[order_date]]),MONTH(project_c[[#This Row],[order_date]]),1)</f>
        <v>45047</v>
      </c>
      <c r="G12035" s="1">
        <v>45068</v>
      </c>
      <c r="H12035">
        <v>3</v>
      </c>
      <c r="I12035">
        <v>0.71</v>
      </c>
      <c r="J12035">
        <v>49.56</v>
      </c>
      <c r="K12035">
        <v>44.59</v>
      </c>
      <c r="L12035" t="s">
        <v>1400</v>
      </c>
      <c r="M12035" t="s">
        <v>9</v>
      </c>
      <c r="N12035" t="s">
        <v>10</v>
      </c>
      <c r="O12035" t="s">
        <v>48</v>
      </c>
      <c r="P12035" t="s">
        <v>3653</v>
      </c>
      <c r="Q12035" t="s">
        <v>2522</v>
      </c>
      <c r="R12035" t="s">
        <v>2528</v>
      </c>
      <c r="S12035" t="s">
        <v>13</v>
      </c>
    </row>
    <row r="12036" spans="1:19" x14ac:dyDescent="0.35">
      <c r="A12036">
        <v>8112</v>
      </c>
      <c r="B12036" t="s">
        <v>4918</v>
      </c>
      <c r="C12036" t="s">
        <v>1399</v>
      </c>
      <c r="D12036" t="s">
        <v>4290</v>
      </c>
      <c r="E12036">
        <v>7</v>
      </c>
      <c r="F12036" s="8">
        <f>DATE(YEAR(project_c[[#This Row],[order_date]]),MONTH(project_c[[#This Row],[order_date]]),1)</f>
        <v>45017</v>
      </c>
      <c r="G12036" s="1">
        <v>45041</v>
      </c>
      <c r="H12036">
        <v>2</v>
      </c>
      <c r="I12036">
        <v>15.31</v>
      </c>
      <c r="J12036">
        <v>275.96100000000001</v>
      </c>
      <c r="K12036">
        <v>168.791</v>
      </c>
      <c r="L12036" t="s">
        <v>1400</v>
      </c>
      <c r="M12036" t="s">
        <v>9</v>
      </c>
      <c r="N12036" t="s">
        <v>10</v>
      </c>
      <c r="O12036" t="s">
        <v>48</v>
      </c>
      <c r="P12036" t="s">
        <v>4291</v>
      </c>
      <c r="Q12036" t="s">
        <v>4250</v>
      </c>
      <c r="R12036" t="s">
        <v>4258</v>
      </c>
      <c r="S12036" t="s">
        <v>13</v>
      </c>
    </row>
    <row r="12037" spans="1:19" x14ac:dyDescent="0.35">
      <c r="A12037">
        <v>8791</v>
      </c>
      <c r="B12037" t="s">
        <v>4918</v>
      </c>
      <c r="C12037" t="s">
        <v>1399</v>
      </c>
      <c r="D12037" t="s">
        <v>2621</v>
      </c>
      <c r="E12037">
        <v>7</v>
      </c>
      <c r="F12037" s="8">
        <f>DATE(YEAR(project_c[[#This Row],[order_date]]),MONTH(project_c[[#This Row],[order_date]]),1)</f>
        <v>45139</v>
      </c>
      <c r="G12037" s="1">
        <v>45169</v>
      </c>
      <c r="H12037">
        <v>4</v>
      </c>
      <c r="I12037">
        <v>4.0999999999999996</v>
      </c>
      <c r="J12037">
        <v>229.54400000000001</v>
      </c>
      <c r="K12037">
        <v>200.84399999999999</v>
      </c>
      <c r="L12037" t="s">
        <v>1400</v>
      </c>
      <c r="M12037" t="s">
        <v>9</v>
      </c>
      <c r="N12037" t="s">
        <v>10</v>
      </c>
      <c r="O12037" t="s">
        <v>48</v>
      </c>
      <c r="P12037" t="s">
        <v>2622</v>
      </c>
      <c r="Q12037" t="s">
        <v>2522</v>
      </c>
      <c r="R12037" t="s">
        <v>2542</v>
      </c>
      <c r="S12037" t="s">
        <v>13</v>
      </c>
    </row>
    <row r="12038" spans="1:19" x14ac:dyDescent="0.35">
      <c r="A12038">
        <v>9607</v>
      </c>
      <c r="B12038" t="s">
        <v>4920</v>
      </c>
      <c r="C12038" t="s">
        <v>1399</v>
      </c>
      <c r="D12038" t="s">
        <v>4292</v>
      </c>
      <c r="E12038">
        <v>3</v>
      </c>
      <c r="F12038" s="8">
        <f>DATE(YEAR(project_c[[#This Row],[order_date]]),MONTH(project_c[[#This Row],[order_date]]),1)</f>
        <v>45108</v>
      </c>
      <c r="G12038" s="1">
        <v>45114</v>
      </c>
      <c r="H12038">
        <v>2</v>
      </c>
      <c r="I12038">
        <v>22.79</v>
      </c>
      <c r="J12038">
        <v>69.765000000000001</v>
      </c>
      <c r="K12038">
        <v>1.395</v>
      </c>
      <c r="L12038" t="s">
        <v>1400</v>
      </c>
      <c r="M12038" t="s">
        <v>9</v>
      </c>
      <c r="N12038" t="s">
        <v>10</v>
      </c>
      <c r="O12038" t="s">
        <v>48</v>
      </c>
      <c r="P12038" t="s">
        <v>4293</v>
      </c>
      <c r="Q12038" t="s">
        <v>4250</v>
      </c>
      <c r="R12038" t="s">
        <v>4258</v>
      </c>
      <c r="S12038" t="s">
        <v>13</v>
      </c>
    </row>
    <row r="12039" spans="1:19" x14ac:dyDescent="0.35">
      <c r="A12039">
        <v>9608</v>
      </c>
      <c r="B12039" t="s">
        <v>4920</v>
      </c>
      <c r="C12039" t="s">
        <v>1399</v>
      </c>
      <c r="D12039" t="s">
        <v>3378</v>
      </c>
      <c r="E12039">
        <v>3</v>
      </c>
      <c r="F12039" s="8">
        <f>DATE(YEAR(project_c[[#This Row],[order_date]]),MONTH(project_c[[#This Row],[order_date]]),1)</f>
        <v>45108</v>
      </c>
      <c r="G12039" s="1">
        <v>45114</v>
      </c>
      <c r="H12039">
        <v>2</v>
      </c>
      <c r="I12039">
        <v>2.4900000000000002</v>
      </c>
      <c r="J12039">
        <v>12.432</v>
      </c>
      <c r="K12039">
        <v>4.9619999999999997</v>
      </c>
      <c r="L12039" t="s">
        <v>1400</v>
      </c>
      <c r="M12039" t="s">
        <v>9</v>
      </c>
      <c r="N12039" t="s">
        <v>10</v>
      </c>
      <c r="O12039" t="s">
        <v>48</v>
      </c>
      <c r="P12039" t="s">
        <v>3379</v>
      </c>
      <c r="Q12039" t="s">
        <v>2522</v>
      </c>
      <c r="R12039" t="s">
        <v>2542</v>
      </c>
      <c r="S12039" t="s">
        <v>13</v>
      </c>
    </row>
    <row r="12040" spans="1:19" x14ac:dyDescent="0.35">
      <c r="A12040">
        <v>9609</v>
      </c>
      <c r="B12040" t="s">
        <v>4920</v>
      </c>
      <c r="C12040" t="s">
        <v>1399</v>
      </c>
      <c r="D12040" t="s">
        <v>2296</v>
      </c>
      <c r="E12040">
        <v>2</v>
      </c>
      <c r="F12040" s="8">
        <f>DATE(YEAR(project_c[[#This Row],[order_date]]),MONTH(project_c[[#This Row],[order_date]]),1)</f>
        <v>45108</v>
      </c>
      <c r="G12040" s="1">
        <v>45114</v>
      </c>
      <c r="H12040">
        <v>2</v>
      </c>
      <c r="I12040">
        <v>155.04</v>
      </c>
      <c r="J12040">
        <v>547.18799999999999</v>
      </c>
      <c r="K12040">
        <v>237.108</v>
      </c>
      <c r="L12040" t="s">
        <v>1400</v>
      </c>
      <c r="M12040" t="s">
        <v>9</v>
      </c>
      <c r="N12040" t="s">
        <v>10</v>
      </c>
      <c r="O12040" t="s">
        <v>48</v>
      </c>
      <c r="P12040" t="s">
        <v>2297</v>
      </c>
      <c r="Q12040" t="s">
        <v>1901</v>
      </c>
      <c r="R12040" t="s">
        <v>1902</v>
      </c>
      <c r="S12040" t="s">
        <v>13</v>
      </c>
    </row>
    <row r="12041" spans="1:19" x14ac:dyDescent="0.35">
      <c r="A12041">
        <v>9610</v>
      </c>
      <c r="B12041" t="s">
        <v>4920</v>
      </c>
      <c r="C12041" t="s">
        <v>1399</v>
      </c>
      <c r="D12041" t="s">
        <v>3274</v>
      </c>
      <c r="E12041">
        <v>3</v>
      </c>
      <c r="F12041" s="8">
        <f>DATE(YEAR(project_c[[#This Row],[order_date]]),MONTH(project_c[[#This Row],[order_date]]),1)</f>
        <v>45108</v>
      </c>
      <c r="G12041" s="1">
        <v>45114</v>
      </c>
      <c r="H12041">
        <v>2</v>
      </c>
      <c r="I12041">
        <v>1.47</v>
      </c>
      <c r="J12041">
        <v>10.704000000000001</v>
      </c>
      <c r="K12041">
        <v>6.2939999999999996</v>
      </c>
      <c r="L12041" t="s">
        <v>1400</v>
      </c>
      <c r="M12041" t="s">
        <v>9</v>
      </c>
      <c r="N12041" t="s">
        <v>10</v>
      </c>
      <c r="O12041" t="s">
        <v>48</v>
      </c>
      <c r="P12041" t="s">
        <v>3275</v>
      </c>
      <c r="Q12041" t="s">
        <v>2522</v>
      </c>
      <c r="R12041" t="s">
        <v>2559</v>
      </c>
      <c r="S12041" t="s">
        <v>13</v>
      </c>
    </row>
    <row r="12042" spans="1:19" x14ac:dyDescent="0.35">
      <c r="A12042">
        <v>9611</v>
      </c>
      <c r="B12042" t="s">
        <v>4920</v>
      </c>
      <c r="C12042" t="s">
        <v>1399</v>
      </c>
      <c r="D12042" t="s">
        <v>2350</v>
      </c>
      <c r="E12042">
        <v>3</v>
      </c>
      <c r="F12042" s="8">
        <f>DATE(YEAR(project_c[[#This Row],[order_date]]),MONTH(project_c[[#This Row],[order_date]]),1)</f>
        <v>45108</v>
      </c>
      <c r="G12042" s="1">
        <v>45114</v>
      </c>
      <c r="H12042">
        <v>2</v>
      </c>
      <c r="I12042">
        <v>1.47</v>
      </c>
      <c r="J12042">
        <v>16.776</v>
      </c>
      <c r="K12042">
        <v>12.366</v>
      </c>
      <c r="L12042" t="s">
        <v>1400</v>
      </c>
      <c r="M12042" t="s">
        <v>9</v>
      </c>
      <c r="N12042" t="s">
        <v>10</v>
      </c>
      <c r="O12042" t="s">
        <v>48</v>
      </c>
      <c r="P12042" t="s">
        <v>2351</v>
      </c>
      <c r="Q12042" t="s">
        <v>1901</v>
      </c>
      <c r="R12042" t="s">
        <v>1909</v>
      </c>
      <c r="S12042" t="s">
        <v>13</v>
      </c>
    </row>
    <row r="12043" spans="1:19" x14ac:dyDescent="0.35">
      <c r="A12043">
        <v>9612</v>
      </c>
      <c r="B12043" t="s">
        <v>4920</v>
      </c>
      <c r="C12043" t="s">
        <v>1399</v>
      </c>
      <c r="D12043" t="s">
        <v>2248</v>
      </c>
      <c r="E12043">
        <v>2</v>
      </c>
      <c r="F12043" s="8">
        <f>DATE(YEAR(project_c[[#This Row],[order_date]]),MONTH(project_c[[#This Row],[order_date]]),1)</f>
        <v>45108</v>
      </c>
      <c r="G12043" s="1">
        <v>45114</v>
      </c>
      <c r="H12043">
        <v>2</v>
      </c>
      <c r="I12043">
        <v>52.79</v>
      </c>
      <c r="J12043">
        <v>422.33600000000001</v>
      </c>
      <c r="K12043">
        <v>316.75599999999997</v>
      </c>
      <c r="L12043" t="s">
        <v>1400</v>
      </c>
      <c r="M12043" t="s">
        <v>9</v>
      </c>
      <c r="N12043" t="s">
        <v>10</v>
      </c>
      <c r="O12043" t="s">
        <v>48</v>
      </c>
      <c r="P12043" t="s">
        <v>2249</v>
      </c>
      <c r="Q12043" t="s">
        <v>1901</v>
      </c>
      <c r="R12043" t="s">
        <v>1909</v>
      </c>
      <c r="S12043" t="s">
        <v>13</v>
      </c>
    </row>
    <row r="12044" spans="1:19" x14ac:dyDescent="0.35">
      <c r="A12044">
        <v>1882</v>
      </c>
      <c r="B12044" t="s">
        <v>4918</v>
      </c>
      <c r="C12044" t="s">
        <v>1401</v>
      </c>
      <c r="D12044" t="s">
        <v>2462</v>
      </c>
      <c r="E12044">
        <v>2</v>
      </c>
      <c r="F12044" s="8">
        <f>DATE(YEAR(project_c[[#This Row],[order_date]]),MONTH(project_c[[#This Row],[order_date]]),1)</f>
        <v>44136</v>
      </c>
      <c r="G12044" s="1">
        <v>44137</v>
      </c>
      <c r="H12044">
        <v>5</v>
      </c>
      <c r="I12044">
        <v>3.36</v>
      </c>
      <c r="J12044">
        <v>41.94</v>
      </c>
      <c r="K12044">
        <v>35.22</v>
      </c>
      <c r="L12044" t="s">
        <v>1402</v>
      </c>
      <c r="M12044" t="s">
        <v>38</v>
      </c>
      <c r="N12044" t="s">
        <v>10</v>
      </c>
      <c r="O12044" t="s">
        <v>84</v>
      </c>
      <c r="P12044" t="s">
        <v>2463</v>
      </c>
      <c r="Q12044" t="s">
        <v>1901</v>
      </c>
      <c r="R12044" t="s">
        <v>1909</v>
      </c>
      <c r="S12044" t="s">
        <v>13</v>
      </c>
    </row>
    <row r="12045" spans="1:19" x14ac:dyDescent="0.35">
      <c r="A12045">
        <v>1883</v>
      </c>
      <c r="B12045" t="s">
        <v>4918</v>
      </c>
      <c r="C12045" t="s">
        <v>1401</v>
      </c>
      <c r="D12045" t="s">
        <v>1975</v>
      </c>
      <c r="E12045">
        <v>1</v>
      </c>
      <c r="F12045" s="8">
        <f>DATE(YEAR(project_c[[#This Row],[order_date]]),MONTH(project_c[[#This Row],[order_date]]),1)</f>
        <v>44136</v>
      </c>
      <c r="G12045" s="1">
        <v>44137</v>
      </c>
      <c r="H12045">
        <v>5</v>
      </c>
      <c r="I12045">
        <v>4.75</v>
      </c>
      <c r="J12045">
        <v>42.231999999999999</v>
      </c>
      <c r="K12045">
        <v>37.481999999999999</v>
      </c>
      <c r="L12045" t="s">
        <v>1402</v>
      </c>
      <c r="M12045" t="s">
        <v>38</v>
      </c>
      <c r="N12045" t="s">
        <v>10</v>
      </c>
      <c r="O12045" t="s">
        <v>84</v>
      </c>
      <c r="P12045" t="s">
        <v>1976</v>
      </c>
      <c r="Q12045" t="s">
        <v>1901</v>
      </c>
      <c r="R12045" t="s">
        <v>1902</v>
      </c>
      <c r="S12045" t="s">
        <v>13</v>
      </c>
    </row>
    <row r="12046" spans="1:19" x14ac:dyDescent="0.35">
      <c r="A12046">
        <v>4252</v>
      </c>
      <c r="B12046" t="s">
        <v>4918</v>
      </c>
      <c r="C12046" t="s">
        <v>1401</v>
      </c>
      <c r="D12046" t="s">
        <v>4122</v>
      </c>
      <c r="E12046">
        <v>7</v>
      </c>
      <c r="F12046" s="8">
        <f>DATE(YEAR(project_c[[#This Row],[order_date]]),MONTH(project_c[[#This Row],[order_date]]),1)</f>
        <v>44743</v>
      </c>
      <c r="G12046" s="1">
        <v>44756</v>
      </c>
      <c r="H12046">
        <v>4</v>
      </c>
      <c r="I12046">
        <v>0.76</v>
      </c>
      <c r="J12046">
        <v>14.07</v>
      </c>
      <c r="K12046">
        <v>8.75</v>
      </c>
      <c r="L12046" t="s">
        <v>1402</v>
      </c>
      <c r="M12046" t="s">
        <v>38</v>
      </c>
      <c r="N12046" t="s">
        <v>10</v>
      </c>
      <c r="O12046" t="s">
        <v>84</v>
      </c>
      <c r="P12046" t="s">
        <v>4123</v>
      </c>
      <c r="Q12046" t="s">
        <v>2522</v>
      </c>
      <c r="R12046" t="s">
        <v>2616</v>
      </c>
      <c r="S12046" t="s">
        <v>13</v>
      </c>
    </row>
    <row r="12047" spans="1:19" x14ac:dyDescent="0.35">
      <c r="A12047">
        <v>4250</v>
      </c>
      <c r="B12047" t="s">
        <v>4918</v>
      </c>
      <c r="C12047" t="s">
        <v>1401</v>
      </c>
      <c r="D12047" t="s">
        <v>3746</v>
      </c>
      <c r="E12047">
        <v>1</v>
      </c>
      <c r="F12047" s="8">
        <f>DATE(YEAR(project_c[[#This Row],[order_date]]),MONTH(project_c[[#This Row],[order_date]]),1)</f>
        <v>44743</v>
      </c>
      <c r="G12047" s="1">
        <v>44756</v>
      </c>
      <c r="H12047">
        <v>4</v>
      </c>
      <c r="I12047">
        <v>1.35</v>
      </c>
      <c r="J12047">
        <v>8.9700000000000006</v>
      </c>
      <c r="K12047">
        <v>7.62</v>
      </c>
      <c r="L12047" t="s">
        <v>1402</v>
      </c>
      <c r="M12047" t="s">
        <v>38</v>
      </c>
      <c r="N12047" t="s">
        <v>10</v>
      </c>
      <c r="O12047" t="s">
        <v>84</v>
      </c>
      <c r="P12047" t="s">
        <v>3747</v>
      </c>
      <c r="Q12047" t="s">
        <v>2522</v>
      </c>
      <c r="R12047" t="s">
        <v>2559</v>
      </c>
      <c r="S12047" t="s">
        <v>13</v>
      </c>
    </row>
    <row r="12048" spans="1:19" x14ac:dyDescent="0.35">
      <c r="A12048">
        <v>4253</v>
      </c>
      <c r="B12048" t="s">
        <v>4918</v>
      </c>
      <c r="C12048" t="s">
        <v>1401</v>
      </c>
      <c r="D12048" t="s">
        <v>3506</v>
      </c>
      <c r="E12048">
        <v>7</v>
      </c>
      <c r="F12048" s="8">
        <f>DATE(YEAR(project_c[[#This Row],[order_date]]),MONTH(project_c[[#This Row],[order_date]]),1)</f>
        <v>44743</v>
      </c>
      <c r="G12048" s="1">
        <v>44756</v>
      </c>
      <c r="H12048">
        <v>4</v>
      </c>
      <c r="I12048">
        <v>1.2</v>
      </c>
      <c r="J12048">
        <v>41.86</v>
      </c>
      <c r="K12048">
        <v>33.46</v>
      </c>
      <c r="L12048" t="s">
        <v>1402</v>
      </c>
      <c r="M12048" t="s">
        <v>38</v>
      </c>
      <c r="N12048" t="s">
        <v>10</v>
      </c>
      <c r="O12048" t="s">
        <v>84</v>
      </c>
      <c r="P12048" t="s">
        <v>3507</v>
      </c>
      <c r="Q12048" t="s">
        <v>2522</v>
      </c>
      <c r="R12048" t="s">
        <v>2528</v>
      </c>
      <c r="S12048" t="s">
        <v>13</v>
      </c>
    </row>
    <row r="12049" spans="1:19" x14ac:dyDescent="0.35">
      <c r="A12049">
        <v>4254</v>
      </c>
      <c r="B12049" t="s">
        <v>4918</v>
      </c>
      <c r="C12049" t="s">
        <v>1401</v>
      </c>
      <c r="D12049" t="s">
        <v>3232</v>
      </c>
      <c r="E12049">
        <v>2</v>
      </c>
      <c r="F12049" s="8">
        <f>DATE(YEAR(project_c[[#This Row],[order_date]]),MONTH(project_c[[#This Row],[order_date]]),1)</f>
        <v>44743</v>
      </c>
      <c r="G12049" s="1">
        <v>44756</v>
      </c>
      <c r="H12049">
        <v>4</v>
      </c>
      <c r="I12049">
        <v>0.68</v>
      </c>
      <c r="J12049">
        <v>6.8319999999999999</v>
      </c>
      <c r="K12049">
        <v>5.4720000000000004</v>
      </c>
      <c r="L12049" t="s">
        <v>1402</v>
      </c>
      <c r="M12049" t="s">
        <v>38</v>
      </c>
      <c r="N12049" t="s">
        <v>10</v>
      </c>
      <c r="O12049" t="s">
        <v>84</v>
      </c>
      <c r="P12049" t="s">
        <v>3233</v>
      </c>
      <c r="Q12049" t="s">
        <v>2522</v>
      </c>
      <c r="R12049" t="s">
        <v>2523</v>
      </c>
      <c r="S12049" t="s">
        <v>13</v>
      </c>
    </row>
    <row r="12050" spans="1:19" x14ac:dyDescent="0.35">
      <c r="A12050">
        <v>4251</v>
      </c>
      <c r="B12050" t="s">
        <v>4918</v>
      </c>
      <c r="C12050" t="s">
        <v>1401</v>
      </c>
      <c r="D12050" t="s">
        <v>3156</v>
      </c>
      <c r="E12050">
        <v>3</v>
      </c>
      <c r="F12050" s="8">
        <f>DATE(YEAR(project_c[[#This Row],[order_date]]),MONTH(project_c[[#This Row],[order_date]]),1)</f>
        <v>44743</v>
      </c>
      <c r="G12050" s="1">
        <v>44756</v>
      </c>
      <c r="H12050">
        <v>4</v>
      </c>
      <c r="I12050">
        <v>1.52</v>
      </c>
      <c r="J12050">
        <v>9.1440000000000001</v>
      </c>
      <c r="K12050">
        <v>4.5839999999999996</v>
      </c>
      <c r="L12050" t="s">
        <v>1402</v>
      </c>
      <c r="M12050" t="s">
        <v>38</v>
      </c>
      <c r="N12050" t="s">
        <v>10</v>
      </c>
      <c r="O12050" t="s">
        <v>84</v>
      </c>
      <c r="P12050" t="s">
        <v>3157</v>
      </c>
      <c r="Q12050" t="s">
        <v>2522</v>
      </c>
      <c r="R12050" t="s">
        <v>2523</v>
      </c>
      <c r="S12050" t="s">
        <v>13</v>
      </c>
    </row>
    <row r="12051" spans="1:19" x14ac:dyDescent="0.35">
      <c r="A12051">
        <v>4255</v>
      </c>
      <c r="B12051" t="s">
        <v>4918</v>
      </c>
      <c r="C12051" t="s">
        <v>1401</v>
      </c>
      <c r="D12051" t="s">
        <v>4537</v>
      </c>
      <c r="E12051">
        <v>4</v>
      </c>
      <c r="F12051" s="8">
        <f>DATE(YEAR(project_c[[#This Row],[order_date]]),MONTH(project_c[[#This Row],[order_date]]),1)</f>
        <v>44743</v>
      </c>
      <c r="G12051" s="1">
        <v>44756</v>
      </c>
      <c r="H12051">
        <v>4</v>
      </c>
      <c r="I12051">
        <v>86.87</v>
      </c>
      <c r="J12051">
        <v>579.13599999999997</v>
      </c>
      <c r="K12051">
        <v>231.65600000000001</v>
      </c>
      <c r="L12051" t="s">
        <v>1402</v>
      </c>
      <c r="M12051" t="s">
        <v>38</v>
      </c>
      <c r="N12051" t="s">
        <v>10</v>
      </c>
      <c r="O12051" t="s">
        <v>84</v>
      </c>
      <c r="P12051" t="s">
        <v>4538</v>
      </c>
      <c r="Q12051" t="s">
        <v>4250</v>
      </c>
      <c r="R12051" t="s">
        <v>4258</v>
      </c>
      <c r="S12051" t="s">
        <v>13</v>
      </c>
    </row>
    <row r="12052" spans="1:19" x14ac:dyDescent="0.35">
      <c r="A12052">
        <v>1884</v>
      </c>
      <c r="B12052" t="s">
        <v>4919</v>
      </c>
      <c r="C12052" t="s">
        <v>1403</v>
      </c>
      <c r="D12052" t="s">
        <v>4817</v>
      </c>
      <c r="E12052">
        <v>3</v>
      </c>
      <c r="F12052" s="8">
        <f>DATE(YEAR(project_c[[#This Row],[order_date]]),MONTH(project_c[[#This Row],[order_date]]),1)</f>
        <v>43831</v>
      </c>
      <c r="G12052" s="1">
        <v>43837</v>
      </c>
      <c r="H12052">
        <v>5</v>
      </c>
      <c r="I12052">
        <v>2.2999999999999998</v>
      </c>
      <c r="J12052">
        <v>30.696000000000002</v>
      </c>
      <c r="K12052">
        <v>23.795999999999999</v>
      </c>
      <c r="L12052" t="s">
        <v>1404</v>
      </c>
      <c r="M12052" t="s">
        <v>9</v>
      </c>
      <c r="N12052" t="s">
        <v>10</v>
      </c>
      <c r="O12052" t="s">
        <v>28</v>
      </c>
      <c r="P12052" t="s">
        <v>4818</v>
      </c>
      <c r="Q12052" t="s">
        <v>4250</v>
      </c>
      <c r="R12052" t="s">
        <v>4251</v>
      </c>
      <c r="S12052" t="s">
        <v>18</v>
      </c>
    </row>
    <row r="12053" spans="1:19" x14ac:dyDescent="0.35">
      <c r="A12053">
        <v>1885</v>
      </c>
      <c r="B12053" t="s">
        <v>4919</v>
      </c>
      <c r="C12053" t="s">
        <v>1403</v>
      </c>
      <c r="D12053" t="s">
        <v>3484</v>
      </c>
      <c r="E12053">
        <v>7</v>
      </c>
      <c r="F12053" s="8">
        <f>DATE(YEAR(project_c[[#This Row],[order_date]]),MONTH(project_c[[#This Row],[order_date]]),1)</f>
        <v>43831</v>
      </c>
      <c r="G12053" s="1">
        <v>43837</v>
      </c>
      <c r="H12053">
        <v>5</v>
      </c>
      <c r="I12053">
        <v>0.13</v>
      </c>
      <c r="J12053">
        <v>2.0859999999999999</v>
      </c>
      <c r="K12053">
        <v>1.1759999999999999</v>
      </c>
      <c r="L12053" t="s">
        <v>1404</v>
      </c>
      <c r="M12053" t="s">
        <v>9</v>
      </c>
      <c r="N12053" t="s">
        <v>10</v>
      </c>
      <c r="O12053" t="s">
        <v>28</v>
      </c>
      <c r="P12053" t="s">
        <v>3485</v>
      </c>
      <c r="Q12053" t="s">
        <v>2522</v>
      </c>
      <c r="R12053" t="s">
        <v>2523</v>
      </c>
      <c r="S12053" t="s">
        <v>18</v>
      </c>
    </row>
    <row r="12054" spans="1:19" x14ac:dyDescent="0.35">
      <c r="A12054">
        <v>2690</v>
      </c>
      <c r="B12054" t="s">
        <v>4918</v>
      </c>
      <c r="C12054" t="s">
        <v>1403</v>
      </c>
      <c r="D12054" t="s">
        <v>4473</v>
      </c>
      <c r="E12054">
        <v>7</v>
      </c>
      <c r="F12054" s="8">
        <f>DATE(YEAR(project_c[[#This Row],[order_date]]),MONTH(project_c[[#This Row],[order_date]]),1)</f>
        <v>44317</v>
      </c>
      <c r="G12054" s="1">
        <v>44340</v>
      </c>
      <c r="H12054">
        <v>2</v>
      </c>
      <c r="I12054">
        <v>23.37</v>
      </c>
      <c r="J12054">
        <v>602.65099999999995</v>
      </c>
      <c r="K12054">
        <v>439.06099999999998</v>
      </c>
      <c r="L12054" t="s">
        <v>1404</v>
      </c>
      <c r="M12054" t="s">
        <v>9</v>
      </c>
      <c r="N12054" t="s">
        <v>10</v>
      </c>
      <c r="O12054" t="s">
        <v>28</v>
      </c>
      <c r="P12054" t="s">
        <v>4474</v>
      </c>
      <c r="Q12054" t="s">
        <v>4250</v>
      </c>
      <c r="R12054" t="s">
        <v>4273</v>
      </c>
      <c r="S12054" t="s">
        <v>18</v>
      </c>
    </row>
    <row r="12055" spans="1:19" x14ac:dyDescent="0.35">
      <c r="A12055">
        <v>2691</v>
      </c>
      <c r="B12055" t="s">
        <v>4918</v>
      </c>
      <c r="C12055" t="s">
        <v>1403</v>
      </c>
      <c r="D12055" t="s">
        <v>3198</v>
      </c>
      <c r="E12055">
        <v>6</v>
      </c>
      <c r="F12055" s="8">
        <f>DATE(YEAR(project_c[[#This Row],[order_date]]),MONTH(project_c[[#This Row],[order_date]]),1)</f>
        <v>44317</v>
      </c>
      <c r="G12055" s="1">
        <v>44340</v>
      </c>
      <c r="H12055">
        <v>2</v>
      </c>
      <c r="I12055">
        <v>0.51</v>
      </c>
      <c r="J12055">
        <v>1.536</v>
      </c>
      <c r="K12055">
        <v>-1.524</v>
      </c>
      <c r="L12055" t="s">
        <v>1404</v>
      </c>
      <c r="M12055" t="s">
        <v>9</v>
      </c>
      <c r="N12055" t="s">
        <v>10</v>
      </c>
      <c r="O12055" t="s">
        <v>28</v>
      </c>
      <c r="P12055" t="s">
        <v>3199</v>
      </c>
      <c r="Q12055" t="s">
        <v>2522</v>
      </c>
      <c r="R12055" t="s">
        <v>2523</v>
      </c>
      <c r="S12055" t="s">
        <v>18</v>
      </c>
    </row>
    <row r="12056" spans="1:19" x14ac:dyDescent="0.35">
      <c r="A12056">
        <v>5578</v>
      </c>
      <c r="B12056" t="s">
        <v>4919</v>
      </c>
      <c r="C12056" t="s">
        <v>1403</v>
      </c>
      <c r="D12056" t="s">
        <v>4104</v>
      </c>
      <c r="E12056">
        <v>3</v>
      </c>
      <c r="F12056" s="8">
        <f>DATE(YEAR(project_c[[#This Row],[order_date]]),MONTH(project_c[[#This Row],[order_date]]),1)</f>
        <v>44562</v>
      </c>
      <c r="G12056" s="1">
        <v>44569</v>
      </c>
      <c r="H12056">
        <v>5</v>
      </c>
      <c r="I12056">
        <v>1.39</v>
      </c>
      <c r="J12056">
        <v>47.616</v>
      </c>
      <c r="K12056">
        <v>43.445999999999998</v>
      </c>
      <c r="L12056" t="s">
        <v>1404</v>
      </c>
      <c r="M12056" t="s">
        <v>9</v>
      </c>
      <c r="N12056" t="s">
        <v>10</v>
      </c>
      <c r="O12056" t="s">
        <v>28</v>
      </c>
      <c r="P12056" t="s">
        <v>4105</v>
      </c>
      <c r="Q12056" t="s">
        <v>2522</v>
      </c>
      <c r="R12056" t="s">
        <v>2528</v>
      </c>
      <c r="S12056" t="s">
        <v>18</v>
      </c>
    </row>
    <row r="12057" spans="1:19" x14ac:dyDescent="0.35">
      <c r="A12057">
        <v>5579</v>
      </c>
      <c r="B12057" t="s">
        <v>4919</v>
      </c>
      <c r="C12057" t="s">
        <v>1403</v>
      </c>
      <c r="D12057" t="s">
        <v>1930</v>
      </c>
      <c r="E12057">
        <v>2</v>
      </c>
      <c r="F12057" s="8">
        <f>DATE(YEAR(project_c[[#This Row],[order_date]]),MONTH(project_c[[#This Row],[order_date]]),1)</f>
        <v>44562</v>
      </c>
      <c r="G12057" s="1">
        <v>44569</v>
      </c>
      <c r="H12057">
        <v>5</v>
      </c>
      <c r="I12057">
        <v>6.53</v>
      </c>
      <c r="J12057">
        <v>65.263999999999996</v>
      </c>
      <c r="K12057">
        <v>52.204000000000001</v>
      </c>
      <c r="L12057" t="s">
        <v>1404</v>
      </c>
      <c r="M12057" t="s">
        <v>9</v>
      </c>
      <c r="N12057" t="s">
        <v>10</v>
      </c>
      <c r="O12057" t="s">
        <v>28</v>
      </c>
      <c r="P12057" t="s">
        <v>1931</v>
      </c>
      <c r="Q12057" t="s">
        <v>1901</v>
      </c>
      <c r="R12057" t="s">
        <v>1902</v>
      </c>
      <c r="S12057" t="s">
        <v>18</v>
      </c>
    </row>
    <row r="12058" spans="1:19" x14ac:dyDescent="0.35">
      <c r="A12058">
        <v>15155</v>
      </c>
      <c r="B12058" t="s">
        <v>4919</v>
      </c>
      <c r="C12058" t="s">
        <v>1403</v>
      </c>
      <c r="D12058" t="s">
        <v>4865</v>
      </c>
      <c r="E12058">
        <v>1</v>
      </c>
      <c r="F12058" s="8">
        <f>DATE(YEAR(project_c[[#This Row],[order_date]]),MONTH(project_c[[#This Row],[order_date]]),1)</f>
        <v>44652</v>
      </c>
      <c r="G12058" s="1">
        <v>44662</v>
      </c>
      <c r="H12058">
        <v>1</v>
      </c>
      <c r="I12058">
        <v>399</v>
      </c>
      <c r="J12058">
        <v>419.3</v>
      </c>
      <c r="K12058">
        <v>20.3</v>
      </c>
      <c r="L12058" t="s">
        <v>1404</v>
      </c>
      <c r="M12058" t="s">
        <v>9</v>
      </c>
      <c r="N12058" t="s">
        <v>10</v>
      </c>
      <c r="O12058" t="s">
        <v>28</v>
      </c>
      <c r="P12058" t="s">
        <v>4866</v>
      </c>
      <c r="Q12058" t="s">
        <v>4841</v>
      </c>
      <c r="R12058" t="s">
        <v>4845</v>
      </c>
      <c r="S12058" t="s">
        <v>18</v>
      </c>
    </row>
    <row r="12059" spans="1:19" x14ac:dyDescent="0.35">
      <c r="A12059">
        <v>7365</v>
      </c>
      <c r="B12059" t="s">
        <v>4919</v>
      </c>
      <c r="C12059" t="s">
        <v>1403</v>
      </c>
      <c r="D12059" t="s">
        <v>4304</v>
      </c>
      <c r="E12059">
        <v>3</v>
      </c>
      <c r="F12059" s="8">
        <f>DATE(YEAR(project_c[[#This Row],[order_date]]),MONTH(project_c[[#This Row],[order_date]]),1)</f>
        <v>45047</v>
      </c>
      <c r="G12059" s="1">
        <v>45069</v>
      </c>
      <c r="H12059">
        <v>6</v>
      </c>
      <c r="I12059">
        <v>21.48</v>
      </c>
      <c r="J12059">
        <v>119.904</v>
      </c>
      <c r="K12059">
        <v>55.463999999999999</v>
      </c>
      <c r="L12059" t="s">
        <v>1404</v>
      </c>
      <c r="M12059" t="s">
        <v>9</v>
      </c>
      <c r="N12059" t="s">
        <v>10</v>
      </c>
      <c r="O12059" t="s">
        <v>28</v>
      </c>
      <c r="P12059" t="s">
        <v>4305</v>
      </c>
      <c r="Q12059" t="s">
        <v>4250</v>
      </c>
      <c r="R12059" t="s">
        <v>4306</v>
      </c>
      <c r="S12059" t="s">
        <v>18</v>
      </c>
    </row>
    <row r="12060" spans="1:19" x14ac:dyDescent="0.35">
      <c r="A12060">
        <v>1887</v>
      </c>
      <c r="B12060" t="s">
        <v>4920</v>
      </c>
      <c r="C12060" t="s">
        <v>1405</v>
      </c>
      <c r="D12060" t="s">
        <v>4856</v>
      </c>
      <c r="E12060">
        <v>6</v>
      </c>
      <c r="F12060" s="8">
        <f>DATE(YEAR(project_c[[#This Row],[order_date]]),MONTH(project_c[[#This Row],[order_date]]),1)</f>
        <v>44166</v>
      </c>
      <c r="G12060" s="1">
        <v>44170</v>
      </c>
      <c r="H12060">
        <v>2</v>
      </c>
      <c r="I12060">
        <v>249</v>
      </c>
      <c r="J12060">
        <v>2394</v>
      </c>
      <c r="K12060">
        <v>900</v>
      </c>
      <c r="L12060" t="s">
        <v>1406</v>
      </c>
      <c r="M12060" t="s">
        <v>9</v>
      </c>
      <c r="N12060" t="s">
        <v>10</v>
      </c>
      <c r="O12060" t="s">
        <v>48</v>
      </c>
      <c r="P12060" t="s">
        <v>4857</v>
      </c>
      <c r="Q12060" t="s">
        <v>4841</v>
      </c>
      <c r="R12060" t="s">
        <v>4842</v>
      </c>
      <c r="S12060" t="s">
        <v>13</v>
      </c>
    </row>
    <row r="12061" spans="1:19" x14ac:dyDescent="0.35">
      <c r="A12061">
        <v>2023</v>
      </c>
      <c r="B12061" t="s">
        <v>4920</v>
      </c>
      <c r="C12061" t="s">
        <v>1405</v>
      </c>
      <c r="D12061" t="s">
        <v>2934</v>
      </c>
      <c r="E12061">
        <v>2</v>
      </c>
      <c r="F12061" s="8">
        <f>DATE(YEAR(project_c[[#This Row],[order_date]]),MONTH(project_c[[#This Row],[order_date]]),1)</f>
        <v>44531</v>
      </c>
      <c r="G12061" s="1">
        <v>44554</v>
      </c>
      <c r="H12061">
        <v>3</v>
      </c>
      <c r="I12061">
        <v>0.28000000000000003</v>
      </c>
      <c r="J12061">
        <v>4.4640000000000004</v>
      </c>
      <c r="K12061">
        <v>3.9039999999999999</v>
      </c>
      <c r="L12061" t="s">
        <v>1406</v>
      </c>
      <c r="M12061" t="s">
        <v>9</v>
      </c>
      <c r="N12061" t="s">
        <v>10</v>
      </c>
      <c r="O12061" t="s">
        <v>48</v>
      </c>
      <c r="P12061" t="s">
        <v>2935</v>
      </c>
      <c r="Q12061" t="s">
        <v>2522</v>
      </c>
      <c r="R12061" t="s">
        <v>2616</v>
      </c>
      <c r="S12061" t="s">
        <v>13</v>
      </c>
    </row>
    <row r="12062" spans="1:19" x14ac:dyDescent="0.35">
      <c r="A12062">
        <v>2024</v>
      </c>
      <c r="B12062" t="s">
        <v>4920</v>
      </c>
      <c r="C12062" t="s">
        <v>1405</v>
      </c>
      <c r="D12062" t="s">
        <v>3152</v>
      </c>
      <c r="E12062">
        <v>6</v>
      </c>
      <c r="F12062" s="8">
        <f>DATE(YEAR(project_c[[#This Row],[order_date]]),MONTH(project_c[[#This Row],[order_date]]),1)</f>
        <v>44531</v>
      </c>
      <c r="G12062" s="1">
        <v>44554</v>
      </c>
      <c r="H12062">
        <v>3</v>
      </c>
      <c r="I12062">
        <v>1.97</v>
      </c>
      <c r="J12062">
        <v>18.143999999999998</v>
      </c>
      <c r="K12062">
        <v>6.3239999999999998</v>
      </c>
      <c r="L12062" t="s">
        <v>1406</v>
      </c>
      <c r="M12062" t="s">
        <v>9</v>
      </c>
      <c r="N12062" t="s">
        <v>10</v>
      </c>
      <c r="O12062" t="s">
        <v>48</v>
      </c>
      <c r="P12062" t="s">
        <v>3153</v>
      </c>
      <c r="Q12062" t="s">
        <v>2522</v>
      </c>
      <c r="R12062" t="s">
        <v>2542</v>
      </c>
      <c r="S12062" t="s">
        <v>13</v>
      </c>
    </row>
    <row r="12063" spans="1:19" x14ac:dyDescent="0.35">
      <c r="A12063">
        <v>2025</v>
      </c>
      <c r="B12063" t="s">
        <v>4920</v>
      </c>
      <c r="C12063" t="s">
        <v>1405</v>
      </c>
      <c r="D12063" t="s">
        <v>3952</v>
      </c>
      <c r="E12063">
        <v>4</v>
      </c>
      <c r="F12063" s="8">
        <f>DATE(YEAR(project_c[[#This Row],[order_date]]),MONTH(project_c[[#This Row],[order_date]]),1)</f>
        <v>44531</v>
      </c>
      <c r="G12063" s="1">
        <v>44554</v>
      </c>
      <c r="H12063">
        <v>3</v>
      </c>
      <c r="I12063">
        <v>5.14</v>
      </c>
      <c r="J12063">
        <v>15.816000000000001</v>
      </c>
      <c r="K12063">
        <v>-4.7439999999999998</v>
      </c>
      <c r="L12063" t="s">
        <v>1406</v>
      </c>
      <c r="M12063" t="s">
        <v>9</v>
      </c>
      <c r="N12063" t="s">
        <v>10</v>
      </c>
      <c r="O12063" t="s">
        <v>48</v>
      </c>
      <c r="P12063" t="s">
        <v>3953</v>
      </c>
      <c r="Q12063" t="s">
        <v>2522</v>
      </c>
      <c r="R12063" t="s">
        <v>2523</v>
      </c>
      <c r="S12063" t="s">
        <v>13</v>
      </c>
    </row>
    <row r="12064" spans="1:19" x14ac:dyDescent="0.35">
      <c r="A12064">
        <v>2027</v>
      </c>
      <c r="B12064" t="s">
        <v>4920</v>
      </c>
      <c r="C12064" t="s">
        <v>1405</v>
      </c>
      <c r="D12064" t="s">
        <v>2264</v>
      </c>
      <c r="E12064">
        <v>4</v>
      </c>
      <c r="F12064" s="8">
        <f>DATE(YEAR(project_c[[#This Row],[order_date]]),MONTH(project_c[[#This Row],[order_date]]),1)</f>
        <v>44531</v>
      </c>
      <c r="G12064" s="1">
        <v>44554</v>
      </c>
      <c r="H12064">
        <v>3</v>
      </c>
      <c r="I12064">
        <v>64</v>
      </c>
      <c r="J12064">
        <v>383.988</v>
      </c>
      <c r="K12064">
        <v>127.988</v>
      </c>
      <c r="L12064" t="s">
        <v>1406</v>
      </c>
      <c r="M12064" t="s">
        <v>9</v>
      </c>
      <c r="N12064" t="s">
        <v>10</v>
      </c>
      <c r="O12064" t="s">
        <v>48</v>
      </c>
      <c r="P12064" t="s">
        <v>2265</v>
      </c>
      <c r="Q12064" t="s">
        <v>1901</v>
      </c>
      <c r="R12064" t="s">
        <v>1938</v>
      </c>
      <c r="S12064" t="s">
        <v>13</v>
      </c>
    </row>
    <row r="12065" spans="1:19" x14ac:dyDescent="0.35">
      <c r="A12065">
        <v>2028</v>
      </c>
      <c r="B12065" t="s">
        <v>4920</v>
      </c>
      <c r="C12065" t="s">
        <v>1405</v>
      </c>
      <c r="D12065" t="s">
        <v>3970</v>
      </c>
      <c r="E12065">
        <v>2</v>
      </c>
      <c r="F12065" s="8">
        <f>DATE(YEAR(project_c[[#This Row],[order_date]]),MONTH(project_c[[#This Row],[order_date]]),1)</f>
        <v>44531</v>
      </c>
      <c r="G12065" s="1">
        <v>44554</v>
      </c>
      <c r="H12065">
        <v>3</v>
      </c>
      <c r="I12065">
        <v>4.75</v>
      </c>
      <c r="J12065">
        <v>21.728000000000002</v>
      </c>
      <c r="K12065">
        <v>12.228</v>
      </c>
      <c r="L12065" t="s">
        <v>1406</v>
      </c>
      <c r="M12065" t="s">
        <v>9</v>
      </c>
      <c r="N12065" t="s">
        <v>10</v>
      </c>
      <c r="O12065" t="s">
        <v>48</v>
      </c>
      <c r="P12065" t="s">
        <v>3971</v>
      </c>
      <c r="Q12065" t="s">
        <v>2522</v>
      </c>
      <c r="R12065" t="s">
        <v>2528</v>
      </c>
      <c r="S12065" t="s">
        <v>13</v>
      </c>
    </row>
    <row r="12066" spans="1:19" x14ac:dyDescent="0.35">
      <c r="A12066">
        <v>3141</v>
      </c>
      <c r="B12066" t="s">
        <v>4919</v>
      </c>
      <c r="C12066" t="s">
        <v>1405</v>
      </c>
      <c r="D12066" t="s">
        <v>2350</v>
      </c>
      <c r="E12066">
        <v>4</v>
      </c>
      <c r="F12066" s="8">
        <f>DATE(YEAR(project_c[[#This Row],[order_date]]),MONTH(project_c[[#This Row],[order_date]]),1)</f>
        <v>44531</v>
      </c>
      <c r="G12066" s="1">
        <v>44542</v>
      </c>
      <c r="H12066">
        <v>4</v>
      </c>
      <c r="I12066">
        <v>1.47</v>
      </c>
      <c r="J12066">
        <v>22.367999999999999</v>
      </c>
      <c r="K12066">
        <v>16.488</v>
      </c>
      <c r="L12066" t="s">
        <v>1406</v>
      </c>
      <c r="M12066" t="s">
        <v>9</v>
      </c>
      <c r="N12066" t="s">
        <v>10</v>
      </c>
      <c r="O12066" t="s">
        <v>48</v>
      </c>
      <c r="P12066" t="s">
        <v>2351</v>
      </c>
      <c r="Q12066" t="s">
        <v>1901</v>
      </c>
      <c r="R12066" t="s">
        <v>1909</v>
      </c>
      <c r="S12066" t="s">
        <v>13</v>
      </c>
    </row>
    <row r="12067" spans="1:19" x14ac:dyDescent="0.35">
      <c r="A12067">
        <v>1888</v>
      </c>
      <c r="B12067" t="s">
        <v>4919</v>
      </c>
      <c r="C12067" t="s">
        <v>1407</v>
      </c>
      <c r="D12067" t="s">
        <v>4136</v>
      </c>
      <c r="E12067">
        <v>2</v>
      </c>
      <c r="F12067" s="8">
        <f>DATE(YEAR(project_c[[#This Row],[order_date]]),MONTH(project_c[[#This Row],[order_date]]),1)</f>
        <v>44166</v>
      </c>
      <c r="G12067" s="1">
        <v>44171</v>
      </c>
      <c r="H12067">
        <v>5</v>
      </c>
      <c r="I12067">
        <v>3.59</v>
      </c>
      <c r="J12067">
        <v>33.76</v>
      </c>
      <c r="K12067">
        <v>26.58</v>
      </c>
      <c r="L12067" t="s">
        <v>1408</v>
      </c>
      <c r="M12067" t="s">
        <v>9</v>
      </c>
      <c r="N12067" t="s">
        <v>10</v>
      </c>
      <c r="O12067" t="s">
        <v>244</v>
      </c>
      <c r="P12067" t="s">
        <v>4137</v>
      </c>
      <c r="Q12067" t="s">
        <v>2522</v>
      </c>
      <c r="R12067" t="s">
        <v>2542</v>
      </c>
      <c r="S12067" t="s">
        <v>44</v>
      </c>
    </row>
    <row r="12068" spans="1:19" x14ac:dyDescent="0.35">
      <c r="A12068">
        <v>1977</v>
      </c>
      <c r="B12068" t="s">
        <v>4917</v>
      </c>
      <c r="C12068" t="s">
        <v>1407</v>
      </c>
      <c r="D12068" t="s">
        <v>4837</v>
      </c>
      <c r="E12068">
        <v>5</v>
      </c>
      <c r="F12068" s="8">
        <f>DATE(YEAR(project_c[[#This Row],[order_date]]),MONTH(project_c[[#This Row],[order_date]]),1)</f>
        <v>44136</v>
      </c>
      <c r="G12068" s="1">
        <v>44140</v>
      </c>
      <c r="H12068">
        <v>0</v>
      </c>
      <c r="I12068">
        <v>1.5</v>
      </c>
      <c r="J12068">
        <v>149.9</v>
      </c>
      <c r="K12068">
        <v>142.4</v>
      </c>
      <c r="L12068" t="s">
        <v>1408</v>
      </c>
      <c r="M12068" t="s">
        <v>9</v>
      </c>
      <c r="N12068" t="s">
        <v>10</v>
      </c>
      <c r="O12068" t="s">
        <v>244</v>
      </c>
      <c r="P12068" t="s">
        <v>4838</v>
      </c>
      <c r="Q12068" t="s">
        <v>4250</v>
      </c>
      <c r="R12068" t="s">
        <v>4273</v>
      </c>
      <c r="S12068" t="s">
        <v>44</v>
      </c>
    </row>
    <row r="12069" spans="1:19" x14ac:dyDescent="0.35">
      <c r="A12069">
        <v>2841</v>
      </c>
      <c r="B12069" t="s">
        <v>4919</v>
      </c>
      <c r="C12069" t="s">
        <v>1407</v>
      </c>
      <c r="D12069" t="s">
        <v>2930</v>
      </c>
      <c r="E12069">
        <v>6</v>
      </c>
      <c r="F12069" s="8">
        <f>DATE(YEAR(project_c[[#This Row],[order_date]]),MONTH(project_c[[#This Row],[order_date]]),1)</f>
        <v>44440</v>
      </c>
      <c r="G12069" s="1">
        <v>44459</v>
      </c>
      <c r="H12069">
        <v>4</v>
      </c>
      <c r="I12069">
        <v>45.66</v>
      </c>
      <c r="J12069">
        <v>410.92200000000003</v>
      </c>
      <c r="K12069">
        <v>136.96199999999999</v>
      </c>
      <c r="L12069" t="s">
        <v>1408</v>
      </c>
      <c r="M12069" t="s">
        <v>9</v>
      </c>
      <c r="N12069" t="s">
        <v>10</v>
      </c>
      <c r="O12069" t="s">
        <v>244</v>
      </c>
      <c r="P12069" t="s">
        <v>2931</v>
      </c>
      <c r="Q12069" t="s">
        <v>2522</v>
      </c>
      <c r="R12069" t="s">
        <v>2523</v>
      </c>
      <c r="S12069" t="s">
        <v>44</v>
      </c>
    </row>
    <row r="12070" spans="1:19" x14ac:dyDescent="0.35">
      <c r="A12070">
        <v>2842</v>
      </c>
      <c r="B12070" t="s">
        <v>4919</v>
      </c>
      <c r="C12070" t="s">
        <v>1407</v>
      </c>
      <c r="D12070" t="s">
        <v>2803</v>
      </c>
      <c r="E12070">
        <v>4</v>
      </c>
      <c r="F12070" s="8">
        <f>DATE(YEAR(project_c[[#This Row],[order_date]]),MONTH(project_c[[#This Row],[order_date]]),1)</f>
        <v>44440</v>
      </c>
      <c r="G12070" s="1">
        <v>44459</v>
      </c>
      <c r="H12070">
        <v>4</v>
      </c>
      <c r="I12070">
        <v>34.04</v>
      </c>
      <c r="J12070">
        <v>294.36799999999999</v>
      </c>
      <c r="K12070">
        <v>158.208</v>
      </c>
      <c r="L12070" t="s">
        <v>1408</v>
      </c>
      <c r="M12070" t="s">
        <v>9</v>
      </c>
      <c r="N12070" t="s">
        <v>10</v>
      </c>
      <c r="O12070" t="s">
        <v>244</v>
      </c>
      <c r="P12070" t="s">
        <v>2804</v>
      </c>
      <c r="Q12070" t="s">
        <v>2522</v>
      </c>
      <c r="R12070" t="s">
        <v>2559</v>
      </c>
      <c r="S12070" t="s">
        <v>44</v>
      </c>
    </row>
    <row r="12071" spans="1:19" hidden="1" x14ac:dyDescent="0.35">
      <c r="A12071">
        <v>3448</v>
      </c>
      <c r="B12071" t="s">
        <v>4919</v>
      </c>
      <c r="C12071" t="s">
        <v>1407</v>
      </c>
      <c r="D12071" t="s">
        <v>2810</v>
      </c>
      <c r="E12071">
        <v>2</v>
      </c>
      <c r="F12071" s="1">
        <f>DATE(YEAR(project_c[[#This Row],[order_date]]),MONTH(project_c[[#This Row],[order_date]]),1)</f>
        <v>44531</v>
      </c>
      <c r="G12071" s="1">
        <v>44561</v>
      </c>
      <c r="H12071">
        <v>-361</v>
      </c>
      <c r="I12071">
        <v>32.450000000000003</v>
      </c>
      <c r="J12071">
        <v>152.68799999999999</v>
      </c>
      <c r="K12071">
        <v>87.787999999999997</v>
      </c>
      <c r="L12071" t="s">
        <v>1408</v>
      </c>
      <c r="M12071" t="s">
        <v>9</v>
      </c>
      <c r="N12071" t="s">
        <v>10</v>
      </c>
      <c r="O12071" t="s">
        <v>244</v>
      </c>
      <c r="P12071" t="s">
        <v>2811</v>
      </c>
      <c r="Q12071" t="s">
        <v>2522</v>
      </c>
      <c r="R12071" t="s">
        <v>2559</v>
      </c>
      <c r="S12071" t="s">
        <v>44</v>
      </c>
    </row>
    <row r="12072" spans="1:19" hidden="1" x14ac:dyDescent="0.35">
      <c r="A12072">
        <v>3449</v>
      </c>
      <c r="B12072" t="s">
        <v>4919</v>
      </c>
      <c r="C12072" t="s">
        <v>1407</v>
      </c>
      <c r="D12072" t="s">
        <v>3840</v>
      </c>
      <c r="E12072">
        <v>2</v>
      </c>
      <c r="F12072" s="1">
        <f>DATE(YEAR(project_c[[#This Row],[order_date]]),MONTH(project_c[[#This Row],[order_date]]),1)</f>
        <v>44531</v>
      </c>
      <c r="G12072" s="1">
        <v>44561</v>
      </c>
      <c r="H12072">
        <v>-361</v>
      </c>
      <c r="I12072">
        <v>0.85</v>
      </c>
      <c r="J12072">
        <v>2.7839999999999998</v>
      </c>
      <c r="K12072">
        <v>1.0840000000000001</v>
      </c>
      <c r="L12072" t="s">
        <v>1408</v>
      </c>
      <c r="M12072" t="s">
        <v>9</v>
      </c>
      <c r="N12072" t="s">
        <v>10</v>
      </c>
      <c r="O12072" t="s">
        <v>244</v>
      </c>
      <c r="P12072" t="s">
        <v>3841</v>
      </c>
      <c r="Q12072" t="s">
        <v>2522</v>
      </c>
      <c r="R12072" t="s">
        <v>2616</v>
      </c>
      <c r="S12072" t="s">
        <v>44</v>
      </c>
    </row>
    <row r="12073" spans="1:19" hidden="1" x14ac:dyDescent="0.35">
      <c r="A12073">
        <v>3450</v>
      </c>
      <c r="B12073" t="s">
        <v>4919</v>
      </c>
      <c r="C12073" t="s">
        <v>1407</v>
      </c>
      <c r="D12073" t="s">
        <v>3130</v>
      </c>
      <c r="E12073">
        <v>2</v>
      </c>
      <c r="F12073" s="1">
        <f>DATE(YEAR(project_c[[#This Row],[order_date]]),MONTH(project_c[[#This Row],[order_date]]),1)</f>
        <v>44531</v>
      </c>
      <c r="G12073" s="1">
        <v>44561</v>
      </c>
      <c r="H12073">
        <v>-361</v>
      </c>
      <c r="I12073">
        <v>0.52</v>
      </c>
      <c r="J12073">
        <v>5.8879999999999999</v>
      </c>
      <c r="K12073">
        <v>4.8479999999999999</v>
      </c>
      <c r="L12073" t="s">
        <v>1408</v>
      </c>
      <c r="M12073" t="s">
        <v>9</v>
      </c>
      <c r="N12073" t="s">
        <v>10</v>
      </c>
      <c r="O12073" t="s">
        <v>244</v>
      </c>
      <c r="P12073" t="s">
        <v>3131</v>
      </c>
      <c r="Q12073" t="s">
        <v>2522</v>
      </c>
      <c r="R12073" t="s">
        <v>2807</v>
      </c>
      <c r="S12073" t="s">
        <v>44</v>
      </c>
    </row>
    <row r="12074" spans="1:19" x14ac:dyDescent="0.35">
      <c r="A12074">
        <v>5150</v>
      </c>
      <c r="B12074" t="s">
        <v>4920</v>
      </c>
      <c r="C12074" t="s">
        <v>1407</v>
      </c>
      <c r="D12074" t="s">
        <v>2498</v>
      </c>
      <c r="E12074">
        <v>3</v>
      </c>
      <c r="F12074" s="8">
        <f>DATE(YEAR(project_c[[#This Row],[order_date]]),MONTH(project_c[[#This Row],[order_date]]),1)</f>
        <v>44866</v>
      </c>
      <c r="G12074" s="1">
        <v>44882</v>
      </c>
      <c r="H12074">
        <v>1</v>
      </c>
      <c r="I12074">
        <v>10.36</v>
      </c>
      <c r="J12074">
        <v>67.176000000000002</v>
      </c>
      <c r="K12074">
        <v>36.095999999999997</v>
      </c>
      <c r="L12074" t="s">
        <v>1408</v>
      </c>
      <c r="M12074" t="s">
        <v>9</v>
      </c>
      <c r="N12074" t="s">
        <v>10</v>
      </c>
      <c r="O12074" t="s">
        <v>244</v>
      </c>
      <c r="P12074" t="s">
        <v>2499</v>
      </c>
      <c r="Q12074" t="s">
        <v>1901</v>
      </c>
      <c r="R12074" t="s">
        <v>1902</v>
      </c>
      <c r="S12074" t="s">
        <v>44</v>
      </c>
    </row>
    <row r="12075" spans="1:19" x14ac:dyDescent="0.35">
      <c r="A12075">
        <v>5151</v>
      </c>
      <c r="B12075" t="s">
        <v>4920</v>
      </c>
      <c r="C12075" t="s">
        <v>1407</v>
      </c>
      <c r="D12075" t="s">
        <v>3158</v>
      </c>
      <c r="E12075">
        <v>4</v>
      </c>
      <c r="F12075" s="8">
        <f>DATE(YEAR(project_c[[#This Row],[order_date]]),MONTH(project_c[[#This Row],[order_date]]),1)</f>
        <v>44866</v>
      </c>
      <c r="G12075" s="1">
        <v>44882</v>
      </c>
      <c r="H12075">
        <v>1</v>
      </c>
      <c r="I12075">
        <v>0.65</v>
      </c>
      <c r="J12075">
        <v>12.192</v>
      </c>
      <c r="K12075">
        <v>9.5920000000000005</v>
      </c>
      <c r="L12075" t="s">
        <v>1408</v>
      </c>
      <c r="M12075" t="s">
        <v>9</v>
      </c>
      <c r="N12075" t="s">
        <v>10</v>
      </c>
      <c r="O12075" t="s">
        <v>244</v>
      </c>
      <c r="P12075" t="s">
        <v>3159</v>
      </c>
      <c r="Q12075" t="s">
        <v>2522</v>
      </c>
      <c r="R12075" t="s">
        <v>2542</v>
      </c>
      <c r="S12075" t="s">
        <v>44</v>
      </c>
    </row>
    <row r="12076" spans="1:19" x14ac:dyDescent="0.35">
      <c r="A12076">
        <v>8889</v>
      </c>
      <c r="B12076" t="s">
        <v>4919</v>
      </c>
      <c r="C12076" t="s">
        <v>1407</v>
      </c>
      <c r="D12076" t="s">
        <v>2248</v>
      </c>
      <c r="E12076">
        <v>2</v>
      </c>
      <c r="F12076" s="8">
        <f>DATE(YEAR(project_c[[#This Row],[order_date]]),MONTH(project_c[[#This Row],[order_date]]),1)</f>
        <v>45139</v>
      </c>
      <c r="G12076" s="1">
        <v>45169</v>
      </c>
      <c r="H12076">
        <v>5</v>
      </c>
      <c r="I12076">
        <v>52.79</v>
      </c>
      <c r="J12076">
        <v>527.91999999999996</v>
      </c>
      <c r="K12076">
        <v>422.34</v>
      </c>
      <c r="L12076" t="s">
        <v>1408</v>
      </c>
      <c r="M12076" t="s">
        <v>9</v>
      </c>
      <c r="N12076" t="s">
        <v>10</v>
      </c>
      <c r="O12076" t="s">
        <v>244</v>
      </c>
      <c r="P12076" t="s">
        <v>2249</v>
      </c>
      <c r="Q12076" t="s">
        <v>1901</v>
      </c>
      <c r="R12076" t="s">
        <v>1909</v>
      </c>
      <c r="S12076" t="s">
        <v>44</v>
      </c>
    </row>
    <row r="12077" spans="1:19" x14ac:dyDescent="0.35">
      <c r="A12077">
        <v>9700</v>
      </c>
      <c r="B12077" t="s">
        <v>4919</v>
      </c>
      <c r="C12077" t="s">
        <v>1407</v>
      </c>
      <c r="D12077" t="s">
        <v>2612</v>
      </c>
      <c r="E12077">
        <v>1</v>
      </c>
      <c r="F12077" s="8">
        <f>DATE(YEAR(project_c[[#This Row],[order_date]]),MONTH(project_c[[#This Row],[order_date]]),1)</f>
        <v>45261</v>
      </c>
      <c r="G12077" s="1">
        <v>45262</v>
      </c>
      <c r="H12077">
        <v>6</v>
      </c>
      <c r="I12077">
        <v>16.8</v>
      </c>
      <c r="J12077">
        <v>32.776000000000003</v>
      </c>
      <c r="K12077">
        <v>15.976000000000001</v>
      </c>
      <c r="L12077" t="s">
        <v>1408</v>
      </c>
      <c r="M12077" t="s">
        <v>9</v>
      </c>
      <c r="N12077" t="s">
        <v>10</v>
      </c>
      <c r="O12077" t="s">
        <v>244</v>
      </c>
      <c r="P12077" t="s">
        <v>2613</v>
      </c>
      <c r="Q12077" t="s">
        <v>2522</v>
      </c>
      <c r="R12077" t="s">
        <v>2528</v>
      </c>
      <c r="S12077" t="s">
        <v>44</v>
      </c>
    </row>
    <row r="12078" spans="1:19" x14ac:dyDescent="0.35">
      <c r="A12078">
        <v>9904</v>
      </c>
      <c r="B12078" t="s">
        <v>4919</v>
      </c>
      <c r="C12078" t="s">
        <v>1407</v>
      </c>
      <c r="D12078" t="s">
        <v>2920</v>
      </c>
      <c r="E12078">
        <v>2</v>
      </c>
      <c r="F12078" s="8">
        <f>DATE(YEAR(project_c[[#This Row],[order_date]]),MONTH(project_c[[#This Row],[order_date]]),1)</f>
        <v>45231</v>
      </c>
      <c r="G12078" s="1">
        <v>45232</v>
      </c>
      <c r="H12078">
        <v>4</v>
      </c>
      <c r="I12078">
        <v>1.45</v>
      </c>
      <c r="J12078">
        <v>5.56</v>
      </c>
      <c r="K12078">
        <v>2.66</v>
      </c>
      <c r="L12078" t="s">
        <v>1408</v>
      </c>
      <c r="M12078" t="s">
        <v>9</v>
      </c>
      <c r="N12078" t="s">
        <v>10</v>
      </c>
      <c r="O12078" t="s">
        <v>244</v>
      </c>
      <c r="P12078" t="s">
        <v>2921</v>
      </c>
      <c r="Q12078" t="s">
        <v>2522</v>
      </c>
      <c r="R12078" t="s">
        <v>2528</v>
      </c>
      <c r="S12078" t="s">
        <v>44</v>
      </c>
    </row>
    <row r="12079" spans="1:19" x14ac:dyDescent="0.35">
      <c r="A12079">
        <v>126</v>
      </c>
      <c r="B12079" t="s">
        <v>4918</v>
      </c>
      <c r="C12079" t="s">
        <v>188</v>
      </c>
      <c r="D12079" t="s">
        <v>3956</v>
      </c>
      <c r="E12079">
        <v>3</v>
      </c>
      <c r="F12079" s="8">
        <f>DATE(YEAR(project_c[[#This Row],[order_date]]),MONTH(project_c[[#This Row],[order_date]]),1)</f>
        <v>44166</v>
      </c>
      <c r="G12079" s="1">
        <v>44182</v>
      </c>
      <c r="H12079">
        <v>2</v>
      </c>
      <c r="I12079">
        <v>6.68</v>
      </c>
      <c r="J12079">
        <v>40.049999999999997</v>
      </c>
      <c r="K12079">
        <v>20.010000000000002</v>
      </c>
      <c r="L12079" t="s">
        <v>189</v>
      </c>
      <c r="M12079" t="s">
        <v>9</v>
      </c>
      <c r="N12079" t="s">
        <v>10</v>
      </c>
      <c r="O12079" t="s">
        <v>190</v>
      </c>
      <c r="P12079" t="s">
        <v>3957</v>
      </c>
      <c r="Q12079" t="s">
        <v>2522</v>
      </c>
      <c r="R12079" t="s">
        <v>2528</v>
      </c>
      <c r="S12079" t="s">
        <v>44</v>
      </c>
    </row>
    <row r="12080" spans="1:19" x14ac:dyDescent="0.35">
      <c r="A12080">
        <v>1592</v>
      </c>
      <c r="B12080" t="s">
        <v>4917</v>
      </c>
      <c r="C12080" t="s">
        <v>188</v>
      </c>
      <c r="D12080" t="s">
        <v>3926</v>
      </c>
      <c r="E12080">
        <v>4</v>
      </c>
      <c r="F12080" s="8">
        <f>DATE(YEAR(project_c[[#This Row],[order_date]]),MONTH(project_c[[#This Row],[order_date]]),1)</f>
        <v>44136</v>
      </c>
      <c r="G12080" s="1">
        <v>44147</v>
      </c>
      <c r="H12080">
        <v>0</v>
      </c>
      <c r="I12080">
        <v>1.24</v>
      </c>
      <c r="J12080">
        <v>39.712000000000003</v>
      </c>
      <c r="K12080">
        <v>34.752000000000002</v>
      </c>
      <c r="L12080" t="s">
        <v>189</v>
      </c>
      <c r="M12080" t="s">
        <v>9</v>
      </c>
      <c r="N12080" t="s">
        <v>10</v>
      </c>
      <c r="O12080" t="s">
        <v>190</v>
      </c>
      <c r="P12080" t="s">
        <v>3927</v>
      </c>
      <c r="Q12080" t="s">
        <v>2522</v>
      </c>
      <c r="R12080" t="s">
        <v>2559</v>
      </c>
      <c r="S12080" t="s">
        <v>44</v>
      </c>
    </row>
    <row r="12081" spans="1:19" hidden="1" x14ac:dyDescent="0.35">
      <c r="A12081">
        <v>3543</v>
      </c>
      <c r="B12081" t="s">
        <v>4919</v>
      </c>
      <c r="C12081" t="s">
        <v>188</v>
      </c>
      <c r="D12081" t="s">
        <v>4673</v>
      </c>
      <c r="E12081">
        <v>2</v>
      </c>
      <c r="F12081" s="1">
        <f>DATE(YEAR(project_c[[#This Row],[order_date]]),MONTH(project_c[[#This Row],[order_date]]),1)</f>
        <v>44531</v>
      </c>
      <c r="G12081" s="1">
        <v>44559</v>
      </c>
      <c r="H12081">
        <v>-358</v>
      </c>
      <c r="I12081">
        <v>2.57</v>
      </c>
      <c r="J12081">
        <v>11.16</v>
      </c>
      <c r="K12081">
        <v>6.02</v>
      </c>
      <c r="L12081" t="s">
        <v>189</v>
      </c>
      <c r="M12081" t="s">
        <v>9</v>
      </c>
      <c r="N12081" t="s">
        <v>10</v>
      </c>
      <c r="O12081" t="s">
        <v>190</v>
      </c>
      <c r="P12081" t="s">
        <v>4674</v>
      </c>
      <c r="Q12081" t="s">
        <v>4250</v>
      </c>
      <c r="R12081" t="s">
        <v>4251</v>
      </c>
      <c r="S12081" t="s">
        <v>44</v>
      </c>
    </row>
    <row r="12082" spans="1:19" x14ac:dyDescent="0.35">
      <c r="A12082">
        <v>5497</v>
      </c>
      <c r="B12082" t="s">
        <v>4919</v>
      </c>
      <c r="C12082" t="s">
        <v>188</v>
      </c>
      <c r="D12082" t="s">
        <v>4817</v>
      </c>
      <c r="E12082">
        <v>6</v>
      </c>
      <c r="F12082" s="8">
        <f>DATE(YEAR(project_c[[#This Row],[order_date]]),MONTH(project_c[[#This Row],[order_date]]),1)</f>
        <v>44896</v>
      </c>
      <c r="G12082" s="1">
        <v>44907</v>
      </c>
      <c r="H12082">
        <v>4</v>
      </c>
      <c r="I12082">
        <v>2.2999999999999998</v>
      </c>
      <c r="J12082">
        <v>153.47999999999999</v>
      </c>
      <c r="K12082">
        <v>139.68</v>
      </c>
      <c r="L12082" t="s">
        <v>189</v>
      </c>
      <c r="M12082" t="s">
        <v>9</v>
      </c>
      <c r="N12082" t="s">
        <v>10</v>
      </c>
      <c r="O12082" t="s">
        <v>190</v>
      </c>
      <c r="P12082" t="s">
        <v>4818</v>
      </c>
      <c r="Q12082" t="s">
        <v>4250</v>
      </c>
      <c r="R12082" t="s">
        <v>4251</v>
      </c>
      <c r="S12082" t="s">
        <v>44</v>
      </c>
    </row>
    <row r="12083" spans="1:19" x14ac:dyDescent="0.35">
      <c r="A12083">
        <v>5498</v>
      </c>
      <c r="B12083" t="s">
        <v>4919</v>
      </c>
      <c r="C12083" t="s">
        <v>188</v>
      </c>
      <c r="D12083" t="s">
        <v>4086</v>
      </c>
      <c r="E12083">
        <v>3</v>
      </c>
      <c r="F12083" s="8">
        <f>DATE(YEAR(project_c[[#This Row],[order_date]]),MONTH(project_c[[#This Row],[order_date]]),1)</f>
        <v>44896</v>
      </c>
      <c r="G12083" s="1">
        <v>44907</v>
      </c>
      <c r="H12083">
        <v>4</v>
      </c>
      <c r="I12083">
        <v>5.09</v>
      </c>
      <c r="J12083">
        <v>56.52</v>
      </c>
      <c r="K12083">
        <v>41.25</v>
      </c>
      <c r="L12083" t="s">
        <v>189</v>
      </c>
      <c r="M12083" t="s">
        <v>9</v>
      </c>
      <c r="N12083" t="s">
        <v>10</v>
      </c>
      <c r="O12083" t="s">
        <v>190</v>
      </c>
      <c r="P12083" t="s">
        <v>4087</v>
      </c>
      <c r="Q12083" t="s">
        <v>2522</v>
      </c>
      <c r="R12083" t="s">
        <v>2531</v>
      </c>
      <c r="S12083" t="s">
        <v>44</v>
      </c>
    </row>
    <row r="12084" spans="1:19" x14ac:dyDescent="0.35">
      <c r="A12084">
        <v>5083</v>
      </c>
      <c r="B12084" t="s">
        <v>4920</v>
      </c>
      <c r="C12084" t="s">
        <v>188</v>
      </c>
      <c r="D12084" t="s">
        <v>3886</v>
      </c>
      <c r="E12084">
        <v>7</v>
      </c>
      <c r="F12084" s="8">
        <f>DATE(YEAR(project_c[[#This Row],[order_date]]),MONTH(project_c[[#This Row],[order_date]]),1)</f>
        <v>44774</v>
      </c>
      <c r="G12084" s="1">
        <v>44786</v>
      </c>
      <c r="H12084">
        <v>3</v>
      </c>
      <c r="I12084">
        <v>5.21</v>
      </c>
      <c r="J12084">
        <v>82.88</v>
      </c>
      <c r="K12084">
        <v>46.41</v>
      </c>
      <c r="L12084" t="s">
        <v>189</v>
      </c>
      <c r="M12084" t="s">
        <v>9</v>
      </c>
      <c r="N12084" t="s">
        <v>10</v>
      </c>
      <c r="O12084" t="s">
        <v>190</v>
      </c>
      <c r="P12084" t="s">
        <v>3887</v>
      </c>
      <c r="Q12084" t="s">
        <v>2522</v>
      </c>
      <c r="R12084" t="s">
        <v>2534</v>
      </c>
      <c r="S12084" t="s">
        <v>44</v>
      </c>
    </row>
    <row r="12085" spans="1:19" x14ac:dyDescent="0.35">
      <c r="A12085">
        <v>5060</v>
      </c>
      <c r="B12085" t="s">
        <v>4919</v>
      </c>
      <c r="C12085" t="s">
        <v>188</v>
      </c>
      <c r="D12085" t="s">
        <v>3432</v>
      </c>
      <c r="E12085">
        <v>4</v>
      </c>
      <c r="F12085" s="8">
        <f>DATE(YEAR(project_c[[#This Row],[order_date]]),MONTH(project_c[[#This Row],[order_date]]),1)</f>
        <v>44652</v>
      </c>
      <c r="G12085" s="1">
        <v>44669</v>
      </c>
      <c r="H12085">
        <v>4</v>
      </c>
      <c r="I12085">
        <v>2.9</v>
      </c>
      <c r="J12085">
        <v>21.12</v>
      </c>
      <c r="K12085">
        <v>9.52</v>
      </c>
      <c r="L12085" t="s">
        <v>189</v>
      </c>
      <c r="M12085" t="s">
        <v>9</v>
      </c>
      <c r="N12085" t="s">
        <v>10</v>
      </c>
      <c r="O12085" t="s">
        <v>190</v>
      </c>
      <c r="P12085" t="s">
        <v>3433</v>
      </c>
      <c r="Q12085" t="s">
        <v>2522</v>
      </c>
      <c r="R12085" t="s">
        <v>2542</v>
      </c>
      <c r="S12085" t="s">
        <v>44</v>
      </c>
    </row>
    <row r="12086" spans="1:19" x14ac:dyDescent="0.35">
      <c r="A12086">
        <v>5082</v>
      </c>
      <c r="B12086" t="s">
        <v>4920</v>
      </c>
      <c r="C12086" t="s">
        <v>188</v>
      </c>
      <c r="D12086" t="s">
        <v>3278</v>
      </c>
      <c r="E12086">
        <v>4</v>
      </c>
      <c r="F12086" s="8">
        <f>DATE(YEAR(project_c[[#This Row],[order_date]]),MONTH(project_c[[#This Row],[order_date]]),1)</f>
        <v>44774</v>
      </c>
      <c r="G12086" s="1">
        <v>44786</v>
      </c>
      <c r="H12086">
        <v>3</v>
      </c>
      <c r="I12086">
        <v>0.85</v>
      </c>
      <c r="J12086">
        <v>17.84</v>
      </c>
      <c r="K12086">
        <v>14.44</v>
      </c>
      <c r="L12086" t="s">
        <v>189</v>
      </c>
      <c r="M12086" t="s">
        <v>9</v>
      </c>
      <c r="N12086" t="s">
        <v>10</v>
      </c>
      <c r="O12086" t="s">
        <v>190</v>
      </c>
      <c r="P12086" t="s">
        <v>3279</v>
      </c>
      <c r="Q12086" t="s">
        <v>2522</v>
      </c>
      <c r="R12086" t="s">
        <v>2523</v>
      </c>
      <c r="S12086" t="s">
        <v>44</v>
      </c>
    </row>
    <row r="12087" spans="1:19" x14ac:dyDescent="0.35">
      <c r="A12087">
        <v>5059</v>
      </c>
      <c r="B12087" t="s">
        <v>4919</v>
      </c>
      <c r="C12087" t="s">
        <v>188</v>
      </c>
      <c r="D12087" t="s">
        <v>2683</v>
      </c>
      <c r="E12087">
        <v>4</v>
      </c>
      <c r="F12087" s="8">
        <f>DATE(YEAR(project_c[[#This Row],[order_date]]),MONTH(project_c[[#This Row],[order_date]]),1)</f>
        <v>44652</v>
      </c>
      <c r="G12087" s="1">
        <v>44669</v>
      </c>
      <c r="H12087">
        <v>4</v>
      </c>
      <c r="I12087">
        <v>5.0999999999999996</v>
      </c>
      <c r="J12087">
        <v>203.92</v>
      </c>
      <c r="K12087">
        <v>183.52</v>
      </c>
      <c r="L12087" t="s">
        <v>189</v>
      </c>
      <c r="M12087" t="s">
        <v>9</v>
      </c>
      <c r="N12087" t="s">
        <v>10</v>
      </c>
      <c r="O12087" t="s">
        <v>190</v>
      </c>
      <c r="P12087" t="s">
        <v>2684</v>
      </c>
      <c r="Q12087" t="s">
        <v>2522</v>
      </c>
      <c r="R12087" t="s">
        <v>2531</v>
      </c>
      <c r="S12087" t="s">
        <v>44</v>
      </c>
    </row>
    <row r="12088" spans="1:19" x14ac:dyDescent="0.35">
      <c r="A12088">
        <v>6982</v>
      </c>
      <c r="B12088" t="s">
        <v>4919</v>
      </c>
      <c r="C12088" t="s">
        <v>188</v>
      </c>
      <c r="D12088" t="s">
        <v>2896</v>
      </c>
      <c r="E12088">
        <v>5</v>
      </c>
      <c r="F12088" s="8">
        <f>DATE(YEAR(project_c[[#This Row],[order_date]]),MONTH(project_c[[#This Row],[order_date]]),1)</f>
        <v>45017</v>
      </c>
      <c r="G12088" s="1">
        <v>45032</v>
      </c>
      <c r="H12088">
        <v>4</v>
      </c>
      <c r="I12088">
        <v>0.57999999999999996</v>
      </c>
      <c r="J12088">
        <v>4.1100000000000003</v>
      </c>
      <c r="K12088">
        <v>1.21</v>
      </c>
      <c r="L12088" t="s">
        <v>189</v>
      </c>
      <c r="M12088" t="s">
        <v>9</v>
      </c>
      <c r="N12088" t="s">
        <v>10</v>
      </c>
      <c r="O12088" t="s">
        <v>190</v>
      </c>
      <c r="P12088" t="s">
        <v>2897</v>
      </c>
      <c r="Q12088" t="s">
        <v>2522</v>
      </c>
      <c r="R12088" t="s">
        <v>2523</v>
      </c>
      <c r="S12088" t="s">
        <v>44</v>
      </c>
    </row>
    <row r="12089" spans="1:19" x14ac:dyDescent="0.35">
      <c r="A12089">
        <v>10093</v>
      </c>
      <c r="B12089" t="s">
        <v>4917</v>
      </c>
      <c r="C12089" t="s">
        <v>188</v>
      </c>
      <c r="D12089" t="s">
        <v>2496</v>
      </c>
      <c r="E12089">
        <v>5</v>
      </c>
      <c r="F12089" s="8">
        <f>DATE(YEAR(project_c[[#This Row],[order_date]]),MONTH(project_c[[#This Row],[order_date]]),1)</f>
        <v>45292</v>
      </c>
      <c r="G12089" s="1">
        <v>45293</v>
      </c>
      <c r="H12089">
        <v>4</v>
      </c>
      <c r="I12089">
        <v>11.2</v>
      </c>
      <c r="J12089">
        <v>131.553</v>
      </c>
      <c r="K12089">
        <v>75.552999999999997</v>
      </c>
      <c r="L12089" t="s">
        <v>189</v>
      </c>
      <c r="M12089" t="s">
        <v>9</v>
      </c>
      <c r="N12089" t="s">
        <v>10</v>
      </c>
      <c r="O12089" t="s">
        <v>190</v>
      </c>
      <c r="P12089" t="s">
        <v>2497</v>
      </c>
      <c r="Q12089" t="s">
        <v>1901</v>
      </c>
      <c r="R12089" t="s">
        <v>1902</v>
      </c>
      <c r="S12089" t="s">
        <v>44</v>
      </c>
    </row>
    <row r="12090" spans="1:19" x14ac:dyDescent="0.35">
      <c r="A12090">
        <v>1889</v>
      </c>
      <c r="B12090" t="s">
        <v>4919</v>
      </c>
      <c r="C12090" t="s">
        <v>1410</v>
      </c>
      <c r="D12090" t="s">
        <v>3148</v>
      </c>
      <c r="E12090">
        <v>5</v>
      </c>
      <c r="F12090" s="8">
        <f>DATE(YEAR(project_c[[#This Row],[order_date]]),MONTH(project_c[[#This Row],[order_date]]),1)</f>
        <v>43891</v>
      </c>
      <c r="G12090" s="1">
        <v>43891</v>
      </c>
      <c r="H12090">
        <v>4</v>
      </c>
      <c r="I12090">
        <v>0.26</v>
      </c>
      <c r="J12090">
        <v>15.08</v>
      </c>
      <c r="K12090">
        <v>13.78</v>
      </c>
      <c r="L12090" t="s">
        <v>1411</v>
      </c>
      <c r="M12090" t="s">
        <v>9</v>
      </c>
      <c r="N12090" t="s">
        <v>10</v>
      </c>
      <c r="O12090" t="s">
        <v>28</v>
      </c>
      <c r="P12090" t="s">
        <v>3149</v>
      </c>
      <c r="Q12090" t="s">
        <v>2522</v>
      </c>
      <c r="R12090" t="s">
        <v>2616</v>
      </c>
      <c r="S12090" t="s">
        <v>18</v>
      </c>
    </row>
    <row r="12091" spans="1:19" x14ac:dyDescent="0.35">
      <c r="A12091">
        <v>1890</v>
      </c>
      <c r="B12091" t="s">
        <v>4919</v>
      </c>
      <c r="C12091" t="s">
        <v>1410</v>
      </c>
      <c r="D12091" t="s">
        <v>4333</v>
      </c>
      <c r="E12091">
        <v>6</v>
      </c>
      <c r="F12091" s="8">
        <f>DATE(YEAR(project_c[[#This Row],[order_date]]),MONTH(project_c[[#This Row],[order_date]]),1)</f>
        <v>43891</v>
      </c>
      <c r="G12091" s="1">
        <v>43891</v>
      </c>
      <c r="H12091">
        <v>4</v>
      </c>
      <c r="I12091">
        <v>3.62</v>
      </c>
      <c r="J12091">
        <v>253.596</v>
      </c>
      <c r="K12091">
        <v>231.876</v>
      </c>
      <c r="L12091" t="s">
        <v>1411</v>
      </c>
      <c r="M12091" t="s">
        <v>9</v>
      </c>
      <c r="N12091" t="s">
        <v>10</v>
      </c>
      <c r="O12091" t="s">
        <v>28</v>
      </c>
      <c r="P12091" t="s">
        <v>4334</v>
      </c>
      <c r="Q12091" t="s">
        <v>4250</v>
      </c>
      <c r="R12091" t="s">
        <v>4273</v>
      </c>
      <c r="S12091" t="s">
        <v>18</v>
      </c>
    </row>
    <row r="12092" spans="1:19" x14ac:dyDescent="0.35">
      <c r="A12092">
        <v>1891</v>
      </c>
      <c r="B12092" t="s">
        <v>4919</v>
      </c>
      <c r="C12092" t="s">
        <v>1410</v>
      </c>
      <c r="D12092" t="s">
        <v>4801</v>
      </c>
      <c r="E12092">
        <v>6</v>
      </c>
      <c r="F12092" s="8">
        <f>DATE(YEAR(project_c[[#This Row],[order_date]]),MONTH(project_c[[#This Row],[order_date]]),1)</f>
        <v>43891</v>
      </c>
      <c r="G12092" s="1">
        <v>43891</v>
      </c>
      <c r="H12092">
        <v>4</v>
      </c>
      <c r="I12092">
        <v>6.99</v>
      </c>
      <c r="J12092">
        <v>50.832000000000001</v>
      </c>
      <c r="K12092">
        <v>8.8919999999999995</v>
      </c>
      <c r="L12092" t="s">
        <v>1411</v>
      </c>
      <c r="M12092" t="s">
        <v>9</v>
      </c>
      <c r="N12092" t="s">
        <v>10</v>
      </c>
      <c r="O12092" t="s">
        <v>28</v>
      </c>
      <c r="P12092" t="s">
        <v>4802</v>
      </c>
      <c r="Q12092" t="s">
        <v>4250</v>
      </c>
      <c r="R12092" t="s">
        <v>4251</v>
      </c>
      <c r="S12092" t="s">
        <v>18</v>
      </c>
    </row>
    <row r="12093" spans="1:19" x14ac:dyDescent="0.35">
      <c r="A12093">
        <v>1892</v>
      </c>
      <c r="B12093" t="s">
        <v>4919</v>
      </c>
      <c r="C12093" t="s">
        <v>1410</v>
      </c>
      <c r="D12093" t="s">
        <v>2697</v>
      </c>
      <c r="E12093">
        <v>3</v>
      </c>
      <c r="F12093" s="8">
        <f>DATE(YEAR(project_c[[#This Row],[order_date]]),MONTH(project_c[[#This Row],[order_date]]),1)</f>
        <v>43891</v>
      </c>
      <c r="G12093" s="1">
        <v>43891</v>
      </c>
      <c r="H12093">
        <v>4</v>
      </c>
      <c r="I12093">
        <v>16.190000000000001</v>
      </c>
      <c r="J12093">
        <v>129.55199999999999</v>
      </c>
      <c r="K12093">
        <v>80.981999999999999</v>
      </c>
      <c r="L12093" t="s">
        <v>1411</v>
      </c>
      <c r="M12093" t="s">
        <v>9</v>
      </c>
      <c r="N12093" t="s">
        <v>10</v>
      </c>
      <c r="O12093" t="s">
        <v>28</v>
      </c>
      <c r="P12093" t="s">
        <v>2698</v>
      </c>
      <c r="Q12093" t="s">
        <v>2522</v>
      </c>
      <c r="R12093" t="s">
        <v>2559</v>
      </c>
      <c r="S12093" t="s">
        <v>18</v>
      </c>
    </row>
    <row r="12094" spans="1:19" x14ac:dyDescent="0.35">
      <c r="A12094">
        <v>2752</v>
      </c>
      <c r="B12094" t="s">
        <v>4918</v>
      </c>
      <c r="C12094" t="s">
        <v>1410</v>
      </c>
      <c r="D12094" t="s">
        <v>4661</v>
      </c>
      <c r="E12094">
        <v>3</v>
      </c>
      <c r="F12094" s="8">
        <f>DATE(YEAR(project_c[[#This Row],[order_date]]),MONTH(project_c[[#This Row],[order_date]]),1)</f>
        <v>44409</v>
      </c>
      <c r="G12094" s="1">
        <v>44432</v>
      </c>
      <c r="H12094">
        <v>4</v>
      </c>
      <c r="I12094">
        <v>2.68</v>
      </c>
      <c r="J12094">
        <v>14.91</v>
      </c>
      <c r="K12094">
        <v>6.87</v>
      </c>
      <c r="L12094" t="s">
        <v>1411</v>
      </c>
      <c r="M12094" t="s">
        <v>9</v>
      </c>
      <c r="N12094" t="s">
        <v>10</v>
      </c>
      <c r="O12094" t="s">
        <v>28</v>
      </c>
      <c r="P12094" t="s">
        <v>4662</v>
      </c>
      <c r="Q12094" t="s">
        <v>4250</v>
      </c>
      <c r="R12094" t="s">
        <v>4251</v>
      </c>
      <c r="S12094" t="s">
        <v>18</v>
      </c>
    </row>
    <row r="12095" spans="1:19" x14ac:dyDescent="0.35">
      <c r="A12095">
        <v>3064</v>
      </c>
      <c r="B12095" t="s">
        <v>4918</v>
      </c>
      <c r="C12095" t="s">
        <v>1410</v>
      </c>
      <c r="D12095" t="s">
        <v>3806</v>
      </c>
      <c r="E12095">
        <v>3</v>
      </c>
      <c r="F12095" s="8">
        <f>DATE(YEAR(project_c[[#This Row],[order_date]]),MONTH(project_c[[#This Row],[order_date]]),1)</f>
        <v>44378</v>
      </c>
      <c r="G12095" s="1">
        <v>44388</v>
      </c>
      <c r="H12095">
        <v>2</v>
      </c>
      <c r="I12095">
        <v>5.09</v>
      </c>
      <c r="J12095">
        <v>29.97</v>
      </c>
      <c r="K12095">
        <v>14.7</v>
      </c>
      <c r="L12095" t="s">
        <v>1411</v>
      </c>
      <c r="M12095" t="s">
        <v>9</v>
      </c>
      <c r="N12095" t="s">
        <v>10</v>
      </c>
      <c r="O12095" t="s">
        <v>28</v>
      </c>
      <c r="P12095" t="s">
        <v>3807</v>
      </c>
      <c r="Q12095" t="s">
        <v>2522</v>
      </c>
      <c r="R12095" t="s">
        <v>2542</v>
      </c>
      <c r="S12095" t="s">
        <v>18</v>
      </c>
    </row>
    <row r="12096" spans="1:19" x14ac:dyDescent="0.35">
      <c r="A12096">
        <v>3065</v>
      </c>
      <c r="B12096" t="s">
        <v>4918</v>
      </c>
      <c r="C12096" t="s">
        <v>1410</v>
      </c>
      <c r="D12096" t="s">
        <v>2619</v>
      </c>
      <c r="E12096">
        <v>3</v>
      </c>
      <c r="F12096" s="8">
        <f>DATE(YEAR(project_c[[#This Row],[order_date]]),MONTH(project_c[[#This Row],[order_date]]),1)</f>
        <v>44378</v>
      </c>
      <c r="G12096" s="1">
        <v>44388</v>
      </c>
      <c r="H12096">
        <v>2</v>
      </c>
      <c r="I12096">
        <v>8.1999999999999993</v>
      </c>
      <c r="J12096">
        <v>98.352000000000004</v>
      </c>
      <c r="K12096">
        <v>73.751999999999995</v>
      </c>
      <c r="L12096" t="s">
        <v>1411</v>
      </c>
      <c r="M12096" t="s">
        <v>9</v>
      </c>
      <c r="N12096" t="s">
        <v>10</v>
      </c>
      <c r="O12096" t="s">
        <v>28</v>
      </c>
      <c r="P12096" t="s">
        <v>2620</v>
      </c>
      <c r="Q12096" t="s">
        <v>2522</v>
      </c>
      <c r="R12096" t="s">
        <v>2523</v>
      </c>
      <c r="S12096" t="s">
        <v>18</v>
      </c>
    </row>
    <row r="12097" spans="1:19" x14ac:dyDescent="0.35">
      <c r="A12097">
        <v>5883</v>
      </c>
      <c r="B12097" t="s">
        <v>4919</v>
      </c>
      <c r="C12097" t="s">
        <v>1410</v>
      </c>
      <c r="D12097" t="s">
        <v>2641</v>
      </c>
      <c r="E12097">
        <v>2</v>
      </c>
      <c r="F12097" s="8">
        <f>DATE(YEAR(project_c[[#This Row],[order_date]]),MONTH(project_c[[#This Row],[order_date]]),1)</f>
        <v>44805</v>
      </c>
      <c r="G12097" s="1">
        <v>44830</v>
      </c>
      <c r="H12097">
        <v>5</v>
      </c>
      <c r="I12097">
        <v>19.52</v>
      </c>
      <c r="J12097">
        <v>18.591999999999999</v>
      </c>
      <c r="K12097">
        <v>-20.448</v>
      </c>
      <c r="L12097" t="s">
        <v>1411</v>
      </c>
      <c r="M12097" t="s">
        <v>9</v>
      </c>
      <c r="N12097" t="s">
        <v>10</v>
      </c>
      <c r="O12097" t="s">
        <v>28</v>
      </c>
      <c r="P12097" t="s">
        <v>2642</v>
      </c>
      <c r="Q12097" t="s">
        <v>2522</v>
      </c>
      <c r="R12097" t="s">
        <v>2523</v>
      </c>
      <c r="S12097" t="s">
        <v>18</v>
      </c>
    </row>
    <row r="12098" spans="1:19" x14ac:dyDescent="0.35">
      <c r="A12098">
        <v>15079</v>
      </c>
      <c r="B12098" t="s">
        <v>4919</v>
      </c>
      <c r="C12098" t="s">
        <v>1410</v>
      </c>
      <c r="D12098" t="s">
        <v>4901</v>
      </c>
      <c r="E12098">
        <v>1</v>
      </c>
      <c r="F12098" s="8">
        <f>DATE(YEAR(project_c[[#This Row],[order_date]]),MONTH(project_c[[#This Row],[order_date]]),1)</f>
        <v>44652</v>
      </c>
      <c r="G12098" s="1">
        <v>44663</v>
      </c>
      <c r="H12098">
        <v>7</v>
      </c>
      <c r="I12098">
        <v>19</v>
      </c>
      <c r="J12098">
        <v>27.3</v>
      </c>
      <c r="K12098">
        <v>8.3000000000000007</v>
      </c>
      <c r="L12098" t="s">
        <v>1411</v>
      </c>
      <c r="M12098" t="s">
        <v>9</v>
      </c>
      <c r="N12098" t="s">
        <v>10</v>
      </c>
      <c r="O12098" t="s">
        <v>28</v>
      </c>
      <c r="P12098" t="s">
        <v>4902</v>
      </c>
      <c r="Q12098" t="s">
        <v>1909</v>
      </c>
      <c r="R12098" t="s">
        <v>4903</v>
      </c>
      <c r="S12098" t="s">
        <v>18</v>
      </c>
    </row>
    <row r="12099" spans="1:19" x14ac:dyDescent="0.35">
      <c r="A12099">
        <v>7094</v>
      </c>
      <c r="B12099" t="s">
        <v>4919</v>
      </c>
      <c r="C12099" t="s">
        <v>1410</v>
      </c>
      <c r="D12099" t="s">
        <v>4537</v>
      </c>
      <c r="E12099">
        <v>9</v>
      </c>
      <c r="F12099" s="8">
        <f>DATE(YEAR(project_c[[#This Row],[order_date]]),MONTH(project_c[[#This Row],[order_date]]),1)</f>
        <v>45047</v>
      </c>
      <c r="G12099" s="1">
        <v>45065</v>
      </c>
      <c r="H12099">
        <v>4</v>
      </c>
      <c r="I12099">
        <v>86.87</v>
      </c>
      <c r="J12099">
        <v>1628.82</v>
      </c>
      <c r="K12099">
        <v>846.99</v>
      </c>
      <c r="L12099" t="s">
        <v>1411</v>
      </c>
      <c r="M12099" t="s">
        <v>9</v>
      </c>
      <c r="N12099" t="s">
        <v>10</v>
      </c>
      <c r="O12099" t="s">
        <v>28</v>
      </c>
      <c r="P12099" t="s">
        <v>4538</v>
      </c>
      <c r="Q12099" t="s">
        <v>4250</v>
      </c>
      <c r="R12099" t="s">
        <v>4258</v>
      </c>
      <c r="S12099" t="s">
        <v>18</v>
      </c>
    </row>
    <row r="12100" spans="1:19" x14ac:dyDescent="0.35">
      <c r="A12100">
        <v>7095</v>
      </c>
      <c r="B12100" t="s">
        <v>4919</v>
      </c>
      <c r="C12100" t="s">
        <v>1410</v>
      </c>
      <c r="D12100" t="s">
        <v>2621</v>
      </c>
      <c r="E12100">
        <v>7</v>
      </c>
      <c r="F12100" s="8">
        <f>DATE(YEAR(project_c[[#This Row],[order_date]]),MONTH(project_c[[#This Row],[order_date]]),1)</f>
        <v>45047</v>
      </c>
      <c r="G12100" s="1">
        <v>45065</v>
      </c>
      <c r="H12100">
        <v>4</v>
      </c>
      <c r="I12100">
        <v>4.0999999999999996</v>
      </c>
      <c r="J12100">
        <v>286.93</v>
      </c>
      <c r="K12100">
        <v>258.23</v>
      </c>
      <c r="L12100" t="s">
        <v>1411</v>
      </c>
      <c r="M12100" t="s">
        <v>9</v>
      </c>
      <c r="N12100" t="s">
        <v>10</v>
      </c>
      <c r="O12100" t="s">
        <v>28</v>
      </c>
      <c r="P12100" t="s">
        <v>2622</v>
      </c>
      <c r="Q12100" t="s">
        <v>2522</v>
      </c>
      <c r="R12100" t="s">
        <v>2542</v>
      </c>
      <c r="S12100" t="s">
        <v>18</v>
      </c>
    </row>
    <row r="12101" spans="1:19" x14ac:dyDescent="0.35">
      <c r="A12101">
        <v>7833</v>
      </c>
      <c r="B12101" t="s">
        <v>4920</v>
      </c>
      <c r="C12101" t="s">
        <v>1410</v>
      </c>
      <c r="D12101" t="s">
        <v>3920</v>
      </c>
      <c r="E12101">
        <v>2</v>
      </c>
      <c r="F12101" s="8">
        <f>DATE(YEAR(project_c[[#This Row],[order_date]]),MONTH(project_c[[#This Row],[order_date]]),1)</f>
        <v>44986</v>
      </c>
      <c r="G12101" s="1">
        <v>44998</v>
      </c>
      <c r="H12101">
        <v>2</v>
      </c>
      <c r="I12101">
        <v>2.4700000000000002</v>
      </c>
      <c r="J12101">
        <v>24.7</v>
      </c>
      <c r="K12101">
        <v>19.760000000000002</v>
      </c>
      <c r="L12101" t="s">
        <v>1411</v>
      </c>
      <c r="M12101" t="s">
        <v>9</v>
      </c>
      <c r="N12101" t="s">
        <v>10</v>
      </c>
      <c r="O12101" t="s">
        <v>28</v>
      </c>
      <c r="P12101" t="s">
        <v>3921</v>
      </c>
      <c r="Q12101" t="s">
        <v>2522</v>
      </c>
      <c r="R12101" t="s">
        <v>2523</v>
      </c>
      <c r="S12101" t="s">
        <v>18</v>
      </c>
    </row>
    <row r="12102" spans="1:19" x14ac:dyDescent="0.35">
      <c r="A12102">
        <v>7835</v>
      </c>
      <c r="B12102" t="s">
        <v>4920</v>
      </c>
      <c r="C12102" t="s">
        <v>1410</v>
      </c>
      <c r="D12102" t="s">
        <v>3630</v>
      </c>
      <c r="E12102">
        <v>4</v>
      </c>
      <c r="F12102" s="8">
        <f>DATE(YEAR(project_c[[#This Row],[order_date]]),MONTH(project_c[[#This Row],[order_date]]),1)</f>
        <v>44986</v>
      </c>
      <c r="G12102" s="1">
        <v>44998</v>
      </c>
      <c r="H12102">
        <v>2</v>
      </c>
      <c r="I12102">
        <v>3.12</v>
      </c>
      <c r="J12102">
        <v>27.12</v>
      </c>
      <c r="K12102">
        <v>14.64</v>
      </c>
      <c r="L12102" t="s">
        <v>1411</v>
      </c>
      <c r="M12102" t="s">
        <v>9</v>
      </c>
      <c r="N12102" t="s">
        <v>10</v>
      </c>
      <c r="O12102" t="s">
        <v>28</v>
      </c>
      <c r="P12102" t="s">
        <v>3631</v>
      </c>
      <c r="Q12102" t="s">
        <v>2522</v>
      </c>
      <c r="R12102" t="s">
        <v>2542</v>
      </c>
      <c r="S12102" t="s">
        <v>18</v>
      </c>
    </row>
    <row r="12103" spans="1:19" x14ac:dyDescent="0.35">
      <c r="A12103">
        <v>8238</v>
      </c>
      <c r="B12103" t="s">
        <v>4920</v>
      </c>
      <c r="C12103" t="s">
        <v>1410</v>
      </c>
      <c r="D12103" t="s">
        <v>2476</v>
      </c>
      <c r="E12103">
        <v>3</v>
      </c>
      <c r="F12103" s="8">
        <f>DATE(YEAR(project_c[[#This Row],[order_date]]),MONTH(project_c[[#This Row],[order_date]]),1)</f>
        <v>45170</v>
      </c>
      <c r="G12103" s="1">
        <v>45186</v>
      </c>
      <c r="H12103">
        <v>3</v>
      </c>
      <c r="I12103">
        <v>11.76</v>
      </c>
      <c r="J12103">
        <v>71.97</v>
      </c>
      <c r="K12103">
        <v>36.69</v>
      </c>
      <c r="L12103" t="s">
        <v>1411</v>
      </c>
      <c r="M12103" t="s">
        <v>9</v>
      </c>
      <c r="N12103" t="s">
        <v>10</v>
      </c>
      <c r="O12103" t="s">
        <v>28</v>
      </c>
      <c r="P12103" t="s">
        <v>2477</v>
      </c>
      <c r="Q12103" t="s">
        <v>1901</v>
      </c>
      <c r="R12103" t="s">
        <v>1909</v>
      </c>
      <c r="S12103" t="s">
        <v>18</v>
      </c>
    </row>
    <row r="12104" spans="1:19" x14ac:dyDescent="0.35">
      <c r="A12104">
        <v>8859</v>
      </c>
      <c r="B12104" t="s">
        <v>4919</v>
      </c>
      <c r="C12104" t="s">
        <v>1410</v>
      </c>
      <c r="D12104" t="s">
        <v>2157</v>
      </c>
      <c r="E12104">
        <v>3</v>
      </c>
      <c r="F12104" s="8">
        <f>DATE(YEAR(project_c[[#This Row],[order_date]]),MONTH(project_c[[#This Row],[order_date]]),1)</f>
        <v>45231</v>
      </c>
      <c r="G12104" s="1">
        <v>45260</v>
      </c>
      <c r="H12104">
        <v>7</v>
      </c>
      <c r="I12104">
        <v>56.32</v>
      </c>
      <c r="J12104">
        <v>307.17599999999999</v>
      </c>
      <c r="K12104">
        <v>138.21600000000001</v>
      </c>
      <c r="L12104" t="s">
        <v>1411</v>
      </c>
      <c r="M12104" t="s">
        <v>9</v>
      </c>
      <c r="N12104" t="s">
        <v>10</v>
      </c>
      <c r="O12104" t="s">
        <v>28</v>
      </c>
      <c r="P12104" t="s">
        <v>2158</v>
      </c>
      <c r="Q12104" t="s">
        <v>1901</v>
      </c>
      <c r="R12104" t="s">
        <v>1909</v>
      </c>
      <c r="S12104" t="s">
        <v>18</v>
      </c>
    </row>
    <row r="12105" spans="1:19" x14ac:dyDescent="0.35">
      <c r="A12105">
        <v>9507</v>
      </c>
      <c r="B12105" t="s">
        <v>4919</v>
      </c>
      <c r="C12105" t="s">
        <v>1410</v>
      </c>
      <c r="D12105" t="s">
        <v>3538</v>
      </c>
      <c r="E12105">
        <v>2</v>
      </c>
      <c r="F12105" s="8">
        <f>DATE(YEAR(project_c[[#This Row],[order_date]]),MONTH(project_c[[#This Row],[order_date]]),1)</f>
        <v>44958</v>
      </c>
      <c r="G12105" s="1">
        <v>44960</v>
      </c>
      <c r="H12105">
        <v>5</v>
      </c>
      <c r="I12105">
        <v>2.2599999999999998</v>
      </c>
      <c r="J12105">
        <v>3.8820000000000001</v>
      </c>
      <c r="K12105">
        <v>-0.63800000000000001</v>
      </c>
      <c r="L12105" t="s">
        <v>1411</v>
      </c>
      <c r="M12105" t="s">
        <v>9</v>
      </c>
      <c r="N12105" t="s">
        <v>10</v>
      </c>
      <c r="O12105" t="s">
        <v>28</v>
      </c>
      <c r="P12105" t="s">
        <v>3539</v>
      </c>
      <c r="Q12105" t="s">
        <v>2522</v>
      </c>
      <c r="R12105" t="s">
        <v>2523</v>
      </c>
      <c r="S12105" t="s">
        <v>18</v>
      </c>
    </row>
    <row r="12106" spans="1:19" x14ac:dyDescent="0.35">
      <c r="A12106">
        <v>9508</v>
      </c>
      <c r="B12106" t="s">
        <v>4919</v>
      </c>
      <c r="C12106" t="s">
        <v>1410</v>
      </c>
      <c r="D12106" t="s">
        <v>2657</v>
      </c>
      <c r="E12106">
        <v>3</v>
      </c>
      <c r="F12106" s="8">
        <f>DATE(YEAR(project_c[[#This Row],[order_date]]),MONTH(project_c[[#This Row],[order_date]]),1)</f>
        <v>44958</v>
      </c>
      <c r="G12106" s="1">
        <v>44960</v>
      </c>
      <c r="H12106">
        <v>5</v>
      </c>
      <c r="I12106">
        <v>2.88</v>
      </c>
      <c r="J12106">
        <v>115.29600000000001</v>
      </c>
      <c r="K12106">
        <v>106.65600000000001</v>
      </c>
      <c r="L12106" t="s">
        <v>1411</v>
      </c>
      <c r="M12106" t="s">
        <v>9</v>
      </c>
      <c r="N12106" t="s">
        <v>10</v>
      </c>
      <c r="O12106" t="s">
        <v>28</v>
      </c>
      <c r="P12106" t="s">
        <v>2658</v>
      </c>
      <c r="Q12106" t="s">
        <v>2522</v>
      </c>
      <c r="R12106" t="s">
        <v>2542</v>
      </c>
      <c r="S12106" t="s">
        <v>18</v>
      </c>
    </row>
    <row r="12107" spans="1:19" x14ac:dyDescent="0.35">
      <c r="A12107">
        <v>7093</v>
      </c>
      <c r="B12107" t="s">
        <v>4919</v>
      </c>
      <c r="C12107" t="s">
        <v>1410</v>
      </c>
      <c r="D12107" t="s">
        <v>3352</v>
      </c>
      <c r="E12107">
        <v>3</v>
      </c>
      <c r="F12107" s="8">
        <f>DATE(YEAR(project_c[[#This Row],[order_date]]),MONTH(project_c[[#This Row],[order_date]]),1)</f>
        <v>45047</v>
      </c>
      <c r="G12107" s="1">
        <v>45065</v>
      </c>
      <c r="H12107">
        <v>4</v>
      </c>
      <c r="I12107">
        <v>1.05</v>
      </c>
      <c r="J12107">
        <v>14.94</v>
      </c>
      <c r="K12107">
        <v>11.79</v>
      </c>
      <c r="L12107" t="s">
        <v>1411</v>
      </c>
      <c r="M12107" t="s">
        <v>9</v>
      </c>
      <c r="N12107" t="s">
        <v>10</v>
      </c>
      <c r="O12107" t="s">
        <v>28</v>
      </c>
      <c r="P12107" t="s">
        <v>3353</v>
      </c>
      <c r="Q12107" t="s">
        <v>2522</v>
      </c>
      <c r="R12107" t="s">
        <v>2542</v>
      </c>
      <c r="S12107" t="s">
        <v>18</v>
      </c>
    </row>
    <row r="12108" spans="1:19" x14ac:dyDescent="0.35">
      <c r="A12108">
        <v>1903</v>
      </c>
      <c r="B12108" t="s">
        <v>4919</v>
      </c>
      <c r="C12108" t="s">
        <v>1412</v>
      </c>
      <c r="D12108" t="s">
        <v>3940</v>
      </c>
      <c r="E12108">
        <v>3</v>
      </c>
      <c r="F12108" s="8">
        <f>DATE(YEAR(project_c[[#This Row],[order_date]]),MONTH(project_c[[#This Row],[order_date]]),1)</f>
        <v>44105</v>
      </c>
      <c r="G12108" s="1">
        <v>44107</v>
      </c>
      <c r="H12108">
        <v>4</v>
      </c>
      <c r="I12108">
        <v>0.89</v>
      </c>
      <c r="J12108">
        <v>4.3440000000000003</v>
      </c>
      <c r="K12108">
        <v>1.6739999999999999</v>
      </c>
      <c r="L12108" t="s">
        <v>1413</v>
      </c>
      <c r="M12108" t="s">
        <v>9</v>
      </c>
      <c r="N12108" t="s">
        <v>10</v>
      </c>
      <c r="O12108" t="s">
        <v>28</v>
      </c>
      <c r="P12108" t="s">
        <v>3941</v>
      </c>
      <c r="Q12108" t="s">
        <v>2522</v>
      </c>
      <c r="R12108" t="s">
        <v>2616</v>
      </c>
      <c r="S12108" t="s">
        <v>18</v>
      </c>
    </row>
    <row r="12109" spans="1:19" x14ac:dyDescent="0.35">
      <c r="A12109">
        <v>1904</v>
      </c>
      <c r="B12109" t="s">
        <v>4919</v>
      </c>
      <c r="C12109" t="s">
        <v>1412</v>
      </c>
      <c r="D12109" t="s">
        <v>4803</v>
      </c>
      <c r="E12109">
        <v>3</v>
      </c>
      <c r="F12109" s="8">
        <f>DATE(YEAR(project_c[[#This Row],[order_date]]),MONTH(project_c[[#This Row],[order_date]]),1)</f>
        <v>44105</v>
      </c>
      <c r="G12109" s="1">
        <v>44107</v>
      </c>
      <c r="H12109">
        <v>4</v>
      </c>
      <c r="I12109">
        <v>9.32</v>
      </c>
      <c r="J12109">
        <v>25.416</v>
      </c>
      <c r="K12109">
        <v>-2.544</v>
      </c>
      <c r="L12109" t="s">
        <v>1413</v>
      </c>
      <c r="M12109" t="s">
        <v>9</v>
      </c>
      <c r="N12109" t="s">
        <v>10</v>
      </c>
      <c r="O12109" t="s">
        <v>28</v>
      </c>
      <c r="P12109" t="s">
        <v>4804</v>
      </c>
      <c r="Q12109" t="s">
        <v>4250</v>
      </c>
      <c r="R12109" t="s">
        <v>4251</v>
      </c>
      <c r="S12109" t="s">
        <v>18</v>
      </c>
    </row>
    <row r="12110" spans="1:19" x14ac:dyDescent="0.35">
      <c r="A12110">
        <v>1905</v>
      </c>
      <c r="B12110" t="s">
        <v>4919</v>
      </c>
      <c r="C12110" t="s">
        <v>1412</v>
      </c>
      <c r="D12110" t="s">
        <v>2741</v>
      </c>
      <c r="E12110">
        <v>2</v>
      </c>
      <c r="F12110" s="8">
        <f>DATE(YEAR(project_c[[#This Row],[order_date]]),MONTH(project_c[[#This Row],[order_date]]),1)</f>
        <v>44105</v>
      </c>
      <c r="G12110" s="1">
        <v>44107</v>
      </c>
      <c r="H12110">
        <v>4</v>
      </c>
      <c r="I12110">
        <v>0.15</v>
      </c>
      <c r="J12110">
        <v>3.9359999999999999</v>
      </c>
      <c r="K12110">
        <v>3.6360000000000001</v>
      </c>
      <c r="L12110" t="s">
        <v>1413</v>
      </c>
      <c r="M12110" t="s">
        <v>9</v>
      </c>
      <c r="N12110" t="s">
        <v>10</v>
      </c>
      <c r="O12110" t="s">
        <v>28</v>
      </c>
      <c r="P12110" t="s">
        <v>2742</v>
      </c>
      <c r="Q12110" t="s">
        <v>2522</v>
      </c>
      <c r="R12110" t="s">
        <v>2534</v>
      </c>
      <c r="S12110" t="s">
        <v>18</v>
      </c>
    </row>
    <row r="12111" spans="1:19" x14ac:dyDescent="0.35">
      <c r="A12111">
        <v>1906</v>
      </c>
      <c r="B12111" t="s">
        <v>4919</v>
      </c>
      <c r="C12111" t="s">
        <v>1412</v>
      </c>
      <c r="D12111" t="s">
        <v>2721</v>
      </c>
      <c r="E12111">
        <v>3</v>
      </c>
      <c r="F12111" s="8">
        <f>DATE(YEAR(project_c[[#This Row],[order_date]]),MONTH(project_c[[#This Row],[order_date]]),1)</f>
        <v>44105</v>
      </c>
      <c r="G12111" s="1">
        <v>44107</v>
      </c>
      <c r="H12111">
        <v>4</v>
      </c>
      <c r="I12111">
        <v>1.03</v>
      </c>
      <c r="J12111">
        <v>1.4279999999999999</v>
      </c>
      <c r="K12111">
        <v>-1.6619999999999999</v>
      </c>
      <c r="L12111" t="s">
        <v>1413</v>
      </c>
      <c r="M12111" t="s">
        <v>9</v>
      </c>
      <c r="N12111" t="s">
        <v>10</v>
      </c>
      <c r="O12111" t="s">
        <v>28</v>
      </c>
      <c r="P12111" t="s">
        <v>2722</v>
      </c>
      <c r="Q12111" t="s">
        <v>2522</v>
      </c>
      <c r="R12111" t="s">
        <v>2523</v>
      </c>
      <c r="S12111" t="s">
        <v>18</v>
      </c>
    </row>
    <row r="12112" spans="1:19" x14ac:dyDescent="0.35">
      <c r="A12112">
        <v>1907</v>
      </c>
      <c r="B12112" t="s">
        <v>4919</v>
      </c>
      <c r="C12112" t="s">
        <v>1412</v>
      </c>
      <c r="D12112" t="s">
        <v>3150</v>
      </c>
      <c r="E12112">
        <v>4</v>
      </c>
      <c r="F12112" s="8">
        <f>DATE(YEAR(project_c[[#This Row],[order_date]]),MONTH(project_c[[#This Row],[order_date]]),1)</f>
        <v>44105</v>
      </c>
      <c r="G12112" s="1">
        <v>44107</v>
      </c>
      <c r="H12112">
        <v>4</v>
      </c>
      <c r="I12112">
        <v>0.19</v>
      </c>
      <c r="J12112">
        <v>12.064</v>
      </c>
      <c r="K12112">
        <v>11.304</v>
      </c>
      <c r="L12112" t="s">
        <v>1413</v>
      </c>
      <c r="M12112" t="s">
        <v>9</v>
      </c>
      <c r="N12112" t="s">
        <v>10</v>
      </c>
      <c r="O12112" t="s">
        <v>28</v>
      </c>
      <c r="P12112" t="s">
        <v>3151</v>
      </c>
      <c r="Q12112" t="s">
        <v>2522</v>
      </c>
      <c r="R12112" t="s">
        <v>2616</v>
      </c>
      <c r="S12112" t="s">
        <v>18</v>
      </c>
    </row>
    <row r="12113" spans="1:19" x14ac:dyDescent="0.35">
      <c r="A12113">
        <v>2695</v>
      </c>
      <c r="B12113" t="s">
        <v>4919</v>
      </c>
      <c r="C12113" t="s">
        <v>1412</v>
      </c>
      <c r="D12113" t="s">
        <v>2141</v>
      </c>
      <c r="E12113">
        <v>5</v>
      </c>
      <c r="F12113" s="8">
        <f>DATE(YEAR(project_c[[#This Row],[order_date]]),MONTH(project_c[[#This Row],[order_date]]),1)</f>
        <v>44378</v>
      </c>
      <c r="G12113" s="1">
        <v>44402</v>
      </c>
      <c r="H12113">
        <v>5</v>
      </c>
      <c r="I12113">
        <v>21.21</v>
      </c>
      <c r="J12113">
        <v>499.16</v>
      </c>
      <c r="K12113">
        <v>393.11</v>
      </c>
      <c r="L12113" t="s">
        <v>1413</v>
      </c>
      <c r="M12113" t="s">
        <v>9</v>
      </c>
      <c r="N12113" t="s">
        <v>10</v>
      </c>
      <c r="O12113" t="s">
        <v>28</v>
      </c>
      <c r="P12113" t="s">
        <v>2142</v>
      </c>
      <c r="Q12113" t="s">
        <v>1901</v>
      </c>
      <c r="R12113" t="s">
        <v>1902</v>
      </c>
      <c r="S12113" t="s">
        <v>18</v>
      </c>
    </row>
    <row r="12114" spans="1:19" x14ac:dyDescent="0.35">
      <c r="A12114">
        <v>7976</v>
      </c>
      <c r="B12114" t="s">
        <v>4919</v>
      </c>
      <c r="C12114" t="s">
        <v>1412</v>
      </c>
      <c r="D12114" t="s">
        <v>4395</v>
      </c>
      <c r="E12114">
        <v>2</v>
      </c>
      <c r="F12114" s="8">
        <f>DATE(YEAR(project_c[[#This Row],[order_date]]),MONTH(project_c[[#This Row],[order_date]]),1)</f>
        <v>45231</v>
      </c>
      <c r="G12114" s="1">
        <v>45248</v>
      </c>
      <c r="H12114">
        <v>5</v>
      </c>
      <c r="I12114">
        <v>35.49</v>
      </c>
      <c r="J12114">
        <v>127.386</v>
      </c>
      <c r="K12114">
        <v>56.405999999999999</v>
      </c>
      <c r="L12114" t="s">
        <v>1413</v>
      </c>
      <c r="M12114" t="s">
        <v>9</v>
      </c>
      <c r="N12114" t="s">
        <v>10</v>
      </c>
      <c r="O12114" t="s">
        <v>28</v>
      </c>
      <c r="P12114" t="s">
        <v>4396</v>
      </c>
      <c r="Q12114" t="s">
        <v>4250</v>
      </c>
      <c r="R12114" t="s">
        <v>4273</v>
      </c>
      <c r="S12114" t="s">
        <v>18</v>
      </c>
    </row>
    <row r="12115" spans="1:19" x14ac:dyDescent="0.35">
      <c r="A12115">
        <v>9377</v>
      </c>
      <c r="B12115" t="s">
        <v>4917</v>
      </c>
      <c r="C12115" t="s">
        <v>1412</v>
      </c>
      <c r="D12115" t="s">
        <v>3570</v>
      </c>
      <c r="E12115">
        <v>2</v>
      </c>
      <c r="F12115" s="8">
        <f>DATE(YEAR(project_c[[#This Row],[order_date]]),MONTH(project_c[[#This Row],[order_date]]),1)</f>
        <v>45017</v>
      </c>
      <c r="G12115" s="1">
        <v>45026</v>
      </c>
      <c r="H12115">
        <v>0</v>
      </c>
      <c r="I12115">
        <v>2.4</v>
      </c>
      <c r="J12115">
        <v>10.368</v>
      </c>
      <c r="K12115">
        <v>5.5679999999999996</v>
      </c>
      <c r="L12115" t="s">
        <v>1413</v>
      </c>
      <c r="M12115" t="s">
        <v>9</v>
      </c>
      <c r="N12115" t="s">
        <v>10</v>
      </c>
      <c r="O12115" t="s">
        <v>28</v>
      </c>
      <c r="P12115" t="s">
        <v>3571</v>
      </c>
      <c r="Q12115" t="s">
        <v>2522</v>
      </c>
      <c r="R12115" t="s">
        <v>2542</v>
      </c>
      <c r="S12115" t="s">
        <v>18</v>
      </c>
    </row>
    <row r="12116" spans="1:19" x14ac:dyDescent="0.35">
      <c r="A12116">
        <v>9378</v>
      </c>
      <c r="B12116" t="s">
        <v>4917</v>
      </c>
      <c r="C12116" t="s">
        <v>1412</v>
      </c>
      <c r="D12116" t="s">
        <v>4843</v>
      </c>
      <c r="E12116">
        <v>3</v>
      </c>
      <c r="F12116" s="8">
        <f>DATE(YEAR(project_c[[#This Row],[order_date]]),MONTH(project_c[[#This Row],[order_date]]),1)</f>
        <v>45017</v>
      </c>
      <c r="G12116" s="1">
        <v>45026</v>
      </c>
      <c r="H12116">
        <v>0</v>
      </c>
      <c r="I12116">
        <v>649</v>
      </c>
      <c r="J12116">
        <v>2397.6</v>
      </c>
      <c r="K12116">
        <v>450.6</v>
      </c>
      <c r="L12116" t="s">
        <v>1413</v>
      </c>
      <c r="M12116" t="s">
        <v>9</v>
      </c>
      <c r="N12116" t="s">
        <v>10</v>
      </c>
      <c r="O12116" t="s">
        <v>28</v>
      </c>
      <c r="P12116" t="s">
        <v>4844</v>
      </c>
      <c r="Q12116" t="s">
        <v>4841</v>
      </c>
      <c r="R12116" t="s">
        <v>4845</v>
      </c>
      <c r="S12116" t="s">
        <v>18</v>
      </c>
    </row>
    <row r="12117" spans="1:19" x14ac:dyDescent="0.35">
      <c r="A12117">
        <v>7975</v>
      </c>
      <c r="B12117" t="s">
        <v>4919</v>
      </c>
      <c r="C12117" t="s">
        <v>1412</v>
      </c>
      <c r="D12117" t="s">
        <v>4118</v>
      </c>
      <c r="E12117">
        <v>6</v>
      </c>
      <c r="F12117" s="8">
        <f>DATE(YEAR(project_c[[#This Row],[order_date]]),MONTH(project_c[[#This Row],[order_date]]),1)</f>
        <v>45231</v>
      </c>
      <c r="G12117" s="1">
        <v>45248</v>
      </c>
      <c r="H12117">
        <v>5</v>
      </c>
      <c r="I12117">
        <v>0.72</v>
      </c>
      <c r="J12117">
        <v>9.6</v>
      </c>
      <c r="K12117">
        <v>5.28</v>
      </c>
      <c r="L12117" t="s">
        <v>1413</v>
      </c>
      <c r="M12117" t="s">
        <v>9</v>
      </c>
      <c r="N12117" t="s">
        <v>10</v>
      </c>
      <c r="O12117" t="s">
        <v>28</v>
      </c>
      <c r="P12117" t="s">
        <v>4119</v>
      </c>
      <c r="Q12117" t="s">
        <v>2522</v>
      </c>
      <c r="R12117" t="s">
        <v>2523</v>
      </c>
      <c r="S12117" t="s">
        <v>18</v>
      </c>
    </row>
    <row r="12118" spans="1:19" x14ac:dyDescent="0.35">
      <c r="A12118">
        <v>1912</v>
      </c>
      <c r="B12118" t="s">
        <v>4918</v>
      </c>
      <c r="C12118" t="s">
        <v>1414</v>
      </c>
      <c r="D12118" t="s">
        <v>3632</v>
      </c>
      <c r="E12118">
        <v>4</v>
      </c>
      <c r="F12118" s="8">
        <f>DATE(YEAR(project_c[[#This Row],[order_date]]),MONTH(project_c[[#This Row],[order_date]]),1)</f>
        <v>44075</v>
      </c>
      <c r="G12118" s="1">
        <v>44081</v>
      </c>
      <c r="H12118">
        <v>5</v>
      </c>
      <c r="I12118">
        <v>0.55000000000000004</v>
      </c>
      <c r="J12118">
        <v>27.36</v>
      </c>
      <c r="K12118">
        <v>25.16</v>
      </c>
      <c r="L12118" t="s">
        <v>1415</v>
      </c>
      <c r="M12118" t="s">
        <v>38</v>
      </c>
      <c r="N12118" t="s">
        <v>10</v>
      </c>
      <c r="O12118" t="s">
        <v>48</v>
      </c>
      <c r="P12118" t="s">
        <v>3633</v>
      </c>
      <c r="Q12118" t="s">
        <v>2522</v>
      </c>
      <c r="R12118" t="s">
        <v>2807</v>
      </c>
      <c r="S12118" t="s">
        <v>13</v>
      </c>
    </row>
    <row r="12119" spans="1:19" x14ac:dyDescent="0.35">
      <c r="A12119">
        <v>1913</v>
      </c>
      <c r="B12119" t="s">
        <v>4918</v>
      </c>
      <c r="C12119" t="s">
        <v>1414</v>
      </c>
      <c r="D12119" t="s">
        <v>3710</v>
      </c>
      <c r="E12119">
        <v>2</v>
      </c>
      <c r="F12119" s="8">
        <f>DATE(YEAR(project_c[[#This Row],[order_date]]),MONTH(project_c[[#This Row],[order_date]]),1)</f>
        <v>44075</v>
      </c>
      <c r="G12119" s="1">
        <v>44081</v>
      </c>
      <c r="H12119">
        <v>5</v>
      </c>
      <c r="I12119">
        <v>1.23</v>
      </c>
      <c r="J12119">
        <v>16.440000000000001</v>
      </c>
      <c r="K12119">
        <v>13.98</v>
      </c>
      <c r="L12119" t="s">
        <v>1415</v>
      </c>
      <c r="M12119" t="s">
        <v>38</v>
      </c>
      <c r="N12119" t="s">
        <v>10</v>
      </c>
      <c r="O12119" t="s">
        <v>48</v>
      </c>
      <c r="P12119" t="s">
        <v>3711</v>
      </c>
      <c r="Q12119" t="s">
        <v>2522</v>
      </c>
      <c r="R12119" t="s">
        <v>2542</v>
      </c>
      <c r="S12119" t="s">
        <v>13</v>
      </c>
    </row>
    <row r="12120" spans="1:19" x14ac:dyDescent="0.35">
      <c r="A12120">
        <v>1914</v>
      </c>
      <c r="B12120" t="s">
        <v>4918</v>
      </c>
      <c r="C12120" t="s">
        <v>1414</v>
      </c>
      <c r="D12120" t="s">
        <v>4048</v>
      </c>
      <c r="E12120">
        <v>5</v>
      </c>
      <c r="F12120" s="8">
        <f>DATE(YEAR(project_c[[#This Row],[order_date]]),MONTH(project_c[[#This Row],[order_date]]),1)</f>
        <v>44075</v>
      </c>
      <c r="G12120" s="1">
        <v>44081</v>
      </c>
      <c r="H12120">
        <v>5</v>
      </c>
      <c r="I12120">
        <v>1.01</v>
      </c>
      <c r="J12120">
        <v>67.12</v>
      </c>
      <c r="K12120">
        <v>62.07</v>
      </c>
      <c r="L12120" t="s">
        <v>1415</v>
      </c>
      <c r="M12120" t="s">
        <v>38</v>
      </c>
      <c r="N12120" t="s">
        <v>10</v>
      </c>
      <c r="O12120" t="s">
        <v>48</v>
      </c>
      <c r="P12120" t="s">
        <v>4049</v>
      </c>
      <c r="Q12120" t="s">
        <v>2522</v>
      </c>
      <c r="R12120" t="s">
        <v>2523</v>
      </c>
      <c r="S12120" t="s">
        <v>13</v>
      </c>
    </row>
    <row r="12121" spans="1:19" x14ac:dyDescent="0.35">
      <c r="A12121">
        <v>3158</v>
      </c>
      <c r="B12121" t="s">
        <v>4919</v>
      </c>
      <c r="C12121" t="s">
        <v>1414</v>
      </c>
      <c r="D12121" t="s">
        <v>3784</v>
      </c>
      <c r="E12121">
        <v>1</v>
      </c>
      <c r="F12121" s="8">
        <f>DATE(YEAR(project_c[[#This Row],[order_date]]),MONTH(project_c[[#This Row],[order_date]]),1)</f>
        <v>44440</v>
      </c>
      <c r="G12121" s="1">
        <v>44446</v>
      </c>
      <c r="H12121">
        <v>7</v>
      </c>
      <c r="I12121">
        <v>5.14</v>
      </c>
      <c r="J12121">
        <v>2.8559999999999999</v>
      </c>
      <c r="K12121">
        <v>-2.2839999999999998</v>
      </c>
      <c r="L12121" t="s">
        <v>1415</v>
      </c>
      <c r="M12121" t="s">
        <v>38</v>
      </c>
      <c r="N12121" t="s">
        <v>10</v>
      </c>
      <c r="O12121" t="s">
        <v>48</v>
      </c>
      <c r="P12121" t="s">
        <v>3785</v>
      </c>
      <c r="Q12121" t="s">
        <v>2522</v>
      </c>
      <c r="R12121" t="s">
        <v>2523</v>
      </c>
      <c r="S12121" t="s">
        <v>13</v>
      </c>
    </row>
    <row r="12122" spans="1:19" x14ac:dyDescent="0.35">
      <c r="A12122">
        <v>3159</v>
      </c>
      <c r="B12122" t="s">
        <v>4919</v>
      </c>
      <c r="C12122" t="s">
        <v>1414</v>
      </c>
      <c r="D12122" t="s">
        <v>2234</v>
      </c>
      <c r="E12122">
        <v>6</v>
      </c>
      <c r="F12122" s="8">
        <f>DATE(YEAR(project_c[[#This Row],[order_date]]),MONTH(project_c[[#This Row],[order_date]]),1)</f>
        <v>44440</v>
      </c>
      <c r="G12122" s="1">
        <v>44446</v>
      </c>
      <c r="H12122">
        <v>7</v>
      </c>
      <c r="I12122">
        <v>114.39</v>
      </c>
      <c r="J12122">
        <v>791.96400000000006</v>
      </c>
      <c r="K12122">
        <v>105.624</v>
      </c>
      <c r="L12122" t="s">
        <v>1415</v>
      </c>
      <c r="M12122" t="s">
        <v>38</v>
      </c>
      <c r="N12122" t="s">
        <v>10</v>
      </c>
      <c r="O12122" t="s">
        <v>48</v>
      </c>
      <c r="P12122" t="s">
        <v>2235</v>
      </c>
      <c r="Q12122" t="s">
        <v>1901</v>
      </c>
      <c r="R12122" t="s">
        <v>1902</v>
      </c>
      <c r="S12122" t="s">
        <v>13</v>
      </c>
    </row>
    <row r="12123" spans="1:19" x14ac:dyDescent="0.35">
      <c r="A12123">
        <v>3160</v>
      </c>
      <c r="B12123" t="s">
        <v>4919</v>
      </c>
      <c r="C12123" t="s">
        <v>1414</v>
      </c>
      <c r="D12123" t="s">
        <v>3704</v>
      </c>
      <c r="E12123">
        <v>3</v>
      </c>
      <c r="F12123" s="8">
        <f>DATE(YEAR(project_c[[#This Row],[order_date]]),MONTH(project_c[[#This Row],[order_date]]),1)</f>
        <v>44440</v>
      </c>
      <c r="G12123" s="1">
        <v>44446</v>
      </c>
      <c r="H12123">
        <v>7</v>
      </c>
      <c r="I12123">
        <v>0.8</v>
      </c>
      <c r="J12123">
        <v>1.476</v>
      </c>
      <c r="K12123">
        <v>-0.92400000000000004</v>
      </c>
      <c r="L12123" t="s">
        <v>1415</v>
      </c>
      <c r="M12123" t="s">
        <v>38</v>
      </c>
      <c r="N12123" t="s">
        <v>10</v>
      </c>
      <c r="O12123" t="s">
        <v>48</v>
      </c>
      <c r="P12123" t="s">
        <v>3705</v>
      </c>
      <c r="Q12123" t="s">
        <v>2522</v>
      </c>
      <c r="R12123" t="s">
        <v>2523</v>
      </c>
      <c r="S12123" t="s">
        <v>13</v>
      </c>
    </row>
    <row r="12124" spans="1:19" x14ac:dyDescent="0.35">
      <c r="A12124">
        <v>5203</v>
      </c>
      <c r="B12124" t="s">
        <v>4919</v>
      </c>
      <c r="C12124" t="s">
        <v>1414</v>
      </c>
      <c r="D12124" t="s">
        <v>3854</v>
      </c>
      <c r="E12124">
        <v>2</v>
      </c>
      <c r="F12124" s="8">
        <f>DATE(YEAR(project_c[[#This Row],[order_date]]),MONTH(project_c[[#This Row],[order_date]]),1)</f>
        <v>44805</v>
      </c>
      <c r="G12124" s="1">
        <v>44830</v>
      </c>
      <c r="H12124">
        <v>4</v>
      </c>
      <c r="I12124">
        <v>3.33</v>
      </c>
      <c r="J12124">
        <v>4.4359999999999999</v>
      </c>
      <c r="K12124">
        <v>-2.2240000000000002</v>
      </c>
      <c r="L12124" t="s">
        <v>1415</v>
      </c>
      <c r="M12124" t="s">
        <v>38</v>
      </c>
      <c r="N12124" t="s">
        <v>10</v>
      </c>
      <c r="O12124" t="s">
        <v>48</v>
      </c>
      <c r="P12124" t="s">
        <v>3855</v>
      </c>
      <c r="Q12124" t="s">
        <v>2522</v>
      </c>
      <c r="R12124" t="s">
        <v>2539</v>
      </c>
      <c r="S12124" t="s">
        <v>13</v>
      </c>
    </row>
    <row r="12125" spans="1:19" x14ac:dyDescent="0.35">
      <c r="A12125">
        <v>5204</v>
      </c>
      <c r="B12125" t="s">
        <v>4919</v>
      </c>
      <c r="C12125" t="s">
        <v>1414</v>
      </c>
      <c r="D12125" t="s">
        <v>4483</v>
      </c>
      <c r="E12125">
        <v>5</v>
      </c>
      <c r="F12125" s="8">
        <f>DATE(YEAR(project_c[[#This Row],[order_date]]),MONTH(project_c[[#This Row],[order_date]]),1)</f>
        <v>44805</v>
      </c>
      <c r="G12125" s="1">
        <v>44830</v>
      </c>
      <c r="H12125">
        <v>4</v>
      </c>
      <c r="I12125">
        <v>32.5</v>
      </c>
      <c r="J12125">
        <v>454.96499999999997</v>
      </c>
      <c r="K12125">
        <v>292.46499999999997</v>
      </c>
      <c r="L12125" t="s">
        <v>1415</v>
      </c>
      <c r="M12125" t="s">
        <v>38</v>
      </c>
      <c r="N12125" t="s">
        <v>10</v>
      </c>
      <c r="O12125" t="s">
        <v>48</v>
      </c>
      <c r="P12125" t="s">
        <v>4484</v>
      </c>
      <c r="Q12125" t="s">
        <v>4250</v>
      </c>
      <c r="R12125" t="s">
        <v>4273</v>
      </c>
      <c r="S12125" t="s">
        <v>13</v>
      </c>
    </row>
    <row r="12126" spans="1:19" x14ac:dyDescent="0.35">
      <c r="A12126">
        <v>7566</v>
      </c>
      <c r="B12126" t="s">
        <v>4919</v>
      </c>
      <c r="C12126" t="s">
        <v>1414</v>
      </c>
      <c r="D12126" t="s">
        <v>4242</v>
      </c>
      <c r="E12126">
        <v>6</v>
      </c>
      <c r="F12126" s="8">
        <f>DATE(YEAR(project_c[[#This Row],[order_date]]),MONTH(project_c[[#This Row],[order_date]]),1)</f>
        <v>45139</v>
      </c>
      <c r="G12126" s="1">
        <v>45158</v>
      </c>
      <c r="H12126">
        <v>5</v>
      </c>
      <c r="I12126">
        <v>16.61</v>
      </c>
      <c r="J12126">
        <v>181.26</v>
      </c>
      <c r="K12126">
        <v>81.599999999999994</v>
      </c>
      <c r="L12126" t="s">
        <v>1415</v>
      </c>
      <c r="M12126" t="s">
        <v>38</v>
      </c>
      <c r="N12126" t="s">
        <v>10</v>
      </c>
      <c r="O12126" t="s">
        <v>48</v>
      </c>
      <c r="P12126" t="s">
        <v>4243</v>
      </c>
      <c r="Q12126" t="s">
        <v>2522</v>
      </c>
      <c r="R12126" t="s">
        <v>2559</v>
      </c>
      <c r="S12126" t="s">
        <v>13</v>
      </c>
    </row>
    <row r="12127" spans="1:19" x14ac:dyDescent="0.35">
      <c r="A12127">
        <v>7567</v>
      </c>
      <c r="B12127" t="s">
        <v>4919</v>
      </c>
      <c r="C12127" t="s">
        <v>1414</v>
      </c>
      <c r="D12127" t="s">
        <v>1943</v>
      </c>
      <c r="E12127">
        <v>3</v>
      </c>
      <c r="F12127" s="8">
        <f>DATE(YEAR(project_c[[#This Row],[order_date]]),MONTH(project_c[[#This Row],[order_date]]),1)</f>
        <v>45139</v>
      </c>
      <c r="G12127" s="1">
        <v>45158</v>
      </c>
      <c r="H12127">
        <v>5</v>
      </c>
      <c r="I12127">
        <v>19.329999999999998</v>
      </c>
      <c r="J12127">
        <v>107.88</v>
      </c>
      <c r="K12127">
        <v>49.89</v>
      </c>
      <c r="L12127" t="s">
        <v>1415</v>
      </c>
      <c r="M12127" t="s">
        <v>38</v>
      </c>
      <c r="N12127" t="s">
        <v>10</v>
      </c>
      <c r="O12127" t="s">
        <v>48</v>
      </c>
      <c r="P12127" t="s">
        <v>1944</v>
      </c>
      <c r="Q12127" t="s">
        <v>1901</v>
      </c>
      <c r="R12127" t="s">
        <v>1902</v>
      </c>
      <c r="S12127" t="s">
        <v>13</v>
      </c>
    </row>
    <row r="12128" spans="1:19" x14ac:dyDescent="0.35">
      <c r="A12128">
        <v>7632</v>
      </c>
      <c r="B12128" t="s">
        <v>4919</v>
      </c>
      <c r="C12128" t="s">
        <v>1414</v>
      </c>
      <c r="D12128" t="s">
        <v>3826</v>
      </c>
      <c r="E12128">
        <v>4</v>
      </c>
      <c r="F12128" s="8">
        <f>DATE(YEAR(project_c[[#This Row],[order_date]]),MONTH(project_c[[#This Row],[order_date]]),1)</f>
        <v>45108</v>
      </c>
      <c r="G12128" s="1">
        <v>45130</v>
      </c>
      <c r="H12128">
        <v>4</v>
      </c>
      <c r="I12128">
        <v>2.17</v>
      </c>
      <c r="J12128">
        <v>41.4</v>
      </c>
      <c r="K12128">
        <v>32.72</v>
      </c>
      <c r="L12128" t="s">
        <v>1415</v>
      </c>
      <c r="M12128" t="s">
        <v>38</v>
      </c>
      <c r="N12128" t="s">
        <v>10</v>
      </c>
      <c r="O12128" t="s">
        <v>48</v>
      </c>
      <c r="P12128" t="s">
        <v>3827</v>
      </c>
      <c r="Q12128" t="s">
        <v>2522</v>
      </c>
      <c r="R12128" t="s">
        <v>2534</v>
      </c>
      <c r="S12128" t="s">
        <v>13</v>
      </c>
    </row>
    <row r="12129" spans="1:19" x14ac:dyDescent="0.35">
      <c r="A12129">
        <v>7565</v>
      </c>
      <c r="B12129" t="s">
        <v>4919</v>
      </c>
      <c r="C12129" t="s">
        <v>1414</v>
      </c>
      <c r="D12129" t="s">
        <v>4703</v>
      </c>
      <c r="E12129">
        <v>3</v>
      </c>
      <c r="F12129" s="8">
        <f>DATE(YEAR(project_c[[#This Row],[order_date]]),MONTH(project_c[[#This Row],[order_date]]),1)</f>
        <v>45139</v>
      </c>
      <c r="G12129" s="1">
        <v>45158</v>
      </c>
      <c r="H12129">
        <v>5</v>
      </c>
      <c r="I12129">
        <v>3.91</v>
      </c>
      <c r="J12129">
        <v>24.96</v>
      </c>
      <c r="K12129">
        <v>13.23</v>
      </c>
      <c r="L12129" t="s">
        <v>1415</v>
      </c>
      <c r="M12129" t="s">
        <v>38</v>
      </c>
      <c r="N12129" t="s">
        <v>10</v>
      </c>
      <c r="O12129" t="s">
        <v>48</v>
      </c>
      <c r="P12129" t="s">
        <v>4704</v>
      </c>
      <c r="Q12129" t="s">
        <v>4250</v>
      </c>
      <c r="R12129" t="s">
        <v>4251</v>
      </c>
      <c r="S12129" t="s">
        <v>13</v>
      </c>
    </row>
    <row r="12130" spans="1:19" x14ac:dyDescent="0.35">
      <c r="A12130">
        <v>1915</v>
      </c>
      <c r="B12130" t="s">
        <v>4919</v>
      </c>
      <c r="C12130" t="s">
        <v>1417</v>
      </c>
      <c r="D12130" t="s">
        <v>2529</v>
      </c>
      <c r="E12130">
        <v>2</v>
      </c>
      <c r="F12130" s="8">
        <f>DATE(YEAR(project_c[[#This Row],[order_date]]),MONTH(project_c[[#This Row],[order_date]]),1)</f>
        <v>44136</v>
      </c>
      <c r="G12130" s="1">
        <v>44136</v>
      </c>
      <c r="H12130">
        <v>4</v>
      </c>
      <c r="I12130">
        <v>12.18</v>
      </c>
      <c r="J12130">
        <v>60.9</v>
      </c>
      <c r="K12130">
        <v>36.54</v>
      </c>
      <c r="L12130" t="s">
        <v>1418</v>
      </c>
      <c r="M12130" t="s">
        <v>38</v>
      </c>
      <c r="N12130" t="s">
        <v>10</v>
      </c>
      <c r="O12130" t="s">
        <v>167</v>
      </c>
      <c r="P12130" t="s">
        <v>2530</v>
      </c>
      <c r="Q12130" t="s">
        <v>2522</v>
      </c>
      <c r="R12130" t="s">
        <v>2531</v>
      </c>
      <c r="S12130" t="s">
        <v>23</v>
      </c>
    </row>
    <row r="12131" spans="1:19" x14ac:dyDescent="0.35">
      <c r="A12131">
        <v>2956</v>
      </c>
      <c r="B12131" t="s">
        <v>4917</v>
      </c>
      <c r="C12131" t="s">
        <v>1417</v>
      </c>
      <c r="D12131" t="s">
        <v>4395</v>
      </c>
      <c r="E12131">
        <v>8</v>
      </c>
      <c r="F12131" s="8">
        <f>DATE(YEAR(project_c[[#This Row],[order_date]]),MONTH(project_c[[#This Row],[order_date]]),1)</f>
        <v>44470</v>
      </c>
      <c r="G12131" s="1">
        <v>44494</v>
      </c>
      <c r="H12131">
        <v>0</v>
      </c>
      <c r="I12131">
        <v>35.49</v>
      </c>
      <c r="J12131">
        <v>582.33600000000001</v>
      </c>
      <c r="K12131">
        <v>298.416</v>
      </c>
      <c r="L12131" t="s">
        <v>1418</v>
      </c>
      <c r="M12131" t="s">
        <v>38</v>
      </c>
      <c r="N12131" t="s">
        <v>10</v>
      </c>
      <c r="O12131" t="s">
        <v>167</v>
      </c>
      <c r="P12131" t="s">
        <v>4396</v>
      </c>
      <c r="Q12131" t="s">
        <v>4250</v>
      </c>
      <c r="R12131" t="s">
        <v>4273</v>
      </c>
      <c r="S12131" t="s">
        <v>23</v>
      </c>
    </row>
    <row r="12132" spans="1:19" x14ac:dyDescent="0.35">
      <c r="A12132">
        <v>3591</v>
      </c>
      <c r="B12132" t="s">
        <v>4920</v>
      </c>
      <c r="C12132" t="s">
        <v>1417</v>
      </c>
      <c r="D12132" t="s">
        <v>4381</v>
      </c>
      <c r="E12132">
        <v>2</v>
      </c>
      <c r="F12132" s="8">
        <f>DATE(YEAR(project_c[[#This Row],[order_date]]),MONTH(project_c[[#This Row],[order_date]]),1)</f>
        <v>44378</v>
      </c>
      <c r="G12132" s="1">
        <v>44380</v>
      </c>
      <c r="H12132">
        <v>2</v>
      </c>
      <c r="I12132">
        <v>8.42</v>
      </c>
      <c r="J12132">
        <v>134.768</v>
      </c>
      <c r="K12132">
        <v>117.928</v>
      </c>
      <c r="L12132" t="s">
        <v>1418</v>
      </c>
      <c r="M12132" t="s">
        <v>38</v>
      </c>
      <c r="N12132" t="s">
        <v>10</v>
      </c>
      <c r="O12132" t="s">
        <v>167</v>
      </c>
      <c r="P12132" t="s">
        <v>4382</v>
      </c>
      <c r="Q12132" t="s">
        <v>4250</v>
      </c>
      <c r="R12132" t="s">
        <v>4251</v>
      </c>
      <c r="S12132" t="s">
        <v>23</v>
      </c>
    </row>
    <row r="12133" spans="1:19" x14ac:dyDescent="0.35">
      <c r="A12133">
        <v>3592</v>
      </c>
      <c r="B12133" t="s">
        <v>4920</v>
      </c>
      <c r="C12133" t="s">
        <v>1417</v>
      </c>
      <c r="D12133" t="s">
        <v>3212</v>
      </c>
      <c r="E12133">
        <v>2</v>
      </c>
      <c r="F12133" s="8">
        <f>DATE(YEAR(project_c[[#This Row],[order_date]]),MONTH(project_c[[#This Row],[order_date]]),1)</f>
        <v>44378</v>
      </c>
      <c r="G12133" s="1">
        <v>44380</v>
      </c>
      <c r="H12133">
        <v>2</v>
      </c>
      <c r="I12133">
        <v>0.63</v>
      </c>
      <c r="J12133">
        <v>6.72</v>
      </c>
      <c r="K12133">
        <v>5.46</v>
      </c>
      <c r="L12133" t="s">
        <v>1418</v>
      </c>
      <c r="M12133" t="s">
        <v>38</v>
      </c>
      <c r="N12133" t="s">
        <v>10</v>
      </c>
      <c r="O12133" t="s">
        <v>167</v>
      </c>
      <c r="P12133" t="s">
        <v>3213</v>
      </c>
      <c r="Q12133" t="s">
        <v>2522</v>
      </c>
      <c r="R12133" t="s">
        <v>2542</v>
      </c>
      <c r="S12133" t="s">
        <v>23</v>
      </c>
    </row>
    <row r="12134" spans="1:19" x14ac:dyDescent="0.35">
      <c r="A12134">
        <v>3593</v>
      </c>
      <c r="B12134" t="s">
        <v>4920</v>
      </c>
      <c r="C12134" t="s">
        <v>1417</v>
      </c>
      <c r="D12134" t="s">
        <v>4252</v>
      </c>
      <c r="E12134">
        <v>9</v>
      </c>
      <c r="F12134" s="8">
        <f>DATE(YEAR(project_c[[#This Row],[order_date]]),MONTH(project_c[[#This Row],[order_date]]),1)</f>
        <v>44378</v>
      </c>
      <c r="G12134" s="1">
        <v>44380</v>
      </c>
      <c r="H12134">
        <v>2</v>
      </c>
      <c r="I12134">
        <v>2.83</v>
      </c>
      <c r="J12134">
        <v>226.29599999999999</v>
      </c>
      <c r="K12134">
        <v>200.82599999999999</v>
      </c>
      <c r="L12134" t="s">
        <v>1418</v>
      </c>
      <c r="M12134" t="s">
        <v>38</v>
      </c>
      <c r="N12134" t="s">
        <v>10</v>
      </c>
      <c r="O12134" t="s">
        <v>167</v>
      </c>
      <c r="P12134" t="s">
        <v>4253</v>
      </c>
      <c r="Q12134" t="s">
        <v>4250</v>
      </c>
      <c r="R12134" t="s">
        <v>4251</v>
      </c>
      <c r="S12134" t="s">
        <v>23</v>
      </c>
    </row>
    <row r="12135" spans="1:19" x14ac:dyDescent="0.35">
      <c r="A12135">
        <v>5053</v>
      </c>
      <c r="B12135" t="s">
        <v>4919</v>
      </c>
      <c r="C12135" t="s">
        <v>1417</v>
      </c>
      <c r="D12135" t="s">
        <v>3580</v>
      </c>
      <c r="E12135">
        <v>3</v>
      </c>
      <c r="F12135" s="8">
        <f>DATE(YEAR(project_c[[#This Row],[order_date]]),MONTH(project_c[[#This Row],[order_date]]),1)</f>
        <v>44774</v>
      </c>
      <c r="G12135" s="1">
        <v>44795</v>
      </c>
      <c r="H12135">
        <v>4</v>
      </c>
      <c r="I12135">
        <v>1.36</v>
      </c>
      <c r="J12135">
        <v>19.440000000000001</v>
      </c>
      <c r="K12135">
        <v>15.36</v>
      </c>
      <c r="L12135" t="s">
        <v>1418</v>
      </c>
      <c r="M12135" t="s">
        <v>38</v>
      </c>
      <c r="N12135" t="s">
        <v>10</v>
      </c>
      <c r="O12135" t="s">
        <v>167</v>
      </c>
      <c r="P12135" t="s">
        <v>3581</v>
      </c>
      <c r="Q12135" t="s">
        <v>2522</v>
      </c>
      <c r="R12135" t="s">
        <v>2542</v>
      </c>
      <c r="S12135" t="s">
        <v>23</v>
      </c>
    </row>
    <row r="12136" spans="1:19" x14ac:dyDescent="0.35">
      <c r="A12136">
        <v>15282</v>
      </c>
      <c r="B12136" t="s">
        <v>4919</v>
      </c>
      <c r="C12136" t="s">
        <v>1417</v>
      </c>
      <c r="D12136" t="s">
        <v>1912</v>
      </c>
      <c r="E12136">
        <v>1</v>
      </c>
      <c r="F12136" s="8">
        <f>DATE(YEAR(project_c[[#This Row],[order_date]]),MONTH(project_c[[#This Row],[order_date]]),1)</f>
        <v>44682</v>
      </c>
      <c r="G12136" s="1">
        <v>44682</v>
      </c>
      <c r="H12136">
        <v>2</v>
      </c>
      <c r="I12136">
        <v>2.21</v>
      </c>
      <c r="J12136">
        <v>25.745999999999999</v>
      </c>
      <c r="K12136">
        <v>23.536000000000001</v>
      </c>
      <c r="L12136" t="s">
        <v>1418</v>
      </c>
      <c r="M12136" t="s">
        <v>38</v>
      </c>
      <c r="N12136" t="s">
        <v>10</v>
      </c>
      <c r="O12136" t="s">
        <v>167</v>
      </c>
      <c r="P12136" t="s">
        <v>1913</v>
      </c>
      <c r="Q12136" t="s">
        <v>1901</v>
      </c>
      <c r="R12136" t="s">
        <v>1902</v>
      </c>
      <c r="S12136" t="s">
        <v>23</v>
      </c>
    </row>
    <row r="12137" spans="1:19" x14ac:dyDescent="0.35">
      <c r="A12137">
        <v>15014</v>
      </c>
      <c r="B12137" t="s">
        <v>4919</v>
      </c>
      <c r="C12137" t="s">
        <v>1417</v>
      </c>
      <c r="D12137" t="s">
        <v>4839</v>
      </c>
      <c r="E12137">
        <v>1</v>
      </c>
      <c r="F12137" s="8">
        <f>DATE(YEAR(project_c[[#This Row],[order_date]]),MONTH(project_c[[#This Row],[order_date]]),1)</f>
        <v>44621</v>
      </c>
      <c r="G12137" s="1">
        <v>44631</v>
      </c>
      <c r="H12137">
        <v>5</v>
      </c>
      <c r="I12137">
        <v>499</v>
      </c>
      <c r="J12137">
        <v>559.29999999999995</v>
      </c>
      <c r="K12137">
        <v>60.3</v>
      </c>
      <c r="L12137" t="s">
        <v>1418</v>
      </c>
      <c r="M12137" t="s">
        <v>38</v>
      </c>
      <c r="N12137" t="s">
        <v>10</v>
      </c>
      <c r="O12137" t="s">
        <v>167</v>
      </c>
      <c r="P12137" t="s">
        <v>4840</v>
      </c>
      <c r="Q12137" t="s">
        <v>4841</v>
      </c>
      <c r="R12137" t="s">
        <v>4842</v>
      </c>
      <c r="S12137" t="s">
        <v>23</v>
      </c>
    </row>
    <row r="12138" spans="1:19" x14ac:dyDescent="0.35">
      <c r="A12138">
        <v>8781</v>
      </c>
      <c r="B12138" t="s">
        <v>4919</v>
      </c>
      <c r="C12138" t="s">
        <v>1417</v>
      </c>
      <c r="D12138" t="s">
        <v>2105</v>
      </c>
      <c r="E12138">
        <v>11</v>
      </c>
      <c r="F12138" s="8">
        <f>DATE(YEAR(project_c[[#This Row],[order_date]]),MONTH(project_c[[#This Row],[order_date]]),1)</f>
        <v>45231</v>
      </c>
      <c r="G12138" s="1">
        <v>45258</v>
      </c>
      <c r="H12138">
        <v>4</v>
      </c>
      <c r="I12138">
        <v>15.12</v>
      </c>
      <c r="J12138">
        <v>1187.8900000000001</v>
      </c>
      <c r="K12138">
        <v>1021.57</v>
      </c>
      <c r="L12138" t="s">
        <v>1418</v>
      </c>
      <c r="M12138" t="s">
        <v>38</v>
      </c>
      <c r="N12138" t="s">
        <v>10</v>
      </c>
      <c r="O12138" t="s">
        <v>167</v>
      </c>
      <c r="P12138" t="s">
        <v>2106</v>
      </c>
      <c r="Q12138" t="s">
        <v>1901</v>
      </c>
      <c r="R12138" t="s">
        <v>1902</v>
      </c>
      <c r="S12138" t="s">
        <v>23</v>
      </c>
    </row>
    <row r="12139" spans="1:19" x14ac:dyDescent="0.35">
      <c r="A12139">
        <v>8782</v>
      </c>
      <c r="B12139" t="s">
        <v>4919</v>
      </c>
      <c r="C12139" t="s">
        <v>1417</v>
      </c>
      <c r="D12139" t="s">
        <v>2608</v>
      </c>
      <c r="E12139">
        <v>2</v>
      </c>
      <c r="F12139" s="8">
        <f>DATE(YEAR(project_c[[#This Row],[order_date]]),MONTH(project_c[[#This Row],[order_date]]),1)</f>
        <v>45231</v>
      </c>
      <c r="G12139" s="1">
        <v>45258</v>
      </c>
      <c r="H12139">
        <v>4</v>
      </c>
      <c r="I12139">
        <v>6.8</v>
      </c>
      <c r="J12139">
        <v>79.959999999999994</v>
      </c>
      <c r="K12139">
        <v>66.36</v>
      </c>
      <c r="L12139" t="s">
        <v>1418</v>
      </c>
      <c r="M12139" t="s">
        <v>38</v>
      </c>
      <c r="N12139" t="s">
        <v>10</v>
      </c>
      <c r="O12139" t="s">
        <v>167</v>
      </c>
      <c r="P12139" t="s">
        <v>2609</v>
      </c>
      <c r="Q12139" t="s">
        <v>2522</v>
      </c>
      <c r="R12139" t="s">
        <v>2539</v>
      </c>
      <c r="S12139" t="s">
        <v>23</v>
      </c>
    </row>
    <row r="12140" spans="1:19" x14ac:dyDescent="0.35">
      <c r="A12140">
        <v>1917</v>
      </c>
      <c r="B12140" t="s">
        <v>4918</v>
      </c>
      <c r="C12140" t="s">
        <v>1420</v>
      </c>
      <c r="D12140" t="s">
        <v>4102</v>
      </c>
      <c r="E12140">
        <v>3</v>
      </c>
      <c r="F12140" s="8">
        <f>DATE(YEAR(project_c[[#This Row],[order_date]]),MONTH(project_c[[#This Row],[order_date]]),1)</f>
        <v>43891</v>
      </c>
      <c r="G12140" s="1">
        <v>43895</v>
      </c>
      <c r="H12140">
        <v>3</v>
      </c>
      <c r="I12140">
        <v>1.98</v>
      </c>
      <c r="J12140">
        <v>59.52</v>
      </c>
      <c r="K12140">
        <v>53.58</v>
      </c>
      <c r="L12140" t="s">
        <v>1421</v>
      </c>
      <c r="M12140" t="s">
        <v>9</v>
      </c>
      <c r="N12140" t="s">
        <v>10</v>
      </c>
      <c r="O12140" t="s">
        <v>101</v>
      </c>
      <c r="P12140" t="s">
        <v>4103</v>
      </c>
      <c r="Q12140" t="s">
        <v>2522</v>
      </c>
      <c r="R12140" t="s">
        <v>2528</v>
      </c>
      <c r="S12140" t="s">
        <v>23</v>
      </c>
    </row>
    <row r="12141" spans="1:19" x14ac:dyDescent="0.35">
      <c r="A12141">
        <v>1918</v>
      </c>
      <c r="B12141" t="s">
        <v>4918</v>
      </c>
      <c r="C12141" t="s">
        <v>1420</v>
      </c>
      <c r="D12141" t="s">
        <v>2157</v>
      </c>
      <c r="E12141">
        <v>3</v>
      </c>
      <c r="F12141" s="8">
        <f>DATE(YEAR(project_c[[#This Row],[order_date]]),MONTH(project_c[[#This Row],[order_date]]),1)</f>
        <v>43891</v>
      </c>
      <c r="G12141" s="1">
        <v>43895</v>
      </c>
      <c r="H12141">
        <v>3</v>
      </c>
      <c r="I12141">
        <v>56.32</v>
      </c>
      <c r="J12141">
        <v>383.97</v>
      </c>
      <c r="K12141">
        <v>215.01</v>
      </c>
      <c r="L12141" t="s">
        <v>1421</v>
      </c>
      <c r="M12141" t="s">
        <v>9</v>
      </c>
      <c r="N12141" t="s">
        <v>10</v>
      </c>
      <c r="O12141" t="s">
        <v>101</v>
      </c>
      <c r="P12141" t="s">
        <v>2158</v>
      </c>
      <c r="Q12141" t="s">
        <v>1901</v>
      </c>
      <c r="R12141" t="s">
        <v>1909</v>
      </c>
      <c r="S12141" t="s">
        <v>23</v>
      </c>
    </row>
    <row r="12142" spans="1:19" x14ac:dyDescent="0.35">
      <c r="A12142">
        <v>1919</v>
      </c>
      <c r="B12142" t="s">
        <v>4918</v>
      </c>
      <c r="C12142" t="s">
        <v>1420</v>
      </c>
      <c r="D12142" t="s">
        <v>3774</v>
      </c>
      <c r="E12142">
        <v>2</v>
      </c>
      <c r="F12142" s="8">
        <f>DATE(YEAR(project_c[[#This Row],[order_date]]),MONTH(project_c[[#This Row],[order_date]]),1)</f>
        <v>43891</v>
      </c>
      <c r="G12142" s="1">
        <v>43895</v>
      </c>
      <c r="H12142">
        <v>3</v>
      </c>
      <c r="I12142">
        <v>0.56000000000000005</v>
      </c>
      <c r="J12142">
        <v>18.62</v>
      </c>
      <c r="K12142">
        <v>17.5</v>
      </c>
      <c r="L12142" t="s">
        <v>1421</v>
      </c>
      <c r="M12142" t="s">
        <v>9</v>
      </c>
      <c r="N12142" t="s">
        <v>10</v>
      </c>
      <c r="O12142" t="s">
        <v>101</v>
      </c>
      <c r="P12142" t="s">
        <v>3775</v>
      </c>
      <c r="Q12142" t="s">
        <v>2522</v>
      </c>
      <c r="R12142" t="s">
        <v>2807</v>
      </c>
      <c r="S12142" t="s">
        <v>23</v>
      </c>
    </row>
    <row r="12143" spans="1:19" x14ac:dyDescent="0.35">
      <c r="A12143">
        <v>1920</v>
      </c>
      <c r="B12143" t="s">
        <v>4918</v>
      </c>
      <c r="C12143" t="s">
        <v>1420</v>
      </c>
      <c r="D12143" t="s">
        <v>3712</v>
      </c>
      <c r="E12143">
        <v>6</v>
      </c>
      <c r="F12143" s="8">
        <f>DATE(YEAR(project_c[[#This Row],[order_date]]),MONTH(project_c[[#This Row],[order_date]]),1)</f>
        <v>43891</v>
      </c>
      <c r="G12143" s="1">
        <v>43895</v>
      </c>
      <c r="H12143">
        <v>3</v>
      </c>
      <c r="I12143">
        <v>1.41</v>
      </c>
      <c r="J12143">
        <v>39.695999999999998</v>
      </c>
      <c r="K12143">
        <v>31.236000000000001</v>
      </c>
      <c r="L12143" t="s">
        <v>1421</v>
      </c>
      <c r="M12143" t="s">
        <v>9</v>
      </c>
      <c r="N12143" t="s">
        <v>10</v>
      </c>
      <c r="O12143" t="s">
        <v>101</v>
      </c>
      <c r="P12143" t="s">
        <v>3713</v>
      </c>
      <c r="Q12143" t="s">
        <v>2522</v>
      </c>
      <c r="R12143" t="s">
        <v>2523</v>
      </c>
      <c r="S12143" t="s">
        <v>23</v>
      </c>
    </row>
    <row r="12144" spans="1:19" x14ac:dyDescent="0.35">
      <c r="A12144">
        <v>1921</v>
      </c>
      <c r="B12144" t="s">
        <v>4918</v>
      </c>
      <c r="C12144" t="s">
        <v>1420</v>
      </c>
      <c r="D12144" t="s">
        <v>2667</v>
      </c>
      <c r="E12144">
        <v>2</v>
      </c>
      <c r="F12144" s="8">
        <f>DATE(YEAR(project_c[[#This Row],[order_date]]),MONTH(project_c[[#This Row],[order_date]]),1)</f>
        <v>43891</v>
      </c>
      <c r="G12144" s="1">
        <v>43895</v>
      </c>
      <c r="H12144">
        <v>3</v>
      </c>
      <c r="I12144">
        <v>7.83</v>
      </c>
      <c r="J12144">
        <v>97.82</v>
      </c>
      <c r="K12144">
        <v>82.16</v>
      </c>
      <c r="L12144" t="s">
        <v>1421</v>
      </c>
      <c r="M12144" t="s">
        <v>9</v>
      </c>
      <c r="N12144" t="s">
        <v>10</v>
      </c>
      <c r="O12144" t="s">
        <v>101</v>
      </c>
      <c r="P12144" t="s">
        <v>2668</v>
      </c>
      <c r="Q12144" t="s">
        <v>2522</v>
      </c>
      <c r="R12144" t="s">
        <v>2542</v>
      </c>
      <c r="S12144" t="s">
        <v>23</v>
      </c>
    </row>
    <row r="12145" spans="1:19" x14ac:dyDescent="0.35">
      <c r="A12145">
        <v>3068</v>
      </c>
      <c r="B12145" t="s">
        <v>4919</v>
      </c>
      <c r="C12145" t="s">
        <v>1420</v>
      </c>
      <c r="D12145" t="s">
        <v>3356</v>
      </c>
      <c r="E12145">
        <v>3</v>
      </c>
      <c r="F12145" s="8">
        <f>DATE(YEAR(project_c[[#This Row],[order_date]]),MONTH(project_c[[#This Row],[order_date]]),1)</f>
        <v>44440</v>
      </c>
      <c r="G12145" s="1">
        <v>44449</v>
      </c>
      <c r="H12145">
        <v>5</v>
      </c>
      <c r="I12145">
        <v>2.64</v>
      </c>
      <c r="J12145">
        <v>14.94</v>
      </c>
      <c r="K12145">
        <v>7.02</v>
      </c>
      <c r="L12145" t="s">
        <v>1421</v>
      </c>
      <c r="M12145" t="s">
        <v>9</v>
      </c>
      <c r="N12145" t="s">
        <v>10</v>
      </c>
      <c r="O12145" t="s">
        <v>101</v>
      </c>
      <c r="P12145" t="s">
        <v>3357</v>
      </c>
      <c r="Q12145" t="s">
        <v>2522</v>
      </c>
      <c r="R12145" t="s">
        <v>2542</v>
      </c>
      <c r="S12145" t="s">
        <v>23</v>
      </c>
    </row>
    <row r="12146" spans="1:19" x14ac:dyDescent="0.35">
      <c r="A12146">
        <v>5799</v>
      </c>
      <c r="B12146" t="s">
        <v>4918</v>
      </c>
      <c r="C12146" t="s">
        <v>1420</v>
      </c>
      <c r="D12146" t="s">
        <v>3590</v>
      </c>
      <c r="E12146">
        <v>3</v>
      </c>
      <c r="F12146" s="8">
        <f>DATE(YEAR(project_c[[#This Row],[order_date]]),MONTH(project_c[[#This Row],[order_date]]),1)</f>
        <v>44562</v>
      </c>
      <c r="G12146" s="1">
        <v>44592</v>
      </c>
      <c r="H12146">
        <v>2</v>
      </c>
      <c r="I12146">
        <v>3.5</v>
      </c>
      <c r="J12146">
        <v>15.552</v>
      </c>
      <c r="K12146">
        <v>5.0519999999999996</v>
      </c>
      <c r="L12146" t="s">
        <v>1421</v>
      </c>
      <c r="M12146" t="s">
        <v>9</v>
      </c>
      <c r="N12146" t="s">
        <v>10</v>
      </c>
      <c r="O12146" t="s">
        <v>101</v>
      </c>
      <c r="P12146" t="s">
        <v>3591</v>
      </c>
      <c r="Q12146" t="s">
        <v>2522</v>
      </c>
      <c r="R12146" t="s">
        <v>2542</v>
      </c>
      <c r="S12146" t="s">
        <v>23</v>
      </c>
    </row>
    <row r="12147" spans="1:19" x14ac:dyDescent="0.35">
      <c r="A12147">
        <v>15102</v>
      </c>
      <c r="B12147" t="s">
        <v>4919</v>
      </c>
      <c r="C12147" t="s">
        <v>1420</v>
      </c>
      <c r="D12147" t="s">
        <v>2588</v>
      </c>
      <c r="E12147">
        <v>1</v>
      </c>
      <c r="F12147" s="8">
        <f>DATE(YEAR(project_c[[#This Row],[order_date]]),MONTH(project_c[[#This Row],[order_date]]),1)</f>
        <v>44682</v>
      </c>
      <c r="G12147" s="1">
        <v>44690</v>
      </c>
      <c r="H12147">
        <v>4</v>
      </c>
      <c r="I12147">
        <v>18.39</v>
      </c>
      <c r="J12147">
        <v>26.824000000000002</v>
      </c>
      <c r="K12147">
        <v>8.4339999999999993</v>
      </c>
      <c r="L12147" t="s">
        <v>1421</v>
      </c>
      <c r="M12147" t="s">
        <v>9</v>
      </c>
      <c r="N12147" t="s">
        <v>10</v>
      </c>
      <c r="O12147" t="s">
        <v>101</v>
      </c>
      <c r="P12147" t="s">
        <v>2589</v>
      </c>
      <c r="Q12147" t="s">
        <v>2522</v>
      </c>
      <c r="R12147" t="s">
        <v>2542</v>
      </c>
      <c r="S12147" t="s">
        <v>23</v>
      </c>
    </row>
    <row r="12148" spans="1:19" x14ac:dyDescent="0.35">
      <c r="A12148">
        <v>6876</v>
      </c>
      <c r="B12148" t="s">
        <v>4918</v>
      </c>
      <c r="C12148" t="s">
        <v>1420</v>
      </c>
      <c r="D12148" t="s">
        <v>4202</v>
      </c>
      <c r="E12148">
        <v>4</v>
      </c>
      <c r="F12148" s="8">
        <f>DATE(YEAR(project_c[[#This Row],[order_date]]),MONTH(project_c[[#This Row],[order_date]]),1)</f>
        <v>45231</v>
      </c>
      <c r="G12148" s="1">
        <v>45249</v>
      </c>
      <c r="H12148">
        <v>2</v>
      </c>
      <c r="I12148">
        <v>6.69</v>
      </c>
      <c r="J12148">
        <v>79.296000000000006</v>
      </c>
      <c r="K12148">
        <v>52.536000000000001</v>
      </c>
      <c r="L12148" t="s">
        <v>1421</v>
      </c>
      <c r="M12148" t="s">
        <v>9</v>
      </c>
      <c r="N12148" t="s">
        <v>10</v>
      </c>
      <c r="O12148" t="s">
        <v>101</v>
      </c>
      <c r="P12148" t="s">
        <v>4203</v>
      </c>
      <c r="Q12148" t="s">
        <v>2522</v>
      </c>
      <c r="R12148" t="s">
        <v>2528</v>
      </c>
      <c r="S12148" t="s">
        <v>23</v>
      </c>
    </row>
    <row r="12149" spans="1:19" x14ac:dyDescent="0.35">
      <c r="A12149">
        <v>6877</v>
      </c>
      <c r="B12149" t="s">
        <v>4918</v>
      </c>
      <c r="C12149" t="s">
        <v>1420</v>
      </c>
      <c r="D12149" t="s">
        <v>4761</v>
      </c>
      <c r="E12149">
        <v>2</v>
      </c>
      <c r="F12149" s="8">
        <f>DATE(YEAR(project_c[[#This Row],[order_date]]),MONTH(project_c[[#This Row],[order_date]]),1)</f>
        <v>45231</v>
      </c>
      <c r="G12149" s="1">
        <v>45249</v>
      </c>
      <c r="H12149">
        <v>2</v>
      </c>
      <c r="I12149">
        <v>1.44</v>
      </c>
      <c r="J12149">
        <v>12.792</v>
      </c>
      <c r="K12149">
        <v>9.9120000000000008</v>
      </c>
      <c r="L12149" t="s">
        <v>1421</v>
      </c>
      <c r="M12149" t="s">
        <v>9</v>
      </c>
      <c r="N12149" t="s">
        <v>10</v>
      </c>
      <c r="O12149" t="s">
        <v>101</v>
      </c>
      <c r="P12149" t="s">
        <v>4762</v>
      </c>
      <c r="Q12149" t="s">
        <v>4250</v>
      </c>
      <c r="R12149" t="s">
        <v>4251</v>
      </c>
      <c r="S12149" t="s">
        <v>23</v>
      </c>
    </row>
    <row r="12150" spans="1:19" x14ac:dyDescent="0.35">
      <c r="A12150">
        <v>6874</v>
      </c>
      <c r="B12150" t="s">
        <v>4918</v>
      </c>
      <c r="C12150" t="s">
        <v>1420</v>
      </c>
      <c r="D12150" t="s">
        <v>4717</v>
      </c>
      <c r="E12150">
        <v>4</v>
      </c>
      <c r="F12150" s="8">
        <f>DATE(YEAR(project_c[[#This Row],[order_date]]),MONTH(project_c[[#This Row],[order_date]]),1)</f>
        <v>45231</v>
      </c>
      <c r="G12150" s="1">
        <v>45249</v>
      </c>
      <c r="H12150">
        <v>2</v>
      </c>
      <c r="I12150">
        <v>1.69</v>
      </c>
      <c r="J12150">
        <v>30.015999999999998</v>
      </c>
      <c r="K12150">
        <v>23.256</v>
      </c>
      <c r="L12150" t="s">
        <v>1421</v>
      </c>
      <c r="M12150" t="s">
        <v>9</v>
      </c>
      <c r="N12150" t="s">
        <v>10</v>
      </c>
      <c r="O12150" t="s">
        <v>101</v>
      </c>
      <c r="P12150" t="s">
        <v>4718</v>
      </c>
      <c r="Q12150" t="s">
        <v>4250</v>
      </c>
      <c r="R12150" t="s">
        <v>4251</v>
      </c>
      <c r="S12150" t="s">
        <v>23</v>
      </c>
    </row>
    <row r="12151" spans="1:19" x14ac:dyDescent="0.35">
      <c r="A12151">
        <v>6875</v>
      </c>
      <c r="B12151" t="s">
        <v>4918</v>
      </c>
      <c r="C12151" t="s">
        <v>1420</v>
      </c>
      <c r="D12151" t="s">
        <v>3760</v>
      </c>
      <c r="E12151">
        <v>1</v>
      </c>
      <c r="F12151" s="8">
        <f>DATE(YEAR(project_c[[#This Row],[order_date]]),MONTH(project_c[[#This Row],[order_date]]),1)</f>
        <v>45231</v>
      </c>
      <c r="G12151" s="1">
        <v>45249</v>
      </c>
      <c r="H12151">
        <v>2</v>
      </c>
      <c r="I12151">
        <v>4.13</v>
      </c>
      <c r="J12151">
        <v>7.3440000000000003</v>
      </c>
      <c r="K12151">
        <v>3.214</v>
      </c>
      <c r="L12151" t="s">
        <v>1421</v>
      </c>
      <c r="M12151" t="s">
        <v>9</v>
      </c>
      <c r="N12151" t="s">
        <v>10</v>
      </c>
      <c r="O12151" t="s">
        <v>101</v>
      </c>
      <c r="P12151" t="s">
        <v>3761</v>
      </c>
      <c r="Q12151" t="s">
        <v>2522</v>
      </c>
      <c r="R12151" t="s">
        <v>2616</v>
      </c>
      <c r="S12151" t="s">
        <v>23</v>
      </c>
    </row>
    <row r="12152" spans="1:19" x14ac:dyDescent="0.35">
      <c r="A12152">
        <v>1922</v>
      </c>
      <c r="B12152" t="s">
        <v>4919</v>
      </c>
      <c r="C12152" t="s">
        <v>1423</v>
      </c>
      <c r="D12152" t="s">
        <v>2081</v>
      </c>
      <c r="E12152">
        <v>2</v>
      </c>
      <c r="F12152" s="8">
        <f>DATE(YEAR(project_c[[#This Row],[order_date]]),MONTH(project_c[[#This Row],[order_date]]),1)</f>
        <v>44044</v>
      </c>
      <c r="G12152" s="1">
        <v>44049</v>
      </c>
      <c r="H12152">
        <v>5</v>
      </c>
      <c r="I12152">
        <v>5</v>
      </c>
      <c r="J12152">
        <v>199.98</v>
      </c>
      <c r="K12152">
        <v>189.98</v>
      </c>
      <c r="L12152" t="s">
        <v>1424</v>
      </c>
      <c r="M12152" t="s">
        <v>9</v>
      </c>
      <c r="N12152" t="s">
        <v>10</v>
      </c>
      <c r="O12152" t="s">
        <v>101</v>
      </c>
      <c r="P12152" t="s">
        <v>2082</v>
      </c>
      <c r="Q12152" t="s">
        <v>1901</v>
      </c>
      <c r="R12152" t="s">
        <v>1909</v>
      </c>
      <c r="S12152" t="s">
        <v>23</v>
      </c>
    </row>
    <row r="12153" spans="1:19" x14ac:dyDescent="0.35">
      <c r="A12153">
        <v>2445</v>
      </c>
      <c r="B12153" t="s">
        <v>4919</v>
      </c>
      <c r="C12153" t="s">
        <v>1423</v>
      </c>
      <c r="D12153" t="s">
        <v>4120</v>
      </c>
      <c r="E12153">
        <v>3</v>
      </c>
      <c r="F12153" s="8">
        <f>DATE(YEAR(project_c[[#This Row],[order_date]]),MONTH(project_c[[#This Row],[order_date]]),1)</f>
        <v>44470</v>
      </c>
      <c r="G12153" s="1">
        <v>44494</v>
      </c>
      <c r="H12153">
        <v>5</v>
      </c>
      <c r="I12153">
        <v>10.48</v>
      </c>
      <c r="J12153">
        <v>60.45</v>
      </c>
      <c r="K12153">
        <v>29.01</v>
      </c>
      <c r="L12153" t="s">
        <v>1424</v>
      </c>
      <c r="M12153" t="s">
        <v>9</v>
      </c>
      <c r="N12153" t="s">
        <v>10</v>
      </c>
      <c r="O12153" t="s">
        <v>101</v>
      </c>
      <c r="P12153" t="s">
        <v>4121</v>
      </c>
      <c r="Q12153" t="s">
        <v>2522</v>
      </c>
      <c r="R12153" t="s">
        <v>2528</v>
      </c>
      <c r="S12153" t="s">
        <v>23</v>
      </c>
    </row>
    <row r="12154" spans="1:19" hidden="1" x14ac:dyDescent="0.35">
      <c r="A12154">
        <v>3366</v>
      </c>
      <c r="B12154" t="s">
        <v>4919</v>
      </c>
      <c r="C12154" t="s">
        <v>1423</v>
      </c>
      <c r="D12154" t="s">
        <v>4693</v>
      </c>
      <c r="E12154">
        <v>5</v>
      </c>
      <c r="F12154" s="1">
        <f>DATE(YEAR(project_c[[#This Row],[order_date]]),MONTH(project_c[[#This Row],[order_date]]),1)</f>
        <v>44531</v>
      </c>
      <c r="G12154" s="1">
        <v>44561</v>
      </c>
      <c r="H12154">
        <v>-360</v>
      </c>
      <c r="I12154">
        <v>2.58</v>
      </c>
      <c r="J12154">
        <v>14.76</v>
      </c>
      <c r="K12154">
        <v>1.86</v>
      </c>
      <c r="L12154" t="s">
        <v>1424</v>
      </c>
      <c r="M12154" t="s">
        <v>9</v>
      </c>
      <c r="N12154" t="s">
        <v>10</v>
      </c>
      <c r="O12154" t="s">
        <v>101</v>
      </c>
      <c r="P12154" t="s">
        <v>4694</v>
      </c>
      <c r="Q12154" t="s">
        <v>4250</v>
      </c>
      <c r="R12154" t="s">
        <v>4251</v>
      </c>
      <c r="S12154" t="s">
        <v>23</v>
      </c>
    </row>
    <row r="12155" spans="1:19" hidden="1" x14ac:dyDescent="0.35">
      <c r="A12155">
        <v>3367</v>
      </c>
      <c r="B12155" t="s">
        <v>4919</v>
      </c>
      <c r="C12155" t="s">
        <v>1423</v>
      </c>
      <c r="D12155" t="s">
        <v>3294</v>
      </c>
      <c r="E12155">
        <v>4</v>
      </c>
      <c r="F12155" s="1">
        <f>DATE(YEAR(project_c[[#This Row],[order_date]]),MONTH(project_c[[#This Row],[order_date]]),1)</f>
        <v>44531</v>
      </c>
      <c r="G12155" s="1">
        <v>44561</v>
      </c>
      <c r="H12155">
        <v>-360</v>
      </c>
      <c r="I12155">
        <v>0.19</v>
      </c>
      <c r="J12155">
        <v>1.0960000000000001</v>
      </c>
      <c r="K12155">
        <v>0.33600000000000002</v>
      </c>
      <c r="L12155" t="s">
        <v>1424</v>
      </c>
      <c r="M12155" t="s">
        <v>9</v>
      </c>
      <c r="N12155" t="s">
        <v>10</v>
      </c>
      <c r="O12155" t="s">
        <v>101</v>
      </c>
      <c r="P12155" t="s">
        <v>3295</v>
      </c>
      <c r="Q12155" t="s">
        <v>2522</v>
      </c>
      <c r="R12155" t="s">
        <v>2523</v>
      </c>
      <c r="S12155" t="s">
        <v>23</v>
      </c>
    </row>
    <row r="12156" spans="1:19" x14ac:dyDescent="0.35">
      <c r="A12156">
        <v>3514</v>
      </c>
      <c r="B12156" t="s">
        <v>4919</v>
      </c>
      <c r="C12156" t="s">
        <v>1423</v>
      </c>
      <c r="D12156" t="s">
        <v>3944</v>
      </c>
      <c r="E12156">
        <v>1</v>
      </c>
      <c r="F12156" s="8">
        <f>DATE(YEAR(project_c[[#This Row],[order_date]]),MONTH(project_c[[#This Row],[order_date]]),1)</f>
        <v>44317</v>
      </c>
      <c r="G12156" s="1">
        <v>44344</v>
      </c>
      <c r="H12156">
        <v>6</v>
      </c>
      <c r="I12156">
        <v>1.3</v>
      </c>
      <c r="J12156">
        <v>12.99</v>
      </c>
      <c r="K12156">
        <v>11.69</v>
      </c>
      <c r="L12156" t="s">
        <v>1424</v>
      </c>
      <c r="M12156" t="s">
        <v>9</v>
      </c>
      <c r="N12156" t="s">
        <v>10</v>
      </c>
      <c r="O12156" t="s">
        <v>101</v>
      </c>
      <c r="P12156" t="s">
        <v>3945</v>
      </c>
      <c r="Q12156" t="s">
        <v>2522</v>
      </c>
      <c r="R12156" t="s">
        <v>2559</v>
      </c>
      <c r="S12156" t="s">
        <v>23</v>
      </c>
    </row>
    <row r="12157" spans="1:19" x14ac:dyDescent="0.35">
      <c r="A12157">
        <v>3515</v>
      </c>
      <c r="B12157" t="s">
        <v>4919</v>
      </c>
      <c r="C12157" t="s">
        <v>1423</v>
      </c>
      <c r="D12157" t="s">
        <v>3926</v>
      </c>
      <c r="E12157">
        <v>5</v>
      </c>
      <c r="F12157" s="8">
        <f>DATE(YEAR(project_c[[#This Row],[order_date]]),MONTH(project_c[[#This Row],[order_date]]),1)</f>
        <v>44317</v>
      </c>
      <c r="G12157" s="1">
        <v>44344</v>
      </c>
      <c r="H12157">
        <v>6</v>
      </c>
      <c r="I12157">
        <v>1.24</v>
      </c>
      <c r="J12157">
        <v>62.05</v>
      </c>
      <c r="K12157">
        <v>55.85</v>
      </c>
      <c r="L12157" t="s">
        <v>1424</v>
      </c>
      <c r="M12157" t="s">
        <v>9</v>
      </c>
      <c r="N12157" t="s">
        <v>10</v>
      </c>
      <c r="O12157" t="s">
        <v>101</v>
      </c>
      <c r="P12157" t="s">
        <v>3927</v>
      </c>
      <c r="Q12157" t="s">
        <v>2522</v>
      </c>
      <c r="R12157" t="s">
        <v>2559</v>
      </c>
      <c r="S12157" t="s">
        <v>23</v>
      </c>
    </row>
    <row r="12158" spans="1:19" x14ac:dyDescent="0.35">
      <c r="A12158">
        <v>2446</v>
      </c>
      <c r="B12158" t="s">
        <v>4919</v>
      </c>
      <c r="C12158" t="s">
        <v>1423</v>
      </c>
      <c r="D12158" t="s">
        <v>3694</v>
      </c>
      <c r="E12158">
        <v>3</v>
      </c>
      <c r="F12158" s="8">
        <f>DATE(YEAR(project_c[[#This Row],[order_date]]),MONTH(project_c[[#This Row],[order_date]]),1)</f>
        <v>44470</v>
      </c>
      <c r="G12158" s="1">
        <v>44494</v>
      </c>
      <c r="H12158">
        <v>5</v>
      </c>
      <c r="I12158">
        <v>0.69</v>
      </c>
      <c r="J12158">
        <v>3.9119999999999999</v>
      </c>
      <c r="K12158">
        <v>1.8420000000000001</v>
      </c>
      <c r="L12158" t="s">
        <v>1424</v>
      </c>
      <c r="M12158" t="s">
        <v>9</v>
      </c>
      <c r="N12158" t="s">
        <v>10</v>
      </c>
      <c r="O12158" t="s">
        <v>101</v>
      </c>
      <c r="P12158" t="s">
        <v>3695</v>
      </c>
      <c r="Q12158" t="s">
        <v>2522</v>
      </c>
      <c r="R12158" t="s">
        <v>2539</v>
      </c>
      <c r="S12158" t="s">
        <v>23</v>
      </c>
    </row>
    <row r="12159" spans="1:19" x14ac:dyDescent="0.35">
      <c r="A12159">
        <v>15289</v>
      </c>
      <c r="B12159" t="s">
        <v>4919</v>
      </c>
      <c r="C12159" t="s">
        <v>1423</v>
      </c>
      <c r="D12159" t="s">
        <v>2496</v>
      </c>
      <c r="E12159">
        <v>1</v>
      </c>
      <c r="F12159" s="8">
        <f>DATE(YEAR(project_c[[#This Row],[order_date]]),MONTH(project_c[[#This Row],[order_date]]),1)</f>
        <v>44593</v>
      </c>
      <c r="G12159" s="1">
        <v>44602</v>
      </c>
      <c r="H12159">
        <v>2</v>
      </c>
      <c r="I12159">
        <v>11.2</v>
      </c>
      <c r="J12159">
        <v>19.593</v>
      </c>
      <c r="K12159">
        <v>8.3930000000000007</v>
      </c>
      <c r="L12159" t="s">
        <v>1424</v>
      </c>
      <c r="M12159" t="s">
        <v>9</v>
      </c>
      <c r="N12159" t="s">
        <v>10</v>
      </c>
      <c r="O12159" t="s">
        <v>101</v>
      </c>
      <c r="P12159" t="s">
        <v>2497</v>
      </c>
      <c r="Q12159" t="s">
        <v>1901</v>
      </c>
      <c r="R12159" t="s">
        <v>1902</v>
      </c>
      <c r="S12159" t="s">
        <v>23</v>
      </c>
    </row>
    <row r="12160" spans="1:19" x14ac:dyDescent="0.35">
      <c r="A12160">
        <v>6270</v>
      </c>
      <c r="B12160" t="s">
        <v>4920</v>
      </c>
      <c r="C12160" t="s">
        <v>1423</v>
      </c>
      <c r="D12160" t="s">
        <v>3490</v>
      </c>
      <c r="E12160">
        <v>3</v>
      </c>
      <c r="F12160" s="8">
        <f>DATE(YEAR(project_c[[#This Row],[order_date]]),MONTH(project_c[[#This Row],[order_date]]),1)</f>
        <v>44682</v>
      </c>
      <c r="G12160" s="1">
        <v>44689</v>
      </c>
      <c r="H12160">
        <v>2</v>
      </c>
      <c r="I12160">
        <v>1.2</v>
      </c>
      <c r="J12160">
        <v>17.940000000000001</v>
      </c>
      <c r="K12160">
        <v>14.34</v>
      </c>
      <c r="L12160" t="s">
        <v>1424</v>
      </c>
      <c r="M12160" t="s">
        <v>9</v>
      </c>
      <c r="N12160" t="s">
        <v>10</v>
      </c>
      <c r="O12160" t="s">
        <v>101</v>
      </c>
      <c r="P12160" t="s">
        <v>3491</v>
      </c>
      <c r="Q12160" t="s">
        <v>2522</v>
      </c>
      <c r="R12160" t="s">
        <v>2542</v>
      </c>
      <c r="S12160" t="s">
        <v>23</v>
      </c>
    </row>
    <row r="12161" spans="1:19" x14ac:dyDescent="0.35">
      <c r="A12161">
        <v>5494</v>
      </c>
      <c r="B12161" t="s">
        <v>4920</v>
      </c>
      <c r="C12161" t="s">
        <v>1423</v>
      </c>
      <c r="D12161" t="s">
        <v>1943</v>
      </c>
      <c r="E12161">
        <v>5</v>
      </c>
      <c r="F12161" s="8">
        <f>DATE(YEAR(project_c[[#This Row],[order_date]]),MONTH(project_c[[#This Row],[order_date]]),1)</f>
        <v>44805</v>
      </c>
      <c r="G12161" s="1">
        <v>44815</v>
      </c>
      <c r="H12161">
        <v>3</v>
      </c>
      <c r="I12161">
        <v>19.329999999999998</v>
      </c>
      <c r="J12161">
        <v>224.75</v>
      </c>
      <c r="K12161">
        <v>128.1</v>
      </c>
      <c r="L12161" t="s">
        <v>1424</v>
      </c>
      <c r="M12161" t="s">
        <v>9</v>
      </c>
      <c r="N12161" t="s">
        <v>10</v>
      </c>
      <c r="O12161" t="s">
        <v>101</v>
      </c>
      <c r="P12161" t="s">
        <v>1944</v>
      </c>
      <c r="Q12161" t="s">
        <v>1901</v>
      </c>
      <c r="R12161" t="s">
        <v>1902</v>
      </c>
      <c r="S12161" t="s">
        <v>23</v>
      </c>
    </row>
    <row r="12162" spans="1:19" x14ac:dyDescent="0.35">
      <c r="A12162">
        <v>7963</v>
      </c>
      <c r="B12162" t="s">
        <v>4917</v>
      </c>
      <c r="C12162" t="s">
        <v>1423</v>
      </c>
      <c r="D12162" t="s">
        <v>2681</v>
      </c>
      <c r="E12162">
        <v>5</v>
      </c>
      <c r="F12162" s="8">
        <f>DATE(YEAR(project_c[[#This Row],[order_date]]),MONTH(project_c[[#This Row],[order_date]]),1)</f>
        <v>45047</v>
      </c>
      <c r="G12162" s="1">
        <v>45071</v>
      </c>
      <c r="H12162">
        <v>0</v>
      </c>
      <c r="I12162">
        <v>19.920000000000002</v>
      </c>
      <c r="J12162">
        <v>199.16</v>
      </c>
      <c r="K12162">
        <v>99.56</v>
      </c>
      <c r="L12162" t="s">
        <v>1424</v>
      </c>
      <c r="M12162" t="s">
        <v>9</v>
      </c>
      <c r="N12162" t="s">
        <v>10</v>
      </c>
      <c r="O12162" t="s">
        <v>101</v>
      </c>
      <c r="P12162" t="s">
        <v>2682</v>
      </c>
      <c r="Q12162" t="s">
        <v>2522</v>
      </c>
      <c r="R12162" t="s">
        <v>2523</v>
      </c>
      <c r="S12162" t="s">
        <v>23</v>
      </c>
    </row>
    <row r="12163" spans="1:19" x14ac:dyDescent="0.35">
      <c r="A12163">
        <v>7964</v>
      </c>
      <c r="B12163" t="s">
        <v>4917</v>
      </c>
      <c r="C12163" t="s">
        <v>1423</v>
      </c>
      <c r="D12163" t="s">
        <v>2416</v>
      </c>
      <c r="E12163">
        <v>8</v>
      </c>
      <c r="F12163" s="8">
        <f>DATE(YEAR(project_c[[#This Row],[order_date]]),MONTH(project_c[[#This Row],[order_date]]),1)</f>
        <v>45047</v>
      </c>
      <c r="G12163" s="1">
        <v>45071</v>
      </c>
      <c r="H12163">
        <v>0</v>
      </c>
      <c r="I12163">
        <v>2.85</v>
      </c>
      <c r="J12163">
        <v>120</v>
      </c>
      <c r="K12163">
        <v>97.2</v>
      </c>
      <c r="L12163" t="s">
        <v>1424</v>
      </c>
      <c r="M12163" t="s">
        <v>9</v>
      </c>
      <c r="N12163" t="s">
        <v>10</v>
      </c>
      <c r="O12163" t="s">
        <v>101</v>
      </c>
      <c r="P12163" t="s">
        <v>2417</v>
      </c>
      <c r="Q12163" t="s">
        <v>1901</v>
      </c>
      <c r="R12163" t="s">
        <v>1909</v>
      </c>
      <c r="S12163" t="s">
        <v>23</v>
      </c>
    </row>
    <row r="12164" spans="1:19" x14ac:dyDescent="0.35">
      <c r="A12164">
        <v>7965</v>
      </c>
      <c r="B12164" t="s">
        <v>4917</v>
      </c>
      <c r="C12164" t="s">
        <v>1423</v>
      </c>
      <c r="D12164" t="s">
        <v>2858</v>
      </c>
      <c r="E12164">
        <v>1</v>
      </c>
      <c r="F12164" s="8">
        <f>DATE(YEAR(project_c[[#This Row],[order_date]]),MONTH(project_c[[#This Row],[order_date]]),1)</f>
        <v>45047</v>
      </c>
      <c r="G12164" s="1">
        <v>45071</v>
      </c>
      <c r="H12164">
        <v>0</v>
      </c>
      <c r="I12164">
        <v>1.05</v>
      </c>
      <c r="J12164">
        <v>2.63</v>
      </c>
      <c r="K12164">
        <v>1.58</v>
      </c>
      <c r="L12164" t="s">
        <v>1424</v>
      </c>
      <c r="M12164" t="s">
        <v>9</v>
      </c>
      <c r="N12164" t="s">
        <v>10</v>
      </c>
      <c r="O12164" t="s">
        <v>101</v>
      </c>
      <c r="P12164" t="s">
        <v>2859</v>
      </c>
      <c r="Q12164" t="s">
        <v>2522</v>
      </c>
      <c r="R12164" t="s">
        <v>2616</v>
      </c>
      <c r="S12164" t="s">
        <v>23</v>
      </c>
    </row>
    <row r="12165" spans="1:19" x14ac:dyDescent="0.35">
      <c r="A12165">
        <v>8164</v>
      </c>
      <c r="B12165" t="s">
        <v>4918</v>
      </c>
      <c r="C12165" t="s">
        <v>1423</v>
      </c>
      <c r="D12165" t="s">
        <v>4230</v>
      </c>
      <c r="E12165">
        <v>6</v>
      </c>
      <c r="F12165" s="8">
        <f>DATE(YEAR(project_c[[#This Row],[order_date]]),MONTH(project_c[[#This Row],[order_date]]),1)</f>
        <v>45231</v>
      </c>
      <c r="G12165" s="1">
        <v>45247</v>
      </c>
      <c r="H12165">
        <v>4</v>
      </c>
      <c r="I12165">
        <v>0.44</v>
      </c>
      <c r="J12165">
        <v>13.14</v>
      </c>
      <c r="K12165">
        <v>10.5</v>
      </c>
      <c r="L12165" t="s">
        <v>1424</v>
      </c>
      <c r="M12165" t="s">
        <v>9</v>
      </c>
      <c r="N12165" t="s">
        <v>10</v>
      </c>
      <c r="O12165" t="s">
        <v>101</v>
      </c>
      <c r="P12165" t="s">
        <v>4231</v>
      </c>
      <c r="Q12165" t="s">
        <v>2522</v>
      </c>
      <c r="R12165" t="s">
        <v>2523</v>
      </c>
      <c r="S12165" t="s">
        <v>23</v>
      </c>
    </row>
    <row r="12166" spans="1:19" x14ac:dyDescent="0.35">
      <c r="A12166">
        <v>9029</v>
      </c>
      <c r="B12166" t="s">
        <v>4920</v>
      </c>
      <c r="C12166" t="s">
        <v>1423</v>
      </c>
      <c r="D12166" t="s">
        <v>4535</v>
      </c>
      <c r="E12166">
        <v>6</v>
      </c>
      <c r="F12166" s="8">
        <f>DATE(YEAR(project_c[[#This Row],[order_date]]),MONTH(project_c[[#This Row],[order_date]]),1)</f>
        <v>45231</v>
      </c>
      <c r="G12166" s="1">
        <v>45260</v>
      </c>
      <c r="H12166">
        <v>3</v>
      </c>
      <c r="I12166">
        <v>26.98</v>
      </c>
      <c r="J12166">
        <v>755.53800000000001</v>
      </c>
      <c r="K12166">
        <v>593.65800000000002</v>
      </c>
      <c r="L12166" t="s">
        <v>1424</v>
      </c>
      <c r="M12166" t="s">
        <v>9</v>
      </c>
      <c r="N12166" t="s">
        <v>10</v>
      </c>
      <c r="O12166" t="s">
        <v>101</v>
      </c>
      <c r="P12166" t="s">
        <v>4536</v>
      </c>
      <c r="Q12166" t="s">
        <v>4250</v>
      </c>
      <c r="R12166" t="s">
        <v>4273</v>
      </c>
      <c r="S12166" t="s">
        <v>23</v>
      </c>
    </row>
    <row r="12167" spans="1:19" x14ac:dyDescent="0.35">
      <c r="A12167">
        <v>1925</v>
      </c>
      <c r="B12167" t="s">
        <v>4920</v>
      </c>
      <c r="C12167" t="s">
        <v>1425</v>
      </c>
      <c r="D12167" t="s">
        <v>2564</v>
      </c>
      <c r="E12167">
        <v>1</v>
      </c>
      <c r="F12167" s="8">
        <f>DATE(YEAR(project_c[[#This Row],[order_date]]),MONTH(project_c[[#This Row],[order_date]]),1)</f>
        <v>43952</v>
      </c>
      <c r="G12167" s="1">
        <v>43956</v>
      </c>
      <c r="H12167">
        <v>2</v>
      </c>
      <c r="I12167">
        <v>18.43</v>
      </c>
      <c r="J12167">
        <v>35.44</v>
      </c>
      <c r="K12167">
        <v>17.010000000000002</v>
      </c>
      <c r="L12167" t="s">
        <v>1426</v>
      </c>
      <c r="M12167" t="s">
        <v>38</v>
      </c>
      <c r="N12167" t="s">
        <v>10</v>
      </c>
      <c r="O12167" t="s">
        <v>122</v>
      </c>
      <c r="P12167" t="s">
        <v>2565</v>
      </c>
      <c r="Q12167" t="s">
        <v>2522</v>
      </c>
      <c r="R12167" t="s">
        <v>2542</v>
      </c>
      <c r="S12167" t="s">
        <v>44</v>
      </c>
    </row>
    <row r="12168" spans="1:19" x14ac:dyDescent="0.35">
      <c r="A12168">
        <v>5347</v>
      </c>
      <c r="B12168" t="s">
        <v>4918</v>
      </c>
      <c r="C12168" t="s">
        <v>1425</v>
      </c>
      <c r="D12168" t="s">
        <v>3434</v>
      </c>
      <c r="E12168">
        <v>2</v>
      </c>
      <c r="F12168" s="8">
        <f>DATE(YEAR(project_c[[#This Row],[order_date]]),MONTH(project_c[[#This Row],[order_date]]),1)</f>
        <v>44805</v>
      </c>
      <c r="G12168" s="1">
        <v>44815</v>
      </c>
      <c r="H12168">
        <v>2</v>
      </c>
      <c r="I12168">
        <v>1.95</v>
      </c>
      <c r="J12168">
        <v>8.4480000000000004</v>
      </c>
      <c r="K12168">
        <v>4.548</v>
      </c>
      <c r="L12168" t="s">
        <v>1426</v>
      </c>
      <c r="M12168" t="s">
        <v>38</v>
      </c>
      <c r="N12168" t="s">
        <v>10</v>
      </c>
      <c r="O12168" t="s">
        <v>122</v>
      </c>
      <c r="P12168" t="s">
        <v>3435</v>
      </c>
      <c r="Q12168" t="s">
        <v>2522</v>
      </c>
      <c r="R12168" t="s">
        <v>2542</v>
      </c>
      <c r="S12168" t="s">
        <v>44</v>
      </c>
    </row>
    <row r="12169" spans="1:19" x14ac:dyDescent="0.35">
      <c r="A12169">
        <v>5348</v>
      </c>
      <c r="B12169" t="s">
        <v>4918</v>
      </c>
      <c r="C12169" t="s">
        <v>1425</v>
      </c>
      <c r="D12169" t="s">
        <v>2107</v>
      </c>
      <c r="E12169">
        <v>9</v>
      </c>
      <c r="F12169" s="8">
        <f>DATE(YEAR(project_c[[#This Row],[order_date]]),MONTH(project_c[[#This Row],[order_date]]),1)</f>
        <v>44805</v>
      </c>
      <c r="G12169" s="1">
        <v>44815</v>
      </c>
      <c r="H12169">
        <v>2</v>
      </c>
      <c r="I12169">
        <v>15.12</v>
      </c>
      <c r="J12169">
        <v>583.14599999999996</v>
      </c>
      <c r="K12169">
        <v>447.06599999999997</v>
      </c>
      <c r="L12169" t="s">
        <v>1426</v>
      </c>
      <c r="M12169" t="s">
        <v>38</v>
      </c>
      <c r="N12169" t="s">
        <v>10</v>
      </c>
      <c r="O12169" t="s">
        <v>122</v>
      </c>
      <c r="P12169" t="s">
        <v>2108</v>
      </c>
      <c r="Q12169" t="s">
        <v>1901</v>
      </c>
      <c r="R12169" t="s">
        <v>1902</v>
      </c>
      <c r="S12169" t="s">
        <v>44</v>
      </c>
    </row>
    <row r="12170" spans="1:19" x14ac:dyDescent="0.35">
      <c r="A12170">
        <v>15285</v>
      </c>
      <c r="B12170" t="s">
        <v>4919</v>
      </c>
      <c r="C12170" t="s">
        <v>1425</v>
      </c>
      <c r="D12170" t="s">
        <v>1916</v>
      </c>
      <c r="E12170">
        <v>1</v>
      </c>
      <c r="F12170" s="8">
        <f>DATE(YEAR(project_c[[#This Row],[order_date]]),MONTH(project_c[[#This Row],[order_date]]),1)</f>
        <v>44593</v>
      </c>
      <c r="G12170" s="1">
        <v>44598</v>
      </c>
      <c r="H12170">
        <v>3</v>
      </c>
      <c r="I12170">
        <v>5.64</v>
      </c>
      <c r="J12170">
        <v>26.312999999999999</v>
      </c>
      <c r="K12170">
        <v>20.672999999999998</v>
      </c>
      <c r="L12170" t="s">
        <v>1426</v>
      </c>
      <c r="M12170" t="s">
        <v>38</v>
      </c>
      <c r="N12170" t="s">
        <v>10</v>
      </c>
      <c r="O12170" t="s">
        <v>122</v>
      </c>
      <c r="P12170" t="s">
        <v>1917</v>
      </c>
      <c r="Q12170" t="s">
        <v>1901</v>
      </c>
      <c r="R12170" t="s">
        <v>1909</v>
      </c>
      <c r="S12170" t="s">
        <v>44</v>
      </c>
    </row>
    <row r="12171" spans="1:19" x14ac:dyDescent="0.35">
      <c r="A12171">
        <v>15012</v>
      </c>
      <c r="B12171" t="s">
        <v>4919</v>
      </c>
      <c r="C12171" t="s">
        <v>1425</v>
      </c>
      <c r="D12171" t="s">
        <v>4896</v>
      </c>
      <c r="E12171">
        <v>1</v>
      </c>
      <c r="F12171" s="8">
        <f>DATE(YEAR(project_c[[#This Row],[order_date]]),MONTH(project_c[[#This Row],[order_date]]),1)</f>
        <v>44593</v>
      </c>
      <c r="G12171" s="1">
        <v>44600</v>
      </c>
      <c r="H12171">
        <v>2</v>
      </c>
      <c r="I12171">
        <v>15</v>
      </c>
      <c r="J12171">
        <v>20.3</v>
      </c>
      <c r="K12171">
        <v>5.3</v>
      </c>
      <c r="L12171" t="s">
        <v>1426</v>
      </c>
      <c r="M12171" t="s">
        <v>38</v>
      </c>
      <c r="N12171" t="s">
        <v>10</v>
      </c>
      <c r="O12171" t="s">
        <v>122</v>
      </c>
      <c r="P12171" t="s">
        <v>4897</v>
      </c>
      <c r="Q12171" t="s">
        <v>1909</v>
      </c>
      <c r="R12171" t="s">
        <v>4898</v>
      </c>
      <c r="S12171" t="s">
        <v>44</v>
      </c>
    </row>
    <row r="12172" spans="1:19" x14ac:dyDescent="0.35">
      <c r="A12172">
        <v>7748</v>
      </c>
      <c r="B12172" t="s">
        <v>4919</v>
      </c>
      <c r="C12172" t="s">
        <v>1425</v>
      </c>
      <c r="D12172" t="s">
        <v>3162</v>
      </c>
      <c r="E12172">
        <v>1</v>
      </c>
      <c r="F12172" s="8">
        <f>DATE(YEAR(project_c[[#This Row],[order_date]]),MONTH(project_c[[#This Row],[order_date]]),1)</f>
        <v>45261</v>
      </c>
      <c r="G12172" s="1">
        <v>45285</v>
      </c>
      <c r="H12172">
        <v>4</v>
      </c>
      <c r="I12172">
        <v>1.85</v>
      </c>
      <c r="J12172">
        <v>3.0880000000000001</v>
      </c>
      <c r="K12172">
        <v>1.238</v>
      </c>
      <c r="L12172" t="s">
        <v>1426</v>
      </c>
      <c r="M12172" t="s">
        <v>38</v>
      </c>
      <c r="N12172" t="s">
        <v>10</v>
      </c>
      <c r="O12172" t="s">
        <v>122</v>
      </c>
      <c r="P12172" t="s">
        <v>3163</v>
      </c>
      <c r="Q12172" t="s">
        <v>2522</v>
      </c>
      <c r="R12172" t="s">
        <v>2523</v>
      </c>
      <c r="S12172" t="s">
        <v>44</v>
      </c>
    </row>
    <row r="12173" spans="1:19" x14ac:dyDescent="0.35">
      <c r="A12173">
        <v>9606</v>
      </c>
      <c r="B12173" t="s">
        <v>4919</v>
      </c>
      <c r="C12173" t="s">
        <v>1425</v>
      </c>
      <c r="D12173" t="s">
        <v>2063</v>
      </c>
      <c r="E12173">
        <v>10</v>
      </c>
      <c r="F12173" s="8">
        <f>DATE(YEAR(project_c[[#This Row],[order_date]]),MONTH(project_c[[#This Row],[order_date]]),1)</f>
        <v>45078</v>
      </c>
      <c r="G12173" s="1">
        <v>45080</v>
      </c>
      <c r="H12173">
        <v>5</v>
      </c>
      <c r="I12173">
        <v>46.62</v>
      </c>
      <c r="J12173">
        <v>879.6</v>
      </c>
      <c r="K12173">
        <v>413.4</v>
      </c>
      <c r="L12173" t="s">
        <v>1426</v>
      </c>
      <c r="M12173" t="s">
        <v>38</v>
      </c>
      <c r="N12173" t="s">
        <v>10</v>
      </c>
      <c r="O12173" t="s">
        <v>122</v>
      </c>
      <c r="P12173" t="s">
        <v>2064</v>
      </c>
      <c r="Q12173" t="s">
        <v>1901</v>
      </c>
      <c r="R12173" t="s">
        <v>1909</v>
      </c>
      <c r="S12173" t="s">
        <v>44</v>
      </c>
    </row>
    <row r="12174" spans="1:19" x14ac:dyDescent="0.35">
      <c r="A12174">
        <v>1932</v>
      </c>
      <c r="B12174" t="s">
        <v>4919</v>
      </c>
      <c r="C12174" t="s">
        <v>1427</v>
      </c>
      <c r="D12174" t="s">
        <v>4595</v>
      </c>
      <c r="E12174">
        <v>3</v>
      </c>
      <c r="F12174" s="8">
        <f>DATE(YEAR(project_c[[#This Row],[order_date]]),MONTH(project_c[[#This Row],[order_date]]),1)</f>
        <v>43891</v>
      </c>
      <c r="G12174" s="1">
        <v>43893</v>
      </c>
      <c r="H12174">
        <v>4</v>
      </c>
      <c r="I12174">
        <v>122.66</v>
      </c>
      <c r="J12174">
        <v>626.35199999999998</v>
      </c>
      <c r="K12174">
        <v>258.37200000000001</v>
      </c>
      <c r="L12174" t="s">
        <v>1428</v>
      </c>
      <c r="M12174" t="s">
        <v>9</v>
      </c>
      <c r="N12174" t="s">
        <v>10</v>
      </c>
      <c r="O12174" t="s">
        <v>48</v>
      </c>
      <c r="P12174" t="s">
        <v>4596</v>
      </c>
      <c r="Q12174" t="s">
        <v>4250</v>
      </c>
      <c r="R12174" t="s">
        <v>4306</v>
      </c>
      <c r="S12174" t="s">
        <v>13</v>
      </c>
    </row>
    <row r="12175" spans="1:19" x14ac:dyDescent="0.35">
      <c r="A12175">
        <v>15245</v>
      </c>
      <c r="B12175" t="s">
        <v>4919</v>
      </c>
      <c r="C12175" t="s">
        <v>1427</v>
      </c>
      <c r="D12175" t="s">
        <v>2490</v>
      </c>
      <c r="E12175">
        <v>1</v>
      </c>
      <c r="F12175" s="8">
        <f>DATE(YEAR(project_c[[#This Row],[order_date]]),MONTH(project_c[[#This Row],[order_date]]),1)</f>
        <v>44593</v>
      </c>
      <c r="G12175" s="1">
        <v>44605</v>
      </c>
      <c r="H12175">
        <v>2</v>
      </c>
      <c r="I12175">
        <v>11.04</v>
      </c>
      <c r="J12175">
        <v>19.312999999999999</v>
      </c>
      <c r="K12175">
        <v>8.2729999999999997</v>
      </c>
      <c r="L12175" t="s">
        <v>1428</v>
      </c>
      <c r="M12175" t="s">
        <v>9</v>
      </c>
      <c r="N12175" t="s">
        <v>10</v>
      </c>
      <c r="O12175" t="s">
        <v>48</v>
      </c>
      <c r="P12175" t="s">
        <v>2491</v>
      </c>
      <c r="Q12175" t="s">
        <v>1901</v>
      </c>
      <c r="R12175" t="s">
        <v>1902</v>
      </c>
      <c r="S12175" t="s">
        <v>13</v>
      </c>
    </row>
    <row r="12176" spans="1:19" x14ac:dyDescent="0.35">
      <c r="A12176">
        <v>6538</v>
      </c>
      <c r="B12176" t="s">
        <v>4918</v>
      </c>
      <c r="C12176" t="s">
        <v>1427</v>
      </c>
      <c r="D12176" t="s">
        <v>4471</v>
      </c>
      <c r="E12176">
        <v>3</v>
      </c>
      <c r="F12176" s="8">
        <f>DATE(YEAR(project_c[[#This Row],[order_date]]),MONTH(project_c[[#This Row],[order_date]]),1)</f>
        <v>44896</v>
      </c>
      <c r="G12176" s="1">
        <v>44896</v>
      </c>
      <c r="H12176">
        <v>5</v>
      </c>
      <c r="I12176">
        <v>10.98</v>
      </c>
      <c r="J12176">
        <v>256.2</v>
      </c>
      <c r="K12176">
        <v>223.26</v>
      </c>
      <c r="L12176" t="s">
        <v>1428</v>
      </c>
      <c r="M12176" t="s">
        <v>9</v>
      </c>
      <c r="N12176" t="s">
        <v>10</v>
      </c>
      <c r="O12176" t="s">
        <v>48</v>
      </c>
      <c r="P12176" t="s">
        <v>4472</v>
      </c>
      <c r="Q12176" t="s">
        <v>4250</v>
      </c>
      <c r="R12176" t="s">
        <v>4306</v>
      </c>
      <c r="S12176" t="s">
        <v>13</v>
      </c>
    </row>
    <row r="12177" spans="1:19" x14ac:dyDescent="0.35">
      <c r="A12177">
        <v>6535</v>
      </c>
      <c r="B12177" t="s">
        <v>4918</v>
      </c>
      <c r="C12177" t="s">
        <v>1427</v>
      </c>
      <c r="D12177" t="s">
        <v>1912</v>
      </c>
      <c r="E12177">
        <v>3</v>
      </c>
      <c r="F12177" s="8">
        <f>DATE(YEAR(project_c[[#This Row],[order_date]]),MONTH(project_c[[#This Row],[order_date]]),1)</f>
        <v>44896</v>
      </c>
      <c r="G12177" s="1">
        <v>44896</v>
      </c>
      <c r="H12177">
        <v>5</v>
      </c>
      <c r="I12177">
        <v>2.21</v>
      </c>
      <c r="J12177">
        <v>110.34</v>
      </c>
      <c r="K12177">
        <v>103.71</v>
      </c>
      <c r="L12177" t="s">
        <v>1428</v>
      </c>
      <c r="M12177" t="s">
        <v>9</v>
      </c>
      <c r="N12177" t="s">
        <v>10</v>
      </c>
      <c r="O12177" t="s">
        <v>48</v>
      </c>
      <c r="P12177" t="s">
        <v>1913</v>
      </c>
      <c r="Q12177" t="s">
        <v>1901</v>
      </c>
      <c r="R12177" t="s">
        <v>1902</v>
      </c>
      <c r="S12177" t="s">
        <v>13</v>
      </c>
    </row>
    <row r="12178" spans="1:19" x14ac:dyDescent="0.35">
      <c r="A12178">
        <v>15010</v>
      </c>
      <c r="B12178" t="s">
        <v>4919</v>
      </c>
      <c r="C12178" t="s">
        <v>1427</v>
      </c>
      <c r="D12178" t="s">
        <v>2549</v>
      </c>
      <c r="E12178">
        <v>1</v>
      </c>
      <c r="F12178" s="8">
        <f>DATE(YEAR(project_c[[#This Row],[order_date]]),MONTH(project_c[[#This Row],[order_date]]),1)</f>
        <v>44621</v>
      </c>
      <c r="G12178" s="1">
        <v>44634</v>
      </c>
      <c r="H12178">
        <v>3</v>
      </c>
      <c r="I12178">
        <v>5.58</v>
      </c>
      <c r="J12178">
        <v>21.707000000000001</v>
      </c>
      <c r="K12178">
        <v>16.126999999999999</v>
      </c>
      <c r="L12178" t="s">
        <v>1428</v>
      </c>
      <c r="M12178" t="s">
        <v>9</v>
      </c>
      <c r="N12178" t="s">
        <v>10</v>
      </c>
      <c r="O12178" t="s">
        <v>48</v>
      </c>
      <c r="P12178" t="s">
        <v>2550</v>
      </c>
      <c r="Q12178" t="s">
        <v>2522</v>
      </c>
      <c r="R12178" t="s">
        <v>2542</v>
      </c>
      <c r="S12178" t="s">
        <v>13</v>
      </c>
    </row>
    <row r="12179" spans="1:19" x14ac:dyDescent="0.35">
      <c r="A12179">
        <v>9538</v>
      </c>
      <c r="B12179" t="s">
        <v>4918</v>
      </c>
      <c r="C12179" t="s">
        <v>1427</v>
      </c>
      <c r="D12179" t="s">
        <v>2412</v>
      </c>
      <c r="E12179">
        <v>3</v>
      </c>
      <c r="F12179" s="8">
        <f>DATE(YEAR(project_c[[#This Row],[order_date]]),MONTH(project_c[[#This Row],[order_date]]),1)</f>
        <v>45231</v>
      </c>
      <c r="G12179" s="1">
        <v>45233</v>
      </c>
      <c r="H12179">
        <v>2</v>
      </c>
      <c r="I12179">
        <v>4.79</v>
      </c>
      <c r="J12179">
        <v>43.5</v>
      </c>
      <c r="K12179">
        <v>29.13</v>
      </c>
      <c r="L12179" t="s">
        <v>1428</v>
      </c>
      <c r="M12179" t="s">
        <v>9</v>
      </c>
      <c r="N12179" t="s">
        <v>10</v>
      </c>
      <c r="O12179" t="s">
        <v>48</v>
      </c>
      <c r="P12179" t="s">
        <v>2413</v>
      </c>
      <c r="Q12179" t="s">
        <v>1901</v>
      </c>
      <c r="R12179" t="s">
        <v>1909</v>
      </c>
      <c r="S12179" t="s">
        <v>13</v>
      </c>
    </row>
    <row r="12180" spans="1:19" x14ac:dyDescent="0.35">
      <c r="A12180">
        <v>9719</v>
      </c>
      <c r="B12180" t="s">
        <v>4919</v>
      </c>
      <c r="C12180" t="s">
        <v>1427</v>
      </c>
      <c r="D12180" t="s">
        <v>2904</v>
      </c>
      <c r="E12180">
        <v>2</v>
      </c>
      <c r="F12180" s="8">
        <f>DATE(YEAR(project_c[[#This Row],[order_date]]),MONTH(project_c[[#This Row],[order_date]]),1)</f>
        <v>45170</v>
      </c>
      <c r="G12180" s="1">
        <v>45173</v>
      </c>
      <c r="H12180">
        <v>4</v>
      </c>
      <c r="I12180">
        <v>35.369999999999997</v>
      </c>
      <c r="J12180">
        <v>336.88</v>
      </c>
      <c r="K12180">
        <v>266.14</v>
      </c>
      <c r="L12180" t="s">
        <v>1428</v>
      </c>
      <c r="M12180" t="s">
        <v>9</v>
      </c>
      <c r="N12180" t="s">
        <v>10</v>
      </c>
      <c r="O12180" t="s">
        <v>48</v>
      </c>
      <c r="P12180" t="s">
        <v>2905</v>
      </c>
      <c r="Q12180" t="s">
        <v>2522</v>
      </c>
      <c r="R12180" t="s">
        <v>2559</v>
      </c>
      <c r="S12180" t="s">
        <v>13</v>
      </c>
    </row>
    <row r="12181" spans="1:19" x14ac:dyDescent="0.35">
      <c r="A12181">
        <v>6833</v>
      </c>
      <c r="B12181" t="s">
        <v>4919</v>
      </c>
      <c r="C12181" t="s">
        <v>1427</v>
      </c>
      <c r="D12181" t="s">
        <v>3280</v>
      </c>
      <c r="E12181">
        <v>9</v>
      </c>
      <c r="F12181" s="8">
        <f>DATE(YEAR(project_c[[#This Row],[order_date]]),MONTH(project_c[[#This Row],[order_date]]),1)</f>
        <v>45047</v>
      </c>
      <c r="G12181" s="1">
        <v>45060</v>
      </c>
      <c r="H12181">
        <v>7</v>
      </c>
      <c r="I12181">
        <v>0.76</v>
      </c>
      <c r="J12181">
        <v>40.32</v>
      </c>
      <c r="K12181">
        <v>33.479999999999997</v>
      </c>
      <c r="L12181" t="s">
        <v>1428</v>
      </c>
      <c r="M12181" t="s">
        <v>9</v>
      </c>
      <c r="N12181" t="s">
        <v>10</v>
      </c>
      <c r="O12181" t="s">
        <v>48</v>
      </c>
      <c r="P12181" t="s">
        <v>3281</v>
      </c>
      <c r="Q12181" t="s">
        <v>2522</v>
      </c>
      <c r="R12181" t="s">
        <v>2531</v>
      </c>
      <c r="S12181" t="s">
        <v>13</v>
      </c>
    </row>
    <row r="12182" spans="1:19" x14ac:dyDescent="0.35">
      <c r="A12182">
        <v>1944</v>
      </c>
      <c r="B12182" t="s">
        <v>4919</v>
      </c>
      <c r="C12182" t="s">
        <v>1429</v>
      </c>
      <c r="D12182" t="s">
        <v>4361</v>
      </c>
      <c r="E12182">
        <v>2</v>
      </c>
      <c r="F12182" s="8">
        <f>DATE(YEAR(project_c[[#This Row],[order_date]]),MONTH(project_c[[#This Row],[order_date]]),1)</f>
        <v>43922</v>
      </c>
      <c r="G12182" s="1">
        <v>43923</v>
      </c>
      <c r="H12182">
        <v>6</v>
      </c>
      <c r="I12182">
        <v>3.55</v>
      </c>
      <c r="J12182">
        <v>142.13999999999999</v>
      </c>
      <c r="K12182">
        <v>135.04</v>
      </c>
      <c r="L12182" t="s">
        <v>1430</v>
      </c>
      <c r="M12182" t="s">
        <v>38</v>
      </c>
      <c r="N12182" t="s">
        <v>10</v>
      </c>
      <c r="O12182" t="s">
        <v>122</v>
      </c>
      <c r="P12182" t="s">
        <v>4362</v>
      </c>
      <c r="Q12182" t="s">
        <v>4250</v>
      </c>
      <c r="R12182" t="s">
        <v>4251</v>
      </c>
      <c r="S12182" t="s">
        <v>44</v>
      </c>
    </row>
    <row r="12183" spans="1:19" x14ac:dyDescent="0.35">
      <c r="A12183">
        <v>2552</v>
      </c>
      <c r="B12183" t="s">
        <v>4918</v>
      </c>
      <c r="C12183" t="s">
        <v>1429</v>
      </c>
      <c r="D12183" t="s">
        <v>3496</v>
      </c>
      <c r="E12183">
        <v>3</v>
      </c>
      <c r="F12183" s="8">
        <f>DATE(YEAR(project_c[[#This Row],[order_date]]),MONTH(project_c[[#This Row],[order_date]]),1)</f>
        <v>44317</v>
      </c>
      <c r="G12183" s="1">
        <v>44331</v>
      </c>
      <c r="H12183">
        <v>5</v>
      </c>
      <c r="I12183">
        <v>1.02</v>
      </c>
      <c r="J12183">
        <v>17.940000000000001</v>
      </c>
      <c r="K12183">
        <v>14.88</v>
      </c>
      <c r="L12183" t="s">
        <v>1430</v>
      </c>
      <c r="M12183" t="s">
        <v>38</v>
      </c>
      <c r="N12183" t="s">
        <v>10</v>
      </c>
      <c r="O12183" t="s">
        <v>122</v>
      </c>
      <c r="P12183" t="s">
        <v>3497</v>
      </c>
      <c r="Q12183" t="s">
        <v>2522</v>
      </c>
      <c r="R12183" t="s">
        <v>2539</v>
      </c>
      <c r="S12183" t="s">
        <v>44</v>
      </c>
    </row>
    <row r="12184" spans="1:19" x14ac:dyDescent="0.35">
      <c r="A12184">
        <v>3119</v>
      </c>
      <c r="B12184" t="s">
        <v>4919</v>
      </c>
      <c r="C12184" t="s">
        <v>1429</v>
      </c>
      <c r="D12184" t="s">
        <v>2685</v>
      </c>
      <c r="E12184">
        <v>5</v>
      </c>
      <c r="F12184" s="8">
        <f>DATE(YEAR(project_c[[#This Row],[order_date]]),MONTH(project_c[[#This Row],[order_date]]),1)</f>
        <v>44501</v>
      </c>
      <c r="G12184" s="1">
        <v>44512</v>
      </c>
      <c r="H12184">
        <v>7</v>
      </c>
      <c r="I12184">
        <v>0.87</v>
      </c>
      <c r="J12184">
        <v>9.4</v>
      </c>
      <c r="K12184">
        <v>5.05</v>
      </c>
      <c r="L12184" t="s">
        <v>1430</v>
      </c>
      <c r="M12184" t="s">
        <v>38</v>
      </c>
      <c r="N12184" t="s">
        <v>10</v>
      </c>
      <c r="O12184" t="s">
        <v>122</v>
      </c>
      <c r="P12184" t="s">
        <v>2686</v>
      </c>
      <c r="Q12184" t="s">
        <v>2522</v>
      </c>
      <c r="R12184" t="s">
        <v>2528</v>
      </c>
      <c r="S12184" t="s">
        <v>44</v>
      </c>
    </row>
    <row r="12185" spans="1:19" x14ac:dyDescent="0.35">
      <c r="A12185">
        <v>3120</v>
      </c>
      <c r="B12185" t="s">
        <v>4919</v>
      </c>
      <c r="C12185" t="s">
        <v>1429</v>
      </c>
      <c r="D12185" t="s">
        <v>3646</v>
      </c>
      <c r="E12185">
        <v>2</v>
      </c>
      <c r="F12185" s="8">
        <f>DATE(YEAR(project_c[[#This Row],[order_date]]),MONTH(project_c[[#This Row],[order_date]]),1)</f>
        <v>44501</v>
      </c>
      <c r="G12185" s="1">
        <v>44512</v>
      </c>
      <c r="H12185">
        <v>7</v>
      </c>
      <c r="I12185">
        <v>1.26</v>
      </c>
      <c r="J12185">
        <v>4.1879999999999997</v>
      </c>
      <c r="K12185">
        <v>1.6679999999999999</v>
      </c>
      <c r="L12185" t="s">
        <v>1430</v>
      </c>
      <c r="M12185" t="s">
        <v>38</v>
      </c>
      <c r="N12185" t="s">
        <v>10</v>
      </c>
      <c r="O12185" t="s">
        <v>122</v>
      </c>
      <c r="P12185" t="s">
        <v>3647</v>
      </c>
      <c r="Q12185" t="s">
        <v>2522</v>
      </c>
      <c r="R12185" t="s">
        <v>2523</v>
      </c>
      <c r="S12185" t="s">
        <v>44</v>
      </c>
    </row>
    <row r="12186" spans="1:19" x14ac:dyDescent="0.35">
      <c r="A12186">
        <v>3121</v>
      </c>
      <c r="B12186" t="s">
        <v>4919</v>
      </c>
      <c r="C12186" t="s">
        <v>1429</v>
      </c>
      <c r="D12186" t="s">
        <v>3210</v>
      </c>
      <c r="E12186">
        <v>3</v>
      </c>
      <c r="F12186" s="8">
        <f>DATE(YEAR(project_c[[#This Row],[order_date]]),MONTH(project_c[[#This Row],[order_date]]),1)</f>
        <v>44501</v>
      </c>
      <c r="G12186" s="1">
        <v>44512</v>
      </c>
      <c r="H12186">
        <v>7</v>
      </c>
      <c r="I12186">
        <v>2.0299999999999998</v>
      </c>
      <c r="J12186">
        <v>3.726</v>
      </c>
      <c r="K12186">
        <v>-2.3639999999999999</v>
      </c>
      <c r="L12186" t="s">
        <v>1430</v>
      </c>
      <c r="M12186" t="s">
        <v>38</v>
      </c>
      <c r="N12186" t="s">
        <v>10</v>
      </c>
      <c r="O12186" t="s">
        <v>122</v>
      </c>
      <c r="P12186" t="s">
        <v>3211</v>
      </c>
      <c r="Q12186" t="s">
        <v>2522</v>
      </c>
      <c r="R12186" t="s">
        <v>2523</v>
      </c>
      <c r="S12186" t="s">
        <v>44</v>
      </c>
    </row>
    <row r="12187" spans="1:19" x14ac:dyDescent="0.35">
      <c r="A12187">
        <v>3123</v>
      </c>
      <c r="B12187" t="s">
        <v>4919</v>
      </c>
      <c r="C12187" t="s">
        <v>1429</v>
      </c>
      <c r="D12187" t="s">
        <v>2089</v>
      </c>
      <c r="E12187">
        <v>1</v>
      </c>
      <c r="F12187" s="8">
        <f>DATE(YEAR(project_c[[#This Row],[order_date]]),MONTH(project_c[[#This Row],[order_date]]),1)</f>
        <v>44501</v>
      </c>
      <c r="G12187" s="1">
        <v>44512</v>
      </c>
      <c r="H12187">
        <v>7</v>
      </c>
      <c r="I12187">
        <v>50.4</v>
      </c>
      <c r="J12187">
        <v>80.632000000000005</v>
      </c>
      <c r="K12187">
        <v>30.231999999999999</v>
      </c>
      <c r="L12187" t="s">
        <v>1430</v>
      </c>
      <c r="M12187" t="s">
        <v>38</v>
      </c>
      <c r="N12187" t="s">
        <v>10</v>
      </c>
      <c r="O12187" t="s">
        <v>122</v>
      </c>
      <c r="P12187" t="s">
        <v>2090</v>
      </c>
      <c r="Q12187" t="s">
        <v>1901</v>
      </c>
      <c r="R12187" t="s">
        <v>1902</v>
      </c>
      <c r="S12187" t="s">
        <v>44</v>
      </c>
    </row>
    <row r="12188" spans="1:19" x14ac:dyDescent="0.35">
      <c r="A12188">
        <v>3124</v>
      </c>
      <c r="B12188" t="s">
        <v>4919</v>
      </c>
      <c r="C12188" t="s">
        <v>1429</v>
      </c>
      <c r="D12188" t="s">
        <v>4317</v>
      </c>
      <c r="E12188">
        <v>3</v>
      </c>
      <c r="F12188" s="8">
        <f>DATE(YEAR(project_c[[#This Row],[order_date]]),MONTH(project_c[[#This Row],[order_date]]),1)</f>
        <v>44501</v>
      </c>
      <c r="G12188" s="1">
        <v>44512</v>
      </c>
      <c r="H12188">
        <v>7</v>
      </c>
      <c r="I12188">
        <v>10.41</v>
      </c>
      <c r="J12188">
        <v>131.52000000000001</v>
      </c>
      <c r="K12188">
        <v>100.29</v>
      </c>
      <c r="L12188" t="s">
        <v>1430</v>
      </c>
      <c r="M12188" t="s">
        <v>38</v>
      </c>
      <c r="N12188" t="s">
        <v>10</v>
      </c>
      <c r="O12188" t="s">
        <v>122</v>
      </c>
      <c r="P12188" t="s">
        <v>4318</v>
      </c>
      <c r="Q12188" t="s">
        <v>4250</v>
      </c>
      <c r="R12188" t="s">
        <v>4273</v>
      </c>
      <c r="S12188" t="s">
        <v>44</v>
      </c>
    </row>
    <row r="12189" spans="1:19" x14ac:dyDescent="0.35">
      <c r="A12189">
        <v>3891</v>
      </c>
      <c r="B12189" t="s">
        <v>4919</v>
      </c>
      <c r="C12189" t="s">
        <v>1429</v>
      </c>
      <c r="D12189" t="s">
        <v>2169</v>
      </c>
      <c r="E12189">
        <v>7</v>
      </c>
      <c r="F12189" s="8">
        <f>DATE(YEAR(project_c[[#This Row],[order_date]]),MONTH(project_c[[#This Row],[order_date]]),1)</f>
        <v>44317</v>
      </c>
      <c r="G12189" s="1">
        <v>44320</v>
      </c>
      <c r="H12189">
        <v>4</v>
      </c>
      <c r="I12189">
        <v>41.91</v>
      </c>
      <c r="J12189">
        <v>757.06399999999996</v>
      </c>
      <c r="K12189">
        <v>463.69400000000002</v>
      </c>
      <c r="L12189" t="s">
        <v>1430</v>
      </c>
      <c r="M12189" t="s">
        <v>38</v>
      </c>
      <c r="N12189" t="s">
        <v>10</v>
      </c>
      <c r="O12189" t="s">
        <v>122</v>
      </c>
      <c r="P12189" t="s">
        <v>2170</v>
      </c>
      <c r="Q12189" t="s">
        <v>1901</v>
      </c>
      <c r="R12189" t="s">
        <v>1902</v>
      </c>
      <c r="S12189" t="s">
        <v>44</v>
      </c>
    </row>
    <row r="12190" spans="1:19" x14ac:dyDescent="0.35">
      <c r="A12190">
        <v>3896</v>
      </c>
      <c r="B12190" t="s">
        <v>4919</v>
      </c>
      <c r="C12190" t="s">
        <v>1429</v>
      </c>
      <c r="D12190" t="s">
        <v>3492</v>
      </c>
      <c r="E12190">
        <v>7</v>
      </c>
      <c r="F12190" s="8">
        <f>DATE(YEAR(project_c[[#This Row],[order_date]]),MONTH(project_c[[#This Row],[order_date]]),1)</f>
        <v>44409</v>
      </c>
      <c r="G12190" s="1">
        <v>44413</v>
      </c>
      <c r="H12190">
        <v>6</v>
      </c>
      <c r="I12190">
        <v>3.11</v>
      </c>
      <c r="J12190">
        <v>33.488</v>
      </c>
      <c r="K12190">
        <v>11.718</v>
      </c>
      <c r="L12190" t="s">
        <v>1430</v>
      </c>
      <c r="M12190" t="s">
        <v>38</v>
      </c>
      <c r="N12190" t="s">
        <v>10</v>
      </c>
      <c r="O12190" t="s">
        <v>122</v>
      </c>
      <c r="P12190" t="s">
        <v>3493</v>
      </c>
      <c r="Q12190" t="s">
        <v>2522</v>
      </c>
      <c r="R12190" t="s">
        <v>2559</v>
      </c>
      <c r="S12190" t="s">
        <v>44</v>
      </c>
    </row>
    <row r="12191" spans="1:19" x14ac:dyDescent="0.35">
      <c r="A12191">
        <v>3897</v>
      </c>
      <c r="B12191" t="s">
        <v>4919</v>
      </c>
      <c r="C12191" t="s">
        <v>1429</v>
      </c>
      <c r="D12191" t="s">
        <v>3690</v>
      </c>
      <c r="E12191">
        <v>3</v>
      </c>
      <c r="F12191" s="8">
        <f>DATE(YEAR(project_c[[#This Row],[order_date]]),MONTH(project_c[[#This Row],[order_date]]),1)</f>
        <v>44409</v>
      </c>
      <c r="G12191" s="1">
        <v>44413</v>
      </c>
      <c r="H12191">
        <v>6</v>
      </c>
      <c r="I12191">
        <v>0.61</v>
      </c>
      <c r="J12191">
        <v>18.431999999999999</v>
      </c>
      <c r="K12191">
        <v>16.602</v>
      </c>
      <c r="L12191" t="s">
        <v>1430</v>
      </c>
      <c r="M12191" t="s">
        <v>38</v>
      </c>
      <c r="N12191" t="s">
        <v>10</v>
      </c>
      <c r="O12191" t="s">
        <v>122</v>
      </c>
      <c r="P12191" t="s">
        <v>3691</v>
      </c>
      <c r="Q12191" t="s">
        <v>2522</v>
      </c>
      <c r="R12191" t="s">
        <v>2807</v>
      </c>
      <c r="S12191" t="s">
        <v>44</v>
      </c>
    </row>
    <row r="12192" spans="1:19" x14ac:dyDescent="0.35">
      <c r="A12192">
        <v>3898</v>
      </c>
      <c r="B12192" t="s">
        <v>4919</v>
      </c>
      <c r="C12192" t="s">
        <v>1429</v>
      </c>
      <c r="D12192" t="s">
        <v>3276</v>
      </c>
      <c r="E12192">
        <v>1</v>
      </c>
      <c r="F12192" s="8">
        <f>DATE(YEAR(project_c[[#This Row],[order_date]]),MONTH(project_c[[#This Row],[order_date]]),1)</f>
        <v>44409</v>
      </c>
      <c r="G12192" s="1">
        <v>44413</v>
      </c>
      <c r="H12192">
        <v>6</v>
      </c>
      <c r="I12192">
        <v>0.59</v>
      </c>
      <c r="J12192">
        <v>0.27200000000000002</v>
      </c>
      <c r="K12192">
        <v>-0.318</v>
      </c>
      <c r="L12192" t="s">
        <v>1430</v>
      </c>
      <c r="M12192" t="s">
        <v>38</v>
      </c>
      <c r="N12192" t="s">
        <v>10</v>
      </c>
      <c r="O12192" t="s">
        <v>122</v>
      </c>
      <c r="P12192" t="s">
        <v>3277</v>
      </c>
      <c r="Q12192" t="s">
        <v>2522</v>
      </c>
      <c r="R12192" t="s">
        <v>2523</v>
      </c>
      <c r="S12192" t="s">
        <v>44</v>
      </c>
    </row>
    <row r="12193" spans="1:19" x14ac:dyDescent="0.35">
      <c r="A12193">
        <v>3899</v>
      </c>
      <c r="B12193" t="s">
        <v>4919</v>
      </c>
      <c r="C12193" t="s">
        <v>1429</v>
      </c>
      <c r="D12193" t="s">
        <v>4693</v>
      </c>
      <c r="E12193">
        <v>5</v>
      </c>
      <c r="F12193" s="8">
        <f>DATE(YEAR(project_c[[#This Row],[order_date]]),MONTH(project_c[[#This Row],[order_date]]),1)</f>
        <v>44409</v>
      </c>
      <c r="G12193" s="1">
        <v>44413</v>
      </c>
      <c r="H12193">
        <v>6</v>
      </c>
      <c r="I12193">
        <v>2.58</v>
      </c>
      <c r="J12193">
        <v>14.76</v>
      </c>
      <c r="K12193">
        <v>1.86</v>
      </c>
      <c r="L12193" t="s">
        <v>1430</v>
      </c>
      <c r="M12193" t="s">
        <v>38</v>
      </c>
      <c r="N12193" t="s">
        <v>10</v>
      </c>
      <c r="O12193" t="s">
        <v>122</v>
      </c>
      <c r="P12193" t="s">
        <v>4694</v>
      </c>
      <c r="Q12193" t="s">
        <v>4250</v>
      </c>
      <c r="R12193" t="s">
        <v>4251</v>
      </c>
      <c r="S12193" t="s">
        <v>44</v>
      </c>
    </row>
    <row r="12194" spans="1:19" hidden="1" x14ac:dyDescent="0.35">
      <c r="A12194">
        <v>3475</v>
      </c>
      <c r="B12194" t="s">
        <v>4918</v>
      </c>
      <c r="C12194" t="s">
        <v>1429</v>
      </c>
      <c r="D12194" t="s">
        <v>4665</v>
      </c>
      <c r="E12194">
        <v>8</v>
      </c>
      <c r="F12194" s="1">
        <f>DATE(YEAR(project_c[[#This Row],[order_date]]),MONTH(project_c[[#This Row],[order_date]]),1)</f>
        <v>44531</v>
      </c>
      <c r="G12194" s="1">
        <v>44561</v>
      </c>
      <c r="H12194">
        <v>-363</v>
      </c>
      <c r="I12194">
        <v>0.75</v>
      </c>
      <c r="J12194">
        <v>40.24</v>
      </c>
      <c r="K12194">
        <v>34.24</v>
      </c>
      <c r="L12194" t="s">
        <v>1430</v>
      </c>
      <c r="M12194" t="s">
        <v>38</v>
      </c>
      <c r="N12194" t="s">
        <v>10</v>
      </c>
      <c r="O12194" t="s">
        <v>122</v>
      </c>
      <c r="P12194" t="s">
        <v>4666</v>
      </c>
      <c r="Q12194" t="s">
        <v>4250</v>
      </c>
      <c r="R12194" t="s">
        <v>4251</v>
      </c>
      <c r="S12194" t="s">
        <v>44</v>
      </c>
    </row>
    <row r="12195" spans="1:19" x14ac:dyDescent="0.35">
      <c r="A12195">
        <v>6584</v>
      </c>
      <c r="B12195" t="s">
        <v>4919</v>
      </c>
      <c r="C12195" t="s">
        <v>1429</v>
      </c>
      <c r="D12195" t="s">
        <v>2430</v>
      </c>
      <c r="E12195">
        <v>3</v>
      </c>
      <c r="F12195" s="8">
        <f>DATE(YEAR(project_c[[#This Row],[order_date]]),MONTH(project_c[[#This Row],[order_date]]),1)</f>
        <v>44835</v>
      </c>
      <c r="G12195" s="1">
        <v>44838</v>
      </c>
      <c r="H12195">
        <v>4</v>
      </c>
      <c r="I12195">
        <v>9.48</v>
      </c>
      <c r="J12195">
        <v>42.143999999999998</v>
      </c>
      <c r="K12195">
        <v>13.704000000000001</v>
      </c>
      <c r="L12195" t="s">
        <v>1430</v>
      </c>
      <c r="M12195" t="s">
        <v>38</v>
      </c>
      <c r="N12195" t="s">
        <v>10</v>
      </c>
      <c r="O12195" t="s">
        <v>122</v>
      </c>
      <c r="P12195" t="s">
        <v>2431</v>
      </c>
      <c r="Q12195" t="s">
        <v>1901</v>
      </c>
      <c r="R12195" t="s">
        <v>1902</v>
      </c>
      <c r="S12195" t="s">
        <v>44</v>
      </c>
    </row>
    <row r="12196" spans="1:19" x14ac:dyDescent="0.35">
      <c r="A12196">
        <v>5035</v>
      </c>
      <c r="B12196" t="s">
        <v>4919</v>
      </c>
      <c r="C12196" t="s">
        <v>1429</v>
      </c>
      <c r="D12196" t="s">
        <v>3848</v>
      </c>
      <c r="E12196">
        <v>8</v>
      </c>
      <c r="F12196" s="8">
        <f>DATE(YEAR(project_c[[#This Row],[order_date]]),MONTH(project_c[[#This Row],[order_date]]),1)</f>
        <v>44682</v>
      </c>
      <c r="G12196" s="1">
        <v>44700</v>
      </c>
      <c r="H12196">
        <v>4</v>
      </c>
      <c r="I12196">
        <v>2.17</v>
      </c>
      <c r="J12196">
        <v>86.88</v>
      </c>
      <c r="K12196">
        <v>69.52</v>
      </c>
      <c r="L12196" t="s">
        <v>1430</v>
      </c>
      <c r="M12196" t="s">
        <v>38</v>
      </c>
      <c r="N12196" t="s">
        <v>10</v>
      </c>
      <c r="O12196" t="s">
        <v>122</v>
      </c>
      <c r="P12196" t="s">
        <v>3849</v>
      </c>
      <c r="Q12196" t="s">
        <v>2522</v>
      </c>
      <c r="R12196" t="s">
        <v>2559</v>
      </c>
      <c r="S12196" t="s">
        <v>44</v>
      </c>
    </row>
    <row r="12197" spans="1:19" x14ac:dyDescent="0.35">
      <c r="A12197">
        <v>5802</v>
      </c>
      <c r="B12197" t="s">
        <v>4919</v>
      </c>
      <c r="C12197" t="s">
        <v>1429</v>
      </c>
      <c r="D12197" t="s">
        <v>3828</v>
      </c>
      <c r="E12197">
        <v>6</v>
      </c>
      <c r="F12197" s="8">
        <f>DATE(YEAR(project_c[[#This Row],[order_date]]),MONTH(project_c[[#This Row],[order_date]]),1)</f>
        <v>44682</v>
      </c>
      <c r="G12197" s="1">
        <v>44711</v>
      </c>
      <c r="H12197">
        <v>4</v>
      </c>
      <c r="I12197">
        <v>5.28</v>
      </c>
      <c r="J12197">
        <v>62.1</v>
      </c>
      <c r="K12197">
        <v>30.42</v>
      </c>
      <c r="L12197" t="s">
        <v>1430</v>
      </c>
      <c r="M12197" t="s">
        <v>38</v>
      </c>
      <c r="N12197" t="s">
        <v>10</v>
      </c>
      <c r="O12197" t="s">
        <v>122</v>
      </c>
      <c r="P12197" t="s">
        <v>3829</v>
      </c>
      <c r="Q12197" t="s">
        <v>2522</v>
      </c>
      <c r="R12197" t="s">
        <v>2534</v>
      </c>
      <c r="S12197" t="s">
        <v>44</v>
      </c>
    </row>
    <row r="12198" spans="1:19" x14ac:dyDescent="0.35">
      <c r="A12198">
        <v>5800</v>
      </c>
      <c r="B12198" t="s">
        <v>4919</v>
      </c>
      <c r="C12198" t="s">
        <v>1429</v>
      </c>
      <c r="D12198" t="s">
        <v>4703</v>
      </c>
      <c r="E12198">
        <v>10</v>
      </c>
      <c r="F12198" s="8">
        <f>DATE(YEAR(project_c[[#This Row],[order_date]]),MONTH(project_c[[#This Row],[order_date]]),1)</f>
        <v>44682</v>
      </c>
      <c r="G12198" s="1">
        <v>44711</v>
      </c>
      <c r="H12198">
        <v>4</v>
      </c>
      <c r="I12198">
        <v>3.91</v>
      </c>
      <c r="J12198">
        <v>83.2</v>
      </c>
      <c r="K12198">
        <v>44.1</v>
      </c>
      <c r="L12198" t="s">
        <v>1430</v>
      </c>
      <c r="M12198" t="s">
        <v>38</v>
      </c>
      <c r="N12198" t="s">
        <v>10</v>
      </c>
      <c r="O12198" t="s">
        <v>122</v>
      </c>
      <c r="P12198" t="s">
        <v>4704</v>
      </c>
      <c r="Q12198" t="s">
        <v>4250</v>
      </c>
      <c r="R12198" t="s">
        <v>4251</v>
      </c>
      <c r="S12198" t="s">
        <v>44</v>
      </c>
    </row>
    <row r="12199" spans="1:19" x14ac:dyDescent="0.35">
      <c r="A12199">
        <v>6585</v>
      </c>
      <c r="B12199" t="s">
        <v>4919</v>
      </c>
      <c r="C12199" t="s">
        <v>1429</v>
      </c>
      <c r="D12199" t="s">
        <v>4641</v>
      </c>
      <c r="E12199">
        <v>3</v>
      </c>
      <c r="F12199" s="8">
        <f>DATE(YEAR(project_c[[#This Row],[order_date]]),MONTH(project_c[[#This Row],[order_date]]),1)</f>
        <v>44835</v>
      </c>
      <c r="G12199" s="1">
        <v>44838</v>
      </c>
      <c r="H12199">
        <v>4</v>
      </c>
      <c r="I12199">
        <v>1.1200000000000001</v>
      </c>
      <c r="J12199">
        <v>9.2639999999999993</v>
      </c>
      <c r="K12199">
        <v>5.9039999999999999</v>
      </c>
      <c r="L12199" t="s">
        <v>1430</v>
      </c>
      <c r="M12199" t="s">
        <v>38</v>
      </c>
      <c r="N12199" t="s">
        <v>10</v>
      </c>
      <c r="O12199" t="s">
        <v>122</v>
      </c>
      <c r="P12199" t="s">
        <v>4642</v>
      </c>
      <c r="Q12199" t="s">
        <v>4250</v>
      </c>
      <c r="R12199" t="s">
        <v>4251</v>
      </c>
      <c r="S12199" t="s">
        <v>44</v>
      </c>
    </row>
    <row r="12200" spans="1:19" x14ac:dyDescent="0.35">
      <c r="A12200">
        <v>5801</v>
      </c>
      <c r="B12200" t="s">
        <v>4919</v>
      </c>
      <c r="C12200" t="s">
        <v>1429</v>
      </c>
      <c r="D12200" t="s">
        <v>2248</v>
      </c>
      <c r="E12200">
        <v>6</v>
      </c>
      <c r="F12200" s="8">
        <f>DATE(YEAR(project_c[[#This Row],[order_date]]),MONTH(project_c[[#This Row],[order_date]]),1)</f>
        <v>44682</v>
      </c>
      <c r="G12200" s="1">
        <v>44711</v>
      </c>
      <c r="H12200">
        <v>4</v>
      </c>
      <c r="I12200">
        <v>52.79</v>
      </c>
      <c r="J12200">
        <v>1583.76</v>
      </c>
      <c r="K12200">
        <v>1267.02</v>
      </c>
      <c r="L12200" t="s">
        <v>1430</v>
      </c>
      <c r="M12200" t="s">
        <v>38</v>
      </c>
      <c r="N12200" t="s">
        <v>10</v>
      </c>
      <c r="O12200" t="s">
        <v>122</v>
      </c>
      <c r="P12200" t="s">
        <v>2249</v>
      </c>
      <c r="Q12200" t="s">
        <v>1901</v>
      </c>
      <c r="R12200" t="s">
        <v>1909</v>
      </c>
      <c r="S12200" t="s">
        <v>44</v>
      </c>
    </row>
    <row r="12201" spans="1:19" x14ac:dyDescent="0.35">
      <c r="A12201">
        <v>4642</v>
      </c>
      <c r="B12201" t="s">
        <v>4919</v>
      </c>
      <c r="C12201" t="s">
        <v>1429</v>
      </c>
      <c r="D12201" t="s">
        <v>2171</v>
      </c>
      <c r="E12201">
        <v>2</v>
      </c>
      <c r="F12201" s="8">
        <f>DATE(YEAR(project_c[[#This Row],[order_date]]),MONTH(project_c[[#This Row],[order_date]]),1)</f>
        <v>44866</v>
      </c>
      <c r="G12201" s="1">
        <v>44880</v>
      </c>
      <c r="H12201">
        <v>4</v>
      </c>
      <c r="I12201">
        <v>70.47</v>
      </c>
      <c r="J12201">
        <v>216.83199999999999</v>
      </c>
      <c r="K12201">
        <v>75.891999999999996</v>
      </c>
      <c r="L12201" t="s">
        <v>1430</v>
      </c>
      <c r="M12201" t="s">
        <v>38</v>
      </c>
      <c r="N12201" t="s">
        <v>10</v>
      </c>
      <c r="O12201" t="s">
        <v>122</v>
      </c>
      <c r="P12201" t="s">
        <v>2172</v>
      </c>
      <c r="Q12201" t="s">
        <v>1901</v>
      </c>
      <c r="R12201" t="s">
        <v>1902</v>
      </c>
      <c r="S12201" t="s">
        <v>44</v>
      </c>
    </row>
    <row r="12202" spans="1:19" x14ac:dyDescent="0.35">
      <c r="A12202">
        <v>5877</v>
      </c>
      <c r="B12202" t="s">
        <v>4919</v>
      </c>
      <c r="C12202" t="s">
        <v>1429</v>
      </c>
      <c r="D12202" t="s">
        <v>4479</v>
      </c>
      <c r="E12202">
        <v>7</v>
      </c>
      <c r="F12202" s="8">
        <f>DATE(YEAR(project_c[[#This Row],[order_date]]),MONTH(project_c[[#This Row],[order_date]]),1)</f>
        <v>44743</v>
      </c>
      <c r="G12202" s="1">
        <v>44773</v>
      </c>
      <c r="H12202">
        <v>5</v>
      </c>
      <c r="I12202">
        <v>46.86</v>
      </c>
      <c r="J12202">
        <v>690.48</v>
      </c>
      <c r="K12202">
        <v>362.46</v>
      </c>
      <c r="L12202" t="s">
        <v>1430</v>
      </c>
      <c r="M12202" t="s">
        <v>38</v>
      </c>
      <c r="N12202" t="s">
        <v>10</v>
      </c>
      <c r="O12202" t="s">
        <v>122</v>
      </c>
      <c r="P12202" t="s">
        <v>4480</v>
      </c>
      <c r="Q12202" t="s">
        <v>4250</v>
      </c>
      <c r="R12202" t="s">
        <v>4306</v>
      </c>
      <c r="S12202" t="s">
        <v>44</v>
      </c>
    </row>
    <row r="12203" spans="1:19" x14ac:dyDescent="0.35">
      <c r="A12203">
        <v>6174</v>
      </c>
      <c r="B12203" t="s">
        <v>4920</v>
      </c>
      <c r="C12203" t="s">
        <v>1429</v>
      </c>
      <c r="D12203" t="s">
        <v>2564</v>
      </c>
      <c r="E12203">
        <v>2</v>
      </c>
      <c r="F12203" s="8">
        <f>DATE(YEAR(project_c[[#This Row],[order_date]]),MONTH(project_c[[#This Row],[order_date]]),1)</f>
        <v>44774</v>
      </c>
      <c r="G12203" s="1">
        <v>44779</v>
      </c>
      <c r="H12203">
        <v>1</v>
      </c>
      <c r="I12203">
        <v>18.43</v>
      </c>
      <c r="J12203">
        <v>70.88</v>
      </c>
      <c r="K12203">
        <v>34.020000000000003</v>
      </c>
      <c r="L12203" t="s">
        <v>1430</v>
      </c>
      <c r="M12203" t="s">
        <v>38</v>
      </c>
      <c r="N12203" t="s">
        <v>10</v>
      </c>
      <c r="O12203" t="s">
        <v>122</v>
      </c>
      <c r="P12203" t="s">
        <v>2565</v>
      </c>
      <c r="Q12203" t="s">
        <v>2522</v>
      </c>
      <c r="R12203" t="s">
        <v>2542</v>
      </c>
      <c r="S12203" t="s">
        <v>44</v>
      </c>
    </row>
    <row r="12204" spans="1:19" x14ac:dyDescent="0.35">
      <c r="A12204">
        <v>1949</v>
      </c>
      <c r="B12204" t="s">
        <v>4919</v>
      </c>
      <c r="C12204" t="s">
        <v>1431</v>
      </c>
      <c r="D12204" t="s">
        <v>2338</v>
      </c>
      <c r="E12204">
        <v>1</v>
      </c>
      <c r="F12204" s="8">
        <f>DATE(YEAR(project_c[[#This Row],[order_date]]),MONTH(project_c[[#This Row],[order_date]]),1)</f>
        <v>44166</v>
      </c>
      <c r="G12204" s="1">
        <v>44167</v>
      </c>
      <c r="H12204">
        <v>7</v>
      </c>
      <c r="I12204">
        <v>0.48</v>
      </c>
      <c r="J12204">
        <v>5.95</v>
      </c>
      <c r="K12204">
        <v>5.47</v>
      </c>
      <c r="L12204" t="s">
        <v>1432</v>
      </c>
      <c r="M12204" t="s">
        <v>38</v>
      </c>
      <c r="N12204" t="s">
        <v>10</v>
      </c>
      <c r="O12204" t="s">
        <v>190</v>
      </c>
      <c r="P12204" t="s">
        <v>2339</v>
      </c>
      <c r="Q12204" t="s">
        <v>1901</v>
      </c>
      <c r="R12204" t="s">
        <v>1909</v>
      </c>
      <c r="S12204" t="s">
        <v>44</v>
      </c>
    </row>
    <row r="12205" spans="1:19" x14ac:dyDescent="0.35">
      <c r="A12205">
        <v>1950</v>
      </c>
      <c r="B12205" t="s">
        <v>4919</v>
      </c>
      <c r="C12205" t="s">
        <v>1431</v>
      </c>
      <c r="D12205" t="s">
        <v>3548</v>
      </c>
      <c r="E12205">
        <v>3</v>
      </c>
      <c r="F12205" s="8">
        <f>DATE(YEAR(project_c[[#This Row],[order_date]]),MONTH(project_c[[#This Row],[order_date]]),1)</f>
        <v>44166</v>
      </c>
      <c r="G12205" s="1">
        <v>44167</v>
      </c>
      <c r="H12205">
        <v>7</v>
      </c>
      <c r="I12205">
        <v>3.37</v>
      </c>
      <c r="J12205">
        <v>19.440000000000001</v>
      </c>
      <c r="K12205">
        <v>9.33</v>
      </c>
      <c r="L12205" t="s">
        <v>1432</v>
      </c>
      <c r="M12205" t="s">
        <v>38</v>
      </c>
      <c r="N12205" t="s">
        <v>10</v>
      </c>
      <c r="O12205" t="s">
        <v>190</v>
      </c>
      <c r="P12205" t="s">
        <v>3549</v>
      </c>
      <c r="Q12205" t="s">
        <v>2522</v>
      </c>
      <c r="R12205" t="s">
        <v>2542</v>
      </c>
      <c r="S12205" t="s">
        <v>44</v>
      </c>
    </row>
    <row r="12206" spans="1:19" x14ac:dyDescent="0.35">
      <c r="A12206">
        <v>3518</v>
      </c>
      <c r="B12206" t="s">
        <v>4919</v>
      </c>
      <c r="C12206" t="s">
        <v>1431</v>
      </c>
      <c r="D12206" t="s">
        <v>4082</v>
      </c>
      <c r="E12206">
        <v>8</v>
      </c>
      <c r="F12206" s="8">
        <f>DATE(YEAR(project_c[[#This Row],[order_date]]),MONTH(project_c[[#This Row],[order_date]]),1)</f>
        <v>44197</v>
      </c>
      <c r="G12206" s="1">
        <v>44222</v>
      </c>
      <c r="H12206">
        <v>6</v>
      </c>
      <c r="I12206">
        <v>3.29</v>
      </c>
      <c r="J12206">
        <v>146.16</v>
      </c>
      <c r="K12206">
        <v>119.84</v>
      </c>
      <c r="L12206" t="s">
        <v>1432</v>
      </c>
      <c r="M12206" t="s">
        <v>38</v>
      </c>
      <c r="N12206" t="s">
        <v>10</v>
      </c>
      <c r="O12206" t="s">
        <v>190</v>
      </c>
      <c r="P12206" t="s">
        <v>4083</v>
      </c>
      <c r="Q12206" t="s">
        <v>2522</v>
      </c>
      <c r="R12206" t="s">
        <v>2542</v>
      </c>
      <c r="S12206" t="s">
        <v>44</v>
      </c>
    </row>
    <row r="12207" spans="1:19" x14ac:dyDescent="0.35">
      <c r="A12207">
        <v>3541</v>
      </c>
      <c r="B12207" t="s">
        <v>4918</v>
      </c>
      <c r="C12207" t="s">
        <v>1431</v>
      </c>
      <c r="D12207" t="s">
        <v>2739</v>
      </c>
      <c r="E12207">
        <v>1</v>
      </c>
      <c r="F12207" s="8">
        <f>DATE(YEAR(project_c[[#This Row],[order_date]]),MONTH(project_c[[#This Row],[order_date]]),1)</f>
        <v>44317</v>
      </c>
      <c r="G12207" s="1">
        <v>44347</v>
      </c>
      <c r="H12207">
        <v>2</v>
      </c>
      <c r="I12207">
        <v>33.58</v>
      </c>
      <c r="J12207">
        <v>62.18</v>
      </c>
      <c r="K12207">
        <v>28.6</v>
      </c>
      <c r="L12207" t="s">
        <v>1432</v>
      </c>
      <c r="M12207" t="s">
        <v>38</v>
      </c>
      <c r="N12207" t="s">
        <v>10</v>
      </c>
      <c r="O12207" t="s">
        <v>190</v>
      </c>
      <c r="P12207" t="s">
        <v>2740</v>
      </c>
      <c r="Q12207" t="s">
        <v>2522</v>
      </c>
      <c r="R12207" t="s">
        <v>2559</v>
      </c>
      <c r="S12207" t="s">
        <v>44</v>
      </c>
    </row>
    <row r="12208" spans="1:19" x14ac:dyDescent="0.35">
      <c r="A12208">
        <v>3542</v>
      </c>
      <c r="B12208" t="s">
        <v>4918</v>
      </c>
      <c r="C12208" t="s">
        <v>1431</v>
      </c>
      <c r="D12208" t="s">
        <v>4645</v>
      </c>
      <c r="E12208">
        <v>2</v>
      </c>
      <c r="F12208" s="8">
        <f>DATE(YEAR(project_c[[#This Row],[order_date]]),MONTH(project_c[[#This Row],[order_date]]),1)</f>
        <v>44317</v>
      </c>
      <c r="G12208" s="1">
        <v>44347</v>
      </c>
      <c r="H12208">
        <v>2</v>
      </c>
      <c r="I12208">
        <v>1.1200000000000001</v>
      </c>
      <c r="J12208">
        <v>8.2799999999999994</v>
      </c>
      <c r="K12208">
        <v>6.04</v>
      </c>
      <c r="L12208" t="s">
        <v>1432</v>
      </c>
      <c r="M12208" t="s">
        <v>38</v>
      </c>
      <c r="N12208" t="s">
        <v>10</v>
      </c>
      <c r="O12208" t="s">
        <v>190</v>
      </c>
      <c r="P12208" t="s">
        <v>4646</v>
      </c>
      <c r="Q12208" t="s">
        <v>4250</v>
      </c>
      <c r="R12208" t="s">
        <v>4251</v>
      </c>
      <c r="S12208" t="s">
        <v>44</v>
      </c>
    </row>
    <row r="12209" spans="1:19" x14ac:dyDescent="0.35">
      <c r="A12209">
        <v>3540</v>
      </c>
      <c r="B12209" t="s">
        <v>4918</v>
      </c>
      <c r="C12209" t="s">
        <v>1431</v>
      </c>
      <c r="D12209" t="s">
        <v>2222</v>
      </c>
      <c r="E12209">
        <v>5</v>
      </c>
      <c r="F12209" s="8">
        <f>DATE(YEAR(project_c[[#This Row],[order_date]]),MONTH(project_c[[#This Row],[order_date]]),1)</f>
        <v>44317</v>
      </c>
      <c r="G12209" s="1">
        <v>44347</v>
      </c>
      <c r="H12209">
        <v>2</v>
      </c>
      <c r="I12209">
        <v>0.41</v>
      </c>
      <c r="J12209">
        <v>4.95</v>
      </c>
      <c r="K12209">
        <v>2.9</v>
      </c>
      <c r="L12209" t="s">
        <v>1432</v>
      </c>
      <c r="M12209" t="s">
        <v>38</v>
      </c>
      <c r="N12209" t="s">
        <v>10</v>
      </c>
      <c r="O12209" t="s">
        <v>190</v>
      </c>
      <c r="P12209" t="s">
        <v>2223</v>
      </c>
      <c r="Q12209" t="s">
        <v>1901</v>
      </c>
      <c r="R12209" t="s">
        <v>1909</v>
      </c>
      <c r="S12209" t="s">
        <v>44</v>
      </c>
    </row>
    <row r="12210" spans="1:19" x14ac:dyDescent="0.35">
      <c r="A12210">
        <v>5840</v>
      </c>
      <c r="B12210" t="s">
        <v>4919</v>
      </c>
      <c r="C12210" t="s">
        <v>1431</v>
      </c>
      <c r="D12210" t="s">
        <v>4076</v>
      </c>
      <c r="E12210">
        <v>4</v>
      </c>
      <c r="F12210" s="8">
        <f>DATE(YEAR(project_c[[#This Row],[order_date]]),MONTH(project_c[[#This Row],[order_date]]),1)</f>
        <v>44774</v>
      </c>
      <c r="G12210" s="1">
        <v>44800</v>
      </c>
      <c r="H12210">
        <v>6</v>
      </c>
      <c r="I12210">
        <v>7.04</v>
      </c>
      <c r="J12210">
        <v>57.792000000000002</v>
      </c>
      <c r="K12210">
        <v>29.632000000000001</v>
      </c>
      <c r="L12210" t="s">
        <v>1432</v>
      </c>
      <c r="M12210" t="s">
        <v>38</v>
      </c>
      <c r="N12210" t="s">
        <v>10</v>
      </c>
      <c r="O12210" t="s">
        <v>190</v>
      </c>
      <c r="P12210" t="s">
        <v>4077</v>
      </c>
      <c r="Q12210" t="s">
        <v>2522</v>
      </c>
      <c r="R12210" t="s">
        <v>2542</v>
      </c>
      <c r="S12210" t="s">
        <v>44</v>
      </c>
    </row>
    <row r="12211" spans="1:19" x14ac:dyDescent="0.35">
      <c r="A12211">
        <v>6474</v>
      </c>
      <c r="B12211" t="s">
        <v>4920</v>
      </c>
      <c r="C12211" t="s">
        <v>1431</v>
      </c>
      <c r="D12211" t="s">
        <v>4771</v>
      </c>
      <c r="E12211">
        <v>3</v>
      </c>
      <c r="F12211" s="8">
        <f>DATE(YEAR(project_c[[#This Row],[order_date]]),MONTH(project_c[[#This Row],[order_date]]),1)</f>
        <v>44805</v>
      </c>
      <c r="G12211" s="1">
        <v>44809</v>
      </c>
      <c r="H12211">
        <v>2</v>
      </c>
      <c r="I12211">
        <v>6.71</v>
      </c>
      <c r="J12211">
        <v>21.204000000000001</v>
      </c>
      <c r="K12211">
        <v>1.0740000000000001</v>
      </c>
      <c r="L12211" t="s">
        <v>1432</v>
      </c>
      <c r="M12211" t="s">
        <v>38</v>
      </c>
      <c r="N12211" t="s">
        <v>10</v>
      </c>
      <c r="O12211" t="s">
        <v>190</v>
      </c>
      <c r="P12211" t="s">
        <v>4772</v>
      </c>
      <c r="Q12211" t="s">
        <v>4250</v>
      </c>
      <c r="R12211" t="s">
        <v>4251</v>
      </c>
      <c r="S12211" t="s">
        <v>44</v>
      </c>
    </row>
    <row r="12212" spans="1:19" x14ac:dyDescent="0.35">
      <c r="A12212">
        <v>6972</v>
      </c>
      <c r="B12212" t="s">
        <v>4919</v>
      </c>
      <c r="C12212" t="s">
        <v>1431</v>
      </c>
      <c r="D12212" t="s">
        <v>3664</v>
      </c>
      <c r="E12212">
        <v>2</v>
      </c>
      <c r="F12212" s="8">
        <f>DATE(YEAR(project_c[[#This Row],[order_date]]),MONTH(project_c[[#This Row],[order_date]]),1)</f>
        <v>45108</v>
      </c>
      <c r="G12212" s="1">
        <v>45127</v>
      </c>
      <c r="H12212">
        <v>5</v>
      </c>
      <c r="I12212">
        <v>2.4900000000000002</v>
      </c>
      <c r="J12212">
        <v>14.62</v>
      </c>
      <c r="K12212">
        <v>9.64</v>
      </c>
      <c r="L12212" t="s">
        <v>1432</v>
      </c>
      <c r="M12212" t="s">
        <v>38</v>
      </c>
      <c r="N12212" t="s">
        <v>10</v>
      </c>
      <c r="O12212" t="s">
        <v>190</v>
      </c>
      <c r="P12212" t="s">
        <v>3665</v>
      </c>
      <c r="Q12212" t="s">
        <v>2522</v>
      </c>
      <c r="R12212" t="s">
        <v>2534</v>
      </c>
      <c r="S12212" t="s">
        <v>44</v>
      </c>
    </row>
    <row r="12213" spans="1:19" x14ac:dyDescent="0.35">
      <c r="A12213">
        <v>6973</v>
      </c>
      <c r="B12213" t="s">
        <v>4919</v>
      </c>
      <c r="C12213" t="s">
        <v>1431</v>
      </c>
      <c r="D12213" t="s">
        <v>2900</v>
      </c>
      <c r="E12213">
        <v>2</v>
      </c>
      <c r="F12213" s="8">
        <f>DATE(YEAR(project_c[[#This Row],[order_date]]),MONTH(project_c[[#This Row],[order_date]]),1)</f>
        <v>45108</v>
      </c>
      <c r="G12213" s="1">
        <v>45127</v>
      </c>
      <c r="H12213">
        <v>5</v>
      </c>
      <c r="I12213">
        <v>59.95</v>
      </c>
      <c r="J12213">
        <v>333.06</v>
      </c>
      <c r="K12213">
        <v>213.16</v>
      </c>
      <c r="L12213" t="s">
        <v>1432</v>
      </c>
      <c r="M12213" t="s">
        <v>38</v>
      </c>
      <c r="N12213" t="s">
        <v>10</v>
      </c>
      <c r="O12213" t="s">
        <v>190</v>
      </c>
      <c r="P12213" t="s">
        <v>2901</v>
      </c>
      <c r="Q12213" t="s">
        <v>2522</v>
      </c>
      <c r="R12213" t="s">
        <v>2531</v>
      </c>
      <c r="S12213" t="s">
        <v>44</v>
      </c>
    </row>
    <row r="12214" spans="1:19" x14ac:dyDescent="0.35">
      <c r="A12214">
        <v>6974</v>
      </c>
      <c r="B12214" t="s">
        <v>4919</v>
      </c>
      <c r="C12214" t="s">
        <v>1431</v>
      </c>
      <c r="D12214" t="s">
        <v>3782</v>
      </c>
      <c r="E12214">
        <v>5</v>
      </c>
      <c r="F12214" s="8">
        <f>DATE(YEAR(project_c[[#This Row],[order_date]]),MONTH(project_c[[#This Row],[order_date]]),1)</f>
        <v>45108</v>
      </c>
      <c r="G12214" s="1">
        <v>45127</v>
      </c>
      <c r="H12214">
        <v>5</v>
      </c>
      <c r="I12214">
        <v>0.24</v>
      </c>
      <c r="J12214">
        <v>8.6</v>
      </c>
      <c r="K12214">
        <v>7.4</v>
      </c>
      <c r="L12214" t="s">
        <v>1432</v>
      </c>
      <c r="M12214" t="s">
        <v>38</v>
      </c>
      <c r="N12214" t="s">
        <v>10</v>
      </c>
      <c r="O12214" t="s">
        <v>190</v>
      </c>
      <c r="P12214" t="s">
        <v>3783</v>
      </c>
      <c r="Q12214" t="s">
        <v>2522</v>
      </c>
      <c r="R12214" t="s">
        <v>2523</v>
      </c>
      <c r="S12214" t="s">
        <v>44</v>
      </c>
    </row>
    <row r="12215" spans="1:19" x14ac:dyDescent="0.35">
      <c r="A12215">
        <v>6975</v>
      </c>
      <c r="B12215" t="s">
        <v>4919</v>
      </c>
      <c r="C12215" t="s">
        <v>1431</v>
      </c>
      <c r="D12215" t="s">
        <v>4300</v>
      </c>
      <c r="E12215">
        <v>3</v>
      </c>
      <c r="F12215" s="8">
        <f>DATE(YEAR(project_c[[#This Row],[order_date]]),MONTH(project_c[[#This Row],[order_date]]),1)</f>
        <v>45108</v>
      </c>
      <c r="G12215" s="1">
        <v>45127</v>
      </c>
      <c r="H12215">
        <v>5</v>
      </c>
      <c r="I12215">
        <v>8.7799999999999994</v>
      </c>
      <c r="J12215">
        <v>146.34</v>
      </c>
      <c r="K12215">
        <v>120</v>
      </c>
      <c r="L12215" t="s">
        <v>1432</v>
      </c>
      <c r="M12215" t="s">
        <v>38</v>
      </c>
      <c r="N12215" t="s">
        <v>10</v>
      </c>
      <c r="O12215" t="s">
        <v>190</v>
      </c>
      <c r="P12215" t="s">
        <v>4301</v>
      </c>
      <c r="Q12215" t="s">
        <v>4250</v>
      </c>
      <c r="R12215" t="s">
        <v>4273</v>
      </c>
      <c r="S12215" t="s">
        <v>44</v>
      </c>
    </row>
    <row r="12216" spans="1:19" x14ac:dyDescent="0.35">
      <c r="A12216">
        <v>6976</v>
      </c>
      <c r="B12216" t="s">
        <v>4919</v>
      </c>
      <c r="C12216" t="s">
        <v>1431</v>
      </c>
      <c r="D12216" t="s">
        <v>2824</v>
      </c>
      <c r="E12216">
        <v>7</v>
      </c>
      <c r="F12216" s="8">
        <f>DATE(YEAR(project_c[[#This Row],[order_date]]),MONTH(project_c[[#This Row],[order_date]]),1)</f>
        <v>45108</v>
      </c>
      <c r="G12216" s="1">
        <v>45127</v>
      </c>
      <c r="H12216">
        <v>5</v>
      </c>
      <c r="I12216">
        <v>0.16</v>
      </c>
      <c r="J12216">
        <v>18.27</v>
      </c>
      <c r="K12216">
        <v>17.149999999999999</v>
      </c>
      <c r="L12216" t="s">
        <v>1432</v>
      </c>
      <c r="M12216" t="s">
        <v>38</v>
      </c>
      <c r="N12216" t="s">
        <v>10</v>
      </c>
      <c r="O12216" t="s">
        <v>190</v>
      </c>
      <c r="P12216" t="s">
        <v>2825</v>
      </c>
      <c r="Q12216" t="s">
        <v>2522</v>
      </c>
      <c r="R12216" t="s">
        <v>2523</v>
      </c>
      <c r="S12216" t="s">
        <v>44</v>
      </c>
    </row>
    <row r="12217" spans="1:19" x14ac:dyDescent="0.35">
      <c r="A12217">
        <v>6977</v>
      </c>
      <c r="B12217" t="s">
        <v>4919</v>
      </c>
      <c r="C12217" t="s">
        <v>1431</v>
      </c>
      <c r="D12217" t="s">
        <v>2163</v>
      </c>
      <c r="E12217">
        <v>3</v>
      </c>
      <c r="F12217" s="8">
        <f>DATE(YEAR(project_c[[#This Row],[order_date]]),MONTH(project_c[[#This Row],[order_date]]),1)</f>
        <v>45108</v>
      </c>
      <c r="G12217" s="1">
        <v>45127</v>
      </c>
      <c r="H12217">
        <v>5</v>
      </c>
      <c r="I12217">
        <v>27.3</v>
      </c>
      <c r="J12217">
        <v>389.97</v>
      </c>
      <c r="K12217">
        <v>308.07</v>
      </c>
      <c r="L12217" t="s">
        <v>1432</v>
      </c>
      <c r="M12217" t="s">
        <v>38</v>
      </c>
      <c r="N12217" t="s">
        <v>10</v>
      </c>
      <c r="O12217" t="s">
        <v>190</v>
      </c>
      <c r="P12217" t="s">
        <v>2164</v>
      </c>
      <c r="Q12217" t="s">
        <v>1901</v>
      </c>
      <c r="R12217" t="s">
        <v>1909</v>
      </c>
      <c r="S12217" t="s">
        <v>44</v>
      </c>
    </row>
    <row r="12218" spans="1:19" x14ac:dyDescent="0.35">
      <c r="A12218">
        <v>9372</v>
      </c>
      <c r="B12218" t="s">
        <v>4918</v>
      </c>
      <c r="C12218" t="s">
        <v>1431</v>
      </c>
      <c r="D12218" t="s">
        <v>2139</v>
      </c>
      <c r="E12218">
        <v>4</v>
      </c>
      <c r="F12218" s="8">
        <f>DATE(YEAR(project_c[[#This Row],[order_date]]),MONTH(project_c[[#This Row],[order_date]]),1)</f>
        <v>45231</v>
      </c>
      <c r="G12218" s="1">
        <v>45235</v>
      </c>
      <c r="H12218">
        <v>5</v>
      </c>
      <c r="I12218">
        <v>67.760000000000005</v>
      </c>
      <c r="J12218">
        <v>394.20800000000003</v>
      </c>
      <c r="K12218">
        <v>123.16800000000001</v>
      </c>
      <c r="L12218" t="s">
        <v>1432</v>
      </c>
      <c r="M12218" t="s">
        <v>38</v>
      </c>
      <c r="N12218" t="s">
        <v>10</v>
      </c>
      <c r="O12218" t="s">
        <v>190</v>
      </c>
      <c r="P12218" t="s">
        <v>2140</v>
      </c>
      <c r="Q12218" t="s">
        <v>1901</v>
      </c>
      <c r="R12218" t="s">
        <v>1902</v>
      </c>
      <c r="S12218" t="s">
        <v>44</v>
      </c>
    </row>
    <row r="12219" spans="1:19" x14ac:dyDescent="0.35">
      <c r="A12219">
        <v>9710</v>
      </c>
      <c r="B12219" t="s">
        <v>4918</v>
      </c>
      <c r="C12219" t="s">
        <v>1431</v>
      </c>
      <c r="D12219" t="s">
        <v>4843</v>
      </c>
      <c r="E12219">
        <v>4</v>
      </c>
      <c r="F12219" s="8">
        <f>DATE(YEAR(project_c[[#This Row],[order_date]]),MONTH(project_c[[#This Row],[order_date]]),1)</f>
        <v>45047</v>
      </c>
      <c r="G12219" s="1">
        <v>45048</v>
      </c>
      <c r="H12219">
        <v>3</v>
      </c>
      <c r="I12219">
        <v>649</v>
      </c>
      <c r="J12219">
        <v>3996</v>
      </c>
      <c r="K12219">
        <v>1400</v>
      </c>
      <c r="L12219" t="s">
        <v>1432</v>
      </c>
      <c r="M12219" t="s">
        <v>38</v>
      </c>
      <c r="N12219" t="s">
        <v>10</v>
      </c>
      <c r="O12219" t="s">
        <v>190</v>
      </c>
      <c r="P12219" t="s">
        <v>4844</v>
      </c>
      <c r="Q12219" t="s">
        <v>4841</v>
      </c>
      <c r="R12219" t="s">
        <v>4845</v>
      </c>
      <c r="S12219" t="s">
        <v>44</v>
      </c>
    </row>
    <row r="12220" spans="1:19" x14ac:dyDescent="0.35">
      <c r="A12220">
        <v>127</v>
      </c>
      <c r="B12220" t="s">
        <v>4920</v>
      </c>
      <c r="C12220" t="s">
        <v>191</v>
      </c>
      <c r="D12220" t="s">
        <v>4467</v>
      </c>
      <c r="E12220">
        <v>5</v>
      </c>
      <c r="F12220" s="8">
        <f>DATE(YEAR(project_c[[#This Row],[order_date]]),MONTH(project_c[[#This Row],[order_date]]),1)</f>
        <v>44136</v>
      </c>
      <c r="G12220" s="1">
        <v>44158</v>
      </c>
      <c r="H12220">
        <v>2</v>
      </c>
      <c r="I12220">
        <v>65.22</v>
      </c>
      <c r="J12220">
        <v>483.12</v>
      </c>
      <c r="K12220">
        <v>157.02000000000001</v>
      </c>
      <c r="L12220" t="s">
        <v>192</v>
      </c>
      <c r="M12220" t="s">
        <v>9</v>
      </c>
      <c r="N12220" t="s">
        <v>10</v>
      </c>
      <c r="O12220" t="s">
        <v>48</v>
      </c>
      <c r="P12220" t="s">
        <v>4468</v>
      </c>
      <c r="Q12220" t="s">
        <v>4250</v>
      </c>
      <c r="R12220" t="s">
        <v>4273</v>
      </c>
      <c r="S12220" t="s">
        <v>13</v>
      </c>
    </row>
    <row r="12221" spans="1:19" x14ac:dyDescent="0.35">
      <c r="A12221">
        <v>128</v>
      </c>
      <c r="B12221" t="s">
        <v>4920</v>
      </c>
      <c r="C12221" t="s">
        <v>191</v>
      </c>
      <c r="D12221" t="s">
        <v>3660</v>
      </c>
      <c r="E12221">
        <v>3</v>
      </c>
      <c r="F12221" s="8">
        <f>DATE(YEAR(project_c[[#This Row],[order_date]]),MONTH(project_c[[#This Row],[order_date]]),1)</f>
        <v>44136</v>
      </c>
      <c r="G12221" s="1">
        <v>44158</v>
      </c>
      <c r="H12221">
        <v>2</v>
      </c>
      <c r="I12221">
        <v>2.33</v>
      </c>
      <c r="J12221">
        <v>21.84</v>
      </c>
      <c r="K12221">
        <v>14.85</v>
      </c>
      <c r="L12221" t="s">
        <v>192</v>
      </c>
      <c r="M12221" t="s">
        <v>9</v>
      </c>
      <c r="N12221" t="s">
        <v>10</v>
      </c>
      <c r="O12221" t="s">
        <v>48</v>
      </c>
      <c r="P12221" t="s">
        <v>3661</v>
      </c>
      <c r="Q12221" t="s">
        <v>2522</v>
      </c>
      <c r="R12221" t="s">
        <v>2539</v>
      </c>
      <c r="S12221" t="s">
        <v>13</v>
      </c>
    </row>
    <row r="12222" spans="1:19" x14ac:dyDescent="0.35">
      <c r="A12222">
        <v>129</v>
      </c>
      <c r="B12222" t="s">
        <v>4920</v>
      </c>
      <c r="C12222" t="s">
        <v>191</v>
      </c>
      <c r="D12222" t="s">
        <v>2518</v>
      </c>
      <c r="E12222">
        <v>1</v>
      </c>
      <c r="F12222" s="8">
        <f>DATE(YEAR(project_c[[#This Row],[order_date]]),MONTH(project_c[[#This Row],[order_date]]),1)</f>
        <v>44136</v>
      </c>
      <c r="G12222" s="1">
        <v>44158</v>
      </c>
      <c r="H12222">
        <v>2</v>
      </c>
      <c r="I12222">
        <v>9.9</v>
      </c>
      <c r="J12222">
        <v>29.99</v>
      </c>
      <c r="K12222">
        <v>20.09</v>
      </c>
      <c r="L12222" t="s">
        <v>192</v>
      </c>
      <c r="M12222" t="s">
        <v>9</v>
      </c>
      <c r="N12222" t="s">
        <v>10</v>
      </c>
      <c r="O12222" t="s">
        <v>48</v>
      </c>
      <c r="P12222" t="s">
        <v>2519</v>
      </c>
      <c r="Q12222" t="s">
        <v>1901</v>
      </c>
      <c r="R12222" t="s">
        <v>1909</v>
      </c>
      <c r="S12222" t="s">
        <v>13</v>
      </c>
    </row>
    <row r="12223" spans="1:19" x14ac:dyDescent="0.35">
      <c r="A12223">
        <v>130</v>
      </c>
      <c r="B12223" t="s">
        <v>4920</v>
      </c>
      <c r="C12223" t="s">
        <v>191</v>
      </c>
      <c r="D12223" t="s">
        <v>4545</v>
      </c>
      <c r="E12223">
        <v>2</v>
      </c>
      <c r="F12223" s="8">
        <f>DATE(YEAR(project_c[[#This Row],[order_date]]),MONTH(project_c[[#This Row],[order_date]]),1)</f>
        <v>44136</v>
      </c>
      <c r="G12223" s="1">
        <v>44158</v>
      </c>
      <c r="H12223">
        <v>2</v>
      </c>
      <c r="I12223">
        <v>78.2</v>
      </c>
      <c r="J12223">
        <v>305.15199999999999</v>
      </c>
      <c r="K12223">
        <v>148.75200000000001</v>
      </c>
      <c r="L12223" t="s">
        <v>192</v>
      </c>
      <c r="M12223" t="s">
        <v>9</v>
      </c>
      <c r="N12223" t="s">
        <v>10</v>
      </c>
      <c r="O12223" t="s">
        <v>48</v>
      </c>
      <c r="P12223" t="s">
        <v>4546</v>
      </c>
      <c r="Q12223" t="s">
        <v>4250</v>
      </c>
      <c r="R12223" t="s">
        <v>4273</v>
      </c>
      <c r="S12223" t="s">
        <v>13</v>
      </c>
    </row>
    <row r="12224" spans="1:19" x14ac:dyDescent="0.35">
      <c r="A12224">
        <v>956</v>
      </c>
      <c r="B12224" t="s">
        <v>4919</v>
      </c>
      <c r="C12224" t="s">
        <v>191</v>
      </c>
      <c r="D12224" t="s">
        <v>4379</v>
      </c>
      <c r="E12224">
        <v>2</v>
      </c>
      <c r="F12224" s="8">
        <f>DATE(YEAR(project_c[[#This Row],[order_date]]),MONTH(project_c[[#This Row],[order_date]]),1)</f>
        <v>43862</v>
      </c>
      <c r="G12224" s="1">
        <v>43873</v>
      </c>
      <c r="H12224">
        <v>6</v>
      </c>
      <c r="I12224">
        <v>42.11</v>
      </c>
      <c r="J12224">
        <v>129.56800000000001</v>
      </c>
      <c r="K12224">
        <v>45.347999999999999</v>
      </c>
      <c r="L12224" t="s">
        <v>192</v>
      </c>
      <c r="M12224" t="s">
        <v>9</v>
      </c>
      <c r="N12224" t="s">
        <v>10</v>
      </c>
      <c r="O12224" t="s">
        <v>48</v>
      </c>
      <c r="P12224" t="s">
        <v>4380</v>
      </c>
      <c r="Q12224" t="s">
        <v>4250</v>
      </c>
      <c r="R12224" t="s">
        <v>4273</v>
      </c>
      <c r="S12224" t="s">
        <v>13</v>
      </c>
    </row>
    <row r="12225" spans="1:19" x14ac:dyDescent="0.35">
      <c r="A12225">
        <v>399</v>
      </c>
      <c r="B12225" t="s">
        <v>4919</v>
      </c>
      <c r="C12225" t="s">
        <v>191</v>
      </c>
      <c r="D12225" t="s">
        <v>3598</v>
      </c>
      <c r="E12225">
        <v>5</v>
      </c>
      <c r="F12225" s="8">
        <f>DATE(YEAR(project_c[[#This Row],[order_date]]),MONTH(project_c[[#This Row],[order_date]]),1)</f>
        <v>44075</v>
      </c>
      <c r="G12225" s="1">
        <v>44097</v>
      </c>
      <c r="H12225">
        <v>5</v>
      </c>
      <c r="I12225">
        <v>2.0099999999999998</v>
      </c>
      <c r="J12225">
        <v>32.4</v>
      </c>
      <c r="K12225">
        <v>22.35</v>
      </c>
      <c r="L12225" t="s">
        <v>192</v>
      </c>
      <c r="M12225" t="s">
        <v>9</v>
      </c>
      <c r="N12225" t="s">
        <v>10</v>
      </c>
      <c r="O12225" t="s">
        <v>48</v>
      </c>
      <c r="P12225" t="s">
        <v>3599</v>
      </c>
      <c r="Q12225" t="s">
        <v>2522</v>
      </c>
      <c r="R12225" t="s">
        <v>2542</v>
      </c>
      <c r="S12225" t="s">
        <v>13</v>
      </c>
    </row>
    <row r="12226" spans="1:19" x14ac:dyDescent="0.35">
      <c r="A12226">
        <v>400</v>
      </c>
      <c r="B12226" t="s">
        <v>4919</v>
      </c>
      <c r="C12226" t="s">
        <v>191</v>
      </c>
      <c r="D12226" t="s">
        <v>2783</v>
      </c>
      <c r="E12226">
        <v>5</v>
      </c>
      <c r="F12226" s="8">
        <f>DATE(YEAR(project_c[[#This Row],[order_date]]),MONTH(project_c[[#This Row],[order_date]]),1)</f>
        <v>44075</v>
      </c>
      <c r="G12226" s="1">
        <v>44097</v>
      </c>
      <c r="H12226">
        <v>5</v>
      </c>
      <c r="I12226">
        <v>21.86</v>
      </c>
      <c r="J12226">
        <v>404.9</v>
      </c>
      <c r="K12226">
        <v>295.60000000000002</v>
      </c>
      <c r="L12226" t="s">
        <v>192</v>
      </c>
      <c r="M12226" t="s">
        <v>9</v>
      </c>
      <c r="N12226" t="s">
        <v>10</v>
      </c>
      <c r="O12226" t="s">
        <v>48</v>
      </c>
      <c r="P12226" t="s">
        <v>2784</v>
      </c>
      <c r="Q12226" t="s">
        <v>2522</v>
      </c>
      <c r="R12226" t="s">
        <v>2559</v>
      </c>
      <c r="S12226" t="s">
        <v>13</v>
      </c>
    </row>
    <row r="12227" spans="1:19" x14ac:dyDescent="0.35">
      <c r="A12227">
        <v>401</v>
      </c>
      <c r="B12227" t="s">
        <v>4919</v>
      </c>
      <c r="C12227" t="s">
        <v>191</v>
      </c>
      <c r="D12227" t="s">
        <v>2992</v>
      </c>
      <c r="E12227">
        <v>5</v>
      </c>
      <c r="F12227" s="8">
        <f>DATE(YEAR(project_c[[#This Row],[order_date]]),MONTH(project_c[[#This Row],[order_date]]),1)</f>
        <v>44075</v>
      </c>
      <c r="G12227" s="1">
        <v>44097</v>
      </c>
      <c r="H12227">
        <v>5</v>
      </c>
      <c r="I12227">
        <v>567</v>
      </c>
      <c r="J12227">
        <v>9449.9500000000007</v>
      </c>
      <c r="K12227">
        <v>6614.95</v>
      </c>
      <c r="L12227" t="s">
        <v>192</v>
      </c>
      <c r="M12227" t="s">
        <v>9</v>
      </c>
      <c r="N12227" t="s">
        <v>10</v>
      </c>
      <c r="O12227" t="s">
        <v>48</v>
      </c>
      <c r="P12227" t="s">
        <v>2993</v>
      </c>
      <c r="Q12227" t="s">
        <v>2522</v>
      </c>
      <c r="R12227" t="s">
        <v>2523</v>
      </c>
      <c r="S12227" t="s">
        <v>13</v>
      </c>
    </row>
    <row r="12228" spans="1:19" x14ac:dyDescent="0.35">
      <c r="A12228">
        <v>402</v>
      </c>
      <c r="B12228" t="s">
        <v>4919</v>
      </c>
      <c r="C12228" t="s">
        <v>191</v>
      </c>
      <c r="D12228" t="s">
        <v>3538</v>
      </c>
      <c r="E12228">
        <v>2</v>
      </c>
      <c r="F12228" s="8">
        <f>DATE(YEAR(project_c[[#This Row],[order_date]]),MONTH(project_c[[#This Row],[order_date]]),1)</f>
        <v>44075</v>
      </c>
      <c r="G12228" s="1">
        <v>44097</v>
      </c>
      <c r="H12228">
        <v>5</v>
      </c>
      <c r="I12228">
        <v>2.2599999999999998</v>
      </c>
      <c r="J12228">
        <v>12.94</v>
      </c>
      <c r="K12228">
        <v>8.42</v>
      </c>
      <c r="L12228" t="s">
        <v>192</v>
      </c>
      <c r="M12228" t="s">
        <v>9</v>
      </c>
      <c r="N12228" t="s">
        <v>10</v>
      </c>
      <c r="O12228" t="s">
        <v>48</v>
      </c>
      <c r="P12228" t="s">
        <v>3539</v>
      </c>
      <c r="Q12228" t="s">
        <v>2522</v>
      </c>
      <c r="R12228" t="s">
        <v>2523</v>
      </c>
      <c r="S12228" t="s">
        <v>13</v>
      </c>
    </row>
    <row r="12229" spans="1:19" x14ac:dyDescent="0.35">
      <c r="A12229">
        <v>1951</v>
      </c>
      <c r="B12229" t="s">
        <v>4919</v>
      </c>
      <c r="C12229" t="s">
        <v>191</v>
      </c>
      <c r="D12229" t="s">
        <v>2980</v>
      </c>
      <c r="E12229">
        <v>2</v>
      </c>
      <c r="F12229" s="8">
        <f>DATE(YEAR(project_c[[#This Row],[order_date]]),MONTH(project_c[[#This Row],[order_date]]),1)</f>
        <v>44075</v>
      </c>
      <c r="G12229" s="1">
        <v>44076</v>
      </c>
      <c r="H12229">
        <v>5</v>
      </c>
      <c r="I12229">
        <v>121.99</v>
      </c>
      <c r="J12229">
        <v>1435.18</v>
      </c>
      <c r="K12229">
        <v>1191.2</v>
      </c>
      <c r="L12229" t="s">
        <v>192</v>
      </c>
      <c r="M12229" t="s">
        <v>9</v>
      </c>
      <c r="N12229" t="s">
        <v>10</v>
      </c>
      <c r="O12229" t="s">
        <v>48</v>
      </c>
      <c r="P12229" t="s">
        <v>2981</v>
      </c>
      <c r="Q12229" t="s">
        <v>2522</v>
      </c>
      <c r="R12229" t="s">
        <v>2523</v>
      </c>
      <c r="S12229" t="s">
        <v>13</v>
      </c>
    </row>
    <row r="12230" spans="1:19" x14ac:dyDescent="0.35">
      <c r="A12230">
        <v>3080</v>
      </c>
      <c r="B12230" t="s">
        <v>4919</v>
      </c>
      <c r="C12230" t="s">
        <v>191</v>
      </c>
      <c r="D12230" t="s">
        <v>3750</v>
      </c>
      <c r="E12230">
        <v>3</v>
      </c>
      <c r="F12230" s="8">
        <f>DATE(YEAR(project_c[[#This Row],[order_date]]),MONTH(project_c[[#This Row],[order_date]]),1)</f>
        <v>44501</v>
      </c>
      <c r="G12230" s="1">
        <v>44508</v>
      </c>
      <c r="H12230">
        <v>6</v>
      </c>
      <c r="I12230">
        <v>0.77</v>
      </c>
      <c r="J12230">
        <v>5.04</v>
      </c>
      <c r="K12230">
        <v>2.73</v>
      </c>
      <c r="L12230" t="s">
        <v>192</v>
      </c>
      <c r="M12230" t="s">
        <v>9</v>
      </c>
      <c r="N12230" t="s">
        <v>10</v>
      </c>
      <c r="O12230" t="s">
        <v>48</v>
      </c>
      <c r="P12230" t="s">
        <v>3751</v>
      </c>
      <c r="Q12230" t="s">
        <v>2522</v>
      </c>
      <c r="R12230" t="s">
        <v>2616</v>
      </c>
      <c r="S12230" t="s">
        <v>13</v>
      </c>
    </row>
    <row r="12231" spans="1:19" x14ac:dyDescent="0.35">
      <c r="A12231">
        <v>3081</v>
      </c>
      <c r="B12231" t="s">
        <v>4919</v>
      </c>
      <c r="C12231" t="s">
        <v>191</v>
      </c>
      <c r="D12231" t="s">
        <v>4200</v>
      </c>
      <c r="E12231">
        <v>3</v>
      </c>
      <c r="F12231" s="8">
        <f>DATE(YEAR(project_c[[#This Row],[order_date]]),MONTH(project_c[[#This Row],[order_date]]),1)</f>
        <v>44501</v>
      </c>
      <c r="G12231" s="1">
        <v>44508</v>
      </c>
      <c r="H12231">
        <v>6</v>
      </c>
      <c r="I12231">
        <v>4.96</v>
      </c>
      <c r="J12231">
        <v>74.34</v>
      </c>
      <c r="K12231">
        <v>59.46</v>
      </c>
      <c r="L12231" t="s">
        <v>192</v>
      </c>
      <c r="M12231" t="s">
        <v>9</v>
      </c>
      <c r="N12231" t="s">
        <v>10</v>
      </c>
      <c r="O12231" t="s">
        <v>48</v>
      </c>
      <c r="P12231" t="s">
        <v>4201</v>
      </c>
      <c r="Q12231" t="s">
        <v>2522</v>
      </c>
      <c r="R12231" t="s">
        <v>2542</v>
      </c>
      <c r="S12231" t="s">
        <v>13</v>
      </c>
    </row>
    <row r="12232" spans="1:19" x14ac:dyDescent="0.35">
      <c r="A12232">
        <v>3083</v>
      </c>
      <c r="B12232" t="s">
        <v>4919</v>
      </c>
      <c r="C12232" t="s">
        <v>191</v>
      </c>
      <c r="D12232" t="s">
        <v>4084</v>
      </c>
      <c r="E12232">
        <v>5</v>
      </c>
      <c r="F12232" s="8">
        <f>DATE(YEAR(project_c[[#This Row],[order_date]]),MONTH(project_c[[#This Row],[order_date]]),1)</f>
        <v>44501</v>
      </c>
      <c r="G12232" s="1">
        <v>44508</v>
      </c>
      <c r="H12232">
        <v>6</v>
      </c>
      <c r="I12232">
        <v>7.33</v>
      </c>
      <c r="J12232">
        <v>73.36</v>
      </c>
      <c r="K12232">
        <v>36.71</v>
      </c>
      <c r="L12232" t="s">
        <v>192</v>
      </c>
      <c r="M12232" t="s">
        <v>9</v>
      </c>
      <c r="N12232" t="s">
        <v>10</v>
      </c>
      <c r="O12232" t="s">
        <v>48</v>
      </c>
      <c r="P12232" t="s">
        <v>4085</v>
      </c>
      <c r="Q12232" t="s">
        <v>2522</v>
      </c>
      <c r="R12232" t="s">
        <v>2523</v>
      </c>
      <c r="S12232" t="s">
        <v>13</v>
      </c>
    </row>
    <row r="12233" spans="1:19" x14ac:dyDescent="0.35">
      <c r="A12233">
        <v>5264</v>
      </c>
      <c r="B12233" t="s">
        <v>4918</v>
      </c>
      <c r="C12233" t="s">
        <v>191</v>
      </c>
      <c r="D12233" t="s">
        <v>4831</v>
      </c>
      <c r="E12233">
        <v>4</v>
      </c>
      <c r="F12233" s="8">
        <f>DATE(YEAR(project_c[[#This Row],[order_date]]),MONTH(project_c[[#This Row],[order_date]]),1)</f>
        <v>44682</v>
      </c>
      <c r="G12233" s="1">
        <v>44697</v>
      </c>
      <c r="H12233">
        <v>3</v>
      </c>
      <c r="I12233">
        <v>5.94</v>
      </c>
      <c r="J12233">
        <v>113.12</v>
      </c>
      <c r="K12233">
        <v>89.36</v>
      </c>
      <c r="L12233" t="s">
        <v>192</v>
      </c>
      <c r="M12233" t="s">
        <v>9</v>
      </c>
      <c r="N12233" t="s">
        <v>10</v>
      </c>
      <c r="O12233" t="s">
        <v>48</v>
      </c>
      <c r="P12233" t="s">
        <v>4832</v>
      </c>
      <c r="Q12233" t="s">
        <v>4250</v>
      </c>
      <c r="R12233" t="s">
        <v>4251</v>
      </c>
      <c r="S12233" t="s">
        <v>13</v>
      </c>
    </row>
    <row r="12234" spans="1:19" x14ac:dyDescent="0.35">
      <c r="A12234">
        <v>4159</v>
      </c>
      <c r="B12234" t="s">
        <v>4919</v>
      </c>
      <c r="C12234" t="s">
        <v>191</v>
      </c>
      <c r="D12234" t="s">
        <v>4817</v>
      </c>
      <c r="E12234">
        <v>4</v>
      </c>
      <c r="F12234" s="8">
        <f>DATE(YEAR(project_c[[#This Row],[order_date]]),MONTH(project_c[[#This Row],[order_date]]),1)</f>
        <v>44743</v>
      </c>
      <c r="G12234" s="1">
        <v>44767</v>
      </c>
      <c r="H12234">
        <v>6</v>
      </c>
      <c r="I12234">
        <v>2.2999999999999998</v>
      </c>
      <c r="J12234">
        <v>102.32</v>
      </c>
      <c r="K12234">
        <v>93.12</v>
      </c>
      <c r="L12234" t="s">
        <v>192</v>
      </c>
      <c r="M12234" t="s">
        <v>9</v>
      </c>
      <c r="N12234" t="s">
        <v>10</v>
      </c>
      <c r="O12234" t="s">
        <v>48</v>
      </c>
      <c r="P12234" t="s">
        <v>4818</v>
      </c>
      <c r="Q12234" t="s">
        <v>4250</v>
      </c>
      <c r="R12234" t="s">
        <v>4251</v>
      </c>
      <c r="S12234" t="s">
        <v>13</v>
      </c>
    </row>
    <row r="12235" spans="1:19" x14ac:dyDescent="0.35">
      <c r="A12235">
        <v>4158</v>
      </c>
      <c r="B12235" t="s">
        <v>4919</v>
      </c>
      <c r="C12235" t="s">
        <v>191</v>
      </c>
      <c r="D12235" t="s">
        <v>4000</v>
      </c>
      <c r="E12235">
        <v>8</v>
      </c>
      <c r="F12235" s="8">
        <f>DATE(YEAR(project_c[[#This Row],[order_date]]),MONTH(project_c[[#This Row],[order_date]]),1)</f>
        <v>44743</v>
      </c>
      <c r="G12235" s="1">
        <v>44767</v>
      </c>
      <c r="H12235">
        <v>6</v>
      </c>
      <c r="I12235">
        <v>3.14</v>
      </c>
      <c r="J12235">
        <v>95.68</v>
      </c>
      <c r="K12235">
        <v>70.56</v>
      </c>
      <c r="L12235" t="s">
        <v>192</v>
      </c>
      <c r="M12235" t="s">
        <v>9</v>
      </c>
      <c r="N12235" t="s">
        <v>10</v>
      </c>
      <c r="O12235" t="s">
        <v>48</v>
      </c>
      <c r="P12235" t="s">
        <v>4001</v>
      </c>
      <c r="Q12235" t="s">
        <v>2522</v>
      </c>
      <c r="R12235" t="s">
        <v>2523</v>
      </c>
      <c r="S12235" t="s">
        <v>13</v>
      </c>
    </row>
    <row r="12236" spans="1:19" x14ac:dyDescent="0.35">
      <c r="A12236">
        <v>4161</v>
      </c>
      <c r="B12236" t="s">
        <v>4919</v>
      </c>
      <c r="C12236" t="s">
        <v>191</v>
      </c>
      <c r="D12236" t="s">
        <v>4681</v>
      </c>
      <c r="E12236">
        <v>9</v>
      </c>
      <c r="F12236" s="8">
        <f>DATE(YEAR(project_c[[#This Row],[order_date]]),MONTH(project_c[[#This Row],[order_date]]),1)</f>
        <v>44743</v>
      </c>
      <c r="G12236" s="1">
        <v>44767</v>
      </c>
      <c r="H12236">
        <v>6</v>
      </c>
      <c r="I12236">
        <v>0.55000000000000004</v>
      </c>
      <c r="J12236">
        <v>55.44</v>
      </c>
      <c r="K12236">
        <v>50.49</v>
      </c>
      <c r="L12236" t="s">
        <v>192</v>
      </c>
      <c r="M12236" t="s">
        <v>9</v>
      </c>
      <c r="N12236" t="s">
        <v>10</v>
      </c>
      <c r="O12236" t="s">
        <v>48</v>
      </c>
      <c r="P12236" t="s">
        <v>4682</v>
      </c>
      <c r="Q12236" t="s">
        <v>4250</v>
      </c>
      <c r="R12236" t="s">
        <v>4251</v>
      </c>
      <c r="S12236" t="s">
        <v>13</v>
      </c>
    </row>
    <row r="12237" spans="1:19" x14ac:dyDescent="0.35">
      <c r="A12237">
        <v>5265</v>
      </c>
      <c r="B12237" t="s">
        <v>4918</v>
      </c>
      <c r="C12237" t="s">
        <v>191</v>
      </c>
      <c r="D12237" t="s">
        <v>3044</v>
      </c>
      <c r="E12237">
        <v>9</v>
      </c>
      <c r="F12237" s="8">
        <f>DATE(YEAR(project_c[[#This Row],[order_date]]),MONTH(project_c[[#This Row],[order_date]]),1)</f>
        <v>44682</v>
      </c>
      <c r="G12237" s="1">
        <v>44697</v>
      </c>
      <c r="H12237">
        <v>3</v>
      </c>
      <c r="I12237">
        <v>0.25</v>
      </c>
      <c r="J12237">
        <v>27.72</v>
      </c>
      <c r="K12237">
        <v>25.47</v>
      </c>
      <c r="L12237" t="s">
        <v>192</v>
      </c>
      <c r="M12237" t="s">
        <v>9</v>
      </c>
      <c r="N12237" t="s">
        <v>10</v>
      </c>
      <c r="O12237" t="s">
        <v>48</v>
      </c>
      <c r="P12237" t="s">
        <v>3045</v>
      </c>
      <c r="Q12237" t="s">
        <v>2522</v>
      </c>
      <c r="R12237" t="s">
        <v>2534</v>
      </c>
      <c r="S12237" t="s">
        <v>13</v>
      </c>
    </row>
    <row r="12238" spans="1:19" x14ac:dyDescent="0.35">
      <c r="A12238">
        <v>4160</v>
      </c>
      <c r="B12238" t="s">
        <v>4919</v>
      </c>
      <c r="C12238" t="s">
        <v>191</v>
      </c>
      <c r="D12238" t="s">
        <v>4463</v>
      </c>
      <c r="E12238">
        <v>2</v>
      </c>
      <c r="F12238" s="8">
        <f>DATE(YEAR(project_c[[#This Row],[order_date]]),MONTH(project_c[[#This Row],[order_date]]),1)</f>
        <v>44743</v>
      </c>
      <c r="G12238" s="1">
        <v>44767</v>
      </c>
      <c r="H12238">
        <v>6</v>
      </c>
      <c r="I12238">
        <v>30.2</v>
      </c>
      <c r="J12238">
        <v>193.24799999999999</v>
      </c>
      <c r="K12238">
        <v>132.84800000000001</v>
      </c>
      <c r="L12238" t="s">
        <v>192</v>
      </c>
      <c r="M12238" t="s">
        <v>9</v>
      </c>
      <c r="N12238" t="s">
        <v>10</v>
      </c>
      <c r="O12238" t="s">
        <v>48</v>
      </c>
      <c r="P12238" t="s">
        <v>4464</v>
      </c>
      <c r="Q12238" t="s">
        <v>4250</v>
      </c>
      <c r="R12238" t="s">
        <v>4273</v>
      </c>
      <c r="S12238" t="s">
        <v>13</v>
      </c>
    </row>
    <row r="12239" spans="1:19" x14ac:dyDescent="0.35">
      <c r="A12239">
        <v>10454</v>
      </c>
      <c r="B12239" t="s">
        <v>4917</v>
      </c>
      <c r="C12239" t="s">
        <v>191</v>
      </c>
      <c r="D12239" t="s">
        <v>2294</v>
      </c>
      <c r="E12239">
        <v>5</v>
      </c>
      <c r="F12239" s="8">
        <f>DATE(YEAR(project_c[[#This Row],[order_date]]),MONTH(project_c[[#This Row],[order_date]]),1)</f>
        <v>45352</v>
      </c>
      <c r="G12239" s="1">
        <v>45373</v>
      </c>
      <c r="H12239">
        <v>1</v>
      </c>
      <c r="I12239">
        <v>114.4</v>
      </c>
      <c r="J12239">
        <v>2068</v>
      </c>
      <c r="K12239">
        <v>1496</v>
      </c>
      <c r="L12239" t="s">
        <v>192</v>
      </c>
      <c r="M12239" t="s">
        <v>9</v>
      </c>
      <c r="N12239" t="s">
        <v>10</v>
      </c>
      <c r="O12239" t="s">
        <v>48</v>
      </c>
      <c r="P12239" t="s">
        <v>2295</v>
      </c>
      <c r="Q12239" t="s">
        <v>1901</v>
      </c>
      <c r="R12239" t="s">
        <v>1938</v>
      </c>
      <c r="S12239" t="s">
        <v>13</v>
      </c>
    </row>
    <row r="12240" spans="1:19" x14ac:dyDescent="0.35">
      <c r="A12240">
        <v>1953</v>
      </c>
      <c r="B12240" t="s">
        <v>4919</v>
      </c>
      <c r="C12240" t="s">
        <v>1434</v>
      </c>
      <c r="D12240" t="s">
        <v>2535</v>
      </c>
      <c r="E12240">
        <v>2</v>
      </c>
      <c r="F12240" s="8">
        <f>DATE(YEAR(project_c[[#This Row],[order_date]]),MONTH(project_c[[#This Row],[order_date]]),1)</f>
        <v>43862</v>
      </c>
      <c r="G12240" s="1">
        <v>43863</v>
      </c>
      <c r="H12240">
        <v>7</v>
      </c>
      <c r="I12240">
        <v>9.4700000000000006</v>
      </c>
      <c r="J12240">
        <v>18.335999999999999</v>
      </c>
      <c r="K12240">
        <v>-0.60399999999999998</v>
      </c>
      <c r="L12240" t="s">
        <v>1435</v>
      </c>
      <c r="M12240" t="s">
        <v>9</v>
      </c>
      <c r="N12240" t="s">
        <v>10</v>
      </c>
      <c r="O12240" t="s">
        <v>88</v>
      </c>
      <c r="P12240" t="s">
        <v>2536</v>
      </c>
      <c r="Q12240" t="s">
        <v>2522</v>
      </c>
      <c r="R12240" t="s">
        <v>2523</v>
      </c>
      <c r="S12240" t="s">
        <v>44</v>
      </c>
    </row>
    <row r="12241" spans="1:19" x14ac:dyDescent="0.35">
      <c r="A12241">
        <v>1954</v>
      </c>
      <c r="B12241" t="s">
        <v>4919</v>
      </c>
      <c r="C12241" t="s">
        <v>1434</v>
      </c>
      <c r="D12241" t="s">
        <v>1905</v>
      </c>
      <c r="E12241">
        <v>5</v>
      </c>
      <c r="F12241" s="8">
        <f>DATE(YEAR(project_c[[#This Row],[order_date]]),MONTH(project_c[[#This Row],[order_date]]),1)</f>
        <v>43862</v>
      </c>
      <c r="G12241" s="1">
        <v>43863</v>
      </c>
      <c r="H12241">
        <v>7</v>
      </c>
      <c r="I12241">
        <v>35.51</v>
      </c>
      <c r="J12241">
        <v>144.76</v>
      </c>
      <c r="K12241">
        <v>-32.79</v>
      </c>
      <c r="L12241" t="s">
        <v>1435</v>
      </c>
      <c r="M12241" t="s">
        <v>9</v>
      </c>
      <c r="N12241" t="s">
        <v>10</v>
      </c>
      <c r="O12241" t="s">
        <v>88</v>
      </c>
      <c r="P12241" t="s">
        <v>1906</v>
      </c>
      <c r="Q12241" t="s">
        <v>1901</v>
      </c>
      <c r="R12241" t="s">
        <v>1902</v>
      </c>
      <c r="S12241" t="s">
        <v>44</v>
      </c>
    </row>
    <row r="12242" spans="1:19" x14ac:dyDescent="0.35">
      <c r="A12242">
        <v>4332</v>
      </c>
      <c r="B12242" t="s">
        <v>4919</v>
      </c>
      <c r="C12242" t="s">
        <v>1434</v>
      </c>
      <c r="D12242" t="s">
        <v>4216</v>
      </c>
      <c r="E12242">
        <v>3</v>
      </c>
      <c r="F12242" s="8">
        <f>DATE(YEAR(project_c[[#This Row],[order_date]]),MONTH(project_c[[#This Row],[order_date]]),1)</f>
        <v>44682</v>
      </c>
      <c r="G12242" s="1">
        <v>44699</v>
      </c>
      <c r="H12242">
        <v>6</v>
      </c>
      <c r="I12242">
        <v>11.68</v>
      </c>
      <c r="J12242">
        <v>83.43</v>
      </c>
      <c r="K12242">
        <v>48.39</v>
      </c>
      <c r="L12242" t="s">
        <v>1435</v>
      </c>
      <c r="M12242" t="s">
        <v>9</v>
      </c>
      <c r="N12242" t="s">
        <v>10</v>
      </c>
      <c r="O12242" t="s">
        <v>88</v>
      </c>
      <c r="P12242" t="s">
        <v>4217</v>
      </c>
      <c r="Q12242" t="s">
        <v>2522</v>
      </c>
      <c r="R12242" t="s">
        <v>2559</v>
      </c>
      <c r="S12242" t="s">
        <v>44</v>
      </c>
    </row>
    <row r="12243" spans="1:19" x14ac:dyDescent="0.35">
      <c r="A12243">
        <v>5778</v>
      </c>
      <c r="B12243" t="s">
        <v>4918</v>
      </c>
      <c r="C12243" t="s">
        <v>1434</v>
      </c>
      <c r="D12243" t="s">
        <v>4090</v>
      </c>
      <c r="E12243">
        <v>3</v>
      </c>
      <c r="F12243" s="8">
        <f>DATE(YEAR(project_c[[#This Row],[order_date]]),MONTH(project_c[[#This Row],[order_date]]),1)</f>
        <v>44593</v>
      </c>
      <c r="G12243" s="1">
        <v>44619</v>
      </c>
      <c r="H12243">
        <v>2</v>
      </c>
      <c r="I12243">
        <v>3.03</v>
      </c>
      <c r="J12243">
        <v>56.82</v>
      </c>
      <c r="K12243">
        <v>47.73</v>
      </c>
      <c r="L12243" t="s">
        <v>1435</v>
      </c>
      <c r="M12243" t="s">
        <v>9</v>
      </c>
      <c r="N12243" t="s">
        <v>10</v>
      </c>
      <c r="O12243" t="s">
        <v>88</v>
      </c>
      <c r="P12243" t="s">
        <v>4091</v>
      </c>
      <c r="Q12243" t="s">
        <v>2522</v>
      </c>
      <c r="R12243" t="s">
        <v>2523</v>
      </c>
      <c r="S12243" t="s">
        <v>44</v>
      </c>
    </row>
    <row r="12244" spans="1:19" x14ac:dyDescent="0.35">
      <c r="A12244">
        <v>4333</v>
      </c>
      <c r="B12244" t="s">
        <v>4919</v>
      </c>
      <c r="C12244" t="s">
        <v>1434</v>
      </c>
      <c r="D12244" t="s">
        <v>3310</v>
      </c>
      <c r="E12244">
        <v>3</v>
      </c>
      <c r="F12244" s="8">
        <f>DATE(YEAR(project_c[[#This Row],[order_date]]),MONTH(project_c[[#This Row],[order_date]]),1)</f>
        <v>44682</v>
      </c>
      <c r="G12244" s="1">
        <v>44699</v>
      </c>
      <c r="H12244">
        <v>6</v>
      </c>
      <c r="I12244">
        <v>0.67</v>
      </c>
      <c r="J12244">
        <v>14.34</v>
      </c>
      <c r="K12244">
        <v>12.33</v>
      </c>
      <c r="L12244" t="s">
        <v>1435</v>
      </c>
      <c r="M12244" t="s">
        <v>9</v>
      </c>
      <c r="N12244" t="s">
        <v>10</v>
      </c>
      <c r="O12244" t="s">
        <v>88</v>
      </c>
      <c r="P12244" t="s">
        <v>3311</v>
      </c>
      <c r="Q12244" t="s">
        <v>2522</v>
      </c>
      <c r="R12244" t="s">
        <v>2542</v>
      </c>
      <c r="S12244" t="s">
        <v>44</v>
      </c>
    </row>
    <row r="12245" spans="1:19" x14ac:dyDescent="0.35">
      <c r="A12245">
        <v>7978</v>
      </c>
      <c r="B12245" t="s">
        <v>4919</v>
      </c>
      <c r="C12245" t="s">
        <v>1434</v>
      </c>
      <c r="D12245" t="s">
        <v>4487</v>
      </c>
      <c r="E12245">
        <v>4</v>
      </c>
      <c r="F12245" s="8">
        <f>DATE(YEAR(project_c[[#This Row],[order_date]]),MONTH(project_c[[#This Row],[order_date]]),1)</f>
        <v>45108</v>
      </c>
      <c r="G12245" s="1">
        <v>45129</v>
      </c>
      <c r="H12245">
        <v>5</v>
      </c>
      <c r="I12245">
        <v>53.95</v>
      </c>
      <c r="J12245">
        <v>368.452</v>
      </c>
      <c r="K12245">
        <v>152.65199999999999</v>
      </c>
      <c r="L12245" t="s">
        <v>1435</v>
      </c>
      <c r="M12245" t="s">
        <v>9</v>
      </c>
      <c r="N12245" t="s">
        <v>10</v>
      </c>
      <c r="O12245" t="s">
        <v>88</v>
      </c>
      <c r="P12245" t="s">
        <v>4488</v>
      </c>
      <c r="Q12245" t="s">
        <v>4250</v>
      </c>
      <c r="R12245" t="s">
        <v>4273</v>
      </c>
      <c r="S12245" t="s">
        <v>44</v>
      </c>
    </row>
    <row r="12246" spans="1:19" x14ac:dyDescent="0.35">
      <c r="A12246">
        <v>1961</v>
      </c>
      <c r="B12246" t="s">
        <v>4917</v>
      </c>
      <c r="C12246" t="s">
        <v>1436</v>
      </c>
      <c r="D12246" t="s">
        <v>3236</v>
      </c>
      <c r="E12246">
        <v>4</v>
      </c>
      <c r="F12246" s="8">
        <f>DATE(YEAR(project_c[[#This Row],[order_date]]),MONTH(project_c[[#This Row],[order_date]]),1)</f>
        <v>44136</v>
      </c>
      <c r="G12246" s="1">
        <v>44138</v>
      </c>
      <c r="H12246">
        <v>0</v>
      </c>
      <c r="I12246">
        <v>0.2</v>
      </c>
      <c r="J12246">
        <v>5.36</v>
      </c>
      <c r="K12246">
        <v>4.5599999999999996</v>
      </c>
      <c r="L12246" t="s">
        <v>1437</v>
      </c>
      <c r="M12246" t="s">
        <v>26</v>
      </c>
      <c r="N12246" t="s">
        <v>10</v>
      </c>
      <c r="O12246" t="s">
        <v>48</v>
      </c>
      <c r="P12246" t="s">
        <v>3237</v>
      </c>
      <c r="Q12246" t="s">
        <v>2522</v>
      </c>
      <c r="R12246" t="s">
        <v>2528</v>
      </c>
      <c r="S12246" t="s">
        <v>13</v>
      </c>
    </row>
    <row r="12247" spans="1:19" x14ac:dyDescent="0.35">
      <c r="A12247">
        <v>3742</v>
      </c>
      <c r="B12247" t="s">
        <v>4918</v>
      </c>
      <c r="C12247" t="s">
        <v>1436</v>
      </c>
      <c r="D12247" t="s">
        <v>4729</v>
      </c>
      <c r="E12247">
        <v>3</v>
      </c>
      <c r="F12247" s="8">
        <f>DATE(YEAR(project_c[[#This Row],[order_date]]),MONTH(project_c[[#This Row],[order_date]]),1)</f>
        <v>44348</v>
      </c>
      <c r="G12247" s="1">
        <v>44351</v>
      </c>
      <c r="H12247">
        <v>4</v>
      </c>
      <c r="I12247">
        <v>6.47</v>
      </c>
      <c r="J12247">
        <v>35.28</v>
      </c>
      <c r="K12247">
        <v>15.87</v>
      </c>
      <c r="L12247" t="s">
        <v>1437</v>
      </c>
      <c r="M12247" t="s">
        <v>26</v>
      </c>
      <c r="N12247" t="s">
        <v>10</v>
      </c>
      <c r="O12247" t="s">
        <v>48</v>
      </c>
      <c r="P12247" t="s">
        <v>4730</v>
      </c>
      <c r="Q12247" t="s">
        <v>4250</v>
      </c>
      <c r="R12247" t="s">
        <v>4251</v>
      </c>
      <c r="S12247" t="s">
        <v>13</v>
      </c>
    </row>
    <row r="12248" spans="1:19" x14ac:dyDescent="0.35">
      <c r="A12248">
        <v>2121</v>
      </c>
      <c r="B12248" t="s">
        <v>4918</v>
      </c>
      <c r="C12248" t="s">
        <v>1436</v>
      </c>
      <c r="D12248" t="s">
        <v>2627</v>
      </c>
      <c r="E12248">
        <v>2</v>
      </c>
      <c r="F12248" s="8">
        <f>DATE(YEAR(project_c[[#This Row],[order_date]]),MONTH(project_c[[#This Row],[order_date]]),1)</f>
        <v>44440</v>
      </c>
      <c r="G12248" s="1">
        <v>44458</v>
      </c>
      <c r="H12248">
        <v>5</v>
      </c>
      <c r="I12248">
        <v>0.76</v>
      </c>
      <c r="J12248">
        <v>4.5999999999999996</v>
      </c>
      <c r="K12248">
        <v>3.08</v>
      </c>
      <c r="L12248" t="s">
        <v>1437</v>
      </c>
      <c r="M12248" t="s">
        <v>26</v>
      </c>
      <c r="N12248" t="s">
        <v>10</v>
      </c>
      <c r="O12248" t="s">
        <v>48</v>
      </c>
      <c r="P12248" t="s">
        <v>2628</v>
      </c>
      <c r="Q12248" t="s">
        <v>2522</v>
      </c>
      <c r="R12248" t="s">
        <v>2534</v>
      </c>
      <c r="S12248" t="s">
        <v>13</v>
      </c>
    </row>
    <row r="12249" spans="1:19" x14ac:dyDescent="0.35">
      <c r="A12249">
        <v>4713</v>
      </c>
      <c r="B12249" t="s">
        <v>4919</v>
      </c>
      <c r="C12249" t="s">
        <v>1436</v>
      </c>
      <c r="D12249" t="s">
        <v>3482</v>
      </c>
      <c r="E12249">
        <v>1</v>
      </c>
      <c r="F12249" s="8">
        <f>DATE(YEAR(project_c[[#This Row],[order_date]]),MONTH(project_c[[#This Row],[order_date]]),1)</f>
        <v>44866</v>
      </c>
      <c r="G12249" s="1">
        <v>44883</v>
      </c>
      <c r="H12249">
        <v>4</v>
      </c>
      <c r="I12249">
        <v>2.85</v>
      </c>
      <c r="J12249">
        <v>4.6559999999999997</v>
      </c>
      <c r="K12249">
        <v>1.806</v>
      </c>
      <c r="L12249" t="s">
        <v>1437</v>
      </c>
      <c r="M12249" t="s">
        <v>26</v>
      </c>
      <c r="N12249" t="s">
        <v>10</v>
      </c>
      <c r="O12249" t="s">
        <v>48</v>
      </c>
      <c r="P12249" t="s">
        <v>3483</v>
      </c>
      <c r="Q12249" t="s">
        <v>2522</v>
      </c>
      <c r="R12249" t="s">
        <v>2542</v>
      </c>
      <c r="S12249" t="s">
        <v>13</v>
      </c>
    </row>
    <row r="12250" spans="1:19" x14ac:dyDescent="0.35">
      <c r="A12250">
        <v>5001</v>
      </c>
      <c r="B12250" t="s">
        <v>4920</v>
      </c>
      <c r="C12250" t="s">
        <v>1436</v>
      </c>
      <c r="D12250" t="s">
        <v>3274</v>
      </c>
      <c r="E12250">
        <v>2</v>
      </c>
      <c r="F12250" s="8">
        <f>DATE(YEAR(project_c[[#This Row],[order_date]]),MONTH(project_c[[#This Row],[order_date]]),1)</f>
        <v>44743</v>
      </c>
      <c r="G12250" s="1">
        <v>44761</v>
      </c>
      <c r="H12250">
        <v>2</v>
      </c>
      <c r="I12250">
        <v>1.47</v>
      </c>
      <c r="J12250">
        <v>7.1360000000000001</v>
      </c>
      <c r="K12250">
        <v>4.1959999999999997</v>
      </c>
      <c r="L12250" t="s">
        <v>1437</v>
      </c>
      <c r="M12250" t="s">
        <v>26</v>
      </c>
      <c r="N12250" t="s">
        <v>10</v>
      </c>
      <c r="O12250" t="s">
        <v>48</v>
      </c>
      <c r="P12250" t="s">
        <v>3275</v>
      </c>
      <c r="Q12250" t="s">
        <v>2522</v>
      </c>
      <c r="R12250" t="s">
        <v>2559</v>
      </c>
      <c r="S12250" t="s">
        <v>13</v>
      </c>
    </row>
    <row r="12251" spans="1:19" x14ac:dyDescent="0.35">
      <c r="A12251">
        <v>5002</v>
      </c>
      <c r="B12251" t="s">
        <v>4920</v>
      </c>
      <c r="C12251" t="s">
        <v>1436</v>
      </c>
      <c r="D12251" t="s">
        <v>2163</v>
      </c>
      <c r="E12251">
        <v>3</v>
      </c>
      <c r="F12251" s="8">
        <f>DATE(YEAR(project_c[[#This Row],[order_date]]),MONTH(project_c[[#This Row],[order_date]]),1)</f>
        <v>44743</v>
      </c>
      <c r="G12251" s="1">
        <v>44761</v>
      </c>
      <c r="H12251">
        <v>2</v>
      </c>
      <c r="I12251">
        <v>27.3</v>
      </c>
      <c r="J12251">
        <v>389.97</v>
      </c>
      <c r="K12251">
        <v>308.07</v>
      </c>
      <c r="L12251" t="s">
        <v>1437</v>
      </c>
      <c r="M12251" t="s">
        <v>26</v>
      </c>
      <c r="N12251" t="s">
        <v>10</v>
      </c>
      <c r="O12251" t="s">
        <v>48</v>
      </c>
      <c r="P12251" t="s">
        <v>2164</v>
      </c>
      <c r="Q12251" t="s">
        <v>1901</v>
      </c>
      <c r="R12251" t="s">
        <v>1909</v>
      </c>
      <c r="S12251" t="s">
        <v>13</v>
      </c>
    </row>
    <row r="12252" spans="1:19" x14ac:dyDescent="0.35">
      <c r="A12252">
        <v>15192</v>
      </c>
      <c r="B12252" t="s">
        <v>4919</v>
      </c>
      <c r="C12252" t="s">
        <v>1436</v>
      </c>
      <c r="D12252" t="s">
        <v>2604</v>
      </c>
      <c r="E12252">
        <v>1</v>
      </c>
      <c r="F12252" s="8">
        <f>DATE(YEAR(project_c[[#This Row],[order_date]]),MONTH(project_c[[#This Row],[order_date]]),1)</f>
        <v>44562</v>
      </c>
      <c r="G12252" s="1">
        <v>44568</v>
      </c>
      <c r="H12252">
        <v>2</v>
      </c>
      <c r="I12252">
        <v>3.57</v>
      </c>
      <c r="J12252">
        <v>27.79</v>
      </c>
      <c r="K12252">
        <v>24.22</v>
      </c>
      <c r="L12252" t="s">
        <v>1437</v>
      </c>
      <c r="M12252" t="s">
        <v>26</v>
      </c>
      <c r="N12252" t="s">
        <v>10</v>
      </c>
      <c r="O12252" t="s">
        <v>48</v>
      </c>
      <c r="P12252" t="s">
        <v>2605</v>
      </c>
      <c r="Q12252" t="s">
        <v>2522</v>
      </c>
      <c r="R12252" t="s">
        <v>2559</v>
      </c>
      <c r="S12252" t="s">
        <v>13</v>
      </c>
    </row>
    <row r="12253" spans="1:19" x14ac:dyDescent="0.35">
      <c r="A12253">
        <v>7246</v>
      </c>
      <c r="B12253" t="s">
        <v>4919</v>
      </c>
      <c r="C12253" t="s">
        <v>1436</v>
      </c>
      <c r="D12253" t="s">
        <v>3010</v>
      </c>
      <c r="E12253">
        <v>2</v>
      </c>
      <c r="F12253" s="8">
        <f>DATE(YEAR(project_c[[#This Row],[order_date]]),MONTH(project_c[[#This Row],[order_date]]),1)</f>
        <v>45261</v>
      </c>
      <c r="G12253" s="1">
        <v>45286</v>
      </c>
      <c r="H12253">
        <v>4</v>
      </c>
      <c r="I12253">
        <v>0.19</v>
      </c>
      <c r="J12253">
        <v>0.624</v>
      </c>
      <c r="K12253">
        <v>0.24399999999999999</v>
      </c>
      <c r="L12253" t="s">
        <v>1437</v>
      </c>
      <c r="M12253" t="s">
        <v>26</v>
      </c>
      <c r="N12253" t="s">
        <v>10</v>
      </c>
      <c r="O12253" t="s">
        <v>48</v>
      </c>
      <c r="P12253" t="s">
        <v>3011</v>
      </c>
      <c r="Q12253" t="s">
        <v>2522</v>
      </c>
      <c r="R12253" t="s">
        <v>2523</v>
      </c>
      <c r="S12253" t="s">
        <v>13</v>
      </c>
    </row>
    <row r="12254" spans="1:19" x14ac:dyDescent="0.35">
      <c r="A12254">
        <v>1963</v>
      </c>
      <c r="B12254" t="s">
        <v>4917</v>
      </c>
      <c r="C12254" t="s">
        <v>1438</v>
      </c>
      <c r="D12254" t="s">
        <v>2580</v>
      </c>
      <c r="E12254">
        <v>7</v>
      </c>
      <c r="F12254" s="8">
        <f>DATE(YEAR(project_c[[#This Row],[order_date]]),MONTH(project_c[[#This Row],[order_date]]),1)</f>
        <v>44105</v>
      </c>
      <c r="G12254" s="1">
        <v>44114</v>
      </c>
      <c r="H12254">
        <v>0</v>
      </c>
      <c r="I12254">
        <v>2.19</v>
      </c>
      <c r="J12254">
        <v>255.85</v>
      </c>
      <c r="K12254">
        <v>240.52</v>
      </c>
      <c r="L12254" t="s">
        <v>1439</v>
      </c>
      <c r="M12254" t="s">
        <v>38</v>
      </c>
      <c r="N12254" t="s">
        <v>10</v>
      </c>
      <c r="O12254" t="s">
        <v>1216</v>
      </c>
      <c r="P12254" t="s">
        <v>2581</v>
      </c>
      <c r="Q12254" t="s">
        <v>2522</v>
      </c>
      <c r="R12254" t="s">
        <v>2528</v>
      </c>
      <c r="S12254" t="s">
        <v>13</v>
      </c>
    </row>
    <row r="12255" spans="1:19" x14ac:dyDescent="0.35">
      <c r="A12255">
        <v>2868</v>
      </c>
      <c r="B12255" t="s">
        <v>4919</v>
      </c>
      <c r="C12255" t="s">
        <v>1438</v>
      </c>
      <c r="D12255" t="s">
        <v>4206</v>
      </c>
      <c r="E12255">
        <v>2</v>
      </c>
      <c r="F12255" s="8">
        <f>DATE(YEAR(project_c[[#This Row],[order_date]]),MONTH(project_c[[#This Row],[order_date]]),1)</f>
        <v>44317</v>
      </c>
      <c r="G12255" s="1">
        <v>44331</v>
      </c>
      <c r="H12255">
        <v>7</v>
      </c>
      <c r="I12255">
        <v>4.16</v>
      </c>
      <c r="J12255">
        <v>41.567999999999998</v>
      </c>
      <c r="K12255">
        <v>33.247999999999998</v>
      </c>
      <c r="L12255" t="s">
        <v>1439</v>
      </c>
      <c r="M12255" t="s">
        <v>38</v>
      </c>
      <c r="N12255" t="s">
        <v>10</v>
      </c>
      <c r="O12255" t="s">
        <v>1216</v>
      </c>
      <c r="P12255" t="s">
        <v>4207</v>
      </c>
      <c r="Q12255" t="s">
        <v>2522</v>
      </c>
      <c r="R12255" t="s">
        <v>2559</v>
      </c>
      <c r="S12255" t="s">
        <v>13</v>
      </c>
    </row>
    <row r="12256" spans="1:19" x14ac:dyDescent="0.35">
      <c r="A12256">
        <v>3458</v>
      </c>
      <c r="B12256" t="s">
        <v>4919</v>
      </c>
      <c r="C12256" t="s">
        <v>1438</v>
      </c>
      <c r="D12256" t="s">
        <v>3304</v>
      </c>
      <c r="E12256">
        <v>5</v>
      </c>
      <c r="F12256" s="8">
        <f>DATE(YEAR(project_c[[#This Row],[order_date]]),MONTH(project_c[[#This Row],[order_date]]),1)</f>
        <v>44256</v>
      </c>
      <c r="G12256" s="1">
        <v>44285</v>
      </c>
      <c r="H12256">
        <v>5</v>
      </c>
      <c r="I12256">
        <v>0.28000000000000003</v>
      </c>
      <c r="J12256">
        <v>18.8</v>
      </c>
      <c r="K12256">
        <v>17.399999999999999</v>
      </c>
      <c r="L12256" t="s">
        <v>1439</v>
      </c>
      <c r="M12256" t="s">
        <v>38</v>
      </c>
      <c r="N12256" t="s">
        <v>10</v>
      </c>
      <c r="O12256" t="s">
        <v>1216</v>
      </c>
      <c r="P12256" t="s">
        <v>3305</v>
      </c>
      <c r="Q12256" t="s">
        <v>2522</v>
      </c>
      <c r="R12256" t="s">
        <v>2542</v>
      </c>
      <c r="S12256" t="s">
        <v>13</v>
      </c>
    </row>
    <row r="12257" spans="1:19" x14ac:dyDescent="0.35">
      <c r="A12257">
        <v>3459</v>
      </c>
      <c r="B12257" t="s">
        <v>4919</v>
      </c>
      <c r="C12257" t="s">
        <v>1438</v>
      </c>
      <c r="D12257" t="s">
        <v>1905</v>
      </c>
      <c r="E12257">
        <v>5</v>
      </c>
      <c r="F12257" s="8">
        <f>DATE(YEAR(project_c[[#This Row],[order_date]]),MONTH(project_c[[#This Row],[order_date]]),1)</f>
        <v>44256</v>
      </c>
      <c r="G12257" s="1">
        <v>44285</v>
      </c>
      <c r="H12257">
        <v>5</v>
      </c>
      <c r="I12257">
        <v>35.51</v>
      </c>
      <c r="J12257">
        <v>144.76</v>
      </c>
      <c r="K12257">
        <v>-32.79</v>
      </c>
      <c r="L12257" t="s">
        <v>1439</v>
      </c>
      <c r="M12257" t="s">
        <v>38</v>
      </c>
      <c r="N12257" t="s">
        <v>10</v>
      </c>
      <c r="O12257" t="s">
        <v>1216</v>
      </c>
      <c r="P12257" t="s">
        <v>1906</v>
      </c>
      <c r="Q12257" t="s">
        <v>1901</v>
      </c>
      <c r="R12257" t="s">
        <v>1902</v>
      </c>
      <c r="S12257" t="s">
        <v>13</v>
      </c>
    </row>
    <row r="12258" spans="1:19" x14ac:dyDescent="0.35">
      <c r="A12258">
        <v>3862</v>
      </c>
      <c r="B12258" t="s">
        <v>4920</v>
      </c>
      <c r="C12258" t="s">
        <v>1438</v>
      </c>
      <c r="D12258" t="s">
        <v>3228</v>
      </c>
      <c r="E12258">
        <v>1</v>
      </c>
      <c r="F12258" s="8">
        <f>DATE(YEAR(project_c[[#This Row],[order_date]]),MONTH(project_c[[#This Row],[order_date]]),1)</f>
        <v>44256</v>
      </c>
      <c r="G12258" s="1">
        <v>44263</v>
      </c>
      <c r="H12258">
        <v>2</v>
      </c>
      <c r="I12258">
        <v>0.26</v>
      </c>
      <c r="J12258">
        <v>3.4079999999999999</v>
      </c>
      <c r="K12258">
        <v>3.1480000000000001</v>
      </c>
      <c r="L12258" t="s">
        <v>1439</v>
      </c>
      <c r="M12258" t="s">
        <v>38</v>
      </c>
      <c r="N12258" t="s">
        <v>10</v>
      </c>
      <c r="O12258" t="s">
        <v>1216</v>
      </c>
      <c r="P12258" t="s">
        <v>3229</v>
      </c>
      <c r="Q12258" t="s">
        <v>2522</v>
      </c>
      <c r="R12258" t="s">
        <v>2528</v>
      </c>
      <c r="S12258" t="s">
        <v>13</v>
      </c>
    </row>
    <row r="12259" spans="1:19" x14ac:dyDescent="0.35">
      <c r="A12259">
        <v>5043</v>
      </c>
      <c r="B12259" t="s">
        <v>4920</v>
      </c>
      <c r="C12259" t="s">
        <v>1438</v>
      </c>
      <c r="D12259" t="s">
        <v>4032</v>
      </c>
      <c r="E12259">
        <v>2</v>
      </c>
      <c r="F12259" s="8">
        <f>DATE(YEAR(project_c[[#This Row],[order_date]]),MONTH(project_c[[#This Row],[order_date]]),1)</f>
        <v>44621</v>
      </c>
      <c r="G12259" s="1">
        <v>44635</v>
      </c>
      <c r="H12259">
        <v>1</v>
      </c>
      <c r="I12259">
        <v>0.14000000000000001</v>
      </c>
      <c r="J12259">
        <v>1.36</v>
      </c>
      <c r="K12259">
        <v>1.08</v>
      </c>
      <c r="L12259" t="s">
        <v>1439</v>
      </c>
      <c r="M12259" t="s">
        <v>38</v>
      </c>
      <c r="N12259" t="s">
        <v>10</v>
      </c>
      <c r="O12259" t="s">
        <v>1216</v>
      </c>
      <c r="P12259" t="s">
        <v>4033</v>
      </c>
      <c r="Q12259" t="s">
        <v>2522</v>
      </c>
      <c r="R12259" t="s">
        <v>2523</v>
      </c>
      <c r="S12259" t="s">
        <v>13</v>
      </c>
    </row>
    <row r="12260" spans="1:19" x14ac:dyDescent="0.35">
      <c r="A12260">
        <v>8808</v>
      </c>
      <c r="B12260" t="s">
        <v>4919</v>
      </c>
      <c r="C12260" t="s">
        <v>1438</v>
      </c>
      <c r="D12260" t="s">
        <v>3602</v>
      </c>
      <c r="E12260">
        <v>1</v>
      </c>
      <c r="F12260" s="8">
        <f>DATE(YEAR(project_c[[#This Row],[order_date]]),MONTH(project_c[[#This Row],[order_date]]),1)</f>
        <v>45078</v>
      </c>
      <c r="G12260" s="1">
        <v>45106</v>
      </c>
      <c r="H12260">
        <v>5</v>
      </c>
      <c r="I12260">
        <v>0.39</v>
      </c>
      <c r="J12260">
        <v>5.1840000000000002</v>
      </c>
      <c r="K12260">
        <v>4.7939999999999996</v>
      </c>
      <c r="L12260" t="s">
        <v>1439</v>
      </c>
      <c r="M12260" t="s">
        <v>38</v>
      </c>
      <c r="N12260" t="s">
        <v>10</v>
      </c>
      <c r="O12260" t="s">
        <v>1216</v>
      </c>
      <c r="P12260" t="s">
        <v>3603</v>
      </c>
      <c r="Q12260" t="s">
        <v>2522</v>
      </c>
      <c r="R12260" t="s">
        <v>2542</v>
      </c>
      <c r="S12260" t="s">
        <v>13</v>
      </c>
    </row>
    <row r="12261" spans="1:19" x14ac:dyDescent="0.35">
      <c r="A12261">
        <v>9702</v>
      </c>
      <c r="B12261" t="s">
        <v>4919</v>
      </c>
      <c r="C12261" t="s">
        <v>1438</v>
      </c>
      <c r="D12261" t="s">
        <v>2952</v>
      </c>
      <c r="E12261">
        <v>5</v>
      </c>
      <c r="F12261" s="8">
        <f>DATE(YEAR(project_c[[#This Row],[order_date]]),MONTH(project_c[[#This Row],[order_date]]),1)</f>
        <v>44958</v>
      </c>
      <c r="G12261" s="1">
        <v>44962</v>
      </c>
      <c r="H12261">
        <v>4</v>
      </c>
      <c r="I12261">
        <v>55.78</v>
      </c>
      <c r="J12261">
        <v>1640.7</v>
      </c>
      <c r="K12261">
        <v>1361.8</v>
      </c>
      <c r="L12261" t="s">
        <v>1439</v>
      </c>
      <c r="M12261" t="s">
        <v>38</v>
      </c>
      <c r="N12261" t="s">
        <v>10</v>
      </c>
      <c r="O12261" t="s">
        <v>1216</v>
      </c>
      <c r="P12261" t="s">
        <v>2953</v>
      </c>
      <c r="Q12261" t="s">
        <v>2522</v>
      </c>
      <c r="R12261" t="s">
        <v>2531</v>
      </c>
      <c r="S12261" t="s">
        <v>13</v>
      </c>
    </row>
    <row r="12262" spans="1:19" x14ac:dyDescent="0.35">
      <c r="A12262">
        <v>9703</v>
      </c>
      <c r="B12262" t="s">
        <v>4919</v>
      </c>
      <c r="C12262" t="s">
        <v>1438</v>
      </c>
      <c r="D12262" t="s">
        <v>2029</v>
      </c>
      <c r="E12262">
        <v>5</v>
      </c>
      <c r="F12262" s="8">
        <f>DATE(YEAR(project_c[[#This Row],[order_date]]),MONTH(project_c[[#This Row],[order_date]]),1)</f>
        <v>44958</v>
      </c>
      <c r="G12262" s="1">
        <v>44962</v>
      </c>
      <c r="H12262">
        <v>4</v>
      </c>
      <c r="I12262">
        <v>33.409999999999997</v>
      </c>
      <c r="J12262">
        <v>296.95999999999998</v>
      </c>
      <c r="K12262">
        <v>129.91</v>
      </c>
      <c r="L12262" t="s">
        <v>1439</v>
      </c>
      <c r="M12262" t="s">
        <v>38</v>
      </c>
      <c r="N12262" t="s">
        <v>10</v>
      </c>
      <c r="O12262" t="s">
        <v>1216</v>
      </c>
      <c r="P12262" t="s">
        <v>2030</v>
      </c>
      <c r="Q12262" t="s">
        <v>1901</v>
      </c>
      <c r="R12262" t="s">
        <v>1902</v>
      </c>
      <c r="S12262" t="s">
        <v>13</v>
      </c>
    </row>
    <row r="12263" spans="1:19" x14ac:dyDescent="0.35">
      <c r="A12263">
        <v>1980</v>
      </c>
      <c r="B12263" t="s">
        <v>4920</v>
      </c>
      <c r="C12263" t="s">
        <v>1440</v>
      </c>
      <c r="D12263" t="s">
        <v>3188</v>
      </c>
      <c r="E12263">
        <v>4</v>
      </c>
      <c r="F12263" s="8">
        <f>DATE(YEAR(project_c[[#This Row],[order_date]]),MONTH(project_c[[#This Row],[order_date]]),1)</f>
        <v>43983</v>
      </c>
      <c r="G12263" s="1">
        <v>43985</v>
      </c>
      <c r="H12263">
        <v>3</v>
      </c>
      <c r="I12263">
        <v>0.4</v>
      </c>
      <c r="J12263">
        <v>12.736000000000001</v>
      </c>
      <c r="K12263">
        <v>11.135999999999999</v>
      </c>
      <c r="L12263" t="s">
        <v>1441</v>
      </c>
      <c r="M12263" t="s">
        <v>9</v>
      </c>
      <c r="N12263" t="s">
        <v>10</v>
      </c>
      <c r="O12263" t="s">
        <v>32</v>
      </c>
      <c r="P12263" t="s">
        <v>3189</v>
      </c>
      <c r="Q12263" t="s">
        <v>2522</v>
      </c>
      <c r="R12263" t="s">
        <v>2534</v>
      </c>
      <c r="S12263" t="s">
        <v>18</v>
      </c>
    </row>
    <row r="12264" spans="1:19" x14ac:dyDescent="0.35">
      <c r="A12264">
        <v>1981</v>
      </c>
      <c r="B12264" t="s">
        <v>4920</v>
      </c>
      <c r="C12264" t="s">
        <v>1440</v>
      </c>
      <c r="D12264" t="s">
        <v>4711</v>
      </c>
      <c r="E12264">
        <v>7</v>
      </c>
      <c r="F12264" s="8">
        <f>DATE(YEAR(project_c[[#This Row],[order_date]]),MONTH(project_c[[#This Row],[order_date]]),1)</f>
        <v>43983</v>
      </c>
      <c r="G12264" s="1">
        <v>43985</v>
      </c>
      <c r="H12264">
        <v>3</v>
      </c>
      <c r="I12264">
        <v>0.62</v>
      </c>
      <c r="J12264">
        <v>24.611999999999998</v>
      </c>
      <c r="K12264">
        <v>20.271999999999998</v>
      </c>
      <c r="L12264" t="s">
        <v>1441</v>
      </c>
      <c r="M12264" t="s">
        <v>9</v>
      </c>
      <c r="N12264" t="s">
        <v>10</v>
      </c>
      <c r="O12264" t="s">
        <v>32</v>
      </c>
      <c r="P12264" t="s">
        <v>4712</v>
      </c>
      <c r="Q12264" t="s">
        <v>4250</v>
      </c>
      <c r="R12264" t="s">
        <v>4251</v>
      </c>
      <c r="S12264" t="s">
        <v>18</v>
      </c>
    </row>
    <row r="12265" spans="1:19" x14ac:dyDescent="0.35">
      <c r="A12265">
        <v>1982</v>
      </c>
      <c r="B12265" t="s">
        <v>4920</v>
      </c>
      <c r="C12265" t="s">
        <v>1440</v>
      </c>
      <c r="D12265" t="s">
        <v>2707</v>
      </c>
      <c r="E12265">
        <v>3</v>
      </c>
      <c r="F12265" s="8">
        <f>DATE(YEAR(project_c[[#This Row],[order_date]]),MONTH(project_c[[#This Row],[order_date]]),1)</f>
        <v>43983</v>
      </c>
      <c r="G12265" s="1">
        <v>43985</v>
      </c>
      <c r="H12265">
        <v>3</v>
      </c>
      <c r="I12265">
        <v>7.74</v>
      </c>
      <c r="J12265">
        <v>132.696</v>
      </c>
      <c r="K12265">
        <v>109.476</v>
      </c>
      <c r="L12265" t="s">
        <v>1441</v>
      </c>
      <c r="M12265" t="s">
        <v>9</v>
      </c>
      <c r="N12265" t="s">
        <v>10</v>
      </c>
      <c r="O12265" t="s">
        <v>32</v>
      </c>
      <c r="P12265" t="s">
        <v>2708</v>
      </c>
      <c r="Q12265" t="s">
        <v>2522</v>
      </c>
      <c r="R12265" t="s">
        <v>2559</v>
      </c>
      <c r="S12265" t="s">
        <v>18</v>
      </c>
    </row>
    <row r="12266" spans="1:19" x14ac:dyDescent="0.35">
      <c r="A12266">
        <v>2495</v>
      </c>
      <c r="B12266" t="s">
        <v>4920</v>
      </c>
      <c r="C12266" t="s">
        <v>1440</v>
      </c>
      <c r="D12266" t="s">
        <v>2131</v>
      </c>
      <c r="E12266">
        <v>2</v>
      </c>
      <c r="F12266" s="8">
        <f>DATE(YEAR(project_c[[#This Row],[order_date]]),MONTH(project_c[[#This Row],[order_date]]),1)</f>
        <v>44531</v>
      </c>
      <c r="G12266" s="1">
        <v>44557</v>
      </c>
      <c r="H12266">
        <v>3</v>
      </c>
      <c r="I12266">
        <v>23.99</v>
      </c>
      <c r="J12266">
        <v>239.9</v>
      </c>
      <c r="K12266">
        <v>191.92</v>
      </c>
      <c r="L12266" t="s">
        <v>1441</v>
      </c>
      <c r="M12266" t="s">
        <v>9</v>
      </c>
      <c r="N12266" t="s">
        <v>10</v>
      </c>
      <c r="O12266" t="s">
        <v>32</v>
      </c>
      <c r="P12266" t="s">
        <v>2132</v>
      </c>
      <c r="Q12266" t="s">
        <v>1901</v>
      </c>
      <c r="R12266" t="s">
        <v>1902</v>
      </c>
      <c r="S12266" t="s">
        <v>18</v>
      </c>
    </row>
    <row r="12267" spans="1:19" x14ac:dyDescent="0.35">
      <c r="A12267">
        <v>2528</v>
      </c>
      <c r="B12267" t="s">
        <v>4919</v>
      </c>
      <c r="C12267" t="s">
        <v>1440</v>
      </c>
      <c r="D12267" t="s">
        <v>4747</v>
      </c>
      <c r="E12267">
        <v>7</v>
      </c>
      <c r="F12267" s="8">
        <f>DATE(YEAR(project_c[[#This Row],[order_date]]),MONTH(project_c[[#This Row],[order_date]]),1)</f>
        <v>44409</v>
      </c>
      <c r="G12267" s="1">
        <v>44423</v>
      </c>
      <c r="H12267">
        <v>4</v>
      </c>
      <c r="I12267">
        <v>7.45</v>
      </c>
      <c r="J12267">
        <v>104.23</v>
      </c>
      <c r="K12267">
        <v>52.08</v>
      </c>
      <c r="L12267" t="s">
        <v>1441</v>
      </c>
      <c r="M12267" t="s">
        <v>9</v>
      </c>
      <c r="N12267" t="s">
        <v>10</v>
      </c>
      <c r="O12267" t="s">
        <v>32</v>
      </c>
      <c r="P12267" t="s">
        <v>4748</v>
      </c>
      <c r="Q12267" t="s">
        <v>4250</v>
      </c>
      <c r="R12267" t="s">
        <v>4251</v>
      </c>
      <c r="S12267" t="s">
        <v>18</v>
      </c>
    </row>
    <row r="12268" spans="1:19" x14ac:dyDescent="0.35">
      <c r="A12268">
        <v>2529</v>
      </c>
      <c r="B12268" t="s">
        <v>4919</v>
      </c>
      <c r="C12268" t="s">
        <v>1440</v>
      </c>
      <c r="D12268" t="s">
        <v>4178</v>
      </c>
      <c r="E12268">
        <v>3</v>
      </c>
      <c r="F12268" s="8">
        <f>DATE(YEAR(project_c[[#This Row],[order_date]]),MONTH(project_c[[#This Row],[order_date]]),1)</f>
        <v>44409</v>
      </c>
      <c r="G12268" s="1">
        <v>44423</v>
      </c>
      <c r="H12268">
        <v>4</v>
      </c>
      <c r="I12268">
        <v>7.49</v>
      </c>
      <c r="J12268">
        <v>70.260000000000005</v>
      </c>
      <c r="K12268">
        <v>47.79</v>
      </c>
      <c r="L12268" t="s">
        <v>1441</v>
      </c>
      <c r="M12268" t="s">
        <v>9</v>
      </c>
      <c r="N12268" t="s">
        <v>10</v>
      </c>
      <c r="O12268" t="s">
        <v>32</v>
      </c>
      <c r="P12268" t="s">
        <v>4179</v>
      </c>
      <c r="Q12268" t="s">
        <v>2522</v>
      </c>
      <c r="R12268" t="s">
        <v>2559</v>
      </c>
      <c r="S12268" t="s">
        <v>18</v>
      </c>
    </row>
    <row r="12269" spans="1:19" x14ac:dyDescent="0.35">
      <c r="A12269">
        <v>2494</v>
      </c>
      <c r="B12269" t="s">
        <v>4920</v>
      </c>
      <c r="C12269" t="s">
        <v>1440</v>
      </c>
      <c r="D12269" t="s">
        <v>3004</v>
      </c>
      <c r="E12269">
        <v>4</v>
      </c>
      <c r="F12269" s="8">
        <f>DATE(YEAR(project_c[[#This Row],[order_date]]),MONTH(project_c[[#This Row],[order_date]]),1)</f>
        <v>44531</v>
      </c>
      <c r="G12269" s="1">
        <v>44557</v>
      </c>
      <c r="H12269">
        <v>3</v>
      </c>
      <c r="I12269">
        <v>1.59</v>
      </c>
      <c r="J12269">
        <v>11.56</v>
      </c>
      <c r="K12269">
        <v>5.2</v>
      </c>
      <c r="L12269" t="s">
        <v>1441</v>
      </c>
      <c r="M12269" t="s">
        <v>9</v>
      </c>
      <c r="N12269" t="s">
        <v>10</v>
      </c>
      <c r="O12269" t="s">
        <v>32</v>
      </c>
      <c r="P12269" t="s">
        <v>3005</v>
      </c>
      <c r="Q12269" t="s">
        <v>2522</v>
      </c>
      <c r="R12269" t="s">
        <v>2534</v>
      </c>
      <c r="S12269" t="s">
        <v>18</v>
      </c>
    </row>
    <row r="12270" spans="1:19" x14ac:dyDescent="0.35">
      <c r="A12270">
        <v>4675</v>
      </c>
      <c r="B12270" t="s">
        <v>4918</v>
      </c>
      <c r="C12270" t="s">
        <v>1440</v>
      </c>
      <c r="D12270" t="s">
        <v>2858</v>
      </c>
      <c r="E12270">
        <v>9</v>
      </c>
      <c r="F12270" s="8">
        <f>DATE(YEAR(project_c[[#This Row],[order_date]]),MONTH(project_c[[#This Row],[order_date]]),1)</f>
        <v>44743</v>
      </c>
      <c r="G12270" s="1">
        <v>44756</v>
      </c>
      <c r="H12270">
        <v>4</v>
      </c>
      <c r="I12270">
        <v>1.05</v>
      </c>
      <c r="J12270">
        <v>23.67</v>
      </c>
      <c r="K12270">
        <v>14.22</v>
      </c>
      <c r="L12270" t="s">
        <v>1441</v>
      </c>
      <c r="M12270" t="s">
        <v>9</v>
      </c>
      <c r="N12270" t="s">
        <v>10</v>
      </c>
      <c r="O12270" t="s">
        <v>32</v>
      </c>
      <c r="P12270" t="s">
        <v>2859</v>
      </c>
      <c r="Q12270" t="s">
        <v>2522</v>
      </c>
      <c r="R12270" t="s">
        <v>2616</v>
      </c>
      <c r="S12270" t="s">
        <v>18</v>
      </c>
    </row>
    <row r="12271" spans="1:19" x14ac:dyDescent="0.35">
      <c r="A12271">
        <v>9328</v>
      </c>
      <c r="B12271" t="s">
        <v>4919</v>
      </c>
      <c r="C12271" t="s">
        <v>1440</v>
      </c>
      <c r="D12271" t="s">
        <v>3212</v>
      </c>
      <c r="E12271">
        <v>8</v>
      </c>
      <c r="F12271" s="8">
        <f>DATE(YEAR(project_c[[#This Row],[order_date]]),MONTH(project_c[[#This Row],[order_date]]),1)</f>
        <v>44986</v>
      </c>
      <c r="G12271" s="1">
        <v>44988</v>
      </c>
      <c r="H12271">
        <v>4</v>
      </c>
      <c r="I12271">
        <v>0.63</v>
      </c>
      <c r="J12271">
        <v>26.88</v>
      </c>
      <c r="K12271">
        <v>21.84</v>
      </c>
      <c r="L12271" t="s">
        <v>1441</v>
      </c>
      <c r="M12271" t="s">
        <v>9</v>
      </c>
      <c r="N12271" t="s">
        <v>10</v>
      </c>
      <c r="O12271" t="s">
        <v>32</v>
      </c>
      <c r="P12271" t="s">
        <v>3213</v>
      </c>
      <c r="Q12271" t="s">
        <v>2522</v>
      </c>
      <c r="R12271" t="s">
        <v>2542</v>
      </c>
      <c r="S12271" t="s">
        <v>18</v>
      </c>
    </row>
    <row r="12272" spans="1:19" x14ac:dyDescent="0.35">
      <c r="A12272">
        <v>1990</v>
      </c>
      <c r="B12272" t="s">
        <v>4919</v>
      </c>
      <c r="C12272" t="s">
        <v>1442</v>
      </c>
      <c r="D12272" t="s">
        <v>3952</v>
      </c>
      <c r="E12272">
        <v>7</v>
      </c>
      <c r="F12272" s="8">
        <f>DATE(YEAR(project_c[[#This Row],[order_date]]),MONTH(project_c[[#This Row],[order_date]]),1)</f>
        <v>43922</v>
      </c>
      <c r="G12272" s="1">
        <v>43926</v>
      </c>
      <c r="H12272">
        <v>4</v>
      </c>
      <c r="I12272">
        <v>5.14</v>
      </c>
      <c r="J12272">
        <v>92.26</v>
      </c>
      <c r="K12272">
        <v>56.28</v>
      </c>
      <c r="L12272" t="s">
        <v>1443</v>
      </c>
      <c r="M12272" t="s">
        <v>38</v>
      </c>
      <c r="N12272" t="s">
        <v>10</v>
      </c>
      <c r="O12272" t="s">
        <v>423</v>
      </c>
      <c r="P12272" t="s">
        <v>3953</v>
      </c>
      <c r="Q12272" t="s">
        <v>2522</v>
      </c>
      <c r="R12272" t="s">
        <v>2523</v>
      </c>
      <c r="S12272" t="s">
        <v>44</v>
      </c>
    </row>
    <row r="12273" spans="1:19" x14ac:dyDescent="0.35">
      <c r="A12273">
        <v>2182</v>
      </c>
      <c r="B12273" t="s">
        <v>4919</v>
      </c>
      <c r="C12273" t="s">
        <v>1442</v>
      </c>
      <c r="D12273" t="s">
        <v>1903</v>
      </c>
      <c r="E12273">
        <v>3</v>
      </c>
      <c r="F12273" s="8">
        <f>DATE(YEAR(project_c[[#This Row],[order_date]]),MONTH(project_c[[#This Row],[order_date]]),1)</f>
        <v>44228</v>
      </c>
      <c r="G12273" s="1">
        <v>44242</v>
      </c>
      <c r="H12273">
        <v>4</v>
      </c>
      <c r="I12273">
        <v>35.49</v>
      </c>
      <c r="J12273">
        <v>107.97</v>
      </c>
      <c r="K12273">
        <v>1.5</v>
      </c>
      <c r="L12273" t="s">
        <v>1443</v>
      </c>
      <c r="M12273" t="s">
        <v>38</v>
      </c>
      <c r="N12273" t="s">
        <v>10</v>
      </c>
      <c r="O12273" t="s">
        <v>423</v>
      </c>
      <c r="P12273" t="s">
        <v>1904</v>
      </c>
      <c r="Q12273" t="s">
        <v>1901</v>
      </c>
      <c r="R12273" t="s">
        <v>1902</v>
      </c>
      <c r="S12273" t="s">
        <v>44</v>
      </c>
    </row>
    <row r="12274" spans="1:19" x14ac:dyDescent="0.35">
      <c r="A12274">
        <v>2183</v>
      </c>
      <c r="B12274" t="s">
        <v>4919</v>
      </c>
      <c r="C12274" t="s">
        <v>1442</v>
      </c>
      <c r="D12274" t="s">
        <v>2230</v>
      </c>
      <c r="E12274">
        <v>2</v>
      </c>
      <c r="F12274" s="8">
        <f>DATE(YEAR(project_c[[#This Row],[order_date]]),MONTH(project_c[[#This Row],[order_date]]),1)</f>
        <v>44228</v>
      </c>
      <c r="G12274" s="1">
        <v>44242</v>
      </c>
      <c r="H12274">
        <v>4</v>
      </c>
      <c r="I12274">
        <v>94.5</v>
      </c>
      <c r="J12274">
        <v>419.98</v>
      </c>
      <c r="K12274">
        <v>230.98</v>
      </c>
      <c r="L12274" t="s">
        <v>1443</v>
      </c>
      <c r="M12274" t="s">
        <v>38</v>
      </c>
      <c r="N12274" t="s">
        <v>10</v>
      </c>
      <c r="O12274" t="s">
        <v>423</v>
      </c>
      <c r="P12274" t="s">
        <v>2231</v>
      </c>
      <c r="Q12274" t="s">
        <v>1901</v>
      </c>
      <c r="R12274" t="s">
        <v>1902</v>
      </c>
      <c r="S12274" t="s">
        <v>44</v>
      </c>
    </row>
    <row r="12275" spans="1:19" x14ac:dyDescent="0.35">
      <c r="A12275">
        <v>2184</v>
      </c>
      <c r="B12275" t="s">
        <v>4919</v>
      </c>
      <c r="C12275" t="s">
        <v>1442</v>
      </c>
      <c r="D12275" t="s">
        <v>2500</v>
      </c>
      <c r="E12275">
        <v>5</v>
      </c>
      <c r="F12275" s="8">
        <f>DATE(YEAR(project_c[[#This Row],[order_date]]),MONTH(project_c[[#This Row],[order_date]]),1)</f>
        <v>44228</v>
      </c>
      <c r="G12275" s="1">
        <v>44242</v>
      </c>
      <c r="H12275">
        <v>4</v>
      </c>
      <c r="I12275">
        <v>10.36</v>
      </c>
      <c r="J12275">
        <v>139.94999999999999</v>
      </c>
      <c r="K12275">
        <v>88.15</v>
      </c>
      <c r="L12275" t="s">
        <v>1443</v>
      </c>
      <c r="M12275" t="s">
        <v>38</v>
      </c>
      <c r="N12275" t="s">
        <v>10</v>
      </c>
      <c r="O12275" t="s">
        <v>423</v>
      </c>
      <c r="P12275" t="s">
        <v>2501</v>
      </c>
      <c r="Q12275" t="s">
        <v>1901</v>
      </c>
      <c r="R12275" t="s">
        <v>1909</v>
      </c>
      <c r="S12275" t="s">
        <v>44</v>
      </c>
    </row>
    <row r="12276" spans="1:19" x14ac:dyDescent="0.35">
      <c r="A12276">
        <v>3527</v>
      </c>
      <c r="B12276" t="s">
        <v>4919</v>
      </c>
      <c r="C12276" t="s">
        <v>1442</v>
      </c>
      <c r="D12276" t="s">
        <v>2711</v>
      </c>
      <c r="E12276">
        <v>3</v>
      </c>
      <c r="F12276" s="8">
        <f>DATE(YEAR(project_c[[#This Row],[order_date]]),MONTH(project_c[[#This Row],[order_date]]),1)</f>
        <v>44440</v>
      </c>
      <c r="G12276" s="1">
        <v>44467</v>
      </c>
      <c r="H12276">
        <v>7</v>
      </c>
      <c r="I12276">
        <v>2.79</v>
      </c>
      <c r="J12276">
        <v>167.55</v>
      </c>
      <c r="K12276">
        <v>159.18</v>
      </c>
      <c r="L12276" t="s">
        <v>1443</v>
      </c>
      <c r="M12276" t="s">
        <v>38</v>
      </c>
      <c r="N12276" t="s">
        <v>10</v>
      </c>
      <c r="O12276" t="s">
        <v>423</v>
      </c>
      <c r="P12276" t="s">
        <v>2712</v>
      </c>
      <c r="Q12276" t="s">
        <v>2522</v>
      </c>
      <c r="R12276" t="s">
        <v>2531</v>
      </c>
      <c r="S12276" t="s">
        <v>44</v>
      </c>
    </row>
    <row r="12277" spans="1:19" x14ac:dyDescent="0.35">
      <c r="A12277">
        <v>3528</v>
      </c>
      <c r="B12277" t="s">
        <v>4919</v>
      </c>
      <c r="C12277" t="s">
        <v>1442</v>
      </c>
      <c r="D12277" t="s">
        <v>4054</v>
      </c>
      <c r="E12277">
        <v>6</v>
      </c>
      <c r="F12277" s="8">
        <f>DATE(YEAR(project_c[[#This Row],[order_date]]),MONTH(project_c[[#This Row],[order_date]]),1)</f>
        <v>44440</v>
      </c>
      <c r="G12277" s="1">
        <v>44467</v>
      </c>
      <c r="H12277">
        <v>7</v>
      </c>
      <c r="I12277">
        <v>6.3</v>
      </c>
      <c r="J12277">
        <v>81.792000000000002</v>
      </c>
      <c r="K12277">
        <v>43.991999999999997</v>
      </c>
      <c r="L12277" t="s">
        <v>1443</v>
      </c>
      <c r="M12277" t="s">
        <v>38</v>
      </c>
      <c r="N12277" t="s">
        <v>10</v>
      </c>
      <c r="O12277" t="s">
        <v>423</v>
      </c>
      <c r="P12277" t="s">
        <v>4055</v>
      </c>
      <c r="Q12277" t="s">
        <v>2522</v>
      </c>
      <c r="R12277" t="s">
        <v>2523</v>
      </c>
      <c r="S12277" t="s">
        <v>44</v>
      </c>
    </row>
    <row r="12278" spans="1:19" x14ac:dyDescent="0.35">
      <c r="A12278">
        <v>3529</v>
      </c>
      <c r="B12278" t="s">
        <v>4919</v>
      </c>
      <c r="C12278" t="s">
        <v>1442</v>
      </c>
      <c r="D12278" t="s">
        <v>4030</v>
      </c>
      <c r="E12278">
        <v>3</v>
      </c>
      <c r="F12278" s="8">
        <f>DATE(YEAR(project_c[[#This Row],[order_date]]),MONTH(project_c[[#This Row],[order_date]]),1)</f>
        <v>44440</v>
      </c>
      <c r="G12278" s="1">
        <v>44467</v>
      </c>
      <c r="H12278">
        <v>7</v>
      </c>
      <c r="I12278">
        <v>8.18</v>
      </c>
      <c r="J12278">
        <v>47.19</v>
      </c>
      <c r="K12278">
        <v>22.65</v>
      </c>
      <c r="L12278" t="s">
        <v>1443</v>
      </c>
      <c r="M12278" t="s">
        <v>38</v>
      </c>
      <c r="N12278" t="s">
        <v>10</v>
      </c>
      <c r="O12278" t="s">
        <v>423</v>
      </c>
      <c r="P12278" t="s">
        <v>4031</v>
      </c>
      <c r="Q12278" t="s">
        <v>2522</v>
      </c>
      <c r="R12278" t="s">
        <v>2807</v>
      </c>
      <c r="S12278" t="s">
        <v>44</v>
      </c>
    </row>
    <row r="12279" spans="1:19" x14ac:dyDescent="0.35">
      <c r="A12279">
        <v>3530</v>
      </c>
      <c r="B12279" t="s">
        <v>4919</v>
      </c>
      <c r="C12279" t="s">
        <v>1442</v>
      </c>
      <c r="D12279" t="s">
        <v>2434</v>
      </c>
      <c r="E12279">
        <v>2</v>
      </c>
      <c r="F12279" s="8">
        <f>DATE(YEAR(project_c[[#This Row],[order_date]]),MONTH(project_c[[#This Row],[order_date]]),1)</f>
        <v>44440</v>
      </c>
      <c r="G12279" s="1">
        <v>44467</v>
      </c>
      <c r="H12279">
        <v>7</v>
      </c>
      <c r="I12279">
        <v>8.2799999999999994</v>
      </c>
      <c r="J12279">
        <v>29.423999999999999</v>
      </c>
      <c r="K12279">
        <v>12.864000000000001</v>
      </c>
      <c r="L12279" t="s">
        <v>1443</v>
      </c>
      <c r="M12279" t="s">
        <v>38</v>
      </c>
      <c r="N12279" t="s">
        <v>10</v>
      </c>
      <c r="O12279" t="s">
        <v>423</v>
      </c>
      <c r="P12279" t="s">
        <v>2435</v>
      </c>
      <c r="Q12279" t="s">
        <v>1901</v>
      </c>
      <c r="R12279" t="s">
        <v>1902</v>
      </c>
      <c r="S12279" t="s">
        <v>44</v>
      </c>
    </row>
    <row r="12280" spans="1:19" x14ac:dyDescent="0.35">
      <c r="A12280">
        <v>4366</v>
      </c>
      <c r="B12280" t="s">
        <v>4919</v>
      </c>
      <c r="C12280" t="s">
        <v>1442</v>
      </c>
      <c r="D12280" t="s">
        <v>3452</v>
      </c>
      <c r="E12280">
        <v>2</v>
      </c>
      <c r="F12280" s="8">
        <f>DATE(YEAR(project_c[[#This Row],[order_date]]),MONTH(project_c[[#This Row],[order_date]]),1)</f>
        <v>44682</v>
      </c>
      <c r="G12280" s="1">
        <v>44698</v>
      </c>
      <c r="H12280">
        <v>4</v>
      </c>
      <c r="I12280">
        <v>0.25</v>
      </c>
      <c r="J12280">
        <v>0.88800000000000001</v>
      </c>
      <c r="K12280">
        <v>0.38800000000000001</v>
      </c>
      <c r="L12280" t="s">
        <v>1443</v>
      </c>
      <c r="M12280" t="s">
        <v>38</v>
      </c>
      <c r="N12280" t="s">
        <v>10</v>
      </c>
      <c r="O12280" t="s">
        <v>423</v>
      </c>
      <c r="P12280" t="s">
        <v>3453</v>
      </c>
      <c r="Q12280" t="s">
        <v>2522</v>
      </c>
      <c r="R12280" t="s">
        <v>2523</v>
      </c>
      <c r="S12280" t="s">
        <v>44</v>
      </c>
    </row>
    <row r="12281" spans="1:19" x14ac:dyDescent="0.35">
      <c r="A12281">
        <v>4367</v>
      </c>
      <c r="B12281" t="s">
        <v>4919</v>
      </c>
      <c r="C12281" t="s">
        <v>1442</v>
      </c>
      <c r="D12281" t="s">
        <v>3286</v>
      </c>
      <c r="E12281">
        <v>6</v>
      </c>
      <c r="F12281" s="8">
        <f>DATE(YEAR(project_c[[#This Row],[order_date]]),MONTH(project_c[[#This Row],[order_date]]),1)</f>
        <v>44682</v>
      </c>
      <c r="G12281" s="1">
        <v>44698</v>
      </c>
      <c r="H12281">
        <v>4</v>
      </c>
      <c r="I12281">
        <v>1.22</v>
      </c>
      <c r="J12281">
        <v>8.1</v>
      </c>
      <c r="K12281">
        <v>0.78</v>
      </c>
      <c r="L12281" t="s">
        <v>1443</v>
      </c>
      <c r="M12281" t="s">
        <v>38</v>
      </c>
      <c r="N12281" t="s">
        <v>10</v>
      </c>
      <c r="O12281" t="s">
        <v>423</v>
      </c>
      <c r="P12281" t="s">
        <v>3287</v>
      </c>
      <c r="Q12281" t="s">
        <v>2522</v>
      </c>
      <c r="R12281" t="s">
        <v>2523</v>
      </c>
      <c r="S12281" t="s">
        <v>44</v>
      </c>
    </row>
    <row r="12282" spans="1:19" x14ac:dyDescent="0.35">
      <c r="A12282">
        <v>4554</v>
      </c>
      <c r="B12282" t="s">
        <v>4919</v>
      </c>
      <c r="C12282" t="s">
        <v>1442</v>
      </c>
      <c r="D12282" t="s">
        <v>3250</v>
      </c>
      <c r="E12282">
        <v>5</v>
      </c>
      <c r="F12282" s="8">
        <f>DATE(YEAR(project_c[[#This Row],[order_date]]),MONTH(project_c[[#This Row],[order_date]]),1)</f>
        <v>44682</v>
      </c>
      <c r="G12282" s="1">
        <v>44700</v>
      </c>
      <c r="H12282">
        <v>4</v>
      </c>
      <c r="I12282">
        <v>2.0099999999999998</v>
      </c>
      <c r="J12282">
        <v>21.4</v>
      </c>
      <c r="K12282">
        <v>11.35</v>
      </c>
      <c r="L12282" t="s">
        <v>1443</v>
      </c>
      <c r="M12282" t="s">
        <v>38</v>
      </c>
      <c r="N12282" t="s">
        <v>10</v>
      </c>
      <c r="O12282" t="s">
        <v>423</v>
      </c>
      <c r="P12282" t="s">
        <v>3251</v>
      </c>
      <c r="Q12282" t="s">
        <v>2522</v>
      </c>
      <c r="R12282" t="s">
        <v>2528</v>
      </c>
      <c r="S12282" t="s">
        <v>44</v>
      </c>
    </row>
    <row r="12283" spans="1:19" x14ac:dyDescent="0.35">
      <c r="A12283">
        <v>6571</v>
      </c>
      <c r="B12283" t="s">
        <v>4919</v>
      </c>
      <c r="C12283" t="s">
        <v>1442</v>
      </c>
      <c r="D12283" t="s">
        <v>2882</v>
      </c>
      <c r="E12283">
        <v>3</v>
      </c>
      <c r="F12283" s="8">
        <f>DATE(YEAR(project_c[[#This Row],[order_date]]),MONTH(project_c[[#This Row],[order_date]]),1)</f>
        <v>44805</v>
      </c>
      <c r="G12283" s="1">
        <v>44808</v>
      </c>
      <c r="H12283">
        <v>5</v>
      </c>
      <c r="I12283">
        <v>64.25</v>
      </c>
      <c r="J12283">
        <v>428.34</v>
      </c>
      <c r="K12283">
        <v>235.59</v>
      </c>
      <c r="L12283" t="s">
        <v>1443</v>
      </c>
      <c r="M12283" t="s">
        <v>38</v>
      </c>
      <c r="N12283" t="s">
        <v>10</v>
      </c>
      <c r="O12283" t="s">
        <v>423</v>
      </c>
      <c r="P12283" t="s">
        <v>2883</v>
      </c>
      <c r="Q12283" t="s">
        <v>2522</v>
      </c>
      <c r="R12283" t="s">
        <v>2559</v>
      </c>
      <c r="S12283" t="s">
        <v>44</v>
      </c>
    </row>
    <row r="12284" spans="1:19" x14ac:dyDescent="0.35">
      <c r="A12284">
        <v>15256</v>
      </c>
      <c r="B12284" t="s">
        <v>4919</v>
      </c>
      <c r="C12284" t="s">
        <v>1442</v>
      </c>
      <c r="D12284" t="s">
        <v>4276</v>
      </c>
      <c r="E12284">
        <v>1</v>
      </c>
      <c r="F12284" s="8">
        <f>DATE(YEAR(project_c[[#This Row],[order_date]]),MONTH(project_c[[#This Row],[order_date]]),1)</f>
        <v>44682</v>
      </c>
      <c r="G12284" s="1">
        <v>44692</v>
      </c>
      <c r="H12284">
        <v>4</v>
      </c>
      <c r="I12284">
        <v>7.44</v>
      </c>
      <c r="J12284">
        <v>28.923999999999999</v>
      </c>
      <c r="K12284">
        <v>21.484000000000002</v>
      </c>
      <c r="L12284" t="s">
        <v>1443</v>
      </c>
      <c r="M12284" t="s">
        <v>38</v>
      </c>
      <c r="N12284" t="s">
        <v>10</v>
      </c>
      <c r="O12284" t="s">
        <v>423</v>
      </c>
      <c r="P12284" t="s">
        <v>4277</v>
      </c>
      <c r="Q12284" t="s">
        <v>4250</v>
      </c>
      <c r="R12284" t="s">
        <v>4251</v>
      </c>
      <c r="S12284" t="s">
        <v>44</v>
      </c>
    </row>
    <row r="12285" spans="1:19" x14ac:dyDescent="0.35">
      <c r="A12285">
        <v>7484</v>
      </c>
      <c r="B12285" t="s">
        <v>4919</v>
      </c>
      <c r="C12285" t="s">
        <v>1442</v>
      </c>
      <c r="D12285" t="s">
        <v>2400</v>
      </c>
      <c r="E12285">
        <v>6</v>
      </c>
      <c r="F12285" s="8">
        <f>DATE(YEAR(project_c[[#This Row],[order_date]]),MONTH(project_c[[#This Row],[order_date]]),1)</f>
        <v>45047</v>
      </c>
      <c r="G12285" s="1">
        <v>45073</v>
      </c>
      <c r="H12285">
        <v>4</v>
      </c>
      <c r="I12285">
        <v>2.2200000000000002</v>
      </c>
      <c r="J12285">
        <v>78.540000000000006</v>
      </c>
      <c r="K12285">
        <v>65.22</v>
      </c>
      <c r="L12285" t="s">
        <v>1443</v>
      </c>
      <c r="M12285" t="s">
        <v>38</v>
      </c>
      <c r="N12285" t="s">
        <v>10</v>
      </c>
      <c r="O12285" t="s">
        <v>423</v>
      </c>
      <c r="P12285" t="s">
        <v>2401</v>
      </c>
      <c r="Q12285" t="s">
        <v>1901</v>
      </c>
      <c r="R12285" t="s">
        <v>1909</v>
      </c>
      <c r="S12285" t="s">
        <v>44</v>
      </c>
    </row>
    <row r="12286" spans="1:19" x14ac:dyDescent="0.35">
      <c r="A12286">
        <v>9697</v>
      </c>
      <c r="B12286" t="s">
        <v>4919</v>
      </c>
      <c r="C12286" t="s">
        <v>1442</v>
      </c>
      <c r="D12286" t="s">
        <v>3040</v>
      </c>
      <c r="E12286">
        <v>5</v>
      </c>
      <c r="F12286" s="8">
        <f>DATE(YEAR(project_c[[#This Row],[order_date]]),MONTH(project_c[[#This Row],[order_date]]),1)</f>
        <v>45261</v>
      </c>
      <c r="G12286" s="1">
        <v>45262</v>
      </c>
      <c r="H12286">
        <v>7</v>
      </c>
      <c r="I12286">
        <v>1.1599999999999999</v>
      </c>
      <c r="J12286">
        <v>12.16</v>
      </c>
      <c r="K12286">
        <v>6.36</v>
      </c>
      <c r="L12286" t="s">
        <v>1443</v>
      </c>
      <c r="M12286" t="s">
        <v>38</v>
      </c>
      <c r="N12286" t="s">
        <v>10</v>
      </c>
      <c r="O12286" t="s">
        <v>423</v>
      </c>
      <c r="P12286" t="s">
        <v>3041</v>
      </c>
      <c r="Q12286" t="s">
        <v>2522</v>
      </c>
      <c r="R12286" t="s">
        <v>2528</v>
      </c>
      <c r="S12286" t="s">
        <v>44</v>
      </c>
    </row>
    <row r="12287" spans="1:19" x14ac:dyDescent="0.35">
      <c r="A12287">
        <v>1991</v>
      </c>
      <c r="B12287" t="s">
        <v>4919</v>
      </c>
      <c r="C12287" t="s">
        <v>1444</v>
      </c>
      <c r="D12287" t="s">
        <v>3240</v>
      </c>
      <c r="E12287">
        <v>1</v>
      </c>
      <c r="F12287" s="8">
        <f>DATE(YEAR(project_c[[#This Row],[order_date]]),MONTH(project_c[[#This Row],[order_date]]),1)</f>
        <v>43891</v>
      </c>
      <c r="G12287" s="1">
        <v>43892</v>
      </c>
      <c r="H12287">
        <v>4</v>
      </c>
      <c r="I12287">
        <v>1.84</v>
      </c>
      <c r="J12287">
        <v>3.4239999999999999</v>
      </c>
      <c r="K12287">
        <v>1.5840000000000001</v>
      </c>
      <c r="L12287" t="s">
        <v>1445</v>
      </c>
      <c r="M12287" t="s">
        <v>38</v>
      </c>
      <c r="N12287" t="s">
        <v>10</v>
      </c>
      <c r="O12287" t="s">
        <v>65</v>
      </c>
      <c r="P12287" t="s">
        <v>3241</v>
      </c>
      <c r="Q12287" t="s">
        <v>2522</v>
      </c>
      <c r="R12287" t="s">
        <v>2542</v>
      </c>
      <c r="S12287" t="s">
        <v>23</v>
      </c>
    </row>
    <row r="12288" spans="1:19" x14ac:dyDescent="0.35">
      <c r="A12288">
        <v>1992</v>
      </c>
      <c r="B12288" t="s">
        <v>4919</v>
      </c>
      <c r="C12288" t="s">
        <v>1444</v>
      </c>
      <c r="D12288" t="s">
        <v>1965</v>
      </c>
      <c r="E12288">
        <v>3</v>
      </c>
      <c r="F12288" s="8">
        <f>DATE(YEAR(project_c[[#This Row],[order_date]]),MONTH(project_c[[#This Row],[order_date]]),1)</f>
        <v>43891</v>
      </c>
      <c r="G12288" s="1">
        <v>43892</v>
      </c>
      <c r="H12288">
        <v>4</v>
      </c>
      <c r="I12288">
        <v>22.18</v>
      </c>
      <c r="J12288">
        <v>120.96</v>
      </c>
      <c r="K12288">
        <v>54.42</v>
      </c>
      <c r="L12288" t="s">
        <v>1445</v>
      </c>
      <c r="M12288" t="s">
        <v>38</v>
      </c>
      <c r="N12288" t="s">
        <v>10</v>
      </c>
      <c r="O12288" t="s">
        <v>65</v>
      </c>
      <c r="P12288" t="s">
        <v>1966</v>
      </c>
      <c r="Q12288" t="s">
        <v>1901</v>
      </c>
      <c r="R12288" t="s">
        <v>1909</v>
      </c>
      <c r="S12288" t="s">
        <v>23</v>
      </c>
    </row>
    <row r="12289" spans="1:19" x14ac:dyDescent="0.35">
      <c r="A12289">
        <v>2385</v>
      </c>
      <c r="B12289" t="s">
        <v>4919</v>
      </c>
      <c r="C12289" t="s">
        <v>1444</v>
      </c>
      <c r="D12289" t="s">
        <v>3198</v>
      </c>
      <c r="E12289">
        <v>6</v>
      </c>
      <c r="F12289" s="8">
        <f>DATE(YEAR(project_c[[#This Row],[order_date]]),MONTH(project_c[[#This Row],[order_date]]),1)</f>
        <v>44470</v>
      </c>
      <c r="G12289" s="1">
        <v>44488</v>
      </c>
      <c r="H12289">
        <v>5</v>
      </c>
      <c r="I12289">
        <v>0.51</v>
      </c>
      <c r="J12289">
        <v>7.68</v>
      </c>
      <c r="K12289">
        <v>4.62</v>
      </c>
      <c r="L12289" t="s">
        <v>1445</v>
      </c>
      <c r="M12289" t="s">
        <v>38</v>
      </c>
      <c r="N12289" t="s">
        <v>10</v>
      </c>
      <c r="O12289" t="s">
        <v>65</v>
      </c>
      <c r="P12289" t="s">
        <v>3199</v>
      </c>
      <c r="Q12289" t="s">
        <v>2522</v>
      </c>
      <c r="R12289" t="s">
        <v>2523</v>
      </c>
      <c r="S12289" t="s">
        <v>23</v>
      </c>
    </row>
    <row r="12290" spans="1:19" x14ac:dyDescent="0.35">
      <c r="A12290">
        <v>2517</v>
      </c>
      <c r="B12290" t="s">
        <v>4919</v>
      </c>
      <c r="C12290" t="s">
        <v>1444</v>
      </c>
      <c r="D12290" t="s">
        <v>2428</v>
      </c>
      <c r="E12290">
        <v>4</v>
      </c>
      <c r="F12290" s="8">
        <f>DATE(YEAR(project_c[[#This Row],[order_date]]),MONTH(project_c[[#This Row],[order_date]]),1)</f>
        <v>44440</v>
      </c>
      <c r="G12290" s="1">
        <v>44458</v>
      </c>
      <c r="H12290">
        <v>7</v>
      </c>
      <c r="I12290">
        <v>2.99</v>
      </c>
      <c r="J12290">
        <v>66.36</v>
      </c>
      <c r="K12290">
        <v>54.4</v>
      </c>
      <c r="L12290" t="s">
        <v>1445</v>
      </c>
      <c r="M12290" t="s">
        <v>38</v>
      </c>
      <c r="N12290" t="s">
        <v>10</v>
      </c>
      <c r="O12290" t="s">
        <v>65</v>
      </c>
      <c r="P12290" t="s">
        <v>2429</v>
      </c>
      <c r="Q12290" t="s">
        <v>1901</v>
      </c>
      <c r="R12290" t="s">
        <v>1909</v>
      </c>
      <c r="S12290" t="s">
        <v>23</v>
      </c>
    </row>
    <row r="12291" spans="1:19" x14ac:dyDescent="0.35">
      <c r="A12291">
        <v>5699</v>
      </c>
      <c r="B12291" t="s">
        <v>4919</v>
      </c>
      <c r="C12291" t="s">
        <v>1444</v>
      </c>
      <c r="D12291" t="s">
        <v>3350</v>
      </c>
      <c r="E12291">
        <v>4</v>
      </c>
      <c r="F12291" s="8">
        <f>DATE(YEAR(project_c[[#This Row],[order_date]]),MONTH(project_c[[#This Row],[order_date]]),1)</f>
        <v>44805</v>
      </c>
      <c r="G12291" s="1">
        <v>44829</v>
      </c>
      <c r="H12291">
        <v>6</v>
      </c>
      <c r="I12291">
        <v>2.69</v>
      </c>
      <c r="J12291">
        <v>15.936</v>
      </c>
      <c r="K12291">
        <v>5.1760000000000002</v>
      </c>
      <c r="L12291" t="s">
        <v>1445</v>
      </c>
      <c r="M12291" t="s">
        <v>38</v>
      </c>
      <c r="N12291" t="s">
        <v>10</v>
      </c>
      <c r="O12291" t="s">
        <v>65</v>
      </c>
      <c r="P12291" t="s">
        <v>3351</v>
      </c>
      <c r="Q12291" t="s">
        <v>2522</v>
      </c>
      <c r="R12291" t="s">
        <v>2534</v>
      </c>
      <c r="S12291" t="s">
        <v>23</v>
      </c>
    </row>
    <row r="12292" spans="1:19" x14ac:dyDescent="0.35">
      <c r="A12292">
        <v>15200</v>
      </c>
      <c r="B12292" t="s">
        <v>4919</v>
      </c>
      <c r="C12292" t="s">
        <v>1444</v>
      </c>
      <c r="D12292" t="s">
        <v>1903</v>
      </c>
      <c r="E12292">
        <v>1</v>
      </c>
      <c r="F12292" s="8">
        <f>DATE(YEAR(project_c[[#This Row],[order_date]]),MONTH(project_c[[#This Row],[order_date]]),1)</f>
        <v>44652</v>
      </c>
      <c r="G12292" s="1">
        <v>44663</v>
      </c>
      <c r="H12292">
        <v>7</v>
      </c>
      <c r="I12292">
        <v>35.49</v>
      </c>
      <c r="J12292">
        <v>25.193000000000001</v>
      </c>
      <c r="K12292">
        <v>-10.297000000000001</v>
      </c>
      <c r="L12292" t="s">
        <v>1445</v>
      </c>
      <c r="M12292" t="s">
        <v>38</v>
      </c>
      <c r="N12292" t="s">
        <v>10</v>
      </c>
      <c r="O12292" t="s">
        <v>65</v>
      </c>
      <c r="P12292" t="s">
        <v>1904</v>
      </c>
      <c r="Q12292" t="s">
        <v>1901</v>
      </c>
      <c r="R12292" t="s">
        <v>1902</v>
      </c>
      <c r="S12292" t="s">
        <v>23</v>
      </c>
    </row>
    <row r="12293" spans="1:19" x14ac:dyDescent="0.35">
      <c r="A12293">
        <v>6906</v>
      </c>
      <c r="B12293" t="s">
        <v>4918</v>
      </c>
      <c r="C12293" t="s">
        <v>1444</v>
      </c>
      <c r="D12293" t="s">
        <v>2574</v>
      </c>
      <c r="E12293">
        <v>7</v>
      </c>
      <c r="F12293" s="8">
        <f>DATE(YEAR(project_c[[#This Row],[order_date]]),MONTH(project_c[[#This Row],[order_date]]),1)</f>
        <v>44958</v>
      </c>
      <c r="G12293" s="1">
        <v>44976</v>
      </c>
      <c r="H12293">
        <v>2</v>
      </c>
      <c r="I12293">
        <v>15.66</v>
      </c>
      <c r="J12293">
        <v>249.2</v>
      </c>
      <c r="K12293">
        <v>139.58000000000001</v>
      </c>
      <c r="L12293" t="s">
        <v>1445</v>
      </c>
      <c r="M12293" t="s">
        <v>38</v>
      </c>
      <c r="N12293" t="s">
        <v>10</v>
      </c>
      <c r="O12293" t="s">
        <v>65</v>
      </c>
      <c r="P12293" t="s">
        <v>2575</v>
      </c>
      <c r="Q12293" t="s">
        <v>2522</v>
      </c>
      <c r="R12293" t="s">
        <v>2531</v>
      </c>
      <c r="S12293" t="s">
        <v>23</v>
      </c>
    </row>
    <row r="12294" spans="1:19" x14ac:dyDescent="0.35">
      <c r="A12294">
        <v>8722</v>
      </c>
      <c r="B12294" t="s">
        <v>4919</v>
      </c>
      <c r="C12294" t="s">
        <v>1444</v>
      </c>
      <c r="D12294" t="s">
        <v>2661</v>
      </c>
      <c r="E12294">
        <v>8</v>
      </c>
      <c r="F12294" s="8">
        <f>DATE(YEAR(project_c[[#This Row],[order_date]]),MONTH(project_c[[#This Row],[order_date]]),1)</f>
        <v>45078</v>
      </c>
      <c r="G12294" s="1">
        <v>45101</v>
      </c>
      <c r="H12294">
        <v>7</v>
      </c>
      <c r="I12294">
        <v>23.14</v>
      </c>
      <c r="J12294">
        <v>385.6</v>
      </c>
      <c r="K12294">
        <v>200.48</v>
      </c>
      <c r="L12294" t="s">
        <v>1445</v>
      </c>
      <c r="M12294" t="s">
        <v>38</v>
      </c>
      <c r="N12294" t="s">
        <v>10</v>
      </c>
      <c r="O12294" t="s">
        <v>65</v>
      </c>
      <c r="P12294" t="s">
        <v>2662</v>
      </c>
      <c r="Q12294" t="s">
        <v>2522</v>
      </c>
      <c r="R12294" t="s">
        <v>2528</v>
      </c>
      <c r="S12294" t="s">
        <v>23</v>
      </c>
    </row>
    <row r="12295" spans="1:19" x14ac:dyDescent="0.35">
      <c r="A12295">
        <v>8723</v>
      </c>
      <c r="B12295" t="s">
        <v>4919</v>
      </c>
      <c r="C12295" t="s">
        <v>1444</v>
      </c>
      <c r="D12295" t="s">
        <v>3182</v>
      </c>
      <c r="E12295">
        <v>9</v>
      </c>
      <c r="F12295" s="8">
        <f>DATE(YEAR(project_c[[#This Row],[order_date]]),MONTH(project_c[[#This Row],[order_date]]),1)</f>
        <v>45078</v>
      </c>
      <c r="G12295" s="1">
        <v>45101</v>
      </c>
      <c r="H12295">
        <v>7</v>
      </c>
      <c r="I12295">
        <v>1.07</v>
      </c>
      <c r="J12295">
        <v>35.82</v>
      </c>
      <c r="K12295">
        <v>26.19</v>
      </c>
      <c r="L12295" t="s">
        <v>1445</v>
      </c>
      <c r="M12295" t="s">
        <v>38</v>
      </c>
      <c r="N12295" t="s">
        <v>10</v>
      </c>
      <c r="O12295" t="s">
        <v>65</v>
      </c>
      <c r="P12295" t="s">
        <v>3183</v>
      </c>
      <c r="Q12295" t="s">
        <v>2522</v>
      </c>
      <c r="R12295" t="s">
        <v>2528</v>
      </c>
      <c r="S12295" t="s">
        <v>23</v>
      </c>
    </row>
    <row r="12296" spans="1:19" x14ac:dyDescent="0.35">
      <c r="A12296">
        <v>9557</v>
      </c>
      <c r="B12296" t="s">
        <v>4919</v>
      </c>
      <c r="C12296" t="s">
        <v>1444</v>
      </c>
      <c r="D12296" t="s">
        <v>4493</v>
      </c>
      <c r="E12296">
        <v>2</v>
      </c>
      <c r="F12296" s="8">
        <f>DATE(YEAR(project_c[[#This Row],[order_date]]),MONTH(project_c[[#This Row],[order_date]]),1)</f>
        <v>45017</v>
      </c>
      <c r="G12296" s="1">
        <v>45024</v>
      </c>
      <c r="H12296">
        <v>4</v>
      </c>
      <c r="I12296">
        <v>10.96</v>
      </c>
      <c r="J12296">
        <v>273.95999999999998</v>
      </c>
      <c r="K12296">
        <v>252.04</v>
      </c>
      <c r="L12296" t="s">
        <v>1445</v>
      </c>
      <c r="M12296" t="s">
        <v>38</v>
      </c>
      <c r="N12296" t="s">
        <v>10</v>
      </c>
      <c r="O12296" t="s">
        <v>65</v>
      </c>
      <c r="P12296" t="s">
        <v>4494</v>
      </c>
      <c r="Q12296" t="s">
        <v>4250</v>
      </c>
      <c r="R12296" t="s">
        <v>4251</v>
      </c>
      <c r="S12296" t="s">
        <v>23</v>
      </c>
    </row>
    <row r="12297" spans="1:19" x14ac:dyDescent="0.35">
      <c r="A12297">
        <v>9558</v>
      </c>
      <c r="B12297" t="s">
        <v>4919</v>
      </c>
      <c r="C12297" t="s">
        <v>1444</v>
      </c>
      <c r="D12297" t="s">
        <v>4423</v>
      </c>
      <c r="E12297">
        <v>3</v>
      </c>
      <c r="F12297" s="8">
        <f>DATE(YEAR(project_c[[#This Row],[order_date]]),MONTH(project_c[[#This Row],[order_date]]),1)</f>
        <v>45017</v>
      </c>
      <c r="G12297" s="1">
        <v>45024</v>
      </c>
      <c r="H12297">
        <v>4</v>
      </c>
      <c r="I12297">
        <v>56.27</v>
      </c>
      <c r="J12297">
        <v>306.89999999999998</v>
      </c>
      <c r="K12297">
        <v>138.09</v>
      </c>
      <c r="L12297" t="s">
        <v>1445</v>
      </c>
      <c r="M12297" t="s">
        <v>38</v>
      </c>
      <c r="N12297" t="s">
        <v>10</v>
      </c>
      <c r="O12297" t="s">
        <v>65</v>
      </c>
      <c r="P12297" t="s">
        <v>4424</v>
      </c>
      <c r="Q12297" t="s">
        <v>4250</v>
      </c>
      <c r="R12297" t="s">
        <v>4251</v>
      </c>
      <c r="S12297" t="s">
        <v>23</v>
      </c>
    </row>
    <row r="12298" spans="1:19" x14ac:dyDescent="0.35">
      <c r="A12298">
        <v>2015</v>
      </c>
      <c r="B12298" t="s">
        <v>4919</v>
      </c>
      <c r="C12298" t="s">
        <v>1446</v>
      </c>
      <c r="D12298" t="s">
        <v>1922</v>
      </c>
      <c r="E12298">
        <v>6</v>
      </c>
      <c r="F12298" s="8">
        <f>DATE(YEAR(project_c[[#This Row],[order_date]]),MONTH(project_c[[#This Row],[order_date]]),1)</f>
        <v>44501</v>
      </c>
      <c r="G12298" s="1">
        <v>44513</v>
      </c>
      <c r="H12298">
        <v>4</v>
      </c>
      <c r="I12298">
        <v>16.32</v>
      </c>
      <c r="J12298">
        <v>191.136</v>
      </c>
      <c r="K12298">
        <v>93.215999999999994</v>
      </c>
      <c r="L12298" t="s">
        <v>1447</v>
      </c>
      <c r="M12298" t="s">
        <v>9</v>
      </c>
      <c r="N12298" t="s">
        <v>10</v>
      </c>
      <c r="O12298" t="s">
        <v>61</v>
      </c>
      <c r="P12298" t="s">
        <v>1923</v>
      </c>
      <c r="Q12298" t="s">
        <v>1901</v>
      </c>
      <c r="R12298" t="s">
        <v>1909</v>
      </c>
      <c r="S12298" t="s">
        <v>13</v>
      </c>
    </row>
    <row r="12299" spans="1:19" x14ac:dyDescent="0.35">
      <c r="A12299">
        <v>2016</v>
      </c>
      <c r="B12299" t="s">
        <v>4919</v>
      </c>
      <c r="C12299" t="s">
        <v>1446</v>
      </c>
      <c r="D12299" t="s">
        <v>4280</v>
      </c>
      <c r="E12299">
        <v>3</v>
      </c>
      <c r="F12299" s="8">
        <f>DATE(YEAR(project_c[[#This Row],[order_date]]),MONTH(project_c[[#This Row],[order_date]]),1)</f>
        <v>44501</v>
      </c>
      <c r="G12299" s="1">
        <v>44513</v>
      </c>
      <c r="H12299">
        <v>4</v>
      </c>
      <c r="I12299">
        <v>17.91</v>
      </c>
      <c r="J12299">
        <v>102.36</v>
      </c>
      <c r="K12299">
        <v>48.63</v>
      </c>
      <c r="L12299" t="s">
        <v>1447</v>
      </c>
      <c r="M12299" t="s">
        <v>9</v>
      </c>
      <c r="N12299" t="s">
        <v>10</v>
      </c>
      <c r="O12299" t="s">
        <v>61</v>
      </c>
      <c r="P12299" t="s">
        <v>4281</v>
      </c>
      <c r="Q12299" t="s">
        <v>4250</v>
      </c>
      <c r="R12299" t="s">
        <v>4251</v>
      </c>
      <c r="S12299" t="s">
        <v>13</v>
      </c>
    </row>
    <row r="12300" spans="1:19" x14ac:dyDescent="0.35">
      <c r="A12300">
        <v>2017</v>
      </c>
      <c r="B12300" t="s">
        <v>4919</v>
      </c>
      <c r="C12300" t="s">
        <v>1446</v>
      </c>
      <c r="D12300" t="s">
        <v>3708</v>
      </c>
      <c r="E12300">
        <v>3</v>
      </c>
      <c r="F12300" s="8">
        <f>DATE(YEAR(project_c[[#This Row],[order_date]]),MONTH(project_c[[#This Row],[order_date]]),1)</f>
        <v>44501</v>
      </c>
      <c r="G12300" s="1">
        <v>44513</v>
      </c>
      <c r="H12300">
        <v>4</v>
      </c>
      <c r="I12300">
        <v>0.41</v>
      </c>
      <c r="J12300">
        <v>7.38</v>
      </c>
      <c r="K12300">
        <v>6.15</v>
      </c>
      <c r="L12300" t="s">
        <v>1447</v>
      </c>
      <c r="M12300" t="s">
        <v>9</v>
      </c>
      <c r="N12300" t="s">
        <v>10</v>
      </c>
      <c r="O12300" t="s">
        <v>61</v>
      </c>
      <c r="P12300" t="s">
        <v>3709</v>
      </c>
      <c r="Q12300" t="s">
        <v>2522</v>
      </c>
      <c r="R12300" t="s">
        <v>2523</v>
      </c>
      <c r="S12300" t="s">
        <v>13</v>
      </c>
    </row>
    <row r="12301" spans="1:19" x14ac:dyDescent="0.35">
      <c r="A12301">
        <v>3950</v>
      </c>
      <c r="B12301" t="s">
        <v>4920</v>
      </c>
      <c r="C12301" t="s">
        <v>1446</v>
      </c>
      <c r="D12301" t="s">
        <v>2685</v>
      </c>
      <c r="E12301">
        <v>3</v>
      </c>
      <c r="F12301" s="8">
        <f>DATE(YEAR(project_c[[#This Row],[order_date]]),MONTH(project_c[[#This Row],[order_date]]),1)</f>
        <v>44317</v>
      </c>
      <c r="G12301" s="1">
        <v>44319</v>
      </c>
      <c r="H12301">
        <v>3</v>
      </c>
      <c r="I12301">
        <v>0.87</v>
      </c>
      <c r="J12301">
        <v>7.05</v>
      </c>
      <c r="K12301">
        <v>4.4400000000000004</v>
      </c>
      <c r="L12301" t="s">
        <v>1447</v>
      </c>
      <c r="M12301" t="s">
        <v>9</v>
      </c>
      <c r="N12301" t="s">
        <v>10</v>
      </c>
      <c r="O12301" t="s">
        <v>61</v>
      </c>
      <c r="P12301" t="s">
        <v>2686</v>
      </c>
      <c r="Q12301" t="s">
        <v>2522</v>
      </c>
      <c r="R12301" t="s">
        <v>2528</v>
      </c>
      <c r="S12301" t="s">
        <v>13</v>
      </c>
    </row>
    <row r="12302" spans="1:19" x14ac:dyDescent="0.35">
      <c r="A12302">
        <v>3951</v>
      </c>
      <c r="B12302" t="s">
        <v>4920</v>
      </c>
      <c r="C12302" t="s">
        <v>1446</v>
      </c>
      <c r="D12302" t="s">
        <v>2641</v>
      </c>
      <c r="E12302">
        <v>2</v>
      </c>
      <c r="F12302" s="8">
        <f>DATE(YEAR(project_c[[#This Row],[order_date]]),MONTH(project_c[[#This Row],[order_date]]),1)</f>
        <v>44317</v>
      </c>
      <c r="G12302" s="1">
        <v>44319</v>
      </c>
      <c r="H12302">
        <v>3</v>
      </c>
      <c r="I12302">
        <v>19.52</v>
      </c>
      <c r="J12302">
        <v>74.367999999999995</v>
      </c>
      <c r="K12302">
        <v>35.328000000000003</v>
      </c>
      <c r="L12302" t="s">
        <v>1447</v>
      </c>
      <c r="M12302" t="s">
        <v>9</v>
      </c>
      <c r="N12302" t="s">
        <v>10</v>
      </c>
      <c r="O12302" t="s">
        <v>61</v>
      </c>
      <c r="P12302" t="s">
        <v>2642</v>
      </c>
      <c r="Q12302" t="s">
        <v>2522</v>
      </c>
      <c r="R12302" t="s">
        <v>2523</v>
      </c>
      <c r="S12302" t="s">
        <v>13</v>
      </c>
    </row>
    <row r="12303" spans="1:19" x14ac:dyDescent="0.35">
      <c r="A12303">
        <v>3952</v>
      </c>
      <c r="B12303" t="s">
        <v>4920</v>
      </c>
      <c r="C12303" t="s">
        <v>1446</v>
      </c>
      <c r="D12303" t="s">
        <v>2061</v>
      </c>
      <c r="E12303">
        <v>4</v>
      </c>
      <c r="F12303" s="8">
        <f>DATE(YEAR(project_c[[#This Row],[order_date]]),MONTH(project_c[[#This Row],[order_date]]),1)</f>
        <v>44317</v>
      </c>
      <c r="G12303" s="1">
        <v>44319</v>
      </c>
      <c r="H12303">
        <v>3</v>
      </c>
      <c r="I12303">
        <v>44.19</v>
      </c>
      <c r="J12303">
        <v>339.96</v>
      </c>
      <c r="K12303">
        <v>163.19999999999999</v>
      </c>
      <c r="L12303" t="s">
        <v>1447</v>
      </c>
      <c r="M12303" t="s">
        <v>9</v>
      </c>
      <c r="N12303" t="s">
        <v>10</v>
      </c>
      <c r="O12303" t="s">
        <v>61</v>
      </c>
      <c r="P12303" t="s">
        <v>2062</v>
      </c>
      <c r="Q12303" t="s">
        <v>1901</v>
      </c>
      <c r="R12303" t="s">
        <v>1909</v>
      </c>
      <c r="S12303" t="s">
        <v>13</v>
      </c>
    </row>
    <row r="12304" spans="1:19" x14ac:dyDescent="0.35">
      <c r="A12304">
        <v>3953</v>
      </c>
      <c r="B12304" t="s">
        <v>4920</v>
      </c>
      <c r="C12304" t="s">
        <v>1446</v>
      </c>
      <c r="D12304" t="s">
        <v>3772</v>
      </c>
      <c r="E12304">
        <v>2</v>
      </c>
      <c r="F12304" s="8">
        <f>DATE(YEAR(project_c[[#This Row],[order_date]]),MONTH(project_c[[#This Row],[order_date]]),1)</f>
        <v>44317</v>
      </c>
      <c r="G12304" s="1">
        <v>44319</v>
      </c>
      <c r="H12304">
        <v>3</v>
      </c>
      <c r="I12304">
        <v>3.07</v>
      </c>
      <c r="J12304">
        <v>14.864000000000001</v>
      </c>
      <c r="K12304">
        <v>8.7240000000000002</v>
      </c>
      <c r="L12304" t="s">
        <v>1447</v>
      </c>
      <c r="M12304" t="s">
        <v>9</v>
      </c>
      <c r="N12304" t="s">
        <v>10</v>
      </c>
      <c r="O12304" t="s">
        <v>61</v>
      </c>
      <c r="P12304" t="s">
        <v>3773</v>
      </c>
      <c r="Q12304" t="s">
        <v>2522</v>
      </c>
      <c r="R12304" t="s">
        <v>2523</v>
      </c>
      <c r="S12304" t="s">
        <v>13</v>
      </c>
    </row>
    <row r="12305" spans="1:19" x14ac:dyDescent="0.35">
      <c r="A12305">
        <v>15213</v>
      </c>
      <c r="B12305" t="s">
        <v>4919</v>
      </c>
      <c r="C12305" t="s">
        <v>1446</v>
      </c>
      <c r="D12305" t="s">
        <v>4234</v>
      </c>
      <c r="E12305">
        <v>1</v>
      </c>
      <c r="F12305" s="8">
        <f>DATE(YEAR(project_c[[#This Row],[order_date]]),MONTH(project_c[[#This Row],[order_date]]),1)</f>
        <v>44652</v>
      </c>
      <c r="G12305" s="1">
        <v>44655</v>
      </c>
      <c r="H12305">
        <v>1</v>
      </c>
      <c r="I12305">
        <v>4.1900000000000004</v>
      </c>
      <c r="J12305">
        <v>20.965</v>
      </c>
      <c r="K12305">
        <v>16.774999999999999</v>
      </c>
      <c r="L12305" t="s">
        <v>1447</v>
      </c>
      <c r="M12305" t="s">
        <v>9</v>
      </c>
      <c r="N12305" t="s">
        <v>10</v>
      </c>
      <c r="O12305" t="s">
        <v>61</v>
      </c>
      <c r="P12305" t="s">
        <v>4235</v>
      </c>
      <c r="Q12305" t="s">
        <v>2522</v>
      </c>
      <c r="R12305" t="s">
        <v>2528</v>
      </c>
      <c r="S12305" t="s">
        <v>13</v>
      </c>
    </row>
    <row r="12306" spans="1:19" x14ac:dyDescent="0.35">
      <c r="A12306">
        <v>5753</v>
      </c>
      <c r="B12306" t="s">
        <v>4919</v>
      </c>
      <c r="C12306" t="s">
        <v>1446</v>
      </c>
      <c r="D12306" t="s">
        <v>4108</v>
      </c>
      <c r="E12306">
        <v>7</v>
      </c>
      <c r="F12306" s="8">
        <f>DATE(YEAR(project_c[[#This Row],[order_date]]),MONTH(project_c[[#This Row],[order_date]]),1)</f>
        <v>44621</v>
      </c>
      <c r="G12306" s="1">
        <v>44621</v>
      </c>
      <c r="H12306">
        <v>3</v>
      </c>
      <c r="I12306">
        <v>7.94</v>
      </c>
      <c r="J12306">
        <v>111.104</v>
      </c>
      <c r="K12306">
        <v>55.524000000000001</v>
      </c>
      <c r="L12306" t="s">
        <v>1447</v>
      </c>
      <c r="M12306" t="s">
        <v>9</v>
      </c>
      <c r="N12306" t="s">
        <v>10</v>
      </c>
      <c r="O12306" t="s">
        <v>61</v>
      </c>
      <c r="P12306" t="s">
        <v>4109</v>
      </c>
      <c r="Q12306" t="s">
        <v>2522</v>
      </c>
      <c r="R12306" t="s">
        <v>2528</v>
      </c>
      <c r="S12306" t="s">
        <v>13</v>
      </c>
    </row>
    <row r="12307" spans="1:19" x14ac:dyDescent="0.35">
      <c r="A12307">
        <v>6594</v>
      </c>
      <c r="B12307" t="s">
        <v>4919</v>
      </c>
      <c r="C12307" t="s">
        <v>1446</v>
      </c>
      <c r="D12307" t="s">
        <v>3794</v>
      </c>
      <c r="E12307">
        <v>4</v>
      </c>
      <c r="F12307" s="8">
        <f>DATE(YEAR(project_c[[#This Row],[order_date]]),MONTH(project_c[[#This Row],[order_date]]),1)</f>
        <v>44621</v>
      </c>
      <c r="G12307" s="1">
        <v>44626</v>
      </c>
      <c r="H12307">
        <v>6</v>
      </c>
      <c r="I12307">
        <v>0.43</v>
      </c>
      <c r="J12307">
        <v>1.3839999999999999</v>
      </c>
      <c r="K12307">
        <v>-0.33600000000000002</v>
      </c>
      <c r="L12307" t="s">
        <v>1447</v>
      </c>
      <c r="M12307" t="s">
        <v>9</v>
      </c>
      <c r="N12307" t="s">
        <v>10</v>
      </c>
      <c r="O12307" t="s">
        <v>61</v>
      </c>
      <c r="P12307" t="s">
        <v>3795</v>
      </c>
      <c r="Q12307" t="s">
        <v>2522</v>
      </c>
      <c r="R12307" t="s">
        <v>2523</v>
      </c>
      <c r="S12307" t="s">
        <v>13</v>
      </c>
    </row>
    <row r="12308" spans="1:19" x14ac:dyDescent="0.35">
      <c r="A12308">
        <v>6020</v>
      </c>
      <c r="B12308" t="s">
        <v>4917</v>
      </c>
      <c r="C12308" t="s">
        <v>1446</v>
      </c>
      <c r="D12308" t="s">
        <v>3552</v>
      </c>
      <c r="E12308">
        <v>1</v>
      </c>
      <c r="F12308" s="8">
        <f>DATE(YEAR(project_c[[#This Row],[order_date]]),MONTH(project_c[[#This Row],[order_date]]),1)</f>
        <v>44774</v>
      </c>
      <c r="G12308" s="1">
        <v>44785</v>
      </c>
      <c r="H12308">
        <v>0</v>
      </c>
      <c r="I12308">
        <v>3.5</v>
      </c>
      <c r="J12308">
        <v>6.48</v>
      </c>
      <c r="K12308">
        <v>2.98</v>
      </c>
      <c r="L12308" t="s">
        <v>1447</v>
      </c>
      <c r="M12308" t="s">
        <v>9</v>
      </c>
      <c r="N12308" t="s">
        <v>10</v>
      </c>
      <c r="O12308" t="s">
        <v>61</v>
      </c>
      <c r="P12308" t="s">
        <v>3553</v>
      </c>
      <c r="Q12308" t="s">
        <v>2522</v>
      </c>
      <c r="R12308" t="s">
        <v>2542</v>
      </c>
      <c r="S12308" t="s">
        <v>13</v>
      </c>
    </row>
    <row r="12309" spans="1:19" x14ac:dyDescent="0.35">
      <c r="A12309">
        <v>6593</v>
      </c>
      <c r="B12309" t="s">
        <v>4919</v>
      </c>
      <c r="C12309" t="s">
        <v>1446</v>
      </c>
      <c r="D12309" t="s">
        <v>3170</v>
      </c>
      <c r="E12309">
        <v>3</v>
      </c>
      <c r="F12309" s="8">
        <f>DATE(YEAR(project_c[[#This Row],[order_date]]),MONTH(project_c[[#This Row],[order_date]]),1)</f>
        <v>44621</v>
      </c>
      <c r="G12309" s="1">
        <v>44626</v>
      </c>
      <c r="H12309">
        <v>6</v>
      </c>
      <c r="I12309">
        <v>1.95</v>
      </c>
      <c r="J12309">
        <v>2.3340000000000001</v>
      </c>
      <c r="K12309">
        <v>-3.516</v>
      </c>
      <c r="L12309" t="s">
        <v>1447</v>
      </c>
      <c r="M12309" t="s">
        <v>9</v>
      </c>
      <c r="N12309" t="s">
        <v>10</v>
      </c>
      <c r="O12309" t="s">
        <v>61</v>
      </c>
      <c r="P12309" t="s">
        <v>3171</v>
      </c>
      <c r="Q12309" t="s">
        <v>2522</v>
      </c>
      <c r="R12309" t="s">
        <v>2531</v>
      </c>
      <c r="S12309" t="s">
        <v>13</v>
      </c>
    </row>
    <row r="12310" spans="1:19" x14ac:dyDescent="0.35">
      <c r="A12310">
        <v>6596</v>
      </c>
      <c r="B12310" t="s">
        <v>4919</v>
      </c>
      <c r="C12310" t="s">
        <v>1446</v>
      </c>
      <c r="D12310" t="s">
        <v>4369</v>
      </c>
      <c r="E12310">
        <v>2</v>
      </c>
      <c r="F12310" s="8">
        <f>DATE(YEAR(project_c[[#This Row],[order_date]]),MONTH(project_c[[#This Row],[order_date]]),1)</f>
        <v>44621</v>
      </c>
      <c r="G12310" s="1">
        <v>44626</v>
      </c>
      <c r="H12310">
        <v>6</v>
      </c>
      <c r="I12310">
        <v>19.71</v>
      </c>
      <c r="J12310">
        <v>72.989999999999995</v>
      </c>
      <c r="K12310">
        <v>33.57</v>
      </c>
      <c r="L12310" t="s">
        <v>1447</v>
      </c>
      <c r="M12310" t="s">
        <v>9</v>
      </c>
      <c r="N12310" t="s">
        <v>10</v>
      </c>
      <c r="O12310" t="s">
        <v>61</v>
      </c>
      <c r="P12310" t="s">
        <v>4370</v>
      </c>
      <c r="Q12310" t="s">
        <v>4250</v>
      </c>
      <c r="R12310" t="s">
        <v>4306</v>
      </c>
      <c r="S12310" t="s">
        <v>13</v>
      </c>
    </row>
    <row r="12311" spans="1:19" x14ac:dyDescent="0.35">
      <c r="A12311">
        <v>6595</v>
      </c>
      <c r="B12311" t="s">
        <v>4919</v>
      </c>
      <c r="C12311" t="s">
        <v>1446</v>
      </c>
      <c r="D12311" t="s">
        <v>4337</v>
      </c>
      <c r="E12311">
        <v>5</v>
      </c>
      <c r="F12311" s="8">
        <f>DATE(YEAR(project_c[[#This Row],[order_date]]),MONTH(project_c[[#This Row],[order_date]]),1)</f>
        <v>44621</v>
      </c>
      <c r="G12311" s="1">
        <v>44626</v>
      </c>
      <c r="H12311">
        <v>6</v>
      </c>
      <c r="I12311">
        <v>9.5399999999999991</v>
      </c>
      <c r="J12311">
        <v>127.24</v>
      </c>
      <c r="K12311">
        <v>79.540000000000006</v>
      </c>
      <c r="L12311" t="s">
        <v>1447</v>
      </c>
      <c r="M12311" t="s">
        <v>9</v>
      </c>
      <c r="N12311" t="s">
        <v>10</v>
      </c>
      <c r="O12311" t="s">
        <v>61</v>
      </c>
      <c r="P12311" t="s">
        <v>4338</v>
      </c>
      <c r="Q12311" t="s">
        <v>4250</v>
      </c>
      <c r="R12311" t="s">
        <v>4251</v>
      </c>
      <c r="S12311" t="s">
        <v>13</v>
      </c>
    </row>
    <row r="12312" spans="1:19" x14ac:dyDescent="0.35">
      <c r="A12312">
        <v>7495</v>
      </c>
      <c r="B12312" t="s">
        <v>4919</v>
      </c>
      <c r="C12312" t="s">
        <v>1446</v>
      </c>
      <c r="D12312" t="s">
        <v>3902</v>
      </c>
      <c r="E12312">
        <v>6</v>
      </c>
      <c r="F12312" s="8">
        <f>DATE(YEAR(project_c[[#This Row],[order_date]]),MONTH(project_c[[#This Row],[order_date]]),1)</f>
        <v>45170</v>
      </c>
      <c r="G12312" s="1">
        <v>45192</v>
      </c>
      <c r="H12312">
        <v>5</v>
      </c>
      <c r="I12312">
        <v>5.85</v>
      </c>
      <c r="J12312">
        <v>14.64</v>
      </c>
      <c r="K12312">
        <v>-20.46</v>
      </c>
      <c r="L12312" t="s">
        <v>1447</v>
      </c>
      <c r="M12312" t="s">
        <v>9</v>
      </c>
      <c r="N12312" t="s">
        <v>10</v>
      </c>
      <c r="O12312" t="s">
        <v>61</v>
      </c>
      <c r="P12312" t="s">
        <v>3903</v>
      </c>
      <c r="Q12312" t="s">
        <v>2522</v>
      </c>
      <c r="R12312" t="s">
        <v>2531</v>
      </c>
      <c r="S12312" t="s">
        <v>13</v>
      </c>
    </row>
    <row r="12313" spans="1:19" x14ac:dyDescent="0.35">
      <c r="A12313">
        <v>7496</v>
      </c>
      <c r="B12313" t="s">
        <v>4919</v>
      </c>
      <c r="C12313" t="s">
        <v>1446</v>
      </c>
      <c r="D12313" t="s">
        <v>3598</v>
      </c>
      <c r="E12313">
        <v>4</v>
      </c>
      <c r="F12313" s="8">
        <f>DATE(YEAR(project_c[[#This Row],[order_date]]),MONTH(project_c[[#This Row],[order_date]]),1)</f>
        <v>45170</v>
      </c>
      <c r="G12313" s="1">
        <v>45192</v>
      </c>
      <c r="H12313">
        <v>5</v>
      </c>
      <c r="I12313">
        <v>2.0099999999999998</v>
      </c>
      <c r="J12313">
        <v>20.736000000000001</v>
      </c>
      <c r="K12313">
        <v>12.696</v>
      </c>
      <c r="L12313" t="s">
        <v>1447</v>
      </c>
      <c r="M12313" t="s">
        <v>9</v>
      </c>
      <c r="N12313" t="s">
        <v>10</v>
      </c>
      <c r="O12313" t="s">
        <v>61</v>
      </c>
      <c r="P12313" t="s">
        <v>3599</v>
      </c>
      <c r="Q12313" t="s">
        <v>2522</v>
      </c>
      <c r="R12313" t="s">
        <v>2542</v>
      </c>
      <c r="S12313" t="s">
        <v>13</v>
      </c>
    </row>
    <row r="12314" spans="1:19" x14ac:dyDescent="0.35">
      <c r="A12314">
        <v>7497</v>
      </c>
      <c r="B12314" t="s">
        <v>4919</v>
      </c>
      <c r="C12314" t="s">
        <v>1446</v>
      </c>
      <c r="D12314" t="s">
        <v>2444</v>
      </c>
      <c r="E12314">
        <v>2</v>
      </c>
      <c r="F12314" s="8">
        <f>DATE(YEAR(project_c[[#This Row],[order_date]]),MONTH(project_c[[#This Row],[order_date]]),1)</f>
        <v>45170</v>
      </c>
      <c r="G12314" s="1">
        <v>45192</v>
      </c>
      <c r="H12314">
        <v>5</v>
      </c>
      <c r="I12314">
        <v>3.2</v>
      </c>
      <c r="J12314">
        <v>31.984000000000002</v>
      </c>
      <c r="K12314">
        <v>25.584</v>
      </c>
      <c r="L12314" t="s">
        <v>1447</v>
      </c>
      <c r="M12314" t="s">
        <v>9</v>
      </c>
      <c r="N12314" t="s">
        <v>10</v>
      </c>
      <c r="O12314" t="s">
        <v>61</v>
      </c>
      <c r="P12314" t="s">
        <v>2445</v>
      </c>
      <c r="Q12314" t="s">
        <v>1901</v>
      </c>
      <c r="R12314" t="s">
        <v>1902</v>
      </c>
      <c r="S12314" t="s">
        <v>13</v>
      </c>
    </row>
    <row r="12315" spans="1:19" x14ac:dyDescent="0.35">
      <c r="A12315">
        <v>8247</v>
      </c>
      <c r="B12315" t="s">
        <v>4918</v>
      </c>
      <c r="C12315" t="s">
        <v>1446</v>
      </c>
      <c r="D12315" t="s">
        <v>3208</v>
      </c>
      <c r="E12315">
        <v>2</v>
      </c>
      <c r="F12315" s="8">
        <f>DATE(YEAR(project_c[[#This Row],[order_date]]),MONTH(project_c[[#This Row],[order_date]]),1)</f>
        <v>44986</v>
      </c>
      <c r="G12315" s="1">
        <v>45012</v>
      </c>
      <c r="H12315">
        <v>2</v>
      </c>
      <c r="I12315">
        <v>1.86</v>
      </c>
      <c r="J12315">
        <v>8.26</v>
      </c>
      <c r="K12315">
        <v>4.54</v>
      </c>
      <c r="L12315" t="s">
        <v>1447</v>
      </c>
      <c r="M12315" t="s">
        <v>9</v>
      </c>
      <c r="N12315" t="s">
        <v>10</v>
      </c>
      <c r="O12315" t="s">
        <v>61</v>
      </c>
      <c r="P12315" t="s">
        <v>3209</v>
      </c>
      <c r="Q12315" t="s">
        <v>2522</v>
      </c>
      <c r="R12315" t="s">
        <v>2534</v>
      </c>
      <c r="S12315" t="s">
        <v>13</v>
      </c>
    </row>
    <row r="12316" spans="1:19" x14ac:dyDescent="0.35">
      <c r="A12316">
        <v>8248</v>
      </c>
      <c r="B12316" t="s">
        <v>4918</v>
      </c>
      <c r="C12316" t="s">
        <v>1446</v>
      </c>
      <c r="D12316" t="s">
        <v>2866</v>
      </c>
      <c r="E12316">
        <v>2</v>
      </c>
      <c r="F12316" s="8">
        <f>DATE(YEAR(project_c[[#This Row],[order_date]]),MONTH(project_c[[#This Row],[order_date]]),1)</f>
        <v>44986</v>
      </c>
      <c r="G12316" s="1">
        <v>45012</v>
      </c>
      <c r="H12316">
        <v>2</v>
      </c>
      <c r="I12316">
        <v>1.01</v>
      </c>
      <c r="J12316">
        <v>5.32</v>
      </c>
      <c r="K12316">
        <v>3.3</v>
      </c>
      <c r="L12316" t="s">
        <v>1447</v>
      </c>
      <c r="M12316" t="s">
        <v>9</v>
      </c>
      <c r="N12316" t="s">
        <v>10</v>
      </c>
      <c r="O12316" t="s">
        <v>61</v>
      </c>
      <c r="P12316" t="s">
        <v>2867</v>
      </c>
      <c r="Q12316" t="s">
        <v>2522</v>
      </c>
      <c r="R12316" t="s">
        <v>2523</v>
      </c>
      <c r="S12316" t="s">
        <v>13</v>
      </c>
    </row>
    <row r="12317" spans="1:19" x14ac:dyDescent="0.35">
      <c r="A12317">
        <v>8249</v>
      </c>
      <c r="B12317" t="s">
        <v>4918</v>
      </c>
      <c r="C12317" t="s">
        <v>1446</v>
      </c>
      <c r="D12317" t="s">
        <v>2791</v>
      </c>
      <c r="E12317">
        <v>3</v>
      </c>
      <c r="F12317" s="8">
        <f>DATE(YEAR(project_c[[#This Row],[order_date]]),MONTH(project_c[[#This Row],[order_date]]),1)</f>
        <v>44986</v>
      </c>
      <c r="G12317" s="1">
        <v>45012</v>
      </c>
      <c r="H12317">
        <v>2</v>
      </c>
      <c r="I12317">
        <v>37.29</v>
      </c>
      <c r="J12317">
        <v>266.33999999999997</v>
      </c>
      <c r="K12317">
        <v>154.47</v>
      </c>
      <c r="L12317" t="s">
        <v>1447</v>
      </c>
      <c r="M12317" t="s">
        <v>9</v>
      </c>
      <c r="N12317" t="s">
        <v>10</v>
      </c>
      <c r="O12317" t="s">
        <v>61</v>
      </c>
      <c r="P12317" t="s">
        <v>2792</v>
      </c>
      <c r="Q12317" t="s">
        <v>2522</v>
      </c>
      <c r="R12317" t="s">
        <v>2559</v>
      </c>
      <c r="S12317" t="s">
        <v>13</v>
      </c>
    </row>
    <row r="12318" spans="1:19" x14ac:dyDescent="0.35">
      <c r="A12318">
        <v>8250</v>
      </c>
      <c r="B12318" t="s">
        <v>4918</v>
      </c>
      <c r="C12318" t="s">
        <v>1446</v>
      </c>
      <c r="D12318" t="s">
        <v>4371</v>
      </c>
      <c r="E12318">
        <v>2</v>
      </c>
      <c r="F12318" s="8">
        <f>DATE(YEAR(project_c[[#This Row],[order_date]]),MONTH(project_c[[#This Row],[order_date]]),1)</f>
        <v>44986</v>
      </c>
      <c r="G12318" s="1">
        <v>45012</v>
      </c>
      <c r="H12318">
        <v>2</v>
      </c>
      <c r="I12318">
        <v>12.41</v>
      </c>
      <c r="J12318">
        <v>146.06</v>
      </c>
      <c r="K12318">
        <v>121.24</v>
      </c>
      <c r="L12318" t="s">
        <v>1447</v>
      </c>
      <c r="M12318" t="s">
        <v>9</v>
      </c>
      <c r="N12318" t="s">
        <v>10</v>
      </c>
      <c r="O12318" t="s">
        <v>61</v>
      </c>
      <c r="P12318" t="s">
        <v>4372</v>
      </c>
      <c r="Q12318" t="s">
        <v>4250</v>
      </c>
      <c r="R12318" t="s">
        <v>4306</v>
      </c>
      <c r="S12318" t="s">
        <v>13</v>
      </c>
    </row>
    <row r="12319" spans="1:19" x14ac:dyDescent="0.35">
      <c r="A12319">
        <v>8251</v>
      </c>
      <c r="B12319" t="s">
        <v>4918</v>
      </c>
      <c r="C12319" t="s">
        <v>1446</v>
      </c>
      <c r="D12319" t="s">
        <v>1932</v>
      </c>
      <c r="E12319">
        <v>5</v>
      </c>
      <c r="F12319" s="8">
        <f>DATE(YEAR(project_c[[#This Row],[order_date]]),MONTH(project_c[[#This Row],[order_date]]),1)</f>
        <v>44986</v>
      </c>
      <c r="G12319" s="1">
        <v>45012</v>
      </c>
      <c r="H12319">
        <v>2</v>
      </c>
      <c r="I12319">
        <v>6.18</v>
      </c>
      <c r="J12319">
        <v>206.1</v>
      </c>
      <c r="K12319">
        <v>175.2</v>
      </c>
      <c r="L12319" t="s">
        <v>1447</v>
      </c>
      <c r="M12319" t="s">
        <v>9</v>
      </c>
      <c r="N12319" t="s">
        <v>10</v>
      </c>
      <c r="O12319" t="s">
        <v>61</v>
      </c>
      <c r="P12319" t="s">
        <v>1933</v>
      </c>
      <c r="Q12319" t="s">
        <v>1901</v>
      </c>
      <c r="R12319" t="s">
        <v>1902</v>
      </c>
      <c r="S12319" t="s">
        <v>13</v>
      </c>
    </row>
    <row r="12320" spans="1:19" x14ac:dyDescent="0.35">
      <c r="A12320">
        <v>8252</v>
      </c>
      <c r="B12320" t="s">
        <v>4918</v>
      </c>
      <c r="C12320" t="s">
        <v>1446</v>
      </c>
      <c r="D12320" t="s">
        <v>3266</v>
      </c>
      <c r="E12320">
        <v>4</v>
      </c>
      <c r="F12320" s="8">
        <f>DATE(YEAR(project_c[[#This Row],[order_date]]),MONTH(project_c[[#This Row],[order_date]]),1)</f>
        <v>44986</v>
      </c>
      <c r="G12320" s="1">
        <v>45012</v>
      </c>
      <c r="H12320">
        <v>2</v>
      </c>
      <c r="I12320">
        <v>1.59</v>
      </c>
      <c r="J12320">
        <v>17.64</v>
      </c>
      <c r="K12320">
        <v>11.28</v>
      </c>
      <c r="L12320" t="s">
        <v>1447</v>
      </c>
      <c r="M12320" t="s">
        <v>9</v>
      </c>
      <c r="N12320" t="s">
        <v>10</v>
      </c>
      <c r="O12320" t="s">
        <v>61</v>
      </c>
      <c r="P12320" t="s">
        <v>3267</v>
      </c>
      <c r="Q12320" t="s">
        <v>2522</v>
      </c>
      <c r="R12320" t="s">
        <v>2542</v>
      </c>
      <c r="S12320" t="s">
        <v>13</v>
      </c>
    </row>
    <row r="12321" spans="1:19" x14ac:dyDescent="0.35">
      <c r="A12321">
        <v>9795</v>
      </c>
      <c r="B12321" t="s">
        <v>4918</v>
      </c>
      <c r="C12321" t="s">
        <v>1446</v>
      </c>
      <c r="D12321" t="s">
        <v>2922</v>
      </c>
      <c r="E12321">
        <v>6</v>
      </c>
      <c r="F12321" s="8">
        <f>DATE(YEAR(project_c[[#This Row],[order_date]]),MONTH(project_c[[#This Row],[order_date]]),1)</f>
        <v>45261</v>
      </c>
      <c r="G12321" s="1">
        <v>45263</v>
      </c>
      <c r="H12321">
        <v>3</v>
      </c>
      <c r="I12321">
        <v>0.7</v>
      </c>
      <c r="J12321">
        <v>13.343999999999999</v>
      </c>
      <c r="K12321">
        <v>9.1440000000000001</v>
      </c>
      <c r="L12321" t="s">
        <v>1447</v>
      </c>
      <c r="M12321" t="s">
        <v>9</v>
      </c>
      <c r="N12321" t="s">
        <v>10</v>
      </c>
      <c r="O12321" t="s">
        <v>61</v>
      </c>
      <c r="P12321" t="s">
        <v>2923</v>
      </c>
      <c r="Q12321" t="s">
        <v>2522</v>
      </c>
      <c r="R12321" t="s">
        <v>2528</v>
      </c>
      <c r="S12321" t="s">
        <v>13</v>
      </c>
    </row>
    <row r="12322" spans="1:19" x14ac:dyDescent="0.35">
      <c r="A12322">
        <v>9798</v>
      </c>
      <c r="B12322" t="s">
        <v>4918</v>
      </c>
      <c r="C12322" t="s">
        <v>1446</v>
      </c>
      <c r="D12322" t="s">
        <v>3536</v>
      </c>
      <c r="E12322">
        <v>2</v>
      </c>
      <c r="F12322" s="8">
        <f>DATE(YEAR(project_c[[#This Row],[order_date]]),MONTH(project_c[[#This Row],[order_date]]),1)</f>
        <v>45261</v>
      </c>
      <c r="G12322" s="1">
        <v>45263</v>
      </c>
      <c r="H12322">
        <v>3</v>
      </c>
      <c r="I12322">
        <v>2.4500000000000002</v>
      </c>
      <c r="J12322">
        <v>10.32</v>
      </c>
      <c r="K12322">
        <v>5.42</v>
      </c>
      <c r="L12322" t="s">
        <v>1447</v>
      </c>
      <c r="M12322" t="s">
        <v>9</v>
      </c>
      <c r="N12322" t="s">
        <v>10</v>
      </c>
      <c r="O12322" t="s">
        <v>61</v>
      </c>
      <c r="P12322" t="s">
        <v>3537</v>
      </c>
      <c r="Q12322" t="s">
        <v>2522</v>
      </c>
      <c r="R12322" t="s">
        <v>2542</v>
      </c>
      <c r="S12322" t="s">
        <v>13</v>
      </c>
    </row>
    <row r="12323" spans="1:19" x14ac:dyDescent="0.35">
      <c r="A12323">
        <v>9799</v>
      </c>
      <c r="B12323" t="s">
        <v>4918</v>
      </c>
      <c r="C12323" t="s">
        <v>1446</v>
      </c>
      <c r="D12323" t="s">
        <v>3720</v>
      </c>
      <c r="E12323">
        <v>7</v>
      </c>
      <c r="F12323" s="8">
        <f>DATE(YEAR(project_c[[#This Row],[order_date]]),MONTH(project_c[[#This Row],[order_date]]),1)</f>
        <v>45261</v>
      </c>
      <c r="G12323" s="1">
        <v>45263</v>
      </c>
      <c r="H12323">
        <v>3</v>
      </c>
      <c r="I12323">
        <v>4.1399999999999997</v>
      </c>
      <c r="J12323">
        <v>47.32</v>
      </c>
      <c r="K12323">
        <v>18.34</v>
      </c>
      <c r="L12323" t="s">
        <v>1447</v>
      </c>
      <c r="M12323" t="s">
        <v>9</v>
      </c>
      <c r="N12323" t="s">
        <v>10</v>
      </c>
      <c r="O12323" t="s">
        <v>61</v>
      </c>
      <c r="P12323" t="s">
        <v>3721</v>
      </c>
      <c r="Q12323" t="s">
        <v>2522</v>
      </c>
      <c r="R12323" t="s">
        <v>2807</v>
      </c>
      <c r="S12323" t="s">
        <v>13</v>
      </c>
    </row>
    <row r="12324" spans="1:19" x14ac:dyDescent="0.35">
      <c r="A12324">
        <v>9802</v>
      </c>
      <c r="B12324" t="s">
        <v>4918</v>
      </c>
      <c r="C12324" t="s">
        <v>1446</v>
      </c>
      <c r="D12324" t="s">
        <v>4789</v>
      </c>
      <c r="E12324">
        <v>1</v>
      </c>
      <c r="F12324" s="8">
        <f>DATE(YEAR(project_c[[#This Row],[order_date]]),MONTH(project_c[[#This Row],[order_date]]),1)</f>
        <v>45261</v>
      </c>
      <c r="G12324" s="1">
        <v>45263</v>
      </c>
      <c r="H12324">
        <v>3</v>
      </c>
      <c r="I12324">
        <v>4.05</v>
      </c>
      <c r="J12324">
        <v>16.192</v>
      </c>
      <c r="K12324">
        <v>12.141999999999999</v>
      </c>
      <c r="L12324" t="s">
        <v>1447</v>
      </c>
      <c r="M12324" t="s">
        <v>9</v>
      </c>
      <c r="N12324" t="s">
        <v>10</v>
      </c>
      <c r="O12324" t="s">
        <v>61</v>
      </c>
      <c r="P12324" t="s">
        <v>4790</v>
      </c>
      <c r="Q12324" t="s">
        <v>4250</v>
      </c>
      <c r="R12324" t="s">
        <v>4251</v>
      </c>
      <c r="S12324" t="s">
        <v>13</v>
      </c>
    </row>
    <row r="12325" spans="1:19" x14ac:dyDescent="0.35">
      <c r="A12325">
        <v>2019</v>
      </c>
      <c r="B12325" t="s">
        <v>4918</v>
      </c>
      <c r="C12325" t="s">
        <v>1448</v>
      </c>
      <c r="D12325" t="s">
        <v>2488</v>
      </c>
      <c r="E12325">
        <v>2</v>
      </c>
      <c r="F12325" s="8">
        <f>DATE(YEAR(project_c[[#This Row],[order_date]]),MONTH(project_c[[#This Row],[order_date]]),1)</f>
        <v>44531</v>
      </c>
      <c r="G12325" s="1">
        <v>44558</v>
      </c>
      <c r="H12325">
        <v>3</v>
      </c>
      <c r="I12325">
        <v>11.42</v>
      </c>
      <c r="J12325">
        <v>43.503999999999998</v>
      </c>
      <c r="K12325">
        <v>20.664000000000001</v>
      </c>
      <c r="L12325" t="s">
        <v>1449</v>
      </c>
      <c r="M12325" t="s">
        <v>9</v>
      </c>
      <c r="N12325" t="s">
        <v>10</v>
      </c>
      <c r="O12325" t="s">
        <v>65</v>
      </c>
      <c r="P12325" t="s">
        <v>2489</v>
      </c>
      <c r="Q12325" t="s">
        <v>1901</v>
      </c>
      <c r="R12325" t="s">
        <v>1909</v>
      </c>
      <c r="S12325" t="s">
        <v>23</v>
      </c>
    </row>
    <row r="12326" spans="1:19" x14ac:dyDescent="0.35">
      <c r="A12326">
        <v>3140</v>
      </c>
      <c r="B12326" t="s">
        <v>4919</v>
      </c>
      <c r="C12326" t="s">
        <v>1448</v>
      </c>
      <c r="D12326" t="s">
        <v>2906</v>
      </c>
      <c r="E12326">
        <v>3</v>
      </c>
      <c r="F12326" s="8">
        <f>DATE(YEAR(project_c[[#This Row],[order_date]]),MONTH(project_c[[#This Row],[order_date]]),1)</f>
        <v>44531</v>
      </c>
      <c r="G12326" s="1">
        <v>44542</v>
      </c>
      <c r="H12326">
        <v>5</v>
      </c>
      <c r="I12326">
        <v>0.14000000000000001</v>
      </c>
      <c r="J12326">
        <v>8.2200000000000006</v>
      </c>
      <c r="K12326">
        <v>7.8</v>
      </c>
      <c r="L12326" t="s">
        <v>1449</v>
      </c>
      <c r="M12326" t="s">
        <v>9</v>
      </c>
      <c r="N12326" t="s">
        <v>10</v>
      </c>
      <c r="O12326" t="s">
        <v>65</v>
      </c>
      <c r="P12326" t="s">
        <v>2907</v>
      </c>
      <c r="Q12326" t="s">
        <v>2522</v>
      </c>
      <c r="R12326" t="s">
        <v>2528</v>
      </c>
      <c r="S12326" t="s">
        <v>23</v>
      </c>
    </row>
    <row r="12327" spans="1:19" x14ac:dyDescent="0.35">
      <c r="A12327">
        <v>4043</v>
      </c>
      <c r="B12327" t="s">
        <v>4919</v>
      </c>
      <c r="C12327" t="s">
        <v>1448</v>
      </c>
      <c r="D12327" t="s">
        <v>3038</v>
      </c>
      <c r="E12327">
        <v>4</v>
      </c>
      <c r="F12327" s="8">
        <f>DATE(YEAR(project_c[[#This Row],[order_date]]),MONTH(project_c[[#This Row],[order_date]]),1)</f>
        <v>44470</v>
      </c>
      <c r="G12327" s="1">
        <v>44470</v>
      </c>
      <c r="H12327">
        <v>4</v>
      </c>
      <c r="I12327">
        <v>0.42</v>
      </c>
      <c r="J12327">
        <v>2.3919999999999999</v>
      </c>
      <c r="K12327">
        <v>0.71199999999999997</v>
      </c>
      <c r="L12327" t="s">
        <v>1449</v>
      </c>
      <c r="M12327" t="s">
        <v>9</v>
      </c>
      <c r="N12327" t="s">
        <v>10</v>
      </c>
      <c r="O12327" t="s">
        <v>65</v>
      </c>
      <c r="P12327" t="s">
        <v>3039</v>
      </c>
      <c r="Q12327" t="s">
        <v>2522</v>
      </c>
      <c r="R12327" t="s">
        <v>2523</v>
      </c>
      <c r="S12327" t="s">
        <v>23</v>
      </c>
    </row>
    <row r="12328" spans="1:19" x14ac:dyDescent="0.35">
      <c r="A12328">
        <v>4044</v>
      </c>
      <c r="B12328" t="s">
        <v>4919</v>
      </c>
      <c r="C12328" t="s">
        <v>1448</v>
      </c>
      <c r="D12328" t="s">
        <v>2488</v>
      </c>
      <c r="E12328">
        <v>4</v>
      </c>
      <c r="F12328" s="8">
        <f>DATE(YEAR(project_c[[#This Row],[order_date]]),MONTH(project_c[[#This Row],[order_date]]),1)</f>
        <v>44470</v>
      </c>
      <c r="G12328" s="1">
        <v>44470</v>
      </c>
      <c r="H12328">
        <v>4</v>
      </c>
      <c r="I12328">
        <v>11.42</v>
      </c>
      <c r="J12328">
        <v>87.007999999999996</v>
      </c>
      <c r="K12328">
        <v>41.328000000000003</v>
      </c>
      <c r="L12328" t="s">
        <v>1449</v>
      </c>
      <c r="M12328" t="s">
        <v>9</v>
      </c>
      <c r="N12328" t="s">
        <v>10</v>
      </c>
      <c r="O12328" t="s">
        <v>65</v>
      </c>
      <c r="P12328" t="s">
        <v>2489</v>
      </c>
      <c r="Q12328" t="s">
        <v>1901</v>
      </c>
      <c r="R12328" t="s">
        <v>1909</v>
      </c>
      <c r="S12328" t="s">
        <v>23</v>
      </c>
    </row>
    <row r="12329" spans="1:19" x14ac:dyDescent="0.35">
      <c r="A12329">
        <v>4072</v>
      </c>
      <c r="B12329" t="s">
        <v>4920</v>
      </c>
      <c r="C12329" t="s">
        <v>1448</v>
      </c>
      <c r="D12329" t="s">
        <v>2260</v>
      </c>
      <c r="E12329">
        <v>2</v>
      </c>
      <c r="F12329" s="8">
        <f>DATE(YEAR(project_c[[#This Row],[order_date]]),MONTH(project_c[[#This Row],[order_date]]),1)</f>
        <v>44470</v>
      </c>
      <c r="G12329" s="1">
        <v>44470</v>
      </c>
      <c r="H12329">
        <v>3</v>
      </c>
      <c r="I12329">
        <v>148.93</v>
      </c>
      <c r="J12329">
        <v>458.24</v>
      </c>
      <c r="K12329">
        <v>160.38</v>
      </c>
      <c r="L12329" t="s">
        <v>1449</v>
      </c>
      <c r="M12329" t="s">
        <v>9</v>
      </c>
      <c r="N12329" t="s">
        <v>10</v>
      </c>
      <c r="O12329" t="s">
        <v>65</v>
      </c>
      <c r="P12329" t="s">
        <v>2261</v>
      </c>
      <c r="Q12329" t="s">
        <v>1901</v>
      </c>
      <c r="R12329" t="s">
        <v>1902</v>
      </c>
      <c r="S12329" t="s">
        <v>23</v>
      </c>
    </row>
    <row r="12330" spans="1:19" x14ac:dyDescent="0.35">
      <c r="A12330">
        <v>15163</v>
      </c>
      <c r="B12330" t="s">
        <v>4919</v>
      </c>
      <c r="C12330" t="s">
        <v>1448</v>
      </c>
      <c r="D12330" t="s">
        <v>4265</v>
      </c>
      <c r="E12330">
        <v>1</v>
      </c>
      <c r="F12330" s="8">
        <f>DATE(YEAR(project_c[[#This Row],[order_date]]),MONTH(project_c[[#This Row],[order_date]]),1)</f>
        <v>44593</v>
      </c>
      <c r="G12330" s="1">
        <v>44597</v>
      </c>
      <c r="H12330">
        <v>6</v>
      </c>
      <c r="I12330">
        <v>1.94</v>
      </c>
      <c r="J12330">
        <v>27.202000000000002</v>
      </c>
      <c r="K12330">
        <v>25.262</v>
      </c>
      <c r="L12330" t="s">
        <v>1449</v>
      </c>
      <c r="M12330" t="s">
        <v>9</v>
      </c>
      <c r="N12330" t="s">
        <v>10</v>
      </c>
      <c r="O12330" t="s">
        <v>65</v>
      </c>
      <c r="P12330" t="s">
        <v>4266</v>
      </c>
      <c r="Q12330" t="s">
        <v>4250</v>
      </c>
      <c r="R12330" t="s">
        <v>4258</v>
      </c>
      <c r="S12330" t="s">
        <v>23</v>
      </c>
    </row>
    <row r="12331" spans="1:19" x14ac:dyDescent="0.35">
      <c r="A12331">
        <v>9709</v>
      </c>
      <c r="B12331" t="s">
        <v>4918</v>
      </c>
      <c r="C12331" t="s">
        <v>1448</v>
      </c>
      <c r="D12331" t="s">
        <v>2739</v>
      </c>
      <c r="E12331">
        <v>3</v>
      </c>
      <c r="F12331" s="8">
        <f>DATE(YEAR(project_c[[#This Row],[order_date]]),MONTH(project_c[[#This Row],[order_date]]),1)</f>
        <v>45139</v>
      </c>
      <c r="G12331" s="1">
        <v>45139</v>
      </c>
      <c r="H12331">
        <v>4</v>
      </c>
      <c r="I12331">
        <v>33.58</v>
      </c>
      <c r="J12331">
        <v>186.54</v>
      </c>
      <c r="K12331">
        <v>85.8</v>
      </c>
      <c r="L12331" t="s">
        <v>1449</v>
      </c>
      <c r="M12331" t="s">
        <v>9</v>
      </c>
      <c r="N12331" t="s">
        <v>10</v>
      </c>
      <c r="O12331" t="s">
        <v>65</v>
      </c>
      <c r="P12331" t="s">
        <v>2740</v>
      </c>
      <c r="Q12331" t="s">
        <v>2522</v>
      </c>
      <c r="R12331" t="s">
        <v>2559</v>
      </c>
      <c r="S12331" t="s">
        <v>23</v>
      </c>
    </row>
    <row r="12332" spans="1:19" x14ac:dyDescent="0.35">
      <c r="A12332">
        <v>2043</v>
      </c>
      <c r="B12332" t="s">
        <v>4919</v>
      </c>
      <c r="C12332" t="s">
        <v>1450</v>
      </c>
      <c r="D12332" t="s">
        <v>2906</v>
      </c>
      <c r="E12332">
        <v>1</v>
      </c>
      <c r="F12332" s="8">
        <f>DATE(YEAR(project_c[[#This Row],[order_date]]),MONTH(project_c[[#This Row],[order_date]]),1)</f>
        <v>44256</v>
      </c>
      <c r="G12332" s="1">
        <v>44271</v>
      </c>
      <c r="H12332">
        <v>6</v>
      </c>
      <c r="I12332">
        <v>0.14000000000000001</v>
      </c>
      <c r="J12332">
        <v>2.74</v>
      </c>
      <c r="K12332">
        <v>2.6</v>
      </c>
      <c r="L12332" t="s">
        <v>1451</v>
      </c>
      <c r="M12332" t="s">
        <v>9</v>
      </c>
      <c r="N12332" t="s">
        <v>10</v>
      </c>
      <c r="O12332" t="s">
        <v>190</v>
      </c>
      <c r="P12332" t="s">
        <v>2907</v>
      </c>
      <c r="Q12332" t="s">
        <v>2522</v>
      </c>
      <c r="R12332" t="s">
        <v>2528</v>
      </c>
      <c r="S12332" t="s">
        <v>44</v>
      </c>
    </row>
    <row r="12333" spans="1:19" x14ac:dyDescent="0.35">
      <c r="A12333">
        <v>2044</v>
      </c>
      <c r="B12333" t="s">
        <v>4919</v>
      </c>
      <c r="C12333" t="s">
        <v>1450</v>
      </c>
      <c r="D12333" t="s">
        <v>2922</v>
      </c>
      <c r="E12333">
        <v>3</v>
      </c>
      <c r="F12333" s="8">
        <f>DATE(YEAR(project_c[[#This Row],[order_date]]),MONTH(project_c[[#This Row],[order_date]]),1)</f>
        <v>44256</v>
      </c>
      <c r="G12333" s="1">
        <v>44271</v>
      </c>
      <c r="H12333">
        <v>6</v>
      </c>
      <c r="I12333">
        <v>0.7</v>
      </c>
      <c r="J12333">
        <v>8.34</v>
      </c>
      <c r="K12333">
        <v>6.24</v>
      </c>
      <c r="L12333" t="s">
        <v>1451</v>
      </c>
      <c r="M12333" t="s">
        <v>9</v>
      </c>
      <c r="N12333" t="s">
        <v>10</v>
      </c>
      <c r="O12333" t="s">
        <v>190</v>
      </c>
      <c r="P12333" t="s">
        <v>2923</v>
      </c>
      <c r="Q12333" t="s">
        <v>2522</v>
      </c>
      <c r="R12333" t="s">
        <v>2528</v>
      </c>
      <c r="S12333" t="s">
        <v>44</v>
      </c>
    </row>
    <row r="12334" spans="1:19" x14ac:dyDescent="0.35">
      <c r="A12334">
        <v>2045</v>
      </c>
      <c r="B12334" t="s">
        <v>4919</v>
      </c>
      <c r="C12334" t="s">
        <v>1450</v>
      </c>
      <c r="D12334" t="s">
        <v>3962</v>
      </c>
      <c r="E12334">
        <v>3</v>
      </c>
      <c r="F12334" s="8">
        <f>DATE(YEAR(project_c[[#This Row],[order_date]]),MONTH(project_c[[#This Row],[order_date]]),1)</f>
        <v>44256</v>
      </c>
      <c r="G12334" s="1">
        <v>44271</v>
      </c>
      <c r="H12334">
        <v>6</v>
      </c>
      <c r="I12334">
        <v>5.64</v>
      </c>
      <c r="J12334">
        <v>40.29</v>
      </c>
      <c r="K12334">
        <v>23.37</v>
      </c>
      <c r="L12334" t="s">
        <v>1451</v>
      </c>
      <c r="M12334" t="s">
        <v>9</v>
      </c>
      <c r="N12334" t="s">
        <v>10</v>
      </c>
      <c r="O12334" t="s">
        <v>190</v>
      </c>
      <c r="P12334" t="s">
        <v>3963</v>
      </c>
      <c r="Q12334" t="s">
        <v>2522</v>
      </c>
      <c r="R12334" t="s">
        <v>2559</v>
      </c>
      <c r="S12334" t="s">
        <v>44</v>
      </c>
    </row>
    <row r="12335" spans="1:19" x14ac:dyDescent="0.35">
      <c r="A12335">
        <v>2046</v>
      </c>
      <c r="B12335" t="s">
        <v>4919</v>
      </c>
      <c r="C12335" t="s">
        <v>1450</v>
      </c>
      <c r="D12335" t="s">
        <v>2984</v>
      </c>
      <c r="E12335">
        <v>5</v>
      </c>
      <c r="F12335" s="8">
        <f>DATE(YEAR(project_c[[#This Row],[order_date]]),MONTH(project_c[[#This Row],[order_date]]),1)</f>
        <v>44256</v>
      </c>
      <c r="G12335" s="1">
        <v>44271</v>
      </c>
      <c r="H12335">
        <v>6</v>
      </c>
      <c r="I12335">
        <v>427.05</v>
      </c>
      <c r="J12335">
        <v>5083.95</v>
      </c>
      <c r="K12335">
        <v>2948.7</v>
      </c>
      <c r="L12335" t="s">
        <v>1451</v>
      </c>
      <c r="M12335" t="s">
        <v>9</v>
      </c>
      <c r="N12335" t="s">
        <v>10</v>
      </c>
      <c r="O12335" t="s">
        <v>190</v>
      </c>
      <c r="P12335" t="s">
        <v>2985</v>
      </c>
      <c r="Q12335" t="s">
        <v>2522</v>
      </c>
      <c r="R12335" t="s">
        <v>2523</v>
      </c>
      <c r="S12335" t="s">
        <v>44</v>
      </c>
    </row>
    <row r="12336" spans="1:19" x14ac:dyDescent="0.35">
      <c r="A12336">
        <v>2254</v>
      </c>
      <c r="B12336" t="s">
        <v>4918</v>
      </c>
      <c r="C12336" t="s">
        <v>1450</v>
      </c>
      <c r="D12336" t="s">
        <v>2793</v>
      </c>
      <c r="E12336">
        <v>3</v>
      </c>
      <c r="F12336" s="8">
        <f>DATE(YEAR(project_c[[#This Row],[order_date]]),MONTH(project_c[[#This Row],[order_date]]),1)</f>
        <v>44440</v>
      </c>
      <c r="G12336" s="1">
        <v>44453</v>
      </c>
      <c r="H12336">
        <v>3</v>
      </c>
      <c r="I12336">
        <v>35.03</v>
      </c>
      <c r="J12336">
        <v>269.49</v>
      </c>
      <c r="K12336">
        <v>164.4</v>
      </c>
      <c r="L12336" t="s">
        <v>1451</v>
      </c>
      <c r="M12336" t="s">
        <v>9</v>
      </c>
      <c r="N12336" t="s">
        <v>10</v>
      </c>
      <c r="O12336" t="s">
        <v>190</v>
      </c>
      <c r="P12336" t="s">
        <v>2794</v>
      </c>
      <c r="Q12336" t="s">
        <v>2522</v>
      </c>
      <c r="R12336" t="s">
        <v>2559</v>
      </c>
      <c r="S12336" t="s">
        <v>44</v>
      </c>
    </row>
    <row r="12337" spans="1:19" x14ac:dyDescent="0.35">
      <c r="A12337">
        <v>7397</v>
      </c>
      <c r="B12337" t="s">
        <v>4919</v>
      </c>
      <c r="C12337" t="s">
        <v>1450</v>
      </c>
      <c r="D12337" t="s">
        <v>4765</v>
      </c>
      <c r="E12337">
        <v>1</v>
      </c>
      <c r="F12337" s="8">
        <f>DATE(YEAR(project_c[[#This Row],[order_date]]),MONTH(project_c[[#This Row],[order_date]]),1)</f>
        <v>45231</v>
      </c>
      <c r="G12337" s="1">
        <v>45253</v>
      </c>
      <c r="H12337">
        <v>4</v>
      </c>
      <c r="I12337">
        <v>1.1299999999999999</v>
      </c>
      <c r="J12337">
        <v>6.4640000000000004</v>
      </c>
      <c r="K12337">
        <v>5.3339999999999996</v>
      </c>
      <c r="L12337" t="s">
        <v>1451</v>
      </c>
      <c r="M12337" t="s">
        <v>9</v>
      </c>
      <c r="N12337" t="s">
        <v>10</v>
      </c>
      <c r="O12337" t="s">
        <v>190</v>
      </c>
      <c r="P12337" t="s">
        <v>4766</v>
      </c>
      <c r="Q12337" t="s">
        <v>4250</v>
      </c>
      <c r="R12337" t="s">
        <v>4251</v>
      </c>
      <c r="S12337" t="s">
        <v>44</v>
      </c>
    </row>
    <row r="12338" spans="1:19" x14ac:dyDescent="0.35">
      <c r="A12338">
        <v>7398</v>
      </c>
      <c r="B12338" t="s">
        <v>4919</v>
      </c>
      <c r="C12338" t="s">
        <v>1450</v>
      </c>
      <c r="D12338" t="s">
        <v>2592</v>
      </c>
      <c r="E12338">
        <v>5</v>
      </c>
      <c r="F12338" s="8">
        <f>DATE(YEAR(project_c[[#This Row],[order_date]]),MONTH(project_c[[#This Row],[order_date]]),1)</f>
        <v>45231</v>
      </c>
      <c r="G12338" s="1">
        <v>45253</v>
      </c>
      <c r="H12338">
        <v>4</v>
      </c>
      <c r="I12338">
        <v>0.9</v>
      </c>
      <c r="J12338">
        <v>9.1999999999999993</v>
      </c>
      <c r="K12338">
        <v>4.7</v>
      </c>
      <c r="L12338" t="s">
        <v>1451</v>
      </c>
      <c r="M12338" t="s">
        <v>9</v>
      </c>
      <c r="N12338" t="s">
        <v>10</v>
      </c>
      <c r="O12338" t="s">
        <v>190</v>
      </c>
      <c r="P12338" t="s">
        <v>2593</v>
      </c>
      <c r="Q12338" t="s">
        <v>2522</v>
      </c>
      <c r="R12338" t="s">
        <v>2534</v>
      </c>
      <c r="S12338" t="s">
        <v>44</v>
      </c>
    </row>
    <row r="12339" spans="1:19" x14ac:dyDescent="0.35">
      <c r="A12339">
        <v>7399</v>
      </c>
      <c r="B12339" t="s">
        <v>4919</v>
      </c>
      <c r="C12339" t="s">
        <v>1450</v>
      </c>
      <c r="D12339" t="s">
        <v>2175</v>
      </c>
      <c r="E12339">
        <v>2</v>
      </c>
      <c r="F12339" s="8">
        <f>DATE(YEAR(project_c[[#This Row],[order_date]]),MONTH(project_c[[#This Row],[order_date]]),1)</f>
        <v>45231</v>
      </c>
      <c r="G12339" s="1">
        <v>45253</v>
      </c>
      <c r="H12339">
        <v>4</v>
      </c>
      <c r="I12339">
        <v>26.41</v>
      </c>
      <c r="J12339">
        <v>222.38399999999999</v>
      </c>
      <c r="K12339">
        <v>169.56399999999999</v>
      </c>
      <c r="L12339" t="s">
        <v>1451</v>
      </c>
      <c r="M12339" t="s">
        <v>9</v>
      </c>
      <c r="N12339" t="s">
        <v>10</v>
      </c>
      <c r="O12339" t="s">
        <v>190</v>
      </c>
      <c r="P12339" t="s">
        <v>2176</v>
      </c>
      <c r="Q12339" t="s">
        <v>1901</v>
      </c>
      <c r="R12339" t="s">
        <v>1902</v>
      </c>
      <c r="S12339" t="s">
        <v>44</v>
      </c>
    </row>
    <row r="12340" spans="1:19" x14ac:dyDescent="0.35">
      <c r="A12340">
        <v>9952</v>
      </c>
      <c r="B12340" t="s">
        <v>4919</v>
      </c>
      <c r="C12340" t="s">
        <v>1450</v>
      </c>
      <c r="D12340" t="s">
        <v>2808</v>
      </c>
      <c r="E12340">
        <v>8</v>
      </c>
      <c r="F12340" s="8">
        <f>DATE(YEAR(project_c[[#This Row],[order_date]]),MONTH(project_c[[#This Row],[order_date]]),1)</f>
        <v>44927</v>
      </c>
      <c r="G12340" s="1">
        <v>44929</v>
      </c>
      <c r="H12340">
        <v>4</v>
      </c>
      <c r="I12340">
        <v>40.76</v>
      </c>
      <c r="J12340">
        <v>606.65599999999995</v>
      </c>
      <c r="K12340">
        <v>280.57600000000002</v>
      </c>
      <c r="L12340" t="s">
        <v>1451</v>
      </c>
      <c r="M12340" t="s">
        <v>9</v>
      </c>
      <c r="N12340" t="s">
        <v>10</v>
      </c>
      <c r="O12340" t="s">
        <v>190</v>
      </c>
      <c r="P12340" t="s">
        <v>2809</v>
      </c>
      <c r="Q12340" t="s">
        <v>2522</v>
      </c>
      <c r="R12340" t="s">
        <v>2523</v>
      </c>
      <c r="S12340" t="s">
        <v>44</v>
      </c>
    </row>
    <row r="12341" spans="1:19" x14ac:dyDescent="0.35">
      <c r="A12341">
        <v>9953</v>
      </c>
      <c r="B12341" t="s">
        <v>4919</v>
      </c>
      <c r="C12341" t="s">
        <v>1450</v>
      </c>
      <c r="D12341" t="s">
        <v>3040</v>
      </c>
      <c r="E12341">
        <v>3</v>
      </c>
      <c r="F12341" s="8">
        <f>DATE(YEAR(project_c[[#This Row],[order_date]]),MONTH(project_c[[#This Row],[order_date]]),1)</f>
        <v>44927</v>
      </c>
      <c r="G12341" s="1">
        <v>44929</v>
      </c>
      <c r="H12341">
        <v>4</v>
      </c>
      <c r="I12341">
        <v>1.1599999999999999</v>
      </c>
      <c r="J12341">
        <v>9.1199999999999992</v>
      </c>
      <c r="K12341">
        <v>5.64</v>
      </c>
      <c r="L12341" t="s">
        <v>1451</v>
      </c>
      <c r="M12341" t="s">
        <v>9</v>
      </c>
      <c r="N12341" t="s">
        <v>10</v>
      </c>
      <c r="O12341" t="s">
        <v>190</v>
      </c>
      <c r="P12341" t="s">
        <v>3041</v>
      </c>
      <c r="Q12341" t="s">
        <v>2522</v>
      </c>
      <c r="R12341" t="s">
        <v>2528</v>
      </c>
      <c r="S12341" t="s">
        <v>44</v>
      </c>
    </row>
    <row r="12342" spans="1:19" x14ac:dyDescent="0.35">
      <c r="A12342">
        <v>2048</v>
      </c>
      <c r="B12342" t="s">
        <v>4919</v>
      </c>
      <c r="C12342" t="s">
        <v>1453</v>
      </c>
      <c r="D12342" t="s">
        <v>2783</v>
      </c>
      <c r="E12342">
        <v>2</v>
      </c>
      <c r="F12342" s="8">
        <f>DATE(YEAR(project_c[[#This Row],[order_date]]),MONTH(project_c[[#This Row],[order_date]]),1)</f>
        <v>44256</v>
      </c>
      <c r="G12342" s="1">
        <v>44277</v>
      </c>
      <c r="H12342">
        <v>4</v>
      </c>
      <c r="I12342">
        <v>21.86</v>
      </c>
      <c r="J12342">
        <v>129.56800000000001</v>
      </c>
      <c r="K12342">
        <v>85.847999999999999</v>
      </c>
      <c r="L12342" t="s">
        <v>1454</v>
      </c>
      <c r="M12342" t="s">
        <v>9</v>
      </c>
      <c r="N12342" t="s">
        <v>10</v>
      </c>
      <c r="O12342" t="s">
        <v>28</v>
      </c>
      <c r="P12342" t="s">
        <v>2784</v>
      </c>
      <c r="Q12342" t="s">
        <v>2522</v>
      </c>
      <c r="R12342" t="s">
        <v>2559</v>
      </c>
      <c r="S12342" t="s">
        <v>18</v>
      </c>
    </row>
    <row r="12343" spans="1:19" x14ac:dyDescent="0.35">
      <c r="A12343">
        <v>2049</v>
      </c>
      <c r="B12343" t="s">
        <v>4919</v>
      </c>
      <c r="C12343" t="s">
        <v>1453</v>
      </c>
      <c r="D12343" t="s">
        <v>3528</v>
      </c>
      <c r="E12343">
        <v>9</v>
      </c>
      <c r="F12343" s="8">
        <f>DATE(YEAR(project_c[[#This Row],[order_date]]),MONTH(project_c[[#This Row],[order_date]]),1)</f>
        <v>44256</v>
      </c>
      <c r="G12343" s="1">
        <v>44277</v>
      </c>
      <c r="H12343">
        <v>4</v>
      </c>
      <c r="I12343">
        <v>0.39</v>
      </c>
      <c r="J12343">
        <v>2.8260000000000001</v>
      </c>
      <c r="K12343">
        <v>-0.68400000000000005</v>
      </c>
      <c r="L12343" t="s">
        <v>1454</v>
      </c>
      <c r="M12343" t="s">
        <v>9</v>
      </c>
      <c r="N12343" t="s">
        <v>10</v>
      </c>
      <c r="O12343" t="s">
        <v>28</v>
      </c>
      <c r="P12343" t="s">
        <v>3529</v>
      </c>
      <c r="Q12343" t="s">
        <v>2522</v>
      </c>
      <c r="R12343" t="s">
        <v>2523</v>
      </c>
      <c r="S12343" t="s">
        <v>18</v>
      </c>
    </row>
    <row r="12344" spans="1:19" x14ac:dyDescent="0.35">
      <c r="A12344">
        <v>4515</v>
      </c>
      <c r="B12344" t="s">
        <v>4920</v>
      </c>
      <c r="C12344" t="s">
        <v>1453</v>
      </c>
      <c r="D12344" t="s">
        <v>3968</v>
      </c>
      <c r="E12344">
        <v>5</v>
      </c>
      <c r="F12344" s="8">
        <f>DATE(YEAR(project_c[[#This Row],[order_date]]),MONTH(project_c[[#This Row],[order_date]]),1)</f>
        <v>44621</v>
      </c>
      <c r="G12344" s="1">
        <v>44646</v>
      </c>
      <c r="H12344">
        <v>1</v>
      </c>
      <c r="I12344">
        <v>5.14</v>
      </c>
      <c r="J12344">
        <v>54.12</v>
      </c>
      <c r="K12344">
        <v>28.42</v>
      </c>
      <c r="L12344" t="s">
        <v>1454</v>
      </c>
      <c r="M12344" t="s">
        <v>9</v>
      </c>
      <c r="N12344" t="s">
        <v>10</v>
      </c>
      <c r="O12344" t="s">
        <v>28</v>
      </c>
      <c r="P12344" t="s">
        <v>3969</v>
      </c>
      <c r="Q12344" t="s">
        <v>2522</v>
      </c>
      <c r="R12344" t="s">
        <v>2559</v>
      </c>
      <c r="S12344" t="s">
        <v>18</v>
      </c>
    </row>
    <row r="12345" spans="1:19" x14ac:dyDescent="0.35">
      <c r="A12345">
        <v>6476</v>
      </c>
      <c r="B12345" t="s">
        <v>4919</v>
      </c>
      <c r="C12345" t="s">
        <v>1453</v>
      </c>
      <c r="D12345" t="s">
        <v>4683</v>
      </c>
      <c r="E12345">
        <v>9</v>
      </c>
      <c r="F12345" s="8">
        <f>DATE(YEAR(project_c[[#This Row],[order_date]]),MONTH(project_c[[#This Row],[order_date]]),1)</f>
        <v>44805</v>
      </c>
      <c r="G12345" s="1">
        <v>44809</v>
      </c>
      <c r="H12345">
        <v>4</v>
      </c>
      <c r="I12345">
        <v>0.57999999999999996</v>
      </c>
      <c r="J12345">
        <v>46.584000000000003</v>
      </c>
      <c r="K12345">
        <v>41.363999999999997</v>
      </c>
      <c r="L12345" t="s">
        <v>1454</v>
      </c>
      <c r="M12345" t="s">
        <v>9</v>
      </c>
      <c r="N12345" t="s">
        <v>10</v>
      </c>
      <c r="O12345" t="s">
        <v>28</v>
      </c>
      <c r="P12345" t="s">
        <v>4684</v>
      </c>
      <c r="Q12345" t="s">
        <v>4250</v>
      </c>
      <c r="R12345" t="s">
        <v>4251</v>
      </c>
      <c r="S12345" t="s">
        <v>18</v>
      </c>
    </row>
    <row r="12346" spans="1:19" x14ac:dyDescent="0.35">
      <c r="A12346">
        <v>4198</v>
      </c>
      <c r="B12346" t="s">
        <v>4919</v>
      </c>
      <c r="C12346" t="s">
        <v>1453</v>
      </c>
      <c r="D12346" t="s">
        <v>3442</v>
      </c>
      <c r="E12346">
        <v>1</v>
      </c>
      <c r="F12346" s="8">
        <f>DATE(YEAR(project_c[[#This Row],[order_date]]),MONTH(project_c[[#This Row],[order_date]]),1)</f>
        <v>44805</v>
      </c>
      <c r="G12346" s="1">
        <v>44819</v>
      </c>
      <c r="H12346">
        <v>4</v>
      </c>
      <c r="I12346">
        <v>1.44</v>
      </c>
      <c r="J12346">
        <v>4.2720000000000002</v>
      </c>
      <c r="K12346">
        <v>2.8319999999999999</v>
      </c>
      <c r="L12346" t="s">
        <v>1454</v>
      </c>
      <c r="M12346" t="s">
        <v>9</v>
      </c>
      <c r="N12346" t="s">
        <v>10</v>
      </c>
      <c r="O12346" t="s">
        <v>28</v>
      </c>
      <c r="P12346" t="s">
        <v>3443</v>
      </c>
      <c r="Q12346" t="s">
        <v>2522</v>
      </c>
      <c r="R12346" t="s">
        <v>2542</v>
      </c>
      <c r="S12346" t="s">
        <v>18</v>
      </c>
    </row>
    <row r="12347" spans="1:19" x14ac:dyDescent="0.35">
      <c r="A12347">
        <v>4568</v>
      </c>
      <c r="B12347" t="s">
        <v>4919</v>
      </c>
      <c r="C12347" t="s">
        <v>1453</v>
      </c>
      <c r="D12347" t="s">
        <v>3120</v>
      </c>
      <c r="E12347">
        <v>2</v>
      </c>
      <c r="F12347" s="8">
        <f>DATE(YEAR(project_c[[#This Row],[order_date]]),MONTH(project_c[[#This Row],[order_date]]),1)</f>
        <v>44682</v>
      </c>
      <c r="G12347" s="1">
        <v>44701</v>
      </c>
      <c r="H12347">
        <v>4</v>
      </c>
      <c r="I12347">
        <v>1.69</v>
      </c>
      <c r="J12347">
        <v>2.1539999999999999</v>
      </c>
      <c r="K12347">
        <v>-1.226</v>
      </c>
      <c r="L12347" t="s">
        <v>1454</v>
      </c>
      <c r="M12347" t="s">
        <v>9</v>
      </c>
      <c r="N12347" t="s">
        <v>10</v>
      </c>
      <c r="O12347" t="s">
        <v>28</v>
      </c>
      <c r="P12347" t="s">
        <v>3121</v>
      </c>
      <c r="Q12347" t="s">
        <v>2522</v>
      </c>
      <c r="R12347" t="s">
        <v>2523</v>
      </c>
      <c r="S12347" t="s">
        <v>18</v>
      </c>
    </row>
    <row r="12348" spans="1:19" x14ac:dyDescent="0.35">
      <c r="A12348">
        <v>6478</v>
      </c>
      <c r="B12348" t="s">
        <v>4919</v>
      </c>
      <c r="C12348" t="s">
        <v>1453</v>
      </c>
      <c r="D12348" t="s">
        <v>3072</v>
      </c>
      <c r="E12348">
        <v>3</v>
      </c>
      <c r="F12348" s="8">
        <f>DATE(YEAR(project_c[[#This Row],[order_date]]),MONTH(project_c[[#This Row],[order_date]]),1)</f>
        <v>44805</v>
      </c>
      <c r="G12348" s="1">
        <v>44809</v>
      </c>
      <c r="H12348">
        <v>4</v>
      </c>
      <c r="I12348">
        <v>0.16</v>
      </c>
      <c r="J12348">
        <v>7.8719999999999999</v>
      </c>
      <c r="K12348">
        <v>7.3920000000000003</v>
      </c>
      <c r="L12348" t="s">
        <v>1454</v>
      </c>
      <c r="M12348" t="s">
        <v>9</v>
      </c>
      <c r="N12348" t="s">
        <v>10</v>
      </c>
      <c r="O12348" t="s">
        <v>28</v>
      </c>
      <c r="P12348" t="s">
        <v>3073</v>
      </c>
      <c r="Q12348" t="s">
        <v>2522</v>
      </c>
      <c r="R12348" t="s">
        <v>2528</v>
      </c>
      <c r="S12348" t="s">
        <v>18</v>
      </c>
    </row>
    <row r="12349" spans="1:19" x14ac:dyDescent="0.35">
      <c r="A12349">
        <v>4516</v>
      </c>
      <c r="B12349" t="s">
        <v>4920</v>
      </c>
      <c r="C12349" t="s">
        <v>1453</v>
      </c>
      <c r="D12349" t="s">
        <v>1959</v>
      </c>
      <c r="E12349">
        <v>3</v>
      </c>
      <c r="F12349" s="8">
        <f>DATE(YEAR(project_c[[#This Row],[order_date]]),MONTH(project_c[[#This Row],[order_date]]),1)</f>
        <v>44621</v>
      </c>
      <c r="G12349" s="1">
        <v>44646</v>
      </c>
      <c r="H12349">
        <v>1</v>
      </c>
      <c r="I12349">
        <v>22.5</v>
      </c>
      <c r="J12349">
        <v>119.976</v>
      </c>
      <c r="K12349">
        <v>52.475999999999999</v>
      </c>
      <c r="L12349" t="s">
        <v>1454</v>
      </c>
      <c r="M12349" t="s">
        <v>9</v>
      </c>
      <c r="N12349" t="s">
        <v>10</v>
      </c>
      <c r="O12349" t="s">
        <v>28</v>
      </c>
      <c r="P12349" t="s">
        <v>1960</v>
      </c>
      <c r="Q12349" t="s">
        <v>1901</v>
      </c>
      <c r="R12349" t="s">
        <v>1909</v>
      </c>
      <c r="S12349" t="s">
        <v>18</v>
      </c>
    </row>
    <row r="12350" spans="1:19" x14ac:dyDescent="0.35">
      <c r="A12350">
        <v>6477</v>
      </c>
      <c r="B12350" t="s">
        <v>4919</v>
      </c>
      <c r="C12350" t="s">
        <v>1453</v>
      </c>
      <c r="D12350" t="s">
        <v>4298</v>
      </c>
      <c r="E12350">
        <v>2</v>
      </c>
      <c r="F12350" s="8">
        <f>DATE(YEAR(project_c[[#This Row],[order_date]]),MONTH(project_c[[#This Row],[order_date]]),1)</f>
        <v>44805</v>
      </c>
      <c r="G12350" s="1">
        <v>44809</v>
      </c>
      <c r="H12350">
        <v>4</v>
      </c>
      <c r="I12350">
        <v>25.33</v>
      </c>
      <c r="J12350">
        <v>68.194000000000003</v>
      </c>
      <c r="K12350">
        <v>17.533999999999999</v>
      </c>
      <c r="L12350" t="s">
        <v>1454</v>
      </c>
      <c r="M12350" t="s">
        <v>9</v>
      </c>
      <c r="N12350" t="s">
        <v>10</v>
      </c>
      <c r="O12350" t="s">
        <v>28</v>
      </c>
      <c r="P12350" t="s">
        <v>4299</v>
      </c>
      <c r="Q12350" t="s">
        <v>4250</v>
      </c>
      <c r="R12350" t="s">
        <v>4273</v>
      </c>
      <c r="S12350" t="s">
        <v>18</v>
      </c>
    </row>
    <row r="12351" spans="1:19" x14ac:dyDescent="0.35">
      <c r="A12351">
        <v>5495</v>
      </c>
      <c r="B12351" t="s">
        <v>4919</v>
      </c>
      <c r="C12351" t="s">
        <v>1453</v>
      </c>
      <c r="D12351" t="s">
        <v>4271</v>
      </c>
      <c r="E12351">
        <v>3</v>
      </c>
      <c r="F12351" s="8">
        <f>DATE(YEAR(project_c[[#This Row],[order_date]]),MONTH(project_c[[#This Row],[order_date]]),1)</f>
        <v>44713</v>
      </c>
      <c r="G12351" s="1">
        <v>44721</v>
      </c>
      <c r="H12351">
        <v>5</v>
      </c>
      <c r="I12351">
        <v>3.67</v>
      </c>
      <c r="J12351">
        <v>97.872</v>
      </c>
      <c r="K12351">
        <v>86.861999999999995</v>
      </c>
      <c r="L12351" t="s">
        <v>1454</v>
      </c>
      <c r="M12351" t="s">
        <v>9</v>
      </c>
      <c r="N12351" t="s">
        <v>10</v>
      </c>
      <c r="O12351" t="s">
        <v>28</v>
      </c>
      <c r="P12351" t="s">
        <v>4272</v>
      </c>
      <c r="Q12351" t="s">
        <v>4250</v>
      </c>
      <c r="R12351" t="s">
        <v>4273</v>
      </c>
      <c r="S12351" t="s">
        <v>18</v>
      </c>
    </row>
    <row r="12352" spans="1:19" x14ac:dyDescent="0.35">
      <c r="A12352">
        <v>4547</v>
      </c>
      <c r="B12352" t="s">
        <v>4917</v>
      </c>
      <c r="C12352" t="s">
        <v>1453</v>
      </c>
      <c r="D12352" t="s">
        <v>1905</v>
      </c>
      <c r="E12352">
        <v>1</v>
      </c>
      <c r="F12352" s="8">
        <f>DATE(YEAR(project_c[[#This Row],[order_date]]),MONTH(project_c[[#This Row],[order_date]]),1)</f>
        <v>44866</v>
      </c>
      <c r="G12352" s="1">
        <v>44895</v>
      </c>
      <c r="H12352">
        <v>0</v>
      </c>
      <c r="I12352">
        <v>35.51</v>
      </c>
      <c r="J12352">
        <v>28.952000000000002</v>
      </c>
      <c r="K12352">
        <v>-6.5579999999999998</v>
      </c>
      <c r="L12352" t="s">
        <v>1454</v>
      </c>
      <c r="M12352" t="s">
        <v>9</v>
      </c>
      <c r="N12352" t="s">
        <v>10</v>
      </c>
      <c r="O12352" t="s">
        <v>28</v>
      </c>
      <c r="P12352" t="s">
        <v>1906</v>
      </c>
      <c r="Q12352" t="s">
        <v>1901</v>
      </c>
      <c r="R12352" t="s">
        <v>1902</v>
      </c>
      <c r="S12352" t="s">
        <v>18</v>
      </c>
    </row>
    <row r="12353" spans="1:19" x14ac:dyDescent="0.35">
      <c r="A12353">
        <v>6924</v>
      </c>
      <c r="B12353" t="s">
        <v>4919</v>
      </c>
      <c r="C12353" t="s">
        <v>1453</v>
      </c>
      <c r="D12353" t="s">
        <v>2073</v>
      </c>
      <c r="E12353">
        <v>3</v>
      </c>
      <c r="F12353" s="8">
        <f>DATE(YEAR(project_c[[#This Row],[order_date]]),MONTH(project_c[[#This Row],[order_date]]),1)</f>
        <v>45261</v>
      </c>
      <c r="G12353" s="1">
        <v>45281</v>
      </c>
      <c r="H12353">
        <v>7</v>
      </c>
      <c r="I12353">
        <v>42.3</v>
      </c>
      <c r="J12353">
        <v>281.97000000000003</v>
      </c>
      <c r="K12353">
        <v>155.07</v>
      </c>
      <c r="L12353" t="s">
        <v>1454</v>
      </c>
      <c r="M12353" t="s">
        <v>9</v>
      </c>
      <c r="N12353" t="s">
        <v>10</v>
      </c>
      <c r="O12353" t="s">
        <v>28</v>
      </c>
      <c r="P12353" t="s">
        <v>2074</v>
      </c>
      <c r="Q12353" t="s">
        <v>1901</v>
      </c>
      <c r="R12353" t="s">
        <v>1902</v>
      </c>
      <c r="S12353" t="s">
        <v>18</v>
      </c>
    </row>
    <row r="12354" spans="1:19" x14ac:dyDescent="0.35">
      <c r="A12354">
        <v>6925</v>
      </c>
      <c r="B12354" t="s">
        <v>4919</v>
      </c>
      <c r="C12354" t="s">
        <v>1453</v>
      </c>
      <c r="D12354" t="s">
        <v>3858</v>
      </c>
      <c r="E12354">
        <v>5</v>
      </c>
      <c r="F12354" s="8">
        <f>DATE(YEAR(project_c[[#This Row],[order_date]]),MONTH(project_c[[#This Row],[order_date]]),1)</f>
        <v>45261</v>
      </c>
      <c r="G12354" s="1">
        <v>45281</v>
      </c>
      <c r="H12354">
        <v>7</v>
      </c>
      <c r="I12354">
        <v>4.34</v>
      </c>
      <c r="J12354">
        <v>55.6</v>
      </c>
      <c r="K12354">
        <v>33.9</v>
      </c>
      <c r="L12354" t="s">
        <v>1454</v>
      </c>
      <c r="M12354" t="s">
        <v>9</v>
      </c>
      <c r="N12354" t="s">
        <v>10</v>
      </c>
      <c r="O12354" t="s">
        <v>28</v>
      </c>
      <c r="P12354" t="s">
        <v>3859</v>
      </c>
      <c r="Q12354" t="s">
        <v>2522</v>
      </c>
      <c r="R12354" t="s">
        <v>2807</v>
      </c>
      <c r="S12354" t="s">
        <v>18</v>
      </c>
    </row>
    <row r="12355" spans="1:19" x14ac:dyDescent="0.35">
      <c r="A12355">
        <v>6926</v>
      </c>
      <c r="B12355" t="s">
        <v>4919</v>
      </c>
      <c r="C12355" t="s">
        <v>1453</v>
      </c>
      <c r="D12355" t="s">
        <v>2633</v>
      </c>
      <c r="E12355">
        <v>3</v>
      </c>
      <c r="F12355" s="8">
        <f>DATE(YEAR(project_c[[#This Row],[order_date]]),MONTH(project_c[[#This Row],[order_date]]),1)</f>
        <v>45261</v>
      </c>
      <c r="G12355" s="1">
        <v>45281</v>
      </c>
      <c r="H12355">
        <v>7</v>
      </c>
      <c r="I12355">
        <v>6.66</v>
      </c>
      <c r="J12355">
        <v>133.13999999999999</v>
      </c>
      <c r="K12355">
        <v>113.16</v>
      </c>
      <c r="L12355" t="s">
        <v>1454</v>
      </c>
      <c r="M12355" t="s">
        <v>9</v>
      </c>
      <c r="N12355" t="s">
        <v>10</v>
      </c>
      <c r="O12355" t="s">
        <v>28</v>
      </c>
      <c r="P12355" t="s">
        <v>2634</v>
      </c>
      <c r="Q12355" t="s">
        <v>2522</v>
      </c>
      <c r="R12355" t="s">
        <v>2542</v>
      </c>
      <c r="S12355" t="s">
        <v>18</v>
      </c>
    </row>
    <row r="12356" spans="1:19" x14ac:dyDescent="0.35">
      <c r="A12356">
        <v>9403</v>
      </c>
      <c r="B12356" t="s">
        <v>4918</v>
      </c>
      <c r="C12356" t="s">
        <v>1453</v>
      </c>
      <c r="D12356" t="s">
        <v>2410</v>
      </c>
      <c r="E12356">
        <v>6</v>
      </c>
      <c r="F12356" s="8">
        <f>DATE(YEAR(project_c[[#This Row],[order_date]]),MONTH(project_c[[#This Row],[order_date]]),1)</f>
        <v>45261</v>
      </c>
      <c r="G12356" s="1">
        <v>45269</v>
      </c>
      <c r="H12356">
        <v>2</v>
      </c>
      <c r="I12356">
        <v>5.73</v>
      </c>
      <c r="J12356">
        <v>83.88</v>
      </c>
      <c r="K12356">
        <v>49.5</v>
      </c>
      <c r="L12356" t="s">
        <v>1454</v>
      </c>
      <c r="M12356" t="s">
        <v>9</v>
      </c>
      <c r="N12356" t="s">
        <v>10</v>
      </c>
      <c r="O12356" t="s">
        <v>28</v>
      </c>
      <c r="P12356" t="s">
        <v>2411</v>
      </c>
      <c r="Q12356" t="s">
        <v>1901</v>
      </c>
      <c r="R12356" t="s">
        <v>1909</v>
      </c>
      <c r="S12356" t="s">
        <v>18</v>
      </c>
    </row>
    <row r="12357" spans="1:19" x14ac:dyDescent="0.35">
      <c r="A12357">
        <v>9404</v>
      </c>
      <c r="B12357" t="s">
        <v>4918</v>
      </c>
      <c r="C12357" t="s">
        <v>1453</v>
      </c>
      <c r="D12357" t="s">
        <v>3644</v>
      </c>
      <c r="E12357">
        <v>5</v>
      </c>
      <c r="F12357" s="8">
        <f>DATE(YEAR(project_c[[#This Row],[order_date]]),MONTH(project_c[[#This Row],[order_date]]),1)</f>
        <v>45261</v>
      </c>
      <c r="G12357" s="1">
        <v>45269</v>
      </c>
      <c r="H12357">
        <v>2</v>
      </c>
      <c r="I12357">
        <v>2.64</v>
      </c>
      <c r="J12357">
        <v>34.700000000000003</v>
      </c>
      <c r="K12357">
        <v>21.5</v>
      </c>
      <c r="L12357" t="s">
        <v>1454</v>
      </c>
      <c r="M12357" t="s">
        <v>9</v>
      </c>
      <c r="N12357" t="s">
        <v>10</v>
      </c>
      <c r="O12357" t="s">
        <v>28</v>
      </c>
      <c r="P12357" t="s">
        <v>3645</v>
      </c>
      <c r="Q12357" t="s">
        <v>2522</v>
      </c>
      <c r="R12357" t="s">
        <v>2528</v>
      </c>
      <c r="S12357" t="s">
        <v>18</v>
      </c>
    </row>
    <row r="12358" spans="1:19" x14ac:dyDescent="0.35">
      <c r="A12358">
        <v>9405</v>
      </c>
      <c r="B12358" t="s">
        <v>4918</v>
      </c>
      <c r="C12358" t="s">
        <v>1453</v>
      </c>
      <c r="D12358" t="s">
        <v>3628</v>
      </c>
      <c r="E12358">
        <v>4</v>
      </c>
      <c r="F12358" s="8">
        <f>DATE(YEAR(project_c[[#This Row],[order_date]]),MONTH(project_c[[#This Row],[order_date]]),1)</f>
        <v>45261</v>
      </c>
      <c r="G12358" s="1">
        <v>45269</v>
      </c>
      <c r="H12358">
        <v>2</v>
      </c>
      <c r="I12358">
        <v>2.23</v>
      </c>
      <c r="J12358">
        <v>26.96</v>
      </c>
      <c r="K12358">
        <v>18.04</v>
      </c>
      <c r="L12358" t="s">
        <v>1454</v>
      </c>
      <c r="M12358" t="s">
        <v>9</v>
      </c>
      <c r="N12358" t="s">
        <v>10</v>
      </c>
      <c r="O12358" t="s">
        <v>28</v>
      </c>
      <c r="P12358" t="s">
        <v>3629</v>
      </c>
      <c r="Q12358" t="s">
        <v>2522</v>
      </c>
      <c r="R12358" t="s">
        <v>2523</v>
      </c>
      <c r="S12358" t="s">
        <v>18</v>
      </c>
    </row>
    <row r="12359" spans="1:19" x14ac:dyDescent="0.35">
      <c r="A12359">
        <v>9544</v>
      </c>
      <c r="B12359" t="s">
        <v>4919</v>
      </c>
      <c r="C12359" t="s">
        <v>1453</v>
      </c>
      <c r="D12359" t="s">
        <v>4865</v>
      </c>
      <c r="E12359">
        <v>2</v>
      </c>
      <c r="F12359" s="8">
        <f>DATE(YEAR(project_c[[#This Row],[order_date]]),MONTH(project_c[[#This Row],[order_date]]),1)</f>
        <v>45200</v>
      </c>
      <c r="G12359" s="1">
        <v>45206</v>
      </c>
      <c r="H12359">
        <v>5</v>
      </c>
      <c r="I12359">
        <v>399</v>
      </c>
      <c r="J12359">
        <v>1198</v>
      </c>
      <c r="K12359">
        <v>400</v>
      </c>
      <c r="L12359" t="s">
        <v>1454</v>
      </c>
      <c r="M12359" t="s">
        <v>9</v>
      </c>
      <c r="N12359" t="s">
        <v>10</v>
      </c>
      <c r="O12359" t="s">
        <v>28</v>
      </c>
      <c r="P12359" t="s">
        <v>4866</v>
      </c>
      <c r="Q12359" t="s">
        <v>4841</v>
      </c>
      <c r="R12359" t="s">
        <v>4845</v>
      </c>
      <c r="S12359" t="s">
        <v>18</v>
      </c>
    </row>
    <row r="12360" spans="1:19" x14ac:dyDescent="0.35">
      <c r="A12360">
        <v>9</v>
      </c>
      <c r="B12360" t="s">
        <v>4919</v>
      </c>
      <c r="C12360" t="s">
        <v>33</v>
      </c>
      <c r="D12360" t="s">
        <v>4809</v>
      </c>
      <c r="E12360">
        <v>4</v>
      </c>
      <c r="F12360" s="8">
        <f>DATE(YEAR(project_c[[#This Row],[order_date]]),MONTH(project_c[[#This Row],[order_date]]),1)</f>
        <v>44105</v>
      </c>
      <c r="G12360" s="1">
        <v>44126</v>
      </c>
      <c r="H12360">
        <v>6</v>
      </c>
      <c r="I12360">
        <v>9.39</v>
      </c>
      <c r="J12360">
        <v>75.103999999999999</v>
      </c>
      <c r="K12360">
        <v>37.543999999999997</v>
      </c>
      <c r="L12360" t="s">
        <v>34</v>
      </c>
      <c r="M12360" t="s">
        <v>26</v>
      </c>
      <c r="N12360" t="s">
        <v>10</v>
      </c>
      <c r="O12360" t="s">
        <v>22</v>
      </c>
      <c r="P12360" t="s">
        <v>4810</v>
      </c>
      <c r="Q12360" t="s">
        <v>4250</v>
      </c>
      <c r="R12360" t="s">
        <v>4251</v>
      </c>
      <c r="S12360" t="s">
        <v>23</v>
      </c>
    </row>
    <row r="12361" spans="1:19" x14ac:dyDescent="0.35">
      <c r="A12361">
        <v>2381</v>
      </c>
      <c r="B12361" t="s">
        <v>4919</v>
      </c>
      <c r="C12361" t="s">
        <v>33</v>
      </c>
      <c r="D12361" t="s">
        <v>3124</v>
      </c>
      <c r="E12361">
        <v>2</v>
      </c>
      <c r="F12361" s="8">
        <f>DATE(YEAR(project_c[[#This Row],[order_date]]),MONTH(project_c[[#This Row],[order_date]]),1)</f>
        <v>44501</v>
      </c>
      <c r="G12361" s="1">
        <v>44514</v>
      </c>
      <c r="H12361">
        <v>6</v>
      </c>
      <c r="I12361">
        <v>0.22</v>
      </c>
      <c r="J12361">
        <v>5.8079999999999998</v>
      </c>
      <c r="K12361">
        <v>5.3680000000000003</v>
      </c>
      <c r="L12361" t="s">
        <v>34</v>
      </c>
      <c r="M12361" t="s">
        <v>26</v>
      </c>
      <c r="N12361" t="s">
        <v>10</v>
      </c>
      <c r="O12361" t="s">
        <v>22</v>
      </c>
      <c r="P12361" t="s">
        <v>3125</v>
      </c>
      <c r="Q12361" t="s">
        <v>2522</v>
      </c>
      <c r="R12361" t="s">
        <v>2523</v>
      </c>
      <c r="S12361" t="s">
        <v>23</v>
      </c>
    </row>
    <row r="12362" spans="1:19" x14ac:dyDescent="0.35">
      <c r="A12362">
        <v>16358</v>
      </c>
      <c r="B12362" t="s">
        <v>4919</v>
      </c>
      <c r="C12362" t="s">
        <v>33</v>
      </c>
      <c r="D12362" t="s">
        <v>2621</v>
      </c>
      <c r="E12362">
        <v>1</v>
      </c>
      <c r="F12362" s="8">
        <f>DATE(YEAR(project_c[[#This Row],[order_date]]),MONTH(project_c[[#This Row],[order_date]]),1)</f>
        <v>44593</v>
      </c>
      <c r="G12362" s="1">
        <v>44595</v>
      </c>
      <c r="H12362">
        <v>6</v>
      </c>
      <c r="I12362">
        <v>4.0999999999999996</v>
      </c>
      <c r="J12362">
        <v>28.693000000000001</v>
      </c>
      <c r="K12362">
        <v>24.593</v>
      </c>
      <c r="L12362" t="s">
        <v>34</v>
      </c>
      <c r="M12362" t="s">
        <v>26</v>
      </c>
      <c r="N12362" t="s">
        <v>10</v>
      </c>
      <c r="O12362" t="s">
        <v>22</v>
      </c>
      <c r="P12362" t="s">
        <v>2622</v>
      </c>
      <c r="Q12362" t="s">
        <v>2522</v>
      </c>
      <c r="R12362" t="s">
        <v>2542</v>
      </c>
      <c r="S12362" t="s">
        <v>23</v>
      </c>
    </row>
    <row r="12363" spans="1:19" x14ac:dyDescent="0.35">
      <c r="A12363">
        <v>16269</v>
      </c>
      <c r="B12363" t="s">
        <v>4919</v>
      </c>
      <c r="C12363" t="s">
        <v>33</v>
      </c>
      <c r="D12363" t="s">
        <v>2608</v>
      </c>
      <c r="E12363">
        <v>1</v>
      </c>
      <c r="F12363" s="8">
        <f>DATE(YEAR(project_c[[#This Row],[order_date]]),MONTH(project_c[[#This Row],[order_date]]),1)</f>
        <v>44562</v>
      </c>
      <c r="G12363" s="1">
        <v>44563</v>
      </c>
      <c r="H12363">
        <v>5</v>
      </c>
      <c r="I12363">
        <v>6.8</v>
      </c>
      <c r="J12363">
        <v>27.986000000000001</v>
      </c>
      <c r="K12363">
        <v>21.186</v>
      </c>
      <c r="L12363" t="s">
        <v>34</v>
      </c>
      <c r="M12363" t="s">
        <v>26</v>
      </c>
      <c r="N12363" t="s">
        <v>10</v>
      </c>
      <c r="O12363" t="s">
        <v>22</v>
      </c>
      <c r="P12363" t="s">
        <v>2609</v>
      </c>
      <c r="Q12363" t="s">
        <v>2522</v>
      </c>
      <c r="R12363" t="s">
        <v>2539</v>
      </c>
      <c r="S12363" t="s">
        <v>23</v>
      </c>
    </row>
    <row r="12364" spans="1:19" x14ac:dyDescent="0.35">
      <c r="A12364">
        <v>16423</v>
      </c>
      <c r="B12364" t="s">
        <v>4920</v>
      </c>
      <c r="C12364" t="s">
        <v>33</v>
      </c>
      <c r="D12364" t="s">
        <v>4865</v>
      </c>
      <c r="E12364">
        <v>1</v>
      </c>
      <c r="F12364" s="8">
        <f>DATE(YEAR(project_c[[#This Row],[order_date]]),MONTH(project_c[[#This Row],[order_date]]),1)</f>
        <v>44562</v>
      </c>
      <c r="G12364" s="1">
        <v>44564</v>
      </c>
      <c r="H12364">
        <v>1</v>
      </c>
      <c r="I12364">
        <v>399</v>
      </c>
      <c r="J12364">
        <v>419.3</v>
      </c>
      <c r="K12364">
        <v>20.3</v>
      </c>
      <c r="L12364" t="s">
        <v>34</v>
      </c>
      <c r="M12364" t="s">
        <v>26</v>
      </c>
      <c r="N12364" t="s">
        <v>10</v>
      </c>
      <c r="O12364" t="s">
        <v>22</v>
      </c>
      <c r="P12364" t="s">
        <v>4866</v>
      </c>
      <c r="Q12364" t="s">
        <v>4841</v>
      </c>
      <c r="R12364" t="s">
        <v>4845</v>
      </c>
      <c r="S12364" t="s">
        <v>23</v>
      </c>
    </row>
    <row r="12365" spans="1:19" x14ac:dyDescent="0.35">
      <c r="A12365">
        <v>7354</v>
      </c>
      <c r="B12365" t="s">
        <v>4917</v>
      </c>
      <c r="C12365" t="s">
        <v>33</v>
      </c>
      <c r="D12365" t="s">
        <v>4393</v>
      </c>
      <c r="E12365">
        <v>1</v>
      </c>
      <c r="F12365" s="8">
        <f>DATE(YEAR(project_c[[#This Row],[order_date]]),MONTH(project_c[[#This Row],[order_date]]),1)</f>
        <v>45170</v>
      </c>
      <c r="G12365" s="1">
        <v>45198</v>
      </c>
      <c r="H12365">
        <v>0</v>
      </c>
      <c r="I12365">
        <v>32.75</v>
      </c>
      <c r="J12365">
        <v>63.686</v>
      </c>
      <c r="K12365">
        <v>30.936</v>
      </c>
      <c r="L12365" t="s">
        <v>34</v>
      </c>
      <c r="M12365" t="s">
        <v>26</v>
      </c>
      <c r="N12365" t="s">
        <v>10</v>
      </c>
      <c r="O12365" t="s">
        <v>22</v>
      </c>
      <c r="P12365" t="s">
        <v>4394</v>
      </c>
      <c r="Q12365" t="s">
        <v>4250</v>
      </c>
      <c r="R12365" t="s">
        <v>4273</v>
      </c>
      <c r="S12365" t="s">
        <v>23</v>
      </c>
    </row>
    <row r="12366" spans="1:19" x14ac:dyDescent="0.35">
      <c r="A12366">
        <v>7355</v>
      </c>
      <c r="B12366" t="s">
        <v>4917</v>
      </c>
      <c r="C12366" t="s">
        <v>33</v>
      </c>
      <c r="D12366" t="s">
        <v>2081</v>
      </c>
      <c r="E12366">
        <v>3</v>
      </c>
      <c r="F12366" s="8">
        <f>DATE(YEAR(project_c[[#This Row],[order_date]]),MONTH(project_c[[#This Row],[order_date]]),1)</f>
        <v>45170</v>
      </c>
      <c r="G12366" s="1">
        <v>45198</v>
      </c>
      <c r="H12366">
        <v>0</v>
      </c>
      <c r="I12366">
        <v>5</v>
      </c>
      <c r="J12366">
        <v>239.976</v>
      </c>
      <c r="K12366">
        <v>224.976</v>
      </c>
      <c r="L12366" t="s">
        <v>34</v>
      </c>
      <c r="M12366" t="s">
        <v>26</v>
      </c>
      <c r="N12366" t="s">
        <v>10</v>
      </c>
      <c r="O12366" t="s">
        <v>22</v>
      </c>
      <c r="P12366" t="s">
        <v>2082</v>
      </c>
      <c r="Q12366" t="s">
        <v>1901</v>
      </c>
      <c r="R12366" t="s">
        <v>1909</v>
      </c>
      <c r="S12366" t="s">
        <v>23</v>
      </c>
    </row>
    <row r="12367" spans="1:19" x14ac:dyDescent="0.35">
      <c r="A12367">
        <v>7356</v>
      </c>
      <c r="B12367" t="s">
        <v>4917</v>
      </c>
      <c r="C12367" t="s">
        <v>33</v>
      </c>
      <c r="D12367" t="s">
        <v>4553</v>
      </c>
      <c r="E12367">
        <v>2</v>
      </c>
      <c r="F12367" s="8">
        <f>DATE(YEAR(project_c[[#This Row],[order_date]]),MONTH(project_c[[#This Row],[order_date]]),1)</f>
        <v>45170</v>
      </c>
      <c r="G12367" s="1">
        <v>45198</v>
      </c>
      <c r="H12367">
        <v>0</v>
      </c>
      <c r="I12367">
        <v>38.15</v>
      </c>
      <c r="J12367">
        <v>240.96</v>
      </c>
      <c r="K12367">
        <v>164.66</v>
      </c>
      <c r="L12367" t="s">
        <v>34</v>
      </c>
      <c r="M12367" t="s">
        <v>26</v>
      </c>
      <c r="N12367" t="s">
        <v>10</v>
      </c>
      <c r="O12367" t="s">
        <v>22</v>
      </c>
      <c r="P12367" t="s">
        <v>4554</v>
      </c>
      <c r="Q12367" t="s">
        <v>4250</v>
      </c>
      <c r="R12367" t="s">
        <v>4306</v>
      </c>
      <c r="S12367" t="s">
        <v>23</v>
      </c>
    </row>
    <row r="12368" spans="1:19" x14ac:dyDescent="0.35">
      <c r="A12368">
        <v>7357</v>
      </c>
      <c r="B12368" t="s">
        <v>4917</v>
      </c>
      <c r="C12368" t="s">
        <v>33</v>
      </c>
      <c r="D12368" t="s">
        <v>3408</v>
      </c>
      <c r="E12368">
        <v>3</v>
      </c>
      <c r="F12368" s="8">
        <f>DATE(YEAR(project_c[[#This Row],[order_date]]),MONTH(project_c[[#This Row],[order_date]]),1)</f>
        <v>45170</v>
      </c>
      <c r="G12368" s="1">
        <v>45198</v>
      </c>
      <c r="H12368">
        <v>0</v>
      </c>
      <c r="I12368">
        <v>2.13</v>
      </c>
      <c r="J12368">
        <v>12.432</v>
      </c>
      <c r="K12368">
        <v>6.0419999999999998</v>
      </c>
      <c r="L12368" t="s">
        <v>34</v>
      </c>
      <c r="M12368" t="s">
        <v>26</v>
      </c>
      <c r="N12368" t="s">
        <v>10</v>
      </c>
      <c r="O12368" t="s">
        <v>22</v>
      </c>
      <c r="P12368" t="s">
        <v>3409</v>
      </c>
      <c r="Q12368" t="s">
        <v>2522</v>
      </c>
      <c r="R12368" t="s">
        <v>2542</v>
      </c>
      <c r="S12368" t="s">
        <v>23</v>
      </c>
    </row>
    <row r="12369" spans="1:19" x14ac:dyDescent="0.35">
      <c r="A12369">
        <v>7359</v>
      </c>
      <c r="B12369" t="s">
        <v>4917</v>
      </c>
      <c r="C12369" t="s">
        <v>33</v>
      </c>
      <c r="D12369" t="s">
        <v>3216</v>
      </c>
      <c r="E12369">
        <v>2</v>
      </c>
      <c r="F12369" s="8">
        <f>DATE(YEAR(project_c[[#This Row],[order_date]]),MONTH(project_c[[#This Row],[order_date]]),1)</f>
        <v>45170</v>
      </c>
      <c r="G12369" s="1">
        <v>45198</v>
      </c>
      <c r="H12369">
        <v>0</v>
      </c>
      <c r="I12369">
        <v>0.21</v>
      </c>
      <c r="J12369">
        <v>6.7519999999999998</v>
      </c>
      <c r="K12369">
        <v>6.3319999999999999</v>
      </c>
      <c r="L12369" t="s">
        <v>34</v>
      </c>
      <c r="M12369" t="s">
        <v>26</v>
      </c>
      <c r="N12369" t="s">
        <v>10</v>
      </c>
      <c r="O12369" t="s">
        <v>22</v>
      </c>
      <c r="P12369" t="s">
        <v>3217</v>
      </c>
      <c r="Q12369" t="s">
        <v>2522</v>
      </c>
      <c r="R12369" t="s">
        <v>2542</v>
      </c>
      <c r="S12369" t="s">
        <v>23</v>
      </c>
    </row>
    <row r="12370" spans="1:19" x14ac:dyDescent="0.35">
      <c r="A12370">
        <v>9788</v>
      </c>
      <c r="B12370" t="s">
        <v>4920</v>
      </c>
      <c r="C12370" t="s">
        <v>33</v>
      </c>
      <c r="D12370" t="s">
        <v>4623</v>
      </c>
      <c r="E12370">
        <v>2</v>
      </c>
      <c r="F12370" s="8">
        <f>DATE(YEAR(project_c[[#This Row],[order_date]]),MONTH(project_c[[#This Row],[order_date]]),1)</f>
        <v>45078</v>
      </c>
      <c r="G12370" s="1">
        <v>45085</v>
      </c>
      <c r="H12370">
        <v>2</v>
      </c>
      <c r="I12370">
        <v>132.15</v>
      </c>
      <c r="J12370">
        <v>748.83299999999997</v>
      </c>
      <c r="K12370">
        <v>484.53300000000002</v>
      </c>
      <c r="L12370" t="s">
        <v>34</v>
      </c>
      <c r="M12370" t="s">
        <v>26</v>
      </c>
      <c r="N12370" t="s">
        <v>10</v>
      </c>
      <c r="O12370" t="s">
        <v>22</v>
      </c>
      <c r="P12370" t="s">
        <v>4624</v>
      </c>
      <c r="Q12370" t="s">
        <v>4250</v>
      </c>
      <c r="R12370" t="s">
        <v>4258</v>
      </c>
      <c r="S12370" t="s">
        <v>23</v>
      </c>
    </row>
    <row r="12371" spans="1:19" x14ac:dyDescent="0.35">
      <c r="A12371">
        <v>9789</v>
      </c>
      <c r="B12371" t="s">
        <v>4920</v>
      </c>
      <c r="C12371" t="s">
        <v>33</v>
      </c>
      <c r="D12371" t="s">
        <v>2360</v>
      </c>
      <c r="E12371">
        <v>2</v>
      </c>
      <c r="F12371" s="8">
        <f>DATE(YEAR(project_c[[#This Row],[order_date]]),MONTH(project_c[[#This Row],[order_date]]),1)</f>
        <v>45078</v>
      </c>
      <c r="G12371" s="1">
        <v>45085</v>
      </c>
      <c r="H12371">
        <v>2</v>
      </c>
      <c r="I12371">
        <v>0.53</v>
      </c>
      <c r="J12371">
        <v>14.016</v>
      </c>
      <c r="K12371">
        <v>12.956</v>
      </c>
      <c r="L12371" t="s">
        <v>34</v>
      </c>
      <c r="M12371" t="s">
        <v>26</v>
      </c>
      <c r="N12371" t="s">
        <v>10</v>
      </c>
      <c r="O12371" t="s">
        <v>22</v>
      </c>
      <c r="P12371" t="s">
        <v>2361</v>
      </c>
      <c r="Q12371" t="s">
        <v>1901</v>
      </c>
      <c r="R12371" t="s">
        <v>1902</v>
      </c>
      <c r="S12371" t="s">
        <v>23</v>
      </c>
    </row>
    <row r="12372" spans="1:19" x14ac:dyDescent="0.35">
      <c r="A12372">
        <v>7358</v>
      </c>
      <c r="B12372" t="s">
        <v>4917</v>
      </c>
      <c r="C12372" t="s">
        <v>33</v>
      </c>
      <c r="D12372" t="s">
        <v>4743</v>
      </c>
      <c r="E12372">
        <v>4</v>
      </c>
      <c r="F12372" s="8">
        <f>DATE(YEAR(project_c[[#This Row],[order_date]]),MONTH(project_c[[#This Row],[order_date]]),1)</f>
        <v>45170</v>
      </c>
      <c r="G12372" s="1">
        <v>45198</v>
      </c>
      <c r="H12372">
        <v>0</v>
      </c>
      <c r="I12372">
        <v>0.85</v>
      </c>
      <c r="J12372">
        <v>45.44</v>
      </c>
      <c r="K12372">
        <v>42.04</v>
      </c>
      <c r="L12372" t="s">
        <v>34</v>
      </c>
      <c r="M12372" t="s">
        <v>26</v>
      </c>
      <c r="N12372" t="s">
        <v>10</v>
      </c>
      <c r="O12372" t="s">
        <v>22</v>
      </c>
      <c r="P12372" t="s">
        <v>4744</v>
      </c>
      <c r="Q12372" t="s">
        <v>4250</v>
      </c>
      <c r="R12372" t="s">
        <v>4251</v>
      </c>
      <c r="S12372" t="s">
        <v>23</v>
      </c>
    </row>
    <row r="12373" spans="1:19" x14ac:dyDescent="0.35">
      <c r="A12373">
        <v>10024</v>
      </c>
      <c r="B12373" t="s">
        <v>4920</v>
      </c>
      <c r="C12373" t="s">
        <v>33</v>
      </c>
      <c r="D12373" t="s">
        <v>2876</v>
      </c>
      <c r="E12373">
        <v>4</v>
      </c>
      <c r="F12373" s="8">
        <f>DATE(YEAR(project_c[[#This Row],[order_date]]),MONTH(project_c[[#This Row],[order_date]]),1)</f>
        <v>45323</v>
      </c>
      <c r="G12373" s="1">
        <v>45329</v>
      </c>
      <c r="H12373">
        <v>4</v>
      </c>
      <c r="I12373">
        <v>65.39</v>
      </c>
      <c r="J12373">
        <v>550.95479999999998</v>
      </c>
      <c r="K12373">
        <v>289.39479999999998</v>
      </c>
      <c r="L12373" t="s">
        <v>34</v>
      </c>
      <c r="M12373" t="s">
        <v>26</v>
      </c>
      <c r="N12373" t="s">
        <v>10</v>
      </c>
      <c r="O12373" t="s">
        <v>22</v>
      </c>
      <c r="P12373" t="s">
        <v>2877</v>
      </c>
      <c r="Q12373" t="s">
        <v>2522</v>
      </c>
      <c r="R12373" t="s">
        <v>2528</v>
      </c>
      <c r="S12373" t="s">
        <v>23</v>
      </c>
    </row>
    <row r="12374" spans="1:19" x14ac:dyDescent="0.35">
      <c r="A12374">
        <v>10415</v>
      </c>
      <c r="B12374" t="s">
        <v>4918</v>
      </c>
      <c r="C12374" t="s">
        <v>33</v>
      </c>
      <c r="D12374" t="s">
        <v>2876</v>
      </c>
      <c r="E12374">
        <v>3</v>
      </c>
      <c r="F12374" s="8">
        <f>DATE(YEAR(project_c[[#This Row],[order_date]]),MONTH(project_c[[#This Row],[order_date]]),1)</f>
        <v>45292</v>
      </c>
      <c r="G12374" s="1">
        <v>45293</v>
      </c>
      <c r="H12374">
        <v>3</v>
      </c>
      <c r="I12374">
        <v>65.39</v>
      </c>
      <c r="J12374">
        <v>413.21609999999998</v>
      </c>
      <c r="K12374">
        <v>217.0461</v>
      </c>
      <c r="L12374" t="s">
        <v>34</v>
      </c>
      <c r="M12374" t="s">
        <v>26</v>
      </c>
      <c r="N12374" t="s">
        <v>10</v>
      </c>
      <c r="O12374" t="s">
        <v>22</v>
      </c>
      <c r="P12374" t="s">
        <v>2877</v>
      </c>
      <c r="Q12374" t="s">
        <v>2522</v>
      </c>
      <c r="R12374" t="s">
        <v>2528</v>
      </c>
      <c r="S12374" t="s">
        <v>23</v>
      </c>
    </row>
    <row r="12375" spans="1:19" x14ac:dyDescent="0.35">
      <c r="A12375">
        <v>918</v>
      </c>
      <c r="B12375" t="s">
        <v>4919</v>
      </c>
      <c r="C12375" t="s">
        <v>193</v>
      </c>
      <c r="D12375" t="s">
        <v>2494</v>
      </c>
      <c r="E12375">
        <v>5</v>
      </c>
      <c r="F12375" s="8">
        <f>DATE(YEAR(project_c[[#This Row],[order_date]]),MONTH(project_c[[#This Row],[order_date]]),1)</f>
        <v>43983</v>
      </c>
      <c r="G12375" s="1">
        <v>44000</v>
      </c>
      <c r="H12375">
        <v>5</v>
      </c>
      <c r="I12375">
        <v>4.75</v>
      </c>
      <c r="J12375">
        <v>111.84</v>
      </c>
      <c r="K12375">
        <v>88.09</v>
      </c>
      <c r="L12375" t="s">
        <v>194</v>
      </c>
      <c r="M12375" t="s">
        <v>9</v>
      </c>
      <c r="N12375" t="s">
        <v>10</v>
      </c>
      <c r="O12375" t="s">
        <v>28</v>
      </c>
      <c r="P12375" t="s">
        <v>2495</v>
      </c>
      <c r="Q12375" t="s">
        <v>1901</v>
      </c>
      <c r="R12375" t="s">
        <v>1902</v>
      </c>
      <c r="S12375" t="s">
        <v>18</v>
      </c>
    </row>
    <row r="12376" spans="1:19" x14ac:dyDescent="0.35">
      <c r="A12376">
        <v>131</v>
      </c>
      <c r="B12376" t="s">
        <v>4920</v>
      </c>
      <c r="C12376" t="s">
        <v>193</v>
      </c>
      <c r="D12376" t="s">
        <v>2404</v>
      </c>
      <c r="E12376">
        <v>3</v>
      </c>
      <c r="F12376" s="8">
        <f>DATE(YEAR(project_c[[#This Row],[order_date]]),MONTH(project_c[[#This Row],[order_date]]),1)</f>
        <v>44166</v>
      </c>
      <c r="G12376" s="1">
        <v>44180</v>
      </c>
      <c r="H12376">
        <v>3</v>
      </c>
      <c r="I12376">
        <v>4.47</v>
      </c>
      <c r="J12376">
        <v>32.543999999999997</v>
      </c>
      <c r="K12376">
        <v>19.134</v>
      </c>
      <c r="L12376" t="s">
        <v>194</v>
      </c>
      <c r="M12376" t="s">
        <v>9</v>
      </c>
      <c r="N12376" t="s">
        <v>10</v>
      </c>
      <c r="O12376" t="s">
        <v>28</v>
      </c>
      <c r="P12376" t="s">
        <v>2405</v>
      </c>
      <c r="Q12376" t="s">
        <v>1901</v>
      </c>
      <c r="R12376" t="s">
        <v>1902</v>
      </c>
      <c r="S12376" t="s">
        <v>18</v>
      </c>
    </row>
    <row r="12377" spans="1:19" x14ac:dyDescent="0.35">
      <c r="A12377">
        <v>132</v>
      </c>
      <c r="B12377" t="s">
        <v>4920</v>
      </c>
      <c r="C12377" t="s">
        <v>193</v>
      </c>
      <c r="D12377" t="s">
        <v>4521</v>
      </c>
      <c r="E12377">
        <v>5</v>
      </c>
      <c r="F12377" s="8">
        <f>DATE(YEAR(project_c[[#This Row],[order_date]]),MONTH(project_c[[#This Row],[order_date]]),1)</f>
        <v>44166</v>
      </c>
      <c r="G12377" s="1">
        <v>44180</v>
      </c>
      <c r="H12377">
        <v>3</v>
      </c>
      <c r="I12377">
        <v>65.64</v>
      </c>
      <c r="J12377">
        <v>534.30999999999995</v>
      </c>
      <c r="K12377">
        <v>206.11</v>
      </c>
      <c r="L12377" t="s">
        <v>194</v>
      </c>
      <c r="M12377" t="s">
        <v>9</v>
      </c>
      <c r="N12377" t="s">
        <v>10</v>
      </c>
      <c r="O12377" t="s">
        <v>28</v>
      </c>
      <c r="P12377" t="s">
        <v>4522</v>
      </c>
      <c r="Q12377" t="s">
        <v>4250</v>
      </c>
      <c r="R12377" t="s">
        <v>4273</v>
      </c>
      <c r="S12377" t="s">
        <v>18</v>
      </c>
    </row>
    <row r="12378" spans="1:19" x14ac:dyDescent="0.35">
      <c r="A12378">
        <v>2661</v>
      </c>
      <c r="B12378" t="s">
        <v>4919</v>
      </c>
      <c r="C12378" t="s">
        <v>193</v>
      </c>
      <c r="D12378" t="s">
        <v>2908</v>
      </c>
      <c r="E12378">
        <v>1</v>
      </c>
      <c r="F12378" s="8">
        <f>DATE(YEAR(project_c[[#This Row],[order_date]]),MONTH(project_c[[#This Row],[order_date]]),1)</f>
        <v>44531</v>
      </c>
      <c r="G12378" s="1">
        <v>44547</v>
      </c>
      <c r="H12378">
        <v>5</v>
      </c>
      <c r="I12378">
        <v>10.8</v>
      </c>
      <c r="J12378">
        <v>144.01599999999999</v>
      </c>
      <c r="K12378">
        <v>133.21600000000001</v>
      </c>
      <c r="L12378" t="s">
        <v>194</v>
      </c>
      <c r="M12378" t="s">
        <v>9</v>
      </c>
      <c r="N12378" t="s">
        <v>10</v>
      </c>
      <c r="O12378" t="s">
        <v>28</v>
      </c>
      <c r="P12378" t="s">
        <v>2909</v>
      </c>
      <c r="Q12378" t="s">
        <v>2522</v>
      </c>
      <c r="R12378" t="s">
        <v>2559</v>
      </c>
      <c r="S12378" t="s">
        <v>18</v>
      </c>
    </row>
    <row r="12379" spans="1:19" x14ac:dyDescent="0.35">
      <c r="A12379">
        <v>2663</v>
      </c>
      <c r="B12379" t="s">
        <v>4919</v>
      </c>
      <c r="C12379" t="s">
        <v>193</v>
      </c>
      <c r="D12379" t="s">
        <v>3082</v>
      </c>
      <c r="E12379">
        <v>5</v>
      </c>
      <c r="F12379" s="8">
        <f>DATE(YEAR(project_c[[#This Row],[order_date]]),MONTH(project_c[[#This Row],[order_date]]),1)</f>
        <v>44531</v>
      </c>
      <c r="G12379" s="1">
        <v>44547</v>
      </c>
      <c r="H12379">
        <v>5</v>
      </c>
      <c r="I12379">
        <v>1.67</v>
      </c>
      <c r="J12379">
        <v>13.12</v>
      </c>
      <c r="K12379">
        <v>4.7699999999999996</v>
      </c>
      <c r="L12379" t="s">
        <v>194</v>
      </c>
      <c r="M12379" t="s">
        <v>9</v>
      </c>
      <c r="N12379" t="s">
        <v>10</v>
      </c>
      <c r="O12379" t="s">
        <v>28</v>
      </c>
      <c r="P12379" t="s">
        <v>3083</v>
      </c>
      <c r="Q12379" t="s">
        <v>2522</v>
      </c>
      <c r="R12379" t="s">
        <v>2528</v>
      </c>
      <c r="S12379" t="s">
        <v>18</v>
      </c>
    </row>
    <row r="12380" spans="1:19" x14ac:dyDescent="0.35">
      <c r="A12380">
        <v>2682</v>
      </c>
      <c r="B12380" t="s">
        <v>4917</v>
      </c>
      <c r="C12380" t="s">
        <v>193</v>
      </c>
      <c r="D12380" t="s">
        <v>4669</v>
      </c>
      <c r="E12380">
        <v>2</v>
      </c>
      <c r="F12380" s="8">
        <f>DATE(YEAR(project_c[[#This Row],[order_date]]),MONTH(project_c[[#This Row],[order_date]]),1)</f>
        <v>44409</v>
      </c>
      <c r="G12380" s="1">
        <v>44433</v>
      </c>
      <c r="H12380">
        <v>0</v>
      </c>
      <c r="I12380">
        <v>2.42</v>
      </c>
      <c r="J12380">
        <v>4.3920000000000003</v>
      </c>
      <c r="K12380">
        <v>-0.44800000000000001</v>
      </c>
      <c r="L12380" t="s">
        <v>194</v>
      </c>
      <c r="M12380" t="s">
        <v>9</v>
      </c>
      <c r="N12380" t="s">
        <v>10</v>
      </c>
      <c r="O12380" t="s">
        <v>28</v>
      </c>
      <c r="P12380" t="s">
        <v>4670</v>
      </c>
      <c r="Q12380" t="s">
        <v>4250</v>
      </c>
      <c r="R12380" t="s">
        <v>4251</v>
      </c>
      <c r="S12380" t="s">
        <v>18</v>
      </c>
    </row>
    <row r="12381" spans="1:19" x14ac:dyDescent="0.35">
      <c r="A12381">
        <v>2683</v>
      </c>
      <c r="B12381" t="s">
        <v>4917</v>
      </c>
      <c r="C12381" t="s">
        <v>193</v>
      </c>
      <c r="D12381" t="s">
        <v>4014</v>
      </c>
      <c r="E12381">
        <v>1</v>
      </c>
      <c r="F12381" s="8">
        <f>DATE(YEAR(project_c[[#This Row],[order_date]]),MONTH(project_c[[#This Row],[order_date]]),1)</f>
        <v>44409</v>
      </c>
      <c r="G12381" s="1">
        <v>44433</v>
      </c>
      <c r="H12381">
        <v>0</v>
      </c>
      <c r="I12381">
        <v>7.6</v>
      </c>
      <c r="J12381">
        <v>3.0379999999999998</v>
      </c>
      <c r="K12381">
        <v>-4.5620000000000003</v>
      </c>
      <c r="L12381" t="s">
        <v>194</v>
      </c>
      <c r="M12381" t="s">
        <v>9</v>
      </c>
      <c r="N12381" t="s">
        <v>10</v>
      </c>
      <c r="O12381" t="s">
        <v>28</v>
      </c>
      <c r="P12381" t="s">
        <v>4015</v>
      </c>
      <c r="Q12381" t="s">
        <v>2522</v>
      </c>
      <c r="R12381" t="s">
        <v>2523</v>
      </c>
      <c r="S12381" t="s">
        <v>18</v>
      </c>
    </row>
    <row r="12382" spans="1:19" x14ac:dyDescent="0.35">
      <c r="A12382">
        <v>2684</v>
      </c>
      <c r="B12382" t="s">
        <v>4917</v>
      </c>
      <c r="C12382" t="s">
        <v>193</v>
      </c>
      <c r="D12382" t="s">
        <v>4685</v>
      </c>
      <c r="E12382">
        <v>5</v>
      </c>
      <c r="F12382" s="8">
        <f>DATE(YEAR(project_c[[#This Row],[order_date]]),MONTH(project_c[[#This Row],[order_date]]),1)</f>
        <v>44409</v>
      </c>
      <c r="G12382" s="1">
        <v>44433</v>
      </c>
      <c r="H12382">
        <v>0</v>
      </c>
      <c r="I12382">
        <v>0.33</v>
      </c>
      <c r="J12382">
        <v>3.16</v>
      </c>
      <c r="K12382">
        <v>1.51</v>
      </c>
      <c r="L12382" t="s">
        <v>194</v>
      </c>
      <c r="M12382" t="s">
        <v>9</v>
      </c>
      <c r="N12382" t="s">
        <v>10</v>
      </c>
      <c r="O12382" t="s">
        <v>28</v>
      </c>
      <c r="P12382" t="s">
        <v>4686</v>
      </c>
      <c r="Q12382" t="s">
        <v>4250</v>
      </c>
      <c r="R12382" t="s">
        <v>4251</v>
      </c>
      <c r="S12382" t="s">
        <v>18</v>
      </c>
    </row>
    <row r="12383" spans="1:19" x14ac:dyDescent="0.35">
      <c r="A12383">
        <v>3266</v>
      </c>
      <c r="B12383" t="s">
        <v>4919</v>
      </c>
      <c r="C12383" t="s">
        <v>193</v>
      </c>
      <c r="D12383" t="s">
        <v>3492</v>
      </c>
      <c r="E12383">
        <v>3</v>
      </c>
      <c r="F12383" s="8">
        <f>DATE(YEAR(project_c[[#This Row],[order_date]]),MONTH(project_c[[#This Row],[order_date]]),1)</f>
        <v>44287</v>
      </c>
      <c r="G12383" s="1">
        <v>44295</v>
      </c>
      <c r="H12383">
        <v>5</v>
      </c>
      <c r="I12383">
        <v>3.11</v>
      </c>
      <c r="J12383">
        <v>17.940000000000001</v>
      </c>
      <c r="K12383">
        <v>8.61</v>
      </c>
      <c r="L12383" t="s">
        <v>194</v>
      </c>
      <c r="M12383" t="s">
        <v>9</v>
      </c>
      <c r="N12383" t="s">
        <v>10</v>
      </c>
      <c r="O12383" t="s">
        <v>28</v>
      </c>
      <c r="P12383" t="s">
        <v>3493</v>
      </c>
      <c r="Q12383" t="s">
        <v>2522</v>
      </c>
      <c r="R12383" t="s">
        <v>2559</v>
      </c>
      <c r="S12383" t="s">
        <v>18</v>
      </c>
    </row>
    <row r="12384" spans="1:19" x14ac:dyDescent="0.35">
      <c r="A12384">
        <v>6507</v>
      </c>
      <c r="B12384" t="s">
        <v>4919</v>
      </c>
      <c r="C12384" t="s">
        <v>193</v>
      </c>
      <c r="D12384" t="s">
        <v>3518</v>
      </c>
      <c r="E12384">
        <v>12</v>
      </c>
      <c r="F12384" s="8">
        <f>DATE(YEAR(project_c[[#This Row],[order_date]]),MONTH(project_c[[#This Row],[order_date]]),1)</f>
        <v>44835</v>
      </c>
      <c r="G12384" s="1">
        <v>44841</v>
      </c>
      <c r="H12384">
        <v>4</v>
      </c>
      <c r="I12384">
        <v>2.2999999999999998</v>
      </c>
      <c r="J12384">
        <v>74.64</v>
      </c>
      <c r="K12384">
        <v>47.04</v>
      </c>
      <c r="L12384" t="s">
        <v>194</v>
      </c>
      <c r="M12384" t="s">
        <v>9</v>
      </c>
      <c r="N12384" t="s">
        <v>10</v>
      </c>
      <c r="O12384" t="s">
        <v>28</v>
      </c>
      <c r="P12384" t="s">
        <v>3519</v>
      </c>
      <c r="Q12384" t="s">
        <v>2522</v>
      </c>
      <c r="R12384" t="s">
        <v>2616</v>
      </c>
      <c r="S12384" t="s">
        <v>18</v>
      </c>
    </row>
    <row r="12385" spans="1:19" x14ac:dyDescent="0.35">
      <c r="A12385">
        <v>7118</v>
      </c>
      <c r="B12385" t="s">
        <v>4919</v>
      </c>
      <c r="C12385" t="s">
        <v>193</v>
      </c>
      <c r="D12385" t="s">
        <v>1895</v>
      </c>
      <c r="E12385">
        <v>9</v>
      </c>
      <c r="F12385" s="8">
        <f>DATE(YEAR(project_c[[#This Row],[order_date]]),MONTH(project_c[[#This Row],[order_date]]),1)</f>
        <v>45231</v>
      </c>
      <c r="G12385" s="1">
        <v>45249</v>
      </c>
      <c r="H12385">
        <v>5</v>
      </c>
      <c r="I12385">
        <v>248</v>
      </c>
      <c r="J12385">
        <v>2511</v>
      </c>
      <c r="K12385">
        <v>279</v>
      </c>
      <c r="L12385" t="s">
        <v>194</v>
      </c>
      <c r="M12385" t="s">
        <v>9</v>
      </c>
      <c r="N12385" t="s">
        <v>10</v>
      </c>
      <c r="O12385" t="s">
        <v>28</v>
      </c>
      <c r="P12385" t="s">
        <v>1896</v>
      </c>
      <c r="Q12385" t="s">
        <v>1893</v>
      </c>
      <c r="R12385" t="s">
        <v>1894</v>
      </c>
      <c r="S12385" t="s">
        <v>18</v>
      </c>
    </row>
    <row r="12386" spans="1:19" x14ac:dyDescent="0.35">
      <c r="A12386">
        <v>7119</v>
      </c>
      <c r="B12386" t="s">
        <v>4919</v>
      </c>
      <c r="C12386" t="s">
        <v>193</v>
      </c>
      <c r="D12386" t="s">
        <v>4779</v>
      </c>
      <c r="E12386">
        <v>1</v>
      </c>
      <c r="F12386" s="8">
        <f>DATE(YEAR(project_c[[#This Row],[order_date]]),MONTH(project_c[[#This Row],[order_date]]),1)</f>
        <v>45231</v>
      </c>
      <c r="G12386" s="1">
        <v>45249</v>
      </c>
      <c r="H12386">
        <v>5</v>
      </c>
      <c r="I12386">
        <v>9.16</v>
      </c>
      <c r="J12386">
        <v>18.7</v>
      </c>
      <c r="K12386">
        <v>9.5399999999999991</v>
      </c>
      <c r="L12386" t="s">
        <v>194</v>
      </c>
      <c r="M12386" t="s">
        <v>9</v>
      </c>
      <c r="N12386" t="s">
        <v>10</v>
      </c>
      <c r="O12386" t="s">
        <v>28</v>
      </c>
      <c r="P12386" t="s">
        <v>4780</v>
      </c>
      <c r="Q12386" t="s">
        <v>4250</v>
      </c>
      <c r="R12386" t="s">
        <v>4251</v>
      </c>
      <c r="S12386" t="s">
        <v>18</v>
      </c>
    </row>
    <row r="12387" spans="1:19" x14ac:dyDescent="0.35">
      <c r="A12387">
        <v>8742</v>
      </c>
      <c r="B12387" t="s">
        <v>4919</v>
      </c>
      <c r="C12387" t="s">
        <v>193</v>
      </c>
      <c r="D12387" t="s">
        <v>4651</v>
      </c>
      <c r="E12387">
        <v>2</v>
      </c>
      <c r="F12387" s="8">
        <f>DATE(YEAR(project_c[[#This Row],[order_date]]),MONTH(project_c[[#This Row],[order_date]]),1)</f>
        <v>45200</v>
      </c>
      <c r="G12387" s="1">
        <v>45229</v>
      </c>
      <c r="H12387">
        <v>4</v>
      </c>
      <c r="I12387">
        <v>0.36</v>
      </c>
      <c r="J12387">
        <v>7.1680000000000001</v>
      </c>
      <c r="K12387">
        <v>6.4480000000000004</v>
      </c>
      <c r="L12387" t="s">
        <v>194</v>
      </c>
      <c r="M12387" t="s">
        <v>9</v>
      </c>
      <c r="N12387" t="s">
        <v>10</v>
      </c>
      <c r="O12387" t="s">
        <v>28</v>
      </c>
      <c r="P12387" t="s">
        <v>4652</v>
      </c>
      <c r="Q12387" t="s">
        <v>4250</v>
      </c>
      <c r="R12387" t="s">
        <v>4251</v>
      </c>
      <c r="S12387" t="s">
        <v>18</v>
      </c>
    </row>
    <row r="12388" spans="1:19" x14ac:dyDescent="0.35">
      <c r="A12388">
        <v>8743</v>
      </c>
      <c r="B12388" t="s">
        <v>4919</v>
      </c>
      <c r="C12388" t="s">
        <v>193</v>
      </c>
      <c r="D12388" t="s">
        <v>3450</v>
      </c>
      <c r="E12388">
        <v>2</v>
      </c>
      <c r="F12388" s="8">
        <f>DATE(YEAR(project_c[[#This Row],[order_date]]),MONTH(project_c[[#This Row],[order_date]]),1)</f>
        <v>45200</v>
      </c>
      <c r="G12388" s="1">
        <v>45229</v>
      </c>
      <c r="H12388">
        <v>4</v>
      </c>
      <c r="I12388">
        <v>0.39</v>
      </c>
      <c r="J12388">
        <v>8.9280000000000008</v>
      </c>
      <c r="K12388">
        <v>8.1479999999999997</v>
      </c>
      <c r="L12388" t="s">
        <v>194</v>
      </c>
      <c r="M12388" t="s">
        <v>9</v>
      </c>
      <c r="N12388" t="s">
        <v>10</v>
      </c>
      <c r="O12388" t="s">
        <v>28</v>
      </c>
      <c r="P12388" t="s">
        <v>3451</v>
      </c>
      <c r="Q12388" t="s">
        <v>2522</v>
      </c>
      <c r="R12388" t="s">
        <v>2559</v>
      </c>
      <c r="S12388" t="s">
        <v>18</v>
      </c>
    </row>
    <row r="12389" spans="1:19" x14ac:dyDescent="0.35">
      <c r="A12389">
        <v>8744</v>
      </c>
      <c r="B12389" t="s">
        <v>4919</v>
      </c>
      <c r="C12389" t="s">
        <v>193</v>
      </c>
      <c r="D12389" t="s">
        <v>2043</v>
      </c>
      <c r="E12389">
        <v>7</v>
      </c>
      <c r="F12389" s="8">
        <f>DATE(YEAR(project_c[[#This Row],[order_date]]),MONTH(project_c[[#This Row],[order_date]]),1)</f>
        <v>45200</v>
      </c>
      <c r="G12389" s="1">
        <v>45229</v>
      </c>
      <c r="H12389">
        <v>4</v>
      </c>
      <c r="I12389">
        <v>31.6</v>
      </c>
      <c r="J12389">
        <v>442.4</v>
      </c>
      <c r="K12389">
        <v>221.2</v>
      </c>
      <c r="L12389" t="s">
        <v>194</v>
      </c>
      <c r="M12389" t="s">
        <v>9</v>
      </c>
      <c r="N12389" t="s">
        <v>10</v>
      </c>
      <c r="O12389" t="s">
        <v>28</v>
      </c>
      <c r="P12389" t="s">
        <v>2044</v>
      </c>
      <c r="Q12389" t="s">
        <v>1901</v>
      </c>
      <c r="R12389" t="s">
        <v>1909</v>
      </c>
      <c r="S12389" t="s">
        <v>18</v>
      </c>
    </row>
    <row r="12390" spans="1:19" x14ac:dyDescent="0.35">
      <c r="A12390">
        <v>8741</v>
      </c>
      <c r="B12390" t="s">
        <v>4919</v>
      </c>
      <c r="C12390" t="s">
        <v>193</v>
      </c>
      <c r="D12390" t="s">
        <v>2994</v>
      </c>
      <c r="E12390">
        <v>4</v>
      </c>
      <c r="F12390" s="8">
        <f>DATE(YEAR(project_c[[#This Row],[order_date]]),MONTH(project_c[[#This Row],[order_date]]),1)</f>
        <v>45200</v>
      </c>
      <c r="G12390" s="1">
        <v>45229</v>
      </c>
      <c r="H12390">
        <v>4</v>
      </c>
      <c r="I12390">
        <v>0.14000000000000001</v>
      </c>
      <c r="J12390">
        <v>9.2159999999999993</v>
      </c>
      <c r="K12390">
        <v>8.6560000000000006</v>
      </c>
      <c r="L12390" t="s">
        <v>194</v>
      </c>
      <c r="M12390" t="s">
        <v>9</v>
      </c>
      <c r="N12390" t="s">
        <v>10</v>
      </c>
      <c r="O12390" t="s">
        <v>28</v>
      </c>
      <c r="P12390" t="s">
        <v>2995</v>
      </c>
      <c r="Q12390" t="s">
        <v>2522</v>
      </c>
      <c r="R12390" t="s">
        <v>2528</v>
      </c>
      <c r="S12390" t="s">
        <v>18</v>
      </c>
    </row>
    <row r="12391" spans="1:19" x14ac:dyDescent="0.35">
      <c r="A12391">
        <v>10464</v>
      </c>
      <c r="B12391" t="s">
        <v>4917</v>
      </c>
      <c r="C12391" t="s">
        <v>193</v>
      </c>
      <c r="D12391" t="s">
        <v>1985</v>
      </c>
      <c r="E12391">
        <v>5</v>
      </c>
      <c r="F12391" s="8">
        <f>DATE(YEAR(project_c[[#This Row],[order_date]]),MONTH(project_c[[#This Row],[order_date]]),1)</f>
        <v>45352</v>
      </c>
      <c r="G12391" s="1">
        <v>45374</v>
      </c>
      <c r="H12391">
        <v>1</v>
      </c>
      <c r="I12391">
        <v>21.28</v>
      </c>
      <c r="J12391">
        <v>263.15300000000002</v>
      </c>
      <c r="K12391">
        <v>156.75299999999999</v>
      </c>
      <c r="L12391" t="s">
        <v>194</v>
      </c>
      <c r="M12391" t="s">
        <v>9</v>
      </c>
      <c r="N12391" t="s">
        <v>10</v>
      </c>
      <c r="O12391" t="s">
        <v>28</v>
      </c>
      <c r="P12391" t="s">
        <v>1986</v>
      </c>
      <c r="Q12391" t="s">
        <v>1901</v>
      </c>
      <c r="R12391" t="s">
        <v>1909</v>
      </c>
      <c r="S12391" t="s">
        <v>18</v>
      </c>
    </row>
    <row r="12392" spans="1:19" x14ac:dyDescent="0.35">
      <c r="A12392">
        <v>2061</v>
      </c>
      <c r="B12392" t="s">
        <v>4920</v>
      </c>
      <c r="C12392" t="s">
        <v>1455</v>
      </c>
      <c r="D12392" t="s">
        <v>4202</v>
      </c>
      <c r="E12392">
        <v>8</v>
      </c>
      <c r="F12392" s="8">
        <f>DATE(YEAR(project_c[[#This Row],[order_date]]),MONTH(project_c[[#This Row],[order_date]]),1)</f>
        <v>44317</v>
      </c>
      <c r="G12392" s="1">
        <v>44330</v>
      </c>
      <c r="H12392">
        <v>3</v>
      </c>
      <c r="I12392">
        <v>6.69</v>
      </c>
      <c r="J12392">
        <v>158.59200000000001</v>
      </c>
      <c r="K12392">
        <v>105.072</v>
      </c>
      <c r="L12392" t="s">
        <v>1456</v>
      </c>
      <c r="M12392" t="s">
        <v>26</v>
      </c>
      <c r="N12392" t="s">
        <v>10</v>
      </c>
      <c r="O12392" t="s">
        <v>65</v>
      </c>
      <c r="P12392" t="s">
        <v>4203</v>
      </c>
      <c r="Q12392" t="s">
        <v>2522</v>
      </c>
      <c r="R12392" t="s">
        <v>2528</v>
      </c>
      <c r="S12392" t="s">
        <v>23</v>
      </c>
    </row>
    <row r="12393" spans="1:19" x14ac:dyDescent="0.35">
      <c r="A12393">
        <v>2062</v>
      </c>
      <c r="B12393" t="s">
        <v>4920</v>
      </c>
      <c r="C12393" t="s">
        <v>1455</v>
      </c>
      <c r="D12393" t="s">
        <v>3994</v>
      </c>
      <c r="E12393">
        <v>4</v>
      </c>
      <c r="F12393" s="8">
        <f>DATE(YEAR(project_c[[#This Row],[order_date]]),MONTH(project_c[[#This Row],[order_date]]),1)</f>
        <v>44317</v>
      </c>
      <c r="G12393" s="1">
        <v>44330</v>
      </c>
      <c r="H12393">
        <v>3</v>
      </c>
      <c r="I12393">
        <v>5.92</v>
      </c>
      <c r="J12393">
        <v>47.36</v>
      </c>
      <c r="K12393">
        <v>23.68</v>
      </c>
      <c r="L12393" t="s">
        <v>1456</v>
      </c>
      <c r="M12393" t="s">
        <v>26</v>
      </c>
      <c r="N12393" t="s">
        <v>10</v>
      </c>
      <c r="O12393" t="s">
        <v>65</v>
      </c>
      <c r="P12393" t="s">
        <v>3995</v>
      </c>
      <c r="Q12393" t="s">
        <v>2522</v>
      </c>
      <c r="R12393" t="s">
        <v>2534</v>
      </c>
      <c r="S12393" t="s">
        <v>23</v>
      </c>
    </row>
    <row r="12394" spans="1:19" x14ac:dyDescent="0.35">
      <c r="A12394">
        <v>2063</v>
      </c>
      <c r="B12394" t="s">
        <v>4920</v>
      </c>
      <c r="C12394" t="s">
        <v>1455</v>
      </c>
      <c r="D12394" t="s">
        <v>4226</v>
      </c>
      <c r="E12394">
        <v>7</v>
      </c>
      <c r="F12394" s="8">
        <f>DATE(YEAR(project_c[[#This Row],[order_date]]),MONTH(project_c[[#This Row],[order_date]]),1)</f>
        <v>44317</v>
      </c>
      <c r="G12394" s="1">
        <v>44330</v>
      </c>
      <c r="H12394">
        <v>3</v>
      </c>
      <c r="I12394">
        <v>9.76</v>
      </c>
      <c r="J12394">
        <v>160.77600000000001</v>
      </c>
      <c r="K12394">
        <v>92.456000000000003</v>
      </c>
      <c r="L12394" t="s">
        <v>1456</v>
      </c>
      <c r="M12394" t="s">
        <v>26</v>
      </c>
      <c r="N12394" t="s">
        <v>10</v>
      </c>
      <c r="O12394" t="s">
        <v>65</v>
      </c>
      <c r="P12394" t="s">
        <v>4227</v>
      </c>
      <c r="Q12394" t="s">
        <v>2522</v>
      </c>
      <c r="R12394" t="s">
        <v>2539</v>
      </c>
      <c r="S12394" t="s">
        <v>23</v>
      </c>
    </row>
    <row r="12395" spans="1:19" x14ac:dyDescent="0.35">
      <c r="A12395">
        <v>2064</v>
      </c>
      <c r="B12395" t="s">
        <v>4920</v>
      </c>
      <c r="C12395" t="s">
        <v>1455</v>
      </c>
      <c r="D12395" t="s">
        <v>4190</v>
      </c>
      <c r="E12395">
        <v>4</v>
      </c>
      <c r="F12395" s="8">
        <f>DATE(YEAR(project_c[[#This Row],[order_date]]),MONTH(project_c[[#This Row],[order_date]]),1)</f>
        <v>44317</v>
      </c>
      <c r="G12395" s="1">
        <v>44330</v>
      </c>
      <c r="H12395">
        <v>3</v>
      </c>
      <c r="I12395">
        <v>3.42</v>
      </c>
      <c r="J12395">
        <v>78.144000000000005</v>
      </c>
      <c r="K12395">
        <v>64.463999999999999</v>
      </c>
      <c r="L12395" t="s">
        <v>1456</v>
      </c>
      <c r="M12395" t="s">
        <v>26</v>
      </c>
      <c r="N12395" t="s">
        <v>10</v>
      </c>
      <c r="O12395" t="s">
        <v>65</v>
      </c>
      <c r="P12395" t="s">
        <v>4191</v>
      </c>
      <c r="Q12395" t="s">
        <v>2522</v>
      </c>
      <c r="R12395" t="s">
        <v>2534</v>
      </c>
      <c r="S12395" t="s">
        <v>23</v>
      </c>
    </row>
    <row r="12396" spans="1:19" x14ac:dyDescent="0.35">
      <c r="A12396">
        <v>2066</v>
      </c>
      <c r="B12396" t="s">
        <v>4920</v>
      </c>
      <c r="C12396" t="s">
        <v>1455</v>
      </c>
      <c r="D12396" t="s">
        <v>3772</v>
      </c>
      <c r="E12396">
        <v>2</v>
      </c>
      <c r="F12396" s="8">
        <f>DATE(YEAR(project_c[[#This Row],[order_date]]),MONTH(project_c[[#This Row],[order_date]]),1)</f>
        <v>44317</v>
      </c>
      <c r="G12396" s="1">
        <v>44330</v>
      </c>
      <c r="H12396">
        <v>3</v>
      </c>
      <c r="I12396">
        <v>3.07</v>
      </c>
      <c r="J12396">
        <v>5.5739999999999998</v>
      </c>
      <c r="K12396">
        <v>-0.56599999999999995</v>
      </c>
      <c r="L12396" t="s">
        <v>1456</v>
      </c>
      <c r="M12396" t="s">
        <v>26</v>
      </c>
      <c r="N12396" t="s">
        <v>10</v>
      </c>
      <c r="O12396" t="s">
        <v>65</v>
      </c>
      <c r="P12396" t="s">
        <v>3773</v>
      </c>
      <c r="Q12396" t="s">
        <v>2522</v>
      </c>
      <c r="R12396" t="s">
        <v>2523</v>
      </c>
      <c r="S12396" t="s">
        <v>23</v>
      </c>
    </row>
    <row r="12397" spans="1:19" x14ac:dyDescent="0.35">
      <c r="A12397">
        <v>2147</v>
      </c>
      <c r="B12397" t="s">
        <v>4919</v>
      </c>
      <c r="C12397" t="s">
        <v>1455</v>
      </c>
      <c r="D12397" t="s">
        <v>2212</v>
      </c>
      <c r="E12397">
        <v>3</v>
      </c>
      <c r="F12397" s="8">
        <f>DATE(YEAR(project_c[[#This Row],[order_date]]),MONTH(project_c[[#This Row],[order_date]]),1)</f>
        <v>44256</v>
      </c>
      <c r="G12397" s="1">
        <v>44274</v>
      </c>
      <c r="H12397">
        <v>6</v>
      </c>
      <c r="I12397">
        <v>60.48</v>
      </c>
      <c r="J12397">
        <v>453.57600000000002</v>
      </c>
      <c r="K12397">
        <v>272.13600000000002</v>
      </c>
      <c r="L12397" t="s">
        <v>1456</v>
      </c>
      <c r="M12397" t="s">
        <v>26</v>
      </c>
      <c r="N12397" t="s">
        <v>10</v>
      </c>
      <c r="O12397" t="s">
        <v>65</v>
      </c>
      <c r="P12397" t="s">
        <v>2213</v>
      </c>
      <c r="Q12397" t="s">
        <v>1901</v>
      </c>
      <c r="R12397" t="s">
        <v>1902</v>
      </c>
      <c r="S12397" t="s">
        <v>23</v>
      </c>
    </row>
    <row r="12398" spans="1:19" x14ac:dyDescent="0.35">
      <c r="A12398">
        <v>3212</v>
      </c>
      <c r="B12398" t="s">
        <v>4919</v>
      </c>
      <c r="C12398" t="s">
        <v>1455</v>
      </c>
      <c r="D12398" t="s">
        <v>2976</v>
      </c>
      <c r="E12398">
        <v>2</v>
      </c>
      <c r="F12398" s="8">
        <f>DATE(YEAR(project_c[[#This Row],[order_date]]),MONTH(project_c[[#This Row],[order_date]]),1)</f>
        <v>44501</v>
      </c>
      <c r="G12398" s="1">
        <v>44509</v>
      </c>
      <c r="H12398">
        <v>4</v>
      </c>
      <c r="I12398">
        <v>0.46</v>
      </c>
      <c r="J12398">
        <v>1.98</v>
      </c>
      <c r="K12398">
        <v>1.06</v>
      </c>
      <c r="L12398" t="s">
        <v>1456</v>
      </c>
      <c r="M12398" t="s">
        <v>26</v>
      </c>
      <c r="N12398" t="s">
        <v>10</v>
      </c>
      <c r="O12398" t="s">
        <v>65</v>
      </c>
      <c r="P12398" t="s">
        <v>2977</v>
      </c>
      <c r="Q12398" t="s">
        <v>2522</v>
      </c>
      <c r="R12398" t="s">
        <v>2616</v>
      </c>
      <c r="S12398" t="s">
        <v>23</v>
      </c>
    </row>
    <row r="12399" spans="1:19" x14ac:dyDescent="0.35">
      <c r="A12399">
        <v>2065</v>
      </c>
      <c r="B12399" t="s">
        <v>4920</v>
      </c>
      <c r="C12399" t="s">
        <v>1455</v>
      </c>
      <c r="D12399" t="s">
        <v>4653</v>
      </c>
      <c r="E12399">
        <v>1</v>
      </c>
      <c r="F12399" s="8">
        <f>DATE(YEAR(project_c[[#This Row],[order_date]]),MONTH(project_c[[#This Row],[order_date]]),1)</f>
        <v>44317</v>
      </c>
      <c r="G12399" s="1">
        <v>44330</v>
      </c>
      <c r="H12399">
        <v>3</v>
      </c>
      <c r="I12399">
        <v>0.68</v>
      </c>
      <c r="J12399">
        <v>3.8719999999999999</v>
      </c>
      <c r="K12399">
        <v>3.1920000000000002</v>
      </c>
      <c r="L12399" t="s">
        <v>1456</v>
      </c>
      <c r="M12399" t="s">
        <v>26</v>
      </c>
      <c r="N12399" t="s">
        <v>10</v>
      </c>
      <c r="O12399" t="s">
        <v>65</v>
      </c>
      <c r="P12399" t="s">
        <v>4654</v>
      </c>
      <c r="Q12399" t="s">
        <v>4250</v>
      </c>
      <c r="R12399" t="s">
        <v>4251</v>
      </c>
      <c r="S12399" t="s">
        <v>23</v>
      </c>
    </row>
    <row r="12400" spans="1:19" x14ac:dyDescent="0.35">
      <c r="A12400">
        <v>2067</v>
      </c>
      <c r="B12400" t="s">
        <v>4920</v>
      </c>
      <c r="C12400" t="s">
        <v>1455</v>
      </c>
      <c r="D12400" t="s">
        <v>2729</v>
      </c>
      <c r="E12400">
        <v>3</v>
      </c>
      <c r="F12400" s="8">
        <f>DATE(YEAR(project_c[[#This Row],[order_date]]),MONTH(project_c[[#This Row],[order_date]]),1)</f>
        <v>44317</v>
      </c>
      <c r="G12400" s="1">
        <v>44330</v>
      </c>
      <c r="H12400">
        <v>3</v>
      </c>
      <c r="I12400">
        <v>0.16</v>
      </c>
      <c r="J12400">
        <v>0.86399999999999999</v>
      </c>
      <c r="K12400">
        <v>0.38400000000000001</v>
      </c>
      <c r="L12400" t="s">
        <v>1456</v>
      </c>
      <c r="M12400" t="s">
        <v>26</v>
      </c>
      <c r="N12400" t="s">
        <v>10</v>
      </c>
      <c r="O12400" t="s">
        <v>65</v>
      </c>
      <c r="P12400" t="s">
        <v>2730</v>
      </c>
      <c r="Q12400" t="s">
        <v>2522</v>
      </c>
      <c r="R12400" t="s">
        <v>2523</v>
      </c>
      <c r="S12400" t="s">
        <v>23</v>
      </c>
    </row>
    <row r="12401" spans="1:19" x14ac:dyDescent="0.35">
      <c r="A12401">
        <v>7908</v>
      </c>
      <c r="B12401" t="s">
        <v>4919</v>
      </c>
      <c r="C12401" t="s">
        <v>1455</v>
      </c>
      <c r="D12401" t="s">
        <v>3974</v>
      </c>
      <c r="E12401">
        <v>3</v>
      </c>
      <c r="F12401" s="8">
        <f>DATE(YEAR(project_c[[#This Row],[order_date]]),MONTH(project_c[[#This Row],[order_date]]),1)</f>
        <v>45017</v>
      </c>
      <c r="G12401" s="1">
        <v>45032</v>
      </c>
      <c r="H12401">
        <v>4</v>
      </c>
      <c r="I12401">
        <v>1.9</v>
      </c>
      <c r="J12401">
        <v>40.74</v>
      </c>
      <c r="K12401">
        <v>35.04</v>
      </c>
      <c r="L12401" t="s">
        <v>1456</v>
      </c>
      <c r="M12401" t="s">
        <v>26</v>
      </c>
      <c r="N12401" t="s">
        <v>10</v>
      </c>
      <c r="O12401" t="s">
        <v>65</v>
      </c>
      <c r="P12401" t="s">
        <v>3975</v>
      </c>
      <c r="Q12401" t="s">
        <v>2522</v>
      </c>
      <c r="R12401" t="s">
        <v>2531</v>
      </c>
      <c r="S12401" t="s">
        <v>23</v>
      </c>
    </row>
    <row r="12402" spans="1:19" x14ac:dyDescent="0.35">
      <c r="A12402">
        <v>8810</v>
      </c>
      <c r="B12402" t="s">
        <v>4919</v>
      </c>
      <c r="C12402" t="s">
        <v>1455</v>
      </c>
      <c r="D12402" t="s">
        <v>3148</v>
      </c>
      <c r="E12402">
        <v>5</v>
      </c>
      <c r="F12402" s="8">
        <f>DATE(YEAR(project_c[[#This Row],[order_date]]),MONTH(project_c[[#This Row],[order_date]]),1)</f>
        <v>45047</v>
      </c>
      <c r="G12402" s="1">
        <v>45075</v>
      </c>
      <c r="H12402">
        <v>4</v>
      </c>
      <c r="I12402">
        <v>0.26</v>
      </c>
      <c r="J12402">
        <v>18.850000000000001</v>
      </c>
      <c r="K12402">
        <v>17.55</v>
      </c>
      <c r="L12402" t="s">
        <v>1456</v>
      </c>
      <c r="M12402" t="s">
        <v>26</v>
      </c>
      <c r="N12402" t="s">
        <v>10</v>
      </c>
      <c r="O12402" t="s">
        <v>65</v>
      </c>
      <c r="P12402" t="s">
        <v>3149</v>
      </c>
      <c r="Q12402" t="s">
        <v>2522</v>
      </c>
      <c r="R12402" t="s">
        <v>2616</v>
      </c>
      <c r="S12402" t="s">
        <v>23</v>
      </c>
    </row>
    <row r="12403" spans="1:19" x14ac:dyDescent="0.35">
      <c r="A12403">
        <v>2077</v>
      </c>
      <c r="B12403" t="s">
        <v>4920</v>
      </c>
      <c r="C12403" t="s">
        <v>1457</v>
      </c>
      <c r="D12403" t="s">
        <v>4012</v>
      </c>
      <c r="E12403">
        <v>7</v>
      </c>
      <c r="F12403" s="8">
        <f>DATE(YEAR(project_c[[#This Row],[order_date]]),MONTH(project_c[[#This Row],[order_date]]),1)</f>
        <v>44531</v>
      </c>
      <c r="G12403" s="1">
        <v>44554</v>
      </c>
      <c r="H12403">
        <v>2</v>
      </c>
      <c r="I12403">
        <v>2.2799999999999998</v>
      </c>
      <c r="J12403">
        <v>106.26</v>
      </c>
      <c r="K12403">
        <v>90.3</v>
      </c>
      <c r="L12403" t="s">
        <v>1458</v>
      </c>
      <c r="M12403" t="s">
        <v>38</v>
      </c>
      <c r="N12403" t="s">
        <v>10</v>
      </c>
      <c r="O12403" t="s">
        <v>101</v>
      </c>
      <c r="P12403" t="s">
        <v>4013</v>
      </c>
      <c r="Q12403" t="s">
        <v>2522</v>
      </c>
      <c r="R12403" t="s">
        <v>2542</v>
      </c>
      <c r="S12403" t="s">
        <v>23</v>
      </c>
    </row>
    <row r="12404" spans="1:19" x14ac:dyDescent="0.35">
      <c r="A12404">
        <v>2078</v>
      </c>
      <c r="B12404" t="s">
        <v>4920</v>
      </c>
      <c r="C12404" t="s">
        <v>1457</v>
      </c>
      <c r="D12404" t="s">
        <v>3416</v>
      </c>
      <c r="E12404">
        <v>2</v>
      </c>
      <c r="F12404" s="8">
        <f>DATE(YEAR(project_c[[#This Row],[order_date]]),MONTH(project_c[[#This Row],[order_date]]),1)</f>
        <v>44531</v>
      </c>
      <c r="G12404" s="1">
        <v>44554</v>
      </c>
      <c r="H12404">
        <v>2</v>
      </c>
      <c r="I12404">
        <v>1.04</v>
      </c>
      <c r="J12404">
        <v>10.36</v>
      </c>
      <c r="K12404">
        <v>8.2799999999999994</v>
      </c>
      <c r="L12404" t="s">
        <v>1458</v>
      </c>
      <c r="M12404" t="s">
        <v>38</v>
      </c>
      <c r="N12404" t="s">
        <v>10</v>
      </c>
      <c r="O12404" t="s">
        <v>101</v>
      </c>
      <c r="P12404" t="s">
        <v>3417</v>
      </c>
      <c r="Q12404" t="s">
        <v>2522</v>
      </c>
      <c r="R12404" t="s">
        <v>2542</v>
      </c>
      <c r="S12404" t="s">
        <v>23</v>
      </c>
    </row>
    <row r="12405" spans="1:19" x14ac:dyDescent="0.35">
      <c r="A12405">
        <v>2079</v>
      </c>
      <c r="B12405" t="s">
        <v>4920</v>
      </c>
      <c r="C12405" t="s">
        <v>1457</v>
      </c>
      <c r="D12405" t="s">
        <v>2741</v>
      </c>
      <c r="E12405">
        <v>7</v>
      </c>
      <c r="F12405" s="8">
        <f>DATE(YEAR(project_c[[#This Row],[order_date]]),MONTH(project_c[[#This Row],[order_date]]),1)</f>
        <v>44531</v>
      </c>
      <c r="G12405" s="1">
        <v>44554</v>
      </c>
      <c r="H12405">
        <v>2</v>
      </c>
      <c r="I12405">
        <v>0.15</v>
      </c>
      <c r="J12405">
        <v>17.22</v>
      </c>
      <c r="K12405">
        <v>16.170000000000002</v>
      </c>
      <c r="L12405" t="s">
        <v>1458</v>
      </c>
      <c r="M12405" t="s">
        <v>38</v>
      </c>
      <c r="N12405" t="s">
        <v>10</v>
      </c>
      <c r="O12405" t="s">
        <v>101</v>
      </c>
      <c r="P12405" t="s">
        <v>2742</v>
      </c>
      <c r="Q12405" t="s">
        <v>2522</v>
      </c>
      <c r="R12405" t="s">
        <v>2534</v>
      </c>
      <c r="S12405" t="s">
        <v>23</v>
      </c>
    </row>
    <row r="12406" spans="1:19" x14ac:dyDescent="0.35">
      <c r="A12406">
        <v>2758</v>
      </c>
      <c r="B12406" t="s">
        <v>4919</v>
      </c>
      <c r="C12406" t="s">
        <v>1457</v>
      </c>
      <c r="D12406" t="s">
        <v>4551</v>
      </c>
      <c r="E12406">
        <v>9</v>
      </c>
      <c r="F12406" s="8">
        <f>DATE(YEAR(project_c[[#This Row],[order_date]]),MONTH(project_c[[#This Row],[order_date]]),1)</f>
        <v>44531</v>
      </c>
      <c r="G12406" s="1">
        <v>44557</v>
      </c>
      <c r="H12406">
        <v>4</v>
      </c>
      <c r="I12406">
        <v>18.07</v>
      </c>
      <c r="J12406">
        <v>1084.32</v>
      </c>
      <c r="K12406">
        <v>921.69</v>
      </c>
      <c r="L12406" t="s">
        <v>1458</v>
      </c>
      <c r="M12406" t="s">
        <v>38</v>
      </c>
      <c r="N12406" t="s">
        <v>10</v>
      </c>
      <c r="O12406" t="s">
        <v>101</v>
      </c>
      <c r="P12406" t="s">
        <v>4552</v>
      </c>
      <c r="Q12406" t="s">
        <v>4250</v>
      </c>
      <c r="R12406" t="s">
        <v>4306</v>
      </c>
      <c r="S12406" t="s">
        <v>23</v>
      </c>
    </row>
    <row r="12407" spans="1:19" x14ac:dyDescent="0.35">
      <c r="A12407">
        <v>3644</v>
      </c>
      <c r="B12407" t="s">
        <v>4919</v>
      </c>
      <c r="C12407" t="s">
        <v>1457</v>
      </c>
      <c r="D12407" t="s">
        <v>3842</v>
      </c>
      <c r="E12407">
        <v>3</v>
      </c>
      <c r="F12407" s="8">
        <f>DATE(YEAR(project_c[[#This Row],[order_date]]),MONTH(project_c[[#This Row],[order_date]]),1)</f>
        <v>44440</v>
      </c>
      <c r="G12407" s="1">
        <v>44442</v>
      </c>
      <c r="H12407">
        <v>6</v>
      </c>
      <c r="I12407">
        <v>0.94</v>
      </c>
      <c r="J12407">
        <v>31.44</v>
      </c>
      <c r="K12407">
        <v>28.62</v>
      </c>
      <c r="L12407" t="s">
        <v>1458</v>
      </c>
      <c r="M12407" t="s">
        <v>38</v>
      </c>
      <c r="N12407" t="s">
        <v>10</v>
      </c>
      <c r="O12407" t="s">
        <v>101</v>
      </c>
      <c r="P12407" t="s">
        <v>3843</v>
      </c>
      <c r="Q12407" t="s">
        <v>2522</v>
      </c>
      <c r="R12407" t="s">
        <v>2559</v>
      </c>
      <c r="S12407" t="s">
        <v>23</v>
      </c>
    </row>
    <row r="12408" spans="1:19" x14ac:dyDescent="0.35">
      <c r="A12408">
        <v>3646</v>
      </c>
      <c r="B12408" t="s">
        <v>4919</v>
      </c>
      <c r="C12408" t="s">
        <v>1457</v>
      </c>
      <c r="D12408" t="s">
        <v>2454</v>
      </c>
      <c r="E12408">
        <v>5</v>
      </c>
      <c r="F12408" s="8">
        <f>DATE(YEAR(project_c[[#This Row],[order_date]]),MONTH(project_c[[#This Row],[order_date]]),1)</f>
        <v>44440</v>
      </c>
      <c r="G12408" s="1">
        <v>44442</v>
      </c>
      <c r="H12408">
        <v>6</v>
      </c>
      <c r="I12408">
        <v>4.1399999999999997</v>
      </c>
      <c r="J12408">
        <v>103.55</v>
      </c>
      <c r="K12408">
        <v>82.85</v>
      </c>
      <c r="L12408" t="s">
        <v>1458</v>
      </c>
      <c r="M12408" t="s">
        <v>38</v>
      </c>
      <c r="N12408" t="s">
        <v>10</v>
      </c>
      <c r="O12408" t="s">
        <v>101</v>
      </c>
      <c r="P12408" t="s">
        <v>2455</v>
      </c>
      <c r="Q12408" t="s">
        <v>1901</v>
      </c>
      <c r="R12408" t="s">
        <v>1909</v>
      </c>
      <c r="S12408" t="s">
        <v>23</v>
      </c>
    </row>
    <row r="12409" spans="1:19" x14ac:dyDescent="0.35">
      <c r="A12409">
        <v>3779</v>
      </c>
      <c r="B12409" t="s">
        <v>4919</v>
      </c>
      <c r="C12409" t="s">
        <v>1457</v>
      </c>
      <c r="D12409" t="s">
        <v>4801</v>
      </c>
      <c r="E12409">
        <v>3</v>
      </c>
      <c r="F12409" s="8">
        <f>DATE(YEAR(project_c[[#This Row],[order_date]]),MONTH(project_c[[#This Row],[order_date]]),1)</f>
        <v>44317</v>
      </c>
      <c r="G12409" s="1">
        <v>44317</v>
      </c>
      <c r="H12409">
        <v>4</v>
      </c>
      <c r="I12409">
        <v>6.99</v>
      </c>
      <c r="J12409">
        <v>50.832000000000001</v>
      </c>
      <c r="K12409">
        <v>29.861999999999998</v>
      </c>
      <c r="L12409" t="s">
        <v>1458</v>
      </c>
      <c r="M12409" t="s">
        <v>38</v>
      </c>
      <c r="N12409" t="s">
        <v>10</v>
      </c>
      <c r="O12409" t="s">
        <v>101</v>
      </c>
      <c r="P12409" t="s">
        <v>4802</v>
      </c>
      <c r="Q12409" t="s">
        <v>4250</v>
      </c>
      <c r="R12409" t="s">
        <v>4251</v>
      </c>
      <c r="S12409" t="s">
        <v>23</v>
      </c>
    </row>
    <row r="12410" spans="1:19" x14ac:dyDescent="0.35">
      <c r="A12410">
        <v>3780</v>
      </c>
      <c r="B12410" t="s">
        <v>4919</v>
      </c>
      <c r="C12410" t="s">
        <v>1457</v>
      </c>
      <c r="D12410" t="s">
        <v>3978</v>
      </c>
      <c r="E12410">
        <v>3</v>
      </c>
      <c r="F12410" s="8">
        <f>DATE(YEAR(project_c[[#This Row],[order_date]]),MONTH(project_c[[#This Row],[order_date]]),1)</f>
        <v>44317</v>
      </c>
      <c r="G12410" s="1">
        <v>44317</v>
      </c>
      <c r="H12410">
        <v>4</v>
      </c>
      <c r="I12410">
        <v>1.24</v>
      </c>
      <c r="J12410">
        <v>33.095999999999997</v>
      </c>
      <c r="K12410">
        <v>29.376000000000001</v>
      </c>
      <c r="L12410" t="s">
        <v>1458</v>
      </c>
      <c r="M12410" t="s">
        <v>38</v>
      </c>
      <c r="N12410" t="s">
        <v>10</v>
      </c>
      <c r="O12410" t="s">
        <v>101</v>
      </c>
      <c r="P12410" t="s">
        <v>3979</v>
      </c>
      <c r="Q12410" t="s">
        <v>2522</v>
      </c>
      <c r="R12410" t="s">
        <v>2807</v>
      </c>
      <c r="S12410" t="s">
        <v>23</v>
      </c>
    </row>
    <row r="12411" spans="1:19" x14ac:dyDescent="0.35">
      <c r="A12411">
        <v>3781</v>
      </c>
      <c r="B12411" t="s">
        <v>4919</v>
      </c>
      <c r="C12411" t="s">
        <v>1457</v>
      </c>
      <c r="D12411" t="s">
        <v>4228</v>
      </c>
      <c r="E12411">
        <v>6</v>
      </c>
      <c r="F12411" s="8">
        <f>DATE(YEAR(project_c[[#This Row],[order_date]]),MONTH(project_c[[#This Row],[order_date]]),1)</f>
        <v>44317</v>
      </c>
      <c r="G12411" s="1">
        <v>44317</v>
      </c>
      <c r="H12411">
        <v>4</v>
      </c>
      <c r="I12411">
        <v>1.73</v>
      </c>
      <c r="J12411">
        <v>138.14400000000001</v>
      </c>
      <c r="K12411">
        <v>127.764</v>
      </c>
      <c r="L12411" t="s">
        <v>1458</v>
      </c>
      <c r="M12411" t="s">
        <v>38</v>
      </c>
      <c r="N12411" t="s">
        <v>10</v>
      </c>
      <c r="O12411" t="s">
        <v>101</v>
      </c>
      <c r="P12411" t="s">
        <v>4229</v>
      </c>
      <c r="Q12411" t="s">
        <v>2522</v>
      </c>
      <c r="R12411" t="s">
        <v>2528</v>
      </c>
      <c r="S12411" t="s">
        <v>23</v>
      </c>
    </row>
    <row r="12412" spans="1:19" x14ac:dyDescent="0.35">
      <c r="A12412">
        <v>3983</v>
      </c>
      <c r="B12412" t="s">
        <v>4918</v>
      </c>
      <c r="C12412" t="s">
        <v>1457</v>
      </c>
      <c r="D12412" t="s">
        <v>3282</v>
      </c>
      <c r="E12412">
        <v>2</v>
      </c>
      <c r="F12412" s="8">
        <f>DATE(YEAR(project_c[[#This Row],[order_date]]),MONTH(project_c[[#This Row],[order_date]]),1)</f>
        <v>44531</v>
      </c>
      <c r="G12412" s="1">
        <v>44536</v>
      </c>
      <c r="H12412">
        <v>5</v>
      </c>
      <c r="I12412">
        <v>2.2000000000000002</v>
      </c>
      <c r="J12412">
        <v>8.9600000000000009</v>
      </c>
      <c r="K12412">
        <v>4.5599999999999996</v>
      </c>
      <c r="L12412" t="s">
        <v>1458</v>
      </c>
      <c r="M12412" t="s">
        <v>38</v>
      </c>
      <c r="N12412" t="s">
        <v>10</v>
      </c>
      <c r="O12412" t="s">
        <v>101</v>
      </c>
      <c r="P12412" t="s">
        <v>3283</v>
      </c>
      <c r="Q12412" t="s">
        <v>2522</v>
      </c>
      <c r="R12412" t="s">
        <v>2542</v>
      </c>
      <c r="S12412" t="s">
        <v>23</v>
      </c>
    </row>
    <row r="12413" spans="1:19" x14ac:dyDescent="0.35">
      <c r="A12413">
        <v>8289</v>
      </c>
      <c r="B12413" t="s">
        <v>4919</v>
      </c>
      <c r="C12413" t="s">
        <v>1457</v>
      </c>
      <c r="D12413" t="s">
        <v>3426</v>
      </c>
      <c r="E12413">
        <v>2</v>
      </c>
      <c r="F12413" s="8">
        <f>DATE(YEAR(project_c[[#This Row],[order_date]]),MONTH(project_c[[#This Row],[order_date]]),1)</f>
        <v>45231</v>
      </c>
      <c r="G12413" s="1">
        <v>45242</v>
      </c>
      <c r="H12413">
        <v>4</v>
      </c>
      <c r="I12413">
        <v>2.16</v>
      </c>
      <c r="J12413">
        <v>10.56</v>
      </c>
      <c r="K12413">
        <v>6.24</v>
      </c>
      <c r="L12413" t="s">
        <v>1458</v>
      </c>
      <c r="M12413" t="s">
        <v>38</v>
      </c>
      <c r="N12413" t="s">
        <v>10</v>
      </c>
      <c r="O12413" t="s">
        <v>101</v>
      </c>
      <c r="P12413" t="s">
        <v>3427</v>
      </c>
      <c r="Q12413" t="s">
        <v>2522</v>
      </c>
      <c r="R12413" t="s">
        <v>2542</v>
      </c>
      <c r="S12413" t="s">
        <v>23</v>
      </c>
    </row>
    <row r="12414" spans="1:19" x14ac:dyDescent="0.35">
      <c r="A12414">
        <v>8630</v>
      </c>
      <c r="B12414" t="s">
        <v>4919</v>
      </c>
      <c r="C12414" t="s">
        <v>1457</v>
      </c>
      <c r="D12414" t="s">
        <v>2930</v>
      </c>
      <c r="E12414">
        <v>5</v>
      </c>
      <c r="F12414" s="8">
        <f>DATE(YEAR(project_c[[#This Row],[order_date]]),MONTH(project_c[[#This Row],[order_date]]),1)</f>
        <v>44927</v>
      </c>
      <c r="G12414" s="1">
        <v>44938</v>
      </c>
      <c r="H12414">
        <v>4</v>
      </c>
      <c r="I12414">
        <v>45.66</v>
      </c>
      <c r="J12414">
        <v>228.29</v>
      </c>
      <c r="K12414">
        <v>-0.01</v>
      </c>
      <c r="L12414" t="s">
        <v>1458</v>
      </c>
      <c r="M12414" t="s">
        <v>38</v>
      </c>
      <c r="N12414" t="s">
        <v>10</v>
      </c>
      <c r="O12414" t="s">
        <v>101</v>
      </c>
      <c r="P12414" t="s">
        <v>2931</v>
      </c>
      <c r="Q12414" t="s">
        <v>2522</v>
      </c>
      <c r="R12414" t="s">
        <v>2523</v>
      </c>
      <c r="S12414" t="s">
        <v>23</v>
      </c>
    </row>
    <row r="12415" spans="1:19" x14ac:dyDescent="0.35">
      <c r="A12415">
        <v>2080</v>
      </c>
      <c r="B12415" t="s">
        <v>4920</v>
      </c>
      <c r="C12415" t="s">
        <v>1459</v>
      </c>
      <c r="D12415" t="s">
        <v>3542</v>
      </c>
      <c r="E12415">
        <v>8</v>
      </c>
      <c r="F12415" s="8">
        <f>DATE(YEAR(project_c[[#This Row],[order_date]]),MONTH(project_c[[#This Row],[order_date]]),1)</f>
        <v>44256</v>
      </c>
      <c r="G12415" s="1">
        <v>44275</v>
      </c>
      <c r="H12415">
        <v>3</v>
      </c>
      <c r="I12415">
        <v>3.05</v>
      </c>
      <c r="J12415">
        <v>51.84</v>
      </c>
      <c r="K12415">
        <v>27.44</v>
      </c>
      <c r="L12415" t="s">
        <v>1460</v>
      </c>
      <c r="M12415" t="s">
        <v>38</v>
      </c>
      <c r="N12415" t="s">
        <v>10</v>
      </c>
      <c r="O12415" t="s">
        <v>371</v>
      </c>
      <c r="P12415" t="s">
        <v>3543</v>
      </c>
      <c r="Q12415" t="s">
        <v>2522</v>
      </c>
      <c r="R12415" t="s">
        <v>2542</v>
      </c>
      <c r="S12415" t="s">
        <v>18</v>
      </c>
    </row>
    <row r="12416" spans="1:19" x14ac:dyDescent="0.35">
      <c r="A12416">
        <v>3483</v>
      </c>
      <c r="B12416" t="s">
        <v>4919</v>
      </c>
      <c r="C12416" t="s">
        <v>1459</v>
      </c>
      <c r="D12416" t="s">
        <v>4777</v>
      </c>
      <c r="E12416">
        <v>3</v>
      </c>
      <c r="F12416" s="8">
        <f>DATE(YEAR(project_c[[#This Row],[order_date]]),MONTH(project_c[[#This Row],[order_date]]),1)</f>
        <v>44287</v>
      </c>
      <c r="G12416" s="1">
        <v>44312</v>
      </c>
      <c r="H12416">
        <v>5</v>
      </c>
      <c r="I12416">
        <v>3.36</v>
      </c>
      <c r="J12416">
        <v>44.76</v>
      </c>
      <c r="K12416">
        <v>34.68</v>
      </c>
      <c r="L12416" t="s">
        <v>1460</v>
      </c>
      <c r="M12416" t="s">
        <v>38</v>
      </c>
      <c r="N12416" t="s">
        <v>10</v>
      </c>
      <c r="O12416" t="s">
        <v>371</v>
      </c>
      <c r="P12416" t="s">
        <v>4778</v>
      </c>
      <c r="Q12416" t="s">
        <v>4250</v>
      </c>
      <c r="R12416" t="s">
        <v>4273</v>
      </c>
      <c r="S12416" t="s">
        <v>18</v>
      </c>
    </row>
    <row r="12417" spans="1:19" x14ac:dyDescent="0.35">
      <c r="A12417">
        <v>3484</v>
      </c>
      <c r="B12417" t="s">
        <v>4919</v>
      </c>
      <c r="C12417" t="s">
        <v>1459</v>
      </c>
      <c r="D12417" t="s">
        <v>4102</v>
      </c>
      <c r="E12417">
        <v>3</v>
      </c>
      <c r="F12417" s="8">
        <f>DATE(YEAR(project_c[[#This Row],[order_date]]),MONTH(project_c[[#This Row],[order_date]]),1)</f>
        <v>44287</v>
      </c>
      <c r="G12417" s="1">
        <v>44312</v>
      </c>
      <c r="H12417">
        <v>5</v>
      </c>
      <c r="I12417">
        <v>1.98</v>
      </c>
      <c r="J12417">
        <v>59.52</v>
      </c>
      <c r="K12417">
        <v>53.58</v>
      </c>
      <c r="L12417" t="s">
        <v>1460</v>
      </c>
      <c r="M12417" t="s">
        <v>38</v>
      </c>
      <c r="N12417" t="s">
        <v>10</v>
      </c>
      <c r="O12417" t="s">
        <v>371</v>
      </c>
      <c r="P12417" t="s">
        <v>4103</v>
      </c>
      <c r="Q12417" t="s">
        <v>2522</v>
      </c>
      <c r="R12417" t="s">
        <v>2528</v>
      </c>
      <c r="S12417" t="s">
        <v>18</v>
      </c>
    </row>
    <row r="12418" spans="1:19" x14ac:dyDescent="0.35">
      <c r="A12418">
        <v>3486</v>
      </c>
      <c r="B12418" t="s">
        <v>4919</v>
      </c>
      <c r="C12418" t="s">
        <v>1459</v>
      </c>
      <c r="D12418" t="s">
        <v>3214</v>
      </c>
      <c r="E12418">
        <v>3</v>
      </c>
      <c r="F12418" s="8">
        <f>DATE(YEAR(project_c[[#This Row],[order_date]]),MONTH(project_c[[#This Row],[order_date]]),1)</f>
        <v>44287</v>
      </c>
      <c r="G12418" s="1">
        <v>44312</v>
      </c>
      <c r="H12418">
        <v>5</v>
      </c>
      <c r="I12418">
        <v>0.67</v>
      </c>
      <c r="J12418">
        <v>10.08</v>
      </c>
      <c r="K12418">
        <v>8.07</v>
      </c>
      <c r="L12418" t="s">
        <v>1460</v>
      </c>
      <c r="M12418" t="s">
        <v>38</v>
      </c>
      <c r="N12418" t="s">
        <v>10</v>
      </c>
      <c r="O12418" t="s">
        <v>371</v>
      </c>
      <c r="P12418" t="s">
        <v>3215</v>
      </c>
      <c r="Q12418" t="s">
        <v>2522</v>
      </c>
      <c r="R12418" t="s">
        <v>2523</v>
      </c>
      <c r="S12418" t="s">
        <v>18</v>
      </c>
    </row>
    <row r="12419" spans="1:19" x14ac:dyDescent="0.35">
      <c r="A12419">
        <v>5409</v>
      </c>
      <c r="B12419" t="s">
        <v>4919</v>
      </c>
      <c r="C12419" t="s">
        <v>1459</v>
      </c>
      <c r="D12419" t="s">
        <v>4765</v>
      </c>
      <c r="E12419">
        <v>8</v>
      </c>
      <c r="F12419" s="8">
        <f>DATE(YEAR(project_c[[#This Row],[order_date]]),MONTH(project_c[[#This Row],[order_date]]),1)</f>
        <v>44835</v>
      </c>
      <c r="G12419" s="1">
        <v>44842</v>
      </c>
      <c r="H12419">
        <v>6</v>
      </c>
      <c r="I12419">
        <v>1.1299999999999999</v>
      </c>
      <c r="J12419">
        <v>51.712000000000003</v>
      </c>
      <c r="K12419">
        <v>42.671999999999997</v>
      </c>
      <c r="L12419" t="s">
        <v>1460</v>
      </c>
      <c r="M12419" t="s">
        <v>38</v>
      </c>
      <c r="N12419" t="s">
        <v>10</v>
      </c>
      <c r="O12419" t="s">
        <v>371</v>
      </c>
      <c r="P12419" t="s">
        <v>4766</v>
      </c>
      <c r="Q12419" t="s">
        <v>4250</v>
      </c>
      <c r="R12419" t="s">
        <v>4251</v>
      </c>
      <c r="S12419" t="s">
        <v>18</v>
      </c>
    </row>
    <row r="12420" spans="1:19" x14ac:dyDescent="0.35">
      <c r="A12420">
        <v>4892</v>
      </c>
      <c r="B12420" t="s">
        <v>4919</v>
      </c>
      <c r="C12420" t="s">
        <v>1459</v>
      </c>
      <c r="D12420" t="s">
        <v>4727</v>
      </c>
      <c r="E12420">
        <v>3</v>
      </c>
      <c r="F12420" s="8">
        <f>DATE(YEAR(project_c[[#This Row],[order_date]]),MONTH(project_c[[#This Row],[order_date]]),1)</f>
        <v>44835</v>
      </c>
      <c r="G12420" s="1">
        <v>44847</v>
      </c>
      <c r="H12420">
        <v>7</v>
      </c>
      <c r="I12420">
        <v>4.0599999999999996</v>
      </c>
      <c r="J12420">
        <v>32.909999999999997</v>
      </c>
      <c r="K12420">
        <v>20.73</v>
      </c>
      <c r="L12420" t="s">
        <v>1460</v>
      </c>
      <c r="M12420" t="s">
        <v>38</v>
      </c>
      <c r="N12420" t="s">
        <v>10</v>
      </c>
      <c r="O12420" t="s">
        <v>371</v>
      </c>
      <c r="P12420" t="s">
        <v>4728</v>
      </c>
      <c r="Q12420" t="s">
        <v>4250</v>
      </c>
      <c r="R12420" t="s">
        <v>4251</v>
      </c>
      <c r="S12420" t="s">
        <v>18</v>
      </c>
    </row>
    <row r="12421" spans="1:19" x14ac:dyDescent="0.35">
      <c r="A12421">
        <v>4888</v>
      </c>
      <c r="B12421" t="s">
        <v>4919</v>
      </c>
      <c r="C12421" t="s">
        <v>1459</v>
      </c>
      <c r="D12421" t="s">
        <v>3644</v>
      </c>
      <c r="E12421">
        <v>5</v>
      </c>
      <c r="F12421" s="8">
        <f>DATE(YEAR(project_c[[#This Row],[order_date]]),MONTH(project_c[[#This Row],[order_date]]),1)</f>
        <v>44835</v>
      </c>
      <c r="G12421" s="1">
        <v>44847</v>
      </c>
      <c r="H12421">
        <v>7</v>
      </c>
      <c r="I12421">
        <v>2.64</v>
      </c>
      <c r="J12421">
        <v>34.700000000000003</v>
      </c>
      <c r="K12421">
        <v>21.5</v>
      </c>
      <c r="L12421" t="s">
        <v>1460</v>
      </c>
      <c r="M12421" t="s">
        <v>38</v>
      </c>
      <c r="N12421" t="s">
        <v>10</v>
      </c>
      <c r="O12421" t="s">
        <v>371</v>
      </c>
      <c r="P12421" t="s">
        <v>3645</v>
      </c>
      <c r="Q12421" t="s">
        <v>2522</v>
      </c>
      <c r="R12421" t="s">
        <v>2528</v>
      </c>
      <c r="S12421" t="s">
        <v>18</v>
      </c>
    </row>
    <row r="12422" spans="1:19" x14ac:dyDescent="0.35">
      <c r="A12422">
        <v>4891</v>
      </c>
      <c r="B12422" t="s">
        <v>4919</v>
      </c>
      <c r="C12422" t="s">
        <v>1459</v>
      </c>
      <c r="D12422" t="s">
        <v>3354</v>
      </c>
      <c r="E12422">
        <v>5</v>
      </c>
      <c r="F12422" s="8">
        <f>DATE(YEAR(project_c[[#This Row],[order_date]]),MONTH(project_c[[#This Row],[order_date]]),1)</f>
        <v>44835</v>
      </c>
      <c r="G12422" s="1">
        <v>44847</v>
      </c>
      <c r="H12422">
        <v>7</v>
      </c>
      <c r="I12422">
        <v>2.2400000000000002</v>
      </c>
      <c r="J12422">
        <v>24.9</v>
      </c>
      <c r="K12422">
        <v>13.7</v>
      </c>
      <c r="L12422" t="s">
        <v>1460</v>
      </c>
      <c r="M12422" t="s">
        <v>38</v>
      </c>
      <c r="N12422" t="s">
        <v>10</v>
      </c>
      <c r="O12422" t="s">
        <v>371</v>
      </c>
      <c r="P12422" t="s">
        <v>3355</v>
      </c>
      <c r="Q12422" t="s">
        <v>2522</v>
      </c>
      <c r="R12422" t="s">
        <v>2534</v>
      </c>
      <c r="S12422" t="s">
        <v>18</v>
      </c>
    </row>
    <row r="12423" spans="1:19" x14ac:dyDescent="0.35">
      <c r="A12423">
        <v>4889</v>
      </c>
      <c r="B12423" t="s">
        <v>4919</v>
      </c>
      <c r="C12423" t="s">
        <v>1459</v>
      </c>
      <c r="D12423" t="s">
        <v>4854</v>
      </c>
      <c r="E12423">
        <v>3</v>
      </c>
      <c r="F12423" s="8">
        <f>DATE(YEAR(project_c[[#This Row],[order_date]]),MONTH(project_c[[#This Row],[order_date]]),1)</f>
        <v>44835</v>
      </c>
      <c r="G12423" s="1">
        <v>44847</v>
      </c>
      <c r="H12423">
        <v>7</v>
      </c>
      <c r="I12423">
        <v>329</v>
      </c>
      <c r="J12423">
        <v>1497</v>
      </c>
      <c r="K12423">
        <v>510</v>
      </c>
      <c r="L12423" t="s">
        <v>1460</v>
      </c>
      <c r="M12423" t="s">
        <v>38</v>
      </c>
      <c r="N12423" t="s">
        <v>10</v>
      </c>
      <c r="O12423" t="s">
        <v>371</v>
      </c>
      <c r="P12423" t="s">
        <v>4855</v>
      </c>
      <c r="Q12423" t="s">
        <v>4841</v>
      </c>
      <c r="R12423" t="s">
        <v>4845</v>
      </c>
      <c r="S12423" t="s">
        <v>18</v>
      </c>
    </row>
    <row r="12424" spans="1:19" x14ac:dyDescent="0.35">
      <c r="A12424">
        <v>8922</v>
      </c>
      <c r="B12424" t="s">
        <v>4918</v>
      </c>
      <c r="C12424" t="s">
        <v>1459</v>
      </c>
      <c r="D12424" t="s">
        <v>4613</v>
      </c>
      <c r="E12424">
        <v>2</v>
      </c>
      <c r="F12424" s="8">
        <f>DATE(YEAR(project_c[[#This Row],[order_date]]),MONTH(project_c[[#This Row],[order_date]]),1)</f>
        <v>45139</v>
      </c>
      <c r="G12424" s="1">
        <v>45169</v>
      </c>
      <c r="H12424">
        <v>2</v>
      </c>
      <c r="I12424">
        <v>138.83000000000001</v>
      </c>
      <c r="J12424">
        <v>569.56799999999998</v>
      </c>
      <c r="K12424">
        <v>291.90800000000002</v>
      </c>
      <c r="L12424" t="s">
        <v>1460</v>
      </c>
      <c r="M12424" t="s">
        <v>38</v>
      </c>
      <c r="N12424" t="s">
        <v>10</v>
      </c>
      <c r="O12424" t="s">
        <v>371</v>
      </c>
      <c r="P12424" t="s">
        <v>4614</v>
      </c>
      <c r="Q12424" t="s">
        <v>4250</v>
      </c>
      <c r="R12424" t="s">
        <v>4273</v>
      </c>
      <c r="S12424" t="s">
        <v>18</v>
      </c>
    </row>
    <row r="12425" spans="1:19" x14ac:dyDescent="0.35">
      <c r="A12425">
        <v>8923</v>
      </c>
      <c r="B12425" t="s">
        <v>4918</v>
      </c>
      <c r="C12425" t="s">
        <v>1459</v>
      </c>
      <c r="D12425" t="s">
        <v>4144</v>
      </c>
      <c r="E12425">
        <v>7</v>
      </c>
      <c r="F12425" s="8">
        <f>DATE(YEAR(project_c[[#This Row],[order_date]]),MONTH(project_c[[#This Row],[order_date]]),1)</f>
        <v>45139</v>
      </c>
      <c r="G12425" s="1">
        <v>45169</v>
      </c>
      <c r="H12425">
        <v>2</v>
      </c>
      <c r="I12425">
        <v>8.1300000000000008</v>
      </c>
      <c r="J12425">
        <v>149.72999999999999</v>
      </c>
      <c r="K12425">
        <v>92.82</v>
      </c>
      <c r="L12425" t="s">
        <v>1460</v>
      </c>
      <c r="M12425" t="s">
        <v>38</v>
      </c>
      <c r="N12425" t="s">
        <v>10</v>
      </c>
      <c r="O12425" t="s">
        <v>371</v>
      </c>
      <c r="P12425" t="s">
        <v>4145</v>
      </c>
      <c r="Q12425" t="s">
        <v>2522</v>
      </c>
      <c r="R12425" t="s">
        <v>2559</v>
      </c>
      <c r="S12425" t="s">
        <v>18</v>
      </c>
    </row>
    <row r="12426" spans="1:19" x14ac:dyDescent="0.35">
      <c r="A12426">
        <v>9035</v>
      </c>
      <c r="B12426" t="s">
        <v>4919</v>
      </c>
      <c r="C12426" t="s">
        <v>1459</v>
      </c>
      <c r="D12426" t="s">
        <v>3534</v>
      </c>
      <c r="E12426">
        <v>5</v>
      </c>
      <c r="F12426" s="8">
        <f>DATE(YEAR(project_c[[#This Row],[order_date]]),MONTH(project_c[[#This Row],[order_date]]),1)</f>
        <v>45047</v>
      </c>
      <c r="G12426" s="1">
        <v>45073</v>
      </c>
      <c r="H12426">
        <v>7</v>
      </c>
      <c r="I12426">
        <v>2.25</v>
      </c>
      <c r="J12426">
        <v>9.6449999999999996</v>
      </c>
      <c r="K12426">
        <v>-1.605</v>
      </c>
      <c r="L12426" t="s">
        <v>1460</v>
      </c>
      <c r="M12426" t="s">
        <v>38</v>
      </c>
      <c r="N12426" t="s">
        <v>10</v>
      </c>
      <c r="O12426" t="s">
        <v>371</v>
      </c>
      <c r="P12426" t="s">
        <v>3535</v>
      </c>
      <c r="Q12426" t="s">
        <v>2522</v>
      </c>
      <c r="R12426" t="s">
        <v>2523</v>
      </c>
      <c r="S12426" t="s">
        <v>18</v>
      </c>
    </row>
    <row r="12427" spans="1:19" x14ac:dyDescent="0.35">
      <c r="A12427">
        <v>9145</v>
      </c>
      <c r="B12427" t="s">
        <v>4920</v>
      </c>
      <c r="C12427" t="s">
        <v>1459</v>
      </c>
      <c r="D12427" t="s">
        <v>2316</v>
      </c>
      <c r="E12427">
        <v>2</v>
      </c>
      <c r="F12427" s="8">
        <f>DATE(YEAR(project_c[[#This Row],[order_date]]),MONTH(project_c[[#This Row],[order_date]]),1)</f>
        <v>44927</v>
      </c>
      <c r="G12427" s="1">
        <v>44933</v>
      </c>
      <c r="H12427">
        <v>3</v>
      </c>
      <c r="I12427">
        <v>510</v>
      </c>
      <c r="J12427">
        <v>1835.982</v>
      </c>
      <c r="K12427">
        <v>815.98199999999997</v>
      </c>
      <c r="L12427" t="s">
        <v>1460</v>
      </c>
      <c r="M12427" t="s">
        <v>38</v>
      </c>
      <c r="N12427" t="s">
        <v>10</v>
      </c>
      <c r="O12427" t="s">
        <v>371</v>
      </c>
      <c r="P12427" t="s">
        <v>2317</v>
      </c>
      <c r="Q12427" t="s">
        <v>1901</v>
      </c>
      <c r="R12427" t="s">
        <v>1938</v>
      </c>
      <c r="S12427" t="s">
        <v>18</v>
      </c>
    </row>
    <row r="12428" spans="1:19" x14ac:dyDescent="0.35">
      <c r="A12428">
        <v>9034</v>
      </c>
      <c r="B12428" t="s">
        <v>4919</v>
      </c>
      <c r="C12428" t="s">
        <v>1459</v>
      </c>
      <c r="D12428" t="s">
        <v>2856</v>
      </c>
      <c r="E12428">
        <v>3</v>
      </c>
      <c r="F12428" s="8">
        <f>DATE(YEAR(project_c[[#This Row],[order_date]]),MONTH(project_c[[#This Row],[order_date]]),1)</f>
        <v>45047</v>
      </c>
      <c r="G12428" s="1">
        <v>45073</v>
      </c>
      <c r="H12428">
        <v>7</v>
      </c>
      <c r="I12428">
        <v>0.92</v>
      </c>
      <c r="J12428">
        <v>6.2880000000000003</v>
      </c>
      <c r="K12428">
        <v>3.528</v>
      </c>
      <c r="L12428" t="s">
        <v>1460</v>
      </c>
      <c r="M12428" t="s">
        <v>38</v>
      </c>
      <c r="N12428" t="s">
        <v>10</v>
      </c>
      <c r="O12428" t="s">
        <v>371</v>
      </c>
      <c r="P12428" t="s">
        <v>2857</v>
      </c>
      <c r="Q12428" t="s">
        <v>2522</v>
      </c>
      <c r="R12428" t="s">
        <v>2528</v>
      </c>
      <c r="S12428" t="s">
        <v>18</v>
      </c>
    </row>
    <row r="12429" spans="1:19" x14ac:dyDescent="0.35">
      <c r="A12429">
        <v>2100</v>
      </c>
      <c r="B12429" t="s">
        <v>4918</v>
      </c>
      <c r="C12429" t="s">
        <v>1462</v>
      </c>
      <c r="D12429" t="s">
        <v>3378</v>
      </c>
      <c r="E12429">
        <v>5</v>
      </c>
      <c r="F12429" s="8">
        <f>DATE(YEAR(project_c[[#This Row],[order_date]]),MONTH(project_c[[#This Row],[order_date]]),1)</f>
        <v>44440</v>
      </c>
      <c r="G12429" s="1">
        <v>44456</v>
      </c>
      <c r="H12429">
        <v>2</v>
      </c>
      <c r="I12429">
        <v>2.4900000000000002</v>
      </c>
      <c r="J12429">
        <v>25.9</v>
      </c>
      <c r="K12429">
        <v>13.45</v>
      </c>
      <c r="L12429" t="s">
        <v>1463</v>
      </c>
      <c r="M12429" t="s">
        <v>26</v>
      </c>
      <c r="N12429" t="s">
        <v>10</v>
      </c>
      <c r="O12429" t="s">
        <v>48</v>
      </c>
      <c r="P12429" t="s">
        <v>3379</v>
      </c>
      <c r="Q12429" t="s">
        <v>2522</v>
      </c>
      <c r="R12429" t="s">
        <v>2542</v>
      </c>
      <c r="S12429" t="s">
        <v>13</v>
      </c>
    </row>
    <row r="12430" spans="1:19" x14ac:dyDescent="0.35">
      <c r="A12430">
        <v>2178</v>
      </c>
      <c r="B12430" t="s">
        <v>4919</v>
      </c>
      <c r="C12430" t="s">
        <v>1462</v>
      </c>
      <c r="D12430" t="s">
        <v>4507</v>
      </c>
      <c r="E12430">
        <v>2</v>
      </c>
      <c r="F12430" s="8">
        <f>DATE(YEAR(project_c[[#This Row],[order_date]]),MONTH(project_c[[#This Row],[order_date]]),1)</f>
        <v>44501</v>
      </c>
      <c r="G12430" s="1">
        <v>44522</v>
      </c>
      <c r="H12430">
        <v>5</v>
      </c>
      <c r="I12430">
        <v>20.7</v>
      </c>
      <c r="J12430">
        <v>206.96199999999999</v>
      </c>
      <c r="K12430">
        <v>165.56200000000001</v>
      </c>
      <c r="L12430" t="s">
        <v>1463</v>
      </c>
      <c r="M12430" t="s">
        <v>26</v>
      </c>
      <c r="N12430" t="s">
        <v>10</v>
      </c>
      <c r="O12430" t="s">
        <v>48</v>
      </c>
      <c r="P12430" t="s">
        <v>4508</v>
      </c>
      <c r="Q12430" t="s">
        <v>4250</v>
      </c>
      <c r="R12430" t="s">
        <v>4306</v>
      </c>
      <c r="S12430" t="s">
        <v>13</v>
      </c>
    </row>
    <row r="12431" spans="1:19" x14ac:dyDescent="0.35">
      <c r="A12431">
        <v>5694</v>
      </c>
      <c r="B12431" t="s">
        <v>4919</v>
      </c>
      <c r="C12431" t="s">
        <v>1462</v>
      </c>
      <c r="D12431" t="s">
        <v>3372</v>
      </c>
      <c r="E12431">
        <v>4</v>
      </c>
      <c r="F12431" s="8">
        <f>DATE(YEAR(project_c[[#This Row],[order_date]]),MONTH(project_c[[#This Row],[order_date]]),1)</f>
        <v>44774</v>
      </c>
      <c r="G12431" s="1">
        <v>44802</v>
      </c>
      <c r="H12431">
        <v>6</v>
      </c>
      <c r="I12431">
        <v>2.75</v>
      </c>
      <c r="J12431">
        <v>20.72</v>
      </c>
      <c r="K12431">
        <v>9.7200000000000006</v>
      </c>
      <c r="L12431" t="s">
        <v>1463</v>
      </c>
      <c r="M12431" t="s">
        <v>26</v>
      </c>
      <c r="N12431" t="s">
        <v>10</v>
      </c>
      <c r="O12431" t="s">
        <v>48</v>
      </c>
      <c r="P12431" t="s">
        <v>3373</v>
      </c>
      <c r="Q12431" t="s">
        <v>2522</v>
      </c>
      <c r="R12431" t="s">
        <v>2542</v>
      </c>
      <c r="S12431" t="s">
        <v>13</v>
      </c>
    </row>
    <row r="12432" spans="1:19" x14ac:dyDescent="0.35">
      <c r="A12432">
        <v>6970</v>
      </c>
      <c r="B12432" t="s">
        <v>4918</v>
      </c>
      <c r="C12432" t="s">
        <v>1462</v>
      </c>
      <c r="D12432" t="s">
        <v>4539</v>
      </c>
      <c r="E12432">
        <v>4</v>
      </c>
      <c r="F12432" s="8">
        <f>DATE(YEAR(project_c[[#This Row],[order_date]]),MONTH(project_c[[#This Row],[order_date]]),1)</f>
        <v>45170</v>
      </c>
      <c r="G12432" s="1">
        <v>45186</v>
      </c>
      <c r="H12432">
        <v>5</v>
      </c>
      <c r="I12432">
        <v>25.34</v>
      </c>
      <c r="J12432">
        <v>723.92</v>
      </c>
      <c r="K12432">
        <v>622.55999999999995</v>
      </c>
      <c r="L12432" t="s">
        <v>1463</v>
      </c>
      <c r="M12432" t="s">
        <v>26</v>
      </c>
      <c r="N12432" t="s">
        <v>10</v>
      </c>
      <c r="O12432" t="s">
        <v>48</v>
      </c>
      <c r="P12432" t="s">
        <v>4540</v>
      </c>
      <c r="Q12432" t="s">
        <v>4250</v>
      </c>
      <c r="R12432" t="s">
        <v>4273</v>
      </c>
      <c r="S12432" t="s">
        <v>13</v>
      </c>
    </row>
    <row r="12433" spans="1:19" x14ac:dyDescent="0.35">
      <c r="A12433">
        <v>6971</v>
      </c>
      <c r="B12433" t="s">
        <v>4918</v>
      </c>
      <c r="C12433" t="s">
        <v>1462</v>
      </c>
      <c r="D12433" t="s">
        <v>2564</v>
      </c>
      <c r="E12433">
        <v>3</v>
      </c>
      <c r="F12433" s="8">
        <f>DATE(YEAR(project_c[[#This Row],[order_date]]),MONTH(project_c[[#This Row],[order_date]]),1)</f>
        <v>45170</v>
      </c>
      <c r="G12433" s="1">
        <v>45186</v>
      </c>
      <c r="H12433">
        <v>5</v>
      </c>
      <c r="I12433">
        <v>18.43</v>
      </c>
      <c r="J12433">
        <v>106.32</v>
      </c>
      <c r="K12433">
        <v>51.03</v>
      </c>
      <c r="L12433" t="s">
        <v>1463</v>
      </c>
      <c r="M12433" t="s">
        <v>26</v>
      </c>
      <c r="N12433" t="s">
        <v>10</v>
      </c>
      <c r="O12433" t="s">
        <v>48</v>
      </c>
      <c r="P12433" t="s">
        <v>2565</v>
      </c>
      <c r="Q12433" t="s">
        <v>2522</v>
      </c>
      <c r="R12433" t="s">
        <v>2542</v>
      </c>
      <c r="S12433" t="s">
        <v>13</v>
      </c>
    </row>
    <row r="12434" spans="1:19" x14ac:dyDescent="0.35">
      <c r="A12434">
        <v>7136</v>
      </c>
      <c r="B12434" t="s">
        <v>4919</v>
      </c>
      <c r="C12434" t="s">
        <v>1462</v>
      </c>
      <c r="D12434" t="s">
        <v>4385</v>
      </c>
      <c r="E12434">
        <v>3</v>
      </c>
      <c r="F12434" s="8">
        <f>DATE(YEAR(project_c[[#This Row],[order_date]]),MONTH(project_c[[#This Row],[order_date]]),1)</f>
        <v>45017</v>
      </c>
      <c r="G12434" s="1">
        <v>45038</v>
      </c>
      <c r="H12434">
        <v>4</v>
      </c>
      <c r="I12434">
        <v>11.87</v>
      </c>
      <c r="J12434">
        <v>203.47200000000001</v>
      </c>
      <c r="K12434">
        <v>167.86199999999999</v>
      </c>
      <c r="L12434" t="s">
        <v>1463</v>
      </c>
      <c r="M12434" t="s">
        <v>26</v>
      </c>
      <c r="N12434" t="s">
        <v>10</v>
      </c>
      <c r="O12434" t="s">
        <v>48</v>
      </c>
      <c r="P12434" t="s">
        <v>4386</v>
      </c>
      <c r="Q12434" t="s">
        <v>4250</v>
      </c>
      <c r="R12434" t="s">
        <v>4251</v>
      </c>
      <c r="S12434" t="s">
        <v>13</v>
      </c>
    </row>
    <row r="12435" spans="1:19" x14ac:dyDescent="0.35">
      <c r="A12435">
        <v>8299</v>
      </c>
      <c r="B12435" t="s">
        <v>4919</v>
      </c>
      <c r="C12435" t="s">
        <v>1462</v>
      </c>
      <c r="D12435" t="s">
        <v>4701</v>
      </c>
      <c r="E12435">
        <v>3</v>
      </c>
      <c r="F12435" s="8">
        <f>DATE(YEAR(project_c[[#This Row],[order_date]]),MONTH(project_c[[#This Row],[order_date]]),1)</f>
        <v>45078</v>
      </c>
      <c r="G12435" s="1">
        <v>45086</v>
      </c>
      <c r="H12435">
        <v>4</v>
      </c>
      <c r="I12435">
        <v>0.8</v>
      </c>
      <c r="J12435">
        <v>9.5879999999999992</v>
      </c>
      <c r="K12435">
        <v>7.1879999999999997</v>
      </c>
      <c r="L12435" t="s">
        <v>1463</v>
      </c>
      <c r="M12435" t="s">
        <v>26</v>
      </c>
      <c r="N12435" t="s">
        <v>10</v>
      </c>
      <c r="O12435" t="s">
        <v>48</v>
      </c>
      <c r="P12435" t="s">
        <v>4702</v>
      </c>
      <c r="Q12435" t="s">
        <v>4250</v>
      </c>
      <c r="R12435" t="s">
        <v>4251</v>
      </c>
      <c r="S12435" t="s">
        <v>13</v>
      </c>
    </row>
    <row r="12436" spans="1:19" x14ac:dyDescent="0.35">
      <c r="A12436">
        <v>8300</v>
      </c>
      <c r="B12436" t="s">
        <v>4919</v>
      </c>
      <c r="C12436" t="s">
        <v>1462</v>
      </c>
      <c r="D12436" t="s">
        <v>4565</v>
      </c>
      <c r="E12436">
        <v>1</v>
      </c>
      <c r="F12436" s="8">
        <f>DATE(YEAR(project_c[[#This Row],[order_date]]),MONTH(project_c[[#This Row],[order_date]]),1)</f>
        <v>45078</v>
      </c>
      <c r="G12436" s="1">
        <v>45086</v>
      </c>
      <c r="H12436">
        <v>4</v>
      </c>
      <c r="I12436">
        <v>21.79</v>
      </c>
      <c r="J12436">
        <v>108.925</v>
      </c>
      <c r="K12436">
        <v>87.135000000000005</v>
      </c>
      <c r="L12436" t="s">
        <v>1463</v>
      </c>
      <c r="M12436" t="s">
        <v>26</v>
      </c>
      <c r="N12436" t="s">
        <v>10</v>
      </c>
      <c r="O12436" t="s">
        <v>48</v>
      </c>
      <c r="P12436" t="s">
        <v>4566</v>
      </c>
      <c r="Q12436" t="s">
        <v>4250</v>
      </c>
      <c r="R12436" t="s">
        <v>4306</v>
      </c>
      <c r="S12436" t="s">
        <v>13</v>
      </c>
    </row>
    <row r="12437" spans="1:19" x14ac:dyDescent="0.35">
      <c r="A12437">
        <v>8301</v>
      </c>
      <c r="B12437" t="s">
        <v>4919</v>
      </c>
      <c r="C12437" t="s">
        <v>1462</v>
      </c>
      <c r="D12437" t="s">
        <v>2600</v>
      </c>
      <c r="E12437">
        <v>8</v>
      </c>
      <c r="F12437" s="8">
        <f>DATE(YEAR(project_c[[#This Row],[order_date]]),MONTH(project_c[[#This Row],[order_date]]),1)</f>
        <v>45078</v>
      </c>
      <c r="G12437" s="1">
        <v>45086</v>
      </c>
      <c r="H12437">
        <v>4</v>
      </c>
      <c r="I12437">
        <v>3.92</v>
      </c>
      <c r="J12437">
        <v>250.56</v>
      </c>
      <c r="K12437">
        <v>219.2</v>
      </c>
      <c r="L12437" t="s">
        <v>1463</v>
      </c>
      <c r="M12437" t="s">
        <v>26</v>
      </c>
      <c r="N12437" t="s">
        <v>10</v>
      </c>
      <c r="O12437" t="s">
        <v>48</v>
      </c>
      <c r="P12437" t="s">
        <v>2601</v>
      </c>
      <c r="Q12437" t="s">
        <v>2522</v>
      </c>
      <c r="R12437" t="s">
        <v>2542</v>
      </c>
      <c r="S12437" t="s">
        <v>13</v>
      </c>
    </row>
    <row r="12438" spans="1:19" x14ac:dyDescent="0.35">
      <c r="A12438">
        <v>9941</v>
      </c>
      <c r="B12438" t="s">
        <v>4919</v>
      </c>
      <c r="C12438" t="s">
        <v>1462</v>
      </c>
      <c r="D12438" t="s">
        <v>4006</v>
      </c>
      <c r="E12438">
        <v>9</v>
      </c>
      <c r="F12438" s="8">
        <f>DATE(YEAR(project_c[[#This Row],[order_date]]),MONTH(project_c[[#This Row],[order_date]]),1)</f>
        <v>45078</v>
      </c>
      <c r="G12438" s="1">
        <v>45080</v>
      </c>
      <c r="H12438">
        <v>4</v>
      </c>
      <c r="I12438">
        <v>6.21</v>
      </c>
      <c r="J12438">
        <v>136.26</v>
      </c>
      <c r="K12438">
        <v>80.37</v>
      </c>
      <c r="L12438" t="s">
        <v>1463</v>
      </c>
      <c r="M12438" t="s">
        <v>26</v>
      </c>
      <c r="N12438" t="s">
        <v>10</v>
      </c>
      <c r="O12438" t="s">
        <v>48</v>
      </c>
      <c r="P12438" t="s">
        <v>4007</v>
      </c>
      <c r="Q12438" t="s">
        <v>2522</v>
      </c>
      <c r="R12438" t="s">
        <v>2559</v>
      </c>
      <c r="S12438" t="s">
        <v>13</v>
      </c>
    </row>
    <row r="12439" spans="1:19" x14ac:dyDescent="0.35">
      <c r="A12439">
        <v>2102</v>
      </c>
      <c r="B12439" t="s">
        <v>4920</v>
      </c>
      <c r="C12439" t="s">
        <v>1464</v>
      </c>
      <c r="D12439" t="s">
        <v>3904</v>
      </c>
      <c r="E12439">
        <v>3</v>
      </c>
      <c r="F12439" s="8">
        <f>DATE(YEAR(project_c[[#This Row],[order_date]]),MONTH(project_c[[#This Row],[order_date]]),1)</f>
        <v>44348</v>
      </c>
      <c r="G12439" s="1">
        <v>44360</v>
      </c>
      <c r="H12439">
        <v>1</v>
      </c>
      <c r="I12439">
        <v>3.54</v>
      </c>
      <c r="J12439">
        <v>29.303999999999998</v>
      </c>
      <c r="K12439">
        <v>18.684000000000001</v>
      </c>
      <c r="L12439" t="s">
        <v>1465</v>
      </c>
      <c r="M12439" t="s">
        <v>9</v>
      </c>
      <c r="N12439" t="s">
        <v>10</v>
      </c>
      <c r="O12439" t="s">
        <v>48</v>
      </c>
      <c r="P12439" t="s">
        <v>3905</v>
      </c>
      <c r="Q12439" t="s">
        <v>2522</v>
      </c>
      <c r="R12439" t="s">
        <v>2523</v>
      </c>
      <c r="S12439" t="s">
        <v>13</v>
      </c>
    </row>
    <row r="12440" spans="1:19" x14ac:dyDescent="0.35">
      <c r="A12440">
        <v>3500</v>
      </c>
      <c r="B12440" t="s">
        <v>4918</v>
      </c>
      <c r="C12440" t="s">
        <v>1464</v>
      </c>
      <c r="D12440" t="s">
        <v>2669</v>
      </c>
      <c r="E12440">
        <v>6</v>
      </c>
      <c r="F12440" s="8">
        <f>DATE(YEAR(project_c[[#This Row],[order_date]]),MONTH(project_c[[#This Row],[order_date]]),1)</f>
        <v>44440</v>
      </c>
      <c r="G12440" s="1">
        <v>44467</v>
      </c>
      <c r="H12440">
        <v>5</v>
      </c>
      <c r="I12440">
        <v>19.079999999999998</v>
      </c>
      <c r="J12440">
        <v>293.52</v>
      </c>
      <c r="K12440">
        <v>179.04</v>
      </c>
      <c r="L12440" t="s">
        <v>1465</v>
      </c>
      <c r="M12440" t="s">
        <v>9</v>
      </c>
      <c r="N12440" t="s">
        <v>10</v>
      </c>
      <c r="O12440" t="s">
        <v>48</v>
      </c>
      <c r="P12440" t="s">
        <v>2670</v>
      </c>
      <c r="Q12440" t="s">
        <v>2522</v>
      </c>
      <c r="R12440" t="s">
        <v>2531</v>
      </c>
      <c r="S12440" t="s">
        <v>13</v>
      </c>
    </row>
    <row r="12441" spans="1:19" x14ac:dyDescent="0.35">
      <c r="A12441">
        <v>3501</v>
      </c>
      <c r="B12441" t="s">
        <v>4918</v>
      </c>
      <c r="C12441" t="s">
        <v>1464</v>
      </c>
      <c r="D12441" t="s">
        <v>2139</v>
      </c>
      <c r="E12441">
        <v>2</v>
      </c>
      <c r="F12441" s="8">
        <f>DATE(YEAR(project_c[[#This Row],[order_date]]),MONTH(project_c[[#This Row],[order_date]]),1)</f>
        <v>44440</v>
      </c>
      <c r="G12441" s="1">
        <v>44467</v>
      </c>
      <c r="H12441">
        <v>5</v>
      </c>
      <c r="I12441">
        <v>67.760000000000005</v>
      </c>
      <c r="J12441">
        <v>246.38</v>
      </c>
      <c r="K12441">
        <v>110.86</v>
      </c>
      <c r="L12441" t="s">
        <v>1465</v>
      </c>
      <c r="M12441" t="s">
        <v>9</v>
      </c>
      <c r="N12441" t="s">
        <v>10</v>
      </c>
      <c r="O12441" t="s">
        <v>48</v>
      </c>
      <c r="P12441" t="s">
        <v>2140</v>
      </c>
      <c r="Q12441" t="s">
        <v>1901</v>
      </c>
      <c r="R12441" t="s">
        <v>1902</v>
      </c>
      <c r="S12441" t="s">
        <v>13</v>
      </c>
    </row>
    <row r="12442" spans="1:19" x14ac:dyDescent="0.35">
      <c r="A12442">
        <v>3925</v>
      </c>
      <c r="B12442" t="s">
        <v>4919</v>
      </c>
      <c r="C12442" t="s">
        <v>1464</v>
      </c>
      <c r="D12442" t="s">
        <v>3106</v>
      </c>
      <c r="E12442">
        <v>6</v>
      </c>
      <c r="F12442" s="8">
        <f>DATE(YEAR(project_c[[#This Row],[order_date]]),MONTH(project_c[[#This Row],[order_date]]),1)</f>
        <v>44256</v>
      </c>
      <c r="G12442" s="1">
        <v>44260</v>
      </c>
      <c r="H12442">
        <v>5</v>
      </c>
      <c r="I12442">
        <v>0.51</v>
      </c>
      <c r="J12442">
        <v>5.6639999999999997</v>
      </c>
      <c r="K12442">
        <v>2.6040000000000001</v>
      </c>
      <c r="L12442" t="s">
        <v>1465</v>
      </c>
      <c r="M12442" t="s">
        <v>9</v>
      </c>
      <c r="N12442" t="s">
        <v>10</v>
      </c>
      <c r="O12442" t="s">
        <v>48</v>
      </c>
      <c r="P12442" t="s">
        <v>3107</v>
      </c>
      <c r="Q12442" t="s">
        <v>2522</v>
      </c>
      <c r="R12442" t="s">
        <v>2616</v>
      </c>
      <c r="S12442" t="s">
        <v>13</v>
      </c>
    </row>
    <row r="12443" spans="1:19" x14ac:dyDescent="0.35">
      <c r="A12443">
        <v>6136</v>
      </c>
      <c r="B12443" t="s">
        <v>4919</v>
      </c>
      <c r="C12443" t="s">
        <v>1464</v>
      </c>
      <c r="D12443" t="s">
        <v>3734</v>
      </c>
      <c r="E12443">
        <v>5</v>
      </c>
      <c r="F12443" s="8">
        <f>DATE(YEAR(project_c[[#This Row],[order_date]]),MONTH(project_c[[#This Row],[order_date]]),1)</f>
        <v>44805</v>
      </c>
      <c r="G12443" s="1">
        <v>44807</v>
      </c>
      <c r="H12443">
        <v>7</v>
      </c>
      <c r="I12443">
        <v>1.4</v>
      </c>
      <c r="J12443">
        <v>43.6</v>
      </c>
      <c r="K12443">
        <v>36.6</v>
      </c>
      <c r="L12443" t="s">
        <v>1465</v>
      </c>
      <c r="M12443" t="s">
        <v>9</v>
      </c>
      <c r="N12443" t="s">
        <v>10</v>
      </c>
      <c r="O12443" t="s">
        <v>48</v>
      </c>
      <c r="P12443" t="s">
        <v>3735</v>
      </c>
      <c r="Q12443" t="s">
        <v>2522</v>
      </c>
      <c r="R12443" t="s">
        <v>2559</v>
      </c>
      <c r="S12443" t="s">
        <v>13</v>
      </c>
    </row>
    <row r="12444" spans="1:19" x14ac:dyDescent="0.35">
      <c r="A12444">
        <v>5287</v>
      </c>
      <c r="B12444" t="s">
        <v>4919</v>
      </c>
      <c r="C12444" t="s">
        <v>1464</v>
      </c>
      <c r="D12444" t="s">
        <v>3058</v>
      </c>
      <c r="E12444">
        <v>3</v>
      </c>
      <c r="F12444" s="8">
        <f>DATE(YEAR(project_c[[#This Row],[order_date]]),MONTH(project_c[[#This Row],[order_date]]),1)</f>
        <v>44713</v>
      </c>
      <c r="G12444" s="1">
        <v>44728</v>
      </c>
      <c r="H12444">
        <v>6</v>
      </c>
      <c r="I12444">
        <v>0.19</v>
      </c>
      <c r="J12444">
        <v>9.4499999999999993</v>
      </c>
      <c r="K12444">
        <v>8.8800000000000008</v>
      </c>
      <c r="L12444" t="s">
        <v>1465</v>
      </c>
      <c r="M12444" t="s">
        <v>9</v>
      </c>
      <c r="N12444" t="s">
        <v>10</v>
      </c>
      <c r="O12444" t="s">
        <v>48</v>
      </c>
      <c r="P12444" t="s">
        <v>3059</v>
      </c>
      <c r="Q12444" t="s">
        <v>2522</v>
      </c>
      <c r="R12444" t="s">
        <v>2534</v>
      </c>
      <c r="S12444" t="s">
        <v>13</v>
      </c>
    </row>
    <row r="12445" spans="1:19" x14ac:dyDescent="0.35">
      <c r="A12445">
        <v>2111</v>
      </c>
      <c r="B12445" t="s">
        <v>4919</v>
      </c>
      <c r="C12445" t="s">
        <v>1466</v>
      </c>
      <c r="D12445" t="s">
        <v>1891</v>
      </c>
      <c r="E12445">
        <v>7</v>
      </c>
      <c r="F12445" s="8">
        <f>DATE(YEAR(project_c[[#This Row],[order_date]]),MONTH(project_c[[#This Row],[order_date]]),1)</f>
        <v>44501</v>
      </c>
      <c r="G12445" s="1">
        <v>44520</v>
      </c>
      <c r="H12445">
        <v>6</v>
      </c>
      <c r="I12445">
        <v>329</v>
      </c>
      <c r="J12445">
        <v>2793</v>
      </c>
      <c r="K12445">
        <v>490</v>
      </c>
      <c r="L12445" t="s">
        <v>1467</v>
      </c>
      <c r="M12445" t="s">
        <v>26</v>
      </c>
      <c r="N12445" t="s">
        <v>10</v>
      </c>
      <c r="O12445" t="s">
        <v>48</v>
      </c>
      <c r="P12445" t="s">
        <v>1892</v>
      </c>
      <c r="Q12445" t="s">
        <v>1893</v>
      </c>
      <c r="R12445" t="s">
        <v>1894</v>
      </c>
      <c r="S12445" t="s">
        <v>13</v>
      </c>
    </row>
    <row r="12446" spans="1:19" x14ac:dyDescent="0.35">
      <c r="A12446">
        <v>2208</v>
      </c>
      <c r="B12446" t="s">
        <v>4919</v>
      </c>
      <c r="C12446" t="s">
        <v>1466</v>
      </c>
      <c r="D12446" t="s">
        <v>3794</v>
      </c>
      <c r="E12446">
        <v>7</v>
      </c>
      <c r="F12446" s="8">
        <f>DATE(YEAR(project_c[[#This Row],[order_date]]),MONTH(project_c[[#This Row],[order_date]]),1)</f>
        <v>44348</v>
      </c>
      <c r="G12446" s="1">
        <v>44365</v>
      </c>
      <c r="H12446">
        <v>5</v>
      </c>
      <c r="I12446">
        <v>0.43</v>
      </c>
      <c r="J12446">
        <v>3.633</v>
      </c>
      <c r="K12446">
        <v>0.623</v>
      </c>
      <c r="L12446" t="s">
        <v>1467</v>
      </c>
      <c r="M12446" t="s">
        <v>26</v>
      </c>
      <c r="N12446" t="s">
        <v>10</v>
      </c>
      <c r="O12446" t="s">
        <v>48</v>
      </c>
      <c r="P12446" t="s">
        <v>3795</v>
      </c>
      <c r="Q12446" t="s">
        <v>2522</v>
      </c>
      <c r="R12446" t="s">
        <v>2523</v>
      </c>
      <c r="S12446" t="s">
        <v>13</v>
      </c>
    </row>
    <row r="12447" spans="1:19" x14ac:dyDescent="0.35">
      <c r="A12447">
        <v>2209</v>
      </c>
      <c r="B12447" t="s">
        <v>4919</v>
      </c>
      <c r="C12447" t="s">
        <v>1466</v>
      </c>
      <c r="D12447" t="s">
        <v>3904</v>
      </c>
      <c r="E12447">
        <v>2</v>
      </c>
      <c r="F12447" s="8">
        <f>DATE(YEAR(project_c[[#This Row],[order_date]]),MONTH(project_c[[#This Row],[order_date]]),1)</f>
        <v>44348</v>
      </c>
      <c r="G12447" s="1">
        <v>44365</v>
      </c>
      <c r="H12447">
        <v>5</v>
      </c>
      <c r="I12447">
        <v>3.54</v>
      </c>
      <c r="J12447">
        <v>7.3259999999999996</v>
      </c>
      <c r="K12447">
        <v>0.246</v>
      </c>
      <c r="L12447" t="s">
        <v>1467</v>
      </c>
      <c r="M12447" t="s">
        <v>26</v>
      </c>
      <c r="N12447" t="s">
        <v>10</v>
      </c>
      <c r="O12447" t="s">
        <v>48</v>
      </c>
      <c r="P12447" t="s">
        <v>3905</v>
      </c>
      <c r="Q12447" t="s">
        <v>2522</v>
      </c>
      <c r="R12447" t="s">
        <v>2523</v>
      </c>
      <c r="S12447" t="s">
        <v>13</v>
      </c>
    </row>
    <row r="12448" spans="1:19" x14ac:dyDescent="0.35">
      <c r="A12448">
        <v>2210</v>
      </c>
      <c r="B12448" t="s">
        <v>4919</v>
      </c>
      <c r="C12448" t="s">
        <v>1466</v>
      </c>
      <c r="D12448" t="s">
        <v>4751</v>
      </c>
      <c r="E12448">
        <v>5</v>
      </c>
      <c r="F12448" s="8">
        <f>DATE(YEAR(project_c[[#This Row],[order_date]]),MONTH(project_c[[#This Row],[order_date]]),1)</f>
        <v>44348</v>
      </c>
      <c r="G12448" s="1">
        <v>44365</v>
      </c>
      <c r="H12448">
        <v>5</v>
      </c>
      <c r="I12448">
        <v>6.78</v>
      </c>
      <c r="J12448">
        <v>60.28</v>
      </c>
      <c r="K12448">
        <v>26.38</v>
      </c>
      <c r="L12448" t="s">
        <v>1467</v>
      </c>
      <c r="M12448" t="s">
        <v>26</v>
      </c>
      <c r="N12448" t="s">
        <v>10</v>
      </c>
      <c r="O12448" t="s">
        <v>48</v>
      </c>
      <c r="P12448" t="s">
        <v>4752</v>
      </c>
      <c r="Q12448" t="s">
        <v>4250</v>
      </c>
      <c r="R12448" t="s">
        <v>4251</v>
      </c>
      <c r="S12448" t="s">
        <v>13</v>
      </c>
    </row>
    <row r="12449" spans="1:19" x14ac:dyDescent="0.35">
      <c r="A12449">
        <v>3278</v>
      </c>
      <c r="B12449" t="s">
        <v>4919</v>
      </c>
      <c r="C12449" t="s">
        <v>1466</v>
      </c>
      <c r="D12449" t="s">
        <v>3830</v>
      </c>
      <c r="E12449">
        <v>3</v>
      </c>
      <c r="F12449" s="8">
        <f>DATE(YEAR(project_c[[#This Row],[order_date]]),MONTH(project_c[[#This Row],[order_date]]),1)</f>
        <v>44440</v>
      </c>
      <c r="G12449" s="1">
        <v>44450</v>
      </c>
      <c r="H12449">
        <v>7</v>
      </c>
      <c r="I12449">
        <v>3.83</v>
      </c>
      <c r="J12449">
        <v>31.05</v>
      </c>
      <c r="K12449">
        <v>19.559999999999999</v>
      </c>
      <c r="L12449" t="s">
        <v>1467</v>
      </c>
      <c r="M12449" t="s">
        <v>26</v>
      </c>
      <c r="N12449" t="s">
        <v>10</v>
      </c>
      <c r="O12449" t="s">
        <v>48</v>
      </c>
      <c r="P12449" t="s">
        <v>3831</v>
      </c>
      <c r="Q12449" t="s">
        <v>2522</v>
      </c>
      <c r="R12449" t="s">
        <v>2534</v>
      </c>
      <c r="S12449" t="s">
        <v>13</v>
      </c>
    </row>
    <row r="12450" spans="1:19" x14ac:dyDescent="0.35">
      <c r="A12450">
        <v>3279</v>
      </c>
      <c r="B12450" t="s">
        <v>4919</v>
      </c>
      <c r="C12450" t="s">
        <v>1466</v>
      </c>
      <c r="D12450" t="s">
        <v>4254</v>
      </c>
      <c r="E12450">
        <v>4</v>
      </c>
      <c r="F12450" s="8">
        <f>DATE(YEAR(project_c[[#This Row],[order_date]]),MONTH(project_c[[#This Row],[order_date]]),1)</f>
        <v>44440</v>
      </c>
      <c r="G12450" s="1">
        <v>44450</v>
      </c>
      <c r="H12450">
        <v>7</v>
      </c>
      <c r="I12450">
        <v>1.05</v>
      </c>
      <c r="J12450">
        <v>8.92</v>
      </c>
      <c r="K12450">
        <v>4.72</v>
      </c>
      <c r="L12450" t="s">
        <v>1467</v>
      </c>
      <c r="M12450" t="s">
        <v>26</v>
      </c>
      <c r="N12450" t="s">
        <v>10</v>
      </c>
      <c r="O12450" t="s">
        <v>48</v>
      </c>
      <c r="P12450" t="s">
        <v>4255</v>
      </c>
      <c r="Q12450" t="s">
        <v>4250</v>
      </c>
      <c r="R12450" t="s">
        <v>4251</v>
      </c>
      <c r="S12450" t="s">
        <v>13</v>
      </c>
    </row>
    <row r="12451" spans="1:19" x14ac:dyDescent="0.35">
      <c r="A12451">
        <v>3280</v>
      </c>
      <c r="B12451" t="s">
        <v>4919</v>
      </c>
      <c r="C12451" t="s">
        <v>1466</v>
      </c>
      <c r="D12451" t="s">
        <v>4028</v>
      </c>
      <c r="E12451">
        <v>4</v>
      </c>
      <c r="F12451" s="8">
        <f>DATE(YEAR(project_c[[#This Row],[order_date]]),MONTH(project_c[[#This Row],[order_date]]),1)</f>
        <v>44440</v>
      </c>
      <c r="G12451" s="1">
        <v>44450</v>
      </c>
      <c r="H12451">
        <v>7</v>
      </c>
      <c r="I12451">
        <v>4.24</v>
      </c>
      <c r="J12451">
        <v>62.88</v>
      </c>
      <c r="K12451">
        <v>45.92</v>
      </c>
      <c r="L12451" t="s">
        <v>1467</v>
      </c>
      <c r="M12451" t="s">
        <v>26</v>
      </c>
      <c r="N12451" t="s">
        <v>10</v>
      </c>
      <c r="O12451" t="s">
        <v>48</v>
      </c>
      <c r="P12451" t="s">
        <v>4029</v>
      </c>
      <c r="Q12451" t="s">
        <v>2522</v>
      </c>
      <c r="R12451" t="s">
        <v>2523</v>
      </c>
      <c r="S12451" t="s">
        <v>13</v>
      </c>
    </row>
    <row r="12452" spans="1:19" x14ac:dyDescent="0.35">
      <c r="A12452">
        <v>3281</v>
      </c>
      <c r="B12452" t="s">
        <v>4919</v>
      </c>
      <c r="C12452" t="s">
        <v>1466</v>
      </c>
      <c r="D12452" t="s">
        <v>4154</v>
      </c>
      <c r="E12452">
        <v>4</v>
      </c>
      <c r="F12452" s="8">
        <f>DATE(YEAR(project_c[[#This Row],[order_date]]),MONTH(project_c[[#This Row],[order_date]]),1)</f>
        <v>44440</v>
      </c>
      <c r="G12452" s="1">
        <v>44450</v>
      </c>
      <c r="H12452">
        <v>7</v>
      </c>
      <c r="I12452">
        <v>6.22</v>
      </c>
      <c r="J12452">
        <v>88.84</v>
      </c>
      <c r="K12452">
        <v>63.96</v>
      </c>
      <c r="L12452" t="s">
        <v>1467</v>
      </c>
      <c r="M12452" t="s">
        <v>26</v>
      </c>
      <c r="N12452" t="s">
        <v>10</v>
      </c>
      <c r="O12452" t="s">
        <v>48</v>
      </c>
      <c r="P12452" t="s">
        <v>4155</v>
      </c>
      <c r="Q12452" t="s">
        <v>2522</v>
      </c>
      <c r="R12452" t="s">
        <v>2531</v>
      </c>
      <c r="S12452" t="s">
        <v>13</v>
      </c>
    </row>
    <row r="12453" spans="1:19" x14ac:dyDescent="0.35">
      <c r="A12453">
        <v>3282</v>
      </c>
      <c r="B12453" t="s">
        <v>4919</v>
      </c>
      <c r="C12453" t="s">
        <v>1466</v>
      </c>
      <c r="D12453" t="s">
        <v>3576</v>
      </c>
      <c r="E12453">
        <v>6</v>
      </c>
      <c r="F12453" s="8">
        <f>DATE(YEAR(project_c[[#This Row],[order_date]]),MONTH(project_c[[#This Row],[order_date]]),1)</f>
        <v>44440</v>
      </c>
      <c r="G12453" s="1">
        <v>44450</v>
      </c>
      <c r="H12453">
        <v>7</v>
      </c>
      <c r="I12453">
        <v>3.37</v>
      </c>
      <c r="J12453">
        <v>38.880000000000003</v>
      </c>
      <c r="K12453">
        <v>18.66</v>
      </c>
      <c r="L12453" t="s">
        <v>1467</v>
      </c>
      <c r="M12453" t="s">
        <v>26</v>
      </c>
      <c r="N12453" t="s">
        <v>10</v>
      </c>
      <c r="O12453" t="s">
        <v>48</v>
      </c>
      <c r="P12453" t="s">
        <v>3577</v>
      </c>
      <c r="Q12453" t="s">
        <v>2522</v>
      </c>
      <c r="R12453" t="s">
        <v>2542</v>
      </c>
      <c r="S12453" t="s">
        <v>13</v>
      </c>
    </row>
    <row r="12454" spans="1:19" x14ac:dyDescent="0.35">
      <c r="A12454">
        <v>2207</v>
      </c>
      <c r="B12454" t="s">
        <v>4919</v>
      </c>
      <c r="C12454" t="s">
        <v>1466</v>
      </c>
      <c r="D12454" t="s">
        <v>3114</v>
      </c>
      <c r="E12454">
        <v>3</v>
      </c>
      <c r="F12454" s="8">
        <f>DATE(YEAR(project_c[[#This Row],[order_date]]),MONTH(project_c[[#This Row],[order_date]]),1)</f>
        <v>44348</v>
      </c>
      <c r="G12454" s="1">
        <v>44365</v>
      </c>
      <c r="H12454">
        <v>5</v>
      </c>
      <c r="I12454">
        <v>1.73</v>
      </c>
      <c r="J12454">
        <v>8.4960000000000004</v>
      </c>
      <c r="K12454">
        <v>3.306</v>
      </c>
      <c r="L12454" t="s">
        <v>1467</v>
      </c>
      <c r="M12454" t="s">
        <v>26</v>
      </c>
      <c r="N12454" t="s">
        <v>10</v>
      </c>
      <c r="O12454" t="s">
        <v>48</v>
      </c>
      <c r="P12454" t="s">
        <v>3115</v>
      </c>
      <c r="Q12454" t="s">
        <v>2522</v>
      </c>
      <c r="R12454" t="s">
        <v>2539</v>
      </c>
      <c r="S12454" t="s">
        <v>13</v>
      </c>
    </row>
    <row r="12455" spans="1:19" x14ac:dyDescent="0.35">
      <c r="A12455">
        <v>5111</v>
      </c>
      <c r="B12455" t="s">
        <v>4917</v>
      </c>
      <c r="C12455" t="s">
        <v>1466</v>
      </c>
      <c r="D12455" t="s">
        <v>2731</v>
      </c>
      <c r="E12455">
        <v>1</v>
      </c>
      <c r="F12455" s="8">
        <f>DATE(YEAR(project_c[[#This Row],[order_date]]),MONTH(project_c[[#This Row],[order_date]]),1)</f>
        <v>44713</v>
      </c>
      <c r="G12455" s="1">
        <v>44738</v>
      </c>
      <c r="H12455">
        <v>0</v>
      </c>
      <c r="I12455">
        <v>0.72</v>
      </c>
      <c r="J12455">
        <v>2.41</v>
      </c>
      <c r="K12455">
        <v>1.69</v>
      </c>
      <c r="L12455" t="s">
        <v>1467</v>
      </c>
      <c r="M12455" t="s">
        <v>26</v>
      </c>
      <c r="N12455" t="s">
        <v>10</v>
      </c>
      <c r="O12455" t="s">
        <v>48</v>
      </c>
      <c r="P12455" t="s">
        <v>2732</v>
      </c>
      <c r="Q12455" t="s">
        <v>2522</v>
      </c>
      <c r="R12455" t="s">
        <v>2523</v>
      </c>
      <c r="S12455" t="s">
        <v>13</v>
      </c>
    </row>
    <row r="12456" spans="1:19" x14ac:dyDescent="0.35">
      <c r="A12456">
        <v>5110</v>
      </c>
      <c r="B12456" t="s">
        <v>4917</v>
      </c>
      <c r="C12456" t="s">
        <v>1466</v>
      </c>
      <c r="D12456" t="s">
        <v>2637</v>
      </c>
      <c r="E12456">
        <v>9</v>
      </c>
      <c r="F12456" s="8">
        <f>DATE(YEAR(project_c[[#This Row],[order_date]]),MONTH(project_c[[#This Row],[order_date]]),1)</f>
        <v>44713</v>
      </c>
      <c r="G12456" s="1">
        <v>44738</v>
      </c>
      <c r="H12456">
        <v>0</v>
      </c>
      <c r="I12456">
        <v>8.43</v>
      </c>
      <c r="J12456">
        <v>399.42</v>
      </c>
      <c r="K12456">
        <v>323.55</v>
      </c>
      <c r="L12456" t="s">
        <v>1467</v>
      </c>
      <c r="M12456" t="s">
        <v>26</v>
      </c>
      <c r="N12456" t="s">
        <v>10</v>
      </c>
      <c r="O12456" t="s">
        <v>48</v>
      </c>
      <c r="P12456" t="s">
        <v>2638</v>
      </c>
      <c r="Q12456" t="s">
        <v>2522</v>
      </c>
      <c r="R12456" t="s">
        <v>2542</v>
      </c>
      <c r="S12456" t="s">
        <v>13</v>
      </c>
    </row>
    <row r="12457" spans="1:19" x14ac:dyDescent="0.35">
      <c r="A12457">
        <v>5112</v>
      </c>
      <c r="B12457" t="s">
        <v>4917</v>
      </c>
      <c r="C12457" t="s">
        <v>1466</v>
      </c>
      <c r="D12457" t="s">
        <v>4865</v>
      </c>
      <c r="E12457">
        <v>4</v>
      </c>
      <c r="F12457" s="8">
        <f>DATE(YEAR(project_c[[#This Row],[order_date]]),MONTH(project_c[[#This Row],[order_date]]),1)</f>
        <v>44713</v>
      </c>
      <c r="G12457" s="1">
        <v>44738</v>
      </c>
      <c r="H12457">
        <v>0</v>
      </c>
      <c r="I12457">
        <v>399</v>
      </c>
      <c r="J12457">
        <v>2396</v>
      </c>
      <c r="K12457">
        <v>800</v>
      </c>
      <c r="L12457" t="s">
        <v>1467</v>
      </c>
      <c r="M12457" t="s">
        <v>26</v>
      </c>
      <c r="N12457" t="s">
        <v>10</v>
      </c>
      <c r="O12457" t="s">
        <v>48</v>
      </c>
      <c r="P12457" t="s">
        <v>4866</v>
      </c>
      <c r="Q12457" t="s">
        <v>4841</v>
      </c>
      <c r="R12457" t="s">
        <v>4845</v>
      </c>
      <c r="S12457" t="s">
        <v>13</v>
      </c>
    </row>
    <row r="12458" spans="1:19" x14ac:dyDescent="0.35">
      <c r="A12458">
        <v>8395</v>
      </c>
      <c r="B12458" t="s">
        <v>4919</v>
      </c>
      <c r="C12458" t="s">
        <v>1466</v>
      </c>
      <c r="D12458" t="s">
        <v>2984</v>
      </c>
      <c r="E12458">
        <v>3</v>
      </c>
      <c r="F12458" s="8">
        <f>DATE(YEAR(project_c[[#This Row],[order_date]]),MONTH(project_c[[#This Row],[order_date]]),1)</f>
        <v>45170</v>
      </c>
      <c r="G12458" s="1">
        <v>45179</v>
      </c>
      <c r="H12458">
        <v>5</v>
      </c>
      <c r="I12458">
        <v>427.05</v>
      </c>
      <c r="J12458">
        <v>610.07399999999996</v>
      </c>
      <c r="K12458">
        <v>-671.07600000000002</v>
      </c>
      <c r="L12458" t="s">
        <v>1467</v>
      </c>
      <c r="M12458" t="s">
        <v>26</v>
      </c>
      <c r="N12458" t="s">
        <v>10</v>
      </c>
      <c r="O12458" t="s">
        <v>48</v>
      </c>
      <c r="P12458" t="s">
        <v>2985</v>
      </c>
      <c r="Q12458" t="s">
        <v>2522</v>
      </c>
      <c r="R12458" t="s">
        <v>2523</v>
      </c>
      <c r="S12458" t="s">
        <v>13</v>
      </c>
    </row>
    <row r="12459" spans="1:19" x14ac:dyDescent="0.35">
      <c r="A12459">
        <v>8579</v>
      </c>
      <c r="B12459" t="s">
        <v>4919</v>
      </c>
      <c r="C12459" t="s">
        <v>1466</v>
      </c>
      <c r="D12459" t="s">
        <v>3318</v>
      </c>
      <c r="E12459">
        <v>5</v>
      </c>
      <c r="F12459" s="8">
        <f>DATE(YEAR(project_c[[#This Row],[order_date]]),MONTH(project_c[[#This Row],[order_date]]),1)</f>
        <v>44958</v>
      </c>
      <c r="G12459" s="1">
        <v>44963</v>
      </c>
      <c r="H12459">
        <v>7</v>
      </c>
      <c r="I12459">
        <v>0.48</v>
      </c>
      <c r="J12459">
        <v>23.9</v>
      </c>
      <c r="K12459">
        <v>21.5</v>
      </c>
      <c r="L12459" t="s">
        <v>1467</v>
      </c>
      <c r="M12459" t="s">
        <v>26</v>
      </c>
      <c r="N12459" t="s">
        <v>10</v>
      </c>
      <c r="O12459" t="s">
        <v>48</v>
      </c>
      <c r="P12459" t="s">
        <v>3319</v>
      </c>
      <c r="Q12459" t="s">
        <v>2522</v>
      </c>
      <c r="R12459" t="s">
        <v>2542</v>
      </c>
      <c r="S12459" t="s">
        <v>13</v>
      </c>
    </row>
    <row r="12460" spans="1:19" x14ac:dyDescent="0.35">
      <c r="A12460">
        <v>2113</v>
      </c>
      <c r="B12460" t="s">
        <v>4919</v>
      </c>
      <c r="C12460" t="s">
        <v>1468</v>
      </c>
      <c r="D12460" t="s">
        <v>2574</v>
      </c>
      <c r="E12460">
        <v>2</v>
      </c>
      <c r="F12460" s="8">
        <f>DATE(YEAR(project_c[[#This Row],[order_date]]),MONTH(project_c[[#This Row],[order_date]]),1)</f>
        <v>44531</v>
      </c>
      <c r="G12460" s="1">
        <v>44557</v>
      </c>
      <c r="H12460">
        <v>4</v>
      </c>
      <c r="I12460">
        <v>15.66</v>
      </c>
      <c r="J12460">
        <v>71.2</v>
      </c>
      <c r="K12460">
        <v>39.880000000000003</v>
      </c>
      <c r="L12460" t="s">
        <v>1469</v>
      </c>
      <c r="M12460" t="s">
        <v>26</v>
      </c>
      <c r="N12460" t="s">
        <v>10</v>
      </c>
      <c r="O12460" t="s">
        <v>593</v>
      </c>
      <c r="P12460" t="s">
        <v>2575</v>
      </c>
      <c r="Q12460" t="s">
        <v>2522</v>
      </c>
      <c r="R12460" t="s">
        <v>2531</v>
      </c>
      <c r="S12460" t="s">
        <v>23</v>
      </c>
    </row>
    <row r="12461" spans="1:19" x14ac:dyDescent="0.35">
      <c r="A12461">
        <v>2112</v>
      </c>
      <c r="B12461" t="s">
        <v>4919</v>
      </c>
      <c r="C12461" t="s">
        <v>1468</v>
      </c>
      <c r="D12461" t="s">
        <v>2862</v>
      </c>
      <c r="E12461">
        <v>5</v>
      </c>
      <c r="F12461" s="8">
        <f>DATE(YEAR(project_c[[#This Row],[order_date]]),MONTH(project_c[[#This Row],[order_date]]),1)</f>
        <v>44531</v>
      </c>
      <c r="G12461" s="1">
        <v>44557</v>
      </c>
      <c r="H12461">
        <v>4</v>
      </c>
      <c r="I12461">
        <v>0.98</v>
      </c>
      <c r="J12461">
        <v>13.2</v>
      </c>
      <c r="K12461">
        <v>8.3000000000000007</v>
      </c>
      <c r="L12461" t="s">
        <v>1469</v>
      </c>
      <c r="M12461" t="s">
        <v>26</v>
      </c>
      <c r="N12461" t="s">
        <v>10</v>
      </c>
      <c r="O12461" t="s">
        <v>593</v>
      </c>
      <c r="P12461" t="s">
        <v>2863</v>
      </c>
      <c r="Q12461" t="s">
        <v>2522</v>
      </c>
      <c r="R12461" t="s">
        <v>2523</v>
      </c>
      <c r="S12461" t="s">
        <v>23</v>
      </c>
    </row>
    <row r="12462" spans="1:19" x14ac:dyDescent="0.35">
      <c r="A12462">
        <v>6647</v>
      </c>
      <c r="B12462" t="s">
        <v>4917</v>
      </c>
      <c r="C12462" t="s">
        <v>1468</v>
      </c>
      <c r="D12462" t="s">
        <v>4697</v>
      </c>
      <c r="E12462">
        <v>4</v>
      </c>
      <c r="F12462" s="8">
        <f>DATE(YEAR(project_c[[#This Row],[order_date]]),MONTH(project_c[[#This Row],[order_date]]),1)</f>
        <v>44621</v>
      </c>
      <c r="G12462" s="1">
        <v>44631</v>
      </c>
      <c r="H12462">
        <v>0</v>
      </c>
      <c r="I12462">
        <v>0.76</v>
      </c>
      <c r="J12462">
        <v>24.256</v>
      </c>
      <c r="K12462">
        <v>21.216000000000001</v>
      </c>
      <c r="L12462" t="s">
        <v>1469</v>
      </c>
      <c r="M12462" t="s">
        <v>26</v>
      </c>
      <c r="N12462" t="s">
        <v>10</v>
      </c>
      <c r="O12462" t="s">
        <v>593</v>
      </c>
      <c r="P12462" t="s">
        <v>4698</v>
      </c>
      <c r="Q12462" t="s">
        <v>4250</v>
      </c>
      <c r="R12462" t="s">
        <v>4251</v>
      </c>
      <c r="S12462" t="s">
        <v>23</v>
      </c>
    </row>
    <row r="12463" spans="1:19" x14ac:dyDescent="0.35">
      <c r="A12463">
        <v>2115</v>
      </c>
      <c r="B12463" t="s">
        <v>4920</v>
      </c>
      <c r="C12463" t="s">
        <v>1471</v>
      </c>
      <c r="D12463" t="s">
        <v>3838</v>
      </c>
      <c r="E12463">
        <v>6</v>
      </c>
      <c r="F12463" s="8">
        <f>DATE(YEAR(project_c[[#This Row],[order_date]]),MONTH(project_c[[#This Row],[order_date]]),1)</f>
        <v>44409</v>
      </c>
      <c r="G12463" s="1">
        <v>44430</v>
      </c>
      <c r="H12463">
        <v>3</v>
      </c>
      <c r="I12463">
        <v>4.91</v>
      </c>
      <c r="J12463">
        <v>50.112000000000002</v>
      </c>
      <c r="K12463">
        <v>20.652000000000001</v>
      </c>
      <c r="L12463" t="s">
        <v>1472</v>
      </c>
      <c r="M12463" t="s">
        <v>38</v>
      </c>
      <c r="N12463" t="s">
        <v>10</v>
      </c>
      <c r="O12463" t="s">
        <v>101</v>
      </c>
      <c r="P12463" t="s">
        <v>3839</v>
      </c>
      <c r="Q12463" t="s">
        <v>2522</v>
      </c>
      <c r="R12463" t="s">
        <v>2523</v>
      </c>
      <c r="S12463" t="s">
        <v>23</v>
      </c>
    </row>
    <row r="12464" spans="1:19" x14ac:dyDescent="0.35">
      <c r="A12464">
        <v>4203</v>
      </c>
      <c r="B12464" t="s">
        <v>4918</v>
      </c>
      <c r="C12464" t="s">
        <v>1471</v>
      </c>
      <c r="D12464" t="s">
        <v>3580</v>
      </c>
      <c r="E12464">
        <v>6</v>
      </c>
      <c r="F12464" s="8">
        <f>DATE(YEAR(project_c[[#This Row],[order_date]]),MONTH(project_c[[#This Row],[order_date]]),1)</f>
        <v>44713</v>
      </c>
      <c r="G12464" s="1">
        <v>44732</v>
      </c>
      <c r="H12464">
        <v>5</v>
      </c>
      <c r="I12464">
        <v>1.36</v>
      </c>
      <c r="J12464">
        <v>38.880000000000003</v>
      </c>
      <c r="K12464">
        <v>30.72</v>
      </c>
      <c r="L12464" t="s">
        <v>1472</v>
      </c>
      <c r="M12464" t="s">
        <v>38</v>
      </c>
      <c r="N12464" t="s">
        <v>10</v>
      </c>
      <c r="O12464" t="s">
        <v>101</v>
      </c>
      <c r="P12464" t="s">
        <v>3581</v>
      </c>
      <c r="Q12464" t="s">
        <v>2522</v>
      </c>
      <c r="R12464" t="s">
        <v>2542</v>
      </c>
      <c r="S12464" t="s">
        <v>23</v>
      </c>
    </row>
    <row r="12465" spans="1:19" x14ac:dyDescent="0.35">
      <c r="A12465">
        <v>6560</v>
      </c>
      <c r="B12465" t="s">
        <v>4919</v>
      </c>
      <c r="C12465" t="s">
        <v>1471</v>
      </c>
      <c r="D12465" t="s">
        <v>3246</v>
      </c>
      <c r="E12465">
        <v>13</v>
      </c>
      <c r="F12465" s="8">
        <f>DATE(YEAR(project_c[[#This Row],[order_date]]),MONTH(project_c[[#This Row],[order_date]]),1)</f>
        <v>44896</v>
      </c>
      <c r="G12465" s="1">
        <v>44901</v>
      </c>
      <c r="H12465">
        <v>6</v>
      </c>
      <c r="I12465">
        <v>0.73</v>
      </c>
      <c r="J12465">
        <v>44.512</v>
      </c>
      <c r="K12465">
        <v>35.021999999999998</v>
      </c>
      <c r="L12465" t="s">
        <v>1472</v>
      </c>
      <c r="M12465" t="s">
        <v>38</v>
      </c>
      <c r="N12465" t="s">
        <v>10</v>
      </c>
      <c r="O12465" t="s">
        <v>101</v>
      </c>
      <c r="P12465" t="s">
        <v>3247</v>
      </c>
      <c r="Q12465" t="s">
        <v>2522</v>
      </c>
      <c r="R12465" t="s">
        <v>2523</v>
      </c>
      <c r="S12465" t="s">
        <v>23</v>
      </c>
    </row>
    <row r="12466" spans="1:19" x14ac:dyDescent="0.35">
      <c r="A12466">
        <v>5234</v>
      </c>
      <c r="B12466" t="s">
        <v>4919</v>
      </c>
      <c r="C12466" t="s">
        <v>1471</v>
      </c>
      <c r="D12466" t="s">
        <v>3088</v>
      </c>
      <c r="E12466">
        <v>4</v>
      </c>
      <c r="F12466" s="8">
        <f>DATE(YEAR(project_c[[#This Row],[order_date]]),MONTH(project_c[[#This Row],[order_date]]),1)</f>
        <v>44805</v>
      </c>
      <c r="G12466" s="1">
        <v>44827</v>
      </c>
      <c r="H12466">
        <v>4</v>
      </c>
      <c r="I12466">
        <v>0.63</v>
      </c>
      <c r="J12466">
        <v>10.56</v>
      </c>
      <c r="K12466">
        <v>8.0399999999999991</v>
      </c>
      <c r="L12466" t="s">
        <v>1472</v>
      </c>
      <c r="M12466" t="s">
        <v>38</v>
      </c>
      <c r="N12466" t="s">
        <v>10</v>
      </c>
      <c r="O12466" t="s">
        <v>101</v>
      </c>
      <c r="P12466" t="s">
        <v>3089</v>
      </c>
      <c r="Q12466" t="s">
        <v>2522</v>
      </c>
      <c r="R12466" t="s">
        <v>2523</v>
      </c>
      <c r="S12466" t="s">
        <v>23</v>
      </c>
    </row>
    <row r="12467" spans="1:19" x14ac:dyDescent="0.35">
      <c r="A12467">
        <v>6561</v>
      </c>
      <c r="B12467" t="s">
        <v>4919</v>
      </c>
      <c r="C12467" t="s">
        <v>1471</v>
      </c>
      <c r="D12467" t="s">
        <v>2240</v>
      </c>
      <c r="E12467">
        <v>2</v>
      </c>
      <c r="F12467" s="8">
        <f>DATE(YEAR(project_c[[#This Row],[order_date]]),MONTH(project_c[[#This Row],[order_date]]),1)</f>
        <v>44896</v>
      </c>
      <c r="G12467" s="1">
        <v>44901</v>
      </c>
      <c r="H12467">
        <v>6</v>
      </c>
      <c r="I12467">
        <v>100.8</v>
      </c>
      <c r="J12467">
        <v>383.98399999999998</v>
      </c>
      <c r="K12467">
        <v>182.38399999999999</v>
      </c>
      <c r="L12467" t="s">
        <v>1472</v>
      </c>
      <c r="M12467" t="s">
        <v>38</v>
      </c>
      <c r="N12467" t="s">
        <v>10</v>
      </c>
      <c r="O12467" t="s">
        <v>101</v>
      </c>
      <c r="P12467" t="s">
        <v>2241</v>
      </c>
      <c r="Q12467" t="s">
        <v>1901</v>
      </c>
      <c r="R12467" t="s">
        <v>2199</v>
      </c>
      <c r="S12467" t="s">
        <v>23</v>
      </c>
    </row>
    <row r="12468" spans="1:19" x14ac:dyDescent="0.35">
      <c r="A12468">
        <v>6559</v>
      </c>
      <c r="B12468" t="s">
        <v>4919</v>
      </c>
      <c r="C12468" t="s">
        <v>1471</v>
      </c>
      <c r="D12468" t="s">
        <v>2874</v>
      </c>
      <c r="E12468">
        <v>7</v>
      </c>
      <c r="F12468" s="8">
        <f>DATE(YEAR(project_c[[#This Row],[order_date]]),MONTH(project_c[[#This Row],[order_date]]),1)</f>
        <v>44896</v>
      </c>
      <c r="G12468" s="1">
        <v>44901</v>
      </c>
      <c r="H12468">
        <v>6</v>
      </c>
      <c r="I12468">
        <v>29.06</v>
      </c>
      <c r="J12468">
        <v>774.98400000000004</v>
      </c>
      <c r="K12468">
        <v>571.56399999999996</v>
      </c>
      <c r="L12468" t="s">
        <v>1472</v>
      </c>
      <c r="M12468" t="s">
        <v>38</v>
      </c>
      <c r="N12468" t="s">
        <v>10</v>
      </c>
      <c r="O12468" t="s">
        <v>101</v>
      </c>
      <c r="P12468" t="s">
        <v>2875</v>
      </c>
      <c r="Q12468" t="s">
        <v>2522</v>
      </c>
      <c r="R12468" t="s">
        <v>2523</v>
      </c>
      <c r="S12468" t="s">
        <v>23</v>
      </c>
    </row>
    <row r="12469" spans="1:19" x14ac:dyDescent="0.35">
      <c r="A12469">
        <v>4202</v>
      </c>
      <c r="B12469" t="s">
        <v>4918</v>
      </c>
      <c r="C12469" t="s">
        <v>1471</v>
      </c>
      <c r="D12469" t="s">
        <v>2795</v>
      </c>
      <c r="E12469">
        <v>2</v>
      </c>
      <c r="F12469" s="8">
        <f>DATE(YEAR(project_c[[#This Row],[order_date]]),MONTH(project_c[[#This Row],[order_date]]),1)</f>
        <v>44713</v>
      </c>
      <c r="G12469" s="1">
        <v>44732</v>
      </c>
      <c r="H12469">
        <v>5</v>
      </c>
      <c r="I12469">
        <v>1.01</v>
      </c>
      <c r="J12469">
        <v>5.16</v>
      </c>
      <c r="K12469">
        <v>3.14</v>
      </c>
      <c r="L12469" t="s">
        <v>1472</v>
      </c>
      <c r="M12469" t="s">
        <v>38</v>
      </c>
      <c r="N12469" t="s">
        <v>10</v>
      </c>
      <c r="O12469" t="s">
        <v>101</v>
      </c>
      <c r="P12469" t="s">
        <v>2796</v>
      </c>
      <c r="Q12469" t="s">
        <v>2522</v>
      </c>
      <c r="R12469" t="s">
        <v>2528</v>
      </c>
      <c r="S12469" t="s">
        <v>23</v>
      </c>
    </row>
    <row r="12470" spans="1:19" x14ac:dyDescent="0.35">
      <c r="A12470">
        <v>5235</v>
      </c>
      <c r="B12470" t="s">
        <v>4919</v>
      </c>
      <c r="C12470" t="s">
        <v>1471</v>
      </c>
      <c r="D12470" t="s">
        <v>4311</v>
      </c>
      <c r="E12470">
        <v>3</v>
      </c>
      <c r="F12470" s="8">
        <f>DATE(YEAR(project_c[[#This Row],[order_date]]),MONTH(project_c[[#This Row],[order_date]]),1)</f>
        <v>44805</v>
      </c>
      <c r="G12470" s="1">
        <v>44827</v>
      </c>
      <c r="H12470">
        <v>4</v>
      </c>
      <c r="I12470">
        <v>9.16</v>
      </c>
      <c r="J12470">
        <v>129.33600000000001</v>
      </c>
      <c r="K12470">
        <v>101.85599999999999</v>
      </c>
      <c r="L12470" t="s">
        <v>1472</v>
      </c>
      <c r="M12470" t="s">
        <v>38</v>
      </c>
      <c r="N12470" t="s">
        <v>10</v>
      </c>
      <c r="O12470" t="s">
        <v>101</v>
      </c>
      <c r="P12470" t="s">
        <v>4312</v>
      </c>
      <c r="Q12470" t="s">
        <v>4250</v>
      </c>
      <c r="R12470" t="s">
        <v>4273</v>
      </c>
      <c r="S12470" t="s">
        <v>23</v>
      </c>
    </row>
    <row r="12471" spans="1:19" x14ac:dyDescent="0.35">
      <c r="A12471">
        <v>7728</v>
      </c>
      <c r="B12471" t="s">
        <v>4919</v>
      </c>
      <c r="C12471" t="s">
        <v>1471</v>
      </c>
      <c r="D12471" t="s">
        <v>2474</v>
      </c>
      <c r="E12471">
        <v>5</v>
      </c>
      <c r="F12471" s="8">
        <f>DATE(YEAR(project_c[[#This Row],[order_date]]),MONTH(project_c[[#This Row],[order_date]]),1)</f>
        <v>45170</v>
      </c>
      <c r="G12471" s="1">
        <v>45188</v>
      </c>
      <c r="H12471">
        <v>5</v>
      </c>
      <c r="I12471">
        <v>1.44</v>
      </c>
      <c r="J12471">
        <v>119.95</v>
      </c>
      <c r="K12471">
        <v>112.75</v>
      </c>
      <c r="L12471" t="s">
        <v>1472</v>
      </c>
      <c r="M12471" t="s">
        <v>38</v>
      </c>
      <c r="N12471" t="s">
        <v>10</v>
      </c>
      <c r="O12471" t="s">
        <v>101</v>
      </c>
      <c r="P12471" t="s">
        <v>2475</v>
      </c>
      <c r="Q12471" t="s">
        <v>1901</v>
      </c>
      <c r="R12471" t="s">
        <v>1909</v>
      </c>
      <c r="S12471" t="s">
        <v>23</v>
      </c>
    </row>
    <row r="12472" spans="1:19" x14ac:dyDescent="0.35">
      <c r="A12472">
        <v>7729</v>
      </c>
      <c r="B12472" t="s">
        <v>4919</v>
      </c>
      <c r="C12472" t="s">
        <v>1471</v>
      </c>
      <c r="D12472" t="s">
        <v>3778</v>
      </c>
      <c r="E12472">
        <v>2</v>
      </c>
      <c r="F12472" s="8">
        <f>DATE(YEAR(project_c[[#This Row],[order_date]]),MONTH(project_c[[#This Row],[order_date]]),1)</f>
        <v>45170</v>
      </c>
      <c r="G12472" s="1">
        <v>45188</v>
      </c>
      <c r="H12472">
        <v>5</v>
      </c>
      <c r="I12472">
        <v>1.68</v>
      </c>
      <c r="J12472">
        <v>18.66</v>
      </c>
      <c r="K12472">
        <v>15.3</v>
      </c>
      <c r="L12472" t="s">
        <v>1472</v>
      </c>
      <c r="M12472" t="s">
        <v>38</v>
      </c>
      <c r="N12472" t="s">
        <v>10</v>
      </c>
      <c r="O12472" t="s">
        <v>101</v>
      </c>
      <c r="P12472" t="s">
        <v>3779</v>
      </c>
      <c r="Q12472" t="s">
        <v>2522</v>
      </c>
      <c r="R12472" t="s">
        <v>2528</v>
      </c>
      <c r="S12472" t="s">
        <v>23</v>
      </c>
    </row>
    <row r="12473" spans="1:19" x14ac:dyDescent="0.35">
      <c r="A12473">
        <v>8084</v>
      </c>
      <c r="B12473" t="s">
        <v>4919</v>
      </c>
      <c r="C12473" t="s">
        <v>1471</v>
      </c>
      <c r="D12473" t="s">
        <v>2866</v>
      </c>
      <c r="E12473">
        <v>3</v>
      </c>
      <c r="F12473" s="8">
        <f>DATE(YEAR(project_c[[#This Row],[order_date]]),MONTH(project_c[[#This Row],[order_date]]),1)</f>
        <v>45261</v>
      </c>
      <c r="G12473" s="1">
        <v>45284</v>
      </c>
      <c r="H12473">
        <v>6</v>
      </c>
      <c r="I12473">
        <v>1.01</v>
      </c>
      <c r="J12473">
        <v>6.3840000000000003</v>
      </c>
      <c r="K12473">
        <v>3.3540000000000001</v>
      </c>
      <c r="L12473" t="s">
        <v>1472</v>
      </c>
      <c r="M12473" t="s">
        <v>38</v>
      </c>
      <c r="N12473" t="s">
        <v>10</v>
      </c>
      <c r="O12473" t="s">
        <v>101</v>
      </c>
      <c r="P12473" t="s">
        <v>2867</v>
      </c>
      <c r="Q12473" t="s">
        <v>2522</v>
      </c>
      <c r="R12473" t="s">
        <v>2523</v>
      </c>
      <c r="S12473" t="s">
        <v>23</v>
      </c>
    </row>
    <row r="12474" spans="1:19" x14ac:dyDescent="0.35">
      <c r="A12474">
        <v>8185</v>
      </c>
      <c r="B12474" t="s">
        <v>4919</v>
      </c>
      <c r="C12474" t="s">
        <v>1471</v>
      </c>
      <c r="D12474" t="s">
        <v>3946</v>
      </c>
      <c r="E12474">
        <v>2</v>
      </c>
      <c r="F12474" s="8">
        <f>DATE(YEAR(project_c[[#This Row],[order_date]]),MONTH(project_c[[#This Row],[order_date]]),1)</f>
        <v>45261</v>
      </c>
      <c r="G12474" s="1">
        <v>45277</v>
      </c>
      <c r="H12474">
        <v>4</v>
      </c>
      <c r="I12474">
        <v>4.6900000000000004</v>
      </c>
      <c r="J12474">
        <v>26.04</v>
      </c>
      <c r="K12474">
        <v>16.66</v>
      </c>
      <c r="L12474" t="s">
        <v>1472</v>
      </c>
      <c r="M12474" t="s">
        <v>38</v>
      </c>
      <c r="N12474" t="s">
        <v>10</v>
      </c>
      <c r="O12474" t="s">
        <v>101</v>
      </c>
      <c r="P12474" t="s">
        <v>3947</v>
      </c>
      <c r="Q12474" t="s">
        <v>2522</v>
      </c>
      <c r="R12474" t="s">
        <v>2559</v>
      </c>
      <c r="S12474" t="s">
        <v>23</v>
      </c>
    </row>
    <row r="12475" spans="1:19" x14ac:dyDescent="0.35">
      <c r="A12475">
        <v>8192</v>
      </c>
      <c r="B12475" t="s">
        <v>4919</v>
      </c>
      <c r="C12475" t="s">
        <v>1471</v>
      </c>
      <c r="D12475" t="s">
        <v>2850</v>
      </c>
      <c r="E12475">
        <v>5</v>
      </c>
      <c r="F12475" s="8">
        <f>DATE(YEAR(project_c[[#This Row],[order_date]]),MONTH(project_c[[#This Row],[order_date]]),1)</f>
        <v>45017</v>
      </c>
      <c r="G12475" s="1">
        <v>45029</v>
      </c>
      <c r="H12475">
        <v>4</v>
      </c>
      <c r="I12475">
        <v>1.44</v>
      </c>
      <c r="J12475">
        <v>10.48</v>
      </c>
      <c r="K12475">
        <v>3.28</v>
      </c>
      <c r="L12475" t="s">
        <v>1472</v>
      </c>
      <c r="M12475" t="s">
        <v>38</v>
      </c>
      <c r="N12475" t="s">
        <v>10</v>
      </c>
      <c r="O12475" t="s">
        <v>101</v>
      </c>
      <c r="P12475" t="s">
        <v>2851</v>
      </c>
      <c r="Q12475" t="s">
        <v>2522</v>
      </c>
      <c r="R12475" t="s">
        <v>2528</v>
      </c>
      <c r="S12475" t="s">
        <v>23</v>
      </c>
    </row>
    <row r="12476" spans="1:19" x14ac:dyDescent="0.35">
      <c r="A12476">
        <v>2120</v>
      </c>
      <c r="B12476" t="s">
        <v>4919</v>
      </c>
      <c r="C12476" t="s">
        <v>1473</v>
      </c>
      <c r="D12476" t="s">
        <v>2751</v>
      </c>
      <c r="E12476">
        <v>13</v>
      </c>
      <c r="F12476" s="8">
        <f>DATE(YEAR(project_c[[#This Row],[order_date]]),MONTH(project_c[[#This Row],[order_date]]),1)</f>
        <v>44317</v>
      </c>
      <c r="G12476" s="1">
        <v>44341</v>
      </c>
      <c r="H12476">
        <v>4</v>
      </c>
      <c r="I12476">
        <v>24.72</v>
      </c>
      <c r="J12476">
        <v>676.62400000000002</v>
      </c>
      <c r="K12476">
        <v>355.26400000000001</v>
      </c>
      <c r="L12476" t="s">
        <v>1474</v>
      </c>
      <c r="M12476" t="s">
        <v>9</v>
      </c>
      <c r="N12476" t="s">
        <v>10</v>
      </c>
      <c r="O12476" t="s">
        <v>61</v>
      </c>
      <c r="P12476" t="s">
        <v>2752</v>
      </c>
      <c r="Q12476" t="s">
        <v>2522</v>
      </c>
      <c r="R12476" t="s">
        <v>2531</v>
      </c>
      <c r="S12476" t="s">
        <v>13</v>
      </c>
    </row>
    <row r="12477" spans="1:19" x14ac:dyDescent="0.35">
      <c r="A12477">
        <v>3926</v>
      </c>
      <c r="B12477" t="s">
        <v>4918</v>
      </c>
      <c r="C12477" t="s">
        <v>1473</v>
      </c>
      <c r="D12477" t="s">
        <v>4395</v>
      </c>
      <c r="E12477">
        <v>4</v>
      </c>
      <c r="F12477" s="8">
        <f>DATE(YEAR(project_c[[#This Row],[order_date]]),MONTH(project_c[[#This Row],[order_date]]),1)</f>
        <v>44501</v>
      </c>
      <c r="G12477" s="1">
        <v>44501</v>
      </c>
      <c r="H12477">
        <v>2</v>
      </c>
      <c r="I12477">
        <v>35.49</v>
      </c>
      <c r="J12477">
        <v>327.56400000000002</v>
      </c>
      <c r="K12477">
        <v>185.60400000000001</v>
      </c>
      <c r="L12477" t="s">
        <v>1474</v>
      </c>
      <c r="M12477" t="s">
        <v>9</v>
      </c>
      <c r="N12477" t="s">
        <v>10</v>
      </c>
      <c r="O12477" t="s">
        <v>61</v>
      </c>
      <c r="P12477" t="s">
        <v>4396</v>
      </c>
      <c r="Q12477" t="s">
        <v>4250</v>
      </c>
      <c r="R12477" t="s">
        <v>4273</v>
      </c>
      <c r="S12477" t="s">
        <v>13</v>
      </c>
    </row>
    <row r="12478" spans="1:19" x14ac:dyDescent="0.35">
      <c r="A12478">
        <v>6623</v>
      </c>
      <c r="B12478" t="s">
        <v>4919</v>
      </c>
      <c r="C12478" t="s">
        <v>1473</v>
      </c>
      <c r="D12478" t="s">
        <v>2932</v>
      </c>
      <c r="E12478">
        <v>4</v>
      </c>
      <c r="F12478" s="8">
        <f>DATE(YEAR(project_c[[#This Row],[order_date]]),MONTH(project_c[[#This Row],[order_date]]),1)</f>
        <v>44652</v>
      </c>
      <c r="G12478" s="1">
        <v>44656</v>
      </c>
      <c r="H12478">
        <v>4</v>
      </c>
      <c r="I12478">
        <v>132.19999999999999</v>
      </c>
      <c r="J12478">
        <v>769.18399999999997</v>
      </c>
      <c r="K12478">
        <v>240.38399999999999</v>
      </c>
      <c r="L12478" t="s">
        <v>1474</v>
      </c>
      <c r="M12478" t="s">
        <v>9</v>
      </c>
      <c r="N12478" t="s">
        <v>10</v>
      </c>
      <c r="O12478" t="s">
        <v>61</v>
      </c>
      <c r="P12478" t="s">
        <v>2933</v>
      </c>
      <c r="Q12478" t="s">
        <v>2522</v>
      </c>
      <c r="R12478" t="s">
        <v>2807</v>
      </c>
      <c r="S12478" t="s">
        <v>13</v>
      </c>
    </row>
    <row r="12479" spans="1:19" x14ac:dyDescent="0.35">
      <c r="A12479">
        <v>4502</v>
      </c>
      <c r="B12479" t="s">
        <v>4919</v>
      </c>
      <c r="C12479" t="s">
        <v>1473</v>
      </c>
      <c r="D12479" t="s">
        <v>4300</v>
      </c>
      <c r="E12479">
        <v>4</v>
      </c>
      <c r="F12479" s="8">
        <f>DATE(YEAR(project_c[[#This Row],[order_date]]),MONTH(project_c[[#This Row],[order_date]]),1)</f>
        <v>44866</v>
      </c>
      <c r="G12479" s="1">
        <v>44886</v>
      </c>
      <c r="H12479">
        <v>5</v>
      </c>
      <c r="I12479">
        <v>8.7799999999999994</v>
      </c>
      <c r="J12479">
        <v>156.096</v>
      </c>
      <c r="K12479">
        <v>120.976</v>
      </c>
      <c r="L12479" t="s">
        <v>1474</v>
      </c>
      <c r="M12479" t="s">
        <v>9</v>
      </c>
      <c r="N12479" t="s">
        <v>10</v>
      </c>
      <c r="O12479" t="s">
        <v>61</v>
      </c>
      <c r="P12479" t="s">
        <v>4301</v>
      </c>
      <c r="Q12479" t="s">
        <v>4250</v>
      </c>
      <c r="R12479" t="s">
        <v>4273</v>
      </c>
      <c r="S12479" t="s">
        <v>13</v>
      </c>
    </row>
    <row r="12480" spans="1:19" x14ac:dyDescent="0.35">
      <c r="A12480">
        <v>6622</v>
      </c>
      <c r="B12480" t="s">
        <v>4919</v>
      </c>
      <c r="C12480" t="s">
        <v>1473</v>
      </c>
      <c r="D12480" t="s">
        <v>1920</v>
      </c>
      <c r="E12480">
        <v>3</v>
      </c>
      <c r="F12480" s="8">
        <f>DATE(YEAR(project_c[[#This Row],[order_date]]),MONTH(project_c[[#This Row],[order_date]]),1)</f>
        <v>44652</v>
      </c>
      <c r="G12480" s="1">
        <v>44656</v>
      </c>
      <c r="H12480">
        <v>4</v>
      </c>
      <c r="I12480">
        <v>17.82</v>
      </c>
      <c r="J12480">
        <v>71.262</v>
      </c>
      <c r="K12480">
        <v>17.802</v>
      </c>
      <c r="L12480" t="s">
        <v>1474</v>
      </c>
      <c r="M12480" t="s">
        <v>9</v>
      </c>
      <c r="N12480" t="s">
        <v>10</v>
      </c>
      <c r="O12480" t="s">
        <v>61</v>
      </c>
      <c r="P12480" t="s">
        <v>1921</v>
      </c>
      <c r="Q12480" t="s">
        <v>1901</v>
      </c>
      <c r="R12480" t="s">
        <v>1902</v>
      </c>
      <c r="S12480" t="s">
        <v>13</v>
      </c>
    </row>
    <row r="12481" spans="1:19" x14ac:dyDescent="0.35">
      <c r="A12481">
        <v>2123</v>
      </c>
      <c r="B12481" t="s">
        <v>4919</v>
      </c>
      <c r="C12481" t="s">
        <v>1475</v>
      </c>
      <c r="D12481" t="s">
        <v>4573</v>
      </c>
      <c r="E12481">
        <v>7</v>
      </c>
      <c r="F12481" s="8">
        <f>DATE(YEAR(project_c[[#This Row],[order_date]]),MONTH(project_c[[#This Row],[order_date]]),1)</f>
        <v>44531</v>
      </c>
      <c r="G12481" s="1">
        <v>44554</v>
      </c>
      <c r="H12481">
        <v>4</v>
      </c>
      <c r="I12481">
        <v>114.64</v>
      </c>
      <c r="J12481">
        <v>472.03800000000001</v>
      </c>
      <c r="K12481">
        <v>-330.44200000000001</v>
      </c>
      <c r="L12481" t="s">
        <v>1476</v>
      </c>
      <c r="M12481" t="s">
        <v>9</v>
      </c>
      <c r="N12481" t="s">
        <v>10</v>
      </c>
      <c r="O12481" t="s">
        <v>61</v>
      </c>
      <c r="P12481" t="s">
        <v>4574</v>
      </c>
      <c r="Q12481" t="s">
        <v>4250</v>
      </c>
      <c r="R12481" t="s">
        <v>4258</v>
      </c>
      <c r="S12481" t="s">
        <v>13</v>
      </c>
    </row>
    <row r="12482" spans="1:19" x14ac:dyDescent="0.35">
      <c r="A12482">
        <v>2124</v>
      </c>
      <c r="B12482" t="s">
        <v>4919</v>
      </c>
      <c r="C12482" t="s">
        <v>1475</v>
      </c>
      <c r="D12482" t="s">
        <v>3408</v>
      </c>
      <c r="E12482">
        <v>3</v>
      </c>
      <c r="F12482" s="8">
        <f>DATE(YEAR(project_c[[#This Row],[order_date]]),MONTH(project_c[[#This Row],[order_date]]),1)</f>
        <v>44531</v>
      </c>
      <c r="G12482" s="1">
        <v>44554</v>
      </c>
      <c r="H12482">
        <v>4</v>
      </c>
      <c r="I12482">
        <v>2.13</v>
      </c>
      <c r="J12482">
        <v>12.432</v>
      </c>
      <c r="K12482">
        <v>6.0419999999999998</v>
      </c>
      <c r="L12482" t="s">
        <v>1476</v>
      </c>
      <c r="M12482" t="s">
        <v>9</v>
      </c>
      <c r="N12482" t="s">
        <v>10</v>
      </c>
      <c r="O12482" t="s">
        <v>61</v>
      </c>
      <c r="P12482" t="s">
        <v>3409</v>
      </c>
      <c r="Q12482" t="s">
        <v>2522</v>
      </c>
      <c r="R12482" t="s">
        <v>2542</v>
      </c>
      <c r="S12482" t="s">
        <v>13</v>
      </c>
    </row>
    <row r="12483" spans="1:19" x14ac:dyDescent="0.35">
      <c r="A12483">
        <v>4287</v>
      </c>
      <c r="B12483" t="s">
        <v>4919</v>
      </c>
      <c r="C12483" t="s">
        <v>1475</v>
      </c>
      <c r="D12483" t="s">
        <v>2840</v>
      </c>
      <c r="E12483">
        <v>4</v>
      </c>
      <c r="F12483" s="8">
        <f>DATE(YEAR(project_c[[#This Row],[order_date]]),MONTH(project_c[[#This Row],[order_date]]),1)</f>
        <v>44682</v>
      </c>
      <c r="G12483" s="1">
        <v>44697</v>
      </c>
      <c r="H12483">
        <v>7</v>
      </c>
      <c r="I12483">
        <v>17.68</v>
      </c>
      <c r="J12483">
        <v>442.04</v>
      </c>
      <c r="K12483">
        <v>371.32</v>
      </c>
      <c r="L12483" t="s">
        <v>1476</v>
      </c>
      <c r="M12483" t="s">
        <v>9</v>
      </c>
      <c r="N12483" t="s">
        <v>10</v>
      </c>
      <c r="O12483" t="s">
        <v>61</v>
      </c>
      <c r="P12483" t="s">
        <v>2841</v>
      </c>
      <c r="Q12483" t="s">
        <v>2522</v>
      </c>
      <c r="R12483" t="s">
        <v>2559</v>
      </c>
      <c r="S12483" t="s">
        <v>13</v>
      </c>
    </row>
    <row r="12484" spans="1:19" x14ac:dyDescent="0.35">
      <c r="A12484">
        <v>133</v>
      </c>
      <c r="B12484" t="s">
        <v>4917</v>
      </c>
      <c r="C12484" t="s">
        <v>196</v>
      </c>
      <c r="D12484" t="s">
        <v>3282</v>
      </c>
      <c r="E12484">
        <v>3</v>
      </c>
      <c r="F12484" s="8">
        <f>DATE(YEAR(project_c[[#This Row],[order_date]]),MONTH(project_c[[#This Row],[order_date]]),1)</f>
        <v>44105</v>
      </c>
      <c r="G12484" s="1">
        <v>44123</v>
      </c>
      <c r="H12484">
        <v>0</v>
      </c>
      <c r="I12484">
        <v>2.2000000000000002</v>
      </c>
      <c r="J12484">
        <v>13.44</v>
      </c>
      <c r="K12484">
        <v>6.84</v>
      </c>
      <c r="L12484" t="s">
        <v>197</v>
      </c>
      <c r="M12484" t="s">
        <v>9</v>
      </c>
      <c r="N12484" t="s">
        <v>10</v>
      </c>
      <c r="O12484" t="s">
        <v>48</v>
      </c>
      <c r="P12484" t="s">
        <v>3283</v>
      </c>
      <c r="Q12484" t="s">
        <v>2522</v>
      </c>
      <c r="R12484" t="s">
        <v>2542</v>
      </c>
      <c r="S12484" t="s">
        <v>13</v>
      </c>
    </row>
    <row r="12485" spans="1:19" hidden="1" x14ac:dyDescent="0.35">
      <c r="A12485">
        <v>1366</v>
      </c>
      <c r="B12485" t="s">
        <v>4919</v>
      </c>
      <c r="C12485" t="s">
        <v>196</v>
      </c>
      <c r="D12485" t="s">
        <v>3252</v>
      </c>
      <c r="E12485">
        <v>3</v>
      </c>
      <c r="F12485" s="1">
        <f>DATE(YEAR(project_c[[#This Row],[order_date]]),MONTH(project_c[[#This Row],[order_date]]),1)</f>
        <v>44166</v>
      </c>
      <c r="G12485" s="1">
        <v>44192</v>
      </c>
      <c r="H12485">
        <v>-360</v>
      </c>
      <c r="I12485">
        <v>1.58</v>
      </c>
      <c r="J12485">
        <v>12.84</v>
      </c>
      <c r="K12485">
        <v>8.1</v>
      </c>
      <c r="L12485" t="s">
        <v>197</v>
      </c>
      <c r="M12485" t="s">
        <v>9</v>
      </c>
      <c r="N12485" t="s">
        <v>10</v>
      </c>
      <c r="O12485" t="s">
        <v>48</v>
      </c>
      <c r="P12485" t="s">
        <v>3253</v>
      </c>
      <c r="Q12485" t="s">
        <v>2522</v>
      </c>
      <c r="R12485" t="s">
        <v>2542</v>
      </c>
      <c r="S12485" t="s">
        <v>13</v>
      </c>
    </row>
    <row r="12486" spans="1:19" hidden="1" x14ac:dyDescent="0.35">
      <c r="A12486">
        <v>1365</v>
      </c>
      <c r="B12486" t="s">
        <v>4919</v>
      </c>
      <c r="C12486" t="s">
        <v>196</v>
      </c>
      <c r="D12486" t="s">
        <v>4373</v>
      </c>
      <c r="E12486">
        <v>3</v>
      </c>
      <c r="F12486" s="1">
        <f>DATE(YEAR(project_c[[#This Row],[order_date]]),MONTH(project_c[[#This Row],[order_date]]),1)</f>
        <v>44166</v>
      </c>
      <c r="G12486" s="1">
        <v>44192</v>
      </c>
      <c r="H12486">
        <v>-360</v>
      </c>
      <c r="I12486">
        <v>30.7</v>
      </c>
      <c r="J12486">
        <v>184.22399999999999</v>
      </c>
      <c r="K12486">
        <v>92.123999999999995</v>
      </c>
      <c r="L12486" t="s">
        <v>197</v>
      </c>
      <c r="M12486" t="s">
        <v>9</v>
      </c>
      <c r="N12486" t="s">
        <v>10</v>
      </c>
      <c r="O12486" t="s">
        <v>48</v>
      </c>
      <c r="P12486" t="s">
        <v>4374</v>
      </c>
      <c r="Q12486" t="s">
        <v>4250</v>
      </c>
      <c r="R12486" t="s">
        <v>4273</v>
      </c>
      <c r="S12486" t="s">
        <v>13</v>
      </c>
    </row>
    <row r="12487" spans="1:19" x14ac:dyDescent="0.35">
      <c r="A12487">
        <v>3569</v>
      </c>
      <c r="B12487" t="s">
        <v>4920</v>
      </c>
      <c r="C12487" t="s">
        <v>196</v>
      </c>
      <c r="D12487" t="s">
        <v>4088</v>
      </c>
      <c r="E12487">
        <v>2</v>
      </c>
      <c r="F12487" s="8">
        <f>DATE(YEAR(project_c[[#This Row],[order_date]]),MONTH(project_c[[#This Row],[order_date]]),1)</f>
        <v>44531</v>
      </c>
      <c r="G12487" s="1">
        <v>44537</v>
      </c>
      <c r="H12487">
        <v>2</v>
      </c>
      <c r="I12487">
        <v>0.28000000000000003</v>
      </c>
      <c r="J12487">
        <v>3.96</v>
      </c>
      <c r="K12487">
        <v>3.4</v>
      </c>
      <c r="L12487" t="s">
        <v>197</v>
      </c>
      <c r="M12487" t="s">
        <v>9</v>
      </c>
      <c r="N12487" t="s">
        <v>10</v>
      </c>
      <c r="O12487" t="s">
        <v>48</v>
      </c>
      <c r="P12487" t="s">
        <v>4089</v>
      </c>
      <c r="Q12487" t="s">
        <v>2522</v>
      </c>
      <c r="R12487" t="s">
        <v>2616</v>
      </c>
      <c r="S12487" t="s">
        <v>13</v>
      </c>
    </row>
    <row r="12488" spans="1:19" x14ac:dyDescent="0.35">
      <c r="A12488">
        <v>3570</v>
      </c>
      <c r="B12488" t="s">
        <v>4920</v>
      </c>
      <c r="C12488" t="s">
        <v>196</v>
      </c>
      <c r="D12488" t="s">
        <v>2814</v>
      </c>
      <c r="E12488">
        <v>1</v>
      </c>
      <c r="F12488" s="8">
        <f>DATE(YEAR(project_c[[#This Row],[order_date]]),MONTH(project_c[[#This Row],[order_date]]),1)</f>
        <v>44531</v>
      </c>
      <c r="G12488" s="1">
        <v>44537</v>
      </c>
      <c r="H12488">
        <v>2</v>
      </c>
      <c r="I12488">
        <v>0.18</v>
      </c>
      <c r="J12488">
        <v>2.61</v>
      </c>
      <c r="K12488">
        <v>2.4300000000000002</v>
      </c>
      <c r="L12488" t="s">
        <v>197</v>
      </c>
      <c r="M12488" t="s">
        <v>9</v>
      </c>
      <c r="N12488" t="s">
        <v>10</v>
      </c>
      <c r="O12488" t="s">
        <v>48</v>
      </c>
      <c r="P12488" t="s">
        <v>2815</v>
      </c>
      <c r="Q12488" t="s">
        <v>2522</v>
      </c>
      <c r="R12488" t="s">
        <v>2534</v>
      </c>
      <c r="S12488" t="s">
        <v>13</v>
      </c>
    </row>
    <row r="12489" spans="1:19" x14ac:dyDescent="0.35">
      <c r="A12489">
        <v>3909</v>
      </c>
      <c r="B12489" t="s">
        <v>4919</v>
      </c>
      <c r="C12489" t="s">
        <v>196</v>
      </c>
      <c r="D12489" t="s">
        <v>4349</v>
      </c>
      <c r="E12489">
        <v>1</v>
      </c>
      <c r="F12489" s="8">
        <f>DATE(YEAR(project_c[[#This Row],[order_date]]),MONTH(project_c[[#This Row],[order_date]]),1)</f>
        <v>44470</v>
      </c>
      <c r="G12489" s="1">
        <v>44474</v>
      </c>
      <c r="H12489">
        <v>4</v>
      </c>
      <c r="I12489">
        <v>3.31</v>
      </c>
      <c r="J12489">
        <v>19.887</v>
      </c>
      <c r="K12489">
        <v>16.577000000000002</v>
      </c>
      <c r="L12489" t="s">
        <v>197</v>
      </c>
      <c r="M12489" t="s">
        <v>9</v>
      </c>
      <c r="N12489" t="s">
        <v>10</v>
      </c>
      <c r="O12489" t="s">
        <v>48</v>
      </c>
      <c r="P12489" t="s">
        <v>4350</v>
      </c>
      <c r="Q12489" t="s">
        <v>4250</v>
      </c>
      <c r="R12489" t="s">
        <v>4258</v>
      </c>
      <c r="S12489" t="s">
        <v>13</v>
      </c>
    </row>
    <row r="12490" spans="1:19" x14ac:dyDescent="0.35">
      <c r="A12490">
        <v>3910</v>
      </c>
      <c r="B12490" t="s">
        <v>4919</v>
      </c>
      <c r="C12490" t="s">
        <v>196</v>
      </c>
      <c r="D12490" t="s">
        <v>4395</v>
      </c>
      <c r="E12490">
        <v>4</v>
      </c>
      <c r="F12490" s="8">
        <f>DATE(YEAR(project_c[[#This Row],[order_date]]),MONTH(project_c[[#This Row],[order_date]]),1)</f>
        <v>44470</v>
      </c>
      <c r="G12490" s="1">
        <v>44474</v>
      </c>
      <c r="H12490">
        <v>4</v>
      </c>
      <c r="I12490">
        <v>35.49</v>
      </c>
      <c r="J12490">
        <v>291.16800000000001</v>
      </c>
      <c r="K12490">
        <v>149.208</v>
      </c>
      <c r="L12490" t="s">
        <v>197</v>
      </c>
      <c r="M12490" t="s">
        <v>9</v>
      </c>
      <c r="N12490" t="s">
        <v>10</v>
      </c>
      <c r="O12490" t="s">
        <v>48</v>
      </c>
      <c r="P12490" t="s">
        <v>4396</v>
      </c>
      <c r="Q12490" t="s">
        <v>4250</v>
      </c>
      <c r="R12490" t="s">
        <v>4273</v>
      </c>
      <c r="S12490" t="s">
        <v>13</v>
      </c>
    </row>
    <row r="12491" spans="1:19" x14ac:dyDescent="0.35">
      <c r="A12491">
        <v>3948</v>
      </c>
      <c r="B12491" t="s">
        <v>4919</v>
      </c>
      <c r="C12491" t="s">
        <v>196</v>
      </c>
      <c r="D12491" t="s">
        <v>4425</v>
      </c>
      <c r="E12491">
        <v>2</v>
      </c>
      <c r="F12491" s="8">
        <f>DATE(YEAR(project_c[[#This Row],[order_date]]),MONTH(project_c[[#This Row],[order_date]]),1)</f>
        <v>44501</v>
      </c>
      <c r="G12491" s="1">
        <v>44501</v>
      </c>
      <c r="H12491">
        <v>4</v>
      </c>
      <c r="I12491">
        <v>14.36</v>
      </c>
      <c r="J12491">
        <v>184.64400000000001</v>
      </c>
      <c r="K12491">
        <v>155.92400000000001</v>
      </c>
      <c r="L12491" t="s">
        <v>197</v>
      </c>
      <c r="M12491" t="s">
        <v>9</v>
      </c>
      <c r="N12491" t="s">
        <v>10</v>
      </c>
      <c r="O12491" t="s">
        <v>48</v>
      </c>
      <c r="P12491" t="s">
        <v>4426</v>
      </c>
      <c r="Q12491" t="s">
        <v>4250</v>
      </c>
      <c r="R12491" t="s">
        <v>4273</v>
      </c>
      <c r="S12491" t="s">
        <v>13</v>
      </c>
    </row>
    <row r="12492" spans="1:19" x14ac:dyDescent="0.35">
      <c r="A12492">
        <v>5725</v>
      </c>
      <c r="B12492" t="s">
        <v>4919</v>
      </c>
      <c r="C12492" t="s">
        <v>196</v>
      </c>
      <c r="D12492" t="s">
        <v>3064</v>
      </c>
      <c r="E12492">
        <v>2</v>
      </c>
      <c r="F12492" s="8">
        <f>DATE(YEAR(project_c[[#This Row],[order_date]]),MONTH(project_c[[#This Row],[order_date]]),1)</f>
        <v>44562</v>
      </c>
      <c r="G12492" s="1">
        <v>44591</v>
      </c>
      <c r="H12492">
        <v>4</v>
      </c>
      <c r="I12492">
        <v>0.52</v>
      </c>
      <c r="J12492">
        <v>5.2320000000000002</v>
      </c>
      <c r="K12492">
        <v>4.1920000000000002</v>
      </c>
      <c r="L12492" t="s">
        <v>197</v>
      </c>
      <c r="M12492" t="s">
        <v>9</v>
      </c>
      <c r="N12492" t="s">
        <v>10</v>
      </c>
      <c r="O12492" t="s">
        <v>48</v>
      </c>
      <c r="P12492" t="s">
        <v>3065</v>
      </c>
      <c r="Q12492" t="s">
        <v>2522</v>
      </c>
      <c r="R12492" t="s">
        <v>2523</v>
      </c>
      <c r="S12492" t="s">
        <v>13</v>
      </c>
    </row>
    <row r="12493" spans="1:19" x14ac:dyDescent="0.35">
      <c r="A12493">
        <v>7498</v>
      </c>
      <c r="B12493" t="s">
        <v>4919</v>
      </c>
      <c r="C12493" t="s">
        <v>196</v>
      </c>
      <c r="D12493" t="s">
        <v>3398</v>
      </c>
      <c r="E12493">
        <v>2</v>
      </c>
      <c r="F12493" s="8">
        <f>DATE(YEAR(project_c[[#This Row],[order_date]]),MONTH(project_c[[#This Row],[order_date]]),1)</f>
        <v>44927</v>
      </c>
      <c r="G12493" s="1">
        <v>44946</v>
      </c>
      <c r="H12493">
        <v>6</v>
      </c>
      <c r="I12493">
        <v>0.56000000000000005</v>
      </c>
      <c r="J12493">
        <v>2.82</v>
      </c>
      <c r="K12493">
        <v>1.7</v>
      </c>
      <c r="L12493" t="s">
        <v>197</v>
      </c>
      <c r="M12493" t="s">
        <v>9</v>
      </c>
      <c r="N12493" t="s">
        <v>10</v>
      </c>
      <c r="O12493" t="s">
        <v>48</v>
      </c>
      <c r="P12493" t="s">
        <v>3399</v>
      </c>
      <c r="Q12493" t="s">
        <v>2522</v>
      </c>
      <c r="R12493" t="s">
        <v>2528</v>
      </c>
      <c r="S12493" t="s">
        <v>13</v>
      </c>
    </row>
    <row r="12494" spans="1:19" x14ac:dyDescent="0.35">
      <c r="A12494">
        <v>8725</v>
      </c>
      <c r="B12494" t="s">
        <v>4919</v>
      </c>
      <c r="C12494" t="s">
        <v>196</v>
      </c>
      <c r="D12494" t="s">
        <v>2934</v>
      </c>
      <c r="E12494">
        <v>3</v>
      </c>
      <c r="F12494" s="8">
        <f>DATE(YEAR(project_c[[#This Row],[order_date]]),MONTH(project_c[[#This Row],[order_date]]),1)</f>
        <v>45139</v>
      </c>
      <c r="G12494" s="1">
        <v>45169</v>
      </c>
      <c r="H12494">
        <v>5</v>
      </c>
      <c r="I12494">
        <v>0.28000000000000003</v>
      </c>
      <c r="J12494">
        <v>6.6959999999999997</v>
      </c>
      <c r="K12494">
        <v>5.8559999999999999</v>
      </c>
      <c r="L12494" t="s">
        <v>197</v>
      </c>
      <c r="M12494" t="s">
        <v>9</v>
      </c>
      <c r="N12494" t="s">
        <v>10</v>
      </c>
      <c r="O12494" t="s">
        <v>48</v>
      </c>
      <c r="P12494" t="s">
        <v>2935</v>
      </c>
      <c r="Q12494" t="s">
        <v>2522</v>
      </c>
      <c r="R12494" t="s">
        <v>2616</v>
      </c>
      <c r="S12494" t="s">
        <v>13</v>
      </c>
    </row>
    <row r="12495" spans="1:19" x14ac:dyDescent="0.35">
      <c r="A12495">
        <v>8803</v>
      </c>
      <c r="B12495" t="s">
        <v>4919</v>
      </c>
      <c r="C12495" t="s">
        <v>196</v>
      </c>
      <c r="D12495" t="s">
        <v>3546</v>
      </c>
      <c r="E12495">
        <v>2</v>
      </c>
      <c r="F12495" s="8">
        <f>DATE(YEAR(project_c[[#This Row],[order_date]]),MONTH(project_c[[#This Row],[order_date]]),1)</f>
        <v>45017</v>
      </c>
      <c r="G12495" s="1">
        <v>45046</v>
      </c>
      <c r="H12495">
        <v>6</v>
      </c>
      <c r="I12495">
        <v>1.81</v>
      </c>
      <c r="J12495">
        <v>10.368</v>
      </c>
      <c r="K12495">
        <v>6.7480000000000002</v>
      </c>
      <c r="L12495" t="s">
        <v>197</v>
      </c>
      <c r="M12495" t="s">
        <v>9</v>
      </c>
      <c r="N12495" t="s">
        <v>10</v>
      </c>
      <c r="O12495" t="s">
        <v>48</v>
      </c>
      <c r="P12495" t="s">
        <v>3547</v>
      </c>
      <c r="Q12495" t="s">
        <v>2522</v>
      </c>
      <c r="R12495" t="s">
        <v>2542</v>
      </c>
      <c r="S12495" t="s">
        <v>13</v>
      </c>
    </row>
    <row r="12496" spans="1:19" x14ac:dyDescent="0.35">
      <c r="A12496">
        <v>9985</v>
      </c>
      <c r="B12496" t="s">
        <v>4919</v>
      </c>
      <c r="C12496" t="s">
        <v>196</v>
      </c>
      <c r="D12496" t="s">
        <v>1995</v>
      </c>
      <c r="E12496">
        <v>4</v>
      </c>
      <c r="F12496" s="8">
        <f>DATE(YEAR(project_c[[#This Row],[order_date]]),MONTH(project_c[[#This Row],[order_date]]),1)</f>
        <v>45047</v>
      </c>
      <c r="G12496" s="1">
        <v>45052</v>
      </c>
      <c r="H12496">
        <v>4</v>
      </c>
      <c r="I12496">
        <v>27.6</v>
      </c>
      <c r="J12496">
        <v>191.96799999999999</v>
      </c>
      <c r="K12496">
        <v>81.567999999999998</v>
      </c>
      <c r="L12496" t="s">
        <v>197</v>
      </c>
      <c r="M12496" t="s">
        <v>9</v>
      </c>
      <c r="N12496" t="s">
        <v>10</v>
      </c>
      <c r="O12496" t="s">
        <v>48</v>
      </c>
      <c r="P12496" t="s">
        <v>1996</v>
      </c>
      <c r="Q12496" t="s">
        <v>1901</v>
      </c>
      <c r="R12496" t="s">
        <v>1909</v>
      </c>
      <c r="S12496" t="s">
        <v>13</v>
      </c>
    </row>
    <row r="12497" spans="1:19" x14ac:dyDescent="0.35">
      <c r="A12497">
        <v>8724</v>
      </c>
      <c r="B12497" t="s">
        <v>4919</v>
      </c>
      <c r="C12497" t="s">
        <v>196</v>
      </c>
      <c r="D12497" t="s">
        <v>2344</v>
      </c>
      <c r="E12497">
        <v>1</v>
      </c>
      <c r="F12497" s="8">
        <f>DATE(YEAR(project_c[[#This Row],[order_date]]),MONTH(project_c[[#This Row],[order_date]]),1)</f>
        <v>45139</v>
      </c>
      <c r="G12497" s="1">
        <v>45169</v>
      </c>
      <c r="H12497">
        <v>5</v>
      </c>
      <c r="I12497">
        <v>0.27</v>
      </c>
      <c r="J12497">
        <v>1.264</v>
      </c>
      <c r="K12497">
        <v>0.99399999999999999</v>
      </c>
      <c r="L12497" t="s">
        <v>197</v>
      </c>
      <c r="M12497" t="s">
        <v>9</v>
      </c>
      <c r="N12497" t="s">
        <v>10</v>
      </c>
      <c r="O12497" t="s">
        <v>48</v>
      </c>
      <c r="P12497" t="s">
        <v>2345</v>
      </c>
      <c r="Q12497" t="s">
        <v>1901</v>
      </c>
      <c r="R12497" t="s">
        <v>1909</v>
      </c>
      <c r="S12497" t="s">
        <v>13</v>
      </c>
    </row>
    <row r="12498" spans="1:19" x14ac:dyDescent="0.35">
      <c r="A12498">
        <v>2126</v>
      </c>
      <c r="B12498" t="s">
        <v>4920</v>
      </c>
      <c r="C12498" t="s">
        <v>1477</v>
      </c>
      <c r="D12498" t="s">
        <v>2169</v>
      </c>
      <c r="E12498">
        <v>7</v>
      </c>
      <c r="F12498" s="8">
        <f>DATE(YEAR(project_c[[#This Row],[order_date]]),MONTH(project_c[[#This Row],[order_date]]),1)</f>
        <v>44440</v>
      </c>
      <c r="G12498" s="1">
        <v>44460</v>
      </c>
      <c r="H12498">
        <v>3</v>
      </c>
      <c r="I12498">
        <v>41.91</v>
      </c>
      <c r="J12498">
        <v>757.06399999999996</v>
      </c>
      <c r="K12498">
        <v>463.69400000000002</v>
      </c>
      <c r="L12498" t="s">
        <v>1478</v>
      </c>
      <c r="M12498" t="s">
        <v>38</v>
      </c>
      <c r="N12498" t="s">
        <v>10</v>
      </c>
      <c r="O12498" t="s">
        <v>28</v>
      </c>
      <c r="P12498" t="s">
        <v>2170</v>
      </c>
      <c r="Q12498" t="s">
        <v>1901</v>
      </c>
      <c r="R12498" t="s">
        <v>1902</v>
      </c>
      <c r="S12498" t="s">
        <v>18</v>
      </c>
    </row>
    <row r="12499" spans="1:19" x14ac:dyDescent="0.35">
      <c r="A12499">
        <v>2127</v>
      </c>
      <c r="B12499" t="s">
        <v>4920</v>
      </c>
      <c r="C12499" t="s">
        <v>1477</v>
      </c>
      <c r="D12499" t="s">
        <v>1965</v>
      </c>
      <c r="E12499">
        <v>3</v>
      </c>
      <c r="F12499" s="8">
        <f>DATE(YEAR(project_c[[#This Row],[order_date]]),MONTH(project_c[[#This Row],[order_date]]),1)</f>
        <v>44440</v>
      </c>
      <c r="G12499" s="1">
        <v>44460</v>
      </c>
      <c r="H12499">
        <v>3</v>
      </c>
      <c r="I12499">
        <v>22.18</v>
      </c>
      <c r="J12499">
        <v>120.96</v>
      </c>
      <c r="K12499">
        <v>54.42</v>
      </c>
      <c r="L12499" t="s">
        <v>1478</v>
      </c>
      <c r="M12499" t="s">
        <v>38</v>
      </c>
      <c r="N12499" t="s">
        <v>10</v>
      </c>
      <c r="O12499" t="s">
        <v>28</v>
      </c>
      <c r="P12499" t="s">
        <v>1966</v>
      </c>
      <c r="Q12499" t="s">
        <v>1901</v>
      </c>
      <c r="R12499" t="s">
        <v>1909</v>
      </c>
      <c r="S12499" t="s">
        <v>18</v>
      </c>
    </row>
    <row r="12500" spans="1:19" x14ac:dyDescent="0.35">
      <c r="A12500">
        <v>2128</v>
      </c>
      <c r="B12500" t="s">
        <v>4920</v>
      </c>
      <c r="C12500" t="s">
        <v>1477</v>
      </c>
      <c r="D12500" t="s">
        <v>4639</v>
      </c>
      <c r="E12500">
        <v>4</v>
      </c>
      <c r="F12500" s="8">
        <f>DATE(YEAR(project_c[[#This Row],[order_date]]),MONTH(project_c[[#This Row],[order_date]]),1)</f>
        <v>44440</v>
      </c>
      <c r="G12500" s="1">
        <v>44460</v>
      </c>
      <c r="H12500">
        <v>3</v>
      </c>
      <c r="I12500">
        <v>0.18</v>
      </c>
      <c r="J12500">
        <v>1.968</v>
      </c>
      <c r="K12500">
        <v>1.248</v>
      </c>
      <c r="L12500" t="s">
        <v>1478</v>
      </c>
      <c r="M12500" t="s">
        <v>38</v>
      </c>
      <c r="N12500" t="s">
        <v>10</v>
      </c>
      <c r="O12500" t="s">
        <v>28</v>
      </c>
      <c r="P12500" t="s">
        <v>4640</v>
      </c>
      <c r="Q12500" t="s">
        <v>4250</v>
      </c>
      <c r="R12500" t="s">
        <v>4251</v>
      </c>
      <c r="S12500" t="s">
        <v>18</v>
      </c>
    </row>
    <row r="12501" spans="1:19" x14ac:dyDescent="0.35">
      <c r="A12501">
        <v>3929</v>
      </c>
      <c r="B12501" t="s">
        <v>4919</v>
      </c>
      <c r="C12501" t="s">
        <v>1477</v>
      </c>
      <c r="D12501" t="s">
        <v>3988</v>
      </c>
      <c r="E12501">
        <v>7</v>
      </c>
      <c r="F12501" s="8">
        <f>DATE(YEAR(project_c[[#This Row],[order_date]]),MONTH(project_c[[#This Row],[order_date]]),1)</f>
        <v>44317</v>
      </c>
      <c r="G12501" s="1">
        <v>44320</v>
      </c>
      <c r="H12501">
        <v>7</v>
      </c>
      <c r="I12501">
        <v>1.44</v>
      </c>
      <c r="J12501">
        <v>100.73</v>
      </c>
      <c r="K12501">
        <v>90.65</v>
      </c>
      <c r="L12501" t="s">
        <v>1478</v>
      </c>
      <c r="M12501" t="s">
        <v>38</v>
      </c>
      <c r="N12501" t="s">
        <v>10</v>
      </c>
      <c r="O12501" t="s">
        <v>28</v>
      </c>
      <c r="P12501" t="s">
        <v>3989</v>
      </c>
      <c r="Q12501" t="s">
        <v>2522</v>
      </c>
      <c r="R12501" t="s">
        <v>2528</v>
      </c>
      <c r="S12501" t="s">
        <v>18</v>
      </c>
    </row>
    <row r="12502" spans="1:19" x14ac:dyDescent="0.35">
      <c r="A12502">
        <v>5261</v>
      </c>
      <c r="B12502" t="s">
        <v>4920</v>
      </c>
      <c r="C12502" t="s">
        <v>1477</v>
      </c>
      <c r="D12502" t="s">
        <v>2596</v>
      </c>
      <c r="E12502">
        <v>1</v>
      </c>
      <c r="F12502" s="8">
        <f>DATE(YEAR(project_c[[#This Row],[order_date]]),MONTH(project_c[[#This Row],[order_date]]),1)</f>
        <v>44774</v>
      </c>
      <c r="G12502" s="1">
        <v>44799</v>
      </c>
      <c r="H12502">
        <v>2</v>
      </c>
      <c r="I12502">
        <v>19.77</v>
      </c>
      <c r="J12502">
        <v>31.007999999999999</v>
      </c>
      <c r="K12502">
        <v>11.238</v>
      </c>
      <c r="L12502" t="s">
        <v>1478</v>
      </c>
      <c r="M12502" t="s">
        <v>38</v>
      </c>
      <c r="N12502" t="s">
        <v>10</v>
      </c>
      <c r="O12502" t="s">
        <v>28</v>
      </c>
      <c r="P12502" t="s">
        <v>2597</v>
      </c>
      <c r="Q12502" t="s">
        <v>2522</v>
      </c>
      <c r="R12502" t="s">
        <v>2542</v>
      </c>
      <c r="S12502" t="s">
        <v>18</v>
      </c>
    </row>
    <row r="12503" spans="1:19" x14ac:dyDescent="0.35">
      <c r="A12503">
        <v>7904</v>
      </c>
      <c r="B12503" t="s">
        <v>4919</v>
      </c>
      <c r="C12503" t="s">
        <v>1477</v>
      </c>
      <c r="D12503" t="s">
        <v>3488</v>
      </c>
      <c r="E12503">
        <v>2</v>
      </c>
      <c r="F12503" s="8">
        <f>DATE(YEAR(project_c[[#This Row],[order_date]]),MONTH(project_c[[#This Row],[order_date]]),1)</f>
        <v>45200</v>
      </c>
      <c r="G12503" s="1">
        <v>45214</v>
      </c>
      <c r="H12503">
        <v>4</v>
      </c>
      <c r="I12503">
        <v>1.23</v>
      </c>
      <c r="J12503">
        <v>11.68</v>
      </c>
      <c r="K12503">
        <v>9.2200000000000006</v>
      </c>
      <c r="L12503" t="s">
        <v>1478</v>
      </c>
      <c r="M12503" t="s">
        <v>38</v>
      </c>
      <c r="N12503" t="s">
        <v>10</v>
      </c>
      <c r="O12503" t="s">
        <v>28</v>
      </c>
      <c r="P12503" t="s">
        <v>3489</v>
      </c>
      <c r="Q12503" t="s">
        <v>2522</v>
      </c>
      <c r="R12503" t="s">
        <v>2528</v>
      </c>
      <c r="S12503" t="s">
        <v>18</v>
      </c>
    </row>
    <row r="12504" spans="1:19" x14ac:dyDescent="0.35">
      <c r="A12504">
        <v>2129</v>
      </c>
      <c r="B12504" t="s">
        <v>4919</v>
      </c>
      <c r="C12504" t="s">
        <v>1479</v>
      </c>
      <c r="D12504" t="s">
        <v>4146</v>
      </c>
      <c r="E12504">
        <v>4</v>
      </c>
      <c r="F12504" s="8">
        <f>DATE(YEAR(project_c[[#This Row],[order_date]]),MONTH(project_c[[#This Row],[order_date]]),1)</f>
        <v>44440</v>
      </c>
      <c r="G12504" s="1">
        <v>44465</v>
      </c>
      <c r="H12504">
        <v>4</v>
      </c>
      <c r="I12504">
        <v>11.86</v>
      </c>
      <c r="J12504">
        <v>69.024000000000001</v>
      </c>
      <c r="K12504">
        <v>21.584</v>
      </c>
      <c r="L12504" t="s">
        <v>1480</v>
      </c>
      <c r="M12504" t="s">
        <v>38</v>
      </c>
      <c r="N12504" t="s">
        <v>10</v>
      </c>
      <c r="O12504" t="s">
        <v>77</v>
      </c>
      <c r="P12504" t="s">
        <v>4147</v>
      </c>
      <c r="Q12504" t="s">
        <v>2522</v>
      </c>
      <c r="R12504" t="s">
        <v>2542</v>
      </c>
      <c r="S12504" t="s">
        <v>13</v>
      </c>
    </row>
    <row r="12505" spans="1:19" x14ac:dyDescent="0.35">
      <c r="A12505">
        <v>2130</v>
      </c>
      <c r="B12505" t="s">
        <v>4919</v>
      </c>
      <c r="C12505" t="s">
        <v>1479</v>
      </c>
      <c r="D12505" t="s">
        <v>2578</v>
      </c>
      <c r="E12505">
        <v>2</v>
      </c>
      <c r="F12505" s="8">
        <f>DATE(YEAR(project_c[[#This Row],[order_date]]),MONTH(project_c[[#This Row],[order_date]]),1)</f>
        <v>44440</v>
      </c>
      <c r="G12505" s="1">
        <v>44465</v>
      </c>
      <c r="H12505">
        <v>4</v>
      </c>
      <c r="I12505">
        <v>9.07</v>
      </c>
      <c r="J12505">
        <v>21.774000000000001</v>
      </c>
      <c r="K12505">
        <v>3.6339999999999999</v>
      </c>
      <c r="L12505" t="s">
        <v>1480</v>
      </c>
      <c r="M12505" t="s">
        <v>38</v>
      </c>
      <c r="N12505" t="s">
        <v>10</v>
      </c>
      <c r="O12505" t="s">
        <v>77</v>
      </c>
      <c r="P12505" t="s">
        <v>2579</v>
      </c>
      <c r="Q12505" t="s">
        <v>2522</v>
      </c>
      <c r="R12505" t="s">
        <v>2523</v>
      </c>
      <c r="S12505" t="s">
        <v>13</v>
      </c>
    </row>
    <row r="12506" spans="1:19" x14ac:dyDescent="0.35">
      <c r="A12506">
        <v>2131</v>
      </c>
      <c r="B12506" t="s">
        <v>4919</v>
      </c>
      <c r="C12506" t="s">
        <v>1479</v>
      </c>
      <c r="D12506" t="s">
        <v>4244</v>
      </c>
      <c r="E12506">
        <v>2</v>
      </c>
      <c r="F12506" s="8">
        <f>DATE(YEAR(project_c[[#This Row],[order_date]]),MONTH(project_c[[#This Row],[order_date]]),1)</f>
        <v>44440</v>
      </c>
      <c r="G12506" s="1">
        <v>44465</v>
      </c>
      <c r="H12506">
        <v>4</v>
      </c>
      <c r="I12506">
        <v>10.01</v>
      </c>
      <c r="J12506">
        <v>48.543999999999997</v>
      </c>
      <c r="K12506">
        <v>28.524000000000001</v>
      </c>
      <c r="L12506" t="s">
        <v>1480</v>
      </c>
      <c r="M12506" t="s">
        <v>38</v>
      </c>
      <c r="N12506" t="s">
        <v>10</v>
      </c>
      <c r="O12506" t="s">
        <v>77</v>
      </c>
      <c r="P12506" t="s">
        <v>4245</v>
      </c>
      <c r="Q12506" t="s">
        <v>2522</v>
      </c>
      <c r="R12506" t="s">
        <v>2531</v>
      </c>
      <c r="S12506" t="s">
        <v>13</v>
      </c>
    </row>
    <row r="12507" spans="1:19" x14ac:dyDescent="0.35">
      <c r="A12507">
        <v>2132</v>
      </c>
      <c r="B12507" t="s">
        <v>4919</v>
      </c>
      <c r="C12507" t="s">
        <v>1479</v>
      </c>
      <c r="D12507" t="s">
        <v>4162</v>
      </c>
      <c r="E12507">
        <v>9</v>
      </c>
      <c r="F12507" s="8">
        <f>DATE(YEAR(project_c[[#This Row],[order_date]]),MONTH(project_c[[#This Row],[order_date]]),1)</f>
        <v>44440</v>
      </c>
      <c r="G12507" s="1">
        <v>44465</v>
      </c>
      <c r="H12507">
        <v>4</v>
      </c>
      <c r="I12507">
        <v>3.2</v>
      </c>
      <c r="J12507">
        <v>61.613999999999997</v>
      </c>
      <c r="K12507">
        <v>32.814</v>
      </c>
      <c r="L12507" t="s">
        <v>1480</v>
      </c>
      <c r="M12507" t="s">
        <v>38</v>
      </c>
      <c r="N12507" t="s">
        <v>10</v>
      </c>
      <c r="O12507" t="s">
        <v>77</v>
      </c>
      <c r="P12507" t="s">
        <v>4163</v>
      </c>
      <c r="Q12507" t="s">
        <v>2522</v>
      </c>
      <c r="R12507" t="s">
        <v>2523</v>
      </c>
      <c r="S12507" t="s">
        <v>13</v>
      </c>
    </row>
    <row r="12508" spans="1:19" x14ac:dyDescent="0.35">
      <c r="A12508">
        <v>2134</v>
      </c>
      <c r="B12508" t="s">
        <v>4919</v>
      </c>
      <c r="C12508" t="s">
        <v>1479</v>
      </c>
      <c r="D12508" t="s">
        <v>1975</v>
      </c>
      <c r="E12508">
        <v>5</v>
      </c>
      <c r="F12508" s="8">
        <f>DATE(YEAR(project_c[[#This Row],[order_date]]),MONTH(project_c[[#This Row],[order_date]]),1)</f>
        <v>44440</v>
      </c>
      <c r="G12508" s="1">
        <v>44465</v>
      </c>
      <c r="H12508">
        <v>4</v>
      </c>
      <c r="I12508">
        <v>4.75</v>
      </c>
      <c r="J12508">
        <v>211.16</v>
      </c>
      <c r="K12508">
        <v>187.41</v>
      </c>
      <c r="L12508" t="s">
        <v>1480</v>
      </c>
      <c r="M12508" t="s">
        <v>38</v>
      </c>
      <c r="N12508" t="s">
        <v>10</v>
      </c>
      <c r="O12508" t="s">
        <v>77</v>
      </c>
      <c r="P12508" t="s">
        <v>1976</v>
      </c>
      <c r="Q12508" t="s">
        <v>1901</v>
      </c>
      <c r="R12508" t="s">
        <v>1902</v>
      </c>
      <c r="S12508" t="s">
        <v>13</v>
      </c>
    </row>
    <row r="12509" spans="1:19" x14ac:dyDescent="0.35">
      <c r="A12509">
        <v>2135</v>
      </c>
      <c r="B12509" t="s">
        <v>4919</v>
      </c>
      <c r="C12509" t="s">
        <v>1479</v>
      </c>
      <c r="D12509" t="s">
        <v>2848</v>
      </c>
      <c r="E12509">
        <v>4</v>
      </c>
      <c r="F12509" s="8">
        <f>DATE(YEAR(project_c[[#This Row],[order_date]]),MONTH(project_c[[#This Row],[order_date]]),1)</f>
        <v>44440</v>
      </c>
      <c r="G12509" s="1">
        <v>44465</v>
      </c>
      <c r="H12509">
        <v>4</v>
      </c>
      <c r="I12509">
        <v>43.18</v>
      </c>
      <c r="J12509">
        <v>363.64800000000002</v>
      </c>
      <c r="K12509">
        <v>190.928</v>
      </c>
      <c r="L12509" t="s">
        <v>1480</v>
      </c>
      <c r="M12509" t="s">
        <v>38</v>
      </c>
      <c r="N12509" t="s">
        <v>10</v>
      </c>
      <c r="O12509" t="s">
        <v>77</v>
      </c>
      <c r="P12509" t="s">
        <v>2849</v>
      </c>
      <c r="Q12509" t="s">
        <v>2522</v>
      </c>
      <c r="R12509" t="s">
        <v>2559</v>
      </c>
      <c r="S12509" t="s">
        <v>13</v>
      </c>
    </row>
    <row r="12510" spans="1:19" x14ac:dyDescent="0.35">
      <c r="A12510">
        <v>2605</v>
      </c>
      <c r="B12510" t="s">
        <v>4918</v>
      </c>
      <c r="C12510" t="s">
        <v>1479</v>
      </c>
      <c r="D12510" t="s">
        <v>3870</v>
      </c>
      <c r="E12510">
        <v>2</v>
      </c>
      <c r="F12510" s="8">
        <f>DATE(YEAR(project_c[[#This Row],[order_date]]),MONTH(project_c[[#This Row],[order_date]]),1)</f>
        <v>44440</v>
      </c>
      <c r="G12510" s="1">
        <v>44458</v>
      </c>
      <c r="H12510">
        <v>3</v>
      </c>
      <c r="I12510">
        <v>5.17</v>
      </c>
      <c r="J12510">
        <v>22.96</v>
      </c>
      <c r="K12510">
        <v>12.62</v>
      </c>
      <c r="L12510" t="s">
        <v>1480</v>
      </c>
      <c r="M12510" t="s">
        <v>38</v>
      </c>
      <c r="N12510" t="s">
        <v>10</v>
      </c>
      <c r="O12510" t="s">
        <v>77</v>
      </c>
      <c r="P12510" t="s">
        <v>3871</v>
      </c>
      <c r="Q12510" t="s">
        <v>2522</v>
      </c>
      <c r="R12510" t="s">
        <v>2542</v>
      </c>
      <c r="S12510" t="s">
        <v>13</v>
      </c>
    </row>
    <row r="12511" spans="1:19" x14ac:dyDescent="0.35">
      <c r="A12511">
        <v>3662</v>
      </c>
      <c r="B12511" t="s">
        <v>4920</v>
      </c>
      <c r="C12511" t="s">
        <v>1479</v>
      </c>
      <c r="D12511" t="s">
        <v>4885</v>
      </c>
      <c r="E12511">
        <v>4</v>
      </c>
      <c r="F12511" s="8">
        <f>DATE(YEAR(project_c[[#This Row],[order_date]]),MONTH(project_c[[#This Row],[order_date]]),1)</f>
        <v>44228</v>
      </c>
      <c r="G12511" s="1">
        <v>44230</v>
      </c>
      <c r="H12511">
        <v>1</v>
      </c>
      <c r="I12511">
        <v>2999</v>
      </c>
      <c r="J12511">
        <v>19996</v>
      </c>
      <c r="K12511">
        <v>8000</v>
      </c>
      <c r="L12511" t="s">
        <v>1480</v>
      </c>
      <c r="M12511" t="s">
        <v>38</v>
      </c>
      <c r="N12511" t="s">
        <v>10</v>
      </c>
      <c r="O12511" t="s">
        <v>77</v>
      </c>
      <c r="P12511" t="s">
        <v>4886</v>
      </c>
      <c r="Q12511" t="s">
        <v>4876</v>
      </c>
      <c r="R12511" t="s">
        <v>4887</v>
      </c>
      <c r="S12511" t="s">
        <v>13</v>
      </c>
    </row>
    <row r="12512" spans="1:19" x14ac:dyDescent="0.35">
      <c r="A12512">
        <v>2133</v>
      </c>
      <c r="B12512" t="s">
        <v>4919</v>
      </c>
      <c r="C12512" t="s">
        <v>1479</v>
      </c>
      <c r="D12512" t="s">
        <v>2795</v>
      </c>
      <c r="E12512">
        <v>6</v>
      </c>
      <c r="F12512" s="8">
        <f>DATE(YEAR(project_c[[#This Row],[order_date]]),MONTH(project_c[[#This Row],[order_date]]),1)</f>
        <v>44440</v>
      </c>
      <c r="G12512" s="1">
        <v>44465</v>
      </c>
      <c r="H12512">
        <v>4</v>
      </c>
      <c r="I12512">
        <v>1.01</v>
      </c>
      <c r="J12512">
        <v>12.384</v>
      </c>
      <c r="K12512">
        <v>6.3239999999999998</v>
      </c>
      <c r="L12512" t="s">
        <v>1480</v>
      </c>
      <c r="M12512" t="s">
        <v>38</v>
      </c>
      <c r="N12512" t="s">
        <v>10</v>
      </c>
      <c r="O12512" t="s">
        <v>77</v>
      </c>
      <c r="P12512" t="s">
        <v>2796</v>
      </c>
      <c r="Q12512" t="s">
        <v>2522</v>
      </c>
      <c r="R12512" t="s">
        <v>2528</v>
      </c>
      <c r="S12512" t="s">
        <v>13</v>
      </c>
    </row>
    <row r="12513" spans="1:19" x14ac:dyDescent="0.35">
      <c r="A12513">
        <v>7951</v>
      </c>
      <c r="B12513" t="s">
        <v>4919</v>
      </c>
      <c r="C12513" t="s">
        <v>1479</v>
      </c>
      <c r="D12513" t="s">
        <v>3238</v>
      </c>
      <c r="E12513">
        <v>2</v>
      </c>
      <c r="F12513" s="8">
        <f>DATE(YEAR(project_c[[#This Row],[order_date]]),MONTH(project_c[[#This Row],[order_date]]),1)</f>
        <v>45139</v>
      </c>
      <c r="G12513" s="1">
        <v>45155</v>
      </c>
      <c r="H12513">
        <v>7</v>
      </c>
      <c r="I12513">
        <v>2.0099999999999998</v>
      </c>
      <c r="J12513">
        <v>8.56</v>
      </c>
      <c r="K12513">
        <v>4.54</v>
      </c>
      <c r="L12513" t="s">
        <v>1480</v>
      </c>
      <c r="M12513" t="s">
        <v>38</v>
      </c>
      <c r="N12513" t="s">
        <v>10</v>
      </c>
      <c r="O12513" t="s">
        <v>77</v>
      </c>
      <c r="P12513" t="s">
        <v>3239</v>
      </c>
      <c r="Q12513" t="s">
        <v>2522</v>
      </c>
      <c r="R12513" t="s">
        <v>2542</v>
      </c>
      <c r="S12513" t="s">
        <v>13</v>
      </c>
    </row>
    <row r="12514" spans="1:19" x14ac:dyDescent="0.35">
      <c r="A12514">
        <v>7952</v>
      </c>
      <c r="B12514" t="s">
        <v>4919</v>
      </c>
      <c r="C12514" t="s">
        <v>1479</v>
      </c>
      <c r="D12514" t="s">
        <v>3296</v>
      </c>
      <c r="E12514">
        <v>3</v>
      </c>
      <c r="F12514" s="8">
        <f>DATE(YEAR(project_c[[#This Row],[order_date]]),MONTH(project_c[[#This Row],[order_date]]),1)</f>
        <v>45139</v>
      </c>
      <c r="G12514" s="1">
        <v>45155</v>
      </c>
      <c r="H12514">
        <v>7</v>
      </c>
      <c r="I12514">
        <v>2.46</v>
      </c>
      <c r="J12514">
        <v>11.135999999999999</v>
      </c>
      <c r="K12514">
        <v>3.7559999999999998</v>
      </c>
      <c r="L12514" t="s">
        <v>1480</v>
      </c>
      <c r="M12514" t="s">
        <v>38</v>
      </c>
      <c r="N12514" t="s">
        <v>10</v>
      </c>
      <c r="O12514" t="s">
        <v>77</v>
      </c>
      <c r="P12514" t="s">
        <v>3297</v>
      </c>
      <c r="Q12514" t="s">
        <v>2522</v>
      </c>
      <c r="R12514" t="s">
        <v>2523</v>
      </c>
      <c r="S12514" t="s">
        <v>13</v>
      </c>
    </row>
    <row r="12515" spans="1:19" x14ac:dyDescent="0.35">
      <c r="A12515">
        <v>7953</v>
      </c>
      <c r="B12515" t="s">
        <v>4919</v>
      </c>
      <c r="C12515" t="s">
        <v>1479</v>
      </c>
      <c r="D12515" t="s">
        <v>2926</v>
      </c>
      <c r="E12515">
        <v>9</v>
      </c>
      <c r="F12515" s="8">
        <f>DATE(YEAR(project_c[[#This Row],[order_date]]),MONTH(project_c[[#This Row],[order_date]]),1)</f>
        <v>45139</v>
      </c>
      <c r="G12515" s="1">
        <v>45155</v>
      </c>
      <c r="H12515">
        <v>7</v>
      </c>
      <c r="I12515">
        <v>96.25</v>
      </c>
      <c r="J12515">
        <v>2014.65</v>
      </c>
      <c r="K12515">
        <v>1148.4000000000001</v>
      </c>
      <c r="L12515" t="s">
        <v>1480</v>
      </c>
      <c r="M12515" t="s">
        <v>38</v>
      </c>
      <c r="N12515" t="s">
        <v>10</v>
      </c>
      <c r="O12515" t="s">
        <v>77</v>
      </c>
      <c r="P12515" t="s">
        <v>2927</v>
      </c>
      <c r="Q12515" t="s">
        <v>2522</v>
      </c>
      <c r="R12515" t="s">
        <v>2531</v>
      </c>
      <c r="S12515" t="s">
        <v>13</v>
      </c>
    </row>
    <row r="12516" spans="1:19" x14ac:dyDescent="0.35">
      <c r="A12516">
        <v>7954</v>
      </c>
      <c r="B12516" t="s">
        <v>4919</v>
      </c>
      <c r="C12516" t="s">
        <v>1479</v>
      </c>
      <c r="D12516" t="s">
        <v>2910</v>
      </c>
      <c r="E12516">
        <v>3</v>
      </c>
      <c r="F12516" s="8">
        <f>DATE(YEAR(project_c[[#This Row],[order_date]]),MONTH(project_c[[#This Row],[order_date]]),1)</f>
        <v>45139</v>
      </c>
      <c r="G12516" s="1">
        <v>45155</v>
      </c>
      <c r="H12516">
        <v>7</v>
      </c>
      <c r="I12516">
        <v>14.42</v>
      </c>
      <c r="J12516">
        <v>540.57000000000005</v>
      </c>
      <c r="K12516">
        <v>497.31</v>
      </c>
      <c r="L12516" t="s">
        <v>1480</v>
      </c>
      <c r="M12516" t="s">
        <v>38</v>
      </c>
      <c r="N12516" t="s">
        <v>10</v>
      </c>
      <c r="O12516" t="s">
        <v>77</v>
      </c>
      <c r="P12516" t="s">
        <v>2911</v>
      </c>
      <c r="Q12516" t="s">
        <v>2522</v>
      </c>
      <c r="R12516" t="s">
        <v>2559</v>
      </c>
      <c r="S12516" t="s">
        <v>13</v>
      </c>
    </row>
    <row r="12517" spans="1:19" x14ac:dyDescent="0.35">
      <c r="A12517">
        <v>7955</v>
      </c>
      <c r="B12517" t="s">
        <v>4919</v>
      </c>
      <c r="C12517" t="s">
        <v>1479</v>
      </c>
      <c r="D12517" t="s">
        <v>3834</v>
      </c>
      <c r="E12517">
        <v>8</v>
      </c>
      <c r="F12517" s="8">
        <f>DATE(YEAR(project_c[[#This Row],[order_date]]),MONTH(project_c[[#This Row],[order_date]]),1)</f>
        <v>45139</v>
      </c>
      <c r="G12517" s="1">
        <v>45155</v>
      </c>
      <c r="H12517">
        <v>7</v>
      </c>
      <c r="I12517">
        <v>5.6</v>
      </c>
      <c r="J12517">
        <v>66.304000000000002</v>
      </c>
      <c r="K12517">
        <v>21.504000000000001</v>
      </c>
      <c r="L12517" t="s">
        <v>1480</v>
      </c>
      <c r="M12517" t="s">
        <v>38</v>
      </c>
      <c r="N12517" t="s">
        <v>10</v>
      </c>
      <c r="O12517" t="s">
        <v>77</v>
      </c>
      <c r="P12517" t="s">
        <v>3835</v>
      </c>
      <c r="Q12517" t="s">
        <v>2522</v>
      </c>
      <c r="R12517" t="s">
        <v>2523</v>
      </c>
      <c r="S12517" t="s">
        <v>13</v>
      </c>
    </row>
    <row r="12518" spans="1:19" x14ac:dyDescent="0.35">
      <c r="A12518">
        <v>9419</v>
      </c>
      <c r="B12518" t="s">
        <v>4919</v>
      </c>
      <c r="C12518" t="s">
        <v>1479</v>
      </c>
      <c r="D12518" t="s">
        <v>4583</v>
      </c>
      <c r="E12518">
        <v>5</v>
      </c>
      <c r="F12518" s="8">
        <f>DATE(YEAR(project_c[[#This Row],[order_date]]),MONTH(project_c[[#This Row],[order_date]]),1)</f>
        <v>45047</v>
      </c>
      <c r="G12518" s="1">
        <v>45053</v>
      </c>
      <c r="H12518">
        <v>4</v>
      </c>
      <c r="I12518">
        <v>116.69</v>
      </c>
      <c r="J12518">
        <v>1166.9000000000001</v>
      </c>
      <c r="K12518">
        <v>583.45000000000005</v>
      </c>
      <c r="L12518" t="s">
        <v>1480</v>
      </c>
      <c r="M12518" t="s">
        <v>38</v>
      </c>
      <c r="N12518" t="s">
        <v>10</v>
      </c>
      <c r="O12518" t="s">
        <v>77</v>
      </c>
      <c r="P12518" t="s">
        <v>4584</v>
      </c>
      <c r="Q12518" t="s">
        <v>4250</v>
      </c>
      <c r="R12518" t="s">
        <v>4273</v>
      </c>
      <c r="S12518" t="s">
        <v>13</v>
      </c>
    </row>
    <row r="12519" spans="1:19" x14ac:dyDescent="0.35">
      <c r="A12519">
        <v>9420</v>
      </c>
      <c r="B12519" t="s">
        <v>4919</v>
      </c>
      <c r="C12519" t="s">
        <v>1479</v>
      </c>
      <c r="D12519" t="s">
        <v>4777</v>
      </c>
      <c r="E12519">
        <v>1</v>
      </c>
      <c r="F12519" s="8">
        <f>DATE(YEAR(project_c[[#This Row],[order_date]]),MONTH(project_c[[#This Row],[order_date]]),1)</f>
        <v>45047</v>
      </c>
      <c r="G12519" s="1">
        <v>45053</v>
      </c>
      <c r="H12519">
        <v>4</v>
      </c>
      <c r="I12519">
        <v>3.36</v>
      </c>
      <c r="J12519">
        <v>18.649999999999999</v>
      </c>
      <c r="K12519">
        <v>15.29</v>
      </c>
      <c r="L12519" t="s">
        <v>1480</v>
      </c>
      <c r="M12519" t="s">
        <v>38</v>
      </c>
      <c r="N12519" t="s">
        <v>10</v>
      </c>
      <c r="O12519" t="s">
        <v>77</v>
      </c>
      <c r="P12519" t="s">
        <v>4778</v>
      </c>
      <c r="Q12519" t="s">
        <v>4250</v>
      </c>
      <c r="R12519" t="s">
        <v>4273</v>
      </c>
      <c r="S12519" t="s">
        <v>13</v>
      </c>
    </row>
    <row r="12520" spans="1:19" x14ac:dyDescent="0.35">
      <c r="A12520">
        <v>9421</v>
      </c>
      <c r="B12520" t="s">
        <v>4919</v>
      </c>
      <c r="C12520" t="s">
        <v>1479</v>
      </c>
      <c r="D12520" t="s">
        <v>4545</v>
      </c>
      <c r="E12520">
        <v>2</v>
      </c>
      <c r="F12520" s="8">
        <f>DATE(YEAR(project_c[[#This Row],[order_date]]),MONTH(project_c[[#This Row],[order_date]]),1)</f>
        <v>45047</v>
      </c>
      <c r="G12520" s="1">
        <v>45053</v>
      </c>
      <c r="H12520">
        <v>4</v>
      </c>
      <c r="I12520">
        <v>78.2</v>
      </c>
      <c r="J12520">
        <v>381.44</v>
      </c>
      <c r="K12520">
        <v>225.04</v>
      </c>
      <c r="L12520" t="s">
        <v>1480</v>
      </c>
      <c r="M12520" t="s">
        <v>38</v>
      </c>
      <c r="N12520" t="s">
        <v>10</v>
      </c>
      <c r="O12520" t="s">
        <v>77</v>
      </c>
      <c r="P12520" t="s">
        <v>4546</v>
      </c>
      <c r="Q12520" t="s">
        <v>4250</v>
      </c>
      <c r="R12520" t="s">
        <v>4273</v>
      </c>
      <c r="S12520" t="s">
        <v>13</v>
      </c>
    </row>
    <row r="12521" spans="1:19" x14ac:dyDescent="0.35">
      <c r="A12521">
        <v>9422</v>
      </c>
      <c r="B12521" t="s">
        <v>4919</v>
      </c>
      <c r="C12521" t="s">
        <v>1479</v>
      </c>
      <c r="D12521" t="s">
        <v>3792</v>
      </c>
      <c r="E12521">
        <v>2</v>
      </c>
      <c r="F12521" s="8">
        <f>DATE(YEAR(project_c[[#This Row],[order_date]]),MONTH(project_c[[#This Row],[order_date]]),1)</f>
        <v>45047</v>
      </c>
      <c r="G12521" s="1">
        <v>45053</v>
      </c>
      <c r="H12521">
        <v>4</v>
      </c>
      <c r="I12521">
        <v>1.36</v>
      </c>
      <c r="J12521">
        <v>17.495999999999999</v>
      </c>
      <c r="K12521">
        <v>14.776</v>
      </c>
      <c r="L12521" t="s">
        <v>1480</v>
      </c>
      <c r="M12521" t="s">
        <v>38</v>
      </c>
      <c r="N12521" t="s">
        <v>10</v>
      </c>
      <c r="O12521" t="s">
        <v>77</v>
      </c>
      <c r="P12521" t="s">
        <v>3793</v>
      </c>
      <c r="Q12521" t="s">
        <v>2522</v>
      </c>
      <c r="R12521" t="s">
        <v>2531</v>
      </c>
      <c r="S12521" t="s">
        <v>13</v>
      </c>
    </row>
    <row r="12522" spans="1:19" x14ac:dyDescent="0.35">
      <c r="A12522">
        <v>9901</v>
      </c>
      <c r="B12522" t="s">
        <v>4917</v>
      </c>
      <c r="C12522" t="s">
        <v>1479</v>
      </c>
      <c r="D12522" t="s">
        <v>2769</v>
      </c>
      <c r="E12522">
        <v>4</v>
      </c>
      <c r="F12522" s="8">
        <f>DATE(YEAR(project_c[[#This Row],[order_date]]),MONTH(project_c[[#This Row],[order_date]]),1)</f>
        <v>45170</v>
      </c>
      <c r="G12522" s="1">
        <v>45170</v>
      </c>
      <c r="H12522">
        <v>0</v>
      </c>
      <c r="I12522">
        <v>13.37</v>
      </c>
      <c r="J12522">
        <v>314.60000000000002</v>
      </c>
      <c r="K12522">
        <v>261.12</v>
      </c>
      <c r="L12522" t="s">
        <v>1480</v>
      </c>
      <c r="M12522" t="s">
        <v>38</v>
      </c>
      <c r="N12522" t="s">
        <v>10</v>
      </c>
      <c r="O12522" t="s">
        <v>77</v>
      </c>
      <c r="P12522" t="s">
        <v>2770</v>
      </c>
      <c r="Q12522" t="s">
        <v>2522</v>
      </c>
      <c r="R12522" t="s">
        <v>2531</v>
      </c>
      <c r="S12522" t="s">
        <v>13</v>
      </c>
    </row>
    <row r="12523" spans="1:19" x14ac:dyDescent="0.35">
      <c r="A12523">
        <v>9902</v>
      </c>
      <c r="B12523" t="s">
        <v>4917</v>
      </c>
      <c r="C12523" t="s">
        <v>1479</v>
      </c>
      <c r="D12523" t="s">
        <v>4325</v>
      </c>
      <c r="E12523">
        <v>4</v>
      </c>
      <c r="F12523" s="8">
        <f>DATE(YEAR(project_c[[#This Row],[order_date]]),MONTH(project_c[[#This Row],[order_date]]),1)</f>
        <v>45170</v>
      </c>
      <c r="G12523" s="1">
        <v>45170</v>
      </c>
      <c r="H12523">
        <v>0</v>
      </c>
      <c r="I12523">
        <v>23.25</v>
      </c>
      <c r="J12523">
        <v>226.84</v>
      </c>
      <c r="K12523">
        <v>133.84</v>
      </c>
      <c r="L12523" t="s">
        <v>1480</v>
      </c>
      <c r="M12523" t="s">
        <v>38</v>
      </c>
      <c r="N12523" t="s">
        <v>10</v>
      </c>
      <c r="O12523" t="s">
        <v>77</v>
      </c>
      <c r="P12523" t="s">
        <v>4326</v>
      </c>
      <c r="Q12523" t="s">
        <v>4250</v>
      </c>
      <c r="R12523" t="s">
        <v>4306</v>
      </c>
      <c r="S12523" t="s">
        <v>13</v>
      </c>
    </row>
    <row r="12524" spans="1:19" x14ac:dyDescent="0.35">
      <c r="A12524">
        <v>8991</v>
      </c>
      <c r="B12524" t="s">
        <v>4919</v>
      </c>
      <c r="C12524" t="s">
        <v>1479</v>
      </c>
      <c r="D12524" t="s">
        <v>2838</v>
      </c>
      <c r="E12524">
        <v>3</v>
      </c>
      <c r="F12524" s="8">
        <f>DATE(YEAR(project_c[[#This Row],[order_date]]),MONTH(project_c[[#This Row],[order_date]]),1)</f>
        <v>45139</v>
      </c>
      <c r="G12524" s="1">
        <v>45167</v>
      </c>
      <c r="H12524">
        <v>6</v>
      </c>
      <c r="I12524">
        <v>0.26</v>
      </c>
      <c r="J12524">
        <v>7.86</v>
      </c>
      <c r="K12524">
        <v>7.08</v>
      </c>
      <c r="L12524" t="s">
        <v>1480</v>
      </c>
      <c r="M12524" t="s">
        <v>38</v>
      </c>
      <c r="N12524" t="s">
        <v>10</v>
      </c>
      <c r="O12524" t="s">
        <v>77</v>
      </c>
      <c r="P12524" t="s">
        <v>2839</v>
      </c>
      <c r="Q12524" t="s">
        <v>2522</v>
      </c>
      <c r="R12524" t="s">
        <v>2528</v>
      </c>
      <c r="S12524" t="s">
        <v>13</v>
      </c>
    </row>
    <row r="12525" spans="1:19" x14ac:dyDescent="0.35">
      <c r="A12525">
        <v>2138</v>
      </c>
      <c r="B12525" t="s">
        <v>4920</v>
      </c>
      <c r="C12525" t="s">
        <v>1482</v>
      </c>
      <c r="D12525" t="s">
        <v>2814</v>
      </c>
      <c r="E12525">
        <v>1</v>
      </c>
      <c r="F12525" s="8">
        <f>DATE(YEAR(project_c[[#This Row],[order_date]]),MONTH(project_c[[#This Row],[order_date]]),1)</f>
        <v>44378</v>
      </c>
      <c r="G12525" s="1">
        <v>44396</v>
      </c>
      <c r="H12525">
        <v>1</v>
      </c>
      <c r="I12525">
        <v>0.18</v>
      </c>
      <c r="J12525">
        <v>0.78300000000000003</v>
      </c>
      <c r="K12525">
        <v>0.60299999999999998</v>
      </c>
      <c r="L12525" t="s">
        <v>1483</v>
      </c>
      <c r="M12525" t="s">
        <v>9</v>
      </c>
      <c r="N12525" t="s">
        <v>10</v>
      </c>
      <c r="O12525" t="s">
        <v>77</v>
      </c>
      <c r="P12525" t="s">
        <v>2815</v>
      </c>
      <c r="Q12525" t="s">
        <v>2522</v>
      </c>
      <c r="R12525" t="s">
        <v>2534</v>
      </c>
      <c r="S12525" t="s">
        <v>13</v>
      </c>
    </row>
    <row r="12526" spans="1:19" x14ac:dyDescent="0.35">
      <c r="A12526">
        <v>8368</v>
      </c>
      <c r="B12526" t="s">
        <v>4919</v>
      </c>
      <c r="C12526" t="s">
        <v>1482</v>
      </c>
      <c r="D12526" t="s">
        <v>2524</v>
      </c>
      <c r="E12526">
        <v>3</v>
      </c>
      <c r="F12526" s="8">
        <f>DATE(YEAR(project_c[[#This Row],[order_date]]),MONTH(project_c[[#This Row],[order_date]]),1)</f>
        <v>44927</v>
      </c>
      <c r="G12526" s="1">
        <v>44933</v>
      </c>
      <c r="H12526">
        <v>6</v>
      </c>
      <c r="I12526">
        <v>0.43</v>
      </c>
      <c r="J12526">
        <v>0.84599999999999997</v>
      </c>
      <c r="K12526">
        <v>-0.44400000000000001</v>
      </c>
      <c r="L12526" t="s">
        <v>1483</v>
      </c>
      <c r="M12526" t="s">
        <v>9</v>
      </c>
      <c r="N12526" t="s">
        <v>10</v>
      </c>
      <c r="O12526" t="s">
        <v>77</v>
      </c>
      <c r="P12526" t="s">
        <v>2525</v>
      </c>
      <c r="Q12526" t="s">
        <v>2522</v>
      </c>
      <c r="R12526" t="s">
        <v>2523</v>
      </c>
      <c r="S12526" t="s">
        <v>13</v>
      </c>
    </row>
    <row r="12527" spans="1:19" x14ac:dyDescent="0.35">
      <c r="A12527">
        <v>2559</v>
      </c>
      <c r="B12527" t="s">
        <v>4919</v>
      </c>
      <c r="C12527" t="s">
        <v>1484</v>
      </c>
      <c r="D12527" t="s">
        <v>4661</v>
      </c>
      <c r="E12527">
        <v>3</v>
      </c>
      <c r="F12527" s="8">
        <f>DATE(YEAR(project_c[[#This Row],[order_date]]),MONTH(project_c[[#This Row],[order_date]]),1)</f>
        <v>44440</v>
      </c>
      <c r="G12527" s="1">
        <v>44463</v>
      </c>
      <c r="H12527">
        <v>4</v>
      </c>
      <c r="I12527">
        <v>2.68</v>
      </c>
      <c r="J12527">
        <v>14.91</v>
      </c>
      <c r="K12527">
        <v>6.87</v>
      </c>
      <c r="L12527" t="s">
        <v>1485</v>
      </c>
      <c r="M12527" t="s">
        <v>38</v>
      </c>
      <c r="N12527" t="s">
        <v>10</v>
      </c>
      <c r="O12527" t="s">
        <v>644</v>
      </c>
      <c r="P12527" t="s">
        <v>4662</v>
      </c>
      <c r="Q12527" t="s">
        <v>4250</v>
      </c>
      <c r="R12527" t="s">
        <v>4251</v>
      </c>
      <c r="S12527" t="s">
        <v>23</v>
      </c>
    </row>
    <row r="12528" spans="1:19" x14ac:dyDescent="0.35">
      <c r="A12528">
        <v>2560</v>
      </c>
      <c r="B12528" t="s">
        <v>4919</v>
      </c>
      <c r="C12528" t="s">
        <v>1484</v>
      </c>
      <c r="D12528" t="s">
        <v>2946</v>
      </c>
      <c r="E12528">
        <v>4</v>
      </c>
      <c r="F12528" s="8">
        <f>DATE(YEAR(project_c[[#This Row],[order_date]]),MONTH(project_c[[#This Row],[order_date]]),1)</f>
        <v>44440</v>
      </c>
      <c r="G12528" s="1">
        <v>44463</v>
      </c>
      <c r="H12528">
        <v>4</v>
      </c>
      <c r="I12528">
        <v>147.66</v>
      </c>
      <c r="J12528">
        <v>1158.1199999999999</v>
      </c>
      <c r="K12528">
        <v>567.48</v>
      </c>
      <c r="L12528" t="s">
        <v>1485</v>
      </c>
      <c r="M12528" t="s">
        <v>38</v>
      </c>
      <c r="N12528" t="s">
        <v>10</v>
      </c>
      <c r="O12528" t="s">
        <v>644</v>
      </c>
      <c r="P12528" t="s">
        <v>2947</v>
      </c>
      <c r="Q12528" t="s">
        <v>2522</v>
      </c>
      <c r="R12528" t="s">
        <v>2531</v>
      </c>
      <c r="S12528" t="s">
        <v>23</v>
      </c>
    </row>
    <row r="12529" spans="1:19" x14ac:dyDescent="0.35">
      <c r="A12529">
        <v>3614</v>
      </c>
      <c r="B12529" t="s">
        <v>4919</v>
      </c>
      <c r="C12529" t="s">
        <v>1484</v>
      </c>
      <c r="D12529" t="s">
        <v>2629</v>
      </c>
      <c r="E12529">
        <v>4</v>
      </c>
      <c r="F12529" s="8">
        <f>DATE(YEAR(project_c[[#This Row],[order_date]]),MONTH(project_c[[#This Row],[order_date]]),1)</f>
        <v>44470</v>
      </c>
      <c r="G12529" s="1">
        <v>44470</v>
      </c>
      <c r="H12529">
        <v>5</v>
      </c>
      <c r="I12529">
        <v>17.86</v>
      </c>
      <c r="J12529">
        <v>139.42400000000001</v>
      </c>
      <c r="K12529">
        <v>67.983999999999995</v>
      </c>
      <c r="L12529" t="s">
        <v>1485</v>
      </c>
      <c r="M12529" t="s">
        <v>38</v>
      </c>
      <c r="N12529" t="s">
        <v>10</v>
      </c>
      <c r="O12529" t="s">
        <v>644</v>
      </c>
      <c r="P12529" t="s">
        <v>2630</v>
      </c>
      <c r="Q12529" t="s">
        <v>2522</v>
      </c>
      <c r="R12529" t="s">
        <v>2559</v>
      </c>
      <c r="S12529" t="s">
        <v>23</v>
      </c>
    </row>
    <row r="12530" spans="1:19" x14ac:dyDescent="0.35">
      <c r="A12530">
        <v>3873</v>
      </c>
      <c r="B12530" t="s">
        <v>4919</v>
      </c>
      <c r="C12530" t="s">
        <v>1484</v>
      </c>
      <c r="D12530" t="s">
        <v>3198</v>
      </c>
      <c r="E12530">
        <v>4</v>
      </c>
      <c r="F12530" s="8">
        <f>DATE(YEAR(project_c[[#This Row],[order_date]]),MONTH(project_c[[#This Row],[order_date]]),1)</f>
        <v>44440</v>
      </c>
      <c r="G12530" s="1">
        <v>44443</v>
      </c>
      <c r="H12530">
        <v>4</v>
      </c>
      <c r="I12530">
        <v>0.51</v>
      </c>
      <c r="J12530">
        <v>1.536</v>
      </c>
      <c r="K12530">
        <v>-0.504</v>
      </c>
      <c r="L12530" t="s">
        <v>1485</v>
      </c>
      <c r="M12530" t="s">
        <v>38</v>
      </c>
      <c r="N12530" t="s">
        <v>10</v>
      </c>
      <c r="O12530" t="s">
        <v>644</v>
      </c>
      <c r="P12530" t="s">
        <v>3199</v>
      </c>
      <c r="Q12530" t="s">
        <v>2522</v>
      </c>
      <c r="R12530" t="s">
        <v>2523</v>
      </c>
      <c r="S12530" t="s">
        <v>23</v>
      </c>
    </row>
    <row r="12531" spans="1:19" x14ac:dyDescent="0.35">
      <c r="A12531">
        <v>2139</v>
      </c>
      <c r="B12531" t="s">
        <v>4919</v>
      </c>
      <c r="C12531" t="s">
        <v>1484</v>
      </c>
      <c r="D12531" t="s">
        <v>3098</v>
      </c>
      <c r="E12531">
        <v>9</v>
      </c>
      <c r="F12531" s="8">
        <f>DATE(YEAR(project_c[[#This Row],[order_date]]),MONTH(project_c[[#This Row],[order_date]]),1)</f>
        <v>44409</v>
      </c>
      <c r="G12531" s="1">
        <v>44425</v>
      </c>
      <c r="H12531">
        <v>4</v>
      </c>
      <c r="I12531">
        <v>1.69</v>
      </c>
      <c r="J12531">
        <v>30.42</v>
      </c>
      <c r="K12531">
        <v>15.21</v>
      </c>
      <c r="L12531" t="s">
        <v>1485</v>
      </c>
      <c r="M12531" t="s">
        <v>38</v>
      </c>
      <c r="N12531" t="s">
        <v>10</v>
      </c>
      <c r="O12531" t="s">
        <v>644</v>
      </c>
      <c r="P12531" t="s">
        <v>3099</v>
      </c>
      <c r="Q12531" t="s">
        <v>2522</v>
      </c>
      <c r="R12531" t="s">
        <v>2542</v>
      </c>
      <c r="S12531" t="s">
        <v>23</v>
      </c>
    </row>
    <row r="12532" spans="1:19" x14ac:dyDescent="0.35">
      <c r="A12532">
        <v>7410</v>
      </c>
      <c r="B12532" t="s">
        <v>4919</v>
      </c>
      <c r="C12532" t="s">
        <v>1484</v>
      </c>
      <c r="D12532" t="s">
        <v>1999</v>
      </c>
      <c r="E12532">
        <v>2</v>
      </c>
      <c r="F12532" s="8">
        <f>DATE(YEAR(project_c[[#This Row],[order_date]]),MONTH(project_c[[#This Row],[order_date]]),1)</f>
        <v>45231</v>
      </c>
      <c r="G12532" s="1">
        <v>45254</v>
      </c>
      <c r="H12532">
        <v>5</v>
      </c>
      <c r="I12532">
        <v>30.6</v>
      </c>
      <c r="J12532">
        <v>71.988</v>
      </c>
      <c r="K12532">
        <v>10.788</v>
      </c>
      <c r="L12532" t="s">
        <v>1485</v>
      </c>
      <c r="M12532" t="s">
        <v>38</v>
      </c>
      <c r="N12532" t="s">
        <v>10</v>
      </c>
      <c r="O12532" t="s">
        <v>644</v>
      </c>
      <c r="P12532" t="s">
        <v>2000</v>
      </c>
      <c r="Q12532" t="s">
        <v>1901</v>
      </c>
      <c r="R12532" t="s">
        <v>1902</v>
      </c>
      <c r="S12532" t="s">
        <v>23</v>
      </c>
    </row>
    <row r="12533" spans="1:19" x14ac:dyDescent="0.35">
      <c r="A12533">
        <v>7548</v>
      </c>
      <c r="B12533" t="s">
        <v>4918</v>
      </c>
      <c r="C12533" t="s">
        <v>1484</v>
      </c>
      <c r="D12533" t="s">
        <v>3958</v>
      </c>
      <c r="E12533">
        <v>3</v>
      </c>
      <c r="F12533" s="8">
        <f>DATE(YEAR(project_c[[#This Row],[order_date]]),MONTH(project_c[[#This Row],[order_date]]),1)</f>
        <v>45170</v>
      </c>
      <c r="G12533" s="1">
        <v>45191</v>
      </c>
      <c r="H12533">
        <v>3</v>
      </c>
      <c r="I12533">
        <v>1.34</v>
      </c>
      <c r="J12533">
        <v>32.136000000000003</v>
      </c>
      <c r="K12533">
        <v>28.116</v>
      </c>
      <c r="L12533" t="s">
        <v>1485</v>
      </c>
      <c r="M12533" t="s">
        <v>38</v>
      </c>
      <c r="N12533" t="s">
        <v>10</v>
      </c>
      <c r="O12533" t="s">
        <v>644</v>
      </c>
      <c r="P12533" t="s">
        <v>3959</v>
      </c>
      <c r="Q12533" t="s">
        <v>2522</v>
      </c>
      <c r="R12533" t="s">
        <v>2523</v>
      </c>
      <c r="S12533" t="s">
        <v>23</v>
      </c>
    </row>
    <row r="12534" spans="1:19" x14ac:dyDescent="0.35">
      <c r="A12534">
        <v>7853</v>
      </c>
      <c r="B12534" t="s">
        <v>4919</v>
      </c>
      <c r="C12534" t="s">
        <v>1484</v>
      </c>
      <c r="D12534" t="s">
        <v>2059</v>
      </c>
      <c r="E12534">
        <v>1</v>
      </c>
      <c r="F12534" s="8">
        <f>DATE(YEAR(project_c[[#This Row],[order_date]]),MONTH(project_c[[#This Row],[order_date]]),1)</f>
        <v>45200</v>
      </c>
      <c r="G12534" s="1">
        <v>45225</v>
      </c>
      <c r="H12534">
        <v>4</v>
      </c>
      <c r="I12534">
        <v>16.41</v>
      </c>
      <c r="J12534">
        <v>49.235999999999997</v>
      </c>
      <c r="K12534">
        <v>32.826000000000001</v>
      </c>
      <c r="L12534" t="s">
        <v>1485</v>
      </c>
      <c r="M12534" t="s">
        <v>38</v>
      </c>
      <c r="N12534" t="s">
        <v>10</v>
      </c>
      <c r="O12534" t="s">
        <v>644</v>
      </c>
      <c r="P12534" t="s">
        <v>2060</v>
      </c>
      <c r="Q12534" t="s">
        <v>1901</v>
      </c>
      <c r="R12534" t="s">
        <v>1902</v>
      </c>
      <c r="S12534" t="s">
        <v>23</v>
      </c>
    </row>
    <row r="12535" spans="1:19" x14ac:dyDescent="0.35">
      <c r="A12535">
        <v>7854</v>
      </c>
      <c r="B12535" t="s">
        <v>4919</v>
      </c>
      <c r="C12535" t="s">
        <v>1484</v>
      </c>
      <c r="D12535" t="s">
        <v>2555</v>
      </c>
      <c r="E12535">
        <v>7</v>
      </c>
      <c r="F12535" s="8">
        <f>DATE(YEAR(project_c[[#This Row],[order_date]]),MONTH(project_c[[#This Row],[order_date]]),1)</f>
        <v>45200</v>
      </c>
      <c r="G12535" s="1">
        <v>45225</v>
      </c>
      <c r="H12535">
        <v>4</v>
      </c>
      <c r="I12535">
        <v>13.34</v>
      </c>
      <c r="J12535">
        <v>65.141999999999996</v>
      </c>
      <c r="K12535">
        <v>-28.238</v>
      </c>
      <c r="L12535" t="s">
        <v>1485</v>
      </c>
      <c r="M12535" t="s">
        <v>38</v>
      </c>
      <c r="N12535" t="s">
        <v>10</v>
      </c>
      <c r="O12535" t="s">
        <v>644</v>
      </c>
      <c r="P12535" t="s">
        <v>2556</v>
      </c>
      <c r="Q12535" t="s">
        <v>2522</v>
      </c>
      <c r="R12535" t="s">
        <v>2523</v>
      </c>
      <c r="S12535" t="s">
        <v>23</v>
      </c>
    </row>
    <row r="12536" spans="1:19" x14ac:dyDescent="0.35">
      <c r="A12536">
        <v>7411</v>
      </c>
      <c r="B12536" t="s">
        <v>4919</v>
      </c>
      <c r="C12536" t="s">
        <v>1484</v>
      </c>
      <c r="D12536" t="s">
        <v>3442</v>
      </c>
      <c r="E12536">
        <v>7</v>
      </c>
      <c r="F12536" s="8">
        <f>DATE(YEAR(project_c[[#This Row],[order_date]]),MONTH(project_c[[#This Row],[order_date]]),1)</f>
        <v>45231</v>
      </c>
      <c r="G12536" s="1">
        <v>45254</v>
      </c>
      <c r="H12536">
        <v>5</v>
      </c>
      <c r="I12536">
        <v>1.44</v>
      </c>
      <c r="J12536">
        <v>29.904</v>
      </c>
      <c r="K12536">
        <v>19.824000000000002</v>
      </c>
      <c r="L12536" t="s">
        <v>1485</v>
      </c>
      <c r="M12536" t="s">
        <v>38</v>
      </c>
      <c r="N12536" t="s">
        <v>10</v>
      </c>
      <c r="O12536" t="s">
        <v>644</v>
      </c>
      <c r="P12536" t="s">
        <v>3443</v>
      </c>
      <c r="Q12536" t="s">
        <v>2522</v>
      </c>
      <c r="R12536" t="s">
        <v>2542</v>
      </c>
      <c r="S12536" t="s">
        <v>23</v>
      </c>
    </row>
    <row r="12537" spans="1:19" x14ac:dyDescent="0.35">
      <c r="A12537">
        <v>2142</v>
      </c>
      <c r="B12537" t="s">
        <v>4919</v>
      </c>
      <c r="C12537" t="s">
        <v>1487</v>
      </c>
      <c r="D12537" t="s">
        <v>4200</v>
      </c>
      <c r="E12537">
        <v>3</v>
      </c>
      <c r="F12537" s="8">
        <f>DATE(YEAR(project_c[[#This Row],[order_date]]),MONTH(project_c[[#This Row],[order_date]]),1)</f>
        <v>44256</v>
      </c>
      <c r="G12537" s="1">
        <v>44281</v>
      </c>
      <c r="H12537">
        <v>5</v>
      </c>
      <c r="I12537">
        <v>4.96</v>
      </c>
      <c r="J12537">
        <v>59.472000000000001</v>
      </c>
      <c r="K12537">
        <v>44.591999999999999</v>
      </c>
      <c r="L12537" t="s">
        <v>1488</v>
      </c>
      <c r="M12537" t="s">
        <v>38</v>
      </c>
      <c r="N12537" t="s">
        <v>10</v>
      </c>
      <c r="O12537" t="s">
        <v>88</v>
      </c>
      <c r="P12537" t="s">
        <v>4201</v>
      </c>
      <c r="Q12537" t="s">
        <v>2522</v>
      </c>
      <c r="R12537" t="s">
        <v>2542</v>
      </c>
      <c r="S12537" t="s">
        <v>44</v>
      </c>
    </row>
    <row r="12538" spans="1:19" x14ac:dyDescent="0.35">
      <c r="A12538">
        <v>2672</v>
      </c>
      <c r="B12538" t="s">
        <v>4920</v>
      </c>
      <c r="C12538" t="s">
        <v>1487</v>
      </c>
      <c r="D12538" t="s">
        <v>3276</v>
      </c>
      <c r="E12538">
        <v>3</v>
      </c>
      <c r="F12538" s="8">
        <f>DATE(YEAR(project_c[[#This Row],[order_date]]),MONTH(project_c[[#This Row],[order_date]]),1)</f>
        <v>44348</v>
      </c>
      <c r="G12538" s="1">
        <v>44365</v>
      </c>
      <c r="H12538">
        <v>2</v>
      </c>
      <c r="I12538">
        <v>0.59</v>
      </c>
      <c r="J12538">
        <v>1.224</v>
      </c>
      <c r="K12538">
        <v>-0.54600000000000004</v>
      </c>
      <c r="L12538" t="s">
        <v>1488</v>
      </c>
      <c r="M12538" t="s">
        <v>38</v>
      </c>
      <c r="N12538" t="s">
        <v>10</v>
      </c>
      <c r="O12538" t="s">
        <v>88</v>
      </c>
      <c r="P12538" t="s">
        <v>3277</v>
      </c>
      <c r="Q12538" t="s">
        <v>2522</v>
      </c>
      <c r="R12538" t="s">
        <v>2523</v>
      </c>
      <c r="S12538" t="s">
        <v>44</v>
      </c>
    </row>
    <row r="12539" spans="1:19" x14ac:dyDescent="0.35">
      <c r="A12539">
        <v>2673</v>
      </c>
      <c r="B12539" t="s">
        <v>4920</v>
      </c>
      <c r="C12539" t="s">
        <v>1487</v>
      </c>
      <c r="D12539" t="s">
        <v>4495</v>
      </c>
      <c r="E12539">
        <v>4</v>
      </c>
      <c r="F12539" s="8">
        <f>DATE(YEAR(project_c[[#This Row],[order_date]]),MONTH(project_c[[#This Row],[order_date]]),1)</f>
        <v>44348</v>
      </c>
      <c r="G12539" s="1">
        <v>44365</v>
      </c>
      <c r="H12539">
        <v>2</v>
      </c>
      <c r="I12539">
        <v>45.02</v>
      </c>
      <c r="J12539">
        <v>450.20800000000003</v>
      </c>
      <c r="K12539">
        <v>270.12799999999999</v>
      </c>
      <c r="L12539" t="s">
        <v>1488</v>
      </c>
      <c r="M12539" t="s">
        <v>38</v>
      </c>
      <c r="N12539" t="s">
        <v>10</v>
      </c>
      <c r="O12539" t="s">
        <v>88</v>
      </c>
      <c r="P12539" t="s">
        <v>4496</v>
      </c>
      <c r="Q12539" t="s">
        <v>4250</v>
      </c>
      <c r="R12539" t="s">
        <v>4273</v>
      </c>
      <c r="S12539" t="s">
        <v>44</v>
      </c>
    </row>
    <row r="12540" spans="1:19" x14ac:dyDescent="0.35">
      <c r="A12540">
        <v>2674</v>
      </c>
      <c r="B12540" t="s">
        <v>4920</v>
      </c>
      <c r="C12540" t="s">
        <v>1487</v>
      </c>
      <c r="D12540" t="s">
        <v>3394</v>
      </c>
      <c r="E12540">
        <v>4</v>
      </c>
      <c r="F12540" s="8">
        <f>DATE(YEAR(project_c[[#This Row],[order_date]]),MONTH(project_c[[#This Row],[order_date]]),1)</f>
        <v>44348</v>
      </c>
      <c r="G12540" s="1">
        <v>44365</v>
      </c>
      <c r="H12540">
        <v>2</v>
      </c>
      <c r="I12540">
        <v>1.81</v>
      </c>
      <c r="J12540">
        <v>16.576000000000001</v>
      </c>
      <c r="K12540">
        <v>9.3360000000000003</v>
      </c>
      <c r="L12540" t="s">
        <v>1488</v>
      </c>
      <c r="M12540" t="s">
        <v>38</v>
      </c>
      <c r="N12540" t="s">
        <v>10</v>
      </c>
      <c r="O12540" t="s">
        <v>88</v>
      </c>
      <c r="P12540" t="s">
        <v>3395</v>
      </c>
      <c r="Q12540" t="s">
        <v>2522</v>
      </c>
      <c r="R12540" t="s">
        <v>2542</v>
      </c>
      <c r="S12540" t="s">
        <v>44</v>
      </c>
    </row>
    <row r="12541" spans="1:19" x14ac:dyDescent="0.35">
      <c r="A12541">
        <v>4745</v>
      </c>
      <c r="B12541" t="s">
        <v>4919</v>
      </c>
      <c r="C12541" t="s">
        <v>1487</v>
      </c>
      <c r="D12541" t="s">
        <v>4741</v>
      </c>
      <c r="E12541">
        <v>5</v>
      </c>
      <c r="F12541" s="8">
        <f>DATE(YEAR(project_c[[#This Row],[order_date]]),MONTH(project_c[[#This Row],[order_date]]),1)</f>
        <v>44593</v>
      </c>
      <c r="G12541" s="1">
        <v>44613</v>
      </c>
      <c r="H12541">
        <v>5</v>
      </c>
      <c r="I12541">
        <v>5.38</v>
      </c>
      <c r="J12541">
        <v>68.95</v>
      </c>
      <c r="K12541">
        <v>42.05</v>
      </c>
      <c r="L12541" t="s">
        <v>1488</v>
      </c>
      <c r="M12541" t="s">
        <v>38</v>
      </c>
      <c r="N12541" t="s">
        <v>10</v>
      </c>
      <c r="O12541" t="s">
        <v>88</v>
      </c>
      <c r="P12541" t="s">
        <v>4742</v>
      </c>
      <c r="Q12541" t="s">
        <v>4250</v>
      </c>
      <c r="R12541" t="s">
        <v>4251</v>
      </c>
      <c r="S12541" t="s">
        <v>44</v>
      </c>
    </row>
    <row r="12542" spans="1:19" x14ac:dyDescent="0.35">
      <c r="A12542">
        <v>4747</v>
      </c>
      <c r="B12542" t="s">
        <v>4919</v>
      </c>
      <c r="C12542" t="s">
        <v>1487</v>
      </c>
      <c r="D12542" t="s">
        <v>2392</v>
      </c>
      <c r="E12542">
        <v>2</v>
      </c>
      <c r="F12542" s="8">
        <f>DATE(YEAR(project_c[[#This Row],[order_date]]),MONTH(project_c[[#This Row],[order_date]]),1)</f>
        <v>44593</v>
      </c>
      <c r="G12542" s="1">
        <v>44613</v>
      </c>
      <c r="H12542">
        <v>5</v>
      </c>
      <c r="I12542">
        <v>1.8</v>
      </c>
      <c r="J12542">
        <v>23.98</v>
      </c>
      <c r="K12542">
        <v>20.38</v>
      </c>
      <c r="L12542" t="s">
        <v>1488</v>
      </c>
      <c r="M12542" t="s">
        <v>38</v>
      </c>
      <c r="N12542" t="s">
        <v>10</v>
      </c>
      <c r="O12542" t="s">
        <v>88</v>
      </c>
      <c r="P12542" t="s">
        <v>2393</v>
      </c>
      <c r="Q12542" t="s">
        <v>1901</v>
      </c>
      <c r="R12542" t="s">
        <v>1902</v>
      </c>
      <c r="S12542" t="s">
        <v>44</v>
      </c>
    </row>
    <row r="12543" spans="1:19" x14ac:dyDescent="0.35">
      <c r="A12543">
        <v>4683</v>
      </c>
      <c r="B12543" t="s">
        <v>4920</v>
      </c>
      <c r="C12543" t="s">
        <v>1487</v>
      </c>
      <c r="D12543" t="s">
        <v>3620</v>
      </c>
      <c r="E12543">
        <v>5</v>
      </c>
      <c r="F12543" s="8">
        <f>DATE(YEAR(project_c[[#This Row],[order_date]]),MONTH(project_c[[#This Row],[order_date]]),1)</f>
        <v>44896</v>
      </c>
      <c r="G12543" s="1">
        <v>44919</v>
      </c>
      <c r="H12543">
        <v>1</v>
      </c>
      <c r="I12543">
        <v>1.27</v>
      </c>
      <c r="J12543">
        <v>33.4</v>
      </c>
      <c r="K12543">
        <v>27.05</v>
      </c>
      <c r="L12543" t="s">
        <v>1488</v>
      </c>
      <c r="M12543" t="s">
        <v>38</v>
      </c>
      <c r="N12543" t="s">
        <v>10</v>
      </c>
      <c r="O12543" t="s">
        <v>88</v>
      </c>
      <c r="P12543" t="s">
        <v>3621</v>
      </c>
      <c r="Q12543" t="s">
        <v>2522</v>
      </c>
      <c r="R12543" t="s">
        <v>2542</v>
      </c>
      <c r="S12543" t="s">
        <v>44</v>
      </c>
    </row>
    <row r="12544" spans="1:19" x14ac:dyDescent="0.35">
      <c r="A12544">
        <v>4746</v>
      </c>
      <c r="B12544" t="s">
        <v>4919</v>
      </c>
      <c r="C12544" t="s">
        <v>1487</v>
      </c>
      <c r="D12544" t="s">
        <v>2820</v>
      </c>
      <c r="E12544">
        <v>3</v>
      </c>
      <c r="F12544" s="8">
        <f>DATE(YEAR(project_c[[#This Row],[order_date]]),MONTH(project_c[[#This Row],[order_date]]),1)</f>
        <v>44593</v>
      </c>
      <c r="G12544" s="1">
        <v>44613</v>
      </c>
      <c r="H12544">
        <v>5</v>
      </c>
      <c r="I12544">
        <v>32.6</v>
      </c>
      <c r="J12544">
        <v>296.37</v>
      </c>
      <c r="K12544">
        <v>198.57</v>
      </c>
      <c r="L12544" t="s">
        <v>1488</v>
      </c>
      <c r="M12544" t="s">
        <v>38</v>
      </c>
      <c r="N12544" t="s">
        <v>10</v>
      </c>
      <c r="O12544" t="s">
        <v>88</v>
      </c>
      <c r="P12544" t="s">
        <v>2821</v>
      </c>
      <c r="Q12544" t="s">
        <v>2522</v>
      </c>
      <c r="R12544" t="s">
        <v>2559</v>
      </c>
      <c r="S12544" t="s">
        <v>44</v>
      </c>
    </row>
    <row r="12545" spans="1:19" x14ac:dyDescent="0.35">
      <c r="A12545">
        <v>2143</v>
      </c>
      <c r="B12545" t="s">
        <v>4919</v>
      </c>
      <c r="C12545" t="s">
        <v>1489</v>
      </c>
      <c r="D12545" t="s">
        <v>2787</v>
      </c>
      <c r="E12545">
        <v>4</v>
      </c>
      <c r="F12545" s="8">
        <f>DATE(YEAR(project_c[[#This Row],[order_date]]),MONTH(project_c[[#This Row],[order_date]]),1)</f>
        <v>44501</v>
      </c>
      <c r="G12545" s="1">
        <v>44523</v>
      </c>
      <c r="H12545">
        <v>4</v>
      </c>
      <c r="I12545">
        <v>25.16</v>
      </c>
      <c r="J12545">
        <v>268.416</v>
      </c>
      <c r="K12545">
        <v>167.77600000000001</v>
      </c>
      <c r="L12545" t="s">
        <v>1490</v>
      </c>
      <c r="M12545" t="s">
        <v>38</v>
      </c>
      <c r="N12545" t="s">
        <v>10</v>
      </c>
      <c r="O12545" t="s">
        <v>28</v>
      </c>
      <c r="P12545" t="s">
        <v>2788</v>
      </c>
      <c r="Q12545" t="s">
        <v>2522</v>
      </c>
      <c r="R12545" t="s">
        <v>2542</v>
      </c>
      <c r="S12545" t="s">
        <v>18</v>
      </c>
    </row>
    <row r="12546" spans="1:19" x14ac:dyDescent="0.35">
      <c r="A12546">
        <v>2144</v>
      </c>
      <c r="B12546" t="s">
        <v>4919</v>
      </c>
      <c r="C12546" t="s">
        <v>1489</v>
      </c>
      <c r="D12546" t="s">
        <v>2647</v>
      </c>
      <c r="E12546">
        <v>2</v>
      </c>
      <c r="F12546" s="8">
        <f>DATE(YEAR(project_c[[#This Row],[order_date]]),MONTH(project_c[[#This Row],[order_date]]),1)</f>
        <v>44501</v>
      </c>
      <c r="G12546" s="1">
        <v>44523</v>
      </c>
      <c r="H12546">
        <v>4</v>
      </c>
      <c r="I12546">
        <v>17.690000000000001</v>
      </c>
      <c r="J12546">
        <v>19.128</v>
      </c>
      <c r="K12546">
        <v>-16.251999999999999</v>
      </c>
      <c r="L12546" t="s">
        <v>1490</v>
      </c>
      <c r="M12546" t="s">
        <v>38</v>
      </c>
      <c r="N12546" t="s">
        <v>10</v>
      </c>
      <c r="O12546" t="s">
        <v>28</v>
      </c>
      <c r="P12546" t="s">
        <v>2648</v>
      </c>
      <c r="Q12546" t="s">
        <v>2522</v>
      </c>
      <c r="R12546" t="s">
        <v>2523</v>
      </c>
      <c r="S12546" t="s">
        <v>18</v>
      </c>
    </row>
    <row r="12547" spans="1:19" x14ac:dyDescent="0.35">
      <c r="A12547">
        <v>2145</v>
      </c>
      <c r="B12547" t="s">
        <v>4919</v>
      </c>
      <c r="C12547" t="s">
        <v>1489</v>
      </c>
      <c r="D12547" t="s">
        <v>3968</v>
      </c>
      <c r="E12547">
        <v>2</v>
      </c>
      <c r="F12547" s="8">
        <f>DATE(YEAR(project_c[[#This Row],[order_date]]),MONTH(project_c[[#This Row],[order_date]]),1)</f>
        <v>44501</v>
      </c>
      <c r="G12547" s="1">
        <v>44523</v>
      </c>
      <c r="H12547">
        <v>4</v>
      </c>
      <c r="I12547">
        <v>5.14</v>
      </c>
      <c r="J12547">
        <v>21.648</v>
      </c>
      <c r="K12547">
        <v>11.368</v>
      </c>
      <c r="L12547" t="s">
        <v>1490</v>
      </c>
      <c r="M12547" t="s">
        <v>38</v>
      </c>
      <c r="N12547" t="s">
        <v>10</v>
      </c>
      <c r="O12547" t="s">
        <v>28</v>
      </c>
      <c r="P12547" t="s">
        <v>3969</v>
      </c>
      <c r="Q12547" t="s">
        <v>2522</v>
      </c>
      <c r="R12547" t="s">
        <v>2559</v>
      </c>
      <c r="S12547" t="s">
        <v>18</v>
      </c>
    </row>
    <row r="12548" spans="1:19" x14ac:dyDescent="0.35">
      <c r="A12548">
        <v>2864</v>
      </c>
      <c r="B12548" t="s">
        <v>4919</v>
      </c>
      <c r="C12548" t="s">
        <v>1489</v>
      </c>
      <c r="D12548" t="s">
        <v>3288</v>
      </c>
      <c r="E12548">
        <v>4</v>
      </c>
      <c r="F12548" s="8">
        <f>DATE(YEAR(project_c[[#This Row],[order_date]]),MONTH(project_c[[#This Row],[order_date]]),1)</f>
        <v>44378</v>
      </c>
      <c r="G12548" s="1">
        <v>44394</v>
      </c>
      <c r="H12548">
        <v>7</v>
      </c>
      <c r="I12548">
        <v>0.77</v>
      </c>
      <c r="J12548">
        <v>14.432</v>
      </c>
      <c r="K12548">
        <v>11.352</v>
      </c>
      <c r="L12548" t="s">
        <v>1490</v>
      </c>
      <c r="M12548" t="s">
        <v>38</v>
      </c>
      <c r="N12548" t="s">
        <v>10</v>
      </c>
      <c r="O12548" t="s">
        <v>28</v>
      </c>
      <c r="P12548" t="s">
        <v>3289</v>
      </c>
      <c r="Q12548" t="s">
        <v>2522</v>
      </c>
      <c r="R12548" t="s">
        <v>2616</v>
      </c>
      <c r="S12548" t="s">
        <v>18</v>
      </c>
    </row>
    <row r="12549" spans="1:19" x14ac:dyDescent="0.35">
      <c r="A12549">
        <v>2863</v>
      </c>
      <c r="B12549" t="s">
        <v>4919</v>
      </c>
      <c r="C12549" t="s">
        <v>1489</v>
      </c>
      <c r="D12549" t="s">
        <v>2677</v>
      </c>
      <c r="E12549">
        <v>3</v>
      </c>
      <c r="F12549" s="8">
        <f>DATE(YEAR(project_c[[#This Row],[order_date]]),MONTH(project_c[[#This Row],[order_date]]),1)</f>
        <v>44378</v>
      </c>
      <c r="G12549" s="1">
        <v>44394</v>
      </c>
      <c r="H12549">
        <v>7</v>
      </c>
      <c r="I12549">
        <v>0.16</v>
      </c>
      <c r="J12549">
        <v>5.64</v>
      </c>
      <c r="K12549">
        <v>5.16</v>
      </c>
      <c r="L12549" t="s">
        <v>1490</v>
      </c>
      <c r="M12549" t="s">
        <v>38</v>
      </c>
      <c r="N12549" t="s">
        <v>10</v>
      </c>
      <c r="O12549" t="s">
        <v>28</v>
      </c>
      <c r="P12549" t="s">
        <v>2678</v>
      </c>
      <c r="Q12549" t="s">
        <v>2522</v>
      </c>
      <c r="R12549" t="s">
        <v>2528</v>
      </c>
      <c r="S12549" t="s">
        <v>18</v>
      </c>
    </row>
    <row r="12550" spans="1:19" x14ac:dyDescent="0.35">
      <c r="A12550">
        <v>4991</v>
      </c>
      <c r="B12550" t="s">
        <v>4917</v>
      </c>
      <c r="C12550" t="s">
        <v>1489</v>
      </c>
      <c r="D12550" t="s">
        <v>4515</v>
      </c>
      <c r="E12550">
        <v>5</v>
      </c>
      <c r="F12550" s="8">
        <f>DATE(YEAR(project_c[[#This Row],[order_date]]),MONTH(project_c[[#This Row],[order_date]]),1)</f>
        <v>44835</v>
      </c>
      <c r="G12550" s="1">
        <v>44862</v>
      </c>
      <c r="H12550">
        <v>0</v>
      </c>
      <c r="I12550">
        <v>27.24</v>
      </c>
      <c r="J12550">
        <v>756.8</v>
      </c>
      <c r="K12550">
        <v>620.6</v>
      </c>
      <c r="L12550" t="s">
        <v>1490</v>
      </c>
      <c r="M12550" t="s">
        <v>38</v>
      </c>
      <c r="N12550" t="s">
        <v>10</v>
      </c>
      <c r="O12550" t="s">
        <v>28</v>
      </c>
      <c r="P12550" t="s">
        <v>4516</v>
      </c>
      <c r="Q12550" t="s">
        <v>4250</v>
      </c>
      <c r="R12550" t="s">
        <v>4251</v>
      </c>
      <c r="S12550" t="s">
        <v>18</v>
      </c>
    </row>
    <row r="12551" spans="1:19" x14ac:dyDescent="0.35">
      <c r="A12551">
        <v>4412</v>
      </c>
      <c r="B12551" t="s">
        <v>4920</v>
      </c>
      <c r="C12551" t="s">
        <v>1489</v>
      </c>
      <c r="D12551" t="s">
        <v>2543</v>
      </c>
      <c r="E12551">
        <v>6</v>
      </c>
      <c r="F12551" s="8">
        <f>DATE(YEAR(project_c[[#This Row],[order_date]]),MONTH(project_c[[#This Row],[order_date]]),1)</f>
        <v>44866</v>
      </c>
      <c r="G12551" s="1">
        <v>44892</v>
      </c>
      <c r="H12551">
        <v>3</v>
      </c>
      <c r="I12551">
        <v>4.6500000000000004</v>
      </c>
      <c r="J12551">
        <v>167.292</v>
      </c>
      <c r="K12551">
        <v>139.392</v>
      </c>
      <c r="L12551" t="s">
        <v>1490</v>
      </c>
      <c r="M12551" t="s">
        <v>38</v>
      </c>
      <c r="N12551" t="s">
        <v>10</v>
      </c>
      <c r="O12551" t="s">
        <v>28</v>
      </c>
      <c r="P12551" t="s">
        <v>2544</v>
      </c>
      <c r="Q12551" t="s">
        <v>2522</v>
      </c>
      <c r="R12551" t="s">
        <v>2531</v>
      </c>
      <c r="S12551" t="s">
        <v>18</v>
      </c>
    </row>
    <row r="12552" spans="1:19" x14ac:dyDescent="0.35">
      <c r="A12552">
        <v>9085</v>
      </c>
      <c r="B12552" t="s">
        <v>4920</v>
      </c>
      <c r="C12552" t="s">
        <v>1489</v>
      </c>
      <c r="D12552" t="s">
        <v>3826</v>
      </c>
      <c r="E12552">
        <v>2</v>
      </c>
      <c r="F12552" s="8">
        <f>DATE(YEAR(project_c[[#This Row],[order_date]]),MONTH(project_c[[#This Row],[order_date]]),1)</f>
        <v>44986</v>
      </c>
      <c r="G12552" s="1">
        <v>44993</v>
      </c>
      <c r="H12552">
        <v>3</v>
      </c>
      <c r="I12552">
        <v>2.17</v>
      </c>
      <c r="J12552">
        <v>20.7</v>
      </c>
      <c r="K12552">
        <v>16.36</v>
      </c>
      <c r="L12552" t="s">
        <v>1490</v>
      </c>
      <c r="M12552" t="s">
        <v>38</v>
      </c>
      <c r="N12552" t="s">
        <v>10</v>
      </c>
      <c r="O12552" t="s">
        <v>28</v>
      </c>
      <c r="P12552" t="s">
        <v>3827</v>
      </c>
      <c r="Q12552" t="s">
        <v>2522</v>
      </c>
      <c r="R12552" t="s">
        <v>2534</v>
      </c>
      <c r="S12552" t="s">
        <v>18</v>
      </c>
    </row>
    <row r="12553" spans="1:19" x14ac:dyDescent="0.35">
      <c r="A12553">
        <v>9097</v>
      </c>
      <c r="B12553" t="s">
        <v>4919</v>
      </c>
      <c r="C12553" t="s">
        <v>1489</v>
      </c>
      <c r="D12553" t="s">
        <v>3466</v>
      </c>
      <c r="E12553">
        <v>1</v>
      </c>
      <c r="F12553" s="8">
        <f>DATE(YEAR(project_c[[#This Row],[order_date]]),MONTH(project_c[[#This Row],[order_date]]),1)</f>
        <v>45231</v>
      </c>
      <c r="G12553" s="1">
        <v>45236</v>
      </c>
      <c r="H12553">
        <v>4</v>
      </c>
      <c r="I12553">
        <v>2.4900000000000002</v>
      </c>
      <c r="J12553">
        <v>5.78</v>
      </c>
      <c r="K12553">
        <v>3.29</v>
      </c>
      <c r="L12553" t="s">
        <v>1490</v>
      </c>
      <c r="M12553" t="s">
        <v>38</v>
      </c>
      <c r="N12553" t="s">
        <v>10</v>
      </c>
      <c r="O12553" t="s">
        <v>28</v>
      </c>
      <c r="P12553" t="s">
        <v>3467</v>
      </c>
      <c r="Q12553" t="s">
        <v>2522</v>
      </c>
      <c r="R12553" t="s">
        <v>2542</v>
      </c>
      <c r="S12553" t="s">
        <v>18</v>
      </c>
    </row>
    <row r="12554" spans="1:19" x14ac:dyDescent="0.35">
      <c r="A12554">
        <v>2146</v>
      </c>
      <c r="B12554" t="s">
        <v>4918</v>
      </c>
      <c r="C12554" t="s">
        <v>1491</v>
      </c>
      <c r="D12554" t="s">
        <v>4307</v>
      </c>
      <c r="E12554">
        <v>2</v>
      </c>
      <c r="F12554" s="8">
        <f>DATE(YEAR(project_c[[#This Row],[order_date]]),MONTH(project_c[[#This Row],[order_date]]),1)</f>
        <v>44256</v>
      </c>
      <c r="G12554" s="1">
        <v>44271</v>
      </c>
      <c r="H12554">
        <v>2</v>
      </c>
      <c r="I12554">
        <v>9.8000000000000007</v>
      </c>
      <c r="J12554">
        <v>103.18</v>
      </c>
      <c r="K12554">
        <v>83.58</v>
      </c>
      <c r="L12554" t="s">
        <v>1492</v>
      </c>
      <c r="M12554" t="s">
        <v>9</v>
      </c>
      <c r="N12554" t="s">
        <v>10</v>
      </c>
      <c r="O12554" t="s">
        <v>84</v>
      </c>
      <c r="P12554" t="s">
        <v>4308</v>
      </c>
      <c r="Q12554" t="s">
        <v>4250</v>
      </c>
      <c r="R12554" t="s">
        <v>4306</v>
      </c>
      <c r="S12554" t="s">
        <v>13</v>
      </c>
    </row>
    <row r="12555" spans="1:19" x14ac:dyDescent="0.35">
      <c r="A12555">
        <v>3400</v>
      </c>
      <c r="B12555" t="s">
        <v>4919</v>
      </c>
      <c r="C12555" t="s">
        <v>1491</v>
      </c>
      <c r="D12555" t="s">
        <v>3802</v>
      </c>
      <c r="E12555">
        <v>3</v>
      </c>
      <c r="F12555" s="8">
        <f>DATE(YEAR(project_c[[#This Row],[order_date]]),MONTH(project_c[[#This Row],[order_date]]),1)</f>
        <v>44501</v>
      </c>
      <c r="G12555" s="1">
        <v>44527</v>
      </c>
      <c r="H12555">
        <v>4</v>
      </c>
      <c r="I12555">
        <v>4.67</v>
      </c>
      <c r="J12555">
        <v>29.79</v>
      </c>
      <c r="K12555">
        <v>15.78</v>
      </c>
      <c r="L12555" t="s">
        <v>1492</v>
      </c>
      <c r="M12555" t="s">
        <v>9</v>
      </c>
      <c r="N12555" t="s">
        <v>10</v>
      </c>
      <c r="O12555" t="s">
        <v>84</v>
      </c>
      <c r="P12555" t="s">
        <v>3803</v>
      </c>
      <c r="Q12555" t="s">
        <v>2522</v>
      </c>
      <c r="R12555" t="s">
        <v>2528</v>
      </c>
      <c r="S12555" t="s">
        <v>13</v>
      </c>
    </row>
    <row r="12556" spans="1:19" x14ac:dyDescent="0.35">
      <c r="A12556">
        <v>4721</v>
      </c>
      <c r="B12556" t="s">
        <v>4919</v>
      </c>
      <c r="C12556" t="s">
        <v>1491</v>
      </c>
      <c r="D12556" t="s">
        <v>2508</v>
      </c>
      <c r="E12556">
        <v>2</v>
      </c>
      <c r="F12556" s="8">
        <f>DATE(YEAR(project_c[[#This Row],[order_date]]),MONTH(project_c[[#This Row],[order_date]]),1)</f>
        <v>44896</v>
      </c>
      <c r="G12556" s="1">
        <v>44913</v>
      </c>
      <c r="H12556">
        <v>6</v>
      </c>
      <c r="I12556">
        <v>13.37</v>
      </c>
      <c r="J12556">
        <v>58.12</v>
      </c>
      <c r="K12556">
        <v>31.38</v>
      </c>
      <c r="L12556" t="s">
        <v>1492</v>
      </c>
      <c r="M12556" t="s">
        <v>9</v>
      </c>
      <c r="N12556" t="s">
        <v>10</v>
      </c>
      <c r="O12556" t="s">
        <v>84</v>
      </c>
      <c r="P12556" t="s">
        <v>2509</v>
      </c>
      <c r="Q12556" t="s">
        <v>1901</v>
      </c>
      <c r="R12556" t="s">
        <v>1909</v>
      </c>
      <c r="S12556" t="s">
        <v>13</v>
      </c>
    </row>
    <row r="12557" spans="1:19" x14ac:dyDescent="0.35">
      <c r="A12557">
        <v>5672</v>
      </c>
      <c r="B12557" t="s">
        <v>4919</v>
      </c>
      <c r="C12557" t="s">
        <v>1491</v>
      </c>
      <c r="D12557" t="s">
        <v>4739</v>
      </c>
      <c r="E12557">
        <v>3</v>
      </c>
      <c r="F12557" s="8">
        <f>DATE(YEAR(project_c[[#This Row],[order_date]]),MONTH(project_c[[#This Row],[order_date]]),1)</f>
        <v>44835</v>
      </c>
      <c r="G12557" s="1">
        <v>44861</v>
      </c>
      <c r="H12557">
        <v>6</v>
      </c>
      <c r="I12557">
        <v>6.83</v>
      </c>
      <c r="J12557">
        <v>40.200000000000003</v>
      </c>
      <c r="K12557">
        <v>19.71</v>
      </c>
      <c r="L12557" t="s">
        <v>1492</v>
      </c>
      <c r="M12557" t="s">
        <v>9</v>
      </c>
      <c r="N12557" t="s">
        <v>10</v>
      </c>
      <c r="O12557" t="s">
        <v>84</v>
      </c>
      <c r="P12557" t="s">
        <v>4740</v>
      </c>
      <c r="Q12557" t="s">
        <v>4250</v>
      </c>
      <c r="R12557" t="s">
        <v>4251</v>
      </c>
      <c r="S12557" t="s">
        <v>13</v>
      </c>
    </row>
    <row r="12558" spans="1:19" x14ac:dyDescent="0.35">
      <c r="A12558">
        <v>4840</v>
      </c>
      <c r="B12558" t="s">
        <v>4919</v>
      </c>
      <c r="C12558" t="s">
        <v>1491</v>
      </c>
      <c r="D12558" t="s">
        <v>3952</v>
      </c>
      <c r="E12558">
        <v>2</v>
      </c>
      <c r="F12558" s="8">
        <f>DATE(YEAR(project_c[[#This Row],[order_date]]),MONTH(project_c[[#This Row],[order_date]]),1)</f>
        <v>44866</v>
      </c>
      <c r="G12558" s="1">
        <v>44887</v>
      </c>
      <c r="H12558">
        <v>5</v>
      </c>
      <c r="I12558">
        <v>5.14</v>
      </c>
      <c r="J12558">
        <v>21.088000000000001</v>
      </c>
      <c r="K12558">
        <v>10.808</v>
      </c>
      <c r="L12558" t="s">
        <v>1492</v>
      </c>
      <c r="M12558" t="s">
        <v>9</v>
      </c>
      <c r="N12558" t="s">
        <v>10</v>
      </c>
      <c r="O12558" t="s">
        <v>84</v>
      </c>
      <c r="P12558" t="s">
        <v>3953</v>
      </c>
      <c r="Q12558" t="s">
        <v>2522</v>
      </c>
      <c r="R12558" t="s">
        <v>2523</v>
      </c>
      <c r="S12558" t="s">
        <v>13</v>
      </c>
    </row>
    <row r="12559" spans="1:19" x14ac:dyDescent="0.35">
      <c r="A12559">
        <v>4839</v>
      </c>
      <c r="B12559" t="s">
        <v>4919</v>
      </c>
      <c r="C12559" t="s">
        <v>1491</v>
      </c>
      <c r="D12559" t="s">
        <v>3080</v>
      </c>
      <c r="E12559">
        <v>9</v>
      </c>
      <c r="F12559" s="8">
        <f>DATE(YEAR(project_c[[#This Row],[order_date]]),MONTH(project_c[[#This Row],[order_date]]),1)</f>
        <v>44866</v>
      </c>
      <c r="G12559" s="1">
        <v>44887</v>
      </c>
      <c r="H12559">
        <v>5</v>
      </c>
      <c r="I12559">
        <v>0.69</v>
      </c>
      <c r="J12559">
        <v>23.616</v>
      </c>
      <c r="K12559">
        <v>17.405999999999999</v>
      </c>
      <c r="L12559" t="s">
        <v>1492</v>
      </c>
      <c r="M12559" t="s">
        <v>9</v>
      </c>
      <c r="N12559" t="s">
        <v>10</v>
      </c>
      <c r="O12559" t="s">
        <v>84</v>
      </c>
      <c r="P12559" t="s">
        <v>3081</v>
      </c>
      <c r="Q12559" t="s">
        <v>2522</v>
      </c>
      <c r="R12559" t="s">
        <v>2528</v>
      </c>
      <c r="S12559" t="s">
        <v>13</v>
      </c>
    </row>
    <row r="12560" spans="1:19" x14ac:dyDescent="0.35">
      <c r="A12560">
        <v>4842</v>
      </c>
      <c r="B12560" t="s">
        <v>4919</v>
      </c>
      <c r="C12560" t="s">
        <v>1491</v>
      </c>
      <c r="D12560" t="s">
        <v>3038</v>
      </c>
      <c r="E12560">
        <v>6</v>
      </c>
      <c r="F12560" s="8">
        <f>DATE(YEAR(project_c[[#This Row],[order_date]]),MONTH(project_c[[#This Row],[order_date]]),1)</f>
        <v>44866</v>
      </c>
      <c r="G12560" s="1">
        <v>44887</v>
      </c>
      <c r="H12560">
        <v>5</v>
      </c>
      <c r="I12560">
        <v>0.42</v>
      </c>
      <c r="J12560">
        <v>3.5880000000000001</v>
      </c>
      <c r="K12560">
        <v>1.0680000000000001</v>
      </c>
      <c r="L12560" t="s">
        <v>1492</v>
      </c>
      <c r="M12560" t="s">
        <v>9</v>
      </c>
      <c r="N12560" t="s">
        <v>10</v>
      </c>
      <c r="O12560" t="s">
        <v>84</v>
      </c>
      <c r="P12560" t="s">
        <v>3039</v>
      </c>
      <c r="Q12560" t="s">
        <v>2522</v>
      </c>
      <c r="R12560" t="s">
        <v>2523</v>
      </c>
      <c r="S12560" t="s">
        <v>13</v>
      </c>
    </row>
    <row r="12561" spans="1:19" x14ac:dyDescent="0.35">
      <c r="A12561">
        <v>4838</v>
      </c>
      <c r="B12561" t="s">
        <v>4919</v>
      </c>
      <c r="C12561" t="s">
        <v>1491</v>
      </c>
      <c r="D12561" t="s">
        <v>3030</v>
      </c>
      <c r="E12561">
        <v>6</v>
      </c>
      <c r="F12561" s="8">
        <f>DATE(YEAR(project_c[[#This Row],[order_date]]),MONTH(project_c[[#This Row],[order_date]]),1)</f>
        <v>44866</v>
      </c>
      <c r="G12561" s="1">
        <v>44887</v>
      </c>
      <c r="H12561">
        <v>5</v>
      </c>
      <c r="I12561">
        <v>0.51</v>
      </c>
      <c r="J12561">
        <v>1.248</v>
      </c>
      <c r="K12561">
        <v>-1.8120000000000001</v>
      </c>
      <c r="L12561" t="s">
        <v>1492</v>
      </c>
      <c r="M12561" t="s">
        <v>9</v>
      </c>
      <c r="N12561" t="s">
        <v>10</v>
      </c>
      <c r="O12561" t="s">
        <v>84</v>
      </c>
      <c r="P12561" t="s">
        <v>3031</v>
      </c>
      <c r="Q12561" t="s">
        <v>2522</v>
      </c>
      <c r="R12561" t="s">
        <v>2523</v>
      </c>
      <c r="S12561" t="s">
        <v>13</v>
      </c>
    </row>
    <row r="12562" spans="1:19" x14ac:dyDescent="0.35">
      <c r="A12562">
        <v>4722</v>
      </c>
      <c r="B12562" t="s">
        <v>4919</v>
      </c>
      <c r="C12562" t="s">
        <v>1491</v>
      </c>
      <c r="D12562" t="s">
        <v>2246</v>
      </c>
      <c r="E12562">
        <v>3</v>
      </c>
      <c r="F12562" s="8">
        <f>DATE(YEAR(project_c[[#This Row],[order_date]]),MONTH(project_c[[#This Row],[order_date]]),1)</f>
        <v>44896</v>
      </c>
      <c r="G12562" s="1">
        <v>44913</v>
      </c>
      <c r="H12562">
        <v>6</v>
      </c>
      <c r="I12562">
        <v>46.35</v>
      </c>
      <c r="J12562">
        <v>772.47</v>
      </c>
      <c r="K12562">
        <v>633.41999999999996</v>
      </c>
      <c r="L12562" t="s">
        <v>1492</v>
      </c>
      <c r="M12562" t="s">
        <v>9</v>
      </c>
      <c r="N12562" t="s">
        <v>10</v>
      </c>
      <c r="O12562" t="s">
        <v>84</v>
      </c>
      <c r="P12562" t="s">
        <v>2247</v>
      </c>
      <c r="Q12562" t="s">
        <v>1901</v>
      </c>
      <c r="R12562" t="s">
        <v>1909</v>
      </c>
      <c r="S12562" t="s">
        <v>13</v>
      </c>
    </row>
    <row r="12563" spans="1:19" x14ac:dyDescent="0.35">
      <c r="A12563">
        <v>4841</v>
      </c>
      <c r="B12563" t="s">
        <v>4919</v>
      </c>
      <c r="C12563" t="s">
        <v>1491</v>
      </c>
      <c r="D12563" t="s">
        <v>2830</v>
      </c>
      <c r="E12563">
        <v>1</v>
      </c>
      <c r="F12563" s="8">
        <f>DATE(YEAR(project_c[[#This Row],[order_date]]),MONTH(project_c[[#This Row],[order_date]]),1)</f>
        <v>44866</v>
      </c>
      <c r="G12563" s="1">
        <v>44887</v>
      </c>
      <c r="H12563">
        <v>5</v>
      </c>
      <c r="I12563">
        <v>1.02</v>
      </c>
      <c r="J12563">
        <v>2.0880000000000001</v>
      </c>
      <c r="K12563">
        <v>1.0680000000000001</v>
      </c>
      <c r="L12563" t="s">
        <v>1492</v>
      </c>
      <c r="M12563" t="s">
        <v>9</v>
      </c>
      <c r="N12563" t="s">
        <v>10</v>
      </c>
      <c r="O12563" t="s">
        <v>84</v>
      </c>
      <c r="P12563" t="s">
        <v>2831</v>
      </c>
      <c r="Q12563" t="s">
        <v>2522</v>
      </c>
      <c r="R12563" t="s">
        <v>2534</v>
      </c>
      <c r="S12563" t="s">
        <v>13</v>
      </c>
    </row>
    <row r="12564" spans="1:19" x14ac:dyDescent="0.35">
      <c r="A12564">
        <v>6792</v>
      </c>
      <c r="B12564" t="s">
        <v>4919</v>
      </c>
      <c r="C12564" t="s">
        <v>1491</v>
      </c>
      <c r="D12564" t="s">
        <v>3234</v>
      </c>
      <c r="E12564">
        <v>3</v>
      </c>
      <c r="F12564" s="8">
        <f>DATE(YEAR(project_c[[#This Row],[order_date]]),MONTH(project_c[[#This Row],[order_date]]),1)</f>
        <v>45078</v>
      </c>
      <c r="G12564" s="1">
        <v>45097</v>
      </c>
      <c r="H12564">
        <v>6</v>
      </c>
      <c r="I12564">
        <v>1.8</v>
      </c>
      <c r="J12564">
        <v>10.272</v>
      </c>
      <c r="K12564">
        <v>4.8719999999999999</v>
      </c>
      <c r="L12564" t="s">
        <v>1492</v>
      </c>
      <c r="M12564" t="s">
        <v>9</v>
      </c>
      <c r="N12564" t="s">
        <v>10</v>
      </c>
      <c r="O12564" t="s">
        <v>84</v>
      </c>
      <c r="P12564" t="s">
        <v>3235</v>
      </c>
      <c r="Q12564" t="s">
        <v>2522</v>
      </c>
      <c r="R12564" t="s">
        <v>2523</v>
      </c>
      <c r="S12564" t="s">
        <v>13</v>
      </c>
    </row>
    <row r="12565" spans="1:19" x14ac:dyDescent="0.35">
      <c r="A12565">
        <v>2149</v>
      </c>
      <c r="B12565" t="s">
        <v>4920</v>
      </c>
      <c r="C12565" t="s">
        <v>1493</v>
      </c>
      <c r="D12565" t="s">
        <v>4236</v>
      </c>
      <c r="E12565">
        <v>4</v>
      </c>
      <c r="F12565" s="8">
        <f>DATE(YEAR(project_c[[#This Row],[order_date]]),MONTH(project_c[[#This Row],[order_date]]),1)</f>
        <v>44501</v>
      </c>
      <c r="G12565" s="1">
        <v>44529</v>
      </c>
      <c r="H12565">
        <v>1</v>
      </c>
      <c r="I12565">
        <v>0.59</v>
      </c>
      <c r="J12565">
        <v>1.76</v>
      </c>
      <c r="K12565">
        <v>-0.6</v>
      </c>
      <c r="L12565" t="s">
        <v>1494</v>
      </c>
      <c r="M12565" t="s">
        <v>9</v>
      </c>
      <c r="N12565" t="s">
        <v>10</v>
      </c>
      <c r="O12565" t="s">
        <v>28</v>
      </c>
      <c r="P12565" t="s">
        <v>4237</v>
      </c>
      <c r="Q12565" t="s">
        <v>2522</v>
      </c>
      <c r="R12565" t="s">
        <v>2523</v>
      </c>
      <c r="S12565" t="s">
        <v>18</v>
      </c>
    </row>
    <row r="12566" spans="1:19" x14ac:dyDescent="0.35">
      <c r="A12566">
        <v>2217</v>
      </c>
      <c r="B12566" t="s">
        <v>4918</v>
      </c>
      <c r="C12566" t="s">
        <v>1493</v>
      </c>
      <c r="D12566" t="s">
        <v>3822</v>
      </c>
      <c r="E12566">
        <v>1</v>
      </c>
      <c r="F12566" s="8">
        <f>DATE(YEAR(project_c[[#This Row],[order_date]]),MONTH(project_c[[#This Row],[order_date]]),1)</f>
        <v>44287</v>
      </c>
      <c r="G12566" s="1">
        <v>44299</v>
      </c>
      <c r="H12566">
        <v>2</v>
      </c>
      <c r="I12566">
        <v>0.72</v>
      </c>
      <c r="J12566">
        <v>10.3</v>
      </c>
      <c r="K12566">
        <v>9.58</v>
      </c>
      <c r="L12566" t="s">
        <v>1494</v>
      </c>
      <c r="M12566" t="s">
        <v>9</v>
      </c>
      <c r="N12566" t="s">
        <v>10</v>
      </c>
      <c r="O12566" t="s">
        <v>28</v>
      </c>
      <c r="P12566" t="s">
        <v>3823</v>
      </c>
      <c r="Q12566" t="s">
        <v>2522</v>
      </c>
      <c r="R12566" t="s">
        <v>2807</v>
      </c>
      <c r="S12566" t="s">
        <v>18</v>
      </c>
    </row>
    <row r="12567" spans="1:19" x14ac:dyDescent="0.35">
      <c r="A12567">
        <v>9199</v>
      </c>
      <c r="B12567" t="s">
        <v>4920</v>
      </c>
      <c r="C12567" t="s">
        <v>1493</v>
      </c>
      <c r="D12567" t="s">
        <v>3380</v>
      </c>
      <c r="E12567">
        <v>2</v>
      </c>
      <c r="F12567" s="8">
        <f>DATE(YEAR(project_c[[#This Row],[order_date]]),MONTH(project_c[[#This Row],[order_date]]),1)</f>
        <v>45261</v>
      </c>
      <c r="G12567" s="1">
        <v>45270</v>
      </c>
      <c r="H12567">
        <v>2</v>
      </c>
      <c r="I12567">
        <v>2.02</v>
      </c>
      <c r="J12567">
        <v>8.2880000000000003</v>
      </c>
      <c r="K12567">
        <v>4.2480000000000002</v>
      </c>
      <c r="L12567" t="s">
        <v>1494</v>
      </c>
      <c r="M12567" t="s">
        <v>9</v>
      </c>
      <c r="N12567" t="s">
        <v>10</v>
      </c>
      <c r="O12567" t="s">
        <v>28</v>
      </c>
      <c r="P12567" t="s">
        <v>3381</v>
      </c>
      <c r="Q12567" t="s">
        <v>2522</v>
      </c>
      <c r="R12567" t="s">
        <v>2542</v>
      </c>
      <c r="S12567" t="s">
        <v>18</v>
      </c>
    </row>
    <row r="12568" spans="1:19" x14ac:dyDescent="0.35">
      <c r="A12568">
        <v>9200</v>
      </c>
      <c r="B12568" t="s">
        <v>4920</v>
      </c>
      <c r="C12568" t="s">
        <v>1493</v>
      </c>
      <c r="D12568" t="s">
        <v>4523</v>
      </c>
      <c r="E12568">
        <v>2</v>
      </c>
      <c r="F12568" s="8">
        <f>DATE(YEAR(project_c[[#This Row],[order_date]]),MONTH(project_c[[#This Row],[order_date]]),1)</f>
        <v>45261</v>
      </c>
      <c r="G12568" s="1">
        <v>45270</v>
      </c>
      <c r="H12568">
        <v>2</v>
      </c>
      <c r="I12568">
        <v>66.84</v>
      </c>
      <c r="J12568">
        <v>248.70400000000001</v>
      </c>
      <c r="K12568">
        <v>115.024</v>
      </c>
      <c r="L12568" t="s">
        <v>1494</v>
      </c>
      <c r="M12568" t="s">
        <v>9</v>
      </c>
      <c r="N12568" t="s">
        <v>10</v>
      </c>
      <c r="O12568" t="s">
        <v>28</v>
      </c>
      <c r="P12568" t="s">
        <v>4524</v>
      </c>
      <c r="Q12568" t="s">
        <v>4250</v>
      </c>
      <c r="R12568" t="s">
        <v>4251</v>
      </c>
      <c r="S12568" t="s">
        <v>18</v>
      </c>
    </row>
    <row r="12569" spans="1:19" x14ac:dyDescent="0.35">
      <c r="A12569">
        <v>9430</v>
      </c>
      <c r="B12569" t="s">
        <v>4919</v>
      </c>
      <c r="C12569" t="s">
        <v>1493</v>
      </c>
      <c r="D12569" t="s">
        <v>4020</v>
      </c>
      <c r="E12569">
        <v>5</v>
      </c>
      <c r="F12569" s="8">
        <f>DATE(YEAR(project_c[[#This Row],[order_date]]),MONTH(project_c[[#This Row],[order_date]]),1)</f>
        <v>45170</v>
      </c>
      <c r="G12569" s="1">
        <v>45171</v>
      </c>
      <c r="H12569">
        <v>6</v>
      </c>
      <c r="I12569">
        <v>0.47</v>
      </c>
      <c r="J12569">
        <v>9.4</v>
      </c>
      <c r="K12569">
        <v>7.05</v>
      </c>
      <c r="L12569" t="s">
        <v>1494</v>
      </c>
      <c r="M12569" t="s">
        <v>9</v>
      </c>
      <c r="N12569" t="s">
        <v>10</v>
      </c>
      <c r="O12569" t="s">
        <v>28</v>
      </c>
      <c r="P12569" t="s">
        <v>4021</v>
      </c>
      <c r="Q12569" t="s">
        <v>2522</v>
      </c>
      <c r="R12569" t="s">
        <v>2528</v>
      </c>
      <c r="S12569" t="s">
        <v>18</v>
      </c>
    </row>
    <row r="12570" spans="1:19" x14ac:dyDescent="0.35">
      <c r="A12570">
        <v>9431</v>
      </c>
      <c r="B12570" t="s">
        <v>4919</v>
      </c>
      <c r="C12570" t="s">
        <v>1493</v>
      </c>
      <c r="D12570" t="s">
        <v>3884</v>
      </c>
      <c r="E12570">
        <v>5</v>
      </c>
      <c r="F12570" s="8">
        <f>DATE(YEAR(project_c[[#This Row],[order_date]]),MONTH(project_c[[#This Row],[order_date]]),1)</f>
        <v>45170</v>
      </c>
      <c r="G12570" s="1">
        <v>45171</v>
      </c>
      <c r="H12570">
        <v>6</v>
      </c>
      <c r="I12570">
        <v>2.13</v>
      </c>
      <c r="J12570">
        <v>59.2</v>
      </c>
      <c r="K12570">
        <v>48.55</v>
      </c>
      <c r="L12570" t="s">
        <v>1494</v>
      </c>
      <c r="M12570" t="s">
        <v>9</v>
      </c>
      <c r="N12570" t="s">
        <v>10</v>
      </c>
      <c r="O12570" t="s">
        <v>28</v>
      </c>
      <c r="P12570" t="s">
        <v>3885</v>
      </c>
      <c r="Q12570" t="s">
        <v>2522</v>
      </c>
      <c r="R12570" t="s">
        <v>2534</v>
      </c>
      <c r="S12570" t="s">
        <v>18</v>
      </c>
    </row>
    <row r="12571" spans="1:19" x14ac:dyDescent="0.35">
      <c r="A12571">
        <v>9432</v>
      </c>
      <c r="B12571" t="s">
        <v>4919</v>
      </c>
      <c r="C12571" t="s">
        <v>1493</v>
      </c>
      <c r="D12571" t="s">
        <v>2087</v>
      </c>
      <c r="E12571">
        <v>2</v>
      </c>
      <c r="F12571" s="8">
        <f>DATE(YEAR(project_c[[#This Row],[order_date]]),MONTH(project_c[[#This Row],[order_date]]),1)</f>
        <v>45170</v>
      </c>
      <c r="G12571" s="1">
        <v>45171</v>
      </c>
      <c r="H12571">
        <v>6</v>
      </c>
      <c r="I12571">
        <v>32.25</v>
      </c>
      <c r="J12571">
        <v>161.26400000000001</v>
      </c>
      <c r="K12571">
        <v>96.763999999999996</v>
      </c>
      <c r="L12571" t="s">
        <v>1494</v>
      </c>
      <c r="M12571" t="s">
        <v>9</v>
      </c>
      <c r="N12571" t="s">
        <v>10</v>
      </c>
      <c r="O12571" t="s">
        <v>28</v>
      </c>
      <c r="P12571" t="s">
        <v>2088</v>
      </c>
      <c r="Q12571" t="s">
        <v>1901</v>
      </c>
      <c r="R12571" t="s">
        <v>1902</v>
      </c>
      <c r="S12571" t="s">
        <v>18</v>
      </c>
    </row>
    <row r="12572" spans="1:19" x14ac:dyDescent="0.35">
      <c r="A12572">
        <v>2154</v>
      </c>
      <c r="B12572" t="s">
        <v>4919</v>
      </c>
      <c r="C12572" t="s">
        <v>1496</v>
      </c>
      <c r="D12572" t="s">
        <v>2832</v>
      </c>
      <c r="E12572">
        <v>5</v>
      </c>
      <c r="F12572" s="8">
        <f>DATE(YEAR(project_c[[#This Row],[order_date]]),MONTH(project_c[[#This Row],[order_date]]),1)</f>
        <v>44501</v>
      </c>
      <c r="G12572" s="1">
        <v>44516</v>
      </c>
      <c r="H12572">
        <v>6</v>
      </c>
      <c r="I12572">
        <v>34.53</v>
      </c>
      <c r="J12572">
        <v>523.25</v>
      </c>
      <c r="K12572">
        <v>350.6</v>
      </c>
      <c r="L12572" t="s">
        <v>1497</v>
      </c>
      <c r="M12572" t="s">
        <v>26</v>
      </c>
      <c r="N12572" t="s">
        <v>10</v>
      </c>
      <c r="O12572" t="s">
        <v>101</v>
      </c>
      <c r="P12572" t="s">
        <v>2833</v>
      </c>
      <c r="Q12572" t="s">
        <v>2522</v>
      </c>
      <c r="R12572" t="s">
        <v>2531</v>
      </c>
      <c r="S12572" t="s">
        <v>23</v>
      </c>
    </row>
    <row r="12573" spans="1:19" x14ac:dyDescent="0.35">
      <c r="A12573">
        <v>3193</v>
      </c>
      <c r="B12573" t="s">
        <v>4919</v>
      </c>
      <c r="C12573" t="s">
        <v>1496</v>
      </c>
      <c r="D12573" t="s">
        <v>2956</v>
      </c>
      <c r="E12573">
        <v>2</v>
      </c>
      <c r="F12573" s="8">
        <f>DATE(YEAR(project_c[[#This Row],[order_date]]),MONTH(project_c[[#This Row],[order_date]]),1)</f>
        <v>44501</v>
      </c>
      <c r="G12573" s="1">
        <v>44510</v>
      </c>
      <c r="H12573">
        <v>4</v>
      </c>
      <c r="I12573">
        <v>171.75</v>
      </c>
      <c r="J12573">
        <v>715.64</v>
      </c>
      <c r="K12573">
        <v>372.14</v>
      </c>
      <c r="L12573" t="s">
        <v>1497</v>
      </c>
      <c r="M12573" t="s">
        <v>26</v>
      </c>
      <c r="N12573" t="s">
        <v>10</v>
      </c>
      <c r="O12573" t="s">
        <v>101</v>
      </c>
      <c r="P12573" t="s">
        <v>2957</v>
      </c>
      <c r="Q12573" t="s">
        <v>2522</v>
      </c>
      <c r="R12573" t="s">
        <v>2531</v>
      </c>
      <c r="S12573" t="s">
        <v>23</v>
      </c>
    </row>
    <row r="12574" spans="1:19" x14ac:dyDescent="0.35">
      <c r="A12574">
        <v>3194</v>
      </c>
      <c r="B12574" t="s">
        <v>4919</v>
      </c>
      <c r="C12574" t="s">
        <v>1496</v>
      </c>
      <c r="D12574" t="s">
        <v>2940</v>
      </c>
      <c r="E12574">
        <v>3</v>
      </c>
      <c r="F12574" s="8">
        <f>DATE(YEAR(project_c[[#This Row],[order_date]]),MONTH(project_c[[#This Row],[order_date]]),1)</f>
        <v>44501</v>
      </c>
      <c r="G12574" s="1">
        <v>44510</v>
      </c>
      <c r="H12574">
        <v>4</v>
      </c>
      <c r="I12574">
        <v>53.03</v>
      </c>
      <c r="J12574">
        <v>795.51</v>
      </c>
      <c r="K12574">
        <v>636.41999999999996</v>
      </c>
      <c r="L12574" t="s">
        <v>1497</v>
      </c>
      <c r="M12574" t="s">
        <v>26</v>
      </c>
      <c r="N12574" t="s">
        <v>10</v>
      </c>
      <c r="O12574" t="s">
        <v>101</v>
      </c>
      <c r="P12574" t="s">
        <v>2941</v>
      </c>
      <c r="Q12574" t="s">
        <v>2522</v>
      </c>
      <c r="R12574" t="s">
        <v>2559</v>
      </c>
      <c r="S12574" t="s">
        <v>23</v>
      </c>
    </row>
    <row r="12575" spans="1:19" x14ac:dyDescent="0.35">
      <c r="A12575">
        <v>3195</v>
      </c>
      <c r="B12575" t="s">
        <v>4919</v>
      </c>
      <c r="C12575" t="s">
        <v>1496</v>
      </c>
      <c r="D12575" t="s">
        <v>2268</v>
      </c>
      <c r="E12575">
        <v>1</v>
      </c>
      <c r="F12575" s="8">
        <f>DATE(YEAR(project_c[[#This Row],[order_date]]),MONTH(project_c[[#This Row],[order_date]]),1)</f>
        <v>44501</v>
      </c>
      <c r="G12575" s="1">
        <v>44510</v>
      </c>
      <c r="H12575">
        <v>4</v>
      </c>
      <c r="I12575">
        <v>19.8</v>
      </c>
      <c r="J12575">
        <v>329.99</v>
      </c>
      <c r="K12575">
        <v>310.19</v>
      </c>
      <c r="L12575" t="s">
        <v>1497</v>
      </c>
      <c r="M12575" t="s">
        <v>26</v>
      </c>
      <c r="N12575" t="s">
        <v>10</v>
      </c>
      <c r="O12575" t="s">
        <v>101</v>
      </c>
      <c r="P12575" t="s">
        <v>2269</v>
      </c>
      <c r="Q12575" t="s">
        <v>1901</v>
      </c>
      <c r="R12575" t="s">
        <v>2199</v>
      </c>
      <c r="S12575" t="s">
        <v>23</v>
      </c>
    </row>
    <row r="12576" spans="1:19" x14ac:dyDescent="0.35">
      <c r="A12576">
        <v>3196</v>
      </c>
      <c r="B12576" t="s">
        <v>4919</v>
      </c>
      <c r="C12576" t="s">
        <v>1496</v>
      </c>
      <c r="D12576" t="s">
        <v>3344</v>
      </c>
      <c r="E12576">
        <v>3</v>
      </c>
      <c r="F12576" s="8">
        <f>DATE(YEAR(project_c[[#This Row],[order_date]]),MONTH(project_c[[#This Row],[order_date]]),1)</f>
        <v>44501</v>
      </c>
      <c r="G12576" s="1">
        <v>44510</v>
      </c>
      <c r="H12576">
        <v>4</v>
      </c>
      <c r="I12576">
        <v>0.95</v>
      </c>
      <c r="J12576">
        <v>14.94</v>
      </c>
      <c r="K12576">
        <v>12.09</v>
      </c>
      <c r="L12576" t="s">
        <v>1497</v>
      </c>
      <c r="M12576" t="s">
        <v>26</v>
      </c>
      <c r="N12576" t="s">
        <v>10</v>
      </c>
      <c r="O12576" t="s">
        <v>101</v>
      </c>
      <c r="P12576" t="s">
        <v>3345</v>
      </c>
      <c r="Q12576" t="s">
        <v>2522</v>
      </c>
      <c r="R12576" t="s">
        <v>2523</v>
      </c>
      <c r="S12576" t="s">
        <v>23</v>
      </c>
    </row>
    <row r="12577" spans="1:19" x14ac:dyDescent="0.35">
      <c r="A12577">
        <v>3226</v>
      </c>
      <c r="B12577" t="s">
        <v>4919</v>
      </c>
      <c r="C12577" t="s">
        <v>1496</v>
      </c>
      <c r="D12577" t="s">
        <v>3500</v>
      </c>
      <c r="E12577">
        <v>2</v>
      </c>
      <c r="F12577" s="8">
        <f>DATE(YEAR(project_c[[#This Row],[order_date]]),MONTH(project_c[[#This Row],[order_date]]),1)</f>
        <v>44409</v>
      </c>
      <c r="G12577" s="1">
        <v>44419</v>
      </c>
      <c r="H12577">
        <v>4</v>
      </c>
      <c r="I12577">
        <v>0.48</v>
      </c>
      <c r="J12577">
        <v>11.96</v>
      </c>
      <c r="K12577">
        <v>11</v>
      </c>
      <c r="L12577" t="s">
        <v>1497</v>
      </c>
      <c r="M12577" t="s">
        <v>26</v>
      </c>
      <c r="N12577" t="s">
        <v>10</v>
      </c>
      <c r="O12577" t="s">
        <v>101</v>
      </c>
      <c r="P12577" t="s">
        <v>3501</v>
      </c>
      <c r="Q12577" t="s">
        <v>2522</v>
      </c>
      <c r="R12577" t="s">
        <v>2528</v>
      </c>
      <c r="S12577" t="s">
        <v>23</v>
      </c>
    </row>
    <row r="12578" spans="1:19" x14ac:dyDescent="0.35">
      <c r="A12578">
        <v>3227</v>
      </c>
      <c r="B12578" t="s">
        <v>4919</v>
      </c>
      <c r="C12578" t="s">
        <v>1496</v>
      </c>
      <c r="D12578" t="s">
        <v>1934</v>
      </c>
      <c r="E12578">
        <v>2</v>
      </c>
      <c r="F12578" s="8">
        <f>DATE(YEAR(project_c[[#This Row],[order_date]]),MONTH(project_c[[#This Row],[order_date]]),1)</f>
        <v>44409</v>
      </c>
      <c r="G12578" s="1">
        <v>44419</v>
      </c>
      <c r="H12578">
        <v>4</v>
      </c>
      <c r="I12578">
        <v>15.73</v>
      </c>
      <c r="J12578">
        <v>82.8</v>
      </c>
      <c r="K12578">
        <v>51.34</v>
      </c>
      <c r="L12578" t="s">
        <v>1497</v>
      </c>
      <c r="M12578" t="s">
        <v>26</v>
      </c>
      <c r="N12578" t="s">
        <v>10</v>
      </c>
      <c r="O12578" t="s">
        <v>101</v>
      </c>
      <c r="P12578" t="s">
        <v>1935</v>
      </c>
      <c r="Q12578" t="s">
        <v>1901</v>
      </c>
      <c r="R12578" t="s">
        <v>1902</v>
      </c>
      <c r="S12578" t="s">
        <v>23</v>
      </c>
    </row>
    <row r="12579" spans="1:19" x14ac:dyDescent="0.35">
      <c r="A12579">
        <v>5614</v>
      </c>
      <c r="B12579" t="s">
        <v>4917</v>
      </c>
      <c r="C12579" t="s">
        <v>1496</v>
      </c>
      <c r="D12579" t="s">
        <v>4821</v>
      </c>
      <c r="E12579">
        <v>4</v>
      </c>
      <c r="F12579" s="8">
        <f>DATE(YEAR(project_c[[#This Row],[order_date]]),MONTH(project_c[[#This Row],[order_date]]),1)</f>
        <v>44805</v>
      </c>
      <c r="G12579" s="1">
        <v>44816</v>
      </c>
      <c r="H12579">
        <v>1</v>
      </c>
      <c r="I12579">
        <v>13.77</v>
      </c>
      <c r="J12579">
        <v>83.135999999999996</v>
      </c>
      <c r="K12579">
        <v>28.056000000000001</v>
      </c>
      <c r="L12579" t="s">
        <v>1497</v>
      </c>
      <c r="M12579" t="s">
        <v>26</v>
      </c>
      <c r="N12579" t="s">
        <v>10</v>
      </c>
      <c r="O12579" t="s">
        <v>101</v>
      </c>
      <c r="P12579" t="s">
        <v>4822</v>
      </c>
      <c r="Q12579" t="s">
        <v>4250</v>
      </c>
      <c r="R12579" t="s">
        <v>4273</v>
      </c>
      <c r="S12579" t="s">
        <v>23</v>
      </c>
    </row>
    <row r="12580" spans="1:19" x14ac:dyDescent="0.35">
      <c r="A12580">
        <v>5340</v>
      </c>
      <c r="B12580" t="s">
        <v>4918</v>
      </c>
      <c r="C12580" t="s">
        <v>1496</v>
      </c>
      <c r="D12580" t="s">
        <v>3912</v>
      </c>
      <c r="E12580">
        <v>7</v>
      </c>
      <c r="F12580" s="8">
        <f>DATE(YEAR(project_c[[#This Row],[order_date]]),MONTH(project_c[[#This Row],[order_date]]),1)</f>
        <v>44713</v>
      </c>
      <c r="G12580" s="1">
        <v>44724</v>
      </c>
      <c r="H12580">
        <v>2</v>
      </c>
      <c r="I12580">
        <v>5.89</v>
      </c>
      <c r="J12580">
        <v>68.768000000000001</v>
      </c>
      <c r="K12580">
        <v>27.538</v>
      </c>
      <c r="L12580" t="s">
        <v>1497</v>
      </c>
      <c r="M12580" t="s">
        <v>26</v>
      </c>
      <c r="N12580" t="s">
        <v>10</v>
      </c>
      <c r="O12580" t="s">
        <v>101</v>
      </c>
      <c r="P12580" t="s">
        <v>3913</v>
      </c>
      <c r="Q12580" t="s">
        <v>2522</v>
      </c>
      <c r="R12580" t="s">
        <v>2542</v>
      </c>
      <c r="S12580" t="s">
        <v>23</v>
      </c>
    </row>
    <row r="12581" spans="1:19" x14ac:dyDescent="0.35">
      <c r="A12581">
        <v>5339</v>
      </c>
      <c r="B12581" t="s">
        <v>4918</v>
      </c>
      <c r="C12581" t="s">
        <v>1496</v>
      </c>
      <c r="D12581" t="s">
        <v>2274</v>
      </c>
      <c r="E12581">
        <v>3</v>
      </c>
      <c r="F12581" s="8">
        <f>DATE(YEAR(project_c[[#This Row],[order_date]]),MONTH(project_c[[#This Row],[order_date]]),1)</f>
        <v>44713</v>
      </c>
      <c r="G12581" s="1">
        <v>44724</v>
      </c>
      <c r="H12581">
        <v>2</v>
      </c>
      <c r="I12581">
        <v>154.56</v>
      </c>
      <c r="J12581">
        <v>705.57899999999995</v>
      </c>
      <c r="K12581">
        <v>241.899</v>
      </c>
      <c r="L12581" t="s">
        <v>1497</v>
      </c>
      <c r="M12581" t="s">
        <v>26</v>
      </c>
      <c r="N12581" t="s">
        <v>10</v>
      </c>
      <c r="O12581" t="s">
        <v>101</v>
      </c>
      <c r="P12581" t="s">
        <v>2275</v>
      </c>
      <c r="Q12581" t="s">
        <v>1901</v>
      </c>
      <c r="R12581" t="s">
        <v>1938</v>
      </c>
      <c r="S12581" t="s">
        <v>23</v>
      </c>
    </row>
    <row r="12582" spans="1:19" x14ac:dyDescent="0.35">
      <c r="A12582">
        <v>4990</v>
      </c>
      <c r="B12582" t="s">
        <v>4919</v>
      </c>
      <c r="C12582" t="s">
        <v>1496</v>
      </c>
      <c r="D12582" t="s">
        <v>4278</v>
      </c>
      <c r="E12582">
        <v>2</v>
      </c>
      <c r="F12582" s="8">
        <f>DATE(YEAR(project_c[[#This Row],[order_date]]),MONTH(project_c[[#This Row],[order_date]]),1)</f>
        <v>44866</v>
      </c>
      <c r="G12582" s="1">
        <v>44878</v>
      </c>
      <c r="H12582">
        <v>4</v>
      </c>
      <c r="I12582">
        <v>13.25</v>
      </c>
      <c r="J12582">
        <v>82.8</v>
      </c>
      <c r="K12582">
        <v>56.3</v>
      </c>
      <c r="L12582" t="s">
        <v>1497</v>
      </c>
      <c r="M12582" t="s">
        <v>26</v>
      </c>
      <c r="N12582" t="s">
        <v>10</v>
      </c>
      <c r="O12582" t="s">
        <v>101</v>
      </c>
      <c r="P12582" t="s">
        <v>4279</v>
      </c>
      <c r="Q12582" t="s">
        <v>4250</v>
      </c>
      <c r="R12582" t="s">
        <v>4251</v>
      </c>
      <c r="S12582" t="s">
        <v>23</v>
      </c>
    </row>
    <row r="12583" spans="1:19" x14ac:dyDescent="0.35">
      <c r="A12583">
        <v>5613</v>
      </c>
      <c r="B12583" t="s">
        <v>4917</v>
      </c>
      <c r="C12583" t="s">
        <v>1496</v>
      </c>
      <c r="D12583" t="s">
        <v>1910</v>
      </c>
      <c r="E12583">
        <v>3</v>
      </c>
      <c r="F12583" s="8">
        <f>DATE(YEAR(project_c[[#This Row],[order_date]]),MONTH(project_c[[#This Row],[order_date]]),1)</f>
        <v>44805</v>
      </c>
      <c r="G12583" s="1">
        <v>44816</v>
      </c>
      <c r="H12583">
        <v>1</v>
      </c>
      <c r="I12583">
        <v>3.67</v>
      </c>
      <c r="J12583">
        <v>88.176000000000002</v>
      </c>
      <c r="K12583">
        <v>77.165999999999997</v>
      </c>
      <c r="L12583" t="s">
        <v>1497</v>
      </c>
      <c r="M12583" t="s">
        <v>26</v>
      </c>
      <c r="N12583" t="s">
        <v>10</v>
      </c>
      <c r="O12583" t="s">
        <v>101</v>
      </c>
      <c r="P12583" t="s">
        <v>1911</v>
      </c>
      <c r="Q12583" t="s">
        <v>1901</v>
      </c>
      <c r="R12583" t="s">
        <v>1902</v>
      </c>
      <c r="S12583" t="s">
        <v>23</v>
      </c>
    </row>
    <row r="12584" spans="1:19" x14ac:dyDescent="0.35">
      <c r="A12584">
        <v>7189</v>
      </c>
      <c r="B12584" t="s">
        <v>4919</v>
      </c>
      <c r="C12584" t="s">
        <v>1496</v>
      </c>
      <c r="D12584" t="s">
        <v>3108</v>
      </c>
      <c r="E12584">
        <v>6</v>
      </c>
      <c r="F12584" s="8">
        <f>DATE(YEAR(project_c[[#This Row],[order_date]]),MONTH(project_c[[#This Row],[order_date]]),1)</f>
        <v>44986</v>
      </c>
      <c r="G12584" s="1">
        <v>45002</v>
      </c>
      <c r="H12584">
        <v>4</v>
      </c>
      <c r="I12584">
        <v>1.76</v>
      </c>
      <c r="J12584">
        <v>4.1280000000000001</v>
      </c>
      <c r="K12584">
        <v>-6.4320000000000004</v>
      </c>
      <c r="L12584" t="s">
        <v>1497</v>
      </c>
      <c r="M12584" t="s">
        <v>26</v>
      </c>
      <c r="N12584" t="s">
        <v>10</v>
      </c>
      <c r="O12584" t="s">
        <v>101</v>
      </c>
      <c r="P12584" t="s">
        <v>3109</v>
      </c>
      <c r="Q12584" t="s">
        <v>2522</v>
      </c>
      <c r="R12584" t="s">
        <v>2523</v>
      </c>
      <c r="S12584" t="s">
        <v>23</v>
      </c>
    </row>
    <row r="12585" spans="1:19" x14ac:dyDescent="0.35">
      <c r="A12585">
        <v>7190</v>
      </c>
      <c r="B12585" t="s">
        <v>4919</v>
      </c>
      <c r="C12585" t="s">
        <v>1496</v>
      </c>
      <c r="D12585" t="s">
        <v>3104</v>
      </c>
      <c r="E12585">
        <v>3</v>
      </c>
      <c r="F12585" s="8">
        <f>DATE(YEAR(project_c[[#This Row],[order_date]]),MONTH(project_c[[#This Row],[order_date]]),1)</f>
        <v>44986</v>
      </c>
      <c r="G12585" s="1">
        <v>45002</v>
      </c>
      <c r="H12585">
        <v>4</v>
      </c>
      <c r="I12585">
        <v>0.55000000000000004</v>
      </c>
      <c r="J12585">
        <v>8.2080000000000002</v>
      </c>
      <c r="K12585">
        <v>6.5579999999999998</v>
      </c>
      <c r="L12585" t="s">
        <v>1497</v>
      </c>
      <c r="M12585" t="s">
        <v>26</v>
      </c>
      <c r="N12585" t="s">
        <v>10</v>
      </c>
      <c r="O12585" t="s">
        <v>101</v>
      </c>
      <c r="P12585" t="s">
        <v>3105</v>
      </c>
      <c r="Q12585" t="s">
        <v>2522</v>
      </c>
      <c r="R12585" t="s">
        <v>2542</v>
      </c>
      <c r="S12585" t="s">
        <v>23</v>
      </c>
    </row>
    <row r="12586" spans="1:19" x14ac:dyDescent="0.35">
      <c r="A12586">
        <v>8040</v>
      </c>
      <c r="B12586" t="s">
        <v>4920</v>
      </c>
      <c r="C12586" t="s">
        <v>1496</v>
      </c>
      <c r="D12586" t="s">
        <v>2053</v>
      </c>
      <c r="E12586">
        <v>5</v>
      </c>
      <c r="F12586" s="8">
        <f>DATE(YEAR(project_c[[#This Row],[order_date]]),MONTH(project_c[[#This Row],[order_date]]),1)</f>
        <v>45108</v>
      </c>
      <c r="G12586" s="1">
        <v>45130</v>
      </c>
      <c r="H12586">
        <v>1</v>
      </c>
      <c r="I12586">
        <v>16</v>
      </c>
      <c r="J12586">
        <v>399.95</v>
      </c>
      <c r="K12586">
        <v>319.95</v>
      </c>
      <c r="L12586" t="s">
        <v>1497</v>
      </c>
      <c r="M12586" t="s">
        <v>26</v>
      </c>
      <c r="N12586" t="s">
        <v>10</v>
      </c>
      <c r="O12586" t="s">
        <v>101</v>
      </c>
      <c r="P12586" t="s">
        <v>2054</v>
      </c>
      <c r="Q12586" t="s">
        <v>1901</v>
      </c>
      <c r="R12586" t="s">
        <v>1909</v>
      </c>
      <c r="S12586" t="s">
        <v>23</v>
      </c>
    </row>
    <row r="12587" spans="1:19" x14ac:dyDescent="0.35">
      <c r="A12587">
        <v>8793</v>
      </c>
      <c r="B12587" t="s">
        <v>4919</v>
      </c>
      <c r="C12587" t="s">
        <v>1496</v>
      </c>
      <c r="D12587" t="s">
        <v>3630</v>
      </c>
      <c r="E12587">
        <v>3</v>
      </c>
      <c r="F12587" s="8">
        <f>DATE(YEAR(project_c[[#This Row],[order_date]]),MONTH(project_c[[#This Row],[order_date]]),1)</f>
        <v>45017</v>
      </c>
      <c r="G12587" s="1">
        <v>45042</v>
      </c>
      <c r="H12587">
        <v>5</v>
      </c>
      <c r="I12587">
        <v>3.12</v>
      </c>
      <c r="J12587">
        <v>20.34</v>
      </c>
      <c r="K12587">
        <v>10.98</v>
      </c>
      <c r="L12587" t="s">
        <v>1497</v>
      </c>
      <c r="M12587" t="s">
        <v>26</v>
      </c>
      <c r="N12587" t="s">
        <v>10</v>
      </c>
      <c r="O12587" t="s">
        <v>101</v>
      </c>
      <c r="P12587" t="s">
        <v>3631</v>
      </c>
      <c r="Q12587" t="s">
        <v>2522</v>
      </c>
      <c r="R12587" t="s">
        <v>2542</v>
      </c>
      <c r="S12587" t="s">
        <v>23</v>
      </c>
    </row>
    <row r="12588" spans="1:19" x14ac:dyDescent="0.35">
      <c r="A12588">
        <v>8794</v>
      </c>
      <c r="B12588" t="s">
        <v>4919</v>
      </c>
      <c r="C12588" t="s">
        <v>1496</v>
      </c>
      <c r="D12588" t="s">
        <v>3342</v>
      </c>
      <c r="E12588">
        <v>8</v>
      </c>
      <c r="F12588" s="8">
        <f>DATE(YEAR(project_c[[#This Row],[order_date]]),MONTH(project_c[[#This Row],[order_date]]),1)</f>
        <v>45017</v>
      </c>
      <c r="G12588" s="1">
        <v>45042</v>
      </c>
      <c r="H12588">
        <v>5</v>
      </c>
      <c r="I12588">
        <v>0.44</v>
      </c>
      <c r="J12588">
        <v>39.28</v>
      </c>
      <c r="K12588">
        <v>35.76</v>
      </c>
      <c r="L12588" t="s">
        <v>1497</v>
      </c>
      <c r="M12588" t="s">
        <v>26</v>
      </c>
      <c r="N12588" t="s">
        <v>10</v>
      </c>
      <c r="O12588" t="s">
        <v>101</v>
      </c>
      <c r="P12588" t="s">
        <v>3343</v>
      </c>
      <c r="Q12588" t="s">
        <v>2522</v>
      </c>
      <c r="R12588" t="s">
        <v>2534</v>
      </c>
      <c r="S12588" t="s">
        <v>23</v>
      </c>
    </row>
    <row r="12589" spans="1:19" x14ac:dyDescent="0.35">
      <c r="A12589">
        <v>2188</v>
      </c>
      <c r="B12589" t="s">
        <v>4918</v>
      </c>
      <c r="C12589" t="s">
        <v>1498</v>
      </c>
      <c r="D12589" t="s">
        <v>4870</v>
      </c>
      <c r="E12589">
        <v>1</v>
      </c>
      <c r="F12589" s="8">
        <f>DATE(YEAR(project_c[[#This Row],[order_date]]),MONTH(project_c[[#This Row],[order_date]]),1)</f>
        <v>44378</v>
      </c>
      <c r="G12589" s="1">
        <v>44397</v>
      </c>
      <c r="H12589">
        <v>5</v>
      </c>
      <c r="I12589">
        <v>699</v>
      </c>
      <c r="J12589">
        <v>1099</v>
      </c>
      <c r="K12589">
        <v>400</v>
      </c>
      <c r="L12589" t="s">
        <v>1499</v>
      </c>
      <c r="M12589" t="s">
        <v>9</v>
      </c>
      <c r="N12589" t="s">
        <v>10</v>
      </c>
      <c r="O12589" t="s">
        <v>302</v>
      </c>
      <c r="P12589" t="s">
        <v>4871</v>
      </c>
      <c r="Q12589" t="s">
        <v>4841</v>
      </c>
      <c r="R12589" t="s">
        <v>4842</v>
      </c>
      <c r="S12589" t="s">
        <v>18</v>
      </c>
    </row>
    <row r="12590" spans="1:19" x14ac:dyDescent="0.35">
      <c r="A12590">
        <v>2190</v>
      </c>
      <c r="B12590" t="s">
        <v>4918</v>
      </c>
      <c r="C12590" t="s">
        <v>1498</v>
      </c>
      <c r="D12590" t="s">
        <v>3432</v>
      </c>
      <c r="E12590">
        <v>5</v>
      </c>
      <c r="F12590" s="8">
        <f>DATE(YEAR(project_c[[#This Row],[order_date]]),MONTH(project_c[[#This Row],[order_date]]),1)</f>
        <v>44378</v>
      </c>
      <c r="G12590" s="1">
        <v>44397</v>
      </c>
      <c r="H12590">
        <v>5</v>
      </c>
      <c r="I12590">
        <v>2.9</v>
      </c>
      <c r="J12590">
        <v>26.4</v>
      </c>
      <c r="K12590">
        <v>11.9</v>
      </c>
      <c r="L12590" t="s">
        <v>1499</v>
      </c>
      <c r="M12590" t="s">
        <v>9</v>
      </c>
      <c r="N12590" t="s">
        <v>10</v>
      </c>
      <c r="O12590" t="s">
        <v>302</v>
      </c>
      <c r="P12590" t="s">
        <v>3433</v>
      </c>
      <c r="Q12590" t="s">
        <v>2522</v>
      </c>
      <c r="R12590" t="s">
        <v>2542</v>
      </c>
      <c r="S12590" t="s">
        <v>18</v>
      </c>
    </row>
    <row r="12591" spans="1:19" x14ac:dyDescent="0.35">
      <c r="A12591">
        <v>2191</v>
      </c>
      <c r="B12591" t="s">
        <v>4918</v>
      </c>
      <c r="C12591" t="s">
        <v>1498</v>
      </c>
      <c r="D12591" t="s">
        <v>4018</v>
      </c>
      <c r="E12591">
        <v>7</v>
      </c>
      <c r="F12591" s="8">
        <f>DATE(YEAR(project_c[[#This Row],[order_date]]),MONTH(project_c[[#This Row],[order_date]]),1)</f>
        <v>44378</v>
      </c>
      <c r="G12591" s="1">
        <v>44397</v>
      </c>
      <c r="H12591">
        <v>5</v>
      </c>
      <c r="I12591">
        <v>6.86</v>
      </c>
      <c r="J12591">
        <v>106.75</v>
      </c>
      <c r="K12591">
        <v>58.73</v>
      </c>
      <c r="L12591" t="s">
        <v>1499</v>
      </c>
      <c r="M12591" t="s">
        <v>9</v>
      </c>
      <c r="N12591" t="s">
        <v>10</v>
      </c>
      <c r="O12591" t="s">
        <v>302</v>
      </c>
      <c r="P12591" t="s">
        <v>4019</v>
      </c>
      <c r="Q12591" t="s">
        <v>2522</v>
      </c>
      <c r="R12591" t="s">
        <v>2539</v>
      </c>
      <c r="S12591" t="s">
        <v>18</v>
      </c>
    </row>
    <row r="12592" spans="1:19" x14ac:dyDescent="0.35">
      <c r="A12592">
        <v>2193</v>
      </c>
      <c r="B12592" t="s">
        <v>4918</v>
      </c>
      <c r="C12592" t="s">
        <v>1498</v>
      </c>
      <c r="D12592" t="s">
        <v>4224</v>
      </c>
      <c r="E12592">
        <v>5</v>
      </c>
      <c r="F12592" s="8">
        <f>DATE(YEAR(project_c[[#This Row],[order_date]]),MONTH(project_c[[#This Row],[order_date]]),1)</f>
        <v>44378</v>
      </c>
      <c r="G12592" s="1">
        <v>44397</v>
      </c>
      <c r="H12592">
        <v>5</v>
      </c>
      <c r="I12592">
        <v>14.14</v>
      </c>
      <c r="J12592">
        <v>141.4</v>
      </c>
      <c r="K12592">
        <v>70.7</v>
      </c>
      <c r="L12592" t="s">
        <v>1499</v>
      </c>
      <c r="M12592" t="s">
        <v>9</v>
      </c>
      <c r="N12592" t="s">
        <v>10</v>
      </c>
      <c r="O12592" t="s">
        <v>302</v>
      </c>
      <c r="P12592" t="s">
        <v>4225</v>
      </c>
      <c r="Q12592" t="s">
        <v>2522</v>
      </c>
      <c r="R12592" t="s">
        <v>2559</v>
      </c>
      <c r="S12592" t="s">
        <v>18</v>
      </c>
    </row>
    <row r="12593" spans="1:19" x14ac:dyDescent="0.35">
      <c r="A12593">
        <v>3061</v>
      </c>
      <c r="B12593" t="s">
        <v>4918</v>
      </c>
      <c r="C12593" t="s">
        <v>1498</v>
      </c>
      <c r="D12593" t="s">
        <v>4589</v>
      </c>
      <c r="E12593">
        <v>1</v>
      </c>
      <c r="F12593" s="8">
        <f>DATE(YEAR(project_c[[#This Row],[order_date]]),MONTH(project_c[[#This Row],[order_date]]),1)</f>
        <v>44470</v>
      </c>
      <c r="G12593" s="1">
        <v>44481</v>
      </c>
      <c r="H12593">
        <v>5</v>
      </c>
      <c r="I12593">
        <v>22.02</v>
      </c>
      <c r="J12593">
        <v>146.77199999999999</v>
      </c>
      <c r="K12593">
        <v>124.752</v>
      </c>
      <c r="L12593" t="s">
        <v>1499</v>
      </c>
      <c r="M12593" t="s">
        <v>9</v>
      </c>
      <c r="N12593" t="s">
        <v>10</v>
      </c>
      <c r="O12593" t="s">
        <v>302</v>
      </c>
      <c r="P12593" t="s">
        <v>4590</v>
      </c>
      <c r="Q12593" t="s">
        <v>4250</v>
      </c>
      <c r="R12593" t="s">
        <v>4306</v>
      </c>
      <c r="S12593" t="s">
        <v>18</v>
      </c>
    </row>
    <row r="12594" spans="1:19" x14ac:dyDescent="0.35">
      <c r="A12594">
        <v>2189</v>
      </c>
      <c r="B12594" t="s">
        <v>4918</v>
      </c>
      <c r="C12594" t="s">
        <v>1498</v>
      </c>
      <c r="D12594" t="s">
        <v>4669</v>
      </c>
      <c r="E12594">
        <v>5</v>
      </c>
      <c r="F12594" s="8">
        <f>DATE(YEAR(project_c[[#This Row],[order_date]]),MONTH(project_c[[#This Row],[order_date]]),1)</f>
        <v>44378</v>
      </c>
      <c r="G12594" s="1">
        <v>44397</v>
      </c>
      <c r="H12594">
        <v>5</v>
      </c>
      <c r="I12594">
        <v>2.42</v>
      </c>
      <c r="J12594">
        <v>27.45</v>
      </c>
      <c r="K12594">
        <v>15.35</v>
      </c>
      <c r="L12594" t="s">
        <v>1499</v>
      </c>
      <c r="M12594" t="s">
        <v>9</v>
      </c>
      <c r="N12594" t="s">
        <v>10</v>
      </c>
      <c r="O12594" t="s">
        <v>302</v>
      </c>
      <c r="P12594" t="s">
        <v>4670</v>
      </c>
      <c r="Q12594" t="s">
        <v>4250</v>
      </c>
      <c r="R12594" t="s">
        <v>4251</v>
      </c>
      <c r="S12594" t="s">
        <v>18</v>
      </c>
    </row>
    <row r="12595" spans="1:19" x14ac:dyDescent="0.35">
      <c r="A12595">
        <v>2192</v>
      </c>
      <c r="B12595" t="s">
        <v>4918</v>
      </c>
      <c r="C12595" t="s">
        <v>1498</v>
      </c>
      <c r="D12595" t="s">
        <v>3446</v>
      </c>
      <c r="E12595">
        <v>2</v>
      </c>
      <c r="F12595" s="8">
        <f>DATE(YEAR(project_c[[#This Row],[order_date]]),MONTH(project_c[[#This Row],[order_date]]),1)</f>
        <v>44378</v>
      </c>
      <c r="G12595" s="1">
        <v>44397</v>
      </c>
      <c r="H12595">
        <v>5</v>
      </c>
      <c r="I12595">
        <v>2.08</v>
      </c>
      <c r="J12595">
        <v>10.68</v>
      </c>
      <c r="K12595">
        <v>6.52</v>
      </c>
      <c r="L12595" t="s">
        <v>1499</v>
      </c>
      <c r="M12595" t="s">
        <v>9</v>
      </c>
      <c r="N12595" t="s">
        <v>10</v>
      </c>
      <c r="O12595" t="s">
        <v>302</v>
      </c>
      <c r="P12595" t="s">
        <v>3447</v>
      </c>
      <c r="Q12595" t="s">
        <v>2522</v>
      </c>
      <c r="R12595" t="s">
        <v>2542</v>
      </c>
      <c r="S12595" t="s">
        <v>18</v>
      </c>
    </row>
    <row r="12596" spans="1:19" x14ac:dyDescent="0.35">
      <c r="A12596">
        <v>9134</v>
      </c>
      <c r="B12596" t="s">
        <v>4919</v>
      </c>
      <c r="C12596" t="s">
        <v>1498</v>
      </c>
      <c r="D12596" t="s">
        <v>3548</v>
      </c>
      <c r="E12596">
        <v>3</v>
      </c>
      <c r="F12596" s="8">
        <f>DATE(YEAR(project_c[[#This Row],[order_date]]),MONTH(project_c[[#This Row],[order_date]]),1)</f>
        <v>45170</v>
      </c>
      <c r="G12596" s="1">
        <v>45171</v>
      </c>
      <c r="H12596">
        <v>4</v>
      </c>
      <c r="I12596">
        <v>3.37</v>
      </c>
      <c r="J12596">
        <v>15.552</v>
      </c>
      <c r="K12596">
        <v>5.4420000000000002</v>
      </c>
      <c r="L12596" t="s">
        <v>1499</v>
      </c>
      <c r="M12596" t="s">
        <v>9</v>
      </c>
      <c r="N12596" t="s">
        <v>10</v>
      </c>
      <c r="O12596" t="s">
        <v>302</v>
      </c>
      <c r="P12596" t="s">
        <v>3549</v>
      </c>
      <c r="Q12596" t="s">
        <v>2522</v>
      </c>
      <c r="R12596" t="s">
        <v>2542</v>
      </c>
      <c r="S12596" t="s">
        <v>18</v>
      </c>
    </row>
    <row r="12597" spans="1:19" x14ac:dyDescent="0.35">
      <c r="A12597">
        <v>136</v>
      </c>
      <c r="B12597" t="s">
        <v>4919</v>
      </c>
      <c r="C12597" t="s">
        <v>198</v>
      </c>
      <c r="D12597" t="s">
        <v>1939</v>
      </c>
      <c r="E12597">
        <v>2</v>
      </c>
      <c r="F12597" s="8">
        <f>DATE(YEAR(project_c[[#This Row],[order_date]]),MONTH(project_c[[#This Row],[order_date]]),1)</f>
        <v>43952</v>
      </c>
      <c r="G12597" s="1">
        <v>43977</v>
      </c>
      <c r="H12597">
        <v>4</v>
      </c>
      <c r="I12597">
        <v>12.18</v>
      </c>
      <c r="J12597">
        <v>67.183999999999997</v>
      </c>
      <c r="K12597">
        <v>42.823999999999998</v>
      </c>
      <c r="L12597" t="s">
        <v>199</v>
      </c>
      <c r="M12597" t="s">
        <v>38</v>
      </c>
      <c r="N12597" t="s">
        <v>10</v>
      </c>
      <c r="O12597" t="s">
        <v>48</v>
      </c>
      <c r="P12597" t="s">
        <v>1940</v>
      </c>
      <c r="Q12597" t="s">
        <v>1901</v>
      </c>
      <c r="R12597" t="s">
        <v>1902</v>
      </c>
      <c r="S12597" t="s">
        <v>13</v>
      </c>
    </row>
    <row r="12598" spans="1:19" x14ac:dyDescent="0.35">
      <c r="A12598">
        <v>915</v>
      </c>
      <c r="B12598" t="s">
        <v>4919</v>
      </c>
      <c r="C12598" t="s">
        <v>198</v>
      </c>
      <c r="D12598" t="s">
        <v>2053</v>
      </c>
      <c r="E12598">
        <v>3</v>
      </c>
      <c r="F12598" s="8">
        <f>DATE(YEAR(project_c[[#This Row],[order_date]]),MONTH(project_c[[#This Row],[order_date]]),1)</f>
        <v>43862</v>
      </c>
      <c r="G12598" s="1">
        <v>43875</v>
      </c>
      <c r="H12598">
        <v>4</v>
      </c>
      <c r="I12598">
        <v>16</v>
      </c>
      <c r="J12598">
        <v>239.97</v>
      </c>
      <c r="K12598">
        <v>191.97</v>
      </c>
      <c r="L12598" t="s">
        <v>199</v>
      </c>
      <c r="M12598" t="s">
        <v>38</v>
      </c>
      <c r="N12598" t="s">
        <v>10</v>
      </c>
      <c r="O12598" t="s">
        <v>48</v>
      </c>
      <c r="P12598" t="s">
        <v>2054</v>
      </c>
      <c r="Q12598" t="s">
        <v>1901</v>
      </c>
      <c r="R12598" t="s">
        <v>1909</v>
      </c>
      <c r="S12598" t="s">
        <v>13</v>
      </c>
    </row>
    <row r="12599" spans="1:19" x14ac:dyDescent="0.35">
      <c r="A12599">
        <v>135</v>
      </c>
      <c r="B12599" t="s">
        <v>4919</v>
      </c>
      <c r="C12599" t="s">
        <v>198</v>
      </c>
      <c r="D12599" t="s">
        <v>2089</v>
      </c>
      <c r="E12599">
        <v>2</v>
      </c>
      <c r="F12599" s="8">
        <f>DATE(YEAR(project_c[[#This Row],[order_date]]),MONTH(project_c[[#This Row],[order_date]]),1)</f>
        <v>43952</v>
      </c>
      <c r="G12599" s="1">
        <v>43977</v>
      </c>
      <c r="H12599">
        <v>4</v>
      </c>
      <c r="I12599">
        <v>50.4</v>
      </c>
      <c r="J12599">
        <v>161.26400000000001</v>
      </c>
      <c r="K12599">
        <v>60.463999999999999</v>
      </c>
      <c r="L12599" t="s">
        <v>199</v>
      </c>
      <c r="M12599" t="s">
        <v>38</v>
      </c>
      <c r="N12599" t="s">
        <v>10</v>
      </c>
      <c r="O12599" t="s">
        <v>48</v>
      </c>
      <c r="P12599" t="s">
        <v>2090</v>
      </c>
      <c r="Q12599" t="s">
        <v>1901</v>
      </c>
      <c r="R12599" t="s">
        <v>1902</v>
      </c>
      <c r="S12599" t="s">
        <v>13</v>
      </c>
    </row>
    <row r="12600" spans="1:19" x14ac:dyDescent="0.35">
      <c r="A12600">
        <v>134</v>
      </c>
      <c r="B12600" t="s">
        <v>4919</v>
      </c>
      <c r="C12600" t="s">
        <v>198</v>
      </c>
      <c r="D12600" t="s">
        <v>4503</v>
      </c>
      <c r="E12600">
        <v>2</v>
      </c>
      <c r="F12600" s="8">
        <f>DATE(YEAR(project_c[[#This Row],[order_date]]),MONTH(project_c[[#This Row],[order_date]]),1)</f>
        <v>43952</v>
      </c>
      <c r="G12600" s="1">
        <v>43977</v>
      </c>
      <c r="H12600">
        <v>4</v>
      </c>
      <c r="I12600">
        <v>36.33</v>
      </c>
      <c r="J12600">
        <v>247.06100000000001</v>
      </c>
      <c r="K12600">
        <v>174.40100000000001</v>
      </c>
      <c r="L12600" t="s">
        <v>199</v>
      </c>
      <c r="M12600" t="s">
        <v>38</v>
      </c>
      <c r="N12600" t="s">
        <v>10</v>
      </c>
      <c r="O12600" t="s">
        <v>48</v>
      </c>
      <c r="P12600" t="s">
        <v>4504</v>
      </c>
      <c r="Q12600" t="s">
        <v>4250</v>
      </c>
      <c r="R12600" t="s">
        <v>4258</v>
      </c>
      <c r="S12600" t="s">
        <v>13</v>
      </c>
    </row>
    <row r="12601" spans="1:19" x14ac:dyDescent="0.35">
      <c r="A12601">
        <v>916</v>
      </c>
      <c r="B12601" t="s">
        <v>4919</v>
      </c>
      <c r="C12601" t="s">
        <v>198</v>
      </c>
      <c r="D12601" t="s">
        <v>2617</v>
      </c>
      <c r="E12601">
        <v>2</v>
      </c>
      <c r="F12601" s="8">
        <f>DATE(YEAR(project_c[[#This Row],[order_date]]),MONTH(project_c[[#This Row],[order_date]]),1)</f>
        <v>43862</v>
      </c>
      <c r="G12601" s="1">
        <v>43875</v>
      </c>
      <c r="H12601">
        <v>4</v>
      </c>
      <c r="I12601">
        <v>6.15</v>
      </c>
      <c r="J12601">
        <v>81.96</v>
      </c>
      <c r="K12601">
        <v>69.66</v>
      </c>
      <c r="L12601" t="s">
        <v>199</v>
      </c>
      <c r="M12601" t="s">
        <v>38</v>
      </c>
      <c r="N12601" t="s">
        <v>10</v>
      </c>
      <c r="O12601" t="s">
        <v>48</v>
      </c>
      <c r="P12601" t="s">
        <v>2618</v>
      </c>
      <c r="Q12601" t="s">
        <v>2522</v>
      </c>
      <c r="R12601" t="s">
        <v>2531</v>
      </c>
      <c r="S12601" t="s">
        <v>13</v>
      </c>
    </row>
    <row r="12602" spans="1:19" x14ac:dyDescent="0.35">
      <c r="A12602">
        <v>917</v>
      </c>
      <c r="B12602" t="s">
        <v>4919</v>
      </c>
      <c r="C12602" t="s">
        <v>198</v>
      </c>
      <c r="D12602" t="s">
        <v>2854</v>
      </c>
      <c r="E12602">
        <v>2</v>
      </c>
      <c r="F12602" s="8">
        <f>DATE(YEAR(project_c[[#This Row],[order_date]]),MONTH(project_c[[#This Row],[order_date]]),1)</f>
        <v>43862</v>
      </c>
      <c r="G12602" s="1">
        <v>43875</v>
      </c>
      <c r="H12602">
        <v>4</v>
      </c>
      <c r="I12602">
        <v>20.28</v>
      </c>
      <c r="J12602">
        <v>238.62</v>
      </c>
      <c r="K12602">
        <v>198.06</v>
      </c>
      <c r="L12602" t="s">
        <v>199</v>
      </c>
      <c r="M12602" t="s">
        <v>38</v>
      </c>
      <c r="N12602" t="s">
        <v>10</v>
      </c>
      <c r="O12602" t="s">
        <v>48</v>
      </c>
      <c r="P12602" t="s">
        <v>2855</v>
      </c>
      <c r="Q12602" t="s">
        <v>2522</v>
      </c>
      <c r="R12602" t="s">
        <v>2807</v>
      </c>
      <c r="S12602" t="s">
        <v>13</v>
      </c>
    </row>
    <row r="12603" spans="1:19" x14ac:dyDescent="0.35">
      <c r="A12603">
        <v>537</v>
      </c>
      <c r="B12603" t="s">
        <v>4918</v>
      </c>
      <c r="C12603" t="s">
        <v>198</v>
      </c>
      <c r="D12603" t="s">
        <v>4473</v>
      </c>
      <c r="E12603">
        <v>2</v>
      </c>
      <c r="F12603" s="8">
        <f>DATE(YEAR(project_c[[#This Row],[order_date]]),MONTH(project_c[[#This Row],[order_date]]),1)</f>
        <v>44105</v>
      </c>
      <c r="G12603" s="1">
        <v>44117</v>
      </c>
      <c r="H12603">
        <v>5</v>
      </c>
      <c r="I12603">
        <v>23.37</v>
      </c>
      <c r="J12603">
        <v>245.98</v>
      </c>
      <c r="K12603">
        <v>199.24</v>
      </c>
      <c r="L12603" t="s">
        <v>199</v>
      </c>
      <c r="M12603" t="s">
        <v>38</v>
      </c>
      <c r="N12603" t="s">
        <v>10</v>
      </c>
      <c r="O12603" t="s">
        <v>48</v>
      </c>
      <c r="P12603" t="s">
        <v>4474</v>
      </c>
      <c r="Q12603" t="s">
        <v>4250</v>
      </c>
      <c r="R12603" t="s">
        <v>4273</v>
      </c>
      <c r="S12603" t="s">
        <v>13</v>
      </c>
    </row>
    <row r="12604" spans="1:19" x14ac:dyDescent="0.35">
      <c r="A12604">
        <v>538</v>
      </c>
      <c r="B12604" t="s">
        <v>4918</v>
      </c>
      <c r="C12604" t="s">
        <v>198</v>
      </c>
      <c r="D12604" t="s">
        <v>4090</v>
      </c>
      <c r="E12604">
        <v>1</v>
      </c>
      <c r="F12604" s="8">
        <f>DATE(YEAR(project_c[[#This Row],[order_date]]),MONTH(project_c[[#This Row],[order_date]]),1)</f>
        <v>44105</v>
      </c>
      <c r="G12604" s="1">
        <v>44117</v>
      </c>
      <c r="H12604">
        <v>5</v>
      </c>
      <c r="I12604">
        <v>3.03</v>
      </c>
      <c r="J12604">
        <v>18.940000000000001</v>
      </c>
      <c r="K12604">
        <v>15.91</v>
      </c>
      <c r="L12604" t="s">
        <v>199</v>
      </c>
      <c r="M12604" t="s">
        <v>38</v>
      </c>
      <c r="N12604" t="s">
        <v>10</v>
      </c>
      <c r="O12604" t="s">
        <v>48</v>
      </c>
      <c r="P12604" t="s">
        <v>4091</v>
      </c>
      <c r="Q12604" t="s">
        <v>2522</v>
      </c>
      <c r="R12604" t="s">
        <v>2523</v>
      </c>
      <c r="S12604" t="s">
        <v>13</v>
      </c>
    </row>
    <row r="12605" spans="1:19" x14ac:dyDescent="0.35">
      <c r="A12605">
        <v>1958</v>
      </c>
      <c r="B12605" t="s">
        <v>4919</v>
      </c>
      <c r="C12605" t="s">
        <v>198</v>
      </c>
      <c r="D12605" t="s">
        <v>2683</v>
      </c>
      <c r="E12605">
        <v>2</v>
      </c>
      <c r="F12605" s="8">
        <f>DATE(YEAR(project_c[[#This Row],[order_date]]),MONTH(project_c[[#This Row],[order_date]]),1)</f>
        <v>44044</v>
      </c>
      <c r="G12605" s="1">
        <v>44047</v>
      </c>
      <c r="H12605">
        <v>4</v>
      </c>
      <c r="I12605">
        <v>5.0999999999999996</v>
      </c>
      <c r="J12605">
        <v>101.96</v>
      </c>
      <c r="K12605">
        <v>91.76</v>
      </c>
      <c r="L12605" t="s">
        <v>199</v>
      </c>
      <c r="M12605" t="s">
        <v>38</v>
      </c>
      <c r="N12605" t="s">
        <v>10</v>
      </c>
      <c r="O12605" t="s">
        <v>48</v>
      </c>
      <c r="P12605" t="s">
        <v>2684</v>
      </c>
      <c r="Q12605" t="s">
        <v>2522</v>
      </c>
      <c r="R12605" t="s">
        <v>2531</v>
      </c>
      <c r="S12605" t="s">
        <v>13</v>
      </c>
    </row>
    <row r="12606" spans="1:19" x14ac:dyDescent="0.35">
      <c r="A12606">
        <v>1959</v>
      </c>
      <c r="B12606" t="s">
        <v>4919</v>
      </c>
      <c r="C12606" t="s">
        <v>198</v>
      </c>
      <c r="D12606" t="s">
        <v>4114</v>
      </c>
      <c r="E12606">
        <v>13</v>
      </c>
      <c r="F12606" s="8">
        <f>DATE(YEAR(project_c[[#This Row],[order_date]]),MONTH(project_c[[#This Row],[order_date]]),1)</f>
        <v>44044</v>
      </c>
      <c r="G12606" s="1">
        <v>44047</v>
      </c>
      <c r="H12606">
        <v>4</v>
      </c>
      <c r="I12606">
        <v>10.39</v>
      </c>
      <c r="J12606">
        <v>259.74</v>
      </c>
      <c r="K12606">
        <v>124.67</v>
      </c>
      <c r="L12606" t="s">
        <v>199</v>
      </c>
      <c r="M12606" t="s">
        <v>38</v>
      </c>
      <c r="N12606" t="s">
        <v>10</v>
      </c>
      <c r="O12606" t="s">
        <v>48</v>
      </c>
      <c r="P12606" t="s">
        <v>4115</v>
      </c>
      <c r="Q12606" t="s">
        <v>2522</v>
      </c>
      <c r="R12606" t="s">
        <v>2542</v>
      </c>
      <c r="S12606" t="s">
        <v>13</v>
      </c>
    </row>
    <row r="12607" spans="1:19" x14ac:dyDescent="0.35">
      <c r="A12607">
        <v>1960</v>
      </c>
      <c r="B12607" t="s">
        <v>4919</v>
      </c>
      <c r="C12607" t="s">
        <v>198</v>
      </c>
      <c r="D12607" t="s">
        <v>2466</v>
      </c>
      <c r="E12607">
        <v>9</v>
      </c>
      <c r="F12607" s="8">
        <f>DATE(YEAR(project_c[[#This Row],[order_date]]),MONTH(project_c[[#This Row],[order_date]]),1)</f>
        <v>44044</v>
      </c>
      <c r="G12607" s="1">
        <v>44047</v>
      </c>
      <c r="H12607">
        <v>4</v>
      </c>
      <c r="I12607">
        <v>8.85</v>
      </c>
      <c r="J12607">
        <v>204.3</v>
      </c>
      <c r="K12607">
        <v>124.65</v>
      </c>
      <c r="L12607" t="s">
        <v>199</v>
      </c>
      <c r="M12607" t="s">
        <v>38</v>
      </c>
      <c r="N12607" t="s">
        <v>10</v>
      </c>
      <c r="O12607" t="s">
        <v>48</v>
      </c>
      <c r="P12607" t="s">
        <v>2467</v>
      </c>
      <c r="Q12607" t="s">
        <v>1901</v>
      </c>
      <c r="R12607" t="s">
        <v>1909</v>
      </c>
      <c r="S12607" t="s">
        <v>13</v>
      </c>
    </row>
    <row r="12608" spans="1:19" x14ac:dyDescent="0.35">
      <c r="A12608">
        <v>3505</v>
      </c>
      <c r="B12608" t="s">
        <v>4919</v>
      </c>
      <c r="C12608" t="s">
        <v>198</v>
      </c>
      <c r="D12608" t="s">
        <v>3586</v>
      </c>
      <c r="E12608">
        <v>4</v>
      </c>
      <c r="F12608" s="8">
        <f>DATE(YEAR(project_c[[#This Row],[order_date]]),MONTH(project_c[[#This Row],[order_date]]),1)</f>
        <v>44440</v>
      </c>
      <c r="G12608" s="1">
        <v>44464</v>
      </c>
      <c r="H12608">
        <v>7</v>
      </c>
      <c r="I12608">
        <v>0.63</v>
      </c>
      <c r="J12608">
        <v>1.8959999999999999</v>
      </c>
      <c r="K12608">
        <v>-0.624</v>
      </c>
      <c r="L12608" t="s">
        <v>199</v>
      </c>
      <c r="M12608" t="s">
        <v>38</v>
      </c>
      <c r="N12608" t="s">
        <v>10</v>
      </c>
      <c r="O12608" t="s">
        <v>48</v>
      </c>
      <c r="P12608" t="s">
        <v>3587</v>
      </c>
      <c r="Q12608" t="s">
        <v>2522</v>
      </c>
      <c r="R12608" t="s">
        <v>2523</v>
      </c>
      <c r="S12608" t="s">
        <v>13</v>
      </c>
    </row>
    <row r="12609" spans="1:19" x14ac:dyDescent="0.35">
      <c r="A12609">
        <v>3506</v>
      </c>
      <c r="B12609" t="s">
        <v>4919</v>
      </c>
      <c r="C12609" t="s">
        <v>198</v>
      </c>
      <c r="D12609" t="s">
        <v>3950</v>
      </c>
      <c r="E12609">
        <v>1</v>
      </c>
      <c r="F12609" s="8">
        <f>DATE(YEAR(project_c[[#This Row],[order_date]]),MONTH(project_c[[#This Row],[order_date]]),1)</f>
        <v>44440</v>
      </c>
      <c r="G12609" s="1">
        <v>44464</v>
      </c>
      <c r="H12609">
        <v>7</v>
      </c>
      <c r="I12609">
        <v>1.31</v>
      </c>
      <c r="J12609">
        <v>10.48</v>
      </c>
      <c r="K12609">
        <v>9.17</v>
      </c>
      <c r="L12609" t="s">
        <v>199</v>
      </c>
      <c r="M12609" t="s">
        <v>38</v>
      </c>
      <c r="N12609" t="s">
        <v>10</v>
      </c>
      <c r="O12609" t="s">
        <v>48</v>
      </c>
      <c r="P12609" t="s">
        <v>3951</v>
      </c>
      <c r="Q12609" t="s">
        <v>2522</v>
      </c>
      <c r="R12609" t="s">
        <v>2542</v>
      </c>
      <c r="S12609" t="s">
        <v>13</v>
      </c>
    </row>
    <row r="12610" spans="1:19" x14ac:dyDescent="0.35">
      <c r="A12610">
        <v>3507</v>
      </c>
      <c r="B12610" t="s">
        <v>4919</v>
      </c>
      <c r="C12610" t="s">
        <v>198</v>
      </c>
      <c r="D12610" t="s">
        <v>3616</v>
      </c>
      <c r="E12610">
        <v>1</v>
      </c>
      <c r="F12610" s="8">
        <f>DATE(YEAR(project_c[[#This Row],[order_date]]),MONTH(project_c[[#This Row],[order_date]]),1)</f>
        <v>44440</v>
      </c>
      <c r="G12610" s="1">
        <v>44464</v>
      </c>
      <c r="H12610">
        <v>7</v>
      </c>
      <c r="I12610">
        <v>0.4</v>
      </c>
      <c r="J12610">
        <v>1.974</v>
      </c>
      <c r="K12610">
        <v>1.5740000000000001</v>
      </c>
      <c r="L12610" t="s">
        <v>199</v>
      </c>
      <c r="M12610" t="s">
        <v>38</v>
      </c>
      <c r="N12610" t="s">
        <v>10</v>
      </c>
      <c r="O12610" t="s">
        <v>48</v>
      </c>
      <c r="P12610" t="s">
        <v>3617</v>
      </c>
      <c r="Q12610" t="s">
        <v>2522</v>
      </c>
      <c r="R12610" t="s">
        <v>2523</v>
      </c>
      <c r="S12610" t="s">
        <v>13</v>
      </c>
    </row>
    <row r="12611" spans="1:19" x14ac:dyDescent="0.35">
      <c r="A12611">
        <v>3508</v>
      </c>
      <c r="B12611" t="s">
        <v>4919</v>
      </c>
      <c r="C12611" t="s">
        <v>198</v>
      </c>
      <c r="D12611" t="s">
        <v>3248</v>
      </c>
      <c r="E12611">
        <v>2</v>
      </c>
      <c r="F12611" s="8">
        <f>DATE(YEAR(project_c[[#This Row],[order_date]]),MONTH(project_c[[#This Row],[order_date]]),1)</f>
        <v>44440</v>
      </c>
      <c r="G12611" s="1">
        <v>44464</v>
      </c>
      <c r="H12611">
        <v>7</v>
      </c>
      <c r="I12611">
        <v>2.35</v>
      </c>
      <c r="J12611">
        <v>2.5680000000000001</v>
      </c>
      <c r="K12611">
        <v>-2.1320000000000001</v>
      </c>
      <c r="L12611" t="s">
        <v>199</v>
      </c>
      <c r="M12611" t="s">
        <v>38</v>
      </c>
      <c r="N12611" t="s">
        <v>10</v>
      </c>
      <c r="O12611" t="s">
        <v>48</v>
      </c>
      <c r="P12611" t="s">
        <v>3249</v>
      </c>
      <c r="Q12611" t="s">
        <v>2522</v>
      </c>
      <c r="R12611" t="s">
        <v>2542</v>
      </c>
      <c r="S12611" t="s">
        <v>13</v>
      </c>
    </row>
    <row r="12612" spans="1:19" x14ac:dyDescent="0.35">
      <c r="A12612">
        <v>6179</v>
      </c>
      <c r="B12612" t="s">
        <v>4919</v>
      </c>
      <c r="C12612" t="s">
        <v>198</v>
      </c>
      <c r="D12612" t="s">
        <v>2412</v>
      </c>
      <c r="E12612">
        <v>8</v>
      </c>
      <c r="F12612" s="8">
        <f>DATE(YEAR(project_c[[#This Row],[order_date]]),MONTH(project_c[[#This Row],[order_date]]),1)</f>
        <v>44805</v>
      </c>
      <c r="G12612" s="1">
        <v>44809</v>
      </c>
      <c r="H12612">
        <v>5</v>
      </c>
      <c r="I12612">
        <v>4.79</v>
      </c>
      <c r="J12612">
        <v>116</v>
      </c>
      <c r="K12612">
        <v>77.680000000000007</v>
      </c>
      <c r="L12612" t="s">
        <v>199</v>
      </c>
      <c r="M12612" t="s">
        <v>38</v>
      </c>
      <c r="N12612" t="s">
        <v>10</v>
      </c>
      <c r="O12612" t="s">
        <v>48</v>
      </c>
      <c r="P12612" t="s">
        <v>2413</v>
      </c>
      <c r="Q12612" t="s">
        <v>1901</v>
      </c>
      <c r="R12612" t="s">
        <v>1909</v>
      </c>
      <c r="S12612" t="s">
        <v>13</v>
      </c>
    </row>
    <row r="12613" spans="1:19" x14ac:dyDescent="0.35">
      <c r="A12613">
        <v>5627</v>
      </c>
      <c r="B12613" t="s">
        <v>4919</v>
      </c>
      <c r="C12613" t="s">
        <v>198</v>
      </c>
      <c r="D12613" t="s">
        <v>2153</v>
      </c>
      <c r="E12613">
        <v>3</v>
      </c>
      <c r="F12613" s="8">
        <f>DATE(YEAR(project_c[[#This Row],[order_date]]),MONTH(project_c[[#This Row],[order_date]]),1)</f>
        <v>44866</v>
      </c>
      <c r="G12613" s="1">
        <v>44872</v>
      </c>
      <c r="H12613">
        <v>6</v>
      </c>
      <c r="I12613">
        <v>40.96</v>
      </c>
      <c r="J12613">
        <v>383.97</v>
      </c>
      <c r="K12613">
        <v>261.08999999999997</v>
      </c>
      <c r="L12613" t="s">
        <v>199</v>
      </c>
      <c r="M12613" t="s">
        <v>38</v>
      </c>
      <c r="N12613" t="s">
        <v>10</v>
      </c>
      <c r="O12613" t="s">
        <v>48</v>
      </c>
      <c r="P12613" t="s">
        <v>2154</v>
      </c>
      <c r="Q12613" t="s">
        <v>1901</v>
      </c>
      <c r="R12613" t="s">
        <v>1909</v>
      </c>
      <c r="S12613" t="s">
        <v>13</v>
      </c>
    </row>
    <row r="12614" spans="1:19" x14ac:dyDescent="0.35">
      <c r="A12614">
        <v>7841</v>
      </c>
      <c r="B12614" t="s">
        <v>4919</v>
      </c>
      <c r="C12614" t="s">
        <v>198</v>
      </c>
      <c r="D12614" t="s">
        <v>2358</v>
      </c>
      <c r="E12614">
        <v>5</v>
      </c>
      <c r="F12614" s="8">
        <f>DATE(YEAR(project_c[[#This Row],[order_date]]),MONTH(project_c[[#This Row],[order_date]]),1)</f>
        <v>45200</v>
      </c>
      <c r="G12614" s="1">
        <v>45221</v>
      </c>
      <c r="H12614">
        <v>6</v>
      </c>
      <c r="I12614">
        <v>3.92</v>
      </c>
      <c r="J12614">
        <v>26.16</v>
      </c>
      <c r="K12614">
        <v>6.56</v>
      </c>
      <c r="L12614" t="s">
        <v>199</v>
      </c>
      <c r="M12614" t="s">
        <v>38</v>
      </c>
      <c r="N12614" t="s">
        <v>10</v>
      </c>
      <c r="O12614" t="s">
        <v>48</v>
      </c>
      <c r="P12614" t="s">
        <v>2359</v>
      </c>
      <c r="Q12614" t="s">
        <v>1901</v>
      </c>
      <c r="R12614" t="s">
        <v>1902</v>
      </c>
      <c r="S12614" t="s">
        <v>13</v>
      </c>
    </row>
    <row r="12615" spans="1:19" x14ac:dyDescent="0.35">
      <c r="A12615">
        <v>8528</v>
      </c>
      <c r="B12615" t="s">
        <v>4918</v>
      </c>
      <c r="C12615" t="s">
        <v>198</v>
      </c>
      <c r="D12615" t="s">
        <v>4667</v>
      </c>
      <c r="E12615">
        <v>4</v>
      </c>
      <c r="F12615" s="8">
        <f>DATE(YEAR(project_c[[#This Row],[order_date]]),MONTH(project_c[[#This Row],[order_date]]),1)</f>
        <v>44958</v>
      </c>
      <c r="G12615" s="1">
        <v>44966</v>
      </c>
      <c r="H12615">
        <v>5</v>
      </c>
      <c r="I12615">
        <v>0.48</v>
      </c>
      <c r="J12615">
        <v>21.12</v>
      </c>
      <c r="K12615">
        <v>19.2</v>
      </c>
      <c r="L12615" t="s">
        <v>199</v>
      </c>
      <c r="M12615" t="s">
        <v>38</v>
      </c>
      <c r="N12615" t="s">
        <v>10</v>
      </c>
      <c r="O12615" t="s">
        <v>48</v>
      </c>
      <c r="P12615" t="s">
        <v>4668</v>
      </c>
      <c r="Q12615" t="s">
        <v>4250</v>
      </c>
      <c r="R12615" t="s">
        <v>4251</v>
      </c>
      <c r="S12615" t="s">
        <v>13</v>
      </c>
    </row>
    <row r="12616" spans="1:19" x14ac:dyDescent="0.35">
      <c r="A12616">
        <v>7842</v>
      </c>
      <c r="B12616" t="s">
        <v>4919</v>
      </c>
      <c r="C12616" t="s">
        <v>198</v>
      </c>
      <c r="D12616" t="s">
        <v>3840</v>
      </c>
      <c r="E12616">
        <v>4</v>
      </c>
      <c r="F12616" s="8">
        <f>DATE(YEAR(project_c[[#This Row],[order_date]]),MONTH(project_c[[#This Row],[order_date]]),1)</f>
        <v>45200</v>
      </c>
      <c r="G12616" s="1">
        <v>45221</v>
      </c>
      <c r="H12616">
        <v>6</v>
      </c>
      <c r="I12616">
        <v>0.85</v>
      </c>
      <c r="J12616">
        <v>5.5679999999999996</v>
      </c>
      <c r="K12616">
        <v>2.1680000000000001</v>
      </c>
      <c r="L12616" t="s">
        <v>199</v>
      </c>
      <c r="M12616" t="s">
        <v>38</v>
      </c>
      <c r="N12616" t="s">
        <v>10</v>
      </c>
      <c r="O12616" t="s">
        <v>48</v>
      </c>
      <c r="P12616" t="s">
        <v>3841</v>
      </c>
      <c r="Q12616" t="s">
        <v>2522</v>
      </c>
      <c r="R12616" t="s">
        <v>2616</v>
      </c>
      <c r="S12616" t="s">
        <v>13</v>
      </c>
    </row>
    <row r="12617" spans="1:19" x14ac:dyDescent="0.35">
      <c r="A12617">
        <v>2216</v>
      </c>
      <c r="B12617" t="s">
        <v>4919</v>
      </c>
      <c r="C12617" t="s">
        <v>1501</v>
      </c>
      <c r="D12617" t="s">
        <v>3304</v>
      </c>
      <c r="E12617">
        <v>2</v>
      </c>
      <c r="F12617" s="8">
        <f>DATE(YEAR(project_c[[#This Row],[order_date]]),MONTH(project_c[[#This Row],[order_date]]),1)</f>
        <v>44470</v>
      </c>
      <c r="G12617" s="1">
        <v>44495</v>
      </c>
      <c r="H12617">
        <v>4</v>
      </c>
      <c r="I12617">
        <v>0.28000000000000003</v>
      </c>
      <c r="J12617">
        <v>9.4</v>
      </c>
      <c r="K12617">
        <v>8.84</v>
      </c>
      <c r="L12617" t="s">
        <v>1502</v>
      </c>
      <c r="M12617" t="s">
        <v>38</v>
      </c>
      <c r="N12617" t="s">
        <v>10</v>
      </c>
      <c r="O12617" t="s">
        <v>48</v>
      </c>
      <c r="P12617" t="s">
        <v>3305</v>
      </c>
      <c r="Q12617" t="s">
        <v>2522</v>
      </c>
      <c r="R12617" t="s">
        <v>2542</v>
      </c>
      <c r="S12617" t="s">
        <v>13</v>
      </c>
    </row>
    <row r="12618" spans="1:19" x14ac:dyDescent="0.35">
      <c r="A12618">
        <v>5675</v>
      </c>
      <c r="B12618" t="s">
        <v>4919</v>
      </c>
      <c r="C12618" t="s">
        <v>1501</v>
      </c>
      <c r="D12618" t="s">
        <v>4238</v>
      </c>
      <c r="E12618">
        <v>2</v>
      </c>
      <c r="F12618" s="8">
        <f>DATE(YEAR(project_c[[#This Row],[order_date]]),MONTH(project_c[[#This Row],[order_date]]),1)</f>
        <v>44682</v>
      </c>
      <c r="G12618" s="1">
        <v>44711</v>
      </c>
      <c r="H12618">
        <v>5</v>
      </c>
      <c r="I12618">
        <v>2.41</v>
      </c>
      <c r="J12618">
        <v>18.096</v>
      </c>
      <c r="K12618">
        <v>13.276</v>
      </c>
      <c r="L12618" t="s">
        <v>1502</v>
      </c>
      <c r="M12618" t="s">
        <v>38</v>
      </c>
      <c r="N12618" t="s">
        <v>10</v>
      </c>
      <c r="O12618" t="s">
        <v>48</v>
      </c>
      <c r="P12618" t="s">
        <v>4239</v>
      </c>
      <c r="Q12618" t="s">
        <v>2522</v>
      </c>
      <c r="R12618" t="s">
        <v>2523</v>
      </c>
      <c r="S12618" t="s">
        <v>13</v>
      </c>
    </row>
    <row r="12619" spans="1:19" x14ac:dyDescent="0.35">
      <c r="A12619">
        <v>5676</v>
      </c>
      <c r="B12619" t="s">
        <v>4919</v>
      </c>
      <c r="C12619" t="s">
        <v>1501</v>
      </c>
      <c r="D12619" t="s">
        <v>3344</v>
      </c>
      <c r="E12619">
        <v>2</v>
      </c>
      <c r="F12619" s="8">
        <f>DATE(YEAR(project_c[[#This Row],[order_date]]),MONTH(project_c[[#This Row],[order_date]]),1)</f>
        <v>44682</v>
      </c>
      <c r="G12619" s="1">
        <v>44711</v>
      </c>
      <c r="H12619">
        <v>5</v>
      </c>
      <c r="I12619">
        <v>0.95</v>
      </c>
      <c r="J12619">
        <v>2.988</v>
      </c>
      <c r="K12619">
        <v>1.0880000000000001</v>
      </c>
      <c r="L12619" t="s">
        <v>1502</v>
      </c>
      <c r="M12619" t="s">
        <v>38</v>
      </c>
      <c r="N12619" t="s">
        <v>10</v>
      </c>
      <c r="O12619" t="s">
        <v>48</v>
      </c>
      <c r="P12619" t="s">
        <v>3345</v>
      </c>
      <c r="Q12619" t="s">
        <v>2522</v>
      </c>
      <c r="R12619" t="s">
        <v>2523</v>
      </c>
      <c r="S12619" t="s">
        <v>13</v>
      </c>
    </row>
    <row r="12620" spans="1:19" x14ac:dyDescent="0.35">
      <c r="A12620">
        <v>5677</v>
      </c>
      <c r="B12620" t="s">
        <v>4919</v>
      </c>
      <c r="C12620" t="s">
        <v>1501</v>
      </c>
      <c r="D12620" t="s">
        <v>4615</v>
      </c>
      <c r="E12620">
        <v>2</v>
      </c>
      <c r="F12620" s="8">
        <f>DATE(YEAR(project_c[[#This Row],[order_date]]),MONTH(project_c[[#This Row],[order_date]]),1)</f>
        <v>44682</v>
      </c>
      <c r="G12620" s="1">
        <v>44711</v>
      </c>
      <c r="H12620">
        <v>5</v>
      </c>
      <c r="I12620">
        <v>140.27000000000001</v>
      </c>
      <c r="J12620">
        <v>641.24800000000005</v>
      </c>
      <c r="K12620">
        <v>360.70800000000003</v>
      </c>
      <c r="L12620" t="s">
        <v>1502</v>
      </c>
      <c r="M12620" t="s">
        <v>38</v>
      </c>
      <c r="N12620" t="s">
        <v>10</v>
      </c>
      <c r="O12620" t="s">
        <v>48</v>
      </c>
      <c r="P12620" t="s">
        <v>4616</v>
      </c>
      <c r="Q12620" t="s">
        <v>4250</v>
      </c>
      <c r="R12620" t="s">
        <v>4273</v>
      </c>
      <c r="S12620" t="s">
        <v>13</v>
      </c>
    </row>
    <row r="12621" spans="1:19" x14ac:dyDescent="0.35">
      <c r="A12621">
        <v>5678</v>
      </c>
      <c r="B12621" t="s">
        <v>4919</v>
      </c>
      <c r="C12621" t="s">
        <v>1501</v>
      </c>
      <c r="D12621" t="s">
        <v>2862</v>
      </c>
      <c r="E12621">
        <v>3</v>
      </c>
      <c r="F12621" s="8">
        <f>DATE(YEAR(project_c[[#This Row],[order_date]]),MONTH(project_c[[#This Row],[order_date]]),1)</f>
        <v>44682</v>
      </c>
      <c r="G12621" s="1">
        <v>44711</v>
      </c>
      <c r="H12621">
        <v>5</v>
      </c>
      <c r="I12621">
        <v>0.98</v>
      </c>
      <c r="J12621">
        <v>2.3759999999999999</v>
      </c>
      <c r="K12621">
        <v>-0.56399999999999995</v>
      </c>
      <c r="L12621" t="s">
        <v>1502</v>
      </c>
      <c r="M12621" t="s">
        <v>38</v>
      </c>
      <c r="N12621" t="s">
        <v>10</v>
      </c>
      <c r="O12621" t="s">
        <v>48</v>
      </c>
      <c r="P12621" t="s">
        <v>2863</v>
      </c>
      <c r="Q12621" t="s">
        <v>2522</v>
      </c>
      <c r="R12621" t="s">
        <v>2523</v>
      </c>
      <c r="S12621" t="s">
        <v>13</v>
      </c>
    </row>
    <row r="12622" spans="1:19" x14ac:dyDescent="0.35">
      <c r="A12622">
        <v>5679</v>
      </c>
      <c r="B12622" t="s">
        <v>4919</v>
      </c>
      <c r="C12622" t="s">
        <v>1501</v>
      </c>
      <c r="D12622" t="s">
        <v>2637</v>
      </c>
      <c r="E12622">
        <v>1</v>
      </c>
      <c r="F12622" s="8">
        <f>DATE(YEAR(project_c[[#This Row],[order_date]]),MONTH(project_c[[#This Row],[order_date]]),1)</f>
        <v>44682</v>
      </c>
      <c r="G12622" s="1">
        <v>44711</v>
      </c>
      <c r="H12622">
        <v>5</v>
      </c>
      <c r="I12622">
        <v>8.43</v>
      </c>
      <c r="J12622">
        <v>35.503999999999998</v>
      </c>
      <c r="K12622">
        <v>27.074000000000002</v>
      </c>
      <c r="L12622" t="s">
        <v>1502</v>
      </c>
      <c r="M12622" t="s">
        <v>38</v>
      </c>
      <c r="N12622" t="s">
        <v>10</v>
      </c>
      <c r="O12622" t="s">
        <v>48</v>
      </c>
      <c r="P12622" t="s">
        <v>2638</v>
      </c>
      <c r="Q12622" t="s">
        <v>2522</v>
      </c>
      <c r="R12622" t="s">
        <v>2542</v>
      </c>
      <c r="S12622" t="s">
        <v>13</v>
      </c>
    </row>
    <row r="12623" spans="1:19" x14ac:dyDescent="0.35">
      <c r="A12623">
        <v>6873</v>
      </c>
      <c r="B12623" t="s">
        <v>4920</v>
      </c>
      <c r="C12623" t="s">
        <v>1501</v>
      </c>
      <c r="D12623" t="s">
        <v>4883</v>
      </c>
      <c r="E12623">
        <v>13</v>
      </c>
      <c r="F12623" s="8">
        <f>DATE(YEAR(project_c[[#This Row],[order_date]]),MONTH(project_c[[#This Row],[order_date]]),1)</f>
        <v>45200</v>
      </c>
      <c r="G12623" s="1">
        <v>45215</v>
      </c>
      <c r="H12623">
        <v>2</v>
      </c>
      <c r="I12623">
        <v>459</v>
      </c>
      <c r="J12623">
        <v>9087</v>
      </c>
      <c r="K12623">
        <v>3120</v>
      </c>
      <c r="L12623" t="s">
        <v>1502</v>
      </c>
      <c r="M12623" t="s">
        <v>38</v>
      </c>
      <c r="N12623" t="s">
        <v>10</v>
      </c>
      <c r="O12623" t="s">
        <v>48</v>
      </c>
      <c r="P12623" t="s">
        <v>4884</v>
      </c>
      <c r="Q12623" t="s">
        <v>4876</v>
      </c>
      <c r="R12623" t="s">
        <v>4882</v>
      </c>
      <c r="S12623" t="s">
        <v>13</v>
      </c>
    </row>
    <row r="12624" spans="1:19" x14ac:dyDescent="0.35">
      <c r="A12624">
        <v>7987</v>
      </c>
      <c r="B12624" t="s">
        <v>4919</v>
      </c>
      <c r="C12624" t="s">
        <v>1501</v>
      </c>
      <c r="D12624" t="s">
        <v>4136</v>
      </c>
      <c r="E12624">
        <v>3</v>
      </c>
      <c r="F12624" s="8">
        <f>DATE(YEAR(project_c[[#This Row],[order_date]]),MONTH(project_c[[#This Row],[order_date]]),1)</f>
        <v>45108</v>
      </c>
      <c r="G12624" s="1">
        <v>45130</v>
      </c>
      <c r="H12624">
        <v>4</v>
      </c>
      <c r="I12624">
        <v>3.59</v>
      </c>
      <c r="J12624">
        <v>50.64</v>
      </c>
      <c r="K12624">
        <v>39.869999999999997</v>
      </c>
      <c r="L12624" t="s">
        <v>1502</v>
      </c>
      <c r="M12624" t="s">
        <v>38</v>
      </c>
      <c r="N12624" t="s">
        <v>10</v>
      </c>
      <c r="O12624" t="s">
        <v>48</v>
      </c>
      <c r="P12624" t="s">
        <v>4137</v>
      </c>
      <c r="Q12624" t="s">
        <v>2522</v>
      </c>
      <c r="R12624" t="s">
        <v>2542</v>
      </c>
      <c r="S12624" t="s">
        <v>13</v>
      </c>
    </row>
    <row r="12625" spans="1:19" x14ac:dyDescent="0.35">
      <c r="A12625">
        <v>9027</v>
      </c>
      <c r="B12625" t="s">
        <v>4919</v>
      </c>
      <c r="C12625" t="s">
        <v>1501</v>
      </c>
      <c r="D12625" t="s">
        <v>3168</v>
      </c>
      <c r="E12625">
        <v>3</v>
      </c>
      <c r="F12625" s="8">
        <f>DATE(YEAR(project_c[[#This Row],[order_date]]),MONTH(project_c[[#This Row],[order_date]]),1)</f>
        <v>45231</v>
      </c>
      <c r="G12625" s="1">
        <v>45254</v>
      </c>
      <c r="H12625">
        <v>7</v>
      </c>
      <c r="I12625">
        <v>1.98</v>
      </c>
      <c r="J12625">
        <v>3.5009999999999999</v>
      </c>
      <c r="K12625">
        <v>-2.4390000000000001</v>
      </c>
      <c r="L12625" t="s">
        <v>1502</v>
      </c>
      <c r="M12625" t="s">
        <v>38</v>
      </c>
      <c r="N12625" t="s">
        <v>10</v>
      </c>
      <c r="O12625" t="s">
        <v>48</v>
      </c>
      <c r="P12625" t="s">
        <v>3169</v>
      </c>
      <c r="Q12625" t="s">
        <v>2522</v>
      </c>
      <c r="R12625" t="s">
        <v>2523</v>
      </c>
      <c r="S12625" t="s">
        <v>13</v>
      </c>
    </row>
    <row r="12626" spans="1:19" x14ac:dyDescent="0.35">
      <c r="A12626">
        <v>9028</v>
      </c>
      <c r="B12626" t="s">
        <v>4919</v>
      </c>
      <c r="C12626" t="s">
        <v>1501</v>
      </c>
      <c r="D12626" t="s">
        <v>3770</v>
      </c>
      <c r="E12626">
        <v>7</v>
      </c>
      <c r="F12626" s="8">
        <f>DATE(YEAR(project_c[[#This Row],[order_date]]),MONTH(project_c[[#This Row],[order_date]]),1)</f>
        <v>45231</v>
      </c>
      <c r="G12626" s="1">
        <v>45254</v>
      </c>
      <c r="H12626">
        <v>7</v>
      </c>
      <c r="I12626">
        <v>4.91</v>
      </c>
      <c r="J12626">
        <v>51.856000000000002</v>
      </c>
      <c r="K12626">
        <v>17.486000000000001</v>
      </c>
      <c r="L12626" t="s">
        <v>1502</v>
      </c>
      <c r="M12626" t="s">
        <v>38</v>
      </c>
      <c r="N12626" t="s">
        <v>10</v>
      </c>
      <c r="O12626" t="s">
        <v>48</v>
      </c>
      <c r="P12626" t="s">
        <v>3771</v>
      </c>
      <c r="Q12626" t="s">
        <v>2522</v>
      </c>
      <c r="R12626" t="s">
        <v>2539</v>
      </c>
      <c r="S12626" t="s">
        <v>13</v>
      </c>
    </row>
    <row r="12627" spans="1:19" x14ac:dyDescent="0.35">
      <c r="A12627">
        <v>9282</v>
      </c>
      <c r="B12627" t="s">
        <v>4919</v>
      </c>
      <c r="C12627" t="s">
        <v>1501</v>
      </c>
      <c r="D12627" t="s">
        <v>2013</v>
      </c>
      <c r="E12627">
        <v>3</v>
      </c>
      <c r="F12627" s="8">
        <f>DATE(YEAR(project_c[[#This Row],[order_date]]),MONTH(project_c[[#This Row],[order_date]]),1)</f>
        <v>44986</v>
      </c>
      <c r="G12627" s="1">
        <v>44987</v>
      </c>
      <c r="H12627">
        <v>6</v>
      </c>
      <c r="I12627">
        <v>6.56</v>
      </c>
      <c r="J12627">
        <v>157.416</v>
      </c>
      <c r="K12627">
        <v>137.73599999999999</v>
      </c>
      <c r="L12627" t="s">
        <v>1502</v>
      </c>
      <c r="M12627" t="s">
        <v>38</v>
      </c>
      <c r="N12627" t="s">
        <v>10</v>
      </c>
      <c r="O12627" t="s">
        <v>48</v>
      </c>
      <c r="P12627" t="s">
        <v>2014</v>
      </c>
      <c r="Q12627" t="s">
        <v>1901</v>
      </c>
      <c r="R12627" t="s">
        <v>1902</v>
      </c>
      <c r="S12627" t="s">
        <v>13</v>
      </c>
    </row>
    <row r="12628" spans="1:19" x14ac:dyDescent="0.35">
      <c r="A12628">
        <v>9283</v>
      </c>
      <c r="B12628" t="s">
        <v>4919</v>
      </c>
      <c r="C12628" t="s">
        <v>1501</v>
      </c>
      <c r="D12628" t="s">
        <v>2003</v>
      </c>
      <c r="E12628">
        <v>6</v>
      </c>
      <c r="F12628" s="8">
        <f>DATE(YEAR(project_c[[#This Row],[order_date]]),MONTH(project_c[[#This Row],[order_date]]),1)</f>
        <v>44986</v>
      </c>
      <c r="G12628" s="1">
        <v>44987</v>
      </c>
      <c r="H12628">
        <v>6</v>
      </c>
      <c r="I12628">
        <v>24.32</v>
      </c>
      <c r="J12628">
        <v>383.94</v>
      </c>
      <c r="K12628">
        <v>238.02</v>
      </c>
      <c r="L12628" t="s">
        <v>1502</v>
      </c>
      <c r="M12628" t="s">
        <v>38</v>
      </c>
      <c r="N12628" t="s">
        <v>10</v>
      </c>
      <c r="O12628" t="s">
        <v>48</v>
      </c>
      <c r="P12628" t="s">
        <v>2004</v>
      </c>
      <c r="Q12628" t="s">
        <v>1901</v>
      </c>
      <c r="R12628" t="s">
        <v>1909</v>
      </c>
      <c r="S12628" t="s">
        <v>13</v>
      </c>
    </row>
    <row r="12629" spans="1:19" x14ac:dyDescent="0.35">
      <c r="A12629">
        <v>9704</v>
      </c>
      <c r="B12629" t="s">
        <v>4919</v>
      </c>
      <c r="C12629" t="s">
        <v>1501</v>
      </c>
      <c r="D12629" t="s">
        <v>3594</v>
      </c>
      <c r="E12629">
        <v>2</v>
      </c>
      <c r="F12629" s="8">
        <f>DATE(YEAR(project_c[[#This Row],[order_date]]),MONTH(project_c[[#This Row],[order_date]]),1)</f>
        <v>45261</v>
      </c>
      <c r="G12629" s="1">
        <v>45261</v>
      </c>
      <c r="H12629">
        <v>7</v>
      </c>
      <c r="I12629">
        <v>2.66</v>
      </c>
      <c r="J12629">
        <v>10.368</v>
      </c>
      <c r="K12629">
        <v>5.048</v>
      </c>
      <c r="L12629" t="s">
        <v>1502</v>
      </c>
      <c r="M12629" t="s">
        <v>38</v>
      </c>
      <c r="N12629" t="s">
        <v>10</v>
      </c>
      <c r="O12629" t="s">
        <v>48</v>
      </c>
      <c r="P12629" t="s">
        <v>3595</v>
      </c>
      <c r="Q12629" t="s">
        <v>2522</v>
      </c>
      <c r="R12629" t="s">
        <v>2542</v>
      </c>
      <c r="S12629" t="s">
        <v>13</v>
      </c>
    </row>
    <row r="12630" spans="1:19" x14ac:dyDescent="0.35">
      <c r="A12630">
        <v>2219</v>
      </c>
      <c r="B12630" t="s">
        <v>4917</v>
      </c>
      <c r="C12630" t="s">
        <v>1504</v>
      </c>
      <c r="D12630" t="s">
        <v>4110</v>
      </c>
      <c r="E12630">
        <v>1</v>
      </c>
      <c r="F12630" s="8">
        <f>DATE(YEAR(project_c[[#This Row],[order_date]]),MONTH(project_c[[#This Row],[order_date]]),1)</f>
        <v>44470</v>
      </c>
      <c r="G12630" s="1">
        <v>44500</v>
      </c>
      <c r="H12630">
        <v>0</v>
      </c>
      <c r="I12630">
        <v>6.99</v>
      </c>
      <c r="J12630">
        <v>19.98</v>
      </c>
      <c r="K12630">
        <v>12.99</v>
      </c>
      <c r="L12630" t="s">
        <v>1505</v>
      </c>
      <c r="M12630" t="s">
        <v>9</v>
      </c>
      <c r="N12630" t="s">
        <v>10</v>
      </c>
      <c r="O12630" t="s">
        <v>48</v>
      </c>
      <c r="P12630" t="s">
        <v>4111</v>
      </c>
      <c r="Q12630" t="s">
        <v>2522</v>
      </c>
      <c r="R12630" t="s">
        <v>2542</v>
      </c>
      <c r="S12630" t="s">
        <v>13</v>
      </c>
    </row>
    <row r="12631" spans="1:19" x14ac:dyDescent="0.35">
      <c r="A12631">
        <v>2220</v>
      </c>
      <c r="B12631" t="s">
        <v>4917</v>
      </c>
      <c r="C12631" t="s">
        <v>1504</v>
      </c>
      <c r="D12631" t="s">
        <v>2681</v>
      </c>
      <c r="E12631">
        <v>3</v>
      </c>
      <c r="F12631" s="8">
        <f>DATE(YEAR(project_c[[#This Row],[order_date]]),MONTH(project_c[[#This Row],[order_date]]),1)</f>
        <v>44470</v>
      </c>
      <c r="G12631" s="1">
        <v>44500</v>
      </c>
      <c r="H12631">
        <v>0</v>
      </c>
      <c r="I12631">
        <v>19.920000000000002</v>
      </c>
      <c r="J12631">
        <v>119.496</v>
      </c>
      <c r="K12631">
        <v>59.735999999999997</v>
      </c>
      <c r="L12631" t="s">
        <v>1505</v>
      </c>
      <c r="M12631" t="s">
        <v>9</v>
      </c>
      <c r="N12631" t="s">
        <v>10</v>
      </c>
      <c r="O12631" t="s">
        <v>48</v>
      </c>
      <c r="P12631" t="s">
        <v>2682</v>
      </c>
      <c r="Q12631" t="s">
        <v>2522</v>
      </c>
      <c r="R12631" t="s">
        <v>2523</v>
      </c>
      <c r="S12631" t="s">
        <v>13</v>
      </c>
    </row>
    <row r="12632" spans="1:19" x14ac:dyDescent="0.35">
      <c r="A12632">
        <v>2222</v>
      </c>
      <c r="B12632" t="s">
        <v>4917</v>
      </c>
      <c r="C12632" t="s">
        <v>1504</v>
      </c>
      <c r="D12632" t="s">
        <v>2934</v>
      </c>
      <c r="E12632">
        <v>5</v>
      </c>
      <c r="F12632" s="8">
        <f>DATE(YEAR(project_c[[#This Row],[order_date]]),MONTH(project_c[[#This Row],[order_date]]),1)</f>
        <v>44470</v>
      </c>
      <c r="G12632" s="1">
        <v>44500</v>
      </c>
      <c r="H12632">
        <v>0</v>
      </c>
      <c r="I12632">
        <v>0.28000000000000003</v>
      </c>
      <c r="J12632">
        <v>13.95</v>
      </c>
      <c r="K12632">
        <v>12.55</v>
      </c>
      <c r="L12632" t="s">
        <v>1505</v>
      </c>
      <c r="M12632" t="s">
        <v>9</v>
      </c>
      <c r="N12632" t="s">
        <v>10</v>
      </c>
      <c r="O12632" t="s">
        <v>48</v>
      </c>
      <c r="P12632" t="s">
        <v>2935</v>
      </c>
      <c r="Q12632" t="s">
        <v>2522</v>
      </c>
      <c r="R12632" t="s">
        <v>2616</v>
      </c>
      <c r="S12632" t="s">
        <v>13</v>
      </c>
    </row>
    <row r="12633" spans="1:19" x14ac:dyDescent="0.35">
      <c r="A12633">
        <v>2223</v>
      </c>
      <c r="B12633" t="s">
        <v>4917</v>
      </c>
      <c r="C12633" t="s">
        <v>1504</v>
      </c>
      <c r="D12633" t="s">
        <v>4419</v>
      </c>
      <c r="E12633">
        <v>4</v>
      </c>
      <c r="F12633" s="8">
        <f>DATE(YEAR(project_c[[#This Row],[order_date]]),MONTH(project_c[[#This Row],[order_date]]),1)</f>
        <v>44470</v>
      </c>
      <c r="G12633" s="1">
        <v>44500</v>
      </c>
      <c r="H12633">
        <v>0</v>
      </c>
      <c r="I12633">
        <v>46.45</v>
      </c>
      <c r="J12633">
        <v>323.13600000000002</v>
      </c>
      <c r="K12633">
        <v>137.33600000000001</v>
      </c>
      <c r="L12633" t="s">
        <v>1505</v>
      </c>
      <c r="M12633" t="s">
        <v>9</v>
      </c>
      <c r="N12633" t="s">
        <v>10</v>
      </c>
      <c r="O12633" t="s">
        <v>48</v>
      </c>
      <c r="P12633" t="s">
        <v>4420</v>
      </c>
      <c r="Q12633" t="s">
        <v>4250</v>
      </c>
      <c r="R12633" t="s">
        <v>4273</v>
      </c>
      <c r="S12633" t="s">
        <v>13</v>
      </c>
    </row>
    <row r="12634" spans="1:19" x14ac:dyDescent="0.35">
      <c r="A12634">
        <v>2224</v>
      </c>
      <c r="B12634" t="s">
        <v>4917</v>
      </c>
      <c r="C12634" t="s">
        <v>1504</v>
      </c>
      <c r="D12634" t="s">
        <v>3798</v>
      </c>
      <c r="E12634">
        <v>3</v>
      </c>
      <c r="F12634" s="8">
        <f>DATE(YEAR(project_c[[#This Row],[order_date]]),MONTH(project_c[[#This Row],[order_date]]),1)</f>
        <v>44470</v>
      </c>
      <c r="G12634" s="1">
        <v>44500</v>
      </c>
      <c r="H12634">
        <v>0</v>
      </c>
      <c r="I12634">
        <v>2.97</v>
      </c>
      <c r="J12634">
        <v>29.7</v>
      </c>
      <c r="K12634">
        <v>20.79</v>
      </c>
      <c r="L12634" t="s">
        <v>1505</v>
      </c>
      <c r="M12634" t="s">
        <v>9</v>
      </c>
      <c r="N12634" t="s">
        <v>10</v>
      </c>
      <c r="O12634" t="s">
        <v>48</v>
      </c>
      <c r="P12634" t="s">
        <v>3799</v>
      </c>
      <c r="Q12634" t="s">
        <v>2522</v>
      </c>
      <c r="R12634" t="s">
        <v>2807</v>
      </c>
      <c r="S12634" t="s">
        <v>13</v>
      </c>
    </row>
    <row r="12635" spans="1:19" x14ac:dyDescent="0.35">
      <c r="A12635">
        <v>2225</v>
      </c>
      <c r="B12635" t="s">
        <v>4917</v>
      </c>
      <c r="C12635" t="s">
        <v>1504</v>
      </c>
      <c r="D12635" t="s">
        <v>2290</v>
      </c>
      <c r="E12635">
        <v>4</v>
      </c>
      <c r="F12635" s="8">
        <f>DATE(YEAR(project_c[[#This Row],[order_date]]),MONTH(project_c[[#This Row],[order_date]]),1)</f>
        <v>44470</v>
      </c>
      <c r="G12635" s="1">
        <v>44500</v>
      </c>
      <c r="H12635">
        <v>0</v>
      </c>
      <c r="I12635">
        <v>80.989999999999995</v>
      </c>
      <c r="J12635">
        <v>1295.8399999999999</v>
      </c>
      <c r="K12635">
        <v>971.88</v>
      </c>
      <c r="L12635" t="s">
        <v>1505</v>
      </c>
      <c r="M12635" t="s">
        <v>9</v>
      </c>
      <c r="N12635" t="s">
        <v>10</v>
      </c>
      <c r="O12635" t="s">
        <v>48</v>
      </c>
      <c r="P12635" t="s">
        <v>2291</v>
      </c>
      <c r="Q12635" t="s">
        <v>1901</v>
      </c>
      <c r="R12635" t="s">
        <v>1902</v>
      </c>
      <c r="S12635" t="s">
        <v>13</v>
      </c>
    </row>
    <row r="12636" spans="1:19" x14ac:dyDescent="0.35">
      <c r="A12636">
        <v>2226</v>
      </c>
      <c r="B12636" t="s">
        <v>4917</v>
      </c>
      <c r="C12636" t="s">
        <v>1504</v>
      </c>
      <c r="D12636" t="s">
        <v>4178</v>
      </c>
      <c r="E12636">
        <v>2</v>
      </c>
      <c r="F12636" s="8">
        <f>DATE(YEAR(project_c[[#This Row],[order_date]]),MONTH(project_c[[#This Row],[order_date]]),1)</f>
        <v>44470</v>
      </c>
      <c r="G12636" s="1">
        <v>44500</v>
      </c>
      <c r="H12636">
        <v>0</v>
      </c>
      <c r="I12636">
        <v>7.49</v>
      </c>
      <c r="J12636">
        <v>46.84</v>
      </c>
      <c r="K12636">
        <v>31.86</v>
      </c>
      <c r="L12636" t="s">
        <v>1505</v>
      </c>
      <c r="M12636" t="s">
        <v>9</v>
      </c>
      <c r="N12636" t="s">
        <v>10</v>
      </c>
      <c r="O12636" t="s">
        <v>48</v>
      </c>
      <c r="P12636" t="s">
        <v>4179</v>
      </c>
      <c r="Q12636" t="s">
        <v>2522</v>
      </c>
      <c r="R12636" t="s">
        <v>2559</v>
      </c>
      <c r="S12636" t="s">
        <v>13</v>
      </c>
    </row>
    <row r="12637" spans="1:19" x14ac:dyDescent="0.35">
      <c r="A12637">
        <v>2227</v>
      </c>
      <c r="B12637" t="s">
        <v>4917</v>
      </c>
      <c r="C12637" t="s">
        <v>1504</v>
      </c>
      <c r="D12637" t="s">
        <v>4617</v>
      </c>
      <c r="E12637">
        <v>1</v>
      </c>
      <c r="F12637" s="8">
        <f>DATE(YEAR(project_c[[#This Row],[order_date]]),MONTH(project_c[[#This Row],[order_date]]),1)</f>
        <v>44470</v>
      </c>
      <c r="G12637" s="1">
        <v>44500</v>
      </c>
      <c r="H12637">
        <v>0</v>
      </c>
      <c r="I12637">
        <v>64.13</v>
      </c>
      <c r="J12637">
        <v>340.66300000000001</v>
      </c>
      <c r="K12637">
        <v>276.53300000000002</v>
      </c>
      <c r="L12637" t="s">
        <v>1505</v>
      </c>
      <c r="M12637" t="s">
        <v>9</v>
      </c>
      <c r="N12637" t="s">
        <v>10</v>
      </c>
      <c r="O12637" t="s">
        <v>48</v>
      </c>
      <c r="P12637" t="s">
        <v>4618</v>
      </c>
      <c r="Q12637" t="s">
        <v>4250</v>
      </c>
      <c r="R12637" t="s">
        <v>4258</v>
      </c>
      <c r="S12637" t="s">
        <v>13</v>
      </c>
    </row>
    <row r="12638" spans="1:19" x14ac:dyDescent="0.35">
      <c r="A12638">
        <v>2221</v>
      </c>
      <c r="B12638" t="s">
        <v>4917</v>
      </c>
      <c r="C12638" t="s">
        <v>1504</v>
      </c>
      <c r="D12638" t="s">
        <v>2649</v>
      </c>
      <c r="E12638">
        <v>3</v>
      </c>
      <c r="F12638" s="8">
        <f>DATE(YEAR(project_c[[#This Row],[order_date]]),MONTH(project_c[[#This Row],[order_date]]),1)</f>
        <v>44470</v>
      </c>
      <c r="G12638" s="1">
        <v>44500</v>
      </c>
      <c r="H12638">
        <v>0</v>
      </c>
      <c r="I12638">
        <v>0.44</v>
      </c>
      <c r="J12638">
        <v>6.99</v>
      </c>
      <c r="K12638">
        <v>5.67</v>
      </c>
      <c r="L12638" t="s">
        <v>1505</v>
      </c>
      <c r="M12638" t="s">
        <v>9</v>
      </c>
      <c r="N12638" t="s">
        <v>10</v>
      </c>
      <c r="O12638" t="s">
        <v>48</v>
      </c>
      <c r="P12638" t="s">
        <v>2650</v>
      </c>
      <c r="Q12638" t="s">
        <v>2522</v>
      </c>
      <c r="R12638" t="s">
        <v>2528</v>
      </c>
      <c r="S12638" t="s">
        <v>13</v>
      </c>
    </row>
    <row r="12639" spans="1:19" x14ac:dyDescent="0.35">
      <c r="A12639">
        <v>2687</v>
      </c>
      <c r="B12639" t="s">
        <v>4920</v>
      </c>
      <c r="C12639" t="s">
        <v>1504</v>
      </c>
      <c r="D12639" t="s">
        <v>3356</v>
      </c>
      <c r="E12639">
        <v>1</v>
      </c>
      <c r="F12639" s="8">
        <f>DATE(YEAR(project_c[[#This Row],[order_date]]),MONTH(project_c[[#This Row],[order_date]]),1)</f>
        <v>44531</v>
      </c>
      <c r="G12639" s="1">
        <v>44546</v>
      </c>
      <c r="H12639">
        <v>3</v>
      </c>
      <c r="I12639">
        <v>2.64</v>
      </c>
      <c r="J12639">
        <v>4.9800000000000004</v>
      </c>
      <c r="K12639">
        <v>2.34</v>
      </c>
      <c r="L12639" t="s">
        <v>1505</v>
      </c>
      <c r="M12639" t="s">
        <v>9</v>
      </c>
      <c r="N12639" t="s">
        <v>10</v>
      </c>
      <c r="O12639" t="s">
        <v>48</v>
      </c>
      <c r="P12639" t="s">
        <v>3357</v>
      </c>
      <c r="Q12639" t="s">
        <v>2522</v>
      </c>
      <c r="R12639" t="s">
        <v>2542</v>
      </c>
      <c r="S12639" t="s">
        <v>13</v>
      </c>
    </row>
    <row r="12640" spans="1:19" x14ac:dyDescent="0.35">
      <c r="A12640">
        <v>6690</v>
      </c>
      <c r="B12640" t="s">
        <v>4919</v>
      </c>
      <c r="C12640" t="s">
        <v>1504</v>
      </c>
      <c r="D12640" t="s">
        <v>2926</v>
      </c>
      <c r="E12640">
        <v>3</v>
      </c>
      <c r="F12640" s="8">
        <f>DATE(YEAR(project_c[[#This Row],[order_date]]),MONTH(project_c[[#This Row],[order_date]]),1)</f>
        <v>45261</v>
      </c>
      <c r="G12640" s="1">
        <v>45282</v>
      </c>
      <c r="H12640">
        <v>5</v>
      </c>
      <c r="I12640">
        <v>96.25</v>
      </c>
      <c r="J12640">
        <v>671.55</v>
      </c>
      <c r="K12640">
        <v>382.8</v>
      </c>
      <c r="L12640" t="s">
        <v>1505</v>
      </c>
      <c r="M12640" t="s">
        <v>9</v>
      </c>
      <c r="N12640" t="s">
        <v>10</v>
      </c>
      <c r="O12640" t="s">
        <v>48</v>
      </c>
      <c r="P12640" t="s">
        <v>2927</v>
      </c>
      <c r="Q12640" t="s">
        <v>2522</v>
      </c>
      <c r="R12640" t="s">
        <v>2531</v>
      </c>
      <c r="S12640" t="s">
        <v>13</v>
      </c>
    </row>
    <row r="12641" spans="1:19" x14ac:dyDescent="0.35">
      <c r="A12641">
        <v>2230</v>
      </c>
      <c r="B12641" t="s">
        <v>4919</v>
      </c>
      <c r="C12641" t="s">
        <v>1507</v>
      </c>
      <c r="D12641" t="s">
        <v>3206</v>
      </c>
      <c r="E12641">
        <v>4</v>
      </c>
      <c r="F12641" s="8">
        <f>DATE(YEAR(project_c[[#This Row],[order_date]]),MONTH(project_c[[#This Row],[order_date]]),1)</f>
        <v>44409</v>
      </c>
      <c r="G12641" s="1">
        <v>44430</v>
      </c>
      <c r="H12641">
        <v>4</v>
      </c>
      <c r="I12641">
        <v>0.41</v>
      </c>
      <c r="J12641">
        <v>16.52</v>
      </c>
      <c r="K12641">
        <v>14.88</v>
      </c>
      <c r="L12641" t="s">
        <v>1508</v>
      </c>
      <c r="M12641" t="s">
        <v>26</v>
      </c>
      <c r="N12641" t="s">
        <v>10</v>
      </c>
      <c r="O12641" t="s">
        <v>101</v>
      </c>
      <c r="P12641" t="s">
        <v>3207</v>
      </c>
      <c r="Q12641" t="s">
        <v>2522</v>
      </c>
      <c r="R12641" t="s">
        <v>2528</v>
      </c>
      <c r="S12641" t="s">
        <v>23</v>
      </c>
    </row>
    <row r="12642" spans="1:19" x14ac:dyDescent="0.35">
      <c r="A12642">
        <v>2553</v>
      </c>
      <c r="B12642" t="s">
        <v>4919</v>
      </c>
      <c r="C12642" t="s">
        <v>1507</v>
      </c>
      <c r="D12642" t="s">
        <v>4032</v>
      </c>
      <c r="E12642">
        <v>3</v>
      </c>
      <c r="F12642" s="8">
        <f>DATE(YEAR(project_c[[#This Row],[order_date]]),MONTH(project_c[[#This Row],[order_date]]),1)</f>
        <v>44531</v>
      </c>
      <c r="G12642" s="1">
        <v>44556</v>
      </c>
      <c r="H12642">
        <v>5</v>
      </c>
      <c r="I12642">
        <v>0.14000000000000001</v>
      </c>
      <c r="J12642">
        <v>1.7849999999999999</v>
      </c>
      <c r="K12642">
        <v>1.365</v>
      </c>
      <c r="L12642" t="s">
        <v>1508</v>
      </c>
      <c r="M12642" t="s">
        <v>26</v>
      </c>
      <c r="N12642" t="s">
        <v>10</v>
      </c>
      <c r="O12642" t="s">
        <v>101</v>
      </c>
      <c r="P12642" t="s">
        <v>4033</v>
      </c>
      <c r="Q12642" t="s">
        <v>2522</v>
      </c>
      <c r="R12642" t="s">
        <v>2523</v>
      </c>
      <c r="S12642" t="s">
        <v>23</v>
      </c>
    </row>
    <row r="12643" spans="1:19" x14ac:dyDescent="0.35">
      <c r="A12643">
        <v>8199</v>
      </c>
      <c r="B12643" t="s">
        <v>4920</v>
      </c>
      <c r="C12643" t="s">
        <v>1507</v>
      </c>
      <c r="D12643" t="s">
        <v>2262</v>
      </c>
      <c r="E12643">
        <v>3</v>
      </c>
      <c r="F12643" s="8">
        <f>DATE(YEAR(project_c[[#This Row],[order_date]]),MONTH(project_c[[#This Row],[order_date]]),1)</f>
        <v>45170</v>
      </c>
      <c r="G12643" s="1">
        <v>45183</v>
      </c>
      <c r="H12643">
        <v>2</v>
      </c>
      <c r="I12643">
        <v>100.79</v>
      </c>
      <c r="J12643">
        <v>863.88</v>
      </c>
      <c r="K12643">
        <v>561.51</v>
      </c>
      <c r="L12643" t="s">
        <v>1508</v>
      </c>
      <c r="M12643" t="s">
        <v>26</v>
      </c>
      <c r="N12643" t="s">
        <v>10</v>
      </c>
      <c r="O12643" t="s">
        <v>101</v>
      </c>
      <c r="P12643" t="s">
        <v>2263</v>
      </c>
      <c r="Q12643" t="s">
        <v>1901</v>
      </c>
      <c r="R12643" t="s">
        <v>1902</v>
      </c>
      <c r="S12643" t="s">
        <v>23</v>
      </c>
    </row>
    <row r="12644" spans="1:19" x14ac:dyDescent="0.35">
      <c r="A12644">
        <v>8200</v>
      </c>
      <c r="B12644" t="s">
        <v>4920</v>
      </c>
      <c r="C12644" t="s">
        <v>1507</v>
      </c>
      <c r="D12644" t="s">
        <v>2719</v>
      </c>
      <c r="E12644">
        <v>1</v>
      </c>
      <c r="F12644" s="8">
        <f>DATE(YEAR(project_c[[#This Row],[order_date]]),MONTH(project_c[[#This Row],[order_date]]),1)</f>
        <v>45170</v>
      </c>
      <c r="G12644" s="1">
        <v>45183</v>
      </c>
      <c r="H12644">
        <v>2</v>
      </c>
      <c r="I12644">
        <v>9.65</v>
      </c>
      <c r="J12644">
        <v>56.78</v>
      </c>
      <c r="K12644">
        <v>47.13</v>
      </c>
      <c r="L12644" t="s">
        <v>1508</v>
      </c>
      <c r="M12644" t="s">
        <v>26</v>
      </c>
      <c r="N12644" t="s">
        <v>10</v>
      </c>
      <c r="O12644" t="s">
        <v>101</v>
      </c>
      <c r="P12644" t="s">
        <v>2720</v>
      </c>
      <c r="Q12644" t="s">
        <v>2522</v>
      </c>
      <c r="R12644" t="s">
        <v>2559</v>
      </c>
      <c r="S12644" t="s">
        <v>23</v>
      </c>
    </row>
    <row r="12645" spans="1:19" x14ac:dyDescent="0.35">
      <c r="A12645">
        <v>9058</v>
      </c>
      <c r="B12645" t="s">
        <v>4919</v>
      </c>
      <c r="C12645" t="s">
        <v>1507</v>
      </c>
      <c r="D12645" t="s">
        <v>4090</v>
      </c>
      <c r="E12645">
        <v>1</v>
      </c>
      <c r="F12645" s="8">
        <f>DATE(YEAR(project_c[[#This Row],[order_date]]),MONTH(project_c[[#This Row],[order_date]]),1)</f>
        <v>45231</v>
      </c>
      <c r="G12645" s="1">
        <v>45236</v>
      </c>
      <c r="H12645">
        <v>6</v>
      </c>
      <c r="I12645">
        <v>3.03</v>
      </c>
      <c r="J12645">
        <v>5.6820000000000004</v>
      </c>
      <c r="K12645">
        <v>2.6520000000000001</v>
      </c>
      <c r="L12645" t="s">
        <v>1508</v>
      </c>
      <c r="M12645" t="s">
        <v>26</v>
      </c>
      <c r="N12645" t="s">
        <v>10</v>
      </c>
      <c r="O12645" t="s">
        <v>101</v>
      </c>
      <c r="P12645" t="s">
        <v>4091</v>
      </c>
      <c r="Q12645" t="s">
        <v>2522</v>
      </c>
      <c r="R12645" t="s">
        <v>2523</v>
      </c>
      <c r="S12645" t="s">
        <v>23</v>
      </c>
    </row>
    <row r="12646" spans="1:19" x14ac:dyDescent="0.35">
      <c r="A12646">
        <v>8201</v>
      </c>
      <c r="B12646" t="s">
        <v>4920</v>
      </c>
      <c r="C12646" t="s">
        <v>1507</v>
      </c>
      <c r="D12646" t="s">
        <v>3000</v>
      </c>
      <c r="E12646">
        <v>5</v>
      </c>
      <c r="F12646" s="8">
        <f>DATE(YEAR(project_c[[#This Row],[order_date]]),MONTH(project_c[[#This Row],[order_date]]),1)</f>
        <v>45170</v>
      </c>
      <c r="G12646" s="1">
        <v>45183</v>
      </c>
      <c r="H12646">
        <v>2</v>
      </c>
      <c r="I12646">
        <v>0.2</v>
      </c>
      <c r="J12646">
        <v>14.45</v>
      </c>
      <c r="K12646">
        <v>13.45</v>
      </c>
      <c r="L12646" t="s">
        <v>1508</v>
      </c>
      <c r="M12646" t="s">
        <v>26</v>
      </c>
      <c r="N12646" t="s">
        <v>10</v>
      </c>
      <c r="O12646" t="s">
        <v>101</v>
      </c>
      <c r="P12646" t="s">
        <v>3001</v>
      </c>
      <c r="Q12646" t="s">
        <v>2522</v>
      </c>
      <c r="R12646" t="s">
        <v>2534</v>
      </c>
      <c r="S12646" t="s">
        <v>23</v>
      </c>
    </row>
    <row r="12647" spans="1:19" x14ac:dyDescent="0.35">
      <c r="A12647">
        <v>2231</v>
      </c>
      <c r="B12647" t="s">
        <v>4918</v>
      </c>
      <c r="C12647" t="s">
        <v>1509</v>
      </c>
      <c r="D12647" t="s">
        <v>2606</v>
      </c>
      <c r="E12647">
        <v>4</v>
      </c>
      <c r="F12647" s="8">
        <f>DATE(YEAR(project_c[[#This Row],[order_date]]),MONTH(project_c[[#This Row],[order_date]]),1)</f>
        <v>44531</v>
      </c>
      <c r="G12647" s="1">
        <v>44544</v>
      </c>
      <c r="H12647">
        <v>2</v>
      </c>
      <c r="I12647">
        <v>0.74</v>
      </c>
      <c r="J12647">
        <v>7.36</v>
      </c>
      <c r="K12647">
        <v>4.4000000000000004</v>
      </c>
      <c r="L12647" t="s">
        <v>1510</v>
      </c>
      <c r="M12647" t="s">
        <v>9</v>
      </c>
      <c r="N12647" t="s">
        <v>10</v>
      </c>
      <c r="O12647" t="s">
        <v>608</v>
      </c>
      <c r="P12647" t="s">
        <v>2607</v>
      </c>
      <c r="Q12647" t="s">
        <v>2522</v>
      </c>
      <c r="R12647" t="s">
        <v>2528</v>
      </c>
      <c r="S12647" t="s">
        <v>13</v>
      </c>
    </row>
    <row r="12648" spans="1:19" x14ac:dyDescent="0.35">
      <c r="A12648">
        <v>4188</v>
      </c>
      <c r="B12648" t="s">
        <v>4919</v>
      </c>
      <c r="C12648" t="s">
        <v>1509</v>
      </c>
      <c r="D12648" t="s">
        <v>4206</v>
      </c>
      <c r="E12648">
        <v>2</v>
      </c>
      <c r="F12648" s="8">
        <f>DATE(YEAR(project_c[[#This Row],[order_date]]),MONTH(project_c[[#This Row],[order_date]]),1)</f>
        <v>44866</v>
      </c>
      <c r="G12648" s="1">
        <v>44884</v>
      </c>
      <c r="H12648">
        <v>5</v>
      </c>
      <c r="I12648">
        <v>4.16</v>
      </c>
      <c r="J12648">
        <v>51.96</v>
      </c>
      <c r="K12648">
        <v>43.64</v>
      </c>
      <c r="L12648" t="s">
        <v>1510</v>
      </c>
      <c r="M12648" t="s">
        <v>9</v>
      </c>
      <c r="N12648" t="s">
        <v>10</v>
      </c>
      <c r="O12648" t="s">
        <v>608</v>
      </c>
      <c r="P12648" t="s">
        <v>4207</v>
      </c>
      <c r="Q12648" t="s">
        <v>2522</v>
      </c>
      <c r="R12648" t="s">
        <v>2559</v>
      </c>
      <c r="S12648" t="s">
        <v>13</v>
      </c>
    </row>
    <row r="12649" spans="1:19" x14ac:dyDescent="0.35">
      <c r="A12649">
        <v>4189</v>
      </c>
      <c r="B12649" t="s">
        <v>4919</v>
      </c>
      <c r="C12649" t="s">
        <v>1509</v>
      </c>
      <c r="D12649" t="s">
        <v>4056</v>
      </c>
      <c r="E12649">
        <v>4</v>
      </c>
      <c r="F12649" s="8">
        <f>DATE(YEAR(project_c[[#This Row],[order_date]]),MONTH(project_c[[#This Row],[order_date]]),1)</f>
        <v>44866</v>
      </c>
      <c r="G12649" s="1">
        <v>44884</v>
      </c>
      <c r="H12649">
        <v>5</v>
      </c>
      <c r="I12649">
        <v>3.6</v>
      </c>
      <c r="J12649">
        <v>68.599999999999994</v>
      </c>
      <c r="K12649">
        <v>54.2</v>
      </c>
      <c r="L12649" t="s">
        <v>1510</v>
      </c>
      <c r="M12649" t="s">
        <v>9</v>
      </c>
      <c r="N12649" t="s">
        <v>10</v>
      </c>
      <c r="O12649" t="s">
        <v>608</v>
      </c>
      <c r="P12649" t="s">
        <v>4057</v>
      </c>
      <c r="Q12649" t="s">
        <v>2522</v>
      </c>
      <c r="R12649" t="s">
        <v>2559</v>
      </c>
      <c r="S12649" t="s">
        <v>13</v>
      </c>
    </row>
    <row r="12650" spans="1:19" x14ac:dyDescent="0.35">
      <c r="A12650">
        <v>4187</v>
      </c>
      <c r="B12650" t="s">
        <v>4919</v>
      </c>
      <c r="C12650" t="s">
        <v>1509</v>
      </c>
      <c r="D12650" t="s">
        <v>3316</v>
      </c>
      <c r="E12650">
        <v>3</v>
      </c>
      <c r="F12650" s="8">
        <f>DATE(YEAR(project_c[[#This Row],[order_date]]),MONTH(project_c[[#This Row],[order_date]]),1)</f>
        <v>44866</v>
      </c>
      <c r="G12650" s="1">
        <v>44884</v>
      </c>
      <c r="H12650">
        <v>5</v>
      </c>
      <c r="I12650">
        <v>1.96</v>
      </c>
      <c r="J12650">
        <v>11.472</v>
      </c>
      <c r="K12650">
        <v>5.5919999999999996</v>
      </c>
      <c r="L12650" t="s">
        <v>1510</v>
      </c>
      <c r="M12650" t="s">
        <v>9</v>
      </c>
      <c r="N12650" t="s">
        <v>10</v>
      </c>
      <c r="O12650" t="s">
        <v>608</v>
      </c>
      <c r="P12650" t="s">
        <v>3317</v>
      </c>
      <c r="Q12650" t="s">
        <v>2522</v>
      </c>
      <c r="R12650" t="s">
        <v>2523</v>
      </c>
      <c r="S12650" t="s">
        <v>13</v>
      </c>
    </row>
    <row r="12651" spans="1:19" x14ac:dyDescent="0.35">
      <c r="A12651">
        <v>6837</v>
      </c>
      <c r="B12651" t="s">
        <v>4919</v>
      </c>
      <c r="C12651" t="s">
        <v>1509</v>
      </c>
      <c r="D12651" t="s">
        <v>3666</v>
      </c>
      <c r="E12651">
        <v>2</v>
      </c>
      <c r="F12651" s="8">
        <f>DATE(YEAR(project_c[[#This Row],[order_date]]),MONTH(project_c[[#This Row],[order_date]]),1)</f>
        <v>45261</v>
      </c>
      <c r="G12651" s="1">
        <v>45278</v>
      </c>
      <c r="H12651">
        <v>6</v>
      </c>
      <c r="I12651">
        <v>0.74</v>
      </c>
      <c r="J12651">
        <v>3.2</v>
      </c>
      <c r="K12651">
        <v>1.72</v>
      </c>
      <c r="L12651" t="s">
        <v>1510</v>
      </c>
      <c r="M12651" t="s">
        <v>9</v>
      </c>
      <c r="N12651" t="s">
        <v>10</v>
      </c>
      <c r="O12651" t="s">
        <v>608</v>
      </c>
      <c r="P12651" t="s">
        <v>3667</v>
      </c>
      <c r="Q12651" t="s">
        <v>2522</v>
      </c>
      <c r="R12651" t="s">
        <v>2528</v>
      </c>
      <c r="S12651" t="s">
        <v>13</v>
      </c>
    </row>
    <row r="12652" spans="1:19" x14ac:dyDescent="0.35">
      <c r="A12652">
        <v>2246</v>
      </c>
      <c r="B12652" t="s">
        <v>4918</v>
      </c>
      <c r="C12652" t="s">
        <v>1512</v>
      </c>
      <c r="D12652" t="s">
        <v>4290</v>
      </c>
      <c r="E12652">
        <v>1</v>
      </c>
      <c r="F12652" s="8">
        <f>DATE(YEAR(project_c[[#This Row],[order_date]]),MONTH(project_c[[#This Row],[order_date]]),1)</f>
        <v>44440</v>
      </c>
      <c r="G12652" s="1">
        <v>44454</v>
      </c>
      <c r="H12652">
        <v>4</v>
      </c>
      <c r="I12652">
        <v>15.31</v>
      </c>
      <c r="J12652">
        <v>37.103999999999999</v>
      </c>
      <c r="K12652">
        <v>21.794</v>
      </c>
      <c r="L12652" t="s">
        <v>1513</v>
      </c>
      <c r="M12652" t="s">
        <v>38</v>
      </c>
      <c r="N12652" t="s">
        <v>10</v>
      </c>
      <c r="O12652" t="s">
        <v>101</v>
      </c>
      <c r="P12652" t="s">
        <v>4291</v>
      </c>
      <c r="Q12652" t="s">
        <v>4250</v>
      </c>
      <c r="R12652" t="s">
        <v>4258</v>
      </c>
      <c r="S12652" t="s">
        <v>23</v>
      </c>
    </row>
    <row r="12653" spans="1:19" x14ac:dyDescent="0.35">
      <c r="A12653">
        <v>2247</v>
      </c>
      <c r="B12653" t="s">
        <v>4918</v>
      </c>
      <c r="C12653" t="s">
        <v>1512</v>
      </c>
      <c r="D12653" t="s">
        <v>3416</v>
      </c>
      <c r="E12653">
        <v>2</v>
      </c>
      <c r="F12653" s="8">
        <f>DATE(YEAR(project_c[[#This Row],[order_date]]),MONTH(project_c[[#This Row],[order_date]]),1)</f>
        <v>44440</v>
      </c>
      <c r="G12653" s="1">
        <v>44454</v>
      </c>
      <c r="H12653">
        <v>4</v>
      </c>
      <c r="I12653">
        <v>1.04</v>
      </c>
      <c r="J12653">
        <v>10.36</v>
      </c>
      <c r="K12653">
        <v>8.2799999999999994</v>
      </c>
      <c r="L12653" t="s">
        <v>1513</v>
      </c>
      <c r="M12653" t="s">
        <v>38</v>
      </c>
      <c r="N12653" t="s">
        <v>10</v>
      </c>
      <c r="O12653" t="s">
        <v>101</v>
      </c>
      <c r="P12653" t="s">
        <v>3417</v>
      </c>
      <c r="Q12653" t="s">
        <v>2522</v>
      </c>
      <c r="R12653" t="s">
        <v>2542</v>
      </c>
      <c r="S12653" t="s">
        <v>23</v>
      </c>
    </row>
    <row r="12654" spans="1:19" x14ac:dyDescent="0.35">
      <c r="A12654">
        <v>4933</v>
      </c>
      <c r="B12654" t="s">
        <v>4919</v>
      </c>
      <c r="C12654" t="s">
        <v>1512</v>
      </c>
      <c r="D12654" t="s">
        <v>2408</v>
      </c>
      <c r="E12654">
        <v>2</v>
      </c>
      <c r="F12654" s="8">
        <f>DATE(YEAR(project_c[[#This Row],[order_date]]),MONTH(project_c[[#This Row],[order_date]]),1)</f>
        <v>44866</v>
      </c>
      <c r="G12654" s="1">
        <v>44885</v>
      </c>
      <c r="H12654">
        <v>4</v>
      </c>
      <c r="I12654">
        <v>2.37</v>
      </c>
      <c r="J12654">
        <v>27.88</v>
      </c>
      <c r="K12654">
        <v>23.14</v>
      </c>
      <c r="L12654" t="s">
        <v>1513</v>
      </c>
      <c r="M12654" t="s">
        <v>38</v>
      </c>
      <c r="N12654" t="s">
        <v>10</v>
      </c>
      <c r="O12654" t="s">
        <v>101</v>
      </c>
      <c r="P12654" t="s">
        <v>2409</v>
      </c>
      <c r="Q12654" t="s">
        <v>1901</v>
      </c>
      <c r="R12654" t="s">
        <v>1909</v>
      </c>
      <c r="S12654" t="s">
        <v>23</v>
      </c>
    </row>
    <row r="12655" spans="1:19" x14ac:dyDescent="0.35">
      <c r="A12655">
        <v>6274</v>
      </c>
      <c r="B12655" t="s">
        <v>4919</v>
      </c>
      <c r="C12655" t="s">
        <v>1512</v>
      </c>
      <c r="D12655" t="s">
        <v>2121</v>
      </c>
      <c r="E12655">
        <v>2</v>
      </c>
      <c r="F12655" s="8">
        <f>DATE(YEAR(project_c[[#This Row],[order_date]]),MONTH(project_c[[#This Row],[order_date]]),1)</f>
        <v>44562</v>
      </c>
      <c r="G12655" s="1">
        <v>44563</v>
      </c>
      <c r="H12655">
        <v>5</v>
      </c>
      <c r="I12655">
        <v>41.76</v>
      </c>
      <c r="J12655">
        <v>231.98</v>
      </c>
      <c r="K12655">
        <v>148.46</v>
      </c>
      <c r="L12655" t="s">
        <v>1513</v>
      </c>
      <c r="M12655" t="s">
        <v>38</v>
      </c>
      <c r="N12655" t="s">
        <v>10</v>
      </c>
      <c r="O12655" t="s">
        <v>101</v>
      </c>
      <c r="P12655" t="s">
        <v>2122</v>
      </c>
      <c r="Q12655" t="s">
        <v>1901</v>
      </c>
      <c r="R12655" t="s">
        <v>1902</v>
      </c>
      <c r="S12655" t="s">
        <v>23</v>
      </c>
    </row>
    <row r="12656" spans="1:19" x14ac:dyDescent="0.35">
      <c r="A12656">
        <v>6273</v>
      </c>
      <c r="B12656" t="s">
        <v>4919</v>
      </c>
      <c r="C12656" t="s">
        <v>1512</v>
      </c>
      <c r="D12656" t="s">
        <v>4290</v>
      </c>
      <c r="E12656">
        <v>3</v>
      </c>
      <c r="F12656" s="8">
        <f>DATE(YEAR(project_c[[#This Row],[order_date]]),MONTH(project_c[[#This Row],[order_date]]),1)</f>
        <v>44562</v>
      </c>
      <c r="G12656" s="1">
        <v>44563</v>
      </c>
      <c r="H12656">
        <v>5</v>
      </c>
      <c r="I12656">
        <v>15.31</v>
      </c>
      <c r="J12656">
        <v>139.13999999999999</v>
      </c>
      <c r="K12656">
        <v>93.21</v>
      </c>
      <c r="L12656" t="s">
        <v>1513</v>
      </c>
      <c r="M12656" t="s">
        <v>38</v>
      </c>
      <c r="N12656" t="s">
        <v>10</v>
      </c>
      <c r="O12656" t="s">
        <v>101</v>
      </c>
      <c r="P12656" t="s">
        <v>4291</v>
      </c>
      <c r="Q12656" t="s">
        <v>4250</v>
      </c>
      <c r="R12656" t="s">
        <v>4258</v>
      </c>
      <c r="S12656" t="s">
        <v>23</v>
      </c>
    </row>
    <row r="12657" spans="1:19" x14ac:dyDescent="0.35">
      <c r="A12657">
        <v>7855</v>
      </c>
      <c r="B12657" t="s">
        <v>4920</v>
      </c>
      <c r="C12657" t="s">
        <v>1512</v>
      </c>
      <c r="D12657" t="s">
        <v>4046</v>
      </c>
      <c r="E12657">
        <v>1</v>
      </c>
      <c r="F12657" s="8">
        <f>DATE(YEAR(project_c[[#This Row],[order_date]]),MONTH(project_c[[#This Row],[order_date]]),1)</f>
        <v>45170</v>
      </c>
      <c r="G12657" s="1">
        <v>45190</v>
      </c>
      <c r="H12657">
        <v>2</v>
      </c>
      <c r="I12657">
        <v>3.19</v>
      </c>
      <c r="J12657">
        <v>16.78</v>
      </c>
      <c r="K12657">
        <v>13.59</v>
      </c>
      <c r="L12657" t="s">
        <v>1513</v>
      </c>
      <c r="M12657" t="s">
        <v>38</v>
      </c>
      <c r="N12657" t="s">
        <v>10</v>
      </c>
      <c r="O12657" t="s">
        <v>101</v>
      </c>
      <c r="P12657" t="s">
        <v>4047</v>
      </c>
      <c r="Q12657" t="s">
        <v>2522</v>
      </c>
      <c r="R12657" t="s">
        <v>2559</v>
      </c>
      <c r="S12657" t="s">
        <v>23</v>
      </c>
    </row>
    <row r="12658" spans="1:19" x14ac:dyDescent="0.35">
      <c r="A12658">
        <v>7985</v>
      </c>
      <c r="B12658" t="s">
        <v>4919</v>
      </c>
      <c r="C12658" t="s">
        <v>1512</v>
      </c>
      <c r="D12658" t="s">
        <v>4751</v>
      </c>
      <c r="E12658">
        <v>3</v>
      </c>
      <c r="F12658" s="8">
        <f>DATE(YEAR(project_c[[#This Row],[order_date]]),MONTH(project_c[[#This Row],[order_date]]),1)</f>
        <v>45047</v>
      </c>
      <c r="G12658" s="1">
        <v>45064</v>
      </c>
      <c r="H12658">
        <v>4</v>
      </c>
      <c r="I12658">
        <v>6.78</v>
      </c>
      <c r="J12658">
        <v>18.084</v>
      </c>
      <c r="K12658">
        <v>-2.2559999999999998</v>
      </c>
      <c r="L12658" t="s">
        <v>1513</v>
      </c>
      <c r="M12658" t="s">
        <v>38</v>
      </c>
      <c r="N12658" t="s">
        <v>10</v>
      </c>
      <c r="O12658" t="s">
        <v>101</v>
      </c>
      <c r="P12658" t="s">
        <v>4752</v>
      </c>
      <c r="Q12658" t="s">
        <v>4250</v>
      </c>
      <c r="R12658" t="s">
        <v>4251</v>
      </c>
      <c r="S12658" t="s">
        <v>23</v>
      </c>
    </row>
    <row r="12659" spans="1:19" x14ac:dyDescent="0.35">
      <c r="A12659">
        <v>8205</v>
      </c>
      <c r="B12659" t="s">
        <v>4919</v>
      </c>
      <c r="C12659" t="s">
        <v>1512</v>
      </c>
      <c r="D12659" t="s">
        <v>2733</v>
      </c>
      <c r="E12659">
        <v>4</v>
      </c>
      <c r="F12659" s="8">
        <f>DATE(YEAR(project_c[[#This Row],[order_date]]),MONTH(project_c[[#This Row],[order_date]]),1)</f>
        <v>45017</v>
      </c>
      <c r="G12659" s="1">
        <v>45033</v>
      </c>
      <c r="H12659">
        <v>5</v>
      </c>
      <c r="I12659">
        <v>8.5399999999999991</v>
      </c>
      <c r="J12659">
        <v>195.136</v>
      </c>
      <c r="K12659">
        <v>160.976</v>
      </c>
      <c r="L12659" t="s">
        <v>1513</v>
      </c>
      <c r="M12659" t="s">
        <v>38</v>
      </c>
      <c r="N12659" t="s">
        <v>10</v>
      </c>
      <c r="O12659" t="s">
        <v>101</v>
      </c>
      <c r="P12659" t="s">
        <v>2734</v>
      </c>
      <c r="Q12659" t="s">
        <v>2522</v>
      </c>
      <c r="R12659" t="s">
        <v>2559</v>
      </c>
      <c r="S12659" t="s">
        <v>23</v>
      </c>
    </row>
    <row r="12660" spans="1:19" x14ac:dyDescent="0.35">
      <c r="A12660">
        <v>2259</v>
      </c>
      <c r="B12660" t="s">
        <v>4917</v>
      </c>
      <c r="C12660" t="s">
        <v>1514</v>
      </c>
      <c r="D12660" t="s">
        <v>4571</v>
      </c>
      <c r="E12660">
        <v>6</v>
      </c>
      <c r="F12660" s="8">
        <f>DATE(YEAR(project_c[[#This Row],[order_date]]),MONTH(project_c[[#This Row],[order_date]]),1)</f>
        <v>44378</v>
      </c>
      <c r="G12660" s="1">
        <v>44393</v>
      </c>
      <c r="H12660">
        <v>0</v>
      </c>
      <c r="I12660">
        <v>89.91</v>
      </c>
      <c r="J12660">
        <v>1078.944</v>
      </c>
      <c r="K12660">
        <v>539.48400000000004</v>
      </c>
      <c r="L12660" t="s">
        <v>1515</v>
      </c>
      <c r="M12660" t="s">
        <v>38</v>
      </c>
      <c r="N12660" t="s">
        <v>10</v>
      </c>
      <c r="O12660" t="s">
        <v>48</v>
      </c>
      <c r="P12660" t="s">
        <v>4572</v>
      </c>
      <c r="Q12660" t="s">
        <v>4250</v>
      </c>
      <c r="R12660" t="s">
        <v>4273</v>
      </c>
      <c r="S12660" t="s">
        <v>13</v>
      </c>
    </row>
    <row r="12661" spans="1:19" x14ac:dyDescent="0.35">
      <c r="A12661">
        <v>2260</v>
      </c>
      <c r="B12661" t="s">
        <v>4917</v>
      </c>
      <c r="C12661" t="s">
        <v>1514</v>
      </c>
      <c r="D12661" t="s">
        <v>4583</v>
      </c>
      <c r="E12661">
        <v>3</v>
      </c>
      <c r="F12661" s="8">
        <f>DATE(YEAR(project_c[[#This Row],[order_date]]),MONTH(project_c[[#This Row],[order_date]]),1)</f>
        <v>44378</v>
      </c>
      <c r="G12661" s="1">
        <v>44393</v>
      </c>
      <c r="H12661">
        <v>0</v>
      </c>
      <c r="I12661">
        <v>116.69</v>
      </c>
      <c r="J12661">
        <v>560.11199999999997</v>
      </c>
      <c r="K12661">
        <v>210.042</v>
      </c>
      <c r="L12661" t="s">
        <v>1515</v>
      </c>
      <c r="M12661" t="s">
        <v>38</v>
      </c>
      <c r="N12661" t="s">
        <v>10</v>
      </c>
      <c r="O12661" t="s">
        <v>48</v>
      </c>
      <c r="P12661" t="s">
        <v>4584</v>
      </c>
      <c r="Q12661" t="s">
        <v>4250</v>
      </c>
      <c r="R12661" t="s">
        <v>4273</v>
      </c>
      <c r="S12661" t="s">
        <v>13</v>
      </c>
    </row>
    <row r="12662" spans="1:19" x14ac:dyDescent="0.35">
      <c r="A12662">
        <v>2319</v>
      </c>
      <c r="B12662" t="s">
        <v>4919</v>
      </c>
      <c r="C12662" t="s">
        <v>1514</v>
      </c>
      <c r="D12662" t="s">
        <v>4497</v>
      </c>
      <c r="E12662">
        <v>2</v>
      </c>
      <c r="F12662" s="8">
        <f>DATE(YEAR(project_c[[#This Row],[order_date]]),MONTH(project_c[[#This Row],[order_date]]),1)</f>
        <v>44409</v>
      </c>
      <c r="G12662" s="1">
        <v>44432</v>
      </c>
      <c r="H12662">
        <v>4</v>
      </c>
      <c r="I12662">
        <v>38.39</v>
      </c>
      <c r="J12662">
        <v>170.61600000000001</v>
      </c>
      <c r="K12662">
        <v>93.835999999999999</v>
      </c>
      <c r="L12662" t="s">
        <v>1515</v>
      </c>
      <c r="M12662" t="s">
        <v>38</v>
      </c>
      <c r="N12662" t="s">
        <v>10</v>
      </c>
      <c r="O12662" t="s">
        <v>48</v>
      </c>
      <c r="P12662" t="s">
        <v>4498</v>
      </c>
      <c r="Q12662" t="s">
        <v>4250</v>
      </c>
      <c r="R12662" t="s">
        <v>4306</v>
      </c>
      <c r="S12662" t="s">
        <v>13</v>
      </c>
    </row>
    <row r="12663" spans="1:19" x14ac:dyDescent="0.35">
      <c r="A12663">
        <v>2320</v>
      </c>
      <c r="B12663" t="s">
        <v>4919</v>
      </c>
      <c r="C12663" t="s">
        <v>1514</v>
      </c>
      <c r="D12663" t="s">
        <v>2376</v>
      </c>
      <c r="E12663">
        <v>2</v>
      </c>
      <c r="F12663" s="8">
        <f>DATE(YEAR(project_c[[#This Row],[order_date]]),MONTH(project_c[[#This Row],[order_date]]),1)</f>
        <v>44409</v>
      </c>
      <c r="G12663" s="1">
        <v>44432</v>
      </c>
      <c r="H12663">
        <v>4</v>
      </c>
      <c r="I12663">
        <v>5.51</v>
      </c>
      <c r="J12663">
        <v>20.8</v>
      </c>
      <c r="K12663">
        <v>9.7799999999999994</v>
      </c>
      <c r="L12663" t="s">
        <v>1515</v>
      </c>
      <c r="M12663" t="s">
        <v>38</v>
      </c>
      <c r="N12663" t="s">
        <v>10</v>
      </c>
      <c r="O12663" t="s">
        <v>48</v>
      </c>
      <c r="P12663" t="s">
        <v>2377</v>
      </c>
      <c r="Q12663" t="s">
        <v>1901</v>
      </c>
      <c r="R12663" t="s">
        <v>1909</v>
      </c>
      <c r="S12663" t="s">
        <v>13</v>
      </c>
    </row>
    <row r="12664" spans="1:19" x14ac:dyDescent="0.35">
      <c r="A12664">
        <v>3693</v>
      </c>
      <c r="B12664" t="s">
        <v>4918</v>
      </c>
      <c r="C12664" t="s">
        <v>1514</v>
      </c>
      <c r="D12664" t="s">
        <v>4008</v>
      </c>
      <c r="E12664">
        <v>5</v>
      </c>
      <c r="F12664" s="8">
        <f>DATE(YEAR(project_c[[#This Row],[order_date]]),MONTH(project_c[[#This Row],[order_date]]),1)</f>
        <v>44348</v>
      </c>
      <c r="G12664" s="1">
        <v>44354</v>
      </c>
      <c r="H12664">
        <v>2</v>
      </c>
      <c r="I12664">
        <v>0.85</v>
      </c>
      <c r="J12664">
        <v>7.52</v>
      </c>
      <c r="K12664">
        <v>3.27</v>
      </c>
      <c r="L12664" t="s">
        <v>1515</v>
      </c>
      <c r="M12664" t="s">
        <v>38</v>
      </c>
      <c r="N12664" t="s">
        <v>10</v>
      </c>
      <c r="O12664" t="s">
        <v>48</v>
      </c>
      <c r="P12664" t="s">
        <v>4009</v>
      </c>
      <c r="Q12664" t="s">
        <v>2522</v>
      </c>
      <c r="R12664" t="s">
        <v>2523</v>
      </c>
      <c r="S12664" t="s">
        <v>13</v>
      </c>
    </row>
    <row r="12665" spans="1:19" x14ac:dyDescent="0.35">
      <c r="A12665">
        <v>6649</v>
      </c>
      <c r="B12665" t="s">
        <v>4919</v>
      </c>
      <c r="C12665" t="s">
        <v>1514</v>
      </c>
      <c r="D12665" t="s">
        <v>2049</v>
      </c>
      <c r="E12665">
        <v>2</v>
      </c>
      <c r="F12665" s="8">
        <f>DATE(YEAR(project_c[[#This Row],[order_date]]),MONTH(project_c[[#This Row],[order_date]]),1)</f>
        <v>44621</v>
      </c>
      <c r="G12665" s="1">
        <v>44624</v>
      </c>
      <c r="H12665">
        <v>4</v>
      </c>
      <c r="I12665">
        <v>32</v>
      </c>
      <c r="J12665">
        <v>159.97999999999999</v>
      </c>
      <c r="K12665">
        <v>95.98</v>
      </c>
      <c r="L12665" t="s">
        <v>1515</v>
      </c>
      <c r="M12665" t="s">
        <v>38</v>
      </c>
      <c r="N12665" t="s">
        <v>10</v>
      </c>
      <c r="O12665" t="s">
        <v>48</v>
      </c>
      <c r="P12665" t="s">
        <v>2050</v>
      </c>
      <c r="Q12665" t="s">
        <v>1901</v>
      </c>
      <c r="R12665" t="s">
        <v>1909</v>
      </c>
      <c r="S12665" t="s">
        <v>13</v>
      </c>
    </row>
    <row r="12666" spans="1:19" x14ac:dyDescent="0.35">
      <c r="A12666">
        <v>7090</v>
      </c>
      <c r="B12666" t="s">
        <v>4917</v>
      </c>
      <c r="C12666" t="s">
        <v>1514</v>
      </c>
      <c r="D12666" t="s">
        <v>3312</v>
      </c>
      <c r="E12666">
        <v>3</v>
      </c>
      <c r="F12666" s="8">
        <f>DATE(YEAR(project_c[[#This Row],[order_date]]),MONTH(project_c[[#This Row],[order_date]]),1)</f>
        <v>45139</v>
      </c>
      <c r="G12666" s="1">
        <v>45158</v>
      </c>
      <c r="H12666">
        <v>0</v>
      </c>
      <c r="I12666">
        <v>0.72</v>
      </c>
      <c r="J12666">
        <v>14.34</v>
      </c>
      <c r="K12666">
        <v>12.18</v>
      </c>
      <c r="L12666" t="s">
        <v>1515</v>
      </c>
      <c r="M12666" t="s">
        <v>38</v>
      </c>
      <c r="N12666" t="s">
        <v>10</v>
      </c>
      <c r="O12666" t="s">
        <v>48</v>
      </c>
      <c r="P12666" t="s">
        <v>3313</v>
      </c>
      <c r="Q12666" t="s">
        <v>2522</v>
      </c>
      <c r="R12666" t="s">
        <v>2542</v>
      </c>
      <c r="S12666" t="s">
        <v>13</v>
      </c>
    </row>
    <row r="12667" spans="1:19" x14ac:dyDescent="0.35">
      <c r="A12667">
        <v>2266</v>
      </c>
      <c r="B12667" t="s">
        <v>4919</v>
      </c>
      <c r="C12667" t="s">
        <v>1516</v>
      </c>
      <c r="D12667" t="s">
        <v>3110</v>
      </c>
      <c r="E12667">
        <v>2</v>
      </c>
      <c r="F12667" s="8">
        <f>DATE(YEAR(project_c[[#This Row],[order_date]]),MONTH(project_c[[#This Row],[order_date]]),1)</f>
        <v>44256</v>
      </c>
      <c r="G12667" s="1">
        <v>44279</v>
      </c>
      <c r="H12667">
        <v>6</v>
      </c>
      <c r="I12667">
        <v>1.43</v>
      </c>
      <c r="J12667">
        <v>5.6</v>
      </c>
      <c r="K12667">
        <v>2.74</v>
      </c>
      <c r="L12667" t="s">
        <v>1517</v>
      </c>
      <c r="M12667" t="s">
        <v>38</v>
      </c>
      <c r="N12667" t="s">
        <v>10</v>
      </c>
      <c r="O12667" t="s">
        <v>88</v>
      </c>
      <c r="P12667" t="s">
        <v>3111</v>
      </c>
      <c r="Q12667" t="s">
        <v>2522</v>
      </c>
      <c r="R12667" t="s">
        <v>2531</v>
      </c>
      <c r="S12667" t="s">
        <v>44</v>
      </c>
    </row>
    <row r="12668" spans="1:19" x14ac:dyDescent="0.35">
      <c r="A12668">
        <v>3524</v>
      </c>
      <c r="B12668" t="s">
        <v>4919</v>
      </c>
      <c r="C12668" t="s">
        <v>1516</v>
      </c>
      <c r="D12668" t="s">
        <v>2254</v>
      </c>
      <c r="E12668">
        <v>5</v>
      </c>
      <c r="F12668" s="8">
        <f>DATE(YEAR(project_c[[#This Row],[order_date]]),MONTH(project_c[[#This Row],[order_date]]),1)</f>
        <v>44409</v>
      </c>
      <c r="G12668" s="1">
        <v>44436</v>
      </c>
      <c r="H12668">
        <v>4</v>
      </c>
      <c r="I12668">
        <v>41.25</v>
      </c>
      <c r="J12668">
        <v>1099.96</v>
      </c>
      <c r="K12668">
        <v>893.71</v>
      </c>
      <c r="L12668" t="s">
        <v>1517</v>
      </c>
      <c r="M12668" t="s">
        <v>38</v>
      </c>
      <c r="N12668" t="s">
        <v>10</v>
      </c>
      <c r="O12668" t="s">
        <v>88</v>
      </c>
      <c r="P12668" t="s">
        <v>2255</v>
      </c>
      <c r="Q12668" t="s">
        <v>1901</v>
      </c>
      <c r="R12668" t="s">
        <v>1902</v>
      </c>
      <c r="S12668" t="s">
        <v>44</v>
      </c>
    </row>
    <row r="12669" spans="1:19" x14ac:dyDescent="0.35">
      <c r="A12669">
        <v>3525</v>
      </c>
      <c r="B12669" t="s">
        <v>4919</v>
      </c>
      <c r="C12669" t="s">
        <v>1516</v>
      </c>
      <c r="D12669" t="s">
        <v>4507</v>
      </c>
      <c r="E12669">
        <v>1</v>
      </c>
      <c r="F12669" s="8">
        <f>DATE(YEAR(project_c[[#This Row],[order_date]]),MONTH(project_c[[#This Row],[order_date]]),1)</f>
        <v>44409</v>
      </c>
      <c r="G12669" s="1">
        <v>44436</v>
      </c>
      <c r="H12669">
        <v>4</v>
      </c>
      <c r="I12669">
        <v>20.7</v>
      </c>
      <c r="J12669">
        <v>103.48099999999999</v>
      </c>
      <c r="K12669">
        <v>82.781000000000006</v>
      </c>
      <c r="L12669" t="s">
        <v>1517</v>
      </c>
      <c r="M12669" t="s">
        <v>38</v>
      </c>
      <c r="N12669" t="s">
        <v>10</v>
      </c>
      <c r="O12669" t="s">
        <v>88</v>
      </c>
      <c r="P12669" t="s">
        <v>4508</v>
      </c>
      <c r="Q12669" t="s">
        <v>4250</v>
      </c>
      <c r="R12669" t="s">
        <v>4306</v>
      </c>
      <c r="S12669" t="s">
        <v>44</v>
      </c>
    </row>
    <row r="12670" spans="1:19" x14ac:dyDescent="0.35">
      <c r="A12670">
        <v>4424</v>
      </c>
      <c r="B12670" t="s">
        <v>4920</v>
      </c>
      <c r="C12670" t="s">
        <v>1516</v>
      </c>
      <c r="D12670" t="s">
        <v>3388</v>
      </c>
      <c r="E12670">
        <v>2</v>
      </c>
      <c r="F12670" s="8">
        <f>DATE(YEAR(project_c[[#This Row],[order_date]]),MONTH(project_c[[#This Row],[order_date]]),1)</f>
        <v>44896</v>
      </c>
      <c r="G12670" s="1">
        <v>44918</v>
      </c>
      <c r="H12670">
        <v>1</v>
      </c>
      <c r="I12670">
        <v>1.71</v>
      </c>
      <c r="J12670">
        <v>7.2519999999999998</v>
      </c>
      <c r="K12670">
        <v>3.8319999999999999</v>
      </c>
      <c r="L12670" t="s">
        <v>1517</v>
      </c>
      <c r="M12670" t="s">
        <v>38</v>
      </c>
      <c r="N12670" t="s">
        <v>10</v>
      </c>
      <c r="O12670" t="s">
        <v>88</v>
      </c>
      <c r="P12670" t="s">
        <v>3389</v>
      </c>
      <c r="Q12670" t="s">
        <v>2522</v>
      </c>
      <c r="R12670" t="s">
        <v>2542</v>
      </c>
      <c r="S12670" t="s">
        <v>44</v>
      </c>
    </row>
    <row r="12671" spans="1:19" x14ac:dyDescent="0.35">
      <c r="A12671">
        <v>6348</v>
      </c>
      <c r="B12671" t="s">
        <v>4919</v>
      </c>
      <c r="C12671" t="s">
        <v>1516</v>
      </c>
      <c r="D12671" t="s">
        <v>3298</v>
      </c>
      <c r="E12671">
        <v>1</v>
      </c>
      <c r="F12671" s="8">
        <f>DATE(YEAR(project_c[[#This Row],[order_date]]),MONTH(project_c[[#This Row],[order_date]]),1)</f>
        <v>44562</v>
      </c>
      <c r="G12671" s="1">
        <v>44565</v>
      </c>
      <c r="H12671">
        <v>4</v>
      </c>
      <c r="I12671">
        <v>2.2400000000000002</v>
      </c>
      <c r="J12671">
        <v>3.7360000000000002</v>
      </c>
      <c r="K12671">
        <v>1.496</v>
      </c>
      <c r="L12671" t="s">
        <v>1517</v>
      </c>
      <c r="M12671" t="s">
        <v>38</v>
      </c>
      <c r="N12671" t="s">
        <v>10</v>
      </c>
      <c r="O12671" t="s">
        <v>88</v>
      </c>
      <c r="P12671" t="s">
        <v>3299</v>
      </c>
      <c r="Q12671" t="s">
        <v>2522</v>
      </c>
      <c r="R12671" t="s">
        <v>2528</v>
      </c>
      <c r="S12671" t="s">
        <v>44</v>
      </c>
    </row>
    <row r="12672" spans="1:19" x14ac:dyDescent="0.35">
      <c r="A12672">
        <v>5332</v>
      </c>
      <c r="B12672" t="s">
        <v>4918</v>
      </c>
      <c r="C12672" t="s">
        <v>1516</v>
      </c>
      <c r="D12672" t="s">
        <v>4583</v>
      </c>
      <c r="E12672">
        <v>2</v>
      </c>
      <c r="F12672" s="8">
        <f>DATE(YEAR(project_c[[#This Row],[order_date]]),MONTH(project_c[[#This Row],[order_date]]),1)</f>
        <v>44805</v>
      </c>
      <c r="G12672" s="1">
        <v>44816</v>
      </c>
      <c r="H12672">
        <v>2</v>
      </c>
      <c r="I12672">
        <v>116.69</v>
      </c>
      <c r="J12672">
        <v>373.40800000000002</v>
      </c>
      <c r="K12672">
        <v>140.02799999999999</v>
      </c>
      <c r="L12672" t="s">
        <v>1517</v>
      </c>
      <c r="M12672" t="s">
        <v>38</v>
      </c>
      <c r="N12672" t="s">
        <v>10</v>
      </c>
      <c r="O12672" t="s">
        <v>88</v>
      </c>
      <c r="P12672" t="s">
        <v>4584</v>
      </c>
      <c r="Q12672" t="s">
        <v>4250</v>
      </c>
      <c r="R12672" t="s">
        <v>4273</v>
      </c>
      <c r="S12672" t="s">
        <v>44</v>
      </c>
    </row>
    <row r="12673" spans="1:19" x14ac:dyDescent="0.35">
      <c r="A12673">
        <v>5334</v>
      </c>
      <c r="B12673" t="s">
        <v>4918</v>
      </c>
      <c r="C12673" t="s">
        <v>1516</v>
      </c>
      <c r="D12673" t="s">
        <v>2814</v>
      </c>
      <c r="E12673">
        <v>3</v>
      </c>
      <c r="F12673" s="8">
        <f>DATE(YEAR(project_c[[#This Row],[order_date]]),MONTH(project_c[[#This Row],[order_date]]),1)</f>
        <v>44805</v>
      </c>
      <c r="G12673" s="1">
        <v>44816</v>
      </c>
      <c r="H12673">
        <v>2</v>
      </c>
      <c r="I12673">
        <v>0.18</v>
      </c>
      <c r="J12673">
        <v>6.2640000000000002</v>
      </c>
      <c r="K12673">
        <v>5.7240000000000002</v>
      </c>
      <c r="L12673" t="s">
        <v>1517</v>
      </c>
      <c r="M12673" t="s">
        <v>38</v>
      </c>
      <c r="N12673" t="s">
        <v>10</v>
      </c>
      <c r="O12673" t="s">
        <v>88</v>
      </c>
      <c r="P12673" t="s">
        <v>2815</v>
      </c>
      <c r="Q12673" t="s">
        <v>2522</v>
      </c>
      <c r="R12673" t="s">
        <v>2534</v>
      </c>
      <c r="S12673" t="s">
        <v>44</v>
      </c>
    </row>
    <row r="12674" spans="1:19" x14ac:dyDescent="0.35">
      <c r="A12674">
        <v>6349</v>
      </c>
      <c r="B12674" t="s">
        <v>4919</v>
      </c>
      <c r="C12674" t="s">
        <v>1516</v>
      </c>
      <c r="D12674" t="s">
        <v>2641</v>
      </c>
      <c r="E12674">
        <v>6</v>
      </c>
      <c r="F12674" s="8">
        <f>DATE(YEAR(project_c[[#This Row],[order_date]]),MONTH(project_c[[#This Row],[order_date]]),1)</f>
        <v>44562</v>
      </c>
      <c r="G12674" s="1">
        <v>44565</v>
      </c>
      <c r="H12674">
        <v>4</v>
      </c>
      <c r="I12674">
        <v>19.52</v>
      </c>
      <c r="J12674">
        <v>83.664000000000001</v>
      </c>
      <c r="K12674">
        <v>-33.456000000000003</v>
      </c>
      <c r="L12674" t="s">
        <v>1517</v>
      </c>
      <c r="M12674" t="s">
        <v>38</v>
      </c>
      <c r="N12674" t="s">
        <v>10</v>
      </c>
      <c r="O12674" t="s">
        <v>88</v>
      </c>
      <c r="P12674" t="s">
        <v>2642</v>
      </c>
      <c r="Q12674" t="s">
        <v>2522</v>
      </c>
      <c r="R12674" t="s">
        <v>2523</v>
      </c>
      <c r="S12674" t="s">
        <v>44</v>
      </c>
    </row>
    <row r="12675" spans="1:19" x14ac:dyDescent="0.35">
      <c r="A12675">
        <v>8096</v>
      </c>
      <c r="B12675" t="s">
        <v>4917</v>
      </c>
      <c r="C12675" t="s">
        <v>1516</v>
      </c>
      <c r="D12675" t="s">
        <v>3432</v>
      </c>
      <c r="E12675">
        <v>3</v>
      </c>
      <c r="F12675" s="8">
        <f>DATE(YEAR(project_c[[#This Row],[order_date]]),MONTH(project_c[[#This Row],[order_date]]),1)</f>
        <v>45139</v>
      </c>
      <c r="G12675" s="1">
        <v>45165</v>
      </c>
      <c r="H12675">
        <v>0</v>
      </c>
      <c r="I12675">
        <v>2.9</v>
      </c>
      <c r="J12675">
        <v>12.672000000000001</v>
      </c>
      <c r="K12675">
        <v>3.972</v>
      </c>
      <c r="L12675" t="s">
        <v>1517</v>
      </c>
      <c r="M12675" t="s">
        <v>38</v>
      </c>
      <c r="N12675" t="s">
        <v>10</v>
      </c>
      <c r="O12675" t="s">
        <v>88</v>
      </c>
      <c r="P12675" t="s">
        <v>3433</v>
      </c>
      <c r="Q12675" t="s">
        <v>2522</v>
      </c>
      <c r="R12675" t="s">
        <v>2542</v>
      </c>
      <c r="S12675" t="s">
        <v>44</v>
      </c>
    </row>
    <row r="12676" spans="1:19" x14ac:dyDescent="0.35">
      <c r="A12676">
        <v>8097</v>
      </c>
      <c r="B12676" t="s">
        <v>4917</v>
      </c>
      <c r="C12676" t="s">
        <v>1516</v>
      </c>
      <c r="D12676" t="s">
        <v>2083</v>
      </c>
      <c r="E12676">
        <v>14</v>
      </c>
      <c r="F12676" s="8">
        <f>DATE(YEAR(project_c[[#This Row],[order_date]]),MONTH(project_c[[#This Row],[order_date]]),1)</f>
        <v>45139</v>
      </c>
      <c r="G12676" s="1">
        <v>45165</v>
      </c>
      <c r="H12676">
        <v>0</v>
      </c>
      <c r="I12676">
        <v>5</v>
      </c>
      <c r="J12676">
        <v>1119.8879999999999</v>
      </c>
      <c r="K12676">
        <v>1049.8879999999999</v>
      </c>
      <c r="L12676" t="s">
        <v>1517</v>
      </c>
      <c r="M12676" t="s">
        <v>38</v>
      </c>
      <c r="N12676" t="s">
        <v>10</v>
      </c>
      <c r="O12676" t="s">
        <v>88</v>
      </c>
      <c r="P12676" t="s">
        <v>2084</v>
      </c>
      <c r="Q12676" t="s">
        <v>1901</v>
      </c>
      <c r="R12676" t="s">
        <v>1909</v>
      </c>
      <c r="S12676" t="s">
        <v>44</v>
      </c>
    </row>
    <row r="12677" spans="1:19" x14ac:dyDescent="0.35">
      <c r="A12677">
        <v>8308</v>
      </c>
      <c r="B12677" t="s">
        <v>4919</v>
      </c>
      <c r="C12677" t="s">
        <v>1516</v>
      </c>
      <c r="D12677" t="s">
        <v>3996</v>
      </c>
      <c r="E12677">
        <v>4</v>
      </c>
      <c r="F12677" s="8">
        <f>DATE(YEAR(project_c[[#This Row],[order_date]]),MONTH(project_c[[#This Row],[order_date]]),1)</f>
        <v>45261</v>
      </c>
      <c r="G12677" s="1">
        <v>45270</v>
      </c>
      <c r="H12677">
        <v>7</v>
      </c>
      <c r="I12677">
        <v>0.99</v>
      </c>
      <c r="J12677">
        <v>5.984</v>
      </c>
      <c r="K12677">
        <v>2.024</v>
      </c>
      <c r="L12677" t="s">
        <v>1517</v>
      </c>
      <c r="M12677" t="s">
        <v>38</v>
      </c>
      <c r="N12677" t="s">
        <v>10</v>
      </c>
      <c r="O12677" t="s">
        <v>88</v>
      </c>
      <c r="P12677" t="s">
        <v>3997</v>
      </c>
      <c r="Q12677" t="s">
        <v>2522</v>
      </c>
      <c r="R12677" t="s">
        <v>2523</v>
      </c>
      <c r="S12677" t="s">
        <v>44</v>
      </c>
    </row>
    <row r="12678" spans="1:19" x14ac:dyDescent="0.35">
      <c r="A12678">
        <v>8309</v>
      </c>
      <c r="B12678" t="s">
        <v>4919</v>
      </c>
      <c r="C12678" t="s">
        <v>1516</v>
      </c>
      <c r="D12678" t="s">
        <v>2619</v>
      </c>
      <c r="E12678">
        <v>2</v>
      </c>
      <c r="F12678" s="8">
        <f>DATE(YEAR(project_c[[#This Row],[order_date]]),MONTH(project_c[[#This Row],[order_date]]),1)</f>
        <v>45261</v>
      </c>
      <c r="G12678" s="1">
        <v>45270</v>
      </c>
      <c r="H12678">
        <v>7</v>
      </c>
      <c r="I12678">
        <v>8.1999999999999993</v>
      </c>
      <c r="J12678">
        <v>65.567999999999998</v>
      </c>
      <c r="K12678">
        <v>49.167999999999999</v>
      </c>
      <c r="L12678" t="s">
        <v>1517</v>
      </c>
      <c r="M12678" t="s">
        <v>38</v>
      </c>
      <c r="N12678" t="s">
        <v>10</v>
      </c>
      <c r="O12678" t="s">
        <v>88</v>
      </c>
      <c r="P12678" t="s">
        <v>2620</v>
      </c>
      <c r="Q12678" t="s">
        <v>2522</v>
      </c>
      <c r="R12678" t="s">
        <v>2523</v>
      </c>
      <c r="S12678" t="s">
        <v>44</v>
      </c>
    </row>
    <row r="12679" spans="1:19" hidden="1" x14ac:dyDescent="0.35">
      <c r="A12679">
        <v>8862</v>
      </c>
      <c r="B12679" t="s">
        <v>4919</v>
      </c>
      <c r="C12679" t="s">
        <v>1516</v>
      </c>
      <c r="D12679" t="s">
        <v>4735</v>
      </c>
      <c r="E12679">
        <v>8</v>
      </c>
      <c r="F12679" s="1">
        <f>DATE(YEAR(project_c[[#This Row],[order_date]]),MONTH(project_c[[#This Row],[order_date]]),1)</f>
        <v>45261</v>
      </c>
      <c r="G12679" s="1">
        <v>45289</v>
      </c>
      <c r="H12679">
        <v>-358</v>
      </c>
      <c r="I12679">
        <v>6.07</v>
      </c>
      <c r="J12679">
        <v>101.12</v>
      </c>
      <c r="K12679">
        <v>52.56</v>
      </c>
      <c r="L12679" t="s">
        <v>1517</v>
      </c>
      <c r="M12679" t="s">
        <v>38</v>
      </c>
      <c r="N12679" t="s">
        <v>10</v>
      </c>
      <c r="O12679" t="s">
        <v>88</v>
      </c>
      <c r="P12679" t="s">
        <v>4736</v>
      </c>
      <c r="Q12679" t="s">
        <v>4250</v>
      </c>
      <c r="R12679" t="s">
        <v>4251</v>
      </c>
      <c r="S12679" t="s">
        <v>44</v>
      </c>
    </row>
    <row r="12680" spans="1:19" x14ac:dyDescent="0.35">
      <c r="A12680">
        <v>9347</v>
      </c>
      <c r="B12680" t="s">
        <v>4918</v>
      </c>
      <c r="C12680" t="s">
        <v>1516</v>
      </c>
      <c r="D12680" t="s">
        <v>2400</v>
      </c>
      <c r="E12680">
        <v>3</v>
      </c>
      <c r="F12680" s="8">
        <f>DATE(YEAR(project_c[[#This Row],[order_date]]),MONTH(project_c[[#This Row],[order_date]]),1)</f>
        <v>45261</v>
      </c>
      <c r="G12680" s="1">
        <v>45270</v>
      </c>
      <c r="H12680">
        <v>2</v>
      </c>
      <c r="I12680">
        <v>2.2200000000000002</v>
      </c>
      <c r="J12680">
        <v>39.270000000000003</v>
      </c>
      <c r="K12680">
        <v>32.61</v>
      </c>
      <c r="L12680" t="s">
        <v>1517</v>
      </c>
      <c r="M12680" t="s">
        <v>38</v>
      </c>
      <c r="N12680" t="s">
        <v>10</v>
      </c>
      <c r="O12680" t="s">
        <v>88</v>
      </c>
      <c r="P12680" t="s">
        <v>2401</v>
      </c>
      <c r="Q12680" t="s">
        <v>1901</v>
      </c>
      <c r="R12680" t="s">
        <v>1909</v>
      </c>
      <c r="S12680" t="s">
        <v>44</v>
      </c>
    </row>
    <row r="12681" spans="1:19" x14ac:dyDescent="0.35">
      <c r="A12681">
        <v>9348</v>
      </c>
      <c r="B12681" t="s">
        <v>4918</v>
      </c>
      <c r="C12681" t="s">
        <v>1516</v>
      </c>
      <c r="D12681" t="s">
        <v>2747</v>
      </c>
      <c r="E12681">
        <v>5</v>
      </c>
      <c r="F12681" s="8">
        <f>DATE(YEAR(project_c[[#This Row],[order_date]]),MONTH(project_c[[#This Row],[order_date]]),1)</f>
        <v>45261</v>
      </c>
      <c r="G12681" s="1">
        <v>45270</v>
      </c>
      <c r="H12681">
        <v>2</v>
      </c>
      <c r="I12681">
        <v>35.090000000000003</v>
      </c>
      <c r="J12681">
        <v>324.89999999999998</v>
      </c>
      <c r="K12681">
        <v>149.44999999999999</v>
      </c>
      <c r="L12681" t="s">
        <v>1517</v>
      </c>
      <c r="M12681" t="s">
        <v>38</v>
      </c>
      <c r="N12681" t="s">
        <v>10</v>
      </c>
      <c r="O12681" t="s">
        <v>88</v>
      </c>
      <c r="P12681" t="s">
        <v>2748</v>
      </c>
      <c r="Q12681" t="s">
        <v>2522</v>
      </c>
      <c r="R12681" t="s">
        <v>2559</v>
      </c>
      <c r="S12681" t="s">
        <v>44</v>
      </c>
    </row>
    <row r="12682" spans="1:19" x14ac:dyDescent="0.35">
      <c r="A12682">
        <v>9349</v>
      </c>
      <c r="B12682" t="s">
        <v>4918</v>
      </c>
      <c r="C12682" t="s">
        <v>1516</v>
      </c>
      <c r="D12682" t="s">
        <v>3330</v>
      </c>
      <c r="E12682">
        <v>3</v>
      </c>
      <c r="F12682" s="8">
        <f>DATE(YEAR(project_c[[#This Row],[order_date]]),MONTH(project_c[[#This Row],[order_date]]),1)</f>
        <v>45261</v>
      </c>
      <c r="G12682" s="1">
        <v>45270</v>
      </c>
      <c r="H12682">
        <v>2</v>
      </c>
      <c r="I12682">
        <v>0.97</v>
      </c>
      <c r="J12682">
        <v>14.58</v>
      </c>
      <c r="K12682">
        <v>11.67</v>
      </c>
      <c r="L12682" t="s">
        <v>1517</v>
      </c>
      <c r="M12682" t="s">
        <v>38</v>
      </c>
      <c r="N12682" t="s">
        <v>10</v>
      </c>
      <c r="O12682" t="s">
        <v>88</v>
      </c>
      <c r="P12682" t="s">
        <v>3331</v>
      </c>
      <c r="Q12682" t="s">
        <v>2522</v>
      </c>
      <c r="R12682" t="s">
        <v>2528</v>
      </c>
      <c r="S12682" t="s">
        <v>44</v>
      </c>
    </row>
    <row r="12683" spans="1:19" x14ac:dyDescent="0.35">
      <c r="A12683">
        <v>2271</v>
      </c>
      <c r="B12683" t="s">
        <v>4919</v>
      </c>
      <c r="C12683" t="s">
        <v>1519</v>
      </c>
      <c r="D12683" t="s">
        <v>2864</v>
      </c>
      <c r="E12683">
        <v>2</v>
      </c>
      <c r="F12683" s="8">
        <f>DATE(YEAR(project_c[[#This Row],[order_date]]),MONTH(project_c[[#This Row],[order_date]]),1)</f>
        <v>44409</v>
      </c>
      <c r="G12683" s="1">
        <v>44423</v>
      </c>
      <c r="H12683">
        <v>4</v>
      </c>
      <c r="I12683">
        <v>59.45</v>
      </c>
      <c r="J12683">
        <v>258.48</v>
      </c>
      <c r="K12683">
        <v>139.58000000000001</v>
      </c>
      <c r="L12683" t="s">
        <v>1520</v>
      </c>
      <c r="M12683" t="s">
        <v>38</v>
      </c>
      <c r="N12683" t="s">
        <v>10</v>
      </c>
      <c r="O12683" t="s">
        <v>48</v>
      </c>
      <c r="P12683" t="s">
        <v>2865</v>
      </c>
      <c r="Q12683" t="s">
        <v>2522</v>
      </c>
      <c r="R12683" t="s">
        <v>2559</v>
      </c>
      <c r="S12683" t="s">
        <v>13</v>
      </c>
    </row>
    <row r="12684" spans="1:19" x14ac:dyDescent="0.35">
      <c r="A12684">
        <v>6153</v>
      </c>
      <c r="B12684" t="s">
        <v>4919</v>
      </c>
      <c r="C12684" t="s">
        <v>1519</v>
      </c>
      <c r="D12684" t="s">
        <v>4126</v>
      </c>
      <c r="E12684">
        <v>3</v>
      </c>
      <c r="F12684" s="8">
        <f>DATE(YEAR(project_c[[#This Row],[order_date]]),MONTH(project_c[[#This Row],[order_date]]),1)</f>
        <v>44835</v>
      </c>
      <c r="G12684" s="1">
        <v>44836</v>
      </c>
      <c r="H12684">
        <v>4</v>
      </c>
      <c r="I12684">
        <v>7.17</v>
      </c>
      <c r="J12684">
        <v>61.44</v>
      </c>
      <c r="K12684">
        <v>39.93</v>
      </c>
      <c r="L12684" t="s">
        <v>1520</v>
      </c>
      <c r="M12684" t="s">
        <v>38</v>
      </c>
      <c r="N12684" t="s">
        <v>10</v>
      </c>
      <c r="O12684" t="s">
        <v>48</v>
      </c>
      <c r="P12684" t="s">
        <v>4127</v>
      </c>
      <c r="Q12684" t="s">
        <v>2522</v>
      </c>
      <c r="R12684" t="s">
        <v>2531</v>
      </c>
      <c r="S12684" t="s">
        <v>13</v>
      </c>
    </row>
    <row r="12685" spans="1:19" x14ac:dyDescent="0.35">
      <c r="A12685">
        <v>2281</v>
      </c>
      <c r="B12685" t="s">
        <v>4918</v>
      </c>
      <c r="C12685" t="s">
        <v>1521</v>
      </c>
      <c r="D12685" t="s">
        <v>4867</v>
      </c>
      <c r="E12685">
        <v>6</v>
      </c>
      <c r="F12685" s="8">
        <f>DATE(YEAR(project_c[[#This Row],[order_date]]),MONTH(project_c[[#This Row],[order_date]]),1)</f>
        <v>44348</v>
      </c>
      <c r="G12685" s="1">
        <v>44367</v>
      </c>
      <c r="H12685">
        <v>5</v>
      </c>
      <c r="I12685">
        <v>99</v>
      </c>
      <c r="J12685">
        <v>1194</v>
      </c>
      <c r="K12685">
        <v>600</v>
      </c>
      <c r="L12685" t="s">
        <v>1522</v>
      </c>
      <c r="M12685" t="s">
        <v>38</v>
      </c>
      <c r="N12685" t="s">
        <v>10</v>
      </c>
      <c r="O12685" t="s">
        <v>48</v>
      </c>
      <c r="P12685" t="s">
        <v>4868</v>
      </c>
      <c r="Q12685" t="s">
        <v>4841</v>
      </c>
      <c r="R12685" t="s">
        <v>4869</v>
      </c>
      <c r="S12685" t="s">
        <v>13</v>
      </c>
    </row>
    <row r="12686" spans="1:19" x14ac:dyDescent="0.35">
      <c r="A12686">
        <v>2282</v>
      </c>
      <c r="B12686" t="s">
        <v>4918</v>
      </c>
      <c r="C12686" t="s">
        <v>1521</v>
      </c>
      <c r="D12686" t="s">
        <v>1939</v>
      </c>
      <c r="E12686">
        <v>3</v>
      </c>
      <c r="F12686" s="8">
        <f>DATE(YEAR(project_c[[#This Row],[order_date]]),MONTH(project_c[[#This Row],[order_date]]),1)</f>
        <v>44348</v>
      </c>
      <c r="G12686" s="1">
        <v>44367</v>
      </c>
      <c r="H12686">
        <v>5</v>
      </c>
      <c r="I12686">
        <v>12.18</v>
      </c>
      <c r="J12686">
        <v>100.776</v>
      </c>
      <c r="K12686">
        <v>64.236000000000004</v>
      </c>
      <c r="L12686" t="s">
        <v>1522</v>
      </c>
      <c r="M12686" t="s">
        <v>38</v>
      </c>
      <c r="N12686" t="s">
        <v>10</v>
      </c>
      <c r="O12686" t="s">
        <v>48</v>
      </c>
      <c r="P12686" t="s">
        <v>1940</v>
      </c>
      <c r="Q12686" t="s">
        <v>1901</v>
      </c>
      <c r="R12686" t="s">
        <v>1902</v>
      </c>
      <c r="S12686" t="s">
        <v>13</v>
      </c>
    </row>
    <row r="12687" spans="1:19" x14ac:dyDescent="0.35">
      <c r="A12687">
        <v>5030</v>
      </c>
      <c r="B12687" t="s">
        <v>4918</v>
      </c>
      <c r="C12687" t="s">
        <v>1521</v>
      </c>
      <c r="D12687" t="s">
        <v>3920</v>
      </c>
      <c r="E12687">
        <v>5</v>
      </c>
      <c r="F12687" s="8">
        <f>DATE(YEAR(project_c[[#This Row],[order_date]]),MONTH(project_c[[#This Row],[order_date]]),1)</f>
        <v>44621</v>
      </c>
      <c r="G12687" s="1">
        <v>44633</v>
      </c>
      <c r="H12687">
        <v>2</v>
      </c>
      <c r="I12687">
        <v>2.4700000000000002</v>
      </c>
      <c r="J12687">
        <v>18.524999999999999</v>
      </c>
      <c r="K12687">
        <v>6.1749999999999998</v>
      </c>
      <c r="L12687" t="s">
        <v>1522</v>
      </c>
      <c r="M12687" t="s">
        <v>38</v>
      </c>
      <c r="N12687" t="s">
        <v>10</v>
      </c>
      <c r="O12687" t="s">
        <v>48</v>
      </c>
      <c r="P12687" t="s">
        <v>3921</v>
      </c>
      <c r="Q12687" t="s">
        <v>2522</v>
      </c>
      <c r="R12687" t="s">
        <v>2523</v>
      </c>
      <c r="S12687" t="s">
        <v>13</v>
      </c>
    </row>
    <row r="12688" spans="1:19" x14ac:dyDescent="0.35">
      <c r="A12688">
        <v>5027</v>
      </c>
      <c r="B12688" t="s">
        <v>4918</v>
      </c>
      <c r="C12688" t="s">
        <v>1521</v>
      </c>
      <c r="D12688" t="s">
        <v>3824</v>
      </c>
      <c r="E12688">
        <v>5</v>
      </c>
      <c r="F12688" s="8">
        <f>DATE(YEAR(project_c[[#This Row],[order_date]]),MONTH(project_c[[#This Row],[order_date]]),1)</f>
        <v>44621</v>
      </c>
      <c r="G12688" s="1">
        <v>44633</v>
      </c>
      <c r="H12688">
        <v>2</v>
      </c>
      <c r="I12688">
        <v>3.81</v>
      </c>
      <c r="J12688">
        <v>41.24</v>
      </c>
      <c r="K12688">
        <v>22.19</v>
      </c>
      <c r="L12688" t="s">
        <v>1522</v>
      </c>
      <c r="M12688" t="s">
        <v>38</v>
      </c>
      <c r="N12688" t="s">
        <v>10</v>
      </c>
      <c r="O12688" t="s">
        <v>48</v>
      </c>
      <c r="P12688" t="s">
        <v>3825</v>
      </c>
      <c r="Q12688" t="s">
        <v>2522</v>
      </c>
      <c r="R12688" t="s">
        <v>2542</v>
      </c>
      <c r="S12688" t="s">
        <v>13</v>
      </c>
    </row>
    <row r="12689" spans="1:19" x14ac:dyDescent="0.35">
      <c r="A12689">
        <v>5319</v>
      </c>
      <c r="B12689" t="s">
        <v>4920</v>
      </c>
      <c r="C12689" t="s">
        <v>1521</v>
      </c>
      <c r="D12689" t="s">
        <v>3278</v>
      </c>
      <c r="E12689">
        <v>3</v>
      </c>
      <c r="F12689" s="8">
        <f>DATE(YEAR(project_c[[#This Row],[order_date]]),MONTH(project_c[[#This Row],[order_date]]),1)</f>
        <v>44713</v>
      </c>
      <c r="G12689" s="1">
        <v>44724</v>
      </c>
      <c r="H12689">
        <v>3</v>
      </c>
      <c r="I12689">
        <v>0.85</v>
      </c>
      <c r="J12689">
        <v>13.38</v>
      </c>
      <c r="K12689">
        <v>10.83</v>
      </c>
      <c r="L12689" t="s">
        <v>1522</v>
      </c>
      <c r="M12689" t="s">
        <v>38</v>
      </c>
      <c r="N12689" t="s">
        <v>10</v>
      </c>
      <c r="O12689" t="s">
        <v>48</v>
      </c>
      <c r="P12689" t="s">
        <v>3279</v>
      </c>
      <c r="Q12689" t="s">
        <v>2522</v>
      </c>
      <c r="R12689" t="s">
        <v>2523</v>
      </c>
      <c r="S12689" t="s">
        <v>13</v>
      </c>
    </row>
    <row r="12690" spans="1:19" x14ac:dyDescent="0.35">
      <c r="A12690">
        <v>5257</v>
      </c>
      <c r="B12690" t="s">
        <v>4918</v>
      </c>
      <c r="C12690" t="s">
        <v>1521</v>
      </c>
      <c r="D12690" t="s">
        <v>3104</v>
      </c>
      <c r="E12690">
        <v>2</v>
      </c>
      <c r="F12690" s="8">
        <f>DATE(YEAR(project_c[[#This Row],[order_date]]),MONTH(project_c[[#This Row],[order_date]]),1)</f>
        <v>44713</v>
      </c>
      <c r="G12690" s="1">
        <v>44730</v>
      </c>
      <c r="H12690">
        <v>2</v>
      </c>
      <c r="I12690">
        <v>0.55000000000000004</v>
      </c>
      <c r="J12690">
        <v>5.4720000000000004</v>
      </c>
      <c r="K12690">
        <v>4.3719999999999999</v>
      </c>
      <c r="L12690" t="s">
        <v>1522</v>
      </c>
      <c r="M12690" t="s">
        <v>38</v>
      </c>
      <c r="N12690" t="s">
        <v>10</v>
      </c>
      <c r="O12690" t="s">
        <v>48</v>
      </c>
      <c r="P12690" t="s">
        <v>3105</v>
      </c>
      <c r="Q12690" t="s">
        <v>2522</v>
      </c>
      <c r="R12690" t="s">
        <v>2542</v>
      </c>
      <c r="S12690" t="s">
        <v>13</v>
      </c>
    </row>
    <row r="12691" spans="1:19" x14ac:dyDescent="0.35">
      <c r="A12691">
        <v>5032</v>
      </c>
      <c r="B12691" t="s">
        <v>4918</v>
      </c>
      <c r="C12691" t="s">
        <v>1521</v>
      </c>
      <c r="D12691" t="s">
        <v>2264</v>
      </c>
      <c r="E12691">
        <v>3</v>
      </c>
      <c r="F12691" s="8">
        <f>DATE(YEAR(project_c[[#This Row],[order_date]]),MONTH(project_c[[#This Row],[order_date]]),1)</f>
        <v>44621</v>
      </c>
      <c r="G12691" s="1">
        <v>44633</v>
      </c>
      <c r="H12691">
        <v>2</v>
      </c>
      <c r="I12691">
        <v>64</v>
      </c>
      <c r="J12691">
        <v>287.99099999999999</v>
      </c>
      <c r="K12691">
        <v>95.991</v>
      </c>
      <c r="L12691" t="s">
        <v>1522</v>
      </c>
      <c r="M12691" t="s">
        <v>38</v>
      </c>
      <c r="N12691" t="s">
        <v>10</v>
      </c>
      <c r="O12691" t="s">
        <v>48</v>
      </c>
      <c r="P12691" t="s">
        <v>2265</v>
      </c>
      <c r="Q12691" t="s">
        <v>1901</v>
      </c>
      <c r="R12691" t="s">
        <v>1938</v>
      </c>
      <c r="S12691" t="s">
        <v>13</v>
      </c>
    </row>
    <row r="12692" spans="1:19" x14ac:dyDescent="0.35">
      <c r="A12692">
        <v>4368</v>
      </c>
      <c r="B12692" t="s">
        <v>4919</v>
      </c>
      <c r="C12692" t="s">
        <v>1521</v>
      </c>
      <c r="D12692" t="s">
        <v>2246</v>
      </c>
      <c r="E12692">
        <v>3</v>
      </c>
      <c r="F12692" s="8">
        <f>DATE(YEAR(project_c[[#This Row],[order_date]]),MONTH(project_c[[#This Row],[order_date]]),1)</f>
        <v>44866</v>
      </c>
      <c r="G12692" s="1">
        <v>44880</v>
      </c>
      <c r="H12692">
        <v>7</v>
      </c>
      <c r="I12692">
        <v>46.35</v>
      </c>
      <c r="J12692">
        <v>772.47</v>
      </c>
      <c r="K12692">
        <v>633.41999999999996</v>
      </c>
      <c r="L12692" t="s">
        <v>1522</v>
      </c>
      <c r="M12692" t="s">
        <v>38</v>
      </c>
      <c r="N12692" t="s">
        <v>10</v>
      </c>
      <c r="O12692" t="s">
        <v>48</v>
      </c>
      <c r="P12692" t="s">
        <v>2247</v>
      </c>
      <c r="Q12692" t="s">
        <v>1901</v>
      </c>
      <c r="R12692" t="s">
        <v>1909</v>
      </c>
      <c r="S12692" t="s">
        <v>13</v>
      </c>
    </row>
    <row r="12693" spans="1:19" x14ac:dyDescent="0.35">
      <c r="A12693">
        <v>5026</v>
      </c>
      <c r="B12693" t="s">
        <v>4918</v>
      </c>
      <c r="C12693" t="s">
        <v>1521</v>
      </c>
      <c r="D12693" t="s">
        <v>2238</v>
      </c>
      <c r="E12693">
        <v>3</v>
      </c>
      <c r="F12693" s="8">
        <f>DATE(YEAR(project_c[[#This Row],[order_date]]),MONTH(project_c[[#This Row],[order_date]]),1)</f>
        <v>44621</v>
      </c>
      <c r="G12693" s="1">
        <v>44633</v>
      </c>
      <c r="H12693">
        <v>2</v>
      </c>
      <c r="I12693">
        <v>50.39</v>
      </c>
      <c r="J12693">
        <v>431.928</v>
      </c>
      <c r="K12693">
        <v>280.75799999999998</v>
      </c>
      <c r="L12693" t="s">
        <v>1522</v>
      </c>
      <c r="M12693" t="s">
        <v>38</v>
      </c>
      <c r="N12693" t="s">
        <v>10</v>
      </c>
      <c r="O12693" t="s">
        <v>48</v>
      </c>
      <c r="P12693" t="s">
        <v>2239</v>
      </c>
      <c r="Q12693" t="s">
        <v>1901</v>
      </c>
      <c r="R12693" t="s">
        <v>1902</v>
      </c>
      <c r="S12693" t="s">
        <v>13</v>
      </c>
    </row>
    <row r="12694" spans="1:19" x14ac:dyDescent="0.35">
      <c r="A12694">
        <v>5024</v>
      </c>
      <c r="B12694" t="s">
        <v>4918</v>
      </c>
      <c r="C12694" t="s">
        <v>1521</v>
      </c>
      <c r="D12694" t="s">
        <v>4567</v>
      </c>
      <c r="E12694">
        <v>2</v>
      </c>
      <c r="F12694" s="8">
        <f>DATE(YEAR(project_c[[#This Row],[order_date]]),MONTH(project_c[[#This Row],[order_date]]),1)</f>
        <v>44621</v>
      </c>
      <c r="G12694" s="1">
        <v>44633</v>
      </c>
      <c r="H12694">
        <v>2</v>
      </c>
      <c r="I12694">
        <v>119.32</v>
      </c>
      <c r="J12694">
        <v>309.34399999999999</v>
      </c>
      <c r="K12694">
        <v>70.703999999999994</v>
      </c>
      <c r="L12694" t="s">
        <v>1522</v>
      </c>
      <c r="M12694" t="s">
        <v>38</v>
      </c>
      <c r="N12694" t="s">
        <v>10</v>
      </c>
      <c r="O12694" t="s">
        <v>48</v>
      </c>
      <c r="P12694" t="s">
        <v>4568</v>
      </c>
      <c r="Q12694" t="s">
        <v>4250</v>
      </c>
      <c r="R12694" t="s">
        <v>4273</v>
      </c>
      <c r="S12694" t="s">
        <v>13</v>
      </c>
    </row>
    <row r="12695" spans="1:19" x14ac:dyDescent="0.35">
      <c r="A12695">
        <v>5318</v>
      </c>
      <c r="B12695" t="s">
        <v>4920</v>
      </c>
      <c r="C12695" t="s">
        <v>1521</v>
      </c>
      <c r="D12695" t="s">
        <v>2900</v>
      </c>
      <c r="E12695">
        <v>1</v>
      </c>
      <c r="F12695" s="8">
        <f>DATE(YEAR(project_c[[#This Row],[order_date]]),MONTH(project_c[[#This Row],[order_date]]),1)</f>
        <v>44713</v>
      </c>
      <c r="G12695" s="1">
        <v>44724</v>
      </c>
      <c r="H12695">
        <v>3</v>
      </c>
      <c r="I12695">
        <v>59.95</v>
      </c>
      <c r="J12695">
        <v>166.53</v>
      </c>
      <c r="K12695">
        <v>106.58</v>
      </c>
      <c r="L12695" t="s">
        <v>1522</v>
      </c>
      <c r="M12695" t="s">
        <v>38</v>
      </c>
      <c r="N12695" t="s">
        <v>10</v>
      </c>
      <c r="O12695" t="s">
        <v>48</v>
      </c>
      <c r="P12695" t="s">
        <v>2901</v>
      </c>
      <c r="Q12695" t="s">
        <v>2522</v>
      </c>
      <c r="R12695" t="s">
        <v>2531</v>
      </c>
      <c r="S12695" t="s">
        <v>13</v>
      </c>
    </row>
    <row r="12696" spans="1:19" x14ac:dyDescent="0.35">
      <c r="A12696">
        <v>5028</v>
      </c>
      <c r="B12696" t="s">
        <v>4918</v>
      </c>
      <c r="C12696" t="s">
        <v>1521</v>
      </c>
      <c r="D12696" t="s">
        <v>2874</v>
      </c>
      <c r="E12696">
        <v>1</v>
      </c>
      <c r="F12696" s="8">
        <f>DATE(YEAR(project_c[[#This Row],[order_date]]),MONTH(project_c[[#This Row],[order_date]]),1)</f>
        <v>44621</v>
      </c>
      <c r="G12696" s="1">
        <v>44633</v>
      </c>
      <c r="H12696">
        <v>2</v>
      </c>
      <c r="I12696">
        <v>29.06</v>
      </c>
      <c r="J12696">
        <v>41.517000000000003</v>
      </c>
      <c r="K12696">
        <v>12.457000000000001</v>
      </c>
      <c r="L12696" t="s">
        <v>1522</v>
      </c>
      <c r="M12696" t="s">
        <v>38</v>
      </c>
      <c r="N12696" t="s">
        <v>10</v>
      </c>
      <c r="O12696" t="s">
        <v>48</v>
      </c>
      <c r="P12696" t="s">
        <v>2875</v>
      </c>
      <c r="Q12696" t="s">
        <v>2522</v>
      </c>
      <c r="R12696" t="s">
        <v>2523</v>
      </c>
      <c r="S12696" t="s">
        <v>13</v>
      </c>
    </row>
    <row r="12697" spans="1:19" x14ac:dyDescent="0.35">
      <c r="A12697">
        <v>5029</v>
      </c>
      <c r="B12697" t="s">
        <v>4918</v>
      </c>
      <c r="C12697" t="s">
        <v>1521</v>
      </c>
      <c r="D12697" t="s">
        <v>2840</v>
      </c>
      <c r="E12697">
        <v>5</v>
      </c>
      <c r="F12697" s="8">
        <f>DATE(YEAR(project_c[[#This Row],[order_date]]),MONTH(project_c[[#This Row],[order_date]]),1)</f>
        <v>44621</v>
      </c>
      <c r="G12697" s="1">
        <v>44633</v>
      </c>
      <c r="H12697">
        <v>2</v>
      </c>
      <c r="I12697">
        <v>17.68</v>
      </c>
      <c r="J12697">
        <v>442.04</v>
      </c>
      <c r="K12697">
        <v>353.64</v>
      </c>
      <c r="L12697" t="s">
        <v>1522</v>
      </c>
      <c r="M12697" t="s">
        <v>38</v>
      </c>
      <c r="N12697" t="s">
        <v>10</v>
      </c>
      <c r="O12697" t="s">
        <v>48</v>
      </c>
      <c r="P12697" t="s">
        <v>2841</v>
      </c>
      <c r="Q12697" t="s">
        <v>2522</v>
      </c>
      <c r="R12697" t="s">
        <v>2559</v>
      </c>
      <c r="S12697" t="s">
        <v>13</v>
      </c>
    </row>
    <row r="12698" spans="1:19" x14ac:dyDescent="0.35">
      <c r="A12698">
        <v>5031</v>
      </c>
      <c r="B12698" t="s">
        <v>4918</v>
      </c>
      <c r="C12698" t="s">
        <v>1521</v>
      </c>
      <c r="D12698" t="s">
        <v>2773</v>
      </c>
      <c r="E12698">
        <v>2</v>
      </c>
      <c r="F12698" s="8">
        <f>DATE(YEAR(project_c[[#This Row],[order_date]]),MONTH(project_c[[#This Row],[order_date]]),1)</f>
        <v>44621</v>
      </c>
      <c r="G12698" s="1">
        <v>44633</v>
      </c>
      <c r="H12698">
        <v>2</v>
      </c>
      <c r="I12698">
        <v>13.4</v>
      </c>
      <c r="J12698">
        <v>126.08</v>
      </c>
      <c r="K12698">
        <v>99.28</v>
      </c>
      <c r="L12698" t="s">
        <v>1522</v>
      </c>
      <c r="M12698" t="s">
        <v>38</v>
      </c>
      <c r="N12698" t="s">
        <v>10</v>
      </c>
      <c r="O12698" t="s">
        <v>48</v>
      </c>
      <c r="P12698" t="s">
        <v>2774</v>
      </c>
      <c r="Q12698" t="s">
        <v>2522</v>
      </c>
      <c r="R12698" t="s">
        <v>2559</v>
      </c>
      <c r="S12698" t="s">
        <v>13</v>
      </c>
    </row>
    <row r="12699" spans="1:19" x14ac:dyDescent="0.35">
      <c r="A12699">
        <v>5025</v>
      </c>
      <c r="B12699" t="s">
        <v>4918</v>
      </c>
      <c r="C12699" t="s">
        <v>1521</v>
      </c>
      <c r="D12699" t="s">
        <v>2033</v>
      </c>
      <c r="E12699">
        <v>5</v>
      </c>
      <c r="F12699" s="8">
        <f>DATE(YEAR(project_c[[#This Row],[order_date]]),MONTH(project_c[[#This Row],[order_date]]),1)</f>
        <v>44621</v>
      </c>
      <c r="G12699" s="1">
        <v>44633</v>
      </c>
      <c r="H12699">
        <v>2</v>
      </c>
      <c r="I12699">
        <v>10.64</v>
      </c>
      <c r="J12699">
        <v>303.95999999999998</v>
      </c>
      <c r="K12699">
        <v>250.76</v>
      </c>
      <c r="L12699" t="s">
        <v>1522</v>
      </c>
      <c r="M12699" t="s">
        <v>38</v>
      </c>
      <c r="N12699" t="s">
        <v>10</v>
      </c>
      <c r="O12699" t="s">
        <v>48</v>
      </c>
      <c r="P12699" t="s">
        <v>2034</v>
      </c>
      <c r="Q12699" t="s">
        <v>1901</v>
      </c>
      <c r="R12699" t="s">
        <v>1909</v>
      </c>
      <c r="S12699" t="s">
        <v>13</v>
      </c>
    </row>
    <row r="12700" spans="1:19" x14ac:dyDescent="0.35">
      <c r="A12700">
        <v>5259</v>
      </c>
      <c r="B12700" t="s">
        <v>4918</v>
      </c>
      <c r="C12700" t="s">
        <v>1521</v>
      </c>
      <c r="D12700" t="s">
        <v>2584</v>
      </c>
      <c r="E12700">
        <v>3</v>
      </c>
      <c r="F12700" s="8">
        <f>DATE(YEAR(project_c[[#This Row],[order_date]]),MONTH(project_c[[#This Row],[order_date]]),1)</f>
        <v>44713</v>
      </c>
      <c r="G12700" s="1">
        <v>44730</v>
      </c>
      <c r="H12700">
        <v>2</v>
      </c>
      <c r="I12700">
        <v>12.1</v>
      </c>
      <c r="J12700">
        <v>90.72</v>
      </c>
      <c r="K12700">
        <v>54.42</v>
      </c>
      <c r="L12700" t="s">
        <v>1522</v>
      </c>
      <c r="M12700" t="s">
        <v>38</v>
      </c>
      <c r="N12700" t="s">
        <v>10</v>
      </c>
      <c r="O12700" t="s">
        <v>48</v>
      </c>
      <c r="P12700" t="s">
        <v>2585</v>
      </c>
      <c r="Q12700" t="s">
        <v>2522</v>
      </c>
      <c r="R12700" t="s">
        <v>2531</v>
      </c>
      <c r="S12700" t="s">
        <v>13</v>
      </c>
    </row>
    <row r="12701" spans="1:19" x14ac:dyDescent="0.35">
      <c r="A12701">
        <v>7218</v>
      </c>
      <c r="B12701" t="s">
        <v>4920</v>
      </c>
      <c r="C12701" t="s">
        <v>1521</v>
      </c>
      <c r="D12701" t="s">
        <v>4491</v>
      </c>
      <c r="E12701">
        <v>6</v>
      </c>
      <c r="F12701" s="8">
        <f>DATE(YEAR(project_c[[#This Row],[order_date]]),MONTH(project_c[[#This Row],[order_date]]),1)</f>
        <v>45231</v>
      </c>
      <c r="G12701" s="1">
        <v>45249</v>
      </c>
      <c r="H12701">
        <v>2</v>
      </c>
      <c r="I12701">
        <v>19.149999999999999</v>
      </c>
      <c r="J12701">
        <v>574.476</v>
      </c>
      <c r="K12701">
        <v>459.57600000000002</v>
      </c>
      <c r="L12701" t="s">
        <v>1522</v>
      </c>
      <c r="M12701" t="s">
        <v>38</v>
      </c>
      <c r="N12701" t="s">
        <v>10</v>
      </c>
      <c r="O12701" t="s">
        <v>48</v>
      </c>
      <c r="P12701" t="s">
        <v>4492</v>
      </c>
      <c r="Q12701" t="s">
        <v>4250</v>
      </c>
      <c r="R12701" t="s">
        <v>4306</v>
      </c>
      <c r="S12701" t="s">
        <v>13</v>
      </c>
    </row>
    <row r="12702" spans="1:19" x14ac:dyDescent="0.35">
      <c r="A12702">
        <v>7219</v>
      </c>
      <c r="B12702" t="s">
        <v>4920</v>
      </c>
      <c r="C12702" t="s">
        <v>1521</v>
      </c>
      <c r="D12702" t="s">
        <v>3802</v>
      </c>
      <c r="E12702">
        <v>4</v>
      </c>
      <c r="F12702" s="8">
        <f>DATE(YEAR(project_c[[#This Row],[order_date]]),MONTH(project_c[[#This Row],[order_date]]),1)</f>
        <v>45231</v>
      </c>
      <c r="G12702" s="1">
        <v>45249</v>
      </c>
      <c r="H12702">
        <v>2</v>
      </c>
      <c r="I12702">
        <v>4.67</v>
      </c>
      <c r="J12702">
        <v>31.776</v>
      </c>
      <c r="K12702">
        <v>13.096</v>
      </c>
      <c r="L12702" t="s">
        <v>1522</v>
      </c>
      <c r="M12702" t="s">
        <v>38</v>
      </c>
      <c r="N12702" t="s">
        <v>10</v>
      </c>
      <c r="O12702" t="s">
        <v>48</v>
      </c>
      <c r="P12702" t="s">
        <v>3803</v>
      </c>
      <c r="Q12702" t="s">
        <v>2522</v>
      </c>
      <c r="R12702" t="s">
        <v>2528</v>
      </c>
      <c r="S12702" t="s">
        <v>13</v>
      </c>
    </row>
    <row r="12703" spans="1:19" x14ac:dyDescent="0.35">
      <c r="A12703">
        <v>9205</v>
      </c>
      <c r="B12703" t="s">
        <v>4919</v>
      </c>
      <c r="C12703" t="s">
        <v>1521</v>
      </c>
      <c r="D12703" t="s">
        <v>3646</v>
      </c>
      <c r="E12703">
        <v>7</v>
      </c>
      <c r="F12703" s="8">
        <f>DATE(YEAR(project_c[[#This Row],[order_date]]),MONTH(project_c[[#This Row],[order_date]]),1)</f>
        <v>44986</v>
      </c>
      <c r="G12703" s="1">
        <v>44987</v>
      </c>
      <c r="H12703">
        <v>6</v>
      </c>
      <c r="I12703">
        <v>1.26</v>
      </c>
      <c r="J12703">
        <v>9.7720000000000002</v>
      </c>
      <c r="K12703">
        <v>0.95199999999999996</v>
      </c>
      <c r="L12703" t="s">
        <v>1522</v>
      </c>
      <c r="M12703" t="s">
        <v>38</v>
      </c>
      <c r="N12703" t="s">
        <v>10</v>
      </c>
      <c r="O12703" t="s">
        <v>48</v>
      </c>
      <c r="P12703" t="s">
        <v>3647</v>
      </c>
      <c r="Q12703" t="s">
        <v>2522</v>
      </c>
      <c r="R12703" t="s">
        <v>2523</v>
      </c>
      <c r="S12703" t="s">
        <v>13</v>
      </c>
    </row>
    <row r="12704" spans="1:19" x14ac:dyDescent="0.35">
      <c r="A12704">
        <v>2289</v>
      </c>
      <c r="B12704" t="s">
        <v>4919</v>
      </c>
      <c r="C12704" t="s">
        <v>1523</v>
      </c>
      <c r="D12704" t="s">
        <v>3850</v>
      </c>
      <c r="E12704">
        <v>7</v>
      </c>
      <c r="F12704" s="8">
        <f>DATE(YEAR(project_c[[#This Row],[order_date]]),MONTH(project_c[[#This Row],[order_date]]),1)</f>
        <v>44531</v>
      </c>
      <c r="G12704" s="1">
        <v>44551</v>
      </c>
      <c r="H12704">
        <v>4</v>
      </c>
      <c r="I12704">
        <v>1.52</v>
      </c>
      <c r="J12704">
        <v>60.984000000000002</v>
      </c>
      <c r="K12704">
        <v>50.344000000000001</v>
      </c>
      <c r="L12704" t="s">
        <v>1524</v>
      </c>
      <c r="M12704" t="s">
        <v>38</v>
      </c>
      <c r="N12704" t="s">
        <v>10</v>
      </c>
      <c r="O12704" t="s">
        <v>61</v>
      </c>
      <c r="P12704" t="s">
        <v>3851</v>
      </c>
      <c r="Q12704" t="s">
        <v>2522</v>
      </c>
      <c r="R12704" t="s">
        <v>2531</v>
      </c>
      <c r="S12704" t="s">
        <v>13</v>
      </c>
    </row>
    <row r="12705" spans="1:19" x14ac:dyDescent="0.35">
      <c r="A12705">
        <v>6490</v>
      </c>
      <c r="B12705" t="s">
        <v>4918</v>
      </c>
      <c r="C12705" t="s">
        <v>1523</v>
      </c>
      <c r="D12705" t="s">
        <v>4224</v>
      </c>
      <c r="E12705">
        <v>2</v>
      </c>
      <c r="F12705" s="8">
        <f>DATE(YEAR(project_c[[#This Row],[order_date]]),MONTH(project_c[[#This Row],[order_date]]),1)</f>
        <v>44866</v>
      </c>
      <c r="G12705" s="1">
        <v>44869</v>
      </c>
      <c r="H12705">
        <v>2</v>
      </c>
      <c r="I12705">
        <v>14.14</v>
      </c>
      <c r="J12705">
        <v>45.247999999999998</v>
      </c>
      <c r="K12705">
        <v>16.968</v>
      </c>
      <c r="L12705" t="s">
        <v>1524</v>
      </c>
      <c r="M12705" t="s">
        <v>38</v>
      </c>
      <c r="N12705" t="s">
        <v>10</v>
      </c>
      <c r="O12705" t="s">
        <v>61</v>
      </c>
      <c r="P12705" t="s">
        <v>4225</v>
      </c>
      <c r="Q12705" t="s">
        <v>2522</v>
      </c>
      <c r="R12705" t="s">
        <v>2559</v>
      </c>
      <c r="S12705" t="s">
        <v>13</v>
      </c>
    </row>
    <row r="12706" spans="1:19" x14ac:dyDescent="0.35">
      <c r="A12706">
        <v>5937</v>
      </c>
      <c r="B12706" t="s">
        <v>4919</v>
      </c>
      <c r="C12706" t="s">
        <v>1523</v>
      </c>
      <c r="D12706" t="s">
        <v>3942</v>
      </c>
      <c r="E12706">
        <v>6</v>
      </c>
      <c r="F12706" s="8">
        <f>DATE(YEAR(project_c[[#This Row],[order_date]]),MONTH(project_c[[#This Row],[order_date]]),1)</f>
        <v>44805</v>
      </c>
      <c r="G12706" s="1">
        <v>44810</v>
      </c>
      <c r="H12706">
        <v>5</v>
      </c>
      <c r="I12706">
        <v>3.63</v>
      </c>
      <c r="J12706">
        <v>77.88</v>
      </c>
      <c r="K12706">
        <v>56.1</v>
      </c>
      <c r="L12706" t="s">
        <v>1524</v>
      </c>
      <c r="M12706" t="s">
        <v>38</v>
      </c>
      <c r="N12706" t="s">
        <v>10</v>
      </c>
      <c r="O12706" t="s">
        <v>61</v>
      </c>
      <c r="P12706" t="s">
        <v>3943</v>
      </c>
      <c r="Q12706" t="s">
        <v>2522</v>
      </c>
      <c r="R12706" t="s">
        <v>2531</v>
      </c>
      <c r="S12706" t="s">
        <v>13</v>
      </c>
    </row>
    <row r="12707" spans="1:19" x14ac:dyDescent="0.35">
      <c r="A12707">
        <v>6492</v>
      </c>
      <c r="B12707" t="s">
        <v>4918</v>
      </c>
      <c r="C12707" t="s">
        <v>1523</v>
      </c>
      <c r="D12707" t="s">
        <v>2805</v>
      </c>
      <c r="E12707">
        <v>2</v>
      </c>
      <c r="F12707" s="8">
        <f>DATE(YEAR(project_c[[#This Row],[order_date]]),MONTH(project_c[[#This Row],[order_date]]),1)</f>
        <v>44866</v>
      </c>
      <c r="G12707" s="1">
        <v>44869</v>
      </c>
      <c r="H12707">
        <v>2</v>
      </c>
      <c r="I12707">
        <v>45.42</v>
      </c>
      <c r="J12707">
        <v>148.304</v>
      </c>
      <c r="K12707">
        <v>57.463999999999999</v>
      </c>
      <c r="L12707" t="s">
        <v>1524</v>
      </c>
      <c r="M12707" t="s">
        <v>38</v>
      </c>
      <c r="N12707" t="s">
        <v>10</v>
      </c>
      <c r="O12707" t="s">
        <v>61</v>
      </c>
      <c r="P12707" t="s">
        <v>2806</v>
      </c>
      <c r="Q12707" t="s">
        <v>2522</v>
      </c>
      <c r="R12707" t="s">
        <v>2807</v>
      </c>
      <c r="S12707" t="s">
        <v>13</v>
      </c>
    </row>
    <row r="12708" spans="1:19" x14ac:dyDescent="0.35">
      <c r="A12708">
        <v>6491</v>
      </c>
      <c r="B12708" t="s">
        <v>4918</v>
      </c>
      <c r="C12708" t="s">
        <v>1523</v>
      </c>
      <c r="D12708" t="s">
        <v>4371</v>
      </c>
      <c r="E12708">
        <v>10</v>
      </c>
      <c r="F12708" s="8">
        <f>DATE(YEAR(project_c[[#This Row],[order_date]]),MONTH(project_c[[#This Row],[order_date]]),1)</f>
        <v>44866</v>
      </c>
      <c r="G12708" s="1">
        <v>44869</v>
      </c>
      <c r="H12708">
        <v>2</v>
      </c>
      <c r="I12708">
        <v>12.41</v>
      </c>
      <c r="J12708">
        <v>438.18</v>
      </c>
      <c r="K12708">
        <v>314.08</v>
      </c>
      <c r="L12708" t="s">
        <v>1524</v>
      </c>
      <c r="M12708" t="s">
        <v>38</v>
      </c>
      <c r="N12708" t="s">
        <v>10</v>
      </c>
      <c r="O12708" t="s">
        <v>61</v>
      </c>
      <c r="P12708" t="s">
        <v>4372</v>
      </c>
      <c r="Q12708" t="s">
        <v>4250</v>
      </c>
      <c r="R12708" t="s">
        <v>4306</v>
      </c>
      <c r="S12708" t="s">
        <v>13</v>
      </c>
    </row>
    <row r="12709" spans="1:19" x14ac:dyDescent="0.35">
      <c r="A12709">
        <v>137</v>
      </c>
      <c r="B12709" t="s">
        <v>4917</v>
      </c>
      <c r="C12709" t="s">
        <v>200</v>
      </c>
      <c r="D12709" t="s">
        <v>2703</v>
      </c>
      <c r="E12709">
        <v>2</v>
      </c>
      <c r="F12709" s="8">
        <f>DATE(YEAR(project_c[[#This Row],[order_date]]),MONTH(project_c[[#This Row],[order_date]]),1)</f>
        <v>44044</v>
      </c>
      <c r="G12709" s="1">
        <v>44072</v>
      </c>
      <c r="H12709">
        <v>0</v>
      </c>
      <c r="I12709">
        <v>13.74</v>
      </c>
      <c r="J12709">
        <v>109.92</v>
      </c>
      <c r="K12709">
        <v>82.44</v>
      </c>
      <c r="L12709" t="s">
        <v>201</v>
      </c>
      <c r="M12709" t="s">
        <v>38</v>
      </c>
      <c r="N12709" t="s">
        <v>10</v>
      </c>
      <c r="O12709" t="s">
        <v>48</v>
      </c>
      <c r="P12709" t="s">
        <v>2704</v>
      </c>
      <c r="Q12709" t="s">
        <v>2522</v>
      </c>
      <c r="R12709" t="s">
        <v>2542</v>
      </c>
      <c r="S12709" t="s">
        <v>13</v>
      </c>
    </row>
    <row r="12710" spans="1:19" x14ac:dyDescent="0.35">
      <c r="A12710">
        <v>138</v>
      </c>
      <c r="B12710" t="s">
        <v>4917</v>
      </c>
      <c r="C12710" t="s">
        <v>200</v>
      </c>
      <c r="D12710" t="s">
        <v>4212</v>
      </c>
      <c r="E12710">
        <v>2</v>
      </c>
      <c r="F12710" s="8">
        <f>DATE(YEAR(project_c[[#This Row],[order_date]]),MONTH(project_c[[#This Row],[order_date]]),1)</f>
        <v>44044</v>
      </c>
      <c r="G12710" s="1">
        <v>44072</v>
      </c>
      <c r="H12710">
        <v>0</v>
      </c>
      <c r="I12710">
        <v>1.05</v>
      </c>
      <c r="J12710">
        <v>4.3</v>
      </c>
      <c r="K12710">
        <v>2.2000000000000002</v>
      </c>
      <c r="L12710" t="s">
        <v>201</v>
      </c>
      <c r="M12710" t="s">
        <v>38</v>
      </c>
      <c r="N12710" t="s">
        <v>10</v>
      </c>
      <c r="O12710" t="s">
        <v>48</v>
      </c>
      <c r="P12710" t="s">
        <v>4213</v>
      </c>
      <c r="Q12710" t="s">
        <v>2522</v>
      </c>
      <c r="R12710" t="s">
        <v>2528</v>
      </c>
      <c r="S12710" t="s">
        <v>13</v>
      </c>
    </row>
    <row r="12711" spans="1:19" x14ac:dyDescent="0.35">
      <c r="A12711">
        <v>7139</v>
      </c>
      <c r="B12711" t="s">
        <v>4918</v>
      </c>
      <c r="C12711" t="s">
        <v>200</v>
      </c>
      <c r="D12711" t="s">
        <v>3284</v>
      </c>
      <c r="E12711">
        <v>2</v>
      </c>
      <c r="F12711" s="8">
        <f>DATE(YEAR(project_c[[#This Row],[order_date]]),MONTH(project_c[[#This Row],[order_date]]),1)</f>
        <v>45200</v>
      </c>
      <c r="G12711" s="1">
        <v>45218</v>
      </c>
      <c r="H12711">
        <v>5</v>
      </c>
      <c r="I12711">
        <v>2.37</v>
      </c>
      <c r="J12711">
        <v>8.9600000000000009</v>
      </c>
      <c r="K12711">
        <v>4.22</v>
      </c>
      <c r="L12711" t="s">
        <v>201</v>
      </c>
      <c r="M12711" t="s">
        <v>38</v>
      </c>
      <c r="N12711" t="s">
        <v>10</v>
      </c>
      <c r="O12711" t="s">
        <v>48</v>
      </c>
      <c r="P12711" t="s">
        <v>3285</v>
      </c>
      <c r="Q12711" t="s">
        <v>2522</v>
      </c>
      <c r="R12711" t="s">
        <v>2539</v>
      </c>
      <c r="S12711" t="s">
        <v>13</v>
      </c>
    </row>
    <row r="12712" spans="1:19" x14ac:dyDescent="0.35">
      <c r="A12712">
        <v>7140</v>
      </c>
      <c r="B12712" t="s">
        <v>4918</v>
      </c>
      <c r="C12712" t="s">
        <v>200</v>
      </c>
      <c r="D12712" t="s">
        <v>3058</v>
      </c>
      <c r="E12712">
        <v>10</v>
      </c>
      <c r="F12712" s="8">
        <f>DATE(YEAR(project_c[[#This Row],[order_date]]),MONTH(project_c[[#This Row],[order_date]]),1)</f>
        <v>45200</v>
      </c>
      <c r="G12712" s="1">
        <v>45218</v>
      </c>
      <c r="H12712">
        <v>5</v>
      </c>
      <c r="I12712">
        <v>0.19</v>
      </c>
      <c r="J12712">
        <v>31.5</v>
      </c>
      <c r="K12712">
        <v>29.6</v>
      </c>
      <c r="L12712" t="s">
        <v>201</v>
      </c>
      <c r="M12712" t="s">
        <v>38</v>
      </c>
      <c r="N12712" t="s">
        <v>10</v>
      </c>
      <c r="O12712" t="s">
        <v>48</v>
      </c>
      <c r="P12712" t="s">
        <v>3059</v>
      </c>
      <c r="Q12712" t="s">
        <v>2522</v>
      </c>
      <c r="R12712" t="s">
        <v>2534</v>
      </c>
      <c r="S12712" t="s">
        <v>13</v>
      </c>
    </row>
    <row r="12713" spans="1:19" x14ac:dyDescent="0.35">
      <c r="A12713">
        <v>7141</v>
      </c>
      <c r="B12713" t="s">
        <v>4918</v>
      </c>
      <c r="C12713" t="s">
        <v>200</v>
      </c>
      <c r="D12713" t="s">
        <v>4753</v>
      </c>
      <c r="E12713">
        <v>2</v>
      </c>
      <c r="F12713" s="8">
        <f>DATE(YEAR(project_c[[#This Row],[order_date]]),MONTH(project_c[[#This Row],[order_date]]),1)</f>
        <v>45200</v>
      </c>
      <c r="G12713" s="1">
        <v>45218</v>
      </c>
      <c r="H12713">
        <v>5</v>
      </c>
      <c r="I12713">
        <v>1.22</v>
      </c>
      <c r="J12713">
        <v>30.56</v>
      </c>
      <c r="K12713">
        <v>28.12</v>
      </c>
      <c r="L12713" t="s">
        <v>201</v>
      </c>
      <c r="M12713" t="s">
        <v>38</v>
      </c>
      <c r="N12713" t="s">
        <v>10</v>
      </c>
      <c r="O12713" t="s">
        <v>48</v>
      </c>
      <c r="P12713" t="s">
        <v>4754</v>
      </c>
      <c r="Q12713" t="s">
        <v>4250</v>
      </c>
      <c r="R12713" t="s">
        <v>4251</v>
      </c>
      <c r="S12713" t="s">
        <v>13</v>
      </c>
    </row>
    <row r="12714" spans="1:19" x14ac:dyDescent="0.35">
      <c r="A12714">
        <v>7142</v>
      </c>
      <c r="B12714" t="s">
        <v>4918</v>
      </c>
      <c r="C12714" t="s">
        <v>200</v>
      </c>
      <c r="D12714" t="s">
        <v>4715</v>
      </c>
      <c r="E12714">
        <v>2</v>
      </c>
      <c r="F12714" s="8">
        <f>DATE(YEAR(project_c[[#This Row],[order_date]]),MONTH(project_c[[#This Row],[order_date]]),1)</f>
        <v>45200</v>
      </c>
      <c r="G12714" s="1">
        <v>45218</v>
      </c>
      <c r="H12714">
        <v>5</v>
      </c>
      <c r="I12714">
        <v>0.46</v>
      </c>
      <c r="J12714">
        <v>14.624000000000001</v>
      </c>
      <c r="K12714">
        <v>13.704000000000001</v>
      </c>
      <c r="L12714" t="s">
        <v>201</v>
      </c>
      <c r="M12714" t="s">
        <v>38</v>
      </c>
      <c r="N12714" t="s">
        <v>10</v>
      </c>
      <c r="O12714" t="s">
        <v>48</v>
      </c>
      <c r="P12714" t="s">
        <v>4716</v>
      </c>
      <c r="Q12714" t="s">
        <v>4250</v>
      </c>
      <c r="R12714" t="s">
        <v>4306</v>
      </c>
      <c r="S12714" t="s">
        <v>13</v>
      </c>
    </row>
    <row r="12715" spans="1:19" x14ac:dyDescent="0.35">
      <c r="A12715">
        <v>10348</v>
      </c>
      <c r="B12715" t="s">
        <v>4918</v>
      </c>
      <c r="C12715" t="s">
        <v>200</v>
      </c>
      <c r="D12715" t="s">
        <v>2866</v>
      </c>
      <c r="E12715">
        <v>3</v>
      </c>
      <c r="F12715" s="8">
        <f>DATE(YEAR(project_c[[#This Row],[order_date]]),MONTH(project_c[[#This Row],[order_date]]),1)</f>
        <v>45292</v>
      </c>
      <c r="G12715" s="1">
        <v>45320</v>
      </c>
      <c r="H12715">
        <v>2</v>
      </c>
      <c r="I12715">
        <v>1.01</v>
      </c>
      <c r="J12715">
        <v>7.5011999999999999</v>
      </c>
      <c r="K12715">
        <v>4.4711999999999996</v>
      </c>
      <c r="L12715" t="s">
        <v>201</v>
      </c>
      <c r="M12715" t="s">
        <v>38</v>
      </c>
      <c r="N12715" t="s">
        <v>10</v>
      </c>
      <c r="O12715" t="s">
        <v>48</v>
      </c>
      <c r="P12715" t="s">
        <v>2867</v>
      </c>
      <c r="Q12715" t="s">
        <v>2522</v>
      </c>
      <c r="R12715" t="s">
        <v>2523</v>
      </c>
      <c r="S12715" t="s">
        <v>13</v>
      </c>
    </row>
    <row r="12716" spans="1:19" x14ac:dyDescent="0.35">
      <c r="A12716">
        <v>2335</v>
      </c>
      <c r="B12716" t="s">
        <v>4917</v>
      </c>
      <c r="C12716" t="s">
        <v>1525</v>
      </c>
      <c r="D12716" t="s">
        <v>2557</v>
      </c>
      <c r="E12716">
        <v>2</v>
      </c>
      <c r="F12716" s="8">
        <f>DATE(YEAR(project_c[[#This Row],[order_date]]),MONTH(project_c[[#This Row],[order_date]]),1)</f>
        <v>44470</v>
      </c>
      <c r="G12716" s="1">
        <v>44486</v>
      </c>
      <c r="H12716">
        <v>0</v>
      </c>
      <c r="I12716">
        <v>4.9800000000000004</v>
      </c>
      <c r="J12716">
        <v>62.3</v>
      </c>
      <c r="K12716">
        <v>52.34</v>
      </c>
      <c r="L12716" t="s">
        <v>1526</v>
      </c>
      <c r="M12716" t="s">
        <v>9</v>
      </c>
      <c r="N12716" t="s">
        <v>10</v>
      </c>
      <c r="O12716" t="s">
        <v>48</v>
      </c>
      <c r="P12716" t="s">
        <v>2558</v>
      </c>
      <c r="Q12716" t="s">
        <v>2522</v>
      </c>
      <c r="R12716" t="s">
        <v>2559</v>
      </c>
      <c r="S12716" t="s">
        <v>13</v>
      </c>
    </row>
    <row r="12717" spans="1:19" x14ac:dyDescent="0.35">
      <c r="A12717">
        <v>2551</v>
      </c>
      <c r="B12717" t="s">
        <v>4920</v>
      </c>
      <c r="C12717" t="s">
        <v>1525</v>
      </c>
      <c r="D12717" t="s">
        <v>2842</v>
      </c>
      <c r="E12717">
        <v>4</v>
      </c>
      <c r="F12717" s="8">
        <f>DATE(YEAR(project_c[[#This Row],[order_date]]),MONTH(project_c[[#This Row],[order_date]]),1)</f>
        <v>44440</v>
      </c>
      <c r="G12717" s="1">
        <v>44457</v>
      </c>
      <c r="H12717">
        <v>3</v>
      </c>
      <c r="I12717">
        <v>54.38</v>
      </c>
      <c r="J12717">
        <v>443.92</v>
      </c>
      <c r="K12717">
        <v>226.4</v>
      </c>
      <c r="L12717" t="s">
        <v>1526</v>
      </c>
      <c r="M12717" t="s">
        <v>9</v>
      </c>
      <c r="N12717" t="s">
        <v>10</v>
      </c>
      <c r="O12717" t="s">
        <v>48</v>
      </c>
      <c r="P12717" t="s">
        <v>2843</v>
      </c>
      <c r="Q12717" t="s">
        <v>2522</v>
      </c>
      <c r="R12717" t="s">
        <v>2559</v>
      </c>
      <c r="S12717" t="s">
        <v>13</v>
      </c>
    </row>
    <row r="12718" spans="1:19" x14ac:dyDescent="0.35">
      <c r="A12718">
        <v>3630</v>
      </c>
      <c r="B12718" t="s">
        <v>4917</v>
      </c>
      <c r="C12718" t="s">
        <v>1525</v>
      </c>
      <c r="D12718" t="s">
        <v>3152</v>
      </c>
      <c r="E12718">
        <v>3</v>
      </c>
      <c r="F12718" s="8">
        <f>DATE(YEAR(project_c[[#This Row],[order_date]]),MONTH(project_c[[#This Row],[order_date]]),1)</f>
        <v>44501</v>
      </c>
      <c r="G12718" s="1">
        <v>44509</v>
      </c>
      <c r="H12718">
        <v>0</v>
      </c>
      <c r="I12718">
        <v>1.97</v>
      </c>
      <c r="J12718">
        <v>9.0719999999999992</v>
      </c>
      <c r="K12718">
        <v>3.1619999999999999</v>
      </c>
      <c r="L12718" t="s">
        <v>1526</v>
      </c>
      <c r="M12718" t="s">
        <v>9</v>
      </c>
      <c r="N12718" t="s">
        <v>10</v>
      </c>
      <c r="O12718" t="s">
        <v>48</v>
      </c>
      <c r="P12718" t="s">
        <v>3153</v>
      </c>
      <c r="Q12718" t="s">
        <v>2522</v>
      </c>
      <c r="R12718" t="s">
        <v>2542</v>
      </c>
      <c r="S12718" t="s">
        <v>13</v>
      </c>
    </row>
    <row r="12719" spans="1:19" x14ac:dyDescent="0.35">
      <c r="A12719">
        <v>7866</v>
      </c>
      <c r="B12719" t="s">
        <v>4917</v>
      </c>
      <c r="C12719" t="s">
        <v>1525</v>
      </c>
      <c r="D12719" t="s">
        <v>2392</v>
      </c>
      <c r="E12719">
        <v>6</v>
      </c>
      <c r="F12719" s="8">
        <f>DATE(YEAR(project_c[[#This Row],[order_date]]),MONTH(project_c[[#This Row],[order_date]]),1)</f>
        <v>45231</v>
      </c>
      <c r="G12719" s="1">
        <v>45246</v>
      </c>
      <c r="H12719">
        <v>0</v>
      </c>
      <c r="I12719">
        <v>1.8</v>
      </c>
      <c r="J12719">
        <v>71.94</v>
      </c>
      <c r="K12719">
        <v>61.14</v>
      </c>
      <c r="L12719" t="s">
        <v>1526</v>
      </c>
      <c r="M12719" t="s">
        <v>9</v>
      </c>
      <c r="N12719" t="s">
        <v>10</v>
      </c>
      <c r="O12719" t="s">
        <v>48</v>
      </c>
      <c r="P12719" t="s">
        <v>2393</v>
      </c>
      <c r="Q12719" t="s">
        <v>1901</v>
      </c>
      <c r="R12719" t="s">
        <v>1902</v>
      </c>
      <c r="S12719" t="s">
        <v>13</v>
      </c>
    </row>
    <row r="12720" spans="1:19" x14ac:dyDescent="0.35">
      <c r="A12720">
        <v>8032</v>
      </c>
      <c r="B12720" t="s">
        <v>4919</v>
      </c>
      <c r="C12720" t="s">
        <v>1525</v>
      </c>
      <c r="D12720" t="s">
        <v>4605</v>
      </c>
      <c r="E12720">
        <v>2</v>
      </c>
      <c r="F12720" s="8">
        <f>DATE(YEAR(project_c[[#This Row],[order_date]]),MONTH(project_c[[#This Row],[order_date]]),1)</f>
        <v>45261</v>
      </c>
      <c r="G12720" s="1">
        <v>45282</v>
      </c>
      <c r="H12720">
        <v>4</v>
      </c>
      <c r="I12720">
        <v>154.91999999999999</v>
      </c>
      <c r="J12720">
        <v>607.52</v>
      </c>
      <c r="K12720">
        <v>297.68</v>
      </c>
      <c r="L12720" t="s">
        <v>1526</v>
      </c>
      <c r="M12720" t="s">
        <v>9</v>
      </c>
      <c r="N12720" t="s">
        <v>10</v>
      </c>
      <c r="O12720" t="s">
        <v>48</v>
      </c>
      <c r="P12720" t="s">
        <v>4606</v>
      </c>
      <c r="Q12720" t="s">
        <v>4250</v>
      </c>
      <c r="R12720" t="s">
        <v>4306</v>
      </c>
      <c r="S12720" t="s">
        <v>13</v>
      </c>
    </row>
    <row r="12721" spans="1:19" x14ac:dyDescent="0.35">
      <c r="A12721">
        <v>8033</v>
      </c>
      <c r="B12721" t="s">
        <v>4919</v>
      </c>
      <c r="C12721" t="s">
        <v>1525</v>
      </c>
      <c r="D12721" t="s">
        <v>3962</v>
      </c>
      <c r="E12721">
        <v>2</v>
      </c>
      <c r="F12721" s="8">
        <f>DATE(YEAR(project_c[[#This Row],[order_date]]),MONTH(project_c[[#This Row],[order_date]]),1)</f>
        <v>45261</v>
      </c>
      <c r="G12721" s="1">
        <v>45282</v>
      </c>
      <c r="H12721">
        <v>4</v>
      </c>
      <c r="I12721">
        <v>5.64</v>
      </c>
      <c r="J12721">
        <v>26.86</v>
      </c>
      <c r="K12721">
        <v>15.58</v>
      </c>
      <c r="L12721" t="s">
        <v>1526</v>
      </c>
      <c r="M12721" t="s">
        <v>9</v>
      </c>
      <c r="N12721" t="s">
        <v>10</v>
      </c>
      <c r="O12721" t="s">
        <v>48</v>
      </c>
      <c r="P12721" t="s">
        <v>3963</v>
      </c>
      <c r="Q12721" t="s">
        <v>2522</v>
      </c>
      <c r="R12721" t="s">
        <v>2559</v>
      </c>
      <c r="S12721" t="s">
        <v>13</v>
      </c>
    </row>
    <row r="12722" spans="1:19" x14ac:dyDescent="0.35">
      <c r="A12722">
        <v>9234</v>
      </c>
      <c r="B12722" t="s">
        <v>4920</v>
      </c>
      <c r="C12722" t="s">
        <v>1525</v>
      </c>
      <c r="D12722" t="s">
        <v>4453</v>
      </c>
      <c r="E12722">
        <v>2</v>
      </c>
      <c r="F12722" s="8">
        <f>DATE(YEAR(project_c[[#This Row],[order_date]]),MONTH(project_c[[#This Row],[order_date]]),1)</f>
        <v>45139</v>
      </c>
      <c r="G12722" s="1">
        <v>45141</v>
      </c>
      <c r="H12722">
        <v>1</v>
      </c>
      <c r="I12722">
        <v>16.7</v>
      </c>
      <c r="J12722">
        <v>155.86199999999999</v>
      </c>
      <c r="K12722">
        <v>122.462</v>
      </c>
      <c r="L12722" t="s">
        <v>1526</v>
      </c>
      <c r="M12722" t="s">
        <v>9</v>
      </c>
      <c r="N12722" t="s">
        <v>10</v>
      </c>
      <c r="O12722" t="s">
        <v>48</v>
      </c>
      <c r="P12722" t="s">
        <v>4454</v>
      </c>
      <c r="Q12722" t="s">
        <v>4250</v>
      </c>
      <c r="R12722" t="s">
        <v>4258</v>
      </c>
      <c r="S12722" t="s">
        <v>13</v>
      </c>
    </row>
    <row r="12723" spans="1:19" x14ac:dyDescent="0.35">
      <c r="A12723">
        <v>2338</v>
      </c>
      <c r="B12723" t="s">
        <v>4920</v>
      </c>
      <c r="C12723" t="s">
        <v>1527</v>
      </c>
      <c r="D12723" t="s">
        <v>4238</v>
      </c>
      <c r="E12723">
        <v>2</v>
      </c>
      <c r="F12723" s="8">
        <f>DATE(YEAR(project_c[[#This Row],[order_date]]),MONTH(project_c[[#This Row],[order_date]]),1)</f>
        <v>44440</v>
      </c>
      <c r="G12723" s="1">
        <v>44466</v>
      </c>
      <c r="H12723">
        <v>2</v>
      </c>
      <c r="I12723">
        <v>2.41</v>
      </c>
      <c r="J12723">
        <v>12.064</v>
      </c>
      <c r="K12723">
        <v>7.2439999999999998</v>
      </c>
      <c r="L12723" t="s">
        <v>1528</v>
      </c>
      <c r="M12723" t="s">
        <v>9</v>
      </c>
      <c r="N12723" t="s">
        <v>10</v>
      </c>
      <c r="O12723" t="s">
        <v>32</v>
      </c>
      <c r="P12723" t="s">
        <v>4239</v>
      </c>
      <c r="Q12723" t="s">
        <v>2522</v>
      </c>
      <c r="R12723" t="s">
        <v>2523</v>
      </c>
      <c r="S12723" t="s">
        <v>18</v>
      </c>
    </row>
    <row r="12724" spans="1:19" x14ac:dyDescent="0.35">
      <c r="A12724">
        <v>2339</v>
      </c>
      <c r="B12724" t="s">
        <v>4920</v>
      </c>
      <c r="C12724" t="s">
        <v>1527</v>
      </c>
      <c r="D12724" t="s">
        <v>4787</v>
      </c>
      <c r="E12724">
        <v>3</v>
      </c>
      <c r="F12724" s="8">
        <f>DATE(YEAR(project_c[[#This Row],[order_date]]),MONTH(project_c[[#This Row],[order_date]]),1)</f>
        <v>44440</v>
      </c>
      <c r="G12724" s="1">
        <v>44466</v>
      </c>
      <c r="H12724">
        <v>2</v>
      </c>
      <c r="I12724">
        <v>1.62</v>
      </c>
      <c r="J12724">
        <v>24.288</v>
      </c>
      <c r="K12724">
        <v>19.428000000000001</v>
      </c>
      <c r="L12724" t="s">
        <v>1528</v>
      </c>
      <c r="M12724" t="s">
        <v>9</v>
      </c>
      <c r="N12724" t="s">
        <v>10</v>
      </c>
      <c r="O12724" t="s">
        <v>32</v>
      </c>
      <c r="P12724" t="s">
        <v>4788</v>
      </c>
      <c r="Q12724" t="s">
        <v>4250</v>
      </c>
      <c r="R12724" t="s">
        <v>4251</v>
      </c>
      <c r="S12724" t="s">
        <v>18</v>
      </c>
    </row>
    <row r="12725" spans="1:19" x14ac:dyDescent="0.35">
      <c r="A12725">
        <v>3848</v>
      </c>
      <c r="B12725" t="s">
        <v>4920</v>
      </c>
      <c r="C12725" t="s">
        <v>1527</v>
      </c>
      <c r="D12725" t="s">
        <v>3216</v>
      </c>
      <c r="E12725">
        <v>5</v>
      </c>
      <c r="F12725" s="8">
        <f>DATE(YEAR(project_c[[#This Row],[order_date]]),MONTH(project_c[[#This Row],[order_date]]),1)</f>
        <v>44440</v>
      </c>
      <c r="G12725" s="1">
        <v>44447</v>
      </c>
      <c r="H12725">
        <v>3</v>
      </c>
      <c r="I12725">
        <v>0.21</v>
      </c>
      <c r="J12725">
        <v>21.1</v>
      </c>
      <c r="K12725">
        <v>20.05</v>
      </c>
      <c r="L12725" t="s">
        <v>1528</v>
      </c>
      <c r="M12725" t="s">
        <v>9</v>
      </c>
      <c r="N12725" t="s">
        <v>10</v>
      </c>
      <c r="O12725" t="s">
        <v>32</v>
      </c>
      <c r="P12725" t="s">
        <v>3217</v>
      </c>
      <c r="Q12725" t="s">
        <v>2522</v>
      </c>
      <c r="R12725" t="s">
        <v>2542</v>
      </c>
      <c r="S12725" t="s">
        <v>18</v>
      </c>
    </row>
    <row r="12726" spans="1:19" x14ac:dyDescent="0.35">
      <c r="A12726">
        <v>3849</v>
      </c>
      <c r="B12726" t="s">
        <v>4920</v>
      </c>
      <c r="C12726" t="s">
        <v>1527</v>
      </c>
      <c r="D12726" t="s">
        <v>3450</v>
      </c>
      <c r="E12726">
        <v>6</v>
      </c>
      <c r="F12726" s="8">
        <f>DATE(YEAR(project_c[[#This Row],[order_date]]),MONTH(project_c[[#This Row],[order_date]]),1)</f>
        <v>44440</v>
      </c>
      <c r="G12726" s="1">
        <v>44447</v>
      </c>
      <c r="H12726">
        <v>3</v>
      </c>
      <c r="I12726">
        <v>0.39</v>
      </c>
      <c r="J12726">
        <v>33.479999999999997</v>
      </c>
      <c r="K12726">
        <v>31.14</v>
      </c>
      <c r="L12726" t="s">
        <v>1528</v>
      </c>
      <c r="M12726" t="s">
        <v>9</v>
      </c>
      <c r="N12726" t="s">
        <v>10</v>
      </c>
      <c r="O12726" t="s">
        <v>32</v>
      </c>
      <c r="P12726" t="s">
        <v>3451</v>
      </c>
      <c r="Q12726" t="s">
        <v>2522</v>
      </c>
      <c r="R12726" t="s">
        <v>2559</v>
      </c>
      <c r="S12726" t="s">
        <v>18</v>
      </c>
    </row>
    <row r="12727" spans="1:19" x14ac:dyDescent="0.35">
      <c r="A12727">
        <v>5918</v>
      </c>
      <c r="B12727" t="s">
        <v>4919</v>
      </c>
      <c r="C12727" t="s">
        <v>1527</v>
      </c>
      <c r="D12727" t="s">
        <v>2472</v>
      </c>
      <c r="E12727">
        <v>6</v>
      </c>
      <c r="F12727" s="8">
        <f>DATE(YEAR(project_c[[#This Row],[order_date]]),MONTH(project_c[[#This Row],[order_date]]),1)</f>
        <v>44682</v>
      </c>
      <c r="G12727" s="1">
        <v>44712</v>
      </c>
      <c r="H12727">
        <v>6</v>
      </c>
      <c r="I12727">
        <v>1.2</v>
      </c>
      <c r="J12727">
        <v>143.76</v>
      </c>
      <c r="K12727">
        <v>136.56</v>
      </c>
      <c r="L12727" t="s">
        <v>1528</v>
      </c>
      <c r="M12727" t="s">
        <v>9</v>
      </c>
      <c r="N12727" t="s">
        <v>10</v>
      </c>
      <c r="O12727" t="s">
        <v>32</v>
      </c>
      <c r="P12727" t="s">
        <v>2473</v>
      </c>
      <c r="Q12727" t="s">
        <v>1901</v>
      </c>
      <c r="R12727" t="s">
        <v>1902</v>
      </c>
      <c r="S12727" t="s">
        <v>18</v>
      </c>
    </row>
    <row r="12728" spans="1:19" x14ac:dyDescent="0.35">
      <c r="A12728">
        <v>4234</v>
      </c>
      <c r="B12728" t="s">
        <v>4919</v>
      </c>
      <c r="C12728" t="s">
        <v>1527</v>
      </c>
      <c r="D12728" t="s">
        <v>3688</v>
      </c>
      <c r="E12728">
        <v>3</v>
      </c>
      <c r="F12728" s="8">
        <f>DATE(YEAR(project_c[[#This Row],[order_date]]),MONTH(project_c[[#This Row],[order_date]]),1)</f>
        <v>44835</v>
      </c>
      <c r="G12728" s="1">
        <v>44855</v>
      </c>
      <c r="H12728">
        <v>6</v>
      </c>
      <c r="I12728">
        <v>2.52</v>
      </c>
      <c r="J12728">
        <v>22.92</v>
      </c>
      <c r="K12728">
        <v>15.36</v>
      </c>
      <c r="L12728" t="s">
        <v>1528</v>
      </c>
      <c r="M12728" t="s">
        <v>9</v>
      </c>
      <c r="N12728" t="s">
        <v>10</v>
      </c>
      <c r="O12728" t="s">
        <v>32</v>
      </c>
      <c r="P12728" t="s">
        <v>3689</v>
      </c>
      <c r="Q12728" t="s">
        <v>2522</v>
      </c>
      <c r="R12728" t="s">
        <v>2542</v>
      </c>
      <c r="S12728" t="s">
        <v>18</v>
      </c>
    </row>
    <row r="12729" spans="1:19" x14ac:dyDescent="0.35">
      <c r="A12729">
        <v>6313</v>
      </c>
      <c r="B12729" t="s">
        <v>4920</v>
      </c>
      <c r="C12729" t="s">
        <v>1527</v>
      </c>
      <c r="D12729" t="s">
        <v>4695</v>
      </c>
      <c r="E12729">
        <v>6</v>
      </c>
      <c r="F12729" s="8">
        <f>DATE(YEAR(project_c[[#This Row],[order_date]]),MONTH(project_c[[#This Row],[order_date]]),1)</f>
        <v>44896</v>
      </c>
      <c r="G12729" s="1">
        <v>44898</v>
      </c>
      <c r="H12729">
        <v>3</v>
      </c>
      <c r="I12729">
        <v>3.13</v>
      </c>
      <c r="J12729">
        <v>44.76</v>
      </c>
      <c r="K12729">
        <v>25.98</v>
      </c>
      <c r="L12729" t="s">
        <v>1528</v>
      </c>
      <c r="M12729" t="s">
        <v>9</v>
      </c>
      <c r="N12729" t="s">
        <v>10</v>
      </c>
      <c r="O12729" t="s">
        <v>32</v>
      </c>
      <c r="P12729" t="s">
        <v>4696</v>
      </c>
      <c r="Q12729" t="s">
        <v>4250</v>
      </c>
      <c r="R12729" t="s">
        <v>4251</v>
      </c>
      <c r="S12729" t="s">
        <v>18</v>
      </c>
    </row>
    <row r="12730" spans="1:19" x14ac:dyDescent="0.35">
      <c r="A12730">
        <v>6509</v>
      </c>
      <c r="B12730" t="s">
        <v>4919</v>
      </c>
      <c r="C12730" t="s">
        <v>1527</v>
      </c>
      <c r="D12730" t="s">
        <v>3550</v>
      </c>
      <c r="E12730">
        <v>5</v>
      </c>
      <c r="F12730" s="8">
        <f>DATE(YEAR(project_c[[#This Row],[order_date]]),MONTH(project_c[[#This Row],[order_date]]),1)</f>
        <v>44562</v>
      </c>
      <c r="G12730" s="1">
        <v>44568</v>
      </c>
      <c r="H12730">
        <v>4</v>
      </c>
      <c r="I12730">
        <v>2.4</v>
      </c>
      <c r="J12730">
        <v>25.92</v>
      </c>
      <c r="K12730">
        <v>13.92</v>
      </c>
      <c r="L12730" t="s">
        <v>1528</v>
      </c>
      <c r="M12730" t="s">
        <v>9</v>
      </c>
      <c r="N12730" t="s">
        <v>10</v>
      </c>
      <c r="O12730" t="s">
        <v>32</v>
      </c>
      <c r="P12730" t="s">
        <v>3551</v>
      </c>
      <c r="Q12730" t="s">
        <v>2522</v>
      </c>
      <c r="R12730" t="s">
        <v>2542</v>
      </c>
      <c r="S12730" t="s">
        <v>18</v>
      </c>
    </row>
    <row r="12731" spans="1:19" x14ac:dyDescent="0.35">
      <c r="A12731">
        <v>4702</v>
      </c>
      <c r="B12731" t="s">
        <v>4919</v>
      </c>
      <c r="C12731" t="s">
        <v>1527</v>
      </c>
      <c r="D12731" t="s">
        <v>3178</v>
      </c>
      <c r="E12731">
        <v>3</v>
      </c>
      <c r="F12731" s="8">
        <f>DATE(YEAR(project_c[[#This Row],[order_date]]),MONTH(project_c[[#This Row],[order_date]]),1)</f>
        <v>44896</v>
      </c>
      <c r="G12731" s="1">
        <v>44918</v>
      </c>
      <c r="H12731">
        <v>5</v>
      </c>
      <c r="I12731">
        <v>0.63</v>
      </c>
      <c r="J12731">
        <v>1.107</v>
      </c>
      <c r="K12731">
        <v>-0.78300000000000003</v>
      </c>
      <c r="L12731" t="s">
        <v>1528</v>
      </c>
      <c r="M12731" t="s">
        <v>9</v>
      </c>
      <c r="N12731" t="s">
        <v>10</v>
      </c>
      <c r="O12731" t="s">
        <v>32</v>
      </c>
      <c r="P12731" t="s">
        <v>3179</v>
      </c>
      <c r="Q12731" t="s">
        <v>2522</v>
      </c>
      <c r="R12731" t="s">
        <v>2523</v>
      </c>
      <c r="S12731" t="s">
        <v>18</v>
      </c>
    </row>
    <row r="12732" spans="1:19" x14ac:dyDescent="0.35">
      <c r="A12732">
        <v>6312</v>
      </c>
      <c r="B12732" t="s">
        <v>4920</v>
      </c>
      <c r="C12732" t="s">
        <v>1527</v>
      </c>
      <c r="D12732" t="s">
        <v>2270</v>
      </c>
      <c r="E12732">
        <v>5</v>
      </c>
      <c r="F12732" s="8">
        <f>DATE(YEAR(project_c[[#This Row],[order_date]]),MONTH(project_c[[#This Row],[order_date]]),1)</f>
        <v>44896</v>
      </c>
      <c r="G12732" s="1">
        <v>44898</v>
      </c>
      <c r="H12732">
        <v>3</v>
      </c>
      <c r="I12732">
        <v>23.1</v>
      </c>
      <c r="J12732">
        <v>1649.95</v>
      </c>
      <c r="K12732">
        <v>1534.45</v>
      </c>
      <c r="L12732" t="s">
        <v>1528</v>
      </c>
      <c r="M12732" t="s">
        <v>9</v>
      </c>
      <c r="N12732" t="s">
        <v>10</v>
      </c>
      <c r="O12732" t="s">
        <v>32</v>
      </c>
      <c r="P12732" t="s">
        <v>2271</v>
      </c>
      <c r="Q12732" t="s">
        <v>1901</v>
      </c>
      <c r="R12732" t="s">
        <v>1909</v>
      </c>
      <c r="S12732" t="s">
        <v>18</v>
      </c>
    </row>
    <row r="12733" spans="1:19" x14ac:dyDescent="0.35">
      <c r="A12733">
        <v>5917</v>
      </c>
      <c r="B12733" t="s">
        <v>4919</v>
      </c>
      <c r="C12733" t="s">
        <v>1527</v>
      </c>
      <c r="D12733" t="s">
        <v>2721</v>
      </c>
      <c r="E12733">
        <v>3</v>
      </c>
      <c r="F12733" s="8">
        <f>DATE(YEAR(project_c[[#This Row],[order_date]]),MONTH(project_c[[#This Row],[order_date]]),1)</f>
        <v>44682</v>
      </c>
      <c r="G12733" s="1">
        <v>44712</v>
      </c>
      <c r="H12733">
        <v>6</v>
      </c>
      <c r="I12733">
        <v>1.03</v>
      </c>
      <c r="J12733">
        <v>5.7119999999999997</v>
      </c>
      <c r="K12733">
        <v>2.6219999999999999</v>
      </c>
      <c r="L12733" t="s">
        <v>1528</v>
      </c>
      <c r="M12733" t="s">
        <v>9</v>
      </c>
      <c r="N12733" t="s">
        <v>10</v>
      </c>
      <c r="O12733" t="s">
        <v>32</v>
      </c>
      <c r="P12733" t="s">
        <v>2722</v>
      </c>
      <c r="Q12733" t="s">
        <v>2522</v>
      </c>
      <c r="R12733" t="s">
        <v>2523</v>
      </c>
      <c r="S12733" t="s">
        <v>18</v>
      </c>
    </row>
    <row r="12734" spans="1:19" x14ac:dyDescent="0.35">
      <c r="A12734">
        <v>8839</v>
      </c>
      <c r="B12734" t="s">
        <v>4920</v>
      </c>
      <c r="C12734" t="s">
        <v>1527</v>
      </c>
      <c r="D12734" t="s">
        <v>3016</v>
      </c>
      <c r="E12734">
        <v>2</v>
      </c>
      <c r="F12734" s="8">
        <f>DATE(YEAR(project_c[[#This Row],[order_date]]),MONTH(project_c[[#This Row],[order_date]]),1)</f>
        <v>45017</v>
      </c>
      <c r="G12734" s="1">
        <v>45046</v>
      </c>
      <c r="H12734">
        <v>2</v>
      </c>
      <c r="I12734">
        <v>1.56</v>
      </c>
      <c r="J12734">
        <v>5.88</v>
      </c>
      <c r="K12734">
        <v>2.76</v>
      </c>
      <c r="L12734" t="s">
        <v>1528</v>
      </c>
      <c r="M12734" t="s">
        <v>9</v>
      </c>
      <c r="N12734" t="s">
        <v>10</v>
      </c>
      <c r="O12734" t="s">
        <v>32</v>
      </c>
      <c r="P12734" t="s">
        <v>3017</v>
      </c>
      <c r="Q12734" t="s">
        <v>2522</v>
      </c>
      <c r="R12734" t="s">
        <v>2528</v>
      </c>
      <c r="S12734" t="s">
        <v>18</v>
      </c>
    </row>
    <row r="12735" spans="1:19" x14ac:dyDescent="0.35">
      <c r="A12735">
        <v>2343</v>
      </c>
      <c r="B12735" t="s">
        <v>4919</v>
      </c>
      <c r="C12735" t="s">
        <v>1529</v>
      </c>
      <c r="D12735" t="s">
        <v>2508</v>
      </c>
      <c r="E12735">
        <v>3</v>
      </c>
      <c r="F12735" s="8">
        <f>DATE(YEAR(project_c[[#This Row],[order_date]]),MONTH(project_c[[#This Row],[order_date]]),1)</f>
        <v>44440</v>
      </c>
      <c r="G12735" s="1">
        <v>44456</v>
      </c>
      <c r="H12735">
        <v>6</v>
      </c>
      <c r="I12735">
        <v>13.37</v>
      </c>
      <c r="J12735">
        <v>69.744</v>
      </c>
      <c r="K12735">
        <v>29.634</v>
      </c>
      <c r="L12735" t="s">
        <v>1530</v>
      </c>
      <c r="M12735" t="s">
        <v>9</v>
      </c>
      <c r="N12735" t="s">
        <v>10</v>
      </c>
      <c r="O12735" t="s">
        <v>88</v>
      </c>
      <c r="P12735" t="s">
        <v>2509</v>
      </c>
      <c r="Q12735" t="s">
        <v>1901</v>
      </c>
      <c r="R12735" t="s">
        <v>1909</v>
      </c>
      <c r="S12735" t="s">
        <v>44</v>
      </c>
    </row>
    <row r="12736" spans="1:19" x14ac:dyDescent="0.35">
      <c r="A12736">
        <v>3932</v>
      </c>
      <c r="B12736" t="s">
        <v>4918</v>
      </c>
      <c r="C12736" t="s">
        <v>1529</v>
      </c>
      <c r="D12736" t="s">
        <v>4100</v>
      </c>
      <c r="E12736">
        <v>2</v>
      </c>
      <c r="F12736" s="8">
        <f>DATE(YEAR(project_c[[#This Row],[order_date]]),MONTH(project_c[[#This Row],[order_date]]),1)</f>
        <v>44409</v>
      </c>
      <c r="G12736" s="1">
        <v>44416</v>
      </c>
      <c r="H12736">
        <v>2</v>
      </c>
      <c r="I12736">
        <v>1.98</v>
      </c>
      <c r="J12736">
        <v>39.659999999999997</v>
      </c>
      <c r="K12736">
        <v>35.700000000000003</v>
      </c>
      <c r="L12736" t="s">
        <v>1530</v>
      </c>
      <c r="M12736" t="s">
        <v>9</v>
      </c>
      <c r="N12736" t="s">
        <v>10</v>
      </c>
      <c r="O12736" t="s">
        <v>88</v>
      </c>
      <c r="P12736" t="s">
        <v>4101</v>
      </c>
      <c r="Q12736" t="s">
        <v>2522</v>
      </c>
      <c r="R12736" t="s">
        <v>2528</v>
      </c>
      <c r="S12736" t="s">
        <v>44</v>
      </c>
    </row>
    <row r="12737" spans="1:19" x14ac:dyDescent="0.35">
      <c r="A12737">
        <v>3933</v>
      </c>
      <c r="B12737" t="s">
        <v>4918</v>
      </c>
      <c r="C12737" t="s">
        <v>1529</v>
      </c>
      <c r="D12737" t="s">
        <v>3868</v>
      </c>
      <c r="E12737">
        <v>2</v>
      </c>
      <c r="F12737" s="8">
        <f>DATE(YEAR(project_c[[#This Row],[order_date]]),MONTH(project_c[[#This Row],[order_date]]),1)</f>
        <v>44409</v>
      </c>
      <c r="G12737" s="1">
        <v>44416</v>
      </c>
      <c r="H12737">
        <v>2</v>
      </c>
      <c r="I12737">
        <v>5.92</v>
      </c>
      <c r="J12737">
        <v>22.78</v>
      </c>
      <c r="K12737">
        <v>10.94</v>
      </c>
      <c r="L12737" t="s">
        <v>1530</v>
      </c>
      <c r="M12737" t="s">
        <v>9</v>
      </c>
      <c r="N12737" t="s">
        <v>10</v>
      </c>
      <c r="O12737" t="s">
        <v>88</v>
      </c>
      <c r="P12737" t="s">
        <v>3869</v>
      </c>
      <c r="Q12737" t="s">
        <v>2522</v>
      </c>
      <c r="R12737" t="s">
        <v>2531</v>
      </c>
      <c r="S12737" t="s">
        <v>44</v>
      </c>
    </row>
    <row r="12738" spans="1:19" x14ac:dyDescent="0.35">
      <c r="A12738">
        <v>3934</v>
      </c>
      <c r="B12738" t="s">
        <v>4918</v>
      </c>
      <c r="C12738" t="s">
        <v>1529</v>
      </c>
      <c r="D12738" t="s">
        <v>4096</v>
      </c>
      <c r="E12738">
        <v>7</v>
      </c>
      <c r="F12738" s="8">
        <f>DATE(YEAR(project_c[[#This Row],[order_date]]),MONTH(project_c[[#This Row],[order_date]]),1)</f>
        <v>44409</v>
      </c>
      <c r="G12738" s="1">
        <v>44416</v>
      </c>
      <c r="H12738">
        <v>2</v>
      </c>
      <c r="I12738">
        <v>9.02</v>
      </c>
      <c r="J12738">
        <v>134.33000000000001</v>
      </c>
      <c r="K12738">
        <v>71.19</v>
      </c>
      <c r="L12738" t="s">
        <v>1530</v>
      </c>
      <c r="M12738" t="s">
        <v>9</v>
      </c>
      <c r="N12738" t="s">
        <v>10</v>
      </c>
      <c r="O12738" t="s">
        <v>88</v>
      </c>
      <c r="P12738" t="s">
        <v>4097</v>
      </c>
      <c r="Q12738" t="s">
        <v>2522</v>
      </c>
      <c r="R12738" t="s">
        <v>2523</v>
      </c>
      <c r="S12738" t="s">
        <v>44</v>
      </c>
    </row>
    <row r="12739" spans="1:19" x14ac:dyDescent="0.35">
      <c r="A12739">
        <v>7000</v>
      </c>
      <c r="B12739" t="s">
        <v>4918</v>
      </c>
      <c r="C12739" t="s">
        <v>1529</v>
      </c>
      <c r="D12739" t="s">
        <v>3146</v>
      </c>
      <c r="E12739">
        <v>5</v>
      </c>
      <c r="F12739" s="8">
        <f>DATE(YEAR(project_c[[#This Row],[order_date]]),MONTH(project_c[[#This Row],[order_date]]),1)</f>
        <v>44986</v>
      </c>
      <c r="G12739" s="1">
        <v>45002</v>
      </c>
      <c r="H12739">
        <v>5</v>
      </c>
      <c r="I12739">
        <v>0.71</v>
      </c>
      <c r="J12739">
        <v>18.75</v>
      </c>
      <c r="K12739">
        <v>15.2</v>
      </c>
      <c r="L12739" t="s">
        <v>1530</v>
      </c>
      <c r="M12739" t="s">
        <v>9</v>
      </c>
      <c r="N12739" t="s">
        <v>10</v>
      </c>
      <c r="O12739" t="s">
        <v>88</v>
      </c>
      <c r="P12739" t="s">
        <v>3147</v>
      </c>
      <c r="Q12739" t="s">
        <v>2522</v>
      </c>
      <c r="R12739" t="s">
        <v>2534</v>
      </c>
      <c r="S12739" t="s">
        <v>44</v>
      </c>
    </row>
    <row r="12740" spans="1:19" x14ac:dyDescent="0.35">
      <c r="A12740">
        <v>7001</v>
      </c>
      <c r="B12740" t="s">
        <v>4918</v>
      </c>
      <c r="C12740" t="s">
        <v>1529</v>
      </c>
      <c r="D12740" t="s">
        <v>2420</v>
      </c>
      <c r="E12740">
        <v>6</v>
      </c>
      <c r="F12740" s="8">
        <f>DATE(YEAR(project_c[[#This Row],[order_date]]),MONTH(project_c[[#This Row],[order_date]]),1)</f>
        <v>44986</v>
      </c>
      <c r="G12740" s="1">
        <v>45002</v>
      </c>
      <c r="H12740">
        <v>5</v>
      </c>
      <c r="I12740">
        <v>2.87</v>
      </c>
      <c r="J12740">
        <v>95.76</v>
      </c>
      <c r="K12740">
        <v>78.540000000000006</v>
      </c>
      <c r="L12740" t="s">
        <v>1530</v>
      </c>
      <c r="M12740" t="s">
        <v>9</v>
      </c>
      <c r="N12740" t="s">
        <v>10</v>
      </c>
      <c r="O12740" t="s">
        <v>88</v>
      </c>
      <c r="P12740" t="s">
        <v>2421</v>
      </c>
      <c r="Q12740" t="s">
        <v>1901</v>
      </c>
      <c r="R12740" t="s">
        <v>1902</v>
      </c>
      <c r="S12740" t="s">
        <v>44</v>
      </c>
    </row>
    <row r="12741" spans="1:19" x14ac:dyDescent="0.35">
      <c r="A12741">
        <v>7003</v>
      </c>
      <c r="B12741" t="s">
        <v>4918</v>
      </c>
      <c r="C12741" t="s">
        <v>1529</v>
      </c>
      <c r="D12741" t="s">
        <v>2438</v>
      </c>
      <c r="E12741">
        <v>3</v>
      </c>
      <c r="F12741" s="8">
        <f>DATE(YEAR(project_c[[#This Row],[order_date]]),MONTH(project_c[[#This Row],[order_date]]),1)</f>
        <v>44986</v>
      </c>
      <c r="G12741" s="1">
        <v>45002</v>
      </c>
      <c r="H12741">
        <v>5</v>
      </c>
      <c r="I12741">
        <v>3.99</v>
      </c>
      <c r="J12741">
        <v>57.06</v>
      </c>
      <c r="K12741">
        <v>45.09</v>
      </c>
      <c r="L12741" t="s">
        <v>1530</v>
      </c>
      <c r="M12741" t="s">
        <v>9</v>
      </c>
      <c r="N12741" t="s">
        <v>10</v>
      </c>
      <c r="O12741" t="s">
        <v>88</v>
      </c>
      <c r="P12741" t="s">
        <v>2439</v>
      </c>
      <c r="Q12741" t="s">
        <v>1901</v>
      </c>
      <c r="R12741" t="s">
        <v>1909</v>
      </c>
      <c r="S12741" t="s">
        <v>44</v>
      </c>
    </row>
    <row r="12742" spans="1:19" x14ac:dyDescent="0.35">
      <c r="A12742">
        <v>7006</v>
      </c>
      <c r="B12742" t="s">
        <v>4918</v>
      </c>
      <c r="C12742" t="s">
        <v>1529</v>
      </c>
      <c r="D12742" t="s">
        <v>3664</v>
      </c>
      <c r="E12742">
        <v>1</v>
      </c>
      <c r="F12742" s="8">
        <f>DATE(YEAR(project_c[[#This Row],[order_date]]),MONTH(project_c[[#This Row],[order_date]]),1)</f>
        <v>44986</v>
      </c>
      <c r="G12742" s="1">
        <v>45002</v>
      </c>
      <c r="H12742">
        <v>5</v>
      </c>
      <c r="I12742">
        <v>2.4900000000000002</v>
      </c>
      <c r="J12742">
        <v>7.31</v>
      </c>
      <c r="K12742">
        <v>4.82</v>
      </c>
      <c r="L12742" t="s">
        <v>1530</v>
      </c>
      <c r="M12742" t="s">
        <v>9</v>
      </c>
      <c r="N12742" t="s">
        <v>10</v>
      </c>
      <c r="O12742" t="s">
        <v>88</v>
      </c>
      <c r="P12742" t="s">
        <v>3665</v>
      </c>
      <c r="Q12742" t="s">
        <v>2522</v>
      </c>
      <c r="R12742" t="s">
        <v>2534</v>
      </c>
      <c r="S12742" t="s">
        <v>44</v>
      </c>
    </row>
    <row r="12743" spans="1:19" x14ac:dyDescent="0.35">
      <c r="A12743">
        <v>7007</v>
      </c>
      <c r="B12743" t="s">
        <v>4918</v>
      </c>
      <c r="C12743" t="s">
        <v>1529</v>
      </c>
      <c r="D12743" t="s">
        <v>3796</v>
      </c>
      <c r="E12743">
        <v>6</v>
      </c>
      <c r="F12743" s="8">
        <f>DATE(YEAR(project_c[[#This Row],[order_date]]),MONTH(project_c[[#This Row],[order_date]]),1)</f>
        <v>44986</v>
      </c>
      <c r="G12743" s="1">
        <v>45002</v>
      </c>
      <c r="H12743">
        <v>5</v>
      </c>
      <c r="I12743">
        <v>4.24</v>
      </c>
      <c r="J12743">
        <v>59.1</v>
      </c>
      <c r="K12743">
        <v>33.659999999999997</v>
      </c>
      <c r="L12743" t="s">
        <v>1530</v>
      </c>
      <c r="M12743" t="s">
        <v>9</v>
      </c>
      <c r="N12743" t="s">
        <v>10</v>
      </c>
      <c r="O12743" t="s">
        <v>88</v>
      </c>
      <c r="P12743" t="s">
        <v>3797</v>
      </c>
      <c r="Q12743" t="s">
        <v>2522</v>
      </c>
      <c r="R12743" t="s">
        <v>2528</v>
      </c>
      <c r="S12743" t="s">
        <v>44</v>
      </c>
    </row>
    <row r="12744" spans="1:19" x14ac:dyDescent="0.35">
      <c r="A12744">
        <v>7008</v>
      </c>
      <c r="B12744" t="s">
        <v>4918</v>
      </c>
      <c r="C12744" t="s">
        <v>1529</v>
      </c>
      <c r="D12744" t="s">
        <v>3924</v>
      </c>
      <c r="E12744">
        <v>3</v>
      </c>
      <c r="F12744" s="8">
        <f>DATE(YEAR(project_c[[#This Row],[order_date]]),MONTH(project_c[[#This Row],[order_date]]),1)</f>
        <v>44986</v>
      </c>
      <c r="G12744" s="1">
        <v>45002</v>
      </c>
      <c r="H12744">
        <v>5</v>
      </c>
      <c r="I12744">
        <v>5.71</v>
      </c>
      <c r="J12744">
        <v>37.229999999999997</v>
      </c>
      <c r="K12744">
        <v>20.100000000000001</v>
      </c>
      <c r="L12744" t="s">
        <v>1530</v>
      </c>
      <c r="M12744" t="s">
        <v>9</v>
      </c>
      <c r="N12744" t="s">
        <v>10</v>
      </c>
      <c r="O12744" t="s">
        <v>88</v>
      </c>
      <c r="P12744" t="s">
        <v>3925</v>
      </c>
      <c r="Q12744" t="s">
        <v>2522</v>
      </c>
      <c r="R12744" t="s">
        <v>2559</v>
      </c>
      <c r="S12744" t="s">
        <v>44</v>
      </c>
    </row>
    <row r="12745" spans="1:19" x14ac:dyDescent="0.35">
      <c r="A12745">
        <v>8769</v>
      </c>
      <c r="B12745" t="s">
        <v>4919</v>
      </c>
      <c r="C12745" t="s">
        <v>1529</v>
      </c>
      <c r="D12745" t="s">
        <v>4381</v>
      </c>
      <c r="E12745">
        <v>5</v>
      </c>
      <c r="F12745" s="8">
        <f>DATE(YEAR(project_c[[#This Row],[order_date]]),MONTH(project_c[[#This Row],[order_date]]),1)</f>
        <v>45078</v>
      </c>
      <c r="G12745" s="1">
        <v>45103</v>
      </c>
      <c r="H12745">
        <v>5</v>
      </c>
      <c r="I12745">
        <v>8.42</v>
      </c>
      <c r="J12745">
        <v>421.15</v>
      </c>
      <c r="K12745">
        <v>379.05</v>
      </c>
      <c r="L12745" t="s">
        <v>1530</v>
      </c>
      <c r="M12745" t="s">
        <v>9</v>
      </c>
      <c r="N12745" t="s">
        <v>10</v>
      </c>
      <c r="O12745" t="s">
        <v>88</v>
      </c>
      <c r="P12745" t="s">
        <v>4382</v>
      </c>
      <c r="Q12745" t="s">
        <v>4250</v>
      </c>
      <c r="R12745" t="s">
        <v>4251</v>
      </c>
      <c r="S12745" t="s">
        <v>44</v>
      </c>
    </row>
    <row r="12746" spans="1:19" x14ac:dyDescent="0.35">
      <c r="A12746">
        <v>7005</v>
      </c>
      <c r="B12746" t="s">
        <v>4918</v>
      </c>
      <c r="C12746" t="s">
        <v>1529</v>
      </c>
      <c r="D12746" t="s">
        <v>3858</v>
      </c>
      <c r="E12746">
        <v>8</v>
      </c>
      <c r="F12746" s="8">
        <f>DATE(YEAR(project_c[[#This Row],[order_date]]),MONTH(project_c[[#This Row],[order_date]]),1)</f>
        <v>44986</v>
      </c>
      <c r="G12746" s="1">
        <v>45002</v>
      </c>
      <c r="H12746">
        <v>5</v>
      </c>
      <c r="I12746">
        <v>4.34</v>
      </c>
      <c r="J12746">
        <v>88.96</v>
      </c>
      <c r="K12746">
        <v>54.24</v>
      </c>
      <c r="L12746" t="s">
        <v>1530</v>
      </c>
      <c r="M12746" t="s">
        <v>9</v>
      </c>
      <c r="N12746" t="s">
        <v>10</v>
      </c>
      <c r="O12746" t="s">
        <v>88</v>
      </c>
      <c r="P12746" t="s">
        <v>3859</v>
      </c>
      <c r="Q12746" t="s">
        <v>2522</v>
      </c>
      <c r="R12746" t="s">
        <v>2807</v>
      </c>
      <c r="S12746" t="s">
        <v>44</v>
      </c>
    </row>
    <row r="12747" spans="1:19" x14ac:dyDescent="0.35">
      <c r="A12747">
        <v>2371</v>
      </c>
      <c r="B12747" t="s">
        <v>4918</v>
      </c>
      <c r="C12747" t="s">
        <v>1532</v>
      </c>
      <c r="D12747" t="s">
        <v>2426</v>
      </c>
      <c r="E12747">
        <v>9</v>
      </c>
      <c r="F12747" s="8">
        <f>DATE(YEAR(project_c[[#This Row],[order_date]]),MONTH(project_c[[#This Row],[order_date]]),1)</f>
        <v>44470</v>
      </c>
      <c r="G12747" s="1">
        <v>44492</v>
      </c>
      <c r="H12747">
        <v>4</v>
      </c>
      <c r="I12747">
        <v>6.76</v>
      </c>
      <c r="J12747">
        <v>148.32</v>
      </c>
      <c r="K12747">
        <v>87.48</v>
      </c>
      <c r="L12747" t="s">
        <v>1533</v>
      </c>
      <c r="M12747" t="s">
        <v>9</v>
      </c>
      <c r="N12747" t="s">
        <v>10</v>
      </c>
      <c r="O12747" t="s">
        <v>48</v>
      </c>
      <c r="P12747" t="s">
        <v>2427</v>
      </c>
      <c r="Q12747" t="s">
        <v>1901</v>
      </c>
      <c r="R12747" t="s">
        <v>1909</v>
      </c>
      <c r="S12747" t="s">
        <v>13</v>
      </c>
    </row>
    <row r="12748" spans="1:19" x14ac:dyDescent="0.35">
      <c r="A12748">
        <v>2372</v>
      </c>
      <c r="B12748" t="s">
        <v>4918</v>
      </c>
      <c r="C12748" t="s">
        <v>1532</v>
      </c>
      <c r="D12748" t="s">
        <v>4563</v>
      </c>
      <c r="E12748">
        <v>1</v>
      </c>
      <c r="F12748" s="8">
        <f>DATE(YEAR(project_c[[#This Row],[order_date]]),MONTH(project_c[[#This Row],[order_date]]),1)</f>
        <v>44470</v>
      </c>
      <c r="G12748" s="1">
        <v>44492</v>
      </c>
      <c r="H12748">
        <v>4</v>
      </c>
      <c r="I12748">
        <v>35.82</v>
      </c>
      <c r="J12748">
        <v>168.55199999999999</v>
      </c>
      <c r="K12748">
        <v>132.732</v>
      </c>
      <c r="L12748" t="s">
        <v>1533</v>
      </c>
      <c r="M12748" t="s">
        <v>9</v>
      </c>
      <c r="N12748" t="s">
        <v>10</v>
      </c>
      <c r="O12748" t="s">
        <v>48</v>
      </c>
      <c r="P12748" t="s">
        <v>4564</v>
      </c>
      <c r="Q12748" t="s">
        <v>4250</v>
      </c>
      <c r="R12748" t="s">
        <v>4273</v>
      </c>
      <c r="S12748" t="s">
        <v>13</v>
      </c>
    </row>
    <row r="12749" spans="1:19" x14ac:dyDescent="0.35">
      <c r="A12749">
        <v>2373</v>
      </c>
      <c r="B12749" t="s">
        <v>4918</v>
      </c>
      <c r="C12749" t="s">
        <v>1532</v>
      </c>
      <c r="D12749" t="s">
        <v>4829</v>
      </c>
      <c r="E12749">
        <v>7</v>
      </c>
      <c r="F12749" s="8">
        <f>DATE(YEAR(project_c[[#This Row],[order_date]]),MONTH(project_c[[#This Row],[order_date]]),1)</f>
        <v>44470</v>
      </c>
      <c r="G12749" s="1">
        <v>44492</v>
      </c>
      <c r="H12749">
        <v>4</v>
      </c>
      <c r="I12749">
        <v>7.95</v>
      </c>
      <c r="J12749">
        <v>153.55199999999999</v>
      </c>
      <c r="K12749">
        <v>97.902000000000001</v>
      </c>
      <c r="L12749" t="s">
        <v>1533</v>
      </c>
      <c r="M12749" t="s">
        <v>9</v>
      </c>
      <c r="N12749" t="s">
        <v>10</v>
      </c>
      <c r="O12749" t="s">
        <v>48</v>
      </c>
      <c r="P12749" t="s">
        <v>4830</v>
      </c>
      <c r="Q12749" t="s">
        <v>4250</v>
      </c>
      <c r="R12749" t="s">
        <v>4273</v>
      </c>
      <c r="S12749" t="s">
        <v>13</v>
      </c>
    </row>
    <row r="12750" spans="1:19" x14ac:dyDescent="0.35">
      <c r="A12750">
        <v>2374</v>
      </c>
      <c r="B12750" t="s">
        <v>4918</v>
      </c>
      <c r="C12750" t="s">
        <v>1532</v>
      </c>
      <c r="D12750" t="s">
        <v>3472</v>
      </c>
      <c r="E12750">
        <v>2</v>
      </c>
      <c r="F12750" s="8">
        <f>DATE(YEAR(project_c[[#This Row],[order_date]]),MONTH(project_c[[#This Row],[order_date]]),1)</f>
        <v>44470</v>
      </c>
      <c r="G12750" s="1">
        <v>44492</v>
      </c>
      <c r="H12750">
        <v>4</v>
      </c>
      <c r="I12750">
        <v>3.12</v>
      </c>
      <c r="J12750">
        <v>11.56</v>
      </c>
      <c r="K12750">
        <v>5.32</v>
      </c>
      <c r="L12750" t="s">
        <v>1533</v>
      </c>
      <c r="M12750" t="s">
        <v>9</v>
      </c>
      <c r="N12750" t="s">
        <v>10</v>
      </c>
      <c r="O12750" t="s">
        <v>48</v>
      </c>
      <c r="P12750" t="s">
        <v>3473</v>
      </c>
      <c r="Q12750" t="s">
        <v>2522</v>
      </c>
      <c r="R12750" t="s">
        <v>2542</v>
      </c>
      <c r="S12750" t="s">
        <v>13</v>
      </c>
    </row>
    <row r="12751" spans="1:19" x14ac:dyDescent="0.35">
      <c r="A12751">
        <v>2375</v>
      </c>
      <c r="B12751" t="s">
        <v>4918</v>
      </c>
      <c r="C12751" t="s">
        <v>1532</v>
      </c>
      <c r="D12751" t="s">
        <v>2691</v>
      </c>
      <c r="E12751">
        <v>4</v>
      </c>
      <c r="F12751" s="8">
        <f>DATE(YEAR(project_c[[#This Row],[order_date]]),MONTH(project_c[[#This Row],[order_date]]),1)</f>
        <v>44470</v>
      </c>
      <c r="G12751" s="1">
        <v>44492</v>
      </c>
      <c r="H12751">
        <v>4</v>
      </c>
      <c r="I12751">
        <v>1.1599999999999999</v>
      </c>
      <c r="J12751">
        <v>9.44</v>
      </c>
      <c r="K12751">
        <v>4.8</v>
      </c>
      <c r="L12751" t="s">
        <v>1533</v>
      </c>
      <c r="M12751" t="s">
        <v>9</v>
      </c>
      <c r="N12751" t="s">
        <v>10</v>
      </c>
      <c r="O12751" t="s">
        <v>48</v>
      </c>
      <c r="P12751" t="s">
        <v>2692</v>
      </c>
      <c r="Q12751" t="s">
        <v>2522</v>
      </c>
      <c r="R12751" t="s">
        <v>2539</v>
      </c>
      <c r="S12751" t="s">
        <v>13</v>
      </c>
    </row>
    <row r="12752" spans="1:19" x14ac:dyDescent="0.35">
      <c r="A12752">
        <v>2376</v>
      </c>
      <c r="B12752" t="s">
        <v>4918</v>
      </c>
      <c r="C12752" t="s">
        <v>1532</v>
      </c>
      <c r="D12752" t="s">
        <v>4601</v>
      </c>
      <c r="E12752">
        <v>3</v>
      </c>
      <c r="F12752" s="8">
        <f>DATE(YEAR(project_c[[#This Row],[order_date]]),MONTH(project_c[[#This Row],[order_date]]),1)</f>
        <v>44470</v>
      </c>
      <c r="G12752" s="1">
        <v>44492</v>
      </c>
      <c r="H12752">
        <v>4</v>
      </c>
      <c r="I12752">
        <v>39.31</v>
      </c>
      <c r="J12752">
        <v>673.87199999999996</v>
      </c>
      <c r="K12752">
        <v>555.94200000000001</v>
      </c>
      <c r="L12752" t="s">
        <v>1533</v>
      </c>
      <c r="M12752" t="s">
        <v>9</v>
      </c>
      <c r="N12752" t="s">
        <v>10</v>
      </c>
      <c r="O12752" t="s">
        <v>48</v>
      </c>
      <c r="P12752" t="s">
        <v>4602</v>
      </c>
      <c r="Q12752" t="s">
        <v>4250</v>
      </c>
      <c r="R12752" t="s">
        <v>4273</v>
      </c>
      <c r="S12752" t="s">
        <v>13</v>
      </c>
    </row>
    <row r="12753" spans="1:19" x14ac:dyDescent="0.35">
      <c r="A12753">
        <v>6220</v>
      </c>
      <c r="B12753" t="s">
        <v>4917</v>
      </c>
      <c r="C12753" t="s">
        <v>1532</v>
      </c>
      <c r="D12753" t="s">
        <v>4176</v>
      </c>
      <c r="E12753">
        <v>2</v>
      </c>
      <c r="F12753" s="8">
        <f>DATE(YEAR(project_c[[#This Row],[order_date]]),MONTH(project_c[[#This Row],[order_date]]),1)</f>
        <v>44743</v>
      </c>
      <c r="G12753" s="1">
        <v>44743</v>
      </c>
      <c r="H12753">
        <v>0</v>
      </c>
      <c r="I12753">
        <v>4.9000000000000004</v>
      </c>
      <c r="J12753">
        <v>46.68</v>
      </c>
      <c r="K12753">
        <v>36.880000000000003</v>
      </c>
      <c r="L12753" t="s">
        <v>1533</v>
      </c>
      <c r="M12753" t="s">
        <v>9</v>
      </c>
      <c r="N12753" t="s">
        <v>10</v>
      </c>
      <c r="O12753" t="s">
        <v>48</v>
      </c>
      <c r="P12753" t="s">
        <v>4177</v>
      </c>
      <c r="Q12753" t="s">
        <v>2522</v>
      </c>
      <c r="R12753" t="s">
        <v>2523</v>
      </c>
      <c r="S12753" t="s">
        <v>13</v>
      </c>
    </row>
    <row r="12754" spans="1:19" x14ac:dyDescent="0.35">
      <c r="A12754">
        <v>6218</v>
      </c>
      <c r="B12754" t="s">
        <v>4917</v>
      </c>
      <c r="C12754" t="s">
        <v>1532</v>
      </c>
      <c r="D12754" t="s">
        <v>3456</v>
      </c>
      <c r="E12754">
        <v>2</v>
      </c>
      <c r="F12754" s="8">
        <f>DATE(YEAR(project_c[[#This Row],[order_date]]),MONTH(project_c[[#This Row],[order_date]]),1)</f>
        <v>44743</v>
      </c>
      <c r="G12754" s="1">
        <v>44743</v>
      </c>
      <c r="H12754">
        <v>0</v>
      </c>
      <c r="I12754">
        <v>2.9</v>
      </c>
      <c r="J12754">
        <v>11.36</v>
      </c>
      <c r="K12754">
        <v>5.56</v>
      </c>
      <c r="L12754" t="s">
        <v>1533</v>
      </c>
      <c r="M12754" t="s">
        <v>9</v>
      </c>
      <c r="N12754" t="s">
        <v>10</v>
      </c>
      <c r="O12754" t="s">
        <v>48</v>
      </c>
      <c r="P12754" t="s">
        <v>3457</v>
      </c>
      <c r="Q12754" t="s">
        <v>2522</v>
      </c>
      <c r="R12754" t="s">
        <v>2523</v>
      </c>
      <c r="S12754" t="s">
        <v>13</v>
      </c>
    </row>
    <row r="12755" spans="1:19" x14ac:dyDescent="0.35">
      <c r="A12755">
        <v>6219</v>
      </c>
      <c r="B12755" t="s">
        <v>4917</v>
      </c>
      <c r="C12755" t="s">
        <v>1532</v>
      </c>
      <c r="D12755" t="s">
        <v>3380</v>
      </c>
      <c r="E12755">
        <v>2</v>
      </c>
      <c r="F12755" s="8">
        <f>DATE(YEAR(project_c[[#This Row],[order_date]]),MONTH(project_c[[#This Row],[order_date]]),1)</f>
        <v>44743</v>
      </c>
      <c r="G12755" s="1">
        <v>44743</v>
      </c>
      <c r="H12755">
        <v>0</v>
      </c>
      <c r="I12755">
        <v>2.02</v>
      </c>
      <c r="J12755">
        <v>10.36</v>
      </c>
      <c r="K12755">
        <v>6.32</v>
      </c>
      <c r="L12755" t="s">
        <v>1533</v>
      </c>
      <c r="M12755" t="s">
        <v>9</v>
      </c>
      <c r="N12755" t="s">
        <v>10</v>
      </c>
      <c r="O12755" t="s">
        <v>48</v>
      </c>
      <c r="P12755" t="s">
        <v>3381</v>
      </c>
      <c r="Q12755" t="s">
        <v>2522</v>
      </c>
      <c r="R12755" t="s">
        <v>2542</v>
      </c>
      <c r="S12755" t="s">
        <v>13</v>
      </c>
    </row>
    <row r="12756" spans="1:19" x14ac:dyDescent="0.35">
      <c r="A12756">
        <v>6762</v>
      </c>
      <c r="B12756" t="s">
        <v>4919</v>
      </c>
      <c r="C12756" t="s">
        <v>1532</v>
      </c>
      <c r="D12756" t="s">
        <v>3852</v>
      </c>
      <c r="E12756">
        <v>2</v>
      </c>
      <c r="F12756" s="8">
        <f>DATE(YEAR(project_c[[#This Row],[order_date]]),MONTH(project_c[[#This Row],[order_date]]),1)</f>
        <v>45170</v>
      </c>
      <c r="G12756" s="1">
        <v>45185</v>
      </c>
      <c r="H12756">
        <v>4</v>
      </c>
      <c r="I12756">
        <v>4.3899999999999997</v>
      </c>
      <c r="J12756">
        <v>17.568000000000001</v>
      </c>
      <c r="K12756">
        <v>8.7880000000000003</v>
      </c>
      <c r="L12756" t="s">
        <v>1533</v>
      </c>
      <c r="M12756" t="s">
        <v>9</v>
      </c>
      <c r="N12756" t="s">
        <v>10</v>
      </c>
      <c r="O12756" t="s">
        <v>48</v>
      </c>
      <c r="P12756" t="s">
        <v>3853</v>
      </c>
      <c r="Q12756" t="s">
        <v>2522</v>
      </c>
      <c r="R12756" t="s">
        <v>2539</v>
      </c>
      <c r="S12756" t="s">
        <v>13</v>
      </c>
    </row>
    <row r="12757" spans="1:19" x14ac:dyDescent="0.35">
      <c r="A12757">
        <v>7836</v>
      </c>
      <c r="B12757" t="s">
        <v>4918</v>
      </c>
      <c r="C12757" t="s">
        <v>1532</v>
      </c>
      <c r="D12757" t="s">
        <v>4719</v>
      </c>
      <c r="E12757">
        <v>7</v>
      </c>
      <c r="F12757" s="8">
        <f>DATE(YEAR(project_c[[#This Row],[order_date]]),MONTH(project_c[[#This Row],[order_date]]),1)</f>
        <v>45017</v>
      </c>
      <c r="G12757" s="1">
        <v>45039</v>
      </c>
      <c r="H12757">
        <v>2</v>
      </c>
      <c r="I12757">
        <v>4.2699999999999996</v>
      </c>
      <c r="J12757">
        <v>66.36</v>
      </c>
      <c r="K12757">
        <v>36.47</v>
      </c>
      <c r="L12757" t="s">
        <v>1533</v>
      </c>
      <c r="M12757" t="s">
        <v>9</v>
      </c>
      <c r="N12757" t="s">
        <v>10</v>
      </c>
      <c r="O12757" t="s">
        <v>48</v>
      </c>
      <c r="P12757" t="s">
        <v>4720</v>
      </c>
      <c r="Q12757" t="s">
        <v>4250</v>
      </c>
      <c r="R12757" t="s">
        <v>4251</v>
      </c>
      <c r="S12757" t="s">
        <v>13</v>
      </c>
    </row>
    <row r="12758" spans="1:19" x14ac:dyDescent="0.35">
      <c r="A12758">
        <v>7837</v>
      </c>
      <c r="B12758" t="s">
        <v>4918</v>
      </c>
      <c r="C12758" t="s">
        <v>1532</v>
      </c>
      <c r="D12758" t="s">
        <v>3164</v>
      </c>
      <c r="E12758">
        <v>6</v>
      </c>
      <c r="F12758" s="8">
        <f>DATE(YEAR(project_c[[#This Row],[order_date]]),MONTH(project_c[[#This Row],[order_date]]),1)</f>
        <v>45017</v>
      </c>
      <c r="G12758" s="1">
        <v>45039</v>
      </c>
      <c r="H12758">
        <v>2</v>
      </c>
      <c r="I12758">
        <v>1.55</v>
      </c>
      <c r="J12758">
        <v>18.576000000000001</v>
      </c>
      <c r="K12758">
        <v>9.2759999999999998</v>
      </c>
      <c r="L12758" t="s">
        <v>1533</v>
      </c>
      <c r="M12758" t="s">
        <v>9</v>
      </c>
      <c r="N12758" t="s">
        <v>10</v>
      </c>
      <c r="O12758" t="s">
        <v>48</v>
      </c>
      <c r="P12758" t="s">
        <v>3165</v>
      </c>
      <c r="Q12758" t="s">
        <v>2522</v>
      </c>
      <c r="R12758" t="s">
        <v>2523</v>
      </c>
      <c r="S12758" t="s">
        <v>13</v>
      </c>
    </row>
    <row r="12759" spans="1:19" x14ac:dyDescent="0.35">
      <c r="A12759">
        <v>7838</v>
      </c>
      <c r="B12759" t="s">
        <v>4918</v>
      </c>
      <c r="C12759" t="s">
        <v>1532</v>
      </c>
      <c r="D12759" t="s">
        <v>4817</v>
      </c>
      <c r="E12759">
        <v>2</v>
      </c>
      <c r="F12759" s="8">
        <f>DATE(YEAR(project_c[[#This Row],[order_date]]),MONTH(project_c[[#This Row],[order_date]]),1)</f>
        <v>45017</v>
      </c>
      <c r="G12759" s="1">
        <v>45039</v>
      </c>
      <c r="H12759">
        <v>2</v>
      </c>
      <c r="I12759">
        <v>2.2999999999999998</v>
      </c>
      <c r="J12759">
        <v>51.16</v>
      </c>
      <c r="K12759">
        <v>46.56</v>
      </c>
      <c r="L12759" t="s">
        <v>1533</v>
      </c>
      <c r="M12759" t="s">
        <v>9</v>
      </c>
      <c r="N12759" t="s">
        <v>10</v>
      </c>
      <c r="O12759" t="s">
        <v>48</v>
      </c>
      <c r="P12759" t="s">
        <v>4818</v>
      </c>
      <c r="Q12759" t="s">
        <v>4250</v>
      </c>
      <c r="R12759" t="s">
        <v>4251</v>
      </c>
      <c r="S12759" t="s">
        <v>13</v>
      </c>
    </row>
    <row r="12760" spans="1:19" x14ac:dyDescent="0.35">
      <c r="A12760">
        <v>8974</v>
      </c>
      <c r="B12760" t="s">
        <v>4919</v>
      </c>
      <c r="C12760" t="s">
        <v>1532</v>
      </c>
      <c r="D12760" t="s">
        <v>2380</v>
      </c>
      <c r="E12760">
        <v>5</v>
      </c>
      <c r="F12760" s="8">
        <f>DATE(YEAR(project_c[[#This Row],[order_date]]),MONTH(project_c[[#This Row],[order_date]]),1)</f>
        <v>45108</v>
      </c>
      <c r="G12760" s="1">
        <v>45137</v>
      </c>
      <c r="H12760">
        <v>7</v>
      </c>
      <c r="I12760">
        <v>4.97</v>
      </c>
      <c r="J12760">
        <v>53.95</v>
      </c>
      <c r="K12760">
        <v>29.1</v>
      </c>
      <c r="L12760" t="s">
        <v>1533</v>
      </c>
      <c r="M12760" t="s">
        <v>9</v>
      </c>
      <c r="N12760" t="s">
        <v>10</v>
      </c>
      <c r="O12760" t="s">
        <v>48</v>
      </c>
      <c r="P12760" t="s">
        <v>2381</v>
      </c>
      <c r="Q12760" t="s">
        <v>1901</v>
      </c>
      <c r="R12760" t="s">
        <v>1902</v>
      </c>
      <c r="S12760" t="s">
        <v>13</v>
      </c>
    </row>
    <row r="12761" spans="1:19" x14ac:dyDescent="0.35">
      <c r="A12761">
        <v>9716</v>
      </c>
      <c r="B12761" t="s">
        <v>4919</v>
      </c>
      <c r="C12761" t="s">
        <v>1532</v>
      </c>
      <c r="D12761" t="s">
        <v>3850</v>
      </c>
      <c r="E12761">
        <v>3</v>
      </c>
      <c r="F12761" s="8">
        <f>DATE(YEAR(project_c[[#This Row],[order_date]]),MONTH(project_c[[#This Row],[order_date]]),1)</f>
        <v>44958</v>
      </c>
      <c r="G12761" s="1">
        <v>44961</v>
      </c>
      <c r="H12761">
        <v>5</v>
      </c>
      <c r="I12761">
        <v>1.52</v>
      </c>
      <c r="J12761">
        <v>32.67</v>
      </c>
      <c r="K12761">
        <v>28.11</v>
      </c>
      <c r="L12761" t="s">
        <v>1533</v>
      </c>
      <c r="M12761" t="s">
        <v>9</v>
      </c>
      <c r="N12761" t="s">
        <v>10</v>
      </c>
      <c r="O12761" t="s">
        <v>48</v>
      </c>
      <c r="P12761" t="s">
        <v>3851</v>
      </c>
      <c r="Q12761" t="s">
        <v>2522</v>
      </c>
      <c r="R12761" t="s">
        <v>2531</v>
      </c>
      <c r="S12761" t="s">
        <v>13</v>
      </c>
    </row>
    <row r="12762" spans="1:19" x14ac:dyDescent="0.35">
      <c r="A12762">
        <v>6763</v>
      </c>
      <c r="B12762" t="s">
        <v>4919</v>
      </c>
      <c r="C12762" t="s">
        <v>1532</v>
      </c>
      <c r="D12762" t="s">
        <v>3700</v>
      </c>
      <c r="E12762">
        <v>1</v>
      </c>
      <c r="F12762" s="8">
        <f>DATE(YEAR(project_c[[#This Row],[order_date]]),MONTH(project_c[[#This Row],[order_date]]),1)</f>
        <v>45170</v>
      </c>
      <c r="G12762" s="1">
        <v>45185</v>
      </c>
      <c r="H12762">
        <v>4</v>
      </c>
      <c r="I12762">
        <v>3.12</v>
      </c>
      <c r="J12762">
        <v>6.4080000000000004</v>
      </c>
      <c r="K12762">
        <v>3.2879999999999998</v>
      </c>
      <c r="L12762" t="s">
        <v>1533</v>
      </c>
      <c r="M12762" t="s">
        <v>9</v>
      </c>
      <c r="N12762" t="s">
        <v>10</v>
      </c>
      <c r="O12762" t="s">
        <v>48</v>
      </c>
      <c r="P12762" t="s">
        <v>3701</v>
      </c>
      <c r="Q12762" t="s">
        <v>2522</v>
      </c>
      <c r="R12762" t="s">
        <v>2542</v>
      </c>
      <c r="S12762" t="s">
        <v>13</v>
      </c>
    </row>
    <row r="12763" spans="1:19" x14ac:dyDescent="0.35">
      <c r="A12763">
        <v>2388</v>
      </c>
      <c r="B12763" t="s">
        <v>4918</v>
      </c>
      <c r="C12763" t="s">
        <v>1534</v>
      </c>
      <c r="D12763" t="s">
        <v>4290</v>
      </c>
      <c r="E12763">
        <v>5</v>
      </c>
      <c r="F12763" s="8">
        <f>DATE(YEAR(project_c[[#This Row],[order_date]]),MONTH(project_c[[#This Row],[order_date]]),1)</f>
        <v>44378</v>
      </c>
      <c r="G12763" s="1">
        <v>44394</v>
      </c>
      <c r="H12763">
        <v>3</v>
      </c>
      <c r="I12763">
        <v>15.31</v>
      </c>
      <c r="J12763">
        <v>185.52</v>
      </c>
      <c r="K12763">
        <v>108.97</v>
      </c>
      <c r="L12763" t="s">
        <v>1535</v>
      </c>
      <c r="M12763" t="s">
        <v>38</v>
      </c>
      <c r="N12763" t="s">
        <v>10</v>
      </c>
      <c r="O12763" t="s">
        <v>88</v>
      </c>
      <c r="P12763" t="s">
        <v>4291</v>
      </c>
      <c r="Q12763" t="s">
        <v>4250</v>
      </c>
      <c r="R12763" t="s">
        <v>4258</v>
      </c>
      <c r="S12763" t="s">
        <v>44</v>
      </c>
    </row>
    <row r="12764" spans="1:19" x14ac:dyDescent="0.35">
      <c r="A12764">
        <v>2702</v>
      </c>
      <c r="B12764" t="s">
        <v>4918</v>
      </c>
      <c r="C12764" t="s">
        <v>1534</v>
      </c>
      <c r="D12764" t="s">
        <v>2254</v>
      </c>
      <c r="E12764">
        <v>3</v>
      </c>
      <c r="F12764" s="8">
        <f>DATE(YEAR(project_c[[#This Row],[order_date]]),MONTH(project_c[[#This Row],[order_date]]),1)</f>
        <v>44470</v>
      </c>
      <c r="G12764" s="1">
        <v>44485</v>
      </c>
      <c r="H12764">
        <v>4</v>
      </c>
      <c r="I12764">
        <v>41.25</v>
      </c>
      <c r="J12764">
        <v>824.97</v>
      </c>
      <c r="K12764">
        <v>701.22</v>
      </c>
      <c r="L12764" t="s">
        <v>1535</v>
      </c>
      <c r="M12764" t="s">
        <v>38</v>
      </c>
      <c r="N12764" t="s">
        <v>10</v>
      </c>
      <c r="O12764" t="s">
        <v>88</v>
      </c>
      <c r="P12764" t="s">
        <v>2255</v>
      </c>
      <c r="Q12764" t="s">
        <v>1901</v>
      </c>
      <c r="R12764" t="s">
        <v>1902</v>
      </c>
      <c r="S12764" t="s">
        <v>44</v>
      </c>
    </row>
    <row r="12765" spans="1:19" x14ac:dyDescent="0.35">
      <c r="A12765">
        <v>2940</v>
      </c>
      <c r="B12765" t="s">
        <v>4918</v>
      </c>
      <c r="C12765" t="s">
        <v>1534</v>
      </c>
      <c r="D12765" t="s">
        <v>2454</v>
      </c>
      <c r="E12765">
        <v>2</v>
      </c>
      <c r="F12765" s="8">
        <f>DATE(YEAR(project_c[[#This Row],[order_date]]),MONTH(project_c[[#This Row],[order_date]]),1)</f>
        <v>44287</v>
      </c>
      <c r="G12765" s="1">
        <v>44304</v>
      </c>
      <c r="H12765">
        <v>4</v>
      </c>
      <c r="I12765">
        <v>4.1399999999999997</v>
      </c>
      <c r="J12765">
        <v>33.136000000000003</v>
      </c>
      <c r="K12765">
        <v>24.856000000000002</v>
      </c>
      <c r="L12765" t="s">
        <v>1535</v>
      </c>
      <c r="M12765" t="s">
        <v>38</v>
      </c>
      <c r="N12765" t="s">
        <v>10</v>
      </c>
      <c r="O12765" t="s">
        <v>88</v>
      </c>
      <c r="P12765" t="s">
        <v>2455</v>
      </c>
      <c r="Q12765" t="s">
        <v>1901</v>
      </c>
      <c r="R12765" t="s">
        <v>1909</v>
      </c>
      <c r="S12765" t="s">
        <v>44</v>
      </c>
    </row>
    <row r="12766" spans="1:19" x14ac:dyDescent="0.35">
      <c r="A12766">
        <v>2942</v>
      </c>
      <c r="B12766" t="s">
        <v>4918</v>
      </c>
      <c r="C12766" t="s">
        <v>1534</v>
      </c>
      <c r="D12766" t="s">
        <v>4202</v>
      </c>
      <c r="E12766">
        <v>3</v>
      </c>
      <c r="F12766" s="8">
        <f>DATE(YEAR(project_c[[#This Row],[order_date]]),MONTH(project_c[[#This Row],[order_date]]),1)</f>
        <v>44287</v>
      </c>
      <c r="G12766" s="1">
        <v>44304</v>
      </c>
      <c r="H12766">
        <v>4</v>
      </c>
      <c r="I12766">
        <v>6.69</v>
      </c>
      <c r="J12766">
        <v>59.472000000000001</v>
      </c>
      <c r="K12766">
        <v>39.402000000000001</v>
      </c>
      <c r="L12766" t="s">
        <v>1535</v>
      </c>
      <c r="M12766" t="s">
        <v>38</v>
      </c>
      <c r="N12766" t="s">
        <v>10</v>
      </c>
      <c r="O12766" t="s">
        <v>88</v>
      </c>
      <c r="P12766" t="s">
        <v>4203</v>
      </c>
      <c r="Q12766" t="s">
        <v>2522</v>
      </c>
      <c r="R12766" t="s">
        <v>2528</v>
      </c>
      <c r="S12766" t="s">
        <v>44</v>
      </c>
    </row>
    <row r="12767" spans="1:19" x14ac:dyDescent="0.35">
      <c r="A12767">
        <v>2943</v>
      </c>
      <c r="B12767" t="s">
        <v>4918</v>
      </c>
      <c r="C12767" t="s">
        <v>1534</v>
      </c>
      <c r="D12767" t="s">
        <v>3728</v>
      </c>
      <c r="E12767">
        <v>2</v>
      </c>
      <c r="F12767" s="8">
        <f>DATE(YEAR(project_c[[#This Row],[order_date]]),MONTH(project_c[[#This Row],[order_date]]),1)</f>
        <v>44287</v>
      </c>
      <c r="G12767" s="1">
        <v>44304</v>
      </c>
      <c r="H12767">
        <v>4</v>
      </c>
      <c r="I12767">
        <v>2.67</v>
      </c>
      <c r="J12767">
        <v>3.448</v>
      </c>
      <c r="K12767">
        <v>-1.8919999999999999</v>
      </c>
      <c r="L12767" t="s">
        <v>1535</v>
      </c>
      <c r="M12767" t="s">
        <v>38</v>
      </c>
      <c r="N12767" t="s">
        <v>10</v>
      </c>
      <c r="O12767" t="s">
        <v>88</v>
      </c>
      <c r="P12767" t="s">
        <v>3729</v>
      </c>
      <c r="Q12767" t="s">
        <v>2522</v>
      </c>
      <c r="R12767" t="s">
        <v>2523</v>
      </c>
      <c r="S12767" t="s">
        <v>44</v>
      </c>
    </row>
    <row r="12768" spans="1:19" x14ac:dyDescent="0.35">
      <c r="A12768">
        <v>2944</v>
      </c>
      <c r="B12768" t="s">
        <v>4918</v>
      </c>
      <c r="C12768" t="s">
        <v>1534</v>
      </c>
      <c r="D12768" t="s">
        <v>4379</v>
      </c>
      <c r="E12768">
        <v>1</v>
      </c>
      <c r="F12768" s="8">
        <f>DATE(YEAR(project_c[[#This Row],[order_date]]),MONTH(project_c[[#This Row],[order_date]]),1)</f>
        <v>44287</v>
      </c>
      <c r="G12768" s="1">
        <v>44304</v>
      </c>
      <c r="H12768">
        <v>4</v>
      </c>
      <c r="I12768">
        <v>42.11</v>
      </c>
      <c r="J12768">
        <v>56.686</v>
      </c>
      <c r="K12768">
        <v>14.576000000000001</v>
      </c>
      <c r="L12768" t="s">
        <v>1535</v>
      </c>
      <c r="M12768" t="s">
        <v>38</v>
      </c>
      <c r="N12768" t="s">
        <v>10</v>
      </c>
      <c r="O12768" t="s">
        <v>88</v>
      </c>
      <c r="P12768" t="s">
        <v>4380</v>
      </c>
      <c r="Q12768" t="s">
        <v>4250</v>
      </c>
      <c r="R12768" t="s">
        <v>4273</v>
      </c>
      <c r="S12768" t="s">
        <v>44</v>
      </c>
    </row>
    <row r="12769" spans="1:19" x14ac:dyDescent="0.35">
      <c r="A12769">
        <v>2945</v>
      </c>
      <c r="B12769" t="s">
        <v>4918</v>
      </c>
      <c r="C12769" t="s">
        <v>1534</v>
      </c>
      <c r="D12769" t="s">
        <v>1910</v>
      </c>
      <c r="E12769">
        <v>2</v>
      </c>
      <c r="F12769" s="8">
        <f>DATE(YEAR(project_c[[#This Row],[order_date]]),MONTH(project_c[[#This Row],[order_date]]),1)</f>
        <v>44287</v>
      </c>
      <c r="G12769" s="1">
        <v>44304</v>
      </c>
      <c r="H12769">
        <v>4</v>
      </c>
      <c r="I12769">
        <v>3.67</v>
      </c>
      <c r="J12769">
        <v>58.783999999999999</v>
      </c>
      <c r="K12769">
        <v>51.444000000000003</v>
      </c>
      <c r="L12769" t="s">
        <v>1535</v>
      </c>
      <c r="M12769" t="s">
        <v>38</v>
      </c>
      <c r="N12769" t="s">
        <v>10</v>
      </c>
      <c r="O12769" t="s">
        <v>88</v>
      </c>
      <c r="P12769" t="s">
        <v>1911</v>
      </c>
      <c r="Q12769" t="s">
        <v>1901</v>
      </c>
      <c r="R12769" t="s">
        <v>1902</v>
      </c>
      <c r="S12769" t="s">
        <v>44</v>
      </c>
    </row>
    <row r="12770" spans="1:19" x14ac:dyDescent="0.35">
      <c r="A12770">
        <v>2946</v>
      </c>
      <c r="B12770" t="s">
        <v>4918</v>
      </c>
      <c r="C12770" t="s">
        <v>1534</v>
      </c>
      <c r="D12770" t="s">
        <v>3080</v>
      </c>
      <c r="E12770">
        <v>3</v>
      </c>
      <c r="F12770" s="8">
        <f>DATE(YEAR(project_c[[#This Row],[order_date]]),MONTH(project_c[[#This Row],[order_date]]),1)</f>
        <v>44287</v>
      </c>
      <c r="G12770" s="1">
        <v>44304</v>
      </c>
      <c r="H12770">
        <v>4</v>
      </c>
      <c r="I12770">
        <v>0.69</v>
      </c>
      <c r="J12770">
        <v>7.8719999999999999</v>
      </c>
      <c r="K12770">
        <v>5.8019999999999996</v>
      </c>
      <c r="L12770" t="s">
        <v>1535</v>
      </c>
      <c r="M12770" t="s">
        <v>38</v>
      </c>
      <c r="N12770" t="s">
        <v>10</v>
      </c>
      <c r="O12770" t="s">
        <v>88</v>
      </c>
      <c r="P12770" t="s">
        <v>3081</v>
      </c>
      <c r="Q12770" t="s">
        <v>2522</v>
      </c>
      <c r="R12770" t="s">
        <v>2528</v>
      </c>
      <c r="S12770" t="s">
        <v>44</v>
      </c>
    </row>
    <row r="12771" spans="1:19" x14ac:dyDescent="0.35">
      <c r="A12771">
        <v>2947</v>
      </c>
      <c r="B12771" t="s">
        <v>4918</v>
      </c>
      <c r="C12771" t="s">
        <v>1534</v>
      </c>
      <c r="D12771" t="s">
        <v>3590</v>
      </c>
      <c r="E12771">
        <v>3</v>
      </c>
      <c r="F12771" s="8">
        <f>DATE(YEAR(project_c[[#This Row],[order_date]]),MONTH(project_c[[#This Row],[order_date]]),1)</f>
        <v>44287</v>
      </c>
      <c r="G12771" s="1">
        <v>44304</v>
      </c>
      <c r="H12771">
        <v>4</v>
      </c>
      <c r="I12771">
        <v>3.5</v>
      </c>
      <c r="J12771">
        <v>15.552</v>
      </c>
      <c r="K12771">
        <v>5.0519999999999996</v>
      </c>
      <c r="L12771" t="s">
        <v>1535</v>
      </c>
      <c r="M12771" t="s">
        <v>38</v>
      </c>
      <c r="N12771" t="s">
        <v>10</v>
      </c>
      <c r="O12771" t="s">
        <v>88</v>
      </c>
      <c r="P12771" t="s">
        <v>3591</v>
      </c>
      <c r="Q12771" t="s">
        <v>2522</v>
      </c>
      <c r="R12771" t="s">
        <v>2542</v>
      </c>
      <c r="S12771" t="s">
        <v>44</v>
      </c>
    </row>
    <row r="12772" spans="1:19" x14ac:dyDescent="0.35">
      <c r="A12772">
        <v>2948</v>
      </c>
      <c r="B12772" t="s">
        <v>4918</v>
      </c>
      <c r="C12772" t="s">
        <v>1534</v>
      </c>
      <c r="D12772" t="s">
        <v>3464</v>
      </c>
      <c r="E12772">
        <v>1</v>
      </c>
      <c r="F12772" s="8">
        <f>DATE(YEAR(project_c[[#This Row],[order_date]]),MONTH(project_c[[#This Row],[order_date]]),1)</f>
        <v>44287</v>
      </c>
      <c r="G12772" s="1">
        <v>44304</v>
      </c>
      <c r="H12772">
        <v>4</v>
      </c>
      <c r="I12772">
        <v>0.3</v>
      </c>
      <c r="J12772">
        <v>0.29599999999999999</v>
      </c>
      <c r="K12772">
        <v>-4.0000000000000001E-3</v>
      </c>
      <c r="L12772" t="s">
        <v>1535</v>
      </c>
      <c r="M12772" t="s">
        <v>38</v>
      </c>
      <c r="N12772" t="s">
        <v>10</v>
      </c>
      <c r="O12772" t="s">
        <v>88</v>
      </c>
      <c r="P12772" t="s">
        <v>3465</v>
      </c>
      <c r="Q12772" t="s">
        <v>2522</v>
      </c>
      <c r="R12772" t="s">
        <v>2523</v>
      </c>
      <c r="S12772" t="s">
        <v>44</v>
      </c>
    </row>
    <row r="12773" spans="1:19" x14ac:dyDescent="0.35">
      <c r="A12773">
        <v>3971</v>
      </c>
      <c r="B12773" t="s">
        <v>4919</v>
      </c>
      <c r="C12773" t="s">
        <v>1534</v>
      </c>
      <c r="D12773" t="s">
        <v>3262</v>
      </c>
      <c r="E12773">
        <v>5</v>
      </c>
      <c r="F12773" s="8">
        <f>DATE(YEAR(project_c[[#This Row],[order_date]]),MONTH(project_c[[#This Row],[order_date]]),1)</f>
        <v>44470</v>
      </c>
      <c r="G12773" s="1">
        <v>44471</v>
      </c>
      <c r="H12773">
        <v>4</v>
      </c>
      <c r="I12773">
        <v>0.82</v>
      </c>
      <c r="J12773">
        <v>21.5</v>
      </c>
      <c r="K12773">
        <v>17.399999999999999</v>
      </c>
      <c r="L12773" t="s">
        <v>1535</v>
      </c>
      <c r="M12773" t="s">
        <v>38</v>
      </c>
      <c r="N12773" t="s">
        <v>10</v>
      </c>
      <c r="O12773" t="s">
        <v>88</v>
      </c>
      <c r="P12773" t="s">
        <v>3263</v>
      </c>
      <c r="Q12773" t="s">
        <v>2522</v>
      </c>
      <c r="R12773" t="s">
        <v>2523</v>
      </c>
      <c r="S12773" t="s">
        <v>44</v>
      </c>
    </row>
    <row r="12774" spans="1:19" x14ac:dyDescent="0.35">
      <c r="A12774">
        <v>2941</v>
      </c>
      <c r="B12774" t="s">
        <v>4918</v>
      </c>
      <c r="C12774" t="s">
        <v>1534</v>
      </c>
      <c r="D12774" t="s">
        <v>3418</v>
      </c>
      <c r="E12774">
        <v>4</v>
      </c>
      <c r="F12774" s="8">
        <f>DATE(YEAR(project_c[[#This Row],[order_date]]),MONTH(project_c[[#This Row],[order_date]]),1)</f>
        <v>44287</v>
      </c>
      <c r="G12774" s="1">
        <v>44304</v>
      </c>
      <c r="H12774">
        <v>4</v>
      </c>
      <c r="I12774">
        <v>1.56</v>
      </c>
      <c r="J12774">
        <v>16.576000000000001</v>
      </c>
      <c r="K12774">
        <v>10.336</v>
      </c>
      <c r="L12774" t="s">
        <v>1535</v>
      </c>
      <c r="M12774" t="s">
        <v>38</v>
      </c>
      <c r="N12774" t="s">
        <v>10</v>
      </c>
      <c r="O12774" t="s">
        <v>88</v>
      </c>
      <c r="P12774" t="s">
        <v>3419</v>
      </c>
      <c r="Q12774" t="s">
        <v>2522</v>
      </c>
      <c r="R12774" t="s">
        <v>2542</v>
      </c>
      <c r="S12774" t="s">
        <v>44</v>
      </c>
    </row>
    <row r="12775" spans="1:19" hidden="1" x14ac:dyDescent="0.35">
      <c r="A12775">
        <v>5768</v>
      </c>
      <c r="B12775" t="s">
        <v>4919</v>
      </c>
      <c r="C12775" t="s">
        <v>1534</v>
      </c>
      <c r="D12775" t="s">
        <v>3784</v>
      </c>
      <c r="E12775">
        <v>4</v>
      </c>
      <c r="F12775" s="1">
        <f>DATE(YEAR(project_c[[#This Row],[order_date]]),MONTH(project_c[[#This Row],[order_date]]),1)</f>
        <v>44896</v>
      </c>
      <c r="G12775" s="1">
        <v>44924</v>
      </c>
      <c r="H12775">
        <v>-360</v>
      </c>
      <c r="I12775">
        <v>5.14</v>
      </c>
      <c r="J12775">
        <v>11.423999999999999</v>
      </c>
      <c r="K12775">
        <v>-9.1359999999999992</v>
      </c>
      <c r="L12775" t="s">
        <v>1535</v>
      </c>
      <c r="M12775" t="s">
        <v>38</v>
      </c>
      <c r="N12775" t="s">
        <v>10</v>
      </c>
      <c r="O12775" t="s">
        <v>88</v>
      </c>
      <c r="P12775" t="s">
        <v>3785</v>
      </c>
      <c r="Q12775" t="s">
        <v>2522</v>
      </c>
      <c r="R12775" t="s">
        <v>2523</v>
      </c>
      <c r="S12775" t="s">
        <v>44</v>
      </c>
    </row>
    <row r="12776" spans="1:19" x14ac:dyDescent="0.35">
      <c r="A12776">
        <v>5417</v>
      </c>
      <c r="B12776" t="s">
        <v>4919</v>
      </c>
      <c r="C12776" t="s">
        <v>1534</v>
      </c>
      <c r="D12776" t="s">
        <v>2354</v>
      </c>
      <c r="E12776">
        <v>4</v>
      </c>
      <c r="F12776" s="8">
        <f>DATE(YEAR(project_c[[#This Row],[order_date]]),MONTH(project_c[[#This Row],[order_date]]),1)</f>
        <v>44835</v>
      </c>
      <c r="G12776" s="1">
        <v>44843</v>
      </c>
      <c r="H12776">
        <v>6</v>
      </c>
      <c r="I12776">
        <v>3.6</v>
      </c>
      <c r="J12776">
        <v>19.175999999999998</v>
      </c>
      <c r="K12776">
        <v>4.7759999999999998</v>
      </c>
      <c r="L12776" t="s">
        <v>1535</v>
      </c>
      <c r="M12776" t="s">
        <v>38</v>
      </c>
      <c r="N12776" t="s">
        <v>10</v>
      </c>
      <c r="O12776" t="s">
        <v>88</v>
      </c>
      <c r="P12776" t="s">
        <v>2355</v>
      </c>
      <c r="Q12776" t="s">
        <v>1901</v>
      </c>
      <c r="R12776" t="s">
        <v>1902</v>
      </c>
      <c r="S12776" t="s">
        <v>44</v>
      </c>
    </row>
    <row r="12777" spans="1:19" x14ac:dyDescent="0.35">
      <c r="A12777">
        <v>4192</v>
      </c>
      <c r="B12777" t="s">
        <v>4919</v>
      </c>
      <c r="C12777" t="s">
        <v>1534</v>
      </c>
      <c r="D12777" t="s">
        <v>2820</v>
      </c>
      <c r="E12777">
        <v>3</v>
      </c>
      <c r="F12777" s="8">
        <f>DATE(YEAR(project_c[[#This Row],[order_date]]),MONTH(project_c[[#This Row],[order_date]]),1)</f>
        <v>44896</v>
      </c>
      <c r="G12777" s="1">
        <v>44910</v>
      </c>
      <c r="H12777">
        <v>4</v>
      </c>
      <c r="I12777">
        <v>32.6</v>
      </c>
      <c r="J12777">
        <v>296.37</v>
      </c>
      <c r="K12777">
        <v>198.57</v>
      </c>
      <c r="L12777" t="s">
        <v>1535</v>
      </c>
      <c r="M12777" t="s">
        <v>38</v>
      </c>
      <c r="N12777" t="s">
        <v>10</v>
      </c>
      <c r="O12777" t="s">
        <v>88</v>
      </c>
      <c r="P12777" t="s">
        <v>2821</v>
      </c>
      <c r="Q12777" t="s">
        <v>2522</v>
      </c>
      <c r="R12777" t="s">
        <v>2559</v>
      </c>
      <c r="S12777" t="s">
        <v>44</v>
      </c>
    </row>
    <row r="12778" spans="1:19" hidden="1" x14ac:dyDescent="0.35">
      <c r="A12778">
        <v>5769</v>
      </c>
      <c r="B12778" t="s">
        <v>4919</v>
      </c>
      <c r="C12778" t="s">
        <v>1534</v>
      </c>
      <c r="D12778" t="s">
        <v>2524</v>
      </c>
      <c r="E12778">
        <v>3</v>
      </c>
      <c r="F12778" s="1">
        <f>DATE(YEAR(project_c[[#This Row],[order_date]]),MONTH(project_c[[#This Row],[order_date]]),1)</f>
        <v>44896</v>
      </c>
      <c r="G12778" s="1">
        <v>44924</v>
      </c>
      <c r="H12778">
        <v>-360</v>
      </c>
      <c r="I12778">
        <v>0.43</v>
      </c>
      <c r="J12778">
        <v>0.84599999999999997</v>
      </c>
      <c r="K12778">
        <v>-0.44400000000000001</v>
      </c>
      <c r="L12778" t="s">
        <v>1535</v>
      </c>
      <c r="M12778" t="s">
        <v>38</v>
      </c>
      <c r="N12778" t="s">
        <v>10</v>
      </c>
      <c r="O12778" t="s">
        <v>88</v>
      </c>
      <c r="P12778" t="s">
        <v>2525</v>
      </c>
      <c r="Q12778" t="s">
        <v>2522</v>
      </c>
      <c r="R12778" t="s">
        <v>2523</v>
      </c>
      <c r="S12778" t="s">
        <v>44</v>
      </c>
    </row>
    <row r="12779" spans="1:19" x14ac:dyDescent="0.35">
      <c r="A12779">
        <v>6709</v>
      </c>
      <c r="B12779" t="s">
        <v>4919</v>
      </c>
      <c r="C12779" t="s">
        <v>1534</v>
      </c>
      <c r="D12779" t="s">
        <v>3734</v>
      </c>
      <c r="E12779">
        <v>3</v>
      </c>
      <c r="F12779" s="8">
        <f>DATE(YEAR(project_c[[#This Row],[order_date]]),MONTH(project_c[[#This Row],[order_date]]),1)</f>
        <v>45200</v>
      </c>
      <c r="G12779" s="1">
        <v>45218</v>
      </c>
      <c r="H12779">
        <v>4</v>
      </c>
      <c r="I12779">
        <v>1.4</v>
      </c>
      <c r="J12779">
        <v>26.16</v>
      </c>
      <c r="K12779">
        <v>21.96</v>
      </c>
      <c r="L12779" t="s">
        <v>1535</v>
      </c>
      <c r="M12779" t="s">
        <v>38</v>
      </c>
      <c r="N12779" t="s">
        <v>10</v>
      </c>
      <c r="O12779" t="s">
        <v>88</v>
      </c>
      <c r="P12779" t="s">
        <v>3735</v>
      </c>
      <c r="Q12779" t="s">
        <v>2522</v>
      </c>
      <c r="R12779" t="s">
        <v>2559</v>
      </c>
      <c r="S12779" t="s">
        <v>44</v>
      </c>
    </row>
    <row r="12780" spans="1:19" x14ac:dyDescent="0.35">
      <c r="A12780">
        <v>9266</v>
      </c>
      <c r="B12780" t="s">
        <v>4918</v>
      </c>
      <c r="C12780" t="s">
        <v>1534</v>
      </c>
      <c r="D12780" t="s">
        <v>1965</v>
      </c>
      <c r="E12780">
        <v>4</v>
      </c>
      <c r="F12780" s="8">
        <f>DATE(YEAR(project_c[[#This Row],[order_date]]),MONTH(project_c[[#This Row],[order_date]]),1)</f>
        <v>45108</v>
      </c>
      <c r="G12780" s="1">
        <v>45114</v>
      </c>
      <c r="H12780">
        <v>2</v>
      </c>
      <c r="I12780">
        <v>22.18</v>
      </c>
      <c r="J12780">
        <v>201.6</v>
      </c>
      <c r="K12780">
        <v>112.88</v>
      </c>
      <c r="L12780" t="s">
        <v>1535</v>
      </c>
      <c r="M12780" t="s">
        <v>38</v>
      </c>
      <c r="N12780" t="s">
        <v>10</v>
      </c>
      <c r="O12780" t="s">
        <v>88</v>
      </c>
      <c r="P12780" t="s">
        <v>1966</v>
      </c>
      <c r="Q12780" t="s">
        <v>1901</v>
      </c>
      <c r="R12780" t="s">
        <v>1909</v>
      </c>
      <c r="S12780" t="s">
        <v>44</v>
      </c>
    </row>
    <row r="12781" spans="1:19" x14ac:dyDescent="0.35">
      <c r="A12781">
        <v>6708</v>
      </c>
      <c r="B12781" t="s">
        <v>4919</v>
      </c>
      <c r="C12781" t="s">
        <v>1534</v>
      </c>
      <c r="D12781" t="s">
        <v>4711</v>
      </c>
      <c r="E12781">
        <v>4</v>
      </c>
      <c r="F12781" s="8">
        <f>DATE(YEAR(project_c[[#This Row],[order_date]]),MONTH(project_c[[#This Row],[order_date]]),1)</f>
        <v>45200</v>
      </c>
      <c r="G12781" s="1">
        <v>45218</v>
      </c>
      <c r="H12781">
        <v>4</v>
      </c>
      <c r="I12781">
        <v>0.62</v>
      </c>
      <c r="J12781">
        <v>35.159999999999997</v>
      </c>
      <c r="K12781">
        <v>32.68</v>
      </c>
      <c r="L12781" t="s">
        <v>1535</v>
      </c>
      <c r="M12781" t="s">
        <v>38</v>
      </c>
      <c r="N12781" t="s">
        <v>10</v>
      </c>
      <c r="O12781" t="s">
        <v>88</v>
      </c>
      <c r="P12781" t="s">
        <v>4712</v>
      </c>
      <c r="Q12781" t="s">
        <v>4250</v>
      </c>
      <c r="R12781" t="s">
        <v>4251</v>
      </c>
      <c r="S12781" t="s">
        <v>44</v>
      </c>
    </row>
    <row r="12782" spans="1:19" x14ac:dyDescent="0.35">
      <c r="A12782">
        <v>2391</v>
      </c>
      <c r="B12782" t="s">
        <v>4919</v>
      </c>
      <c r="C12782" t="s">
        <v>1537</v>
      </c>
      <c r="D12782" t="s">
        <v>2914</v>
      </c>
      <c r="E12782">
        <v>3</v>
      </c>
      <c r="F12782" s="8">
        <f>DATE(YEAR(project_c[[#This Row],[order_date]]),MONTH(project_c[[#This Row],[order_date]]),1)</f>
        <v>44409</v>
      </c>
      <c r="G12782" s="1">
        <v>44431</v>
      </c>
      <c r="H12782">
        <v>5</v>
      </c>
      <c r="I12782">
        <v>38.01</v>
      </c>
      <c r="J12782">
        <v>542.94000000000005</v>
      </c>
      <c r="K12782">
        <v>428.91</v>
      </c>
      <c r="L12782" t="s">
        <v>1538</v>
      </c>
      <c r="M12782" t="s">
        <v>9</v>
      </c>
      <c r="N12782" t="s">
        <v>10</v>
      </c>
      <c r="O12782" t="s">
        <v>190</v>
      </c>
      <c r="P12782" t="s">
        <v>2915</v>
      </c>
      <c r="Q12782" t="s">
        <v>2522</v>
      </c>
      <c r="R12782" t="s">
        <v>2531</v>
      </c>
      <c r="S12782" t="s">
        <v>44</v>
      </c>
    </row>
    <row r="12783" spans="1:19" x14ac:dyDescent="0.35">
      <c r="A12783">
        <v>2392</v>
      </c>
      <c r="B12783" t="s">
        <v>4919</v>
      </c>
      <c r="C12783" t="s">
        <v>1537</v>
      </c>
      <c r="D12783" t="s">
        <v>2627</v>
      </c>
      <c r="E12783">
        <v>3</v>
      </c>
      <c r="F12783" s="8">
        <f>DATE(YEAR(project_c[[#This Row],[order_date]]),MONTH(project_c[[#This Row],[order_date]]),1)</f>
        <v>44409</v>
      </c>
      <c r="G12783" s="1">
        <v>44431</v>
      </c>
      <c r="H12783">
        <v>5</v>
      </c>
      <c r="I12783">
        <v>0.76</v>
      </c>
      <c r="J12783">
        <v>6.9</v>
      </c>
      <c r="K12783">
        <v>4.62</v>
      </c>
      <c r="L12783" t="s">
        <v>1538</v>
      </c>
      <c r="M12783" t="s">
        <v>9</v>
      </c>
      <c r="N12783" t="s">
        <v>10</v>
      </c>
      <c r="O12783" t="s">
        <v>190</v>
      </c>
      <c r="P12783" t="s">
        <v>2628</v>
      </c>
      <c r="Q12783" t="s">
        <v>2522</v>
      </c>
      <c r="R12783" t="s">
        <v>2534</v>
      </c>
      <c r="S12783" t="s">
        <v>44</v>
      </c>
    </row>
    <row r="12784" spans="1:19" x14ac:dyDescent="0.35">
      <c r="A12784">
        <v>2393</v>
      </c>
      <c r="B12784" t="s">
        <v>4919</v>
      </c>
      <c r="C12784" t="s">
        <v>1537</v>
      </c>
      <c r="D12784" t="s">
        <v>2596</v>
      </c>
      <c r="E12784">
        <v>5</v>
      </c>
      <c r="F12784" s="8">
        <f>DATE(YEAR(project_c[[#This Row],[order_date]]),MONTH(project_c[[#This Row],[order_date]]),1)</f>
        <v>44409</v>
      </c>
      <c r="G12784" s="1">
        <v>44431</v>
      </c>
      <c r="H12784">
        <v>5</v>
      </c>
      <c r="I12784">
        <v>19.77</v>
      </c>
      <c r="J12784">
        <v>193.8</v>
      </c>
      <c r="K12784">
        <v>94.95</v>
      </c>
      <c r="L12784" t="s">
        <v>1538</v>
      </c>
      <c r="M12784" t="s">
        <v>9</v>
      </c>
      <c r="N12784" t="s">
        <v>10</v>
      </c>
      <c r="O12784" t="s">
        <v>190</v>
      </c>
      <c r="P12784" t="s">
        <v>2597</v>
      </c>
      <c r="Q12784" t="s">
        <v>2522</v>
      </c>
      <c r="R12784" t="s">
        <v>2542</v>
      </c>
      <c r="S12784" t="s">
        <v>44</v>
      </c>
    </row>
    <row r="12785" spans="1:19" x14ac:dyDescent="0.35">
      <c r="A12785">
        <v>2394</v>
      </c>
      <c r="B12785" t="s">
        <v>4919</v>
      </c>
      <c r="C12785" t="s">
        <v>1537</v>
      </c>
      <c r="D12785" t="s">
        <v>3238</v>
      </c>
      <c r="E12785">
        <v>5</v>
      </c>
      <c r="F12785" s="8">
        <f>DATE(YEAR(project_c[[#This Row],[order_date]]),MONTH(project_c[[#This Row],[order_date]]),1)</f>
        <v>44409</v>
      </c>
      <c r="G12785" s="1">
        <v>44431</v>
      </c>
      <c r="H12785">
        <v>5</v>
      </c>
      <c r="I12785">
        <v>2.0099999999999998</v>
      </c>
      <c r="J12785">
        <v>21.4</v>
      </c>
      <c r="K12785">
        <v>11.35</v>
      </c>
      <c r="L12785" t="s">
        <v>1538</v>
      </c>
      <c r="M12785" t="s">
        <v>9</v>
      </c>
      <c r="N12785" t="s">
        <v>10</v>
      </c>
      <c r="O12785" t="s">
        <v>190</v>
      </c>
      <c r="P12785" t="s">
        <v>3239</v>
      </c>
      <c r="Q12785" t="s">
        <v>2522</v>
      </c>
      <c r="R12785" t="s">
        <v>2542</v>
      </c>
      <c r="S12785" t="s">
        <v>44</v>
      </c>
    </row>
    <row r="12786" spans="1:19" x14ac:dyDescent="0.35">
      <c r="A12786">
        <v>2395</v>
      </c>
      <c r="B12786" t="s">
        <v>4919</v>
      </c>
      <c r="C12786" t="s">
        <v>1537</v>
      </c>
      <c r="D12786" t="s">
        <v>2673</v>
      </c>
      <c r="E12786">
        <v>2</v>
      </c>
      <c r="F12786" s="8">
        <f>DATE(YEAR(project_c[[#This Row],[order_date]]),MONTH(project_c[[#This Row],[order_date]]),1)</f>
        <v>44409</v>
      </c>
      <c r="G12786" s="1">
        <v>44431</v>
      </c>
      <c r="H12786">
        <v>5</v>
      </c>
      <c r="I12786">
        <v>18.11</v>
      </c>
      <c r="J12786">
        <v>97.88</v>
      </c>
      <c r="K12786">
        <v>61.66</v>
      </c>
      <c r="L12786" t="s">
        <v>1538</v>
      </c>
      <c r="M12786" t="s">
        <v>9</v>
      </c>
      <c r="N12786" t="s">
        <v>10</v>
      </c>
      <c r="O12786" t="s">
        <v>190</v>
      </c>
      <c r="P12786" t="s">
        <v>2674</v>
      </c>
      <c r="Q12786" t="s">
        <v>2522</v>
      </c>
      <c r="R12786" t="s">
        <v>2542</v>
      </c>
      <c r="S12786" t="s">
        <v>44</v>
      </c>
    </row>
    <row r="12787" spans="1:19" x14ac:dyDescent="0.35">
      <c r="A12787">
        <v>2396</v>
      </c>
      <c r="B12787" t="s">
        <v>4919</v>
      </c>
      <c r="C12787" t="s">
        <v>1537</v>
      </c>
      <c r="D12787" t="s">
        <v>2500</v>
      </c>
      <c r="E12787">
        <v>9</v>
      </c>
      <c r="F12787" s="8">
        <f>DATE(YEAR(project_c[[#This Row],[order_date]]),MONTH(project_c[[#This Row],[order_date]]),1)</f>
        <v>44409</v>
      </c>
      <c r="G12787" s="1">
        <v>44431</v>
      </c>
      <c r="H12787">
        <v>5</v>
      </c>
      <c r="I12787">
        <v>10.36</v>
      </c>
      <c r="J12787">
        <v>251.91</v>
      </c>
      <c r="K12787">
        <v>158.66999999999999</v>
      </c>
      <c r="L12787" t="s">
        <v>1538</v>
      </c>
      <c r="M12787" t="s">
        <v>9</v>
      </c>
      <c r="N12787" t="s">
        <v>10</v>
      </c>
      <c r="O12787" t="s">
        <v>190</v>
      </c>
      <c r="P12787" t="s">
        <v>2501</v>
      </c>
      <c r="Q12787" t="s">
        <v>1901</v>
      </c>
      <c r="R12787" t="s">
        <v>1909</v>
      </c>
      <c r="S12787" t="s">
        <v>44</v>
      </c>
    </row>
    <row r="12788" spans="1:19" x14ac:dyDescent="0.35">
      <c r="A12788">
        <v>2397</v>
      </c>
      <c r="B12788" t="s">
        <v>4919</v>
      </c>
      <c r="C12788" t="s">
        <v>1537</v>
      </c>
      <c r="D12788" t="s">
        <v>3640</v>
      </c>
      <c r="E12788">
        <v>3</v>
      </c>
      <c r="F12788" s="8">
        <f>DATE(YEAR(project_c[[#This Row],[order_date]]),MONTH(project_c[[#This Row],[order_date]]),1)</f>
        <v>44409</v>
      </c>
      <c r="G12788" s="1">
        <v>44431</v>
      </c>
      <c r="H12788">
        <v>5</v>
      </c>
      <c r="I12788">
        <v>1.03</v>
      </c>
      <c r="J12788">
        <v>20.7</v>
      </c>
      <c r="K12788">
        <v>17.61</v>
      </c>
      <c r="L12788" t="s">
        <v>1538</v>
      </c>
      <c r="M12788" t="s">
        <v>9</v>
      </c>
      <c r="N12788" t="s">
        <v>10</v>
      </c>
      <c r="O12788" t="s">
        <v>190</v>
      </c>
      <c r="P12788" t="s">
        <v>3641</v>
      </c>
      <c r="Q12788" t="s">
        <v>2522</v>
      </c>
      <c r="R12788" t="s">
        <v>2531</v>
      </c>
      <c r="S12788" t="s">
        <v>44</v>
      </c>
    </row>
    <row r="12789" spans="1:19" hidden="1" x14ac:dyDescent="0.35">
      <c r="A12789">
        <v>3402</v>
      </c>
      <c r="B12789" t="s">
        <v>4919</v>
      </c>
      <c r="C12789" t="s">
        <v>1537</v>
      </c>
      <c r="D12789" t="s">
        <v>4046</v>
      </c>
      <c r="E12789">
        <v>2</v>
      </c>
      <c r="F12789" s="1">
        <f>DATE(YEAR(project_c[[#This Row],[order_date]]),MONTH(project_c[[#This Row],[order_date]]),1)</f>
        <v>44531</v>
      </c>
      <c r="G12789" s="1">
        <v>44558</v>
      </c>
      <c r="H12789">
        <v>-361</v>
      </c>
      <c r="I12789">
        <v>3.19</v>
      </c>
      <c r="J12789">
        <v>26.847999999999999</v>
      </c>
      <c r="K12789">
        <v>20.468</v>
      </c>
      <c r="L12789" t="s">
        <v>1538</v>
      </c>
      <c r="M12789" t="s">
        <v>9</v>
      </c>
      <c r="N12789" t="s">
        <v>10</v>
      </c>
      <c r="O12789" t="s">
        <v>190</v>
      </c>
      <c r="P12789" t="s">
        <v>4047</v>
      </c>
      <c r="Q12789" t="s">
        <v>2522</v>
      </c>
      <c r="R12789" t="s">
        <v>2559</v>
      </c>
      <c r="S12789" t="s">
        <v>44</v>
      </c>
    </row>
    <row r="12790" spans="1:19" x14ac:dyDescent="0.35">
      <c r="A12790">
        <v>7068</v>
      </c>
      <c r="B12790" t="s">
        <v>4919</v>
      </c>
      <c r="C12790" t="s">
        <v>1537</v>
      </c>
      <c r="D12790" t="s">
        <v>2551</v>
      </c>
      <c r="E12790">
        <v>3</v>
      </c>
      <c r="F12790" s="8">
        <f>DATE(YEAR(project_c[[#This Row],[order_date]]),MONTH(project_c[[#This Row],[order_date]]),1)</f>
        <v>44958</v>
      </c>
      <c r="G12790" s="1">
        <v>44970</v>
      </c>
      <c r="H12790">
        <v>6</v>
      </c>
      <c r="I12790">
        <v>1.08</v>
      </c>
      <c r="J12790">
        <v>6.63</v>
      </c>
      <c r="K12790">
        <v>3.39</v>
      </c>
      <c r="L12790" t="s">
        <v>1538</v>
      </c>
      <c r="M12790" t="s">
        <v>9</v>
      </c>
      <c r="N12790" t="s">
        <v>10</v>
      </c>
      <c r="O12790" t="s">
        <v>190</v>
      </c>
      <c r="P12790" t="s">
        <v>2552</v>
      </c>
      <c r="Q12790" t="s">
        <v>2522</v>
      </c>
      <c r="R12790" t="s">
        <v>2528</v>
      </c>
      <c r="S12790" t="s">
        <v>44</v>
      </c>
    </row>
    <row r="12791" spans="1:19" x14ac:dyDescent="0.35">
      <c r="A12791">
        <v>7069</v>
      </c>
      <c r="B12791" t="s">
        <v>4919</v>
      </c>
      <c r="C12791" t="s">
        <v>1537</v>
      </c>
      <c r="D12791" t="s">
        <v>2195</v>
      </c>
      <c r="E12791">
        <v>4</v>
      </c>
      <c r="F12791" s="8">
        <f>DATE(YEAR(project_c[[#This Row],[order_date]]),MONTH(project_c[[#This Row],[order_date]]),1)</f>
        <v>44958</v>
      </c>
      <c r="G12791" s="1">
        <v>44970</v>
      </c>
      <c r="H12791">
        <v>6</v>
      </c>
      <c r="I12791">
        <v>22.4</v>
      </c>
      <c r="J12791">
        <v>639.96</v>
      </c>
      <c r="K12791">
        <v>550.36</v>
      </c>
      <c r="L12791" t="s">
        <v>1538</v>
      </c>
      <c r="M12791" t="s">
        <v>9</v>
      </c>
      <c r="N12791" t="s">
        <v>10</v>
      </c>
      <c r="O12791" t="s">
        <v>190</v>
      </c>
      <c r="P12791" t="s">
        <v>2196</v>
      </c>
      <c r="Q12791" t="s">
        <v>1901</v>
      </c>
      <c r="R12791" t="s">
        <v>1909</v>
      </c>
      <c r="S12791" t="s">
        <v>44</v>
      </c>
    </row>
    <row r="12792" spans="1:19" x14ac:dyDescent="0.35">
      <c r="A12792">
        <v>7070</v>
      </c>
      <c r="B12792" t="s">
        <v>4919</v>
      </c>
      <c r="C12792" t="s">
        <v>1537</v>
      </c>
      <c r="D12792" t="s">
        <v>4815</v>
      </c>
      <c r="E12792">
        <v>1</v>
      </c>
      <c r="F12792" s="8">
        <f>DATE(YEAR(project_c[[#This Row],[order_date]]),MONTH(project_c[[#This Row],[order_date]]),1)</f>
        <v>44958</v>
      </c>
      <c r="G12792" s="1">
        <v>44970</v>
      </c>
      <c r="H12792">
        <v>6</v>
      </c>
      <c r="I12792">
        <v>4.82</v>
      </c>
      <c r="J12792">
        <v>25.38</v>
      </c>
      <c r="K12792">
        <v>20.56</v>
      </c>
      <c r="L12792" t="s">
        <v>1538</v>
      </c>
      <c r="M12792" t="s">
        <v>9</v>
      </c>
      <c r="N12792" t="s">
        <v>10</v>
      </c>
      <c r="O12792" t="s">
        <v>190</v>
      </c>
      <c r="P12792" t="s">
        <v>4816</v>
      </c>
      <c r="Q12792" t="s">
        <v>4250</v>
      </c>
      <c r="R12792" t="s">
        <v>4251</v>
      </c>
      <c r="S12792" t="s">
        <v>44</v>
      </c>
    </row>
    <row r="12793" spans="1:19" x14ac:dyDescent="0.35">
      <c r="A12793">
        <v>9514</v>
      </c>
      <c r="B12793" t="s">
        <v>4920</v>
      </c>
      <c r="C12793" t="s">
        <v>1537</v>
      </c>
      <c r="D12793" t="s">
        <v>3366</v>
      </c>
      <c r="E12793">
        <v>2</v>
      </c>
      <c r="F12793" s="8">
        <f>DATE(YEAR(project_c[[#This Row],[order_date]]),MONTH(project_c[[#This Row],[order_date]]),1)</f>
        <v>45078</v>
      </c>
      <c r="G12793" s="1">
        <v>45078</v>
      </c>
      <c r="H12793">
        <v>2</v>
      </c>
      <c r="I12793">
        <v>2.2799999999999998</v>
      </c>
      <c r="J12793">
        <v>3.036</v>
      </c>
      <c r="K12793">
        <v>-1.524</v>
      </c>
      <c r="L12793" t="s">
        <v>1538</v>
      </c>
      <c r="M12793" t="s">
        <v>9</v>
      </c>
      <c r="N12793" t="s">
        <v>10</v>
      </c>
      <c r="O12793" t="s">
        <v>190</v>
      </c>
      <c r="P12793" t="s">
        <v>3367</v>
      </c>
      <c r="Q12793" t="s">
        <v>2522</v>
      </c>
      <c r="R12793" t="s">
        <v>2523</v>
      </c>
      <c r="S12793" t="s">
        <v>44</v>
      </c>
    </row>
    <row r="12794" spans="1:19" x14ac:dyDescent="0.35">
      <c r="A12794">
        <v>9515</v>
      </c>
      <c r="B12794" t="s">
        <v>4920</v>
      </c>
      <c r="C12794" t="s">
        <v>1537</v>
      </c>
      <c r="D12794" t="s">
        <v>3290</v>
      </c>
      <c r="E12794">
        <v>6</v>
      </c>
      <c r="F12794" s="8">
        <f>DATE(YEAR(project_c[[#This Row],[order_date]]),MONTH(project_c[[#This Row],[order_date]]),1)</f>
        <v>45078</v>
      </c>
      <c r="G12794" s="1">
        <v>45078</v>
      </c>
      <c r="H12794">
        <v>2</v>
      </c>
      <c r="I12794">
        <v>1.43</v>
      </c>
      <c r="J12794">
        <v>22.175999999999998</v>
      </c>
      <c r="K12794">
        <v>13.596</v>
      </c>
      <c r="L12794" t="s">
        <v>1538</v>
      </c>
      <c r="M12794" t="s">
        <v>9</v>
      </c>
      <c r="N12794" t="s">
        <v>10</v>
      </c>
      <c r="O12794" t="s">
        <v>190</v>
      </c>
      <c r="P12794" t="s">
        <v>3291</v>
      </c>
      <c r="Q12794" t="s">
        <v>2522</v>
      </c>
      <c r="R12794" t="s">
        <v>2542</v>
      </c>
      <c r="S12794" t="s">
        <v>44</v>
      </c>
    </row>
    <row r="12795" spans="1:19" x14ac:dyDescent="0.35">
      <c r="A12795">
        <v>9516</v>
      </c>
      <c r="B12795" t="s">
        <v>4920</v>
      </c>
      <c r="C12795" t="s">
        <v>1537</v>
      </c>
      <c r="D12795" t="s">
        <v>1969</v>
      </c>
      <c r="E12795">
        <v>4</v>
      </c>
      <c r="F12795" s="8">
        <f>DATE(YEAR(project_c[[#This Row],[order_date]]),MONTH(project_c[[#This Row],[order_date]]),1)</f>
        <v>45078</v>
      </c>
      <c r="G12795" s="1">
        <v>45078</v>
      </c>
      <c r="H12795">
        <v>2</v>
      </c>
      <c r="I12795">
        <v>11.09</v>
      </c>
      <c r="J12795">
        <v>126.696</v>
      </c>
      <c r="K12795">
        <v>82.335999999999999</v>
      </c>
      <c r="L12795" t="s">
        <v>1538</v>
      </c>
      <c r="M12795" t="s">
        <v>9</v>
      </c>
      <c r="N12795" t="s">
        <v>10</v>
      </c>
      <c r="O12795" t="s">
        <v>190</v>
      </c>
      <c r="P12795" t="s">
        <v>1970</v>
      </c>
      <c r="Q12795" t="s">
        <v>1901</v>
      </c>
      <c r="R12795" t="s">
        <v>1902</v>
      </c>
      <c r="S12795" t="s">
        <v>44</v>
      </c>
    </row>
    <row r="12796" spans="1:19" x14ac:dyDescent="0.35">
      <c r="A12796">
        <v>2409</v>
      </c>
      <c r="B12796" t="s">
        <v>4919</v>
      </c>
      <c r="C12796" t="s">
        <v>1539</v>
      </c>
      <c r="D12796" t="s">
        <v>2294</v>
      </c>
      <c r="E12796">
        <v>7</v>
      </c>
      <c r="F12796" s="8">
        <f>DATE(YEAR(project_c[[#This Row],[order_date]]),MONTH(project_c[[#This Row],[order_date]]),1)</f>
        <v>44409</v>
      </c>
      <c r="G12796" s="1">
        <v>44432</v>
      </c>
      <c r="H12796">
        <v>4</v>
      </c>
      <c r="I12796">
        <v>114.4</v>
      </c>
      <c r="J12796">
        <v>3080</v>
      </c>
      <c r="K12796">
        <v>2279.1999999999998</v>
      </c>
      <c r="L12796" t="s">
        <v>1540</v>
      </c>
      <c r="M12796" t="s">
        <v>9</v>
      </c>
      <c r="N12796" t="s">
        <v>10</v>
      </c>
      <c r="O12796" t="s">
        <v>423</v>
      </c>
      <c r="P12796" t="s">
        <v>2295</v>
      </c>
      <c r="Q12796" t="s">
        <v>1901</v>
      </c>
      <c r="R12796" t="s">
        <v>1938</v>
      </c>
      <c r="S12796" t="s">
        <v>44</v>
      </c>
    </row>
    <row r="12797" spans="1:19" x14ac:dyDescent="0.35">
      <c r="A12797">
        <v>2410</v>
      </c>
      <c r="B12797" t="s">
        <v>4919</v>
      </c>
      <c r="C12797" t="s">
        <v>1539</v>
      </c>
      <c r="D12797" t="s">
        <v>2446</v>
      </c>
      <c r="E12797">
        <v>4</v>
      </c>
      <c r="F12797" s="8">
        <f>DATE(YEAR(project_c[[#This Row],[order_date]]),MONTH(project_c[[#This Row],[order_date]]),1)</f>
        <v>44409</v>
      </c>
      <c r="G12797" s="1">
        <v>44432</v>
      </c>
      <c r="H12797">
        <v>4</v>
      </c>
      <c r="I12797">
        <v>5.2</v>
      </c>
      <c r="J12797">
        <v>79.959999999999994</v>
      </c>
      <c r="K12797">
        <v>59.16</v>
      </c>
      <c r="L12797" t="s">
        <v>1540</v>
      </c>
      <c r="M12797" t="s">
        <v>9</v>
      </c>
      <c r="N12797" t="s">
        <v>10</v>
      </c>
      <c r="O12797" t="s">
        <v>423</v>
      </c>
      <c r="P12797" t="s">
        <v>2447</v>
      </c>
      <c r="Q12797" t="s">
        <v>1901</v>
      </c>
      <c r="R12797" t="s">
        <v>1909</v>
      </c>
      <c r="S12797" t="s">
        <v>44</v>
      </c>
    </row>
    <row r="12798" spans="1:19" x14ac:dyDescent="0.35">
      <c r="A12798">
        <v>2411</v>
      </c>
      <c r="B12798" t="s">
        <v>4919</v>
      </c>
      <c r="C12798" t="s">
        <v>1539</v>
      </c>
      <c r="D12798" t="s">
        <v>2216</v>
      </c>
      <c r="E12798">
        <v>3</v>
      </c>
      <c r="F12798" s="8">
        <f>DATE(YEAR(project_c[[#This Row],[order_date]]),MONTH(project_c[[#This Row],[order_date]]),1)</f>
        <v>44409</v>
      </c>
      <c r="G12798" s="1">
        <v>44432</v>
      </c>
      <c r="H12798">
        <v>4</v>
      </c>
      <c r="I12798">
        <v>92.12</v>
      </c>
      <c r="J12798">
        <v>587.97</v>
      </c>
      <c r="K12798">
        <v>311.61</v>
      </c>
      <c r="L12798" t="s">
        <v>1540</v>
      </c>
      <c r="M12798" t="s">
        <v>9</v>
      </c>
      <c r="N12798" t="s">
        <v>10</v>
      </c>
      <c r="O12798" t="s">
        <v>423</v>
      </c>
      <c r="P12798" t="s">
        <v>2217</v>
      </c>
      <c r="Q12798" t="s">
        <v>1901</v>
      </c>
      <c r="R12798" t="s">
        <v>1902</v>
      </c>
      <c r="S12798" t="s">
        <v>44</v>
      </c>
    </row>
    <row r="12799" spans="1:19" x14ac:dyDescent="0.35">
      <c r="A12799">
        <v>3611</v>
      </c>
      <c r="B12799" t="s">
        <v>4919</v>
      </c>
      <c r="C12799" t="s">
        <v>1539</v>
      </c>
      <c r="D12799" t="s">
        <v>3544</v>
      </c>
      <c r="E12799">
        <v>7</v>
      </c>
      <c r="F12799" s="8">
        <f>DATE(YEAR(project_c[[#This Row],[order_date]]),MONTH(project_c[[#This Row],[order_date]]),1)</f>
        <v>44531</v>
      </c>
      <c r="G12799" s="1">
        <v>44536</v>
      </c>
      <c r="H12799">
        <v>6</v>
      </c>
      <c r="I12799">
        <v>0.63</v>
      </c>
      <c r="J12799">
        <v>2.2120000000000002</v>
      </c>
      <c r="K12799">
        <v>-2.198</v>
      </c>
      <c r="L12799" t="s">
        <v>1540</v>
      </c>
      <c r="M12799" t="s">
        <v>9</v>
      </c>
      <c r="N12799" t="s">
        <v>10</v>
      </c>
      <c r="O12799" t="s">
        <v>423</v>
      </c>
      <c r="P12799" t="s">
        <v>3545</v>
      </c>
      <c r="Q12799" t="s">
        <v>2522</v>
      </c>
      <c r="R12799" t="s">
        <v>2523</v>
      </c>
      <c r="S12799" t="s">
        <v>44</v>
      </c>
    </row>
    <row r="12800" spans="1:19" x14ac:dyDescent="0.35">
      <c r="A12800">
        <v>4517</v>
      </c>
      <c r="B12800" t="s">
        <v>4920</v>
      </c>
      <c r="C12800" t="s">
        <v>1539</v>
      </c>
      <c r="D12800" t="s">
        <v>4739</v>
      </c>
      <c r="E12800">
        <v>5</v>
      </c>
      <c r="F12800" s="8">
        <f>DATE(YEAR(project_c[[#This Row],[order_date]]),MONTH(project_c[[#This Row],[order_date]]),1)</f>
        <v>44835</v>
      </c>
      <c r="G12800" s="1">
        <v>44863</v>
      </c>
      <c r="H12800">
        <v>2</v>
      </c>
      <c r="I12800">
        <v>6.83</v>
      </c>
      <c r="J12800">
        <v>67</v>
      </c>
      <c r="K12800">
        <v>32.85</v>
      </c>
      <c r="L12800" t="s">
        <v>1540</v>
      </c>
      <c r="M12800" t="s">
        <v>9</v>
      </c>
      <c r="N12800" t="s">
        <v>10</v>
      </c>
      <c r="O12800" t="s">
        <v>423</v>
      </c>
      <c r="P12800" t="s">
        <v>4740</v>
      </c>
      <c r="Q12800" t="s">
        <v>4250</v>
      </c>
      <c r="R12800" t="s">
        <v>4251</v>
      </c>
      <c r="S12800" t="s">
        <v>44</v>
      </c>
    </row>
    <row r="12801" spans="1:19" x14ac:dyDescent="0.35">
      <c r="A12801">
        <v>7549</v>
      </c>
      <c r="B12801" t="s">
        <v>4917</v>
      </c>
      <c r="C12801" t="s">
        <v>1539</v>
      </c>
      <c r="D12801" t="s">
        <v>2492</v>
      </c>
      <c r="E12801">
        <v>1</v>
      </c>
      <c r="F12801" s="8">
        <f>DATE(YEAR(project_c[[#This Row],[order_date]]),MONTH(project_c[[#This Row],[order_date]]),1)</f>
        <v>45108</v>
      </c>
      <c r="G12801" s="1">
        <v>45138</v>
      </c>
      <c r="H12801">
        <v>0</v>
      </c>
      <c r="I12801">
        <v>9.93</v>
      </c>
      <c r="J12801">
        <v>22.071999999999999</v>
      </c>
      <c r="K12801">
        <v>12.141999999999999</v>
      </c>
      <c r="L12801" t="s">
        <v>1540</v>
      </c>
      <c r="M12801" t="s">
        <v>9</v>
      </c>
      <c r="N12801" t="s">
        <v>10</v>
      </c>
      <c r="O12801" t="s">
        <v>423</v>
      </c>
      <c r="P12801" t="s">
        <v>2493</v>
      </c>
      <c r="Q12801" t="s">
        <v>1901</v>
      </c>
      <c r="R12801" t="s">
        <v>1902</v>
      </c>
      <c r="S12801" t="s">
        <v>44</v>
      </c>
    </row>
    <row r="12802" spans="1:19" x14ac:dyDescent="0.35">
      <c r="A12802">
        <v>2418</v>
      </c>
      <c r="B12802" t="s">
        <v>4920</v>
      </c>
      <c r="C12802" t="s">
        <v>1541</v>
      </c>
      <c r="D12802" t="s">
        <v>3380</v>
      </c>
      <c r="E12802">
        <v>6</v>
      </c>
      <c r="F12802" s="8">
        <f>DATE(YEAR(project_c[[#This Row],[order_date]]),MONTH(project_c[[#This Row],[order_date]]),1)</f>
        <v>44287</v>
      </c>
      <c r="G12802" s="1">
        <v>44299</v>
      </c>
      <c r="H12802">
        <v>1</v>
      </c>
      <c r="I12802">
        <v>2.02</v>
      </c>
      <c r="J12802">
        <v>24.864000000000001</v>
      </c>
      <c r="K12802">
        <v>12.744</v>
      </c>
      <c r="L12802" t="s">
        <v>1542</v>
      </c>
      <c r="M12802" t="s">
        <v>26</v>
      </c>
      <c r="N12802" t="s">
        <v>10</v>
      </c>
      <c r="O12802" t="s">
        <v>77</v>
      </c>
      <c r="P12802" t="s">
        <v>3381</v>
      </c>
      <c r="Q12802" t="s">
        <v>2522</v>
      </c>
      <c r="R12802" t="s">
        <v>2542</v>
      </c>
      <c r="S12802" t="s">
        <v>13</v>
      </c>
    </row>
    <row r="12803" spans="1:19" x14ac:dyDescent="0.35">
      <c r="A12803">
        <v>2419</v>
      </c>
      <c r="B12803" t="s">
        <v>4920</v>
      </c>
      <c r="C12803" t="s">
        <v>1541</v>
      </c>
      <c r="D12803" t="s">
        <v>2912</v>
      </c>
      <c r="E12803">
        <v>3</v>
      </c>
      <c r="F12803" s="8">
        <f>DATE(YEAR(project_c[[#This Row],[order_date]]),MONTH(project_c[[#This Row],[order_date]]),1)</f>
        <v>44287</v>
      </c>
      <c r="G12803" s="1">
        <v>44299</v>
      </c>
      <c r="H12803">
        <v>1</v>
      </c>
      <c r="I12803">
        <v>1.45</v>
      </c>
      <c r="J12803">
        <v>6.6719999999999997</v>
      </c>
      <c r="K12803">
        <v>2.3220000000000001</v>
      </c>
      <c r="L12803" t="s">
        <v>1542</v>
      </c>
      <c r="M12803" t="s">
        <v>26</v>
      </c>
      <c r="N12803" t="s">
        <v>10</v>
      </c>
      <c r="O12803" t="s">
        <v>77</v>
      </c>
      <c r="P12803" t="s">
        <v>2913</v>
      </c>
      <c r="Q12803" t="s">
        <v>2522</v>
      </c>
      <c r="R12803" t="s">
        <v>2528</v>
      </c>
      <c r="S12803" t="s">
        <v>13</v>
      </c>
    </row>
    <row r="12804" spans="1:19" x14ac:dyDescent="0.35">
      <c r="A12804">
        <v>5158</v>
      </c>
      <c r="B12804" t="s">
        <v>4920</v>
      </c>
      <c r="C12804" t="s">
        <v>1541</v>
      </c>
      <c r="D12804" t="s">
        <v>3798</v>
      </c>
      <c r="E12804">
        <v>5</v>
      </c>
      <c r="F12804" s="8">
        <f>DATE(YEAR(project_c[[#This Row],[order_date]]),MONTH(project_c[[#This Row],[order_date]]),1)</f>
        <v>44866</v>
      </c>
      <c r="G12804" s="1">
        <v>44882</v>
      </c>
      <c r="H12804">
        <v>1</v>
      </c>
      <c r="I12804">
        <v>2.97</v>
      </c>
      <c r="J12804">
        <v>49.5</v>
      </c>
      <c r="K12804">
        <v>34.65</v>
      </c>
      <c r="L12804" t="s">
        <v>1542</v>
      </c>
      <c r="M12804" t="s">
        <v>26</v>
      </c>
      <c r="N12804" t="s">
        <v>10</v>
      </c>
      <c r="O12804" t="s">
        <v>77</v>
      </c>
      <c r="P12804" t="s">
        <v>3799</v>
      </c>
      <c r="Q12804" t="s">
        <v>2522</v>
      </c>
      <c r="R12804" t="s">
        <v>2807</v>
      </c>
      <c r="S12804" t="s">
        <v>13</v>
      </c>
    </row>
    <row r="12805" spans="1:19" x14ac:dyDescent="0.35">
      <c r="A12805">
        <v>5229</v>
      </c>
      <c r="B12805" t="s">
        <v>4919</v>
      </c>
      <c r="C12805" t="s">
        <v>1541</v>
      </c>
      <c r="D12805" t="s">
        <v>4347</v>
      </c>
      <c r="E12805">
        <v>2</v>
      </c>
      <c r="F12805" s="8">
        <f>DATE(YEAR(project_c[[#This Row],[order_date]]),MONTH(project_c[[#This Row],[order_date]]),1)</f>
        <v>44805</v>
      </c>
      <c r="G12805" s="1">
        <v>44824</v>
      </c>
      <c r="H12805">
        <v>4</v>
      </c>
      <c r="I12805">
        <v>11.8</v>
      </c>
      <c r="J12805">
        <v>131.1</v>
      </c>
      <c r="K12805">
        <v>107.5</v>
      </c>
      <c r="L12805" t="s">
        <v>1542</v>
      </c>
      <c r="M12805" t="s">
        <v>26</v>
      </c>
      <c r="N12805" t="s">
        <v>10</v>
      </c>
      <c r="O12805" t="s">
        <v>77</v>
      </c>
      <c r="P12805" t="s">
        <v>4348</v>
      </c>
      <c r="Q12805" t="s">
        <v>4250</v>
      </c>
      <c r="R12805" t="s">
        <v>4258</v>
      </c>
      <c r="S12805" t="s">
        <v>13</v>
      </c>
    </row>
    <row r="12806" spans="1:19" x14ac:dyDescent="0.35">
      <c r="A12806">
        <v>8204</v>
      </c>
      <c r="B12806" t="s">
        <v>4920</v>
      </c>
      <c r="C12806" t="s">
        <v>1541</v>
      </c>
      <c r="D12806" t="s">
        <v>2606</v>
      </c>
      <c r="E12806">
        <v>4</v>
      </c>
      <c r="F12806" s="8">
        <f>DATE(YEAR(project_c[[#This Row],[order_date]]),MONTH(project_c[[#This Row],[order_date]]),1)</f>
        <v>45139</v>
      </c>
      <c r="G12806" s="1">
        <v>45164</v>
      </c>
      <c r="H12806">
        <v>1</v>
      </c>
      <c r="I12806">
        <v>0.74</v>
      </c>
      <c r="J12806">
        <v>9.1999999999999993</v>
      </c>
      <c r="K12806">
        <v>6.24</v>
      </c>
      <c r="L12806" t="s">
        <v>1542</v>
      </c>
      <c r="M12806" t="s">
        <v>26</v>
      </c>
      <c r="N12806" t="s">
        <v>10</v>
      </c>
      <c r="O12806" t="s">
        <v>77</v>
      </c>
      <c r="P12806" t="s">
        <v>2607</v>
      </c>
      <c r="Q12806" t="s">
        <v>2522</v>
      </c>
      <c r="R12806" t="s">
        <v>2528</v>
      </c>
      <c r="S12806" t="s">
        <v>13</v>
      </c>
    </row>
    <row r="12807" spans="1:19" x14ac:dyDescent="0.35">
      <c r="A12807">
        <v>2430</v>
      </c>
      <c r="B12807" t="s">
        <v>4919</v>
      </c>
      <c r="C12807" t="s">
        <v>1543</v>
      </c>
      <c r="D12807" t="s">
        <v>3120</v>
      </c>
      <c r="E12807">
        <v>1</v>
      </c>
      <c r="F12807" s="8">
        <f>DATE(YEAR(project_c[[#This Row],[order_date]]),MONTH(project_c[[#This Row],[order_date]]),1)</f>
        <v>44470</v>
      </c>
      <c r="G12807" s="1">
        <v>44492</v>
      </c>
      <c r="H12807">
        <v>5</v>
      </c>
      <c r="I12807">
        <v>1.69</v>
      </c>
      <c r="J12807">
        <v>2.8719999999999999</v>
      </c>
      <c r="K12807">
        <v>1.1819999999999999</v>
      </c>
      <c r="L12807" t="s">
        <v>1544</v>
      </c>
      <c r="M12807" t="s">
        <v>38</v>
      </c>
      <c r="N12807" t="s">
        <v>10</v>
      </c>
      <c r="O12807" t="s">
        <v>84</v>
      </c>
      <c r="P12807" t="s">
        <v>3121</v>
      </c>
      <c r="Q12807" t="s">
        <v>2522</v>
      </c>
      <c r="R12807" t="s">
        <v>2523</v>
      </c>
      <c r="S12807" t="s">
        <v>13</v>
      </c>
    </row>
    <row r="12808" spans="1:19" x14ac:dyDescent="0.35">
      <c r="A12808">
        <v>2521</v>
      </c>
      <c r="B12808" t="s">
        <v>4918</v>
      </c>
      <c r="C12808" t="s">
        <v>1543</v>
      </c>
      <c r="D12808" t="s">
        <v>1969</v>
      </c>
      <c r="E12808">
        <v>2</v>
      </c>
      <c r="F12808" s="8">
        <f>DATE(YEAR(project_c[[#This Row],[order_date]]),MONTH(project_c[[#This Row],[order_date]]),1)</f>
        <v>44470</v>
      </c>
      <c r="G12808" s="1">
        <v>44495</v>
      </c>
      <c r="H12808">
        <v>4</v>
      </c>
      <c r="I12808">
        <v>11.09</v>
      </c>
      <c r="J12808">
        <v>84.463999999999999</v>
      </c>
      <c r="K12808">
        <v>62.283999999999999</v>
      </c>
      <c r="L12808" t="s">
        <v>1544</v>
      </c>
      <c r="M12808" t="s">
        <v>38</v>
      </c>
      <c r="N12808" t="s">
        <v>10</v>
      </c>
      <c r="O12808" t="s">
        <v>84</v>
      </c>
      <c r="P12808" t="s">
        <v>1970</v>
      </c>
      <c r="Q12808" t="s">
        <v>1901</v>
      </c>
      <c r="R12808" t="s">
        <v>1902</v>
      </c>
      <c r="S12808" t="s">
        <v>13</v>
      </c>
    </row>
    <row r="12809" spans="1:19" x14ac:dyDescent="0.35">
      <c r="A12809">
        <v>2522</v>
      </c>
      <c r="B12809" t="s">
        <v>4918</v>
      </c>
      <c r="C12809" t="s">
        <v>1543</v>
      </c>
      <c r="D12809" t="s">
        <v>1941</v>
      </c>
      <c r="E12809">
        <v>2</v>
      </c>
      <c r="F12809" s="8">
        <f>DATE(YEAR(project_c[[#This Row],[order_date]]),MONTH(project_c[[#This Row],[order_date]]),1)</f>
        <v>44470</v>
      </c>
      <c r="G12809" s="1">
        <v>44495</v>
      </c>
      <c r="H12809">
        <v>4</v>
      </c>
      <c r="I12809">
        <v>6.87</v>
      </c>
      <c r="J12809">
        <v>68.72</v>
      </c>
      <c r="K12809">
        <v>54.98</v>
      </c>
      <c r="L12809" t="s">
        <v>1544</v>
      </c>
      <c r="M12809" t="s">
        <v>38</v>
      </c>
      <c r="N12809" t="s">
        <v>10</v>
      </c>
      <c r="O12809" t="s">
        <v>84</v>
      </c>
      <c r="P12809" t="s">
        <v>1942</v>
      </c>
      <c r="Q12809" t="s">
        <v>1901</v>
      </c>
      <c r="R12809" t="s">
        <v>1902</v>
      </c>
      <c r="S12809" t="s">
        <v>13</v>
      </c>
    </row>
    <row r="12810" spans="1:19" x14ac:dyDescent="0.35">
      <c r="A12810">
        <v>2536</v>
      </c>
      <c r="B12810" t="s">
        <v>4919</v>
      </c>
      <c r="C12810" t="s">
        <v>1543</v>
      </c>
      <c r="D12810" t="s">
        <v>4325</v>
      </c>
      <c r="E12810">
        <v>7</v>
      </c>
      <c r="F12810" s="8">
        <f>DATE(YEAR(project_c[[#This Row],[order_date]]),MONTH(project_c[[#This Row],[order_date]]),1)</f>
        <v>44470</v>
      </c>
      <c r="G12810" s="1">
        <v>44493</v>
      </c>
      <c r="H12810">
        <v>6</v>
      </c>
      <c r="I12810">
        <v>23.25</v>
      </c>
      <c r="J12810">
        <v>277.87900000000002</v>
      </c>
      <c r="K12810">
        <v>115.129</v>
      </c>
      <c r="L12810" t="s">
        <v>1544</v>
      </c>
      <c r="M12810" t="s">
        <v>38</v>
      </c>
      <c r="N12810" t="s">
        <v>10</v>
      </c>
      <c r="O12810" t="s">
        <v>84</v>
      </c>
      <c r="P12810" t="s">
        <v>4326</v>
      </c>
      <c r="Q12810" t="s">
        <v>4250</v>
      </c>
      <c r="R12810" t="s">
        <v>4306</v>
      </c>
      <c r="S12810" t="s">
        <v>13</v>
      </c>
    </row>
    <row r="12811" spans="1:19" x14ac:dyDescent="0.35">
      <c r="A12811">
        <v>2537</v>
      </c>
      <c r="B12811" t="s">
        <v>4919</v>
      </c>
      <c r="C12811" t="s">
        <v>1543</v>
      </c>
      <c r="D12811" t="s">
        <v>3406</v>
      </c>
      <c r="E12811">
        <v>2</v>
      </c>
      <c r="F12811" s="8">
        <f>DATE(YEAR(project_c[[#This Row],[order_date]]),MONTH(project_c[[#This Row],[order_date]]),1)</f>
        <v>44470</v>
      </c>
      <c r="G12811" s="1">
        <v>44493</v>
      </c>
      <c r="H12811">
        <v>6</v>
      </c>
      <c r="I12811">
        <v>2.64</v>
      </c>
      <c r="J12811">
        <v>8.2880000000000003</v>
      </c>
      <c r="K12811">
        <v>3.008</v>
      </c>
      <c r="L12811" t="s">
        <v>1544</v>
      </c>
      <c r="M12811" t="s">
        <v>38</v>
      </c>
      <c r="N12811" t="s">
        <v>10</v>
      </c>
      <c r="O12811" t="s">
        <v>84</v>
      </c>
      <c r="P12811" t="s">
        <v>3407</v>
      </c>
      <c r="Q12811" t="s">
        <v>2522</v>
      </c>
      <c r="R12811" t="s">
        <v>2542</v>
      </c>
      <c r="S12811" t="s">
        <v>13</v>
      </c>
    </row>
    <row r="12812" spans="1:19" x14ac:dyDescent="0.35">
      <c r="A12812">
        <v>3883</v>
      </c>
      <c r="B12812" t="s">
        <v>4919</v>
      </c>
      <c r="C12812" t="s">
        <v>1543</v>
      </c>
      <c r="D12812" t="s">
        <v>4669</v>
      </c>
      <c r="E12812">
        <v>14</v>
      </c>
      <c r="F12812" s="8">
        <f>DATE(YEAR(project_c[[#This Row],[order_date]]),MONTH(project_c[[#This Row],[order_date]]),1)</f>
        <v>44197</v>
      </c>
      <c r="G12812" s="1">
        <v>44200</v>
      </c>
      <c r="H12812">
        <v>5</v>
      </c>
      <c r="I12812">
        <v>2.42</v>
      </c>
      <c r="J12812">
        <v>76.86</v>
      </c>
      <c r="K12812">
        <v>42.98</v>
      </c>
      <c r="L12812" t="s">
        <v>1544</v>
      </c>
      <c r="M12812" t="s">
        <v>38</v>
      </c>
      <c r="N12812" t="s">
        <v>10</v>
      </c>
      <c r="O12812" t="s">
        <v>84</v>
      </c>
      <c r="P12812" t="s">
        <v>4670</v>
      </c>
      <c r="Q12812" t="s">
        <v>4250</v>
      </c>
      <c r="R12812" t="s">
        <v>4251</v>
      </c>
      <c r="S12812" t="s">
        <v>13</v>
      </c>
    </row>
    <row r="12813" spans="1:19" x14ac:dyDescent="0.35">
      <c r="A12813">
        <v>4066</v>
      </c>
      <c r="B12813" t="s">
        <v>4917</v>
      </c>
      <c r="C12813" t="s">
        <v>1543</v>
      </c>
      <c r="D12813" t="s">
        <v>2727</v>
      </c>
      <c r="E12813">
        <v>7</v>
      </c>
      <c r="F12813" s="8">
        <f>DATE(YEAR(project_c[[#This Row],[order_date]]),MONTH(project_c[[#This Row],[order_date]]),1)</f>
        <v>44501</v>
      </c>
      <c r="G12813" s="1">
        <v>44511</v>
      </c>
      <c r="H12813">
        <v>0</v>
      </c>
      <c r="I12813">
        <v>4.18</v>
      </c>
      <c r="J12813">
        <v>418.32</v>
      </c>
      <c r="K12813">
        <v>389.06</v>
      </c>
      <c r="L12813" t="s">
        <v>1544</v>
      </c>
      <c r="M12813" t="s">
        <v>38</v>
      </c>
      <c r="N12813" t="s">
        <v>10</v>
      </c>
      <c r="O12813" t="s">
        <v>84</v>
      </c>
      <c r="P12813" t="s">
        <v>2728</v>
      </c>
      <c r="Q12813" t="s">
        <v>2522</v>
      </c>
      <c r="R12813" t="s">
        <v>2559</v>
      </c>
      <c r="S12813" t="s">
        <v>13</v>
      </c>
    </row>
    <row r="12814" spans="1:19" x14ac:dyDescent="0.35">
      <c r="A12814">
        <v>4067</v>
      </c>
      <c r="B12814" t="s">
        <v>4917</v>
      </c>
      <c r="C12814" t="s">
        <v>1543</v>
      </c>
      <c r="D12814" t="s">
        <v>2737</v>
      </c>
      <c r="E12814">
        <v>2</v>
      </c>
      <c r="F12814" s="8">
        <f>DATE(YEAR(project_c[[#This Row],[order_date]]),MONTH(project_c[[#This Row],[order_date]]),1)</f>
        <v>44501</v>
      </c>
      <c r="G12814" s="1">
        <v>44511</v>
      </c>
      <c r="H12814">
        <v>0</v>
      </c>
      <c r="I12814">
        <v>11.77</v>
      </c>
      <c r="J12814">
        <v>111.474</v>
      </c>
      <c r="K12814">
        <v>87.933999999999997</v>
      </c>
      <c r="L12814" t="s">
        <v>1544</v>
      </c>
      <c r="M12814" t="s">
        <v>38</v>
      </c>
      <c r="N12814" t="s">
        <v>10</v>
      </c>
      <c r="O12814" t="s">
        <v>84</v>
      </c>
      <c r="P12814" t="s">
        <v>2738</v>
      </c>
      <c r="Q12814" t="s">
        <v>2522</v>
      </c>
      <c r="R12814" t="s">
        <v>2531</v>
      </c>
      <c r="S12814" t="s">
        <v>13</v>
      </c>
    </row>
    <row r="12815" spans="1:19" x14ac:dyDescent="0.35">
      <c r="A12815">
        <v>4084</v>
      </c>
      <c r="B12815" t="s">
        <v>4919</v>
      </c>
      <c r="C12815" t="s">
        <v>1543</v>
      </c>
      <c r="D12815" t="s">
        <v>4194</v>
      </c>
      <c r="E12815">
        <v>7</v>
      </c>
      <c r="F12815" s="8">
        <f>DATE(YEAR(project_c[[#This Row],[order_date]]),MONTH(project_c[[#This Row],[order_date]]),1)</f>
        <v>44348</v>
      </c>
      <c r="G12815" s="1">
        <v>44355</v>
      </c>
      <c r="H12815">
        <v>4</v>
      </c>
      <c r="I12815">
        <v>6.94</v>
      </c>
      <c r="J12815">
        <v>138.768</v>
      </c>
      <c r="K12815">
        <v>90.188000000000002</v>
      </c>
      <c r="L12815" t="s">
        <v>1544</v>
      </c>
      <c r="M12815" t="s">
        <v>38</v>
      </c>
      <c r="N12815" t="s">
        <v>10</v>
      </c>
      <c r="O12815" t="s">
        <v>84</v>
      </c>
      <c r="P12815" t="s">
        <v>4195</v>
      </c>
      <c r="Q12815" t="s">
        <v>2522</v>
      </c>
      <c r="R12815" t="s">
        <v>2542</v>
      </c>
      <c r="S12815" t="s">
        <v>13</v>
      </c>
    </row>
    <row r="12816" spans="1:19" x14ac:dyDescent="0.35">
      <c r="A12816">
        <v>4085</v>
      </c>
      <c r="B12816" t="s">
        <v>4919</v>
      </c>
      <c r="C12816" t="s">
        <v>1543</v>
      </c>
      <c r="D12816" t="s">
        <v>2864</v>
      </c>
      <c r="E12816">
        <v>4</v>
      </c>
      <c r="F12816" s="8">
        <f>DATE(YEAR(project_c[[#This Row],[order_date]]),MONTH(project_c[[#This Row],[order_date]]),1)</f>
        <v>44348</v>
      </c>
      <c r="G12816" s="1">
        <v>44355</v>
      </c>
      <c r="H12816">
        <v>4</v>
      </c>
      <c r="I12816">
        <v>59.45</v>
      </c>
      <c r="J12816">
        <v>413.56799999999998</v>
      </c>
      <c r="K12816">
        <v>175.768</v>
      </c>
      <c r="L12816" t="s">
        <v>1544</v>
      </c>
      <c r="M12816" t="s">
        <v>38</v>
      </c>
      <c r="N12816" t="s">
        <v>10</v>
      </c>
      <c r="O12816" t="s">
        <v>84</v>
      </c>
      <c r="P12816" t="s">
        <v>2865</v>
      </c>
      <c r="Q12816" t="s">
        <v>2522</v>
      </c>
      <c r="R12816" t="s">
        <v>2559</v>
      </c>
      <c r="S12816" t="s">
        <v>13</v>
      </c>
    </row>
    <row r="12817" spans="1:19" x14ac:dyDescent="0.35">
      <c r="A12817">
        <v>4086</v>
      </c>
      <c r="B12817" t="s">
        <v>4919</v>
      </c>
      <c r="C12817" t="s">
        <v>1543</v>
      </c>
      <c r="D12817" t="s">
        <v>4248</v>
      </c>
      <c r="E12817">
        <v>7</v>
      </c>
      <c r="F12817" s="8">
        <f>DATE(YEAR(project_c[[#This Row],[order_date]]),MONTH(project_c[[#This Row],[order_date]]),1)</f>
        <v>44348</v>
      </c>
      <c r="G12817" s="1">
        <v>44355</v>
      </c>
      <c r="H12817">
        <v>4</v>
      </c>
      <c r="I12817">
        <v>8.0399999999999991</v>
      </c>
      <c r="J12817">
        <v>173.208</v>
      </c>
      <c r="K12817">
        <v>116.928</v>
      </c>
      <c r="L12817" t="s">
        <v>1544</v>
      </c>
      <c r="M12817" t="s">
        <v>38</v>
      </c>
      <c r="N12817" t="s">
        <v>10</v>
      </c>
      <c r="O12817" t="s">
        <v>84</v>
      </c>
      <c r="P12817" t="s">
        <v>4249</v>
      </c>
      <c r="Q12817" t="s">
        <v>4250</v>
      </c>
      <c r="R12817" t="s">
        <v>4251</v>
      </c>
      <c r="S12817" t="s">
        <v>13</v>
      </c>
    </row>
    <row r="12818" spans="1:19" x14ac:dyDescent="0.35">
      <c r="A12818">
        <v>4087</v>
      </c>
      <c r="B12818" t="s">
        <v>4919</v>
      </c>
      <c r="C12818" t="s">
        <v>1543</v>
      </c>
      <c r="D12818" t="s">
        <v>2922</v>
      </c>
      <c r="E12818">
        <v>2</v>
      </c>
      <c r="F12818" s="8">
        <f>DATE(YEAR(project_c[[#This Row],[order_date]]),MONTH(project_c[[#This Row],[order_date]]),1)</f>
        <v>44348</v>
      </c>
      <c r="G12818" s="1">
        <v>44355</v>
      </c>
      <c r="H12818">
        <v>4</v>
      </c>
      <c r="I12818">
        <v>0.7</v>
      </c>
      <c r="J12818">
        <v>4.4480000000000004</v>
      </c>
      <c r="K12818">
        <v>3.048</v>
      </c>
      <c r="L12818" t="s">
        <v>1544</v>
      </c>
      <c r="M12818" t="s">
        <v>38</v>
      </c>
      <c r="N12818" t="s">
        <v>10</v>
      </c>
      <c r="O12818" t="s">
        <v>84</v>
      </c>
      <c r="P12818" t="s">
        <v>2923</v>
      </c>
      <c r="Q12818" t="s">
        <v>2522</v>
      </c>
      <c r="R12818" t="s">
        <v>2528</v>
      </c>
      <c r="S12818" t="s">
        <v>13</v>
      </c>
    </row>
    <row r="12819" spans="1:19" x14ac:dyDescent="0.35">
      <c r="A12819">
        <v>4089</v>
      </c>
      <c r="B12819" t="s">
        <v>4919</v>
      </c>
      <c r="C12819" t="s">
        <v>1543</v>
      </c>
      <c r="D12819" t="s">
        <v>3222</v>
      </c>
      <c r="E12819">
        <v>10</v>
      </c>
      <c r="F12819" s="8">
        <f>DATE(YEAR(project_c[[#This Row],[order_date]]),MONTH(project_c[[#This Row],[order_date]]),1)</f>
        <v>44348</v>
      </c>
      <c r="G12819" s="1">
        <v>44355</v>
      </c>
      <c r="H12819">
        <v>4</v>
      </c>
      <c r="I12819">
        <v>0.84</v>
      </c>
      <c r="J12819">
        <v>33.76</v>
      </c>
      <c r="K12819">
        <v>25.36</v>
      </c>
      <c r="L12819" t="s">
        <v>1544</v>
      </c>
      <c r="M12819" t="s">
        <v>38</v>
      </c>
      <c r="N12819" t="s">
        <v>10</v>
      </c>
      <c r="O12819" t="s">
        <v>84</v>
      </c>
      <c r="P12819" t="s">
        <v>3223</v>
      </c>
      <c r="Q12819" t="s">
        <v>2522</v>
      </c>
      <c r="R12819" t="s">
        <v>2542</v>
      </c>
      <c r="S12819" t="s">
        <v>13</v>
      </c>
    </row>
    <row r="12820" spans="1:19" x14ac:dyDescent="0.35">
      <c r="A12820">
        <v>4090</v>
      </c>
      <c r="B12820" t="s">
        <v>4919</v>
      </c>
      <c r="C12820" t="s">
        <v>1543</v>
      </c>
      <c r="D12820" t="s">
        <v>4246</v>
      </c>
      <c r="E12820">
        <v>2</v>
      </c>
      <c r="F12820" s="8">
        <f>DATE(YEAR(project_c[[#This Row],[order_date]]),MONTH(project_c[[#This Row],[order_date]]),1)</f>
        <v>44348</v>
      </c>
      <c r="G12820" s="1">
        <v>44355</v>
      </c>
      <c r="H12820">
        <v>4</v>
      </c>
      <c r="I12820">
        <v>5.48</v>
      </c>
      <c r="J12820">
        <v>18.263999999999999</v>
      </c>
      <c r="K12820">
        <v>7.3040000000000003</v>
      </c>
      <c r="L12820" t="s">
        <v>1544</v>
      </c>
      <c r="M12820" t="s">
        <v>38</v>
      </c>
      <c r="N12820" t="s">
        <v>10</v>
      </c>
      <c r="O12820" t="s">
        <v>84</v>
      </c>
      <c r="P12820" t="s">
        <v>4247</v>
      </c>
      <c r="Q12820" t="s">
        <v>2522</v>
      </c>
      <c r="R12820" t="s">
        <v>2523</v>
      </c>
      <c r="S12820" t="s">
        <v>13</v>
      </c>
    </row>
    <row r="12821" spans="1:19" x14ac:dyDescent="0.35">
      <c r="A12821">
        <v>2535</v>
      </c>
      <c r="B12821" t="s">
        <v>4919</v>
      </c>
      <c r="C12821" t="s">
        <v>1543</v>
      </c>
      <c r="D12821" t="s">
        <v>3042</v>
      </c>
      <c r="E12821">
        <v>3</v>
      </c>
      <c r="F12821" s="8">
        <f>DATE(YEAR(project_c[[#This Row],[order_date]]),MONTH(project_c[[#This Row],[order_date]]),1)</f>
        <v>44470</v>
      </c>
      <c r="G12821" s="1">
        <v>44493</v>
      </c>
      <c r="H12821">
        <v>6</v>
      </c>
      <c r="I12821">
        <v>0.61</v>
      </c>
      <c r="J12821">
        <v>7.32</v>
      </c>
      <c r="K12821">
        <v>5.49</v>
      </c>
      <c r="L12821" t="s">
        <v>1544</v>
      </c>
      <c r="M12821" t="s">
        <v>38</v>
      </c>
      <c r="N12821" t="s">
        <v>10</v>
      </c>
      <c r="O12821" t="s">
        <v>84</v>
      </c>
      <c r="P12821" t="s">
        <v>3043</v>
      </c>
      <c r="Q12821" t="s">
        <v>2522</v>
      </c>
      <c r="R12821" t="s">
        <v>2523</v>
      </c>
      <c r="S12821" t="s">
        <v>13</v>
      </c>
    </row>
    <row r="12822" spans="1:19" x14ac:dyDescent="0.35">
      <c r="A12822">
        <v>4913</v>
      </c>
      <c r="B12822" t="s">
        <v>4920</v>
      </c>
      <c r="C12822" t="s">
        <v>1543</v>
      </c>
      <c r="D12822" t="s">
        <v>3534</v>
      </c>
      <c r="E12822">
        <v>3</v>
      </c>
      <c r="F12822" s="8">
        <f>DATE(YEAR(project_c[[#This Row],[order_date]]),MONTH(project_c[[#This Row],[order_date]]),1)</f>
        <v>44835</v>
      </c>
      <c r="G12822" s="1">
        <v>44854</v>
      </c>
      <c r="H12822">
        <v>2</v>
      </c>
      <c r="I12822">
        <v>2.25</v>
      </c>
      <c r="J12822">
        <v>15.432</v>
      </c>
      <c r="K12822">
        <v>8.6820000000000004</v>
      </c>
      <c r="L12822" t="s">
        <v>1544</v>
      </c>
      <c r="M12822" t="s">
        <v>38</v>
      </c>
      <c r="N12822" t="s">
        <v>10</v>
      </c>
      <c r="O12822" t="s">
        <v>84</v>
      </c>
      <c r="P12822" t="s">
        <v>3535</v>
      </c>
      <c r="Q12822" t="s">
        <v>2522</v>
      </c>
      <c r="R12822" t="s">
        <v>2523</v>
      </c>
      <c r="S12822" t="s">
        <v>13</v>
      </c>
    </row>
    <row r="12823" spans="1:19" x14ac:dyDescent="0.35">
      <c r="A12823">
        <v>6698</v>
      </c>
      <c r="B12823" t="s">
        <v>4919</v>
      </c>
      <c r="C12823" t="s">
        <v>1543</v>
      </c>
      <c r="D12823" t="s">
        <v>3458</v>
      </c>
      <c r="E12823">
        <v>4</v>
      </c>
      <c r="F12823" s="8">
        <f>DATE(YEAR(project_c[[#This Row],[order_date]]),MONTH(project_c[[#This Row],[order_date]]),1)</f>
        <v>45200</v>
      </c>
      <c r="G12823" s="1">
        <v>45212</v>
      </c>
      <c r="H12823">
        <v>4</v>
      </c>
      <c r="I12823">
        <v>2.27</v>
      </c>
      <c r="J12823">
        <v>18.175999999999998</v>
      </c>
      <c r="K12823">
        <v>9.0960000000000001</v>
      </c>
      <c r="L12823" t="s">
        <v>1544</v>
      </c>
      <c r="M12823" t="s">
        <v>38</v>
      </c>
      <c r="N12823" t="s">
        <v>10</v>
      </c>
      <c r="O12823" t="s">
        <v>84</v>
      </c>
      <c r="P12823" t="s">
        <v>3459</v>
      </c>
      <c r="Q12823" t="s">
        <v>2522</v>
      </c>
      <c r="R12823" t="s">
        <v>2542</v>
      </c>
      <c r="S12823" t="s">
        <v>13</v>
      </c>
    </row>
    <row r="12824" spans="1:19" x14ac:dyDescent="0.35">
      <c r="A12824">
        <v>6699</v>
      </c>
      <c r="B12824" t="s">
        <v>4919</v>
      </c>
      <c r="C12824" t="s">
        <v>1543</v>
      </c>
      <c r="D12824" t="s">
        <v>3928</v>
      </c>
      <c r="E12824">
        <v>6</v>
      </c>
      <c r="F12824" s="8">
        <f>DATE(YEAR(project_c[[#This Row],[order_date]]),MONTH(project_c[[#This Row],[order_date]]),1)</f>
        <v>45200</v>
      </c>
      <c r="G12824" s="1">
        <v>45212</v>
      </c>
      <c r="H12824">
        <v>4</v>
      </c>
      <c r="I12824">
        <v>5.97</v>
      </c>
      <c r="J12824">
        <v>59.712000000000003</v>
      </c>
      <c r="K12824">
        <v>23.891999999999999</v>
      </c>
      <c r="L12824" t="s">
        <v>1544</v>
      </c>
      <c r="M12824" t="s">
        <v>38</v>
      </c>
      <c r="N12824" t="s">
        <v>10</v>
      </c>
      <c r="O12824" t="s">
        <v>84</v>
      </c>
      <c r="P12824" t="s">
        <v>3929</v>
      </c>
      <c r="Q12824" t="s">
        <v>2522</v>
      </c>
      <c r="R12824" t="s">
        <v>2559</v>
      </c>
      <c r="S12824" t="s">
        <v>13</v>
      </c>
    </row>
    <row r="12825" spans="1:19" x14ac:dyDescent="0.35">
      <c r="A12825">
        <v>6700</v>
      </c>
      <c r="B12825" t="s">
        <v>4919</v>
      </c>
      <c r="C12825" t="s">
        <v>1543</v>
      </c>
      <c r="D12825" t="s">
        <v>3832</v>
      </c>
      <c r="E12825">
        <v>3</v>
      </c>
      <c r="F12825" s="8">
        <f>DATE(YEAR(project_c[[#This Row],[order_date]]),MONTH(project_c[[#This Row],[order_date]]),1)</f>
        <v>45200</v>
      </c>
      <c r="G12825" s="1">
        <v>45212</v>
      </c>
      <c r="H12825">
        <v>4</v>
      </c>
      <c r="I12825">
        <v>5.59</v>
      </c>
      <c r="J12825">
        <v>24.84</v>
      </c>
      <c r="K12825">
        <v>8.07</v>
      </c>
      <c r="L12825" t="s">
        <v>1544</v>
      </c>
      <c r="M12825" t="s">
        <v>38</v>
      </c>
      <c r="N12825" t="s">
        <v>10</v>
      </c>
      <c r="O12825" t="s">
        <v>84</v>
      </c>
      <c r="P12825" t="s">
        <v>3833</v>
      </c>
      <c r="Q12825" t="s">
        <v>2522</v>
      </c>
      <c r="R12825" t="s">
        <v>2534</v>
      </c>
      <c r="S12825" t="s">
        <v>13</v>
      </c>
    </row>
    <row r="12826" spans="1:19" x14ac:dyDescent="0.35">
      <c r="A12826">
        <v>6697</v>
      </c>
      <c r="B12826" t="s">
        <v>4919</v>
      </c>
      <c r="C12826" t="s">
        <v>1543</v>
      </c>
      <c r="D12826" t="s">
        <v>4659</v>
      </c>
      <c r="E12826">
        <v>2</v>
      </c>
      <c r="F12826" s="8">
        <f>DATE(YEAR(project_c[[#This Row],[order_date]]),MONTH(project_c[[#This Row],[order_date]]),1)</f>
        <v>45200</v>
      </c>
      <c r="G12826" s="1">
        <v>45212</v>
      </c>
      <c r="H12826">
        <v>4</v>
      </c>
      <c r="I12826">
        <v>0.74</v>
      </c>
      <c r="J12826">
        <v>7.92</v>
      </c>
      <c r="K12826">
        <v>6.44</v>
      </c>
      <c r="L12826" t="s">
        <v>1544</v>
      </c>
      <c r="M12826" t="s">
        <v>38</v>
      </c>
      <c r="N12826" t="s">
        <v>10</v>
      </c>
      <c r="O12826" t="s">
        <v>84</v>
      </c>
      <c r="P12826" t="s">
        <v>4660</v>
      </c>
      <c r="Q12826" t="s">
        <v>4250</v>
      </c>
      <c r="R12826" t="s">
        <v>4251</v>
      </c>
      <c r="S12826" t="s">
        <v>13</v>
      </c>
    </row>
    <row r="12827" spans="1:19" x14ac:dyDescent="0.35">
      <c r="A12827">
        <v>2451</v>
      </c>
      <c r="B12827" t="s">
        <v>4918</v>
      </c>
      <c r="C12827" t="s">
        <v>1545</v>
      </c>
      <c r="D12827" t="s">
        <v>3818</v>
      </c>
      <c r="E12827">
        <v>5</v>
      </c>
      <c r="F12827" s="8">
        <f>DATE(YEAR(project_c[[#This Row],[order_date]]),MONTH(project_c[[#This Row],[order_date]]),1)</f>
        <v>44501</v>
      </c>
      <c r="G12827" s="1">
        <v>44517</v>
      </c>
      <c r="H12827">
        <v>4</v>
      </c>
      <c r="I12827">
        <v>1.74</v>
      </c>
      <c r="J12827">
        <v>40.92</v>
      </c>
      <c r="K12827">
        <v>32.22</v>
      </c>
      <c r="L12827" t="s">
        <v>1546</v>
      </c>
      <c r="M12827" t="s">
        <v>9</v>
      </c>
      <c r="N12827" t="s">
        <v>10</v>
      </c>
      <c r="O12827" t="s">
        <v>32</v>
      </c>
      <c r="P12827" t="s">
        <v>3819</v>
      </c>
      <c r="Q12827" t="s">
        <v>2522</v>
      </c>
      <c r="R12827" t="s">
        <v>2807</v>
      </c>
      <c r="S12827" t="s">
        <v>18</v>
      </c>
    </row>
    <row r="12828" spans="1:19" hidden="1" x14ac:dyDescent="0.35">
      <c r="A12828">
        <v>8705</v>
      </c>
      <c r="B12828" t="s">
        <v>4919</v>
      </c>
      <c r="C12828" t="s">
        <v>1545</v>
      </c>
      <c r="D12828" t="s">
        <v>4290</v>
      </c>
      <c r="E12828">
        <v>2</v>
      </c>
      <c r="F12828" s="1">
        <f>DATE(YEAR(project_c[[#This Row],[order_date]]),MONTH(project_c[[#This Row],[order_date]]),1)</f>
        <v>45261</v>
      </c>
      <c r="G12828" s="1">
        <v>45288</v>
      </c>
      <c r="H12828">
        <v>-361</v>
      </c>
      <c r="I12828">
        <v>15.31</v>
      </c>
      <c r="J12828">
        <v>63.076799999999999</v>
      </c>
      <c r="K12828">
        <v>32.456800000000001</v>
      </c>
      <c r="L12828" t="s">
        <v>1546</v>
      </c>
      <c r="M12828" t="s">
        <v>9</v>
      </c>
      <c r="N12828" t="s">
        <v>10</v>
      </c>
      <c r="O12828" t="s">
        <v>32</v>
      </c>
      <c r="P12828" t="s">
        <v>4291</v>
      </c>
      <c r="Q12828" t="s">
        <v>4250</v>
      </c>
      <c r="R12828" t="s">
        <v>4258</v>
      </c>
      <c r="S12828" t="s">
        <v>18</v>
      </c>
    </row>
    <row r="12829" spans="1:19" x14ac:dyDescent="0.35">
      <c r="A12829">
        <v>139</v>
      </c>
      <c r="B12829" t="s">
        <v>4919</v>
      </c>
      <c r="C12829" t="s">
        <v>202</v>
      </c>
      <c r="D12829" t="s">
        <v>4497</v>
      </c>
      <c r="E12829">
        <v>6</v>
      </c>
      <c r="F12829" s="8">
        <f>DATE(YEAR(project_c[[#This Row],[order_date]]),MONTH(project_c[[#This Row],[order_date]]),1)</f>
        <v>44044</v>
      </c>
      <c r="G12829" s="1">
        <v>44059</v>
      </c>
      <c r="H12829">
        <v>4</v>
      </c>
      <c r="I12829">
        <v>38.39</v>
      </c>
      <c r="J12829">
        <v>511.84800000000001</v>
      </c>
      <c r="K12829">
        <v>281.50799999999998</v>
      </c>
      <c r="L12829" t="s">
        <v>203</v>
      </c>
      <c r="M12829" t="s">
        <v>9</v>
      </c>
      <c r="N12829" t="s">
        <v>10</v>
      </c>
      <c r="O12829" t="s">
        <v>65</v>
      </c>
      <c r="P12829" t="s">
        <v>4498</v>
      </c>
      <c r="Q12829" t="s">
        <v>4250</v>
      </c>
      <c r="R12829" t="s">
        <v>4306</v>
      </c>
      <c r="S12829" t="s">
        <v>23</v>
      </c>
    </row>
    <row r="12830" spans="1:19" x14ac:dyDescent="0.35">
      <c r="A12830">
        <v>6012</v>
      </c>
      <c r="B12830" t="s">
        <v>4920</v>
      </c>
      <c r="C12830" t="s">
        <v>202</v>
      </c>
      <c r="D12830" t="s">
        <v>3668</v>
      </c>
      <c r="E12830">
        <v>2</v>
      </c>
      <c r="F12830" s="8">
        <f>DATE(YEAR(project_c[[#This Row],[order_date]]),MONTH(project_c[[#This Row],[order_date]]),1)</f>
        <v>44805</v>
      </c>
      <c r="G12830" s="1">
        <v>44813</v>
      </c>
      <c r="H12830">
        <v>2</v>
      </c>
      <c r="I12830">
        <v>0.44</v>
      </c>
      <c r="J12830">
        <v>11.696</v>
      </c>
      <c r="K12830">
        <v>10.816000000000001</v>
      </c>
      <c r="L12830" t="s">
        <v>203</v>
      </c>
      <c r="M12830" t="s">
        <v>9</v>
      </c>
      <c r="N12830" t="s">
        <v>10</v>
      </c>
      <c r="O12830" t="s">
        <v>65</v>
      </c>
      <c r="P12830" t="s">
        <v>3669</v>
      </c>
      <c r="Q12830" t="s">
        <v>2522</v>
      </c>
      <c r="R12830" t="s">
        <v>2523</v>
      </c>
      <c r="S12830" t="s">
        <v>23</v>
      </c>
    </row>
    <row r="12831" spans="1:19" x14ac:dyDescent="0.35">
      <c r="A12831">
        <v>5205</v>
      </c>
      <c r="B12831" t="s">
        <v>4918</v>
      </c>
      <c r="C12831" t="s">
        <v>202</v>
      </c>
      <c r="D12831" t="s">
        <v>2725</v>
      </c>
      <c r="E12831">
        <v>5</v>
      </c>
      <c r="F12831" s="8">
        <f>DATE(YEAR(project_c[[#This Row],[order_date]]),MONTH(project_c[[#This Row],[order_date]]),1)</f>
        <v>44805</v>
      </c>
      <c r="G12831" s="1">
        <v>44821</v>
      </c>
      <c r="H12831">
        <v>3</v>
      </c>
      <c r="I12831">
        <v>30.13</v>
      </c>
      <c r="J12831">
        <v>236.32</v>
      </c>
      <c r="K12831">
        <v>85.67</v>
      </c>
      <c r="L12831" t="s">
        <v>203</v>
      </c>
      <c r="M12831" t="s">
        <v>9</v>
      </c>
      <c r="N12831" t="s">
        <v>10</v>
      </c>
      <c r="O12831" t="s">
        <v>65</v>
      </c>
      <c r="P12831" t="s">
        <v>2726</v>
      </c>
      <c r="Q12831" t="s">
        <v>2522</v>
      </c>
      <c r="R12831" t="s">
        <v>2559</v>
      </c>
      <c r="S12831" t="s">
        <v>23</v>
      </c>
    </row>
    <row r="12832" spans="1:19" x14ac:dyDescent="0.35">
      <c r="A12832">
        <v>6963</v>
      </c>
      <c r="B12832" t="s">
        <v>4920</v>
      </c>
      <c r="C12832" t="s">
        <v>202</v>
      </c>
      <c r="D12832" t="s">
        <v>4517</v>
      </c>
      <c r="E12832">
        <v>7</v>
      </c>
      <c r="F12832" s="8">
        <f>DATE(YEAR(project_c[[#This Row],[order_date]]),MONTH(project_c[[#This Row],[order_date]]),1)</f>
        <v>45078</v>
      </c>
      <c r="G12832" s="1">
        <v>45093</v>
      </c>
      <c r="H12832">
        <v>3</v>
      </c>
      <c r="I12832">
        <v>74.290000000000006</v>
      </c>
      <c r="J12832">
        <v>849.072</v>
      </c>
      <c r="K12832">
        <v>329.04199999999997</v>
      </c>
      <c r="L12832" t="s">
        <v>203</v>
      </c>
      <c r="M12832" t="s">
        <v>9</v>
      </c>
      <c r="N12832" t="s">
        <v>10</v>
      </c>
      <c r="O12832" t="s">
        <v>65</v>
      </c>
      <c r="P12832" t="s">
        <v>4518</v>
      </c>
      <c r="Q12832" t="s">
        <v>4250</v>
      </c>
      <c r="R12832" t="s">
        <v>4273</v>
      </c>
      <c r="S12832" t="s">
        <v>23</v>
      </c>
    </row>
    <row r="12833" spans="1:19" x14ac:dyDescent="0.35">
      <c r="A12833">
        <v>7310</v>
      </c>
      <c r="B12833" t="s">
        <v>4920</v>
      </c>
      <c r="C12833" t="s">
        <v>202</v>
      </c>
      <c r="D12833" t="s">
        <v>2578</v>
      </c>
      <c r="E12833">
        <v>4</v>
      </c>
      <c r="F12833" s="8">
        <f>DATE(YEAR(project_c[[#This Row],[order_date]]),MONTH(project_c[[#This Row],[order_date]]),1)</f>
        <v>45200</v>
      </c>
      <c r="G12833" s="1">
        <v>45212</v>
      </c>
      <c r="H12833">
        <v>3</v>
      </c>
      <c r="I12833">
        <v>9.07</v>
      </c>
      <c r="J12833">
        <v>29.032</v>
      </c>
      <c r="K12833">
        <v>-7.2480000000000002</v>
      </c>
      <c r="L12833" t="s">
        <v>203</v>
      </c>
      <c r="M12833" t="s">
        <v>9</v>
      </c>
      <c r="N12833" t="s">
        <v>10</v>
      </c>
      <c r="O12833" t="s">
        <v>65</v>
      </c>
      <c r="P12833" t="s">
        <v>2579</v>
      </c>
      <c r="Q12833" t="s">
        <v>2522</v>
      </c>
      <c r="R12833" t="s">
        <v>2523</v>
      </c>
      <c r="S12833" t="s">
        <v>23</v>
      </c>
    </row>
    <row r="12834" spans="1:19" x14ac:dyDescent="0.35">
      <c r="A12834">
        <v>7311</v>
      </c>
      <c r="B12834" t="s">
        <v>4920</v>
      </c>
      <c r="C12834" t="s">
        <v>202</v>
      </c>
      <c r="D12834" t="s">
        <v>4709</v>
      </c>
      <c r="E12834">
        <v>3</v>
      </c>
      <c r="F12834" s="8">
        <f>DATE(YEAR(project_c[[#This Row],[order_date]]),MONTH(project_c[[#This Row],[order_date]]),1)</f>
        <v>45200</v>
      </c>
      <c r="G12834" s="1">
        <v>45212</v>
      </c>
      <c r="H12834">
        <v>3</v>
      </c>
      <c r="I12834">
        <v>4.0199999999999996</v>
      </c>
      <c r="J12834">
        <v>10.476000000000001</v>
      </c>
      <c r="K12834">
        <v>-1.5840000000000001</v>
      </c>
      <c r="L12834" t="s">
        <v>203</v>
      </c>
      <c r="M12834" t="s">
        <v>9</v>
      </c>
      <c r="N12834" t="s">
        <v>10</v>
      </c>
      <c r="O12834" t="s">
        <v>65</v>
      </c>
      <c r="P12834" t="s">
        <v>4710</v>
      </c>
      <c r="Q12834" t="s">
        <v>4250</v>
      </c>
      <c r="R12834" t="s">
        <v>4251</v>
      </c>
      <c r="S12834" t="s">
        <v>23</v>
      </c>
    </row>
    <row r="12835" spans="1:19" x14ac:dyDescent="0.35">
      <c r="A12835">
        <v>8655</v>
      </c>
      <c r="B12835" t="s">
        <v>4918</v>
      </c>
      <c r="C12835" t="s">
        <v>202</v>
      </c>
      <c r="D12835" t="s">
        <v>4693</v>
      </c>
      <c r="E12835">
        <v>3</v>
      </c>
      <c r="F12835" s="8">
        <f>DATE(YEAR(project_c[[#This Row],[order_date]]),MONTH(project_c[[#This Row],[order_date]]),1)</f>
        <v>45078</v>
      </c>
      <c r="G12835" s="1">
        <v>45089</v>
      </c>
      <c r="H12835">
        <v>2</v>
      </c>
      <c r="I12835">
        <v>2.58</v>
      </c>
      <c r="J12835">
        <v>8.8559999999999999</v>
      </c>
      <c r="K12835">
        <v>1.1160000000000001</v>
      </c>
      <c r="L12835" t="s">
        <v>203</v>
      </c>
      <c r="M12835" t="s">
        <v>9</v>
      </c>
      <c r="N12835" t="s">
        <v>10</v>
      </c>
      <c r="O12835" t="s">
        <v>65</v>
      </c>
      <c r="P12835" t="s">
        <v>4694</v>
      </c>
      <c r="Q12835" t="s">
        <v>4250</v>
      </c>
      <c r="R12835" t="s">
        <v>4251</v>
      </c>
      <c r="S12835" t="s">
        <v>23</v>
      </c>
    </row>
    <row r="12836" spans="1:19" x14ac:dyDescent="0.35">
      <c r="A12836">
        <v>9061</v>
      </c>
      <c r="B12836" t="s">
        <v>4919</v>
      </c>
      <c r="C12836" t="s">
        <v>202</v>
      </c>
      <c r="D12836" t="s">
        <v>2629</v>
      </c>
      <c r="E12836">
        <v>7</v>
      </c>
      <c r="F12836" s="8">
        <f>DATE(YEAR(project_c[[#This Row],[order_date]]),MONTH(project_c[[#This Row],[order_date]]),1)</f>
        <v>45231</v>
      </c>
      <c r="G12836" s="1">
        <v>45235</v>
      </c>
      <c r="H12836">
        <v>7</v>
      </c>
      <c r="I12836">
        <v>17.86</v>
      </c>
      <c r="J12836">
        <v>243.99199999999999</v>
      </c>
      <c r="K12836">
        <v>118.97199999999999</v>
      </c>
      <c r="L12836" t="s">
        <v>203</v>
      </c>
      <c r="M12836" t="s">
        <v>9</v>
      </c>
      <c r="N12836" t="s">
        <v>10</v>
      </c>
      <c r="O12836" t="s">
        <v>65</v>
      </c>
      <c r="P12836" t="s">
        <v>2630</v>
      </c>
      <c r="Q12836" t="s">
        <v>2522</v>
      </c>
      <c r="R12836" t="s">
        <v>2559</v>
      </c>
      <c r="S12836" t="s">
        <v>23</v>
      </c>
    </row>
    <row r="12837" spans="1:19" x14ac:dyDescent="0.35">
      <c r="A12837">
        <v>10537</v>
      </c>
      <c r="B12837" t="s">
        <v>4920</v>
      </c>
      <c r="C12837" t="s">
        <v>202</v>
      </c>
      <c r="D12837" t="s">
        <v>4815</v>
      </c>
      <c r="E12837">
        <v>1</v>
      </c>
      <c r="F12837" s="8">
        <f>DATE(YEAR(project_c[[#This Row],[order_date]]),MONTH(project_c[[#This Row],[order_date]]),1)</f>
        <v>45292</v>
      </c>
      <c r="G12837" s="1">
        <v>45303</v>
      </c>
      <c r="H12837">
        <v>4</v>
      </c>
      <c r="I12837">
        <v>4.82</v>
      </c>
      <c r="J12837">
        <v>23.857199999999999</v>
      </c>
      <c r="K12837">
        <v>19.037199999999999</v>
      </c>
      <c r="L12837" t="s">
        <v>203</v>
      </c>
      <c r="M12837" t="s">
        <v>9</v>
      </c>
      <c r="N12837" t="s">
        <v>10</v>
      </c>
      <c r="O12837" t="s">
        <v>65</v>
      </c>
      <c r="P12837" t="s">
        <v>4816</v>
      </c>
      <c r="Q12837" t="s">
        <v>4250</v>
      </c>
      <c r="R12837" t="s">
        <v>4251</v>
      </c>
      <c r="S12837" t="s">
        <v>23</v>
      </c>
    </row>
    <row r="12838" spans="1:19" x14ac:dyDescent="0.35">
      <c r="A12838">
        <v>2486</v>
      </c>
      <c r="B12838" t="s">
        <v>4919</v>
      </c>
      <c r="C12838" t="s">
        <v>1547</v>
      </c>
      <c r="D12838" t="s">
        <v>4190</v>
      </c>
      <c r="E12838">
        <v>2</v>
      </c>
      <c r="F12838" s="8">
        <f>DATE(YEAR(project_c[[#This Row],[order_date]]),MONTH(project_c[[#This Row],[order_date]]),1)</f>
        <v>44228</v>
      </c>
      <c r="G12838" s="1">
        <v>44245</v>
      </c>
      <c r="H12838">
        <v>6</v>
      </c>
      <c r="I12838">
        <v>3.42</v>
      </c>
      <c r="J12838">
        <v>48.84</v>
      </c>
      <c r="K12838">
        <v>42</v>
      </c>
      <c r="L12838" t="s">
        <v>1548</v>
      </c>
      <c r="M12838" t="s">
        <v>9</v>
      </c>
      <c r="N12838" t="s">
        <v>10</v>
      </c>
      <c r="O12838" t="s">
        <v>48</v>
      </c>
      <c r="P12838" t="s">
        <v>4191</v>
      </c>
      <c r="Q12838" t="s">
        <v>2522</v>
      </c>
      <c r="R12838" t="s">
        <v>2534</v>
      </c>
      <c r="S12838" t="s">
        <v>13</v>
      </c>
    </row>
    <row r="12839" spans="1:19" x14ac:dyDescent="0.35">
      <c r="A12839">
        <v>2487</v>
      </c>
      <c r="B12839" t="s">
        <v>4919</v>
      </c>
      <c r="C12839" t="s">
        <v>1547</v>
      </c>
      <c r="D12839" t="s">
        <v>4827</v>
      </c>
      <c r="E12839">
        <v>1</v>
      </c>
      <c r="F12839" s="8">
        <f>DATE(YEAR(project_c[[#This Row],[order_date]]),MONTH(project_c[[#This Row],[order_date]]),1)</f>
        <v>44228</v>
      </c>
      <c r="G12839" s="1">
        <v>44245</v>
      </c>
      <c r="H12839">
        <v>6</v>
      </c>
      <c r="I12839">
        <v>12</v>
      </c>
      <c r="J12839">
        <v>21.327999999999999</v>
      </c>
      <c r="K12839">
        <v>9.3279999999999994</v>
      </c>
      <c r="L12839" t="s">
        <v>1548</v>
      </c>
      <c r="M12839" t="s">
        <v>9</v>
      </c>
      <c r="N12839" t="s">
        <v>10</v>
      </c>
      <c r="O12839" t="s">
        <v>48</v>
      </c>
      <c r="P12839" t="s">
        <v>4828</v>
      </c>
      <c r="Q12839" t="s">
        <v>4250</v>
      </c>
      <c r="R12839" t="s">
        <v>4306</v>
      </c>
      <c r="S12839" t="s">
        <v>13</v>
      </c>
    </row>
    <row r="12840" spans="1:19" x14ac:dyDescent="0.35">
      <c r="A12840">
        <v>6181</v>
      </c>
      <c r="B12840" t="s">
        <v>4920</v>
      </c>
      <c r="C12840" t="s">
        <v>1547</v>
      </c>
      <c r="D12840" t="s">
        <v>3564</v>
      </c>
      <c r="E12840">
        <v>2</v>
      </c>
      <c r="F12840" s="8">
        <f>DATE(YEAR(project_c[[#This Row],[order_date]]),MONTH(project_c[[#This Row],[order_date]]),1)</f>
        <v>44743</v>
      </c>
      <c r="G12840" s="1">
        <v>44745</v>
      </c>
      <c r="H12840">
        <v>3</v>
      </c>
      <c r="I12840">
        <v>0.13</v>
      </c>
      <c r="J12840">
        <v>3.16</v>
      </c>
      <c r="K12840">
        <v>2.9</v>
      </c>
      <c r="L12840" t="s">
        <v>1548</v>
      </c>
      <c r="M12840" t="s">
        <v>9</v>
      </c>
      <c r="N12840" t="s">
        <v>10</v>
      </c>
      <c r="O12840" t="s">
        <v>48</v>
      </c>
      <c r="P12840" t="s">
        <v>3565</v>
      </c>
      <c r="Q12840" t="s">
        <v>2522</v>
      </c>
      <c r="R12840" t="s">
        <v>2616</v>
      </c>
      <c r="S12840" t="s">
        <v>13</v>
      </c>
    </row>
    <row r="12841" spans="1:19" x14ac:dyDescent="0.35">
      <c r="A12841">
        <v>6180</v>
      </c>
      <c r="B12841" t="s">
        <v>4920</v>
      </c>
      <c r="C12841" t="s">
        <v>1547</v>
      </c>
      <c r="D12841" t="s">
        <v>3392</v>
      </c>
      <c r="E12841">
        <v>2</v>
      </c>
      <c r="F12841" s="8">
        <f>DATE(YEAR(project_c[[#This Row],[order_date]]),MONTH(project_c[[#This Row],[order_date]]),1)</f>
        <v>44743</v>
      </c>
      <c r="G12841" s="1">
        <v>44745</v>
      </c>
      <c r="H12841">
        <v>3</v>
      </c>
      <c r="I12841">
        <v>2.0699999999999998</v>
      </c>
      <c r="J12841">
        <v>10.36</v>
      </c>
      <c r="K12841">
        <v>6.22</v>
      </c>
      <c r="L12841" t="s">
        <v>1548</v>
      </c>
      <c r="M12841" t="s">
        <v>9</v>
      </c>
      <c r="N12841" t="s">
        <v>10</v>
      </c>
      <c r="O12841" t="s">
        <v>48</v>
      </c>
      <c r="P12841" t="s">
        <v>3393</v>
      </c>
      <c r="Q12841" t="s">
        <v>2522</v>
      </c>
      <c r="R12841" t="s">
        <v>2542</v>
      </c>
      <c r="S12841" t="s">
        <v>13</v>
      </c>
    </row>
    <row r="12842" spans="1:19" x14ac:dyDescent="0.35">
      <c r="A12842">
        <v>7251</v>
      </c>
      <c r="B12842" t="s">
        <v>4920</v>
      </c>
      <c r="C12842" t="s">
        <v>1547</v>
      </c>
      <c r="D12842" t="s">
        <v>3214</v>
      </c>
      <c r="E12842">
        <v>8</v>
      </c>
      <c r="F12842" s="8">
        <f>DATE(YEAR(project_c[[#This Row],[order_date]]),MONTH(project_c[[#This Row],[order_date]]),1)</f>
        <v>45231</v>
      </c>
      <c r="G12842" s="1">
        <v>45256</v>
      </c>
      <c r="H12842">
        <v>3</v>
      </c>
      <c r="I12842">
        <v>0.67</v>
      </c>
      <c r="J12842">
        <v>6.72</v>
      </c>
      <c r="K12842">
        <v>1.36</v>
      </c>
      <c r="L12842" t="s">
        <v>1548</v>
      </c>
      <c r="M12842" t="s">
        <v>9</v>
      </c>
      <c r="N12842" t="s">
        <v>10</v>
      </c>
      <c r="O12842" t="s">
        <v>48</v>
      </c>
      <c r="P12842" t="s">
        <v>3215</v>
      </c>
      <c r="Q12842" t="s">
        <v>2522</v>
      </c>
      <c r="R12842" t="s">
        <v>2523</v>
      </c>
      <c r="S12842" t="s">
        <v>13</v>
      </c>
    </row>
    <row r="12843" spans="1:19" x14ac:dyDescent="0.35">
      <c r="A12843">
        <v>2860</v>
      </c>
      <c r="B12843" t="s">
        <v>4918</v>
      </c>
      <c r="C12843" t="s">
        <v>1549</v>
      </c>
      <c r="D12843" t="s">
        <v>3174</v>
      </c>
      <c r="E12843">
        <v>2</v>
      </c>
      <c r="F12843" s="8">
        <f>DATE(YEAR(project_c[[#This Row],[order_date]]),MONTH(project_c[[#This Row],[order_date]]),1)</f>
        <v>44197</v>
      </c>
      <c r="G12843" s="1">
        <v>44209</v>
      </c>
      <c r="H12843">
        <v>2</v>
      </c>
      <c r="I12843">
        <v>0.27</v>
      </c>
      <c r="J12843">
        <v>7.86</v>
      </c>
      <c r="K12843">
        <v>7.32</v>
      </c>
      <c r="L12843" t="s">
        <v>1550</v>
      </c>
      <c r="M12843" t="s">
        <v>38</v>
      </c>
      <c r="N12843" t="s">
        <v>10</v>
      </c>
      <c r="O12843" t="s">
        <v>12</v>
      </c>
      <c r="P12843" t="s">
        <v>3175</v>
      </c>
      <c r="Q12843" t="s">
        <v>2522</v>
      </c>
      <c r="R12843" t="s">
        <v>2534</v>
      </c>
      <c r="S12843" t="s">
        <v>13</v>
      </c>
    </row>
    <row r="12844" spans="1:19" x14ac:dyDescent="0.35">
      <c r="A12844">
        <v>8480</v>
      </c>
      <c r="B12844" t="s">
        <v>4919</v>
      </c>
      <c r="C12844" t="s">
        <v>1549</v>
      </c>
      <c r="D12844" t="s">
        <v>3902</v>
      </c>
      <c r="E12844">
        <v>1</v>
      </c>
      <c r="F12844" s="8">
        <f>DATE(YEAR(project_c[[#This Row],[order_date]]),MONTH(project_c[[#This Row],[order_date]]),1)</f>
        <v>44986</v>
      </c>
      <c r="G12844" s="1">
        <v>44995</v>
      </c>
      <c r="H12844">
        <v>5</v>
      </c>
      <c r="I12844">
        <v>5.85</v>
      </c>
      <c r="J12844">
        <v>9.76</v>
      </c>
      <c r="K12844">
        <v>3.91</v>
      </c>
      <c r="L12844" t="s">
        <v>1550</v>
      </c>
      <c r="M12844" t="s">
        <v>38</v>
      </c>
      <c r="N12844" t="s">
        <v>10</v>
      </c>
      <c r="O12844" t="s">
        <v>12</v>
      </c>
      <c r="P12844" t="s">
        <v>3903</v>
      </c>
      <c r="Q12844" t="s">
        <v>2522</v>
      </c>
      <c r="R12844" t="s">
        <v>2531</v>
      </c>
      <c r="S12844" t="s">
        <v>13</v>
      </c>
    </row>
    <row r="12845" spans="1:19" x14ac:dyDescent="0.35">
      <c r="A12845">
        <v>8481</v>
      </c>
      <c r="B12845" t="s">
        <v>4919</v>
      </c>
      <c r="C12845" t="s">
        <v>1549</v>
      </c>
      <c r="D12845" t="s">
        <v>3064</v>
      </c>
      <c r="E12845">
        <v>4</v>
      </c>
      <c r="F12845" s="8">
        <f>DATE(YEAR(project_c[[#This Row],[order_date]]),MONTH(project_c[[#This Row],[order_date]]),1)</f>
        <v>44986</v>
      </c>
      <c r="G12845" s="1">
        <v>44995</v>
      </c>
      <c r="H12845">
        <v>5</v>
      </c>
      <c r="I12845">
        <v>0.52</v>
      </c>
      <c r="J12845">
        <v>3.9239999999999999</v>
      </c>
      <c r="K12845">
        <v>1.8440000000000001</v>
      </c>
      <c r="L12845" t="s">
        <v>1550</v>
      </c>
      <c r="M12845" t="s">
        <v>38</v>
      </c>
      <c r="N12845" t="s">
        <v>10</v>
      </c>
      <c r="O12845" t="s">
        <v>12</v>
      </c>
      <c r="P12845" t="s">
        <v>3065</v>
      </c>
      <c r="Q12845" t="s">
        <v>2522</v>
      </c>
      <c r="R12845" t="s">
        <v>2523</v>
      </c>
      <c r="S12845" t="s">
        <v>13</v>
      </c>
    </row>
    <row r="12846" spans="1:19" x14ac:dyDescent="0.35">
      <c r="A12846">
        <v>2507</v>
      </c>
      <c r="B12846" t="s">
        <v>4918</v>
      </c>
      <c r="C12846" t="s">
        <v>1552</v>
      </c>
      <c r="D12846" t="s">
        <v>2077</v>
      </c>
      <c r="E12846">
        <v>9</v>
      </c>
      <c r="F12846" s="8">
        <f>DATE(YEAR(project_c[[#This Row],[order_date]]),MONTH(project_c[[#This Row],[order_date]]),1)</f>
        <v>44440</v>
      </c>
      <c r="G12846" s="1">
        <v>44457</v>
      </c>
      <c r="H12846">
        <v>5</v>
      </c>
      <c r="I12846">
        <v>51.79</v>
      </c>
      <c r="J12846">
        <v>717.12</v>
      </c>
      <c r="K12846">
        <v>251.01</v>
      </c>
      <c r="L12846" t="s">
        <v>1553</v>
      </c>
      <c r="M12846" t="s">
        <v>38</v>
      </c>
      <c r="N12846" t="s">
        <v>10</v>
      </c>
      <c r="O12846" t="s">
        <v>88</v>
      </c>
      <c r="P12846" t="s">
        <v>2078</v>
      </c>
      <c r="Q12846" t="s">
        <v>1901</v>
      </c>
      <c r="R12846" t="s">
        <v>1909</v>
      </c>
      <c r="S12846" t="s">
        <v>44</v>
      </c>
    </row>
    <row r="12847" spans="1:19" x14ac:dyDescent="0.35">
      <c r="A12847">
        <v>5620</v>
      </c>
      <c r="B12847" t="s">
        <v>4919</v>
      </c>
      <c r="C12847" t="s">
        <v>1552</v>
      </c>
      <c r="D12847" t="s">
        <v>2514</v>
      </c>
      <c r="E12847">
        <v>3</v>
      </c>
      <c r="F12847" s="8">
        <f>DATE(YEAR(project_c[[#This Row],[order_date]]),MONTH(project_c[[#This Row],[order_date]]),1)</f>
        <v>44593</v>
      </c>
      <c r="G12847" s="1">
        <v>44601</v>
      </c>
      <c r="H12847">
        <v>4</v>
      </c>
      <c r="I12847">
        <v>9.6</v>
      </c>
      <c r="J12847">
        <v>89.97</v>
      </c>
      <c r="K12847">
        <v>61.17</v>
      </c>
      <c r="L12847" t="s">
        <v>1553</v>
      </c>
      <c r="M12847" t="s">
        <v>38</v>
      </c>
      <c r="N12847" t="s">
        <v>10</v>
      </c>
      <c r="O12847" t="s">
        <v>88</v>
      </c>
      <c r="P12847" t="s">
        <v>2515</v>
      </c>
      <c r="Q12847" t="s">
        <v>1901</v>
      </c>
      <c r="R12847" t="s">
        <v>1909</v>
      </c>
      <c r="S12847" t="s">
        <v>44</v>
      </c>
    </row>
    <row r="12848" spans="1:19" x14ac:dyDescent="0.35">
      <c r="A12848">
        <v>5621</v>
      </c>
      <c r="B12848" t="s">
        <v>4919</v>
      </c>
      <c r="C12848" t="s">
        <v>1552</v>
      </c>
      <c r="D12848" t="s">
        <v>2396</v>
      </c>
      <c r="E12848">
        <v>2</v>
      </c>
      <c r="F12848" s="8">
        <f>DATE(YEAR(project_c[[#This Row],[order_date]]),MONTH(project_c[[#This Row],[order_date]]),1)</f>
        <v>44593</v>
      </c>
      <c r="G12848" s="1">
        <v>44601</v>
      </c>
      <c r="H12848">
        <v>4</v>
      </c>
      <c r="I12848">
        <v>2.5499999999999998</v>
      </c>
      <c r="J12848">
        <v>25.48</v>
      </c>
      <c r="K12848">
        <v>20.38</v>
      </c>
      <c r="L12848" t="s">
        <v>1553</v>
      </c>
      <c r="M12848" t="s">
        <v>38</v>
      </c>
      <c r="N12848" t="s">
        <v>10</v>
      </c>
      <c r="O12848" t="s">
        <v>88</v>
      </c>
      <c r="P12848" t="s">
        <v>2397</v>
      </c>
      <c r="Q12848" t="s">
        <v>1901</v>
      </c>
      <c r="R12848" t="s">
        <v>1909</v>
      </c>
      <c r="S12848" t="s">
        <v>44</v>
      </c>
    </row>
    <row r="12849" spans="1:19" x14ac:dyDescent="0.35">
      <c r="A12849">
        <v>6004</v>
      </c>
      <c r="B12849" t="s">
        <v>4920</v>
      </c>
      <c r="C12849" t="s">
        <v>1552</v>
      </c>
      <c r="D12849" t="s">
        <v>3888</v>
      </c>
      <c r="E12849">
        <v>2</v>
      </c>
      <c r="F12849" s="8">
        <f>DATE(YEAR(project_c[[#This Row],[order_date]]),MONTH(project_c[[#This Row],[order_date]]),1)</f>
        <v>44652</v>
      </c>
      <c r="G12849" s="1">
        <v>44661</v>
      </c>
      <c r="H12849">
        <v>2</v>
      </c>
      <c r="I12849">
        <v>0.83</v>
      </c>
      <c r="J12849">
        <v>7.1219999999999999</v>
      </c>
      <c r="K12849">
        <v>5.4619999999999997</v>
      </c>
      <c r="L12849" t="s">
        <v>1553</v>
      </c>
      <c r="M12849" t="s">
        <v>38</v>
      </c>
      <c r="N12849" t="s">
        <v>10</v>
      </c>
      <c r="O12849" t="s">
        <v>88</v>
      </c>
      <c r="P12849" t="s">
        <v>3889</v>
      </c>
      <c r="Q12849" t="s">
        <v>2522</v>
      </c>
      <c r="R12849" t="s">
        <v>2523</v>
      </c>
      <c r="S12849" t="s">
        <v>44</v>
      </c>
    </row>
    <row r="12850" spans="1:19" x14ac:dyDescent="0.35">
      <c r="A12850">
        <v>7606</v>
      </c>
      <c r="B12850" t="s">
        <v>4919</v>
      </c>
      <c r="C12850" t="s">
        <v>1552</v>
      </c>
      <c r="D12850" t="s">
        <v>2005</v>
      </c>
      <c r="E12850">
        <v>3</v>
      </c>
      <c r="F12850" s="8">
        <f>DATE(YEAR(project_c[[#This Row],[order_date]]),MONTH(project_c[[#This Row],[order_date]]),1)</f>
        <v>45170</v>
      </c>
      <c r="G12850" s="1">
        <v>45188</v>
      </c>
      <c r="H12850">
        <v>6</v>
      </c>
      <c r="I12850">
        <v>28.8</v>
      </c>
      <c r="J12850">
        <v>153.57599999999999</v>
      </c>
      <c r="K12850">
        <v>67.176000000000002</v>
      </c>
      <c r="L12850" t="s">
        <v>1553</v>
      </c>
      <c r="M12850" t="s">
        <v>38</v>
      </c>
      <c r="N12850" t="s">
        <v>10</v>
      </c>
      <c r="O12850" t="s">
        <v>88</v>
      </c>
      <c r="P12850" t="s">
        <v>2006</v>
      </c>
      <c r="Q12850" t="s">
        <v>1901</v>
      </c>
      <c r="R12850" t="s">
        <v>1902</v>
      </c>
      <c r="S12850" t="s">
        <v>44</v>
      </c>
    </row>
    <row r="12851" spans="1:19" x14ac:dyDescent="0.35">
      <c r="A12851">
        <v>7607</v>
      </c>
      <c r="B12851" t="s">
        <v>4919</v>
      </c>
      <c r="C12851" t="s">
        <v>1552</v>
      </c>
      <c r="D12851" t="s">
        <v>3802</v>
      </c>
      <c r="E12851">
        <v>3</v>
      </c>
      <c r="F12851" s="8">
        <f>DATE(YEAR(project_c[[#This Row],[order_date]]),MONTH(project_c[[#This Row],[order_date]]),1)</f>
        <v>45170</v>
      </c>
      <c r="G12851" s="1">
        <v>45188</v>
      </c>
      <c r="H12851">
        <v>6</v>
      </c>
      <c r="I12851">
        <v>4.67</v>
      </c>
      <c r="J12851">
        <v>23.832000000000001</v>
      </c>
      <c r="K12851">
        <v>9.8219999999999992</v>
      </c>
      <c r="L12851" t="s">
        <v>1553</v>
      </c>
      <c r="M12851" t="s">
        <v>38</v>
      </c>
      <c r="N12851" t="s">
        <v>10</v>
      </c>
      <c r="O12851" t="s">
        <v>88</v>
      </c>
      <c r="P12851" t="s">
        <v>3803</v>
      </c>
      <c r="Q12851" t="s">
        <v>2522</v>
      </c>
      <c r="R12851" t="s">
        <v>2528</v>
      </c>
      <c r="S12851" t="s">
        <v>44</v>
      </c>
    </row>
    <row r="12852" spans="1:19" x14ac:dyDescent="0.35">
      <c r="A12852">
        <v>7608</v>
      </c>
      <c r="B12852" t="s">
        <v>4919</v>
      </c>
      <c r="C12852" t="s">
        <v>1552</v>
      </c>
      <c r="D12852" t="s">
        <v>4817</v>
      </c>
      <c r="E12852">
        <v>8</v>
      </c>
      <c r="F12852" s="8">
        <f>DATE(YEAR(project_c[[#This Row],[order_date]]),MONTH(project_c[[#This Row],[order_date]]),1)</f>
        <v>45170</v>
      </c>
      <c r="G12852" s="1">
        <v>45188</v>
      </c>
      <c r="H12852">
        <v>6</v>
      </c>
      <c r="I12852">
        <v>2.2999999999999998</v>
      </c>
      <c r="J12852">
        <v>163.71199999999999</v>
      </c>
      <c r="K12852">
        <v>145.31200000000001</v>
      </c>
      <c r="L12852" t="s">
        <v>1553</v>
      </c>
      <c r="M12852" t="s">
        <v>38</v>
      </c>
      <c r="N12852" t="s">
        <v>10</v>
      </c>
      <c r="O12852" t="s">
        <v>88</v>
      </c>
      <c r="P12852" t="s">
        <v>4818</v>
      </c>
      <c r="Q12852" t="s">
        <v>4250</v>
      </c>
      <c r="R12852" t="s">
        <v>4251</v>
      </c>
      <c r="S12852" t="s">
        <v>44</v>
      </c>
    </row>
    <row r="12853" spans="1:19" x14ac:dyDescent="0.35">
      <c r="A12853">
        <v>7609</v>
      </c>
      <c r="B12853" t="s">
        <v>4919</v>
      </c>
      <c r="C12853" t="s">
        <v>1552</v>
      </c>
      <c r="D12853" t="s">
        <v>4256</v>
      </c>
      <c r="E12853">
        <v>2</v>
      </c>
      <c r="F12853" s="8">
        <f>DATE(YEAR(project_c[[#This Row],[order_date]]),MONTH(project_c[[#This Row],[order_date]]),1)</f>
        <v>45170</v>
      </c>
      <c r="G12853" s="1">
        <v>45188</v>
      </c>
      <c r="H12853">
        <v>6</v>
      </c>
      <c r="I12853">
        <v>6.53</v>
      </c>
      <c r="J12853">
        <v>21.774000000000001</v>
      </c>
      <c r="K12853">
        <v>8.7140000000000004</v>
      </c>
      <c r="L12853" t="s">
        <v>1553</v>
      </c>
      <c r="M12853" t="s">
        <v>38</v>
      </c>
      <c r="N12853" t="s">
        <v>10</v>
      </c>
      <c r="O12853" t="s">
        <v>88</v>
      </c>
      <c r="P12853" t="s">
        <v>4257</v>
      </c>
      <c r="Q12853" t="s">
        <v>4250</v>
      </c>
      <c r="R12853" t="s">
        <v>4258</v>
      </c>
      <c r="S12853" t="s">
        <v>44</v>
      </c>
    </row>
    <row r="12854" spans="1:19" x14ac:dyDescent="0.35">
      <c r="A12854">
        <v>8965</v>
      </c>
      <c r="B12854" t="s">
        <v>4919</v>
      </c>
      <c r="C12854" t="s">
        <v>1552</v>
      </c>
      <c r="D12854" t="s">
        <v>4136</v>
      </c>
      <c r="E12854">
        <v>6</v>
      </c>
      <c r="F12854" s="8">
        <f>DATE(YEAR(project_c[[#This Row],[order_date]]),MONTH(project_c[[#This Row],[order_date]]),1)</f>
        <v>45231</v>
      </c>
      <c r="G12854" s="1">
        <v>45257</v>
      </c>
      <c r="H12854">
        <v>5</v>
      </c>
      <c r="I12854">
        <v>3.59</v>
      </c>
      <c r="J12854">
        <v>126.6</v>
      </c>
      <c r="K12854">
        <v>105.06</v>
      </c>
      <c r="L12854" t="s">
        <v>1553</v>
      </c>
      <c r="M12854" t="s">
        <v>38</v>
      </c>
      <c r="N12854" t="s">
        <v>10</v>
      </c>
      <c r="O12854" t="s">
        <v>88</v>
      </c>
      <c r="P12854" t="s">
        <v>4137</v>
      </c>
      <c r="Q12854" t="s">
        <v>2522</v>
      </c>
      <c r="R12854" t="s">
        <v>2542</v>
      </c>
      <c r="S12854" t="s">
        <v>44</v>
      </c>
    </row>
    <row r="12855" spans="1:19" x14ac:dyDescent="0.35">
      <c r="A12855">
        <v>8966</v>
      </c>
      <c r="B12855" t="s">
        <v>4919</v>
      </c>
      <c r="C12855" t="s">
        <v>1552</v>
      </c>
      <c r="D12855" t="s">
        <v>2681</v>
      </c>
      <c r="E12855">
        <v>3</v>
      </c>
      <c r="F12855" s="8">
        <f>DATE(YEAR(project_c[[#This Row],[order_date]]),MONTH(project_c[[#This Row],[order_date]]),1)</f>
        <v>45231</v>
      </c>
      <c r="G12855" s="1">
        <v>45257</v>
      </c>
      <c r="H12855">
        <v>5</v>
      </c>
      <c r="I12855">
        <v>19.920000000000002</v>
      </c>
      <c r="J12855">
        <v>149.37</v>
      </c>
      <c r="K12855">
        <v>89.61</v>
      </c>
      <c r="L12855" t="s">
        <v>1553</v>
      </c>
      <c r="M12855" t="s">
        <v>38</v>
      </c>
      <c r="N12855" t="s">
        <v>10</v>
      </c>
      <c r="O12855" t="s">
        <v>88</v>
      </c>
      <c r="P12855" t="s">
        <v>2682</v>
      </c>
      <c r="Q12855" t="s">
        <v>2522</v>
      </c>
      <c r="R12855" t="s">
        <v>2523</v>
      </c>
      <c r="S12855" t="s">
        <v>44</v>
      </c>
    </row>
    <row r="12856" spans="1:19" x14ac:dyDescent="0.35">
      <c r="A12856">
        <v>4431</v>
      </c>
      <c r="B12856" t="s">
        <v>4919</v>
      </c>
      <c r="C12856" t="s">
        <v>1554</v>
      </c>
      <c r="D12856" t="s">
        <v>4817</v>
      </c>
      <c r="E12856">
        <v>2</v>
      </c>
      <c r="F12856" s="8">
        <f>DATE(YEAR(project_c[[#This Row],[order_date]]),MONTH(project_c[[#This Row],[order_date]]),1)</f>
        <v>44621</v>
      </c>
      <c r="G12856" s="1">
        <v>44633</v>
      </c>
      <c r="H12856">
        <v>5</v>
      </c>
      <c r="I12856">
        <v>2.2999999999999998</v>
      </c>
      <c r="J12856">
        <v>51.16</v>
      </c>
      <c r="K12856">
        <v>46.56</v>
      </c>
      <c r="L12856" t="s">
        <v>1555</v>
      </c>
      <c r="M12856" t="s">
        <v>26</v>
      </c>
      <c r="N12856" t="s">
        <v>10</v>
      </c>
      <c r="O12856" t="s">
        <v>84</v>
      </c>
      <c r="P12856" t="s">
        <v>4818</v>
      </c>
      <c r="Q12856" t="s">
        <v>4250</v>
      </c>
      <c r="R12856" t="s">
        <v>4251</v>
      </c>
      <c r="S12856" t="s">
        <v>13</v>
      </c>
    </row>
    <row r="12857" spans="1:19" x14ac:dyDescent="0.35">
      <c r="A12857">
        <v>5958</v>
      </c>
      <c r="B12857" t="s">
        <v>4920</v>
      </c>
      <c r="C12857" t="s">
        <v>1554</v>
      </c>
      <c r="D12857" t="s">
        <v>3912</v>
      </c>
      <c r="E12857">
        <v>2</v>
      </c>
      <c r="F12857" s="8">
        <f>DATE(YEAR(project_c[[#This Row],[order_date]]),MONTH(project_c[[#This Row],[order_date]]),1)</f>
        <v>44805</v>
      </c>
      <c r="G12857" s="1">
        <v>44805</v>
      </c>
      <c r="H12857">
        <v>2</v>
      </c>
      <c r="I12857">
        <v>5.89</v>
      </c>
      <c r="J12857">
        <v>24.56</v>
      </c>
      <c r="K12857">
        <v>12.78</v>
      </c>
      <c r="L12857" t="s">
        <v>1555</v>
      </c>
      <c r="M12857" t="s">
        <v>26</v>
      </c>
      <c r="N12857" t="s">
        <v>10</v>
      </c>
      <c r="O12857" t="s">
        <v>84</v>
      </c>
      <c r="P12857" t="s">
        <v>3913</v>
      </c>
      <c r="Q12857" t="s">
        <v>2522</v>
      </c>
      <c r="R12857" t="s">
        <v>2542</v>
      </c>
      <c r="S12857" t="s">
        <v>13</v>
      </c>
    </row>
    <row r="12858" spans="1:19" x14ac:dyDescent="0.35">
      <c r="A12858">
        <v>5960</v>
      </c>
      <c r="B12858" t="s">
        <v>4920</v>
      </c>
      <c r="C12858" t="s">
        <v>1554</v>
      </c>
      <c r="D12858" t="s">
        <v>3912</v>
      </c>
      <c r="E12858">
        <v>4</v>
      </c>
      <c r="F12858" s="8">
        <f>DATE(YEAR(project_c[[#This Row],[order_date]]),MONTH(project_c[[#This Row],[order_date]]),1)</f>
        <v>44805</v>
      </c>
      <c r="G12858" s="1">
        <v>44805</v>
      </c>
      <c r="H12858">
        <v>2</v>
      </c>
      <c r="I12858">
        <v>5.89</v>
      </c>
      <c r="J12858">
        <v>49.12</v>
      </c>
      <c r="K12858">
        <v>25.56</v>
      </c>
      <c r="L12858" t="s">
        <v>1555</v>
      </c>
      <c r="M12858" t="s">
        <v>26</v>
      </c>
      <c r="N12858" t="s">
        <v>10</v>
      </c>
      <c r="O12858" t="s">
        <v>84</v>
      </c>
      <c r="P12858" t="s">
        <v>3913</v>
      </c>
      <c r="Q12858" t="s">
        <v>2522</v>
      </c>
      <c r="R12858" t="s">
        <v>2542</v>
      </c>
      <c r="S12858" t="s">
        <v>13</v>
      </c>
    </row>
    <row r="12859" spans="1:19" x14ac:dyDescent="0.35">
      <c r="A12859">
        <v>4433</v>
      </c>
      <c r="B12859" t="s">
        <v>4919</v>
      </c>
      <c r="C12859" t="s">
        <v>1554</v>
      </c>
      <c r="D12859" t="s">
        <v>3872</v>
      </c>
      <c r="E12859">
        <v>4</v>
      </c>
      <c r="F12859" s="8">
        <f>DATE(YEAR(project_c[[#This Row],[order_date]]),MONTH(project_c[[#This Row],[order_date]]),1)</f>
        <v>44621</v>
      </c>
      <c r="G12859" s="1">
        <v>44633</v>
      </c>
      <c r="H12859">
        <v>5</v>
      </c>
      <c r="I12859">
        <v>2.19</v>
      </c>
      <c r="J12859">
        <v>46</v>
      </c>
      <c r="K12859">
        <v>37.24</v>
      </c>
      <c r="L12859" t="s">
        <v>1555</v>
      </c>
      <c r="M12859" t="s">
        <v>26</v>
      </c>
      <c r="N12859" t="s">
        <v>10</v>
      </c>
      <c r="O12859" t="s">
        <v>84</v>
      </c>
      <c r="P12859" t="s">
        <v>3873</v>
      </c>
      <c r="Q12859" t="s">
        <v>2522</v>
      </c>
      <c r="R12859" t="s">
        <v>2523</v>
      </c>
      <c r="S12859" t="s">
        <v>13</v>
      </c>
    </row>
    <row r="12860" spans="1:19" x14ac:dyDescent="0.35">
      <c r="A12860">
        <v>5692</v>
      </c>
      <c r="B12860" t="s">
        <v>4919</v>
      </c>
      <c r="C12860" t="s">
        <v>1554</v>
      </c>
      <c r="D12860" t="s">
        <v>3774</v>
      </c>
      <c r="E12860">
        <v>3</v>
      </c>
      <c r="F12860" s="8">
        <f>DATE(YEAR(project_c[[#This Row],[order_date]]),MONTH(project_c[[#This Row],[order_date]]),1)</f>
        <v>44774</v>
      </c>
      <c r="G12860" s="1">
        <v>44802</v>
      </c>
      <c r="H12860">
        <v>5</v>
      </c>
      <c r="I12860">
        <v>0.56000000000000005</v>
      </c>
      <c r="J12860">
        <v>27.93</v>
      </c>
      <c r="K12860">
        <v>26.25</v>
      </c>
      <c r="L12860" t="s">
        <v>1555</v>
      </c>
      <c r="M12860" t="s">
        <v>26</v>
      </c>
      <c r="N12860" t="s">
        <v>10</v>
      </c>
      <c r="O12860" t="s">
        <v>84</v>
      </c>
      <c r="P12860" t="s">
        <v>3775</v>
      </c>
      <c r="Q12860" t="s">
        <v>2522</v>
      </c>
      <c r="R12860" t="s">
        <v>2807</v>
      </c>
      <c r="S12860" t="s">
        <v>13</v>
      </c>
    </row>
    <row r="12861" spans="1:19" x14ac:dyDescent="0.35">
      <c r="A12861">
        <v>5957</v>
      </c>
      <c r="B12861" t="s">
        <v>4920</v>
      </c>
      <c r="C12861" t="s">
        <v>1554</v>
      </c>
      <c r="D12861" t="s">
        <v>2346</v>
      </c>
      <c r="E12861">
        <v>1</v>
      </c>
      <c r="F12861" s="8">
        <f>DATE(YEAR(project_c[[#This Row],[order_date]]),MONTH(project_c[[#This Row],[order_date]]),1)</f>
        <v>44805</v>
      </c>
      <c r="G12861" s="1">
        <v>44805</v>
      </c>
      <c r="H12861">
        <v>2</v>
      </c>
      <c r="I12861">
        <v>3.33</v>
      </c>
      <c r="J12861">
        <v>6.79</v>
      </c>
      <c r="K12861">
        <v>3.46</v>
      </c>
      <c r="L12861" t="s">
        <v>1555</v>
      </c>
      <c r="M12861" t="s">
        <v>26</v>
      </c>
      <c r="N12861" t="s">
        <v>10</v>
      </c>
      <c r="O12861" t="s">
        <v>84</v>
      </c>
      <c r="P12861" t="s">
        <v>2347</v>
      </c>
      <c r="Q12861" t="s">
        <v>1901</v>
      </c>
      <c r="R12861" t="s">
        <v>1909</v>
      </c>
      <c r="S12861" t="s">
        <v>13</v>
      </c>
    </row>
    <row r="12862" spans="1:19" x14ac:dyDescent="0.35">
      <c r="A12862">
        <v>5959</v>
      </c>
      <c r="B12862" t="s">
        <v>4920</v>
      </c>
      <c r="C12862" t="s">
        <v>1554</v>
      </c>
      <c r="D12862" t="s">
        <v>3156</v>
      </c>
      <c r="E12862">
        <v>1</v>
      </c>
      <c r="F12862" s="8">
        <f>DATE(YEAR(project_c[[#This Row],[order_date]]),MONTH(project_c[[#This Row],[order_date]]),1)</f>
        <v>44805</v>
      </c>
      <c r="G12862" s="1">
        <v>44805</v>
      </c>
      <c r="H12862">
        <v>2</v>
      </c>
      <c r="I12862">
        <v>1.52</v>
      </c>
      <c r="J12862">
        <v>3.048</v>
      </c>
      <c r="K12862">
        <v>1.528</v>
      </c>
      <c r="L12862" t="s">
        <v>1555</v>
      </c>
      <c r="M12862" t="s">
        <v>26</v>
      </c>
      <c r="N12862" t="s">
        <v>10</v>
      </c>
      <c r="O12862" t="s">
        <v>84</v>
      </c>
      <c r="P12862" t="s">
        <v>3157</v>
      </c>
      <c r="Q12862" t="s">
        <v>2522</v>
      </c>
      <c r="R12862" t="s">
        <v>2523</v>
      </c>
      <c r="S12862" t="s">
        <v>13</v>
      </c>
    </row>
    <row r="12863" spans="1:19" x14ac:dyDescent="0.35">
      <c r="A12863">
        <v>5961</v>
      </c>
      <c r="B12863" t="s">
        <v>4920</v>
      </c>
      <c r="C12863" t="s">
        <v>1554</v>
      </c>
      <c r="D12863" t="s">
        <v>2988</v>
      </c>
      <c r="E12863">
        <v>4</v>
      </c>
      <c r="F12863" s="8">
        <f>DATE(YEAR(project_c[[#This Row],[order_date]]),MONTH(project_c[[#This Row],[order_date]]),1)</f>
        <v>44805</v>
      </c>
      <c r="G12863" s="1">
        <v>44805</v>
      </c>
      <c r="H12863">
        <v>2</v>
      </c>
      <c r="I12863">
        <v>174.21</v>
      </c>
      <c r="J12863">
        <v>3484.1280000000002</v>
      </c>
      <c r="K12863">
        <v>2787.288</v>
      </c>
      <c r="L12863" t="s">
        <v>1555</v>
      </c>
      <c r="M12863" t="s">
        <v>26</v>
      </c>
      <c r="N12863" t="s">
        <v>10</v>
      </c>
      <c r="O12863" t="s">
        <v>84</v>
      </c>
      <c r="P12863" t="s">
        <v>2989</v>
      </c>
      <c r="Q12863" t="s">
        <v>2522</v>
      </c>
      <c r="R12863" t="s">
        <v>2523</v>
      </c>
      <c r="S12863" t="s">
        <v>13</v>
      </c>
    </row>
    <row r="12864" spans="1:19" x14ac:dyDescent="0.35">
      <c r="A12864">
        <v>4432</v>
      </c>
      <c r="B12864" t="s">
        <v>4919</v>
      </c>
      <c r="C12864" t="s">
        <v>1554</v>
      </c>
      <c r="D12864" t="s">
        <v>2775</v>
      </c>
      <c r="E12864">
        <v>2</v>
      </c>
      <c r="F12864" s="8">
        <f>DATE(YEAR(project_c[[#This Row],[order_date]]),MONTH(project_c[[#This Row],[order_date]]),1)</f>
        <v>44621</v>
      </c>
      <c r="G12864" s="1">
        <v>44633</v>
      </c>
      <c r="H12864">
        <v>5</v>
      </c>
      <c r="I12864">
        <v>32.06</v>
      </c>
      <c r="J12864">
        <v>160.32</v>
      </c>
      <c r="K12864">
        <v>96.2</v>
      </c>
      <c r="L12864" t="s">
        <v>1555</v>
      </c>
      <c r="M12864" t="s">
        <v>26</v>
      </c>
      <c r="N12864" t="s">
        <v>10</v>
      </c>
      <c r="O12864" t="s">
        <v>84</v>
      </c>
      <c r="P12864" t="s">
        <v>2776</v>
      </c>
      <c r="Q12864" t="s">
        <v>2522</v>
      </c>
      <c r="R12864" t="s">
        <v>2531</v>
      </c>
      <c r="S12864" t="s">
        <v>13</v>
      </c>
    </row>
    <row r="12865" spans="1:19" x14ac:dyDescent="0.35">
      <c r="A12865">
        <v>8599</v>
      </c>
      <c r="B12865" t="s">
        <v>4919</v>
      </c>
      <c r="C12865" t="s">
        <v>1554</v>
      </c>
      <c r="D12865" t="s">
        <v>4579</v>
      </c>
      <c r="E12865">
        <v>7</v>
      </c>
      <c r="F12865" s="8">
        <f>DATE(YEAR(project_c[[#This Row],[order_date]]),MONTH(project_c[[#This Row],[order_date]]),1)</f>
        <v>45231</v>
      </c>
      <c r="G12865" s="1">
        <v>45236</v>
      </c>
      <c r="H12865">
        <v>7</v>
      </c>
      <c r="I12865">
        <v>121.05</v>
      </c>
      <c r="J12865">
        <v>1629.46</v>
      </c>
      <c r="K12865">
        <v>782.11</v>
      </c>
      <c r="L12865" t="s">
        <v>1555</v>
      </c>
      <c r="M12865" t="s">
        <v>26</v>
      </c>
      <c r="N12865" t="s">
        <v>10</v>
      </c>
      <c r="O12865" t="s">
        <v>84</v>
      </c>
      <c r="P12865" t="s">
        <v>4580</v>
      </c>
      <c r="Q12865" t="s">
        <v>4250</v>
      </c>
      <c r="R12865" t="s">
        <v>4306</v>
      </c>
      <c r="S12865" t="s">
        <v>13</v>
      </c>
    </row>
    <row r="12866" spans="1:19" x14ac:dyDescent="0.35">
      <c r="A12866">
        <v>8600</v>
      </c>
      <c r="B12866" t="s">
        <v>4919</v>
      </c>
      <c r="C12866" t="s">
        <v>1554</v>
      </c>
      <c r="D12866" t="s">
        <v>4571</v>
      </c>
      <c r="E12866">
        <v>2</v>
      </c>
      <c r="F12866" s="8">
        <f>DATE(YEAR(project_c[[#This Row],[order_date]]),MONTH(project_c[[#This Row],[order_date]]),1)</f>
        <v>45231</v>
      </c>
      <c r="G12866" s="1">
        <v>45236</v>
      </c>
      <c r="H12866">
        <v>7</v>
      </c>
      <c r="I12866">
        <v>89.91</v>
      </c>
      <c r="J12866">
        <v>359.64800000000002</v>
      </c>
      <c r="K12866">
        <v>179.828</v>
      </c>
      <c r="L12866" t="s">
        <v>1555</v>
      </c>
      <c r="M12866" t="s">
        <v>26</v>
      </c>
      <c r="N12866" t="s">
        <v>10</v>
      </c>
      <c r="O12866" t="s">
        <v>84</v>
      </c>
      <c r="P12866" t="s">
        <v>4572</v>
      </c>
      <c r="Q12866" t="s">
        <v>4250</v>
      </c>
      <c r="R12866" t="s">
        <v>4273</v>
      </c>
      <c r="S12866" t="s">
        <v>13</v>
      </c>
    </row>
    <row r="12867" spans="1:19" x14ac:dyDescent="0.35">
      <c r="A12867">
        <v>8601</v>
      </c>
      <c r="B12867" t="s">
        <v>4919</v>
      </c>
      <c r="C12867" t="s">
        <v>1554</v>
      </c>
      <c r="D12867" t="s">
        <v>2508</v>
      </c>
      <c r="E12867">
        <v>3</v>
      </c>
      <c r="F12867" s="8">
        <f>DATE(YEAR(project_c[[#This Row],[order_date]]),MONTH(project_c[[#This Row],[order_date]]),1)</f>
        <v>45231</v>
      </c>
      <c r="G12867" s="1">
        <v>45236</v>
      </c>
      <c r="H12867">
        <v>7</v>
      </c>
      <c r="I12867">
        <v>13.37</v>
      </c>
      <c r="J12867">
        <v>87.18</v>
      </c>
      <c r="K12867">
        <v>47.07</v>
      </c>
      <c r="L12867" t="s">
        <v>1555</v>
      </c>
      <c r="M12867" t="s">
        <v>26</v>
      </c>
      <c r="N12867" t="s">
        <v>10</v>
      </c>
      <c r="O12867" t="s">
        <v>84</v>
      </c>
      <c r="P12867" t="s">
        <v>2509</v>
      </c>
      <c r="Q12867" t="s">
        <v>1901</v>
      </c>
      <c r="R12867" t="s">
        <v>1909</v>
      </c>
      <c r="S12867" t="s">
        <v>13</v>
      </c>
    </row>
    <row r="12868" spans="1:19" x14ac:dyDescent="0.35">
      <c r="A12868">
        <v>9528</v>
      </c>
      <c r="B12868" t="s">
        <v>4919</v>
      </c>
      <c r="C12868" t="s">
        <v>1554</v>
      </c>
      <c r="D12868" t="s">
        <v>2053</v>
      </c>
      <c r="E12868">
        <v>1</v>
      </c>
      <c r="F12868" s="8">
        <f>DATE(YEAR(project_c[[#This Row],[order_date]]),MONTH(project_c[[#This Row],[order_date]]),1)</f>
        <v>45047</v>
      </c>
      <c r="G12868" s="1">
        <v>45053</v>
      </c>
      <c r="H12868">
        <v>5</v>
      </c>
      <c r="I12868">
        <v>16</v>
      </c>
      <c r="J12868">
        <v>79.989999999999995</v>
      </c>
      <c r="K12868">
        <v>63.99</v>
      </c>
      <c r="L12868" t="s">
        <v>1555</v>
      </c>
      <c r="M12868" t="s">
        <v>26</v>
      </c>
      <c r="N12868" t="s">
        <v>10</v>
      </c>
      <c r="O12868" t="s">
        <v>84</v>
      </c>
      <c r="P12868" t="s">
        <v>2054</v>
      </c>
      <c r="Q12868" t="s">
        <v>1901</v>
      </c>
      <c r="R12868" t="s">
        <v>1909</v>
      </c>
      <c r="S12868" t="s">
        <v>13</v>
      </c>
    </row>
    <row r="12869" spans="1:19" x14ac:dyDescent="0.35">
      <c r="A12869">
        <v>9955</v>
      </c>
      <c r="B12869" t="s">
        <v>4920</v>
      </c>
      <c r="C12869" t="s">
        <v>1554</v>
      </c>
      <c r="D12869" t="s">
        <v>3266</v>
      </c>
      <c r="E12869">
        <v>1</v>
      </c>
      <c r="F12869" s="8">
        <f>DATE(YEAR(project_c[[#This Row],[order_date]]),MONTH(project_c[[#This Row],[order_date]]),1)</f>
        <v>45231</v>
      </c>
      <c r="G12869" s="1">
        <v>45235</v>
      </c>
      <c r="H12869">
        <v>2</v>
      </c>
      <c r="I12869">
        <v>1.59</v>
      </c>
      <c r="J12869">
        <v>4.41</v>
      </c>
      <c r="K12869">
        <v>2.82</v>
      </c>
      <c r="L12869" t="s">
        <v>1555</v>
      </c>
      <c r="M12869" t="s">
        <v>26</v>
      </c>
      <c r="N12869" t="s">
        <v>10</v>
      </c>
      <c r="O12869" t="s">
        <v>84</v>
      </c>
      <c r="P12869" t="s">
        <v>3267</v>
      </c>
      <c r="Q12869" t="s">
        <v>2522</v>
      </c>
      <c r="R12869" t="s">
        <v>2542</v>
      </c>
      <c r="S12869" t="s">
        <v>13</v>
      </c>
    </row>
    <row r="12870" spans="1:19" x14ac:dyDescent="0.35">
      <c r="A12870">
        <v>9957</v>
      </c>
      <c r="B12870" t="s">
        <v>4920</v>
      </c>
      <c r="C12870" t="s">
        <v>1554</v>
      </c>
      <c r="D12870" t="s">
        <v>3630</v>
      </c>
      <c r="E12870">
        <v>10</v>
      </c>
      <c r="F12870" s="8">
        <f>DATE(YEAR(project_c[[#This Row],[order_date]]),MONTH(project_c[[#This Row],[order_date]]),1)</f>
        <v>45231</v>
      </c>
      <c r="G12870" s="1">
        <v>45235</v>
      </c>
      <c r="H12870">
        <v>2</v>
      </c>
      <c r="I12870">
        <v>3.12</v>
      </c>
      <c r="J12870">
        <v>67.8</v>
      </c>
      <c r="K12870">
        <v>36.6</v>
      </c>
      <c r="L12870" t="s">
        <v>1555</v>
      </c>
      <c r="M12870" t="s">
        <v>26</v>
      </c>
      <c r="N12870" t="s">
        <v>10</v>
      </c>
      <c r="O12870" t="s">
        <v>84</v>
      </c>
      <c r="P12870" t="s">
        <v>3631</v>
      </c>
      <c r="Q12870" t="s">
        <v>2522</v>
      </c>
      <c r="R12870" t="s">
        <v>2542</v>
      </c>
      <c r="S12870" t="s">
        <v>13</v>
      </c>
    </row>
    <row r="12871" spans="1:19" x14ac:dyDescent="0.35">
      <c r="A12871">
        <v>7138</v>
      </c>
      <c r="B12871" t="s">
        <v>4919</v>
      </c>
      <c r="C12871" t="s">
        <v>1554</v>
      </c>
      <c r="D12871" t="s">
        <v>3448</v>
      </c>
      <c r="E12871">
        <v>4</v>
      </c>
      <c r="F12871" s="8">
        <f>DATE(YEAR(project_c[[#This Row],[order_date]]),MONTH(project_c[[#This Row],[order_date]]),1)</f>
        <v>45170</v>
      </c>
      <c r="G12871" s="1">
        <v>45185</v>
      </c>
      <c r="H12871">
        <v>5</v>
      </c>
      <c r="I12871">
        <v>1.68</v>
      </c>
      <c r="J12871">
        <v>17.376000000000001</v>
      </c>
      <c r="K12871">
        <v>10.656000000000001</v>
      </c>
      <c r="L12871" t="s">
        <v>1555</v>
      </c>
      <c r="M12871" t="s">
        <v>26</v>
      </c>
      <c r="N12871" t="s">
        <v>10</v>
      </c>
      <c r="O12871" t="s">
        <v>84</v>
      </c>
      <c r="P12871" t="s">
        <v>3449</v>
      </c>
      <c r="Q12871" t="s">
        <v>2522</v>
      </c>
      <c r="R12871" t="s">
        <v>2542</v>
      </c>
      <c r="S12871" t="s">
        <v>13</v>
      </c>
    </row>
    <row r="12872" spans="1:19" x14ac:dyDescent="0.35">
      <c r="A12872">
        <v>2557</v>
      </c>
      <c r="B12872" t="s">
        <v>4920</v>
      </c>
      <c r="C12872" t="s">
        <v>1556</v>
      </c>
      <c r="D12872" t="s">
        <v>2055</v>
      </c>
      <c r="E12872">
        <v>9</v>
      </c>
      <c r="F12872" s="8">
        <f>DATE(YEAR(project_c[[#This Row],[order_date]]),MONTH(project_c[[#This Row],[order_date]]),1)</f>
        <v>44440</v>
      </c>
      <c r="G12872" s="1">
        <v>44464</v>
      </c>
      <c r="H12872">
        <v>2</v>
      </c>
      <c r="I12872">
        <v>14.4</v>
      </c>
      <c r="J12872">
        <v>719.91</v>
      </c>
      <c r="K12872">
        <v>590.30999999999995</v>
      </c>
      <c r="L12872" t="s">
        <v>1557</v>
      </c>
      <c r="M12872" t="s">
        <v>38</v>
      </c>
      <c r="N12872" t="s">
        <v>10</v>
      </c>
      <c r="O12872" t="s">
        <v>101</v>
      </c>
      <c r="P12872" t="s">
        <v>2056</v>
      </c>
      <c r="Q12872" t="s">
        <v>1901</v>
      </c>
      <c r="R12872" t="s">
        <v>1909</v>
      </c>
      <c r="S12872" t="s">
        <v>23</v>
      </c>
    </row>
    <row r="12873" spans="1:19" x14ac:dyDescent="0.35">
      <c r="A12873">
        <v>3311</v>
      </c>
      <c r="B12873" t="s">
        <v>4919</v>
      </c>
      <c r="C12873" t="s">
        <v>1556</v>
      </c>
      <c r="D12873" t="s">
        <v>4635</v>
      </c>
      <c r="E12873">
        <v>9</v>
      </c>
      <c r="F12873" s="8">
        <f>DATE(YEAR(project_c[[#This Row],[order_date]]),MONTH(project_c[[#This Row],[order_date]]),1)</f>
        <v>44501</v>
      </c>
      <c r="G12873" s="1">
        <v>44528</v>
      </c>
      <c r="H12873">
        <v>6</v>
      </c>
      <c r="I12873">
        <v>0.71</v>
      </c>
      <c r="J12873">
        <v>12.132</v>
      </c>
      <c r="K12873">
        <v>5.742</v>
      </c>
      <c r="L12873" t="s">
        <v>1557</v>
      </c>
      <c r="M12873" t="s">
        <v>38</v>
      </c>
      <c r="N12873" t="s">
        <v>10</v>
      </c>
      <c r="O12873" t="s">
        <v>101</v>
      </c>
      <c r="P12873" t="s">
        <v>4636</v>
      </c>
      <c r="Q12873" t="s">
        <v>4250</v>
      </c>
      <c r="R12873" t="s">
        <v>4251</v>
      </c>
      <c r="S12873" t="s">
        <v>23</v>
      </c>
    </row>
    <row r="12874" spans="1:19" x14ac:dyDescent="0.35">
      <c r="A12874">
        <v>3312</v>
      </c>
      <c r="B12874" t="s">
        <v>4919</v>
      </c>
      <c r="C12874" t="s">
        <v>1556</v>
      </c>
      <c r="D12874" t="s">
        <v>2623</v>
      </c>
      <c r="E12874">
        <v>2</v>
      </c>
      <c r="F12874" s="8">
        <f>DATE(YEAR(project_c[[#This Row],[order_date]]),MONTH(project_c[[#This Row],[order_date]]),1)</f>
        <v>44501</v>
      </c>
      <c r="G12874" s="1">
        <v>44528</v>
      </c>
      <c r="H12874">
        <v>6</v>
      </c>
      <c r="I12874">
        <v>20.59</v>
      </c>
      <c r="J12874">
        <v>65.888000000000005</v>
      </c>
      <c r="K12874">
        <v>24.707999999999998</v>
      </c>
      <c r="L12874" t="s">
        <v>1557</v>
      </c>
      <c r="M12874" t="s">
        <v>38</v>
      </c>
      <c r="N12874" t="s">
        <v>10</v>
      </c>
      <c r="O12874" t="s">
        <v>101</v>
      </c>
      <c r="P12874" t="s">
        <v>2624</v>
      </c>
      <c r="Q12874" t="s">
        <v>2522</v>
      </c>
      <c r="R12874" t="s">
        <v>2559</v>
      </c>
      <c r="S12874" t="s">
        <v>23</v>
      </c>
    </row>
    <row r="12875" spans="1:19" x14ac:dyDescent="0.35">
      <c r="A12875">
        <v>3313</v>
      </c>
      <c r="B12875" t="s">
        <v>4919</v>
      </c>
      <c r="C12875" t="s">
        <v>1556</v>
      </c>
      <c r="D12875" t="s">
        <v>3966</v>
      </c>
      <c r="E12875">
        <v>5</v>
      </c>
      <c r="F12875" s="8">
        <f>DATE(YEAR(project_c[[#This Row],[order_date]]),MONTH(project_c[[#This Row],[order_date]]),1)</f>
        <v>44501</v>
      </c>
      <c r="G12875" s="1">
        <v>44528</v>
      </c>
      <c r="H12875">
        <v>6</v>
      </c>
      <c r="I12875">
        <v>6.47</v>
      </c>
      <c r="J12875">
        <v>53.92</v>
      </c>
      <c r="K12875">
        <v>21.57</v>
      </c>
      <c r="L12875" t="s">
        <v>1557</v>
      </c>
      <c r="M12875" t="s">
        <v>38</v>
      </c>
      <c r="N12875" t="s">
        <v>10</v>
      </c>
      <c r="O12875" t="s">
        <v>101</v>
      </c>
      <c r="P12875" t="s">
        <v>3967</v>
      </c>
      <c r="Q12875" t="s">
        <v>2522</v>
      </c>
      <c r="R12875" t="s">
        <v>2559</v>
      </c>
      <c r="S12875" t="s">
        <v>23</v>
      </c>
    </row>
    <row r="12876" spans="1:19" x14ac:dyDescent="0.35">
      <c r="A12876">
        <v>3314</v>
      </c>
      <c r="B12876" t="s">
        <v>4919</v>
      </c>
      <c r="C12876" t="s">
        <v>1556</v>
      </c>
      <c r="D12876" t="s">
        <v>2103</v>
      </c>
      <c r="E12876">
        <v>6</v>
      </c>
      <c r="F12876" s="8">
        <f>DATE(YEAR(project_c[[#This Row],[order_date]]),MONTH(project_c[[#This Row],[order_date]]),1)</f>
        <v>44501</v>
      </c>
      <c r="G12876" s="1">
        <v>44528</v>
      </c>
      <c r="H12876">
        <v>6</v>
      </c>
      <c r="I12876">
        <v>16.2</v>
      </c>
      <c r="J12876">
        <v>518.30399999999997</v>
      </c>
      <c r="K12876">
        <v>421.10399999999998</v>
      </c>
      <c r="L12876" t="s">
        <v>1557</v>
      </c>
      <c r="M12876" t="s">
        <v>38</v>
      </c>
      <c r="N12876" t="s">
        <v>10</v>
      </c>
      <c r="O12876" t="s">
        <v>101</v>
      </c>
      <c r="P12876" t="s">
        <v>2104</v>
      </c>
      <c r="Q12876" t="s">
        <v>1901</v>
      </c>
      <c r="R12876" t="s">
        <v>1902</v>
      </c>
      <c r="S12876" t="s">
        <v>23</v>
      </c>
    </row>
    <row r="12877" spans="1:19" x14ac:dyDescent="0.35">
      <c r="A12877">
        <v>4761</v>
      </c>
      <c r="B12877" t="s">
        <v>4919</v>
      </c>
      <c r="C12877" t="s">
        <v>1556</v>
      </c>
      <c r="D12877" t="s">
        <v>3948</v>
      </c>
      <c r="E12877">
        <v>6</v>
      </c>
      <c r="F12877" s="8">
        <f>DATE(YEAR(project_c[[#This Row],[order_date]]),MONTH(project_c[[#This Row],[order_date]]),1)</f>
        <v>44774</v>
      </c>
      <c r="G12877" s="1">
        <v>44799</v>
      </c>
      <c r="H12877">
        <v>5</v>
      </c>
      <c r="I12877">
        <v>0.91</v>
      </c>
      <c r="J12877">
        <v>78.12</v>
      </c>
      <c r="K12877">
        <v>72.66</v>
      </c>
      <c r="L12877" t="s">
        <v>1557</v>
      </c>
      <c r="M12877" t="s">
        <v>38</v>
      </c>
      <c r="N12877" t="s">
        <v>10</v>
      </c>
      <c r="O12877" t="s">
        <v>101</v>
      </c>
      <c r="P12877" t="s">
        <v>3949</v>
      </c>
      <c r="Q12877" t="s">
        <v>2522</v>
      </c>
      <c r="R12877" t="s">
        <v>2523</v>
      </c>
      <c r="S12877" t="s">
        <v>23</v>
      </c>
    </row>
    <row r="12878" spans="1:19" x14ac:dyDescent="0.35">
      <c r="A12878">
        <v>4501</v>
      </c>
      <c r="B12878" t="s">
        <v>4919</v>
      </c>
      <c r="C12878" t="s">
        <v>1556</v>
      </c>
      <c r="D12878" t="s">
        <v>2095</v>
      </c>
      <c r="E12878">
        <v>4</v>
      </c>
      <c r="F12878" s="8">
        <f>DATE(YEAR(project_c[[#This Row],[order_date]]),MONTH(project_c[[#This Row],[order_date]]),1)</f>
        <v>44621</v>
      </c>
      <c r="G12878" s="1">
        <v>44644</v>
      </c>
      <c r="H12878">
        <v>4</v>
      </c>
      <c r="I12878">
        <v>38.299999999999997</v>
      </c>
      <c r="J12878">
        <v>322.52800000000002</v>
      </c>
      <c r="K12878">
        <v>169.328</v>
      </c>
      <c r="L12878" t="s">
        <v>1557</v>
      </c>
      <c r="M12878" t="s">
        <v>38</v>
      </c>
      <c r="N12878" t="s">
        <v>10</v>
      </c>
      <c r="O12878" t="s">
        <v>101</v>
      </c>
      <c r="P12878" t="s">
        <v>2096</v>
      </c>
      <c r="Q12878" t="s">
        <v>1901</v>
      </c>
      <c r="R12878" t="s">
        <v>1902</v>
      </c>
      <c r="S12878" t="s">
        <v>23</v>
      </c>
    </row>
    <row r="12879" spans="1:19" x14ac:dyDescent="0.35">
      <c r="A12879">
        <v>4762</v>
      </c>
      <c r="B12879" t="s">
        <v>4919</v>
      </c>
      <c r="C12879" t="s">
        <v>1556</v>
      </c>
      <c r="D12879" t="s">
        <v>1963</v>
      </c>
      <c r="E12879">
        <v>5</v>
      </c>
      <c r="F12879" s="8">
        <f>DATE(YEAR(project_c[[#This Row],[order_date]]),MONTH(project_c[[#This Row],[order_date]]),1)</f>
        <v>44774</v>
      </c>
      <c r="G12879" s="1">
        <v>44799</v>
      </c>
      <c r="H12879">
        <v>5</v>
      </c>
      <c r="I12879">
        <v>17</v>
      </c>
      <c r="J12879">
        <v>249.95</v>
      </c>
      <c r="K12879">
        <v>164.95</v>
      </c>
      <c r="L12879" t="s">
        <v>1557</v>
      </c>
      <c r="M12879" t="s">
        <v>38</v>
      </c>
      <c r="N12879" t="s">
        <v>10</v>
      </c>
      <c r="O12879" t="s">
        <v>101</v>
      </c>
      <c r="P12879" t="s">
        <v>1964</v>
      </c>
      <c r="Q12879" t="s">
        <v>1901</v>
      </c>
      <c r="R12879" t="s">
        <v>1909</v>
      </c>
      <c r="S12879" t="s">
        <v>23</v>
      </c>
    </row>
    <row r="12880" spans="1:19" x14ac:dyDescent="0.35">
      <c r="A12880">
        <v>7023</v>
      </c>
      <c r="B12880" t="s">
        <v>4917</v>
      </c>
      <c r="C12880" t="s">
        <v>1556</v>
      </c>
      <c r="D12880" t="s">
        <v>2113</v>
      </c>
      <c r="E12880">
        <v>2</v>
      </c>
      <c r="F12880" s="8">
        <f>DATE(YEAR(project_c[[#This Row],[order_date]]),MONTH(project_c[[#This Row],[order_date]]),1)</f>
        <v>45261</v>
      </c>
      <c r="G12880" s="1">
        <v>45287</v>
      </c>
      <c r="H12880">
        <v>0</v>
      </c>
      <c r="I12880">
        <v>55.89</v>
      </c>
      <c r="J12880">
        <v>131.50800000000001</v>
      </c>
      <c r="K12880">
        <v>19.728000000000002</v>
      </c>
      <c r="L12880" t="s">
        <v>1557</v>
      </c>
      <c r="M12880" t="s">
        <v>38</v>
      </c>
      <c r="N12880" t="s">
        <v>10</v>
      </c>
      <c r="O12880" t="s">
        <v>101</v>
      </c>
      <c r="P12880" t="s">
        <v>2114</v>
      </c>
      <c r="Q12880" t="s">
        <v>1901</v>
      </c>
      <c r="R12880" t="s">
        <v>1902</v>
      </c>
      <c r="S12880" t="s">
        <v>23</v>
      </c>
    </row>
    <row r="12881" spans="1:19" x14ac:dyDescent="0.35">
      <c r="A12881">
        <v>7024</v>
      </c>
      <c r="B12881" t="s">
        <v>4917</v>
      </c>
      <c r="C12881" t="s">
        <v>1556</v>
      </c>
      <c r="D12881" t="s">
        <v>3094</v>
      </c>
      <c r="E12881">
        <v>4</v>
      </c>
      <c r="F12881" s="8">
        <f>DATE(YEAR(project_c[[#This Row],[order_date]]),MONTH(project_c[[#This Row],[order_date]]),1)</f>
        <v>45261</v>
      </c>
      <c r="G12881" s="1">
        <v>45287</v>
      </c>
      <c r="H12881">
        <v>0</v>
      </c>
      <c r="I12881">
        <v>1.42</v>
      </c>
      <c r="J12881">
        <v>10.592000000000001</v>
      </c>
      <c r="K12881">
        <v>4.9119999999999999</v>
      </c>
      <c r="L12881" t="s">
        <v>1557</v>
      </c>
      <c r="M12881" t="s">
        <v>38</v>
      </c>
      <c r="N12881" t="s">
        <v>10</v>
      </c>
      <c r="O12881" t="s">
        <v>101</v>
      </c>
      <c r="P12881" t="s">
        <v>3095</v>
      </c>
      <c r="Q12881" t="s">
        <v>2522</v>
      </c>
      <c r="R12881" t="s">
        <v>2528</v>
      </c>
      <c r="S12881" t="s">
        <v>23</v>
      </c>
    </row>
    <row r="12882" spans="1:19" x14ac:dyDescent="0.35">
      <c r="A12882">
        <v>7235</v>
      </c>
      <c r="B12882" t="s">
        <v>4918</v>
      </c>
      <c r="C12882" t="s">
        <v>1556</v>
      </c>
      <c r="D12882" t="s">
        <v>4411</v>
      </c>
      <c r="E12882">
        <v>2</v>
      </c>
      <c r="F12882" s="8">
        <f>DATE(YEAR(project_c[[#This Row],[order_date]]),MONTH(project_c[[#This Row],[order_date]]),1)</f>
        <v>45139</v>
      </c>
      <c r="G12882" s="1">
        <v>45165</v>
      </c>
      <c r="H12882">
        <v>2</v>
      </c>
      <c r="I12882">
        <v>37.71</v>
      </c>
      <c r="J12882">
        <v>198.46</v>
      </c>
      <c r="K12882">
        <v>123.04</v>
      </c>
      <c r="L12882" t="s">
        <v>1557</v>
      </c>
      <c r="M12882" t="s">
        <v>38</v>
      </c>
      <c r="N12882" t="s">
        <v>10</v>
      </c>
      <c r="O12882" t="s">
        <v>101</v>
      </c>
      <c r="P12882" t="s">
        <v>4412</v>
      </c>
      <c r="Q12882" t="s">
        <v>4250</v>
      </c>
      <c r="R12882" t="s">
        <v>4251</v>
      </c>
      <c r="S12882" t="s">
        <v>23</v>
      </c>
    </row>
    <row r="12883" spans="1:19" x14ac:dyDescent="0.35">
      <c r="A12883">
        <v>7236</v>
      </c>
      <c r="B12883" t="s">
        <v>4918</v>
      </c>
      <c r="C12883" t="s">
        <v>1556</v>
      </c>
      <c r="D12883" t="s">
        <v>2779</v>
      </c>
      <c r="E12883">
        <v>4</v>
      </c>
      <c r="F12883" s="8">
        <f>DATE(YEAR(project_c[[#This Row],[order_date]]),MONTH(project_c[[#This Row],[order_date]]),1)</f>
        <v>45139</v>
      </c>
      <c r="G12883" s="1">
        <v>45165</v>
      </c>
      <c r="H12883">
        <v>2</v>
      </c>
      <c r="I12883">
        <v>34.61</v>
      </c>
      <c r="J12883">
        <v>321.92</v>
      </c>
      <c r="K12883">
        <v>183.48</v>
      </c>
      <c r="L12883" t="s">
        <v>1557</v>
      </c>
      <c r="M12883" t="s">
        <v>38</v>
      </c>
      <c r="N12883" t="s">
        <v>10</v>
      </c>
      <c r="O12883" t="s">
        <v>101</v>
      </c>
      <c r="P12883" t="s">
        <v>2780</v>
      </c>
      <c r="Q12883" t="s">
        <v>2522</v>
      </c>
      <c r="R12883" t="s">
        <v>2531</v>
      </c>
      <c r="S12883" t="s">
        <v>23</v>
      </c>
    </row>
    <row r="12884" spans="1:19" x14ac:dyDescent="0.35">
      <c r="A12884">
        <v>7237</v>
      </c>
      <c r="B12884" t="s">
        <v>4918</v>
      </c>
      <c r="C12884" t="s">
        <v>1556</v>
      </c>
      <c r="D12884" t="s">
        <v>2268</v>
      </c>
      <c r="E12884">
        <v>2</v>
      </c>
      <c r="F12884" s="8">
        <f>DATE(YEAR(project_c[[#This Row],[order_date]]),MONTH(project_c[[#This Row],[order_date]]),1)</f>
        <v>45139</v>
      </c>
      <c r="G12884" s="1">
        <v>45165</v>
      </c>
      <c r="H12884">
        <v>2</v>
      </c>
      <c r="I12884">
        <v>19.8</v>
      </c>
      <c r="J12884">
        <v>527.98400000000004</v>
      </c>
      <c r="K12884">
        <v>488.38400000000001</v>
      </c>
      <c r="L12884" t="s">
        <v>1557</v>
      </c>
      <c r="M12884" t="s">
        <v>38</v>
      </c>
      <c r="N12884" t="s">
        <v>10</v>
      </c>
      <c r="O12884" t="s">
        <v>101</v>
      </c>
      <c r="P12884" t="s">
        <v>2269</v>
      </c>
      <c r="Q12884" t="s">
        <v>1901</v>
      </c>
      <c r="R12884" t="s">
        <v>2199</v>
      </c>
      <c r="S12884" t="s">
        <v>23</v>
      </c>
    </row>
    <row r="12885" spans="1:19" x14ac:dyDescent="0.35">
      <c r="A12885">
        <v>7238</v>
      </c>
      <c r="B12885" t="s">
        <v>4918</v>
      </c>
      <c r="C12885" t="s">
        <v>1556</v>
      </c>
      <c r="D12885" t="s">
        <v>3454</v>
      </c>
      <c r="E12885">
        <v>5</v>
      </c>
      <c r="F12885" s="8">
        <f>DATE(YEAR(project_c[[#This Row],[order_date]]),MONTH(project_c[[#This Row],[order_date]]),1)</f>
        <v>45139</v>
      </c>
      <c r="G12885" s="1">
        <v>45165</v>
      </c>
      <c r="H12885">
        <v>2</v>
      </c>
      <c r="I12885">
        <v>0.56999999999999995</v>
      </c>
      <c r="J12885">
        <v>28.4</v>
      </c>
      <c r="K12885">
        <v>25.55</v>
      </c>
      <c r="L12885" t="s">
        <v>1557</v>
      </c>
      <c r="M12885" t="s">
        <v>38</v>
      </c>
      <c r="N12885" t="s">
        <v>10</v>
      </c>
      <c r="O12885" t="s">
        <v>101</v>
      </c>
      <c r="P12885" t="s">
        <v>3455</v>
      </c>
      <c r="Q12885" t="s">
        <v>2522</v>
      </c>
      <c r="R12885" t="s">
        <v>2807</v>
      </c>
      <c r="S12885" t="s">
        <v>23</v>
      </c>
    </row>
    <row r="12886" spans="1:19" x14ac:dyDescent="0.35">
      <c r="A12886">
        <v>7239</v>
      </c>
      <c r="B12886" t="s">
        <v>4918</v>
      </c>
      <c r="C12886" t="s">
        <v>1556</v>
      </c>
      <c r="D12886" t="s">
        <v>4373</v>
      </c>
      <c r="E12886">
        <v>3</v>
      </c>
      <c r="F12886" s="8">
        <f>DATE(YEAR(project_c[[#This Row],[order_date]]),MONTH(project_c[[#This Row],[order_date]]),1)</f>
        <v>45139</v>
      </c>
      <c r="G12886" s="1">
        <v>45165</v>
      </c>
      <c r="H12886">
        <v>2</v>
      </c>
      <c r="I12886">
        <v>30.7</v>
      </c>
      <c r="J12886">
        <v>184.22399999999999</v>
      </c>
      <c r="K12886">
        <v>92.123999999999995</v>
      </c>
      <c r="L12886" t="s">
        <v>1557</v>
      </c>
      <c r="M12886" t="s">
        <v>38</v>
      </c>
      <c r="N12886" t="s">
        <v>10</v>
      </c>
      <c r="O12886" t="s">
        <v>101</v>
      </c>
      <c r="P12886" t="s">
        <v>4374</v>
      </c>
      <c r="Q12886" t="s">
        <v>4250</v>
      </c>
      <c r="R12886" t="s">
        <v>4273</v>
      </c>
      <c r="S12886" t="s">
        <v>23</v>
      </c>
    </row>
    <row r="12887" spans="1:19" x14ac:dyDescent="0.35">
      <c r="A12887">
        <v>7240</v>
      </c>
      <c r="B12887" t="s">
        <v>4918</v>
      </c>
      <c r="C12887" t="s">
        <v>1556</v>
      </c>
      <c r="D12887" t="s">
        <v>2549</v>
      </c>
      <c r="E12887">
        <v>3</v>
      </c>
      <c r="F12887" s="8">
        <f>DATE(YEAR(project_c[[#This Row],[order_date]]),MONTH(project_c[[#This Row],[order_date]]),1)</f>
        <v>45139</v>
      </c>
      <c r="G12887" s="1">
        <v>45165</v>
      </c>
      <c r="H12887">
        <v>2</v>
      </c>
      <c r="I12887">
        <v>5.58</v>
      </c>
      <c r="J12887">
        <v>93.03</v>
      </c>
      <c r="K12887">
        <v>76.290000000000006</v>
      </c>
      <c r="L12887" t="s">
        <v>1557</v>
      </c>
      <c r="M12887" t="s">
        <v>38</v>
      </c>
      <c r="N12887" t="s">
        <v>10</v>
      </c>
      <c r="O12887" t="s">
        <v>101</v>
      </c>
      <c r="P12887" t="s">
        <v>2550</v>
      </c>
      <c r="Q12887" t="s">
        <v>2522</v>
      </c>
      <c r="R12887" t="s">
        <v>2542</v>
      </c>
      <c r="S12887" t="s">
        <v>23</v>
      </c>
    </row>
    <row r="12888" spans="1:19" x14ac:dyDescent="0.35">
      <c r="A12888">
        <v>7241</v>
      </c>
      <c r="B12888" t="s">
        <v>4918</v>
      </c>
      <c r="C12888" t="s">
        <v>1556</v>
      </c>
      <c r="D12888" t="s">
        <v>2894</v>
      </c>
      <c r="E12888">
        <v>2</v>
      </c>
      <c r="F12888" s="8">
        <f>DATE(YEAR(project_c[[#This Row],[order_date]]),MONTH(project_c[[#This Row],[order_date]]),1)</f>
        <v>45139</v>
      </c>
      <c r="G12888" s="1">
        <v>45165</v>
      </c>
      <c r="H12888">
        <v>2</v>
      </c>
      <c r="I12888">
        <v>28.4</v>
      </c>
      <c r="J12888">
        <v>252.464</v>
      </c>
      <c r="K12888">
        <v>195.66399999999999</v>
      </c>
      <c r="L12888" t="s">
        <v>1557</v>
      </c>
      <c r="M12888" t="s">
        <v>38</v>
      </c>
      <c r="N12888" t="s">
        <v>10</v>
      </c>
      <c r="O12888" t="s">
        <v>101</v>
      </c>
      <c r="P12888" t="s">
        <v>2895</v>
      </c>
      <c r="Q12888" t="s">
        <v>2522</v>
      </c>
      <c r="R12888" t="s">
        <v>2523</v>
      </c>
      <c r="S12888" t="s">
        <v>23</v>
      </c>
    </row>
    <row r="12889" spans="1:19" x14ac:dyDescent="0.35">
      <c r="A12889">
        <v>7242</v>
      </c>
      <c r="B12889" t="s">
        <v>4918</v>
      </c>
      <c r="C12889" t="s">
        <v>1556</v>
      </c>
      <c r="D12889" t="s">
        <v>2719</v>
      </c>
      <c r="E12889">
        <v>5</v>
      </c>
      <c r="F12889" s="8">
        <f>DATE(YEAR(project_c[[#This Row],[order_date]]),MONTH(project_c[[#This Row],[order_date]]),1)</f>
        <v>45139</v>
      </c>
      <c r="G12889" s="1">
        <v>45165</v>
      </c>
      <c r="H12889">
        <v>2</v>
      </c>
      <c r="I12889">
        <v>9.65</v>
      </c>
      <c r="J12889">
        <v>283.89999999999998</v>
      </c>
      <c r="K12889">
        <v>235.65</v>
      </c>
      <c r="L12889" t="s">
        <v>1557</v>
      </c>
      <c r="M12889" t="s">
        <v>38</v>
      </c>
      <c r="N12889" t="s">
        <v>10</v>
      </c>
      <c r="O12889" t="s">
        <v>101</v>
      </c>
      <c r="P12889" t="s">
        <v>2720</v>
      </c>
      <c r="Q12889" t="s">
        <v>2522</v>
      </c>
      <c r="R12889" t="s">
        <v>2559</v>
      </c>
      <c r="S12889" t="s">
        <v>23</v>
      </c>
    </row>
    <row r="12890" spans="1:19" x14ac:dyDescent="0.35">
      <c r="A12890">
        <v>8891</v>
      </c>
      <c r="B12890" t="s">
        <v>4919</v>
      </c>
      <c r="C12890" t="s">
        <v>1556</v>
      </c>
      <c r="D12890" t="s">
        <v>3000</v>
      </c>
      <c r="E12890">
        <v>6</v>
      </c>
      <c r="F12890" s="8">
        <f>DATE(YEAR(project_c[[#This Row],[order_date]]),MONTH(project_c[[#This Row],[order_date]]),1)</f>
        <v>45078</v>
      </c>
      <c r="G12890" s="1">
        <v>45103</v>
      </c>
      <c r="H12890">
        <v>5</v>
      </c>
      <c r="I12890">
        <v>0.2</v>
      </c>
      <c r="J12890">
        <v>13.872</v>
      </c>
      <c r="K12890">
        <v>12.672000000000001</v>
      </c>
      <c r="L12890" t="s">
        <v>1557</v>
      </c>
      <c r="M12890" t="s">
        <v>38</v>
      </c>
      <c r="N12890" t="s">
        <v>10</v>
      </c>
      <c r="O12890" t="s">
        <v>101</v>
      </c>
      <c r="P12890" t="s">
        <v>3001</v>
      </c>
      <c r="Q12890" t="s">
        <v>2522</v>
      </c>
      <c r="R12890" t="s">
        <v>2534</v>
      </c>
      <c r="S12890" t="s">
        <v>23</v>
      </c>
    </row>
    <row r="12891" spans="1:19" x14ac:dyDescent="0.35">
      <c r="A12891">
        <v>8892</v>
      </c>
      <c r="B12891" t="s">
        <v>4919</v>
      </c>
      <c r="C12891" t="s">
        <v>1556</v>
      </c>
      <c r="D12891" t="s">
        <v>4425</v>
      </c>
      <c r="E12891">
        <v>3</v>
      </c>
      <c r="F12891" s="8">
        <f>DATE(YEAR(project_c[[#This Row],[order_date]]),MONTH(project_c[[#This Row],[order_date]]),1)</f>
        <v>45078</v>
      </c>
      <c r="G12891" s="1">
        <v>45103</v>
      </c>
      <c r="H12891">
        <v>5</v>
      </c>
      <c r="I12891">
        <v>14.36</v>
      </c>
      <c r="J12891">
        <v>246.19200000000001</v>
      </c>
      <c r="K12891">
        <v>203.11199999999999</v>
      </c>
      <c r="L12891" t="s">
        <v>1557</v>
      </c>
      <c r="M12891" t="s">
        <v>38</v>
      </c>
      <c r="N12891" t="s">
        <v>10</v>
      </c>
      <c r="O12891" t="s">
        <v>101</v>
      </c>
      <c r="P12891" t="s">
        <v>4426</v>
      </c>
      <c r="Q12891" t="s">
        <v>4250</v>
      </c>
      <c r="R12891" t="s">
        <v>4273</v>
      </c>
      <c r="S12891" t="s">
        <v>23</v>
      </c>
    </row>
    <row r="12892" spans="1:19" x14ac:dyDescent="0.35">
      <c r="A12892">
        <v>8897</v>
      </c>
      <c r="B12892" t="s">
        <v>4920</v>
      </c>
      <c r="C12892" t="s">
        <v>1556</v>
      </c>
      <c r="D12892" t="s">
        <v>4359</v>
      </c>
      <c r="E12892">
        <v>9</v>
      </c>
      <c r="F12892" s="8">
        <f>DATE(YEAR(project_c[[#This Row],[order_date]]),MONTH(project_c[[#This Row],[order_date]]),1)</f>
        <v>45078</v>
      </c>
      <c r="G12892" s="1">
        <v>45106</v>
      </c>
      <c r="H12892">
        <v>3</v>
      </c>
      <c r="I12892">
        <v>24.13</v>
      </c>
      <c r="J12892">
        <v>638.82000000000005</v>
      </c>
      <c r="K12892">
        <v>421.65</v>
      </c>
      <c r="L12892" t="s">
        <v>1557</v>
      </c>
      <c r="M12892" t="s">
        <v>38</v>
      </c>
      <c r="N12892" t="s">
        <v>10</v>
      </c>
      <c r="O12892" t="s">
        <v>101</v>
      </c>
      <c r="P12892" t="s">
        <v>4360</v>
      </c>
      <c r="Q12892" t="s">
        <v>4250</v>
      </c>
      <c r="R12892" t="s">
        <v>4258</v>
      </c>
      <c r="S12892" t="s">
        <v>23</v>
      </c>
    </row>
    <row r="12893" spans="1:19" x14ac:dyDescent="0.35">
      <c r="A12893">
        <v>8898</v>
      </c>
      <c r="B12893" t="s">
        <v>4920</v>
      </c>
      <c r="C12893" t="s">
        <v>1556</v>
      </c>
      <c r="D12893" t="s">
        <v>3818</v>
      </c>
      <c r="E12893">
        <v>3</v>
      </c>
      <c r="F12893" s="8">
        <f>DATE(YEAR(project_c[[#This Row],[order_date]]),MONTH(project_c[[#This Row],[order_date]]),1)</f>
        <v>45078</v>
      </c>
      <c r="G12893" s="1">
        <v>45106</v>
      </c>
      <c r="H12893">
        <v>3</v>
      </c>
      <c r="I12893">
        <v>1.74</v>
      </c>
      <c r="J12893">
        <v>30.69</v>
      </c>
      <c r="K12893">
        <v>25.47</v>
      </c>
      <c r="L12893" t="s">
        <v>1557</v>
      </c>
      <c r="M12893" t="s">
        <v>38</v>
      </c>
      <c r="N12893" t="s">
        <v>10</v>
      </c>
      <c r="O12893" t="s">
        <v>101</v>
      </c>
      <c r="P12893" t="s">
        <v>3819</v>
      </c>
      <c r="Q12893" t="s">
        <v>2522</v>
      </c>
      <c r="R12893" t="s">
        <v>2807</v>
      </c>
      <c r="S12893" t="s">
        <v>23</v>
      </c>
    </row>
    <row r="12894" spans="1:19" x14ac:dyDescent="0.35">
      <c r="A12894">
        <v>8899</v>
      </c>
      <c r="B12894" t="s">
        <v>4920</v>
      </c>
      <c r="C12894" t="s">
        <v>1556</v>
      </c>
      <c r="D12894" t="s">
        <v>4068</v>
      </c>
      <c r="E12894">
        <v>2</v>
      </c>
      <c r="F12894" s="8">
        <f>DATE(YEAR(project_c[[#This Row],[order_date]]),MONTH(project_c[[#This Row],[order_date]]),1)</f>
        <v>45078</v>
      </c>
      <c r="G12894" s="1">
        <v>45106</v>
      </c>
      <c r="H12894">
        <v>3</v>
      </c>
      <c r="I12894">
        <v>0.74</v>
      </c>
      <c r="J12894">
        <v>3.9</v>
      </c>
      <c r="K12894">
        <v>2.42</v>
      </c>
      <c r="L12894" t="s">
        <v>1557</v>
      </c>
      <c r="M12894" t="s">
        <v>38</v>
      </c>
      <c r="N12894" t="s">
        <v>10</v>
      </c>
      <c r="O12894" t="s">
        <v>101</v>
      </c>
      <c r="P12894" t="s">
        <v>4069</v>
      </c>
      <c r="Q12894" t="s">
        <v>2522</v>
      </c>
      <c r="R12894" t="s">
        <v>2528</v>
      </c>
      <c r="S12894" t="s">
        <v>23</v>
      </c>
    </row>
    <row r="12895" spans="1:19" x14ac:dyDescent="0.35">
      <c r="A12895">
        <v>2576</v>
      </c>
      <c r="B12895" t="s">
        <v>4919</v>
      </c>
      <c r="C12895" t="s">
        <v>1558</v>
      </c>
      <c r="D12895" t="s">
        <v>2890</v>
      </c>
      <c r="E12895">
        <v>9</v>
      </c>
      <c r="F12895" s="8">
        <f>DATE(YEAR(project_c[[#This Row],[order_date]]),MONTH(project_c[[#This Row],[order_date]]),1)</f>
        <v>44501</v>
      </c>
      <c r="G12895" s="1">
        <v>44520</v>
      </c>
      <c r="H12895">
        <v>4</v>
      </c>
      <c r="I12895">
        <v>1.18</v>
      </c>
      <c r="J12895">
        <v>19.367999999999999</v>
      </c>
      <c r="K12895">
        <v>8.7479999999999993</v>
      </c>
      <c r="L12895" t="s">
        <v>1559</v>
      </c>
      <c r="M12895" t="s">
        <v>26</v>
      </c>
      <c r="N12895" t="s">
        <v>10</v>
      </c>
      <c r="O12895" t="s">
        <v>48</v>
      </c>
      <c r="P12895" t="s">
        <v>2891</v>
      </c>
      <c r="Q12895" t="s">
        <v>2522</v>
      </c>
      <c r="R12895" t="s">
        <v>2523</v>
      </c>
      <c r="S12895" t="s">
        <v>13</v>
      </c>
    </row>
    <row r="12896" spans="1:19" x14ac:dyDescent="0.35">
      <c r="A12896">
        <v>4408</v>
      </c>
      <c r="B12896" t="s">
        <v>4919</v>
      </c>
      <c r="C12896" t="s">
        <v>1558</v>
      </c>
      <c r="D12896" t="s">
        <v>3836</v>
      </c>
      <c r="E12896">
        <v>5</v>
      </c>
      <c r="F12896" s="8">
        <f>DATE(YEAR(project_c[[#This Row],[order_date]]),MONTH(project_c[[#This Row],[order_date]]),1)</f>
        <v>44835</v>
      </c>
      <c r="G12896" s="1">
        <v>44849</v>
      </c>
      <c r="H12896">
        <v>6</v>
      </c>
      <c r="I12896">
        <v>5.53</v>
      </c>
      <c r="J12896">
        <v>41.72</v>
      </c>
      <c r="K12896">
        <v>14.07</v>
      </c>
      <c r="L12896" t="s">
        <v>1559</v>
      </c>
      <c r="M12896" t="s">
        <v>26</v>
      </c>
      <c r="N12896" t="s">
        <v>10</v>
      </c>
      <c r="O12896" t="s">
        <v>48</v>
      </c>
      <c r="P12896" t="s">
        <v>3837</v>
      </c>
      <c r="Q12896" t="s">
        <v>2522</v>
      </c>
      <c r="R12896" t="s">
        <v>2523</v>
      </c>
      <c r="S12896" t="s">
        <v>13</v>
      </c>
    </row>
    <row r="12897" spans="1:19" x14ac:dyDescent="0.35">
      <c r="A12897">
        <v>4406</v>
      </c>
      <c r="B12897" t="s">
        <v>4919</v>
      </c>
      <c r="C12897" t="s">
        <v>1558</v>
      </c>
      <c r="D12897" t="s">
        <v>3804</v>
      </c>
      <c r="E12897">
        <v>2</v>
      </c>
      <c r="F12897" s="8">
        <f>DATE(YEAR(project_c[[#This Row],[order_date]]),MONTH(project_c[[#This Row],[order_date]]),1)</f>
        <v>44835</v>
      </c>
      <c r="G12897" s="1">
        <v>44849</v>
      </c>
      <c r="H12897">
        <v>6</v>
      </c>
      <c r="I12897">
        <v>0.14000000000000001</v>
      </c>
      <c r="J12897">
        <v>3.48</v>
      </c>
      <c r="K12897">
        <v>3.2</v>
      </c>
      <c r="L12897" t="s">
        <v>1559</v>
      </c>
      <c r="M12897" t="s">
        <v>26</v>
      </c>
      <c r="N12897" t="s">
        <v>10</v>
      </c>
      <c r="O12897" t="s">
        <v>48</v>
      </c>
      <c r="P12897" t="s">
        <v>3805</v>
      </c>
      <c r="Q12897" t="s">
        <v>2522</v>
      </c>
      <c r="R12897" t="s">
        <v>2542</v>
      </c>
      <c r="S12897" t="s">
        <v>13</v>
      </c>
    </row>
    <row r="12898" spans="1:19" x14ac:dyDescent="0.35">
      <c r="A12898">
        <v>4409</v>
      </c>
      <c r="B12898" t="s">
        <v>4919</v>
      </c>
      <c r="C12898" t="s">
        <v>1558</v>
      </c>
      <c r="D12898" t="s">
        <v>3742</v>
      </c>
      <c r="E12898">
        <v>8</v>
      </c>
      <c r="F12898" s="8">
        <f>DATE(YEAR(project_c[[#This Row],[order_date]]),MONTH(project_c[[#This Row],[order_date]]),1)</f>
        <v>44835</v>
      </c>
      <c r="G12898" s="1">
        <v>44849</v>
      </c>
      <c r="H12898">
        <v>6</v>
      </c>
      <c r="I12898">
        <v>4.6500000000000004</v>
      </c>
      <c r="J12898">
        <v>71.599999999999994</v>
      </c>
      <c r="K12898">
        <v>34.4</v>
      </c>
      <c r="L12898" t="s">
        <v>1559</v>
      </c>
      <c r="M12898" t="s">
        <v>26</v>
      </c>
      <c r="N12898" t="s">
        <v>10</v>
      </c>
      <c r="O12898" t="s">
        <v>48</v>
      </c>
      <c r="P12898" t="s">
        <v>3743</v>
      </c>
      <c r="Q12898" t="s">
        <v>2522</v>
      </c>
      <c r="R12898" t="s">
        <v>2542</v>
      </c>
      <c r="S12898" t="s">
        <v>13</v>
      </c>
    </row>
    <row r="12899" spans="1:19" x14ac:dyDescent="0.35">
      <c r="A12899">
        <v>4407</v>
      </c>
      <c r="B12899" t="s">
        <v>4919</v>
      </c>
      <c r="C12899" t="s">
        <v>1558</v>
      </c>
      <c r="D12899" t="s">
        <v>3270</v>
      </c>
      <c r="E12899">
        <v>9</v>
      </c>
      <c r="F12899" s="8">
        <f>DATE(YEAR(project_c[[#This Row],[order_date]]),MONTH(project_c[[#This Row],[order_date]]),1)</f>
        <v>44835</v>
      </c>
      <c r="G12899" s="1">
        <v>44849</v>
      </c>
      <c r="H12899">
        <v>6</v>
      </c>
      <c r="I12899">
        <v>0.85</v>
      </c>
      <c r="J12899">
        <v>40.14</v>
      </c>
      <c r="K12899">
        <v>32.49</v>
      </c>
      <c r="L12899" t="s">
        <v>1559</v>
      </c>
      <c r="M12899" t="s">
        <v>26</v>
      </c>
      <c r="N12899" t="s">
        <v>10</v>
      </c>
      <c r="O12899" t="s">
        <v>48</v>
      </c>
      <c r="P12899" t="s">
        <v>3271</v>
      </c>
      <c r="Q12899" t="s">
        <v>2522</v>
      </c>
      <c r="R12899" t="s">
        <v>2528</v>
      </c>
      <c r="S12899" t="s">
        <v>13</v>
      </c>
    </row>
    <row r="12900" spans="1:19" x14ac:dyDescent="0.35">
      <c r="A12900">
        <v>9959</v>
      </c>
      <c r="B12900" t="s">
        <v>4920</v>
      </c>
      <c r="C12900" t="s">
        <v>1558</v>
      </c>
      <c r="D12900" t="s">
        <v>3214</v>
      </c>
      <c r="E12900">
        <v>5</v>
      </c>
      <c r="F12900" s="8">
        <f>DATE(YEAR(project_c[[#This Row],[order_date]]),MONTH(project_c[[#This Row],[order_date]]),1)</f>
        <v>45261</v>
      </c>
      <c r="G12900" s="1">
        <v>45265</v>
      </c>
      <c r="H12900">
        <v>1</v>
      </c>
      <c r="I12900">
        <v>0.67</v>
      </c>
      <c r="J12900">
        <v>16.8</v>
      </c>
      <c r="K12900">
        <v>13.45</v>
      </c>
      <c r="L12900" t="s">
        <v>1559</v>
      </c>
      <c r="M12900" t="s">
        <v>26</v>
      </c>
      <c r="N12900" t="s">
        <v>10</v>
      </c>
      <c r="O12900" t="s">
        <v>48</v>
      </c>
      <c r="P12900" t="s">
        <v>3215</v>
      </c>
      <c r="Q12900" t="s">
        <v>2522</v>
      </c>
      <c r="R12900" t="s">
        <v>2523</v>
      </c>
      <c r="S12900" t="s">
        <v>13</v>
      </c>
    </row>
    <row r="12901" spans="1:19" x14ac:dyDescent="0.35">
      <c r="A12901">
        <v>9960</v>
      </c>
      <c r="B12901" t="s">
        <v>4920</v>
      </c>
      <c r="C12901" t="s">
        <v>1558</v>
      </c>
      <c r="D12901" t="s">
        <v>4267</v>
      </c>
      <c r="E12901">
        <v>5</v>
      </c>
      <c r="F12901" s="8">
        <f>DATE(YEAR(project_c[[#This Row],[order_date]]),MONTH(project_c[[#This Row],[order_date]]),1)</f>
        <v>45261</v>
      </c>
      <c r="G12901" s="1">
        <v>45265</v>
      </c>
      <c r="H12901">
        <v>1</v>
      </c>
      <c r="I12901">
        <v>19.59</v>
      </c>
      <c r="J12901">
        <v>199.9</v>
      </c>
      <c r="K12901">
        <v>101.95</v>
      </c>
      <c r="L12901" t="s">
        <v>1559</v>
      </c>
      <c r="M12901" t="s">
        <v>26</v>
      </c>
      <c r="N12901" t="s">
        <v>10</v>
      </c>
      <c r="O12901" t="s">
        <v>48</v>
      </c>
      <c r="P12901" t="s">
        <v>4268</v>
      </c>
      <c r="Q12901" t="s">
        <v>4250</v>
      </c>
      <c r="R12901" t="s">
        <v>4251</v>
      </c>
      <c r="S12901" t="s">
        <v>13</v>
      </c>
    </row>
    <row r="12902" spans="1:19" x14ac:dyDescent="0.35">
      <c r="A12902">
        <v>9961</v>
      </c>
      <c r="B12902" t="s">
        <v>4920</v>
      </c>
      <c r="C12902" t="s">
        <v>1558</v>
      </c>
      <c r="D12902" t="s">
        <v>2372</v>
      </c>
      <c r="E12902">
        <v>3</v>
      </c>
      <c r="F12902" s="8">
        <f>DATE(YEAR(project_c[[#This Row],[order_date]]),MONTH(project_c[[#This Row],[order_date]]),1)</f>
        <v>45261</v>
      </c>
      <c r="G12902" s="1">
        <v>45265</v>
      </c>
      <c r="H12902">
        <v>1</v>
      </c>
      <c r="I12902">
        <v>1.97</v>
      </c>
      <c r="J12902">
        <v>24.936</v>
      </c>
      <c r="K12902">
        <v>19.026</v>
      </c>
      <c r="L12902" t="s">
        <v>1559</v>
      </c>
      <c r="M12902" t="s">
        <v>26</v>
      </c>
      <c r="N12902" t="s">
        <v>10</v>
      </c>
      <c r="O12902" t="s">
        <v>48</v>
      </c>
      <c r="P12902" t="s">
        <v>2373</v>
      </c>
      <c r="Q12902" t="s">
        <v>1901</v>
      </c>
      <c r="R12902" t="s">
        <v>1902</v>
      </c>
      <c r="S12902" t="s">
        <v>13</v>
      </c>
    </row>
    <row r="12903" spans="1:19" x14ac:dyDescent="0.35">
      <c r="A12903">
        <v>9962</v>
      </c>
      <c r="B12903" t="s">
        <v>4920</v>
      </c>
      <c r="C12903" t="s">
        <v>1558</v>
      </c>
      <c r="D12903" t="s">
        <v>3846</v>
      </c>
      <c r="E12903">
        <v>6</v>
      </c>
      <c r="F12903" s="8">
        <f>DATE(YEAR(project_c[[#This Row],[order_date]]),MONTH(project_c[[#This Row],[order_date]]),1)</f>
        <v>45261</v>
      </c>
      <c r="G12903" s="1">
        <v>45265</v>
      </c>
      <c r="H12903">
        <v>1</v>
      </c>
      <c r="I12903">
        <v>5.51</v>
      </c>
      <c r="J12903">
        <v>51.84</v>
      </c>
      <c r="K12903">
        <v>18.78</v>
      </c>
      <c r="L12903" t="s">
        <v>1559</v>
      </c>
      <c r="M12903" t="s">
        <v>26</v>
      </c>
      <c r="N12903" t="s">
        <v>10</v>
      </c>
      <c r="O12903" t="s">
        <v>48</v>
      </c>
      <c r="P12903" t="s">
        <v>3847</v>
      </c>
      <c r="Q12903" t="s">
        <v>2522</v>
      </c>
      <c r="R12903" t="s">
        <v>2523</v>
      </c>
      <c r="S12903" t="s">
        <v>13</v>
      </c>
    </row>
    <row r="12904" spans="1:19" x14ac:dyDescent="0.35">
      <c r="A12904">
        <v>9963</v>
      </c>
      <c r="B12904" t="s">
        <v>4920</v>
      </c>
      <c r="C12904" t="s">
        <v>1558</v>
      </c>
      <c r="D12904" t="s">
        <v>3068</v>
      </c>
      <c r="E12904">
        <v>2</v>
      </c>
      <c r="F12904" s="8">
        <f>DATE(YEAR(project_c[[#This Row],[order_date]]),MONTH(project_c[[#This Row],[order_date]]),1)</f>
        <v>45261</v>
      </c>
      <c r="G12904" s="1">
        <v>45265</v>
      </c>
      <c r="H12904">
        <v>1</v>
      </c>
      <c r="I12904">
        <v>0.5</v>
      </c>
      <c r="J12904">
        <v>1.8560000000000001</v>
      </c>
      <c r="K12904">
        <v>0.85599999999999998</v>
      </c>
      <c r="L12904" t="s">
        <v>1559</v>
      </c>
      <c r="M12904" t="s">
        <v>26</v>
      </c>
      <c r="N12904" t="s">
        <v>10</v>
      </c>
      <c r="O12904" t="s">
        <v>48</v>
      </c>
      <c r="P12904" t="s">
        <v>3069</v>
      </c>
      <c r="Q12904" t="s">
        <v>2522</v>
      </c>
      <c r="R12904" t="s">
        <v>2523</v>
      </c>
      <c r="S12904" t="s">
        <v>13</v>
      </c>
    </row>
    <row r="12905" spans="1:19" x14ac:dyDescent="0.35">
      <c r="A12905">
        <v>2587</v>
      </c>
      <c r="B12905" t="s">
        <v>4918</v>
      </c>
      <c r="C12905" t="s">
        <v>1560</v>
      </c>
      <c r="D12905" t="s">
        <v>3030</v>
      </c>
      <c r="E12905">
        <v>5</v>
      </c>
      <c r="F12905" s="8">
        <f>DATE(YEAR(project_c[[#This Row],[order_date]]),MONTH(project_c[[#This Row],[order_date]]),1)</f>
        <v>44440</v>
      </c>
      <c r="G12905" s="1">
        <v>44453</v>
      </c>
      <c r="H12905">
        <v>4</v>
      </c>
      <c r="I12905">
        <v>0.51</v>
      </c>
      <c r="J12905">
        <v>5.2</v>
      </c>
      <c r="K12905">
        <v>2.65</v>
      </c>
      <c r="L12905" t="s">
        <v>1561</v>
      </c>
      <c r="M12905" t="s">
        <v>26</v>
      </c>
      <c r="N12905" t="s">
        <v>10</v>
      </c>
      <c r="O12905" t="s">
        <v>1201</v>
      </c>
      <c r="P12905" t="s">
        <v>3031</v>
      </c>
      <c r="Q12905" t="s">
        <v>2522</v>
      </c>
      <c r="R12905" t="s">
        <v>2523</v>
      </c>
      <c r="S12905" t="s">
        <v>18</v>
      </c>
    </row>
    <row r="12906" spans="1:19" x14ac:dyDescent="0.35">
      <c r="A12906">
        <v>3833</v>
      </c>
      <c r="B12906" t="s">
        <v>4918</v>
      </c>
      <c r="C12906" t="s">
        <v>1560</v>
      </c>
      <c r="D12906" t="s">
        <v>1941</v>
      </c>
      <c r="E12906">
        <v>3</v>
      </c>
      <c r="F12906" s="8">
        <f>DATE(YEAR(project_c[[#This Row],[order_date]]),MONTH(project_c[[#This Row],[order_date]]),1)</f>
        <v>44409</v>
      </c>
      <c r="G12906" s="1">
        <v>44410</v>
      </c>
      <c r="H12906">
        <v>3</v>
      </c>
      <c r="I12906">
        <v>6.87</v>
      </c>
      <c r="J12906">
        <v>128.85</v>
      </c>
      <c r="K12906">
        <v>108.24</v>
      </c>
      <c r="L12906" t="s">
        <v>1561</v>
      </c>
      <c r="M12906" t="s">
        <v>26</v>
      </c>
      <c r="N12906" t="s">
        <v>10</v>
      </c>
      <c r="O12906" t="s">
        <v>1201</v>
      </c>
      <c r="P12906" t="s">
        <v>1942</v>
      </c>
      <c r="Q12906" t="s">
        <v>1901</v>
      </c>
      <c r="R12906" t="s">
        <v>1902</v>
      </c>
      <c r="S12906" t="s">
        <v>18</v>
      </c>
    </row>
    <row r="12907" spans="1:19" x14ac:dyDescent="0.35">
      <c r="A12907">
        <v>3834</v>
      </c>
      <c r="B12907" t="s">
        <v>4918</v>
      </c>
      <c r="C12907" t="s">
        <v>1560</v>
      </c>
      <c r="D12907" t="s">
        <v>3212</v>
      </c>
      <c r="E12907">
        <v>2</v>
      </c>
      <c r="F12907" s="8">
        <f>DATE(YEAR(project_c[[#This Row],[order_date]]),MONTH(project_c[[#This Row],[order_date]]),1)</f>
        <v>44409</v>
      </c>
      <c r="G12907" s="1">
        <v>44410</v>
      </c>
      <c r="H12907">
        <v>3</v>
      </c>
      <c r="I12907">
        <v>0.63</v>
      </c>
      <c r="J12907">
        <v>8.4</v>
      </c>
      <c r="K12907">
        <v>7.14</v>
      </c>
      <c r="L12907" t="s">
        <v>1561</v>
      </c>
      <c r="M12907" t="s">
        <v>26</v>
      </c>
      <c r="N12907" t="s">
        <v>10</v>
      </c>
      <c r="O12907" t="s">
        <v>1201</v>
      </c>
      <c r="P12907" t="s">
        <v>3213</v>
      </c>
      <c r="Q12907" t="s">
        <v>2522</v>
      </c>
      <c r="R12907" t="s">
        <v>2542</v>
      </c>
      <c r="S12907" t="s">
        <v>18</v>
      </c>
    </row>
    <row r="12908" spans="1:19" x14ac:dyDescent="0.35">
      <c r="A12908">
        <v>3835</v>
      </c>
      <c r="B12908" t="s">
        <v>4918</v>
      </c>
      <c r="C12908" t="s">
        <v>1560</v>
      </c>
      <c r="D12908" t="s">
        <v>2081</v>
      </c>
      <c r="E12908">
        <v>2</v>
      </c>
      <c r="F12908" s="8">
        <f>DATE(YEAR(project_c[[#This Row],[order_date]]),MONTH(project_c[[#This Row],[order_date]]),1)</f>
        <v>44409</v>
      </c>
      <c r="G12908" s="1">
        <v>44410</v>
      </c>
      <c r="H12908">
        <v>3</v>
      </c>
      <c r="I12908">
        <v>5</v>
      </c>
      <c r="J12908">
        <v>199.98</v>
      </c>
      <c r="K12908">
        <v>189.98</v>
      </c>
      <c r="L12908" t="s">
        <v>1561</v>
      </c>
      <c r="M12908" t="s">
        <v>26</v>
      </c>
      <c r="N12908" t="s">
        <v>10</v>
      </c>
      <c r="O12908" t="s">
        <v>1201</v>
      </c>
      <c r="P12908" t="s">
        <v>2082</v>
      </c>
      <c r="Q12908" t="s">
        <v>1901</v>
      </c>
      <c r="R12908" t="s">
        <v>1909</v>
      </c>
      <c r="S12908" t="s">
        <v>18</v>
      </c>
    </row>
    <row r="12909" spans="1:19" x14ac:dyDescent="0.35">
      <c r="A12909">
        <v>3836</v>
      </c>
      <c r="B12909" t="s">
        <v>4918</v>
      </c>
      <c r="C12909" t="s">
        <v>1560</v>
      </c>
      <c r="D12909" t="s">
        <v>3996</v>
      </c>
      <c r="E12909">
        <v>1</v>
      </c>
      <c r="F12909" s="8">
        <f>DATE(YEAR(project_c[[#This Row],[order_date]]),MONTH(project_c[[#This Row],[order_date]]),1)</f>
        <v>44409</v>
      </c>
      <c r="G12909" s="1">
        <v>44410</v>
      </c>
      <c r="H12909">
        <v>3</v>
      </c>
      <c r="I12909">
        <v>0.99</v>
      </c>
      <c r="J12909">
        <v>1.87</v>
      </c>
      <c r="K12909">
        <v>0.88</v>
      </c>
      <c r="L12909" t="s">
        <v>1561</v>
      </c>
      <c r="M12909" t="s">
        <v>26</v>
      </c>
      <c r="N12909" t="s">
        <v>10</v>
      </c>
      <c r="O12909" t="s">
        <v>1201</v>
      </c>
      <c r="P12909" t="s">
        <v>3997</v>
      </c>
      <c r="Q12909" t="s">
        <v>2522</v>
      </c>
      <c r="R12909" t="s">
        <v>2523</v>
      </c>
      <c r="S12909" t="s">
        <v>18</v>
      </c>
    </row>
    <row r="12910" spans="1:19" x14ac:dyDescent="0.35">
      <c r="A12910">
        <v>6078</v>
      </c>
      <c r="B12910" t="s">
        <v>4919</v>
      </c>
      <c r="C12910" t="s">
        <v>1560</v>
      </c>
      <c r="D12910" t="s">
        <v>4228</v>
      </c>
      <c r="E12910">
        <v>3</v>
      </c>
      <c r="F12910" s="8">
        <f>DATE(YEAR(project_c[[#This Row],[order_date]]),MONTH(project_c[[#This Row],[order_date]]),1)</f>
        <v>44805</v>
      </c>
      <c r="G12910" s="1">
        <v>44809</v>
      </c>
      <c r="H12910">
        <v>5</v>
      </c>
      <c r="I12910">
        <v>1.73</v>
      </c>
      <c r="J12910">
        <v>86.34</v>
      </c>
      <c r="K12910">
        <v>81.150000000000006</v>
      </c>
      <c r="L12910" t="s">
        <v>1561</v>
      </c>
      <c r="M12910" t="s">
        <v>26</v>
      </c>
      <c r="N12910" t="s">
        <v>10</v>
      </c>
      <c r="O12910" t="s">
        <v>1201</v>
      </c>
      <c r="P12910" t="s">
        <v>4229</v>
      </c>
      <c r="Q12910" t="s">
        <v>2522</v>
      </c>
      <c r="R12910" t="s">
        <v>2528</v>
      </c>
      <c r="S12910" t="s">
        <v>18</v>
      </c>
    </row>
    <row r="12911" spans="1:19" x14ac:dyDescent="0.35">
      <c r="A12911">
        <v>6113</v>
      </c>
      <c r="B12911" t="s">
        <v>4919</v>
      </c>
      <c r="C12911" t="s">
        <v>1560</v>
      </c>
      <c r="D12911" t="s">
        <v>4194</v>
      </c>
      <c r="E12911">
        <v>2</v>
      </c>
      <c r="F12911" s="8">
        <f>DATE(YEAR(project_c[[#This Row],[order_date]]),MONTH(project_c[[#This Row],[order_date]]),1)</f>
        <v>44682</v>
      </c>
      <c r="G12911" s="1">
        <v>44687</v>
      </c>
      <c r="H12911">
        <v>4</v>
      </c>
      <c r="I12911">
        <v>6.94</v>
      </c>
      <c r="J12911">
        <v>39.648000000000003</v>
      </c>
      <c r="K12911">
        <v>25.768000000000001</v>
      </c>
      <c r="L12911" t="s">
        <v>1561</v>
      </c>
      <c r="M12911" t="s">
        <v>26</v>
      </c>
      <c r="N12911" t="s">
        <v>10</v>
      </c>
      <c r="O12911" t="s">
        <v>1201</v>
      </c>
      <c r="P12911" t="s">
        <v>4195</v>
      </c>
      <c r="Q12911" t="s">
        <v>2522</v>
      </c>
      <c r="R12911" t="s">
        <v>2542</v>
      </c>
      <c r="S12911" t="s">
        <v>18</v>
      </c>
    </row>
    <row r="12912" spans="1:19" x14ac:dyDescent="0.35">
      <c r="A12912">
        <v>6112</v>
      </c>
      <c r="B12912" t="s">
        <v>4919</v>
      </c>
      <c r="C12912" t="s">
        <v>1560</v>
      </c>
      <c r="D12912" t="s">
        <v>3288</v>
      </c>
      <c r="E12912">
        <v>2</v>
      </c>
      <c r="F12912" s="8">
        <f>DATE(YEAR(project_c[[#This Row],[order_date]]),MONTH(project_c[[#This Row],[order_date]]),1)</f>
        <v>44682</v>
      </c>
      <c r="G12912" s="1">
        <v>44687</v>
      </c>
      <c r="H12912">
        <v>4</v>
      </c>
      <c r="I12912">
        <v>0.77</v>
      </c>
      <c r="J12912">
        <v>7.2160000000000002</v>
      </c>
      <c r="K12912">
        <v>5.6760000000000002</v>
      </c>
      <c r="L12912" t="s">
        <v>1561</v>
      </c>
      <c r="M12912" t="s">
        <v>26</v>
      </c>
      <c r="N12912" t="s">
        <v>10</v>
      </c>
      <c r="O12912" t="s">
        <v>1201</v>
      </c>
      <c r="P12912" t="s">
        <v>3289</v>
      </c>
      <c r="Q12912" t="s">
        <v>2522</v>
      </c>
      <c r="R12912" t="s">
        <v>2616</v>
      </c>
      <c r="S12912" t="s">
        <v>18</v>
      </c>
    </row>
    <row r="12913" spans="1:19" x14ac:dyDescent="0.35">
      <c r="A12913">
        <v>6399</v>
      </c>
      <c r="B12913" t="s">
        <v>4918</v>
      </c>
      <c r="C12913" t="s">
        <v>1560</v>
      </c>
      <c r="D12913" t="s">
        <v>2701</v>
      </c>
      <c r="E12913">
        <v>1</v>
      </c>
      <c r="F12913" s="8">
        <f>DATE(YEAR(project_c[[#This Row],[order_date]]),MONTH(project_c[[#This Row],[order_date]]),1)</f>
        <v>44682</v>
      </c>
      <c r="G12913" s="1">
        <v>44687</v>
      </c>
      <c r="H12913">
        <v>2</v>
      </c>
      <c r="I12913">
        <v>10.9</v>
      </c>
      <c r="J12913">
        <v>54.48</v>
      </c>
      <c r="K12913">
        <v>43.58</v>
      </c>
      <c r="L12913" t="s">
        <v>1561</v>
      </c>
      <c r="M12913" t="s">
        <v>26</v>
      </c>
      <c r="N12913" t="s">
        <v>10</v>
      </c>
      <c r="O12913" t="s">
        <v>1201</v>
      </c>
      <c r="P12913" t="s">
        <v>2702</v>
      </c>
      <c r="Q12913" t="s">
        <v>2522</v>
      </c>
      <c r="R12913" t="s">
        <v>2531</v>
      </c>
      <c r="S12913" t="s">
        <v>18</v>
      </c>
    </row>
    <row r="12914" spans="1:19" x14ac:dyDescent="0.35">
      <c r="A12914">
        <v>6114</v>
      </c>
      <c r="B12914" t="s">
        <v>4919</v>
      </c>
      <c r="C12914" t="s">
        <v>1560</v>
      </c>
      <c r="D12914" t="s">
        <v>4278</v>
      </c>
      <c r="E12914">
        <v>7</v>
      </c>
      <c r="F12914" s="8">
        <f>DATE(YEAR(project_c[[#This Row],[order_date]]),MONTH(project_c[[#This Row],[order_date]]),1)</f>
        <v>44682</v>
      </c>
      <c r="G12914" s="1">
        <v>44687</v>
      </c>
      <c r="H12914">
        <v>4</v>
      </c>
      <c r="I12914">
        <v>13.25</v>
      </c>
      <c r="J12914">
        <v>231.84</v>
      </c>
      <c r="K12914">
        <v>139.09</v>
      </c>
      <c r="L12914" t="s">
        <v>1561</v>
      </c>
      <c r="M12914" t="s">
        <v>26</v>
      </c>
      <c r="N12914" t="s">
        <v>10</v>
      </c>
      <c r="O12914" t="s">
        <v>1201</v>
      </c>
      <c r="P12914" t="s">
        <v>4279</v>
      </c>
      <c r="Q12914" t="s">
        <v>4250</v>
      </c>
      <c r="R12914" t="s">
        <v>4251</v>
      </c>
      <c r="S12914" t="s">
        <v>18</v>
      </c>
    </row>
    <row r="12915" spans="1:19" x14ac:dyDescent="0.35">
      <c r="A12915">
        <v>8268</v>
      </c>
      <c r="B12915" t="s">
        <v>4920</v>
      </c>
      <c r="C12915" t="s">
        <v>1560</v>
      </c>
      <c r="D12915" t="s">
        <v>2940</v>
      </c>
      <c r="E12915">
        <v>4</v>
      </c>
      <c r="F12915" s="8">
        <f>DATE(YEAR(project_c[[#This Row],[order_date]]),MONTH(project_c[[#This Row],[order_date]]),1)</f>
        <v>45017</v>
      </c>
      <c r="G12915" s="1">
        <v>45036</v>
      </c>
      <c r="H12915">
        <v>1</v>
      </c>
      <c r="I12915">
        <v>53.03</v>
      </c>
      <c r="J12915">
        <v>848.54399999999998</v>
      </c>
      <c r="K12915">
        <v>636.42399999999998</v>
      </c>
      <c r="L12915" t="s">
        <v>1561</v>
      </c>
      <c r="M12915" t="s">
        <v>26</v>
      </c>
      <c r="N12915" t="s">
        <v>10</v>
      </c>
      <c r="O12915" t="s">
        <v>1201</v>
      </c>
      <c r="P12915" t="s">
        <v>2941</v>
      </c>
      <c r="Q12915" t="s">
        <v>2522</v>
      </c>
      <c r="R12915" t="s">
        <v>2559</v>
      </c>
      <c r="S12915" t="s">
        <v>18</v>
      </c>
    </row>
    <row r="12916" spans="1:19" x14ac:dyDescent="0.35">
      <c r="A12916">
        <v>8269</v>
      </c>
      <c r="B12916" t="s">
        <v>4920</v>
      </c>
      <c r="C12916" t="s">
        <v>1560</v>
      </c>
      <c r="D12916" t="s">
        <v>3296</v>
      </c>
      <c r="E12916">
        <v>5</v>
      </c>
      <c r="F12916" s="8">
        <f>DATE(YEAR(project_c[[#This Row],[order_date]]),MONTH(project_c[[#This Row],[order_date]]),1)</f>
        <v>45017</v>
      </c>
      <c r="G12916" s="1">
        <v>45036</v>
      </c>
      <c r="H12916">
        <v>1</v>
      </c>
      <c r="I12916">
        <v>2.46</v>
      </c>
      <c r="J12916">
        <v>6.96</v>
      </c>
      <c r="K12916">
        <v>-5.34</v>
      </c>
      <c r="L12916" t="s">
        <v>1561</v>
      </c>
      <c r="M12916" t="s">
        <v>26</v>
      </c>
      <c r="N12916" t="s">
        <v>10</v>
      </c>
      <c r="O12916" t="s">
        <v>1201</v>
      </c>
      <c r="P12916" t="s">
        <v>3297</v>
      </c>
      <c r="Q12916" t="s">
        <v>2522</v>
      </c>
      <c r="R12916" t="s">
        <v>2523</v>
      </c>
      <c r="S12916" t="s">
        <v>18</v>
      </c>
    </row>
    <row r="12917" spans="1:19" x14ac:dyDescent="0.35">
      <c r="A12917">
        <v>8270</v>
      </c>
      <c r="B12917" t="s">
        <v>4920</v>
      </c>
      <c r="C12917" t="s">
        <v>1560</v>
      </c>
      <c r="D12917" t="s">
        <v>1930</v>
      </c>
      <c r="E12917">
        <v>3</v>
      </c>
      <c r="F12917" s="8">
        <f>DATE(YEAR(project_c[[#This Row],[order_date]]),MONTH(project_c[[#This Row],[order_date]]),1)</f>
        <v>45017</v>
      </c>
      <c r="G12917" s="1">
        <v>45036</v>
      </c>
      <c r="H12917">
        <v>1</v>
      </c>
      <c r="I12917">
        <v>6.53</v>
      </c>
      <c r="J12917">
        <v>73.421999999999997</v>
      </c>
      <c r="K12917">
        <v>53.832000000000001</v>
      </c>
      <c r="L12917" t="s">
        <v>1561</v>
      </c>
      <c r="M12917" t="s">
        <v>26</v>
      </c>
      <c r="N12917" t="s">
        <v>10</v>
      </c>
      <c r="O12917" t="s">
        <v>1201</v>
      </c>
      <c r="P12917" t="s">
        <v>1931</v>
      </c>
      <c r="Q12917" t="s">
        <v>1901</v>
      </c>
      <c r="R12917" t="s">
        <v>1902</v>
      </c>
      <c r="S12917" t="s">
        <v>18</v>
      </c>
    </row>
    <row r="12918" spans="1:19" x14ac:dyDescent="0.35">
      <c r="A12918">
        <v>2592</v>
      </c>
      <c r="B12918" t="s">
        <v>4919</v>
      </c>
      <c r="C12918" t="s">
        <v>1562</v>
      </c>
      <c r="D12918" t="s">
        <v>3764</v>
      </c>
      <c r="E12918">
        <v>5</v>
      </c>
      <c r="F12918" s="8">
        <f>DATE(YEAR(project_c[[#This Row],[order_date]]),MONTH(project_c[[#This Row],[order_date]]),1)</f>
        <v>44287</v>
      </c>
      <c r="G12918" s="1">
        <v>44311</v>
      </c>
      <c r="H12918">
        <v>5</v>
      </c>
      <c r="I12918">
        <v>3.51</v>
      </c>
      <c r="J12918">
        <v>46.2</v>
      </c>
      <c r="K12918">
        <v>28.65</v>
      </c>
      <c r="L12918" t="s">
        <v>1563</v>
      </c>
      <c r="M12918" t="s">
        <v>9</v>
      </c>
      <c r="N12918" t="s">
        <v>10</v>
      </c>
      <c r="O12918" t="s">
        <v>371</v>
      </c>
      <c r="P12918" t="s">
        <v>3765</v>
      </c>
      <c r="Q12918" t="s">
        <v>2522</v>
      </c>
      <c r="R12918" t="s">
        <v>2528</v>
      </c>
      <c r="S12918" t="s">
        <v>18</v>
      </c>
    </row>
    <row r="12919" spans="1:19" x14ac:dyDescent="0.35">
      <c r="A12919">
        <v>2593</v>
      </c>
      <c r="B12919" t="s">
        <v>4919</v>
      </c>
      <c r="C12919" t="s">
        <v>1562</v>
      </c>
      <c r="D12919" t="s">
        <v>2701</v>
      </c>
      <c r="E12919">
        <v>5</v>
      </c>
      <c r="F12919" s="8">
        <f>DATE(YEAR(project_c[[#This Row],[order_date]]),MONTH(project_c[[#This Row],[order_date]]),1)</f>
        <v>44287</v>
      </c>
      <c r="G12919" s="1">
        <v>44311</v>
      </c>
      <c r="H12919">
        <v>5</v>
      </c>
      <c r="I12919">
        <v>10.9</v>
      </c>
      <c r="J12919">
        <v>272.39999999999998</v>
      </c>
      <c r="K12919">
        <v>217.9</v>
      </c>
      <c r="L12919" t="s">
        <v>1563</v>
      </c>
      <c r="M12919" t="s">
        <v>9</v>
      </c>
      <c r="N12919" t="s">
        <v>10</v>
      </c>
      <c r="O12919" t="s">
        <v>371</v>
      </c>
      <c r="P12919" t="s">
        <v>2702</v>
      </c>
      <c r="Q12919" t="s">
        <v>2522</v>
      </c>
      <c r="R12919" t="s">
        <v>2531</v>
      </c>
      <c r="S12919" t="s">
        <v>18</v>
      </c>
    </row>
    <row r="12920" spans="1:19" x14ac:dyDescent="0.35">
      <c r="A12920">
        <v>3255</v>
      </c>
      <c r="B12920" t="s">
        <v>4919</v>
      </c>
      <c r="C12920" t="s">
        <v>1562</v>
      </c>
      <c r="D12920" t="s">
        <v>3334</v>
      </c>
      <c r="E12920">
        <v>3</v>
      </c>
      <c r="F12920" s="8">
        <f>DATE(YEAR(project_c[[#This Row],[order_date]]),MONTH(project_c[[#This Row],[order_date]]),1)</f>
        <v>44228</v>
      </c>
      <c r="G12920" s="1">
        <v>44233</v>
      </c>
      <c r="H12920">
        <v>7</v>
      </c>
      <c r="I12920">
        <v>0.78</v>
      </c>
      <c r="J12920">
        <v>2.9340000000000002</v>
      </c>
      <c r="K12920">
        <v>0.59399999999999997</v>
      </c>
      <c r="L12920" t="s">
        <v>1563</v>
      </c>
      <c r="M12920" t="s">
        <v>9</v>
      </c>
      <c r="N12920" t="s">
        <v>10</v>
      </c>
      <c r="O12920" t="s">
        <v>371</v>
      </c>
      <c r="P12920" t="s">
        <v>3335</v>
      </c>
      <c r="Q12920" t="s">
        <v>2522</v>
      </c>
      <c r="R12920" t="s">
        <v>2523</v>
      </c>
      <c r="S12920" t="s">
        <v>18</v>
      </c>
    </row>
    <row r="12921" spans="1:19" x14ac:dyDescent="0.35">
      <c r="A12921">
        <v>3257</v>
      </c>
      <c r="B12921" t="s">
        <v>4919</v>
      </c>
      <c r="C12921" t="s">
        <v>1562</v>
      </c>
      <c r="D12921" t="s">
        <v>2942</v>
      </c>
      <c r="E12921">
        <v>3</v>
      </c>
      <c r="F12921" s="8">
        <f>DATE(YEAR(project_c[[#This Row],[order_date]]),MONTH(project_c[[#This Row],[order_date]]),1)</f>
        <v>44228</v>
      </c>
      <c r="G12921" s="1">
        <v>44233</v>
      </c>
      <c r="H12921">
        <v>7</v>
      </c>
      <c r="I12921">
        <v>44.72</v>
      </c>
      <c r="J12921">
        <v>670.75199999999995</v>
      </c>
      <c r="K12921">
        <v>536.59199999999998</v>
      </c>
      <c r="L12921" t="s">
        <v>1563</v>
      </c>
      <c r="M12921" t="s">
        <v>9</v>
      </c>
      <c r="N12921" t="s">
        <v>10</v>
      </c>
      <c r="O12921" t="s">
        <v>371</v>
      </c>
      <c r="P12921" t="s">
        <v>2943</v>
      </c>
      <c r="Q12921" t="s">
        <v>2522</v>
      </c>
      <c r="R12921" t="s">
        <v>2559</v>
      </c>
      <c r="S12921" t="s">
        <v>18</v>
      </c>
    </row>
    <row r="12922" spans="1:19" x14ac:dyDescent="0.35">
      <c r="A12922">
        <v>5077</v>
      </c>
      <c r="B12922" t="s">
        <v>4919</v>
      </c>
      <c r="C12922" t="s">
        <v>1562</v>
      </c>
      <c r="D12922" t="s">
        <v>2398</v>
      </c>
      <c r="E12922">
        <v>9</v>
      </c>
      <c r="F12922" s="8">
        <f>DATE(YEAR(project_c[[#This Row],[order_date]]),MONTH(project_c[[#This Row],[order_date]]),1)</f>
        <v>44896</v>
      </c>
      <c r="G12922" s="1">
        <v>44920</v>
      </c>
      <c r="H12922">
        <v>4</v>
      </c>
      <c r="I12922">
        <v>4.25</v>
      </c>
      <c r="J12922">
        <v>116.01</v>
      </c>
      <c r="K12922">
        <v>77.760000000000005</v>
      </c>
      <c r="L12922" t="s">
        <v>1563</v>
      </c>
      <c r="M12922" t="s">
        <v>9</v>
      </c>
      <c r="N12922" t="s">
        <v>10</v>
      </c>
      <c r="O12922" t="s">
        <v>371</v>
      </c>
      <c r="P12922" t="s">
        <v>2399</v>
      </c>
      <c r="Q12922" t="s">
        <v>1901</v>
      </c>
      <c r="R12922" t="s">
        <v>1909</v>
      </c>
      <c r="S12922" t="s">
        <v>18</v>
      </c>
    </row>
    <row r="12923" spans="1:19" x14ac:dyDescent="0.35">
      <c r="A12923">
        <v>5079</v>
      </c>
      <c r="B12923" t="s">
        <v>4919</v>
      </c>
      <c r="C12923" t="s">
        <v>1562</v>
      </c>
      <c r="D12923" t="s">
        <v>3850</v>
      </c>
      <c r="E12923">
        <v>5</v>
      </c>
      <c r="F12923" s="8">
        <f>DATE(YEAR(project_c[[#This Row],[order_date]]),MONTH(project_c[[#This Row],[order_date]]),1)</f>
        <v>44896</v>
      </c>
      <c r="G12923" s="1">
        <v>44920</v>
      </c>
      <c r="H12923">
        <v>4</v>
      </c>
      <c r="I12923">
        <v>1.52</v>
      </c>
      <c r="J12923">
        <v>54.45</v>
      </c>
      <c r="K12923">
        <v>46.85</v>
      </c>
      <c r="L12923" t="s">
        <v>1563</v>
      </c>
      <c r="M12923" t="s">
        <v>9</v>
      </c>
      <c r="N12923" t="s">
        <v>10</v>
      </c>
      <c r="O12923" t="s">
        <v>371</v>
      </c>
      <c r="P12923" t="s">
        <v>3851</v>
      </c>
      <c r="Q12923" t="s">
        <v>2522</v>
      </c>
      <c r="R12923" t="s">
        <v>2531</v>
      </c>
      <c r="S12923" t="s">
        <v>18</v>
      </c>
    </row>
    <row r="12924" spans="1:19" x14ac:dyDescent="0.35">
      <c r="A12924">
        <v>5078</v>
      </c>
      <c r="B12924" t="s">
        <v>4919</v>
      </c>
      <c r="C12924" t="s">
        <v>1562</v>
      </c>
      <c r="D12924" t="s">
        <v>2195</v>
      </c>
      <c r="E12924">
        <v>2</v>
      </c>
      <c r="F12924" s="8">
        <f>DATE(YEAR(project_c[[#This Row],[order_date]]),MONTH(project_c[[#This Row],[order_date]]),1)</f>
        <v>44896</v>
      </c>
      <c r="G12924" s="1">
        <v>44920</v>
      </c>
      <c r="H12924">
        <v>4</v>
      </c>
      <c r="I12924">
        <v>22.4</v>
      </c>
      <c r="J12924">
        <v>319.98</v>
      </c>
      <c r="K12924">
        <v>275.18</v>
      </c>
      <c r="L12924" t="s">
        <v>1563</v>
      </c>
      <c r="M12924" t="s">
        <v>9</v>
      </c>
      <c r="N12924" t="s">
        <v>10</v>
      </c>
      <c r="O12924" t="s">
        <v>371</v>
      </c>
      <c r="P12924" t="s">
        <v>2196</v>
      </c>
      <c r="Q12924" t="s">
        <v>1901</v>
      </c>
      <c r="R12924" t="s">
        <v>1909</v>
      </c>
      <c r="S12924" t="s">
        <v>18</v>
      </c>
    </row>
    <row r="12925" spans="1:19" x14ac:dyDescent="0.35">
      <c r="A12925">
        <v>5080</v>
      </c>
      <c r="B12925" t="s">
        <v>4919</v>
      </c>
      <c r="C12925" t="s">
        <v>1562</v>
      </c>
      <c r="D12925" t="s">
        <v>2568</v>
      </c>
      <c r="E12925">
        <v>3</v>
      </c>
      <c r="F12925" s="8">
        <f>DATE(YEAR(project_c[[#This Row],[order_date]]),MONTH(project_c[[#This Row],[order_date]]),1)</f>
        <v>44896</v>
      </c>
      <c r="G12925" s="1">
        <v>44920</v>
      </c>
      <c r="H12925">
        <v>4</v>
      </c>
      <c r="I12925">
        <v>13.47</v>
      </c>
      <c r="J12925">
        <v>106.32</v>
      </c>
      <c r="K12925">
        <v>65.91</v>
      </c>
      <c r="L12925" t="s">
        <v>1563</v>
      </c>
      <c r="M12925" t="s">
        <v>9</v>
      </c>
      <c r="N12925" t="s">
        <v>10</v>
      </c>
      <c r="O12925" t="s">
        <v>371</v>
      </c>
      <c r="P12925" t="s">
        <v>2569</v>
      </c>
      <c r="Q12925" t="s">
        <v>2522</v>
      </c>
      <c r="R12925" t="s">
        <v>2542</v>
      </c>
      <c r="S12925" t="s">
        <v>18</v>
      </c>
    </row>
    <row r="12926" spans="1:19" x14ac:dyDescent="0.35">
      <c r="A12926">
        <v>9778</v>
      </c>
      <c r="B12926" t="s">
        <v>4918</v>
      </c>
      <c r="C12926" t="s">
        <v>1562</v>
      </c>
      <c r="D12926" t="s">
        <v>2683</v>
      </c>
      <c r="E12926">
        <v>3</v>
      </c>
      <c r="F12926" s="8">
        <f>DATE(YEAR(project_c[[#This Row],[order_date]]),MONTH(project_c[[#This Row],[order_date]]),1)</f>
        <v>45047</v>
      </c>
      <c r="G12926" s="1">
        <v>45052</v>
      </c>
      <c r="H12926">
        <v>3</v>
      </c>
      <c r="I12926">
        <v>5.0999999999999996</v>
      </c>
      <c r="J12926">
        <v>152.94</v>
      </c>
      <c r="K12926">
        <v>137.63999999999999</v>
      </c>
      <c r="L12926" t="s">
        <v>1563</v>
      </c>
      <c r="M12926" t="s">
        <v>9</v>
      </c>
      <c r="N12926" t="s">
        <v>10</v>
      </c>
      <c r="O12926" t="s">
        <v>371</v>
      </c>
      <c r="P12926" t="s">
        <v>2684</v>
      </c>
      <c r="Q12926" t="s">
        <v>2522</v>
      </c>
      <c r="R12926" t="s">
        <v>2531</v>
      </c>
      <c r="S12926" t="s">
        <v>18</v>
      </c>
    </row>
    <row r="12927" spans="1:19" x14ac:dyDescent="0.35">
      <c r="A12927">
        <v>9847</v>
      </c>
      <c r="B12927" t="s">
        <v>4918</v>
      </c>
      <c r="C12927" t="s">
        <v>1562</v>
      </c>
      <c r="D12927" t="s">
        <v>4104</v>
      </c>
      <c r="E12927">
        <v>2</v>
      </c>
      <c r="F12927" s="8">
        <f>DATE(YEAR(project_c[[#This Row],[order_date]]),MONTH(project_c[[#This Row],[order_date]]),1)</f>
        <v>44927</v>
      </c>
      <c r="G12927" s="1">
        <v>44928</v>
      </c>
      <c r="H12927">
        <v>2</v>
      </c>
      <c r="I12927">
        <v>1.39</v>
      </c>
      <c r="J12927">
        <v>31.744</v>
      </c>
      <c r="K12927">
        <v>28.963999999999999</v>
      </c>
      <c r="L12927" t="s">
        <v>1563</v>
      </c>
      <c r="M12927" t="s">
        <v>9</v>
      </c>
      <c r="N12927" t="s">
        <v>10</v>
      </c>
      <c r="O12927" t="s">
        <v>371</v>
      </c>
      <c r="P12927" t="s">
        <v>4105</v>
      </c>
      <c r="Q12927" t="s">
        <v>2522</v>
      </c>
      <c r="R12927" t="s">
        <v>2528</v>
      </c>
      <c r="S12927" t="s">
        <v>18</v>
      </c>
    </row>
    <row r="12928" spans="1:19" x14ac:dyDescent="0.35">
      <c r="A12928">
        <v>9848</v>
      </c>
      <c r="B12928" t="s">
        <v>4918</v>
      </c>
      <c r="C12928" t="s">
        <v>1562</v>
      </c>
      <c r="D12928" t="s">
        <v>3974</v>
      </c>
      <c r="E12928">
        <v>2</v>
      </c>
      <c r="F12928" s="8">
        <f>DATE(YEAR(project_c[[#This Row],[order_date]]),MONTH(project_c[[#This Row],[order_date]]),1)</f>
        <v>44927</v>
      </c>
      <c r="G12928" s="1">
        <v>44928</v>
      </c>
      <c r="H12928">
        <v>2</v>
      </c>
      <c r="I12928">
        <v>1.9</v>
      </c>
      <c r="J12928">
        <v>5.4320000000000004</v>
      </c>
      <c r="K12928">
        <v>1.6319999999999999</v>
      </c>
      <c r="L12928" t="s">
        <v>1563</v>
      </c>
      <c r="M12928" t="s">
        <v>9</v>
      </c>
      <c r="N12928" t="s">
        <v>10</v>
      </c>
      <c r="O12928" t="s">
        <v>371</v>
      </c>
      <c r="P12928" t="s">
        <v>3975</v>
      </c>
      <c r="Q12928" t="s">
        <v>2522</v>
      </c>
      <c r="R12928" t="s">
        <v>2531</v>
      </c>
      <c r="S12928" t="s">
        <v>18</v>
      </c>
    </row>
    <row r="12929" spans="1:19" x14ac:dyDescent="0.35">
      <c r="A12929">
        <v>9849</v>
      </c>
      <c r="B12929" t="s">
        <v>4918</v>
      </c>
      <c r="C12929" t="s">
        <v>1562</v>
      </c>
      <c r="D12929" t="s">
        <v>4595</v>
      </c>
      <c r="E12929">
        <v>5</v>
      </c>
      <c r="F12929" s="8">
        <f>DATE(YEAR(project_c[[#This Row],[order_date]]),MONTH(project_c[[#This Row],[order_date]]),1)</f>
        <v>44927</v>
      </c>
      <c r="G12929" s="1">
        <v>44928</v>
      </c>
      <c r="H12929">
        <v>2</v>
      </c>
      <c r="I12929">
        <v>122.66</v>
      </c>
      <c r="J12929">
        <v>913.43</v>
      </c>
      <c r="K12929">
        <v>300.13</v>
      </c>
      <c r="L12929" t="s">
        <v>1563</v>
      </c>
      <c r="M12929" t="s">
        <v>9</v>
      </c>
      <c r="N12929" t="s">
        <v>10</v>
      </c>
      <c r="O12929" t="s">
        <v>371</v>
      </c>
      <c r="P12929" t="s">
        <v>4596</v>
      </c>
      <c r="Q12929" t="s">
        <v>4250</v>
      </c>
      <c r="R12929" t="s">
        <v>4306</v>
      </c>
      <c r="S12929" t="s">
        <v>18</v>
      </c>
    </row>
    <row r="12930" spans="1:19" x14ac:dyDescent="0.35">
      <c r="A12930">
        <v>9850</v>
      </c>
      <c r="B12930" t="s">
        <v>4918</v>
      </c>
      <c r="C12930" t="s">
        <v>1562</v>
      </c>
      <c r="D12930" t="s">
        <v>2892</v>
      </c>
      <c r="E12930">
        <v>3</v>
      </c>
      <c r="F12930" s="8">
        <f>DATE(YEAR(project_c[[#This Row],[order_date]]),MONTH(project_c[[#This Row],[order_date]]),1)</f>
        <v>44927</v>
      </c>
      <c r="G12930" s="1">
        <v>44928</v>
      </c>
      <c r="H12930">
        <v>2</v>
      </c>
      <c r="I12930">
        <v>65.13</v>
      </c>
      <c r="J12930">
        <v>372.14400000000001</v>
      </c>
      <c r="K12930">
        <v>176.75399999999999</v>
      </c>
      <c r="L12930" t="s">
        <v>1563</v>
      </c>
      <c r="M12930" t="s">
        <v>9</v>
      </c>
      <c r="N12930" t="s">
        <v>10</v>
      </c>
      <c r="O12930" t="s">
        <v>371</v>
      </c>
      <c r="P12930" t="s">
        <v>2893</v>
      </c>
      <c r="Q12930" t="s">
        <v>2522</v>
      </c>
      <c r="R12930" t="s">
        <v>2559</v>
      </c>
      <c r="S12930" t="s">
        <v>18</v>
      </c>
    </row>
    <row r="12931" spans="1:19" x14ac:dyDescent="0.35">
      <c r="A12931">
        <v>2597</v>
      </c>
      <c r="B12931" t="s">
        <v>4919</v>
      </c>
      <c r="C12931" t="s">
        <v>1564</v>
      </c>
      <c r="D12931" t="s">
        <v>3858</v>
      </c>
      <c r="E12931">
        <v>8</v>
      </c>
      <c r="F12931" s="8">
        <f>DATE(YEAR(project_c[[#This Row],[order_date]]),MONTH(project_c[[#This Row],[order_date]]),1)</f>
        <v>44197</v>
      </c>
      <c r="G12931" s="1">
        <v>44213</v>
      </c>
      <c r="H12931">
        <v>6</v>
      </c>
      <c r="I12931">
        <v>4.34</v>
      </c>
      <c r="J12931">
        <v>71.168000000000006</v>
      </c>
      <c r="K12931">
        <v>36.448</v>
      </c>
      <c r="L12931" t="s">
        <v>1565</v>
      </c>
      <c r="M12931" t="s">
        <v>9</v>
      </c>
      <c r="N12931" t="s">
        <v>10</v>
      </c>
      <c r="O12931" t="s">
        <v>244</v>
      </c>
      <c r="P12931" t="s">
        <v>3859</v>
      </c>
      <c r="Q12931" t="s">
        <v>2522</v>
      </c>
      <c r="R12931" t="s">
        <v>2807</v>
      </c>
      <c r="S12931" t="s">
        <v>44</v>
      </c>
    </row>
    <row r="12932" spans="1:19" x14ac:dyDescent="0.35">
      <c r="A12932">
        <v>3845</v>
      </c>
      <c r="B12932" t="s">
        <v>4918</v>
      </c>
      <c r="C12932" t="s">
        <v>1564</v>
      </c>
      <c r="D12932" t="s">
        <v>2077</v>
      </c>
      <c r="E12932">
        <v>5</v>
      </c>
      <c r="F12932" s="8">
        <f>DATE(YEAR(project_c[[#This Row],[order_date]]),MONTH(project_c[[#This Row],[order_date]]),1)</f>
        <v>44197</v>
      </c>
      <c r="G12932" s="1">
        <v>44199</v>
      </c>
      <c r="H12932">
        <v>5</v>
      </c>
      <c r="I12932">
        <v>51.79</v>
      </c>
      <c r="J12932">
        <v>398.4</v>
      </c>
      <c r="K12932">
        <v>139.44999999999999</v>
      </c>
      <c r="L12932" t="s">
        <v>1565</v>
      </c>
      <c r="M12932" t="s">
        <v>9</v>
      </c>
      <c r="N12932" t="s">
        <v>10</v>
      </c>
      <c r="O12932" t="s">
        <v>244</v>
      </c>
      <c r="P12932" t="s">
        <v>2078</v>
      </c>
      <c r="Q12932" t="s">
        <v>1901</v>
      </c>
      <c r="R12932" t="s">
        <v>1909</v>
      </c>
      <c r="S12932" t="s">
        <v>44</v>
      </c>
    </row>
    <row r="12933" spans="1:19" x14ac:dyDescent="0.35">
      <c r="A12933">
        <v>3846</v>
      </c>
      <c r="B12933" t="s">
        <v>4918</v>
      </c>
      <c r="C12933" t="s">
        <v>1564</v>
      </c>
      <c r="D12933" t="s">
        <v>2685</v>
      </c>
      <c r="E12933">
        <v>3</v>
      </c>
      <c r="F12933" s="8">
        <f>DATE(YEAR(project_c[[#This Row],[order_date]]),MONTH(project_c[[#This Row],[order_date]]),1)</f>
        <v>44197</v>
      </c>
      <c r="G12933" s="1">
        <v>44199</v>
      </c>
      <c r="H12933">
        <v>5</v>
      </c>
      <c r="I12933">
        <v>0.87</v>
      </c>
      <c r="J12933">
        <v>5.64</v>
      </c>
      <c r="K12933">
        <v>3.03</v>
      </c>
      <c r="L12933" t="s">
        <v>1565</v>
      </c>
      <c r="M12933" t="s">
        <v>9</v>
      </c>
      <c r="N12933" t="s">
        <v>10</v>
      </c>
      <c r="O12933" t="s">
        <v>244</v>
      </c>
      <c r="P12933" t="s">
        <v>2686</v>
      </c>
      <c r="Q12933" t="s">
        <v>2522</v>
      </c>
      <c r="R12933" t="s">
        <v>2528</v>
      </c>
      <c r="S12933" t="s">
        <v>44</v>
      </c>
    </row>
    <row r="12934" spans="1:19" x14ac:dyDescent="0.35">
      <c r="A12934">
        <v>6331</v>
      </c>
      <c r="B12934" t="s">
        <v>4918</v>
      </c>
      <c r="C12934" t="s">
        <v>1564</v>
      </c>
      <c r="D12934" t="s">
        <v>4827</v>
      </c>
      <c r="E12934">
        <v>2</v>
      </c>
      <c r="F12934" s="8">
        <f>DATE(YEAR(project_c[[#This Row],[order_date]]),MONTH(project_c[[#This Row],[order_date]]),1)</f>
        <v>44682</v>
      </c>
      <c r="G12934" s="1">
        <v>44686</v>
      </c>
      <c r="H12934">
        <v>2</v>
      </c>
      <c r="I12934">
        <v>12</v>
      </c>
      <c r="J12934">
        <v>42.655999999999999</v>
      </c>
      <c r="K12934">
        <v>18.655999999999999</v>
      </c>
      <c r="L12934" t="s">
        <v>1565</v>
      </c>
      <c r="M12934" t="s">
        <v>9</v>
      </c>
      <c r="N12934" t="s">
        <v>10</v>
      </c>
      <c r="O12934" t="s">
        <v>244</v>
      </c>
      <c r="P12934" t="s">
        <v>4828</v>
      </c>
      <c r="Q12934" t="s">
        <v>4250</v>
      </c>
      <c r="R12934" t="s">
        <v>4306</v>
      </c>
      <c r="S12934" t="s">
        <v>44</v>
      </c>
    </row>
    <row r="12935" spans="1:19" x14ac:dyDescent="0.35">
      <c r="A12935">
        <v>7299</v>
      </c>
      <c r="B12935" t="s">
        <v>4919</v>
      </c>
      <c r="C12935" t="s">
        <v>1564</v>
      </c>
      <c r="D12935" t="s">
        <v>2105</v>
      </c>
      <c r="E12935">
        <v>3</v>
      </c>
      <c r="F12935" s="8">
        <f>DATE(YEAR(project_c[[#This Row],[order_date]]),MONTH(project_c[[#This Row],[order_date]]),1)</f>
        <v>45047</v>
      </c>
      <c r="G12935" s="1">
        <v>45060</v>
      </c>
      <c r="H12935">
        <v>4</v>
      </c>
      <c r="I12935">
        <v>15.12</v>
      </c>
      <c r="J12935">
        <v>323.97000000000003</v>
      </c>
      <c r="K12935">
        <v>278.61</v>
      </c>
      <c r="L12935" t="s">
        <v>1565</v>
      </c>
      <c r="M12935" t="s">
        <v>9</v>
      </c>
      <c r="N12935" t="s">
        <v>10</v>
      </c>
      <c r="O12935" t="s">
        <v>244</v>
      </c>
      <c r="P12935" t="s">
        <v>2106</v>
      </c>
      <c r="Q12935" t="s">
        <v>1901</v>
      </c>
      <c r="R12935" t="s">
        <v>1902</v>
      </c>
      <c r="S12935" t="s">
        <v>44</v>
      </c>
    </row>
    <row r="12936" spans="1:19" x14ac:dyDescent="0.35">
      <c r="A12936">
        <v>7300</v>
      </c>
      <c r="B12936" t="s">
        <v>4919</v>
      </c>
      <c r="C12936" t="s">
        <v>1564</v>
      </c>
      <c r="D12936" t="s">
        <v>3752</v>
      </c>
      <c r="E12936">
        <v>2</v>
      </c>
      <c r="F12936" s="8">
        <f>DATE(YEAR(project_c[[#This Row],[order_date]]),MONTH(project_c[[#This Row],[order_date]]),1)</f>
        <v>45047</v>
      </c>
      <c r="G12936" s="1">
        <v>45060</v>
      </c>
      <c r="H12936">
        <v>4</v>
      </c>
      <c r="I12936">
        <v>4.0599999999999996</v>
      </c>
      <c r="J12936">
        <v>18.059999999999999</v>
      </c>
      <c r="K12936">
        <v>9.94</v>
      </c>
      <c r="L12936" t="s">
        <v>1565</v>
      </c>
      <c r="M12936" t="s">
        <v>9</v>
      </c>
      <c r="N12936" t="s">
        <v>10</v>
      </c>
      <c r="O12936" t="s">
        <v>244</v>
      </c>
      <c r="P12936" t="s">
        <v>3753</v>
      </c>
      <c r="Q12936" t="s">
        <v>2522</v>
      </c>
      <c r="R12936" t="s">
        <v>2559</v>
      </c>
      <c r="S12936" t="s">
        <v>44</v>
      </c>
    </row>
    <row r="12937" spans="1:19" x14ac:dyDescent="0.35">
      <c r="A12937">
        <v>9973</v>
      </c>
      <c r="B12937" t="s">
        <v>4919</v>
      </c>
      <c r="C12937" t="s">
        <v>1564</v>
      </c>
      <c r="D12937" t="s">
        <v>3350</v>
      </c>
      <c r="E12937">
        <v>3</v>
      </c>
      <c r="F12937" s="8">
        <f>DATE(YEAR(project_c[[#This Row],[order_date]]),MONTH(project_c[[#This Row],[order_date]]),1)</f>
        <v>45017</v>
      </c>
      <c r="G12937" s="1">
        <v>45018</v>
      </c>
      <c r="H12937">
        <v>4</v>
      </c>
      <c r="I12937">
        <v>2.69</v>
      </c>
      <c r="J12937">
        <v>14.94</v>
      </c>
      <c r="K12937">
        <v>6.87</v>
      </c>
      <c r="L12937" t="s">
        <v>1565</v>
      </c>
      <c r="M12937" t="s">
        <v>9</v>
      </c>
      <c r="N12937" t="s">
        <v>10</v>
      </c>
      <c r="O12937" t="s">
        <v>244</v>
      </c>
      <c r="P12937" t="s">
        <v>3351</v>
      </c>
      <c r="Q12937" t="s">
        <v>2522</v>
      </c>
      <c r="R12937" t="s">
        <v>2534</v>
      </c>
      <c r="S12937" t="s">
        <v>44</v>
      </c>
    </row>
    <row r="12938" spans="1:19" x14ac:dyDescent="0.35">
      <c r="A12938">
        <v>2607</v>
      </c>
      <c r="B12938" t="s">
        <v>4919</v>
      </c>
      <c r="C12938" t="s">
        <v>1567</v>
      </c>
      <c r="D12938" t="s">
        <v>3914</v>
      </c>
      <c r="E12938">
        <v>7</v>
      </c>
      <c r="F12938" s="8">
        <f>DATE(YEAR(project_c[[#This Row],[order_date]]),MONTH(project_c[[#This Row],[order_date]]),1)</f>
        <v>44440</v>
      </c>
      <c r="G12938" s="1">
        <v>44460</v>
      </c>
      <c r="H12938">
        <v>5</v>
      </c>
      <c r="I12938">
        <v>3.56</v>
      </c>
      <c r="J12938">
        <v>85.96</v>
      </c>
      <c r="K12938">
        <v>61.04</v>
      </c>
      <c r="L12938" t="s">
        <v>1568</v>
      </c>
      <c r="M12938" t="s">
        <v>9</v>
      </c>
      <c r="N12938" t="s">
        <v>10</v>
      </c>
      <c r="O12938" t="s">
        <v>362</v>
      </c>
      <c r="P12938" t="s">
        <v>3915</v>
      </c>
      <c r="Q12938" t="s">
        <v>2522</v>
      </c>
      <c r="R12938" t="s">
        <v>2559</v>
      </c>
      <c r="S12938" t="s">
        <v>44</v>
      </c>
    </row>
    <row r="12939" spans="1:19" x14ac:dyDescent="0.35">
      <c r="A12939">
        <v>2608</v>
      </c>
      <c r="B12939" t="s">
        <v>4919</v>
      </c>
      <c r="C12939" t="s">
        <v>1567</v>
      </c>
      <c r="D12939" t="s">
        <v>2735</v>
      </c>
      <c r="E12939">
        <v>2</v>
      </c>
      <c r="F12939" s="8">
        <f>DATE(YEAR(project_c[[#This Row],[order_date]]),MONTH(project_c[[#This Row],[order_date]]),1)</f>
        <v>44440</v>
      </c>
      <c r="G12939" s="1">
        <v>44460</v>
      </c>
      <c r="H12939">
        <v>5</v>
      </c>
      <c r="I12939">
        <v>10.98</v>
      </c>
      <c r="J12939">
        <v>121.96</v>
      </c>
      <c r="K12939">
        <v>100</v>
      </c>
      <c r="L12939" t="s">
        <v>1568</v>
      </c>
      <c r="M12939" t="s">
        <v>9</v>
      </c>
      <c r="N12939" t="s">
        <v>10</v>
      </c>
      <c r="O12939" t="s">
        <v>362</v>
      </c>
      <c r="P12939" t="s">
        <v>2736</v>
      </c>
      <c r="Q12939" t="s">
        <v>2522</v>
      </c>
      <c r="R12939" t="s">
        <v>2539</v>
      </c>
      <c r="S12939" t="s">
        <v>44</v>
      </c>
    </row>
    <row r="12940" spans="1:19" x14ac:dyDescent="0.35">
      <c r="A12940">
        <v>2609</v>
      </c>
      <c r="B12940" t="s">
        <v>4919</v>
      </c>
      <c r="C12940" t="s">
        <v>1567</v>
      </c>
      <c r="D12940" t="s">
        <v>3508</v>
      </c>
      <c r="E12940">
        <v>4</v>
      </c>
      <c r="F12940" s="8">
        <f>DATE(YEAR(project_c[[#This Row],[order_date]]),MONTH(project_c[[#This Row],[order_date]]),1)</f>
        <v>44440</v>
      </c>
      <c r="G12940" s="1">
        <v>44460</v>
      </c>
      <c r="H12940">
        <v>5</v>
      </c>
      <c r="I12940">
        <v>1.2</v>
      </c>
      <c r="J12940">
        <v>23.92</v>
      </c>
      <c r="K12940">
        <v>19.12</v>
      </c>
      <c r="L12940" t="s">
        <v>1568</v>
      </c>
      <c r="M12940" t="s">
        <v>9</v>
      </c>
      <c r="N12940" t="s">
        <v>10</v>
      </c>
      <c r="O12940" t="s">
        <v>362</v>
      </c>
      <c r="P12940" t="s">
        <v>3509</v>
      </c>
      <c r="Q12940" t="s">
        <v>2522</v>
      </c>
      <c r="R12940" t="s">
        <v>2542</v>
      </c>
      <c r="S12940" t="s">
        <v>44</v>
      </c>
    </row>
    <row r="12941" spans="1:19" x14ac:dyDescent="0.35">
      <c r="A12941">
        <v>2610</v>
      </c>
      <c r="B12941" t="s">
        <v>4919</v>
      </c>
      <c r="C12941" t="s">
        <v>1567</v>
      </c>
      <c r="D12941" t="s">
        <v>4874</v>
      </c>
      <c r="E12941">
        <v>2</v>
      </c>
      <c r="F12941" s="8">
        <f>DATE(YEAR(project_c[[#This Row],[order_date]]),MONTH(project_c[[#This Row],[order_date]]),1)</f>
        <v>44440</v>
      </c>
      <c r="G12941" s="1">
        <v>44460</v>
      </c>
      <c r="H12941">
        <v>5</v>
      </c>
      <c r="I12941">
        <v>699</v>
      </c>
      <c r="J12941">
        <v>1998</v>
      </c>
      <c r="K12941">
        <v>600</v>
      </c>
      <c r="L12941" t="s">
        <v>1568</v>
      </c>
      <c r="M12941" t="s">
        <v>9</v>
      </c>
      <c r="N12941" t="s">
        <v>10</v>
      </c>
      <c r="O12941" t="s">
        <v>362</v>
      </c>
      <c r="P12941" t="s">
        <v>4875</v>
      </c>
      <c r="Q12941" t="s">
        <v>4876</v>
      </c>
      <c r="R12941" t="s">
        <v>4877</v>
      </c>
      <c r="S12941" t="s">
        <v>44</v>
      </c>
    </row>
    <row r="12942" spans="1:19" x14ac:dyDescent="0.35">
      <c r="A12942">
        <v>2611</v>
      </c>
      <c r="B12942" t="s">
        <v>4919</v>
      </c>
      <c r="C12942" t="s">
        <v>1567</v>
      </c>
      <c r="D12942" t="s">
        <v>2091</v>
      </c>
      <c r="E12942">
        <v>5</v>
      </c>
      <c r="F12942" s="8">
        <f>DATE(YEAR(project_c[[#This Row],[order_date]]),MONTH(project_c[[#This Row],[order_date]]),1)</f>
        <v>44440</v>
      </c>
      <c r="G12942" s="1">
        <v>44460</v>
      </c>
      <c r="H12942">
        <v>5</v>
      </c>
      <c r="I12942">
        <v>45.36</v>
      </c>
      <c r="J12942">
        <v>503.95</v>
      </c>
      <c r="K12942">
        <v>277.14999999999998</v>
      </c>
      <c r="L12942" t="s">
        <v>1568</v>
      </c>
      <c r="M12942" t="s">
        <v>9</v>
      </c>
      <c r="N12942" t="s">
        <v>10</v>
      </c>
      <c r="O12942" t="s">
        <v>362</v>
      </c>
      <c r="P12942" t="s">
        <v>2092</v>
      </c>
      <c r="Q12942" t="s">
        <v>1901</v>
      </c>
      <c r="R12942" t="s">
        <v>1902</v>
      </c>
      <c r="S12942" t="s">
        <v>44</v>
      </c>
    </row>
    <row r="12943" spans="1:19" x14ac:dyDescent="0.35">
      <c r="A12943">
        <v>2612</v>
      </c>
      <c r="B12943" t="s">
        <v>4919</v>
      </c>
      <c r="C12943" t="s">
        <v>1567</v>
      </c>
      <c r="D12943" t="s">
        <v>1918</v>
      </c>
      <c r="E12943">
        <v>3</v>
      </c>
      <c r="F12943" s="8">
        <f>DATE(YEAR(project_c[[#This Row],[order_date]]),MONTH(project_c[[#This Row],[order_date]]),1)</f>
        <v>44440</v>
      </c>
      <c r="G12943" s="1">
        <v>44460</v>
      </c>
      <c r="H12943">
        <v>5</v>
      </c>
      <c r="I12943">
        <v>17.440000000000001</v>
      </c>
      <c r="J12943">
        <v>113.73</v>
      </c>
      <c r="K12943">
        <v>61.41</v>
      </c>
      <c r="L12943" t="s">
        <v>1568</v>
      </c>
      <c r="M12943" t="s">
        <v>9</v>
      </c>
      <c r="N12943" t="s">
        <v>10</v>
      </c>
      <c r="O12943" t="s">
        <v>362</v>
      </c>
      <c r="P12943" t="s">
        <v>1919</v>
      </c>
      <c r="Q12943" t="s">
        <v>1901</v>
      </c>
      <c r="R12943" t="s">
        <v>1902</v>
      </c>
      <c r="S12943" t="s">
        <v>44</v>
      </c>
    </row>
    <row r="12944" spans="1:19" x14ac:dyDescent="0.35">
      <c r="A12944">
        <v>2613</v>
      </c>
      <c r="B12944" t="s">
        <v>4919</v>
      </c>
      <c r="C12944" t="s">
        <v>1567</v>
      </c>
      <c r="D12944" t="s">
        <v>4230</v>
      </c>
      <c r="E12944">
        <v>2</v>
      </c>
      <c r="F12944" s="8">
        <f>DATE(YEAR(project_c[[#This Row],[order_date]]),MONTH(project_c[[#This Row],[order_date]]),1)</f>
        <v>44440</v>
      </c>
      <c r="G12944" s="1">
        <v>44460</v>
      </c>
      <c r="H12944">
        <v>5</v>
      </c>
      <c r="I12944">
        <v>0.44</v>
      </c>
      <c r="J12944">
        <v>4.38</v>
      </c>
      <c r="K12944">
        <v>3.5</v>
      </c>
      <c r="L12944" t="s">
        <v>1568</v>
      </c>
      <c r="M12944" t="s">
        <v>9</v>
      </c>
      <c r="N12944" t="s">
        <v>10</v>
      </c>
      <c r="O12944" t="s">
        <v>362</v>
      </c>
      <c r="P12944" t="s">
        <v>4231</v>
      </c>
      <c r="Q12944" t="s">
        <v>2522</v>
      </c>
      <c r="R12944" t="s">
        <v>2523</v>
      </c>
      <c r="S12944" t="s">
        <v>44</v>
      </c>
    </row>
    <row r="12945" spans="1:19" x14ac:dyDescent="0.35">
      <c r="A12945">
        <v>2614</v>
      </c>
      <c r="B12945" t="s">
        <v>4919</v>
      </c>
      <c r="C12945" t="s">
        <v>1567</v>
      </c>
      <c r="D12945" t="s">
        <v>2842</v>
      </c>
      <c r="E12945">
        <v>8</v>
      </c>
      <c r="F12945" s="8">
        <f>DATE(YEAR(project_c[[#This Row],[order_date]]),MONTH(project_c[[#This Row],[order_date]]),1)</f>
        <v>44440</v>
      </c>
      <c r="G12945" s="1">
        <v>44460</v>
      </c>
      <c r="H12945">
        <v>5</v>
      </c>
      <c r="I12945">
        <v>54.38</v>
      </c>
      <c r="J12945">
        <v>887.84</v>
      </c>
      <c r="K12945">
        <v>452.8</v>
      </c>
      <c r="L12945" t="s">
        <v>1568</v>
      </c>
      <c r="M12945" t="s">
        <v>9</v>
      </c>
      <c r="N12945" t="s">
        <v>10</v>
      </c>
      <c r="O12945" t="s">
        <v>362</v>
      </c>
      <c r="P12945" t="s">
        <v>2843</v>
      </c>
      <c r="Q12945" t="s">
        <v>2522</v>
      </c>
      <c r="R12945" t="s">
        <v>2559</v>
      </c>
      <c r="S12945" t="s">
        <v>44</v>
      </c>
    </row>
    <row r="12946" spans="1:19" x14ac:dyDescent="0.35">
      <c r="A12946">
        <v>3078</v>
      </c>
      <c r="B12946" t="s">
        <v>4919</v>
      </c>
      <c r="C12946" t="s">
        <v>1567</v>
      </c>
      <c r="D12946" t="s">
        <v>3410</v>
      </c>
      <c r="E12946">
        <v>4</v>
      </c>
      <c r="F12946" s="8">
        <f>DATE(YEAR(project_c[[#This Row],[order_date]]),MONTH(project_c[[#This Row],[order_date]]),1)</f>
        <v>44348</v>
      </c>
      <c r="G12946" s="1">
        <v>44359</v>
      </c>
      <c r="H12946">
        <v>5</v>
      </c>
      <c r="I12946">
        <v>1.81</v>
      </c>
      <c r="J12946">
        <v>16.576000000000001</v>
      </c>
      <c r="K12946">
        <v>9.3360000000000003</v>
      </c>
      <c r="L12946" t="s">
        <v>1568</v>
      </c>
      <c r="M12946" t="s">
        <v>9</v>
      </c>
      <c r="N12946" t="s">
        <v>10</v>
      </c>
      <c r="O12946" t="s">
        <v>362</v>
      </c>
      <c r="P12946" t="s">
        <v>3411</v>
      </c>
      <c r="Q12946" t="s">
        <v>2522</v>
      </c>
      <c r="R12946" t="s">
        <v>2542</v>
      </c>
      <c r="S12946" t="s">
        <v>44</v>
      </c>
    </row>
    <row r="12947" spans="1:19" x14ac:dyDescent="0.35">
      <c r="A12947">
        <v>3079</v>
      </c>
      <c r="B12947" t="s">
        <v>4919</v>
      </c>
      <c r="C12947" t="s">
        <v>1567</v>
      </c>
      <c r="D12947" t="s">
        <v>4805</v>
      </c>
      <c r="E12947">
        <v>2</v>
      </c>
      <c r="F12947" s="8">
        <f>DATE(YEAR(project_c[[#This Row],[order_date]]),MONTH(project_c[[#This Row],[order_date]]),1)</f>
        <v>44348</v>
      </c>
      <c r="G12947" s="1">
        <v>44359</v>
      </c>
      <c r="H12947">
        <v>5</v>
      </c>
      <c r="I12947">
        <v>3.25</v>
      </c>
      <c r="J12947">
        <v>34.64</v>
      </c>
      <c r="K12947">
        <v>28.14</v>
      </c>
      <c r="L12947" t="s">
        <v>1568</v>
      </c>
      <c r="M12947" t="s">
        <v>9</v>
      </c>
      <c r="N12947" t="s">
        <v>10</v>
      </c>
      <c r="O12947" t="s">
        <v>362</v>
      </c>
      <c r="P12947" t="s">
        <v>4806</v>
      </c>
      <c r="Q12947" t="s">
        <v>4250</v>
      </c>
      <c r="R12947" t="s">
        <v>4251</v>
      </c>
      <c r="S12947" t="s">
        <v>44</v>
      </c>
    </row>
    <row r="12948" spans="1:19" x14ac:dyDescent="0.35">
      <c r="A12948">
        <v>6462</v>
      </c>
      <c r="B12948" t="s">
        <v>4919</v>
      </c>
      <c r="C12948" t="s">
        <v>1567</v>
      </c>
      <c r="D12948" t="s">
        <v>4743</v>
      </c>
      <c r="E12948">
        <v>8</v>
      </c>
      <c r="F12948" s="8">
        <f>DATE(YEAR(project_c[[#This Row],[order_date]]),MONTH(project_c[[#This Row],[order_date]]),1)</f>
        <v>44621</v>
      </c>
      <c r="G12948" s="1">
        <v>44628</v>
      </c>
      <c r="H12948">
        <v>4</v>
      </c>
      <c r="I12948">
        <v>0.85</v>
      </c>
      <c r="J12948">
        <v>113.6</v>
      </c>
      <c r="K12948">
        <v>106.8</v>
      </c>
      <c r="L12948" t="s">
        <v>1568</v>
      </c>
      <c r="M12948" t="s">
        <v>9</v>
      </c>
      <c r="N12948" t="s">
        <v>10</v>
      </c>
      <c r="O12948" t="s">
        <v>362</v>
      </c>
      <c r="P12948" t="s">
        <v>4744</v>
      </c>
      <c r="Q12948" t="s">
        <v>4250</v>
      </c>
      <c r="R12948" t="s">
        <v>4251</v>
      </c>
      <c r="S12948" t="s">
        <v>44</v>
      </c>
    </row>
    <row r="12949" spans="1:19" x14ac:dyDescent="0.35">
      <c r="A12949">
        <v>6464</v>
      </c>
      <c r="B12949" t="s">
        <v>4919</v>
      </c>
      <c r="C12949" t="s">
        <v>1567</v>
      </c>
      <c r="D12949" t="s">
        <v>3732</v>
      </c>
      <c r="E12949">
        <v>2</v>
      </c>
      <c r="F12949" s="8">
        <f>DATE(YEAR(project_c[[#This Row],[order_date]]),MONTH(project_c[[#This Row],[order_date]]),1)</f>
        <v>44621</v>
      </c>
      <c r="G12949" s="1">
        <v>44628</v>
      </c>
      <c r="H12949">
        <v>4</v>
      </c>
      <c r="I12949">
        <v>1.22</v>
      </c>
      <c r="J12949">
        <v>13.888</v>
      </c>
      <c r="K12949">
        <v>11.448</v>
      </c>
      <c r="L12949" t="s">
        <v>1568</v>
      </c>
      <c r="M12949" t="s">
        <v>9</v>
      </c>
      <c r="N12949" t="s">
        <v>10</v>
      </c>
      <c r="O12949" t="s">
        <v>362</v>
      </c>
      <c r="P12949" t="s">
        <v>3733</v>
      </c>
      <c r="Q12949" t="s">
        <v>2522</v>
      </c>
      <c r="R12949" t="s">
        <v>2523</v>
      </c>
      <c r="S12949" t="s">
        <v>44</v>
      </c>
    </row>
    <row r="12950" spans="1:19" x14ac:dyDescent="0.35">
      <c r="A12950">
        <v>6463</v>
      </c>
      <c r="B12950" t="s">
        <v>4919</v>
      </c>
      <c r="C12950" t="s">
        <v>1567</v>
      </c>
      <c r="D12950" t="s">
        <v>3596</v>
      </c>
      <c r="E12950">
        <v>2</v>
      </c>
      <c r="F12950" s="8">
        <f>DATE(YEAR(project_c[[#This Row],[order_date]]),MONTH(project_c[[#This Row],[order_date]]),1)</f>
        <v>44621</v>
      </c>
      <c r="G12950" s="1">
        <v>44628</v>
      </c>
      <c r="H12950">
        <v>4</v>
      </c>
      <c r="I12950">
        <v>0.97</v>
      </c>
      <c r="J12950">
        <v>12.96</v>
      </c>
      <c r="K12950">
        <v>11.02</v>
      </c>
      <c r="L12950" t="s">
        <v>1568</v>
      </c>
      <c r="M12950" t="s">
        <v>9</v>
      </c>
      <c r="N12950" t="s">
        <v>10</v>
      </c>
      <c r="O12950" t="s">
        <v>362</v>
      </c>
      <c r="P12950" t="s">
        <v>3597</v>
      </c>
      <c r="Q12950" t="s">
        <v>2522</v>
      </c>
      <c r="R12950" t="s">
        <v>2542</v>
      </c>
      <c r="S12950" t="s">
        <v>44</v>
      </c>
    </row>
    <row r="12951" spans="1:19" x14ac:dyDescent="0.35">
      <c r="A12951">
        <v>7324</v>
      </c>
      <c r="B12951" t="s">
        <v>4919</v>
      </c>
      <c r="C12951" t="s">
        <v>1567</v>
      </c>
      <c r="D12951" t="s">
        <v>2916</v>
      </c>
      <c r="E12951">
        <v>3</v>
      </c>
      <c r="F12951" s="8">
        <f>DATE(YEAR(project_c[[#This Row],[order_date]]),MONTH(project_c[[#This Row],[order_date]]),1)</f>
        <v>45261</v>
      </c>
      <c r="G12951" s="1">
        <v>45277</v>
      </c>
      <c r="H12951">
        <v>4</v>
      </c>
      <c r="I12951">
        <v>14.52</v>
      </c>
      <c r="J12951">
        <v>544.38</v>
      </c>
      <c r="K12951">
        <v>500.82</v>
      </c>
      <c r="L12951" t="s">
        <v>1568</v>
      </c>
      <c r="M12951" t="s">
        <v>9</v>
      </c>
      <c r="N12951" t="s">
        <v>10</v>
      </c>
      <c r="O12951" t="s">
        <v>362</v>
      </c>
      <c r="P12951" t="s">
        <v>2917</v>
      </c>
      <c r="Q12951" t="s">
        <v>2522</v>
      </c>
      <c r="R12951" t="s">
        <v>2559</v>
      </c>
      <c r="S12951" t="s">
        <v>44</v>
      </c>
    </row>
    <row r="12952" spans="1:19" x14ac:dyDescent="0.35">
      <c r="A12952">
        <v>8846</v>
      </c>
      <c r="B12952" t="s">
        <v>4919</v>
      </c>
      <c r="C12952" t="s">
        <v>1567</v>
      </c>
      <c r="D12952" t="s">
        <v>2715</v>
      </c>
      <c r="E12952">
        <v>5</v>
      </c>
      <c r="F12952" s="8">
        <f>DATE(YEAR(project_c[[#This Row],[order_date]]),MONTH(project_c[[#This Row],[order_date]]),1)</f>
        <v>44927</v>
      </c>
      <c r="G12952" s="1">
        <v>44954</v>
      </c>
      <c r="H12952">
        <v>4</v>
      </c>
      <c r="I12952">
        <v>5.6</v>
      </c>
      <c r="J12952">
        <v>279.89999999999998</v>
      </c>
      <c r="K12952">
        <v>251.9</v>
      </c>
      <c r="L12952" t="s">
        <v>1568</v>
      </c>
      <c r="M12952" t="s">
        <v>9</v>
      </c>
      <c r="N12952" t="s">
        <v>10</v>
      </c>
      <c r="O12952" t="s">
        <v>362</v>
      </c>
      <c r="P12952" t="s">
        <v>2716</v>
      </c>
      <c r="Q12952" t="s">
        <v>2522</v>
      </c>
      <c r="R12952" t="s">
        <v>2542</v>
      </c>
      <c r="S12952" t="s">
        <v>44</v>
      </c>
    </row>
    <row r="12953" spans="1:19" x14ac:dyDescent="0.35">
      <c r="A12953">
        <v>892</v>
      </c>
      <c r="B12953" t="s">
        <v>4919</v>
      </c>
      <c r="C12953" t="s">
        <v>204</v>
      </c>
      <c r="D12953" t="s">
        <v>2344</v>
      </c>
      <c r="E12953">
        <v>2</v>
      </c>
      <c r="F12953" s="8">
        <f>DATE(YEAR(project_c[[#This Row],[order_date]]),MONTH(project_c[[#This Row],[order_date]]),1)</f>
        <v>44075</v>
      </c>
      <c r="G12953" s="1">
        <v>44100</v>
      </c>
      <c r="H12953">
        <v>4</v>
      </c>
      <c r="I12953">
        <v>0.27</v>
      </c>
      <c r="J12953">
        <v>2.528</v>
      </c>
      <c r="K12953">
        <v>1.988</v>
      </c>
      <c r="L12953" t="s">
        <v>205</v>
      </c>
      <c r="M12953" t="s">
        <v>26</v>
      </c>
      <c r="N12953" t="s">
        <v>10</v>
      </c>
      <c r="O12953" t="s">
        <v>28</v>
      </c>
      <c r="P12953" t="s">
        <v>2345</v>
      </c>
      <c r="Q12953" t="s">
        <v>1901</v>
      </c>
      <c r="R12953" t="s">
        <v>1909</v>
      </c>
      <c r="S12953" t="s">
        <v>18</v>
      </c>
    </row>
    <row r="12954" spans="1:19" x14ac:dyDescent="0.35">
      <c r="A12954">
        <v>141</v>
      </c>
      <c r="B12954" t="s">
        <v>4919</v>
      </c>
      <c r="C12954" t="s">
        <v>204</v>
      </c>
      <c r="D12954" t="s">
        <v>4156</v>
      </c>
      <c r="E12954">
        <v>3</v>
      </c>
      <c r="F12954" s="8">
        <f>DATE(YEAR(project_c[[#This Row],[order_date]]),MONTH(project_c[[#This Row],[order_date]]),1)</f>
        <v>43922</v>
      </c>
      <c r="G12954" s="1">
        <v>43946</v>
      </c>
      <c r="H12954">
        <v>4</v>
      </c>
      <c r="I12954">
        <v>0.6</v>
      </c>
      <c r="J12954">
        <v>4.992</v>
      </c>
      <c r="K12954">
        <v>3.1920000000000002</v>
      </c>
      <c r="L12954" t="s">
        <v>205</v>
      </c>
      <c r="M12954" t="s">
        <v>26</v>
      </c>
      <c r="N12954" t="s">
        <v>10</v>
      </c>
      <c r="O12954" t="s">
        <v>28</v>
      </c>
      <c r="P12954" t="s">
        <v>4157</v>
      </c>
      <c r="Q12954" t="s">
        <v>2522</v>
      </c>
      <c r="R12954" t="s">
        <v>2528</v>
      </c>
      <c r="S12954" t="s">
        <v>18</v>
      </c>
    </row>
    <row r="12955" spans="1:19" x14ac:dyDescent="0.35">
      <c r="A12955">
        <v>891</v>
      </c>
      <c r="B12955" t="s">
        <v>4919</v>
      </c>
      <c r="C12955" t="s">
        <v>204</v>
      </c>
      <c r="D12955" t="s">
        <v>2928</v>
      </c>
      <c r="E12955">
        <v>6</v>
      </c>
      <c r="F12955" s="8">
        <f>DATE(YEAR(project_c[[#This Row],[order_date]]),MONTH(project_c[[#This Row],[order_date]]),1)</f>
        <v>44075</v>
      </c>
      <c r="G12955" s="1">
        <v>44100</v>
      </c>
      <c r="H12955">
        <v>4</v>
      </c>
      <c r="I12955">
        <v>0.45</v>
      </c>
      <c r="J12955">
        <v>13.343999999999999</v>
      </c>
      <c r="K12955">
        <v>10.644</v>
      </c>
      <c r="L12955" t="s">
        <v>205</v>
      </c>
      <c r="M12955" t="s">
        <v>26</v>
      </c>
      <c r="N12955" t="s">
        <v>10</v>
      </c>
      <c r="O12955" t="s">
        <v>28</v>
      </c>
      <c r="P12955" t="s">
        <v>2929</v>
      </c>
      <c r="Q12955" t="s">
        <v>2522</v>
      </c>
      <c r="R12955" t="s">
        <v>2531</v>
      </c>
      <c r="S12955" t="s">
        <v>18</v>
      </c>
    </row>
    <row r="12956" spans="1:19" x14ac:dyDescent="0.35">
      <c r="A12956">
        <v>1124</v>
      </c>
      <c r="B12956" t="s">
        <v>4919</v>
      </c>
      <c r="C12956" t="s">
        <v>204</v>
      </c>
      <c r="D12956" t="s">
        <v>3162</v>
      </c>
      <c r="E12956">
        <v>2</v>
      </c>
      <c r="F12956" s="8">
        <f>DATE(YEAR(project_c[[#This Row],[order_date]]),MONTH(project_c[[#This Row],[order_date]]),1)</f>
        <v>44075</v>
      </c>
      <c r="G12956" s="1">
        <v>44084</v>
      </c>
      <c r="H12956">
        <v>4</v>
      </c>
      <c r="I12956">
        <v>1.85</v>
      </c>
      <c r="J12956">
        <v>7.72</v>
      </c>
      <c r="K12956">
        <v>4.0199999999999996</v>
      </c>
      <c r="L12956" t="s">
        <v>205</v>
      </c>
      <c r="M12956" t="s">
        <v>26</v>
      </c>
      <c r="N12956" t="s">
        <v>10</v>
      </c>
      <c r="O12956" t="s">
        <v>28</v>
      </c>
      <c r="P12956" t="s">
        <v>3163</v>
      </c>
      <c r="Q12956" t="s">
        <v>2522</v>
      </c>
      <c r="R12956" t="s">
        <v>2523</v>
      </c>
      <c r="S12956" t="s">
        <v>18</v>
      </c>
    </row>
    <row r="12957" spans="1:19" x14ac:dyDescent="0.35">
      <c r="A12957">
        <v>893</v>
      </c>
      <c r="B12957" t="s">
        <v>4919</v>
      </c>
      <c r="C12957" t="s">
        <v>204</v>
      </c>
      <c r="D12957" t="s">
        <v>3710</v>
      </c>
      <c r="E12957">
        <v>4</v>
      </c>
      <c r="F12957" s="8">
        <f>DATE(YEAR(project_c[[#This Row],[order_date]]),MONTH(project_c[[#This Row],[order_date]]),1)</f>
        <v>44075</v>
      </c>
      <c r="G12957" s="1">
        <v>44100</v>
      </c>
      <c r="H12957">
        <v>4</v>
      </c>
      <c r="I12957">
        <v>1.23</v>
      </c>
      <c r="J12957">
        <v>26.303999999999998</v>
      </c>
      <c r="K12957">
        <v>21.384</v>
      </c>
      <c r="L12957" t="s">
        <v>205</v>
      </c>
      <c r="M12957" t="s">
        <v>26</v>
      </c>
      <c r="N12957" t="s">
        <v>10</v>
      </c>
      <c r="O12957" t="s">
        <v>28</v>
      </c>
      <c r="P12957" t="s">
        <v>3711</v>
      </c>
      <c r="Q12957" t="s">
        <v>2522</v>
      </c>
      <c r="R12957" t="s">
        <v>2542</v>
      </c>
      <c r="S12957" t="s">
        <v>18</v>
      </c>
    </row>
    <row r="12958" spans="1:19" x14ac:dyDescent="0.35">
      <c r="A12958">
        <v>140</v>
      </c>
      <c r="B12958" t="s">
        <v>4919</v>
      </c>
      <c r="C12958" t="s">
        <v>204</v>
      </c>
      <c r="D12958" t="s">
        <v>2328</v>
      </c>
      <c r="E12958">
        <v>2</v>
      </c>
      <c r="F12958" s="8">
        <f>DATE(YEAR(project_c[[#This Row],[order_date]]),MONTH(project_c[[#This Row],[order_date]]),1)</f>
        <v>43922</v>
      </c>
      <c r="G12958" s="1">
        <v>43946</v>
      </c>
      <c r="H12958">
        <v>4</v>
      </c>
      <c r="I12958">
        <v>1.21</v>
      </c>
      <c r="J12958">
        <v>4.8479999999999999</v>
      </c>
      <c r="K12958">
        <v>2.4279999999999999</v>
      </c>
      <c r="L12958" t="s">
        <v>205</v>
      </c>
      <c r="M12958" t="s">
        <v>26</v>
      </c>
      <c r="N12958" t="s">
        <v>10</v>
      </c>
      <c r="O12958" t="s">
        <v>28</v>
      </c>
      <c r="P12958" t="s">
        <v>2329</v>
      </c>
      <c r="Q12958" t="s">
        <v>1901</v>
      </c>
      <c r="R12958" t="s">
        <v>1909</v>
      </c>
      <c r="S12958" t="s">
        <v>18</v>
      </c>
    </row>
    <row r="12959" spans="1:19" x14ac:dyDescent="0.35">
      <c r="A12959">
        <v>8349</v>
      </c>
      <c r="B12959" t="s">
        <v>4918</v>
      </c>
      <c r="C12959" t="s">
        <v>204</v>
      </c>
      <c r="D12959" t="s">
        <v>3446</v>
      </c>
      <c r="E12959">
        <v>6</v>
      </c>
      <c r="F12959" s="8">
        <f>DATE(YEAR(project_c[[#This Row],[order_date]]),MONTH(project_c[[#This Row],[order_date]]),1)</f>
        <v>44927</v>
      </c>
      <c r="G12959" s="1">
        <v>44938</v>
      </c>
      <c r="H12959">
        <v>5</v>
      </c>
      <c r="I12959">
        <v>2.08</v>
      </c>
      <c r="J12959">
        <v>32.04</v>
      </c>
      <c r="K12959">
        <v>19.559999999999999</v>
      </c>
      <c r="L12959" t="s">
        <v>205</v>
      </c>
      <c r="M12959" t="s">
        <v>26</v>
      </c>
      <c r="N12959" t="s">
        <v>10</v>
      </c>
      <c r="O12959" t="s">
        <v>28</v>
      </c>
      <c r="P12959" t="s">
        <v>3447</v>
      </c>
      <c r="Q12959" t="s">
        <v>2522</v>
      </c>
      <c r="R12959" t="s">
        <v>2542</v>
      </c>
      <c r="S12959" t="s">
        <v>18</v>
      </c>
    </row>
    <row r="12960" spans="1:19" x14ac:dyDescent="0.35">
      <c r="A12960">
        <v>8350</v>
      </c>
      <c r="B12960" t="s">
        <v>4918</v>
      </c>
      <c r="C12960" t="s">
        <v>204</v>
      </c>
      <c r="D12960" t="s">
        <v>4751</v>
      </c>
      <c r="E12960">
        <v>2</v>
      </c>
      <c r="F12960" s="8">
        <f>DATE(YEAR(project_c[[#This Row],[order_date]]),MONTH(project_c[[#This Row],[order_date]]),1)</f>
        <v>44927</v>
      </c>
      <c r="G12960" s="1">
        <v>44938</v>
      </c>
      <c r="H12960">
        <v>5</v>
      </c>
      <c r="I12960">
        <v>6.78</v>
      </c>
      <c r="J12960">
        <v>30.14</v>
      </c>
      <c r="K12960">
        <v>16.579999999999998</v>
      </c>
      <c r="L12960" t="s">
        <v>205</v>
      </c>
      <c r="M12960" t="s">
        <v>26</v>
      </c>
      <c r="N12960" t="s">
        <v>10</v>
      </c>
      <c r="O12960" t="s">
        <v>28</v>
      </c>
      <c r="P12960" t="s">
        <v>4752</v>
      </c>
      <c r="Q12960" t="s">
        <v>4250</v>
      </c>
      <c r="R12960" t="s">
        <v>4251</v>
      </c>
      <c r="S12960" t="s">
        <v>18</v>
      </c>
    </row>
    <row r="12961" spans="1:19" x14ac:dyDescent="0.35">
      <c r="A12961">
        <v>10335</v>
      </c>
      <c r="B12961" t="s">
        <v>4917</v>
      </c>
      <c r="C12961" t="s">
        <v>204</v>
      </c>
      <c r="D12961" t="s">
        <v>2246</v>
      </c>
      <c r="E12961">
        <v>5</v>
      </c>
      <c r="F12961" s="8">
        <f>DATE(YEAR(project_c[[#This Row],[order_date]]),MONTH(project_c[[#This Row],[order_date]]),1)</f>
        <v>45292</v>
      </c>
      <c r="G12961" s="1">
        <v>45302</v>
      </c>
      <c r="H12961">
        <v>2</v>
      </c>
      <c r="I12961">
        <v>46.35</v>
      </c>
      <c r="J12961">
        <v>1197.3285000000001</v>
      </c>
      <c r="K12961">
        <v>965.57849999999996</v>
      </c>
      <c r="L12961" t="s">
        <v>205</v>
      </c>
      <c r="M12961" t="s">
        <v>26</v>
      </c>
      <c r="N12961" t="s">
        <v>10</v>
      </c>
      <c r="O12961" t="s">
        <v>28</v>
      </c>
      <c r="P12961" t="s">
        <v>2247</v>
      </c>
      <c r="Q12961" t="s">
        <v>1901</v>
      </c>
      <c r="R12961" t="s">
        <v>1909</v>
      </c>
      <c r="S12961" t="s">
        <v>18</v>
      </c>
    </row>
    <row r="12962" spans="1:19" x14ac:dyDescent="0.35">
      <c r="A12962">
        <v>10483</v>
      </c>
      <c r="B12962" t="s">
        <v>4917</v>
      </c>
      <c r="C12962" t="s">
        <v>204</v>
      </c>
      <c r="D12962" t="s">
        <v>2246</v>
      </c>
      <c r="E12962">
        <v>5</v>
      </c>
      <c r="F12962" s="8">
        <f>DATE(YEAR(project_c[[#This Row],[order_date]]),MONTH(project_c[[#This Row],[order_date]]),1)</f>
        <v>45292</v>
      </c>
      <c r="G12962" s="1">
        <v>45319</v>
      </c>
      <c r="H12962">
        <v>5</v>
      </c>
      <c r="I12962">
        <v>46.35</v>
      </c>
      <c r="J12962">
        <v>1197.3285000000001</v>
      </c>
      <c r="K12962">
        <v>965.57849999999996</v>
      </c>
      <c r="L12962" t="s">
        <v>205</v>
      </c>
      <c r="M12962" t="s">
        <v>26</v>
      </c>
      <c r="N12962" t="s">
        <v>10</v>
      </c>
      <c r="O12962" t="s">
        <v>28</v>
      </c>
      <c r="P12962" t="s">
        <v>2247</v>
      </c>
      <c r="Q12962" t="s">
        <v>1901</v>
      </c>
      <c r="R12962" t="s">
        <v>1909</v>
      </c>
      <c r="S12962" t="s">
        <v>18</v>
      </c>
    </row>
    <row r="12963" spans="1:19" x14ac:dyDescent="0.35">
      <c r="A12963">
        <v>2624</v>
      </c>
      <c r="B12963" t="s">
        <v>4919</v>
      </c>
      <c r="C12963" t="s">
        <v>1569</v>
      </c>
      <c r="D12963" t="s">
        <v>4693</v>
      </c>
      <c r="E12963">
        <v>3</v>
      </c>
      <c r="F12963" s="8">
        <f>DATE(YEAR(project_c[[#This Row],[order_date]]),MONTH(project_c[[#This Row],[order_date]]),1)</f>
        <v>44501</v>
      </c>
      <c r="G12963" s="1">
        <v>44520</v>
      </c>
      <c r="H12963">
        <v>5</v>
      </c>
      <c r="I12963">
        <v>2.58</v>
      </c>
      <c r="J12963">
        <v>22.14</v>
      </c>
      <c r="K12963">
        <v>14.4</v>
      </c>
      <c r="L12963" t="s">
        <v>1570</v>
      </c>
      <c r="M12963" t="s">
        <v>26</v>
      </c>
      <c r="N12963" t="s">
        <v>10</v>
      </c>
      <c r="O12963" t="s">
        <v>84</v>
      </c>
      <c r="P12963" t="s">
        <v>4694</v>
      </c>
      <c r="Q12963" t="s">
        <v>4250</v>
      </c>
      <c r="R12963" t="s">
        <v>4251</v>
      </c>
      <c r="S12963" t="s">
        <v>13</v>
      </c>
    </row>
    <row r="12964" spans="1:19" x14ac:dyDescent="0.35">
      <c r="A12964">
        <v>2625</v>
      </c>
      <c r="B12964" t="s">
        <v>4919</v>
      </c>
      <c r="C12964" t="s">
        <v>1569</v>
      </c>
      <c r="D12964" t="s">
        <v>2350</v>
      </c>
      <c r="E12964">
        <v>2</v>
      </c>
      <c r="F12964" s="8">
        <f>DATE(YEAR(project_c[[#This Row],[order_date]]),MONTH(project_c[[#This Row],[order_date]]),1)</f>
        <v>44501</v>
      </c>
      <c r="G12964" s="1">
        <v>44520</v>
      </c>
      <c r="H12964">
        <v>5</v>
      </c>
      <c r="I12964">
        <v>1.47</v>
      </c>
      <c r="J12964">
        <v>13.98</v>
      </c>
      <c r="K12964">
        <v>11.04</v>
      </c>
      <c r="L12964" t="s">
        <v>1570</v>
      </c>
      <c r="M12964" t="s">
        <v>26</v>
      </c>
      <c r="N12964" t="s">
        <v>10</v>
      </c>
      <c r="O12964" t="s">
        <v>84</v>
      </c>
      <c r="P12964" t="s">
        <v>2351</v>
      </c>
      <c r="Q12964" t="s">
        <v>1901</v>
      </c>
      <c r="R12964" t="s">
        <v>1909</v>
      </c>
      <c r="S12964" t="s">
        <v>13</v>
      </c>
    </row>
    <row r="12965" spans="1:19" x14ac:dyDescent="0.35">
      <c r="A12965">
        <v>2623</v>
      </c>
      <c r="B12965" t="s">
        <v>4919</v>
      </c>
      <c r="C12965" t="s">
        <v>1569</v>
      </c>
      <c r="D12965" t="s">
        <v>2582</v>
      </c>
      <c r="E12965">
        <v>6</v>
      </c>
      <c r="F12965" s="8">
        <f>DATE(YEAR(project_c[[#This Row],[order_date]]),MONTH(project_c[[#This Row],[order_date]]),1)</f>
        <v>44501</v>
      </c>
      <c r="G12965" s="1">
        <v>44520</v>
      </c>
      <c r="H12965">
        <v>5</v>
      </c>
      <c r="I12965">
        <v>0.16</v>
      </c>
      <c r="J12965">
        <v>13.68</v>
      </c>
      <c r="K12965">
        <v>12.72</v>
      </c>
      <c r="L12965" t="s">
        <v>1570</v>
      </c>
      <c r="M12965" t="s">
        <v>26</v>
      </c>
      <c r="N12965" t="s">
        <v>10</v>
      </c>
      <c r="O12965" t="s">
        <v>84</v>
      </c>
      <c r="P12965" t="s">
        <v>2583</v>
      </c>
      <c r="Q12965" t="s">
        <v>2522</v>
      </c>
      <c r="R12965" t="s">
        <v>2528</v>
      </c>
      <c r="S12965" t="s">
        <v>13</v>
      </c>
    </row>
    <row r="12966" spans="1:19" x14ac:dyDescent="0.35">
      <c r="A12966">
        <v>9329</v>
      </c>
      <c r="B12966" t="s">
        <v>4920</v>
      </c>
      <c r="C12966" t="s">
        <v>1569</v>
      </c>
      <c r="D12966" t="s">
        <v>3566</v>
      </c>
      <c r="E12966">
        <v>2</v>
      </c>
      <c r="F12966" s="8">
        <f>DATE(YEAR(project_c[[#This Row],[order_date]]),MONTH(project_c[[#This Row],[order_date]]),1)</f>
        <v>45170</v>
      </c>
      <c r="G12966" s="1">
        <v>45173</v>
      </c>
      <c r="H12966">
        <v>1</v>
      </c>
      <c r="I12966">
        <v>2.14</v>
      </c>
      <c r="J12966">
        <v>12.96</v>
      </c>
      <c r="K12966">
        <v>8.68</v>
      </c>
      <c r="L12966" t="s">
        <v>1570</v>
      </c>
      <c r="M12966" t="s">
        <v>26</v>
      </c>
      <c r="N12966" t="s">
        <v>10</v>
      </c>
      <c r="O12966" t="s">
        <v>84</v>
      </c>
      <c r="P12966" t="s">
        <v>3567</v>
      </c>
      <c r="Q12966" t="s">
        <v>2522</v>
      </c>
      <c r="R12966" t="s">
        <v>2542</v>
      </c>
      <c r="S12966" t="s">
        <v>13</v>
      </c>
    </row>
    <row r="12967" spans="1:19" x14ac:dyDescent="0.35">
      <c r="A12967">
        <v>9330</v>
      </c>
      <c r="B12967" t="s">
        <v>4920</v>
      </c>
      <c r="C12967" t="s">
        <v>1569</v>
      </c>
      <c r="D12967" t="s">
        <v>2380</v>
      </c>
      <c r="E12967">
        <v>3</v>
      </c>
      <c r="F12967" s="8">
        <f>DATE(YEAR(project_c[[#This Row],[order_date]]),MONTH(project_c[[#This Row],[order_date]]),1)</f>
        <v>45170</v>
      </c>
      <c r="G12967" s="1">
        <v>45173</v>
      </c>
      <c r="H12967">
        <v>1</v>
      </c>
      <c r="I12967">
        <v>4.97</v>
      </c>
      <c r="J12967">
        <v>25.896000000000001</v>
      </c>
      <c r="K12967">
        <v>10.986000000000001</v>
      </c>
      <c r="L12967" t="s">
        <v>1570</v>
      </c>
      <c r="M12967" t="s">
        <v>26</v>
      </c>
      <c r="N12967" t="s">
        <v>10</v>
      </c>
      <c r="O12967" t="s">
        <v>84</v>
      </c>
      <c r="P12967" t="s">
        <v>2381</v>
      </c>
      <c r="Q12967" t="s">
        <v>1901</v>
      </c>
      <c r="R12967" t="s">
        <v>1902</v>
      </c>
      <c r="S12967" t="s">
        <v>13</v>
      </c>
    </row>
    <row r="12968" spans="1:19" x14ac:dyDescent="0.35">
      <c r="A12968">
        <v>9593</v>
      </c>
      <c r="B12968" t="s">
        <v>4918</v>
      </c>
      <c r="C12968" t="s">
        <v>1569</v>
      </c>
      <c r="D12968" t="s">
        <v>2836</v>
      </c>
      <c r="E12968">
        <v>4</v>
      </c>
      <c r="F12968" s="8">
        <f>DATE(YEAR(project_c[[#This Row],[order_date]]),MONTH(project_c[[#This Row],[order_date]]),1)</f>
        <v>45170</v>
      </c>
      <c r="G12968" s="1">
        <v>45172</v>
      </c>
      <c r="H12968">
        <v>3</v>
      </c>
      <c r="I12968">
        <v>22.02</v>
      </c>
      <c r="J12968">
        <v>419.4</v>
      </c>
      <c r="K12968">
        <v>331.32</v>
      </c>
      <c r="L12968" t="s">
        <v>1570</v>
      </c>
      <c r="M12968" t="s">
        <v>26</v>
      </c>
      <c r="N12968" t="s">
        <v>10</v>
      </c>
      <c r="O12968" t="s">
        <v>84</v>
      </c>
      <c r="P12968" t="s">
        <v>2837</v>
      </c>
      <c r="Q12968" t="s">
        <v>2522</v>
      </c>
      <c r="R12968" t="s">
        <v>2542</v>
      </c>
      <c r="S12968" t="s">
        <v>13</v>
      </c>
    </row>
    <row r="12969" spans="1:19" x14ac:dyDescent="0.35">
      <c r="A12969">
        <v>9594</v>
      </c>
      <c r="B12969" t="s">
        <v>4918</v>
      </c>
      <c r="C12969" t="s">
        <v>1569</v>
      </c>
      <c r="D12969" t="s">
        <v>4417</v>
      </c>
      <c r="E12969">
        <v>1</v>
      </c>
      <c r="F12969" s="8">
        <f>DATE(YEAR(project_c[[#This Row],[order_date]]),MONTH(project_c[[#This Row],[order_date]]),1)</f>
        <v>45170</v>
      </c>
      <c r="G12969" s="1">
        <v>45172</v>
      </c>
      <c r="H12969">
        <v>3</v>
      </c>
      <c r="I12969">
        <v>17.149999999999999</v>
      </c>
      <c r="J12969">
        <v>90.801000000000002</v>
      </c>
      <c r="K12969">
        <v>73.650999999999996</v>
      </c>
      <c r="L12969" t="s">
        <v>1570</v>
      </c>
      <c r="M12969" t="s">
        <v>26</v>
      </c>
      <c r="N12969" t="s">
        <v>10</v>
      </c>
      <c r="O12969" t="s">
        <v>84</v>
      </c>
      <c r="P12969" t="s">
        <v>4418</v>
      </c>
      <c r="Q12969" t="s">
        <v>4250</v>
      </c>
      <c r="R12969" t="s">
        <v>4273</v>
      </c>
      <c r="S12969" t="s">
        <v>13</v>
      </c>
    </row>
    <row r="12970" spans="1:19" x14ac:dyDescent="0.35">
      <c r="A12970">
        <v>9595</v>
      </c>
      <c r="B12970" t="s">
        <v>4918</v>
      </c>
      <c r="C12970" t="s">
        <v>1569</v>
      </c>
      <c r="D12970" t="s">
        <v>4377</v>
      </c>
      <c r="E12970">
        <v>2</v>
      </c>
      <c r="F12970" s="8">
        <f>DATE(YEAR(project_c[[#This Row],[order_date]]),MONTH(project_c[[#This Row],[order_date]]),1)</f>
        <v>45170</v>
      </c>
      <c r="G12970" s="1">
        <v>45172</v>
      </c>
      <c r="H12970">
        <v>3</v>
      </c>
      <c r="I12970">
        <v>12.12</v>
      </c>
      <c r="J12970">
        <v>145.404</v>
      </c>
      <c r="K12970">
        <v>121.164</v>
      </c>
      <c r="L12970" t="s">
        <v>1570</v>
      </c>
      <c r="M12970" t="s">
        <v>26</v>
      </c>
      <c r="N12970" t="s">
        <v>10</v>
      </c>
      <c r="O12970" t="s">
        <v>84</v>
      </c>
      <c r="P12970" t="s">
        <v>4378</v>
      </c>
      <c r="Q12970" t="s">
        <v>4250</v>
      </c>
      <c r="R12970" t="s">
        <v>4273</v>
      </c>
      <c r="S12970" t="s">
        <v>13</v>
      </c>
    </row>
    <row r="12971" spans="1:19" x14ac:dyDescent="0.35">
      <c r="A12971">
        <v>9596</v>
      </c>
      <c r="B12971" t="s">
        <v>4918</v>
      </c>
      <c r="C12971" t="s">
        <v>1569</v>
      </c>
      <c r="D12971" t="s">
        <v>2912</v>
      </c>
      <c r="E12971">
        <v>2</v>
      </c>
      <c r="F12971" s="8">
        <f>DATE(YEAR(project_c[[#This Row],[order_date]]),MONTH(project_c[[#This Row],[order_date]]),1)</f>
        <v>45170</v>
      </c>
      <c r="G12971" s="1">
        <v>45172</v>
      </c>
      <c r="H12971">
        <v>3</v>
      </c>
      <c r="I12971">
        <v>1.45</v>
      </c>
      <c r="J12971">
        <v>5.56</v>
      </c>
      <c r="K12971">
        <v>2.66</v>
      </c>
      <c r="L12971" t="s">
        <v>1570</v>
      </c>
      <c r="M12971" t="s">
        <v>26</v>
      </c>
      <c r="N12971" t="s">
        <v>10</v>
      </c>
      <c r="O12971" t="s">
        <v>84</v>
      </c>
      <c r="P12971" t="s">
        <v>2913</v>
      </c>
      <c r="Q12971" t="s">
        <v>2522</v>
      </c>
      <c r="R12971" t="s">
        <v>2528</v>
      </c>
      <c r="S12971" t="s">
        <v>13</v>
      </c>
    </row>
    <row r="12972" spans="1:19" x14ac:dyDescent="0.35">
      <c r="A12972">
        <v>2635</v>
      </c>
      <c r="B12972" t="s">
        <v>4920</v>
      </c>
      <c r="C12972" t="s">
        <v>1571</v>
      </c>
      <c r="D12972" t="s">
        <v>4327</v>
      </c>
      <c r="E12972">
        <v>8</v>
      </c>
      <c r="F12972" s="8">
        <f>DATE(YEAR(project_c[[#This Row],[order_date]]),MONTH(project_c[[#This Row],[order_date]]),1)</f>
        <v>44470</v>
      </c>
      <c r="G12972" s="1">
        <v>44493</v>
      </c>
      <c r="H12972">
        <v>3</v>
      </c>
      <c r="I12972">
        <v>11.36</v>
      </c>
      <c r="J12972">
        <v>363.392</v>
      </c>
      <c r="K12972">
        <v>272.512</v>
      </c>
      <c r="L12972" t="s">
        <v>1572</v>
      </c>
      <c r="M12972" t="s">
        <v>26</v>
      </c>
      <c r="N12972" t="s">
        <v>10</v>
      </c>
      <c r="O12972" t="s">
        <v>48</v>
      </c>
      <c r="P12972" t="s">
        <v>4328</v>
      </c>
      <c r="Q12972" t="s">
        <v>4250</v>
      </c>
      <c r="R12972" t="s">
        <v>4273</v>
      </c>
      <c r="S12972" t="s">
        <v>13</v>
      </c>
    </row>
    <row r="12973" spans="1:19" x14ac:dyDescent="0.35">
      <c r="A12973">
        <v>3296</v>
      </c>
      <c r="B12973" t="s">
        <v>4918</v>
      </c>
      <c r="C12973" t="s">
        <v>1571</v>
      </c>
      <c r="D12973" t="s">
        <v>3848</v>
      </c>
      <c r="E12973">
        <v>3</v>
      </c>
      <c r="F12973" s="8">
        <f>DATE(YEAR(project_c[[#This Row],[order_date]]),MONTH(project_c[[#This Row],[order_date]]),1)</f>
        <v>44287</v>
      </c>
      <c r="G12973" s="1">
        <v>44298</v>
      </c>
      <c r="H12973">
        <v>5</v>
      </c>
      <c r="I12973">
        <v>2.17</v>
      </c>
      <c r="J12973">
        <v>32.58</v>
      </c>
      <c r="K12973">
        <v>26.07</v>
      </c>
      <c r="L12973" t="s">
        <v>1572</v>
      </c>
      <c r="M12973" t="s">
        <v>26</v>
      </c>
      <c r="N12973" t="s">
        <v>10</v>
      </c>
      <c r="O12973" t="s">
        <v>48</v>
      </c>
      <c r="P12973" t="s">
        <v>3849</v>
      </c>
      <c r="Q12973" t="s">
        <v>2522</v>
      </c>
      <c r="R12973" t="s">
        <v>2559</v>
      </c>
      <c r="S12973" t="s">
        <v>13</v>
      </c>
    </row>
    <row r="12974" spans="1:19" x14ac:dyDescent="0.35">
      <c r="A12974">
        <v>5011</v>
      </c>
      <c r="B12974" t="s">
        <v>4919</v>
      </c>
      <c r="C12974" t="s">
        <v>1571</v>
      </c>
      <c r="D12974" t="s">
        <v>3086</v>
      </c>
      <c r="E12974">
        <v>5</v>
      </c>
      <c r="F12974" s="8">
        <f>DATE(YEAR(project_c[[#This Row],[order_date]]),MONTH(project_c[[#This Row],[order_date]]),1)</f>
        <v>44805</v>
      </c>
      <c r="G12974" s="1">
        <v>44826</v>
      </c>
      <c r="H12974">
        <v>7</v>
      </c>
      <c r="I12974">
        <v>0.46</v>
      </c>
      <c r="J12974">
        <v>13.2</v>
      </c>
      <c r="K12974">
        <v>10.9</v>
      </c>
      <c r="L12974" t="s">
        <v>1572</v>
      </c>
      <c r="M12974" t="s">
        <v>26</v>
      </c>
      <c r="N12974" t="s">
        <v>10</v>
      </c>
      <c r="O12974" t="s">
        <v>48</v>
      </c>
      <c r="P12974" t="s">
        <v>3087</v>
      </c>
      <c r="Q12974" t="s">
        <v>2522</v>
      </c>
      <c r="R12974" t="s">
        <v>2534</v>
      </c>
      <c r="S12974" t="s">
        <v>13</v>
      </c>
    </row>
    <row r="12975" spans="1:19" x14ac:dyDescent="0.35">
      <c r="A12975">
        <v>4226</v>
      </c>
      <c r="B12975" t="s">
        <v>4919</v>
      </c>
      <c r="C12975" t="s">
        <v>1571</v>
      </c>
      <c r="D12975" t="s">
        <v>4471</v>
      </c>
      <c r="E12975">
        <v>4</v>
      </c>
      <c r="F12975" s="8">
        <f>DATE(YEAR(project_c[[#This Row],[order_date]]),MONTH(project_c[[#This Row],[order_date]]),1)</f>
        <v>44621</v>
      </c>
      <c r="G12975" s="1">
        <v>44640</v>
      </c>
      <c r="H12975">
        <v>4</v>
      </c>
      <c r="I12975">
        <v>10.98</v>
      </c>
      <c r="J12975">
        <v>488</v>
      </c>
      <c r="K12975">
        <v>444.08</v>
      </c>
      <c r="L12975" t="s">
        <v>1572</v>
      </c>
      <c r="M12975" t="s">
        <v>26</v>
      </c>
      <c r="N12975" t="s">
        <v>10</v>
      </c>
      <c r="O12975" t="s">
        <v>48</v>
      </c>
      <c r="P12975" t="s">
        <v>4472</v>
      </c>
      <c r="Q12975" t="s">
        <v>4250</v>
      </c>
      <c r="R12975" t="s">
        <v>4306</v>
      </c>
      <c r="S12975" t="s">
        <v>13</v>
      </c>
    </row>
    <row r="12976" spans="1:19" x14ac:dyDescent="0.35">
      <c r="A12976">
        <v>8428</v>
      </c>
      <c r="B12976" t="s">
        <v>4919</v>
      </c>
      <c r="C12976" t="s">
        <v>1571</v>
      </c>
      <c r="D12976" t="s">
        <v>2894</v>
      </c>
      <c r="E12976">
        <v>3</v>
      </c>
      <c r="F12976" s="8">
        <f>DATE(YEAR(project_c[[#This Row],[order_date]]),MONTH(project_c[[#This Row],[order_date]]),1)</f>
        <v>45170</v>
      </c>
      <c r="G12976" s="1">
        <v>45176</v>
      </c>
      <c r="H12976">
        <v>7</v>
      </c>
      <c r="I12976">
        <v>28.4</v>
      </c>
      <c r="J12976">
        <v>473.37</v>
      </c>
      <c r="K12976">
        <v>388.17</v>
      </c>
      <c r="L12976" t="s">
        <v>1572</v>
      </c>
      <c r="M12976" t="s">
        <v>26</v>
      </c>
      <c r="N12976" t="s">
        <v>10</v>
      </c>
      <c r="O12976" t="s">
        <v>48</v>
      </c>
      <c r="P12976" t="s">
        <v>2895</v>
      </c>
      <c r="Q12976" t="s">
        <v>2522</v>
      </c>
      <c r="R12976" t="s">
        <v>2523</v>
      </c>
      <c r="S12976" t="s">
        <v>13</v>
      </c>
    </row>
    <row r="12977" spans="1:19" x14ac:dyDescent="0.35">
      <c r="A12977">
        <v>2642</v>
      </c>
      <c r="B12977" t="s">
        <v>4919</v>
      </c>
      <c r="C12977" t="s">
        <v>1573</v>
      </c>
      <c r="D12977" t="s">
        <v>3986</v>
      </c>
      <c r="E12977">
        <v>3</v>
      </c>
      <c r="F12977" s="8">
        <f>DATE(YEAR(project_c[[#This Row],[order_date]]),MONTH(project_c[[#This Row],[order_date]]),1)</f>
        <v>44256</v>
      </c>
      <c r="G12977" s="1">
        <v>44276</v>
      </c>
      <c r="H12977">
        <v>5</v>
      </c>
      <c r="I12977">
        <v>1</v>
      </c>
      <c r="J12977">
        <v>12.843</v>
      </c>
      <c r="K12977">
        <v>9.843</v>
      </c>
      <c r="L12977" t="s">
        <v>1574</v>
      </c>
      <c r="M12977" t="s">
        <v>9</v>
      </c>
      <c r="N12977" t="s">
        <v>10</v>
      </c>
      <c r="O12977" t="s">
        <v>55</v>
      </c>
      <c r="P12977" t="s">
        <v>3987</v>
      </c>
      <c r="Q12977" t="s">
        <v>2522</v>
      </c>
      <c r="R12977" t="s">
        <v>2523</v>
      </c>
      <c r="S12977" t="s">
        <v>44</v>
      </c>
    </row>
    <row r="12978" spans="1:19" x14ac:dyDescent="0.35">
      <c r="A12978">
        <v>2643</v>
      </c>
      <c r="B12978" t="s">
        <v>4919</v>
      </c>
      <c r="C12978" t="s">
        <v>1573</v>
      </c>
      <c r="D12978" t="s">
        <v>4138</v>
      </c>
      <c r="E12978">
        <v>14</v>
      </c>
      <c r="F12978" s="8">
        <f>DATE(YEAR(project_c[[#This Row],[order_date]]),MONTH(project_c[[#This Row],[order_date]]),1)</f>
        <v>44256</v>
      </c>
      <c r="G12978" s="1">
        <v>44276</v>
      </c>
      <c r="H12978">
        <v>5</v>
      </c>
      <c r="I12978">
        <v>3.59</v>
      </c>
      <c r="J12978">
        <v>236.32</v>
      </c>
      <c r="K12978">
        <v>186.06</v>
      </c>
      <c r="L12978" t="s">
        <v>1574</v>
      </c>
      <c r="M12978" t="s">
        <v>9</v>
      </c>
      <c r="N12978" t="s">
        <v>10</v>
      </c>
      <c r="O12978" t="s">
        <v>55</v>
      </c>
      <c r="P12978" t="s">
        <v>4139</v>
      </c>
      <c r="Q12978" t="s">
        <v>2522</v>
      </c>
      <c r="R12978" t="s">
        <v>2542</v>
      </c>
      <c r="S12978" t="s">
        <v>44</v>
      </c>
    </row>
    <row r="12979" spans="1:19" x14ac:dyDescent="0.35">
      <c r="A12979">
        <v>3225</v>
      </c>
      <c r="B12979" t="s">
        <v>4919</v>
      </c>
      <c r="C12979" t="s">
        <v>1573</v>
      </c>
      <c r="D12979" t="s">
        <v>4244</v>
      </c>
      <c r="E12979">
        <v>7</v>
      </c>
      <c r="F12979" s="8">
        <f>DATE(YEAR(project_c[[#This Row],[order_date]]),MONTH(project_c[[#This Row],[order_date]]),1)</f>
        <v>44531</v>
      </c>
      <c r="G12979" s="1">
        <v>44540</v>
      </c>
      <c r="H12979">
        <v>5</v>
      </c>
      <c r="I12979">
        <v>10.01</v>
      </c>
      <c r="J12979">
        <v>42.475999999999999</v>
      </c>
      <c r="K12979">
        <v>-27.594000000000001</v>
      </c>
      <c r="L12979" t="s">
        <v>1574</v>
      </c>
      <c r="M12979" t="s">
        <v>9</v>
      </c>
      <c r="N12979" t="s">
        <v>10</v>
      </c>
      <c r="O12979" t="s">
        <v>55</v>
      </c>
      <c r="P12979" t="s">
        <v>4245</v>
      </c>
      <c r="Q12979" t="s">
        <v>2522</v>
      </c>
      <c r="R12979" t="s">
        <v>2531</v>
      </c>
      <c r="S12979" t="s">
        <v>44</v>
      </c>
    </row>
    <row r="12980" spans="1:19" x14ac:dyDescent="0.35">
      <c r="A12980">
        <v>5378</v>
      </c>
      <c r="B12980" t="s">
        <v>4919</v>
      </c>
      <c r="C12980" t="s">
        <v>1573</v>
      </c>
      <c r="D12980" t="s">
        <v>4104</v>
      </c>
      <c r="E12980">
        <v>5</v>
      </c>
      <c r="F12980" s="8">
        <f>DATE(YEAR(project_c[[#This Row],[order_date]]),MONTH(project_c[[#This Row],[order_date]]),1)</f>
        <v>44682</v>
      </c>
      <c r="G12980" s="1">
        <v>44690</v>
      </c>
      <c r="H12980">
        <v>6</v>
      </c>
      <c r="I12980">
        <v>1.39</v>
      </c>
      <c r="J12980">
        <v>79.36</v>
      </c>
      <c r="K12980">
        <v>72.41</v>
      </c>
      <c r="L12980" t="s">
        <v>1574</v>
      </c>
      <c r="M12980" t="s">
        <v>9</v>
      </c>
      <c r="N12980" t="s">
        <v>10</v>
      </c>
      <c r="O12980" t="s">
        <v>55</v>
      </c>
      <c r="P12980" t="s">
        <v>4105</v>
      </c>
      <c r="Q12980" t="s">
        <v>2522</v>
      </c>
      <c r="R12980" t="s">
        <v>2528</v>
      </c>
      <c r="S12980" t="s">
        <v>44</v>
      </c>
    </row>
    <row r="12981" spans="1:19" x14ac:dyDescent="0.35">
      <c r="A12981">
        <v>5777</v>
      </c>
      <c r="B12981" t="s">
        <v>4919</v>
      </c>
      <c r="C12981" t="s">
        <v>1573</v>
      </c>
      <c r="D12981" t="s">
        <v>3094</v>
      </c>
      <c r="E12981">
        <v>4</v>
      </c>
      <c r="F12981" s="8">
        <f>DATE(YEAR(project_c[[#This Row],[order_date]]),MONTH(project_c[[#This Row],[order_date]]),1)</f>
        <v>44805</v>
      </c>
      <c r="G12981" s="1">
        <v>44829</v>
      </c>
      <c r="H12981">
        <v>6</v>
      </c>
      <c r="I12981">
        <v>1.42</v>
      </c>
      <c r="J12981">
        <v>13.24</v>
      </c>
      <c r="K12981">
        <v>7.56</v>
      </c>
      <c r="L12981" t="s">
        <v>1574</v>
      </c>
      <c r="M12981" t="s">
        <v>9</v>
      </c>
      <c r="N12981" t="s">
        <v>10</v>
      </c>
      <c r="O12981" t="s">
        <v>55</v>
      </c>
      <c r="P12981" t="s">
        <v>3095</v>
      </c>
      <c r="Q12981" t="s">
        <v>2522</v>
      </c>
      <c r="R12981" t="s">
        <v>2528</v>
      </c>
      <c r="S12981" t="s">
        <v>44</v>
      </c>
    </row>
    <row r="12982" spans="1:19" x14ac:dyDescent="0.35">
      <c r="A12982">
        <v>2650</v>
      </c>
      <c r="B12982" t="s">
        <v>4919</v>
      </c>
      <c r="C12982" t="s">
        <v>1575</v>
      </c>
      <c r="D12982" t="s">
        <v>4375</v>
      </c>
      <c r="E12982">
        <v>2</v>
      </c>
      <c r="F12982" s="8">
        <f>DATE(YEAR(project_c[[#This Row],[order_date]]),MONTH(project_c[[#This Row],[order_date]]),1)</f>
        <v>44287</v>
      </c>
      <c r="G12982" s="1">
        <v>44307</v>
      </c>
      <c r="H12982">
        <v>7</v>
      </c>
      <c r="I12982">
        <v>29.95</v>
      </c>
      <c r="J12982">
        <v>153.56</v>
      </c>
      <c r="K12982">
        <v>93.66</v>
      </c>
      <c r="L12982" t="s">
        <v>1576</v>
      </c>
      <c r="M12982" t="s">
        <v>9</v>
      </c>
      <c r="N12982" t="s">
        <v>10</v>
      </c>
      <c r="O12982" t="s">
        <v>423</v>
      </c>
      <c r="P12982" t="s">
        <v>4376</v>
      </c>
      <c r="Q12982" t="s">
        <v>4250</v>
      </c>
      <c r="R12982" t="s">
        <v>4273</v>
      </c>
      <c r="S12982" t="s">
        <v>44</v>
      </c>
    </row>
    <row r="12983" spans="1:19" x14ac:dyDescent="0.35">
      <c r="A12983">
        <v>2651</v>
      </c>
      <c r="B12983" t="s">
        <v>4919</v>
      </c>
      <c r="C12983" t="s">
        <v>1575</v>
      </c>
      <c r="D12983" t="s">
        <v>3456</v>
      </c>
      <c r="E12983">
        <v>3</v>
      </c>
      <c r="F12983" s="8">
        <f>DATE(YEAR(project_c[[#This Row],[order_date]]),MONTH(project_c[[#This Row],[order_date]]),1)</f>
        <v>44287</v>
      </c>
      <c r="G12983" s="1">
        <v>44307</v>
      </c>
      <c r="H12983">
        <v>7</v>
      </c>
      <c r="I12983">
        <v>2.9</v>
      </c>
      <c r="J12983">
        <v>17.04</v>
      </c>
      <c r="K12983">
        <v>8.34</v>
      </c>
      <c r="L12983" t="s">
        <v>1576</v>
      </c>
      <c r="M12983" t="s">
        <v>9</v>
      </c>
      <c r="N12983" t="s">
        <v>10</v>
      </c>
      <c r="O12983" t="s">
        <v>423</v>
      </c>
      <c r="P12983" t="s">
        <v>3457</v>
      </c>
      <c r="Q12983" t="s">
        <v>2522</v>
      </c>
      <c r="R12983" t="s">
        <v>2523</v>
      </c>
      <c r="S12983" t="s">
        <v>44</v>
      </c>
    </row>
    <row r="12984" spans="1:19" x14ac:dyDescent="0.35">
      <c r="A12984">
        <v>2652</v>
      </c>
      <c r="B12984" t="s">
        <v>4919</v>
      </c>
      <c r="C12984" t="s">
        <v>1575</v>
      </c>
      <c r="D12984" t="s">
        <v>2073</v>
      </c>
      <c r="E12984">
        <v>5</v>
      </c>
      <c r="F12984" s="8">
        <f>DATE(YEAR(project_c[[#This Row],[order_date]]),MONTH(project_c[[#This Row],[order_date]]),1)</f>
        <v>44287</v>
      </c>
      <c r="G12984" s="1">
        <v>44307</v>
      </c>
      <c r="H12984">
        <v>7</v>
      </c>
      <c r="I12984">
        <v>42.3</v>
      </c>
      <c r="J12984">
        <v>469.95</v>
      </c>
      <c r="K12984">
        <v>258.45</v>
      </c>
      <c r="L12984" t="s">
        <v>1576</v>
      </c>
      <c r="M12984" t="s">
        <v>9</v>
      </c>
      <c r="N12984" t="s">
        <v>10</v>
      </c>
      <c r="O12984" t="s">
        <v>423</v>
      </c>
      <c r="P12984" t="s">
        <v>2074</v>
      </c>
      <c r="Q12984" t="s">
        <v>1901</v>
      </c>
      <c r="R12984" t="s">
        <v>1902</v>
      </c>
      <c r="S12984" t="s">
        <v>44</v>
      </c>
    </row>
    <row r="12985" spans="1:19" x14ac:dyDescent="0.35">
      <c r="A12985">
        <v>2653</v>
      </c>
      <c r="B12985" t="s">
        <v>4919</v>
      </c>
      <c r="C12985" t="s">
        <v>1575</v>
      </c>
      <c r="D12985" t="s">
        <v>4321</v>
      </c>
      <c r="E12985">
        <v>3</v>
      </c>
      <c r="F12985" s="8">
        <f>DATE(YEAR(project_c[[#This Row],[order_date]]),MONTH(project_c[[#This Row],[order_date]]),1)</f>
        <v>44287</v>
      </c>
      <c r="G12985" s="1">
        <v>44307</v>
      </c>
      <c r="H12985">
        <v>7</v>
      </c>
      <c r="I12985">
        <v>16.79</v>
      </c>
      <c r="J12985">
        <v>167.91</v>
      </c>
      <c r="K12985">
        <v>117.54</v>
      </c>
      <c r="L12985" t="s">
        <v>1576</v>
      </c>
      <c r="M12985" t="s">
        <v>9</v>
      </c>
      <c r="N12985" t="s">
        <v>10</v>
      </c>
      <c r="O12985" t="s">
        <v>423</v>
      </c>
      <c r="P12985" t="s">
        <v>4322</v>
      </c>
      <c r="Q12985" t="s">
        <v>4250</v>
      </c>
      <c r="R12985" t="s">
        <v>4251</v>
      </c>
      <c r="S12985" t="s">
        <v>44</v>
      </c>
    </row>
    <row r="12986" spans="1:19" x14ac:dyDescent="0.35">
      <c r="A12986">
        <v>9577</v>
      </c>
      <c r="B12986" t="s">
        <v>4919</v>
      </c>
      <c r="C12986" t="s">
        <v>1575</v>
      </c>
      <c r="D12986" t="s">
        <v>2298</v>
      </c>
      <c r="E12986">
        <v>4</v>
      </c>
      <c r="F12986" s="8">
        <f>DATE(YEAR(project_c[[#This Row],[order_date]]),MONTH(project_c[[#This Row],[order_date]]),1)</f>
        <v>45261</v>
      </c>
      <c r="G12986" s="1">
        <v>45262</v>
      </c>
      <c r="H12986">
        <v>4</v>
      </c>
      <c r="I12986">
        <v>44.64</v>
      </c>
      <c r="J12986">
        <v>1983.96</v>
      </c>
      <c r="K12986">
        <v>1805.4</v>
      </c>
      <c r="L12986" t="s">
        <v>1576</v>
      </c>
      <c r="M12986" t="s">
        <v>9</v>
      </c>
      <c r="N12986" t="s">
        <v>10</v>
      </c>
      <c r="O12986" t="s">
        <v>423</v>
      </c>
      <c r="P12986" t="s">
        <v>2299</v>
      </c>
      <c r="Q12986" t="s">
        <v>1901</v>
      </c>
      <c r="R12986" t="s">
        <v>1902</v>
      </c>
      <c r="S12986" t="s">
        <v>44</v>
      </c>
    </row>
    <row r="12987" spans="1:19" x14ac:dyDescent="0.35">
      <c r="A12987">
        <v>9589</v>
      </c>
      <c r="B12987" t="s">
        <v>4919</v>
      </c>
      <c r="C12987" t="s">
        <v>1575</v>
      </c>
      <c r="D12987" t="s">
        <v>4256</v>
      </c>
      <c r="E12987">
        <v>6</v>
      </c>
      <c r="F12987" s="8">
        <f>DATE(YEAR(project_c[[#This Row],[order_date]]),MONTH(project_c[[#This Row],[order_date]]),1)</f>
        <v>45200</v>
      </c>
      <c r="G12987" s="1">
        <v>45201</v>
      </c>
      <c r="H12987">
        <v>6</v>
      </c>
      <c r="I12987">
        <v>6.53</v>
      </c>
      <c r="J12987">
        <v>65.322000000000003</v>
      </c>
      <c r="K12987">
        <v>26.141999999999999</v>
      </c>
      <c r="L12987" t="s">
        <v>1576</v>
      </c>
      <c r="M12987" t="s">
        <v>9</v>
      </c>
      <c r="N12987" t="s">
        <v>10</v>
      </c>
      <c r="O12987" t="s">
        <v>423</v>
      </c>
      <c r="P12987" t="s">
        <v>4257</v>
      </c>
      <c r="Q12987" t="s">
        <v>4250</v>
      </c>
      <c r="R12987" t="s">
        <v>4258</v>
      </c>
      <c r="S12987" t="s">
        <v>44</v>
      </c>
    </row>
    <row r="12988" spans="1:19" x14ac:dyDescent="0.35">
      <c r="A12988">
        <v>9590</v>
      </c>
      <c r="B12988" t="s">
        <v>4919</v>
      </c>
      <c r="C12988" t="s">
        <v>1575</v>
      </c>
      <c r="D12988" t="s">
        <v>3706</v>
      </c>
      <c r="E12988">
        <v>6</v>
      </c>
      <c r="F12988" s="8">
        <f>DATE(YEAR(project_c[[#This Row],[order_date]]),MONTH(project_c[[#This Row],[order_date]]),1)</f>
        <v>45200</v>
      </c>
      <c r="G12988" s="1">
        <v>45201</v>
      </c>
      <c r="H12988">
        <v>6</v>
      </c>
      <c r="I12988">
        <v>1.38</v>
      </c>
      <c r="J12988">
        <v>39.072000000000003</v>
      </c>
      <c r="K12988">
        <v>30.792000000000002</v>
      </c>
      <c r="L12988" t="s">
        <v>1576</v>
      </c>
      <c r="M12988" t="s">
        <v>9</v>
      </c>
      <c r="N12988" t="s">
        <v>10</v>
      </c>
      <c r="O12988" t="s">
        <v>423</v>
      </c>
      <c r="P12988" t="s">
        <v>3707</v>
      </c>
      <c r="Q12988" t="s">
        <v>2522</v>
      </c>
      <c r="R12988" t="s">
        <v>2807</v>
      </c>
      <c r="S12988" t="s">
        <v>44</v>
      </c>
    </row>
    <row r="12989" spans="1:19" x14ac:dyDescent="0.35">
      <c r="A12989">
        <v>9591</v>
      </c>
      <c r="B12989" t="s">
        <v>4919</v>
      </c>
      <c r="C12989" t="s">
        <v>1575</v>
      </c>
      <c r="D12989" t="s">
        <v>3728</v>
      </c>
      <c r="E12989">
        <v>7</v>
      </c>
      <c r="F12989" s="8">
        <f>DATE(YEAR(project_c[[#This Row],[order_date]]),MONTH(project_c[[#This Row],[order_date]]),1)</f>
        <v>45200</v>
      </c>
      <c r="G12989" s="1">
        <v>45201</v>
      </c>
      <c r="H12989">
        <v>6</v>
      </c>
      <c r="I12989">
        <v>2.67</v>
      </c>
      <c r="J12989">
        <v>18.102</v>
      </c>
      <c r="K12989">
        <v>-0.58799999999999997</v>
      </c>
      <c r="L12989" t="s">
        <v>1576</v>
      </c>
      <c r="M12989" t="s">
        <v>9</v>
      </c>
      <c r="N12989" t="s">
        <v>10</v>
      </c>
      <c r="O12989" t="s">
        <v>423</v>
      </c>
      <c r="P12989" t="s">
        <v>3729</v>
      </c>
      <c r="Q12989" t="s">
        <v>2522</v>
      </c>
      <c r="R12989" t="s">
        <v>2523</v>
      </c>
      <c r="S12989" t="s">
        <v>44</v>
      </c>
    </row>
    <row r="12990" spans="1:19" x14ac:dyDescent="0.35">
      <c r="A12990">
        <v>9592</v>
      </c>
      <c r="B12990" t="s">
        <v>4919</v>
      </c>
      <c r="C12990" t="s">
        <v>1575</v>
      </c>
      <c r="D12990" t="s">
        <v>3976</v>
      </c>
      <c r="E12990">
        <v>7</v>
      </c>
      <c r="F12990" s="8">
        <f>DATE(YEAR(project_c[[#This Row],[order_date]]),MONTH(project_c[[#This Row],[order_date]]),1)</f>
        <v>45200</v>
      </c>
      <c r="G12990" s="1">
        <v>45201</v>
      </c>
      <c r="H12990">
        <v>6</v>
      </c>
      <c r="I12990">
        <v>6.39</v>
      </c>
      <c r="J12990">
        <v>76.103999999999999</v>
      </c>
      <c r="K12990">
        <v>31.373999999999999</v>
      </c>
      <c r="L12990" t="s">
        <v>1576</v>
      </c>
      <c r="M12990" t="s">
        <v>9</v>
      </c>
      <c r="N12990" t="s">
        <v>10</v>
      </c>
      <c r="O12990" t="s">
        <v>423</v>
      </c>
      <c r="P12990" t="s">
        <v>3977</v>
      </c>
      <c r="Q12990" t="s">
        <v>2522</v>
      </c>
      <c r="R12990" t="s">
        <v>2528</v>
      </c>
      <c r="S12990" t="s">
        <v>44</v>
      </c>
    </row>
    <row r="12991" spans="1:19" x14ac:dyDescent="0.35">
      <c r="A12991">
        <v>2675</v>
      </c>
      <c r="B12991" t="s">
        <v>4919</v>
      </c>
      <c r="C12991" t="s">
        <v>1577</v>
      </c>
      <c r="D12991" t="s">
        <v>3664</v>
      </c>
      <c r="E12991">
        <v>2</v>
      </c>
      <c r="F12991" s="8">
        <f>DATE(YEAR(project_c[[#This Row],[order_date]]),MONTH(project_c[[#This Row],[order_date]]),1)</f>
        <v>44531</v>
      </c>
      <c r="G12991" s="1">
        <v>44550</v>
      </c>
      <c r="H12991">
        <v>5</v>
      </c>
      <c r="I12991">
        <v>2.4900000000000002</v>
      </c>
      <c r="J12991">
        <v>11.696</v>
      </c>
      <c r="K12991">
        <v>6.7160000000000002</v>
      </c>
      <c r="L12991" t="s">
        <v>1578</v>
      </c>
      <c r="M12991" t="s">
        <v>26</v>
      </c>
      <c r="N12991" t="s">
        <v>10</v>
      </c>
      <c r="O12991" t="s">
        <v>88</v>
      </c>
      <c r="P12991" t="s">
        <v>3665</v>
      </c>
      <c r="Q12991" t="s">
        <v>2522</v>
      </c>
      <c r="R12991" t="s">
        <v>2534</v>
      </c>
      <c r="S12991" t="s">
        <v>44</v>
      </c>
    </row>
    <row r="12992" spans="1:19" x14ac:dyDescent="0.35">
      <c r="A12992">
        <v>7948</v>
      </c>
      <c r="B12992" t="s">
        <v>4920</v>
      </c>
      <c r="C12992" t="s">
        <v>1577</v>
      </c>
      <c r="D12992" t="s">
        <v>4122</v>
      </c>
      <c r="E12992">
        <v>6</v>
      </c>
      <c r="F12992" s="8">
        <f>DATE(YEAR(project_c[[#This Row],[order_date]]),MONTH(project_c[[#This Row],[order_date]]),1)</f>
        <v>45108</v>
      </c>
      <c r="G12992" s="1">
        <v>45132</v>
      </c>
      <c r="H12992">
        <v>2</v>
      </c>
      <c r="I12992">
        <v>0.76</v>
      </c>
      <c r="J12992">
        <v>8.4420000000000002</v>
      </c>
      <c r="K12992">
        <v>3.8820000000000001</v>
      </c>
      <c r="L12992" t="s">
        <v>1578</v>
      </c>
      <c r="M12992" t="s">
        <v>26</v>
      </c>
      <c r="N12992" t="s">
        <v>10</v>
      </c>
      <c r="O12992" t="s">
        <v>88</v>
      </c>
      <c r="P12992" t="s">
        <v>4123</v>
      </c>
      <c r="Q12992" t="s">
        <v>2522</v>
      </c>
      <c r="R12992" t="s">
        <v>2616</v>
      </c>
      <c r="S12992" t="s">
        <v>44</v>
      </c>
    </row>
    <row r="12993" spans="1:19" x14ac:dyDescent="0.35">
      <c r="A12993">
        <v>2677</v>
      </c>
      <c r="B12993" t="s">
        <v>4919</v>
      </c>
      <c r="C12993" t="s">
        <v>1579</v>
      </c>
      <c r="D12993" t="s">
        <v>4286</v>
      </c>
      <c r="E12993">
        <v>3</v>
      </c>
      <c r="F12993" s="8">
        <f>DATE(YEAR(project_c[[#This Row],[order_date]]),MONTH(project_c[[#This Row],[order_date]]),1)</f>
        <v>44440</v>
      </c>
      <c r="G12993" s="1">
        <v>44452</v>
      </c>
      <c r="H12993">
        <v>7</v>
      </c>
      <c r="I12993">
        <v>15.16</v>
      </c>
      <c r="J12993">
        <v>129.93</v>
      </c>
      <c r="K12993">
        <v>84.45</v>
      </c>
      <c r="L12993" t="s">
        <v>1580</v>
      </c>
      <c r="M12993" t="s">
        <v>9</v>
      </c>
      <c r="N12993" t="s">
        <v>10</v>
      </c>
      <c r="O12993" t="s">
        <v>190</v>
      </c>
      <c r="P12993" t="s">
        <v>4287</v>
      </c>
      <c r="Q12993" t="s">
        <v>4250</v>
      </c>
      <c r="R12993" t="s">
        <v>4251</v>
      </c>
      <c r="S12993" t="s">
        <v>44</v>
      </c>
    </row>
    <row r="12994" spans="1:19" x14ac:dyDescent="0.35">
      <c r="A12994">
        <v>2678</v>
      </c>
      <c r="B12994" t="s">
        <v>4919</v>
      </c>
      <c r="C12994" t="s">
        <v>1579</v>
      </c>
      <c r="D12994" t="s">
        <v>3808</v>
      </c>
      <c r="E12994">
        <v>7</v>
      </c>
      <c r="F12994" s="8">
        <f>DATE(YEAR(project_c[[#This Row],[order_date]]),MONTH(project_c[[#This Row],[order_date]]),1)</f>
        <v>44440</v>
      </c>
      <c r="G12994" s="1">
        <v>44452</v>
      </c>
      <c r="H12994">
        <v>7</v>
      </c>
      <c r="I12994">
        <v>4</v>
      </c>
      <c r="J12994">
        <v>69.930000000000007</v>
      </c>
      <c r="K12994">
        <v>41.93</v>
      </c>
      <c r="L12994" t="s">
        <v>1580</v>
      </c>
      <c r="M12994" t="s">
        <v>9</v>
      </c>
      <c r="N12994" t="s">
        <v>10</v>
      </c>
      <c r="O12994" t="s">
        <v>190</v>
      </c>
      <c r="P12994" t="s">
        <v>3809</v>
      </c>
      <c r="Q12994" t="s">
        <v>2522</v>
      </c>
      <c r="R12994" t="s">
        <v>2542</v>
      </c>
      <c r="S12994" t="s">
        <v>44</v>
      </c>
    </row>
    <row r="12995" spans="1:19" x14ac:dyDescent="0.35">
      <c r="A12995">
        <v>3211</v>
      </c>
      <c r="B12995" t="s">
        <v>4919</v>
      </c>
      <c r="C12995" t="s">
        <v>1579</v>
      </c>
      <c r="D12995" t="s">
        <v>2496</v>
      </c>
      <c r="E12995">
        <v>2</v>
      </c>
      <c r="F12995" s="8">
        <f>DATE(YEAR(project_c[[#This Row],[order_date]]),MONTH(project_c[[#This Row],[order_date]]),1)</f>
        <v>44348</v>
      </c>
      <c r="G12995" s="1">
        <v>44359</v>
      </c>
      <c r="H12995">
        <v>4</v>
      </c>
      <c r="I12995">
        <v>11.2</v>
      </c>
      <c r="J12995">
        <v>44.783999999999999</v>
      </c>
      <c r="K12995">
        <v>22.384</v>
      </c>
      <c r="L12995" t="s">
        <v>1580</v>
      </c>
      <c r="M12995" t="s">
        <v>9</v>
      </c>
      <c r="N12995" t="s">
        <v>10</v>
      </c>
      <c r="O12995" t="s">
        <v>190</v>
      </c>
      <c r="P12995" t="s">
        <v>2497</v>
      </c>
      <c r="Q12995" t="s">
        <v>1901</v>
      </c>
      <c r="R12995" t="s">
        <v>1902</v>
      </c>
      <c r="S12995" t="s">
        <v>44</v>
      </c>
    </row>
    <row r="12996" spans="1:19" x14ac:dyDescent="0.35">
      <c r="A12996">
        <v>5657</v>
      </c>
      <c r="B12996" t="s">
        <v>4919</v>
      </c>
      <c r="C12996" t="s">
        <v>1579</v>
      </c>
      <c r="D12996" t="s">
        <v>3926</v>
      </c>
      <c r="E12996">
        <v>6</v>
      </c>
      <c r="F12996" s="8">
        <f>DATE(YEAR(project_c[[#This Row],[order_date]]),MONTH(project_c[[#This Row],[order_date]]),1)</f>
        <v>44835</v>
      </c>
      <c r="G12996" s="1">
        <v>44862</v>
      </c>
      <c r="H12996">
        <v>4</v>
      </c>
      <c r="I12996">
        <v>1.24</v>
      </c>
      <c r="J12996">
        <v>74.459999999999994</v>
      </c>
      <c r="K12996">
        <v>67.02</v>
      </c>
      <c r="L12996" t="s">
        <v>1580</v>
      </c>
      <c r="M12996" t="s">
        <v>9</v>
      </c>
      <c r="N12996" t="s">
        <v>10</v>
      </c>
      <c r="O12996" t="s">
        <v>190</v>
      </c>
      <c r="P12996" t="s">
        <v>3927</v>
      </c>
      <c r="Q12996" t="s">
        <v>2522</v>
      </c>
      <c r="R12996" t="s">
        <v>2559</v>
      </c>
      <c r="S12996" t="s">
        <v>44</v>
      </c>
    </row>
    <row r="12997" spans="1:19" x14ac:dyDescent="0.35">
      <c r="A12997">
        <v>6382</v>
      </c>
      <c r="B12997" t="s">
        <v>4917</v>
      </c>
      <c r="C12997" t="s">
        <v>1579</v>
      </c>
      <c r="D12997" t="s">
        <v>3292</v>
      </c>
      <c r="E12997">
        <v>5</v>
      </c>
      <c r="F12997" s="8">
        <f>DATE(YEAR(project_c[[#This Row],[order_date]]),MONTH(project_c[[#This Row],[order_date]]),1)</f>
        <v>44835</v>
      </c>
      <c r="G12997" s="1">
        <v>44840</v>
      </c>
      <c r="H12997">
        <v>0</v>
      </c>
      <c r="I12997">
        <v>0.65</v>
      </c>
      <c r="J12997">
        <v>23.1</v>
      </c>
      <c r="K12997">
        <v>19.850000000000001</v>
      </c>
      <c r="L12997" t="s">
        <v>1580</v>
      </c>
      <c r="M12997" t="s">
        <v>9</v>
      </c>
      <c r="N12997" t="s">
        <v>10</v>
      </c>
      <c r="O12997" t="s">
        <v>190</v>
      </c>
      <c r="P12997" t="s">
        <v>3293</v>
      </c>
      <c r="Q12997" t="s">
        <v>2522</v>
      </c>
      <c r="R12997" t="s">
        <v>2523</v>
      </c>
      <c r="S12997" t="s">
        <v>44</v>
      </c>
    </row>
    <row r="12998" spans="1:19" x14ac:dyDescent="0.35">
      <c r="A12998">
        <v>5658</v>
      </c>
      <c r="B12998" t="s">
        <v>4919</v>
      </c>
      <c r="C12998" t="s">
        <v>1579</v>
      </c>
      <c r="D12998" t="s">
        <v>2143</v>
      </c>
      <c r="E12998">
        <v>3</v>
      </c>
      <c r="F12998" s="8">
        <f>DATE(YEAR(project_c[[#This Row],[order_date]]),MONTH(project_c[[#This Row],[order_date]]),1)</f>
        <v>44835</v>
      </c>
      <c r="G12998" s="1">
        <v>44862</v>
      </c>
      <c r="H12998">
        <v>4</v>
      </c>
      <c r="I12998">
        <v>7.56</v>
      </c>
      <c r="J12998">
        <v>302.37599999999998</v>
      </c>
      <c r="K12998">
        <v>279.69600000000003</v>
      </c>
      <c r="L12998" t="s">
        <v>1580</v>
      </c>
      <c r="M12998" t="s">
        <v>9</v>
      </c>
      <c r="N12998" t="s">
        <v>10</v>
      </c>
      <c r="O12998" t="s">
        <v>190</v>
      </c>
      <c r="P12998" t="s">
        <v>2144</v>
      </c>
      <c r="Q12998" t="s">
        <v>1901</v>
      </c>
      <c r="R12998" t="s">
        <v>1902</v>
      </c>
      <c r="S12998" t="s">
        <v>44</v>
      </c>
    </row>
    <row r="12999" spans="1:19" x14ac:dyDescent="0.35">
      <c r="A12999">
        <v>6701</v>
      </c>
      <c r="B12999" t="s">
        <v>4919</v>
      </c>
      <c r="C12999" t="s">
        <v>1579</v>
      </c>
      <c r="D12999" t="s">
        <v>4371</v>
      </c>
      <c r="E12999">
        <v>3</v>
      </c>
      <c r="F12999" s="8">
        <f>DATE(YEAR(project_c[[#This Row],[order_date]]),MONTH(project_c[[#This Row],[order_date]]),1)</f>
        <v>45231</v>
      </c>
      <c r="G12999" s="1">
        <v>45249</v>
      </c>
      <c r="H12999">
        <v>4</v>
      </c>
      <c r="I12999">
        <v>12.41</v>
      </c>
      <c r="J12999">
        <v>109.545</v>
      </c>
      <c r="K12999">
        <v>72.314999999999998</v>
      </c>
      <c r="L12999" t="s">
        <v>1580</v>
      </c>
      <c r="M12999" t="s">
        <v>9</v>
      </c>
      <c r="N12999" t="s">
        <v>10</v>
      </c>
      <c r="O12999" t="s">
        <v>190</v>
      </c>
      <c r="P12999" t="s">
        <v>4372</v>
      </c>
      <c r="Q12999" t="s">
        <v>4250</v>
      </c>
      <c r="R12999" t="s">
        <v>4306</v>
      </c>
      <c r="S12999" t="s">
        <v>44</v>
      </c>
    </row>
    <row r="13000" spans="1:19" x14ac:dyDescent="0.35">
      <c r="A13000">
        <v>8538</v>
      </c>
      <c r="B13000" t="s">
        <v>4919</v>
      </c>
      <c r="C13000" t="s">
        <v>1579</v>
      </c>
      <c r="D13000" t="s">
        <v>3022</v>
      </c>
      <c r="E13000">
        <v>2</v>
      </c>
      <c r="F13000" s="8">
        <f>DATE(YEAR(project_c[[#This Row],[order_date]]),MONTH(project_c[[#This Row],[order_date]]),1)</f>
        <v>45047</v>
      </c>
      <c r="G13000" s="1">
        <v>45058</v>
      </c>
      <c r="H13000">
        <v>4</v>
      </c>
      <c r="I13000">
        <v>0.44</v>
      </c>
      <c r="J13000">
        <v>4.72</v>
      </c>
      <c r="K13000">
        <v>3.84</v>
      </c>
      <c r="L13000" t="s">
        <v>1580</v>
      </c>
      <c r="M13000" t="s">
        <v>9</v>
      </c>
      <c r="N13000" t="s">
        <v>10</v>
      </c>
      <c r="O13000" t="s">
        <v>190</v>
      </c>
      <c r="P13000" t="s">
        <v>3023</v>
      </c>
      <c r="Q13000" t="s">
        <v>2522</v>
      </c>
      <c r="R13000" t="s">
        <v>2534</v>
      </c>
      <c r="S13000" t="s">
        <v>44</v>
      </c>
    </row>
    <row r="13001" spans="1:19" x14ac:dyDescent="0.35">
      <c r="A13001">
        <v>8774</v>
      </c>
      <c r="B13001" t="s">
        <v>4919</v>
      </c>
      <c r="C13001" t="s">
        <v>1579</v>
      </c>
      <c r="D13001" t="s">
        <v>3106</v>
      </c>
      <c r="E13001">
        <v>4</v>
      </c>
      <c r="F13001" s="8">
        <f>DATE(YEAR(project_c[[#This Row],[order_date]]),MONTH(project_c[[#This Row],[order_date]]),1)</f>
        <v>45047</v>
      </c>
      <c r="G13001" s="1">
        <v>45074</v>
      </c>
      <c r="H13001">
        <v>4</v>
      </c>
      <c r="I13001">
        <v>0.51</v>
      </c>
      <c r="J13001">
        <v>3.7759999999999998</v>
      </c>
      <c r="K13001">
        <v>1.736</v>
      </c>
      <c r="L13001" t="s">
        <v>1580</v>
      </c>
      <c r="M13001" t="s">
        <v>9</v>
      </c>
      <c r="N13001" t="s">
        <v>10</v>
      </c>
      <c r="O13001" t="s">
        <v>190</v>
      </c>
      <c r="P13001" t="s">
        <v>3107</v>
      </c>
      <c r="Q13001" t="s">
        <v>2522</v>
      </c>
      <c r="R13001" t="s">
        <v>2616</v>
      </c>
      <c r="S13001" t="s">
        <v>44</v>
      </c>
    </row>
    <row r="13002" spans="1:19" x14ac:dyDescent="0.35">
      <c r="A13002">
        <v>2685</v>
      </c>
      <c r="B13002" t="s">
        <v>4919</v>
      </c>
      <c r="C13002" t="s">
        <v>1581</v>
      </c>
      <c r="D13002" t="s">
        <v>3736</v>
      </c>
      <c r="E13002">
        <v>9</v>
      </c>
      <c r="F13002" s="8">
        <f>DATE(YEAR(project_c[[#This Row],[order_date]]),MONTH(project_c[[#This Row],[order_date]]),1)</f>
        <v>44378</v>
      </c>
      <c r="G13002" s="1">
        <v>44402</v>
      </c>
      <c r="H13002">
        <v>4</v>
      </c>
      <c r="I13002">
        <v>1.4</v>
      </c>
      <c r="J13002">
        <v>78.75</v>
      </c>
      <c r="K13002">
        <v>66.150000000000006</v>
      </c>
      <c r="L13002" t="s">
        <v>1582</v>
      </c>
      <c r="M13002" t="s">
        <v>38</v>
      </c>
      <c r="N13002" t="s">
        <v>10</v>
      </c>
      <c r="O13002" t="s">
        <v>185</v>
      </c>
      <c r="P13002" t="s">
        <v>3737</v>
      </c>
      <c r="Q13002" t="s">
        <v>2522</v>
      </c>
      <c r="R13002" t="s">
        <v>2539</v>
      </c>
      <c r="S13002" t="s">
        <v>44</v>
      </c>
    </row>
    <row r="13003" spans="1:19" x14ac:dyDescent="0.35">
      <c r="A13003">
        <v>3169</v>
      </c>
      <c r="B13003" t="s">
        <v>4919</v>
      </c>
      <c r="C13003" t="s">
        <v>1581</v>
      </c>
      <c r="D13003" t="s">
        <v>2892</v>
      </c>
      <c r="E13003">
        <v>3</v>
      </c>
      <c r="F13003" s="8">
        <f>DATE(YEAR(project_c[[#This Row],[order_date]]),MONTH(project_c[[#This Row],[order_date]]),1)</f>
        <v>44197</v>
      </c>
      <c r="G13003" s="1">
        <v>44208</v>
      </c>
      <c r="H13003">
        <v>6</v>
      </c>
      <c r="I13003">
        <v>65.13</v>
      </c>
      <c r="J13003">
        <v>465.18</v>
      </c>
      <c r="K13003">
        <v>269.79000000000002</v>
      </c>
      <c r="L13003" t="s">
        <v>1582</v>
      </c>
      <c r="M13003" t="s">
        <v>38</v>
      </c>
      <c r="N13003" t="s">
        <v>10</v>
      </c>
      <c r="O13003" t="s">
        <v>185</v>
      </c>
      <c r="P13003" t="s">
        <v>2893</v>
      </c>
      <c r="Q13003" t="s">
        <v>2522</v>
      </c>
      <c r="R13003" t="s">
        <v>2559</v>
      </c>
      <c r="S13003" t="s">
        <v>44</v>
      </c>
    </row>
    <row r="13004" spans="1:19" x14ac:dyDescent="0.35">
      <c r="A13004">
        <v>3957</v>
      </c>
      <c r="B13004" t="s">
        <v>4919</v>
      </c>
      <c r="C13004" t="s">
        <v>1581</v>
      </c>
      <c r="D13004" t="s">
        <v>2842</v>
      </c>
      <c r="E13004">
        <v>2</v>
      </c>
      <c r="F13004" s="8">
        <f>DATE(YEAR(project_c[[#This Row],[order_date]]),MONTH(project_c[[#This Row],[order_date]]),1)</f>
        <v>44531</v>
      </c>
      <c r="G13004" s="1">
        <v>44538</v>
      </c>
      <c r="H13004">
        <v>4</v>
      </c>
      <c r="I13004">
        <v>54.38</v>
      </c>
      <c r="J13004">
        <v>221.96</v>
      </c>
      <c r="K13004">
        <v>113.2</v>
      </c>
      <c r="L13004" t="s">
        <v>1582</v>
      </c>
      <c r="M13004" t="s">
        <v>38</v>
      </c>
      <c r="N13004" t="s">
        <v>10</v>
      </c>
      <c r="O13004" t="s">
        <v>185</v>
      </c>
      <c r="P13004" t="s">
        <v>2843</v>
      </c>
      <c r="Q13004" t="s">
        <v>2522</v>
      </c>
      <c r="R13004" t="s">
        <v>2559</v>
      </c>
      <c r="S13004" t="s">
        <v>44</v>
      </c>
    </row>
    <row r="13005" spans="1:19" x14ac:dyDescent="0.35">
      <c r="A13005">
        <v>3958</v>
      </c>
      <c r="B13005" t="s">
        <v>4919</v>
      </c>
      <c r="C13005" t="s">
        <v>1581</v>
      </c>
      <c r="D13005" t="s">
        <v>1991</v>
      </c>
      <c r="E13005">
        <v>4</v>
      </c>
      <c r="F13005" s="8">
        <f>DATE(YEAR(project_c[[#This Row],[order_date]]),MONTH(project_c[[#This Row],[order_date]]),1)</f>
        <v>44531</v>
      </c>
      <c r="G13005" s="1">
        <v>44538</v>
      </c>
      <c r="H13005">
        <v>4</v>
      </c>
      <c r="I13005">
        <v>9.44</v>
      </c>
      <c r="J13005">
        <v>236</v>
      </c>
      <c r="K13005">
        <v>198.24</v>
      </c>
      <c r="L13005" t="s">
        <v>1582</v>
      </c>
      <c r="M13005" t="s">
        <v>38</v>
      </c>
      <c r="N13005" t="s">
        <v>10</v>
      </c>
      <c r="O13005" t="s">
        <v>185</v>
      </c>
      <c r="P13005" t="s">
        <v>1992</v>
      </c>
      <c r="Q13005" t="s">
        <v>1901</v>
      </c>
      <c r="R13005" t="s">
        <v>1909</v>
      </c>
      <c r="S13005" t="s">
        <v>44</v>
      </c>
    </row>
    <row r="13006" spans="1:19" x14ac:dyDescent="0.35">
      <c r="A13006">
        <v>6878</v>
      </c>
      <c r="B13006" t="s">
        <v>4919</v>
      </c>
      <c r="C13006" t="s">
        <v>1581</v>
      </c>
      <c r="D13006" t="s">
        <v>2886</v>
      </c>
      <c r="E13006">
        <v>7</v>
      </c>
      <c r="F13006" s="8">
        <f>DATE(YEAR(project_c[[#This Row],[order_date]]),MONTH(project_c[[#This Row],[order_date]]),1)</f>
        <v>45261</v>
      </c>
      <c r="G13006" s="1">
        <v>45281</v>
      </c>
      <c r="H13006">
        <v>4</v>
      </c>
      <c r="I13006">
        <v>65.72</v>
      </c>
      <c r="J13006">
        <v>1000.02</v>
      </c>
      <c r="K13006">
        <v>539.98</v>
      </c>
      <c r="L13006" t="s">
        <v>1582</v>
      </c>
      <c r="M13006" t="s">
        <v>38</v>
      </c>
      <c r="N13006" t="s">
        <v>10</v>
      </c>
      <c r="O13006" t="s">
        <v>185</v>
      </c>
      <c r="P13006" t="s">
        <v>2887</v>
      </c>
      <c r="Q13006" t="s">
        <v>2522</v>
      </c>
      <c r="R13006" t="s">
        <v>2559</v>
      </c>
      <c r="S13006" t="s">
        <v>44</v>
      </c>
    </row>
    <row r="13007" spans="1:19" x14ac:dyDescent="0.35">
      <c r="A13007">
        <v>7624</v>
      </c>
      <c r="B13007" t="s">
        <v>4919</v>
      </c>
      <c r="C13007" t="s">
        <v>1581</v>
      </c>
      <c r="D13007" t="s">
        <v>2964</v>
      </c>
      <c r="E13007">
        <v>9</v>
      </c>
      <c r="F13007" s="8">
        <f>DATE(YEAR(project_c[[#This Row],[order_date]]),MONTH(project_c[[#This Row],[order_date]]),1)</f>
        <v>45139</v>
      </c>
      <c r="G13007" s="1">
        <v>45156</v>
      </c>
      <c r="H13007">
        <v>7</v>
      </c>
      <c r="I13007">
        <v>155.19999999999999</v>
      </c>
      <c r="J13007">
        <v>2793.5279999999998</v>
      </c>
      <c r="K13007">
        <v>1396.7280000000001</v>
      </c>
      <c r="L13007" t="s">
        <v>1582</v>
      </c>
      <c r="M13007" t="s">
        <v>38</v>
      </c>
      <c r="N13007" t="s">
        <v>10</v>
      </c>
      <c r="O13007" t="s">
        <v>185</v>
      </c>
      <c r="P13007" t="s">
        <v>2965</v>
      </c>
      <c r="Q13007" t="s">
        <v>2522</v>
      </c>
      <c r="R13007" t="s">
        <v>2523</v>
      </c>
      <c r="S13007" t="s">
        <v>44</v>
      </c>
    </row>
    <row r="13008" spans="1:19" x14ac:dyDescent="0.35">
      <c r="A13008">
        <v>7625</v>
      </c>
      <c r="B13008" t="s">
        <v>4919</v>
      </c>
      <c r="C13008" t="s">
        <v>1581</v>
      </c>
      <c r="D13008" t="s">
        <v>2886</v>
      </c>
      <c r="E13008">
        <v>7</v>
      </c>
      <c r="F13008" s="8">
        <f>DATE(YEAR(project_c[[#This Row],[order_date]]),MONTH(project_c[[#This Row],[order_date]]),1)</f>
        <v>45139</v>
      </c>
      <c r="G13008" s="1">
        <v>45156</v>
      </c>
      <c r="H13008">
        <v>7</v>
      </c>
      <c r="I13008">
        <v>65.72</v>
      </c>
      <c r="J13008">
        <v>1000.02</v>
      </c>
      <c r="K13008">
        <v>539.98</v>
      </c>
      <c r="L13008" t="s">
        <v>1582</v>
      </c>
      <c r="M13008" t="s">
        <v>38</v>
      </c>
      <c r="N13008" t="s">
        <v>10</v>
      </c>
      <c r="O13008" t="s">
        <v>185</v>
      </c>
      <c r="P13008" t="s">
        <v>2887</v>
      </c>
      <c r="Q13008" t="s">
        <v>2522</v>
      </c>
      <c r="R13008" t="s">
        <v>2559</v>
      </c>
      <c r="S13008" t="s">
        <v>44</v>
      </c>
    </row>
    <row r="13009" spans="1:19" x14ac:dyDescent="0.35">
      <c r="A13009">
        <v>7626</v>
      </c>
      <c r="B13009" t="s">
        <v>4919</v>
      </c>
      <c r="C13009" t="s">
        <v>1581</v>
      </c>
      <c r="D13009" t="s">
        <v>4711</v>
      </c>
      <c r="E13009">
        <v>3</v>
      </c>
      <c r="F13009" s="8">
        <f>DATE(YEAR(project_c[[#This Row],[order_date]]),MONTH(project_c[[#This Row],[order_date]]),1)</f>
        <v>45139</v>
      </c>
      <c r="G13009" s="1">
        <v>45156</v>
      </c>
      <c r="H13009">
        <v>7</v>
      </c>
      <c r="I13009">
        <v>0.62</v>
      </c>
      <c r="J13009">
        <v>26.37</v>
      </c>
      <c r="K13009">
        <v>24.51</v>
      </c>
      <c r="L13009" t="s">
        <v>1582</v>
      </c>
      <c r="M13009" t="s">
        <v>38</v>
      </c>
      <c r="N13009" t="s">
        <v>10</v>
      </c>
      <c r="O13009" t="s">
        <v>185</v>
      </c>
      <c r="P13009" t="s">
        <v>4712</v>
      </c>
      <c r="Q13009" t="s">
        <v>4250</v>
      </c>
      <c r="R13009" t="s">
        <v>4251</v>
      </c>
      <c r="S13009" t="s">
        <v>44</v>
      </c>
    </row>
    <row r="13010" spans="1:19" x14ac:dyDescent="0.35">
      <c r="A13010">
        <v>8004</v>
      </c>
      <c r="B13010" t="s">
        <v>4919</v>
      </c>
      <c r="C13010" t="s">
        <v>1581</v>
      </c>
      <c r="D13010" t="s">
        <v>4393</v>
      </c>
      <c r="E13010">
        <v>6</v>
      </c>
      <c r="F13010" s="8">
        <f>DATE(YEAR(project_c[[#This Row],[order_date]]),MONTH(project_c[[#This Row],[order_date]]),1)</f>
        <v>45017</v>
      </c>
      <c r="G13010" s="1">
        <v>45029</v>
      </c>
      <c r="H13010">
        <v>4</v>
      </c>
      <c r="I13010">
        <v>32.75</v>
      </c>
      <c r="J13010">
        <v>436.70400000000001</v>
      </c>
      <c r="K13010">
        <v>240.20400000000001</v>
      </c>
      <c r="L13010" t="s">
        <v>1582</v>
      </c>
      <c r="M13010" t="s">
        <v>38</v>
      </c>
      <c r="N13010" t="s">
        <v>10</v>
      </c>
      <c r="O13010" t="s">
        <v>185</v>
      </c>
      <c r="P13010" t="s">
        <v>4394</v>
      </c>
      <c r="Q13010" t="s">
        <v>4250</v>
      </c>
      <c r="R13010" t="s">
        <v>4273</v>
      </c>
      <c r="S13010" t="s">
        <v>44</v>
      </c>
    </row>
    <row r="13011" spans="1:19" x14ac:dyDescent="0.35">
      <c r="A13011">
        <v>9187</v>
      </c>
      <c r="B13011" t="s">
        <v>4920</v>
      </c>
      <c r="C13011" t="s">
        <v>1581</v>
      </c>
      <c r="D13011" t="s">
        <v>3182</v>
      </c>
      <c r="E13011">
        <v>3</v>
      </c>
      <c r="F13011" s="8">
        <f>DATE(YEAR(project_c[[#This Row],[order_date]]),MONTH(project_c[[#This Row],[order_date]]),1)</f>
        <v>45108</v>
      </c>
      <c r="G13011" s="1">
        <v>45110</v>
      </c>
      <c r="H13011">
        <v>1</v>
      </c>
      <c r="I13011">
        <v>1.07</v>
      </c>
      <c r="J13011">
        <v>9.5519999999999996</v>
      </c>
      <c r="K13011">
        <v>6.3419999999999996</v>
      </c>
      <c r="L13011" t="s">
        <v>1582</v>
      </c>
      <c r="M13011" t="s">
        <v>38</v>
      </c>
      <c r="N13011" t="s">
        <v>10</v>
      </c>
      <c r="O13011" t="s">
        <v>185</v>
      </c>
      <c r="P13011" t="s">
        <v>3183</v>
      </c>
      <c r="Q13011" t="s">
        <v>2522</v>
      </c>
      <c r="R13011" t="s">
        <v>2528</v>
      </c>
      <c r="S13011" t="s">
        <v>44</v>
      </c>
    </row>
    <row r="13012" spans="1:19" x14ac:dyDescent="0.35">
      <c r="A13012">
        <v>9635</v>
      </c>
      <c r="B13012" t="s">
        <v>4919</v>
      </c>
      <c r="C13012" t="s">
        <v>1581</v>
      </c>
      <c r="D13012" t="s">
        <v>3872</v>
      </c>
      <c r="E13012">
        <v>3</v>
      </c>
      <c r="F13012" s="8">
        <f>DATE(YEAR(project_c[[#This Row],[order_date]]),MONTH(project_c[[#This Row],[order_date]]),1)</f>
        <v>45047</v>
      </c>
      <c r="G13012" s="1">
        <v>45051</v>
      </c>
      <c r="H13012">
        <v>5</v>
      </c>
      <c r="I13012">
        <v>2.19</v>
      </c>
      <c r="J13012">
        <v>34.5</v>
      </c>
      <c r="K13012">
        <v>27.93</v>
      </c>
      <c r="L13012" t="s">
        <v>1582</v>
      </c>
      <c r="M13012" t="s">
        <v>38</v>
      </c>
      <c r="N13012" t="s">
        <v>10</v>
      </c>
      <c r="O13012" t="s">
        <v>185</v>
      </c>
      <c r="P13012" t="s">
        <v>3873</v>
      </c>
      <c r="Q13012" t="s">
        <v>2522</v>
      </c>
      <c r="R13012" t="s">
        <v>2523</v>
      </c>
      <c r="S13012" t="s">
        <v>44</v>
      </c>
    </row>
    <row r="13013" spans="1:19" x14ac:dyDescent="0.35">
      <c r="A13013">
        <v>2688</v>
      </c>
      <c r="B13013" t="s">
        <v>4917</v>
      </c>
      <c r="C13013" t="s">
        <v>1583</v>
      </c>
      <c r="D13013" t="s">
        <v>4315</v>
      </c>
      <c r="E13013">
        <v>6</v>
      </c>
      <c r="F13013" s="8">
        <f>DATE(YEAR(project_c[[#This Row],[order_date]]),MONTH(project_c[[#This Row],[order_date]]),1)</f>
        <v>44470</v>
      </c>
      <c r="G13013" s="1">
        <v>44484</v>
      </c>
      <c r="H13013">
        <v>0</v>
      </c>
      <c r="I13013">
        <v>9.31</v>
      </c>
      <c r="J13013">
        <v>131.376</v>
      </c>
      <c r="K13013">
        <v>75.516000000000005</v>
      </c>
      <c r="L13013" t="s">
        <v>1584</v>
      </c>
      <c r="M13013" t="s">
        <v>9</v>
      </c>
      <c r="N13013" t="s">
        <v>10</v>
      </c>
      <c r="O13013" t="s">
        <v>28</v>
      </c>
      <c r="P13013" t="s">
        <v>4316</v>
      </c>
      <c r="Q13013" t="s">
        <v>4250</v>
      </c>
      <c r="R13013" t="s">
        <v>4251</v>
      </c>
      <c r="S13013" t="s">
        <v>18</v>
      </c>
    </row>
    <row r="13014" spans="1:19" x14ac:dyDescent="0.35">
      <c r="A13014">
        <v>2689</v>
      </c>
      <c r="B13014" t="s">
        <v>4917</v>
      </c>
      <c r="C13014" t="s">
        <v>1583</v>
      </c>
      <c r="D13014" t="s">
        <v>3024</v>
      </c>
      <c r="E13014">
        <v>1</v>
      </c>
      <c r="F13014" s="8">
        <f>DATE(YEAR(project_c[[#This Row],[order_date]]),MONTH(project_c[[#This Row],[order_date]]),1)</f>
        <v>44470</v>
      </c>
      <c r="G13014" s="1">
        <v>44484</v>
      </c>
      <c r="H13014">
        <v>0</v>
      </c>
      <c r="I13014">
        <v>1.27</v>
      </c>
      <c r="J13014">
        <v>2.36</v>
      </c>
      <c r="K13014">
        <v>1.0900000000000001</v>
      </c>
      <c r="L13014" t="s">
        <v>1584</v>
      </c>
      <c r="M13014" t="s">
        <v>9</v>
      </c>
      <c r="N13014" t="s">
        <v>10</v>
      </c>
      <c r="O13014" t="s">
        <v>28</v>
      </c>
      <c r="P13014" t="s">
        <v>3025</v>
      </c>
      <c r="Q13014" t="s">
        <v>2522</v>
      </c>
      <c r="R13014" t="s">
        <v>2534</v>
      </c>
      <c r="S13014" t="s">
        <v>18</v>
      </c>
    </row>
    <row r="13015" spans="1:19" x14ac:dyDescent="0.35">
      <c r="A13015">
        <v>5931</v>
      </c>
      <c r="B13015" t="s">
        <v>4918</v>
      </c>
      <c r="C13015" t="s">
        <v>1583</v>
      </c>
      <c r="D13015" t="s">
        <v>4531</v>
      </c>
      <c r="E13015">
        <v>3</v>
      </c>
      <c r="F13015" s="8">
        <f>DATE(YEAR(project_c[[#This Row],[order_date]]),MONTH(project_c[[#This Row],[order_date]]),1)</f>
        <v>44866</v>
      </c>
      <c r="G13015" s="1">
        <v>44873</v>
      </c>
      <c r="H13015">
        <v>3</v>
      </c>
      <c r="I13015">
        <v>42.7</v>
      </c>
      <c r="J13015">
        <v>512.37</v>
      </c>
      <c r="K13015">
        <v>384.27</v>
      </c>
      <c r="L13015" t="s">
        <v>1584</v>
      </c>
      <c r="M13015" t="s">
        <v>9</v>
      </c>
      <c r="N13015" t="s">
        <v>10</v>
      </c>
      <c r="O13015" t="s">
        <v>28</v>
      </c>
      <c r="P13015" t="s">
        <v>4532</v>
      </c>
      <c r="Q13015" t="s">
        <v>4250</v>
      </c>
      <c r="R13015" t="s">
        <v>4273</v>
      </c>
      <c r="S13015" t="s">
        <v>18</v>
      </c>
    </row>
    <row r="13016" spans="1:19" x14ac:dyDescent="0.35">
      <c r="A13016">
        <v>5930</v>
      </c>
      <c r="B13016" t="s">
        <v>4918</v>
      </c>
      <c r="C13016" t="s">
        <v>1583</v>
      </c>
      <c r="D13016" t="s">
        <v>4449</v>
      </c>
      <c r="E13016">
        <v>2</v>
      </c>
      <c r="F13016" s="8">
        <f>DATE(YEAR(project_c[[#This Row],[order_date]]),MONTH(project_c[[#This Row],[order_date]]),1)</f>
        <v>44866</v>
      </c>
      <c r="G13016" s="1">
        <v>44873</v>
      </c>
      <c r="H13016">
        <v>3</v>
      </c>
      <c r="I13016">
        <v>43.42</v>
      </c>
      <c r="J13016">
        <v>222.66</v>
      </c>
      <c r="K13016">
        <v>135.82</v>
      </c>
      <c r="L13016" t="s">
        <v>1584</v>
      </c>
      <c r="M13016" t="s">
        <v>9</v>
      </c>
      <c r="N13016" t="s">
        <v>10</v>
      </c>
      <c r="O13016" t="s">
        <v>28</v>
      </c>
      <c r="P13016" t="s">
        <v>4450</v>
      </c>
      <c r="Q13016" t="s">
        <v>4250</v>
      </c>
      <c r="R13016" t="s">
        <v>4258</v>
      </c>
      <c r="S13016" t="s">
        <v>18</v>
      </c>
    </row>
    <row r="13017" spans="1:19" x14ac:dyDescent="0.35">
      <c r="A13017">
        <v>7512</v>
      </c>
      <c r="B13017" t="s">
        <v>4920</v>
      </c>
      <c r="C13017" t="s">
        <v>1583</v>
      </c>
      <c r="D13017" t="s">
        <v>3866</v>
      </c>
      <c r="E13017">
        <v>2</v>
      </c>
      <c r="F13017" s="8">
        <f>DATE(YEAR(project_c[[#This Row],[order_date]]),MONTH(project_c[[#This Row],[order_date]]),1)</f>
        <v>44927</v>
      </c>
      <c r="G13017" s="1">
        <v>44952</v>
      </c>
      <c r="H13017">
        <v>1</v>
      </c>
      <c r="I13017">
        <v>2.16</v>
      </c>
      <c r="J13017">
        <v>18.16</v>
      </c>
      <c r="K13017">
        <v>13.84</v>
      </c>
      <c r="L13017" t="s">
        <v>1584</v>
      </c>
      <c r="M13017" t="s">
        <v>9</v>
      </c>
      <c r="N13017" t="s">
        <v>10</v>
      </c>
      <c r="O13017" t="s">
        <v>28</v>
      </c>
      <c r="P13017" t="s">
        <v>3867</v>
      </c>
      <c r="Q13017" t="s">
        <v>2522</v>
      </c>
      <c r="R13017" t="s">
        <v>2559</v>
      </c>
      <c r="S13017" t="s">
        <v>18</v>
      </c>
    </row>
    <row r="13018" spans="1:19" x14ac:dyDescent="0.35">
      <c r="A13018">
        <v>2718</v>
      </c>
      <c r="B13018" t="s">
        <v>4918</v>
      </c>
      <c r="C13018" t="s">
        <v>1585</v>
      </c>
      <c r="D13018" t="s">
        <v>3076</v>
      </c>
      <c r="E13018">
        <v>5</v>
      </c>
      <c r="F13018" s="8">
        <f>DATE(YEAR(project_c[[#This Row],[order_date]]),MONTH(project_c[[#This Row],[order_date]]),1)</f>
        <v>44440</v>
      </c>
      <c r="G13018" s="1">
        <v>44466</v>
      </c>
      <c r="H13018">
        <v>3</v>
      </c>
      <c r="I13018">
        <v>0.33</v>
      </c>
      <c r="J13018">
        <v>16.399999999999999</v>
      </c>
      <c r="K13018">
        <v>14.75</v>
      </c>
      <c r="L13018" t="s">
        <v>1586</v>
      </c>
      <c r="M13018" t="s">
        <v>38</v>
      </c>
      <c r="N13018" t="s">
        <v>10</v>
      </c>
      <c r="O13018" t="s">
        <v>17</v>
      </c>
      <c r="P13018" t="s">
        <v>3077</v>
      </c>
      <c r="Q13018" t="s">
        <v>2522</v>
      </c>
      <c r="R13018" t="s">
        <v>2528</v>
      </c>
      <c r="S13018" t="s">
        <v>18</v>
      </c>
    </row>
    <row r="13019" spans="1:19" x14ac:dyDescent="0.35">
      <c r="A13019">
        <v>2719</v>
      </c>
      <c r="B13019" t="s">
        <v>4918</v>
      </c>
      <c r="C13019" t="s">
        <v>1585</v>
      </c>
      <c r="D13019" t="s">
        <v>3554</v>
      </c>
      <c r="E13019">
        <v>4</v>
      </c>
      <c r="F13019" s="8">
        <f>DATE(YEAR(project_c[[#This Row],[order_date]]),MONTH(project_c[[#This Row],[order_date]]),1)</f>
        <v>44440</v>
      </c>
      <c r="G13019" s="1">
        <v>44466</v>
      </c>
      <c r="H13019">
        <v>3</v>
      </c>
      <c r="I13019">
        <v>1.3</v>
      </c>
      <c r="J13019">
        <v>25.92</v>
      </c>
      <c r="K13019">
        <v>20.72</v>
      </c>
      <c r="L13019" t="s">
        <v>1586</v>
      </c>
      <c r="M13019" t="s">
        <v>38</v>
      </c>
      <c r="N13019" t="s">
        <v>10</v>
      </c>
      <c r="O13019" t="s">
        <v>17</v>
      </c>
      <c r="P13019" t="s">
        <v>3555</v>
      </c>
      <c r="Q13019" t="s">
        <v>2522</v>
      </c>
      <c r="R13019" t="s">
        <v>2542</v>
      </c>
      <c r="S13019" t="s">
        <v>18</v>
      </c>
    </row>
    <row r="13020" spans="1:19" x14ac:dyDescent="0.35">
      <c r="A13020">
        <v>5827</v>
      </c>
      <c r="B13020" t="s">
        <v>4919</v>
      </c>
      <c r="C13020" t="s">
        <v>1585</v>
      </c>
      <c r="D13020" t="s">
        <v>3832</v>
      </c>
      <c r="E13020">
        <v>3</v>
      </c>
      <c r="F13020" s="8">
        <f>DATE(YEAR(project_c[[#This Row],[order_date]]),MONTH(project_c[[#This Row],[order_date]]),1)</f>
        <v>44835</v>
      </c>
      <c r="G13020" s="1">
        <v>44865</v>
      </c>
      <c r="H13020">
        <v>5</v>
      </c>
      <c r="I13020">
        <v>5.59</v>
      </c>
      <c r="J13020">
        <v>31.05</v>
      </c>
      <c r="K13020">
        <v>14.28</v>
      </c>
      <c r="L13020" t="s">
        <v>1586</v>
      </c>
      <c r="M13020" t="s">
        <v>38</v>
      </c>
      <c r="N13020" t="s">
        <v>10</v>
      </c>
      <c r="O13020" t="s">
        <v>17</v>
      </c>
      <c r="P13020" t="s">
        <v>3833</v>
      </c>
      <c r="Q13020" t="s">
        <v>2522</v>
      </c>
      <c r="R13020" t="s">
        <v>2534</v>
      </c>
      <c r="S13020" t="s">
        <v>18</v>
      </c>
    </row>
    <row r="13021" spans="1:19" x14ac:dyDescent="0.35">
      <c r="A13021">
        <v>5825</v>
      </c>
      <c r="B13021" t="s">
        <v>4919</v>
      </c>
      <c r="C13021" t="s">
        <v>1585</v>
      </c>
      <c r="D13021" t="s">
        <v>3408</v>
      </c>
      <c r="E13021">
        <v>2</v>
      </c>
      <c r="F13021" s="8">
        <f>DATE(YEAR(project_c[[#This Row],[order_date]]),MONTH(project_c[[#This Row],[order_date]]),1)</f>
        <v>44835</v>
      </c>
      <c r="G13021" s="1">
        <v>44865</v>
      </c>
      <c r="H13021">
        <v>5</v>
      </c>
      <c r="I13021">
        <v>2.13</v>
      </c>
      <c r="J13021">
        <v>10.36</v>
      </c>
      <c r="K13021">
        <v>6.1</v>
      </c>
      <c r="L13021" t="s">
        <v>1586</v>
      </c>
      <c r="M13021" t="s">
        <v>38</v>
      </c>
      <c r="N13021" t="s">
        <v>10</v>
      </c>
      <c r="O13021" t="s">
        <v>17</v>
      </c>
      <c r="P13021" t="s">
        <v>3409</v>
      </c>
      <c r="Q13021" t="s">
        <v>2522</v>
      </c>
      <c r="R13021" t="s">
        <v>2542</v>
      </c>
      <c r="S13021" t="s">
        <v>18</v>
      </c>
    </row>
    <row r="13022" spans="1:19" x14ac:dyDescent="0.35">
      <c r="A13022">
        <v>5826</v>
      </c>
      <c r="B13022" t="s">
        <v>4919</v>
      </c>
      <c r="C13022" t="s">
        <v>1585</v>
      </c>
      <c r="D13022" t="s">
        <v>4475</v>
      </c>
      <c r="E13022">
        <v>3</v>
      </c>
      <c r="F13022" s="8">
        <f>DATE(YEAR(project_c[[#This Row],[order_date]]),MONTH(project_c[[#This Row],[order_date]]),1)</f>
        <v>44835</v>
      </c>
      <c r="G13022" s="1">
        <v>44865</v>
      </c>
      <c r="H13022">
        <v>5</v>
      </c>
      <c r="I13022">
        <v>12.3</v>
      </c>
      <c r="J13022">
        <v>368.97</v>
      </c>
      <c r="K13022">
        <v>332.07</v>
      </c>
      <c r="L13022" t="s">
        <v>1586</v>
      </c>
      <c r="M13022" t="s">
        <v>38</v>
      </c>
      <c r="N13022" t="s">
        <v>10</v>
      </c>
      <c r="O13022" t="s">
        <v>17</v>
      </c>
      <c r="P13022" t="s">
        <v>4476</v>
      </c>
      <c r="Q13022" t="s">
        <v>4250</v>
      </c>
      <c r="R13022" t="s">
        <v>4273</v>
      </c>
      <c r="S13022" t="s">
        <v>18</v>
      </c>
    </row>
    <row r="13023" spans="1:19" x14ac:dyDescent="0.35">
      <c r="A13023">
        <v>5828</v>
      </c>
      <c r="B13023" t="s">
        <v>4919</v>
      </c>
      <c r="C13023" t="s">
        <v>1585</v>
      </c>
      <c r="D13023" t="s">
        <v>2791</v>
      </c>
      <c r="E13023">
        <v>3</v>
      </c>
      <c r="F13023" s="8">
        <f>DATE(YEAR(project_c[[#This Row],[order_date]]),MONTH(project_c[[#This Row],[order_date]]),1)</f>
        <v>44835</v>
      </c>
      <c r="G13023" s="1">
        <v>44865</v>
      </c>
      <c r="H13023">
        <v>5</v>
      </c>
      <c r="I13023">
        <v>37.29</v>
      </c>
      <c r="J13023">
        <v>266.33999999999997</v>
      </c>
      <c r="K13023">
        <v>154.47</v>
      </c>
      <c r="L13023" t="s">
        <v>1586</v>
      </c>
      <c r="M13023" t="s">
        <v>38</v>
      </c>
      <c r="N13023" t="s">
        <v>10</v>
      </c>
      <c r="O13023" t="s">
        <v>17</v>
      </c>
      <c r="P13023" t="s">
        <v>2792</v>
      </c>
      <c r="Q13023" t="s">
        <v>2522</v>
      </c>
      <c r="R13023" t="s">
        <v>2559</v>
      </c>
      <c r="S13023" t="s">
        <v>18</v>
      </c>
    </row>
    <row r="13024" spans="1:19" x14ac:dyDescent="0.35">
      <c r="A13024">
        <v>4197</v>
      </c>
      <c r="B13024" t="s">
        <v>4918</v>
      </c>
      <c r="C13024" t="s">
        <v>1585</v>
      </c>
      <c r="D13024" t="s">
        <v>2602</v>
      </c>
      <c r="E13024">
        <v>9</v>
      </c>
      <c r="F13024" s="8">
        <f>DATE(YEAR(project_c[[#This Row],[order_date]]),MONTH(project_c[[#This Row],[order_date]]),1)</f>
        <v>44774</v>
      </c>
      <c r="G13024" s="1">
        <v>44791</v>
      </c>
      <c r="H13024">
        <v>5</v>
      </c>
      <c r="I13024">
        <v>6.32</v>
      </c>
      <c r="J13024">
        <v>355.32</v>
      </c>
      <c r="K13024">
        <v>298.44</v>
      </c>
      <c r="L13024" t="s">
        <v>1586</v>
      </c>
      <c r="M13024" t="s">
        <v>38</v>
      </c>
      <c r="N13024" t="s">
        <v>10</v>
      </c>
      <c r="O13024" t="s">
        <v>17</v>
      </c>
      <c r="P13024" t="s">
        <v>2603</v>
      </c>
      <c r="Q13024" t="s">
        <v>2522</v>
      </c>
      <c r="R13024" t="s">
        <v>2531</v>
      </c>
      <c r="S13024" t="s">
        <v>18</v>
      </c>
    </row>
    <row r="13025" spans="1:19" x14ac:dyDescent="0.35">
      <c r="A13025">
        <v>6775</v>
      </c>
      <c r="B13025" t="s">
        <v>4920</v>
      </c>
      <c r="C13025" t="s">
        <v>1585</v>
      </c>
      <c r="D13025" t="s">
        <v>2103</v>
      </c>
      <c r="E13025">
        <v>2</v>
      </c>
      <c r="F13025" s="8">
        <f>DATE(YEAR(project_c[[#This Row],[order_date]]),MONTH(project_c[[#This Row],[order_date]]),1)</f>
        <v>44958</v>
      </c>
      <c r="G13025" s="1">
        <v>44977</v>
      </c>
      <c r="H13025">
        <v>3</v>
      </c>
      <c r="I13025">
        <v>16.2</v>
      </c>
      <c r="J13025">
        <v>172.768</v>
      </c>
      <c r="K13025">
        <v>140.36799999999999</v>
      </c>
      <c r="L13025" t="s">
        <v>1586</v>
      </c>
      <c r="M13025" t="s">
        <v>38</v>
      </c>
      <c r="N13025" t="s">
        <v>10</v>
      </c>
      <c r="O13025" t="s">
        <v>17</v>
      </c>
      <c r="P13025" t="s">
        <v>2104</v>
      </c>
      <c r="Q13025" t="s">
        <v>1901</v>
      </c>
      <c r="R13025" t="s">
        <v>1902</v>
      </c>
      <c r="S13025" t="s">
        <v>18</v>
      </c>
    </row>
    <row r="13026" spans="1:19" x14ac:dyDescent="0.35">
      <c r="A13026">
        <v>7538</v>
      </c>
      <c r="B13026" t="s">
        <v>4919</v>
      </c>
      <c r="C13026" t="s">
        <v>1585</v>
      </c>
      <c r="D13026" t="s">
        <v>2292</v>
      </c>
      <c r="E13026">
        <v>2</v>
      </c>
      <c r="F13026" s="8">
        <f>DATE(YEAR(project_c[[#This Row],[order_date]]),MONTH(project_c[[#This Row],[order_date]]),1)</f>
        <v>45139</v>
      </c>
      <c r="G13026" s="1">
        <v>45156</v>
      </c>
      <c r="H13026">
        <v>4</v>
      </c>
      <c r="I13026">
        <v>177.22</v>
      </c>
      <c r="J13026">
        <v>843.9</v>
      </c>
      <c r="K13026">
        <v>489.46</v>
      </c>
      <c r="L13026" t="s">
        <v>1586</v>
      </c>
      <c r="M13026" t="s">
        <v>38</v>
      </c>
      <c r="N13026" t="s">
        <v>10</v>
      </c>
      <c r="O13026" t="s">
        <v>17</v>
      </c>
      <c r="P13026" t="s">
        <v>2293</v>
      </c>
      <c r="Q13026" t="s">
        <v>1901</v>
      </c>
      <c r="R13026" t="s">
        <v>1909</v>
      </c>
      <c r="S13026" t="s">
        <v>18</v>
      </c>
    </row>
    <row r="13027" spans="1:19" x14ac:dyDescent="0.35">
      <c r="A13027">
        <v>9379</v>
      </c>
      <c r="B13027" t="s">
        <v>4920</v>
      </c>
      <c r="C13027" t="s">
        <v>1585</v>
      </c>
      <c r="D13027" t="s">
        <v>4399</v>
      </c>
      <c r="E13027">
        <v>9</v>
      </c>
      <c r="F13027" s="8">
        <f>DATE(YEAR(project_c[[#This Row],[order_date]]),MONTH(project_c[[#This Row],[order_date]]),1)</f>
        <v>45170</v>
      </c>
      <c r="G13027" s="1">
        <v>45173</v>
      </c>
      <c r="H13027">
        <v>2</v>
      </c>
      <c r="I13027">
        <v>6.42</v>
      </c>
      <c r="J13027">
        <v>577.64700000000005</v>
      </c>
      <c r="K13027">
        <v>519.86699999999996</v>
      </c>
      <c r="L13027" t="s">
        <v>1586</v>
      </c>
      <c r="M13027" t="s">
        <v>38</v>
      </c>
      <c r="N13027" t="s">
        <v>10</v>
      </c>
      <c r="O13027" t="s">
        <v>17</v>
      </c>
      <c r="P13027" t="s">
        <v>4400</v>
      </c>
      <c r="Q13027" t="s">
        <v>4250</v>
      </c>
      <c r="R13027" t="s">
        <v>4258</v>
      </c>
      <c r="S13027" t="s">
        <v>18</v>
      </c>
    </row>
    <row r="13028" spans="1:19" x14ac:dyDescent="0.35">
      <c r="A13028">
        <v>9380</v>
      </c>
      <c r="B13028" t="s">
        <v>4920</v>
      </c>
      <c r="C13028" t="s">
        <v>1585</v>
      </c>
      <c r="D13028" t="s">
        <v>3674</v>
      </c>
      <c r="E13028">
        <v>3</v>
      </c>
      <c r="F13028" s="8">
        <f>DATE(YEAR(project_c[[#This Row],[order_date]]),MONTH(project_c[[#This Row],[order_date]]),1)</f>
        <v>45170</v>
      </c>
      <c r="G13028" s="1">
        <v>45173</v>
      </c>
      <c r="H13028">
        <v>2</v>
      </c>
      <c r="I13028">
        <v>1.92</v>
      </c>
      <c r="J13028">
        <v>17.760000000000002</v>
      </c>
      <c r="K13028">
        <v>12</v>
      </c>
      <c r="L13028" t="s">
        <v>1586</v>
      </c>
      <c r="M13028" t="s">
        <v>38</v>
      </c>
      <c r="N13028" t="s">
        <v>10</v>
      </c>
      <c r="O13028" t="s">
        <v>17</v>
      </c>
      <c r="P13028" t="s">
        <v>3675</v>
      </c>
      <c r="Q13028" t="s">
        <v>2522</v>
      </c>
      <c r="R13028" t="s">
        <v>2542</v>
      </c>
      <c r="S13028" t="s">
        <v>18</v>
      </c>
    </row>
    <row r="13029" spans="1:19" x14ac:dyDescent="0.35">
      <c r="A13029">
        <v>9381</v>
      </c>
      <c r="B13029" t="s">
        <v>4920</v>
      </c>
      <c r="C13029" t="s">
        <v>1585</v>
      </c>
      <c r="D13029" t="s">
        <v>4068</v>
      </c>
      <c r="E13029">
        <v>3</v>
      </c>
      <c r="F13029" s="8">
        <f>DATE(YEAR(project_c[[#This Row],[order_date]]),MONTH(project_c[[#This Row],[order_date]]),1)</f>
        <v>45170</v>
      </c>
      <c r="G13029" s="1">
        <v>45173</v>
      </c>
      <c r="H13029">
        <v>2</v>
      </c>
      <c r="I13029">
        <v>0.74</v>
      </c>
      <c r="J13029">
        <v>4.68</v>
      </c>
      <c r="K13029">
        <v>2.46</v>
      </c>
      <c r="L13029" t="s">
        <v>1586</v>
      </c>
      <c r="M13029" t="s">
        <v>38</v>
      </c>
      <c r="N13029" t="s">
        <v>10</v>
      </c>
      <c r="O13029" t="s">
        <v>17</v>
      </c>
      <c r="P13029" t="s">
        <v>4069</v>
      </c>
      <c r="Q13029" t="s">
        <v>2522</v>
      </c>
      <c r="R13029" t="s">
        <v>2528</v>
      </c>
      <c r="S13029" t="s">
        <v>18</v>
      </c>
    </row>
    <row r="13030" spans="1:19" x14ac:dyDescent="0.35">
      <c r="A13030">
        <v>9986</v>
      </c>
      <c r="B13030" t="s">
        <v>4918</v>
      </c>
      <c r="C13030" t="s">
        <v>1585</v>
      </c>
      <c r="D13030" t="s">
        <v>4569</v>
      </c>
      <c r="E13030">
        <v>6</v>
      </c>
      <c r="F13030" s="8">
        <f>DATE(YEAR(project_c[[#This Row],[order_date]]),MONTH(project_c[[#This Row],[order_date]]),1)</f>
        <v>45078</v>
      </c>
      <c r="G13030" s="1">
        <v>45078</v>
      </c>
      <c r="H13030">
        <v>2</v>
      </c>
      <c r="I13030">
        <v>15.73</v>
      </c>
      <c r="J13030">
        <v>1348.14</v>
      </c>
      <c r="K13030">
        <v>1253.76</v>
      </c>
      <c r="L13030" t="s">
        <v>1586</v>
      </c>
      <c r="M13030" t="s">
        <v>38</v>
      </c>
      <c r="N13030" t="s">
        <v>10</v>
      </c>
      <c r="O13030" t="s">
        <v>17</v>
      </c>
      <c r="P13030" t="s">
        <v>4570</v>
      </c>
      <c r="Q13030" t="s">
        <v>4250</v>
      </c>
      <c r="R13030" t="s">
        <v>4273</v>
      </c>
      <c r="S13030" t="s">
        <v>18</v>
      </c>
    </row>
    <row r="13031" spans="1:19" x14ac:dyDescent="0.35">
      <c r="A13031">
        <v>9988</v>
      </c>
      <c r="B13031" t="s">
        <v>4918</v>
      </c>
      <c r="C13031" t="s">
        <v>1585</v>
      </c>
      <c r="D13031" t="s">
        <v>2500</v>
      </c>
      <c r="E13031">
        <v>3</v>
      </c>
      <c r="F13031" s="8">
        <f>DATE(YEAR(project_c[[#This Row],[order_date]]),MONTH(project_c[[#This Row],[order_date]]),1)</f>
        <v>45078</v>
      </c>
      <c r="G13031" s="1">
        <v>45078</v>
      </c>
      <c r="H13031">
        <v>2</v>
      </c>
      <c r="I13031">
        <v>10.36</v>
      </c>
      <c r="J13031">
        <v>83.97</v>
      </c>
      <c r="K13031">
        <v>52.89</v>
      </c>
      <c r="L13031" t="s">
        <v>1586</v>
      </c>
      <c r="M13031" t="s">
        <v>38</v>
      </c>
      <c r="N13031" t="s">
        <v>10</v>
      </c>
      <c r="O13031" t="s">
        <v>17</v>
      </c>
      <c r="P13031" t="s">
        <v>2501</v>
      </c>
      <c r="Q13031" t="s">
        <v>1901</v>
      </c>
      <c r="R13031" t="s">
        <v>1909</v>
      </c>
      <c r="S13031" t="s">
        <v>18</v>
      </c>
    </row>
    <row r="13032" spans="1:19" x14ac:dyDescent="0.35">
      <c r="A13032">
        <v>9989</v>
      </c>
      <c r="B13032" t="s">
        <v>4918</v>
      </c>
      <c r="C13032" t="s">
        <v>1585</v>
      </c>
      <c r="D13032" t="s">
        <v>4843</v>
      </c>
      <c r="E13032">
        <v>1</v>
      </c>
      <c r="F13032" s="8">
        <f>DATE(YEAR(project_c[[#This Row],[order_date]]),MONTH(project_c[[#This Row],[order_date]]),1)</f>
        <v>45078</v>
      </c>
      <c r="G13032" s="1">
        <v>45078</v>
      </c>
      <c r="H13032">
        <v>2</v>
      </c>
      <c r="I13032">
        <v>649</v>
      </c>
      <c r="J13032">
        <v>999</v>
      </c>
      <c r="K13032">
        <v>350</v>
      </c>
      <c r="L13032" t="s">
        <v>1586</v>
      </c>
      <c r="M13032" t="s">
        <v>38</v>
      </c>
      <c r="N13032" t="s">
        <v>10</v>
      </c>
      <c r="O13032" t="s">
        <v>17</v>
      </c>
      <c r="P13032" t="s">
        <v>4844</v>
      </c>
      <c r="Q13032" t="s">
        <v>4841</v>
      </c>
      <c r="R13032" t="s">
        <v>4845</v>
      </c>
      <c r="S13032" t="s">
        <v>18</v>
      </c>
    </row>
    <row r="13033" spans="1:19" x14ac:dyDescent="0.35">
      <c r="A13033">
        <v>9990</v>
      </c>
      <c r="B13033" t="s">
        <v>4918</v>
      </c>
      <c r="C13033" t="s">
        <v>1585</v>
      </c>
      <c r="D13033" t="s">
        <v>2824</v>
      </c>
      <c r="E13033">
        <v>2</v>
      </c>
      <c r="F13033" s="8">
        <f>DATE(YEAR(project_c[[#This Row],[order_date]]),MONTH(project_c[[#This Row],[order_date]]),1)</f>
        <v>45078</v>
      </c>
      <c r="G13033" s="1">
        <v>45078</v>
      </c>
      <c r="H13033">
        <v>2</v>
      </c>
      <c r="I13033">
        <v>0.16</v>
      </c>
      <c r="J13033">
        <v>5.22</v>
      </c>
      <c r="K13033">
        <v>4.9000000000000004</v>
      </c>
      <c r="L13033" t="s">
        <v>1586</v>
      </c>
      <c r="M13033" t="s">
        <v>38</v>
      </c>
      <c r="N13033" t="s">
        <v>10</v>
      </c>
      <c r="O13033" t="s">
        <v>17</v>
      </c>
      <c r="P13033" t="s">
        <v>2825</v>
      </c>
      <c r="Q13033" t="s">
        <v>2522</v>
      </c>
      <c r="R13033" t="s">
        <v>2523</v>
      </c>
      <c r="S13033" t="s">
        <v>18</v>
      </c>
    </row>
    <row r="13034" spans="1:19" x14ac:dyDescent="0.35">
      <c r="A13034">
        <v>6978</v>
      </c>
      <c r="B13034" t="s">
        <v>4919</v>
      </c>
      <c r="C13034" t="s">
        <v>1585</v>
      </c>
      <c r="D13034" t="s">
        <v>3754</v>
      </c>
      <c r="E13034">
        <v>7</v>
      </c>
      <c r="F13034" s="8">
        <f>DATE(YEAR(project_c[[#This Row],[order_date]]),MONTH(project_c[[#This Row],[order_date]]),1)</f>
        <v>44986</v>
      </c>
      <c r="G13034" s="1">
        <v>45005</v>
      </c>
      <c r="H13034">
        <v>4</v>
      </c>
      <c r="I13034">
        <v>4.26</v>
      </c>
      <c r="J13034">
        <v>63.49</v>
      </c>
      <c r="K13034">
        <v>33.67</v>
      </c>
      <c r="L13034" t="s">
        <v>1586</v>
      </c>
      <c r="M13034" t="s">
        <v>38</v>
      </c>
      <c r="N13034" t="s">
        <v>10</v>
      </c>
      <c r="O13034" t="s">
        <v>17</v>
      </c>
      <c r="P13034" t="s">
        <v>3755</v>
      </c>
      <c r="Q13034" t="s">
        <v>2522</v>
      </c>
      <c r="R13034" t="s">
        <v>2542</v>
      </c>
      <c r="S13034" t="s">
        <v>18</v>
      </c>
    </row>
    <row r="13035" spans="1:19" x14ac:dyDescent="0.35">
      <c r="A13035">
        <v>7539</v>
      </c>
      <c r="B13035" t="s">
        <v>4919</v>
      </c>
      <c r="C13035" t="s">
        <v>1585</v>
      </c>
      <c r="D13035" t="s">
        <v>4707</v>
      </c>
      <c r="E13035">
        <v>9</v>
      </c>
      <c r="F13035" s="8">
        <f>DATE(YEAR(project_c[[#This Row],[order_date]]),MONTH(project_c[[#This Row],[order_date]]),1)</f>
        <v>45139</v>
      </c>
      <c r="G13035" s="1">
        <v>45156</v>
      </c>
      <c r="H13035">
        <v>4</v>
      </c>
      <c r="I13035">
        <v>4.37</v>
      </c>
      <c r="J13035">
        <v>77.13</v>
      </c>
      <c r="K13035">
        <v>37.799999999999997</v>
      </c>
      <c r="L13035" t="s">
        <v>1586</v>
      </c>
      <c r="M13035" t="s">
        <v>38</v>
      </c>
      <c r="N13035" t="s">
        <v>10</v>
      </c>
      <c r="O13035" t="s">
        <v>17</v>
      </c>
      <c r="P13035" t="s">
        <v>4708</v>
      </c>
      <c r="Q13035" t="s">
        <v>4250</v>
      </c>
      <c r="R13035" t="s">
        <v>4251</v>
      </c>
      <c r="S13035" t="s">
        <v>18</v>
      </c>
    </row>
    <row r="13036" spans="1:19" x14ac:dyDescent="0.35">
      <c r="A13036">
        <v>2727</v>
      </c>
      <c r="B13036" t="s">
        <v>4917</v>
      </c>
      <c r="C13036" t="s">
        <v>1587</v>
      </c>
      <c r="D13036" t="s">
        <v>3254</v>
      </c>
      <c r="E13036">
        <v>3</v>
      </c>
      <c r="F13036" s="8">
        <f>DATE(YEAR(project_c[[#This Row],[order_date]]),MONTH(project_c[[#This Row],[order_date]]),1)</f>
        <v>44317</v>
      </c>
      <c r="G13036" s="1">
        <v>44347</v>
      </c>
      <c r="H13036">
        <v>0</v>
      </c>
      <c r="I13036">
        <v>0.73</v>
      </c>
      <c r="J13036">
        <v>10.272</v>
      </c>
      <c r="K13036">
        <v>8.0820000000000007</v>
      </c>
      <c r="L13036" t="s">
        <v>1588</v>
      </c>
      <c r="M13036" t="s">
        <v>9</v>
      </c>
      <c r="N13036" t="s">
        <v>10</v>
      </c>
      <c r="O13036" t="s">
        <v>55</v>
      </c>
      <c r="P13036" t="s">
        <v>3255</v>
      </c>
      <c r="Q13036" t="s">
        <v>2522</v>
      </c>
      <c r="R13036" t="s">
        <v>2528</v>
      </c>
      <c r="S13036" t="s">
        <v>44</v>
      </c>
    </row>
    <row r="13037" spans="1:19" x14ac:dyDescent="0.35">
      <c r="A13037">
        <v>7489</v>
      </c>
      <c r="B13037" t="s">
        <v>4920</v>
      </c>
      <c r="C13037" t="s">
        <v>1587</v>
      </c>
      <c r="D13037" t="s">
        <v>2504</v>
      </c>
      <c r="E13037">
        <v>2</v>
      </c>
      <c r="F13037" s="8">
        <f>DATE(YEAR(project_c[[#This Row],[order_date]]),MONTH(project_c[[#This Row],[order_date]]),1)</f>
        <v>45170</v>
      </c>
      <c r="G13037" s="1">
        <v>45190</v>
      </c>
      <c r="H13037">
        <v>2</v>
      </c>
      <c r="I13037">
        <v>10.94</v>
      </c>
      <c r="J13037">
        <v>57.58</v>
      </c>
      <c r="K13037">
        <v>35.700000000000003</v>
      </c>
      <c r="L13037" t="s">
        <v>1588</v>
      </c>
      <c r="M13037" t="s">
        <v>9</v>
      </c>
      <c r="N13037" t="s">
        <v>10</v>
      </c>
      <c r="O13037" t="s">
        <v>55</v>
      </c>
      <c r="P13037" t="s">
        <v>2505</v>
      </c>
      <c r="Q13037" t="s">
        <v>1901</v>
      </c>
      <c r="R13037" t="s">
        <v>1909</v>
      </c>
      <c r="S13037" t="s">
        <v>44</v>
      </c>
    </row>
    <row r="13038" spans="1:19" x14ac:dyDescent="0.35">
      <c r="A13038">
        <v>7490</v>
      </c>
      <c r="B13038" t="s">
        <v>4920</v>
      </c>
      <c r="C13038" t="s">
        <v>1587</v>
      </c>
      <c r="D13038" t="s">
        <v>4846</v>
      </c>
      <c r="E13038">
        <v>2</v>
      </c>
      <c r="F13038" s="8">
        <f>DATE(YEAR(project_c[[#This Row],[order_date]]),MONTH(project_c[[#This Row],[order_date]]),1)</f>
        <v>45170</v>
      </c>
      <c r="G13038" s="1">
        <v>45190</v>
      </c>
      <c r="H13038">
        <v>2</v>
      </c>
      <c r="I13038">
        <v>159</v>
      </c>
      <c r="J13038">
        <v>498</v>
      </c>
      <c r="K13038">
        <v>180</v>
      </c>
      <c r="L13038" t="s">
        <v>1588</v>
      </c>
      <c r="M13038" t="s">
        <v>9</v>
      </c>
      <c r="N13038" t="s">
        <v>10</v>
      </c>
      <c r="O13038" t="s">
        <v>55</v>
      </c>
      <c r="P13038" t="s">
        <v>4847</v>
      </c>
      <c r="Q13038" t="s">
        <v>4841</v>
      </c>
      <c r="R13038" t="s">
        <v>4848</v>
      </c>
      <c r="S13038" t="s">
        <v>44</v>
      </c>
    </row>
    <row r="13039" spans="1:19" x14ac:dyDescent="0.35">
      <c r="A13039">
        <v>143</v>
      </c>
      <c r="B13039" t="s">
        <v>4919</v>
      </c>
      <c r="C13039" t="s">
        <v>206</v>
      </c>
      <c r="D13039" t="s">
        <v>3820</v>
      </c>
      <c r="E13039">
        <v>5</v>
      </c>
      <c r="F13039" s="8">
        <f>DATE(YEAR(project_c[[#This Row],[order_date]]),MONTH(project_c[[#This Row],[order_date]]),1)</f>
        <v>43891</v>
      </c>
      <c r="G13039" s="1">
        <v>43912</v>
      </c>
      <c r="H13039">
        <v>4</v>
      </c>
      <c r="I13039">
        <v>4.12</v>
      </c>
      <c r="J13039">
        <v>15.435</v>
      </c>
      <c r="K13039">
        <v>-5.165</v>
      </c>
      <c r="L13039" t="s">
        <v>207</v>
      </c>
      <c r="M13039" t="s">
        <v>9</v>
      </c>
      <c r="N13039" t="s">
        <v>10</v>
      </c>
      <c r="O13039" t="s">
        <v>55</v>
      </c>
      <c r="P13039" t="s">
        <v>3821</v>
      </c>
      <c r="Q13039" t="s">
        <v>2522</v>
      </c>
      <c r="R13039" t="s">
        <v>2523</v>
      </c>
      <c r="S13039" t="s">
        <v>44</v>
      </c>
    </row>
    <row r="13040" spans="1:19" x14ac:dyDescent="0.35">
      <c r="A13040">
        <v>142</v>
      </c>
      <c r="B13040" t="s">
        <v>4919</v>
      </c>
      <c r="C13040" t="s">
        <v>206</v>
      </c>
      <c r="D13040" t="s">
        <v>4052</v>
      </c>
      <c r="E13040">
        <v>4</v>
      </c>
      <c r="F13040" s="8">
        <f>DATE(YEAR(project_c[[#This Row],[order_date]]),MONTH(project_c[[#This Row],[order_date]]),1)</f>
        <v>43891</v>
      </c>
      <c r="G13040" s="1">
        <v>43912</v>
      </c>
      <c r="H13040">
        <v>4</v>
      </c>
      <c r="I13040">
        <v>0.94</v>
      </c>
      <c r="J13040">
        <v>2.2919999999999998</v>
      </c>
      <c r="K13040">
        <v>-1.468</v>
      </c>
      <c r="L13040" t="s">
        <v>207</v>
      </c>
      <c r="M13040" t="s">
        <v>9</v>
      </c>
      <c r="N13040" t="s">
        <v>10</v>
      </c>
      <c r="O13040" t="s">
        <v>55</v>
      </c>
      <c r="P13040" t="s">
        <v>4053</v>
      </c>
      <c r="Q13040" t="s">
        <v>2522</v>
      </c>
      <c r="R13040" t="s">
        <v>2523</v>
      </c>
      <c r="S13040" t="s">
        <v>44</v>
      </c>
    </row>
    <row r="13041" spans="1:19" x14ac:dyDescent="0.35">
      <c r="A13041">
        <v>2365</v>
      </c>
      <c r="B13041" t="s">
        <v>4919</v>
      </c>
      <c r="C13041" t="s">
        <v>206</v>
      </c>
      <c r="D13041" t="s">
        <v>2898</v>
      </c>
      <c r="E13041">
        <v>6</v>
      </c>
      <c r="F13041" s="8">
        <f>DATE(YEAR(project_c[[#This Row],[order_date]]),MONTH(project_c[[#This Row],[order_date]]),1)</f>
        <v>44440</v>
      </c>
      <c r="G13041" s="1">
        <v>44453</v>
      </c>
      <c r="H13041">
        <v>4</v>
      </c>
      <c r="I13041">
        <v>82.6</v>
      </c>
      <c r="J13041">
        <v>991.2</v>
      </c>
      <c r="K13041">
        <v>495.6</v>
      </c>
      <c r="L13041" t="s">
        <v>207</v>
      </c>
      <c r="M13041" t="s">
        <v>9</v>
      </c>
      <c r="N13041" t="s">
        <v>10</v>
      </c>
      <c r="O13041" t="s">
        <v>55</v>
      </c>
      <c r="P13041" t="s">
        <v>2899</v>
      </c>
      <c r="Q13041" t="s">
        <v>2522</v>
      </c>
      <c r="R13041" t="s">
        <v>2559</v>
      </c>
      <c r="S13041" t="s">
        <v>44</v>
      </c>
    </row>
    <row r="13042" spans="1:19" x14ac:dyDescent="0.35">
      <c r="A13042">
        <v>2366</v>
      </c>
      <c r="B13042" t="s">
        <v>4919</v>
      </c>
      <c r="C13042" t="s">
        <v>206</v>
      </c>
      <c r="D13042" t="s">
        <v>2268</v>
      </c>
      <c r="E13042">
        <v>2</v>
      </c>
      <c r="F13042" s="8">
        <f>DATE(YEAR(project_c[[#This Row],[order_date]]),MONTH(project_c[[#This Row],[order_date]]),1)</f>
        <v>44440</v>
      </c>
      <c r="G13042" s="1">
        <v>44453</v>
      </c>
      <c r="H13042">
        <v>4</v>
      </c>
      <c r="I13042">
        <v>19.8</v>
      </c>
      <c r="J13042">
        <v>527.98400000000004</v>
      </c>
      <c r="K13042">
        <v>488.38400000000001</v>
      </c>
      <c r="L13042" t="s">
        <v>207</v>
      </c>
      <c r="M13042" t="s">
        <v>9</v>
      </c>
      <c r="N13042" t="s">
        <v>10</v>
      </c>
      <c r="O13042" t="s">
        <v>55</v>
      </c>
      <c r="P13042" t="s">
        <v>2269</v>
      </c>
      <c r="Q13042" t="s">
        <v>1901</v>
      </c>
      <c r="R13042" t="s">
        <v>2199</v>
      </c>
      <c r="S13042" t="s">
        <v>44</v>
      </c>
    </row>
    <row r="13043" spans="1:19" x14ac:dyDescent="0.35">
      <c r="A13043">
        <v>2367</v>
      </c>
      <c r="B13043" t="s">
        <v>4919</v>
      </c>
      <c r="C13043" t="s">
        <v>206</v>
      </c>
      <c r="D13043" t="s">
        <v>2520</v>
      </c>
      <c r="E13043">
        <v>9</v>
      </c>
      <c r="F13043" s="8">
        <f>DATE(YEAR(project_c[[#This Row],[order_date]]),MONTH(project_c[[#This Row],[order_date]]),1)</f>
        <v>44440</v>
      </c>
      <c r="G13043" s="1">
        <v>44453</v>
      </c>
      <c r="H13043">
        <v>4</v>
      </c>
      <c r="I13043">
        <v>0.14000000000000001</v>
      </c>
      <c r="J13043">
        <v>2.5920000000000001</v>
      </c>
      <c r="K13043">
        <v>1.3320000000000001</v>
      </c>
      <c r="L13043" t="s">
        <v>207</v>
      </c>
      <c r="M13043" t="s">
        <v>9</v>
      </c>
      <c r="N13043" t="s">
        <v>10</v>
      </c>
      <c r="O13043" t="s">
        <v>55</v>
      </c>
      <c r="P13043" t="s">
        <v>2521</v>
      </c>
      <c r="Q13043" t="s">
        <v>2522</v>
      </c>
      <c r="R13043" t="s">
        <v>2523</v>
      </c>
      <c r="S13043" t="s">
        <v>44</v>
      </c>
    </row>
    <row r="13044" spans="1:19" x14ac:dyDescent="0.35">
      <c r="A13044">
        <v>2855</v>
      </c>
      <c r="B13044" t="s">
        <v>4919</v>
      </c>
      <c r="C13044" t="s">
        <v>206</v>
      </c>
      <c r="D13044" t="s">
        <v>3682</v>
      </c>
      <c r="E13044">
        <v>8</v>
      </c>
      <c r="F13044" s="8">
        <f>DATE(YEAR(project_c[[#This Row],[order_date]]),MONTH(project_c[[#This Row],[order_date]]),1)</f>
        <v>44470</v>
      </c>
      <c r="G13044" s="1">
        <v>44492</v>
      </c>
      <c r="H13044">
        <v>5</v>
      </c>
      <c r="I13044">
        <v>3.57</v>
      </c>
      <c r="J13044">
        <v>48.576000000000001</v>
      </c>
      <c r="K13044">
        <v>20.015999999999998</v>
      </c>
      <c r="L13044" t="s">
        <v>207</v>
      </c>
      <c r="M13044" t="s">
        <v>9</v>
      </c>
      <c r="N13044" t="s">
        <v>10</v>
      </c>
      <c r="O13044" t="s">
        <v>55</v>
      </c>
      <c r="P13044" t="s">
        <v>3683</v>
      </c>
      <c r="Q13044" t="s">
        <v>2522</v>
      </c>
      <c r="R13044" t="s">
        <v>2542</v>
      </c>
      <c r="S13044" t="s">
        <v>44</v>
      </c>
    </row>
    <row r="13045" spans="1:19" x14ac:dyDescent="0.35">
      <c r="A13045">
        <v>2856</v>
      </c>
      <c r="B13045" t="s">
        <v>4919</v>
      </c>
      <c r="C13045" t="s">
        <v>206</v>
      </c>
      <c r="D13045" t="s">
        <v>2197</v>
      </c>
      <c r="E13045">
        <v>3</v>
      </c>
      <c r="F13045" s="8">
        <f>DATE(YEAR(project_c[[#This Row],[order_date]]),MONTH(project_c[[#This Row],[order_date]]),1)</f>
        <v>44470</v>
      </c>
      <c r="G13045" s="1">
        <v>44492</v>
      </c>
      <c r="H13045">
        <v>5</v>
      </c>
      <c r="I13045">
        <v>28.8</v>
      </c>
      <c r="J13045">
        <v>383.976</v>
      </c>
      <c r="K13045">
        <v>297.57600000000002</v>
      </c>
      <c r="L13045" t="s">
        <v>207</v>
      </c>
      <c r="M13045" t="s">
        <v>9</v>
      </c>
      <c r="N13045" t="s">
        <v>10</v>
      </c>
      <c r="O13045" t="s">
        <v>55</v>
      </c>
      <c r="P13045" t="s">
        <v>2198</v>
      </c>
      <c r="Q13045" t="s">
        <v>1901</v>
      </c>
      <c r="R13045" t="s">
        <v>2199</v>
      </c>
      <c r="S13045" t="s">
        <v>44</v>
      </c>
    </row>
    <row r="13046" spans="1:19" x14ac:dyDescent="0.35">
      <c r="A13046">
        <v>2857</v>
      </c>
      <c r="B13046" t="s">
        <v>4919</v>
      </c>
      <c r="C13046" t="s">
        <v>206</v>
      </c>
      <c r="D13046" t="s">
        <v>3758</v>
      </c>
      <c r="E13046">
        <v>1</v>
      </c>
      <c r="F13046" s="8">
        <f>DATE(YEAR(project_c[[#This Row],[order_date]]),MONTH(project_c[[#This Row],[order_date]]),1)</f>
        <v>44470</v>
      </c>
      <c r="G13046" s="1">
        <v>44492</v>
      </c>
      <c r="H13046">
        <v>5</v>
      </c>
      <c r="I13046">
        <v>1.73</v>
      </c>
      <c r="J13046">
        <v>1.8240000000000001</v>
      </c>
      <c r="K13046">
        <v>9.4E-2</v>
      </c>
      <c r="L13046" t="s">
        <v>207</v>
      </c>
      <c r="M13046" t="s">
        <v>9</v>
      </c>
      <c r="N13046" t="s">
        <v>10</v>
      </c>
      <c r="O13046" t="s">
        <v>55</v>
      </c>
      <c r="P13046" t="s">
        <v>3759</v>
      </c>
      <c r="Q13046" t="s">
        <v>2522</v>
      </c>
      <c r="R13046" t="s">
        <v>2523</v>
      </c>
      <c r="S13046" t="s">
        <v>44</v>
      </c>
    </row>
    <row r="13047" spans="1:19" x14ac:dyDescent="0.35">
      <c r="A13047">
        <v>3218</v>
      </c>
      <c r="B13047" t="s">
        <v>4919</v>
      </c>
      <c r="C13047" t="s">
        <v>206</v>
      </c>
      <c r="D13047" t="s">
        <v>2564</v>
      </c>
      <c r="E13047">
        <v>3</v>
      </c>
      <c r="F13047" s="8">
        <f>DATE(YEAR(project_c[[#This Row],[order_date]]),MONTH(project_c[[#This Row],[order_date]]),1)</f>
        <v>44197</v>
      </c>
      <c r="G13047" s="1">
        <v>44205</v>
      </c>
      <c r="H13047">
        <v>4</v>
      </c>
      <c r="I13047">
        <v>18.43</v>
      </c>
      <c r="J13047">
        <v>106.32</v>
      </c>
      <c r="K13047">
        <v>51.03</v>
      </c>
      <c r="L13047" t="s">
        <v>207</v>
      </c>
      <c r="M13047" t="s">
        <v>9</v>
      </c>
      <c r="N13047" t="s">
        <v>10</v>
      </c>
      <c r="O13047" t="s">
        <v>55</v>
      </c>
      <c r="P13047" t="s">
        <v>2565</v>
      </c>
      <c r="Q13047" t="s">
        <v>2522</v>
      </c>
      <c r="R13047" t="s">
        <v>2542</v>
      </c>
      <c r="S13047" t="s">
        <v>44</v>
      </c>
    </row>
    <row r="13048" spans="1:19" x14ac:dyDescent="0.35">
      <c r="A13048">
        <v>3219</v>
      </c>
      <c r="B13048" t="s">
        <v>4919</v>
      </c>
      <c r="C13048" t="s">
        <v>206</v>
      </c>
      <c r="D13048" t="s">
        <v>2701</v>
      </c>
      <c r="E13048">
        <v>3</v>
      </c>
      <c r="F13048" s="8">
        <f>DATE(YEAR(project_c[[#This Row],[order_date]]),MONTH(project_c[[#This Row],[order_date]]),1)</f>
        <v>44197</v>
      </c>
      <c r="G13048" s="1">
        <v>44205</v>
      </c>
      <c r="H13048">
        <v>4</v>
      </c>
      <c r="I13048">
        <v>10.9</v>
      </c>
      <c r="J13048">
        <v>163.44</v>
      </c>
      <c r="K13048">
        <v>130.74</v>
      </c>
      <c r="L13048" t="s">
        <v>207</v>
      </c>
      <c r="M13048" t="s">
        <v>9</v>
      </c>
      <c r="N13048" t="s">
        <v>10</v>
      </c>
      <c r="O13048" t="s">
        <v>55</v>
      </c>
      <c r="P13048" t="s">
        <v>2702</v>
      </c>
      <c r="Q13048" t="s">
        <v>2522</v>
      </c>
      <c r="R13048" t="s">
        <v>2531</v>
      </c>
      <c r="S13048" t="s">
        <v>44</v>
      </c>
    </row>
    <row r="13049" spans="1:19" x14ac:dyDescent="0.35">
      <c r="A13049">
        <v>3220</v>
      </c>
      <c r="B13049" t="s">
        <v>4919</v>
      </c>
      <c r="C13049" t="s">
        <v>206</v>
      </c>
      <c r="D13049" t="s">
        <v>4140</v>
      </c>
      <c r="E13049">
        <v>2</v>
      </c>
      <c r="F13049" s="8">
        <f>DATE(YEAR(project_c[[#This Row],[order_date]]),MONTH(project_c[[#This Row],[order_date]]),1)</f>
        <v>44197</v>
      </c>
      <c r="G13049" s="1">
        <v>44205</v>
      </c>
      <c r="H13049">
        <v>4</v>
      </c>
      <c r="I13049">
        <v>3.63</v>
      </c>
      <c r="J13049">
        <v>42.76</v>
      </c>
      <c r="K13049">
        <v>35.5</v>
      </c>
      <c r="L13049" t="s">
        <v>207</v>
      </c>
      <c r="M13049" t="s">
        <v>9</v>
      </c>
      <c r="N13049" t="s">
        <v>10</v>
      </c>
      <c r="O13049" t="s">
        <v>55</v>
      </c>
      <c r="P13049" t="s">
        <v>4141</v>
      </c>
      <c r="Q13049" t="s">
        <v>2522</v>
      </c>
      <c r="R13049" t="s">
        <v>2528</v>
      </c>
      <c r="S13049" t="s">
        <v>44</v>
      </c>
    </row>
    <row r="13050" spans="1:19" x14ac:dyDescent="0.35">
      <c r="A13050">
        <v>3221</v>
      </c>
      <c r="B13050" t="s">
        <v>4919</v>
      </c>
      <c r="C13050" t="s">
        <v>206</v>
      </c>
      <c r="D13050" t="s">
        <v>3824</v>
      </c>
      <c r="E13050">
        <v>5</v>
      </c>
      <c r="F13050" s="8">
        <f>DATE(YEAR(project_c[[#This Row],[order_date]]),MONTH(project_c[[#This Row],[order_date]]),1)</f>
        <v>44197</v>
      </c>
      <c r="G13050" s="1">
        <v>44205</v>
      </c>
      <c r="H13050">
        <v>4</v>
      </c>
      <c r="I13050">
        <v>3.81</v>
      </c>
      <c r="J13050">
        <v>51.55</v>
      </c>
      <c r="K13050">
        <v>32.5</v>
      </c>
      <c r="L13050" t="s">
        <v>207</v>
      </c>
      <c r="M13050" t="s">
        <v>9</v>
      </c>
      <c r="N13050" t="s">
        <v>10</v>
      </c>
      <c r="O13050" t="s">
        <v>55</v>
      </c>
      <c r="P13050" t="s">
        <v>3825</v>
      </c>
      <c r="Q13050" t="s">
        <v>2522</v>
      </c>
      <c r="R13050" t="s">
        <v>2542</v>
      </c>
      <c r="S13050" t="s">
        <v>44</v>
      </c>
    </row>
    <row r="13051" spans="1:19" x14ac:dyDescent="0.35">
      <c r="A13051">
        <v>10205</v>
      </c>
      <c r="B13051" t="s">
        <v>4920</v>
      </c>
      <c r="C13051" t="s">
        <v>206</v>
      </c>
      <c r="D13051" t="s">
        <v>3540</v>
      </c>
      <c r="E13051">
        <v>1</v>
      </c>
      <c r="F13051" s="8">
        <f>DATE(YEAR(project_c[[#This Row],[order_date]]),MONTH(project_c[[#This Row],[order_date]]),1)</f>
        <v>45292</v>
      </c>
      <c r="G13051" s="1">
        <v>45293</v>
      </c>
      <c r="H13051">
        <v>2</v>
      </c>
      <c r="I13051">
        <v>0.91</v>
      </c>
      <c r="J13051">
        <v>6.0263999999999998</v>
      </c>
      <c r="K13051">
        <v>5.1163999999999996</v>
      </c>
      <c r="L13051" t="s">
        <v>207</v>
      </c>
      <c r="M13051" t="s">
        <v>9</v>
      </c>
      <c r="N13051" t="s">
        <v>10</v>
      </c>
      <c r="O13051" t="s">
        <v>55</v>
      </c>
      <c r="P13051" t="s">
        <v>3541</v>
      </c>
      <c r="Q13051" t="s">
        <v>2522</v>
      </c>
      <c r="R13051" t="s">
        <v>2542</v>
      </c>
      <c r="S13051" t="s">
        <v>44</v>
      </c>
    </row>
    <row r="13052" spans="1:19" x14ac:dyDescent="0.35">
      <c r="A13052">
        <v>10547</v>
      </c>
      <c r="B13052" t="s">
        <v>4920</v>
      </c>
      <c r="C13052" t="s">
        <v>206</v>
      </c>
      <c r="D13052" t="s">
        <v>3540</v>
      </c>
      <c r="E13052">
        <v>2</v>
      </c>
      <c r="F13052" s="8">
        <f>DATE(YEAR(project_c[[#This Row],[order_date]]),MONTH(project_c[[#This Row],[order_date]]),1)</f>
        <v>45292</v>
      </c>
      <c r="G13052" s="1">
        <v>45313</v>
      </c>
      <c r="H13052">
        <v>3</v>
      </c>
      <c r="I13052">
        <v>0.91</v>
      </c>
      <c r="J13052">
        <v>12.0528</v>
      </c>
      <c r="K13052">
        <v>10.232799999999999</v>
      </c>
      <c r="L13052" t="s">
        <v>207</v>
      </c>
      <c r="M13052" t="s">
        <v>9</v>
      </c>
      <c r="N13052" t="s">
        <v>10</v>
      </c>
      <c r="O13052" t="s">
        <v>55</v>
      </c>
      <c r="P13052" t="s">
        <v>3541</v>
      </c>
      <c r="Q13052" t="s">
        <v>2522</v>
      </c>
      <c r="R13052" t="s">
        <v>2542</v>
      </c>
      <c r="S13052" t="s">
        <v>44</v>
      </c>
    </row>
    <row r="13053" spans="1:19" x14ac:dyDescent="0.35">
      <c r="A13053">
        <v>2728</v>
      </c>
      <c r="B13053" t="s">
        <v>4919</v>
      </c>
      <c r="C13053" t="s">
        <v>1589</v>
      </c>
      <c r="D13053" t="s">
        <v>4421</v>
      </c>
      <c r="E13053">
        <v>5</v>
      </c>
      <c r="F13053" s="8">
        <f>DATE(YEAR(project_c[[#This Row],[order_date]]),MONTH(project_c[[#This Row],[order_date]]),1)</f>
        <v>44317</v>
      </c>
      <c r="G13053" s="1">
        <v>44330</v>
      </c>
      <c r="H13053">
        <v>5</v>
      </c>
      <c r="I13053">
        <v>17.34</v>
      </c>
      <c r="J13053">
        <v>433.45749999999998</v>
      </c>
      <c r="K13053">
        <v>346.75749999999999</v>
      </c>
      <c r="L13053" t="s">
        <v>1590</v>
      </c>
      <c r="M13053" t="s">
        <v>38</v>
      </c>
      <c r="N13053" t="s">
        <v>10</v>
      </c>
      <c r="O13053" t="s">
        <v>48</v>
      </c>
      <c r="P13053" t="s">
        <v>4422</v>
      </c>
      <c r="Q13053" t="s">
        <v>4250</v>
      </c>
      <c r="R13053" t="s">
        <v>4258</v>
      </c>
      <c r="S13053" t="s">
        <v>13</v>
      </c>
    </row>
    <row r="13054" spans="1:19" x14ac:dyDescent="0.35">
      <c r="A13054">
        <v>2729</v>
      </c>
      <c r="B13054" t="s">
        <v>4919</v>
      </c>
      <c r="C13054" t="s">
        <v>1589</v>
      </c>
      <c r="D13054" t="s">
        <v>4274</v>
      </c>
      <c r="E13054">
        <v>3</v>
      </c>
      <c r="F13054" s="8">
        <f>DATE(YEAR(project_c[[#This Row],[order_date]]),MONTH(project_c[[#This Row],[order_date]]),1)</f>
        <v>44317</v>
      </c>
      <c r="G13054" s="1">
        <v>44330</v>
      </c>
      <c r="H13054">
        <v>5</v>
      </c>
      <c r="I13054">
        <v>22.12</v>
      </c>
      <c r="J13054">
        <v>122.91</v>
      </c>
      <c r="K13054">
        <v>56.55</v>
      </c>
      <c r="L13054" t="s">
        <v>1590</v>
      </c>
      <c r="M13054" t="s">
        <v>38</v>
      </c>
      <c r="N13054" t="s">
        <v>10</v>
      </c>
      <c r="O13054" t="s">
        <v>48</v>
      </c>
      <c r="P13054" t="s">
        <v>4275</v>
      </c>
      <c r="Q13054" t="s">
        <v>4250</v>
      </c>
      <c r="R13054" t="s">
        <v>4251</v>
      </c>
      <c r="S13054" t="s">
        <v>13</v>
      </c>
    </row>
    <row r="13055" spans="1:19" x14ac:dyDescent="0.35">
      <c r="A13055">
        <v>2730</v>
      </c>
      <c r="B13055" t="s">
        <v>4919</v>
      </c>
      <c r="C13055" t="s">
        <v>1589</v>
      </c>
      <c r="D13055" t="s">
        <v>4300</v>
      </c>
      <c r="E13055">
        <v>2</v>
      </c>
      <c r="F13055" s="8">
        <f>DATE(YEAR(project_c[[#This Row],[order_date]]),MONTH(project_c[[#This Row],[order_date]]),1)</f>
        <v>44317</v>
      </c>
      <c r="G13055" s="1">
        <v>44330</v>
      </c>
      <c r="H13055">
        <v>5</v>
      </c>
      <c r="I13055">
        <v>8.7799999999999994</v>
      </c>
      <c r="J13055">
        <v>78.048000000000002</v>
      </c>
      <c r="K13055">
        <v>60.488</v>
      </c>
      <c r="L13055" t="s">
        <v>1590</v>
      </c>
      <c r="M13055" t="s">
        <v>38</v>
      </c>
      <c r="N13055" t="s">
        <v>10</v>
      </c>
      <c r="O13055" t="s">
        <v>48</v>
      </c>
      <c r="P13055" t="s">
        <v>4301</v>
      </c>
      <c r="Q13055" t="s">
        <v>4250</v>
      </c>
      <c r="R13055" t="s">
        <v>4273</v>
      </c>
      <c r="S13055" t="s">
        <v>13</v>
      </c>
    </row>
    <row r="13056" spans="1:19" x14ac:dyDescent="0.35">
      <c r="A13056">
        <v>2731</v>
      </c>
      <c r="B13056" t="s">
        <v>4919</v>
      </c>
      <c r="C13056" t="s">
        <v>1589</v>
      </c>
      <c r="D13056" t="s">
        <v>4563</v>
      </c>
      <c r="E13056">
        <v>3</v>
      </c>
      <c r="F13056" s="8">
        <f>DATE(YEAR(project_c[[#This Row],[order_date]]),MONTH(project_c[[#This Row],[order_date]]),1)</f>
        <v>44317</v>
      </c>
      <c r="G13056" s="1">
        <v>44330</v>
      </c>
      <c r="H13056">
        <v>5</v>
      </c>
      <c r="I13056">
        <v>35.82</v>
      </c>
      <c r="J13056">
        <v>505.65600000000001</v>
      </c>
      <c r="K13056">
        <v>398.19600000000003</v>
      </c>
      <c r="L13056" t="s">
        <v>1590</v>
      </c>
      <c r="M13056" t="s">
        <v>38</v>
      </c>
      <c r="N13056" t="s">
        <v>10</v>
      </c>
      <c r="O13056" t="s">
        <v>48</v>
      </c>
      <c r="P13056" t="s">
        <v>4564</v>
      </c>
      <c r="Q13056" t="s">
        <v>4250</v>
      </c>
      <c r="R13056" t="s">
        <v>4273</v>
      </c>
      <c r="S13056" t="s">
        <v>13</v>
      </c>
    </row>
    <row r="13057" spans="1:19" x14ac:dyDescent="0.35">
      <c r="A13057">
        <v>3048</v>
      </c>
      <c r="B13057" t="s">
        <v>4919</v>
      </c>
      <c r="C13057" t="s">
        <v>1589</v>
      </c>
      <c r="D13057" t="s">
        <v>3084</v>
      </c>
      <c r="E13057">
        <v>2</v>
      </c>
      <c r="F13057" s="8">
        <f>DATE(YEAR(project_c[[#This Row],[order_date]]),MONTH(project_c[[#This Row],[order_date]]),1)</f>
        <v>44378</v>
      </c>
      <c r="G13057" s="1">
        <v>44386</v>
      </c>
      <c r="H13057">
        <v>4</v>
      </c>
      <c r="I13057">
        <v>0.53</v>
      </c>
      <c r="J13057">
        <v>6.58</v>
      </c>
      <c r="K13057">
        <v>5.52</v>
      </c>
      <c r="L13057" t="s">
        <v>1590</v>
      </c>
      <c r="M13057" t="s">
        <v>38</v>
      </c>
      <c r="N13057" t="s">
        <v>10</v>
      </c>
      <c r="O13057" t="s">
        <v>48</v>
      </c>
      <c r="P13057" t="s">
        <v>3085</v>
      </c>
      <c r="Q13057" t="s">
        <v>2522</v>
      </c>
      <c r="R13057" t="s">
        <v>2542</v>
      </c>
      <c r="S13057" t="s">
        <v>13</v>
      </c>
    </row>
    <row r="13058" spans="1:19" x14ac:dyDescent="0.35">
      <c r="A13058">
        <v>3049</v>
      </c>
      <c r="B13058" t="s">
        <v>4919</v>
      </c>
      <c r="C13058" t="s">
        <v>1589</v>
      </c>
      <c r="D13058" t="s">
        <v>2619</v>
      </c>
      <c r="E13058">
        <v>3</v>
      </c>
      <c r="F13058" s="8">
        <f>DATE(YEAR(project_c[[#This Row],[order_date]]),MONTH(project_c[[#This Row],[order_date]]),1)</f>
        <v>44378</v>
      </c>
      <c r="G13058" s="1">
        <v>44386</v>
      </c>
      <c r="H13058">
        <v>4</v>
      </c>
      <c r="I13058">
        <v>8.1999999999999993</v>
      </c>
      <c r="J13058">
        <v>122.94</v>
      </c>
      <c r="K13058">
        <v>98.34</v>
      </c>
      <c r="L13058" t="s">
        <v>1590</v>
      </c>
      <c r="M13058" t="s">
        <v>38</v>
      </c>
      <c r="N13058" t="s">
        <v>10</v>
      </c>
      <c r="O13058" t="s">
        <v>48</v>
      </c>
      <c r="P13058" t="s">
        <v>2620</v>
      </c>
      <c r="Q13058" t="s">
        <v>2522</v>
      </c>
      <c r="R13058" t="s">
        <v>2523</v>
      </c>
      <c r="S13058" t="s">
        <v>13</v>
      </c>
    </row>
    <row r="13059" spans="1:19" x14ac:dyDescent="0.35">
      <c r="A13059">
        <v>3695</v>
      </c>
      <c r="B13059" t="s">
        <v>4918</v>
      </c>
      <c r="C13059" t="s">
        <v>1589</v>
      </c>
      <c r="D13059" t="s">
        <v>4865</v>
      </c>
      <c r="E13059">
        <v>2</v>
      </c>
      <c r="F13059" s="8">
        <f>DATE(YEAR(project_c[[#This Row],[order_date]]),MONTH(project_c[[#This Row],[order_date]]),1)</f>
        <v>44197</v>
      </c>
      <c r="G13059" s="1">
        <v>44198</v>
      </c>
      <c r="H13059">
        <v>2</v>
      </c>
      <c r="I13059">
        <v>399</v>
      </c>
      <c r="J13059">
        <v>1198</v>
      </c>
      <c r="K13059">
        <v>400</v>
      </c>
      <c r="L13059" t="s">
        <v>1590</v>
      </c>
      <c r="M13059" t="s">
        <v>38</v>
      </c>
      <c r="N13059" t="s">
        <v>10</v>
      </c>
      <c r="O13059" t="s">
        <v>48</v>
      </c>
      <c r="P13059" t="s">
        <v>4866</v>
      </c>
      <c r="Q13059" t="s">
        <v>4841</v>
      </c>
      <c r="R13059" t="s">
        <v>4845</v>
      </c>
      <c r="S13059" t="s">
        <v>13</v>
      </c>
    </row>
    <row r="13060" spans="1:19" x14ac:dyDescent="0.35">
      <c r="A13060">
        <v>3696</v>
      </c>
      <c r="B13060" t="s">
        <v>4918</v>
      </c>
      <c r="C13060" t="s">
        <v>1589</v>
      </c>
      <c r="D13060" t="s">
        <v>2844</v>
      </c>
      <c r="E13060">
        <v>3</v>
      </c>
      <c r="F13060" s="8">
        <f>DATE(YEAR(project_c[[#This Row],[order_date]]),MONTH(project_c[[#This Row],[order_date]]),1)</f>
        <v>44197</v>
      </c>
      <c r="G13060" s="1">
        <v>44198</v>
      </c>
      <c r="H13060">
        <v>2</v>
      </c>
      <c r="I13060">
        <v>0.45</v>
      </c>
      <c r="J13060">
        <v>7.86</v>
      </c>
      <c r="K13060">
        <v>6.51</v>
      </c>
      <c r="L13060" t="s">
        <v>1590</v>
      </c>
      <c r="M13060" t="s">
        <v>38</v>
      </c>
      <c r="N13060" t="s">
        <v>10</v>
      </c>
      <c r="O13060" t="s">
        <v>48</v>
      </c>
      <c r="P13060" t="s">
        <v>2845</v>
      </c>
      <c r="Q13060" t="s">
        <v>2522</v>
      </c>
      <c r="R13060" t="s">
        <v>2528</v>
      </c>
      <c r="S13060" t="s">
        <v>13</v>
      </c>
    </row>
    <row r="13061" spans="1:19" x14ac:dyDescent="0.35">
      <c r="A13061">
        <v>3697</v>
      </c>
      <c r="B13061" t="s">
        <v>4918</v>
      </c>
      <c r="C13061" t="s">
        <v>1589</v>
      </c>
      <c r="D13061" t="s">
        <v>3622</v>
      </c>
      <c r="E13061">
        <v>3</v>
      </c>
      <c r="F13061" s="8">
        <f>DATE(YEAR(project_c[[#This Row],[order_date]]),MONTH(project_c[[#This Row],[order_date]]),1)</f>
        <v>44197</v>
      </c>
      <c r="G13061" s="1">
        <v>44198</v>
      </c>
      <c r="H13061">
        <v>2</v>
      </c>
      <c r="I13061">
        <v>2.0699999999999998</v>
      </c>
      <c r="J13061">
        <v>20.04</v>
      </c>
      <c r="K13061">
        <v>13.83</v>
      </c>
      <c r="L13061" t="s">
        <v>1590</v>
      </c>
      <c r="M13061" t="s">
        <v>38</v>
      </c>
      <c r="N13061" t="s">
        <v>10</v>
      </c>
      <c r="O13061" t="s">
        <v>48</v>
      </c>
      <c r="P13061" t="s">
        <v>3623</v>
      </c>
      <c r="Q13061" t="s">
        <v>2522</v>
      </c>
      <c r="R13061" t="s">
        <v>2542</v>
      </c>
      <c r="S13061" t="s">
        <v>13</v>
      </c>
    </row>
    <row r="13062" spans="1:19" x14ac:dyDescent="0.35">
      <c r="A13062">
        <v>6070</v>
      </c>
      <c r="B13062" t="s">
        <v>4919</v>
      </c>
      <c r="C13062" t="s">
        <v>1589</v>
      </c>
      <c r="D13062" t="s">
        <v>4657</v>
      </c>
      <c r="E13062">
        <v>3</v>
      </c>
      <c r="F13062" s="8">
        <f>DATE(YEAR(project_c[[#This Row],[order_date]]),MONTH(project_c[[#This Row],[order_date]]),1)</f>
        <v>44866</v>
      </c>
      <c r="G13062" s="1">
        <v>44872</v>
      </c>
      <c r="H13062">
        <v>5</v>
      </c>
      <c r="I13062">
        <v>0.79</v>
      </c>
      <c r="J13062">
        <v>14.82</v>
      </c>
      <c r="K13062">
        <v>12.45</v>
      </c>
      <c r="L13062" t="s">
        <v>1590</v>
      </c>
      <c r="M13062" t="s">
        <v>38</v>
      </c>
      <c r="N13062" t="s">
        <v>10</v>
      </c>
      <c r="O13062" t="s">
        <v>48</v>
      </c>
      <c r="P13062" t="s">
        <v>4658</v>
      </c>
      <c r="Q13062" t="s">
        <v>4250</v>
      </c>
      <c r="R13062" t="s">
        <v>4251</v>
      </c>
      <c r="S13062" t="s">
        <v>13</v>
      </c>
    </row>
    <row r="13063" spans="1:19" x14ac:dyDescent="0.35">
      <c r="A13063">
        <v>5213</v>
      </c>
      <c r="B13063" t="s">
        <v>4919</v>
      </c>
      <c r="C13063" t="s">
        <v>1589</v>
      </c>
      <c r="D13063" t="s">
        <v>2812</v>
      </c>
      <c r="E13063">
        <v>13</v>
      </c>
      <c r="F13063" s="8">
        <f>DATE(YEAR(project_c[[#This Row],[order_date]]),MONTH(project_c[[#This Row],[order_date]]),1)</f>
        <v>44562</v>
      </c>
      <c r="G13063" s="1">
        <v>44584</v>
      </c>
      <c r="H13063">
        <v>4</v>
      </c>
      <c r="I13063">
        <v>51.02</v>
      </c>
      <c r="J13063">
        <v>1251.3800000000001</v>
      </c>
      <c r="K13063">
        <v>588.12</v>
      </c>
      <c r="L13063" t="s">
        <v>1590</v>
      </c>
      <c r="M13063" t="s">
        <v>38</v>
      </c>
      <c r="N13063" t="s">
        <v>10</v>
      </c>
      <c r="O13063" t="s">
        <v>48</v>
      </c>
      <c r="P13063" t="s">
        <v>2813</v>
      </c>
      <c r="Q13063" t="s">
        <v>2522</v>
      </c>
      <c r="R13063" t="s">
        <v>2559</v>
      </c>
      <c r="S13063" t="s">
        <v>13</v>
      </c>
    </row>
    <row r="13064" spans="1:19" x14ac:dyDescent="0.35">
      <c r="A13064">
        <v>5211</v>
      </c>
      <c r="B13064" t="s">
        <v>4919</v>
      </c>
      <c r="C13064" t="s">
        <v>1589</v>
      </c>
      <c r="D13064" t="s">
        <v>1961</v>
      </c>
      <c r="E13064">
        <v>2</v>
      </c>
      <c r="F13064" s="8">
        <f>DATE(YEAR(project_c[[#This Row],[order_date]]),MONTH(project_c[[#This Row],[order_date]]),1)</f>
        <v>44562</v>
      </c>
      <c r="G13064" s="1">
        <v>44584</v>
      </c>
      <c r="H13064">
        <v>4</v>
      </c>
      <c r="I13064">
        <v>4.5</v>
      </c>
      <c r="J13064">
        <v>99.98</v>
      </c>
      <c r="K13064">
        <v>90.98</v>
      </c>
      <c r="L13064" t="s">
        <v>1590</v>
      </c>
      <c r="M13064" t="s">
        <v>38</v>
      </c>
      <c r="N13064" t="s">
        <v>10</v>
      </c>
      <c r="O13064" t="s">
        <v>48</v>
      </c>
      <c r="P13064" t="s">
        <v>1962</v>
      </c>
      <c r="Q13064" t="s">
        <v>1901</v>
      </c>
      <c r="R13064" t="s">
        <v>1909</v>
      </c>
      <c r="S13064" t="s">
        <v>13</v>
      </c>
    </row>
    <row r="13065" spans="1:19" x14ac:dyDescent="0.35">
      <c r="A13065">
        <v>6694</v>
      </c>
      <c r="B13065" t="s">
        <v>4919</v>
      </c>
      <c r="C13065" t="s">
        <v>1589</v>
      </c>
      <c r="D13065" t="s">
        <v>3486</v>
      </c>
      <c r="E13065">
        <v>3</v>
      </c>
      <c r="F13065" s="8">
        <f>DATE(YEAR(project_c[[#This Row],[order_date]]),MONTH(project_c[[#This Row],[order_date]]),1)</f>
        <v>45078</v>
      </c>
      <c r="G13065" s="1">
        <v>45093</v>
      </c>
      <c r="H13065">
        <v>4</v>
      </c>
      <c r="I13065">
        <v>2.92</v>
      </c>
      <c r="J13065">
        <v>14.016</v>
      </c>
      <c r="K13065">
        <v>5.2560000000000002</v>
      </c>
      <c r="L13065" t="s">
        <v>1590</v>
      </c>
      <c r="M13065" t="s">
        <v>38</v>
      </c>
      <c r="N13065" t="s">
        <v>10</v>
      </c>
      <c r="O13065" t="s">
        <v>48</v>
      </c>
      <c r="P13065" t="s">
        <v>3487</v>
      </c>
      <c r="Q13065" t="s">
        <v>2522</v>
      </c>
      <c r="R13065" t="s">
        <v>2528</v>
      </c>
      <c r="S13065" t="s">
        <v>13</v>
      </c>
    </row>
    <row r="13066" spans="1:19" x14ac:dyDescent="0.35">
      <c r="A13066">
        <v>9613</v>
      </c>
      <c r="B13066" t="s">
        <v>4917</v>
      </c>
      <c r="C13066" t="s">
        <v>1589</v>
      </c>
      <c r="D13066" t="s">
        <v>3844</v>
      </c>
      <c r="E13066">
        <v>4</v>
      </c>
      <c r="F13066" s="8">
        <f>DATE(YEAR(project_c[[#This Row],[order_date]]),MONTH(project_c[[#This Row],[order_date]]),1)</f>
        <v>44986</v>
      </c>
      <c r="G13066" s="1">
        <v>44990</v>
      </c>
      <c r="H13066">
        <v>0</v>
      </c>
      <c r="I13066">
        <v>4.91</v>
      </c>
      <c r="J13066">
        <v>42.68</v>
      </c>
      <c r="K13066">
        <v>23.04</v>
      </c>
      <c r="L13066" t="s">
        <v>1590</v>
      </c>
      <c r="M13066" t="s">
        <v>38</v>
      </c>
      <c r="N13066" t="s">
        <v>10</v>
      </c>
      <c r="O13066" t="s">
        <v>48</v>
      </c>
      <c r="P13066" t="s">
        <v>3845</v>
      </c>
      <c r="Q13066" t="s">
        <v>2522</v>
      </c>
      <c r="R13066" t="s">
        <v>2539</v>
      </c>
      <c r="S13066" t="s">
        <v>13</v>
      </c>
    </row>
    <row r="13067" spans="1:19" x14ac:dyDescent="0.35">
      <c r="A13067">
        <v>9614</v>
      </c>
      <c r="B13067" t="s">
        <v>4917</v>
      </c>
      <c r="C13067" t="s">
        <v>1589</v>
      </c>
      <c r="D13067" t="s">
        <v>2081</v>
      </c>
      <c r="E13067">
        <v>3</v>
      </c>
      <c r="F13067" s="8">
        <f>DATE(YEAR(project_c[[#This Row],[order_date]]),MONTH(project_c[[#This Row],[order_date]]),1)</f>
        <v>44986</v>
      </c>
      <c r="G13067" s="1">
        <v>44990</v>
      </c>
      <c r="H13067">
        <v>0</v>
      </c>
      <c r="I13067">
        <v>5</v>
      </c>
      <c r="J13067">
        <v>299.97000000000003</v>
      </c>
      <c r="K13067">
        <v>284.97000000000003</v>
      </c>
      <c r="L13067" t="s">
        <v>1590</v>
      </c>
      <c r="M13067" t="s">
        <v>38</v>
      </c>
      <c r="N13067" t="s">
        <v>10</v>
      </c>
      <c r="O13067" t="s">
        <v>48</v>
      </c>
      <c r="P13067" t="s">
        <v>2082</v>
      </c>
      <c r="Q13067" t="s">
        <v>1901</v>
      </c>
      <c r="R13067" t="s">
        <v>1909</v>
      </c>
      <c r="S13067" t="s">
        <v>13</v>
      </c>
    </row>
    <row r="13068" spans="1:19" x14ac:dyDescent="0.35">
      <c r="A13068">
        <v>9616</v>
      </c>
      <c r="B13068" t="s">
        <v>4917</v>
      </c>
      <c r="C13068" t="s">
        <v>1589</v>
      </c>
      <c r="D13068" t="s">
        <v>2641</v>
      </c>
      <c r="E13068">
        <v>6</v>
      </c>
      <c r="F13068" s="8">
        <f>DATE(YEAR(project_c[[#This Row],[order_date]]),MONTH(project_c[[#This Row],[order_date]]),1)</f>
        <v>44986</v>
      </c>
      <c r="G13068" s="1">
        <v>44990</v>
      </c>
      <c r="H13068">
        <v>0</v>
      </c>
      <c r="I13068">
        <v>19.52</v>
      </c>
      <c r="J13068">
        <v>278.88</v>
      </c>
      <c r="K13068">
        <v>161.76</v>
      </c>
      <c r="L13068" t="s">
        <v>1590</v>
      </c>
      <c r="M13068" t="s">
        <v>38</v>
      </c>
      <c r="N13068" t="s">
        <v>10</v>
      </c>
      <c r="O13068" t="s">
        <v>48</v>
      </c>
      <c r="P13068" t="s">
        <v>2642</v>
      </c>
      <c r="Q13068" t="s">
        <v>2522</v>
      </c>
      <c r="R13068" t="s">
        <v>2523</v>
      </c>
      <c r="S13068" t="s">
        <v>13</v>
      </c>
    </row>
    <row r="13069" spans="1:19" x14ac:dyDescent="0.35">
      <c r="A13069">
        <v>2741</v>
      </c>
      <c r="B13069" t="s">
        <v>4919</v>
      </c>
      <c r="C13069" t="s">
        <v>1592</v>
      </c>
      <c r="D13069" t="s">
        <v>2721</v>
      </c>
      <c r="E13069">
        <v>4</v>
      </c>
      <c r="F13069" s="8">
        <f>DATE(YEAR(project_c[[#This Row],[order_date]]),MONTH(project_c[[#This Row],[order_date]]),1)</f>
        <v>44440</v>
      </c>
      <c r="G13069" s="1">
        <v>44454</v>
      </c>
      <c r="H13069">
        <v>5</v>
      </c>
      <c r="I13069">
        <v>1.03</v>
      </c>
      <c r="J13069">
        <v>2.8559999999999999</v>
      </c>
      <c r="K13069">
        <v>-1.264</v>
      </c>
      <c r="L13069" t="s">
        <v>1593</v>
      </c>
      <c r="M13069" t="s">
        <v>38</v>
      </c>
      <c r="N13069" t="s">
        <v>10</v>
      </c>
      <c r="O13069" t="s">
        <v>65</v>
      </c>
      <c r="P13069" t="s">
        <v>2722</v>
      </c>
      <c r="Q13069" t="s">
        <v>2522</v>
      </c>
      <c r="R13069" t="s">
        <v>2523</v>
      </c>
      <c r="S13069" t="s">
        <v>23</v>
      </c>
    </row>
    <row r="13070" spans="1:19" x14ac:dyDescent="0.35">
      <c r="A13070">
        <v>2742</v>
      </c>
      <c r="B13070" t="s">
        <v>4919</v>
      </c>
      <c r="C13070" t="s">
        <v>1592</v>
      </c>
      <c r="D13070" t="s">
        <v>2803</v>
      </c>
      <c r="E13070">
        <v>2</v>
      </c>
      <c r="F13070" s="8">
        <f>DATE(YEAR(project_c[[#This Row],[order_date]]),MONTH(project_c[[#This Row],[order_date]]),1)</f>
        <v>44440</v>
      </c>
      <c r="G13070" s="1">
        <v>44454</v>
      </c>
      <c r="H13070">
        <v>5</v>
      </c>
      <c r="I13070">
        <v>34.04</v>
      </c>
      <c r="J13070">
        <v>147.184</v>
      </c>
      <c r="K13070">
        <v>79.103999999999999</v>
      </c>
      <c r="L13070" t="s">
        <v>1593</v>
      </c>
      <c r="M13070" t="s">
        <v>38</v>
      </c>
      <c r="N13070" t="s">
        <v>10</v>
      </c>
      <c r="O13070" t="s">
        <v>65</v>
      </c>
      <c r="P13070" t="s">
        <v>2804</v>
      </c>
      <c r="Q13070" t="s">
        <v>2522</v>
      </c>
      <c r="R13070" t="s">
        <v>2559</v>
      </c>
      <c r="S13070" t="s">
        <v>23</v>
      </c>
    </row>
    <row r="13071" spans="1:19" x14ac:dyDescent="0.35">
      <c r="A13071">
        <v>7228</v>
      </c>
      <c r="B13071" t="s">
        <v>4919</v>
      </c>
      <c r="C13071" t="s">
        <v>1592</v>
      </c>
      <c r="D13071" t="s">
        <v>4263</v>
      </c>
      <c r="E13071">
        <v>1</v>
      </c>
      <c r="F13071" s="8">
        <f>DATE(YEAR(project_c[[#This Row],[order_date]]),MONTH(project_c[[#This Row],[order_date]]),1)</f>
        <v>45261</v>
      </c>
      <c r="G13071" s="1">
        <v>45284</v>
      </c>
      <c r="H13071">
        <v>5</v>
      </c>
      <c r="I13071">
        <v>17.829999999999998</v>
      </c>
      <c r="J13071">
        <v>37.93</v>
      </c>
      <c r="K13071">
        <v>20.100000000000001</v>
      </c>
      <c r="L13071" t="s">
        <v>1593</v>
      </c>
      <c r="M13071" t="s">
        <v>38</v>
      </c>
      <c r="N13071" t="s">
        <v>10</v>
      </c>
      <c r="O13071" t="s">
        <v>65</v>
      </c>
      <c r="P13071" t="s">
        <v>4264</v>
      </c>
      <c r="Q13071" t="s">
        <v>4250</v>
      </c>
      <c r="R13071" t="s">
        <v>4251</v>
      </c>
      <c r="S13071" t="s">
        <v>23</v>
      </c>
    </row>
    <row r="13072" spans="1:19" x14ac:dyDescent="0.35">
      <c r="A13072">
        <v>8197</v>
      </c>
      <c r="B13072" t="s">
        <v>4917</v>
      </c>
      <c r="C13072" t="s">
        <v>1592</v>
      </c>
      <c r="D13072" t="s">
        <v>3696</v>
      </c>
      <c r="E13072">
        <v>2</v>
      </c>
      <c r="F13072" s="8">
        <f>DATE(YEAR(project_c[[#This Row],[order_date]]),MONTH(project_c[[#This Row],[order_date]]),1)</f>
        <v>44986</v>
      </c>
      <c r="G13072" s="1">
        <v>45009</v>
      </c>
      <c r="H13072">
        <v>1</v>
      </c>
      <c r="I13072">
        <v>3.43</v>
      </c>
      <c r="J13072">
        <v>12.768000000000001</v>
      </c>
      <c r="K13072">
        <v>5.9080000000000004</v>
      </c>
      <c r="L13072" t="s">
        <v>1593</v>
      </c>
      <c r="M13072" t="s">
        <v>38</v>
      </c>
      <c r="N13072" t="s">
        <v>10</v>
      </c>
      <c r="O13072" t="s">
        <v>65</v>
      </c>
      <c r="P13072" t="s">
        <v>3697</v>
      </c>
      <c r="Q13072" t="s">
        <v>2522</v>
      </c>
      <c r="R13072" t="s">
        <v>2559</v>
      </c>
      <c r="S13072" t="s">
        <v>23</v>
      </c>
    </row>
    <row r="13073" spans="1:19" x14ac:dyDescent="0.35">
      <c r="A13073">
        <v>8908</v>
      </c>
      <c r="B13073" t="s">
        <v>4919</v>
      </c>
      <c r="C13073" t="s">
        <v>1592</v>
      </c>
      <c r="D13073" t="s">
        <v>3750</v>
      </c>
      <c r="E13073">
        <v>5</v>
      </c>
      <c r="F13073" s="8">
        <f>DATE(YEAR(project_c[[#This Row],[order_date]]),MONTH(project_c[[#This Row],[order_date]]),1)</f>
        <v>44958</v>
      </c>
      <c r="G13073" s="1">
        <v>44980</v>
      </c>
      <c r="H13073">
        <v>7</v>
      </c>
      <c r="I13073">
        <v>0.77</v>
      </c>
      <c r="J13073">
        <v>8.4</v>
      </c>
      <c r="K13073">
        <v>4.55</v>
      </c>
      <c r="L13073" t="s">
        <v>1593</v>
      </c>
      <c r="M13073" t="s">
        <v>38</v>
      </c>
      <c r="N13073" t="s">
        <v>10</v>
      </c>
      <c r="O13073" t="s">
        <v>65</v>
      </c>
      <c r="P13073" t="s">
        <v>3751</v>
      </c>
      <c r="Q13073" t="s">
        <v>2522</v>
      </c>
      <c r="R13073" t="s">
        <v>2616</v>
      </c>
      <c r="S13073" t="s">
        <v>23</v>
      </c>
    </row>
    <row r="13074" spans="1:19" x14ac:dyDescent="0.35">
      <c r="A13074">
        <v>8909</v>
      </c>
      <c r="B13074" t="s">
        <v>4919</v>
      </c>
      <c r="C13074" t="s">
        <v>1592</v>
      </c>
      <c r="D13074" t="s">
        <v>2380</v>
      </c>
      <c r="E13074">
        <v>5</v>
      </c>
      <c r="F13074" s="8">
        <f>DATE(YEAR(project_c[[#This Row],[order_date]]),MONTH(project_c[[#This Row],[order_date]]),1)</f>
        <v>44958</v>
      </c>
      <c r="G13074" s="1">
        <v>44980</v>
      </c>
      <c r="H13074">
        <v>7</v>
      </c>
      <c r="I13074">
        <v>4.97</v>
      </c>
      <c r="J13074">
        <v>43.16</v>
      </c>
      <c r="K13074">
        <v>18.309999999999999</v>
      </c>
      <c r="L13074" t="s">
        <v>1593</v>
      </c>
      <c r="M13074" t="s">
        <v>38</v>
      </c>
      <c r="N13074" t="s">
        <v>10</v>
      </c>
      <c r="O13074" t="s">
        <v>65</v>
      </c>
      <c r="P13074" t="s">
        <v>2381</v>
      </c>
      <c r="Q13074" t="s">
        <v>1901</v>
      </c>
      <c r="R13074" t="s">
        <v>1902</v>
      </c>
      <c r="S13074" t="s">
        <v>23</v>
      </c>
    </row>
    <row r="13075" spans="1:19" x14ac:dyDescent="0.35">
      <c r="A13075">
        <v>9218</v>
      </c>
      <c r="B13075" t="s">
        <v>4919</v>
      </c>
      <c r="C13075" t="s">
        <v>1592</v>
      </c>
      <c r="D13075" t="s">
        <v>3764</v>
      </c>
      <c r="E13075">
        <v>2</v>
      </c>
      <c r="F13075" s="8">
        <f>DATE(YEAR(project_c[[#This Row],[order_date]]),MONTH(project_c[[#This Row],[order_date]]),1)</f>
        <v>45170</v>
      </c>
      <c r="G13075" s="1">
        <v>45171</v>
      </c>
      <c r="H13075">
        <v>4</v>
      </c>
      <c r="I13075">
        <v>3.51</v>
      </c>
      <c r="J13075">
        <v>18.48</v>
      </c>
      <c r="K13075">
        <v>11.46</v>
      </c>
      <c r="L13075" t="s">
        <v>1593</v>
      </c>
      <c r="M13075" t="s">
        <v>38</v>
      </c>
      <c r="N13075" t="s">
        <v>10</v>
      </c>
      <c r="O13075" t="s">
        <v>65</v>
      </c>
      <c r="P13075" t="s">
        <v>3765</v>
      </c>
      <c r="Q13075" t="s">
        <v>2522</v>
      </c>
      <c r="R13075" t="s">
        <v>2528</v>
      </c>
      <c r="S13075" t="s">
        <v>23</v>
      </c>
    </row>
    <row r="13076" spans="1:19" x14ac:dyDescent="0.35">
      <c r="A13076">
        <v>9219</v>
      </c>
      <c r="B13076" t="s">
        <v>4919</v>
      </c>
      <c r="C13076" t="s">
        <v>1592</v>
      </c>
      <c r="D13076" t="s">
        <v>4675</v>
      </c>
      <c r="E13076">
        <v>2</v>
      </c>
      <c r="F13076" s="8">
        <f>DATE(YEAR(project_c[[#This Row],[order_date]]),MONTH(project_c[[#This Row],[order_date]]),1)</f>
        <v>45170</v>
      </c>
      <c r="G13076" s="1">
        <v>45171</v>
      </c>
      <c r="H13076">
        <v>4</v>
      </c>
      <c r="I13076">
        <v>2.89</v>
      </c>
      <c r="J13076">
        <v>11.54</v>
      </c>
      <c r="K13076">
        <v>5.76</v>
      </c>
      <c r="L13076" t="s">
        <v>1593</v>
      </c>
      <c r="M13076" t="s">
        <v>38</v>
      </c>
      <c r="N13076" t="s">
        <v>10</v>
      </c>
      <c r="O13076" t="s">
        <v>65</v>
      </c>
      <c r="P13076" t="s">
        <v>4676</v>
      </c>
      <c r="Q13076" t="s">
        <v>4250</v>
      </c>
      <c r="R13076" t="s">
        <v>4251</v>
      </c>
      <c r="S13076" t="s">
        <v>23</v>
      </c>
    </row>
    <row r="13077" spans="1:19" x14ac:dyDescent="0.35">
      <c r="A13077">
        <v>9221</v>
      </c>
      <c r="B13077" t="s">
        <v>4919</v>
      </c>
      <c r="C13077" t="s">
        <v>1592</v>
      </c>
      <c r="D13077" t="s">
        <v>3942</v>
      </c>
      <c r="E13077">
        <v>1</v>
      </c>
      <c r="F13077" s="8">
        <f>DATE(YEAR(project_c[[#This Row],[order_date]]),MONTH(project_c[[#This Row],[order_date]]),1)</f>
        <v>45170</v>
      </c>
      <c r="G13077" s="1">
        <v>45171</v>
      </c>
      <c r="H13077">
        <v>4</v>
      </c>
      <c r="I13077">
        <v>3.63</v>
      </c>
      <c r="J13077">
        <v>12.98</v>
      </c>
      <c r="K13077">
        <v>9.35</v>
      </c>
      <c r="L13077" t="s">
        <v>1593</v>
      </c>
      <c r="M13077" t="s">
        <v>38</v>
      </c>
      <c r="N13077" t="s">
        <v>10</v>
      </c>
      <c r="O13077" t="s">
        <v>65</v>
      </c>
      <c r="P13077" t="s">
        <v>3943</v>
      </c>
      <c r="Q13077" t="s">
        <v>2522</v>
      </c>
      <c r="R13077" t="s">
        <v>2531</v>
      </c>
      <c r="S13077" t="s">
        <v>23</v>
      </c>
    </row>
    <row r="13078" spans="1:19" x14ac:dyDescent="0.35">
      <c r="A13078">
        <v>9222</v>
      </c>
      <c r="B13078" t="s">
        <v>4919</v>
      </c>
      <c r="C13078" t="s">
        <v>1592</v>
      </c>
      <c r="D13078" t="s">
        <v>3088</v>
      </c>
      <c r="E13078">
        <v>8</v>
      </c>
      <c r="F13078" s="8">
        <f>DATE(YEAR(project_c[[#This Row],[order_date]]),MONTH(project_c[[#This Row],[order_date]]),1)</f>
        <v>45170</v>
      </c>
      <c r="G13078" s="1">
        <v>45171</v>
      </c>
      <c r="H13078">
        <v>4</v>
      </c>
      <c r="I13078">
        <v>0.63</v>
      </c>
      <c r="J13078">
        <v>21.12</v>
      </c>
      <c r="K13078">
        <v>16.079999999999998</v>
      </c>
      <c r="L13078" t="s">
        <v>1593</v>
      </c>
      <c r="M13078" t="s">
        <v>38</v>
      </c>
      <c r="N13078" t="s">
        <v>10</v>
      </c>
      <c r="O13078" t="s">
        <v>65</v>
      </c>
      <c r="P13078" t="s">
        <v>3089</v>
      </c>
      <c r="Q13078" t="s">
        <v>2522</v>
      </c>
      <c r="R13078" t="s">
        <v>2523</v>
      </c>
      <c r="S13078" t="s">
        <v>23</v>
      </c>
    </row>
    <row r="13079" spans="1:19" x14ac:dyDescent="0.35">
      <c r="A13079">
        <v>9223</v>
      </c>
      <c r="B13079" t="s">
        <v>4919</v>
      </c>
      <c r="C13079" t="s">
        <v>1592</v>
      </c>
      <c r="D13079" t="s">
        <v>2015</v>
      </c>
      <c r="E13079">
        <v>3</v>
      </c>
      <c r="F13079" s="8">
        <f>DATE(YEAR(project_c[[#This Row],[order_date]]),MONTH(project_c[[#This Row],[order_date]]),1)</f>
        <v>45170</v>
      </c>
      <c r="G13079" s="1">
        <v>45171</v>
      </c>
      <c r="H13079">
        <v>4</v>
      </c>
      <c r="I13079">
        <v>28.38</v>
      </c>
      <c r="J13079">
        <v>197.97</v>
      </c>
      <c r="K13079">
        <v>112.83</v>
      </c>
      <c r="L13079" t="s">
        <v>1593</v>
      </c>
      <c r="M13079" t="s">
        <v>38</v>
      </c>
      <c r="N13079" t="s">
        <v>10</v>
      </c>
      <c r="O13079" t="s">
        <v>65</v>
      </c>
      <c r="P13079" t="s">
        <v>2016</v>
      </c>
      <c r="Q13079" t="s">
        <v>1901</v>
      </c>
      <c r="R13079" t="s">
        <v>1902</v>
      </c>
      <c r="S13079" t="s">
        <v>23</v>
      </c>
    </row>
    <row r="13080" spans="1:19" x14ac:dyDescent="0.35">
      <c r="A13080">
        <v>9224</v>
      </c>
      <c r="B13080" t="s">
        <v>4919</v>
      </c>
      <c r="C13080" t="s">
        <v>1592</v>
      </c>
      <c r="D13080" t="s">
        <v>3058</v>
      </c>
      <c r="E13080">
        <v>6</v>
      </c>
      <c r="F13080" s="8">
        <f>DATE(YEAR(project_c[[#This Row],[order_date]]),MONTH(project_c[[#This Row],[order_date]]),1)</f>
        <v>45170</v>
      </c>
      <c r="G13080" s="1">
        <v>45171</v>
      </c>
      <c r="H13080">
        <v>4</v>
      </c>
      <c r="I13080">
        <v>0.19</v>
      </c>
      <c r="J13080">
        <v>18.899999999999999</v>
      </c>
      <c r="K13080">
        <v>17.760000000000002</v>
      </c>
      <c r="L13080" t="s">
        <v>1593</v>
      </c>
      <c r="M13080" t="s">
        <v>38</v>
      </c>
      <c r="N13080" t="s">
        <v>10</v>
      </c>
      <c r="O13080" t="s">
        <v>65</v>
      </c>
      <c r="P13080" t="s">
        <v>3059</v>
      </c>
      <c r="Q13080" t="s">
        <v>2522</v>
      </c>
      <c r="R13080" t="s">
        <v>2534</v>
      </c>
      <c r="S13080" t="s">
        <v>23</v>
      </c>
    </row>
    <row r="13081" spans="1:19" x14ac:dyDescent="0.35">
      <c r="A13081">
        <v>9225</v>
      </c>
      <c r="B13081" t="s">
        <v>4919</v>
      </c>
      <c r="C13081" t="s">
        <v>1592</v>
      </c>
      <c r="D13081" t="s">
        <v>4547</v>
      </c>
      <c r="E13081">
        <v>5</v>
      </c>
      <c r="F13081" s="8">
        <f>DATE(YEAR(project_c[[#This Row],[order_date]]),MONTH(project_c[[#This Row],[order_date]]),1)</f>
        <v>45170</v>
      </c>
      <c r="G13081" s="1">
        <v>45171</v>
      </c>
      <c r="H13081">
        <v>4</v>
      </c>
      <c r="I13081">
        <v>85.78</v>
      </c>
      <c r="J13081">
        <v>897.70500000000004</v>
      </c>
      <c r="K13081">
        <v>468.80500000000001</v>
      </c>
      <c r="L13081" t="s">
        <v>1593</v>
      </c>
      <c r="M13081" t="s">
        <v>38</v>
      </c>
      <c r="N13081" t="s">
        <v>10</v>
      </c>
      <c r="O13081" t="s">
        <v>65</v>
      </c>
      <c r="P13081" t="s">
        <v>4548</v>
      </c>
      <c r="Q13081" t="s">
        <v>4250</v>
      </c>
      <c r="R13081" t="s">
        <v>4273</v>
      </c>
      <c r="S13081" t="s">
        <v>23</v>
      </c>
    </row>
    <row r="13082" spans="1:19" x14ac:dyDescent="0.35">
      <c r="A13082">
        <v>9226</v>
      </c>
      <c r="B13082" t="s">
        <v>4919</v>
      </c>
      <c r="C13082" t="s">
        <v>1592</v>
      </c>
      <c r="D13082" t="s">
        <v>3218</v>
      </c>
      <c r="E13082">
        <v>3</v>
      </c>
      <c r="F13082" s="8">
        <f>DATE(YEAR(project_c[[#This Row],[order_date]]),MONTH(project_c[[#This Row],[order_date]]),1)</f>
        <v>45170</v>
      </c>
      <c r="G13082" s="1">
        <v>45171</v>
      </c>
      <c r="H13082">
        <v>4</v>
      </c>
      <c r="I13082">
        <v>0.47</v>
      </c>
      <c r="J13082">
        <v>3.93</v>
      </c>
      <c r="K13082">
        <v>2.52</v>
      </c>
      <c r="L13082" t="s">
        <v>1593</v>
      </c>
      <c r="M13082" t="s">
        <v>38</v>
      </c>
      <c r="N13082" t="s">
        <v>10</v>
      </c>
      <c r="O13082" t="s">
        <v>65</v>
      </c>
      <c r="P13082" t="s">
        <v>3219</v>
      </c>
      <c r="Q13082" t="s">
        <v>2522</v>
      </c>
      <c r="R13082" t="s">
        <v>2528</v>
      </c>
      <c r="S13082" t="s">
        <v>23</v>
      </c>
    </row>
    <row r="13083" spans="1:19" x14ac:dyDescent="0.35">
      <c r="A13083">
        <v>9227</v>
      </c>
      <c r="B13083" t="s">
        <v>4919</v>
      </c>
      <c r="C13083" t="s">
        <v>1592</v>
      </c>
      <c r="D13083" t="s">
        <v>2127</v>
      </c>
      <c r="E13083">
        <v>2</v>
      </c>
      <c r="F13083" s="8">
        <f>DATE(YEAR(project_c[[#This Row],[order_date]]),MONTH(project_c[[#This Row],[order_date]]),1)</f>
        <v>45170</v>
      </c>
      <c r="G13083" s="1">
        <v>45171</v>
      </c>
      <c r="H13083">
        <v>4</v>
      </c>
      <c r="I13083">
        <v>34.51</v>
      </c>
      <c r="J13083">
        <v>238</v>
      </c>
      <c r="K13083">
        <v>168.98</v>
      </c>
      <c r="L13083" t="s">
        <v>1593</v>
      </c>
      <c r="M13083" t="s">
        <v>38</v>
      </c>
      <c r="N13083" t="s">
        <v>10</v>
      </c>
      <c r="O13083" t="s">
        <v>65</v>
      </c>
      <c r="P13083" t="s">
        <v>2128</v>
      </c>
      <c r="Q13083" t="s">
        <v>1901</v>
      </c>
      <c r="R13083" t="s">
        <v>1909</v>
      </c>
      <c r="S13083" t="s">
        <v>23</v>
      </c>
    </row>
    <row r="13084" spans="1:19" x14ac:dyDescent="0.35">
      <c r="A13084">
        <v>9228</v>
      </c>
      <c r="B13084" t="s">
        <v>4919</v>
      </c>
      <c r="C13084" t="s">
        <v>1592</v>
      </c>
      <c r="D13084" t="s">
        <v>1985</v>
      </c>
      <c r="E13084">
        <v>3</v>
      </c>
      <c r="F13084" s="8">
        <f>DATE(YEAR(project_c[[#This Row],[order_date]]),MONTH(project_c[[#This Row],[order_date]]),1)</f>
        <v>45170</v>
      </c>
      <c r="G13084" s="1">
        <v>45171</v>
      </c>
      <c r="H13084">
        <v>4</v>
      </c>
      <c r="I13084">
        <v>21.28</v>
      </c>
      <c r="J13084">
        <v>167.97</v>
      </c>
      <c r="K13084">
        <v>104.13</v>
      </c>
      <c r="L13084" t="s">
        <v>1593</v>
      </c>
      <c r="M13084" t="s">
        <v>38</v>
      </c>
      <c r="N13084" t="s">
        <v>10</v>
      </c>
      <c r="O13084" t="s">
        <v>65</v>
      </c>
      <c r="P13084" t="s">
        <v>1986</v>
      </c>
      <c r="Q13084" t="s">
        <v>1901</v>
      </c>
      <c r="R13084" t="s">
        <v>1909</v>
      </c>
      <c r="S13084" t="s">
        <v>23</v>
      </c>
    </row>
    <row r="13085" spans="1:19" x14ac:dyDescent="0.35">
      <c r="A13085">
        <v>9229</v>
      </c>
      <c r="B13085" t="s">
        <v>4919</v>
      </c>
      <c r="C13085" t="s">
        <v>1592</v>
      </c>
      <c r="D13085" t="s">
        <v>3238</v>
      </c>
      <c r="E13085">
        <v>4</v>
      </c>
      <c r="F13085" s="8">
        <f>DATE(YEAR(project_c[[#This Row],[order_date]]),MONTH(project_c[[#This Row],[order_date]]),1)</f>
        <v>45170</v>
      </c>
      <c r="G13085" s="1">
        <v>45171</v>
      </c>
      <c r="H13085">
        <v>4</v>
      </c>
      <c r="I13085">
        <v>2.0099999999999998</v>
      </c>
      <c r="J13085">
        <v>17.12</v>
      </c>
      <c r="K13085">
        <v>9.08</v>
      </c>
      <c r="L13085" t="s">
        <v>1593</v>
      </c>
      <c r="M13085" t="s">
        <v>38</v>
      </c>
      <c r="N13085" t="s">
        <v>10</v>
      </c>
      <c r="O13085" t="s">
        <v>65</v>
      </c>
      <c r="P13085" t="s">
        <v>3239</v>
      </c>
      <c r="Q13085" t="s">
        <v>2522</v>
      </c>
      <c r="R13085" t="s">
        <v>2542</v>
      </c>
      <c r="S13085" t="s">
        <v>23</v>
      </c>
    </row>
    <row r="13086" spans="1:19" x14ac:dyDescent="0.35">
      <c r="A13086">
        <v>2743</v>
      </c>
      <c r="B13086" t="s">
        <v>4918</v>
      </c>
      <c r="C13086" t="s">
        <v>1594</v>
      </c>
      <c r="D13086" t="s">
        <v>3312</v>
      </c>
      <c r="E13086">
        <v>5</v>
      </c>
      <c r="F13086" s="8">
        <f>DATE(YEAR(project_c[[#This Row],[order_date]]),MONTH(project_c[[#This Row],[order_date]]),1)</f>
        <v>44531</v>
      </c>
      <c r="G13086" s="1">
        <v>44549</v>
      </c>
      <c r="H13086">
        <v>5</v>
      </c>
      <c r="I13086">
        <v>0.72</v>
      </c>
      <c r="J13086">
        <v>23.9</v>
      </c>
      <c r="K13086">
        <v>20.3</v>
      </c>
      <c r="L13086" t="s">
        <v>1595</v>
      </c>
      <c r="M13086" t="s">
        <v>26</v>
      </c>
      <c r="N13086" t="s">
        <v>10</v>
      </c>
      <c r="O13086" t="s">
        <v>262</v>
      </c>
      <c r="P13086" t="s">
        <v>3313</v>
      </c>
      <c r="Q13086" t="s">
        <v>2522</v>
      </c>
      <c r="R13086" t="s">
        <v>2542</v>
      </c>
      <c r="S13086" t="s">
        <v>23</v>
      </c>
    </row>
    <row r="13087" spans="1:19" x14ac:dyDescent="0.35">
      <c r="A13087">
        <v>2744</v>
      </c>
      <c r="B13087" t="s">
        <v>4918</v>
      </c>
      <c r="C13087" t="s">
        <v>1594</v>
      </c>
      <c r="D13087" t="s">
        <v>2244</v>
      </c>
      <c r="E13087">
        <v>9</v>
      </c>
      <c r="F13087" s="8">
        <f>DATE(YEAR(project_c[[#This Row],[order_date]]),MONTH(project_c[[#This Row],[order_date]]),1)</f>
        <v>44531</v>
      </c>
      <c r="G13087" s="1">
        <v>44549</v>
      </c>
      <c r="H13087">
        <v>5</v>
      </c>
      <c r="I13087">
        <v>107.5</v>
      </c>
      <c r="J13087">
        <v>2249.91</v>
      </c>
      <c r="K13087">
        <v>1282.4100000000001</v>
      </c>
      <c r="L13087" t="s">
        <v>1595</v>
      </c>
      <c r="M13087" t="s">
        <v>26</v>
      </c>
      <c r="N13087" t="s">
        <v>10</v>
      </c>
      <c r="O13087" t="s">
        <v>262</v>
      </c>
      <c r="P13087" t="s">
        <v>2245</v>
      </c>
      <c r="Q13087" t="s">
        <v>1901</v>
      </c>
      <c r="R13087" t="s">
        <v>1909</v>
      </c>
      <c r="S13087" t="s">
        <v>23</v>
      </c>
    </row>
    <row r="13088" spans="1:19" x14ac:dyDescent="0.35">
      <c r="A13088">
        <v>2745</v>
      </c>
      <c r="B13088" t="s">
        <v>4918</v>
      </c>
      <c r="C13088" t="s">
        <v>1594</v>
      </c>
      <c r="D13088" t="s">
        <v>4575</v>
      </c>
      <c r="E13088">
        <v>4</v>
      </c>
      <c r="F13088" s="8">
        <f>DATE(YEAR(project_c[[#This Row],[order_date]]),MONTH(project_c[[#This Row],[order_date]]),1)</f>
        <v>44531</v>
      </c>
      <c r="G13088" s="1">
        <v>44549</v>
      </c>
      <c r="H13088">
        <v>5</v>
      </c>
      <c r="I13088">
        <v>88.01</v>
      </c>
      <c r="J13088">
        <v>631.904</v>
      </c>
      <c r="K13088">
        <v>279.86399999999998</v>
      </c>
      <c r="L13088" t="s">
        <v>1595</v>
      </c>
      <c r="M13088" t="s">
        <v>26</v>
      </c>
      <c r="N13088" t="s">
        <v>10</v>
      </c>
      <c r="O13088" t="s">
        <v>262</v>
      </c>
      <c r="P13088" t="s">
        <v>4576</v>
      </c>
      <c r="Q13088" t="s">
        <v>4250</v>
      </c>
      <c r="R13088" t="s">
        <v>4306</v>
      </c>
      <c r="S13088" t="s">
        <v>23</v>
      </c>
    </row>
    <row r="13089" spans="1:19" x14ac:dyDescent="0.35">
      <c r="A13089">
        <v>5503</v>
      </c>
      <c r="B13089" t="s">
        <v>4919</v>
      </c>
      <c r="C13089" t="s">
        <v>1594</v>
      </c>
      <c r="D13089" t="s">
        <v>3930</v>
      </c>
      <c r="E13089">
        <v>6</v>
      </c>
      <c r="F13089" s="8">
        <f>DATE(YEAR(project_c[[#This Row],[order_date]]),MONTH(project_c[[#This Row],[order_date]]),1)</f>
        <v>44835</v>
      </c>
      <c r="G13089" s="1">
        <v>44842</v>
      </c>
      <c r="H13089">
        <v>7</v>
      </c>
      <c r="I13089">
        <v>0.63</v>
      </c>
      <c r="J13089">
        <v>60.143999999999998</v>
      </c>
      <c r="K13089">
        <v>56.363999999999997</v>
      </c>
      <c r="L13089" t="s">
        <v>1595</v>
      </c>
      <c r="M13089" t="s">
        <v>26</v>
      </c>
      <c r="N13089" t="s">
        <v>10</v>
      </c>
      <c r="O13089" t="s">
        <v>262</v>
      </c>
      <c r="P13089" t="s">
        <v>3931</v>
      </c>
      <c r="Q13089" t="s">
        <v>2522</v>
      </c>
      <c r="R13089" t="s">
        <v>2534</v>
      </c>
      <c r="S13089" t="s">
        <v>23</v>
      </c>
    </row>
    <row r="13090" spans="1:19" x14ac:dyDescent="0.35">
      <c r="A13090">
        <v>8627</v>
      </c>
      <c r="B13090" t="s">
        <v>4919</v>
      </c>
      <c r="C13090" t="s">
        <v>1594</v>
      </c>
      <c r="D13090" t="s">
        <v>2049</v>
      </c>
      <c r="E13090">
        <v>3</v>
      </c>
      <c r="F13090" s="8">
        <f>DATE(YEAR(project_c[[#This Row],[order_date]]),MONTH(project_c[[#This Row],[order_date]]),1)</f>
        <v>45231</v>
      </c>
      <c r="G13090" s="1">
        <v>45239</v>
      </c>
      <c r="H13090">
        <v>4</v>
      </c>
      <c r="I13090">
        <v>32</v>
      </c>
      <c r="J13090">
        <v>191.976</v>
      </c>
      <c r="K13090">
        <v>95.975999999999999</v>
      </c>
      <c r="L13090" t="s">
        <v>1595</v>
      </c>
      <c r="M13090" t="s">
        <v>26</v>
      </c>
      <c r="N13090" t="s">
        <v>10</v>
      </c>
      <c r="O13090" t="s">
        <v>262</v>
      </c>
      <c r="P13090" t="s">
        <v>2050</v>
      </c>
      <c r="Q13090" t="s">
        <v>1901</v>
      </c>
      <c r="R13090" t="s">
        <v>1909</v>
      </c>
      <c r="S13090" t="s">
        <v>23</v>
      </c>
    </row>
    <row r="13091" spans="1:19" x14ac:dyDescent="0.35">
      <c r="A13091">
        <v>8628</v>
      </c>
      <c r="B13091" t="s">
        <v>4919</v>
      </c>
      <c r="C13091" t="s">
        <v>1594</v>
      </c>
      <c r="D13091" t="s">
        <v>2141</v>
      </c>
      <c r="E13091">
        <v>4</v>
      </c>
      <c r="F13091" s="8">
        <f>DATE(YEAR(project_c[[#This Row],[order_date]]),MONTH(project_c[[#This Row],[order_date]]),1)</f>
        <v>45231</v>
      </c>
      <c r="G13091" s="1">
        <v>45239</v>
      </c>
      <c r="H13091">
        <v>4</v>
      </c>
      <c r="I13091">
        <v>21.21</v>
      </c>
      <c r="J13091">
        <v>399.32799999999997</v>
      </c>
      <c r="K13091">
        <v>314.488</v>
      </c>
      <c r="L13091" t="s">
        <v>1595</v>
      </c>
      <c r="M13091" t="s">
        <v>26</v>
      </c>
      <c r="N13091" t="s">
        <v>10</v>
      </c>
      <c r="O13091" t="s">
        <v>262</v>
      </c>
      <c r="P13091" t="s">
        <v>2142</v>
      </c>
      <c r="Q13091" t="s">
        <v>1901</v>
      </c>
      <c r="R13091" t="s">
        <v>1902</v>
      </c>
      <c r="S13091" t="s">
        <v>23</v>
      </c>
    </row>
    <row r="13092" spans="1:19" x14ac:dyDescent="0.35">
      <c r="A13092">
        <v>2750</v>
      </c>
      <c r="B13092" t="s">
        <v>4919</v>
      </c>
      <c r="C13092" t="s">
        <v>1596</v>
      </c>
      <c r="D13092" t="s">
        <v>4170</v>
      </c>
      <c r="E13092">
        <v>7</v>
      </c>
      <c r="F13092" s="8">
        <f>DATE(YEAR(project_c[[#This Row],[order_date]]),MONTH(project_c[[#This Row],[order_date]]),1)</f>
        <v>44440</v>
      </c>
      <c r="G13092" s="1">
        <v>44464</v>
      </c>
      <c r="H13092">
        <v>4</v>
      </c>
      <c r="I13092">
        <v>2.2999999999999998</v>
      </c>
      <c r="J13092">
        <v>128.744</v>
      </c>
      <c r="K13092">
        <v>112.64400000000001</v>
      </c>
      <c r="L13092" t="s">
        <v>1597</v>
      </c>
      <c r="M13092" t="s">
        <v>9</v>
      </c>
      <c r="N13092" t="s">
        <v>10</v>
      </c>
      <c r="O13092" t="s">
        <v>32</v>
      </c>
      <c r="P13092" t="s">
        <v>4171</v>
      </c>
      <c r="Q13092" t="s">
        <v>2522</v>
      </c>
      <c r="R13092" t="s">
        <v>2528</v>
      </c>
      <c r="S13092" t="s">
        <v>18</v>
      </c>
    </row>
    <row r="13093" spans="1:19" x14ac:dyDescent="0.35">
      <c r="A13093">
        <v>3782</v>
      </c>
      <c r="B13093" t="s">
        <v>4919</v>
      </c>
      <c r="C13093" t="s">
        <v>1596</v>
      </c>
      <c r="D13093" t="s">
        <v>4505</v>
      </c>
      <c r="E13093">
        <v>3</v>
      </c>
      <c r="F13093" s="8">
        <f>DATE(YEAR(project_c[[#This Row],[order_date]]),MONTH(project_c[[#This Row],[order_date]]),1)</f>
        <v>44256</v>
      </c>
      <c r="G13093" s="1">
        <v>44263</v>
      </c>
      <c r="H13093">
        <v>4</v>
      </c>
      <c r="I13093">
        <v>53.77</v>
      </c>
      <c r="J13093">
        <v>435.99</v>
      </c>
      <c r="K13093">
        <v>274.68</v>
      </c>
      <c r="L13093" t="s">
        <v>1597</v>
      </c>
      <c r="M13093" t="s">
        <v>9</v>
      </c>
      <c r="N13093" t="s">
        <v>10</v>
      </c>
      <c r="O13093" t="s">
        <v>32</v>
      </c>
      <c r="P13093" t="s">
        <v>4506</v>
      </c>
      <c r="Q13093" t="s">
        <v>4250</v>
      </c>
      <c r="R13093" t="s">
        <v>4258</v>
      </c>
      <c r="S13093" t="s">
        <v>18</v>
      </c>
    </row>
    <row r="13094" spans="1:19" x14ac:dyDescent="0.35">
      <c r="A13094">
        <v>3783</v>
      </c>
      <c r="B13094" t="s">
        <v>4919</v>
      </c>
      <c r="C13094" t="s">
        <v>1596</v>
      </c>
      <c r="D13094" t="s">
        <v>4475</v>
      </c>
      <c r="E13094">
        <v>7</v>
      </c>
      <c r="F13094" s="8">
        <f>DATE(YEAR(project_c[[#This Row],[order_date]]),MONTH(project_c[[#This Row],[order_date]]),1)</f>
        <v>44256</v>
      </c>
      <c r="G13094" s="1">
        <v>44263</v>
      </c>
      <c r="H13094">
        <v>4</v>
      </c>
      <c r="I13094">
        <v>12.3</v>
      </c>
      <c r="J13094">
        <v>860.93</v>
      </c>
      <c r="K13094">
        <v>774.83</v>
      </c>
      <c r="L13094" t="s">
        <v>1597</v>
      </c>
      <c r="M13094" t="s">
        <v>9</v>
      </c>
      <c r="N13094" t="s">
        <v>10</v>
      </c>
      <c r="O13094" t="s">
        <v>32</v>
      </c>
      <c r="P13094" t="s">
        <v>4476</v>
      </c>
      <c r="Q13094" t="s">
        <v>4250</v>
      </c>
      <c r="R13094" t="s">
        <v>4273</v>
      </c>
      <c r="S13094" t="s">
        <v>18</v>
      </c>
    </row>
    <row r="13095" spans="1:19" x14ac:dyDescent="0.35">
      <c r="A13095">
        <v>3784</v>
      </c>
      <c r="B13095" t="s">
        <v>4919</v>
      </c>
      <c r="C13095" t="s">
        <v>1596</v>
      </c>
      <c r="D13095" t="s">
        <v>2139</v>
      </c>
      <c r="E13095">
        <v>5</v>
      </c>
      <c r="F13095" s="8">
        <f>DATE(YEAR(project_c[[#This Row],[order_date]]),MONTH(project_c[[#This Row],[order_date]]),1)</f>
        <v>44256</v>
      </c>
      <c r="G13095" s="1">
        <v>44263</v>
      </c>
      <c r="H13095">
        <v>4</v>
      </c>
      <c r="I13095">
        <v>67.760000000000005</v>
      </c>
      <c r="J13095">
        <v>615.95000000000005</v>
      </c>
      <c r="K13095">
        <v>277.14999999999998</v>
      </c>
      <c r="L13095" t="s">
        <v>1597</v>
      </c>
      <c r="M13095" t="s">
        <v>9</v>
      </c>
      <c r="N13095" t="s">
        <v>10</v>
      </c>
      <c r="O13095" t="s">
        <v>32</v>
      </c>
      <c r="P13095" t="s">
        <v>2140</v>
      </c>
      <c r="Q13095" t="s">
        <v>1901</v>
      </c>
      <c r="R13095" t="s">
        <v>1902</v>
      </c>
      <c r="S13095" t="s">
        <v>18</v>
      </c>
    </row>
    <row r="13096" spans="1:19" x14ac:dyDescent="0.35">
      <c r="A13096">
        <v>3785</v>
      </c>
      <c r="B13096" t="s">
        <v>4919</v>
      </c>
      <c r="C13096" t="s">
        <v>1596</v>
      </c>
      <c r="D13096" t="s">
        <v>4004</v>
      </c>
      <c r="E13096">
        <v>1</v>
      </c>
      <c r="F13096" s="8">
        <f>DATE(YEAR(project_c[[#This Row],[order_date]]),MONTH(project_c[[#This Row],[order_date]]),1)</f>
        <v>44256</v>
      </c>
      <c r="G13096" s="1">
        <v>44263</v>
      </c>
      <c r="H13096">
        <v>4</v>
      </c>
      <c r="I13096">
        <v>1.5</v>
      </c>
      <c r="J13096">
        <v>14.98</v>
      </c>
      <c r="K13096">
        <v>13.48</v>
      </c>
      <c r="L13096" t="s">
        <v>1597</v>
      </c>
      <c r="M13096" t="s">
        <v>9</v>
      </c>
      <c r="N13096" t="s">
        <v>10</v>
      </c>
      <c r="O13096" t="s">
        <v>32</v>
      </c>
      <c r="P13096" t="s">
        <v>4005</v>
      </c>
      <c r="Q13096" t="s">
        <v>2522</v>
      </c>
      <c r="R13096" t="s">
        <v>2528</v>
      </c>
      <c r="S13096" t="s">
        <v>18</v>
      </c>
    </row>
    <row r="13097" spans="1:19" x14ac:dyDescent="0.35">
      <c r="A13097">
        <v>3786</v>
      </c>
      <c r="B13097" t="s">
        <v>4919</v>
      </c>
      <c r="C13097" t="s">
        <v>1596</v>
      </c>
      <c r="D13097" t="s">
        <v>4302</v>
      </c>
      <c r="E13097">
        <v>6</v>
      </c>
      <c r="F13097" s="8">
        <f>DATE(YEAR(project_c[[#This Row],[order_date]]),MONTH(project_c[[#This Row],[order_date]]),1)</f>
        <v>44256</v>
      </c>
      <c r="G13097" s="1">
        <v>44263</v>
      </c>
      <c r="H13097">
        <v>4</v>
      </c>
      <c r="I13097">
        <v>26.86</v>
      </c>
      <c r="J13097">
        <v>298.44</v>
      </c>
      <c r="K13097">
        <v>137.28</v>
      </c>
      <c r="L13097" t="s">
        <v>1597</v>
      </c>
      <c r="M13097" t="s">
        <v>9</v>
      </c>
      <c r="N13097" t="s">
        <v>10</v>
      </c>
      <c r="O13097" t="s">
        <v>32</v>
      </c>
      <c r="P13097" t="s">
        <v>4303</v>
      </c>
      <c r="Q13097" t="s">
        <v>4250</v>
      </c>
      <c r="R13097" t="s">
        <v>4251</v>
      </c>
      <c r="S13097" t="s">
        <v>18</v>
      </c>
    </row>
    <row r="13098" spans="1:19" x14ac:dyDescent="0.35">
      <c r="A13098">
        <v>7285</v>
      </c>
      <c r="B13098" t="s">
        <v>4919</v>
      </c>
      <c r="C13098" t="s">
        <v>1596</v>
      </c>
      <c r="D13098" t="s">
        <v>4385</v>
      </c>
      <c r="E13098">
        <v>4</v>
      </c>
      <c r="F13098" s="8">
        <f>DATE(YEAR(project_c[[#This Row],[order_date]]),MONTH(project_c[[#This Row],[order_date]]),1)</f>
        <v>45231</v>
      </c>
      <c r="G13098" s="1">
        <v>45245</v>
      </c>
      <c r="H13098">
        <v>5</v>
      </c>
      <c r="I13098">
        <v>11.87</v>
      </c>
      <c r="J13098">
        <v>271.29599999999999</v>
      </c>
      <c r="K13098">
        <v>223.816</v>
      </c>
      <c r="L13098" t="s">
        <v>1597</v>
      </c>
      <c r="M13098" t="s">
        <v>9</v>
      </c>
      <c r="N13098" t="s">
        <v>10</v>
      </c>
      <c r="O13098" t="s">
        <v>32</v>
      </c>
      <c r="P13098" t="s">
        <v>4386</v>
      </c>
      <c r="Q13098" t="s">
        <v>4250</v>
      </c>
      <c r="R13098" t="s">
        <v>4251</v>
      </c>
      <c r="S13098" t="s">
        <v>18</v>
      </c>
    </row>
    <row r="13099" spans="1:19" x14ac:dyDescent="0.35">
      <c r="A13099">
        <v>8602</v>
      </c>
      <c r="B13099" t="s">
        <v>4919</v>
      </c>
      <c r="C13099" t="s">
        <v>1596</v>
      </c>
      <c r="D13099" t="s">
        <v>2242</v>
      </c>
      <c r="E13099">
        <v>1</v>
      </c>
      <c r="F13099" s="8">
        <f>DATE(YEAR(project_c[[#This Row],[order_date]]),MONTH(project_c[[#This Row],[order_date]]),1)</f>
        <v>45139</v>
      </c>
      <c r="G13099" s="1">
        <v>45150</v>
      </c>
      <c r="H13099">
        <v>7</v>
      </c>
      <c r="I13099">
        <v>117.6</v>
      </c>
      <c r="J13099">
        <v>239.99</v>
      </c>
      <c r="K13099">
        <v>122.39</v>
      </c>
      <c r="L13099" t="s">
        <v>1597</v>
      </c>
      <c r="M13099" t="s">
        <v>9</v>
      </c>
      <c r="N13099" t="s">
        <v>10</v>
      </c>
      <c r="O13099" t="s">
        <v>32</v>
      </c>
      <c r="P13099" t="s">
        <v>2243</v>
      </c>
      <c r="Q13099" t="s">
        <v>1901</v>
      </c>
      <c r="R13099" t="s">
        <v>2199</v>
      </c>
      <c r="S13099" t="s">
        <v>18</v>
      </c>
    </row>
    <row r="13100" spans="1:19" x14ac:dyDescent="0.35">
      <c r="A13100">
        <v>8603</v>
      </c>
      <c r="B13100" t="s">
        <v>4919</v>
      </c>
      <c r="C13100" t="s">
        <v>1596</v>
      </c>
      <c r="D13100" t="s">
        <v>2590</v>
      </c>
      <c r="E13100">
        <v>4</v>
      </c>
      <c r="F13100" s="8">
        <f>DATE(YEAR(project_c[[#This Row],[order_date]]),MONTH(project_c[[#This Row],[order_date]]),1)</f>
        <v>45139</v>
      </c>
      <c r="G13100" s="1">
        <v>45150</v>
      </c>
      <c r="H13100">
        <v>7</v>
      </c>
      <c r="I13100">
        <v>5.38</v>
      </c>
      <c r="J13100">
        <v>153.72</v>
      </c>
      <c r="K13100">
        <v>132.19999999999999</v>
      </c>
      <c r="L13100" t="s">
        <v>1597</v>
      </c>
      <c r="M13100" t="s">
        <v>9</v>
      </c>
      <c r="N13100" t="s">
        <v>10</v>
      </c>
      <c r="O13100" t="s">
        <v>32</v>
      </c>
      <c r="P13100" t="s">
        <v>2591</v>
      </c>
      <c r="Q13100" t="s">
        <v>2522</v>
      </c>
      <c r="R13100" t="s">
        <v>2542</v>
      </c>
      <c r="S13100" t="s">
        <v>18</v>
      </c>
    </row>
    <row r="13101" spans="1:19" x14ac:dyDescent="0.35">
      <c r="A13101">
        <v>8604</v>
      </c>
      <c r="B13101" t="s">
        <v>4919</v>
      </c>
      <c r="C13101" t="s">
        <v>1596</v>
      </c>
      <c r="D13101" t="s">
        <v>1918</v>
      </c>
      <c r="E13101">
        <v>8</v>
      </c>
      <c r="F13101" s="8">
        <f>DATE(YEAR(project_c[[#This Row],[order_date]]),MONTH(project_c[[#This Row],[order_date]]),1)</f>
        <v>45139</v>
      </c>
      <c r="G13101" s="1">
        <v>45150</v>
      </c>
      <c r="H13101">
        <v>7</v>
      </c>
      <c r="I13101">
        <v>17.440000000000001</v>
      </c>
      <c r="J13101">
        <v>242.624</v>
      </c>
      <c r="K13101">
        <v>103.104</v>
      </c>
      <c r="L13101" t="s">
        <v>1597</v>
      </c>
      <c r="M13101" t="s">
        <v>9</v>
      </c>
      <c r="N13101" t="s">
        <v>10</v>
      </c>
      <c r="O13101" t="s">
        <v>32</v>
      </c>
      <c r="P13101" t="s">
        <v>1919</v>
      </c>
      <c r="Q13101" t="s">
        <v>1901</v>
      </c>
      <c r="R13101" t="s">
        <v>1902</v>
      </c>
      <c r="S13101" t="s">
        <v>18</v>
      </c>
    </row>
    <row r="13102" spans="1:19" x14ac:dyDescent="0.35">
      <c r="A13102">
        <v>8605</v>
      </c>
      <c r="B13102" t="s">
        <v>4919</v>
      </c>
      <c r="C13102" t="s">
        <v>1596</v>
      </c>
      <c r="D13102" t="s">
        <v>3962</v>
      </c>
      <c r="E13102">
        <v>3</v>
      </c>
      <c r="F13102" s="8">
        <f>DATE(YEAR(project_c[[#This Row],[order_date]]),MONTH(project_c[[#This Row],[order_date]]),1)</f>
        <v>45139</v>
      </c>
      <c r="G13102" s="1">
        <v>45150</v>
      </c>
      <c r="H13102">
        <v>7</v>
      </c>
      <c r="I13102">
        <v>5.64</v>
      </c>
      <c r="J13102">
        <v>40.29</v>
      </c>
      <c r="K13102">
        <v>23.37</v>
      </c>
      <c r="L13102" t="s">
        <v>1597</v>
      </c>
      <c r="M13102" t="s">
        <v>9</v>
      </c>
      <c r="N13102" t="s">
        <v>10</v>
      </c>
      <c r="O13102" t="s">
        <v>32</v>
      </c>
      <c r="P13102" t="s">
        <v>3963</v>
      </c>
      <c r="Q13102" t="s">
        <v>2522</v>
      </c>
      <c r="R13102" t="s">
        <v>2559</v>
      </c>
      <c r="S13102" t="s">
        <v>18</v>
      </c>
    </row>
    <row r="13103" spans="1:19" x14ac:dyDescent="0.35">
      <c r="A13103">
        <v>8606</v>
      </c>
      <c r="B13103" t="s">
        <v>4919</v>
      </c>
      <c r="C13103" t="s">
        <v>1596</v>
      </c>
      <c r="D13103" t="s">
        <v>4906</v>
      </c>
      <c r="E13103">
        <v>5</v>
      </c>
      <c r="F13103" s="8">
        <f>DATE(YEAR(project_c[[#This Row],[order_date]]),MONTH(project_c[[#This Row],[order_date]]),1)</f>
        <v>45139</v>
      </c>
      <c r="G13103" s="1">
        <v>45150</v>
      </c>
      <c r="H13103">
        <v>7</v>
      </c>
      <c r="I13103">
        <v>39</v>
      </c>
      <c r="J13103">
        <v>395</v>
      </c>
      <c r="K13103">
        <v>200</v>
      </c>
      <c r="L13103" t="s">
        <v>1597</v>
      </c>
      <c r="M13103" t="s">
        <v>9</v>
      </c>
      <c r="N13103" t="s">
        <v>10</v>
      </c>
      <c r="O13103" t="s">
        <v>32</v>
      </c>
      <c r="P13103" t="s">
        <v>4907</v>
      </c>
      <c r="Q13103" t="s">
        <v>1909</v>
      </c>
      <c r="R13103" t="s">
        <v>4908</v>
      </c>
      <c r="S13103" t="s">
        <v>18</v>
      </c>
    </row>
    <row r="13104" spans="1:19" x14ac:dyDescent="0.35">
      <c r="A13104">
        <v>8607</v>
      </c>
      <c r="B13104" t="s">
        <v>4919</v>
      </c>
      <c r="C13104" t="s">
        <v>1596</v>
      </c>
      <c r="D13104" t="s">
        <v>4048</v>
      </c>
      <c r="E13104">
        <v>6</v>
      </c>
      <c r="F13104" s="8">
        <f>DATE(YEAR(project_c[[#This Row],[order_date]]),MONTH(project_c[[#This Row],[order_date]]),1)</f>
        <v>45139</v>
      </c>
      <c r="G13104" s="1">
        <v>45150</v>
      </c>
      <c r="H13104">
        <v>7</v>
      </c>
      <c r="I13104">
        <v>1.01</v>
      </c>
      <c r="J13104">
        <v>80.543999999999997</v>
      </c>
      <c r="K13104">
        <v>74.483999999999995</v>
      </c>
      <c r="L13104" t="s">
        <v>1597</v>
      </c>
      <c r="M13104" t="s">
        <v>9</v>
      </c>
      <c r="N13104" t="s">
        <v>10</v>
      </c>
      <c r="O13104" t="s">
        <v>32</v>
      </c>
      <c r="P13104" t="s">
        <v>4049</v>
      </c>
      <c r="Q13104" t="s">
        <v>2522</v>
      </c>
      <c r="R13104" t="s">
        <v>2523</v>
      </c>
      <c r="S13104" t="s">
        <v>18</v>
      </c>
    </row>
    <row r="13105" spans="1:19" x14ac:dyDescent="0.35">
      <c r="A13105">
        <v>8828</v>
      </c>
      <c r="B13105" t="s">
        <v>4919</v>
      </c>
      <c r="C13105" t="s">
        <v>1596</v>
      </c>
      <c r="D13105" t="s">
        <v>3598</v>
      </c>
      <c r="E13105">
        <v>1</v>
      </c>
      <c r="F13105" s="8">
        <f>DATE(YEAR(project_c[[#This Row],[order_date]]),MONTH(project_c[[#This Row],[order_date]]),1)</f>
        <v>45139</v>
      </c>
      <c r="G13105" s="1">
        <v>45165</v>
      </c>
      <c r="H13105">
        <v>5</v>
      </c>
      <c r="I13105">
        <v>2.0099999999999998</v>
      </c>
      <c r="J13105">
        <v>5.1840000000000002</v>
      </c>
      <c r="K13105">
        <v>3.1739999999999999</v>
      </c>
      <c r="L13105" t="s">
        <v>1597</v>
      </c>
      <c r="M13105" t="s">
        <v>9</v>
      </c>
      <c r="N13105" t="s">
        <v>10</v>
      </c>
      <c r="O13105" t="s">
        <v>32</v>
      </c>
      <c r="P13105" t="s">
        <v>3599</v>
      </c>
      <c r="Q13105" t="s">
        <v>2522</v>
      </c>
      <c r="R13105" t="s">
        <v>2542</v>
      </c>
      <c r="S13105" t="s">
        <v>18</v>
      </c>
    </row>
    <row r="13106" spans="1:19" x14ac:dyDescent="0.35">
      <c r="A13106">
        <v>7284</v>
      </c>
      <c r="B13106" t="s">
        <v>4919</v>
      </c>
      <c r="C13106" t="s">
        <v>1596</v>
      </c>
      <c r="D13106" t="s">
        <v>3820</v>
      </c>
      <c r="E13106">
        <v>4</v>
      </c>
      <c r="F13106" s="8">
        <f>DATE(YEAR(project_c[[#This Row],[order_date]]),MONTH(project_c[[#This Row],[order_date]]),1)</f>
        <v>45231</v>
      </c>
      <c r="G13106" s="1">
        <v>45245</v>
      </c>
      <c r="H13106">
        <v>5</v>
      </c>
      <c r="I13106">
        <v>4.12</v>
      </c>
      <c r="J13106">
        <v>32.927999999999997</v>
      </c>
      <c r="K13106">
        <v>16.448</v>
      </c>
      <c r="L13106" t="s">
        <v>1597</v>
      </c>
      <c r="M13106" t="s">
        <v>9</v>
      </c>
      <c r="N13106" t="s">
        <v>10</v>
      </c>
      <c r="O13106" t="s">
        <v>32</v>
      </c>
      <c r="P13106" t="s">
        <v>3821</v>
      </c>
      <c r="Q13106" t="s">
        <v>2522</v>
      </c>
      <c r="R13106" t="s">
        <v>2523</v>
      </c>
      <c r="S13106" t="s">
        <v>18</v>
      </c>
    </row>
    <row r="13107" spans="1:19" x14ac:dyDescent="0.35">
      <c r="A13107">
        <v>2756</v>
      </c>
      <c r="B13107" t="s">
        <v>4918</v>
      </c>
      <c r="C13107" t="s">
        <v>1599</v>
      </c>
      <c r="D13107" t="s">
        <v>2388</v>
      </c>
      <c r="E13107">
        <v>2</v>
      </c>
      <c r="F13107" s="8">
        <f>DATE(YEAR(project_c[[#This Row],[order_date]]),MONTH(project_c[[#This Row],[order_date]]),1)</f>
        <v>44501</v>
      </c>
      <c r="G13107" s="1">
        <v>44521</v>
      </c>
      <c r="H13107">
        <v>2</v>
      </c>
      <c r="I13107">
        <v>3.85</v>
      </c>
      <c r="J13107">
        <v>18.672000000000001</v>
      </c>
      <c r="K13107">
        <v>10.972</v>
      </c>
      <c r="L13107" t="s">
        <v>1600</v>
      </c>
      <c r="M13107" t="s">
        <v>38</v>
      </c>
      <c r="N13107" t="s">
        <v>10</v>
      </c>
      <c r="O13107" t="s">
        <v>77</v>
      </c>
      <c r="P13107" t="s">
        <v>2389</v>
      </c>
      <c r="Q13107" t="s">
        <v>1901</v>
      </c>
      <c r="R13107" t="s">
        <v>1909</v>
      </c>
      <c r="S13107" t="s">
        <v>13</v>
      </c>
    </row>
    <row r="13108" spans="1:19" x14ac:dyDescent="0.35">
      <c r="A13108">
        <v>2757</v>
      </c>
      <c r="B13108" t="s">
        <v>4918</v>
      </c>
      <c r="C13108" t="s">
        <v>1599</v>
      </c>
      <c r="D13108" t="s">
        <v>3200</v>
      </c>
      <c r="E13108">
        <v>5</v>
      </c>
      <c r="F13108" s="8">
        <f>DATE(YEAR(project_c[[#This Row],[order_date]]),MONTH(project_c[[#This Row],[order_date]]),1)</f>
        <v>44501</v>
      </c>
      <c r="G13108" s="1">
        <v>44521</v>
      </c>
      <c r="H13108">
        <v>2</v>
      </c>
      <c r="I13108">
        <v>0.21</v>
      </c>
      <c r="J13108">
        <v>16.52</v>
      </c>
      <c r="K13108">
        <v>15.47</v>
      </c>
      <c r="L13108" t="s">
        <v>1600</v>
      </c>
      <c r="M13108" t="s">
        <v>38</v>
      </c>
      <c r="N13108" t="s">
        <v>10</v>
      </c>
      <c r="O13108" t="s">
        <v>77</v>
      </c>
      <c r="P13108" t="s">
        <v>3201</v>
      </c>
      <c r="Q13108" t="s">
        <v>2522</v>
      </c>
      <c r="R13108" t="s">
        <v>2534</v>
      </c>
      <c r="S13108" t="s">
        <v>13</v>
      </c>
    </row>
    <row r="13109" spans="1:19" x14ac:dyDescent="0.35">
      <c r="A13109">
        <v>4035</v>
      </c>
      <c r="B13109" t="s">
        <v>4918</v>
      </c>
      <c r="C13109" t="s">
        <v>1599</v>
      </c>
      <c r="D13109" t="s">
        <v>2204</v>
      </c>
      <c r="E13109">
        <v>3</v>
      </c>
      <c r="F13109" s="8">
        <f>DATE(YEAR(project_c[[#This Row],[order_date]]),MONTH(project_c[[#This Row],[order_date]]),1)</f>
        <v>44409</v>
      </c>
      <c r="G13109" s="1">
        <v>44415</v>
      </c>
      <c r="H13109">
        <v>2</v>
      </c>
      <c r="I13109">
        <v>8.25</v>
      </c>
      <c r="J13109">
        <v>494.97</v>
      </c>
      <c r="K13109">
        <v>470.22</v>
      </c>
      <c r="L13109" t="s">
        <v>1600</v>
      </c>
      <c r="M13109" t="s">
        <v>38</v>
      </c>
      <c r="N13109" t="s">
        <v>10</v>
      </c>
      <c r="O13109" t="s">
        <v>77</v>
      </c>
      <c r="P13109" t="s">
        <v>2205</v>
      </c>
      <c r="Q13109" t="s">
        <v>1901</v>
      </c>
      <c r="R13109" t="s">
        <v>1902</v>
      </c>
      <c r="S13109" t="s">
        <v>13</v>
      </c>
    </row>
    <row r="13110" spans="1:19" x14ac:dyDescent="0.35">
      <c r="A13110">
        <v>4036</v>
      </c>
      <c r="B13110" t="s">
        <v>4918</v>
      </c>
      <c r="C13110" t="s">
        <v>1599</v>
      </c>
      <c r="D13110" t="s">
        <v>3930</v>
      </c>
      <c r="E13110">
        <v>2</v>
      </c>
      <c r="F13110" s="8">
        <f>DATE(YEAR(project_c[[#This Row],[order_date]]),MONTH(project_c[[#This Row],[order_date]]),1)</f>
        <v>44409</v>
      </c>
      <c r="G13110" s="1">
        <v>44415</v>
      </c>
      <c r="H13110">
        <v>2</v>
      </c>
      <c r="I13110">
        <v>0.63</v>
      </c>
      <c r="J13110">
        <v>25.06</v>
      </c>
      <c r="K13110">
        <v>23.8</v>
      </c>
      <c r="L13110" t="s">
        <v>1600</v>
      </c>
      <c r="M13110" t="s">
        <v>38</v>
      </c>
      <c r="N13110" t="s">
        <v>10</v>
      </c>
      <c r="O13110" t="s">
        <v>77</v>
      </c>
      <c r="P13110" t="s">
        <v>3931</v>
      </c>
      <c r="Q13110" t="s">
        <v>2522</v>
      </c>
      <c r="R13110" t="s">
        <v>2534</v>
      </c>
      <c r="S13110" t="s">
        <v>13</v>
      </c>
    </row>
    <row r="13111" spans="1:19" x14ac:dyDescent="0.35">
      <c r="A13111">
        <v>2755</v>
      </c>
      <c r="B13111" t="s">
        <v>4918</v>
      </c>
      <c r="C13111" t="s">
        <v>1599</v>
      </c>
      <c r="D13111" t="s">
        <v>4671</v>
      </c>
      <c r="E13111">
        <v>6</v>
      </c>
      <c r="F13111" s="8">
        <f>DATE(YEAR(project_c[[#This Row],[order_date]]),MONTH(project_c[[#This Row],[order_date]]),1)</f>
        <v>44501</v>
      </c>
      <c r="G13111" s="1">
        <v>44521</v>
      </c>
      <c r="H13111">
        <v>2</v>
      </c>
      <c r="I13111">
        <v>2.42</v>
      </c>
      <c r="J13111">
        <v>26.352</v>
      </c>
      <c r="K13111">
        <v>11.832000000000001</v>
      </c>
      <c r="L13111" t="s">
        <v>1600</v>
      </c>
      <c r="M13111" t="s">
        <v>38</v>
      </c>
      <c r="N13111" t="s">
        <v>10</v>
      </c>
      <c r="O13111" t="s">
        <v>77</v>
      </c>
      <c r="P13111" t="s">
        <v>4672</v>
      </c>
      <c r="Q13111" t="s">
        <v>4250</v>
      </c>
      <c r="R13111" t="s">
        <v>4251</v>
      </c>
      <c r="S13111" t="s">
        <v>13</v>
      </c>
    </row>
    <row r="13112" spans="1:19" x14ac:dyDescent="0.35">
      <c r="A13112">
        <v>5992</v>
      </c>
      <c r="B13112" t="s">
        <v>4920</v>
      </c>
      <c r="C13112" t="s">
        <v>1599</v>
      </c>
      <c r="D13112" t="s">
        <v>3880</v>
      </c>
      <c r="E13112">
        <v>4</v>
      </c>
      <c r="F13112" s="8">
        <f>DATE(YEAR(project_c[[#This Row],[order_date]]),MONTH(project_c[[#This Row],[order_date]]),1)</f>
        <v>44866</v>
      </c>
      <c r="G13112" s="1">
        <v>44872</v>
      </c>
      <c r="H13112">
        <v>2</v>
      </c>
      <c r="I13112">
        <v>0.7</v>
      </c>
      <c r="J13112">
        <v>37.44</v>
      </c>
      <c r="K13112">
        <v>34.64</v>
      </c>
      <c r="L13112" t="s">
        <v>1600</v>
      </c>
      <c r="M13112" t="s">
        <v>38</v>
      </c>
      <c r="N13112" t="s">
        <v>10</v>
      </c>
      <c r="O13112" t="s">
        <v>77</v>
      </c>
      <c r="P13112" t="s">
        <v>3881</v>
      </c>
      <c r="Q13112" t="s">
        <v>2522</v>
      </c>
      <c r="R13112" t="s">
        <v>2523</v>
      </c>
      <c r="S13112" t="s">
        <v>13</v>
      </c>
    </row>
    <row r="13113" spans="1:19" x14ac:dyDescent="0.35">
      <c r="A13113">
        <v>5995</v>
      </c>
      <c r="B13113" t="s">
        <v>4920</v>
      </c>
      <c r="C13113" t="s">
        <v>1599</v>
      </c>
      <c r="D13113" t="s">
        <v>3664</v>
      </c>
      <c r="E13113">
        <v>2</v>
      </c>
      <c r="F13113" s="8">
        <f>DATE(YEAR(project_c[[#This Row],[order_date]]),MONTH(project_c[[#This Row],[order_date]]),1)</f>
        <v>44866</v>
      </c>
      <c r="G13113" s="1">
        <v>44872</v>
      </c>
      <c r="H13113">
        <v>2</v>
      </c>
      <c r="I13113">
        <v>2.4900000000000002</v>
      </c>
      <c r="J13113">
        <v>14.62</v>
      </c>
      <c r="K13113">
        <v>9.64</v>
      </c>
      <c r="L13113" t="s">
        <v>1600</v>
      </c>
      <c r="M13113" t="s">
        <v>38</v>
      </c>
      <c r="N13113" t="s">
        <v>10</v>
      </c>
      <c r="O13113" t="s">
        <v>77</v>
      </c>
      <c r="P13113" t="s">
        <v>3665</v>
      </c>
      <c r="Q13113" t="s">
        <v>2522</v>
      </c>
      <c r="R13113" t="s">
        <v>2534</v>
      </c>
      <c r="S13113" t="s">
        <v>13</v>
      </c>
    </row>
    <row r="13114" spans="1:19" x14ac:dyDescent="0.35">
      <c r="A13114">
        <v>5993</v>
      </c>
      <c r="B13114" t="s">
        <v>4920</v>
      </c>
      <c r="C13114" t="s">
        <v>1599</v>
      </c>
      <c r="D13114" t="s">
        <v>3628</v>
      </c>
      <c r="E13114">
        <v>4</v>
      </c>
      <c r="F13114" s="8">
        <f>DATE(YEAR(project_c[[#This Row],[order_date]]),MONTH(project_c[[#This Row],[order_date]]),1)</f>
        <v>44866</v>
      </c>
      <c r="G13114" s="1">
        <v>44872</v>
      </c>
      <c r="H13114">
        <v>2</v>
      </c>
      <c r="I13114">
        <v>2.23</v>
      </c>
      <c r="J13114">
        <v>21.568000000000001</v>
      </c>
      <c r="K13114">
        <v>12.648</v>
      </c>
      <c r="L13114" t="s">
        <v>1600</v>
      </c>
      <c r="M13114" t="s">
        <v>38</v>
      </c>
      <c r="N13114" t="s">
        <v>10</v>
      </c>
      <c r="O13114" t="s">
        <v>77</v>
      </c>
      <c r="P13114" t="s">
        <v>3629</v>
      </c>
      <c r="Q13114" t="s">
        <v>2522</v>
      </c>
      <c r="R13114" t="s">
        <v>2523</v>
      </c>
      <c r="S13114" t="s">
        <v>13</v>
      </c>
    </row>
    <row r="13115" spans="1:19" x14ac:dyDescent="0.35">
      <c r="A13115">
        <v>5994</v>
      </c>
      <c r="B13115" t="s">
        <v>4920</v>
      </c>
      <c r="C13115" t="s">
        <v>1599</v>
      </c>
      <c r="D13115" t="s">
        <v>3454</v>
      </c>
      <c r="E13115">
        <v>2</v>
      </c>
      <c r="F13115" s="8">
        <f>DATE(YEAR(project_c[[#This Row],[order_date]]),MONTH(project_c[[#This Row],[order_date]]),1)</f>
        <v>44866</v>
      </c>
      <c r="G13115" s="1">
        <v>44872</v>
      </c>
      <c r="H13115">
        <v>2</v>
      </c>
      <c r="I13115">
        <v>0.56999999999999995</v>
      </c>
      <c r="J13115">
        <v>11.36</v>
      </c>
      <c r="K13115">
        <v>10.220000000000001</v>
      </c>
      <c r="L13115" t="s">
        <v>1600</v>
      </c>
      <c r="M13115" t="s">
        <v>38</v>
      </c>
      <c r="N13115" t="s">
        <v>10</v>
      </c>
      <c r="O13115" t="s">
        <v>77</v>
      </c>
      <c r="P13115" t="s">
        <v>3455</v>
      </c>
      <c r="Q13115" t="s">
        <v>2522</v>
      </c>
      <c r="R13115" t="s">
        <v>2807</v>
      </c>
      <c r="S13115" t="s">
        <v>13</v>
      </c>
    </row>
    <row r="13116" spans="1:19" x14ac:dyDescent="0.35">
      <c r="A13116">
        <v>8629</v>
      </c>
      <c r="B13116" t="s">
        <v>4918</v>
      </c>
      <c r="C13116" t="s">
        <v>1599</v>
      </c>
      <c r="D13116" t="s">
        <v>3946</v>
      </c>
      <c r="E13116">
        <v>4</v>
      </c>
      <c r="F13116" s="8">
        <f>DATE(YEAR(project_c[[#This Row],[order_date]]),MONTH(project_c[[#This Row],[order_date]]),1)</f>
        <v>45170</v>
      </c>
      <c r="G13116" s="1">
        <v>45177</v>
      </c>
      <c r="H13116">
        <v>5</v>
      </c>
      <c r="I13116">
        <v>4.6900000000000004</v>
      </c>
      <c r="J13116">
        <v>52.08</v>
      </c>
      <c r="K13116">
        <v>33.32</v>
      </c>
      <c r="L13116" t="s">
        <v>1600</v>
      </c>
      <c r="M13116" t="s">
        <v>38</v>
      </c>
      <c r="N13116" t="s">
        <v>10</v>
      </c>
      <c r="O13116" t="s">
        <v>77</v>
      </c>
      <c r="P13116" t="s">
        <v>3947</v>
      </c>
      <c r="Q13116" t="s">
        <v>2522</v>
      </c>
      <c r="R13116" t="s">
        <v>2559</v>
      </c>
      <c r="S13116" t="s">
        <v>13</v>
      </c>
    </row>
    <row r="13117" spans="1:19" x14ac:dyDescent="0.35">
      <c r="A13117">
        <v>2760</v>
      </c>
      <c r="B13117" t="s">
        <v>4919</v>
      </c>
      <c r="C13117" t="s">
        <v>1601</v>
      </c>
      <c r="D13117" t="s">
        <v>3336</v>
      </c>
      <c r="E13117">
        <v>4</v>
      </c>
      <c r="F13117" s="8">
        <f>DATE(YEAR(project_c[[#This Row],[order_date]]),MONTH(project_c[[#This Row],[order_date]]),1)</f>
        <v>44256</v>
      </c>
      <c r="G13117" s="1">
        <v>44277</v>
      </c>
      <c r="H13117">
        <v>5</v>
      </c>
      <c r="I13117">
        <v>0.88</v>
      </c>
      <c r="J13117">
        <v>19.559999999999999</v>
      </c>
      <c r="K13117">
        <v>16.04</v>
      </c>
      <c r="L13117" t="s">
        <v>1602</v>
      </c>
      <c r="M13117" t="s">
        <v>38</v>
      </c>
      <c r="N13117" t="s">
        <v>10</v>
      </c>
      <c r="O13117" t="s">
        <v>185</v>
      </c>
      <c r="P13117" t="s">
        <v>3337</v>
      </c>
      <c r="Q13117" t="s">
        <v>2522</v>
      </c>
      <c r="R13117" t="s">
        <v>2528</v>
      </c>
      <c r="S13117" t="s">
        <v>44</v>
      </c>
    </row>
    <row r="13118" spans="1:19" x14ac:dyDescent="0.35">
      <c r="A13118">
        <v>6606</v>
      </c>
      <c r="B13118" t="s">
        <v>4920</v>
      </c>
      <c r="C13118" t="s">
        <v>1601</v>
      </c>
      <c r="D13118" t="s">
        <v>2358</v>
      </c>
      <c r="E13118">
        <v>4</v>
      </c>
      <c r="F13118" s="8">
        <f>DATE(YEAR(project_c[[#This Row],[order_date]]),MONTH(project_c[[#This Row],[order_date]]),1)</f>
        <v>44805</v>
      </c>
      <c r="G13118" s="1">
        <v>44809</v>
      </c>
      <c r="H13118">
        <v>2</v>
      </c>
      <c r="I13118">
        <v>3.92</v>
      </c>
      <c r="J13118">
        <v>34.880000000000003</v>
      </c>
      <c r="K13118">
        <v>19.2</v>
      </c>
      <c r="L13118" t="s">
        <v>1602</v>
      </c>
      <c r="M13118" t="s">
        <v>38</v>
      </c>
      <c r="N13118" t="s">
        <v>10</v>
      </c>
      <c r="O13118" t="s">
        <v>185</v>
      </c>
      <c r="P13118" t="s">
        <v>2359</v>
      </c>
      <c r="Q13118" t="s">
        <v>1901</v>
      </c>
      <c r="R13118" t="s">
        <v>1902</v>
      </c>
      <c r="S13118" t="s">
        <v>44</v>
      </c>
    </row>
    <row r="13119" spans="1:19" x14ac:dyDescent="0.35">
      <c r="A13119">
        <v>9974</v>
      </c>
      <c r="B13119" t="s">
        <v>4918</v>
      </c>
      <c r="C13119" t="s">
        <v>1601</v>
      </c>
      <c r="D13119" t="s">
        <v>2428</v>
      </c>
      <c r="E13119">
        <v>1</v>
      </c>
      <c r="F13119" s="8">
        <f>DATE(YEAR(project_c[[#This Row],[order_date]]),MONTH(project_c[[#This Row],[order_date]]),1)</f>
        <v>44927</v>
      </c>
      <c r="G13119" s="1">
        <v>44928</v>
      </c>
      <c r="H13119">
        <v>2</v>
      </c>
      <c r="I13119">
        <v>2.99</v>
      </c>
      <c r="J13119">
        <v>16.59</v>
      </c>
      <c r="K13119">
        <v>13.6</v>
      </c>
      <c r="L13119" t="s">
        <v>1602</v>
      </c>
      <c r="M13119" t="s">
        <v>38</v>
      </c>
      <c r="N13119" t="s">
        <v>10</v>
      </c>
      <c r="O13119" t="s">
        <v>185</v>
      </c>
      <c r="P13119" t="s">
        <v>2429</v>
      </c>
      <c r="Q13119" t="s">
        <v>1901</v>
      </c>
      <c r="R13119" t="s">
        <v>1909</v>
      </c>
      <c r="S13119" t="s">
        <v>44</v>
      </c>
    </row>
    <row r="13120" spans="1:19" x14ac:dyDescent="0.35">
      <c r="A13120">
        <v>2771</v>
      </c>
      <c r="B13120" t="s">
        <v>4918</v>
      </c>
      <c r="C13120" t="s">
        <v>1603</v>
      </c>
      <c r="D13120" t="s">
        <v>2430</v>
      </c>
      <c r="E13120">
        <v>2</v>
      </c>
      <c r="F13120" s="8">
        <f>DATE(YEAR(project_c[[#This Row],[order_date]]),MONTH(project_c[[#This Row],[order_date]]),1)</f>
        <v>44440</v>
      </c>
      <c r="G13120" s="1">
        <v>44463</v>
      </c>
      <c r="H13120">
        <v>2</v>
      </c>
      <c r="I13120">
        <v>9.48</v>
      </c>
      <c r="J13120">
        <v>28.096</v>
      </c>
      <c r="K13120">
        <v>9.1359999999999992</v>
      </c>
      <c r="L13120" t="s">
        <v>1604</v>
      </c>
      <c r="M13120" t="s">
        <v>9</v>
      </c>
      <c r="N13120" t="s">
        <v>10</v>
      </c>
      <c r="O13120" t="s">
        <v>77</v>
      </c>
      <c r="P13120" t="s">
        <v>2431</v>
      </c>
      <c r="Q13120" t="s">
        <v>1901</v>
      </c>
      <c r="R13120" t="s">
        <v>1902</v>
      </c>
      <c r="S13120" t="s">
        <v>13</v>
      </c>
    </row>
    <row r="13121" spans="1:19" x14ac:dyDescent="0.35">
      <c r="A13121">
        <v>4448</v>
      </c>
      <c r="B13121" t="s">
        <v>4919</v>
      </c>
      <c r="C13121" t="s">
        <v>1603</v>
      </c>
      <c r="D13121" t="s">
        <v>4040</v>
      </c>
      <c r="E13121">
        <v>4</v>
      </c>
      <c r="F13121" s="8">
        <f>DATE(YEAR(project_c[[#This Row],[order_date]]),MONTH(project_c[[#This Row],[order_date]]),1)</f>
        <v>44562</v>
      </c>
      <c r="G13121" s="1">
        <v>44583</v>
      </c>
      <c r="H13121">
        <v>6</v>
      </c>
      <c r="I13121">
        <v>2.59</v>
      </c>
      <c r="J13121">
        <v>51.904000000000003</v>
      </c>
      <c r="K13121">
        <v>41.543999999999997</v>
      </c>
      <c r="L13121" t="s">
        <v>1604</v>
      </c>
      <c r="M13121" t="s">
        <v>9</v>
      </c>
      <c r="N13121" t="s">
        <v>10</v>
      </c>
      <c r="O13121" t="s">
        <v>77</v>
      </c>
      <c r="P13121" t="s">
        <v>4041</v>
      </c>
      <c r="Q13121" t="s">
        <v>2522</v>
      </c>
      <c r="R13121" t="s">
        <v>2531</v>
      </c>
      <c r="S13121" t="s">
        <v>13</v>
      </c>
    </row>
    <row r="13122" spans="1:19" x14ac:dyDescent="0.35">
      <c r="A13122">
        <v>4447</v>
      </c>
      <c r="B13122" t="s">
        <v>4919</v>
      </c>
      <c r="C13122" t="s">
        <v>1603</v>
      </c>
      <c r="D13122" t="s">
        <v>4617</v>
      </c>
      <c r="E13122">
        <v>4</v>
      </c>
      <c r="F13122" s="8">
        <f>DATE(YEAR(project_c[[#This Row],[order_date]]),MONTH(project_c[[#This Row],[order_date]]),1)</f>
        <v>44562</v>
      </c>
      <c r="G13122" s="1">
        <v>44583</v>
      </c>
      <c r="H13122">
        <v>6</v>
      </c>
      <c r="I13122">
        <v>64.13</v>
      </c>
      <c r="J13122">
        <v>1282.4960000000001</v>
      </c>
      <c r="K13122">
        <v>1025.9760000000001</v>
      </c>
      <c r="L13122" t="s">
        <v>1604</v>
      </c>
      <c r="M13122" t="s">
        <v>9</v>
      </c>
      <c r="N13122" t="s">
        <v>10</v>
      </c>
      <c r="O13122" t="s">
        <v>77</v>
      </c>
      <c r="P13122" t="s">
        <v>4618</v>
      </c>
      <c r="Q13122" t="s">
        <v>4250</v>
      </c>
      <c r="R13122" t="s">
        <v>4258</v>
      </c>
      <c r="S13122" t="s">
        <v>13</v>
      </c>
    </row>
    <row r="13123" spans="1:19" x14ac:dyDescent="0.35">
      <c r="A13123">
        <v>4446</v>
      </c>
      <c r="B13123" t="s">
        <v>4919</v>
      </c>
      <c r="C13123" t="s">
        <v>1603</v>
      </c>
      <c r="D13123" t="s">
        <v>4254</v>
      </c>
      <c r="E13123">
        <v>8</v>
      </c>
      <c r="F13123" s="8">
        <f>DATE(YEAR(project_c[[#This Row],[order_date]]),MONTH(project_c[[#This Row],[order_date]]),1)</f>
        <v>44562</v>
      </c>
      <c r="G13123" s="1">
        <v>44583</v>
      </c>
      <c r="H13123">
        <v>6</v>
      </c>
      <c r="I13123">
        <v>1.05</v>
      </c>
      <c r="J13123">
        <v>14.272</v>
      </c>
      <c r="K13123">
        <v>5.8719999999999999</v>
      </c>
      <c r="L13123" t="s">
        <v>1604</v>
      </c>
      <c r="M13123" t="s">
        <v>9</v>
      </c>
      <c r="N13123" t="s">
        <v>10</v>
      </c>
      <c r="O13123" t="s">
        <v>77</v>
      </c>
      <c r="P13123" t="s">
        <v>4255</v>
      </c>
      <c r="Q13123" t="s">
        <v>4250</v>
      </c>
      <c r="R13123" t="s">
        <v>4251</v>
      </c>
      <c r="S13123" t="s">
        <v>13</v>
      </c>
    </row>
    <row r="13124" spans="1:19" x14ac:dyDescent="0.35">
      <c r="A13124">
        <v>2781</v>
      </c>
      <c r="B13124" t="s">
        <v>4919</v>
      </c>
      <c r="C13124" t="s">
        <v>1605</v>
      </c>
      <c r="D13124" t="s">
        <v>2908</v>
      </c>
      <c r="E13124">
        <v>4</v>
      </c>
      <c r="F13124" s="8">
        <f>DATE(YEAR(project_c[[#This Row],[order_date]]),MONTH(project_c[[#This Row],[order_date]]),1)</f>
        <v>44440</v>
      </c>
      <c r="G13124" s="1">
        <v>44461</v>
      </c>
      <c r="H13124">
        <v>4</v>
      </c>
      <c r="I13124">
        <v>10.8</v>
      </c>
      <c r="J13124">
        <v>576.06399999999996</v>
      </c>
      <c r="K13124">
        <v>532.86400000000003</v>
      </c>
      <c r="L13124" t="s">
        <v>1606</v>
      </c>
      <c r="M13124" t="s">
        <v>26</v>
      </c>
      <c r="N13124" t="s">
        <v>10</v>
      </c>
      <c r="O13124" t="s">
        <v>244</v>
      </c>
      <c r="P13124" t="s">
        <v>2909</v>
      </c>
      <c r="Q13124" t="s">
        <v>2522</v>
      </c>
      <c r="R13124" t="s">
        <v>2559</v>
      </c>
      <c r="S13124" t="s">
        <v>44</v>
      </c>
    </row>
    <row r="13125" spans="1:19" x14ac:dyDescent="0.35">
      <c r="A13125">
        <v>2782</v>
      </c>
      <c r="B13125" t="s">
        <v>4919</v>
      </c>
      <c r="C13125" t="s">
        <v>1605</v>
      </c>
      <c r="D13125" t="s">
        <v>4839</v>
      </c>
      <c r="E13125">
        <v>1</v>
      </c>
      <c r="F13125" s="8">
        <f>DATE(YEAR(project_c[[#This Row],[order_date]]),MONTH(project_c[[#This Row],[order_date]]),1)</f>
        <v>44440</v>
      </c>
      <c r="G13125" s="1">
        <v>44461</v>
      </c>
      <c r="H13125">
        <v>4</v>
      </c>
      <c r="I13125">
        <v>499</v>
      </c>
      <c r="J13125">
        <v>639.20000000000005</v>
      </c>
      <c r="K13125">
        <v>140.19999999999999</v>
      </c>
      <c r="L13125" t="s">
        <v>1606</v>
      </c>
      <c r="M13125" t="s">
        <v>26</v>
      </c>
      <c r="N13125" t="s">
        <v>10</v>
      </c>
      <c r="O13125" t="s">
        <v>244</v>
      </c>
      <c r="P13125" t="s">
        <v>4840</v>
      </c>
      <c r="Q13125" t="s">
        <v>4841</v>
      </c>
      <c r="R13125" t="s">
        <v>4842</v>
      </c>
      <c r="S13125" t="s">
        <v>44</v>
      </c>
    </row>
    <row r="13126" spans="1:19" x14ac:dyDescent="0.35">
      <c r="A13126">
        <v>2783</v>
      </c>
      <c r="B13126" t="s">
        <v>4919</v>
      </c>
      <c r="C13126" t="s">
        <v>1605</v>
      </c>
      <c r="D13126" t="s">
        <v>3376</v>
      </c>
      <c r="E13126">
        <v>2</v>
      </c>
      <c r="F13126" s="8">
        <f>DATE(YEAR(project_c[[#This Row],[order_date]]),MONTH(project_c[[#This Row],[order_date]]),1)</f>
        <v>44440</v>
      </c>
      <c r="G13126" s="1">
        <v>44461</v>
      </c>
      <c r="H13126">
        <v>4</v>
      </c>
      <c r="I13126">
        <v>0.49</v>
      </c>
      <c r="J13126">
        <v>2.2559999999999998</v>
      </c>
      <c r="K13126">
        <v>1.276</v>
      </c>
      <c r="L13126" t="s">
        <v>1606</v>
      </c>
      <c r="M13126" t="s">
        <v>26</v>
      </c>
      <c r="N13126" t="s">
        <v>10</v>
      </c>
      <c r="O13126" t="s">
        <v>244</v>
      </c>
      <c r="P13126" t="s">
        <v>3377</v>
      </c>
      <c r="Q13126" t="s">
        <v>2522</v>
      </c>
      <c r="R13126" t="s">
        <v>2528</v>
      </c>
      <c r="S13126" t="s">
        <v>44</v>
      </c>
    </row>
    <row r="13127" spans="1:19" x14ac:dyDescent="0.35">
      <c r="A13127">
        <v>2784</v>
      </c>
      <c r="B13127" t="s">
        <v>4919</v>
      </c>
      <c r="C13127" t="s">
        <v>1605</v>
      </c>
      <c r="D13127" t="s">
        <v>3230</v>
      </c>
      <c r="E13127">
        <v>2</v>
      </c>
      <c r="F13127" s="8">
        <f>DATE(YEAR(project_c[[#This Row],[order_date]]),MONTH(project_c[[#This Row],[order_date]]),1)</f>
        <v>44440</v>
      </c>
      <c r="G13127" s="1">
        <v>44461</v>
      </c>
      <c r="H13127">
        <v>4</v>
      </c>
      <c r="I13127">
        <v>0.43</v>
      </c>
      <c r="J13127">
        <v>2.5619999999999998</v>
      </c>
      <c r="K13127">
        <v>1.702</v>
      </c>
      <c r="L13127" t="s">
        <v>1606</v>
      </c>
      <c r="M13127" t="s">
        <v>26</v>
      </c>
      <c r="N13127" t="s">
        <v>10</v>
      </c>
      <c r="O13127" t="s">
        <v>244</v>
      </c>
      <c r="P13127" t="s">
        <v>3231</v>
      </c>
      <c r="Q13127" t="s">
        <v>2522</v>
      </c>
      <c r="R13127" t="s">
        <v>2523</v>
      </c>
      <c r="S13127" t="s">
        <v>44</v>
      </c>
    </row>
    <row r="13128" spans="1:19" x14ac:dyDescent="0.35">
      <c r="A13128">
        <v>2780</v>
      </c>
      <c r="B13128" t="s">
        <v>4919</v>
      </c>
      <c r="C13128" t="s">
        <v>1605</v>
      </c>
      <c r="D13128" t="s">
        <v>4679</v>
      </c>
      <c r="E13128">
        <v>4</v>
      </c>
      <c r="F13128" s="8">
        <f>DATE(YEAR(project_c[[#This Row],[order_date]]),MONTH(project_c[[#This Row],[order_date]]),1)</f>
        <v>44440</v>
      </c>
      <c r="G13128" s="1">
        <v>44461</v>
      </c>
      <c r="H13128">
        <v>4</v>
      </c>
      <c r="I13128">
        <v>2.5299999999999998</v>
      </c>
      <c r="J13128">
        <v>18.847999999999999</v>
      </c>
      <c r="K13128">
        <v>8.7279999999999998</v>
      </c>
      <c r="L13128" t="s">
        <v>1606</v>
      </c>
      <c r="M13128" t="s">
        <v>26</v>
      </c>
      <c r="N13128" t="s">
        <v>10</v>
      </c>
      <c r="O13128" t="s">
        <v>244</v>
      </c>
      <c r="P13128" t="s">
        <v>4680</v>
      </c>
      <c r="Q13128" t="s">
        <v>4250</v>
      </c>
      <c r="R13128" t="s">
        <v>4251</v>
      </c>
      <c r="S13128" t="s">
        <v>44</v>
      </c>
    </row>
    <row r="13129" spans="1:19" x14ac:dyDescent="0.35">
      <c r="A13129">
        <v>5217</v>
      </c>
      <c r="B13129" t="s">
        <v>4919</v>
      </c>
      <c r="C13129" t="s">
        <v>1605</v>
      </c>
      <c r="D13129" t="s">
        <v>4166</v>
      </c>
      <c r="E13129">
        <v>14</v>
      </c>
      <c r="F13129" s="8">
        <f>DATE(YEAR(project_c[[#This Row],[order_date]]),MONTH(project_c[[#This Row],[order_date]]),1)</f>
        <v>44621</v>
      </c>
      <c r="G13129" s="1">
        <v>44635</v>
      </c>
      <c r="H13129">
        <v>4</v>
      </c>
      <c r="I13129">
        <v>2.2799999999999998</v>
      </c>
      <c r="J13129">
        <v>319.76</v>
      </c>
      <c r="K13129">
        <v>287.83999999999997</v>
      </c>
      <c r="L13129" t="s">
        <v>1606</v>
      </c>
      <c r="M13129" t="s">
        <v>26</v>
      </c>
      <c r="N13129" t="s">
        <v>10</v>
      </c>
      <c r="O13129" t="s">
        <v>244</v>
      </c>
      <c r="P13129" t="s">
        <v>4167</v>
      </c>
      <c r="Q13129" t="s">
        <v>2522</v>
      </c>
      <c r="R13129" t="s">
        <v>2542</v>
      </c>
      <c r="S13129" t="s">
        <v>44</v>
      </c>
    </row>
    <row r="13130" spans="1:19" x14ac:dyDescent="0.35">
      <c r="A13130">
        <v>5218</v>
      </c>
      <c r="B13130" t="s">
        <v>4919</v>
      </c>
      <c r="C13130" t="s">
        <v>1605</v>
      </c>
      <c r="D13130" t="s">
        <v>4166</v>
      </c>
      <c r="E13130">
        <v>2</v>
      </c>
      <c r="F13130" s="8">
        <f>DATE(YEAR(project_c[[#This Row],[order_date]]),MONTH(project_c[[#This Row],[order_date]]),1)</f>
        <v>44621</v>
      </c>
      <c r="G13130" s="1">
        <v>44635</v>
      </c>
      <c r="H13130">
        <v>4</v>
      </c>
      <c r="I13130">
        <v>2.2799999999999998</v>
      </c>
      <c r="J13130">
        <v>45.68</v>
      </c>
      <c r="K13130">
        <v>41.12</v>
      </c>
      <c r="L13130" t="s">
        <v>1606</v>
      </c>
      <c r="M13130" t="s">
        <v>26</v>
      </c>
      <c r="N13130" t="s">
        <v>10</v>
      </c>
      <c r="O13130" t="s">
        <v>244</v>
      </c>
      <c r="P13130" t="s">
        <v>4167</v>
      </c>
      <c r="Q13130" t="s">
        <v>2522</v>
      </c>
      <c r="R13130" t="s">
        <v>2542</v>
      </c>
      <c r="S13130" t="s">
        <v>44</v>
      </c>
    </row>
    <row r="13131" spans="1:19" x14ac:dyDescent="0.35">
      <c r="A13131">
        <v>6551</v>
      </c>
      <c r="B13131" t="s">
        <v>4919</v>
      </c>
      <c r="C13131" t="s">
        <v>1605</v>
      </c>
      <c r="D13131" t="s">
        <v>2336</v>
      </c>
      <c r="E13131">
        <v>5</v>
      </c>
      <c r="F13131" s="8">
        <f>DATE(YEAR(project_c[[#This Row],[order_date]]),MONTH(project_c[[#This Row],[order_date]]),1)</f>
        <v>44621</v>
      </c>
      <c r="G13131" s="1">
        <v>44628</v>
      </c>
      <c r="H13131">
        <v>4</v>
      </c>
      <c r="I13131">
        <v>0.78</v>
      </c>
      <c r="J13131">
        <v>22.36</v>
      </c>
      <c r="K13131">
        <v>18.46</v>
      </c>
      <c r="L13131" t="s">
        <v>1606</v>
      </c>
      <c r="M13131" t="s">
        <v>26</v>
      </c>
      <c r="N13131" t="s">
        <v>10</v>
      </c>
      <c r="O13131" t="s">
        <v>244</v>
      </c>
      <c r="P13131" t="s">
        <v>2337</v>
      </c>
      <c r="Q13131" t="s">
        <v>1901</v>
      </c>
      <c r="R13131" t="s">
        <v>1909</v>
      </c>
      <c r="S13131" t="s">
        <v>44</v>
      </c>
    </row>
    <row r="13132" spans="1:19" x14ac:dyDescent="0.35">
      <c r="A13132">
        <v>6550</v>
      </c>
      <c r="B13132" t="s">
        <v>4919</v>
      </c>
      <c r="C13132" t="s">
        <v>1605</v>
      </c>
      <c r="D13132" t="s">
        <v>3452</v>
      </c>
      <c r="E13132">
        <v>9</v>
      </c>
      <c r="F13132" s="8">
        <f>DATE(YEAR(project_c[[#This Row],[order_date]]),MONTH(project_c[[#This Row],[order_date]]),1)</f>
        <v>44621</v>
      </c>
      <c r="G13132" s="1">
        <v>44628</v>
      </c>
      <c r="H13132">
        <v>4</v>
      </c>
      <c r="I13132">
        <v>0.25</v>
      </c>
      <c r="J13132">
        <v>2.6640000000000001</v>
      </c>
      <c r="K13132">
        <v>0.41399999999999998</v>
      </c>
      <c r="L13132" t="s">
        <v>1606</v>
      </c>
      <c r="M13132" t="s">
        <v>26</v>
      </c>
      <c r="N13132" t="s">
        <v>10</v>
      </c>
      <c r="O13132" t="s">
        <v>244</v>
      </c>
      <c r="P13132" t="s">
        <v>3453</v>
      </c>
      <c r="Q13132" t="s">
        <v>2522</v>
      </c>
      <c r="R13132" t="s">
        <v>2523</v>
      </c>
      <c r="S13132" t="s">
        <v>44</v>
      </c>
    </row>
    <row r="13133" spans="1:19" x14ac:dyDescent="0.35">
      <c r="A13133">
        <v>4526</v>
      </c>
      <c r="B13133" t="s">
        <v>4919</v>
      </c>
      <c r="C13133" t="s">
        <v>1605</v>
      </c>
      <c r="D13133" t="s">
        <v>4343</v>
      </c>
      <c r="E13133">
        <v>2</v>
      </c>
      <c r="F13133" s="8">
        <f>DATE(YEAR(project_c[[#This Row],[order_date]]),MONTH(project_c[[#This Row],[order_date]]),1)</f>
        <v>44805</v>
      </c>
      <c r="G13133" s="1">
        <v>44821</v>
      </c>
      <c r="H13133">
        <v>4</v>
      </c>
      <c r="I13133">
        <v>9.61</v>
      </c>
      <c r="J13133">
        <v>102.496</v>
      </c>
      <c r="K13133">
        <v>83.275999999999996</v>
      </c>
      <c r="L13133" t="s">
        <v>1606</v>
      </c>
      <c r="M13133" t="s">
        <v>26</v>
      </c>
      <c r="N13133" t="s">
        <v>10</v>
      </c>
      <c r="O13133" t="s">
        <v>244</v>
      </c>
      <c r="P13133" t="s">
        <v>4344</v>
      </c>
      <c r="Q13133" t="s">
        <v>4250</v>
      </c>
      <c r="R13133" t="s">
        <v>4273</v>
      </c>
      <c r="S13133" t="s">
        <v>44</v>
      </c>
    </row>
    <row r="13134" spans="1:19" x14ac:dyDescent="0.35">
      <c r="A13134">
        <v>6552</v>
      </c>
      <c r="B13134" t="s">
        <v>4919</v>
      </c>
      <c r="C13134" t="s">
        <v>1605</v>
      </c>
      <c r="D13134" t="s">
        <v>2735</v>
      </c>
      <c r="E13134">
        <v>3</v>
      </c>
      <c r="F13134" s="8">
        <f>DATE(YEAR(project_c[[#This Row],[order_date]]),MONTH(project_c[[#This Row],[order_date]]),1)</f>
        <v>44621</v>
      </c>
      <c r="G13134" s="1">
        <v>44628</v>
      </c>
      <c r="H13134">
        <v>4</v>
      </c>
      <c r="I13134">
        <v>10.98</v>
      </c>
      <c r="J13134">
        <v>146.352</v>
      </c>
      <c r="K13134">
        <v>113.41200000000001</v>
      </c>
      <c r="L13134" t="s">
        <v>1606</v>
      </c>
      <c r="M13134" t="s">
        <v>26</v>
      </c>
      <c r="N13134" t="s">
        <v>10</v>
      </c>
      <c r="O13134" t="s">
        <v>244</v>
      </c>
      <c r="P13134" t="s">
        <v>2736</v>
      </c>
      <c r="Q13134" t="s">
        <v>2522</v>
      </c>
      <c r="R13134" t="s">
        <v>2539</v>
      </c>
      <c r="S13134" t="s">
        <v>44</v>
      </c>
    </row>
    <row r="13135" spans="1:19" x14ac:dyDescent="0.35">
      <c r="A13135">
        <v>4527</v>
      </c>
      <c r="B13135" t="s">
        <v>4919</v>
      </c>
      <c r="C13135" t="s">
        <v>1605</v>
      </c>
      <c r="D13135" t="s">
        <v>1977</v>
      </c>
      <c r="E13135">
        <v>2</v>
      </c>
      <c r="F13135" s="8">
        <f>DATE(YEAR(project_c[[#This Row],[order_date]]),MONTH(project_c[[#This Row],[order_date]]),1)</f>
        <v>44805</v>
      </c>
      <c r="G13135" s="1">
        <v>44821</v>
      </c>
      <c r="H13135">
        <v>4</v>
      </c>
      <c r="I13135">
        <v>8.9700000000000006</v>
      </c>
      <c r="J13135">
        <v>84.463999999999999</v>
      </c>
      <c r="K13135">
        <v>66.524000000000001</v>
      </c>
      <c r="L13135" t="s">
        <v>1606</v>
      </c>
      <c r="M13135" t="s">
        <v>26</v>
      </c>
      <c r="N13135" t="s">
        <v>10</v>
      </c>
      <c r="O13135" t="s">
        <v>244</v>
      </c>
      <c r="P13135" t="s">
        <v>1978</v>
      </c>
      <c r="Q13135" t="s">
        <v>1901</v>
      </c>
      <c r="R13135" t="s">
        <v>1902</v>
      </c>
      <c r="S13135" t="s">
        <v>44</v>
      </c>
    </row>
    <row r="13136" spans="1:19" x14ac:dyDescent="0.35">
      <c r="A13136">
        <v>6957</v>
      </c>
      <c r="B13136" t="s">
        <v>4919</v>
      </c>
      <c r="C13136" t="s">
        <v>1605</v>
      </c>
      <c r="D13136" t="s">
        <v>4319</v>
      </c>
      <c r="E13136">
        <v>2</v>
      </c>
      <c r="F13136" s="8">
        <f>DATE(YEAR(project_c[[#This Row],[order_date]]),MONTH(project_c[[#This Row],[order_date]]),1)</f>
        <v>45017</v>
      </c>
      <c r="G13136" s="1">
        <v>45036</v>
      </c>
      <c r="H13136">
        <v>6</v>
      </c>
      <c r="I13136">
        <v>8.8800000000000008</v>
      </c>
      <c r="J13136">
        <v>44.4</v>
      </c>
      <c r="K13136">
        <v>26.64</v>
      </c>
      <c r="L13136" t="s">
        <v>1606</v>
      </c>
      <c r="M13136" t="s">
        <v>26</v>
      </c>
      <c r="N13136" t="s">
        <v>10</v>
      </c>
      <c r="O13136" t="s">
        <v>244</v>
      </c>
      <c r="P13136" t="s">
        <v>4320</v>
      </c>
      <c r="Q13136" t="s">
        <v>4250</v>
      </c>
      <c r="R13136" t="s">
        <v>4251</v>
      </c>
      <c r="S13136" t="s">
        <v>44</v>
      </c>
    </row>
    <row r="13137" spans="1:19" x14ac:dyDescent="0.35">
      <c r="A13137">
        <v>7862</v>
      </c>
      <c r="B13137" t="s">
        <v>4918</v>
      </c>
      <c r="C13137" t="s">
        <v>1605</v>
      </c>
      <c r="D13137" t="s">
        <v>3206</v>
      </c>
      <c r="E13137">
        <v>3</v>
      </c>
      <c r="F13137" s="8">
        <f>DATE(YEAR(project_c[[#This Row],[order_date]]),MONTH(project_c[[#This Row],[order_date]]),1)</f>
        <v>45170</v>
      </c>
      <c r="G13137" s="1">
        <v>45186</v>
      </c>
      <c r="H13137">
        <v>5</v>
      </c>
      <c r="I13137">
        <v>0.41</v>
      </c>
      <c r="J13137">
        <v>9.9120000000000008</v>
      </c>
      <c r="K13137">
        <v>8.6820000000000004</v>
      </c>
      <c r="L13137" t="s">
        <v>1606</v>
      </c>
      <c r="M13137" t="s">
        <v>26</v>
      </c>
      <c r="N13137" t="s">
        <v>10</v>
      </c>
      <c r="O13137" t="s">
        <v>244</v>
      </c>
      <c r="P13137" t="s">
        <v>3207</v>
      </c>
      <c r="Q13137" t="s">
        <v>2522</v>
      </c>
      <c r="R13137" t="s">
        <v>2528</v>
      </c>
      <c r="S13137" t="s">
        <v>44</v>
      </c>
    </row>
    <row r="13138" spans="1:19" x14ac:dyDescent="0.35">
      <c r="A13138">
        <v>7863</v>
      </c>
      <c r="B13138" t="s">
        <v>4918</v>
      </c>
      <c r="C13138" t="s">
        <v>1605</v>
      </c>
      <c r="D13138" t="s">
        <v>4393</v>
      </c>
      <c r="E13138">
        <v>5</v>
      </c>
      <c r="F13138" s="8">
        <f>DATE(YEAR(project_c[[#This Row],[order_date]]),MONTH(project_c[[#This Row],[order_date]]),1)</f>
        <v>45170</v>
      </c>
      <c r="G13138" s="1">
        <v>45186</v>
      </c>
      <c r="H13138">
        <v>5</v>
      </c>
      <c r="I13138">
        <v>32.75</v>
      </c>
      <c r="J13138">
        <v>318.43</v>
      </c>
      <c r="K13138">
        <v>154.68</v>
      </c>
      <c r="L13138" t="s">
        <v>1606</v>
      </c>
      <c r="M13138" t="s">
        <v>26</v>
      </c>
      <c r="N13138" t="s">
        <v>10</v>
      </c>
      <c r="O13138" t="s">
        <v>244</v>
      </c>
      <c r="P13138" t="s">
        <v>4394</v>
      </c>
      <c r="Q13138" t="s">
        <v>4250</v>
      </c>
      <c r="R13138" t="s">
        <v>4273</v>
      </c>
      <c r="S13138" t="s">
        <v>44</v>
      </c>
    </row>
    <row r="13139" spans="1:19" x14ac:dyDescent="0.35">
      <c r="A13139">
        <v>7865</v>
      </c>
      <c r="B13139" t="s">
        <v>4918</v>
      </c>
      <c r="C13139" t="s">
        <v>1605</v>
      </c>
      <c r="D13139" t="s">
        <v>2236</v>
      </c>
      <c r="E13139">
        <v>6</v>
      </c>
      <c r="F13139" s="8">
        <f>DATE(YEAR(project_c[[#This Row],[order_date]]),MONTH(project_c[[#This Row],[order_date]]),1)</f>
        <v>45170</v>
      </c>
      <c r="G13139" s="1">
        <v>45186</v>
      </c>
      <c r="H13139">
        <v>5</v>
      </c>
      <c r="I13139">
        <v>75.510000000000005</v>
      </c>
      <c r="J13139">
        <v>1132.6079999999999</v>
      </c>
      <c r="K13139">
        <v>679.548</v>
      </c>
      <c r="L13139" t="s">
        <v>1606</v>
      </c>
      <c r="M13139" t="s">
        <v>26</v>
      </c>
      <c r="N13139" t="s">
        <v>10</v>
      </c>
      <c r="O13139" t="s">
        <v>244</v>
      </c>
      <c r="P13139" t="s">
        <v>2237</v>
      </c>
      <c r="Q13139" t="s">
        <v>1901</v>
      </c>
      <c r="R13139" t="s">
        <v>1902</v>
      </c>
      <c r="S13139" t="s">
        <v>44</v>
      </c>
    </row>
    <row r="13140" spans="1:19" x14ac:dyDescent="0.35">
      <c r="A13140">
        <v>8303</v>
      </c>
      <c r="B13140" t="s">
        <v>4919</v>
      </c>
      <c r="C13140" t="s">
        <v>1605</v>
      </c>
      <c r="D13140" t="s">
        <v>3118</v>
      </c>
      <c r="E13140">
        <v>2</v>
      </c>
      <c r="F13140" s="8">
        <f>DATE(YEAR(project_c[[#This Row],[order_date]]),MONTH(project_c[[#This Row],[order_date]]),1)</f>
        <v>45017</v>
      </c>
      <c r="G13140" s="1">
        <v>45026</v>
      </c>
      <c r="H13140">
        <v>5</v>
      </c>
      <c r="I13140">
        <v>1.79</v>
      </c>
      <c r="J13140">
        <v>7.16</v>
      </c>
      <c r="K13140">
        <v>3.58</v>
      </c>
      <c r="L13140" t="s">
        <v>1606</v>
      </c>
      <c r="M13140" t="s">
        <v>26</v>
      </c>
      <c r="N13140" t="s">
        <v>10</v>
      </c>
      <c r="O13140" t="s">
        <v>244</v>
      </c>
      <c r="P13140" t="s">
        <v>3119</v>
      </c>
      <c r="Q13140" t="s">
        <v>2522</v>
      </c>
      <c r="R13140" t="s">
        <v>2616</v>
      </c>
      <c r="S13140" t="s">
        <v>44</v>
      </c>
    </row>
    <row r="13141" spans="1:19" x14ac:dyDescent="0.35">
      <c r="A13141">
        <v>8651</v>
      </c>
      <c r="B13141" t="s">
        <v>4919</v>
      </c>
      <c r="C13141" t="s">
        <v>1605</v>
      </c>
      <c r="D13141" t="s">
        <v>3568</v>
      </c>
      <c r="E13141">
        <v>4</v>
      </c>
      <c r="F13141" s="8">
        <f>DATE(YEAR(project_c[[#This Row],[order_date]]),MONTH(project_c[[#This Row],[order_date]]),1)</f>
        <v>45139</v>
      </c>
      <c r="G13141" s="1">
        <v>45149</v>
      </c>
      <c r="H13141">
        <v>5</v>
      </c>
      <c r="I13141">
        <v>0.65</v>
      </c>
      <c r="J13141">
        <v>25.92</v>
      </c>
      <c r="K13141">
        <v>23.32</v>
      </c>
      <c r="L13141" t="s">
        <v>1606</v>
      </c>
      <c r="M13141" t="s">
        <v>26</v>
      </c>
      <c r="N13141" t="s">
        <v>10</v>
      </c>
      <c r="O13141" t="s">
        <v>244</v>
      </c>
      <c r="P13141" t="s">
        <v>3569</v>
      </c>
      <c r="Q13141" t="s">
        <v>2522</v>
      </c>
      <c r="R13141" t="s">
        <v>2542</v>
      </c>
      <c r="S13141" t="s">
        <v>44</v>
      </c>
    </row>
    <row r="13142" spans="1:19" x14ac:dyDescent="0.35">
      <c r="A13142">
        <v>9425</v>
      </c>
      <c r="B13142" t="s">
        <v>4919</v>
      </c>
      <c r="C13142" t="s">
        <v>1605</v>
      </c>
      <c r="D13142" t="s">
        <v>2352</v>
      </c>
      <c r="E13142">
        <v>5</v>
      </c>
      <c r="F13142" s="8">
        <f>DATE(YEAR(project_c[[#This Row],[order_date]]),MONTH(project_c[[#This Row],[order_date]]),1)</f>
        <v>45047</v>
      </c>
      <c r="G13142" s="1">
        <v>45047</v>
      </c>
      <c r="H13142">
        <v>4</v>
      </c>
      <c r="I13142">
        <v>0.47</v>
      </c>
      <c r="J13142">
        <v>39.1</v>
      </c>
      <c r="K13142">
        <v>36.75</v>
      </c>
      <c r="L13142" t="s">
        <v>1606</v>
      </c>
      <c r="M13142" t="s">
        <v>26</v>
      </c>
      <c r="N13142" t="s">
        <v>10</v>
      </c>
      <c r="O13142" t="s">
        <v>244</v>
      </c>
      <c r="P13142" t="s">
        <v>2353</v>
      </c>
      <c r="Q13142" t="s">
        <v>1901</v>
      </c>
      <c r="R13142" t="s">
        <v>1909</v>
      </c>
      <c r="S13142" t="s">
        <v>44</v>
      </c>
    </row>
    <row r="13143" spans="1:19" x14ac:dyDescent="0.35">
      <c r="A13143">
        <v>7540</v>
      </c>
      <c r="B13143" t="s">
        <v>4920</v>
      </c>
      <c r="C13143" t="s">
        <v>1605</v>
      </c>
      <c r="D13143" t="s">
        <v>4737</v>
      </c>
      <c r="E13143">
        <v>5</v>
      </c>
      <c r="F13143" s="8">
        <f>DATE(YEAR(project_c[[#This Row],[order_date]]),MONTH(project_c[[#This Row],[order_date]]),1)</f>
        <v>44986</v>
      </c>
      <c r="G13143" s="1">
        <v>45008</v>
      </c>
      <c r="H13143">
        <v>3</v>
      </c>
      <c r="I13143">
        <v>2.34</v>
      </c>
      <c r="J13143">
        <v>51.96</v>
      </c>
      <c r="K13143">
        <v>40.26</v>
      </c>
      <c r="L13143" t="s">
        <v>1606</v>
      </c>
      <c r="M13143" t="s">
        <v>26</v>
      </c>
      <c r="N13143" t="s">
        <v>10</v>
      </c>
      <c r="O13143" t="s">
        <v>244</v>
      </c>
      <c r="P13143" t="s">
        <v>4738</v>
      </c>
      <c r="Q13143" t="s">
        <v>4250</v>
      </c>
      <c r="R13143" t="s">
        <v>4251</v>
      </c>
      <c r="S13143" t="s">
        <v>44</v>
      </c>
    </row>
    <row r="13144" spans="1:19" x14ac:dyDescent="0.35">
      <c r="A13144">
        <v>7864</v>
      </c>
      <c r="B13144" t="s">
        <v>4918</v>
      </c>
      <c r="C13144" t="s">
        <v>1605</v>
      </c>
      <c r="D13144" t="s">
        <v>2998</v>
      </c>
      <c r="E13144">
        <v>5</v>
      </c>
      <c r="F13144" s="8">
        <f>DATE(YEAR(project_c[[#This Row],[order_date]]),MONTH(project_c[[#This Row],[order_date]]),1)</f>
        <v>45170</v>
      </c>
      <c r="G13144" s="1">
        <v>45186</v>
      </c>
      <c r="H13144">
        <v>5</v>
      </c>
      <c r="I13144">
        <v>0.57999999999999996</v>
      </c>
      <c r="J13144">
        <v>2.88</v>
      </c>
      <c r="K13144">
        <v>-0.02</v>
      </c>
      <c r="L13144" t="s">
        <v>1606</v>
      </c>
      <c r="M13144" t="s">
        <v>26</v>
      </c>
      <c r="N13144" t="s">
        <v>10</v>
      </c>
      <c r="O13144" t="s">
        <v>244</v>
      </c>
      <c r="P13144" t="s">
        <v>2999</v>
      </c>
      <c r="Q13144" t="s">
        <v>2522</v>
      </c>
      <c r="R13144" t="s">
        <v>2534</v>
      </c>
      <c r="S13144" t="s">
        <v>44</v>
      </c>
    </row>
    <row r="13145" spans="1:19" x14ac:dyDescent="0.35">
      <c r="A13145">
        <v>2785</v>
      </c>
      <c r="B13145" t="s">
        <v>4919</v>
      </c>
      <c r="C13145" t="s">
        <v>1607</v>
      </c>
      <c r="D13145" t="s">
        <v>2850</v>
      </c>
      <c r="E13145">
        <v>5</v>
      </c>
      <c r="F13145" s="8">
        <f>DATE(YEAR(project_c[[#This Row],[order_date]]),MONTH(project_c[[#This Row],[order_date]]),1)</f>
        <v>44197</v>
      </c>
      <c r="G13145" s="1">
        <v>44220</v>
      </c>
      <c r="H13145">
        <v>4</v>
      </c>
      <c r="I13145">
        <v>1.44</v>
      </c>
      <c r="J13145">
        <v>10.48</v>
      </c>
      <c r="K13145">
        <v>3.28</v>
      </c>
      <c r="L13145" t="s">
        <v>1608</v>
      </c>
      <c r="M13145" t="s">
        <v>26</v>
      </c>
      <c r="N13145" t="s">
        <v>10</v>
      </c>
      <c r="O13145" t="s">
        <v>88</v>
      </c>
      <c r="P13145" t="s">
        <v>2851</v>
      </c>
      <c r="Q13145" t="s">
        <v>2522</v>
      </c>
      <c r="R13145" t="s">
        <v>2528</v>
      </c>
      <c r="S13145" t="s">
        <v>44</v>
      </c>
    </row>
    <row r="13146" spans="1:19" x14ac:dyDescent="0.35">
      <c r="A13146">
        <v>7972</v>
      </c>
      <c r="B13146" t="s">
        <v>4920</v>
      </c>
      <c r="C13146" t="s">
        <v>1607</v>
      </c>
      <c r="D13146" t="s">
        <v>4451</v>
      </c>
      <c r="E13146">
        <v>1</v>
      </c>
      <c r="F13146" s="8">
        <f>DATE(YEAR(project_c[[#This Row],[order_date]]),MONTH(project_c[[#This Row],[order_date]]),1)</f>
        <v>44958</v>
      </c>
      <c r="G13146" s="1">
        <v>44974</v>
      </c>
      <c r="H13146">
        <v>2</v>
      </c>
      <c r="I13146">
        <v>46.76</v>
      </c>
      <c r="J13146">
        <v>75.704400000000007</v>
      </c>
      <c r="K13146">
        <v>28.944400000000002</v>
      </c>
      <c r="L13146" t="s">
        <v>1608</v>
      </c>
      <c r="M13146" t="s">
        <v>26</v>
      </c>
      <c r="N13146" t="s">
        <v>10</v>
      </c>
      <c r="O13146" t="s">
        <v>88</v>
      </c>
      <c r="P13146" t="s">
        <v>4452</v>
      </c>
      <c r="Q13146" t="s">
        <v>4250</v>
      </c>
      <c r="R13146" t="s">
        <v>4258</v>
      </c>
      <c r="S13146" t="s">
        <v>44</v>
      </c>
    </row>
    <row r="13147" spans="1:19" x14ac:dyDescent="0.35">
      <c r="A13147">
        <v>7973</v>
      </c>
      <c r="B13147" t="s">
        <v>4920</v>
      </c>
      <c r="C13147" t="s">
        <v>1607</v>
      </c>
      <c r="D13147" t="s">
        <v>2580</v>
      </c>
      <c r="E13147">
        <v>6</v>
      </c>
      <c r="F13147" s="8">
        <f>DATE(YEAR(project_c[[#This Row],[order_date]]),MONTH(project_c[[#This Row],[order_date]]),1)</f>
        <v>44958</v>
      </c>
      <c r="G13147" s="1">
        <v>44974</v>
      </c>
      <c r="H13147">
        <v>2</v>
      </c>
      <c r="I13147">
        <v>2.19</v>
      </c>
      <c r="J13147">
        <v>175.44</v>
      </c>
      <c r="K13147">
        <v>162.30000000000001</v>
      </c>
      <c r="L13147" t="s">
        <v>1608</v>
      </c>
      <c r="M13147" t="s">
        <v>26</v>
      </c>
      <c r="N13147" t="s">
        <v>10</v>
      </c>
      <c r="O13147" t="s">
        <v>88</v>
      </c>
      <c r="P13147" t="s">
        <v>2581</v>
      </c>
      <c r="Q13147" t="s">
        <v>2522</v>
      </c>
      <c r="R13147" t="s">
        <v>2528</v>
      </c>
      <c r="S13147" t="s">
        <v>44</v>
      </c>
    </row>
    <row r="13148" spans="1:19" x14ac:dyDescent="0.35">
      <c r="A13148">
        <v>7974</v>
      </c>
      <c r="B13148" t="s">
        <v>4920</v>
      </c>
      <c r="C13148" t="s">
        <v>1607</v>
      </c>
      <c r="D13148" t="s">
        <v>2173</v>
      </c>
      <c r="E13148">
        <v>4</v>
      </c>
      <c r="F13148" s="8">
        <f>DATE(YEAR(project_c[[#This Row],[order_date]]),MONTH(project_c[[#This Row],[order_date]]),1)</f>
        <v>44958</v>
      </c>
      <c r="G13148" s="1">
        <v>44974</v>
      </c>
      <c r="H13148">
        <v>2</v>
      </c>
      <c r="I13148">
        <v>73.97</v>
      </c>
      <c r="J13148">
        <v>438.33600000000001</v>
      </c>
      <c r="K13148">
        <v>142.45599999999999</v>
      </c>
      <c r="L13148" t="s">
        <v>1608</v>
      </c>
      <c r="M13148" t="s">
        <v>26</v>
      </c>
      <c r="N13148" t="s">
        <v>10</v>
      </c>
      <c r="O13148" t="s">
        <v>88</v>
      </c>
      <c r="P13148" t="s">
        <v>2174</v>
      </c>
      <c r="Q13148" t="s">
        <v>1901</v>
      </c>
      <c r="R13148" t="s">
        <v>1902</v>
      </c>
      <c r="S13148" t="s">
        <v>44</v>
      </c>
    </row>
    <row r="13149" spans="1:19" x14ac:dyDescent="0.35">
      <c r="A13149">
        <v>9451</v>
      </c>
      <c r="B13149" t="s">
        <v>4919</v>
      </c>
      <c r="C13149" t="s">
        <v>1607</v>
      </c>
      <c r="D13149" t="s">
        <v>2007</v>
      </c>
      <c r="E13149">
        <v>4</v>
      </c>
      <c r="F13149" s="8">
        <f>DATE(YEAR(project_c[[#This Row],[order_date]]),MONTH(project_c[[#This Row],[order_date]]),1)</f>
        <v>45200</v>
      </c>
      <c r="G13149" s="1">
        <v>45205</v>
      </c>
      <c r="H13149">
        <v>6</v>
      </c>
      <c r="I13149">
        <v>27.52</v>
      </c>
      <c r="J13149">
        <v>255.96</v>
      </c>
      <c r="K13149">
        <v>145.88</v>
      </c>
      <c r="L13149" t="s">
        <v>1608</v>
      </c>
      <c r="M13149" t="s">
        <v>26</v>
      </c>
      <c r="N13149" t="s">
        <v>10</v>
      </c>
      <c r="O13149" t="s">
        <v>88</v>
      </c>
      <c r="P13149" t="s">
        <v>2008</v>
      </c>
      <c r="Q13149" t="s">
        <v>1901</v>
      </c>
      <c r="R13149" t="s">
        <v>1909</v>
      </c>
      <c r="S13149" t="s">
        <v>44</v>
      </c>
    </row>
    <row r="13150" spans="1:19" x14ac:dyDescent="0.35">
      <c r="A13150">
        <v>9452</v>
      </c>
      <c r="B13150" t="s">
        <v>4919</v>
      </c>
      <c r="C13150" t="s">
        <v>1607</v>
      </c>
      <c r="D13150" t="s">
        <v>2600</v>
      </c>
      <c r="E13150">
        <v>3</v>
      </c>
      <c r="F13150" s="8">
        <f>DATE(YEAR(project_c[[#This Row],[order_date]]),MONTH(project_c[[#This Row],[order_date]]),1)</f>
        <v>45200</v>
      </c>
      <c r="G13150" s="1">
        <v>45205</v>
      </c>
      <c r="H13150">
        <v>6</v>
      </c>
      <c r="I13150">
        <v>3.92</v>
      </c>
      <c r="J13150">
        <v>117.45</v>
      </c>
      <c r="K13150">
        <v>105.69</v>
      </c>
      <c r="L13150" t="s">
        <v>1608</v>
      </c>
      <c r="M13150" t="s">
        <v>26</v>
      </c>
      <c r="N13150" t="s">
        <v>10</v>
      </c>
      <c r="O13150" t="s">
        <v>88</v>
      </c>
      <c r="P13150" t="s">
        <v>2601</v>
      </c>
      <c r="Q13150" t="s">
        <v>2522</v>
      </c>
      <c r="R13150" t="s">
        <v>2542</v>
      </c>
      <c r="S13150" t="s">
        <v>44</v>
      </c>
    </row>
    <row r="13151" spans="1:19" x14ac:dyDescent="0.35">
      <c r="A13151">
        <v>9453</v>
      </c>
      <c r="B13151" t="s">
        <v>4919</v>
      </c>
      <c r="C13151" t="s">
        <v>1607</v>
      </c>
      <c r="D13151" t="s">
        <v>2852</v>
      </c>
      <c r="E13151">
        <v>3</v>
      </c>
      <c r="F13151" s="8">
        <f>DATE(YEAR(project_c[[#This Row],[order_date]]),MONTH(project_c[[#This Row],[order_date]]),1)</f>
        <v>45200</v>
      </c>
      <c r="G13151" s="1">
        <v>45205</v>
      </c>
      <c r="H13151">
        <v>6</v>
      </c>
      <c r="I13151">
        <v>17.25</v>
      </c>
      <c r="J13151">
        <v>344.91</v>
      </c>
      <c r="K13151">
        <v>293.16000000000003</v>
      </c>
      <c r="L13151" t="s">
        <v>1608</v>
      </c>
      <c r="M13151" t="s">
        <v>26</v>
      </c>
      <c r="N13151" t="s">
        <v>10</v>
      </c>
      <c r="O13151" t="s">
        <v>88</v>
      </c>
      <c r="P13151" t="s">
        <v>2853</v>
      </c>
      <c r="Q13151" t="s">
        <v>2522</v>
      </c>
      <c r="R13151" t="s">
        <v>2559</v>
      </c>
      <c r="S13151" t="s">
        <v>44</v>
      </c>
    </row>
    <row r="13152" spans="1:19" x14ac:dyDescent="0.35">
      <c r="A13152">
        <v>2786</v>
      </c>
      <c r="B13152" t="s">
        <v>4918</v>
      </c>
      <c r="C13152" t="s">
        <v>1610</v>
      </c>
      <c r="D13152" t="s">
        <v>4465</v>
      </c>
      <c r="E13152">
        <v>2</v>
      </c>
      <c r="F13152" s="8">
        <f>DATE(YEAR(project_c[[#This Row],[order_date]]),MONTH(project_c[[#This Row],[order_date]]),1)</f>
        <v>44287</v>
      </c>
      <c r="G13152" s="1">
        <v>44299</v>
      </c>
      <c r="H13152">
        <v>4</v>
      </c>
      <c r="I13152">
        <v>22.95</v>
      </c>
      <c r="J13152">
        <v>193.24799999999999</v>
      </c>
      <c r="K13152">
        <v>147.34800000000001</v>
      </c>
      <c r="L13152" t="s">
        <v>1611</v>
      </c>
      <c r="M13152" t="s">
        <v>9</v>
      </c>
      <c r="N13152" t="s">
        <v>10</v>
      </c>
      <c r="O13152" t="s">
        <v>48</v>
      </c>
      <c r="P13152" t="s">
        <v>4466</v>
      </c>
      <c r="Q13152" t="s">
        <v>4250</v>
      </c>
      <c r="R13152" t="s">
        <v>4306</v>
      </c>
      <c r="S13152" t="s">
        <v>13</v>
      </c>
    </row>
    <row r="13153" spans="1:19" x14ac:dyDescent="0.35">
      <c r="A13153">
        <v>2787</v>
      </c>
      <c r="B13153" t="s">
        <v>4918</v>
      </c>
      <c r="C13153" t="s">
        <v>1610</v>
      </c>
      <c r="D13153" t="s">
        <v>2238</v>
      </c>
      <c r="E13153">
        <v>2</v>
      </c>
      <c r="F13153" s="8">
        <f>DATE(YEAR(project_c[[#This Row],[order_date]]),MONTH(project_c[[#This Row],[order_date]]),1)</f>
        <v>44287</v>
      </c>
      <c r="G13153" s="1">
        <v>44299</v>
      </c>
      <c r="H13153">
        <v>4</v>
      </c>
      <c r="I13153">
        <v>50.39</v>
      </c>
      <c r="J13153">
        <v>383.93599999999998</v>
      </c>
      <c r="K13153">
        <v>283.15600000000001</v>
      </c>
      <c r="L13153" t="s">
        <v>1611</v>
      </c>
      <c r="M13153" t="s">
        <v>9</v>
      </c>
      <c r="N13153" t="s">
        <v>10</v>
      </c>
      <c r="O13153" t="s">
        <v>48</v>
      </c>
      <c r="P13153" t="s">
        <v>2239</v>
      </c>
      <c r="Q13153" t="s">
        <v>1901</v>
      </c>
      <c r="R13153" t="s">
        <v>1902</v>
      </c>
      <c r="S13153" t="s">
        <v>13</v>
      </c>
    </row>
    <row r="13154" spans="1:19" x14ac:dyDescent="0.35">
      <c r="A13154">
        <v>3536</v>
      </c>
      <c r="B13154" t="s">
        <v>4919</v>
      </c>
      <c r="C13154" t="s">
        <v>1610</v>
      </c>
      <c r="D13154" t="s">
        <v>4773</v>
      </c>
      <c r="E13154">
        <v>5</v>
      </c>
      <c r="F13154" s="8">
        <f>DATE(YEAR(project_c[[#This Row],[order_date]]),MONTH(project_c[[#This Row],[order_date]]),1)</f>
        <v>44501</v>
      </c>
      <c r="G13154" s="1">
        <v>44528</v>
      </c>
      <c r="H13154">
        <v>4</v>
      </c>
      <c r="I13154">
        <v>7.82</v>
      </c>
      <c r="J13154">
        <v>71.12</v>
      </c>
      <c r="K13154">
        <v>32.020000000000003</v>
      </c>
      <c r="L13154" t="s">
        <v>1611</v>
      </c>
      <c r="M13154" t="s">
        <v>9</v>
      </c>
      <c r="N13154" t="s">
        <v>10</v>
      </c>
      <c r="O13154" t="s">
        <v>48</v>
      </c>
      <c r="P13154" t="s">
        <v>4774</v>
      </c>
      <c r="Q13154" t="s">
        <v>4250</v>
      </c>
      <c r="R13154" t="s">
        <v>4251</v>
      </c>
      <c r="S13154" t="s">
        <v>13</v>
      </c>
    </row>
    <row r="13155" spans="1:19" x14ac:dyDescent="0.35">
      <c r="A13155">
        <v>4697</v>
      </c>
      <c r="B13155" t="s">
        <v>4918</v>
      </c>
      <c r="C13155" t="s">
        <v>1610</v>
      </c>
      <c r="D13155" t="s">
        <v>4791</v>
      </c>
      <c r="E13155">
        <v>3</v>
      </c>
      <c r="F13155" s="8">
        <f>DATE(YEAR(project_c[[#This Row],[order_date]]),MONTH(project_c[[#This Row],[order_date]]),1)</f>
        <v>44866</v>
      </c>
      <c r="G13155" s="1">
        <v>44879</v>
      </c>
      <c r="H13155">
        <v>5</v>
      </c>
      <c r="I13155">
        <v>4.05</v>
      </c>
      <c r="J13155">
        <v>48.576000000000001</v>
      </c>
      <c r="K13155">
        <v>36.426000000000002</v>
      </c>
      <c r="L13155" t="s">
        <v>1611</v>
      </c>
      <c r="M13155" t="s">
        <v>9</v>
      </c>
      <c r="N13155" t="s">
        <v>10</v>
      </c>
      <c r="O13155" t="s">
        <v>48</v>
      </c>
      <c r="P13155" t="s">
        <v>4792</v>
      </c>
      <c r="Q13155" t="s">
        <v>4250</v>
      </c>
      <c r="R13155" t="s">
        <v>4251</v>
      </c>
      <c r="S13155" t="s">
        <v>13</v>
      </c>
    </row>
    <row r="13156" spans="1:19" x14ac:dyDescent="0.35">
      <c r="A13156">
        <v>5489</v>
      </c>
      <c r="B13156" t="s">
        <v>4919</v>
      </c>
      <c r="C13156" t="s">
        <v>1610</v>
      </c>
      <c r="D13156" t="s">
        <v>3344</v>
      </c>
      <c r="E13156">
        <v>2</v>
      </c>
      <c r="F13156" s="8">
        <f>DATE(YEAR(project_c[[#This Row],[order_date]]),MONTH(project_c[[#This Row],[order_date]]),1)</f>
        <v>44805</v>
      </c>
      <c r="G13156" s="1">
        <v>44815</v>
      </c>
      <c r="H13156">
        <v>6</v>
      </c>
      <c r="I13156">
        <v>0.95</v>
      </c>
      <c r="J13156">
        <v>7.968</v>
      </c>
      <c r="K13156">
        <v>6.0679999999999996</v>
      </c>
      <c r="L13156" t="s">
        <v>1611</v>
      </c>
      <c r="M13156" t="s">
        <v>9</v>
      </c>
      <c r="N13156" t="s">
        <v>10</v>
      </c>
      <c r="O13156" t="s">
        <v>48</v>
      </c>
      <c r="P13156" t="s">
        <v>3345</v>
      </c>
      <c r="Q13156" t="s">
        <v>2522</v>
      </c>
      <c r="R13156" t="s">
        <v>2523</v>
      </c>
      <c r="S13156" t="s">
        <v>13</v>
      </c>
    </row>
    <row r="13157" spans="1:19" x14ac:dyDescent="0.35">
      <c r="A13157">
        <v>4696</v>
      </c>
      <c r="B13157" t="s">
        <v>4918</v>
      </c>
      <c r="C13157" t="s">
        <v>1610</v>
      </c>
      <c r="D13157" t="s">
        <v>2286</v>
      </c>
      <c r="E13157">
        <v>4</v>
      </c>
      <c r="F13157" s="8">
        <f>DATE(YEAR(project_c[[#This Row],[order_date]]),MONTH(project_c[[#This Row],[order_date]]),1)</f>
        <v>44866</v>
      </c>
      <c r="G13157" s="1">
        <v>44879</v>
      </c>
      <c r="H13157">
        <v>5</v>
      </c>
      <c r="I13157">
        <v>160</v>
      </c>
      <c r="J13157">
        <v>959.976</v>
      </c>
      <c r="K13157">
        <v>319.976</v>
      </c>
      <c r="L13157" t="s">
        <v>1611</v>
      </c>
      <c r="M13157" t="s">
        <v>9</v>
      </c>
      <c r="N13157" t="s">
        <v>10</v>
      </c>
      <c r="O13157" t="s">
        <v>48</v>
      </c>
      <c r="P13157" t="s">
        <v>2287</v>
      </c>
      <c r="Q13157" t="s">
        <v>1901</v>
      </c>
      <c r="R13157" t="s">
        <v>2199</v>
      </c>
      <c r="S13157" t="s">
        <v>13</v>
      </c>
    </row>
    <row r="13158" spans="1:19" x14ac:dyDescent="0.35">
      <c r="A13158">
        <v>4695</v>
      </c>
      <c r="B13158" t="s">
        <v>4918</v>
      </c>
      <c r="C13158" t="s">
        <v>1610</v>
      </c>
      <c r="D13158" t="s">
        <v>4539</v>
      </c>
      <c r="E13158">
        <v>3</v>
      </c>
      <c r="F13158" s="8">
        <f>DATE(YEAR(project_c[[#This Row],[order_date]]),MONTH(project_c[[#This Row],[order_date]]),1)</f>
        <v>44866</v>
      </c>
      <c r="G13158" s="1">
        <v>44879</v>
      </c>
      <c r="H13158">
        <v>5</v>
      </c>
      <c r="I13158">
        <v>25.34</v>
      </c>
      <c r="J13158">
        <v>380.05799999999999</v>
      </c>
      <c r="K13158">
        <v>304.03800000000001</v>
      </c>
      <c r="L13158" t="s">
        <v>1611</v>
      </c>
      <c r="M13158" t="s">
        <v>9</v>
      </c>
      <c r="N13158" t="s">
        <v>10</v>
      </c>
      <c r="O13158" t="s">
        <v>48</v>
      </c>
      <c r="P13158" t="s">
        <v>4540</v>
      </c>
      <c r="Q13158" t="s">
        <v>4250</v>
      </c>
      <c r="R13158" t="s">
        <v>4273</v>
      </c>
      <c r="S13158" t="s">
        <v>13</v>
      </c>
    </row>
    <row r="13159" spans="1:19" x14ac:dyDescent="0.35">
      <c r="A13159">
        <v>5488</v>
      </c>
      <c r="B13159" t="s">
        <v>4919</v>
      </c>
      <c r="C13159" t="s">
        <v>1610</v>
      </c>
      <c r="D13159" t="s">
        <v>2842</v>
      </c>
      <c r="E13159">
        <v>3</v>
      </c>
      <c r="F13159" s="8">
        <f>DATE(YEAR(project_c[[#This Row],[order_date]]),MONTH(project_c[[#This Row],[order_date]]),1)</f>
        <v>44805</v>
      </c>
      <c r="G13159" s="1">
        <v>44815</v>
      </c>
      <c r="H13159">
        <v>6</v>
      </c>
      <c r="I13159">
        <v>54.38</v>
      </c>
      <c r="J13159">
        <v>332.94</v>
      </c>
      <c r="K13159">
        <v>169.8</v>
      </c>
      <c r="L13159" t="s">
        <v>1611</v>
      </c>
      <c r="M13159" t="s">
        <v>9</v>
      </c>
      <c r="N13159" t="s">
        <v>10</v>
      </c>
      <c r="O13159" t="s">
        <v>48</v>
      </c>
      <c r="P13159" t="s">
        <v>2843</v>
      </c>
      <c r="Q13159" t="s">
        <v>2522</v>
      </c>
      <c r="R13159" t="s">
        <v>2559</v>
      </c>
      <c r="S13159" t="s">
        <v>13</v>
      </c>
    </row>
    <row r="13160" spans="1:19" x14ac:dyDescent="0.35">
      <c r="A13160">
        <v>9331</v>
      </c>
      <c r="B13160" t="s">
        <v>4919</v>
      </c>
      <c r="C13160" t="s">
        <v>1610</v>
      </c>
      <c r="D13160" t="s">
        <v>2232</v>
      </c>
      <c r="E13160">
        <v>2</v>
      </c>
      <c r="F13160" s="8">
        <f>DATE(YEAR(project_c[[#This Row],[order_date]]),MONTH(project_c[[#This Row],[order_date]]),1)</f>
        <v>45170</v>
      </c>
      <c r="G13160" s="1">
        <v>45177</v>
      </c>
      <c r="H13160">
        <v>4</v>
      </c>
      <c r="I13160">
        <v>43.09</v>
      </c>
      <c r="J13160">
        <v>258.52800000000002</v>
      </c>
      <c r="K13160">
        <v>172.34800000000001</v>
      </c>
      <c r="L13160" t="s">
        <v>1611</v>
      </c>
      <c r="M13160" t="s">
        <v>9</v>
      </c>
      <c r="N13160" t="s">
        <v>10</v>
      </c>
      <c r="O13160" t="s">
        <v>48</v>
      </c>
      <c r="P13160" t="s">
        <v>2233</v>
      </c>
      <c r="Q13160" t="s">
        <v>1901</v>
      </c>
      <c r="R13160" t="s">
        <v>1902</v>
      </c>
      <c r="S13160" t="s">
        <v>13</v>
      </c>
    </row>
    <row r="13161" spans="1:19" x14ac:dyDescent="0.35">
      <c r="A13161">
        <v>144</v>
      </c>
      <c r="B13161" t="s">
        <v>4919</v>
      </c>
      <c r="C13161" t="s">
        <v>209</v>
      </c>
      <c r="D13161" t="s">
        <v>2584</v>
      </c>
      <c r="E13161">
        <v>2</v>
      </c>
      <c r="F13161" s="8">
        <f>DATE(YEAR(project_c[[#This Row],[order_date]]),MONTH(project_c[[#This Row],[order_date]]),1)</f>
        <v>43952</v>
      </c>
      <c r="G13161" s="1">
        <v>43976</v>
      </c>
      <c r="H13161">
        <v>4</v>
      </c>
      <c r="I13161">
        <v>12.1</v>
      </c>
      <c r="J13161">
        <v>15.12</v>
      </c>
      <c r="K13161">
        <v>-9.08</v>
      </c>
      <c r="L13161" t="s">
        <v>210</v>
      </c>
      <c r="M13161" t="s">
        <v>9</v>
      </c>
      <c r="N13161" t="s">
        <v>10</v>
      </c>
      <c r="O13161" t="s">
        <v>32</v>
      </c>
      <c r="P13161" t="s">
        <v>2585</v>
      </c>
      <c r="Q13161" t="s">
        <v>2522</v>
      </c>
      <c r="R13161" t="s">
        <v>2531</v>
      </c>
      <c r="S13161" t="s">
        <v>18</v>
      </c>
    </row>
    <row r="13162" spans="1:19" x14ac:dyDescent="0.35">
      <c r="A13162">
        <v>145</v>
      </c>
      <c r="B13162" t="s">
        <v>4919</v>
      </c>
      <c r="C13162" t="s">
        <v>209</v>
      </c>
      <c r="D13162" t="s">
        <v>3124</v>
      </c>
      <c r="E13162">
        <v>2</v>
      </c>
      <c r="F13162" s="8">
        <f>DATE(YEAR(project_c[[#This Row],[order_date]]),MONTH(project_c[[#This Row],[order_date]]),1)</f>
        <v>43952</v>
      </c>
      <c r="G13162" s="1">
        <v>43976</v>
      </c>
      <c r="H13162">
        <v>4</v>
      </c>
      <c r="I13162">
        <v>0.22</v>
      </c>
      <c r="J13162">
        <v>2.9039999999999999</v>
      </c>
      <c r="K13162">
        <v>2.464</v>
      </c>
      <c r="L13162" t="s">
        <v>210</v>
      </c>
      <c r="M13162" t="s">
        <v>9</v>
      </c>
      <c r="N13162" t="s">
        <v>10</v>
      </c>
      <c r="O13162" t="s">
        <v>32</v>
      </c>
      <c r="P13162" t="s">
        <v>3125</v>
      </c>
      <c r="Q13162" t="s">
        <v>2522</v>
      </c>
      <c r="R13162" t="s">
        <v>2523</v>
      </c>
      <c r="S13162" t="s">
        <v>18</v>
      </c>
    </row>
    <row r="13163" spans="1:19" x14ac:dyDescent="0.35">
      <c r="A13163">
        <v>3469</v>
      </c>
      <c r="B13163" t="s">
        <v>4919</v>
      </c>
      <c r="C13163" t="s">
        <v>209</v>
      </c>
      <c r="D13163" t="s">
        <v>3098</v>
      </c>
      <c r="E13163">
        <v>7</v>
      </c>
      <c r="F13163" s="8">
        <f>DATE(YEAR(project_c[[#This Row],[order_date]]),MONTH(project_c[[#This Row],[order_date]]),1)</f>
        <v>44501</v>
      </c>
      <c r="G13163" s="1">
        <v>44530</v>
      </c>
      <c r="H13163">
        <v>4</v>
      </c>
      <c r="I13163">
        <v>1.69</v>
      </c>
      <c r="J13163">
        <v>23.66</v>
      </c>
      <c r="K13163">
        <v>11.83</v>
      </c>
      <c r="L13163" t="s">
        <v>210</v>
      </c>
      <c r="M13163" t="s">
        <v>9</v>
      </c>
      <c r="N13163" t="s">
        <v>10</v>
      </c>
      <c r="O13163" t="s">
        <v>32</v>
      </c>
      <c r="P13163" t="s">
        <v>3099</v>
      </c>
      <c r="Q13163" t="s">
        <v>2522</v>
      </c>
      <c r="R13163" t="s">
        <v>2542</v>
      </c>
      <c r="S13163" t="s">
        <v>18</v>
      </c>
    </row>
    <row r="13164" spans="1:19" x14ac:dyDescent="0.35">
      <c r="A13164">
        <v>3470</v>
      </c>
      <c r="B13164" t="s">
        <v>4919</v>
      </c>
      <c r="C13164" t="s">
        <v>209</v>
      </c>
      <c r="D13164" t="s">
        <v>4294</v>
      </c>
      <c r="E13164">
        <v>12</v>
      </c>
      <c r="F13164" s="8">
        <f>DATE(YEAR(project_c[[#This Row],[order_date]]),MONTH(project_c[[#This Row],[order_date]]),1)</f>
        <v>44501</v>
      </c>
      <c r="G13164" s="1">
        <v>44530</v>
      </c>
      <c r="H13164">
        <v>4</v>
      </c>
      <c r="I13164">
        <v>19.79</v>
      </c>
      <c r="J13164">
        <v>463.392</v>
      </c>
      <c r="K13164">
        <v>225.91200000000001</v>
      </c>
      <c r="L13164" t="s">
        <v>210</v>
      </c>
      <c r="M13164" t="s">
        <v>9</v>
      </c>
      <c r="N13164" t="s">
        <v>10</v>
      </c>
      <c r="O13164" t="s">
        <v>32</v>
      </c>
      <c r="P13164" t="s">
        <v>4295</v>
      </c>
      <c r="Q13164" t="s">
        <v>4250</v>
      </c>
      <c r="R13164" t="s">
        <v>4258</v>
      </c>
      <c r="S13164" t="s">
        <v>18</v>
      </c>
    </row>
    <row r="13165" spans="1:19" x14ac:dyDescent="0.35">
      <c r="A13165">
        <v>6188</v>
      </c>
      <c r="B13165" t="s">
        <v>4919</v>
      </c>
      <c r="C13165" t="s">
        <v>209</v>
      </c>
      <c r="D13165" t="s">
        <v>3354</v>
      </c>
      <c r="E13165">
        <v>3</v>
      </c>
      <c r="F13165" s="8">
        <f>DATE(YEAR(project_c[[#This Row],[order_date]]),MONTH(project_c[[#This Row],[order_date]]),1)</f>
        <v>44713</v>
      </c>
      <c r="G13165" s="1">
        <v>44717</v>
      </c>
      <c r="H13165">
        <v>6</v>
      </c>
      <c r="I13165">
        <v>2.2400000000000002</v>
      </c>
      <c r="J13165">
        <v>14.94</v>
      </c>
      <c r="K13165">
        <v>8.2200000000000006</v>
      </c>
      <c r="L13165" t="s">
        <v>210</v>
      </c>
      <c r="M13165" t="s">
        <v>9</v>
      </c>
      <c r="N13165" t="s">
        <v>10</v>
      </c>
      <c r="O13165" t="s">
        <v>32</v>
      </c>
      <c r="P13165" t="s">
        <v>3355</v>
      </c>
      <c r="Q13165" t="s">
        <v>2522</v>
      </c>
      <c r="R13165" t="s">
        <v>2534</v>
      </c>
      <c r="S13165" t="s">
        <v>18</v>
      </c>
    </row>
    <row r="13166" spans="1:19" x14ac:dyDescent="0.35">
      <c r="A13166">
        <v>6187</v>
      </c>
      <c r="B13166" t="s">
        <v>4919</v>
      </c>
      <c r="C13166" t="s">
        <v>209</v>
      </c>
      <c r="D13166" t="s">
        <v>3272</v>
      </c>
      <c r="E13166">
        <v>2</v>
      </c>
      <c r="F13166" s="8">
        <f>DATE(YEAR(project_c[[#This Row],[order_date]]),MONTH(project_c[[#This Row],[order_date]]),1)</f>
        <v>44713</v>
      </c>
      <c r="G13166" s="1">
        <v>44717</v>
      </c>
      <c r="H13166">
        <v>6</v>
      </c>
      <c r="I13166">
        <v>2.14</v>
      </c>
      <c r="J13166">
        <v>8.92</v>
      </c>
      <c r="K13166">
        <v>4.6399999999999997</v>
      </c>
      <c r="L13166" t="s">
        <v>210</v>
      </c>
      <c r="M13166" t="s">
        <v>9</v>
      </c>
      <c r="N13166" t="s">
        <v>10</v>
      </c>
      <c r="O13166" t="s">
        <v>32</v>
      </c>
      <c r="P13166" t="s">
        <v>3273</v>
      </c>
      <c r="Q13166" t="s">
        <v>2522</v>
      </c>
      <c r="R13166" t="s">
        <v>2528</v>
      </c>
      <c r="S13166" t="s">
        <v>18</v>
      </c>
    </row>
    <row r="13167" spans="1:19" x14ac:dyDescent="0.35">
      <c r="A13167">
        <v>6186</v>
      </c>
      <c r="B13167" t="s">
        <v>4919</v>
      </c>
      <c r="C13167" t="s">
        <v>209</v>
      </c>
      <c r="D13167" t="s">
        <v>2910</v>
      </c>
      <c r="E13167">
        <v>2</v>
      </c>
      <c r="F13167" s="8">
        <f>DATE(YEAR(project_c[[#This Row],[order_date]]),MONTH(project_c[[#This Row],[order_date]]),1)</f>
        <v>44713</v>
      </c>
      <c r="G13167" s="1">
        <v>44717</v>
      </c>
      <c r="H13167">
        <v>6</v>
      </c>
      <c r="I13167">
        <v>14.42</v>
      </c>
      <c r="J13167">
        <v>360.38</v>
      </c>
      <c r="K13167">
        <v>331.54</v>
      </c>
      <c r="L13167" t="s">
        <v>210</v>
      </c>
      <c r="M13167" t="s">
        <v>9</v>
      </c>
      <c r="N13167" t="s">
        <v>10</v>
      </c>
      <c r="O13167" t="s">
        <v>32</v>
      </c>
      <c r="P13167" t="s">
        <v>2911</v>
      </c>
      <c r="Q13167" t="s">
        <v>2522</v>
      </c>
      <c r="R13167" t="s">
        <v>2559</v>
      </c>
      <c r="S13167" t="s">
        <v>18</v>
      </c>
    </row>
    <row r="13168" spans="1:19" x14ac:dyDescent="0.35">
      <c r="A13168">
        <v>9002</v>
      </c>
      <c r="B13168" t="s">
        <v>4919</v>
      </c>
      <c r="C13168" t="s">
        <v>209</v>
      </c>
      <c r="D13168" t="s">
        <v>2282</v>
      </c>
      <c r="E13168">
        <v>2</v>
      </c>
      <c r="F13168" s="8">
        <f>DATE(YEAR(project_c[[#This Row],[order_date]]),MONTH(project_c[[#This Row],[order_date]]),1)</f>
        <v>45017</v>
      </c>
      <c r="G13168" s="1">
        <v>45044</v>
      </c>
      <c r="H13168">
        <v>4</v>
      </c>
      <c r="I13168">
        <v>139.12</v>
      </c>
      <c r="J13168">
        <v>601.58399999999995</v>
      </c>
      <c r="K13168">
        <v>323.34399999999999</v>
      </c>
      <c r="L13168" t="s">
        <v>210</v>
      </c>
      <c r="M13168" t="s">
        <v>9</v>
      </c>
      <c r="N13168" t="s">
        <v>10</v>
      </c>
      <c r="O13168" t="s">
        <v>32</v>
      </c>
      <c r="P13168" t="s">
        <v>2283</v>
      </c>
      <c r="Q13168" t="s">
        <v>1901</v>
      </c>
      <c r="R13168" t="s">
        <v>1902</v>
      </c>
      <c r="S13168" t="s">
        <v>18</v>
      </c>
    </row>
    <row r="13169" spans="1:19" x14ac:dyDescent="0.35">
      <c r="A13169">
        <v>9746</v>
      </c>
      <c r="B13169" t="s">
        <v>4919</v>
      </c>
      <c r="C13169" t="s">
        <v>209</v>
      </c>
      <c r="D13169" t="s">
        <v>3300</v>
      </c>
      <c r="E13169">
        <v>5</v>
      </c>
      <c r="F13169" s="8">
        <f>DATE(YEAR(project_c[[#This Row],[order_date]]),MONTH(project_c[[#This Row],[order_date]]),1)</f>
        <v>45170</v>
      </c>
      <c r="G13169" s="1">
        <v>45171</v>
      </c>
      <c r="H13169">
        <v>4</v>
      </c>
      <c r="I13169">
        <v>1.68</v>
      </c>
      <c r="J13169">
        <v>18.72</v>
      </c>
      <c r="K13169">
        <v>10.32</v>
      </c>
      <c r="L13169" t="s">
        <v>210</v>
      </c>
      <c r="M13169" t="s">
        <v>9</v>
      </c>
      <c r="N13169" t="s">
        <v>10</v>
      </c>
      <c r="O13169" t="s">
        <v>32</v>
      </c>
      <c r="P13169" t="s">
        <v>3301</v>
      </c>
      <c r="Q13169" t="s">
        <v>2522</v>
      </c>
      <c r="R13169" t="s">
        <v>2523</v>
      </c>
      <c r="S13169" t="s">
        <v>18</v>
      </c>
    </row>
    <row r="13170" spans="1:19" x14ac:dyDescent="0.35">
      <c r="A13170">
        <v>9747</v>
      </c>
      <c r="B13170" t="s">
        <v>4919</v>
      </c>
      <c r="C13170" t="s">
        <v>209</v>
      </c>
      <c r="D13170" t="s">
        <v>4507</v>
      </c>
      <c r="E13170">
        <v>2</v>
      </c>
      <c r="F13170" s="8">
        <f>DATE(YEAR(project_c[[#This Row],[order_date]]),MONTH(project_c[[#This Row],[order_date]]),1)</f>
        <v>45170</v>
      </c>
      <c r="G13170" s="1">
        <v>45171</v>
      </c>
      <c r="H13170">
        <v>4</v>
      </c>
      <c r="I13170">
        <v>20.7</v>
      </c>
      <c r="J13170">
        <v>236.52799999999999</v>
      </c>
      <c r="K13170">
        <v>195.12799999999999</v>
      </c>
      <c r="L13170" t="s">
        <v>210</v>
      </c>
      <c r="M13170" t="s">
        <v>9</v>
      </c>
      <c r="N13170" t="s">
        <v>10</v>
      </c>
      <c r="O13170" t="s">
        <v>32</v>
      </c>
      <c r="P13170" t="s">
        <v>4508</v>
      </c>
      <c r="Q13170" t="s">
        <v>4250</v>
      </c>
      <c r="R13170" t="s">
        <v>4306</v>
      </c>
      <c r="S13170" t="s">
        <v>18</v>
      </c>
    </row>
    <row r="13171" spans="1:19" x14ac:dyDescent="0.35">
      <c r="A13171">
        <v>10088</v>
      </c>
      <c r="B13171" t="s">
        <v>4918</v>
      </c>
      <c r="C13171" t="s">
        <v>209</v>
      </c>
      <c r="D13171" t="s">
        <v>4527</v>
      </c>
      <c r="E13171">
        <v>3</v>
      </c>
      <c r="F13171" s="8">
        <f>DATE(YEAR(project_c[[#This Row],[order_date]]),MONTH(project_c[[#This Row],[order_date]]),1)</f>
        <v>45323</v>
      </c>
      <c r="G13171" s="1">
        <v>45335</v>
      </c>
      <c r="H13171">
        <v>2</v>
      </c>
      <c r="I13171">
        <v>65.47</v>
      </c>
      <c r="J13171">
        <v>468.35730000000001</v>
      </c>
      <c r="K13171">
        <v>271.94729999999998</v>
      </c>
      <c r="L13171" t="s">
        <v>210</v>
      </c>
      <c r="M13171" t="s">
        <v>9</v>
      </c>
      <c r="N13171" t="s">
        <v>10</v>
      </c>
      <c r="O13171" t="s">
        <v>32</v>
      </c>
      <c r="P13171" t="s">
        <v>4528</v>
      </c>
      <c r="Q13171" t="s">
        <v>4250</v>
      </c>
      <c r="R13171" t="s">
        <v>4251</v>
      </c>
      <c r="S13171" t="s">
        <v>18</v>
      </c>
    </row>
    <row r="13172" spans="1:19" x14ac:dyDescent="0.35">
      <c r="A13172">
        <v>2792</v>
      </c>
      <c r="B13172" t="s">
        <v>4918</v>
      </c>
      <c r="C13172" t="s">
        <v>1612</v>
      </c>
      <c r="D13172" t="s">
        <v>2848</v>
      </c>
      <c r="E13172">
        <v>3</v>
      </c>
      <c r="F13172" s="8">
        <f>DATE(YEAR(project_c[[#This Row],[order_date]]),MONTH(project_c[[#This Row],[order_date]]),1)</f>
        <v>44378</v>
      </c>
      <c r="G13172" s="1">
        <v>44391</v>
      </c>
      <c r="H13172">
        <v>5</v>
      </c>
      <c r="I13172">
        <v>43.18</v>
      </c>
      <c r="J13172">
        <v>272.73599999999999</v>
      </c>
      <c r="K13172">
        <v>143.196</v>
      </c>
      <c r="L13172" t="s">
        <v>1613</v>
      </c>
      <c r="M13172" t="s">
        <v>9</v>
      </c>
      <c r="N13172" t="s">
        <v>10</v>
      </c>
      <c r="O13172" t="s">
        <v>77</v>
      </c>
      <c r="P13172" t="s">
        <v>2849</v>
      </c>
      <c r="Q13172" t="s">
        <v>2522</v>
      </c>
      <c r="R13172" t="s">
        <v>2559</v>
      </c>
      <c r="S13172" t="s">
        <v>13</v>
      </c>
    </row>
    <row r="13173" spans="1:19" x14ac:dyDescent="0.35">
      <c r="A13173">
        <v>2793</v>
      </c>
      <c r="B13173" t="s">
        <v>4918</v>
      </c>
      <c r="C13173" t="s">
        <v>1612</v>
      </c>
      <c r="D13173" t="s">
        <v>3474</v>
      </c>
      <c r="E13173">
        <v>4</v>
      </c>
      <c r="F13173" s="8">
        <f>DATE(YEAR(project_c[[#This Row],[order_date]]),MONTH(project_c[[#This Row],[order_date]]),1)</f>
        <v>44378</v>
      </c>
      <c r="G13173" s="1">
        <v>44391</v>
      </c>
      <c r="H13173">
        <v>5</v>
      </c>
      <c r="I13173">
        <v>0.87</v>
      </c>
      <c r="J13173">
        <v>18.495999999999999</v>
      </c>
      <c r="K13173">
        <v>15.016</v>
      </c>
      <c r="L13173" t="s">
        <v>1613</v>
      </c>
      <c r="M13173" t="s">
        <v>9</v>
      </c>
      <c r="N13173" t="s">
        <v>10</v>
      </c>
      <c r="O13173" t="s">
        <v>77</v>
      </c>
      <c r="P13173" t="s">
        <v>3475</v>
      </c>
      <c r="Q13173" t="s">
        <v>2522</v>
      </c>
      <c r="R13173" t="s">
        <v>2542</v>
      </c>
      <c r="S13173" t="s">
        <v>13</v>
      </c>
    </row>
    <row r="13174" spans="1:19" x14ac:dyDescent="0.35">
      <c r="A13174">
        <v>2794</v>
      </c>
      <c r="B13174" t="s">
        <v>4918</v>
      </c>
      <c r="C13174" t="s">
        <v>1612</v>
      </c>
      <c r="D13174" t="s">
        <v>4567</v>
      </c>
      <c r="E13174">
        <v>2</v>
      </c>
      <c r="F13174" s="8">
        <f>DATE(YEAR(project_c[[#This Row],[order_date]]),MONTH(project_c[[#This Row],[order_date]]),1)</f>
        <v>44378</v>
      </c>
      <c r="G13174" s="1">
        <v>44391</v>
      </c>
      <c r="H13174">
        <v>5</v>
      </c>
      <c r="I13174">
        <v>119.32</v>
      </c>
      <c r="J13174">
        <v>353.536</v>
      </c>
      <c r="K13174">
        <v>114.896</v>
      </c>
      <c r="L13174" t="s">
        <v>1613</v>
      </c>
      <c r="M13174" t="s">
        <v>9</v>
      </c>
      <c r="N13174" t="s">
        <v>10</v>
      </c>
      <c r="O13174" t="s">
        <v>77</v>
      </c>
      <c r="P13174" t="s">
        <v>4568</v>
      </c>
      <c r="Q13174" t="s">
        <v>4250</v>
      </c>
      <c r="R13174" t="s">
        <v>4273</v>
      </c>
      <c r="S13174" t="s">
        <v>13</v>
      </c>
    </row>
    <row r="13175" spans="1:19" x14ac:dyDescent="0.35">
      <c r="A13175">
        <v>2795</v>
      </c>
      <c r="B13175" t="s">
        <v>4918</v>
      </c>
      <c r="C13175" t="s">
        <v>1612</v>
      </c>
      <c r="D13175" t="s">
        <v>4294</v>
      </c>
      <c r="E13175">
        <v>6</v>
      </c>
      <c r="F13175" s="8">
        <f>DATE(YEAR(project_c[[#This Row],[order_date]]),MONTH(project_c[[#This Row],[order_date]]),1)</f>
        <v>44378</v>
      </c>
      <c r="G13175" s="1">
        <v>44391</v>
      </c>
      <c r="H13175">
        <v>5</v>
      </c>
      <c r="I13175">
        <v>19.79</v>
      </c>
      <c r="J13175">
        <v>86.885999999999996</v>
      </c>
      <c r="K13175">
        <v>-31.853999999999999</v>
      </c>
      <c r="L13175" t="s">
        <v>1613</v>
      </c>
      <c r="M13175" t="s">
        <v>9</v>
      </c>
      <c r="N13175" t="s">
        <v>10</v>
      </c>
      <c r="O13175" t="s">
        <v>77</v>
      </c>
      <c r="P13175" t="s">
        <v>4295</v>
      </c>
      <c r="Q13175" t="s">
        <v>4250</v>
      </c>
      <c r="R13175" t="s">
        <v>4258</v>
      </c>
      <c r="S13175" t="s">
        <v>13</v>
      </c>
    </row>
    <row r="13176" spans="1:19" x14ac:dyDescent="0.35">
      <c r="A13176">
        <v>3956</v>
      </c>
      <c r="B13176" t="s">
        <v>4918</v>
      </c>
      <c r="C13176" t="s">
        <v>1612</v>
      </c>
      <c r="D13176" t="s">
        <v>2978</v>
      </c>
      <c r="E13176">
        <v>2</v>
      </c>
      <c r="F13176" s="8">
        <f>DATE(YEAR(project_c[[#This Row],[order_date]]),MONTH(project_c[[#This Row],[order_date]]),1)</f>
        <v>44256</v>
      </c>
      <c r="G13176" s="1">
        <v>44264</v>
      </c>
      <c r="H13176">
        <v>2</v>
      </c>
      <c r="I13176">
        <v>1.3</v>
      </c>
      <c r="J13176">
        <v>4.6079999999999997</v>
      </c>
      <c r="K13176">
        <v>2.008</v>
      </c>
      <c r="L13176" t="s">
        <v>1613</v>
      </c>
      <c r="M13176" t="s">
        <v>9</v>
      </c>
      <c r="N13176" t="s">
        <v>10</v>
      </c>
      <c r="O13176" t="s">
        <v>77</v>
      </c>
      <c r="P13176" t="s">
        <v>2979</v>
      </c>
      <c r="Q13176" t="s">
        <v>2522</v>
      </c>
      <c r="R13176" t="s">
        <v>2534</v>
      </c>
      <c r="S13176" t="s">
        <v>13</v>
      </c>
    </row>
    <row r="13177" spans="1:19" x14ac:dyDescent="0.35">
      <c r="A13177">
        <v>4416</v>
      </c>
      <c r="B13177" t="s">
        <v>4918</v>
      </c>
      <c r="C13177" t="s">
        <v>1612</v>
      </c>
      <c r="D13177" t="s">
        <v>3276</v>
      </c>
      <c r="E13177">
        <v>7</v>
      </c>
      <c r="F13177" s="8">
        <f>DATE(YEAR(project_c[[#This Row],[order_date]]),MONTH(project_c[[#This Row],[order_date]]),1)</f>
        <v>44866</v>
      </c>
      <c r="G13177" s="1">
        <v>44880</v>
      </c>
      <c r="H13177">
        <v>2</v>
      </c>
      <c r="I13177">
        <v>0.59</v>
      </c>
      <c r="J13177">
        <v>7.6159999999999997</v>
      </c>
      <c r="K13177">
        <v>3.4860000000000002</v>
      </c>
      <c r="L13177" t="s">
        <v>1613</v>
      </c>
      <c r="M13177" t="s">
        <v>9</v>
      </c>
      <c r="N13177" t="s">
        <v>10</v>
      </c>
      <c r="O13177" t="s">
        <v>77</v>
      </c>
      <c r="P13177" t="s">
        <v>3277</v>
      </c>
      <c r="Q13177" t="s">
        <v>2522</v>
      </c>
      <c r="R13177" t="s">
        <v>2523</v>
      </c>
      <c r="S13177" t="s">
        <v>13</v>
      </c>
    </row>
    <row r="13178" spans="1:19" x14ac:dyDescent="0.35">
      <c r="A13178">
        <v>4415</v>
      </c>
      <c r="B13178" t="s">
        <v>4918</v>
      </c>
      <c r="C13178" t="s">
        <v>1612</v>
      </c>
      <c r="D13178" t="s">
        <v>2984</v>
      </c>
      <c r="E13178">
        <v>1</v>
      </c>
      <c r="F13178" s="8">
        <f>DATE(YEAR(project_c[[#This Row],[order_date]]),MONTH(project_c[[#This Row],[order_date]]),1)</f>
        <v>44866</v>
      </c>
      <c r="G13178" s="1">
        <v>44880</v>
      </c>
      <c r="H13178">
        <v>2</v>
      </c>
      <c r="I13178">
        <v>427.05</v>
      </c>
      <c r="J13178">
        <v>813.43200000000002</v>
      </c>
      <c r="K13178">
        <v>386.38200000000001</v>
      </c>
      <c r="L13178" t="s">
        <v>1613</v>
      </c>
      <c r="M13178" t="s">
        <v>9</v>
      </c>
      <c r="N13178" t="s">
        <v>10</v>
      </c>
      <c r="O13178" t="s">
        <v>77</v>
      </c>
      <c r="P13178" t="s">
        <v>2985</v>
      </c>
      <c r="Q13178" t="s">
        <v>2522</v>
      </c>
      <c r="R13178" t="s">
        <v>2523</v>
      </c>
      <c r="S13178" t="s">
        <v>13</v>
      </c>
    </row>
    <row r="13179" spans="1:19" x14ac:dyDescent="0.35">
      <c r="A13179">
        <v>6524</v>
      </c>
      <c r="B13179" t="s">
        <v>4919</v>
      </c>
      <c r="C13179" t="s">
        <v>1612</v>
      </c>
      <c r="D13179" t="s">
        <v>2288</v>
      </c>
      <c r="E13179">
        <v>2</v>
      </c>
      <c r="F13179" s="8">
        <f>DATE(YEAR(project_c[[#This Row],[order_date]]),MONTH(project_c[[#This Row],[order_date]]),1)</f>
        <v>44805</v>
      </c>
      <c r="G13179" s="1">
        <v>44806</v>
      </c>
      <c r="H13179">
        <v>6</v>
      </c>
      <c r="I13179">
        <v>56</v>
      </c>
      <c r="J13179">
        <v>799.98</v>
      </c>
      <c r="K13179">
        <v>687.98</v>
      </c>
      <c r="L13179" t="s">
        <v>1613</v>
      </c>
      <c r="M13179" t="s">
        <v>9</v>
      </c>
      <c r="N13179" t="s">
        <v>10</v>
      </c>
      <c r="O13179" t="s">
        <v>77</v>
      </c>
      <c r="P13179" t="s">
        <v>2289</v>
      </c>
      <c r="Q13179" t="s">
        <v>1901</v>
      </c>
      <c r="R13179" t="s">
        <v>2199</v>
      </c>
      <c r="S13179" t="s">
        <v>13</v>
      </c>
    </row>
    <row r="13180" spans="1:19" x14ac:dyDescent="0.35">
      <c r="A13180">
        <v>7830</v>
      </c>
      <c r="B13180" t="s">
        <v>4919</v>
      </c>
      <c r="C13180" t="s">
        <v>1612</v>
      </c>
      <c r="D13180" t="s">
        <v>1912</v>
      </c>
      <c r="E13180">
        <v>3</v>
      </c>
      <c r="F13180" s="8">
        <f>DATE(YEAR(project_c[[#This Row],[order_date]]),MONTH(project_c[[#This Row],[order_date]]),1)</f>
        <v>44927</v>
      </c>
      <c r="G13180" s="1">
        <v>44953</v>
      </c>
      <c r="H13180">
        <v>4</v>
      </c>
      <c r="I13180">
        <v>2.21</v>
      </c>
      <c r="J13180">
        <v>110.34</v>
      </c>
      <c r="K13180">
        <v>103.71</v>
      </c>
      <c r="L13180" t="s">
        <v>1613</v>
      </c>
      <c r="M13180" t="s">
        <v>9</v>
      </c>
      <c r="N13180" t="s">
        <v>10</v>
      </c>
      <c r="O13180" t="s">
        <v>77</v>
      </c>
      <c r="P13180" t="s">
        <v>1913</v>
      </c>
      <c r="Q13180" t="s">
        <v>1901</v>
      </c>
      <c r="R13180" t="s">
        <v>1902</v>
      </c>
      <c r="S13180" t="s">
        <v>13</v>
      </c>
    </row>
    <row r="13181" spans="1:19" x14ac:dyDescent="0.35">
      <c r="A13181">
        <v>2844</v>
      </c>
      <c r="B13181" t="s">
        <v>4918</v>
      </c>
      <c r="C13181" t="s">
        <v>1614</v>
      </c>
      <c r="D13181" t="s">
        <v>3102</v>
      </c>
      <c r="E13181">
        <v>1</v>
      </c>
      <c r="F13181" s="8">
        <f>DATE(YEAR(project_c[[#This Row],[order_date]]),MONTH(project_c[[#This Row],[order_date]]),1)</f>
        <v>44348</v>
      </c>
      <c r="G13181" s="1">
        <v>44360</v>
      </c>
      <c r="H13181">
        <v>2</v>
      </c>
      <c r="I13181">
        <v>0.21</v>
      </c>
      <c r="J13181">
        <v>2.7360000000000002</v>
      </c>
      <c r="K13181">
        <v>2.5259999999999998</v>
      </c>
      <c r="L13181" t="s">
        <v>1615</v>
      </c>
      <c r="M13181" t="s">
        <v>26</v>
      </c>
      <c r="N13181" t="s">
        <v>10</v>
      </c>
      <c r="O13181" t="s">
        <v>22</v>
      </c>
      <c r="P13181" t="s">
        <v>3103</v>
      </c>
      <c r="Q13181" t="s">
        <v>2522</v>
      </c>
      <c r="R13181" t="s">
        <v>2528</v>
      </c>
      <c r="S13181" t="s">
        <v>23</v>
      </c>
    </row>
    <row r="13182" spans="1:19" x14ac:dyDescent="0.35">
      <c r="A13182">
        <v>2982</v>
      </c>
      <c r="B13182" t="s">
        <v>4919</v>
      </c>
      <c r="C13182" t="s">
        <v>1614</v>
      </c>
      <c r="D13182" t="s">
        <v>4793</v>
      </c>
      <c r="E13182">
        <v>3</v>
      </c>
      <c r="F13182" s="8">
        <f>DATE(YEAR(project_c[[#This Row],[order_date]]),MONTH(project_c[[#This Row],[order_date]]),1)</f>
        <v>44440</v>
      </c>
      <c r="G13182" s="1">
        <v>44458</v>
      </c>
      <c r="H13182">
        <v>4</v>
      </c>
      <c r="I13182">
        <v>7.5</v>
      </c>
      <c r="J13182">
        <v>60.84</v>
      </c>
      <c r="K13182">
        <v>38.340000000000003</v>
      </c>
      <c r="L13182" t="s">
        <v>1615</v>
      </c>
      <c r="M13182" t="s">
        <v>26</v>
      </c>
      <c r="N13182" t="s">
        <v>10</v>
      </c>
      <c r="O13182" t="s">
        <v>22</v>
      </c>
      <c r="P13182" t="s">
        <v>4794</v>
      </c>
      <c r="Q13182" t="s">
        <v>4250</v>
      </c>
      <c r="R13182" t="s">
        <v>4251</v>
      </c>
      <c r="S13182" t="s">
        <v>23</v>
      </c>
    </row>
    <row r="13183" spans="1:19" x14ac:dyDescent="0.35">
      <c r="A13183">
        <v>3204</v>
      </c>
      <c r="B13183" t="s">
        <v>4919</v>
      </c>
      <c r="C13183" t="s">
        <v>1614</v>
      </c>
      <c r="D13183" t="s">
        <v>4160</v>
      </c>
      <c r="E13183">
        <v>2</v>
      </c>
      <c r="F13183" s="8">
        <f>DATE(YEAR(project_c[[#This Row],[order_date]]),MONTH(project_c[[#This Row],[order_date]]),1)</f>
        <v>44531</v>
      </c>
      <c r="G13183" s="1">
        <v>44540</v>
      </c>
      <c r="H13183">
        <v>5</v>
      </c>
      <c r="I13183">
        <v>10.36</v>
      </c>
      <c r="J13183">
        <v>45.04</v>
      </c>
      <c r="K13183">
        <v>24.32</v>
      </c>
      <c r="L13183" t="s">
        <v>1615</v>
      </c>
      <c r="M13183" t="s">
        <v>26</v>
      </c>
      <c r="N13183" t="s">
        <v>10</v>
      </c>
      <c r="O13183" t="s">
        <v>22</v>
      </c>
      <c r="P13183" t="s">
        <v>4161</v>
      </c>
      <c r="Q13183" t="s">
        <v>2522</v>
      </c>
      <c r="R13183" t="s">
        <v>2528</v>
      </c>
      <c r="S13183" t="s">
        <v>23</v>
      </c>
    </row>
    <row r="13184" spans="1:19" x14ac:dyDescent="0.35">
      <c r="A13184">
        <v>5182</v>
      </c>
      <c r="B13184" t="s">
        <v>4918</v>
      </c>
      <c r="C13184" t="s">
        <v>1614</v>
      </c>
      <c r="D13184" t="s">
        <v>2179</v>
      </c>
      <c r="E13184">
        <v>3</v>
      </c>
      <c r="F13184" s="8">
        <f>DATE(YEAR(project_c[[#This Row],[order_date]]),MONTH(project_c[[#This Row],[order_date]]),1)</f>
        <v>44835</v>
      </c>
      <c r="G13184" s="1">
        <v>44851</v>
      </c>
      <c r="H13184">
        <v>4</v>
      </c>
      <c r="I13184">
        <v>30</v>
      </c>
      <c r="J13184">
        <v>449.97</v>
      </c>
      <c r="K13184">
        <v>359.97</v>
      </c>
      <c r="L13184" t="s">
        <v>1615</v>
      </c>
      <c r="M13184" t="s">
        <v>26</v>
      </c>
      <c r="N13184" t="s">
        <v>10</v>
      </c>
      <c r="O13184" t="s">
        <v>22</v>
      </c>
      <c r="P13184" t="s">
        <v>2180</v>
      </c>
      <c r="Q13184" t="s">
        <v>1901</v>
      </c>
      <c r="R13184" t="s">
        <v>1902</v>
      </c>
      <c r="S13184" t="s">
        <v>23</v>
      </c>
    </row>
    <row r="13185" spans="1:19" x14ac:dyDescent="0.35">
      <c r="A13185">
        <v>7499</v>
      </c>
      <c r="B13185" t="s">
        <v>4919</v>
      </c>
      <c r="C13185" t="s">
        <v>1614</v>
      </c>
      <c r="D13185" t="s">
        <v>2826</v>
      </c>
      <c r="E13185">
        <v>2</v>
      </c>
      <c r="F13185" s="8">
        <f>DATE(YEAR(project_c[[#This Row],[order_date]]),MONTH(project_c[[#This Row],[order_date]]),1)</f>
        <v>45200</v>
      </c>
      <c r="G13185" s="1">
        <v>45220</v>
      </c>
      <c r="H13185">
        <v>4</v>
      </c>
      <c r="I13185">
        <v>5.05</v>
      </c>
      <c r="J13185">
        <v>161.56800000000001</v>
      </c>
      <c r="K13185">
        <v>151.46799999999999</v>
      </c>
      <c r="L13185" t="s">
        <v>1615</v>
      </c>
      <c r="M13185" t="s">
        <v>26</v>
      </c>
      <c r="N13185" t="s">
        <v>10</v>
      </c>
      <c r="O13185" t="s">
        <v>22</v>
      </c>
      <c r="P13185" t="s">
        <v>2827</v>
      </c>
      <c r="Q13185" t="s">
        <v>2522</v>
      </c>
      <c r="R13185" t="s">
        <v>2531</v>
      </c>
      <c r="S13185" t="s">
        <v>23</v>
      </c>
    </row>
    <row r="13186" spans="1:19" x14ac:dyDescent="0.35">
      <c r="A13186">
        <v>7500</v>
      </c>
      <c r="B13186" t="s">
        <v>4919</v>
      </c>
      <c r="C13186" t="s">
        <v>1614</v>
      </c>
      <c r="D13186" t="s">
        <v>3548</v>
      </c>
      <c r="E13186">
        <v>1</v>
      </c>
      <c r="F13186" s="8">
        <f>DATE(YEAR(project_c[[#This Row],[order_date]]),MONTH(project_c[[#This Row],[order_date]]),1)</f>
        <v>45200</v>
      </c>
      <c r="G13186" s="1">
        <v>45220</v>
      </c>
      <c r="H13186">
        <v>4</v>
      </c>
      <c r="I13186">
        <v>3.37</v>
      </c>
      <c r="J13186">
        <v>5.1840000000000002</v>
      </c>
      <c r="K13186">
        <v>1.8140000000000001</v>
      </c>
      <c r="L13186" t="s">
        <v>1615</v>
      </c>
      <c r="M13186" t="s">
        <v>26</v>
      </c>
      <c r="N13186" t="s">
        <v>10</v>
      </c>
      <c r="O13186" t="s">
        <v>22</v>
      </c>
      <c r="P13186" t="s">
        <v>3549</v>
      </c>
      <c r="Q13186" t="s">
        <v>2522</v>
      </c>
      <c r="R13186" t="s">
        <v>2542</v>
      </c>
      <c r="S13186" t="s">
        <v>23</v>
      </c>
    </row>
    <row r="13187" spans="1:19" x14ac:dyDescent="0.35">
      <c r="A13187">
        <v>7501</v>
      </c>
      <c r="B13187" t="s">
        <v>4919</v>
      </c>
      <c r="C13187" t="s">
        <v>1614</v>
      </c>
      <c r="D13187" t="s">
        <v>3210</v>
      </c>
      <c r="E13187">
        <v>4</v>
      </c>
      <c r="F13187" s="8">
        <f>DATE(YEAR(project_c[[#This Row],[order_date]]),MONTH(project_c[[#This Row],[order_date]]),1)</f>
        <v>45200</v>
      </c>
      <c r="G13187" s="1">
        <v>45220</v>
      </c>
      <c r="H13187">
        <v>4</v>
      </c>
      <c r="I13187">
        <v>2.0299999999999998</v>
      </c>
      <c r="J13187">
        <v>4.968</v>
      </c>
      <c r="K13187">
        <v>-3.1520000000000001</v>
      </c>
      <c r="L13187" t="s">
        <v>1615</v>
      </c>
      <c r="M13187" t="s">
        <v>26</v>
      </c>
      <c r="N13187" t="s">
        <v>10</v>
      </c>
      <c r="O13187" t="s">
        <v>22</v>
      </c>
      <c r="P13187" t="s">
        <v>3211</v>
      </c>
      <c r="Q13187" t="s">
        <v>2522</v>
      </c>
      <c r="R13187" t="s">
        <v>2523</v>
      </c>
      <c r="S13187" t="s">
        <v>23</v>
      </c>
    </row>
    <row r="13188" spans="1:19" x14ac:dyDescent="0.35">
      <c r="A13188">
        <v>9670</v>
      </c>
      <c r="B13188" t="s">
        <v>4919</v>
      </c>
      <c r="C13188" t="s">
        <v>1614</v>
      </c>
      <c r="D13188" t="s">
        <v>3062</v>
      </c>
      <c r="E13188">
        <v>6</v>
      </c>
      <c r="F13188" s="8">
        <f>DATE(YEAR(project_c[[#This Row],[order_date]]),MONTH(project_c[[#This Row],[order_date]]),1)</f>
        <v>44986</v>
      </c>
      <c r="G13188" s="1">
        <v>44991</v>
      </c>
      <c r="H13188">
        <v>4</v>
      </c>
      <c r="I13188">
        <v>1.27</v>
      </c>
      <c r="J13188">
        <v>19.079999999999998</v>
      </c>
      <c r="K13188">
        <v>11.46</v>
      </c>
      <c r="L13188" t="s">
        <v>1615</v>
      </c>
      <c r="M13188" t="s">
        <v>26</v>
      </c>
      <c r="N13188" t="s">
        <v>10</v>
      </c>
      <c r="O13188" t="s">
        <v>22</v>
      </c>
      <c r="P13188" t="s">
        <v>3063</v>
      </c>
      <c r="Q13188" t="s">
        <v>2522</v>
      </c>
      <c r="R13188" t="s">
        <v>2528</v>
      </c>
      <c r="S13188" t="s">
        <v>23</v>
      </c>
    </row>
    <row r="13189" spans="1:19" x14ac:dyDescent="0.35">
      <c r="A13189">
        <v>9671</v>
      </c>
      <c r="B13189" t="s">
        <v>4919</v>
      </c>
      <c r="C13189" t="s">
        <v>1614</v>
      </c>
      <c r="D13189" t="s">
        <v>2986</v>
      </c>
      <c r="E13189">
        <v>4</v>
      </c>
      <c r="F13189" s="8">
        <f>DATE(YEAR(project_c[[#This Row],[order_date]]),MONTH(project_c[[#This Row],[order_date]]),1)</f>
        <v>44986</v>
      </c>
      <c r="G13189" s="1">
        <v>44991</v>
      </c>
      <c r="H13189">
        <v>4</v>
      </c>
      <c r="I13189">
        <v>1.56</v>
      </c>
      <c r="J13189">
        <v>11.52</v>
      </c>
      <c r="K13189">
        <v>5.28</v>
      </c>
      <c r="L13189" t="s">
        <v>1615</v>
      </c>
      <c r="M13189" t="s">
        <v>26</v>
      </c>
      <c r="N13189" t="s">
        <v>10</v>
      </c>
      <c r="O13189" t="s">
        <v>22</v>
      </c>
      <c r="P13189" t="s">
        <v>2987</v>
      </c>
      <c r="Q13189" t="s">
        <v>2522</v>
      </c>
      <c r="R13189" t="s">
        <v>2534</v>
      </c>
      <c r="S13189" t="s">
        <v>23</v>
      </c>
    </row>
    <row r="13190" spans="1:19" x14ac:dyDescent="0.35">
      <c r="A13190">
        <v>9672</v>
      </c>
      <c r="B13190" t="s">
        <v>4919</v>
      </c>
      <c r="C13190" t="s">
        <v>1614</v>
      </c>
      <c r="D13190" t="s">
        <v>4893</v>
      </c>
      <c r="E13190">
        <v>7</v>
      </c>
      <c r="F13190" s="8">
        <f>DATE(YEAR(project_c[[#This Row],[order_date]]),MONTH(project_c[[#This Row],[order_date]]),1)</f>
        <v>44986</v>
      </c>
      <c r="G13190" s="1">
        <v>44991</v>
      </c>
      <c r="H13190">
        <v>4</v>
      </c>
      <c r="I13190">
        <v>79</v>
      </c>
      <c r="J13190">
        <v>903</v>
      </c>
      <c r="K13190">
        <v>350</v>
      </c>
      <c r="L13190" t="s">
        <v>1615</v>
      </c>
      <c r="M13190" t="s">
        <v>26</v>
      </c>
      <c r="N13190" t="s">
        <v>10</v>
      </c>
      <c r="O13190" t="s">
        <v>22</v>
      </c>
      <c r="P13190" t="s">
        <v>4894</v>
      </c>
      <c r="Q13190" t="s">
        <v>1909</v>
      </c>
      <c r="R13190" t="s">
        <v>4895</v>
      </c>
      <c r="S13190" t="s">
        <v>23</v>
      </c>
    </row>
    <row r="13191" spans="1:19" x14ac:dyDescent="0.35">
      <c r="A13191">
        <v>9673</v>
      </c>
      <c r="B13191" t="s">
        <v>4919</v>
      </c>
      <c r="C13191" t="s">
        <v>1614</v>
      </c>
      <c r="D13191" t="s">
        <v>2159</v>
      </c>
      <c r="E13191">
        <v>2</v>
      </c>
      <c r="F13191" s="8">
        <f>DATE(YEAR(project_c[[#This Row],[order_date]]),MONTH(project_c[[#This Row],[order_date]]),1)</f>
        <v>44986</v>
      </c>
      <c r="G13191" s="1">
        <v>44991</v>
      </c>
      <c r="H13191">
        <v>4</v>
      </c>
      <c r="I13191">
        <v>61.92</v>
      </c>
      <c r="J13191">
        <v>206.38399999999999</v>
      </c>
      <c r="K13191">
        <v>82.543999999999997</v>
      </c>
      <c r="L13191" t="s">
        <v>1615</v>
      </c>
      <c r="M13191" t="s">
        <v>26</v>
      </c>
      <c r="N13191" t="s">
        <v>10</v>
      </c>
      <c r="O13191" t="s">
        <v>22</v>
      </c>
      <c r="P13191" t="s">
        <v>2160</v>
      </c>
      <c r="Q13191" t="s">
        <v>1901</v>
      </c>
      <c r="R13191" t="s">
        <v>1902</v>
      </c>
      <c r="S13191" t="s">
        <v>23</v>
      </c>
    </row>
    <row r="13192" spans="1:19" x14ac:dyDescent="0.35">
      <c r="A13192">
        <v>9837</v>
      </c>
      <c r="B13192" t="s">
        <v>4920</v>
      </c>
      <c r="C13192" t="s">
        <v>1614</v>
      </c>
      <c r="D13192" t="s">
        <v>4022</v>
      </c>
      <c r="E13192">
        <v>5</v>
      </c>
      <c r="F13192" s="8">
        <f>DATE(YEAR(project_c[[#This Row],[order_date]]),MONTH(project_c[[#This Row],[order_date]]),1)</f>
        <v>45170</v>
      </c>
      <c r="G13192" s="1">
        <v>45177</v>
      </c>
      <c r="H13192">
        <v>1</v>
      </c>
      <c r="I13192">
        <v>3.24</v>
      </c>
      <c r="J13192">
        <v>61.68</v>
      </c>
      <c r="K13192">
        <v>45.48</v>
      </c>
      <c r="L13192" t="s">
        <v>1615</v>
      </c>
      <c r="M13192" t="s">
        <v>26</v>
      </c>
      <c r="N13192" t="s">
        <v>10</v>
      </c>
      <c r="O13192" t="s">
        <v>22</v>
      </c>
      <c r="P13192" t="s">
        <v>4023</v>
      </c>
      <c r="Q13192" t="s">
        <v>2522</v>
      </c>
      <c r="R13192" t="s">
        <v>2559</v>
      </c>
      <c r="S13192" t="s">
        <v>23</v>
      </c>
    </row>
    <row r="13193" spans="1:19" x14ac:dyDescent="0.35">
      <c r="A13193">
        <v>9838</v>
      </c>
      <c r="B13193" t="s">
        <v>4920</v>
      </c>
      <c r="C13193" t="s">
        <v>1614</v>
      </c>
      <c r="D13193" t="s">
        <v>1975</v>
      </c>
      <c r="E13193">
        <v>3</v>
      </c>
      <c r="F13193" s="8">
        <f>DATE(YEAR(project_c[[#This Row],[order_date]]),MONTH(project_c[[#This Row],[order_date]]),1)</f>
        <v>45170</v>
      </c>
      <c r="G13193" s="1">
        <v>45177</v>
      </c>
      <c r="H13193">
        <v>1</v>
      </c>
      <c r="I13193">
        <v>4.75</v>
      </c>
      <c r="J13193">
        <v>126.696</v>
      </c>
      <c r="K13193">
        <v>112.446</v>
      </c>
      <c r="L13193" t="s">
        <v>1615</v>
      </c>
      <c r="M13193" t="s">
        <v>26</v>
      </c>
      <c r="N13193" t="s">
        <v>10</v>
      </c>
      <c r="O13193" t="s">
        <v>22</v>
      </c>
      <c r="P13193" t="s">
        <v>1976</v>
      </c>
      <c r="Q13193" t="s">
        <v>1901</v>
      </c>
      <c r="R13193" t="s">
        <v>1902</v>
      </c>
      <c r="S13193" t="s">
        <v>23</v>
      </c>
    </row>
    <row r="13194" spans="1:19" x14ac:dyDescent="0.35">
      <c r="A13194">
        <v>2850</v>
      </c>
      <c r="B13194" t="s">
        <v>4919</v>
      </c>
      <c r="C13194" t="s">
        <v>1616</v>
      </c>
      <c r="D13194" t="s">
        <v>2797</v>
      </c>
      <c r="E13194">
        <v>2</v>
      </c>
      <c r="F13194" s="8">
        <f>DATE(YEAR(project_c[[#This Row],[order_date]]),MONTH(project_c[[#This Row],[order_date]]),1)</f>
        <v>44287</v>
      </c>
      <c r="G13194" s="1">
        <v>44306</v>
      </c>
      <c r="H13194">
        <v>4</v>
      </c>
      <c r="I13194">
        <v>18.100000000000001</v>
      </c>
      <c r="J13194">
        <v>180.96</v>
      </c>
      <c r="K13194">
        <v>144.76</v>
      </c>
      <c r="L13194" t="s">
        <v>1617</v>
      </c>
      <c r="M13194" t="s">
        <v>9</v>
      </c>
      <c r="N13194" t="s">
        <v>10</v>
      </c>
      <c r="O13194" t="s">
        <v>17</v>
      </c>
      <c r="P13194" t="s">
        <v>2798</v>
      </c>
      <c r="Q13194" t="s">
        <v>2522</v>
      </c>
      <c r="R13194" t="s">
        <v>2539</v>
      </c>
      <c r="S13194" t="s">
        <v>18</v>
      </c>
    </row>
    <row r="13195" spans="1:19" x14ac:dyDescent="0.35">
      <c r="A13195">
        <v>5344</v>
      </c>
      <c r="B13195" t="s">
        <v>4919</v>
      </c>
      <c r="C13195" t="s">
        <v>1616</v>
      </c>
      <c r="D13195" t="s">
        <v>3828</v>
      </c>
      <c r="E13195">
        <v>2</v>
      </c>
      <c r="F13195" s="8">
        <f>DATE(YEAR(project_c[[#This Row],[order_date]]),MONTH(project_c[[#This Row],[order_date]]),1)</f>
        <v>44713</v>
      </c>
      <c r="G13195" s="1">
        <v>44722</v>
      </c>
      <c r="H13195">
        <v>5</v>
      </c>
      <c r="I13195">
        <v>5.28</v>
      </c>
      <c r="J13195">
        <v>20.7</v>
      </c>
      <c r="K13195">
        <v>10.14</v>
      </c>
      <c r="L13195" t="s">
        <v>1617</v>
      </c>
      <c r="M13195" t="s">
        <v>9</v>
      </c>
      <c r="N13195" t="s">
        <v>10</v>
      </c>
      <c r="O13195" t="s">
        <v>17</v>
      </c>
      <c r="P13195" t="s">
        <v>3829</v>
      </c>
      <c r="Q13195" t="s">
        <v>2522</v>
      </c>
      <c r="R13195" t="s">
        <v>2534</v>
      </c>
      <c r="S13195" t="s">
        <v>18</v>
      </c>
    </row>
    <row r="13196" spans="1:19" x14ac:dyDescent="0.35">
      <c r="A13196">
        <v>5346</v>
      </c>
      <c r="B13196" t="s">
        <v>4919</v>
      </c>
      <c r="C13196" t="s">
        <v>1616</v>
      </c>
      <c r="D13196" t="s">
        <v>3568</v>
      </c>
      <c r="E13196">
        <v>5</v>
      </c>
      <c r="F13196" s="8">
        <f>DATE(YEAR(project_c[[#This Row],[order_date]]),MONTH(project_c[[#This Row],[order_date]]),1)</f>
        <v>44713</v>
      </c>
      <c r="G13196" s="1">
        <v>44722</v>
      </c>
      <c r="H13196">
        <v>5</v>
      </c>
      <c r="I13196">
        <v>0.65</v>
      </c>
      <c r="J13196">
        <v>32.4</v>
      </c>
      <c r="K13196">
        <v>29.15</v>
      </c>
      <c r="L13196" t="s">
        <v>1617</v>
      </c>
      <c r="M13196" t="s">
        <v>9</v>
      </c>
      <c r="N13196" t="s">
        <v>10</v>
      </c>
      <c r="O13196" t="s">
        <v>17</v>
      </c>
      <c r="P13196" t="s">
        <v>3569</v>
      </c>
      <c r="Q13196" t="s">
        <v>2522</v>
      </c>
      <c r="R13196" t="s">
        <v>2542</v>
      </c>
      <c r="S13196" t="s">
        <v>18</v>
      </c>
    </row>
    <row r="13197" spans="1:19" x14ac:dyDescent="0.35">
      <c r="A13197">
        <v>5155</v>
      </c>
      <c r="B13197" t="s">
        <v>4920</v>
      </c>
      <c r="C13197" t="s">
        <v>1616</v>
      </c>
      <c r="D13197" t="s">
        <v>3438</v>
      </c>
      <c r="E13197">
        <v>3</v>
      </c>
      <c r="F13197" s="8">
        <f>DATE(YEAR(project_c[[#This Row],[order_date]]),MONTH(project_c[[#This Row],[order_date]]),1)</f>
        <v>44743</v>
      </c>
      <c r="G13197" s="1">
        <v>44770</v>
      </c>
      <c r="H13197">
        <v>1</v>
      </c>
      <c r="I13197">
        <v>0.14000000000000001</v>
      </c>
      <c r="J13197">
        <v>1.8959999999999999</v>
      </c>
      <c r="K13197">
        <v>1.476</v>
      </c>
      <c r="L13197" t="s">
        <v>1617</v>
      </c>
      <c r="M13197" t="s">
        <v>9</v>
      </c>
      <c r="N13197" t="s">
        <v>10</v>
      </c>
      <c r="O13197" t="s">
        <v>17</v>
      </c>
      <c r="P13197" t="s">
        <v>3439</v>
      </c>
      <c r="Q13197" t="s">
        <v>2522</v>
      </c>
      <c r="R13197" t="s">
        <v>2531</v>
      </c>
      <c r="S13197" t="s">
        <v>18</v>
      </c>
    </row>
    <row r="13198" spans="1:19" x14ac:dyDescent="0.35">
      <c r="A13198">
        <v>5345</v>
      </c>
      <c r="B13198" t="s">
        <v>4919</v>
      </c>
      <c r="C13198" t="s">
        <v>1616</v>
      </c>
      <c r="D13198" t="s">
        <v>4611</v>
      </c>
      <c r="E13198">
        <v>4</v>
      </c>
      <c r="F13198" s="8">
        <f>DATE(YEAR(project_c[[#This Row],[order_date]]),MONTH(project_c[[#This Row],[order_date]]),1)</f>
        <v>44713</v>
      </c>
      <c r="G13198" s="1">
        <v>44722</v>
      </c>
      <c r="H13198">
        <v>5</v>
      </c>
      <c r="I13198">
        <v>156.94</v>
      </c>
      <c r="J13198">
        <v>1068.5440000000001</v>
      </c>
      <c r="K13198">
        <v>440.78399999999999</v>
      </c>
      <c r="L13198" t="s">
        <v>1617</v>
      </c>
      <c r="M13198" t="s">
        <v>9</v>
      </c>
      <c r="N13198" t="s">
        <v>10</v>
      </c>
      <c r="O13198" t="s">
        <v>17</v>
      </c>
      <c r="P13198" t="s">
        <v>4612</v>
      </c>
      <c r="Q13198" t="s">
        <v>4250</v>
      </c>
      <c r="R13198" t="s">
        <v>4306</v>
      </c>
      <c r="S13198" t="s">
        <v>18</v>
      </c>
    </row>
    <row r="13199" spans="1:19" x14ac:dyDescent="0.35">
      <c r="A13199">
        <v>5154</v>
      </c>
      <c r="B13199" t="s">
        <v>4920</v>
      </c>
      <c r="C13199" t="s">
        <v>1616</v>
      </c>
      <c r="D13199" t="s">
        <v>2930</v>
      </c>
      <c r="E13199">
        <v>6</v>
      </c>
      <c r="F13199" s="8">
        <f>DATE(YEAR(project_c[[#This Row],[order_date]]),MONTH(project_c[[#This Row],[order_date]]),1)</f>
        <v>44743</v>
      </c>
      <c r="G13199" s="1">
        <v>44770</v>
      </c>
      <c r="H13199">
        <v>1</v>
      </c>
      <c r="I13199">
        <v>45.66</v>
      </c>
      <c r="J13199">
        <v>410.92200000000003</v>
      </c>
      <c r="K13199">
        <v>136.96199999999999</v>
      </c>
      <c r="L13199" t="s">
        <v>1617</v>
      </c>
      <c r="M13199" t="s">
        <v>9</v>
      </c>
      <c r="N13199" t="s">
        <v>10</v>
      </c>
      <c r="O13199" t="s">
        <v>17</v>
      </c>
      <c r="P13199" t="s">
        <v>2931</v>
      </c>
      <c r="Q13199" t="s">
        <v>2522</v>
      </c>
      <c r="R13199" t="s">
        <v>2523</v>
      </c>
      <c r="S13199" t="s">
        <v>18</v>
      </c>
    </row>
    <row r="13200" spans="1:19" x14ac:dyDescent="0.35">
      <c r="A13200">
        <v>5153</v>
      </c>
      <c r="B13200" t="s">
        <v>4920</v>
      </c>
      <c r="C13200" t="s">
        <v>1616</v>
      </c>
      <c r="D13200" t="s">
        <v>4355</v>
      </c>
      <c r="E13200">
        <v>5</v>
      </c>
      <c r="F13200" s="8">
        <f>DATE(YEAR(project_c[[#This Row],[order_date]]),MONTH(project_c[[#This Row],[order_date]]),1)</f>
        <v>44743</v>
      </c>
      <c r="G13200" s="1">
        <v>44770</v>
      </c>
      <c r="H13200">
        <v>1</v>
      </c>
      <c r="I13200">
        <v>14.91</v>
      </c>
      <c r="J13200">
        <v>177.45</v>
      </c>
      <c r="K13200">
        <v>102.9</v>
      </c>
      <c r="L13200" t="s">
        <v>1617</v>
      </c>
      <c r="M13200" t="s">
        <v>9</v>
      </c>
      <c r="N13200" t="s">
        <v>10</v>
      </c>
      <c r="O13200" t="s">
        <v>17</v>
      </c>
      <c r="P13200" t="s">
        <v>4356</v>
      </c>
      <c r="Q13200" t="s">
        <v>4250</v>
      </c>
      <c r="R13200" t="s">
        <v>4258</v>
      </c>
      <c r="S13200" t="s">
        <v>18</v>
      </c>
    </row>
    <row r="13201" spans="1:19" x14ac:dyDescent="0.35">
      <c r="A13201">
        <v>8930</v>
      </c>
      <c r="B13201" t="s">
        <v>4919</v>
      </c>
      <c r="C13201" t="s">
        <v>1616</v>
      </c>
      <c r="D13201" t="s">
        <v>4304</v>
      </c>
      <c r="E13201">
        <v>5</v>
      </c>
      <c r="F13201" s="8">
        <f>DATE(YEAR(project_c[[#This Row],[order_date]]),MONTH(project_c[[#This Row],[order_date]]),1)</f>
        <v>45200</v>
      </c>
      <c r="G13201" s="1">
        <v>45225</v>
      </c>
      <c r="H13201">
        <v>6</v>
      </c>
      <c r="I13201">
        <v>21.48</v>
      </c>
      <c r="J13201">
        <v>249.8</v>
      </c>
      <c r="K13201">
        <v>142.4</v>
      </c>
      <c r="L13201" t="s">
        <v>1617</v>
      </c>
      <c r="M13201" t="s">
        <v>9</v>
      </c>
      <c r="N13201" t="s">
        <v>10</v>
      </c>
      <c r="O13201" t="s">
        <v>17</v>
      </c>
      <c r="P13201" t="s">
        <v>4305</v>
      </c>
      <c r="Q13201" t="s">
        <v>4250</v>
      </c>
      <c r="R13201" t="s">
        <v>4306</v>
      </c>
      <c r="S13201" t="s">
        <v>18</v>
      </c>
    </row>
    <row r="13202" spans="1:19" x14ac:dyDescent="0.35">
      <c r="A13202">
        <v>8931</v>
      </c>
      <c r="B13202" t="s">
        <v>4919</v>
      </c>
      <c r="C13202" t="s">
        <v>1616</v>
      </c>
      <c r="D13202" t="s">
        <v>2576</v>
      </c>
      <c r="E13202">
        <v>7</v>
      </c>
      <c r="F13202" s="8">
        <f>DATE(YEAR(project_c[[#This Row],[order_date]]),MONTH(project_c[[#This Row],[order_date]]),1)</f>
        <v>45200</v>
      </c>
      <c r="G13202" s="1">
        <v>45225</v>
      </c>
      <c r="H13202">
        <v>6</v>
      </c>
      <c r="I13202">
        <v>16.89</v>
      </c>
      <c r="J13202">
        <v>251.58</v>
      </c>
      <c r="K13202">
        <v>133.35</v>
      </c>
      <c r="L13202" t="s">
        <v>1617</v>
      </c>
      <c r="M13202" t="s">
        <v>9</v>
      </c>
      <c r="N13202" t="s">
        <v>10</v>
      </c>
      <c r="O13202" t="s">
        <v>17</v>
      </c>
      <c r="P13202" t="s">
        <v>2577</v>
      </c>
      <c r="Q13202" t="s">
        <v>2522</v>
      </c>
      <c r="R13202" t="s">
        <v>2539</v>
      </c>
      <c r="S13202" t="s">
        <v>18</v>
      </c>
    </row>
    <row r="13203" spans="1:19" x14ac:dyDescent="0.35">
      <c r="A13203">
        <v>2869</v>
      </c>
      <c r="B13203" t="s">
        <v>4919</v>
      </c>
      <c r="C13203" t="s">
        <v>1618</v>
      </c>
      <c r="D13203" t="s">
        <v>2695</v>
      </c>
      <c r="E13203">
        <v>6</v>
      </c>
      <c r="F13203" s="8">
        <f>DATE(YEAR(project_c[[#This Row],[order_date]]),MONTH(project_c[[#This Row],[order_date]]),1)</f>
        <v>44501</v>
      </c>
      <c r="G13203" s="1">
        <v>44513</v>
      </c>
      <c r="H13203">
        <v>5</v>
      </c>
      <c r="I13203">
        <v>3.23</v>
      </c>
      <c r="J13203">
        <v>96.876000000000005</v>
      </c>
      <c r="K13203">
        <v>77.495999999999995</v>
      </c>
      <c r="L13203" t="s">
        <v>1619</v>
      </c>
      <c r="M13203" t="s">
        <v>9</v>
      </c>
      <c r="N13203" t="s">
        <v>10</v>
      </c>
      <c r="O13203" t="s">
        <v>88</v>
      </c>
      <c r="P13203" t="s">
        <v>2696</v>
      </c>
      <c r="Q13203" t="s">
        <v>2522</v>
      </c>
      <c r="R13203" t="s">
        <v>2523</v>
      </c>
      <c r="S13203" t="s">
        <v>44</v>
      </c>
    </row>
    <row r="13204" spans="1:19" x14ac:dyDescent="0.35">
      <c r="A13204">
        <v>2870</v>
      </c>
      <c r="B13204" t="s">
        <v>4919</v>
      </c>
      <c r="C13204" t="s">
        <v>1618</v>
      </c>
      <c r="D13204" t="s">
        <v>2500</v>
      </c>
      <c r="E13204">
        <v>5</v>
      </c>
      <c r="F13204" s="8">
        <f>DATE(YEAR(project_c[[#This Row],[order_date]]),MONTH(project_c[[#This Row],[order_date]]),1)</f>
        <v>44501</v>
      </c>
      <c r="G13204" s="1">
        <v>44513</v>
      </c>
      <c r="H13204">
        <v>5</v>
      </c>
      <c r="I13204">
        <v>10.36</v>
      </c>
      <c r="J13204">
        <v>111.96</v>
      </c>
      <c r="K13204">
        <v>60.16</v>
      </c>
      <c r="L13204" t="s">
        <v>1619</v>
      </c>
      <c r="M13204" t="s">
        <v>9</v>
      </c>
      <c r="N13204" t="s">
        <v>10</v>
      </c>
      <c r="O13204" t="s">
        <v>88</v>
      </c>
      <c r="P13204" t="s">
        <v>2501</v>
      </c>
      <c r="Q13204" t="s">
        <v>1901</v>
      </c>
      <c r="R13204" t="s">
        <v>1909</v>
      </c>
      <c r="S13204" t="s">
        <v>44</v>
      </c>
    </row>
    <row r="13205" spans="1:19" x14ac:dyDescent="0.35">
      <c r="A13205">
        <v>3242</v>
      </c>
      <c r="B13205" t="s">
        <v>4919</v>
      </c>
      <c r="C13205" t="s">
        <v>1618</v>
      </c>
      <c r="D13205" t="s">
        <v>2037</v>
      </c>
      <c r="E13205">
        <v>4</v>
      </c>
      <c r="F13205" s="8">
        <f>DATE(YEAR(project_c[[#This Row],[order_date]]),MONTH(project_c[[#This Row],[order_date]]),1)</f>
        <v>44378</v>
      </c>
      <c r="G13205" s="1">
        <v>44389</v>
      </c>
      <c r="H13205">
        <v>6</v>
      </c>
      <c r="I13205">
        <v>11.52</v>
      </c>
      <c r="J13205">
        <v>245.72800000000001</v>
      </c>
      <c r="K13205">
        <v>199.648</v>
      </c>
      <c r="L13205" t="s">
        <v>1619</v>
      </c>
      <c r="M13205" t="s">
        <v>9</v>
      </c>
      <c r="N13205" t="s">
        <v>10</v>
      </c>
      <c r="O13205" t="s">
        <v>88</v>
      </c>
      <c r="P13205" t="s">
        <v>2038</v>
      </c>
      <c r="Q13205" t="s">
        <v>1901</v>
      </c>
      <c r="R13205" t="s">
        <v>1902</v>
      </c>
      <c r="S13205" t="s">
        <v>44</v>
      </c>
    </row>
    <row r="13206" spans="1:19" x14ac:dyDescent="0.35">
      <c r="A13206">
        <v>3285</v>
      </c>
      <c r="B13206" t="s">
        <v>4919</v>
      </c>
      <c r="C13206" t="s">
        <v>1618</v>
      </c>
      <c r="D13206" t="s">
        <v>4483</v>
      </c>
      <c r="E13206">
        <v>3</v>
      </c>
      <c r="F13206" s="8">
        <f>DATE(YEAR(project_c[[#This Row],[order_date]]),MONTH(project_c[[#This Row],[order_date]]),1)</f>
        <v>44470</v>
      </c>
      <c r="G13206" s="1">
        <v>44478</v>
      </c>
      <c r="H13206">
        <v>4</v>
      </c>
      <c r="I13206">
        <v>32.5</v>
      </c>
      <c r="J13206">
        <v>389.97</v>
      </c>
      <c r="K13206">
        <v>292.47000000000003</v>
      </c>
      <c r="L13206" t="s">
        <v>1619</v>
      </c>
      <c r="M13206" t="s">
        <v>9</v>
      </c>
      <c r="N13206" t="s">
        <v>10</v>
      </c>
      <c r="O13206" t="s">
        <v>88</v>
      </c>
      <c r="P13206" t="s">
        <v>4484</v>
      </c>
      <c r="Q13206" t="s">
        <v>4250</v>
      </c>
      <c r="R13206" t="s">
        <v>4273</v>
      </c>
      <c r="S13206" t="s">
        <v>44</v>
      </c>
    </row>
    <row r="13207" spans="1:19" x14ac:dyDescent="0.35">
      <c r="A13207">
        <v>3286</v>
      </c>
      <c r="B13207" t="s">
        <v>4919</v>
      </c>
      <c r="C13207" t="s">
        <v>1618</v>
      </c>
      <c r="D13207" t="s">
        <v>2655</v>
      </c>
      <c r="E13207">
        <v>5</v>
      </c>
      <c r="F13207" s="8">
        <f>DATE(YEAR(project_c[[#This Row],[order_date]]),MONTH(project_c[[#This Row],[order_date]]),1)</f>
        <v>44470</v>
      </c>
      <c r="G13207" s="1">
        <v>44478</v>
      </c>
      <c r="H13207">
        <v>4</v>
      </c>
      <c r="I13207">
        <v>23.03</v>
      </c>
      <c r="J13207">
        <v>215.91</v>
      </c>
      <c r="K13207">
        <v>100.76</v>
      </c>
      <c r="L13207" t="s">
        <v>1619</v>
      </c>
      <c r="M13207" t="s">
        <v>9</v>
      </c>
      <c r="N13207" t="s">
        <v>10</v>
      </c>
      <c r="O13207" t="s">
        <v>88</v>
      </c>
      <c r="P13207" t="s">
        <v>2656</v>
      </c>
      <c r="Q13207" t="s">
        <v>2522</v>
      </c>
      <c r="R13207" t="s">
        <v>2531</v>
      </c>
      <c r="S13207" t="s">
        <v>44</v>
      </c>
    </row>
    <row r="13208" spans="1:19" x14ac:dyDescent="0.35">
      <c r="A13208">
        <v>5108</v>
      </c>
      <c r="B13208" t="s">
        <v>4919</v>
      </c>
      <c r="C13208" t="s">
        <v>1618</v>
      </c>
      <c r="D13208" t="s">
        <v>4240</v>
      </c>
      <c r="E13208">
        <v>7</v>
      </c>
      <c r="F13208" s="8">
        <f>DATE(YEAR(project_c[[#This Row],[order_date]]),MONTH(project_c[[#This Row],[order_date]]),1)</f>
        <v>44593</v>
      </c>
      <c r="G13208" s="1">
        <v>44606</v>
      </c>
      <c r="H13208">
        <v>5</v>
      </c>
      <c r="I13208">
        <v>3.02</v>
      </c>
      <c r="J13208">
        <v>211.33</v>
      </c>
      <c r="K13208">
        <v>190.19</v>
      </c>
      <c r="L13208" t="s">
        <v>1619</v>
      </c>
      <c r="M13208" t="s">
        <v>9</v>
      </c>
      <c r="N13208" t="s">
        <v>10</v>
      </c>
      <c r="O13208" t="s">
        <v>88</v>
      </c>
      <c r="P13208" t="s">
        <v>4241</v>
      </c>
      <c r="Q13208" t="s">
        <v>2522</v>
      </c>
      <c r="R13208" t="s">
        <v>2528</v>
      </c>
      <c r="S13208" t="s">
        <v>44</v>
      </c>
    </row>
    <row r="13209" spans="1:19" x14ac:dyDescent="0.35">
      <c r="A13209">
        <v>5350</v>
      </c>
      <c r="B13209" t="s">
        <v>4918</v>
      </c>
      <c r="C13209" t="s">
        <v>1618</v>
      </c>
      <c r="D13209" t="s">
        <v>2512</v>
      </c>
      <c r="E13209">
        <v>5</v>
      </c>
      <c r="F13209" s="8">
        <f>DATE(YEAR(project_c[[#This Row],[order_date]]),MONTH(project_c[[#This Row],[order_date]]),1)</f>
        <v>44896</v>
      </c>
      <c r="G13209" s="1">
        <v>44906</v>
      </c>
      <c r="H13209">
        <v>2</v>
      </c>
      <c r="I13209">
        <v>13.18</v>
      </c>
      <c r="J13209">
        <v>119.8</v>
      </c>
      <c r="K13209">
        <v>53.9</v>
      </c>
      <c r="L13209" t="s">
        <v>1619</v>
      </c>
      <c r="M13209" t="s">
        <v>9</v>
      </c>
      <c r="N13209" t="s">
        <v>10</v>
      </c>
      <c r="O13209" t="s">
        <v>88</v>
      </c>
      <c r="P13209" t="s">
        <v>2513</v>
      </c>
      <c r="Q13209" t="s">
        <v>1901</v>
      </c>
      <c r="R13209" t="s">
        <v>1909</v>
      </c>
      <c r="S13209" t="s">
        <v>44</v>
      </c>
    </row>
    <row r="13210" spans="1:19" x14ac:dyDescent="0.35">
      <c r="A13210">
        <v>4556</v>
      </c>
      <c r="B13210" t="s">
        <v>4918</v>
      </c>
      <c r="C13210" t="s">
        <v>1618</v>
      </c>
      <c r="D13210" t="s">
        <v>3848</v>
      </c>
      <c r="E13210">
        <v>3</v>
      </c>
      <c r="F13210" s="8">
        <f>DATE(YEAR(project_c[[#This Row],[order_date]]),MONTH(project_c[[#This Row],[order_date]]),1)</f>
        <v>44713</v>
      </c>
      <c r="G13210" s="1">
        <v>44729</v>
      </c>
      <c r="H13210">
        <v>3</v>
      </c>
      <c r="I13210">
        <v>2.17</v>
      </c>
      <c r="J13210">
        <v>32.58</v>
      </c>
      <c r="K13210">
        <v>26.07</v>
      </c>
      <c r="L13210" t="s">
        <v>1619</v>
      </c>
      <c r="M13210" t="s">
        <v>9</v>
      </c>
      <c r="N13210" t="s">
        <v>10</v>
      </c>
      <c r="O13210" t="s">
        <v>88</v>
      </c>
      <c r="P13210" t="s">
        <v>3849</v>
      </c>
      <c r="Q13210" t="s">
        <v>2522</v>
      </c>
      <c r="R13210" t="s">
        <v>2559</v>
      </c>
      <c r="S13210" t="s">
        <v>44</v>
      </c>
    </row>
    <row r="13211" spans="1:19" x14ac:dyDescent="0.35">
      <c r="A13211">
        <v>5372</v>
      </c>
      <c r="B13211" t="s">
        <v>4919</v>
      </c>
      <c r="C13211" t="s">
        <v>1618</v>
      </c>
      <c r="D13211" t="s">
        <v>3136</v>
      </c>
      <c r="E13211">
        <v>1</v>
      </c>
      <c r="F13211" s="8">
        <f>DATE(YEAR(project_c[[#This Row],[order_date]]),MONTH(project_c[[#This Row],[order_date]]),1)</f>
        <v>44896</v>
      </c>
      <c r="G13211" s="1">
        <v>44904</v>
      </c>
      <c r="H13211">
        <v>4</v>
      </c>
      <c r="I13211">
        <v>1.77</v>
      </c>
      <c r="J13211">
        <v>3.69</v>
      </c>
      <c r="K13211">
        <v>1.92</v>
      </c>
      <c r="L13211" t="s">
        <v>1619</v>
      </c>
      <c r="M13211" t="s">
        <v>9</v>
      </c>
      <c r="N13211" t="s">
        <v>10</v>
      </c>
      <c r="O13211" t="s">
        <v>88</v>
      </c>
      <c r="P13211" t="s">
        <v>3137</v>
      </c>
      <c r="Q13211" t="s">
        <v>2522</v>
      </c>
      <c r="R13211" t="s">
        <v>2534</v>
      </c>
      <c r="S13211" t="s">
        <v>44</v>
      </c>
    </row>
    <row r="13212" spans="1:19" x14ac:dyDescent="0.35">
      <c r="A13212">
        <v>5349</v>
      </c>
      <c r="B13212" t="s">
        <v>4918</v>
      </c>
      <c r="C13212" t="s">
        <v>1618</v>
      </c>
      <c r="D13212" t="s">
        <v>2828</v>
      </c>
      <c r="E13212">
        <v>3</v>
      </c>
      <c r="F13212" s="8">
        <f>DATE(YEAR(project_c[[#This Row],[order_date]]),MONTH(project_c[[#This Row],[order_date]]),1)</f>
        <v>44896</v>
      </c>
      <c r="G13212" s="1">
        <v>44906</v>
      </c>
      <c r="H13212">
        <v>2</v>
      </c>
      <c r="I13212">
        <v>38.54</v>
      </c>
      <c r="J13212">
        <v>243.38399999999999</v>
      </c>
      <c r="K13212">
        <v>127.764</v>
      </c>
      <c r="L13212" t="s">
        <v>1619</v>
      </c>
      <c r="M13212" t="s">
        <v>9</v>
      </c>
      <c r="N13212" t="s">
        <v>10</v>
      </c>
      <c r="O13212" t="s">
        <v>88</v>
      </c>
      <c r="P13212" t="s">
        <v>2829</v>
      </c>
      <c r="Q13212" t="s">
        <v>2522</v>
      </c>
      <c r="R13212" t="s">
        <v>2559</v>
      </c>
      <c r="S13212" t="s">
        <v>44</v>
      </c>
    </row>
    <row r="13213" spans="1:19" x14ac:dyDescent="0.35">
      <c r="A13213">
        <v>5351</v>
      </c>
      <c r="B13213" t="s">
        <v>4918</v>
      </c>
      <c r="C13213" t="s">
        <v>1618</v>
      </c>
      <c r="D13213" t="s">
        <v>2073</v>
      </c>
      <c r="E13213">
        <v>4</v>
      </c>
      <c r="F13213" s="8">
        <f>DATE(YEAR(project_c[[#This Row],[order_date]]),MONTH(project_c[[#This Row],[order_date]]),1)</f>
        <v>44896</v>
      </c>
      <c r="G13213" s="1">
        <v>44906</v>
      </c>
      <c r="H13213">
        <v>2</v>
      </c>
      <c r="I13213">
        <v>42.3</v>
      </c>
      <c r="J13213">
        <v>300.76799999999997</v>
      </c>
      <c r="K13213">
        <v>131.56800000000001</v>
      </c>
      <c r="L13213" t="s">
        <v>1619</v>
      </c>
      <c r="M13213" t="s">
        <v>9</v>
      </c>
      <c r="N13213" t="s">
        <v>10</v>
      </c>
      <c r="O13213" t="s">
        <v>88</v>
      </c>
      <c r="P13213" t="s">
        <v>2074</v>
      </c>
      <c r="Q13213" t="s">
        <v>1901</v>
      </c>
      <c r="R13213" t="s">
        <v>1902</v>
      </c>
      <c r="S13213" t="s">
        <v>44</v>
      </c>
    </row>
    <row r="13214" spans="1:19" x14ac:dyDescent="0.35">
      <c r="A13214">
        <v>5373</v>
      </c>
      <c r="B13214" t="s">
        <v>4919</v>
      </c>
      <c r="C13214" t="s">
        <v>1618</v>
      </c>
      <c r="D13214" t="s">
        <v>2532</v>
      </c>
      <c r="E13214">
        <v>4</v>
      </c>
      <c r="F13214" s="8">
        <f>DATE(YEAR(project_c[[#This Row],[order_date]]),MONTH(project_c[[#This Row],[order_date]]),1)</f>
        <v>44896</v>
      </c>
      <c r="G13214" s="1">
        <v>44904</v>
      </c>
      <c r="H13214">
        <v>4</v>
      </c>
      <c r="I13214">
        <v>15.57</v>
      </c>
      <c r="J13214">
        <v>122.12</v>
      </c>
      <c r="K13214">
        <v>59.84</v>
      </c>
      <c r="L13214" t="s">
        <v>1619</v>
      </c>
      <c r="M13214" t="s">
        <v>9</v>
      </c>
      <c r="N13214" t="s">
        <v>10</v>
      </c>
      <c r="O13214" t="s">
        <v>88</v>
      </c>
      <c r="P13214" t="s">
        <v>2533</v>
      </c>
      <c r="Q13214" t="s">
        <v>2522</v>
      </c>
      <c r="R13214" t="s">
        <v>2534</v>
      </c>
      <c r="S13214" t="s">
        <v>44</v>
      </c>
    </row>
    <row r="13215" spans="1:19" x14ac:dyDescent="0.35">
      <c r="A13215">
        <v>8959</v>
      </c>
      <c r="B13215" t="s">
        <v>4919</v>
      </c>
      <c r="C13215" t="s">
        <v>1618</v>
      </c>
      <c r="D13215" t="s">
        <v>2029</v>
      </c>
      <c r="E13215">
        <v>2</v>
      </c>
      <c r="F13215" s="8">
        <f>DATE(YEAR(project_c[[#This Row],[order_date]]),MONTH(project_c[[#This Row],[order_date]]),1)</f>
        <v>45078</v>
      </c>
      <c r="G13215" s="1">
        <v>45102</v>
      </c>
      <c r="H13215">
        <v>6</v>
      </c>
      <c r="I13215">
        <v>33.409999999999997</v>
      </c>
      <c r="J13215">
        <v>118.78400000000001</v>
      </c>
      <c r="K13215">
        <v>51.963999999999999</v>
      </c>
      <c r="L13215" t="s">
        <v>1619</v>
      </c>
      <c r="M13215" t="s">
        <v>9</v>
      </c>
      <c r="N13215" t="s">
        <v>10</v>
      </c>
      <c r="O13215" t="s">
        <v>88</v>
      </c>
      <c r="P13215" t="s">
        <v>2030</v>
      </c>
      <c r="Q13215" t="s">
        <v>1901</v>
      </c>
      <c r="R13215" t="s">
        <v>1902</v>
      </c>
      <c r="S13215" t="s">
        <v>44</v>
      </c>
    </row>
    <row r="13216" spans="1:19" x14ac:dyDescent="0.35">
      <c r="A13216">
        <v>9294</v>
      </c>
      <c r="B13216" t="s">
        <v>4918</v>
      </c>
      <c r="C13216" t="s">
        <v>1618</v>
      </c>
      <c r="D13216" t="s">
        <v>2081</v>
      </c>
      <c r="E13216">
        <v>1</v>
      </c>
      <c r="F13216" s="8">
        <f>DATE(YEAR(project_c[[#This Row],[order_date]]),MONTH(project_c[[#This Row],[order_date]]),1)</f>
        <v>45139</v>
      </c>
      <c r="G13216" s="1">
        <v>45145</v>
      </c>
      <c r="H13216">
        <v>4</v>
      </c>
      <c r="I13216">
        <v>5</v>
      </c>
      <c r="J13216">
        <v>79.992000000000004</v>
      </c>
      <c r="K13216">
        <v>74.992000000000004</v>
      </c>
      <c r="L13216" t="s">
        <v>1619</v>
      </c>
      <c r="M13216" t="s">
        <v>9</v>
      </c>
      <c r="N13216" t="s">
        <v>10</v>
      </c>
      <c r="O13216" t="s">
        <v>88</v>
      </c>
      <c r="P13216" t="s">
        <v>2082</v>
      </c>
      <c r="Q13216" t="s">
        <v>1901</v>
      </c>
      <c r="R13216" t="s">
        <v>1909</v>
      </c>
      <c r="S13216" t="s">
        <v>44</v>
      </c>
    </row>
    <row r="13217" spans="1:19" x14ac:dyDescent="0.35">
      <c r="A13217">
        <v>2882</v>
      </c>
      <c r="B13217" t="s">
        <v>4919</v>
      </c>
      <c r="C13217" t="s">
        <v>1620</v>
      </c>
      <c r="D13217" t="s">
        <v>3226</v>
      </c>
      <c r="E13217">
        <v>2</v>
      </c>
      <c r="F13217" s="8">
        <f>DATE(YEAR(project_c[[#This Row],[order_date]]),MONTH(project_c[[#This Row],[order_date]]),1)</f>
        <v>44501</v>
      </c>
      <c r="G13217" s="1">
        <v>44521</v>
      </c>
      <c r="H13217">
        <v>6</v>
      </c>
      <c r="I13217">
        <v>1.06</v>
      </c>
      <c r="J13217">
        <v>1.696</v>
      </c>
      <c r="K13217">
        <v>-0.42399999999999999</v>
      </c>
      <c r="L13217" t="s">
        <v>1621</v>
      </c>
      <c r="M13217" t="s">
        <v>38</v>
      </c>
      <c r="N13217" t="s">
        <v>10</v>
      </c>
      <c r="O13217" t="s">
        <v>28</v>
      </c>
      <c r="P13217" t="s">
        <v>3227</v>
      </c>
      <c r="Q13217" t="s">
        <v>2522</v>
      </c>
      <c r="R13217" t="s">
        <v>2523</v>
      </c>
      <c r="S13217" t="s">
        <v>18</v>
      </c>
    </row>
    <row r="13218" spans="1:19" x14ac:dyDescent="0.35">
      <c r="A13218">
        <v>2884</v>
      </c>
      <c r="B13218" t="s">
        <v>4919</v>
      </c>
      <c r="C13218" t="s">
        <v>1620</v>
      </c>
      <c r="D13218" t="s">
        <v>3650</v>
      </c>
      <c r="E13218">
        <v>5</v>
      </c>
      <c r="F13218" s="8">
        <f>DATE(YEAR(project_c[[#This Row],[order_date]]),MONTH(project_c[[#This Row],[order_date]]),1)</f>
        <v>44501</v>
      </c>
      <c r="G13218" s="1">
        <v>44521</v>
      </c>
      <c r="H13218">
        <v>6</v>
      </c>
      <c r="I13218">
        <v>0.3</v>
      </c>
      <c r="J13218">
        <v>1.6</v>
      </c>
      <c r="K13218">
        <v>0.1</v>
      </c>
      <c r="L13218" t="s">
        <v>1621</v>
      </c>
      <c r="M13218" t="s">
        <v>38</v>
      </c>
      <c r="N13218" t="s">
        <v>10</v>
      </c>
      <c r="O13218" t="s">
        <v>28</v>
      </c>
      <c r="P13218" t="s">
        <v>3651</v>
      </c>
      <c r="Q13218" t="s">
        <v>2522</v>
      </c>
      <c r="R13218" t="s">
        <v>2523</v>
      </c>
      <c r="S13218" t="s">
        <v>18</v>
      </c>
    </row>
    <row r="13219" spans="1:19" x14ac:dyDescent="0.35">
      <c r="A13219">
        <v>4029</v>
      </c>
      <c r="B13219" t="s">
        <v>4919</v>
      </c>
      <c r="C13219" t="s">
        <v>1620</v>
      </c>
      <c r="D13219" t="s">
        <v>3432</v>
      </c>
      <c r="E13219">
        <v>2</v>
      </c>
      <c r="F13219" s="8">
        <f>DATE(YEAR(project_c[[#This Row],[order_date]]),MONTH(project_c[[#This Row],[order_date]]),1)</f>
        <v>44348</v>
      </c>
      <c r="G13219" s="1">
        <v>44352</v>
      </c>
      <c r="H13219">
        <v>4</v>
      </c>
      <c r="I13219">
        <v>2.9</v>
      </c>
      <c r="J13219">
        <v>10.56</v>
      </c>
      <c r="K13219">
        <v>4.76</v>
      </c>
      <c r="L13219" t="s">
        <v>1621</v>
      </c>
      <c r="M13219" t="s">
        <v>38</v>
      </c>
      <c r="N13219" t="s">
        <v>10</v>
      </c>
      <c r="O13219" t="s">
        <v>28</v>
      </c>
      <c r="P13219" t="s">
        <v>3433</v>
      </c>
      <c r="Q13219" t="s">
        <v>2522</v>
      </c>
      <c r="R13219" t="s">
        <v>2542</v>
      </c>
      <c r="S13219" t="s">
        <v>18</v>
      </c>
    </row>
    <row r="13220" spans="1:19" x14ac:dyDescent="0.35">
      <c r="A13220">
        <v>2881</v>
      </c>
      <c r="B13220" t="s">
        <v>4919</v>
      </c>
      <c r="C13220" t="s">
        <v>1620</v>
      </c>
      <c r="D13220" t="s">
        <v>3410</v>
      </c>
      <c r="E13220">
        <v>2</v>
      </c>
      <c r="F13220" s="8">
        <f>DATE(YEAR(project_c[[#This Row],[order_date]]),MONTH(project_c[[#This Row],[order_date]]),1)</f>
        <v>44501</v>
      </c>
      <c r="G13220" s="1">
        <v>44521</v>
      </c>
      <c r="H13220">
        <v>6</v>
      </c>
      <c r="I13220">
        <v>1.81</v>
      </c>
      <c r="J13220">
        <v>8.2880000000000003</v>
      </c>
      <c r="K13220">
        <v>4.6680000000000001</v>
      </c>
      <c r="L13220" t="s">
        <v>1621</v>
      </c>
      <c r="M13220" t="s">
        <v>38</v>
      </c>
      <c r="N13220" t="s">
        <v>10</v>
      </c>
      <c r="O13220" t="s">
        <v>28</v>
      </c>
      <c r="P13220" t="s">
        <v>3411</v>
      </c>
      <c r="Q13220" t="s">
        <v>2522</v>
      </c>
      <c r="R13220" t="s">
        <v>2542</v>
      </c>
      <c r="S13220" t="s">
        <v>18</v>
      </c>
    </row>
    <row r="13221" spans="1:19" x14ac:dyDescent="0.35">
      <c r="A13221">
        <v>2883</v>
      </c>
      <c r="B13221" t="s">
        <v>4919</v>
      </c>
      <c r="C13221" t="s">
        <v>1620</v>
      </c>
      <c r="D13221" t="s">
        <v>3440</v>
      </c>
      <c r="E13221">
        <v>3</v>
      </c>
      <c r="F13221" s="8">
        <f>DATE(YEAR(project_c[[#This Row],[order_date]]),MONTH(project_c[[#This Row],[order_date]]),1)</f>
        <v>44501</v>
      </c>
      <c r="G13221" s="1">
        <v>44521</v>
      </c>
      <c r="H13221">
        <v>6</v>
      </c>
      <c r="I13221">
        <v>1.02</v>
      </c>
      <c r="J13221">
        <v>3.2040000000000002</v>
      </c>
      <c r="K13221">
        <v>0.14399999999999999</v>
      </c>
      <c r="L13221" t="s">
        <v>1621</v>
      </c>
      <c r="M13221" t="s">
        <v>38</v>
      </c>
      <c r="N13221" t="s">
        <v>10</v>
      </c>
      <c r="O13221" t="s">
        <v>28</v>
      </c>
      <c r="P13221" t="s">
        <v>3441</v>
      </c>
      <c r="Q13221" t="s">
        <v>2522</v>
      </c>
      <c r="R13221" t="s">
        <v>2542</v>
      </c>
      <c r="S13221" t="s">
        <v>18</v>
      </c>
    </row>
    <row r="13222" spans="1:19" x14ac:dyDescent="0.35">
      <c r="A13222">
        <v>5405</v>
      </c>
      <c r="B13222" t="s">
        <v>4919</v>
      </c>
      <c r="C13222" t="s">
        <v>1620</v>
      </c>
      <c r="D13222" t="s">
        <v>2518</v>
      </c>
      <c r="E13222">
        <v>4</v>
      </c>
      <c r="F13222" s="8">
        <f>DATE(YEAR(project_c[[#This Row],[order_date]]),MONTH(project_c[[#This Row],[order_date]]),1)</f>
        <v>44866</v>
      </c>
      <c r="G13222" s="1">
        <v>44876</v>
      </c>
      <c r="H13222">
        <v>6</v>
      </c>
      <c r="I13222">
        <v>9.9</v>
      </c>
      <c r="J13222">
        <v>95.968000000000004</v>
      </c>
      <c r="K13222">
        <v>56.368000000000002</v>
      </c>
      <c r="L13222" t="s">
        <v>1621</v>
      </c>
      <c r="M13222" t="s">
        <v>38</v>
      </c>
      <c r="N13222" t="s">
        <v>10</v>
      </c>
      <c r="O13222" t="s">
        <v>28</v>
      </c>
      <c r="P13222" t="s">
        <v>2519</v>
      </c>
      <c r="Q13222" t="s">
        <v>1901</v>
      </c>
      <c r="R13222" t="s">
        <v>1909</v>
      </c>
      <c r="S13222" t="s">
        <v>18</v>
      </c>
    </row>
    <row r="13223" spans="1:19" x14ac:dyDescent="0.35">
      <c r="A13223">
        <v>5406</v>
      </c>
      <c r="B13223" t="s">
        <v>4919</v>
      </c>
      <c r="C13223" t="s">
        <v>1620</v>
      </c>
      <c r="D13223" t="s">
        <v>4829</v>
      </c>
      <c r="E13223">
        <v>2</v>
      </c>
      <c r="F13223" s="8">
        <f>DATE(YEAR(project_c[[#This Row],[order_date]]),MONTH(project_c[[#This Row],[order_date]]),1)</f>
        <v>44866</v>
      </c>
      <c r="G13223" s="1">
        <v>44876</v>
      </c>
      <c r="H13223">
        <v>6</v>
      </c>
      <c r="I13223">
        <v>7.95</v>
      </c>
      <c r="J13223">
        <v>38.387999999999998</v>
      </c>
      <c r="K13223">
        <v>22.488</v>
      </c>
      <c r="L13223" t="s">
        <v>1621</v>
      </c>
      <c r="M13223" t="s">
        <v>38</v>
      </c>
      <c r="N13223" t="s">
        <v>10</v>
      </c>
      <c r="O13223" t="s">
        <v>28</v>
      </c>
      <c r="P13223" t="s">
        <v>4830</v>
      </c>
      <c r="Q13223" t="s">
        <v>4250</v>
      </c>
      <c r="R13223" t="s">
        <v>4273</v>
      </c>
      <c r="S13223" t="s">
        <v>18</v>
      </c>
    </row>
    <row r="13224" spans="1:19" hidden="1" x14ac:dyDescent="0.35">
      <c r="A13224">
        <v>5798</v>
      </c>
      <c r="B13224" t="s">
        <v>4919</v>
      </c>
      <c r="C13224" t="s">
        <v>1620</v>
      </c>
      <c r="D13224" t="s">
        <v>4210</v>
      </c>
      <c r="E13224">
        <v>1</v>
      </c>
      <c r="F13224" s="1">
        <f>DATE(YEAR(project_c[[#This Row],[order_date]]),MONTH(project_c[[#This Row],[order_date]]),1)</f>
        <v>44896</v>
      </c>
      <c r="G13224" s="1">
        <v>44921</v>
      </c>
      <c r="H13224">
        <v>-358</v>
      </c>
      <c r="I13224">
        <v>14.04</v>
      </c>
      <c r="J13224">
        <v>26.49</v>
      </c>
      <c r="K13224">
        <v>12.45</v>
      </c>
      <c r="L13224" t="s">
        <v>1621</v>
      </c>
      <c r="M13224" t="s">
        <v>38</v>
      </c>
      <c r="N13224" t="s">
        <v>10</v>
      </c>
      <c r="O13224" t="s">
        <v>28</v>
      </c>
      <c r="P13224" t="s">
        <v>4211</v>
      </c>
      <c r="Q13224" t="s">
        <v>2522</v>
      </c>
      <c r="R13224" t="s">
        <v>2531</v>
      </c>
      <c r="S13224" t="s">
        <v>18</v>
      </c>
    </row>
    <row r="13225" spans="1:19" x14ac:dyDescent="0.35">
      <c r="A13225">
        <v>5046</v>
      </c>
      <c r="B13225" t="s">
        <v>4919</v>
      </c>
      <c r="C13225" t="s">
        <v>1620</v>
      </c>
      <c r="D13225" t="s">
        <v>4058</v>
      </c>
      <c r="E13225">
        <v>1</v>
      </c>
      <c r="F13225" s="8">
        <f>DATE(YEAR(project_c[[#This Row],[order_date]]),MONTH(project_c[[#This Row],[order_date]]),1)</f>
        <v>44866</v>
      </c>
      <c r="G13225" s="1">
        <v>44890</v>
      </c>
      <c r="H13225">
        <v>4</v>
      </c>
      <c r="I13225">
        <v>3.11</v>
      </c>
      <c r="J13225">
        <v>17.3</v>
      </c>
      <c r="K13225">
        <v>14.19</v>
      </c>
      <c r="L13225" t="s">
        <v>1621</v>
      </c>
      <c r="M13225" t="s">
        <v>38</v>
      </c>
      <c r="N13225" t="s">
        <v>10</v>
      </c>
      <c r="O13225" t="s">
        <v>28</v>
      </c>
      <c r="P13225" t="s">
        <v>4059</v>
      </c>
      <c r="Q13225" t="s">
        <v>2522</v>
      </c>
      <c r="R13225" t="s">
        <v>2523</v>
      </c>
      <c r="S13225" t="s">
        <v>18</v>
      </c>
    </row>
    <row r="13226" spans="1:19" x14ac:dyDescent="0.35">
      <c r="A13226">
        <v>5045</v>
      </c>
      <c r="B13226" t="s">
        <v>4919</v>
      </c>
      <c r="C13226" t="s">
        <v>1620</v>
      </c>
      <c r="D13226" t="s">
        <v>4471</v>
      </c>
      <c r="E13226">
        <v>9</v>
      </c>
      <c r="F13226" s="8">
        <f>DATE(YEAR(project_c[[#This Row],[order_date]]),MONTH(project_c[[#This Row],[order_date]]),1)</f>
        <v>44866</v>
      </c>
      <c r="G13226" s="1">
        <v>44890</v>
      </c>
      <c r="H13226">
        <v>4</v>
      </c>
      <c r="I13226">
        <v>10.98</v>
      </c>
      <c r="J13226">
        <v>1098</v>
      </c>
      <c r="K13226">
        <v>999.18</v>
      </c>
      <c r="L13226" t="s">
        <v>1621</v>
      </c>
      <c r="M13226" t="s">
        <v>38</v>
      </c>
      <c r="N13226" t="s">
        <v>10</v>
      </c>
      <c r="O13226" t="s">
        <v>28</v>
      </c>
      <c r="P13226" t="s">
        <v>4472</v>
      </c>
      <c r="Q13226" t="s">
        <v>4250</v>
      </c>
      <c r="R13226" t="s">
        <v>4306</v>
      </c>
      <c r="S13226" t="s">
        <v>18</v>
      </c>
    </row>
    <row r="13227" spans="1:19" hidden="1" x14ac:dyDescent="0.35">
      <c r="A13227">
        <v>5797</v>
      </c>
      <c r="B13227" t="s">
        <v>4919</v>
      </c>
      <c r="C13227" t="s">
        <v>1620</v>
      </c>
      <c r="D13227" t="s">
        <v>4339</v>
      </c>
      <c r="E13227">
        <v>3</v>
      </c>
      <c r="F13227" s="1">
        <f>DATE(YEAR(project_c[[#This Row],[order_date]]),MONTH(project_c[[#This Row],[order_date]]),1)</f>
        <v>44896</v>
      </c>
      <c r="G13227" s="1">
        <v>44921</v>
      </c>
      <c r="H13227">
        <v>-358</v>
      </c>
      <c r="I13227">
        <v>8.94</v>
      </c>
      <c r="J13227">
        <v>191.64</v>
      </c>
      <c r="K13227">
        <v>164.82</v>
      </c>
      <c r="L13227" t="s">
        <v>1621</v>
      </c>
      <c r="M13227" t="s">
        <v>38</v>
      </c>
      <c r="N13227" t="s">
        <v>10</v>
      </c>
      <c r="O13227" t="s">
        <v>28</v>
      </c>
      <c r="P13227" t="s">
        <v>4340</v>
      </c>
      <c r="Q13227" t="s">
        <v>4250</v>
      </c>
      <c r="R13227" t="s">
        <v>4273</v>
      </c>
      <c r="S13227" t="s">
        <v>18</v>
      </c>
    </row>
    <row r="13228" spans="1:19" x14ac:dyDescent="0.35">
      <c r="A13228">
        <v>6713</v>
      </c>
      <c r="B13228" t="s">
        <v>4919</v>
      </c>
      <c r="C13228" t="s">
        <v>1620</v>
      </c>
      <c r="D13228" t="s">
        <v>3192</v>
      </c>
      <c r="E13228">
        <v>8</v>
      </c>
      <c r="F13228" s="8">
        <f>DATE(YEAR(project_c[[#This Row],[order_date]]),MONTH(project_c[[#This Row],[order_date]]),1)</f>
        <v>45170</v>
      </c>
      <c r="G13228" s="1">
        <v>45184</v>
      </c>
      <c r="H13228">
        <v>4</v>
      </c>
      <c r="I13228">
        <v>0.8</v>
      </c>
      <c r="J13228">
        <v>25.472000000000001</v>
      </c>
      <c r="K13228">
        <v>19.071999999999999</v>
      </c>
      <c r="L13228" t="s">
        <v>1621</v>
      </c>
      <c r="M13228" t="s">
        <v>38</v>
      </c>
      <c r="N13228" t="s">
        <v>10</v>
      </c>
      <c r="O13228" t="s">
        <v>28</v>
      </c>
      <c r="P13228" t="s">
        <v>3193</v>
      </c>
      <c r="Q13228" t="s">
        <v>2522</v>
      </c>
      <c r="R13228" t="s">
        <v>2542</v>
      </c>
      <c r="S13228" t="s">
        <v>18</v>
      </c>
    </row>
    <row r="13229" spans="1:19" x14ac:dyDescent="0.35">
      <c r="A13229">
        <v>8557</v>
      </c>
      <c r="B13229" t="s">
        <v>4918</v>
      </c>
      <c r="C13229" t="s">
        <v>1620</v>
      </c>
      <c r="D13229" t="s">
        <v>2946</v>
      </c>
      <c r="E13229">
        <v>5</v>
      </c>
      <c r="F13229" s="8">
        <f>DATE(YEAR(project_c[[#This Row],[order_date]]),MONTH(project_c[[#This Row],[order_date]]),1)</f>
        <v>45231</v>
      </c>
      <c r="G13229" s="1">
        <v>45241</v>
      </c>
      <c r="H13229">
        <v>5</v>
      </c>
      <c r="I13229">
        <v>147.66</v>
      </c>
      <c r="J13229">
        <v>1158.1199999999999</v>
      </c>
      <c r="K13229">
        <v>419.82</v>
      </c>
      <c r="L13229" t="s">
        <v>1621</v>
      </c>
      <c r="M13229" t="s">
        <v>38</v>
      </c>
      <c r="N13229" t="s">
        <v>10</v>
      </c>
      <c r="O13229" t="s">
        <v>28</v>
      </c>
      <c r="P13229" t="s">
        <v>2947</v>
      </c>
      <c r="Q13229" t="s">
        <v>2522</v>
      </c>
      <c r="R13229" t="s">
        <v>2531</v>
      </c>
      <c r="S13229" t="s">
        <v>18</v>
      </c>
    </row>
    <row r="13230" spans="1:19" x14ac:dyDescent="0.35">
      <c r="A13230">
        <v>9636</v>
      </c>
      <c r="B13230" t="s">
        <v>4919</v>
      </c>
      <c r="C13230" t="s">
        <v>1620</v>
      </c>
      <c r="D13230" t="s">
        <v>1957</v>
      </c>
      <c r="E13230">
        <v>1</v>
      </c>
      <c r="F13230" s="8">
        <f>DATE(YEAR(project_c[[#This Row],[order_date]]),MONTH(project_c[[#This Row],[order_date]]),1)</f>
        <v>45261</v>
      </c>
      <c r="G13230" s="1">
        <v>45262</v>
      </c>
      <c r="H13230">
        <v>4</v>
      </c>
      <c r="I13230">
        <v>22</v>
      </c>
      <c r="J13230">
        <v>39.991999999999997</v>
      </c>
      <c r="K13230">
        <v>17.992000000000001</v>
      </c>
      <c r="L13230" t="s">
        <v>1621</v>
      </c>
      <c r="M13230" t="s">
        <v>38</v>
      </c>
      <c r="N13230" t="s">
        <v>10</v>
      </c>
      <c r="O13230" t="s">
        <v>28</v>
      </c>
      <c r="P13230" t="s">
        <v>1958</v>
      </c>
      <c r="Q13230" t="s">
        <v>1901</v>
      </c>
      <c r="R13230" t="s">
        <v>1902</v>
      </c>
      <c r="S13230" t="s">
        <v>18</v>
      </c>
    </row>
    <row r="13231" spans="1:19" x14ac:dyDescent="0.35">
      <c r="A13231">
        <v>9637</v>
      </c>
      <c r="B13231" t="s">
        <v>4919</v>
      </c>
      <c r="C13231" t="s">
        <v>1620</v>
      </c>
      <c r="D13231" t="s">
        <v>4501</v>
      </c>
      <c r="E13231">
        <v>9</v>
      </c>
      <c r="F13231" s="8">
        <f>DATE(YEAR(project_c[[#This Row],[order_date]]),MONTH(project_c[[#This Row],[order_date]]),1)</f>
        <v>45261</v>
      </c>
      <c r="G13231" s="1">
        <v>45262</v>
      </c>
      <c r="H13231">
        <v>4</v>
      </c>
      <c r="I13231">
        <v>20.28</v>
      </c>
      <c r="J13231">
        <v>1043.136</v>
      </c>
      <c r="K13231">
        <v>860.61599999999999</v>
      </c>
      <c r="L13231" t="s">
        <v>1621</v>
      </c>
      <c r="M13231" t="s">
        <v>38</v>
      </c>
      <c r="N13231" t="s">
        <v>10</v>
      </c>
      <c r="O13231" t="s">
        <v>28</v>
      </c>
      <c r="P13231" t="s">
        <v>4502</v>
      </c>
      <c r="Q13231" t="s">
        <v>4250</v>
      </c>
      <c r="R13231" t="s">
        <v>4273</v>
      </c>
      <c r="S13231" t="s">
        <v>18</v>
      </c>
    </row>
    <row r="13232" spans="1:19" x14ac:dyDescent="0.35">
      <c r="A13232">
        <v>9638</v>
      </c>
      <c r="B13232" t="s">
        <v>4919</v>
      </c>
      <c r="C13232" t="s">
        <v>1620</v>
      </c>
      <c r="D13232" t="s">
        <v>4228</v>
      </c>
      <c r="E13232">
        <v>5</v>
      </c>
      <c r="F13232" s="8">
        <f>DATE(YEAR(project_c[[#This Row],[order_date]]),MONTH(project_c[[#This Row],[order_date]]),1)</f>
        <v>45261</v>
      </c>
      <c r="G13232" s="1">
        <v>45262</v>
      </c>
      <c r="H13232">
        <v>4</v>
      </c>
      <c r="I13232">
        <v>1.73</v>
      </c>
      <c r="J13232">
        <v>143.9</v>
      </c>
      <c r="K13232">
        <v>135.25</v>
      </c>
      <c r="L13232" t="s">
        <v>1621</v>
      </c>
      <c r="M13232" t="s">
        <v>38</v>
      </c>
      <c r="N13232" t="s">
        <v>10</v>
      </c>
      <c r="O13232" t="s">
        <v>28</v>
      </c>
      <c r="P13232" t="s">
        <v>4229</v>
      </c>
      <c r="Q13232" t="s">
        <v>2522</v>
      </c>
      <c r="R13232" t="s">
        <v>2528</v>
      </c>
      <c r="S13232" t="s">
        <v>18</v>
      </c>
    </row>
    <row r="13233" spans="1:19" x14ac:dyDescent="0.35">
      <c r="A13233">
        <v>9784</v>
      </c>
      <c r="B13233" t="s">
        <v>4917</v>
      </c>
      <c r="C13233" t="s">
        <v>1620</v>
      </c>
      <c r="D13233" t="s">
        <v>3298</v>
      </c>
      <c r="E13233">
        <v>3</v>
      </c>
      <c r="F13233" s="8">
        <f>DATE(YEAR(project_c[[#This Row],[order_date]]),MONTH(project_c[[#This Row],[order_date]]),1)</f>
        <v>45139</v>
      </c>
      <c r="G13233" s="1">
        <v>45150</v>
      </c>
      <c r="H13233">
        <v>0</v>
      </c>
      <c r="I13233">
        <v>2.2400000000000002</v>
      </c>
      <c r="J13233">
        <v>14.01</v>
      </c>
      <c r="K13233">
        <v>7.29</v>
      </c>
      <c r="L13233" t="s">
        <v>1621</v>
      </c>
      <c r="M13233" t="s">
        <v>38</v>
      </c>
      <c r="N13233" t="s">
        <v>10</v>
      </c>
      <c r="O13233" t="s">
        <v>28</v>
      </c>
      <c r="P13233" t="s">
        <v>3299</v>
      </c>
      <c r="Q13233" t="s">
        <v>2522</v>
      </c>
      <c r="R13233" t="s">
        <v>2528</v>
      </c>
      <c r="S13233" t="s">
        <v>18</v>
      </c>
    </row>
    <row r="13234" spans="1:19" x14ac:dyDescent="0.35">
      <c r="A13234">
        <v>9785</v>
      </c>
      <c r="B13234" t="s">
        <v>4917</v>
      </c>
      <c r="C13234" t="s">
        <v>1620</v>
      </c>
      <c r="D13234" t="s">
        <v>4613</v>
      </c>
      <c r="E13234">
        <v>5</v>
      </c>
      <c r="F13234" s="8">
        <f>DATE(YEAR(project_c[[#This Row],[order_date]]),MONTH(project_c[[#This Row],[order_date]]),1)</f>
        <v>45139</v>
      </c>
      <c r="G13234" s="1">
        <v>45150</v>
      </c>
      <c r="H13234">
        <v>0</v>
      </c>
      <c r="I13234">
        <v>138.83000000000001</v>
      </c>
      <c r="J13234">
        <v>1779.9</v>
      </c>
      <c r="K13234">
        <v>1085.75</v>
      </c>
      <c r="L13234" t="s">
        <v>1621</v>
      </c>
      <c r="M13234" t="s">
        <v>38</v>
      </c>
      <c r="N13234" t="s">
        <v>10</v>
      </c>
      <c r="O13234" t="s">
        <v>28</v>
      </c>
      <c r="P13234" t="s">
        <v>4614</v>
      </c>
      <c r="Q13234" t="s">
        <v>4250</v>
      </c>
      <c r="R13234" t="s">
        <v>4273</v>
      </c>
      <c r="S13234" t="s">
        <v>18</v>
      </c>
    </row>
    <row r="13235" spans="1:19" x14ac:dyDescent="0.35">
      <c r="A13235">
        <v>2885</v>
      </c>
      <c r="B13235" t="s">
        <v>4919</v>
      </c>
      <c r="C13235" t="s">
        <v>1622</v>
      </c>
      <c r="D13235" t="s">
        <v>3280</v>
      </c>
      <c r="E13235">
        <v>6</v>
      </c>
      <c r="F13235" s="8">
        <f>DATE(YEAR(project_c[[#This Row],[order_date]]),MONTH(project_c[[#This Row],[order_date]]),1)</f>
        <v>44228</v>
      </c>
      <c r="G13235" s="1">
        <v>44250</v>
      </c>
      <c r="H13235">
        <v>5</v>
      </c>
      <c r="I13235">
        <v>0.76</v>
      </c>
      <c r="J13235">
        <v>26.88</v>
      </c>
      <c r="K13235">
        <v>22.32</v>
      </c>
      <c r="L13235" t="s">
        <v>1623</v>
      </c>
      <c r="M13235" t="s">
        <v>26</v>
      </c>
      <c r="N13235" t="s">
        <v>10</v>
      </c>
      <c r="O13235" t="s">
        <v>101</v>
      </c>
      <c r="P13235" t="s">
        <v>3281</v>
      </c>
      <c r="Q13235" t="s">
        <v>2522</v>
      </c>
      <c r="R13235" t="s">
        <v>2531</v>
      </c>
      <c r="S13235" t="s">
        <v>23</v>
      </c>
    </row>
    <row r="13236" spans="1:19" x14ac:dyDescent="0.35">
      <c r="A13236">
        <v>2886</v>
      </c>
      <c r="B13236" t="s">
        <v>4919</v>
      </c>
      <c r="C13236" t="s">
        <v>1622</v>
      </c>
      <c r="D13236" t="s">
        <v>3276</v>
      </c>
      <c r="E13236">
        <v>2</v>
      </c>
      <c r="F13236" s="8">
        <f>DATE(YEAR(project_c[[#This Row],[order_date]]),MONTH(project_c[[#This Row],[order_date]]),1)</f>
        <v>44228</v>
      </c>
      <c r="G13236" s="1">
        <v>44250</v>
      </c>
      <c r="H13236">
        <v>5</v>
      </c>
      <c r="I13236">
        <v>0.59</v>
      </c>
      <c r="J13236">
        <v>2.1760000000000002</v>
      </c>
      <c r="K13236">
        <v>0.996</v>
      </c>
      <c r="L13236" t="s">
        <v>1623</v>
      </c>
      <c r="M13236" t="s">
        <v>26</v>
      </c>
      <c r="N13236" t="s">
        <v>10</v>
      </c>
      <c r="O13236" t="s">
        <v>101</v>
      </c>
      <c r="P13236" t="s">
        <v>3277</v>
      </c>
      <c r="Q13236" t="s">
        <v>2522</v>
      </c>
      <c r="R13236" t="s">
        <v>2523</v>
      </c>
      <c r="S13236" t="s">
        <v>23</v>
      </c>
    </row>
    <row r="13237" spans="1:19" x14ac:dyDescent="0.35">
      <c r="A13237">
        <v>4034</v>
      </c>
      <c r="B13237" t="s">
        <v>4919</v>
      </c>
      <c r="C13237" t="s">
        <v>1622</v>
      </c>
      <c r="D13237" t="s">
        <v>4603</v>
      </c>
      <c r="E13237">
        <v>9</v>
      </c>
      <c r="F13237" s="8">
        <f>DATE(YEAR(project_c[[#This Row],[order_date]]),MONTH(project_c[[#This Row],[order_date]]),1)</f>
        <v>44531</v>
      </c>
      <c r="G13237" s="1">
        <v>44531</v>
      </c>
      <c r="H13237">
        <v>5</v>
      </c>
      <c r="I13237">
        <v>59.48</v>
      </c>
      <c r="J13237">
        <v>2141.3519999999999</v>
      </c>
      <c r="K13237">
        <v>1606.0319999999999</v>
      </c>
      <c r="L13237" t="s">
        <v>1623</v>
      </c>
      <c r="M13237" t="s">
        <v>26</v>
      </c>
      <c r="N13237" t="s">
        <v>10</v>
      </c>
      <c r="O13237" t="s">
        <v>101</v>
      </c>
      <c r="P13237" t="s">
        <v>4604</v>
      </c>
      <c r="Q13237" t="s">
        <v>4250</v>
      </c>
      <c r="R13237" t="s">
        <v>4273</v>
      </c>
      <c r="S13237" t="s">
        <v>23</v>
      </c>
    </row>
    <row r="13238" spans="1:19" x14ac:dyDescent="0.35">
      <c r="A13238">
        <v>5101</v>
      </c>
      <c r="B13238" t="s">
        <v>4919</v>
      </c>
      <c r="C13238" t="s">
        <v>1622</v>
      </c>
      <c r="D13238" t="s">
        <v>4731</v>
      </c>
      <c r="E13238">
        <v>5</v>
      </c>
      <c r="F13238" s="8">
        <f>DATE(YEAR(project_c[[#This Row],[order_date]]),MONTH(project_c[[#This Row],[order_date]]),1)</f>
        <v>44835</v>
      </c>
      <c r="G13238" s="1">
        <v>44854</v>
      </c>
      <c r="H13238">
        <v>6</v>
      </c>
      <c r="I13238">
        <v>0.86</v>
      </c>
      <c r="J13238">
        <v>61.1</v>
      </c>
      <c r="K13238">
        <v>56.8</v>
      </c>
      <c r="L13238" t="s">
        <v>1623</v>
      </c>
      <c r="M13238" t="s">
        <v>26</v>
      </c>
      <c r="N13238" t="s">
        <v>10</v>
      </c>
      <c r="O13238" t="s">
        <v>101</v>
      </c>
      <c r="P13238" t="s">
        <v>4732</v>
      </c>
      <c r="Q13238" t="s">
        <v>4250</v>
      </c>
      <c r="R13238" t="s">
        <v>4251</v>
      </c>
      <c r="S13238" t="s">
        <v>23</v>
      </c>
    </row>
    <row r="13239" spans="1:19" x14ac:dyDescent="0.35">
      <c r="A13239">
        <v>5116</v>
      </c>
      <c r="B13239" t="s">
        <v>4919</v>
      </c>
      <c r="C13239" t="s">
        <v>1622</v>
      </c>
      <c r="D13239" t="s">
        <v>3096</v>
      </c>
      <c r="E13239">
        <v>3</v>
      </c>
      <c r="F13239" s="8">
        <f>DATE(YEAR(project_c[[#This Row],[order_date]]),MONTH(project_c[[#This Row],[order_date]]),1)</f>
        <v>44593</v>
      </c>
      <c r="G13239" s="1">
        <v>44613</v>
      </c>
      <c r="H13239">
        <v>4</v>
      </c>
      <c r="I13239">
        <v>0.7</v>
      </c>
      <c r="J13239">
        <v>3.0059999999999998</v>
      </c>
      <c r="K13239">
        <v>0.90600000000000003</v>
      </c>
      <c r="L13239" t="s">
        <v>1623</v>
      </c>
      <c r="M13239" t="s">
        <v>26</v>
      </c>
      <c r="N13239" t="s">
        <v>10</v>
      </c>
      <c r="O13239" t="s">
        <v>101</v>
      </c>
      <c r="P13239" t="s">
        <v>3097</v>
      </c>
      <c r="Q13239" t="s">
        <v>2522</v>
      </c>
      <c r="R13239" t="s">
        <v>2523</v>
      </c>
      <c r="S13239" t="s">
        <v>23</v>
      </c>
    </row>
    <row r="13240" spans="1:19" x14ac:dyDescent="0.35">
      <c r="A13240">
        <v>5118</v>
      </c>
      <c r="B13240" t="s">
        <v>4919</v>
      </c>
      <c r="C13240" t="s">
        <v>1622</v>
      </c>
      <c r="D13240" t="s">
        <v>2910</v>
      </c>
      <c r="E13240">
        <v>3</v>
      </c>
      <c r="F13240" s="8">
        <f>DATE(YEAR(project_c[[#This Row],[order_date]]),MONTH(project_c[[#This Row],[order_date]]),1)</f>
        <v>44593</v>
      </c>
      <c r="G13240" s="1">
        <v>44613</v>
      </c>
      <c r="H13240">
        <v>4</v>
      </c>
      <c r="I13240">
        <v>14.42</v>
      </c>
      <c r="J13240">
        <v>432.45600000000002</v>
      </c>
      <c r="K13240">
        <v>389.19600000000003</v>
      </c>
      <c r="L13240" t="s">
        <v>1623</v>
      </c>
      <c r="M13240" t="s">
        <v>26</v>
      </c>
      <c r="N13240" t="s">
        <v>10</v>
      </c>
      <c r="O13240" t="s">
        <v>101</v>
      </c>
      <c r="P13240" t="s">
        <v>2911</v>
      </c>
      <c r="Q13240" t="s">
        <v>2522</v>
      </c>
      <c r="R13240" t="s">
        <v>2559</v>
      </c>
      <c r="S13240" t="s">
        <v>23</v>
      </c>
    </row>
    <row r="13241" spans="1:19" x14ac:dyDescent="0.35">
      <c r="A13241">
        <v>5117</v>
      </c>
      <c r="B13241" t="s">
        <v>4919</v>
      </c>
      <c r="C13241" t="s">
        <v>1622</v>
      </c>
      <c r="D13241" t="s">
        <v>2641</v>
      </c>
      <c r="E13241">
        <v>2</v>
      </c>
      <c r="F13241" s="8">
        <f>DATE(YEAR(project_c[[#This Row],[order_date]]),MONTH(project_c[[#This Row],[order_date]]),1)</f>
        <v>44593</v>
      </c>
      <c r="G13241" s="1">
        <v>44613</v>
      </c>
      <c r="H13241">
        <v>4</v>
      </c>
      <c r="I13241">
        <v>19.52</v>
      </c>
      <c r="J13241">
        <v>27.888000000000002</v>
      </c>
      <c r="K13241">
        <v>-11.151999999999999</v>
      </c>
      <c r="L13241" t="s">
        <v>1623</v>
      </c>
      <c r="M13241" t="s">
        <v>26</v>
      </c>
      <c r="N13241" t="s">
        <v>10</v>
      </c>
      <c r="O13241" t="s">
        <v>101</v>
      </c>
      <c r="P13241" t="s">
        <v>2642</v>
      </c>
      <c r="Q13241" t="s">
        <v>2522</v>
      </c>
      <c r="R13241" t="s">
        <v>2523</v>
      </c>
      <c r="S13241" t="s">
        <v>23</v>
      </c>
    </row>
    <row r="13242" spans="1:19" x14ac:dyDescent="0.35">
      <c r="A13242">
        <v>2896</v>
      </c>
      <c r="B13242" t="s">
        <v>4919</v>
      </c>
      <c r="C13242" t="s">
        <v>1624</v>
      </c>
      <c r="D13242" t="s">
        <v>2930</v>
      </c>
      <c r="E13242">
        <v>2</v>
      </c>
      <c r="F13242" s="8">
        <f>DATE(YEAR(project_c[[#This Row],[order_date]]),MONTH(project_c[[#This Row],[order_date]]),1)</f>
        <v>44348</v>
      </c>
      <c r="G13242" s="1">
        <v>44369</v>
      </c>
      <c r="H13242">
        <v>5</v>
      </c>
      <c r="I13242">
        <v>45.66</v>
      </c>
      <c r="J13242">
        <v>365.26400000000001</v>
      </c>
      <c r="K13242">
        <v>273.94400000000002</v>
      </c>
      <c r="L13242" t="s">
        <v>1625</v>
      </c>
      <c r="M13242" t="s">
        <v>9</v>
      </c>
      <c r="N13242" t="s">
        <v>10</v>
      </c>
      <c r="O13242" t="s">
        <v>101</v>
      </c>
      <c r="P13242" t="s">
        <v>2931</v>
      </c>
      <c r="Q13242" t="s">
        <v>2522</v>
      </c>
      <c r="R13242" t="s">
        <v>2523</v>
      </c>
      <c r="S13242" t="s">
        <v>23</v>
      </c>
    </row>
    <row r="13243" spans="1:19" x14ac:dyDescent="0.35">
      <c r="A13243">
        <v>3643</v>
      </c>
      <c r="B13243" t="s">
        <v>4920</v>
      </c>
      <c r="C13243" t="s">
        <v>1624</v>
      </c>
      <c r="D13243" t="s">
        <v>2816</v>
      </c>
      <c r="E13243">
        <v>2</v>
      </c>
      <c r="F13243" s="8">
        <f>DATE(YEAR(project_c[[#This Row],[order_date]]),MONTH(project_c[[#This Row],[order_date]]),1)</f>
        <v>44531</v>
      </c>
      <c r="G13243" s="1">
        <v>44541</v>
      </c>
      <c r="H13243">
        <v>1</v>
      </c>
      <c r="I13243">
        <v>19.66</v>
      </c>
      <c r="J13243">
        <v>196.62</v>
      </c>
      <c r="K13243">
        <v>157.30000000000001</v>
      </c>
      <c r="L13243" t="s">
        <v>1625</v>
      </c>
      <c r="M13243" t="s">
        <v>9</v>
      </c>
      <c r="N13243" t="s">
        <v>10</v>
      </c>
      <c r="O13243" t="s">
        <v>101</v>
      </c>
      <c r="P13243" t="s">
        <v>2817</v>
      </c>
      <c r="Q13243" t="s">
        <v>2522</v>
      </c>
      <c r="R13243" t="s">
        <v>2534</v>
      </c>
      <c r="S13243" t="s">
        <v>23</v>
      </c>
    </row>
    <row r="13244" spans="1:19" x14ac:dyDescent="0.35">
      <c r="A13244">
        <v>3858</v>
      </c>
      <c r="B13244" t="s">
        <v>4919</v>
      </c>
      <c r="C13244" t="s">
        <v>1624</v>
      </c>
      <c r="D13244" t="s">
        <v>1949</v>
      </c>
      <c r="E13244">
        <v>2</v>
      </c>
      <c r="F13244" s="8">
        <f>DATE(YEAR(project_c[[#This Row],[order_date]]),MONTH(project_c[[#This Row],[order_date]]),1)</f>
        <v>44501</v>
      </c>
      <c r="G13244" s="1">
        <v>44508</v>
      </c>
      <c r="H13244">
        <v>4</v>
      </c>
      <c r="I13244">
        <v>18.7</v>
      </c>
      <c r="J13244">
        <v>95.92</v>
      </c>
      <c r="K13244">
        <v>58.52</v>
      </c>
      <c r="L13244" t="s">
        <v>1625</v>
      </c>
      <c r="M13244" t="s">
        <v>9</v>
      </c>
      <c r="N13244" t="s">
        <v>10</v>
      </c>
      <c r="O13244" t="s">
        <v>101</v>
      </c>
      <c r="P13244" t="s">
        <v>1950</v>
      </c>
      <c r="Q13244" t="s">
        <v>1901</v>
      </c>
      <c r="R13244" t="s">
        <v>1909</v>
      </c>
      <c r="S13244" t="s">
        <v>23</v>
      </c>
    </row>
    <row r="13245" spans="1:19" x14ac:dyDescent="0.35">
      <c r="A13245">
        <v>4094</v>
      </c>
      <c r="B13245" t="s">
        <v>4918</v>
      </c>
      <c r="C13245" t="s">
        <v>1624</v>
      </c>
      <c r="D13245" t="s">
        <v>4307</v>
      </c>
      <c r="E13245">
        <v>1</v>
      </c>
      <c r="F13245" s="8">
        <f>DATE(YEAR(project_c[[#This Row],[order_date]]),MONTH(project_c[[#This Row],[order_date]]),1)</f>
        <v>44440</v>
      </c>
      <c r="G13245" s="1">
        <v>44445</v>
      </c>
      <c r="H13245">
        <v>3</v>
      </c>
      <c r="I13245">
        <v>9.8000000000000007</v>
      </c>
      <c r="J13245">
        <v>51.59</v>
      </c>
      <c r="K13245">
        <v>41.79</v>
      </c>
      <c r="L13245" t="s">
        <v>1625</v>
      </c>
      <c r="M13245" t="s">
        <v>9</v>
      </c>
      <c r="N13245" t="s">
        <v>10</v>
      </c>
      <c r="O13245" t="s">
        <v>101</v>
      </c>
      <c r="P13245" t="s">
        <v>4308</v>
      </c>
      <c r="Q13245" t="s">
        <v>4250</v>
      </c>
      <c r="R13245" t="s">
        <v>4306</v>
      </c>
      <c r="S13245" t="s">
        <v>23</v>
      </c>
    </row>
    <row r="13246" spans="1:19" x14ac:dyDescent="0.35">
      <c r="A13246">
        <v>5834</v>
      </c>
      <c r="B13246" t="s">
        <v>4919</v>
      </c>
      <c r="C13246" t="s">
        <v>1624</v>
      </c>
      <c r="D13246" t="s">
        <v>3660</v>
      </c>
      <c r="E13246">
        <v>2</v>
      </c>
      <c r="F13246" s="8">
        <f>DATE(YEAR(project_c[[#This Row],[order_date]]),MONTH(project_c[[#This Row],[order_date]]),1)</f>
        <v>44805</v>
      </c>
      <c r="G13246" s="1">
        <v>44831</v>
      </c>
      <c r="H13246">
        <v>6</v>
      </c>
      <c r="I13246">
        <v>2.33</v>
      </c>
      <c r="J13246">
        <v>11.648</v>
      </c>
      <c r="K13246">
        <v>6.9880000000000004</v>
      </c>
      <c r="L13246" t="s">
        <v>1625</v>
      </c>
      <c r="M13246" t="s">
        <v>9</v>
      </c>
      <c r="N13246" t="s">
        <v>10</v>
      </c>
      <c r="O13246" t="s">
        <v>101</v>
      </c>
      <c r="P13246" t="s">
        <v>3661</v>
      </c>
      <c r="Q13246" t="s">
        <v>2522</v>
      </c>
      <c r="R13246" t="s">
        <v>2539</v>
      </c>
      <c r="S13246" t="s">
        <v>23</v>
      </c>
    </row>
    <row r="13247" spans="1:19" x14ac:dyDescent="0.35">
      <c r="A13247">
        <v>6999</v>
      </c>
      <c r="B13247" t="s">
        <v>4919</v>
      </c>
      <c r="C13247" t="s">
        <v>1624</v>
      </c>
      <c r="D13247" t="s">
        <v>4657</v>
      </c>
      <c r="E13247">
        <v>2</v>
      </c>
      <c r="F13247" s="8">
        <f>DATE(YEAR(project_c[[#This Row],[order_date]]),MONTH(project_c[[#This Row],[order_date]]),1)</f>
        <v>45108</v>
      </c>
      <c r="G13247" s="1">
        <v>45124</v>
      </c>
      <c r="H13247">
        <v>5</v>
      </c>
      <c r="I13247">
        <v>0.79</v>
      </c>
      <c r="J13247">
        <v>7.9039999999999999</v>
      </c>
      <c r="K13247">
        <v>6.3239999999999998</v>
      </c>
      <c r="L13247" t="s">
        <v>1625</v>
      </c>
      <c r="M13247" t="s">
        <v>9</v>
      </c>
      <c r="N13247" t="s">
        <v>10</v>
      </c>
      <c r="O13247" t="s">
        <v>101</v>
      </c>
      <c r="P13247" t="s">
        <v>4658</v>
      </c>
      <c r="Q13247" t="s">
        <v>4250</v>
      </c>
      <c r="R13247" t="s">
        <v>4251</v>
      </c>
      <c r="S13247" t="s">
        <v>23</v>
      </c>
    </row>
    <row r="13248" spans="1:19" x14ac:dyDescent="0.35">
      <c r="A13248">
        <v>7721</v>
      </c>
      <c r="B13248" t="s">
        <v>4919</v>
      </c>
      <c r="C13248" t="s">
        <v>1624</v>
      </c>
      <c r="D13248" t="s">
        <v>4455</v>
      </c>
      <c r="E13248">
        <v>2</v>
      </c>
      <c r="F13248" s="8">
        <f>DATE(YEAR(project_c[[#This Row],[order_date]]),MONTH(project_c[[#This Row],[order_date]]),1)</f>
        <v>45108</v>
      </c>
      <c r="G13248" s="1">
        <v>45128</v>
      </c>
      <c r="H13248">
        <v>4</v>
      </c>
      <c r="I13248">
        <v>52.94</v>
      </c>
      <c r="J13248">
        <v>180.24</v>
      </c>
      <c r="K13248">
        <v>74.36</v>
      </c>
      <c r="L13248" t="s">
        <v>1625</v>
      </c>
      <c r="M13248" t="s">
        <v>9</v>
      </c>
      <c r="N13248" t="s">
        <v>10</v>
      </c>
      <c r="O13248" t="s">
        <v>101</v>
      </c>
      <c r="P13248" t="s">
        <v>4456</v>
      </c>
      <c r="Q13248" t="s">
        <v>4250</v>
      </c>
      <c r="R13248" t="s">
        <v>4273</v>
      </c>
      <c r="S13248" t="s">
        <v>23</v>
      </c>
    </row>
    <row r="13249" spans="1:19" x14ac:dyDescent="0.35">
      <c r="A13249">
        <v>7722</v>
      </c>
      <c r="B13249" t="s">
        <v>4919</v>
      </c>
      <c r="C13249" t="s">
        <v>1624</v>
      </c>
      <c r="D13249" t="s">
        <v>3214</v>
      </c>
      <c r="E13249">
        <v>3</v>
      </c>
      <c r="F13249" s="8">
        <f>DATE(YEAR(project_c[[#This Row],[order_date]]),MONTH(project_c[[#This Row],[order_date]]),1)</f>
        <v>45108</v>
      </c>
      <c r="G13249" s="1">
        <v>45128</v>
      </c>
      <c r="H13249">
        <v>4</v>
      </c>
      <c r="I13249">
        <v>0.67</v>
      </c>
      <c r="J13249">
        <v>10.08</v>
      </c>
      <c r="K13249">
        <v>8.07</v>
      </c>
      <c r="L13249" t="s">
        <v>1625</v>
      </c>
      <c r="M13249" t="s">
        <v>9</v>
      </c>
      <c r="N13249" t="s">
        <v>10</v>
      </c>
      <c r="O13249" t="s">
        <v>101</v>
      </c>
      <c r="P13249" t="s">
        <v>3215</v>
      </c>
      <c r="Q13249" t="s">
        <v>2522</v>
      </c>
      <c r="R13249" t="s">
        <v>2523</v>
      </c>
      <c r="S13249" t="s">
        <v>23</v>
      </c>
    </row>
    <row r="13250" spans="1:19" x14ac:dyDescent="0.35">
      <c r="A13250">
        <v>2925</v>
      </c>
      <c r="B13250" t="s">
        <v>4919</v>
      </c>
      <c r="C13250" t="s">
        <v>1626</v>
      </c>
      <c r="D13250" t="s">
        <v>3300</v>
      </c>
      <c r="E13250">
        <v>3</v>
      </c>
      <c r="F13250" s="8">
        <f>DATE(YEAR(project_c[[#This Row],[order_date]]),MONTH(project_c[[#This Row],[order_date]]),1)</f>
        <v>44440</v>
      </c>
      <c r="G13250" s="1">
        <v>44459</v>
      </c>
      <c r="H13250">
        <v>4</v>
      </c>
      <c r="I13250">
        <v>1.68</v>
      </c>
      <c r="J13250">
        <v>2.8079999999999998</v>
      </c>
      <c r="K13250">
        <v>-2.2320000000000002</v>
      </c>
      <c r="L13250" t="s">
        <v>1627</v>
      </c>
      <c r="M13250" t="s">
        <v>9</v>
      </c>
      <c r="N13250" t="s">
        <v>10</v>
      </c>
      <c r="O13250" t="s">
        <v>32</v>
      </c>
      <c r="P13250" t="s">
        <v>3301</v>
      </c>
      <c r="Q13250" t="s">
        <v>2522</v>
      </c>
      <c r="R13250" t="s">
        <v>2523</v>
      </c>
      <c r="S13250" t="s">
        <v>18</v>
      </c>
    </row>
    <row r="13251" spans="1:19" x14ac:dyDescent="0.35">
      <c r="A13251">
        <v>2983</v>
      </c>
      <c r="B13251" t="s">
        <v>4919</v>
      </c>
      <c r="C13251" t="s">
        <v>1626</v>
      </c>
      <c r="D13251" t="s">
        <v>2562</v>
      </c>
      <c r="E13251">
        <v>1</v>
      </c>
      <c r="F13251" s="8">
        <f>DATE(YEAR(project_c[[#This Row],[order_date]]),MONTH(project_c[[#This Row],[order_date]]),1)</f>
        <v>44287</v>
      </c>
      <c r="G13251" s="1">
        <v>44300</v>
      </c>
      <c r="H13251">
        <v>4</v>
      </c>
      <c r="I13251">
        <v>18.309999999999999</v>
      </c>
      <c r="J13251">
        <v>28.167999999999999</v>
      </c>
      <c r="K13251">
        <v>9.8580000000000005</v>
      </c>
      <c r="L13251" t="s">
        <v>1627</v>
      </c>
      <c r="M13251" t="s">
        <v>9</v>
      </c>
      <c r="N13251" t="s">
        <v>10</v>
      </c>
      <c r="O13251" t="s">
        <v>32</v>
      </c>
      <c r="P13251" t="s">
        <v>2563</v>
      </c>
      <c r="Q13251" t="s">
        <v>2522</v>
      </c>
      <c r="R13251" t="s">
        <v>2531</v>
      </c>
      <c r="S13251" t="s">
        <v>18</v>
      </c>
    </row>
    <row r="13252" spans="1:19" x14ac:dyDescent="0.35">
      <c r="A13252">
        <v>5815</v>
      </c>
      <c r="B13252" t="s">
        <v>4919</v>
      </c>
      <c r="C13252" t="s">
        <v>1626</v>
      </c>
      <c r="D13252" t="s">
        <v>3894</v>
      </c>
      <c r="E13252">
        <v>2</v>
      </c>
      <c r="F13252" s="8">
        <f>DATE(YEAR(project_c[[#This Row],[order_date]]),MONTH(project_c[[#This Row],[order_date]]),1)</f>
        <v>44774</v>
      </c>
      <c r="G13252" s="1">
        <v>44804</v>
      </c>
      <c r="H13252">
        <v>6</v>
      </c>
      <c r="I13252">
        <v>5.51</v>
      </c>
      <c r="J13252">
        <v>19.167999999999999</v>
      </c>
      <c r="K13252">
        <v>8.1479999999999997</v>
      </c>
      <c r="L13252" t="s">
        <v>1627</v>
      </c>
      <c r="M13252" t="s">
        <v>9</v>
      </c>
      <c r="N13252" t="s">
        <v>10</v>
      </c>
      <c r="O13252" t="s">
        <v>32</v>
      </c>
      <c r="P13252" t="s">
        <v>3895</v>
      </c>
      <c r="Q13252" t="s">
        <v>2522</v>
      </c>
      <c r="R13252" t="s">
        <v>2559</v>
      </c>
      <c r="S13252" t="s">
        <v>18</v>
      </c>
    </row>
    <row r="13253" spans="1:19" x14ac:dyDescent="0.35">
      <c r="A13253">
        <v>4171</v>
      </c>
      <c r="B13253" t="s">
        <v>4920</v>
      </c>
      <c r="C13253" t="s">
        <v>1626</v>
      </c>
      <c r="D13253" t="s">
        <v>3654</v>
      </c>
      <c r="E13253">
        <v>2</v>
      </c>
      <c r="F13253" s="8">
        <f>DATE(YEAR(project_c[[#This Row],[order_date]]),MONTH(project_c[[#This Row],[order_date]]),1)</f>
        <v>44743</v>
      </c>
      <c r="G13253" s="1">
        <v>44756</v>
      </c>
      <c r="H13253">
        <v>2</v>
      </c>
      <c r="I13253">
        <v>3.78</v>
      </c>
      <c r="J13253">
        <v>11.632</v>
      </c>
      <c r="K13253">
        <v>4.0720000000000001</v>
      </c>
      <c r="L13253" t="s">
        <v>1627</v>
      </c>
      <c r="M13253" t="s">
        <v>9</v>
      </c>
      <c r="N13253" t="s">
        <v>10</v>
      </c>
      <c r="O13253" t="s">
        <v>32</v>
      </c>
      <c r="P13253" t="s">
        <v>3655</v>
      </c>
      <c r="Q13253" t="s">
        <v>2522</v>
      </c>
      <c r="R13253" t="s">
        <v>2807</v>
      </c>
      <c r="S13253" t="s">
        <v>18</v>
      </c>
    </row>
    <row r="13254" spans="1:19" x14ac:dyDescent="0.35">
      <c r="A13254">
        <v>4572</v>
      </c>
      <c r="B13254" t="s">
        <v>4919</v>
      </c>
      <c r="C13254" t="s">
        <v>1626</v>
      </c>
      <c r="D13254" t="s">
        <v>3506</v>
      </c>
      <c r="E13254">
        <v>2</v>
      </c>
      <c r="F13254" s="8">
        <f>DATE(YEAR(project_c[[#This Row],[order_date]]),MONTH(project_c[[#This Row],[order_date]]),1)</f>
        <v>44805</v>
      </c>
      <c r="G13254" s="1">
        <v>44823</v>
      </c>
      <c r="H13254">
        <v>4</v>
      </c>
      <c r="I13254">
        <v>1.2</v>
      </c>
      <c r="J13254">
        <v>11.96</v>
      </c>
      <c r="K13254">
        <v>9.56</v>
      </c>
      <c r="L13254" t="s">
        <v>1627</v>
      </c>
      <c r="M13254" t="s">
        <v>9</v>
      </c>
      <c r="N13254" t="s">
        <v>10</v>
      </c>
      <c r="O13254" t="s">
        <v>32</v>
      </c>
      <c r="P13254" t="s">
        <v>3507</v>
      </c>
      <c r="Q13254" t="s">
        <v>2522</v>
      </c>
      <c r="R13254" t="s">
        <v>2528</v>
      </c>
      <c r="S13254" t="s">
        <v>18</v>
      </c>
    </row>
    <row r="13255" spans="1:19" x14ac:dyDescent="0.35">
      <c r="A13255">
        <v>6286</v>
      </c>
      <c r="B13255" t="s">
        <v>4918</v>
      </c>
      <c r="C13255" t="s">
        <v>1626</v>
      </c>
      <c r="D13255" t="s">
        <v>2230</v>
      </c>
      <c r="E13255">
        <v>2</v>
      </c>
      <c r="F13255" s="8">
        <f>DATE(YEAR(project_c[[#This Row],[order_date]]),MONTH(project_c[[#This Row],[order_date]]),1)</f>
        <v>44896</v>
      </c>
      <c r="G13255" s="1">
        <v>44900</v>
      </c>
      <c r="H13255">
        <v>2</v>
      </c>
      <c r="I13255">
        <v>94.5</v>
      </c>
      <c r="J13255">
        <v>419.98</v>
      </c>
      <c r="K13255">
        <v>230.98</v>
      </c>
      <c r="L13255" t="s">
        <v>1627</v>
      </c>
      <c r="M13255" t="s">
        <v>9</v>
      </c>
      <c r="N13255" t="s">
        <v>10</v>
      </c>
      <c r="O13255" t="s">
        <v>32</v>
      </c>
      <c r="P13255" t="s">
        <v>2231</v>
      </c>
      <c r="Q13255" t="s">
        <v>1901</v>
      </c>
      <c r="R13255" t="s">
        <v>1902</v>
      </c>
      <c r="S13255" t="s">
        <v>18</v>
      </c>
    </row>
    <row r="13256" spans="1:19" x14ac:dyDescent="0.35">
      <c r="A13256">
        <v>6287</v>
      </c>
      <c r="B13256" t="s">
        <v>4918</v>
      </c>
      <c r="C13256" t="s">
        <v>1626</v>
      </c>
      <c r="D13256" t="s">
        <v>2747</v>
      </c>
      <c r="E13256">
        <v>9</v>
      </c>
      <c r="F13256" s="8">
        <f>DATE(YEAR(project_c[[#This Row],[order_date]]),MONTH(project_c[[#This Row],[order_date]]),1)</f>
        <v>44896</v>
      </c>
      <c r="G13256" s="1">
        <v>44900</v>
      </c>
      <c r="H13256">
        <v>2</v>
      </c>
      <c r="I13256">
        <v>35.090000000000003</v>
      </c>
      <c r="J13256">
        <v>584.82000000000005</v>
      </c>
      <c r="K13256">
        <v>269.01</v>
      </c>
      <c r="L13256" t="s">
        <v>1627</v>
      </c>
      <c r="M13256" t="s">
        <v>9</v>
      </c>
      <c r="N13256" t="s">
        <v>10</v>
      </c>
      <c r="O13256" t="s">
        <v>32</v>
      </c>
      <c r="P13256" t="s">
        <v>2748</v>
      </c>
      <c r="Q13256" t="s">
        <v>2522</v>
      </c>
      <c r="R13256" t="s">
        <v>2559</v>
      </c>
      <c r="S13256" t="s">
        <v>18</v>
      </c>
    </row>
    <row r="13257" spans="1:19" x14ac:dyDescent="0.35">
      <c r="A13257">
        <v>4573</v>
      </c>
      <c r="B13257" t="s">
        <v>4919</v>
      </c>
      <c r="C13257" t="s">
        <v>1626</v>
      </c>
      <c r="D13257" t="s">
        <v>1961</v>
      </c>
      <c r="E13257">
        <v>5</v>
      </c>
      <c r="F13257" s="8">
        <f>DATE(YEAR(project_c[[#This Row],[order_date]]),MONTH(project_c[[#This Row],[order_date]]),1)</f>
        <v>44805</v>
      </c>
      <c r="G13257" s="1">
        <v>44823</v>
      </c>
      <c r="H13257">
        <v>4</v>
      </c>
      <c r="I13257">
        <v>4.5</v>
      </c>
      <c r="J13257">
        <v>249.95</v>
      </c>
      <c r="K13257">
        <v>227.45</v>
      </c>
      <c r="L13257" t="s">
        <v>1627</v>
      </c>
      <c r="M13257" t="s">
        <v>9</v>
      </c>
      <c r="N13257" t="s">
        <v>10</v>
      </c>
      <c r="O13257" t="s">
        <v>32</v>
      </c>
      <c r="P13257" t="s">
        <v>1962</v>
      </c>
      <c r="Q13257" t="s">
        <v>1901</v>
      </c>
      <c r="R13257" t="s">
        <v>1909</v>
      </c>
      <c r="S13257" t="s">
        <v>18</v>
      </c>
    </row>
    <row r="13258" spans="1:19" x14ac:dyDescent="0.35">
      <c r="A13258">
        <v>6935</v>
      </c>
      <c r="B13258" t="s">
        <v>4920</v>
      </c>
      <c r="C13258" t="s">
        <v>1626</v>
      </c>
      <c r="D13258" t="s">
        <v>1928</v>
      </c>
      <c r="E13258">
        <v>5</v>
      </c>
      <c r="F13258" s="8">
        <f>DATE(YEAR(project_c[[#This Row],[order_date]]),MONTH(project_c[[#This Row],[order_date]]),1)</f>
        <v>45261</v>
      </c>
      <c r="G13258" s="1">
        <v>45282</v>
      </c>
      <c r="H13258">
        <v>3</v>
      </c>
      <c r="I13258">
        <v>11.2</v>
      </c>
      <c r="J13258">
        <v>199.95</v>
      </c>
      <c r="K13258">
        <v>143.94999999999999</v>
      </c>
      <c r="L13258" t="s">
        <v>1627</v>
      </c>
      <c r="M13258" t="s">
        <v>9</v>
      </c>
      <c r="N13258" t="s">
        <v>10</v>
      </c>
      <c r="O13258" t="s">
        <v>32</v>
      </c>
      <c r="P13258" t="s">
        <v>1929</v>
      </c>
      <c r="Q13258" t="s">
        <v>1901</v>
      </c>
      <c r="R13258" t="s">
        <v>1909</v>
      </c>
      <c r="S13258" t="s">
        <v>18</v>
      </c>
    </row>
    <row r="13259" spans="1:19" x14ac:dyDescent="0.35">
      <c r="A13259">
        <v>6936</v>
      </c>
      <c r="B13259" t="s">
        <v>4920</v>
      </c>
      <c r="C13259" t="s">
        <v>1626</v>
      </c>
      <c r="D13259" t="s">
        <v>4541</v>
      </c>
      <c r="E13259">
        <v>7</v>
      </c>
      <c r="F13259" s="8">
        <f>DATE(YEAR(project_c[[#This Row],[order_date]]),MONTH(project_c[[#This Row],[order_date]]),1)</f>
        <v>45261</v>
      </c>
      <c r="G13259" s="1">
        <v>45282</v>
      </c>
      <c r="H13259">
        <v>3</v>
      </c>
      <c r="I13259">
        <v>32.64</v>
      </c>
      <c r="J13259">
        <v>1269.3800000000001</v>
      </c>
      <c r="K13259">
        <v>1040.9000000000001</v>
      </c>
      <c r="L13259" t="s">
        <v>1627</v>
      </c>
      <c r="M13259" t="s">
        <v>9</v>
      </c>
      <c r="N13259" t="s">
        <v>10</v>
      </c>
      <c r="O13259" t="s">
        <v>32</v>
      </c>
      <c r="P13259" t="s">
        <v>4542</v>
      </c>
      <c r="Q13259" t="s">
        <v>4250</v>
      </c>
      <c r="R13259" t="s">
        <v>4273</v>
      </c>
      <c r="S13259" t="s">
        <v>18</v>
      </c>
    </row>
    <row r="13260" spans="1:19" x14ac:dyDescent="0.35">
      <c r="A13260">
        <v>6937</v>
      </c>
      <c r="B13260" t="s">
        <v>4920</v>
      </c>
      <c r="C13260" t="s">
        <v>1626</v>
      </c>
      <c r="D13260" t="s">
        <v>2061</v>
      </c>
      <c r="E13260">
        <v>1</v>
      </c>
      <c r="F13260" s="8">
        <f>DATE(YEAR(project_c[[#This Row],[order_date]]),MONTH(project_c[[#This Row],[order_date]]),1)</f>
        <v>45261</v>
      </c>
      <c r="G13260" s="1">
        <v>45282</v>
      </c>
      <c r="H13260">
        <v>3</v>
      </c>
      <c r="I13260">
        <v>44.19</v>
      </c>
      <c r="J13260">
        <v>84.99</v>
      </c>
      <c r="K13260">
        <v>40.799999999999997</v>
      </c>
      <c r="L13260" t="s">
        <v>1627</v>
      </c>
      <c r="M13260" t="s">
        <v>9</v>
      </c>
      <c r="N13260" t="s">
        <v>10</v>
      </c>
      <c r="O13260" t="s">
        <v>32</v>
      </c>
      <c r="P13260" t="s">
        <v>2062</v>
      </c>
      <c r="Q13260" t="s">
        <v>1901</v>
      </c>
      <c r="R13260" t="s">
        <v>1909</v>
      </c>
      <c r="S13260" t="s">
        <v>18</v>
      </c>
    </row>
    <row r="13261" spans="1:19" x14ac:dyDescent="0.35">
      <c r="A13261">
        <v>6938</v>
      </c>
      <c r="B13261" t="s">
        <v>4920</v>
      </c>
      <c r="C13261" t="s">
        <v>1626</v>
      </c>
      <c r="D13261" t="s">
        <v>4431</v>
      </c>
      <c r="E13261">
        <v>2</v>
      </c>
      <c r="F13261" s="8">
        <f>DATE(YEAR(project_c[[#This Row],[order_date]]),MONTH(project_c[[#This Row],[order_date]]),1)</f>
        <v>45261</v>
      </c>
      <c r="G13261" s="1">
        <v>45282</v>
      </c>
      <c r="H13261">
        <v>3</v>
      </c>
      <c r="I13261">
        <v>32.94</v>
      </c>
      <c r="J13261">
        <v>205.9</v>
      </c>
      <c r="K13261">
        <v>140.02000000000001</v>
      </c>
      <c r="L13261" t="s">
        <v>1627</v>
      </c>
      <c r="M13261" t="s">
        <v>9</v>
      </c>
      <c r="N13261" t="s">
        <v>10</v>
      </c>
      <c r="O13261" t="s">
        <v>32</v>
      </c>
      <c r="P13261" t="s">
        <v>4432</v>
      </c>
      <c r="Q13261" t="s">
        <v>4250</v>
      </c>
      <c r="R13261" t="s">
        <v>4306</v>
      </c>
      <c r="S13261" t="s">
        <v>18</v>
      </c>
    </row>
    <row r="13262" spans="1:19" x14ac:dyDescent="0.35">
      <c r="A13262">
        <v>6983</v>
      </c>
      <c r="B13262" t="s">
        <v>4919</v>
      </c>
      <c r="C13262" t="s">
        <v>1626</v>
      </c>
      <c r="D13262" t="s">
        <v>3514</v>
      </c>
      <c r="E13262">
        <v>3</v>
      </c>
      <c r="F13262" s="8">
        <f>DATE(YEAR(project_c[[#This Row],[order_date]]),MONTH(project_c[[#This Row],[order_date]]),1)</f>
        <v>44927</v>
      </c>
      <c r="G13262" s="1">
        <v>44950</v>
      </c>
      <c r="H13262">
        <v>6</v>
      </c>
      <c r="I13262">
        <v>0.24</v>
      </c>
      <c r="J13262">
        <v>4.53</v>
      </c>
      <c r="K13262">
        <v>3.81</v>
      </c>
      <c r="L13262" t="s">
        <v>1627</v>
      </c>
      <c r="M13262" t="s">
        <v>9</v>
      </c>
      <c r="N13262" t="s">
        <v>10</v>
      </c>
      <c r="O13262" t="s">
        <v>32</v>
      </c>
      <c r="P13262" t="s">
        <v>3515</v>
      </c>
      <c r="Q13262" t="s">
        <v>2522</v>
      </c>
      <c r="R13262" t="s">
        <v>2616</v>
      </c>
      <c r="S13262" t="s">
        <v>18</v>
      </c>
    </row>
    <row r="13263" spans="1:19" x14ac:dyDescent="0.35">
      <c r="A13263">
        <v>9674</v>
      </c>
      <c r="B13263" t="s">
        <v>4919</v>
      </c>
      <c r="C13263" t="s">
        <v>1626</v>
      </c>
      <c r="D13263" t="s">
        <v>3376</v>
      </c>
      <c r="E13263">
        <v>5</v>
      </c>
      <c r="F13263" s="8">
        <f>DATE(YEAR(project_c[[#This Row],[order_date]]),MONTH(project_c[[#This Row],[order_date]]),1)</f>
        <v>45261</v>
      </c>
      <c r="G13263" s="1">
        <v>45264</v>
      </c>
      <c r="H13263">
        <v>4</v>
      </c>
      <c r="I13263">
        <v>0.49</v>
      </c>
      <c r="J13263">
        <v>7.05</v>
      </c>
      <c r="K13263">
        <v>4.5999999999999996</v>
      </c>
      <c r="L13263" t="s">
        <v>1627</v>
      </c>
      <c r="M13263" t="s">
        <v>9</v>
      </c>
      <c r="N13263" t="s">
        <v>10</v>
      </c>
      <c r="O13263" t="s">
        <v>32</v>
      </c>
      <c r="P13263" t="s">
        <v>3377</v>
      </c>
      <c r="Q13263" t="s">
        <v>2522</v>
      </c>
      <c r="R13263" t="s">
        <v>2528</v>
      </c>
      <c r="S13263" t="s">
        <v>18</v>
      </c>
    </row>
    <row r="13264" spans="1:19" x14ac:dyDescent="0.35">
      <c r="A13264">
        <v>9675</v>
      </c>
      <c r="B13264" t="s">
        <v>4919</v>
      </c>
      <c r="C13264" t="s">
        <v>1626</v>
      </c>
      <c r="D13264" t="s">
        <v>2177</v>
      </c>
      <c r="E13264">
        <v>1</v>
      </c>
      <c r="F13264" s="8">
        <f>DATE(YEAR(project_c[[#This Row],[order_date]]),MONTH(project_c[[#This Row],[order_date]]),1)</f>
        <v>45261</v>
      </c>
      <c r="G13264" s="1">
        <v>45264</v>
      </c>
      <c r="H13264">
        <v>4</v>
      </c>
      <c r="I13264">
        <v>29.99</v>
      </c>
      <c r="J13264">
        <v>142.80000000000001</v>
      </c>
      <c r="K13264">
        <v>112.81</v>
      </c>
      <c r="L13264" t="s">
        <v>1627</v>
      </c>
      <c r="M13264" t="s">
        <v>9</v>
      </c>
      <c r="N13264" t="s">
        <v>10</v>
      </c>
      <c r="O13264" t="s">
        <v>32</v>
      </c>
      <c r="P13264" t="s">
        <v>2178</v>
      </c>
      <c r="Q13264" t="s">
        <v>1901</v>
      </c>
      <c r="R13264" t="s">
        <v>1909</v>
      </c>
      <c r="S13264" t="s">
        <v>18</v>
      </c>
    </row>
    <row r="13265" spans="1:19" x14ac:dyDescent="0.35">
      <c r="A13265">
        <v>9676</v>
      </c>
      <c r="B13265" t="s">
        <v>4919</v>
      </c>
      <c r="C13265" t="s">
        <v>1626</v>
      </c>
      <c r="D13265" t="s">
        <v>2007</v>
      </c>
      <c r="E13265">
        <v>5</v>
      </c>
      <c r="F13265" s="8">
        <f>DATE(YEAR(project_c[[#This Row],[order_date]]),MONTH(project_c[[#This Row],[order_date]]),1)</f>
        <v>45261</v>
      </c>
      <c r="G13265" s="1">
        <v>45264</v>
      </c>
      <c r="H13265">
        <v>4</v>
      </c>
      <c r="I13265">
        <v>27.52</v>
      </c>
      <c r="J13265">
        <v>319.95</v>
      </c>
      <c r="K13265">
        <v>182.35</v>
      </c>
      <c r="L13265" t="s">
        <v>1627</v>
      </c>
      <c r="M13265" t="s">
        <v>9</v>
      </c>
      <c r="N13265" t="s">
        <v>10</v>
      </c>
      <c r="O13265" t="s">
        <v>32</v>
      </c>
      <c r="P13265" t="s">
        <v>2008</v>
      </c>
      <c r="Q13265" t="s">
        <v>1901</v>
      </c>
      <c r="R13265" t="s">
        <v>1909</v>
      </c>
      <c r="S13265" t="s">
        <v>18</v>
      </c>
    </row>
    <row r="13266" spans="1:19" x14ac:dyDescent="0.35">
      <c r="A13266">
        <v>2935</v>
      </c>
      <c r="B13266" t="s">
        <v>4919</v>
      </c>
      <c r="C13266" t="s">
        <v>1628</v>
      </c>
      <c r="D13266" t="s">
        <v>3696</v>
      </c>
      <c r="E13266">
        <v>7</v>
      </c>
      <c r="F13266" s="8">
        <f>DATE(YEAR(project_c[[#This Row],[order_date]]),MONTH(project_c[[#This Row],[order_date]]),1)</f>
        <v>44409</v>
      </c>
      <c r="G13266" s="1">
        <v>44424</v>
      </c>
      <c r="H13266">
        <v>4</v>
      </c>
      <c r="I13266">
        <v>3.43</v>
      </c>
      <c r="J13266">
        <v>44.688000000000002</v>
      </c>
      <c r="K13266">
        <v>20.678000000000001</v>
      </c>
      <c r="L13266" t="s">
        <v>1629</v>
      </c>
      <c r="M13266" t="s">
        <v>9</v>
      </c>
      <c r="N13266" t="s">
        <v>10</v>
      </c>
      <c r="O13266" t="s">
        <v>65</v>
      </c>
      <c r="P13266" t="s">
        <v>3697</v>
      </c>
      <c r="Q13266" t="s">
        <v>2522</v>
      </c>
      <c r="R13266" t="s">
        <v>2559</v>
      </c>
      <c r="S13266" t="s">
        <v>23</v>
      </c>
    </row>
    <row r="13267" spans="1:19" x14ac:dyDescent="0.35">
      <c r="A13267">
        <v>2936</v>
      </c>
      <c r="B13267" t="s">
        <v>4919</v>
      </c>
      <c r="C13267" t="s">
        <v>1628</v>
      </c>
      <c r="D13267" t="s">
        <v>4415</v>
      </c>
      <c r="E13267">
        <v>3</v>
      </c>
      <c r="F13267" s="8">
        <f>DATE(YEAR(project_c[[#This Row],[order_date]]),MONTH(project_c[[#This Row],[order_date]]),1)</f>
        <v>44409</v>
      </c>
      <c r="G13267" s="1">
        <v>44424</v>
      </c>
      <c r="H13267">
        <v>4</v>
      </c>
      <c r="I13267">
        <v>16.079999999999998</v>
      </c>
      <c r="J13267">
        <v>150.73500000000001</v>
      </c>
      <c r="K13267">
        <v>102.495</v>
      </c>
      <c r="L13267" t="s">
        <v>1629</v>
      </c>
      <c r="M13267" t="s">
        <v>9</v>
      </c>
      <c r="N13267" t="s">
        <v>10</v>
      </c>
      <c r="O13267" t="s">
        <v>65</v>
      </c>
      <c r="P13267" t="s">
        <v>4416</v>
      </c>
      <c r="Q13267" t="s">
        <v>4250</v>
      </c>
      <c r="R13267" t="s">
        <v>4258</v>
      </c>
      <c r="S13267" t="s">
        <v>23</v>
      </c>
    </row>
    <row r="13268" spans="1:19" hidden="1" x14ac:dyDescent="0.35">
      <c r="A13268">
        <v>5889</v>
      </c>
      <c r="B13268" t="s">
        <v>4919</v>
      </c>
      <c r="C13268" t="s">
        <v>1628</v>
      </c>
      <c r="D13268" t="s">
        <v>2382</v>
      </c>
      <c r="E13268">
        <v>1</v>
      </c>
      <c r="F13268" s="1">
        <f>DATE(YEAR(project_c[[#This Row],[order_date]]),MONTH(project_c[[#This Row],[order_date]]),1)</f>
        <v>44896</v>
      </c>
      <c r="G13268" s="1">
        <v>44922</v>
      </c>
      <c r="H13268">
        <v>-359</v>
      </c>
      <c r="I13268">
        <v>4.95</v>
      </c>
      <c r="J13268">
        <v>10.99</v>
      </c>
      <c r="K13268">
        <v>6.04</v>
      </c>
      <c r="L13268" t="s">
        <v>1629</v>
      </c>
      <c r="M13268" t="s">
        <v>9</v>
      </c>
      <c r="N13268" t="s">
        <v>10</v>
      </c>
      <c r="O13268" t="s">
        <v>65</v>
      </c>
      <c r="P13268" t="s">
        <v>2383</v>
      </c>
      <c r="Q13268" t="s">
        <v>1901</v>
      </c>
      <c r="R13268" t="s">
        <v>1909</v>
      </c>
      <c r="S13268" t="s">
        <v>23</v>
      </c>
    </row>
    <row r="13269" spans="1:19" x14ac:dyDescent="0.35">
      <c r="A13269">
        <v>6929</v>
      </c>
      <c r="B13269" t="s">
        <v>4918</v>
      </c>
      <c r="C13269" t="s">
        <v>1628</v>
      </c>
      <c r="D13269" t="s">
        <v>4874</v>
      </c>
      <c r="E13269">
        <v>3</v>
      </c>
      <c r="F13269" s="8">
        <f>DATE(YEAR(project_c[[#This Row],[order_date]]),MONTH(project_c[[#This Row],[order_date]]),1)</f>
        <v>45261</v>
      </c>
      <c r="G13269" s="1">
        <v>45285</v>
      </c>
      <c r="H13269">
        <v>3</v>
      </c>
      <c r="I13269">
        <v>699</v>
      </c>
      <c r="J13269">
        <v>2997</v>
      </c>
      <c r="K13269">
        <v>900</v>
      </c>
      <c r="L13269" t="s">
        <v>1629</v>
      </c>
      <c r="M13269" t="s">
        <v>9</v>
      </c>
      <c r="N13269" t="s">
        <v>10</v>
      </c>
      <c r="O13269" t="s">
        <v>65</v>
      </c>
      <c r="P13269" t="s">
        <v>4875</v>
      </c>
      <c r="Q13269" t="s">
        <v>4876</v>
      </c>
      <c r="R13269" t="s">
        <v>4877</v>
      </c>
      <c r="S13269" t="s">
        <v>23</v>
      </c>
    </row>
    <row r="13270" spans="1:19" x14ac:dyDescent="0.35">
      <c r="A13270">
        <v>6930</v>
      </c>
      <c r="B13270" t="s">
        <v>4918</v>
      </c>
      <c r="C13270" t="s">
        <v>1628</v>
      </c>
      <c r="D13270" t="s">
        <v>4298</v>
      </c>
      <c r="E13270">
        <v>5</v>
      </c>
      <c r="F13270" s="8">
        <f>DATE(YEAR(project_c[[#This Row],[order_date]]),MONTH(project_c[[#This Row],[order_date]]),1)</f>
        <v>45261</v>
      </c>
      <c r="G13270" s="1">
        <v>45285</v>
      </c>
      <c r="H13270">
        <v>3</v>
      </c>
      <c r="I13270">
        <v>25.33</v>
      </c>
      <c r="J13270">
        <v>243.55</v>
      </c>
      <c r="K13270">
        <v>116.9</v>
      </c>
      <c r="L13270" t="s">
        <v>1629</v>
      </c>
      <c r="M13270" t="s">
        <v>9</v>
      </c>
      <c r="N13270" t="s">
        <v>10</v>
      </c>
      <c r="O13270" t="s">
        <v>65</v>
      </c>
      <c r="P13270" t="s">
        <v>4299</v>
      </c>
      <c r="Q13270" t="s">
        <v>4250</v>
      </c>
      <c r="R13270" t="s">
        <v>4273</v>
      </c>
      <c r="S13270" t="s">
        <v>23</v>
      </c>
    </row>
    <row r="13271" spans="1:19" x14ac:dyDescent="0.35">
      <c r="A13271">
        <v>7233</v>
      </c>
      <c r="B13271" t="s">
        <v>4920</v>
      </c>
      <c r="C13271" t="s">
        <v>1628</v>
      </c>
      <c r="D13271" t="s">
        <v>4313</v>
      </c>
      <c r="E13271">
        <v>3</v>
      </c>
      <c r="F13271" s="8">
        <f>DATE(YEAR(project_c[[#This Row],[order_date]]),MONTH(project_c[[#This Row],[order_date]]),1)</f>
        <v>45017</v>
      </c>
      <c r="G13271" s="1">
        <v>45037</v>
      </c>
      <c r="H13271">
        <v>3</v>
      </c>
      <c r="I13271">
        <v>3.25</v>
      </c>
      <c r="J13271">
        <v>162.6</v>
      </c>
      <c r="K13271">
        <v>152.85</v>
      </c>
      <c r="L13271" t="s">
        <v>1629</v>
      </c>
      <c r="M13271" t="s">
        <v>9</v>
      </c>
      <c r="N13271" t="s">
        <v>10</v>
      </c>
      <c r="O13271" t="s">
        <v>65</v>
      </c>
      <c r="P13271" t="s">
        <v>4314</v>
      </c>
      <c r="Q13271" t="s">
        <v>4250</v>
      </c>
      <c r="R13271" t="s">
        <v>4251</v>
      </c>
      <c r="S13271" t="s">
        <v>23</v>
      </c>
    </row>
    <row r="13272" spans="1:19" x14ac:dyDescent="0.35">
      <c r="A13272">
        <v>9051</v>
      </c>
      <c r="B13272" t="s">
        <v>4918</v>
      </c>
      <c r="C13272" t="s">
        <v>1628</v>
      </c>
      <c r="D13272" t="s">
        <v>4298</v>
      </c>
      <c r="E13272">
        <v>4</v>
      </c>
      <c r="F13272" s="8">
        <f>DATE(YEAR(project_c[[#This Row],[order_date]]),MONTH(project_c[[#This Row],[order_date]]),1)</f>
        <v>45108</v>
      </c>
      <c r="G13272" s="1">
        <v>45134</v>
      </c>
      <c r="H13272">
        <v>5</v>
      </c>
      <c r="I13272">
        <v>25.33</v>
      </c>
      <c r="J13272">
        <v>155.87200000000001</v>
      </c>
      <c r="K13272">
        <v>54.552</v>
      </c>
      <c r="L13272" t="s">
        <v>1629</v>
      </c>
      <c r="M13272" t="s">
        <v>9</v>
      </c>
      <c r="N13272" t="s">
        <v>10</v>
      </c>
      <c r="O13272" t="s">
        <v>65</v>
      </c>
      <c r="P13272" t="s">
        <v>4299</v>
      </c>
      <c r="Q13272" t="s">
        <v>4250</v>
      </c>
      <c r="R13272" t="s">
        <v>4273</v>
      </c>
      <c r="S13272" t="s">
        <v>23</v>
      </c>
    </row>
    <row r="13273" spans="1:19" x14ac:dyDescent="0.35">
      <c r="A13273">
        <v>9394</v>
      </c>
      <c r="B13273" t="s">
        <v>4919</v>
      </c>
      <c r="C13273" t="s">
        <v>1628</v>
      </c>
      <c r="D13273" t="s">
        <v>3486</v>
      </c>
      <c r="E13273">
        <v>2</v>
      </c>
      <c r="F13273" s="8">
        <f>DATE(YEAR(project_c[[#This Row],[order_date]]),MONTH(project_c[[#This Row],[order_date]]),1)</f>
        <v>45139</v>
      </c>
      <c r="G13273" s="1">
        <v>45145</v>
      </c>
      <c r="H13273">
        <v>5</v>
      </c>
      <c r="I13273">
        <v>2.92</v>
      </c>
      <c r="J13273">
        <v>11.68</v>
      </c>
      <c r="K13273">
        <v>5.84</v>
      </c>
      <c r="L13273" t="s">
        <v>1629</v>
      </c>
      <c r="M13273" t="s">
        <v>9</v>
      </c>
      <c r="N13273" t="s">
        <v>10</v>
      </c>
      <c r="O13273" t="s">
        <v>65</v>
      </c>
      <c r="P13273" t="s">
        <v>3487</v>
      </c>
      <c r="Q13273" t="s">
        <v>2522</v>
      </c>
      <c r="R13273" t="s">
        <v>2528</v>
      </c>
      <c r="S13273" t="s">
        <v>23</v>
      </c>
    </row>
    <row r="13274" spans="1:19" x14ac:dyDescent="0.35">
      <c r="A13274">
        <v>7232</v>
      </c>
      <c r="B13274" t="s">
        <v>4920</v>
      </c>
      <c r="C13274" t="s">
        <v>1628</v>
      </c>
      <c r="D13274" t="s">
        <v>2382</v>
      </c>
      <c r="E13274">
        <v>1</v>
      </c>
      <c r="F13274" s="8">
        <f>DATE(YEAR(project_c[[#This Row],[order_date]]),MONTH(project_c[[#This Row],[order_date]]),1)</f>
        <v>45017</v>
      </c>
      <c r="G13274" s="1">
        <v>45037</v>
      </c>
      <c r="H13274">
        <v>3</v>
      </c>
      <c r="I13274">
        <v>4.95</v>
      </c>
      <c r="J13274">
        <v>10.99</v>
      </c>
      <c r="K13274">
        <v>6.04</v>
      </c>
      <c r="L13274" t="s">
        <v>1629</v>
      </c>
      <c r="M13274" t="s">
        <v>9</v>
      </c>
      <c r="N13274" t="s">
        <v>10</v>
      </c>
      <c r="O13274" t="s">
        <v>65</v>
      </c>
      <c r="P13274" t="s">
        <v>2383</v>
      </c>
      <c r="Q13274" t="s">
        <v>1901</v>
      </c>
      <c r="R13274" t="s">
        <v>1909</v>
      </c>
      <c r="S13274" t="s">
        <v>23</v>
      </c>
    </row>
    <row r="13275" spans="1:19" x14ac:dyDescent="0.35">
      <c r="A13275">
        <v>2996</v>
      </c>
      <c r="B13275" t="s">
        <v>4920</v>
      </c>
      <c r="C13275" t="s">
        <v>1630</v>
      </c>
      <c r="D13275" t="s">
        <v>4751</v>
      </c>
      <c r="E13275">
        <v>7</v>
      </c>
      <c r="F13275" s="8">
        <f>DATE(YEAR(project_c[[#This Row],[order_date]]),MONTH(project_c[[#This Row],[order_date]]),1)</f>
        <v>44440</v>
      </c>
      <c r="G13275" s="1">
        <v>44452</v>
      </c>
      <c r="H13275">
        <v>2</v>
      </c>
      <c r="I13275">
        <v>6.78</v>
      </c>
      <c r="J13275">
        <v>105.49</v>
      </c>
      <c r="K13275">
        <v>58.03</v>
      </c>
      <c r="L13275" t="s">
        <v>1631</v>
      </c>
      <c r="M13275" t="s">
        <v>38</v>
      </c>
      <c r="N13275" t="s">
        <v>10</v>
      </c>
      <c r="O13275" t="s">
        <v>48</v>
      </c>
      <c r="P13275" t="s">
        <v>4752</v>
      </c>
      <c r="Q13275" t="s">
        <v>4250</v>
      </c>
      <c r="R13275" t="s">
        <v>4251</v>
      </c>
      <c r="S13275" t="s">
        <v>13</v>
      </c>
    </row>
    <row r="13276" spans="1:19" x14ac:dyDescent="0.35">
      <c r="A13276">
        <v>2997</v>
      </c>
      <c r="B13276" t="s">
        <v>4920</v>
      </c>
      <c r="C13276" t="s">
        <v>1630</v>
      </c>
      <c r="D13276" t="s">
        <v>3836</v>
      </c>
      <c r="E13276">
        <v>3</v>
      </c>
      <c r="F13276" s="8">
        <f>DATE(YEAR(project_c[[#This Row],[order_date]]),MONTH(project_c[[#This Row],[order_date]]),1)</f>
        <v>44440</v>
      </c>
      <c r="G13276" s="1">
        <v>44452</v>
      </c>
      <c r="H13276">
        <v>2</v>
      </c>
      <c r="I13276">
        <v>5.53</v>
      </c>
      <c r="J13276">
        <v>25.032</v>
      </c>
      <c r="K13276">
        <v>8.4420000000000002</v>
      </c>
      <c r="L13276" t="s">
        <v>1631</v>
      </c>
      <c r="M13276" t="s">
        <v>38</v>
      </c>
      <c r="N13276" t="s">
        <v>10</v>
      </c>
      <c r="O13276" t="s">
        <v>48</v>
      </c>
      <c r="P13276" t="s">
        <v>3837</v>
      </c>
      <c r="Q13276" t="s">
        <v>2522</v>
      </c>
      <c r="R13276" t="s">
        <v>2523</v>
      </c>
      <c r="S13276" t="s">
        <v>13</v>
      </c>
    </row>
    <row r="13277" spans="1:19" x14ac:dyDescent="0.35">
      <c r="A13277">
        <v>2998</v>
      </c>
      <c r="B13277" t="s">
        <v>4920</v>
      </c>
      <c r="C13277" t="s">
        <v>1630</v>
      </c>
      <c r="D13277" t="s">
        <v>4585</v>
      </c>
      <c r="E13277">
        <v>3</v>
      </c>
      <c r="F13277" s="8">
        <f>DATE(YEAR(project_c[[#This Row],[order_date]]),MONTH(project_c[[#This Row],[order_date]]),1)</f>
        <v>44440</v>
      </c>
      <c r="G13277" s="1">
        <v>44452</v>
      </c>
      <c r="H13277">
        <v>2</v>
      </c>
      <c r="I13277">
        <v>40.67</v>
      </c>
      <c r="J13277">
        <v>574.17600000000004</v>
      </c>
      <c r="K13277">
        <v>452.166</v>
      </c>
      <c r="L13277" t="s">
        <v>1631</v>
      </c>
      <c r="M13277" t="s">
        <v>38</v>
      </c>
      <c r="N13277" t="s">
        <v>10</v>
      </c>
      <c r="O13277" t="s">
        <v>48</v>
      </c>
      <c r="P13277" t="s">
        <v>4586</v>
      </c>
      <c r="Q13277" t="s">
        <v>4250</v>
      </c>
      <c r="R13277" t="s">
        <v>4273</v>
      </c>
      <c r="S13277" t="s">
        <v>13</v>
      </c>
    </row>
    <row r="13278" spans="1:19" x14ac:dyDescent="0.35">
      <c r="A13278">
        <v>3000</v>
      </c>
      <c r="B13278" t="s">
        <v>4920</v>
      </c>
      <c r="C13278" t="s">
        <v>1630</v>
      </c>
      <c r="D13278" t="s">
        <v>4747</v>
      </c>
      <c r="E13278">
        <v>3</v>
      </c>
      <c r="F13278" s="8">
        <f>DATE(YEAR(project_c[[#This Row],[order_date]]),MONTH(project_c[[#This Row],[order_date]]),1)</f>
        <v>44440</v>
      </c>
      <c r="G13278" s="1">
        <v>44452</v>
      </c>
      <c r="H13278">
        <v>2</v>
      </c>
      <c r="I13278">
        <v>7.45</v>
      </c>
      <c r="J13278">
        <v>44.67</v>
      </c>
      <c r="K13278">
        <v>22.32</v>
      </c>
      <c r="L13278" t="s">
        <v>1631</v>
      </c>
      <c r="M13278" t="s">
        <v>38</v>
      </c>
      <c r="N13278" t="s">
        <v>10</v>
      </c>
      <c r="O13278" t="s">
        <v>48</v>
      </c>
      <c r="P13278" t="s">
        <v>4748</v>
      </c>
      <c r="Q13278" t="s">
        <v>4250</v>
      </c>
      <c r="R13278" t="s">
        <v>4251</v>
      </c>
      <c r="S13278" t="s">
        <v>13</v>
      </c>
    </row>
    <row r="13279" spans="1:19" x14ac:dyDescent="0.35">
      <c r="A13279">
        <v>3001</v>
      </c>
      <c r="B13279" t="s">
        <v>4920</v>
      </c>
      <c r="C13279" t="s">
        <v>1630</v>
      </c>
      <c r="D13279" t="s">
        <v>2787</v>
      </c>
      <c r="E13279">
        <v>2</v>
      </c>
      <c r="F13279" s="8">
        <f>DATE(YEAR(project_c[[#This Row],[order_date]]),MONTH(project_c[[#This Row],[order_date]]),1)</f>
        <v>44440</v>
      </c>
      <c r="G13279" s="1">
        <v>44452</v>
      </c>
      <c r="H13279">
        <v>2</v>
      </c>
      <c r="I13279">
        <v>25.16</v>
      </c>
      <c r="J13279">
        <v>167.76</v>
      </c>
      <c r="K13279">
        <v>117.44</v>
      </c>
      <c r="L13279" t="s">
        <v>1631</v>
      </c>
      <c r="M13279" t="s">
        <v>38</v>
      </c>
      <c r="N13279" t="s">
        <v>10</v>
      </c>
      <c r="O13279" t="s">
        <v>48</v>
      </c>
      <c r="P13279" t="s">
        <v>2788</v>
      </c>
      <c r="Q13279" t="s">
        <v>2522</v>
      </c>
      <c r="R13279" t="s">
        <v>2542</v>
      </c>
      <c r="S13279" t="s">
        <v>13</v>
      </c>
    </row>
    <row r="13280" spans="1:19" x14ac:dyDescent="0.35">
      <c r="A13280">
        <v>2999</v>
      </c>
      <c r="B13280" t="s">
        <v>4920</v>
      </c>
      <c r="C13280" t="s">
        <v>1630</v>
      </c>
      <c r="D13280" t="s">
        <v>4673</v>
      </c>
      <c r="E13280">
        <v>5</v>
      </c>
      <c r="F13280" s="8">
        <f>DATE(YEAR(project_c[[#This Row],[order_date]]),MONTH(project_c[[#This Row],[order_date]]),1)</f>
        <v>44440</v>
      </c>
      <c r="G13280" s="1">
        <v>44452</v>
      </c>
      <c r="H13280">
        <v>2</v>
      </c>
      <c r="I13280">
        <v>2.57</v>
      </c>
      <c r="J13280">
        <v>27.9</v>
      </c>
      <c r="K13280">
        <v>15.05</v>
      </c>
      <c r="L13280" t="s">
        <v>1631</v>
      </c>
      <c r="M13280" t="s">
        <v>38</v>
      </c>
      <c r="N13280" t="s">
        <v>10</v>
      </c>
      <c r="O13280" t="s">
        <v>48</v>
      </c>
      <c r="P13280" t="s">
        <v>4674</v>
      </c>
      <c r="Q13280" t="s">
        <v>4250</v>
      </c>
      <c r="R13280" t="s">
        <v>4251</v>
      </c>
      <c r="S13280" t="s">
        <v>13</v>
      </c>
    </row>
    <row r="13281" spans="1:19" x14ac:dyDescent="0.35">
      <c r="A13281">
        <v>5230</v>
      </c>
      <c r="B13281" t="s">
        <v>4919</v>
      </c>
      <c r="C13281" t="s">
        <v>1630</v>
      </c>
      <c r="D13281" t="s">
        <v>4084</v>
      </c>
      <c r="E13281">
        <v>8</v>
      </c>
      <c r="F13281" s="8">
        <f>DATE(YEAR(project_c[[#This Row],[order_date]]),MONTH(project_c[[#This Row],[order_date]]),1)</f>
        <v>44774</v>
      </c>
      <c r="G13281" s="1">
        <v>44799</v>
      </c>
      <c r="H13281">
        <v>5</v>
      </c>
      <c r="I13281">
        <v>7.33</v>
      </c>
      <c r="J13281">
        <v>117.376</v>
      </c>
      <c r="K13281">
        <v>58.735999999999997</v>
      </c>
      <c r="L13281" t="s">
        <v>1631</v>
      </c>
      <c r="M13281" t="s">
        <v>38</v>
      </c>
      <c r="N13281" t="s">
        <v>10</v>
      </c>
      <c r="O13281" t="s">
        <v>48</v>
      </c>
      <c r="P13281" t="s">
        <v>4085</v>
      </c>
      <c r="Q13281" t="s">
        <v>2522</v>
      </c>
      <c r="R13281" t="s">
        <v>2523</v>
      </c>
      <c r="S13281" t="s">
        <v>13</v>
      </c>
    </row>
    <row r="13282" spans="1:19" x14ac:dyDescent="0.35">
      <c r="A13282">
        <v>5719</v>
      </c>
      <c r="B13282" t="s">
        <v>4919</v>
      </c>
      <c r="C13282" t="s">
        <v>1630</v>
      </c>
      <c r="D13282" t="s">
        <v>4701</v>
      </c>
      <c r="E13282">
        <v>7</v>
      </c>
      <c r="F13282" s="8">
        <f>DATE(YEAR(project_c[[#This Row],[order_date]]),MONTH(project_c[[#This Row],[order_date]]),1)</f>
        <v>44652</v>
      </c>
      <c r="G13282" s="1">
        <v>44681</v>
      </c>
      <c r="H13282">
        <v>4</v>
      </c>
      <c r="I13282">
        <v>0.8</v>
      </c>
      <c r="J13282">
        <v>44.744</v>
      </c>
      <c r="K13282">
        <v>39.143999999999998</v>
      </c>
      <c r="L13282" t="s">
        <v>1631</v>
      </c>
      <c r="M13282" t="s">
        <v>38</v>
      </c>
      <c r="N13282" t="s">
        <v>10</v>
      </c>
      <c r="O13282" t="s">
        <v>48</v>
      </c>
      <c r="P13282" t="s">
        <v>4702</v>
      </c>
      <c r="Q13282" t="s">
        <v>4250</v>
      </c>
      <c r="R13282" t="s">
        <v>4251</v>
      </c>
      <c r="S13282" t="s">
        <v>13</v>
      </c>
    </row>
    <row r="13283" spans="1:19" x14ac:dyDescent="0.35">
      <c r="A13283">
        <v>8240</v>
      </c>
      <c r="B13283" t="s">
        <v>4919</v>
      </c>
      <c r="C13283" t="s">
        <v>1630</v>
      </c>
      <c r="D13283" t="s">
        <v>2892</v>
      </c>
      <c r="E13283">
        <v>2</v>
      </c>
      <c r="F13283" s="8">
        <f>DATE(YEAR(project_c[[#This Row],[order_date]]),MONTH(project_c[[#This Row],[order_date]]),1)</f>
        <v>44986</v>
      </c>
      <c r="G13283" s="1">
        <v>45001</v>
      </c>
      <c r="H13283">
        <v>5</v>
      </c>
      <c r="I13283">
        <v>65.13</v>
      </c>
      <c r="J13283">
        <v>310.12</v>
      </c>
      <c r="K13283">
        <v>179.86</v>
      </c>
      <c r="L13283" t="s">
        <v>1631</v>
      </c>
      <c r="M13283" t="s">
        <v>38</v>
      </c>
      <c r="N13283" t="s">
        <v>10</v>
      </c>
      <c r="O13283" t="s">
        <v>48</v>
      </c>
      <c r="P13283" t="s">
        <v>2893</v>
      </c>
      <c r="Q13283" t="s">
        <v>2522</v>
      </c>
      <c r="R13283" t="s">
        <v>2559</v>
      </c>
      <c r="S13283" t="s">
        <v>13</v>
      </c>
    </row>
    <row r="13284" spans="1:19" x14ac:dyDescent="0.35">
      <c r="A13284">
        <v>8242</v>
      </c>
      <c r="B13284" t="s">
        <v>4919</v>
      </c>
      <c r="C13284" t="s">
        <v>1630</v>
      </c>
      <c r="D13284" t="s">
        <v>3452</v>
      </c>
      <c r="E13284">
        <v>5</v>
      </c>
      <c r="F13284" s="8">
        <f>DATE(YEAR(project_c[[#This Row],[order_date]]),MONTH(project_c[[#This Row],[order_date]]),1)</f>
        <v>44986</v>
      </c>
      <c r="G13284" s="1">
        <v>45001</v>
      </c>
      <c r="H13284">
        <v>5</v>
      </c>
      <c r="I13284">
        <v>0.25</v>
      </c>
      <c r="J13284">
        <v>5.92</v>
      </c>
      <c r="K13284">
        <v>4.67</v>
      </c>
      <c r="L13284" t="s">
        <v>1631</v>
      </c>
      <c r="M13284" t="s">
        <v>38</v>
      </c>
      <c r="N13284" t="s">
        <v>10</v>
      </c>
      <c r="O13284" t="s">
        <v>48</v>
      </c>
      <c r="P13284" t="s">
        <v>3453</v>
      </c>
      <c r="Q13284" t="s">
        <v>2522</v>
      </c>
      <c r="R13284" t="s">
        <v>2523</v>
      </c>
      <c r="S13284" t="s">
        <v>13</v>
      </c>
    </row>
    <row r="13285" spans="1:19" x14ac:dyDescent="0.35">
      <c r="A13285">
        <v>9920</v>
      </c>
      <c r="B13285" t="s">
        <v>4919</v>
      </c>
      <c r="C13285" t="s">
        <v>1630</v>
      </c>
      <c r="D13285" t="s">
        <v>2695</v>
      </c>
      <c r="E13285">
        <v>2</v>
      </c>
      <c r="F13285" s="8">
        <f>DATE(YEAR(project_c[[#This Row],[order_date]]),MONTH(project_c[[#This Row],[order_date]]),1)</f>
        <v>44986</v>
      </c>
      <c r="G13285" s="1">
        <v>44987</v>
      </c>
      <c r="H13285">
        <v>6</v>
      </c>
      <c r="I13285">
        <v>3.23</v>
      </c>
      <c r="J13285">
        <v>86.111999999999995</v>
      </c>
      <c r="K13285">
        <v>79.652000000000001</v>
      </c>
      <c r="L13285" t="s">
        <v>1631</v>
      </c>
      <c r="M13285" t="s">
        <v>38</v>
      </c>
      <c r="N13285" t="s">
        <v>10</v>
      </c>
      <c r="O13285" t="s">
        <v>48</v>
      </c>
      <c r="P13285" t="s">
        <v>2696</v>
      </c>
      <c r="Q13285" t="s">
        <v>2522</v>
      </c>
      <c r="R13285" t="s">
        <v>2523</v>
      </c>
      <c r="S13285" t="s">
        <v>13</v>
      </c>
    </row>
    <row r="13286" spans="1:19" x14ac:dyDescent="0.35">
      <c r="A13286">
        <v>8243</v>
      </c>
      <c r="B13286" t="s">
        <v>4919</v>
      </c>
      <c r="C13286" t="s">
        <v>1630</v>
      </c>
      <c r="D13286" t="s">
        <v>3020</v>
      </c>
      <c r="E13286">
        <v>3</v>
      </c>
      <c r="F13286" s="8">
        <f>DATE(YEAR(project_c[[#This Row],[order_date]]),MONTH(project_c[[#This Row],[order_date]]),1)</f>
        <v>44986</v>
      </c>
      <c r="G13286" s="1">
        <v>45001</v>
      </c>
      <c r="H13286">
        <v>5</v>
      </c>
      <c r="I13286">
        <v>1.41</v>
      </c>
      <c r="J13286">
        <v>8.82</v>
      </c>
      <c r="K13286">
        <v>4.59</v>
      </c>
      <c r="L13286" t="s">
        <v>1631</v>
      </c>
      <c r="M13286" t="s">
        <v>38</v>
      </c>
      <c r="N13286" t="s">
        <v>10</v>
      </c>
      <c r="O13286" t="s">
        <v>48</v>
      </c>
      <c r="P13286" t="s">
        <v>3021</v>
      </c>
      <c r="Q13286" t="s">
        <v>2522</v>
      </c>
      <c r="R13286" t="s">
        <v>2528</v>
      </c>
      <c r="S13286" t="s">
        <v>13</v>
      </c>
    </row>
    <row r="13287" spans="1:19" x14ac:dyDescent="0.35">
      <c r="A13287">
        <v>146</v>
      </c>
      <c r="B13287" t="s">
        <v>4919</v>
      </c>
      <c r="C13287" t="s">
        <v>211</v>
      </c>
      <c r="D13287" t="s">
        <v>2284</v>
      </c>
      <c r="E13287">
        <v>2</v>
      </c>
      <c r="F13287" s="8">
        <f>DATE(YEAR(project_c[[#This Row],[order_date]]),MONTH(project_c[[#This Row],[order_date]]),1)</f>
        <v>43952</v>
      </c>
      <c r="G13287" s="1">
        <v>43969</v>
      </c>
      <c r="H13287">
        <v>6</v>
      </c>
      <c r="I13287">
        <v>155.96</v>
      </c>
      <c r="J13287">
        <v>467.88</v>
      </c>
      <c r="K13287">
        <v>155.96</v>
      </c>
      <c r="L13287" t="s">
        <v>212</v>
      </c>
      <c r="M13287" t="s">
        <v>9</v>
      </c>
      <c r="N13287" t="s">
        <v>10</v>
      </c>
      <c r="O13287" t="s">
        <v>22</v>
      </c>
      <c r="P13287" t="s">
        <v>2285</v>
      </c>
      <c r="Q13287" t="s">
        <v>1901</v>
      </c>
      <c r="R13287" t="s">
        <v>1902</v>
      </c>
      <c r="S13287" t="s">
        <v>23</v>
      </c>
    </row>
    <row r="13288" spans="1:19" x14ac:dyDescent="0.35">
      <c r="A13288">
        <v>1503</v>
      </c>
      <c r="B13288" t="s">
        <v>4920</v>
      </c>
      <c r="C13288" t="s">
        <v>211</v>
      </c>
      <c r="D13288" t="s">
        <v>2801</v>
      </c>
      <c r="E13288">
        <v>1</v>
      </c>
      <c r="F13288" s="8">
        <f>DATE(YEAR(project_c[[#This Row],[order_date]]),MONTH(project_c[[#This Row],[order_date]]),1)</f>
        <v>44044</v>
      </c>
      <c r="G13288" s="1">
        <v>44046</v>
      </c>
      <c r="H13288">
        <v>2</v>
      </c>
      <c r="I13288">
        <v>1.07</v>
      </c>
      <c r="J13288">
        <v>2.08</v>
      </c>
      <c r="K13288">
        <v>1.01</v>
      </c>
      <c r="L13288" t="s">
        <v>212</v>
      </c>
      <c r="M13288" t="s">
        <v>9</v>
      </c>
      <c r="N13288" t="s">
        <v>10</v>
      </c>
      <c r="O13288" t="s">
        <v>22</v>
      </c>
      <c r="P13288" t="s">
        <v>2802</v>
      </c>
      <c r="Q13288" t="s">
        <v>2522</v>
      </c>
      <c r="R13288" t="s">
        <v>2531</v>
      </c>
      <c r="S13288" t="s">
        <v>23</v>
      </c>
    </row>
    <row r="13289" spans="1:19" x14ac:dyDescent="0.35">
      <c r="A13289">
        <v>1502</v>
      </c>
      <c r="B13289" t="s">
        <v>4920</v>
      </c>
      <c r="C13289" t="s">
        <v>211</v>
      </c>
      <c r="D13289" t="s">
        <v>4439</v>
      </c>
      <c r="E13289">
        <v>2</v>
      </c>
      <c r="F13289" s="8">
        <f>DATE(YEAR(project_c[[#This Row],[order_date]]),MONTH(project_c[[#This Row],[order_date]]),1)</f>
        <v>44044</v>
      </c>
      <c r="G13289" s="1">
        <v>44046</v>
      </c>
      <c r="H13289">
        <v>2</v>
      </c>
      <c r="I13289">
        <v>39.380000000000003</v>
      </c>
      <c r="J13289">
        <v>109.38</v>
      </c>
      <c r="K13289">
        <v>30.62</v>
      </c>
      <c r="L13289" t="s">
        <v>212</v>
      </c>
      <c r="M13289" t="s">
        <v>9</v>
      </c>
      <c r="N13289" t="s">
        <v>10</v>
      </c>
      <c r="O13289" t="s">
        <v>22</v>
      </c>
      <c r="P13289" t="s">
        <v>4440</v>
      </c>
      <c r="Q13289" t="s">
        <v>4250</v>
      </c>
      <c r="R13289" t="s">
        <v>4306</v>
      </c>
      <c r="S13289" t="s">
        <v>23</v>
      </c>
    </row>
    <row r="13290" spans="1:19" x14ac:dyDescent="0.35">
      <c r="A13290">
        <v>3727</v>
      </c>
      <c r="B13290" t="s">
        <v>4919</v>
      </c>
      <c r="C13290" t="s">
        <v>211</v>
      </c>
      <c r="D13290" t="s">
        <v>4355</v>
      </c>
      <c r="E13290">
        <v>2</v>
      </c>
      <c r="F13290" s="8">
        <f>DATE(YEAR(project_c[[#This Row],[order_date]]),MONTH(project_c[[#This Row],[order_date]]),1)</f>
        <v>44470</v>
      </c>
      <c r="G13290" s="1">
        <v>44472</v>
      </c>
      <c r="H13290">
        <v>5</v>
      </c>
      <c r="I13290">
        <v>14.91</v>
      </c>
      <c r="J13290">
        <v>120.666</v>
      </c>
      <c r="K13290">
        <v>90.846000000000004</v>
      </c>
      <c r="L13290" t="s">
        <v>212</v>
      </c>
      <c r="M13290" t="s">
        <v>9</v>
      </c>
      <c r="N13290" t="s">
        <v>10</v>
      </c>
      <c r="O13290" t="s">
        <v>22</v>
      </c>
      <c r="P13290" t="s">
        <v>4356</v>
      </c>
      <c r="Q13290" t="s">
        <v>4250</v>
      </c>
      <c r="R13290" t="s">
        <v>4258</v>
      </c>
      <c r="S13290" t="s">
        <v>23</v>
      </c>
    </row>
    <row r="13291" spans="1:19" x14ac:dyDescent="0.35">
      <c r="A13291">
        <v>5885</v>
      </c>
      <c r="B13291" t="s">
        <v>4919</v>
      </c>
      <c r="C13291" t="s">
        <v>211</v>
      </c>
      <c r="D13291" t="s">
        <v>3714</v>
      </c>
      <c r="E13291">
        <v>4</v>
      </c>
      <c r="F13291" s="8">
        <f>DATE(YEAR(project_c[[#This Row],[order_date]]),MONTH(project_c[[#This Row],[order_date]]),1)</f>
        <v>44866</v>
      </c>
      <c r="G13291" s="1">
        <v>44895</v>
      </c>
      <c r="H13291">
        <v>6</v>
      </c>
      <c r="I13291">
        <v>3.25</v>
      </c>
      <c r="J13291">
        <v>33.36</v>
      </c>
      <c r="K13291">
        <v>20.36</v>
      </c>
      <c r="L13291" t="s">
        <v>212</v>
      </c>
      <c r="M13291" t="s">
        <v>9</v>
      </c>
      <c r="N13291" t="s">
        <v>10</v>
      </c>
      <c r="O13291" t="s">
        <v>22</v>
      </c>
      <c r="P13291" t="s">
        <v>3715</v>
      </c>
      <c r="Q13291" t="s">
        <v>2522</v>
      </c>
      <c r="R13291" t="s">
        <v>2542</v>
      </c>
      <c r="S13291" t="s">
        <v>23</v>
      </c>
    </row>
    <row r="13292" spans="1:19" x14ac:dyDescent="0.35">
      <c r="A13292">
        <v>5886</v>
      </c>
      <c r="B13292" t="s">
        <v>4919</v>
      </c>
      <c r="C13292" t="s">
        <v>211</v>
      </c>
      <c r="D13292" t="s">
        <v>3638</v>
      </c>
      <c r="E13292">
        <v>2</v>
      </c>
      <c r="F13292" s="8">
        <f>DATE(YEAR(project_c[[#This Row],[order_date]]),MONTH(project_c[[#This Row],[order_date]]),1)</f>
        <v>44866</v>
      </c>
      <c r="G13292" s="1">
        <v>44895</v>
      </c>
      <c r="H13292">
        <v>6</v>
      </c>
      <c r="I13292">
        <v>0.48</v>
      </c>
      <c r="J13292">
        <v>13.76</v>
      </c>
      <c r="K13292">
        <v>12.8</v>
      </c>
      <c r="L13292" t="s">
        <v>212</v>
      </c>
      <c r="M13292" t="s">
        <v>9</v>
      </c>
      <c r="N13292" t="s">
        <v>10</v>
      </c>
      <c r="O13292" t="s">
        <v>22</v>
      </c>
      <c r="P13292" t="s">
        <v>3639</v>
      </c>
      <c r="Q13292" t="s">
        <v>2522</v>
      </c>
      <c r="R13292" t="s">
        <v>2542</v>
      </c>
      <c r="S13292" t="s">
        <v>23</v>
      </c>
    </row>
    <row r="13293" spans="1:19" x14ac:dyDescent="0.35">
      <c r="A13293">
        <v>5888</v>
      </c>
      <c r="B13293" t="s">
        <v>4919</v>
      </c>
      <c r="C13293" t="s">
        <v>211</v>
      </c>
      <c r="D13293" t="s">
        <v>4483</v>
      </c>
      <c r="E13293">
        <v>3</v>
      </c>
      <c r="F13293" s="8">
        <f>DATE(YEAR(project_c[[#This Row],[order_date]]),MONTH(project_c[[#This Row],[order_date]]),1)</f>
        <v>44866</v>
      </c>
      <c r="G13293" s="1">
        <v>44895</v>
      </c>
      <c r="H13293">
        <v>6</v>
      </c>
      <c r="I13293">
        <v>32.5</v>
      </c>
      <c r="J13293">
        <v>389.97</v>
      </c>
      <c r="K13293">
        <v>292.47000000000003</v>
      </c>
      <c r="L13293" t="s">
        <v>212</v>
      </c>
      <c r="M13293" t="s">
        <v>9</v>
      </c>
      <c r="N13293" t="s">
        <v>10</v>
      </c>
      <c r="O13293" t="s">
        <v>22</v>
      </c>
      <c r="P13293" t="s">
        <v>4484</v>
      </c>
      <c r="Q13293" t="s">
        <v>4250</v>
      </c>
      <c r="R13293" t="s">
        <v>4273</v>
      </c>
      <c r="S13293" t="s">
        <v>23</v>
      </c>
    </row>
    <row r="13294" spans="1:19" x14ac:dyDescent="0.35">
      <c r="A13294">
        <v>5887</v>
      </c>
      <c r="B13294" t="s">
        <v>4919</v>
      </c>
      <c r="C13294" t="s">
        <v>211</v>
      </c>
      <c r="D13294" t="s">
        <v>2719</v>
      </c>
      <c r="E13294">
        <v>7</v>
      </c>
      <c r="F13294" s="8">
        <f>DATE(YEAR(project_c[[#This Row],[order_date]]),MONTH(project_c[[#This Row],[order_date]]),1)</f>
        <v>44866</v>
      </c>
      <c r="G13294" s="1">
        <v>44895</v>
      </c>
      <c r="H13294">
        <v>6</v>
      </c>
      <c r="I13294">
        <v>9.65</v>
      </c>
      <c r="J13294">
        <v>397.46</v>
      </c>
      <c r="K13294">
        <v>329.91</v>
      </c>
      <c r="L13294" t="s">
        <v>212</v>
      </c>
      <c r="M13294" t="s">
        <v>9</v>
      </c>
      <c r="N13294" t="s">
        <v>10</v>
      </c>
      <c r="O13294" t="s">
        <v>22</v>
      </c>
      <c r="P13294" t="s">
        <v>2720</v>
      </c>
      <c r="Q13294" t="s">
        <v>2522</v>
      </c>
      <c r="R13294" t="s">
        <v>2559</v>
      </c>
      <c r="S13294" t="s">
        <v>23</v>
      </c>
    </row>
    <row r="13295" spans="1:19" x14ac:dyDescent="0.35">
      <c r="A13295">
        <v>7188</v>
      </c>
      <c r="B13295" t="s">
        <v>4919</v>
      </c>
      <c r="C13295" t="s">
        <v>211</v>
      </c>
      <c r="D13295" t="s">
        <v>2779</v>
      </c>
      <c r="E13295">
        <v>2</v>
      </c>
      <c r="F13295" s="8">
        <f>DATE(YEAR(project_c[[#This Row],[order_date]]),MONTH(project_c[[#This Row],[order_date]]),1)</f>
        <v>45170</v>
      </c>
      <c r="G13295" s="1">
        <v>45192</v>
      </c>
      <c r="H13295">
        <v>7</v>
      </c>
      <c r="I13295">
        <v>34.61</v>
      </c>
      <c r="J13295">
        <v>160.96</v>
      </c>
      <c r="K13295">
        <v>91.74</v>
      </c>
      <c r="L13295" t="s">
        <v>212</v>
      </c>
      <c r="M13295" t="s">
        <v>9</v>
      </c>
      <c r="N13295" t="s">
        <v>10</v>
      </c>
      <c r="O13295" t="s">
        <v>22</v>
      </c>
      <c r="P13295" t="s">
        <v>2780</v>
      </c>
      <c r="Q13295" t="s">
        <v>2522</v>
      </c>
      <c r="R13295" t="s">
        <v>2531</v>
      </c>
      <c r="S13295" t="s">
        <v>23</v>
      </c>
    </row>
    <row r="13296" spans="1:19" x14ac:dyDescent="0.35">
      <c r="A13296">
        <v>8580</v>
      </c>
      <c r="B13296" t="s">
        <v>4919</v>
      </c>
      <c r="C13296" t="s">
        <v>211</v>
      </c>
      <c r="D13296" t="s">
        <v>3900</v>
      </c>
      <c r="E13296">
        <v>4</v>
      </c>
      <c r="F13296" s="8">
        <f>DATE(YEAR(project_c[[#This Row],[order_date]]),MONTH(project_c[[#This Row],[order_date]]),1)</f>
        <v>45017</v>
      </c>
      <c r="G13296" s="1">
        <v>45026</v>
      </c>
      <c r="H13296">
        <v>4</v>
      </c>
      <c r="I13296">
        <v>1.71</v>
      </c>
      <c r="J13296">
        <v>39.008000000000003</v>
      </c>
      <c r="K13296">
        <v>32.167999999999999</v>
      </c>
      <c r="L13296" t="s">
        <v>212</v>
      </c>
      <c r="M13296" t="s">
        <v>9</v>
      </c>
      <c r="N13296" t="s">
        <v>10</v>
      </c>
      <c r="O13296" t="s">
        <v>22</v>
      </c>
      <c r="P13296" t="s">
        <v>3901</v>
      </c>
      <c r="Q13296" t="s">
        <v>2522</v>
      </c>
      <c r="R13296" t="s">
        <v>2531</v>
      </c>
      <c r="S13296" t="s">
        <v>23</v>
      </c>
    </row>
    <row r="13297" spans="1:19" x14ac:dyDescent="0.35">
      <c r="A13297">
        <v>8581</v>
      </c>
      <c r="B13297" t="s">
        <v>4919</v>
      </c>
      <c r="C13297" t="s">
        <v>211</v>
      </c>
      <c r="D13297" t="s">
        <v>4753</v>
      </c>
      <c r="E13297">
        <v>3</v>
      </c>
      <c r="F13297" s="8">
        <f>DATE(YEAR(project_c[[#This Row],[order_date]]),MONTH(project_c[[#This Row],[order_date]]),1)</f>
        <v>45017</v>
      </c>
      <c r="G13297" s="1">
        <v>45026</v>
      </c>
      <c r="H13297">
        <v>4</v>
      </c>
      <c r="I13297">
        <v>1.22</v>
      </c>
      <c r="J13297">
        <v>36.671999999999997</v>
      </c>
      <c r="K13297">
        <v>33.012</v>
      </c>
      <c r="L13297" t="s">
        <v>212</v>
      </c>
      <c r="M13297" t="s">
        <v>9</v>
      </c>
      <c r="N13297" t="s">
        <v>10</v>
      </c>
      <c r="O13297" t="s">
        <v>22</v>
      </c>
      <c r="P13297" t="s">
        <v>4754</v>
      </c>
      <c r="Q13297" t="s">
        <v>4250</v>
      </c>
      <c r="R13297" t="s">
        <v>4251</v>
      </c>
      <c r="S13297" t="s">
        <v>23</v>
      </c>
    </row>
    <row r="13298" spans="1:19" hidden="1" x14ac:dyDescent="0.35">
      <c r="A13298">
        <v>8879</v>
      </c>
      <c r="B13298" t="s">
        <v>4919</v>
      </c>
      <c r="C13298" t="s">
        <v>211</v>
      </c>
      <c r="D13298" t="s">
        <v>4885</v>
      </c>
      <c r="E13298">
        <v>2</v>
      </c>
      <c r="F13298" s="1">
        <f>DATE(YEAR(project_c[[#This Row],[order_date]]),MONTH(project_c[[#This Row],[order_date]]),1)</f>
        <v>45261</v>
      </c>
      <c r="G13298" s="1">
        <v>45289</v>
      </c>
      <c r="H13298">
        <v>-361</v>
      </c>
      <c r="I13298">
        <v>2999</v>
      </c>
      <c r="J13298">
        <v>9998</v>
      </c>
      <c r="K13298">
        <v>4000</v>
      </c>
      <c r="L13298" t="s">
        <v>212</v>
      </c>
      <c r="M13298" t="s">
        <v>9</v>
      </c>
      <c r="N13298" t="s">
        <v>10</v>
      </c>
      <c r="O13298" t="s">
        <v>22</v>
      </c>
      <c r="P13298" t="s">
        <v>4886</v>
      </c>
      <c r="Q13298" t="s">
        <v>4876</v>
      </c>
      <c r="R13298" t="s">
        <v>4887</v>
      </c>
      <c r="S13298" t="s">
        <v>23</v>
      </c>
    </row>
    <row r="13299" spans="1:19" hidden="1" x14ac:dyDescent="0.35">
      <c r="A13299">
        <v>8878</v>
      </c>
      <c r="B13299" t="s">
        <v>4919</v>
      </c>
      <c r="C13299" t="s">
        <v>211</v>
      </c>
      <c r="D13299" t="s">
        <v>3032</v>
      </c>
      <c r="E13299">
        <v>5</v>
      </c>
      <c r="F13299" s="1">
        <f>DATE(YEAR(project_c[[#This Row],[order_date]]),MONTH(project_c[[#This Row],[order_date]]),1)</f>
        <v>45261</v>
      </c>
      <c r="G13299" s="1">
        <v>45289</v>
      </c>
      <c r="H13299">
        <v>-361</v>
      </c>
      <c r="I13299">
        <v>0.51</v>
      </c>
      <c r="J13299">
        <v>14.9</v>
      </c>
      <c r="K13299">
        <v>12.35</v>
      </c>
      <c r="L13299" t="s">
        <v>212</v>
      </c>
      <c r="M13299" t="s">
        <v>9</v>
      </c>
      <c r="N13299" t="s">
        <v>10</v>
      </c>
      <c r="O13299" t="s">
        <v>22</v>
      </c>
      <c r="P13299" t="s">
        <v>3033</v>
      </c>
      <c r="Q13299" t="s">
        <v>2522</v>
      </c>
      <c r="R13299" t="s">
        <v>2523</v>
      </c>
      <c r="S13299" t="s">
        <v>23</v>
      </c>
    </row>
    <row r="13300" spans="1:19" x14ac:dyDescent="0.35">
      <c r="A13300">
        <v>3016</v>
      </c>
      <c r="B13300" t="s">
        <v>4920</v>
      </c>
      <c r="C13300" t="s">
        <v>1632</v>
      </c>
      <c r="D13300" t="s">
        <v>4459</v>
      </c>
      <c r="E13300">
        <v>4</v>
      </c>
      <c r="F13300" s="8">
        <f>DATE(YEAR(project_c[[#This Row],[order_date]]),MONTH(project_c[[#This Row],[order_date]]),1)</f>
        <v>44256</v>
      </c>
      <c r="G13300" s="1">
        <v>44274</v>
      </c>
      <c r="H13300">
        <v>3</v>
      </c>
      <c r="I13300">
        <v>23.97</v>
      </c>
      <c r="J13300">
        <v>325.93759999999997</v>
      </c>
      <c r="K13300">
        <v>230.05760000000001</v>
      </c>
      <c r="L13300" t="s">
        <v>1633</v>
      </c>
      <c r="M13300" t="s">
        <v>26</v>
      </c>
      <c r="N13300" t="s">
        <v>10</v>
      </c>
      <c r="O13300" t="s">
        <v>28</v>
      </c>
      <c r="P13300" t="s">
        <v>4460</v>
      </c>
      <c r="Q13300" t="s">
        <v>4250</v>
      </c>
      <c r="R13300" t="s">
        <v>4258</v>
      </c>
      <c r="S13300" t="s">
        <v>18</v>
      </c>
    </row>
    <row r="13301" spans="1:19" x14ac:dyDescent="0.35">
      <c r="A13301">
        <v>3618</v>
      </c>
      <c r="B13301" t="s">
        <v>4919</v>
      </c>
      <c r="C13301" t="s">
        <v>1632</v>
      </c>
      <c r="D13301" t="s">
        <v>2161</v>
      </c>
      <c r="E13301">
        <v>7</v>
      </c>
      <c r="F13301" s="8">
        <f>DATE(YEAR(project_c[[#This Row],[order_date]]),MONTH(project_c[[#This Row],[order_date]]),1)</f>
        <v>44501</v>
      </c>
      <c r="G13301" s="1">
        <v>44503</v>
      </c>
      <c r="H13301">
        <v>4</v>
      </c>
      <c r="I13301">
        <v>22.09</v>
      </c>
      <c r="J13301">
        <v>727.72</v>
      </c>
      <c r="K13301">
        <v>573.09</v>
      </c>
      <c r="L13301" t="s">
        <v>1633</v>
      </c>
      <c r="M13301" t="s">
        <v>26</v>
      </c>
      <c r="N13301" t="s">
        <v>10</v>
      </c>
      <c r="O13301" t="s">
        <v>28</v>
      </c>
      <c r="P13301" t="s">
        <v>2162</v>
      </c>
      <c r="Q13301" t="s">
        <v>1901</v>
      </c>
      <c r="R13301" t="s">
        <v>1902</v>
      </c>
      <c r="S13301" t="s">
        <v>18</v>
      </c>
    </row>
    <row r="13302" spans="1:19" x14ac:dyDescent="0.35">
      <c r="A13302">
        <v>3619</v>
      </c>
      <c r="B13302" t="s">
        <v>4919</v>
      </c>
      <c r="C13302" t="s">
        <v>1632</v>
      </c>
      <c r="D13302" t="s">
        <v>2476</v>
      </c>
      <c r="E13302">
        <v>3</v>
      </c>
      <c r="F13302" s="8">
        <f>DATE(YEAR(project_c[[#This Row],[order_date]]),MONTH(project_c[[#This Row],[order_date]]),1)</f>
        <v>44501</v>
      </c>
      <c r="G13302" s="1">
        <v>44503</v>
      </c>
      <c r="H13302">
        <v>4</v>
      </c>
      <c r="I13302">
        <v>11.76</v>
      </c>
      <c r="J13302">
        <v>71.97</v>
      </c>
      <c r="K13302">
        <v>36.69</v>
      </c>
      <c r="L13302" t="s">
        <v>1633</v>
      </c>
      <c r="M13302" t="s">
        <v>26</v>
      </c>
      <c r="N13302" t="s">
        <v>10</v>
      </c>
      <c r="O13302" t="s">
        <v>28</v>
      </c>
      <c r="P13302" t="s">
        <v>2477</v>
      </c>
      <c r="Q13302" t="s">
        <v>1901</v>
      </c>
      <c r="R13302" t="s">
        <v>1909</v>
      </c>
      <c r="S13302" t="s">
        <v>18</v>
      </c>
    </row>
    <row r="13303" spans="1:19" x14ac:dyDescent="0.35">
      <c r="A13303">
        <v>3620</v>
      </c>
      <c r="B13303" t="s">
        <v>4919</v>
      </c>
      <c r="C13303" t="s">
        <v>1632</v>
      </c>
      <c r="D13303" t="s">
        <v>4743</v>
      </c>
      <c r="E13303">
        <v>3</v>
      </c>
      <c r="F13303" s="8">
        <f>DATE(YEAR(project_c[[#This Row],[order_date]]),MONTH(project_c[[#This Row],[order_date]]),1)</f>
        <v>44501</v>
      </c>
      <c r="G13303" s="1">
        <v>44503</v>
      </c>
      <c r="H13303">
        <v>4</v>
      </c>
      <c r="I13303">
        <v>0.85</v>
      </c>
      <c r="J13303">
        <v>42.6</v>
      </c>
      <c r="K13303">
        <v>40.049999999999997</v>
      </c>
      <c r="L13303" t="s">
        <v>1633</v>
      </c>
      <c r="M13303" t="s">
        <v>26</v>
      </c>
      <c r="N13303" t="s">
        <v>10</v>
      </c>
      <c r="O13303" t="s">
        <v>28</v>
      </c>
      <c r="P13303" t="s">
        <v>4744</v>
      </c>
      <c r="Q13303" t="s">
        <v>4250</v>
      </c>
      <c r="R13303" t="s">
        <v>4251</v>
      </c>
      <c r="S13303" t="s">
        <v>18</v>
      </c>
    </row>
    <row r="13304" spans="1:19" x14ac:dyDescent="0.35">
      <c r="A13304">
        <v>3015</v>
      </c>
      <c r="B13304" t="s">
        <v>4920</v>
      </c>
      <c r="C13304" t="s">
        <v>1632</v>
      </c>
      <c r="D13304" t="s">
        <v>3134</v>
      </c>
      <c r="E13304">
        <v>2</v>
      </c>
      <c r="F13304" s="8">
        <f>DATE(YEAR(project_c[[#This Row],[order_date]]),MONTH(project_c[[#This Row],[order_date]]),1)</f>
        <v>44256</v>
      </c>
      <c r="G13304" s="1">
        <v>44274</v>
      </c>
      <c r="H13304">
        <v>3</v>
      </c>
      <c r="I13304">
        <v>1.48</v>
      </c>
      <c r="J13304">
        <v>5.9039999999999999</v>
      </c>
      <c r="K13304">
        <v>2.944</v>
      </c>
      <c r="L13304" t="s">
        <v>1633</v>
      </c>
      <c r="M13304" t="s">
        <v>26</v>
      </c>
      <c r="N13304" t="s">
        <v>10</v>
      </c>
      <c r="O13304" t="s">
        <v>28</v>
      </c>
      <c r="P13304" t="s">
        <v>3135</v>
      </c>
      <c r="Q13304" t="s">
        <v>2522</v>
      </c>
      <c r="R13304" t="s">
        <v>2539</v>
      </c>
      <c r="S13304" t="s">
        <v>18</v>
      </c>
    </row>
    <row r="13305" spans="1:19" x14ac:dyDescent="0.35">
      <c r="A13305">
        <v>5423</v>
      </c>
      <c r="B13305" t="s">
        <v>4919</v>
      </c>
      <c r="C13305" t="s">
        <v>1632</v>
      </c>
      <c r="D13305" t="s">
        <v>3518</v>
      </c>
      <c r="E13305">
        <v>3</v>
      </c>
      <c r="F13305" s="8">
        <f>DATE(YEAR(project_c[[#This Row],[order_date]]),MONTH(project_c[[#This Row],[order_date]]),1)</f>
        <v>44774</v>
      </c>
      <c r="G13305" s="1">
        <v>44781</v>
      </c>
      <c r="H13305">
        <v>5</v>
      </c>
      <c r="I13305">
        <v>2.2999999999999998</v>
      </c>
      <c r="J13305">
        <v>18.66</v>
      </c>
      <c r="K13305">
        <v>11.76</v>
      </c>
      <c r="L13305" t="s">
        <v>1633</v>
      </c>
      <c r="M13305" t="s">
        <v>26</v>
      </c>
      <c r="N13305" t="s">
        <v>10</v>
      </c>
      <c r="O13305" t="s">
        <v>28</v>
      </c>
      <c r="P13305" t="s">
        <v>3519</v>
      </c>
      <c r="Q13305" t="s">
        <v>2522</v>
      </c>
      <c r="R13305" t="s">
        <v>2616</v>
      </c>
      <c r="S13305" t="s">
        <v>18</v>
      </c>
    </row>
    <row r="13306" spans="1:19" x14ac:dyDescent="0.35">
      <c r="A13306">
        <v>4845</v>
      </c>
      <c r="B13306" t="s">
        <v>4919</v>
      </c>
      <c r="C13306" t="s">
        <v>1632</v>
      </c>
      <c r="D13306" t="s">
        <v>3350</v>
      </c>
      <c r="E13306">
        <v>3</v>
      </c>
      <c r="F13306" s="8">
        <f>DATE(YEAR(project_c[[#This Row],[order_date]]),MONTH(project_c[[#This Row],[order_date]]),1)</f>
        <v>44866</v>
      </c>
      <c r="G13306" s="1">
        <v>44878</v>
      </c>
      <c r="H13306">
        <v>6</v>
      </c>
      <c r="I13306">
        <v>2.69</v>
      </c>
      <c r="J13306">
        <v>14.94</v>
      </c>
      <c r="K13306">
        <v>6.87</v>
      </c>
      <c r="L13306" t="s">
        <v>1633</v>
      </c>
      <c r="M13306" t="s">
        <v>26</v>
      </c>
      <c r="N13306" t="s">
        <v>10</v>
      </c>
      <c r="O13306" t="s">
        <v>28</v>
      </c>
      <c r="P13306" t="s">
        <v>3351</v>
      </c>
      <c r="Q13306" t="s">
        <v>2522</v>
      </c>
      <c r="R13306" t="s">
        <v>2534</v>
      </c>
      <c r="S13306" t="s">
        <v>18</v>
      </c>
    </row>
    <row r="13307" spans="1:19" x14ac:dyDescent="0.35">
      <c r="A13307">
        <v>9353</v>
      </c>
      <c r="B13307" t="s">
        <v>4920</v>
      </c>
      <c r="C13307" t="s">
        <v>1632</v>
      </c>
      <c r="D13307" t="s">
        <v>2183</v>
      </c>
      <c r="E13307">
        <v>11</v>
      </c>
      <c r="F13307" s="8">
        <f>DATE(YEAR(project_c[[#This Row],[order_date]]),MONTH(project_c[[#This Row],[order_date]]),1)</f>
        <v>45200</v>
      </c>
      <c r="G13307" s="1">
        <v>45200</v>
      </c>
      <c r="H13307">
        <v>2</v>
      </c>
      <c r="I13307">
        <v>68.2</v>
      </c>
      <c r="J13307">
        <v>1704.89</v>
      </c>
      <c r="K13307">
        <v>954.69</v>
      </c>
      <c r="L13307" t="s">
        <v>1633</v>
      </c>
      <c r="M13307" t="s">
        <v>26</v>
      </c>
      <c r="N13307" t="s">
        <v>10</v>
      </c>
      <c r="O13307" t="s">
        <v>28</v>
      </c>
      <c r="P13307" t="s">
        <v>2184</v>
      </c>
      <c r="Q13307" t="s">
        <v>1901</v>
      </c>
      <c r="R13307" t="s">
        <v>1938</v>
      </c>
      <c r="S13307" t="s">
        <v>18</v>
      </c>
    </row>
    <row r="13308" spans="1:19" x14ac:dyDescent="0.35">
      <c r="A13308">
        <v>9501</v>
      </c>
      <c r="B13308" t="s">
        <v>4918</v>
      </c>
      <c r="C13308" t="s">
        <v>1632</v>
      </c>
      <c r="D13308" t="s">
        <v>4595</v>
      </c>
      <c r="E13308">
        <v>2</v>
      </c>
      <c r="F13308" s="8">
        <f>DATE(YEAR(project_c[[#This Row],[order_date]]),MONTH(project_c[[#This Row],[order_date]]),1)</f>
        <v>45261</v>
      </c>
      <c r="G13308" s="1">
        <v>45263</v>
      </c>
      <c r="H13308">
        <v>4</v>
      </c>
      <c r="I13308">
        <v>122.66</v>
      </c>
      <c r="J13308">
        <v>521.96</v>
      </c>
      <c r="K13308">
        <v>276.64</v>
      </c>
      <c r="L13308" t="s">
        <v>1633</v>
      </c>
      <c r="M13308" t="s">
        <v>26</v>
      </c>
      <c r="N13308" t="s">
        <v>10</v>
      </c>
      <c r="O13308" t="s">
        <v>28</v>
      </c>
      <c r="P13308" t="s">
        <v>4596</v>
      </c>
      <c r="Q13308" t="s">
        <v>4250</v>
      </c>
      <c r="R13308" t="s">
        <v>4306</v>
      </c>
      <c r="S13308" t="s">
        <v>18</v>
      </c>
    </row>
    <row r="13309" spans="1:19" x14ac:dyDescent="0.35">
      <c r="A13309">
        <v>3020</v>
      </c>
      <c r="B13309" t="s">
        <v>4919</v>
      </c>
      <c r="C13309" t="s">
        <v>1634</v>
      </c>
      <c r="D13309" t="s">
        <v>4587</v>
      </c>
      <c r="E13309">
        <v>5</v>
      </c>
      <c r="F13309" s="8">
        <f>DATE(YEAR(project_c[[#This Row],[order_date]]),MONTH(project_c[[#This Row],[order_date]]),1)</f>
        <v>44470</v>
      </c>
      <c r="G13309" s="1">
        <v>44480</v>
      </c>
      <c r="H13309">
        <v>7</v>
      </c>
      <c r="I13309">
        <v>119.44</v>
      </c>
      <c r="J13309">
        <v>670.3125</v>
      </c>
      <c r="K13309">
        <v>73.112499999999997</v>
      </c>
      <c r="L13309" t="s">
        <v>1635</v>
      </c>
      <c r="M13309" t="s">
        <v>9</v>
      </c>
      <c r="N13309" t="s">
        <v>10</v>
      </c>
      <c r="O13309" t="s">
        <v>88</v>
      </c>
      <c r="P13309" t="s">
        <v>4588</v>
      </c>
      <c r="Q13309" t="s">
        <v>4250</v>
      </c>
      <c r="R13309" t="s">
        <v>4306</v>
      </c>
      <c r="S13309" t="s">
        <v>44</v>
      </c>
    </row>
    <row r="13310" spans="1:19" x14ac:dyDescent="0.35">
      <c r="A13310">
        <v>3021</v>
      </c>
      <c r="B13310" t="s">
        <v>4919</v>
      </c>
      <c r="C13310" t="s">
        <v>1634</v>
      </c>
      <c r="D13310" t="s">
        <v>3860</v>
      </c>
      <c r="E13310">
        <v>2</v>
      </c>
      <c r="F13310" s="8">
        <f>DATE(YEAR(project_c[[#This Row],[order_date]]),MONTH(project_c[[#This Row],[order_date]]),1)</f>
        <v>44470</v>
      </c>
      <c r="G13310" s="1">
        <v>44480</v>
      </c>
      <c r="H13310">
        <v>7</v>
      </c>
      <c r="I13310">
        <v>4.7</v>
      </c>
      <c r="J13310">
        <v>17.888000000000002</v>
      </c>
      <c r="K13310">
        <v>8.4879999999999995</v>
      </c>
      <c r="L13310" t="s">
        <v>1635</v>
      </c>
      <c r="M13310" t="s">
        <v>9</v>
      </c>
      <c r="N13310" t="s">
        <v>10</v>
      </c>
      <c r="O13310" t="s">
        <v>88</v>
      </c>
      <c r="P13310" t="s">
        <v>3861</v>
      </c>
      <c r="Q13310" t="s">
        <v>2522</v>
      </c>
      <c r="R13310" t="s">
        <v>2559</v>
      </c>
      <c r="S13310" t="s">
        <v>44</v>
      </c>
    </row>
    <row r="13311" spans="1:19" x14ac:dyDescent="0.35">
      <c r="A13311">
        <v>3743</v>
      </c>
      <c r="B13311" t="s">
        <v>4919</v>
      </c>
      <c r="C13311" t="s">
        <v>1634</v>
      </c>
      <c r="D13311" t="s">
        <v>4719</v>
      </c>
      <c r="E13311">
        <v>3</v>
      </c>
      <c r="F13311" s="8">
        <f>DATE(YEAR(project_c[[#This Row],[order_date]]),MONTH(project_c[[#This Row],[order_date]]),1)</f>
        <v>44531</v>
      </c>
      <c r="G13311" s="1">
        <v>44534</v>
      </c>
      <c r="H13311">
        <v>6</v>
      </c>
      <c r="I13311">
        <v>4.2699999999999996</v>
      </c>
      <c r="J13311">
        <v>28.44</v>
      </c>
      <c r="K13311">
        <v>15.63</v>
      </c>
      <c r="L13311" t="s">
        <v>1635</v>
      </c>
      <c r="M13311" t="s">
        <v>9</v>
      </c>
      <c r="N13311" t="s">
        <v>10</v>
      </c>
      <c r="O13311" t="s">
        <v>88</v>
      </c>
      <c r="P13311" t="s">
        <v>4720</v>
      </c>
      <c r="Q13311" t="s">
        <v>4250</v>
      </c>
      <c r="R13311" t="s">
        <v>4251</v>
      </c>
      <c r="S13311" t="s">
        <v>44</v>
      </c>
    </row>
    <row r="13312" spans="1:19" x14ac:dyDescent="0.35">
      <c r="A13312">
        <v>3744</v>
      </c>
      <c r="B13312" t="s">
        <v>4919</v>
      </c>
      <c r="C13312" t="s">
        <v>1634</v>
      </c>
      <c r="D13312" t="s">
        <v>4345</v>
      </c>
      <c r="E13312">
        <v>5</v>
      </c>
      <c r="F13312" s="8">
        <f>DATE(YEAR(project_c[[#This Row],[order_date]]),MONTH(project_c[[#This Row],[order_date]]),1)</f>
        <v>44531</v>
      </c>
      <c r="G13312" s="1">
        <v>44534</v>
      </c>
      <c r="H13312">
        <v>6</v>
      </c>
      <c r="I13312">
        <v>23.97</v>
      </c>
      <c r="J13312">
        <v>291.51</v>
      </c>
      <c r="K13312">
        <v>171.66</v>
      </c>
      <c r="L13312" t="s">
        <v>1635</v>
      </c>
      <c r="M13312" t="s">
        <v>9</v>
      </c>
      <c r="N13312" t="s">
        <v>10</v>
      </c>
      <c r="O13312" t="s">
        <v>88</v>
      </c>
      <c r="P13312" t="s">
        <v>4346</v>
      </c>
      <c r="Q13312" t="s">
        <v>4250</v>
      </c>
      <c r="R13312" t="s">
        <v>4273</v>
      </c>
      <c r="S13312" t="s">
        <v>44</v>
      </c>
    </row>
    <row r="13313" spans="1:19" x14ac:dyDescent="0.35">
      <c r="A13313">
        <v>3746</v>
      </c>
      <c r="B13313" t="s">
        <v>4919</v>
      </c>
      <c r="C13313" t="s">
        <v>1634</v>
      </c>
      <c r="D13313" t="s">
        <v>4495</v>
      </c>
      <c r="E13313">
        <v>2</v>
      </c>
      <c r="F13313" s="8">
        <f>DATE(YEAR(project_c[[#This Row],[order_date]]),MONTH(project_c[[#This Row],[order_date]]),1)</f>
        <v>44531</v>
      </c>
      <c r="G13313" s="1">
        <v>44534</v>
      </c>
      <c r="H13313">
        <v>6</v>
      </c>
      <c r="I13313">
        <v>45.02</v>
      </c>
      <c r="J13313">
        <v>253.24199999999999</v>
      </c>
      <c r="K13313">
        <v>163.202</v>
      </c>
      <c r="L13313" t="s">
        <v>1635</v>
      </c>
      <c r="M13313" t="s">
        <v>9</v>
      </c>
      <c r="N13313" t="s">
        <v>10</v>
      </c>
      <c r="O13313" t="s">
        <v>88</v>
      </c>
      <c r="P13313" t="s">
        <v>4496</v>
      </c>
      <c r="Q13313" t="s">
        <v>4250</v>
      </c>
      <c r="R13313" t="s">
        <v>4273</v>
      </c>
      <c r="S13313" t="s">
        <v>44</v>
      </c>
    </row>
    <row r="13314" spans="1:19" x14ac:dyDescent="0.35">
      <c r="A13314">
        <v>8461</v>
      </c>
      <c r="B13314" t="s">
        <v>4919</v>
      </c>
      <c r="C13314" t="s">
        <v>1634</v>
      </c>
      <c r="D13314" t="s">
        <v>3130</v>
      </c>
      <c r="E13314">
        <v>3</v>
      </c>
      <c r="F13314" s="8">
        <f>DATE(YEAR(project_c[[#This Row],[order_date]]),MONTH(project_c[[#This Row],[order_date]]),1)</f>
        <v>45170</v>
      </c>
      <c r="G13314" s="1">
        <v>45178</v>
      </c>
      <c r="H13314">
        <v>5</v>
      </c>
      <c r="I13314">
        <v>0.52</v>
      </c>
      <c r="J13314">
        <v>8.8320000000000007</v>
      </c>
      <c r="K13314">
        <v>7.2720000000000002</v>
      </c>
      <c r="L13314" t="s">
        <v>1635</v>
      </c>
      <c r="M13314" t="s">
        <v>9</v>
      </c>
      <c r="N13314" t="s">
        <v>10</v>
      </c>
      <c r="O13314" t="s">
        <v>88</v>
      </c>
      <c r="P13314" t="s">
        <v>3131</v>
      </c>
      <c r="Q13314" t="s">
        <v>2522</v>
      </c>
      <c r="R13314" t="s">
        <v>2807</v>
      </c>
      <c r="S13314" t="s">
        <v>44</v>
      </c>
    </row>
    <row r="13315" spans="1:19" x14ac:dyDescent="0.35">
      <c r="A13315">
        <v>8462</v>
      </c>
      <c r="B13315" t="s">
        <v>4919</v>
      </c>
      <c r="C13315" t="s">
        <v>1634</v>
      </c>
      <c r="D13315" t="s">
        <v>2637</v>
      </c>
      <c r="E13315">
        <v>4</v>
      </c>
      <c r="F13315" s="8">
        <f>DATE(YEAR(project_c[[#This Row],[order_date]]),MONTH(project_c[[#This Row],[order_date]]),1)</f>
        <v>45170</v>
      </c>
      <c r="G13315" s="1">
        <v>45178</v>
      </c>
      <c r="H13315">
        <v>5</v>
      </c>
      <c r="I13315">
        <v>8.43</v>
      </c>
      <c r="J13315">
        <v>142.01599999999999</v>
      </c>
      <c r="K13315">
        <v>108.29600000000001</v>
      </c>
      <c r="L13315" t="s">
        <v>1635</v>
      </c>
      <c r="M13315" t="s">
        <v>9</v>
      </c>
      <c r="N13315" t="s">
        <v>10</v>
      </c>
      <c r="O13315" t="s">
        <v>88</v>
      </c>
      <c r="P13315" t="s">
        <v>2638</v>
      </c>
      <c r="Q13315" t="s">
        <v>2522</v>
      </c>
      <c r="R13315" t="s">
        <v>2542</v>
      </c>
      <c r="S13315" t="s">
        <v>44</v>
      </c>
    </row>
    <row r="13316" spans="1:19" x14ac:dyDescent="0.35">
      <c r="A13316">
        <v>8463</v>
      </c>
      <c r="B13316" t="s">
        <v>4919</v>
      </c>
      <c r="C13316" t="s">
        <v>1634</v>
      </c>
      <c r="D13316" t="s">
        <v>2864</v>
      </c>
      <c r="E13316">
        <v>2</v>
      </c>
      <c r="F13316" s="8">
        <f>DATE(YEAR(project_c[[#This Row],[order_date]]),MONTH(project_c[[#This Row],[order_date]]),1)</f>
        <v>45170</v>
      </c>
      <c r="G13316" s="1">
        <v>45178</v>
      </c>
      <c r="H13316">
        <v>5</v>
      </c>
      <c r="I13316">
        <v>59.45</v>
      </c>
      <c r="J13316">
        <v>206.78399999999999</v>
      </c>
      <c r="K13316">
        <v>87.884</v>
      </c>
      <c r="L13316" t="s">
        <v>1635</v>
      </c>
      <c r="M13316" t="s">
        <v>9</v>
      </c>
      <c r="N13316" t="s">
        <v>10</v>
      </c>
      <c r="O13316" t="s">
        <v>88</v>
      </c>
      <c r="P13316" t="s">
        <v>2865</v>
      </c>
      <c r="Q13316" t="s">
        <v>2522</v>
      </c>
      <c r="R13316" t="s">
        <v>2559</v>
      </c>
      <c r="S13316" t="s">
        <v>44</v>
      </c>
    </row>
    <row r="13317" spans="1:19" x14ac:dyDescent="0.35">
      <c r="A13317">
        <v>8464</v>
      </c>
      <c r="B13317" t="s">
        <v>4919</v>
      </c>
      <c r="C13317" t="s">
        <v>1634</v>
      </c>
      <c r="D13317" t="s">
        <v>4679</v>
      </c>
      <c r="E13317">
        <v>3</v>
      </c>
      <c r="F13317" s="8">
        <f>DATE(YEAR(project_c[[#This Row],[order_date]]),MONTH(project_c[[#This Row],[order_date]]),1)</f>
        <v>45170</v>
      </c>
      <c r="G13317" s="1">
        <v>45178</v>
      </c>
      <c r="H13317">
        <v>5</v>
      </c>
      <c r="I13317">
        <v>2.5299999999999998</v>
      </c>
      <c r="J13317">
        <v>14.135999999999999</v>
      </c>
      <c r="K13317">
        <v>6.5460000000000003</v>
      </c>
      <c r="L13317" t="s">
        <v>1635</v>
      </c>
      <c r="M13317" t="s">
        <v>9</v>
      </c>
      <c r="N13317" t="s">
        <v>10</v>
      </c>
      <c r="O13317" t="s">
        <v>88</v>
      </c>
      <c r="P13317" t="s">
        <v>4680</v>
      </c>
      <c r="Q13317" t="s">
        <v>4250</v>
      </c>
      <c r="R13317" t="s">
        <v>4251</v>
      </c>
      <c r="S13317" t="s">
        <v>44</v>
      </c>
    </row>
    <row r="13318" spans="1:19" x14ac:dyDescent="0.35">
      <c r="A13318">
        <v>9720</v>
      </c>
      <c r="B13318" t="s">
        <v>4919</v>
      </c>
      <c r="C13318" t="s">
        <v>1634</v>
      </c>
      <c r="D13318" t="s">
        <v>3318</v>
      </c>
      <c r="E13318">
        <v>7</v>
      </c>
      <c r="F13318" s="8">
        <f>DATE(YEAR(project_c[[#This Row],[order_date]]),MONTH(project_c[[#This Row],[order_date]]),1)</f>
        <v>45261</v>
      </c>
      <c r="G13318" s="1">
        <v>45261</v>
      </c>
      <c r="H13318">
        <v>7</v>
      </c>
      <c r="I13318">
        <v>0.48</v>
      </c>
      <c r="J13318">
        <v>33.46</v>
      </c>
      <c r="K13318">
        <v>30.1</v>
      </c>
      <c r="L13318" t="s">
        <v>1635</v>
      </c>
      <c r="M13318" t="s">
        <v>9</v>
      </c>
      <c r="N13318" t="s">
        <v>10</v>
      </c>
      <c r="O13318" t="s">
        <v>88</v>
      </c>
      <c r="P13318" t="s">
        <v>3319</v>
      </c>
      <c r="Q13318" t="s">
        <v>2522</v>
      </c>
      <c r="R13318" t="s">
        <v>2542</v>
      </c>
      <c r="S13318" t="s">
        <v>44</v>
      </c>
    </row>
    <row r="13319" spans="1:19" x14ac:dyDescent="0.35">
      <c r="A13319">
        <v>9721</v>
      </c>
      <c r="B13319" t="s">
        <v>4919</v>
      </c>
      <c r="C13319" t="s">
        <v>1634</v>
      </c>
      <c r="D13319" t="s">
        <v>4359</v>
      </c>
      <c r="E13319">
        <v>2</v>
      </c>
      <c r="F13319" s="8">
        <f>DATE(YEAR(project_c[[#This Row],[order_date]]),MONTH(project_c[[#This Row],[order_date]]),1)</f>
        <v>45261</v>
      </c>
      <c r="G13319" s="1">
        <v>45261</v>
      </c>
      <c r="H13319">
        <v>7</v>
      </c>
      <c r="I13319">
        <v>24.13</v>
      </c>
      <c r="J13319">
        <v>141.96</v>
      </c>
      <c r="K13319">
        <v>93.7</v>
      </c>
      <c r="L13319" t="s">
        <v>1635</v>
      </c>
      <c r="M13319" t="s">
        <v>9</v>
      </c>
      <c r="N13319" t="s">
        <v>10</v>
      </c>
      <c r="O13319" t="s">
        <v>88</v>
      </c>
      <c r="P13319" t="s">
        <v>4360</v>
      </c>
      <c r="Q13319" t="s">
        <v>4250</v>
      </c>
      <c r="R13319" t="s">
        <v>4258</v>
      </c>
      <c r="S13319" t="s">
        <v>44</v>
      </c>
    </row>
    <row r="13320" spans="1:19" x14ac:dyDescent="0.35">
      <c r="A13320">
        <v>7792</v>
      </c>
      <c r="B13320" t="s">
        <v>4919</v>
      </c>
      <c r="C13320" t="s">
        <v>1634</v>
      </c>
      <c r="D13320" t="s">
        <v>3722</v>
      </c>
      <c r="E13320">
        <v>5</v>
      </c>
      <c r="F13320" s="8">
        <f>DATE(YEAR(project_c[[#This Row],[order_date]]),MONTH(project_c[[#This Row],[order_date]]),1)</f>
        <v>44927</v>
      </c>
      <c r="G13320" s="1">
        <v>44940</v>
      </c>
      <c r="H13320">
        <v>5</v>
      </c>
      <c r="I13320">
        <v>1.79</v>
      </c>
      <c r="J13320">
        <v>42.5</v>
      </c>
      <c r="K13320">
        <v>33.549999999999997</v>
      </c>
      <c r="L13320" t="s">
        <v>1635</v>
      </c>
      <c r="M13320" t="s">
        <v>9</v>
      </c>
      <c r="N13320" t="s">
        <v>10</v>
      </c>
      <c r="O13320" t="s">
        <v>88</v>
      </c>
      <c r="P13320" t="s">
        <v>3723</v>
      </c>
      <c r="Q13320" t="s">
        <v>2522</v>
      </c>
      <c r="R13320" t="s">
        <v>2807</v>
      </c>
      <c r="S13320" t="s">
        <v>44</v>
      </c>
    </row>
    <row r="13321" spans="1:19" x14ac:dyDescent="0.35">
      <c r="A13321">
        <v>3036</v>
      </c>
      <c r="B13321" t="s">
        <v>4919</v>
      </c>
      <c r="C13321" t="s">
        <v>1636</v>
      </c>
      <c r="D13321" t="s">
        <v>4022</v>
      </c>
      <c r="E13321">
        <v>2</v>
      </c>
      <c r="F13321" s="8">
        <f>DATE(YEAR(project_c[[#This Row],[order_date]]),MONTH(project_c[[#This Row],[order_date]]),1)</f>
        <v>44470</v>
      </c>
      <c r="G13321" s="1">
        <v>44478</v>
      </c>
      <c r="H13321">
        <v>4</v>
      </c>
      <c r="I13321">
        <v>3.24</v>
      </c>
      <c r="J13321">
        <v>30.84</v>
      </c>
      <c r="K13321">
        <v>24.36</v>
      </c>
      <c r="L13321" t="s">
        <v>1637</v>
      </c>
      <c r="M13321" t="s">
        <v>9</v>
      </c>
      <c r="N13321" t="s">
        <v>10</v>
      </c>
      <c r="O13321" t="s">
        <v>122</v>
      </c>
      <c r="P13321" t="s">
        <v>4023</v>
      </c>
      <c r="Q13321" t="s">
        <v>2522</v>
      </c>
      <c r="R13321" t="s">
        <v>2559</v>
      </c>
      <c r="S13321" t="s">
        <v>44</v>
      </c>
    </row>
    <row r="13322" spans="1:19" x14ac:dyDescent="0.35">
      <c r="A13322">
        <v>3547</v>
      </c>
      <c r="B13322" t="s">
        <v>4919</v>
      </c>
      <c r="C13322" t="s">
        <v>1636</v>
      </c>
      <c r="D13322" t="s">
        <v>4525</v>
      </c>
      <c r="E13322">
        <v>3</v>
      </c>
      <c r="F13322" s="8">
        <f>DATE(YEAR(project_c[[#This Row],[order_date]]),MONTH(project_c[[#This Row],[order_date]]),1)</f>
        <v>44256</v>
      </c>
      <c r="G13322" s="1">
        <v>44257</v>
      </c>
      <c r="H13322">
        <v>4</v>
      </c>
      <c r="I13322">
        <v>14.18</v>
      </c>
      <c r="J13322">
        <v>472.53</v>
      </c>
      <c r="K13322">
        <v>429.99</v>
      </c>
      <c r="L13322" t="s">
        <v>1637</v>
      </c>
      <c r="M13322" t="s">
        <v>9</v>
      </c>
      <c r="N13322" t="s">
        <v>10</v>
      </c>
      <c r="O13322" t="s">
        <v>122</v>
      </c>
      <c r="P13322" t="s">
        <v>4526</v>
      </c>
      <c r="Q13322" t="s">
        <v>4250</v>
      </c>
      <c r="R13322" t="s">
        <v>4306</v>
      </c>
      <c r="S13322" t="s">
        <v>44</v>
      </c>
    </row>
    <row r="13323" spans="1:19" x14ac:dyDescent="0.35">
      <c r="A13323">
        <v>5069</v>
      </c>
      <c r="B13323" t="s">
        <v>4920</v>
      </c>
      <c r="C13323" t="s">
        <v>1636</v>
      </c>
      <c r="D13323" t="s">
        <v>4663</v>
      </c>
      <c r="E13323">
        <v>6</v>
      </c>
      <c r="F13323" s="8">
        <f>DATE(YEAR(project_c[[#This Row],[order_date]]),MONTH(project_c[[#This Row],[order_date]]),1)</f>
        <v>44593</v>
      </c>
      <c r="G13323" s="1">
        <v>44606</v>
      </c>
      <c r="H13323">
        <v>1</v>
      </c>
      <c r="I13323">
        <v>0.2</v>
      </c>
      <c r="J13323">
        <v>8.4600000000000009</v>
      </c>
      <c r="K13323">
        <v>7.26</v>
      </c>
      <c r="L13323" t="s">
        <v>1637</v>
      </c>
      <c r="M13323" t="s">
        <v>9</v>
      </c>
      <c r="N13323" t="s">
        <v>10</v>
      </c>
      <c r="O13323" t="s">
        <v>122</v>
      </c>
      <c r="P13323" t="s">
        <v>4664</v>
      </c>
      <c r="Q13323" t="s">
        <v>4250</v>
      </c>
      <c r="R13323" t="s">
        <v>4251</v>
      </c>
      <c r="S13323" t="s">
        <v>44</v>
      </c>
    </row>
    <row r="13324" spans="1:19" x14ac:dyDescent="0.35">
      <c r="A13324">
        <v>5066</v>
      </c>
      <c r="B13324" t="s">
        <v>4920</v>
      </c>
      <c r="C13324" t="s">
        <v>1636</v>
      </c>
      <c r="D13324" t="s">
        <v>3308</v>
      </c>
      <c r="E13324">
        <v>1</v>
      </c>
      <c r="F13324" s="8">
        <f>DATE(YEAR(project_c[[#This Row],[order_date]]),MONTH(project_c[[#This Row],[order_date]]),1)</f>
        <v>44593</v>
      </c>
      <c r="G13324" s="1">
        <v>44606</v>
      </c>
      <c r="H13324">
        <v>1</v>
      </c>
      <c r="I13324">
        <v>0.38</v>
      </c>
      <c r="J13324">
        <v>4.7699999999999996</v>
      </c>
      <c r="K13324">
        <v>4.3899999999999997</v>
      </c>
      <c r="L13324" t="s">
        <v>1637</v>
      </c>
      <c r="M13324" t="s">
        <v>9</v>
      </c>
      <c r="N13324" t="s">
        <v>10</v>
      </c>
      <c r="O13324" t="s">
        <v>122</v>
      </c>
      <c r="P13324" t="s">
        <v>3309</v>
      </c>
      <c r="Q13324" t="s">
        <v>2522</v>
      </c>
      <c r="R13324" t="s">
        <v>2542</v>
      </c>
      <c r="S13324" t="s">
        <v>44</v>
      </c>
    </row>
    <row r="13325" spans="1:19" x14ac:dyDescent="0.35">
      <c r="A13325">
        <v>5068</v>
      </c>
      <c r="B13325" t="s">
        <v>4920</v>
      </c>
      <c r="C13325" t="s">
        <v>1636</v>
      </c>
      <c r="D13325" t="s">
        <v>4561</v>
      </c>
      <c r="E13325">
        <v>3</v>
      </c>
      <c r="F13325" s="8">
        <f>DATE(YEAR(project_c[[#This Row],[order_date]]),MONTH(project_c[[#This Row],[order_date]]),1)</f>
        <v>44593</v>
      </c>
      <c r="G13325" s="1">
        <v>44606</v>
      </c>
      <c r="H13325">
        <v>1</v>
      </c>
      <c r="I13325">
        <v>81.78</v>
      </c>
      <c r="J13325">
        <v>440.34899999999999</v>
      </c>
      <c r="K13325">
        <v>195.00899999999999</v>
      </c>
      <c r="L13325" t="s">
        <v>1637</v>
      </c>
      <c r="M13325" t="s">
        <v>9</v>
      </c>
      <c r="N13325" t="s">
        <v>10</v>
      </c>
      <c r="O13325" t="s">
        <v>122</v>
      </c>
      <c r="P13325" t="s">
        <v>4562</v>
      </c>
      <c r="Q13325" t="s">
        <v>4250</v>
      </c>
      <c r="R13325" t="s">
        <v>4306</v>
      </c>
      <c r="S13325" t="s">
        <v>44</v>
      </c>
    </row>
    <row r="13326" spans="1:19" x14ac:dyDescent="0.35">
      <c r="A13326">
        <v>5067</v>
      </c>
      <c r="B13326" t="s">
        <v>4920</v>
      </c>
      <c r="C13326" t="s">
        <v>1636</v>
      </c>
      <c r="D13326" t="s">
        <v>2872</v>
      </c>
      <c r="E13326">
        <v>3</v>
      </c>
      <c r="F13326" s="8">
        <f>DATE(YEAR(project_c[[#This Row],[order_date]]),MONTH(project_c[[#This Row],[order_date]]),1)</f>
        <v>44593</v>
      </c>
      <c r="G13326" s="1">
        <v>44606</v>
      </c>
      <c r="H13326">
        <v>1</v>
      </c>
      <c r="I13326">
        <v>1.33</v>
      </c>
      <c r="J13326">
        <v>7.98</v>
      </c>
      <c r="K13326">
        <v>3.99</v>
      </c>
      <c r="L13326" t="s">
        <v>1637</v>
      </c>
      <c r="M13326" t="s">
        <v>9</v>
      </c>
      <c r="N13326" t="s">
        <v>10</v>
      </c>
      <c r="O13326" t="s">
        <v>122</v>
      </c>
      <c r="P13326" t="s">
        <v>2873</v>
      </c>
      <c r="Q13326" t="s">
        <v>2522</v>
      </c>
      <c r="R13326" t="s">
        <v>2528</v>
      </c>
      <c r="S13326" t="s">
        <v>44</v>
      </c>
    </row>
    <row r="13327" spans="1:19" x14ac:dyDescent="0.35">
      <c r="A13327">
        <v>7558</v>
      </c>
      <c r="B13327" t="s">
        <v>4919</v>
      </c>
      <c r="C13327" t="s">
        <v>1636</v>
      </c>
      <c r="D13327" t="s">
        <v>2364</v>
      </c>
      <c r="E13327">
        <v>5</v>
      </c>
      <c r="F13327" s="8">
        <f>DATE(YEAR(project_c[[#This Row],[order_date]]),MONTH(project_c[[#This Row],[order_date]]),1)</f>
        <v>45231</v>
      </c>
      <c r="G13327" s="1">
        <v>45248</v>
      </c>
      <c r="H13327">
        <v>4</v>
      </c>
      <c r="I13327">
        <v>1.89</v>
      </c>
      <c r="J13327">
        <v>44.95</v>
      </c>
      <c r="K13327">
        <v>35.5</v>
      </c>
      <c r="L13327" t="s">
        <v>1637</v>
      </c>
      <c r="M13327" t="s">
        <v>9</v>
      </c>
      <c r="N13327" t="s">
        <v>10</v>
      </c>
      <c r="O13327" t="s">
        <v>122</v>
      </c>
      <c r="P13327" t="s">
        <v>2365</v>
      </c>
      <c r="Q13327" t="s">
        <v>1901</v>
      </c>
      <c r="R13327" t="s">
        <v>1902</v>
      </c>
      <c r="S13327" t="s">
        <v>44</v>
      </c>
    </row>
    <row r="13328" spans="1:19" x14ac:dyDescent="0.35">
      <c r="A13328">
        <v>9396</v>
      </c>
      <c r="B13328" t="s">
        <v>4919</v>
      </c>
      <c r="C13328" t="s">
        <v>1636</v>
      </c>
      <c r="D13328" t="s">
        <v>2787</v>
      </c>
      <c r="E13328">
        <v>1</v>
      </c>
      <c r="F13328" s="8">
        <f>DATE(YEAR(project_c[[#This Row],[order_date]]),MONTH(project_c[[#This Row],[order_date]]),1)</f>
        <v>45200</v>
      </c>
      <c r="G13328" s="1">
        <v>45200</v>
      </c>
      <c r="H13328">
        <v>6</v>
      </c>
      <c r="I13328">
        <v>25.16</v>
      </c>
      <c r="J13328">
        <v>83.88</v>
      </c>
      <c r="K13328">
        <v>58.72</v>
      </c>
      <c r="L13328" t="s">
        <v>1637</v>
      </c>
      <c r="M13328" t="s">
        <v>9</v>
      </c>
      <c r="N13328" t="s">
        <v>10</v>
      </c>
      <c r="O13328" t="s">
        <v>122</v>
      </c>
      <c r="P13328" t="s">
        <v>2788</v>
      </c>
      <c r="Q13328" t="s">
        <v>2522</v>
      </c>
      <c r="R13328" t="s">
        <v>2542</v>
      </c>
      <c r="S13328" t="s">
        <v>44</v>
      </c>
    </row>
    <row r="13329" spans="1:19" x14ac:dyDescent="0.35">
      <c r="A13329">
        <v>9885</v>
      </c>
      <c r="B13329" t="s">
        <v>4919</v>
      </c>
      <c r="C13329" t="s">
        <v>1636</v>
      </c>
      <c r="D13329" t="s">
        <v>2302</v>
      </c>
      <c r="E13329">
        <v>2</v>
      </c>
      <c r="F13329" s="8">
        <f>DATE(YEAR(project_c[[#This Row],[order_date]]),MONTH(project_c[[#This Row],[order_date]]),1)</f>
        <v>45231</v>
      </c>
      <c r="G13329" s="1">
        <v>45233</v>
      </c>
      <c r="H13329">
        <v>4</v>
      </c>
      <c r="I13329">
        <v>264</v>
      </c>
      <c r="J13329">
        <v>959.98400000000004</v>
      </c>
      <c r="K13329">
        <v>431.98399999999998</v>
      </c>
      <c r="L13329" t="s">
        <v>1637</v>
      </c>
      <c r="M13329" t="s">
        <v>9</v>
      </c>
      <c r="N13329" t="s">
        <v>10</v>
      </c>
      <c r="O13329" t="s">
        <v>122</v>
      </c>
      <c r="P13329" t="s">
        <v>2303</v>
      </c>
      <c r="Q13329" t="s">
        <v>1901</v>
      </c>
      <c r="R13329" t="s">
        <v>2199</v>
      </c>
      <c r="S13329" t="s">
        <v>44</v>
      </c>
    </row>
    <row r="13330" spans="1:19" x14ac:dyDescent="0.35">
      <c r="A13330">
        <v>9886</v>
      </c>
      <c r="B13330" t="s">
        <v>4919</v>
      </c>
      <c r="C13330" t="s">
        <v>1636</v>
      </c>
      <c r="D13330" t="s">
        <v>3276</v>
      </c>
      <c r="E13330">
        <v>2</v>
      </c>
      <c r="F13330" s="8">
        <f>DATE(YEAR(project_c[[#This Row],[order_date]]),MONTH(project_c[[#This Row],[order_date]]),1)</f>
        <v>45231</v>
      </c>
      <c r="G13330" s="1">
        <v>45233</v>
      </c>
      <c r="H13330">
        <v>4</v>
      </c>
      <c r="I13330">
        <v>0.59</v>
      </c>
      <c r="J13330">
        <v>0.81599999999999995</v>
      </c>
      <c r="K13330">
        <v>-0.36399999999999999</v>
      </c>
      <c r="L13330" t="s">
        <v>1637</v>
      </c>
      <c r="M13330" t="s">
        <v>9</v>
      </c>
      <c r="N13330" t="s">
        <v>10</v>
      </c>
      <c r="O13330" t="s">
        <v>122</v>
      </c>
      <c r="P13330" t="s">
        <v>3277</v>
      </c>
      <c r="Q13330" t="s">
        <v>2522</v>
      </c>
      <c r="R13330" t="s">
        <v>2523</v>
      </c>
      <c r="S13330" t="s">
        <v>44</v>
      </c>
    </row>
    <row r="13331" spans="1:19" x14ac:dyDescent="0.35">
      <c r="A13331">
        <v>9887</v>
      </c>
      <c r="B13331" t="s">
        <v>4919</v>
      </c>
      <c r="C13331" t="s">
        <v>1636</v>
      </c>
      <c r="D13331" t="s">
        <v>4872</v>
      </c>
      <c r="E13331">
        <v>2</v>
      </c>
      <c r="F13331" s="8">
        <f>DATE(YEAR(project_c[[#This Row],[order_date]]),MONTH(project_c[[#This Row],[order_date]]),1)</f>
        <v>45231</v>
      </c>
      <c r="G13331" s="1">
        <v>45233</v>
      </c>
      <c r="H13331">
        <v>4</v>
      </c>
      <c r="I13331">
        <v>649</v>
      </c>
      <c r="J13331">
        <v>1598.4</v>
      </c>
      <c r="K13331">
        <v>300.39999999999998</v>
      </c>
      <c r="L13331" t="s">
        <v>1637</v>
      </c>
      <c r="M13331" t="s">
        <v>9</v>
      </c>
      <c r="N13331" t="s">
        <v>10</v>
      </c>
      <c r="O13331" t="s">
        <v>122</v>
      </c>
      <c r="P13331" t="s">
        <v>4873</v>
      </c>
      <c r="Q13331" t="s">
        <v>4841</v>
      </c>
      <c r="R13331" t="s">
        <v>4845</v>
      </c>
      <c r="S13331" t="s">
        <v>44</v>
      </c>
    </row>
    <row r="13332" spans="1:19" x14ac:dyDescent="0.35">
      <c r="A13332">
        <v>9888</v>
      </c>
      <c r="B13332" t="s">
        <v>4919</v>
      </c>
      <c r="C13332" t="s">
        <v>1636</v>
      </c>
      <c r="D13332" t="s">
        <v>3440</v>
      </c>
      <c r="E13332">
        <v>2</v>
      </c>
      <c r="F13332" s="8">
        <f>DATE(YEAR(project_c[[#This Row],[order_date]]),MONTH(project_c[[#This Row],[order_date]]),1)</f>
        <v>45231</v>
      </c>
      <c r="G13332" s="1">
        <v>45233</v>
      </c>
      <c r="H13332">
        <v>4</v>
      </c>
      <c r="I13332">
        <v>1.02</v>
      </c>
      <c r="J13332">
        <v>8.5440000000000005</v>
      </c>
      <c r="K13332">
        <v>6.5039999999999996</v>
      </c>
      <c r="L13332" t="s">
        <v>1637</v>
      </c>
      <c r="M13332" t="s">
        <v>9</v>
      </c>
      <c r="N13332" t="s">
        <v>10</v>
      </c>
      <c r="O13332" t="s">
        <v>122</v>
      </c>
      <c r="P13332" t="s">
        <v>3441</v>
      </c>
      <c r="Q13332" t="s">
        <v>2522</v>
      </c>
      <c r="R13332" t="s">
        <v>2542</v>
      </c>
      <c r="S13332" t="s">
        <v>44</v>
      </c>
    </row>
    <row r="13333" spans="1:19" x14ac:dyDescent="0.35">
      <c r="A13333">
        <v>8165</v>
      </c>
      <c r="B13333" t="s">
        <v>4919</v>
      </c>
      <c r="C13333" t="s">
        <v>1636</v>
      </c>
      <c r="D13333" t="s">
        <v>2950</v>
      </c>
      <c r="E13333">
        <v>1</v>
      </c>
      <c r="F13333" s="8">
        <f>DATE(YEAR(project_c[[#This Row],[order_date]]),MONTH(project_c[[#This Row],[order_date]]),1)</f>
        <v>44958</v>
      </c>
      <c r="G13333" s="1">
        <v>44978</v>
      </c>
      <c r="H13333">
        <v>5</v>
      </c>
      <c r="I13333">
        <v>0.28000000000000003</v>
      </c>
      <c r="J13333">
        <v>2.2719999999999998</v>
      </c>
      <c r="K13333">
        <v>1.992</v>
      </c>
      <c r="L13333" t="s">
        <v>1637</v>
      </c>
      <c r="M13333" t="s">
        <v>9</v>
      </c>
      <c r="N13333" t="s">
        <v>10</v>
      </c>
      <c r="O13333" t="s">
        <v>122</v>
      </c>
      <c r="P13333" t="s">
        <v>2951</v>
      </c>
      <c r="Q13333" t="s">
        <v>2522</v>
      </c>
      <c r="R13333" t="s">
        <v>2616</v>
      </c>
      <c r="S13333" t="s">
        <v>44</v>
      </c>
    </row>
    <row r="13334" spans="1:19" x14ac:dyDescent="0.35">
      <c r="A13334">
        <v>3092</v>
      </c>
      <c r="B13334" t="s">
        <v>4919</v>
      </c>
      <c r="C13334" t="s">
        <v>1638</v>
      </c>
      <c r="D13334" t="s">
        <v>4271</v>
      </c>
      <c r="E13334">
        <v>5</v>
      </c>
      <c r="F13334" s="8">
        <f>DATE(YEAR(project_c[[#This Row],[order_date]]),MONTH(project_c[[#This Row],[order_date]]),1)</f>
        <v>44228</v>
      </c>
      <c r="G13334" s="1">
        <v>44236</v>
      </c>
      <c r="H13334">
        <v>7</v>
      </c>
      <c r="I13334">
        <v>3.67</v>
      </c>
      <c r="J13334">
        <v>163.12</v>
      </c>
      <c r="K13334">
        <v>144.77000000000001</v>
      </c>
      <c r="L13334" t="s">
        <v>1639</v>
      </c>
      <c r="M13334" t="s">
        <v>9</v>
      </c>
      <c r="N13334" t="s">
        <v>10</v>
      </c>
      <c r="O13334" t="s">
        <v>48</v>
      </c>
      <c r="P13334" t="s">
        <v>4272</v>
      </c>
      <c r="Q13334" t="s">
        <v>4250</v>
      </c>
      <c r="R13334" t="s">
        <v>4273</v>
      </c>
      <c r="S13334" t="s">
        <v>13</v>
      </c>
    </row>
    <row r="13335" spans="1:19" x14ac:dyDescent="0.35">
      <c r="A13335">
        <v>3861</v>
      </c>
      <c r="B13335" t="s">
        <v>4919</v>
      </c>
      <c r="C13335" t="s">
        <v>1638</v>
      </c>
      <c r="D13335" t="s">
        <v>4339</v>
      </c>
      <c r="E13335">
        <v>3</v>
      </c>
      <c r="F13335" s="8">
        <f>DATE(YEAR(project_c[[#This Row],[order_date]]),MONTH(project_c[[#This Row],[order_date]]),1)</f>
        <v>44378</v>
      </c>
      <c r="G13335" s="1">
        <v>44383</v>
      </c>
      <c r="H13335">
        <v>5</v>
      </c>
      <c r="I13335">
        <v>8.94</v>
      </c>
      <c r="J13335">
        <v>153.31200000000001</v>
      </c>
      <c r="K13335">
        <v>126.492</v>
      </c>
      <c r="L13335" t="s">
        <v>1639</v>
      </c>
      <c r="M13335" t="s">
        <v>9</v>
      </c>
      <c r="N13335" t="s">
        <v>10</v>
      </c>
      <c r="O13335" t="s">
        <v>48</v>
      </c>
      <c r="P13335" t="s">
        <v>4340</v>
      </c>
      <c r="Q13335" t="s">
        <v>4250</v>
      </c>
      <c r="R13335" t="s">
        <v>4273</v>
      </c>
      <c r="S13335" t="s">
        <v>13</v>
      </c>
    </row>
    <row r="13336" spans="1:19" x14ac:dyDescent="0.35">
      <c r="A13336">
        <v>5771</v>
      </c>
      <c r="B13336" t="s">
        <v>4920</v>
      </c>
      <c r="C13336" t="s">
        <v>1638</v>
      </c>
      <c r="D13336" t="s">
        <v>2799</v>
      </c>
      <c r="E13336">
        <v>2</v>
      </c>
      <c r="F13336" s="8">
        <f>DATE(YEAR(project_c[[#This Row],[order_date]]),MONTH(project_c[[#This Row],[order_date]]),1)</f>
        <v>44805</v>
      </c>
      <c r="G13336" s="1">
        <v>44834</v>
      </c>
      <c r="H13336">
        <v>3</v>
      </c>
      <c r="I13336">
        <v>0.17</v>
      </c>
      <c r="J13336">
        <v>0.39200000000000002</v>
      </c>
      <c r="K13336">
        <v>5.1999999999999998E-2</v>
      </c>
      <c r="L13336" t="s">
        <v>1639</v>
      </c>
      <c r="M13336" t="s">
        <v>9</v>
      </c>
      <c r="N13336" t="s">
        <v>10</v>
      </c>
      <c r="O13336" t="s">
        <v>48</v>
      </c>
      <c r="P13336" t="s">
        <v>2800</v>
      </c>
      <c r="Q13336" t="s">
        <v>2522</v>
      </c>
      <c r="R13336" t="s">
        <v>2523</v>
      </c>
      <c r="S13336" t="s">
        <v>13</v>
      </c>
    </row>
    <row r="13337" spans="1:19" x14ac:dyDescent="0.35">
      <c r="A13337">
        <v>7739</v>
      </c>
      <c r="B13337" t="s">
        <v>4919</v>
      </c>
      <c r="C13337" t="s">
        <v>1638</v>
      </c>
      <c r="D13337" t="s">
        <v>4463</v>
      </c>
      <c r="E13337">
        <v>3</v>
      </c>
      <c r="F13337" s="8">
        <f>DATE(YEAR(project_c[[#This Row],[order_date]]),MONTH(project_c[[#This Row],[order_date]]),1)</f>
        <v>45017</v>
      </c>
      <c r="G13337" s="1">
        <v>45036</v>
      </c>
      <c r="H13337">
        <v>4</v>
      </c>
      <c r="I13337">
        <v>30.2</v>
      </c>
      <c r="J13337">
        <v>253.63800000000001</v>
      </c>
      <c r="K13337">
        <v>163.03800000000001</v>
      </c>
      <c r="L13337" t="s">
        <v>1639</v>
      </c>
      <c r="M13337" t="s">
        <v>9</v>
      </c>
      <c r="N13337" t="s">
        <v>10</v>
      </c>
      <c r="O13337" t="s">
        <v>48</v>
      </c>
      <c r="P13337" t="s">
        <v>4464</v>
      </c>
      <c r="Q13337" t="s">
        <v>4250</v>
      </c>
      <c r="R13337" t="s">
        <v>4273</v>
      </c>
      <c r="S13337" t="s">
        <v>13</v>
      </c>
    </row>
    <row r="13338" spans="1:19" x14ac:dyDescent="0.35">
      <c r="A13338">
        <v>7740</v>
      </c>
      <c r="B13338" t="s">
        <v>4919</v>
      </c>
      <c r="C13338" t="s">
        <v>1638</v>
      </c>
      <c r="D13338" t="s">
        <v>3796</v>
      </c>
      <c r="E13338">
        <v>2</v>
      </c>
      <c r="F13338" s="8">
        <f>DATE(YEAR(project_c[[#This Row],[order_date]]),MONTH(project_c[[#This Row],[order_date]]),1)</f>
        <v>45017</v>
      </c>
      <c r="G13338" s="1">
        <v>45036</v>
      </c>
      <c r="H13338">
        <v>4</v>
      </c>
      <c r="I13338">
        <v>4.24</v>
      </c>
      <c r="J13338">
        <v>15.76</v>
      </c>
      <c r="K13338">
        <v>7.28</v>
      </c>
      <c r="L13338" t="s">
        <v>1639</v>
      </c>
      <c r="M13338" t="s">
        <v>9</v>
      </c>
      <c r="N13338" t="s">
        <v>10</v>
      </c>
      <c r="O13338" t="s">
        <v>48</v>
      </c>
      <c r="P13338" t="s">
        <v>3797</v>
      </c>
      <c r="Q13338" t="s">
        <v>2522</v>
      </c>
      <c r="R13338" t="s">
        <v>2528</v>
      </c>
      <c r="S13338" t="s">
        <v>13</v>
      </c>
    </row>
    <row r="13339" spans="1:19" x14ac:dyDescent="0.35">
      <c r="A13339">
        <v>7844</v>
      </c>
      <c r="B13339" t="s">
        <v>4917</v>
      </c>
      <c r="C13339" t="s">
        <v>1638</v>
      </c>
      <c r="D13339" t="s">
        <v>3032</v>
      </c>
      <c r="E13339">
        <v>3</v>
      </c>
      <c r="F13339" s="8">
        <f>DATE(YEAR(project_c[[#This Row],[order_date]]),MONTH(project_c[[#This Row],[order_date]]),1)</f>
        <v>45139</v>
      </c>
      <c r="G13339" s="1">
        <v>45154</v>
      </c>
      <c r="H13339">
        <v>0</v>
      </c>
      <c r="I13339">
        <v>0.51</v>
      </c>
      <c r="J13339">
        <v>2.6819999999999999</v>
      </c>
      <c r="K13339">
        <v>1.1519999999999999</v>
      </c>
      <c r="L13339" t="s">
        <v>1639</v>
      </c>
      <c r="M13339" t="s">
        <v>9</v>
      </c>
      <c r="N13339" t="s">
        <v>10</v>
      </c>
      <c r="O13339" t="s">
        <v>48</v>
      </c>
      <c r="P13339" t="s">
        <v>3033</v>
      </c>
      <c r="Q13339" t="s">
        <v>2522</v>
      </c>
      <c r="R13339" t="s">
        <v>2523</v>
      </c>
      <c r="S13339" t="s">
        <v>13</v>
      </c>
    </row>
    <row r="13340" spans="1:19" x14ac:dyDescent="0.35">
      <c r="A13340">
        <v>7845</v>
      </c>
      <c r="B13340" t="s">
        <v>4917</v>
      </c>
      <c r="C13340" t="s">
        <v>1638</v>
      </c>
      <c r="D13340" t="s">
        <v>4046</v>
      </c>
      <c r="E13340">
        <v>4</v>
      </c>
      <c r="F13340" s="8">
        <f>DATE(YEAR(project_c[[#This Row],[order_date]]),MONTH(project_c[[#This Row],[order_date]]),1)</f>
        <v>45139</v>
      </c>
      <c r="G13340" s="1">
        <v>45154</v>
      </c>
      <c r="H13340">
        <v>0</v>
      </c>
      <c r="I13340">
        <v>3.19</v>
      </c>
      <c r="J13340">
        <v>53.695999999999998</v>
      </c>
      <c r="K13340">
        <v>40.936</v>
      </c>
      <c r="L13340" t="s">
        <v>1639</v>
      </c>
      <c r="M13340" t="s">
        <v>9</v>
      </c>
      <c r="N13340" t="s">
        <v>10</v>
      </c>
      <c r="O13340" t="s">
        <v>48</v>
      </c>
      <c r="P13340" t="s">
        <v>4047</v>
      </c>
      <c r="Q13340" t="s">
        <v>2522</v>
      </c>
      <c r="R13340" t="s">
        <v>2559</v>
      </c>
      <c r="S13340" t="s">
        <v>13</v>
      </c>
    </row>
    <row r="13341" spans="1:19" x14ac:dyDescent="0.35">
      <c r="A13341">
        <v>9345</v>
      </c>
      <c r="B13341" t="s">
        <v>4919</v>
      </c>
      <c r="C13341" t="s">
        <v>1638</v>
      </c>
      <c r="D13341" t="s">
        <v>1983</v>
      </c>
      <c r="E13341">
        <v>5</v>
      </c>
      <c r="F13341" s="8">
        <f>DATE(YEAR(project_c[[#This Row],[order_date]]),MONTH(project_c[[#This Row],[order_date]]),1)</f>
        <v>45261</v>
      </c>
      <c r="G13341" s="1">
        <v>45261</v>
      </c>
      <c r="H13341">
        <v>4</v>
      </c>
      <c r="I13341">
        <v>29.67</v>
      </c>
      <c r="J13341">
        <v>219.8</v>
      </c>
      <c r="K13341">
        <v>71.45</v>
      </c>
      <c r="L13341" t="s">
        <v>1639</v>
      </c>
      <c r="M13341" t="s">
        <v>9</v>
      </c>
      <c r="N13341" t="s">
        <v>10</v>
      </c>
      <c r="O13341" t="s">
        <v>48</v>
      </c>
      <c r="P13341" t="s">
        <v>1984</v>
      </c>
      <c r="Q13341" t="s">
        <v>1901</v>
      </c>
      <c r="R13341" t="s">
        <v>1902</v>
      </c>
      <c r="S13341" t="s">
        <v>13</v>
      </c>
    </row>
    <row r="13342" spans="1:19" x14ac:dyDescent="0.35">
      <c r="A13342">
        <v>9346</v>
      </c>
      <c r="B13342" t="s">
        <v>4919</v>
      </c>
      <c r="C13342" t="s">
        <v>1638</v>
      </c>
      <c r="D13342" t="s">
        <v>4463</v>
      </c>
      <c r="E13342">
        <v>3</v>
      </c>
      <c r="F13342" s="8">
        <f>DATE(YEAR(project_c[[#This Row],[order_date]]),MONTH(project_c[[#This Row],[order_date]]),1)</f>
        <v>45261</v>
      </c>
      <c r="G13342" s="1">
        <v>45261</v>
      </c>
      <c r="H13342">
        <v>4</v>
      </c>
      <c r="I13342">
        <v>30.2</v>
      </c>
      <c r="J13342">
        <v>253.63800000000001</v>
      </c>
      <c r="K13342">
        <v>163.03800000000001</v>
      </c>
      <c r="L13342" t="s">
        <v>1639</v>
      </c>
      <c r="M13342" t="s">
        <v>9</v>
      </c>
      <c r="N13342" t="s">
        <v>10</v>
      </c>
      <c r="O13342" t="s">
        <v>48</v>
      </c>
      <c r="P13342" t="s">
        <v>4464</v>
      </c>
      <c r="Q13342" t="s">
        <v>4250</v>
      </c>
      <c r="R13342" t="s">
        <v>4273</v>
      </c>
      <c r="S13342" t="s">
        <v>13</v>
      </c>
    </row>
    <row r="13343" spans="1:19" x14ac:dyDescent="0.35">
      <c r="A13343">
        <v>3095</v>
      </c>
      <c r="B13343" t="s">
        <v>4919</v>
      </c>
      <c r="C13343" t="s">
        <v>1640</v>
      </c>
      <c r="D13343" t="s">
        <v>4469</v>
      </c>
      <c r="E13343">
        <v>2</v>
      </c>
      <c r="F13343" s="8">
        <f>DATE(YEAR(project_c[[#This Row],[order_date]]),MONTH(project_c[[#This Row],[order_date]]),1)</f>
        <v>44440</v>
      </c>
      <c r="G13343" s="1">
        <v>44445</v>
      </c>
      <c r="H13343">
        <v>7</v>
      </c>
      <c r="I13343">
        <v>44.69</v>
      </c>
      <c r="J13343">
        <v>217.404</v>
      </c>
      <c r="K13343">
        <v>128.024</v>
      </c>
      <c r="L13343" t="s">
        <v>1641</v>
      </c>
      <c r="M13343" t="s">
        <v>26</v>
      </c>
      <c r="N13343" t="s">
        <v>10</v>
      </c>
      <c r="O13343" t="s">
        <v>101</v>
      </c>
      <c r="P13343" t="s">
        <v>4470</v>
      </c>
      <c r="Q13343" t="s">
        <v>4250</v>
      </c>
      <c r="R13343" t="s">
        <v>4273</v>
      </c>
      <c r="S13343" t="s">
        <v>23</v>
      </c>
    </row>
    <row r="13344" spans="1:19" x14ac:dyDescent="0.35">
      <c r="A13344">
        <v>4207</v>
      </c>
      <c r="B13344" t="s">
        <v>4919</v>
      </c>
      <c r="C13344" t="s">
        <v>1640</v>
      </c>
      <c r="D13344" t="s">
        <v>2514</v>
      </c>
      <c r="E13344">
        <v>1</v>
      </c>
      <c r="F13344" s="8">
        <f>DATE(YEAR(project_c[[#This Row],[order_date]]),MONTH(project_c[[#This Row],[order_date]]),1)</f>
        <v>44562</v>
      </c>
      <c r="G13344" s="1">
        <v>44578</v>
      </c>
      <c r="H13344">
        <v>4</v>
      </c>
      <c r="I13344">
        <v>9.6</v>
      </c>
      <c r="J13344">
        <v>29.99</v>
      </c>
      <c r="K13344">
        <v>20.39</v>
      </c>
      <c r="L13344" t="s">
        <v>1641</v>
      </c>
      <c r="M13344" t="s">
        <v>26</v>
      </c>
      <c r="N13344" t="s">
        <v>10</v>
      </c>
      <c r="O13344" t="s">
        <v>101</v>
      </c>
      <c r="P13344" t="s">
        <v>2515</v>
      </c>
      <c r="Q13344" t="s">
        <v>1901</v>
      </c>
      <c r="R13344" t="s">
        <v>1909</v>
      </c>
      <c r="S13344" t="s">
        <v>23</v>
      </c>
    </row>
    <row r="13345" spans="1:19" x14ac:dyDescent="0.35">
      <c r="A13345">
        <v>4206</v>
      </c>
      <c r="B13345" t="s">
        <v>4919</v>
      </c>
      <c r="C13345" t="s">
        <v>1640</v>
      </c>
      <c r="D13345" t="s">
        <v>4815</v>
      </c>
      <c r="E13345">
        <v>3</v>
      </c>
      <c r="F13345" s="8">
        <f>DATE(YEAR(project_c[[#This Row],[order_date]]),MONTH(project_c[[#This Row],[order_date]]),1)</f>
        <v>44562</v>
      </c>
      <c r="G13345" s="1">
        <v>44578</v>
      </c>
      <c r="H13345">
        <v>4</v>
      </c>
      <c r="I13345">
        <v>4.82</v>
      </c>
      <c r="J13345">
        <v>76.14</v>
      </c>
      <c r="K13345">
        <v>61.68</v>
      </c>
      <c r="L13345" t="s">
        <v>1641</v>
      </c>
      <c r="M13345" t="s">
        <v>26</v>
      </c>
      <c r="N13345" t="s">
        <v>10</v>
      </c>
      <c r="O13345" t="s">
        <v>101</v>
      </c>
      <c r="P13345" t="s">
        <v>4816</v>
      </c>
      <c r="Q13345" t="s">
        <v>4250</v>
      </c>
      <c r="R13345" t="s">
        <v>4251</v>
      </c>
      <c r="S13345" t="s">
        <v>23</v>
      </c>
    </row>
    <row r="13346" spans="1:19" x14ac:dyDescent="0.35">
      <c r="A13346">
        <v>4685</v>
      </c>
      <c r="B13346" t="s">
        <v>4918</v>
      </c>
      <c r="C13346" t="s">
        <v>1640</v>
      </c>
      <c r="D13346" t="s">
        <v>4172</v>
      </c>
      <c r="E13346">
        <v>3</v>
      </c>
      <c r="F13346" s="8">
        <f>DATE(YEAR(project_c[[#This Row],[order_date]]),MONTH(project_c[[#This Row],[order_date]]),1)</f>
        <v>44805</v>
      </c>
      <c r="G13346" s="1">
        <v>44823</v>
      </c>
      <c r="H13346">
        <v>5</v>
      </c>
      <c r="I13346">
        <v>0.33</v>
      </c>
      <c r="J13346">
        <v>6.24</v>
      </c>
      <c r="K13346">
        <v>5.25</v>
      </c>
      <c r="L13346" t="s">
        <v>1641</v>
      </c>
      <c r="M13346" t="s">
        <v>26</v>
      </c>
      <c r="N13346" t="s">
        <v>10</v>
      </c>
      <c r="O13346" t="s">
        <v>101</v>
      </c>
      <c r="P13346" t="s">
        <v>4173</v>
      </c>
      <c r="Q13346" t="s">
        <v>2522</v>
      </c>
      <c r="R13346" t="s">
        <v>2807</v>
      </c>
      <c r="S13346" t="s">
        <v>23</v>
      </c>
    </row>
    <row r="13347" spans="1:19" x14ac:dyDescent="0.35">
      <c r="A13347">
        <v>6042</v>
      </c>
      <c r="B13347" t="s">
        <v>4920</v>
      </c>
      <c r="C13347" t="s">
        <v>1640</v>
      </c>
      <c r="D13347" t="s">
        <v>3554</v>
      </c>
      <c r="E13347">
        <v>5</v>
      </c>
      <c r="F13347" s="8">
        <f>DATE(YEAR(project_c[[#This Row],[order_date]]),MONTH(project_c[[#This Row],[order_date]]),1)</f>
        <v>44866</v>
      </c>
      <c r="G13347" s="1">
        <v>44875</v>
      </c>
      <c r="H13347">
        <v>2</v>
      </c>
      <c r="I13347">
        <v>1.3</v>
      </c>
      <c r="J13347">
        <v>32.4</v>
      </c>
      <c r="K13347">
        <v>25.9</v>
      </c>
      <c r="L13347" t="s">
        <v>1641</v>
      </c>
      <c r="M13347" t="s">
        <v>26</v>
      </c>
      <c r="N13347" t="s">
        <v>10</v>
      </c>
      <c r="O13347" t="s">
        <v>101</v>
      </c>
      <c r="P13347" t="s">
        <v>3555</v>
      </c>
      <c r="Q13347" t="s">
        <v>2522</v>
      </c>
      <c r="R13347" t="s">
        <v>2542</v>
      </c>
      <c r="S13347" t="s">
        <v>23</v>
      </c>
    </row>
    <row r="13348" spans="1:19" x14ac:dyDescent="0.35">
      <c r="A13348">
        <v>4684</v>
      </c>
      <c r="B13348" t="s">
        <v>4918</v>
      </c>
      <c r="C13348" t="s">
        <v>1640</v>
      </c>
      <c r="D13348" t="s">
        <v>3180</v>
      </c>
      <c r="E13348">
        <v>3</v>
      </c>
      <c r="F13348" s="8">
        <f>DATE(YEAR(project_c[[#This Row],[order_date]]),MONTH(project_c[[#This Row],[order_date]]),1)</f>
        <v>44805</v>
      </c>
      <c r="G13348" s="1">
        <v>44823</v>
      </c>
      <c r="H13348">
        <v>5</v>
      </c>
      <c r="I13348">
        <v>0.6</v>
      </c>
      <c r="J13348">
        <v>9.5519999999999996</v>
      </c>
      <c r="K13348">
        <v>7.7519999999999998</v>
      </c>
      <c r="L13348" t="s">
        <v>1641</v>
      </c>
      <c r="M13348" t="s">
        <v>26</v>
      </c>
      <c r="N13348" t="s">
        <v>10</v>
      </c>
      <c r="O13348" t="s">
        <v>101</v>
      </c>
      <c r="P13348" t="s">
        <v>3181</v>
      </c>
      <c r="Q13348" t="s">
        <v>2522</v>
      </c>
      <c r="R13348" t="s">
        <v>2523</v>
      </c>
      <c r="S13348" t="s">
        <v>23</v>
      </c>
    </row>
    <row r="13349" spans="1:19" x14ac:dyDescent="0.35">
      <c r="A13349">
        <v>6041</v>
      </c>
      <c r="B13349" t="s">
        <v>4920</v>
      </c>
      <c r="C13349" t="s">
        <v>1640</v>
      </c>
      <c r="D13349" t="s">
        <v>3088</v>
      </c>
      <c r="E13349">
        <v>4</v>
      </c>
      <c r="F13349" s="8">
        <f>DATE(YEAR(project_c[[#This Row],[order_date]]),MONTH(project_c[[#This Row],[order_date]]),1)</f>
        <v>44866</v>
      </c>
      <c r="G13349" s="1">
        <v>44875</v>
      </c>
      <c r="H13349">
        <v>2</v>
      </c>
      <c r="I13349">
        <v>0.63</v>
      </c>
      <c r="J13349">
        <v>10.56</v>
      </c>
      <c r="K13349">
        <v>8.0399999999999991</v>
      </c>
      <c r="L13349" t="s">
        <v>1641</v>
      </c>
      <c r="M13349" t="s">
        <v>26</v>
      </c>
      <c r="N13349" t="s">
        <v>10</v>
      </c>
      <c r="O13349" t="s">
        <v>101</v>
      </c>
      <c r="P13349" t="s">
        <v>3089</v>
      </c>
      <c r="Q13349" t="s">
        <v>2522</v>
      </c>
      <c r="R13349" t="s">
        <v>2523</v>
      </c>
      <c r="S13349" t="s">
        <v>23</v>
      </c>
    </row>
    <row r="13350" spans="1:19" x14ac:dyDescent="0.35">
      <c r="A13350">
        <v>5243</v>
      </c>
      <c r="B13350" t="s">
        <v>4919</v>
      </c>
      <c r="C13350" t="s">
        <v>1640</v>
      </c>
      <c r="D13350" t="s">
        <v>3044</v>
      </c>
      <c r="E13350">
        <v>4</v>
      </c>
      <c r="F13350" s="8">
        <f>DATE(YEAR(project_c[[#This Row],[order_date]]),MONTH(project_c[[#This Row],[order_date]]),1)</f>
        <v>44805</v>
      </c>
      <c r="G13350" s="1">
        <v>44821</v>
      </c>
      <c r="H13350">
        <v>6</v>
      </c>
      <c r="I13350">
        <v>0.25</v>
      </c>
      <c r="J13350">
        <v>12.32</v>
      </c>
      <c r="K13350">
        <v>11.32</v>
      </c>
      <c r="L13350" t="s">
        <v>1641</v>
      </c>
      <c r="M13350" t="s">
        <v>26</v>
      </c>
      <c r="N13350" t="s">
        <v>10</v>
      </c>
      <c r="O13350" t="s">
        <v>101</v>
      </c>
      <c r="P13350" t="s">
        <v>3045</v>
      </c>
      <c r="Q13350" t="s">
        <v>2522</v>
      </c>
      <c r="R13350" t="s">
        <v>2534</v>
      </c>
      <c r="S13350" t="s">
        <v>23</v>
      </c>
    </row>
    <row r="13351" spans="1:19" x14ac:dyDescent="0.35">
      <c r="A13351">
        <v>4208</v>
      </c>
      <c r="B13351" t="s">
        <v>4919</v>
      </c>
      <c r="C13351" t="s">
        <v>1640</v>
      </c>
      <c r="D13351" t="s">
        <v>2292</v>
      </c>
      <c r="E13351">
        <v>3</v>
      </c>
      <c r="F13351" s="8">
        <f>DATE(YEAR(project_c[[#This Row],[order_date]]),MONTH(project_c[[#This Row],[order_date]]),1)</f>
        <v>44562</v>
      </c>
      <c r="G13351" s="1">
        <v>44578</v>
      </c>
      <c r="H13351">
        <v>4</v>
      </c>
      <c r="I13351">
        <v>177.22</v>
      </c>
      <c r="J13351">
        <v>1265.8499999999999</v>
      </c>
      <c r="K13351">
        <v>734.19</v>
      </c>
      <c r="L13351" t="s">
        <v>1641</v>
      </c>
      <c r="M13351" t="s">
        <v>26</v>
      </c>
      <c r="N13351" t="s">
        <v>10</v>
      </c>
      <c r="O13351" t="s">
        <v>101</v>
      </c>
      <c r="P13351" t="s">
        <v>2293</v>
      </c>
      <c r="Q13351" t="s">
        <v>1901</v>
      </c>
      <c r="R13351" t="s">
        <v>1909</v>
      </c>
      <c r="S13351" t="s">
        <v>23</v>
      </c>
    </row>
    <row r="13352" spans="1:19" x14ac:dyDescent="0.35">
      <c r="A13352">
        <v>4362</v>
      </c>
      <c r="B13352" t="s">
        <v>4919</v>
      </c>
      <c r="C13352" t="s">
        <v>1640</v>
      </c>
      <c r="D13352" t="s">
        <v>2549</v>
      </c>
      <c r="E13352">
        <v>7</v>
      </c>
      <c r="F13352" s="8">
        <f>DATE(YEAR(project_c[[#This Row],[order_date]]),MONTH(project_c[[#This Row],[order_date]]),1)</f>
        <v>44866</v>
      </c>
      <c r="G13352" s="1">
        <v>44878</v>
      </c>
      <c r="H13352">
        <v>4</v>
      </c>
      <c r="I13352">
        <v>5.58</v>
      </c>
      <c r="J13352">
        <v>173.65600000000001</v>
      </c>
      <c r="K13352">
        <v>134.596</v>
      </c>
      <c r="L13352" t="s">
        <v>1641</v>
      </c>
      <c r="M13352" t="s">
        <v>26</v>
      </c>
      <c r="N13352" t="s">
        <v>10</v>
      </c>
      <c r="O13352" t="s">
        <v>101</v>
      </c>
      <c r="P13352" t="s">
        <v>2550</v>
      </c>
      <c r="Q13352" t="s">
        <v>2522</v>
      </c>
      <c r="R13352" t="s">
        <v>2542</v>
      </c>
      <c r="S13352" t="s">
        <v>23</v>
      </c>
    </row>
    <row r="13353" spans="1:19" x14ac:dyDescent="0.35">
      <c r="A13353">
        <v>7584</v>
      </c>
      <c r="B13353" t="s">
        <v>4919</v>
      </c>
      <c r="C13353" t="s">
        <v>1640</v>
      </c>
      <c r="D13353" t="s">
        <v>4379</v>
      </c>
      <c r="E13353">
        <v>8</v>
      </c>
      <c r="F13353" s="8">
        <f>DATE(YEAR(project_c[[#This Row],[order_date]]),MONTH(project_c[[#This Row],[order_date]]),1)</f>
        <v>45047</v>
      </c>
      <c r="G13353" s="1">
        <v>45066</v>
      </c>
      <c r="H13353">
        <v>4</v>
      </c>
      <c r="I13353">
        <v>42.11</v>
      </c>
      <c r="J13353">
        <v>518.27200000000005</v>
      </c>
      <c r="K13353">
        <v>181.392</v>
      </c>
      <c r="L13353" t="s">
        <v>1641</v>
      </c>
      <c r="M13353" t="s">
        <v>26</v>
      </c>
      <c r="N13353" t="s">
        <v>10</v>
      </c>
      <c r="O13353" t="s">
        <v>101</v>
      </c>
      <c r="P13353" t="s">
        <v>4380</v>
      </c>
      <c r="Q13353" t="s">
        <v>4250</v>
      </c>
      <c r="R13353" t="s">
        <v>4273</v>
      </c>
      <c r="S13353" t="s">
        <v>23</v>
      </c>
    </row>
    <row r="13354" spans="1:19" x14ac:dyDescent="0.35">
      <c r="A13354">
        <v>7585</v>
      </c>
      <c r="B13354" t="s">
        <v>4919</v>
      </c>
      <c r="C13354" t="s">
        <v>1640</v>
      </c>
      <c r="D13354" t="s">
        <v>4673</v>
      </c>
      <c r="E13354">
        <v>1</v>
      </c>
      <c r="F13354" s="8">
        <f>DATE(YEAR(project_c[[#This Row],[order_date]]),MONTH(project_c[[#This Row],[order_date]]),1)</f>
        <v>45047</v>
      </c>
      <c r="G13354" s="1">
        <v>45066</v>
      </c>
      <c r="H13354">
        <v>4</v>
      </c>
      <c r="I13354">
        <v>2.57</v>
      </c>
      <c r="J13354">
        <v>5.58</v>
      </c>
      <c r="K13354">
        <v>3.01</v>
      </c>
      <c r="L13354" t="s">
        <v>1641</v>
      </c>
      <c r="M13354" t="s">
        <v>26</v>
      </c>
      <c r="N13354" t="s">
        <v>10</v>
      </c>
      <c r="O13354" t="s">
        <v>101</v>
      </c>
      <c r="P13354" t="s">
        <v>4674</v>
      </c>
      <c r="Q13354" t="s">
        <v>4250</v>
      </c>
      <c r="R13354" t="s">
        <v>4251</v>
      </c>
      <c r="S13354" t="s">
        <v>23</v>
      </c>
    </row>
    <row r="13355" spans="1:19" x14ac:dyDescent="0.35">
      <c r="A13355">
        <v>7586</v>
      </c>
      <c r="B13355" t="s">
        <v>4919</v>
      </c>
      <c r="C13355" t="s">
        <v>1640</v>
      </c>
      <c r="D13355" t="s">
        <v>2276</v>
      </c>
      <c r="E13355">
        <v>1</v>
      </c>
      <c r="F13355" s="8">
        <f>DATE(YEAR(project_c[[#This Row],[order_date]]),MONTH(project_c[[#This Row],[order_date]]),1)</f>
        <v>45047</v>
      </c>
      <c r="G13355" s="1">
        <v>45066</v>
      </c>
      <c r="H13355">
        <v>4</v>
      </c>
      <c r="I13355">
        <v>30.89</v>
      </c>
      <c r="J13355">
        <v>274.56</v>
      </c>
      <c r="K13355">
        <v>243.67</v>
      </c>
      <c r="L13355" t="s">
        <v>1641</v>
      </c>
      <c r="M13355" t="s">
        <v>26</v>
      </c>
      <c r="N13355" t="s">
        <v>10</v>
      </c>
      <c r="O13355" t="s">
        <v>101</v>
      </c>
      <c r="P13355" t="s">
        <v>2277</v>
      </c>
      <c r="Q13355" t="s">
        <v>1901</v>
      </c>
      <c r="R13355" t="s">
        <v>1938</v>
      </c>
      <c r="S13355" t="s">
        <v>23</v>
      </c>
    </row>
    <row r="13356" spans="1:19" x14ac:dyDescent="0.35">
      <c r="A13356">
        <v>9321</v>
      </c>
      <c r="B13356" t="s">
        <v>4918</v>
      </c>
      <c r="C13356" t="s">
        <v>1640</v>
      </c>
      <c r="D13356" t="s">
        <v>4861</v>
      </c>
      <c r="E13356">
        <v>5</v>
      </c>
      <c r="F13356" s="8">
        <f>DATE(YEAR(project_c[[#This Row],[order_date]]),MONTH(project_c[[#This Row],[order_date]]),1)</f>
        <v>45231</v>
      </c>
      <c r="G13356" s="1">
        <v>45236</v>
      </c>
      <c r="H13356">
        <v>4</v>
      </c>
      <c r="I13356">
        <v>99</v>
      </c>
      <c r="J13356">
        <v>745</v>
      </c>
      <c r="K13356">
        <v>250</v>
      </c>
      <c r="L13356" t="s">
        <v>1641</v>
      </c>
      <c r="M13356" t="s">
        <v>26</v>
      </c>
      <c r="N13356" t="s">
        <v>10</v>
      </c>
      <c r="O13356" t="s">
        <v>101</v>
      </c>
      <c r="P13356" t="s">
        <v>4862</v>
      </c>
      <c r="Q13356" t="s">
        <v>4841</v>
      </c>
      <c r="R13356" t="s">
        <v>4848</v>
      </c>
      <c r="S13356" t="s">
        <v>23</v>
      </c>
    </row>
    <row r="13357" spans="1:19" x14ac:dyDescent="0.35">
      <c r="A13357">
        <v>9650</v>
      </c>
      <c r="B13357" t="s">
        <v>4918</v>
      </c>
      <c r="C13357" t="s">
        <v>1640</v>
      </c>
      <c r="D13357" t="s">
        <v>4799</v>
      </c>
      <c r="E13357">
        <v>4</v>
      </c>
      <c r="F13357" s="8">
        <f>DATE(YEAR(project_c[[#This Row],[order_date]]),MONTH(project_c[[#This Row],[order_date]]),1)</f>
        <v>45200</v>
      </c>
      <c r="G13357" s="1">
        <v>45202</v>
      </c>
      <c r="H13357">
        <v>2</v>
      </c>
      <c r="I13357">
        <v>4.2</v>
      </c>
      <c r="J13357">
        <v>83.92</v>
      </c>
      <c r="K13357">
        <v>67.12</v>
      </c>
      <c r="L13357" t="s">
        <v>1641</v>
      </c>
      <c r="M13357" t="s">
        <v>26</v>
      </c>
      <c r="N13357" t="s">
        <v>10</v>
      </c>
      <c r="O13357" t="s">
        <v>101</v>
      </c>
      <c r="P13357" t="s">
        <v>4800</v>
      </c>
      <c r="Q13357" t="s">
        <v>4250</v>
      </c>
      <c r="R13357" t="s">
        <v>4251</v>
      </c>
      <c r="S13357" t="s">
        <v>23</v>
      </c>
    </row>
    <row r="13358" spans="1:19" x14ac:dyDescent="0.35">
      <c r="A13358">
        <v>9651</v>
      </c>
      <c r="B13358" t="s">
        <v>4918</v>
      </c>
      <c r="C13358" t="s">
        <v>1640</v>
      </c>
      <c r="D13358" t="s">
        <v>3892</v>
      </c>
      <c r="E13358">
        <v>3</v>
      </c>
      <c r="F13358" s="8">
        <f>DATE(YEAR(project_c[[#This Row],[order_date]]),MONTH(project_c[[#This Row],[order_date]]),1)</f>
        <v>45200</v>
      </c>
      <c r="G13358" s="1">
        <v>45202</v>
      </c>
      <c r="H13358">
        <v>2</v>
      </c>
      <c r="I13358">
        <v>0.11</v>
      </c>
      <c r="J13358">
        <v>5.31</v>
      </c>
      <c r="K13358">
        <v>4.9800000000000004</v>
      </c>
      <c r="L13358" t="s">
        <v>1641</v>
      </c>
      <c r="M13358" t="s">
        <v>26</v>
      </c>
      <c r="N13358" t="s">
        <v>10</v>
      </c>
      <c r="O13358" t="s">
        <v>101</v>
      </c>
      <c r="P13358" t="s">
        <v>3893</v>
      </c>
      <c r="Q13358" t="s">
        <v>2522</v>
      </c>
      <c r="R13358" t="s">
        <v>2528</v>
      </c>
      <c r="S13358" t="s">
        <v>23</v>
      </c>
    </row>
    <row r="13359" spans="1:19" x14ac:dyDescent="0.35">
      <c r="A13359">
        <v>9652</v>
      </c>
      <c r="B13359" t="s">
        <v>4918</v>
      </c>
      <c r="C13359" t="s">
        <v>1640</v>
      </c>
      <c r="D13359" t="s">
        <v>2292</v>
      </c>
      <c r="E13359">
        <v>3</v>
      </c>
      <c r="F13359" s="8">
        <f>DATE(YEAR(project_c[[#This Row],[order_date]]),MONTH(project_c[[#This Row],[order_date]]),1)</f>
        <v>45200</v>
      </c>
      <c r="G13359" s="1">
        <v>45202</v>
      </c>
      <c r="H13359">
        <v>2</v>
      </c>
      <c r="I13359">
        <v>177.22</v>
      </c>
      <c r="J13359">
        <v>1265.8499999999999</v>
      </c>
      <c r="K13359">
        <v>734.19</v>
      </c>
      <c r="L13359" t="s">
        <v>1641</v>
      </c>
      <c r="M13359" t="s">
        <v>26</v>
      </c>
      <c r="N13359" t="s">
        <v>10</v>
      </c>
      <c r="O13359" t="s">
        <v>101</v>
      </c>
      <c r="P13359" t="s">
        <v>2293</v>
      </c>
      <c r="Q13359" t="s">
        <v>1901</v>
      </c>
      <c r="R13359" t="s">
        <v>1909</v>
      </c>
      <c r="S13359" t="s">
        <v>23</v>
      </c>
    </row>
    <row r="13360" spans="1:19" x14ac:dyDescent="0.35">
      <c r="A13360">
        <v>3106</v>
      </c>
      <c r="B13360" t="s">
        <v>4919</v>
      </c>
      <c r="C13360" t="s">
        <v>1642</v>
      </c>
      <c r="D13360" t="s">
        <v>3008</v>
      </c>
      <c r="E13360">
        <v>3</v>
      </c>
      <c r="F13360" s="8">
        <f>DATE(YEAR(project_c[[#This Row],[order_date]]),MONTH(project_c[[#This Row],[order_date]]),1)</f>
        <v>44256</v>
      </c>
      <c r="G13360" s="1">
        <v>44267</v>
      </c>
      <c r="H13360">
        <v>5</v>
      </c>
      <c r="I13360">
        <v>0.17</v>
      </c>
      <c r="J13360">
        <v>6.96</v>
      </c>
      <c r="K13360">
        <v>6.45</v>
      </c>
      <c r="L13360" t="s">
        <v>1643</v>
      </c>
      <c r="M13360" t="s">
        <v>38</v>
      </c>
      <c r="N13360" t="s">
        <v>10</v>
      </c>
      <c r="O13360" t="s">
        <v>88</v>
      </c>
      <c r="P13360" t="s">
        <v>3009</v>
      </c>
      <c r="Q13360" t="s">
        <v>2522</v>
      </c>
      <c r="R13360" t="s">
        <v>2539</v>
      </c>
      <c r="S13360" t="s">
        <v>44</v>
      </c>
    </row>
    <row r="13361" spans="1:19" x14ac:dyDescent="0.35">
      <c r="A13361">
        <v>3107</v>
      </c>
      <c r="B13361" t="s">
        <v>4919</v>
      </c>
      <c r="C13361" t="s">
        <v>1642</v>
      </c>
      <c r="D13361" t="s">
        <v>4721</v>
      </c>
      <c r="E13361">
        <v>4</v>
      </c>
      <c r="F13361" s="8">
        <f>DATE(YEAR(project_c[[#This Row],[order_date]]),MONTH(project_c[[#This Row],[order_date]]),1)</f>
        <v>44256</v>
      </c>
      <c r="G13361" s="1">
        <v>44267</v>
      </c>
      <c r="H13361">
        <v>5</v>
      </c>
      <c r="I13361">
        <v>4.83</v>
      </c>
      <c r="J13361">
        <v>30.88</v>
      </c>
      <c r="K13361">
        <v>11.56</v>
      </c>
      <c r="L13361" t="s">
        <v>1643</v>
      </c>
      <c r="M13361" t="s">
        <v>38</v>
      </c>
      <c r="N13361" t="s">
        <v>10</v>
      </c>
      <c r="O13361" t="s">
        <v>88</v>
      </c>
      <c r="P13361" t="s">
        <v>4722</v>
      </c>
      <c r="Q13361" t="s">
        <v>4250</v>
      </c>
      <c r="R13361" t="s">
        <v>4251</v>
      </c>
      <c r="S13361" t="s">
        <v>44</v>
      </c>
    </row>
    <row r="13362" spans="1:19" x14ac:dyDescent="0.35">
      <c r="A13362">
        <v>3108</v>
      </c>
      <c r="B13362" t="s">
        <v>4919</v>
      </c>
      <c r="C13362" t="s">
        <v>1642</v>
      </c>
      <c r="D13362" t="s">
        <v>4819</v>
      </c>
      <c r="E13362">
        <v>3</v>
      </c>
      <c r="F13362" s="8">
        <f>DATE(YEAR(project_c[[#This Row],[order_date]]),MONTH(project_c[[#This Row],[order_date]]),1)</f>
        <v>44256</v>
      </c>
      <c r="G13362" s="1">
        <v>44267</v>
      </c>
      <c r="H13362">
        <v>5</v>
      </c>
      <c r="I13362">
        <v>0.45</v>
      </c>
      <c r="J13362">
        <v>5.1360000000000001</v>
      </c>
      <c r="K13362">
        <v>3.786</v>
      </c>
      <c r="L13362" t="s">
        <v>1643</v>
      </c>
      <c r="M13362" t="s">
        <v>38</v>
      </c>
      <c r="N13362" t="s">
        <v>10</v>
      </c>
      <c r="O13362" t="s">
        <v>88</v>
      </c>
      <c r="P13362" t="s">
        <v>4820</v>
      </c>
      <c r="Q13362" t="s">
        <v>4250</v>
      </c>
      <c r="R13362" t="s">
        <v>4251</v>
      </c>
      <c r="S13362" t="s">
        <v>44</v>
      </c>
    </row>
    <row r="13363" spans="1:19" x14ac:dyDescent="0.35">
      <c r="A13363">
        <v>3927</v>
      </c>
      <c r="B13363" t="s">
        <v>4919</v>
      </c>
      <c r="C13363" t="s">
        <v>1642</v>
      </c>
      <c r="D13363" t="s">
        <v>4487</v>
      </c>
      <c r="E13363">
        <v>9</v>
      </c>
      <c r="F13363" s="8">
        <f>DATE(YEAR(project_c[[#This Row],[order_date]]),MONTH(project_c[[#This Row],[order_date]]),1)</f>
        <v>44348</v>
      </c>
      <c r="G13363" s="1">
        <v>44352</v>
      </c>
      <c r="H13363">
        <v>5</v>
      </c>
      <c r="I13363">
        <v>53.95</v>
      </c>
      <c r="J13363">
        <v>1065.8789999999999</v>
      </c>
      <c r="K13363">
        <v>580.32899999999995</v>
      </c>
      <c r="L13363" t="s">
        <v>1643</v>
      </c>
      <c r="M13363" t="s">
        <v>38</v>
      </c>
      <c r="N13363" t="s">
        <v>10</v>
      </c>
      <c r="O13363" t="s">
        <v>88</v>
      </c>
      <c r="P13363" t="s">
        <v>4488</v>
      </c>
      <c r="Q13363" t="s">
        <v>4250</v>
      </c>
      <c r="R13363" t="s">
        <v>4273</v>
      </c>
      <c r="S13363" t="s">
        <v>44</v>
      </c>
    </row>
    <row r="13364" spans="1:19" x14ac:dyDescent="0.35">
      <c r="A13364">
        <v>5546</v>
      </c>
      <c r="B13364" t="s">
        <v>4919</v>
      </c>
      <c r="C13364" t="s">
        <v>1642</v>
      </c>
      <c r="D13364" t="s">
        <v>4202</v>
      </c>
      <c r="E13364">
        <v>3</v>
      </c>
      <c r="F13364" s="8">
        <f>DATE(YEAR(project_c[[#This Row],[order_date]]),MONTH(project_c[[#This Row],[order_date]]),1)</f>
        <v>44866</v>
      </c>
      <c r="G13364" s="1">
        <v>44876</v>
      </c>
      <c r="H13364">
        <v>5</v>
      </c>
      <c r="I13364">
        <v>6.69</v>
      </c>
      <c r="J13364">
        <v>74.34</v>
      </c>
      <c r="K13364">
        <v>54.27</v>
      </c>
      <c r="L13364" t="s">
        <v>1643</v>
      </c>
      <c r="M13364" t="s">
        <v>38</v>
      </c>
      <c r="N13364" t="s">
        <v>10</v>
      </c>
      <c r="O13364" t="s">
        <v>88</v>
      </c>
      <c r="P13364" t="s">
        <v>4203</v>
      </c>
      <c r="Q13364" t="s">
        <v>2522</v>
      </c>
      <c r="R13364" t="s">
        <v>2528</v>
      </c>
      <c r="S13364" t="s">
        <v>44</v>
      </c>
    </row>
    <row r="13365" spans="1:19" x14ac:dyDescent="0.35">
      <c r="A13365">
        <v>5548</v>
      </c>
      <c r="B13365" t="s">
        <v>4919</v>
      </c>
      <c r="C13365" t="s">
        <v>1642</v>
      </c>
      <c r="D13365" t="s">
        <v>4084</v>
      </c>
      <c r="E13365">
        <v>3</v>
      </c>
      <c r="F13365" s="8">
        <f>DATE(YEAR(project_c[[#This Row],[order_date]]),MONTH(project_c[[#This Row],[order_date]]),1)</f>
        <v>44866</v>
      </c>
      <c r="G13365" s="1">
        <v>44876</v>
      </c>
      <c r="H13365">
        <v>5</v>
      </c>
      <c r="I13365">
        <v>7.33</v>
      </c>
      <c r="J13365">
        <v>44.015999999999998</v>
      </c>
      <c r="K13365">
        <v>22.026</v>
      </c>
      <c r="L13365" t="s">
        <v>1643</v>
      </c>
      <c r="M13365" t="s">
        <v>38</v>
      </c>
      <c r="N13365" t="s">
        <v>10</v>
      </c>
      <c r="O13365" t="s">
        <v>88</v>
      </c>
      <c r="P13365" t="s">
        <v>4085</v>
      </c>
      <c r="Q13365" t="s">
        <v>2522</v>
      </c>
      <c r="R13365" t="s">
        <v>2523</v>
      </c>
      <c r="S13365" t="s">
        <v>44</v>
      </c>
    </row>
    <row r="13366" spans="1:19" x14ac:dyDescent="0.35">
      <c r="A13366">
        <v>5545</v>
      </c>
      <c r="B13366" t="s">
        <v>4919</v>
      </c>
      <c r="C13366" t="s">
        <v>1642</v>
      </c>
      <c r="D13366" t="s">
        <v>2432</v>
      </c>
      <c r="E13366">
        <v>2</v>
      </c>
      <c r="F13366" s="8">
        <f>DATE(YEAR(project_c[[#This Row],[order_date]]),MONTH(project_c[[#This Row],[order_date]]),1)</f>
        <v>44866</v>
      </c>
      <c r="G13366" s="1">
        <v>44876</v>
      </c>
      <c r="H13366">
        <v>5</v>
      </c>
      <c r="I13366">
        <v>1.62</v>
      </c>
      <c r="J13366">
        <v>36</v>
      </c>
      <c r="K13366">
        <v>32.76</v>
      </c>
      <c r="L13366" t="s">
        <v>1643</v>
      </c>
      <c r="M13366" t="s">
        <v>38</v>
      </c>
      <c r="N13366" t="s">
        <v>10</v>
      </c>
      <c r="O13366" t="s">
        <v>88</v>
      </c>
      <c r="P13366" t="s">
        <v>2433</v>
      </c>
      <c r="Q13366" t="s">
        <v>1901</v>
      </c>
      <c r="R13366" t="s">
        <v>1909</v>
      </c>
      <c r="S13366" t="s">
        <v>44</v>
      </c>
    </row>
    <row r="13367" spans="1:19" x14ac:dyDescent="0.35">
      <c r="A13367">
        <v>4754</v>
      </c>
      <c r="B13367" t="s">
        <v>4917</v>
      </c>
      <c r="C13367" t="s">
        <v>1642</v>
      </c>
      <c r="D13367" t="s">
        <v>4735</v>
      </c>
      <c r="E13367">
        <v>5</v>
      </c>
      <c r="F13367" s="8">
        <f>DATE(YEAR(project_c[[#This Row],[order_date]]),MONTH(project_c[[#This Row],[order_date]]),1)</f>
        <v>44805</v>
      </c>
      <c r="G13367" s="1">
        <v>44828</v>
      </c>
      <c r="H13367">
        <v>0</v>
      </c>
      <c r="I13367">
        <v>6.07</v>
      </c>
      <c r="J13367">
        <v>63.2</v>
      </c>
      <c r="K13367">
        <v>32.85</v>
      </c>
      <c r="L13367" t="s">
        <v>1643</v>
      </c>
      <c r="M13367" t="s">
        <v>38</v>
      </c>
      <c r="N13367" t="s">
        <v>10</v>
      </c>
      <c r="O13367" t="s">
        <v>88</v>
      </c>
      <c r="P13367" t="s">
        <v>4736</v>
      </c>
      <c r="Q13367" t="s">
        <v>4250</v>
      </c>
      <c r="R13367" t="s">
        <v>4251</v>
      </c>
      <c r="S13367" t="s">
        <v>44</v>
      </c>
    </row>
    <row r="13368" spans="1:19" x14ac:dyDescent="0.35">
      <c r="A13368">
        <v>5132</v>
      </c>
      <c r="B13368" t="s">
        <v>4920</v>
      </c>
      <c r="C13368" t="s">
        <v>1642</v>
      </c>
      <c r="D13368" t="s">
        <v>3692</v>
      </c>
      <c r="E13368">
        <v>8</v>
      </c>
      <c r="F13368" s="8">
        <f>DATE(YEAR(project_c[[#This Row],[order_date]]),MONTH(project_c[[#This Row],[order_date]]),1)</f>
        <v>44774</v>
      </c>
      <c r="G13368" s="1">
        <v>44801</v>
      </c>
      <c r="H13368">
        <v>2</v>
      </c>
      <c r="I13368">
        <v>0.54</v>
      </c>
      <c r="J13368">
        <v>18.431999999999999</v>
      </c>
      <c r="K13368">
        <v>14.112</v>
      </c>
      <c r="L13368" t="s">
        <v>1643</v>
      </c>
      <c r="M13368" t="s">
        <v>38</v>
      </c>
      <c r="N13368" t="s">
        <v>10</v>
      </c>
      <c r="O13368" t="s">
        <v>88</v>
      </c>
      <c r="P13368" t="s">
        <v>3693</v>
      </c>
      <c r="Q13368" t="s">
        <v>2522</v>
      </c>
      <c r="R13368" t="s">
        <v>2523</v>
      </c>
      <c r="S13368" t="s">
        <v>44</v>
      </c>
    </row>
    <row r="13369" spans="1:19" x14ac:dyDescent="0.35">
      <c r="A13369">
        <v>5544</v>
      </c>
      <c r="B13369" t="s">
        <v>4919</v>
      </c>
      <c r="C13369" t="s">
        <v>1642</v>
      </c>
      <c r="D13369" t="s">
        <v>3680</v>
      </c>
      <c r="E13369">
        <v>3</v>
      </c>
      <c r="F13369" s="8">
        <f>DATE(YEAR(project_c[[#This Row],[order_date]]),MONTH(project_c[[#This Row],[order_date]]),1)</f>
        <v>44866</v>
      </c>
      <c r="G13369" s="1">
        <v>44876</v>
      </c>
      <c r="H13369">
        <v>5</v>
      </c>
      <c r="I13369">
        <v>2.4</v>
      </c>
      <c r="J13369">
        <v>22.5</v>
      </c>
      <c r="K13369">
        <v>15.3</v>
      </c>
      <c r="L13369" t="s">
        <v>1643</v>
      </c>
      <c r="M13369" t="s">
        <v>38</v>
      </c>
      <c r="N13369" t="s">
        <v>10</v>
      </c>
      <c r="O13369" t="s">
        <v>88</v>
      </c>
      <c r="P13369" t="s">
        <v>3681</v>
      </c>
      <c r="Q13369" t="s">
        <v>2522</v>
      </c>
      <c r="R13369" t="s">
        <v>2559</v>
      </c>
      <c r="S13369" t="s">
        <v>44</v>
      </c>
    </row>
    <row r="13370" spans="1:19" x14ac:dyDescent="0.35">
      <c r="A13370">
        <v>5547</v>
      </c>
      <c r="B13370" t="s">
        <v>4919</v>
      </c>
      <c r="C13370" t="s">
        <v>1642</v>
      </c>
      <c r="D13370" t="s">
        <v>4393</v>
      </c>
      <c r="E13370">
        <v>3</v>
      </c>
      <c r="F13370" s="8">
        <f>DATE(YEAR(project_c[[#This Row],[order_date]]),MONTH(project_c[[#This Row],[order_date]]),1)</f>
        <v>44866</v>
      </c>
      <c r="G13370" s="1">
        <v>44876</v>
      </c>
      <c r="H13370">
        <v>5</v>
      </c>
      <c r="I13370">
        <v>32.75</v>
      </c>
      <c r="J13370">
        <v>245.64599999999999</v>
      </c>
      <c r="K13370">
        <v>147.39599999999999</v>
      </c>
      <c r="L13370" t="s">
        <v>1643</v>
      </c>
      <c r="M13370" t="s">
        <v>38</v>
      </c>
      <c r="N13370" t="s">
        <v>10</v>
      </c>
      <c r="O13370" t="s">
        <v>88</v>
      </c>
      <c r="P13370" t="s">
        <v>4394</v>
      </c>
      <c r="Q13370" t="s">
        <v>4250</v>
      </c>
      <c r="R13370" t="s">
        <v>4273</v>
      </c>
      <c r="S13370" t="s">
        <v>44</v>
      </c>
    </row>
    <row r="13371" spans="1:19" x14ac:dyDescent="0.35">
      <c r="A13371">
        <v>5882</v>
      </c>
      <c r="B13371" t="s">
        <v>4919</v>
      </c>
      <c r="C13371" t="s">
        <v>1642</v>
      </c>
      <c r="D13371" t="s">
        <v>1985</v>
      </c>
      <c r="E13371">
        <v>2</v>
      </c>
      <c r="F13371" s="8">
        <f>DATE(YEAR(project_c[[#This Row],[order_date]]),MONTH(project_c[[#This Row],[order_date]]),1)</f>
        <v>44682</v>
      </c>
      <c r="G13371" s="1">
        <v>44711</v>
      </c>
      <c r="H13371">
        <v>4</v>
      </c>
      <c r="I13371">
        <v>21.28</v>
      </c>
      <c r="J13371">
        <v>111.98</v>
      </c>
      <c r="K13371">
        <v>69.42</v>
      </c>
      <c r="L13371" t="s">
        <v>1643</v>
      </c>
      <c r="M13371" t="s">
        <v>38</v>
      </c>
      <c r="N13371" t="s">
        <v>10</v>
      </c>
      <c r="O13371" t="s">
        <v>88</v>
      </c>
      <c r="P13371" t="s">
        <v>1986</v>
      </c>
      <c r="Q13371" t="s">
        <v>1901</v>
      </c>
      <c r="R13371" t="s">
        <v>1909</v>
      </c>
      <c r="S13371" t="s">
        <v>44</v>
      </c>
    </row>
    <row r="13372" spans="1:19" x14ac:dyDescent="0.35">
      <c r="A13372">
        <v>5881</v>
      </c>
      <c r="B13372" t="s">
        <v>4919</v>
      </c>
      <c r="C13372" t="s">
        <v>1642</v>
      </c>
      <c r="D13372" t="s">
        <v>2691</v>
      </c>
      <c r="E13372">
        <v>9</v>
      </c>
      <c r="F13372" s="8">
        <f>DATE(YEAR(project_c[[#This Row],[order_date]]),MONTH(project_c[[#This Row],[order_date]]),1)</f>
        <v>44682</v>
      </c>
      <c r="G13372" s="1">
        <v>44711</v>
      </c>
      <c r="H13372">
        <v>4</v>
      </c>
      <c r="I13372">
        <v>1.1599999999999999</v>
      </c>
      <c r="J13372">
        <v>21.24</v>
      </c>
      <c r="K13372">
        <v>10.8</v>
      </c>
      <c r="L13372" t="s">
        <v>1643</v>
      </c>
      <c r="M13372" t="s">
        <v>38</v>
      </c>
      <c r="N13372" t="s">
        <v>10</v>
      </c>
      <c r="O13372" t="s">
        <v>88</v>
      </c>
      <c r="P13372" t="s">
        <v>2692</v>
      </c>
      <c r="Q13372" t="s">
        <v>2522</v>
      </c>
      <c r="R13372" t="s">
        <v>2539</v>
      </c>
      <c r="S13372" t="s">
        <v>44</v>
      </c>
    </row>
    <row r="13373" spans="1:19" x14ac:dyDescent="0.35">
      <c r="A13373">
        <v>7071</v>
      </c>
      <c r="B13373" t="s">
        <v>4920</v>
      </c>
      <c r="C13373" t="s">
        <v>1642</v>
      </c>
      <c r="D13373" t="s">
        <v>2854</v>
      </c>
      <c r="E13373">
        <v>4</v>
      </c>
      <c r="F13373" s="8">
        <f>DATE(YEAR(project_c[[#This Row],[order_date]]),MONTH(project_c[[#This Row],[order_date]]),1)</f>
        <v>45017</v>
      </c>
      <c r="G13373" s="1">
        <v>45032</v>
      </c>
      <c r="H13373">
        <v>2</v>
      </c>
      <c r="I13373">
        <v>20.28</v>
      </c>
      <c r="J13373">
        <v>477.24</v>
      </c>
      <c r="K13373">
        <v>396.12</v>
      </c>
      <c r="L13373" t="s">
        <v>1643</v>
      </c>
      <c r="M13373" t="s">
        <v>38</v>
      </c>
      <c r="N13373" t="s">
        <v>10</v>
      </c>
      <c r="O13373" t="s">
        <v>88</v>
      </c>
      <c r="P13373" t="s">
        <v>2855</v>
      </c>
      <c r="Q13373" t="s">
        <v>2522</v>
      </c>
      <c r="R13373" t="s">
        <v>2807</v>
      </c>
      <c r="S13373" t="s">
        <v>44</v>
      </c>
    </row>
    <row r="13374" spans="1:19" x14ac:dyDescent="0.35">
      <c r="A13374">
        <v>7072</v>
      </c>
      <c r="B13374" t="s">
        <v>4920</v>
      </c>
      <c r="C13374" t="s">
        <v>1642</v>
      </c>
      <c r="D13374" t="s">
        <v>2374</v>
      </c>
      <c r="E13374">
        <v>2</v>
      </c>
      <c r="F13374" s="8">
        <f>DATE(YEAR(project_c[[#This Row],[order_date]]),MONTH(project_c[[#This Row],[order_date]]),1)</f>
        <v>45017</v>
      </c>
      <c r="G13374" s="1">
        <v>45032</v>
      </c>
      <c r="H13374">
        <v>2</v>
      </c>
      <c r="I13374">
        <v>1.87</v>
      </c>
      <c r="J13374">
        <v>20.78</v>
      </c>
      <c r="K13374">
        <v>17.04</v>
      </c>
      <c r="L13374" t="s">
        <v>1643</v>
      </c>
      <c r="M13374" t="s">
        <v>38</v>
      </c>
      <c r="N13374" t="s">
        <v>10</v>
      </c>
      <c r="O13374" t="s">
        <v>88</v>
      </c>
      <c r="P13374" t="s">
        <v>2375</v>
      </c>
      <c r="Q13374" t="s">
        <v>1901</v>
      </c>
      <c r="R13374" t="s">
        <v>1909</v>
      </c>
      <c r="S13374" t="s">
        <v>44</v>
      </c>
    </row>
    <row r="13375" spans="1:19" x14ac:dyDescent="0.35">
      <c r="A13375">
        <v>7638</v>
      </c>
      <c r="B13375" t="s">
        <v>4918</v>
      </c>
      <c r="C13375" t="s">
        <v>1642</v>
      </c>
      <c r="D13375" t="s">
        <v>2600</v>
      </c>
      <c r="E13375">
        <v>6</v>
      </c>
      <c r="F13375" s="8">
        <f>DATE(YEAR(project_c[[#This Row],[order_date]]),MONTH(project_c[[#This Row],[order_date]]),1)</f>
        <v>45231</v>
      </c>
      <c r="G13375" s="1">
        <v>45255</v>
      </c>
      <c r="H13375">
        <v>4</v>
      </c>
      <c r="I13375">
        <v>3.92</v>
      </c>
      <c r="J13375">
        <v>234.9</v>
      </c>
      <c r="K13375">
        <v>211.38</v>
      </c>
      <c r="L13375" t="s">
        <v>1643</v>
      </c>
      <c r="M13375" t="s">
        <v>38</v>
      </c>
      <c r="N13375" t="s">
        <v>10</v>
      </c>
      <c r="O13375" t="s">
        <v>88</v>
      </c>
      <c r="P13375" t="s">
        <v>2601</v>
      </c>
      <c r="Q13375" t="s">
        <v>2522</v>
      </c>
      <c r="R13375" t="s">
        <v>2542</v>
      </c>
      <c r="S13375" t="s">
        <v>44</v>
      </c>
    </row>
    <row r="13376" spans="1:19" x14ac:dyDescent="0.35">
      <c r="A13376">
        <v>8420</v>
      </c>
      <c r="B13376" t="s">
        <v>4918</v>
      </c>
      <c r="C13376" t="s">
        <v>1642</v>
      </c>
      <c r="D13376" t="s">
        <v>4489</v>
      </c>
      <c r="E13376">
        <v>5</v>
      </c>
      <c r="F13376" s="8">
        <f>DATE(YEAR(project_c[[#This Row],[order_date]]),MONTH(project_c[[#This Row],[order_date]]),1)</f>
        <v>45231</v>
      </c>
      <c r="G13376" s="1">
        <v>45240</v>
      </c>
      <c r="H13376">
        <v>5</v>
      </c>
      <c r="I13376">
        <v>13.68</v>
      </c>
      <c r="J13376">
        <v>273.56</v>
      </c>
      <c r="K13376">
        <v>205.16</v>
      </c>
      <c r="L13376" t="s">
        <v>1643</v>
      </c>
      <c r="M13376" t="s">
        <v>38</v>
      </c>
      <c r="N13376" t="s">
        <v>10</v>
      </c>
      <c r="O13376" t="s">
        <v>88</v>
      </c>
      <c r="P13376" t="s">
        <v>4490</v>
      </c>
      <c r="Q13376" t="s">
        <v>4250</v>
      </c>
      <c r="R13376" t="s">
        <v>4251</v>
      </c>
      <c r="S13376" t="s">
        <v>44</v>
      </c>
    </row>
    <row r="13377" spans="1:19" x14ac:dyDescent="0.35">
      <c r="A13377">
        <v>7637</v>
      </c>
      <c r="B13377" t="s">
        <v>4918</v>
      </c>
      <c r="C13377" t="s">
        <v>1642</v>
      </c>
      <c r="D13377" t="s">
        <v>3882</v>
      </c>
      <c r="E13377">
        <v>5</v>
      </c>
      <c r="F13377" s="8">
        <f>DATE(YEAR(project_c[[#This Row],[order_date]]),MONTH(project_c[[#This Row],[order_date]]),1)</f>
        <v>45231</v>
      </c>
      <c r="G13377" s="1">
        <v>45255</v>
      </c>
      <c r="H13377">
        <v>4</v>
      </c>
      <c r="I13377">
        <v>4.33</v>
      </c>
      <c r="J13377">
        <v>46.8</v>
      </c>
      <c r="K13377">
        <v>25.15</v>
      </c>
      <c r="L13377" t="s">
        <v>1643</v>
      </c>
      <c r="M13377" t="s">
        <v>38</v>
      </c>
      <c r="N13377" t="s">
        <v>10</v>
      </c>
      <c r="O13377" t="s">
        <v>88</v>
      </c>
      <c r="P13377" t="s">
        <v>3883</v>
      </c>
      <c r="Q13377" t="s">
        <v>2522</v>
      </c>
      <c r="R13377" t="s">
        <v>2531</v>
      </c>
      <c r="S13377" t="s">
        <v>44</v>
      </c>
    </row>
    <row r="13378" spans="1:19" x14ac:dyDescent="0.35">
      <c r="A13378">
        <v>3162</v>
      </c>
      <c r="B13378" t="s">
        <v>4919</v>
      </c>
      <c r="C13378" t="s">
        <v>1645</v>
      </c>
      <c r="D13378" t="s">
        <v>2962</v>
      </c>
      <c r="E13378">
        <v>6</v>
      </c>
      <c r="F13378" s="8">
        <f>DATE(YEAR(project_c[[#This Row],[order_date]]),MONTH(project_c[[#This Row],[order_date]]),1)</f>
        <v>44470</v>
      </c>
      <c r="G13378" s="1">
        <v>44479</v>
      </c>
      <c r="H13378">
        <v>5</v>
      </c>
      <c r="I13378">
        <v>142.63</v>
      </c>
      <c r="J13378">
        <v>1801.6320000000001</v>
      </c>
      <c r="K13378">
        <v>945.85199999999998</v>
      </c>
      <c r="L13378" t="s">
        <v>1646</v>
      </c>
      <c r="M13378" t="s">
        <v>9</v>
      </c>
      <c r="N13378" t="s">
        <v>10</v>
      </c>
      <c r="O13378" t="s">
        <v>88</v>
      </c>
      <c r="P13378" t="s">
        <v>2963</v>
      </c>
      <c r="Q13378" t="s">
        <v>2522</v>
      </c>
      <c r="R13378" t="s">
        <v>2559</v>
      </c>
      <c r="S13378" t="s">
        <v>44</v>
      </c>
    </row>
    <row r="13379" spans="1:19" x14ac:dyDescent="0.35">
      <c r="A13379">
        <v>3894</v>
      </c>
      <c r="B13379" t="s">
        <v>4919</v>
      </c>
      <c r="C13379" t="s">
        <v>1645</v>
      </c>
      <c r="D13379" t="s">
        <v>2480</v>
      </c>
      <c r="E13379">
        <v>3</v>
      </c>
      <c r="F13379" s="8">
        <f>DATE(YEAR(project_c[[#This Row],[order_date]]),MONTH(project_c[[#This Row],[order_date]]),1)</f>
        <v>44287</v>
      </c>
      <c r="G13379" s="1">
        <v>44288</v>
      </c>
      <c r="H13379">
        <v>7</v>
      </c>
      <c r="I13379">
        <v>1.68</v>
      </c>
      <c r="J13379">
        <v>57.576000000000001</v>
      </c>
      <c r="K13379">
        <v>52.536000000000001</v>
      </c>
      <c r="L13379" t="s">
        <v>1646</v>
      </c>
      <c r="M13379" t="s">
        <v>9</v>
      </c>
      <c r="N13379" t="s">
        <v>10</v>
      </c>
      <c r="O13379" t="s">
        <v>88</v>
      </c>
      <c r="P13379" t="s">
        <v>2481</v>
      </c>
      <c r="Q13379" t="s">
        <v>1901</v>
      </c>
      <c r="R13379" t="s">
        <v>1938</v>
      </c>
      <c r="S13379" t="s">
        <v>44</v>
      </c>
    </row>
    <row r="13380" spans="1:19" x14ac:dyDescent="0.35">
      <c r="A13380">
        <v>5107</v>
      </c>
      <c r="B13380" t="s">
        <v>4919</v>
      </c>
      <c r="C13380" t="s">
        <v>1645</v>
      </c>
      <c r="D13380" t="s">
        <v>4425</v>
      </c>
      <c r="E13380">
        <v>2</v>
      </c>
      <c r="F13380" s="8">
        <f>DATE(YEAR(project_c[[#This Row],[order_date]]),MONTH(project_c[[#This Row],[order_date]]),1)</f>
        <v>44593</v>
      </c>
      <c r="G13380" s="1">
        <v>44608</v>
      </c>
      <c r="H13380">
        <v>4</v>
      </c>
      <c r="I13380">
        <v>14.36</v>
      </c>
      <c r="J13380">
        <v>205.16</v>
      </c>
      <c r="K13380">
        <v>176.44</v>
      </c>
      <c r="L13380" t="s">
        <v>1646</v>
      </c>
      <c r="M13380" t="s">
        <v>9</v>
      </c>
      <c r="N13380" t="s">
        <v>10</v>
      </c>
      <c r="O13380" t="s">
        <v>88</v>
      </c>
      <c r="P13380" t="s">
        <v>4426</v>
      </c>
      <c r="Q13380" t="s">
        <v>4250</v>
      </c>
      <c r="R13380" t="s">
        <v>4273</v>
      </c>
      <c r="S13380" t="s">
        <v>44</v>
      </c>
    </row>
    <row r="13381" spans="1:19" x14ac:dyDescent="0.35">
      <c r="A13381">
        <v>9190</v>
      </c>
      <c r="B13381" t="s">
        <v>4919</v>
      </c>
      <c r="C13381" t="s">
        <v>1645</v>
      </c>
      <c r="D13381" t="s">
        <v>3954</v>
      </c>
      <c r="E13381">
        <v>7</v>
      </c>
      <c r="F13381" s="8">
        <f>DATE(YEAR(project_c[[#This Row],[order_date]]),MONTH(project_c[[#This Row],[order_date]]),1)</f>
        <v>45170</v>
      </c>
      <c r="G13381" s="1">
        <v>45173</v>
      </c>
      <c r="H13381">
        <v>4</v>
      </c>
      <c r="I13381">
        <v>0.38</v>
      </c>
      <c r="J13381">
        <v>10.192</v>
      </c>
      <c r="K13381">
        <v>7.532</v>
      </c>
      <c r="L13381" t="s">
        <v>1646</v>
      </c>
      <c r="M13381" t="s">
        <v>9</v>
      </c>
      <c r="N13381" t="s">
        <v>10</v>
      </c>
      <c r="O13381" t="s">
        <v>88</v>
      </c>
      <c r="P13381" t="s">
        <v>3955</v>
      </c>
      <c r="Q13381" t="s">
        <v>2522</v>
      </c>
      <c r="R13381" t="s">
        <v>2528</v>
      </c>
      <c r="S13381" t="s">
        <v>44</v>
      </c>
    </row>
    <row r="13382" spans="1:19" x14ac:dyDescent="0.35">
      <c r="A13382">
        <v>9191</v>
      </c>
      <c r="B13382" t="s">
        <v>4919</v>
      </c>
      <c r="C13382" t="s">
        <v>1645</v>
      </c>
      <c r="D13382" t="s">
        <v>4046</v>
      </c>
      <c r="E13382">
        <v>1</v>
      </c>
      <c r="F13382" s="8">
        <f>DATE(YEAR(project_c[[#This Row],[order_date]]),MONTH(project_c[[#This Row],[order_date]]),1)</f>
        <v>45170</v>
      </c>
      <c r="G13382" s="1">
        <v>45173</v>
      </c>
      <c r="H13382">
        <v>4</v>
      </c>
      <c r="I13382">
        <v>3.19</v>
      </c>
      <c r="J13382">
        <v>13.423999999999999</v>
      </c>
      <c r="K13382">
        <v>10.234</v>
      </c>
      <c r="L13382" t="s">
        <v>1646</v>
      </c>
      <c r="M13382" t="s">
        <v>9</v>
      </c>
      <c r="N13382" t="s">
        <v>10</v>
      </c>
      <c r="O13382" t="s">
        <v>88</v>
      </c>
      <c r="P13382" t="s">
        <v>4047</v>
      </c>
      <c r="Q13382" t="s">
        <v>2522</v>
      </c>
      <c r="R13382" t="s">
        <v>2559</v>
      </c>
      <c r="S13382" t="s">
        <v>44</v>
      </c>
    </row>
    <row r="13383" spans="1:19" x14ac:dyDescent="0.35">
      <c r="A13383">
        <v>9192</v>
      </c>
      <c r="B13383" t="s">
        <v>4919</v>
      </c>
      <c r="C13383" t="s">
        <v>1645</v>
      </c>
      <c r="D13383" t="s">
        <v>3074</v>
      </c>
      <c r="E13383">
        <v>5</v>
      </c>
      <c r="F13383" s="8">
        <f>DATE(YEAR(project_c[[#This Row],[order_date]]),MONTH(project_c[[#This Row],[order_date]]),1)</f>
        <v>45170</v>
      </c>
      <c r="G13383" s="1">
        <v>45173</v>
      </c>
      <c r="H13383">
        <v>4</v>
      </c>
      <c r="I13383">
        <v>1.74</v>
      </c>
      <c r="J13383">
        <v>13.12</v>
      </c>
      <c r="K13383">
        <v>4.42</v>
      </c>
      <c r="L13383" t="s">
        <v>1646</v>
      </c>
      <c r="M13383" t="s">
        <v>9</v>
      </c>
      <c r="N13383" t="s">
        <v>10</v>
      </c>
      <c r="O13383" t="s">
        <v>88</v>
      </c>
      <c r="P13383" t="s">
        <v>3075</v>
      </c>
      <c r="Q13383" t="s">
        <v>2522</v>
      </c>
      <c r="R13383" t="s">
        <v>2528</v>
      </c>
      <c r="S13383" t="s">
        <v>44</v>
      </c>
    </row>
    <row r="13384" spans="1:19" x14ac:dyDescent="0.35">
      <c r="A13384">
        <v>9782</v>
      </c>
      <c r="B13384" t="s">
        <v>4919</v>
      </c>
      <c r="C13384" t="s">
        <v>1645</v>
      </c>
      <c r="D13384" t="s">
        <v>3624</v>
      </c>
      <c r="E13384">
        <v>2</v>
      </c>
      <c r="F13384" s="8">
        <f>DATE(YEAR(project_c[[#This Row],[order_date]]),MONTH(project_c[[#This Row],[order_date]]),1)</f>
        <v>45078</v>
      </c>
      <c r="G13384" s="1">
        <v>45079</v>
      </c>
      <c r="H13384">
        <v>6</v>
      </c>
      <c r="I13384">
        <v>1.4</v>
      </c>
      <c r="J13384">
        <v>10.688000000000001</v>
      </c>
      <c r="K13384">
        <v>7.8879999999999999</v>
      </c>
      <c r="L13384" t="s">
        <v>1646</v>
      </c>
      <c r="M13384" t="s">
        <v>9</v>
      </c>
      <c r="N13384" t="s">
        <v>10</v>
      </c>
      <c r="O13384" t="s">
        <v>88</v>
      </c>
      <c r="P13384" t="s">
        <v>3625</v>
      </c>
      <c r="Q13384" t="s">
        <v>2522</v>
      </c>
      <c r="R13384" t="s">
        <v>2542</v>
      </c>
      <c r="S13384" t="s">
        <v>44</v>
      </c>
    </row>
    <row r="13385" spans="1:19" x14ac:dyDescent="0.35">
      <c r="A13385">
        <v>3176</v>
      </c>
      <c r="B13385" t="s">
        <v>4919</v>
      </c>
      <c r="C13385" t="s">
        <v>1647</v>
      </c>
      <c r="D13385" t="s">
        <v>3040</v>
      </c>
      <c r="E13385">
        <v>9</v>
      </c>
      <c r="F13385" s="8">
        <f>DATE(YEAR(project_c[[#This Row],[order_date]]),MONTH(project_c[[#This Row],[order_date]]),1)</f>
        <v>44531</v>
      </c>
      <c r="G13385" s="1">
        <v>44540</v>
      </c>
      <c r="H13385">
        <v>6</v>
      </c>
      <c r="I13385">
        <v>1.1599999999999999</v>
      </c>
      <c r="J13385">
        <v>27.36</v>
      </c>
      <c r="K13385">
        <v>16.920000000000002</v>
      </c>
      <c r="L13385" t="s">
        <v>1648</v>
      </c>
      <c r="M13385" t="s">
        <v>38</v>
      </c>
      <c r="N13385" t="s">
        <v>10</v>
      </c>
      <c r="O13385" t="s">
        <v>593</v>
      </c>
      <c r="P13385" t="s">
        <v>3041</v>
      </c>
      <c r="Q13385" t="s">
        <v>2522</v>
      </c>
      <c r="R13385" t="s">
        <v>2528</v>
      </c>
      <c r="S13385" t="s">
        <v>23</v>
      </c>
    </row>
    <row r="13386" spans="1:19" x14ac:dyDescent="0.35">
      <c r="A13386">
        <v>3177</v>
      </c>
      <c r="B13386" t="s">
        <v>4919</v>
      </c>
      <c r="C13386" t="s">
        <v>1647</v>
      </c>
      <c r="D13386" t="s">
        <v>3742</v>
      </c>
      <c r="E13386">
        <v>5</v>
      </c>
      <c r="F13386" s="8">
        <f>DATE(YEAR(project_c[[#This Row],[order_date]]),MONTH(project_c[[#This Row],[order_date]]),1)</f>
        <v>44531</v>
      </c>
      <c r="G13386" s="1">
        <v>44540</v>
      </c>
      <c r="H13386">
        <v>6</v>
      </c>
      <c r="I13386">
        <v>4.6500000000000004</v>
      </c>
      <c r="J13386">
        <v>44.75</v>
      </c>
      <c r="K13386">
        <v>21.5</v>
      </c>
      <c r="L13386" t="s">
        <v>1648</v>
      </c>
      <c r="M13386" t="s">
        <v>38</v>
      </c>
      <c r="N13386" t="s">
        <v>10</v>
      </c>
      <c r="O13386" t="s">
        <v>593</v>
      </c>
      <c r="P13386" t="s">
        <v>3743</v>
      </c>
      <c r="Q13386" t="s">
        <v>2522</v>
      </c>
      <c r="R13386" t="s">
        <v>2542</v>
      </c>
      <c r="S13386" t="s">
        <v>23</v>
      </c>
    </row>
    <row r="13387" spans="1:19" x14ac:dyDescent="0.35">
      <c r="A13387">
        <v>3178</v>
      </c>
      <c r="B13387" t="s">
        <v>4919</v>
      </c>
      <c r="C13387" t="s">
        <v>1647</v>
      </c>
      <c r="D13387" t="s">
        <v>2107</v>
      </c>
      <c r="E13387">
        <v>1</v>
      </c>
      <c r="F13387" s="8">
        <f>DATE(YEAR(project_c[[#This Row],[order_date]]),MONTH(project_c[[#This Row],[order_date]]),1)</f>
        <v>44531</v>
      </c>
      <c r="G13387" s="1">
        <v>44540</v>
      </c>
      <c r="H13387">
        <v>6</v>
      </c>
      <c r="I13387">
        <v>15.12</v>
      </c>
      <c r="J13387">
        <v>107.99</v>
      </c>
      <c r="K13387">
        <v>92.87</v>
      </c>
      <c r="L13387" t="s">
        <v>1648</v>
      </c>
      <c r="M13387" t="s">
        <v>38</v>
      </c>
      <c r="N13387" t="s">
        <v>10</v>
      </c>
      <c r="O13387" t="s">
        <v>593</v>
      </c>
      <c r="P13387" t="s">
        <v>2108</v>
      </c>
      <c r="Q13387" t="s">
        <v>1901</v>
      </c>
      <c r="R13387" t="s">
        <v>1902</v>
      </c>
      <c r="S13387" t="s">
        <v>23</v>
      </c>
    </row>
    <row r="13388" spans="1:19" x14ac:dyDescent="0.35">
      <c r="A13388">
        <v>3179</v>
      </c>
      <c r="B13388" t="s">
        <v>4919</v>
      </c>
      <c r="C13388" t="s">
        <v>1647</v>
      </c>
      <c r="D13388" t="s">
        <v>3220</v>
      </c>
      <c r="E13388">
        <v>5</v>
      </c>
      <c r="F13388" s="8">
        <f>DATE(YEAR(project_c[[#This Row],[order_date]]),MONTH(project_c[[#This Row],[order_date]]),1)</f>
        <v>44531</v>
      </c>
      <c r="G13388" s="1">
        <v>44540</v>
      </c>
      <c r="H13388">
        <v>6</v>
      </c>
      <c r="I13388">
        <v>1.99</v>
      </c>
      <c r="J13388">
        <v>21.1</v>
      </c>
      <c r="K13388">
        <v>11.15</v>
      </c>
      <c r="L13388" t="s">
        <v>1648</v>
      </c>
      <c r="M13388" t="s">
        <v>38</v>
      </c>
      <c r="N13388" t="s">
        <v>10</v>
      </c>
      <c r="O13388" t="s">
        <v>593</v>
      </c>
      <c r="P13388" t="s">
        <v>3221</v>
      </c>
      <c r="Q13388" t="s">
        <v>2522</v>
      </c>
      <c r="R13388" t="s">
        <v>2542</v>
      </c>
      <c r="S13388" t="s">
        <v>23</v>
      </c>
    </row>
    <row r="13389" spans="1:19" x14ac:dyDescent="0.35">
      <c r="A13389">
        <v>3180</v>
      </c>
      <c r="B13389" t="s">
        <v>4919</v>
      </c>
      <c r="C13389" t="s">
        <v>1647</v>
      </c>
      <c r="D13389" t="s">
        <v>4539</v>
      </c>
      <c r="E13389">
        <v>3</v>
      </c>
      <c r="F13389" s="8">
        <f>DATE(YEAR(project_c[[#This Row],[order_date]]),MONTH(project_c[[#This Row],[order_date]]),1)</f>
        <v>44531</v>
      </c>
      <c r="G13389" s="1">
        <v>44540</v>
      </c>
      <c r="H13389">
        <v>6</v>
      </c>
      <c r="I13389">
        <v>25.34</v>
      </c>
      <c r="J13389">
        <v>542.94000000000005</v>
      </c>
      <c r="K13389">
        <v>466.92</v>
      </c>
      <c r="L13389" t="s">
        <v>1648</v>
      </c>
      <c r="M13389" t="s">
        <v>38</v>
      </c>
      <c r="N13389" t="s">
        <v>10</v>
      </c>
      <c r="O13389" t="s">
        <v>593</v>
      </c>
      <c r="P13389" t="s">
        <v>4540</v>
      </c>
      <c r="Q13389" t="s">
        <v>4250</v>
      </c>
      <c r="R13389" t="s">
        <v>4273</v>
      </c>
      <c r="S13389" t="s">
        <v>23</v>
      </c>
    </row>
    <row r="13390" spans="1:19" x14ac:dyDescent="0.35">
      <c r="A13390">
        <v>3587</v>
      </c>
      <c r="B13390" t="s">
        <v>4919</v>
      </c>
      <c r="C13390" t="s">
        <v>1647</v>
      </c>
      <c r="D13390" t="s">
        <v>4673</v>
      </c>
      <c r="E13390">
        <v>2</v>
      </c>
      <c r="F13390" s="8">
        <f>DATE(YEAR(project_c[[#This Row],[order_date]]),MONTH(project_c[[#This Row],[order_date]]),1)</f>
        <v>44378</v>
      </c>
      <c r="G13390" s="1">
        <v>44383</v>
      </c>
      <c r="H13390">
        <v>4</v>
      </c>
      <c r="I13390">
        <v>2.57</v>
      </c>
      <c r="J13390">
        <v>11.16</v>
      </c>
      <c r="K13390">
        <v>6.02</v>
      </c>
      <c r="L13390" t="s">
        <v>1648</v>
      </c>
      <c r="M13390" t="s">
        <v>38</v>
      </c>
      <c r="N13390" t="s">
        <v>10</v>
      </c>
      <c r="O13390" t="s">
        <v>593</v>
      </c>
      <c r="P13390" t="s">
        <v>4674</v>
      </c>
      <c r="Q13390" t="s">
        <v>4250</v>
      </c>
      <c r="R13390" t="s">
        <v>4251</v>
      </c>
      <c r="S13390" t="s">
        <v>23</v>
      </c>
    </row>
    <row r="13391" spans="1:19" x14ac:dyDescent="0.35">
      <c r="A13391">
        <v>3589</v>
      </c>
      <c r="B13391" t="s">
        <v>4919</v>
      </c>
      <c r="C13391" t="s">
        <v>1647</v>
      </c>
      <c r="D13391" t="s">
        <v>2444</v>
      </c>
      <c r="E13391">
        <v>5</v>
      </c>
      <c r="F13391" s="8">
        <f>DATE(YEAR(project_c[[#This Row],[order_date]]),MONTH(project_c[[#This Row],[order_date]]),1)</f>
        <v>44378</v>
      </c>
      <c r="G13391" s="1">
        <v>44383</v>
      </c>
      <c r="H13391">
        <v>4</v>
      </c>
      <c r="I13391">
        <v>3.2</v>
      </c>
      <c r="J13391">
        <v>99.95</v>
      </c>
      <c r="K13391">
        <v>83.95</v>
      </c>
      <c r="L13391" t="s">
        <v>1648</v>
      </c>
      <c r="M13391" t="s">
        <v>38</v>
      </c>
      <c r="N13391" t="s">
        <v>10</v>
      </c>
      <c r="O13391" t="s">
        <v>593</v>
      </c>
      <c r="P13391" t="s">
        <v>2445</v>
      </c>
      <c r="Q13391" t="s">
        <v>1901</v>
      </c>
      <c r="R13391" t="s">
        <v>1902</v>
      </c>
      <c r="S13391" t="s">
        <v>23</v>
      </c>
    </row>
    <row r="13392" spans="1:19" x14ac:dyDescent="0.35">
      <c r="A13392">
        <v>3590</v>
      </c>
      <c r="B13392" t="s">
        <v>4919</v>
      </c>
      <c r="C13392" t="s">
        <v>1647</v>
      </c>
      <c r="D13392" t="s">
        <v>2812</v>
      </c>
      <c r="E13392">
        <v>5</v>
      </c>
      <c r="F13392" s="8">
        <f>DATE(YEAR(project_c[[#This Row],[order_date]]),MONTH(project_c[[#This Row],[order_date]]),1)</f>
        <v>44378</v>
      </c>
      <c r="G13392" s="1">
        <v>44383</v>
      </c>
      <c r="H13392">
        <v>4</v>
      </c>
      <c r="I13392">
        <v>51.02</v>
      </c>
      <c r="J13392">
        <v>481.3</v>
      </c>
      <c r="K13392">
        <v>226.2</v>
      </c>
      <c r="L13392" t="s">
        <v>1648</v>
      </c>
      <c r="M13392" t="s">
        <v>38</v>
      </c>
      <c r="N13392" t="s">
        <v>10</v>
      </c>
      <c r="O13392" t="s">
        <v>593</v>
      </c>
      <c r="P13392" t="s">
        <v>2813</v>
      </c>
      <c r="Q13392" t="s">
        <v>2522</v>
      </c>
      <c r="R13392" t="s">
        <v>2559</v>
      </c>
      <c r="S13392" t="s">
        <v>23</v>
      </c>
    </row>
    <row r="13393" spans="1:19" x14ac:dyDescent="0.35">
      <c r="A13393">
        <v>5462</v>
      </c>
      <c r="B13393" t="s">
        <v>4919</v>
      </c>
      <c r="C13393" t="s">
        <v>1647</v>
      </c>
      <c r="D13393" t="s">
        <v>4695</v>
      </c>
      <c r="E13393">
        <v>2</v>
      </c>
      <c r="F13393" s="8">
        <f>DATE(YEAR(project_c[[#This Row],[order_date]]),MONTH(project_c[[#This Row],[order_date]]),1)</f>
        <v>44866</v>
      </c>
      <c r="G13393" s="1">
        <v>44875</v>
      </c>
      <c r="H13393">
        <v>4</v>
      </c>
      <c r="I13393">
        <v>3.13</v>
      </c>
      <c r="J13393">
        <v>14.92</v>
      </c>
      <c r="K13393">
        <v>8.66</v>
      </c>
      <c r="L13393" t="s">
        <v>1648</v>
      </c>
      <c r="M13393" t="s">
        <v>38</v>
      </c>
      <c r="N13393" t="s">
        <v>10</v>
      </c>
      <c r="O13393" t="s">
        <v>593</v>
      </c>
      <c r="P13393" t="s">
        <v>4696</v>
      </c>
      <c r="Q13393" t="s">
        <v>4250</v>
      </c>
      <c r="R13393" t="s">
        <v>4251</v>
      </c>
      <c r="S13393" t="s">
        <v>23</v>
      </c>
    </row>
    <row r="13394" spans="1:19" x14ac:dyDescent="0.35">
      <c r="A13394">
        <v>5463</v>
      </c>
      <c r="B13394" t="s">
        <v>4919</v>
      </c>
      <c r="C13394" t="s">
        <v>1647</v>
      </c>
      <c r="D13394" t="s">
        <v>2619</v>
      </c>
      <c r="E13394">
        <v>2</v>
      </c>
      <c r="F13394" s="8">
        <f>DATE(YEAR(project_c[[#This Row],[order_date]]),MONTH(project_c[[#This Row],[order_date]]),1)</f>
        <v>44866</v>
      </c>
      <c r="G13394" s="1">
        <v>44875</v>
      </c>
      <c r="H13394">
        <v>4</v>
      </c>
      <c r="I13394">
        <v>8.1999999999999993</v>
      </c>
      <c r="J13394">
        <v>81.96</v>
      </c>
      <c r="K13394">
        <v>65.56</v>
      </c>
      <c r="L13394" t="s">
        <v>1648</v>
      </c>
      <c r="M13394" t="s">
        <v>38</v>
      </c>
      <c r="N13394" t="s">
        <v>10</v>
      </c>
      <c r="O13394" t="s">
        <v>593</v>
      </c>
      <c r="P13394" t="s">
        <v>2620</v>
      </c>
      <c r="Q13394" t="s">
        <v>2522</v>
      </c>
      <c r="R13394" t="s">
        <v>2523</v>
      </c>
      <c r="S13394" t="s">
        <v>23</v>
      </c>
    </row>
    <row r="13395" spans="1:19" x14ac:dyDescent="0.35">
      <c r="A13395">
        <v>8131</v>
      </c>
      <c r="B13395" t="s">
        <v>4918</v>
      </c>
      <c r="C13395" t="s">
        <v>1647</v>
      </c>
      <c r="D13395" t="s">
        <v>3038</v>
      </c>
      <c r="E13395">
        <v>2</v>
      </c>
      <c r="F13395" s="8">
        <f>DATE(YEAR(project_c[[#This Row],[order_date]]),MONTH(project_c[[#This Row],[order_date]]),1)</f>
        <v>45261</v>
      </c>
      <c r="G13395" s="1">
        <v>45276</v>
      </c>
      <c r="H13395">
        <v>4</v>
      </c>
      <c r="I13395">
        <v>0.42</v>
      </c>
      <c r="J13395">
        <v>4.7839999999999998</v>
      </c>
      <c r="K13395">
        <v>3.944</v>
      </c>
      <c r="L13395" t="s">
        <v>1648</v>
      </c>
      <c r="M13395" t="s">
        <v>38</v>
      </c>
      <c r="N13395" t="s">
        <v>10</v>
      </c>
      <c r="O13395" t="s">
        <v>593</v>
      </c>
      <c r="P13395" t="s">
        <v>3039</v>
      </c>
      <c r="Q13395" t="s">
        <v>2522</v>
      </c>
      <c r="R13395" t="s">
        <v>2523</v>
      </c>
      <c r="S13395" t="s">
        <v>23</v>
      </c>
    </row>
    <row r="13396" spans="1:19" x14ac:dyDescent="0.35">
      <c r="A13396">
        <v>8133</v>
      </c>
      <c r="B13396" t="s">
        <v>4918</v>
      </c>
      <c r="C13396" t="s">
        <v>1647</v>
      </c>
      <c r="D13396" t="s">
        <v>2474</v>
      </c>
      <c r="E13396">
        <v>5</v>
      </c>
      <c r="F13396" s="8">
        <f>DATE(YEAR(project_c[[#This Row],[order_date]]),MONTH(project_c[[#This Row],[order_date]]),1)</f>
        <v>45261</v>
      </c>
      <c r="G13396" s="1">
        <v>45276</v>
      </c>
      <c r="H13396">
        <v>4</v>
      </c>
      <c r="I13396">
        <v>1.44</v>
      </c>
      <c r="J13396">
        <v>119.95</v>
      </c>
      <c r="K13396">
        <v>112.75</v>
      </c>
      <c r="L13396" t="s">
        <v>1648</v>
      </c>
      <c r="M13396" t="s">
        <v>38</v>
      </c>
      <c r="N13396" t="s">
        <v>10</v>
      </c>
      <c r="O13396" t="s">
        <v>593</v>
      </c>
      <c r="P13396" t="s">
        <v>2475</v>
      </c>
      <c r="Q13396" t="s">
        <v>1901</v>
      </c>
      <c r="R13396" t="s">
        <v>1909</v>
      </c>
      <c r="S13396" t="s">
        <v>23</v>
      </c>
    </row>
    <row r="13397" spans="1:19" x14ac:dyDescent="0.35">
      <c r="A13397">
        <v>8135</v>
      </c>
      <c r="B13397" t="s">
        <v>4918</v>
      </c>
      <c r="C13397" t="s">
        <v>1647</v>
      </c>
      <c r="D13397" t="s">
        <v>3998</v>
      </c>
      <c r="E13397">
        <v>3</v>
      </c>
      <c r="F13397" s="8">
        <f>DATE(YEAR(project_c[[#This Row],[order_date]]),MONTH(project_c[[#This Row],[order_date]]),1)</f>
        <v>45261</v>
      </c>
      <c r="G13397" s="1">
        <v>45276</v>
      </c>
      <c r="H13397">
        <v>4</v>
      </c>
      <c r="I13397">
        <v>1.33</v>
      </c>
      <c r="J13397">
        <v>44.4</v>
      </c>
      <c r="K13397">
        <v>40.409999999999997</v>
      </c>
      <c r="L13397" t="s">
        <v>1648</v>
      </c>
      <c r="M13397" t="s">
        <v>38</v>
      </c>
      <c r="N13397" t="s">
        <v>10</v>
      </c>
      <c r="O13397" t="s">
        <v>593</v>
      </c>
      <c r="P13397" t="s">
        <v>3999</v>
      </c>
      <c r="Q13397" t="s">
        <v>2522</v>
      </c>
      <c r="R13397" t="s">
        <v>2534</v>
      </c>
      <c r="S13397" t="s">
        <v>23</v>
      </c>
    </row>
    <row r="13398" spans="1:19" x14ac:dyDescent="0.35">
      <c r="A13398">
        <v>8429</v>
      </c>
      <c r="B13398" t="s">
        <v>4919</v>
      </c>
      <c r="C13398" t="s">
        <v>1647</v>
      </c>
      <c r="D13398" t="s">
        <v>2850</v>
      </c>
      <c r="E13398">
        <v>1</v>
      </c>
      <c r="F13398" s="8">
        <f>DATE(YEAR(project_c[[#This Row],[order_date]]),MONTH(project_c[[#This Row],[order_date]]),1)</f>
        <v>45261</v>
      </c>
      <c r="G13398" s="1">
        <v>45269</v>
      </c>
      <c r="H13398">
        <v>6</v>
      </c>
      <c r="I13398">
        <v>1.44</v>
      </c>
      <c r="J13398">
        <v>2.0960000000000001</v>
      </c>
      <c r="K13398">
        <v>0.65600000000000003</v>
      </c>
      <c r="L13398" t="s">
        <v>1648</v>
      </c>
      <c r="M13398" t="s">
        <v>38</v>
      </c>
      <c r="N13398" t="s">
        <v>10</v>
      </c>
      <c r="O13398" t="s">
        <v>593</v>
      </c>
      <c r="P13398" t="s">
        <v>2851</v>
      </c>
      <c r="Q13398" t="s">
        <v>2522</v>
      </c>
      <c r="R13398" t="s">
        <v>2528</v>
      </c>
      <c r="S13398" t="s">
        <v>23</v>
      </c>
    </row>
    <row r="13399" spans="1:19" x14ac:dyDescent="0.35">
      <c r="A13399">
        <v>9352</v>
      </c>
      <c r="B13399" t="s">
        <v>4919</v>
      </c>
      <c r="C13399" t="s">
        <v>1647</v>
      </c>
      <c r="D13399" t="s">
        <v>3138</v>
      </c>
      <c r="E13399">
        <v>6</v>
      </c>
      <c r="F13399" s="8">
        <f>DATE(YEAR(project_c[[#This Row],[order_date]]),MONTH(project_c[[#This Row],[order_date]]),1)</f>
        <v>45231</v>
      </c>
      <c r="G13399" s="1">
        <v>45232</v>
      </c>
      <c r="H13399">
        <v>4</v>
      </c>
      <c r="I13399">
        <v>1.1499999999999999</v>
      </c>
      <c r="J13399">
        <v>22.2</v>
      </c>
      <c r="K13399">
        <v>15.3</v>
      </c>
      <c r="L13399" t="s">
        <v>1648</v>
      </c>
      <c r="M13399" t="s">
        <v>38</v>
      </c>
      <c r="N13399" t="s">
        <v>10</v>
      </c>
      <c r="O13399" t="s">
        <v>593</v>
      </c>
      <c r="P13399" t="s">
        <v>3139</v>
      </c>
      <c r="Q13399" t="s">
        <v>2522</v>
      </c>
      <c r="R13399" t="s">
        <v>2528</v>
      </c>
      <c r="S13399" t="s">
        <v>23</v>
      </c>
    </row>
    <row r="13400" spans="1:19" x14ac:dyDescent="0.35">
      <c r="A13400">
        <v>8132</v>
      </c>
      <c r="B13400" t="s">
        <v>4918</v>
      </c>
      <c r="C13400" t="s">
        <v>1647</v>
      </c>
      <c r="D13400" t="s">
        <v>3984</v>
      </c>
      <c r="E13400">
        <v>5</v>
      </c>
      <c r="F13400" s="8">
        <f>DATE(YEAR(project_c[[#This Row],[order_date]]),MONTH(project_c[[#This Row],[order_date]]),1)</f>
        <v>45261</v>
      </c>
      <c r="G13400" s="1">
        <v>45276</v>
      </c>
      <c r="H13400">
        <v>4</v>
      </c>
      <c r="I13400">
        <v>0.18</v>
      </c>
      <c r="J13400">
        <v>9.1</v>
      </c>
      <c r="K13400">
        <v>8.1999999999999993</v>
      </c>
      <c r="L13400" t="s">
        <v>1648</v>
      </c>
      <c r="M13400" t="s">
        <v>38</v>
      </c>
      <c r="N13400" t="s">
        <v>10</v>
      </c>
      <c r="O13400" t="s">
        <v>593</v>
      </c>
      <c r="P13400" t="s">
        <v>3985</v>
      </c>
      <c r="Q13400" t="s">
        <v>2522</v>
      </c>
      <c r="R13400" t="s">
        <v>2528</v>
      </c>
      <c r="S13400" t="s">
        <v>23</v>
      </c>
    </row>
    <row r="13401" spans="1:19" x14ac:dyDescent="0.35">
      <c r="A13401">
        <v>8134</v>
      </c>
      <c r="B13401" t="s">
        <v>4918</v>
      </c>
      <c r="C13401" t="s">
        <v>1647</v>
      </c>
      <c r="D13401" t="s">
        <v>4068</v>
      </c>
      <c r="E13401">
        <v>5</v>
      </c>
      <c r="F13401" s="8">
        <f>DATE(YEAR(project_c[[#This Row],[order_date]]),MONTH(project_c[[#This Row],[order_date]]),1)</f>
        <v>45261</v>
      </c>
      <c r="G13401" s="1">
        <v>45276</v>
      </c>
      <c r="H13401">
        <v>4</v>
      </c>
      <c r="I13401">
        <v>0.74</v>
      </c>
      <c r="J13401">
        <v>9.75</v>
      </c>
      <c r="K13401">
        <v>6.05</v>
      </c>
      <c r="L13401" t="s">
        <v>1648</v>
      </c>
      <c r="M13401" t="s">
        <v>38</v>
      </c>
      <c r="N13401" t="s">
        <v>10</v>
      </c>
      <c r="O13401" t="s">
        <v>593</v>
      </c>
      <c r="P13401" t="s">
        <v>4069</v>
      </c>
      <c r="Q13401" t="s">
        <v>2522</v>
      </c>
      <c r="R13401" t="s">
        <v>2528</v>
      </c>
      <c r="S13401" t="s">
        <v>23</v>
      </c>
    </row>
    <row r="13402" spans="1:19" x14ac:dyDescent="0.35">
      <c r="A13402">
        <v>3190</v>
      </c>
      <c r="B13402" t="s">
        <v>4919</v>
      </c>
      <c r="C13402" t="s">
        <v>1650</v>
      </c>
      <c r="D13402" t="s">
        <v>4888</v>
      </c>
      <c r="E13402">
        <v>5</v>
      </c>
      <c r="F13402" s="8">
        <f>DATE(YEAR(project_c[[#This Row],[order_date]]),MONTH(project_c[[#This Row],[order_date]]),1)</f>
        <v>44348</v>
      </c>
      <c r="G13402" s="1">
        <v>44356</v>
      </c>
      <c r="H13402">
        <v>7</v>
      </c>
      <c r="I13402">
        <v>3999</v>
      </c>
      <c r="J13402">
        <v>8998.5</v>
      </c>
      <c r="K13402">
        <v>-10996.5</v>
      </c>
      <c r="L13402" t="s">
        <v>1651</v>
      </c>
      <c r="M13402" t="s">
        <v>9</v>
      </c>
      <c r="N13402" t="s">
        <v>10</v>
      </c>
      <c r="O13402" t="s">
        <v>88</v>
      </c>
      <c r="P13402" t="s">
        <v>4889</v>
      </c>
      <c r="Q13402" t="s">
        <v>4876</v>
      </c>
      <c r="R13402" t="s">
        <v>4882</v>
      </c>
      <c r="S13402" t="s">
        <v>44</v>
      </c>
    </row>
    <row r="13403" spans="1:19" x14ac:dyDescent="0.35">
      <c r="A13403">
        <v>3191</v>
      </c>
      <c r="B13403" t="s">
        <v>4919</v>
      </c>
      <c r="C13403" t="s">
        <v>1650</v>
      </c>
      <c r="D13403" t="s">
        <v>3726</v>
      </c>
      <c r="E13403">
        <v>3</v>
      </c>
      <c r="F13403" s="8">
        <f>DATE(YEAR(project_c[[#This Row],[order_date]]),MONTH(project_c[[#This Row],[order_date]]),1)</f>
        <v>44348</v>
      </c>
      <c r="G13403" s="1">
        <v>44356</v>
      </c>
      <c r="H13403">
        <v>7</v>
      </c>
      <c r="I13403">
        <v>1.63</v>
      </c>
      <c r="J13403">
        <v>7.7039999999999997</v>
      </c>
      <c r="K13403">
        <v>2.8140000000000001</v>
      </c>
      <c r="L13403" t="s">
        <v>1651</v>
      </c>
      <c r="M13403" t="s">
        <v>9</v>
      </c>
      <c r="N13403" t="s">
        <v>10</v>
      </c>
      <c r="O13403" t="s">
        <v>88</v>
      </c>
      <c r="P13403" t="s">
        <v>3727</v>
      </c>
      <c r="Q13403" t="s">
        <v>2522</v>
      </c>
      <c r="R13403" t="s">
        <v>2523</v>
      </c>
      <c r="S13403" t="s">
        <v>44</v>
      </c>
    </row>
    <row r="13404" spans="1:19" x14ac:dyDescent="0.35">
      <c r="A13404">
        <v>3192</v>
      </c>
      <c r="B13404" t="s">
        <v>4919</v>
      </c>
      <c r="C13404" t="s">
        <v>1650</v>
      </c>
      <c r="D13404" t="s">
        <v>2414</v>
      </c>
      <c r="E13404">
        <v>5</v>
      </c>
      <c r="F13404" s="8">
        <f>DATE(YEAR(project_c[[#This Row],[order_date]]),MONTH(project_c[[#This Row],[order_date]]),1)</f>
        <v>44348</v>
      </c>
      <c r="G13404" s="1">
        <v>44356</v>
      </c>
      <c r="H13404">
        <v>7</v>
      </c>
      <c r="I13404">
        <v>2.3199999999999998</v>
      </c>
      <c r="J13404">
        <v>58.08</v>
      </c>
      <c r="K13404">
        <v>46.48</v>
      </c>
      <c r="L13404" t="s">
        <v>1651</v>
      </c>
      <c r="M13404" t="s">
        <v>9</v>
      </c>
      <c r="N13404" t="s">
        <v>10</v>
      </c>
      <c r="O13404" t="s">
        <v>88</v>
      </c>
      <c r="P13404" t="s">
        <v>2415</v>
      </c>
      <c r="Q13404" t="s">
        <v>1901</v>
      </c>
      <c r="R13404" t="s">
        <v>1909</v>
      </c>
      <c r="S13404" t="s">
        <v>44</v>
      </c>
    </row>
    <row r="13405" spans="1:19" x14ac:dyDescent="0.35">
      <c r="A13405">
        <v>5616</v>
      </c>
      <c r="B13405" t="s">
        <v>4919</v>
      </c>
      <c r="C13405" t="s">
        <v>1650</v>
      </c>
      <c r="D13405" t="s">
        <v>4170</v>
      </c>
      <c r="E13405">
        <v>2</v>
      </c>
      <c r="F13405" s="8">
        <f>DATE(YEAR(project_c[[#This Row],[order_date]]),MONTH(project_c[[#This Row],[order_date]]),1)</f>
        <v>44743</v>
      </c>
      <c r="G13405" s="1">
        <v>44749</v>
      </c>
      <c r="H13405">
        <v>6</v>
      </c>
      <c r="I13405">
        <v>2.2999999999999998</v>
      </c>
      <c r="J13405">
        <v>45.98</v>
      </c>
      <c r="K13405">
        <v>41.38</v>
      </c>
      <c r="L13405" t="s">
        <v>1651</v>
      </c>
      <c r="M13405" t="s">
        <v>9</v>
      </c>
      <c r="N13405" t="s">
        <v>10</v>
      </c>
      <c r="O13405" t="s">
        <v>88</v>
      </c>
      <c r="P13405" t="s">
        <v>4171</v>
      </c>
      <c r="Q13405" t="s">
        <v>2522</v>
      </c>
      <c r="R13405" t="s">
        <v>2528</v>
      </c>
      <c r="S13405" t="s">
        <v>44</v>
      </c>
    </row>
    <row r="13406" spans="1:19" x14ac:dyDescent="0.35">
      <c r="A13406">
        <v>4470</v>
      </c>
      <c r="B13406" t="s">
        <v>4920</v>
      </c>
      <c r="C13406" t="s">
        <v>1650</v>
      </c>
      <c r="D13406" t="s">
        <v>4076</v>
      </c>
      <c r="E13406">
        <v>6</v>
      </c>
      <c r="F13406" s="8">
        <f>DATE(YEAR(project_c[[#This Row],[order_date]]),MONTH(project_c[[#This Row],[order_date]]),1)</f>
        <v>44652</v>
      </c>
      <c r="G13406" s="1">
        <v>44674</v>
      </c>
      <c r="H13406">
        <v>3</v>
      </c>
      <c r="I13406">
        <v>7.04</v>
      </c>
      <c r="J13406">
        <v>86.688000000000002</v>
      </c>
      <c r="K13406">
        <v>44.448</v>
      </c>
      <c r="L13406" t="s">
        <v>1651</v>
      </c>
      <c r="M13406" t="s">
        <v>9</v>
      </c>
      <c r="N13406" t="s">
        <v>10</v>
      </c>
      <c r="O13406" t="s">
        <v>88</v>
      </c>
      <c r="P13406" t="s">
        <v>4077</v>
      </c>
      <c r="Q13406" t="s">
        <v>2522</v>
      </c>
      <c r="R13406" t="s">
        <v>2542</v>
      </c>
      <c r="S13406" t="s">
        <v>44</v>
      </c>
    </row>
    <row r="13407" spans="1:19" x14ac:dyDescent="0.35">
      <c r="A13407">
        <v>5949</v>
      </c>
      <c r="B13407" t="s">
        <v>4919</v>
      </c>
      <c r="C13407" t="s">
        <v>1650</v>
      </c>
      <c r="D13407" t="s">
        <v>4058</v>
      </c>
      <c r="E13407">
        <v>2</v>
      </c>
      <c r="F13407" s="8">
        <f>DATE(YEAR(project_c[[#This Row],[order_date]]),MONTH(project_c[[#This Row],[order_date]]),1)</f>
        <v>44866</v>
      </c>
      <c r="G13407" s="1">
        <v>44872</v>
      </c>
      <c r="H13407">
        <v>4</v>
      </c>
      <c r="I13407">
        <v>3.11</v>
      </c>
      <c r="J13407">
        <v>27.68</v>
      </c>
      <c r="K13407">
        <v>21.46</v>
      </c>
      <c r="L13407" t="s">
        <v>1651</v>
      </c>
      <c r="M13407" t="s">
        <v>9</v>
      </c>
      <c r="N13407" t="s">
        <v>10</v>
      </c>
      <c r="O13407" t="s">
        <v>88</v>
      </c>
      <c r="P13407" t="s">
        <v>4059</v>
      </c>
      <c r="Q13407" t="s">
        <v>2522</v>
      </c>
      <c r="R13407" t="s">
        <v>2523</v>
      </c>
      <c r="S13407" t="s">
        <v>44</v>
      </c>
    </row>
    <row r="13408" spans="1:19" x14ac:dyDescent="0.35">
      <c r="A13408">
        <v>4471</v>
      </c>
      <c r="B13408" t="s">
        <v>4920</v>
      </c>
      <c r="C13408" t="s">
        <v>1650</v>
      </c>
      <c r="D13408" t="s">
        <v>3860</v>
      </c>
      <c r="E13408">
        <v>5</v>
      </c>
      <c r="F13408" s="8">
        <f>DATE(YEAR(project_c[[#This Row],[order_date]]),MONTH(project_c[[#This Row],[order_date]]),1)</f>
        <v>44652</v>
      </c>
      <c r="G13408" s="1">
        <v>44674</v>
      </c>
      <c r="H13408">
        <v>3</v>
      </c>
      <c r="I13408">
        <v>4.7</v>
      </c>
      <c r="J13408">
        <v>44.72</v>
      </c>
      <c r="K13408">
        <v>21.22</v>
      </c>
      <c r="L13408" t="s">
        <v>1651</v>
      </c>
      <c r="M13408" t="s">
        <v>9</v>
      </c>
      <c r="N13408" t="s">
        <v>10</v>
      </c>
      <c r="O13408" t="s">
        <v>88</v>
      </c>
      <c r="P13408" t="s">
        <v>3861</v>
      </c>
      <c r="Q13408" t="s">
        <v>2522</v>
      </c>
      <c r="R13408" t="s">
        <v>2559</v>
      </c>
      <c r="S13408" t="s">
        <v>44</v>
      </c>
    </row>
    <row r="13409" spans="1:19" x14ac:dyDescent="0.35">
      <c r="A13409">
        <v>5615</v>
      </c>
      <c r="B13409" t="s">
        <v>4919</v>
      </c>
      <c r="C13409" t="s">
        <v>1650</v>
      </c>
      <c r="D13409" t="s">
        <v>3568</v>
      </c>
      <c r="E13409">
        <v>2</v>
      </c>
      <c r="F13409" s="8">
        <f>DATE(YEAR(project_c[[#This Row],[order_date]]),MONTH(project_c[[#This Row],[order_date]]),1)</f>
        <v>44743</v>
      </c>
      <c r="G13409" s="1">
        <v>44749</v>
      </c>
      <c r="H13409">
        <v>6</v>
      </c>
      <c r="I13409">
        <v>0.65</v>
      </c>
      <c r="J13409">
        <v>12.96</v>
      </c>
      <c r="K13409">
        <v>11.66</v>
      </c>
      <c r="L13409" t="s">
        <v>1651</v>
      </c>
      <c r="M13409" t="s">
        <v>9</v>
      </c>
      <c r="N13409" t="s">
        <v>10</v>
      </c>
      <c r="O13409" t="s">
        <v>88</v>
      </c>
      <c r="P13409" t="s">
        <v>3569</v>
      </c>
      <c r="Q13409" t="s">
        <v>2522</v>
      </c>
      <c r="R13409" t="s">
        <v>2542</v>
      </c>
      <c r="S13409" t="s">
        <v>44</v>
      </c>
    </row>
    <row r="13410" spans="1:19" x14ac:dyDescent="0.35">
      <c r="A13410">
        <v>5214</v>
      </c>
      <c r="B13410" t="s">
        <v>4918</v>
      </c>
      <c r="C13410" t="s">
        <v>1650</v>
      </c>
      <c r="D13410" t="s">
        <v>2318</v>
      </c>
      <c r="E13410">
        <v>4</v>
      </c>
      <c r="F13410" s="8">
        <f>DATE(YEAR(project_c[[#This Row],[order_date]]),MONTH(project_c[[#This Row],[order_date]]),1)</f>
        <v>44713</v>
      </c>
      <c r="G13410" s="1">
        <v>44736</v>
      </c>
      <c r="H13410">
        <v>2</v>
      </c>
      <c r="I13410">
        <v>179.07</v>
      </c>
      <c r="J13410">
        <v>3581.44</v>
      </c>
      <c r="K13410">
        <v>2865.16</v>
      </c>
      <c r="L13410" t="s">
        <v>1651</v>
      </c>
      <c r="M13410" t="s">
        <v>9</v>
      </c>
      <c r="N13410" t="s">
        <v>10</v>
      </c>
      <c r="O13410" t="s">
        <v>88</v>
      </c>
      <c r="P13410" t="s">
        <v>2319</v>
      </c>
      <c r="Q13410" t="s">
        <v>1901</v>
      </c>
      <c r="R13410" t="s">
        <v>1938</v>
      </c>
      <c r="S13410" t="s">
        <v>44</v>
      </c>
    </row>
    <row r="13411" spans="1:19" x14ac:dyDescent="0.35">
      <c r="A13411">
        <v>5215</v>
      </c>
      <c r="B13411" t="s">
        <v>4918</v>
      </c>
      <c r="C13411" t="s">
        <v>1650</v>
      </c>
      <c r="D13411" t="s">
        <v>2836</v>
      </c>
      <c r="E13411">
        <v>1</v>
      </c>
      <c r="F13411" s="8">
        <f>DATE(YEAR(project_c[[#This Row],[order_date]]),MONTH(project_c[[#This Row],[order_date]]),1)</f>
        <v>44713</v>
      </c>
      <c r="G13411" s="1">
        <v>44736</v>
      </c>
      <c r="H13411">
        <v>2</v>
      </c>
      <c r="I13411">
        <v>22.02</v>
      </c>
      <c r="J13411">
        <v>104.85</v>
      </c>
      <c r="K13411">
        <v>82.83</v>
      </c>
      <c r="L13411" t="s">
        <v>1651</v>
      </c>
      <c r="M13411" t="s">
        <v>9</v>
      </c>
      <c r="N13411" t="s">
        <v>10</v>
      </c>
      <c r="O13411" t="s">
        <v>88</v>
      </c>
      <c r="P13411" t="s">
        <v>2837</v>
      </c>
      <c r="Q13411" t="s">
        <v>2522</v>
      </c>
      <c r="R13411" t="s">
        <v>2542</v>
      </c>
      <c r="S13411" t="s">
        <v>44</v>
      </c>
    </row>
    <row r="13412" spans="1:19" x14ac:dyDescent="0.35">
      <c r="A13412">
        <v>5216</v>
      </c>
      <c r="B13412" t="s">
        <v>4918</v>
      </c>
      <c r="C13412" t="s">
        <v>1650</v>
      </c>
      <c r="D13412" t="s">
        <v>2779</v>
      </c>
      <c r="E13412">
        <v>3</v>
      </c>
      <c r="F13412" s="8">
        <f>DATE(YEAR(project_c[[#This Row],[order_date]]),MONTH(project_c[[#This Row],[order_date]]),1)</f>
        <v>44713</v>
      </c>
      <c r="G13412" s="1">
        <v>44736</v>
      </c>
      <c r="H13412">
        <v>2</v>
      </c>
      <c r="I13412">
        <v>34.61</v>
      </c>
      <c r="J13412">
        <v>241.44</v>
      </c>
      <c r="K13412">
        <v>137.61000000000001</v>
      </c>
      <c r="L13412" t="s">
        <v>1651</v>
      </c>
      <c r="M13412" t="s">
        <v>9</v>
      </c>
      <c r="N13412" t="s">
        <v>10</v>
      </c>
      <c r="O13412" t="s">
        <v>88</v>
      </c>
      <c r="P13412" t="s">
        <v>2780</v>
      </c>
      <c r="Q13412" t="s">
        <v>2522</v>
      </c>
      <c r="R13412" t="s">
        <v>2531</v>
      </c>
      <c r="S13412" t="s">
        <v>44</v>
      </c>
    </row>
    <row r="13413" spans="1:19" x14ac:dyDescent="0.35">
      <c r="A13413">
        <v>4472</v>
      </c>
      <c r="B13413" t="s">
        <v>4920</v>
      </c>
      <c r="C13413" t="s">
        <v>1650</v>
      </c>
      <c r="D13413" t="s">
        <v>2671</v>
      </c>
      <c r="E13413">
        <v>2</v>
      </c>
      <c r="F13413" s="8">
        <f>DATE(YEAR(project_c[[#This Row],[order_date]]),MONTH(project_c[[#This Row],[order_date]]),1)</f>
        <v>44652</v>
      </c>
      <c r="G13413" s="1">
        <v>44674</v>
      </c>
      <c r="H13413">
        <v>3</v>
      </c>
      <c r="I13413">
        <v>8.32</v>
      </c>
      <c r="J13413">
        <v>78.304000000000002</v>
      </c>
      <c r="K13413">
        <v>61.664000000000001</v>
      </c>
      <c r="L13413" t="s">
        <v>1651</v>
      </c>
      <c r="M13413" t="s">
        <v>9</v>
      </c>
      <c r="N13413" t="s">
        <v>10</v>
      </c>
      <c r="O13413" t="s">
        <v>88</v>
      </c>
      <c r="P13413" t="s">
        <v>2672</v>
      </c>
      <c r="Q13413" t="s">
        <v>2522</v>
      </c>
      <c r="R13413" t="s">
        <v>2542</v>
      </c>
      <c r="S13413" t="s">
        <v>44</v>
      </c>
    </row>
    <row r="13414" spans="1:19" x14ac:dyDescent="0.35">
      <c r="A13414">
        <v>8402</v>
      </c>
      <c r="B13414" t="s">
        <v>4919</v>
      </c>
      <c r="C13414" t="s">
        <v>1650</v>
      </c>
      <c r="D13414" t="s">
        <v>2757</v>
      </c>
      <c r="E13414">
        <v>4</v>
      </c>
      <c r="F13414" s="8">
        <f>DATE(YEAR(project_c[[#This Row],[order_date]]),MONTH(project_c[[#This Row],[order_date]]),1)</f>
        <v>44986</v>
      </c>
      <c r="G13414" s="1">
        <v>44996</v>
      </c>
      <c r="H13414">
        <v>6</v>
      </c>
      <c r="I13414">
        <v>10.08</v>
      </c>
      <c r="J13414">
        <v>268.76</v>
      </c>
      <c r="K13414">
        <v>228.44</v>
      </c>
      <c r="L13414" t="s">
        <v>1651</v>
      </c>
      <c r="M13414" t="s">
        <v>9</v>
      </c>
      <c r="N13414" t="s">
        <v>10</v>
      </c>
      <c r="O13414" t="s">
        <v>88</v>
      </c>
      <c r="P13414" t="s">
        <v>2758</v>
      </c>
      <c r="Q13414" t="s">
        <v>2522</v>
      </c>
      <c r="R13414" t="s">
        <v>2523</v>
      </c>
      <c r="S13414" t="s">
        <v>44</v>
      </c>
    </row>
    <row r="13415" spans="1:19" x14ac:dyDescent="0.35">
      <c r="A13415">
        <v>9877</v>
      </c>
      <c r="B13415" t="s">
        <v>4920</v>
      </c>
      <c r="C13415" t="s">
        <v>1650</v>
      </c>
      <c r="D13415" t="s">
        <v>3094</v>
      </c>
      <c r="E13415">
        <v>4</v>
      </c>
      <c r="F13415" s="8">
        <f>DATE(YEAR(project_c[[#This Row],[order_date]]),MONTH(project_c[[#This Row],[order_date]]),1)</f>
        <v>45261</v>
      </c>
      <c r="G13415" s="1">
        <v>45268</v>
      </c>
      <c r="H13415">
        <v>3</v>
      </c>
      <c r="I13415">
        <v>1.42</v>
      </c>
      <c r="J13415">
        <v>10.592000000000001</v>
      </c>
      <c r="K13415">
        <v>4.9119999999999999</v>
      </c>
      <c r="L13415" t="s">
        <v>1651</v>
      </c>
      <c r="M13415" t="s">
        <v>9</v>
      </c>
      <c r="N13415" t="s">
        <v>10</v>
      </c>
      <c r="O13415" t="s">
        <v>88</v>
      </c>
      <c r="P13415" t="s">
        <v>3095</v>
      </c>
      <c r="Q13415" t="s">
        <v>2522</v>
      </c>
      <c r="R13415" t="s">
        <v>2528</v>
      </c>
      <c r="S13415" t="s">
        <v>44</v>
      </c>
    </row>
    <row r="13416" spans="1:19" x14ac:dyDescent="0.35">
      <c r="A13416">
        <v>9878</v>
      </c>
      <c r="B13416" t="s">
        <v>4920</v>
      </c>
      <c r="C13416" t="s">
        <v>1650</v>
      </c>
      <c r="D13416" t="s">
        <v>1987</v>
      </c>
      <c r="E13416">
        <v>2</v>
      </c>
      <c r="F13416" s="8">
        <f>DATE(YEAR(project_c[[#This Row],[order_date]]),MONTH(project_c[[#This Row],[order_date]]),1)</f>
        <v>45261</v>
      </c>
      <c r="G13416" s="1">
        <v>45268</v>
      </c>
      <c r="H13416">
        <v>3</v>
      </c>
      <c r="I13416">
        <v>10.64</v>
      </c>
      <c r="J13416">
        <v>67.188000000000002</v>
      </c>
      <c r="K13416">
        <v>45.908000000000001</v>
      </c>
      <c r="L13416" t="s">
        <v>1651</v>
      </c>
      <c r="M13416" t="s">
        <v>9</v>
      </c>
      <c r="N13416" t="s">
        <v>10</v>
      </c>
      <c r="O13416" t="s">
        <v>88</v>
      </c>
      <c r="P13416" t="s">
        <v>1988</v>
      </c>
      <c r="Q13416" t="s">
        <v>1901</v>
      </c>
      <c r="R13416" t="s">
        <v>1902</v>
      </c>
      <c r="S13416" t="s">
        <v>44</v>
      </c>
    </row>
    <row r="13417" spans="1:19" x14ac:dyDescent="0.35">
      <c r="A13417">
        <v>3203</v>
      </c>
      <c r="B13417" t="s">
        <v>4919</v>
      </c>
      <c r="C13417" t="s">
        <v>1652</v>
      </c>
      <c r="D13417" t="s">
        <v>3144</v>
      </c>
      <c r="E13417">
        <v>3</v>
      </c>
      <c r="F13417" s="8">
        <f>DATE(YEAR(project_c[[#This Row],[order_date]]),MONTH(project_c[[#This Row],[order_date]]),1)</f>
        <v>44317</v>
      </c>
      <c r="G13417" s="1">
        <v>44328</v>
      </c>
      <c r="H13417">
        <v>6</v>
      </c>
      <c r="I13417">
        <v>0.06</v>
      </c>
      <c r="J13417">
        <v>2.9279999999999999</v>
      </c>
      <c r="K13417">
        <v>2.7480000000000002</v>
      </c>
      <c r="L13417" t="s">
        <v>1653</v>
      </c>
      <c r="M13417" t="s">
        <v>9</v>
      </c>
      <c r="N13417" t="s">
        <v>10</v>
      </c>
      <c r="O13417" t="s">
        <v>84</v>
      </c>
      <c r="P13417" t="s">
        <v>3145</v>
      </c>
      <c r="Q13417" t="s">
        <v>2522</v>
      </c>
      <c r="R13417" t="s">
        <v>2523</v>
      </c>
      <c r="S13417" t="s">
        <v>13</v>
      </c>
    </row>
    <row r="13418" spans="1:19" x14ac:dyDescent="0.35">
      <c r="A13418">
        <v>3804</v>
      </c>
      <c r="B13418" t="s">
        <v>4918</v>
      </c>
      <c r="C13418" t="s">
        <v>1652</v>
      </c>
      <c r="D13418" t="s">
        <v>2930</v>
      </c>
      <c r="E13418">
        <v>7</v>
      </c>
      <c r="F13418" s="8">
        <f>DATE(YEAR(project_c[[#This Row],[order_date]]),MONTH(project_c[[#This Row],[order_date]]),1)</f>
        <v>44531</v>
      </c>
      <c r="G13418" s="1">
        <v>44534</v>
      </c>
      <c r="H13418">
        <v>3</v>
      </c>
      <c r="I13418">
        <v>45.66</v>
      </c>
      <c r="J13418">
        <v>479.40899999999999</v>
      </c>
      <c r="K13418">
        <v>159.78899999999999</v>
      </c>
      <c r="L13418" t="s">
        <v>1653</v>
      </c>
      <c r="M13418" t="s">
        <v>9</v>
      </c>
      <c r="N13418" t="s">
        <v>10</v>
      </c>
      <c r="O13418" t="s">
        <v>84</v>
      </c>
      <c r="P13418" t="s">
        <v>2931</v>
      </c>
      <c r="Q13418" t="s">
        <v>2522</v>
      </c>
      <c r="R13418" t="s">
        <v>2523</v>
      </c>
      <c r="S13418" t="s">
        <v>13</v>
      </c>
    </row>
    <row r="13419" spans="1:19" x14ac:dyDescent="0.35">
      <c r="A13419">
        <v>3805</v>
      </c>
      <c r="B13419" t="s">
        <v>4918</v>
      </c>
      <c r="C13419" t="s">
        <v>1652</v>
      </c>
      <c r="D13419" t="s">
        <v>3876</v>
      </c>
      <c r="E13419">
        <v>4</v>
      </c>
      <c r="F13419" s="8">
        <f>DATE(YEAR(project_c[[#This Row],[order_date]]),MONTH(project_c[[#This Row],[order_date]]),1)</f>
        <v>44531</v>
      </c>
      <c r="G13419" s="1">
        <v>44534</v>
      </c>
      <c r="H13419">
        <v>3</v>
      </c>
      <c r="I13419">
        <v>3.23</v>
      </c>
      <c r="J13419">
        <v>36.96</v>
      </c>
      <c r="K13419">
        <v>24.04</v>
      </c>
      <c r="L13419" t="s">
        <v>1653</v>
      </c>
      <c r="M13419" t="s">
        <v>9</v>
      </c>
      <c r="N13419" t="s">
        <v>10</v>
      </c>
      <c r="O13419" t="s">
        <v>84</v>
      </c>
      <c r="P13419" t="s">
        <v>3877</v>
      </c>
      <c r="Q13419" t="s">
        <v>2522</v>
      </c>
      <c r="R13419" t="s">
        <v>2528</v>
      </c>
      <c r="S13419" t="s">
        <v>13</v>
      </c>
    </row>
    <row r="13420" spans="1:19" x14ac:dyDescent="0.35">
      <c r="A13420">
        <v>3928</v>
      </c>
      <c r="B13420" t="s">
        <v>4918</v>
      </c>
      <c r="C13420" t="s">
        <v>1652</v>
      </c>
      <c r="D13420" t="s">
        <v>2506</v>
      </c>
      <c r="E13420">
        <v>6</v>
      </c>
      <c r="F13420" s="8">
        <f>DATE(YEAR(project_c[[#This Row],[order_date]]),MONTH(project_c[[#This Row],[order_date]]),1)</f>
        <v>44531</v>
      </c>
      <c r="G13420" s="1">
        <v>44536</v>
      </c>
      <c r="H13420">
        <v>5</v>
      </c>
      <c r="I13420">
        <v>1.45</v>
      </c>
      <c r="J13420">
        <v>173.94</v>
      </c>
      <c r="K13420">
        <v>165.24</v>
      </c>
      <c r="L13420" t="s">
        <v>1653</v>
      </c>
      <c r="M13420" t="s">
        <v>9</v>
      </c>
      <c r="N13420" t="s">
        <v>10</v>
      </c>
      <c r="O13420" t="s">
        <v>84</v>
      </c>
      <c r="P13420" t="s">
        <v>2507</v>
      </c>
      <c r="Q13420" t="s">
        <v>1901</v>
      </c>
      <c r="R13420" t="s">
        <v>1902</v>
      </c>
      <c r="S13420" t="s">
        <v>13</v>
      </c>
    </row>
    <row r="13421" spans="1:19" x14ac:dyDescent="0.35">
      <c r="A13421">
        <v>5596</v>
      </c>
      <c r="B13421" t="s">
        <v>4920</v>
      </c>
      <c r="C13421" t="s">
        <v>1652</v>
      </c>
      <c r="D13421" t="s">
        <v>4232</v>
      </c>
      <c r="E13421">
        <v>1</v>
      </c>
      <c r="F13421" s="8">
        <f>DATE(YEAR(project_c[[#This Row],[order_date]]),MONTH(project_c[[#This Row],[order_date]]),1)</f>
        <v>44866</v>
      </c>
      <c r="G13421" s="1">
        <v>44875</v>
      </c>
      <c r="H13421">
        <v>3</v>
      </c>
      <c r="I13421">
        <v>15.46</v>
      </c>
      <c r="J13421">
        <v>29.74</v>
      </c>
      <c r="K13421">
        <v>14.28</v>
      </c>
      <c r="L13421" t="s">
        <v>1653</v>
      </c>
      <c r="M13421" t="s">
        <v>9</v>
      </c>
      <c r="N13421" t="s">
        <v>10</v>
      </c>
      <c r="O13421" t="s">
        <v>84</v>
      </c>
      <c r="P13421" t="s">
        <v>4233</v>
      </c>
      <c r="Q13421" t="s">
        <v>2522</v>
      </c>
      <c r="R13421" t="s">
        <v>2559</v>
      </c>
      <c r="S13421" t="s">
        <v>13</v>
      </c>
    </row>
    <row r="13422" spans="1:19" x14ac:dyDescent="0.35">
      <c r="A13422">
        <v>4157</v>
      </c>
      <c r="B13422" t="s">
        <v>4918</v>
      </c>
      <c r="C13422" t="s">
        <v>1652</v>
      </c>
      <c r="D13422" t="s">
        <v>4673</v>
      </c>
      <c r="E13422">
        <v>3</v>
      </c>
      <c r="F13422" s="8">
        <f>DATE(YEAR(project_c[[#This Row],[order_date]]),MONTH(project_c[[#This Row],[order_date]]),1)</f>
        <v>44621</v>
      </c>
      <c r="G13422" s="1">
        <v>44638</v>
      </c>
      <c r="H13422">
        <v>3</v>
      </c>
      <c r="I13422">
        <v>2.57</v>
      </c>
      <c r="J13422">
        <v>10.044</v>
      </c>
      <c r="K13422">
        <v>2.3340000000000001</v>
      </c>
      <c r="L13422" t="s">
        <v>1653</v>
      </c>
      <c r="M13422" t="s">
        <v>9</v>
      </c>
      <c r="N13422" t="s">
        <v>10</v>
      </c>
      <c r="O13422" t="s">
        <v>84</v>
      </c>
      <c r="P13422" t="s">
        <v>4674</v>
      </c>
      <c r="Q13422" t="s">
        <v>4250</v>
      </c>
      <c r="R13422" t="s">
        <v>4251</v>
      </c>
      <c r="S13422" t="s">
        <v>13</v>
      </c>
    </row>
    <row r="13423" spans="1:19" x14ac:dyDescent="0.35">
      <c r="A13423">
        <v>8107</v>
      </c>
      <c r="B13423" t="s">
        <v>4919</v>
      </c>
      <c r="C13423" t="s">
        <v>1652</v>
      </c>
      <c r="D13423" t="s">
        <v>1999</v>
      </c>
      <c r="E13423">
        <v>5</v>
      </c>
      <c r="F13423" s="8">
        <f>DATE(YEAR(project_c[[#This Row],[order_date]]),MONTH(project_c[[#This Row],[order_date]]),1)</f>
        <v>45231</v>
      </c>
      <c r="G13423" s="1">
        <v>45255</v>
      </c>
      <c r="H13423">
        <v>5</v>
      </c>
      <c r="I13423">
        <v>30.6</v>
      </c>
      <c r="J13423">
        <v>239.96</v>
      </c>
      <c r="K13423">
        <v>86.96</v>
      </c>
      <c r="L13423" t="s">
        <v>1653</v>
      </c>
      <c r="M13423" t="s">
        <v>9</v>
      </c>
      <c r="N13423" t="s">
        <v>10</v>
      </c>
      <c r="O13423" t="s">
        <v>84</v>
      </c>
      <c r="P13423" t="s">
        <v>2000</v>
      </c>
      <c r="Q13423" t="s">
        <v>1901</v>
      </c>
      <c r="R13423" t="s">
        <v>1902</v>
      </c>
      <c r="S13423" t="s">
        <v>13</v>
      </c>
    </row>
    <row r="13424" spans="1:19" x14ac:dyDescent="0.35">
      <c r="A13424">
        <v>8110</v>
      </c>
      <c r="B13424" t="s">
        <v>4919</v>
      </c>
      <c r="C13424" t="s">
        <v>1652</v>
      </c>
      <c r="D13424" t="s">
        <v>3488</v>
      </c>
      <c r="E13424">
        <v>4</v>
      </c>
      <c r="F13424" s="8">
        <f>DATE(YEAR(project_c[[#This Row],[order_date]]),MONTH(project_c[[#This Row],[order_date]]),1)</f>
        <v>45231</v>
      </c>
      <c r="G13424" s="1">
        <v>45255</v>
      </c>
      <c r="H13424">
        <v>5</v>
      </c>
      <c r="I13424">
        <v>1.23</v>
      </c>
      <c r="J13424">
        <v>18.687999999999999</v>
      </c>
      <c r="K13424">
        <v>13.768000000000001</v>
      </c>
      <c r="L13424" t="s">
        <v>1653</v>
      </c>
      <c r="M13424" t="s">
        <v>9</v>
      </c>
      <c r="N13424" t="s">
        <v>10</v>
      </c>
      <c r="O13424" t="s">
        <v>84</v>
      </c>
      <c r="P13424" t="s">
        <v>3489</v>
      </c>
      <c r="Q13424" t="s">
        <v>2522</v>
      </c>
      <c r="R13424" t="s">
        <v>2528</v>
      </c>
      <c r="S13424" t="s">
        <v>13</v>
      </c>
    </row>
    <row r="13425" spans="1:19" x14ac:dyDescent="0.35">
      <c r="A13425">
        <v>8178</v>
      </c>
      <c r="B13425" t="s">
        <v>4920</v>
      </c>
      <c r="C13425" t="s">
        <v>1652</v>
      </c>
      <c r="D13425" t="s">
        <v>4603</v>
      </c>
      <c r="E13425">
        <v>2</v>
      </c>
      <c r="F13425" s="8">
        <f>DATE(YEAR(project_c[[#This Row],[order_date]]),MONTH(project_c[[#This Row],[order_date]]),1)</f>
        <v>45170</v>
      </c>
      <c r="G13425" s="1">
        <v>45193</v>
      </c>
      <c r="H13425">
        <v>2</v>
      </c>
      <c r="I13425">
        <v>59.48</v>
      </c>
      <c r="J13425">
        <v>416.37400000000002</v>
      </c>
      <c r="K13425">
        <v>297.41399999999999</v>
      </c>
      <c r="L13425" t="s">
        <v>1653</v>
      </c>
      <c r="M13425" t="s">
        <v>9</v>
      </c>
      <c r="N13425" t="s">
        <v>10</v>
      </c>
      <c r="O13425" t="s">
        <v>84</v>
      </c>
      <c r="P13425" t="s">
        <v>4604</v>
      </c>
      <c r="Q13425" t="s">
        <v>4250</v>
      </c>
      <c r="R13425" t="s">
        <v>4273</v>
      </c>
      <c r="S13425" t="s">
        <v>13</v>
      </c>
    </row>
    <row r="13426" spans="1:19" x14ac:dyDescent="0.35">
      <c r="A13426">
        <v>8108</v>
      </c>
      <c r="B13426" t="s">
        <v>4919</v>
      </c>
      <c r="C13426" t="s">
        <v>1652</v>
      </c>
      <c r="D13426" t="s">
        <v>2741</v>
      </c>
      <c r="E13426">
        <v>5</v>
      </c>
      <c r="F13426" s="8">
        <f>DATE(YEAR(project_c[[#This Row],[order_date]]),MONTH(project_c[[#This Row],[order_date]]),1)</f>
        <v>45231</v>
      </c>
      <c r="G13426" s="1">
        <v>45255</v>
      </c>
      <c r="H13426">
        <v>5</v>
      </c>
      <c r="I13426">
        <v>0.15</v>
      </c>
      <c r="J13426">
        <v>2.46</v>
      </c>
      <c r="K13426">
        <v>1.71</v>
      </c>
      <c r="L13426" t="s">
        <v>1653</v>
      </c>
      <c r="M13426" t="s">
        <v>9</v>
      </c>
      <c r="N13426" t="s">
        <v>10</v>
      </c>
      <c r="O13426" t="s">
        <v>84</v>
      </c>
      <c r="P13426" t="s">
        <v>2742</v>
      </c>
      <c r="Q13426" t="s">
        <v>2522</v>
      </c>
      <c r="R13426" t="s">
        <v>2534</v>
      </c>
      <c r="S13426" t="s">
        <v>13</v>
      </c>
    </row>
    <row r="13427" spans="1:19" x14ac:dyDescent="0.35">
      <c r="A13427">
        <v>8179</v>
      </c>
      <c r="B13427" t="s">
        <v>4920</v>
      </c>
      <c r="C13427" t="s">
        <v>1652</v>
      </c>
      <c r="D13427" t="s">
        <v>2896</v>
      </c>
      <c r="E13427">
        <v>3</v>
      </c>
      <c r="F13427" s="8">
        <f>DATE(YEAR(project_c[[#This Row],[order_date]]),MONTH(project_c[[#This Row],[order_date]]),1)</f>
        <v>45170</v>
      </c>
      <c r="G13427" s="1">
        <v>45193</v>
      </c>
      <c r="H13427">
        <v>2</v>
      </c>
      <c r="I13427">
        <v>0.57999999999999996</v>
      </c>
      <c r="J13427">
        <v>6.5759999999999996</v>
      </c>
      <c r="K13427">
        <v>4.8360000000000003</v>
      </c>
      <c r="L13427" t="s">
        <v>1653</v>
      </c>
      <c r="M13427" t="s">
        <v>9</v>
      </c>
      <c r="N13427" t="s">
        <v>10</v>
      </c>
      <c r="O13427" t="s">
        <v>84</v>
      </c>
      <c r="P13427" t="s">
        <v>2897</v>
      </c>
      <c r="Q13427" t="s">
        <v>2522</v>
      </c>
      <c r="R13427" t="s">
        <v>2523</v>
      </c>
      <c r="S13427" t="s">
        <v>13</v>
      </c>
    </row>
    <row r="13428" spans="1:19" x14ac:dyDescent="0.35">
      <c r="A13428">
        <v>147</v>
      </c>
      <c r="B13428" t="s">
        <v>4920</v>
      </c>
      <c r="C13428" t="s">
        <v>213</v>
      </c>
      <c r="D13428" t="s">
        <v>3250</v>
      </c>
      <c r="E13428">
        <v>5</v>
      </c>
      <c r="F13428" s="8">
        <f>DATE(YEAR(project_c[[#This Row],[order_date]]),MONTH(project_c[[#This Row],[order_date]]),1)</f>
        <v>43983</v>
      </c>
      <c r="G13428" s="1">
        <v>44003</v>
      </c>
      <c r="H13428">
        <v>3</v>
      </c>
      <c r="I13428">
        <v>2.0099999999999998</v>
      </c>
      <c r="J13428">
        <v>21.4</v>
      </c>
      <c r="K13428">
        <v>11.35</v>
      </c>
      <c r="L13428" t="s">
        <v>214</v>
      </c>
      <c r="M13428" t="s">
        <v>9</v>
      </c>
      <c r="N13428" t="s">
        <v>10</v>
      </c>
      <c r="O13428" t="s">
        <v>216</v>
      </c>
      <c r="P13428" t="s">
        <v>3251</v>
      </c>
      <c r="Q13428" t="s">
        <v>2522</v>
      </c>
      <c r="R13428" t="s">
        <v>2528</v>
      </c>
      <c r="S13428" t="s">
        <v>23</v>
      </c>
    </row>
    <row r="13429" spans="1:19" x14ac:dyDescent="0.35">
      <c r="A13429">
        <v>1012</v>
      </c>
      <c r="B13429" t="s">
        <v>4919</v>
      </c>
      <c r="C13429" t="s">
        <v>213</v>
      </c>
      <c r="D13429" t="s">
        <v>2468</v>
      </c>
      <c r="E13429">
        <v>2</v>
      </c>
      <c r="F13429" s="8">
        <f>DATE(YEAR(project_c[[#This Row],[order_date]]),MONTH(project_c[[#This Row],[order_date]]),1)</f>
        <v>43952</v>
      </c>
      <c r="G13429" s="1">
        <v>43962</v>
      </c>
      <c r="H13429">
        <v>6</v>
      </c>
      <c r="I13429">
        <v>9.3699999999999992</v>
      </c>
      <c r="J13429">
        <v>37.488</v>
      </c>
      <c r="K13429">
        <v>18.748000000000001</v>
      </c>
      <c r="L13429" t="s">
        <v>214</v>
      </c>
      <c r="M13429" t="s">
        <v>9</v>
      </c>
      <c r="N13429" t="s">
        <v>10</v>
      </c>
      <c r="O13429" t="s">
        <v>216</v>
      </c>
      <c r="P13429" t="s">
        <v>2469</v>
      </c>
      <c r="Q13429" t="s">
        <v>1901</v>
      </c>
      <c r="R13429" t="s">
        <v>1909</v>
      </c>
      <c r="S13429" t="s">
        <v>23</v>
      </c>
    </row>
    <row r="13430" spans="1:19" x14ac:dyDescent="0.35">
      <c r="A13430">
        <v>3457</v>
      </c>
      <c r="B13430" t="s">
        <v>4919</v>
      </c>
      <c r="C13430" t="s">
        <v>213</v>
      </c>
      <c r="D13430" t="s">
        <v>1993</v>
      </c>
      <c r="E13430">
        <v>3</v>
      </c>
      <c r="F13430" s="8">
        <f>DATE(YEAR(project_c[[#This Row],[order_date]]),MONTH(project_c[[#This Row],[order_date]]),1)</f>
        <v>44501</v>
      </c>
      <c r="G13430" s="1">
        <v>44530</v>
      </c>
      <c r="H13430">
        <v>5</v>
      </c>
      <c r="I13430">
        <v>24.26</v>
      </c>
      <c r="J13430">
        <v>141.98400000000001</v>
      </c>
      <c r="K13430">
        <v>69.203999999999994</v>
      </c>
      <c r="L13430" t="s">
        <v>214</v>
      </c>
      <c r="M13430" t="s">
        <v>9</v>
      </c>
      <c r="N13430" t="s">
        <v>10</v>
      </c>
      <c r="O13430" t="s">
        <v>216</v>
      </c>
      <c r="P13430" t="s">
        <v>1994</v>
      </c>
      <c r="Q13430" t="s">
        <v>1901</v>
      </c>
      <c r="R13430" t="s">
        <v>1902</v>
      </c>
      <c r="S13430" t="s">
        <v>23</v>
      </c>
    </row>
    <row r="13431" spans="1:19" x14ac:dyDescent="0.35">
      <c r="A13431">
        <v>6378</v>
      </c>
      <c r="B13431" t="s">
        <v>4920</v>
      </c>
      <c r="C13431" t="s">
        <v>213</v>
      </c>
      <c r="D13431" t="s">
        <v>4294</v>
      </c>
      <c r="E13431">
        <v>5</v>
      </c>
      <c r="F13431" s="8">
        <f>DATE(YEAR(project_c[[#This Row],[order_date]]),MONTH(project_c[[#This Row],[order_date]]),1)</f>
        <v>44652</v>
      </c>
      <c r="G13431" s="1">
        <v>44659</v>
      </c>
      <c r="H13431">
        <v>3</v>
      </c>
      <c r="I13431">
        <v>19.79</v>
      </c>
      <c r="J13431">
        <v>241.35</v>
      </c>
      <c r="K13431">
        <v>142.4</v>
      </c>
      <c r="L13431" t="s">
        <v>214</v>
      </c>
      <c r="M13431" t="s">
        <v>9</v>
      </c>
      <c r="N13431" t="s">
        <v>10</v>
      </c>
      <c r="O13431" t="s">
        <v>216</v>
      </c>
      <c r="P13431" t="s">
        <v>4295</v>
      </c>
      <c r="Q13431" t="s">
        <v>4250</v>
      </c>
      <c r="R13431" t="s">
        <v>4258</v>
      </c>
      <c r="S13431" t="s">
        <v>23</v>
      </c>
    </row>
    <row r="13432" spans="1:19" x14ac:dyDescent="0.35">
      <c r="A13432">
        <v>6079</v>
      </c>
      <c r="B13432" t="s">
        <v>4919</v>
      </c>
      <c r="C13432" t="s">
        <v>213</v>
      </c>
      <c r="D13432" t="s">
        <v>4901</v>
      </c>
      <c r="E13432">
        <v>5</v>
      </c>
      <c r="F13432" s="8">
        <f>DATE(YEAR(project_c[[#This Row],[order_date]]),MONTH(project_c[[#This Row],[order_date]]),1)</f>
        <v>44743</v>
      </c>
      <c r="G13432" s="1">
        <v>44749</v>
      </c>
      <c r="H13432">
        <v>4</v>
      </c>
      <c r="I13432">
        <v>19</v>
      </c>
      <c r="J13432">
        <v>195</v>
      </c>
      <c r="K13432">
        <v>100</v>
      </c>
      <c r="L13432" t="s">
        <v>214</v>
      </c>
      <c r="M13432" t="s">
        <v>9</v>
      </c>
      <c r="N13432" t="s">
        <v>10</v>
      </c>
      <c r="O13432" t="s">
        <v>216</v>
      </c>
      <c r="P13432" t="s">
        <v>4902</v>
      </c>
      <c r="Q13432" t="s">
        <v>1909</v>
      </c>
      <c r="R13432" t="s">
        <v>4903</v>
      </c>
      <c r="S13432" t="s">
        <v>23</v>
      </c>
    </row>
    <row r="13433" spans="1:19" x14ac:dyDescent="0.35">
      <c r="A13433">
        <v>8187</v>
      </c>
      <c r="B13433" t="s">
        <v>4919</v>
      </c>
      <c r="C13433" t="s">
        <v>213</v>
      </c>
      <c r="D13433" t="s">
        <v>4110</v>
      </c>
      <c r="E13433">
        <v>4</v>
      </c>
      <c r="F13433" s="8">
        <f>DATE(YEAR(project_c[[#This Row],[order_date]]),MONTH(project_c[[#This Row],[order_date]]),1)</f>
        <v>44927</v>
      </c>
      <c r="G13433" s="1">
        <v>44945</v>
      </c>
      <c r="H13433">
        <v>4</v>
      </c>
      <c r="I13433">
        <v>6.99</v>
      </c>
      <c r="J13433">
        <v>79.92</v>
      </c>
      <c r="K13433">
        <v>51.96</v>
      </c>
      <c r="L13433" t="s">
        <v>214</v>
      </c>
      <c r="M13433" t="s">
        <v>9</v>
      </c>
      <c r="N13433" t="s">
        <v>10</v>
      </c>
      <c r="O13433" t="s">
        <v>216</v>
      </c>
      <c r="P13433" t="s">
        <v>4111</v>
      </c>
      <c r="Q13433" t="s">
        <v>2522</v>
      </c>
      <c r="R13433" t="s">
        <v>2542</v>
      </c>
      <c r="S13433" t="s">
        <v>23</v>
      </c>
    </row>
    <row r="13434" spans="1:19" x14ac:dyDescent="0.35">
      <c r="A13434">
        <v>8188</v>
      </c>
      <c r="B13434" t="s">
        <v>4919</v>
      </c>
      <c r="C13434" t="s">
        <v>213</v>
      </c>
      <c r="D13434" t="s">
        <v>3912</v>
      </c>
      <c r="E13434">
        <v>1</v>
      </c>
      <c r="F13434" s="8">
        <f>DATE(YEAR(project_c[[#This Row],[order_date]]),MONTH(project_c[[#This Row],[order_date]]),1)</f>
        <v>44927</v>
      </c>
      <c r="G13434" s="1">
        <v>44945</v>
      </c>
      <c r="H13434">
        <v>4</v>
      </c>
      <c r="I13434">
        <v>5.89</v>
      </c>
      <c r="J13434">
        <v>12.28</v>
      </c>
      <c r="K13434">
        <v>6.39</v>
      </c>
      <c r="L13434" t="s">
        <v>214</v>
      </c>
      <c r="M13434" t="s">
        <v>9</v>
      </c>
      <c r="N13434" t="s">
        <v>10</v>
      </c>
      <c r="O13434" t="s">
        <v>216</v>
      </c>
      <c r="P13434" t="s">
        <v>3913</v>
      </c>
      <c r="Q13434" t="s">
        <v>2522</v>
      </c>
      <c r="R13434" t="s">
        <v>2542</v>
      </c>
      <c r="S13434" t="s">
        <v>23</v>
      </c>
    </row>
    <row r="13435" spans="1:19" x14ac:dyDescent="0.35">
      <c r="A13435">
        <v>8189</v>
      </c>
      <c r="B13435" t="s">
        <v>4919</v>
      </c>
      <c r="C13435" t="s">
        <v>213</v>
      </c>
      <c r="D13435" t="s">
        <v>2914</v>
      </c>
      <c r="E13435">
        <v>3</v>
      </c>
      <c r="F13435" s="8">
        <f>DATE(YEAR(project_c[[#This Row],[order_date]]),MONTH(project_c[[#This Row],[order_date]]),1)</f>
        <v>44927</v>
      </c>
      <c r="G13435" s="1">
        <v>44945</v>
      </c>
      <c r="H13435">
        <v>4</v>
      </c>
      <c r="I13435">
        <v>38.01</v>
      </c>
      <c r="J13435">
        <v>542.94000000000005</v>
      </c>
      <c r="K13435">
        <v>428.91</v>
      </c>
      <c r="L13435" t="s">
        <v>214</v>
      </c>
      <c r="M13435" t="s">
        <v>9</v>
      </c>
      <c r="N13435" t="s">
        <v>10</v>
      </c>
      <c r="O13435" t="s">
        <v>216</v>
      </c>
      <c r="P13435" t="s">
        <v>2915</v>
      </c>
      <c r="Q13435" t="s">
        <v>2522</v>
      </c>
      <c r="R13435" t="s">
        <v>2531</v>
      </c>
      <c r="S13435" t="s">
        <v>23</v>
      </c>
    </row>
    <row r="13436" spans="1:19" x14ac:dyDescent="0.35">
      <c r="A13436">
        <v>8190</v>
      </c>
      <c r="B13436" t="s">
        <v>4919</v>
      </c>
      <c r="C13436" t="s">
        <v>213</v>
      </c>
      <c r="D13436" t="s">
        <v>3694</v>
      </c>
      <c r="E13436">
        <v>1</v>
      </c>
      <c r="F13436" s="8">
        <f>DATE(YEAR(project_c[[#This Row],[order_date]]),MONTH(project_c[[#This Row],[order_date]]),1)</f>
        <v>44927</v>
      </c>
      <c r="G13436" s="1">
        <v>44945</v>
      </c>
      <c r="H13436">
        <v>4</v>
      </c>
      <c r="I13436">
        <v>0.69</v>
      </c>
      <c r="J13436">
        <v>1.63</v>
      </c>
      <c r="K13436">
        <v>0.94</v>
      </c>
      <c r="L13436" t="s">
        <v>214</v>
      </c>
      <c r="M13436" t="s">
        <v>9</v>
      </c>
      <c r="N13436" t="s">
        <v>10</v>
      </c>
      <c r="O13436" t="s">
        <v>216</v>
      </c>
      <c r="P13436" t="s">
        <v>3695</v>
      </c>
      <c r="Q13436" t="s">
        <v>2522</v>
      </c>
      <c r="R13436" t="s">
        <v>2539</v>
      </c>
      <c r="S13436" t="s">
        <v>23</v>
      </c>
    </row>
    <row r="13437" spans="1:19" x14ac:dyDescent="0.35">
      <c r="A13437">
        <v>10400</v>
      </c>
      <c r="B13437" t="s">
        <v>4918</v>
      </c>
      <c r="C13437" t="s">
        <v>213</v>
      </c>
      <c r="D13437" t="s">
        <v>2442</v>
      </c>
      <c r="E13437">
        <v>1</v>
      </c>
      <c r="F13437" s="8">
        <f>DATE(YEAR(project_c[[#This Row],[order_date]]),MONTH(project_c[[#This Row],[order_date]]),1)</f>
        <v>45352</v>
      </c>
      <c r="G13437" s="1">
        <v>45365</v>
      </c>
      <c r="H13437">
        <v>3</v>
      </c>
      <c r="I13437">
        <v>3.4</v>
      </c>
      <c r="J13437">
        <v>18.590699999999998</v>
      </c>
      <c r="K13437">
        <v>15.1907</v>
      </c>
      <c r="L13437" t="s">
        <v>214</v>
      </c>
      <c r="M13437" t="s">
        <v>9</v>
      </c>
      <c r="N13437" t="s">
        <v>10</v>
      </c>
      <c r="O13437" t="s">
        <v>216</v>
      </c>
      <c r="P13437" t="s">
        <v>2443</v>
      </c>
      <c r="Q13437" t="s">
        <v>1901</v>
      </c>
      <c r="R13437" t="s">
        <v>1902</v>
      </c>
      <c r="S13437" t="s">
        <v>23</v>
      </c>
    </row>
    <row r="13438" spans="1:19" x14ac:dyDescent="0.35">
      <c r="A13438">
        <v>3214</v>
      </c>
      <c r="B13438" t="s">
        <v>4918</v>
      </c>
      <c r="C13438" t="s">
        <v>1654</v>
      </c>
      <c r="D13438" t="s">
        <v>1905</v>
      </c>
      <c r="E13438">
        <v>5</v>
      </c>
      <c r="F13438" s="8">
        <f>DATE(YEAR(project_c[[#This Row],[order_date]]),MONTH(project_c[[#This Row],[order_date]]),1)</f>
        <v>44501</v>
      </c>
      <c r="G13438" s="1">
        <v>44508</v>
      </c>
      <c r="H13438">
        <v>5</v>
      </c>
      <c r="I13438">
        <v>35.51</v>
      </c>
      <c r="J13438">
        <v>180.95</v>
      </c>
      <c r="K13438">
        <v>3.4</v>
      </c>
      <c r="L13438" t="s">
        <v>1655</v>
      </c>
      <c r="M13438" t="s">
        <v>9</v>
      </c>
      <c r="N13438" t="s">
        <v>10</v>
      </c>
      <c r="O13438" t="s">
        <v>122</v>
      </c>
      <c r="P13438" t="s">
        <v>1906</v>
      </c>
      <c r="Q13438" t="s">
        <v>1901</v>
      </c>
      <c r="R13438" t="s">
        <v>1902</v>
      </c>
      <c r="S13438" t="s">
        <v>44</v>
      </c>
    </row>
    <row r="13439" spans="1:19" x14ac:dyDescent="0.35">
      <c r="A13439">
        <v>3215</v>
      </c>
      <c r="B13439" t="s">
        <v>4918</v>
      </c>
      <c r="C13439" t="s">
        <v>1654</v>
      </c>
      <c r="D13439" t="s">
        <v>4302</v>
      </c>
      <c r="E13439">
        <v>3</v>
      </c>
      <c r="F13439" s="8">
        <f>DATE(YEAR(project_c[[#This Row],[order_date]]),MONTH(project_c[[#This Row],[order_date]]),1)</f>
        <v>44501</v>
      </c>
      <c r="G13439" s="1">
        <v>44508</v>
      </c>
      <c r="H13439">
        <v>5</v>
      </c>
      <c r="I13439">
        <v>26.86</v>
      </c>
      <c r="J13439">
        <v>149.22</v>
      </c>
      <c r="K13439">
        <v>68.64</v>
      </c>
      <c r="L13439" t="s">
        <v>1655</v>
      </c>
      <c r="M13439" t="s">
        <v>9</v>
      </c>
      <c r="N13439" t="s">
        <v>10</v>
      </c>
      <c r="O13439" t="s">
        <v>122</v>
      </c>
      <c r="P13439" t="s">
        <v>4303</v>
      </c>
      <c r="Q13439" t="s">
        <v>4250</v>
      </c>
      <c r="R13439" t="s">
        <v>4251</v>
      </c>
      <c r="S13439" t="s">
        <v>44</v>
      </c>
    </row>
    <row r="13440" spans="1:19" x14ac:dyDescent="0.35">
      <c r="A13440">
        <v>3216</v>
      </c>
      <c r="B13440" t="s">
        <v>4918</v>
      </c>
      <c r="C13440" t="s">
        <v>1654</v>
      </c>
      <c r="D13440" t="s">
        <v>2586</v>
      </c>
      <c r="E13440">
        <v>7</v>
      </c>
      <c r="F13440" s="8">
        <f>DATE(YEAR(project_c[[#This Row],[order_date]]),MONTH(project_c[[#This Row],[order_date]]),1)</f>
        <v>44501</v>
      </c>
      <c r="G13440" s="1">
        <v>44508</v>
      </c>
      <c r="H13440">
        <v>5</v>
      </c>
      <c r="I13440">
        <v>6.46</v>
      </c>
      <c r="J13440">
        <v>265.86</v>
      </c>
      <c r="K13440">
        <v>220.64</v>
      </c>
      <c r="L13440" t="s">
        <v>1655</v>
      </c>
      <c r="M13440" t="s">
        <v>9</v>
      </c>
      <c r="N13440" t="s">
        <v>10</v>
      </c>
      <c r="O13440" t="s">
        <v>122</v>
      </c>
      <c r="P13440" t="s">
        <v>2587</v>
      </c>
      <c r="Q13440" t="s">
        <v>2522</v>
      </c>
      <c r="R13440" t="s">
        <v>2528</v>
      </c>
      <c r="S13440" t="s">
        <v>44</v>
      </c>
    </row>
    <row r="13441" spans="1:19" x14ac:dyDescent="0.35">
      <c r="A13441">
        <v>3217</v>
      </c>
      <c r="B13441" t="s">
        <v>4918</v>
      </c>
      <c r="C13441" t="s">
        <v>1654</v>
      </c>
      <c r="D13441" t="s">
        <v>3272</v>
      </c>
      <c r="E13441">
        <v>5</v>
      </c>
      <c r="F13441" s="8">
        <f>DATE(YEAR(project_c[[#This Row],[order_date]]),MONTH(project_c[[#This Row],[order_date]]),1)</f>
        <v>44501</v>
      </c>
      <c r="G13441" s="1">
        <v>44508</v>
      </c>
      <c r="H13441">
        <v>5</v>
      </c>
      <c r="I13441">
        <v>2.14</v>
      </c>
      <c r="J13441">
        <v>22.3</v>
      </c>
      <c r="K13441">
        <v>11.6</v>
      </c>
      <c r="L13441" t="s">
        <v>1655</v>
      </c>
      <c r="M13441" t="s">
        <v>9</v>
      </c>
      <c r="N13441" t="s">
        <v>10</v>
      </c>
      <c r="O13441" t="s">
        <v>122</v>
      </c>
      <c r="P13441" t="s">
        <v>3273</v>
      </c>
      <c r="Q13441" t="s">
        <v>2522</v>
      </c>
      <c r="R13441" t="s">
        <v>2528</v>
      </c>
      <c r="S13441" t="s">
        <v>44</v>
      </c>
    </row>
    <row r="13442" spans="1:19" x14ac:dyDescent="0.35">
      <c r="A13442">
        <v>3753</v>
      </c>
      <c r="B13442" t="s">
        <v>4919</v>
      </c>
      <c r="C13442" t="s">
        <v>1654</v>
      </c>
      <c r="D13442" t="s">
        <v>4583</v>
      </c>
      <c r="E13442">
        <v>2</v>
      </c>
      <c r="F13442" s="8">
        <f>DATE(YEAR(project_c[[#This Row],[order_date]]),MONTH(project_c[[#This Row],[order_date]]),1)</f>
        <v>44378</v>
      </c>
      <c r="G13442" s="1">
        <v>44379</v>
      </c>
      <c r="H13442">
        <v>4</v>
      </c>
      <c r="I13442">
        <v>116.69</v>
      </c>
      <c r="J13442">
        <v>326.73200000000003</v>
      </c>
      <c r="K13442">
        <v>93.352000000000004</v>
      </c>
      <c r="L13442" t="s">
        <v>1655</v>
      </c>
      <c r="M13442" t="s">
        <v>9</v>
      </c>
      <c r="N13442" t="s">
        <v>10</v>
      </c>
      <c r="O13442" t="s">
        <v>122</v>
      </c>
      <c r="P13442" t="s">
        <v>4584</v>
      </c>
      <c r="Q13442" t="s">
        <v>4250</v>
      </c>
      <c r="R13442" t="s">
        <v>4273</v>
      </c>
      <c r="S13442" t="s">
        <v>44</v>
      </c>
    </row>
    <row r="13443" spans="1:19" x14ac:dyDescent="0.35">
      <c r="A13443">
        <v>3754</v>
      </c>
      <c r="B13443" t="s">
        <v>4919</v>
      </c>
      <c r="C13443" t="s">
        <v>1654</v>
      </c>
      <c r="D13443" t="s">
        <v>4393</v>
      </c>
      <c r="E13443">
        <v>6</v>
      </c>
      <c r="F13443" s="8">
        <f>DATE(YEAR(project_c[[#This Row],[order_date]]),MONTH(project_c[[#This Row],[order_date]]),1)</f>
        <v>44378</v>
      </c>
      <c r="G13443" s="1">
        <v>44379</v>
      </c>
      <c r="H13443">
        <v>4</v>
      </c>
      <c r="I13443">
        <v>32.75</v>
      </c>
      <c r="J13443">
        <v>382.11599999999999</v>
      </c>
      <c r="K13443">
        <v>185.61600000000001</v>
      </c>
      <c r="L13443" t="s">
        <v>1655</v>
      </c>
      <c r="M13443" t="s">
        <v>9</v>
      </c>
      <c r="N13443" t="s">
        <v>10</v>
      </c>
      <c r="O13443" t="s">
        <v>122</v>
      </c>
      <c r="P13443" t="s">
        <v>4394</v>
      </c>
      <c r="Q13443" t="s">
        <v>4250</v>
      </c>
      <c r="R13443" t="s">
        <v>4273</v>
      </c>
      <c r="S13443" t="s">
        <v>44</v>
      </c>
    </row>
    <row r="13444" spans="1:19" x14ac:dyDescent="0.35">
      <c r="A13444">
        <v>3755</v>
      </c>
      <c r="B13444" t="s">
        <v>4919</v>
      </c>
      <c r="C13444" t="s">
        <v>1654</v>
      </c>
      <c r="D13444" t="s">
        <v>4056</v>
      </c>
      <c r="E13444">
        <v>5</v>
      </c>
      <c r="F13444" s="8">
        <f>DATE(YEAR(project_c[[#This Row],[order_date]]),MONTH(project_c[[#This Row],[order_date]]),1)</f>
        <v>44378</v>
      </c>
      <c r="G13444" s="1">
        <v>44379</v>
      </c>
      <c r="H13444">
        <v>4</v>
      </c>
      <c r="I13444">
        <v>3.6</v>
      </c>
      <c r="J13444">
        <v>68.599999999999994</v>
      </c>
      <c r="K13444">
        <v>50.6</v>
      </c>
      <c r="L13444" t="s">
        <v>1655</v>
      </c>
      <c r="M13444" t="s">
        <v>9</v>
      </c>
      <c r="N13444" t="s">
        <v>10</v>
      </c>
      <c r="O13444" t="s">
        <v>122</v>
      </c>
      <c r="P13444" t="s">
        <v>4057</v>
      </c>
      <c r="Q13444" t="s">
        <v>2522</v>
      </c>
      <c r="R13444" t="s">
        <v>2559</v>
      </c>
      <c r="S13444" t="s">
        <v>44</v>
      </c>
    </row>
    <row r="13445" spans="1:19" x14ac:dyDescent="0.35">
      <c r="A13445">
        <v>3756</v>
      </c>
      <c r="B13445" t="s">
        <v>4919</v>
      </c>
      <c r="C13445" t="s">
        <v>1654</v>
      </c>
      <c r="D13445" t="s">
        <v>2916</v>
      </c>
      <c r="E13445">
        <v>3</v>
      </c>
      <c r="F13445" s="8">
        <f>DATE(YEAR(project_c[[#This Row],[order_date]]),MONTH(project_c[[#This Row],[order_date]]),1)</f>
        <v>44378</v>
      </c>
      <c r="G13445" s="1">
        <v>44379</v>
      </c>
      <c r="H13445">
        <v>4</v>
      </c>
      <c r="I13445">
        <v>14.52</v>
      </c>
      <c r="J13445">
        <v>435.50400000000002</v>
      </c>
      <c r="K13445">
        <v>391.94400000000002</v>
      </c>
      <c r="L13445" t="s">
        <v>1655</v>
      </c>
      <c r="M13445" t="s">
        <v>9</v>
      </c>
      <c r="N13445" t="s">
        <v>10</v>
      </c>
      <c r="O13445" t="s">
        <v>122</v>
      </c>
      <c r="P13445" t="s">
        <v>2917</v>
      </c>
      <c r="Q13445" t="s">
        <v>2522</v>
      </c>
      <c r="R13445" t="s">
        <v>2559</v>
      </c>
      <c r="S13445" t="s">
        <v>44</v>
      </c>
    </row>
    <row r="13446" spans="1:19" x14ac:dyDescent="0.35">
      <c r="A13446">
        <v>4410</v>
      </c>
      <c r="B13446" t="s">
        <v>4917</v>
      </c>
      <c r="C13446" t="s">
        <v>1654</v>
      </c>
      <c r="D13446" t="s">
        <v>2412</v>
      </c>
      <c r="E13446">
        <v>2</v>
      </c>
      <c r="F13446" s="8">
        <f>DATE(YEAR(project_c[[#This Row],[order_date]]),MONTH(project_c[[#This Row],[order_date]]),1)</f>
        <v>44743</v>
      </c>
      <c r="G13446" s="1">
        <v>44756</v>
      </c>
      <c r="H13446">
        <v>0</v>
      </c>
      <c r="I13446">
        <v>4.79</v>
      </c>
      <c r="J13446">
        <v>29</v>
      </c>
      <c r="K13446">
        <v>19.420000000000002</v>
      </c>
      <c r="L13446" t="s">
        <v>1655</v>
      </c>
      <c r="M13446" t="s">
        <v>9</v>
      </c>
      <c r="N13446" t="s">
        <v>10</v>
      </c>
      <c r="O13446" t="s">
        <v>122</v>
      </c>
      <c r="P13446" t="s">
        <v>2413</v>
      </c>
      <c r="Q13446" t="s">
        <v>1901</v>
      </c>
      <c r="R13446" t="s">
        <v>1909</v>
      </c>
      <c r="S13446" t="s">
        <v>44</v>
      </c>
    </row>
    <row r="13447" spans="1:19" x14ac:dyDescent="0.35">
      <c r="A13447">
        <v>3228</v>
      </c>
      <c r="B13447" t="s">
        <v>4919</v>
      </c>
      <c r="C13447" t="s">
        <v>1657</v>
      </c>
      <c r="D13447" t="s">
        <v>3040</v>
      </c>
      <c r="E13447">
        <v>2</v>
      </c>
      <c r="F13447" s="8">
        <f>DATE(YEAR(project_c[[#This Row],[order_date]]),MONTH(project_c[[#This Row],[order_date]]),1)</f>
        <v>44440</v>
      </c>
      <c r="G13447" s="1">
        <v>44449</v>
      </c>
      <c r="H13447">
        <v>7</v>
      </c>
      <c r="I13447">
        <v>1.1599999999999999</v>
      </c>
      <c r="J13447">
        <v>6.08</v>
      </c>
      <c r="K13447">
        <v>3.76</v>
      </c>
      <c r="L13447" t="s">
        <v>1658</v>
      </c>
      <c r="M13447" t="s">
        <v>9</v>
      </c>
      <c r="N13447" t="s">
        <v>10</v>
      </c>
      <c r="O13447" t="s">
        <v>101</v>
      </c>
      <c r="P13447" t="s">
        <v>3041</v>
      </c>
      <c r="Q13447" t="s">
        <v>2522</v>
      </c>
      <c r="R13447" t="s">
        <v>2528</v>
      </c>
      <c r="S13447" t="s">
        <v>23</v>
      </c>
    </row>
    <row r="13448" spans="1:19" x14ac:dyDescent="0.35">
      <c r="A13448">
        <v>6870</v>
      </c>
      <c r="B13448" t="s">
        <v>4919</v>
      </c>
      <c r="C13448" t="s">
        <v>1657</v>
      </c>
      <c r="D13448" t="s">
        <v>3678</v>
      </c>
      <c r="E13448">
        <v>5</v>
      </c>
      <c r="F13448" s="8">
        <f>DATE(YEAR(project_c[[#This Row],[order_date]]),MONTH(project_c[[#This Row],[order_date]]),1)</f>
        <v>45200</v>
      </c>
      <c r="G13448" s="1">
        <v>45215</v>
      </c>
      <c r="H13448">
        <v>5</v>
      </c>
      <c r="I13448">
        <v>0.37</v>
      </c>
      <c r="J13448">
        <v>37.450000000000003</v>
      </c>
      <c r="K13448">
        <v>35.6</v>
      </c>
      <c r="L13448" t="s">
        <v>1658</v>
      </c>
      <c r="M13448" t="s">
        <v>9</v>
      </c>
      <c r="N13448" t="s">
        <v>10</v>
      </c>
      <c r="O13448" t="s">
        <v>101</v>
      </c>
      <c r="P13448" t="s">
        <v>3679</v>
      </c>
      <c r="Q13448" t="s">
        <v>2522</v>
      </c>
      <c r="R13448" t="s">
        <v>2523</v>
      </c>
      <c r="S13448" t="s">
        <v>23</v>
      </c>
    </row>
    <row r="13449" spans="1:19" x14ac:dyDescent="0.35">
      <c r="A13449">
        <v>3230</v>
      </c>
      <c r="B13449" t="s">
        <v>4919</v>
      </c>
      <c r="C13449" t="s">
        <v>1659</v>
      </c>
      <c r="D13449" t="s">
        <v>2936</v>
      </c>
      <c r="E13449">
        <v>5</v>
      </c>
      <c r="F13449" s="8">
        <f>DATE(YEAR(project_c[[#This Row],[order_date]]),MONTH(project_c[[#This Row],[order_date]]),1)</f>
        <v>44409</v>
      </c>
      <c r="G13449" s="1">
        <v>44418</v>
      </c>
      <c r="H13449">
        <v>4</v>
      </c>
      <c r="I13449">
        <v>63.44</v>
      </c>
      <c r="J13449">
        <v>1219.95</v>
      </c>
      <c r="K13449">
        <v>902.75</v>
      </c>
      <c r="L13449" t="s">
        <v>1660</v>
      </c>
      <c r="M13449" t="s">
        <v>9</v>
      </c>
      <c r="N13449" t="s">
        <v>10</v>
      </c>
      <c r="O13449" t="s">
        <v>17</v>
      </c>
      <c r="P13449" t="s">
        <v>2937</v>
      </c>
      <c r="Q13449" t="s">
        <v>2522</v>
      </c>
      <c r="R13449" t="s">
        <v>2523</v>
      </c>
      <c r="S13449" t="s">
        <v>18</v>
      </c>
    </row>
    <row r="13450" spans="1:19" x14ac:dyDescent="0.35">
      <c r="A13450">
        <v>3468</v>
      </c>
      <c r="B13450" t="s">
        <v>4919</v>
      </c>
      <c r="C13450" t="s">
        <v>1659</v>
      </c>
      <c r="D13450" t="s">
        <v>4591</v>
      </c>
      <c r="E13450">
        <v>8</v>
      </c>
      <c r="F13450" s="8">
        <f>DATE(YEAR(project_c[[#This Row],[order_date]]),MONTH(project_c[[#This Row],[order_date]]),1)</f>
        <v>44317</v>
      </c>
      <c r="G13450" s="1">
        <v>44347</v>
      </c>
      <c r="H13450">
        <v>4</v>
      </c>
      <c r="I13450">
        <v>105.28</v>
      </c>
      <c r="J13450">
        <v>2054.2399999999998</v>
      </c>
      <c r="K13450">
        <v>1212</v>
      </c>
      <c r="L13450" t="s">
        <v>1660</v>
      </c>
      <c r="M13450" t="s">
        <v>9</v>
      </c>
      <c r="N13450" t="s">
        <v>10</v>
      </c>
      <c r="O13450" t="s">
        <v>17</v>
      </c>
      <c r="P13450" t="s">
        <v>4592</v>
      </c>
      <c r="Q13450" t="s">
        <v>4250</v>
      </c>
      <c r="R13450" t="s">
        <v>4273</v>
      </c>
      <c r="S13450" t="s">
        <v>18</v>
      </c>
    </row>
    <row r="13451" spans="1:19" x14ac:dyDescent="0.35">
      <c r="A13451">
        <v>4553</v>
      </c>
      <c r="B13451" t="s">
        <v>4919</v>
      </c>
      <c r="C13451" t="s">
        <v>1659</v>
      </c>
      <c r="D13451" t="s">
        <v>2390</v>
      </c>
      <c r="E13451">
        <v>4</v>
      </c>
      <c r="F13451" s="8">
        <f>DATE(YEAR(project_c[[#This Row],[order_date]]),MONTH(project_c[[#This Row],[order_date]]),1)</f>
        <v>44713</v>
      </c>
      <c r="G13451" s="1">
        <v>44736</v>
      </c>
      <c r="H13451">
        <v>5</v>
      </c>
      <c r="I13451">
        <v>4.78</v>
      </c>
      <c r="J13451">
        <v>38.24</v>
      </c>
      <c r="K13451">
        <v>19.12</v>
      </c>
      <c r="L13451" t="s">
        <v>1660</v>
      </c>
      <c r="M13451" t="s">
        <v>9</v>
      </c>
      <c r="N13451" t="s">
        <v>10</v>
      </c>
      <c r="O13451" t="s">
        <v>17</v>
      </c>
      <c r="P13451" t="s">
        <v>2391</v>
      </c>
      <c r="Q13451" t="s">
        <v>1901</v>
      </c>
      <c r="R13451" t="s">
        <v>1902</v>
      </c>
      <c r="S13451" t="s">
        <v>18</v>
      </c>
    </row>
    <row r="13452" spans="1:19" x14ac:dyDescent="0.35">
      <c r="A13452">
        <v>5188</v>
      </c>
      <c r="B13452" t="s">
        <v>4919</v>
      </c>
      <c r="C13452" t="s">
        <v>1659</v>
      </c>
      <c r="D13452" t="s">
        <v>3780</v>
      </c>
      <c r="E13452">
        <v>4</v>
      </c>
      <c r="F13452" s="8">
        <f>DATE(YEAR(project_c[[#This Row],[order_date]]),MONTH(project_c[[#This Row],[order_date]]),1)</f>
        <v>44774</v>
      </c>
      <c r="G13452" s="1">
        <v>44788</v>
      </c>
      <c r="H13452">
        <v>7</v>
      </c>
      <c r="I13452">
        <v>1.5</v>
      </c>
      <c r="J13452">
        <v>37.520000000000003</v>
      </c>
      <c r="K13452">
        <v>31.52</v>
      </c>
      <c r="L13452" t="s">
        <v>1660</v>
      </c>
      <c r="M13452" t="s">
        <v>9</v>
      </c>
      <c r="N13452" t="s">
        <v>10</v>
      </c>
      <c r="O13452" t="s">
        <v>17</v>
      </c>
      <c r="P13452" t="s">
        <v>3781</v>
      </c>
      <c r="Q13452" t="s">
        <v>2522</v>
      </c>
      <c r="R13452" t="s">
        <v>2542</v>
      </c>
      <c r="S13452" t="s">
        <v>18</v>
      </c>
    </row>
    <row r="13453" spans="1:19" x14ac:dyDescent="0.35">
      <c r="A13453">
        <v>5186</v>
      </c>
      <c r="B13453" t="s">
        <v>4919</v>
      </c>
      <c r="C13453" t="s">
        <v>1659</v>
      </c>
      <c r="D13453" t="s">
        <v>3492</v>
      </c>
      <c r="E13453">
        <v>3</v>
      </c>
      <c r="F13453" s="8">
        <f>DATE(YEAR(project_c[[#This Row],[order_date]]),MONTH(project_c[[#This Row],[order_date]]),1)</f>
        <v>44774</v>
      </c>
      <c r="G13453" s="1">
        <v>44788</v>
      </c>
      <c r="H13453">
        <v>7</v>
      </c>
      <c r="I13453">
        <v>3.11</v>
      </c>
      <c r="J13453">
        <v>17.940000000000001</v>
      </c>
      <c r="K13453">
        <v>8.61</v>
      </c>
      <c r="L13453" t="s">
        <v>1660</v>
      </c>
      <c r="M13453" t="s">
        <v>9</v>
      </c>
      <c r="N13453" t="s">
        <v>10</v>
      </c>
      <c r="O13453" t="s">
        <v>17</v>
      </c>
      <c r="P13453" t="s">
        <v>3493</v>
      </c>
      <c r="Q13453" t="s">
        <v>2522</v>
      </c>
      <c r="R13453" t="s">
        <v>2559</v>
      </c>
      <c r="S13453" t="s">
        <v>18</v>
      </c>
    </row>
    <row r="13454" spans="1:19" x14ac:dyDescent="0.35">
      <c r="A13454">
        <v>4166</v>
      </c>
      <c r="B13454" t="s">
        <v>4918</v>
      </c>
      <c r="C13454" t="s">
        <v>1659</v>
      </c>
      <c r="D13454" t="s">
        <v>4625</v>
      </c>
      <c r="E13454">
        <v>2</v>
      </c>
      <c r="F13454" s="8">
        <f>DATE(YEAR(project_c[[#This Row],[order_date]]),MONTH(project_c[[#This Row],[order_date]]),1)</f>
        <v>44652</v>
      </c>
      <c r="G13454" s="1">
        <v>44666</v>
      </c>
      <c r="H13454">
        <v>2</v>
      </c>
      <c r="I13454">
        <v>152.11000000000001</v>
      </c>
      <c r="J13454">
        <v>785.10400000000004</v>
      </c>
      <c r="K13454">
        <v>480.88400000000001</v>
      </c>
      <c r="L13454" t="s">
        <v>1660</v>
      </c>
      <c r="M13454" t="s">
        <v>9</v>
      </c>
      <c r="N13454" t="s">
        <v>10</v>
      </c>
      <c r="O13454" t="s">
        <v>17</v>
      </c>
      <c r="P13454" t="s">
        <v>4626</v>
      </c>
      <c r="Q13454" t="s">
        <v>4250</v>
      </c>
      <c r="R13454" t="s">
        <v>4273</v>
      </c>
      <c r="S13454" t="s">
        <v>18</v>
      </c>
    </row>
    <row r="13455" spans="1:19" x14ac:dyDescent="0.35">
      <c r="A13455">
        <v>5266</v>
      </c>
      <c r="B13455" t="s">
        <v>4919</v>
      </c>
      <c r="C13455" t="s">
        <v>1659</v>
      </c>
      <c r="D13455" t="s">
        <v>2135</v>
      </c>
      <c r="E13455">
        <v>2</v>
      </c>
      <c r="F13455" s="8">
        <f>DATE(YEAR(project_c[[#This Row],[order_date]]),MONTH(project_c[[#This Row],[order_date]]),1)</f>
        <v>44805</v>
      </c>
      <c r="G13455" s="1">
        <v>44822</v>
      </c>
      <c r="H13455">
        <v>4</v>
      </c>
      <c r="I13455">
        <v>32.4</v>
      </c>
      <c r="J13455">
        <v>191.98400000000001</v>
      </c>
      <c r="K13455">
        <v>127.184</v>
      </c>
      <c r="L13455" t="s">
        <v>1660</v>
      </c>
      <c r="M13455" t="s">
        <v>9</v>
      </c>
      <c r="N13455" t="s">
        <v>10</v>
      </c>
      <c r="O13455" t="s">
        <v>17</v>
      </c>
      <c r="P13455" t="s">
        <v>2136</v>
      </c>
      <c r="Q13455" t="s">
        <v>1901</v>
      </c>
      <c r="R13455" t="s">
        <v>1902</v>
      </c>
      <c r="S13455" t="s">
        <v>18</v>
      </c>
    </row>
    <row r="13456" spans="1:19" x14ac:dyDescent="0.35">
      <c r="A13456">
        <v>5718</v>
      </c>
      <c r="B13456" t="s">
        <v>4919</v>
      </c>
      <c r="C13456" t="s">
        <v>1659</v>
      </c>
      <c r="D13456" t="s">
        <v>4455</v>
      </c>
      <c r="E13456">
        <v>5</v>
      </c>
      <c r="F13456" s="8">
        <f>DATE(YEAR(project_c[[#This Row],[order_date]]),MONTH(project_c[[#This Row],[order_date]]),1)</f>
        <v>44835</v>
      </c>
      <c r="G13456" s="1">
        <v>44865</v>
      </c>
      <c r="H13456">
        <v>6</v>
      </c>
      <c r="I13456">
        <v>52.94</v>
      </c>
      <c r="J13456">
        <v>394.27499999999998</v>
      </c>
      <c r="K13456">
        <v>129.57499999999999</v>
      </c>
      <c r="L13456" t="s">
        <v>1660</v>
      </c>
      <c r="M13456" t="s">
        <v>9</v>
      </c>
      <c r="N13456" t="s">
        <v>10</v>
      </c>
      <c r="O13456" t="s">
        <v>17</v>
      </c>
      <c r="P13456" t="s">
        <v>4456</v>
      </c>
      <c r="Q13456" t="s">
        <v>4250</v>
      </c>
      <c r="R13456" t="s">
        <v>4273</v>
      </c>
      <c r="S13456" t="s">
        <v>18</v>
      </c>
    </row>
    <row r="13457" spans="1:19" x14ac:dyDescent="0.35">
      <c r="A13457">
        <v>5185</v>
      </c>
      <c r="B13457" t="s">
        <v>4919</v>
      </c>
      <c r="C13457" t="s">
        <v>1659</v>
      </c>
      <c r="D13457" t="s">
        <v>4433</v>
      </c>
      <c r="E13457">
        <v>3</v>
      </c>
      <c r="F13457" s="8">
        <f>DATE(YEAR(project_c[[#This Row],[order_date]]),MONTH(project_c[[#This Row],[order_date]]),1)</f>
        <v>44774</v>
      </c>
      <c r="G13457" s="1">
        <v>44788</v>
      </c>
      <c r="H13457">
        <v>7</v>
      </c>
      <c r="I13457">
        <v>37.44</v>
      </c>
      <c r="J13457">
        <v>312.02999999999997</v>
      </c>
      <c r="K13457">
        <v>199.71</v>
      </c>
      <c r="L13457" t="s">
        <v>1660</v>
      </c>
      <c r="M13457" t="s">
        <v>9</v>
      </c>
      <c r="N13457" t="s">
        <v>10</v>
      </c>
      <c r="O13457" t="s">
        <v>17</v>
      </c>
      <c r="P13457" t="s">
        <v>4434</v>
      </c>
      <c r="Q13457" t="s">
        <v>4250</v>
      </c>
      <c r="R13457" t="s">
        <v>4251</v>
      </c>
      <c r="S13457" t="s">
        <v>18</v>
      </c>
    </row>
    <row r="13458" spans="1:19" x14ac:dyDescent="0.35">
      <c r="A13458">
        <v>5187</v>
      </c>
      <c r="B13458" t="s">
        <v>4919</v>
      </c>
      <c r="C13458" t="s">
        <v>1659</v>
      </c>
      <c r="D13458" t="s">
        <v>1934</v>
      </c>
      <c r="E13458">
        <v>3</v>
      </c>
      <c r="F13458" s="8">
        <f>DATE(YEAR(project_c[[#This Row],[order_date]]),MONTH(project_c[[#This Row],[order_date]]),1)</f>
        <v>44774</v>
      </c>
      <c r="G13458" s="1">
        <v>44788</v>
      </c>
      <c r="H13458">
        <v>7</v>
      </c>
      <c r="I13458">
        <v>15.73</v>
      </c>
      <c r="J13458">
        <v>99.36</v>
      </c>
      <c r="K13458">
        <v>52.17</v>
      </c>
      <c r="L13458" t="s">
        <v>1660</v>
      </c>
      <c r="M13458" t="s">
        <v>9</v>
      </c>
      <c r="N13458" t="s">
        <v>10</v>
      </c>
      <c r="O13458" t="s">
        <v>17</v>
      </c>
      <c r="P13458" t="s">
        <v>1935</v>
      </c>
      <c r="Q13458" t="s">
        <v>1901</v>
      </c>
      <c r="R13458" t="s">
        <v>1902</v>
      </c>
      <c r="S13458" t="s">
        <v>18</v>
      </c>
    </row>
    <row r="13459" spans="1:19" x14ac:dyDescent="0.35">
      <c r="A13459">
        <v>6927</v>
      </c>
      <c r="B13459" t="s">
        <v>4919</v>
      </c>
      <c r="C13459" t="s">
        <v>1659</v>
      </c>
      <c r="D13459" t="s">
        <v>1989</v>
      </c>
      <c r="E13459">
        <v>4</v>
      </c>
      <c r="F13459" s="8">
        <f>DATE(YEAR(project_c[[#This Row],[order_date]]),MONTH(project_c[[#This Row],[order_date]]),1)</f>
        <v>45170</v>
      </c>
      <c r="G13459" s="1">
        <v>45192</v>
      </c>
      <c r="H13459">
        <v>6</v>
      </c>
      <c r="I13459">
        <v>29.2</v>
      </c>
      <c r="J13459">
        <v>233.56</v>
      </c>
      <c r="K13459">
        <v>116.76</v>
      </c>
      <c r="L13459" t="s">
        <v>1660</v>
      </c>
      <c r="M13459" t="s">
        <v>9</v>
      </c>
      <c r="N13459" t="s">
        <v>10</v>
      </c>
      <c r="O13459" t="s">
        <v>17</v>
      </c>
      <c r="P13459" t="s">
        <v>1990</v>
      </c>
      <c r="Q13459" t="s">
        <v>1901</v>
      </c>
      <c r="R13459" t="s">
        <v>1909</v>
      </c>
      <c r="S13459" t="s">
        <v>18</v>
      </c>
    </row>
    <row r="13460" spans="1:19" x14ac:dyDescent="0.35">
      <c r="A13460">
        <v>8326</v>
      </c>
      <c r="B13460" t="s">
        <v>4918</v>
      </c>
      <c r="C13460" t="s">
        <v>1659</v>
      </c>
      <c r="D13460" t="s">
        <v>3808</v>
      </c>
      <c r="E13460">
        <v>4</v>
      </c>
      <c r="F13460" s="8">
        <f>DATE(YEAR(project_c[[#This Row],[order_date]]),MONTH(project_c[[#This Row],[order_date]]),1)</f>
        <v>45017</v>
      </c>
      <c r="G13460" s="1">
        <v>45028</v>
      </c>
      <c r="H13460">
        <v>3</v>
      </c>
      <c r="I13460">
        <v>4</v>
      </c>
      <c r="J13460">
        <v>39.96</v>
      </c>
      <c r="K13460">
        <v>23.96</v>
      </c>
      <c r="L13460" t="s">
        <v>1660</v>
      </c>
      <c r="M13460" t="s">
        <v>9</v>
      </c>
      <c r="N13460" t="s">
        <v>10</v>
      </c>
      <c r="O13460" t="s">
        <v>17</v>
      </c>
      <c r="P13460" t="s">
        <v>3809</v>
      </c>
      <c r="Q13460" t="s">
        <v>2522</v>
      </c>
      <c r="R13460" t="s">
        <v>2542</v>
      </c>
      <c r="S13460" t="s">
        <v>18</v>
      </c>
    </row>
    <row r="13461" spans="1:19" x14ac:dyDescent="0.35">
      <c r="A13461">
        <v>8491</v>
      </c>
      <c r="B13461" t="s">
        <v>4919</v>
      </c>
      <c r="C13461" t="s">
        <v>1659</v>
      </c>
      <c r="D13461" t="s">
        <v>1914</v>
      </c>
      <c r="E13461">
        <v>3</v>
      </c>
      <c r="F13461" s="8">
        <f>DATE(YEAR(project_c[[#This Row],[order_date]]),MONTH(project_c[[#This Row],[order_date]]),1)</f>
        <v>45078</v>
      </c>
      <c r="G13461" s="1">
        <v>45087</v>
      </c>
      <c r="H13461">
        <v>5</v>
      </c>
      <c r="I13461">
        <v>19.600000000000001</v>
      </c>
      <c r="J13461">
        <v>88.775999999999996</v>
      </c>
      <c r="K13461">
        <v>29.975999999999999</v>
      </c>
      <c r="L13461" t="s">
        <v>1660</v>
      </c>
      <c r="M13461" t="s">
        <v>9</v>
      </c>
      <c r="N13461" t="s">
        <v>10</v>
      </c>
      <c r="O13461" t="s">
        <v>17</v>
      </c>
      <c r="P13461" t="s">
        <v>1915</v>
      </c>
      <c r="Q13461" t="s">
        <v>1901</v>
      </c>
      <c r="R13461" t="s">
        <v>1902</v>
      </c>
      <c r="S13461" t="s">
        <v>18</v>
      </c>
    </row>
    <row r="13462" spans="1:19" x14ac:dyDescent="0.35">
      <c r="A13462">
        <v>8492</v>
      </c>
      <c r="B13462" t="s">
        <v>4919</v>
      </c>
      <c r="C13462" t="s">
        <v>1659</v>
      </c>
      <c r="D13462" t="s">
        <v>3000</v>
      </c>
      <c r="E13462">
        <v>4</v>
      </c>
      <c r="F13462" s="8">
        <f>DATE(YEAR(project_c[[#This Row],[order_date]]),MONTH(project_c[[#This Row],[order_date]]),1)</f>
        <v>45078</v>
      </c>
      <c r="G13462" s="1">
        <v>45087</v>
      </c>
      <c r="H13462">
        <v>5</v>
      </c>
      <c r="I13462">
        <v>0.2</v>
      </c>
      <c r="J13462">
        <v>11.56</v>
      </c>
      <c r="K13462">
        <v>10.76</v>
      </c>
      <c r="L13462" t="s">
        <v>1660</v>
      </c>
      <c r="M13462" t="s">
        <v>9</v>
      </c>
      <c r="N13462" t="s">
        <v>10</v>
      </c>
      <c r="O13462" t="s">
        <v>17</v>
      </c>
      <c r="P13462" t="s">
        <v>3001</v>
      </c>
      <c r="Q13462" t="s">
        <v>2522</v>
      </c>
      <c r="R13462" t="s">
        <v>2534</v>
      </c>
      <c r="S13462" t="s">
        <v>18</v>
      </c>
    </row>
    <row r="13463" spans="1:19" x14ac:dyDescent="0.35">
      <c r="A13463">
        <v>8493</v>
      </c>
      <c r="B13463" t="s">
        <v>4919</v>
      </c>
      <c r="C13463" t="s">
        <v>1659</v>
      </c>
      <c r="D13463" t="s">
        <v>3962</v>
      </c>
      <c r="E13463">
        <v>1</v>
      </c>
      <c r="F13463" s="8">
        <f>DATE(YEAR(project_c[[#This Row],[order_date]]),MONTH(project_c[[#This Row],[order_date]]),1)</f>
        <v>45078</v>
      </c>
      <c r="G13463" s="1">
        <v>45087</v>
      </c>
      <c r="H13463">
        <v>5</v>
      </c>
      <c r="I13463">
        <v>5.64</v>
      </c>
      <c r="J13463">
        <v>13.43</v>
      </c>
      <c r="K13463">
        <v>7.79</v>
      </c>
      <c r="L13463" t="s">
        <v>1660</v>
      </c>
      <c r="M13463" t="s">
        <v>9</v>
      </c>
      <c r="N13463" t="s">
        <v>10</v>
      </c>
      <c r="O13463" t="s">
        <v>17</v>
      </c>
      <c r="P13463" t="s">
        <v>3963</v>
      </c>
      <c r="Q13463" t="s">
        <v>2522</v>
      </c>
      <c r="R13463" t="s">
        <v>2559</v>
      </c>
      <c r="S13463" t="s">
        <v>18</v>
      </c>
    </row>
    <row r="13464" spans="1:19" x14ac:dyDescent="0.35">
      <c r="A13464">
        <v>3246</v>
      </c>
      <c r="B13464" t="s">
        <v>4919</v>
      </c>
      <c r="C13464" t="s">
        <v>1661</v>
      </c>
      <c r="D13464" t="s">
        <v>2588</v>
      </c>
      <c r="E13464">
        <v>2</v>
      </c>
      <c r="F13464" s="8">
        <f>DATE(YEAR(project_c[[#This Row],[order_date]]),MONTH(project_c[[#This Row],[order_date]]),1)</f>
        <v>44501</v>
      </c>
      <c r="G13464" s="1">
        <v>44507</v>
      </c>
      <c r="H13464">
        <v>6</v>
      </c>
      <c r="I13464">
        <v>18.39</v>
      </c>
      <c r="J13464">
        <v>61.311999999999998</v>
      </c>
      <c r="K13464">
        <v>24.532</v>
      </c>
      <c r="L13464" t="s">
        <v>1662</v>
      </c>
      <c r="M13464" t="s">
        <v>9</v>
      </c>
      <c r="N13464" t="s">
        <v>10</v>
      </c>
      <c r="O13464" t="s">
        <v>28</v>
      </c>
      <c r="P13464" t="s">
        <v>2589</v>
      </c>
      <c r="Q13464" t="s">
        <v>2522</v>
      </c>
      <c r="R13464" t="s">
        <v>2542</v>
      </c>
      <c r="S13464" t="s">
        <v>18</v>
      </c>
    </row>
    <row r="13465" spans="1:19" x14ac:dyDescent="0.35">
      <c r="A13465">
        <v>7663</v>
      </c>
      <c r="B13465" t="s">
        <v>4919</v>
      </c>
      <c r="C13465" t="s">
        <v>1661</v>
      </c>
      <c r="D13465" t="s">
        <v>3392</v>
      </c>
      <c r="E13465">
        <v>3</v>
      </c>
      <c r="F13465" s="8">
        <f>DATE(YEAR(project_c[[#This Row],[order_date]]),MONTH(project_c[[#This Row],[order_date]]),1)</f>
        <v>45139</v>
      </c>
      <c r="G13465" s="1">
        <v>45157</v>
      </c>
      <c r="H13465">
        <v>5</v>
      </c>
      <c r="I13465">
        <v>2.0699999999999998</v>
      </c>
      <c r="J13465">
        <v>15.54</v>
      </c>
      <c r="K13465">
        <v>9.33</v>
      </c>
      <c r="L13465" t="s">
        <v>1662</v>
      </c>
      <c r="M13465" t="s">
        <v>9</v>
      </c>
      <c r="N13465" t="s">
        <v>10</v>
      </c>
      <c r="O13465" t="s">
        <v>28</v>
      </c>
      <c r="P13465" t="s">
        <v>3393</v>
      </c>
      <c r="Q13465" t="s">
        <v>2522</v>
      </c>
      <c r="R13465" t="s">
        <v>2542</v>
      </c>
      <c r="S13465" t="s">
        <v>18</v>
      </c>
    </row>
    <row r="13466" spans="1:19" x14ac:dyDescent="0.35">
      <c r="A13466">
        <v>7971</v>
      </c>
      <c r="B13466" t="s">
        <v>4918</v>
      </c>
      <c r="C13466" t="s">
        <v>1661</v>
      </c>
      <c r="D13466" t="s">
        <v>3708</v>
      </c>
      <c r="E13466">
        <v>9</v>
      </c>
      <c r="F13466" s="8">
        <f>DATE(YEAR(project_c[[#This Row],[order_date]]),MONTH(project_c[[#This Row],[order_date]]),1)</f>
        <v>45170</v>
      </c>
      <c r="G13466" s="1">
        <v>45184</v>
      </c>
      <c r="H13466">
        <v>2</v>
      </c>
      <c r="I13466">
        <v>0.41</v>
      </c>
      <c r="J13466">
        <v>59.04</v>
      </c>
      <c r="K13466">
        <v>55.35</v>
      </c>
      <c r="L13466" t="s">
        <v>1662</v>
      </c>
      <c r="M13466" t="s">
        <v>9</v>
      </c>
      <c r="N13466" t="s">
        <v>10</v>
      </c>
      <c r="O13466" t="s">
        <v>28</v>
      </c>
      <c r="P13466" t="s">
        <v>3709</v>
      </c>
      <c r="Q13466" t="s">
        <v>2522</v>
      </c>
      <c r="R13466" t="s">
        <v>2523</v>
      </c>
      <c r="S13466" t="s">
        <v>18</v>
      </c>
    </row>
    <row r="13467" spans="1:19" x14ac:dyDescent="0.35">
      <c r="A13467">
        <v>8158</v>
      </c>
      <c r="B13467" t="s">
        <v>4918</v>
      </c>
      <c r="C13467" t="s">
        <v>1661</v>
      </c>
      <c r="D13467" t="s">
        <v>1928</v>
      </c>
      <c r="E13467">
        <v>5</v>
      </c>
      <c r="F13467" s="8">
        <f>DATE(YEAR(project_c[[#This Row],[order_date]]),MONTH(project_c[[#This Row],[order_date]]),1)</f>
        <v>45170</v>
      </c>
      <c r="G13467" s="1">
        <v>45192</v>
      </c>
      <c r="H13467">
        <v>2</v>
      </c>
      <c r="I13467">
        <v>11.2</v>
      </c>
      <c r="J13467">
        <v>199.95</v>
      </c>
      <c r="K13467">
        <v>143.94999999999999</v>
      </c>
      <c r="L13467" t="s">
        <v>1662</v>
      </c>
      <c r="M13467" t="s">
        <v>9</v>
      </c>
      <c r="N13467" t="s">
        <v>10</v>
      </c>
      <c r="O13467" t="s">
        <v>28</v>
      </c>
      <c r="P13467" t="s">
        <v>1929</v>
      </c>
      <c r="Q13467" t="s">
        <v>1901</v>
      </c>
      <c r="R13467" t="s">
        <v>1909</v>
      </c>
      <c r="S13467" t="s">
        <v>18</v>
      </c>
    </row>
    <row r="13468" spans="1:19" x14ac:dyDescent="0.35">
      <c r="A13468">
        <v>8159</v>
      </c>
      <c r="B13468" t="s">
        <v>4918</v>
      </c>
      <c r="C13468" t="s">
        <v>1661</v>
      </c>
      <c r="D13468" t="s">
        <v>3396</v>
      </c>
      <c r="E13468">
        <v>2</v>
      </c>
      <c r="F13468" s="8">
        <f>DATE(YEAR(project_c[[#This Row],[order_date]]),MONTH(project_c[[#This Row],[order_date]]),1)</f>
        <v>45170</v>
      </c>
      <c r="G13468" s="1">
        <v>45192</v>
      </c>
      <c r="H13468">
        <v>2</v>
      </c>
      <c r="I13468">
        <v>2.2799999999999998</v>
      </c>
      <c r="J13468">
        <v>10.36</v>
      </c>
      <c r="K13468">
        <v>5.8</v>
      </c>
      <c r="L13468" t="s">
        <v>1662</v>
      </c>
      <c r="M13468" t="s">
        <v>9</v>
      </c>
      <c r="N13468" t="s">
        <v>10</v>
      </c>
      <c r="O13468" t="s">
        <v>28</v>
      </c>
      <c r="P13468" t="s">
        <v>3397</v>
      </c>
      <c r="Q13468" t="s">
        <v>2522</v>
      </c>
      <c r="R13468" t="s">
        <v>2542</v>
      </c>
      <c r="S13468" t="s">
        <v>18</v>
      </c>
    </row>
    <row r="13469" spans="1:19" x14ac:dyDescent="0.35">
      <c r="A13469">
        <v>9730</v>
      </c>
      <c r="B13469" t="s">
        <v>4919</v>
      </c>
      <c r="C13469" t="s">
        <v>1661</v>
      </c>
      <c r="D13469" t="s">
        <v>4296</v>
      </c>
      <c r="E13469">
        <v>2</v>
      </c>
      <c r="F13469" s="8">
        <f>DATE(YEAR(project_c[[#This Row],[order_date]]),MONTH(project_c[[#This Row],[order_date]]),1)</f>
        <v>45170</v>
      </c>
      <c r="G13469" s="1">
        <v>45173</v>
      </c>
      <c r="H13469">
        <v>4</v>
      </c>
      <c r="I13469">
        <v>19.440000000000001</v>
      </c>
      <c r="J13469">
        <v>77.744</v>
      </c>
      <c r="K13469">
        <v>38.863999999999997</v>
      </c>
      <c r="L13469" t="s">
        <v>1662</v>
      </c>
      <c r="M13469" t="s">
        <v>9</v>
      </c>
      <c r="N13469" t="s">
        <v>10</v>
      </c>
      <c r="O13469" t="s">
        <v>28</v>
      </c>
      <c r="P13469" t="s">
        <v>4297</v>
      </c>
      <c r="Q13469" t="s">
        <v>4250</v>
      </c>
      <c r="R13469" t="s">
        <v>4273</v>
      </c>
      <c r="S13469" t="s">
        <v>18</v>
      </c>
    </row>
    <row r="13470" spans="1:19" x14ac:dyDescent="0.35">
      <c r="A13470">
        <v>9731</v>
      </c>
      <c r="B13470" t="s">
        <v>4919</v>
      </c>
      <c r="C13470" t="s">
        <v>1661</v>
      </c>
      <c r="D13470" t="s">
        <v>3404</v>
      </c>
      <c r="E13470">
        <v>2</v>
      </c>
      <c r="F13470" s="8">
        <f>DATE(YEAR(project_c[[#This Row],[order_date]]),MONTH(project_c[[#This Row],[order_date]]),1)</f>
        <v>45170</v>
      </c>
      <c r="G13470" s="1">
        <v>45173</v>
      </c>
      <c r="H13470">
        <v>4</v>
      </c>
      <c r="I13470">
        <v>0.78</v>
      </c>
      <c r="J13470">
        <v>8.2880000000000003</v>
      </c>
      <c r="K13470">
        <v>6.7279999999999998</v>
      </c>
      <c r="L13470" t="s">
        <v>1662</v>
      </c>
      <c r="M13470" t="s">
        <v>9</v>
      </c>
      <c r="N13470" t="s">
        <v>10</v>
      </c>
      <c r="O13470" t="s">
        <v>28</v>
      </c>
      <c r="P13470" t="s">
        <v>3405</v>
      </c>
      <c r="Q13470" t="s">
        <v>2522</v>
      </c>
      <c r="R13470" t="s">
        <v>2542</v>
      </c>
      <c r="S13470" t="s">
        <v>18</v>
      </c>
    </row>
    <row r="13471" spans="1:19" x14ac:dyDescent="0.35">
      <c r="A13471">
        <v>9869</v>
      </c>
      <c r="B13471" t="s">
        <v>4919</v>
      </c>
      <c r="C13471" t="s">
        <v>1661</v>
      </c>
      <c r="D13471" t="s">
        <v>4737</v>
      </c>
      <c r="E13471">
        <v>1</v>
      </c>
      <c r="F13471" s="8">
        <f>DATE(YEAR(project_c[[#This Row],[order_date]]),MONTH(project_c[[#This Row],[order_date]]),1)</f>
        <v>45261</v>
      </c>
      <c r="G13471" s="1">
        <v>45264</v>
      </c>
      <c r="H13471">
        <v>6</v>
      </c>
      <c r="I13471">
        <v>2.34</v>
      </c>
      <c r="J13471">
        <v>12.99</v>
      </c>
      <c r="K13471">
        <v>10.65</v>
      </c>
      <c r="L13471" t="s">
        <v>1662</v>
      </c>
      <c r="M13471" t="s">
        <v>9</v>
      </c>
      <c r="N13471" t="s">
        <v>10</v>
      </c>
      <c r="O13471" t="s">
        <v>28</v>
      </c>
      <c r="P13471" t="s">
        <v>4738</v>
      </c>
      <c r="Q13471" t="s">
        <v>4250</v>
      </c>
      <c r="R13471" t="s">
        <v>4251</v>
      </c>
      <c r="S13471" t="s">
        <v>18</v>
      </c>
    </row>
    <row r="13472" spans="1:19" x14ac:dyDescent="0.35">
      <c r="A13472">
        <v>9870</v>
      </c>
      <c r="B13472" t="s">
        <v>4919</v>
      </c>
      <c r="C13472" t="s">
        <v>1661</v>
      </c>
      <c r="D13472" t="s">
        <v>4296</v>
      </c>
      <c r="E13472">
        <v>3</v>
      </c>
      <c r="F13472" s="8">
        <f>DATE(YEAR(project_c[[#This Row],[order_date]]),MONTH(project_c[[#This Row],[order_date]]),1)</f>
        <v>45261</v>
      </c>
      <c r="G13472" s="1">
        <v>45264</v>
      </c>
      <c r="H13472">
        <v>6</v>
      </c>
      <c r="I13472">
        <v>19.440000000000001</v>
      </c>
      <c r="J13472">
        <v>145.77000000000001</v>
      </c>
      <c r="K13472">
        <v>87.45</v>
      </c>
      <c r="L13472" t="s">
        <v>1662</v>
      </c>
      <c r="M13472" t="s">
        <v>9</v>
      </c>
      <c r="N13472" t="s">
        <v>10</v>
      </c>
      <c r="O13472" t="s">
        <v>28</v>
      </c>
      <c r="P13472" t="s">
        <v>4297</v>
      </c>
      <c r="Q13472" t="s">
        <v>4250</v>
      </c>
      <c r="R13472" t="s">
        <v>4273</v>
      </c>
      <c r="S13472" t="s">
        <v>18</v>
      </c>
    </row>
    <row r="13473" spans="1:19" x14ac:dyDescent="0.35">
      <c r="A13473">
        <v>9871</v>
      </c>
      <c r="B13473" t="s">
        <v>4919</v>
      </c>
      <c r="C13473" t="s">
        <v>1661</v>
      </c>
      <c r="D13473" t="s">
        <v>4377</v>
      </c>
      <c r="E13473">
        <v>3</v>
      </c>
      <c r="F13473" s="8">
        <f>DATE(YEAR(project_c[[#This Row],[order_date]]),MONTH(project_c[[#This Row],[order_date]]),1)</f>
        <v>45261</v>
      </c>
      <c r="G13473" s="1">
        <v>45264</v>
      </c>
      <c r="H13473">
        <v>6</v>
      </c>
      <c r="I13473">
        <v>12.12</v>
      </c>
      <c r="J13473">
        <v>242.34</v>
      </c>
      <c r="K13473">
        <v>205.98</v>
      </c>
      <c r="L13473" t="s">
        <v>1662</v>
      </c>
      <c r="M13473" t="s">
        <v>9</v>
      </c>
      <c r="N13473" t="s">
        <v>10</v>
      </c>
      <c r="O13473" t="s">
        <v>28</v>
      </c>
      <c r="P13473" t="s">
        <v>4378</v>
      </c>
      <c r="Q13473" t="s">
        <v>4250</v>
      </c>
      <c r="R13473" t="s">
        <v>4273</v>
      </c>
      <c r="S13473" t="s">
        <v>18</v>
      </c>
    </row>
    <row r="13474" spans="1:19" x14ac:dyDescent="0.35">
      <c r="A13474">
        <v>8906</v>
      </c>
      <c r="B13474" t="s">
        <v>4919</v>
      </c>
      <c r="C13474" t="s">
        <v>1661</v>
      </c>
      <c r="D13474" t="s">
        <v>3750</v>
      </c>
      <c r="E13474">
        <v>4</v>
      </c>
      <c r="F13474" s="8">
        <f>DATE(YEAR(project_c[[#This Row],[order_date]]),MONTH(project_c[[#This Row],[order_date]]),1)</f>
        <v>45231</v>
      </c>
      <c r="G13474" s="1">
        <v>45257</v>
      </c>
      <c r="H13474">
        <v>6</v>
      </c>
      <c r="I13474">
        <v>0.77</v>
      </c>
      <c r="J13474">
        <v>5.3760000000000003</v>
      </c>
      <c r="K13474">
        <v>2.2959999999999998</v>
      </c>
      <c r="L13474" t="s">
        <v>1662</v>
      </c>
      <c r="M13474" t="s">
        <v>9</v>
      </c>
      <c r="N13474" t="s">
        <v>10</v>
      </c>
      <c r="O13474" t="s">
        <v>28</v>
      </c>
      <c r="P13474" t="s">
        <v>3751</v>
      </c>
      <c r="Q13474" t="s">
        <v>2522</v>
      </c>
      <c r="R13474" t="s">
        <v>2616</v>
      </c>
      <c r="S13474" t="s">
        <v>18</v>
      </c>
    </row>
    <row r="13475" spans="1:19" x14ac:dyDescent="0.35">
      <c r="A13475">
        <v>3254</v>
      </c>
      <c r="B13475" t="s">
        <v>4919</v>
      </c>
      <c r="C13475" t="s">
        <v>1663</v>
      </c>
      <c r="D13475" t="s">
        <v>2592</v>
      </c>
      <c r="E13475">
        <v>2</v>
      </c>
      <c r="F13475" s="8">
        <f>DATE(YEAR(project_c[[#This Row],[order_date]]),MONTH(project_c[[#This Row],[order_date]]),1)</f>
        <v>44531</v>
      </c>
      <c r="G13475" s="1">
        <v>44540</v>
      </c>
      <c r="H13475">
        <v>4</v>
      </c>
      <c r="I13475">
        <v>0.9</v>
      </c>
      <c r="J13475">
        <v>4.5999999999999996</v>
      </c>
      <c r="K13475">
        <v>2.8</v>
      </c>
      <c r="L13475" t="s">
        <v>1664</v>
      </c>
      <c r="M13475" t="s">
        <v>9</v>
      </c>
      <c r="N13475" t="s">
        <v>10</v>
      </c>
      <c r="O13475" t="s">
        <v>48</v>
      </c>
      <c r="P13475" t="s">
        <v>2593</v>
      </c>
      <c r="Q13475" t="s">
        <v>2522</v>
      </c>
      <c r="R13475" t="s">
        <v>2534</v>
      </c>
      <c r="S13475" t="s">
        <v>13</v>
      </c>
    </row>
    <row r="13476" spans="1:19" x14ac:dyDescent="0.35">
      <c r="A13476">
        <v>3585</v>
      </c>
      <c r="B13476" t="s">
        <v>4920</v>
      </c>
      <c r="C13476" t="s">
        <v>1663</v>
      </c>
      <c r="D13476" t="s">
        <v>2691</v>
      </c>
      <c r="E13476">
        <v>3</v>
      </c>
      <c r="F13476" s="8">
        <f>DATE(YEAR(project_c[[#This Row],[order_date]]),MONTH(project_c[[#This Row],[order_date]]),1)</f>
        <v>44501</v>
      </c>
      <c r="G13476" s="1">
        <v>44506</v>
      </c>
      <c r="H13476">
        <v>3</v>
      </c>
      <c r="I13476">
        <v>1.1599999999999999</v>
      </c>
      <c r="J13476">
        <v>5.6639999999999997</v>
      </c>
      <c r="K13476">
        <v>2.1840000000000002</v>
      </c>
      <c r="L13476" t="s">
        <v>1664</v>
      </c>
      <c r="M13476" t="s">
        <v>9</v>
      </c>
      <c r="N13476" t="s">
        <v>10</v>
      </c>
      <c r="O13476" t="s">
        <v>48</v>
      </c>
      <c r="P13476" t="s">
        <v>2692</v>
      </c>
      <c r="Q13476" t="s">
        <v>2522</v>
      </c>
      <c r="R13476" t="s">
        <v>2539</v>
      </c>
      <c r="S13476" t="s">
        <v>13</v>
      </c>
    </row>
    <row r="13477" spans="1:19" x14ac:dyDescent="0.35">
      <c r="A13477">
        <v>3586</v>
      </c>
      <c r="B13477" t="s">
        <v>4920</v>
      </c>
      <c r="C13477" t="s">
        <v>1663</v>
      </c>
      <c r="D13477" t="s">
        <v>3334</v>
      </c>
      <c r="E13477">
        <v>3</v>
      </c>
      <c r="F13477" s="8">
        <f>DATE(YEAR(project_c[[#This Row],[order_date]]),MONTH(project_c[[#This Row],[order_date]]),1)</f>
        <v>44501</v>
      </c>
      <c r="G13477" s="1">
        <v>44506</v>
      </c>
      <c r="H13477">
        <v>3</v>
      </c>
      <c r="I13477">
        <v>0.78</v>
      </c>
      <c r="J13477">
        <v>4.4009999999999998</v>
      </c>
      <c r="K13477">
        <v>2.0609999999999999</v>
      </c>
      <c r="L13477" t="s">
        <v>1664</v>
      </c>
      <c r="M13477" t="s">
        <v>9</v>
      </c>
      <c r="N13477" t="s">
        <v>10</v>
      </c>
      <c r="O13477" t="s">
        <v>48</v>
      </c>
      <c r="P13477" t="s">
        <v>3335</v>
      </c>
      <c r="Q13477" t="s">
        <v>2522</v>
      </c>
      <c r="R13477" t="s">
        <v>2523</v>
      </c>
      <c r="S13477" t="s">
        <v>13</v>
      </c>
    </row>
    <row r="13478" spans="1:19" x14ac:dyDescent="0.35">
      <c r="A13478">
        <v>4561</v>
      </c>
      <c r="B13478" t="s">
        <v>4919</v>
      </c>
      <c r="C13478" t="s">
        <v>1663</v>
      </c>
      <c r="D13478" t="s">
        <v>3950</v>
      </c>
      <c r="E13478">
        <v>5</v>
      </c>
      <c r="F13478" s="8">
        <f>DATE(YEAR(project_c[[#This Row],[order_date]]),MONTH(project_c[[#This Row],[order_date]]),1)</f>
        <v>44743</v>
      </c>
      <c r="G13478" s="1">
        <v>44767</v>
      </c>
      <c r="H13478">
        <v>4</v>
      </c>
      <c r="I13478">
        <v>1.31</v>
      </c>
      <c r="J13478">
        <v>65.5</v>
      </c>
      <c r="K13478">
        <v>58.95</v>
      </c>
      <c r="L13478" t="s">
        <v>1664</v>
      </c>
      <c r="M13478" t="s">
        <v>9</v>
      </c>
      <c r="N13478" t="s">
        <v>10</v>
      </c>
      <c r="O13478" t="s">
        <v>48</v>
      </c>
      <c r="P13478" t="s">
        <v>3951</v>
      </c>
      <c r="Q13478" t="s">
        <v>2522</v>
      </c>
      <c r="R13478" t="s">
        <v>2542</v>
      </c>
      <c r="S13478" t="s">
        <v>13</v>
      </c>
    </row>
    <row r="13479" spans="1:19" hidden="1" x14ac:dyDescent="0.35">
      <c r="A13479">
        <v>5775</v>
      </c>
      <c r="B13479" t="s">
        <v>4919</v>
      </c>
      <c r="C13479" t="s">
        <v>1663</v>
      </c>
      <c r="D13479" t="s">
        <v>3674</v>
      </c>
      <c r="E13479">
        <v>4</v>
      </c>
      <c r="F13479" s="1">
        <f>DATE(YEAR(project_c[[#This Row],[order_date]]),MONTH(project_c[[#This Row],[order_date]]),1)</f>
        <v>44896</v>
      </c>
      <c r="G13479" s="1">
        <v>44922</v>
      </c>
      <c r="H13479">
        <v>-359</v>
      </c>
      <c r="I13479">
        <v>1.92</v>
      </c>
      <c r="J13479">
        <v>23.68</v>
      </c>
      <c r="K13479">
        <v>16</v>
      </c>
      <c r="L13479" t="s">
        <v>1664</v>
      </c>
      <c r="M13479" t="s">
        <v>9</v>
      </c>
      <c r="N13479" t="s">
        <v>10</v>
      </c>
      <c r="O13479" t="s">
        <v>48</v>
      </c>
      <c r="P13479" t="s">
        <v>3675</v>
      </c>
      <c r="Q13479" t="s">
        <v>2522</v>
      </c>
      <c r="R13479" t="s">
        <v>2542</v>
      </c>
      <c r="S13479" t="s">
        <v>13</v>
      </c>
    </row>
    <row r="13480" spans="1:19" hidden="1" x14ac:dyDescent="0.35">
      <c r="A13480">
        <v>5774</v>
      </c>
      <c r="B13480" t="s">
        <v>4919</v>
      </c>
      <c r="C13480" t="s">
        <v>1663</v>
      </c>
      <c r="D13480" t="s">
        <v>3562</v>
      </c>
      <c r="E13480">
        <v>2</v>
      </c>
      <c r="F13480" s="1">
        <f>DATE(YEAR(project_c[[#This Row],[order_date]]),MONTH(project_c[[#This Row],[order_date]]),1)</f>
        <v>44896</v>
      </c>
      <c r="G13480" s="1">
        <v>44922</v>
      </c>
      <c r="H13480">
        <v>-359</v>
      </c>
      <c r="I13480">
        <v>0.45</v>
      </c>
      <c r="J13480">
        <v>10.368</v>
      </c>
      <c r="K13480">
        <v>9.468</v>
      </c>
      <c r="L13480" t="s">
        <v>1664</v>
      </c>
      <c r="M13480" t="s">
        <v>9</v>
      </c>
      <c r="N13480" t="s">
        <v>10</v>
      </c>
      <c r="O13480" t="s">
        <v>48</v>
      </c>
      <c r="P13480" t="s">
        <v>3563</v>
      </c>
      <c r="Q13480" t="s">
        <v>2522</v>
      </c>
      <c r="R13480" t="s">
        <v>2542</v>
      </c>
      <c r="S13480" t="s">
        <v>13</v>
      </c>
    </row>
    <row r="13481" spans="1:19" x14ac:dyDescent="0.35">
      <c r="A13481">
        <v>4560</v>
      </c>
      <c r="B13481" t="s">
        <v>4919</v>
      </c>
      <c r="C13481" t="s">
        <v>1663</v>
      </c>
      <c r="D13481" t="s">
        <v>3530</v>
      </c>
      <c r="E13481">
        <v>1</v>
      </c>
      <c r="F13481" s="8">
        <f>DATE(YEAR(project_c[[#This Row],[order_date]]),MONTH(project_c[[#This Row],[order_date]]),1)</f>
        <v>44743</v>
      </c>
      <c r="G13481" s="1">
        <v>44767</v>
      </c>
      <c r="H13481">
        <v>4</v>
      </c>
      <c r="I13481">
        <v>1.07</v>
      </c>
      <c r="J13481">
        <v>6.31</v>
      </c>
      <c r="K13481">
        <v>5.24</v>
      </c>
      <c r="L13481" t="s">
        <v>1664</v>
      </c>
      <c r="M13481" t="s">
        <v>9</v>
      </c>
      <c r="N13481" t="s">
        <v>10</v>
      </c>
      <c r="O13481" t="s">
        <v>48</v>
      </c>
      <c r="P13481" t="s">
        <v>3531</v>
      </c>
      <c r="Q13481" t="s">
        <v>2522</v>
      </c>
      <c r="R13481" t="s">
        <v>2559</v>
      </c>
      <c r="S13481" t="s">
        <v>13</v>
      </c>
    </row>
    <row r="13482" spans="1:19" x14ac:dyDescent="0.35">
      <c r="A13482">
        <v>4562</v>
      </c>
      <c r="B13482" t="s">
        <v>4919</v>
      </c>
      <c r="C13482" t="s">
        <v>1663</v>
      </c>
      <c r="D13482" t="s">
        <v>4605</v>
      </c>
      <c r="E13482">
        <v>8</v>
      </c>
      <c r="F13482" s="8">
        <f>DATE(YEAR(project_c[[#This Row],[order_date]]),MONTH(project_c[[#This Row],[order_date]]),1)</f>
        <v>44743</v>
      </c>
      <c r="G13482" s="1">
        <v>44767</v>
      </c>
      <c r="H13482">
        <v>4</v>
      </c>
      <c r="I13482">
        <v>154.91999999999999</v>
      </c>
      <c r="J13482">
        <v>2430.08</v>
      </c>
      <c r="K13482">
        <v>1190.72</v>
      </c>
      <c r="L13482" t="s">
        <v>1664</v>
      </c>
      <c r="M13482" t="s">
        <v>9</v>
      </c>
      <c r="N13482" t="s">
        <v>10</v>
      </c>
      <c r="O13482" t="s">
        <v>48</v>
      </c>
      <c r="P13482" t="s">
        <v>4606</v>
      </c>
      <c r="Q13482" t="s">
        <v>4250</v>
      </c>
      <c r="R13482" t="s">
        <v>4306</v>
      </c>
      <c r="S13482" t="s">
        <v>13</v>
      </c>
    </row>
    <row r="13483" spans="1:19" x14ac:dyDescent="0.35">
      <c r="A13483">
        <v>7997</v>
      </c>
      <c r="B13483" t="s">
        <v>4919</v>
      </c>
      <c r="C13483" t="s">
        <v>1663</v>
      </c>
      <c r="D13483" t="s">
        <v>2067</v>
      </c>
      <c r="E13483">
        <v>2</v>
      </c>
      <c r="F13483" s="8">
        <f>DATE(YEAR(project_c[[#This Row],[order_date]]),MONTH(project_c[[#This Row],[order_date]]),1)</f>
        <v>44986</v>
      </c>
      <c r="G13483" s="1">
        <v>44998</v>
      </c>
      <c r="H13483">
        <v>4</v>
      </c>
      <c r="I13483">
        <v>9</v>
      </c>
      <c r="J13483">
        <v>179.94</v>
      </c>
      <c r="K13483">
        <v>161.94</v>
      </c>
      <c r="L13483" t="s">
        <v>1664</v>
      </c>
      <c r="M13483" t="s">
        <v>9</v>
      </c>
      <c r="N13483" t="s">
        <v>10</v>
      </c>
      <c r="O13483" t="s">
        <v>48</v>
      </c>
      <c r="P13483" t="s">
        <v>2068</v>
      </c>
      <c r="Q13483" t="s">
        <v>1901</v>
      </c>
      <c r="R13483" t="s">
        <v>1902</v>
      </c>
      <c r="S13483" t="s">
        <v>13</v>
      </c>
    </row>
    <row r="13484" spans="1:19" x14ac:dyDescent="0.35">
      <c r="A13484">
        <v>8484</v>
      </c>
      <c r="B13484" t="s">
        <v>4919</v>
      </c>
      <c r="C13484" t="s">
        <v>1663</v>
      </c>
      <c r="D13484" t="s">
        <v>2570</v>
      </c>
      <c r="E13484">
        <v>1</v>
      </c>
      <c r="F13484" s="8">
        <f>DATE(YEAR(project_c[[#This Row],[order_date]]),MONTH(project_c[[#This Row],[order_date]]),1)</f>
        <v>45231</v>
      </c>
      <c r="G13484" s="1">
        <v>45241</v>
      </c>
      <c r="H13484">
        <v>6</v>
      </c>
      <c r="I13484">
        <v>2.48</v>
      </c>
      <c r="J13484">
        <v>35.479999999999997</v>
      </c>
      <c r="K13484">
        <v>33</v>
      </c>
      <c r="L13484" t="s">
        <v>1664</v>
      </c>
      <c r="M13484" t="s">
        <v>9</v>
      </c>
      <c r="N13484" t="s">
        <v>10</v>
      </c>
      <c r="O13484" t="s">
        <v>48</v>
      </c>
      <c r="P13484" t="s">
        <v>2571</v>
      </c>
      <c r="Q13484" t="s">
        <v>2522</v>
      </c>
      <c r="R13484" t="s">
        <v>2559</v>
      </c>
      <c r="S13484" t="s">
        <v>13</v>
      </c>
    </row>
    <row r="13485" spans="1:19" x14ac:dyDescent="0.35">
      <c r="A13485">
        <v>3258</v>
      </c>
      <c r="B13485" t="s">
        <v>4919</v>
      </c>
      <c r="C13485" t="s">
        <v>1665</v>
      </c>
      <c r="D13485" t="s">
        <v>4335</v>
      </c>
      <c r="E13485">
        <v>3</v>
      </c>
      <c r="F13485" s="8">
        <f>DATE(YEAR(project_c[[#This Row],[order_date]]),MONTH(project_c[[#This Row],[order_date]]),1)</f>
        <v>44470</v>
      </c>
      <c r="G13485" s="1">
        <v>44477</v>
      </c>
      <c r="H13485">
        <v>5</v>
      </c>
      <c r="I13485">
        <v>12.74</v>
      </c>
      <c r="J13485">
        <v>72.78</v>
      </c>
      <c r="K13485">
        <v>34.56</v>
      </c>
      <c r="L13485" t="s">
        <v>1666</v>
      </c>
      <c r="M13485" t="s">
        <v>38</v>
      </c>
      <c r="N13485" t="s">
        <v>10</v>
      </c>
      <c r="O13485" t="s">
        <v>28</v>
      </c>
      <c r="P13485" t="s">
        <v>4336</v>
      </c>
      <c r="Q13485" t="s">
        <v>4250</v>
      </c>
      <c r="R13485" t="s">
        <v>4251</v>
      </c>
      <c r="S13485" t="s">
        <v>18</v>
      </c>
    </row>
    <row r="13486" spans="1:19" x14ac:dyDescent="0.35">
      <c r="A13486">
        <v>5933</v>
      </c>
      <c r="B13486" t="s">
        <v>4920</v>
      </c>
      <c r="C13486" t="s">
        <v>1665</v>
      </c>
      <c r="D13486" t="s">
        <v>2189</v>
      </c>
      <c r="E13486">
        <v>7</v>
      </c>
      <c r="F13486" s="8">
        <f>DATE(YEAR(project_c[[#This Row],[order_date]]),MONTH(project_c[[#This Row],[order_date]]),1)</f>
        <v>44896</v>
      </c>
      <c r="G13486" s="1">
        <v>44903</v>
      </c>
      <c r="H13486">
        <v>2</v>
      </c>
      <c r="I13486">
        <v>43.9</v>
      </c>
      <c r="J13486">
        <v>878.024</v>
      </c>
      <c r="K13486">
        <v>570.72400000000005</v>
      </c>
      <c r="L13486" t="s">
        <v>1666</v>
      </c>
      <c r="M13486" t="s">
        <v>38</v>
      </c>
      <c r="N13486" t="s">
        <v>10</v>
      </c>
      <c r="O13486" t="s">
        <v>28</v>
      </c>
      <c r="P13486" t="s">
        <v>2190</v>
      </c>
      <c r="Q13486" t="s">
        <v>1901</v>
      </c>
      <c r="R13486" t="s">
        <v>1902</v>
      </c>
      <c r="S13486" t="s">
        <v>18</v>
      </c>
    </row>
    <row r="13487" spans="1:19" x14ac:dyDescent="0.35">
      <c r="A13487">
        <v>5934</v>
      </c>
      <c r="B13487" t="s">
        <v>4920</v>
      </c>
      <c r="C13487" t="s">
        <v>1665</v>
      </c>
      <c r="D13487" t="s">
        <v>4403</v>
      </c>
      <c r="E13487">
        <v>5</v>
      </c>
      <c r="F13487" s="8">
        <f>DATE(YEAR(project_c[[#This Row],[order_date]]),MONTH(project_c[[#This Row],[order_date]]),1)</f>
        <v>44896</v>
      </c>
      <c r="G13487" s="1">
        <v>44903</v>
      </c>
      <c r="H13487">
        <v>2</v>
      </c>
      <c r="I13487">
        <v>46.78</v>
      </c>
      <c r="J13487">
        <v>190.92</v>
      </c>
      <c r="K13487">
        <v>-42.98</v>
      </c>
      <c r="L13487" t="s">
        <v>1666</v>
      </c>
      <c r="M13487" t="s">
        <v>38</v>
      </c>
      <c r="N13487" t="s">
        <v>10</v>
      </c>
      <c r="O13487" t="s">
        <v>28</v>
      </c>
      <c r="P13487" t="s">
        <v>4404</v>
      </c>
      <c r="Q13487" t="s">
        <v>4250</v>
      </c>
      <c r="R13487" t="s">
        <v>4251</v>
      </c>
      <c r="S13487" t="s">
        <v>18</v>
      </c>
    </row>
    <row r="13488" spans="1:19" x14ac:dyDescent="0.35">
      <c r="A13488">
        <v>3292</v>
      </c>
      <c r="B13488" t="s">
        <v>4919</v>
      </c>
      <c r="C13488" t="s">
        <v>1667</v>
      </c>
      <c r="D13488" t="s">
        <v>2189</v>
      </c>
      <c r="E13488">
        <v>2</v>
      </c>
      <c r="F13488" s="8">
        <f>DATE(YEAR(project_c[[#This Row],[order_date]]),MONTH(project_c[[#This Row],[order_date]]),1)</f>
        <v>44197</v>
      </c>
      <c r="G13488" s="1">
        <v>44208</v>
      </c>
      <c r="H13488">
        <v>5</v>
      </c>
      <c r="I13488">
        <v>43.9</v>
      </c>
      <c r="J13488">
        <v>188.148</v>
      </c>
      <c r="K13488">
        <v>100.348</v>
      </c>
      <c r="L13488" t="s">
        <v>1668</v>
      </c>
      <c r="M13488" t="s">
        <v>38</v>
      </c>
      <c r="N13488" t="s">
        <v>10</v>
      </c>
      <c r="O13488" t="s">
        <v>22</v>
      </c>
      <c r="P13488" t="s">
        <v>2190</v>
      </c>
      <c r="Q13488" t="s">
        <v>1901</v>
      </c>
      <c r="R13488" t="s">
        <v>1902</v>
      </c>
      <c r="S13488" t="s">
        <v>23</v>
      </c>
    </row>
    <row r="13489" spans="1:19" x14ac:dyDescent="0.35">
      <c r="A13489">
        <v>3293</v>
      </c>
      <c r="B13489" t="s">
        <v>4919</v>
      </c>
      <c r="C13489" t="s">
        <v>1667</v>
      </c>
      <c r="D13489" t="s">
        <v>2342</v>
      </c>
      <c r="E13489">
        <v>4</v>
      </c>
      <c r="F13489" s="8">
        <f>DATE(YEAR(project_c[[#This Row],[order_date]]),MONTH(project_c[[#This Row],[order_date]]),1)</f>
        <v>44197</v>
      </c>
      <c r="G13489" s="1">
        <v>44208</v>
      </c>
      <c r="H13489">
        <v>5</v>
      </c>
      <c r="I13489">
        <v>3.03</v>
      </c>
      <c r="J13489">
        <v>15.816000000000001</v>
      </c>
      <c r="K13489">
        <v>3.6960000000000002</v>
      </c>
      <c r="L13489" t="s">
        <v>1668</v>
      </c>
      <c r="M13489" t="s">
        <v>38</v>
      </c>
      <c r="N13489" t="s">
        <v>10</v>
      </c>
      <c r="O13489" t="s">
        <v>22</v>
      </c>
      <c r="P13489" t="s">
        <v>2343</v>
      </c>
      <c r="Q13489" t="s">
        <v>1901</v>
      </c>
      <c r="R13489" t="s">
        <v>1902</v>
      </c>
      <c r="S13489" t="s">
        <v>23</v>
      </c>
    </row>
    <row r="13490" spans="1:19" x14ac:dyDescent="0.35">
      <c r="A13490">
        <v>3294</v>
      </c>
      <c r="B13490" t="s">
        <v>4919</v>
      </c>
      <c r="C13490" t="s">
        <v>1667</v>
      </c>
      <c r="D13490" t="s">
        <v>2332</v>
      </c>
      <c r="E13490">
        <v>2</v>
      </c>
      <c r="F13490" s="8">
        <f>DATE(YEAR(project_c[[#This Row],[order_date]]),MONTH(project_c[[#This Row],[order_date]]),1)</f>
        <v>44197</v>
      </c>
      <c r="G13490" s="1">
        <v>44208</v>
      </c>
      <c r="H13490">
        <v>5</v>
      </c>
      <c r="I13490">
        <v>2.39</v>
      </c>
      <c r="J13490">
        <v>8.3040000000000003</v>
      </c>
      <c r="K13490">
        <v>3.524</v>
      </c>
      <c r="L13490" t="s">
        <v>1668</v>
      </c>
      <c r="M13490" t="s">
        <v>38</v>
      </c>
      <c r="N13490" t="s">
        <v>10</v>
      </c>
      <c r="O13490" t="s">
        <v>22</v>
      </c>
      <c r="P13490" t="s">
        <v>2333</v>
      </c>
      <c r="Q13490" t="s">
        <v>1901</v>
      </c>
      <c r="R13490" t="s">
        <v>1909</v>
      </c>
      <c r="S13490" t="s">
        <v>23</v>
      </c>
    </row>
    <row r="13491" spans="1:19" x14ac:dyDescent="0.35">
      <c r="A13491">
        <v>3295</v>
      </c>
      <c r="B13491" t="s">
        <v>4919</v>
      </c>
      <c r="C13491" t="s">
        <v>1667</v>
      </c>
      <c r="D13491" t="s">
        <v>1899</v>
      </c>
      <c r="E13491">
        <v>3</v>
      </c>
      <c r="F13491" s="8">
        <f>DATE(YEAR(project_c[[#This Row],[order_date]]),MONTH(project_c[[#This Row],[order_date]]),1)</f>
        <v>44197</v>
      </c>
      <c r="G13491" s="1">
        <v>44208</v>
      </c>
      <c r="H13491">
        <v>5</v>
      </c>
      <c r="I13491">
        <v>31.5</v>
      </c>
      <c r="J13491">
        <v>64.278000000000006</v>
      </c>
      <c r="K13491">
        <v>-30.222000000000001</v>
      </c>
      <c r="L13491" t="s">
        <v>1668</v>
      </c>
      <c r="M13491" t="s">
        <v>38</v>
      </c>
      <c r="N13491" t="s">
        <v>10</v>
      </c>
      <c r="O13491" t="s">
        <v>22</v>
      </c>
      <c r="P13491" t="s">
        <v>1900</v>
      </c>
      <c r="Q13491" t="s">
        <v>1901</v>
      </c>
      <c r="R13491" t="s">
        <v>1902</v>
      </c>
      <c r="S13491" t="s">
        <v>23</v>
      </c>
    </row>
    <row r="13492" spans="1:19" x14ac:dyDescent="0.35">
      <c r="A13492">
        <v>6171</v>
      </c>
      <c r="B13492" t="s">
        <v>4920</v>
      </c>
      <c r="C13492" t="s">
        <v>1667</v>
      </c>
      <c r="D13492" t="s">
        <v>4046</v>
      </c>
      <c r="E13492">
        <v>9</v>
      </c>
      <c r="F13492" s="8">
        <f>DATE(YEAR(project_c[[#This Row],[order_date]]),MONTH(project_c[[#This Row],[order_date]]),1)</f>
        <v>44866</v>
      </c>
      <c r="G13492" s="1">
        <v>44866</v>
      </c>
      <c r="H13492">
        <v>3</v>
      </c>
      <c r="I13492">
        <v>3.19</v>
      </c>
      <c r="J13492">
        <v>120.816</v>
      </c>
      <c r="K13492">
        <v>92.105999999999995</v>
      </c>
      <c r="L13492" t="s">
        <v>1668</v>
      </c>
      <c r="M13492" t="s">
        <v>38</v>
      </c>
      <c r="N13492" t="s">
        <v>10</v>
      </c>
      <c r="O13492" t="s">
        <v>22</v>
      </c>
      <c r="P13492" t="s">
        <v>4047</v>
      </c>
      <c r="Q13492" t="s">
        <v>2522</v>
      </c>
      <c r="R13492" t="s">
        <v>2559</v>
      </c>
      <c r="S13492" t="s">
        <v>23</v>
      </c>
    </row>
    <row r="13493" spans="1:19" x14ac:dyDescent="0.35">
      <c r="A13493">
        <v>5277</v>
      </c>
      <c r="B13493" t="s">
        <v>4919</v>
      </c>
      <c r="C13493" t="s">
        <v>1667</v>
      </c>
      <c r="D13493" t="s">
        <v>3632</v>
      </c>
      <c r="E13493">
        <v>1</v>
      </c>
      <c r="F13493" s="8">
        <f>DATE(YEAR(project_c[[#This Row],[order_date]]),MONTH(project_c[[#This Row],[order_date]]),1)</f>
        <v>44652</v>
      </c>
      <c r="G13493" s="1">
        <v>44669</v>
      </c>
      <c r="H13493">
        <v>5</v>
      </c>
      <c r="I13493">
        <v>0.55000000000000004</v>
      </c>
      <c r="J13493">
        <v>6.84</v>
      </c>
      <c r="K13493">
        <v>6.29</v>
      </c>
      <c r="L13493" t="s">
        <v>1668</v>
      </c>
      <c r="M13493" t="s">
        <v>38</v>
      </c>
      <c r="N13493" t="s">
        <v>10</v>
      </c>
      <c r="O13493" t="s">
        <v>22</v>
      </c>
      <c r="P13493" t="s">
        <v>3633</v>
      </c>
      <c r="Q13493" t="s">
        <v>2522</v>
      </c>
      <c r="R13493" t="s">
        <v>2807</v>
      </c>
      <c r="S13493" t="s">
        <v>23</v>
      </c>
    </row>
    <row r="13494" spans="1:19" x14ac:dyDescent="0.35">
      <c r="A13494">
        <v>5586</v>
      </c>
      <c r="B13494" t="s">
        <v>4919</v>
      </c>
      <c r="C13494" t="s">
        <v>1667</v>
      </c>
      <c r="D13494" t="s">
        <v>4371</v>
      </c>
      <c r="E13494">
        <v>7</v>
      </c>
      <c r="F13494" s="8">
        <f>DATE(YEAR(project_c[[#This Row],[order_date]]),MONTH(project_c[[#This Row],[order_date]]),1)</f>
        <v>44774</v>
      </c>
      <c r="G13494" s="1">
        <v>44785</v>
      </c>
      <c r="H13494">
        <v>4</v>
      </c>
      <c r="I13494">
        <v>12.41</v>
      </c>
      <c r="J13494">
        <v>281.16550000000001</v>
      </c>
      <c r="K13494">
        <v>194.2955</v>
      </c>
      <c r="L13494" t="s">
        <v>1668</v>
      </c>
      <c r="M13494" t="s">
        <v>38</v>
      </c>
      <c r="N13494" t="s">
        <v>10</v>
      </c>
      <c r="O13494" t="s">
        <v>22</v>
      </c>
      <c r="P13494" t="s">
        <v>4372</v>
      </c>
      <c r="Q13494" t="s">
        <v>4250</v>
      </c>
      <c r="R13494" t="s">
        <v>4306</v>
      </c>
      <c r="S13494" t="s">
        <v>23</v>
      </c>
    </row>
    <row r="13495" spans="1:19" x14ac:dyDescent="0.35">
      <c r="A13495">
        <v>5276</v>
      </c>
      <c r="B13495" t="s">
        <v>4919</v>
      </c>
      <c r="C13495" t="s">
        <v>1667</v>
      </c>
      <c r="D13495" t="s">
        <v>2649</v>
      </c>
      <c r="E13495">
        <v>3</v>
      </c>
      <c r="F13495" s="8">
        <f>DATE(YEAR(project_c[[#This Row],[order_date]]),MONTH(project_c[[#This Row],[order_date]]),1)</f>
        <v>44652</v>
      </c>
      <c r="G13495" s="1">
        <v>44669</v>
      </c>
      <c r="H13495">
        <v>5</v>
      </c>
      <c r="I13495">
        <v>0.44</v>
      </c>
      <c r="J13495">
        <v>6.99</v>
      </c>
      <c r="K13495">
        <v>5.67</v>
      </c>
      <c r="L13495" t="s">
        <v>1668</v>
      </c>
      <c r="M13495" t="s">
        <v>38</v>
      </c>
      <c r="N13495" t="s">
        <v>10</v>
      </c>
      <c r="O13495" t="s">
        <v>22</v>
      </c>
      <c r="P13495" t="s">
        <v>2650</v>
      </c>
      <c r="Q13495" t="s">
        <v>2522</v>
      </c>
      <c r="R13495" t="s">
        <v>2528</v>
      </c>
      <c r="S13495" t="s">
        <v>23</v>
      </c>
    </row>
    <row r="13496" spans="1:19" x14ac:dyDescent="0.35">
      <c r="A13496">
        <v>3307</v>
      </c>
      <c r="B13496" t="s">
        <v>4919</v>
      </c>
      <c r="C13496" t="s">
        <v>1669</v>
      </c>
      <c r="D13496" t="s">
        <v>2551</v>
      </c>
      <c r="E13496">
        <v>3</v>
      </c>
      <c r="F13496" s="8">
        <f>DATE(YEAR(project_c[[#This Row],[order_date]]),MONTH(project_c[[#This Row],[order_date]]),1)</f>
        <v>44317</v>
      </c>
      <c r="G13496" s="1">
        <v>44344</v>
      </c>
      <c r="H13496">
        <v>6</v>
      </c>
      <c r="I13496">
        <v>1.08</v>
      </c>
      <c r="J13496">
        <v>6.63</v>
      </c>
      <c r="K13496">
        <v>3.39</v>
      </c>
      <c r="L13496" t="s">
        <v>1670</v>
      </c>
      <c r="M13496" t="s">
        <v>26</v>
      </c>
      <c r="N13496" t="s">
        <v>10</v>
      </c>
      <c r="O13496" t="s">
        <v>84</v>
      </c>
      <c r="P13496" t="s">
        <v>2552</v>
      </c>
      <c r="Q13496" t="s">
        <v>2522</v>
      </c>
      <c r="R13496" t="s">
        <v>2528</v>
      </c>
      <c r="S13496" t="s">
        <v>13</v>
      </c>
    </row>
    <row r="13497" spans="1:19" x14ac:dyDescent="0.35">
      <c r="A13497">
        <v>5104</v>
      </c>
      <c r="B13497" t="s">
        <v>4919</v>
      </c>
      <c r="C13497" t="s">
        <v>1669</v>
      </c>
      <c r="D13497" t="s">
        <v>3472</v>
      </c>
      <c r="E13497">
        <v>4</v>
      </c>
      <c r="F13497" s="8">
        <f>DATE(YEAR(project_c[[#This Row],[order_date]]),MONTH(project_c[[#This Row],[order_date]]),1)</f>
        <v>44743</v>
      </c>
      <c r="G13497" s="1">
        <v>44760</v>
      </c>
      <c r="H13497">
        <v>4</v>
      </c>
      <c r="I13497">
        <v>3.12</v>
      </c>
      <c r="J13497">
        <v>18.495999999999999</v>
      </c>
      <c r="K13497">
        <v>6.016</v>
      </c>
      <c r="L13497" t="s">
        <v>1670</v>
      </c>
      <c r="M13497" t="s">
        <v>26</v>
      </c>
      <c r="N13497" t="s">
        <v>10</v>
      </c>
      <c r="O13497" t="s">
        <v>84</v>
      </c>
      <c r="P13497" t="s">
        <v>3473</v>
      </c>
      <c r="Q13497" t="s">
        <v>2522</v>
      </c>
      <c r="R13497" t="s">
        <v>2542</v>
      </c>
      <c r="S13497" t="s">
        <v>13</v>
      </c>
    </row>
    <row r="13498" spans="1:19" x14ac:dyDescent="0.35">
      <c r="A13498">
        <v>5102</v>
      </c>
      <c r="B13498" t="s">
        <v>4919</v>
      </c>
      <c r="C13498" t="s">
        <v>1669</v>
      </c>
      <c r="D13498" t="s">
        <v>3398</v>
      </c>
      <c r="E13498">
        <v>8</v>
      </c>
      <c r="F13498" s="8">
        <f>DATE(YEAR(project_c[[#This Row],[order_date]]),MONTH(project_c[[#This Row],[order_date]]),1)</f>
        <v>44743</v>
      </c>
      <c r="G13498" s="1">
        <v>44760</v>
      </c>
      <c r="H13498">
        <v>4</v>
      </c>
      <c r="I13498">
        <v>0.56000000000000005</v>
      </c>
      <c r="J13498">
        <v>9.0239999999999991</v>
      </c>
      <c r="K13498">
        <v>4.5439999999999996</v>
      </c>
      <c r="L13498" t="s">
        <v>1670</v>
      </c>
      <c r="M13498" t="s">
        <v>26</v>
      </c>
      <c r="N13498" t="s">
        <v>10</v>
      </c>
      <c r="O13498" t="s">
        <v>84</v>
      </c>
      <c r="P13498" t="s">
        <v>3399</v>
      </c>
      <c r="Q13498" t="s">
        <v>2522</v>
      </c>
      <c r="R13498" t="s">
        <v>2528</v>
      </c>
      <c r="S13498" t="s">
        <v>13</v>
      </c>
    </row>
    <row r="13499" spans="1:19" x14ac:dyDescent="0.35">
      <c r="A13499">
        <v>4309</v>
      </c>
      <c r="B13499" t="s">
        <v>4920</v>
      </c>
      <c r="C13499" t="s">
        <v>1669</v>
      </c>
      <c r="D13499" t="s">
        <v>3124</v>
      </c>
      <c r="E13499">
        <v>5</v>
      </c>
      <c r="F13499" s="8">
        <f>DATE(YEAR(project_c[[#This Row],[order_date]]),MONTH(project_c[[#This Row],[order_date]]),1)</f>
        <v>44835</v>
      </c>
      <c r="G13499" s="1">
        <v>44851</v>
      </c>
      <c r="H13499">
        <v>3</v>
      </c>
      <c r="I13499">
        <v>0.22</v>
      </c>
      <c r="J13499">
        <v>14.52</v>
      </c>
      <c r="K13499">
        <v>13.42</v>
      </c>
      <c r="L13499" t="s">
        <v>1670</v>
      </c>
      <c r="M13499" t="s">
        <v>26</v>
      </c>
      <c r="N13499" t="s">
        <v>10</v>
      </c>
      <c r="O13499" t="s">
        <v>84</v>
      </c>
      <c r="P13499" t="s">
        <v>3125</v>
      </c>
      <c r="Q13499" t="s">
        <v>2522</v>
      </c>
      <c r="R13499" t="s">
        <v>2523</v>
      </c>
      <c r="S13499" t="s">
        <v>13</v>
      </c>
    </row>
    <row r="13500" spans="1:19" x14ac:dyDescent="0.35">
      <c r="A13500">
        <v>5103</v>
      </c>
      <c r="B13500" t="s">
        <v>4919</v>
      </c>
      <c r="C13500" t="s">
        <v>1669</v>
      </c>
      <c r="D13500" t="s">
        <v>2572</v>
      </c>
      <c r="E13500">
        <v>10</v>
      </c>
      <c r="F13500" s="8">
        <f>DATE(YEAR(project_c[[#This Row],[order_date]]),MONTH(project_c[[#This Row],[order_date]]),1)</f>
        <v>44743</v>
      </c>
      <c r="G13500" s="1">
        <v>44760</v>
      </c>
      <c r="H13500">
        <v>4</v>
      </c>
      <c r="I13500">
        <v>17.399999999999999</v>
      </c>
      <c r="J13500">
        <v>284.08</v>
      </c>
      <c r="K13500">
        <v>110.08</v>
      </c>
      <c r="L13500" t="s">
        <v>1670</v>
      </c>
      <c r="M13500" t="s">
        <v>26</v>
      </c>
      <c r="N13500" t="s">
        <v>10</v>
      </c>
      <c r="O13500" t="s">
        <v>84</v>
      </c>
      <c r="P13500" t="s">
        <v>2573</v>
      </c>
      <c r="Q13500" t="s">
        <v>2522</v>
      </c>
      <c r="R13500" t="s">
        <v>2559</v>
      </c>
      <c r="S13500" t="s">
        <v>13</v>
      </c>
    </row>
    <row r="13501" spans="1:19" x14ac:dyDescent="0.35">
      <c r="A13501">
        <v>7634</v>
      </c>
      <c r="B13501" t="s">
        <v>4918</v>
      </c>
      <c r="C13501" t="s">
        <v>1669</v>
      </c>
      <c r="D13501" t="s">
        <v>2540</v>
      </c>
      <c r="E13501">
        <v>3</v>
      </c>
      <c r="F13501" s="8">
        <f>DATE(YEAR(project_c[[#This Row],[order_date]]),MONTH(project_c[[#This Row],[order_date]]),1)</f>
        <v>45078</v>
      </c>
      <c r="G13501" s="1">
        <v>45095</v>
      </c>
      <c r="H13501">
        <v>2</v>
      </c>
      <c r="I13501">
        <v>4.34</v>
      </c>
      <c r="J13501">
        <v>74.352000000000004</v>
      </c>
      <c r="K13501">
        <v>61.332000000000001</v>
      </c>
      <c r="L13501" t="s">
        <v>1670</v>
      </c>
      <c r="M13501" t="s">
        <v>26</v>
      </c>
      <c r="N13501" t="s">
        <v>10</v>
      </c>
      <c r="O13501" t="s">
        <v>84</v>
      </c>
      <c r="P13501" t="s">
        <v>2541</v>
      </c>
      <c r="Q13501" t="s">
        <v>2522</v>
      </c>
      <c r="R13501" t="s">
        <v>2542</v>
      </c>
      <c r="S13501" t="s">
        <v>13</v>
      </c>
    </row>
    <row r="13502" spans="1:19" x14ac:dyDescent="0.35">
      <c r="A13502">
        <v>8233</v>
      </c>
      <c r="B13502" t="s">
        <v>4918</v>
      </c>
      <c r="C13502" t="s">
        <v>1669</v>
      </c>
      <c r="D13502" t="s">
        <v>3012</v>
      </c>
      <c r="E13502">
        <v>2</v>
      </c>
      <c r="F13502" s="8">
        <f>DATE(YEAR(project_c[[#This Row],[order_date]]),MONTH(project_c[[#This Row],[order_date]]),1)</f>
        <v>45170</v>
      </c>
      <c r="G13502" s="1">
        <v>45193</v>
      </c>
      <c r="H13502">
        <v>4</v>
      </c>
      <c r="I13502">
        <v>1.1100000000000001</v>
      </c>
      <c r="J13502">
        <v>5.84</v>
      </c>
      <c r="K13502">
        <v>3.62</v>
      </c>
      <c r="L13502" t="s">
        <v>1670</v>
      </c>
      <c r="M13502" t="s">
        <v>26</v>
      </c>
      <c r="N13502" t="s">
        <v>10</v>
      </c>
      <c r="O13502" t="s">
        <v>84</v>
      </c>
      <c r="P13502" t="s">
        <v>3013</v>
      </c>
      <c r="Q13502" t="s">
        <v>2522</v>
      </c>
      <c r="R13502" t="s">
        <v>2807</v>
      </c>
      <c r="S13502" t="s">
        <v>13</v>
      </c>
    </row>
    <row r="13503" spans="1:19" x14ac:dyDescent="0.35">
      <c r="A13503">
        <v>8389</v>
      </c>
      <c r="B13503" t="s">
        <v>4920</v>
      </c>
      <c r="C13503" t="s">
        <v>1669</v>
      </c>
      <c r="D13503" t="s">
        <v>2222</v>
      </c>
      <c r="E13503">
        <v>1</v>
      </c>
      <c r="F13503" s="8">
        <f>DATE(YEAR(project_c[[#This Row],[order_date]]),MONTH(project_c[[#This Row],[order_date]]),1)</f>
        <v>45200</v>
      </c>
      <c r="G13503" s="1">
        <v>45211</v>
      </c>
      <c r="H13503">
        <v>2</v>
      </c>
      <c r="I13503">
        <v>0.41</v>
      </c>
      <c r="J13503">
        <v>0.99</v>
      </c>
      <c r="K13503">
        <v>0.57999999999999996</v>
      </c>
      <c r="L13503" t="s">
        <v>1670</v>
      </c>
      <c r="M13503" t="s">
        <v>26</v>
      </c>
      <c r="N13503" t="s">
        <v>10</v>
      </c>
      <c r="O13503" t="s">
        <v>84</v>
      </c>
      <c r="P13503" t="s">
        <v>2223</v>
      </c>
      <c r="Q13503" t="s">
        <v>1901</v>
      </c>
      <c r="R13503" t="s">
        <v>1909</v>
      </c>
      <c r="S13503" t="s">
        <v>13</v>
      </c>
    </row>
    <row r="13504" spans="1:19" x14ac:dyDescent="0.35">
      <c r="A13504">
        <v>8390</v>
      </c>
      <c r="B13504" t="s">
        <v>4920</v>
      </c>
      <c r="C13504" t="s">
        <v>1669</v>
      </c>
      <c r="D13504" t="s">
        <v>4204</v>
      </c>
      <c r="E13504">
        <v>5</v>
      </c>
      <c r="F13504" s="8">
        <f>DATE(YEAR(project_c[[#This Row],[order_date]]),MONTH(project_c[[#This Row],[order_date]]),1)</f>
        <v>45200</v>
      </c>
      <c r="G13504" s="1">
        <v>45211</v>
      </c>
      <c r="H13504">
        <v>2</v>
      </c>
      <c r="I13504">
        <v>14</v>
      </c>
      <c r="J13504">
        <v>101.84</v>
      </c>
      <c r="K13504">
        <v>31.84</v>
      </c>
      <c r="L13504" t="s">
        <v>1670</v>
      </c>
      <c r="M13504" t="s">
        <v>26</v>
      </c>
      <c r="N13504" t="s">
        <v>10</v>
      </c>
      <c r="O13504" t="s">
        <v>84</v>
      </c>
      <c r="P13504" t="s">
        <v>4205</v>
      </c>
      <c r="Q13504" t="s">
        <v>2522</v>
      </c>
      <c r="R13504" t="s">
        <v>2523</v>
      </c>
      <c r="S13504" t="s">
        <v>13</v>
      </c>
    </row>
    <row r="13505" spans="1:19" x14ac:dyDescent="0.35">
      <c r="A13505">
        <v>6950</v>
      </c>
      <c r="B13505" t="s">
        <v>4919</v>
      </c>
      <c r="C13505" t="s">
        <v>1669</v>
      </c>
      <c r="D13505" t="s">
        <v>3574</v>
      </c>
      <c r="E13505">
        <v>4</v>
      </c>
      <c r="F13505" s="8">
        <f>DATE(YEAR(project_c[[#This Row],[order_date]]),MONTH(project_c[[#This Row],[order_date]]),1)</f>
        <v>45200</v>
      </c>
      <c r="G13505" s="1">
        <v>45220</v>
      </c>
      <c r="H13505">
        <v>5</v>
      </c>
      <c r="I13505">
        <v>1.17</v>
      </c>
      <c r="J13505">
        <v>20.736000000000001</v>
      </c>
      <c r="K13505">
        <v>16.056000000000001</v>
      </c>
      <c r="L13505" t="s">
        <v>1670</v>
      </c>
      <c r="M13505" t="s">
        <v>26</v>
      </c>
      <c r="N13505" t="s">
        <v>10</v>
      </c>
      <c r="O13505" t="s">
        <v>84</v>
      </c>
      <c r="P13505" t="s">
        <v>3575</v>
      </c>
      <c r="Q13505" t="s">
        <v>2522</v>
      </c>
      <c r="R13505" t="s">
        <v>2542</v>
      </c>
      <c r="S13505" t="s">
        <v>13</v>
      </c>
    </row>
    <row r="13506" spans="1:19" x14ac:dyDescent="0.35">
      <c r="A13506">
        <v>8232</v>
      </c>
      <c r="B13506" t="s">
        <v>4918</v>
      </c>
      <c r="C13506" t="s">
        <v>1669</v>
      </c>
      <c r="D13506" t="s">
        <v>4122</v>
      </c>
      <c r="E13506">
        <v>6</v>
      </c>
      <c r="F13506" s="8">
        <f>DATE(YEAR(project_c[[#This Row],[order_date]]),MONTH(project_c[[#This Row],[order_date]]),1)</f>
        <v>45170</v>
      </c>
      <c r="G13506" s="1">
        <v>45193</v>
      </c>
      <c r="H13506">
        <v>4</v>
      </c>
      <c r="I13506">
        <v>0.76</v>
      </c>
      <c r="J13506">
        <v>12.06</v>
      </c>
      <c r="K13506">
        <v>7.5</v>
      </c>
      <c r="L13506" t="s">
        <v>1670</v>
      </c>
      <c r="M13506" t="s">
        <v>26</v>
      </c>
      <c r="N13506" t="s">
        <v>10</v>
      </c>
      <c r="O13506" t="s">
        <v>84</v>
      </c>
      <c r="P13506" t="s">
        <v>4123</v>
      </c>
      <c r="Q13506" t="s">
        <v>2522</v>
      </c>
      <c r="R13506" t="s">
        <v>2616</v>
      </c>
      <c r="S13506" t="s">
        <v>13</v>
      </c>
    </row>
    <row r="13507" spans="1:19" x14ac:dyDescent="0.35">
      <c r="A13507">
        <v>3359</v>
      </c>
      <c r="B13507" t="s">
        <v>4919</v>
      </c>
      <c r="C13507" t="s">
        <v>1671</v>
      </c>
      <c r="D13507" t="s">
        <v>3592</v>
      </c>
      <c r="E13507">
        <v>6</v>
      </c>
      <c r="F13507" s="8">
        <f>DATE(YEAR(project_c[[#This Row],[order_date]]),MONTH(project_c[[#This Row],[order_date]]),1)</f>
        <v>44348</v>
      </c>
      <c r="G13507" s="1">
        <v>44372</v>
      </c>
      <c r="H13507">
        <v>6</v>
      </c>
      <c r="I13507">
        <v>0.91</v>
      </c>
      <c r="J13507">
        <v>31.103999999999999</v>
      </c>
      <c r="K13507">
        <v>25.643999999999998</v>
      </c>
      <c r="L13507" t="s">
        <v>1672</v>
      </c>
      <c r="M13507" t="s">
        <v>26</v>
      </c>
      <c r="N13507" t="s">
        <v>10</v>
      </c>
      <c r="O13507" t="s">
        <v>65</v>
      </c>
      <c r="P13507" t="s">
        <v>3593</v>
      </c>
      <c r="Q13507" t="s">
        <v>2522</v>
      </c>
      <c r="R13507" t="s">
        <v>2542</v>
      </c>
      <c r="S13507" t="s">
        <v>23</v>
      </c>
    </row>
    <row r="13508" spans="1:19" x14ac:dyDescent="0.35">
      <c r="A13508">
        <v>3360</v>
      </c>
      <c r="B13508" t="s">
        <v>4919</v>
      </c>
      <c r="C13508" t="s">
        <v>1671</v>
      </c>
      <c r="D13508" t="s">
        <v>2598</v>
      </c>
      <c r="E13508">
        <v>2</v>
      </c>
      <c r="F13508" s="8">
        <f>DATE(YEAR(project_c[[#This Row],[order_date]]),MONTH(project_c[[#This Row],[order_date]]),1)</f>
        <v>44348</v>
      </c>
      <c r="G13508" s="1">
        <v>44372</v>
      </c>
      <c r="H13508">
        <v>6</v>
      </c>
      <c r="I13508">
        <v>17.61</v>
      </c>
      <c r="J13508">
        <v>62.607999999999997</v>
      </c>
      <c r="K13508">
        <v>27.388000000000002</v>
      </c>
      <c r="L13508" t="s">
        <v>1672</v>
      </c>
      <c r="M13508" t="s">
        <v>26</v>
      </c>
      <c r="N13508" t="s">
        <v>10</v>
      </c>
      <c r="O13508" t="s">
        <v>65</v>
      </c>
      <c r="P13508" t="s">
        <v>2599</v>
      </c>
      <c r="Q13508" t="s">
        <v>2522</v>
      </c>
      <c r="R13508" t="s">
        <v>2559</v>
      </c>
      <c r="S13508" t="s">
        <v>23</v>
      </c>
    </row>
    <row r="13509" spans="1:19" x14ac:dyDescent="0.35">
      <c r="A13509">
        <v>3362</v>
      </c>
      <c r="B13509" t="s">
        <v>4918</v>
      </c>
      <c r="C13509" t="s">
        <v>1671</v>
      </c>
      <c r="D13509" t="s">
        <v>2067</v>
      </c>
      <c r="E13509">
        <v>2</v>
      </c>
      <c r="F13509" s="8">
        <f>DATE(YEAR(project_c[[#This Row],[order_date]]),MONTH(project_c[[#This Row],[order_date]]),1)</f>
        <v>44470</v>
      </c>
      <c r="G13509" s="1">
        <v>44499</v>
      </c>
      <c r="H13509">
        <v>2</v>
      </c>
      <c r="I13509">
        <v>9</v>
      </c>
      <c r="J13509">
        <v>179.94</v>
      </c>
      <c r="K13509">
        <v>161.94</v>
      </c>
      <c r="L13509" t="s">
        <v>1672</v>
      </c>
      <c r="M13509" t="s">
        <v>26</v>
      </c>
      <c r="N13509" t="s">
        <v>10</v>
      </c>
      <c r="O13509" t="s">
        <v>65</v>
      </c>
      <c r="P13509" t="s">
        <v>2068</v>
      </c>
      <c r="Q13509" t="s">
        <v>1901</v>
      </c>
      <c r="R13509" t="s">
        <v>1902</v>
      </c>
      <c r="S13509" t="s">
        <v>23</v>
      </c>
    </row>
    <row r="13510" spans="1:19" x14ac:dyDescent="0.35">
      <c r="A13510">
        <v>6082</v>
      </c>
      <c r="B13510" t="s">
        <v>4918</v>
      </c>
      <c r="C13510" t="s">
        <v>1671</v>
      </c>
      <c r="D13510" t="s">
        <v>2282</v>
      </c>
      <c r="E13510">
        <v>3</v>
      </c>
      <c r="F13510" s="8">
        <f>DATE(YEAR(project_c[[#This Row],[order_date]]),MONTH(project_c[[#This Row],[order_date]]),1)</f>
        <v>44593</v>
      </c>
      <c r="G13510" s="1">
        <v>44600</v>
      </c>
      <c r="H13510">
        <v>3</v>
      </c>
      <c r="I13510">
        <v>139.12</v>
      </c>
      <c r="J13510">
        <v>902.37599999999998</v>
      </c>
      <c r="K13510">
        <v>485.01600000000002</v>
      </c>
      <c r="L13510" t="s">
        <v>1672</v>
      </c>
      <c r="M13510" t="s">
        <v>26</v>
      </c>
      <c r="N13510" t="s">
        <v>10</v>
      </c>
      <c r="O13510" t="s">
        <v>65</v>
      </c>
      <c r="P13510" t="s">
        <v>2283</v>
      </c>
      <c r="Q13510" t="s">
        <v>1901</v>
      </c>
      <c r="R13510" t="s">
        <v>1902</v>
      </c>
      <c r="S13510" t="s">
        <v>23</v>
      </c>
    </row>
    <row r="13511" spans="1:19" x14ac:dyDescent="0.35">
      <c r="A13511">
        <v>3383</v>
      </c>
      <c r="B13511" t="s">
        <v>4919</v>
      </c>
      <c r="C13511" t="s">
        <v>1673</v>
      </c>
      <c r="D13511" t="s">
        <v>4144</v>
      </c>
      <c r="E13511">
        <v>3</v>
      </c>
      <c r="F13511" s="8">
        <f>DATE(YEAR(project_c[[#This Row],[order_date]]),MONTH(project_c[[#This Row],[order_date]]),1)</f>
        <v>44440</v>
      </c>
      <c r="G13511" s="1">
        <v>44465</v>
      </c>
      <c r="H13511">
        <v>5</v>
      </c>
      <c r="I13511">
        <v>8.1300000000000008</v>
      </c>
      <c r="J13511">
        <v>64.17</v>
      </c>
      <c r="K13511">
        <v>39.78</v>
      </c>
      <c r="L13511" t="s">
        <v>1674</v>
      </c>
      <c r="M13511" t="s">
        <v>26</v>
      </c>
      <c r="N13511" t="s">
        <v>10</v>
      </c>
      <c r="O13511" t="s">
        <v>48</v>
      </c>
      <c r="P13511" t="s">
        <v>4145</v>
      </c>
      <c r="Q13511" t="s">
        <v>2522</v>
      </c>
      <c r="R13511" t="s">
        <v>2559</v>
      </c>
      <c r="S13511" t="s">
        <v>13</v>
      </c>
    </row>
    <row r="13512" spans="1:19" x14ac:dyDescent="0.35">
      <c r="A13512">
        <v>3384</v>
      </c>
      <c r="B13512" t="s">
        <v>4919</v>
      </c>
      <c r="C13512" t="s">
        <v>1673</v>
      </c>
      <c r="D13512" t="s">
        <v>2679</v>
      </c>
      <c r="E13512">
        <v>2</v>
      </c>
      <c r="F13512" s="8">
        <f>DATE(YEAR(project_c[[#This Row],[order_date]]),MONTH(project_c[[#This Row],[order_date]]),1)</f>
        <v>44440</v>
      </c>
      <c r="G13512" s="1">
        <v>44465</v>
      </c>
      <c r="H13512">
        <v>5</v>
      </c>
      <c r="I13512">
        <v>7.47</v>
      </c>
      <c r="J13512">
        <v>99.56</v>
      </c>
      <c r="K13512">
        <v>84.62</v>
      </c>
      <c r="L13512" t="s">
        <v>1674</v>
      </c>
      <c r="M13512" t="s">
        <v>26</v>
      </c>
      <c r="N13512" t="s">
        <v>10</v>
      </c>
      <c r="O13512" t="s">
        <v>48</v>
      </c>
      <c r="P13512" t="s">
        <v>2680</v>
      </c>
      <c r="Q13512" t="s">
        <v>2522</v>
      </c>
      <c r="R13512" t="s">
        <v>2539</v>
      </c>
      <c r="S13512" t="s">
        <v>13</v>
      </c>
    </row>
    <row r="13513" spans="1:19" x14ac:dyDescent="0.35">
      <c r="A13513">
        <v>9137</v>
      </c>
      <c r="B13513" t="s">
        <v>4920</v>
      </c>
      <c r="C13513" t="s">
        <v>1673</v>
      </c>
      <c r="D13513" t="s">
        <v>3340</v>
      </c>
      <c r="E13513">
        <v>2</v>
      </c>
      <c r="F13513" s="8">
        <f>DATE(YEAR(project_c[[#This Row],[order_date]]),MONTH(project_c[[#This Row],[order_date]]),1)</f>
        <v>45017</v>
      </c>
      <c r="G13513" s="1">
        <v>45025</v>
      </c>
      <c r="H13513">
        <v>2</v>
      </c>
      <c r="I13513">
        <v>2.11</v>
      </c>
      <c r="J13513">
        <v>9.82</v>
      </c>
      <c r="K13513">
        <v>5.6</v>
      </c>
      <c r="L13513" t="s">
        <v>1674</v>
      </c>
      <c r="M13513" t="s">
        <v>26</v>
      </c>
      <c r="N13513" t="s">
        <v>10</v>
      </c>
      <c r="O13513" t="s">
        <v>48</v>
      </c>
      <c r="P13513" t="s">
        <v>3341</v>
      </c>
      <c r="Q13513" t="s">
        <v>2522</v>
      </c>
      <c r="R13513" t="s">
        <v>2534</v>
      </c>
      <c r="S13513" t="s">
        <v>13</v>
      </c>
    </row>
    <row r="13514" spans="1:19" x14ac:dyDescent="0.35">
      <c r="A13514">
        <v>9138</v>
      </c>
      <c r="B13514" t="s">
        <v>4920</v>
      </c>
      <c r="C13514" t="s">
        <v>1673</v>
      </c>
      <c r="D13514" t="s">
        <v>3788</v>
      </c>
      <c r="E13514">
        <v>3</v>
      </c>
      <c r="F13514" s="8">
        <f>DATE(YEAR(project_c[[#This Row],[order_date]]),MONTH(project_c[[#This Row],[order_date]]),1)</f>
        <v>45017</v>
      </c>
      <c r="G13514" s="1">
        <v>45025</v>
      </c>
      <c r="H13514">
        <v>2</v>
      </c>
      <c r="I13514">
        <v>3.45</v>
      </c>
      <c r="J13514">
        <v>28.77</v>
      </c>
      <c r="K13514">
        <v>18.420000000000002</v>
      </c>
      <c r="L13514" t="s">
        <v>1674</v>
      </c>
      <c r="M13514" t="s">
        <v>26</v>
      </c>
      <c r="N13514" t="s">
        <v>10</v>
      </c>
      <c r="O13514" t="s">
        <v>48</v>
      </c>
      <c r="P13514" t="s">
        <v>3789</v>
      </c>
      <c r="Q13514" t="s">
        <v>2522</v>
      </c>
      <c r="R13514" t="s">
        <v>2528</v>
      </c>
      <c r="S13514" t="s">
        <v>13</v>
      </c>
    </row>
    <row r="13515" spans="1:19" x14ac:dyDescent="0.35">
      <c r="A13515">
        <v>9139</v>
      </c>
      <c r="B13515" t="s">
        <v>4920</v>
      </c>
      <c r="C13515" t="s">
        <v>1673</v>
      </c>
      <c r="D13515" t="s">
        <v>3550</v>
      </c>
      <c r="E13515">
        <v>2</v>
      </c>
      <c r="F13515" s="8">
        <f>DATE(YEAR(project_c[[#This Row],[order_date]]),MONTH(project_c[[#This Row],[order_date]]),1)</f>
        <v>45017</v>
      </c>
      <c r="G13515" s="1">
        <v>45025</v>
      </c>
      <c r="H13515">
        <v>2</v>
      </c>
      <c r="I13515">
        <v>2.4</v>
      </c>
      <c r="J13515">
        <v>12.96</v>
      </c>
      <c r="K13515">
        <v>8.16</v>
      </c>
      <c r="L13515" t="s">
        <v>1674</v>
      </c>
      <c r="M13515" t="s">
        <v>26</v>
      </c>
      <c r="N13515" t="s">
        <v>10</v>
      </c>
      <c r="O13515" t="s">
        <v>48</v>
      </c>
      <c r="P13515" t="s">
        <v>3551</v>
      </c>
      <c r="Q13515" t="s">
        <v>2522</v>
      </c>
      <c r="R13515" t="s">
        <v>2542</v>
      </c>
      <c r="S13515" t="s">
        <v>13</v>
      </c>
    </row>
    <row r="13516" spans="1:19" x14ac:dyDescent="0.35">
      <c r="A13516">
        <v>9140</v>
      </c>
      <c r="B13516" t="s">
        <v>4920</v>
      </c>
      <c r="C13516" t="s">
        <v>1673</v>
      </c>
      <c r="D13516" t="s">
        <v>2651</v>
      </c>
      <c r="E13516">
        <v>4</v>
      </c>
      <c r="F13516" s="8">
        <f>DATE(YEAR(project_c[[#This Row],[order_date]]),MONTH(project_c[[#This Row],[order_date]]),1)</f>
        <v>45017</v>
      </c>
      <c r="G13516" s="1">
        <v>45025</v>
      </c>
      <c r="H13516">
        <v>2</v>
      </c>
      <c r="I13516">
        <v>3.35</v>
      </c>
      <c r="J13516">
        <v>191.6</v>
      </c>
      <c r="K13516">
        <v>178.2</v>
      </c>
      <c r="L13516" t="s">
        <v>1674</v>
      </c>
      <c r="M13516" t="s">
        <v>26</v>
      </c>
      <c r="N13516" t="s">
        <v>10</v>
      </c>
      <c r="O13516" t="s">
        <v>48</v>
      </c>
      <c r="P13516" t="s">
        <v>2652</v>
      </c>
      <c r="Q13516" t="s">
        <v>2522</v>
      </c>
      <c r="R13516" t="s">
        <v>2542</v>
      </c>
      <c r="S13516" t="s">
        <v>13</v>
      </c>
    </row>
    <row r="13517" spans="1:19" x14ac:dyDescent="0.35">
      <c r="A13517">
        <v>9141</v>
      </c>
      <c r="B13517" t="s">
        <v>4920</v>
      </c>
      <c r="C13517" t="s">
        <v>1673</v>
      </c>
      <c r="D13517" t="s">
        <v>2592</v>
      </c>
      <c r="E13517">
        <v>3</v>
      </c>
      <c r="F13517" s="8">
        <f>DATE(YEAR(project_c[[#This Row],[order_date]]),MONTH(project_c[[#This Row],[order_date]]),1)</f>
        <v>45017</v>
      </c>
      <c r="G13517" s="1">
        <v>45025</v>
      </c>
      <c r="H13517">
        <v>2</v>
      </c>
      <c r="I13517">
        <v>0.9</v>
      </c>
      <c r="J13517">
        <v>6.9</v>
      </c>
      <c r="K13517">
        <v>4.2</v>
      </c>
      <c r="L13517" t="s">
        <v>1674</v>
      </c>
      <c r="M13517" t="s">
        <v>26</v>
      </c>
      <c r="N13517" t="s">
        <v>10</v>
      </c>
      <c r="O13517" t="s">
        <v>48</v>
      </c>
      <c r="P13517" t="s">
        <v>2593</v>
      </c>
      <c r="Q13517" t="s">
        <v>2522</v>
      </c>
      <c r="R13517" t="s">
        <v>2534</v>
      </c>
      <c r="S13517" t="s">
        <v>13</v>
      </c>
    </row>
    <row r="13518" spans="1:19" x14ac:dyDescent="0.35">
      <c r="A13518">
        <v>9142</v>
      </c>
      <c r="B13518" t="s">
        <v>4920</v>
      </c>
      <c r="C13518" t="s">
        <v>1673</v>
      </c>
      <c r="D13518" t="s">
        <v>2902</v>
      </c>
      <c r="E13518">
        <v>3</v>
      </c>
      <c r="F13518" s="8">
        <f>DATE(YEAR(project_c[[#This Row],[order_date]]),MONTH(project_c[[#This Row],[order_date]]),1)</f>
        <v>45017</v>
      </c>
      <c r="G13518" s="1">
        <v>45025</v>
      </c>
      <c r="H13518">
        <v>2</v>
      </c>
      <c r="I13518">
        <v>66.91</v>
      </c>
      <c r="J13518">
        <v>501.81</v>
      </c>
      <c r="K13518">
        <v>301.08</v>
      </c>
      <c r="L13518" t="s">
        <v>1674</v>
      </c>
      <c r="M13518" t="s">
        <v>26</v>
      </c>
      <c r="N13518" t="s">
        <v>10</v>
      </c>
      <c r="O13518" t="s">
        <v>48</v>
      </c>
      <c r="P13518" t="s">
        <v>2903</v>
      </c>
      <c r="Q13518" t="s">
        <v>2522</v>
      </c>
      <c r="R13518" t="s">
        <v>2559</v>
      </c>
      <c r="S13518" t="s">
        <v>13</v>
      </c>
    </row>
    <row r="13519" spans="1:19" x14ac:dyDescent="0.35">
      <c r="A13519">
        <v>11</v>
      </c>
      <c r="B13519" t="s">
        <v>4919</v>
      </c>
      <c r="C13519" t="s">
        <v>36</v>
      </c>
      <c r="D13519" t="s">
        <v>2765</v>
      </c>
      <c r="E13519">
        <v>4</v>
      </c>
      <c r="F13519" s="8">
        <f>DATE(YEAR(project_c[[#This Row],[order_date]]),MONTH(project_c[[#This Row],[order_date]]),1)</f>
        <v>44075</v>
      </c>
      <c r="G13519" s="1">
        <v>44088</v>
      </c>
      <c r="H13519">
        <v>5</v>
      </c>
      <c r="I13519">
        <v>1.08</v>
      </c>
      <c r="J13519">
        <v>8.0640000000000001</v>
      </c>
      <c r="K13519">
        <v>3.7440000000000002</v>
      </c>
      <c r="L13519" t="s">
        <v>37</v>
      </c>
      <c r="M13519" t="s">
        <v>38</v>
      </c>
      <c r="N13519" t="s">
        <v>10</v>
      </c>
      <c r="O13519" t="s">
        <v>32</v>
      </c>
      <c r="P13519" t="s">
        <v>2766</v>
      </c>
      <c r="Q13519" t="s">
        <v>2522</v>
      </c>
      <c r="R13519" t="s">
        <v>2534</v>
      </c>
      <c r="S13519" t="s">
        <v>18</v>
      </c>
    </row>
    <row r="13520" spans="1:19" x14ac:dyDescent="0.35">
      <c r="A13520">
        <v>3615</v>
      </c>
      <c r="B13520" t="s">
        <v>4919</v>
      </c>
      <c r="C13520" t="s">
        <v>36</v>
      </c>
      <c r="D13520" t="s">
        <v>2510</v>
      </c>
      <c r="E13520">
        <v>3</v>
      </c>
      <c r="F13520" s="8">
        <f>DATE(YEAR(project_c[[#This Row],[order_date]]),MONTH(project_c[[#This Row],[order_date]]),1)</f>
        <v>44317</v>
      </c>
      <c r="G13520" s="1">
        <v>44317</v>
      </c>
      <c r="H13520">
        <v>6</v>
      </c>
      <c r="I13520">
        <v>1.78</v>
      </c>
      <c r="J13520">
        <v>70.992000000000004</v>
      </c>
      <c r="K13520">
        <v>65.652000000000001</v>
      </c>
      <c r="L13520" t="s">
        <v>37</v>
      </c>
      <c r="M13520" t="s">
        <v>38</v>
      </c>
      <c r="N13520" t="s">
        <v>10</v>
      </c>
      <c r="O13520" t="s">
        <v>32</v>
      </c>
      <c r="P13520" t="s">
        <v>2511</v>
      </c>
      <c r="Q13520" t="s">
        <v>1901</v>
      </c>
      <c r="R13520" t="s">
        <v>1902</v>
      </c>
      <c r="S13520" t="s">
        <v>18</v>
      </c>
    </row>
    <row r="13521" spans="1:19" x14ac:dyDescent="0.35">
      <c r="A13521">
        <v>3657</v>
      </c>
      <c r="B13521" t="s">
        <v>4920</v>
      </c>
      <c r="C13521" t="s">
        <v>36</v>
      </c>
      <c r="D13521" t="s">
        <v>2737</v>
      </c>
      <c r="E13521">
        <v>2</v>
      </c>
      <c r="F13521" s="8">
        <f>DATE(YEAR(project_c[[#This Row],[order_date]]),MONTH(project_c[[#This Row],[order_date]]),1)</f>
        <v>44440</v>
      </c>
      <c r="G13521" s="1">
        <v>44442</v>
      </c>
      <c r="H13521">
        <v>2</v>
      </c>
      <c r="I13521">
        <v>11.77</v>
      </c>
      <c r="J13521">
        <v>123.86</v>
      </c>
      <c r="K13521">
        <v>100.32</v>
      </c>
      <c r="L13521" t="s">
        <v>37</v>
      </c>
      <c r="M13521" t="s">
        <v>38</v>
      </c>
      <c r="N13521" t="s">
        <v>10</v>
      </c>
      <c r="O13521" t="s">
        <v>32</v>
      </c>
      <c r="P13521" t="s">
        <v>2738</v>
      </c>
      <c r="Q13521" t="s">
        <v>2522</v>
      </c>
      <c r="R13521" t="s">
        <v>2531</v>
      </c>
      <c r="S13521" t="s">
        <v>18</v>
      </c>
    </row>
    <row r="13522" spans="1:19" x14ac:dyDescent="0.35">
      <c r="A13522">
        <v>3658</v>
      </c>
      <c r="B13522" t="s">
        <v>4920</v>
      </c>
      <c r="C13522" t="s">
        <v>36</v>
      </c>
      <c r="D13522" t="s">
        <v>2057</v>
      </c>
      <c r="E13522">
        <v>1</v>
      </c>
      <c r="F13522" s="8">
        <f>DATE(YEAR(project_c[[#This Row],[order_date]]),MONTH(project_c[[#This Row],[order_date]]),1)</f>
        <v>44440</v>
      </c>
      <c r="G13522" s="1">
        <v>44442</v>
      </c>
      <c r="H13522">
        <v>2</v>
      </c>
      <c r="I13522">
        <v>36.979999999999997</v>
      </c>
      <c r="J13522">
        <v>80.39</v>
      </c>
      <c r="K13522">
        <v>43.41</v>
      </c>
      <c r="L13522" t="s">
        <v>37</v>
      </c>
      <c r="M13522" t="s">
        <v>38</v>
      </c>
      <c r="N13522" t="s">
        <v>10</v>
      </c>
      <c r="O13522" t="s">
        <v>32</v>
      </c>
      <c r="P13522" t="s">
        <v>2058</v>
      </c>
      <c r="Q13522" t="s">
        <v>1901</v>
      </c>
      <c r="R13522" t="s">
        <v>1902</v>
      </c>
      <c r="S13522" t="s">
        <v>18</v>
      </c>
    </row>
    <row r="13523" spans="1:19" x14ac:dyDescent="0.35">
      <c r="A13523">
        <v>3719</v>
      </c>
      <c r="B13523" t="s">
        <v>4918</v>
      </c>
      <c r="C13523" t="s">
        <v>36</v>
      </c>
      <c r="D13523" t="s">
        <v>2812</v>
      </c>
      <c r="E13523">
        <v>1</v>
      </c>
      <c r="F13523" s="8">
        <f>DATE(YEAR(project_c[[#This Row],[order_date]]),MONTH(project_c[[#This Row],[order_date]]),1)</f>
        <v>44440</v>
      </c>
      <c r="G13523" s="1">
        <v>44442</v>
      </c>
      <c r="H13523">
        <v>5</v>
      </c>
      <c r="I13523">
        <v>51.02</v>
      </c>
      <c r="J13523">
        <v>96.26</v>
      </c>
      <c r="K13523">
        <v>45.24</v>
      </c>
      <c r="L13523" t="s">
        <v>37</v>
      </c>
      <c r="M13523" t="s">
        <v>38</v>
      </c>
      <c r="N13523" t="s">
        <v>10</v>
      </c>
      <c r="O13523" t="s">
        <v>32</v>
      </c>
      <c r="P13523" t="s">
        <v>2813</v>
      </c>
      <c r="Q13523" t="s">
        <v>2522</v>
      </c>
      <c r="R13523" t="s">
        <v>2559</v>
      </c>
      <c r="S13523" t="s">
        <v>18</v>
      </c>
    </row>
    <row r="13524" spans="1:19" x14ac:dyDescent="0.35">
      <c r="A13524">
        <v>16433</v>
      </c>
      <c r="B13524" t="s">
        <v>4920</v>
      </c>
      <c r="C13524" t="s">
        <v>36</v>
      </c>
      <c r="D13524" t="s">
        <v>2502</v>
      </c>
      <c r="E13524">
        <v>1</v>
      </c>
      <c r="F13524" s="8">
        <f>DATE(YEAR(project_c[[#This Row],[order_date]]),MONTH(project_c[[#This Row],[order_date]]),1)</f>
        <v>44562</v>
      </c>
      <c r="G13524" s="1">
        <v>44573</v>
      </c>
      <c r="H13524">
        <v>3</v>
      </c>
      <c r="I13524">
        <v>12.32</v>
      </c>
      <c r="J13524">
        <v>19.593</v>
      </c>
      <c r="K13524">
        <v>7.2729999999999997</v>
      </c>
      <c r="L13524" t="s">
        <v>37</v>
      </c>
      <c r="M13524" t="s">
        <v>38</v>
      </c>
      <c r="N13524" t="s">
        <v>10</v>
      </c>
      <c r="O13524" t="s">
        <v>32</v>
      </c>
      <c r="P13524" t="s">
        <v>2503</v>
      </c>
      <c r="Q13524" t="s">
        <v>1901</v>
      </c>
      <c r="R13524" t="s">
        <v>1909</v>
      </c>
      <c r="S13524" t="s">
        <v>18</v>
      </c>
    </row>
    <row r="13525" spans="1:19" x14ac:dyDescent="0.35">
      <c r="A13525">
        <v>4199</v>
      </c>
      <c r="B13525" t="s">
        <v>4919</v>
      </c>
      <c r="C13525" t="s">
        <v>36</v>
      </c>
      <c r="D13525" t="s">
        <v>4152</v>
      </c>
      <c r="E13525">
        <v>2</v>
      </c>
      <c r="F13525" s="8">
        <f>DATE(YEAR(project_c[[#This Row],[order_date]]),MONTH(project_c[[#This Row],[order_date]]),1)</f>
        <v>44743</v>
      </c>
      <c r="G13525" s="1">
        <v>44765</v>
      </c>
      <c r="H13525">
        <v>4</v>
      </c>
      <c r="I13525">
        <v>4.18</v>
      </c>
      <c r="J13525">
        <v>35.216000000000001</v>
      </c>
      <c r="K13525">
        <v>26.856000000000002</v>
      </c>
      <c r="L13525" t="s">
        <v>37</v>
      </c>
      <c r="M13525" t="s">
        <v>38</v>
      </c>
      <c r="N13525" t="s">
        <v>10</v>
      </c>
      <c r="O13525" t="s">
        <v>32</v>
      </c>
      <c r="P13525" t="s">
        <v>4153</v>
      </c>
      <c r="Q13525" t="s">
        <v>2522</v>
      </c>
      <c r="R13525" t="s">
        <v>2528</v>
      </c>
      <c r="S13525" t="s">
        <v>18</v>
      </c>
    </row>
    <row r="13526" spans="1:19" x14ac:dyDescent="0.35">
      <c r="A13526">
        <v>6634</v>
      </c>
      <c r="B13526" t="s">
        <v>4919</v>
      </c>
      <c r="C13526" t="s">
        <v>36</v>
      </c>
      <c r="D13526" t="s">
        <v>2643</v>
      </c>
      <c r="E13526">
        <v>2</v>
      </c>
      <c r="F13526" s="8">
        <f>DATE(YEAR(project_c[[#This Row],[order_date]]),MONTH(project_c[[#This Row],[order_date]]),1)</f>
        <v>44593</v>
      </c>
      <c r="G13526" s="1">
        <v>44596</v>
      </c>
      <c r="H13526">
        <v>5</v>
      </c>
      <c r="I13526">
        <v>4.6500000000000004</v>
      </c>
      <c r="J13526">
        <v>93.02</v>
      </c>
      <c r="K13526">
        <v>83.72</v>
      </c>
      <c r="L13526" t="s">
        <v>37</v>
      </c>
      <c r="M13526" t="s">
        <v>38</v>
      </c>
      <c r="N13526" t="s">
        <v>10</v>
      </c>
      <c r="O13526" t="s">
        <v>32</v>
      </c>
      <c r="P13526" t="s">
        <v>2644</v>
      </c>
      <c r="Q13526" t="s">
        <v>2522</v>
      </c>
      <c r="R13526" t="s">
        <v>2559</v>
      </c>
      <c r="S13526" t="s">
        <v>18</v>
      </c>
    </row>
    <row r="13527" spans="1:19" x14ac:dyDescent="0.35">
      <c r="A13527">
        <v>16263</v>
      </c>
      <c r="B13527" t="s">
        <v>4919</v>
      </c>
      <c r="C13527" t="s">
        <v>36</v>
      </c>
      <c r="D13527" t="s">
        <v>2621</v>
      </c>
      <c r="E13527">
        <v>1</v>
      </c>
      <c r="F13527" s="8">
        <f>DATE(YEAR(project_c[[#This Row],[order_date]]),MONTH(project_c[[#This Row],[order_date]]),1)</f>
        <v>44562</v>
      </c>
      <c r="G13527" s="1">
        <v>44571</v>
      </c>
      <c r="H13527">
        <v>2</v>
      </c>
      <c r="I13527">
        <v>4.0999999999999996</v>
      </c>
      <c r="J13527">
        <v>28.693000000000001</v>
      </c>
      <c r="K13527">
        <v>24.593</v>
      </c>
      <c r="L13527" t="s">
        <v>37</v>
      </c>
      <c r="M13527" t="s">
        <v>38</v>
      </c>
      <c r="N13527" t="s">
        <v>10</v>
      </c>
      <c r="O13527" t="s">
        <v>32</v>
      </c>
      <c r="P13527" t="s">
        <v>2622</v>
      </c>
      <c r="Q13527" t="s">
        <v>2522</v>
      </c>
      <c r="R13527" t="s">
        <v>2542</v>
      </c>
      <c r="S13527" t="s">
        <v>18</v>
      </c>
    </row>
    <row r="13528" spans="1:19" x14ac:dyDescent="0.35">
      <c r="A13528">
        <v>16359</v>
      </c>
      <c r="B13528" t="s">
        <v>4919</v>
      </c>
      <c r="C13528" t="s">
        <v>36</v>
      </c>
      <c r="D13528" t="s">
        <v>2604</v>
      </c>
      <c r="E13528">
        <v>1</v>
      </c>
      <c r="F13528" s="8">
        <f>DATE(YEAR(project_c[[#This Row],[order_date]]),MONTH(project_c[[#This Row],[order_date]]),1)</f>
        <v>44562</v>
      </c>
      <c r="G13528" s="1">
        <v>44570</v>
      </c>
      <c r="H13528">
        <v>6</v>
      </c>
      <c r="I13528">
        <v>3.57</v>
      </c>
      <c r="J13528">
        <v>27.79</v>
      </c>
      <c r="K13528">
        <v>24.22</v>
      </c>
      <c r="L13528" t="s">
        <v>37</v>
      </c>
      <c r="M13528" t="s">
        <v>38</v>
      </c>
      <c r="N13528" t="s">
        <v>10</v>
      </c>
      <c r="O13528" t="s">
        <v>32</v>
      </c>
      <c r="P13528" t="s">
        <v>2605</v>
      </c>
      <c r="Q13528" t="s">
        <v>2522</v>
      </c>
      <c r="R13528" t="s">
        <v>2559</v>
      </c>
      <c r="S13528" t="s">
        <v>18</v>
      </c>
    </row>
    <row r="13529" spans="1:19" x14ac:dyDescent="0.35">
      <c r="A13529">
        <v>16255</v>
      </c>
      <c r="B13529" t="s">
        <v>4919</v>
      </c>
      <c r="C13529" t="s">
        <v>36</v>
      </c>
      <c r="D13529" t="s">
        <v>4263</v>
      </c>
      <c r="E13529">
        <v>1</v>
      </c>
      <c r="F13529" s="8">
        <f>DATE(YEAR(project_c[[#This Row],[order_date]]),MONTH(project_c[[#This Row],[order_date]]),1)</f>
        <v>44682</v>
      </c>
      <c r="G13529" s="1">
        <v>44696</v>
      </c>
      <c r="H13529">
        <v>6</v>
      </c>
      <c r="I13529">
        <v>17.829999999999998</v>
      </c>
      <c r="J13529">
        <v>26.550999999999998</v>
      </c>
      <c r="K13529">
        <v>8.7210000000000001</v>
      </c>
      <c r="L13529" t="s">
        <v>37</v>
      </c>
      <c r="M13529" t="s">
        <v>38</v>
      </c>
      <c r="N13529" t="s">
        <v>10</v>
      </c>
      <c r="O13529" t="s">
        <v>32</v>
      </c>
      <c r="P13529" t="s">
        <v>4264</v>
      </c>
      <c r="Q13529" t="s">
        <v>4250</v>
      </c>
      <c r="R13529" t="s">
        <v>4251</v>
      </c>
      <c r="S13529" t="s">
        <v>18</v>
      </c>
    </row>
    <row r="13530" spans="1:19" x14ac:dyDescent="0.35">
      <c r="A13530">
        <v>16259</v>
      </c>
      <c r="B13530" t="s">
        <v>4919</v>
      </c>
      <c r="C13530" t="s">
        <v>36</v>
      </c>
      <c r="D13530" t="s">
        <v>2566</v>
      </c>
      <c r="E13530">
        <v>1</v>
      </c>
      <c r="F13530" s="8">
        <f>DATE(YEAR(project_c[[#This Row],[order_date]]),MONTH(project_c[[#This Row],[order_date]]),1)</f>
        <v>44652</v>
      </c>
      <c r="G13530" s="1">
        <v>44666</v>
      </c>
      <c r="H13530">
        <v>5</v>
      </c>
      <c r="I13530">
        <v>7.09</v>
      </c>
      <c r="J13530">
        <v>24.808</v>
      </c>
      <c r="K13530">
        <v>17.718</v>
      </c>
      <c r="L13530" t="s">
        <v>37</v>
      </c>
      <c r="M13530" t="s">
        <v>38</v>
      </c>
      <c r="N13530" t="s">
        <v>10</v>
      </c>
      <c r="O13530" t="s">
        <v>32</v>
      </c>
      <c r="P13530" t="s">
        <v>2567</v>
      </c>
      <c r="Q13530" t="s">
        <v>2522</v>
      </c>
      <c r="R13530" t="s">
        <v>2542</v>
      </c>
      <c r="S13530" t="s">
        <v>18</v>
      </c>
    </row>
    <row r="13531" spans="1:19" x14ac:dyDescent="0.35">
      <c r="A13531">
        <v>16404</v>
      </c>
      <c r="B13531" t="s">
        <v>4920</v>
      </c>
      <c r="C13531" t="s">
        <v>36</v>
      </c>
      <c r="D13531" t="s">
        <v>2555</v>
      </c>
      <c r="E13531">
        <v>1</v>
      </c>
      <c r="F13531" s="8">
        <f>DATE(YEAR(project_c[[#This Row],[order_date]]),MONTH(project_c[[#This Row],[order_date]]),1)</f>
        <v>44562</v>
      </c>
      <c r="G13531" s="1">
        <v>44572</v>
      </c>
      <c r="H13531">
        <v>3</v>
      </c>
      <c r="I13531">
        <v>13.34</v>
      </c>
      <c r="J13531">
        <v>21.713999999999999</v>
      </c>
      <c r="K13531">
        <v>8.3740000000000006</v>
      </c>
      <c r="L13531" t="s">
        <v>37</v>
      </c>
      <c r="M13531" t="s">
        <v>38</v>
      </c>
      <c r="N13531" t="s">
        <v>10</v>
      </c>
      <c r="O13531" t="s">
        <v>32</v>
      </c>
      <c r="P13531" t="s">
        <v>2556</v>
      </c>
      <c r="Q13531" t="s">
        <v>2522</v>
      </c>
      <c r="R13531" t="s">
        <v>2523</v>
      </c>
      <c r="S13531" t="s">
        <v>18</v>
      </c>
    </row>
    <row r="13532" spans="1:19" x14ac:dyDescent="0.35">
      <c r="A13532">
        <v>7344</v>
      </c>
      <c r="B13532" t="s">
        <v>4919</v>
      </c>
      <c r="C13532" t="s">
        <v>36</v>
      </c>
      <c r="D13532" t="s">
        <v>2964</v>
      </c>
      <c r="E13532">
        <v>1</v>
      </c>
      <c r="F13532" s="8">
        <f>DATE(YEAR(project_c[[#This Row],[order_date]]),MONTH(project_c[[#This Row],[order_date]]),1)</f>
        <v>45139</v>
      </c>
      <c r="G13532" s="1">
        <v>45157</v>
      </c>
      <c r="H13532">
        <v>4</v>
      </c>
      <c r="I13532">
        <v>155.19999999999999</v>
      </c>
      <c r="J13532">
        <v>387.99</v>
      </c>
      <c r="K13532">
        <v>232.79</v>
      </c>
      <c r="L13532" t="s">
        <v>37</v>
      </c>
      <c r="M13532" t="s">
        <v>38</v>
      </c>
      <c r="N13532" t="s">
        <v>10</v>
      </c>
      <c r="O13532" t="s">
        <v>32</v>
      </c>
      <c r="P13532" t="s">
        <v>2965</v>
      </c>
      <c r="Q13532" t="s">
        <v>2522</v>
      </c>
      <c r="R13532" t="s">
        <v>2523</v>
      </c>
      <c r="S13532" t="s">
        <v>18</v>
      </c>
    </row>
    <row r="13533" spans="1:19" x14ac:dyDescent="0.35">
      <c r="A13533">
        <v>7793</v>
      </c>
      <c r="B13533" t="s">
        <v>4918</v>
      </c>
      <c r="C13533" t="s">
        <v>36</v>
      </c>
      <c r="D13533" t="s">
        <v>4058</v>
      </c>
      <c r="E13533">
        <v>4</v>
      </c>
      <c r="F13533" s="8">
        <f>DATE(YEAR(project_c[[#This Row],[order_date]]),MONTH(project_c[[#This Row],[order_date]]),1)</f>
        <v>45261</v>
      </c>
      <c r="G13533" s="1">
        <v>45283</v>
      </c>
      <c r="H13533">
        <v>2</v>
      </c>
      <c r="I13533">
        <v>3.11</v>
      </c>
      <c r="J13533">
        <v>13.84</v>
      </c>
      <c r="K13533">
        <v>1.4</v>
      </c>
      <c r="L13533" t="s">
        <v>37</v>
      </c>
      <c r="M13533" t="s">
        <v>38</v>
      </c>
      <c r="N13533" t="s">
        <v>10</v>
      </c>
      <c r="O13533" t="s">
        <v>32</v>
      </c>
      <c r="P13533" t="s">
        <v>4059</v>
      </c>
      <c r="Q13533" t="s">
        <v>2522</v>
      </c>
      <c r="R13533" t="s">
        <v>2523</v>
      </c>
      <c r="S13533" t="s">
        <v>18</v>
      </c>
    </row>
    <row r="13534" spans="1:19" x14ac:dyDescent="0.35">
      <c r="A13534">
        <v>7794</v>
      </c>
      <c r="B13534" t="s">
        <v>4918</v>
      </c>
      <c r="C13534" t="s">
        <v>36</v>
      </c>
      <c r="D13534" t="s">
        <v>2703</v>
      </c>
      <c r="E13534">
        <v>4</v>
      </c>
      <c r="F13534" s="8">
        <f>DATE(YEAR(project_c[[#This Row],[order_date]]),MONTH(project_c[[#This Row],[order_date]]),1)</f>
        <v>45261</v>
      </c>
      <c r="G13534" s="1">
        <v>45283</v>
      </c>
      <c r="H13534">
        <v>2</v>
      </c>
      <c r="I13534">
        <v>13.74</v>
      </c>
      <c r="J13534">
        <v>175.87200000000001</v>
      </c>
      <c r="K13534">
        <v>120.91200000000001</v>
      </c>
      <c r="L13534" t="s">
        <v>37</v>
      </c>
      <c r="M13534" t="s">
        <v>38</v>
      </c>
      <c r="N13534" t="s">
        <v>10</v>
      </c>
      <c r="O13534" t="s">
        <v>32</v>
      </c>
      <c r="P13534" t="s">
        <v>2704</v>
      </c>
      <c r="Q13534" t="s">
        <v>2522</v>
      </c>
      <c r="R13534" t="s">
        <v>2542</v>
      </c>
      <c r="S13534" t="s">
        <v>18</v>
      </c>
    </row>
    <row r="13535" spans="1:19" x14ac:dyDescent="0.35">
      <c r="A13535">
        <v>7856</v>
      </c>
      <c r="B13535" t="s">
        <v>4919</v>
      </c>
      <c r="C13535" t="s">
        <v>36</v>
      </c>
      <c r="D13535" t="s">
        <v>3538</v>
      </c>
      <c r="E13535">
        <v>6</v>
      </c>
      <c r="F13535" s="8">
        <f>DATE(YEAR(project_c[[#This Row],[order_date]]),MONTH(project_c[[#This Row],[order_date]]),1)</f>
        <v>45200</v>
      </c>
      <c r="G13535" s="1">
        <v>45220</v>
      </c>
      <c r="H13535">
        <v>6</v>
      </c>
      <c r="I13535">
        <v>2.2599999999999998</v>
      </c>
      <c r="J13535">
        <v>38.82</v>
      </c>
      <c r="K13535">
        <v>25.26</v>
      </c>
      <c r="L13535" t="s">
        <v>37</v>
      </c>
      <c r="M13535" t="s">
        <v>38</v>
      </c>
      <c r="N13535" t="s">
        <v>10</v>
      </c>
      <c r="O13535" t="s">
        <v>32</v>
      </c>
      <c r="P13535" t="s">
        <v>3539</v>
      </c>
      <c r="Q13535" t="s">
        <v>2522</v>
      </c>
      <c r="R13535" t="s">
        <v>2523</v>
      </c>
      <c r="S13535" t="s">
        <v>18</v>
      </c>
    </row>
    <row r="13536" spans="1:19" x14ac:dyDescent="0.35">
      <c r="A13536">
        <v>7857</v>
      </c>
      <c r="B13536" t="s">
        <v>4919</v>
      </c>
      <c r="C13536" t="s">
        <v>36</v>
      </c>
      <c r="D13536" t="s">
        <v>4142</v>
      </c>
      <c r="E13536">
        <v>5</v>
      </c>
      <c r="F13536" s="8">
        <f>DATE(YEAR(project_c[[#This Row],[order_date]]),MONTH(project_c[[#This Row],[order_date]]),1)</f>
        <v>45200</v>
      </c>
      <c r="G13536" s="1">
        <v>45220</v>
      </c>
      <c r="H13536">
        <v>6</v>
      </c>
      <c r="I13536">
        <v>0.45</v>
      </c>
      <c r="J13536">
        <v>4.4000000000000004</v>
      </c>
      <c r="K13536">
        <v>2.15</v>
      </c>
      <c r="L13536" t="s">
        <v>37</v>
      </c>
      <c r="M13536" t="s">
        <v>38</v>
      </c>
      <c r="N13536" t="s">
        <v>10</v>
      </c>
      <c r="O13536" t="s">
        <v>32</v>
      </c>
      <c r="P13536" t="s">
        <v>4143</v>
      </c>
      <c r="Q13536" t="s">
        <v>2522</v>
      </c>
      <c r="R13536" t="s">
        <v>2523</v>
      </c>
      <c r="S13536" t="s">
        <v>18</v>
      </c>
    </row>
    <row r="13537" spans="1:19" x14ac:dyDescent="0.35">
      <c r="A13537">
        <v>9239</v>
      </c>
      <c r="B13537" t="s">
        <v>4920</v>
      </c>
      <c r="C13537" t="s">
        <v>36</v>
      </c>
      <c r="D13537" t="s">
        <v>4391</v>
      </c>
      <c r="E13537">
        <v>3</v>
      </c>
      <c r="F13537" s="8">
        <f>DATE(YEAR(project_c[[#This Row],[order_date]]),MONTH(project_c[[#This Row],[order_date]]),1)</f>
        <v>45231</v>
      </c>
      <c r="G13537" s="1">
        <v>45239</v>
      </c>
      <c r="H13537">
        <v>2</v>
      </c>
      <c r="I13537">
        <v>44.1</v>
      </c>
      <c r="J13537">
        <v>215.976</v>
      </c>
      <c r="K13537">
        <v>83.676000000000002</v>
      </c>
      <c r="L13537" t="s">
        <v>37</v>
      </c>
      <c r="M13537" t="s">
        <v>38</v>
      </c>
      <c r="N13537" t="s">
        <v>10</v>
      </c>
      <c r="O13537" t="s">
        <v>32</v>
      </c>
      <c r="P13537" t="s">
        <v>4392</v>
      </c>
      <c r="Q13537" t="s">
        <v>4250</v>
      </c>
      <c r="R13537" t="s">
        <v>4273</v>
      </c>
      <c r="S13537" t="s">
        <v>18</v>
      </c>
    </row>
    <row r="13538" spans="1:19" x14ac:dyDescent="0.35">
      <c r="A13538">
        <v>10524</v>
      </c>
      <c r="B13538" t="s">
        <v>4918</v>
      </c>
      <c r="C13538" t="s">
        <v>36</v>
      </c>
      <c r="D13538" t="s">
        <v>1939</v>
      </c>
      <c r="E13538">
        <v>3</v>
      </c>
      <c r="F13538" s="8">
        <f>DATE(YEAR(project_c[[#This Row],[order_date]]),MONTH(project_c[[#This Row],[order_date]]),1)</f>
        <v>45352</v>
      </c>
      <c r="G13538" s="1">
        <v>45362</v>
      </c>
      <c r="H13538">
        <v>3</v>
      </c>
      <c r="I13538">
        <v>12.18</v>
      </c>
      <c r="J13538">
        <v>124.7103</v>
      </c>
      <c r="K13538">
        <v>88.170299999999997</v>
      </c>
      <c r="L13538" t="s">
        <v>37</v>
      </c>
      <c r="M13538" t="s">
        <v>38</v>
      </c>
      <c r="N13538" t="s">
        <v>10</v>
      </c>
      <c r="O13538" t="s">
        <v>32</v>
      </c>
      <c r="P13538" t="s">
        <v>1940</v>
      </c>
      <c r="Q13538" t="s">
        <v>1901</v>
      </c>
      <c r="R13538" t="s">
        <v>1902</v>
      </c>
      <c r="S13538" t="s">
        <v>18</v>
      </c>
    </row>
    <row r="13539" spans="1:19" x14ac:dyDescent="0.35">
      <c r="A13539">
        <v>148</v>
      </c>
      <c r="B13539" t="s">
        <v>4919</v>
      </c>
      <c r="C13539" t="s">
        <v>217</v>
      </c>
      <c r="D13539" t="s">
        <v>3326</v>
      </c>
      <c r="E13539">
        <v>3</v>
      </c>
      <c r="F13539" s="8">
        <f>DATE(YEAR(project_c[[#This Row],[order_date]]),MONTH(project_c[[#This Row],[order_date]]),1)</f>
        <v>43983</v>
      </c>
      <c r="G13539" s="1">
        <v>43995</v>
      </c>
      <c r="H13539">
        <v>4</v>
      </c>
      <c r="I13539">
        <v>1.89</v>
      </c>
      <c r="J13539">
        <v>14.52</v>
      </c>
      <c r="K13539">
        <v>8.85</v>
      </c>
      <c r="L13539" t="s">
        <v>218</v>
      </c>
      <c r="M13539" t="s">
        <v>38</v>
      </c>
      <c r="N13539" t="s">
        <v>10</v>
      </c>
      <c r="O13539" t="s">
        <v>48</v>
      </c>
      <c r="P13539" t="s">
        <v>3327</v>
      </c>
      <c r="Q13539" t="s">
        <v>2522</v>
      </c>
      <c r="R13539" t="s">
        <v>2528</v>
      </c>
      <c r="S13539" t="s">
        <v>13</v>
      </c>
    </row>
    <row r="13540" spans="1:19" x14ac:dyDescent="0.35">
      <c r="A13540">
        <v>1149</v>
      </c>
      <c r="B13540" t="s">
        <v>4918</v>
      </c>
      <c r="C13540" t="s">
        <v>217</v>
      </c>
      <c r="D13540" t="s">
        <v>2214</v>
      </c>
      <c r="E13540">
        <v>3</v>
      </c>
      <c r="F13540" s="8">
        <f>DATE(YEAR(project_c[[#This Row],[order_date]]),MONTH(project_c[[#This Row],[order_date]]),1)</f>
        <v>43891</v>
      </c>
      <c r="G13540" s="1">
        <v>43901</v>
      </c>
      <c r="H13540">
        <v>2</v>
      </c>
      <c r="I13540">
        <v>98</v>
      </c>
      <c r="J13540">
        <v>587.97</v>
      </c>
      <c r="K13540">
        <v>293.97000000000003</v>
      </c>
      <c r="L13540" t="s">
        <v>218</v>
      </c>
      <c r="M13540" t="s">
        <v>38</v>
      </c>
      <c r="N13540" t="s">
        <v>10</v>
      </c>
      <c r="O13540" t="s">
        <v>48</v>
      </c>
      <c r="P13540" t="s">
        <v>2215</v>
      </c>
      <c r="Q13540" t="s">
        <v>1901</v>
      </c>
      <c r="R13540" t="s">
        <v>1902</v>
      </c>
      <c r="S13540" t="s">
        <v>13</v>
      </c>
    </row>
    <row r="13541" spans="1:19" x14ac:dyDescent="0.35">
      <c r="A13541">
        <v>1148</v>
      </c>
      <c r="B13541" t="s">
        <v>4918</v>
      </c>
      <c r="C13541" t="s">
        <v>217</v>
      </c>
      <c r="D13541" t="s">
        <v>2426</v>
      </c>
      <c r="E13541">
        <v>2</v>
      </c>
      <c r="F13541" s="8">
        <f>DATE(YEAR(project_c[[#This Row],[order_date]]),MONTH(project_c[[#This Row],[order_date]]),1)</f>
        <v>43891</v>
      </c>
      <c r="G13541" s="1">
        <v>43901</v>
      </c>
      <c r="H13541">
        <v>2</v>
      </c>
      <c r="I13541">
        <v>6.76</v>
      </c>
      <c r="J13541">
        <v>32.96</v>
      </c>
      <c r="K13541">
        <v>19.440000000000001</v>
      </c>
      <c r="L13541" t="s">
        <v>218</v>
      </c>
      <c r="M13541" t="s">
        <v>38</v>
      </c>
      <c r="N13541" t="s">
        <v>10</v>
      </c>
      <c r="O13541" t="s">
        <v>48</v>
      </c>
      <c r="P13541" t="s">
        <v>2427</v>
      </c>
      <c r="Q13541" t="s">
        <v>1901</v>
      </c>
      <c r="R13541" t="s">
        <v>1909</v>
      </c>
      <c r="S13541" t="s">
        <v>13</v>
      </c>
    </row>
    <row r="13542" spans="1:19" x14ac:dyDescent="0.35">
      <c r="A13542">
        <v>1147</v>
      </c>
      <c r="B13542" t="s">
        <v>4918</v>
      </c>
      <c r="C13542" t="s">
        <v>217</v>
      </c>
      <c r="D13542" t="s">
        <v>2669</v>
      </c>
      <c r="E13542">
        <v>3</v>
      </c>
      <c r="F13542" s="8">
        <f>DATE(YEAR(project_c[[#This Row],[order_date]]),MONTH(project_c[[#This Row],[order_date]]),1)</f>
        <v>43891</v>
      </c>
      <c r="G13542" s="1">
        <v>43901</v>
      </c>
      <c r="H13542">
        <v>2</v>
      </c>
      <c r="I13542">
        <v>19.079999999999998</v>
      </c>
      <c r="J13542">
        <v>146.76</v>
      </c>
      <c r="K13542">
        <v>89.52</v>
      </c>
      <c r="L13542" t="s">
        <v>218</v>
      </c>
      <c r="M13542" t="s">
        <v>38</v>
      </c>
      <c r="N13542" t="s">
        <v>10</v>
      </c>
      <c r="O13542" t="s">
        <v>48</v>
      </c>
      <c r="P13542" t="s">
        <v>2670</v>
      </c>
      <c r="Q13542" t="s">
        <v>2522</v>
      </c>
      <c r="R13542" t="s">
        <v>2531</v>
      </c>
      <c r="S13542" t="s">
        <v>13</v>
      </c>
    </row>
    <row r="13543" spans="1:19" x14ac:dyDescent="0.35">
      <c r="A13543">
        <v>1150</v>
      </c>
      <c r="B13543" t="s">
        <v>4918</v>
      </c>
      <c r="C13543" t="s">
        <v>217</v>
      </c>
      <c r="D13543" t="s">
        <v>3352</v>
      </c>
      <c r="E13543">
        <v>3</v>
      </c>
      <c r="F13543" s="8">
        <f>DATE(YEAR(project_c[[#This Row],[order_date]]),MONTH(project_c[[#This Row],[order_date]]),1)</f>
        <v>43891</v>
      </c>
      <c r="G13543" s="1">
        <v>43901</v>
      </c>
      <c r="H13543">
        <v>2</v>
      </c>
      <c r="I13543">
        <v>1.05</v>
      </c>
      <c r="J13543">
        <v>14.94</v>
      </c>
      <c r="K13543">
        <v>11.79</v>
      </c>
      <c r="L13543" t="s">
        <v>218</v>
      </c>
      <c r="M13543" t="s">
        <v>38</v>
      </c>
      <c r="N13543" t="s">
        <v>10</v>
      </c>
      <c r="O13543" t="s">
        <v>48</v>
      </c>
      <c r="P13543" t="s">
        <v>3353</v>
      </c>
      <c r="Q13543" t="s">
        <v>2522</v>
      </c>
      <c r="R13543" t="s">
        <v>2542</v>
      </c>
      <c r="S13543" t="s">
        <v>13</v>
      </c>
    </row>
    <row r="13544" spans="1:19" x14ac:dyDescent="0.35">
      <c r="A13544">
        <v>6106</v>
      </c>
      <c r="B13544" t="s">
        <v>4920</v>
      </c>
      <c r="C13544" t="s">
        <v>217</v>
      </c>
      <c r="D13544" t="s">
        <v>3638</v>
      </c>
      <c r="E13544">
        <v>7</v>
      </c>
      <c r="F13544" s="8">
        <f>DATE(YEAR(project_c[[#This Row],[order_date]]),MONTH(project_c[[#This Row],[order_date]]),1)</f>
        <v>44805</v>
      </c>
      <c r="G13544" s="1">
        <v>44807</v>
      </c>
      <c r="H13544">
        <v>2</v>
      </c>
      <c r="I13544">
        <v>0.48</v>
      </c>
      <c r="J13544">
        <v>48.16</v>
      </c>
      <c r="K13544">
        <v>44.8</v>
      </c>
      <c r="L13544" t="s">
        <v>218</v>
      </c>
      <c r="M13544" t="s">
        <v>38</v>
      </c>
      <c r="N13544" t="s">
        <v>10</v>
      </c>
      <c r="O13544" t="s">
        <v>48</v>
      </c>
      <c r="P13544" t="s">
        <v>3639</v>
      </c>
      <c r="Q13544" t="s">
        <v>2522</v>
      </c>
      <c r="R13544" t="s">
        <v>2542</v>
      </c>
      <c r="S13544" t="s">
        <v>13</v>
      </c>
    </row>
    <row r="13545" spans="1:19" x14ac:dyDescent="0.35">
      <c r="A13545">
        <v>5460</v>
      </c>
      <c r="B13545" t="s">
        <v>4919</v>
      </c>
      <c r="C13545" t="s">
        <v>217</v>
      </c>
      <c r="D13545" t="s">
        <v>3408</v>
      </c>
      <c r="E13545">
        <v>2</v>
      </c>
      <c r="F13545" s="8">
        <f>DATE(YEAR(project_c[[#This Row],[order_date]]),MONTH(project_c[[#This Row],[order_date]]),1)</f>
        <v>44652</v>
      </c>
      <c r="G13545" s="1">
        <v>44661</v>
      </c>
      <c r="H13545">
        <v>6</v>
      </c>
      <c r="I13545">
        <v>2.13</v>
      </c>
      <c r="J13545">
        <v>10.36</v>
      </c>
      <c r="K13545">
        <v>6.1</v>
      </c>
      <c r="L13545" t="s">
        <v>218</v>
      </c>
      <c r="M13545" t="s">
        <v>38</v>
      </c>
      <c r="N13545" t="s">
        <v>10</v>
      </c>
      <c r="O13545" t="s">
        <v>48</v>
      </c>
      <c r="P13545" t="s">
        <v>3409</v>
      </c>
      <c r="Q13545" t="s">
        <v>2522</v>
      </c>
      <c r="R13545" t="s">
        <v>2542</v>
      </c>
      <c r="S13545" t="s">
        <v>13</v>
      </c>
    </row>
    <row r="13546" spans="1:19" x14ac:dyDescent="0.35">
      <c r="A13546">
        <v>5461</v>
      </c>
      <c r="B13546" t="s">
        <v>4919</v>
      </c>
      <c r="C13546" t="s">
        <v>217</v>
      </c>
      <c r="D13546" t="s">
        <v>3296</v>
      </c>
      <c r="E13546">
        <v>5</v>
      </c>
      <c r="F13546" s="8">
        <f>DATE(YEAR(project_c[[#This Row],[order_date]]),MONTH(project_c[[#This Row],[order_date]]),1)</f>
        <v>44652</v>
      </c>
      <c r="G13546" s="1">
        <v>44661</v>
      </c>
      <c r="H13546">
        <v>6</v>
      </c>
      <c r="I13546">
        <v>2.46</v>
      </c>
      <c r="J13546">
        <v>18.559999999999999</v>
      </c>
      <c r="K13546">
        <v>6.26</v>
      </c>
      <c r="L13546" t="s">
        <v>218</v>
      </c>
      <c r="M13546" t="s">
        <v>38</v>
      </c>
      <c r="N13546" t="s">
        <v>10</v>
      </c>
      <c r="O13546" t="s">
        <v>48</v>
      </c>
      <c r="P13546" t="s">
        <v>3297</v>
      </c>
      <c r="Q13546" t="s">
        <v>2522</v>
      </c>
      <c r="R13546" t="s">
        <v>2523</v>
      </c>
      <c r="S13546" t="s">
        <v>13</v>
      </c>
    </row>
    <row r="13547" spans="1:19" x14ac:dyDescent="0.35">
      <c r="A13547">
        <v>4771</v>
      </c>
      <c r="B13547" t="s">
        <v>4919</v>
      </c>
      <c r="C13547" t="s">
        <v>217</v>
      </c>
      <c r="D13547" t="s">
        <v>4647</v>
      </c>
      <c r="E13547">
        <v>2</v>
      </c>
      <c r="F13547" s="8">
        <f>DATE(YEAR(project_c[[#This Row],[order_date]]),MONTH(project_c[[#This Row],[order_date]]),1)</f>
        <v>44805</v>
      </c>
      <c r="G13547" s="1">
        <v>44824</v>
      </c>
      <c r="H13547">
        <v>5</v>
      </c>
      <c r="I13547">
        <v>0.6</v>
      </c>
      <c r="J13547">
        <v>6.8319999999999999</v>
      </c>
      <c r="K13547">
        <v>5.6319999999999997</v>
      </c>
      <c r="L13547" t="s">
        <v>218</v>
      </c>
      <c r="M13547" t="s">
        <v>38</v>
      </c>
      <c r="N13547" t="s">
        <v>10</v>
      </c>
      <c r="O13547" t="s">
        <v>48</v>
      </c>
      <c r="P13547" t="s">
        <v>4648</v>
      </c>
      <c r="Q13547" t="s">
        <v>4250</v>
      </c>
      <c r="R13547" t="s">
        <v>4251</v>
      </c>
      <c r="S13547" t="s">
        <v>13</v>
      </c>
    </row>
    <row r="13548" spans="1:19" x14ac:dyDescent="0.35">
      <c r="A13548">
        <v>4772</v>
      </c>
      <c r="B13548" t="s">
        <v>4919</v>
      </c>
      <c r="C13548" t="s">
        <v>217</v>
      </c>
      <c r="D13548" t="s">
        <v>4473</v>
      </c>
      <c r="E13548">
        <v>1</v>
      </c>
      <c r="F13548" s="8">
        <f>DATE(YEAR(project_c[[#This Row],[order_date]]),MONTH(project_c[[#This Row],[order_date]]),1)</f>
        <v>44805</v>
      </c>
      <c r="G13548" s="1">
        <v>44824</v>
      </c>
      <c r="H13548">
        <v>5</v>
      </c>
      <c r="I13548">
        <v>23.37</v>
      </c>
      <c r="J13548">
        <v>98.391999999999996</v>
      </c>
      <c r="K13548">
        <v>75.022000000000006</v>
      </c>
      <c r="L13548" t="s">
        <v>218</v>
      </c>
      <c r="M13548" t="s">
        <v>38</v>
      </c>
      <c r="N13548" t="s">
        <v>10</v>
      </c>
      <c r="O13548" t="s">
        <v>48</v>
      </c>
      <c r="P13548" t="s">
        <v>4474</v>
      </c>
      <c r="Q13548" t="s">
        <v>4250</v>
      </c>
      <c r="R13548" t="s">
        <v>4273</v>
      </c>
      <c r="S13548" t="s">
        <v>13</v>
      </c>
    </row>
    <row r="13549" spans="1:19" x14ac:dyDescent="0.35">
      <c r="A13549">
        <v>5456</v>
      </c>
      <c r="B13549" t="s">
        <v>4919</v>
      </c>
      <c r="C13549" t="s">
        <v>217</v>
      </c>
      <c r="D13549" t="s">
        <v>2623</v>
      </c>
      <c r="E13549">
        <v>2</v>
      </c>
      <c r="F13549" s="8">
        <f>DATE(YEAR(project_c[[#This Row],[order_date]]),MONTH(project_c[[#This Row],[order_date]]),1)</f>
        <v>44682</v>
      </c>
      <c r="G13549" s="1">
        <v>44693</v>
      </c>
      <c r="H13549">
        <v>5</v>
      </c>
      <c r="I13549">
        <v>20.59</v>
      </c>
      <c r="J13549">
        <v>65.888000000000005</v>
      </c>
      <c r="K13549">
        <v>24.707999999999998</v>
      </c>
      <c r="L13549" t="s">
        <v>218</v>
      </c>
      <c r="M13549" t="s">
        <v>38</v>
      </c>
      <c r="N13549" t="s">
        <v>10</v>
      </c>
      <c r="O13549" t="s">
        <v>48</v>
      </c>
      <c r="P13549" t="s">
        <v>2624</v>
      </c>
      <c r="Q13549" t="s">
        <v>2522</v>
      </c>
      <c r="R13549" t="s">
        <v>2559</v>
      </c>
      <c r="S13549" t="s">
        <v>13</v>
      </c>
    </row>
    <row r="13550" spans="1:19" x14ac:dyDescent="0.35">
      <c r="A13550">
        <v>6651</v>
      </c>
      <c r="B13550" t="s">
        <v>4917</v>
      </c>
      <c r="C13550" t="s">
        <v>217</v>
      </c>
      <c r="D13550" t="s">
        <v>2540</v>
      </c>
      <c r="E13550">
        <v>5</v>
      </c>
      <c r="F13550" s="8">
        <f>DATE(YEAR(project_c[[#This Row],[order_date]]),MONTH(project_c[[#This Row],[order_date]]),1)</f>
        <v>44743</v>
      </c>
      <c r="G13550" s="1">
        <v>44745</v>
      </c>
      <c r="H13550">
        <v>0</v>
      </c>
      <c r="I13550">
        <v>4.34</v>
      </c>
      <c r="J13550">
        <v>123.92</v>
      </c>
      <c r="K13550">
        <v>102.22</v>
      </c>
      <c r="L13550" t="s">
        <v>218</v>
      </c>
      <c r="M13550" t="s">
        <v>38</v>
      </c>
      <c r="N13550" t="s">
        <v>10</v>
      </c>
      <c r="O13550" t="s">
        <v>48</v>
      </c>
      <c r="P13550" t="s">
        <v>2541</v>
      </c>
      <c r="Q13550" t="s">
        <v>2522</v>
      </c>
      <c r="R13550" t="s">
        <v>2542</v>
      </c>
      <c r="S13550" t="s">
        <v>13</v>
      </c>
    </row>
    <row r="13551" spans="1:19" x14ac:dyDescent="0.35">
      <c r="A13551">
        <v>6969</v>
      </c>
      <c r="B13551" t="s">
        <v>4919</v>
      </c>
      <c r="C13551" t="s">
        <v>217</v>
      </c>
      <c r="D13551" t="s">
        <v>4335</v>
      </c>
      <c r="E13551">
        <v>3</v>
      </c>
      <c r="F13551" s="8">
        <f>DATE(YEAR(project_c[[#This Row],[order_date]]),MONTH(project_c[[#This Row],[order_date]]),1)</f>
        <v>45261</v>
      </c>
      <c r="G13551" s="1">
        <v>45283</v>
      </c>
      <c r="H13551">
        <v>4</v>
      </c>
      <c r="I13551">
        <v>12.74</v>
      </c>
      <c r="J13551">
        <v>181.95</v>
      </c>
      <c r="K13551">
        <v>143.72999999999999</v>
      </c>
      <c r="L13551" t="s">
        <v>218</v>
      </c>
      <c r="M13551" t="s">
        <v>38</v>
      </c>
      <c r="N13551" t="s">
        <v>10</v>
      </c>
      <c r="O13551" t="s">
        <v>48</v>
      </c>
      <c r="P13551" t="s">
        <v>4336</v>
      </c>
      <c r="Q13551" t="s">
        <v>4250</v>
      </c>
      <c r="R13551" t="s">
        <v>4251</v>
      </c>
      <c r="S13551" t="s">
        <v>13</v>
      </c>
    </row>
    <row r="13552" spans="1:19" x14ac:dyDescent="0.35">
      <c r="A13552">
        <v>7429</v>
      </c>
      <c r="B13552" t="s">
        <v>4919</v>
      </c>
      <c r="C13552" t="s">
        <v>217</v>
      </c>
      <c r="D13552" t="s">
        <v>3768</v>
      </c>
      <c r="E13552">
        <v>2</v>
      </c>
      <c r="F13552" s="8">
        <f>DATE(YEAR(project_c[[#This Row],[order_date]]),MONTH(project_c[[#This Row],[order_date]]),1)</f>
        <v>44986</v>
      </c>
      <c r="G13552" s="1">
        <v>45010</v>
      </c>
      <c r="H13552">
        <v>5</v>
      </c>
      <c r="I13552">
        <v>1.94</v>
      </c>
      <c r="J13552">
        <v>18.48</v>
      </c>
      <c r="K13552">
        <v>14.6</v>
      </c>
      <c r="L13552" t="s">
        <v>218</v>
      </c>
      <c r="M13552" t="s">
        <v>38</v>
      </c>
      <c r="N13552" t="s">
        <v>10</v>
      </c>
      <c r="O13552" t="s">
        <v>48</v>
      </c>
      <c r="P13552" t="s">
        <v>3769</v>
      </c>
      <c r="Q13552" t="s">
        <v>2522</v>
      </c>
      <c r="R13552" t="s">
        <v>2528</v>
      </c>
      <c r="S13552" t="s">
        <v>13</v>
      </c>
    </row>
    <row r="13553" spans="1:19" x14ac:dyDescent="0.35">
      <c r="A13553">
        <v>8737</v>
      </c>
      <c r="B13553" t="s">
        <v>4918</v>
      </c>
      <c r="C13553" t="s">
        <v>217</v>
      </c>
      <c r="D13553" t="s">
        <v>4589</v>
      </c>
      <c r="E13553">
        <v>5</v>
      </c>
      <c r="F13553" s="8">
        <f>DATE(YEAR(project_c[[#This Row],[order_date]]),MONTH(project_c[[#This Row],[order_date]]),1)</f>
        <v>45017</v>
      </c>
      <c r="G13553" s="1">
        <v>45045</v>
      </c>
      <c r="H13553">
        <v>5</v>
      </c>
      <c r="I13553">
        <v>22.02</v>
      </c>
      <c r="J13553">
        <v>733.86</v>
      </c>
      <c r="K13553">
        <v>623.76</v>
      </c>
      <c r="L13553" t="s">
        <v>218</v>
      </c>
      <c r="M13553" t="s">
        <v>38</v>
      </c>
      <c r="N13553" t="s">
        <v>10</v>
      </c>
      <c r="O13553" t="s">
        <v>48</v>
      </c>
      <c r="P13553" t="s">
        <v>4590</v>
      </c>
      <c r="Q13553" t="s">
        <v>4250</v>
      </c>
      <c r="R13553" t="s">
        <v>4306</v>
      </c>
      <c r="S13553" t="s">
        <v>13</v>
      </c>
    </row>
    <row r="13554" spans="1:19" hidden="1" x14ac:dyDescent="0.35">
      <c r="A13554">
        <v>3403</v>
      </c>
      <c r="B13554" t="s">
        <v>4919</v>
      </c>
      <c r="C13554" t="s">
        <v>1675</v>
      </c>
      <c r="D13554" t="s">
        <v>1914</v>
      </c>
      <c r="E13554">
        <v>2</v>
      </c>
      <c r="F13554" s="1">
        <f>DATE(YEAR(project_c[[#This Row],[order_date]]),MONTH(project_c[[#This Row],[order_date]]),1)</f>
        <v>44531</v>
      </c>
      <c r="G13554" s="1">
        <v>44555</v>
      </c>
      <c r="H13554">
        <v>-358</v>
      </c>
      <c r="I13554">
        <v>19.600000000000001</v>
      </c>
      <c r="J13554">
        <v>73.98</v>
      </c>
      <c r="K13554">
        <v>34.78</v>
      </c>
      <c r="L13554" t="s">
        <v>1676</v>
      </c>
      <c r="M13554" t="s">
        <v>38</v>
      </c>
      <c r="N13554" t="s">
        <v>10</v>
      </c>
      <c r="O13554" t="s">
        <v>17</v>
      </c>
      <c r="P13554" t="s">
        <v>1915</v>
      </c>
      <c r="Q13554" t="s">
        <v>1901</v>
      </c>
      <c r="R13554" t="s">
        <v>1902</v>
      </c>
      <c r="S13554" t="s">
        <v>18</v>
      </c>
    </row>
    <row r="13555" spans="1:19" hidden="1" x14ac:dyDescent="0.35">
      <c r="A13555">
        <v>3405</v>
      </c>
      <c r="B13555" t="s">
        <v>4919</v>
      </c>
      <c r="C13555" t="s">
        <v>1675</v>
      </c>
      <c r="D13555" t="s">
        <v>3470</v>
      </c>
      <c r="E13555">
        <v>3</v>
      </c>
      <c r="F13555" s="1">
        <f>DATE(YEAR(project_c[[#This Row],[order_date]]),MONTH(project_c[[#This Row],[order_date]]),1)</f>
        <v>44531</v>
      </c>
      <c r="G13555" s="1">
        <v>44555</v>
      </c>
      <c r="H13555">
        <v>-358</v>
      </c>
      <c r="I13555">
        <v>2.31</v>
      </c>
      <c r="J13555">
        <v>17.34</v>
      </c>
      <c r="K13555">
        <v>10.41</v>
      </c>
      <c r="L13555" t="s">
        <v>1676</v>
      </c>
      <c r="M13555" t="s">
        <v>38</v>
      </c>
      <c r="N13555" t="s">
        <v>10</v>
      </c>
      <c r="O13555" t="s">
        <v>17</v>
      </c>
      <c r="P13555" t="s">
        <v>3471</v>
      </c>
      <c r="Q13555" t="s">
        <v>2522</v>
      </c>
      <c r="R13555" t="s">
        <v>2542</v>
      </c>
      <c r="S13555" t="s">
        <v>18</v>
      </c>
    </row>
    <row r="13556" spans="1:19" hidden="1" x14ac:dyDescent="0.35">
      <c r="A13556">
        <v>3406</v>
      </c>
      <c r="B13556" t="s">
        <v>4919</v>
      </c>
      <c r="C13556" t="s">
        <v>1675</v>
      </c>
      <c r="D13556" t="s">
        <v>3078</v>
      </c>
      <c r="E13556">
        <v>1</v>
      </c>
      <c r="F13556" s="1">
        <f>DATE(YEAR(project_c[[#This Row],[order_date]]),MONTH(project_c[[#This Row],[order_date]]),1)</f>
        <v>44531</v>
      </c>
      <c r="G13556" s="1">
        <v>44555</v>
      </c>
      <c r="H13556">
        <v>-358</v>
      </c>
      <c r="I13556">
        <v>1.71</v>
      </c>
      <c r="J13556">
        <v>3.28</v>
      </c>
      <c r="K13556">
        <v>1.57</v>
      </c>
      <c r="L13556" t="s">
        <v>1676</v>
      </c>
      <c r="M13556" t="s">
        <v>38</v>
      </c>
      <c r="N13556" t="s">
        <v>10</v>
      </c>
      <c r="O13556" t="s">
        <v>17</v>
      </c>
      <c r="P13556" t="s">
        <v>3079</v>
      </c>
      <c r="Q13556" t="s">
        <v>2522</v>
      </c>
      <c r="R13556" t="s">
        <v>2528</v>
      </c>
      <c r="S13556" t="s">
        <v>18</v>
      </c>
    </row>
    <row r="13557" spans="1:19" hidden="1" x14ac:dyDescent="0.35">
      <c r="A13557">
        <v>3404</v>
      </c>
      <c r="B13557" t="s">
        <v>4919</v>
      </c>
      <c r="C13557" t="s">
        <v>1675</v>
      </c>
      <c r="D13557" t="s">
        <v>3102</v>
      </c>
      <c r="E13557">
        <v>1</v>
      </c>
      <c r="F13557" s="1">
        <f>DATE(YEAR(project_c[[#This Row],[order_date]]),MONTH(project_c[[#This Row],[order_date]]),1)</f>
        <v>44531</v>
      </c>
      <c r="G13557" s="1">
        <v>44555</v>
      </c>
      <c r="H13557">
        <v>-358</v>
      </c>
      <c r="I13557">
        <v>0.21</v>
      </c>
      <c r="J13557">
        <v>3.42</v>
      </c>
      <c r="K13557">
        <v>3.21</v>
      </c>
      <c r="L13557" t="s">
        <v>1676</v>
      </c>
      <c r="M13557" t="s">
        <v>38</v>
      </c>
      <c r="N13557" t="s">
        <v>10</v>
      </c>
      <c r="O13557" t="s">
        <v>17</v>
      </c>
      <c r="P13557" t="s">
        <v>3103</v>
      </c>
      <c r="Q13557" t="s">
        <v>2522</v>
      </c>
      <c r="R13557" t="s">
        <v>2528</v>
      </c>
      <c r="S13557" t="s">
        <v>18</v>
      </c>
    </row>
    <row r="13558" spans="1:19" x14ac:dyDescent="0.35">
      <c r="A13558">
        <v>4243</v>
      </c>
      <c r="B13558" t="s">
        <v>4918</v>
      </c>
      <c r="C13558" t="s">
        <v>1675</v>
      </c>
      <c r="D13558" t="s">
        <v>3056</v>
      </c>
      <c r="E13558">
        <v>2</v>
      </c>
      <c r="F13558" s="8">
        <f>DATE(YEAR(project_c[[#This Row],[order_date]]),MONTH(project_c[[#This Row],[order_date]]),1)</f>
        <v>44743</v>
      </c>
      <c r="G13558" s="1">
        <v>44764</v>
      </c>
      <c r="H13558">
        <v>2</v>
      </c>
      <c r="I13558">
        <v>0.44</v>
      </c>
      <c r="J13558">
        <v>6.3</v>
      </c>
      <c r="K13558">
        <v>5.42</v>
      </c>
      <c r="L13558" t="s">
        <v>1676</v>
      </c>
      <c r="M13558" t="s">
        <v>38</v>
      </c>
      <c r="N13558" t="s">
        <v>10</v>
      </c>
      <c r="O13558" t="s">
        <v>17</v>
      </c>
      <c r="P13558" t="s">
        <v>3057</v>
      </c>
      <c r="Q13558" t="s">
        <v>2522</v>
      </c>
      <c r="R13558" t="s">
        <v>2534</v>
      </c>
      <c r="S13558" t="s">
        <v>18</v>
      </c>
    </row>
    <row r="13559" spans="1:19" x14ac:dyDescent="0.35">
      <c r="A13559">
        <v>6269</v>
      </c>
      <c r="B13559" t="s">
        <v>4920</v>
      </c>
      <c r="C13559" t="s">
        <v>1675</v>
      </c>
      <c r="D13559" t="s">
        <v>2228</v>
      </c>
      <c r="E13559">
        <v>3</v>
      </c>
      <c r="F13559" s="8">
        <f>DATE(YEAR(project_c[[#This Row],[order_date]]),MONTH(project_c[[#This Row],[order_date]]),1)</f>
        <v>44835</v>
      </c>
      <c r="G13559" s="1">
        <v>44841</v>
      </c>
      <c r="H13559">
        <v>2</v>
      </c>
      <c r="I13559">
        <v>87.95</v>
      </c>
      <c r="J13559">
        <v>502.56</v>
      </c>
      <c r="K13559">
        <v>238.71</v>
      </c>
      <c r="L13559" t="s">
        <v>1676</v>
      </c>
      <c r="M13559" t="s">
        <v>38</v>
      </c>
      <c r="N13559" t="s">
        <v>10</v>
      </c>
      <c r="O13559" t="s">
        <v>17</v>
      </c>
      <c r="P13559" t="s">
        <v>2229</v>
      </c>
      <c r="Q13559" t="s">
        <v>1901</v>
      </c>
      <c r="R13559" t="s">
        <v>1938</v>
      </c>
      <c r="S13559" t="s">
        <v>18</v>
      </c>
    </row>
    <row r="13560" spans="1:19" x14ac:dyDescent="0.35">
      <c r="A13560">
        <v>4423</v>
      </c>
      <c r="B13560" t="s">
        <v>4919</v>
      </c>
      <c r="C13560" t="s">
        <v>1675</v>
      </c>
      <c r="D13560" t="s">
        <v>2043</v>
      </c>
      <c r="E13560">
        <v>4</v>
      </c>
      <c r="F13560" s="8">
        <f>DATE(YEAR(project_c[[#This Row],[order_date]]),MONTH(project_c[[#This Row],[order_date]]),1)</f>
        <v>44562</v>
      </c>
      <c r="G13560" s="1">
        <v>44578</v>
      </c>
      <c r="H13560">
        <v>4</v>
      </c>
      <c r="I13560">
        <v>31.6</v>
      </c>
      <c r="J13560">
        <v>316</v>
      </c>
      <c r="K13560">
        <v>189.6</v>
      </c>
      <c r="L13560" t="s">
        <v>1676</v>
      </c>
      <c r="M13560" t="s">
        <v>38</v>
      </c>
      <c r="N13560" t="s">
        <v>10</v>
      </c>
      <c r="O13560" t="s">
        <v>17</v>
      </c>
      <c r="P13560" t="s">
        <v>2044</v>
      </c>
      <c r="Q13560" t="s">
        <v>1901</v>
      </c>
      <c r="R13560" t="s">
        <v>1909</v>
      </c>
      <c r="S13560" t="s">
        <v>18</v>
      </c>
    </row>
    <row r="13561" spans="1:19" x14ac:dyDescent="0.35">
      <c r="A13561">
        <v>7017</v>
      </c>
      <c r="B13561" t="s">
        <v>4918</v>
      </c>
      <c r="C13561" t="s">
        <v>1675</v>
      </c>
      <c r="D13561" t="s">
        <v>2962</v>
      </c>
      <c r="E13561">
        <v>6</v>
      </c>
      <c r="F13561" s="8">
        <f>DATE(YEAR(project_c[[#This Row],[order_date]]),MONTH(project_c[[#This Row],[order_date]]),1)</f>
        <v>45139</v>
      </c>
      <c r="G13561" s="1">
        <v>45153</v>
      </c>
      <c r="H13561">
        <v>3</v>
      </c>
      <c r="I13561">
        <v>142.63</v>
      </c>
      <c r="J13561">
        <v>1801.6320000000001</v>
      </c>
      <c r="K13561">
        <v>945.85199999999998</v>
      </c>
      <c r="L13561" t="s">
        <v>1676</v>
      </c>
      <c r="M13561" t="s">
        <v>38</v>
      </c>
      <c r="N13561" t="s">
        <v>10</v>
      </c>
      <c r="O13561" t="s">
        <v>17</v>
      </c>
      <c r="P13561" t="s">
        <v>2963</v>
      </c>
      <c r="Q13561" t="s">
        <v>2522</v>
      </c>
      <c r="R13561" t="s">
        <v>2559</v>
      </c>
      <c r="S13561" t="s">
        <v>18</v>
      </c>
    </row>
    <row r="13562" spans="1:19" x14ac:dyDescent="0.35">
      <c r="A13562">
        <v>7756</v>
      </c>
      <c r="B13562" t="s">
        <v>4919</v>
      </c>
      <c r="C13562" t="s">
        <v>1675</v>
      </c>
      <c r="D13562" t="s">
        <v>4190</v>
      </c>
      <c r="E13562">
        <v>5</v>
      </c>
      <c r="F13562" s="8">
        <f>DATE(YEAR(project_c[[#This Row],[order_date]]),MONTH(project_c[[#This Row],[order_date]]),1)</f>
        <v>45200</v>
      </c>
      <c r="G13562" s="1">
        <v>45214</v>
      </c>
      <c r="H13562">
        <v>5</v>
      </c>
      <c r="I13562">
        <v>3.42</v>
      </c>
      <c r="J13562">
        <v>122.1</v>
      </c>
      <c r="K13562">
        <v>105</v>
      </c>
      <c r="L13562" t="s">
        <v>1676</v>
      </c>
      <c r="M13562" t="s">
        <v>38</v>
      </c>
      <c r="N13562" t="s">
        <v>10</v>
      </c>
      <c r="O13562" t="s">
        <v>17</v>
      </c>
      <c r="P13562" t="s">
        <v>4191</v>
      </c>
      <c r="Q13562" t="s">
        <v>2522</v>
      </c>
      <c r="R13562" t="s">
        <v>2534</v>
      </c>
      <c r="S13562" t="s">
        <v>18</v>
      </c>
    </row>
    <row r="13563" spans="1:19" x14ac:dyDescent="0.35">
      <c r="A13563">
        <v>7662</v>
      </c>
      <c r="B13563" t="s">
        <v>4917</v>
      </c>
      <c r="C13563" t="s">
        <v>1675</v>
      </c>
      <c r="D13563" t="s">
        <v>2376</v>
      </c>
      <c r="E13563">
        <v>1</v>
      </c>
      <c r="F13563" s="8">
        <f>DATE(YEAR(project_c[[#This Row],[order_date]]),MONTH(project_c[[#This Row],[order_date]]),1)</f>
        <v>45139</v>
      </c>
      <c r="G13563" s="1">
        <v>45159</v>
      </c>
      <c r="H13563">
        <v>0</v>
      </c>
      <c r="I13563">
        <v>5.51</v>
      </c>
      <c r="J13563">
        <v>8.32</v>
      </c>
      <c r="K13563">
        <v>2.81</v>
      </c>
      <c r="L13563" t="s">
        <v>1676</v>
      </c>
      <c r="M13563" t="s">
        <v>38</v>
      </c>
      <c r="N13563" t="s">
        <v>10</v>
      </c>
      <c r="O13563" t="s">
        <v>17</v>
      </c>
      <c r="P13563" t="s">
        <v>2377</v>
      </c>
      <c r="Q13563" t="s">
        <v>1901</v>
      </c>
      <c r="R13563" t="s">
        <v>1909</v>
      </c>
      <c r="S13563" t="s">
        <v>18</v>
      </c>
    </row>
    <row r="13564" spans="1:19" x14ac:dyDescent="0.35">
      <c r="A13564">
        <v>3408</v>
      </c>
      <c r="B13564" t="s">
        <v>4919</v>
      </c>
      <c r="C13564" t="s">
        <v>1677</v>
      </c>
      <c r="D13564" t="s">
        <v>4815</v>
      </c>
      <c r="E13564">
        <v>3</v>
      </c>
      <c r="F13564" s="8">
        <f>DATE(YEAR(project_c[[#This Row],[order_date]]),MONTH(project_c[[#This Row],[order_date]]),1)</f>
        <v>44501</v>
      </c>
      <c r="G13564" s="1">
        <v>44528</v>
      </c>
      <c r="H13564">
        <v>6</v>
      </c>
      <c r="I13564">
        <v>4.82</v>
      </c>
      <c r="J13564">
        <v>76.14</v>
      </c>
      <c r="K13564">
        <v>61.68</v>
      </c>
      <c r="L13564" t="s">
        <v>1678</v>
      </c>
      <c r="M13564" t="s">
        <v>9</v>
      </c>
      <c r="N13564" t="s">
        <v>10</v>
      </c>
      <c r="O13564" t="s">
        <v>101</v>
      </c>
      <c r="P13564" t="s">
        <v>4816</v>
      </c>
      <c r="Q13564" t="s">
        <v>4250</v>
      </c>
      <c r="R13564" t="s">
        <v>4251</v>
      </c>
      <c r="S13564" t="s">
        <v>23</v>
      </c>
    </row>
    <row r="13565" spans="1:19" x14ac:dyDescent="0.35">
      <c r="A13565">
        <v>4616</v>
      </c>
      <c r="B13565" t="s">
        <v>4920</v>
      </c>
      <c r="C13565" t="s">
        <v>1677</v>
      </c>
      <c r="D13565" t="s">
        <v>4230</v>
      </c>
      <c r="E13565">
        <v>9</v>
      </c>
      <c r="F13565" s="8">
        <f>DATE(YEAR(project_c[[#This Row],[order_date]]),MONTH(project_c[[#This Row],[order_date]]),1)</f>
        <v>44774</v>
      </c>
      <c r="G13565" s="1">
        <v>44801</v>
      </c>
      <c r="H13565">
        <v>3</v>
      </c>
      <c r="I13565">
        <v>0.44</v>
      </c>
      <c r="J13565">
        <v>3.9420000000000002</v>
      </c>
      <c r="K13565">
        <v>-1.7999999999999999E-2</v>
      </c>
      <c r="L13565" t="s">
        <v>1678</v>
      </c>
      <c r="M13565" t="s">
        <v>9</v>
      </c>
      <c r="N13565" t="s">
        <v>10</v>
      </c>
      <c r="O13565" t="s">
        <v>101</v>
      </c>
      <c r="P13565" t="s">
        <v>4231</v>
      </c>
      <c r="Q13565" t="s">
        <v>2522</v>
      </c>
      <c r="R13565" t="s">
        <v>2523</v>
      </c>
      <c r="S13565" t="s">
        <v>23</v>
      </c>
    </row>
    <row r="13566" spans="1:19" x14ac:dyDescent="0.35">
      <c r="A13566">
        <v>4617</v>
      </c>
      <c r="B13566" t="s">
        <v>4920</v>
      </c>
      <c r="C13566" t="s">
        <v>1677</v>
      </c>
      <c r="D13566" t="s">
        <v>3454</v>
      </c>
      <c r="E13566">
        <v>4</v>
      </c>
      <c r="F13566" s="8">
        <f>DATE(YEAR(project_c[[#This Row],[order_date]]),MONTH(project_c[[#This Row],[order_date]]),1)</f>
        <v>44774</v>
      </c>
      <c r="G13566" s="1">
        <v>44801</v>
      </c>
      <c r="H13566">
        <v>3</v>
      </c>
      <c r="I13566">
        <v>0.56999999999999995</v>
      </c>
      <c r="J13566">
        <v>4.5439999999999996</v>
      </c>
      <c r="K13566">
        <v>2.2639999999999998</v>
      </c>
      <c r="L13566" t="s">
        <v>1678</v>
      </c>
      <c r="M13566" t="s">
        <v>9</v>
      </c>
      <c r="N13566" t="s">
        <v>10</v>
      </c>
      <c r="O13566" t="s">
        <v>101</v>
      </c>
      <c r="P13566" t="s">
        <v>3455</v>
      </c>
      <c r="Q13566" t="s">
        <v>2522</v>
      </c>
      <c r="R13566" t="s">
        <v>2807</v>
      </c>
      <c r="S13566" t="s">
        <v>23</v>
      </c>
    </row>
    <row r="13567" spans="1:19" x14ac:dyDescent="0.35">
      <c r="A13567">
        <v>4618</v>
      </c>
      <c r="B13567" t="s">
        <v>4920</v>
      </c>
      <c r="C13567" t="s">
        <v>1677</v>
      </c>
      <c r="D13567" t="s">
        <v>4401</v>
      </c>
      <c r="E13567">
        <v>2</v>
      </c>
      <c r="F13567" s="8">
        <f>DATE(YEAR(project_c[[#This Row],[order_date]]),MONTH(project_c[[#This Row],[order_date]]),1)</f>
        <v>44774</v>
      </c>
      <c r="G13567" s="1">
        <v>44801</v>
      </c>
      <c r="H13567">
        <v>3</v>
      </c>
      <c r="I13567">
        <v>12.88</v>
      </c>
      <c r="J13567">
        <v>125.0928</v>
      </c>
      <c r="K13567">
        <v>99.332800000000006</v>
      </c>
      <c r="L13567" t="s">
        <v>1678</v>
      </c>
      <c r="M13567" t="s">
        <v>9</v>
      </c>
      <c r="N13567" t="s">
        <v>10</v>
      </c>
      <c r="O13567" t="s">
        <v>101</v>
      </c>
      <c r="P13567" t="s">
        <v>4402</v>
      </c>
      <c r="Q13567" t="s">
        <v>4250</v>
      </c>
      <c r="R13567" t="s">
        <v>4258</v>
      </c>
      <c r="S13567" t="s">
        <v>23</v>
      </c>
    </row>
    <row r="13568" spans="1:19" x14ac:dyDescent="0.35">
      <c r="A13568">
        <v>7839</v>
      </c>
      <c r="B13568" t="s">
        <v>4918</v>
      </c>
      <c r="C13568" t="s">
        <v>1677</v>
      </c>
      <c r="D13568" t="s">
        <v>4625</v>
      </c>
      <c r="E13568">
        <v>9</v>
      </c>
      <c r="F13568" s="8">
        <f>DATE(YEAR(project_c[[#This Row],[order_date]]),MONTH(project_c[[#This Row],[order_date]]),1)</f>
        <v>45139</v>
      </c>
      <c r="G13568" s="1">
        <v>45155</v>
      </c>
      <c r="H13568">
        <v>5</v>
      </c>
      <c r="I13568">
        <v>152.11000000000001</v>
      </c>
      <c r="J13568">
        <v>3091.3470000000002</v>
      </c>
      <c r="K13568">
        <v>1722.357</v>
      </c>
      <c r="L13568" t="s">
        <v>1678</v>
      </c>
      <c r="M13568" t="s">
        <v>9</v>
      </c>
      <c r="N13568" t="s">
        <v>10</v>
      </c>
      <c r="O13568" t="s">
        <v>101</v>
      </c>
      <c r="P13568" t="s">
        <v>4626</v>
      </c>
      <c r="Q13568" t="s">
        <v>4250</v>
      </c>
      <c r="R13568" t="s">
        <v>4273</v>
      </c>
      <c r="S13568" t="s">
        <v>23</v>
      </c>
    </row>
    <row r="13569" spans="1:19" x14ac:dyDescent="0.35">
      <c r="A13569">
        <v>8403</v>
      </c>
      <c r="B13569" t="s">
        <v>4919</v>
      </c>
      <c r="C13569" t="s">
        <v>1677</v>
      </c>
      <c r="D13569" t="s">
        <v>2808</v>
      </c>
      <c r="E13569">
        <v>4</v>
      </c>
      <c r="F13569" s="8">
        <f>DATE(YEAR(project_c[[#This Row],[order_date]]),MONTH(project_c[[#This Row],[order_date]]),1)</f>
        <v>44958</v>
      </c>
      <c r="G13569" s="1">
        <v>44966</v>
      </c>
      <c r="H13569">
        <v>5</v>
      </c>
      <c r="I13569">
        <v>40.76</v>
      </c>
      <c r="J13569">
        <v>75.831999999999994</v>
      </c>
      <c r="K13569">
        <v>-87.207999999999998</v>
      </c>
      <c r="L13569" t="s">
        <v>1678</v>
      </c>
      <c r="M13569" t="s">
        <v>9</v>
      </c>
      <c r="N13569" t="s">
        <v>10</v>
      </c>
      <c r="O13569" t="s">
        <v>101</v>
      </c>
      <c r="P13569" t="s">
        <v>2809</v>
      </c>
      <c r="Q13569" t="s">
        <v>2522</v>
      </c>
      <c r="R13569" t="s">
        <v>2523</v>
      </c>
      <c r="S13569" t="s">
        <v>23</v>
      </c>
    </row>
    <row r="13570" spans="1:19" x14ac:dyDescent="0.35">
      <c r="A13570">
        <v>8404</v>
      </c>
      <c r="B13570" t="s">
        <v>4919</v>
      </c>
      <c r="C13570" t="s">
        <v>1677</v>
      </c>
      <c r="D13570" t="s">
        <v>2009</v>
      </c>
      <c r="E13570">
        <v>2</v>
      </c>
      <c r="F13570" s="8">
        <f>DATE(YEAR(project_c[[#This Row],[order_date]]),MONTH(project_c[[#This Row],[order_date]]),1)</f>
        <v>44958</v>
      </c>
      <c r="G13570" s="1">
        <v>44966</v>
      </c>
      <c r="H13570">
        <v>5</v>
      </c>
      <c r="I13570">
        <v>16.64</v>
      </c>
      <c r="J13570">
        <v>102.384</v>
      </c>
      <c r="K13570">
        <v>69.103999999999999</v>
      </c>
      <c r="L13570" t="s">
        <v>1678</v>
      </c>
      <c r="M13570" t="s">
        <v>9</v>
      </c>
      <c r="N13570" t="s">
        <v>10</v>
      </c>
      <c r="O13570" t="s">
        <v>101</v>
      </c>
      <c r="P13570" t="s">
        <v>2010</v>
      </c>
      <c r="Q13570" t="s">
        <v>1901</v>
      </c>
      <c r="R13570" t="s">
        <v>1909</v>
      </c>
      <c r="S13570" t="s">
        <v>23</v>
      </c>
    </row>
    <row r="13571" spans="1:19" x14ac:dyDescent="0.35">
      <c r="A13571">
        <v>8405</v>
      </c>
      <c r="B13571" t="s">
        <v>4919</v>
      </c>
      <c r="C13571" t="s">
        <v>1677</v>
      </c>
      <c r="D13571" t="s">
        <v>4643</v>
      </c>
      <c r="E13571">
        <v>2</v>
      </c>
      <c r="F13571" s="8">
        <f>DATE(YEAR(project_c[[#This Row],[order_date]]),MONTH(project_c[[#This Row],[order_date]]),1)</f>
        <v>44958</v>
      </c>
      <c r="G13571" s="1">
        <v>44966</v>
      </c>
      <c r="H13571">
        <v>5</v>
      </c>
      <c r="I13571">
        <v>1.95</v>
      </c>
      <c r="J13571">
        <v>3.1840000000000002</v>
      </c>
      <c r="K13571">
        <v>-0.71599999999999997</v>
      </c>
      <c r="L13571" t="s">
        <v>1678</v>
      </c>
      <c r="M13571" t="s">
        <v>9</v>
      </c>
      <c r="N13571" t="s">
        <v>10</v>
      </c>
      <c r="O13571" t="s">
        <v>101</v>
      </c>
      <c r="P13571" t="s">
        <v>4644</v>
      </c>
      <c r="Q13571" t="s">
        <v>4250</v>
      </c>
      <c r="R13571" t="s">
        <v>4251</v>
      </c>
      <c r="S13571" t="s">
        <v>23</v>
      </c>
    </row>
    <row r="13572" spans="1:19" x14ac:dyDescent="0.35">
      <c r="A13572">
        <v>8406</v>
      </c>
      <c r="B13572" t="s">
        <v>4919</v>
      </c>
      <c r="C13572" t="s">
        <v>1677</v>
      </c>
      <c r="D13572" t="s">
        <v>4849</v>
      </c>
      <c r="E13572">
        <v>2</v>
      </c>
      <c r="F13572" s="8">
        <f>DATE(YEAR(project_c[[#This Row],[order_date]]),MONTH(project_c[[#This Row],[order_date]]),1)</f>
        <v>44958</v>
      </c>
      <c r="G13572" s="1">
        <v>44966</v>
      </c>
      <c r="H13572">
        <v>5</v>
      </c>
      <c r="I13572">
        <v>429</v>
      </c>
      <c r="J13572">
        <v>279.60000000000002</v>
      </c>
      <c r="K13572">
        <v>-578.4</v>
      </c>
      <c r="L13572" t="s">
        <v>1678</v>
      </c>
      <c r="M13572" t="s">
        <v>9</v>
      </c>
      <c r="N13572" t="s">
        <v>10</v>
      </c>
      <c r="O13572" t="s">
        <v>101</v>
      </c>
      <c r="P13572" t="s">
        <v>4850</v>
      </c>
      <c r="Q13572" t="s">
        <v>4841</v>
      </c>
      <c r="R13572" t="s">
        <v>4842</v>
      </c>
      <c r="S13572" t="s">
        <v>23</v>
      </c>
    </row>
    <row r="13573" spans="1:19" x14ac:dyDescent="0.35">
      <c r="A13573">
        <v>6965</v>
      </c>
      <c r="B13573" t="s">
        <v>4917</v>
      </c>
      <c r="C13573" t="s">
        <v>1677</v>
      </c>
      <c r="D13573" t="s">
        <v>4046</v>
      </c>
      <c r="E13573">
        <v>2</v>
      </c>
      <c r="F13573" s="8">
        <f>DATE(YEAR(project_c[[#This Row],[order_date]]),MONTH(project_c[[#This Row],[order_date]]),1)</f>
        <v>45170</v>
      </c>
      <c r="G13573" s="1">
        <v>45186</v>
      </c>
      <c r="H13573">
        <v>0</v>
      </c>
      <c r="I13573">
        <v>3.19</v>
      </c>
      <c r="J13573">
        <v>33.56</v>
      </c>
      <c r="K13573">
        <v>27.18</v>
      </c>
      <c r="L13573" t="s">
        <v>1678</v>
      </c>
      <c r="M13573" t="s">
        <v>9</v>
      </c>
      <c r="N13573" t="s">
        <v>10</v>
      </c>
      <c r="O13573" t="s">
        <v>101</v>
      </c>
      <c r="P13573" t="s">
        <v>4047</v>
      </c>
      <c r="Q13573" t="s">
        <v>2522</v>
      </c>
      <c r="R13573" t="s">
        <v>2559</v>
      </c>
      <c r="S13573" t="s">
        <v>23</v>
      </c>
    </row>
    <row r="13574" spans="1:19" x14ac:dyDescent="0.35">
      <c r="A13574">
        <v>3433</v>
      </c>
      <c r="B13574" t="s">
        <v>4920</v>
      </c>
      <c r="C13574" t="s">
        <v>1680</v>
      </c>
      <c r="D13574" t="s">
        <v>2298</v>
      </c>
      <c r="E13574">
        <v>3</v>
      </c>
      <c r="F13574" s="8">
        <f>DATE(YEAR(project_c[[#This Row],[order_date]]),MONTH(project_c[[#This Row],[order_date]]),1)</f>
        <v>44317</v>
      </c>
      <c r="G13574" s="1">
        <v>44346</v>
      </c>
      <c r="H13574">
        <v>2</v>
      </c>
      <c r="I13574">
        <v>44.64</v>
      </c>
      <c r="J13574">
        <v>1487.97</v>
      </c>
      <c r="K13574">
        <v>1354.05</v>
      </c>
      <c r="L13574" t="s">
        <v>1681</v>
      </c>
      <c r="M13574" t="s">
        <v>9</v>
      </c>
      <c r="N13574" t="s">
        <v>10</v>
      </c>
      <c r="O13574" t="s">
        <v>101</v>
      </c>
      <c r="P13574" t="s">
        <v>2299</v>
      </c>
      <c r="Q13574" t="s">
        <v>1901</v>
      </c>
      <c r="R13574" t="s">
        <v>1902</v>
      </c>
      <c r="S13574" t="s">
        <v>23</v>
      </c>
    </row>
    <row r="13575" spans="1:19" x14ac:dyDescent="0.35">
      <c r="A13575">
        <v>3434</v>
      </c>
      <c r="B13575" t="s">
        <v>4920</v>
      </c>
      <c r="C13575" t="s">
        <v>1680</v>
      </c>
      <c r="D13575" t="s">
        <v>2775</v>
      </c>
      <c r="E13575">
        <v>2</v>
      </c>
      <c r="F13575" s="8">
        <f>DATE(YEAR(project_c[[#This Row],[order_date]]),MONTH(project_c[[#This Row],[order_date]]),1)</f>
        <v>44317</v>
      </c>
      <c r="G13575" s="1">
        <v>44346</v>
      </c>
      <c r="H13575">
        <v>2</v>
      </c>
      <c r="I13575">
        <v>32.06</v>
      </c>
      <c r="J13575">
        <v>160.32</v>
      </c>
      <c r="K13575">
        <v>96.2</v>
      </c>
      <c r="L13575" t="s">
        <v>1681</v>
      </c>
      <c r="M13575" t="s">
        <v>9</v>
      </c>
      <c r="N13575" t="s">
        <v>10</v>
      </c>
      <c r="O13575" t="s">
        <v>101</v>
      </c>
      <c r="P13575" t="s">
        <v>2776</v>
      </c>
      <c r="Q13575" t="s">
        <v>2522</v>
      </c>
      <c r="R13575" t="s">
        <v>2531</v>
      </c>
      <c r="S13575" t="s">
        <v>23</v>
      </c>
    </row>
    <row r="13576" spans="1:19" x14ac:dyDescent="0.35">
      <c r="A13576">
        <v>3435</v>
      </c>
      <c r="B13576" t="s">
        <v>4920</v>
      </c>
      <c r="C13576" t="s">
        <v>1680</v>
      </c>
      <c r="D13576" t="s">
        <v>1941</v>
      </c>
      <c r="E13576">
        <v>3</v>
      </c>
      <c r="F13576" s="8">
        <f>DATE(YEAR(project_c[[#This Row],[order_date]]),MONTH(project_c[[#This Row],[order_date]]),1)</f>
        <v>44317</v>
      </c>
      <c r="G13576" s="1">
        <v>44346</v>
      </c>
      <c r="H13576">
        <v>2</v>
      </c>
      <c r="I13576">
        <v>6.87</v>
      </c>
      <c r="J13576">
        <v>128.85</v>
      </c>
      <c r="K13576">
        <v>108.24</v>
      </c>
      <c r="L13576" t="s">
        <v>1681</v>
      </c>
      <c r="M13576" t="s">
        <v>9</v>
      </c>
      <c r="N13576" t="s">
        <v>10</v>
      </c>
      <c r="O13576" t="s">
        <v>101</v>
      </c>
      <c r="P13576" t="s">
        <v>1942</v>
      </c>
      <c r="Q13576" t="s">
        <v>1901</v>
      </c>
      <c r="R13576" t="s">
        <v>1902</v>
      </c>
      <c r="S13576" t="s">
        <v>23</v>
      </c>
    </row>
    <row r="13577" spans="1:19" x14ac:dyDescent="0.35">
      <c r="A13577">
        <v>6125</v>
      </c>
      <c r="B13577" t="s">
        <v>4917</v>
      </c>
      <c r="C13577" t="s">
        <v>1680</v>
      </c>
      <c r="D13577" t="s">
        <v>4753</v>
      </c>
      <c r="E13577">
        <v>4</v>
      </c>
      <c r="F13577" s="8">
        <f>DATE(YEAR(project_c[[#This Row],[order_date]]),MONTH(project_c[[#This Row],[order_date]]),1)</f>
        <v>44713</v>
      </c>
      <c r="G13577" s="1">
        <v>44716</v>
      </c>
      <c r="H13577">
        <v>0</v>
      </c>
      <c r="I13577">
        <v>1.22</v>
      </c>
      <c r="J13577">
        <v>61.12</v>
      </c>
      <c r="K13577">
        <v>56.24</v>
      </c>
      <c r="L13577" t="s">
        <v>1681</v>
      </c>
      <c r="M13577" t="s">
        <v>9</v>
      </c>
      <c r="N13577" t="s">
        <v>10</v>
      </c>
      <c r="O13577" t="s">
        <v>101</v>
      </c>
      <c r="P13577" t="s">
        <v>4754</v>
      </c>
      <c r="Q13577" t="s">
        <v>4250</v>
      </c>
      <c r="R13577" t="s">
        <v>4251</v>
      </c>
      <c r="S13577" t="s">
        <v>23</v>
      </c>
    </row>
    <row r="13578" spans="1:19" x14ac:dyDescent="0.35">
      <c r="A13578">
        <v>5140</v>
      </c>
      <c r="B13578" t="s">
        <v>4919</v>
      </c>
      <c r="C13578" t="s">
        <v>1680</v>
      </c>
      <c r="D13578" t="s">
        <v>3958</v>
      </c>
      <c r="E13578">
        <v>5</v>
      </c>
      <c r="F13578" s="8">
        <f>DATE(YEAR(project_c[[#This Row],[order_date]]),MONTH(project_c[[#This Row],[order_date]]),1)</f>
        <v>44805</v>
      </c>
      <c r="G13578" s="1">
        <v>44824</v>
      </c>
      <c r="H13578">
        <v>4</v>
      </c>
      <c r="I13578">
        <v>1.34</v>
      </c>
      <c r="J13578">
        <v>66.95</v>
      </c>
      <c r="K13578">
        <v>60.25</v>
      </c>
      <c r="L13578" t="s">
        <v>1681</v>
      </c>
      <c r="M13578" t="s">
        <v>9</v>
      </c>
      <c r="N13578" t="s">
        <v>10</v>
      </c>
      <c r="O13578" t="s">
        <v>101</v>
      </c>
      <c r="P13578" t="s">
        <v>3959</v>
      </c>
      <c r="Q13578" t="s">
        <v>2522</v>
      </c>
      <c r="R13578" t="s">
        <v>2523</v>
      </c>
      <c r="S13578" t="s">
        <v>23</v>
      </c>
    </row>
    <row r="13579" spans="1:19" x14ac:dyDescent="0.35">
      <c r="A13579">
        <v>6124</v>
      </c>
      <c r="B13579" t="s">
        <v>4917</v>
      </c>
      <c r="C13579" t="s">
        <v>1680</v>
      </c>
      <c r="D13579" t="s">
        <v>4503</v>
      </c>
      <c r="E13579">
        <v>1</v>
      </c>
      <c r="F13579" s="8">
        <f>DATE(YEAR(project_c[[#This Row],[order_date]]),MONTH(project_c[[#This Row],[order_date]]),1)</f>
        <v>44713</v>
      </c>
      <c r="G13579" s="1">
        <v>44716</v>
      </c>
      <c r="H13579">
        <v>0</v>
      </c>
      <c r="I13579">
        <v>36.33</v>
      </c>
      <c r="J13579">
        <v>116.264</v>
      </c>
      <c r="K13579">
        <v>79.933999999999997</v>
      </c>
      <c r="L13579" t="s">
        <v>1681</v>
      </c>
      <c r="M13579" t="s">
        <v>9</v>
      </c>
      <c r="N13579" t="s">
        <v>10</v>
      </c>
      <c r="O13579" t="s">
        <v>101</v>
      </c>
      <c r="P13579" t="s">
        <v>4504</v>
      </c>
      <c r="Q13579" t="s">
        <v>4250</v>
      </c>
      <c r="R13579" t="s">
        <v>4258</v>
      </c>
      <c r="S13579" t="s">
        <v>23</v>
      </c>
    </row>
    <row r="13580" spans="1:19" x14ac:dyDescent="0.35">
      <c r="A13580">
        <v>6123</v>
      </c>
      <c r="B13580" t="s">
        <v>4917</v>
      </c>
      <c r="C13580" t="s">
        <v>1680</v>
      </c>
      <c r="D13580" t="s">
        <v>2167</v>
      </c>
      <c r="E13580">
        <v>3</v>
      </c>
      <c r="F13580" s="8">
        <f>DATE(YEAR(project_c[[#This Row],[order_date]]),MONTH(project_c[[#This Row],[order_date]]),1)</f>
        <v>44713</v>
      </c>
      <c r="G13580" s="1">
        <v>44716</v>
      </c>
      <c r="H13580">
        <v>0</v>
      </c>
      <c r="I13580">
        <v>48.59</v>
      </c>
      <c r="J13580">
        <v>404.97</v>
      </c>
      <c r="K13580">
        <v>259.2</v>
      </c>
      <c r="L13580" t="s">
        <v>1681</v>
      </c>
      <c r="M13580" t="s">
        <v>9</v>
      </c>
      <c r="N13580" t="s">
        <v>10</v>
      </c>
      <c r="O13580" t="s">
        <v>101</v>
      </c>
      <c r="P13580" t="s">
        <v>2168</v>
      </c>
      <c r="Q13580" t="s">
        <v>1901</v>
      </c>
      <c r="R13580" t="s">
        <v>1938</v>
      </c>
      <c r="S13580" t="s">
        <v>23</v>
      </c>
    </row>
    <row r="13581" spans="1:19" x14ac:dyDescent="0.35">
      <c r="A13581">
        <v>7229</v>
      </c>
      <c r="B13581" t="s">
        <v>4919</v>
      </c>
      <c r="C13581" t="s">
        <v>1680</v>
      </c>
      <c r="D13581" t="s">
        <v>3802</v>
      </c>
      <c r="E13581">
        <v>3</v>
      </c>
      <c r="F13581" s="8">
        <f>DATE(YEAR(project_c[[#This Row],[order_date]]),MONTH(project_c[[#This Row],[order_date]]),1)</f>
        <v>44986</v>
      </c>
      <c r="G13581" s="1">
        <v>45003</v>
      </c>
      <c r="H13581">
        <v>4</v>
      </c>
      <c r="I13581">
        <v>4.67</v>
      </c>
      <c r="J13581">
        <v>23.832000000000001</v>
      </c>
      <c r="K13581">
        <v>9.8219999999999992</v>
      </c>
      <c r="L13581" t="s">
        <v>1681</v>
      </c>
      <c r="M13581" t="s">
        <v>9</v>
      </c>
      <c r="N13581" t="s">
        <v>10</v>
      </c>
      <c r="O13581" t="s">
        <v>101</v>
      </c>
      <c r="P13581" t="s">
        <v>3803</v>
      </c>
      <c r="Q13581" t="s">
        <v>2522</v>
      </c>
      <c r="R13581" t="s">
        <v>2528</v>
      </c>
      <c r="S13581" t="s">
        <v>23</v>
      </c>
    </row>
    <row r="13582" spans="1:19" x14ac:dyDescent="0.35">
      <c r="A13582">
        <v>3465</v>
      </c>
      <c r="B13582" t="s">
        <v>4919</v>
      </c>
      <c r="C13582" t="s">
        <v>1682</v>
      </c>
      <c r="D13582" t="s">
        <v>3266</v>
      </c>
      <c r="E13582">
        <v>4</v>
      </c>
      <c r="F13582" s="8">
        <f>DATE(YEAR(project_c[[#This Row],[order_date]]),MONTH(project_c[[#This Row],[order_date]]),1)</f>
        <v>44256</v>
      </c>
      <c r="G13582" s="1">
        <v>44284</v>
      </c>
      <c r="H13582">
        <v>6</v>
      </c>
      <c r="I13582">
        <v>1.59</v>
      </c>
      <c r="J13582">
        <v>17.64</v>
      </c>
      <c r="K13582">
        <v>11.28</v>
      </c>
      <c r="L13582" t="s">
        <v>1683</v>
      </c>
      <c r="M13582" t="s">
        <v>9</v>
      </c>
      <c r="N13582" t="s">
        <v>10</v>
      </c>
      <c r="O13582" t="s">
        <v>101</v>
      </c>
      <c r="P13582" t="s">
        <v>3267</v>
      </c>
      <c r="Q13582" t="s">
        <v>2522</v>
      </c>
      <c r="R13582" t="s">
        <v>2542</v>
      </c>
      <c r="S13582" t="s">
        <v>23</v>
      </c>
    </row>
    <row r="13583" spans="1:19" x14ac:dyDescent="0.35">
      <c r="A13583">
        <v>7984</v>
      </c>
      <c r="B13583" t="s">
        <v>4920</v>
      </c>
      <c r="C13583" t="s">
        <v>1682</v>
      </c>
      <c r="D13583" t="s">
        <v>2033</v>
      </c>
      <c r="E13583">
        <v>5</v>
      </c>
      <c r="F13583" s="8">
        <f>DATE(YEAR(project_c[[#This Row],[order_date]]),MONTH(project_c[[#This Row],[order_date]]),1)</f>
        <v>45261</v>
      </c>
      <c r="G13583" s="1">
        <v>45282</v>
      </c>
      <c r="H13583">
        <v>2</v>
      </c>
      <c r="I13583">
        <v>10.64</v>
      </c>
      <c r="J13583">
        <v>379.95</v>
      </c>
      <c r="K13583">
        <v>326.75</v>
      </c>
      <c r="L13583" t="s">
        <v>1683</v>
      </c>
      <c r="M13583" t="s">
        <v>9</v>
      </c>
      <c r="N13583" t="s">
        <v>10</v>
      </c>
      <c r="O13583" t="s">
        <v>101</v>
      </c>
      <c r="P13583" t="s">
        <v>2034</v>
      </c>
      <c r="Q13583" t="s">
        <v>1901</v>
      </c>
      <c r="R13583" t="s">
        <v>1909</v>
      </c>
      <c r="S13583" t="s">
        <v>23</v>
      </c>
    </row>
    <row r="13584" spans="1:19" x14ac:dyDescent="0.35">
      <c r="A13584">
        <v>8717</v>
      </c>
      <c r="B13584" t="s">
        <v>4918</v>
      </c>
      <c r="C13584" t="s">
        <v>1682</v>
      </c>
      <c r="D13584" t="s">
        <v>4747</v>
      </c>
      <c r="E13584">
        <v>2</v>
      </c>
      <c r="F13584" s="8">
        <f>DATE(YEAR(project_c[[#This Row],[order_date]]),MONTH(project_c[[#This Row],[order_date]]),1)</f>
        <v>44986</v>
      </c>
      <c r="G13584" s="1">
        <v>45016</v>
      </c>
      <c r="H13584">
        <v>2</v>
      </c>
      <c r="I13584">
        <v>7.45</v>
      </c>
      <c r="J13584">
        <v>29.78</v>
      </c>
      <c r="K13584">
        <v>14.88</v>
      </c>
      <c r="L13584" t="s">
        <v>1683</v>
      </c>
      <c r="M13584" t="s">
        <v>9</v>
      </c>
      <c r="N13584" t="s">
        <v>10</v>
      </c>
      <c r="O13584" t="s">
        <v>101</v>
      </c>
      <c r="P13584" t="s">
        <v>4748</v>
      </c>
      <c r="Q13584" t="s">
        <v>4250</v>
      </c>
      <c r="R13584" t="s">
        <v>4251</v>
      </c>
      <c r="S13584" t="s">
        <v>23</v>
      </c>
    </row>
    <row r="13585" spans="1:19" x14ac:dyDescent="0.35">
      <c r="A13585">
        <v>8718</v>
      </c>
      <c r="B13585" t="s">
        <v>4918</v>
      </c>
      <c r="C13585" t="s">
        <v>1682</v>
      </c>
      <c r="D13585" t="s">
        <v>2171</v>
      </c>
      <c r="E13585">
        <v>3</v>
      </c>
      <c r="F13585" s="8">
        <f>DATE(YEAR(project_c[[#This Row],[order_date]]),MONTH(project_c[[#This Row],[order_date]]),1)</f>
        <v>44986</v>
      </c>
      <c r="G13585" s="1">
        <v>45016</v>
      </c>
      <c r="H13585">
        <v>2</v>
      </c>
      <c r="I13585">
        <v>70.47</v>
      </c>
      <c r="J13585">
        <v>406.56</v>
      </c>
      <c r="K13585">
        <v>195.15</v>
      </c>
      <c r="L13585" t="s">
        <v>1683</v>
      </c>
      <c r="M13585" t="s">
        <v>9</v>
      </c>
      <c r="N13585" t="s">
        <v>10</v>
      </c>
      <c r="O13585" t="s">
        <v>101</v>
      </c>
      <c r="P13585" t="s">
        <v>2172</v>
      </c>
      <c r="Q13585" t="s">
        <v>1901</v>
      </c>
      <c r="R13585" t="s">
        <v>1902</v>
      </c>
      <c r="S13585" t="s">
        <v>23</v>
      </c>
    </row>
    <row r="13586" spans="1:19" x14ac:dyDescent="0.35">
      <c r="A13586">
        <v>8719</v>
      </c>
      <c r="B13586" t="s">
        <v>4918</v>
      </c>
      <c r="C13586" t="s">
        <v>1682</v>
      </c>
      <c r="D13586" t="s">
        <v>3780</v>
      </c>
      <c r="E13586">
        <v>8</v>
      </c>
      <c r="F13586" s="8">
        <f>DATE(YEAR(project_c[[#This Row],[order_date]]),MONTH(project_c[[#This Row],[order_date]]),1)</f>
        <v>44986</v>
      </c>
      <c r="G13586" s="1">
        <v>45016</v>
      </c>
      <c r="H13586">
        <v>2</v>
      </c>
      <c r="I13586">
        <v>1.5</v>
      </c>
      <c r="J13586">
        <v>75.040000000000006</v>
      </c>
      <c r="K13586">
        <v>63.04</v>
      </c>
      <c r="L13586" t="s">
        <v>1683</v>
      </c>
      <c r="M13586" t="s">
        <v>9</v>
      </c>
      <c r="N13586" t="s">
        <v>10</v>
      </c>
      <c r="O13586" t="s">
        <v>101</v>
      </c>
      <c r="P13586" t="s">
        <v>3781</v>
      </c>
      <c r="Q13586" t="s">
        <v>2522</v>
      </c>
      <c r="R13586" t="s">
        <v>2542</v>
      </c>
      <c r="S13586" t="s">
        <v>23</v>
      </c>
    </row>
    <row r="13587" spans="1:19" x14ac:dyDescent="0.35">
      <c r="A13587">
        <v>9726</v>
      </c>
      <c r="B13587" t="s">
        <v>4919</v>
      </c>
      <c r="C13587" t="s">
        <v>1682</v>
      </c>
      <c r="D13587" t="s">
        <v>4709</v>
      </c>
      <c r="E13587">
        <v>2</v>
      </c>
      <c r="F13587" s="8">
        <f>DATE(YEAR(project_c[[#This Row],[order_date]]),MONTH(project_c[[#This Row],[order_date]]),1)</f>
        <v>45200</v>
      </c>
      <c r="G13587" s="1">
        <v>45201</v>
      </c>
      <c r="H13587">
        <v>4</v>
      </c>
      <c r="I13587">
        <v>4.0199999999999996</v>
      </c>
      <c r="J13587">
        <v>17.46</v>
      </c>
      <c r="K13587">
        <v>9.42</v>
      </c>
      <c r="L13587" t="s">
        <v>1683</v>
      </c>
      <c r="M13587" t="s">
        <v>9</v>
      </c>
      <c r="N13587" t="s">
        <v>10</v>
      </c>
      <c r="O13587" t="s">
        <v>101</v>
      </c>
      <c r="P13587" t="s">
        <v>4710</v>
      </c>
      <c r="Q13587" t="s">
        <v>4250</v>
      </c>
      <c r="R13587" t="s">
        <v>4251</v>
      </c>
      <c r="S13587" t="s">
        <v>23</v>
      </c>
    </row>
    <row r="13588" spans="1:19" x14ac:dyDescent="0.35">
      <c r="A13588">
        <v>9727</v>
      </c>
      <c r="B13588" t="s">
        <v>4919</v>
      </c>
      <c r="C13588" t="s">
        <v>1682</v>
      </c>
      <c r="D13588" t="s">
        <v>1936</v>
      </c>
      <c r="E13588">
        <v>11</v>
      </c>
      <c r="F13588" s="8">
        <f>DATE(YEAR(project_c[[#This Row],[order_date]]),MONTH(project_c[[#This Row],[order_date]]),1)</f>
        <v>45200</v>
      </c>
      <c r="G13588" s="1">
        <v>45201</v>
      </c>
      <c r="H13588">
        <v>4</v>
      </c>
      <c r="I13588">
        <v>7.55</v>
      </c>
      <c r="J13588">
        <v>369.16</v>
      </c>
      <c r="K13588">
        <v>286.11</v>
      </c>
      <c r="L13588" t="s">
        <v>1683</v>
      </c>
      <c r="M13588" t="s">
        <v>9</v>
      </c>
      <c r="N13588" t="s">
        <v>10</v>
      </c>
      <c r="O13588" t="s">
        <v>101</v>
      </c>
      <c r="P13588" t="s">
        <v>1937</v>
      </c>
      <c r="Q13588" t="s">
        <v>1901</v>
      </c>
      <c r="R13588" t="s">
        <v>1938</v>
      </c>
      <c r="S13588" t="s">
        <v>23</v>
      </c>
    </row>
    <row r="13589" spans="1:19" x14ac:dyDescent="0.35">
      <c r="A13589">
        <v>3471</v>
      </c>
      <c r="B13589" t="s">
        <v>4919</v>
      </c>
      <c r="C13589" t="s">
        <v>1684</v>
      </c>
      <c r="D13589" t="s">
        <v>3844</v>
      </c>
      <c r="E13589">
        <v>2</v>
      </c>
      <c r="F13589" s="8">
        <f>DATE(YEAR(project_c[[#This Row],[order_date]]),MONTH(project_c[[#This Row],[order_date]]),1)</f>
        <v>44287</v>
      </c>
      <c r="G13589" s="1">
        <v>44311</v>
      </c>
      <c r="H13589">
        <v>7</v>
      </c>
      <c r="I13589">
        <v>4.91</v>
      </c>
      <c r="J13589">
        <v>21.34</v>
      </c>
      <c r="K13589">
        <v>11.52</v>
      </c>
      <c r="L13589" t="s">
        <v>1685</v>
      </c>
      <c r="M13589" t="s">
        <v>38</v>
      </c>
      <c r="N13589" t="s">
        <v>10</v>
      </c>
      <c r="O13589" t="s">
        <v>48</v>
      </c>
      <c r="P13589" t="s">
        <v>3845</v>
      </c>
      <c r="Q13589" t="s">
        <v>2522</v>
      </c>
      <c r="R13589" t="s">
        <v>2539</v>
      </c>
      <c r="S13589" t="s">
        <v>13</v>
      </c>
    </row>
    <row r="13590" spans="1:19" x14ac:dyDescent="0.35">
      <c r="A13590">
        <v>5689</v>
      </c>
      <c r="B13590" t="s">
        <v>4920</v>
      </c>
      <c r="C13590" t="s">
        <v>1684</v>
      </c>
      <c r="D13590" t="s">
        <v>3360</v>
      </c>
      <c r="E13590">
        <v>4</v>
      </c>
      <c r="F13590" s="8">
        <f>DATE(YEAR(project_c[[#This Row],[order_date]]),MONTH(project_c[[#This Row],[order_date]]),1)</f>
        <v>44805</v>
      </c>
      <c r="G13590" s="1">
        <v>44833</v>
      </c>
      <c r="H13590">
        <v>3</v>
      </c>
      <c r="I13590">
        <v>2.44</v>
      </c>
      <c r="J13590">
        <v>15.936</v>
      </c>
      <c r="K13590">
        <v>6.1760000000000002</v>
      </c>
      <c r="L13590" t="s">
        <v>1685</v>
      </c>
      <c r="M13590" t="s">
        <v>38</v>
      </c>
      <c r="N13590" t="s">
        <v>10</v>
      </c>
      <c r="O13590" t="s">
        <v>48</v>
      </c>
      <c r="P13590" t="s">
        <v>3361</v>
      </c>
      <c r="Q13590" t="s">
        <v>2522</v>
      </c>
      <c r="R13590" t="s">
        <v>2534</v>
      </c>
      <c r="S13590" t="s">
        <v>13</v>
      </c>
    </row>
    <row r="13591" spans="1:19" x14ac:dyDescent="0.35">
      <c r="A13591">
        <v>4246</v>
      </c>
      <c r="B13591" t="s">
        <v>4919</v>
      </c>
      <c r="C13591" t="s">
        <v>1684</v>
      </c>
      <c r="D13591" t="s">
        <v>3066</v>
      </c>
      <c r="E13591">
        <v>3</v>
      </c>
      <c r="F13591" s="8">
        <f>DATE(YEAR(project_c[[#This Row],[order_date]]),MONTH(project_c[[#This Row],[order_date]]),1)</f>
        <v>44743</v>
      </c>
      <c r="G13591" s="1">
        <v>44760</v>
      </c>
      <c r="H13591">
        <v>6</v>
      </c>
      <c r="I13591">
        <v>0.12</v>
      </c>
      <c r="J13591">
        <v>0.378</v>
      </c>
      <c r="K13591">
        <v>1.7999999999999999E-2</v>
      </c>
      <c r="L13591" t="s">
        <v>1685</v>
      </c>
      <c r="M13591" t="s">
        <v>38</v>
      </c>
      <c r="N13591" t="s">
        <v>10</v>
      </c>
      <c r="O13591" t="s">
        <v>48</v>
      </c>
      <c r="P13591" t="s">
        <v>3067</v>
      </c>
      <c r="Q13591" t="s">
        <v>2522</v>
      </c>
      <c r="R13591" t="s">
        <v>2523</v>
      </c>
      <c r="S13591" t="s">
        <v>13</v>
      </c>
    </row>
    <row r="13592" spans="1:19" x14ac:dyDescent="0.35">
      <c r="A13592">
        <v>4247</v>
      </c>
      <c r="B13592" t="s">
        <v>4919</v>
      </c>
      <c r="C13592" t="s">
        <v>1684</v>
      </c>
      <c r="D13592" t="s">
        <v>4613</v>
      </c>
      <c r="E13592">
        <v>3</v>
      </c>
      <c r="F13592" s="8">
        <f>DATE(YEAR(project_c[[#This Row],[order_date]]),MONTH(project_c[[#This Row],[order_date]]),1)</f>
        <v>44743</v>
      </c>
      <c r="G13592" s="1">
        <v>44760</v>
      </c>
      <c r="H13592">
        <v>6</v>
      </c>
      <c r="I13592">
        <v>138.83000000000001</v>
      </c>
      <c r="J13592">
        <v>854.35199999999998</v>
      </c>
      <c r="K13592">
        <v>437.86200000000002</v>
      </c>
      <c r="L13592" t="s">
        <v>1685</v>
      </c>
      <c r="M13592" t="s">
        <v>38</v>
      </c>
      <c r="N13592" t="s">
        <v>10</v>
      </c>
      <c r="O13592" t="s">
        <v>48</v>
      </c>
      <c r="P13592" t="s">
        <v>4614</v>
      </c>
      <c r="Q13592" t="s">
        <v>4250</v>
      </c>
      <c r="R13592" t="s">
        <v>4273</v>
      </c>
      <c r="S13592" t="s">
        <v>13</v>
      </c>
    </row>
    <row r="13593" spans="1:19" x14ac:dyDescent="0.35">
      <c r="A13593">
        <v>4248</v>
      </c>
      <c r="B13593" t="s">
        <v>4919</v>
      </c>
      <c r="C13593" t="s">
        <v>1684</v>
      </c>
      <c r="D13593" t="s">
        <v>2948</v>
      </c>
      <c r="E13593">
        <v>2</v>
      </c>
      <c r="F13593" s="8">
        <f>DATE(YEAR(project_c[[#This Row],[order_date]]),MONTH(project_c[[#This Row],[order_date]]),1)</f>
        <v>44743</v>
      </c>
      <c r="G13593" s="1">
        <v>44760</v>
      </c>
      <c r="H13593">
        <v>6</v>
      </c>
      <c r="I13593">
        <v>94.97</v>
      </c>
      <c r="J13593">
        <v>474.84800000000001</v>
      </c>
      <c r="K13593">
        <v>284.90800000000002</v>
      </c>
      <c r="L13593" t="s">
        <v>1685</v>
      </c>
      <c r="M13593" t="s">
        <v>38</v>
      </c>
      <c r="N13593" t="s">
        <v>10</v>
      </c>
      <c r="O13593" t="s">
        <v>48</v>
      </c>
      <c r="P13593" t="s">
        <v>2949</v>
      </c>
      <c r="Q13593" t="s">
        <v>2522</v>
      </c>
      <c r="R13593" t="s">
        <v>2559</v>
      </c>
      <c r="S13593" t="s">
        <v>13</v>
      </c>
    </row>
    <row r="13594" spans="1:19" x14ac:dyDescent="0.35">
      <c r="A13594">
        <v>4245</v>
      </c>
      <c r="B13594" t="s">
        <v>4919</v>
      </c>
      <c r="C13594" t="s">
        <v>1684</v>
      </c>
      <c r="D13594" t="s">
        <v>4541</v>
      </c>
      <c r="E13594">
        <v>3</v>
      </c>
      <c r="F13594" s="8">
        <f>DATE(YEAR(project_c[[#This Row],[order_date]]),MONTH(project_c[[#This Row],[order_date]]),1)</f>
        <v>44743</v>
      </c>
      <c r="G13594" s="1">
        <v>44760</v>
      </c>
      <c r="H13594">
        <v>6</v>
      </c>
      <c r="I13594">
        <v>32.64</v>
      </c>
      <c r="J13594">
        <v>435.21600000000001</v>
      </c>
      <c r="K13594">
        <v>337.29599999999999</v>
      </c>
      <c r="L13594" t="s">
        <v>1685</v>
      </c>
      <c r="M13594" t="s">
        <v>38</v>
      </c>
      <c r="N13594" t="s">
        <v>10</v>
      </c>
      <c r="O13594" t="s">
        <v>48</v>
      </c>
      <c r="P13594" t="s">
        <v>4542</v>
      </c>
      <c r="Q13594" t="s">
        <v>4250</v>
      </c>
      <c r="R13594" t="s">
        <v>4273</v>
      </c>
      <c r="S13594" t="s">
        <v>13</v>
      </c>
    </row>
    <row r="13595" spans="1:19" x14ac:dyDescent="0.35">
      <c r="A13595">
        <v>4249</v>
      </c>
      <c r="B13595" t="s">
        <v>4919</v>
      </c>
      <c r="C13595" t="s">
        <v>1684</v>
      </c>
      <c r="D13595" t="s">
        <v>2878</v>
      </c>
      <c r="E13595">
        <v>3</v>
      </c>
      <c r="F13595" s="8">
        <f>DATE(YEAR(project_c[[#This Row],[order_date]]),MONTH(project_c[[#This Row],[order_date]]),1)</f>
        <v>44743</v>
      </c>
      <c r="G13595" s="1">
        <v>44760</v>
      </c>
      <c r="H13595">
        <v>6</v>
      </c>
      <c r="I13595">
        <v>52.11</v>
      </c>
      <c r="J13595">
        <v>338.04</v>
      </c>
      <c r="K13595">
        <v>181.71</v>
      </c>
      <c r="L13595" t="s">
        <v>1685</v>
      </c>
      <c r="M13595" t="s">
        <v>38</v>
      </c>
      <c r="N13595" t="s">
        <v>10</v>
      </c>
      <c r="O13595" t="s">
        <v>48</v>
      </c>
      <c r="P13595" t="s">
        <v>2879</v>
      </c>
      <c r="Q13595" t="s">
        <v>2522</v>
      </c>
      <c r="R13595" t="s">
        <v>2559</v>
      </c>
      <c r="S13595" t="s">
        <v>13</v>
      </c>
    </row>
    <row r="13596" spans="1:19" x14ac:dyDescent="0.35">
      <c r="A13596">
        <v>9456</v>
      </c>
      <c r="B13596" t="s">
        <v>4919</v>
      </c>
      <c r="C13596" t="s">
        <v>1684</v>
      </c>
      <c r="D13596" t="s">
        <v>4259</v>
      </c>
      <c r="E13596">
        <v>9</v>
      </c>
      <c r="F13596" s="8">
        <f>DATE(YEAR(project_c[[#This Row],[order_date]]),MONTH(project_c[[#This Row],[order_date]]),1)</f>
        <v>45108</v>
      </c>
      <c r="G13596" s="1">
        <v>45112</v>
      </c>
      <c r="H13596">
        <v>5</v>
      </c>
      <c r="I13596">
        <v>2.95</v>
      </c>
      <c r="J13596">
        <v>132.804</v>
      </c>
      <c r="K13596">
        <v>106.254</v>
      </c>
      <c r="L13596" t="s">
        <v>1685</v>
      </c>
      <c r="M13596" t="s">
        <v>38</v>
      </c>
      <c r="N13596" t="s">
        <v>10</v>
      </c>
      <c r="O13596" t="s">
        <v>48</v>
      </c>
      <c r="P13596" t="s">
        <v>4260</v>
      </c>
      <c r="Q13596" t="s">
        <v>4250</v>
      </c>
      <c r="R13596" t="s">
        <v>4251</v>
      </c>
      <c r="S13596" t="s">
        <v>13</v>
      </c>
    </row>
    <row r="13597" spans="1:19" x14ac:dyDescent="0.35">
      <c r="A13597">
        <v>9457</v>
      </c>
      <c r="B13597" t="s">
        <v>4919</v>
      </c>
      <c r="C13597" t="s">
        <v>1684</v>
      </c>
      <c r="D13597" t="s">
        <v>3366</v>
      </c>
      <c r="E13597">
        <v>9</v>
      </c>
      <c r="F13597" s="8">
        <f>DATE(YEAR(project_c[[#This Row],[order_date]]),MONTH(project_c[[#This Row],[order_date]]),1)</f>
        <v>45108</v>
      </c>
      <c r="G13597" s="1">
        <v>45112</v>
      </c>
      <c r="H13597">
        <v>5</v>
      </c>
      <c r="I13597">
        <v>2.2799999999999998</v>
      </c>
      <c r="J13597">
        <v>9.1080000000000005</v>
      </c>
      <c r="K13597">
        <v>-11.412000000000001</v>
      </c>
      <c r="L13597" t="s">
        <v>1685</v>
      </c>
      <c r="M13597" t="s">
        <v>38</v>
      </c>
      <c r="N13597" t="s">
        <v>10</v>
      </c>
      <c r="O13597" t="s">
        <v>48</v>
      </c>
      <c r="P13597" t="s">
        <v>3367</v>
      </c>
      <c r="Q13597" t="s">
        <v>2522</v>
      </c>
      <c r="R13597" t="s">
        <v>2523</v>
      </c>
      <c r="S13597" t="s">
        <v>13</v>
      </c>
    </row>
    <row r="13598" spans="1:19" x14ac:dyDescent="0.35">
      <c r="A13598">
        <v>9458</v>
      </c>
      <c r="B13598" t="s">
        <v>4919</v>
      </c>
      <c r="C13598" t="s">
        <v>1684</v>
      </c>
      <c r="D13598" t="s">
        <v>3574</v>
      </c>
      <c r="E13598">
        <v>3</v>
      </c>
      <c r="F13598" s="8">
        <f>DATE(YEAR(project_c[[#This Row],[order_date]]),MONTH(project_c[[#This Row],[order_date]]),1)</f>
        <v>45108</v>
      </c>
      <c r="G13598" s="1">
        <v>45112</v>
      </c>
      <c r="H13598">
        <v>5</v>
      </c>
      <c r="I13598">
        <v>1.17</v>
      </c>
      <c r="J13598">
        <v>15.552</v>
      </c>
      <c r="K13598">
        <v>12.042</v>
      </c>
      <c r="L13598" t="s">
        <v>1685</v>
      </c>
      <c r="M13598" t="s">
        <v>38</v>
      </c>
      <c r="N13598" t="s">
        <v>10</v>
      </c>
      <c r="O13598" t="s">
        <v>48</v>
      </c>
      <c r="P13598" t="s">
        <v>3575</v>
      </c>
      <c r="Q13598" t="s">
        <v>2522</v>
      </c>
      <c r="R13598" t="s">
        <v>2542</v>
      </c>
      <c r="S13598" t="s">
        <v>13</v>
      </c>
    </row>
    <row r="13599" spans="1:19" x14ac:dyDescent="0.35">
      <c r="A13599">
        <v>9459</v>
      </c>
      <c r="B13599" t="s">
        <v>4919</v>
      </c>
      <c r="C13599" t="s">
        <v>1684</v>
      </c>
      <c r="D13599" t="s">
        <v>3548</v>
      </c>
      <c r="E13599">
        <v>6</v>
      </c>
      <c r="F13599" s="8">
        <f>DATE(YEAR(project_c[[#This Row],[order_date]]),MONTH(project_c[[#This Row],[order_date]]),1)</f>
        <v>45108</v>
      </c>
      <c r="G13599" s="1">
        <v>45112</v>
      </c>
      <c r="H13599">
        <v>5</v>
      </c>
      <c r="I13599">
        <v>3.37</v>
      </c>
      <c r="J13599">
        <v>31.103999999999999</v>
      </c>
      <c r="K13599">
        <v>10.884</v>
      </c>
      <c r="L13599" t="s">
        <v>1685</v>
      </c>
      <c r="M13599" t="s">
        <v>38</v>
      </c>
      <c r="N13599" t="s">
        <v>10</v>
      </c>
      <c r="O13599" t="s">
        <v>48</v>
      </c>
      <c r="P13599" t="s">
        <v>3549</v>
      </c>
      <c r="Q13599" t="s">
        <v>2522</v>
      </c>
      <c r="R13599" t="s">
        <v>2542</v>
      </c>
      <c r="S13599" t="s">
        <v>13</v>
      </c>
    </row>
    <row r="13600" spans="1:19" x14ac:dyDescent="0.35">
      <c r="A13600">
        <v>9460</v>
      </c>
      <c r="B13600" t="s">
        <v>4919</v>
      </c>
      <c r="C13600" t="s">
        <v>1684</v>
      </c>
      <c r="D13600" t="s">
        <v>2560</v>
      </c>
      <c r="E13600">
        <v>1</v>
      </c>
      <c r="F13600" s="8">
        <f>DATE(YEAR(project_c[[#This Row],[order_date]]),MONTH(project_c[[#This Row],[order_date]]),1)</f>
        <v>45108</v>
      </c>
      <c r="G13600" s="1">
        <v>45112</v>
      </c>
      <c r="H13600">
        <v>5</v>
      </c>
      <c r="I13600">
        <v>4.42</v>
      </c>
      <c r="J13600">
        <v>6.3159999999999998</v>
      </c>
      <c r="K13600">
        <v>1.8959999999999999</v>
      </c>
      <c r="L13600" t="s">
        <v>1685</v>
      </c>
      <c r="M13600" t="s">
        <v>38</v>
      </c>
      <c r="N13600" t="s">
        <v>10</v>
      </c>
      <c r="O13600" t="s">
        <v>48</v>
      </c>
      <c r="P13600" t="s">
        <v>2561</v>
      </c>
      <c r="Q13600" t="s">
        <v>2522</v>
      </c>
      <c r="R13600" t="s">
        <v>2523</v>
      </c>
      <c r="S13600" t="s">
        <v>13</v>
      </c>
    </row>
    <row r="13601" spans="1:19" x14ac:dyDescent="0.35">
      <c r="A13601">
        <v>7576</v>
      </c>
      <c r="B13601" t="s">
        <v>4920</v>
      </c>
      <c r="C13601" t="s">
        <v>1684</v>
      </c>
      <c r="D13601" t="s">
        <v>3884</v>
      </c>
      <c r="E13601">
        <v>2</v>
      </c>
      <c r="F13601" s="8">
        <f>DATE(YEAR(project_c[[#This Row],[order_date]]),MONTH(project_c[[#This Row],[order_date]]),1)</f>
        <v>45017</v>
      </c>
      <c r="G13601" s="1">
        <v>45040</v>
      </c>
      <c r="H13601">
        <v>3</v>
      </c>
      <c r="I13601">
        <v>2.13</v>
      </c>
      <c r="J13601">
        <v>23.68</v>
      </c>
      <c r="K13601">
        <v>19.420000000000002</v>
      </c>
      <c r="L13601" t="s">
        <v>1685</v>
      </c>
      <c r="M13601" t="s">
        <v>38</v>
      </c>
      <c r="N13601" t="s">
        <v>10</v>
      </c>
      <c r="O13601" t="s">
        <v>48</v>
      </c>
      <c r="P13601" t="s">
        <v>3885</v>
      </c>
      <c r="Q13601" t="s">
        <v>2522</v>
      </c>
      <c r="R13601" t="s">
        <v>2534</v>
      </c>
      <c r="S13601" t="s">
        <v>13</v>
      </c>
    </row>
    <row r="13602" spans="1:19" x14ac:dyDescent="0.35">
      <c r="A13602">
        <v>3476</v>
      </c>
      <c r="B13602" t="s">
        <v>4918</v>
      </c>
      <c r="C13602" t="s">
        <v>1686</v>
      </c>
      <c r="D13602" t="s">
        <v>3026</v>
      </c>
      <c r="E13602">
        <v>9</v>
      </c>
      <c r="F13602" s="8">
        <f>DATE(YEAR(project_c[[#This Row],[order_date]]),MONTH(project_c[[#This Row],[order_date]]),1)</f>
        <v>44228</v>
      </c>
      <c r="G13602" s="1">
        <v>44254</v>
      </c>
      <c r="H13602">
        <v>2</v>
      </c>
      <c r="I13602">
        <v>1.6</v>
      </c>
      <c r="J13602">
        <v>26.73</v>
      </c>
      <c r="K13602">
        <v>12.33</v>
      </c>
      <c r="L13602" t="s">
        <v>1687</v>
      </c>
      <c r="M13602" t="s">
        <v>9</v>
      </c>
      <c r="N13602" t="s">
        <v>10</v>
      </c>
      <c r="O13602" t="s">
        <v>84</v>
      </c>
      <c r="P13602" t="s">
        <v>3027</v>
      </c>
      <c r="Q13602" t="s">
        <v>2522</v>
      </c>
      <c r="R13602" t="s">
        <v>2542</v>
      </c>
      <c r="S13602" t="s">
        <v>13</v>
      </c>
    </row>
    <row r="13603" spans="1:19" x14ac:dyDescent="0.35">
      <c r="A13603">
        <v>4120</v>
      </c>
      <c r="B13603" t="s">
        <v>4919</v>
      </c>
      <c r="C13603" t="s">
        <v>1686</v>
      </c>
      <c r="D13603" t="s">
        <v>3672</v>
      </c>
      <c r="E13603">
        <v>2</v>
      </c>
      <c r="F13603" s="8">
        <f>DATE(YEAR(project_c[[#This Row],[order_date]]),MONTH(project_c[[#This Row],[order_date]]),1)</f>
        <v>44866</v>
      </c>
      <c r="G13603" s="1">
        <v>44885</v>
      </c>
      <c r="H13603">
        <v>4</v>
      </c>
      <c r="I13603">
        <v>0.66</v>
      </c>
      <c r="J13603">
        <v>14.62</v>
      </c>
      <c r="K13603">
        <v>13.3</v>
      </c>
      <c r="L13603" t="s">
        <v>1687</v>
      </c>
      <c r="M13603" t="s">
        <v>9</v>
      </c>
      <c r="N13603" t="s">
        <v>10</v>
      </c>
      <c r="O13603" t="s">
        <v>84</v>
      </c>
      <c r="P13603" t="s">
        <v>3673</v>
      </c>
      <c r="Q13603" t="s">
        <v>2522</v>
      </c>
      <c r="R13603" t="s">
        <v>2534</v>
      </c>
      <c r="S13603" t="s">
        <v>13</v>
      </c>
    </row>
    <row r="13604" spans="1:19" x14ac:dyDescent="0.35">
      <c r="A13604">
        <v>4121</v>
      </c>
      <c r="B13604" t="s">
        <v>4919</v>
      </c>
      <c r="C13604" t="s">
        <v>1686</v>
      </c>
      <c r="D13604" t="s">
        <v>3124</v>
      </c>
      <c r="E13604">
        <v>7</v>
      </c>
      <c r="F13604" s="8">
        <f>DATE(YEAR(project_c[[#This Row],[order_date]]),MONTH(project_c[[#This Row],[order_date]]),1)</f>
        <v>44866</v>
      </c>
      <c r="G13604" s="1">
        <v>44885</v>
      </c>
      <c r="H13604">
        <v>4</v>
      </c>
      <c r="I13604">
        <v>0.22</v>
      </c>
      <c r="J13604">
        <v>25.41</v>
      </c>
      <c r="K13604">
        <v>23.87</v>
      </c>
      <c r="L13604" t="s">
        <v>1687</v>
      </c>
      <c r="M13604" t="s">
        <v>9</v>
      </c>
      <c r="N13604" t="s">
        <v>10</v>
      </c>
      <c r="O13604" t="s">
        <v>84</v>
      </c>
      <c r="P13604" t="s">
        <v>3125</v>
      </c>
      <c r="Q13604" t="s">
        <v>2522</v>
      </c>
      <c r="R13604" t="s">
        <v>2523</v>
      </c>
      <c r="S13604" t="s">
        <v>13</v>
      </c>
    </row>
    <row r="13605" spans="1:19" x14ac:dyDescent="0.35">
      <c r="A13605">
        <v>4934</v>
      </c>
      <c r="B13605" t="s">
        <v>4919</v>
      </c>
      <c r="C13605" t="s">
        <v>1686</v>
      </c>
      <c r="D13605" t="s">
        <v>1987</v>
      </c>
      <c r="E13605">
        <v>1</v>
      </c>
      <c r="F13605" s="8">
        <f>DATE(YEAR(project_c[[#This Row],[order_date]]),MONTH(project_c[[#This Row],[order_date]]),1)</f>
        <v>44743</v>
      </c>
      <c r="G13605" s="1">
        <v>44760</v>
      </c>
      <c r="H13605">
        <v>4</v>
      </c>
      <c r="I13605">
        <v>10.64</v>
      </c>
      <c r="J13605">
        <v>44.792000000000002</v>
      </c>
      <c r="K13605">
        <v>34.152000000000001</v>
      </c>
      <c r="L13605" t="s">
        <v>1687</v>
      </c>
      <c r="M13605" t="s">
        <v>9</v>
      </c>
      <c r="N13605" t="s">
        <v>10</v>
      </c>
      <c r="O13605" t="s">
        <v>84</v>
      </c>
      <c r="P13605" t="s">
        <v>1988</v>
      </c>
      <c r="Q13605" t="s">
        <v>1901</v>
      </c>
      <c r="R13605" t="s">
        <v>1902</v>
      </c>
      <c r="S13605" t="s">
        <v>13</v>
      </c>
    </row>
    <row r="13606" spans="1:19" x14ac:dyDescent="0.35">
      <c r="A13606">
        <v>8612</v>
      </c>
      <c r="B13606" t="s">
        <v>4919</v>
      </c>
      <c r="C13606" t="s">
        <v>1686</v>
      </c>
      <c r="D13606" t="s">
        <v>2416</v>
      </c>
      <c r="E13606">
        <v>3</v>
      </c>
      <c r="F13606" s="8">
        <f>DATE(YEAR(project_c[[#This Row],[order_date]]),MONTH(project_c[[#This Row],[order_date]]),1)</f>
        <v>45200</v>
      </c>
      <c r="G13606" s="1">
        <v>45211</v>
      </c>
      <c r="H13606">
        <v>4</v>
      </c>
      <c r="I13606">
        <v>2.85</v>
      </c>
      <c r="J13606">
        <v>45</v>
      </c>
      <c r="K13606">
        <v>36.450000000000003</v>
      </c>
      <c r="L13606" t="s">
        <v>1687</v>
      </c>
      <c r="M13606" t="s">
        <v>9</v>
      </c>
      <c r="N13606" t="s">
        <v>10</v>
      </c>
      <c r="O13606" t="s">
        <v>84</v>
      </c>
      <c r="P13606" t="s">
        <v>2417</v>
      </c>
      <c r="Q13606" t="s">
        <v>1901</v>
      </c>
      <c r="R13606" t="s">
        <v>1909</v>
      </c>
      <c r="S13606" t="s">
        <v>13</v>
      </c>
    </row>
    <row r="13607" spans="1:19" x14ac:dyDescent="0.35">
      <c r="A13607">
        <v>8613</v>
      </c>
      <c r="B13607" t="s">
        <v>4919</v>
      </c>
      <c r="C13607" t="s">
        <v>1686</v>
      </c>
      <c r="D13607" t="s">
        <v>2954</v>
      </c>
      <c r="E13607">
        <v>5</v>
      </c>
      <c r="F13607" s="8">
        <f>DATE(YEAR(project_c[[#This Row],[order_date]]),MONTH(project_c[[#This Row],[order_date]]),1)</f>
        <v>45200</v>
      </c>
      <c r="G13607" s="1">
        <v>45211</v>
      </c>
      <c r="H13607">
        <v>4</v>
      </c>
      <c r="I13607">
        <v>1.52</v>
      </c>
      <c r="J13607">
        <v>14.3</v>
      </c>
      <c r="K13607">
        <v>6.7</v>
      </c>
      <c r="L13607" t="s">
        <v>1687</v>
      </c>
      <c r="M13607" t="s">
        <v>9</v>
      </c>
      <c r="N13607" t="s">
        <v>10</v>
      </c>
      <c r="O13607" t="s">
        <v>84</v>
      </c>
      <c r="P13607" t="s">
        <v>2955</v>
      </c>
      <c r="Q13607" t="s">
        <v>2522</v>
      </c>
      <c r="R13607" t="s">
        <v>2616</v>
      </c>
      <c r="S13607" t="s">
        <v>13</v>
      </c>
    </row>
    <row r="13608" spans="1:19" x14ac:dyDescent="0.35">
      <c r="A13608">
        <v>8614</v>
      </c>
      <c r="B13608" t="s">
        <v>4919</v>
      </c>
      <c r="C13608" t="s">
        <v>1686</v>
      </c>
      <c r="D13608" t="s">
        <v>4789</v>
      </c>
      <c r="E13608">
        <v>2</v>
      </c>
      <c r="F13608" s="8">
        <f>DATE(YEAR(project_c[[#This Row],[order_date]]),MONTH(project_c[[#This Row],[order_date]]),1)</f>
        <v>45200</v>
      </c>
      <c r="G13608" s="1">
        <v>45211</v>
      </c>
      <c r="H13608">
        <v>4</v>
      </c>
      <c r="I13608">
        <v>4.05</v>
      </c>
      <c r="J13608">
        <v>40.479999999999997</v>
      </c>
      <c r="K13608">
        <v>32.380000000000003</v>
      </c>
      <c r="L13608" t="s">
        <v>1687</v>
      </c>
      <c r="M13608" t="s">
        <v>9</v>
      </c>
      <c r="N13608" t="s">
        <v>10</v>
      </c>
      <c r="O13608" t="s">
        <v>84</v>
      </c>
      <c r="P13608" t="s">
        <v>4790</v>
      </c>
      <c r="Q13608" t="s">
        <v>4250</v>
      </c>
      <c r="R13608" t="s">
        <v>4251</v>
      </c>
      <c r="S13608" t="s">
        <v>13</v>
      </c>
    </row>
    <row r="13609" spans="1:19" x14ac:dyDescent="0.35">
      <c r="A13609">
        <v>8615</v>
      </c>
      <c r="B13609" t="s">
        <v>4919</v>
      </c>
      <c r="C13609" t="s">
        <v>1686</v>
      </c>
      <c r="D13609" t="s">
        <v>4621</v>
      </c>
      <c r="E13609">
        <v>5</v>
      </c>
      <c r="F13609" s="8">
        <f>DATE(YEAR(project_c[[#This Row],[order_date]]),MONTH(project_c[[#This Row],[order_date]]),1)</f>
        <v>45200</v>
      </c>
      <c r="G13609" s="1">
        <v>45211</v>
      </c>
      <c r="H13609">
        <v>4</v>
      </c>
      <c r="I13609">
        <v>120.67</v>
      </c>
      <c r="J13609">
        <v>2154.9</v>
      </c>
      <c r="K13609">
        <v>1551.55</v>
      </c>
      <c r="L13609" t="s">
        <v>1687</v>
      </c>
      <c r="M13609" t="s">
        <v>9</v>
      </c>
      <c r="N13609" t="s">
        <v>10</v>
      </c>
      <c r="O13609" t="s">
        <v>84</v>
      </c>
      <c r="P13609" t="s">
        <v>4622</v>
      </c>
      <c r="Q13609" t="s">
        <v>4250</v>
      </c>
      <c r="R13609" t="s">
        <v>4258</v>
      </c>
      <c r="S13609" t="s">
        <v>13</v>
      </c>
    </row>
    <row r="13610" spans="1:19" x14ac:dyDescent="0.35">
      <c r="A13610">
        <v>9812</v>
      </c>
      <c r="B13610" t="s">
        <v>4920</v>
      </c>
      <c r="C13610" t="s">
        <v>1686</v>
      </c>
      <c r="D13610" t="s">
        <v>3716</v>
      </c>
      <c r="E13610">
        <v>10</v>
      </c>
      <c r="F13610" s="8">
        <f>DATE(YEAR(project_c[[#This Row],[order_date]]),MONTH(project_c[[#This Row],[order_date]]),1)</f>
        <v>45231</v>
      </c>
      <c r="G13610" s="1">
        <v>45232</v>
      </c>
      <c r="H13610">
        <v>3</v>
      </c>
      <c r="I13610">
        <v>0.67</v>
      </c>
      <c r="J13610">
        <v>83.9</v>
      </c>
      <c r="K13610">
        <v>77.2</v>
      </c>
      <c r="L13610" t="s">
        <v>1687</v>
      </c>
      <c r="M13610" t="s">
        <v>9</v>
      </c>
      <c r="N13610" t="s">
        <v>10</v>
      </c>
      <c r="O13610" t="s">
        <v>84</v>
      </c>
      <c r="P13610" t="s">
        <v>3717</v>
      </c>
      <c r="Q13610" t="s">
        <v>2522</v>
      </c>
      <c r="R13610" t="s">
        <v>2531</v>
      </c>
      <c r="S13610" t="s">
        <v>13</v>
      </c>
    </row>
    <row r="13611" spans="1:19" x14ac:dyDescent="0.35">
      <c r="A13611">
        <v>9813</v>
      </c>
      <c r="B13611" t="s">
        <v>4920</v>
      </c>
      <c r="C13611" t="s">
        <v>1686</v>
      </c>
      <c r="D13611" t="s">
        <v>3304</v>
      </c>
      <c r="E13611">
        <v>2</v>
      </c>
      <c r="F13611" s="8">
        <f>DATE(YEAR(project_c[[#This Row],[order_date]]),MONTH(project_c[[#This Row],[order_date]]),1)</f>
        <v>45231</v>
      </c>
      <c r="G13611" s="1">
        <v>45232</v>
      </c>
      <c r="H13611">
        <v>3</v>
      </c>
      <c r="I13611">
        <v>0.28000000000000003</v>
      </c>
      <c r="J13611">
        <v>9.4</v>
      </c>
      <c r="K13611">
        <v>8.84</v>
      </c>
      <c r="L13611" t="s">
        <v>1687</v>
      </c>
      <c r="M13611" t="s">
        <v>9</v>
      </c>
      <c r="N13611" t="s">
        <v>10</v>
      </c>
      <c r="O13611" t="s">
        <v>84</v>
      </c>
      <c r="P13611" t="s">
        <v>3305</v>
      </c>
      <c r="Q13611" t="s">
        <v>2522</v>
      </c>
      <c r="R13611" t="s">
        <v>2542</v>
      </c>
      <c r="S13611" t="s">
        <v>13</v>
      </c>
    </row>
    <row r="13612" spans="1:19" x14ac:dyDescent="0.35">
      <c r="A13612">
        <v>3510</v>
      </c>
      <c r="B13612" t="s">
        <v>4919</v>
      </c>
      <c r="C13612" t="s">
        <v>1688</v>
      </c>
      <c r="D13612" t="s">
        <v>4719</v>
      </c>
      <c r="E13612">
        <v>1</v>
      </c>
      <c r="F13612" s="8">
        <f>DATE(YEAR(project_c[[#This Row],[order_date]]),MONTH(project_c[[#This Row],[order_date]]),1)</f>
        <v>44287</v>
      </c>
      <c r="G13612" s="1">
        <v>44316</v>
      </c>
      <c r="H13612">
        <v>4</v>
      </c>
      <c r="I13612">
        <v>4.2699999999999996</v>
      </c>
      <c r="J13612">
        <v>9.48</v>
      </c>
      <c r="K13612">
        <v>5.21</v>
      </c>
      <c r="L13612" t="s">
        <v>1689</v>
      </c>
      <c r="M13612" t="s">
        <v>38</v>
      </c>
      <c r="N13612" t="s">
        <v>10</v>
      </c>
      <c r="O13612" t="s">
        <v>644</v>
      </c>
      <c r="P13612" t="s">
        <v>4720</v>
      </c>
      <c r="Q13612" t="s">
        <v>4250</v>
      </c>
      <c r="R13612" t="s">
        <v>4251</v>
      </c>
      <c r="S13612" t="s">
        <v>23</v>
      </c>
    </row>
    <row r="13613" spans="1:19" x14ac:dyDescent="0.35">
      <c r="A13613">
        <v>3511</v>
      </c>
      <c r="B13613" t="s">
        <v>4919</v>
      </c>
      <c r="C13613" t="s">
        <v>1688</v>
      </c>
      <c r="D13613" t="s">
        <v>2460</v>
      </c>
      <c r="E13613">
        <v>10</v>
      </c>
      <c r="F13613" s="8">
        <f>DATE(YEAR(project_c[[#This Row],[order_date]]),MONTH(project_c[[#This Row],[order_date]]),1)</f>
        <v>44287</v>
      </c>
      <c r="G13613" s="1">
        <v>44316</v>
      </c>
      <c r="H13613">
        <v>4</v>
      </c>
      <c r="I13613">
        <v>8.17</v>
      </c>
      <c r="J13613">
        <v>209.5</v>
      </c>
      <c r="K13613">
        <v>127.8</v>
      </c>
      <c r="L13613" t="s">
        <v>1689</v>
      </c>
      <c r="M13613" t="s">
        <v>38</v>
      </c>
      <c r="N13613" t="s">
        <v>10</v>
      </c>
      <c r="O13613" t="s">
        <v>644</v>
      </c>
      <c r="P13613" t="s">
        <v>2461</v>
      </c>
      <c r="Q13613" t="s">
        <v>1901</v>
      </c>
      <c r="R13613" t="s">
        <v>1902</v>
      </c>
      <c r="S13613" t="s">
        <v>23</v>
      </c>
    </row>
    <row r="13614" spans="1:19" x14ac:dyDescent="0.35">
      <c r="A13614">
        <v>3513</v>
      </c>
      <c r="B13614" t="s">
        <v>4919</v>
      </c>
      <c r="C13614" t="s">
        <v>1688</v>
      </c>
      <c r="D13614" t="s">
        <v>3388</v>
      </c>
      <c r="E13614">
        <v>1</v>
      </c>
      <c r="F13614" s="8">
        <f>DATE(YEAR(project_c[[#This Row],[order_date]]),MONTH(project_c[[#This Row],[order_date]]),1)</f>
        <v>44287</v>
      </c>
      <c r="G13614" s="1">
        <v>44316</v>
      </c>
      <c r="H13614">
        <v>4</v>
      </c>
      <c r="I13614">
        <v>1.71</v>
      </c>
      <c r="J13614">
        <v>5.18</v>
      </c>
      <c r="K13614">
        <v>3.47</v>
      </c>
      <c r="L13614" t="s">
        <v>1689</v>
      </c>
      <c r="M13614" t="s">
        <v>38</v>
      </c>
      <c r="N13614" t="s">
        <v>10</v>
      </c>
      <c r="O13614" t="s">
        <v>644</v>
      </c>
      <c r="P13614" t="s">
        <v>3389</v>
      </c>
      <c r="Q13614" t="s">
        <v>2522</v>
      </c>
      <c r="R13614" t="s">
        <v>2542</v>
      </c>
      <c r="S13614" t="s">
        <v>23</v>
      </c>
    </row>
    <row r="13615" spans="1:19" x14ac:dyDescent="0.35">
      <c r="A13615">
        <v>3512</v>
      </c>
      <c r="B13615" t="s">
        <v>4919</v>
      </c>
      <c r="C13615" t="s">
        <v>1688</v>
      </c>
      <c r="D13615" t="s">
        <v>3260</v>
      </c>
      <c r="E13615">
        <v>5</v>
      </c>
      <c r="F13615" s="8">
        <f>DATE(YEAR(project_c[[#This Row],[order_date]]),MONTH(project_c[[#This Row],[order_date]]),1)</f>
        <v>44287</v>
      </c>
      <c r="G13615" s="1">
        <v>44316</v>
      </c>
      <c r="H13615">
        <v>4</v>
      </c>
      <c r="I13615">
        <v>0.68</v>
      </c>
      <c r="J13615">
        <v>21.4</v>
      </c>
      <c r="K13615">
        <v>18</v>
      </c>
      <c r="L13615" t="s">
        <v>1689</v>
      </c>
      <c r="M13615" t="s">
        <v>38</v>
      </c>
      <c r="N13615" t="s">
        <v>10</v>
      </c>
      <c r="O13615" t="s">
        <v>644</v>
      </c>
      <c r="P13615" t="s">
        <v>3261</v>
      </c>
      <c r="Q13615" t="s">
        <v>2522</v>
      </c>
      <c r="R13615" t="s">
        <v>2542</v>
      </c>
      <c r="S13615" t="s">
        <v>23</v>
      </c>
    </row>
    <row r="13616" spans="1:19" x14ac:dyDescent="0.35">
      <c r="A13616">
        <v>4809</v>
      </c>
      <c r="B13616" t="s">
        <v>4919</v>
      </c>
      <c r="C13616" t="s">
        <v>1688</v>
      </c>
      <c r="D13616" t="s">
        <v>4615</v>
      </c>
      <c r="E13616">
        <v>2</v>
      </c>
      <c r="F13616" s="8">
        <f>DATE(YEAR(project_c[[#This Row],[order_date]]),MONTH(project_c[[#This Row],[order_date]]),1)</f>
        <v>44805</v>
      </c>
      <c r="G13616" s="1">
        <v>44822</v>
      </c>
      <c r="H13616">
        <v>4</v>
      </c>
      <c r="I13616">
        <v>140.27000000000001</v>
      </c>
      <c r="J13616">
        <v>641.24800000000005</v>
      </c>
      <c r="K13616">
        <v>360.70800000000003</v>
      </c>
      <c r="L13616" t="s">
        <v>1689</v>
      </c>
      <c r="M13616" t="s">
        <v>38</v>
      </c>
      <c r="N13616" t="s">
        <v>10</v>
      </c>
      <c r="O13616" t="s">
        <v>644</v>
      </c>
      <c r="P13616" t="s">
        <v>4616</v>
      </c>
      <c r="Q13616" t="s">
        <v>4250</v>
      </c>
      <c r="R13616" t="s">
        <v>4273</v>
      </c>
      <c r="S13616" t="s">
        <v>23</v>
      </c>
    </row>
    <row r="13617" spans="1:19" x14ac:dyDescent="0.35">
      <c r="A13617">
        <v>4811</v>
      </c>
      <c r="B13617" t="s">
        <v>4919</v>
      </c>
      <c r="C13617" t="s">
        <v>1688</v>
      </c>
      <c r="D13617" t="s">
        <v>4473</v>
      </c>
      <c r="E13617">
        <v>9</v>
      </c>
      <c r="F13617" s="8">
        <f>DATE(YEAR(project_c[[#This Row],[order_date]]),MONTH(project_c[[#This Row],[order_date]]),1)</f>
        <v>44805</v>
      </c>
      <c r="G13617" s="1">
        <v>44822</v>
      </c>
      <c r="H13617">
        <v>4</v>
      </c>
      <c r="I13617">
        <v>23.37</v>
      </c>
      <c r="J13617">
        <v>885.52800000000002</v>
      </c>
      <c r="K13617">
        <v>675.19799999999998</v>
      </c>
      <c r="L13617" t="s">
        <v>1689</v>
      </c>
      <c r="M13617" t="s">
        <v>38</v>
      </c>
      <c r="N13617" t="s">
        <v>10</v>
      </c>
      <c r="O13617" t="s">
        <v>644</v>
      </c>
      <c r="P13617" t="s">
        <v>4474</v>
      </c>
      <c r="Q13617" t="s">
        <v>4250</v>
      </c>
      <c r="R13617" t="s">
        <v>4273</v>
      </c>
      <c r="S13617" t="s">
        <v>23</v>
      </c>
    </row>
    <row r="13618" spans="1:19" x14ac:dyDescent="0.35">
      <c r="A13618">
        <v>4810</v>
      </c>
      <c r="B13618" t="s">
        <v>4919</v>
      </c>
      <c r="C13618" t="s">
        <v>1688</v>
      </c>
      <c r="D13618" t="s">
        <v>2621</v>
      </c>
      <c r="E13618">
        <v>9</v>
      </c>
      <c r="F13618" s="8">
        <f>DATE(YEAR(project_c[[#This Row],[order_date]]),MONTH(project_c[[#This Row],[order_date]]),1)</f>
        <v>44805</v>
      </c>
      <c r="G13618" s="1">
        <v>44822</v>
      </c>
      <c r="H13618">
        <v>4</v>
      </c>
      <c r="I13618">
        <v>4.0999999999999996</v>
      </c>
      <c r="J13618">
        <v>368.91</v>
      </c>
      <c r="K13618">
        <v>332.01</v>
      </c>
      <c r="L13618" t="s">
        <v>1689</v>
      </c>
      <c r="M13618" t="s">
        <v>38</v>
      </c>
      <c r="N13618" t="s">
        <v>10</v>
      </c>
      <c r="O13618" t="s">
        <v>644</v>
      </c>
      <c r="P13618" t="s">
        <v>2622</v>
      </c>
      <c r="Q13618" t="s">
        <v>2522</v>
      </c>
      <c r="R13618" t="s">
        <v>2542</v>
      </c>
      <c r="S13618" t="s">
        <v>23</v>
      </c>
    </row>
    <row r="13619" spans="1:19" x14ac:dyDescent="0.35">
      <c r="A13619">
        <v>6934</v>
      </c>
      <c r="B13619" t="s">
        <v>4919</v>
      </c>
      <c r="C13619" t="s">
        <v>1688</v>
      </c>
      <c r="D13619" t="s">
        <v>3644</v>
      </c>
      <c r="E13619">
        <v>7</v>
      </c>
      <c r="F13619" s="8">
        <f>DATE(YEAR(project_c[[#This Row],[order_date]]),MONTH(project_c[[#This Row],[order_date]]),1)</f>
        <v>45231</v>
      </c>
      <c r="G13619" s="1">
        <v>45248</v>
      </c>
      <c r="H13619">
        <v>5</v>
      </c>
      <c r="I13619">
        <v>2.64</v>
      </c>
      <c r="J13619">
        <v>38.863999999999997</v>
      </c>
      <c r="K13619">
        <v>20.384</v>
      </c>
      <c r="L13619" t="s">
        <v>1689</v>
      </c>
      <c r="M13619" t="s">
        <v>38</v>
      </c>
      <c r="N13619" t="s">
        <v>10</v>
      </c>
      <c r="O13619" t="s">
        <v>644</v>
      </c>
      <c r="P13619" t="s">
        <v>3645</v>
      </c>
      <c r="Q13619" t="s">
        <v>2522</v>
      </c>
      <c r="R13619" t="s">
        <v>2528</v>
      </c>
      <c r="S13619" t="s">
        <v>23</v>
      </c>
    </row>
    <row r="13620" spans="1:19" x14ac:dyDescent="0.35">
      <c r="A13620">
        <v>8085</v>
      </c>
      <c r="B13620" t="s">
        <v>4919</v>
      </c>
      <c r="C13620" t="s">
        <v>1688</v>
      </c>
      <c r="D13620" t="s">
        <v>2502</v>
      </c>
      <c r="E13620">
        <v>6</v>
      </c>
      <c r="F13620" s="8">
        <f>DATE(YEAR(project_c[[#This Row],[order_date]]),MONTH(project_c[[#This Row],[order_date]]),1)</f>
        <v>45200</v>
      </c>
      <c r="G13620" s="1">
        <v>45212</v>
      </c>
      <c r="H13620">
        <v>7</v>
      </c>
      <c r="I13620">
        <v>12.32</v>
      </c>
      <c r="J13620">
        <v>167.94</v>
      </c>
      <c r="K13620">
        <v>94.02</v>
      </c>
      <c r="L13620" t="s">
        <v>1689</v>
      </c>
      <c r="M13620" t="s">
        <v>38</v>
      </c>
      <c r="N13620" t="s">
        <v>10</v>
      </c>
      <c r="O13620" t="s">
        <v>644</v>
      </c>
      <c r="P13620" t="s">
        <v>2503</v>
      </c>
      <c r="Q13620" t="s">
        <v>1901</v>
      </c>
      <c r="R13620" t="s">
        <v>1909</v>
      </c>
      <c r="S13620" t="s">
        <v>23</v>
      </c>
    </row>
    <row r="13621" spans="1:19" x14ac:dyDescent="0.35">
      <c r="A13621">
        <v>8086</v>
      </c>
      <c r="B13621" t="s">
        <v>4919</v>
      </c>
      <c r="C13621" t="s">
        <v>1688</v>
      </c>
      <c r="D13621" t="s">
        <v>2448</v>
      </c>
      <c r="E13621">
        <v>2</v>
      </c>
      <c r="F13621" s="8">
        <f>DATE(YEAR(project_c[[#This Row],[order_date]]),MONTH(project_c[[#This Row],[order_date]]),1)</f>
        <v>45200</v>
      </c>
      <c r="G13621" s="1">
        <v>45212</v>
      </c>
      <c r="H13621">
        <v>7</v>
      </c>
      <c r="I13621">
        <v>6.2</v>
      </c>
      <c r="J13621">
        <v>31.984000000000002</v>
      </c>
      <c r="K13621">
        <v>19.584</v>
      </c>
      <c r="L13621" t="s">
        <v>1689</v>
      </c>
      <c r="M13621" t="s">
        <v>38</v>
      </c>
      <c r="N13621" t="s">
        <v>10</v>
      </c>
      <c r="O13621" t="s">
        <v>644</v>
      </c>
      <c r="P13621" t="s">
        <v>2449</v>
      </c>
      <c r="Q13621" t="s">
        <v>1901</v>
      </c>
      <c r="R13621" t="s">
        <v>1902</v>
      </c>
      <c r="S13621" t="s">
        <v>23</v>
      </c>
    </row>
    <row r="13622" spans="1:19" x14ac:dyDescent="0.35">
      <c r="A13622">
        <v>8087</v>
      </c>
      <c r="B13622" t="s">
        <v>4919</v>
      </c>
      <c r="C13622" t="s">
        <v>1688</v>
      </c>
      <c r="D13622" t="s">
        <v>2984</v>
      </c>
      <c r="E13622">
        <v>5</v>
      </c>
      <c r="F13622" s="8">
        <f>DATE(YEAR(project_c[[#This Row],[order_date]]),MONTH(project_c[[#This Row],[order_date]]),1)</f>
        <v>45200</v>
      </c>
      <c r="G13622" s="1">
        <v>45212</v>
      </c>
      <c r="H13622">
        <v>7</v>
      </c>
      <c r="I13622">
        <v>427.05</v>
      </c>
      <c r="J13622">
        <v>4067.16</v>
      </c>
      <c r="K13622">
        <v>1931.91</v>
      </c>
      <c r="L13622" t="s">
        <v>1689</v>
      </c>
      <c r="M13622" t="s">
        <v>38</v>
      </c>
      <c r="N13622" t="s">
        <v>10</v>
      </c>
      <c r="O13622" t="s">
        <v>644</v>
      </c>
      <c r="P13622" t="s">
        <v>2985</v>
      </c>
      <c r="Q13622" t="s">
        <v>2522</v>
      </c>
      <c r="R13622" t="s">
        <v>2523</v>
      </c>
      <c r="S13622" t="s">
        <v>23</v>
      </c>
    </row>
    <row r="13623" spans="1:19" x14ac:dyDescent="0.35">
      <c r="A13623">
        <v>8721</v>
      </c>
      <c r="B13623" t="s">
        <v>4919</v>
      </c>
      <c r="C13623" t="s">
        <v>1688</v>
      </c>
      <c r="D13623" t="s">
        <v>4641</v>
      </c>
      <c r="E13623">
        <v>2</v>
      </c>
      <c r="F13623" s="8">
        <f>DATE(YEAR(project_c[[#This Row],[order_date]]),MONTH(project_c[[#This Row],[order_date]]),1)</f>
        <v>45200</v>
      </c>
      <c r="G13623" s="1">
        <v>45229</v>
      </c>
      <c r="H13623">
        <v>4</v>
      </c>
      <c r="I13623">
        <v>1.1200000000000001</v>
      </c>
      <c r="J13623">
        <v>7.72</v>
      </c>
      <c r="K13623">
        <v>5.48</v>
      </c>
      <c r="L13623" t="s">
        <v>1689</v>
      </c>
      <c r="M13623" t="s">
        <v>38</v>
      </c>
      <c r="N13623" t="s">
        <v>10</v>
      </c>
      <c r="O13623" t="s">
        <v>644</v>
      </c>
      <c r="P13623" t="s">
        <v>4642</v>
      </c>
      <c r="Q13623" t="s">
        <v>4250</v>
      </c>
      <c r="R13623" t="s">
        <v>4251</v>
      </c>
      <c r="S13623" t="s">
        <v>23</v>
      </c>
    </row>
    <row r="13624" spans="1:19" x14ac:dyDescent="0.35">
      <c r="A13624">
        <v>3535</v>
      </c>
      <c r="B13624" t="s">
        <v>4919</v>
      </c>
      <c r="C13624" t="s">
        <v>1690</v>
      </c>
      <c r="D13624" t="s">
        <v>3210</v>
      </c>
      <c r="E13624">
        <v>4</v>
      </c>
      <c r="F13624" s="8">
        <f>DATE(YEAR(project_c[[#This Row],[order_date]]),MONTH(project_c[[#This Row],[order_date]]),1)</f>
        <v>44317</v>
      </c>
      <c r="G13624" s="1">
        <v>44346</v>
      </c>
      <c r="H13624">
        <v>4</v>
      </c>
      <c r="I13624">
        <v>2.0299999999999998</v>
      </c>
      <c r="J13624">
        <v>16.559999999999999</v>
      </c>
      <c r="K13624">
        <v>8.44</v>
      </c>
      <c r="L13624" t="s">
        <v>1691</v>
      </c>
      <c r="M13624" t="s">
        <v>26</v>
      </c>
      <c r="N13624" t="s">
        <v>10</v>
      </c>
      <c r="O13624" t="s">
        <v>122</v>
      </c>
      <c r="P13624" t="s">
        <v>3211</v>
      </c>
      <c r="Q13624" t="s">
        <v>2522</v>
      </c>
      <c r="R13624" t="s">
        <v>2523</v>
      </c>
      <c r="S13624" t="s">
        <v>44</v>
      </c>
    </row>
    <row r="13625" spans="1:19" x14ac:dyDescent="0.35">
      <c r="A13625">
        <v>8022</v>
      </c>
      <c r="B13625" t="s">
        <v>4919</v>
      </c>
      <c r="C13625" t="s">
        <v>1690</v>
      </c>
      <c r="D13625" t="s">
        <v>2633</v>
      </c>
      <c r="E13625">
        <v>2</v>
      </c>
      <c r="F13625" s="8">
        <f>DATE(YEAR(project_c[[#This Row],[order_date]]),MONTH(project_c[[#This Row],[order_date]]),1)</f>
        <v>44986</v>
      </c>
      <c r="G13625" s="1">
        <v>45012</v>
      </c>
      <c r="H13625">
        <v>4</v>
      </c>
      <c r="I13625">
        <v>6.66</v>
      </c>
      <c r="J13625">
        <v>88.76</v>
      </c>
      <c r="K13625">
        <v>75.44</v>
      </c>
      <c r="L13625" t="s">
        <v>1691</v>
      </c>
      <c r="M13625" t="s">
        <v>26</v>
      </c>
      <c r="N13625" t="s">
        <v>10</v>
      </c>
      <c r="O13625" t="s">
        <v>122</v>
      </c>
      <c r="P13625" t="s">
        <v>2634</v>
      </c>
      <c r="Q13625" t="s">
        <v>2522</v>
      </c>
      <c r="R13625" t="s">
        <v>2542</v>
      </c>
      <c r="S13625" t="s">
        <v>44</v>
      </c>
    </row>
    <row r="13626" spans="1:19" x14ac:dyDescent="0.35">
      <c r="A13626">
        <v>8023</v>
      </c>
      <c r="B13626" t="s">
        <v>4919</v>
      </c>
      <c r="C13626" t="s">
        <v>1690</v>
      </c>
      <c r="D13626" t="s">
        <v>3194</v>
      </c>
      <c r="E13626">
        <v>3</v>
      </c>
      <c r="F13626" s="8">
        <f>DATE(YEAR(project_c[[#This Row],[order_date]]),MONTH(project_c[[#This Row],[order_date]]),1)</f>
        <v>44986</v>
      </c>
      <c r="G13626" s="1">
        <v>45012</v>
      </c>
      <c r="H13626">
        <v>4</v>
      </c>
      <c r="I13626">
        <v>0.72</v>
      </c>
      <c r="J13626">
        <v>11.94</v>
      </c>
      <c r="K13626">
        <v>9.7799999999999994</v>
      </c>
      <c r="L13626" t="s">
        <v>1691</v>
      </c>
      <c r="M13626" t="s">
        <v>26</v>
      </c>
      <c r="N13626" t="s">
        <v>10</v>
      </c>
      <c r="O13626" t="s">
        <v>122</v>
      </c>
      <c r="P13626" t="s">
        <v>3195</v>
      </c>
      <c r="Q13626" t="s">
        <v>2522</v>
      </c>
      <c r="R13626" t="s">
        <v>2542</v>
      </c>
      <c r="S13626" t="s">
        <v>44</v>
      </c>
    </row>
    <row r="13627" spans="1:19" x14ac:dyDescent="0.35">
      <c r="A13627">
        <v>8021</v>
      </c>
      <c r="B13627" t="s">
        <v>4919</v>
      </c>
      <c r="C13627" t="s">
        <v>1690</v>
      </c>
      <c r="D13627" t="s">
        <v>2677</v>
      </c>
      <c r="E13627">
        <v>2</v>
      </c>
      <c r="F13627" s="8">
        <f>DATE(YEAR(project_c[[#This Row],[order_date]]),MONTH(project_c[[#This Row],[order_date]]),1)</f>
        <v>44986</v>
      </c>
      <c r="G13627" s="1">
        <v>45012</v>
      </c>
      <c r="H13627">
        <v>4</v>
      </c>
      <c r="I13627">
        <v>0.16</v>
      </c>
      <c r="J13627">
        <v>4.7</v>
      </c>
      <c r="K13627">
        <v>4.38</v>
      </c>
      <c r="L13627" t="s">
        <v>1691</v>
      </c>
      <c r="M13627" t="s">
        <v>26</v>
      </c>
      <c r="N13627" t="s">
        <v>10</v>
      </c>
      <c r="O13627" t="s">
        <v>122</v>
      </c>
      <c r="P13627" t="s">
        <v>2678</v>
      </c>
      <c r="Q13627" t="s">
        <v>2522</v>
      </c>
      <c r="R13627" t="s">
        <v>2528</v>
      </c>
      <c r="S13627" t="s">
        <v>44</v>
      </c>
    </row>
    <row r="13628" spans="1:19" x14ac:dyDescent="0.35">
      <c r="A13628">
        <v>3571</v>
      </c>
      <c r="B13628" t="s">
        <v>4919</v>
      </c>
      <c r="C13628" t="s">
        <v>1692</v>
      </c>
      <c r="D13628" t="s">
        <v>4327</v>
      </c>
      <c r="E13628">
        <v>1</v>
      </c>
      <c r="F13628" s="8">
        <f>DATE(YEAR(project_c[[#This Row],[order_date]]),MONTH(project_c[[#This Row],[order_date]]),1)</f>
        <v>44378</v>
      </c>
      <c r="G13628" s="1">
        <v>44380</v>
      </c>
      <c r="H13628">
        <v>6</v>
      </c>
      <c r="I13628">
        <v>11.36</v>
      </c>
      <c r="J13628">
        <v>56.78</v>
      </c>
      <c r="K13628">
        <v>45.42</v>
      </c>
      <c r="L13628" t="s">
        <v>1693</v>
      </c>
      <c r="M13628" t="s">
        <v>9</v>
      </c>
      <c r="N13628" t="s">
        <v>10</v>
      </c>
      <c r="O13628" t="s">
        <v>423</v>
      </c>
      <c r="P13628" t="s">
        <v>4328</v>
      </c>
      <c r="Q13628" t="s">
        <v>4250</v>
      </c>
      <c r="R13628" t="s">
        <v>4273</v>
      </c>
      <c r="S13628" t="s">
        <v>44</v>
      </c>
    </row>
    <row r="13629" spans="1:19" x14ac:dyDescent="0.35">
      <c r="A13629">
        <v>3572</v>
      </c>
      <c r="B13629" t="s">
        <v>4919</v>
      </c>
      <c r="C13629" t="s">
        <v>1692</v>
      </c>
      <c r="D13629" t="s">
        <v>2816</v>
      </c>
      <c r="E13629">
        <v>3</v>
      </c>
      <c r="F13629" s="8">
        <f>DATE(YEAR(project_c[[#This Row],[order_date]]),MONTH(project_c[[#This Row],[order_date]]),1)</f>
        <v>44378</v>
      </c>
      <c r="G13629" s="1">
        <v>44380</v>
      </c>
      <c r="H13629">
        <v>6</v>
      </c>
      <c r="I13629">
        <v>19.66</v>
      </c>
      <c r="J13629">
        <v>294.93</v>
      </c>
      <c r="K13629">
        <v>235.95</v>
      </c>
      <c r="L13629" t="s">
        <v>1693</v>
      </c>
      <c r="M13629" t="s">
        <v>9</v>
      </c>
      <c r="N13629" t="s">
        <v>10</v>
      </c>
      <c r="O13629" t="s">
        <v>423</v>
      </c>
      <c r="P13629" t="s">
        <v>2817</v>
      </c>
      <c r="Q13629" t="s">
        <v>2522</v>
      </c>
      <c r="R13629" t="s">
        <v>2534</v>
      </c>
      <c r="S13629" t="s">
        <v>44</v>
      </c>
    </row>
    <row r="13630" spans="1:19" x14ac:dyDescent="0.35">
      <c r="A13630">
        <v>7652</v>
      </c>
      <c r="B13630" t="s">
        <v>4920</v>
      </c>
      <c r="C13630" t="s">
        <v>1692</v>
      </c>
      <c r="D13630" t="s">
        <v>4427</v>
      </c>
      <c r="E13630">
        <v>2</v>
      </c>
      <c r="F13630" s="8">
        <f>DATE(YEAR(project_c[[#This Row],[order_date]]),MONTH(project_c[[#This Row],[order_date]]),1)</f>
        <v>45047</v>
      </c>
      <c r="G13630" s="1">
        <v>45076</v>
      </c>
      <c r="H13630">
        <v>1</v>
      </c>
      <c r="I13630">
        <v>15.42</v>
      </c>
      <c r="J13630">
        <v>205.66</v>
      </c>
      <c r="K13630">
        <v>174.82</v>
      </c>
      <c r="L13630" t="s">
        <v>1693</v>
      </c>
      <c r="M13630" t="s">
        <v>9</v>
      </c>
      <c r="N13630" t="s">
        <v>10</v>
      </c>
      <c r="O13630" t="s">
        <v>423</v>
      </c>
      <c r="P13630" t="s">
        <v>4428</v>
      </c>
      <c r="Q13630" t="s">
        <v>4250</v>
      </c>
      <c r="R13630" t="s">
        <v>4258</v>
      </c>
      <c r="S13630" t="s">
        <v>44</v>
      </c>
    </row>
    <row r="13631" spans="1:19" x14ac:dyDescent="0.35">
      <c r="A13631">
        <v>7653</v>
      </c>
      <c r="B13631" t="s">
        <v>4920</v>
      </c>
      <c r="C13631" t="s">
        <v>1692</v>
      </c>
      <c r="D13631" t="s">
        <v>3090</v>
      </c>
      <c r="E13631">
        <v>1</v>
      </c>
      <c r="F13631" s="8">
        <f>DATE(YEAR(project_c[[#This Row],[order_date]]),MONTH(project_c[[#This Row],[order_date]]),1)</f>
        <v>45047</v>
      </c>
      <c r="G13631" s="1">
        <v>45076</v>
      </c>
      <c r="H13631">
        <v>1</v>
      </c>
      <c r="I13631">
        <v>0.56000000000000005</v>
      </c>
      <c r="J13631">
        <v>1.17</v>
      </c>
      <c r="K13631">
        <v>0.61</v>
      </c>
      <c r="L13631" t="s">
        <v>1693</v>
      </c>
      <c r="M13631" t="s">
        <v>9</v>
      </c>
      <c r="N13631" t="s">
        <v>10</v>
      </c>
      <c r="O13631" t="s">
        <v>423</v>
      </c>
      <c r="P13631" t="s">
        <v>3091</v>
      </c>
      <c r="Q13631" t="s">
        <v>2522</v>
      </c>
      <c r="R13631" t="s">
        <v>2523</v>
      </c>
      <c r="S13631" t="s">
        <v>44</v>
      </c>
    </row>
    <row r="13632" spans="1:19" x14ac:dyDescent="0.35">
      <c r="A13632">
        <v>7654</v>
      </c>
      <c r="B13632" t="s">
        <v>4920</v>
      </c>
      <c r="C13632" t="s">
        <v>1692</v>
      </c>
      <c r="D13632" t="s">
        <v>4819</v>
      </c>
      <c r="E13632">
        <v>3</v>
      </c>
      <c r="F13632" s="8">
        <f>DATE(YEAR(project_c[[#This Row],[order_date]]),MONTH(project_c[[#This Row],[order_date]]),1)</f>
        <v>45047</v>
      </c>
      <c r="G13632" s="1">
        <v>45076</v>
      </c>
      <c r="H13632">
        <v>1</v>
      </c>
      <c r="I13632">
        <v>0.45</v>
      </c>
      <c r="J13632">
        <v>6.42</v>
      </c>
      <c r="K13632">
        <v>5.07</v>
      </c>
      <c r="L13632" t="s">
        <v>1693</v>
      </c>
      <c r="M13632" t="s">
        <v>9</v>
      </c>
      <c r="N13632" t="s">
        <v>10</v>
      </c>
      <c r="O13632" t="s">
        <v>423</v>
      </c>
      <c r="P13632" t="s">
        <v>4820</v>
      </c>
      <c r="Q13632" t="s">
        <v>4250</v>
      </c>
      <c r="R13632" t="s">
        <v>4251</v>
      </c>
      <c r="S13632" t="s">
        <v>44</v>
      </c>
    </row>
    <row r="13633" spans="1:19" x14ac:dyDescent="0.35">
      <c r="A13633">
        <v>7996</v>
      </c>
      <c r="B13633" t="s">
        <v>4919</v>
      </c>
      <c r="C13633" t="s">
        <v>1692</v>
      </c>
      <c r="D13633" t="s">
        <v>2908</v>
      </c>
      <c r="E13633">
        <v>3</v>
      </c>
      <c r="F13633" s="8">
        <f>DATE(YEAR(project_c[[#This Row],[order_date]]),MONTH(project_c[[#This Row],[order_date]]),1)</f>
        <v>45017</v>
      </c>
      <c r="G13633" s="1">
        <v>45038</v>
      </c>
      <c r="H13633">
        <v>4</v>
      </c>
      <c r="I13633">
        <v>10.8</v>
      </c>
      <c r="J13633">
        <v>540.05999999999995</v>
      </c>
      <c r="K13633">
        <v>507.66</v>
      </c>
      <c r="L13633" t="s">
        <v>1693</v>
      </c>
      <c r="M13633" t="s">
        <v>9</v>
      </c>
      <c r="N13633" t="s">
        <v>10</v>
      </c>
      <c r="O13633" t="s">
        <v>423</v>
      </c>
      <c r="P13633" t="s">
        <v>2909</v>
      </c>
      <c r="Q13633" t="s">
        <v>2522</v>
      </c>
      <c r="R13633" t="s">
        <v>2559</v>
      </c>
      <c r="S13633" t="s">
        <v>44</v>
      </c>
    </row>
    <row r="13634" spans="1:19" x14ac:dyDescent="0.35">
      <c r="A13634">
        <v>8880</v>
      </c>
      <c r="B13634" t="s">
        <v>4919</v>
      </c>
      <c r="C13634" t="s">
        <v>1692</v>
      </c>
      <c r="D13634" t="s">
        <v>4639</v>
      </c>
      <c r="E13634">
        <v>3</v>
      </c>
      <c r="F13634" s="8">
        <f>DATE(YEAR(project_c[[#This Row],[order_date]]),MONTH(project_c[[#This Row],[order_date]]),1)</f>
        <v>45170</v>
      </c>
      <c r="G13634" s="1">
        <v>45197</v>
      </c>
      <c r="H13634">
        <v>6</v>
      </c>
      <c r="I13634">
        <v>0.18</v>
      </c>
      <c r="J13634">
        <v>3.69</v>
      </c>
      <c r="K13634">
        <v>3.15</v>
      </c>
      <c r="L13634" t="s">
        <v>1693</v>
      </c>
      <c r="M13634" t="s">
        <v>9</v>
      </c>
      <c r="N13634" t="s">
        <v>10</v>
      </c>
      <c r="O13634" t="s">
        <v>423</v>
      </c>
      <c r="P13634" t="s">
        <v>4640</v>
      </c>
      <c r="Q13634" t="s">
        <v>4250</v>
      </c>
      <c r="R13634" t="s">
        <v>4251</v>
      </c>
      <c r="S13634" t="s">
        <v>44</v>
      </c>
    </row>
    <row r="13635" spans="1:19" x14ac:dyDescent="0.35">
      <c r="A13635">
        <v>9494</v>
      </c>
      <c r="B13635" t="s">
        <v>4918</v>
      </c>
      <c r="C13635" t="s">
        <v>1692</v>
      </c>
      <c r="D13635" t="s">
        <v>3828</v>
      </c>
      <c r="E13635">
        <v>5</v>
      </c>
      <c r="F13635" s="8">
        <f>DATE(YEAR(project_c[[#This Row],[order_date]]),MONTH(project_c[[#This Row],[order_date]]),1)</f>
        <v>45139</v>
      </c>
      <c r="G13635" s="1">
        <v>45141</v>
      </c>
      <c r="H13635">
        <v>5</v>
      </c>
      <c r="I13635">
        <v>5.28</v>
      </c>
      <c r="J13635">
        <v>51.75</v>
      </c>
      <c r="K13635">
        <v>25.35</v>
      </c>
      <c r="L13635" t="s">
        <v>1693</v>
      </c>
      <c r="M13635" t="s">
        <v>9</v>
      </c>
      <c r="N13635" t="s">
        <v>10</v>
      </c>
      <c r="O13635" t="s">
        <v>423</v>
      </c>
      <c r="P13635" t="s">
        <v>3829</v>
      </c>
      <c r="Q13635" t="s">
        <v>2522</v>
      </c>
      <c r="R13635" t="s">
        <v>2534</v>
      </c>
      <c r="S13635" t="s">
        <v>44</v>
      </c>
    </row>
    <row r="13636" spans="1:19" x14ac:dyDescent="0.35">
      <c r="A13636">
        <v>9495</v>
      </c>
      <c r="B13636" t="s">
        <v>4918</v>
      </c>
      <c r="C13636" t="s">
        <v>1692</v>
      </c>
      <c r="D13636" t="s">
        <v>4276</v>
      </c>
      <c r="E13636">
        <v>3</v>
      </c>
      <c r="F13636" s="8">
        <f>DATE(YEAR(project_c[[#This Row],[order_date]]),MONTH(project_c[[#This Row],[order_date]]),1)</f>
        <v>45139</v>
      </c>
      <c r="G13636" s="1">
        <v>45141</v>
      </c>
      <c r="H13636">
        <v>5</v>
      </c>
      <c r="I13636">
        <v>7.44</v>
      </c>
      <c r="J13636">
        <v>123.96</v>
      </c>
      <c r="K13636">
        <v>101.64</v>
      </c>
      <c r="L13636" t="s">
        <v>1693</v>
      </c>
      <c r="M13636" t="s">
        <v>9</v>
      </c>
      <c r="N13636" t="s">
        <v>10</v>
      </c>
      <c r="O13636" t="s">
        <v>423</v>
      </c>
      <c r="P13636" t="s">
        <v>4277</v>
      </c>
      <c r="Q13636" t="s">
        <v>4250</v>
      </c>
      <c r="R13636" t="s">
        <v>4251</v>
      </c>
      <c r="S13636" t="s">
        <v>44</v>
      </c>
    </row>
    <row r="13637" spans="1:19" x14ac:dyDescent="0.35">
      <c r="A13637">
        <v>3581</v>
      </c>
      <c r="B13637" t="s">
        <v>4919</v>
      </c>
      <c r="C13637" t="s">
        <v>1694</v>
      </c>
      <c r="D13637" t="s">
        <v>3764</v>
      </c>
      <c r="E13637">
        <v>4</v>
      </c>
      <c r="F13637" s="8">
        <f>DATE(YEAR(project_c[[#This Row],[order_date]]),MONTH(project_c[[#This Row],[order_date]]),1)</f>
        <v>44470</v>
      </c>
      <c r="G13637" s="1">
        <v>44474</v>
      </c>
      <c r="H13637">
        <v>4</v>
      </c>
      <c r="I13637">
        <v>3.51</v>
      </c>
      <c r="J13637">
        <v>36.96</v>
      </c>
      <c r="K13637">
        <v>22.92</v>
      </c>
      <c r="L13637" t="s">
        <v>1695</v>
      </c>
      <c r="M13637" t="s">
        <v>26</v>
      </c>
      <c r="N13637" t="s">
        <v>10</v>
      </c>
      <c r="O13637" t="s">
        <v>122</v>
      </c>
      <c r="P13637" t="s">
        <v>3765</v>
      </c>
      <c r="Q13637" t="s">
        <v>2522</v>
      </c>
      <c r="R13637" t="s">
        <v>2528</v>
      </c>
      <c r="S13637" t="s">
        <v>44</v>
      </c>
    </row>
    <row r="13638" spans="1:19" x14ac:dyDescent="0.35">
      <c r="A13638">
        <v>3582</v>
      </c>
      <c r="B13638" t="s">
        <v>4919</v>
      </c>
      <c r="C13638" t="s">
        <v>1694</v>
      </c>
      <c r="D13638" t="s">
        <v>3874</v>
      </c>
      <c r="E13638">
        <v>2</v>
      </c>
      <c r="F13638" s="8">
        <f>DATE(YEAR(project_c[[#This Row],[order_date]]),MONTH(project_c[[#This Row],[order_date]]),1)</f>
        <v>44470</v>
      </c>
      <c r="G13638" s="1">
        <v>44474</v>
      </c>
      <c r="H13638">
        <v>4</v>
      </c>
      <c r="I13638">
        <v>4.5</v>
      </c>
      <c r="J13638">
        <v>23.08</v>
      </c>
      <c r="K13638">
        <v>14.08</v>
      </c>
      <c r="L13638" t="s">
        <v>1695</v>
      </c>
      <c r="M13638" t="s">
        <v>26</v>
      </c>
      <c r="N13638" t="s">
        <v>10</v>
      </c>
      <c r="O13638" t="s">
        <v>122</v>
      </c>
      <c r="P13638" t="s">
        <v>3875</v>
      </c>
      <c r="Q13638" t="s">
        <v>2522</v>
      </c>
      <c r="R13638" t="s">
        <v>2531</v>
      </c>
      <c r="S13638" t="s">
        <v>44</v>
      </c>
    </row>
    <row r="13639" spans="1:19" x14ac:dyDescent="0.35">
      <c r="A13639">
        <v>3761</v>
      </c>
      <c r="B13639" t="s">
        <v>4918</v>
      </c>
      <c r="C13639" t="s">
        <v>1694</v>
      </c>
      <c r="D13639" t="s">
        <v>2516</v>
      </c>
      <c r="E13639">
        <v>5</v>
      </c>
      <c r="F13639" s="8">
        <f>DATE(YEAR(project_c[[#This Row],[order_date]]),MONTH(project_c[[#This Row],[order_date]]),1)</f>
        <v>44531</v>
      </c>
      <c r="G13639" s="1">
        <v>44538</v>
      </c>
      <c r="H13639">
        <v>2</v>
      </c>
      <c r="I13639">
        <v>11.4</v>
      </c>
      <c r="J13639">
        <v>119.96</v>
      </c>
      <c r="K13639">
        <v>62.96</v>
      </c>
      <c r="L13639" t="s">
        <v>1695</v>
      </c>
      <c r="M13639" t="s">
        <v>26</v>
      </c>
      <c r="N13639" t="s">
        <v>10</v>
      </c>
      <c r="O13639" t="s">
        <v>122</v>
      </c>
      <c r="P13639" t="s">
        <v>2517</v>
      </c>
      <c r="Q13639" t="s">
        <v>1901</v>
      </c>
      <c r="R13639" t="s">
        <v>1902</v>
      </c>
      <c r="S13639" t="s">
        <v>44</v>
      </c>
    </row>
    <row r="13640" spans="1:19" x14ac:dyDescent="0.35">
      <c r="A13640">
        <v>150</v>
      </c>
      <c r="B13640" t="s">
        <v>4919</v>
      </c>
      <c r="C13640" t="s">
        <v>219</v>
      </c>
      <c r="D13640" t="s">
        <v>4615</v>
      </c>
      <c r="E13640">
        <v>2</v>
      </c>
      <c r="F13640" s="8">
        <f>DATE(YEAR(project_c[[#This Row],[order_date]]),MONTH(project_c[[#This Row],[order_date]]),1)</f>
        <v>44013</v>
      </c>
      <c r="G13640" s="1">
        <v>44033</v>
      </c>
      <c r="H13640">
        <v>4</v>
      </c>
      <c r="I13640">
        <v>140.27000000000001</v>
      </c>
      <c r="J13640">
        <v>641.24800000000005</v>
      </c>
      <c r="K13640">
        <v>360.70800000000003</v>
      </c>
      <c r="L13640" t="s">
        <v>220</v>
      </c>
      <c r="M13640" t="s">
        <v>38</v>
      </c>
      <c r="N13640" t="s">
        <v>10</v>
      </c>
      <c r="O13640" t="s">
        <v>48</v>
      </c>
      <c r="P13640" t="s">
        <v>4616</v>
      </c>
      <c r="Q13640" t="s">
        <v>4250</v>
      </c>
      <c r="R13640" t="s">
        <v>4273</v>
      </c>
      <c r="S13640" t="s">
        <v>13</v>
      </c>
    </row>
    <row r="13641" spans="1:19" x14ac:dyDescent="0.35">
      <c r="A13641">
        <v>658</v>
      </c>
      <c r="B13641" t="s">
        <v>4919</v>
      </c>
      <c r="C13641" t="s">
        <v>219</v>
      </c>
      <c r="D13641" t="s">
        <v>3386</v>
      </c>
      <c r="E13641">
        <v>1</v>
      </c>
      <c r="F13641" s="8">
        <f>DATE(YEAR(project_c[[#This Row],[order_date]]),MONTH(project_c[[#This Row],[order_date]]),1)</f>
        <v>44166</v>
      </c>
      <c r="G13641" s="1">
        <v>44188</v>
      </c>
      <c r="H13641">
        <v>5</v>
      </c>
      <c r="I13641">
        <v>1.0900000000000001</v>
      </c>
      <c r="J13641">
        <v>4.1440000000000001</v>
      </c>
      <c r="K13641">
        <v>3.0539999999999998</v>
      </c>
      <c r="L13641" t="s">
        <v>220</v>
      </c>
      <c r="M13641" t="s">
        <v>38</v>
      </c>
      <c r="N13641" t="s">
        <v>10</v>
      </c>
      <c r="O13641" t="s">
        <v>48</v>
      </c>
      <c r="P13641" t="s">
        <v>3387</v>
      </c>
      <c r="Q13641" t="s">
        <v>2522</v>
      </c>
      <c r="R13641" t="s">
        <v>2542</v>
      </c>
      <c r="S13641" t="s">
        <v>13</v>
      </c>
    </row>
    <row r="13642" spans="1:19" x14ac:dyDescent="0.35">
      <c r="A13642">
        <v>149</v>
      </c>
      <c r="B13642" t="s">
        <v>4919</v>
      </c>
      <c r="C13642" t="s">
        <v>219</v>
      </c>
      <c r="D13642" t="s">
        <v>3070</v>
      </c>
      <c r="E13642">
        <v>5</v>
      </c>
      <c r="F13642" s="8">
        <f>DATE(YEAR(project_c[[#This Row],[order_date]]),MONTH(project_c[[#This Row],[order_date]]),1)</f>
        <v>44013</v>
      </c>
      <c r="G13642" s="1">
        <v>44033</v>
      </c>
      <c r="H13642">
        <v>4</v>
      </c>
      <c r="I13642">
        <v>1.57</v>
      </c>
      <c r="J13642">
        <v>16.399999999999999</v>
      </c>
      <c r="K13642">
        <v>8.5500000000000007</v>
      </c>
      <c r="L13642" t="s">
        <v>220</v>
      </c>
      <c r="M13642" t="s">
        <v>38</v>
      </c>
      <c r="N13642" t="s">
        <v>10</v>
      </c>
      <c r="O13642" t="s">
        <v>48</v>
      </c>
      <c r="P13642" t="s">
        <v>3071</v>
      </c>
      <c r="Q13642" t="s">
        <v>2522</v>
      </c>
      <c r="R13642" t="s">
        <v>2528</v>
      </c>
      <c r="S13642" t="s">
        <v>13</v>
      </c>
    </row>
    <row r="13643" spans="1:19" x14ac:dyDescent="0.35">
      <c r="A13643">
        <v>151</v>
      </c>
      <c r="B13643" t="s">
        <v>4919</v>
      </c>
      <c r="C13643" t="s">
        <v>219</v>
      </c>
      <c r="D13643" t="s">
        <v>2592</v>
      </c>
      <c r="E13643">
        <v>1</v>
      </c>
      <c r="F13643" s="8">
        <f>DATE(YEAR(project_c[[#This Row],[order_date]]),MONTH(project_c[[#This Row],[order_date]]),1)</f>
        <v>44013</v>
      </c>
      <c r="G13643" s="1">
        <v>44033</v>
      </c>
      <c r="H13643">
        <v>4</v>
      </c>
      <c r="I13643">
        <v>0.9</v>
      </c>
      <c r="J13643">
        <v>1.84</v>
      </c>
      <c r="K13643">
        <v>0.94</v>
      </c>
      <c r="L13643" t="s">
        <v>220</v>
      </c>
      <c r="M13643" t="s">
        <v>38</v>
      </c>
      <c r="N13643" t="s">
        <v>10</v>
      </c>
      <c r="O13643" t="s">
        <v>48</v>
      </c>
      <c r="P13643" t="s">
        <v>2593</v>
      </c>
      <c r="Q13643" t="s">
        <v>2522</v>
      </c>
      <c r="R13643" t="s">
        <v>2534</v>
      </c>
      <c r="S13643" t="s">
        <v>13</v>
      </c>
    </row>
    <row r="13644" spans="1:19" x14ac:dyDescent="0.35">
      <c r="A13644">
        <v>2534</v>
      </c>
      <c r="B13644" t="s">
        <v>4919</v>
      </c>
      <c r="C13644" t="s">
        <v>219</v>
      </c>
      <c r="D13644" t="s">
        <v>3628</v>
      </c>
      <c r="E13644">
        <v>4</v>
      </c>
      <c r="F13644" s="8">
        <f>DATE(YEAR(project_c[[#This Row],[order_date]]),MONTH(project_c[[#This Row],[order_date]]),1)</f>
        <v>44317</v>
      </c>
      <c r="G13644" s="1">
        <v>44337</v>
      </c>
      <c r="H13644">
        <v>4</v>
      </c>
      <c r="I13644">
        <v>2.23</v>
      </c>
      <c r="J13644">
        <v>21.568000000000001</v>
      </c>
      <c r="K13644">
        <v>12.648</v>
      </c>
      <c r="L13644" t="s">
        <v>220</v>
      </c>
      <c r="M13644" t="s">
        <v>38</v>
      </c>
      <c r="N13644" t="s">
        <v>10</v>
      </c>
      <c r="O13644" t="s">
        <v>48</v>
      </c>
      <c r="P13644" t="s">
        <v>3629</v>
      </c>
      <c r="Q13644" t="s">
        <v>2522</v>
      </c>
      <c r="R13644" t="s">
        <v>2523</v>
      </c>
      <c r="S13644" t="s">
        <v>13</v>
      </c>
    </row>
    <row r="13645" spans="1:19" x14ac:dyDescent="0.35">
      <c r="A13645">
        <v>8913</v>
      </c>
      <c r="B13645" t="s">
        <v>4919</v>
      </c>
      <c r="C13645" t="s">
        <v>219</v>
      </c>
      <c r="D13645" t="s">
        <v>4874</v>
      </c>
      <c r="E13645">
        <v>2</v>
      </c>
      <c r="F13645" s="8">
        <f>DATE(YEAR(project_c[[#This Row],[order_date]]),MONTH(project_c[[#This Row],[order_date]]),1)</f>
        <v>45170</v>
      </c>
      <c r="G13645" s="1">
        <v>45198</v>
      </c>
      <c r="H13645">
        <v>4</v>
      </c>
      <c r="I13645">
        <v>699</v>
      </c>
      <c r="J13645">
        <v>1598.4</v>
      </c>
      <c r="K13645">
        <v>200.4</v>
      </c>
      <c r="L13645" t="s">
        <v>220</v>
      </c>
      <c r="M13645" t="s">
        <v>38</v>
      </c>
      <c r="N13645" t="s">
        <v>10</v>
      </c>
      <c r="O13645" t="s">
        <v>48</v>
      </c>
      <c r="P13645" t="s">
        <v>4875</v>
      </c>
      <c r="Q13645" t="s">
        <v>4876</v>
      </c>
      <c r="R13645" t="s">
        <v>4877</v>
      </c>
      <c r="S13645" t="s">
        <v>13</v>
      </c>
    </row>
    <row r="13646" spans="1:19" x14ac:dyDescent="0.35">
      <c r="A13646">
        <v>10534</v>
      </c>
      <c r="B13646" t="s">
        <v>4918</v>
      </c>
      <c r="C13646" t="s">
        <v>219</v>
      </c>
      <c r="D13646" t="s">
        <v>4635</v>
      </c>
      <c r="E13646">
        <v>3</v>
      </c>
      <c r="F13646" s="8">
        <f>DATE(YEAR(project_c[[#This Row],[order_date]]),MONTH(project_c[[#This Row],[order_date]]),1)</f>
        <v>45292</v>
      </c>
      <c r="G13646" s="1">
        <v>45319</v>
      </c>
      <c r="H13646">
        <v>5</v>
      </c>
      <c r="I13646">
        <v>0.71</v>
      </c>
      <c r="J13646">
        <v>9.4023000000000003</v>
      </c>
      <c r="K13646">
        <v>7.2723000000000004</v>
      </c>
      <c r="L13646" t="s">
        <v>220</v>
      </c>
      <c r="M13646" t="s">
        <v>38</v>
      </c>
      <c r="N13646" t="s">
        <v>10</v>
      </c>
      <c r="O13646" t="s">
        <v>48</v>
      </c>
      <c r="P13646" t="s">
        <v>4636</v>
      </c>
      <c r="Q13646" t="s">
        <v>4250</v>
      </c>
      <c r="R13646" t="s">
        <v>4251</v>
      </c>
      <c r="S13646" t="s">
        <v>13</v>
      </c>
    </row>
    <row r="13647" spans="1:19" x14ac:dyDescent="0.35">
      <c r="A13647">
        <v>3609</v>
      </c>
      <c r="B13647" t="s">
        <v>4917</v>
      </c>
      <c r="C13647" t="s">
        <v>1696</v>
      </c>
      <c r="D13647" t="s">
        <v>1922</v>
      </c>
      <c r="E13647">
        <v>9</v>
      </c>
      <c r="F13647" s="8">
        <f>DATE(YEAR(project_c[[#This Row],[order_date]]),MONTH(project_c[[#This Row],[order_date]]),1)</f>
        <v>44501</v>
      </c>
      <c r="G13647" s="1">
        <v>44502</v>
      </c>
      <c r="H13647">
        <v>0</v>
      </c>
      <c r="I13647">
        <v>16.32</v>
      </c>
      <c r="J13647">
        <v>358.38</v>
      </c>
      <c r="K13647">
        <v>211.5</v>
      </c>
      <c r="L13647" t="s">
        <v>1697</v>
      </c>
      <c r="M13647" t="s">
        <v>9</v>
      </c>
      <c r="N13647" t="s">
        <v>10</v>
      </c>
      <c r="O13647" t="s">
        <v>84</v>
      </c>
      <c r="P13647" t="s">
        <v>1923</v>
      </c>
      <c r="Q13647" t="s">
        <v>1901</v>
      </c>
      <c r="R13647" t="s">
        <v>1909</v>
      </c>
      <c r="S13647" t="s">
        <v>13</v>
      </c>
    </row>
    <row r="13648" spans="1:19" x14ac:dyDescent="0.35">
      <c r="A13648">
        <v>4656</v>
      </c>
      <c r="B13648" t="s">
        <v>4919</v>
      </c>
      <c r="C13648" t="s">
        <v>1696</v>
      </c>
      <c r="D13648" t="s">
        <v>3462</v>
      </c>
      <c r="E13648">
        <v>2</v>
      </c>
      <c r="F13648" s="8">
        <f>DATE(YEAR(project_c[[#This Row],[order_date]]),MONTH(project_c[[#This Row],[order_date]]),1)</f>
        <v>44866</v>
      </c>
      <c r="G13648" s="1">
        <v>44879</v>
      </c>
      <c r="H13648">
        <v>4</v>
      </c>
      <c r="I13648">
        <v>2.1800000000000002</v>
      </c>
      <c r="J13648">
        <v>2.2959999999999998</v>
      </c>
      <c r="K13648">
        <v>-2.0640000000000001</v>
      </c>
      <c r="L13648" t="s">
        <v>1697</v>
      </c>
      <c r="M13648" t="s">
        <v>9</v>
      </c>
      <c r="N13648" t="s">
        <v>10</v>
      </c>
      <c r="O13648" t="s">
        <v>84</v>
      </c>
      <c r="P13648" t="s">
        <v>3463</v>
      </c>
      <c r="Q13648" t="s">
        <v>2522</v>
      </c>
      <c r="R13648" t="s">
        <v>2523</v>
      </c>
      <c r="S13648" t="s">
        <v>13</v>
      </c>
    </row>
    <row r="13649" spans="1:19" x14ac:dyDescent="0.35">
      <c r="A13649">
        <v>5327</v>
      </c>
      <c r="B13649" t="s">
        <v>4919</v>
      </c>
      <c r="C13649" t="s">
        <v>1696</v>
      </c>
      <c r="D13649" t="s">
        <v>2246</v>
      </c>
      <c r="E13649">
        <v>13</v>
      </c>
      <c r="F13649" s="8">
        <f>DATE(YEAR(project_c[[#This Row],[order_date]]),MONTH(project_c[[#This Row],[order_date]]),1)</f>
        <v>44805</v>
      </c>
      <c r="G13649" s="1">
        <v>44815</v>
      </c>
      <c r="H13649">
        <v>6</v>
      </c>
      <c r="I13649">
        <v>46.35</v>
      </c>
      <c r="J13649">
        <v>3347.37</v>
      </c>
      <c r="K13649">
        <v>2744.82</v>
      </c>
      <c r="L13649" t="s">
        <v>1697</v>
      </c>
      <c r="M13649" t="s">
        <v>9</v>
      </c>
      <c r="N13649" t="s">
        <v>10</v>
      </c>
      <c r="O13649" t="s">
        <v>84</v>
      </c>
      <c r="P13649" t="s">
        <v>2247</v>
      </c>
      <c r="Q13649" t="s">
        <v>1901</v>
      </c>
      <c r="R13649" t="s">
        <v>1909</v>
      </c>
      <c r="S13649" t="s">
        <v>13</v>
      </c>
    </row>
    <row r="13650" spans="1:19" x14ac:dyDescent="0.35">
      <c r="A13650">
        <v>6761</v>
      </c>
      <c r="B13650" t="s">
        <v>4919</v>
      </c>
      <c r="C13650" t="s">
        <v>1696</v>
      </c>
      <c r="D13650" t="s">
        <v>4867</v>
      </c>
      <c r="E13650">
        <v>3</v>
      </c>
      <c r="F13650" s="8">
        <f>DATE(YEAR(project_c[[#This Row],[order_date]]),MONTH(project_c[[#This Row],[order_date]]),1)</f>
        <v>45170</v>
      </c>
      <c r="G13650" s="1">
        <v>45193</v>
      </c>
      <c r="H13650">
        <v>5</v>
      </c>
      <c r="I13650">
        <v>99</v>
      </c>
      <c r="J13650">
        <v>477.6</v>
      </c>
      <c r="K13650">
        <v>180.6</v>
      </c>
      <c r="L13650" t="s">
        <v>1697</v>
      </c>
      <c r="M13650" t="s">
        <v>9</v>
      </c>
      <c r="N13650" t="s">
        <v>10</v>
      </c>
      <c r="O13650" t="s">
        <v>84</v>
      </c>
      <c r="P13650" t="s">
        <v>4868</v>
      </c>
      <c r="Q13650" t="s">
        <v>4841</v>
      </c>
      <c r="R13650" t="s">
        <v>4869</v>
      </c>
      <c r="S13650" t="s">
        <v>13</v>
      </c>
    </row>
    <row r="13651" spans="1:19" x14ac:dyDescent="0.35">
      <c r="A13651">
        <v>3647</v>
      </c>
      <c r="B13651" t="s">
        <v>4918</v>
      </c>
      <c r="C13651" t="s">
        <v>1698</v>
      </c>
      <c r="D13651" t="s">
        <v>2621</v>
      </c>
      <c r="E13651">
        <v>11</v>
      </c>
      <c r="F13651" s="8">
        <f>DATE(YEAR(project_c[[#This Row],[order_date]]),MONTH(project_c[[#This Row],[order_date]]),1)</f>
        <v>44531</v>
      </c>
      <c r="G13651" s="1">
        <v>44538</v>
      </c>
      <c r="H13651">
        <v>3</v>
      </c>
      <c r="I13651">
        <v>4.0999999999999996</v>
      </c>
      <c r="J13651">
        <v>360.71199999999999</v>
      </c>
      <c r="K13651">
        <v>315.61200000000002</v>
      </c>
      <c r="L13651" t="s">
        <v>1699</v>
      </c>
      <c r="M13651" t="s">
        <v>26</v>
      </c>
      <c r="N13651" t="s">
        <v>10</v>
      </c>
      <c r="O13651" t="s">
        <v>28</v>
      </c>
      <c r="P13651" t="s">
        <v>2622</v>
      </c>
      <c r="Q13651" t="s">
        <v>2522</v>
      </c>
      <c r="R13651" t="s">
        <v>2542</v>
      </c>
      <c r="S13651" t="s">
        <v>18</v>
      </c>
    </row>
    <row r="13652" spans="1:19" x14ac:dyDescent="0.35">
      <c r="A13652">
        <v>3648</v>
      </c>
      <c r="B13652" t="s">
        <v>4918</v>
      </c>
      <c r="C13652" t="s">
        <v>1698</v>
      </c>
      <c r="D13652" t="s">
        <v>2260</v>
      </c>
      <c r="E13652">
        <v>6</v>
      </c>
      <c r="F13652" s="8">
        <f>DATE(YEAR(project_c[[#This Row],[order_date]]),MONTH(project_c[[#This Row],[order_date]]),1)</f>
        <v>44531</v>
      </c>
      <c r="G13652" s="1">
        <v>44538</v>
      </c>
      <c r="H13652">
        <v>3</v>
      </c>
      <c r="I13652">
        <v>148.93</v>
      </c>
      <c r="J13652">
        <v>1374.72</v>
      </c>
      <c r="K13652">
        <v>481.14</v>
      </c>
      <c r="L13652" t="s">
        <v>1699</v>
      </c>
      <c r="M13652" t="s">
        <v>26</v>
      </c>
      <c r="N13652" t="s">
        <v>10</v>
      </c>
      <c r="O13652" t="s">
        <v>28</v>
      </c>
      <c r="P13652" t="s">
        <v>2261</v>
      </c>
      <c r="Q13652" t="s">
        <v>1901</v>
      </c>
      <c r="R13652" t="s">
        <v>1902</v>
      </c>
      <c r="S13652" t="s">
        <v>18</v>
      </c>
    </row>
    <row r="13653" spans="1:19" x14ac:dyDescent="0.35">
      <c r="A13653">
        <v>4314</v>
      </c>
      <c r="B13653" t="s">
        <v>4919</v>
      </c>
      <c r="C13653" t="s">
        <v>1698</v>
      </c>
      <c r="D13653" t="s">
        <v>4002</v>
      </c>
      <c r="E13653">
        <v>2</v>
      </c>
      <c r="F13653" s="8">
        <f>DATE(YEAR(project_c[[#This Row],[order_date]]),MONTH(project_c[[#This Row],[order_date]]),1)</f>
        <v>44652</v>
      </c>
      <c r="G13653" s="1">
        <v>44673</v>
      </c>
      <c r="H13653">
        <v>5</v>
      </c>
      <c r="I13653">
        <v>5.84</v>
      </c>
      <c r="J13653">
        <v>23.952000000000002</v>
      </c>
      <c r="K13653">
        <v>12.272</v>
      </c>
      <c r="L13653" t="s">
        <v>1699</v>
      </c>
      <c r="M13653" t="s">
        <v>26</v>
      </c>
      <c r="N13653" t="s">
        <v>10</v>
      </c>
      <c r="O13653" t="s">
        <v>28</v>
      </c>
      <c r="P13653" t="s">
        <v>4003</v>
      </c>
      <c r="Q13653" t="s">
        <v>2522</v>
      </c>
      <c r="R13653" t="s">
        <v>2559</v>
      </c>
      <c r="S13653" t="s">
        <v>18</v>
      </c>
    </row>
    <row r="13654" spans="1:19" x14ac:dyDescent="0.35">
      <c r="A13654">
        <v>7438</v>
      </c>
      <c r="B13654" t="s">
        <v>4919</v>
      </c>
      <c r="C13654" t="s">
        <v>1698</v>
      </c>
      <c r="D13654" t="s">
        <v>3254</v>
      </c>
      <c r="E13654">
        <v>5</v>
      </c>
      <c r="F13654" s="8">
        <f>DATE(YEAR(project_c[[#This Row],[order_date]]),MONTH(project_c[[#This Row],[order_date]]),1)</f>
        <v>44927</v>
      </c>
      <c r="G13654" s="1">
        <v>44941</v>
      </c>
      <c r="H13654">
        <v>4</v>
      </c>
      <c r="I13654">
        <v>0.73</v>
      </c>
      <c r="J13654">
        <v>21.4</v>
      </c>
      <c r="K13654">
        <v>17.75</v>
      </c>
      <c r="L13654" t="s">
        <v>1699</v>
      </c>
      <c r="M13654" t="s">
        <v>26</v>
      </c>
      <c r="N13654" t="s">
        <v>10</v>
      </c>
      <c r="O13654" t="s">
        <v>28</v>
      </c>
      <c r="P13654" t="s">
        <v>3255</v>
      </c>
      <c r="Q13654" t="s">
        <v>2522</v>
      </c>
      <c r="R13654" t="s">
        <v>2528</v>
      </c>
      <c r="S13654" t="s">
        <v>18</v>
      </c>
    </row>
    <row r="13655" spans="1:19" x14ac:dyDescent="0.35">
      <c r="A13655">
        <v>8019</v>
      </c>
      <c r="B13655" t="s">
        <v>4919</v>
      </c>
      <c r="C13655" t="s">
        <v>1698</v>
      </c>
      <c r="D13655" t="s">
        <v>2994</v>
      </c>
      <c r="E13655">
        <v>2</v>
      </c>
      <c r="F13655" s="8">
        <f>DATE(YEAR(project_c[[#This Row],[order_date]]),MONTH(project_c[[#This Row],[order_date]]),1)</f>
        <v>45261</v>
      </c>
      <c r="G13655" s="1">
        <v>45278</v>
      </c>
      <c r="H13655">
        <v>6</v>
      </c>
      <c r="I13655">
        <v>0.14000000000000001</v>
      </c>
      <c r="J13655">
        <v>5.76</v>
      </c>
      <c r="K13655">
        <v>5.48</v>
      </c>
      <c r="L13655" t="s">
        <v>1699</v>
      </c>
      <c r="M13655" t="s">
        <v>26</v>
      </c>
      <c r="N13655" t="s">
        <v>10</v>
      </c>
      <c r="O13655" t="s">
        <v>28</v>
      </c>
      <c r="P13655" t="s">
        <v>2995</v>
      </c>
      <c r="Q13655" t="s">
        <v>2522</v>
      </c>
      <c r="R13655" t="s">
        <v>2528</v>
      </c>
      <c r="S13655" t="s">
        <v>18</v>
      </c>
    </row>
    <row r="13656" spans="1:19" x14ac:dyDescent="0.35">
      <c r="A13656">
        <v>8088</v>
      </c>
      <c r="B13656" t="s">
        <v>4919</v>
      </c>
      <c r="C13656" t="s">
        <v>1698</v>
      </c>
      <c r="D13656" t="s">
        <v>1943</v>
      </c>
      <c r="E13656">
        <v>1</v>
      </c>
      <c r="F13656" s="8">
        <f>DATE(YEAR(project_c[[#This Row],[order_date]]),MONTH(project_c[[#This Row],[order_date]]),1)</f>
        <v>45139</v>
      </c>
      <c r="G13656" s="1">
        <v>45158</v>
      </c>
      <c r="H13656">
        <v>6</v>
      </c>
      <c r="I13656">
        <v>19.329999999999998</v>
      </c>
      <c r="J13656">
        <v>35.96</v>
      </c>
      <c r="K13656">
        <v>16.63</v>
      </c>
      <c r="L13656" t="s">
        <v>1699</v>
      </c>
      <c r="M13656" t="s">
        <v>26</v>
      </c>
      <c r="N13656" t="s">
        <v>10</v>
      </c>
      <c r="O13656" t="s">
        <v>28</v>
      </c>
      <c r="P13656" t="s">
        <v>1944</v>
      </c>
      <c r="Q13656" t="s">
        <v>1901</v>
      </c>
      <c r="R13656" t="s">
        <v>1902</v>
      </c>
      <c r="S13656" t="s">
        <v>18</v>
      </c>
    </row>
    <row r="13657" spans="1:19" x14ac:dyDescent="0.35">
      <c r="A13657">
        <v>8947</v>
      </c>
      <c r="B13657" t="s">
        <v>4919</v>
      </c>
      <c r="C13657" t="s">
        <v>1698</v>
      </c>
      <c r="D13657" t="s">
        <v>4307</v>
      </c>
      <c r="E13657">
        <v>3</v>
      </c>
      <c r="F13657" s="8">
        <f>DATE(YEAR(project_c[[#This Row],[order_date]]),MONTH(project_c[[#This Row],[order_date]]),1)</f>
        <v>45231</v>
      </c>
      <c r="G13657" s="1">
        <v>45256</v>
      </c>
      <c r="H13657">
        <v>5</v>
      </c>
      <c r="I13657">
        <v>9.8000000000000007</v>
      </c>
      <c r="J13657">
        <v>154.77000000000001</v>
      </c>
      <c r="K13657">
        <v>125.37</v>
      </c>
      <c r="L13657" t="s">
        <v>1699</v>
      </c>
      <c r="M13657" t="s">
        <v>26</v>
      </c>
      <c r="N13657" t="s">
        <v>10</v>
      </c>
      <c r="O13657" t="s">
        <v>28</v>
      </c>
      <c r="P13657" t="s">
        <v>4308</v>
      </c>
      <c r="Q13657" t="s">
        <v>4250</v>
      </c>
      <c r="R13657" t="s">
        <v>4306</v>
      </c>
      <c r="S13657" t="s">
        <v>18</v>
      </c>
    </row>
    <row r="13658" spans="1:19" x14ac:dyDescent="0.35">
      <c r="A13658">
        <v>8948</v>
      </c>
      <c r="B13658" t="s">
        <v>4919</v>
      </c>
      <c r="C13658" t="s">
        <v>1698</v>
      </c>
      <c r="D13658" t="s">
        <v>2282</v>
      </c>
      <c r="E13658">
        <v>4</v>
      </c>
      <c r="F13658" s="8">
        <f>DATE(YEAR(project_c[[#This Row],[order_date]]),MONTH(project_c[[#This Row],[order_date]]),1)</f>
        <v>45231</v>
      </c>
      <c r="G13658" s="1">
        <v>45256</v>
      </c>
      <c r="H13658">
        <v>5</v>
      </c>
      <c r="I13658">
        <v>139.12</v>
      </c>
      <c r="J13658">
        <v>1503.96</v>
      </c>
      <c r="K13658">
        <v>947.48</v>
      </c>
      <c r="L13658" t="s">
        <v>1699</v>
      </c>
      <c r="M13658" t="s">
        <v>26</v>
      </c>
      <c r="N13658" t="s">
        <v>10</v>
      </c>
      <c r="O13658" t="s">
        <v>28</v>
      </c>
      <c r="P13658" t="s">
        <v>2283</v>
      </c>
      <c r="Q13658" t="s">
        <v>1901</v>
      </c>
      <c r="R13658" t="s">
        <v>1902</v>
      </c>
      <c r="S13658" t="s">
        <v>18</v>
      </c>
    </row>
    <row r="13659" spans="1:19" x14ac:dyDescent="0.35">
      <c r="A13659">
        <v>8949</v>
      </c>
      <c r="B13659" t="s">
        <v>4919</v>
      </c>
      <c r="C13659" t="s">
        <v>1698</v>
      </c>
      <c r="D13659" t="s">
        <v>4669</v>
      </c>
      <c r="E13659">
        <v>2</v>
      </c>
      <c r="F13659" s="8">
        <f>DATE(YEAR(project_c[[#This Row],[order_date]]),MONTH(project_c[[#This Row],[order_date]]),1)</f>
        <v>45231</v>
      </c>
      <c r="G13659" s="1">
        <v>45256</v>
      </c>
      <c r="H13659">
        <v>5</v>
      </c>
      <c r="I13659">
        <v>2.42</v>
      </c>
      <c r="J13659">
        <v>10.98</v>
      </c>
      <c r="K13659">
        <v>6.14</v>
      </c>
      <c r="L13659" t="s">
        <v>1699</v>
      </c>
      <c r="M13659" t="s">
        <v>26</v>
      </c>
      <c r="N13659" t="s">
        <v>10</v>
      </c>
      <c r="O13659" t="s">
        <v>28</v>
      </c>
      <c r="P13659" t="s">
        <v>4670</v>
      </c>
      <c r="Q13659" t="s">
        <v>4250</v>
      </c>
      <c r="R13659" t="s">
        <v>4251</v>
      </c>
      <c r="S13659" t="s">
        <v>18</v>
      </c>
    </row>
    <row r="13660" spans="1:19" x14ac:dyDescent="0.35">
      <c r="A13660">
        <v>8950</v>
      </c>
      <c r="B13660" t="s">
        <v>4919</v>
      </c>
      <c r="C13660" t="s">
        <v>1698</v>
      </c>
      <c r="D13660" t="s">
        <v>1903</v>
      </c>
      <c r="E13660">
        <v>2</v>
      </c>
      <c r="F13660" s="8">
        <f>DATE(YEAR(project_c[[#This Row],[order_date]]),MONTH(project_c[[#This Row],[order_date]]),1)</f>
        <v>45231</v>
      </c>
      <c r="G13660" s="1">
        <v>45256</v>
      </c>
      <c r="H13660">
        <v>5</v>
      </c>
      <c r="I13660">
        <v>35.49</v>
      </c>
      <c r="J13660">
        <v>71.98</v>
      </c>
      <c r="K13660">
        <v>1</v>
      </c>
      <c r="L13660" t="s">
        <v>1699</v>
      </c>
      <c r="M13660" t="s">
        <v>26</v>
      </c>
      <c r="N13660" t="s">
        <v>10</v>
      </c>
      <c r="O13660" t="s">
        <v>28</v>
      </c>
      <c r="P13660" t="s">
        <v>1904</v>
      </c>
      <c r="Q13660" t="s">
        <v>1901</v>
      </c>
      <c r="R13660" t="s">
        <v>1902</v>
      </c>
      <c r="S13660" t="s">
        <v>18</v>
      </c>
    </row>
    <row r="13661" spans="1:19" x14ac:dyDescent="0.35">
      <c r="A13661">
        <v>8951</v>
      </c>
      <c r="B13661" t="s">
        <v>4919</v>
      </c>
      <c r="C13661" t="s">
        <v>1698</v>
      </c>
      <c r="D13661" t="s">
        <v>4567</v>
      </c>
      <c r="E13661">
        <v>3</v>
      </c>
      <c r="F13661" s="8">
        <f>DATE(YEAR(project_c[[#This Row],[order_date]]),MONTH(project_c[[#This Row],[order_date]]),1)</f>
        <v>45231</v>
      </c>
      <c r="G13661" s="1">
        <v>45256</v>
      </c>
      <c r="H13661">
        <v>5</v>
      </c>
      <c r="I13661">
        <v>119.32</v>
      </c>
      <c r="J13661">
        <v>662.88</v>
      </c>
      <c r="K13661">
        <v>304.92</v>
      </c>
      <c r="L13661" t="s">
        <v>1699</v>
      </c>
      <c r="M13661" t="s">
        <v>26</v>
      </c>
      <c r="N13661" t="s">
        <v>10</v>
      </c>
      <c r="O13661" t="s">
        <v>28</v>
      </c>
      <c r="P13661" t="s">
        <v>4568</v>
      </c>
      <c r="Q13661" t="s">
        <v>4250</v>
      </c>
      <c r="R13661" t="s">
        <v>4273</v>
      </c>
      <c r="S13661" t="s">
        <v>18</v>
      </c>
    </row>
    <row r="13662" spans="1:19" x14ac:dyDescent="0.35">
      <c r="A13662">
        <v>9656</v>
      </c>
      <c r="B13662" t="s">
        <v>4918</v>
      </c>
      <c r="C13662" t="s">
        <v>1698</v>
      </c>
      <c r="D13662" t="s">
        <v>4278</v>
      </c>
      <c r="E13662">
        <v>5</v>
      </c>
      <c r="F13662" s="8">
        <f>DATE(YEAR(project_c[[#This Row],[order_date]]),MONTH(project_c[[#This Row],[order_date]]),1)</f>
        <v>44986</v>
      </c>
      <c r="G13662" s="1">
        <v>44989</v>
      </c>
      <c r="H13662">
        <v>2</v>
      </c>
      <c r="I13662">
        <v>13.25</v>
      </c>
      <c r="J13662">
        <v>82.8</v>
      </c>
      <c r="K13662">
        <v>16.55</v>
      </c>
      <c r="L13662" t="s">
        <v>1699</v>
      </c>
      <c r="M13662" t="s">
        <v>26</v>
      </c>
      <c r="N13662" t="s">
        <v>10</v>
      </c>
      <c r="O13662" t="s">
        <v>28</v>
      </c>
      <c r="P13662" t="s">
        <v>4279</v>
      </c>
      <c r="Q13662" t="s">
        <v>4250</v>
      </c>
      <c r="R13662" t="s">
        <v>4251</v>
      </c>
      <c r="S13662" t="s">
        <v>18</v>
      </c>
    </row>
    <row r="13663" spans="1:19" x14ac:dyDescent="0.35">
      <c r="A13663">
        <v>9657</v>
      </c>
      <c r="B13663" t="s">
        <v>4918</v>
      </c>
      <c r="C13663" t="s">
        <v>1698</v>
      </c>
      <c r="D13663" t="s">
        <v>3050</v>
      </c>
      <c r="E13663">
        <v>1</v>
      </c>
      <c r="F13663" s="8">
        <f>DATE(YEAR(project_c[[#This Row],[order_date]]),MONTH(project_c[[#This Row],[order_date]]),1)</f>
        <v>44986</v>
      </c>
      <c r="G13663" s="1">
        <v>44989</v>
      </c>
      <c r="H13663">
        <v>2</v>
      </c>
      <c r="I13663">
        <v>1.69</v>
      </c>
      <c r="J13663">
        <v>2.464</v>
      </c>
      <c r="K13663">
        <v>0.77400000000000002</v>
      </c>
      <c r="L13663" t="s">
        <v>1699</v>
      </c>
      <c r="M13663" t="s">
        <v>26</v>
      </c>
      <c r="N13663" t="s">
        <v>10</v>
      </c>
      <c r="O13663" t="s">
        <v>28</v>
      </c>
      <c r="P13663" t="s">
        <v>3051</v>
      </c>
      <c r="Q13663" t="s">
        <v>2522</v>
      </c>
      <c r="R13663" t="s">
        <v>2534</v>
      </c>
      <c r="S13663" t="s">
        <v>18</v>
      </c>
    </row>
    <row r="13664" spans="1:19" x14ac:dyDescent="0.35">
      <c r="A13664">
        <v>9658</v>
      </c>
      <c r="B13664" t="s">
        <v>4918</v>
      </c>
      <c r="C13664" t="s">
        <v>1698</v>
      </c>
      <c r="D13664" t="s">
        <v>3734</v>
      </c>
      <c r="E13664">
        <v>1</v>
      </c>
      <c r="F13664" s="8">
        <f>DATE(YEAR(project_c[[#This Row],[order_date]]),MONTH(project_c[[#This Row],[order_date]]),1)</f>
        <v>44986</v>
      </c>
      <c r="G13664" s="1">
        <v>44989</v>
      </c>
      <c r="H13664">
        <v>2</v>
      </c>
      <c r="I13664">
        <v>1.4</v>
      </c>
      <c r="J13664">
        <v>6.976</v>
      </c>
      <c r="K13664">
        <v>5.5759999999999996</v>
      </c>
      <c r="L13664" t="s">
        <v>1699</v>
      </c>
      <c r="M13664" t="s">
        <v>26</v>
      </c>
      <c r="N13664" t="s">
        <v>10</v>
      </c>
      <c r="O13664" t="s">
        <v>28</v>
      </c>
      <c r="P13664" t="s">
        <v>3735</v>
      </c>
      <c r="Q13664" t="s">
        <v>2522</v>
      </c>
      <c r="R13664" t="s">
        <v>2559</v>
      </c>
      <c r="S13664" t="s">
        <v>18</v>
      </c>
    </row>
    <row r="13665" spans="1:19" x14ac:dyDescent="0.35">
      <c r="A13665">
        <v>3665</v>
      </c>
      <c r="B13665" t="s">
        <v>4917</v>
      </c>
      <c r="C13665" t="s">
        <v>1700</v>
      </c>
      <c r="D13665" t="s">
        <v>2047</v>
      </c>
      <c r="E13665">
        <v>2</v>
      </c>
      <c r="F13665" s="8">
        <f>DATE(YEAR(project_c[[#This Row],[order_date]]),MONTH(project_c[[#This Row],[order_date]]),1)</f>
        <v>44531</v>
      </c>
      <c r="G13665" s="1">
        <v>44541</v>
      </c>
      <c r="H13665">
        <v>0</v>
      </c>
      <c r="I13665">
        <v>16.8</v>
      </c>
      <c r="J13665">
        <v>127.98399999999999</v>
      </c>
      <c r="K13665">
        <v>94.384</v>
      </c>
      <c r="L13665" t="s">
        <v>1701</v>
      </c>
      <c r="M13665" t="s">
        <v>9</v>
      </c>
      <c r="N13665" t="s">
        <v>10</v>
      </c>
      <c r="O13665" t="s">
        <v>28</v>
      </c>
      <c r="P13665" t="s">
        <v>2048</v>
      </c>
      <c r="Q13665" t="s">
        <v>1901</v>
      </c>
      <c r="R13665" t="s">
        <v>1909</v>
      </c>
      <c r="S13665" t="s">
        <v>18</v>
      </c>
    </row>
    <row r="13666" spans="1:19" x14ac:dyDescent="0.35">
      <c r="A13666">
        <v>3666</v>
      </c>
      <c r="B13666" t="s">
        <v>4917</v>
      </c>
      <c r="C13666" t="s">
        <v>1700</v>
      </c>
      <c r="D13666" t="s">
        <v>4098</v>
      </c>
      <c r="E13666">
        <v>3</v>
      </c>
      <c r="F13666" s="8">
        <f>DATE(YEAR(project_c[[#This Row],[order_date]]),MONTH(project_c[[#This Row],[order_date]]),1)</f>
        <v>44531</v>
      </c>
      <c r="G13666" s="1">
        <v>44541</v>
      </c>
      <c r="H13666">
        <v>0</v>
      </c>
      <c r="I13666">
        <v>8.11</v>
      </c>
      <c r="J13666">
        <v>46.344000000000001</v>
      </c>
      <c r="K13666">
        <v>22.013999999999999</v>
      </c>
      <c r="L13666" t="s">
        <v>1701</v>
      </c>
      <c r="M13666" t="s">
        <v>9</v>
      </c>
      <c r="N13666" t="s">
        <v>10</v>
      </c>
      <c r="O13666" t="s">
        <v>28</v>
      </c>
      <c r="P13666" t="s">
        <v>4099</v>
      </c>
      <c r="Q13666" t="s">
        <v>2522</v>
      </c>
      <c r="R13666" t="s">
        <v>2559</v>
      </c>
      <c r="S13666" t="s">
        <v>18</v>
      </c>
    </row>
    <row r="13667" spans="1:19" x14ac:dyDescent="0.35">
      <c r="A13667">
        <v>4549</v>
      </c>
      <c r="B13667" t="s">
        <v>4919</v>
      </c>
      <c r="C13667" t="s">
        <v>1700</v>
      </c>
      <c r="D13667" t="s">
        <v>2464</v>
      </c>
      <c r="E13667">
        <v>3</v>
      </c>
      <c r="F13667" s="8">
        <f>DATE(YEAR(project_c[[#This Row],[order_date]]),MONTH(project_c[[#This Row],[order_date]]),1)</f>
        <v>44896</v>
      </c>
      <c r="G13667" s="1">
        <v>44915</v>
      </c>
      <c r="H13667">
        <v>4</v>
      </c>
      <c r="I13667">
        <v>9.5</v>
      </c>
      <c r="J13667">
        <v>66.3</v>
      </c>
      <c r="K13667">
        <v>37.799999999999997</v>
      </c>
      <c r="L13667" t="s">
        <v>1701</v>
      </c>
      <c r="M13667" t="s">
        <v>9</v>
      </c>
      <c r="N13667" t="s">
        <v>10</v>
      </c>
      <c r="O13667" t="s">
        <v>28</v>
      </c>
      <c r="P13667" t="s">
        <v>2465</v>
      </c>
      <c r="Q13667" t="s">
        <v>1901</v>
      </c>
      <c r="R13667" t="s">
        <v>1909</v>
      </c>
      <c r="S13667" t="s">
        <v>18</v>
      </c>
    </row>
    <row r="13668" spans="1:19" x14ac:dyDescent="0.35">
      <c r="A13668">
        <v>7100</v>
      </c>
      <c r="B13668" t="s">
        <v>4919</v>
      </c>
      <c r="C13668" t="s">
        <v>1700</v>
      </c>
      <c r="D13668" t="s">
        <v>3228</v>
      </c>
      <c r="E13668">
        <v>1</v>
      </c>
      <c r="F13668" s="8">
        <f>DATE(YEAR(project_c[[#This Row],[order_date]]),MONTH(project_c[[#This Row],[order_date]]),1)</f>
        <v>45078</v>
      </c>
      <c r="G13668" s="1">
        <v>45092</v>
      </c>
      <c r="H13668">
        <v>5</v>
      </c>
      <c r="I13668">
        <v>0.26</v>
      </c>
      <c r="J13668">
        <v>4.26</v>
      </c>
      <c r="K13668">
        <v>4</v>
      </c>
      <c r="L13668" t="s">
        <v>1701</v>
      </c>
      <c r="M13668" t="s">
        <v>9</v>
      </c>
      <c r="N13668" t="s">
        <v>10</v>
      </c>
      <c r="O13668" t="s">
        <v>28</v>
      </c>
      <c r="P13668" t="s">
        <v>3229</v>
      </c>
      <c r="Q13668" t="s">
        <v>2522</v>
      </c>
      <c r="R13668" t="s">
        <v>2528</v>
      </c>
      <c r="S13668" t="s">
        <v>18</v>
      </c>
    </row>
    <row r="13669" spans="1:19" x14ac:dyDescent="0.35">
      <c r="A13669">
        <v>8815</v>
      </c>
      <c r="B13669" t="s">
        <v>4919</v>
      </c>
      <c r="C13669" t="s">
        <v>1700</v>
      </c>
      <c r="D13669" t="s">
        <v>3106</v>
      </c>
      <c r="E13669">
        <v>2</v>
      </c>
      <c r="F13669" s="8">
        <f>DATE(YEAR(project_c[[#This Row],[order_date]]),MONTH(project_c[[#This Row],[order_date]]),1)</f>
        <v>45231</v>
      </c>
      <c r="G13669" s="1">
        <v>45260</v>
      </c>
      <c r="H13669">
        <v>4</v>
      </c>
      <c r="I13669">
        <v>0.51</v>
      </c>
      <c r="J13669">
        <v>1.8879999999999999</v>
      </c>
      <c r="K13669">
        <v>0.86799999999999999</v>
      </c>
      <c r="L13669" t="s">
        <v>1701</v>
      </c>
      <c r="M13669" t="s">
        <v>9</v>
      </c>
      <c r="N13669" t="s">
        <v>10</v>
      </c>
      <c r="O13669" t="s">
        <v>28</v>
      </c>
      <c r="P13669" t="s">
        <v>3107</v>
      </c>
      <c r="Q13669" t="s">
        <v>2522</v>
      </c>
      <c r="R13669" t="s">
        <v>2616</v>
      </c>
      <c r="S13669" t="s">
        <v>18</v>
      </c>
    </row>
    <row r="13670" spans="1:19" x14ac:dyDescent="0.35">
      <c r="A13670">
        <v>3675</v>
      </c>
      <c r="B13670" t="s">
        <v>4918</v>
      </c>
      <c r="C13670" t="s">
        <v>1702</v>
      </c>
      <c r="D13670" t="s">
        <v>3362</v>
      </c>
      <c r="E13670">
        <v>1</v>
      </c>
      <c r="F13670" s="8">
        <f>DATE(YEAR(project_c[[#This Row],[order_date]]),MONTH(project_c[[#This Row],[order_date]]),1)</f>
        <v>44501</v>
      </c>
      <c r="G13670" s="1">
        <v>44508</v>
      </c>
      <c r="H13670">
        <v>2</v>
      </c>
      <c r="I13670">
        <v>1.75</v>
      </c>
      <c r="J13670">
        <v>5</v>
      </c>
      <c r="K13670">
        <v>3.25</v>
      </c>
      <c r="L13670" t="s">
        <v>1703</v>
      </c>
      <c r="M13670" t="s">
        <v>26</v>
      </c>
      <c r="N13670" t="s">
        <v>10</v>
      </c>
      <c r="O13670" t="s">
        <v>48</v>
      </c>
      <c r="P13670" t="s">
        <v>3363</v>
      </c>
      <c r="Q13670" t="s">
        <v>2522</v>
      </c>
      <c r="R13670" t="s">
        <v>2616</v>
      </c>
      <c r="S13670" t="s">
        <v>13</v>
      </c>
    </row>
    <row r="13671" spans="1:19" x14ac:dyDescent="0.35">
      <c r="A13671">
        <v>3676</v>
      </c>
      <c r="B13671" t="s">
        <v>4918</v>
      </c>
      <c r="C13671" t="s">
        <v>1702</v>
      </c>
      <c r="D13671" t="s">
        <v>2292</v>
      </c>
      <c r="E13671">
        <v>3</v>
      </c>
      <c r="F13671" s="8">
        <f>DATE(YEAR(project_c[[#This Row],[order_date]]),MONTH(project_c[[#This Row],[order_date]]),1)</f>
        <v>44501</v>
      </c>
      <c r="G13671" s="1">
        <v>44508</v>
      </c>
      <c r="H13671">
        <v>2</v>
      </c>
      <c r="I13671">
        <v>177.22</v>
      </c>
      <c r="J13671">
        <v>1265.8499999999999</v>
      </c>
      <c r="K13671">
        <v>734.19</v>
      </c>
      <c r="L13671" t="s">
        <v>1703</v>
      </c>
      <c r="M13671" t="s">
        <v>26</v>
      </c>
      <c r="N13671" t="s">
        <v>10</v>
      </c>
      <c r="O13671" t="s">
        <v>48</v>
      </c>
      <c r="P13671" t="s">
        <v>2293</v>
      </c>
      <c r="Q13671" t="s">
        <v>1901</v>
      </c>
      <c r="R13671" t="s">
        <v>1909</v>
      </c>
      <c r="S13671" t="s">
        <v>13</v>
      </c>
    </row>
    <row r="13672" spans="1:19" x14ac:dyDescent="0.35">
      <c r="A13672">
        <v>5564</v>
      </c>
      <c r="B13672" t="s">
        <v>4919</v>
      </c>
      <c r="C13672" t="s">
        <v>1702</v>
      </c>
      <c r="D13672" t="s">
        <v>3376</v>
      </c>
      <c r="E13672">
        <v>1</v>
      </c>
      <c r="F13672" s="8">
        <f>DATE(YEAR(project_c[[#This Row],[order_date]]),MONTH(project_c[[#This Row],[order_date]]),1)</f>
        <v>44835</v>
      </c>
      <c r="G13672" s="1">
        <v>44843</v>
      </c>
      <c r="H13672">
        <v>5</v>
      </c>
      <c r="I13672">
        <v>0.49</v>
      </c>
      <c r="J13672">
        <v>1.1279999999999999</v>
      </c>
      <c r="K13672">
        <v>0.63800000000000001</v>
      </c>
      <c r="L13672" t="s">
        <v>1703</v>
      </c>
      <c r="M13672" t="s">
        <v>26</v>
      </c>
      <c r="N13672" t="s">
        <v>10</v>
      </c>
      <c r="O13672" t="s">
        <v>48</v>
      </c>
      <c r="P13672" t="s">
        <v>3377</v>
      </c>
      <c r="Q13672" t="s">
        <v>2522</v>
      </c>
      <c r="R13672" t="s">
        <v>2528</v>
      </c>
      <c r="S13672" t="s">
        <v>13</v>
      </c>
    </row>
    <row r="13673" spans="1:19" x14ac:dyDescent="0.35">
      <c r="A13673">
        <v>5565</v>
      </c>
      <c r="B13673" t="s">
        <v>4919</v>
      </c>
      <c r="C13673" t="s">
        <v>1702</v>
      </c>
      <c r="D13673" t="s">
        <v>4385</v>
      </c>
      <c r="E13673">
        <v>2</v>
      </c>
      <c r="F13673" s="8">
        <f>DATE(YEAR(project_c[[#This Row],[order_date]]),MONTH(project_c[[#This Row],[order_date]]),1)</f>
        <v>44835</v>
      </c>
      <c r="G13673" s="1">
        <v>44843</v>
      </c>
      <c r="H13673">
        <v>5</v>
      </c>
      <c r="I13673">
        <v>11.87</v>
      </c>
      <c r="J13673">
        <v>135.648</v>
      </c>
      <c r="K13673">
        <v>111.908</v>
      </c>
      <c r="L13673" t="s">
        <v>1703</v>
      </c>
      <c r="M13673" t="s">
        <v>26</v>
      </c>
      <c r="N13673" t="s">
        <v>10</v>
      </c>
      <c r="O13673" t="s">
        <v>48</v>
      </c>
      <c r="P13673" t="s">
        <v>4386</v>
      </c>
      <c r="Q13673" t="s">
        <v>4250</v>
      </c>
      <c r="R13673" t="s">
        <v>4251</v>
      </c>
      <c r="S13673" t="s">
        <v>13</v>
      </c>
    </row>
    <row r="13674" spans="1:19" x14ac:dyDescent="0.35">
      <c r="A13674">
        <v>7308</v>
      </c>
      <c r="B13674" t="s">
        <v>4920</v>
      </c>
      <c r="C13674" t="s">
        <v>1702</v>
      </c>
      <c r="D13674" t="s">
        <v>4100</v>
      </c>
      <c r="E13674">
        <v>1</v>
      </c>
      <c r="F13674" s="8">
        <f>DATE(YEAR(project_c[[#This Row],[order_date]]),MONTH(project_c[[#This Row],[order_date]]),1)</f>
        <v>44986</v>
      </c>
      <c r="G13674" s="1">
        <v>45011</v>
      </c>
      <c r="H13674">
        <v>2</v>
      </c>
      <c r="I13674">
        <v>1.98</v>
      </c>
      <c r="J13674">
        <v>19.829999999999998</v>
      </c>
      <c r="K13674">
        <v>17.850000000000001</v>
      </c>
      <c r="L13674" t="s">
        <v>1703</v>
      </c>
      <c r="M13674" t="s">
        <v>26</v>
      </c>
      <c r="N13674" t="s">
        <v>10</v>
      </c>
      <c r="O13674" t="s">
        <v>48</v>
      </c>
      <c r="P13674" t="s">
        <v>4101</v>
      </c>
      <c r="Q13674" t="s">
        <v>2522</v>
      </c>
      <c r="R13674" t="s">
        <v>2528</v>
      </c>
      <c r="S13674" t="s">
        <v>13</v>
      </c>
    </row>
    <row r="13675" spans="1:19" x14ac:dyDescent="0.35">
      <c r="A13675">
        <v>8918</v>
      </c>
      <c r="B13675" t="s">
        <v>4920</v>
      </c>
      <c r="C13675" t="s">
        <v>1702</v>
      </c>
      <c r="D13675" t="s">
        <v>3276</v>
      </c>
      <c r="E13675">
        <v>3</v>
      </c>
      <c r="F13675" s="8">
        <f>DATE(YEAR(project_c[[#This Row],[order_date]]),MONTH(project_c[[#This Row],[order_date]]),1)</f>
        <v>45231</v>
      </c>
      <c r="G13675" s="1">
        <v>45260</v>
      </c>
      <c r="H13675">
        <v>3</v>
      </c>
      <c r="I13675">
        <v>0.59</v>
      </c>
      <c r="J13675">
        <v>4.08</v>
      </c>
      <c r="K13675">
        <v>2.31</v>
      </c>
      <c r="L13675" t="s">
        <v>1703</v>
      </c>
      <c r="M13675" t="s">
        <v>26</v>
      </c>
      <c r="N13675" t="s">
        <v>10</v>
      </c>
      <c r="O13675" t="s">
        <v>48</v>
      </c>
      <c r="P13675" t="s">
        <v>3277</v>
      </c>
      <c r="Q13675" t="s">
        <v>2522</v>
      </c>
      <c r="R13675" t="s">
        <v>2523</v>
      </c>
      <c r="S13675" t="s">
        <v>13</v>
      </c>
    </row>
    <row r="13676" spans="1:19" x14ac:dyDescent="0.35">
      <c r="A13676">
        <v>4050</v>
      </c>
      <c r="B13676" t="s">
        <v>4920</v>
      </c>
      <c r="C13676" t="s">
        <v>1704</v>
      </c>
      <c r="D13676" t="s">
        <v>2598</v>
      </c>
      <c r="E13676">
        <v>3</v>
      </c>
      <c r="F13676" s="8">
        <f>DATE(YEAR(project_c[[#This Row],[order_date]]),MONTH(project_c[[#This Row],[order_date]]),1)</f>
        <v>44228</v>
      </c>
      <c r="G13676" s="1">
        <v>44233</v>
      </c>
      <c r="H13676">
        <v>2</v>
      </c>
      <c r="I13676">
        <v>17.61</v>
      </c>
      <c r="J13676">
        <v>117.39</v>
      </c>
      <c r="K13676">
        <v>64.56</v>
      </c>
      <c r="L13676" t="s">
        <v>1705</v>
      </c>
      <c r="M13676" t="s">
        <v>38</v>
      </c>
      <c r="N13676" t="s">
        <v>10</v>
      </c>
      <c r="O13676" t="s">
        <v>48</v>
      </c>
      <c r="P13676" t="s">
        <v>2599</v>
      </c>
      <c r="Q13676" t="s">
        <v>2522</v>
      </c>
      <c r="R13676" t="s">
        <v>2559</v>
      </c>
      <c r="S13676" t="s">
        <v>13</v>
      </c>
    </row>
    <row r="13677" spans="1:19" x14ac:dyDescent="0.35">
      <c r="A13677">
        <v>4051</v>
      </c>
      <c r="B13677" t="s">
        <v>4920</v>
      </c>
      <c r="C13677" t="s">
        <v>1704</v>
      </c>
      <c r="D13677" t="s">
        <v>3490</v>
      </c>
      <c r="E13677">
        <v>5</v>
      </c>
      <c r="F13677" s="8">
        <f>DATE(YEAR(project_c[[#This Row],[order_date]]),MONTH(project_c[[#This Row],[order_date]]),1)</f>
        <v>44228</v>
      </c>
      <c r="G13677" s="1">
        <v>44233</v>
      </c>
      <c r="H13677">
        <v>2</v>
      </c>
      <c r="I13677">
        <v>1.2</v>
      </c>
      <c r="J13677">
        <v>29.9</v>
      </c>
      <c r="K13677">
        <v>23.9</v>
      </c>
      <c r="L13677" t="s">
        <v>1705</v>
      </c>
      <c r="M13677" t="s">
        <v>38</v>
      </c>
      <c r="N13677" t="s">
        <v>10</v>
      </c>
      <c r="O13677" t="s">
        <v>48</v>
      </c>
      <c r="P13677" t="s">
        <v>3491</v>
      </c>
      <c r="Q13677" t="s">
        <v>2522</v>
      </c>
      <c r="R13677" t="s">
        <v>2542</v>
      </c>
      <c r="S13677" t="s">
        <v>13</v>
      </c>
    </row>
    <row r="13678" spans="1:19" x14ac:dyDescent="0.35">
      <c r="A13678">
        <v>7631</v>
      </c>
      <c r="B13678" t="s">
        <v>4918</v>
      </c>
      <c r="C13678" t="s">
        <v>1704</v>
      </c>
      <c r="D13678" t="s">
        <v>4248</v>
      </c>
      <c r="E13678">
        <v>8</v>
      </c>
      <c r="F13678" s="8">
        <f>DATE(YEAR(project_c[[#This Row],[order_date]]),MONTH(project_c[[#This Row],[order_date]]),1)</f>
        <v>45047</v>
      </c>
      <c r="G13678" s="1">
        <v>45074</v>
      </c>
      <c r="H13678">
        <v>3</v>
      </c>
      <c r="I13678">
        <v>8.0399999999999991</v>
      </c>
      <c r="J13678">
        <v>247.44</v>
      </c>
      <c r="K13678">
        <v>183.12</v>
      </c>
      <c r="L13678" t="s">
        <v>1705</v>
      </c>
      <c r="M13678" t="s">
        <v>38</v>
      </c>
      <c r="N13678" t="s">
        <v>10</v>
      </c>
      <c r="O13678" t="s">
        <v>48</v>
      </c>
      <c r="P13678" t="s">
        <v>4249</v>
      </c>
      <c r="Q13678" t="s">
        <v>4250</v>
      </c>
      <c r="R13678" t="s">
        <v>4251</v>
      </c>
      <c r="S13678" t="s">
        <v>13</v>
      </c>
    </row>
    <row r="13679" spans="1:19" x14ac:dyDescent="0.35">
      <c r="A13679">
        <v>8826</v>
      </c>
      <c r="B13679" t="s">
        <v>4918</v>
      </c>
      <c r="C13679" t="s">
        <v>1704</v>
      </c>
      <c r="D13679" t="s">
        <v>4186</v>
      </c>
      <c r="E13679">
        <v>2</v>
      </c>
      <c r="F13679" s="8">
        <f>DATE(YEAR(project_c[[#This Row],[order_date]]),MONTH(project_c[[#This Row],[order_date]]),1)</f>
        <v>45200</v>
      </c>
      <c r="G13679" s="1">
        <v>45227</v>
      </c>
      <c r="H13679">
        <v>5</v>
      </c>
      <c r="I13679">
        <v>4.08</v>
      </c>
      <c r="J13679">
        <v>47.98</v>
      </c>
      <c r="K13679">
        <v>39.82</v>
      </c>
      <c r="L13679" t="s">
        <v>1705</v>
      </c>
      <c r="M13679" t="s">
        <v>38</v>
      </c>
      <c r="N13679" t="s">
        <v>10</v>
      </c>
      <c r="O13679" t="s">
        <v>48</v>
      </c>
      <c r="P13679" t="s">
        <v>4187</v>
      </c>
      <c r="Q13679" t="s">
        <v>2522</v>
      </c>
      <c r="R13679" t="s">
        <v>2539</v>
      </c>
      <c r="S13679" t="s">
        <v>13</v>
      </c>
    </row>
    <row r="13680" spans="1:19" hidden="1" x14ac:dyDescent="0.35">
      <c r="A13680">
        <v>8936</v>
      </c>
      <c r="B13680" t="s">
        <v>4919</v>
      </c>
      <c r="C13680" t="s">
        <v>1704</v>
      </c>
      <c r="D13680" t="s">
        <v>3258</v>
      </c>
      <c r="E13680">
        <v>5</v>
      </c>
      <c r="F13680" s="1">
        <f>DATE(YEAR(project_c[[#This Row],[order_date]]),MONTH(project_c[[#This Row],[order_date]]),1)</f>
        <v>45261</v>
      </c>
      <c r="G13680" s="1">
        <v>45288</v>
      </c>
      <c r="H13680">
        <v>-361</v>
      </c>
      <c r="I13680">
        <v>0.24</v>
      </c>
      <c r="J13680">
        <v>1.34</v>
      </c>
      <c r="K13680">
        <v>0.14000000000000001</v>
      </c>
      <c r="L13680" t="s">
        <v>1705</v>
      </c>
      <c r="M13680" t="s">
        <v>38</v>
      </c>
      <c r="N13680" t="s">
        <v>10</v>
      </c>
      <c r="O13680" t="s">
        <v>48</v>
      </c>
      <c r="P13680" t="s">
        <v>3259</v>
      </c>
      <c r="Q13680" t="s">
        <v>2522</v>
      </c>
      <c r="R13680" t="s">
        <v>2523</v>
      </c>
      <c r="S13680" t="s">
        <v>13</v>
      </c>
    </row>
    <row r="13681" spans="1:19" hidden="1" x14ac:dyDescent="0.35">
      <c r="A13681">
        <v>8938</v>
      </c>
      <c r="B13681" t="s">
        <v>4919</v>
      </c>
      <c r="C13681" t="s">
        <v>1704</v>
      </c>
      <c r="D13681" t="s">
        <v>4323</v>
      </c>
      <c r="E13681">
        <v>2</v>
      </c>
      <c r="F13681" s="1">
        <f>DATE(YEAR(project_c[[#This Row],[order_date]]),MONTH(project_c[[#This Row],[order_date]]),1)</f>
        <v>45261</v>
      </c>
      <c r="G13681" s="1">
        <v>45288</v>
      </c>
      <c r="H13681">
        <v>-361</v>
      </c>
      <c r="I13681">
        <v>14.17</v>
      </c>
      <c r="J13681">
        <v>79.366</v>
      </c>
      <c r="K13681">
        <v>51.026000000000003</v>
      </c>
      <c r="L13681" t="s">
        <v>1705</v>
      </c>
      <c r="M13681" t="s">
        <v>38</v>
      </c>
      <c r="N13681" t="s">
        <v>10</v>
      </c>
      <c r="O13681" t="s">
        <v>48</v>
      </c>
      <c r="P13681" t="s">
        <v>4324</v>
      </c>
      <c r="Q13681" t="s">
        <v>4250</v>
      </c>
      <c r="R13681" t="s">
        <v>4273</v>
      </c>
      <c r="S13681" t="s">
        <v>13</v>
      </c>
    </row>
    <row r="13682" spans="1:19" hidden="1" x14ac:dyDescent="0.35">
      <c r="A13682">
        <v>8939</v>
      </c>
      <c r="B13682" t="s">
        <v>4919</v>
      </c>
      <c r="C13682" t="s">
        <v>1704</v>
      </c>
      <c r="D13682" t="s">
        <v>4637</v>
      </c>
      <c r="E13682">
        <v>2</v>
      </c>
      <c r="F13682" s="1">
        <f>DATE(YEAR(project_c[[#This Row],[order_date]]),MONTH(project_c[[#This Row],[order_date]]),1)</f>
        <v>45261</v>
      </c>
      <c r="G13682" s="1">
        <v>45288</v>
      </c>
      <c r="H13682">
        <v>-361</v>
      </c>
      <c r="I13682">
        <v>0.33</v>
      </c>
      <c r="J13682">
        <v>2.96</v>
      </c>
      <c r="K13682">
        <v>2.2999999999999998</v>
      </c>
      <c r="L13682" t="s">
        <v>1705</v>
      </c>
      <c r="M13682" t="s">
        <v>38</v>
      </c>
      <c r="N13682" t="s">
        <v>10</v>
      </c>
      <c r="O13682" t="s">
        <v>48</v>
      </c>
      <c r="P13682" t="s">
        <v>4638</v>
      </c>
      <c r="Q13682" t="s">
        <v>4250</v>
      </c>
      <c r="R13682" t="s">
        <v>4251</v>
      </c>
      <c r="S13682" t="s">
        <v>13</v>
      </c>
    </row>
    <row r="13683" spans="1:19" hidden="1" x14ac:dyDescent="0.35">
      <c r="A13683">
        <v>8937</v>
      </c>
      <c r="B13683" t="s">
        <v>4919</v>
      </c>
      <c r="C13683" t="s">
        <v>1704</v>
      </c>
      <c r="D13683" t="s">
        <v>2222</v>
      </c>
      <c r="E13683">
        <v>3</v>
      </c>
      <c r="F13683" s="1">
        <f>DATE(YEAR(project_c[[#This Row],[order_date]]),MONTH(project_c[[#This Row],[order_date]]),1)</f>
        <v>45261</v>
      </c>
      <c r="G13683" s="1">
        <v>45288</v>
      </c>
      <c r="H13683">
        <v>-361</v>
      </c>
      <c r="I13683">
        <v>0.41</v>
      </c>
      <c r="J13683">
        <v>1.1879999999999999</v>
      </c>
      <c r="K13683">
        <v>-4.2000000000000003E-2</v>
      </c>
      <c r="L13683" t="s">
        <v>1705</v>
      </c>
      <c r="M13683" t="s">
        <v>38</v>
      </c>
      <c r="N13683" t="s">
        <v>10</v>
      </c>
      <c r="O13683" t="s">
        <v>48</v>
      </c>
      <c r="P13683" t="s">
        <v>2223</v>
      </c>
      <c r="Q13683" t="s">
        <v>1901</v>
      </c>
      <c r="R13683" t="s">
        <v>1909</v>
      </c>
      <c r="S13683" t="s">
        <v>13</v>
      </c>
    </row>
    <row r="13684" spans="1:19" x14ac:dyDescent="0.35">
      <c r="A13684">
        <v>3709</v>
      </c>
      <c r="B13684" t="s">
        <v>4919</v>
      </c>
      <c r="C13684" t="s">
        <v>1707</v>
      </c>
      <c r="D13684" t="s">
        <v>2896</v>
      </c>
      <c r="E13684">
        <v>3</v>
      </c>
      <c r="F13684" s="8">
        <f>DATE(YEAR(project_c[[#This Row],[order_date]]),MONTH(project_c[[#This Row],[order_date]]),1)</f>
        <v>44531</v>
      </c>
      <c r="G13684" s="1">
        <v>44534</v>
      </c>
      <c r="H13684">
        <v>4</v>
      </c>
      <c r="I13684">
        <v>0.57999999999999996</v>
      </c>
      <c r="J13684">
        <v>2.4660000000000002</v>
      </c>
      <c r="K13684">
        <v>0.72599999999999998</v>
      </c>
      <c r="L13684" t="s">
        <v>1708</v>
      </c>
      <c r="M13684" t="s">
        <v>9</v>
      </c>
      <c r="N13684" t="s">
        <v>10</v>
      </c>
      <c r="O13684" t="s">
        <v>88</v>
      </c>
      <c r="P13684" t="s">
        <v>2897</v>
      </c>
      <c r="Q13684" t="s">
        <v>2522</v>
      </c>
      <c r="R13684" t="s">
        <v>2523</v>
      </c>
      <c r="S13684" t="s">
        <v>44</v>
      </c>
    </row>
    <row r="13685" spans="1:19" x14ac:dyDescent="0.35">
      <c r="A13685">
        <v>5893</v>
      </c>
      <c r="B13685" t="s">
        <v>4919</v>
      </c>
      <c r="C13685" t="s">
        <v>1707</v>
      </c>
      <c r="D13685" t="s">
        <v>4246</v>
      </c>
      <c r="E13685">
        <v>3</v>
      </c>
      <c r="F13685" s="8">
        <f>DATE(YEAR(project_c[[#This Row],[order_date]]),MONTH(project_c[[#This Row],[order_date]]),1)</f>
        <v>44743</v>
      </c>
      <c r="G13685" s="1">
        <v>44771</v>
      </c>
      <c r="H13685">
        <v>5</v>
      </c>
      <c r="I13685">
        <v>5.48</v>
      </c>
      <c r="J13685">
        <v>27.396000000000001</v>
      </c>
      <c r="K13685">
        <v>10.956</v>
      </c>
      <c r="L13685" t="s">
        <v>1708</v>
      </c>
      <c r="M13685" t="s">
        <v>9</v>
      </c>
      <c r="N13685" t="s">
        <v>10</v>
      </c>
      <c r="O13685" t="s">
        <v>88</v>
      </c>
      <c r="P13685" t="s">
        <v>4247</v>
      </c>
      <c r="Q13685" t="s">
        <v>2522</v>
      </c>
      <c r="R13685" t="s">
        <v>2523</v>
      </c>
      <c r="S13685" t="s">
        <v>44</v>
      </c>
    </row>
    <row r="13686" spans="1:19" x14ac:dyDescent="0.35">
      <c r="A13686">
        <v>5892</v>
      </c>
      <c r="B13686" t="s">
        <v>4919</v>
      </c>
      <c r="C13686" t="s">
        <v>1707</v>
      </c>
      <c r="D13686" t="s">
        <v>2880</v>
      </c>
      <c r="E13686">
        <v>5</v>
      </c>
      <c r="F13686" s="8">
        <f>DATE(YEAR(project_c[[#This Row],[order_date]]),MONTH(project_c[[#This Row],[order_date]]),1)</f>
        <v>44743</v>
      </c>
      <c r="G13686" s="1">
        <v>44771</v>
      </c>
      <c r="H13686">
        <v>5</v>
      </c>
      <c r="I13686">
        <v>63.43</v>
      </c>
      <c r="J13686">
        <v>563.79999999999995</v>
      </c>
      <c r="K13686">
        <v>246.65</v>
      </c>
      <c r="L13686" t="s">
        <v>1708</v>
      </c>
      <c r="M13686" t="s">
        <v>9</v>
      </c>
      <c r="N13686" t="s">
        <v>10</v>
      </c>
      <c r="O13686" t="s">
        <v>88</v>
      </c>
      <c r="P13686" t="s">
        <v>2881</v>
      </c>
      <c r="Q13686" t="s">
        <v>2522</v>
      </c>
      <c r="R13686" t="s">
        <v>2559</v>
      </c>
      <c r="S13686" t="s">
        <v>44</v>
      </c>
    </row>
    <row r="13687" spans="1:19" x14ac:dyDescent="0.35">
      <c r="A13687">
        <v>3710</v>
      </c>
      <c r="B13687" t="s">
        <v>4919</v>
      </c>
      <c r="C13687" t="s">
        <v>1710</v>
      </c>
      <c r="D13687" t="s">
        <v>2779</v>
      </c>
      <c r="E13687">
        <v>2</v>
      </c>
      <c r="F13687" s="8">
        <f>DATE(YEAR(project_c[[#This Row],[order_date]]),MONTH(project_c[[#This Row],[order_date]]),1)</f>
        <v>44287</v>
      </c>
      <c r="G13687" s="1">
        <v>44288</v>
      </c>
      <c r="H13687">
        <v>5</v>
      </c>
      <c r="I13687">
        <v>34.61</v>
      </c>
      <c r="J13687">
        <v>32.192</v>
      </c>
      <c r="K13687">
        <v>-37.027999999999999</v>
      </c>
      <c r="L13687" t="s">
        <v>1711</v>
      </c>
      <c r="M13687" t="s">
        <v>9</v>
      </c>
      <c r="N13687" t="s">
        <v>10</v>
      </c>
      <c r="O13687" t="s">
        <v>28</v>
      </c>
      <c r="P13687" t="s">
        <v>2780</v>
      </c>
      <c r="Q13687" t="s">
        <v>2522</v>
      </c>
      <c r="R13687" t="s">
        <v>2531</v>
      </c>
      <c r="S13687" t="s">
        <v>18</v>
      </c>
    </row>
    <row r="13688" spans="1:19" x14ac:dyDescent="0.35">
      <c r="A13688">
        <v>3712</v>
      </c>
      <c r="B13688" t="s">
        <v>4919</v>
      </c>
      <c r="C13688" t="s">
        <v>1710</v>
      </c>
      <c r="D13688" t="s">
        <v>2446</v>
      </c>
      <c r="E13688">
        <v>3</v>
      </c>
      <c r="F13688" s="8">
        <f>DATE(YEAR(project_c[[#This Row],[order_date]]),MONTH(project_c[[#This Row],[order_date]]),1)</f>
        <v>44287</v>
      </c>
      <c r="G13688" s="1">
        <v>44288</v>
      </c>
      <c r="H13688">
        <v>5</v>
      </c>
      <c r="I13688">
        <v>5.2</v>
      </c>
      <c r="J13688">
        <v>47.975999999999999</v>
      </c>
      <c r="K13688">
        <v>32.375999999999998</v>
      </c>
      <c r="L13688" t="s">
        <v>1711</v>
      </c>
      <c r="M13688" t="s">
        <v>9</v>
      </c>
      <c r="N13688" t="s">
        <v>10</v>
      </c>
      <c r="O13688" t="s">
        <v>28</v>
      </c>
      <c r="P13688" t="s">
        <v>2447</v>
      </c>
      <c r="Q13688" t="s">
        <v>1901</v>
      </c>
      <c r="R13688" t="s">
        <v>1909</v>
      </c>
      <c r="S13688" t="s">
        <v>18</v>
      </c>
    </row>
    <row r="13689" spans="1:19" x14ac:dyDescent="0.35">
      <c r="A13689">
        <v>9794</v>
      </c>
      <c r="B13689" t="s">
        <v>4919</v>
      </c>
      <c r="C13689" t="s">
        <v>1710</v>
      </c>
      <c r="D13689" t="s">
        <v>2416</v>
      </c>
      <c r="E13689">
        <v>2</v>
      </c>
      <c r="F13689" s="8">
        <f>DATE(YEAR(project_c[[#This Row],[order_date]]),MONTH(project_c[[#This Row],[order_date]]),1)</f>
        <v>45108</v>
      </c>
      <c r="G13689" s="1">
        <v>45110</v>
      </c>
      <c r="H13689">
        <v>6</v>
      </c>
      <c r="I13689">
        <v>2.85</v>
      </c>
      <c r="J13689">
        <v>24</v>
      </c>
      <c r="K13689">
        <v>18.3</v>
      </c>
      <c r="L13689" t="s">
        <v>1711</v>
      </c>
      <c r="M13689" t="s">
        <v>9</v>
      </c>
      <c r="N13689" t="s">
        <v>10</v>
      </c>
      <c r="O13689" t="s">
        <v>28</v>
      </c>
      <c r="P13689" t="s">
        <v>2417</v>
      </c>
      <c r="Q13689" t="s">
        <v>1901</v>
      </c>
      <c r="R13689" t="s">
        <v>1909</v>
      </c>
      <c r="S13689" t="s">
        <v>18</v>
      </c>
    </row>
    <row r="13690" spans="1:19" x14ac:dyDescent="0.35">
      <c r="A13690">
        <v>3724</v>
      </c>
      <c r="B13690" t="s">
        <v>4919</v>
      </c>
      <c r="C13690" t="s">
        <v>1712</v>
      </c>
      <c r="D13690" t="s">
        <v>4471</v>
      </c>
      <c r="E13690">
        <v>2</v>
      </c>
      <c r="F13690" s="8">
        <f>DATE(YEAR(project_c[[#This Row],[order_date]]),MONTH(project_c[[#This Row],[order_date]]),1)</f>
        <v>44317</v>
      </c>
      <c r="G13690" s="1">
        <v>44323</v>
      </c>
      <c r="H13690">
        <v>5</v>
      </c>
      <c r="I13690">
        <v>10.98</v>
      </c>
      <c r="J13690">
        <v>170.8</v>
      </c>
      <c r="K13690">
        <v>148.84</v>
      </c>
      <c r="L13690" t="s">
        <v>1713</v>
      </c>
      <c r="M13690" t="s">
        <v>9</v>
      </c>
      <c r="N13690" t="s">
        <v>10</v>
      </c>
      <c r="O13690" t="s">
        <v>28</v>
      </c>
      <c r="P13690" t="s">
        <v>4472</v>
      </c>
      <c r="Q13690" t="s">
        <v>4250</v>
      </c>
      <c r="R13690" t="s">
        <v>4306</v>
      </c>
      <c r="S13690" t="s">
        <v>18</v>
      </c>
    </row>
    <row r="13691" spans="1:19" x14ac:dyDescent="0.35">
      <c r="A13691">
        <v>3725</v>
      </c>
      <c r="B13691" t="s">
        <v>4919</v>
      </c>
      <c r="C13691" t="s">
        <v>1712</v>
      </c>
      <c r="D13691" t="s">
        <v>3352</v>
      </c>
      <c r="E13691">
        <v>4</v>
      </c>
      <c r="F13691" s="8">
        <f>DATE(YEAR(project_c[[#This Row],[order_date]]),MONTH(project_c[[#This Row],[order_date]]),1)</f>
        <v>44317</v>
      </c>
      <c r="G13691" s="1">
        <v>44323</v>
      </c>
      <c r="H13691">
        <v>5</v>
      </c>
      <c r="I13691">
        <v>1.05</v>
      </c>
      <c r="J13691">
        <v>15.936</v>
      </c>
      <c r="K13691">
        <v>11.736000000000001</v>
      </c>
      <c r="L13691" t="s">
        <v>1713</v>
      </c>
      <c r="M13691" t="s">
        <v>9</v>
      </c>
      <c r="N13691" t="s">
        <v>10</v>
      </c>
      <c r="O13691" t="s">
        <v>28</v>
      </c>
      <c r="P13691" t="s">
        <v>3353</v>
      </c>
      <c r="Q13691" t="s">
        <v>2522</v>
      </c>
      <c r="R13691" t="s">
        <v>2542</v>
      </c>
      <c r="S13691" t="s">
        <v>18</v>
      </c>
    </row>
    <row r="13692" spans="1:19" x14ac:dyDescent="0.35">
      <c r="A13692">
        <v>5965</v>
      </c>
      <c r="B13692" t="s">
        <v>4918</v>
      </c>
      <c r="C13692" t="s">
        <v>1712</v>
      </c>
      <c r="D13692" t="s">
        <v>2504</v>
      </c>
      <c r="E13692">
        <v>2</v>
      </c>
      <c r="F13692" s="8">
        <f>DATE(YEAR(project_c[[#This Row],[order_date]]),MONTH(project_c[[#This Row],[order_date]]),1)</f>
        <v>44805</v>
      </c>
      <c r="G13692" s="1">
        <v>44812</v>
      </c>
      <c r="H13692">
        <v>2</v>
      </c>
      <c r="I13692">
        <v>10.94</v>
      </c>
      <c r="J13692">
        <v>46.064</v>
      </c>
      <c r="K13692">
        <v>24.184000000000001</v>
      </c>
      <c r="L13692" t="s">
        <v>1713</v>
      </c>
      <c r="M13692" t="s">
        <v>9</v>
      </c>
      <c r="N13692" t="s">
        <v>10</v>
      </c>
      <c r="O13692" t="s">
        <v>28</v>
      </c>
      <c r="P13692" t="s">
        <v>2505</v>
      </c>
      <c r="Q13692" t="s">
        <v>1901</v>
      </c>
      <c r="R13692" t="s">
        <v>1909</v>
      </c>
      <c r="S13692" t="s">
        <v>18</v>
      </c>
    </row>
    <row r="13693" spans="1:19" x14ac:dyDescent="0.35">
      <c r="A13693">
        <v>4998</v>
      </c>
      <c r="B13693" t="s">
        <v>4919</v>
      </c>
      <c r="C13693" t="s">
        <v>1712</v>
      </c>
      <c r="D13693" t="s">
        <v>2414</v>
      </c>
      <c r="E13693">
        <v>8</v>
      </c>
      <c r="F13693" s="8">
        <f>DATE(YEAR(project_c[[#This Row],[order_date]]),MONTH(project_c[[#This Row],[order_date]]),1)</f>
        <v>44562</v>
      </c>
      <c r="G13693" s="1">
        <v>44575</v>
      </c>
      <c r="H13693">
        <v>6</v>
      </c>
      <c r="I13693">
        <v>2.3199999999999998</v>
      </c>
      <c r="J13693">
        <v>92.927999999999997</v>
      </c>
      <c r="K13693">
        <v>74.367999999999995</v>
      </c>
      <c r="L13693" t="s">
        <v>1713</v>
      </c>
      <c r="M13693" t="s">
        <v>9</v>
      </c>
      <c r="N13693" t="s">
        <v>10</v>
      </c>
      <c r="O13693" t="s">
        <v>28</v>
      </c>
      <c r="P13693" t="s">
        <v>2415</v>
      </c>
      <c r="Q13693" t="s">
        <v>1901</v>
      </c>
      <c r="R13693" t="s">
        <v>1909</v>
      </c>
      <c r="S13693" t="s">
        <v>18</v>
      </c>
    </row>
    <row r="13694" spans="1:19" x14ac:dyDescent="0.35">
      <c r="A13694">
        <v>5962</v>
      </c>
      <c r="B13694" t="s">
        <v>4918</v>
      </c>
      <c r="C13694" t="s">
        <v>1712</v>
      </c>
      <c r="D13694" t="s">
        <v>3894</v>
      </c>
      <c r="E13694">
        <v>3</v>
      </c>
      <c r="F13694" s="8">
        <f>DATE(YEAR(project_c[[#This Row],[order_date]]),MONTH(project_c[[#This Row],[order_date]]),1)</f>
        <v>44805</v>
      </c>
      <c r="G13694" s="1">
        <v>44812</v>
      </c>
      <c r="H13694">
        <v>2</v>
      </c>
      <c r="I13694">
        <v>5.51</v>
      </c>
      <c r="J13694">
        <v>28.751999999999999</v>
      </c>
      <c r="K13694">
        <v>12.222</v>
      </c>
      <c r="L13694" t="s">
        <v>1713</v>
      </c>
      <c r="M13694" t="s">
        <v>9</v>
      </c>
      <c r="N13694" t="s">
        <v>10</v>
      </c>
      <c r="O13694" t="s">
        <v>28</v>
      </c>
      <c r="P13694" t="s">
        <v>3895</v>
      </c>
      <c r="Q13694" t="s">
        <v>2522</v>
      </c>
      <c r="R13694" t="s">
        <v>2559</v>
      </c>
      <c r="S13694" t="s">
        <v>18</v>
      </c>
    </row>
    <row r="13695" spans="1:19" x14ac:dyDescent="0.35">
      <c r="A13695">
        <v>5963</v>
      </c>
      <c r="B13695" t="s">
        <v>4918</v>
      </c>
      <c r="C13695" t="s">
        <v>1712</v>
      </c>
      <c r="D13695" t="s">
        <v>4623</v>
      </c>
      <c r="E13695">
        <v>4</v>
      </c>
      <c r="F13695" s="8">
        <f>DATE(YEAR(project_c[[#This Row],[order_date]]),MONTH(project_c[[#This Row],[order_date]]),1)</f>
        <v>44805</v>
      </c>
      <c r="G13695" s="1">
        <v>44812</v>
      </c>
      <c r="H13695">
        <v>2</v>
      </c>
      <c r="I13695">
        <v>132.15</v>
      </c>
      <c r="J13695">
        <v>1198.1328000000001</v>
      </c>
      <c r="K13695">
        <v>669.53279999999995</v>
      </c>
      <c r="L13695" t="s">
        <v>1713</v>
      </c>
      <c r="M13695" t="s">
        <v>9</v>
      </c>
      <c r="N13695" t="s">
        <v>10</v>
      </c>
      <c r="O13695" t="s">
        <v>28</v>
      </c>
      <c r="P13695" t="s">
        <v>4624</v>
      </c>
      <c r="Q13695" t="s">
        <v>4250</v>
      </c>
      <c r="R13695" t="s">
        <v>4258</v>
      </c>
      <c r="S13695" t="s">
        <v>18</v>
      </c>
    </row>
    <row r="13696" spans="1:19" x14ac:dyDescent="0.35">
      <c r="A13696">
        <v>4997</v>
      </c>
      <c r="B13696" t="s">
        <v>4919</v>
      </c>
      <c r="C13696" t="s">
        <v>1712</v>
      </c>
      <c r="D13696" t="s">
        <v>2717</v>
      </c>
      <c r="E13696">
        <v>2</v>
      </c>
      <c r="F13696" s="8">
        <f>DATE(YEAR(project_c[[#This Row],[order_date]]),MONTH(project_c[[#This Row],[order_date]]),1)</f>
        <v>44562</v>
      </c>
      <c r="G13696" s="1">
        <v>44575</v>
      </c>
      <c r="H13696">
        <v>6</v>
      </c>
      <c r="I13696">
        <v>24.07</v>
      </c>
      <c r="J13696">
        <v>89.567999999999998</v>
      </c>
      <c r="K13696">
        <v>41.427999999999997</v>
      </c>
      <c r="L13696" t="s">
        <v>1713</v>
      </c>
      <c r="M13696" t="s">
        <v>9</v>
      </c>
      <c r="N13696" t="s">
        <v>10</v>
      </c>
      <c r="O13696" t="s">
        <v>28</v>
      </c>
      <c r="P13696" t="s">
        <v>2718</v>
      </c>
      <c r="Q13696" t="s">
        <v>2522</v>
      </c>
      <c r="R13696" t="s">
        <v>2542</v>
      </c>
      <c r="S13696" t="s">
        <v>18</v>
      </c>
    </row>
    <row r="13697" spans="1:19" x14ac:dyDescent="0.35">
      <c r="A13697">
        <v>5964</v>
      </c>
      <c r="B13697" t="s">
        <v>4918</v>
      </c>
      <c r="C13697" t="s">
        <v>1712</v>
      </c>
      <c r="D13697" t="s">
        <v>4890</v>
      </c>
      <c r="E13697">
        <v>4</v>
      </c>
      <c r="F13697" s="8">
        <f>DATE(YEAR(project_c[[#This Row],[order_date]]),MONTH(project_c[[#This Row],[order_date]]),1)</f>
        <v>44805</v>
      </c>
      <c r="G13697" s="1">
        <v>44812</v>
      </c>
      <c r="H13697">
        <v>2</v>
      </c>
      <c r="I13697">
        <v>199</v>
      </c>
      <c r="J13697">
        <v>1116.8</v>
      </c>
      <c r="K13697">
        <v>320.8</v>
      </c>
      <c r="L13697" t="s">
        <v>1713</v>
      </c>
      <c r="M13697" t="s">
        <v>9</v>
      </c>
      <c r="N13697" t="s">
        <v>10</v>
      </c>
      <c r="O13697" t="s">
        <v>28</v>
      </c>
      <c r="P13697" t="s">
        <v>4891</v>
      </c>
      <c r="Q13697" t="s">
        <v>1909</v>
      </c>
      <c r="R13697" t="s">
        <v>4892</v>
      </c>
      <c r="S13697" t="s">
        <v>18</v>
      </c>
    </row>
    <row r="13698" spans="1:19" x14ac:dyDescent="0.35">
      <c r="A13698">
        <v>7452</v>
      </c>
      <c r="B13698" t="s">
        <v>4920</v>
      </c>
      <c r="C13698" t="s">
        <v>1712</v>
      </c>
      <c r="D13698" t="s">
        <v>3964</v>
      </c>
      <c r="E13698">
        <v>3</v>
      </c>
      <c r="F13698" s="8">
        <f>DATE(YEAR(project_c[[#This Row],[order_date]]),MONTH(project_c[[#This Row],[order_date]]),1)</f>
        <v>45170</v>
      </c>
      <c r="G13698" s="1">
        <v>45193</v>
      </c>
      <c r="H13698">
        <v>3</v>
      </c>
      <c r="I13698">
        <v>2.0099999999999998</v>
      </c>
      <c r="J13698">
        <v>40.29</v>
      </c>
      <c r="K13698">
        <v>34.26</v>
      </c>
      <c r="L13698" t="s">
        <v>1713</v>
      </c>
      <c r="M13698" t="s">
        <v>9</v>
      </c>
      <c r="N13698" t="s">
        <v>10</v>
      </c>
      <c r="O13698" t="s">
        <v>28</v>
      </c>
      <c r="P13698" t="s">
        <v>3965</v>
      </c>
      <c r="Q13698" t="s">
        <v>2522</v>
      </c>
      <c r="R13698" t="s">
        <v>2559</v>
      </c>
      <c r="S13698" t="s">
        <v>18</v>
      </c>
    </row>
    <row r="13699" spans="1:19" x14ac:dyDescent="0.35">
      <c r="A13699">
        <v>7453</v>
      </c>
      <c r="B13699" t="s">
        <v>4920</v>
      </c>
      <c r="C13699" t="s">
        <v>1712</v>
      </c>
      <c r="D13699" t="s">
        <v>3268</v>
      </c>
      <c r="E13699">
        <v>7</v>
      </c>
      <c r="F13699" s="8">
        <f>DATE(YEAR(project_c[[#This Row],[order_date]]),MONTH(project_c[[#This Row],[order_date]]),1)</f>
        <v>45170</v>
      </c>
      <c r="G13699" s="1">
        <v>45193</v>
      </c>
      <c r="H13699">
        <v>3</v>
      </c>
      <c r="I13699">
        <v>0.31</v>
      </c>
      <c r="J13699">
        <v>30.94</v>
      </c>
      <c r="K13699">
        <v>28.77</v>
      </c>
      <c r="L13699" t="s">
        <v>1713</v>
      </c>
      <c r="M13699" t="s">
        <v>9</v>
      </c>
      <c r="N13699" t="s">
        <v>10</v>
      </c>
      <c r="O13699" t="s">
        <v>28</v>
      </c>
      <c r="P13699" t="s">
        <v>3269</v>
      </c>
      <c r="Q13699" t="s">
        <v>2522</v>
      </c>
      <c r="R13699" t="s">
        <v>2523</v>
      </c>
      <c r="S13699" t="s">
        <v>18</v>
      </c>
    </row>
    <row r="13700" spans="1:19" x14ac:dyDescent="0.35">
      <c r="A13700">
        <v>8738</v>
      </c>
      <c r="B13700" t="s">
        <v>4918</v>
      </c>
      <c r="C13700" t="s">
        <v>1712</v>
      </c>
      <c r="D13700" t="s">
        <v>4148</v>
      </c>
      <c r="E13700">
        <v>2</v>
      </c>
      <c r="F13700" s="8">
        <f>DATE(YEAR(project_c[[#This Row],[order_date]]),MONTH(project_c[[#This Row],[order_date]]),1)</f>
        <v>45108</v>
      </c>
      <c r="G13700" s="1">
        <v>45136</v>
      </c>
      <c r="H13700">
        <v>3</v>
      </c>
      <c r="I13700">
        <v>11.33</v>
      </c>
      <c r="J13700">
        <v>34.847999999999999</v>
      </c>
      <c r="K13700">
        <v>12.188000000000001</v>
      </c>
      <c r="L13700" t="s">
        <v>1713</v>
      </c>
      <c r="M13700" t="s">
        <v>9</v>
      </c>
      <c r="N13700" t="s">
        <v>10</v>
      </c>
      <c r="O13700" t="s">
        <v>28</v>
      </c>
      <c r="P13700" t="s">
        <v>4149</v>
      </c>
      <c r="Q13700" t="s">
        <v>2522</v>
      </c>
      <c r="R13700" t="s">
        <v>2531</v>
      </c>
      <c r="S13700" t="s">
        <v>18</v>
      </c>
    </row>
    <row r="13701" spans="1:19" x14ac:dyDescent="0.35">
      <c r="A13701">
        <v>8740</v>
      </c>
      <c r="B13701" t="s">
        <v>4918</v>
      </c>
      <c r="C13701" t="s">
        <v>1712</v>
      </c>
      <c r="D13701" t="s">
        <v>3972</v>
      </c>
      <c r="E13701">
        <v>3</v>
      </c>
      <c r="F13701" s="8">
        <f>DATE(YEAR(project_c[[#This Row],[order_date]]),MONTH(project_c[[#This Row],[order_date]]),1)</f>
        <v>45108</v>
      </c>
      <c r="G13701" s="1">
        <v>45136</v>
      </c>
      <c r="H13701">
        <v>3</v>
      </c>
      <c r="I13701">
        <v>0.98</v>
      </c>
      <c r="J13701">
        <v>4.3680000000000003</v>
      </c>
      <c r="K13701">
        <v>1.4279999999999999</v>
      </c>
      <c r="L13701" t="s">
        <v>1713</v>
      </c>
      <c r="M13701" t="s">
        <v>9</v>
      </c>
      <c r="N13701" t="s">
        <v>10</v>
      </c>
      <c r="O13701" t="s">
        <v>28</v>
      </c>
      <c r="P13701" t="s">
        <v>3973</v>
      </c>
      <c r="Q13701" t="s">
        <v>2522</v>
      </c>
      <c r="R13701" t="s">
        <v>2528</v>
      </c>
      <c r="S13701" t="s">
        <v>18</v>
      </c>
    </row>
    <row r="13702" spans="1:19" x14ac:dyDescent="0.35">
      <c r="A13702">
        <v>9543</v>
      </c>
      <c r="B13702" t="s">
        <v>4919</v>
      </c>
      <c r="C13702" t="s">
        <v>1712</v>
      </c>
      <c r="D13702" t="s">
        <v>2378</v>
      </c>
      <c r="E13702">
        <v>1</v>
      </c>
      <c r="F13702" s="8">
        <f>DATE(YEAR(project_c[[#This Row],[order_date]]),MONTH(project_c[[#This Row],[order_date]]),1)</f>
        <v>45170</v>
      </c>
      <c r="G13702" s="1">
        <v>45176</v>
      </c>
      <c r="H13702">
        <v>4</v>
      </c>
      <c r="I13702">
        <v>5.18</v>
      </c>
      <c r="J13702">
        <v>10.78</v>
      </c>
      <c r="K13702">
        <v>5.6</v>
      </c>
      <c r="L13702" t="s">
        <v>1713</v>
      </c>
      <c r="M13702" t="s">
        <v>9</v>
      </c>
      <c r="N13702" t="s">
        <v>10</v>
      </c>
      <c r="O13702" t="s">
        <v>28</v>
      </c>
      <c r="P13702" t="s">
        <v>2379</v>
      </c>
      <c r="Q13702" t="s">
        <v>1901</v>
      </c>
      <c r="R13702" t="s">
        <v>1909</v>
      </c>
      <c r="S13702" t="s">
        <v>18</v>
      </c>
    </row>
    <row r="13703" spans="1:19" x14ac:dyDescent="0.35">
      <c r="A13703">
        <v>3726</v>
      </c>
      <c r="B13703" t="s">
        <v>4919</v>
      </c>
      <c r="C13703" t="s">
        <v>1714</v>
      </c>
      <c r="D13703" t="s">
        <v>3154</v>
      </c>
      <c r="E13703">
        <v>5</v>
      </c>
      <c r="F13703" s="8">
        <f>DATE(YEAR(project_c[[#This Row],[order_date]]),MONTH(project_c[[#This Row],[order_date]]),1)</f>
        <v>44378</v>
      </c>
      <c r="G13703" s="1">
        <v>44382</v>
      </c>
      <c r="H13703">
        <v>5</v>
      </c>
      <c r="I13703">
        <v>0.34</v>
      </c>
      <c r="J13703">
        <v>19</v>
      </c>
      <c r="K13703">
        <v>17.3</v>
      </c>
      <c r="L13703" t="s">
        <v>1715</v>
      </c>
      <c r="M13703" t="s">
        <v>26</v>
      </c>
      <c r="N13703" t="s">
        <v>10</v>
      </c>
      <c r="O13703" t="s">
        <v>17</v>
      </c>
      <c r="P13703" t="s">
        <v>3155</v>
      </c>
      <c r="Q13703" t="s">
        <v>2522</v>
      </c>
      <c r="R13703" t="s">
        <v>2523</v>
      </c>
      <c r="S13703" t="s">
        <v>18</v>
      </c>
    </row>
    <row r="13704" spans="1:19" x14ac:dyDescent="0.35">
      <c r="A13704">
        <v>8888</v>
      </c>
      <c r="B13704" t="s">
        <v>4919</v>
      </c>
      <c r="C13704" t="s">
        <v>1714</v>
      </c>
      <c r="D13704" t="s">
        <v>2793</v>
      </c>
      <c r="E13704">
        <v>3</v>
      </c>
      <c r="F13704" s="8">
        <f>DATE(YEAR(project_c[[#This Row],[order_date]]),MONTH(project_c[[#This Row],[order_date]]),1)</f>
        <v>45231</v>
      </c>
      <c r="G13704" s="1">
        <v>45260</v>
      </c>
      <c r="H13704">
        <v>4</v>
      </c>
      <c r="I13704">
        <v>35.03</v>
      </c>
      <c r="J13704">
        <v>269.49</v>
      </c>
      <c r="K13704">
        <v>164.4</v>
      </c>
      <c r="L13704" t="s">
        <v>1715</v>
      </c>
      <c r="M13704" t="s">
        <v>26</v>
      </c>
      <c r="N13704" t="s">
        <v>10</v>
      </c>
      <c r="O13704" t="s">
        <v>17</v>
      </c>
      <c r="P13704" t="s">
        <v>2794</v>
      </c>
      <c r="Q13704" t="s">
        <v>2522</v>
      </c>
      <c r="R13704" t="s">
        <v>2559</v>
      </c>
      <c r="S13704" t="s">
        <v>18</v>
      </c>
    </row>
    <row r="13705" spans="1:19" x14ac:dyDescent="0.35">
      <c r="A13705">
        <v>8886</v>
      </c>
      <c r="B13705" t="s">
        <v>4919</v>
      </c>
      <c r="C13705" t="s">
        <v>1714</v>
      </c>
      <c r="D13705" t="s">
        <v>4052</v>
      </c>
      <c r="E13705">
        <v>4</v>
      </c>
      <c r="F13705" s="8">
        <f>DATE(YEAR(project_c[[#This Row],[order_date]]),MONTH(project_c[[#This Row],[order_date]]),1)</f>
        <v>45231</v>
      </c>
      <c r="G13705" s="1">
        <v>45260</v>
      </c>
      <c r="H13705">
        <v>4</v>
      </c>
      <c r="I13705">
        <v>0.94</v>
      </c>
      <c r="J13705">
        <v>7.64</v>
      </c>
      <c r="K13705">
        <v>3.88</v>
      </c>
      <c r="L13705" t="s">
        <v>1715</v>
      </c>
      <c r="M13705" t="s">
        <v>26</v>
      </c>
      <c r="N13705" t="s">
        <v>10</v>
      </c>
      <c r="O13705" t="s">
        <v>17</v>
      </c>
      <c r="P13705" t="s">
        <v>4053</v>
      </c>
      <c r="Q13705" t="s">
        <v>2522</v>
      </c>
      <c r="R13705" t="s">
        <v>2523</v>
      </c>
      <c r="S13705" t="s">
        <v>18</v>
      </c>
    </row>
    <row r="13706" spans="1:19" x14ac:dyDescent="0.35">
      <c r="A13706">
        <v>8887</v>
      </c>
      <c r="B13706" t="s">
        <v>4919</v>
      </c>
      <c r="C13706" t="s">
        <v>1714</v>
      </c>
      <c r="D13706" t="s">
        <v>3008</v>
      </c>
      <c r="E13706">
        <v>3</v>
      </c>
      <c r="F13706" s="8">
        <f>DATE(YEAR(project_c[[#This Row],[order_date]]),MONTH(project_c[[#This Row],[order_date]]),1)</f>
        <v>45231</v>
      </c>
      <c r="G13706" s="1">
        <v>45260</v>
      </c>
      <c r="H13706">
        <v>4</v>
      </c>
      <c r="I13706">
        <v>0.17</v>
      </c>
      <c r="J13706">
        <v>8.6999999999999993</v>
      </c>
      <c r="K13706">
        <v>8.19</v>
      </c>
      <c r="L13706" t="s">
        <v>1715</v>
      </c>
      <c r="M13706" t="s">
        <v>26</v>
      </c>
      <c r="N13706" t="s">
        <v>10</v>
      </c>
      <c r="O13706" t="s">
        <v>17</v>
      </c>
      <c r="P13706" t="s">
        <v>3009</v>
      </c>
      <c r="Q13706" t="s">
        <v>2522</v>
      </c>
      <c r="R13706" t="s">
        <v>2539</v>
      </c>
      <c r="S13706" t="s">
        <v>18</v>
      </c>
    </row>
    <row r="13707" spans="1:19" x14ac:dyDescent="0.35">
      <c r="A13707">
        <v>5240</v>
      </c>
      <c r="B13707" t="s">
        <v>4920</v>
      </c>
      <c r="C13707" t="s">
        <v>1717</v>
      </c>
      <c r="D13707" t="s">
        <v>4054</v>
      </c>
      <c r="E13707">
        <v>2</v>
      </c>
      <c r="F13707" s="8">
        <f>DATE(YEAR(project_c[[#This Row],[order_date]]),MONTH(project_c[[#This Row],[order_date]]),1)</f>
        <v>44805</v>
      </c>
      <c r="G13707" s="1">
        <v>44830</v>
      </c>
      <c r="H13707">
        <v>1</v>
      </c>
      <c r="I13707">
        <v>6.3</v>
      </c>
      <c r="J13707">
        <v>6.8159999999999998</v>
      </c>
      <c r="K13707">
        <v>-5.7839999999999998</v>
      </c>
      <c r="L13707" t="s">
        <v>1718</v>
      </c>
      <c r="M13707" t="s">
        <v>38</v>
      </c>
      <c r="N13707" t="s">
        <v>10</v>
      </c>
      <c r="O13707" t="s">
        <v>48</v>
      </c>
      <c r="P13707" t="s">
        <v>4055</v>
      </c>
      <c r="Q13707" t="s">
        <v>2522</v>
      </c>
      <c r="R13707" t="s">
        <v>2523</v>
      </c>
      <c r="S13707" t="s">
        <v>13</v>
      </c>
    </row>
    <row r="13708" spans="1:19" x14ac:dyDescent="0.35">
      <c r="A13708">
        <v>6566</v>
      </c>
      <c r="B13708" t="s">
        <v>4919</v>
      </c>
      <c r="C13708" t="s">
        <v>1717</v>
      </c>
      <c r="D13708" t="s">
        <v>3536</v>
      </c>
      <c r="E13708">
        <v>6</v>
      </c>
      <c r="F13708" s="8">
        <f>DATE(YEAR(project_c[[#This Row],[order_date]]),MONTH(project_c[[#This Row],[order_date]]),1)</f>
        <v>44805</v>
      </c>
      <c r="G13708" s="1">
        <v>44807</v>
      </c>
      <c r="H13708">
        <v>5</v>
      </c>
      <c r="I13708">
        <v>2.4500000000000002</v>
      </c>
      <c r="J13708">
        <v>30.96</v>
      </c>
      <c r="K13708">
        <v>16.260000000000002</v>
      </c>
      <c r="L13708" t="s">
        <v>1718</v>
      </c>
      <c r="M13708" t="s">
        <v>38</v>
      </c>
      <c r="N13708" t="s">
        <v>10</v>
      </c>
      <c r="O13708" t="s">
        <v>48</v>
      </c>
      <c r="P13708" t="s">
        <v>3537</v>
      </c>
      <c r="Q13708" t="s">
        <v>2522</v>
      </c>
      <c r="R13708" t="s">
        <v>2542</v>
      </c>
      <c r="S13708" t="s">
        <v>13</v>
      </c>
    </row>
    <row r="13709" spans="1:19" x14ac:dyDescent="0.35">
      <c r="A13709">
        <v>8763</v>
      </c>
      <c r="B13709" t="s">
        <v>4919</v>
      </c>
      <c r="C13709" t="s">
        <v>1717</v>
      </c>
      <c r="D13709" t="s">
        <v>2524</v>
      </c>
      <c r="E13709">
        <v>4</v>
      </c>
      <c r="F13709" s="8">
        <f>DATE(YEAR(project_c[[#This Row],[order_date]]),MONTH(project_c[[#This Row],[order_date]]),1)</f>
        <v>45108</v>
      </c>
      <c r="G13709" s="1">
        <v>45135</v>
      </c>
      <c r="H13709">
        <v>4</v>
      </c>
      <c r="I13709">
        <v>0.43</v>
      </c>
      <c r="J13709">
        <v>3.008</v>
      </c>
      <c r="K13709">
        <v>1.288</v>
      </c>
      <c r="L13709" t="s">
        <v>1718</v>
      </c>
      <c r="M13709" t="s">
        <v>38</v>
      </c>
      <c r="N13709" t="s">
        <v>10</v>
      </c>
      <c r="O13709" t="s">
        <v>48</v>
      </c>
      <c r="P13709" t="s">
        <v>2525</v>
      </c>
      <c r="Q13709" t="s">
        <v>2522</v>
      </c>
      <c r="R13709" t="s">
        <v>2523</v>
      </c>
      <c r="S13709" t="s">
        <v>13</v>
      </c>
    </row>
    <row r="13710" spans="1:19" x14ac:dyDescent="0.35">
      <c r="A13710">
        <v>8764</v>
      </c>
      <c r="B13710" t="s">
        <v>4919</v>
      </c>
      <c r="C13710" t="s">
        <v>1717</v>
      </c>
      <c r="D13710" t="s">
        <v>3894</v>
      </c>
      <c r="E13710">
        <v>1</v>
      </c>
      <c r="F13710" s="8">
        <f>DATE(YEAR(project_c[[#This Row],[order_date]]),MONTH(project_c[[#This Row],[order_date]]),1)</f>
        <v>45108</v>
      </c>
      <c r="G13710" s="1">
        <v>45135</v>
      </c>
      <c r="H13710">
        <v>4</v>
      </c>
      <c r="I13710">
        <v>5.51</v>
      </c>
      <c r="J13710">
        <v>11.98</v>
      </c>
      <c r="K13710">
        <v>6.47</v>
      </c>
      <c r="L13710" t="s">
        <v>1718</v>
      </c>
      <c r="M13710" t="s">
        <v>38</v>
      </c>
      <c r="N13710" t="s">
        <v>10</v>
      </c>
      <c r="O13710" t="s">
        <v>48</v>
      </c>
      <c r="P13710" t="s">
        <v>3895</v>
      </c>
      <c r="Q13710" t="s">
        <v>2522</v>
      </c>
      <c r="R13710" t="s">
        <v>2559</v>
      </c>
      <c r="S13710" t="s">
        <v>13</v>
      </c>
    </row>
    <row r="13711" spans="1:19" x14ac:dyDescent="0.35">
      <c r="A13711">
        <v>8765</v>
      </c>
      <c r="B13711" t="s">
        <v>4919</v>
      </c>
      <c r="C13711" t="s">
        <v>1717</v>
      </c>
      <c r="D13711" t="s">
        <v>2260</v>
      </c>
      <c r="E13711">
        <v>4</v>
      </c>
      <c r="F13711" s="8">
        <f>DATE(YEAR(project_c[[#This Row],[order_date]]),MONTH(project_c[[#This Row],[order_date]]),1)</f>
        <v>45108</v>
      </c>
      <c r="G13711" s="1">
        <v>45135</v>
      </c>
      <c r="H13711">
        <v>4</v>
      </c>
      <c r="I13711">
        <v>148.93</v>
      </c>
      <c r="J13711">
        <v>916.48</v>
      </c>
      <c r="K13711">
        <v>320.76</v>
      </c>
      <c r="L13711" t="s">
        <v>1718</v>
      </c>
      <c r="M13711" t="s">
        <v>38</v>
      </c>
      <c r="N13711" t="s">
        <v>10</v>
      </c>
      <c r="O13711" t="s">
        <v>48</v>
      </c>
      <c r="P13711" t="s">
        <v>2261</v>
      </c>
      <c r="Q13711" t="s">
        <v>1901</v>
      </c>
      <c r="R13711" t="s">
        <v>1902</v>
      </c>
      <c r="S13711" t="s">
        <v>13</v>
      </c>
    </row>
    <row r="13712" spans="1:19" x14ac:dyDescent="0.35">
      <c r="A13712">
        <v>153</v>
      </c>
      <c r="B13712" t="s">
        <v>4920</v>
      </c>
      <c r="C13712" t="s">
        <v>221</v>
      </c>
      <c r="D13712" t="s">
        <v>2681</v>
      </c>
      <c r="E13712">
        <v>8</v>
      </c>
      <c r="F13712" s="8">
        <f>DATE(YEAR(project_c[[#This Row],[order_date]]),MONTH(project_c[[#This Row],[order_date]]),1)</f>
        <v>43952</v>
      </c>
      <c r="G13712" s="1">
        <v>43964</v>
      </c>
      <c r="H13712">
        <v>2</v>
      </c>
      <c r="I13712">
        <v>19.920000000000002</v>
      </c>
      <c r="J13712">
        <v>119.496</v>
      </c>
      <c r="K13712">
        <v>-39.863999999999997</v>
      </c>
      <c r="L13712" t="s">
        <v>222</v>
      </c>
      <c r="M13712" t="s">
        <v>26</v>
      </c>
      <c r="N13712" t="s">
        <v>10</v>
      </c>
      <c r="O13712" t="s">
        <v>88</v>
      </c>
      <c r="P13712" t="s">
        <v>2682</v>
      </c>
      <c r="Q13712" t="s">
        <v>2522</v>
      </c>
      <c r="R13712" t="s">
        <v>2523</v>
      </c>
      <c r="S13712" t="s">
        <v>44</v>
      </c>
    </row>
    <row r="13713" spans="1:19" x14ac:dyDescent="0.35">
      <c r="A13713">
        <v>1945</v>
      </c>
      <c r="B13713" t="s">
        <v>4920</v>
      </c>
      <c r="C13713" t="s">
        <v>221</v>
      </c>
      <c r="D13713" t="s">
        <v>2705</v>
      </c>
      <c r="E13713">
        <v>3</v>
      </c>
      <c r="F13713" s="8">
        <f>DATE(YEAR(project_c[[#This Row],[order_date]]),MONTH(project_c[[#This Row],[order_date]]),1)</f>
        <v>44166</v>
      </c>
      <c r="G13713" s="1">
        <v>44172</v>
      </c>
      <c r="H13713">
        <v>1</v>
      </c>
      <c r="I13713">
        <v>3.85</v>
      </c>
      <c r="J13713">
        <v>164.88</v>
      </c>
      <c r="K13713">
        <v>153.33000000000001</v>
      </c>
      <c r="L13713" t="s">
        <v>222</v>
      </c>
      <c r="M13713" t="s">
        <v>26</v>
      </c>
      <c r="N13713" t="s">
        <v>10</v>
      </c>
      <c r="O13713" t="s">
        <v>88</v>
      </c>
      <c r="P13713" t="s">
        <v>2706</v>
      </c>
      <c r="Q13713" t="s">
        <v>2522</v>
      </c>
      <c r="R13713" t="s">
        <v>2542</v>
      </c>
      <c r="S13713" t="s">
        <v>44</v>
      </c>
    </row>
    <row r="13714" spans="1:19" x14ac:dyDescent="0.35">
      <c r="A13714">
        <v>152</v>
      </c>
      <c r="B13714" t="s">
        <v>4920</v>
      </c>
      <c r="C13714" t="s">
        <v>221</v>
      </c>
      <c r="D13714" t="s">
        <v>3332</v>
      </c>
      <c r="E13714">
        <v>2</v>
      </c>
      <c r="F13714" s="8">
        <f>DATE(YEAR(project_c[[#This Row],[order_date]]),MONTH(project_c[[#This Row],[order_date]]),1)</f>
        <v>43952</v>
      </c>
      <c r="G13714" s="1">
        <v>43964</v>
      </c>
      <c r="H13714">
        <v>2</v>
      </c>
      <c r="I13714">
        <v>0.6</v>
      </c>
      <c r="J13714">
        <v>2.2240000000000002</v>
      </c>
      <c r="K13714">
        <v>1.024</v>
      </c>
      <c r="L13714" t="s">
        <v>222</v>
      </c>
      <c r="M13714" t="s">
        <v>26</v>
      </c>
      <c r="N13714" t="s">
        <v>10</v>
      </c>
      <c r="O13714" t="s">
        <v>88</v>
      </c>
      <c r="P13714" t="s">
        <v>3333</v>
      </c>
      <c r="Q13714" t="s">
        <v>2522</v>
      </c>
      <c r="R13714" t="s">
        <v>2528</v>
      </c>
      <c r="S13714" t="s">
        <v>44</v>
      </c>
    </row>
    <row r="13715" spans="1:19" x14ac:dyDescent="0.35">
      <c r="A13715">
        <v>5691</v>
      </c>
      <c r="B13715" t="s">
        <v>4919</v>
      </c>
      <c r="C13715" t="s">
        <v>221</v>
      </c>
      <c r="D13715" t="s">
        <v>3912</v>
      </c>
      <c r="E13715">
        <v>3</v>
      </c>
      <c r="F13715" s="8">
        <f>DATE(YEAR(project_c[[#This Row],[order_date]]),MONTH(project_c[[#This Row],[order_date]]),1)</f>
        <v>44652</v>
      </c>
      <c r="G13715" s="1">
        <v>44679</v>
      </c>
      <c r="H13715">
        <v>4</v>
      </c>
      <c r="I13715">
        <v>5.89</v>
      </c>
      <c r="J13715">
        <v>29.472000000000001</v>
      </c>
      <c r="K13715">
        <v>11.802</v>
      </c>
      <c r="L13715" t="s">
        <v>222</v>
      </c>
      <c r="M13715" t="s">
        <v>26</v>
      </c>
      <c r="N13715" t="s">
        <v>10</v>
      </c>
      <c r="O13715" t="s">
        <v>88</v>
      </c>
      <c r="P13715" t="s">
        <v>3913</v>
      </c>
      <c r="Q13715" t="s">
        <v>2522</v>
      </c>
      <c r="R13715" t="s">
        <v>2542</v>
      </c>
      <c r="S13715" t="s">
        <v>44</v>
      </c>
    </row>
    <row r="13716" spans="1:19" x14ac:dyDescent="0.35">
      <c r="A13716">
        <v>6946</v>
      </c>
      <c r="B13716" t="s">
        <v>4918</v>
      </c>
      <c r="C13716" t="s">
        <v>221</v>
      </c>
      <c r="D13716" t="s">
        <v>4256</v>
      </c>
      <c r="E13716">
        <v>2</v>
      </c>
      <c r="F13716" s="8">
        <f>DATE(YEAR(project_c[[#This Row],[order_date]]),MONTH(project_c[[#This Row],[order_date]]),1)</f>
        <v>45170</v>
      </c>
      <c r="G13716" s="1">
        <v>45191</v>
      </c>
      <c r="H13716">
        <v>2</v>
      </c>
      <c r="I13716">
        <v>6.53</v>
      </c>
      <c r="J13716">
        <v>72.58</v>
      </c>
      <c r="K13716">
        <v>59.52</v>
      </c>
      <c r="L13716" t="s">
        <v>222</v>
      </c>
      <c r="M13716" t="s">
        <v>26</v>
      </c>
      <c r="N13716" t="s">
        <v>10</v>
      </c>
      <c r="O13716" t="s">
        <v>88</v>
      </c>
      <c r="P13716" t="s">
        <v>4257</v>
      </c>
      <c r="Q13716" t="s">
        <v>4250</v>
      </c>
      <c r="R13716" t="s">
        <v>4258</v>
      </c>
      <c r="S13716" t="s">
        <v>44</v>
      </c>
    </row>
    <row r="13717" spans="1:19" x14ac:dyDescent="0.35">
      <c r="A13717">
        <v>6947</v>
      </c>
      <c r="B13717" t="s">
        <v>4918</v>
      </c>
      <c r="C13717" t="s">
        <v>221</v>
      </c>
      <c r="D13717" t="s">
        <v>3048</v>
      </c>
      <c r="E13717">
        <v>9</v>
      </c>
      <c r="F13717" s="8">
        <f>DATE(YEAR(project_c[[#This Row],[order_date]]),MONTH(project_c[[#This Row],[order_date]]),1)</f>
        <v>45170</v>
      </c>
      <c r="G13717" s="1">
        <v>45191</v>
      </c>
      <c r="H13717">
        <v>2</v>
      </c>
      <c r="I13717">
        <v>1.42</v>
      </c>
      <c r="J13717">
        <v>27.72</v>
      </c>
      <c r="K13717">
        <v>14.94</v>
      </c>
      <c r="L13717" t="s">
        <v>222</v>
      </c>
      <c r="M13717" t="s">
        <v>26</v>
      </c>
      <c r="N13717" t="s">
        <v>10</v>
      </c>
      <c r="O13717" t="s">
        <v>88</v>
      </c>
      <c r="P13717" t="s">
        <v>3049</v>
      </c>
      <c r="Q13717" t="s">
        <v>2522</v>
      </c>
      <c r="R13717" t="s">
        <v>2534</v>
      </c>
      <c r="S13717" t="s">
        <v>44</v>
      </c>
    </row>
    <row r="13718" spans="1:19" hidden="1" x14ac:dyDescent="0.35">
      <c r="A13718">
        <v>8827</v>
      </c>
      <c r="B13718" t="s">
        <v>4919</v>
      </c>
      <c r="C13718" t="s">
        <v>221</v>
      </c>
      <c r="D13718" t="s">
        <v>2783</v>
      </c>
      <c r="E13718">
        <v>1</v>
      </c>
      <c r="F13718" s="1">
        <f>DATE(YEAR(project_c[[#This Row],[order_date]]),MONTH(project_c[[#This Row],[order_date]]),1)</f>
        <v>45261</v>
      </c>
      <c r="G13718" s="1">
        <v>45288</v>
      </c>
      <c r="H13718">
        <v>-359</v>
      </c>
      <c r="I13718">
        <v>21.86</v>
      </c>
      <c r="J13718">
        <v>64.784000000000006</v>
      </c>
      <c r="K13718">
        <v>42.923999999999999</v>
      </c>
      <c r="L13718" t="s">
        <v>222</v>
      </c>
      <c r="M13718" t="s">
        <v>26</v>
      </c>
      <c r="N13718" t="s">
        <v>10</v>
      </c>
      <c r="O13718" t="s">
        <v>88</v>
      </c>
      <c r="P13718" t="s">
        <v>2784</v>
      </c>
      <c r="Q13718" t="s">
        <v>2522</v>
      </c>
      <c r="R13718" t="s">
        <v>2559</v>
      </c>
      <c r="S13718" t="s">
        <v>44</v>
      </c>
    </row>
    <row r="13719" spans="1:19" x14ac:dyDescent="0.35">
      <c r="A13719">
        <v>9240</v>
      </c>
      <c r="B13719" t="s">
        <v>4919</v>
      </c>
      <c r="C13719" t="s">
        <v>221</v>
      </c>
      <c r="D13719" t="s">
        <v>4132</v>
      </c>
      <c r="E13719">
        <v>5</v>
      </c>
      <c r="F13719" s="8">
        <f>DATE(YEAR(project_c[[#This Row],[order_date]]),MONTH(project_c[[#This Row],[order_date]]),1)</f>
        <v>45261</v>
      </c>
      <c r="G13719" s="1">
        <v>45261</v>
      </c>
      <c r="H13719">
        <v>4</v>
      </c>
      <c r="I13719">
        <v>3.35</v>
      </c>
      <c r="J13719">
        <v>83.76</v>
      </c>
      <c r="K13719">
        <v>67.010000000000005</v>
      </c>
      <c r="L13719" t="s">
        <v>222</v>
      </c>
      <c r="M13719" t="s">
        <v>26</v>
      </c>
      <c r="N13719" t="s">
        <v>10</v>
      </c>
      <c r="O13719" t="s">
        <v>88</v>
      </c>
      <c r="P13719" t="s">
        <v>4133</v>
      </c>
      <c r="Q13719" t="s">
        <v>2522</v>
      </c>
      <c r="R13719" t="s">
        <v>2539</v>
      </c>
      <c r="S13719" t="s">
        <v>44</v>
      </c>
    </row>
    <row r="13720" spans="1:19" x14ac:dyDescent="0.35">
      <c r="A13720">
        <v>9241</v>
      </c>
      <c r="B13720" t="s">
        <v>4919</v>
      </c>
      <c r="C13720" t="s">
        <v>221</v>
      </c>
      <c r="D13720" t="s">
        <v>2364</v>
      </c>
      <c r="E13720">
        <v>7</v>
      </c>
      <c r="F13720" s="8">
        <f>DATE(YEAR(project_c[[#This Row],[order_date]]),MONTH(project_c[[#This Row],[order_date]]),1)</f>
        <v>45261</v>
      </c>
      <c r="G13720" s="1">
        <v>45261</v>
      </c>
      <c r="H13720">
        <v>4</v>
      </c>
      <c r="I13720">
        <v>1.89</v>
      </c>
      <c r="J13720">
        <v>37.758000000000003</v>
      </c>
      <c r="K13720">
        <v>24.527999999999999</v>
      </c>
      <c r="L13720" t="s">
        <v>222</v>
      </c>
      <c r="M13720" t="s">
        <v>26</v>
      </c>
      <c r="N13720" t="s">
        <v>10</v>
      </c>
      <c r="O13720" t="s">
        <v>88</v>
      </c>
      <c r="P13720" t="s">
        <v>2365</v>
      </c>
      <c r="Q13720" t="s">
        <v>1901</v>
      </c>
      <c r="R13720" t="s">
        <v>1902</v>
      </c>
      <c r="S13720" t="s">
        <v>44</v>
      </c>
    </row>
    <row r="13721" spans="1:19" x14ac:dyDescent="0.35">
      <c r="A13721">
        <v>9598</v>
      </c>
      <c r="B13721" t="s">
        <v>4917</v>
      </c>
      <c r="C13721" t="s">
        <v>221</v>
      </c>
      <c r="D13721" t="s">
        <v>3920</v>
      </c>
      <c r="E13721">
        <v>7</v>
      </c>
      <c r="F13721" s="8">
        <f>DATE(YEAR(project_c[[#This Row],[order_date]]),MONTH(project_c[[#This Row],[order_date]]),1)</f>
        <v>45078</v>
      </c>
      <c r="G13721" s="1">
        <v>45081</v>
      </c>
      <c r="H13721">
        <v>0</v>
      </c>
      <c r="I13721">
        <v>2.4700000000000002</v>
      </c>
      <c r="J13721">
        <v>86.45</v>
      </c>
      <c r="K13721">
        <v>69.16</v>
      </c>
      <c r="L13721" t="s">
        <v>222</v>
      </c>
      <c r="M13721" t="s">
        <v>26</v>
      </c>
      <c r="N13721" t="s">
        <v>10</v>
      </c>
      <c r="O13721" t="s">
        <v>88</v>
      </c>
      <c r="P13721" t="s">
        <v>3921</v>
      </c>
      <c r="Q13721" t="s">
        <v>2522</v>
      </c>
      <c r="R13721" t="s">
        <v>2523</v>
      </c>
      <c r="S13721" t="s">
        <v>44</v>
      </c>
    </row>
    <row r="13722" spans="1:19" x14ac:dyDescent="0.35">
      <c r="A13722">
        <v>9599</v>
      </c>
      <c r="B13722" t="s">
        <v>4917</v>
      </c>
      <c r="C13722" t="s">
        <v>221</v>
      </c>
      <c r="D13722" t="s">
        <v>2625</v>
      </c>
      <c r="E13722">
        <v>3</v>
      </c>
      <c r="F13722" s="8">
        <f>DATE(YEAR(project_c[[#This Row],[order_date]]),MONTH(project_c[[#This Row],[order_date]]),1)</f>
        <v>45078</v>
      </c>
      <c r="G13722" s="1">
        <v>45081</v>
      </c>
      <c r="H13722">
        <v>0</v>
      </c>
      <c r="I13722">
        <v>0.18</v>
      </c>
      <c r="J13722">
        <v>2.85</v>
      </c>
      <c r="K13722">
        <v>2.31</v>
      </c>
      <c r="L13722" t="s">
        <v>222</v>
      </c>
      <c r="M13722" t="s">
        <v>26</v>
      </c>
      <c r="N13722" t="s">
        <v>10</v>
      </c>
      <c r="O13722" t="s">
        <v>88</v>
      </c>
      <c r="P13722" t="s">
        <v>2626</v>
      </c>
      <c r="Q13722" t="s">
        <v>2522</v>
      </c>
      <c r="R13722" t="s">
        <v>2523</v>
      </c>
      <c r="S13722" t="s">
        <v>44</v>
      </c>
    </row>
    <row r="13723" spans="1:19" x14ac:dyDescent="0.35">
      <c r="A13723">
        <v>10325</v>
      </c>
      <c r="B13723" t="s">
        <v>4918</v>
      </c>
      <c r="C13723" t="s">
        <v>221</v>
      </c>
      <c r="D13723" t="s">
        <v>3138</v>
      </c>
      <c r="E13723">
        <v>5</v>
      </c>
      <c r="F13723" s="8">
        <f>DATE(YEAR(project_c[[#This Row],[order_date]]),MONTH(project_c[[#This Row],[order_date]]),1)</f>
        <v>45323</v>
      </c>
      <c r="G13723" s="1">
        <v>45326</v>
      </c>
      <c r="H13723">
        <v>1</v>
      </c>
      <c r="I13723">
        <v>1.1499999999999999</v>
      </c>
      <c r="J13723">
        <v>17.204999999999998</v>
      </c>
      <c r="K13723">
        <v>11.455</v>
      </c>
      <c r="L13723" t="s">
        <v>222</v>
      </c>
      <c r="M13723" t="s">
        <v>26</v>
      </c>
      <c r="N13723" t="s">
        <v>10</v>
      </c>
      <c r="O13723" t="s">
        <v>88</v>
      </c>
      <c r="P13723" t="s">
        <v>3139</v>
      </c>
      <c r="Q13723" t="s">
        <v>2522</v>
      </c>
      <c r="R13723" t="s">
        <v>2528</v>
      </c>
      <c r="S13723" t="s">
        <v>44</v>
      </c>
    </row>
    <row r="13724" spans="1:19" x14ac:dyDescent="0.35">
      <c r="A13724">
        <v>10421</v>
      </c>
      <c r="B13724" t="s">
        <v>4920</v>
      </c>
      <c r="C13724" t="s">
        <v>221</v>
      </c>
      <c r="D13724" t="s">
        <v>3138</v>
      </c>
      <c r="E13724">
        <v>1</v>
      </c>
      <c r="F13724" s="8">
        <f>DATE(YEAR(project_c[[#This Row],[order_date]]),MONTH(project_c[[#This Row],[order_date]]),1)</f>
        <v>45323</v>
      </c>
      <c r="G13724" s="1">
        <v>45344</v>
      </c>
      <c r="H13724">
        <v>3</v>
      </c>
      <c r="I13724">
        <v>1.1499999999999999</v>
      </c>
      <c r="J13724">
        <v>3.4409999999999998</v>
      </c>
      <c r="K13724">
        <v>2.2909999999999999</v>
      </c>
      <c r="L13724" t="s">
        <v>222</v>
      </c>
      <c r="M13724" t="s">
        <v>26</v>
      </c>
      <c r="N13724" t="s">
        <v>10</v>
      </c>
      <c r="O13724" t="s">
        <v>88</v>
      </c>
      <c r="P13724" t="s">
        <v>3139</v>
      </c>
      <c r="Q13724" t="s">
        <v>2522</v>
      </c>
      <c r="R13724" t="s">
        <v>2528</v>
      </c>
      <c r="S13724" t="s">
        <v>44</v>
      </c>
    </row>
    <row r="13725" spans="1:19" x14ac:dyDescent="0.35">
      <c r="A13725">
        <v>10443</v>
      </c>
      <c r="B13725" t="s">
        <v>4918</v>
      </c>
      <c r="C13725" t="s">
        <v>221</v>
      </c>
      <c r="D13725" t="s">
        <v>3138</v>
      </c>
      <c r="E13725">
        <v>2</v>
      </c>
      <c r="F13725" s="8">
        <f>DATE(YEAR(project_c[[#This Row],[order_date]]),MONTH(project_c[[#This Row],[order_date]]),1)</f>
        <v>45352</v>
      </c>
      <c r="G13725" s="1">
        <v>45374</v>
      </c>
      <c r="H13725">
        <v>2</v>
      </c>
      <c r="I13725">
        <v>1.1499999999999999</v>
      </c>
      <c r="J13725">
        <v>6.8819999999999997</v>
      </c>
      <c r="K13725">
        <v>4.5819999999999999</v>
      </c>
      <c r="L13725" t="s">
        <v>222</v>
      </c>
      <c r="M13725" t="s">
        <v>26</v>
      </c>
      <c r="N13725" t="s">
        <v>10</v>
      </c>
      <c r="O13725" t="s">
        <v>88</v>
      </c>
      <c r="P13725" t="s">
        <v>3139</v>
      </c>
      <c r="Q13725" t="s">
        <v>2522</v>
      </c>
      <c r="R13725" t="s">
        <v>2528</v>
      </c>
      <c r="S13725" t="s">
        <v>44</v>
      </c>
    </row>
    <row r="13726" spans="1:19" x14ac:dyDescent="0.35">
      <c r="A13726">
        <v>3762</v>
      </c>
      <c r="B13726" t="s">
        <v>4919</v>
      </c>
      <c r="C13726" t="s">
        <v>1719</v>
      </c>
      <c r="D13726" t="s">
        <v>4445</v>
      </c>
      <c r="E13726">
        <v>6</v>
      </c>
      <c r="F13726" s="8">
        <f>DATE(YEAR(project_c[[#This Row],[order_date]]),MONTH(project_c[[#This Row],[order_date]]),1)</f>
        <v>44317</v>
      </c>
      <c r="G13726" s="1">
        <v>44319</v>
      </c>
      <c r="H13726">
        <v>5</v>
      </c>
      <c r="I13726">
        <v>44.39</v>
      </c>
      <c r="J13726">
        <v>665.88</v>
      </c>
      <c r="K13726">
        <v>399.54</v>
      </c>
      <c r="L13726" t="s">
        <v>1720</v>
      </c>
      <c r="M13726" t="s">
        <v>26</v>
      </c>
      <c r="N13726" t="s">
        <v>10</v>
      </c>
      <c r="O13726" t="s">
        <v>48</v>
      </c>
      <c r="P13726" t="s">
        <v>4446</v>
      </c>
      <c r="Q13726" t="s">
        <v>4250</v>
      </c>
      <c r="R13726" t="s">
        <v>4251</v>
      </c>
      <c r="S13726" t="s">
        <v>13</v>
      </c>
    </row>
    <row r="13727" spans="1:19" x14ac:dyDescent="0.35">
      <c r="A13727">
        <v>4491</v>
      </c>
      <c r="B13727" t="s">
        <v>4919</v>
      </c>
      <c r="C13727" t="s">
        <v>1719</v>
      </c>
      <c r="D13727" t="s">
        <v>3790</v>
      </c>
      <c r="E13727">
        <v>2</v>
      </c>
      <c r="F13727" s="8">
        <f>DATE(YEAR(project_c[[#This Row],[order_date]]),MONTH(project_c[[#This Row],[order_date]]),1)</f>
        <v>44682</v>
      </c>
      <c r="G13727" s="1">
        <v>44706</v>
      </c>
      <c r="H13727">
        <v>5</v>
      </c>
      <c r="I13727">
        <v>4.84</v>
      </c>
      <c r="J13727">
        <v>19.36</v>
      </c>
      <c r="K13727">
        <v>9.68</v>
      </c>
      <c r="L13727" t="s">
        <v>1720</v>
      </c>
      <c r="M13727" t="s">
        <v>26</v>
      </c>
      <c r="N13727" t="s">
        <v>10</v>
      </c>
      <c r="O13727" t="s">
        <v>48</v>
      </c>
      <c r="P13727" t="s">
        <v>3791</v>
      </c>
      <c r="Q13727" t="s">
        <v>2522</v>
      </c>
      <c r="R13727" t="s">
        <v>2542</v>
      </c>
      <c r="S13727" t="s">
        <v>13</v>
      </c>
    </row>
    <row r="13728" spans="1:19" x14ac:dyDescent="0.35">
      <c r="A13728">
        <v>4490</v>
      </c>
      <c r="B13728" t="s">
        <v>4919</v>
      </c>
      <c r="C13728" t="s">
        <v>1719</v>
      </c>
      <c r="D13728" t="s">
        <v>4673</v>
      </c>
      <c r="E13728">
        <v>4</v>
      </c>
      <c r="F13728" s="8">
        <f>DATE(YEAR(project_c[[#This Row],[order_date]]),MONTH(project_c[[#This Row],[order_date]]),1)</f>
        <v>44682</v>
      </c>
      <c r="G13728" s="1">
        <v>44706</v>
      </c>
      <c r="H13728">
        <v>5</v>
      </c>
      <c r="I13728">
        <v>2.57</v>
      </c>
      <c r="J13728">
        <v>22.32</v>
      </c>
      <c r="K13728">
        <v>12.04</v>
      </c>
      <c r="L13728" t="s">
        <v>1720</v>
      </c>
      <c r="M13728" t="s">
        <v>26</v>
      </c>
      <c r="N13728" t="s">
        <v>10</v>
      </c>
      <c r="O13728" t="s">
        <v>48</v>
      </c>
      <c r="P13728" t="s">
        <v>4674</v>
      </c>
      <c r="Q13728" t="s">
        <v>4250</v>
      </c>
      <c r="R13728" t="s">
        <v>4251</v>
      </c>
      <c r="S13728" t="s">
        <v>13</v>
      </c>
    </row>
    <row r="13729" spans="1:19" x14ac:dyDescent="0.35">
      <c r="A13729">
        <v>6543</v>
      </c>
      <c r="B13729" t="s">
        <v>4919</v>
      </c>
      <c r="C13729" t="s">
        <v>1719</v>
      </c>
      <c r="D13729" t="s">
        <v>3276</v>
      </c>
      <c r="E13729">
        <v>1</v>
      </c>
      <c r="F13729" s="8">
        <f>DATE(YEAR(project_c[[#This Row],[order_date]]),MONTH(project_c[[#This Row],[order_date]]),1)</f>
        <v>44621</v>
      </c>
      <c r="G13729" s="1">
        <v>44626</v>
      </c>
      <c r="H13729">
        <v>4</v>
      </c>
      <c r="I13729">
        <v>0.59</v>
      </c>
      <c r="J13729">
        <v>0.40799999999999997</v>
      </c>
      <c r="K13729">
        <v>-0.182</v>
      </c>
      <c r="L13729" t="s">
        <v>1720</v>
      </c>
      <c r="M13729" t="s">
        <v>26</v>
      </c>
      <c r="N13729" t="s">
        <v>10</v>
      </c>
      <c r="O13729" t="s">
        <v>48</v>
      </c>
      <c r="P13729" t="s">
        <v>3277</v>
      </c>
      <c r="Q13729" t="s">
        <v>2522</v>
      </c>
      <c r="R13729" t="s">
        <v>2523</v>
      </c>
      <c r="S13729" t="s">
        <v>13</v>
      </c>
    </row>
    <row r="13730" spans="1:19" x14ac:dyDescent="0.35">
      <c r="A13730">
        <v>6541</v>
      </c>
      <c r="B13730" t="s">
        <v>4918</v>
      </c>
      <c r="C13730" t="s">
        <v>1719</v>
      </c>
      <c r="D13730" t="s">
        <v>3266</v>
      </c>
      <c r="E13730">
        <v>3</v>
      </c>
      <c r="F13730" s="8">
        <f>DATE(YEAR(project_c[[#This Row],[order_date]]),MONTH(project_c[[#This Row],[order_date]]),1)</f>
        <v>44896</v>
      </c>
      <c r="G13730" s="1">
        <v>44903</v>
      </c>
      <c r="H13730">
        <v>4</v>
      </c>
      <c r="I13730">
        <v>1.59</v>
      </c>
      <c r="J13730">
        <v>10.584</v>
      </c>
      <c r="K13730">
        <v>5.8140000000000001</v>
      </c>
      <c r="L13730" t="s">
        <v>1720</v>
      </c>
      <c r="M13730" t="s">
        <v>26</v>
      </c>
      <c r="N13730" t="s">
        <v>10</v>
      </c>
      <c r="O13730" t="s">
        <v>48</v>
      </c>
      <c r="P13730" t="s">
        <v>3267</v>
      </c>
      <c r="Q13730" t="s">
        <v>2522</v>
      </c>
      <c r="R13730" t="s">
        <v>2542</v>
      </c>
      <c r="S13730" t="s">
        <v>13</v>
      </c>
    </row>
    <row r="13731" spans="1:19" x14ac:dyDescent="0.35">
      <c r="A13731">
        <v>6542</v>
      </c>
      <c r="B13731" t="s">
        <v>4919</v>
      </c>
      <c r="C13731" t="s">
        <v>1719</v>
      </c>
      <c r="D13731" t="s">
        <v>2262</v>
      </c>
      <c r="E13731">
        <v>2</v>
      </c>
      <c r="F13731" s="8">
        <f>DATE(YEAR(project_c[[#This Row],[order_date]]),MONTH(project_c[[#This Row],[order_date]]),1)</f>
        <v>44621</v>
      </c>
      <c r="G13731" s="1">
        <v>44626</v>
      </c>
      <c r="H13731">
        <v>4</v>
      </c>
      <c r="I13731">
        <v>100.79</v>
      </c>
      <c r="J13731">
        <v>345.55200000000002</v>
      </c>
      <c r="K13731">
        <v>143.97200000000001</v>
      </c>
      <c r="L13731" t="s">
        <v>1720</v>
      </c>
      <c r="M13731" t="s">
        <v>26</v>
      </c>
      <c r="N13731" t="s">
        <v>10</v>
      </c>
      <c r="O13731" t="s">
        <v>48</v>
      </c>
      <c r="P13731" t="s">
        <v>2263</v>
      </c>
      <c r="Q13731" t="s">
        <v>1901</v>
      </c>
      <c r="R13731" t="s">
        <v>1902</v>
      </c>
      <c r="S13731" t="s">
        <v>13</v>
      </c>
    </row>
    <row r="13732" spans="1:19" x14ac:dyDescent="0.35">
      <c r="A13732">
        <v>4492</v>
      </c>
      <c r="B13732" t="s">
        <v>4919</v>
      </c>
      <c r="C13732" t="s">
        <v>1719</v>
      </c>
      <c r="D13732" t="s">
        <v>2878</v>
      </c>
      <c r="E13732">
        <v>9</v>
      </c>
      <c r="F13732" s="8">
        <f>DATE(YEAR(project_c[[#This Row],[order_date]]),MONTH(project_c[[#This Row],[order_date]]),1)</f>
        <v>44682</v>
      </c>
      <c r="G13732" s="1">
        <v>44706</v>
      </c>
      <c r="H13732">
        <v>5</v>
      </c>
      <c r="I13732">
        <v>52.11</v>
      </c>
      <c r="J13732">
        <v>1267.6500000000001</v>
      </c>
      <c r="K13732">
        <v>798.66</v>
      </c>
      <c r="L13732" t="s">
        <v>1720</v>
      </c>
      <c r="M13732" t="s">
        <v>26</v>
      </c>
      <c r="N13732" t="s">
        <v>10</v>
      </c>
      <c r="O13732" t="s">
        <v>48</v>
      </c>
      <c r="P13732" t="s">
        <v>2879</v>
      </c>
      <c r="Q13732" t="s">
        <v>2522</v>
      </c>
      <c r="R13732" t="s">
        <v>2559</v>
      </c>
      <c r="S13732" t="s">
        <v>13</v>
      </c>
    </row>
    <row r="13733" spans="1:19" x14ac:dyDescent="0.35">
      <c r="A13733">
        <v>6544</v>
      </c>
      <c r="B13733" t="s">
        <v>4919</v>
      </c>
      <c r="C13733" t="s">
        <v>1719</v>
      </c>
      <c r="D13733" t="s">
        <v>1918</v>
      </c>
      <c r="E13733">
        <v>3</v>
      </c>
      <c r="F13733" s="8">
        <f>DATE(YEAR(project_c[[#This Row],[order_date]]),MONTH(project_c[[#This Row],[order_date]]),1)</f>
        <v>44621</v>
      </c>
      <c r="G13733" s="1">
        <v>44626</v>
      </c>
      <c r="H13733">
        <v>4</v>
      </c>
      <c r="I13733">
        <v>17.440000000000001</v>
      </c>
      <c r="J13733">
        <v>68.238</v>
      </c>
      <c r="K13733">
        <v>15.917999999999999</v>
      </c>
      <c r="L13733" t="s">
        <v>1720</v>
      </c>
      <c r="M13733" t="s">
        <v>26</v>
      </c>
      <c r="N13733" t="s">
        <v>10</v>
      </c>
      <c r="O13733" t="s">
        <v>48</v>
      </c>
      <c r="P13733" t="s">
        <v>1919</v>
      </c>
      <c r="Q13733" t="s">
        <v>1901</v>
      </c>
      <c r="R13733" t="s">
        <v>1902</v>
      </c>
      <c r="S13733" t="s">
        <v>13</v>
      </c>
    </row>
    <row r="13734" spans="1:19" x14ac:dyDescent="0.35">
      <c r="A13734">
        <v>8006</v>
      </c>
      <c r="B13734" t="s">
        <v>4919</v>
      </c>
      <c r="C13734" t="s">
        <v>1719</v>
      </c>
      <c r="D13734" t="s">
        <v>4669</v>
      </c>
      <c r="E13734">
        <v>2</v>
      </c>
      <c r="F13734" s="8">
        <f>DATE(YEAR(project_c[[#This Row],[order_date]]),MONTH(project_c[[#This Row],[order_date]]),1)</f>
        <v>45261</v>
      </c>
      <c r="G13734" s="1">
        <v>45283</v>
      </c>
      <c r="H13734">
        <v>7</v>
      </c>
      <c r="I13734">
        <v>2.42</v>
      </c>
      <c r="J13734">
        <v>10.98</v>
      </c>
      <c r="K13734">
        <v>6.14</v>
      </c>
      <c r="L13734" t="s">
        <v>1720</v>
      </c>
      <c r="M13734" t="s">
        <v>26</v>
      </c>
      <c r="N13734" t="s">
        <v>10</v>
      </c>
      <c r="O13734" t="s">
        <v>48</v>
      </c>
      <c r="P13734" t="s">
        <v>4670</v>
      </c>
      <c r="Q13734" t="s">
        <v>4250</v>
      </c>
      <c r="R13734" t="s">
        <v>4251</v>
      </c>
      <c r="S13734" t="s">
        <v>13</v>
      </c>
    </row>
    <row r="13735" spans="1:19" x14ac:dyDescent="0.35">
      <c r="A13735">
        <v>3811</v>
      </c>
      <c r="B13735" t="s">
        <v>4919</v>
      </c>
      <c r="C13735" t="s">
        <v>1721</v>
      </c>
      <c r="D13735" t="s">
        <v>3948</v>
      </c>
      <c r="E13735">
        <v>5</v>
      </c>
      <c r="F13735" s="8">
        <f>DATE(YEAR(project_c[[#This Row],[order_date]]),MONTH(project_c[[#This Row],[order_date]]),1)</f>
        <v>44440</v>
      </c>
      <c r="G13735" s="1">
        <v>44444</v>
      </c>
      <c r="H13735">
        <v>6</v>
      </c>
      <c r="I13735">
        <v>0.91</v>
      </c>
      <c r="J13735">
        <v>13.02</v>
      </c>
      <c r="K13735">
        <v>8.4700000000000006</v>
      </c>
      <c r="L13735" t="s">
        <v>1722</v>
      </c>
      <c r="M13735" t="s">
        <v>26</v>
      </c>
      <c r="N13735" t="s">
        <v>10</v>
      </c>
      <c r="O13735" t="s">
        <v>28</v>
      </c>
      <c r="P13735" t="s">
        <v>3949</v>
      </c>
      <c r="Q13735" t="s">
        <v>2522</v>
      </c>
      <c r="R13735" t="s">
        <v>2523</v>
      </c>
      <c r="S13735" t="s">
        <v>18</v>
      </c>
    </row>
    <row r="13736" spans="1:19" x14ac:dyDescent="0.35">
      <c r="A13736">
        <v>3812</v>
      </c>
      <c r="B13736" t="s">
        <v>4919</v>
      </c>
      <c r="C13736" t="s">
        <v>1721</v>
      </c>
      <c r="D13736" t="s">
        <v>3690</v>
      </c>
      <c r="E13736">
        <v>9</v>
      </c>
      <c r="F13736" s="8">
        <f>DATE(YEAR(project_c[[#This Row],[order_date]]),MONTH(project_c[[#This Row],[order_date]]),1)</f>
        <v>44440</v>
      </c>
      <c r="G13736" s="1">
        <v>44444</v>
      </c>
      <c r="H13736">
        <v>6</v>
      </c>
      <c r="I13736">
        <v>0.61</v>
      </c>
      <c r="J13736">
        <v>55.295999999999999</v>
      </c>
      <c r="K13736">
        <v>49.805999999999997</v>
      </c>
      <c r="L13736" t="s">
        <v>1722</v>
      </c>
      <c r="M13736" t="s">
        <v>26</v>
      </c>
      <c r="N13736" t="s">
        <v>10</v>
      </c>
      <c r="O13736" t="s">
        <v>28</v>
      </c>
      <c r="P13736" t="s">
        <v>3691</v>
      </c>
      <c r="Q13736" t="s">
        <v>2522</v>
      </c>
      <c r="R13736" t="s">
        <v>2807</v>
      </c>
      <c r="S13736" t="s">
        <v>18</v>
      </c>
    </row>
    <row r="13737" spans="1:19" x14ac:dyDescent="0.35">
      <c r="A13737">
        <v>3813</v>
      </c>
      <c r="B13737" t="s">
        <v>4919</v>
      </c>
      <c r="C13737" t="s">
        <v>1721</v>
      </c>
      <c r="D13737" t="s">
        <v>3484</v>
      </c>
      <c r="E13737">
        <v>3</v>
      </c>
      <c r="F13737" s="8">
        <f>DATE(YEAR(project_c[[#This Row],[order_date]]),MONTH(project_c[[#This Row],[order_date]]),1)</f>
        <v>44440</v>
      </c>
      <c r="G13737" s="1">
        <v>44444</v>
      </c>
      <c r="H13737">
        <v>6</v>
      </c>
      <c r="I13737">
        <v>0.13</v>
      </c>
      <c r="J13737">
        <v>0.89400000000000002</v>
      </c>
      <c r="K13737">
        <v>0.504</v>
      </c>
      <c r="L13737" t="s">
        <v>1722</v>
      </c>
      <c r="M13737" t="s">
        <v>26</v>
      </c>
      <c r="N13737" t="s">
        <v>10</v>
      </c>
      <c r="O13737" t="s">
        <v>28</v>
      </c>
      <c r="P13737" t="s">
        <v>3485</v>
      </c>
      <c r="Q13737" t="s">
        <v>2522</v>
      </c>
      <c r="R13737" t="s">
        <v>2523</v>
      </c>
      <c r="S13737" t="s">
        <v>18</v>
      </c>
    </row>
    <row r="13738" spans="1:19" x14ac:dyDescent="0.35">
      <c r="A13738">
        <v>4798</v>
      </c>
      <c r="B13738" t="s">
        <v>4920</v>
      </c>
      <c r="C13738" t="s">
        <v>1721</v>
      </c>
      <c r="D13738" t="s">
        <v>4050</v>
      </c>
      <c r="E13738">
        <v>3</v>
      </c>
      <c r="F13738" s="8">
        <f>DATE(YEAR(project_c[[#This Row],[order_date]]),MONTH(project_c[[#This Row],[order_date]]),1)</f>
        <v>44866</v>
      </c>
      <c r="G13738" s="1">
        <v>44889</v>
      </c>
      <c r="H13738">
        <v>2</v>
      </c>
      <c r="I13738">
        <v>5.94</v>
      </c>
      <c r="J13738">
        <v>40.752000000000002</v>
      </c>
      <c r="K13738">
        <v>22.931999999999999</v>
      </c>
      <c r="L13738" t="s">
        <v>1722</v>
      </c>
      <c r="M13738" t="s">
        <v>26</v>
      </c>
      <c r="N13738" t="s">
        <v>10</v>
      </c>
      <c r="O13738" t="s">
        <v>28</v>
      </c>
      <c r="P13738" t="s">
        <v>4051</v>
      </c>
      <c r="Q13738" t="s">
        <v>2522</v>
      </c>
      <c r="R13738" t="s">
        <v>2539</v>
      </c>
      <c r="S13738" t="s">
        <v>18</v>
      </c>
    </row>
    <row r="13739" spans="1:19" x14ac:dyDescent="0.35">
      <c r="A13739">
        <v>4799</v>
      </c>
      <c r="B13739" t="s">
        <v>4920</v>
      </c>
      <c r="C13739" t="s">
        <v>1721</v>
      </c>
      <c r="D13739" t="s">
        <v>3510</v>
      </c>
      <c r="E13739">
        <v>5</v>
      </c>
      <c r="F13739" s="8">
        <f>DATE(YEAR(project_c[[#This Row],[order_date]]),MONTH(project_c[[#This Row],[order_date]]),1)</f>
        <v>44866</v>
      </c>
      <c r="G13739" s="1">
        <v>44889</v>
      </c>
      <c r="H13739">
        <v>2</v>
      </c>
      <c r="I13739">
        <v>3.23</v>
      </c>
      <c r="J13739">
        <v>23.92</v>
      </c>
      <c r="K13739">
        <v>7.77</v>
      </c>
      <c r="L13739" t="s">
        <v>1722</v>
      </c>
      <c r="M13739" t="s">
        <v>26</v>
      </c>
      <c r="N13739" t="s">
        <v>10</v>
      </c>
      <c r="O13739" t="s">
        <v>28</v>
      </c>
      <c r="P13739" t="s">
        <v>3511</v>
      </c>
      <c r="Q13739" t="s">
        <v>2522</v>
      </c>
      <c r="R13739" t="s">
        <v>2542</v>
      </c>
      <c r="S13739" t="s">
        <v>18</v>
      </c>
    </row>
    <row r="13740" spans="1:19" x14ac:dyDescent="0.35">
      <c r="A13740">
        <v>5100</v>
      </c>
      <c r="B13740" t="s">
        <v>4919</v>
      </c>
      <c r="C13740" t="s">
        <v>1721</v>
      </c>
      <c r="D13740" t="s">
        <v>3214</v>
      </c>
      <c r="E13740">
        <v>8</v>
      </c>
      <c r="F13740" s="8">
        <f>DATE(YEAR(project_c[[#This Row],[order_date]]),MONTH(project_c[[#This Row],[order_date]]),1)</f>
        <v>44866</v>
      </c>
      <c r="G13740" s="1">
        <v>44887</v>
      </c>
      <c r="H13740">
        <v>5</v>
      </c>
      <c r="I13740">
        <v>0.67</v>
      </c>
      <c r="J13740">
        <v>26.88</v>
      </c>
      <c r="K13740">
        <v>21.52</v>
      </c>
      <c r="L13740" t="s">
        <v>1722</v>
      </c>
      <c r="M13740" t="s">
        <v>26</v>
      </c>
      <c r="N13740" t="s">
        <v>10</v>
      </c>
      <c r="O13740" t="s">
        <v>28</v>
      </c>
      <c r="P13740" t="s">
        <v>3215</v>
      </c>
      <c r="Q13740" t="s">
        <v>2522</v>
      </c>
      <c r="R13740" t="s">
        <v>2523</v>
      </c>
      <c r="S13740" t="s">
        <v>18</v>
      </c>
    </row>
    <row r="13741" spans="1:19" x14ac:dyDescent="0.35">
      <c r="A13741">
        <v>5436</v>
      </c>
      <c r="B13741" t="s">
        <v>4919</v>
      </c>
      <c r="C13741" t="s">
        <v>1721</v>
      </c>
      <c r="D13741" t="s">
        <v>3156</v>
      </c>
      <c r="E13741">
        <v>5</v>
      </c>
      <c r="F13741" s="8">
        <f>DATE(YEAR(project_c[[#This Row],[order_date]]),MONTH(project_c[[#This Row],[order_date]]),1)</f>
        <v>44774</v>
      </c>
      <c r="G13741" s="1">
        <v>44781</v>
      </c>
      <c r="H13741">
        <v>7</v>
      </c>
      <c r="I13741">
        <v>1.52</v>
      </c>
      <c r="J13741">
        <v>15.24</v>
      </c>
      <c r="K13741">
        <v>7.64</v>
      </c>
      <c r="L13741" t="s">
        <v>1722</v>
      </c>
      <c r="M13741" t="s">
        <v>26</v>
      </c>
      <c r="N13741" t="s">
        <v>10</v>
      </c>
      <c r="O13741" t="s">
        <v>28</v>
      </c>
      <c r="P13741" t="s">
        <v>3157</v>
      </c>
      <c r="Q13741" t="s">
        <v>2522</v>
      </c>
      <c r="R13741" t="s">
        <v>2523</v>
      </c>
      <c r="S13741" t="s">
        <v>18</v>
      </c>
    </row>
    <row r="13742" spans="1:19" x14ac:dyDescent="0.35">
      <c r="A13742">
        <v>5434</v>
      </c>
      <c r="B13742" t="s">
        <v>4919</v>
      </c>
      <c r="C13742" t="s">
        <v>1721</v>
      </c>
      <c r="D13742" t="s">
        <v>4609</v>
      </c>
      <c r="E13742">
        <v>2</v>
      </c>
      <c r="F13742" s="8">
        <f>DATE(YEAR(project_c[[#This Row],[order_date]]),MONTH(project_c[[#This Row],[order_date]]),1)</f>
        <v>44774</v>
      </c>
      <c r="G13742" s="1">
        <v>44781</v>
      </c>
      <c r="H13742">
        <v>7</v>
      </c>
      <c r="I13742">
        <v>92.99</v>
      </c>
      <c r="J13742">
        <v>513.024</v>
      </c>
      <c r="K13742">
        <v>327.04399999999998</v>
      </c>
      <c r="L13742" t="s">
        <v>1722</v>
      </c>
      <c r="M13742" t="s">
        <v>26</v>
      </c>
      <c r="N13742" t="s">
        <v>10</v>
      </c>
      <c r="O13742" t="s">
        <v>28</v>
      </c>
      <c r="P13742" t="s">
        <v>4610</v>
      </c>
      <c r="Q13742" t="s">
        <v>4250</v>
      </c>
      <c r="R13742" t="s">
        <v>4306</v>
      </c>
      <c r="S13742" t="s">
        <v>18</v>
      </c>
    </row>
    <row r="13743" spans="1:19" x14ac:dyDescent="0.35">
      <c r="A13743">
        <v>4244</v>
      </c>
      <c r="B13743" t="s">
        <v>4918</v>
      </c>
      <c r="C13743" t="s">
        <v>1721</v>
      </c>
      <c r="D13743" t="s">
        <v>2101</v>
      </c>
      <c r="E13743">
        <v>3</v>
      </c>
      <c r="F13743" s="8">
        <f>DATE(YEAR(project_c[[#This Row],[order_date]]),MONTH(project_c[[#This Row],[order_date]]),1)</f>
        <v>44652</v>
      </c>
      <c r="G13743" s="1">
        <v>44675</v>
      </c>
      <c r="H13743">
        <v>3</v>
      </c>
      <c r="I13743">
        <v>54.97</v>
      </c>
      <c r="J13743">
        <v>258.69600000000003</v>
      </c>
      <c r="K13743">
        <v>93.786000000000001</v>
      </c>
      <c r="L13743" t="s">
        <v>1722</v>
      </c>
      <c r="M13743" t="s">
        <v>26</v>
      </c>
      <c r="N13743" t="s">
        <v>10</v>
      </c>
      <c r="O13743" t="s">
        <v>28</v>
      </c>
      <c r="P13743" t="s">
        <v>2102</v>
      </c>
      <c r="Q13743" t="s">
        <v>1901</v>
      </c>
      <c r="R13743" t="s">
        <v>1909</v>
      </c>
      <c r="S13743" t="s">
        <v>18</v>
      </c>
    </row>
    <row r="13744" spans="1:19" x14ac:dyDescent="0.35">
      <c r="A13744">
        <v>5435</v>
      </c>
      <c r="B13744" t="s">
        <v>4919</v>
      </c>
      <c r="C13744" t="s">
        <v>1721</v>
      </c>
      <c r="D13744" t="s">
        <v>2751</v>
      </c>
      <c r="E13744">
        <v>6</v>
      </c>
      <c r="F13744" s="8">
        <f>DATE(YEAR(project_c[[#This Row],[order_date]]),MONTH(project_c[[#This Row],[order_date]]),1)</f>
        <v>44774</v>
      </c>
      <c r="G13744" s="1">
        <v>44781</v>
      </c>
      <c r="H13744">
        <v>7</v>
      </c>
      <c r="I13744">
        <v>24.72</v>
      </c>
      <c r="J13744">
        <v>390.36</v>
      </c>
      <c r="K13744">
        <v>242.04</v>
      </c>
      <c r="L13744" t="s">
        <v>1722</v>
      </c>
      <c r="M13744" t="s">
        <v>26</v>
      </c>
      <c r="N13744" t="s">
        <v>10</v>
      </c>
      <c r="O13744" t="s">
        <v>28</v>
      </c>
      <c r="P13744" t="s">
        <v>2752</v>
      </c>
      <c r="Q13744" t="s">
        <v>2522</v>
      </c>
      <c r="R13744" t="s">
        <v>2531</v>
      </c>
      <c r="S13744" t="s">
        <v>18</v>
      </c>
    </row>
    <row r="13745" spans="1:19" x14ac:dyDescent="0.35">
      <c r="A13745">
        <v>3857</v>
      </c>
      <c r="B13745" t="s">
        <v>4919</v>
      </c>
      <c r="C13745" t="s">
        <v>1723</v>
      </c>
      <c r="D13745" t="s">
        <v>3650</v>
      </c>
      <c r="E13745">
        <v>3</v>
      </c>
      <c r="F13745" s="8">
        <f>DATE(YEAR(project_c[[#This Row],[order_date]]),MONTH(project_c[[#This Row],[order_date]]),1)</f>
        <v>44409</v>
      </c>
      <c r="G13745" s="1">
        <v>44415</v>
      </c>
      <c r="H13745">
        <v>5</v>
      </c>
      <c r="I13745">
        <v>0.3</v>
      </c>
      <c r="J13745">
        <v>3.84</v>
      </c>
      <c r="K13745">
        <v>2.94</v>
      </c>
      <c r="L13745" t="s">
        <v>1724</v>
      </c>
      <c r="M13745" t="s">
        <v>26</v>
      </c>
      <c r="N13745" t="s">
        <v>10</v>
      </c>
      <c r="O13745" t="s">
        <v>48</v>
      </c>
      <c r="P13745" t="s">
        <v>3651</v>
      </c>
      <c r="Q13745" t="s">
        <v>2522</v>
      </c>
      <c r="R13745" t="s">
        <v>2523</v>
      </c>
      <c r="S13745" t="s">
        <v>13</v>
      </c>
    </row>
    <row r="13746" spans="1:19" x14ac:dyDescent="0.35">
      <c r="A13746">
        <v>5383</v>
      </c>
      <c r="B13746" t="s">
        <v>4918</v>
      </c>
      <c r="C13746" t="s">
        <v>1723</v>
      </c>
      <c r="D13746" t="s">
        <v>4232</v>
      </c>
      <c r="E13746">
        <v>2</v>
      </c>
      <c r="F13746" s="8">
        <f>DATE(YEAR(project_c[[#This Row],[order_date]]),MONTH(project_c[[#This Row],[order_date]]),1)</f>
        <v>44805</v>
      </c>
      <c r="G13746" s="1">
        <v>44814</v>
      </c>
      <c r="H13746">
        <v>4</v>
      </c>
      <c r="I13746">
        <v>15.46</v>
      </c>
      <c r="J13746">
        <v>59.48</v>
      </c>
      <c r="K13746">
        <v>28.56</v>
      </c>
      <c r="L13746" t="s">
        <v>1724</v>
      </c>
      <c r="M13746" t="s">
        <v>26</v>
      </c>
      <c r="N13746" t="s">
        <v>10</v>
      </c>
      <c r="O13746" t="s">
        <v>48</v>
      </c>
      <c r="P13746" t="s">
        <v>4233</v>
      </c>
      <c r="Q13746" t="s">
        <v>2522</v>
      </c>
      <c r="R13746" t="s">
        <v>2559</v>
      </c>
      <c r="S13746" t="s">
        <v>13</v>
      </c>
    </row>
    <row r="13747" spans="1:19" x14ac:dyDescent="0.35">
      <c r="A13747">
        <v>4458</v>
      </c>
      <c r="B13747" t="s">
        <v>4919</v>
      </c>
      <c r="C13747" t="s">
        <v>1723</v>
      </c>
      <c r="D13747" t="s">
        <v>3552</v>
      </c>
      <c r="E13747">
        <v>4</v>
      </c>
      <c r="F13747" s="8">
        <f>DATE(YEAR(project_c[[#This Row],[order_date]]),MONTH(project_c[[#This Row],[order_date]]),1)</f>
        <v>44805</v>
      </c>
      <c r="G13747" s="1">
        <v>44818</v>
      </c>
      <c r="H13747">
        <v>4</v>
      </c>
      <c r="I13747">
        <v>3.5</v>
      </c>
      <c r="J13747">
        <v>25.92</v>
      </c>
      <c r="K13747">
        <v>11.92</v>
      </c>
      <c r="L13747" t="s">
        <v>1724</v>
      </c>
      <c r="M13747" t="s">
        <v>26</v>
      </c>
      <c r="N13747" t="s">
        <v>10</v>
      </c>
      <c r="O13747" t="s">
        <v>48</v>
      </c>
      <c r="P13747" t="s">
        <v>3553</v>
      </c>
      <c r="Q13747" t="s">
        <v>2522</v>
      </c>
      <c r="R13747" t="s">
        <v>2542</v>
      </c>
      <c r="S13747" t="s">
        <v>13</v>
      </c>
    </row>
    <row r="13748" spans="1:19" x14ac:dyDescent="0.35">
      <c r="A13748">
        <v>5039</v>
      </c>
      <c r="B13748" t="s">
        <v>4920</v>
      </c>
      <c r="C13748" t="s">
        <v>1723</v>
      </c>
      <c r="D13748" t="s">
        <v>4487</v>
      </c>
      <c r="E13748">
        <v>3</v>
      </c>
      <c r="F13748" s="8">
        <f>DATE(YEAR(project_c[[#This Row],[order_date]]),MONTH(project_c[[#This Row],[order_date]]),1)</f>
        <v>44896</v>
      </c>
      <c r="G13748" s="1">
        <v>44913</v>
      </c>
      <c r="H13748">
        <v>3</v>
      </c>
      <c r="I13748">
        <v>53.95</v>
      </c>
      <c r="J13748">
        <v>394.77</v>
      </c>
      <c r="K13748">
        <v>232.92</v>
      </c>
      <c r="L13748" t="s">
        <v>1724</v>
      </c>
      <c r="M13748" t="s">
        <v>26</v>
      </c>
      <c r="N13748" t="s">
        <v>10</v>
      </c>
      <c r="O13748" t="s">
        <v>48</v>
      </c>
      <c r="P13748" t="s">
        <v>4488</v>
      </c>
      <c r="Q13748" t="s">
        <v>4250</v>
      </c>
      <c r="R13748" t="s">
        <v>4273</v>
      </c>
      <c r="S13748" t="s">
        <v>13</v>
      </c>
    </row>
    <row r="13749" spans="1:19" x14ac:dyDescent="0.35">
      <c r="A13749">
        <v>7442</v>
      </c>
      <c r="B13749" t="s">
        <v>4920</v>
      </c>
      <c r="C13749" t="s">
        <v>1723</v>
      </c>
      <c r="D13749" t="s">
        <v>3298</v>
      </c>
      <c r="E13749">
        <v>9</v>
      </c>
      <c r="F13749" s="8">
        <f>DATE(YEAR(project_c[[#This Row],[order_date]]),MONTH(project_c[[#This Row],[order_date]]),1)</f>
        <v>45017</v>
      </c>
      <c r="G13749" s="1">
        <v>45041</v>
      </c>
      <c r="H13749">
        <v>1</v>
      </c>
      <c r="I13749">
        <v>2.2400000000000002</v>
      </c>
      <c r="J13749">
        <v>33.624000000000002</v>
      </c>
      <c r="K13749">
        <v>13.464</v>
      </c>
      <c r="L13749" t="s">
        <v>1724</v>
      </c>
      <c r="M13749" t="s">
        <v>26</v>
      </c>
      <c r="N13749" t="s">
        <v>10</v>
      </c>
      <c r="O13749" t="s">
        <v>48</v>
      </c>
      <c r="P13749" t="s">
        <v>3299</v>
      </c>
      <c r="Q13749" t="s">
        <v>2522</v>
      </c>
      <c r="R13749" t="s">
        <v>2528</v>
      </c>
      <c r="S13749" t="s">
        <v>13</v>
      </c>
    </row>
    <row r="13750" spans="1:19" x14ac:dyDescent="0.35">
      <c r="A13750">
        <v>7443</v>
      </c>
      <c r="B13750" t="s">
        <v>4920</v>
      </c>
      <c r="C13750" t="s">
        <v>1723</v>
      </c>
      <c r="D13750" t="s">
        <v>3970</v>
      </c>
      <c r="E13750">
        <v>5</v>
      </c>
      <c r="F13750" s="8">
        <f>DATE(YEAR(project_c[[#This Row],[order_date]]),MONTH(project_c[[#This Row],[order_date]]),1)</f>
        <v>45017</v>
      </c>
      <c r="G13750" s="1">
        <v>45041</v>
      </c>
      <c r="H13750">
        <v>1</v>
      </c>
      <c r="I13750">
        <v>4.75</v>
      </c>
      <c r="J13750">
        <v>54.32</v>
      </c>
      <c r="K13750">
        <v>30.57</v>
      </c>
      <c r="L13750" t="s">
        <v>1724</v>
      </c>
      <c r="M13750" t="s">
        <v>26</v>
      </c>
      <c r="N13750" t="s">
        <v>10</v>
      </c>
      <c r="O13750" t="s">
        <v>48</v>
      </c>
      <c r="P13750" t="s">
        <v>3971</v>
      </c>
      <c r="Q13750" t="s">
        <v>2522</v>
      </c>
      <c r="R13750" t="s">
        <v>2528</v>
      </c>
      <c r="S13750" t="s">
        <v>13</v>
      </c>
    </row>
    <row r="13751" spans="1:19" x14ac:dyDescent="0.35">
      <c r="A13751">
        <v>8015</v>
      </c>
      <c r="B13751" t="s">
        <v>4919</v>
      </c>
      <c r="C13751" t="s">
        <v>1723</v>
      </c>
      <c r="D13751" t="s">
        <v>4256</v>
      </c>
      <c r="E13751">
        <v>4</v>
      </c>
      <c r="F13751" s="8">
        <f>DATE(YEAR(project_c[[#This Row],[order_date]]),MONTH(project_c[[#This Row],[order_date]]),1)</f>
        <v>45017</v>
      </c>
      <c r="G13751" s="1">
        <v>45039</v>
      </c>
      <c r="H13751">
        <v>4</v>
      </c>
      <c r="I13751">
        <v>6.53</v>
      </c>
      <c r="J13751">
        <v>116.128</v>
      </c>
      <c r="K13751">
        <v>90.007999999999996</v>
      </c>
      <c r="L13751" t="s">
        <v>1724</v>
      </c>
      <c r="M13751" t="s">
        <v>26</v>
      </c>
      <c r="N13751" t="s">
        <v>10</v>
      </c>
      <c r="O13751" t="s">
        <v>48</v>
      </c>
      <c r="P13751" t="s">
        <v>4257</v>
      </c>
      <c r="Q13751" t="s">
        <v>4250</v>
      </c>
      <c r="R13751" t="s">
        <v>4258</v>
      </c>
      <c r="S13751" t="s">
        <v>13</v>
      </c>
    </row>
    <row r="13752" spans="1:19" x14ac:dyDescent="0.35">
      <c r="A13752">
        <v>8016</v>
      </c>
      <c r="B13752" t="s">
        <v>4919</v>
      </c>
      <c r="C13752" t="s">
        <v>1723</v>
      </c>
      <c r="D13752" t="s">
        <v>2466</v>
      </c>
      <c r="E13752">
        <v>2</v>
      </c>
      <c r="F13752" s="8">
        <f>DATE(YEAR(project_c[[#This Row],[order_date]]),MONTH(project_c[[#This Row],[order_date]]),1)</f>
        <v>45017</v>
      </c>
      <c r="G13752" s="1">
        <v>45039</v>
      </c>
      <c r="H13752">
        <v>4</v>
      </c>
      <c r="I13752">
        <v>8.85</v>
      </c>
      <c r="J13752">
        <v>36.32</v>
      </c>
      <c r="K13752">
        <v>18.62</v>
      </c>
      <c r="L13752" t="s">
        <v>1724</v>
      </c>
      <c r="M13752" t="s">
        <v>26</v>
      </c>
      <c r="N13752" t="s">
        <v>10</v>
      </c>
      <c r="O13752" t="s">
        <v>48</v>
      </c>
      <c r="P13752" t="s">
        <v>2467</v>
      </c>
      <c r="Q13752" t="s">
        <v>1901</v>
      </c>
      <c r="R13752" t="s">
        <v>1909</v>
      </c>
      <c r="S13752" t="s">
        <v>13</v>
      </c>
    </row>
    <row r="13753" spans="1:19" x14ac:dyDescent="0.35">
      <c r="A13753">
        <v>8017</v>
      </c>
      <c r="B13753" t="s">
        <v>4919</v>
      </c>
      <c r="C13753" t="s">
        <v>1723</v>
      </c>
      <c r="D13753" t="s">
        <v>4851</v>
      </c>
      <c r="E13753">
        <v>3</v>
      </c>
      <c r="F13753" s="8">
        <f>DATE(YEAR(project_c[[#This Row],[order_date]]),MONTH(project_c[[#This Row],[order_date]]),1)</f>
        <v>45017</v>
      </c>
      <c r="G13753" s="1">
        <v>45039</v>
      </c>
      <c r="H13753">
        <v>4</v>
      </c>
      <c r="I13753">
        <v>55</v>
      </c>
      <c r="J13753">
        <v>237.6</v>
      </c>
      <c r="K13753">
        <v>72.599999999999994</v>
      </c>
      <c r="L13753" t="s">
        <v>1724</v>
      </c>
      <c r="M13753" t="s">
        <v>26</v>
      </c>
      <c r="N13753" t="s">
        <v>10</v>
      </c>
      <c r="O13753" t="s">
        <v>48</v>
      </c>
      <c r="P13753" t="s">
        <v>4852</v>
      </c>
      <c r="Q13753" t="s">
        <v>4841</v>
      </c>
      <c r="R13753" t="s">
        <v>4853</v>
      </c>
      <c r="S13753" t="s">
        <v>13</v>
      </c>
    </row>
    <row r="13754" spans="1:19" x14ac:dyDescent="0.35">
      <c r="A13754">
        <v>8018</v>
      </c>
      <c r="B13754" t="s">
        <v>4919</v>
      </c>
      <c r="C13754" t="s">
        <v>1723</v>
      </c>
      <c r="D13754" t="s">
        <v>3146</v>
      </c>
      <c r="E13754">
        <v>1</v>
      </c>
      <c r="F13754" s="8">
        <f>DATE(YEAR(project_c[[#This Row],[order_date]]),MONTH(project_c[[#This Row],[order_date]]),1)</f>
        <v>45017</v>
      </c>
      <c r="G13754" s="1">
        <v>45039</v>
      </c>
      <c r="H13754">
        <v>4</v>
      </c>
      <c r="I13754">
        <v>0.71</v>
      </c>
      <c r="J13754">
        <v>3</v>
      </c>
      <c r="K13754">
        <v>2.29</v>
      </c>
      <c r="L13754" t="s">
        <v>1724</v>
      </c>
      <c r="M13754" t="s">
        <v>26</v>
      </c>
      <c r="N13754" t="s">
        <v>10</v>
      </c>
      <c r="O13754" t="s">
        <v>48</v>
      </c>
      <c r="P13754" t="s">
        <v>3147</v>
      </c>
      <c r="Q13754" t="s">
        <v>2522</v>
      </c>
      <c r="R13754" t="s">
        <v>2534</v>
      </c>
      <c r="S13754" t="s">
        <v>13</v>
      </c>
    </row>
    <row r="13755" spans="1:19" x14ac:dyDescent="0.35">
      <c r="A13755">
        <v>9059</v>
      </c>
      <c r="B13755" t="s">
        <v>4918</v>
      </c>
      <c r="C13755" t="s">
        <v>1723</v>
      </c>
      <c r="D13755" t="s">
        <v>4741</v>
      </c>
      <c r="E13755">
        <v>7</v>
      </c>
      <c r="F13755" s="8">
        <f>DATE(YEAR(project_c[[#This Row],[order_date]]),MONTH(project_c[[#This Row],[order_date]]),1)</f>
        <v>45231</v>
      </c>
      <c r="G13755" s="1">
        <v>45239</v>
      </c>
      <c r="H13755">
        <v>2</v>
      </c>
      <c r="I13755">
        <v>5.38</v>
      </c>
      <c r="J13755">
        <v>96.53</v>
      </c>
      <c r="K13755">
        <v>58.87</v>
      </c>
      <c r="L13755" t="s">
        <v>1724</v>
      </c>
      <c r="M13755" t="s">
        <v>26</v>
      </c>
      <c r="N13755" t="s">
        <v>10</v>
      </c>
      <c r="O13755" t="s">
        <v>48</v>
      </c>
      <c r="P13755" t="s">
        <v>4742</v>
      </c>
      <c r="Q13755" t="s">
        <v>4250</v>
      </c>
      <c r="R13755" t="s">
        <v>4251</v>
      </c>
      <c r="S13755" t="s">
        <v>13</v>
      </c>
    </row>
    <row r="13756" spans="1:19" x14ac:dyDescent="0.35">
      <c r="A13756">
        <v>3863</v>
      </c>
      <c r="B13756" t="s">
        <v>4918</v>
      </c>
      <c r="C13756" t="s">
        <v>1726</v>
      </c>
      <c r="D13756" t="s">
        <v>4329</v>
      </c>
      <c r="E13756">
        <v>2</v>
      </c>
      <c r="F13756" s="8">
        <f>DATE(YEAR(project_c[[#This Row],[order_date]]),MONTH(project_c[[#This Row],[order_date]]),1)</f>
        <v>44256</v>
      </c>
      <c r="G13756" s="1">
        <v>44260</v>
      </c>
      <c r="H13756">
        <v>2</v>
      </c>
      <c r="I13756">
        <v>2.84</v>
      </c>
      <c r="J13756">
        <v>79.492000000000004</v>
      </c>
      <c r="K13756">
        <v>73.811999999999998</v>
      </c>
      <c r="L13756" t="s">
        <v>1727</v>
      </c>
      <c r="M13756" t="s">
        <v>38</v>
      </c>
      <c r="N13756" t="s">
        <v>10</v>
      </c>
      <c r="O13756" t="s">
        <v>65</v>
      </c>
      <c r="P13756" t="s">
        <v>4330</v>
      </c>
      <c r="Q13756" t="s">
        <v>4250</v>
      </c>
      <c r="R13756" t="s">
        <v>4273</v>
      </c>
      <c r="S13756" t="s">
        <v>23</v>
      </c>
    </row>
    <row r="13757" spans="1:19" x14ac:dyDescent="0.35">
      <c r="A13757">
        <v>3864</v>
      </c>
      <c r="B13757" t="s">
        <v>4918</v>
      </c>
      <c r="C13757" t="s">
        <v>1726</v>
      </c>
      <c r="D13757" t="s">
        <v>4767</v>
      </c>
      <c r="E13757">
        <v>2</v>
      </c>
      <c r="F13757" s="8">
        <f>DATE(YEAR(project_c[[#This Row],[order_date]]),MONTH(project_c[[#This Row],[order_date]]),1)</f>
        <v>44256</v>
      </c>
      <c r="G13757" s="1">
        <v>44260</v>
      </c>
      <c r="H13757">
        <v>2</v>
      </c>
      <c r="I13757">
        <v>1.34</v>
      </c>
      <c r="J13757">
        <v>26.847999999999999</v>
      </c>
      <c r="K13757">
        <v>24.167999999999999</v>
      </c>
      <c r="L13757" t="s">
        <v>1727</v>
      </c>
      <c r="M13757" t="s">
        <v>38</v>
      </c>
      <c r="N13757" t="s">
        <v>10</v>
      </c>
      <c r="O13757" t="s">
        <v>65</v>
      </c>
      <c r="P13757" t="s">
        <v>4768</v>
      </c>
      <c r="Q13757" t="s">
        <v>4250</v>
      </c>
      <c r="R13757" t="s">
        <v>4251</v>
      </c>
      <c r="S13757" t="s">
        <v>23</v>
      </c>
    </row>
    <row r="13758" spans="1:19" x14ac:dyDescent="0.35">
      <c r="A13758">
        <v>4127</v>
      </c>
      <c r="B13758" t="s">
        <v>4918</v>
      </c>
      <c r="C13758" t="s">
        <v>1726</v>
      </c>
      <c r="D13758" t="s">
        <v>4188</v>
      </c>
      <c r="E13758">
        <v>2</v>
      </c>
      <c r="F13758" s="8">
        <f>DATE(YEAR(project_c[[#This Row],[order_date]]),MONTH(project_c[[#This Row],[order_date]]),1)</f>
        <v>44896</v>
      </c>
      <c r="G13758" s="1">
        <v>44913</v>
      </c>
      <c r="H13758">
        <v>2</v>
      </c>
      <c r="I13758">
        <v>13.37</v>
      </c>
      <c r="J13758">
        <v>38.911999999999999</v>
      </c>
      <c r="K13758">
        <v>12.172000000000001</v>
      </c>
      <c r="L13758" t="s">
        <v>1727</v>
      </c>
      <c r="M13758" t="s">
        <v>38</v>
      </c>
      <c r="N13758" t="s">
        <v>10</v>
      </c>
      <c r="O13758" t="s">
        <v>65</v>
      </c>
      <c r="P13758" t="s">
        <v>4189</v>
      </c>
      <c r="Q13758" t="s">
        <v>2522</v>
      </c>
      <c r="R13758" t="s">
        <v>2531</v>
      </c>
      <c r="S13758" t="s">
        <v>23</v>
      </c>
    </row>
    <row r="13759" spans="1:19" x14ac:dyDescent="0.35">
      <c r="A13759">
        <v>4128</v>
      </c>
      <c r="B13759" t="s">
        <v>4918</v>
      </c>
      <c r="C13759" t="s">
        <v>1726</v>
      </c>
      <c r="D13759" t="s">
        <v>2932</v>
      </c>
      <c r="E13759">
        <v>5</v>
      </c>
      <c r="F13759" s="8">
        <f>DATE(YEAR(project_c[[#This Row],[order_date]]),MONTH(project_c[[#This Row],[order_date]]),1)</f>
        <v>44896</v>
      </c>
      <c r="G13759" s="1">
        <v>44913</v>
      </c>
      <c r="H13759">
        <v>2</v>
      </c>
      <c r="I13759">
        <v>132.19999999999999</v>
      </c>
      <c r="J13759">
        <v>961.48</v>
      </c>
      <c r="K13759">
        <v>300.48</v>
      </c>
      <c r="L13759" t="s">
        <v>1727</v>
      </c>
      <c r="M13759" t="s">
        <v>38</v>
      </c>
      <c r="N13759" t="s">
        <v>10</v>
      </c>
      <c r="O13759" t="s">
        <v>65</v>
      </c>
      <c r="P13759" t="s">
        <v>2933</v>
      </c>
      <c r="Q13759" t="s">
        <v>2522</v>
      </c>
      <c r="R13759" t="s">
        <v>2807</v>
      </c>
      <c r="S13759" t="s">
        <v>23</v>
      </c>
    </row>
    <row r="13760" spans="1:19" x14ac:dyDescent="0.35">
      <c r="A13760">
        <v>4126</v>
      </c>
      <c r="B13760" t="s">
        <v>4918</v>
      </c>
      <c r="C13760" t="s">
        <v>1726</v>
      </c>
      <c r="D13760" t="s">
        <v>2578</v>
      </c>
      <c r="E13760">
        <v>7</v>
      </c>
      <c r="F13760" s="8">
        <f>DATE(YEAR(project_c[[#This Row],[order_date]]),MONTH(project_c[[#This Row],[order_date]]),1)</f>
        <v>44896</v>
      </c>
      <c r="G13760" s="1">
        <v>44913</v>
      </c>
      <c r="H13760">
        <v>2</v>
      </c>
      <c r="I13760">
        <v>9.07</v>
      </c>
      <c r="J13760">
        <v>76.209000000000003</v>
      </c>
      <c r="K13760">
        <v>12.718999999999999</v>
      </c>
      <c r="L13760" t="s">
        <v>1727</v>
      </c>
      <c r="M13760" t="s">
        <v>38</v>
      </c>
      <c r="N13760" t="s">
        <v>10</v>
      </c>
      <c r="O13760" t="s">
        <v>65</v>
      </c>
      <c r="P13760" t="s">
        <v>2579</v>
      </c>
      <c r="Q13760" t="s">
        <v>2522</v>
      </c>
      <c r="R13760" t="s">
        <v>2523</v>
      </c>
      <c r="S13760" t="s">
        <v>23</v>
      </c>
    </row>
    <row r="13761" spans="1:19" x14ac:dyDescent="0.35">
      <c r="A13761">
        <v>7492</v>
      </c>
      <c r="B13761" t="s">
        <v>4919</v>
      </c>
      <c r="C13761" t="s">
        <v>1726</v>
      </c>
      <c r="D13761" t="s">
        <v>3300</v>
      </c>
      <c r="E13761">
        <v>1</v>
      </c>
      <c r="F13761" s="8">
        <f>DATE(YEAR(project_c[[#This Row],[order_date]]),MONTH(project_c[[#This Row],[order_date]]),1)</f>
        <v>45139</v>
      </c>
      <c r="G13761" s="1">
        <v>45162</v>
      </c>
      <c r="H13761">
        <v>5</v>
      </c>
      <c r="I13761">
        <v>1.68</v>
      </c>
      <c r="J13761">
        <v>3.7440000000000002</v>
      </c>
      <c r="K13761">
        <v>2.0640000000000001</v>
      </c>
      <c r="L13761" t="s">
        <v>1727</v>
      </c>
      <c r="M13761" t="s">
        <v>38</v>
      </c>
      <c r="N13761" t="s">
        <v>10</v>
      </c>
      <c r="O13761" t="s">
        <v>65</v>
      </c>
      <c r="P13761" t="s">
        <v>3301</v>
      </c>
      <c r="Q13761" t="s">
        <v>2522</v>
      </c>
      <c r="R13761" t="s">
        <v>2523</v>
      </c>
      <c r="S13761" t="s">
        <v>23</v>
      </c>
    </row>
    <row r="13762" spans="1:19" x14ac:dyDescent="0.35">
      <c r="A13762">
        <v>9354</v>
      </c>
      <c r="B13762" t="s">
        <v>4920</v>
      </c>
      <c r="C13762" t="s">
        <v>1726</v>
      </c>
      <c r="D13762" t="s">
        <v>4034</v>
      </c>
      <c r="E13762">
        <v>5</v>
      </c>
      <c r="F13762" s="8">
        <f>DATE(YEAR(project_c[[#This Row],[order_date]]),MONTH(project_c[[#This Row],[order_date]]),1)</f>
        <v>45231</v>
      </c>
      <c r="G13762" s="1">
        <v>45235</v>
      </c>
      <c r="H13762">
        <v>2</v>
      </c>
      <c r="I13762">
        <v>6.09</v>
      </c>
      <c r="J13762">
        <v>16.03</v>
      </c>
      <c r="K13762">
        <v>-14.42</v>
      </c>
      <c r="L13762" t="s">
        <v>1727</v>
      </c>
      <c r="M13762" t="s">
        <v>38</v>
      </c>
      <c r="N13762" t="s">
        <v>10</v>
      </c>
      <c r="O13762" t="s">
        <v>65</v>
      </c>
      <c r="P13762" t="s">
        <v>4035</v>
      </c>
      <c r="Q13762" t="s">
        <v>2522</v>
      </c>
      <c r="R13762" t="s">
        <v>2523</v>
      </c>
      <c r="S13762" t="s">
        <v>23</v>
      </c>
    </row>
    <row r="13763" spans="1:19" x14ac:dyDescent="0.35">
      <c r="A13763">
        <v>3880</v>
      </c>
      <c r="B13763" t="s">
        <v>4919</v>
      </c>
      <c r="C13763" t="s">
        <v>1729</v>
      </c>
      <c r="D13763" t="s">
        <v>3170</v>
      </c>
      <c r="E13763">
        <v>2</v>
      </c>
      <c r="F13763" s="8">
        <f>DATE(YEAR(project_c[[#This Row],[order_date]]),MONTH(project_c[[#This Row],[order_date]]),1)</f>
        <v>44531</v>
      </c>
      <c r="G13763" s="1">
        <v>44536</v>
      </c>
      <c r="H13763">
        <v>5</v>
      </c>
      <c r="I13763">
        <v>1.95</v>
      </c>
      <c r="J13763">
        <v>7.78</v>
      </c>
      <c r="K13763">
        <v>3.88</v>
      </c>
      <c r="L13763" t="s">
        <v>1730</v>
      </c>
      <c r="M13763" t="s">
        <v>9</v>
      </c>
      <c r="N13763" t="s">
        <v>10</v>
      </c>
      <c r="O13763" t="s">
        <v>48</v>
      </c>
      <c r="P13763" t="s">
        <v>3171</v>
      </c>
      <c r="Q13763" t="s">
        <v>2522</v>
      </c>
      <c r="R13763" t="s">
        <v>2531</v>
      </c>
      <c r="S13763" t="s">
        <v>13</v>
      </c>
    </row>
    <row r="13764" spans="1:19" x14ac:dyDescent="0.35">
      <c r="A13764">
        <v>5273</v>
      </c>
      <c r="B13764" t="s">
        <v>4919</v>
      </c>
      <c r="C13764" t="s">
        <v>1729</v>
      </c>
      <c r="D13764" t="s">
        <v>4186</v>
      </c>
      <c r="E13764">
        <v>3</v>
      </c>
      <c r="F13764" s="8">
        <f>DATE(YEAR(project_c[[#This Row],[order_date]]),MONTH(project_c[[#This Row],[order_date]]),1)</f>
        <v>44652</v>
      </c>
      <c r="G13764" s="1">
        <v>44674</v>
      </c>
      <c r="H13764">
        <v>4</v>
      </c>
      <c r="I13764">
        <v>4.08</v>
      </c>
      <c r="J13764">
        <v>71.97</v>
      </c>
      <c r="K13764">
        <v>59.73</v>
      </c>
      <c r="L13764" t="s">
        <v>1730</v>
      </c>
      <c r="M13764" t="s">
        <v>9</v>
      </c>
      <c r="N13764" t="s">
        <v>10</v>
      </c>
      <c r="O13764" t="s">
        <v>48</v>
      </c>
      <c r="P13764" t="s">
        <v>4187</v>
      </c>
      <c r="Q13764" t="s">
        <v>2522</v>
      </c>
      <c r="R13764" t="s">
        <v>2539</v>
      </c>
      <c r="S13764" t="s">
        <v>13</v>
      </c>
    </row>
    <row r="13765" spans="1:19" x14ac:dyDescent="0.35">
      <c r="A13765">
        <v>4443</v>
      </c>
      <c r="B13765" t="s">
        <v>4919</v>
      </c>
      <c r="C13765" t="s">
        <v>1729</v>
      </c>
      <c r="D13765" t="s">
        <v>2438</v>
      </c>
      <c r="E13765">
        <v>5</v>
      </c>
      <c r="F13765" s="8">
        <f>DATE(YEAR(project_c[[#This Row],[order_date]]),MONTH(project_c[[#This Row],[order_date]]),1)</f>
        <v>44682</v>
      </c>
      <c r="G13765" s="1">
        <v>44703</v>
      </c>
      <c r="H13765">
        <v>5</v>
      </c>
      <c r="I13765">
        <v>3.99</v>
      </c>
      <c r="J13765">
        <v>95.1</v>
      </c>
      <c r="K13765">
        <v>75.150000000000006</v>
      </c>
      <c r="L13765" t="s">
        <v>1730</v>
      </c>
      <c r="M13765" t="s">
        <v>9</v>
      </c>
      <c r="N13765" t="s">
        <v>10</v>
      </c>
      <c r="O13765" t="s">
        <v>48</v>
      </c>
      <c r="P13765" t="s">
        <v>2439</v>
      </c>
      <c r="Q13765" t="s">
        <v>1901</v>
      </c>
      <c r="R13765" t="s">
        <v>1909</v>
      </c>
      <c r="S13765" t="s">
        <v>13</v>
      </c>
    </row>
    <row r="13766" spans="1:19" x14ac:dyDescent="0.35">
      <c r="A13766">
        <v>6170</v>
      </c>
      <c r="B13766" t="s">
        <v>4919</v>
      </c>
      <c r="C13766" t="s">
        <v>1729</v>
      </c>
      <c r="D13766" t="s">
        <v>2400</v>
      </c>
      <c r="E13766">
        <v>2</v>
      </c>
      <c r="F13766" s="8">
        <f>DATE(YEAR(project_c[[#This Row],[order_date]]),MONTH(project_c[[#This Row],[order_date]]),1)</f>
        <v>44682</v>
      </c>
      <c r="G13766" s="1">
        <v>44687</v>
      </c>
      <c r="H13766">
        <v>4</v>
      </c>
      <c r="I13766">
        <v>2.2200000000000002</v>
      </c>
      <c r="J13766">
        <v>20.943999999999999</v>
      </c>
      <c r="K13766">
        <v>16.504000000000001</v>
      </c>
      <c r="L13766" t="s">
        <v>1730</v>
      </c>
      <c r="M13766" t="s">
        <v>9</v>
      </c>
      <c r="N13766" t="s">
        <v>10</v>
      </c>
      <c r="O13766" t="s">
        <v>48</v>
      </c>
      <c r="P13766" t="s">
        <v>2401</v>
      </c>
      <c r="Q13766" t="s">
        <v>1901</v>
      </c>
      <c r="R13766" t="s">
        <v>1909</v>
      </c>
      <c r="S13766" t="s">
        <v>13</v>
      </c>
    </row>
    <row r="13767" spans="1:19" x14ac:dyDescent="0.35">
      <c r="A13767">
        <v>4442</v>
      </c>
      <c r="B13767" t="s">
        <v>4919</v>
      </c>
      <c r="C13767" t="s">
        <v>1729</v>
      </c>
      <c r="D13767" t="s">
        <v>3572</v>
      </c>
      <c r="E13767">
        <v>4</v>
      </c>
      <c r="F13767" s="8">
        <f>DATE(YEAR(project_c[[#This Row],[order_date]]),MONTH(project_c[[#This Row],[order_date]]),1)</f>
        <v>44682</v>
      </c>
      <c r="G13767" s="1">
        <v>44703</v>
      </c>
      <c r="H13767">
        <v>5</v>
      </c>
      <c r="I13767">
        <v>1.94</v>
      </c>
      <c r="J13767">
        <v>25.92</v>
      </c>
      <c r="K13767">
        <v>18.16</v>
      </c>
      <c r="L13767" t="s">
        <v>1730</v>
      </c>
      <c r="M13767" t="s">
        <v>9</v>
      </c>
      <c r="N13767" t="s">
        <v>10</v>
      </c>
      <c r="O13767" t="s">
        <v>48</v>
      </c>
      <c r="P13767" t="s">
        <v>3573</v>
      </c>
      <c r="Q13767" t="s">
        <v>2522</v>
      </c>
      <c r="R13767" t="s">
        <v>2542</v>
      </c>
      <c r="S13767" t="s">
        <v>13</v>
      </c>
    </row>
    <row r="13768" spans="1:19" x14ac:dyDescent="0.35">
      <c r="A13768">
        <v>4444</v>
      </c>
      <c r="B13768" t="s">
        <v>4919</v>
      </c>
      <c r="C13768" t="s">
        <v>1729</v>
      </c>
      <c r="D13768" t="s">
        <v>3284</v>
      </c>
      <c r="E13768">
        <v>6</v>
      </c>
      <c r="F13768" s="8">
        <f>DATE(YEAR(project_c[[#This Row],[order_date]]),MONTH(project_c[[#This Row],[order_date]]),1)</f>
        <v>44682</v>
      </c>
      <c r="G13768" s="1">
        <v>44703</v>
      </c>
      <c r="H13768">
        <v>5</v>
      </c>
      <c r="I13768">
        <v>2.37</v>
      </c>
      <c r="J13768">
        <v>26.88</v>
      </c>
      <c r="K13768">
        <v>12.66</v>
      </c>
      <c r="L13768" t="s">
        <v>1730</v>
      </c>
      <c r="M13768" t="s">
        <v>9</v>
      </c>
      <c r="N13768" t="s">
        <v>10</v>
      </c>
      <c r="O13768" t="s">
        <v>48</v>
      </c>
      <c r="P13768" t="s">
        <v>3285</v>
      </c>
      <c r="Q13768" t="s">
        <v>2522</v>
      </c>
      <c r="R13768" t="s">
        <v>2539</v>
      </c>
      <c r="S13768" t="s">
        <v>13</v>
      </c>
    </row>
    <row r="13769" spans="1:19" x14ac:dyDescent="0.35">
      <c r="A13769">
        <v>4445</v>
      </c>
      <c r="B13769" t="s">
        <v>4919</v>
      </c>
      <c r="C13769" t="s">
        <v>1729</v>
      </c>
      <c r="D13769" t="s">
        <v>2159</v>
      </c>
      <c r="E13769">
        <v>2</v>
      </c>
      <c r="F13769" s="8">
        <f>DATE(YEAR(project_c[[#This Row],[order_date]]),MONTH(project_c[[#This Row],[order_date]]),1)</f>
        <v>44682</v>
      </c>
      <c r="G13769" s="1">
        <v>44703</v>
      </c>
      <c r="H13769">
        <v>5</v>
      </c>
      <c r="I13769">
        <v>61.92</v>
      </c>
      <c r="J13769">
        <v>257.98</v>
      </c>
      <c r="K13769">
        <v>134.13999999999999</v>
      </c>
      <c r="L13769" t="s">
        <v>1730</v>
      </c>
      <c r="M13769" t="s">
        <v>9</v>
      </c>
      <c r="N13769" t="s">
        <v>10</v>
      </c>
      <c r="O13769" t="s">
        <v>48</v>
      </c>
      <c r="P13769" t="s">
        <v>2160</v>
      </c>
      <c r="Q13769" t="s">
        <v>1901</v>
      </c>
      <c r="R13769" t="s">
        <v>1902</v>
      </c>
      <c r="S13769" t="s">
        <v>13</v>
      </c>
    </row>
    <row r="13770" spans="1:19" x14ac:dyDescent="0.35">
      <c r="A13770">
        <v>4441</v>
      </c>
      <c r="B13770" t="s">
        <v>4919</v>
      </c>
      <c r="C13770" t="s">
        <v>1729</v>
      </c>
      <c r="D13770" t="s">
        <v>4413</v>
      </c>
      <c r="E13770">
        <v>2</v>
      </c>
      <c r="F13770" s="8">
        <f>DATE(YEAR(project_c[[#This Row],[order_date]]),MONTH(project_c[[#This Row],[order_date]]),1)</f>
        <v>44682</v>
      </c>
      <c r="G13770" s="1">
        <v>44703</v>
      </c>
      <c r="H13770">
        <v>5</v>
      </c>
      <c r="I13770">
        <v>5.98</v>
      </c>
      <c r="J13770">
        <v>139.42599999999999</v>
      </c>
      <c r="K13770">
        <v>127.46599999999999</v>
      </c>
      <c r="L13770" t="s">
        <v>1730</v>
      </c>
      <c r="M13770" t="s">
        <v>9</v>
      </c>
      <c r="N13770" t="s">
        <v>10</v>
      </c>
      <c r="O13770" t="s">
        <v>48</v>
      </c>
      <c r="P13770" t="s">
        <v>4414</v>
      </c>
      <c r="Q13770" t="s">
        <v>4250</v>
      </c>
      <c r="R13770" t="s">
        <v>4306</v>
      </c>
      <c r="S13770" t="s">
        <v>13</v>
      </c>
    </row>
    <row r="13771" spans="1:19" x14ac:dyDescent="0.35">
      <c r="A13771">
        <v>5272</v>
      </c>
      <c r="B13771" t="s">
        <v>4919</v>
      </c>
      <c r="C13771" t="s">
        <v>1729</v>
      </c>
      <c r="D13771" t="s">
        <v>2789</v>
      </c>
      <c r="E13771">
        <v>7</v>
      </c>
      <c r="F13771" s="8">
        <f>DATE(YEAR(project_c[[#This Row],[order_date]]),MONTH(project_c[[#This Row],[order_date]]),1)</f>
        <v>44652</v>
      </c>
      <c r="G13771" s="1">
        <v>44674</v>
      </c>
      <c r="H13771">
        <v>4</v>
      </c>
      <c r="I13771">
        <v>0.54</v>
      </c>
      <c r="J13771">
        <v>14.448</v>
      </c>
      <c r="K13771">
        <v>10.667999999999999</v>
      </c>
      <c r="L13771" t="s">
        <v>1730</v>
      </c>
      <c r="M13771" t="s">
        <v>9</v>
      </c>
      <c r="N13771" t="s">
        <v>10</v>
      </c>
      <c r="O13771" t="s">
        <v>48</v>
      </c>
      <c r="P13771" t="s">
        <v>2790</v>
      </c>
      <c r="Q13771" t="s">
        <v>2522</v>
      </c>
      <c r="R13771" t="s">
        <v>2523</v>
      </c>
      <c r="S13771" t="s">
        <v>13</v>
      </c>
    </row>
    <row r="13772" spans="1:19" x14ac:dyDescent="0.35">
      <c r="A13772">
        <v>6169</v>
      </c>
      <c r="B13772" t="s">
        <v>4919</v>
      </c>
      <c r="C13772" t="s">
        <v>1729</v>
      </c>
      <c r="D13772" t="s">
        <v>2731</v>
      </c>
      <c r="E13772">
        <v>2</v>
      </c>
      <c r="F13772" s="8">
        <f>DATE(YEAR(project_c[[#This Row],[order_date]]),MONTH(project_c[[#This Row],[order_date]]),1)</f>
        <v>44682</v>
      </c>
      <c r="G13772" s="1">
        <v>44687</v>
      </c>
      <c r="H13772">
        <v>4</v>
      </c>
      <c r="I13772">
        <v>0.72</v>
      </c>
      <c r="J13772">
        <v>0.96399999999999997</v>
      </c>
      <c r="K13772">
        <v>-0.47599999999999998</v>
      </c>
      <c r="L13772" t="s">
        <v>1730</v>
      </c>
      <c r="M13772" t="s">
        <v>9</v>
      </c>
      <c r="N13772" t="s">
        <v>10</v>
      </c>
      <c r="O13772" t="s">
        <v>48</v>
      </c>
      <c r="P13772" t="s">
        <v>2732</v>
      </c>
      <c r="Q13772" t="s">
        <v>2522</v>
      </c>
      <c r="R13772" t="s">
        <v>2523</v>
      </c>
      <c r="S13772" t="s">
        <v>13</v>
      </c>
    </row>
    <row r="13773" spans="1:19" x14ac:dyDescent="0.35">
      <c r="A13773">
        <v>4440</v>
      </c>
      <c r="B13773" t="s">
        <v>4919</v>
      </c>
      <c r="C13773" t="s">
        <v>1729</v>
      </c>
      <c r="D13773" t="s">
        <v>1934</v>
      </c>
      <c r="E13773">
        <v>5</v>
      </c>
      <c r="F13773" s="8">
        <f>DATE(YEAR(project_c[[#This Row],[order_date]]),MONTH(project_c[[#This Row],[order_date]]),1)</f>
        <v>44682</v>
      </c>
      <c r="G13773" s="1">
        <v>44703</v>
      </c>
      <c r="H13773">
        <v>5</v>
      </c>
      <c r="I13773">
        <v>15.73</v>
      </c>
      <c r="J13773">
        <v>207</v>
      </c>
      <c r="K13773">
        <v>128.35</v>
      </c>
      <c r="L13773" t="s">
        <v>1730</v>
      </c>
      <c r="M13773" t="s">
        <v>9</v>
      </c>
      <c r="N13773" t="s">
        <v>10</v>
      </c>
      <c r="O13773" t="s">
        <v>48</v>
      </c>
      <c r="P13773" t="s">
        <v>1935</v>
      </c>
      <c r="Q13773" t="s">
        <v>1901</v>
      </c>
      <c r="R13773" t="s">
        <v>1902</v>
      </c>
      <c r="S13773" t="s">
        <v>13</v>
      </c>
    </row>
    <row r="13774" spans="1:19" x14ac:dyDescent="0.35">
      <c r="A13774">
        <v>7269</v>
      </c>
      <c r="B13774" t="s">
        <v>4919</v>
      </c>
      <c r="C13774" t="s">
        <v>1729</v>
      </c>
      <c r="D13774" t="s">
        <v>2709</v>
      </c>
      <c r="E13774">
        <v>1</v>
      </c>
      <c r="F13774" s="8">
        <f>DATE(YEAR(project_c[[#This Row],[order_date]]),MONTH(project_c[[#This Row],[order_date]]),1)</f>
        <v>45231</v>
      </c>
      <c r="G13774" s="1">
        <v>45248</v>
      </c>
      <c r="H13774">
        <v>5</v>
      </c>
      <c r="I13774">
        <v>4.4400000000000004</v>
      </c>
      <c r="J13774">
        <v>44.384</v>
      </c>
      <c r="K13774">
        <v>39.944000000000003</v>
      </c>
      <c r="L13774" t="s">
        <v>1730</v>
      </c>
      <c r="M13774" t="s">
        <v>9</v>
      </c>
      <c r="N13774" t="s">
        <v>10</v>
      </c>
      <c r="O13774" t="s">
        <v>48</v>
      </c>
      <c r="P13774" t="s">
        <v>2710</v>
      </c>
      <c r="Q13774" t="s">
        <v>2522</v>
      </c>
      <c r="R13774" t="s">
        <v>2542</v>
      </c>
      <c r="S13774" t="s">
        <v>13</v>
      </c>
    </row>
    <row r="13775" spans="1:19" x14ac:dyDescent="0.35">
      <c r="A13775">
        <v>7270</v>
      </c>
      <c r="B13775" t="s">
        <v>4919</v>
      </c>
      <c r="C13775" t="s">
        <v>1729</v>
      </c>
      <c r="D13775" t="s">
        <v>3130</v>
      </c>
      <c r="E13775">
        <v>1</v>
      </c>
      <c r="F13775" s="8">
        <f>DATE(YEAR(project_c[[#This Row],[order_date]]),MONTH(project_c[[#This Row],[order_date]]),1)</f>
        <v>45231</v>
      </c>
      <c r="G13775" s="1">
        <v>45248</v>
      </c>
      <c r="H13775">
        <v>5</v>
      </c>
      <c r="I13775">
        <v>0.52</v>
      </c>
      <c r="J13775">
        <v>2.944</v>
      </c>
      <c r="K13775">
        <v>2.4239999999999999</v>
      </c>
      <c r="L13775" t="s">
        <v>1730</v>
      </c>
      <c r="M13775" t="s">
        <v>9</v>
      </c>
      <c r="N13775" t="s">
        <v>10</v>
      </c>
      <c r="O13775" t="s">
        <v>48</v>
      </c>
      <c r="P13775" t="s">
        <v>3131</v>
      </c>
      <c r="Q13775" t="s">
        <v>2522</v>
      </c>
      <c r="R13775" t="s">
        <v>2807</v>
      </c>
      <c r="S13775" t="s">
        <v>13</v>
      </c>
    </row>
    <row r="13776" spans="1:19" x14ac:dyDescent="0.35">
      <c r="A13776">
        <v>7990</v>
      </c>
      <c r="B13776" t="s">
        <v>4919</v>
      </c>
      <c r="C13776" t="s">
        <v>1729</v>
      </c>
      <c r="D13776" t="s">
        <v>3836</v>
      </c>
      <c r="E13776">
        <v>5</v>
      </c>
      <c r="F13776" s="8">
        <f>DATE(YEAR(project_c[[#This Row],[order_date]]),MONTH(project_c[[#This Row],[order_date]]),1)</f>
        <v>45017</v>
      </c>
      <c r="G13776" s="1">
        <v>45040</v>
      </c>
      <c r="H13776">
        <v>6</v>
      </c>
      <c r="I13776">
        <v>5.53</v>
      </c>
      <c r="J13776">
        <v>10.43</v>
      </c>
      <c r="K13776">
        <v>-17.22</v>
      </c>
      <c r="L13776" t="s">
        <v>1730</v>
      </c>
      <c r="M13776" t="s">
        <v>9</v>
      </c>
      <c r="N13776" t="s">
        <v>10</v>
      </c>
      <c r="O13776" t="s">
        <v>48</v>
      </c>
      <c r="P13776" t="s">
        <v>3837</v>
      </c>
      <c r="Q13776" t="s">
        <v>2522</v>
      </c>
      <c r="R13776" t="s">
        <v>2523</v>
      </c>
      <c r="S13776" t="s">
        <v>13</v>
      </c>
    </row>
    <row r="13777" spans="1:19" x14ac:dyDescent="0.35">
      <c r="A13777">
        <v>7991</v>
      </c>
      <c r="B13777" t="s">
        <v>4919</v>
      </c>
      <c r="C13777" t="s">
        <v>1729</v>
      </c>
      <c r="D13777" t="s">
        <v>2763</v>
      </c>
      <c r="E13777">
        <v>1</v>
      </c>
      <c r="F13777" s="8">
        <f>DATE(YEAR(project_c[[#This Row],[order_date]]),MONTH(project_c[[#This Row],[order_date]]),1)</f>
        <v>45017</v>
      </c>
      <c r="G13777" s="1">
        <v>45040</v>
      </c>
      <c r="H13777">
        <v>6</v>
      </c>
      <c r="I13777">
        <v>20.38</v>
      </c>
      <c r="J13777">
        <v>58.223999999999997</v>
      </c>
      <c r="K13777">
        <v>37.844000000000001</v>
      </c>
      <c r="L13777" t="s">
        <v>1730</v>
      </c>
      <c r="M13777" t="s">
        <v>9</v>
      </c>
      <c r="N13777" t="s">
        <v>10</v>
      </c>
      <c r="O13777" t="s">
        <v>48</v>
      </c>
      <c r="P13777" t="s">
        <v>2764</v>
      </c>
      <c r="Q13777" t="s">
        <v>2522</v>
      </c>
      <c r="R13777" t="s">
        <v>2559</v>
      </c>
      <c r="S13777" t="s">
        <v>13</v>
      </c>
    </row>
    <row r="13778" spans="1:19" x14ac:dyDescent="0.35">
      <c r="A13778">
        <v>6949</v>
      </c>
      <c r="B13778" t="s">
        <v>4919</v>
      </c>
      <c r="C13778" t="s">
        <v>1729</v>
      </c>
      <c r="D13778" t="s">
        <v>3428</v>
      </c>
      <c r="E13778">
        <v>3</v>
      </c>
      <c r="F13778" s="8">
        <f>DATE(YEAR(project_c[[#This Row],[order_date]]),MONTH(project_c[[#This Row],[order_date]]),1)</f>
        <v>45231</v>
      </c>
      <c r="G13778" s="1">
        <v>45249</v>
      </c>
      <c r="H13778">
        <v>7</v>
      </c>
      <c r="I13778">
        <v>2.11</v>
      </c>
      <c r="J13778">
        <v>11.087999999999999</v>
      </c>
      <c r="K13778">
        <v>4.758</v>
      </c>
      <c r="L13778" t="s">
        <v>1730</v>
      </c>
      <c r="M13778" t="s">
        <v>9</v>
      </c>
      <c r="N13778" t="s">
        <v>10</v>
      </c>
      <c r="O13778" t="s">
        <v>48</v>
      </c>
      <c r="P13778" t="s">
        <v>3429</v>
      </c>
      <c r="Q13778" t="s">
        <v>2522</v>
      </c>
      <c r="R13778" t="s">
        <v>2559</v>
      </c>
      <c r="S13778" t="s">
        <v>13</v>
      </c>
    </row>
    <row r="13779" spans="1:19" x14ac:dyDescent="0.35">
      <c r="A13779">
        <v>3882</v>
      </c>
      <c r="B13779" t="s">
        <v>4920</v>
      </c>
      <c r="C13779" t="s">
        <v>1731</v>
      </c>
      <c r="D13779" t="s">
        <v>2535</v>
      </c>
      <c r="E13779">
        <v>5</v>
      </c>
      <c r="F13779" s="8">
        <f>DATE(YEAR(project_c[[#This Row],[order_date]]),MONTH(project_c[[#This Row],[order_date]]),1)</f>
        <v>44531</v>
      </c>
      <c r="G13779" s="1">
        <v>44535</v>
      </c>
      <c r="H13779">
        <v>1</v>
      </c>
      <c r="I13779">
        <v>9.4700000000000006</v>
      </c>
      <c r="J13779">
        <v>152.80000000000001</v>
      </c>
      <c r="K13779">
        <v>105.45</v>
      </c>
      <c r="L13779" t="s">
        <v>1732</v>
      </c>
      <c r="M13779" t="s">
        <v>26</v>
      </c>
      <c r="N13779" t="s">
        <v>10</v>
      </c>
      <c r="O13779" t="s">
        <v>17</v>
      </c>
      <c r="P13779" t="s">
        <v>2536</v>
      </c>
      <c r="Q13779" t="s">
        <v>2522</v>
      </c>
      <c r="R13779" t="s">
        <v>2523</v>
      </c>
      <c r="S13779" t="s">
        <v>18</v>
      </c>
    </row>
    <row r="13780" spans="1:19" x14ac:dyDescent="0.35">
      <c r="A13780">
        <v>4749</v>
      </c>
      <c r="B13780" t="s">
        <v>4919</v>
      </c>
      <c r="C13780" t="s">
        <v>1731</v>
      </c>
      <c r="D13780" t="s">
        <v>4062</v>
      </c>
      <c r="E13780">
        <v>2</v>
      </c>
      <c r="F13780" s="8">
        <f>DATE(YEAR(project_c[[#This Row],[order_date]]),MONTH(project_c[[#This Row],[order_date]]),1)</f>
        <v>44774</v>
      </c>
      <c r="G13780" s="1">
        <v>44794</v>
      </c>
      <c r="H13780">
        <v>6</v>
      </c>
      <c r="I13780">
        <v>6.49</v>
      </c>
      <c r="J13780">
        <v>28.047999999999998</v>
      </c>
      <c r="K13780">
        <v>15.068</v>
      </c>
      <c r="L13780" t="s">
        <v>1732</v>
      </c>
      <c r="M13780" t="s">
        <v>26</v>
      </c>
      <c r="N13780" t="s">
        <v>10</v>
      </c>
      <c r="O13780" t="s">
        <v>17</v>
      </c>
      <c r="P13780" t="s">
        <v>4063</v>
      </c>
      <c r="Q13780" t="s">
        <v>2522</v>
      </c>
      <c r="R13780" t="s">
        <v>2807</v>
      </c>
      <c r="S13780" t="s">
        <v>18</v>
      </c>
    </row>
    <row r="13781" spans="1:19" x14ac:dyDescent="0.35">
      <c r="A13781">
        <v>6582</v>
      </c>
      <c r="B13781" t="s">
        <v>4917</v>
      </c>
      <c r="C13781" t="s">
        <v>1731</v>
      </c>
      <c r="D13781" t="s">
        <v>2356</v>
      </c>
      <c r="E13781">
        <v>3</v>
      </c>
      <c r="F13781" s="8">
        <f>DATE(YEAR(project_c[[#This Row],[order_date]]),MONTH(project_c[[#This Row],[order_date]]),1)</f>
        <v>44743</v>
      </c>
      <c r="G13781" s="1">
        <v>44743</v>
      </c>
      <c r="H13781">
        <v>0</v>
      </c>
      <c r="I13781">
        <v>4.03</v>
      </c>
      <c r="J13781">
        <v>24.66</v>
      </c>
      <c r="K13781">
        <v>12.57</v>
      </c>
      <c r="L13781" t="s">
        <v>1732</v>
      </c>
      <c r="M13781" t="s">
        <v>26</v>
      </c>
      <c r="N13781" t="s">
        <v>10</v>
      </c>
      <c r="O13781" t="s">
        <v>17</v>
      </c>
      <c r="P13781" t="s">
        <v>2357</v>
      </c>
      <c r="Q13781" t="s">
        <v>1901</v>
      </c>
      <c r="R13781" t="s">
        <v>1909</v>
      </c>
      <c r="S13781" t="s">
        <v>18</v>
      </c>
    </row>
    <row r="13782" spans="1:19" x14ac:dyDescent="0.35">
      <c r="A13782">
        <v>6583</v>
      </c>
      <c r="B13782" t="s">
        <v>4917</v>
      </c>
      <c r="C13782" t="s">
        <v>1731</v>
      </c>
      <c r="D13782" t="s">
        <v>3618</v>
      </c>
      <c r="E13782">
        <v>9</v>
      </c>
      <c r="F13782" s="8">
        <f>DATE(YEAR(project_c[[#This Row],[order_date]]),MONTH(project_c[[#This Row],[order_date]]),1)</f>
        <v>44743</v>
      </c>
      <c r="G13782" s="1">
        <v>44743</v>
      </c>
      <c r="H13782">
        <v>0</v>
      </c>
      <c r="I13782">
        <v>1</v>
      </c>
      <c r="J13782">
        <v>60.03</v>
      </c>
      <c r="K13782">
        <v>51.03</v>
      </c>
      <c r="L13782" t="s">
        <v>1732</v>
      </c>
      <c r="M13782" t="s">
        <v>26</v>
      </c>
      <c r="N13782" t="s">
        <v>10</v>
      </c>
      <c r="O13782" t="s">
        <v>17</v>
      </c>
      <c r="P13782" t="s">
        <v>3619</v>
      </c>
      <c r="Q13782" t="s">
        <v>2522</v>
      </c>
      <c r="R13782" t="s">
        <v>2542</v>
      </c>
      <c r="S13782" t="s">
        <v>18</v>
      </c>
    </row>
    <row r="13783" spans="1:19" x14ac:dyDescent="0.35">
      <c r="A13783">
        <v>6447</v>
      </c>
      <c r="B13783" t="s">
        <v>4918</v>
      </c>
      <c r="C13783" t="s">
        <v>1731</v>
      </c>
      <c r="D13783" t="s">
        <v>3472</v>
      </c>
      <c r="E13783">
        <v>2</v>
      </c>
      <c r="F13783" s="8">
        <f>DATE(YEAR(project_c[[#This Row],[order_date]]),MONTH(project_c[[#This Row],[order_date]]),1)</f>
        <v>44805</v>
      </c>
      <c r="G13783" s="1">
        <v>44809</v>
      </c>
      <c r="H13783">
        <v>5</v>
      </c>
      <c r="I13783">
        <v>3.12</v>
      </c>
      <c r="J13783">
        <v>9.2479999999999993</v>
      </c>
      <c r="K13783">
        <v>3.008</v>
      </c>
      <c r="L13783" t="s">
        <v>1732</v>
      </c>
      <c r="M13783" t="s">
        <v>26</v>
      </c>
      <c r="N13783" t="s">
        <v>10</v>
      </c>
      <c r="O13783" t="s">
        <v>17</v>
      </c>
      <c r="P13783" t="s">
        <v>3473</v>
      </c>
      <c r="Q13783" t="s">
        <v>2522</v>
      </c>
      <c r="R13783" t="s">
        <v>2542</v>
      </c>
      <c r="S13783" t="s">
        <v>18</v>
      </c>
    </row>
    <row r="13784" spans="1:19" x14ac:dyDescent="0.35">
      <c r="A13784">
        <v>4748</v>
      </c>
      <c r="B13784" t="s">
        <v>4919</v>
      </c>
      <c r="C13784" t="s">
        <v>1731</v>
      </c>
      <c r="D13784" t="s">
        <v>2986</v>
      </c>
      <c r="E13784">
        <v>4</v>
      </c>
      <c r="F13784" s="8">
        <f>DATE(YEAR(project_c[[#This Row],[order_date]]),MONTH(project_c[[#This Row],[order_date]]),1)</f>
        <v>44774</v>
      </c>
      <c r="G13784" s="1">
        <v>44794</v>
      </c>
      <c r="H13784">
        <v>6</v>
      </c>
      <c r="I13784">
        <v>1.56</v>
      </c>
      <c r="J13784">
        <v>9.2159999999999993</v>
      </c>
      <c r="K13784">
        <v>2.976</v>
      </c>
      <c r="L13784" t="s">
        <v>1732</v>
      </c>
      <c r="M13784" t="s">
        <v>26</v>
      </c>
      <c r="N13784" t="s">
        <v>10</v>
      </c>
      <c r="O13784" t="s">
        <v>17</v>
      </c>
      <c r="P13784" t="s">
        <v>2987</v>
      </c>
      <c r="Q13784" t="s">
        <v>2522</v>
      </c>
      <c r="R13784" t="s">
        <v>2534</v>
      </c>
      <c r="S13784" t="s">
        <v>18</v>
      </c>
    </row>
    <row r="13785" spans="1:19" x14ac:dyDescent="0.35">
      <c r="A13785">
        <v>6581</v>
      </c>
      <c r="B13785" t="s">
        <v>4917</v>
      </c>
      <c r="C13785" t="s">
        <v>1731</v>
      </c>
      <c r="D13785" t="s">
        <v>2532</v>
      </c>
      <c r="E13785">
        <v>1</v>
      </c>
      <c r="F13785" s="8">
        <f>DATE(YEAR(project_c[[#This Row],[order_date]]),MONTH(project_c[[#This Row],[order_date]]),1)</f>
        <v>44743</v>
      </c>
      <c r="G13785" s="1">
        <v>44743</v>
      </c>
      <c r="H13785">
        <v>0</v>
      </c>
      <c r="I13785">
        <v>15.57</v>
      </c>
      <c r="J13785">
        <v>30.53</v>
      </c>
      <c r="K13785">
        <v>14.96</v>
      </c>
      <c r="L13785" t="s">
        <v>1732</v>
      </c>
      <c r="M13785" t="s">
        <v>26</v>
      </c>
      <c r="N13785" t="s">
        <v>10</v>
      </c>
      <c r="O13785" t="s">
        <v>17</v>
      </c>
      <c r="P13785" t="s">
        <v>2533</v>
      </c>
      <c r="Q13785" t="s">
        <v>2522</v>
      </c>
      <c r="R13785" t="s">
        <v>2534</v>
      </c>
      <c r="S13785" t="s">
        <v>18</v>
      </c>
    </row>
    <row r="13786" spans="1:19" x14ac:dyDescent="0.35">
      <c r="A13786">
        <v>7525</v>
      </c>
      <c r="B13786" t="s">
        <v>4917</v>
      </c>
      <c r="C13786" t="s">
        <v>1731</v>
      </c>
      <c r="D13786" t="s">
        <v>3330</v>
      </c>
      <c r="E13786">
        <v>4</v>
      </c>
      <c r="F13786" s="8">
        <f>DATE(YEAR(project_c[[#This Row],[order_date]]),MONTH(project_c[[#This Row],[order_date]]),1)</f>
        <v>44986</v>
      </c>
      <c r="G13786" s="1">
        <v>44998</v>
      </c>
      <c r="H13786">
        <v>0</v>
      </c>
      <c r="I13786">
        <v>0.97</v>
      </c>
      <c r="J13786">
        <v>15.552</v>
      </c>
      <c r="K13786">
        <v>11.672000000000001</v>
      </c>
      <c r="L13786" t="s">
        <v>1732</v>
      </c>
      <c r="M13786" t="s">
        <v>26</v>
      </c>
      <c r="N13786" t="s">
        <v>10</v>
      </c>
      <c r="O13786" t="s">
        <v>17</v>
      </c>
      <c r="P13786" t="s">
        <v>3331</v>
      </c>
      <c r="Q13786" t="s">
        <v>2522</v>
      </c>
      <c r="R13786" t="s">
        <v>2528</v>
      </c>
      <c r="S13786" t="s">
        <v>18</v>
      </c>
    </row>
    <row r="13787" spans="1:19" x14ac:dyDescent="0.35">
      <c r="A13787">
        <v>7526</v>
      </c>
      <c r="B13787" t="s">
        <v>4917</v>
      </c>
      <c r="C13787" t="s">
        <v>1731</v>
      </c>
      <c r="D13787" t="s">
        <v>2099</v>
      </c>
      <c r="E13787">
        <v>2</v>
      </c>
      <c r="F13787" s="8">
        <f>DATE(YEAR(project_c[[#This Row],[order_date]]),MONTH(project_c[[#This Row],[order_date]]),1)</f>
        <v>44986</v>
      </c>
      <c r="G13787" s="1">
        <v>44998</v>
      </c>
      <c r="H13787">
        <v>0</v>
      </c>
      <c r="I13787">
        <v>14.7</v>
      </c>
      <c r="J13787">
        <v>146.98599999999999</v>
      </c>
      <c r="K13787">
        <v>117.586</v>
      </c>
      <c r="L13787" t="s">
        <v>1732</v>
      </c>
      <c r="M13787" t="s">
        <v>26</v>
      </c>
      <c r="N13787" t="s">
        <v>10</v>
      </c>
      <c r="O13787" t="s">
        <v>17</v>
      </c>
      <c r="P13787" t="s">
        <v>2100</v>
      </c>
      <c r="Q13787" t="s">
        <v>1901</v>
      </c>
      <c r="R13787" t="s">
        <v>1938</v>
      </c>
      <c r="S13787" t="s">
        <v>18</v>
      </c>
    </row>
    <row r="13788" spans="1:19" x14ac:dyDescent="0.35">
      <c r="A13788">
        <v>7527</v>
      </c>
      <c r="B13788" t="s">
        <v>4917</v>
      </c>
      <c r="C13788" t="s">
        <v>1731</v>
      </c>
      <c r="D13788" t="s">
        <v>3676</v>
      </c>
      <c r="E13788">
        <v>5</v>
      </c>
      <c r="F13788" s="8">
        <f>DATE(YEAR(project_c[[#This Row],[order_date]]),MONTH(project_c[[#This Row],[order_date]]),1)</f>
        <v>44986</v>
      </c>
      <c r="G13788" s="1">
        <v>44998</v>
      </c>
      <c r="H13788">
        <v>0</v>
      </c>
      <c r="I13788">
        <v>1.56</v>
      </c>
      <c r="J13788">
        <v>29.76</v>
      </c>
      <c r="K13788">
        <v>21.96</v>
      </c>
      <c r="L13788" t="s">
        <v>1732</v>
      </c>
      <c r="M13788" t="s">
        <v>26</v>
      </c>
      <c r="N13788" t="s">
        <v>10</v>
      </c>
      <c r="O13788" t="s">
        <v>17</v>
      </c>
      <c r="P13788" t="s">
        <v>3677</v>
      </c>
      <c r="Q13788" t="s">
        <v>2522</v>
      </c>
      <c r="R13788" t="s">
        <v>2528</v>
      </c>
      <c r="S13788" t="s">
        <v>18</v>
      </c>
    </row>
    <row r="13789" spans="1:19" x14ac:dyDescent="0.35">
      <c r="A13789">
        <v>7529</v>
      </c>
      <c r="B13789" t="s">
        <v>4917</v>
      </c>
      <c r="C13789" t="s">
        <v>1731</v>
      </c>
      <c r="D13789" t="s">
        <v>2280</v>
      </c>
      <c r="E13789">
        <v>2</v>
      </c>
      <c r="F13789" s="8">
        <f>DATE(YEAR(project_c[[#This Row],[order_date]]),MONTH(project_c[[#This Row],[order_date]]),1)</f>
        <v>44986</v>
      </c>
      <c r="G13789" s="1">
        <v>44998</v>
      </c>
      <c r="H13789">
        <v>0</v>
      </c>
      <c r="I13789">
        <v>28.8</v>
      </c>
      <c r="J13789">
        <v>575.98400000000004</v>
      </c>
      <c r="K13789">
        <v>518.38400000000001</v>
      </c>
      <c r="L13789" t="s">
        <v>1732</v>
      </c>
      <c r="M13789" t="s">
        <v>26</v>
      </c>
      <c r="N13789" t="s">
        <v>10</v>
      </c>
      <c r="O13789" t="s">
        <v>17</v>
      </c>
      <c r="P13789" t="s">
        <v>2281</v>
      </c>
      <c r="Q13789" t="s">
        <v>1901</v>
      </c>
      <c r="R13789" t="s">
        <v>2199</v>
      </c>
      <c r="S13789" t="s">
        <v>18</v>
      </c>
    </row>
    <row r="13790" spans="1:19" x14ac:dyDescent="0.35">
      <c r="A13790">
        <v>7530</v>
      </c>
      <c r="B13790" t="s">
        <v>4917</v>
      </c>
      <c r="C13790" t="s">
        <v>1731</v>
      </c>
      <c r="D13790" t="s">
        <v>3596</v>
      </c>
      <c r="E13790">
        <v>3</v>
      </c>
      <c r="F13790" s="8">
        <f>DATE(YEAR(project_c[[#This Row],[order_date]]),MONTH(project_c[[#This Row],[order_date]]),1)</f>
        <v>44986</v>
      </c>
      <c r="G13790" s="1">
        <v>44998</v>
      </c>
      <c r="H13790">
        <v>0</v>
      </c>
      <c r="I13790">
        <v>0.97</v>
      </c>
      <c r="J13790">
        <v>15.552</v>
      </c>
      <c r="K13790">
        <v>12.641999999999999</v>
      </c>
      <c r="L13790" t="s">
        <v>1732</v>
      </c>
      <c r="M13790" t="s">
        <v>26</v>
      </c>
      <c r="N13790" t="s">
        <v>10</v>
      </c>
      <c r="O13790" t="s">
        <v>17</v>
      </c>
      <c r="P13790" t="s">
        <v>3597</v>
      </c>
      <c r="Q13790" t="s">
        <v>2522</v>
      </c>
      <c r="R13790" t="s">
        <v>2542</v>
      </c>
      <c r="S13790" t="s">
        <v>18</v>
      </c>
    </row>
    <row r="13791" spans="1:19" x14ac:dyDescent="0.35">
      <c r="A13791">
        <v>7531</v>
      </c>
      <c r="B13791" t="s">
        <v>4917</v>
      </c>
      <c r="C13791" t="s">
        <v>1731</v>
      </c>
      <c r="D13791" t="s">
        <v>1941</v>
      </c>
      <c r="E13791">
        <v>1</v>
      </c>
      <c r="F13791" s="8">
        <f>DATE(YEAR(project_c[[#This Row],[order_date]]),MONTH(project_c[[#This Row],[order_date]]),1)</f>
        <v>44986</v>
      </c>
      <c r="G13791" s="1">
        <v>44998</v>
      </c>
      <c r="H13791">
        <v>0</v>
      </c>
      <c r="I13791">
        <v>6.87</v>
      </c>
      <c r="J13791">
        <v>34.36</v>
      </c>
      <c r="K13791">
        <v>27.49</v>
      </c>
      <c r="L13791" t="s">
        <v>1732</v>
      </c>
      <c r="M13791" t="s">
        <v>26</v>
      </c>
      <c r="N13791" t="s">
        <v>10</v>
      </c>
      <c r="O13791" t="s">
        <v>17</v>
      </c>
      <c r="P13791" t="s">
        <v>1942</v>
      </c>
      <c r="Q13791" t="s">
        <v>1901</v>
      </c>
      <c r="R13791" t="s">
        <v>1902</v>
      </c>
      <c r="S13791" t="s">
        <v>18</v>
      </c>
    </row>
    <row r="13792" spans="1:19" x14ac:dyDescent="0.35">
      <c r="A13792">
        <v>8425</v>
      </c>
      <c r="B13792" t="s">
        <v>4918</v>
      </c>
      <c r="C13792" t="s">
        <v>1731</v>
      </c>
      <c r="D13792" t="s">
        <v>2195</v>
      </c>
      <c r="E13792">
        <v>3</v>
      </c>
      <c r="F13792" s="8">
        <f>DATE(YEAR(project_c[[#This Row],[order_date]]),MONTH(project_c[[#This Row],[order_date]]),1)</f>
        <v>45261</v>
      </c>
      <c r="G13792" s="1">
        <v>45270</v>
      </c>
      <c r="H13792">
        <v>5</v>
      </c>
      <c r="I13792">
        <v>22.4</v>
      </c>
      <c r="J13792">
        <v>479.97</v>
      </c>
      <c r="K13792">
        <v>412.77</v>
      </c>
      <c r="L13792" t="s">
        <v>1732</v>
      </c>
      <c r="M13792" t="s">
        <v>26</v>
      </c>
      <c r="N13792" t="s">
        <v>10</v>
      </c>
      <c r="O13792" t="s">
        <v>17</v>
      </c>
      <c r="P13792" t="s">
        <v>2196</v>
      </c>
      <c r="Q13792" t="s">
        <v>1901</v>
      </c>
      <c r="R13792" t="s">
        <v>1909</v>
      </c>
      <c r="S13792" t="s">
        <v>18</v>
      </c>
    </row>
    <row r="13793" spans="1:19" x14ac:dyDescent="0.35">
      <c r="A13793">
        <v>8426</v>
      </c>
      <c r="B13793" t="s">
        <v>4918</v>
      </c>
      <c r="C13793" t="s">
        <v>1731</v>
      </c>
      <c r="D13793" t="s">
        <v>2372</v>
      </c>
      <c r="E13793">
        <v>3</v>
      </c>
      <c r="F13793" s="8">
        <f>DATE(YEAR(project_c[[#This Row],[order_date]]),MONTH(project_c[[#This Row],[order_date]]),1)</f>
        <v>45261</v>
      </c>
      <c r="G13793" s="1">
        <v>45270</v>
      </c>
      <c r="H13793">
        <v>5</v>
      </c>
      <c r="I13793">
        <v>1.97</v>
      </c>
      <c r="J13793">
        <v>31.17</v>
      </c>
      <c r="K13793">
        <v>25.26</v>
      </c>
      <c r="L13793" t="s">
        <v>1732</v>
      </c>
      <c r="M13793" t="s">
        <v>26</v>
      </c>
      <c r="N13793" t="s">
        <v>10</v>
      </c>
      <c r="O13793" t="s">
        <v>17</v>
      </c>
      <c r="P13793" t="s">
        <v>2373</v>
      </c>
      <c r="Q13793" t="s">
        <v>1901</v>
      </c>
      <c r="R13793" t="s">
        <v>1902</v>
      </c>
      <c r="S13793" t="s">
        <v>18</v>
      </c>
    </row>
    <row r="13794" spans="1:19" x14ac:dyDescent="0.35">
      <c r="A13794">
        <v>8427</v>
      </c>
      <c r="B13794" t="s">
        <v>4918</v>
      </c>
      <c r="C13794" t="s">
        <v>1731</v>
      </c>
      <c r="D13794" t="s">
        <v>3460</v>
      </c>
      <c r="E13794">
        <v>8</v>
      </c>
      <c r="F13794" s="8">
        <f>DATE(YEAR(project_c[[#This Row],[order_date]]),MONTH(project_c[[#This Row],[order_date]]),1)</f>
        <v>45261</v>
      </c>
      <c r="G13794" s="1">
        <v>45270</v>
      </c>
      <c r="H13794">
        <v>5</v>
      </c>
      <c r="I13794">
        <v>0.86</v>
      </c>
      <c r="J13794">
        <v>45.84</v>
      </c>
      <c r="K13794">
        <v>38.96</v>
      </c>
      <c r="L13794" t="s">
        <v>1732</v>
      </c>
      <c r="M13794" t="s">
        <v>26</v>
      </c>
      <c r="N13794" t="s">
        <v>10</v>
      </c>
      <c r="O13794" t="s">
        <v>17</v>
      </c>
      <c r="P13794" t="s">
        <v>3461</v>
      </c>
      <c r="Q13794" t="s">
        <v>2522</v>
      </c>
      <c r="R13794" t="s">
        <v>2523</v>
      </c>
      <c r="S13794" t="s">
        <v>18</v>
      </c>
    </row>
    <row r="13795" spans="1:19" x14ac:dyDescent="0.35">
      <c r="A13795">
        <v>9921</v>
      </c>
      <c r="B13795" t="s">
        <v>4917</v>
      </c>
      <c r="C13795" t="s">
        <v>1731</v>
      </c>
      <c r="D13795" t="s">
        <v>4391</v>
      </c>
      <c r="E13795">
        <v>3</v>
      </c>
      <c r="F13795" s="8">
        <f>DATE(YEAR(project_c[[#This Row],[order_date]]),MONTH(project_c[[#This Row],[order_date]]),1)</f>
        <v>45170</v>
      </c>
      <c r="G13795" s="1">
        <v>45171</v>
      </c>
      <c r="H13795">
        <v>0</v>
      </c>
      <c r="I13795">
        <v>44.1</v>
      </c>
      <c r="J13795">
        <v>215.976</v>
      </c>
      <c r="K13795">
        <v>83.676000000000002</v>
      </c>
      <c r="L13795" t="s">
        <v>1732</v>
      </c>
      <c r="M13795" t="s">
        <v>26</v>
      </c>
      <c r="N13795" t="s">
        <v>10</v>
      </c>
      <c r="O13795" t="s">
        <v>17</v>
      </c>
      <c r="P13795" t="s">
        <v>4392</v>
      </c>
      <c r="Q13795" t="s">
        <v>4250</v>
      </c>
      <c r="R13795" t="s">
        <v>4273</v>
      </c>
      <c r="S13795" t="s">
        <v>18</v>
      </c>
    </row>
    <row r="13796" spans="1:19" x14ac:dyDescent="0.35">
      <c r="A13796">
        <v>7528</v>
      </c>
      <c r="B13796" t="s">
        <v>4917</v>
      </c>
      <c r="C13796" t="s">
        <v>1731</v>
      </c>
      <c r="D13796" t="s">
        <v>2422</v>
      </c>
      <c r="E13796">
        <v>1</v>
      </c>
      <c r="F13796" s="8">
        <f>DATE(YEAR(project_c[[#This Row],[order_date]]),MONTH(project_c[[#This Row],[order_date]]),1)</f>
        <v>44986</v>
      </c>
      <c r="G13796" s="1">
        <v>44998</v>
      </c>
      <c r="H13796">
        <v>0</v>
      </c>
      <c r="I13796">
        <v>8.48</v>
      </c>
      <c r="J13796">
        <v>11.193</v>
      </c>
      <c r="K13796">
        <v>2.7130000000000001</v>
      </c>
      <c r="L13796" t="s">
        <v>1732</v>
      </c>
      <c r="M13796" t="s">
        <v>26</v>
      </c>
      <c r="N13796" t="s">
        <v>10</v>
      </c>
      <c r="O13796" t="s">
        <v>17</v>
      </c>
      <c r="P13796" t="s">
        <v>2423</v>
      </c>
      <c r="Q13796" t="s">
        <v>1901</v>
      </c>
      <c r="R13796" t="s">
        <v>1902</v>
      </c>
      <c r="S13796" t="s">
        <v>18</v>
      </c>
    </row>
    <row r="13797" spans="1:19" x14ac:dyDescent="0.35">
      <c r="A13797">
        <v>3945</v>
      </c>
      <c r="B13797" t="s">
        <v>4920</v>
      </c>
      <c r="C13797" t="s">
        <v>1734</v>
      </c>
      <c r="D13797" t="s">
        <v>3452</v>
      </c>
      <c r="E13797">
        <v>3</v>
      </c>
      <c r="F13797" s="8">
        <f>DATE(YEAR(project_c[[#This Row],[order_date]]),MONTH(project_c[[#This Row],[order_date]]),1)</f>
        <v>44470</v>
      </c>
      <c r="G13797" s="1">
        <v>44471</v>
      </c>
      <c r="H13797">
        <v>1</v>
      </c>
      <c r="I13797">
        <v>0.25</v>
      </c>
      <c r="J13797">
        <v>3.552</v>
      </c>
      <c r="K13797">
        <v>2.802</v>
      </c>
      <c r="L13797" t="s">
        <v>1735</v>
      </c>
      <c r="M13797" t="s">
        <v>9</v>
      </c>
      <c r="N13797" t="s">
        <v>10</v>
      </c>
      <c r="O13797" t="s">
        <v>48</v>
      </c>
      <c r="P13797" t="s">
        <v>3453</v>
      </c>
      <c r="Q13797" t="s">
        <v>2522</v>
      </c>
      <c r="R13797" t="s">
        <v>2523</v>
      </c>
      <c r="S13797" t="s">
        <v>13</v>
      </c>
    </row>
    <row r="13798" spans="1:19" x14ac:dyDescent="0.35">
      <c r="A13798">
        <v>3946</v>
      </c>
      <c r="B13798" t="s">
        <v>4920</v>
      </c>
      <c r="C13798" t="s">
        <v>1734</v>
      </c>
      <c r="D13798" t="s">
        <v>3958</v>
      </c>
      <c r="E13798">
        <v>4</v>
      </c>
      <c r="F13798" s="8">
        <f>DATE(YEAR(project_c[[#This Row],[order_date]]),MONTH(project_c[[#This Row],[order_date]]),1)</f>
        <v>44470</v>
      </c>
      <c r="G13798" s="1">
        <v>44471</v>
      </c>
      <c r="H13798">
        <v>1</v>
      </c>
      <c r="I13798">
        <v>1.34</v>
      </c>
      <c r="J13798">
        <v>42.847999999999999</v>
      </c>
      <c r="K13798">
        <v>37.488</v>
      </c>
      <c r="L13798" t="s">
        <v>1735</v>
      </c>
      <c r="M13798" t="s">
        <v>9</v>
      </c>
      <c r="N13798" t="s">
        <v>10</v>
      </c>
      <c r="O13798" t="s">
        <v>48</v>
      </c>
      <c r="P13798" t="s">
        <v>3959</v>
      </c>
      <c r="Q13798" t="s">
        <v>2522</v>
      </c>
      <c r="R13798" t="s">
        <v>2523</v>
      </c>
      <c r="S13798" t="s">
        <v>13</v>
      </c>
    </row>
    <row r="13799" spans="1:19" x14ac:dyDescent="0.35">
      <c r="A13799">
        <v>3947</v>
      </c>
      <c r="B13799" t="s">
        <v>4920</v>
      </c>
      <c r="C13799" t="s">
        <v>1734</v>
      </c>
      <c r="D13799" t="s">
        <v>2091</v>
      </c>
      <c r="E13799">
        <v>5</v>
      </c>
      <c r="F13799" s="8">
        <f>DATE(YEAR(project_c[[#This Row],[order_date]]),MONTH(project_c[[#This Row],[order_date]]),1)</f>
        <v>44470</v>
      </c>
      <c r="G13799" s="1">
        <v>44471</v>
      </c>
      <c r="H13799">
        <v>1</v>
      </c>
      <c r="I13799">
        <v>45.36</v>
      </c>
      <c r="J13799">
        <v>403.16</v>
      </c>
      <c r="K13799">
        <v>176.36</v>
      </c>
      <c r="L13799" t="s">
        <v>1735</v>
      </c>
      <c r="M13799" t="s">
        <v>9</v>
      </c>
      <c r="N13799" t="s">
        <v>10</v>
      </c>
      <c r="O13799" t="s">
        <v>48</v>
      </c>
      <c r="P13799" t="s">
        <v>2092</v>
      </c>
      <c r="Q13799" t="s">
        <v>1901</v>
      </c>
      <c r="R13799" t="s">
        <v>1902</v>
      </c>
      <c r="S13799" t="s">
        <v>13</v>
      </c>
    </row>
    <row r="13800" spans="1:19" x14ac:dyDescent="0.35">
      <c r="A13800">
        <v>4107</v>
      </c>
      <c r="B13800" t="s">
        <v>4919</v>
      </c>
      <c r="C13800" t="s">
        <v>1734</v>
      </c>
      <c r="D13800" t="s">
        <v>3292</v>
      </c>
      <c r="E13800">
        <v>1</v>
      </c>
      <c r="F13800" s="8">
        <f>DATE(YEAR(project_c[[#This Row],[order_date]]),MONTH(project_c[[#This Row],[order_date]]),1)</f>
        <v>44805</v>
      </c>
      <c r="G13800" s="1">
        <v>44822</v>
      </c>
      <c r="H13800">
        <v>5</v>
      </c>
      <c r="I13800">
        <v>0.65</v>
      </c>
      <c r="J13800">
        <v>3.6960000000000002</v>
      </c>
      <c r="K13800">
        <v>3.0459999999999998</v>
      </c>
      <c r="L13800" t="s">
        <v>1735</v>
      </c>
      <c r="M13800" t="s">
        <v>9</v>
      </c>
      <c r="N13800" t="s">
        <v>10</v>
      </c>
      <c r="O13800" t="s">
        <v>48</v>
      </c>
      <c r="P13800" t="s">
        <v>3293</v>
      </c>
      <c r="Q13800" t="s">
        <v>2522</v>
      </c>
      <c r="R13800" t="s">
        <v>2523</v>
      </c>
      <c r="S13800" t="s">
        <v>13</v>
      </c>
    </row>
    <row r="13801" spans="1:19" x14ac:dyDescent="0.35">
      <c r="A13801">
        <v>8608</v>
      </c>
      <c r="B13801" t="s">
        <v>4919</v>
      </c>
      <c r="C13801" t="s">
        <v>1734</v>
      </c>
      <c r="D13801" t="s">
        <v>3864</v>
      </c>
      <c r="E13801">
        <v>1</v>
      </c>
      <c r="F13801" s="8">
        <f>DATE(YEAR(project_c[[#This Row],[order_date]]),MONTH(project_c[[#This Row],[order_date]]),1)</f>
        <v>45017</v>
      </c>
      <c r="G13801" s="1">
        <v>45027</v>
      </c>
      <c r="H13801">
        <v>5</v>
      </c>
      <c r="I13801">
        <v>0.26</v>
      </c>
      <c r="J13801">
        <v>1.4</v>
      </c>
      <c r="K13801">
        <v>1.1399999999999999</v>
      </c>
      <c r="L13801" t="s">
        <v>1735</v>
      </c>
      <c r="M13801" t="s">
        <v>9</v>
      </c>
      <c r="N13801" t="s">
        <v>10</v>
      </c>
      <c r="O13801" t="s">
        <v>48</v>
      </c>
      <c r="P13801" t="s">
        <v>3865</v>
      </c>
      <c r="Q13801" t="s">
        <v>2522</v>
      </c>
      <c r="R13801" t="s">
        <v>2528</v>
      </c>
      <c r="S13801" t="s">
        <v>13</v>
      </c>
    </row>
    <row r="13802" spans="1:19" x14ac:dyDescent="0.35">
      <c r="A13802">
        <v>8609</v>
      </c>
      <c r="B13802" t="s">
        <v>4919</v>
      </c>
      <c r="C13802" t="s">
        <v>1734</v>
      </c>
      <c r="D13802" t="s">
        <v>3076</v>
      </c>
      <c r="E13802">
        <v>8</v>
      </c>
      <c r="F13802" s="8">
        <f>DATE(YEAR(project_c[[#This Row],[order_date]]),MONTH(project_c[[#This Row],[order_date]]),1)</f>
        <v>45017</v>
      </c>
      <c r="G13802" s="1">
        <v>45027</v>
      </c>
      <c r="H13802">
        <v>5</v>
      </c>
      <c r="I13802">
        <v>0.33</v>
      </c>
      <c r="J13802">
        <v>20.992000000000001</v>
      </c>
      <c r="K13802">
        <v>18.352</v>
      </c>
      <c r="L13802" t="s">
        <v>1735</v>
      </c>
      <c r="M13802" t="s">
        <v>9</v>
      </c>
      <c r="N13802" t="s">
        <v>10</v>
      </c>
      <c r="O13802" t="s">
        <v>48</v>
      </c>
      <c r="P13802" t="s">
        <v>3077</v>
      </c>
      <c r="Q13802" t="s">
        <v>2522</v>
      </c>
      <c r="R13802" t="s">
        <v>2528</v>
      </c>
      <c r="S13802" t="s">
        <v>13</v>
      </c>
    </row>
    <row r="13803" spans="1:19" x14ac:dyDescent="0.35">
      <c r="A13803">
        <v>9011</v>
      </c>
      <c r="B13803" t="s">
        <v>4919</v>
      </c>
      <c r="C13803" t="s">
        <v>1734</v>
      </c>
      <c r="D13803" t="s">
        <v>4783</v>
      </c>
      <c r="E13803">
        <v>7</v>
      </c>
      <c r="F13803" s="8">
        <f>DATE(YEAR(project_c[[#This Row],[order_date]]),MONTH(project_c[[#This Row],[order_date]]),1)</f>
        <v>45017</v>
      </c>
      <c r="G13803" s="1">
        <v>45043</v>
      </c>
      <c r="H13803">
        <v>5</v>
      </c>
      <c r="I13803">
        <v>9.3699999999999992</v>
      </c>
      <c r="J13803">
        <v>139.58000000000001</v>
      </c>
      <c r="K13803">
        <v>73.989999999999995</v>
      </c>
      <c r="L13803" t="s">
        <v>1735</v>
      </c>
      <c r="M13803" t="s">
        <v>9</v>
      </c>
      <c r="N13803" t="s">
        <v>10</v>
      </c>
      <c r="O13803" t="s">
        <v>48</v>
      </c>
      <c r="P13803" t="s">
        <v>4784</v>
      </c>
      <c r="Q13803" t="s">
        <v>4250</v>
      </c>
      <c r="R13803" t="s">
        <v>4251</v>
      </c>
      <c r="S13803" t="s">
        <v>13</v>
      </c>
    </row>
    <row r="13804" spans="1:19" x14ac:dyDescent="0.35">
      <c r="A13804">
        <v>3954</v>
      </c>
      <c r="B13804" t="s">
        <v>4918</v>
      </c>
      <c r="C13804" t="s">
        <v>1736</v>
      </c>
      <c r="D13804" t="s">
        <v>1953</v>
      </c>
      <c r="E13804">
        <v>2</v>
      </c>
      <c r="F13804" s="8">
        <f>DATE(YEAR(project_c[[#This Row],[order_date]]),MONTH(project_c[[#This Row],[order_date]]),1)</f>
        <v>44348</v>
      </c>
      <c r="G13804" s="1">
        <v>44351</v>
      </c>
      <c r="H13804">
        <v>5</v>
      </c>
      <c r="I13804">
        <v>24.48</v>
      </c>
      <c r="J13804">
        <v>95.98</v>
      </c>
      <c r="K13804">
        <v>47.02</v>
      </c>
      <c r="L13804" t="s">
        <v>1737</v>
      </c>
      <c r="M13804" t="s">
        <v>9</v>
      </c>
      <c r="N13804" t="s">
        <v>10</v>
      </c>
      <c r="O13804" t="s">
        <v>48</v>
      </c>
      <c r="P13804" t="s">
        <v>1954</v>
      </c>
      <c r="Q13804" t="s">
        <v>1901</v>
      </c>
      <c r="R13804" t="s">
        <v>1909</v>
      </c>
      <c r="S13804" t="s">
        <v>13</v>
      </c>
    </row>
    <row r="13805" spans="1:19" x14ac:dyDescent="0.35">
      <c r="A13805">
        <v>3955</v>
      </c>
      <c r="B13805" t="s">
        <v>4918</v>
      </c>
      <c r="C13805" t="s">
        <v>1736</v>
      </c>
      <c r="D13805" t="s">
        <v>2270</v>
      </c>
      <c r="E13805">
        <v>3</v>
      </c>
      <c r="F13805" s="8">
        <f>DATE(YEAR(project_c[[#This Row],[order_date]]),MONTH(project_c[[#This Row],[order_date]]),1)</f>
        <v>44348</v>
      </c>
      <c r="G13805" s="1">
        <v>44351</v>
      </c>
      <c r="H13805">
        <v>5</v>
      </c>
      <c r="I13805">
        <v>23.1</v>
      </c>
      <c r="J13805">
        <v>989.97</v>
      </c>
      <c r="K13805">
        <v>920.67</v>
      </c>
      <c r="L13805" t="s">
        <v>1737</v>
      </c>
      <c r="M13805" t="s">
        <v>9</v>
      </c>
      <c r="N13805" t="s">
        <v>10</v>
      </c>
      <c r="O13805" t="s">
        <v>48</v>
      </c>
      <c r="P13805" t="s">
        <v>2271</v>
      </c>
      <c r="Q13805" t="s">
        <v>1901</v>
      </c>
      <c r="R13805" t="s">
        <v>1909</v>
      </c>
      <c r="S13805" t="s">
        <v>13</v>
      </c>
    </row>
    <row r="13806" spans="1:19" x14ac:dyDescent="0.35">
      <c r="A13806">
        <v>4927</v>
      </c>
      <c r="B13806" t="s">
        <v>4918</v>
      </c>
      <c r="C13806" t="s">
        <v>1736</v>
      </c>
      <c r="D13806" t="s">
        <v>4192</v>
      </c>
      <c r="E13806">
        <v>2</v>
      </c>
      <c r="F13806" s="8">
        <f>DATE(YEAR(project_c[[#This Row],[order_date]]),MONTH(project_c[[#This Row],[order_date]]),1)</f>
        <v>44713</v>
      </c>
      <c r="G13806" s="1">
        <v>44740</v>
      </c>
      <c r="H13806">
        <v>2</v>
      </c>
      <c r="I13806">
        <v>4.71</v>
      </c>
      <c r="J13806">
        <v>49.56</v>
      </c>
      <c r="K13806">
        <v>40.14</v>
      </c>
      <c r="L13806" t="s">
        <v>1737</v>
      </c>
      <c r="M13806" t="s">
        <v>9</v>
      </c>
      <c r="N13806" t="s">
        <v>10</v>
      </c>
      <c r="O13806" t="s">
        <v>48</v>
      </c>
      <c r="P13806" t="s">
        <v>4193</v>
      </c>
      <c r="Q13806" t="s">
        <v>2522</v>
      </c>
      <c r="R13806" t="s">
        <v>2542</v>
      </c>
      <c r="S13806" t="s">
        <v>13</v>
      </c>
    </row>
    <row r="13807" spans="1:19" x14ac:dyDescent="0.35">
      <c r="A13807">
        <v>4926</v>
      </c>
      <c r="B13807" t="s">
        <v>4918</v>
      </c>
      <c r="C13807" t="s">
        <v>1736</v>
      </c>
      <c r="D13807" t="s">
        <v>3904</v>
      </c>
      <c r="E13807">
        <v>2</v>
      </c>
      <c r="F13807" s="8">
        <f>DATE(YEAR(project_c[[#This Row],[order_date]]),MONTH(project_c[[#This Row],[order_date]]),1)</f>
        <v>44713</v>
      </c>
      <c r="G13807" s="1">
        <v>44740</v>
      </c>
      <c r="H13807">
        <v>2</v>
      </c>
      <c r="I13807">
        <v>3.54</v>
      </c>
      <c r="J13807">
        <v>24.42</v>
      </c>
      <c r="K13807">
        <v>17.34</v>
      </c>
      <c r="L13807" t="s">
        <v>1737</v>
      </c>
      <c r="M13807" t="s">
        <v>9</v>
      </c>
      <c r="N13807" t="s">
        <v>10</v>
      </c>
      <c r="O13807" t="s">
        <v>48</v>
      </c>
      <c r="P13807" t="s">
        <v>3905</v>
      </c>
      <c r="Q13807" t="s">
        <v>2522</v>
      </c>
      <c r="R13807" t="s">
        <v>2523</v>
      </c>
      <c r="S13807" t="s">
        <v>13</v>
      </c>
    </row>
    <row r="13808" spans="1:19" x14ac:dyDescent="0.35">
      <c r="A13808">
        <v>4928</v>
      </c>
      <c r="B13808" t="s">
        <v>4918</v>
      </c>
      <c r="C13808" t="s">
        <v>1736</v>
      </c>
      <c r="D13808" t="s">
        <v>3060</v>
      </c>
      <c r="E13808">
        <v>2</v>
      </c>
      <c r="F13808" s="8">
        <f>DATE(YEAR(project_c[[#This Row],[order_date]]),MONTH(project_c[[#This Row],[order_date]]),1)</f>
        <v>44713</v>
      </c>
      <c r="G13808" s="1">
        <v>44740</v>
      </c>
      <c r="H13808">
        <v>2</v>
      </c>
      <c r="I13808">
        <v>0.25</v>
      </c>
      <c r="J13808">
        <v>6.36</v>
      </c>
      <c r="K13808">
        <v>5.86</v>
      </c>
      <c r="L13808" t="s">
        <v>1737</v>
      </c>
      <c r="M13808" t="s">
        <v>9</v>
      </c>
      <c r="N13808" t="s">
        <v>10</v>
      </c>
      <c r="O13808" t="s">
        <v>48</v>
      </c>
      <c r="P13808" t="s">
        <v>3061</v>
      </c>
      <c r="Q13808" t="s">
        <v>2522</v>
      </c>
      <c r="R13808" t="s">
        <v>2523</v>
      </c>
      <c r="S13808" t="s">
        <v>13</v>
      </c>
    </row>
    <row r="13809" spans="1:19" x14ac:dyDescent="0.35">
      <c r="A13809">
        <v>4929</v>
      </c>
      <c r="B13809" t="s">
        <v>4918</v>
      </c>
      <c r="C13809" t="s">
        <v>1736</v>
      </c>
      <c r="D13809" t="s">
        <v>2737</v>
      </c>
      <c r="E13809">
        <v>4</v>
      </c>
      <c r="F13809" s="8">
        <f>DATE(YEAR(project_c[[#This Row],[order_date]]),MONTH(project_c[[#This Row],[order_date]]),1)</f>
        <v>44713</v>
      </c>
      <c r="G13809" s="1">
        <v>44740</v>
      </c>
      <c r="H13809">
        <v>2</v>
      </c>
      <c r="I13809">
        <v>11.77</v>
      </c>
      <c r="J13809">
        <v>247.72</v>
      </c>
      <c r="K13809">
        <v>200.64</v>
      </c>
      <c r="L13809" t="s">
        <v>1737</v>
      </c>
      <c r="M13809" t="s">
        <v>9</v>
      </c>
      <c r="N13809" t="s">
        <v>10</v>
      </c>
      <c r="O13809" t="s">
        <v>48</v>
      </c>
      <c r="P13809" t="s">
        <v>2738</v>
      </c>
      <c r="Q13809" t="s">
        <v>2522</v>
      </c>
      <c r="R13809" t="s">
        <v>2531</v>
      </c>
      <c r="S13809" t="s">
        <v>13</v>
      </c>
    </row>
    <row r="13810" spans="1:19" x14ac:dyDescent="0.35">
      <c r="A13810">
        <v>4925</v>
      </c>
      <c r="B13810" t="s">
        <v>4918</v>
      </c>
      <c r="C13810" t="s">
        <v>1736</v>
      </c>
      <c r="D13810" t="s">
        <v>4282</v>
      </c>
      <c r="E13810">
        <v>2</v>
      </c>
      <c r="F13810" s="8">
        <f>DATE(YEAR(project_c[[#This Row],[order_date]]),MONTH(project_c[[#This Row],[order_date]]),1)</f>
        <v>44713</v>
      </c>
      <c r="G13810" s="1">
        <v>44740</v>
      </c>
      <c r="H13810">
        <v>2</v>
      </c>
      <c r="I13810">
        <v>8.5399999999999991</v>
      </c>
      <c r="J13810">
        <v>85.38</v>
      </c>
      <c r="K13810">
        <v>68.3</v>
      </c>
      <c r="L13810" t="s">
        <v>1737</v>
      </c>
      <c r="M13810" t="s">
        <v>9</v>
      </c>
      <c r="N13810" t="s">
        <v>10</v>
      </c>
      <c r="O13810" t="s">
        <v>48</v>
      </c>
      <c r="P13810" t="s">
        <v>4283</v>
      </c>
      <c r="Q13810" t="s">
        <v>4250</v>
      </c>
      <c r="R13810" t="s">
        <v>4273</v>
      </c>
      <c r="S13810" t="s">
        <v>13</v>
      </c>
    </row>
    <row r="13811" spans="1:19" hidden="1" x14ac:dyDescent="0.35">
      <c r="A13811">
        <v>8900</v>
      </c>
      <c r="B13811" t="s">
        <v>4919</v>
      </c>
      <c r="C13811" t="s">
        <v>1736</v>
      </c>
      <c r="D13811" t="s">
        <v>3938</v>
      </c>
      <c r="E13811">
        <v>3</v>
      </c>
      <c r="F13811" s="1">
        <f>DATE(YEAR(project_c[[#This Row],[order_date]]),MONTH(project_c[[#This Row],[order_date]]),1)</f>
        <v>45261</v>
      </c>
      <c r="G13811" s="1">
        <v>45291</v>
      </c>
      <c r="H13811">
        <v>-359</v>
      </c>
      <c r="I13811">
        <v>6.14</v>
      </c>
      <c r="J13811">
        <v>30.696000000000002</v>
      </c>
      <c r="K13811">
        <v>12.276</v>
      </c>
      <c r="L13811" t="s">
        <v>1737</v>
      </c>
      <c r="M13811" t="s">
        <v>9</v>
      </c>
      <c r="N13811" t="s">
        <v>10</v>
      </c>
      <c r="O13811" t="s">
        <v>48</v>
      </c>
      <c r="P13811" t="s">
        <v>3939</v>
      </c>
      <c r="Q13811" t="s">
        <v>2522</v>
      </c>
      <c r="R13811" t="s">
        <v>2523</v>
      </c>
      <c r="S13811" t="s">
        <v>13</v>
      </c>
    </row>
    <row r="13812" spans="1:19" x14ac:dyDescent="0.35">
      <c r="A13812">
        <v>9332</v>
      </c>
      <c r="B13812" t="s">
        <v>4919</v>
      </c>
      <c r="C13812" t="s">
        <v>1736</v>
      </c>
      <c r="D13812" t="s">
        <v>3916</v>
      </c>
      <c r="E13812">
        <v>4</v>
      </c>
      <c r="F13812" s="8">
        <f>DATE(YEAR(project_c[[#This Row],[order_date]]),MONTH(project_c[[#This Row],[order_date]]),1)</f>
        <v>45200</v>
      </c>
      <c r="G13812" s="1">
        <v>45201</v>
      </c>
      <c r="H13812">
        <v>4</v>
      </c>
      <c r="I13812">
        <v>5.03</v>
      </c>
      <c r="J13812">
        <v>49.12</v>
      </c>
      <c r="K13812">
        <v>29</v>
      </c>
      <c r="L13812" t="s">
        <v>1737</v>
      </c>
      <c r="M13812" t="s">
        <v>9</v>
      </c>
      <c r="N13812" t="s">
        <v>10</v>
      </c>
      <c r="O13812" t="s">
        <v>48</v>
      </c>
      <c r="P13812" t="s">
        <v>3917</v>
      </c>
      <c r="Q13812" t="s">
        <v>2522</v>
      </c>
      <c r="R13812" t="s">
        <v>2542</v>
      </c>
      <c r="S13812" t="s">
        <v>13</v>
      </c>
    </row>
    <row r="13813" spans="1:19" x14ac:dyDescent="0.35">
      <c r="A13813">
        <v>4048</v>
      </c>
      <c r="B13813" t="s">
        <v>4920</v>
      </c>
      <c r="C13813" t="s">
        <v>1738</v>
      </c>
      <c r="D13813" t="s">
        <v>2731</v>
      </c>
      <c r="E13813">
        <v>3</v>
      </c>
      <c r="F13813" s="8">
        <f>DATE(YEAR(project_c[[#This Row],[order_date]]),MONTH(project_c[[#This Row],[order_date]]),1)</f>
        <v>44501</v>
      </c>
      <c r="G13813" s="1">
        <v>44505</v>
      </c>
      <c r="H13813">
        <v>3</v>
      </c>
      <c r="I13813">
        <v>0.72</v>
      </c>
      <c r="J13813">
        <v>2.169</v>
      </c>
      <c r="K13813">
        <v>8.9999999999999993E-3</v>
      </c>
      <c r="L13813" t="s">
        <v>1739</v>
      </c>
      <c r="M13813" t="s">
        <v>9</v>
      </c>
      <c r="N13813" t="s">
        <v>10</v>
      </c>
      <c r="O13813" t="s">
        <v>22</v>
      </c>
      <c r="P13813" t="s">
        <v>2732</v>
      </c>
      <c r="Q13813" t="s">
        <v>2522</v>
      </c>
      <c r="R13813" t="s">
        <v>2523</v>
      </c>
      <c r="S13813" t="s">
        <v>23</v>
      </c>
    </row>
    <row r="13814" spans="1:19" x14ac:dyDescent="0.35">
      <c r="A13814">
        <v>4049</v>
      </c>
      <c r="B13814" t="s">
        <v>4920</v>
      </c>
      <c r="C13814" t="s">
        <v>1738</v>
      </c>
      <c r="D13814" t="s">
        <v>3722</v>
      </c>
      <c r="E13814">
        <v>4</v>
      </c>
      <c r="F13814" s="8">
        <f>DATE(YEAR(project_c[[#This Row],[order_date]]),MONTH(project_c[[#This Row],[order_date]]),1)</f>
        <v>44501</v>
      </c>
      <c r="G13814" s="1">
        <v>44505</v>
      </c>
      <c r="H13814">
        <v>3</v>
      </c>
      <c r="I13814">
        <v>1.79</v>
      </c>
      <c r="J13814">
        <v>27.2</v>
      </c>
      <c r="K13814">
        <v>20.04</v>
      </c>
      <c r="L13814" t="s">
        <v>1739</v>
      </c>
      <c r="M13814" t="s">
        <v>9</v>
      </c>
      <c r="N13814" t="s">
        <v>10</v>
      </c>
      <c r="O13814" t="s">
        <v>22</v>
      </c>
      <c r="P13814" t="s">
        <v>3723</v>
      </c>
      <c r="Q13814" t="s">
        <v>2522</v>
      </c>
      <c r="R13814" t="s">
        <v>2807</v>
      </c>
      <c r="S13814" t="s">
        <v>23</v>
      </c>
    </row>
    <row r="13815" spans="1:19" x14ac:dyDescent="0.35">
      <c r="A13815">
        <v>5551</v>
      </c>
      <c r="B13815" t="s">
        <v>4919</v>
      </c>
      <c r="C13815" t="s">
        <v>1738</v>
      </c>
      <c r="D13815" t="s">
        <v>4198</v>
      </c>
      <c r="E13815">
        <v>3</v>
      </c>
      <c r="F13815" s="8">
        <f>DATE(YEAR(project_c[[#This Row],[order_date]]),MONTH(project_c[[#This Row],[order_date]]),1)</f>
        <v>44713</v>
      </c>
      <c r="G13815" s="1">
        <v>44724</v>
      </c>
      <c r="H13815">
        <v>5</v>
      </c>
      <c r="I13815">
        <v>11.4</v>
      </c>
      <c r="J13815">
        <v>74.34</v>
      </c>
      <c r="K13815">
        <v>40.14</v>
      </c>
      <c r="L13815" t="s">
        <v>1739</v>
      </c>
      <c r="M13815" t="s">
        <v>9</v>
      </c>
      <c r="N13815" t="s">
        <v>10</v>
      </c>
      <c r="O13815" t="s">
        <v>22</v>
      </c>
      <c r="P13815" t="s">
        <v>4199</v>
      </c>
      <c r="Q13815" t="s">
        <v>2522</v>
      </c>
      <c r="R13815" t="s">
        <v>2542</v>
      </c>
      <c r="S13815" t="s">
        <v>23</v>
      </c>
    </row>
    <row r="13816" spans="1:19" x14ac:dyDescent="0.35">
      <c r="A13816">
        <v>5009</v>
      </c>
      <c r="B13816" t="s">
        <v>4919</v>
      </c>
      <c r="C13816" t="s">
        <v>1738</v>
      </c>
      <c r="D13816" t="s">
        <v>4707</v>
      </c>
      <c r="E13816">
        <v>7</v>
      </c>
      <c r="F13816" s="8">
        <f>DATE(YEAR(project_c[[#This Row],[order_date]]),MONTH(project_c[[#This Row],[order_date]]),1)</f>
        <v>44562</v>
      </c>
      <c r="G13816" s="1">
        <v>44584</v>
      </c>
      <c r="H13816">
        <v>6</v>
      </c>
      <c r="I13816">
        <v>4.37</v>
      </c>
      <c r="J13816">
        <v>59.99</v>
      </c>
      <c r="K13816">
        <v>29.4</v>
      </c>
      <c r="L13816" t="s">
        <v>1739</v>
      </c>
      <c r="M13816" t="s">
        <v>9</v>
      </c>
      <c r="N13816" t="s">
        <v>10</v>
      </c>
      <c r="O13816" t="s">
        <v>22</v>
      </c>
      <c r="P13816" t="s">
        <v>4708</v>
      </c>
      <c r="Q13816" t="s">
        <v>4250</v>
      </c>
      <c r="R13816" t="s">
        <v>4251</v>
      </c>
      <c r="S13816" t="s">
        <v>23</v>
      </c>
    </row>
    <row r="13817" spans="1:19" x14ac:dyDescent="0.35">
      <c r="A13817">
        <v>6246</v>
      </c>
      <c r="B13817" t="s">
        <v>4919</v>
      </c>
      <c r="C13817" t="s">
        <v>1738</v>
      </c>
      <c r="D13817" t="s">
        <v>3336</v>
      </c>
      <c r="E13817">
        <v>7</v>
      </c>
      <c r="F13817" s="8">
        <f>DATE(YEAR(project_c[[#This Row],[order_date]]),MONTH(project_c[[#This Row],[order_date]]),1)</f>
        <v>44682</v>
      </c>
      <c r="G13817" s="1">
        <v>44684</v>
      </c>
      <c r="H13817">
        <v>5</v>
      </c>
      <c r="I13817">
        <v>0.88</v>
      </c>
      <c r="J13817">
        <v>27.384</v>
      </c>
      <c r="K13817">
        <v>21.224</v>
      </c>
      <c r="L13817" t="s">
        <v>1739</v>
      </c>
      <c r="M13817" t="s">
        <v>9</v>
      </c>
      <c r="N13817" t="s">
        <v>10</v>
      </c>
      <c r="O13817" t="s">
        <v>22</v>
      </c>
      <c r="P13817" t="s">
        <v>3337</v>
      </c>
      <c r="Q13817" t="s">
        <v>2522</v>
      </c>
      <c r="R13817" t="s">
        <v>2528</v>
      </c>
      <c r="S13817" t="s">
        <v>23</v>
      </c>
    </row>
    <row r="13818" spans="1:19" x14ac:dyDescent="0.35">
      <c r="A13818">
        <v>5552</v>
      </c>
      <c r="B13818" t="s">
        <v>4919</v>
      </c>
      <c r="C13818" t="s">
        <v>1738</v>
      </c>
      <c r="D13818" t="s">
        <v>3112</v>
      </c>
      <c r="E13818">
        <v>3</v>
      </c>
      <c r="F13818" s="8">
        <f>DATE(YEAR(project_c[[#This Row],[order_date]]),MONTH(project_c[[#This Row],[order_date]]),1)</f>
        <v>44713</v>
      </c>
      <c r="G13818" s="1">
        <v>44724</v>
      </c>
      <c r="H13818">
        <v>5</v>
      </c>
      <c r="I13818">
        <v>0.35</v>
      </c>
      <c r="J13818">
        <v>10.5</v>
      </c>
      <c r="K13818">
        <v>9.4499999999999993</v>
      </c>
      <c r="L13818" t="s">
        <v>1739</v>
      </c>
      <c r="M13818" t="s">
        <v>9</v>
      </c>
      <c r="N13818" t="s">
        <v>10</v>
      </c>
      <c r="O13818" t="s">
        <v>22</v>
      </c>
      <c r="P13818" t="s">
        <v>3113</v>
      </c>
      <c r="Q13818" t="s">
        <v>2522</v>
      </c>
      <c r="R13818" t="s">
        <v>2531</v>
      </c>
      <c r="S13818" t="s">
        <v>23</v>
      </c>
    </row>
    <row r="13819" spans="1:19" x14ac:dyDescent="0.35">
      <c r="A13819">
        <v>6245</v>
      </c>
      <c r="B13819" t="s">
        <v>4919</v>
      </c>
      <c r="C13819" t="s">
        <v>1738</v>
      </c>
      <c r="D13819" t="s">
        <v>3064</v>
      </c>
      <c r="E13819">
        <v>1</v>
      </c>
      <c r="F13819" s="8">
        <f>DATE(YEAR(project_c[[#This Row],[order_date]]),MONTH(project_c[[#This Row],[order_date]]),1)</f>
        <v>44682</v>
      </c>
      <c r="G13819" s="1">
        <v>44684</v>
      </c>
      <c r="H13819">
        <v>5</v>
      </c>
      <c r="I13819">
        <v>0.52</v>
      </c>
      <c r="J13819">
        <v>0.65400000000000003</v>
      </c>
      <c r="K13819">
        <v>0.13400000000000001</v>
      </c>
      <c r="L13819" t="s">
        <v>1739</v>
      </c>
      <c r="M13819" t="s">
        <v>9</v>
      </c>
      <c r="N13819" t="s">
        <v>10</v>
      </c>
      <c r="O13819" t="s">
        <v>22</v>
      </c>
      <c r="P13819" t="s">
        <v>3065</v>
      </c>
      <c r="Q13819" t="s">
        <v>2522</v>
      </c>
      <c r="R13819" t="s">
        <v>2523</v>
      </c>
      <c r="S13819" t="s">
        <v>23</v>
      </c>
    </row>
    <row r="13820" spans="1:19" x14ac:dyDescent="0.35">
      <c r="A13820">
        <v>4374</v>
      </c>
      <c r="B13820" t="s">
        <v>4920</v>
      </c>
      <c r="C13820" t="s">
        <v>1738</v>
      </c>
      <c r="D13820" t="s">
        <v>2280</v>
      </c>
      <c r="E13820">
        <v>4</v>
      </c>
      <c r="F13820" s="8">
        <f>DATE(YEAR(project_c[[#This Row],[order_date]]),MONTH(project_c[[#This Row],[order_date]]),1)</f>
        <v>44743</v>
      </c>
      <c r="G13820" s="1">
        <v>44767</v>
      </c>
      <c r="H13820">
        <v>2</v>
      </c>
      <c r="I13820">
        <v>28.8</v>
      </c>
      <c r="J13820">
        <v>863.976</v>
      </c>
      <c r="K13820">
        <v>748.77599999999995</v>
      </c>
      <c r="L13820" t="s">
        <v>1739</v>
      </c>
      <c r="M13820" t="s">
        <v>9</v>
      </c>
      <c r="N13820" t="s">
        <v>10</v>
      </c>
      <c r="O13820" t="s">
        <v>22</v>
      </c>
      <c r="P13820" t="s">
        <v>2281</v>
      </c>
      <c r="Q13820" t="s">
        <v>1901</v>
      </c>
      <c r="R13820" t="s">
        <v>2199</v>
      </c>
      <c r="S13820" t="s">
        <v>23</v>
      </c>
    </row>
    <row r="13821" spans="1:19" x14ac:dyDescent="0.35">
      <c r="A13821">
        <v>6247</v>
      </c>
      <c r="B13821" t="s">
        <v>4919</v>
      </c>
      <c r="C13821" t="s">
        <v>1738</v>
      </c>
      <c r="D13821" t="s">
        <v>2562</v>
      </c>
      <c r="E13821">
        <v>3</v>
      </c>
      <c r="F13821" s="8">
        <f>DATE(YEAR(project_c[[#This Row],[order_date]]),MONTH(project_c[[#This Row],[order_date]]),1)</f>
        <v>44682</v>
      </c>
      <c r="G13821" s="1">
        <v>44684</v>
      </c>
      <c r="H13821">
        <v>5</v>
      </c>
      <c r="I13821">
        <v>18.309999999999999</v>
      </c>
      <c r="J13821">
        <v>21.126000000000001</v>
      </c>
      <c r="K13821">
        <v>-33.804000000000002</v>
      </c>
      <c r="L13821" t="s">
        <v>1739</v>
      </c>
      <c r="M13821" t="s">
        <v>9</v>
      </c>
      <c r="N13821" t="s">
        <v>10</v>
      </c>
      <c r="O13821" t="s">
        <v>22</v>
      </c>
      <c r="P13821" t="s">
        <v>2563</v>
      </c>
      <c r="Q13821" t="s">
        <v>2522</v>
      </c>
      <c r="R13821" t="s">
        <v>2531</v>
      </c>
      <c r="S13821" t="s">
        <v>23</v>
      </c>
    </row>
    <row r="13822" spans="1:19" x14ac:dyDescent="0.35">
      <c r="A13822">
        <v>6928</v>
      </c>
      <c r="B13822" t="s">
        <v>4919</v>
      </c>
      <c r="C13822" t="s">
        <v>1738</v>
      </c>
      <c r="D13822" t="s">
        <v>3088</v>
      </c>
      <c r="E13822">
        <v>4</v>
      </c>
      <c r="F13822" s="8">
        <f>DATE(YEAR(project_c[[#This Row],[order_date]]),MONTH(project_c[[#This Row],[order_date]]),1)</f>
        <v>44958</v>
      </c>
      <c r="G13822" s="1">
        <v>44981</v>
      </c>
      <c r="H13822">
        <v>4</v>
      </c>
      <c r="I13822">
        <v>0.63</v>
      </c>
      <c r="J13822">
        <v>3.96</v>
      </c>
      <c r="K13822">
        <v>1.44</v>
      </c>
      <c r="L13822" t="s">
        <v>1739</v>
      </c>
      <c r="M13822" t="s">
        <v>9</v>
      </c>
      <c r="N13822" t="s">
        <v>10</v>
      </c>
      <c r="O13822" t="s">
        <v>22</v>
      </c>
      <c r="P13822" t="s">
        <v>3089</v>
      </c>
      <c r="Q13822" t="s">
        <v>2522</v>
      </c>
      <c r="R13822" t="s">
        <v>2523</v>
      </c>
      <c r="S13822" t="s">
        <v>23</v>
      </c>
    </row>
    <row r="13823" spans="1:19" x14ac:dyDescent="0.35">
      <c r="A13823">
        <v>9622</v>
      </c>
      <c r="B13823" t="s">
        <v>4919</v>
      </c>
      <c r="C13823" t="s">
        <v>1738</v>
      </c>
      <c r="D13823" t="s">
        <v>2594</v>
      </c>
      <c r="E13823">
        <v>2</v>
      </c>
      <c r="F13823" s="8">
        <f>DATE(YEAR(project_c[[#This Row],[order_date]]),MONTH(project_c[[#This Row],[order_date]]),1)</f>
        <v>45261</v>
      </c>
      <c r="G13823" s="1">
        <v>45264</v>
      </c>
      <c r="H13823">
        <v>5</v>
      </c>
      <c r="I13823">
        <v>13.85</v>
      </c>
      <c r="J13823">
        <v>61.567999999999998</v>
      </c>
      <c r="K13823">
        <v>33.868000000000002</v>
      </c>
      <c r="L13823" t="s">
        <v>1739</v>
      </c>
      <c r="M13823" t="s">
        <v>9</v>
      </c>
      <c r="N13823" t="s">
        <v>10</v>
      </c>
      <c r="O13823" t="s">
        <v>22</v>
      </c>
      <c r="P13823" t="s">
        <v>2595</v>
      </c>
      <c r="Q13823" t="s">
        <v>2522</v>
      </c>
      <c r="R13823" t="s">
        <v>2559</v>
      </c>
      <c r="S13823" t="s">
        <v>23</v>
      </c>
    </row>
    <row r="13824" spans="1:19" x14ac:dyDescent="0.35">
      <c r="A13824">
        <v>6948</v>
      </c>
      <c r="B13824" t="s">
        <v>4917</v>
      </c>
      <c r="C13824" t="s">
        <v>1738</v>
      </c>
      <c r="D13824" t="s">
        <v>3412</v>
      </c>
      <c r="E13824">
        <v>3</v>
      </c>
      <c r="F13824" s="8">
        <f>DATE(YEAR(project_c[[#This Row],[order_date]]),MONTH(project_c[[#This Row],[order_date]]),1)</f>
        <v>45231</v>
      </c>
      <c r="G13824" s="1">
        <v>45246</v>
      </c>
      <c r="H13824">
        <v>0</v>
      </c>
      <c r="I13824">
        <v>0.78</v>
      </c>
      <c r="J13824">
        <v>15.54</v>
      </c>
      <c r="K13824">
        <v>13.2</v>
      </c>
      <c r="L13824" t="s">
        <v>1739</v>
      </c>
      <c r="M13824" t="s">
        <v>9</v>
      </c>
      <c r="N13824" t="s">
        <v>10</v>
      </c>
      <c r="O13824" t="s">
        <v>22</v>
      </c>
      <c r="P13824" t="s">
        <v>3413</v>
      </c>
      <c r="Q13824" t="s">
        <v>2522</v>
      </c>
      <c r="R13824" t="s">
        <v>2542</v>
      </c>
      <c r="S13824" t="s">
        <v>23</v>
      </c>
    </row>
    <row r="13825" spans="1:19" x14ac:dyDescent="0.35">
      <c r="A13825">
        <v>4071</v>
      </c>
      <c r="B13825" t="s">
        <v>4920</v>
      </c>
      <c r="C13825" t="s">
        <v>1740</v>
      </c>
      <c r="D13825" t="s">
        <v>2472</v>
      </c>
      <c r="E13825">
        <v>4</v>
      </c>
      <c r="F13825" s="8">
        <f>DATE(YEAR(project_c[[#This Row],[order_date]]),MONTH(project_c[[#This Row],[order_date]]),1)</f>
        <v>44256</v>
      </c>
      <c r="G13825" s="1">
        <v>44256</v>
      </c>
      <c r="H13825">
        <v>1</v>
      </c>
      <c r="I13825">
        <v>1.2</v>
      </c>
      <c r="J13825">
        <v>76.671999999999997</v>
      </c>
      <c r="K13825">
        <v>71.872</v>
      </c>
      <c r="L13825" t="s">
        <v>1741</v>
      </c>
      <c r="M13825" t="s">
        <v>38</v>
      </c>
      <c r="N13825" t="s">
        <v>10</v>
      </c>
      <c r="O13825" t="s">
        <v>28</v>
      </c>
      <c r="P13825" t="s">
        <v>2473</v>
      </c>
      <c r="Q13825" t="s">
        <v>1901</v>
      </c>
      <c r="R13825" t="s">
        <v>1902</v>
      </c>
      <c r="S13825" t="s">
        <v>18</v>
      </c>
    </row>
    <row r="13826" spans="1:19" x14ac:dyDescent="0.35">
      <c r="A13826">
        <v>6385</v>
      </c>
      <c r="B13826" t="s">
        <v>4918</v>
      </c>
      <c r="C13826" t="s">
        <v>1740</v>
      </c>
      <c r="D13826" t="s">
        <v>4114</v>
      </c>
      <c r="E13826">
        <v>3</v>
      </c>
      <c r="F13826" s="8">
        <f>DATE(YEAR(project_c[[#This Row],[order_date]]),MONTH(project_c[[#This Row],[order_date]]),1)</f>
        <v>44866</v>
      </c>
      <c r="G13826" s="1">
        <v>44869</v>
      </c>
      <c r="H13826">
        <v>2</v>
      </c>
      <c r="I13826">
        <v>10.39</v>
      </c>
      <c r="J13826">
        <v>47.951999999999998</v>
      </c>
      <c r="K13826">
        <v>16.782</v>
      </c>
      <c r="L13826" t="s">
        <v>1741</v>
      </c>
      <c r="M13826" t="s">
        <v>38</v>
      </c>
      <c r="N13826" t="s">
        <v>10</v>
      </c>
      <c r="O13826" t="s">
        <v>28</v>
      </c>
      <c r="P13826" t="s">
        <v>4115</v>
      </c>
      <c r="Q13826" t="s">
        <v>2522</v>
      </c>
      <c r="R13826" t="s">
        <v>2542</v>
      </c>
      <c r="S13826" t="s">
        <v>18</v>
      </c>
    </row>
    <row r="13827" spans="1:19" x14ac:dyDescent="0.35">
      <c r="A13827">
        <v>6388</v>
      </c>
      <c r="B13827" t="s">
        <v>4918</v>
      </c>
      <c r="C13827" t="s">
        <v>1740</v>
      </c>
      <c r="D13827" t="s">
        <v>4012</v>
      </c>
      <c r="E13827">
        <v>1</v>
      </c>
      <c r="F13827" s="8">
        <f>DATE(YEAR(project_c[[#This Row],[order_date]]),MONTH(project_c[[#This Row],[order_date]]),1)</f>
        <v>44866</v>
      </c>
      <c r="G13827" s="1">
        <v>44869</v>
      </c>
      <c r="H13827">
        <v>2</v>
      </c>
      <c r="I13827">
        <v>2.2799999999999998</v>
      </c>
      <c r="J13827">
        <v>12.144</v>
      </c>
      <c r="K13827">
        <v>9.8640000000000008</v>
      </c>
      <c r="L13827" t="s">
        <v>1741</v>
      </c>
      <c r="M13827" t="s">
        <v>38</v>
      </c>
      <c r="N13827" t="s">
        <v>10</v>
      </c>
      <c r="O13827" t="s">
        <v>28</v>
      </c>
      <c r="P13827" t="s">
        <v>4013</v>
      </c>
      <c r="Q13827" t="s">
        <v>2522</v>
      </c>
      <c r="R13827" t="s">
        <v>2542</v>
      </c>
      <c r="S13827" t="s">
        <v>18</v>
      </c>
    </row>
    <row r="13828" spans="1:19" x14ac:dyDescent="0.35">
      <c r="A13828">
        <v>6383</v>
      </c>
      <c r="B13828" t="s">
        <v>4918</v>
      </c>
      <c r="C13828" t="s">
        <v>1740</v>
      </c>
      <c r="D13828" t="s">
        <v>3054</v>
      </c>
      <c r="E13828">
        <v>7</v>
      </c>
      <c r="F13828" s="8">
        <f>DATE(YEAR(project_c[[#This Row],[order_date]]),MONTH(project_c[[#This Row],[order_date]]),1)</f>
        <v>44866</v>
      </c>
      <c r="G13828" s="1">
        <v>44869</v>
      </c>
      <c r="H13828">
        <v>2</v>
      </c>
      <c r="I13828">
        <v>1.07</v>
      </c>
      <c r="J13828">
        <v>17.584</v>
      </c>
      <c r="K13828">
        <v>10.093999999999999</v>
      </c>
      <c r="L13828" t="s">
        <v>1741</v>
      </c>
      <c r="M13828" t="s">
        <v>38</v>
      </c>
      <c r="N13828" t="s">
        <v>10</v>
      </c>
      <c r="O13828" t="s">
        <v>28</v>
      </c>
      <c r="P13828" t="s">
        <v>3055</v>
      </c>
      <c r="Q13828" t="s">
        <v>2522</v>
      </c>
      <c r="R13828" t="s">
        <v>2807</v>
      </c>
      <c r="S13828" t="s">
        <v>18</v>
      </c>
    </row>
    <row r="13829" spans="1:19" x14ac:dyDescent="0.35">
      <c r="A13829">
        <v>6387</v>
      </c>
      <c r="B13829" t="s">
        <v>4918</v>
      </c>
      <c r="C13829" t="s">
        <v>1740</v>
      </c>
      <c r="D13829" t="s">
        <v>2816</v>
      </c>
      <c r="E13829">
        <v>8</v>
      </c>
      <c r="F13829" s="8">
        <f>DATE(YEAR(project_c[[#This Row],[order_date]]),MONTH(project_c[[#This Row],[order_date]]),1)</f>
        <v>44866</v>
      </c>
      <c r="G13829" s="1">
        <v>44869</v>
      </c>
      <c r="H13829">
        <v>2</v>
      </c>
      <c r="I13829">
        <v>19.66</v>
      </c>
      <c r="J13829">
        <v>629.18399999999997</v>
      </c>
      <c r="K13829">
        <v>471.904</v>
      </c>
      <c r="L13829" t="s">
        <v>1741</v>
      </c>
      <c r="M13829" t="s">
        <v>38</v>
      </c>
      <c r="N13829" t="s">
        <v>10</v>
      </c>
      <c r="O13829" t="s">
        <v>28</v>
      </c>
      <c r="P13829" t="s">
        <v>2817</v>
      </c>
      <c r="Q13829" t="s">
        <v>2522</v>
      </c>
      <c r="R13829" t="s">
        <v>2534</v>
      </c>
      <c r="S13829" t="s">
        <v>18</v>
      </c>
    </row>
    <row r="13830" spans="1:19" x14ac:dyDescent="0.35">
      <c r="A13830">
        <v>7302</v>
      </c>
      <c r="B13830" t="s">
        <v>4920</v>
      </c>
      <c r="C13830" t="s">
        <v>1740</v>
      </c>
      <c r="D13830" t="s">
        <v>4178</v>
      </c>
      <c r="E13830">
        <v>9</v>
      </c>
      <c r="F13830" s="8">
        <f>DATE(YEAR(project_c[[#This Row],[order_date]]),MONTH(project_c[[#This Row],[order_date]]),1)</f>
        <v>44927</v>
      </c>
      <c r="G13830" s="1">
        <v>44940</v>
      </c>
      <c r="H13830">
        <v>2</v>
      </c>
      <c r="I13830">
        <v>7.49</v>
      </c>
      <c r="J13830">
        <v>168.624</v>
      </c>
      <c r="K13830">
        <v>101.214</v>
      </c>
      <c r="L13830" t="s">
        <v>1741</v>
      </c>
      <c r="M13830" t="s">
        <v>38</v>
      </c>
      <c r="N13830" t="s">
        <v>10</v>
      </c>
      <c r="O13830" t="s">
        <v>28</v>
      </c>
      <c r="P13830" t="s">
        <v>4179</v>
      </c>
      <c r="Q13830" t="s">
        <v>2522</v>
      </c>
      <c r="R13830" t="s">
        <v>2559</v>
      </c>
      <c r="S13830" t="s">
        <v>18</v>
      </c>
    </row>
    <row r="13831" spans="1:19" x14ac:dyDescent="0.35">
      <c r="A13831">
        <v>7301</v>
      </c>
      <c r="B13831" t="s">
        <v>4920</v>
      </c>
      <c r="C13831" t="s">
        <v>1740</v>
      </c>
      <c r="D13831" t="s">
        <v>4016</v>
      </c>
      <c r="E13831">
        <v>7</v>
      </c>
      <c r="F13831" s="8">
        <f>DATE(YEAR(project_c[[#This Row],[order_date]]),MONTH(project_c[[#This Row],[order_date]]),1)</f>
        <v>44927</v>
      </c>
      <c r="G13831" s="1">
        <v>44940</v>
      </c>
      <c r="H13831">
        <v>2</v>
      </c>
      <c r="I13831">
        <v>2.59</v>
      </c>
      <c r="J13831">
        <v>85.231999999999999</v>
      </c>
      <c r="K13831">
        <v>67.102000000000004</v>
      </c>
      <c r="L13831" t="s">
        <v>1741</v>
      </c>
      <c r="M13831" t="s">
        <v>38</v>
      </c>
      <c r="N13831" t="s">
        <v>10</v>
      </c>
      <c r="O13831" t="s">
        <v>28</v>
      </c>
      <c r="P13831" t="s">
        <v>4017</v>
      </c>
      <c r="Q13831" t="s">
        <v>2522</v>
      </c>
      <c r="R13831" t="s">
        <v>2523</v>
      </c>
      <c r="S13831" t="s">
        <v>18</v>
      </c>
    </row>
    <row r="13832" spans="1:19" x14ac:dyDescent="0.35">
      <c r="A13832">
        <v>644</v>
      </c>
      <c r="B13832" t="s">
        <v>4918</v>
      </c>
      <c r="C13832" t="s">
        <v>224</v>
      </c>
      <c r="D13832" t="s">
        <v>1959</v>
      </c>
      <c r="E13832">
        <v>3</v>
      </c>
      <c r="F13832" s="8">
        <f>DATE(YEAR(project_c[[#This Row],[order_date]]),MONTH(project_c[[#This Row],[order_date]]),1)</f>
        <v>44105</v>
      </c>
      <c r="G13832" s="1">
        <v>44121</v>
      </c>
      <c r="H13832">
        <v>5</v>
      </c>
      <c r="I13832">
        <v>22.5</v>
      </c>
      <c r="J13832">
        <v>119.976</v>
      </c>
      <c r="K13832">
        <v>52.475999999999999</v>
      </c>
      <c r="L13832" t="s">
        <v>225</v>
      </c>
      <c r="M13832" t="s">
        <v>9</v>
      </c>
      <c r="N13832" t="s">
        <v>10</v>
      </c>
      <c r="O13832" t="s">
        <v>22</v>
      </c>
      <c r="P13832" t="s">
        <v>1960</v>
      </c>
      <c r="Q13832" t="s">
        <v>1901</v>
      </c>
      <c r="R13832" t="s">
        <v>1909</v>
      </c>
      <c r="S13832" t="s">
        <v>23</v>
      </c>
    </row>
    <row r="13833" spans="1:19" x14ac:dyDescent="0.35">
      <c r="A13833">
        <v>155</v>
      </c>
      <c r="B13833" t="s">
        <v>4920</v>
      </c>
      <c r="C13833" t="s">
        <v>224</v>
      </c>
      <c r="D13833" t="s">
        <v>4577</v>
      </c>
      <c r="E13833">
        <v>3</v>
      </c>
      <c r="F13833" s="8">
        <f>DATE(YEAR(project_c[[#This Row],[order_date]]),MONTH(project_c[[#This Row],[order_date]]),1)</f>
        <v>44105</v>
      </c>
      <c r="G13833" s="1">
        <v>44125</v>
      </c>
      <c r="H13833">
        <v>1</v>
      </c>
      <c r="I13833">
        <v>118.33</v>
      </c>
      <c r="J13833">
        <v>409.59</v>
      </c>
      <c r="K13833">
        <v>54.6</v>
      </c>
      <c r="L13833" t="s">
        <v>225</v>
      </c>
      <c r="M13833" t="s">
        <v>9</v>
      </c>
      <c r="N13833" t="s">
        <v>10</v>
      </c>
      <c r="O13833" t="s">
        <v>22</v>
      </c>
      <c r="P13833" t="s">
        <v>4578</v>
      </c>
      <c r="Q13833" t="s">
        <v>4250</v>
      </c>
      <c r="R13833" t="s">
        <v>4306</v>
      </c>
      <c r="S13833" t="s">
        <v>23</v>
      </c>
    </row>
    <row r="13834" spans="1:19" x14ac:dyDescent="0.35">
      <c r="A13834">
        <v>154</v>
      </c>
      <c r="B13834" t="s">
        <v>4920</v>
      </c>
      <c r="C13834" t="s">
        <v>224</v>
      </c>
      <c r="D13834" t="s">
        <v>2529</v>
      </c>
      <c r="E13834">
        <v>4</v>
      </c>
      <c r="F13834" s="8">
        <f>DATE(YEAR(project_c[[#This Row],[order_date]]),MONTH(project_c[[#This Row],[order_date]]),1)</f>
        <v>44105</v>
      </c>
      <c r="G13834" s="1">
        <v>44125</v>
      </c>
      <c r="H13834">
        <v>1</v>
      </c>
      <c r="I13834">
        <v>12.18</v>
      </c>
      <c r="J13834">
        <v>97.44</v>
      </c>
      <c r="K13834">
        <v>48.72</v>
      </c>
      <c r="L13834" t="s">
        <v>225</v>
      </c>
      <c r="M13834" t="s">
        <v>9</v>
      </c>
      <c r="N13834" t="s">
        <v>10</v>
      </c>
      <c r="O13834" t="s">
        <v>22</v>
      </c>
      <c r="P13834" t="s">
        <v>2530</v>
      </c>
      <c r="Q13834" t="s">
        <v>2522</v>
      </c>
      <c r="R13834" t="s">
        <v>2531</v>
      </c>
      <c r="S13834" t="s">
        <v>23</v>
      </c>
    </row>
    <row r="13835" spans="1:19" x14ac:dyDescent="0.35">
      <c r="A13835">
        <v>643</v>
      </c>
      <c r="B13835" t="s">
        <v>4918</v>
      </c>
      <c r="C13835" t="s">
        <v>224</v>
      </c>
      <c r="D13835" t="s">
        <v>3728</v>
      </c>
      <c r="E13835">
        <v>5</v>
      </c>
      <c r="F13835" s="8">
        <f>DATE(YEAR(project_c[[#This Row],[order_date]]),MONTH(project_c[[#This Row],[order_date]]),1)</f>
        <v>44105</v>
      </c>
      <c r="G13835" s="1">
        <v>44121</v>
      </c>
      <c r="H13835">
        <v>5</v>
      </c>
      <c r="I13835">
        <v>2.67</v>
      </c>
      <c r="J13835">
        <v>8.6199999999999992</v>
      </c>
      <c r="K13835">
        <v>-4.7300000000000004</v>
      </c>
      <c r="L13835" t="s">
        <v>225</v>
      </c>
      <c r="M13835" t="s">
        <v>9</v>
      </c>
      <c r="N13835" t="s">
        <v>10</v>
      </c>
      <c r="O13835" t="s">
        <v>22</v>
      </c>
      <c r="P13835" t="s">
        <v>3729</v>
      </c>
      <c r="Q13835" t="s">
        <v>2522</v>
      </c>
      <c r="R13835" t="s">
        <v>2523</v>
      </c>
      <c r="S13835" t="s">
        <v>23</v>
      </c>
    </row>
    <row r="13836" spans="1:19" hidden="1" x14ac:dyDescent="0.35">
      <c r="A13836">
        <v>1419</v>
      </c>
      <c r="B13836" t="s">
        <v>4919</v>
      </c>
      <c r="C13836" t="s">
        <v>224</v>
      </c>
      <c r="D13836" t="s">
        <v>4874</v>
      </c>
      <c r="E13836">
        <v>6</v>
      </c>
      <c r="F13836" s="1">
        <f>DATE(YEAR(project_c[[#This Row],[order_date]]),MONTH(project_c[[#This Row],[order_date]]),1)</f>
        <v>44166</v>
      </c>
      <c r="G13836" s="1">
        <v>44191</v>
      </c>
      <c r="H13836">
        <v>-360</v>
      </c>
      <c r="I13836">
        <v>699</v>
      </c>
      <c r="J13836">
        <v>5994</v>
      </c>
      <c r="K13836">
        <v>1800</v>
      </c>
      <c r="L13836" t="s">
        <v>225</v>
      </c>
      <c r="M13836" t="s">
        <v>9</v>
      </c>
      <c r="N13836" t="s">
        <v>10</v>
      </c>
      <c r="O13836" t="s">
        <v>22</v>
      </c>
      <c r="P13836" t="s">
        <v>4875</v>
      </c>
      <c r="Q13836" t="s">
        <v>4876</v>
      </c>
      <c r="R13836" t="s">
        <v>4877</v>
      </c>
      <c r="S13836" t="s">
        <v>23</v>
      </c>
    </row>
    <row r="13837" spans="1:19" x14ac:dyDescent="0.35">
      <c r="A13837">
        <v>1996</v>
      </c>
      <c r="B13837" t="s">
        <v>4919</v>
      </c>
      <c r="C13837" t="s">
        <v>224</v>
      </c>
      <c r="D13837" t="s">
        <v>4623</v>
      </c>
      <c r="E13837">
        <v>7</v>
      </c>
      <c r="F13837" s="8">
        <f>DATE(YEAR(project_c[[#This Row],[order_date]]),MONTH(project_c[[#This Row],[order_date]]),1)</f>
        <v>44440</v>
      </c>
      <c r="G13837" s="1">
        <v>44456</v>
      </c>
      <c r="H13837">
        <v>4</v>
      </c>
      <c r="I13837">
        <v>132.15</v>
      </c>
      <c r="J13837">
        <v>1541.7149999999999</v>
      </c>
      <c r="K13837">
        <v>616.66499999999996</v>
      </c>
      <c r="L13837" t="s">
        <v>225</v>
      </c>
      <c r="M13837" t="s">
        <v>9</v>
      </c>
      <c r="N13837" t="s">
        <v>10</v>
      </c>
      <c r="O13837" t="s">
        <v>22</v>
      </c>
      <c r="P13837" t="s">
        <v>4624</v>
      </c>
      <c r="Q13837" t="s">
        <v>4250</v>
      </c>
      <c r="R13837" t="s">
        <v>4258</v>
      </c>
      <c r="S13837" t="s">
        <v>23</v>
      </c>
    </row>
    <row r="13838" spans="1:19" x14ac:dyDescent="0.35">
      <c r="A13838">
        <v>1997</v>
      </c>
      <c r="B13838" t="s">
        <v>4919</v>
      </c>
      <c r="C13838" t="s">
        <v>224</v>
      </c>
      <c r="D13838" t="s">
        <v>4034</v>
      </c>
      <c r="E13838">
        <v>2</v>
      </c>
      <c r="F13838" s="8">
        <f>DATE(YEAR(project_c[[#This Row],[order_date]]),MONTH(project_c[[#This Row],[order_date]]),1)</f>
        <v>44440</v>
      </c>
      <c r="G13838" s="1">
        <v>44456</v>
      </c>
      <c r="H13838">
        <v>4</v>
      </c>
      <c r="I13838">
        <v>6.09</v>
      </c>
      <c r="J13838">
        <v>9.6180000000000003</v>
      </c>
      <c r="K13838">
        <v>-2.5619999999999998</v>
      </c>
      <c r="L13838" t="s">
        <v>225</v>
      </c>
      <c r="M13838" t="s">
        <v>9</v>
      </c>
      <c r="N13838" t="s">
        <v>10</v>
      </c>
      <c r="O13838" t="s">
        <v>22</v>
      </c>
      <c r="P13838" t="s">
        <v>4035</v>
      </c>
      <c r="Q13838" t="s">
        <v>2522</v>
      </c>
      <c r="R13838" t="s">
        <v>2523</v>
      </c>
      <c r="S13838" t="s">
        <v>23</v>
      </c>
    </row>
    <row r="13839" spans="1:19" x14ac:dyDescent="0.35">
      <c r="A13839">
        <v>1998</v>
      </c>
      <c r="B13839" t="s">
        <v>4919</v>
      </c>
      <c r="C13839" t="s">
        <v>224</v>
      </c>
      <c r="D13839" t="s">
        <v>4278</v>
      </c>
      <c r="E13839">
        <v>3</v>
      </c>
      <c r="F13839" s="8">
        <f>DATE(YEAR(project_c[[#This Row],[order_date]]),MONTH(project_c[[#This Row],[order_date]]),1)</f>
        <v>44440</v>
      </c>
      <c r="G13839" s="1">
        <v>44456</v>
      </c>
      <c r="H13839">
        <v>4</v>
      </c>
      <c r="I13839">
        <v>13.25</v>
      </c>
      <c r="J13839">
        <v>99.36</v>
      </c>
      <c r="K13839">
        <v>59.61</v>
      </c>
      <c r="L13839" t="s">
        <v>225</v>
      </c>
      <c r="M13839" t="s">
        <v>9</v>
      </c>
      <c r="N13839" t="s">
        <v>10</v>
      </c>
      <c r="O13839" t="s">
        <v>22</v>
      </c>
      <c r="P13839" t="s">
        <v>4279</v>
      </c>
      <c r="Q13839" t="s">
        <v>4250</v>
      </c>
      <c r="R13839" t="s">
        <v>4251</v>
      </c>
      <c r="S13839" t="s">
        <v>23</v>
      </c>
    </row>
    <row r="13840" spans="1:19" x14ac:dyDescent="0.35">
      <c r="A13840">
        <v>1999</v>
      </c>
      <c r="B13840" t="s">
        <v>4919</v>
      </c>
      <c r="C13840" t="s">
        <v>224</v>
      </c>
      <c r="D13840" t="s">
        <v>3694</v>
      </c>
      <c r="E13840">
        <v>2</v>
      </c>
      <c r="F13840" s="8">
        <f>DATE(YEAR(project_c[[#This Row],[order_date]]),MONTH(project_c[[#This Row],[order_date]]),1)</f>
        <v>44440</v>
      </c>
      <c r="G13840" s="1">
        <v>44456</v>
      </c>
      <c r="H13840">
        <v>4</v>
      </c>
      <c r="I13840">
        <v>0.69</v>
      </c>
      <c r="J13840">
        <v>2.6080000000000001</v>
      </c>
      <c r="K13840">
        <v>1.228</v>
      </c>
      <c r="L13840" t="s">
        <v>225</v>
      </c>
      <c r="M13840" t="s">
        <v>9</v>
      </c>
      <c r="N13840" t="s">
        <v>10</v>
      </c>
      <c r="O13840" t="s">
        <v>22</v>
      </c>
      <c r="P13840" t="s">
        <v>3695</v>
      </c>
      <c r="Q13840" t="s">
        <v>2522</v>
      </c>
      <c r="R13840" t="s">
        <v>2539</v>
      </c>
      <c r="S13840" t="s">
        <v>23</v>
      </c>
    </row>
    <row r="13841" spans="1:19" x14ac:dyDescent="0.35">
      <c r="A13841">
        <v>2000</v>
      </c>
      <c r="B13841" t="s">
        <v>4919</v>
      </c>
      <c r="C13841" t="s">
        <v>224</v>
      </c>
      <c r="D13841" t="s">
        <v>4074</v>
      </c>
      <c r="E13841">
        <v>6</v>
      </c>
      <c r="F13841" s="8">
        <f>DATE(YEAR(project_c[[#This Row],[order_date]]),MONTH(project_c[[#This Row],[order_date]]),1)</f>
        <v>44440</v>
      </c>
      <c r="G13841" s="1">
        <v>44456</v>
      </c>
      <c r="H13841">
        <v>4</v>
      </c>
      <c r="I13841">
        <v>1.26</v>
      </c>
      <c r="J13841">
        <v>86.304000000000002</v>
      </c>
      <c r="K13841">
        <v>78.744</v>
      </c>
      <c r="L13841" t="s">
        <v>225</v>
      </c>
      <c r="M13841" t="s">
        <v>9</v>
      </c>
      <c r="N13841" t="s">
        <v>10</v>
      </c>
      <c r="O13841" t="s">
        <v>22</v>
      </c>
      <c r="P13841" t="s">
        <v>4075</v>
      </c>
      <c r="Q13841" t="s">
        <v>2522</v>
      </c>
      <c r="R13841" t="s">
        <v>2528</v>
      </c>
      <c r="S13841" t="s">
        <v>23</v>
      </c>
    </row>
    <row r="13842" spans="1:19" x14ac:dyDescent="0.35">
      <c r="A13842">
        <v>2002</v>
      </c>
      <c r="B13842" t="s">
        <v>4919</v>
      </c>
      <c r="C13842" t="s">
        <v>224</v>
      </c>
      <c r="D13842" t="s">
        <v>3796</v>
      </c>
      <c r="E13842">
        <v>2</v>
      </c>
      <c r="F13842" s="8">
        <f>DATE(YEAR(project_c[[#This Row],[order_date]]),MONTH(project_c[[#This Row],[order_date]]),1)</f>
        <v>44440</v>
      </c>
      <c r="G13842" s="1">
        <v>44456</v>
      </c>
      <c r="H13842">
        <v>4</v>
      </c>
      <c r="I13842">
        <v>4.24</v>
      </c>
      <c r="J13842">
        <v>15.76</v>
      </c>
      <c r="K13842">
        <v>7.28</v>
      </c>
      <c r="L13842" t="s">
        <v>225</v>
      </c>
      <c r="M13842" t="s">
        <v>9</v>
      </c>
      <c r="N13842" t="s">
        <v>10</v>
      </c>
      <c r="O13842" t="s">
        <v>22</v>
      </c>
      <c r="P13842" t="s">
        <v>3797</v>
      </c>
      <c r="Q13842" t="s">
        <v>2522</v>
      </c>
      <c r="R13842" t="s">
        <v>2528</v>
      </c>
      <c r="S13842" t="s">
        <v>23</v>
      </c>
    </row>
    <row r="13843" spans="1:19" x14ac:dyDescent="0.35">
      <c r="A13843">
        <v>3315</v>
      </c>
      <c r="B13843" t="s">
        <v>4919</v>
      </c>
      <c r="C13843" t="s">
        <v>224</v>
      </c>
      <c r="D13843" t="s">
        <v>2564</v>
      </c>
      <c r="E13843">
        <v>5</v>
      </c>
      <c r="F13843" s="8">
        <f>DATE(YEAR(project_c[[#This Row],[order_date]]),MONTH(project_c[[#This Row],[order_date]]),1)</f>
        <v>44440</v>
      </c>
      <c r="G13843" s="1">
        <v>44465</v>
      </c>
      <c r="H13843">
        <v>6</v>
      </c>
      <c r="I13843">
        <v>18.43</v>
      </c>
      <c r="J13843">
        <v>141.76</v>
      </c>
      <c r="K13843">
        <v>49.61</v>
      </c>
      <c r="L13843" t="s">
        <v>225</v>
      </c>
      <c r="M13843" t="s">
        <v>9</v>
      </c>
      <c r="N13843" t="s">
        <v>10</v>
      </c>
      <c r="O13843" t="s">
        <v>22</v>
      </c>
      <c r="P13843" t="s">
        <v>2565</v>
      </c>
      <c r="Q13843" t="s">
        <v>2522</v>
      </c>
      <c r="R13843" t="s">
        <v>2542</v>
      </c>
      <c r="S13843" t="s">
        <v>23</v>
      </c>
    </row>
    <row r="13844" spans="1:19" x14ac:dyDescent="0.35">
      <c r="A13844">
        <v>3316</v>
      </c>
      <c r="B13844" t="s">
        <v>4919</v>
      </c>
      <c r="C13844" t="s">
        <v>224</v>
      </c>
      <c r="D13844" t="s">
        <v>1949</v>
      </c>
      <c r="E13844">
        <v>5</v>
      </c>
      <c r="F13844" s="8">
        <f>DATE(YEAR(project_c[[#This Row],[order_date]]),MONTH(project_c[[#This Row],[order_date]]),1)</f>
        <v>44440</v>
      </c>
      <c r="G13844" s="1">
        <v>44465</v>
      </c>
      <c r="H13844">
        <v>6</v>
      </c>
      <c r="I13844">
        <v>18.7</v>
      </c>
      <c r="J13844">
        <v>191.84</v>
      </c>
      <c r="K13844">
        <v>98.34</v>
      </c>
      <c r="L13844" t="s">
        <v>225</v>
      </c>
      <c r="M13844" t="s">
        <v>9</v>
      </c>
      <c r="N13844" t="s">
        <v>10</v>
      </c>
      <c r="O13844" t="s">
        <v>22</v>
      </c>
      <c r="P13844" t="s">
        <v>1950</v>
      </c>
      <c r="Q13844" t="s">
        <v>1901</v>
      </c>
      <c r="R13844" t="s">
        <v>1909</v>
      </c>
      <c r="S13844" t="s">
        <v>23</v>
      </c>
    </row>
    <row r="13845" spans="1:19" x14ac:dyDescent="0.35">
      <c r="A13845">
        <v>3317</v>
      </c>
      <c r="B13845" t="s">
        <v>4919</v>
      </c>
      <c r="C13845" t="s">
        <v>224</v>
      </c>
      <c r="D13845" t="s">
        <v>3378</v>
      </c>
      <c r="E13845">
        <v>6</v>
      </c>
      <c r="F13845" s="8">
        <f>DATE(YEAR(project_c[[#This Row],[order_date]]),MONTH(project_c[[#This Row],[order_date]]),1)</f>
        <v>44440</v>
      </c>
      <c r="G13845" s="1">
        <v>44465</v>
      </c>
      <c r="H13845">
        <v>6</v>
      </c>
      <c r="I13845">
        <v>2.4900000000000002</v>
      </c>
      <c r="J13845">
        <v>24.864000000000001</v>
      </c>
      <c r="K13845">
        <v>9.9239999999999995</v>
      </c>
      <c r="L13845" t="s">
        <v>225</v>
      </c>
      <c r="M13845" t="s">
        <v>9</v>
      </c>
      <c r="N13845" t="s">
        <v>10</v>
      </c>
      <c r="O13845" t="s">
        <v>22</v>
      </c>
      <c r="P13845" t="s">
        <v>3379</v>
      </c>
      <c r="Q13845" t="s">
        <v>2522</v>
      </c>
      <c r="R13845" t="s">
        <v>2542</v>
      </c>
      <c r="S13845" t="s">
        <v>23</v>
      </c>
    </row>
    <row r="13846" spans="1:19" x14ac:dyDescent="0.35">
      <c r="A13846">
        <v>2086</v>
      </c>
      <c r="B13846" t="s">
        <v>4920</v>
      </c>
      <c r="C13846" t="s">
        <v>224</v>
      </c>
      <c r="D13846" t="s">
        <v>2741</v>
      </c>
      <c r="E13846">
        <v>3</v>
      </c>
      <c r="F13846" s="8">
        <f>DATE(YEAR(project_c[[#This Row],[order_date]]),MONTH(project_c[[#This Row],[order_date]]),1)</f>
        <v>44470</v>
      </c>
      <c r="G13846" s="1">
        <v>44488</v>
      </c>
      <c r="H13846">
        <v>1</v>
      </c>
      <c r="I13846">
        <v>0.15</v>
      </c>
      <c r="J13846">
        <v>7.38</v>
      </c>
      <c r="K13846">
        <v>6.93</v>
      </c>
      <c r="L13846" t="s">
        <v>225</v>
      </c>
      <c r="M13846" t="s">
        <v>9</v>
      </c>
      <c r="N13846" t="s">
        <v>10</v>
      </c>
      <c r="O13846" t="s">
        <v>22</v>
      </c>
      <c r="P13846" t="s">
        <v>2742</v>
      </c>
      <c r="Q13846" t="s">
        <v>2522</v>
      </c>
      <c r="R13846" t="s">
        <v>2534</v>
      </c>
      <c r="S13846" t="s">
        <v>23</v>
      </c>
    </row>
    <row r="13847" spans="1:19" x14ac:dyDescent="0.35">
      <c r="A13847">
        <v>6372</v>
      </c>
      <c r="B13847" t="s">
        <v>4919</v>
      </c>
      <c r="C13847" t="s">
        <v>224</v>
      </c>
      <c r="D13847" t="s">
        <v>4713</v>
      </c>
      <c r="E13847">
        <v>2</v>
      </c>
      <c r="F13847" s="8">
        <f>DATE(YEAR(project_c[[#This Row],[order_date]]),MONTH(project_c[[#This Row],[order_date]]),1)</f>
        <v>44593</v>
      </c>
      <c r="G13847" s="1">
        <v>44596</v>
      </c>
      <c r="H13847">
        <v>4</v>
      </c>
      <c r="I13847">
        <v>0.63</v>
      </c>
      <c r="J13847">
        <v>14.368</v>
      </c>
      <c r="K13847">
        <v>13.108000000000001</v>
      </c>
      <c r="L13847" t="s">
        <v>225</v>
      </c>
      <c r="M13847" t="s">
        <v>9</v>
      </c>
      <c r="N13847" t="s">
        <v>10</v>
      </c>
      <c r="O13847" t="s">
        <v>22</v>
      </c>
      <c r="P13847" t="s">
        <v>4714</v>
      </c>
      <c r="Q13847" t="s">
        <v>4250</v>
      </c>
      <c r="R13847" t="s">
        <v>4251</v>
      </c>
      <c r="S13847" t="s">
        <v>23</v>
      </c>
    </row>
    <row r="13848" spans="1:19" x14ac:dyDescent="0.35">
      <c r="A13848">
        <v>8154</v>
      </c>
      <c r="B13848" t="s">
        <v>4920</v>
      </c>
      <c r="C13848" t="s">
        <v>224</v>
      </c>
      <c r="D13848" t="s">
        <v>3366</v>
      </c>
      <c r="E13848">
        <v>3</v>
      </c>
      <c r="F13848" s="8">
        <f>DATE(YEAR(project_c[[#This Row],[order_date]]),MONTH(project_c[[#This Row],[order_date]]),1)</f>
        <v>45108</v>
      </c>
      <c r="G13848" s="1">
        <v>45130</v>
      </c>
      <c r="H13848">
        <v>3</v>
      </c>
      <c r="I13848">
        <v>2.2799999999999998</v>
      </c>
      <c r="J13848">
        <v>12.144</v>
      </c>
      <c r="K13848">
        <v>5.3040000000000003</v>
      </c>
      <c r="L13848" t="s">
        <v>225</v>
      </c>
      <c r="M13848" t="s">
        <v>9</v>
      </c>
      <c r="N13848" t="s">
        <v>10</v>
      </c>
      <c r="O13848" t="s">
        <v>22</v>
      </c>
      <c r="P13848" t="s">
        <v>3367</v>
      </c>
      <c r="Q13848" t="s">
        <v>2522</v>
      </c>
      <c r="R13848" t="s">
        <v>2523</v>
      </c>
      <c r="S13848" t="s">
        <v>23</v>
      </c>
    </row>
    <row r="13849" spans="1:19" x14ac:dyDescent="0.35">
      <c r="A13849">
        <v>8155</v>
      </c>
      <c r="B13849" t="s">
        <v>4920</v>
      </c>
      <c r="C13849" t="s">
        <v>224</v>
      </c>
      <c r="D13849" t="s">
        <v>3388</v>
      </c>
      <c r="E13849">
        <v>9</v>
      </c>
      <c r="F13849" s="8">
        <f>DATE(YEAR(project_c[[#This Row],[order_date]]),MONTH(project_c[[#This Row],[order_date]]),1)</f>
        <v>45108</v>
      </c>
      <c r="G13849" s="1">
        <v>45130</v>
      </c>
      <c r="H13849">
        <v>3</v>
      </c>
      <c r="I13849">
        <v>1.71</v>
      </c>
      <c r="J13849">
        <v>46.62</v>
      </c>
      <c r="K13849">
        <v>31.23</v>
      </c>
      <c r="L13849" t="s">
        <v>225</v>
      </c>
      <c r="M13849" t="s">
        <v>9</v>
      </c>
      <c r="N13849" t="s">
        <v>10</v>
      </c>
      <c r="O13849" t="s">
        <v>22</v>
      </c>
      <c r="P13849" t="s">
        <v>3389</v>
      </c>
      <c r="Q13849" t="s">
        <v>2522</v>
      </c>
      <c r="R13849" t="s">
        <v>2542</v>
      </c>
      <c r="S13849" t="s">
        <v>23</v>
      </c>
    </row>
    <row r="13850" spans="1:19" x14ac:dyDescent="0.35">
      <c r="A13850">
        <v>4079</v>
      </c>
      <c r="B13850" t="s">
        <v>4919</v>
      </c>
      <c r="C13850" t="s">
        <v>1743</v>
      </c>
      <c r="D13850" t="s">
        <v>3304</v>
      </c>
      <c r="E13850">
        <v>2</v>
      </c>
      <c r="F13850" s="8">
        <f>DATE(YEAR(project_c[[#This Row],[order_date]]),MONTH(project_c[[#This Row],[order_date]]),1)</f>
        <v>44348</v>
      </c>
      <c r="G13850" s="1">
        <v>44348</v>
      </c>
      <c r="H13850">
        <v>7</v>
      </c>
      <c r="I13850">
        <v>0.28000000000000003</v>
      </c>
      <c r="J13850">
        <v>9.4</v>
      </c>
      <c r="K13850">
        <v>8.84</v>
      </c>
      <c r="L13850" t="s">
        <v>1744</v>
      </c>
      <c r="M13850" t="s">
        <v>26</v>
      </c>
      <c r="N13850" t="s">
        <v>10</v>
      </c>
      <c r="O13850" t="s">
        <v>48</v>
      </c>
      <c r="P13850" t="s">
        <v>3305</v>
      </c>
      <c r="Q13850" t="s">
        <v>2522</v>
      </c>
      <c r="R13850" t="s">
        <v>2542</v>
      </c>
      <c r="S13850" t="s">
        <v>13</v>
      </c>
    </row>
    <row r="13851" spans="1:19" x14ac:dyDescent="0.35">
      <c r="A13851">
        <v>6104</v>
      </c>
      <c r="B13851" t="s">
        <v>4918</v>
      </c>
      <c r="C13851" t="s">
        <v>1743</v>
      </c>
      <c r="D13851" t="s">
        <v>4222</v>
      </c>
      <c r="E13851">
        <v>3</v>
      </c>
      <c r="F13851" s="8">
        <f>DATE(YEAR(project_c[[#This Row],[order_date]]),MONTH(project_c[[#This Row],[order_date]]),1)</f>
        <v>44805</v>
      </c>
      <c r="G13851" s="1">
        <v>44814</v>
      </c>
      <c r="H13851">
        <v>2</v>
      </c>
      <c r="I13851">
        <v>10.98</v>
      </c>
      <c r="J13851">
        <v>67.56</v>
      </c>
      <c r="K13851">
        <v>34.619999999999997</v>
      </c>
      <c r="L13851" t="s">
        <v>1744</v>
      </c>
      <c r="M13851" t="s">
        <v>26</v>
      </c>
      <c r="N13851" t="s">
        <v>10</v>
      </c>
      <c r="O13851" t="s">
        <v>48</v>
      </c>
      <c r="P13851" t="s">
        <v>4223</v>
      </c>
      <c r="Q13851" t="s">
        <v>2522</v>
      </c>
      <c r="R13851" t="s">
        <v>2528</v>
      </c>
      <c r="S13851" t="s">
        <v>13</v>
      </c>
    </row>
    <row r="13852" spans="1:19" x14ac:dyDescent="0.35">
      <c r="A13852">
        <v>4212</v>
      </c>
      <c r="B13852" t="s">
        <v>4919</v>
      </c>
      <c r="C13852" t="s">
        <v>1743</v>
      </c>
      <c r="D13852" t="s">
        <v>4042</v>
      </c>
      <c r="E13852">
        <v>6</v>
      </c>
      <c r="F13852" s="8">
        <f>DATE(YEAR(project_c[[#This Row],[order_date]]),MONTH(project_c[[#This Row],[order_date]]),1)</f>
        <v>44713</v>
      </c>
      <c r="G13852" s="1">
        <v>44732</v>
      </c>
      <c r="H13852">
        <v>4</v>
      </c>
      <c r="I13852">
        <v>3.3</v>
      </c>
      <c r="J13852">
        <v>29.718</v>
      </c>
      <c r="K13852">
        <v>9.9179999999999993</v>
      </c>
      <c r="L13852" t="s">
        <v>1744</v>
      </c>
      <c r="M13852" t="s">
        <v>26</v>
      </c>
      <c r="N13852" t="s">
        <v>10</v>
      </c>
      <c r="O13852" t="s">
        <v>48</v>
      </c>
      <c r="P13852" t="s">
        <v>4043</v>
      </c>
      <c r="Q13852" t="s">
        <v>2522</v>
      </c>
      <c r="R13852" t="s">
        <v>2523</v>
      </c>
      <c r="S13852" t="s">
        <v>13</v>
      </c>
    </row>
    <row r="13853" spans="1:19" x14ac:dyDescent="0.35">
      <c r="A13853">
        <v>4875</v>
      </c>
      <c r="B13853" t="s">
        <v>4919</v>
      </c>
      <c r="C13853" t="s">
        <v>1743</v>
      </c>
      <c r="D13853" t="s">
        <v>3868</v>
      </c>
      <c r="E13853">
        <v>3</v>
      </c>
      <c r="F13853" s="8">
        <f>DATE(YEAR(project_c[[#This Row],[order_date]]),MONTH(project_c[[#This Row],[order_date]]),1)</f>
        <v>44835</v>
      </c>
      <c r="G13853" s="1">
        <v>44858</v>
      </c>
      <c r="H13853">
        <v>7</v>
      </c>
      <c r="I13853">
        <v>5.92</v>
      </c>
      <c r="J13853">
        <v>27.335999999999999</v>
      </c>
      <c r="K13853">
        <v>9.5760000000000005</v>
      </c>
      <c r="L13853" t="s">
        <v>1744</v>
      </c>
      <c r="M13853" t="s">
        <v>26</v>
      </c>
      <c r="N13853" t="s">
        <v>10</v>
      </c>
      <c r="O13853" t="s">
        <v>48</v>
      </c>
      <c r="P13853" t="s">
        <v>3869</v>
      </c>
      <c r="Q13853" t="s">
        <v>2522</v>
      </c>
      <c r="R13853" t="s">
        <v>2531</v>
      </c>
      <c r="S13853" t="s">
        <v>13</v>
      </c>
    </row>
    <row r="13854" spans="1:19" x14ac:dyDescent="0.35">
      <c r="A13854">
        <v>4213</v>
      </c>
      <c r="B13854" t="s">
        <v>4919</v>
      </c>
      <c r="C13854" t="s">
        <v>1743</v>
      </c>
      <c r="D13854" t="s">
        <v>3580</v>
      </c>
      <c r="E13854">
        <v>3</v>
      </c>
      <c r="F13854" s="8">
        <f>DATE(YEAR(project_c[[#This Row],[order_date]]),MONTH(project_c[[#This Row],[order_date]]),1)</f>
        <v>44713</v>
      </c>
      <c r="G13854" s="1">
        <v>44732</v>
      </c>
      <c r="H13854">
        <v>4</v>
      </c>
      <c r="I13854">
        <v>1.36</v>
      </c>
      <c r="J13854">
        <v>15.552</v>
      </c>
      <c r="K13854">
        <v>11.472</v>
      </c>
      <c r="L13854" t="s">
        <v>1744</v>
      </c>
      <c r="M13854" t="s">
        <v>26</v>
      </c>
      <c r="N13854" t="s">
        <v>10</v>
      </c>
      <c r="O13854" t="s">
        <v>48</v>
      </c>
      <c r="P13854" t="s">
        <v>3581</v>
      </c>
      <c r="Q13854" t="s">
        <v>2522</v>
      </c>
      <c r="R13854" t="s">
        <v>2542</v>
      </c>
      <c r="S13854" t="s">
        <v>13</v>
      </c>
    </row>
    <row r="13855" spans="1:19" x14ac:dyDescent="0.35">
      <c r="A13855">
        <v>4214</v>
      </c>
      <c r="B13855" t="s">
        <v>4919</v>
      </c>
      <c r="C13855" t="s">
        <v>1743</v>
      </c>
      <c r="D13855" t="s">
        <v>2926</v>
      </c>
      <c r="E13855">
        <v>2</v>
      </c>
      <c r="F13855" s="8">
        <f>DATE(YEAR(project_c[[#This Row],[order_date]]),MONTH(project_c[[#This Row],[order_date]]),1)</f>
        <v>44713</v>
      </c>
      <c r="G13855" s="1">
        <v>44732</v>
      </c>
      <c r="H13855">
        <v>4</v>
      </c>
      <c r="I13855">
        <v>96.25</v>
      </c>
      <c r="J13855">
        <v>358.16</v>
      </c>
      <c r="K13855">
        <v>165.66</v>
      </c>
      <c r="L13855" t="s">
        <v>1744</v>
      </c>
      <c r="M13855" t="s">
        <v>26</v>
      </c>
      <c r="N13855" t="s">
        <v>10</v>
      </c>
      <c r="O13855" t="s">
        <v>48</v>
      </c>
      <c r="P13855" t="s">
        <v>2927</v>
      </c>
      <c r="Q13855" t="s">
        <v>2522</v>
      </c>
      <c r="R13855" t="s">
        <v>2531</v>
      </c>
      <c r="S13855" t="s">
        <v>13</v>
      </c>
    </row>
    <row r="13856" spans="1:19" x14ac:dyDescent="0.35">
      <c r="A13856">
        <v>6854</v>
      </c>
      <c r="B13856" t="s">
        <v>4919</v>
      </c>
      <c r="C13856" t="s">
        <v>1743</v>
      </c>
      <c r="D13856" t="s">
        <v>3200</v>
      </c>
      <c r="E13856">
        <v>7</v>
      </c>
      <c r="F13856" s="8">
        <f>DATE(YEAR(project_c[[#This Row],[order_date]]),MONTH(project_c[[#This Row],[order_date]]),1)</f>
        <v>44986</v>
      </c>
      <c r="G13856" s="1">
        <v>45004</v>
      </c>
      <c r="H13856">
        <v>5</v>
      </c>
      <c r="I13856">
        <v>0.21</v>
      </c>
      <c r="J13856">
        <v>28.91</v>
      </c>
      <c r="K13856">
        <v>27.44</v>
      </c>
      <c r="L13856" t="s">
        <v>1744</v>
      </c>
      <c r="M13856" t="s">
        <v>26</v>
      </c>
      <c r="N13856" t="s">
        <v>10</v>
      </c>
      <c r="O13856" t="s">
        <v>48</v>
      </c>
      <c r="P13856" t="s">
        <v>3201</v>
      </c>
      <c r="Q13856" t="s">
        <v>2522</v>
      </c>
      <c r="R13856" t="s">
        <v>2534</v>
      </c>
      <c r="S13856" t="s">
        <v>13</v>
      </c>
    </row>
    <row r="13857" spans="1:19" x14ac:dyDescent="0.35">
      <c r="A13857">
        <v>8483</v>
      </c>
      <c r="B13857" t="s">
        <v>4919</v>
      </c>
      <c r="C13857" t="s">
        <v>1743</v>
      </c>
      <c r="D13857" t="s">
        <v>3144</v>
      </c>
      <c r="E13857">
        <v>3</v>
      </c>
      <c r="F13857" s="8">
        <f>DATE(YEAR(project_c[[#This Row],[order_date]]),MONTH(project_c[[#This Row],[order_date]]),1)</f>
        <v>45231</v>
      </c>
      <c r="G13857" s="1">
        <v>45241</v>
      </c>
      <c r="H13857">
        <v>6</v>
      </c>
      <c r="I13857">
        <v>0.06</v>
      </c>
      <c r="J13857">
        <v>3.66</v>
      </c>
      <c r="K13857">
        <v>3.48</v>
      </c>
      <c r="L13857" t="s">
        <v>1744</v>
      </c>
      <c r="M13857" t="s">
        <v>26</v>
      </c>
      <c r="N13857" t="s">
        <v>10</v>
      </c>
      <c r="O13857" t="s">
        <v>48</v>
      </c>
      <c r="P13857" t="s">
        <v>3145</v>
      </c>
      <c r="Q13857" t="s">
        <v>2522</v>
      </c>
      <c r="R13857" t="s">
        <v>2523</v>
      </c>
      <c r="S13857" t="s">
        <v>13</v>
      </c>
    </row>
    <row r="13858" spans="1:19" x14ac:dyDescent="0.35">
      <c r="A13858">
        <v>4080</v>
      </c>
      <c r="B13858" t="s">
        <v>4920</v>
      </c>
      <c r="C13858" t="s">
        <v>1745</v>
      </c>
      <c r="D13858" t="s">
        <v>2675</v>
      </c>
      <c r="E13858">
        <v>4</v>
      </c>
      <c r="F13858" s="8">
        <f>DATE(YEAR(project_c[[#This Row],[order_date]]),MONTH(project_c[[#This Row],[order_date]]),1)</f>
        <v>44501</v>
      </c>
      <c r="G13858" s="1">
        <v>44502</v>
      </c>
      <c r="H13858">
        <v>3</v>
      </c>
      <c r="I13858">
        <v>4.9400000000000004</v>
      </c>
      <c r="J13858">
        <v>197.72</v>
      </c>
      <c r="K13858">
        <v>177.96</v>
      </c>
      <c r="L13858" t="s">
        <v>1746</v>
      </c>
      <c r="M13858" t="s">
        <v>9</v>
      </c>
      <c r="N13858" t="s">
        <v>10</v>
      </c>
      <c r="O13858" t="s">
        <v>122</v>
      </c>
      <c r="P13858" t="s">
        <v>2676</v>
      </c>
      <c r="Q13858" t="s">
        <v>2522</v>
      </c>
      <c r="R13858" t="s">
        <v>2531</v>
      </c>
      <c r="S13858" t="s">
        <v>44</v>
      </c>
    </row>
    <row r="13859" spans="1:19" x14ac:dyDescent="0.35">
      <c r="A13859">
        <v>5985</v>
      </c>
      <c r="B13859" t="s">
        <v>4920</v>
      </c>
      <c r="C13859" t="s">
        <v>1745</v>
      </c>
      <c r="D13859" t="s">
        <v>4166</v>
      </c>
      <c r="E13859">
        <v>8</v>
      </c>
      <c r="F13859" s="8">
        <f>DATE(YEAR(project_c[[#This Row],[order_date]]),MONTH(project_c[[#This Row],[order_date]]),1)</f>
        <v>44896</v>
      </c>
      <c r="G13859" s="1">
        <v>44898</v>
      </c>
      <c r="H13859">
        <v>3</v>
      </c>
      <c r="I13859">
        <v>2.2799999999999998</v>
      </c>
      <c r="J13859">
        <v>182.72</v>
      </c>
      <c r="K13859">
        <v>164.48</v>
      </c>
      <c r="L13859" t="s">
        <v>1746</v>
      </c>
      <c r="M13859" t="s">
        <v>9</v>
      </c>
      <c r="N13859" t="s">
        <v>10</v>
      </c>
      <c r="O13859" t="s">
        <v>122</v>
      </c>
      <c r="P13859" t="s">
        <v>4167</v>
      </c>
      <c r="Q13859" t="s">
        <v>2522</v>
      </c>
      <c r="R13859" t="s">
        <v>2542</v>
      </c>
      <c r="S13859" t="s">
        <v>44</v>
      </c>
    </row>
    <row r="13860" spans="1:19" x14ac:dyDescent="0.35">
      <c r="A13860">
        <v>5987</v>
      </c>
      <c r="B13860" t="s">
        <v>4920</v>
      </c>
      <c r="C13860" t="s">
        <v>1745</v>
      </c>
      <c r="D13860" t="s">
        <v>3746</v>
      </c>
      <c r="E13860">
        <v>3</v>
      </c>
      <c r="F13860" s="8">
        <f>DATE(YEAR(project_c[[#This Row],[order_date]]),MONTH(project_c[[#This Row],[order_date]]),1)</f>
        <v>44896</v>
      </c>
      <c r="G13860" s="1">
        <v>44898</v>
      </c>
      <c r="H13860">
        <v>3</v>
      </c>
      <c r="I13860">
        <v>1.35</v>
      </c>
      <c r="J13860">
        <v>26.91</v>
      </c>
      <c r="K13860">
        <v>22.86</v>
      </c>
      <c r="L13860" t="s">
        <v>1746</v>
      </c>
      <c r="M13860" t="s">
        <v>9</v>
      </c>
      <c r="N13860" t="s">
        <v>10</v>
      </c>
      <c r="O13860" t="s">
        <v>122</v>
      </c>
      <c r="P13860" t="s">
        <v>3747</v>
      </c>
      <c r="Q13860" t="s">
        <v>2522</v>
      </c>
      <c r="R13860" t="s">
        <v>2559</v>
      </c>
      <c r="S13860" t="s">
        <v>44</v>
      </c>
    </row>
    <row r="13861" spans="1:19" x14ac:dyDescent="0.35">
      <c r="A13861">
        <v>5986</v>
      </c>
      <c r="B13861" t="s">
        <v>4920</v>
      </c>
      <c r="C13861" t="s">
        <v>1745</v>
      </c>
      <c r="D13861" t="s">
        <v>4581</v>
      </c>
      <c r="E13861">
        <v>2</v>
      </c>
      <c r="F13861" s="8">
        <f>DATE(YEAR(project_c[[#This Row],[order_date]]),MONTH(project_c[[#This Row],[order_date]]),1)</f>
        <v>44896</v>
      </c>
      <c r="G13861" s="1">
        <v>44898</v>
      </c>
      <c r="H13861">
        <v>3</v>
      </c>
      <c r="I13861">
        <v>128.34</v>
      </c>
      <c r="J13861">
        <v>280.02</v>
      </c>
      <c r="K13861">
        <v>23.34</v>
      </c>
      <c r="L13861" t="s">
        <v>1746</v>
      </c>
      <c r="M13861" t="s">
        <v>9</v>
      </c>
      <c r="N13861" t="s">
        <v>10</v>
      </c>
      <c r="O13861" t="s">
        <v>122</v>
      </c>
      <c r="P13861" t="s">
        <v>4582</v>
      </c>
      <c r="Q13861" t="s">
        <v>4250</v>
      </c>
      <c r="R13861" t="s">
        <v>4306</v>
      </c>
      <c r="S13861" t="s">
        <v>44</v>
      </c>
    </row>
    <row r="13862" spans="1:19" x14ac:dyDescent="0.35">
      <c r="A13862">
        <v>5988</v>
      </c>
      <c r="B13862" t="s">
        <v>4920</v>
      </c>
      <c r="C13862" t="s">
        <v>1745</v>
      </c>
      <c r="D13862" t="s">
        <v>4495</v>
      </c>
      <c r="E13862">
        <v>3</v>
      </c>
      <c r="F13862" s="8">
        <f>DATE(YEAR(project_c[[#This Row],[order_date]]),MONTH(project_c[[#This Row],[order_date]]),1)</f>
        <v>44896</v>
      </c>
      <c r="G13862" s="1">
        <v>44898</v>
      </c>
      <c r="H13862">
        <v>3</v>
      </c>
      <c r="I13862">
        <v>45.02</v>
      </c>
      <c r="J13862">
        <v>379.863</v>
      </c>
      <c r="K13862">
        <v>244.803</v>
      </c>
      <c r="L13862" t="s">
        <v>1746</v>
      </c>
      <c r="M13862" t="s">
        <v>9</v>
      </c>
      <c r="N13862" t="s">
        <v>10</v>
      </c>
      <c r="O13862" t="s">
        <v>122</v>
      </c>
      <c r="P13862" t="s">
        <v>4496</v>
      </c>
      <c r="Q13862" t="s">
        <v>4250</v>
      </c>
      <c r="R13862" t="s">
        <v>4273</v>
      </c>
      <c r="S13862" t="s">
        <v>44</v>
      </c>
    </row>
    <row r="13863" spans="1:19" x14ac:dyDescent="0.35">
      <c r="A13863">
        <v>5989</v>
      </c>
      <c r="B13863" t="s">
        <v>4920</v>
      </c>
      <c r="C13863" t="s">
        <v>1745</v>
      </c>
      <c r="D13863" t="s">
        <v>2765</v>
      </c>
      <c r="E13863">
        <v>2</v>
      </c>
      <c r="F13863" s="8">
        <f>DATE(YEAR(project_c[[#This Row],[order_date]]),MONTH(project_c[[#This Row],[order_date]]),1)</f>
        <v>44896</v>
      </c>
      <c r="G13863" s="1">
        <v>44898</v>
      </c>
      <c r="H13863">
        <v>3</v>
      </c>
      <c r="I13863">
        <v>1.08</v>
      </c>
      <c r="J13863">
        <v>5.04</v>
      </c>
      <c r="K13863">
        <v>2.88</v>
      </c>
      <c r="L13863" t="s">
        <v>1746</v>
      </c>
      <c r="M13863" t="s">
        <v>9</v>
      </c>
      <c r="N13863" t="s">
        <v>10</v>
      </c>
      <c r="O13863" t="s">
        <v>122</v>
      </c>
      <c r="P13863" t="s">
        <v>2766</v>
      </c>
      <c r="Q13863" t="s">
        <v>2522</v>
      </c>
      <c r="R13863" t="s">
        <v>2534</v>
      </c>
      <c r="S13863" t="s">
        <v>44</v>
      </c>
    </row>
    <row r="13864" spans="1:19" x14ac:dyDescent="0.35">
      <c r="A13864">
        <v>7435</v>
      </c>
      <c r="B13864" t="s">
        <v>4918</v>
      </c>
      <c r="C13864" t="s">
        <v>1745</v>
      </c>
      <c r="D13864" t="s">
        <v>1997</v>
      </c>
      <c r="E13864">
        <v>5</v>
      </c>
      <c r="F13864" s="8">
        <f>DATE(YEAR(project_c[[#This Row],[order_date]]),MONTH(project_c[[#This Row],[order_date]]),1)</f>
        <v>45231</v>
      </c>
      <c r="G13864" s="1">
        <v>45247</v>
      </c>
      <c r="H13864">
        <v>4</v>
      </c>
      <c r="I13864">
        <v>8.4</v>
      </c>
      <c r="J13864">
        <v>239.96</v>
      </c>
      <c r="K13864">
        <v>197.96</v>
      </c>
      <c r="L13864" t="s">
        <v>1746</v>
      </c>
      <c r="M13864" t="s">
        <v>9</v>
      </c>
      <c r="N13864" t="s">
        <v>10</v>
      </c>
      <c r="O13864" t="s">
        <v>122</v>
      </c>
      <c r="P13864" t="s">
        <v>1998</v>
      </c>
      <c r="Q13864" t="s">
        <v>1901</v>
      </c>
      <c r="R13864" t="s">
        <v>1909</v>
      </c>
      <c r="S13864" t="s">
        <v>44</v>
      </c>
    </row>
    <row r="13865" spans="1:19" x14ac:dyDescent="0.35">
      <c r="A13865">
        <v>8597</v>
      </c>
      <c r="B13865" t="s">
        <v>4919</v>
      </c>
      <c r="C13865" t="s">
        <v>1745</v>
      </c>
      <c r="D13865" t="s">
        <v>4311</v>
      </c>
      <c r="E13865">
        <v>4</v>
      </c>
      <c r="F13865" s="8">
        <f>DATE(YEAR(project_c[[#This Row],[order_date]]),MONTH(project_c[[#This Row],[order_date]]),1)</f>
        <v>45261</v>
      </c>
      <c r="G13865" s="1">
        <v>45268</v>
      </c>
      <c r="H13865">
        <v>7</v>
      </c>
      <c r="I13865">
        <v>9.16</v>
      </c>
      <c r="J13865">
        <v>150.892</v>
      </c>
      <c r="K13865">
        <v>114.252</v>
      </c>
      <c r="L13865" t="s">
        <v>1746</v>
      </c>
      <c r="M13865" t="s">
        <v>9</v>
      </c>
      <c r="N13865" t="s">
        <v>10</v>
      </c>
      <c r="O13865" t="s">
        <v>122</v>
      </c>
      <c r="P13865" t="s">
        <v>4312</v>
      </c>
      <c r="Q13865" t="s">
        <v>4250</v>
      </c>
      <c r="R13865" t="s">
        <v>4273</v>
      </c>
      <c r="S13865" t="s">
        <v>44</v>
      </c>
    </row>
    <row r="13866" spans="1:19" x14ac:dyDescent="0.35">
      <c r="A13866">
        <v>8801</v>
      </c>
      <c r="B13866" t="s">
        <v>4918</v>
      </c>
      <c r="C13866" t="s">
        <v>1745</v>
      </c>
      <c r="D13866" t="s">
        <v>3210</v>
      </c>
      <c r="E13866">
        <v>13</v>
      </c>
      <c r="F13866" s="8">
        <f>DATE(YEAR(project_c[[#This Row],[order_date]]),MONTH(project_c[[#This Row],[order_date]]),1)</f>
        <v>44986</v>
      </c>
      <c r="G13866" s="1">
        <v>45016</v>
      </c>
      <c r="H13866">
        <v>5</v>
      </c>
      <c r="I13866">
        <v>2.0299999999999998</v>
      </c>
      <c r="J13866">
        <v>10.763999999999999</v>
      </c>
      <c r="K13866">
        <v>-15.625999999999999</v>
      </c>
      <c r="L13866" t="s">
        <v>1746</v>
      </c>
      <c r="M13866" t="s">
        <v>9</v>
      </c>
      <c r="N13866" t="s">
        <v>10</v>
      </c>
      <c r="O13866" t="s">
        <v>122</v>
      </c>
      <c r="P13866" t="s">
        <v>3211</v>
      </c>
      <c r="Q13866" t="s">
        <v>2522</v>
      </c>
      <c r="R13866" t="s">
        <v>2523</v>
      </c>
      <c r="S13866" t="s">
        <v>44</v>
      </c>
    </row>
    <row r="13867" spans="1:19" x14ac:dyDescent="0.35">
      <c r="A13867">
        <v>4100</v>
      </c>
      <c r="B13867" t="s">
        <v>4920</v>
      </c>
      <c r="C13867" t="s">
        <v>1747</v>
      </c>
      <c r="D13867" t="s">
        <v>4216</v>
      </c>
      <c r="E13867">
        <v>6</v>
      </c>
      <c r="F13867" s="8">
        <f>DATE(YEAR(project_c[[#This Row],[order_date]]),MONTH(project_c[[#This Row],[order_date]]),1)</f>
        <v>44713</v>
      </c>
      <c r="G13867" s="1">
        <v>44729</v>
      </c>
      <c r="H13867">
        <v>1</v>
      </c>
      <c r="I13867">
        <v>11.68</v>
      </c>
      <c r="J13867">
        <v>166.86</v>
      </c>
      <c r="K13867">
        <v>96.78</v>
      </c>
      <c r="L13867" t="s">
        <v>1748</v>
      </c>
      <c r="M13867" t="s">
        <v>9</v>
      </c>
      <c r="N13867" t="s">
        <v>10</v>
      </c>
      <c r="O13867" t="s">
        <v>101</v>
      </c>
      <c r="P13867" t="s">
        <v>4217</v>
      </c>
      <c r="Q13867" t="s">
        <v>2522</v>
      </c>
      <c r="R13867" t="s">
        <v>2559</v>
      </c>
      <c r="S13867" t="s">
        <v>23</v>
      </c>
    </row>
    <row r="13868" spans="1:19" x14ac:dyDescent="0.35">
      <c r="A13868">
        <v>5735</v>
      </c>
      <c r="B13868" t="s">
        <v>4918</v>
      </c>
      <c r="C13868" t="s">
        <v>1747</v>
      </c>
      <c r="D13868" t="s">
        <v>2442</v>
      </c>
      <c r="E13868">
        <v>3</v>
      </c>
      <c r="F13868" s="8">
        <f>DATE(YEAR(project_c[[#This Row],[order_date]]),MONTH(project_c[[#This Row],[order_date]]),1)</f>
        <v>44774</v>
      </c>
      <c r="G13868" s="1">
        <v>44800</v>
      </c>
      <c r="H13868">
        <v>5</v>
      </c>
      <c r="I13868">
        <v>3.4</v>
      </c>
      <c r="J13868">
        <v>59.97</v>
      </c>
      <c r="K13868">
        <v>49.77</v>
      </c>
      <c r="L13868" t="s">
        <v>1748</v>
      </c>
      <c r="M13868" t="s">
        <v>9</v>
      </c>
      <c r="N13868" t="s">
        <v>10</v>
      </c>
      <c r="O13868" t="s">
        <v>101</v>
      </c>
      <c r="P13868" t="s">
        <v>2443</v>
      </c>
      <c r="Q13868" t="s">
        <v>1901</v>
      </c>
      <c r="R13868" t="s">
        <v>1902</v>
      </c>
      <c r="S13868" t="s">
        <v>23</v>
      </c>
    </row>
    <row r="13869" spans="1:19" x14ac:dyDescent="0.35">
      <c r="A13869">
        <v>5733</v>
      </c>
      <c r="B13869" t="s">
        <v>4918</v>
      </c>
      <c r="C13869" t="s">
        <v>1747</v>
      </c>
      <c r="D13869" t="s">
        <v>4060</v>
      </c>
      <c r="E13869">
        <v>3</v>
      </c>
      <c r="F13869" s="8">
        <f>DATE(YEAR(project_c[[#This Row],[order_date]]),MONTH(project_c[[#This Row],[order_date]]),1)</f>
        <v>44774</v>
      </c>
      <c r="G13869" s="1">
        <v>44800</v>
      </c>
      <c r="H13869">
        <v>5</v>
      </c>
      <c r="I13869">
        <v>3.64</v>
      </c>
      <c r="J13869">
        <v>51.99</v>
      </c>
      <c r="K13869">
        <v>41.07</v>
      </c>
      <c r="L13869" t="s">
        <v>1748</v>
      </c>
      <c r="M13869" t="s">
        <v>9</v>
      </c>
      <c r="N13869" t="s">
        <v>10</v>
      </c>
      <c r="O13869" t="s">
        <v>101</v>
      </c>
      <c r="P13869" t="s">
        <v>4061</v>
      </c>
      <c r="Q13869" t="s">
        <v>2522</v>
      </c>
      <c r="R13869" t="s">
        <v>2531</v>
      </c>
      <c r="S13869" t="s">
        <v>23</v>
      </c>
    </row>
    <row r="13870" spans="1:19" x14ac:dyDescent="0.35">
      <c r="A13870">
        <v>4104</v>
      </c>
      <c r="B13870" t="s">
        <v>4920</v>
      </c>
      <c r="C13870" t="s">
        <v>1747</v>
      </c>
      <c r="D13870" t="s">
        <v>2416</v>
      </c>
      <c r="E13870">
        <v>2</v>
      </c>
      <c r="F13870" s="8">
        <f>DATE(YEAR(project_c[[#This Row],[order_date]]),MONTH(project_c[[#This Row],[order_date]]),1)</f>
        <v>44713</v>
      </c>
      <c r="G13870" s="1">
        <v>44729</v>
      </c>
      <c r="H13870">
        <v>1</v>
      </c>
      <c r="I13870">
        <v>2.85</v>
      </c>
      <c r="J13870">
        <v>30</v>
      </c>
      <c r="K13870">
        <v>24.3</v>
      </c>
      <c r="L13870" t="s">
        <v>1748</v>
      </c>
      <c r="M13870" t="s">
        <v>9</v>
      </c>
      <c r="N13870" t="s">
        <v>10</v>
      </c>
      <c r="O13870" t="s">
        <v>101</v>
      </c>
      <c r="P13870" t="s">
        <v>2417</v>
      </c>
      <c r="Q13870" t="s">
        <v>1901</v>
      </c>
      <c r="R13870" t="s">
        <v>1909</v>
      </c>
      <c r="S13870" t="s">
        <v>23</v>
      </c>
    </row>
    <row r="13871" spans="1:19" x14ac:dyDescent="0.35">
      <c r="A13871">
        <v>4105</v>
      </c>
      <c r="B13871" t="s">
        <v>4920</v>
      </c>
      <c r="C13871" t="s">
        <v>1747</v>
      </c>
      <c r="D13871" t="s">
        <v>3898</v>
      </c>
      <c r="E13871">
        <v>4</v>
      </c>
      <c r="F13871" s="8">
        <f>DATE(YEAR(project_c[[#This Row],[order_date]]),MONTH(project_c[[#This Row],[order_date]]),1)</f>
        <v>44713</v>
      </c>
      <c r="G13871" s="1">
        <v>44729</v>
      </c>
      <c r="H13871">
        <v>1</v>
      </c>
      <c r="I13871">
        <v>2.42</v>
      </c>
      <c r="J13871">
        <v>38.783999999999999</v>
      </c>
      <c r="K13871">
        <v>29.103999999999999</v>
      </c>
      <c r="L13871" t="s">
        <v>1748</v>
      </c>
      <c r="M13871" t="s">
        <v>9</v>
      </c>
      <c r="N13871" t="s">
        <v>10</v>
      </c>
      <c r="O13871" t="s">
        <v>101</v>
      </c>
      <c r="P13871" t="s">
        <v>3899</v>
      </c>
      <c r="Q13871" t="s">
        <v>2522</v>
      </c>
      <c r="R13871" t="s">
        <v>2523</v>
      </c>
      <c r="S13871" t="s">
        <v>23</v>
      </c>
    </row>
    <row r="13872" spans="1:19" x14ac:dyDescent="0.35">
      <c r="A13872">
        <v>4101</v>
      </c>
      <c r="B13872" t="s">
        <v>4920</v>
      </c>
      <c r="C13872" t="s">
        <v>1747</v>
      </c>
      <c r="D13872" t="s">
        <v>3606</v>
      </c>
      <c r="E13872">
        <v>5</v>
      </c>
      <c r="F13872" s="8">
        <f>DATE(YEAR(project_c[[#This Row],[order_date]]),MONTH(project_c[[#This Row],[order_date]]),1)</f>
        <v>44713</v>
      </c>
      <c r="G13872" s="1">
        <v>44729</v>
      </c>
      <c r="H13872">
        <v>1</v>
      </c>
      <c r="I13872">
        <v>1.17</v>
      </c>
      <c r="J13872">
        <v>32.4</v>
      </c>
      <c r="K13872">
        <v>26.55</v>
      </c>
      <c r="L13872" t="s">
        <v>1748</v>
      </c>
      <c r="M13872" t="s">
        <v>9</v>
      </c>
      <c r="N13872" t="s">
        <v>10</v>
      </c>
      <c r="O13872" t="s">
        <v>101</v>
      </c>
      <c r="P13872" t="s">
        <v>3607</v>
      </c>
      <c r="Q13872" t="s">
        <v>2522</v>
      </c>
      <c r="R13872" t="s">
        <v>2542</v>
      </c>
      <c r="S13872" t="s">
        <v>23</v>
      </c>
    </row>
    <row r="13873" spans="1:19" x14ac:dyDescent="0.35">
      <c r="A13873">
        <v>4103</v>
      </c>
      <c r="B13873" t="s">
        <v>4920</v>
      </c>
      <c r="C13873" t="s">
        <v>1747</v>
      </c>
      <c r="D13873" t="s">
        <v>3482</v>
      </c>
      <c r="E13873">
        <v>2</v>
      </c>
      <c r="F13873" s="8">
        <f>DATE(YEAR(project_c[[#This Row],[order_date]]),MONTH(project_c[[#This Row],[order_date]]),1)</f>
        <v>44713</v>
      </c>
      <c r="G13873" s="1">
        <v>44729</v>
      </c>
      <c r="H13873">
        <v>1</v>
      </c>
      <c r="I13873">
        <v>2.85</v>
      </c>
      <c r="J13873">
        <v>11.64</v>
      </c>
      <c r="K13873">
        <v>5.94</v>
      </c>
      <c r="L13873" t="s">
        <v>1748</v>
      </c>
      <c r="M13873" t="s">
        <v>9</v>
      </c>
      <c r="N13873" t="s">
        <v>10</v>
      </c>
      <c r="O13873" t="s">
        <v>101</v>
      </c>
      <c r="P13873" t="s">
        <v>3483</v>
      </c>
      <c r="Q13873" t="s">
        <v>2522</v>
      </c>
      <c r="R13873" t="s">
        <v>2542</v>
      </c>
      <c r="S13873" t="s">
        <v>23</v>
      </c>
    </row>
    <row r="13874" spans="1:19" x14ac:dyDescent="0.35">
      <c r="A13874">
        <v>5736</v>
      </c>
      <c r="B13874" t="s">
        <v>4918</v>
      </c>
      <c r="C13874" t="s">
        <v>1747</v>
      </c>
      <c r="D13874" t="s">
        <v>3378</v>
      </c>
      <c r="E13874">
        <v>9</v>
      </c>
      <c r="F13874" s="8">
        <f>DATE(YEAR(project_c[[#This Row],[order_date]]),MONTH(project_c[[#This Row],[order_date]]),1)</f>
        <v>44774</v>
      </c>
      <c r="G13874" s="1">
        <v>44800</v>
      </c>
      <c r="H13874">
        <v>5</v>
      </c>
      <c r="I13874">
        <v>2.4900000000000002</v>
      </c>
      <c r="J13874">
        <v>46.62</v>
      </c>
      <c r="K13874">
        <v>24.21</v>
      </c>
      <c r="L13874" t="s">
        <v>1748</v>
      </c>
      <c r="M13874" t="s">
        <v>9</v>
      </c>
      <c r="N13874" t="s">
        <v>10</v>
      </c>
      <c r="O13874" t="s">
        <v>101</v>
      </c>
      <c r="P13874" t="s">
        <v>3379</v>
      </c>
      <c r="Q13874" t="s">
        <v>2522</v>
      </c>
      <c r="R13874" t="s">
        <v>2542</v>
      </c>
      <c r="S13874" t="s">
        <v>23</v>
      </c>
    </row>
    <row r="13875" spans="1:19" x14ac:dyDescent="0.35">
      <c r="A13875">
        <v>5738</v>
      </c>
      <c r="B13875" t="s">
        <v>4918</v>
      </c>
      <c r="C13875" t="s">
        <v>1747</v>
      </c>
      <c r="D13875" t="s">
        <v>3296</v>
      </c>
      <c r="E13875">
        <v>5</v>
      </c>
      <c r="F13875" s="8">
        <f>DATE(YEAR(project_c[[#This Row],[order_date]]),MONTH(project_c[[#This Row],[order_date]]),1)</f>
        <v>44774</v>
      </c>
      <c r="G13875" s="1">
        <v>44800</v>
      </c>
      <c r="H13875">
        <v>5</v>
      </c>
      <c r="I13875">
        <v>2.46</v>
      </c>
      <c r="J13875">
        <v>23.2</v>
      </c>
      <c r="K13875">
        <v>10.9</v>
      </c>
      <c r="L13875" t="s">
        <v>1748</v>
      </c>
      <c r="M13875" t="s">
        <v>9</v>
      </c>
      <c r="N13875" t="s">
        <v>10</v>
      </c>
      <c r="O13875" t="s">
        <v>101</v>
      </c>
      <c r="P13875" t="s">
        <v>3297</v>
      </c>
      <c r="Q13875" t="s">
        <v>2522</v>
      </c>
      <c r="R13875" t="s">
        <v>2523</v>
      </c>
      <c r="S13875" t="s">
        <v>23</v>
      </c>
    </row>
    <row r="13876" spans="1:19" x14ac:dyDescent="0.35">
      <c r="A13876">
        <v>4106</v>
      </c>
      <c r="B13876" t="s">
        <v>4920</v>
      </c>
      <c r="C13876" t="s">
        <v>1747</v>
      </c>
      <c r="D13876" t="s">
        <v>3236</v>
      </c>
      <c r="E13876">
        <v>1</v>
      </c>
      <c r="F13876" s="8">
        <f>DATE(YEAR(project_c[[#This Row],[order_date]]),MONTH(project_c[[#This Row],[order_date]]),1)</f>
        <v>44713</v>
      </c>
      <c r="G13876" s="1">
        <v>44729</v>
      </c>
      <c r="H13876">
        <v>1</v>
      </c>
      <c r="I13876">
        <v>0.2</v>
      </c>
      <c r="J13876">
        <v>1.34</v>
      </c>
      <c r="K13876">
        <v>1.1399999999999999</v>
      </c>
      <c r="L13876" t="s">
        <v>1748</v>
      </c>
      <c r="M13876" t="s">
        <v>9</v>
      </c>
      <c r="N13876" t="s">
        <v>10</v>
      </c>
      <c r="O13876" t="s">
        <v>101</v>
      </c>
      <c r="P13876" t="s">
        <v>3237</v>
      </c>
      <c r="Q13876" t="s">
        <v>2522</v>
      </c>
      <c r="R13876" t="s">
        <v>2528</v>
      </c>
      <c r="S13876" t="s">
        <v>23</v>
      </c>
    </row>
    <row r="13877" spans="1:19" x14ac:dyDescent="0.35">
      <c r="A13877">
        <v>5734</v>
      </c>
      <c r="B13877" t="s">
        <v>4918</v>
      </c>
      <c r="C13877" t="s">
        <v>1747</v>
      </c>
      <c r="D13877" t="s">
        <v>4589</v>
      </c>
      <c r="E13877">
        <v>1</v>
      </c>
      <c r="F13877" s="8">
        <f>DATE(YEAR(project_c[[#This Row],[order_date]]),MONTH(project_c[[#This Row],[order_date]]),1)</f>
        <v>44774</v>
      </c>
      <c r="G13877" s="1">
        <v>44800</v>
      </c>
      <c r="H13877">
        <v>5</v>
      </c>
      <c r="I13877">
        <v>22.02</v>
      </c>
      <c r="J13877">
        <v>171.23400000000001</v>
      </c>
      <c r="K13877">
        <v>149.214</v>
      </c>
      <c r="L13877" t="s">
        <v>1748</v>
      </c>
      <c r="M13877" t="s">
        <v>9</v>
      </c>
      <c r="N13877" t="s">
        <v>10</v>
      </c>
      <c r="O13877" t="s">
        <v>101</v>
      </c>
      <c r="P13877" t="s">
        <v>4590</v>
      </c>
      <c r="Q13877" t="s">
        <v>4250</v>
      </c>
      <c r="R13877" t="s">
        <v>4306</v>
      </c>
      <c r="S13877" t="s">
        <v>23</v>
      </c>
    </row>
    <row r="13878" spans="1:19" x14ac:dyDescent="0.35">
      <c r="A13878">
        <v>4102</v>
      </c>
      <c r="B13878" t="s">
        <v>4920</v>
      </c>
      <c r="C13878" t="s">
        <v>1747</v>
      </c>
      <c r="D13878" t="s">
        <v>4339</v>
      </c>
      <c r="E13878">
        <v>5</v>
      </c>
      <c r="F13878" s="8">
        <f>DATE(YEAR(project_c[[#This Row],[order_date]]),MONTH(project_c[[#This Row],[order_date]]),1)</f>
        <v>44713</v>
      </c>
      <c r="G13878" s="1">
        <v>44729</v>
      </c>
      <c r="H13878">
        <v>1</v>
      </c>
      <c r="I13878">
        <v>8.94</v>
      </c>
      <c r="J13878">
        <v>287.45999999999998</v>
      </c>
      <c r="K13878">
        <v>242.76</v>
      </c>
      <c r="L13878" t="s">
        <v>1748</v>
      </c>
      <c r="M13878" t="s">
        <v>9</v>
      </c>
      <c r="N13878" t="s">
        <v>10</v>
      </c>
      <c r="O13878" t="s">
        <v>101</v>
      </c>
      <c r="P13878" t="s">
        <v>4340</v>
      </c>
      <c r="Q13878" t="s">
        <v>4250</v>
      </c>
      <c r="R13878" t="s">
        <v>4273</v>
      </c>
      <c r="S13878" t="s">
        <v>23</v>
      </c>
    </row>
    <row r="13879" spans="1:19" x14ac:dyDescent="0.35">
      <c r="A13879">
        <v>5737</v>
      </c>
      <c r="B13879" t="s">
        <v>4918</v>
      </c>
      <c r="C13879" t="s">
        <v>1747</v>
      </c>
      <c r="D13879" t="s">
        <v>2663</v>
      </c>
      <c r="E13879">
        <v>4</v>
      </c>
      <c r="F13879" s="8">
        <f>DATE(YEAR(project_c[[#This Row],[order_date]]),MONTH(project_c[[#This Row],[order_date]]),1)</f>
        <v>44774</v>
      </c>
      <c r="G13879" s="1">
        <v>44800</v>
      </c>
      <c r="H13879">
        <v>5</v>
      </c>
      <c r="I13879">
        <v>0.23</v>
      </c>
      <c r="J13879">
        <v>9.36</v>
      </c>
      <c r="K13879">
        <v>8.44</v>
      </c>
      <c r="L13879" t="s">
        <v>1748</v>
      </c>
      <c r="M13879" t="s">
        <v>9</v>
      </c>
      <c r="N13879" t="s">
        <v>10</v>
      </c>
      <c r="O13879" t="s">
        <v>101</v>
      </c>
      <c r="P13879" t="s">
        <v>2664</v>
      </c>
      <c r="Q13879" t="s">
        <v>2522</v>
      </c>
      <c r="R13879" t="s">
        <v>2616</v>
      </c>
      <c r="S13879" t="s">
        <v>23</v>
      </c>
    </row>
    <row r="13880" spans="1:19" x14ac:dyDescent="0.35">
      <c r="A13880">
        <v>8074</v>
      </c>
      <c r="B13880" t="s">
        <v>4918</v>
      </c>
      <c r="C13880" t="s">
        <v>1747</v>
      </c>
      <c r="D13880" t="s">
        <v>3134</v>
      </c>
      <c r="E13880">
        <v>3</v>
      </c>
      <c r="F13880" s="8">
        <f>DATE(YEAR(project_c[[#This Row],[order_date]]),MONTH(project_c[[#This Row],[order_date]]),1)</f>
        <v>44986</v>
      </c>
      <c r="G13880" s="1">
        <v>45006</v>
      </c>
      <c r="H13880">
        <v>2</v>
      </c>
      <c r="I13880">
        <v>1.48</v>
      </c>
      <c r="J13880">
        <v>8.8559999999999999</v>
      </c>
      <c r="K13880">
        <v>4.4160000000000004</v>
      </c>
      <c r="L13880" t="s">
        <v>1748</v>
      </c>
      <c r="M13880" t="s">
        <v>9</v>
      </c>
      <c r="N13880" t="s">
        <v>10</v>
      </c>
      <c r="O13880" t="s">
        <v>101</v>
      </c>
      <c r="P13880" t="s">
        <v>3135</v>
      </c>
      <c r="Q13880" t="s">
        <v>2522</v>
      </c>
      <c r="R13880" t="s">
        <v>2539</v>
      </c>
      <c r="S13880" t="s">
        <v>23</v>
      </c>
    </row>
    <row r="13881" spans="1:19" x14ac:dyDescent="0.35">
      <c r="A13881">
        <v>9693</v>
      </c>
      <c r="B13881" t="s">
        <v>4918</v>
      </c>
      <c r="C13881" t="s">
        <v>1747</v>
      </c>
      <c r="D13881" t="s">
        <v>3734</v>
      </c>
      <c r="E13881">
        <v>1</v>
      </c>
      <c r="F13881" s="8">
        <f>DATE(YEAR(project_c[[#This Row],[order_date]]),MONTH(project_c[[#This Row],[order_date]]),1)</f>
        <v>45170</v>
      </c>
      <c r="G13881" s="1">
        <v>45171</v>
      </c>
      <c r="H13881">
        <v>5</v>
      </c>
      <c r="I13881">
        <v>1.4</v>
      </c>
      <c r="J13881">
        <v>8.7200000000000006</v>
      </c>
      <c r="K13881">
        <v>7.32</v>
      </c>
      <c r="L13881" t="s">
        <v>1748</v>
      </c>
      <c r="M13881" t="s">
        <v>9</v>
      </c>
      <c r="N13881" t="s">
        <v>10</v>
      </c>
      <c r="O13881" t="s">
        <v>101</v>
      </c>
      <c r="P13881" t="s">
        <v>3735</v>
      </c>
      <c r="Q13881" t="s">
        <v>2522</v>
      </c>
      <c r="R13881" t="s">
        <v>2559</v>
      </c>
      <c r="S13881" t="s">
        <v>23</v>
      </c>
    </row>
    <row r="13882" spans="1:19" x14ac:dyDescent="0.35">
      <c r="A13882">
        <v>9694</v>
      </c>
      <c r="B13882" t="s">
        <v>4918</v>
      </c>
      <c r="C13882" t="s">
        <v>1747</v>
      </c>
      <c r="D13882" t="s">
        <v>4110</v>
      </c>
      <c r="E13882">
        <v>4</v>
      </c>
      <c r="F13882" s="8">
        <f>DATE(YEAR(project_c[[#This Row],[order_date]]),MONTH(project_c[[#This Row],[order_date]]),1)</f>
        <v>45170</v>
      </c>
      <c r="G13882" s="1">
        <v>45171</v>
      </c>
      <c r="H13882">
        <v>5</v>
      </c>
      <c r="I13882">
        <v>6.99</v>
      </c>
      <c r="J13882">
        <v>79.92</v>
      </c>
      <c r="K13882">
        <v>51.96</v>
      </c>
      <c r="L13882" t="s">
        <v>1748</v>
      </c>
      <c r="M13882" t="s">
        <v>9</v>
      </c>
      <c r="N13882" t="s">
        <v>10</v>
      </c>
      <c r="O13882" t="s">
        <v>101</v>
      </c>
      <c r="P13882" t="s">
        <v>4111</v>
      </c>
      <c r="Q13882" t="s">
        <v>2522</v>
      </c>
      <c r="R13882" t="s">
        <v>2542</v>
      </c>
      <c r="S13882" t="s">
        <v>23</v>
      </c>
    </row>
    <row r="13883" spans="1:19" x14ac:dyDescent="0.35">
      <c r="A13883">
        <v>9695</v>
      </c>
      <c r="B13883" t="s">
        <v>4918</v>
      </c>
      <c r="C13883" t="s">
        <v>1747</v>
      </c>
      <c r="D13883" t="s">
        <v>2673</v>
      </c>
      <c r="E13883">
        <v>3</v>
      </c>
      <c r="F13883" s="8">
        <f>DATE(YEAR(project_c[[#This Row],[order_date]]),MONTH(project_c[[#This Row],[order_date]]),1)</f>
        <v>45170</v>
      </c>
      <c r="G13883" s="1">
        <v>45171</v>
      </c>
      <c r="H13883">
        <v>5</v>
      </c>
      <c r="I13883">
        <v>18.11</v>
      </c>
      <c r="J13883">
        <v>146.82</v>
      </c>
      <c r="K13883">
        <v>92.49</v>
      </c>
      <c r="L13883" t="s">
        <v>1748</v>
      </c>
      <c r="M13883" t="s">
        <v>9</v>
      </c>
      <c r="N13883" t="s">
        <v>10</v>
      </c>
      <c r="O13883" t="s">
        <v>101</v>
      </c>
      <c r="P13883" t="s">
        <v>2674</v>
      </c>
      <c r="Q13883" t="s">
        <v>2522</v>
      </c>
      <c r="R13883" t="s">
        <v>2542</v>
      </c>
      <c r="S13883" t="s">
        <v>23</v>
      </c>
    </row>
    <row r="13884" spans="1:19" x14ac:dyDescent="0.35">
      <c r="A13884">
        <v>9992</v>
      </c>
      <c r="B13884" t="s">
        <v>4920</v>
      </c>
      <c r="C13884" t="s">
        <v>1747</v>
      </c>
      <c r="D13884" t="s">
        <v>3086</v>
      </c>
      <c r="E13884">
        <v>5</v>
      </c>
      <c r="F13884" s="8">
        <f>DATE(YEAR(project_c[[#This Row],[order_date]]),MONTH(project_c[[#This Row],[order_date]]),1)</f>
        <v>45139</v>
      </c>
      <c r="G13884" s="1">
        <v>45141</v>
      </c>
      <c r="H13884">
        <v>3</v>
      </c>
      <c r="I13884">
        <v>0.46</v>
      </c>
      <c r="J13884">
        <v>13.2</v>
      </c>
      <c r="K13884">
        <v>10.9</v>
      </c>
      <c r="L13884" t="s">
        <v>1748</v>
      </c>
      <c r="M13884" t="s">
        <v>9</v>
      </c>
      <c r="N13884" t="s">
        <v>10</v>
      </c>
      <c r="O13884" t="s">
        <v>101</v>
      </c>
      <c r="P13884" t="s">
        <v>3087</v>
      </c>
      <c r="Q13884" t="s">
        <v>2522</v>
      </c>
      <c r="R13884" t="s">
        <v>2534</v>
      </c>
      <c r="S13884" t="s">
        <v>23</v>
      </c>
    </row>
    <row r="13885" spans="1:19" x14ac:dyDescent="0.35">
      <c r="A13885">
        <v>4109</v>
      </c>
      <c r="B13885" t="s">
        <v>4919</v>
      </c>
      <c r="C13885" t="s">
        <v>1750</v>
      </c>
      <c r="D13885" t="s">
        <v>2490</v>
      </c>
      <c r="E13885">
        <v>2</v>
      </c>
      <c r="F13885" s="8">
        <f>DATE(YEAR(project_c[[#This Row],[order_date]]),MONTH(project_c[[#This Row],[order_date]]),1)</f>
        <v>44805</v>
      </c>
      <c r="G13885" s="1">
        <v>44821</v>
      </c>
      <c r="H13885">
        <v>5</v>
      </c>
      <c r="I13885">
        <v>11.04</v>
      </c>
      <c r="J13885">
        <v>44.143999999999998</v>
      </c>
      <c r="K13885">
        <v>22.064</v>
      </c>
      <c r="L13885" t="s">
        <v>1751</v>
      </c>
      <c r="M13885" t="s">
        <v>38</v>
      </c>
      <c r="N13885" t="s">
        <v>10</v>
      </c>
      <c r="O13885" t="s">
        <v>48</v>
      </c>
      <c r="P13885" t="s">
        <v>2491</v>
      </c>
      <c r="Q13885" t="s">
        <v>1901</v>
      </c>
      <c r="R13885" t="s">
        <v>1902</v>
      </c>
      <c r="S13885" t="s">
        <v>13</v>
      </c>
    </row>
    <row r="13886" spans="1:19" x14ac:dyDescent="0.35">
      <c r="A13886">
        <v>4110</v>
      </c>
      <c r="B13886" t="s">
        <v>4919</v>
      </c>
      <c r="C13886" t="s">
        <v>1750</v>
      </c>
      <c r="D13886" t="s">
        <v>3372</v>
      </c>
      <c r="E13886">
        <v>1</v>
      </c>
      <c r="F13886" s="8">
        <f>DATE(YEAR(project_c[[#This Row],[order_date]]),MONTH(project_c[[#This Row],[order_date]]),1)</f>
        <v>44805</v>
      </c>
      <c r="G13886" s="1">
        <v>44821</v>
      </c>
      <c r="H13886">
        <v>5</v>
      </c>
      <c r="I13886">
        <v>2.75</v>
      </c>
      <c r="J13886">
        <v>5.18</v>
      </c>
      <c r="K13886">
        <v>2.4300000000000002</v>
      </c>
      <c r="L13886" t="s">
        <v>1751</v>
      </c>
      <c r="M13886" t="s">
        <v>38</v>
      </c>
      <c r="N13886" t="s">
        <v>10</v>
      </c>
      <c r="O13886" t="s">
        <v>48</v>
      </c>
      <c r="P13886" t="s">
        <v>3373</v>
      </c>
      <c r="Q13886" t="s">
        <v>2522</v>
      </c>
      <c r="R13886" t="s">
        <v>2542</v>
      </c>
      <c r="S13886" t="s">
        <v>13</v>
      </c>
    </row>
    <row r="13887" spans="1:19" x14ac:dyDescent="0.35">
      <c r="A13887">
        <v>5075</v>
      </c>
      <c r="B13887" t="s">
        <v>4919</v>
      </c>
      <c r="C13887" t="s">
        <v>1750</v>
      </c>
      <c r="D13887" t="s">
        <v>4529</v>
      </c>
      <c r="E13887">
        <v>2</v>
      </c>
      <c r="F13887" s="8">
        <f>DATE(YEAR(project_c[[#This Row],[order_date]]),MONTH(project_c[[#This Row],[order_date]]),1)</f>
        <v>44713</v>
      </c>
      <c r="G13887" s="1">
        <v>44726</v>
      </c>
      <c r="H13887">
        <v>7</v>
      </c>
      <c r="I13887">
        <v>26.97</v>
      </c>
      <c r="J13887">
        <v>202.30799999999999</v>
      </c>
      <c r="K13887">
        <v>148.36799999999999</v>
      </c>
      <c r="L13887" t="s">
        <v>1751</v>
      </c>
      <c r="M13887" t="s">
        <v>38</v>
      </c>
      <c r="N13887" t="s">
        <v>10</v>
      </c>
      <c r="O13887" t="s">
        <v>48</v>
      </c>
      <c r="P13887" t="s">
        <v>4530</v>
      </c>
      <c r="Q13887" t="s">
        <v>4250</v>
      </c>
      <c r="R13887" t="s">
        <v>4306</v>
      </c>
      <c r="S13887" t="s">
        <v>13</v>
      </c>
    </row>
    <row r="13888" spans="1:19" x14ac:dyDescent="0.35">
      <c r="A13888">
        <v>7956</v>
      </c>
      <c r="B13888" t="s">
        <v>4918</v>
      </c>
      <c r="C13888" t="s">
        <v>1750</v>
      </c>
      <c r="D13888" t="s">
        <v>4124</v>
      </c>
      <c r="E13888">
        <v>5</v>
      </c>
      <c r="F13888" s="8">
        <f>DATE(YEAR(project_c[[#This Row],[order_date]]),MONTH(project_c[[#This Row],[order_date]]),1)</f>
        <v>45231</v>
      </c>
      <c r="G13888" s="1">
        <v>45248</v>
      </c>
      <c r="H13888">
        <v>5</v>
      </c>
      <c r="I13888">
        <v>2.85</v>
      </c>
      <c r="J13888">
        <v>81.36</v>
      </c>
      <c r="K13888">
        <v>67.11</v>
      </c>
      <c r="L13888" t="s">
        <v>1751</v>
      </c>
      <c r="M13888" t="s">
        <v>38</v>
      </c>
      <c r="N13888" t="s">
        <v>10</v>
      </c>
      <c r="O13888" t="s">
        <v>48</v>
      </c>
      <c r="P13888" t="s">
        <v>4125</v>
      </c>
      <c r="Q13888" t="s">
        <v>2522</v>
      </c>
      <c r="R13888" t="s">
        <v>2559</v>
      </c>
      <c r="S13888" t="s">
        <v>13</v>
      </c>
    </row>
    <row r="13889" spans="1:19" x14ac:dyDescent="0.35">
      <c r="A13889">
        <v>7957</v>
      </c>
      <c r="B13889" t="s">
        <v>4918</v>
      </c>
      <c r="C13889" t="s">
        <v>1750</v>
      </c>
      <c r="D13889" t="s">
        <v>3628</v>
      </c>
      <c r="E13889">
        <v>8</v>
      </c>
      <c r="F13889" s="8">
        <f>DATE(YEAR(project_c[[#This Row],[order_date]]),MONTH(project_c[[#This Row],[order_date]]),1)</f>
        <v>45231</v>
      </c>
      <c r="G13889" s="1">
        <v>45248</v>
      </c>
      <c r="H13889">
        <v>5</v>
      </c>
      <c r="I13889">
        <v>2.23</v>
      </c>
      <c r="J13889">
        <v>16.175999999999998</v>
      </c>
      <c r="K13889">
        <v>-1.6639999999999999</v>
      </c>
      <c r="L13889" t="s">
        <v>1751</v>
      </c>
      <c r="M13889" t="s">
        <v>38</v>
      </c>
      <c r="N13889" t="s">
        <v>10</v>
      </c>
      <c r="O13889" t="s">
        <v>48</v>
      </c>
      <c r="P13889" t="s">
        <v>3629</v>
      </c>
      <c r="Q13889" t="s">
        <v>2522</v>
      </c>
      <c r="R13889" t="s">
        <v>2523</v>
      </c>
      <c r="S13889" t="s">
        <v>13</v>
      </c>
    </row>
    <row r="13890" spans="1:19" x14ac:dyDescent="0.35">
      <c r="A13890">
        <v>7958</v>
      </c>
      <c r="B13890" t="s">
        <v>4918</v>
      </c>
      <c r="C13890" t="s">
        <v>1750</v>
      </c>
      <c r="D13890" t="s">
        <v>4188</v>
      </c>
      <c r="E13890">
        <v>4</v>
      </c>
      <c r="F13890" s="8">
        <f>DATE(YEAR(project_c[[#This Row],[order_date]]),MONTH(project_c[[#This Row],[order_date]]),1)</f>
        <v>45231</v>
      </c>
      <c r="G13890" s="1">
        <v>45248</v>
      </c>
      <c r="H13890">
        <v>5</v>
      </c>
      <c r="I13890">
        <v>13.37</v>
      </c>
      <c r="J13890">
        <v>77.823999999999998</v>
      </c>
      <c r="K13890">
        <v>24.344000000000001</v>
      </c>
      <c r="L13890" t="s">
        <v>1751</v>
      </c>
      <c r="M13890" t="s">
        <v>38</v>
      </c>
      <c r="N13890" t="s">
        <v>10</v>
      </c>
      <c r="O13890" t="s">
        <v>48</v>
      </c>
      <c r="P13890" t="s">
        <v>4189</v>
      </c>
      <c r="Q13890" t="s">
        <v>2522</v>
      </c>
      <c r="R13890" t="s">
        <v>2531</v>
      </c>
      <c r="S13890" t="s">
        <v>13</v>
      </c>
    </row>
    <row r="13891" spans="1:19" x14ac:dyDescent="0.35">
      <c r="A13891">
        <v>7959</v>
      </c>
      <c r="B13891" t="s">
        <v>4918</v>
      </c>
      <c r="C13891" t="s">
        <v>1750</v>
      </c>
      <c r="D13891" t="s">
        <v>3418</v>
      </c>
      <c r="E13891">
        <v>4</v>
      </c>
      <c r="F13891" s="8">
        <f>DATE(YEAR(project_c[[#This Row],[order_date]]),MONTH(project_c[[#This Row],[order_date]]),1)</f>
        <v>45231</v>
      </c>
      <c r="G13891" s="1">
        <v>45248</v>
      </c>
      <c r="H13891">
        <v>5</v>
      </c>
      <c r="I13891">
        <v>1.56</v>
      </c>
      <c r="J13891">
        <v>16.576000000000001</v>
      </c>
      <c r="K13891">
        <v>10.336</v>
      </c>
      <c r="L13891" t="s">
        <v>1751</v>
      </c>
      <c r="M13891" t="s">
        <v>38</v>
      </c>
      <c r="N13891" t="s">
        <v>10</v>
      </c>
      <c r="O13891" t="s">
        <v>48</v>
      </c>
      <c r="P13891" t="s">
        <v>3419</v>
      </c>
      <c r="Q13891" t="s">
        <v>2522</v>
      </c>
      <c r="R13891" t="s">
        <v>2542</v>
      </c>
      <c r="S13891" t="s">
        <v>13</v>
      </c>
    </row>
    <row r="13892" spans="1:19" x14ac:dyDescent="0.35">
      <c r="A13892">
        <v>7960</v>
      </c>
      <c r="B13892" t="s">
        <v>4918</v>
      </c>
      <c r="C13892" t="s">
        <v>1750</v>
      </c>
      <c r="D13892" t="s">
        <v>3592</v>
      </c>
      <c r="E13892">
        <v>8</v>
      </c>
      <c r="F13892" s="8">
        <f>DATE(YEAR(project_c[[#This Row],[order_date]]),MONTH(project_c[[#This Row],[order_date]]),1)</f>
        <v>45231</v>
      </c>
      <c r="G13892" s="1">
        <v>45248</v>
      </c>
      <c r="H13892">
        <v>5</v>
      </c>
      <c r="I13892">
        <v>0.91</v>
      </c>
      <c r="J13892">
        <v>41.472000000000001</v>
      </c>
      <c r="K13892">
        <v>34.192</v>
      </c>
      <c r="L13892" t="s">
        <v>1751</v>
      </c>
      <c r="M13892" t="s">
        <v>38</v>
      </c>
      <c r="N13892" t="s">
        <v>10</v>
      </c>
      <c r="O13892" t="s">
        <v>48</v>
      </c>
      <c r="P13892" t="s">
        <v>3593</v>
      </c>
      <c r="Q13892" t="s">
        <v>2522</v>
      </c>
      <c r="R13892" t="s">
        <v>2542</v>
      </c>
      <c r="S13892" t="s">
        <v>13</v>
      </c>
    </row>
    <row r="13893" spans="1:19" x14ac:dyDescent="0.35">
      <c r="A13893">
        <v>8254</v>
      </c>
      <c r="B13893" t="s">
        <v>4919</v>
      </c>
      <c r="C13893" t="s">
        <v>1750</v>
      </c>
      <c r="D13893" t="s">
        <v>2745</v>
      </c>
      <c r="E13893">
        <v>2</v>
      </c>
      <c r="F13893" s="8">
        <f>DATE(YEAR(project_c[[#This Row],[order_date]]),MONTH(project_c[[#This Row],[order_date]]),1)</f>
        <v>45078</v>
      </c>
      <c r="G13893" s="1">
        <v>45096</v>
      </c>
      <c r="H13893">
        <v>7</v>
      </c>
      <c r="I13893">
        <v>32.33</v>
      </c>
      <c r="J13893">
        <v>129.30000000000001</v>
      </c>
      <c r="K13893">
        <v>64.64</v>
      </c>
      <c r="L13893" t="s">
        <v>1751</v>
      </c>
      <c r="M13893" t="s">
        <v>38</v>
      </c>
      <c r="N13893" t="s">
        <v>10</v>
      </c>
      <c r="O13893" t="s">
        <v>48</v>
      </c>
      <c r="P13893" t="s">
        <v>2746</v>
      </c>
      <c r="Q13893" t="s">
        <v>2522</v>
      </c>
      <c r="R13893" t="s">
        <v>2559</v>
      </c>
      <c r="S13893" t="s">
        <v>13</v>
      </c>
    </row>
    <row r="13894" spans="1:19" x14ac:dyDescent="0.35">
      <c r="A13894">
        <v>8255</v>
      </c>
      <c r="B13894" t="s">
        <v>4919</v>
      </c>
      <c r="C13894" t="s">
        <v>1750</v>
      </c>
      <c r="D13894" t="s">
        <v>2729</v>
      </c>
      <c r="E13894">
        <v>3</v>
      </c>
      <c r="F13894" s="8">
        <f>DATE(YEAR(project_c[[#This Row],[order_date]]),MONTH(project_c[[#This Row],[order_date]]),1)</f>
        <v>45078</v>
      </c>
      <c r="G13894" s="1">
        <v>45096</v>
      </c>
      <c r="H13894">
        <v>7</v>
      </c>
      <c r="I13894">
        <v>0.16</v>
      </c>
      <c r="J13894">
        <v>2.3039999999999998</v>
      </c>
      <c r="K13894">
        <v>1.8240000000000001</v>
      </c>
      <c r="L13894" t="s">
        <v>1751</v>
      </c>
      <c r="M13894" t="s">
        <v>38</v>
      </c>
      <c r="N13894" t="s">
        <v>10</v>
      </c>
      <c r="O13894" t="s">
        <v>48</v>
      </c>
      <c r="P13894" t="s">
        <v>2730</v>
      </c>
      <c r="Q13894" t="s">
        <v>2522</v>
      </c>
      <c r="R13894" t="s">
        <v>2523</v>
      </c>
      <c r="S13894" t="s">
        <v>13</v>
      </c>
    </row>
    <row r="13895" spans="1:19" x14ac:dyDescent="0.35">
      <c r="A13895">
        <v>6137</v>
      </c>
      <c r="B13895" t="s">
        <v>4919</v>
      </c>
      <c r="C13895" t="s">
        <v>1752</v>
      </c>
      <c r="D13895" t="s">
        <v>2448</v>
      </c>
      <c r="E13895">
        <v>2</v>
      </c>
      <c r="F13895" s="8">
        <f>DATE(YEAR(project_c[[#This Row],[order_date]]),MONTH(project_c[[#This Row],[order_date]]),1)</f>
        <v>44866</v>
      </c>
      <c r="G13895" s="1">
        <v>44870</v>
      </c>
      <c r="H13895">
        <v>5</v>
      </c>
      <c r="I13895">
        <v>6.2</v>
      </c>
      <c r="J13895">
        <v>23.988</v>
      </c>
      <c r="K13895">
        <v>11.587999999999999</v>
      </c>
      <c r="L13895" t="s">
        <v>1753</v>
      </c>
      <c r="M13895" t="s">
        <v>38</v>
      </c>
      <c r="N13895" t="s">
        <v>10</v>
      </c>
      <c r="O13895" t="s">
        <v>48</v>
      </c>
      <c r="P13895" t="s">
        <v>2449</v>
      </c>
      <c r="Q13895" t="s">
        <v>1901</v>
      </c>
      <c r="R13895" t="s">
        <v>1902</v>
      </c>
      <c r="S13895" t="s">
        <v>13</v>
      </c>
    </row>
    <row r="13896" spans="1:19" x14ac:dyDescent="0.35">
      <c r="A13896">
        <v>4143</v>
      </c>
      <c r="B13896" t="s">
        <v>4920</v>
      </c>
      <c r="C13896" t="s">
        <v>1752</v>
      </c>
      <c r="D13896" t="s">
        <v>3658</v>
      </c>
      <c r="E13896">
        <v>7</v>
      </c>
      <c r="F13896" s="8">
        <f>DATE(YEAR(project_c[[#This Row],[order_date]]),MONTH(project_c[[#This Row],[order_date]]),1)</f>
        <v>44835</v>
      </c>
      <c r="G13896" s="1">
        <v>44862</v>
      </c>
      <c r="H13896">
        <v>1</v>
      </c>
      <c r="I13896">
        <v>0.57999999999999996</v>
      </c>
      <c r="J13896">
        <v>50.96</v>
      </c>
      <c r="K13896">
        <v>46.9</v>
      </c>
      <c r="L13896" t="s">
        <v>1753</v>
      </c>
      <c r="M13896" t="s">
        <v>38</v>
      </c>
      <c r="N13896" t="s">
        <v>10</v>
      </c>
      <c r="O13896" t="s">
        <v>48</v>
      </c>
      <c r="P13896" t="s">
        <v>3659</v>
      </c>
      <c r="Q13896" t="s">
        <v>2522</v>
      </c>
      <c r="R13896" t="s">
        <v>2542</v>
      </c>
      <c r="S13896" t="s">
        <v>13</v>
      </c>
    </row>
    <row r="13897" spans="1:19" x14ac:dyDescent="0.35">
      <c r="A13897">
        <v>4963</v>
      </c>
      <c r="B13897" t="s">
        <v>4919</v>
      </c>
      <c r="C13897" t="s">
        <v>1752</v>
      </c>
      <c r="D13897" t="s">
        <v>3620</v>
      </c>
      <c r="E13897">
        <v>9</v>
      </c>
      <c r="F13897" s="8">
        <f>DATE(YEAR(project_c[[#This Row],[order_date]]),MONTH(project_c[[#This Row],[order_date]]),1)</f>
        <v>44682</v>
      </c>
      <c r="G13897" s="1">
        <v>44702</v>
      </c>
      <c r="H13897">
        <v>5</v>
      </c>
      <c r="I13897">
        <v>1.27</v>
      </c>
      <c r="J13897">
        <v>48.095999999999997</v>
      </c>
      <c r="K13897">
        <v>36.665999999999997</v>
      </c>
      <c r="L13897" t="s">
        <v>1753</v>
      </c>
      <c r="M13897" t="s">
        <v>38</v>
      </c>
      <c r="N13897" t="s">
        <v>10</v>
      </c>
      <c r="O13897" t="s">
        <v>48</v>
      </c>
      <c r="P13897" t="s">
        <v>3621</v>
      </c>
      <c r="Q13897" t="s">
        <v>2522</v>
      </c>
      <c r="R13897" t="s">
        <v>2542</v>
      </c>
      <c r="S13897" t="s">
        <v>13</v>
      </c>
    </row>
    <row r="13898" spans="1:19" x14ac:dyDescent="0.35">
      <c r="A13898">
        <v>4144</v>
      </c>
      <c r="B13898" t="s">
        <v>4920</v>
      </c>
      <c r="C13898" t="s">
        <v>1752</v>
      </c>
      <c r="D13898" t="s">
        <v>3196</v>
      </c>
      <c r="E13898">
        <v>3</v>
      </c>
      <c r="F13898" s="8">
        <f>DATE(YEAR(project_c[[#This Row],[order_date]]),MONTH(project_c[[#This Row],[order_date]]),1)</f>
        <v>44835</v>
      </c>
      <c r="G13898" s="1">
        <v>44862</v>
      </c>
      <c r="H13898">
        <v>1</v>
      </c>
      <c r="I13898">
        <v>0.87</v>
      </c>
      <c r="J13898">
        <v>9.9120000000000008</v>
      </c>
      <c r="K13898">
        <v>7.3019999999999996</v>
      </c>
      <c r="L13898" t="s">
        <v>1753</v>
      </c>
      <c r="M13898" t="s">
        <v>38</v>
      </c>
      <c r="N13898" t="s">
        <v>10</v>
      </c>
      <c r="O13898" t="s">
        <v>48</v>
      </c>
      <c r="P13898" t="s">
        <v>3197</v>
      </c>
      <c r="Q13898" t="s">
        <v>2522</v>
      </c>
      <c r="R13898" t="s">
        <v>2523</v>
      </c>
      <c r="S13898" t="s">
        <v>13</v>
      </c>
    </row>
    <row r="13899" spans="1:19" x14ac:dyDescent="0.35">
      <c r="A13899">
        <v>5598</v>
      </c>
      <c r="B13899" t="s">
        <v>4919</v>
      </c>
      <c r="C13899" t="s">
        <v>1752</v>
      </c>
      <c r="D13899" t="s">
        <v>4599</v>
      </c>
      <c r="E13899">
        <v>6</v>
      </c>
      <c r="F13899" s="8">
        <f>DATE(YEAR(project_c[[#This Row],[order_date]]),MONTH(project_c[[#This Row],[order_date]]),1)</f>
        <v>44866</v>
      </c>
      <c r="G13899" s="1">
        <v>44876</v>
      </c>
      <c r="H13899">
        <v>6</v>
      </c>
      <c r="I13899">
        <v>75.010000000000005</v>
      </c>
      <c r="J13899">
        <v>1607.34</v>
      </c>
      <c r="K13899">
        <v>1157.28</v>
      </c>
      <c r="L13899" t="s">
        <v>1753</v>
      </c>
      <c r="M13899" t="s">
        <v>38</v>
      </c>
      <c r="N13899" t="s">
        <v>10</v>
      </c>
      <c r="O13899" t="s">
        <v>48</v>
      </c>
      <c r="P13899" t="s">
        <v>4600</v>
      </c>
      <c r="Q13899" t="s">
        <v>4250</v>
      </c>
      <c r="R13899" t="s">
        <v>4306</v>
      </c>
      <c r="S13899" t="s">
        <v>13</v>
      </c>
    </row>
    <row r="13900" spans="1:19" x14ac:dyDescent="0.35">
      <c r="A13900">
        <v>4962</v>
      </c>
      <c r="B13900" t="s">
        <v>4919</v>
      </c>
      <c r="C13900" t="s">
        <v>1752</v>
      </c>
      <c r="D13900" t="s">
        <v>2799</v>
      </c>
      <c r="E13900">
        <v>2</v>
      </c>
      <c r="F13900" s="8">
        <f>DATE(YEAR(project_c[[#This Row],[order_date]]),MONTH(project_c[[#This Row],[order_date]]),1)</f>
        <v>44682</v>
      </c>
      <c r="G13900" s="1">
        <v>44702</v>
      </c>
      <c r="H13900">
        <v>5</v>
      </c>
      <c r="I13900">
        <v>0.17</v>
      </c>
      <c r="J13900">
        <v>0.39200000000000002</v>
      </c>
      <c r="K13900">
        <v>5.1999999999999998E-2</v>
      </c>
      <c r="L13900" t="s">
        <v>1753</v>
      </c>
      <c r="M13900" t="s">
        <v>38</v>
      </c>
      <c r="N13900" t="s">
        <v>10</v>
      </c>
      <c r="O13900" t="s">
        <v>48</v>
      </c>
      <c r="P13900" t="s">
        <v>2800</v>
      </c>
      <c r="Q13900" t="s">
        <v>2522</v>
      </c>
      <c r="R13900" t="s">
        <v>2523</v>
      </c>
      <c r="S13900" t="s">
        <v>13</v>
      </c>
    </row>
    <row r="13901" spans="1:19" x14ac:dyDescent="0.35">
      <c r="A13901">
        <v>5983</v>
      </c>
      <c r="B13901" t="s">
        <v>4918</v>
      </c>
      <c r="C13901" t="s">
        <v>1752</v>
      </c>
      <c r="D13901" t="s">
        <v>4321</v>
      </c>
      <c r="E13901">
        <v>3</v>
      </c>
      <c r="F13901" s="8">
        <f>DATE(YEAR(project_c[[#This Row],[order_date]]),MONTH(project_c[[#This Row],[order_date]]),1)</f>
        <v>44866</v>
      </c>
      <c r="G13901" s="1">
        <v>44869</v>
      </c>
      <c r="H13901">
        <v>4</v>
      </c>
      <c r="I13901">
        <v>16.79</v>
      </c>
      <c r="J13901">
        <v>167.91</v>
      </c>
      <c r="K13901">
        <v>117.54</v>
      </c>
      <c r="L13901" t="s">
        <v>1753</v>
      </c>
      <c r="M13901" t="s">
        <v>38</v>
      </c>
      <c r="N13901" t="s">
        <v>10</v>
      </c>
      <c r="O13901" t="s">
        <v>48</v>
      </c>
      <c r="P13901" t="s">
        <v>4322</v>
      </c>
      <c r="Q13901" t="s">
        <v>4250</v>
      </c>
      <c r="R13901" t="s">
        <v>4251</v>
      </c>
      <c r="S13901" t="s">
        <v>13</v>
      </c>
    </row>
    <row r="13902" spans="1:19" x14ac:dyDescent="0.35">
      <c r="A13902">
        <v>9639</v>
      </c>
      <c r="B13902" t="s">
        <v>4920</v>
      </c>
      <c r="C13902" t="s">
        <v>1752</v>
      </c>
      <c r="D13902" t="s">
        <v>2456</v>
      </c>
      <c r="E13902">
        <v>7</v>
      </c>
      <c r="F13902" s="8">
        <f>DATE(YEAR(project_c[[#This Row],[order_date]]),MONTH(project_c[[#This Row],[order_date]]),1)</f>
        <v>45261</v>
      </c>
      <c r="G13902" s="1">
        <v>45271</v>
      </c>
      <c r="H13902">
        <v>1</v>
      </c>
      <c r="I13902">
        <v>3.53</v>
      </c>
      <c r="J13902">
        <v>116.312</v>
      </c>
      <c r="K13902">
        <v>91.602000000000004</v>
      </c>
      <c r="L13902" t="s">
        <v>1753</v>
      </c>
      <c r="M13902" t="s">
        <v>38</v>
      </c>
      <c r="N13902" t="s">
        <v>10</v>
      </c>
      <c r="O13902" t="s">
        <v>48</v>
      </c>
      <c r="P13902" t="s">
        <v>2457</v>
      </c>
      <c r="Q13902" t="s">
        <v>1901</v>
      </c>
      <c r="R13902" t="s">
        <v>1909</v>
      </c>
      <c r="S13902" t="s">
        <v>13</v>
      </c>
    </row>
    <row r="13903" spans="1:19" x14ac:dyDescent="0.35">
      <c r="A13903">
        <v>4218</v>
      </c>
      <c r="B13903" t="s">
        <v>4920</v>
      </c>
      <c r="C13903" t="s">
        <v>1754</v>
      </c>
      <c r="D13903" t="s">
        <v>3704</v>
      </c>
      <c r="E13903">
        <v>2</v>
      </c>
      <c r="F13903" s="8">
        <f>DATE(YEAR(project_c[[#This Row],[order_date]]),MONTH(project_c[[#This Row],[order_date]]),1)</f>
        <v>44682</v>
      </c>
      <c r="G13903" s="1">
        <v>44711</v>
      </c>
      <c r="H13903">
        <v>1</v>
      </c>
      <c r="I13903">
        <v>0.8</v>
      </c>
      <c r="J13903">
        <v>0.98399999999999999</v>
      </c>
      <c r="K13903">
        <v>-0.61599999999999999</v>
      </c>
      <c r="L13903" t="s">
        <v>1755</v>
      </c>
      <c r="M13903" t="s">
        <v>9</v>
      </c>
      <c r="N13903" t="s">
        <v>10</v>
      </c>
      <c r="O13903" t="s">
        <v>55</v>
      </c>
      <c r="P13903" t="s">
        <v>3705</v>
      </c>
      <c r="Q13903" t="s">
        <v>2522</v>
      </c>
      <c r="R13903" t="s">
        <v>2523</v>
      </c>
      <c r="S13903" t="s">
        <v>44</v>
      </c>
    </row>
    <row r="13904" spans="1:19" x14ac:dyDescent="0.35">
      <c r="A13904">
        <v>6980</v>
      </c>
      <c r="B13904" t="s">
        <v>4919</v>
      </c>
      <c r="C13904" t="s">
        <v>1754</v>
      </c>
      <c r="D13904" t="s">
        <v>2635</v>
      </c>
      <c r="E13904">
        <v>5</v>
      </c>
      <c r="F13904" s="8">
        <f>DATE(YEAR(project_c[[#This Row],[order_date]]),MONTH(project_c[[#This Row],[order_date]]),1)</f>
        <v>44986</v>
      </c>
      <c r="G13904" s="1">
        <v>45006</v>
      </c>
      <c r="H13904">
        <v>4</v>
      </c>
      <c r="I13904">
        <v>17.75</v>
      </c>
      <c r="J13904">
        <v>221.9</v>
      </c>
      <c r="K13904">
        <v>133.15</v>
      </c>
      <c r="L13904" t="s">
        <v>1755</v>
      </c>
      <c r="M13904" t="s">
        <v>9</v>
      </c>
      <c r="N13904" t="s">
        <v>10</v>
      </c>
      <c r="O13904" t="s">
        <v>55</v>
      </c>
      <c r="P13904" t="s">
        <v>2636</v>
      </c>
      <c r="Q13904" t="s">
        <v>2522</v>
      </c>
      <c r="R13904" t="s">
        <v>2542</v>
      </c>
      <c r="S13904" t="s">
        <v>44</v>
      </c>
    </row>
    <row r="13905" spans="1:19" x14ac:dyDescent="0.35">
      <c r="A13905">
        <v>6981</v>
      </c>
      <c r="B13905" t="s">
        <v>4919</v>
      </c>
      <c r="C13905" t="s">
        <v>1754</v>
      </c>
      <c r="D13905" t="s">
        <v>3472</v>
      </c>
      <c r="E13905">
        <v>1</v>
      </c>
      <c r="F13905" s="8">
        <f>DATE(YEAR(project_c[[#This Row],[order_date]]),MONTH(project_c[[#This Row],[order_date]]),1)</f>
        <v>44986</v>
      </c>
      <c r="G13905" s="1">
        <v>45006</v>
      </c>
      <c r="H13905">
        <v>4</v>
      </c>
      <c r="I13905">
        <v>3.12</v>
      </c>
      <c r="J13905">
        <v>5.78</v>
      </c>
      <c r="K13905">
        <v>2.66</v>
      </c>
      <c r="L13905" t="s">
        <v>1755</v>
      </c>
      <c r="M13905" t="s">
        <v>9</v>
      </c>
      <c r="N13905" t="s">
        <v>10</v>
      </c>
      <c r="O13905" t="s">
        <v>55</v>
      </c>
      <c r="P13905" t="s">
        <v>3473</v>
      </c>
      <c r="Q13905" t="s">
        <v>2522</v>
      </c>
      <c r="R13905" t="s">
        <v>2542</v>
      </c>
      <c r="S13905" t="s">
        <v>44</v>
      </c>
    </row>
    <row r="13906" spans="1:19" x14ac:dyDescent="0.35">
      <c r="A13906">
        <v>7076</v>
      </c>
      <c r="B13906" t="s">
        <v>4920</v>
      </c>
      <c r="C13906" t="s">
        <v>1754</v>
      </c>
      <c r="D13906" t="s">
        <v>4896</v>
      </c>
      <c r="E13906">
        <v>1</v>
      </c>
      <c r="F13906" s="8">
        <f>DATE(YEAR(project_c[[#This Row],[order_date]]),MONTH(project_c[[#This Row],[order_date]]),1)</f>
        <v>44927</v>
      </c>
      <c r="G13906" s="1">
        <v>44941</v>
      </c>
      <c r="H13906">
        <v>3</v>
      </c>
      <c r="I13906">
        <v>15</v>
      </c>
      <c r="J13906">
        <v>23.2</v>
      </c>
      <c r="K13906">
        <v>8.1999999999999993</v>
      </c>
      <c r="L13906" t="s">
        <v>1755</v>
      </c>
      <c r="M13906" t="s">
        <v>9</v>
      </c>
      <c r="N13906" t="s">
        <v>10</v>
      </c>
      <c r="O13906" t="s">
        <v>55</v>
      </c>
      <c r="P13906" t="s">
        <v>4897</v>
      </c>
      <c r="Q13906" t="s">
        <v>1909</v>
      </c>
      <c r="R13906" t="s">
        <v>4898</v>
      </c>
      <c r="S13906" t="s">
        <v>44</v>
      </c>
    </row>
    <row r="13907" spans="1:19" x14ac:dyDescent="0.35">
      <c r="A13907">
        <v>8354</v>
      </c>
      <c r="B13907" t="s">
        <v>4918</v>
      </c>
      <c r="C13907" t="s">
        <v>1754</v>
      </c>
      <c r="D13907" t="s">
        <v>3264</v>
      </c>
      <c r="E13907">
        <v>3</v>
      </c>
      <c r="F13907" s="8">
        <f>DATE(YEAR(project_c[[#This Row],[order_date]]),MONTH(project_c[[#This Row],[order_date]]),1)</f>
        <v>45170</v>
      </c>
      <c r="G13907" s="1">
        <v>45179</v>
      </c>
      <c r="H13907">
        <v>5</v>
      </c>
      <c r="I13907">
        <v>0.65</v>
      </c>
      <c r="J13907">
        <v>12.96</v>
      </c>
      <c r="K13907">
        <v>11.01</v>
      </c>
      <c r="L13907" t="s">
        <v>1755</v>
      </c>
      <c r="M13907" t="s">
        <v>9</v>
      </c>
      <c r="N13907" t="s">
        <v>10</v>
      </c>
      <c r="O13907" t="s">
        <v>55</v>
      </c>
      <c r="P13907" t="s">
        <v>3265</v>
      </c>
      <c r="Q13907" t="s">
        <v>2522</v>
      </c>
      <c r="R13907" t="s">
        <v>2523</v>
      </c>
      <c r="S13907" t="s">
        <v>44</v>
      </c>
    </row>
    <row r="13908" spans="1:19" x14ac:dyDescent="0.35">
      <c r="A13908">
        <v>8356</v>
      </c>
      <c r="B13908" t="s">
        <v>4918</v>
      </c>
      <c r="C13908" t="s">
        <v>1754</v>
      </c>
      <c r="D13908" t="s">
        <v>1947</v>
      </c>
      <c r="E13908">
        <v>5</v>
      </c>
      <c r="F13908" s="8">
        <f>DATE(YEAR(project_c[[#This Row],[order_date]]),MONTH(project_c[[#This Row],[order_date]]),1)</f>
        <v>45170</v>
      </c>
      <c r="G13908" s="1">
        <v>45179</v>
      </c>
      <c r="H13908">
        <v>5</v>
      </c>
      <c r="I13908">
        <v>46.31</v>
      </c>
      <c r="J13908">
        <v>237.5</v>
      </c>
      <c r="K13908">
        <v>5.95</v>
      </c>
      <c r="L13908" t="s">
        <v>1755</v>
      </c>
      <c r="M13908" t="s">
        <v>9</v>
      </c>
      <c r="N13908" t="s">
        <v>10</v>
      </c>
      <c r="O13908" t="s">
        <v>55</v>
      </c>
      <c r="P13908" t="s">
        <v>1948</v>
      </c>
      <c r="Q13908" t="s">
        <v>1901</v>
      </c>
      <c r="R13908" t="s">
        <v>1909</v>
      </c>
      <c r="S13908" t="s">
        <v>44</v>
      </c>
    </row>
    <row r="13909" spans="1:19" x14ac:dyDescent="0.35">
      <c r="A13909">
        <v>8357</v>
      </c>
      <c r="B13909" t="s">
        <v>4918</v>
      </c>
      <c r="C13909" t="s">
        <v>1754</v>
      </c>
      <c r="D13909" t="s">
        <v>2436</v>
      </c>
      <c r="E13909">
        <v>6</v>
      </c>
      <c r="F13909" s="8">
        <f>DATE(YEAR(project_c[[#This Row],[order_date]]),MONTH(project_c[[#This Row],[order_date]]),1)</f>
        <v>45170</v>
      </c>
      <c r="G13909" s="1">
        <v>45179</v>
      </c>
      <c r="H13909">
        <v>5</v>
      </c>
      <c r="I13909">
        <v>3.38</v>
      </c>
      <c r="J13909">
        <v>112.8</v>
      </c>
      <c r="K13909">
        <v>92.52</v>
      </c>
      <c r="L13909" t="s">
        <v>1755</v>
      </c>
      <c r="M13909" t="s">
        <v>9</v>
      </c>
      <c r="N13909" t="s">
        <v>10</v>
      </c>
      <c r="O13909" t="s">
        <v>55</v>
      </c>
      <c r="P13909" t="s">
        <v>2437</v>
      </c>
      <c r="Q13909" t="s">
        <v>1901</v>
      </c>
      <c r="R13909" t="s">
        <v>1909</v>
      </c>
      <c r="S13909" t="s">
        <v>44</v>
      </c>
    </row>
    <row r="13910" spans="1:19" x14ac:dyDescent="0.35">
      <c r="A13910">
        <v>8358</v>
      </c>
      <c r="B13910" t="s">
        <v>4918</v>
      </c>
      <c r="C13910" t="s">
        <v>1754</v>
      </c>
      <c r="D13910" t="s">
        <v>3294</v>
      </c>
      <c r="E13910">
        <v>3</v>
      </c>
      <c r="F13910" s="8">
        <f>DATE(YEAR(project_c[[#This Row],[order_date]]),MONTH(project_c[[#This Row],[order_date]]),1)</f>
        <v>45170</v>
      </c>
      <c r="G13910" s="1">
        <v>45179</v>
      </c>
      <c r="H13910">
        <v>5</v>
      </c>
      <c r="I13910">
        <v>0.19</v>
      </c>
      <c r="J13910">
        <v>4.1100000000000003</v>
      </c>
      <c r="K13910">
        <v>3.54</v>
      </c>
      <c r="L13910" t="s">
        <v>1755</v>
      </c>
      <c r="M13910" t="s">
        <v>9</v>
      </c>
      <c r="N13910" t="s">
        <v>10</v>
      </c>
      <c r="O13910" t="s">
        <v>55</v>
      </c>
      <c r="P13910" t="s">
        <v>3295</v>
      </c>
      <c r="Q13910" t="s">
        <v>2522</v>
      </c>
      <c r="R13910" t="s">
        <v>2523</v>
      </c>
      <c r="S13910" t="s">
        <v>44</v>
      </c>
    </row>
    <row r="13911" spans="1:19" x14ac:dyDescent="0.35">
      <c r="A13911">
        <v>8359</v>
      </c>
      <c r="B13911" t="s">
        <v>4918</v>
      </c>
      <c r="C13911" t="s">
        <v>1754</v>
      </c>
      <c r="D13911" t="s">
        <v>3348</v>
      </c>
      <c r="E13911">
        <v>5</v>
      </c>
      <c r="F13911" s="8">
        <f>DATE(YEAR(project_c[[#This Row],[order_date]]),MONTH(project_c[[#This Row],[order_date]]),1)</f>
        <v>45170</v>
      </c>
      <c r="G13911" s="1">
        <v>45179</v>
      </c>
      <c r="H13911">
        <v>5</v>
      </c>
      <c r="I13911">
        <v>2.09</v>
      </c>
      <c r="J13911">
        <v>24.9</v>
      </c>
      <c r="K13911">
        <v>14.45</v>
      </c>
      <c r="L13911" t="s">
        <v>1755</v>
      </c>
      <c r="M13911" t="s">
        <v>9</v>
      </c>
      <c r="N13911" t="s">
        <v>10</v>
      </c>
      <c r="O13911" t="s">
        <v>55</v>
      </c>
      <c r="P13911" t="s">
        <v>3349</v>
      </c>
      <c r="Q13911" t="s">
        <v>2522</v>
      </c>
      <c r="R13911" t="s">
        <v>2542</v>
      </c>
      <c r="S13911" t="s">
        <v>44</v>
      </c>
    </row>
    <row r="13912" spans="1:19" x14ac:dyDescent="0.35">
      <c r="A13912">
        <v>8360</v>
      </c>
      <c r="B13912" t="s">
        <v>4918</v>
      </c>
      <c r="C13912" t="s">
        <v>1754</v>
      </c>
      <c r="D13912" t="s">
        <v>2810</v>
      </c>
      <c r="E13912">
        <v>3</v>
      </c>
      <c r="F13912" s="8">
        <f>DATE(YEAR(project_c[[#This Row],[order_date]]),MONTH(project_c[[#This Row],[order_date]]),1)</f>
        <v>45170</v>
      </c>
      <c r="G13912" s="1">
        <v>45179</v>
      </c>
      <c r="H13912">
        <v>5</v>
      </c>
      <c r="I13912">
        <v>32.450000000000003</v>
      </c>
      <c r="J13912">
        <v>286.29000000000002</v>
      </c>
      <c r="K13912">
        <v>188.94</v>
      </c>
      <c r="L13912" t="s">
        <v>1755</v>
      </c>
      <c r="M13912" t="s">
        <v>9</v>
      </c>
      <c r="N13912" t="s">
        <v>10</v>
      </c>
      <c r="O13912" t="s">
        <v>55</v>
      </c>
      <c r="P13912" t="s">
        <v>2811</v>
      </c>
      <c r="Q13912" t="s">
        <v>2522</v>
      </c>
      <c r="R13912" t="s">
        <v>2559</v>
      </c>
      <c r="S13912" t="s">
        <v>44</v>
      </c>
    </row>
    <row r="13913" spans="1:19" x14ac:dyDescent="0.35">
      <c r="A13913">
        <v>8361</v>
      </c>
      <c r="B13913" t="s">
        <v>4918</v>
      </c>
      <c r="C13913" t="s">
        <v>1754</v>
      </c>
      <c r="D13913" t="s">
        <v>3896</v>
      </c>
      <c r="E13913">
        <v>2</v>
      </c>
      <c r="F13913" s="8">
        <f>DATE(YEAR(project_c[[#This Row],[order_date]]),MONTH(project_c[[#This Row],[order_date]]),1)</f>
        <v>45170</v>
      </c>
      <c r="G13913" s="1">
        <v>45179</v>
      </c>
      <c r="H13913">
        <v>5</v>
      </c>
      <c r="I13913">
        <v>5.68</v>
      </c>
      <c r="J13913">
        <v>24.18</v>
      </c>
      <c r="K13913">
        <v>12.82</v>
      </c>
      <c r="L13913" t="s">
        <v>1755</v>
      </c>
      <c r="M13913" t="s">
        <v>9</v>
      </c>
      <c r="N13913" t="s">
        <v>10</v>
      </c>
      <c r="O13913" t="s">
        <v>55</v>
      </c>
      <c r="P13913" t="s">
        <v>3897</v>
      </c>
      <c r="Q13913" t="s">
        <v>2522</v>
      </c>
      <c r="R13913" t="s">
        <v>2531</v>
      </c>
      <c r="S13913" t="s">
        <v>44</v>
      </c>
    </row>
    <row r="13914" spans="1:19" x14ac:dyDescent="0.35">
      <c r="A13914">
        <v>8526</v>
      </c>
      <c r="B13914" t="s">
        <v>4918</v>
      </c>
      <c r="C13914" t="s">
        <v>1754</v>
      </c>
      <c r="D13914" t="s">
        <v>2508</v>
      </c>
      <c r="E13914">
        <v>12</v>
      </c>
      <c r="F13914" s="8">
        <f>DATE(YEAR(project_c[[#This Row],[order_date]]),MONTH(project_c[[#This Row],[order_date]]),1)</f>
        <v>45200</v>
      </c>
      <c r="G13914" s="1">
        <v>45211</v>
      </c>
      <c r="H13914">
        <v>2</v>
      </c>
      <c r="I13914">
        <v>13.37</v>
      </c>
      <c r="J13914">
        <v>348.72</v>
      </c>
      <c r="K13914">
        <v>188.28</v>
      </c>
      <c r="L13914" t="s">
        <v>1755</v>
      </c>
      <c r="M13914" t="s">
        <v>9</v>
      </c>
      <c r="N13914" t="s">
        <v>10</v>
      </c>
      <c r="O13914" t="s">
        <v>55</v>
      </c>
      <c r="P13914" t="s">
        <v>2509</v>
      </c>
      <c r="Q13914" t="s">
        <v>1901</v>
      </c>
      <c r="R13914" t="s">
        <v>1909</v>
      </c>
      <c r="S13914" t="s">
        <v>44</v>
      </c>
    </row>
    <row r="13915" spans="1:19" x14ac:dyDescent="0.35">
      <c r="A13915">
        <v>8527</v>
      </c>
      <c r="B13915" t="s">
        <v>4918</v>
      </c>
      <c r="C13915" t="s">
        <v>1754</v>
      </c>
      <c r="D13915" t="s">
        <v>2677</v>
      </c>
      <c r="E13915">
        <v>2</v>
      </c>
      <c r="F13915" s="8">
        <f>DATE(YEAR(project_c[[#This Row],[order_date]]),MONTH(project_c[[#This Row],[order_date]]),1)</f>
        <v>45200</v>
      </c>
      <c r="G13915" s="1">
        <v>45211</v>
      </c>
      <c r="H13915">
        <v>2</v>
      </c>
      <c r="I13915">
        <v>0.16</v>
      </c>
      <c r="J13915">
        <v>4.7</v>
      </c>
      <c r="K13915">
        <v>4.38</v>
      </c>
      <c r="L13915" t="s">
        <v>1755</v>
      </c>
      <c r="M13915" t="s">
        <v>9</v>
      </c>
      <c r="N13915" t="s">
        <v>10</v>
      </c>
      <c r="O13915" t="s">
        <v>55</v>
      </c>
      <c r="P13915" t="s">
        <v>2678</v>
      </c>
      <c r="Q13915" t="s">
        <v>2522</v>
      </c>
      <c r="R13915" t="s">
        <v>2528</v>
      </c>
      <c r="S13915" t="s">
        <v>44</v>
      </c>
    </row>
    <row r="13916" spans="1:19" x14ac:dyDescent="0.35">
      <c r="A13916">
        <v>4225</v>
      </c>
      <c r="B13916" t="s">
        <v>4919</v>
      </c>
      <c r="C13916" t="s">
        <v>1756</v>
      </c>
      <c r="D13916" t="s">
        <v>4286</v>
      </c>
      <c r="E13916">
        <v>2</v>
      </c>
      <c r="F13916" s="8">
        <f>DATE(YEAR(project_c[[#This Row],[order_date]]),MONTH(project_c[[#This Row],[order_date]]),1)</f>
        <v>44652</v>
      </c>
      <c r="G13916" s="1">
        <v>44673</v>
      </c>
      <c r="H13916">
        <v>4</v>
      </c>
      <c r="I13916">
        <v>15.16</v>
      </c>
      <c r="J13916">
        <v>86.62</v>
      </c>
      <c r="K13916">
        <v>56.3</v>
      </c>
      <c r="L13916" t="s">
        <v>1757</v>
      </c>
      <c r="M13916" t="s">
        <v>26</v>
      </c>
      <c r="N13916" t="s">
        <v>10</v>
      </c>
      <c r="O13916" t="s">
        <v>266</v>
      </c>
      <c r="P13916" t="s">
        <v>4287</v>
      </c>
      <c r="Q13916" t="s">
        <v>4250</v>
      </c>
      <c r="R13916" t="s">
        <v>4251</v>
      </c>
      <c r="S13916" t="s">
        <v>18</v>
      </c>
    </row>
    <row r="13917" spans="1:19" x14ac:dyDescent="0.35">
      <c r="A13917">
        <v>6790</v>
      </c>
      <c r="B13917" t="s">
        <v>4919</v>
      </c>
      <c r="C13917" t="s">
        <v>1756</v>
      </c>
      <c r="D13917" t="s">
        <v>3262</v>
      </c>
      <c r="E13917">
        <v>7</v>
      </c>
      <c r="F13917" s="8">
        <f>DATE(YEAR(project_c[[#This Row],[order_date]]),MONTH(project_c[[#This Row],[order_date]]),1)</f>
        <v>45200</v>
      </c>
      <c r="G13917" s="1">
        <v>45213</v>
      </c>
      <c r="H13917">
        <v>5</v>
      </c>
      <c r="I13917">
        <v>0.82</v>
      </c>
      <c r="J13917">
        <v>30.1</v>
      </c>
      <c r="K13917">
        <v>24.36</v>
      </c>
      <c r="L13917" t="s">
        <v>1757</v>
      </c>
      <c r="M13917" t="s">
        <v>26</v>
      </c>
      <c r="N13917" t="s">
        <v>10</v>
      </c>
      <c r="O13917" t="s">
        <v>266</v>
      </c>
      <c r="P13917" t="s">
        <v>3263</v>
      </c>
      <c r="Q13917" t="s">
        <v>2522</v>
      </c>
      <c r="R13917" t="s">
        <v>2523</v>
      </c>
      <c r="S13917" t="s">
        <v>18</v>
      </c>
    </row>
    <row r="13918" spans="1:19" x14ac:dyDescent="0.35">
      <c r="A13918">
        <v>4770</v>
      </c>
      <c r="B13918" t="s">
        <v>4918</v>
      </c>
      <c r="C13918" t="s">
        <v>1759</v>
      </c>
      <c r="D13918" t="s">
        <v>4114</v>
      </c>
      <c r="E13918">
        <v>5</v>
      </c>
      <c r="F13918" s="8">
        <f>DATE(YEAR(project_c[[#This Row],[order_date]]),MONTH(project_c[[#This Row],[order_date]]),1)</f>
        <v>44774</v>
      </c>
      <c r="G13918" s="1">
        <v>44800</v>
      </c>
      <c r="H13918">
        <v>2</v>
      </c>
      <c r="I13918">
        <v>10.39</v>
      </c>
      <c r="J13918">
        <v>79.92</v>
      </c>
      <c r="K13918">
        <v>27.97</v>
      </c>
      <c r="L13918" t="s">
        <v>1760</v>
      </c>
      <c r="M13918" t="s">
        <v>38</v>
      </c>
      <c r="N13918" t="s">
        <v>10</v>
      </c>
      <c r="O13918" t="s">
        <v>101</v>
      </c>
      <c r="P13918" t="s">
        <v>4115</v>
      </c>
      <c r="Q13918" t="s">
        <v>2522</v>
      </c>
      <c r="R13918" t="s">
        <v>2542</v>
      </c>
      <c r="S13918" t="s">
        <v>23</v>
      </c>
    </row>
    <row r="13919" spans="1:19" x14ac:dyDescent="0.35">
      <c r="A13919">
        <v>4272</v>
      </c>
      <c r="B13919" t="s">
        <v>4919</v>
      </c>
      <c r="C13919" t="s">
        <v>1759</v>
      </c>
      <c r="D13919" t="s">
        <v>4783</v>
      </c>
      <c r="E13919">
        <v>2</v>
      </c>
      <c r="F13919" s="8">
        <f>DATE(YEAR(project_c[[#This Row],[order_date]]),MONTH(project_c[[#This Row],[order_date]]),1)</f>
        <v>44866</v>
      </c>
      <c r="G13919" s="1">
        <v>44887</v>
      </c>
      <c r="H13919">
        <v>4</v>
      </c>
      <c r="I13919">
        <v>9.3699999999999992</v>
      </c>
      <c r="J13919">
        <v>39.880000000000003</v>
      </c>
      <c r="K13919">
        <v>21.14</v>
      </c>
      <c r="L13919" t="s">
        <v>1760</v>
      </c>
      <c r="M13919" t="s">
        <v>38</v>
      </c>
      <c r="N13919" t="s">
        <v>10</v>
      </c>
      <c r="O13919" t="s">
        <v>101</v>
      </c>
      <c r="P13919" t="s">
        <v>4784</v>
      </c>
      <c r="Q13919" t="s">
        <v>4250</v>
      </c>
      <c r="R13919" t="s">
        <v>4251</v>
      </c>
      <c r="S13919" t="s">
        <v>23</v>
      </c>
    </row>
    <row r="13920" spans="1:19" x14ac:dyDescent="0.35">
      <c r="A13920">
        <v>4274</v>
      </c>
      <c r="B13920" t="s">
        <v>4919</v>
      </c>
      <c r="C13920" t="s">
        <v>1759</v>
      </c>
      <c r="D13920" t="s">
        <v>3644</v>
      </c>
      <c r="E13920">
        <v>3</v>
      </c>
      <c r="F13920" s="8">
        <f>DATE(YEAR(project_c[[#This Row],[order_date]]),MONTH(project_c[[#This Row],[order_date]]),1)</f>
        <v>44866</v>
      </c>
      <c r="G13920" s="1">
        <v>44887</v>
      </c>
      <c r="H13920">
        <v>4</v>
      </c>
      <c r="I13920">
        <v>2.64</v>
      </c>
      <c r="J13920">
        <v>20.82</v>
      </c>
      <c r="K13920">
        <v>12.9</v>
      </c>
      <c r="L13920" t="s">
        <v>1760</v>
      </c>
      <c r="M13920" t="s">
        <v>38</v>
      </c>
      <c r="N13920" t="s">
        <v>10</v>
      </c>
      <c r="O13920" t="s">
        <v>101</v>
      </c>
      <c r="P13920" t="s">
        <v>3645</v>
      </c>
      <c r="Q13920" t="s">
        <v>2522</v>
      </c>
      <c r="R13920" t="s">
        <v>2528</v>
      </c>
      <c r="S13920" t="s">
        <v>23</v>
      </c>
    </row>
    <row r="13921" spans="1:19" x14ac:dyDescent="0.35">
      <c r="A13921">
        <v>4637</v>
      </c>
      <c r="B13921" t="s">
        <v>4920</v>
      </c>
      <c r="C13921" t="s">
        <v>1759</v>
      </c>
      <c r="D13921" t="s">
        <v>3122</v>
      </c>
      <c r="E13921">
        <v>5</v>
      </c>
      <c r="F13921" s="8">
        <f>DATE(YEAR(project_c[[#This Row],[order_date]]),MONTH(project_c[[#This Row],[order_date]]),1)</f>
        <v>44562</v>
      </c>
      <c r="G13921" s="1">
        <v>44586</v>
      </c>
      <c r="H13921">
        <v>2</v>
      </c>
      <c r="I13921">
        <v>0.65</v>
      </c>
      <c r="J13921">
        <v>18</v>
      </c>
      <c r="K13921">
        <v>14.75</v>
      </c>
      <c r="L13921" t="s">
        <v>1760</v>
      </c>
      <c r="M13921" t="s">
        <v>38</v>
      </c>
      <c r="N13921" t="s">
        <v>10</v>
      </c>
      <c r="O13921" t="s">
        <v>101</v>
      </c>
      <c r="P13921" t="s">
        <v>3123</v>
      </c>
      <c r="Q13921" t="s">
        <v>2522</v>
      </c>
      <c r="R13921" t="s">
        <v>2542</v>
      </c>
      <c r="S13921" t="s">
        <v>23</v>
      </c>
    </row>
    <row r="13922" spans="1:19" x14ac:dyDescent="0.35">
      <c r="A13922">
        <v>4636</v>
      </c>
      <c r="B13922" t="s">
        <v>4920</v>
      </c>
      <c r="C13922" t="s">
        <v>1759</v>
      </c>
      <c r="D13922" t="s">
        <v>2749</v>
      </c>
      <c r="E13922">
        <v>3</v>
      </c>
      <c r="F13922" s="8">
        <f>DATE(YEAR(project_c[[#This Row],[order_date]]),MONTH(project_c[[#This Row],[order_date]]),1)</f>
        <v>44562</v>
      </c>
      <c r="G13922" s="1">
        <v>44586</v>
      </c>
      <c r="H13922">
        <v>2</v>
      </c>
      <c r="I13922">
        <v>1.25</v>
      </c>
      <c r="J13922">
        <v>7.38</v>
      </c>
      <c r="K13922">
        <v>3.63</v>
      </c>
      <c r="L13922" t="s">
        <v>1760</v>
      </c>
      <c r="M13922" t="s">
        <v>38</v>
      </c>
      <c r="N13922" t="s">
        <v>10</v>
      </c>
      <c r="O13922" t="s">
        <v>101</v>
      </c>
      <c r="P13922" t="s">
        <v>2750</v>
      </c>
      <c r="Q13922" t="s">
        <v>2522</v>
      </c>
      <c r="R13922" t="s">
        <v>2528</v>
      </c>
      <c r="S13922" t="s">
        <v>23</v>
      </c>
    </row>
    <row r="13923" spans="1:19" x14ac:dyDescent="0.35">
      <c r="A13923">
        <v>7345</v>
      </c>
      <c r="B13923" t="s">
        <v>4920</v>
      </c>
      <c r="C13923" t="s">
        <v>1759</v>
      </c>
      <c r="D13923" t="s">
        <v>3640</v>
      </c>
      <c r="E13923">
        <v>2</v>
      </c>
      <c r="F13923" s="8">
        <f>DATE(YEAR(project_c[[#This Row],[order_date]]),MONTH(project_c[[#This Row],[order_date]]),1)</f>
        <v>45047</v>
      </c>
      <c r="G13923" s="1">
        <v>45064</v>
      </c>
      <c r="H13923">
        <v>1</v>
      </c>
      <c r="I13923">
        <v>1.03</v>
      </c>
      <c r="J13923">
        <v>13.8</v>
      </c>
      <c r="K13923">
        <v>11.74</v>
      </c>
      <c r="L13923" t="s">
        <v>1760</v>
      </c>
      <c r="M13923" t="s">
        <v>38</v>
      </c>
      <c r="N13923" t="s">
        <v>10</v>
      </c>
      <c r="O13923" t="s">
        <v>101</v>
      </c>
      <c r="P13923" t="s">
        <v>3641</v>
      </c>
      <c r="Q13923" t="s">
        <v>2522</v>
      </c>
      <c r="R13923" t="s">
        <v>2531</v>
      </c>
      <c r="S13923" t="s">
        <v>23</v>
      </c>
    </row>
    <row r="13924" spans="1:19" x14ac:dyDescent="0.35">
      <c r="A13924">
        <v>7346</v>
      </c>
      <c r="B13924" t="s">
        <v>4920</v>
      </c>
      <c r="C13924" t="s">
        <v>1759</v>
      </c>
      <c r="D13924" t="s">
        <v>4353</v>
      </c>
      <c r="E13924">
        <v>3</v>
      </c>
      <c r="F13924" s="8">
        <f>DATE(YEAR(project_c[[#This Row],[order_date]]),MONTH(project_c[[#This Row],[order_date]]),1)</f>
        <v>45047</v>
      </c>
      <c r="G13924" s="1">
        <v>45064</v>
      </c>
      <c r="H13924">
        <v>1</v>
      </c>
      <c r="I13924">
        <v>14.14</v>
      </c>
      <c r="J13924">
        <v>212.07</v>
      </c>
      <c r="K13924">
        <v>169.65</v>
      </c>
      <c r="L13924" t="s">
        <v>1760</v>
      </c>
      <c r="M13924" t="s">
        <v>38</v>
      </c>
      <c r="N13924" t="s">
        <v>10</v>
      </c>
      <c r="O13924" t="s">
        <v>101</v>
      </c>
      <c r="P13924" t="s">
        <v>4354</v>
      </c>
      <c r="Q13924" t="s">
        <v>4250</v>
      </c>
      <c r="R13924" t="s">
        <v>4258</v>
      </c>
      <c r="S13924" t="s">
        <v>23</v>
      </c>
    </row>
    <row r="13925" spans="1:19" x14ac:dyDescent="0.35">
      <c r="A13925">
        <v>7347</v>
      </c>
      <c r="B13925" t="s">
        <v>4920</v>
      </c>
      <c r="C13925" t="s">
        <v>1759</v>
      </c>
      <c r="D13925" t="s">
        <v>2334</v>
      </c>
      <c r="E13925">
        <v>5</v>
      </c>
      <c r="F13925" s="8">
        <f>DATE(YEAR(project_c[[#This Row],[order_date]]),MONTH(project_c[[#This Row],[order_date]]),1)</f>
        <v>45047</v>
      </c>
      <c r="G13925" s="1">
        <v>45064</v>
      </c>
      <c r="H13925">
        <v>1</v>
      </c>
      <c r="I13925">
        <v>0.95</v>
      </c>
      <c r="J13925">
        <v>27.8</v>
      </c>
      <c r="K13925">
        <v>23.05</v>
      </c>
      <c r="L13925" t="s">
        <v>1760</v>
      </c>
      <c r="M13925" t="s">
        <v>38</v>
      </c>
      <c r="N13925" t="s">
        <v>10</v>
      </c>
      <c r="O13925" t="s">
        <v>101</v>
      </c>
      <c r="P13925" t="s">
        <v>2335</v>
      </c>
      <c r="Q13925" t="s">
        <v>1901</v>
      </c>
      <c r="R13925" t="s">
        <v>1902</v>
      </c>
      <c r="S13925" t="s">
        <v>23</v>
      </c>
    </row>
    <row r="13926" spans="1:19" x14ac:dyDescent="0.35">
      <c r="A13926">
        <v>7348</v>
      </c>
      <c r="B13926" t="s">
        <v>4920</v>
      </c>
      <c r="C13926" t="s">
        <v>1759</v>
      </c>
      <c r="D13926" t="s">
        <v>4014</v>
      </c>
      <c r="E13926">
        <v>6</v>
      </c>
      <c r="F13926" s="8">
        <f>DATE(YEAR(project_c[[#This Row],[order_date]]),MONTH(project_c[[#This Row],[order_date]]),1)</f>
        <v>45047</v>
      </c>
      <c r="G13926" s="1">
        <v>45064</v>
      </c>
      <c r="H13926">
        <v>1</v>
      </c>
      <c r="I13926">
        <v>7.6</v>
      </c>
      <c r="J13926">
        <v>91.14</v>
      </c>
      <c r="K13926">
        <v>45.54</v>
      </c>
      <c r="L13926" t="s">
        <v>1760</v>
      </c>
      <c r="M13926" t="s">
        <v>38</v>
      </c>
      <c r="N13926" t="s">
        <v>10</v>
      </c>
      <c r="O13926" t="s">
        <v>101</v>
      </c>
      <c r="P13926" t="s">
        <v>4015</v>
      </c>
      <c r="Q13926" t="s">
        <v>2522</v>
      </c>
      <c r="R13926" t="s">
        <v>2523</v>
      </c>
      <c r="S13926" t="s">
        <v>23</v>
      </c>
    </row>
    <row r="13927" spans="1:19" x14ac:dyDescent="0.35">
      <c r="A13927">
        <v>7349</v>
      </c>
      <c r="B13927" t="s">
        <v>4920</v>
      </c>
      <c r="C13927" t="s">
        <v>1759</v>
      </c>
      <c r="D13927" t="s">
        <v>2498</v>
      </c>
      <c r="E13927">
        <v>2</v>
      </c>
      <c r="F13927" s="8">
        <f>DATE(YEAR(project_c[[#This Row],[order_date]]),MONTH(project_c[[#This Row],[order_date]]),1)</f>
        <v>45047</v>
      </c>
      <c r="G13927" s="1">
        <v>45064</v>
      </c>
      <c r="H13927">
        <v>1</v>
      </c>
      <c r="I13927">
        <v>10.36</v>
      </c>
      <c r="J13927">
        <v>55.98</v>
      </c>
      <c r="K13927">
        <v>35.26</v>
      </c>
      <c r="L13927" t="s">
        <v>1760</v>
      </c>
      <c r="M13927" t="s">
        <v>38</v>
      </c>
      <c r="N13927" t="s">
        <v>10</v>
      </c>
      <c r="O13927" t="s">
        <v>101</v>
      </c>
      <c r="P13927" t="s">
        <v>2499</v>
      </c>
      <c r="Q13927" t="s">
        <v>1901</v>
      </c>
      <c r="R13927" t="s">
        <v>1902</v>
      </c>
      <c r="S13927" t="s">
        <v>23</v>
      </c>
    </row>
    <row r="13928" spans="1:19" x14ac:dyDescent="0.35">
      <c r="A13928">
        <v>9576</v>
      </c>
      <c r="B13928" t="s">
        <v>4919</v>
      </c>
      <c r="C13928" t="s">
        <v>1759</v>
      </c>
      <c r="D13928" t="s">
        <v>2657</v>
      </c>
      <c r="E13928">
        <v>3</v>
      </c>
      <c r="F13928" s="8">
        <f>DATE(YEAR(project_c[[#This Row],[order_date]]),MONTH(project_c[[#This Row],[order_date]]),1)</f>
        <v>45139</v>
      </c>
      <c r="G13928" s="1">
        <v>45144</v>
      </c>
      <c r="H13928">
        <v>5</v>
      </c>
      <c r="I13928">
        <v>2.88</v>
      </c>
      <c r="J13928">
        <v>115.29600000000001</v>
      </c>
      <c r="K13928">
        <v>106.65600000000001</v>
      </c>
      <c r="L13928" t="s">
        <v>1760</v>
      </c>
      <c r="M13928" t="s">
        <v>38</v>
      </c>
      <c r="N13928" t="s">
        <v>10</v>
      </c>
      <c r="O13928" t="s">
        <v>101</v>
      </c>
      <c r="P13928" t="s">
        <v>2658</v>
      </c>
      <c r="Q13928" t="s">
        <v>2522</v>
      </c>
      <c r="R13928" t="s">
        <v>2542</v>
      </c>
      <c r="S13928" t="s">
        <v>23</v>
      </c>
    </row>
    <row r="13929" spans="1:19" x14ac:dyDescent="0.35">
      <c r="A13929">
        <v>4311</v>
      </c>
      <c r="B13929" t="s">
        <v>4919</v>
      </c>
      <c r="C13929" t="s">
        <v>1761</v>
      </c>
      <c r="D13929" t="s">
        <v>4156</v>
      </c>
      <c r="E13929">
        <v>2</v>
      </c>
      <c r="F13929" s="8">
        <f>DATE(YEAR(project_c[[#This Row],[order_date]]),MONTH(project_c[[#This Row],[order_date]]),1)</f>
        <v>44743</v>
      </c>
      <c r="G13929" s="1">
        <v>44764</v>
      </c>
      <c r="H13929">
        <v>5</v>
      </c>
      <c r="I13929">
        <v>0.6</v>
      </c>
      <c r="J13929">
        <v>3.3279999999999998</v>
      </c>
      <c r="K13929">
        <v>2.1280000000000001</v>
      </c>
      <c r="L13929" t="s">
        <v>1762</v>
      </c>
      <c r="M13929" t="s">
        <v>9</v>
      </c>
      <c r="N13929" t="s">
        <v>10</v>
      </c>
      <c r="O13929" t="s">
        <v>65</v>
      </c>
      <c r="P13929" t="s">
        <v>4157</v>
      </c>
      <c r="Q13929" t="s">
        <v>2522</v>
      </c>
      <c r="R13929" t="s">
        <v>2528</v>
      </c>
      <c r="S13929" t="s">
        <v>23</v>
      </c>
    </row>
    <row r="13930" spans="1:19" x14ac:dyDescent="0.35">
      <c r="A13930">
        <v>6097</v>
      </c>
      <c r="B13930" t="s">
        <v>4919</v>
      </c>
      <c r="C13930" t="s">
        <v>1761</v>
      </c>
      <c r="D13930" t="s">
        <v>4016</v>
      </c>
      <c r="E13930">
        <v>7</v>
      </c>
      <c r="F13930" s="8">
        <f>DATE(YEAR(project_c[[#This Row],[order_date]]),MONTH(project_c[[#This Row],[order_date]]),1)</f>
        <v>44682</v>
      </c>
      <c r="G13930" s="1">
        <v>44688</v>
      </c>
      <c r="H13930">
        <v>4</v>
      </c>
      <c r="I13930">
        <v>2.59</v>
      </c>
      <c r="J13930">
        <v>85.231999999999999</v>
      </c>
      <c r="K13930">
        <v>67.102000000000004</v>
      </c>
      <c r="L13930" t="s">
        <v>1762</v>
      </c>
      <c r="M13930" t="s">
        <v>9</v>
      </c>
      <c r="N13930" t="s">
        <v>10</v>
      </c>
      <c r="O13930" t="s">
        <v>65</v>
      </c>
      <c r="P13930" t="s">
        <v>4017</v>
      </c>
      <c r="Q13930" t="s">
        <v>2522</v>
      </c>
      <c r="R13930" t="s">
        <v>2523</v>
      </c>
      <c r="S13930" t="s">
        <v>23</v>
      </c>
    </row>
    <row r="13931" spans="1:19" x14ac:dyDescent="0.35">
      <c r="A13931">
        <v>6223</v>
      </c>
      <c r="B13931" t="s">
        <v>4919</v>
      </c>
      <c r="C13931" t="s">
        <v>1761</v>
      </c>
      <c r="D13931" t="s">
        <v>4010</v>
      </c>
      <c r="E13931">
        <v>4</v>
      </c>
      <c r="F13931" s="8">
        <f>DATE(YEAR(project_c[[#This Row],[order_date]]),MONTH(project_c[[#This Row],[order_date]]),1)</f>
        <v>44896</v>
      </c>
      <c r="G13931" s="1">
        <v>44898</v>
      </c>
      <c r="H13931">
        <v>5</v>
      </c>
      <c r="I13931">
        <v>7.43</v>
      </c>
      <c r="J13931">
        <v>18.192</v>
      </c>
      <c r="K13931">
        <v>-11.528</v>
      </c>
      <c r="L13931" t="s">
        <v>1762</v>
      </c>
      <c r="M13931" t="s">
        <v>9</v>
      </c>
      <c r="N13931" t="s">
        <v>10</v>
      </c>
      <c r="O13931" t="s">
        <v>65</v>
      </c>
      <c r="P13931" t="s">
        <v>4011</v>
      </c>
      <c r="Q13931" t="s">
        <v>2522</v>
      </c>
      <c r="R13931" t="s">
        <v>2523</v>
      </c>
      <c r="S13931" t="s">
        <v>23</v>
      </c>
    </row>
    <row r="13932" spans="1:19" x14ac:dyDescent="0.35">
      <c r="A13932">
        <v>6098</v>
      </c>
      <c r="B13932" t="s">
        <v>4919</v>
      </c>
      <c r="C13932" t="s">
        <v>1761</v>
      </c>
      <c r="D13932" t="s">
        <v>3886</v>
      </c>
      <c r="E13932">
        <v>3</v>
      </c>
      <c r="F13932" s="8">
        <f>DATE(YEAR(project_c[[#This Row],[order_date]]),MONTH(project_c[[#This Row],[order_date]]),1)</f>
        <v>44682</v>
      </c>
      <c r="G13932" s="1">
        <v>44688</v>
      </c>
      <c r="H13932">
        <v>4</v>
      </c>
      <c r="I13932">
        <v>5.21</v>
      </c>
      <c r="J13932">
        <v>35.520000000000003</v>
      </c>
      <c r="K13932">
        <v>19.89</v>
      </c>
      <c r="L13932" t="s">
        <v>1762</v>
      </c>
      <c r="M13932" t="s">
        <v>9</v>
      </c>
      <c r="N13932" t="s">
        <v>10</v>
      </c>
      <c r="O13932" t="s">
        <v>65</v>
      </c>
      <c r="P13932" t="s">
        <v>3887</v>
      </c>
      <c r="Q13932" t="s">
        <v>2522</v>
      </c>
      <c r="R13932" t="s">
        <v>2534</v>
      </c>
      <c r="S13932" t="s">
        <v>23</v>
      </c>
    </row>
    <row r="13933" spans="1:19" x14ac:dyDescent="0.35">
      <c r="A13933">
        <v>6102</v>
      </c>
      <c r="B13933" t="s">
        <v>4919</v>
      </c>
      <c r="C13933" t="s">
        <v>1761</v>
      </c>
      <c r="D13933" t="s">
        <v>4699</v>
      </c>
      <c r="E13933">
        <v>8</v>
      </c>
      <c r="F13933" s="8">
        <f>DATE(YEAR(project_c[[#This Row],[order_date]]),MONTH(project_c[[#This Row],[order_date]]),1)</f>
        <v>44682</v>
      </c>
      <c r="G13933" s="1">
        <v>44688</v>
      </c>
      <c r="H13933">
        <v>4</v>
      </c>
      <c r="I13933">
        <v>3.1</v>
      </c>
      <c r="J13933">
        <v>63.68</v>
      </c>
      <c r="K13933">
        <v>38.880000000000003</v>
      </c>
      <c r="L13933" t="s">
        <v>1762</v>
      </c>
      <c r="M13933" t="s">
        <v>9</v>
      </c>
      <c r="N13933" t="s">
        <v>10</v>
      </c>
      <c r="O13933" t="s">
        <v>65</v>
      </c>
      <c r="P13933" t="s">
        <v>4700</v>
      </c>
      <c r="Q13933" t="s">
        <v>4250</v>
      </c>
      <c r="R13933" t="s">
        <v>4251</v>
      </c>
      <c r="S13933" t="s">
        <v>23</v>
      </c>
    </row>
    <row r="13934" spans="1:19" x14ac:dyDescent="0.35">
      <c r="A13934">
        <v>6100</v>
      </c>
      <c r="B13934" t="s">
        <v>4919</v>
      </c>
      <c r="C13934" t="s">
        <v>1761</v>
      </c>
      <c r="D13934" t="s">
        <v>2304</v>
      </c>
      <c r="E13934">
        <v>5</v>
      </c>
      <c r="F13934" s="8">
        <f>DATE(YEAR(project_c[[#This Row],[order_date]]),MONTH(project_c[[#This Row],[order_date]]),1)</f>
        <v>44682</v>
      </c>
      <c r="G13934" s="1">
        <v>44688</v>
      </c>
      <c r="H13934">
        <v>4</v>
      </c>
      <c r="I13934">
        <v>313.60000000000002</v>
      </c>
      <c r="J13934">
        <v>3199.95</v>
      </c>
      <c r="K13934">
        <v>1631.95</v>
      </c>
      <c r="L13934" t="s">
        <v>1762</v>
      </c>
      <c r="M13934" t="s">
        <v>9</v>
      </c>
      <c r="N13934" t="s">
        <v>10</v>
      </c>
      <c r="O13934" t="s">
        <v>65</v>
      </c>
      <c r="P13934" t="s">
        <v>2305</v>
      </c>
      <c r="Q13934" t="s">
        <v>1901</v>
      </c>
      <c r="R13934" t="s">
        <v>1938</v>
      </c>
      <c r="S13934" t="s">
        <v>23</v>
      </c>
    </row>
    <row r="13935" spans="1:19" x14ac:dyDescent="0.35">
      <c r="A13935">
        <v>6222</v>
      </c>
      <c r="B13935" t="s">
        <v>4919</v>
      </c>
      <c r="C13935" t="s">
        <v>1761</v>
      </c>
      <c r="D13935" t="s">
        <v>2860</v>
      </c>
      <c r="E13935">
        <v>4</v>
      </c>
      <c r="F13935" s="8">
        <f>DATE(YEAR(project_c[[#This Row],[order_date]]),MONTH(project_c[[#This Row],[order_date]]),1)</f>
        <v>44896</v>
      </c>
      <c r="G13935" s="1">
        <v>44898</v>
      </c>
      <c r="H13935">
        <v>5</v>
      </c>
      <c r="I13935">
        <v>57.99</v>
      </c>
      <c r="J13935">
        <v>394.81599999999997</v>
      </c>
      <c r="K13935">
        <v>162.85599999999999</v>
      </c>
      <c r="L13935" t="s">
        <v>1762</v>
      </c>
      <c r="M13935" t="s">
        <v>9</v>
      </c>
      <c r="N13935" t="s">
        <v>10</v>
      </c>
      <c r="O13935" t="s">
        <v>65</v>
      </c>
      <c r="P13935" t="s">
        <v>2861</v>
      </c>
      <c r="Q13935" t="s">
        <v>2522</v>
      </c>
      <c r="R13935" t="s">
        <v>2531</v>
      </c>
      <c r="S13935" t="s">
        <v>23</v>
      </c>
    </row>
    <row r="13936" spans="1:19" x14ac:dyDescent="0.35">
      <c r="A13936">
        <v>6099</v>
      </c>
      <c r="B13936" t="s">
        <v>4919</v>
      </c>
      <c r="C13936" t="s">
        <v>1761</v>
      </c>
      <c r="D13936" t="s">
        <v>4475</v>
      </c>
      <c r="E13936">
        <v>4</v>
      </c>
      <c r="F13936" s="8">
        <f>DATE(YEAR(project_c[[#This Row],[order_date]]),MONTH(project_c[[#This Row],[order_date]]),1)</f>
        <v>44682</v>
      </c>
      <c r="G13936" s="1">
        <v>44688</v>
      </c>
      <c r="H13936">
        <v>4</v>
      </c>
      <c r="I13936">
        <v>12.3</v>
      </c>
      <c r="J13936">
        <v>442.76400000000001</v>
      </c>
      <c r="K13936">
        <v>393.56400000000002</v>
      </c>
      <c r="L13936" t="s">
        <v>1762</v>
      </c>
      <c r="M13936" t="s">
        <v>9</v>
      </c>
      <c r="N13936" t="s">
        <v>10</v>
      </c>
      <c r="O13936" t="s">
        <v>65</v>
      </c>
      <c r="P13936" t="s">
        <v>4476</v>
      </c>
      <c r="Q13936" t="s">
        <v>4250</v>
      </c>
      <c r="R13936" t="s">
        <v>4273</v>
      </c>
      <c r="S13936" t="s">
        <v>23</v>
      </c>
    </row>
    <row r="13937" spans="1:19" x14ac:dyDescent="0.35">
      <c r="A13937">
        <v>6101</v>
      </c>
      <c r="B13937" t="s">
        <v>4919</v>
      </c>
      <c r="C13937" t="s">
        <v>1761</v>
      </c>
      <c r="D13937" t="s">
        <v>4878</v>
      </c>
      <c r="E13937">
        <v>5</v>
      </c>
      <c r="F13937" s="8">
        <f>DATE(YEAR(project_c[[#This Row],[order_date]]),MONTH(project_c[[#This Row],[order_date]]),1)</f>
        <v>44682</v>
      </c>
      <c r="G13937" s="1">
        <v>44688</v>
      </c>
      <c r="H13937">
        <v>4</v>
      </c>
      <c r="I13937">
        <v>899</v>
      </c>
      <c r="J13937">
        <v>6495</v>
      </c>
      <c r="K13937">
        <v>2000</v>
      </c>
      <c r="L13937" t="s">
        <v>1762</v>
      </c>
      <c r="M13937" t="s">
        <v>9</v>
      </c>
      <c r="N13937" t="s">
        <v>10</v>
      </c>
      <c r="O13937" t="s">
        <v>65</v>
      </c>
      <c r="P13937" t="s">
        <v>4879</v>
      </c>
      <c r="Q13937" t="s">
        <v>4876</v>
      </c>
      <c r="R13937" t="s">
        <v>4877</v>
      </c>
      <c r="S13937" t="s">
        <v>23</v>
      </c>
    </row>
    <row r="13938" spans="1:19" x14ac:dyDescent="0.35">
      <c r="A13938">
        <v>6707</v>
      </c>
      <c r="B13938" t="s">
        <v>4919</v>
      </c>
      <c r="C13938" t="s">
        <v>1761</v>
      </c>
      <c r="D13938" t="s">
        <v>3788</v>
      </c>
      <c r="E13938">
        <v>8</v>
      </c>
      <c r="F13938" s="8">
        <f>DATE(YEAR(project_c[[#This Row],[order_date]]),MONTH(project_c[[#This Row],[order_date]]),1)</f>
        <v>45078</v>
      </c>
      <c r="G13938" s="1">
        <v>45101</v>
      </c>
      <c r="H13938">
        <v>4</v>
      </c>
      <c r="I13938">
        <v>3.45</v>
      </c>
      <c r="J13938">
        <v>76.72</v>
      </c>
      <c r="K13938">
        <v>49.12</v>
      </c>
      <c r="L13938" t="s">
        <v>1762</v>
      </c>
      <c r="M13938" t="s">
        <v>9</v>
      </c>
      <c r="N13938" t="s">
        <v>10</v>
      </c>
      <c r="O13938" t="s">
        <v>65</v>
      </c>
      <c r="P13938" t="s">
        <v>3789</v>
      </c>
      <c r="Q13938" t="s">
        <v>2522</v>
      </c>
      <c r="R13938" t="s">
        <v>2528</v>
      </c>
      <c r="S13938" t="s">
        <v>23</v>
      </c>
    </row>
    <row r="13939" spans="1:19" x14ac:dyDescent="0.35">
      <c r="A13939">
        <v>7923</v>
      </c>
      <c r="B13939" t="s">
        <v>4919</v>
      </c>
      <c r="C13939" t="s">
        <v>1761</v>
      </c>
      <c r="D13939" t="s">
        <v>3106</v>
      </c>
      <c r="E13939">
        <v>8</v>
      </c>
      <c r="F13939" s="8">
        <f>DATE(YEAR(project_c[[#This Row],[order_date]]),MONTH(project_c[[#This Row],[order_date]]),1)</f>
        <v>44927</v>
      </c>
      <c r="G13939" s="1">
        <v>44952</v>
      </c>
      <c r="H13939">
        <v>4</v>
      </c>
      <c r="I13939">
        <v>0.51</v>
      </c>
      <c r="J13939">
        <v>9.44</v>
      </c>
      <c r="K13939">
        <v>5.36</v>
      </c>
      <c r="L13939" t="s">
        <v>1762</v>
      </c>
      <c r="M13939" t="s">
        <v>9</v>
      </c>
      <c r="N13939" t="s">
        <v>10</v>
      </c>
      <c r="O13939" t="s">
        <v>65</v>
      </c>
      <c r="P13939" t="s">
        <v>3107</v>
      </c>
      <c r="Q13939" t="s">
        <v>2522</v>
      </c>
      <c r="R13939" t="s">
        <v>2616</v>
      </c>
      <c r="S13939" t="s">
        <v>23</v>
      </c>
    </row>
    <row r="13940" spans="1:19" x14ac:dyDescent="0.35">
      <c r="A13940">
        <v>9046</v>
      </c>
      <c r="B13940" t="s">
        <v>4919</v>
      </c>
      <c r="C13940" t="s">
        <v>1761</v>
      </c>
      <c r="D13940" t="s">
        <v>4557</v>
      </c>
      <c r="E13940">
        <v>5</v>
      </c>
      <c r="F13940" s="8">
        <f>DATE(YEAR(project_c[[#This Row],[order_date]]),MONTH(project_c[[#This Row],[order_date]]),1)</f>
        <v>44986</v>
      </c>
      <c r="G13940" s="1">
        <v>45012</v>
      </c>
      <c r="H13940">
        <v>5</v>
      </c>
      <c r="I13940">
        <v>32.75</v>
      </c>
      <c r="J13940">
        <v>695.87800000000004</v>
      </c>
      <c r="K13940">
        <v>532.12800000000004</v>
      </c>
      <c r="L13940" t="s">
        <v>1762</v>
      </c>
      <c r="M13940" t="s">
        <v>9</v>
      </c>
      <c r="N13940" t="s">
        <v>10</v>
      </c>
      <c r="O13940" t="s">
        <v>65</v>
      </c>
      <c r="P13940" t="s">
        <v>4558</v>
      </c>
      <c r="Q13940" t="s">
        <v>4250</v>
      </c>
      <c r="R13940" t="s">
        <v>4258</v>
      </c>
      <c r="S13940" t="s">
        <v>23</v>
      </c>
    </row>
    <row r="13941" spans="1:19" x14ac:dyDescent="0.35">
      <c r="A13941">
        <v>9047</v>
      </c>
      <c r="B13941" t="s">
        <v>4919</v>
      </c>
      <c r="C13941" t="s">
        <v>1761</v>
      </c>
      <c r="D13941" t="s">
        <v>4549</v>
      </c>
      <c r="E13941">
        <v>3</v>
      </c>
      <c r="F13941" s="8">
        <f>DATE(YEAR(project_c[[#This Row],[order_date]]),MONTH(project_c[[#This Row],[order_date]]),1)</f>
        <v>44986</v>
      </c>
      <c r="G13941" s="1">
        <v>45012</v>
      </c>
      <c r="H13941">
        <v>5</v>
      </c>
      <c r="I13941">
        <v>54.05</v>
      </c>
      <c r="J13941">
        <v>420.399</v>
      </c>
      <c r="K13941">
        <v>258.24900000000002</v>
      </c>
      <c r="L13941" t="s">
        <v>1762</v>
      </c>
      <c r="M13941" t="s">
        <v>9</v>
      </c>
      <c r="N13941" t="s">
        <v>10</v>
      </c>
      <c r="O13941" t="s">
        <v>65</v>
      </c>
      <c r="P13941" t="s">
        <v>4550</v>
      </c>
      <c r="Q13941" t="s">
        <v>4250</v>
      </c>
      <c r="R13941" t="s">
        <v>4273</v>
      </c>
      <c r="S13941" t="s">
        <v>23</v>
      </c>
    </row>
    <row r="13942" spans="1:19" x14ac:dyDescent="0.35">
      <c r="A13942">
        <v>9048</v>
      </c>
      <c r="B13942" t="s">
        <v>4919</v>
      </c>
      <c r="C13942" t="s">
        <v>1761</v>
      </c>
      <c r="D13942" t="s">
        <v>1926</v>
      </c>
      <c r="E13942">
        <v>1</v>
      </c>
      <c r="F13942" s="8">
        <f>DATE(YEAR(project_c[[#This Row],[order_date]]),MONTH(project_c[[#This Row],[order_date]]),1)</f>
        <v>44986</v>
      </c>
      <c r="G13942" s="1">
        <v>45012</v>
      </c>
      <c r="H13942">
        <v>5</v>
      </c>
      <c r="I13942">
        <v>18.399999999999999</v>
      </c>
      <c r="J13942">
        <v>31.992000000000001</v>
      </c>
      <c r="K13942">
        <v>13.592000000000001</v>
      </c>
      <c r="L13942" t="s">
        <v>1762</v>
      </c>
      <c r="M13942" t="s">
        <v>9</v>
      </c>
      <c r="N13942" t="s">
        <v>10</v>
      </c>
      <c r="O13942" t="s">
        <v>65</v>
      </c>
      <c r="P13942" t="s">
        <v>1927</v>
      </c>
      <c r="Q13942" t="s">
        <v>1901</v>
      </c>
      <c r="R13942" t="s">
        <v>1909</v>
      </c>
      <c r="S13942" t="s">
        <v>23</v>
      </c>
    </row>
    <row r="13943" spans="1:19" x14ac:dyDescent="0.35">
      <c r="A13943">
        <v>9049</v>
      </c>
      <c r="B13943" t="s">
        <v>4919</v>
      </c>
      <c r="C13943" t="s">
        <v>1761</v>
      </c>
      <c r="D13943" t="s">
        <v>4461</v>
      </c>
      <c r="E13943">
        <v>2</v>
      </c>
      <c r="F13943" s="8">
        <f>DATE(YEAR(project_c[[#This Row],[order_date]]),MONTH(project_c[[#This Row],[order_date]]),1)</f>
        <v>44986</v>
      </c>
      <c r="G13943" s="1">
        <v>45012</v>
      </c>
      <c r="H13943">
        <v>5</v>
      </c>
      <c r="I13943">
        <v>61.56</v>
      </c>
      <c r="J13943">
        <v>168.994</v>
      </c>
      <c r="K13943">
        <v>45.874000000000002</v>
      </c>
      <c r="L13943" t="s">
        <v>1762</v>
      </c>
      <c r="M13943" t="s">
        <v>9</v>
      </c>
      <c r="N13943" t="s">
        <v>10</v>
      </c>
      <c r="O13943" t="s">
        <v>65</v>
      </c>
      <c r="P13943" t="s">
        <v>4462</v>
      </c>
      <c r="Q13943" t="s">
        <v>4250</v>
      </c>
      <c r="R13943" t="s">
        <v>4273</v>
      </c>
      <c r="S13943" t="s">
        <v>23</v>
      </c>
    </row>
    <row r="13944" spans="1:19" x14ac:dyDescent="0.35">
      <c r="A13944">
        <v>9830</v>
      </c>
      <c r="B13944" t="s">
        <v>4919</v>
      </c>
      <c r="C13944" t="s">
        <v>1761</v>
      </c>
      <c r="D13944" t="s">
        <v>4172</v>
      </c>
      <c r="E13944">
        <v>2</v>
      </c>
      <c r="F13944" s="8">
        <f>DATE(YEAR(project_c[[#This Row],[order_date]]),MONTH(project_c[[#This Row],[order_date]]),1)</f>
        <v>45047</v>
      </c>
      <c r="G13944" s="1">
        <v>45047</v>
      </c>
      <c r="H13944">
        <v>5</v>
      </c>
      <c r="I13944">
        <v>0.33</v>
      </c>
      <c r="J13944">
        <v>3.3279999999999998</v>
      </c>
      <c r="K13944">
        <v>2.6680000000000001</v>
      </c>
      <c r="L13944" t="s">
        <v>1762</v>
      </c>
      <c r="M13944" t="s">
        <v>9</v>
      </c>
      <c r="N13944" t="s">
        <v>10</v>
      </c>
      <c r="O13944" t="s">
        <v>65</v>
      </c>
      <c r="P13944" t="s">
        <v>4173</v>
      </c>
      <c r="Q13944" t="s">
        <v>2522</v>
      </c>
      <c r="R13944" t="s">
        <v>2807</v>
      </c>
      <c r="S13944" t="s">
        <v>23</v>
      </c>
    </row>
    <row r="13945" spans="1:19" x14ac:dyDescent="0.35">
      <c r="A13945">
        <v>9832</v>
      </c>
      <c r="B13945" t="s">
        <v>4919</v>
      </c>
      <c r="C13945" t="s">
        <v>1761</v>
      </c>
      <c r="D13945" t="s">
        <v>4625</v>
      </c>
      <c r="E13945">
        <v>5</v>
      </c>
      <c r="F13945" s="8">
        <f>DATE(YEAR(project_c[[#This Row],[order_date]]),MONTH(project_c[[#This Row],[order_date]]),1)</f>
        <v>45047</v>
      </c>
      <c r="G13945" s="1">
        <v>45047</v>
      </c>
      <c r="H13945">
        <v>5</v>
      </c>
      <c r="I13945">
        <v>152.11000000000001</v>
      </c>
      <c r="J13945">
        <v>1962.76</v>
      </c>
      <c r="K13945">
        <v>1202.21</v>
      </c>
      <c r="L13945" t="s">
        <v>1762</v>
      </c>
      <c r="M13945" t="s">
        <v>9</v>
      </c>
      <c r="N13945" t="s">
        <v>10</v>
      </c>
      <c r="O13945" t="s">
        <v>65</v>
      </c>
      <c r="P13945" t="s">
        <v>4626</v>
      </c>
      <c r="Q13945" t="s">
        <v>4250</v>
      </c>
      <c r="R13945" t="s">
        <v>4273</v>
      </c>
      <c r="S13945" t="s">
        <v>23</v>
      </c>
    </row>
    <row r="13946" spans="1:19" x14ac:dyDescent="0.35">
      <c r="A13946">
        <v>4327</v>
      </c>
      <c r="B13946" t="s">
        <v>4918</v>
      </c>
      <c r="C13946" t="s">
        <v>1764</v>
      </c>
      <c r="D13946" t="s">
        <v>3940</v>
      </c>
      <c r="E13946">
        <v>3</v>
      </c>
      <c r="F13946" s="8">
        <f>DATE(YEAR(project_c[[#This Row],[order_date]]),MONTH(project_c[[#This Row],[order_date]]),1)</f>
        <v>44866</v>
      </c>
      <c r="G13946" s="1">
        <v>44889</v>
      </c>
      <c r="H13946">
        <v>2</v>
      </c>
      <c r="I13946">
        <v>0.89</v>
      </c>
      <c r="J13946">
        <v>4.3440000000000003</v>
      </c>
      <c r="K13946">
        <v>1.6739999999999999</v>
      </c>
      <c r="L13946" t="s">
        <v>1765</v>
      </c>
      <c r="M13946" t="s">
        <v>9</v>
      </c>
      <c r="N13946" t="s">
        <v>10</v>
      </c>
      <c r="O13946" t="s">
        <v>28</v>
      </c>
      <c r="P13946" t="s">
        <v>3941</v>
      </c>
      <c r="Q13946" t="s">
        <v>2522</v>
      </c>
      <c r="R13946" t="s">
        <v>2616</v>
      </c>
      <c r="S13946" t="s">
        <v>18</v>
      </c>
    </row>
    <row r="13947" spans="1:19" x14ac:dyDescent="0.35">
      <c r="A13947">
        <v>4325</v>
      </c>
      <c r="B13947" t="s">
        <v>4918</v>
      </c>
      <c r="C13947" t="s">
        <v>1764</v>
      </c>
      <c r="D13947" t="s">
        <v>3842</v>
      </c>
      <c r="E13947">
        <v>5</v>
      </c>
      <c r="F13947" s="8">
        <f>DATE(YEAR(project_c[[#This Row],[order_date]]),MONTH(project_c[[#This Row],[order_date]]),1)</f>
        <v>44866</v>
      </c>
      <c r="G13947" s="1">
        <v>44889</v>
      </c>
      <c r="H13947">
        <v>2</v>
      </c>
      <c r="I13947">
        <v>0.94</v>
      </c>
      <c r="J13947">
        <v>41.92</v>
      </c>
      <c r="K13947">
        <v>37.22</v>
      </c>
      <c r="L13947" t="s">
        <v>1765</v>
      </c>
      <c r="M13947" t="s">
        <v>9</v>
      </c>
      <c r="N13947" t="s">
        <v>10</v>
      </c>
      <c r="O13947" t="s">
        <v>28</v>
      </c>
      <c r="P13947" t="s">
        <v>3843</v>
      </c>
      <c r="Q13947" t="s">
        <v>2522</v>
      </c>
      <c r="R13947" t="s">
        <v>2559</v>
      </c>
      <c r="S13947" t="s">
        <v>18</v>
      </c>
    </row>
    <row r="13948" spans="1:19" x14ac:dyDescent="0.35">
      <c r="A13948">
        <v>4330</v>
      </c>
      <c r="B13948" t="s">
        <v>4918</v>
      </c>
      <c r="C13948" t="s">
        <v>1764</v>
      </c>
      <c r="D13948" t="s">
        <v>3162</v>
      </c>
      <c r="E13948">
        <v>3</v>
      </c>
      <c r="F13948" s="8">
        <f>DATE(YEAR(project_c[[#This Row],[order_date]]),MONTH(project_c[[#This Row],[order_date]]),1)</f>
        <v>44866</v>
      </c>
      <c r="G13948" s="1">
        <v>44889</v>
      </c>
      <c r="H13948">
        <v>2</v>
      </c>
      <c r="I13948">
        <v>1.85</v>
      </c>
      <c r="J13948">
        <v>9.2639999999999993</v>
      </c>
      <c r="K13948">
        <v>3.714</v>
      </c>
      <c r="L13948" t="s">
        <v>1765</v>
      </c>
      <c r="M13948" t="s">
        <v>9</v>
      </c>
      <c r="N13948" t="s">
        <v>10</v>
      </c>
      <c r="O13948" t="s">
        <v>28</v>
      </c>
      <c r="P13948" t="s">
        <v>3163</v>
      </c>
      <c r="Q13948" t="s">
        <v>2522</v>
      </c>
      <c r="R13948" t="s">
        <v>2523</v>
      </c>
      <c r="S13948" t="s">
        <v>18</v>
      </c>
    </row>
    <row r="13949" spans="1:19" x14ac:dyDescent="0.35">
      <c r="A13949">
        <v>4326</v>
      </c>
      <c r="B13949" t="s">
        <v>4918</v>
      </c>
      <c r="C13949" t="s">
        <v>1764</v>
      </c>
      <c r="D13949" t="s">
        <v>2292</v>
      </c>
      <c r="E13949">
        <v>3</v>
      </c>
      <c r="F13949" s="8">
        <f>DATE(YEAR(project_c[[#This Row],[order_date]]),MONTH(project_c[[#This Row],[order_date]]),1)</f>
        <v>44866</v>
      </c>
      <c r="G13949" s="1">
        <v>44889</v>
      </c>
      <c r="H13949">
        <v>2</v>
      </c>
      <c r="I13949">
        <v>177.22</v>
      </c>
      <c r="J13949">
        <v>1012.68</v>
      </c>
      <c r="K13949">
        <v>481.02</v>
      </c>
      <c r="L13949" t="s">
        <v>1765</v>
      </c>
      <c r="M13949" t="s">
        <v>9</v>
      </c>
      <c r="N13949" t="s">
        <v>10</v>
      </c>
      <c r="O13949" t="s">
        <v>28</v>
      </c>
      <c r="P13949" t="s">
        <v>2293</v>
      </c>
      <c r="Q13949" t="s">
        <v>1901</v>
      </c>
      <c r="R13949" t="s">
        <v>1909</v>
      </c>
      <c r="S13949" t="s">
        <v>18</v>
      </c>
    </row>
    <row r="13950" spans="1:19" x14ac:dyDescent="0.35">
      <c r="A13950">
        <v>4328</v>
      </c>
      <c r="B13950" t="s">
        <v>4918</v>
      </c>
      <c r="C13950" t="s">
        <v>1764</v>
      </c>
      <c r="D13950" t="s">
        <v>1947</v>
      </c>
      <c r="E13950">
        <v>2</v>
      </c>
      <c r="F13950" s="8">
        <f>DATE(YEAR(project_c[[#This Row],[order_date]]),MONTH(project_c[[#This Row],[order_date]]),1)</f>
        <v>44866</v>
      </c>
      <c r="G13950" s="1">
        <v>44889</v>
      </c>
      <c r="H13950">
        <v>2</v>
      </c>
      <c r="I13950">
        <v>46.31</v>
      </c>
      <c r="J13950">
        <v>76</v>
      </c>
      <c r="K13950">
        <v>-16.62</v>
      </c>
      <c r="L13950" t="s">
        <v>1765</v>
      </c>
      <c r="M13950" t="s">
        <v>9</v>
      </c>
      <c r="N13950" t="s">
        <v>10</v>
      </c>
      <c r="O13950" t="s">
        <v>28</v>
      </c>
      <c r="P13950" t="s">
        <v>1948</v>
      </c>
      <c r="Q13950" t="s">
        <v>1901</v>
      </c>
      <c r="R13950" t="s">
        <v>1909</v>
      </c>
      <c r="S13950" t="s">
        <v>18</v>
      </c>
    </row>
    <row r="13951" spans="1:19" x14ac:dyDescent="0.35">
      <c r="A13951">
        <v>4329</v>
      </c>
      <c r="B13951" t="s">
        <v>4918</v>
      </c>
      <c r="C13951" t="s">
        <v>1764</v>
      </c>
      <c r="D13951" t="s">
        <v>2540</v>
      </c>
      <c r="E13951">
        <v>3</v>
      </c>
      <c r="F13951" s="8">
        <f>DATE(YEAR(project_c[[#This Row],[order_date]]),MONTH(project_c[[#This Row],[order_date]]),1)</f>
        <v>44866</v>
      </c>
      <c r="G13951" s="1">
        <v>44889</v>
      </c>
      <c r="H13951">
        <v>2</v>
      </c>
      <c r="I13951">
        <v>4.34</v>
      </c>
      <c r="J13951">
        <v>74.352000000000004</v>
      </c>
      <c r="K13951">
        <v>61.332000000000001</v>
      </c>
      <c r="L13951" t="s">
        <v>1765</v>
      </c>
      <c r="M13951" t="s">
        <v>9</v>
      </c>
      <c r="N13951" t="s">
        <v>10</v>
      </c>
      <c r="O13951" t="s">
        <v>28</v>
      </c>
      <c r="P13951" t="s">
        <v>2541</v>
      </c>
      <c r="Q13951" t="s">
        <v>2522</v>
      </c>
      <c r="R13951" t="s">
        <v>2542</v>
      </c>
      <c r="S13951" t="s">
        <v>18</v>
      </c>
    </row>
    <row r="13952" spans="1:19" x14ac:dyDescent="0.35">
      <c r="A13952">
        <v>7892</v>
      </c>
      <c r="B13952" t="s">
        <v>4920</v>
      </c>
      <c r="C13952" t="s">
        <v>1764</v>
      </c>
      <c r="D13952" t="s">
        <v>2898</v>
      </c>
      <c r="E13952">
        <v>2</v>
      </c>
      <c r="F13952" s="8">
        <f>DATE(YEAR(project_c[[#This Row],[order_date]]),MONTH(project_c[[#This Row],[order_date]]),1)</f>
        <v>45261</v>
      </c>
      <c r="G13952" s="1">
        <v>45284</v>
      </c>
      <c r="H13952">
        <v>3</v>
      </c>
      <c r="I13952">
        <v>82.6</v>
      </c>
      <c r="J13952">
        <v>264.32</v>
      </c>
      <c r="K13952">
        <v>99.12</v>
      </c>
      <c r="L13952" t="s">
        <v>1765</v>
      </c>
      <c r="M13952" t="s">
        <v>9</v>
      </c>
      <c r="N13952" t="s">
        <v>10</v>
      </c>
      <c r="O13952" t="s">
        <v>28</v>
      </c>
      <c r="P13952" t="s">
        <v>2899</v>
      </c>
      <c r="Q13952" t="s">
        <v>2522</v>
      </c>
      <c r="R13952" t="s">
        <v>2559</v>
      </c>
      <c r="S13952" t="s">
        <v>18</v>
      </c>
    </row>
    <row r="13953" spans="1:19" x14ac:dyDescent="0.35">
      <c r="A13953">
        <v>8139</v>
      </c>
      <c r="B13953" t="s">
        <v>4918</v>
      </c>
      <c r="C13953" t="s">
        <v>1764</v>
      </c>
      <c r="D13953" t="s">
        <v>2260</v>
      </c>
      <c r="E13953">
        <v>2</v>
      </c>
      <c r="F13953" s="8">
        <f>DATE(YEAR(project_c[[#This Row],[order_date]]),MONTH(project_c[[#This Row],[order_date]]),1)</f>
        <v>44927</v>
      </c>
      <c r="G13953" s="1">
        <v>44945</v>
      </c>
      <c r="H13953">
        <v>5</v>
      </c>
      <c r="I13953">
        <v>148.93</v>
      </c>
      <c r="J13953">
        <v>343.68</v>
      </c>
      <c r="K13953">
        <v>45.82</v>
      </c>
      <c r="L13953" t="s">
        <v>1765</v>
      </c>
      <c r="M13953" t="s">
        <v>9</v>
      </c>
      <c r="N13953" t="s">
        <v>10</v>
      </c>
      <c r="O13953" t="s">
        <v>28</v>
      </c>
      <c r="P13953" t="s">
        <v>2261</v>
      </c>
      <c r="Q13953" t="s">
        <v>1901</v>
      </c>
      <c r="R13953" t="s">
        <v>1902</v>
      </c>
      <c r="S13953" t="s">
        <v>18</v>
      </c>
    </row>
    <row r="13954" spans="1:19" x14ac:dyDescent="0.35">
      <c r="A13954">
        <v>8140</v>
      </c>
      <c r="B13954" t="s">
        <v>4918</v>
      </c>
      <c r="C13954" t="s">
        <v>1764</v>
      </c>
      <c r="D13954" t="s">
        <v>4701</v>
      </c>
      <c r="E13954">
        <v>2</v>
      </c>
      <c r="F13954" s="8">
        <f>DATE(YEAR(project_c[[#This Row],[order_date]]),MONTH(project_c[[#This Row],[order_date]]),1)</f>
        <v>44927</v>
      </c>
      <c r="G13954" s="1">
        <v>44945</v>
      </c>
      <c r="H13954">
        <v>5</v>
      </c>
      <c r="I13954">
        <v>0.8</v>
      </c>
      <c r="J13954">
        <v>12.784000000000001</v>
      </c>
      <c r="K13954">
        <v>11.183999999999999</v>
      </c>
      <c r="L13954" t="s">
        <v>1765</v>
      </c>
      <c r="M13954" t="s">
        <v>9</v>
      </c>
      <c r="N13954" t="s">
        <v>10</v>
      </c>
      <c r="O13954" t="s">
        <v>28</v>
      </c>
      <c r="P13954" t="s">
        <v>4702</v>
      </c>
      <c r="Q13954" t="s">
        <v>4250</v>
      </c>
      <c r="R13954" t="s">
        <v>4251</v>
      </c>
      <c r="S13954" t="s">
        <v>18</v>
      </c>
    </row>
    <row r="13955" spans="1:19" x14ac:dyDescent="0.35">
      <c r="A13955">
        <v>8142</v>
      </c>
      <c r="B13955" t="s">
        <v>4918</v>
      </c>
      <c r="C13955" t="s">
        <v>1764</v>
      </c>
      <c r="D13955" t="s">
        <v>3630</v>
      </c>
      <c r="E13955">
        <v>4</v>
      </c>
      <c r="F13955" s="8">
        <f>DATE(YEAR(project_c[[#This Row],[order_date]]),MONTH(project_c[[#This Row],[order_date]]),1)</f>
        <v>44927</v>
      </c>
      <c r="G13955" s="1">
        <v>44945</v>
      </c>
      <c r="H13955">
        <v>5</v>
      </c>
      <c r="I13955">
        <v>3.12</v>
      </c>
      <c r="J13955">
        <v>21.696000000000002</v>
      </c>
      <c r="K13955">
        <v>9.2159999999999993</v>
      </c>
      <c r="L13955" t="s">
        <v>1765</v>
      </c>
      <c r="M13955" t="s">
        <v>9</v>
      </c>
      <c r="N13955" t="s">
        <v>10</v>
      </c>
      <c r="O13955" t="s">
        <v>28</v>
      </c>
      <c r="P13955" t="s">
        <v>3631</v>
      </c>
      <c r="Q13955" t="s">
        <v>2522</v>
      </c>
      <c r="R13955" t="s">
        <v>2542</v>
      </c>
      <c r="S13955" t="s">
        <v>18</v>
      </c>
    </row>
    <row r="13956" spans="1:19" x14ac:dyDescent="0.35">
      <c r="A13956">
        <v>9243</v>
      </c>
      <c r="B13956" t="s">
        <v>4920</v>
      </c>
      <c r="C13956" t="s">
        <v>1764</v>
      </c>
      <c r="D13956" t="s">
        <v>2520</v>
      </c>
      <c r="E13956">
        <v>1</v>
      </c>
      <c r="F13956" s="8">
        <f>DATE(YEAR(project_c[[#This Row],[order_date]]),MONTH(project_c[[#This Row],[order_date]]),1)</f>
        <v>45200</v>
      </c>
      <c r="G13956" s="1">
        <v>45200</v>
      </c>
      <c r="H13956">
        <v>1</v>
      </c>
      <c r="I13956">
        <v>0.14000000000000001</v>
      </c>
      <c r="J13956">
        <v>0.28799999999999998</v>
      </c>
      <c r="K13956">
        <v>0.14799999999999999</v>
      </c>
      <c r="L13956" t="s">
        <v>1765</v>
      </c>
      <c r="M13956" t="s">
        <v>9</v>
      </c>
      <c r="N13956" t="s">
        <v>10</v>
      </c>
      <c r="O13956" t="s">
        <v>28</v>
      </c>
      <c r="P13956" t="s">
        <v>2521</v>
      </c>
      <c r="Q13956" t="s">
        <v>2522</v>
      </c>
      <c r="R13956" t="s">
        <v>2523</v>
      </c>
      <c r="S13956" t="s">
        <v>18</v>
      </c>
    </row>
    <row r="13957" spans="1:19" x14ac:dyDescent="0.35">
      <c r="A13957">
        <v>9244</v>
      </c>
      <c r="B13957" t="s">
        <v>4920</v>
      </c>
      <c r="C13957" t="s">
        <v>1764</v>
      </c>
      <c r="D13957" t="s">
        <v>3306</v>
      </c>
      <c r="E13957">
        <v>13</v>
      </c>
      <c r="F13957" s="8">
        <f>DATE(YEAR(project_c[[#This Row],[order_date]]),MONTH(project_c[[#This Row],[order_date]]),1)</f>
        <v>45200</v>
      </c>
      <c r="G13957" s="1">
        <v>45200</v>
      </c>
      <c r="H13957">
        <v>1</v>
      </c>
      <c r="I13957">
        <v>1.95</v>
      </c>
      <c r="J13957">
        <v>49.4</v>
      </c>
      <c r="K13957">
        <v>24.05</v>
      </c>
      <c r="L13957" t="s">
        <v>1765</v>
      </c>
      <c r="M13957" t="s">
        <v>9</v>
      </c>
      <c r="N13957" t="s">
        <v>10</v>
      </c>
      <c r="O13957" t="s">
        <v>28</v>
      </c>
      <c r="P13957" t="s">
        <v>3307</v>
      </c>
      <c r="Q13957" t="s">
        <v>2522</v>
      </c>
      <c r="R13957" t="s">
        <v>2523</v>
      </c>
      <c r="S13957" t="s">
        <v>18</v>
      </c>
    </row>
    <row r="13958" spans="1:19" x14ac:dyDescent="0.35">
      <c r="A13958">
        <v>9245</v>
      </c>
      <c r="B13958" t="s">
        <v>4920</v>
      </c>
      <c r="C13958" t="s">
        <v>1764</v>
      </c>
      <c r="D13958" t="s">
        <v>2602</v>
      </c>
      <c r="E13958">
        <v>2</v>
      </c>
      <c r="F13958" s="8">
        <f>DATE(YEAR(project_c[[#This Row],[order_date]]),MONTH(project_c[[#This Row],[order_date]]),1)</f>
        <v>45200</v>
      </c>
      <c r="G13958" s="1">
        <v>45200</v>
      </c>
      <c r="H13958">
        <v>1</v>
      </c>
      <c r="I13958">
        <v>6.32</v>
      </c>
      <c r="J13958">
        <v>78.959999999999994</v>
      </c>
      <c r="K13958">
        <v>66.319999999999993</v>
      </c>
      <c r="L13958" t="s">
        <v>1765</v>
      </c>
      <c r="M13958" t="s">
        <v>9</v>
      </c>
      <c r="N13958" t="s">
        <v>10</v>
      </c>
      <c r="O13958" t="s">
        <v>28</v>
      </c>
      <c r="P13958" t="s">
        <v>2603</v>
      </c>
      <c r="Q13958" t="s">
        <v>2522</v>
      </c>
      <c r="R13958" t="s">
        <v>2531</v>
      </c>
      <c r="S13958" t="s">
        <v>18</v>
      </c>
    </row>
    <row r="13959" spans="1:19" x14ac:dyDescent="0.35">
      <c r="A13959">
        <v>9246</v>
      </c>
      <c r="B13959" t="s">
        <v>4920</v>
      </c>
      <c r="C13959" t="s">
        <v>1764</v>
      </c>
      <c r="D13959" t="s">
        <v>4863</v>
      </c>
      <c r="E13959">
        <v>4</v>
      </c>
      <c r="F13959" s="8">
        <f>DATE(YEAR(project_c[[#This Row],[order_date]]),MONTH(project_c[[#This Row],[order_date]]),1)</f>
        <v>45200</v>
      </c>
      <c r="G13959" s="1">
        <v>45200</v>
      </c>
      <c r="H13959">
        <v>1</v>
      </c>
      <c r="I13959">
        <v>299</v>
      </c>
      <c r="J13959">
        <v>1596.8</v>
      </c>
      <c r="K13959">
        <v>400.8</v>
      </c>
      <c r="L13959" t="s">
        <v>1765</v>
      </c>
      <c r="M13959" t="s">
        <v>9</v>
      </c>
      <c r="N13959" t="s">
        <v>10</v>
      </c>
      <c r="O13959" t="s">
        <v>28</v>
      </c>
      <c r="P13959" t="s">
        <v>4864</v>
      </c>
      <c r="Q13959" t="s">
        <v>4841</v>
      </c>
      <c r="R13959" t="s">
        <v>4842</v>
      </c>
      <c r="S13959" t="s">
        <v>18</v>
      </c>
    </row>
    <row r="13960" spans="1:19" x14ac:dyDescent="0.35">
      <c r="A13960">
        <v>156</v>
      </c>
      <c r="B13960" t="s">
        <v>4919</v>
      </c>
      <c r="C13960" t="s">
        <v>227</v>
      </c>
      <c r="D13960" t="s">
        <v>3434</v>
      </c>
      <c r="E13960">
        <v>2</v>
      </c>
      <c r="F13960" s="8">
        <f>DATE(YEAR(project_c[[#This Row],[order_date]]),MONTH(project_c[[#This Row],[order_date]]),1)</f>
        <v>43891</v>
      </c>
      <c r="G13960" s="1">
        <v>43904</v>
      </c>
      <c r="H13960">
        <v>4</v>
      </c>
      <c r="I13960">
        <v>1.95</v>
      </c>
      <c r="J13960">
        <v>10.56</v>
      </c>
      <c r="K13960">
        <v>6.66</v>
      </c>
      <c r="L13960" t="s">
        <v>228</v>
      </c>
      <c r="M13960" t="s">
        <v>38</v>
      </c>
      <c r="N13960" t="s">
        <v>10</v>
      </c>
      <c r="O13960" t="s">
        <v>48</v>
      </c>
      <c r="P13960" t="s">
        <v>3435</v>
      </c>
      <c r="Q13960" t="s">
        <v>2522</v>
      </c>
      <c r="R13960" t="s">
        <v>2542</v>
      </c>
      <c r="S13960" t="s">
        <v>13</v>
      </c>
    </row>
    <row r="13961" spans="1:19" x14ac:dyDescent="0.35">
      <c r="A13961">
        <v>157</v>
      </c>
      <c r="B13961" t="s">
        <v>4919</v>
      </c>
      <c r="C13961" t="s">
        <v>227</v>
      </c>
      <c r="D13961" t="s">
        <v>3100</v>
      </c>
      <c r="E13961">
        <v>1</v>
      </c>
      <c r="F13961" s="8">
        <f>DATE(YEAR(project_c[[#This Row],[order_date]]),MONTH(project_c[[#This Row],[order_date]]),1)</f>
        <v>43891</v>
      </c>
      <c r="G13961" s="1">
        <v>43904</v>
      </c>
      <c r="H13961">
        <v>4</v>
      </c>
      <c r="I13961">
        <v>1.76</v>
      </c>
      <c r="J13961">
        <v>3.38</v>
      </c>
      <c r="K13961">
        <v>1.62</v>
      </c>
      <c r="L13961" t="s">
        <v>228</v>
      </c>
      <c r="M13961" t="s">
        <v>38</v>
      </c>
      <c r="N13961" t="s">
        <v>10</v>
      </c>
      <c r="O13961" t="s">
        <v>48</v>
      </c>
      <c r="P13961" t="s">
        <v>3101</v>
      </c>
      <c r="Q13961" t="s">
        <v>2522</v>
      </c>
      <c r="R13961" t="s">
        <v>2528</v>
      </c>
      <c r="S13961" t="s">
        <v>13</v>
      </c>
    </row>
    <row r="13962" spans="1:19" x14ac:dyDescent="0.35">
      <c r="A13962">
        <v>2051</v>
      </c>
      <c r="B13962" t="s">
        <v>4918</v>
      </c>
      <c r="C13962" t="s">
        <v>227</v>
      </c>
      <c r="D13962" t="s">
        <v>4216</v>
      </c>
      <c r="E13962">
        <v>9</v>
      </c>
      <c r="F13962" s="8">
        <f>DATE(YEAR(project_c[[#This Row],[order_date]]),MONTH(project_c[[#This Row],[order_date]]),1)</f>
        <v>44501</v>
      </c>
      <c r="G13962" s="1">
        <v>44515</v>
      </c>
      <c r="H13962">
        <v>2</v>
      </c>
      <c r="I13962">
        <v>11.68</v>
      </c>
      <c r="J13962">
        <v>200.232</v>
      </c>
      <c r="K13962">
        <v>95.111999999999995</v>
      </c>
      <c r="L13962" t="s">
        <v>228</v>
      </c>
      <c r="M13962" t="s">
        <v>38</v>
      </c>
      <c r="N13962" t="s">
        <v>10</v>
      </c>
      <c r="O13962" t="s">
        <v>48</v>
      </c>
      <c r="P13962" t="s">
        <v>4217</v>
      </c>
      <c r="Q13962" t="s">
        <v>2522</v>
      </c>
      <c r="R13962" t="s">
        <v>2559</v>
      </c>
      <c r="S13962" t="s">
        <v>13</v>
      </c>
    </row>
    <row r="13963" spans="1:19" x14ac:dyDescent="0.35">
      <c r="A13963">
        <v>2052</v>
      </c>
      <c r="B13963" t="s">
        <v>4918</v>
      </c>
      <c r="C13963" t="s">
        <v>227</v>
      </c>
      <c r="D13963" t="s">
        <v>4090</v>
      </c>
      <c r="E13963">
        <v>3</v>
      </c>
      <c r="F13963" s="8">
        <f>DATE(YEAR(project_c[[#This Row],[order_date]]),MONTH(project_c[[#This Row],[order_date]]),1)</f>
        <v>44501</v>
      </c>
      <c r="G13963" s="1">
        <v>44515</v>
      </c>
      <c r="H13963">
        <v>2</v>
      </c>
      <c r="I13963">
        <v>3.03</v>
      </c>
      <c r="J13963">
        <v>11.364000000000001</v>
      </c>
      <c r="K13963">
        <v>2.274</v>
      </c>
      <c r="L13963" t="s">
        <v>228</v>
      </c>
      <c r="M13963" t="s">
        <v>38</v>
      </c>
      <c r="N13963" t="s">
        <v>10</v>
      </c>
      <c r="O13963" t="s">
        <v>48</v>
      </c>
      <c r="P13963" t="s">
        <v>4091</v>
      </c>
      <c r="Q13963" t="s">
        <v>2522</v>
      </c>
      <c r="R13963" t="s">
        <v>2523</v>
      </c>
      <c r="S13963" t="s">
        <v>13</v>
      </c>
    </row>
    <row r="13964" spans="1:19" x14ac:dyDescent="0.35">
      <c r="A13964">
        <v>3560</v>
      </c>
      <c r="B13964" t="s">
        <v>4919</v>
      </c>
      <c r="C13964" t="s">
        <v>227</v>
      </c>
      <c r="D13964" t="s">
        <v>2137</v>
      </c>
      <c r="E13964">
        <v>4</v>
      </c>
      <c r="F13964" s="8">
        <f>DATE(YEAR(project_c[[#This Row],[order_date]]),MONTH(project_c[[#This Row],[order_date]]),1)</f>
        <v>44531</v>
      </c>
      <c r="G13964" s="1">
        <v>44533</v>
      </c>
      <c r="H13964">
        <v>4</v>
      </c>
      <c r="I13964">
        <v>55.47</v>
      </c>
      <c r="J13964">
        <v>144.708</v>
      </c>
      <c r="K13964">
        <v>-77.171999999999997</v>
      </c>
      <c r="L13964" t="s">
        <v>228</v>
      </c>
      <c r="M13964" t="s">
        <v>38</v>
      </c>
      <c r="N13964" t="s">
        <v>10</v>
      </c>
      <c r="O13964" t="s">
        <v>48</v>
      </c>
      <c r="P13964" t="s">
        <v>2138</v>
      </c>
      <c r="Q13964" t="s">
        <v>1901</v>
      </c>
      <c r="R13964" t="s">
        <v>1938</v>
      </c>
      <c r="S13964" t="s">
        <v>13</v>
      </c>
    </row>
    <row r="13965" spans="1:19" x14ac:dyDescent="0.35">
      <c r="A13965">
        <v>3561</v>
      </c>
      <c r="B13965" t="s">
        <v>4919</v>
      </c>
      <c r="C13965" t="s">
        <v>227</v>
      </c>
      <c r="D13965" t="s">
        <v>4637</v>
      </c>
      <c r="E13965">
        <v>1</v>
      </c>
      <c r="F13965" s="8">
        <f>DATE(YEAR(project_c[[#This Row],[order_date]]),MONTH(project_c[[#This Row],[order_date]]),1)</f>
        <v>44531</v>
      </c>
      <c r="G13965" s="1">
        <v>44533</v>
      </c>
      <c r="H13965">
        <v>4</v>
      </c>
      <c r="I13965">
        <v>0.33</v>
      </c>
      <c r="J13965">
        <v>2.96</v>
      </c>
      <c r="K13965">
        <v>2.63</v>
      </c>
      <c r="L13965" t="s">
        <v>228</v>
      </c>
      <c r="M13965" t="s">
        <v>38</v>
      </c>
      <c r="N13965" t="s">
        <v>10</v>
      </c>
      <c r="O13965" t="s">
        <v>48</v>
      </c>
      <c r="P13965" t="s">
        <v>4638</v>
      </c>
      <c r="Q13965" t="s">
        <v>4250</v>
      </c>
      <c r="R13965" t="s">
        <v>4251</v>
      </c>
      <c r="S13965" t="s">
        <v>13</v>
      </c>
    </row>
    <row r="13966" spans="1:19" x14ac:dyDescent="0.35">
      <c r="A13966">
        <v>6093</v>
      </c>
      <c r="B13966" t="s">
        <v>4919</v>
      </c>
      <c r="C13966" t="s">
        <v>227</v>
      </c>
      <c r="D13966" t="s">
        <v>2422</v>
      </c>
      <c r="E13966">
        <v>2</v>
      </c>
      <c r="F13966" s="8">
        <f>DATE(YEAR(project_c[[#This Row],[order_date]]),MONTH(project_c[[#This Row],[order_date]]),1)</f>
        <v>44805</v>
      </c>
      <c r="G13966" s="1">
        <v>44805</v>
      </c>
      <c r="H13966">
        <v>4</v>
      </c>
      <c r="I13966">
        <v>8.48</v>
      </c>
      <c r="J13966">
        <v>19.187999999999999</v>
      </c>
      <c r="K13966">
        <v>2.2280000000000002</v>
      </c>
      <c r="L13966" t="s">
        <v>228</v>
      </c>
      <c r="M13966" t="s">
        <v>38</v>
      </c>
      <c r="N13966" t="s">
        <v>10</v>
      </c>
      <c r="O13966" t="s">
        <v>48</v>
      </c>
      <c r="P13966" t="s">
        <v>2423</v>
      </c>
      <c r="Q13966" t="s">
        <v>1901</v>
      </c>
      <c r="R13966" t="s">
        <v>1902</v>
      </c>
      <c r="S13966" t="s">
        <v>13</v>
      </c>
    </row>
    <row r="13967" spans="1:19" x14ac:dyDescent="0.35">
      <c r="A13967">
        <v>5509</v>
      </c>
      <c r="B13967" t="s">
        <v>4918</v>
      </c>
      <c r="C13967" t="s">
        <v>227</v>
      </c>
      <c r="D13967" t="s">
        <v>3686</v>
      </c>
      <c r="E13967">
        <v>4</v>
      </c>
      <c r="F13967" s="8">
        <f>DATE(YEAR(project_c[[#This Row],[order_date]]),MONTH(project_c[[#This Row],[order_date]]),1)</f>
        <v>44621</v>
      </c>
      <c r="G13967" s="1">
        <v>44632</v>
      </c>
      <c r="H13967">
        <v>3</v>
      </c>
      <c r="I13967">
        <v>0.69</v>
      </c>
      <c r="J13967">
        <v>30.56</v>
      </c>
      <c r="K13967">
        <v>27.8</v>
      </c>
      <c r="L13967" t="s">
        <v>228</v>
      </c>
      <c r="M13967" t="s">
        <v>38</v>
      </c>
      <c r="N13967" t="s">
        <v>10</v>
      </c>
      <c r="O13967" t="s">
        <v>48</v>
      </c>
      <c r="P13967" t="s">
        <v>3687</v>
      </c>
      <c r="Q13967" t="s">
        <v>2522</v>
      </c>
      <c r="R13967" t="s">
        <v>2539</v>
      </c>
      <c r="S13967" t="s">
        <v>13</v>
      </c>
    </row>
    <row r="13968" spans="1:19" x14ac:dyDescent="0.35">
      <c r="A13968">
        <v>4819</v>
      </c>
      <c r="B13968" t="s">
        <v>4918</v>
      </c>
      <c r="C13968" t="s">
        <v>227</v>
      </c>
      <c r="D13968" t="s">
        <v>4595</v>
      </c>
      <c r="E13968">
        <v>2</v>
      </c>
      <c r="F13968" s="8">
        <f>DATE(YEAR(project_c[[#This Row],[order_date]]),MONTH(project_c[[#This Row],[order_date]]),1)</f>
        <v>44866</v>
      </c>
      <c r="G13968" s="1">
        <v>44891</v>
      </c>
      <c r="H13968">
        <v>4</v>
      </c>
      <c r="I13968">
        <v>122.66</v>
      </c>
      <c r="J13968">
        <v>313.17599999999999</v>
      </c>
      <c r="K13968">
        <v>67.855999999999995</v>
      </c>
      <c r="L13968" t="s">
        <v>228</v>
      </c>
      <c r="M13968" t="s">
        <v>38</v>
      </c>
      <c r="N13968" t="s">
        <v>10</v>
      </c>
      <c r="O13968" t="s">
        <v>48</v>
      </c>
      <c r="P13968" t="s">
        <v>4596</v>
      </c>
      <c r="Q13968" t="s">
        <v>4250</v>
      </c>
      <c r="R13968" t="s">
        <v>4306</v>
      </c>
      <c r="S13968" t="s">
        <v>13</v>
      </c>
    </row>
    <row r="13969" spans="1:19" x14ac:dyDescent="0.35">
      <c r="A13969">
        <v>5510</v>
      </c>
      <c r="B13969" t="s">
        <v>4918</v>
      </c>
      <c r="C13969" t="s">
        <v>227</v>
      </c>
      <c r="D13969" t="s">
        <v>4569</v>
      </c>
      <c r="E13969">
        <v>3</v>
      </c>
      <c r="F13969" s="8">
        <f>DATE(YEAR(project_c[[#This Row],[order_date]]),MONTH(project_c[[#This Row],[order_date]]),1)</f>
        <v>44621</v>
      </c>
      <c r="G13969" s="1">
        <v>44632</v>
      </c>
      <c r="H13969">
        <v>3</v>
      </c>
      <c r="I13969">
        <v>15.73</v>
      </c>
      <c r="J13969">
        <v>539.25599999999997</v>
      </c>
      <c r="K13969">
        <v>492.06599999999997</v>
      </c>
      <c r="L13969" t="s">
        <v>228</v>
      </c>
      <c r="M13969" t="s">
        <v>38</v>
      </c>
      <c r="N13969" t="s">
        <v>10</v>
      </c>
      <c r="O13969" t="s">
        <v>48</v>
      </c>
      <c r="P13969" t="s">
        <v>4570</v>
      </c>
      <c r="Q13969" t="s">
        <v>4250</v>
      </c>
      <c r="R13969" t="s">
        <v>4273</v>
      </c>
      <c r="S13969" t="s">
        <v>13</v>
      </c>
    </row>
    <row r="13970" spans="1:19" x14ac:dyDescent="0.35">
      <c r="A13970">
        <v>5507</v>
      </c>
      <c r="B13970" t="s">
        <v>4918</v>
      </c>
      <c r="C13970" t="s">
        <v>227</v>
      </c>
      <c r="D13970" t="s">
        <v>2870</v>
      </c>
      <c r="E13970">
        <v>5</v>
      </c>
      <c r="F13970" s="8">
        <f>DATE(YEAR(project_c[[#This Row],[order_date]]),MONTH(project_c[[#This Row],[order_date]]),1)</f>
        <v>44621</v>
      </c>
      <c r="G13970" s="1">
        <v>44632</v>
      </c>
      <c r="H13970">
        <v>3</v>
      </c>
      <c r="I13970">
        <v>18.940000000000001</v>
      </c>
      <c r="J13970">
        <v>676.55</v>
      </c>
      <c r="K13970">
        <v>581.85</v>
      </c>
      <c r="L13970" t="s">
        <v>228</v>
      </c>
      <c r="M13970" t="s">
        <v>38</v>
      </c>
      <c r="N13970" t="s">
        <v>10</v>
      </c>
      <c r="O13970" t="s">
        <v>48</v>
      </c>
      <c r="P13970" t="s">
        <v>2871</v>
      </c>
      <c r="Q13970" t="s">
        <v>2522</v>
      </c>
      <c r="R13970" t="s">
        <v>2559</v>
      </c>
      <c r="S13970" t="s">
        <v>13</v>
      </c>
    </row>
    <row r="13971" spans="1:19" x14ac:dyDescent="0.35">
      <c r="A13971">
        <v>6510</v>
      </c>
      <c r="B13971" t="s">
        <v>4919</v>
      </c>
      <c r="C13971" t="s">
        <v>227</v>
      </c>
      <c r="D13971" t="s">
        <v>2826</v>
      </c>
      <c r="E13971">
        <v>7</v>
      </c>
      <c r="F13971" s="8">
        <f>DATE(YEAR(project_c[[#This Row],[order_date]]),MONTH(project_c[[#This Row],[order_date]]),1)</f>
        <v>44743</v>
      </c>
      <c r="G13971" s="1">
        <v>44745</v>
      </c>
      <c r="H13971">
        <v>4</v>
      </c>
      <c r="I13971">
        <v>5.05</v>
      </c>
      <c r="J13971">
        <v>706.86</v>
      </c>
      <c r="K13971">
        <v>671.51</v>
      </c>
      <c r="L13971" t="s">
        <v>228</v>
      </c>
      <c r="M13971" t="s">
        <v>38</v>
      </c>
      <c r="N13971" t="s">
        <v>10</v>
      </c>
      <c r="O13971" t="s">
        <v>48</v>
      </c>
      <c r="P13971" t="s">
        <v>2827</v>
      </c>
      <c r="Q13971" t="s">
        <v>2522</v>
      </c>
      <c r="R13971" t="s">
        <v>2531</v>
      </c>
      <c r="S13971" t="s">
        <v>13</v>
      </c>
    </row>
    <row r="13972" spans="1:19" x14ac:dyDescent="0.35">
      <c r="A13972">
        <v>5508</v>
      </c>
      <c r="B13972" t="s">
        <v>4918</v>
      </c>
      <c r="C13972" t="s">
        <v>227</v>
      </c>
      <c r="D13972" t="s">
        <v>2543</v>
      </c>
      <c r="E13972">
        <v>5</v>
      </c>
      <c r="F13972" s="8">
        <f>DATE(YEAR(project_c[[#This Row],[order_date]]),MONTH(project_c[[#This Row],[order_date]]),1)</f>
        <v>44621</v>
      </c>
      <c r="G13972" s="1">
        <v>44632</v>
      </c>
      <c r="H13972">
        <v>3</v>
      </c>
      <c r="I13972">
        <v>4.6500000000000004</v>
      </c>
      <c r="J13972">
        <v>154.9</v>
      </c>
      <c r="K13972">
        <v>131.65</v>
      </c>
      <c r="L13972" t="s">
        <v>228</v>
      </c>
      <c r="M13972" t="s">
        <v>38</v>
      </c>
      <c r="N13972" t="s">
        <v>10</v>
      </c>
      <c r="O13972" t="s">
        <v>48</v>
      </c>
      <c r="P13972" t="s">
        <v>2544</v>
      </c>
      <c r="Q13972" t="s">
        <v>2522</v>
      </c>
      <c r="R13972" t="s">
        <v>2531</v>
      </c>
      <c r="S13972" t="s">
        <v>13</v>
      </c>
    </row>
    <row r="13973" spans="1:19" x14ac:dyDescent="0.35">
      <c r="A13973">
        <v>6966</v>
      </c>
      <c r="B13973" t="s">
        <v>4919</v>
      </c>
      <c r="C13973" t="s">
        <v>227</v>
      </c>
      <c r="D13973" t="s">
        <v>3408</v>
      </c>
      <c r="E13973">
        <v>1</v>
      </c>
      <c r="F13973" s="8">
        <f>DATE(YEAR(project_c[[#This Row],[order_date]]),MONTH(project_c[[#This Row],[order_date]]),1)</f>
        <v>45261</v>
      </c>
      <c r="G13973" s="1">
        <v>45280</v>
      </c>
      <c r="H13973">
        <v>6</v>
      </c>
      <c r="I13973">
        <v>2.13</v>
      </c>
      <c r="J13973">
        <v>5.18</v>
      </c>
      <c r="K13973">
        <v>3.05</v>
      </c>
      <c r="L13973" t="s">
        <v>228</v>
      </c>
      <c r="M13973" t="s">
        <v>38</v>
      </c>
      <c r="N13973" t="s">
        <v>10</v>
      </c>
      <c r="O13973" t="s">
        <v>48</v>
      </c>
      <c r="P13973" t="s">
        <v>3409</v>
      </c>
      <c r="Q13973" t="s">
        <v>2522</v>
      </c>
      <c r="R13973" t="s">
        <v>2542</v>
      </c>
      <c r="S13973" t="s">
        <v>13</v>
      </c>
    </row>
    <row r="13974" spans="1:19" x14ac:dyDescent="0.35">
      <c r="A13974">
        <v>6967</v>
      </c>
      <c r="B13974" t="s">
        <v>4919</v>
      </c>
      <c r="C13974" t="s">
        <v>227</v>
      </c>
      <c r="D13974" t="s">
        <v>3646</v>
      </c>
      <c r="E13974">
        <v>1</v>
      </c>
      <c r="F13974" s="8">
        <f>DATE(YEAR(project_c[[#This Row],[order_date]]),MONTH(project_c[[#This Row],[order_date]]),1)</f>
        <v>45261</v>
      </c>
      <c r="G13974" s="1">
        <v>45280</v>
      </c>
      <c r="H13974">
        <v>6</v>
      </c>
      <c r="I13974">
        <v>1.26</v>
      </c>
      <c r="J13974">
        <v>5.5839999999999996</v>
      </c>
      <c r="K13974">
        <v>4.3239999999999998</v>
      </c>
      <c r="L13974" t="s">
        <v>228</v>
      </c>
      <c r="M13974" t="s">
        <v>38</v>
      </c>
      <c r="N13974" t="s">
        <v>10</v>
      </c>
      <c r="O13974" t="s">
        <v>48</v>
      </c>
      <c r="P13974" t="s">
        <v>3647</v>
      </c>
      <c r="Q13974" t="s">
        <v>2522</v>
      </c>
      <c r="R13974" t="s">
        <v>2523</v>
      </c>
      <c r="S13974" t="s">
        <v>13</v>
      </c>
    </row>
    <row r="13975" spans="1:19" x14ac:dyDescent="0.35">
      <c r="A13975">
        <v>4334</v>
      </c>
      <c r="B13975" t="s">
        <v>4919</v>
      </c>
      <c r="C13975" t="s">
        <v>1766</v>
      </c>
      <c r="D13975" t="s">
        <v>4649</v>
      </c>
      <c r="E13975">
        <v>5</v>
      </c>
      <c r="F13975" s="8">
        <f>DATE(YEAR(project_c[[#This Row],[order_date]]),MONTH(project_c[[#This Row],[order_date]]),1)</f>
        <v>44621</v>
      </c>
      <c r="G13975" s="1">
        <v>44634</v>
      </c>
      <c r="H13975">
        <v>5</v>
      </c>
      <c r="I13975">
        <v>1.71</v>
      </c>
      <c r="J13975">
        <v>17.52</v>
      </c>
      <c r="K13975">
        <v>8.9700000000000006</v>
      </c>
      <c r="L13975" t="s">
        <v>1767</v>
      </c>
      <c r="M13975" t="s">
        <v>9</v>
      </c>
      <c r="N13975" t="s">
        <v>10</v>
      </c>
      <c r="O13975" t="s">
        <v>22</v>
      </c>
      <c r="P13975" t="s">
        <v>4650</v>
      </c>
      <c r="Q13975" t="s">
        <v>4250</v>
      </c>
      <c r="R13975" t="s">
        <v>4251</v>
      </c>
      <c r="S13975" t="s">
        <v>23</v>
      </c>
    </row>
    <row r="13976" spans="1:19" x14ac:dyDescent="0.35">
      <c r="A13976">
        <v>8041</v>
      </c>
      <c r="B13976" t="s">
        <v>4919</v>
      </c>
      <c r="C13976" t="s">
        <v>1766</v>
      </c>
      <c r="D13976" t="s">
        <v>4477</v>
      </c>
      <c r="E13976">
        <v>5</v>
      </c>
      <c r="F13976" s="8">
        <f>DATE(YEAR(project_c[[#This Row],[order_date]]),MONTH(project_c[[#This Row],[order_date]]),1)</f>
        <v>45231</v>
      </c>
      <c r="G13976" s="1">
        <v>45255</v>
      </c>
      <c r="H13976">
        <v>5</v>
      </c>
      <c r="I13976">
        <v>40.61</v>
      </c>
      <c r="J13976">
        <v>492.28</v>
      </c>
      <c r="K13976">
        <v>289.23</v>
      </c>
      <c r="L13976" t="s">
        <v>1767</v>
      </c>
      <c r="M13976" t="s">
        <v>9</v>
      </c>
      <c r="N13976" t="s">
        <v>10</v>
      </c>
      <c r="O13976" t="s">
        <v>22</v>
      </c>
      <c r="P13976" t="s">
        <v>4478</v>
      </c>
      <c r="Q13976" t="s">
        <v>4250</v>
      </c>
      <c r="R13976" t="s">
        <v>4258</v>
      </c>
      <c r="S13976" t="s">
        <v>23</v>
      </c>
    </row>
    <row r="13977" spans="1:19" x14ac:dyDescent="0.35">
      <c r="A13977">
        <v>8130</v>
      </c>
      <c r="B13977" t="s">
        <v>4917</v>
      </c>
      <c r="C13977" t="s">
        <v>1766</v>
      </c>
      <c r="D13977" t="s">
        <v>2434</v>
      </c>
      <c r="E13977">
        <v>3</v>
      </c>
      <c r="F13977" s="8">
        <f>DATE(YEAR(project_c[[#This Row],[order_date]]),MONTH(project_c[[#This Row],[order_date]]),1)</f>
        <v>45231</v>
      </c>
      <c r="G13977" s="1">
        <v>45251</v>
      </c>
      <c r="H13977">
        <v>0</v>
      </c>
      <c r="I13977">
        <v>8.2799999999999994</v>
      </c>
      <c r="J13977">
        <v>44.136000000000003</v>
      </c>
      <c r="K13977">
        <v>19.295999999999999</v>
      </c>
      <c r="L13977" t="s">
        <v>1767</v>
      </c>
      <c r="M13977" t="s">
        <v>9</v>
      </c>
      <c r="N13977" t="s">
        <v>10</v>
      </c>
      <c r="O13977" t="s">
        <v>22</v>
      </c>
      <c r="P13977" t="s">
        <v>2435</v>
      </c>
      <c r="Q13977" t="s">
        <v>1901</v>
      </c>
      <c r="R13977" t="s">
        <v>1902</v>
      </c>
      <c r="S13977" t="s">
        <v>23</v>
      </c>
    </row>
    <row r="13978" spans="1:19" x14ac:dyDescent="0.35">
      <c r="A13978">
        <v>8208</v>
      </c>
      <c r="B13978" t="s">
        <v>4919</v>
      </c>
      <c r="C13978" t="s">
        <v>1766</v>
      </c>
      <c r="D13978" t="s">
        <v>3466</v>
      </c>
      <c r="E13978">
        <v>2</v>
      </c>
      <c r="F13978" s="8">
        <f>DATE(YEAR(project_c[[#This Row],[order_date]]),MONTH(project_c[[#This Row],[order_date]]),1)</f>
        <v>45170</v>
      </c>
      <c r="G13978" s="1">
        <v>45183</v>
      </c>
      <c r="H13978">
        <v>5</v>
      </c>
      <c r="I13978">
        <v>2.4900000000000002</v>
      </c>
      <c r="J13978">
        <v>11.56</v>
      </c>
      <c r="K13978">
        <v>6.58</v>
      </c>
      <c r="L13978" t="s">
        <v>1767</v>
      </c>
      <c r="M13978" t="s">
        <v>9</v>
      </c>
      <c r="N13978" t="s">
        <v>10</v>
      </c>
      <c r="O13978" t="s">
        <v>22</v>
      </c>
      <c r="P13978" t="s">
        <v>3467</v>
      </c>
      <c r="Q13978" t="s">
        <v>2522</v>
      </c>
      <c r="R13978" t="s">
        <v>2542</v>
      </c>
      <c r="S13978" t="s">
        <v>23</v>
      </c>
    </row>
    <row r="13979" spans="1:19" x14ac:dyDescent="0.35">
      <c r="A13979">
        <v>8207</v>
      </c>
      <c r="B13979" t="s">
        <v>4919</v>
      </c>
      <c r="C13979" t="s">
        <v>1766</v>
      </c>
      <c r="D13979" t="s">
        <v>4236</v>
      </c>
      <c r="E13979">
        <v>2</v>
      </c>
      <c r="F13979" s="8">
        <f>DATE(YEAR(project_c[[#This Row],[order_date]]),MONTH(project_c[[#This Row],[order_date]]),1)</f>
        <v>45170</v>
      </c>
      <c r="G13979" s="1">
        <v>45183</v>
      </c>
      <c r="H13979">
        <v>5</v>
      </c>
      <c r="I13979">
        <v>0.59</v>
      </c>
      <c r="J13979">
        <v>4.4000000000000004</v>
      </c>
      <c r="K13979">
        <v>3.22</v>
      </c>
      <c r="L13979" t="s">
        <v>1767</v>
      </c>
      <c r="M13979" t="s">
        <v>9</v>
      </c>
      <c r="N13979" t="s">
        <v>10</v>
      </c>
      <c r="O13979" t="s">
        <v>22</v>
      </c>
      <c r="P13979" t="s">
        <v>4237</v>
      </c>
      <c r="Q13979" t="s">
        <v>2522</v>
      </c>
      <c r="R13979" t="s">
        <v>2523</v>
      </c>
      <c r="S13979" t="s">
        <v>23</v>
      </c>
    </row>
    <row r="13980" spans="1:19" x14ac:dyDescent="0.35">
      <c r="A13980">
        <v>6729</v>
      </c>
      <c r="B13980" t="s">
        <v>4920</v>
      </c>
      <c r="C13980" t="s">
        <v>1768</v>
      </c>
      <c r="D13980" t="s">
        <v>3782</v>
      </c>
      <c r="E13980">
        <v>6</v>
      </c>
      <c r="F13980" s="8">
        <f>DATE(YEAR(project_c[[#This Row],[order_date]]),MONTH(project_c[[#This Row],[order_date]]),1)</f>
        <v>45231</v>
      </c>
      <c r="G13980" s="1">
        <v>45249</v>
      </c>
      <c r="H13980">
        <v>3</v>
      </c>
      <c r="I13980">
        <v>0.24</v>
      </c>
      <c r="J13980">
        <v>8.2560000000000002</v>
      </c>
      <c r="K13980">
        <v>6.8159999999999998</v>
      </c>
      <c r="L13980" t="s">
        <v>1769</v>
      </c>
      <c r="M13980" t="s">
        <v>26</v>
      </c>
      <c r="N13980" t="s">
        <v>10</v>
      </c>
      <c r="O13980" t="s">
        <v>84</v>
      </c>
      <c r="P13980" t="s">
        <v>3783</v>
      </c>
      <c r="Q13980" t="s">
        <v>2522</v>
      </c>
      <c r="R13980" t="s">
        <v>2523</v>
      </c>
      <c r="S13980" t="s">
        <v>13</v>
      </c>
    </row>
    <row r="13981" spans="1:19" x14ac:dyDescent="0.35">
      <c r="A13981">
        <v>6730</v>
      </c>
      <c r="B13981" t="s">
        <v>4920</v>
      </c>
      <c r="C13981" t="s">
        <v>1768</v>
      </c>
      <c r="D13981" t="s">
        <v>3620</v>
      </c>
      <c r="E13981">
        <v>2</v>
      </c>
      <c r="F13981" s="8">
        <f>DATE(YEAR(project_c[[#This Row],[order_date]]),MONTH(project_c[[#This Row],[order_date]]),1)</f>
        <v>45231</v>
      </c>
      <c r="G13981" s="1">
        <v>45249</v>
      </c>
      <c r="H13981">
        <v>3</v>
      </c>
      <c r="I13981">
        <v>1.27</v>
      </c>
      <c r="J13981">
        <v>13.36</v>
      </c>
      <c r="K13981">
        <v>10.82</v>
      </c>
      <c r="L13981" t="s">
        <v>1769</v>
      </c>
      <c r="M13981" t="s">
        <v>26</v>
      </c>
      <c r="N13981" t="s">
        <v>10</v>
      </c>
      <c r="O13981" t="s">
        <v>84</v>
      </c>
      <c r="P13981" t="s">
        <v>3621</v>
      </c>
      <c r="Q13981" t="s">
        <v>2522</v>
      </c>
      <c r="R13981" t="s">
        <v>2542</v>
      </c>
      <c r="S13981" t="s">
        <v>13</v>
      </c>
    </row>
    <row r="13982" spans="1:19" x14ac:dyDescent="0.35">
      <c r="A13982">
        <v>4364</v>
      </c>
      <c r="B13982" t="s">
        <v>4919</v>
      </c>
      <c r="C13982" t="s">
        <v>1771</v>
      </c>
      <c r="D13982" t="s">
        <v>4198</v>
      </c>
      <c r="E13982">
        <v>1</v>
      </c>
      <c r="F13982" s="8">
        <f>DATE(YEAR(project_c[[#This Row],[order_date]]),MONTH(project_c[[#This Row],[order_date]]),1)</f>
        <v>44866</v>
      </c>
      <c r="G13982" s="1">
        <v>44889</v>
      </c>
      <c r="H13982">
        <v>5</v>
      </c>
      <c r="I13982">
        <v>11.4</v>
      </c>
      <c r="J13982">
        <v>19.824000000000002</v>
      </c>
      <c r="K13982">
        <v>8.4239999999999995</v>
      </c>
      <c r="L13982" t="s">
        <v>1772</v>
      </c>
      <c r="M13982" t="s">
        <v>9</v>
      </c>
      <c r="N13982" t="s">
        <v>10</v>
      </c>
      <c r="O13982" t="s">
        <v>608</v>
      </c>
      <c r="P13982" t="s">
        <v>4199</v>
      </c>
      <c r="Q13982" t="s">
        <v>2522</v>
      </c>
      <c r="R13982" t="s">
        <v>2542</v>
      </c>
      <c r="S13982" t="s">
        <v>13</v>
      </c>
    </row>
    <row r="13983" spans="1:19" x14ac:dyDescent="0.35">
      <c r="A13983">
        <v>6753</v>
      </c>
      <c r="B13983" t="s">
        <v>4919</v>
      </c>
      <c r="C13983" t="s">
        <v>1771</v>
      </c>
      <c r="D13983" t="s">
        <v>3280</v>
      </c>
      <c r="E13983">
        <v>3</v>
      </c>
      <c r="F13983" s="8">
        <f>DATE(YEAR(project_c[[#This Row],[order_date]]),MONTH(project_c[[#This Row],[order_date]]),1)</f>
        <v>44986</v>
      </c>
      <c r="G13983" s="1">
        <v>45003</v>
      </c>
      <c r="H13983">
        <v>5</v>
      </c>
      <c r="I13983">
        <v>0.76</v>
      </c>
      <c r="J13983">
        <v>2.6880000000000002</v>
      </c>
      <c r="K13983">
        <v>0.40799999999999997</v>
      </c>
      <c r="L13983" t="s">
        <v>1772</v>
      </c>
      <c r="M13983" t="s">
        <v>9</v>
      </c>
      <c r="N13983" t="s">
        <v>10</v>
      </c>
      <c r="O13983" t="s">
        <v>608</v>
      </c>
      <c r="P13983" t="s">
        <v>3281</v>
      </c>
      <c r="Q13983" t="s">
        <v>2522</v>
      </c>
      <c r="R13983" t="s">
        <v>2531</v>
      </c>
      <c r="S13983" t="s">
        <v>13</v>
      </c>
    </row>
    <row r="13984" spans="1:19" x14ac:dyDescent="0.35">
      <c r="A13984">
        <v>6756</v>
      </c>
      <c r="B13984" t="s">
        <v>4919</v>
      </c>
      <c r="C13984" t="s">
        <v>1771</v>
      </c>
      <c r="D13984" t="s">
        <v>2936</v>
      </c>
      <c r="E13984">
        <v>3</v>
      </c>
      <c r="F13984" s="8">
        <f>DATE(YEAR(project_c[[#This Row],[order_date]]),MONTH(project_c[[#This Row],[order_date]]),1)</f>
        <v>44986</v>
      </c>
      <c r="G13984" s="1">
        <v>45003</v>
      </c>
      <c r="H13984">
        <v>5</v>
      </c>
      <c r="I13984">
        <v>63.44</v>
      </c>
      <c r="J13984">
        <v>146.39400000000001</v>
      </c>
      <c r="K13984">
        <v>-43.926000000000002</v>
      </c>
      <c r="L13984" t="s">
        <v>1772</v>
      </c>
      <c r="M13984" t="s">
        <v>9</v>
      </c>
      <c r="N13984" t="s">
        <v>10</v>
      </c>
      <c r="O13984" t="s">
        <v>608</v>
      </c>
      <c r="P13984" t="s">
        <v>2937</v>
      </c>
      <c r="Q13984" t="s">
        <v>2522</v>
      </c>
      <c r="R13984" t="s">
        <v>2523</v>
      </c>
      <c r="S13984" t="s">
        <v>13</v>
      </c>
    </row>
    <row r="13985" spans="1:19" x14ac:dyDescent="0.35">
      <c r="A13985">
        <v>9718</v>
      </c>
      <c r="B13985" t="s">
        <v>4919</v>
      </c>
      <c r="C13985" t="s">
        <v>1771</v>
      </c>
      <c r="D13985" t="s">
        <v>2568</v>
      </c>
      <c r="E13985">
        <v>9</v>
      </c>
      <c r="F13985" s="8">
        <f>DATE(YEAR(project_c[[#This Row],[order_date]]),MONTH(project_c[[#This Row],[order_date]]),1)</f>
        <v>45231</v>
      </c>
      <c r="G13985" s="1">
        <v>45236</v>
      </c>
      <c r="H13985">
        <v>4</v>
      </c>
      <c r="I13985">
        <v>13.47</v>
      </c>
      <c r="J13985">
        <v>318.95999999999998</v>
      </c>
      <c r="K13985">
        <v>197.73</v>
      </c>
      <c r="L13985" t="s">
        <v>1772</v>
      </c>
      <c r="M13985" t="s">
        <v>9</v>
      </c>
      <c r="N13985" t="s">
        <v>10</v>
      </c>
      <c r="O13985" t="s">
        <v>608</v>
      </c>
      <c r="P13985" t="s">
        <v>2569</v>
      </c>
      <c r="Q13985" t="s">
        <v>2522</v>
      </c>
      <c r="R13985" t="s">
        <v>2542</v>
      </c>
      <c r="S13985" t="s">
        <v>13</v>
      </c>
    </row>
    <row r="13986" spans="1:19" x14ac:dyDescent="0.35">
      <c r="A13986">
        <v>6755</v>
      </c>
      <c r="B13986" t="s">
        <v>4919</v>
      </c>
      <c r="C13986" t="s">
        <v>1771</v>
      </c>
      <c r="D13986" t="s">
        <v>3948</v>
      </c>
      <c r="E13986">
        <v>3</v>
      </c>
      <c r="F13986" s="8">
        <f>DATE(YEAR(project_c[[#This Row],[order_date]]),MONTH(project_c[[#This Row],[order_date]]),1)</f>
        <v>44986</v>
      </c>
      <c r="G13986" s="1">
        <v>45003</v>
      </c>
      <c r="H13986">
        <v>5</v>
      </c>
      <c r="I13986">
        <v>0.91</v>
      </c>
      <c r="J13986">
        <v>15.624000000000001</v>
      </c>
      <c r="K13986">
        <v>12.894</v>
      </c>
      <c r="L13986" t="s">
        <v>1772</v>
      </c>
      <c r="M13986" t="s">
        <v>9</v>
      </c>
      <c r="N13986" t="s">
        <v>10</v>
      </c>
      <c r="O13986" t="s">
        <v>608</v>
      </c>
      <c r="P13986" t="s">
        <v>3949</v>
      </c>
      <c r="Q13986" t="s">
        <v>2522</v>
      </c>
      <c r="R13986" t="s">
        <v>2523</v>
      </c>
      <c r="S13986" t="s">
        <v>13</v>
      </c>
    </row>
    <row r="13987" spans="1:19" x14ac:dyDescent="0.35">
      <c r="A13987">
        <v>4399</v>
      </c>
      <c r="B13987" t="s">
        <v>4918</v>
      </c>
      <c r="C13987" t="s">
        <v>1773</v>
      </c>
      <c r="D13987" t="s">
        <v>3118</v>
      </c>
      <c r="E13987">
        <v>6</v>
      </c>
      <c r="F13987" s="8">
        <f>DATE(YEAR(project_c[[#This Row],[order_date]]),MONTH(project_c[[#This Row],[order_date]]),1)</f>
        <v>44743</v>
      </c>
      <c r="G13987" s="1">
        <v>44767</v>
      </c>
      <c r="H13987">
        <v>2</v>
      </c>
      <c r="I13987">
        <v>1.79</v>
      </c>
      <c r="J13987">
        <v>21.48</v>
      </c>
      <c r="K13987">
        <v>10.74</v>
      </c>
      <c r="L13987" t="s">
        <v>1774</v>
      </c>
      <c r="M13987" t="s">
        <v>9</v>
      </c>
      <c r="N13987" t="s">
        <v>10</v>
      </c>
      <c r="O13987" t="s">
        <v>48</v>
      </c>
      <c r="P13987" t="s">
        <v>3119</v>
      </c>
      <c r="Q13987" t="s">
        <v>2522</v>
      </c>
      <c r="R13987" t="s">
        <v>2616</v>
      </c>
      <c r="S13987" t="s">
        <v>13</v>
      </c>
    </row>
    <row r="13988" spans="1:19" x14ac:dyDescent="0.35">
      <c r="A13988">
        <v>6841</v>
      </c>
      <c r="B13988" t="s">
        <v>4920</v>
      </c>
      <c r="C13988" t="s">
        <v>1773</v>
      </c>
      <c r="D13988" t="s">
        <v>4661</v>
      </c>
      <c r="E13988">
        <v>1</v>
      </c>
      <c r="F13988" s="8">
        <f>DATE(YEAR(project_c[[#This Row],[order_date]]),MONTH(project_c[[#This Row],[order_date]]),1)</f>
        <v>45017</v>
      </c>
      <c r="G13988" s="1">
        <v>45042</v>
      </c>
      <c r="H13988">
        <v>1</v>
      </c>
      <c r="I13988">
        <v>2.68</v>
      </c>
      <c r="J13988">
        <v>1.988</v>
      </c>
      <c r="K13988">
        <v>-0.69199999999999995</v>
      </c>
      <c r="L13988" t="s">
        <v>1774</v>
      </c>
      <c r="M13988" t="s">
        <v>9</v>
      </c>
      <c r="N13988" t="s">
        <v>10</v>
      </c>
      <c r="O13988" t="s">
        <v>48</v>
      </c>
      <c r="P13988" t="s">
        <v>4662</v>
      </c>
      <c r="Q13988" t="s">
        <v>4250</v>
      </c>
      <c r="R13988" t="s">
        <v>4251</v>
      </c>
      <c r="S13988" t="s">
        <v>13</v>
      </c>
    </row>
    <row r="13989" spans="1:19" x14ac:dyDescent="0.35">
      <c r="A13989">
        <v>8589</v>
      </c>
      <c r="B13989" t="s">
        <v>4919</v>
      </c>
      <c r="C13989" t="s">
        <v>1773</v>
      </c>
      <c r="D13989" t="s">
        <v>3442</v>
      </c>
      <c r="E13989">
        <v>5</v>
      </c>
      <c r="F13989" s="8">
        <f>DATE(YEAR(project_c[[#This Row],[order_date]]),MONTH(project_c[[#This Row],[order_date]]),1)</f>
        <v>45231</v>
      </c>
      <c r="G13989" s="1">
        <v>45242</v>
      </c>
      <c r="H13989">
        <v>5</v>
      </c>
      <c r="I13989">
        <v>1.44</v>
      </c>
      <c r="J13989">
        <v>21.36</v>
      </c>
      <c r="K13989">
        <v>14.16</v>
      </c>
      <c r="L13989" t="s">
        <v>1774</v>
      </c>
      <c r="M13989" t="s">
        <v>9</v>
      </c>
      <c r="N13989" t="s">
        <v>10</v>
      </c>
      <c r="O13989" t="s">
        <v>48</v>
      </c>
      <c r="P13989" t="s">
        <v>3443</v>
      </c>
      <c r="Q13989" t="s">
        <v>2522</v>
      </c>
      <c r="R13989" t="s">
        <v>2542</v>
      </c>
      <c r="S13989" t="s">
        <v>13</v>
      </c>
    </row>
    <row r="13990" spans="1:19" x14ac:dyDescent="0.35">
      <c r="A13990">
        <v>4783</v>
      </c>
      <c r="B13990" t="s">
        <v>4918</v>
      </c>
      <c r="C13990" t="s">
        <v>1775</v>
      </c>
      <c r="D13990" t="s">
        <v>4008</v>
      </c>
      <c r="E13990">
        <v>7</v>
      </c>
      <c r="F13990" s="8">
        <f>DATE(YEAR(project_c[[#This Row],[order_date]]),MONTH(project_c[[#This Row],[order_date]]),1)</f>
        <v>44805</v>
      </c>
      <c r="G13990" s="1">
        <v>44827</v>
      </c>
      <c r="H13990">
        <v>5</v>
      </c>
      <c r="I13990">
        <v>0.85</v>
      </c>
      <c r="J13990">
        <v>10.528</v>
      </c>
      <c r="K13990">
        <v>4.5780000000000003</v>
      </c>
      <c r="L13990" t="s">
        <v>1776</v>
      </c>
      <c r="M13990" t="s">
        <v>26</v>
      </c>
      <c r="N13990" t="s">
        <v>10</v>
      </c>
      <c r="O13990" t="s">
        <v>32</v>
      </c>
      <c r="P13990" t="s">
        <v>4009</v>
      </c>
      <c r="Q13990" t="s">
        <v>2522</v>
      </c>
      <c r="R13990" t="s">
        <v>2523</v>
      </c>
      <c r="S13990" t="s">
        <v>18</v>
      </c>
    </row>
    <row r="13991" spans="1:19" x14ac:dyDescent="0.35">
      <c r="A13991">
        <v>4863</v>
      </c>
      <c r="B13991" t="s">
        <v>4919</v>
      </c>
      <c r="C13991" t="s">
        <v>1775</v>
      </c>
      <c r="D13991" t="s">
        <v>3720</v>
      </c>
      <c r="E13991">
        <v>3</v>
      </c>
      <c r="F13991" s="8">
        <f>DATE(YEAR(project_c[[#This Row],[order_date]]),MONTH(project_c[[#This Row],[order_date]]),1)</f>
        <v>44866</v>
      </c>
      <c r="G13991" s="1">
        <v>44889</v>
      </c>
      <c r="H13991">
        <v>4</v>
      </c>
      <c r="I13991">
        <v>4.1399999999999997</v>
      </c>
      <c r="J13991">
        <v>25.35</v>
      </c>
      <c r="K13991">
        <v>12.93</v>
      </c>
      <c r="L13991" t="s">
        <v>1776</v>
      </c>
      <c r="M13991" t="s">
        <v>26</v>
      </c>
      <c r="N13991" t="s">
        <v>10</v>
      </c>
      <c r="O13991" t="s">
        <v>32</v>
      </c>
      <c r="P13991" t="s">
        <v>3721</v>
      </c>
      <c r="Q13991" t="s">
        <v>2522</v>
      </c>
      <c r="R13991" t="s">
        <v>2807</v>
      </c>
      <c r="S13991" t="s">
        <v>18</v>
      </c>
    </row>
    <row r="13992" spans="1:19" x14ac:dyDescent="0.35">
      <c r="A13992">
        <v>9810</v>
      </c>
      <c r="B13992" t="s">
        <v>4920</v>
      </c>
      <c r="C13992" t="s">
        <v>1775</v>
      </c>
      <c r="D13992" t="s">
        <v>1924</v>
      </c>
      <c r="E13992">
        <v>5</v>
      </c>
      <c r="F13992" s="8">
        <f>DATE(YEAR(project_c[[#This Row],[order_date]]),MONTH(project_c[[#This Row],[order_date]]),1)</f>
        <v>45231</v>
      </c>
      <c r="G13992" s="1">
        <v>45233</v>
      </c>
      <c r="H13992">
        <v>2</v>
      </c>
      <c r="I13992">
        <v>19.18</v>
      </c>
      <c r="J13992">
        <v>199.75</v>
      </c>
      <c r="K13992">
        <v>103.85</v>
      </c>
      <c r="L13992" t="s">
        <v>1776</v>
      </c>
      <c r="M13992" t="s">
        <v>26</v>
      </c>
      <c r="N13992" t="s">
        <v>10</v>
      </c>
      <c r="O13992" t="s">
        <v>32</v>
      </c>
      <c r="P13992" t="s">
        <v>1925</v>
      </c>
      <c r="Q13992" t="s">
        <v>1901</v>
      </c>
      <c r="R13992" t="s">
        <v>1909</v>
      </c>
      <c r="S13992" t="s">
        <v>18</v>
      </c>
    </row>
    <row r="13993" spans="1:19" x14ac:dyDescent="0.35">
      <c r="A13993">
        <v>9811</v>
      </c>
      <c r="B13993" t="s">
        <v>4920</v>
      </c>
      <c r="C13993" t="s">
        <v>1775</v>
      </c>
      <c r="D13993" t="s">
        <v>4471</v>
      </c>
      <c r="E13993">
        <v>12</v>
      </c>
      <c r="F13993" s="8">
        <f>DATE(YEAR(project_c[[#This Row],[order_date]]),MONTH(project_c[[#This Row],[order_date]]),1)</f>
        <v>45231</v>
      </c>
      <c r="G13993" s="1">
        <v>45233</v>
      </c>
      <c r="H13993">
        <v>2</v>
      </c>
      <c r="I13993">
        <v>10.98</v>
      </c>
      <c r="J13993">
        <v>1171.2</v>
      </c>
      <c r="K13993">
        <v>1039.44</v>
      </c>
      <c r="L13993" t="s">
        <v>1776</v>
      </c>
      <c r="M13993" t="s">
        <v>26</v>
      </c>
      <c r="N13993" t="s">
        <v>10</v>
      </c>
      <c r="O13993" t="s">
        <v>32</v>
      </c>
      <c r="P13993" t="s">
        <v>4472</v>
      </c>
      <c r="Q13993" t="s">
        <v>4250</v>
      </c>
      <c r="R13993" t="s">
        <v>4306</v>
      </c>
      <c r="S13993" t="s">
        <v>18</v>
      </c>
    </row>
    <row r="13994" spans="1:19" x14ac:dyDescent="0.35">
      <c r="A13994">
        <v>4450</v>
      </c>
      <c r="B13994" t="s">
        <v>4919</v>
      </c>
      <c r="C13994" t="s">
        <v>1778</v>
      </c>
      <c r="D13994" t="s">
        <v>3024</v>
      </c>
      <c r="E13994">
        <v>2</v>
      </c>
      <c r="F13994" s="8">
        <f>DATE(YEAR(project_c[[#This Row],[order_date]]),MONTH(project_c[[#This Row],[order_date]]),1)</f>
        <v>44866</v>
      </c>
      <c r="G13994" s="1">
        <v>44879</v>
      </c>
      <c r="H13994">
        <v>5</v>
      </c>
      <c r="I13994">
        <v>1.27</v>
      </c>
      <c r="J13994">
        <v>5.9</v>
      </c>
      <c r="K13994">
        <v>3.36</v>
      </c>
      <c r="L13994" t="s">
        <v>1779</v>
      </c>
      <c r="M13994" t="s">
        <v>9</v>
      </c>
      <c r="N13994" t="s">
        <v>10</v>
      </c>
      <c r="O13994" t="s">
        <v>48</v>
      </c>
      <c r="P13994" t="s">
        <v>3025</v>
      </c>
      <c r="Q13994" t="s">
        <v>2522</v>
      </c>
      <c r="R13994" t="s">
        <v>2534</v>
      </c>
      <c r="S13994" t="s">
        <v>13</v>
      </c>
    </row>
    <row r="13995" spans="1:19" x14ac:dyDescent="0.35">
      <c r="A13995">
        <v>9473</v>
      </c>
      <c r="B13995" t="s">
        <v>4917</v>
      </c>
      <c r="C13995" t="s">
        <v>1778</v>
      </c>
      <c r="D13995" t="s">
        <v>3394</v>
      </c>
      <c r="E13995">
        <v>2</v>
      </c>
      <c r="F13995" s="8">
        <f>DATE(YEAR(project_c[[#This Row],[order_date]]),MONTH(project_c[[#This Row],[order_date]]),1)</f>
        <v>45261</v>
      </c>
      <c r="G13995" s="1">
        <v>45271</v>
      </c>
      <c r="H13995">
        <v>0</v>
      </c>
      <c r="I13995">
        <v>1.81</v>
      </c>
      <c r="J13995">
        <v>8.2880000000000003</v>
      </c>
      <c r="K13995">
        <v>4.6680000000000001</v>
      </c>
      <c r="L13995" t="s">
        <v>1779</v>
      </c>
      <c r="M13995" t="s">
        <v>9</v>
      </c>
      <c r="N13995" t="s">
        <v>10</v>
      </c>
      <c r="O13995" t="s">
        <v>48</v>
      </c>
      <c r="P13995" t="s">
        <v>3395</v>
      </c>
      <c r="Q13995" t="s">
        <v>2522</v>
      </c>
      <c r="R13995" t="s">
        <v>2542</v>
      </c>
      <c r="S13995" t="s">
        <v>13</v>
      </c>
    </row>
    <row r="13996" spans="1:19" x14ac:dyDescent="0.35">
      <c r="A13996">
        <v>9474</v>
      </c>
      <c r="B13996" t="s">
        <v>4917</v>
      </c>
      <c r="C13996" t="s">
        <v>1778</v>
      </c>
      <c r="D13996" t="s">
        <v>4523</v>
      </c>
      <c r="E13996">
        <v>1</v>
      </c>
      <c r="F13996" s="8">
        <f>DATE(YEAR(project_c[[#This Row],[order_date]]),MONTH(project_c[[#This Row],[order_date]]),1)</f>
        <v>45261</v>
      </c>
      <c r="G13996" s="1">
        <v>45271</v>
      </c>
      <c r="H13996">
        <v>0</v>
      </c>
      <c r="I13996">
        <v>66.84</v>
      </c>
      <c r="J13996">
        <v>62.176000000000002</v>
      </c>
      <c r="K13996">
        <v>-4.6639999999999997</v>
      </c>
      <c r="L13996" t="s">
        <v>1779</v>
      </c>
      <c r="M13996" t="s">
        <v>9</v>
      </c>
      <c r="N13996" t="s">
        <v>10</v>
      </c>
      <c r="O13996" t="s">
        <v>48</v>
      </c>
      <c r="P13996" t="s">
        <v>4524</v>
      </c>
      <c r="Q13996" t="s">
        <v>4250</v>
      </c>
      <c r="R13996" t="s">
        <v>4251</v>
      </c>
      <c r="S13996" t="s">
        <v>13</v>
      </c>
    </row>
    <row r="13997" spans="1:19" x14ac:dyDescent="0.35">
      <c r="A13997">
        <v>9475</v>
      </c>
      <c r="B13997" t="s">
        <v>4917</v>
      </c>
      <c r="C13997" t="s">
        <v>1778</v>
      </c>
      <c r="D13997" t="s">
        <v>4603</v>
      </c>
      <c r="E13997">
        <v>2</v>
      </c>
      <c r="F13997" s="8">
        <f>DATE(YEAR(project_c[[#This Row],[order_date]]),MONTH(project_c[[#This Row],[order_date]]),1)</f>
        <v>45261</v>
      </c>
      <c r="G13997" s="1">
        <v>45271</v>
      </c>
      <c r="H13997">
        <v>0</v>
      </c>
      <c r="I13997">
        <v>59.48</v>
      </c>
      <c r="J13997">
        <v>416.37400000000002</v>
      </c>
      <c r="K13997">
        <v>297.41399999999999</v>
      </c>
      <c r="L13997" t="s">
        <v>1779</v>
      </c>
      <c r="M13997" t="s">
        <v>9</v>
      </c>
      <c r="N13997" t="s">
        <v>10</v>
      </c>
      <c r="O13997" t="s">
        <v>48</v>
      </c>
      <c r="P13997" t="s">
        <v>4604</v>
      </c>
      <c r="Q13997" t="s">
        <v>4250</v>
      </c>
      <c r="R13997" t="s">
        <v>4273</v>
      </c>
      <c r="S13997" t="s">
        <v>13</v>
      </c>
    </row>
    <row r="13998" spans="1:19" x14ac:dyDescent="0.35">
      <c r="A13998">
        <v>4474</v>
      </c>
      <c r="B13998" t="s">
        <v>4918</v>
      </c>
      <c r="C13998" t="s">
        <v>1780</v>
      </c>
      <c r="D13998" t="s">
        <v>4749</v>
      </c>
      <c r="E13998">
        <v>1</v>
      </c>
      <c r="F13998" s="8">
        <f>DATE(YEAR(project_c[[#This Row],[order_date]]),MONTH(project_c[[#This Row],[order_date]]),1)</f>
        <v>44621</v>
      </c>
      <c r="G13998" s="1">
        <v>44639</v>
      </c>
      <c r="H13998">
        <v>2</v>
      </c>
      <c r="I13998">
        <v>2.1</v>
      </c>
      <c r="J13998">
        <v>14.98</v>
      </c>
      <c r="K13998">
        <v>12.88</v>
      </c>
      <c r="L13998" t="s">
        <v>1781</v>
      </c>
      <c r="M13998" t="s">
        <v>9</v>
      </c>
      <c r="N13998" t="s">
        <v>10</v>
      </c>
      <c r="O13998" t="s">
        <v>101</v>
      </c>
      <c r="P13998" t="s">
        <v>4750</v>
      </c>
      <c r="Q13998" t="s">
        <v>4250</v>
      </c>
      <c r="R13998" t="s">
        <v>4251</v>
      </c>
      <c r="S13998" t="s">
        <v>23</v>
      </c>
    </row>
    <row r="13999" spans="1:19" x14ac:dyDescent="0.35">
      <c r="A13999">
        <v>4682</v>
      </c>
      <c r="B13999" t="s">
        <v>4918</v>
      </c>
      <c r="C13999" t="s">
        <v>1780</v>
      </c>
      <c r="D13999" t="s">
        <v>2332</v>
      </c>
      <c r="E13999">
        <v>3</v>
      </c>
      <c r="F13999" s="8">
        <f>DATE(YEAR(project_c[[#This Row],[order_date]]),MONTH(project_c[[#This Row],[order_date]]),1)</f>
        <v>44743</v>
      </c>
      <c r="G13999" s="1">
        <v>44760</v>
      </c>
      <c r="H13999">
        <v>5</v>
      </c>
      <c r="I13999">
        <v>2.39</v>
      </c>
      <c r="J13999">
        <v>12.456</v>
      </c>
      <c r="K13999">
        <v>5.2859999999999996</v>
      </c>
      <c r="L13999" t="s">
        <v>1781</v>
      </c>
      <c r="M13999" t="s">
        <v>9</v>
      </c>
      <c r="N13999" t="s">
        <v>10</v>
      </c>
      <c r="O13999" t="s">
        <v>101</v>
      </c>
      <c r="P13999" t="s">
        <v>2333</v>
      </c>
      <c r="Q13999" t="s">
        <v>1901</v>
      </c>
      <c r="R13999" t="s">
        <v>1909</v>
      </c>
      <c r="S13999" t="s">
        <v>23</v>
      </c>
    </row>
    <row r="14000" spans="1:19" x14ac:dyDescent="0.35">
      <c r="A14000">
        <v>4852</v>
      </c>
      <c r="B14000" t="s">
        <v>4919</v>
      </c>
      <c r="C14000" t="s">
        <v>1780</v>
      </c>
      <c r="D14000" t="s">
        <v>3320</v>
      </c>
      <c r="E14000">
        <v>8</v>
      </c>
      <c r="F14000" s="8">
        <f>DATE(YEAR(project_c[[#This Row],[order_date]]),MONTH(project_c[[#This Row],[order_date]]),1)</f>
        <v>44835</v>
      </c>
      <c r="G14000" s="1">
        <v>44855</v>
      </c>
      <c r="H14000">
        <v>6</v>
      </c>
      <c r="I14000">
        <v>2.63</v>
      </c>
      <c r="J14000">
        <v>22.943999999999999</v>
      </c>
      <c r="K14000">
        <v>1.9039999999999999</v>
      </c>
      <c r="L14000" t="s">
        <v>1781</v>
      </c>
      <c r="M14000" t="s">
        <v>9</v>
      </c>
      <c r="N14000" t="s">
        <v>10</v>
      </c>
      <c r="O14000" t="s">
        <v>101</v>
      </c>
      <c r="P14000" t="s">
        <v>3321</v>
      </c>
      <c r="Q14000" t="s">
        <v>2522</v>
      </c>
      <c r="R14000" t="s">
        <v>2528</v>
      </c>
      <c r="S14000" t="s">
        <v>23</v>
      </c>
    </row>
    <row r="14001" spans="1:19" x14ac:dyDescent="0.35">
      <c r="A14001">
        <v>6994</v>
      </c>
      <c r="B14001" t="s">
        <v>4919</v>
      </c>
      <c r="C14001" t="s">
        <v>1780</v>
      </c>
      <c r="D14001" t="s">
        <v>2466</v>
      </c>
      <c r="E14001">
        <v>7</v>
      </c>
      <c r="F14001" s="8">
        <f>DATE(YEAR(project_c[[#This Row],[order_date]]),MONTH(project_c[[#This Row],[order_date]]),1)</f>
        <v>45261</v>
      </c>
      <c r="G14001" s="1">
        <v>45285</v>
      </c>
      <c r="H14001">
        <v>5</v>
      </c>
      <c r="I14001">
        <v>8.85</v>
      </c>
      <c r="J14001">
        <v>127.12</v>
      </c>
      <c r="K14001">
        <v>65.17</v>
      </c>
      <c r="L14001" t="s">
        <v>1781</v>
      </c>
      <c r="M14001" t="s">
        <v>9</v>
      </c>
      <c r="N14001" t="s">
        <v>10</v>
      </c>
      <c r="O14001" t="s">
        <v>101</v>
      </c>
      <c r="P14001" t="s">
        <v>2467</v>
      </c>
      <c r="Q14001" t="s">
        <v>1901</v>
      </c>
      <c r="R14001" t="s">
        <v>1909</v>
      </c>
      <c r="S14001" t="s">
        <v>23</v>
      </c>
    </row>
    <row r="14002" spans="1:19" x14ac:dyDescent="0.35">
      <c r="A14002">
        <v>6995</v>
      </c>
      <c r="B14002" t="s">
        <v>4919</v>
      </c>
      <c r="C14002" t="s">
        <v>1780</v>
      </c>
      <c r="D14002" t="s">
        <v>3732</v>
      </c>
      <c r="E14002">
        <v>1</v>
      </c>
      <c r="F14002" s="8">
        <f>DATE(YEAR(project_c[[#This Row],[order_date]]),MONTH(project_c[[#This Row],[order_date]]),1)</f>
        <v>45261</v>
      </c>
      <c r="G14002" s="1">
        <v>45285</v>
      </c>
      <c r="H14002">
        <v>5</v>
      </c>
      <c r="I14002">
        <v>1.22</v>
      </c>
      <c r="J14002">
        <v>2.6040000000000001</v>
      </c>
      <c r="K14002">
        <v>1.3839999999999999</v>
      </c>
      <c r="L14002" t="s">
        <v>1781</v>
      </c>
      <c r="M14002" t="s">
        <v>9</v>
      </c>
      <c r="N14002" t="s">
        <v>10</v>
      </c>
      <c r="O14002" t="s">
        <v>101</v>
      </c>
      <c r="P14002" t="s">
        <v>3733</v>
      </c>
      <c r="Q14002" t="s">
        <v>2522</v>
      </c>
      <c r="R14002" t="s">
        <v>2523</v>
      </c>
      <c r="S14002" t="s">
        <v>23</v>
      </c>
    </row>
    <row r="14003" spans="1:19" x14ac:dyDescent="0.35">
      <c r="A14003">
        <v>7570</v>
      </c>
      <c r="B14003" t="s">
        <v>4920</v>
      </c>
      <c r="C14003" t="s">
        <v>1780</v>
      </c>
      <c r="D14003" t="s">
        <v>1934</v>
      </c>
      <c r="E14003">
        <v>10</v>
      </c>
      <c r="F14003" s="8">
        <f>DATE(YEAR(project_c[[#This Row],[order_date]]),MONTH(project_c[[#This Row],[order_date]]),1)</f>
        <v>45017</v>
      </c>
      <c r="G14003" s="1">
        <v>45040</v>
      </c>
      <c r="H14003">
        <v>1</v>
      </c>
      <c r="I14003">
        <v>15.73</v>
      </c>
      <c r="J14003">
        <v>331.2</v>
      </c>
      <c r="K14003">
        <v>173.9</v>
      </c>
      <c r="L14003" t="s">
        <v>1781</v>
      </c>
      <c r="M14003" t="s">
        <v>9</v>
      </c>
      <c r="N14003" t="s">
        <v>10</v>
      </c>
      <c r="O14003" t="s">
        <v>101</v>
      </c>
      <c r="P14003" t="s">
        <v>1935</v>
      </c>
      <c r="Q14003" t="s">
        <v>1901</v>
      </c>
      <c r="R14003" t="s">
        <v>1902</v>
      </c>
      <c r="S14003" t="s">
        <v>23</v>
      </c>
    </row>
    <row r="14004" spans="1:19" hidden="1" x14ac:dyDescent="0.35">
      <c r="A14004">
        <v>8989</v>
      </c>
      <c r="B14004" t="s">
        <v>4919</v>
      </c>
      <c r="C14004" t="s">
        <v>1780</v>
      </c>
      <c r="D14004" t="s">
        <v>4180</v>
      </c>
      <c r="E14004">
        <v>5</v>
      </c>
      <c r="F14004" s="1">
        <f>DATE(YEAR(project_c[[#This Row],[order_date]]),MONTH(project_c[[#This Row],[order_date]]),1)</f>
        <v>45261</v>
      </c>
      <c r="G14004" s="1">
        <v>45288</v>
      </c>
      <c r="H14004">
        <v>-361</v>
      </c>
      <c r="I14004">
        <v>3.55</v>
      </c>
      <c r="J14004">
        <v>118.25</v>
      </c>
      <c r="K14004">
        <v>100.5</v>
      </c>
      <c r="L14004" t="s">
        <v>1781</v>
      </c>
      <c r="M14004" t="s">
        <v>9</v>
      </c>
      <c r="N14004" t="s">
        <v>10</v>
      </c>
      <c r="O14004" t="s">
        <v>101</v>
      </c>
      <c r="P14004" t="s">
        <v>4181</v>
      </c>
      <c r="Q14004" t="s">
        <v>2522</v>
      </c>
      <c r="R14004" t="s">
        <v>2559</v>
      </c>
      <c r="S14004" t="s">
        <v>23</v>
      </c>
    </row>
    <row r="14005" spans="1:19" hidden="1" x14ac:dyDescent="0.35">
      <c r="A14005">
        <v>8990</v>
      </c>
      <c r="B14005" t="s">
        <v>4919</v>
      </c>
      <c r="C14005" t="s">
        <v>1780</v>
      </c>
      <c r="D14005" t="s">
        <v>3248</v>
      </c>
      <c r="E14005">
        <v>1</v>
      </c>
      <c r="F14005" s="1">
        <f>DATE(YEAR(project_c[[#This Row],[order_date]]),MONTH(project_c[[#This Row],[order_date]]),1)</f>
        <v>45261</v>
      </c>
      <c r="G14005" s="1">
        <v>45288</v>
      </c>
      <c r="H14005">
        <v>-361</v>
      </c>
      <c r="I14005">
        <v>2.35</v>
      </c>
      <c r="J14005">
        <v>4.28</v>
      </c>
      <c r="K14005">
        <v>1.93</v>
      </c>
      <c r="L14005" t="s">
        <v>1781</v>
      </c>
      <c r="M14005" t="s">
        <v>9</v>
      </c>
      <c r="N14005" t="s">
        <v>10</v>
      </c>
      <c r="O14005" t="s">
        <v>101</v>
      </c>
      <c r="P14005" t="s">
        <v>3249</v>
      </c>
      <c r="Q14005" t="s">
        <v>2522</v>
      </c>
      <c r="R14005" t="s">
        <v>2542</v>
      </c>
      <c r="S14005" t="s">
        <v>23</v>
      </c>
    </row>
    <row r="14006" spans="1:19" x14ac:dyDescent="0.35">
      <c r="A14006">
        <v>9253</v>
      </c>
      <c r="B14006" t="s">
        <v>4919</v>
      </c>
      <c r="C14006" t="s">
        <v>1780</v>
      </c>
      <c r="D14006" t="s">
        <v>2041</v>
      </c>
      <c r="E14006">
        <v>5</v>
      </c>
      <c r="F14006" s="8">
        <f>DATE(YEAR(project_c[[#This Row],[order_date]]),MONTH(project_c[[#This Row],[order_date]]),1)</f>
        <v>45231</v>
      </c>
      <c r="G14006" s="1">
        <v>45235</v>
      </c>
      <c r="H14006">
        <v>4</v>
      </c>
      <c r="I14006">
        <v>30.48</v>
      </c>
      <c r="J14006">
        <v>390.75</v>
      </c>
      <c r="K14006">
        <v>238.35</v>
      </c>
      <c r="L14006" t="s">
        <v>1781</v>
      </c>
      <c r="M14006" t="s">
        <v>9</v>
      </c>
      <c r="N14006" t="s">
        <v>10</v>
      </c>
      <c r="O14006" t="s">
        <v>101</v>
      </c>
      <c r="P14006" t="s">
        <v>2042</v>
      </c>
      <c r="Q14006" t="s">
        <v>1901</v>
      </c>
      <c r="R14006" t="s">
        <v>1909</v>
      </c>
      <c r="S14006" t="s">
        <v>23</v>
      </c>
    </row>
    <row r="14007" spans="1:19" x14ac:dyDescent="0.35">
      <c r="A14007">
        <v>9875</v>
      </c>
      <c r="B14007" t="s">
        <v>4917</v>
      </c>
      <c r="C14007" t="s">
        <v>1780</v>
      </c>
      <c r="D14007" t="s">
        <v>4238</v>
      </c>
      <c r="E14007">
        <v>6</v>
      </c>
      <c r="F14007" s="8">
        <f>DATE(YEAR(project_c[[#This Row],[order_date]]),MONTH(project_c[[#This Row],[order_date]]),1)</f>
        <v>45261</v>
      </c>
      <c r="G14007" s="1">
        <v>45262</v>
      </c>
      <c r="H14007">
        <v>0</v>
      </c>
      <c r="I14007">
        <v>2.41</v>
      </c>
      <c r="J14007">
        <v>54.287999999999997</v>
      </c>
      <c r="K14007">
        <v>39.828000000000003</v>
      </c>
      <c r="L14007" t="s">
        <v>1781</v>
      </c>
      <c r="M14007" t="s">
        <v>9</v>
      </c>
      <c r="N14007" t="s">
        <v>10</v>
      </c>
      <c r="O14007" t="s">
        <v>101</v>
      </c>
      <c r="P14007" t="s">
        <v>4239</v>
      </c>
      <c r="Q14007" t="s">
        <v>2522</v>
      </c>
      <c r="R14007" t="s">
        <v>2523</v>
      </c>
      <c r="S14007" t="s">
        <v>23</v>
      </c>
    </row>
    <row r="14008" spans="1:19" x14ac:dyDescent="0.35">
      <c r="A14008">
        <v>6996</v>
      </c>
      <c r="B14008" t="s">
        <v>4919</v>
      </c>
      <c r="C14008" t="s">
        <v>1780</v>
      </c>
      <c r="D14008" t="s">
        <v>2432</v>
      </c>
      <c r="E14008">
        <v>2</v>
      </c>
      <c r="F14008" s="8">
        <f>DATE(YEAR(project_c[[#This Row],[order_date]]),MONTH(project_c[[#This Row],[order_date]]),1)</f>
        <v>45261</v>
      </c>
      <c r="G14008" s="1">
        <v>45285</v>
      </c>
      <c r="H14008">
        <v>5</v>
      </c>
      <c r="I14008">
        <v>1.62</v>
      </c>
      <c r="J14008">
        <v>21.6</v>
      </c>
      <c r="K14008">
        <v>18.36</v>
      </c>
      <c r="L14008" t="s">
        <v>1781</v>
      </c>
      <c r="M14008" t="s">
        <v>9</v>
      </c>
      <c r="N14008" t="s">
        <v>10</v>
      </c>
      <c r="O14008" t="s">
        <v>101</v>
      </c>
      <c r="P14008" t="s">
        <v>2433</v>
      </c>
      <c r="Q14008" t="s">
        <v>1901</v>
      </c>
      <c r="R14008" t="s">
        <v>1909</v>
      </c>
      <c r="S14008" t="s">
        <v>23</v>
      </c>
    </row>
    <row r="14009" spans="1:19" x14ac:dyDescent="0.35">
      <c r="A14009">
        <v>4885</v>
      </c>
      <c r="B14009" t="s">
        <v>4919</v>
      </c>
      <c r="C14009" t="s">
        <v>1782</v>
      </c>
      <c r="D14009" t="s">
        <v>4048</v>
      </c>
      <c r="E14009">
        <v>1</v>
      </c>
      <c r="F14009" s="8">
        <f>DATE(YEAR(project_c[[#This Row],[order_date]]),MONTH(project_c[[#This Row],[order_date]]),1)</f>
        <v>44682</v>
      </c>
      <c r="G14009" s="1">
        <v>44704</v>
      </c>
      <c r="H14009">
        <v>4</v>
      </c>
      <c r="I14009">
        <v>1.01</v>
      </c>
      <c r="J14009">
        <v>5.0339999999999998</v>
      </c>
      <c r="K14009">
        <v>4.024</v>
      </c>
      <c r="L14009" t="s">
        <v>1783</v>
      </c>
      <c r="M14009" t="s">
        <v>9</v>
      </c>
      <c r="N14009" t="s">
        <v>10</v>
      </c>
      <c r="O14009" t="s">
        <v>55</v>
      </c>
      <c r="P14009" t="s">
        <v>4049</v>
      </c>
      <c r="Q14009" t="s">
        <v>2522</v>
      </c>
      <c r="R14009" t="s">
        <v>2523</v>
      </c>
      <c r="S14009" t="s">
        <v>44</v>
      </c>
    </row>
    <row r="14010" spans="1:19" x14ac:dyDescent="0.35">
      <c r="A14010">
        <v>4886</v>
      </c>
      <c r="B14010" t="s">
        <v>4919</v>
      </c>
      <c r="C14010" t="s">
        <v>1782</v>
      </c>
      <c r="D14010" t="s">
        <v>3552</v>
      </c>
      <c r="E14010">
        <v>2</v>
      </c>
      <c r="F14010" s="8">
        <f>DATE(YEAR(project_c[[#This Row],[order_date]]),MONTH(project_c[[#This Row],[order_date]]),1)</f>
        <v>44682</v>
      </c>
      <c r="G14010" s="1">
        <v>44704</v>
      </c>
      <c r="H14010">
        <v>4</v>
      </c>
      <c r="I14010">
        <v>3.5</v>
      </c>
      <c r="J14010">
        <v>10.368</v>
      </c>
      <c r="K14010">
        <v>3.3679999999999999</v>
      </c>
      <c r="L14010" t="s">
        <v>1783</v>
      </c>
      <c r="M14010" t="s">
        <v>9</v>
      </c>
      <c r="N14010" t="s">
        <v>10</v>
      </c>
      <c r="O14010" t="s">
        <v>55</v>
      </c>
      <c r="P14010" t="s">
        <v>3553</v>
      </c>
      <c r="Q14010" t="s">
        <v>2522</v>
      </c>
      <c r="R14010" t="s">
        <v>2542</v>
      </c>
      <c r="S14010" t="s">
        <v>44</v>
      </c>
    </row>
    <row r="14011" spans="1:19" x14ac:dyDescent="0.35">
      <c r="A14011">
        <v>4884</v>
      </c>
      <c r="B14011" t="s">
        <v>4919</v>
      </c>
      <c r="C14011" t="s">
        <v>1782</v>
      </c>
      <c r="D14011" t="s">
        <v>2326</v>
      </c>
      <c r="E14011">
        <v>4</v>
      </c>
      <c r="F14011" s="8">
        <f>DATE(YEAR(project_c[[#This Row],[order_date]]),MONTH(project_c[[#This Row],[order_date]]),1)</f>
        <v>44682</v>
      </c>
      <c r="G14011" s="1">
        <v>44704</v>
      </c>
      <c r="H14011">
        <v>4</v>
      </c>
      <c r="I14011">
        <v>420</v>
      </c>
      <c r="J14011">
        <v>5039.9759999999997</v>
      </c>
      <c r="K14011">
        <v>3359.9760000000001</v>
      </c>
      <c r="L14011" t="s">
        <v>1783</v>
      </c>
      <c r="M14011" t="s">
        <v>9</v>
      </c>
      <c r="N14011" t="s">
        <v>10</v>
      </c>
      <c r="O14011" t="s">
        <v>55</v>
      </c>
      <c r="P14011" t="s">
        <v>2327</v>
      </c>
      <c r="Q14011" t="s">
        <v>1901</v>
      </c>
      <c r="R14011" t="s">
        <v>2199</v>
      </c>
      <c r="S14011" t="s">
        <v>44</v>
      </c>
    </row>
    <row r="14012" spans="1:19" x14ac:dyDescent="0.35">
      <c r="A14012">
        <v>6204</v>
      </c>
      <c r="B14012" t="s">
        <v>4918</v>
      </c>
      <c r="C14012" t="s">
        <v>1782</v>
      </c>
      <c r="D14012" t="s">
        <v>2310</v>
      </c>
      <c r="E14012">
        <v>5</v>
      </c>
      <c r="F14012" s="8">
        <f>DATE(YEAR(project_c[[#This Row],[order_date]]),MONTH(project_c[[#This Row],[order_date]]),1)</f>
        <v>44743</v>
      </c>
      <c r="G14012" s="1">
        <v>44749</v>
      </c>
      <c r="H14012">
        <v>2</v>
      </c>
      <c r="I14012">
        <v>133</v>
      </c>
      <c r="J14012">
        <v>2799.96</v>
      </c>
      <c r="K14012">
        <v>2134.96</v>
      </c>
      <c r="L14012" t="s">
        <v>1783</v>
      </c>
      <c r="M14012" t="s">
        <v>9</v>
      </c>
      <c r="N14012" t="s">
        <v>10</v>
      </c>
      <c r="O14012" t="s">
        <v>55</v>
      </c>
      <c r="P14012" t="s">
        <v>2311</v>
      </c>
      <c r="Q14012" t="s">
        <v>1901</v>
      </c>
      <c r="R14012" t="s">
        <v>2199</v>
      </c>
      <c r="S14012" t="s">
        <v>44</v>
      </c>
    </row>
    <row r="14013" spans="1:19" x14ac:dyDescent="0.35">
      <c r="A14013">
        <v>4477</v>
      </c>
      <c r="B14013" t="s">
        <v>4918</v>
      </c>
      <c r="C14013" t="s">
        <v>1782</v>
      </c>
      <c r="D14013" t="s">
        <v>4455</v>
      </c>
      <c r="E14013">
        <v>2</v>
      </c>
      <c r="F14013" s="8">
        <f>DATE(YEAR(project_c[[#This Row],[order_date]]),MONTH(project_c[[#This Row],[order_date]]),1)</f>
        <v>44774</v>
      </c>
      <c r="G14013" s="1">
        <v>44788</v>
      </c>
      <c r="H14013">
        <v>2</v>
      </c>
      <c r="I14013">
        <v>52.94</v>
      </c>
      <c r="J14013">
        <v>180.24</v>
      </c>
      <c r="K14013">
        <v>74.36</v>
      </c>
      <c r="L14013" t="s">
        <v>1783</v>
      </c>
      <c r="M14013" t="s">
        <v>9</v>
      </c>
      <c r="N14013" t="s">
        <v>10</v>
      </c>
      <c r="O14013" t="s">
        <v>55</v>
      </c>
      <c r="P14013" t="s">
        <v>4456</v>
      </c>
      <c r="Q14013" t="s">
        <v>4250</v>
      </c>
      <c r="R14013" t="s">
        <v>4273</v>
      </c>
      <c r="S14013" t="s">
        <v>44</v>
      </c>
    </row>
    <row r="14014" spans="1:19" x14ac:dyDescent="0.35">
      <c r="A14014">
        <v>6203</v>
      </c>
      <c r="B14014" t="s">
        <v>4918</v>
      </c>
      <c r="C14014" t="s">
        <v>1782</v>
      </c>
      <c r="D14014" t="s">
        <v>4391</v>
      </c>
      <c r="E14014">
        <v>4</v>
      </c>
      <c r="F14014" s="8">
        <f>DATE(YEAR(project_c[[#This Row],[order_date]]),MONTH(project_c[[#This Row],[order_date]]),1)</f>
        <v>44743</v>
      </c>
      <c r="G14014" s="1">
        <v>44749</v>
      </c>
      <c r="H14014">
        <v>2</v>
      </c>
      <c r="I14014">
        <v>44.1</v>
      </c>
      <c r="J14014">
        <v>287.96800000000002</v>
      </c>
      <c r="K14014">
        <v>111.568</v>
      </c>
      <c r="L14014" t="s">
        <v>1783</v>
      </c>
      <c r="M14014" t="s">
        <v>9</v>
      </c>
      <c r="N14014" t="s">
        <v>10</v>
      </c>
      <c r="O14014" t="s">
        <v>55</v>
      </c>
      <c r="P14014" t="s">
        <v>4392</v>
      </c>
      <c r="Q14014" t="s">
        <v>4250</v>
      </c>
      <c r="R14014" t="s">
        <v>4273</v>
      </c>
      <c r="S14014" t="s">
        <v>44</v>
      </c>
    </row>
    <row r="14015" spans="1:19" x14ac:dyDescent="0.35">
      <c r="A14015">
        <v>6205</v>
      </c>
      <c r="B14015" t="s">
        <v>4918</v>
      </c>
      <c r="C14015" t="s">
        <v>1782</v>
      </c>
      <c r="D14015" t="s">
        <v>2671</v>
      </c>
      <c r="E14015">
        <v>1</v>
      </c>
      <c r="F14015" s="8">
        <f>DATE(YEAR(project_c[[#This Row],[order_date]]),MONTH(project_c[[#This Row],[order_date]]),1)</f>
        <v>44743</v>
      </c>
      <c r="G14015" s="1">
        <v>44749</v>
      </c>
      <c r="H14015">
        <v>2</v>
      </c>
      <c r="I14015">
        <v>8.32</v>
      </c>
      <c r="J14015">
        <v>48.94</v>
      </c>
      <c r="K14015">
        <v>40.619999999999997</v>
      </c>
      <c r="L14015" t="s">
        <v>1783</v>
      </c>
      <c r="M14015" t="s">
        <v>9</v>
      </c>
      <c r="N14015" t="s">
        <v>10</v>
      </c>
      <c r="O14015" t="s">
        <v>55</v>
      </c>
      <c r="P14015" t="s">
        <v>2672</v>
      </c>
      <c r="Q14015" t="s">
        <v>2522</v>
      </c>
      <c r="R14015" t="s">
        <v>2542</v>
      </c>
      <c r="S14015" t="s">
        <v>44</v>
      </c>
    </row>
    <row r="14016" spans="1:19" x14ac:dyDescent="0.35">
      <c r="A14016">
        <v>4887</v>
      </c>
      <c r="B14016" t="s">
        <v>4919</v>
      </c>
      <c r="C14016" t="s">
        <v>1782</v>
      </c>
      <c r="D14016" t="s">
        <v>1930</v>
      </c>
      <c r="E14016">
        <v>3</v>
      </c>
      <c r="F14016" s="8">
        <f>DATE(YEAR(project_c[[#This Row],[order_date]]),MONTH(project_c[[#This Row],[order_date]]),1)</f>
        <v>44682</v>
      </c>
      <c r="G14016" s="1">
        <v>44704</v>
      </c>
      <c r="H14016">
        <v>4</v>
      </c>
      <c r="I14016">
        <v>6.53</v>
      </c>
      <c r="J14016">
        <v>73.421999999999997</v>
      </c>
      <c r="K14016">
        <v>53.832000000000001</v>
      </c>
      <c r="L14016" t="s">
        <v>1783</v>
      </c>
      <c r="M14016" t="s">
        <v>9</v>
      </c>
      <c r="N14016" t="s">
        <v>10</v>
      </c>
      <c r="O14016" t="s">
        <v>55</v>
      </c>
      <c r="P14016" t="s">
        <v>1931</v>
      </c>
      <c r="Q14016" t="s">
        <v>1901</v>
      </c>
      <c r="R14016" t="s">
        <v>1902</v>
      </c>
      <c r="S14016" t="s">
        <v>44</v>
      </c>
    </row>
    <row r="14017" spans="1:19" x14ac:dyDescent="0.35">
      <c r="A14017">
        <v>7988</v>
      </c>
      <c r="B14017" t="s">
        <v>4919</v>
      </c>
      <c r="C14017" t="s">
        <v>1782</v>
      </c>
      <c r="D14017" t="s">
        <v>3390</v>
      </c>
      <c r="E14017">
        <v>6</v>
      </c>
      <c r="F14017" s="8">
        <f>DATE(YEAR(project_c[[#This Row],[order_date]]),MONTH(project_c[[#This Row],[order_date]]),1)</f>
        <v>45231</v>
      </c>
      <c r="G14017" s="1">
        <v>45247</v>
      </c>
      <c r="H14017">
        <v>4</v>
      </c>
      <c r="I14017">
        <v>2.2799999999999998</v>
      </c>
      <c r="J14017">
        <v>31.08</v>
      </c>
      <c r="K14017">
        <v>17.399999999999999</v>
      </c>
      <c r="L14017" t="s">
        <v>1783</v>
      </c>
      <c r="M14017" t="s">
        <v>9</v>
      </c>
      <c r="N14017" t="s">
        <v>10</v>
      </c>
      <c r="O14017" t="s">
        <v>55</v>
      </c>
      <c r="P14017" t="s">
        <v>3391</v>
      </c>
      <c r="Q14017" t="s">
        <v>2522</v>
      </c>
      <c r="R14017" t="s">
        <v>2542</v>
      </c>
      <c r="S14017" t="s">
        <v>44</v>
      </c>
    </row>
    <row r="14018" spans="1:19" x14ac:dyDescent="0.35">
      <c r="A14018">
        <v>7989</v>
      </c>
      <c r="B14018" t="s">
        <v>4919</v>
      </c>
      <c r="C14018" t="s">
        <v>1782</v>
      </c>
      <c r="D14018" t="s">
        <v>4261</v>
      </c>
      <c r="E14018">
        <v>4</v>
      </c>
      <c r="F14018" s="8">
        <f>DATE(YEAR(project_c[[#This Row],[order_date]]),MONTH(project_c[[#This Row],[order_date]]),1)</f>
        <v>45231</v>
      </c>
      <c r="G14018" s="1">
        <v>45247</v>
      </c>
      <c r="H14018">
        <v>4</v>
      </c>
      <c r="I14018">
        <v>18.02</v>
      </c>
      <c r="J14018">
        <v>150.19999999999999</v>
      </c>
      <c r="K14018">
        <v>78.12</v>
      </c>
      <c r="L14018" t="s">
        <v>1783</v>
      </c>
      <c r="M14018" t="s">
        <v>9</v>
      </c>
      <c r="N14018" t="s">
        <v>10</v>
      </c>
      <c r="O14018" t="s">
        <v>55</v>
      </c>
      <c r="P14018" t="s">
        <v>4262</v>
      </c>
      <c r="Q14018" t="s">
        <v>4250</v>
      </c>
      <c r="R14018" t="s">
        <v>4251</v>
      </c>
      <c r="S14018" t="s">
        <v>44</v>
      </c>
    </row>
    <row r="14019" spans="1:19" x14ac:dyDescent="0.35">
      <c r="A14019">
        <v>9897</v>
      </c>
      <c r="B14019" t="s">
        <v>4919</v>
      </c>
      <c r="C14019" t="s">
        <v>1782</v>
      </c>
      <c r="D14019" t="s">
        <v>2524</v>
      </c>
      <c r="E14019">
        <v>2</v>
      </c>
      <c r="F14019" s="8">
        <f>DATE(YEAR(project_c[[#This Row],[order_date]]),MONTH(project_c[[#This Row],[order_date]]),1)</f>
        <v>45231</v>
      </c>
      <c r="G14019" s="1">
        <v>45236</v>
      </c>
      <c r="H14019">
        <v>6</v>
      </c>
      <c r="I14019">
        <v>0.43</v>
      </c>
      <c r="J14019">
        <v>0.376</v>
      </c>
      <c r="K14019">
        <v>-0.48399999999999999</v>
      </c>
      <c r="L14019" t="s">
        <v>1783</v>
      </c>
      <c r="M14019" t="s">
        <v>9</v>
      </c>
      <c r="N14019" t="s">
        <v>10</v>
      </c>
      <c r="O14019" t="s">
        <v>55</v>
      </c>
      <c r="P14019" t="s">
        <v>2525</v>
      </c>
      <c r="Q14019" t="s">
        <v>2522</v>
      </c>
      <c r="R14019" t="s">
        <v>2523</v>
      </c>
      <c r="S14019" t="s">
        <v>44</v>
      </c>
    </row>
    <row r="14020" spans="1:19" x14ac:dyDescent="0.35">
      <c r="A14020">
        <v>4499</v>
      </c>
      <c r="B14020" t="s">
        <v>4919</v>
      </c>
      <c r="C14020" t="s">
        <v>1784</v>
      </c>
      <c r="D14020" t="s">
        <v>4751</v>
      </c>
      <c r="E14020">
        <v>3</v>
      </c>
      <c r="F14020" s="8">
        <f>DATE(YEAR(project_c[[#This Row],[order_date]]),MONTH(project_c[[#This Row],[order_date]]),1)</f>
        <v>44774</v>
      </c>
      <c r="G14020" s="1">
        <v>44796</v>
      </c>
      <c r="H14020">
        <v>7</v>
      </c>
      <c r="I14020">
        <v>6.78</v>
      </c>
      <c r="J14020">
        <v>18.084</v>
      </c>
      <c r="K14020">
        <v>-2.2559999999999998</v>
      </c>
      <c r="L14020" t="s">
        <v>1785</v>
      </c>
      <c r="M14020" t="s">
        <v>26</v>
      </c>
      <c r="N14020" t="s">
        <v>10</v>
      </c>
      <c r="O14020" t="s">
        <v>28</v>
      </c>
      <c r="P14020" t="s">
        <v>4752</v>
      </c>
      <c r="Q14020" t="s">
        <v>4250</v>
      </c>
      <c r="R14020" t="s">
        <v>4251</v>
      </c>
      <c r="S14020" t="s">
        <v>18</v>
      </c>
    </row>
    <row r="14021" spans="1:19" x14ac:dyDescent="0.35">
      <c r="A14021">
        <v>4500</v>
      </c>
      <c r="B14021" t="s">
        <v>4919</v>
      </c>
      <c r="C14021" t="s">
        <v>1784</v>
      </c>
      <c r="D14021" t="s">
        <v>2127</v>
      </c>
      <c r="E14021">
        <v>7</v>
      </c>
      <c r="F14021" s="8">
        <f>DATE(YEAR(project_c[[#This Row],[order_date]]),MONTH(project_c[[#This Row],[order_date]]),1)</f>
        <v>44774</v>
      </c>
      <c r="G14021" s="1">
        <v>44796</v>
      </c>
      <c r="H14021">
        <v>7</v>
      </c>
      <c r="I14021">
        <v>34.51</v>
      </c>
      <c r="J14021">
        <v>666.4</v>
      </c>
      <c r="K14021">
        <v>424.83</v>
      </c>
      <c r="L14021" t="s">
        <v>1785</v>
      </c>
      <c r="M14021" t="s">
        <v>26</v>
      </c>
      <c r="N14021" t="s">
        <v>10</v>
      </c>
      <c r="O14021" t="s">
        <v>28</v>
      </c>
      <c r="P14021" t="s">
        <v>2128</v>
      </c>
      <c r="Q14021" t="s">
        <v>1901</v>
      </c>
      <c r="R14021" t="s">
        <v>1909</v>
      </c>
      <c r="S14021" t="s">
        <v>18</v>
      </c>
    </row>
    <row r="14022" spans="1:19" x14ac:dyDescent="0.35">
      <c r="A14022">
        <v>4498</v>
      </c>
      <c r="B14022" t="s">
        <v>4919</v>
      </c>
      <c r="C14022" t="s">
        <v>1784</v>
      </c>
      <c r="D14022" t="s">
        <v>2848</v>
      </c>
      <c r="E14022">
        <v>8</v>
      </c>
      <c r="F14022" s="8">
        <f>DATE(YEAR(project_c[[#This Row],[order_date]]),MONTH(project_c[[#This Row],[order_date]]),1)</f>
        <v>44774</v>
      </c>
      <c r="G14022" s="1">
        <v>44796</v>
      </c>
      <c r="H14022">
        <v>7</v>
      </c>
      <c r="I14022">
        <v>43.18</v>
      </c>
      <c r="J14022">
        <v>727.29600000000005</v>
      </c>
      <c r="K14022">
        <v>381.85599999999999</v>
      </c>
      <c r="L14022" t="s">
        <v>1785</v>
      </c>
      <c r="M14022" t="s">
        <v>26</v>
      </c>
      <c r="N14022" t="s">
        <v>10</v>
      </c>
      <c r="O14022" t="s">
        <v>28</v>
      </c>
      <c r="P14022" t="s">
        <v>2849</v>
      </c>
      <c r="Q14022" t="s">
        <v>2522</v>
      </c>
      <c r="R14022" t="s">
        <v>2559</v>
      </c>
      <c r="S14022" t="s">
        <v>18</v>
      </c>
    </row>
    <row r="14023" spans="1:19" x14ac:dyDescent="0.35">
      <c r="A14023">
        <v>7057</v>
      </c>
      <c r="B14023" t="s">
        <v>4919</v>
      </c>
      <c r="C14023" t="s">
        <v>1784</v>
      </c>
      <c r="D14023" t="s">
        <v>2972</v>
      </c>
      <c r="E14023">
        <v>5</v>
      </c>
      <c r="F14023" s="8">
        <f>DATE(YEAR(project_c[[#This Row],[order_date]]),MONTH(project_c[[#This Row],[order_date]]),1)</f>
        <v>44927</v>
      </c>
      <c r="G14023" s="1">
        <v>44947</v>
      </c>
      <c r="H14023">
        <v>6</v>
      </c>
      <c r="I14023">
        <v>1.44</v>
      </c>
      <c r="J14023">
        <v>14.4</v>
      </c>
      <c r="K14023">
        <v>7.2</v>
      </c>
      <c r="L14023" t="s">
        <v>1785</v>
      </c>
      <c r="M14023" t="s">
        <v>26</v>
      </c>
      <c r="N14023" t="s">
        <v>10</v>
      </c>
      <c r="O14023" t="s">
        <v>28</v>
      </c>
      <c r="P14023" t="s">
        <v>2973</v>
      </c>
      <c r="Q14023" t="s">
        <v>2522</v>
      </c>
      <c r="R14023" t="s">
        <v>2523</v>
      </c>
      <c r="S14023" t="s">
        <v>18</v>
      </c>
    </row>
    <row r="14024" spans="1:19" x14ac:dyDescent="0.35">
      <c r="A14024">
        <v>7058</v>
      </c>
      <c r="B14024" t="s">
        <v>4919</v>
      </c>
      <c r="C14024" t="s">
        <v>1784</v>
      </c>
      <c r="D14024" t="s">
        <v>2292</v>
      </c>
      <c r="E14024">
        <v>5</v>
      </c>
      <c r="F14024" s="8">
        <f>DATE(YEAR(project_c[[#This Row],[order_date]]),MONTH(project_c[[#This Row],[order_date]]),1)</f>
        <v>44927</v>
      </c>
      <c r="G14024" s="1">
        <v>44947</v>
      </c>
      <c r="H14024">
        <v>6</v>
      </c>
      <c r="I14024">
        <v>177.22</v>
      </c>
      <c r="J14024">
        <v>2109.75</v>
      </c>
      <c r="K14024">
        <v>1223.6500000000001</v>
      </c>
      <c r="L14024" t="s">
        <v>1785</v>
      </c>
      <c r="M14024" t="s">
        <v>26</v>
      </c>
      <c r="N14024" t="s">
        <v>10</v>
      </c>
      <c r="O14024" t="s">
        <v>28</v>
      </c>
      <c r="P14024" t="s">
        <v>2293</v>
      </c>
      <c r="Q14024" t="s">
        <v>1901</v>
      </c>
      <c r="R14024" t="s">
        <v>1909</v>
      </c>
      <c r="S14024" t="s">
        <v>18</v>
      </c>
    </row>
    <row r="14025" spans="1:19" x14ac:dyDescent="0.35">
      <c r="A14025">
        <v>7059</v>
      </c>
      <c r="B14025" t="s">
        <v>4919</v>
      </c>
      <c r="C14025" t="s">
        <v>1784</v>
      </c>
      <c r="D14025" t="s">
        <v>3626</v>
      </c>
      <c r="E14025">
        <v>4</v>
      </c>
      <c r="F14025" s="8">
        <f>DATE(YEAR(project_c[[#This Row],[order_date]]),MONTH(project_c[[#This Row],[order_date]]),1)</f>
        <v>44927</v>
      </c>
      <c r="G14025" s="1">
        <v>44947</v>
      </c>
      <c r="H14025">
        <v>6</v>
      </c>
      <c r="I14025">
        <v>1.41</v>
      </c>
      <c r="J14025">
        <v>26.84</v>
      </c>
      <c r="K14025">
        <v>21.2</v>
      </c>
      <c r="L14025" t="s">
        <v>1785</v>
      </c>
      <c r="M14025" t="s">
        <v>26</v>
      </c>
      <c r="N14025" t="s">
        <v>10</v>
      </c>
      <c r="O14025" t="s">
        <v>28</v>
      </c>
      <c r="P14025" t="s">
        <v>3627</v>
      </c>
      <c r="Q14025" t="s">
        <v>2522</v>
      </c>
      <c r="R14025" t="s">
        <v>2523</v>
      </c>
      <c r="S14025" t="s">
        <v>18</v>
      </c>
    </row>
    <row r="14026" spans="1:19" x14ac:dyDescent="0.35">
      <c r="A14026">
        <v>7061</v>
      </c>
      <c r="B14026" t="s">
        <v>4919</v>
      </c>
      <c r="C14026" t="s">
        <v>1784</v>
      </c>
      <c r="D14026" t="s">
        <v>2204</v>
      </c>
      <c r="E14026">
        <v>1</v>
      </c>
      <c r="F14026" s="8">
        <f>DATE(YEAR(project_c[[#This Row],[order_date]]),MONTH(project_c[[#This Row],[order_date]]),1)</f>
        <v>44927</v>
      </c>
      <c r="G14026" s="1">
        <v>44947</v>
      </c>
      <c r="H14026">
        <v>6</v>
      </c>
      <c r="I14026">
        <v>8.25</v>
      </c>
      <c r="J14026">
        <v>164.99</v>
      </c>
      <c r="K14026">
        <v>156.74</v>
      </c>
      <c r="L14026" t="s">
        <v>1785</v>
      </c>
      <c r="M14026" t="s">
        <v>26</v>
      </c>
      <c r="N14026" t="s">
        <v>10</v>
      </c>
      <c r="O14026" t="s">
        <v>28</v>
      </c>
      <c r="P14026" t="s">
        <v>2205</v>
      </c>
      <c r="Q14026" t="s">
        <v>1901</v>
      </c>
      <c r="R14026" t="s">
        <v>1902</v>
      </c>
      <c r="S14026" t="s">
        <v>18</v>
      </c>
    </row>
    <row r="14027" spans="1:19" x14ac:dyDescent="0.35">
      <c r="A14027">
        <v>7210</v>
      </c>
      <c r="B14027" t="s">
        <v>4919</v>
      </c>
      <c r="C14027" t="s">
        <v>1784</v>
      </c>
      <c r="D14027" t="s">
        <v>2284</v>
      </c>
      <c r="E14027">
        <v>3</v>
      </c>
      <c r="F14027" s="8">
        <f>DATE(YEAR(project_c[[#This Row],[order_date]]),MONTH(project_c[[#This Row],[order_date]]),1)</f>
        <v>45170</v>
      </c>
      <c r="G14027" s="1">
        <v>45193</v>
      </c>
      <c r="H14027">
        <v>4</v>
      </c>
      <c r="I14027">
        <v>155.96</v>
      </c>
      <c r="J14027">
        <v>701.82</v>
      </c>
      <c r="K14027">
        <v>233.94</v>
      </c>
      <c r="L14027" t="s">
        <v>1785</v>
      </c>
      <c r="M14027" t="s">
        <v>26</v>
      </c>
      <c r="N14027" t="s">
        <v>10</v>
      </c>
      <c r="O14027" t="s">
        <v>28</v>
      </c>
      <c r="P14027" t="s">
        <v>2285</v>
      </c>
      <c r="Q14027" t="s">
        <v>1901</v>
      </c>
      <c r="R14027" t="s">
        <v>1902</v>
      </c>
      <c r="S14027" t="s">
        <v>18</v>
      </c>
    </row>
    <row r="14028" spans="1:19" x14ac:dyDescent="0.35">
      <c r="A14028">
        <v>7424</v>
      </c>
      <c r="B14028" t="s">
        <v>4918</v>
      </c>
      <c r="C14028" t="s">
        <v>1784</v>
      </c>
      <c r="D14028" t="s">
        <v>2657</v>
      </c>
      <c r="E14028">
        <v>2</v>
      </c>
      <c r="F14028" s="8">
        <f>DATE(YEAR(project_c[[#This Row],[order_date]]),MONTH(project_c[[#This Row],[order_date]]),1)</f>
        <v>45261</v>
      </c>
      <c r="G14028" s="1">
        <v>45285</v>
      </c>
      <c r="H14028">
        <v>4</v>
      </c>
      <c r="I14028">
        <v>2.88</v>
      </c>
      <c r="J14028">
        <v>96.08</v>
      </c>
      <c r="K14028">
        <v>90.32</v>
      </c>
      <c r="L14028" t="s">
        <v>1785</v>
      </c>
      <c r="M14028" t="s">
        <v>26</v>
      </c>
      <c r="N14028" t="s">
        <v>10</v>
      </c>
      <c r="O14028" t="s">
        <v>28</v>
      </c>
      <c r="P14028" t="s">
        <v>2658</v>
      </c>
      <c r="Q14028" t="s">
        <v>2522</v>
      </c>
      <c r="R14028" t="s">
        <v>2542</v>
      </c>
      <c r="S14028" t="s">
        <v>18</v>
      </c>
    </row>
    <row r="14029" spans="1:19" x14ac:dyDescent="0.35">
      <c r="A14029">
        <v>7425</v>
      </c>
      <c r="B14029" t="s">
        <v>4918</v>
      </c>
      <c r="C14029" t="s">
        <v>1784</v>
      </c>
      <c r="D14029" t="s">
        <v>3420</v>
      </c>
      <c r="E14029">
        <v>2</v>
      </c>
      <c r="F14029" s="8">
        <f>DATE(YEAR(project_c[[#This Row],[order_date]]),MONTH(project_c[[#This Row],[order_date]]),1)</f>
        <v>45261</v>
      </c>
      <c r="G14029" s="1">
        <v>45285</v>
      </c>
      <c r="H14029">
        <v>4</v>
      </c>
      <c r="I14029">
        <v>0.36</v>
      </c>
      <c r="J14029">
        <v>2.9</v>
      </c>
      <c r="K14029">
        <v>2.1800000000000002</v>
      </c>
      <c r="L14029" t="s">
        <v>1785</v>
      </c>
      <c r="M14029" t="s">
        <v>26</v>
      </c>
      <c r="N14029" t="s">
        <v>10</v>
      </c>
      <c r="O14029" t="s">
        <v>28</v>
      </c>
      <c r="P14029" t="s">
        <v>3421</v>
      </c>
      <c r="Q14029" t="s">
        <v>2522</v>
      </c>
      <c r="R14029" t="s">
        <v>2616</v>
      </c>
      <c r="S14029" t="s">
        <v>18</v>
      </c>
    </row>
    <row r="14030" spans="1:19" x14ac:dyDescent="0.35">
      <c r="A14030">
        <v>7426</v>
      </c>
      <c r="B14030" t="s">
        <v>4918</v>
      </c>
      <c r="C14030" t="s">
        <v>1784</v>
      </c>
      <c r="D14030" t="s">
        <v>2787</v>
      </c>
      <c r="E14030">
        <v>6</v>
      </c>
      <c r="F14030" s="8">
        <f>DATE(YEAR(project_c[[#This Row],[order_date]]),MONTH(project_c[[#This Row],[order_date]]),1)</f>
        <v>45261</v>
      </c>
      <c r="G14030" s="1">
        <v>45285</v>
      </c>
      <c r="H14030">
        <v>4</v>
      </c>
      <c r="I14030">
        <v>25.16</v>
      </c>
      <c r="J14030">
        <v>503.28</v>
      </c>
      <c r="K14030">
        <v>352.32</v>
      </c>
      <c r="L14030" t="s">
        <v>1785</v>
      </c>
      <c r="M14030" t="s">
        <v>26</v>
      </c>
      <c r="N14030" t="s">
        <v>10</v>
      </c>
      <c r="O14030" t="s">
        <v>28</v>
      </c>
      <c r="P14030" t="s">
        <v>2788</v>
      </c>
      <c r="Q14030" t="s">
        <v>2522</v>
      </c>
      <c r="R14030" t="s">
        <v>2542</v>
      </c>
      <c r="S14030" t="s">
        <v>18</v>
      </c>
    </row>
    <row r="14031" spans="1:19" x14ac:dyDescent="0.35">
      <c r="A14031">
        <v>7427</v>
      </c>
      <c r="B14031" t="s">
        <v>4918</v>
      </c>
      <c r="C14031" t="s">
        <v>1784</v>
      </c>
      <c r="D14031" t="s">
        <v>1905</v>
      </c>
      <c r="E14031">
        <v>2</v>
      </c>
      <c r="F14031" s="8">
        <f>DATE(YEAR(project_c[[#This Row],[order_date]]),MONTH(project_c[[#This Row],[order_date]]),1)</f>
        <v>45261</v>
      </c>
      <c r="G14031" s="1">
        <v>45285</v>
      </c>
      <c r="H14031">
        <v>4</v>
      </c>
      <c r="I14031">
        <v>35.51</v>
      </c>
      <c r="J14031">
        <v>72.38</v>
      </c>
      <c r="K14031">
        <v>1.36</v>
      </c>
      <c r="L14031" t="s">
        <v>1785</v>
      </c>
      <c r="M14031" t="s">
        <v>26</v>
      </c>
      <c r="N14031" t="s">
        <v>10</v>
      </c>
      <c r="O14031" t="s">
        <v>28</v>
      </c>
      <c r="P14031" t="s">
        <v>1906</v>
      </c>
      <c r="Q14031" t="s">
        <v>1901</v>
      </c>
      <c r="R14031" t="s">
        <v>1902</v>
      </c>
      <c r="S14031" t="s">
        <v>18</v>
      </c>
    </row>
    <row r="14032" spans="1:19" x14ac:dyDescent="0.35">
      <c r="A14032">
        <v>7466</v>
      </c>
      <c r="B14032" t="s">
        <v>4919</v>
      </c>
      <c r="C14032" t="s">
        <v>1784</v>
      </c>
      <c r="D14032" t="s">
        <v>2402</v>
      </c>
      <c r="E14032">
        <v>4</v>
      </c>
      <c r="F14032" s="8">
        <f>DATE(YEAR(project_c[[#This Row],[order_date]]),MONTH(project_c[[#This Row],[order_date]]),1)</f>
        <v>45231</v>
      </c>
      <c r="G14032" s="1">
        <v>45246</v>
      </c>
      <c r="H14032">
        <v>5</v>
      </c>
      <c r="I14032">
        <v>2.36</v>
      </c>
      <c r="J14032">
        <v>52.44</v>
      </c>
      <c r="K14032">
        <v>43</v>
      </c>
      <c r="L14032" t="s">
        <v>1785</v>
      </c>
      <c r="M14032" t="s">
        <v>26</v>
      </c>
      <c r="N14032" t="s">
        <v>10</v>
      </c>
      <c r="O14032" t="s">
        <v>28</v>
      </c>
      <c r="P14032" t="s">
        <v>2403</v>
      </c>
      <c r="Q14032" t="s">
        <v>1901</v>
      </c>
      <c r="R14032" t="s">
        <v>1938</v>
      </c>
      <c r="S14032" t="s">
        <v>18</v>
      </c>
    </row>
    <row r="14033" spans="1:19" x14ac:dyDescent="0.35">
      <c r="A14033">
        <v>7719</v>
      </c>
      <c r="B14033" t="s">
        <v>4919</v>
      </c>
      <c r="C14033" t="s">
        <v>1784</v>
      </c>
      <c r="D14033" t="s">
        <v>3032</v>
      </c>
      <c r="E14033">
        <v>2</v>
      </c>
      <c r="F14033" s="8">
        <f>DATE(YEAR(project_c[[#This Row],[order_date]]),MONTH(project_c[[#This Row],[order_date]]),1)</f>
        <v>45047</v>
      </c>
      <c r="G14033" s="1">
        <v>45071</v>
      </c>
      <c r="H14033">
        <v>4</v>
      </c>
      <c r="I14033">
        <v>0.51</v>
      </c>
      <c r="J14033">
        <v>5.96</v>
      </c>
      <c r="K14033">
        <v>4.9400000000000004</v>
      </c>
      <c r="L14033" t="s">
        <v>1785</v>
      </c>
      <c r="M14033" t="s">
        <v>26</v>
      </c>
      <c r="N14033" t="s">
        <v>10</v>
      </c>
      <c r="O14033" t="s">
        <v>28</v>
      </c>
      <c r="P14033" t="s">
        <v>3033</v>
      </c>
      <c r="Q14033" t="s">
        <v>2522</v>
      </c>
      <c r="R14033" t="s">
        <v>2523</v>
      </c>
      <c r="S14033" t="s">
        <v>18</v>
      </c>
    </row>
    <row r="14034" spans="1:19" x14ac:dyDescent="0.35">
      <c r="A14034">
        <v>8121</v>
      </c>
      <c r="B14034" t="s">
        <v>4919</v>
      </c>
      <c r="C14034" t="s">
        <v>1784</v>
      </c>
      <c r="D14034" t="s">
        <v>4435</v>
      </c>
      <c r="E14034">
        <v>5</v>
      </c>
      <c r="F14034" s="8">
        <f>DATE(YEAR(project_c[[#This Row],[order_date]]),MONTH(project_c[[#This Row],[order_date]]),1)</f>
        <v>45047</v>
      </c>
      <c r="G14034" s="1">
        <v>45059</v>
      </c>
      <c r="H14034">
        <v>4</v>
      </c>
      <c r="I14034">
        <v>51.34</v>
      </c>
      <c r="J14034">
        <v>366.73</v>
      </c>
      <c r="K14034">
        <v>110.03</v>
      </c>
      <c r="L14034" t="s">
        <v>1785</v>
      </c>
      <c r="M14034" t="s">
        <v>26</v>
      </c>
      <c r="N14034" t="s">
        <v>10</v>
      </c>
      <c r="O14034" t="s">
        <v>28</v>
      </c>
      <c r="P14034" t="s">
        <v>4436</v>
      </c>
      <c r="Q14034" t="s">
        <v>4250</v>
      </c>
      <c r="R14034" t="s">
        <v>4273</v>
      </c>
      <c r="S14034" t="s">
        <v>18</v>
      </c>
    </row>
    <row r="14035" spans="1:19" x14ac:dyDescent="0.35">
      <c r="A14035">
        <v>8318</v>
      </c>
      <c r="B14035" t="s">
        <v>4919</v>
      </c>
      <c r="C14035" t="s">
        <v>1784</v>
      </c>
      <c r="D14035" t="s">
        <v>2838</v>
      </c>
      <c r="E14035">
        <v>2</v>
      </c>
      <c r="F14035" s="8">
        <f>DATE(YEAR(project_c[[#This Row],[order_date]]),MONTH(project_c[[#This Row],[order_date]]),1)</f>
        <v>44986</v>
      </c>
      <c r="G14035" s="1">
        <v>44995</v>
      </c>
      <c r="H14035">
        <v>4</v>
      </c>
      <c r="I14035">
        <v>0.26</v>
      </c>
      <c r="J14035">
        <v>4.1920000000000002</v>
      </c>
      <c r="K14035">
        <v>3.6720000000000002</v>
      </c>
      <c r="L14035" t="s">
        <v>1785</v>
      </c>
      <c r="M14035" t="s">
        <v>26</v>
      </c>
      <c r="N14035" t="s">
        <v>10</v>
      </c>
      <c r="O14035" t="s">
        <v>28</v>
      </c>
      <c r="P14035" t="s">
        <v>2839</v>
      </c>
      <c r="Q14035" t="s">
        <v>2522</v>
      </c>
      <c r="R14035" t="s">
        <v>2528</v>
      </c>
      <c r="S14035" t="s">
        <v>18</v>
      </c>
    </row>
    <row r="14036" spans="1:19" x14ac:dyDescent="0.35">
      <c r="A14036">
        <v>8319</v>
      </c>
      <c r="B14036" t="s">
        <v>4919</v>
      </c>
      <c r="C14036" t="s">
        <v>1784</v>
      </c>
      <c r="D14036" t="s">
        <v>2420</v>
      </c>
      <c r="E14036">
        <v>3</v>
      </c>
      <c r="F14036" s="8">
        <f>DATE(YEAR(project_c[[#This Row],[order_date]]),MONTH(project_c[[#This Row],[order_date]]),1)</f>
        <v>44986</v>
      </c>
      <c r="G14036" s="1">
        <v>44995</v>
      </c>
      <c r="H14036">
        <v>4</v>
      </c>
      <c r="I14036">
        <v>2.87</v>
      </c>
      <c r="J14036">
        <v>28.728000000000002</v>
      </c>
      <c r="K14036">
        <v>20.117999999999999</v>
      </c>
      <c r="L14036" t="s">
        <v>1785</v>
      </c>
      <c r="M14036" t="s">
        <v>26</v>
      </c>
      <c r="N14036" t="s">
        <v>10</v>
      </c>
      <c r="O14036" t="s">
        <v>28</v>
      </c>
      <c r="P14036" t="s">
        <v>2421</v>
      </c>
      <c r="Q14036" t="s">
        <v>1901</v>
      </c>
      <c r="R14036" t="s">
        <v>1902</v>
      </c>
      <c r="S14036" t="s">
        <v>18</v>
      </c>
    </row>
    <row r="14037" spans="1:19" x14ac:dyDescent="0.35">
      <c r="A14037">
        <v>8320</v>
      </c>
      <c r="B14037" t="s">
        <v>4919</v>
      </c>
      <c r="C14037" t="s">
        <v>1784</v>
      </c>
      <c r="D14037" t="s">
        <v>4633</v>
      </c>
      <c r="E14037">
        <v>1</v>
      </c>
      <c r="F14037" s="8">
        <f>DATE(YEAR(project_c[[#This Row],[order_date]]),MONTH(project_c[[#This Row],[order_date]]),1)</f>
        <v>44986</v>
      </c>
      <c r="G14037" s="1">
        <v>44995</v>
      </c>
      <c r="H14037">
        <v>4</v>
      </c>
      <c r="I14037">
        <v>1</v>
      </c>
      <c r="J14037">
        <v>2.68</v>
      </c>
      <c r="K14037">
        <v>1.68</v>
      </c>
      <c r="L14037" t="s">
        <v>1785</v>
      </c>
      <c r="M14037" t="s">
        <v>26</v>
      </c>
      <c r="N14037" t="s">
        <v>10</v>
      </c>
      <c r="O14037" t="s">
        <v>28</v>
      </c>
      <c r="P14037" t="s">
        <v>4634</v>
      </c>
      <c r="Q14037" t="s">
        <v>4250</v>
      </c>
      <c r="R14037" t="s">
        <v>4251</v>
      </c>
      <c r="S14037" t="s">
        <v>18</v>
      </c>
    </row>
    <row r="14038" spans="1:19" x14ac:dyDescent="0.35">
      <c r="A14038">
        <v>8321</v>
      </c>
      <c r="B14038" t="s">
        <v>4919</v>
      </c>
      <c r="C14038" t="s">
        <v>1784</v>
      </c>
      <c r="D14038" t="s">
        <v>4727</v>
      </c>
      <c r="E14038">
        <v>2</v>
      </c>
      <c r="F14038" s="8">
        <f>DATE(YEAR(project_c[[#This Row],[order_date]]),MONTH(project_c[[#This Row],[order_date]]),1)</f>
        <v>44986</v>
      </c>
      <c r="G14038" s="1">
        <v>44995</v>
      </c>
      <c r="H14038">
        <v>4</v>
      </c>
      <c r="I14038">
        <v>4.0599999999999996</v>
      </c>
      <c r="J14038">
        <v>17.552</v>
      </c>
      <c r="K14038">
        <v>9.4320000000000004</v>
      </c>
      <c r="L14038" t="s">
        <v>1785</v>
      </c>
      <c r="M14038" t="s">
        <v>26</v>
      </c>
      <c r="N14038" t="s">
        <v>10</v>
      </c>
      <c r="O14038" t="s">
        <v>28</v>
      </c>
      <c r="P14038" t="s">
        <v>4728</v>
      </c>
      <c r="Q14038" t="s">
        <v>4250</v>
      </c>
      <c r="R14038" t="s">
        <v>4251</v>
      </c>
      <c r="S14038" t="s">
        <v>18</v>
      </c>
    </row>
    <row r="14039" spans="1:19" x14ac:dyDescent="0.35">
      <c r="A14039">
        <v>9008</v>
      </c>
      <c r="B14039" t="s">
        <v>4919</v>
      </c>
      <c r="C14039" t="s">
        <v>1784</v>
      </c>
      <c r="D14039" t="s">
        <v>4288</v>
      </c>
      <c r="E14039">
        <v>6</v>
      </c>
      <c r="F14039" s="8">
        <f>DATE(YEAR(project_c[[#This Row],[order_date]]),MONTH(project_c[[#This Row],[order_date]]),1)</f>
        <v>45017</v>
      </c>
      <c r="G14039" s="1">
        <v>45046</v>
      </c>
      <c r="H14039">
        <v>4</v>
      </c>
      <c r="I14039">
        <v>3.68</v>
      </c>
      <c r="J14039">
        <v>220.70400000000001</v>
      </c>
      <c r="K14039">
        <v>198.624</v>
      </c>
      <c r="L14039" t="s">
        <v>1785</v>
      </c>
      <c r="M14039" t="s">
        <v>26</v>
      </c>
      <c r="N14039" t="s">
        <v>10</v>
      </c>
      <c r="O14039" t="s">
        <v>28</v>
      </c>
      <c r="P14039" t="s">
        <v>4289</v>
      </c>
      <c r="Q14039" t="s">
        <v>4250</v>
      </c>
      <c r="R14039" t="s">
        <v>4251</v>
      </c>
      <c r="S14039" t="s">
        <v>18</v>
      </c>
    </row>
    <row r="14040" spans="1:19" x14ac:dyDescent="0.35">
      <c r="A14040">
        <v>7060</v>
      </c>
      <c r="B14040" t="s">
        <v>4919</v>
      </c>
      <c r="C14040" t="s">
        <v>1784</v>
      </c>
      <c r="D14040" t="s">
        <v>3426</v>
      </c>
      <c r="E14040">
        <v>3</v>
      </c>
      <c r="F14040" s="8">
        <f>DATE(YEAR(project_c[[#This Row],[order_date]]),MONTH(project_c[[#This Row],[order_date]]),1)</f>
        <v>44927</v>
      </c>
      <c r="G14040" s="1">
        <v>44947</v>
      </c>
      <c r="H14040">
        <v>6</v>
      </c>
      <c r="I14040">
        <v>2.16</v>
      </c>
      <c r="J14040">
        <v>14.256</v>
      </c>
      <c r="K14040">
        <v>7.7759999999999998</v>
      </c>
      <c r="L14040" t="s">
        <v>1785</v>
      </c>
      <c r="M14040" t="s">
        <v>26</v>
      </c>
      <c r="N14040" t="s">
        <v>10</v>
      </c>
      <c r="O14040" t="s">
        <v>28</v>
      </c>
      <c r="P14040" t="s">
        <v>3427</v>
      </c>
      <c r="Q14040" t="s">
        <v>2522</v>
      </c>
      <c r="R14040" t="s">
        <v>2542</v>
      </c>
      <c r="S14040" t="s">
        <v>18</v>
      </c>
    </row>
    <row r="14041" spans="1:19" x14ac:dyDescent="0.35">
      <c r="A14041">
        <v>4626</v>
      </c>
      <c r="B14041" t="s">
        <v>4920</v>
      </c>
      <c r="C14041" t="s">
        <v>1787</v>
      </c>
      <c r="D14041" t="s">
        <v>2400</v>
      </c>
      <c r="E14041">
        <v>6</v>
      </c>
      <c r="F14041" s="8">
        <f>DATE(YEAR(project_c[[#This Row],[order_date]]),MONTH(project_c[[#This Row],[order_date]]),1)</f>
        <v>44835</v>
      </c>
      <c r="G14041" s="1">
        <v>44855</v>
      </c>
      <c r="H14041">
        <v>1</v>
      </c>
      <c r="I14041">
        <v>2.2200000000000002</v>
      </c>
      <c r="J14041">
        <v>78.540000000000006</v>
      </c>
      <c r="K14041">
        <v>65.22</v>
      </c>
      <c r="L14041" t="s">
        <v>1788</v>
      </c>
      <c r="M14041" t="s">
        <v>9</v>
      </c>
      <c r="N14041" t="s">
        <v>10</v>
      </c>
      <c r="O14041" t="s">
        <v>48</v>
      </c>
      <c r="P14041" t="s">
        <v>2401</v>
      </c>
      <c r="Q14041" t="s">
        <v>1901</v>
      </c>
      <c r="R14041" t="s">
        <v>1909</v>
      </c>
      <c r="S14041" t="s">
        <v>13</v>
      </c>
    </row>
    <row r="14042" spans="1:19" x14ac:dyDescent="0.35">
      <c r="A14042">
        <v>4588</v>
      </c>
      <c r="B14042" t="s">
        <v>4919</v>
      </c>
      <c r="C14042" t="s">
        <v>1787</v>
      </c>
      <c r="D14042" t="s">
        <v>4611</v>
      </c>
      <c r="E14042">
        <v>6</v>
      </c>
      <c r="F14042" s="8">
        <f>DATE(YEAR(project_c[[#This Row],[order_date]]),MONTH(project_c[[#This Row],[order_date]]),1)</f>
        <v>44896</v>
      </c>
      <c r="G14042" s="1">
        <v>44912</v>
      </c>
      <c r="H14042">
        <v>4</v>
      </c>
      <c r="I14042">
        <v>156.94</v>
      </c>
      <c r="J14042">
        <v>1602.816</v>
      </c>
      <c r="K14042">
        <v>661.17600000000004</v>
      </c>
      <c r="L14042" t="s">
        <v>1788</v>
      </c>
      <c r="M14042" t="s">
        <v>9</v>
      </c>
      <c r="N14042" t="s">
        <v>10</v>
      </c>
      <c r="O14042" t="s">
        <v>48</v>
      </c>
      <c r="P14042" t="s">
        <v>4612</v>
      </c>
      <c r="Q14042" t="s">
        <v>4250</v>
      </c>
      <c r="R14042" t="s">
        <v>4306</v>
      </c>
      <c r="S14042" t="s">
        <v>13</v>
      </c>
    </row>
    <row r="14043" spans="1:19" x14ac:dyDescent="0.35">
      <c r="A14043">
        <v>7622</v>
      </c>
      <c r="B14043" t="s">
        <v>4919</v>
      </c>
      <c r="C14043" t="s">
        <v>1787</v>
      </c>
      <c r="D14043" t="s">
        <v>2254</v>
      </c>
      <c r="E14043">
        <v>2</v>
      </c>
      <c r="F14043" s="8">
        <f>DATE(YEAR(project_c[[#This Row],[order_date]]),MONTH(project_c[[#This Row],[order_date]]),1)</f>
        <v>45200</v>
      </c>
      <c r="G14043" s="1">
        <v>45220</v>
      </c>
      <c r="H14043">
        <v>7</v>
      </c>
      <c r="I14043">
        <v>41.25</v>
      </c>
      <c r="J14043">
        <v>329.988</v>
      </c>
      <c r="K14043">
        <v>247.488</v>
      </c>
      <c r="L14043" t="s">
        <v>1788</v>
      </c>
      <c r="M14043" t="s">
        <v>9</v>
      </c>
      <c r="N14043" t="s">
        <v>10</v>
      </c>
      <c r="O14043" t="s">
        <v>48</v>
      </c>
      <c r="P14043" t="s">
        <v>2255</v>
      </c>
      <c r="Q14043" t="s">
        <v>1901</v>
      </c>
      <c r="R14043" t="s">
        <v>1902</v>
      </c>
      <c r="S14043" t="s">
        <v>13</v>
      </c>
    </row>
    <row r="14044" spans="1:19" x14ac:dyDescent="0.35">
      <c r="A14044">
        <v>7623</v>
      </c>
      <c r="B14044" t="s">
        <v>4919</v>
      </c>
      <c r="C14044" t="s">
        <v>1787</v>
      </c>
      <c r="D14044" t="s">
        <v>4232</v>
      </c>
      <c r="E14044">
        <v>3</v>
      </c>
      <c r="F14044" s="8">
        <f>DATE(YEAR(project_c[[#This Row],[order_date]]),MONTH(project_c[[#This Row],[order_date]]),1)</f>
        <v>45200</v>
      </c>
      <c r="G14044" s="1">
        <v>45220</v>
      </c>
      <c r="H14044">
        <v>7</v>
      </c>
      <c r="I14044">
        <v>15.46</v>
      </c>
      <c r="J14044">
        <v>71.376000000000005</v>
      </c>
      <c r="K14044">
        <v>24.995999999999999</v>
      </c>
      <c r="L14044" t="s">
        <v>1788</v>
      </c>
      <c r="M14044" t="s">
        <v>9</v>
      </c>
      <c r="N14044" t="s">
        <v>10</v>
      </c>
      <c r="O14044" t="s">
        <v>48</v>
      </c>
      <c r="P14044" t="s">
        <v>4233</v>
      </c>
      <c r="Q14044" t="s">
        <v>2522</v>
      </c>
      <c r="R14044" t="s">
        <v>2559</v>
      </c>
      <c r="S14044" t="s">
        <v>13</v>
      </c>
    </row>
    <row r="14045" spans="1:19" x14ac:dyDescent="0.35">
      <c r="A14045">
        <v>158</v>
      </c>
      <c r="B14045" t="s">
        <v>4920</v>
      </c>
      <c r="C14045" t="s">
        <v>230</v>
      </c>
      <c r="D14045" t="s">
        <v>2514</v>
      </c>
      <c r="E14045">
        <v>5</v>
      </c>
      <c r="F14045" s="8">
        <f>DATE(YEAR(project_c[[#This Row],[order_date]]),MONTH(project_c[[#This Row],[order_date]]),1)</f>
        <v>43831</v>
      </c>
      <c r="G14045" s="1">
        <v>43845</v>
      </c>
      <c r="H14045">
        <v>2</v>
      </c>
      <c r="I14045">
        <v>9.6</v>
      </c>
      <c r="J14045">
        <v>149.94999999999999</v>
      </c>
      <c r="K14045">
        <v>101.95</v>
      </c>
      <c r="L14045" t="s">
        <v>231</v>
      </c>
      <c r="M14045" t="s">
        <v>9</v>
      </c>
      <c r="N14045" t="s">
        <v>10</v>
      </c>
      <c r="O14045" t="s">
        <v>190</v>
      </c>
      <c r="P14045" t="s">
        <v>2515</v>
      </c>
      <c r="Q14045" t="s">
        <v>1901</v>
      </c>
      <c r="R14045" t="s">
        <v>1909</v>
      </c>
      <c r="S14045" t="s">
        <v>44</v>
      </c>
    </row>
    <row r="14046" spans="1:19" x14ac:dyDescent="0.35">
      <c r="A14046">
        <v>199</v>
      </c>
      <c r="B14046" t="s">
        <v>4918</v>
      </c>
      <c r="C14046" t="s">
        <v>230</v>
      </c>
      <c r="D14046" t="s">
        <v>4461</v>
      </c>
      <c r="E14046">
        <v>1</v>
      </c>
      <c r="F14046" s="8">
        <f>DATE(YEAR(project_c[[#This Row],[order_date]]),MONTH(project_c[[#This Row],[order_date]]),1)</f>
        <v>44136</v>
      </c>
      <c r="G14046" s="1">
        <v>44159</v>
      </c>
      <c r="H14046">
        <v>2</v>
      </c>
      <c r="I14046">
        <v>61.56</v>
      </c>
      <c r="J14046">
        <v>96.567999999999998</v>
      </c>
      <c r="K14046">
        <v>35.008000000000003</v>
      </c>
      <c r="L14046" t="s">
        <v>231</v>
      </c>
      <c r="M14046" t="s">
        <v>9</v>
      </c>
      <c r="N14046" t="s">
        <v>10</v>
      </c>
      <c r="O14046" t="s">
        <v>190</v>
      </c>
      <c r="P14046" t="s">
        <v>4462</v>
      </c>
      <c r="Q14046" t="s">
        <v>4250</v>
      </c>
      <c r="R14046" t="s">
        <v>4273</v>
      </c>
      <c r="S14046" t="s">
        <v>44</v>
      </c>
    </row>
    <row r="14047" spans="1:19" x14ac:dyDescent="0.35">
      <c r="A14047">
        <v>631</v>
      </c>
      <c r="B14047" t="s">
        <v>4919</v>
      </c>
      <c r="C14047" t="s">
        <v>230</v>
      </c>
      <c r="D14047" t="s">
        <v>3116</v>
      </c>
      <c r="E14047">
        <v>2</v>
      </c>
      <c r="F14047" s="8">
        <f>DATE(YEAR(project_c[[#This Row],[order_date]]),MONTH(project_c[[#This Row],[order_date]]),1)</f>
        <v>43952</v>
      </c>
      <c r="G14047" s="1">
        <v>43974</v>
      </c>
      <c r="H14047">
        <v>4</v>
      </c>
      <c r="I14047">
        <v>1.72</v>
      </c>
      <c r="J14047">
        <v>7.16</v>
      </c>
      <c r="K14047">
        <v>3.72</v>
      </c>
      <c r="L14047" t="s">
        <v>231</v>
      </c>
      <c r="M14047" t="s">
        <v>9</v>
      </c>
      <c r="N14047" t="s">
        <v>10</v>
      </c>
      <c r="O14047" t="s">
        <v>190</v>
      </c>
      <c r="P14047" t="s">
        <v>3117</v>
      </c>
      <c r="Q14047" t="s">
        <v>2522</v>
      </c>
      <c r="R14047" t="s">
        <v>2523</v>
      </c>
      <c r="S14047" t="s">
        <v>44</v>
      </c>
    </row>
    <row r="14048" spans="1:19" x14ac:dyDescent="0.35">
      <c r="A14048">
        <v>2637</v>
      </c>
      <c r="B14048" t="s">
        <v>4919</v>
      </c>
      <c r="C14048" t="s">
        <v>230</v>
      </c>
      <c r="D14048" t="s">
        <v>4164</v>
      </c>
      <c r="E14048">
        <v>2</v>
      </c>
      <c r="F14048" s="8">
        <f>DATE(YEAR(project_c[[#This Row],[order_date]]),MONTH(project_c[[#This Row],[order_date]]),1)</f>
        <v>44440</v>
      </c>
      <c r="G14048" s="1">
        <v>44464</v>
      </c>
      <c r="H14048">
        <v>4</v>
      </c>
      <c r="I14048">
        <v>12.56</v>
      </c>
      <c r="J14048">
        <v>45.68</v>
      </c>
      <c r="K14048">
        <v>20.56</v>
      </c>
      <c r="L14048" t="s">
        <v>231</v>
      </c>
      <c r="M14048" t="s">
        <v>9</v>
      </c>
      <c r="N14048" t="s">
        <v>10</v>
      </c>
      <c r="O14048" t="s">
        <v>190</v>
      </c>
      <c r="P14048" t="s">
        <v>4165</v>
      </c>
      <c r="Q14048" t="s">
        <v>2522</v>
      </c>
      <c r="R14048" t="s">
        <v>2542</v>
      </c>
      <c r="S14048" t="s">
        <v>44</v>
      </c>
    </row>
    <row r="14049" spans="1:19" x14ac:dyDescent="0.35">
      <c r="A14049">
        <v>2638</v>
      </c>
      <c r="B14049" t="s">
        <v>4919</v>
      </c>
      <c r="C14049" t="s">
        <v>230</v>
      </c>
      <c r="D14049" t="s">
        <v>3406</v>
      </c>
      <c r="E14049">
        <v>1</v>
      </c>
      <c r="F14049" s="8">
        <f>DATE(YEAR(project_c[[#This Row],[order_date]]),MONTH(project_c[[#This Row],[order_date]]),1)</f>
        <v>44440</v>
      </c>
      <c r="G14049" s="1">
        <v>44464</v>
      </c>
      <c r="H14049">
        <v>4</v>
      </c>
      <c r="I14049">
        <v>2.64</v>
      </c>
      <c r="J14049">
        <v>5.18</v>
      </c>
      <c r="K14049">
        <v>2.54</v>
      </c>
      <c r="L14049" t="s">
        <v>231</v>
      </c>
      <c r="M14049" t="s">
        <v>9</v>
      </c>
      <c r="N14049" t="s">
        <v>10</v>
      </c>
      <c r="O14049" t="s">
        <v>190</v>
      </c>
      <c r="P14049" t="s">
        <v>3407</v>
      </c>
      <c r="Q14049" t="s">
        <v>2522</v>
      </c>
      <c r="R14049" t="s">
        <v>2542</v>
      </c>
      <c r="S14049" t="s">
        <v>44</v>
      </c>
    </row>
    <row r="14050" spans="1:19" x14ac:dyDescent="0.35">
      <c r="A14050">
        <v>4751</v>
      </c>
      <c r="B14050" t="s">
        <v>4919</v>
      </c>
      <c r="C14050" t="s">
        <v>230</v>
      </c>
      <c r="D14050" t="s">
        <v>2212</v>
      </c>
      <c r="E14050">
        <v>1</v>
      </c>
      <c r="F14050" s="8">
        <f>DATE(YEAR(project_c[[#This Row],[order_date]]),MONTH(project_c[[#This Row],[order_date]]),1)</f>
        <v>44866</v>
      </c>
      <c r="G14050" s="1">
        <v>44885</v>
      </c>
      <c r="H14050">
        <v>4</v>
      </c>
      <c r="I14050">
        <v>60.48</v>
      </c>
      <c r="J14050">
        <v>151.19200000000001</v>
      </c>
      <c r="K14050">
        <v>90.712000000000003</v>
      </c>
      <c r="L14050" t="s">
        <v>231</v>
      </c>
      <c r="M14050" t="s">
        <v>9</v>
      </c>
      <c r="N14050" t="s">
        <v>10</v>
      </c>
      <c r="O14050" t="s">
        <v>190</v>
      </c>
      <c r="P14050" t="s">
        <v>2213</v>
      </c>
      <c r="Q14050" t="s">
        <v>1901</v>
      </c>
      <c r="R14050" t="s">
        <v>1902</v>
      </c>
      <c r="S14050" t="s">
        <v>44</v>
      </c>
    </row>
    <row r="14051" spans="1:19" x14ac:dyDescent="0.35">
      <c r="A14051">
        <v>5818</v>
      </c>
      <c r="B14051" t="s">
        <v>4919</v>
      </c>
      <c r="C14051" t="s">
        <v>230</v>
      </c>
      <c r="D14051" t="s">
        <v>4296</v>
      </c>
      <c r="E14051">
        <v>6</v>
      </c>
      <c r="F14051" s="8">
        <f>DATE(YEAR(project_c[[#This Row],[order_date]]),MONTH(project_c[[#This Row],[order_date]]),1)</f>
        <v>44621</v>
      </c>
      <c r="G14051" s="1">
        <v>44651</v>
      </c>
      <c r="H14051">
        <v>6</v>
      </c>
      <c r="I14051">
        <v>19.440000000000001</v>
      </c>
      <c r="J14051">
        <v>262.38600000000002</v>
      </c>
      <c r="K14051">
        <v>145.74600000000001</v>
      </c>
      <c r="L14051" t="s">
        <v>231</v>
      </c>
      <c r="M14051" t="s">
        <v>9</v>
      </c>
      <c r="N14051" t="s">
        <v>10</v>
      </c>
      <c r="O14051" t="s">
        <v>190</v>
      </c>
      <c r="P14051" t="s">
        <v>4297</v>
      </c>
      <c r="Q14051" t="s">
        <v>4250</v>
      </c>
      <c r="R14051" t="s">
        <v>4273</v>
      </c>
      <c r="S14051" t="s">
        <v>44</v>
      </c>
    </row>
    <row r="14052" spans="1:19" x14ac:dyDescent="0.35">
      <c r="A14052">
        <v>4589</v>
      </c>
      <c r="B14052" t="s">
        <v>4919</v>
      </c>
      <c r="C14052" t="s">
        <v>1789</v>
      </c>
      <c r="D14052" t="s">
        <v>3476</v>
      </c>
      <c r="E14052">
        <v>5</v>
      </c>
      <c r="F14052" s="8">
        <f>DATE(YEAR(project_c[[#This Row],[order_date]]),MONTH(project_c[[#This Row],[order_date]]),1)</f>
        <v>44652</v>
      </c>
      <c r="G14052" s="1">
        <v>44668</v>
      </c>
      <c r="H14052">
        <v>4</v>
      </c>
      <c r="I14052">
        <v>1.8</v>
      </c>
      <c r="J14052">
        <v>29.05</v>
      </c>
      <c r="K14052">
        <v>20.05</v>
      </c>
      <c r="L14052" t="s">
        <v>1790</v>
      </c>
      <c r="M14052" t="s">
        <v>26</v>
      </c>
      <c r="N14052" t="s">
        <v>10</v>
      </c>
      <c r="O14052" t="s">
        <v>340</v>
      </c>
      <c r="P14052" t="s">
        <v>3477</v>
      </c>
      <c r="Q14052" t="s">
        <v>2522</v>
      </c>
      <c r="R14052" t="s">
        <v>2616</v>
      </c>
      <c r="S14052" t="s">
        <v>18</v>
      </c>
    </row>
    <row r="14053" spans="1:19" x14ac:dyDescent="0.35">
      <c r="A14053">
        <v>5421</v>
      </c>
      <c r="B14053" t="s">
        <v>4918</v>
      </c>
      <c r="C14053" t="s">
        <v>1789</v>
      </c>
      <c r="D14053" t="s">
        <v>2185</v>
      </c>
      <c r="E14053">
        <v>2</v>
      </c>
      <c r="F14053" s="8">
        <f>DATE(YEAR(project_c[[#This Row],[order_date]]),MONTH(project_c[[#This Row],[order_date]]),1)</f>
        <v>44652</v>
      </c>
      <c r="G14053" s="1">
        <v>44660</v>
      </c>
      <c r="H14053">
        <v>5</v>
      </c>
      <c r="I14053">
        <v>69.92</v>
      </c>
      <c r="J14053">
        <v>310.74</v>
      </c>
      <c r="K14053">
        <v>170.9</v>
      </c>
      <c r="L14053" t="s">
        <v>1790</v>
      </c>
      <c r="M14053" t="s">
        <v>26</v>
      </c>
      <c r="N14053" t="s">
        <v>10</v>
      </c>
      <c r="O14053" t="s">
        <v>340</v>
      </c>
      <c r="P14053" t="s">
        <v>2186</v>
      </c>
      <c r="Q14053" t="s">
        <v>1901</v>
      </c>
      <c r="R14053" t="s">
        <v>1902</v>
      </c>
      <c r="S14053" t="s">
        <v>18</v>
      </c>
    </row>
    <row r="14054" spans="1:19" x14ac:dyDescent="0.35">
      <c r="A14054">
        <v>5422</v>
      </c>
      <c r="B14054" t="s">
        <v>4918</v>
      </c>
      <c r="C14054" t="s">
        <v>1789</v>
      </c>
      <c r="D14054" t="s">
        <v>2862</v>
      </c>
      <c r="E14054">
        <v>2</v>
      </c>
      <c r="F14054" s="8">
        <f>DATE(YEAR(project_c[[#This Row],[order_date]]),MONTH(project_c[[#This Row],[order_date]]),1)</f>
        <v>44652</v>
      </c>
      <c r="G14054" s="1">
        <v>44660</v>
      </c>
      <c r="H14054">
        <v>5</v>
      </c>
      <c r="I14054">
        <v>0.98</v>
      </c>
      <c r="J14054">
        <v>5.28</v>
      </c>
      <c r="K14054">
        <v>3.32</v>
      </c>
      <c r="L14054" t="s">
        <v>1790</v>
      </c>
      <c r="M14054" t="s">
        <v>26</v>
      </c>
      <c r="N14054" t="s">
        <v>10</v>
      </c>
      <c r="O14054" t="s">
        <v>340</v>
      </c>
      <c r="P14054" t="s">
        <v>2863</v>
      </c>
      <c r="Q14054" t="s">
        <v>2522</v>
      </c>
      <c r="R14054" t="s">
        <v>2523</v>
      </c>
      <c r="S14054" t="s">
        <v>18</v>
      </c>
    </row>
    <row r="14055" spans="1:19" x14ac:dyDescent="0.35">
      <c r="A14055">
        <v>7431</v>
      </c>
      <c r="B14055" t="s">
        <v>4919</v>
      </c>
      <c r="C14055" t="s">
        <v>1789</v>
      </c>
      <c r="D14055" t="s">
        <v>4238</v>
      </c>
      <c r="E14055">
        <v>3</v>
      </c>
      <c r="F14055" s="8">
        <f>DATE(YEAR(project_c[[#This Row],[order_date]]),MONTH(project_c[[#This Row],[order_date]]),1)</f>
        <v>45108</v>
      </c>
      <c r="G14055" s="1">
        <v>45128</v>
      </c>
      <c r="H14055">
        <v>5</v>
      </c>
      <c r="I14055">
        <v>2.41</v>
      </c>
      <c r="J14055">
        <v>27.143999999999998</v>
      </c>
      <c r="K14055">
        <v>19.914000000000001</v>
      </c>
      <c r="L14055" t="s">
        <v>1790</v>
      </c>
      <c r="M14055" t="s">
        <v>26</v>
      </c>
      <c r="N14055" t="s">
        <v>10</v>
      </c>
      <c r="O14055" t="s">
        <v>340</v>
      </c>
      <c r="P14055" t="s">
        <v>4239</v>
      </c>
      <c r="Q14055" t="s">
        <v>2522</v>
      </c>
      <c r="R14055" t="s">
        <v>2523</v>
      </c>
      <c r="S14055" t="s">
        <v>18</v>
      </c>
    </row>
    <row r="14056" spans="1:19" x14ac:dyDescent="0.35">
      <c r="A14056">
        <v>7432</v>
      </c>
      <c r="B14056" t="s">
        <v>4919</v>
      </c>
      <c r="C14056" t="s">
        <v>1789</v>
      </c>
      <c r="D14056" t="s">
        <v>2604</v>
      </c>
      <c r="E14056">
        <v>7</v>
      </c>
      <c r="F14056" s="8">
        <f>DATE(YEAR(project_c[[#This Row],[order_date]]),MONTH(project_c[[#This Row],[order_date]]),1)</f>
        <v>45108</v>
      </c>
      <c r="G14056" s="1">
        <v>45128</v>
      </c>
      <c r="H14056">
        <v>5</v>
      </c>
      <c r="I14056">
        <v>3.57</v>
      </c>
      <c r="J14056">
        <v>222.32</v>
      </c>
      <c r="K14056">
        <v>197.33</v>
      </c>
      <c r="L14056" t="s">
        <v>1790</v>
      </c>
      <c r="M14056" t="s">
        <v>26</v>
      </c>
      <c r="N14056" t="s">
        <v>10</v>
      </c>
      <c r="O14056" t="s">
        <v>340</v>
      </c>
      <c r="P14056" t="s">
        <v>2605</v>
      </c>
      <c r="Q14056" t="s">
        <v>2522</v>
      </c>
      <c r="R14056" t="s">
        <v>2559</v>
      </c>
      <c r="S14056" t="s">
        <v>18</v>
      </c>
    </row>
    <row r="14057" spans="1:19" x14ac:dyDescent="0.35">
      <c r="A14057">
        <v>7433</v>
      </c>
      <c r="B14057" t="s">
        <v>4919</v>
      </c>
      <c r="C14057" t="s">
        <v>1789</v>
      </c>
      <c r="D14057" t="s">
        <v>1945</v>
      </c>
      <c r="E14057">
        <v>6</v>
      </c>
      <c r="F14057" s="8">
        <f>DATE(YEAR(project_c[[#This Row],[order_date]]),MONTH(project_c[[#This Row],[order_date]]),1)</f>
        <v>45108</v>
      </c>
      <c r="G14057" s="1">
        <v>45128</v>
      </c>
      <c r="H14057">
        <v>5</v>
      </c>
      <c r="I14057">
        <v>4.68</v>
      </c>
      <c r="J14057">
        <v>168.44399999999999</v>
      </c>
      <c r="K14057">
        <v>140.364</v>
      </c>
      <c r="L14057" t="s">
        <v>1790</v>
      </c>
      <c r="M14057" t="s">
        <v>26</v>
      </c>
      <c r="N14057" t="s">
        <v>10</v>
      </c>
      <c r="O14057" t="s">
        <v>340</v>
      </c>
      <c r="P14057" t="s">
        <v>1946</v>
      </c>
      <c r="Q14057" t="s">
        <v>1901</v>
      </c>
      <c r="R14057" t="s">
        <v>1902</v>
      </c>
      <c r="S14057" t="s">
        <v>18</v>
      </c>
    </row>
    <row r="14058" spans="1:19" x14ac:dyDescent="0.35">
      <c r="A14058">
        <v>4655</v>
      </c>
      <c r="B14058" t="s">
        <v>4919</v>
      </c>
      <c r="C14058" t="s">
        <v>1791</v>
      </c>
      <c r="D14058" t="s">
        <v>3268</v>
      </c>
      <c r="E14058">
        <v>7</v>
      </c>
      <c r="F14058" s="8">
        <f>DATE(YEAR(project_c[[#This Row],[order_date]]),MONTH(project_c[[#This Row],[order_date]]),1)</f>
        <v>44805</v>
      </c>
      <c r="G14058" s="1">
        <v>44819</v>
      </c>
      <c r="H14058">
        <v>5</v>
      </c>
      <c r="I14058">
        <v>0.31</v>
      </c>
      <c r="J14058">
        <v>24.751999999999999</v>
      </c>
      <c r="K14058">
        <v>22.582000000000001</v>
      </c>
      <c r="L14058" t="s">
        <v>1792</v>
      </c>
      <c r="M14058" t="s">
        <v>9</v>
      </c>
      <c r="N14058" t="s">
        <v>10</v>
      </c>
      <c r="O14058" t="s">
        <v>84</v>
      </c>
      <c r="P14058" t="s">
        <v>3269</v>
      </c>
      <c r="Q14058" t="s">
        <v>2522</v>
      </c>
      <c r="R14058" t="s">
        <v>2523</v>
      </c>
      <c r="S14058" t="s">
        <v>13</v>
      </c>
    </row>
    <row r="14059" spans="1:19" x14ac:dyDescent="0.35">
      <c r="A14059">
        <v>4654</v>
      </c>
      <c r="B14059" t="s">
        <v>4919</v>
      </c>
      <c r="C14059" t="s">
        <v>1791</v>
      </c>
      <c r="D14059" t="s">
        <v>3260</v>
      </c>
      <c r="E14059">
        <v>5</v>
      </c>
      <c r="F14059" s="8">
        <f>DATE(YEAR(project_c[[#This Row],[order_date]]),MONTH(project_c[[#This Row],[order_date]]),1)</f>
        <v>44805</v>
      </c>
      <c r="G14059" s="1">
        <v>44819</v>
      </c>
      <c r="H14059">
        <v>5</v>
      </c>
      <c r="I14059">
        <v>0.68</v>
      </c>
      <c r="J14059">
        <v>21.4</v>
      </c>
      <c r="K14059">
        <v>18</v>
      </c>
      <c r="L14059" t="s">
        <v>1792</v>
      </c>
      <c r="M14059" t="s">
        <v>9</v>
      </c>
      <c r="N14059" t="s">
        <v>10</v>
      </c>
      <c r="O14059" t="s">
        <v>84</v>
      </c>
      <c r="P14059" t="s">
        <v>3261</v>
      </c>
      <c r="Q14059" t="s">
        <v>2522</v>
      </c>
      <c r="R14059" t="s">
        <v>2542</v>
      </c>
      <c r="S14059" t="s">
        <v>13</v>
      </c>
    </row>
    <row r="14060" spans="1:19" x14ac:dyDescent="0.35">
      <c r="A14060">
        <v>6475</v>
      </c>
      <c r="B14060" t="s">
        <v>4919</v>
      </c>
      <c r="C14060" t="s">
        <v>1791</v>
      </c>
      <c r="D14060" t="s">
        <v>4331</v>
      </c>
      <c r="E14060">
        <v>4</v>
      </c>
      <c r="F14060" s="8">
        <f>DATE(YEAR(project_c[[#This Row],[order_date]]),MONTH(project_c[[#This Row],[order_date]]),1)</f>
        <v>44805</v>
      </c>
      <c r="G14060" s="1">
        <v>44807</v>
      </c>
      <c r="H14060">
        <v>4</v>
      </c>
      <c r="I14060">
        <v>9.65</v>
      </c>
      <c r="J14060">
        <v>168.92400000000001</v>
      </c>
      <c r="K14060">
        <v>130.32400000000001</v>
      </c>
      <c r="L14060" t="s">
        <v>1792</v>
      </c>
      <c r="M14060" t="s">
        <v>9</v>
      </c>
      <c r="N14060" t="s">
        <v>10</v>
      </c>
      <c r="O14060" t="s">
        <v>84</v>
      </c>
      <c r="P14060" t="s">
        <v>4332</v>
      </c>
      <c r="Q14060" t="s">
        <v>4250</v>
      </c>
      <c r="R14060" t="s">
        <v>4258</v>
      </c>
      <c r="S14060" t="s">
        <v>13</v>
      </c>
    </row>
    <row r="14061" spans="1:19" x14ac:dyDescent="0.35">
      <c r="A14061">
        <v>5081</v>
      </c>
      <c r="B14061" t="s">
        <v>4918</v>
      </c>
      <c r="C14061" t="s">
        <v>1791</v>
      </c>
      <c r="D14061" t="s">
        <v>4263</v>
      </c>
      <c r="E14061">
        <v>2</v>
      </c>
      <c r="F14061" s="8">
        <f>DATE(YEAR(project_c[[#This Row],[order_date]]),MONTH(project_c[[#This Row],[order_date]]),1)</f>
        <v>44652</v>
      </c>
      <c r="G14061" s="1">
        <v>44679</v>
      </c>
      <c r="H14061">
        <v>2</v>
      </c>
      <c r="I14061">
        <v>17.829999999999998</v>
      </c>
      <c r="J14061">
        <v>30.344000000000001</v>
      </c>
      <c r="K14061">
        <v>-5.3159999999999998</v>
      </c>
      <c r="L14061" t="s">
        <v>1792</v>
      </c>
      <c r="M14061" t="s">
        <v>9</v>
      </c>
      <c r="N14061" t="s">
        <v>10</v>
      </c>
      <c r="O14061" t="s">
        <v>84</v>
      </c>
      <c r="P14061" t="s">
        <v>4264</v>
      </c>
      <c r="Q14061" t="s">
        <v>4250</v>
      </c>
      <c r="R14061" t="s">
        <v>4251</v>
      </c>
      <c r="S14061" t="s">
        <v>13</v>
      </c>
    </row>
    <row r="14062" spans="1:19" x14ac:dyDescent="0.35">
      <c r="A14062">
        <v>6827</v>
      </c>
      <c r="B14062" t="s">
        <v>4920</v>
      </c>
      <c r="C14062" t="s">
        <v>1791</v>
      </c>
      <c r="D14062" t="s">
        <v>2440</v>
      </c>
      <c r="E14062">
        <v>5</v>
      </c>
      <c r="F14062" s="8">
        <f>DATE(YEAR(project_c[[#This Row],[order_date]]),MONTH(project_c[[#This Row],[order_date]]),1)</f>
        <v>44927</v>
      </c>
      <c r="G14062" s="1">
        <v>44940</v>
      </c>
      <c r="H14062">
        <v>1</v>
      </c>
      <c r="I14062">
        <v>0.12</v>
      </c>
      <c r="J14062">
        <v>7.92</v>
      </c>
      <c r="K14062">
        <v>7.32</v>
      </c>
      <c r="L14062" t="s">
        <v>1792</v>
      </c>
      <c r="M14062" t="s">
        <v>9</v>
      </c>
      <c r="N14062" t="s">
        <v>10</v>
      </c>
      <c r="O14062" t="s">
        <v>84</v>
      </c>
      <c r="P14062" t="s">
        <v>2441</v>
      </c>
      <c r="Q14062" t="s">
        <v>1901</v>
      </c>
      <c r="R14062" t="s">
        <v>1902</v>
      </c>
      <c r="S14062" t="s">
        <v>13</v>
      </c>
    </row>
    <row r="14063" spans="1:19" x14ac:dyDescent="0.35">
      <c r="A14063">
        <v>9117</v>
      </c>
      <c r="B14063" t="s">
        <v>4920</v>
      </c>
      <c r="C14063" t="s">
        <v>1791</v>
      </c>
      <c r="D14063" t="s">
        <v>4126</v>
      </c>
      <c r="E14063">
        <v>3</v>
      </c>
      <c r="F14063" s="8">
        <f>DATE(YEAR(project_c[[#This Row],[order_date]]),MONTH(project_c[[#This Row],[order_date]]),1)</f>
        <v>45261</v>
      </c>
      <c r="G14063" s="1">
        <v>45265</v>
      </c>
      <c r="H14063">
        <v>3</v>
      </c>
      <c r="I14063">
        <v>7.17</v>
      </c>
      <c r="J14063">
        <v>61.44</v>
      </c>
      <c r="K14063">
        <v>39.93</v>
      </c>
      <c r="L14063" t="s">
        <v>1792</v>
      </c>
      <c r="M14063" t="s">
        <v>9</v>
      </c>
      <c r="N14063" t="s">
        <v>10</v>
      </c>
      <c r="O14063" t="s">
        <v>84</v>
      </c>
      <c r="P14063" t="s">
        <v>4127</v>
      </c>
      <c r="Q14063" t="s">
        <v>2522</v>
      </c>
      <c r="R14063" t="s">
        <v>2531</v>
      </c>
      <c r="S14063" t="s">
        <v>13</v>
      </c>
    </row>
    <row r="14064" spans="1:19" x14ac:dyDescent="0.35">
      <c r="A14064">
        <v>9118</v>
      </c>
      <c r="B14064" t="s">
        <v>4920</v>
      </c>
      <c r="C14064" t="s">
        <v>1791</v>
      </c>
      <c r="D14064" t="s">
        <v>3516</v>
      </c>
      <c r="E14064">
        <v>5</v>
      </c>
      <c r="F14064" s="8">
        <f>DATE(YEAR(project_c[[#This Row],[order_date]]),MONTH(project_c[[#This Row],[order_date]]),1)</f>
        <v>45261</v>
      </c>
      <c r="G14064" s="1">
        <v>45265</v>
      </c>
      <c r="H14064">
        <v>3</v>
      </c>
      <c r="I14064">
        <v>3.17</v>
      </c>
      <c r="J14064">
        <v>31.1</v>
      </c>
      <c r="K14064">
        <v>15.25</v>
      </c>
      <c r="L14064" t="s">
        <v>1792</v>
      </c>
      <c r="M14064" t="s">
        <v>9</v>
      </c>
      <c r="N14064" t="s">
        <v>10</v>
      </c>
      <c r="O14064" t="s">
        <v>84</v>
      </c>
      <c r="P14064" t="s">
        <v>3517</v>
      </c>
      <c r="Q14064" t="s">
        <v>2522</v>
      </c>
      <c r="R14064" t="s">
        <v>2542</v>
      </c>
      <c r="S14064" t="s">
        <v>13</v>
      </c>
    </row>
    <row r="14065" spans="1:19" x14ac:dyDescent="0.35">
      <c r="A14065">
        <v>9119</v>
      </c>
      <c r="B14065" t="s">
        <v>4920</v>
      </c>
      <c r="C14065" t="s">
        <v>1791</v>
      </c>
      <c r="D14065" t="s">
        <v>2246</v>
      </c>
      <c r="E14065">
        <v>3</v>
      </c>
      <c r="F14065" s="8">
        <f>DATE(YEAR(project_c[[#This Row],[order_date]]),MONTH(project_c[[#This Row],[order_date]]),1)</f>
        <v>45261</v>
      </c>
      <c r="G14065" s="1">
        <v>45265</v>
      </c>
      <c r="H14065">
        <v>3</v>
      </c>
      <c r="I14065">
        <v>46.35</v>
      </c>
      <c r="J14065">
        <v>772.47</v>
      </c>
      <c r="K14065">
        <v>633.41999999999996</v>
      </c>
      <c r="L14065" t="s">
        <v>1792</v>
      </c>
      <c r="M14065" t="s">
        <v>9</v>
      </c>
      <c r="N14065" t="s">
        <v>10</v>
      </c>
      <c r="O14065" t="s">
        <v>84</v>
      </c>
      <c r="P14065" t="s">
        <v>2247</v>
      </c>
      <c r="Q14065" t="s">
        <v>1901</v>
      </c>
      <c r="R14065" t="s">
        <v>1909</v>
      </c>
      <c r="S14065" t="s">
        <v>13</v>
      </c>
    </row>
    <row r="14066" spans="1:19" x14ac:dyDescent="0.35">
      <c r="A14066">
        <v>5811</v>
      </c>
      <c r="B14066" t="s">
        <v>4919</v>
      </c>
      <c r="C14066" t="s">
        <v>1793</v>
      </c>
      <c r="D14066" t="s">
        <v>4739</v>
      </c>
      <c r="E14066">
        <v>2</v>
      </c>
      <c r="F14066" s="8">
        <f>DATE(YEAR(project_c[[#This Row],[order_date]]),MONTH(project_c[[#This Row],[order_date]]),1)</f>
        <v>44805</v>
      </c>
      <c r="G14066" s="1">
        <v>44828</v>
      </c>
      <c r="H14066">
        <v>7</v>
      </c>
      <c r="I14066">
        <v>6.83</v>
      </c>
      <c r="J14066">
        <v>21.44</v>
      </c>
      <c r="K14066">
        <v>7.78</v>
      </c>
      <c r="L14066" t="s">
        <v>1794</v>
      </c>
      <c r="M14066" t="s">
        <v>26</v>
      </c>
      <c r="N14066" t="s">
        <v>10</v>
      </c>
      <c r="O14066" t="s">
        <v>61</v>
      </c>
      <c r="P14066" t="s">
        <v>4740</v>
      </c>
      <c r="Q14066" t="s">
        <v>4250</v>
      </c>
      <c r="R14066" t="s">
        <v>4251</v>
      </c>
      <c r="S14066" t="s">
        <v>13</v>
      </c>
    </row>
    <row r="14067" spans="1:19" x14ac:dyDescent="0.35">
      <c r="A14067">
        <v>4716</v>
      </c>
      <c r="B14067" t="s">
        <v>4919</v>
      </c>
      <c r="C14067" t="s">
        <v>1793</v>
      </c>
      <c r="D14067" t="s">
        <v>3568</v>
      </c>
      <c r="E14067">
        <v>3</v>
      </c>
      <c r="F14067" s="8">
        <f>DATE(YEAR(project_c[[#This Row],[order_date]]),MONTH(project_c[[#This Row],[order_date]]),1)</f>
        <v>44652</v>
      </c>
      <c r="G14067" s="1">
        <v>44675</v>
      </c>
      <c r="H14067">
        <v>4</v>
      </c>
      <c r="I14067">
        <v>0.65</v>
      </c>
      <c r="J14067">
        <v>15.552</v>
      </c>
      <c r="K14067">
        <v>13.602</v>
      </c>
      <c r="L14067" t="s">
        <v>1794</v>
      </c>
      <c r="M14067" t="s">
        <v>26</v>
      </c>
      <c r="N14067" t="s">
        <v>10</v>
      </c>
      <c r="O14067" t="s">
        <v>61</v>
      </c>
      <c r="P14067" t="s">
        <v>3569</v>
      </c>
      <c r="Q14067" t="s">
        <v>2522</v>
      </c>
      <c r="R14067" t="s">
        <v>2542</v>
      </c>
      <c r="S14067" t="s">
        <v>13</v>
      </c>
    </row>
    <row r="14068" spans="1:19" x14ac:dyDescent="0.35">
      <c r="A14068">
        <v>4718</v>
      </c>
      <c r="B14068" t="s">
        <v>4919</v>
      </c>
      <c r="C14068" t="s">
        <v>1793</v>
      </c>
      <c r="D14068" t="s">
        <v>3030</v>
      </c>
      <c r="E14068">
        <v>2</v>
      </c>
      <c r="F14068" s="8">
        <f>DATE(YEAR(project_c[[#This Row],[order_date]]),MONTH(project_c[[#This Row],[order_date]]),1)</f>
        <v>44652</v>
      </c>
      <c r="G14068" s="1">
        <v>44675</v>
      </c>
      <c r="H14068">
        <v>4</v>
      </c>
      <c r="I14068">
        <v>0.51</v>
      </c>
      <c r="J14068">
        <v>0.624</v>
      </c>
      <c r="K14068">
        <v>-0.39600000000000002</v>
      </c>
      <c r="L14068" t="s">
        <v>1794</v>
      </c>
      <c r="M14068" t="s">
        <v>26</v>
      </c>
      <c r="N14068" t="s">
        <v>10</v>
      </c>
      <c r="O14068" t="s">
        <v>61</v>
      </c>
      <c r="P14068" t="s">
        <v>3031</v>
      </c>
      <c r="Q14068" t="s">
        <v>2522</v>
      </c>
      <c r="R14068" t="s">
        <v>2523</v>
      </c>
      <c r="S14068" t="s">
        <v>13</v>
      </c>
    </row>
    <row r="14069" spans="1:19" x14ac:dyDescent="0.35">
      <c r="A14069">
        <v>4717</v>
      </c>
      <c r="B14069" t="s">
        <v>4919</v>
      </c>
      <c r="C14069" t="s">
        <v>1793</v>
      </c>
      <c r="D14069" t="s">
        <v>4567</v>
      </c>
      <c r="E14069">
        <v>6</v>
      </c>
      <c r="F14069" s="8">
        <f>DATE(YEAR(project_c[[#This Row],[order_date]]),MONTH(project_c[[#This Row],[order_date]]),1)</f>
        <v>44652</v>
      </c>
      <c r="G14069" s="1">
        <v>44675</v>
      </c>
      <c r="H14069">
        <v>4</v>
      </c>
      <c r="I14069">
        <v>119.32</v>
      </c>
      <c r="J14069">
        <v>1060.6079999999999</v>
      </c>
      <c r="K14069">
        <v>344.68799999999999</v>
      </c>
      <c r="L14069" t="s">
        <v>1794</v>
      </c>
      <c r="M14069" t="s">
        <v>26</v>
      </c>
      <c r="N14069" t="s">
        <v>10</v>
      </c>
      <c r="O14069" t="s">
        <v>61</v>
      </c>
      <c r="P14069" t="s">
        <v>4568</v>
      </c>
      <c r="Q14069" t="s">
        <v>4250</v>
      </c>
      <c r="R14069" t="s">
        <v>4273</v>
      </c>
      <c r="S14069" t="s">
        <v>13</v>
      </c>
    </row>
    <row r="14070" spans="1:19" x14ac:dyDescent="0.35">
      <c r="A14070">
        <v>5812</v>
      </c>
      <c r="B14070" t="s">
        <v>4919</v>
      </c>
      <c r="C14070" t="s">
        <v>1793</v>
      </c>
      <c r="D14070" t="s">
        <v>2719</v>
      </c>
      <c r="E14070">
        <v>9</v>
      </c>
      <c r="F14070" s="8">
        <f>DATE(YEAR(project_c[[#This Row],[order_date]]),MONTH(project_c[[#This Row],[order_date]]),1)</f>
        <v>44805</v>
      </c>
      <c r="G14070" s="1">
        <v>44828</v>
      </c>
      <c r="H14070">
        <v>7</v>
      </c>
      <c r="I14070">
        <v>9.65</v>
      </c>
      <c r="J14070">
        <v>408.81599999999997</v>
      </c>
      <c r="K14070">
        <v>321.96600000000001</v>
      </c>
      <c r="L14070" t="s">
        <v>1794</v>
      </c>
      <c r="M14070" t="s">
        <v>26</v>
      </c>
      <c r="N14070" t="s">
        <v>10</v>
      </c>
      <c r="O14070" t="s">
        <v>61</v>
      </c>
      <c r="P14070" t="s">
        <v>2720</v>
      </c>
      <c r="Q14070" t="s">
        <v>2522</v>
      </c>
      <c r="R14070" t="s">
        <v>2559</v>
      </c>
      <c r="S14070" t="s">
        <v>13</v>
      </c>
    </row>
    <row r="14071" spans="1:19" x14ac:dyDescent="0.35">
      <c r="A14071">
        <v>7056</v>
      </c>
      <c r="B14071" t="s">
        <v>4920</v>
      </c>
      <c r="C14071" t="s">
        <v>1793</v>
      </c>
      <c r="D14071" t="s">
        <v>4142</v>
      </c>
      <c r="E14071">
        <v>2</v>
      </c>
      <c r="F14071" s="8">
        <f>DATE(YEAR(project_c[[#This Row],[order_date]]),MONTH(project_c[[#This Row],[order_date]]),1)</f>
        <v>45017</v>
      </c>
      <c r="G14071" s="1">
        <v>45030</v>
      </c>
      <c r="H14071">
        <v>1</v>
      </c>
      <c r="I14071">
        <v>0.45</v>
      </c>
      <c r="J14071">
        <v>1.76</v>
      </c>
      <c r="K14071">
        <v>0.86</v>
      </c>
      <c r="L14071" t="s">
        <v>1794</v>
      </c>
      <c r="M14071" t="s">
        <v>26</v>
      </c>
      <c r="N14071" t="s">
        <v>10</v>
      </c>
      <c r="O14071" t="s">
        <v>61</v>
      </c>
      <c r="P14071" t="s">
        <v>4143</v>
      </c>
      <c r="Q14071" t="s">
        <v>2522</v>
      </c>
      <c r="R14071" t="s">
        <v>2523</v>
      </c>
      <c r="S14071" t="s">
        <v>13</v>
      </c>
    </row>
    <row r="14072" spans="1:19" x14ac:dyDescent="0.35">
      <c r="A14072">
        <v>8281</v>
      </c>
      <c r="B14072" t="s">
        <v>4918</v>
      </c>
      <c r="C14072" t="s">
        <v>1793</v>
      </c>
      <c r="D14072" t="s">
        <v>2432</v>
      </c>
      <c r="E14072">
        <v>1</v>
      </c>
      <c r="F14072" s="8">
        <f>DATE(YEAR(project_c[[#This Row],[order_date]]),MONTH(project_c[[#This Row],[order_date]]),1)</f>
        <v>45170</v>
      </c>
      <c r="G14072" s="1">
        <v>45185</v>
      </c>
      <c r="H14072">
        <v>2</v>
      </c>
      <c r="I14072">
        <v>1.62</v>
      </c>
      <c r="J14072">
        <v>18</v>
      </c>
      <c r="K14072">
        <v>16.38</v>
      </c>
      <c r="L14072" t="s">
        <v>1794</v>
      </c>
      <c r="M14072" t="s">
        <v>26</v>
      </c>
      <c r="N14072" t="s">
        <v>10</v>
      </c>
      <c r="O14072" t="s">
        <v>61</v>
      </c>
      <c r="P14072" t="s">
        <v>2433</v>
      </c>
      <c r="Q14072" t="s">
        <v>1901</v>
      </c>
      <c r="R14072" t="s">
        <v>1909</v>
      </c>
      <c r="S14072" t="s">
        <v>13</v>
      </c>
    </row>
    <row r="14073" spans="1:19" x14ac:dyDescent="0.35">
      <c r="A14073">
        <v>8935</v>
      </c>
      <c r="B14073" t="s">
        <v>4919</v>
      </c>
      <c r="C14073" t="s">
        <v>1793</v>
      </c>
      <c r="D14073" t="s">
        <v>1963</v>
      </c>
      <c r="E14073">
        <v>9</v>
      </c>
      <c r="F14073" s="8">
        <f>DATE(YEAR(project_c[[#This Row],[order_date]]),MONTH(project_c[[#This Row],[order_date]]),1)</f>
        <v>44927</v>
      </c>
      <c r="G14073" s="1">
        <v>44954</v>
      </c>
      <c r="H14073">
        <v>4</v>
      </c>
      <c r="I14073">
        <v>17</v>
      </c>
      <c r="J14073">
        <v>449.91</v>
      </c>
      <c r="K14073">
        <v>296.91000000000003</v>
      </c>
      <c r="L14073" t="s">
        <v>1794</v>
      </c>
      <c r="M14073" t="s">
        <v>26</v>
      </c>
      <c r="N14073" t="s">
        <v>10</v>
      </c>
      <c r="O14073" t="s">
        <v>61</v>
      </c>
      <c r="P14073" t="s">
        <v>1964</v>
      </c>
      <c r="Q14073" t="s">
        <v>1901</v>
      </c>
      <c r="R14073" t="s">
        <v>1909</v>
      </c>
      <c r="S14073" t="s">
        <v>13</v>
      </c>
    </row>
    <row r="14074" spans="1:19" x14ac:dyDescent="0.35">
      <c r="A14074">
        <v>4743</v>
      </c>
      <c r="B14074" t="s">
        <v>4920</v>
      </c>
      <c r="C14074" t="s">
        <v>1795</v>
      </c>
      <c r="D14074" t="s">
        <v>3694</v>
      </c>
      <c r="E14074">
        <v>2</v>
      </c>
      <c r="F14074" s="8">
        <f>DATE(YEAR(project_c[[#This Row],[order_date]]),MONTH(project_c[[#This Row],[order_date]]),1)</f>
        <v>44805</v>
      </c>
      <c r="G14074" s="1">
        <v>44827</v>
      </c>
      <c r="H14074">
        <v>3</v>
      </c>
      <c r="I14074">
        <v>0.69</v>
      </c>
      <c r="J14074">
        <v>3.26</v>
      </c>
      <c r="K14074">
        <v>1.88</v>
      </c>
      <c r="L14074" t="s">
        <v>1796</v>
      </c>
      <c r="M14074" t="s">
        <v>38</v>
      </c>
      <c r="N14074" t="s">
        <v>10</v>
      </c>
      <c r="O14074" t="s">
        <v>48</v>
      </c>
      <c r="P14074" t="s">
        <v>3695</v>
      </c>
      <c r="Q14074" t="s">
        <v>2522</v>
      </c>
      <c r="R14074" t="s">
        <v>2539</v>
      </c>
      <c r="S14074" t="s">
        <v>13</v>
      </c>
    </row>
    <row r="14075" spans="1:19" x14ac:dyDescent="0.35">
      <c r="A14075">
        <v>5311</v>
      </c>
      <c r="B14075" t="s">
        <v>4918</v>
      </c>
      <c r="C14075" t="s">
        <v>1795</v>
      </c>
      <c r="D14075" t="s">
        <v>3670</v>
      </c>
      <c r="E14075">
        <v>2</v>
      </c>
      <c r="F14075" s="8">
        <f>DATE(YEAR(project_c[[#This Row],[order_date]]),MONTH(project_c[[#This Row],[order_date]]),1)</f>
        <v>44713</v>
      </c>
      <c r="G14075" s="1">
        <v>44724</v>
      </c>
      <c r="H14075">
        <v>4</v>
      </c>
      <c r="I14075">
        <v>3.14</v>
      </c>
      <c r="J14075">
        <v>14.62</v>
      </c>
      <c r="K14075">
        <v>8.34</v>
      </c>
      <c r="L14075" t="s">
        <v>1796</v>
      </c>
      <c r="M14075" t="s">
        <v>38</v>
      </c>
      <c r="N14075" t="s">
        <v>10</v>
      </c>
      <c r="O14075" t="s">
        <v>48</v>
      </c>
      <c r="P14075" t="s">
        <v>3671</v>
      </c>
      <c r="Q14075" t="s">
        <v>2522</v>
      </c>
      <c r="R14075" t="s">
        <v>2534</v>
      </c>
      <c r="S14075" t="s">
        <v>13</v>
      </c>
    </row>
    <row r="14076" spans="1:19" x14ac:dyDescent="0.35">
      <c r="A14076">
        <v>4744</v>
      </c>
      <c r="B14076" t="s">
        <v>4920</v>
      </c>
      <c r="C14076" t="s">
        <v>1795</v>
      </c>
      <c r="D14076" t="s">
        <v>3466</v>
      </c>
      <c r="E14076">
        <v>3</v>
      </c>
      <c r="F14076" s="8">
        <f>DATE(YEAR(project_c[[#This Row],[order_date]]),MONTH(project_c[[#This Row],[order_date]]),1)</f>
        <v>44805</v>
      </c>
      <c r="G14076" s="1">
        <v>44827</v>
      </c>
      <c r="H14076">
        <v>3</v>
      </c>
      <c r="I14076">
        <v>2.4900000000000002</v>
      </c>
      <c r="J14076">
        <v>17.34</v>
      </c>
      <c r="K14076">
        <v>9.8699999999999992</v>
      </c>
      <c r="L14076" t="s">
        <v>1796</v>
      </c>
      <c r="M14076" t="s">
        <v>38</v>
      </c>
      <c r="N14076" t="s">
        <v>10</v>
      </c>
      <c r="O14076" t="s">
        <v>48</v>
      </c>
      <c r="P14076" t="s">
        <v>3467</v>
      </c>
      <c r="Q14076" t="s">
        <v>2522</v>
      </c>
      <c r="R14076" t="s">
        <v>2542</v>
      </c>
      <c r="S14076" t="s">
        <v>13</v>
      </c>
    </row>
    <row r="14077" spans="1:19" x14ac:dyDescent="0.35">
      <c r="A14077">
        <v>8574</v>
      </c>
      <c r="B14077" t="s">
        <v>4919</v>
      </c>
      <c r="C14077" t="s">
        <v>1795</v>
      </c>
      <c r="D14077" t="s">
        <v>4439</v>
      </c>
      <c r="E14077">
        <v>6</v>
      </c>
      <c r="F14077" s="8">
        <f>DATE(YEAR(project_c[[#This Row],[order_date]]),MONTH(project_c[[#This Row],[order_date]]),1)</f>
        <v>45261</v>
      </c>
      <c r="G14077" s="1">
        <v>45271</v>
      </c>
      <c r="H14077">
        <v>6</v>
      </c>
      <c r="I14077">
        <v>39.380000000000003</v>
      </c>
      <c r="J14077">
        <v>360.95400000000001</v>
      </c>
      <c r="K14077">
        <v>124.67400000000001</v>
      </c>
      <c r="L14077" t="s">
        <v>1796</v>
      </c>
      <c r="M14077" t="s">
        <v>38</v>
      </c>
      <c r="N14077" t="s">
        <v>10</v>
      </c>
      <c r="O14077" t="s">
        <v>48</v>
      </c>
      <c r="P14077" t="s">
        <v>4440</v>
      </c>
      <c r="Q14077" t="s">
        <v>4250</v>
      </c>
      <c r="R14077" t="s">
        <v>4306</v>
      </c>
      <c r="S14077" t="s">
        <v>13</v>
      </c>
    </row>
    <row r="14078" spans="1:19" x14ac:dyDescent="0.35">
      <c r="A14078">
        <v>8575</v>
      </c>
      <c r="B14078" t="s">
        <v>4919</v>
      </c>
      <c r="C14078" t="s">
        <v>1795</v>
      </c>
      <c r="D14078" t="s">
        <v>2434</v>
      </c>
      <c r="E14078">
        <v>4</v>
      </c>
      <c r="F14078" s="8">
        <f>DATE(YEAR(project_c[[#This Row],[order_date]]),MONTH(project_c[[#This Row],[order_date]]),1)</f>
        <v>45261</v>
      </c>
      <c r="G14078" s="1">
        <v>45271</v>
      </c>
      <c r="H14078">
        <v>6</v>
      </c>
      <c r="I14078">
        <v>8.2799999999999994</v>
      </c>
      <c r="J14078">
        <v>58.847999999999999</v>
      </c>
      <c r="K14078">
        <v>25.728000000000002</v>
      </c>
      <c r="L14078" t="s">
        <v>1796</v>
      </c>
      <c r="M14078" t="s">
        <v>38</v>
      </c>
      <c r="N14078" t="s">
        <v>10</v>
      </c>
      <c r="O14078" t="s">
        <v>48</v>
      </c>
      <c r="P14078" t="s">
        <v>2435</v>
      </c>
      <c r="Q14078" t="s">
        <v>1901</v>
      </c>
      <c r="R14078" t="s">
        <v>1902</v>
      </c>
      <c r="S14078" t="s">
        <v>13</v>
      </c>
    </row>
    <row r="14079" spans="1:19" x14ac:dyDescent="0.35">
      <c r="A14079">
        <v>8576</v>
      </c>
      <c r="B14079" t="s">
        <v>4919</v>
      </c>
      <c r="C14079" t="s">
        <v>1795</v>
      </c>
      <c r="D14079" t="s">
        <v>3970</v>
      </c>
      <c r="E14079">
        <v>1</v>
      </c>
      <c r="F14079" s="8">
        <f>DATE(YEAR(project_c[[#This Row],[order_date]]),MONTH(project_c[[#This Row],[order_date]]),1)</f>
        <v>45261</v>
      </c>
      <c r="G14079" s="1">
        <v>45271</v>
      </c>
      <c r="H14079">
        <v>6</v>
      </c>
      <c r="I14079">
        <v>4.75</v>
      </c>
      <c r="J14079">
        <v>10.864000000000001</v>
      </c>
      <c r="K14079">
        <v>6.1139999999999999</v>
      </c>
      <c r="L14079" t="s">
        <v>1796</v>
      </c>
      <c r="M14079" t="s">
        <v>38</v>
      </c>
      <c r="N14079" t="s">
        <v>10</v>
      </c>
      <c r="O14079" t="s">
        <v>48</v>
      </c>
      <c r="P14079" t="s">
        <v>3971</v>
      </c>
      <c r="Q14079" t="s">
        <v>2522</v>
      </c>
      <c r="R14079" t="s">
        <v>2528</v>
      </c>
      <c r="S14079" t="s">
        <v>13</v>
      </c>
    </row>
    <row r="14080" spans="1:19" x14ac:dyDescent="0.35">
      <c r="A14080">
        <v>8577</v>
      </c>
      <c r="B14080" t="s">
        <v>4919</v>
      </c>
      <c r="C14080" t="s">
        <v>1795</v>
      </c>
      <c r="D14080" t="s">
        <v>4379</v>
      </c>
      <c r="E14080">
        <v>1</v>
      </c>
      <c r="F14080" s="8">
        <f>DATE(YEAR(project_c[[#This Row],[order_date]]),MONTH(project_c[[#This Row],[order_date]]),1)</f>
        <v>45261</v>
      </c>
      <c r="G14080" s="1">
        <v>45271</v>
      </c>
      <c r="H14080">
        <v>6</v>
      </c>
      <c r="I14080">
        <v>42.11</v>
      </c>
      <c r="J14080">
        <v>64.784000000000006</v>
      </c>
      <c r="K14080">
        <v>22.673999999999999</v>
      </c>
      <c r="L14080" t="s">
        <v>1796</v>
      </c>
      <c r="M14080" t="s">
        <v>38</v>
      </c>
      <c r="N14080" t="s">
        <v>10</v>
      </c>
      <c r="O14080" t="s">
        <v>48</v>
      </c>
      <c r="P14080" t="s">
        <v>4380</v>
      </c>
      <c r="Q14080" t="s">
        <v>4250</v>
      </c>
      <c r="R14080" t="s">
        <v>4273</v>
      </c>
      <c r="S14080" t="s">
        <v>13</v>
      </c>
    </row>
    <row r="14081" spans="1:19" x14ac:dyDescent="0.35">
      <c r="A14081">
        <v>8890</v>
      </c>
      <c r="B14081" t="s">
        <v>4919</v>
      </c>
      <c r="C14081" t="s">
        <v>1795</v>
      </c>
      <c r="D14081" t="s">
        <v>4723</v>
      </c>
      <c r="E14081">
        <v>2</v>
      </c>
      <c r="F14081" s="8">
        <f>DATE(YEAR(project_c[[#This Row],[order_date]]),MONTH(project_c[[#This Row],[order_date]]),1)</f>
        <v>45078</v>
      </c>
      <c r="G14081" s="1">
        <v>45107</v>
      </c>
      <c r="H14081">
        <v>4</v>
      </c>
      <c r="I14081">
        <v>0.59</v>
      </c>
      <c r="J14081">
        <v>15.616</v>
      </c>
      <c r="K14081">
        <v>14.436</v>
      </c>
      <c r="L14081" t="s">
        <v>1796</v>
      </c>
      <c r="M14081" t="s">
        <v>38</v>
      </c>
      <c r="N14081" t="s">
        <v>10</v>
      </c>
      <c r="O14081" t="s">
        <v>48</v>
      </c>
      <c r="P14081" t="s">
        <v>4724</v>
      </c>
      <c r="Q14081" t="s">
        <v>4250</v>
      </c>
      <c r="R14081" t="s">
        <v>4251</v>
      </c>
      <c r="S14081" t="s">
        <v>13</v>
      </c>
    </row>
    <row r="14082" spans="1:19" x14ac:dyDescent="0.35">
      <c r="A14082">
        <v>9315</v>
      </c>
      <c r="B14082" t="s">
        <v>4917</v>
      </c>
      <c r="C14082" t="s">
        <v>1795</v>
      </c>
      <c r="D14082" t="s">
        <v>4904</v>
      </c>
      <c r="E14082">
        <v>7</v>
      </c>
      <c r="F14082" s="8">
        <f>DATE(YEAR(project_c[[#This Row],[order_date]]),MONTH(project_c[[#This Row],[order_date]]),1)</f>
        <v>45261</v>
      </c>
      <c r="G14082" s="1">
        <v>45264</v>
      </c>
      <c r="H14082">
        <v>0</v>
      </c>
      <c r="I14082">
        <v>79</v>
      </c>
      <c r="J14082">
        <v>632.1</v>
      </c>
      <c r="K14082">
        <v>79.099999999999994</v>
      </c>
      <c r="L14082" t="s">
        <v>1796</v>
      </c>
      <c r="M14082" t="s">
        <v>38</v>
      </c>
      <c r="N14082" t="s">
        <v>10</v>
      </c>
      <c r="O14082" t="s">
        <v>48</v>
      </c>
      <c r="P14082" t="s">
        <v>4905</v>
      </c>
      <c r="Q14082" t="s">
        <v>1909</v>
      </c>
      <c r="R14082" t="s">
        <v>4903</v>
      </c>
      <c r="S14082" t="s">
        <v>13</v>
      </c>
    </row>
    <row r="14083" spans="1:19" x14ac:dyDescent="0.35">
      <c r="A14083">
        <v>6289</v>
      </c>
      <c r="B14083" t="s">
        <v>4919</v>
      </c>
      <c r="C14083" t="s">
        <v>1797</v>
      </c>
      <c r="D14083" t="s">
        <v>4146</v>
      </c>
      <c r="E14083">
        <v>3</v>
      </c>
      <c r="F14083" s="8">
        <f>DATE(YEAR(project_c[[#This Row],[order_date]]),MONTH(project_c[[#This Row],[order_date]]),1)</f>
        <v>44805</v>
      </c>
      <c r="G14083" s="1">
        <v>44812</v>
      </c>
      <c r="H14083">
        <v>4</v>
      </c>
      <c r="I14083">
        <v>11.86</v>
      </c>
      <c r="J14083">
        <v>51.768000000000001</v>
      </c>
      <c r="K14083">
        <v>16.187999999999999</v>
      </c>
      <c r="L14083" t="s">
        <v>1798</v>
      </c>
      <c r="M14083" t="s">
        <v>9</v>
      </c>
      <c r="N14083" t="s">
        <v>10</v>
      </c>
      <c r="O14083" t="s">
        <v>48</v>
      </c>
      <c r="P14083" t="s">
        <v>4147</v>
      </c>
      <c r="Q14083" t="s">
        <v>2522</v>
      </c>
      <c r="R14083" t="s">
        <v>2542</v>
      </c>
      <c r="S14083" t="s">
        <v>13</v>
      </c>
    </row>
    <row r="14084" spans="1:19" x14ac:dyDescent="0.35">
      <c r="A14084">
        <v>4752</v>
      </c>
      <c r="B14084" t="s">
        <v>4919</v>
      </c>
      <c r="C14084" t="s">
        <v>1797</v>
      </c>
      <c r="D14084" t="s">
        <v>3932</v>
      </c>
      <c r="E14084">
        <v>3</v>
      </c>
      <c r="F14084" s="8">
        <f>DATE(YEAR(project_c[[#This Row],[order_date]]),MONTH(project_c[[#This Row],[order_date]]),1)</f>
        <v>44774</v>
      </c>
      <c r="G14084" s="1">
        <v>44787</v>
      </c>
      <c r="H14084">
        <v>4</v>
      </c>
      <c r="I14084">
        <v>2.5099999999999998</v>
      </c>
      <c r="J14084">
        <v>37.590000000000003</v>
      </c>
      <c r="K14084">
        <v>30.06</v>
      </c>
      <c r="L14084" t="s">
        <v>1798</v>
      </c>
      <c r="M14084" t="s">
        <v>9</v>
      </c>
      <c r="N14084" t="s">
        <v>10</v>
      </c>
      <c r="O14084" t="s">
        <v>48</v>
      </c>
      <c r="P14084" t="s">
        <v>3933</v>
      </c>
      <c r="Q14084" t="s">
        <v>2522</v>
      </c>
      <c r="R14084" t="s">
        <v>2534</v>
      </c>
      <c r="S14084" t="s">
        <v>13</v>
      </c>
    </row>
    <row r="14085" spans="1:19" x14ac:dyDescent="0.35">
      <c r="A14085">
        <v>4814</v>
      </c>
      <c r="B14085" t="s">
        <v>4920</v>
      </c>
      <c r="C14085" t="s">
        <v>1797</v>
      </c>
      <c r="D14085" t="s">
        <v>2392</v>
      </c>
      <c r="E14085">
        <v>2</v>
      </c>
      <c r="F14085" s="8">
        <f>DATE(YEAR(project_c[[#This Row],[order_date]]),MONTH(project_c[[#This Row],[order_date]]),1)</f>
        <v>44652</v>
      </c>
      <c r="G14085" s="1">
        <v>44665</v>
      </c>
      <c r="H14085">
        <v>3</v>
      </c>
      <c r="I14085">
        <v>1.8</v>
      </c>
      <c r="J14085">
        <v>23.98</v>
      </c>
      <c r="K14085">
        <v>20.38</v>
      </c>
      <c r="L14085" t="s">
        <v>1798</v>
      </c>
      <c r="M14085" t="s">
        <v>9</v>
      </c>
      <c r="N14085" t="s">
        <v>10</v>
      </c>
      <c r="O14085" t="s">
        <v>48</v>
      </c>
      <c r="P14085" t="s">
        <v>2393</v>
      </c>
      <c r="Q14085" t="s">
        <v>1901</v>
      </c>
      <c r="R14085" t="s">
        <v>1902</v>
      </c>
      <c r="S14085" t="s">
        <v>13</v>
      </c>
    </row>
    <row r="14086" spans="1:19" x14ac:dyDescent="0.35">
      <c r="A14086">
        <v>6288</v>
      </c>
      <c r="B14086" t="s">
        <v>4919</v>
      </c>
      <c r="C14086" t="s">
        <v>1797</v>
      </c>
      <c r="D14086" t="s">
        <v>2382</v>
      </c>
      <c r="E14086">
        <v>4</v>
      </c>
      <c r="F14086" s="8">
        <f>DATE(YEAR(project_c[[#This Row],[order_date]]),MONTH(project_c[[#This Row],[order_date]]),1)</f>
        <v>44805</v>
      </c>
      <c r="G14086" s="1">
        <v>44812</v>
      </c>
      <c r="H14086">
        <v>4</v>
      </c>
      <c r="I14086">
        <v>4.95</v>
      </c>
      <c r="J14086">
        <v>35.167999999999999</v>
      </c>
      <c r="K14086">
        <v>15.368</v>
      </c>
      <c r="L14086" t="s">
        <v>1798</v>
      </c>
      <c r="M14086" t="s">
        <v>9</v>
      </c>
      <c r="N14086" t="s">
        <v>10</v>
      </c>
      <c r="O14086" t="s">
        <v>48</v>
      </c>
      <c r="P14086" t="s">
        <v>2383</v>
      </c>
      <c r="Q14086" t="s">
        <v>1901</v>
      </c>
      <c r="R14086" t="s">
        <v>1909</v>
      </c>
      <c r="S14086" t="s">
        <v>13</v>
      </c>
    </row>
    <row r="14087" spans="1:19" x14ac:dyDescent="0.35">
      <c r="A14087">
        <v>5550</v>
      </c>
      <c r="B14087" t="s">
        <v>4919</v>
      </c>
      <c r="C14087" t="s">
        <v>1797</v>
      </c>
      <c r="D14087" t="s">
        <v>3852</v>
      </c>
      <c r="E14087">
        <v>5</v>
      </c>
      <c r="F14087" s="8">
        <f>DATE(YEAR(project_c[[#This Row],[order_date]]),MONTH(project_c[[#This Row],[order_date]]),1)</f>
        <v>44682</v>
      </c>
      <c r="G14087" s="1">
        <v>44693</v>
      </c>
      <c r="H14087">
        <v>5</v>
      </c>
      <c r="I14087">
        <v>4.3899999999999997</v>
      </c>
      <c r="J14087">
        <v>54.9</v>
      </c>
      <c r="K14087">
        <v>32.950000000000003</v>
      </c>
      <c r="L14087" t="s">
        <v>1798</v>
      </c>
      <c r="M14087" t="s">
        <v>9</v>
      </c>
      <c r="N14087" t="s">
        <v>10</v>
      </c>
      <c r="O14087" t="s">
        <v>48</v>
      </c>
      <c r="P14087" t="s">
        <v>3853</v>
      </c>
      <c r="Q14087" t="s">
        <v>2522</v>
      </c>
      <c r="R14087" t="s">
        <v>2539</v>
      </c>
      <c r="S14087" t="s">
        <v>13</v>
      </c>
    </row>
    <row r="14088" spans="1:19" x14ac:dyDescent="0.35">
      <c r="A14088">
        <v>4753</v>
      </c>
      <c r="B14088" t="s">
        <v>4919</v>
      </c>
      <c r="C14088" t="s">
        <v>1797</v>
      </c>
      <c r="D14088" t="s">
        <v>3360</v>
      </c>
      <c r="E14088">
        <v>6</v>
      </c>
      <c r="F14088" s="8">
        <f>DATE(YEAR(project_c[[#This Row],[order_date]]),MONTH(project_c[[#This Row],[order_date]]),1)</f>
        <v>44774</v>
      </c>
      <c r="G14088" s="1">
        <v>44787</v>
      </c>
      <c r="H14088">
        <v>4</v>
      </c>
      <c r="I14088">
        <v>2.44</v>
      </c>
      <c r="J14088">
        <v>23.904</v>
      </c>
      <c r="K14088">
        <v>9.2639999999999993</v>
      </c>
      <c r="L14088" t="s">
        <v>1798</v>
      </c>
      <c r="M14088" t="s">
        <v>9</v>
      </c>
      <c r="N14088" t="s">
        <v>10</v>
      </c>
      <c r="O14088" t="s">
        <v>48</v>
      </c>
      <c r="P14088" t="s">
        <v>3361</v>
      </c>
      <c r="Q14088" t="s">
        <v>2522</v>
      </c>
      <c r="R14088" t="s">
        <v>2534</v>
      </c>
      <c r="S14088" t="s">
        <v>13</v>
      </c>
    </row>
    <row r="14089" spans="1:19" hidden="1" x14ac:dyDescent="0.35">
      <c r="A14089">
        <v>8861</v>
      </c>
      <c r="B14089" t="s">
        <v>4919</v>
      </c>
      <c r="C14089" t="s">
        <v>1797</v>
      </c>
      <c r="D14089" t="s">
        <v>2824</v>
      </c>
      <c r="E14089">
        <v>3</v>
      </c>
      <c r="F14089" s="1">
        <f>DATE(YEAR(project_c[[#This Row],[order_date]]),MONTH(project_c[[#This Row],[order_date]]),1)</f>
        <v>45261</v>
      </c>
      <c r="G14089" s="1">
        <v>45290</v>
      </c>
      <c r="H14089">
        <v>-361</v>
      </c>
      <c r="I14089">
        <v>0.16</v>
      </c>
      <c r="J14089">
        <v>6.2640000000000002</v>
      </c>
      <c r="K14089">
        <v>5.7839999999999998</v>
      </c>
      <c r="L14089" t="s">
        <v>1798</v>
      </c>
      <c r="M14089" t="s">
        <v>9</v>
      </c>
      <c r="N14089" t="s">
        <v>10</v>
      </c>
      <c r="O14089" t="s">
        <v>48</v>
      </c>
      <c r="P14089" t="s">
        <v>2825</v>
      </c>
      <c r="Q14089" t="s">
        <v>2522</v>
      </c>
      <c r="R14089" t="s">
        <v>2523</v>
      </c>
      <c r="S14089" t="s">
        <v>13</v>
      </c>
    </row>
    <row r="14090" spans="1:19" x14ac:dyDescent="0.35">
      <c r="A14090">
        <v>4760</v>
      </c>
      <c r="B14090" t="s">
        <v>4919</v>
      </c>
      <c r="C14090" t="s">
        <v>1799</v>
      </c>
      <c r="D14090" t="s">
        <v>4132</v>
      </c>
      <c r="E14090">
        <v>1</v>
      </c>
      <c r="F14090" s="8">
        <f>DATE(YEAR(project_c[[#This Row],[order_date]]),MONTH(project_c[[#This Row],[order_date]]),1)</f>
        <v>44743</v>
      </c>
      <c r="G14090" s="1">
        <v>44767</v>
      </c>
      <c r="H14090">
        <v>4</v>
      </c>
      <c r="I14090">
        <v>3.35</v>
      </c>
      <c r="J14090">
        <v>16.751999999999999</v>
      </c>
      <c r="K14090">
        <v>13.401999999999999</v>
      </c>
      <c r="L14090" t="s">
        <v>1800</v>
      </c>
      <c r="M14090" t="s">
        <v>26</v>
      </c>
      <c r="N14090" t="s">
        <v>10</v>
      </c>
      <c r="O14090" t="s">
        <v>28</v>
      </c>
      <c r="P14090" t="s">
        <v>4133</v>
      </c>
      <c r="Q14090" t="s">
        <v>2522</v>
      </c>
      <c r="R14090" t="s">
        <v>2539</v>
      </c>
      <c r="S14090" t="s">
        <v>18</v>
      </c>
    </row>
    <row r="14091" spans="1:19" x14ac:dyDescent="0.35">
      <c r="A14091">
        <v>4820</v>
      </c>
      <c r="B14091" t="s">
        <v>4920</v>
      </c>
      <c r="C14091" t="s">
        <v>1799</v>
      </c>
      <c r="D14091" t="s">
        <v>4893</v>
      </c>
      <c r="E14091">
        <v>2</v>
      </c>
      <c r="F14091" s="8">
        <f>DATE(YEAR(project_c[[#This Row],[order_date]]),MONTH(project_c[[#This Row],[order_date]]),1)</f>
        <v>44562</v>
      </c>
      <c r="G14091" s="1">
        <v>44576</v>
      </c>
      <c r="H14091">
        <v>2</v>
      </c>
      <c r="I14091">
        <v>79</v>
      </c>
      <c r="J14091">
        <v>258</v>
      </c>
      <c r="K14091">
        <v>100</v>
      </c>
      <c r="L14091" t="s">
        <v>1800</v>
      </c>
      <c r="M14091" t="s">
        <v>26</v>
      </c>
      <c r="N14091" t="s">
        <v>10</v>
      </c>
      <c r="O14091" t="s">
        <v>28</v>
      </c>
      <c r="P14091" t="s">
        <v>4894</v>
      </c>
      <c r="Q14091" t="s">
        <v>1909</v>
      </c>
      <c r="R14091" t="s">
        <v>4895</v>
      </c>
      <c r="S14091" t="s">
        <v>18</v>
      </c>
    </row>
    <row r="14092" spans="1:19" x14ac:dyDescent="0.35">
      <c r="A14092">
        <v>6993</v>
      </c>
      <c r="B14092" t="s">
        <v>4920</v>
      </c>
      <c r="C14092" t="s">
        <v>1799</v>
      </c>
      <c r="D14092" t="s">
        <v>4803</v>
      </c>
      <c r="E14092">
        <v>8</v>
      </c>
      <c r="F14092" s="8">
        <f>DATE(YEAR(project_c[[#This Row],[order_date]]),MONTH(project_c[[#This Row],[order_date]]),1)</f>
        <v>44986</v>
      </c>
      <c r="G14092" s="1">
        <v>45008</v>
      </c>
      <c r="H14092">
        <v>2</v>
      </c>
      <c r="I14092">
        <v>9.32</v>
      </c>
      <c r="J14092">
        <v>169.44</v>
      </c>
      <c r="K14092">
        <v>94.88</v>
      </c>
      <c r="L14092" t="s">
        <v>1800</v>
      </c>
      <c r="M14092" t="s">
        <v>26</v>
      </c>
      <c r="N14092" t="s">
        <v>10</v>
      </c>
      <c r="O14092" t="s">
        <v>28</v>
      </c>
      <c r="P14092" t="s">
        <v>4804</v>
      </c>
      <c r="Q14092" t="s">
        <v>4250</v>
      </c>
      <c r="R14092" t="s">
        <v>4251</v>
      </c>
      <c r="S14092" t="s">
        <v>18</v>
      </c>
    </row>
    <row r="14093" spans="1:19" x14ac:dyDescent="0.35">
      <c r="A14093">
        <v>7369</v>
      </c>
      <c r="B14093" t="s">
        <v>4919</v>
      </c>
      <c r="C14093" t="s">
        <v>1799</v>
      </c>
      <c r="D14093" t="s">
        <v>4114</v>
      </c>
      <c r="E14093">
        <v>5</v>
      </c>
      <c r="F14093" s="8">
        <f>DATE(YEAR(project_c[[#This Row],[order_date]]),MONTH(project_c[[#This Row],[order_date]]),1)</f>
        <v>45108</v>
      </c>
      <c r="G14093" s="1">
        <v>45124</v>
      </c>
      <c r="H14093">
        <v>6</v>
      </c>
      <c r="I14093">
        <v>10.39</v>
      </c>
      <c r="J14093">
        <v>99.9</v>
      </c>
      <c r="K14093">
        <v>47.95</v>
      </c>
      <c r="L14093" t="s">
        <v>1800</v>
      </c>
      <c r="M14093" t="s">
        <v>26</v>
      </c>
      <c r="N14093" t="s">
        <v>10</v>
      </c>
      <c r="O14093" t="s">
        <v>28</v>
      </c>
      <c r="P14093" t="s">
        <v>4115</v>
      </c>
      <c r="Q14093" t="s">
        <v>2522</v>
      </c>
      <c r="R14093" t="s">
        <v>2542</v>
      </c>
      <c r="S14093" t="s">
        <v>18</v>
      </c>
    </row>
    <row r="14094" spans="1:19" x14ac:dyDescent="0.35">
      <c r="A14094">
        <v>7370</v>
      </c>
      <c r="B14094" t="s">
        <v>4919</v>
      </c>
      <c r="C14094" t="s">
        <v>1799</v>
      </c>
      <c r="D14094" t="s">
        <v>4278</v>
      </c>
      <c r="E14094">
        <v>4</v>
      </c>
      <c r="F14094" s="8">
        <f>DATE(YEAR(project_c[[#This Row],[order_date]]),MONTH(project_c[[#This Row],[order_date]]),1)</f>
        <v>45108</v>
      </c>
      <c r="G14094" s="1">
        <v>45124</v>
      </c>
      <c r="H14094">
        <v>6</v>
      </c>
      <c r="I14094">
        <v>13.25</v>
      </c>
      <c r="J14094">
        <v>165.6</v>
      </c>
      <c r="K14094">
        <v>112.6</v>
      </c>
      <c r="L14094" t="s">
        <v>1800</v>
      </c>
      <c r="M14094" t="s">
        <v>26</v>
      </c>
      <c r="N14094" t="s">
        <v>10</v>
      </c>
      <c r="O14094" t="s">
        <v>28</v>
      </c>
      <c r="P14094" t="s">
        <v>4279</v>
      </c>
      <c r="Q14094" t="s">
        <v>4250</v>
      </c>
      <c r="R14094" t="s">
        <v>4251</v>
      </c>
      <c r="S14094" t="s">
        <v>18</v>
      </c>
    </row>
    <row r="14095" spans="1:19" x14ac:dyDescent="0.35">
      <c r="A14095">
        <v>9131</v>
      </c>
      <c r="B14095" t="s">
        <v>4919</v>
      </c>
      <c r="C14095" t="s">
        <v>1799</v>
      </c>
      <c r="D14095" t="s">
        <v>2238</v>
      </c>
      <c r="E14095">
        <v>4</v>
      </c>
      <c r="F14095" s="8">
        <f>DATE(YEAR(project_c[[#This Row],[order_date]]),MONTH(project_c[[#This Row],[order_date]]),1)</f>
        <v>45170</v>
      </c>
      <c r="G14095" s="1">
        <v>45171</v>
      </c>
      <c r="H14095">
        <v>5</v>
      </c>
      <c r="I14095">
        <v>50.39</v>
      </c>
      <c r="J14095">
        <v>959.84</v>
      </c>
      <c r="K14095">
        <v>758.28</v>
      </c>
      <c r="L14095" t="s">
        <v>1800</v>
      </c>
      <c r="M14095" t="s">
        <v>26</v>
      </c>
      <c r="N14095" t="s">
        <v>10</v>
      </c>
      <c r="O14095" t="s">
        <v>28</v>
      </c>
      <c r="P14095" t="s">
        <v>2239</v>
      </c>
      <c r="Q14095" t="s">
        <v>1901</v>
      </c>
      <c r="R14095" t="s">
        <v>1902</v>
      </c>
      <c r="S14095" t="s">
        <v>18</v>
      </c>
    </row>
    <row r="14096" spans="1:19" x14ac:dyDescent="0.35">
      <c r="A14096">
        <v>9132</v>
      </c>
      <c r="B14096" t="s">
        <v>4919</v>
      </c>
      <c r="C14096" t="s">
        <v>1799</v>
      </c>
      <c r="D14096" t="s">
        <v>2256</v>
      </c>
      <c r="E14096">
        <v>7</v>
      </c>
      <c r="F14096" s="8">
        <f>DATE(YEAR(project_c[[#This Row],[order_date]]),MONTH(project_c[[#This Row],[order_date]]),1)</f>
        <v>45170</v>
      </c>
      <c r="G14096" s="1">
        <v>45171</v>
      </c>
      <c r="H14096">
        <v>5</v>
      </c>
      <c r="I14096">
        <v>13.78</v>
      </c>
      <c r="J14096">
        <v>1928.78</v>
      </c>
      <c r="K14096">
        <v>1832.32</v>
      </c>
      <c r="L14096" t="s">
        <v>1800</v>
      </c>
      <c r="M14096" t="s">
        <v>26</v>
      </c>
      <c r="N14096" t="s">
        <v>10</v>
      </c>
      <c r="O14096" t="s">
        <v>28</v>
      </c>
      <c r="P14096" t="s">
        <v>2257</v>
      </c>
      <c r="Q14096" t="s">
        <v>1901</v>
      </c>
      <c r="R14096" t="s">
        <v>1909</v>
      </c>
      <c r="S14096" t="s">
        <v>18</v>
      </c>
    </row>
    <row r="14097" spans="1:19" x14ac:dyDescent="0.35">
      <c r="A14097">
        <v>9133</v>
      </c>
      <c r="B14097" t="s">
        <v>4919</v>
      </c>
      <c r="C14097" t="s">
        <v>1799</v>
      </c>
      <c r="D14097" t="s">
        <v>2880</v>
      </c>
      <c r="E14097">
        <v>2</v>
      </c>
      <c r="F14097" s="8">
        <f>DATE(YEAR(project_c[[#This Row],[order_date]]),MONTH(project_c[[#This Row],[order_date]]),1)</f>
        <v>45170</v>
      </c>
      <c r="G14097" s="1">
        <v>45171</v>
      </c>
      <c r="H14097">
        <v>5</v>
      </c>
      <c r="I14097">
        <v>63.43</v>
      </c>
      <c r="J14097">
        <v>281.89999999999998</v>
      </c>
      <c r="K14097">
        <v>155.04</v>
      </c>
      <c r="L14097" t="s">
        <v>1800</v>
      </c>
      <c r="M14097" t="s">
        <v>26</v>
      </c>
      <c r="N14097" t="s">
        <v>10</v>
      </c>
      <c r="O14097" t="s">
        <v>28</v>
      </c>
      <c r="P14097" t="s">
        <v>2881</v>
      </c>
      <c r="Q14097" t="s">
        <v>2522</v>
      </c>
      <c r="R14097" t="s">
        <v>2559</v>
      </c>
      <c r="S14097" t="s">
        <v>18</v>
      </c>
    </row>
    <row r="14098" spans="1:19" x14ac:dyDescent="0.35">
      <c r="A14098">
        <v>7368</v>
      </c>
      <c r="B14098" t="s">
        <v>4919</v>
      </c>
      <c r="C14098" t="s">
        <v>1799</v>
      </c>
      <c r="D14098" t="s">
        <v>3336</v>
      </c>
      <c r="E14098">
        <v>2</v>
      </c>
      <c r="F14098" s="8">
        <f>DATE(YEAR(project_c[[#This Row],[order_date]]),MONTH(project_c[[#This Row],[order_date]]),1)</f>
        <v>45108</v>
      </c>
      <c r="G14098" s="1">
        <v>45124</v>
      </c>
      <c r="H14098">
        <v>6</v>
      </c>
      <c r="I14098">
        <v>0.88</v>
      </c>
      <c r="J14098">
        <v>9.7799999999999994</v>
      </c>
      <c r="K14098">
        <v>8.02</v>
      </c>
      <c r="L14098" t="s">
        <v>1800</v>
      </c>
      <c r="M14098" t="s">
        <v>26</v>
      </c>
      <c r="N14098" t="s">
        <v>10</v>
      </c>
      <c r="O14098" t="s">
        <v>28</v>
      </c>
      <c r="P14098" t="s">
        <v>3337</v>
      </c>
      <c r="Q14098" t="s">
        <v>2522</v>
      </c>
      <c r="R14098" t="s">
        <v>2528</v>
      </c>
      <c r="S14098" t="s">
        <v>18</v>
      </c>
    </row>
    <row r="14099" spans="1:19" x14ac:dyDescent="0.35">
      <c r="A14099">
        <v>5855</v>
      </c>
      <c r="B14099" t="s">
        <v>4919</v>
      </c>
      <c r="C14099" t="s">
        <v>1801</v>
      </c>
      <c r="D14099" t="s">
        <v>4767</v>
      </c>
      <c r="E14099">
        <v>8</v>
      </c>
      <c r="F14099" s="8">
        <f>DATE(YEAR(project_c[[#This Row],[order_date]]),MONTH(project_c[[#This Row],[order_date]]),1)</f>
        <v>44682</v>
      </c>
      <c r="G14099" s="1">
        <v>44711</v>
      </c>
      <c r="H14099">
        <v>7</v>
      </c>
      <c r="I14099">
        <v>1.34</v>
      </c>
      <c r="J14099">
        <v>134.24</v>
      </c>
      <c r="K14099">
        <v>123.52</v>
      </c>
      <c r="L14099" t="s">
        <v>1802</v>
      </c>
      <c r="M14099" t="s">
        <v>38</v>
      </c>
      <c r="N14099" t="s">
        <v>10</v>
      </c>
      <c r="O14099" t="s">
        <v>22</v>
      </c>
      <c r="P14099" t="s">
        <v>4768</v>
      </c>
      <c r="Q14099" t="s">
        <v>4250</v>
      </c>
      <c r="R14099" t="s">
        <v>4251</v>
      </c>
      <c r="S14099" t="s">
        <v>23</v>
      </c>
    </row>
    <row r="14100" spans="1:19" x14ac:dyDescent="0.35">
      <c r="A14100">
        <v>4791</v>
      </c>
      <c r="B14100" t="s">
        <v>4917</v>
      </c>
      <c r="C14100" t="s">
        <v>1801</v>
      </c>
      <c r="D14100" t="s">
        <v>3778</v>
      </c>
      <c r="E14100">
        <v>2</v>
      </c>
      <c r="F14100" s="8">
        <f>DATE(YEAR(project_c[[#This Row],[order_date]]),MONTH(project_c[[#This Row],[order_date]]),1)</f>
        <v>44743</v>
      </c>
      <c r="G14100" s="1">
        <v>44763</v>
      </c>
      <c r="H14100">
        <v>0</v>
      </c>
      <c r="I14100">
        <v>1.68</v>
      </c>
      <c r="J14100">
        <v>14.928000000000001</v>
      </c>
      <c r="K14100">
        <v>11.568</v>
      </c>
      <c r="L14100" t="s">
        <v>1802</v>
      </c>
      <c r="M14100" t="s">
        <v>38</v>
      </c>
      <c r="N14100" t="s">
        <v>10</v>
      </c>
      <c r="O14100" t="s">
        <v>22</v>
      </c>
      <c r="P14100" t="s">
        <v>3779</v>
      </c>
      <c r="Q14100" t="s">
        <v>2522</v>
      </c>
      <c r="R14100" t="s">
        <v>2528</v>
      </c>
      <c r="S14100" t="s">
        <v>23</v>
      </c>
    </row>
    <row r="14101" spans="1:19" x14ac:dyDescent="0.35">
      <c r="A14101">
        <v>6189</v>
      </c>
      <c r="B14101" t="s">
        <v>4920</v>
      </c>
      <c r="C14101" t="s">
        <v>1801</v>
      </c>
      <c r="D14101" t="s">
        <v>3688</v>
      </c>
      <c r="E14101">
        <v>7</v>
      </c>
      <c r="F14101" s="8">
        <f>DATE(YEAR(project_c[[#This Row],[order_date]]),MONTH(project_c[[#This Row],[order_date]]),1)</f>
        <v>44621</v>
      </c>
      <c r="G14101" s="1">
        <v>44623</v>
      </c>
      <c r="H14101">
        <v>3</v>
      </c>
      <c r="I14101">
        <v>2.52</v>
      </c>
      <c r="J14101">
        <v>42.783999999999999</v>
      </c>
      <c r="K14101">
        <v>25.143999999999998</v>
      </c>
      <c r="L14101" t="s">
        <v>1802</v>
      </c>
      <c r="M14101" t="s">
        <v>38</v>
      </c>
      <c r="N14101" t="s">
        <v>10</v>
      </c>
      <c r="O14101" t="s">
        <v>22</v>
      </c>
      <c r="P14101" t="s">
        <v>3689</v>
      </c>
      <c r="Q14101" t="s">
        <v>2522</v>
      </c>
      <c r="R14101" t="s">
        <v>2542</v>
      </c>
      <c r="S14101" t="s">
        <v>23</v>
      </c>
    </row>
    <row r="14102" spans="1:19" x14ac:dyDescent="0.35">
      <c r="A14102">
        <v>4792</v>
      </c>
      <c r="B14102" t="s">
        <v>4917</v>
      </c>
      <c r="C14102" t="s">
        <v>1801</v>
      </c>
      <c r="D14102" t="s">
        <v>3586</v>
      </c>
      <c r="E14102">
        <v>7</v>
      </c>
      <c r="F14102" s="8">
        <f>DATE(YEAR(project_c[[#This Row],[order_date]]),MONTH(project_c[[#This Row],[order_date]]),1)</f>
        <v>44743</v>
      </c>
      <c r="G14102" s="1">
        <v>44763</v>
      </c>
      <c r="H14102">
        <v>0</v>
      </c>
      <c r="I14102">
        <v>0.63</v>
      </c>
      <c r="J14102">
        <v>3.3180000000000001</v>
      </c>
      <c r="K14102">
        <v>-1.0920000000000001</v>
      </c>
      <c r="L14102" t="s">
        <v>1802</v>
      </c>
      <c r="M14102" t="s">
        <v>38</v>
      </c>
      <c r="N14102" t="s">
        <v>10</v>
      </c>
      <c r="O14102" t="s">
        <v>22</v>
      </c>
      <c r="P14102" t="s">
        <v>3587</v>
      </c>
      <c r="Q14102" t="s">
        <v>2522</v>
      </c>
      <c r="R14102" t="s">
        <v>2523</v>
      </c>
      <c r="S14102" t="s">
        <v>23</v>
      </c>
    </row>
    <row r="14103" spans="1:19" x14ac:dyDescent="0.35">
      <c r="A14103">
        <v>6190</v>
      </c>
      <c r="B14103" t="s">
        <v>4920</v>
      </c>
      <c r="C14103" t="s">
        <v>1801</v>
      </c>
      <c r="D14103" t="s">
        <v>4501</v>
      </c>
      <c r="E14103">
        <v>5</v>
      </c>
      <c r="F14103" s="8">
        <f>DATE(YEAR(project_c[[#This Row],[order_date]]),MONTH(project_c[[#This Row],[order_date]]),1)</f>
        <v>44621</v>
      </c>
      <c r="G14103" s="1">
        <v>44623</v>
      </c>
      <c r="H14103">
        <v>3</v>
      </c>
      <c r="I14103">
        <v>20.28</v>
      </c>
      <c r="J14103">
        <v>507.08</v>
      </c>
      <c r="K14103">
        <v>405.68</v>
      </c>
      <c r="L14103" t="s">
        <v>1802</v>
      </c>
      <c r="M14103" t="s">
        <v>38</v>
      </c>
      <c r="N14103" t="s">
        <v>10</v>
      </c>
      <c r="O14103" t="s">
        <v>22</v>
      </c>
      <c r="P14103" t="s">
        <v>4502</v>
      </c>
      <c r="Q14103" t="s">
        <v>4250</v>
      </c>
      <c r="R14103" t="s">
        <v>4273</v>
      </c>
      <c r="S14103" t="s">
        <v>23</v>
      </c>
    </row>
    <row r="14104" spans="1:19" x14ac:dyDescent="0.35">
      <c r="A14104">
        <v>4793</v>
      </c>
      <c r="B14104" t="s">
        <v>4917</v>
      </c>
      <c r="C14104" t="s">
        <v>1801</v>
      </c>
      <c r="D14104" t="s">
        <v>2785</v>
      </c>
      <c r="E14104">
        <v>1</v>
      </c>
      <c r="F14104" s="8">
        <f>DATE(YEAR(project_c[[#This Row],[order_date]]),MONTH(project_c[[#This Row],[order_date]]),1)</f>
        <v>44743</v>
      </c>
      <c r="G14104" s="1">
        <v>44763</v>
      </c>
      <c r="H14104">
        <v>0</v>
      </c>
      <c r="I14104">
        <v>36.68</v>
      </c>
      <c r="J14104">
        <v>66.688000000000002</v>
      </c>
      <c r="K14104">
        <v>30.007999999999999</v>
      </c>
      <c r="L14104" t="s">
        <v>1802</v>
      </c>
      <c r="M14104" t="s">
        <v>38</v>
      </c>
      <c r="N14104" t="s">
        <v>10</v>
      </c>
      <c r="O14104" t="s">
        <v>22</v>
      </c>
      <c r="P14104" t="s">
        <v>2786</v>
      </c>
      <c r="Q14104" t="s">
        <v>2522</v>
      </c>
      <c r="R14104" t="s">
        <v>2559</v>
      </c>
      <c r="S14104" t="s">
        <v>23</v>
      </c>
    </row>
    <row r="14105" spans="1:19" x14ac:dyDescent="0.35">
      <c r="A14105">
        <v>4794</v>
      </c>
      <c r="B14105" t="s">
        <v>4917</v>
      </c>
      <c r="C14105" t="s">
        <v>1801</v>
      </c>
      <c r="D14105" t="s">
        <v>2739</v>
      </c>
      <c r="E14105">
        <v>2</v>
      </c>
      <c r="F14105" s="8">
        <f>DATE(YEAR(project_c[[#This Row],[order_date]]),MONTH(project_c[[#This Row],[order_date]]),1)</f>
        <v>44743</v>
      </c>
      <c r="G14105" s="1">
        <v>44763</v>
      </c>
      <c r="H14105">
        <v>0</v>
      </c>
      <c r="I14105">
        <v>33.58</v>
      </c>
      <c r="J14105">
        <v>99.488</v>
      </c>
      <c r="K14105">
        <v>32.328000000000003</v>
      </c>
      <c r="L14105" t="s">
        <v>1802</v>
      </c>
      <c r="M14105" t="s">
        <v>38</v>
      </c>
      <c r="N14105" t="s">
        <v>10</v>
      </c>
      <c r="O14105" t="s">
        <v>22</v>
      </c>
      <c r="P14105" t="s">
        <v>2740</v>
      </c>
      <c r="Q14105" t="s">
        <v>2522</v>
      </c>
      <c r="R14105" t="s">
        <v>2559</v>
      </c>
      <c r="S14105" t="s">
        <v>23</v>
      </c>
    </row>
    <row r="14106" spans="1:19" x14ac:dyDescent="0.35">
      <c r="A14106">
        <v>7151</v>
      </c>
      <c r="B14106" t="s">
        <v>4918</v>
      </c>
      <c r="C14106" t="s">
        <v>1801</v>
      </c>
      <c r="D14106" t="s">
        <v>2805</v>
      </c>
      <c r="E14106">
        <v>6</v>
      </c>
      <c r="F14106" s="8">
        <f>DATE(YEAR(project_c[[#This Row],[order_date]]),MONTH(project_c[[#This Row],[order_date]]),1)</f>
        <v>45261</v>
      </c>
      <c r="G14106" s="1">
        <v>45282</v>
      </c>
      <c r="H14106">
        <v>5</v>
      </c>
      <c r="I14106">
        <v>45.42</v>
      </c>
      <c r="J14106">
        <v>556.14</v>
      </c>
      <c r="K14106">
        <v>283.62</v>
      </c>
      <c r="L14106" t="s">
        <v>1802</v>
      </c>
      <c r="M14106" t="s">
        <v>38</v>
      </c>
      <c r="N14106" t="s">
        <v>10</v>
      </c>
      <c r="O14106" t="s">
        <v>22</v>
      </c>
      <c r="P14106" t="s">
        <v>2806</v>
      </c>
      <c r="Q14106" t="s">
        <v>2522</v>
      </c>
      <c r="R14106" t="s">
        <v>2807</v>
      </c>
      <c r="S14106" t="s">
        <v>23</v>
      </c>
    </row>
    <row r="14107" spans="1:19" x14ac:dyDescent="0.35">
      <c r="A14107">
        <v>7152</v>
      </c>
      <c r="B14107" t="s">
        <v>4918</v>
      </c>
      <c r="C14107" t="s">
        <v>1801</v>
      </c>
      <c r="D14107" t="s">
        <v>4349</v>
      </c>
      <c r="E14107">
        <v>1</v>
      </c>
      <c r="F14107" s="8">
        <f>DATE(YEAR(project_c[[#This Row],[order_date]]),MONTH(project_c[[#This Row],[order_date]]),1)</f>
        <v>45261</v>
      </c>
      <c r="G14107" s="1">
        <v>45282</v>
      </c>
      <c r="H14107">
        <v>5</v>
      </c>
      <c r="I14107">
        <v>3.31</v>
      </c>
      <c r="J14107">
        <v>66.290000000000006</v>
      </c>
      <c r="K14107">
        <v>62.98</v>
      </c>
      <c r="L14107" t="s">
        <v>1802</v>
      </c>
      <c r="M14107" t="s">
        <v>38</v>
      </c>
      <c r="N14107" t="s">
        <v>10</v>
      </c>
      <c r="O14107" t="s">
        <v>22</v>
      </c>
      <c r="P14107" t="s">
        <v>4350</v>
      </c>
      <c r="Q14107" t="s">
        <v>4250</v>
      </c>
      <c r="R14107" t="s">
        <v>4258</v>
      </c>
      <c r="S14107" t="s">
        <v>23</v>
      </c>
    </row>
    <row r="14108" spans="1:19" x14ac:dyDescent="0.35">
      <c r="A14108">
        <v>7613</v>
      </c>
      <c r="B14108" t="s">
        <v>4920</v>
      </c>
      <c r="C14108" t="s">
        <v>1801</v>
      </c>
      <c r="D14108" t="s">
        <v>4339</v>
      </c>
      <c r="E14108">
        <v>6</v>
      </c>
      <c r="F14108" s="8">
        <f>DATE(YEAR(project_c[[#This Row],[order_date]]),MONTH(project_c[[#This Row],[order_date]]),1)</f>
        <v>45261</v>
      </c>
      <c r="G14108" s="1">
        <v>45288</v>
      </c>
      <c r="H14108">
        <v>3</v>
      </c>
      <c r="I14108">
        <v>8.94</v>
      </c>
      <c r="J14108">
        <v>306.62400000000002</v>
      </c>
      <c r="K14108">
        <v>252.98400000000001</v>
      </c>
      <c r="L14108" t="s">
        <v>1802</v>
      </c>
      <c r="M14108" t="s">
        <v>38</v>
      </c>
      <c r="N14108" t="s">
        <v>10</v>
      </c>
      <c r="O14108" t="s">
        <v>22</v>
      </c>
      <c r="P14108" t="s">
        <v>4340</v>
      </c>
      <c r="Q14108" t="s">
        <v>4250</v>
      </c>
      <c r="R14108" t="s">
        <v>4273</v>
      </c>
      <c r="S14108" t="s">
        <v>23</v>
      </c>
    </row>
    <row r="14109" spans="1:19" x14ac:dyDescent="0.35">
      <c r="A14109">
        <v>8148</v>
      </c>
      <c r="B14109" t="s">
        <v>4919</v>
      </c>
      <c r="C14109" t="s">
        <v>1801</v>
      </c>
      <c r="D14109" t="s">
        <v>2737</v>
      </c>
      <c r="E14109">
        <v>1</v>
      </c>
      <c r="F14109" s="8">
        <f>DATE(YEAR(project_c[[#This Row],[order_date]]),MONTH(project_c[[#This Row],[order_date]]),1)</f>
        <v>45231</v>
      </c>
      <c r="G14109" s="1">
        <v>45254</v>
      </c>
      <c r="H14109">
        <v>6</v>
      </c>
      <c r="I14109">
        <v>11.77</v>
      </c>
      <c r="J14109">
        <v>12.385999999999999</v>
      </c>
      <c r="K14109">
        <v>0.61599999999999999</v>
      </c>
      <c r="L14109" t="s">
        <v>1802</v>
      </c>
      <c r="M14109" t="s">
        <v>38</v>
      </c>
      <c r="N14109" t="s">
        <v>10</v>
      </c>
      <c r="O14109" t="s">
        <v>22</v>
      </c>
      <c r="P14109" t="s">
        <v>2738</v>
      </c>
      <c r="Q14109" t="s">
        <v>2522</v>
      </c>
      <c r="R14109" t="s">
        <v>2531</v>
      </c>
      <c r="S14109" t="s">
        <v>23</v>
      </c>
    </row>
    <row r="14110" spans="1:19" x14ac:dyDescent="0.35">
      <c r="A14110">
        <v>4846</v>
      </c>
      <c r="B14110" t="s">
        <v>4920</v>
      </c>
      <c r="C14110" t="s">
        <v>1803</v>
      </c>
      <c r="D14110" t="s">
        <v>3548</v>
      </c>
      <c r="E14110">
        <v>2</v>
      </c>
      <c r="F14110" s="8">
        <f>DATE(YEAR(project_c[[#This Row],[order_date]]),MONTH(project_c[[#This Row],[order_date]]),1)</f>
        <v>44774</v>
      </c>
      <c r="G14110" s="1">
        <v>44789</v>
      </c>
      <c r="H14110">
        <v>3</v>
      </c>
      <c r="I14110">
        <v>3.37</v>
      </c>
      <c r="J14110">
        <v>10.368</v>
      </c>
      <c r="K14110">
        <v>3.6280000000000001</v>
      </c>
      <c r="L14110" t="s">
        <v>1804</v>
      </c>
      <c r="M14110" t="s">
        <v>38</v>
      </c>
      <c r="N14110" t="s">
        <v>10</v>
      </c>
      <c r="O14110" t="s">
        <v>48</v>
      </c>
      <c r="P14110" t="s">
        <v>3549</v>
      </c>
      <c r="Q14110" t="s">
        <v>2522</v>
      </c>
      <c r="R14110" t="s">
        <v>2542</v>
      </c>
      <c r="S14110" t="s">
        <v>13</v>
      </c>
    </row>
    <row r="14111" spans="1:19" x14ac:dyDescent="0.35">
      <c r="A14111">
        <v>4898</v>
      </c>
      <c r="B14111" t="s">
        <v>4919</v>
      </c>
      <c r="C14111" t="s">
        <v>1805</v>
      </c>
      <c r="D14111" t="s">
        <v>2551</v>
      </c>
      <c r="E14111">
        <v>3</v>
      </c>
      <c r="F14111" s="8">
        <f>DATE(YEAR(project_c[[#This Row],[order_date]]),MONTH(project_c[[#This Row],[order_date]]),1)</f>
        <v>44713</v>
      </c>
      <c r="G14111" s="1">
        <v>44738</v>
      </c>
      <c r="H14111">
        <v>4</v>
      </c>
      <c r="I14111">
        <v>1.08</v>
      </c>
      <c r="J14111">
        <v>5.3040000000000003</v>
      </c>
      <c r="K14111">
        <v>2.0640000000000001</v>
      </c>
      <c r="L14111" t="s">
        <v>1806</v>
      </c>
      <c r="M14111" t="s">
        <v>38</v>
      </c>
      <c r="N14111" t="s">
        <v>10</v>
      </c>
      <c r="O14111" t="s">
        <v>32</v>
      </c>
      <c r="P14111" t="s">
        <v>2552</v>
      </c>
      <c r="Q14111" t="s">
        <v>2522</v>
      </c>
      <c r="R14111" t="s">
        <v>2528</v>
      </c>
      <c r="S14111" t="s">
        <v>18</v>
      </c>
    </row>
    <row r="14112" spans="1:19" x14ac:dyDescent="0.35">
      <c r="A14112">
        <v>6290</v>
      </c>
      <c r="B14112" t="s">
        <v>4918</v>
      </c>
      <c r="C14112" t="s">
        <v>1807</v>
      </c>
      <c r="D14112" t="s">
        <v>4208</v>
      </c>
      <c r="E14112">
        <v>4</v>
      </c>
      <c r="F14112" s="8">
        <f>DATE(YEAR(project_c[[#This Row],[order_date]]),MONTH(project_c[[#This Row],[order_date]]),1)</f>
        <v>44713</v>
      </c>
      <c r="G14112" s="1">
        <v>44718</v>
      </c>
      <c r="H14112">
        <v>3</v>
      </c>
      <c r="I14112">
        <v>1.58</v>
      </c>
      <c r="J14112">
        <v>105.52</v>
      </c>
      <c r="K14112">
        <v>99.2</v>
      </c>
      <c r="L14112" t="s">
        <v>1808</v>
      </c>
      <c r="M14112" t="s">
        <v>38</v>
      </c>
      <c r="N14112" t="s">
        <v>10</v>
      </c>
      <c r="O14112" t="s">
        <v>48</v>
      </c>
      <c r="P14112" t="s">
        <v>4209</v>
      </c>
      <c r="Q14112" t="s">
        <v>2522</v>
      </c>
      <c r="R14112" t="s">
        <v>2542</v>
      </c>
      <c r="S14112" t="s">
        <v>13</v>
      </c>
    </row>
    <row r="14113" spans="1:19" x14ac:dyDescent="0.35">
      <c r="A14113">
        <v>4939</v>
      </c>
      <c r="B14113" t="s">
        <v>4919</v>
      </c>
      <c r="C14113" t="s">
        <v>1807</v>
      </c>
      <c r="D14113" t="s">
        <v>2448</v>
      </c>
      <c r="E14113">
        <v>2</v>
      </c>
      <c r="F14113" s="8">
        <f>DATE(YEAR(project_c[[#This Row],[order_date]]),MONTH(project_c[[#This Row],[order_date]]),1)</f>
        <v>44774</v>
      </c>
      <c r="G14113" s="1">
        <v>44794</v>
      </c>
      <c r="H14113">
        <v>7</v>
      </c>
      <c r="I14113">
        <v>6.2</v>
      </c>
      <c r="J14113">
        <v>31.984000000000002</v>
      </c>
      <c r="K14113">
        <v>19.584</v>
      </c>
      <c r="L14113" t="s">
        <v>1808</v>
      </c>
      <c r="M14113" t="s">
        <v>38</v>
      </c>
      <c r="N14113" t="s">
        <v>10</v>
      </c>
      <c r="O14113" t="s">
        <v>48</v>
      </c>
      <c r="P14113" t="s">
        <v>2449</v>
      </c>
      <c r="Q14113" t="s">
        <v>1901</v>
      </c>
      <c r="R14113" t="s">
        <v>1902</v>
      </c>
      <c r="S14113" t="s">
        <v>13</v>
      </c>
    </row>
    <row r="14114" spans="1:19" x14ac:dyDescent="0.35">
      <c r="A14114">
        <v>6084</v>
      </c>
      <c r="B14114" t="s">
        <v>4918</v>
      </c>
      <c r="C14114" t="s">
        <v>1807</v>
      </c>
      <c r="D14114" t="s">
        <v>4102</v>
      </c>
      <c r="E14114">
        <v>3</v>
      </c>
      <c r="F14114" s="8">
        <f>DATE(YEAR(project_c[[#This Row],[order_date]]),MONTH(project_c[[#This Row],[order_date]]),1)</f>
        <v>44743</v>
      </c>
      <c r="G14114" s="1">
        <v>44750</v>
      </c>
      <c r="H14114">
        <v>2</v>
      </c>
      <c r="I14114">
        <v>1.98</v>
      </c>
      <c r="J14114">
        <v>47.616</v>
      </c>
      <c r="K14114">
        <v>41.676000000000002</v>
      </c>
      <c r="L14114" t="s">
        <v>1808</v>
      </c>
      <c r="M14114" t="s">
        <v>38</v>
      </c>
      <c r="N14114" t="s">
        <v>10</v>
      </c>
      <c r="O14114" t="s">
        <v>48</v>
      </c>
      <c r="P14114" t="s">
        <v>4103</v>
      </c>
      <c r="Q14114" t="s">
        <v>2522</v>
      </c>
      <c r="R14114" t="s">
        <v>2528</v>
      </c>
      <c r="S14114" t="s">
        <v>13</v>
      </c>
    </row>
    <row r="14115" spans="1:19" x14ac:dyDescent="0.35">
      <c r="A14115">
        <v>4937</v>
      </c>
      <c r="B14115" t="s">
        <v>4919</v>
      </c>
      <c r="C14115" t="s">
        <v>1807</v>
      </c>
      <c r="D14115" t="s">
        <v>2434</v>
      </c>
      <c r="E14115">
        <v>5</v>
      </c>
      <c r="F14115" s="8">
        <f>DATE(YEAR(project_c[[#This Row],[order_date]]),MONTH(project_c[[#This Row],[order_date]]),1)</f>
        <v>44774</v>
      </c>
      <c r="G14115" s="1">
        <v>44794</v>
      </c>
      <c r="H14115">
        <v>7</v>
      </c>
      <c r="I14115">
        <v>8.2799999999999994</v>
      </c>
      <c r="J14115">
        <v>73.56</v>
      </c>
      <c r="K14115">
        <v>32.159999999999997</v>
      </c>
      <c r="L14115" t="s">
        <v>1808</v>
      </c>
      <c r="M14115" t="s">
        <v>38</v>
      </c>
      <c r="N14115" t="s">
        <v>10</v>
      </c>
      <c r="O14115" t="s">
        <v>48</v>
      </c>
      <c r="P14115" t="s">
        <v>2435</v>
      </c>
      <c r="Q14115" t="s">
        <v>1901</v>
      </c>
      <c r="R14115" t="s">
        <v>1902</v>
      </c>
      <c r="S14115" t="s">
        <v>13</v>
      </c>
    </row>
    <row r="14116" spans="1:19" x14ac:dyDescent="0.35">
      <c r="A14116">
        <v>4941</v>
      </c>
      <c r="B14116" t="s">
        <v>4919</v>
      </c>
      <c r="C14116" t="s">
        <v>1807</v>
      </c>
      <c r="D14116" t="s">
        <v>3410</v>
      </c>
      <c r="E14116">
        <v>2</v>
      </c>
      <c r="F14116" s="8">
        <f>DATE(YEAR(project_c[[#This Row],[order_date]]),MONTH(project_c[[#This Row],[order_date]]),1)</f>
        <v>44774</v>
      </c>
      <c r="G14116" s="1">
        <v>44794</v>
      </c>
      <c r="H14116">
        <v>7</v>
      </c>
      <c r="I14116">
        <v>1.81</v>
      </c>
      <c r="J14116">
        <v>10.36</v>
      </c>
      <c r="K14116">
        <v>6.74</v>
      </c>
      <c r="L14116" t="s">
        <v>1808</v>
      </c>
      <c r="M14116" t="s">
        <v>38</v>
      </c>
      <c r="N14116" t="s">
        <v>10</v>
      </c>
      <c r="O14116" t="s">
        <v>48</v>
      </c>
      <c r="P14116" t="s">
        <v>3411</v>
      </c>
      <c r="Q14116" t="s">
        <v>2522</v>
      </c>
      <c r="R14116" t="s">
        <v>2542</v>
      </c>
      <c r="S14116" t="s">
        <v>13</v>
      </c>
    </row>
    <row r="14117" spans="1:19" x14ac:dyDescent="0.35">
      <c r="A14117">
        <v>4942</v>
      </c>
      <c r="B14117" t="s">
        <v>4919</v>
      </c>
      <c r="C14117" t="s">
        <v>1807</v>
      </c>
      <c r="D14117" t="s">
        <v>3216</v>
      </c>
      <c r="E14117">
        <v>9</v>
      </c>
      <c r="F14117" s="8">
        <f>DATE(YEAR(project_c[[#This Row],[order_date]]),MONTH(project_c[[#This Row],[order_date]]),1)</f>
        <v>44774</v>
      </c>
      <c r="G14117" s="1">
        <v>44794</v>
      </c>
      <c r="H14117">
        <v>7</v>
      </c>
      <c r="I14117">
        <v>0.21</v>
      </c>
      <c r="J14117">
        <v>37.979999999999997</v>
      </c>
      <c r="K14117">
        <v>36.090000000000003</v>
      </c>
      <c r="L14117" t="s">
        <v>1808</v>
      </c>
      <c r="M14117" t="s">
        <v>38</v>
      </c>
      <c r="N14117" t="s">
        <v>10</v>
      </c>
      <c r="O14117" t="s">
        <v>48</v>
      </c>
      <c r="P14117" t="s">
        <v>3217</v>
      </c>
      <c r="Q14117" t="s">
        <v>2522</v>
      </c>
      <c r="R14117" t="s">
        <v>2542</v>
      </c>
      <c r="S14117" t="s">
        <v>13</v>
      </c>
    </row>
    <row r="14118" spans="1:19" x14ac:dyDescent="0.35">
      <c r="A14118">
        <v>4940</v>
      </c>
      <c r="B14118" t="s">
        <v>4919</v>
      </c>
      <c r="C14118" t="s">
        <v>1807</v>
      </c>
      <c r="D14118" t="s">
        <v>4619</v>
      </c>
      <c r="E14118">
        <v>9</v>
      </c>
      <c r="F14118" s="8">
        <f>DATE(YEAR(project_c[[#This Row],[order_date]]),MONTH(project_c[[#This Row],[order_date]]),1)</f>
        <v>44774</v>
      </c>
      <c r="G14118" s="1">
        <v>44794</v>
      </c>
      <c r="H14118">
        <v>7</v>
      </c>
      <c r="I14118">
        <v>184.45</v>
      </c>
      <c r="J14118">
        <v>2887.056</v>
      </c>
      <c r="K14118">
        <v>1227.0060000000001</v>
      </c>
      <c r="L14118" t="s">
        <v>1808</v>
      </c>
      <c r="M14118" t="s">
        <v>38</v>
      </c>
      <c r="N14118" t="s">
        <v>10</v>
      </c>
      <c r="O14118" t="s">
        <v>48</v>
      </c>
      <c r="P14118" t="s">
        <v>4620</v>
      </c>
      <c r="Q14118" t="s">
        <v>4250</v>
      </c>
      <c r="R14118" t="s">
        <v>4306</v>
      </c>
      <c r="S14118" t="s">
        <v>13</v>
      </c>
    </row>
    <row r="14119" spans="1:19" x14ac:dyDescent="0.35">
      <c r="A14119">
        <v>6083</v>
      </c>
      <c r="B14119" t="s">
        <v>4918</v>
      </c>
      <c r="C14119" t="s">
        <v>1807</v>
      </c>
      <c r="D14119" t="s">
        <v>2131</v>
      </c>
      <c r="E14119">
        <v>9</v>
      </c>
      <c r="F14119" s="8">
        <f>DATE(YEAR(project_c[[#This Row],[order_date]]),MONTH(project_c[[#This Row],[order_date]]),1)</f>
        <v>44743</v>
      </c>
      <c r="G14119" s="1">
        <v>44750</v>
      </c>
      <c r="H14119">
        <v>2</v>
      </c>
      <c r="I14119">
        <v>23.99</v>
      </c>
      <c r="J14119">
        <v>863.64</v>
      </c>
      <c r="K14119">
        <v>647.73</v>
      </c>
      <c r="L14119" t="s">
        <v>1808</v>
      </c>
      <c r="M14119" t="s">
        <v>38</v>
      </c>
      <c r="N14119" t="s">
        <v>10</v>
      </c>
      <c r="O14119" t="s">
        <v>48</v>
      </c>
      <c r="P14119" t="s">
        <v>2132</v>
      </c>
      <c r="Q14119" t="s">
        <v>1901</v>
      </c>
      <c r="R14119" t="s">
        <v>1902</v>
      </c>
      <c r="S14119" t="s">
        <v>13</v>
      </c>
    </row>
    <row r="14120" spans="1:19" x14ac:dyDescent="0.35">
      <c r="A14120">
        <v>4938</v>
      </c>
      <c r="B14120" t="s">
        <v>4919</v>
      </c>
      <c r="C14120" t="s">
        <v>1807</v>
      </c>
      <c r="D14120" t="s">
        <v>2061</v>
      </c>
      <c r="E14120">
        <v>3</v>
      </c>
      <c r="F14120" s="8">
        <f>DATE(YEAR(project_c[[#This Row],[order_date]]),MONTH(project_c[[#This Row],[order_date]]),1)</f>
        <v>44774</v>
      </c>
      <c r="G14120" s="1">
        <v>44794</v>
      </c>
      <c r="H14120">
        <v>7</v>
      </c>
      <c r="I14120">
        <v>44.19</v>
      </c>
      <c r="J14120">
        <v>254.97</v>
      </c>
      <c r="K14120">
        <v>122.4</v>
      </c>
      <c r="L14120" t="s">
        <v>1808</v>
      </c>
      <c r="M14120" t="s">
        <v>38</v>
      </c>
      <c r="N14120" t="s">
        <v>10</v>
      </c>
      <c r="O14120" t="s">
        <v>48</v>
      </c>
      <c r="P14120" t="s">
        <v>2062</v>
      </c>
      <c r="Q14120" t="s">
        <v>1901</v>
      </c>
      <c r="R14120" t="s">
        <v>1909</v>
      </c>
      <c r="S14120" t="s">
        <v>13</v>
      </c>
    </row>
    <row r="14121" spans="1:19" x14ac:dyDescent="0.35">
      <c r="A14121">
        <v>9915</v>
      </c>
      <c r="B14121" t="s">
        <v>4918</v>
      </c>
      <c r="C14121" t="s">
        <v>1807</v>
      </c>
      <c r="D14121" t="s">
        <v>4036</v>
      </c>
      <c r="E14121">
        <v>1</v>
      </c>
      <c r="F14121" s="8">
        <f>DATE(YEAR(project_c[[#This Row],[order_date]]),MONTH(project_c[[#This Row],[order_date]]),1)</f>
        <v>45139</v>
      </c>
      <c r="G14121" s="1">
        <v>45141</v>
      </c>
      <c r="H14121">
        <v>5</v>
      </c>
      <c r="I14121">
        <v>7.23</v>
      </c>
      <c r="J14121">
        <v>16.059999999999999</v>
      </c>
      <c r="K14121">
        <v>8.83</v>
      </c>
      <c r="L14121" t="s">
        <v>1808</v>
      </c>
      <c r="M14121" t="s">
        <v>38</v>
      </c>
      <c r="N14121" t="s">
        <v>10</v>
      </c>
      <c r="O14121" t="s">
        <v>48</v>
      </c>
      <c r="P14121" t="s">
        <v>4037</v>
      </c>
      <c r="Q14121" t="s">
        <v>2522</v>
      </c>
      <c r="R14121" t="s">
        <v>2559</v>
      </c>
      <c r="S14121" t="s">
        <v>13</v>
      </c>
    </row>
    <row r="14122" spans="1:19" x14ac:dyDescent="0.35">
      <c r="A14122">
        <v>161</v>
      </c>
      <c r="B14122" t="s">
        <v>4919</v>
      </c>
      <c r="C14122" t="s">
        <v>233</v>
      </c>
      <c r="D14122" t="s">
        <v>2388</v>
      </c>
      <c r="E14122">
        <v>3</v>
      </c>
      <c r="F14122" s="8">
        <f>DATE(YEAR(project_c[[#This Row],[order_date]]),MONTH(project_c[[#This Row],[order_date]]),1)</f>
        <v>44166</v>
      </c>
      <c r="G14122" s="1">
        <v>44179</v>
      </c>
      <c r="H14122">
        <v>5</v>
      </c>
      <c r="I14122">
        <v>3.85</v>
      </c>
      <c r="J14122">
        <v>28.007999999999999</v>
      </c>
      <c r="K14122">
        <v>16.457999999999998</v>
      </c>
      <c r="L14122" t="s">
        <v>234</v>
      </c>
      <c r="M14122" t="s">
        <v>9</v>
      </c>
      <c r="N14122" t="s">
        <v>10</v>
      </c>
      <c r="O14122" t="s">
        <v>32</v>
      </c>
      <c r="P14122" t="s">
        <v>2389</v>
      </c>
      <c r="Q14122" t="s">
        <v>1901</v>
      </c>
      <c r="R14122" t="s">
        <v>1909</v>
      </c>
      <c r="S14122" t="s">
        <v>18</v>
      </c>
    </row>
    <row r="14123" spans="1:19" x14ac:dyDescent="0.35">
      <c r="A14123">
        <v>159</v>
      </c>
      <c r="B14123" t="s">
        <v>4919</v>
      </c>
      <c r="C14123" t="s">
        <v>233</v>
      </c>
      <c r="D14123" t="s">
        <v>3198</v>
      </c>
      <c r="E14123">
        <v>4</v>
      </c>
      <c r="F14123" s="8">
        <f>DATE(YEAR(project_c[[#This Row],[order_date]]),MONTH(project_c[[#This Row],[order_date]]),1)</f>
        <v>44166</v>
      </c>
      <c r="G14123" s="1">
        <v>44179</v>
      </c>
      <c r="H14123">
        <v>5</v>
      </c>
      <c r="I14123">
        <v>0.51</v>
      </c>
      <c r="J14123">
        <v>1.024</v>
      </c>
      <c r="K14123">
        <v>-1.016</v>
      </c>
      <c r="L14123" t="s">
        <v>234</v>
      </c>
      <c r="M14123" t="s">
        <v>9</v>
      </c>
      <c r="N14123" t="s">
        <v>10</v>
      </c>
      <c r="O14123" t="s">
        <v>32</v>
      </c>
      <c r="P14123" t="s">
        <v>3199</v>
      </c>
      <c r="Q14123" t="s">
        <v>2522</v>
      </c>
      <c r="R14123" t="s">
        <v>2523</v>
      </c>
      <c r="S14123" t="s">
        <v>18</v>
      </c>
    </row>
    <row r="14124" spans="1:19" x14ac:dyDescent="0.35">
      <c r="A14124">
        <v>160</v>
      </c>
      <c r="B14124" t="s">
        <v>4919</v>
      </c>
      <c r="C14124" t="s">
        <v>233</v>
      </c>
      <c r="D14124" t="s">
        <v>3420</v>
      </c>
      <c r="E14124">
        <v>2</v>
      </c>
      <c r="F14124" s="8">
        <f>DATE(YEAR(project_c[[#This Row],[order_date]]),MONTH(project_c[[#This Row],[order_date]]),1)</f>
        <v>44166</v>
      </c>
      <c r="G14124" s="1">
        <v>44179</v>
      </c>
      <c r="H14124">
        <v>5</v>
      </c>
      <c r="I14124">
        <v>0.36</v>
      </c>
      <c r="J14124">
        <v>2.3199999999999998</v>
      </c>
      <c r="K14124">
        <v>1.6</v>
      </c>
      <c r="L14124" t="s">
        <v>234</v>
      </c>
      <c r="M14124" t="s">
        <v>9</v>
      </c>
      <c r="N14124" t="s">
        <v>10</v>
      </c>
      <c r="O14124" t="s">
        <v>32</v>
      </c>
      <c r="P14124" t="s">
        <v>3421</v>
      </c>
      <c r="Q14124" t="s">
        <v>2522</v>
      </c>
      <c r="R14124" t="s">
        <v>2616</v>
      </c>
      <c r="S14124" t="s">
        <v>18</v>
      </c>
    </row>
    <row r="14125" spans="1:19" x14ac:dyDescent="0.35">
      <c r="A14125">
        <v>1733</v>
      </c>
      <c r="B14125" t="s">
        <v>4919</v>
      </c>
      <c r="C14125" t="s">
        <v>233</v>
      </c>
      <c r="D14125" t="s">
        <v>3672</v>
      </c>
      <c r="E14125">
        <v>4</v>
      </c>
      <c r="F14125" s="8">
        <f>DATE(YEAR(project_c[[#This Row],[order_date]]),MONTH(project_c[[#This Row],[order_date]]),1)</f>
        <v>44105</v>
      </c>
      <c r="G14125" s="1">
        <v>44108</v>
      </c>
      <c r="H14125">
        <v>5</v>
      </c>
      <c r="I14125">
        <v>0.66</v>
      </c>
      <c r="J14125">
        <v>29.24</v>
      </c>
      <c r="K14125">
        <v>26.6</v>
      </c>
      <c r="L14125" t="s">
        <v>234</v>
      </c>
      <c r="M14125" t="s">
        <v>9</v>
      </c>
      <c r="N14125" t="s">
        <v>10</v>
      </c>
      <c r="O14125" t="s">
        <v>32</v>
      </c>
      <c r="P14125" t="s">
        <v>3673</v>
      </c>
      <c r="Q14125" t="s">
        <v>2522</v>
      </c>
      <c r="R14125" t="s">
        <v>2534</v>
      </c>
      <c r="S14125" t="s">
        <v>18</v>
      </c>
    </row>
    <row r="14126" spans="1:19" x14ac:dyDescent="0.35">
      <c r="A14126">
        <v>1143</v>
      </c>
      <c r="B14126" t="s">
        <v>4919</v>
      </c>
      <c r="C14126" t="s">
        <v>233</v>
      </c>
      <c r="D14126" t="s">
        <v>4044</v>
      </c>
      <c r="E14126">
        <v>5</v>
      </c>
      <c r="F14126" s="8">
        <f>DATE(YEAR(project_c[[#This Row],[order_date]]),MONTH(project_c[[#This Row],[order_date]]),1)</f>
        <v>44105</v>
      </c>
      <c r="G14126" s="1">
        <v>44110</v>
      </c>
      <c r="H14126">
        <v>7</v>
      </c>
      <c r="I14126">
        <v>6.38</v>
      </c>
      <c r="J14126">
        <v>67.12</v>
      </c>
      <c r="K14126">
        <v>35.22</v>
      </c>
      <c r="L14126" t="s">
        <v>234</v>
      </c>
      <c r="M14126" t="s">
        <v>9</v>
      </c>
      <c r="N14126" t="s">
        <v>10</v>
      </c>
      <c r="O14126" t="s">
        <v>32</v>
      </c>
      <c r="P14126" t="s">
        <v>4045</v>
      </c>
      <c r="Q14126" t="s">
        <v>2522</v>
      </c>
      <c r="R14126" t="s">
        <v>2559</v>
      </c>
      <c r="S14126" t="s">
        <v>18</v>
      </c>
    </row>
    <row r="14127" spans="1:19" x14ac:dyDescent="0.35">
      <c r="A14127">
        <v>7518</v>
      </c>
      <c r="B14127" t="s">
        <v>4919</v>
      </c>
      <c r="C14127" t="s">
        <v>233</v>
      </c>
      <c r="D14127" t="s">
        <v>2566</v>
      </c>
      <c r="E14127">
        <v>2</v>
      </c>
      <c r="F14127" s="8">
        <f>DATE(YEAR(project_c[[#This Row],[order_date]]),MONTH(project_c[[#This Row],[order_date]]),1)</f>
        <v>45047</v>
      </c>
      <c r="G14127" s="1">
        <v>45061</v>
      </c>
      <c r="H14127">
        <v>5</v>
      </c>
      <c r="I14127">
        <v>7.09</v>
      </c>
      <c r="J14127">
        <v>56.704000000000001</v>
      </c>
      <c r="K14127">
        <v>42.524000000000001</v>
      </c>
      <c r="L14127" t="s">
        <v>234</v>
      </c>
      <c r="M14127" t="s">
        <v>9</v>
      </c>
      <c r="N14127" t="s">
        <v>10</v>
      </c>
      <c r="O14127" t="s">
        <v>32</v>
      </c>
      <c r="P14127" t="s">
        <v>2567</v>
      </c>
      <c r="Q14127" t="s">
        <v>2522</v>
      </c>
      <c r="R14127" t="s">
        <v>2542</v>
      </c>
      <c r="S14127" t="s">
        <v>18</v>
      </c>
    </row>
    <row r="14128" spans="1:19" x14ac:dyDescent="0.35">
      <c r="A14128">
        <v>7519</v>
      </c>
      <c r="B14128" t="s">
        <v>4919</v>
      </c>
      <c r="C14128" t="s">
        <v>233</v>
      </c>
      <c r="D14128" t="s">
        <v>2334</v>
      </c>
      <c r="E14128">
        <v>2</v>
      </c>
      <c r="F14128" s="8">
        <f>DATE(YEAR(project_c[[#This Row],[order_date]]),MONTH(project_c[[#This Row],[order_date]]),1)</f>
        <v>45047</v>
      </c>
      <c r="G14128" s="1">
        <v>45061</v>
      </c>
      <c r="H14128">
        <v>5</v>
      </c>
      <c r="I14128">
        <v>0.95</v>
      </c>
      <c r="J14128">
        <v>8.8960000000000008</v>
      </c>
      <c r="K14128">
        <v>6.9960000000000004</v>
      </c>
      <c r="L14128" t="s">
        <v>234</v>
      </c>
      <c r="M14128" t="s">
        <v>9</v>
      </c>
      <c r="N14128" t="s">
        <v>10</v>
      </c>
      <c r="O14128" t="s">
        <v>32</v>
      </c>
      <c r="P14128" t="s">
        <v>2335</v>
      </c>
      <c r="Q14128" t="s">
        <v>1901</v>
      </c>
      <c r="R14128" t="s">
        <v>1902</v>
      </c>
      <c r="S14128" t="s">
        <v>18</v>
      </c>
    </row>
    <row r="14129" spans="1:19" x14ac:dyDescent="0.35">
      <c r="A14129">
        <v>8386</v>
      </c>
      <c r="B14129" t="s">
        <v>4918</v>
      </c>
      <c r="C14129" t="s">
        <v>233</v>
      </c>
      <c r="D14129" t="s">
        <v>2464</v>
      </c>
      <c r="E14129">
        <v>6</v>
      </c>
      <c r="F14129" s="8">
        <f>DATE(YEAR(project_c[[#This Row],[order_date]]),MONTH(project_c[[#This Row],[order_date]]),1)</f>
        <v>45108</v>
      </c>
      <c r="G14129" s="1">
        <v>45118</v>
      </c>
      <c r="H14129">
        <v>2</v>
      </c>
      <c r="I14129">
        <v>9.5</v>
      </c>
      <c r="J14129">
        <v>132.6</v>
      </c>
      <c r="K14129">
        <v>75.599999999999994</v>
      </c>
      <c r="L14129" t="s">
        <v>234</v>
      </c>
      <c r="M14129" t="s">
        <v>9</v>
      </c>
      <c r="N14129" t="s">
        <v>10</v>
      </c>
      <c r="O14129" t="s">
        <v>32</v>
      </c>
      <c r="P14129" t="s">
        <v>2465</v>
      </c>
      <c r="Q14129" t="s">
        <v>1901</v>
      </c>
      <c r="R14129" t="s">
        <v>1909</v>
      </c>
      <c r="S14129" t="s">
        <v>18</v>
      </c>
    </row>
    <row r="14130" spans="1:19" x14ac:dyDescent="0.35">
      <c r="A14130">
        <v>9882</v>
      </c>
      <c r="B14130" t="s">
        <v>4920</v>
      </c>
      <c r="C14130" t="s">
        <v>233</v>
      </c>
      <c r="D14130" t="s">
        <v>3022</v>
      </c>
      <c r="E14130">
        <v>6</v>
      </c>
      <c r="F14130" s="8">
        <f>DATE(YEAR(project_c[[#This Row],[order_date]]),MONTH(project_c[[#This Row],[order_date]]),1)</f>
        <v>45170</v>
      </c>
      <c r="G14130" s="1">
        <v>45178</v>
      </c>
      <c r="H14130">
        <v>1</v>
      </c>
      <c r="I14130">
        <v>0.44</v>
      </c>
      <c r="J14130">
        <v>14.16</v>
      </c>
      <c r="K14130">
        <v>11.52</v>
      </c>
      <c r="L14130" t="s">
        <v>234</v>
      </c>
      <c r="M14130" t="s">
        <v>9</v>
      </c>
      <c r="N14130" t="s">
        <v>10</v>
      </c>
      <c r="O14130" t="s">
        <v>32</v>
      </c>
      <c r="P14130" t="s">
        <v>3023</v>
      </c>
      <c r="Q14130" t="s">
        <v>2522</v>
      </c>
      <c r="R14130" t="s">
        <v>2534</v>
      </c>
      <c r="S14130" t="s">
        <v>18</v>
      </c>
    </row>
    <row r="14131" spans="1:19" x14ac:dyDescent="0.35">
      <c r="A14131">
        <v>9883</v>
      </c>
      <c r="B14131" t="s">
        <v>4920</v>
      </c>
      <c r="C14131" t="s">
        <v>233</v>
      </c>
      <c r="D14131" t="s">
        <v>3264</v>
      </c>
      <c r="E14131">
        <v>3</v>
      </c>
      <c r="F14131" s="8">
        <f>DATE(YEAR(project_c[[#This Row],[order_date]]),MONTH(project_c[[#This Row],[order_date]]),1)</f>
        <v>45170</v>
      </c>
      <c r="G14131" s="1">
        <v>45178</v>
      </c>
      <c r="H14131">
        <v>1</v>
      </c>
      <c r="I14131">
        <v>0.65</v>
      </c>
      <c r="J14131">
        <v>3.8879999999999999</v>
      </c>
      <c r="K14131">
        <v>1.9379999999999999</v>
      </c>
      <c r="L14131" t="s">
        <v>234</v>
      </c>
      <c r="M14131" t="s">
        <v>9</v>
      </c>
      <c r="N14131" t="s">
        <v>10</v>
      </c>
      <c r="O14131" t="s">
        <v>32</v>
      </c>
      <c r="P14131" t="s">
        <v>3265</v>
      </c>
      <c r="Q14131" t="s">
        <v>2522</v>
      </c>
      <c r="R14131" t="s">
        <v>2523</v>
      </c>
      <c r="S14131" t="s">
        <v>18</v>
      </c>
    </row>
    <row r="14132" spans="1:19" x14ac:dyDescent="0.35">
      <c r="A14132">
        <v>9884</v>
      </c>
      <c r="B14132" t="s">
        <v>4920</v>
      </c>
      <c r="C14132" t="s">
        <v>233</v>
      </c>
      <c r="D14132" t="s">
        <v>3836</v>
      </c>
      <c r="E14132">
        <v>2</v>
      </c>
      <c r="F14132" s="8">
        <f>DATE(YEAR(project_c[[#This Row],[order_date]]),MONTH(project_c[[#This Row],[order_date]]),1)</f>
        <v>45170</v>
      </c>
      <c r="G14132" s="1">
        <v>45178</v>
      </c>
      <c r="H14132">
        <v>1</v>
      </c>
      <c r="I14132">
        <v>5.53</v>
      </c>
      <c r="J14132">
        <v>6.258</v>
      </c>
      <c r="K14132">
        <v>-4.8019999999999996</v>
      </c>
      <c r="L14132" t="s">
        <v>234</v>
      </c>
      <c r="M14132" t="s">
        <v>9</v>
      </c>
      <c r="N14132" t="s">
        <v>10</v>
      </c>
      <c r="O14132" t="s">
        <v>32</v>
      </c>
      <c r="P14132" t="s">
        <v>3837</v>
      </c>
      <c r="Q14132" t="s">
        <v>2522</v>
      </c>
      <c r="R14132" t="s">
        <v>2523</v>
      </c>
      <c r="S14132" t="s">
        <v>18</v>
      </c>
    </row>
    <row r="14133" spans="1:19" x14ac:dyDescent="0.35">
      <c r="A14133">
        <v>4948</v>
      </c>
      <c r="B14133" t="s">
        <v>4919</v>
      </c>
      <c r="C14133" t="s">
        <v>1809</v>
      </c>
      <c r="D14133" t="s">
        <v>3478</v>
      </c>
      <c r="E14133">
        <v>5</v>
      </c>
      <c r="F14133" s="8">
        <f>DATE(YEAR(project_c[[#This Row],[order_date]]),MONTH(project_c[[#This Row],[order_date]]),1)</f>
        <v>44743</v>
      </c>
      <c r="G14133" s="1">
        <v>44756</v>
      </c>
      <c r="H14133">
        <v>5</v>
      </c>
      <c r="I14133">
        <v>1.22</v>
      </c>
      <c r="J14133">
        <v>29.1</v>
      </c>
      <c r="K14133">
        <v>23</v>
      </c>
      <c r="L14133" t="s">
        <v>1810</v>
      </c>
      <c r="M14133" t="s">
        <v>9</v>
      </c>
      <c r="N14133" t="s">
        <v>10</v>
      </c>
      <c r="O14133" t="s">
        <v>190</v>
      </c>
      <c r="P14133" t="s">
        <v>3479</v>
      </c>
      <c r="Q14133" t="s">
        <v>2522</v>
      </c>
      <c r="R14133" t="s">
        <v>2523</v>
      </c>
      <c r="S14133" t="s">
        <v>44</v>
      </c>
    </row>
    <row r="14134" spans="1:19" x14ac:dyDescent="0.35">
      <c r="A14134">
        <v>4949</v>
      </c>
      <c r="B14134" t="s">
        <v>4919</v>
      </c>
      <c r="C14134" t="s">
        <v>1809</v>
      </c>
      <c r="D14134" t="s">
        <v>4278</v>
      </c>
      <c r="E14134">
        <v>1</v>
      </c>
      <c r="F14134" s="8">
        <f>DATE(YEAR(project_c[[#This Row],[order_date]]),MONTH(project_c[[#This Row],[order_date]]),1)</f>
        <v>44743</v>
      </c>
      <c r="G14134" s="1">
        <v>44756</v>
      </c>
      <c r="H14134">
        <v>5</v>
      </c>
      <c r="I14134">
        <v>13.25</v>
      </c>
      <c r="J14134">
        <v>41.4</v>
      </c>
      <c r="K14134">
        <v>28.15</v>
      </c>
      <c r="L14134" t="s">
        <v>1810</v>
      </c>
      <c r="M14134" t="s">
        <v>9</v>
      </c>
      <c r="N14134" t="s">
        <v>10</v>
      </c>
      <c r="O14134" t="s">
        <v>190</v>
      </c>
      <c r="P14134" t="s">
        <v>4279</v>
      </c>
      <c r="Q14134" t="s">
        <v>4250</v>
      </c>
      <c r="R14134" t="s">
        <v>4251</v>
      </c>
      <c r="S14134" t="s">
        <v>44</v>
      </c>
    </row>
    <row r="14135" spans="1:19" x14ac:dyDescent="0.35">
      <c r="A14135">
        <v>4992</v>
      </c>
      <c r="B14135" t="s">
        <v>4919</v>
      </c>
      <c r="C14135" t="s">
        <v>1811</v>
      </c>
      <c r="D14135" t="s">
        <v>2490</v>
      </c>
      <c r="E14135">
        <v>3</v>
      </c>
      <c r="F14135" s="8">
        <f>DATE(YEAR(project_c[[#This Row],[order_date]]),MONTH(project_c[[#This Row],[order_date]]),1)</f>
        <v>44743</v>
      </c>
      <c r="G14135" s="1">
        <v>44756</v>
      </c>
      <c r="H14135">
        <v>4</v>
      </c>
      <c r="I14135">
        <v>11.04</v>
      </c>
      <c r="J14135">
        <v>66.215999999999994</v>
      </c>
      <c r="K14135">
        <v>33.095999999999997</v>
      </c>
      <c r="L14135" t="s">
        <v>1812</v>
      </c>
      <c r="M14135" t="s">
        <v>9</v>
      </c>
      <c r="N14135" t="s">
        <v>10</v>
      </c>
      <c r="O14135" t="s">
        <v>48</v>
      </c>
      <c r="P14135" t="s">
        <v>2491</v>
      </c>
      <c r="Q14135" t="s">
        <v>1901</v>
      </c>
      <c r="R14135" t="s">
        <v>1902</v>
      </c>
      <c r="S14135" t="s">
        <v>13</v>
      </c>
    </row>
    <row r="14136" spans="1:19" x14ac:dyDescent="0.35">
      <c r="A14136">
        <v>5973</v>
      </c>
      <c r="B14136" t="s">
        <v>4918</v>
      </c>
      <c r="C14136" t="s">
        <v>1811</v>
      </c>
      <c r="D14136" t="s">
        <v>4102</v>
      </c>
      <c r="E14136">
        <v>3</v>
      </c>
      <c r="F14136" s="8">
        <f>DATE(YEAR(project_c[[#This Row],[order_date]]),MONTH(project_c[[#This Row],[order_date]]),1)</f>
        <v>44652</v>
      </c>
      <c r="G14136" s="1">
        <v>44652</v>
      </c>
      <c r="H14136">
        <v>2</v>
      </c>
      <c r="I14136">
        <v>1.98</v>
      </c>
      <c r="J14136">
        <v>59.52</v>
      </c>
      <c r="K14136">
        <v>53.58</v>
      </c>
      <c r="L14136" t="s">
        <v>1812</v>
      </c>
      <c r="M14136" t="s">
        <v>9</v>
      </c>
      <c r="N14136" t="s">
        <v>10</v>
      </c>
      <c r="O14136" t="s">
        <v>48</v>
      </c>
      <c r="P14136" t="s">
        <v>4103</v>
      </c>
      <c r="Q14136" t="s">
        <v>2522</v>
      </c>
      <c r="R14136" t="s">
        <v>2528</v>
      </c>
      <c r="S14136" t="s">
        <v>13</v>
      </c>
    </row>
    <row r="14137" spans="1:19" x14ac:dyDescent="0.35">
      <c r="A14137">
        <v>4993</v>
      </c>
      <c r="B14137" t="s">
        <v>4919</v>
      </c>
      <c r="C14137" t="s">
        <v>1811</v>
      </c>
      <c r="D14137" t="s">
        <v>4060</v>
      </c>
      <c r="E14137">
        <v>7</v>
      </c>
      <c r="F14137" s="8">
        <f>DATE(YEAR(project_c[[#This Row],[order_date]]),MONTH(project_c[[#This Row],[order_date]]),1)</f>
        <v>44743</v>
      </c>
      <c r="G14137" s="1">
        <v>44756</v>
      </c>
      <c r="H14137">
        <v>4</v>
      </c>
      <c r="I14137">
        <v>3.64</v>
      </c>
      <c r="J14137">
        <v>121.31</v>
      </c>
      <c r="K14137">
        <v>95.83</v>
      </c>
      <c r="L14137" t="s">
        <v>1812</v>
      </c>
      <c r="M14137" t="s">
        <v>9</v>
      </c>
      <c r="N14137" t="s">
        <v>10</v>
      </c>
      <c r="O14137" t="s">
        <v>48</v>
      </c>
      <c r="P14137" t="s">
        <v>4061</v>
      </c>
      <c r="Q14137" t="s">
        <v>2522</v>
      </c>
      <c r="R14137" t="s">
        <v>2531</v>
      </c>
      <c r="S14137" t="s">
        <v>13</v>
      </c>
    </row>
    <row r="14138" spans="1:19" x14ac:dyDescent="0.35">
      <c r="A14138">
        <v>5976</v>
      </c>
      <c r="B14138" t="s">
        <v>4918</v>
      </c>
      <c r="C14138" t="s">
        <v>1811</v>
      </c>
      <c r="D14138" t="s">
        <v>3814</v>
      </c>
      <c r="E14138">
        <v>3</v>
      </c>
      <c r="F14138" s="8">
        <f>DATE(YEAR(project_c[[#This Row],[order_date]]),MONTH(project_c[[#This Row],[order_date]]),1)</f>
        <v>44652</v>
      </c>
      <c r="G14138" s="1">
        <v>44652</v>
      </c>
      <c r="H14138">
        <v>2</v>
      </c>
      <c r="I14138">
        <v>4.0599999999999996</v>
      </c>
      <c r="J14138">
        <v>30.48</v>
      </c>
      <c r="K14138">
        <v>18.3</v>
      </c>
      <c r="L14138" t="s">
        <v>1812</v>
      </c>
      <c r="M14138" t="s">
        <v>9</v>
      </c>
      <c r="N14138" t="s">
        <v>10</v>
      </c>
      <c r="O14138" t="s">
        <v>48</v>
      </c>
      <c r="P14138" t="s">
        <v>3815</v>
      </c>
      <c r="Q14138" t="s">
        <v>2522</v>
      </c>
      <c r="R14138" t="s">
        <v>2528</v>
      </c>
      <c r="S14138" t="s">
        <v>13</v>
      </c>
    </row>
    <row r="14139" spans="1:19" x14ac:dyDescent="0.35">
      <c r="A14139">
        <v>5978</v>
      </c>
      <c r="B14139" t="s">
        <v>4918</v>
      </c>
      <c r="C14139" t="s">
        <v>1811</v>
      </c>
      <c r="D14139" t="s">
        <v>2362</v>
      </c>
      <c r="E14139">
        <v>4</v>
      </c>
      <c r="F14139" s="8">
        <f>DATE(YEAR(project_c[[#This Row],[order_date]]),MONTH(project_c[[#This Row],[order_date]]),1)</f>
        <v>44652</v>
      </c>
      <c r="G14139" s="1">
        <v>44652</v>
      </c>
      <c r="H14139">
        <v>2</v>
      </c>
      <c r="I14139">
        <v>3.34</v>
      </c>
      <c r="J14139">
        <v>35.119999999999997</v>
      </c>
      <c r="K14139">
        <v>21.76</v>
      </c>
      <c r="L14139" t="s">
        <v>1812</v>
      </c>
      <c r="M14139" t="s">
        <v>9</v>
      </c>
      <c r="N14139" t="s">
        <v>10</v>
      </c>
      <c r="O14139" t="s">
        <v>48</v>
      </c>
      <c r="P14139" t="s">
        <v>2363</v>
      </c>
      <c r="Q14139" t="s">
        <v>1901</v>
      </c>
      <c r="R14139" t="s">
        <v>1902</v>
      </c>
      <c r="S14139" t="s">
        <v>13</v>
      </c>
    </row>
    <row r="14140" spans="1:19" x14ac:dyDescent="0.35">
      <c r="A14140">
        <v>5762</v>
      </c>
      <c r="B14140" t="s">
        <v>4919</v>
      </c>
      <c r="C14140" t="s">
        <v>1811</v>
      </c>
      <c r="D14140" t="s">
        <v>4695</v>
      </c>
      <c r="E14140">
        <v>3</v>
      </c>
      <c r="F14140" s="8">
        <f>DATE(YEAR(project_c[[#This Row],[order_date]]),MONTH(project_c[[#This Row],[order_date]]),1)</f>
        <v>44682</v>
      </c>
      <c r="G14140" s="1">
        <v>44710</v>
      </c>
      <c r="H14140">
        <v>4</v>
      </c>
      <c r="I14140">
        <v>3.13</v>
      </c>
      <c r="J14140">
        <v>17.904</v>
      </c>
      <c r="K14140">
        <v>8.5139999999999993</v>
      </c>
      <c r="L14140" t="s">
        <v>1812</v>
      </c>
      <c r="M14140" t="s">
        <v>9</v>
      </c>
      <c r="N14140" t="s">
        <v>10</v>
      </c>
      <c r="O14140" t="s">
        <v>48</v>
      </c>
      <c r="P14140" t="s">
        <v>4696</v>
      </c>
      <c r="Q14140" t="s">
        <v>4250</v>
      </c>
      <c r="R14140" t="s">
        <v>4251</v>
      </c>
      <c r="S14140" t="s">
        <v>13</v>
      </c>
    </row>
    <row r="14141" spans="1:19" x14ac:dyDescent="0.35">
      <c r="A14141">
        <v>4994</v>
      </c>
      <c r="B14141" t="s">
        <v>4919</v>
      </c>
      <c r="C14141" t="s">
        <v>1811</v>
      </c>
      <c r="D14141" t="s">
        <v>4681</v>
      </c>
      <c r="E14141">
        <v>4</v>
      </c>
      <c r="F14141" s="8">
        <f>DATE(YEAR(project_c[[#This Row],[order_date]]),MONTH(project_c[[#This Row],[order_date]]),1)</f>
        <v>44743</v>
      </c>
      <c r="G14141" s="1">
        <v>44756</v>
      </c>
      <c r="H14141">
        <v>4</v>
      </c>
      <c r="I14141">
        <v>0.55000000000000004</v>
      </c>
      <c r="J14141">
        <v>24.64</v>
      </c>
      <c r="K14141">
        <v>22.44</v>
      </c>
      <c r="L14141" t="s">
        <v>1812</v>
      </c>
      <c r="M14141" t="s">
        <v>9</v>
      </c>
      <c r="N14141" t="s">
        <v>10</v>
      </c>
      <c r="O14141" t="s">
        <v>48</v>
      </c>
      <c r="P14141" t="s">
        <v>4682</v>
      </c>
      <c r="Q14141" t="s">
        <v>4250</v>
      </c>
      <c r="R14141" t="s">
        <v>4251</v>
      </c>
      <c r="S14141" t="s">
        <v>13</v>
      </c>
    </row>
    <row r="14142" spans="1:19" x14ac:dyDescent="0.35">
      <c r="A14142">
        <v>5760</v>
      </c>
      <c r="B14142" t="s">
        <v>4919</v>
      </c>
      <c r="C14142" t="s">
        <v>1811</v>
      </c>
      <c r="D14142" t="s">
        <v>2338</v>
      </c>
      <c r="E14142">
        <v>3</v>
      </c>
      <c r="F14142" s="8">
        <f>DATE(YEAR(project_c[[#This Row],[order_date]]),MONTH(project_c[[#This Row],[order_date]]),1)</f>
        <v>44682</v>
      </c>
      <c r="G14142" s="1">
        <v>44710</v>
      </c>
      <c r="H14142">
        <v>4</v>
      </c>
      <c r="I14142">
        <v>0.48</v>
      </c>
      <c r="J14142">
        <v>5.3550000000000004</v>
      </c>
      <c r="K14142">
        <v>3.915</v>
      </c>
      <c r="L14142" t="s">
        <v>1812</v>
      </c>
      <c r="M14142" t="s">
        <v>9</v>
      </c>
      <c r="N14142" t="s">
        <v>10</v>
      </c>
      <c r="O14142" t="s">
        <v>48</v>
      </c>
      <c r="P14142" t="s">
        <v>2339</v>
      </c>
      <c r="Q14142" t="s">
        <v>1901</v>
      </c>
      <c r="R14142" t="s">
        <v>1909</v>
      </c>
      <c r="S14142" t="s">
        <v>13</v>
      </c>
    </row>
    <row r="14143" spans="1:19" x14ac:dyDescent="0.35">
      <c r="A14143">
        <v>5977</v>
      </c>
      <c r="B14143" t="s">
        <v>4918</v>
      </c>
      <c r="C14143" t="s">
        <v>1811</v>
      </c>
      <c r="D14143" t="s">
        <v>3070</v>
      </c>
      <c r="E14143">
        <v>3</v>
      </c>
      <c r="F14143" s="8">
        <f>DATE(YEAR(project_c[[#This Row],[order_date]]),MONTH(project_c[[#This Row],[order_date]]),1)</f>
        <v>44652</v>
      </c>
      <c r="G14143" s="1">
        <v>44652</v>
      </c>
      <c r="H14143">
        <v>2</v>
      </c>
      <c r="I14143">
        <v>1.57</v>
      </c>
      <c r="J14143">
        <v>9.84</v>
      </c>
      <c r="K14143">
        <v>5.13</v>
      </c>
      <c r="L14143" t="s">
        <v>1812</v>
      </c>
      <c r="M14143" t="s">
        <v>9</v>
      </c>
      <c r="N14143" t="s">
        <v>10</v>
      </c>
      <c r="O14143" t="s">
        <v>48</v>
      </c>
      <c r="P14143" t="s">
        <v>3071</v>
      </c>
      <c r="Q14143" t="s">
        <v>2522</v>
      </c>
      <c r="R14143" t="s">
        <v>2528</v>
      </c>
      <c r="S14143" t="s">
        <v>13</v>
      </c>
    </row>
    <row r="14144" spans="1:19" x14ac:dyDescent="0.35">
      <c r="A14144">
        <v>5974</v>
      </c>
      <c r="B14144" t="s">
        <v>4918</v>
      </c>
      <c r="C14144" t="s">
        <v>1811</v>
      </c>
      <c r="D14144" t="s">
        <v>2697</v>
      </c>
      <c r="E14144">
        <v>3</v>
      </c>
      <c r="F14144" s="8">
        <f>DATE(YEAR(project_c[[#This Row],[order_date]]),MONTH(project_c[[#This Row],[order_date]]),1)</f>
        <v>44652</v>
      </c>
      <c r="G14144" s="1">
        <v>44652</v>
      </c>
      <c r="H14144">
        <v>2</v>
      </c>
      <c r="I14144">
        <v>16.190000000000001</v>
      </c>
      <c r="J14144">
        <v>161.94</v>
      </c>
      <c r="K14144">
        <v>113.37</v>
      </c>
      <c r="L14144" t="s">
        <v>1812</v>
      </c>
      <c r="M14144" t="s">
        <v>9</v>
      </c>
      <c r="N14144" t="s">
        <v>10</v>
      </c>
      <c r="O14144" t="s">
        <v>48</v>
      </c>
      <c r="P14144" t="s">
        <v>2698</v>
      </c>
      <c r="Q14144" t="s">
        <v>2522</v>
      </c>
      <c r="R14144" t="s">
        <v>2559</v>
      </c>
      <c r="S14144" t="s">
        <v>13</v>
      </c>
    </row>
    <row r="14145" spans="1:19" x14ac:dyDescent="0.35">
      <c r="A14145">
        <v>5761</v>
      </c>
      <c r="B14145" t="s">
        <v>4919</v>
      </c>
      <c r="C14145" t="s">
        <v>1811</v>
      </c>
      <c r="D14145" t="s">
        <v>1891</v>
      </c>
      <c r="E14145">
        <v>2</v>
      </c>
      <c r="F14145" s="8">
        <f>DATE(YEAR(project_c[[#This Row],[order_date]]),MONTH(project_c[[#This Row],[order_date]]),1)</f>
        <v>44682</v>
      </c>
      <c r="G14145" s="1">
        <v>44710</v>
      </c>
      <c r="H14145">
        <v>4</v>
      </c>
      <c r="I14145">
        <v>329</v>
      </c>
      <c r="J14145">
        <v>638.4</v>
      </c>
      <c r="K14145">
        <v>-19.600000000000001</v>
      </c>
      <c r="L14145" t="s">
        <v>1812</v>
      </c>
      <c r="M14145" t="s">
        <v>9</v>
      </c>
      <c r="N14145" t="s">
        <v>10</v>
      </c>
      <c r="O14145" t="s">
        <v>48</v>
      </c>
      <c r="P14145" t="s">
        <v>1892</v>
      </c>
      <c r="Q14145" t="s">
        <v>1893</v>
      </c>
      <c r="R14145" t="s">
        <v>1894</v>
      </c>
      <c r="S14145" t="s">
        <v>13</v>
      </c>
    </row>
    <row r="14146" spans="1:19" x14ac:dyDescent="0.35">
      <c r="A14146">
        <v>7091</v>
      </c>
      <c r="B14146" t="s">
        <v>4919</v>
      </c>
      <c r="C14146" t="s">
        <v>1811</v>
      </c>
      <c r="D14146" t="s">
        <v>2639</v>
      </c>
      <c r="E14146">
        <v>7</v>
      </c>
      <c r="F14146" s="8">
        <f>DATE(YEAR(project_c[[#This Row],[order_date]]),MONTH(project_c[[#This Row],[order_date]]),1)</f>
        <v>45108</v>
      </c>
      <c r="G14146" s="1">
        <v>45132</v>
      </c>
      <c r="H14146">
        <v>6</v>
      </c>
      <c r="I14146">
        <v>1.18</v>
      </c>
      <c r="J14146">
        <v>16.170000000000002</v>
      </c>
      <c r="K14146">
        <v>7.91</v>
      </c>
      <c r="L14146" t="s">
        <v>1812</v>
      </c>
      <c r="M14146" t="s">
        <v>9</v>
      </c>
      <c r="N14146" t="s">
        <v>10</v>
      </c>
      <c r="O14146" t="s">
        <v>48</v>
      </c>
      <c r="P14146" t="s">
        <v>2640</v>
      </c>
      <c r="Q14146" t="s">
        <v>2522</v>
      </c>
      <c r="R14146" t="s">
        <v>2534</v>
      </c>
      <c r="S14146" t="s">
        <v>13</v>
      </c>
    </row>
    <row r="14147" spans="1:19" x14ac:dyDescent="0.35">
      <c r="A14147">
        <v>7154</v>
      </c>
      <c r="B14147" t="s">
        <v>4918</v>
      </c>
      <c r="C14147" t="s">
        <v>1811</v>
      </c>
      <c r="D14147" t="s">
        <v>2514</v>
      </c>
      <c r="E14147">
        <v>5</v>
      </c>
      <c r="F14147" s="8">
        <f>DATE(YEAR(project_c[[#This Row],[order_date]]),MONTH(project_c[[#This Row],[order_date]]),1)</f>
        <v>45170</v>
      </c>
      <c r="G14147" s="1">
        <v>45194</v>
      </c>
      <c r="H14147">
        <v>2</v>
      </c>
      <c r="I14147">
        <v>9.6</v>
      </c>
      <c r="J14147">
        <v>119.96</v>
      </c>
      <c r="K14147">
        <v>71.959999999999994</v>
      </c>
      <c r="L14147" t="s">
        <v>1812</v>
      </c>
      <c r="M14147" t="s">
        <v>9</v>
      </c>
      <c r="N14147" t="s">
        <v>10</v>
      </c>
      <c r="O14147" t="s">
        <v>48</v>
      </c>
      <c r="P14147" t="s">
        <v>2515</v>
      </c>
      <c r="Q14147" t="s">
        <v>1901</v>
      </c>
      <c r="R14147" t="s">
        <v>1909</v>
      </c>
      <c r="S14147" t="s">
        <v>13</v>
      </c>
    </row>
    <row r="14148" spans="1:19" x14ac:dyDescent="0.35">
      <c r="A14148">
        <v>7155</v>
      </c>
      <c r="B14148" t="s">
        <v>4918</v>
      </c>
      <c r="C14148" t="s">
        <v>1811</v>
      </c>
      <c r="D14148" t="s">
        <v>2551</v>
      </c>
      <c r="E14148">
        <v>6</v>
      </c>
      <c r="F14148" s="8">
        <f>DATE(YEAR(project_c[[#This Row],[order_date]]),MONTH(project_c[[#This Row],[order_date]]),1)</f>
        <v>45170</v>
      </c>
      <c r="G14148" s="1">
        <v>45194</v>
      </c>
      <c r="H14148">
        <v>2</v>
      </c>
      <c r="I14148">
        <v>1.08</v>
      </c>
      <c r="J14148">
        <v>10.608000000000001</v>
      </c>
      <c r="K14148">
        <v>4.1280000000000001</v>
      </c>
      <c r="L14148" t="s">
        <v>1812</v>
      </c>
      <c r="M14148" t="s">
        <v>9</v>
      </c>
      <c r="N14148" t="s">
        <v>10</v>
      </c>
      <c r="O14148" t="s">
        <v>48</v>
      </c>
      <c r="P14148" t="s">
        <v>2552</v>
      </c>
      <c r="Q14148" t="s">
        <v>2522</v>
      </c>
      <c r="R14148" t="s">
        <v>2528</v>
      </c>
      <c r="S14148" t="s">
        <v>13</v>
      </c>
    </row>
    <row r="14149" spans="1:19" x14ac:dyDescent="0.35">
      <c r="A14149">
        <v>7979</v>
      </c>
      <c r="B14149" t="s">
        <v>4920</v>
      </c>
      <c r="C14149" t="s">
        <v>1811</v>
      </c>
      <c r="D14149" t="s">
        <v>3944</v>
      </c>
      <c r="E14149">
        <v>2</v>
      </c>
      <c r="F14149" s="8">
        <f>DATE(YEAR(project_c[[#This Row],[order_date]]),MONTH(project_c[[#This Row],[order_date]]),1)</f>
        <v>44986</v>
      </c>
      <c r="G14149" s="1">
        <v>45008</v>
      </c>
      <c r="H14149">
        <v>2</v>
      </c>
      <c r="I14149">
        <v>1.3</v>
      </c>
      <c r="J14149">
        <v>25.98</v>
      </c>
      <c r="K14149">
        <v>23.38</v>
      </c>
      <c r="L14149" t="s">
        <v>1812</v>
      </c>
      <c r="M14149" t="s">
        <v>9</v>
      </c>
      <c r="N14149" t="s">
        <v>10</v>
      </c>
      <c r="O14149" t="s">
        <v>48</v>
      </c>
      <c r="P14149" t="s">
        <v>3945</v>
      </c>
      <c r="Q14149" t="s">
        <v>2522</v>
      </c>
      <c r="R14149" t="s">
        <v>2559</v>
      </c>
      <c r="S14149" t="s">
        <v>13</v>
      </c>
    </row>
    <row r="14150" spans="1:19" x14ac:dyDescent="0.35">
      <c r="A14150">
        <v>7980</v>
      </c>
      <c r="B14150" t="s">
        <v>4920</v>
      </c>
      <c r="C14150" t="s">
        <v>1811</v>
      </c>
      <c r="D14150" t="s">
        <v>3620</v>
      </c>
      <c r="E14150">
        <v>3</v>
      </c>
      <c r="F14150" s="8">
        <f>DATE(YEAR(project_c[[#This Row],[order_date]]),MONTH(project_c[[#This Row],[order_date]]),1)</f>
        <v>44986</v>
      </c>
      <c r="G14150" s="1">
        <v>45008</v>
      </c>
      <c r="H14150">
        <v>2</v>
      </c>
      <c r="I14150">
        <v>1.27</v>
      </c>
      <c r="J14150">
        <v>20.04</v>
      </c>
      <c r="K14150">
        <v>16.23</v>
      </c>
      <c r="L14150" t="s">
        <v>1812</v>
      </c>
      <c r="M14150" t="s">
        <v>9</v>
      </c>
      <c r="N14150" t="s">
        <v>10</v>
      </c>
      <c r="O14150" t="s">
        <v>48</v>
      </c>
      <c r="P14150" t="s">
        <v>3621</v>
      </c>
      <c r="Q14150" t="s">
        <v>2522</v>
      </c>
      <c r="R14150" t="s">
        <v>2542</v>
      </c>
      <c r="S14150" t="s">
        <v>13</v>
      </c>
    </row>
    <row r="14151" spans="1:19" x14ac:dyDescent="0.35">
      <c r="A14151">
        <v>7981</v>
      </c>
      <c r="B14151" t="s">
        <v>4920</v>
      </c>
      <c r="C14151" t="s">
        <v>1811</v>
      </c>
      <c r="D14151" t="s">
        <v>2326</v>
      </c>
      <c r="E14151">
        <v>4</v>
      </c>
      <c r="F14151" s="8">
        <f>DATE(YEAR(project_c[[#This Row],[order_date]]),MONTH(project_c[[#This Row],[order_date]]),1)</f>
        <v>44986</v>
      </c>
      <c r="G14151" s="1">
        <v>45008</v>
      </c>
      <c r="H14151">
        <v>2</v>
      </c>
      <c r="I14151">
        <v>420</v>
      </c>
      <c r="J14151">
        <v>8399.9599999999991</v>
      </c>
      <c r="K14151">
        <v>6719.96</v>
      </c>
      <c r="L14151" t="s">
        <v>1812</v>
      </c>
      <c r="M14151" t="s">
        <v>9</v>
      </c>
      <c r="N14151" t="s">
        <v>10</v>
      </c>
      <c r="O14151" t="s">
        <v>48</v>
      </c>
      <c r="P14151" t="s">
        <v>2327</v>
      </c>
      <c r="Q14151" t="s">
        <v>1901</v>
      </c>
      <c r="R14151" t="s">
        <v>2199</v>
      </c>
      <c r="S14151" t="s">
        <v>13</v>
      </c>
    </row>
    <row r="14152" spans="1:19" x14ac:dyDescent="0.35">
      <c r="A14152">
        <v>5891</v>
      </c>
      <c r="B14152" t="s">
        <v>4919</v>
      </c>
      <c r="C14152" t="s">
        <v>1813</v>
      </c>
      <c r="D14152" t="s">
        <v>3928</v>
      </c>
      <c r="E14152">
        <v>4</v>
      </c>
      <c r="F14152" s="8">
        <f>DATE(YEAR(project_c[[#This Row],[order_date]]),MONTH(project_c[[#This Row],[order_date]]),1)</f>
        <v>44866</v>
      </c>
      <c r="G14152" s="1">
        <v>44892</v>
      </c>
      <c r="H14152">
        <v>4</v>
      </c>
      <c r="I14152">
        <v>5.97</v>
      </c>
      <c r="J14152">
        <v>39.808</v>
      </c>
      <c r="K14152">
        <v>15.928000000000001</v>
      </c>
      <c r="L14152" t="s">
        <v>1814</v>
      </c>
      <c r="M14152" t="s">
        <v>9</v>
      </c>
      <c r="N14152" t="s">
        <v>10</v>
      </c>
      <c r="O14152" t="s">
        <v>371</v>
      </c>
      <c r="P14152" t="s">
        <v>3929</v>
      </c>
      <c r="Q14152" t="s">
        <v>2522</v>
      </c>
      <c r="R14152" t="s">
        <v>2559</v>
      </c>
      <c r="S14152" t="s">
        <v>18</v>
      </c>
    </row>
    <row r="14153" spans="1:19" x14ac:dyDescent="0.35">
      <c r="A14153">
        <v>5246</v>
      </c>
      <c r="B14153" t="s">
        <v>4919</v>
      </c>
      <c r="C14153" t="s">
        <v>1813</v>
      </c>
      <c r="D14153" t="s">
        <v>4713</v>
      </c>
      <c r="E14153">
        <v>3</v>
      </c>
      <c r="F14153" s="8">
        <f>DATE(YEAR(project_c[[#This Row],[order_date]]),MONTH(project_c[[#This Row],[order_date]]),1)</f>
        <v>44682</v>
      </c>
      <c r="G14153" s="1">
        <v>44707</v>
      </c>
      <c r="H14153">
        <v>4</v>
      </c>
      <c r="I14153">
        <v>0.63</v>
      </c>
      <c r="J14153">
        <v>26.94</v>
      </c>
      <c r="K14153">
        <v>25.05</v>
      </c>
      <c r="L14153" t="s">
        <v>1814</v>
      </c>
      <c r="M14153" t="s">
        <v>9</v>
      </c>
      <c r="N14153" t="s">
        <v>10</v>
      </c>
      <c r="O14153" t="s">
        <v>371</v>
      </c>
      <c r="P14153" t="s">
        <v>4714</v>
      </c>
      <c r="Q14153" t="s">
        <v>4250</v>
      </c>
      <c r="R14153" t="s">
        <v>4251</v>
      </c>
      <c r="S14153" t="s">
        <v>18</v>
      </c>
    </row>
    <row r="14154" spans="1:19" x14ac:dyDescent="0.35">
      <c r="A14154">
        <v>6346</v>
      </c>
      <c r="B14154" t="s">
        <v>4918</v>
      </c>
      <c r="C14154" t="s">
        <v>1813</v>
      </c>
      <c r="D14154" t="s">
        <v>3590</v>
      </c>
      <c r="E14154">
        <v>3</v>
      </c>
      <c r="F14154" s="8">
        <f>DATE(YEAR(project_c[[#This Row],[order_date]]),MONTH(project_c[[#This Row],[order_date]]),1)</f>
        <v>44682</v>
      </c>
      <c r="G14154" s="1">
        <v>44682</v>
      </c>
      <c r="H14154">
        <v>3</v>
      </c>
      <c r="I14154">
        <v>3.5</v>
      </c>
      <c r="J14154">
        <v>19.440000000000001</v>
      </c>
      <c r="K14154">
        <v>8.94</v>
      </c>
      <c r="L14154" t="s">
        <v>1814</v>
      </c>
      <c r="M14154" t="s">
        <v>9</v>
      </c>
      <c r="N14154" t="s">
        <v>10</v>
      </c>
      <c r="O14154" t="s">
        <v>371</v>
      </c>
      <c r="P14154" t="s">
        <v>3591</v>
      </c>
      <c r="Q14154" t="s">
        <v>2522</v>
      </c>
      <c r="R14154" t="s">
        <v>2542</v>
      </c>
      <c r="S14154" t="s">
        <v>18</v>
      </c>
    </row>
    <row r="14155" spans="1:19" x14ac:dyDescent="0.35">
      <c r="A14155">
        <v>6347</v>
      </c>
      <c r="B14155" t="s">
        <v>4918</v>
      </c>
      <c r="C14155" t="s">
        <v>1813</v>
      </c>
      <c r="D14155" t="s">
        <v>3270</v>
      </c>
      <c r="E14155">
        <v>2</v>
      </c>
      <c r="F14155" s="8">
        <f>DATE(YEAR(project_c[[#This Row],[order_date]]),MONTH(project_c[[#This Row],[order_date]]),1)</f>
        <v>44682</v>
      </c>
      <c r="G14155" s="1">
        <v>44682</v>
      </c>
      <c r="H14155">
        <v>3</v>
      </c>
      <c r="I14155">
        <v>0.85</v>
      </c>
      <c r="J14155">
        <v>8.92</v>
      </c>
      <c r="K14155">
        <v>7.22</v>
      </c>
      <c r="L14155" t="s">
        <v>1814</v>
      </c>
      <c r="M14155" t="s">
        <v>9</v>
      </c>
      <c r="N14155" t="s">
        <v>10</v>
      </c>
      <c r="O14155" t="s">
        <v>371</v>
      </c>
      <c r="P14155" t="s">
        <v>3271</v>
      </c>
      <c r="Q14155" t="s">
        <v>2522</v>
      </c>
      <c r="R14155" t="s">
        <v>2528</v>
      </c>
      <c r="S14155" t="s">
        <v>18</v>
      </c>
    </row>
    <row r="14156" spans="1:19" x14ac:dyDescent="0.35">
      <c r="A14156">
        <v>5410</v>
      </c>
      <c r="B14156" t="s">
        <v>4918</v>
      </c>
      <c r="C14156" t="s">
        <v>1813</v>
      </c>
      <c r="D14156" t="s">
        <v>2244</v>
      </c>
      <c r="E14156">
        <v>7</v>
      </c>
      <c r="F14156" s="8">
        <f>DATE(YEAR(project_c[[#This Row],[order_date]]),MONTH(project_c[[#This Row],[order_date]]),1)</f>
        <v>44774</v>
      </c>
      <c r="G14156" s="1">
        <v>44785</v>
      </c>
      <c r="H14156">
        <v>3</v>
      </c>
      <c r="I14156">
        <v>107.5</v>
      </c>
      <c r="J14156">
        <v>1399.944</v>
      </c>
      <c r="K14156">
        <v>647.44399999999996</v>
      </c>
      <c r="L14156" t="s">
        <v>1814</v>
      </c>
      <c r="M14156" t="s">
        <v>9</v>
      </c>
      <c r="N14156" t="s">
        <v>10</v>
      </c>
      <c r="O14156" t="s">
        <v>371</v>
      </c>
      <c r="P14156" t="s">
        <v>2245</v>
      </c>
      <c r="Q14156" t="s">
        <v>1901</v>
      </c>
      <c r="R14156" t="s">
        <v>1909</v>
      </c>
      <c r="S14156" t="s">
        <v>18</v>
      </c>
    </row>
    <row r="14157" spans="1:19" x14ac:dyDescent="0.35">
      <c r="A14157">
        <v>5576</v>
      </c>
      <c r="B14157" t="s">
        <v>4919</v>
      </c>
      <c r="C14157" t="s">
        <v>1813</v>
      </c>
      <c r="D14157" t="s">
        <v>2687</v>
      </c>
      <c r="E14157">
        <v>5</v>
      </c>
      <c r="F14157" s="8">
        <f>DATE(YEAR(project_c[[#This Row],[order_date]]),MONTH(project_c[[#This Row],[order_date]]),1)</f>
        <v>44896</v>
      </c>
      <c r="G14157" s="1">
        <v>44905</v>
      </c>
      <c r="H14157">
        <v>6</v>
      </c>
      <c r="I14157">
        <v>18.87</v>
      </c>
      <c r="J14157">
        <v>204</v>
      </c>
      <c r="K14157">
        <v>109.65</v>
      </c>
      <c r="L14157" t="s">
        <v>1814</v>
      </c>
      <c r="M14157" t="s">
        <v>9</v>
      </c>
      <c r="N14157" t="s">
        <v>10</v>
      </c>
      <c r="O14157" t="s">
        <v>371</v>
      </c>
      <c r="P14157" t="s">
        <v>2688</v>
      </c>
      <c r="Q14157" t="s">
        <v>2522</v>
      </c>
      <c r="R14157" t="s">
        <v>2523</v>
      </c>
      <c r="S14157" t="s">
        <v>18</v>
      </c>
    </row>
    <row r="14158" spans="1:19" x14ac:dyDescent="0.35">
      <c r="A14158">
        <v>6345</v>
      </c>
      <c r="B14158" t="s">
        <v>4918</v>
      </c>
      <c r="C14158" t="s">
        <v>1813</v>
      </c>
      <c r="D14158" t="s">
        <v>2631</v>
      </c>
      <c r="E14158">
        <v>2</v>
      </c>
      <c r="F14158" s="8">
        <f>DATE(YEAR(project_c[[#This Row],[order_date]]),MONTH(project_c[[#This Row],[order_date]]),1)</f>
        <v>44682</v>
      </c>
      <c r="G14158" s="1">
        <v>44682</v>
      </c>
      <c r="H14158">
        <v>3</v>
      </c>
      <c r="I14158">
        <v>23.74</v>
      </c>
      <c r="J14158">
        <v>87.94</v>
      </c>
      <c r="K14158">
        <v>40.46</v>
      </c>
      <c r="L14158" t="s">
        <v>1814</v>
      </c>
      <c r="M14158" t="s">
        <v>9</v>
      </c>
      <c r="N14158" t="s">
        <v>10</v>
      </c>
      <c r="O14158" t="s">
        <v>371</v>
      </c>
      <c r="P14158" t="s">
        <v>2632</v>
      </c>
      <c r="Q14158" t="s">
        <v>2522</v>
      </c>
      <c r="R14158" t="s">
        <v>2542</v>
      </c>
      <c r="S14158" t="s">
        <v>18</v>
      </c>
    </row>
    <row r="14159" spans="1:19" x14ac:dyDescent="0.35">
      <c r="A14159">
        <v>6135</v>
      </c>
      <c r="B14159" t="s">
        <v>4920</v>
      </c>
      <c r="C14159" t="s">
        <v>1815</v>
      </c>
      <c r="D14159" t="s">
        <v>4092</v>
      </c>
      <c r="E14159">
        <v>2</v>
      </c>
      <c r="F14159" s="8">
        <f>DATE(YEAR(project_c[[#This Row],[order_date]]),MONTH(project_c[[#This Row],[order_date]]),1)</f>
        <v>44593</v>
      </c>
      <c r="G14159" s="1">
        <v>44599</v>
      </c>
      <c r="H14159">
        <v>2</v>
      </c>
      <c r="I14159">
        <v>7.97</v>
      </c>
      <c r="J14159">
        <v>30.352</v>
      </c>
      <c r="K14159">
        <v>14.412000000000001</v>
      </c>
      <c r="L14159" t="s">
        <v>1816</v>
      </c>
      <c r="M14159" t="s">
        <v>9</v>
      </c>
      <c r="N14159" t="s">
        <v>10</v>
      </c>
      <c r="O14159" t="s">
        <v>371</v>
      </c>
      <c r="P14159" t="s">
        <v>4093</v>
      </c>
      <c r="Q14159" t="s">
        <v>2522</v>
      </c>
      <c r="R14159" t="s">
        <v>2542</v>
      </c>
      <c r="S14159" t="s">
        <v>18</v>
      </c>
    </row>
    <row r="14160" spans="1:19" x14ac:dyDescent="0.35">
      <c r="A14160">
        <v>5262</v>
      </c>
      <c r="B14160" t="s">
        <v>4917</v>
      </c>
      <c r="C14160" t="s">
        <v>1815</v>
      </c>
      <c r="D14160" t="s">
        <v>3908</v>
      </c>
      <c r="E14160">
        <v>5</v>
      </c>
      <c r="F14160" s="8">
        <f>DATE(YEAR(project_c[[#This Row],[order_date]]),MONTH(project_c[[#This Row],[order_date]]),1)</f>
        <v>44866</v>
      </c>
      <c r="G14160" s="1">
        <v>44883</v>
      </c>
      <c r="H14160">
        <v>0</v>
      </c>
      <c r="I14160">
        <v>2.3199999999999998</v>
      </c>
      <c r="J14160">
        <v>48.88</v>
      </c>
      <c r="K14160">
        <v>37.28</v>
      </c>
      <c r="L14160" t="s">
        <v>1816</v>
      </c>
      <c r="M14160" t="s">
        <v>9</v>
      </c>
      <c r="N14160" t="s">
        <v>10</v>
      </c>
      <c r="O14160" t="s">
        <v>371</v>
      </c>
      <c r="P14160" t="s">
        <v>3909</v>
      </c>
      <c r="Q14160" t="s">
        <v>2522</v>
      </c>
      <c r="R14160" t="s">
        <v>2523</v>
      </c>
      <c r="S14160" t="s">
        <v>18</v>
      </c>
    </row>
    <row r="14161" spans="1:19" x14ac:dyDescent="0.35">
      <c r="A14161">
        <v>5251</v>
      </c>
      <c r="B14161" t="s">
        <v>4919</v>
      </c>
      <c r="C14161" t="s">
        <v>1815</v>
      </c>
      <c r="D14161" t="s">
        <v>2248</v>
      </c>
      <c r="E14161">
        <v>5</v>
      </c>
      <c r="F14161" s="8">
        <f>DATE(YEAR(project_c[[#This Row],[order_date]]),MONTH(project_c[[#This Row],[order_date]]),1)</f>
        <v>44835</v>
      </c>
      <c r="G14161" s="1">
        <v>44848</v>
      </c>
      <c r="H14161">
        <v>5</v>
      </c>
      <c r="I14161">
        <v>52.79</v>
      </c>
      <c r="J14161">
        <v>1319.8</v>
      </c>
      <c r="K14161">
        <v>1055.8499999999999</v>
      </c>
      <c r="L14161" t="s">
        <v>1816</v>
      </c>
      <c r="M14161" t="s">
        <v>9</v>
      </c>
      <c r="N14161" t="s">
        <v>10</v>
      </c>
      <c r="O14161" t="s">
        <v>371</v>
      </c>
      <c r="P14161" t="s">
        <v>2249</v>
      </c>
      <c r="Q14161" t="s">
        <v>1901</v>
      </c>
      <c r="R14161" t="s">
        <v>1909</v>
      </c>
      <c r="S14161" t="s">
        <v>18</v>
      </c>
    </row>
    <row r="14162" spans="1:19" x14ac:dyDescent="0.35">
      <c r="A14162">
        <v>8244</v>
      </c>
      <c r="B14162" t="s">
        <v>4919</v>
      </c>
      <c r="C14162" t="s">
        <v>1815</v>
      </c>
      <c r="D14162" t="s">
        <v>2753</v>
      </c>
      <c r="E14162">
        <v>4</v>
      </c>
      <c r="F14162" s="8">
        <f>DATE(YEAR(project_c[[#This Row],[order_date]]),MONTH(project_c[[#This Row],[order_date]]),1)</f>
        <v>44927</v>
      </c>
      <c r="G14162" s="1">
        <v>44947</v>
      </c>
      <c r="H14162">
        <v>4</v>
      </c>
      <c r="I14162">
        <v>29.54</v>
      </c>
      <c r="J14162">
        <v>214.84800000000001</v>
      </c>
      <c r="K14162">
        <v>96.688000000000002</v>
      </c>
      <c r="L14162" t="s">
        <v>1816</v>
      </c>
      <c r="M14162" t="s">
        <v>9</v>
      </c>
      <c r="N14162" t="s">
        <v>10</v>
      </c>
      <c r="O14162" t="s">
        <v>371</v>
      </c>
      <c r="P14162" t="s">
        <v>2754</v>
      </c>
      <c r="Q14162" t="s">
        <v>2522</v>
      </c>
      <c r="R14162" t="s">
        <v>2539</v>
      </c>
      <c r="S14162" t="s">
        <v>18</v>
      </c>
    </row>
    <row r="14163" spans="1:19" x14ac:dyDescent="0.35">
      <c r="A14163">
        <v>6039</v>
      </c>
      <c r="B14163" t="s">
        <v>4919</v>
      </c>
      <c r="C14163" t="s">
        <v>1818</v>
      </c>
      <c r="D14163" t="s">
        <v>4228</v>
      </c>
      <c r="E14163">
        <v>3</v>
      </c>
      <c r="F14163" s="8">
        <f>DATE(YEAR(project_c[[#This Row],[order_date]]),MONTH(project_c[[#This Row],[order_date]]),1)</f>
        <v>44682</v>
      </c>
      <c r="G14163" s="1">
        <v>44683</v>
      </c>
      <c r="H14163">
        <v>5</v>
      </c>
      <c r="I14163">
        <v>1.73</v>
      </c>
      <c r="J14163">
        <v>69.072000000000003</v>
      </c>
      <c r="K14163">
        <v>63.881999999999998</v>
      </c>
      <c r="L14163" t="s">
        <v>1819</v>
      </c>
      <c r="M14163" t="s">
        <v>9</v>
      </c>
      <c r="N14163" t="s">
        <v>10</v>
      </c>
      <c r="O14163" t="s">
        <v>101</v>
      </c>
      <c r="P14163" t="s">
        <v>4229</v>
      </c>
      <c r="Q14163" t="s">
        <v>2522</v>
      </c>
      <c r="R14163" t="s">
        <v>2528</v>
      </c>
      <c r="S14163" t="s">
        <v>23</v>
      </c>
    </row>
    <row r="14164" spans="1:19" x14ac:dyDescent="0.35">
      <c r="A14164">
        <v>5387</v>
      </c>
      <c r="B14164" t="s">
        <v>4919</v>
      </c>
      <c r="C14164" t="s">
        <v>1818</v>
      </c>
      <c r="D14164" t="s">
        <v>2452</v>
      </c>
      <c r="E14164">
        <v>3</v>
      </c>
      <c r="F14164" s="8">
        <f>DATE(YEAR(project_c[[#This Row],[order_date]]),MONTH(project_c[[#This Row],[order_date]]),1)</f>
        <v>44866</v>
      </c>
      <c r="G14164" s="1">
        <v>44876</v>
      </c>
      <c r="H14164">
        <v>5</v>
      </c>
      <c r="I14164">
        <v>8.8000000000000007</v>
      </c>
      <c r="J14164">
        <v>59.97</v>
      </c>
      <c r="K14164">
        <v>33.57</v>
      </c>
      <c r="L14164" t="s">
        <v>1819</v>
      </c>
      <c r="M14164" t="s">
        <v>9</v>
      </c>
      <c r="N14164" t="s">
        <v>10</v>
      </c>
      <c r="O14164" t="s">
        <v>101</v>
      </c>
      <c r="P14164" t="s">
        <v>2453</v>
      </c>
      <c r="Q14164" t="s">
        <v>1901</v>
      </c>
      <c r="R14164" t="s">
        <v>1909</v>
      </c>
      <c r="S14164" t="s">
        <v>23</v>
      </c>
    </row>
    <row r="14165" spans="1:19" x14ac:dyDescent="0.35">
      <c r="A14165">
        <v>5605</v>
      </c>
      <c r="B14165" t="s">
        <v>4919</v>
      </c>
      <c r="C14165" t="s">
        <v>1818</v>
      </c>
      <c r="D14165" t="s">
        <v>4042</v>
      </c>
      <c r="E14165">
        <v>3</v>
      </c>
      <c r="F14165" s="8">
        <f>DATE(YEAR(project_c[[#This Row],[order_date]]),MONTH(project_c[[#This Row],[order_date]]),1)</f>
        <v>44805</v>
      </c>
      <c r="G14165" s="1">
        <v>44814</v>
      </c>
      <c r="H14165">
        <v>4</v>
      </c>
      <c r="I14165">
        <v>3.3</v>
      </c>
      <c r="J14165">
        <v>39.624000000000002</v>
      </c>
      <c r="K14165">
        <v>29.724</v>
      </c>
      <c r="L14165" t="s">
        <v>1819</v>
      </c>
      <c r="M14165" t="s">
        <v>9</v>
      </c>
      <c r="N14165" t="s">
        <v>10</v>
      </c>
      <c r="O14165" t="s">
        <v>101</v>
      </c>
      <c r="P14165" t="s">
        <v>4043</v>
      </c>
      <c r="Q14165" t="s">
        <v>2522</v>
      </c>
      <c r="R14165" t="s">
        <v>2523</v>
      </c>
      <c r="S14165" t="s">
        <v>23</v>
      </c>
    </row>
    <row r="14166" spans="1:19" x14ac:dyDescent="0.35">
      <c r="A14166">
        <v>5602</v>
      </c>
      <c r="B14166" t="s">
        <v>4919</v>
      </c>
      <c r="C14166" t="s">
        <v>1818</v>
      </c>
      <c r="D14166" t="s">
        <v>3132</v>
      </c>
      <c r="E14166">
        <v>2</v>
      </c>
      <c r="F14166" s="8">
        <f>DATE(YEAR(project_c[[#This Row],[order_date]]),MONTH(project_c[[#This Row],[order_date]]),1)</f>
        <v>44805</v>
      </c>
      <c r="G14166" s="1">
        <v>44814</v>
      </c>
      <c r="H14166">
        <v>4</v>
      </c>
      <c r="I14166">
        <v>1.48</v>
      </c>
      <c r="J14166">
        <v>7.38</v>
      </c>
      <c r="K14166">
        <v>4.42</v>
      </c>
      <c r="L14166" t="s">
        <v>1819</v>
      </c>
      <c r="M14166" t="s">
        <v>9</v>
      </c>
      <c r="N14166" t="s">
        <v>10</v>
      </c>
      <c r="O14166" t="s">
        <v>101</v>
      </c>
      <c r="P14166" t="s">
        <v>3133</v>
      </c>
      <c r="Q14166" t="s">
        <v>2522</v>
      </c>
      <c r="R14166" t="s">
        <v>2534</v>
      </c>
      <c r="S14166" t="s">
        <v>23</v>
      </c>
    </row>
    <row r="14167" spans="1:19" x14ac:dyDescent="0.35">
      <c r="A14167">
        <v>5388</v>
      </c>
      <c r="B14167" t="s">
        <v>4919</v>
      </c>
      <c r="C14167" t="s">
        <v>1818</v>
      </c>
      <c r="D14167" t="s">
        <v>2785</v>
      </c>
      <c r="E14167">
        <v>1</v>
      </c>
      <c r="F14167" s="8">
        <f>DATE(YEAR(project_c[[#This Row],[order_date]]),MONTH(project_c[[#This Row],[order_date]]),1)</f>
        <v>44866</v>
      </c>
      <c r="G14167" s="1">
        <v>44876</v>
      </c>
      <c r="H14167">
        <v>5</v>
      </c>
      <c r="I14167">
        <v>36.68</v>
      </c>
      <c r="J14167">
        <v>83.36</v>
      </c>
      <c r="K14167">
        <v>46.68</v>
      </c>
      <c r="L14167" t="s">
        <v>1819</v>
      </c>
      <c r="M14167" t="s">
        <v>9</v>
      </c>
      <c r="N14167" t="s">
        <v>10</v>
      </c>
      <c r="O14167" t="s">
        <v>101</v>
      </c>
      <c r="P14167" t="s">
        <v>2786</v>
      </c>
      <c r="Q14167" t="s">
        <v>2522</v>
      </c>
      <c r="R14167" t="s">
        <v>2559</v>
      </c>
      <c r="S14167" t="s">
        <v>23</v>
      </c>
    </row>
    <row r="14168" spans="1:19" x14ac:dyDescent="0.35">
      <c r="A14168">
        <v>5458</v>
      </c>
      <c r="B14168" t="s">
        <v>4919</v>
      </c>
      <c r="C14168" t="s">
        <v>1818</v>
      </c>
      <c r="D14168" t="s">
        <v>1963</v>
      </c>
      <c r="E14168">
        <v>1</v>
      </c>
      <c r="F14168" s="8">
        <f>DATE(YEAR(project_c[[#This Row],[order_date]]),MONTH(project_c[[#This Row],[order_date]]),1)</f>
        <v>44621</v>
      </c>
      <c r="G14168" s="1">
        <v>44630</v>
      </c>
      <c r="H14168">
        <v>4</v>
      </c>
      <c r="I14168">
        <v>17</v>
      </c>
      <c r="J14168">
        <v>39.991999999999997</v>
      </c>
      <c r="K14168">
        <v>22.992000000000001</v>
      </c>
      <c r="L14168" t="s">
        <v>1819</v>
      </c>
      <c r="M14168" t="s">
        <v>9</v>
      </c>
      <c r="N14168" t="s">
        <v>10</v>
      </c>
      <c r="O14168" t="s">
        <v>101</v>
      </c>
      <c r="P14168" t="s">
        <v>1964</v>
      </c>
      <c r="Q14168" t="s">
        <v>1901</v>
      </c>
      <c r="R14168" t="s">
        <v>1909</v>
      </c>
      <c r="S14168" t="s">
        <v>23</v>
      </c>
    </row>
    <row r="14169" spans="1:19" x14ac:dyDescent="0.35">
      <c r="A14169">
        <v>5604</v>
      </c>
      <c r="B14169" t="s">
        <v>4919</v>
      </c>
      <c r="C14169" t="s">
        <v>1818</v>
      </c>
      <c r="D14169" t="s">
        <v>2621</v>
      </c>
      <c r="E14169">
        <v>2</v>
      </c>
      <c r="F14169" s="8">
        <f>DATE(YEAR(project_c[[#This Row],[order_date]]),MONTH(project_c[[#This Row],[order_date]]),1)</f>
        <v>44805</v>
      </c>
      <c r="G14169" s="1">
        <v>44814</v>
      </c>
      <c r="H14169">
        <v>4</v>
      </c>
      <c r="I14169">
        <v>4.0999999999999996</v>
      </c>
      <c r="J14169">
        <v>81.98</v>
      </c>
      <c r="K14169">
        <v>73.78</v>
      </c>
      <c r="L14169" t="s">
        <v>1819</v>
      </c>
      <c r="M14169" t="s">
        <v>9</v>
      </c>
      <c r="N14169" t="s">
        <v>10</v>
      </c>
      <c r="O14169" t="s">
        <v>101</v>
      </c>
      <c r="P14169" t="s">
        <v>2622</v>
      </c>
      <c r="Q14169" t="s">
        <v>2522</v>
      </c>
      <c r="R14169" t="s">
        <v>2542</v>
      </c>
      <c r="S14169" t="s">
        <v>23</v>
      </c>
    </row>
    <row r="14170" spans="1:19" x14ac:dyDescent="0.35">
      <c r="A14170">
        <v>9009</v>
      </c>
      <c r="B14170" t="s">
        <v>4920</v>
      </c>
      <c r="C14170" t="s">
        <v>1818</v>
      </c>
      <c r="D14170" t="s">
        <v>3028</v>
      </c>
      <c r="E14170">
        <v>2</v>
      </c>
      <c r="F14170" s="8">
        <f>DATE(YEAR(project_c[[#This Row],[order_date]]),MONTH(project_c[[#This Row],[order_date]]),1)</f>
        <v>44927</v>
      </c>
      <c r="G14170" s="1">
        <v>44955</v>
      </c>
      <c r="H14170">
        <v>3</v>
      </c>
      <c r="I14170">
        <v>1.46</v>
      </c>
      <c r="J14170">
        <v>4.7679999999999998</v>
      </c>
      <c r="K14170">
        <v>1.8480000000000001</v>
      </c>
      <c r="L14170" t="s">
        <v>1819</v>
      </c>
      <c r="M14170" t="s">
        <v>9</v>
      </c>
      <c r="N14170" t="s">
        <v>10</v>
      </c>
      <c r="O14170" t="s">
        <v>101</v>
      </c>
      <c r="P14170" t="s">
        <v>3029</v>
      </c>
      <c r="Q14170" t="s">
        <v>2522</v>
      </c>
      <c r="R14170" t="s">
        <v>2528</v>
      </c>
      <c r="S14170" t="s">
        <v>23</v>
      </c>
    </row>
    <row r="14171" spans="1:19" x14ac:dyDescent="0.35">
      <c r="A14171">
        <v>9617</v>
      </c>
      <c r="B14171" t="s">
        <v>4919</v>
      </c>
      <c r="C14171" t="s">
        <v>1818</v>
      </c>
      <c r="D14171" t="s">
        <v>4557</v>
      </c>
      <c r="E14171">
        <v>1</v>
      </c>
      <c r="F14171" s="8">
        <f>DATE(YEAR(project_c[[#This Row],[order_date]]),MONTH(project_c[[#This Row],[order_date]]),1)</f>
        <v>44958</v>
      </c>
      <c r="G14171" s="1">
        <v>44963</v>
      </c>
      <c r="H14171">
        <v>5</v>
      </c>
      <c r="I14171">
        <v>32.75</v>
      </c>
      <c r="J14171">
        <v>163.73599999999999</v>
      </c>
      <c r="K14171">
        <v>130.98599999999999</v>
      </c>
      <c r="L14171" t="s">
        <v>1819</v>
      </c>
      <c r="M14171" t="s">
        <v>9</v>
      </c>
      <c r="N14171" t="s">
        <v>10</v>
      </c>
      <c r="O14171" t="s">
        <v>101</v>
      </c>
      <c r="P14171" t="s">
        <v>4558</v>
      </c>
      <c r="Q14171" t="s">
        <v>4250</v>
      </c>
      <c r="R14171" t="s">
        <v>4258</v>
      </c>
      <c r="S14171" t="s">
        <v>23</v>
      </c>
    </row>
    <row r="14172" spans="1:19" x14ac:dyDescent="0.35">
      <c r="A14172">
        <v>5543</v>
      </c>
      <c r="B14172" t="s">
        <v>4918</v>
      </c>
      <c r="C14172" t="s">
        <v>1820</v>
      </c>
      <c r="D14172" t="s">
        <v>4661</v>
      </c>
      <c r="E14172">
        <v>5</v>
      </c>
      <c r="F14172" s="8">
        <f>DATE(YEAR(project_c[[#This Row],[order_date]]),MONTH(project_c[[#This Row],[order_date]]),1)</f>
        <v>44562</v>
      </c>
      <c r="G14172" s="1">
        <v>44571</v>
      </c>
      <c r="H14172">
        <v>3</v>
      </c>
      <c r="I14172">
        <v>2.68</v>
      </c>
      <c r="J14172">
        <v>24.85</v>
      </c>
      <c r="K14172">
        <v>11.45</v>
      </c>
      <c r="L14172" t="s">
        <v>1821</v>
      </c>
      <c r="M14172" t="s">
        <v>9</v>
      </c>
      <c r="N14172" t="s">
        <v>10</v>
      </c>
      <c r="O14172" t="s">
        <v>84</v>
      </c>
      <c r="P14172" t="s">
        <v>4662</v>
      </c>
      <c r="Q14172" t="s">
        <v>4250</v>
      </c>
      <c r="R14172" t="s">
        <v>4251</v>
      </c>
      <c r="S14172" t="s">
        <v>13</v>
      </c>
    </row>
    <row r="14173" spans="1:19" x14ac:dyDescent="0.35">
      <c r="A14173">
        <v>6261</v>
      </c>
      <c r="B14173" t="s">
        <v>4920</v>
      </c>
      <c r="C14173" t="s">
        <v>1820</v>
      </c>
      <c r="D14173" t="s">
        <v>3132</v>
      </c>
      <c r="E14173">
        <v>8</v>
      </c>
      <c r="F14173" s="8">
        <f>DATE(YEAR(project_c[[#This Row],[order_date]]),MONTH(project_c[[#This Row],[order_date]]),1)</f>
        <v>44713</v>
      </c>
      <c r="G14173" s="1">
        <v>44722</v>
      </c>
      <c r="H14173">
        <v>2</v>
      </c>
      <c r="I14173">
        <v>1.48</v>
      </c>
      <c r="J14173">
        <v>23.616</v>
      </c>
      <c r="K14173">
        <v>11.776</v>
      </c>
      <c r="L14173" t="s">
        <v>1821</v>
      </c>
      <c r="M14173" t="s">
        <v>9</v>
      </c>
      <c r="N14173" t="s">
        <v>10</v>
      </c>
      <c r="O14173" t="s">
        <v>84</v>
      </c>
      <c r="P14173" t="s">
        <v>3133</v>
      </c>
      <c r="Q14173" t="s">
        <v>2522</v>
      </c>
      <c r="R14173" t="s">
        <v>2534</v>
      </c>
      <c r="S14173" t="s">
        <v>13</v>
      </c>
    </row>
    <row r="14174" spans="1:19" x14ac:dyDescent="0.35">
      <c r="A14174">
        <v>7627</v>
      </c>
      <c r="B14174" t="s">
        <v>4918</v>
      </c>
      <c r="C14174" t="s">
        <v>1820</v>
      </c>
      <c r="D14174" t="s">
        <v>3524</v>
      </c>
      <c r="E14174">
        <v>9</v>
      </c>
      <c r="F14174" s="8">
        <f>DATE(YEAR(project_c[[#This Row],[order_date]]),MONTH(project_c[[#This Row],[order_date]]),1)</f>
        <v>45170</v>
      </c>
      <c r="G14174" s="1">
        <v>45183</v>
      </c>
      <c r="H14174">
        <v>4</v>
      </c>
      <c r="I14174">
        <v>2.27</v>
      </c>
      <c r="J14174">
        <v>56.7</v>
      </c>
      <c r="K14174">
        <v>36.270000000000003</v>
      </c>
      <c r="L14174" t="s">
        <v>1821</v>
      </c>
      <c r="M14174" t="s">
        <v>9</v>
      </c>
      <c r="N14174" t="s">
        <v>10</v>
      </c>
      <c r="O14174" t="s">
        <v>84</v>
      </c>
      <c r="P14174" t="s">
        <v>3525</v>
      </c>
      <c r="Q14174" t="s">
        <v>2522</v>
      </c>
      <c r="R14174" t="s">
        <v>2534</v>
      </c>
      <c r="S14174" t="s">
        <v>13</v>
      </c>
    </row>
    <row r="14175" spans="1:19" x14ac:dyDescent="0.35">
      <c r="A14175">
        <v>7942</v>
      </c>
      <c r="B14175" t="s">
        <v>4919</v>
      </c>
      <c r="C14175" t="s">
        <v>1820</v>
      </c>
      <c r="D14175" t="s">
        <v>2641</v>
      </c>
      <c r="E14175">
        <v>3</v>
      </c>
      <c r="F14175" s="8">
        <f>DATE(YEAR(project_c[[#This Row],[order_date]]),MONTH(project_c[[#This Row],[order_date]]),1)</f>
        <v>44986</v>
      </c>
      <c r="G14175" s="1">
        <v>44998</v>
      </c>
      <c r="H14175">
        <v>4</v>
      </c>
      <c r="I14175">
        <v>19.52</v>
      </c>
      <c r="J14175">
        <v>139.44</v>
      </c>
      <c r="K14175">
        <v>80.88</v>
      </c>
      <c r="L14175" t="s">
        <v>1821</v>
      </c>
      <c r="M14175" t="s">
        <v>9</v>
      </c>
      <c r="N14175" t="s">
        <v>10</v>
      </c>
      <c r="O14175" t="s">
        <v>84</v>
      </c>
      <c r="P14175" t="s">
        <v>2642</v>
      </c>
      <c r="Q14175" t="s">
        <v>2522</v>
      </c>
      <c r="R14175" t="s">
        <v>2523</v>
      </c>
      <c r="S14175" t="s">
        <v>13</v>
      </c>
    </row>
    <row r="14176" spans="1:19" x14ac:dyDescent="0.35">
      <c r="A14176">
        <v>8487</v>
      </c>
      <c r="B14176" t="s">
        <v>4919</v>
      </c>
      <c r="C14176" t="s">
        <v>1820</v>
      </c>
      <c r="D14176" t="s">
        <v>3648</v>
      </c>
      <c r="E14176">
        <v>2</v>
      </c>
      <c r="F14176" s="8">
        <f>DATE(YEAR(project_c[[#This Row],[order_date]]),MONTH(project_c[[#This Row],[order_date]]),1)</f>
        <v>45170</v>
      </c>
      <c r="G14176" s="1">
        <v>45178</v>
      </c>
      <c r="H14176">
        <v>6</v>
      </c>
      <c r="I14176">
        <v>0.42</v>
      </c>
      <c r="J14176">
        <v>13.98</v>
      </c>
      <c r="K14176">
        <v>13.14</v>
      </c>
      <c r="L14176" t="s">
        <v>1821</v>
      </c>
      <c r="M14176" t="s">
        <v>9</v>
      </c>
      <c r="N14176" t="s">
        <v>10</v>
      </c>
      <c r="O14176" t="s">
        <v>84</v>
      </c>
      <c r="P14176" t="s">
        <v>3649</v>
      </c>
      <c r="Q14176" t="s">
        <v>2522</v>
      </c>
      <c r="R14176" t="s">
        <v>2539</v>
      </c>
      <c r="S14176" t="s">
        <v>13</v>
      </c>
    </row>
    <row r="14177" spans="1:19" x14ac:dyDescent="0.35">
      <c r="A14177">
        <v>9585</v>
      </c>
      <c r="B14177" t="s">
        <v>4919</v>
      </c>
      <c r="C14177" t="s">
        <v>1820</v>
      </c>
      <c r="D14177" t="s">
        <v>3566</v>
      </c>
      <c r="E14177">
        <v>3</v>
      </c>
      <c r="F14177" s="8">
        <f>DATE(YEAR(project_c[[#This Row],[order_date]]),MONTH(project_c[[#This Row],[order_date]]),1)</f>
        <v>45231</v>
      </c>
      <c r="G14177" s="1">
        <v>45232</v>
      </c>
      <c r="H14177">
        <v>5</v>
      </c>
      <c r="I14177">
        <v>2.14</v>
      </c>
      <c r="J14177">
        <v>19.440000000000001</v>
      </c>
      <c r="K14177">
        <v>13.02</v>
      </c>
      <c r="L14177" t="s">
        <v>1821</v>
      </c>
      <c r="M14177" t="s">
        <v>9</v>
      </c>
      <c r="N14177" t="s">
        <v>10</v>
      </c>
      <c r="O14177" t="s">
        <v>84</v>
      </c>
      <c r="P14177" t="s">
        <v>3567</v>
      </c>
      <c r="Q14177" t="s">
        <v>2522</v>
      </c>
      <c r="R14177" t="s">
        <v>2542</v>
      </c>
      <c r="S14177" t="s">
        <v>13</v>
      </c>
    </row>
    <row r="14178" spans="1:19" x14ac:dyDescent="0.35">
      <c r="A14178">
        <v>7135</v>
      </c>
      <c r="B14178" t="s">
        <v>4919</v>
      </c>
      <c r="C14178" t="s">
        <v>1820</v>
      </c>
      <c r="D14178" t="s">
        <v>3834</v>
      </c>
      <c r="E14178">
        <v>2</v>
      </c>
      <c r="F14178" s="8">
        <f>DATE(YEAR(project_c[[#This Row],[order_date]]),MONTH(project_c[[#This Row],[order_date]]),1)</f>
        <v>45231</v>
      </c>
      <c r="G14178" s="1">
        <v>45247</v>
      </c>
      <c r="H14178">
        <v>6</v>
      </c>
      <c r="I14178">
        <v>5.6</v>
      </c>
      <c r="J14178">
        <v>14.089600000000001</v>
      </c>
      <c r="K14178">
        <v>2.8896000000000002</v>
      </c>
      <c r="L14178" t="s">
        <v>1821</v>
      </c>
      <c r="M14178" t="s">
        <v>9</v>
      </c>
      <c r="N14178" t="s">
        <v>10</v>
      </c>
      <c r="O14178" t="s">
        <v>84</v>
      </c>
      <c r="P14178" t="s">
        <v>3835</v>
      </c>
      <c r="Q14178" t="s">
        <v>2522</v>
      </c>
      <c r="R14178" t="s">
        <v>2523</v>
      </c>
      <c r="S14178" t="s">
        <v>13</v>
      </c>
    </row>
    <row r="14179" spans="1:19" x14ac:dyDescent="0.35">
      <c r="A14179">
        <v>5561</v>
      </c>
      <c r="B14179" t="s">
        <v>4919</v>
      </c>
      <c r="C14179" t="s">
        <v>1823</v>
      </c>
      <c r="D14179" t="s">
        <v>3822</v>
      </c>
      <c r="E14179">
        <v>2</v>
      </c>
      <c r="F14179" s="8">
        <f>DATE(YEAR(project_c[[#This Row],[order_date]]),MONTH(project_c[[#This Row],[order_date]]),1)</f>
        <v>44835</v>
      </c>
      <c r="G14179" s="1">
        <v>44844</v>
      </c>
      <c r="H14179">
        <v>4</v>
      </c>
      <c r="I14179">
        <v>0.72</v>
      </c>
      <c r="J14179">
        <v>16.48</v>
      </c>
      <c r="K14179">
        <v>15.04</v>
      </c>
      <c r="L14179" t="s">
        <v>1824</v>
      </c>
      <c r="M14179" t="s">
        <v>38</v>
      </c>
      <c r="N14179" t="s">
        <v>10</v>
      </c>
      <c r="O14179" t="s">
        <v>55</v>
      </c>
      <c r="P14179" t="s">
        <v>3823</v>
      </c>
      <c r="Q14179" t="s">
        <v>2522</v>
      </c>
      <c r="R14179" t="s">
        <v>2807</v>
      </c>
      <c r="S14179" t="s">
        <v>44</v>
      </c>
    </row>
    <row r="14180" spans="1:19" x14ac:dyDescent="0.35">
      <c r="A14180">
        <v>5562</v>
      </c>
      <c r="B14180" t="s">
        <v>4919</v>
      </c>
      <c r="C14180" t="s">
        <v>1823</v>
      </c>
      <c r="D14180" t="s">
        <v>3314</v>
      </c>
      <c r="E14180">
        <v>3</v>
      </c>
      <c r="F14180" s="8">
        <f>DATE(YEAR(project_c[[#This Row],[order_date]]),MONTH(project_c[[#This Row],[order_date]]),1)</f>
        <v>44835</v>
      </c>
      <c r="G14180" s="1">
        <v>44844</v>
      </c>
      <c r="H14180">
        <v>4</v>
      </c>
      <c r="I14180">
        <v>0.11</v>
      </c>
      <c r="J14180">
        <v>1.2330000000000001</v>
      </c>
      <c r="K14180">
        <v>0.90300000000000002</v>
      </c>
      <c r="L14180" t="s">
        <v>1824</v>
      </c>
      <c r="M14180" t="s">
        <v>38</v>
      </c>
      <c r="N14180" t="s">
        <v>10</v>
      </c>
      <c r="O14180" t="s">
        <v>55</v>
      </c>
      <c r="P14180" t="s">
        <v>3315</v>
      </c>
      <c r="Q14180" t="s">
        <v>2522</v>
      </c>
      <c r="R14180" t="s">
        <v>2523</v>
      </c>
      <c r="S14180" t="s">
        <v>44</v>
      </c>
    </row>
    <row r="14181" spans="1:19" x14ac:dyDescent="0.35">
      <c r="A14181">
        <v>6144</v>
      </c>
      <c r="B14181" t="s">
        <v>4919</v>
      </c>
      <c r="C14181" t="s">
        <v>1823</v>
      </c>
      <c r="D14181" t="s">
        <v>2242</v>
      </c>
      <c r="E14181">
        <v>4</v>
      </c>
      <c r="F14181" s="8">
        <f>DATE(YEAR(project_c[[#This Row],[order_date]]),MONTH(project_c[[#This Row],[order_date]]),1)</f>
        <v>44562</v>
      </c>
      <c r="G14181" s="1">
        <v>44565</v>
      </c>
      <c r="H14181">
        <v>5</v>
      </c>
      <c r="I14181">
        <v>117.6</v>
      </c>
      <c r="J14181">
        <v>767.96799999999996</v>
      </c>
      <c r="K14181">
        <v>297.56799999999998</v>
      </c>
      <c r="L14181" t="s">
        <v>1824</v>
      </c>
      <c r="M14181" t="s">
        <v>38</v>
      </c>
      <c r="N14181" t="s">
        <v>10</v>
      </c>
      <c r="O14181" t="s">
        <v>55</v>
      </c>
      <c r="P14181" t="s">
        <v>2243</v>
      </c>
      <c r="Q14181" t="s">
        <v>1901</v>
      </c>
      <c r="R14181" t="s">
        <v>2199</v>
      </c>
      <c r="S14181" t="s">
        <v>44</v>
      </c>
    </row>
    <row r="14182" spans="1:19" x14ac:dyDescent="0.35">
      <c r="A14182">
        <v>6603</v>
      </c>
      <c r="B14182" t="s">
        <v>4918</v>
      </c>
      <c r="C14182" t="s">
        <v>1823</v>
      </c>
      <c r="D14182" t="s">
        <v>2141</v>
      </c>
      <c r="E14182">
        <v>5</v>
      </c>
      <c r="F14182" s="8">
        <f>DATE(YEAR(project_c[[#This Row],[order_date]]),MONTH(project_c[[#This Row],[order_date]]),1)</f>
        <v>44593</v>
      </c>
      <c r="G14182" s="1">
        <v>44599</v>
      </c>
      <c r="H14182">
        <v>3</v>
      </c>
      <c r="I14182">
        <v>21.21</v>
      </c>
      <c r="J14182">
        <v>499.16</v>
      </c>
      <c r="K14182">
        <v>393.11</v>
      </c>
      <c r="L14182" t="s">
        <v>1824</v>
      </c>
      <c r="M14182" t="s">
        <v>38</v>
      </c>
      <c r="N14182" t="s">
        <v>10</v>
      </c>
      <c r="O14182" t="s">
        <v>55</v>
      </c>
      <c r="P14182" t="s">
        <v>2142</v>
      </c>
      <c r="Q14182" t="s">
        <v>1901</v>
      </c>
      <c r="R14182" t="s">
        <v>1902</v>
      </c>
      <c r="S14182" t="s">
        <v>44</v>
      </c>
    </row>
    <row r="14183" spans="1:19" hidden="1" x14ac:dyDescent="0.35">
      <c r="A14183">
        <v>8716</v>
      </c>
      <c r="B14183" t="s">
        <v>4919</v>
      </c>
      <c r="C14183" t="s">
        <v>1823</v>
      </c>
      <c r="D14183" t="s">
        <v>2936</v>
      </c>
      <c r="E14183">
        <v>2</v>
      </c>
      <c r="F14183" s="1">
        <f>DATE(YEAR(project_c[[#This Row],[order_date]]),MONTH(project_c[[#This Row],[order_date]]),1)</f>
        <v>45261</v>
      </c>
      <c r="G14183" s="1">
        <v>45290</v>
      </c>
      <c r="H14183">
        <v>-361</v>
      </c>
      <c r="I14183">
        <v>63.44</v>
      </c>
      <c r="J14183">
        <v>390.38400000000001</v>
      </c>
      <c r="K14183">
        <v>263.50400000000002</v>
      </c>
      <c r="L14183" t="s">
        <v>1824</v>
      </c>
      <c r="M14183" t="s">
        <v>38</v>
      </c>
      <c r="N14183" t="s">
        <v>10</v>
      </c>
      <c r="O14183" t="s">
        <v>55</v>
      </c>
      <c r="P14183" t="s">
        <v>2937</v>
      </c>
      <c r="Q14183" t="s">
        <v>2522</v>
      </c>
      <c r="R14183" t="s">
        <v>2523</v>
      </c>
      <c r="S14183" t="s">
        <v>44</v>
      </c>
    </row>
    <row r="14184" spans="1:19" hidden="1" x14ac:dyDescent="0.35">
      <c r="A14184">
        <v>8715</v>
      </c>
      <c r="B14184" t="s">
        <v>4919</v>
      </c>
      <c r="C14184" t="s">
        <v>1823</v>
      </c>
      <c r="D14184" t="s">
        <v>3840</v>
      </c>
      <c r="E14184">
        <v>2</v>
      </c>
      <c r="F14184" s="1">
        <f>DATE(YEAR(project_c[[#This Row],[order_date]]),MONTH(project_c[[#This Row],[order_date]]),1)</f>
        <v>45261</v>
      </c>
      <c r="G14184" s="1">
        <v>45290</v>
      </c>
      <c r="H14184">
        <v>-361</v>
      </c>
      <c r="I14184">
        <v>0.85</v>
      </c>
      <c r="J14184">
        <v>2.7839999999999998</v>
      </c>
      <c r="K14184">
        <v>1.0840000000000001</v>
      </c>
      <c r="L14184" t="s">
        <v>1824</v>
      </c>
      <c r="M14184" t="s">
        <v>38</v>
      </c>
      <c r="N14184" t="s">
        <v>10</v>
      </c>
      <c r="O14184" t="s">
        <v>55</v>
      </c>
      <c r="P14184" t="s">
        <v>3841</v>
      </c>
      <c r="Q14184" t="s">
        <v>2522</v>
      </c>
      <c r="R14184" t="s">
        <v>2616</v>
      </c>
      <c r="S14184" t="s">
        <v>44</v>
      </c>
    </row>
    <row r="14185" spans="1:19" x14ac:dyDescent="0.35">
      <c r="A14185">
        <v>6259</v>
      </c>
      <c r="B14185" t="s">
        <v>4920</v>
      </c>
      <c r="C14185" t="s">
        <v>1825</v>
      </c>
      <c r="D14185" t="s">
        <v>4246</v>
      </c>
      <c r="E14185">
        <v>6</v>
      </c>
      <c r="F14185" s="8">
        <f>DATE(YEAR(project_c[[#This Row],[order_date]]),MONTH(project_c[[#This Row],[order_date]]),1)</f>
        <v>44835</v>
      </c>
      <c r="G14185" s="1">
        <v>44836</v>
      </c>
      <c r="H14185">
        <v>1</v>
      </c>
      <c r="I14185">
        <v>5.48</v>
      </c>
      <c r="J14185">
        <v>54.792000000000002</v>
      </c>
      <c r="K14185">
        <v>21.911999999999999</v>
      </c>
      <c r="L14185" t="s">
        <v>1826</v>
      </c>
      <c r="M14185" t="s">
        <v>9</v>
      </c>
      <c r="N14185" t="s">
        <v>10</v>
      </c>
      <c r="O14185" t="s">
        <v>48</v>
      </c>
      <c r="P14185" t="s">
        <v>4247</v>
      </c>
      <c r="Q14185" t="s">
        <v>2522</v>
      </c>
      <c r="R14185" t="s">
        <v>2523</v>
      </c>
      <c r="S14185" t="s">
        <v>13</v>
      </c>
    </row>
    <row r="14186" spans="1:19" x14ac:dyDescent="0.35">
      <c r="A14186">
        <v>5571</v>
      </c>
      <c r="B14186" t="s">
        <v>4919</v>
      </c>
      <c r="C14186" t="s">
        <v>1825</v>
      </c>
      <c r="D14186" t="s">
        <v>3676</v>
      </c>
      <c r="E14186">
        <v>2</v>
      </c>
      <c r="F14186" s="8">
        <f>DATE(YEAR(project_c[[#This Row],[order_date]]),MONTH(project_c[[#This Row],[order_date]]),1)</f>
        <v>44805</v>
      </c>
      <c r="G14186" s="1">
        <v>44812</v>
      </c>
      <c r="H14186">
        <v>7</v>
      </c>
      <c r="I14186">
        <v>1.56</v>
      </c>
      <c r="J14186">
        <v>14.88</v>
      </c>
      <c r="K14186">
        <v>11.76</v>
      </c>
      <c r="L14186" t="s">
        <v>1826</v>
      </c>
      <c r="M14186" t="s">
        <v>9</v>
      </c>
      <c r="N14186" t="s">
        <v>10</v>
      </c>
      <c r="O14186" t="s">
        <v>48</v>
      </c>
      <c r="P14186" t="s">
        <v>3677</v>
      </c>
      <c r="Q14186" t="s">
        <v>2522</v>
      </c>
      <c r="R14186" t="s">
        <v>2528</v>
      </c>
      <c r="S14186" t="s">
        <v>13</v>
      </c>
    </row>
    <row r="14187" spans="1:19" x14ac:dyDescent="0.35">
      <c r="A14187">
        <v>5572</v>
      </c>
      <c r="B14187" t="s">
        <v>4919</v>
      </c>
      <c r="C14187" t="s">
        <v>1825</v>
      </c>
      <c r="D14187" t="s">
        <v>3104</v>
      </c>
      <c r="E14187">
        <v>8</v>
      </c>
      <c r="F14187" s="8">
        <f>DATE(YEAR(project_c[[#This Row],[order_date]]),MONTH(project_c[[#This Row],[order_date]]),1)</f>
        <v>44805</v>
      </c>
      <c r="G14187" s="1">
        <v>44812</v>
      </c>
      <c r="H14187">
        <v>7</v>
      </c>
      <c r="I14187">
        <v>0.55000000000000004</v>
      </c>
      <c r="J14187">
        <v>27.36</v>
      </c>
      <c r="K14187">
        <v>22.96</v>
      </c>
      <c r="L14187" t="s">
        <v>1826</v>
      </c>
      <c r="M14187" t="s">
        <v>9</v>
      </c>
      <c r="N14187" t="s">
        <v>10</v>
      </c>
      <c r="O14187" t="s">
        <v>48</v>
      </c>
      <c r="P14187" t="s">
        <v>3105</v>
      </c>
      <c r="Q14187" t="s">
        <v>2522</v>
      </c>
      <c r="R14187" t="s">
        <v>2542</v>
      </c>
      <c r="S14187" t="s">
        <v>13</v>
      </c>
    </row>
    <row r="14188" spans="1:19" x14ac:dyDescent="0.35">
      <c r="A14188">
        <v>6658</v>
      </c>
      <c r="B14188" t="s">
        <v>4919</v>
      </c>
      <c r="C14188" t="s">
        <v>1825</v>
      </c>
      <c r="D14188" t="s">
        <v>4523</v>
      </c>
      <c r="E14188">
        <v>3</v>
      </c>
      <c r="F14188" s="8">
        <f>DATE(YEAR(project_c[[#This Row],[order_date]]),MONTH(project_c[[#This Row],[order_date]]),1)</f>
        <v>44713</v>
      </c>
      <c r="G14188" s="1">
        <v>44718</v>
      </c>
      <c r="H14188">
        <v>4</v>
      </c>
      <c r="I14188">
        <v>66.84</v>
      </c>
      <c r="J14188">
        <v>373.05599999999998</v>
      </c>
      <c r="K14188">
        <v>172.536</v>
      </c>
      <c r="L14188" t="s">
        <v>1826</v>
      </c>
      <c r="M14188" t="s">
        <v>9</v>
      </c>
      <c r="N14188" t="s">
        <v>10</v>
      </c>
      <c r="O14188" t="s">
        <v>48</v>
      </c>
      <c r="P14188" t="s">
        <v>4524</v>
      </c>
      <c r="Q14188" t="s">
        <v>4250</v>
      </c>
      <c r="R14188" t="s">
        <v>4251</v>
      </c>
      <c r="S14188" t="s">
        <v>13</v>
      </c>
    </row>
    <row r="14189" spans="1:19" x14ac:dyDescent="0.35">
      <c r="A14189">
        <v>5573</v>
      </c>
      <c r="B14189" t="s">
        <v>4919</v>
      </c>
      <c r="C14189" t="s">
        <v>1825</v>
      </c>
      <c r="D14189" t="s">
        <v>2868</v>
      </c>
      <c r="E14189">
        <v>2</v>
      </c>
      <c r="F14189" s="8">
        <f>DATE(YEAR(project_c[[#This Row],[order_date]]),MONTH(project_c[[#This Row],[order_date]]),1)</f>
        <v>44805</v>
      </c>
      <c r="G14189" s="1">
        <v>44812</v>
      </c>
      <c r="H14189">
        <v>7</v>
      </c>
      <c r="I14189">
        <v>61.51</v>
      </c>
      <c r="J14189">
        <v>261.74</v>
      </c>
      <c r="K14189">
        <v>138.72</v>
      </c>
      <c r="L14189" t="s">
        <v>1826</v>
      </c>
      <c r="M14189" t="s">
        <v>9</v>
      </c>
      <c r="N14189" t="s">
        <v>10</v>
      </c>
      <c r="O14189" t="s">
        <v>48</v>
      </c>
      <c r="P14189" t="s">
        <v>2869</v>
      </c>
      <c r="Q14189" t="s">
        <v>2522</v>
      </c>
      <c r="R14189" t="s">
        <v>2559</v>
      </c>
      <c r="S14189" t="s">
        <v>13</v>
      </c>
    </row>
    <row r="14190" spans="1:19" x14ac:dyDescent="0.35">
      <c r="A14190">
        <v>6659</v>
      </c>
      <c r="B14190" t="s">
        <v>4919</v>
      </c>
      <c r="C14190" t="s">
        <v>1825</v>
      </c>
      <c r="D14190" t="s">
        <v>4309</v>
      </c>
      <c r="E14190">
        <v>2</v>
      </c>
      <c r="F14190" s="8">
        <f>DATE(YEAR(project_c[[#This Row],[order_date]]),MONTH(project_c[[#This Row],[order_date]]),1)</f>
        <v>44713</v>
      </c>
      <c r="G14190" s="1">
        <v>44718</v>
      </c>
      <c r="H14190">
        <v>4</v>
      </c>
      <c r="I14190">
        <v>8.7799999999999994</v>
      </c>
      <c r="J14190">
        <v>82.64</v>
      </c>
      <c r="K14190">
        <v>65.08</v>
      </c>
      <c r="L14190" t="s">
        <v>1826</v>
      </c>
      <c r="M14190" t="s">
        <v>9</v>
      </c>
      <c r="N14190" t="s">
        <v>10</v>
      </c>
      <c r="O14190" t="s">
        <v>48</v>
      </c>
      <c r="P14190" t="s">
        <v>4310</v>
      </c>
      <c r="Q14190" t="s">
        <v>4250</v>
      </c>
      <c r="R14190" t="s">
        <v>4251</v>
      </c>
      <c r="S14190" t="s">
        <v>13</v>
      </c>
    </row>
    <row r="14191" spans="1:19" x14ac:dyDescent="0.35">
      <c r="A14191">
        <v>7430</v>
      </c>
      <c r="B14191" t="s">
        <v>4919</v>
      </c>
      <c r="C14191" t="s">
        <v>1825</v>
      </c>
      <c r="D14191" t="s">
        <v>2962</v>
      </c>
      <c r="E14191">
        <v>1</v>
      </c>
      <c r="F14191" s="8">
        <f>DATE(YEAR(project_c[[#This Row],[order_date]]),MONTH(project_c[[#This Row],[order_date]]),1)</f>
        <v>45261</v>
      </c>
      <c r="G14191" s="1">
        <v>45281</v>
      </c>
      <c r="H14191">
        <v>6</v>
      </c>
      <c r="I14191">
        <v>142.63</v>
      </c>
      <c r="J14191">
        <v>375.34</v>
      </c>
      <c r="K14191">
        <v>232.71</v>
      </c>
      <c r="L14191" t="s">
        <v>1826</v>
      </c>
      <c r="M14191" t="s">
        <v>9</v>
      </c>
      <c r="N14191" t="s">
        <v>10</v>
      </c>
      <c r="O14191" t="s">
        <v>48</v>
      </c>
      <c r="P14191" t="s">
        <v>2963</v>
      </c>
      <c r="Q14191" t="s">
        <v>2522</v>
      </c>
      <c r="R14191" t="s">
        <v>2559</v>
      </c>
      <c r="S14191" t="s">
        <v>13</v>
      </c>
    </row>
    <row r="14192" spans="1:19" x14ac:dyDescent="0.35">
      <c r="A14192">
        <v>8995</v>
      </c>
      <c r="B14192" t="s">
        <v>4919</v>
      </c>
      <c r="C14192" t="s">
        <v>1825</v>
      </c>
      <c r="D14192" t="s">
        <v>4447</v>
      </c>
      <c r="E14192">
        <v>1</v>
      </c>
      <c r="F14192" s="8">
        <f>DATE(YEAR(project_c[[#This Row],[order_date]]),MONTH(project_c[[#This Row],[order_date]]),1)</f>
        <v>44927</v>
      </c>
      <c r="G14192" s="1">
        <v>44956</v>
      </c>
      <c r="H14192">
        <v>7</v>
      </c>
      <c r="I14192">
        <v>59.94</v>
      </c>
      <c r="J14192">
        <v>55.5</v>
      </c>
      <c r="K14192">
        <v>-4.4400000000000004</v>
      </c>
      <c r="L14192" t="s">
        <v>1826</v>
      </c>
      <c r="M14192" t="s">
        <v>9</v>
      </c>
      <c r="N14192" t="s">
        <v>10</v>
      </c>
      <c r="O14192" t="s">
        <v>48</v>
      </c>
      <c r="P14192" t="s">
        <v>4448</v>
      </c>
      <c r="Q14192" t="s">
        <v>4250</v>
      </c>
      <c r="R14192" t="s">
        <v>4306</v>
      </c>
      <c r="S14192" t="s">
        <v>13</v>
      </c>
    </row>
    <row r="14193" spans="1:19" x14ac:dyDescent="0.35">
      <c r="A14193">
        <v>8996</v>
      </c>
      <c r="B14193" t="s">
        <v>4919</v>
      </c>
      <c r="C14193" t="s">
        <v>1825</v>
      </c>
      <c r="D14193" t="s">
        <v>3798</v>
      </c>
      <c r="E14193">
        <v>4</v>
      </c>
      <c r="F14193" s="8">
        <f>DATE(YEAR(project_c[[#This Row],[order_date]]),MONTH(project_c[[#This Row],[order_date]]),1)</f>
        <v>44927</v>
      </c>
      <c r="G14193" s="1">
        <v>44956</v>
      </c>
      <c r="H14193">
        <v>7</v>
      </c>
      <c r="I14193">
        <v>2.97</v>
      </c>
      <c r="J14193">
        <v>31.68</v>
      </c>
      <c r="K14193">
        <v>19.8</v>
      </c>
      <c r="L14193" t="s">
        <v>1826</v>
      </c>
      <c r="M14193" t="s">
        <v>9</v>
      </c>
      <c r="N14193" t="s">
        <v>10</v>
      </c>
      <c r="O14193" t="s">
        <v>48</v>
      </c>
      <c r="P14193" t="s">
        <v>3799</v>
      </c>
      <c r="Q14193" t="s">
        <v>2522</v>
      </c>
      <c r="R14193" t="s">
        <v>2807</v>
      </c>
      <c r="S14193" t="s">
        <v>13</v>
      </c>
    </row>
    <row r="14194" spans="1:19" x14ac:dyDescent="0.35">
      <c r="A14194">
        <v>8998</v>
      </c>
      <c r="B14194" t="s">
        <v>4919</v>
      </c>
      <c r="C14194" t="s">
        <v>1825</v>
      </c>
      <c r="D14194" t="s">
        <v>3486</v>
      </c>
      <c r="E14194">
        <v>2</v>
      </c>
      <c r="F14194" s="8">
        <f>DATE(YEAR(project_c[[#This Row],[order_date]]),MONTH(project_c[[#This Row],[order_date]]),1)</f>
        <v>44927</v>
      </c>
      <c r="G14194" s="1">
        <v>44956</v>
      </c>
      <c r="H14194">
        <v>7</v>
      </c>
      <c r="I14194">
        <v>2.92</v>
      </c>
      <c r="J14194">
        <v>9.3439999999999994</v>
      </c>
      <c r="K14194">
        <v>3.504</v>
      </c>
      <c r="L14194" t="s">
        <v>1826</v>
      </c>
      <c r="M14194" t="s">
        <v>9</v>
      </c>
      <c r="N14194" t="s">
        <v>10</v>
      </c>
      <c r="O14194" t="s">
        <v>48</v>
      </c>
      <c r="P14194" t="s">
        <v>3487</v>
      </c>
      <c r="Q14194" t="s">
        <v>2522</v>
      </c>
      <c r="R14194" t="s">
        <v>2528</v>
      </c>
      <c r="S14194" t="s">
        <v>13</v>
      </c>
    </row>
    <row r="14195" spans="1:19" x14ac:dyDescent="0.35">
      <c r="A14195">
        <v>9169</v>
      </c>
      <c r="B14195" t="s">
        <v>4919</v>
      </c>
      <c r="C14195" t="s">
        <v>1825</v>
      </c>
      <c r="D14195" t="s">
        <v>3990</v>
      </c>
      <c r="E14195">
        <v>5</v>
      </c>
      <c r="F14195" s="8">
        <f>DATE(YEAR(project_c[[#This Row],[order_date]]),MONTH(project_c[[#This Row],[order_date]]),1)</f>
        <v>44986</v>
      </c>
      <c r="G14195" s="1">
        <v>44988</v>
      </c>
      <c r="H14195">
        <v>5</v>
      </c>
      <c r="I14195">
        <v>6.99</v>
      </c>
      <c r="J14195">
        <v>72.8</v>
      </c>
      <c r="K14195">
        <v>37.85</v>
      </c>
      <c r="L14195" t="s">
        <v>1826</v>
      </c>
      <c r="M14195" t="s">
        <v>9</v>
      </c>
      <c r="N14195" t="s">
        <v>10</v>
      </c>
      <c r="O14195" t="s">
        <v>48</v>
      </c>
      <c r="P14195" t="s">
        <v>3991</v>
      </c>
      <c r="Q14195" t="s">
        <v>2522</v>
      </c>
      <c r="R14195" t="s">
        <v>2531</v>
      </c>
      <c r="S14195" t="s">
        <v>13</v>
      </c>
    </row>
    <row r="14196" spans="1:19" x14ac:dyDescent="0.35">
      <c r="A14196">
        <v>9824</v>
      </c>
      <c r="B14196" t="s">
        <v>4919</v>
      </c>
      <c r="C14196" t="s">
        <v>1825</v>
      </c>
      <c r="D14196" t="s">
        <v>2500</v>
      </c>
      <c r="E14196">
        <v>4</v>
      </c>
      <c r="F14196" s="8">
        <f>DATE(YEAR(project_c[[#This Row],[order_date]]),MONTH(project_c[[#This Row],[order_date]]),1)</f>
        <v>45170</v>
      </c>
      <c r="G14196" s="1">
        <v>45174</v>
      </c>
      <c r="H14196">
        <v>4</v>
      </c>
      <c r="I14196">
        <v>10.36</v>
      </c>
      <c r="J14196">
        <v>89.567999999999998</v>
      </c>
      <c r="K14196">
        <v>48.128</v>
      </c>
      <c r="L14196" t="s">
        <v>1826</v>
      </c>
      <c r="M14196" t="s">
        <v>9</v>
      </c>
      <c r="N14196" t="s">
        <v>10</v>
      </c>
      <c r="O14196" t="s">
        <v>48</v>
      </c>
      <c r="P14196" t="s">
        <v>2501</v>
      </c>
      <c r="Q14196" t="s">
        <v>1901</v>
      </c>
      <c r="R14196" t="s">
        <v>1909</v>
      </c>
      <c r="S14196" t="s">
        <v>13</v>
      </c>
    </row>
    <row r="14197" spans="1:19" x14ac:dyDescent="0.35">
      <c r="A14197">
        <v>9825</v>
      </c>
      <c r="B14197" t="s">
        <v>4919</v>
      </c>
      <c r="C14197" t="s">
        <v>1825</v>
      </c>
      <c r="D14197" t="s">
        <v>3988</v>
      </c>
      <c r="E14197">
        <v>5</v>
      </c>
      <c r="F14197" s="8">
        <f>DATE(YEAR(project_c[[#This Row],[order_date]]),MONTH(project_c[[#This Row],[order_date]]),1)</f>
        <v>45170</v>
      </c>
      <c r="G14197" s="1">
        <v>45174</v>
      </c>
      <c r="H14197">
        <v>4</v>
      </c>
      <c r="I14197">
        <v>1.44</v>
      </c>
      <c r="J14197">
        <v>57.56</v>
      </c>
      <c r="K14197">
        <v>50.36</v>
      </c>
      <c r="L14197" t="s">
        <v>1826</v>
      </c>
      <c r="M14197" t="s">
        <v>9</v>
      </c>
      <c r="N14197" t="s">
        <v>10</v>
      </c>
      <c r="O14197" t="s">
        <v>48</v>
      </c>
      <c r="P14197" t="s">
        <v>3989</v>
      </c>
      <c r="Q14197" t="s">
        <v>2522</v>
      </c>
      <c r="R14197" t="s">
        <v>2528</v>
      </c>
      <c r="S14197" t="s">
        <v>13</v>
      </c>
    </row>
    <row r="14198" spans="1:19" x14ac:dyDescent="0.35">
      <c r="A14198">
        <v>9826</v>
      </c>
      <c r="B14198" t="s">
        <v>4919</v>
      </c>
      <c r="C14198" t="s">
        <v>1825</v>
      </c>
      <c r="D14198" t="s">
        <v>3566</v>
      </c>
      <c r="E14198">
        <v>3</v>
      </c>
      <c r="F14198" s="8">
        <f>DATE(YEAR(project_c[[#This Row],[order_date]]),MONTH(project_c[[#This Row],[order_date]]),1)</f>
        <v>45170</v>
      </c>
      <c r="G14198" s="1">
        <v>45174</v>
      </c>
      <c r="H14198">
        <v>4</v>
      </c>
      <c r="I14198">
        <v>2.14</v>
      </c>
      <c r="J14198">
        <v>15.552</v>
      </c>
      <c r="K14198">
        <v>9.1319999999999997</v>
      </c>
      <c r="L14198" t="s">
        <v>1826</v>
      </c>
      <c r="M14198" t="s">
        <v>9</v>
      </c>
      <c r="N14198" t="s">
        <v>10</v>
      </c>
      <c r="O14198" t="s">
        <v>48</v>
      </c>
      <c r="P14198" t="s">
        <v>3567</v>
      </c>
      <c r="Q14198" t="s">
        <v>2522</v>
      </c>
      <c r="R14198" t="s">
        <v>2542</v>
      </c>
      <c r="S14198" t="s">
        <v>13</v>
      </c>
    </row>
    <row r="14199" spans="1:19" x14ac:dyDescent="0.35">
      <c r="A14199">
        <v>8997</v>
      </c>
      <c r="B14199" t="s">
        <v>4919</v>
      </c>
      <c r="C14199" t="s">
        <v>1825</v>
      </c>
      <c r="D14199" t="s">
        <v>2582</v>
      </c>
      <c r="E14199">
        <v>4</v>
      </c>
      <c r="F14199" s="8">
        <f>DATE(YEAR(project_c[[#This Row],[order_date]]),MONTH(project_c[[#This Row],[order_date]]),1)</f>
        <v>44927</v>
      </c>
      <c r="G14199" s="1">
        <v>44956</v>
      </c>
      <c r="H14199">
        <v>7</v>
      </c>
      <c r="I14199">
        <v>0.16</v>
      </c>
      <c r="J14199">
        <v>7.2960000000000003</v>
      </c>
      <c r="K14199">
        <v>6.6559999999999997</v>
      </c>
      <c r="L14199" t="s">
        <v>1826</v>
      </c>
      <c r="M14199" t="s">
        <v>9</v>
      </c>
      <c r="N14199" t="s">
        <v>10</v>
      </c>
      <c r="O14199" t="s">
        <v>48</v>
      </c>
      <c r="P14199" t="s">
        <v>2583</v>
      </c>
      <c r="Q14199" t="s">
        <v>2522</v>
      </c>
      <c r="R14199" t="s">
        <v>2528</v>
      </c>
      <c r="S14199" t="s">
        <v>13</v>
      </c>
    </row>
    <row r="14200" spans="1:19" x14ac:dyDescent="0.35">
      <c r="A14200">
        <v>5623</v>
      </c>
      <c r="B14200" t="s">
        <v>4919</v>
      </c>
      <c r="C14200" t="s">
        <v>1828</v>
      </c>
      <c r="D14200" t="s">
        <v>3952</v>
      </c>
      <c r="E14200">
        <v>4</v>
      </c>
      <c r="F14200" s="8">
        <f>DATE(YEAR(project_c[[#This Row],[order_date]]),MONTH(project_c[[#This Row],[order_date]]),1)</f>
        <v>44682</v>
      </c>
      <c r="G14200" s="1">
        <v>44690</v>
      </c>
      <c r="H14200">
        <v>4</v>
      </c>
      <c r="I14200">
        <v>5.14</v>
      </c>
      <c r="J14200">
        <v>10.544</v>
      </c>
      <c r="K14200">
        <v>-10.016</v>
      </c>
      <c r="L14200" t="s">
        <v>1829</v>
      </c>
      <c r="M14200" t="s">
        <v>38</v>
      </c>
      <c r="N14200" t="s">
        <v>10</v>
      </c>
      <c r="O14200" t="s">
        <v>28</v>
      </c>
      <c r="P14200" t="s">
        <v>3953</v>
      </c>
      <c r="Q14200" t="s">
        <v>2522</v>
      </c>
      <c r="R14200" t="s">
        <v>2523</v>
      </c>
      <c r="S14200" t="s">
        <v>18</v>
      </c>
    </row>
    <row r="14201" spans="1:19" x14ac:dyDescent="0.35">
      <c r="A14201">
        <v>5626</v>
      </c>
      <c r="B14201" t="s">
        <v>4919</v>
      </c>
      <c r="C14201" t="s">
        <v>1828</v>
      </c>
      <c r="D14201" t="s">
        <v>3920</v>
      </c>
      <c r="E14201">
        <v>6</v>
      </c>
      <c r="F14201" s="8">
        <f>DATE(YEAR(project_c[[#This Row],[order_date]]),MONTH(project_c[[#This Row],[order_date]]),1)</f>
        <v>44682</v>
      </c>
      <c r="G14201" s="1">
        <v>44690</v>
      </c>
      <c r="H14201">
        <v>4</v>
      </c>
      <c r="I14201">
        <v>2.4700000000000002</v>
      </c>
      <c r="J14201">
        <v>14.82</v>
      </c>
      <c r="K14201">
        <v>0</v>
      </c>
      <c r="L14201" t="s">
        <v>1829</v>
      </c>
      <c r="M14201" t="s">
        <v>38</v>
      </c>
      <c r="N14201" t="s">
        <v>10</v>
      </c>
      <c r="O14201" t="s">
        <v>28</v>
      </c>
      <c r="P14201" t="s">
        <v>3921</v>
      </c>
      <c r="Q14201" t="s">
        <v>2522</v>
      </c>
      <c r="R14201" t="s">
        <v>2523</v>
      </c>
      <c r="S14201" t="s">
        <v>18</v>
      </c>
    </row>
    <row r="14202" spans="1:19" x14ac:dyDescent="0.35">
      <c r="A14202">
        <v>5624</v>
      </c>
      <c r="B14202" t="s">
        <v>4919</v>
      </c>
      <c r="C14202" t="s">
        <v>1828</v>
      </c>
      <c r="D14202" t="s">
        <v>3902</v>
      </c>
      <c r="E14202">
        <v>4</v>
      </c>
      <c r="F14202" s="8">
        <f>DATE(YEAR(project_c[[#This Row],[order_date]]),MONTH(project_c[[#This Row],[order_date]]),1)</f>
        <v>44682</v>
      </c>
      <c r="G14202" s="1">
        <v>44690</v>
      </c>
      <c r="H14202">
        <v>4</v>
      </c>
      <c r="I14202">
        <v>5.85</v>
      </c>
      <c r="J14202">
        <v>9.76</v>
      </c>
      <c r="K14202">
        <v>-13.64</v>
      </c>
      <c r="L14202" t="s">
        <v>1829</v>
      </c>
      <c r="M14202" t="s">
        <v>38</v>
      </c>
      <c r="N14202" t="s">
        <v>10</v>
      </c>
      <c r="O14202" t="s">
        <v>28</v>
      </c>
      <c r="P14202" t="s">
        <v>3903</v>
      </c>
      <c r="Q14202" t="s">
        <v>2522</v>
      </c>
      <c r="R14202" t="s">
        <v>2531</v>
      </c>
      <c r="S14202" t="s">
        <v>18</v>
      </c>
    </row>
    <row r="14203" spans="1:19" x14ac:dyDescent="0.35">
      <c r="A14203">
        <v>6010</v>
      </c>
      <c r="B14203" t="s">
        <v>4920</v>
      </c>
      <c r="C14203" t="s">
        <v>1828</v>
      </c>
      <c r="D14203" t="s">
        <v>3736</v>
      </c>
      <c r="E14203">
        <v>2</v>
      </c>
      <c r="F14203" s="8">
        <f>DATE(YEAR(project_c[[#This Row],[order_date]]),MONTH(project_c[[#This Row],[order_date]]),1)</f>
        <v>44805</v>
      </c>
      <c r="G14203" s="1">
        <v>44805</v>
      </c>
      <c r="H14203">
        <v>3</v>
      </c>
      <c r="I14203">
        <v>1.4</v>
      </c>
      <c r="J14203">
        <v>17.5</v>
      </c>
      <c r="K14203">
        <v>14.7</v>
      </c>
      <c r="L14203" t="s">
        <v>1829</v>
      </c>
      <c r="M14203" t="s">
        <v>38</v>
      </c>
      <c r="N14203" t="s">
        <v>10</v>
      </c>
      <c r="O14203" t="s">
        <v>28</v>
      </c>
      <c r="P14203" t="s">
        <v>3737</v>
      </c>
      <c r="Q14203" t="s">
        <v>2522</v>
      </c>
      <c r="R14203" t="s">
        <v>2539</v>
      </c>
      <c r="S14203" t="s">
        <v>18</v>
      </c>
    </row>
    <row r="14204" spans="1:19" x14ac:dyDescent="0.35">
      <c r="A14204">
        <v>5622</v>
      </c>
      <c r="B14204" t="s">
        <v>4919</v>
      </c>
      <c r="C14204" t="s">
        <v>1828</v>
      </c>
      <c r="D14204" t="s">
        <v>2882</v>
      </c>
      <c r="E14204">
        <v>6</v>
      </c>
      <c r="F14204" s="8">
        <f>DATE(YEAR(project_c[[#This Row],[order_date]]),MONTH(project_c[[#This Row],[order_date]]),1)</f>
        <v>44682</v>
      </c>
      <c r="G14204" s="1">
        <v>44690</v>
      </c>
      <c r="H14204">
        <v>4</v>
      </c>
      <c r="I14204">
        <v>64.25</v>
      </c>
      <c r="J14204">
        <v>685.34400000000005</v>
      </c>
      <c r="K14204">
        <v>299.84399999999999</v>
      </c>
      <c r="L14204" t="s">
        <v>1829</v>
      </c>
      <c r="M14204" t="s">
        <v>38</v>
      </c>
      <c r="N14204" t="s">
        <v>10</v>
      </c>
      <c r="O14204" t="s">
        <v>28</v>
      </c>
      <c r="P14204" t="s">
        <v>2883</v>
      </c>
      <c r="Q14204" t="s">
        <v>2522</v>
      </c>
      <c r="R14204" t="s">
        <v>2559</v>
      </c>
      <c r="S14204" t="s">
        <v>18</v>
      </c>
    </row>
    <row r="14205" spans="1:19" x14ac:dyDescent="0.35">
      <c r="A14205">
        <v>5625</v>
      </c>
      <c r="B14205" t="s">
        <v>4919</v>
      </c>
      <c r="C14205" t="s">
        <v>1828</v>
      </c>
      <c r="D14205" t="s">
        <v>2653</v>
      </c>
      <c r="E14205">
        <v>2</v>
      </c>
      <c r="F14205" s="8">
        <f>DATE(YEAR(project_c[[#This Row],[order_date]]),MONTH(project_c[[#This Row],[order_date]]),1)</f>
        <v>44682</v>
      </c>
      <c r="G14205" s="1">
        <v>44690</v>
      </c>
      <c r="H14205">
        <v>4</v>
      </c>
      <c r="I14205">
        <v>18.2</v>
      </c>
      <c r="J14205">
        <v>76.64</v>
      </c>
      <c r="K14205">
        <v>40.24</v>
      </c>
      <c r="L14205" t="s">
        <v>1829</v>
      </c>
      <c r="M14205" t="s">
        <v>38</v>
      </c>
      <c r="N14205" t="s">
        <v>10</v>
      </c>
      <c r="O14205" t="s">
        <v>28</v>
      </c>
      <c r="P14205" t="s">
        <v>2654</v>
      </c>
      <c r="Q14205" t="s">
        <v>2522</v>
      </c>
      <c r="R14205" t="s">
        <v>2542</v>
      </c>
      <c r="S14205" t="s">
        <v>18</v>
      </c>
    </row>
    <row r="14206" spans="1:19" x14ac:dyDescent="0.35">
      <c r="A14206">
        <v>6686</v>
      </c>
      <c r="B14206" t="s">
        <v>4919</v>
      </c>
      <c r="C14206" t="s">
        <v>1828</v>
      </c>
      <c r="D14206" t="s">
        <v>4799</v>
      </c>
      <c r="E14206">
        <v>2</v>
      </c>
      <c r="F14206" s="8">
        <f>DATE(YEAR(project_c[[#This Row],[order_date]]),MONTH(project_c[[#This Row],[order_date]]),1)</f>
        <v>45261</v>
      </c>
      <c r="G14206" s="1">
        <v>45285</v>
      </c>
      <c r="H14206">
        <v>5</v>
      </c>
      <c r="I14206">
        <v>4.2</v>
      </c>
      <c r="J14206">
        <v>41.96</v>
      </c>
      <c r="K14206">
        <v>33.56</v>
      </c>
      <c r="L14206" t="s">
        <v>1829</v>
      </c>
      <c r="M14206" t="s">
        <v>38</v>
      </c>
      <c r="N14206" t="s">
        <v>10</v>
      </c>
      <c r="O14206" t="s">
        <v>28</v>
      </c>
      <c r="P14206" t="s">
        <v>4800</v>
      </c>
      <c r="Q14206" t="s">
        <v>4250</v>
      </c>
      <c r="R14206" t="s">
        <v>4251</v>
      </c>
      <c r="S14206" t="s">
        <v>18</v>
      </c>
    </row>
    <row r="14207" spans="1:19" x14ac:dyDescent="0.35">
      <c r="A14207">
        <v>6714</v>
      </c>
      <c r="B14207" t="s">
        <v>4918</v>
      </c>
      <c r="C14207" t="s">
        <v>1828</v>
      </c>
      <c r="D14207" t="s">
        <v>4311</v>
      </c>
      <c r="E14207">
        <v>3</v>
      </c>
      <c r="F14207" s="8">
        <f>DATE(YEAR(project_c[[#This Row],[order_date]]),MONTH(project_c[[#This Row],[order_date]]),1)</f>
        <v>44927</v>
      </c>
      <c r="G14207" s="1">
        <v>44946</v>
      </c>
      <c r="H14207">
        <v>3</v>
      </c>
      <c r="I14207">
        <v>9.16</v>
      </c>
      <c r="J14207">
        <v>145.50299999999999</v>
      </c>
      <c r="K14207">
        <v>118.023</v>
      </c>
      <c r="L14207" t="s">
        <v>1829</v>
      </c>
      <c r="M14207" t="s">
        <v>38</v>
      </c>
      <c r="N14207" t="s">
        <v>10</v>
      </c>
      <c r="O14207" t="s">
        <v>28</v>
      </c>
      <c r="P14207" t="s">
        <v>4312</v>
      </c>
      <c r="Q14207" t="s">
        <v>4250</v>
      </c>
      <c r="R14207" t="s">
        <v>4273</v>
      </c>
      <c r="S14207" t="s">
        <v>18</v>
      </c>
    </row>
    <row r="14208" spans="1:19" x14ac:dyDescent="0.35">
      <c r="A14208">
        <v>7486</v>
      </c>
      <c r="B14208" t="s">
        <v>4918</v>
      </c>
      <c r="C14208" t="s">
        <v>1828</v>
      </c>
      <c r="D14208" t="s">
        <v>1987</v>
      </c>
      <c r="E14208">
        <v>3</v>
      </c>
      <c r="F14208" s="8">
        <f>DATE(YEAR(project_c[[#This Row],[order_date]]),MONTH(project_c[[#This Row],[order_date]]),1)</f>
        <v>44958</v>
      </c>
      <c r="G14208" s="1">
        <v>44975</v>
      </c>
      <c r="H14208">
        <v>3</v>
      </c>
      <c r="I14208">
        <v>10.64</v>
      </c>
      <c r="J14208">
        <v>134.376</v>
      </c>
      <c r="K14208">
        <v>102.456</v>
      </c>
      <c r="L14208" t="s">
        <v>1829</v>
      </c>
      <c r="M14208" t="s">
        <v>38</v>
      </c>
      <c r="N14208" t="s">
        <v>10</v>
      </c>
      <c r="O14208" t="s">
        <v>28</v>
      </c>
      <c r="P14208" t="s">
        <v>1988</v>
      </c>
      <c r="Q14208" t="s">
        <v>1901</v>
      </c>
      <c r="R14208" t="s">
        <v>1902</v>
      </c>
      <c r="S14208" t="s">
        <v>18</v>
      </c>
    </row>
    <row r="14209" spans="1:19" x14ac:dyDescent="0.35">
      <c r="A14209">
        <v>7614</v>
      </c>
      <c r="B14209" t="s">
        <v>4920</v>
      </c>
      <c r="C14209" t="s">
        <v>1828</v>
      </c>
      <c r="D14209" t="s">
        <v>4825</v>
      </c>
      <c r="E14209">
        <v>2</v>
      </c>
      <c r="F14209" s="8">
        <f>DATE(YEAR(project_c[[#This Row],[order_date]]),MONTH(project_c[[#This Row],[order_date]]),1)</f>
        <v>45017</v>
      </c>
      <c r="G14209" s="1">
        <v>45036</v>
      </c>
      <c r="H14209">
        <v>3</v>
      </c>
      <c r="I14209">
        <v>5.2</v>
      </c>
      <c r="J14209">
        <v>41.567999999999998</v>
      </c>
      <c r="K14209">
        <v>31.167999999999999</v>
      </c>
      <c r="L14209" t="s">
        <v>1829</v>
      </c>
      <c r="M14209" t="s">
        <v>38</v>
      </c>
      <c r="N14209" t="s">
        <v>10</v>
      </c>
      <c r="O14209" t="s">
        <v>28</v>
      </c>
      <c r="P14209" t="s">
        <v>4826</v>
      </c>
      <c r="Q14209" t="s">
        <v>4250</v>
      </c>
      <c r="R14209" t="s">
        <v>4251</v>
      </c>
      <c r="S14209" t="s">
        <v>18</v>
      </c>
    </row>
    <row r="14210" spans="1:19" x14ac:dyDescent="0.35">
      <c r="A14210">
        <v>7615</v>
      </c>
      <c r="B14210" t="s">
        <v>4920</v>
      </c>
      <c r="C14210" t="s">
        <v>1828</v>
      </c>
      <c r="D14210" t="s">
        <v>4144</v>
      </c>
      <c r="E14210">
        <v>3</v>
      </c>
      <c r="F14210" s="8">
        <f>DATE(YEAR(project_c[[#This Row],[order_date]]),MONTH(project_c[[#This Row],[order_date]]),1)</f>
        <v>45017</v>
      </c>
      <c r="G14210" s="1">
        <v>45036</v>
      </c>
      <c r="H14210">
        <v>3</v>
      </c>
      <c r="I14210">
        <v>8.1300000000000008</v>
      </c>
      <c r="J14210">
        <v>51.335999999999999</v>
      </c>
      <c r="K14210">
        <v>26.946000000000002</v>
      </c>
      <c r="L14210" t="s">
        <v>1829</v>
      </c>
      <c r="M14210" t="s">
        <v>38</v>
      </c>
      <c r="N14210" t="s">
        <v>10</v>
      </c>
      <c r="O14210" t="s">
        <v>28</v>
      </c>
      <c r="P14210" t="s">
        <v>4145</v>
      </c>
      <c r="Q14210" t="s">
        <v>2522</v>
      </c>
      <c r="R14210" t="s">
        <v>2559</v>
      </c>
      <c r="S14210" t="s">
        <v>18</v>
      </c>
    </row>
    <row r="14211" spans="1:19" x14ac:dyDescent="0.35">
      <c r="A14211">
        <v>7616</v>
      </c>
      <c r="B14211" t="s">
        <v>4920</v>
      </c>
      <c r="C14211" t="s">
        <v>1828</v>
      </c>
      <c r="D14211" t="s">
        <v>2968</v>
      </c>
      <c r="E14211">
        <v>1</v>
      </c>
      <c r="F14211" s="8">
        <f>DATE(YEAR(project_c[[#This Row],[order_date]]),MONTH(project_c[[#This Row],[order_date]]),1)</f>
        <v>45017</v>
      </c>
      <c r="G14211" s="1">
        <v>45036</v>
      </c>
      <c r="H14211">
        <v>3</v>
      </c>
      <c r="I14211">
        <v>174.67</v>
      </c>
      <c r="J14211">
        <v>332.70400000000001</v>
      </c>
      <c r="K14211">
        <v>158.03399999999999</v>
      </c>
      <c r="L14211" t="s">
        <v>1829</v>
      </c>
      <c r="M14211" t="s">
        <v>38</v>
      </c>
      <c r="N14211" t="s">
        <v>10</v>
      </c>
      <c r="O14211" t="s">
        <v>28</v>
      </c>
      <c r="P14211" t="s">
        <v>2969</v>
      </c>
      <c r="Q14211" t="s">
        <v>2522</v>
      </c>
      <c r="R14211" t="s">
        <v>2559</v>
      </c>
      <c r="S14211" t="s">
        <v>18</v>
      </c>
    </row>
    <row r="14212" spans="1:19" x14ac:dyDescent="0.35">
      <c r="A14212">
        <v>7617</v>
      </c>
      <c r="B14212" t="s">
        <v>4920</v>
      </c>
      <c r="C14212" t="s">
        <v>1828</v>
      </c>
      <c r="D14212" t="s">
        <v>4771</v>
      </c>
      <c r="E14212">
        <v>3</v>
      </c>
      <c r="F14212" s="8">
        <f>DATE(YEAR(project_c[[#This Row],[order_date]]),MONTH(project_c[[#This Row],[order_date]]),1)</f>
        <v>45017</v>
      </c>
      <c r="G14212" s="1">
        <v>45036</v>
      </c>
      <c r="H14212">
        <v>3</v>
      </c>
      <c r="I14212">
        <v>6.71</v>
      </c>
      <c r="J14212">
        <v>42.408000000000001</v>
      </c>
      <c r="K14212">
        <v>22.277999999999999</v>
      </c>
      <c r="L14212" t="s">
        <v>1829</v>
      </c>
      <c r="M14212" t="s">
        <v>38</v>
      </c>
      <c r="N14212" t="s">
        <v>10</v>
      </c>
      <c r="O14212" t="s">
        <v>28</v>
      </c>
      <c r="P14212" t="s">
        <v>4772</v>
      </c>
      <c r="Q14212" t="s">
        <v>4250</v>
      </c>
      <c r="R14212" t="s">
        <v>4251</v>
      </c>
      <c r="S14212" t="s">
        <v>18</v>
      </c>
    </row>
    <row r="14213" spans="1:19" x14ac:dyDescent="0.35">
      <c r="A14213">
        <v>8799</v>
      </c>
      <c r="B14213" t="s">
        <v>4919</v>
      </c>
      <c r="C14213" t="s">
        <v>1828</v>
      </c>
      <c r="D14213" t="s">
        <v>3826</v>
      </c>
      <c r="E14213">
        <v>4</v>
      </c>
      <c r="F14213" s="8">
        <f>DATE(YEAR(project_c[[#This Row],[order_date]]),MONTH(project_c[[#This Row],[order_date]]),1)</f>
        <v>45017</v>
      </c>
      <c r="G14213" s="1">
        <v>45043</v>
      </c>
      <c r="H14213">
        <v>4</v>
      </c>
      <c r="I14213">
        <v>2.17</v>
      </c>
      <c r="J14213">
        <v>33.119999999999997</v>
      </c>
      <c r="K14213">
        <v>24.44</v>
      </c>
      <c r="L14213" t="s">
        <v>1829</v>
      </c>
      <c r="M14213" t="s">
        <v>38</v>
      </c>
      <c r="N14213" t="s">
        <v>10</v>
      </c>
      <c r="O14213" t="s">
        <v>28</v>
      </c>
      <c r="P14213" t="s">
        <v>3827</v>
      </c>
      <c r="Q14213" t="s">
        <v>2522</v>
      </c>
      <c r="R14213" t="s">
        <v>2534</v>
      </c>
      <c r="S14213" t="s">
        <v>18</v>
      </c>
    </row>
    <row r="14214" spans="1:19" x14ac:dyDescent="0.35">
      <c r="A14214">
        <v>8800</v>
      </c>
      <c r="B14214" t="s">
        <v>4919</v>
      </c>
      <c r="C14214" t="s">
        <v>1828</v>
      </c>
      <c r="D14214" t="s">
        <v>4813</v>
      </c>
      <c r="E14214">
        <v>4</v>
      </c>
      <c r="F14214" s="8">
        <f>DATE(YEAR(project_c[[#This Row],[order_date]]),MONTH(project_c[[#This Row],[order_date]]),1)</f>
        <v>45017</v>
      </c>
      <c r="G14214" s="1">
        <v>45043</v>
      </c>
      <c r="H14214">
        <v>4</v>
      </c>
      <c r="I14214">
        <v>4.13</v>
      </c>
      <c r="J14214">
        <v>66.068799999999996</v>
      </c>
      <c r="K14214">
        <v>49.5488</v>
      </c>
      <c r="L14214" t="s">
        <v>1829</v>
      </c>
      <c r="M14214" t="s">
        <v>38</v>
      </c>
      <c r="N14214" t="s">
        <v>10</v>
      </c>
      <c r="O14214" t="s">
        <v>28</v>
      </c>
      <c r="P14214" t="s">
        <v>4814</v>
      </c>
      <c r="Q14214" t="s">
        <v>4250</v>
      </c>
      <c r="R14214" t="s">
        <v>4258</v>
      </c>
      <c r="S14214" t="s">
        <v>18</v>
      </c>
    </row>
    <row r="14215" spans="1:19" x14ac:dyDescent="0.35">
      <c r="A14215">
        <v>9777</v>
      </c>
      <c r="B14215" t="s">
        <v>4919</v>
      </c>
      <c r="C14215" t="s">
        <v>1828</v>
      </c>
      <c r="D14215" t="s">
        <v>3728</v>
      </c>
      <c r="E14215">
        <v>5</v>
      </c>
      <c r="F14215" s="8">
        <f>DATE(YEAR(project_c[[#This Row],[order_date]]),MONTH(project_c[[#This Row],[order_date]]),1)</f>
        <v>45078</v>
      </c>
      <c r="G14215" s="1">
        <v>45078</v>
      </c>
      <c r="H14215">
        <v>4</v>
      </c>
      <c r="I14215">
        <v>2.67</v>
      </c>
      <c r="J14215">
        <v>43.1</v>
      </c>
      <c r="K14215">
        <v>29.75</v>
      </c>
      <c r="L14215" t="s">
        <v>1829</v>
      </c>
      <c r="M14215" t="s">
        <v>38</v>
      </c>
      <c r="N14215" t="s">
        <v>10</v>
      </c>
      <c r="O14215" t="s">
        <v>28</v>
      </c>
      <c r="P14215" t="s">
        <v>3729</v>
      </c>
      <c r="Q14215" t="s">
        <v>2522</v>
      </c>
      <c r="R14215" t="s">
        <v>2523</v>
      </c>
      <c r="S14215" t="s">
        <v>18</v>
      </c>
    </row>
    <row r="14216" spans="1:19" x14ac:dyDescent="0.35">
      <c r="A14216">
        <v>9851</v>
      </c>
      <c r="B14216" t="s">
        <v>4919</v>
      </c>
      <c r="C14216" t="s">
        <v>1828</v>
      </c>
      <c r="D14216" t="s">
        <v>3452</v>
      </c>
      <c r="E14216">
        <v>3</v>
      </c>
      <c r="F14216" s="8">
        <f>DATE(YEAR(project_c[[#This Row],[order_date]]),MONTH(project_c[[#This Row],[order_date]]),1)</f>
        <v>45170</v>
      </c>
      <c r="G14216" s="1">
        <v>45173</v>
      </c>
      <c r="H14216">
        <v>4</v>
      </c>
      <c r="I14216">
        <v>0.25</v>
      </c>
      <c r="J14216">
        <v>3.552</v>
      </c>
      <c r="K14216">
        <v>2.802</v>
      </c>
      <c r="L14216" t="s">
        <v>1829</v>
      </c>
      <c r="M14216" t="s">
        <v>38</v>
      </c>
      <c r="N14216" t="s">
        <v>10</v>
      </c>
      <c r="O14216" t="s">
        <v>28</v>
      </c>
      <c r="P14216" t="s">
        <v>3453</v>
      </c>
      <c r="Q14216" t="s">
        <v>2522</v>
      </c>
      <c r="R14216" t="s">
        <v>2523</v>
      </c>
      <c r="S14216" t="s">
        <v>18</v>
      </c>
    </row>
    <row r="14217" spans="1:19" x14ac:dyDescent="0.35">
      <c r="A14217">
        <v>7488</v>
      </c>
      <c r="B14217" t="s">
        <v>4918</v>
      </c>
      <c r="C14217" t="s">
        <v>1828</v>
      </c>
      <c r="D14217" t="s">
        <v>3828</v>
      </c>
      <c r="E14217">
        <v>2</v>
      </c>
      <c r="F14217" s="8">
        <f>DATE(YEAR(project_c[[#This Row],[order_date]]),MONTH(project_c[[#This Row],[order_date]]),1)</f>
        <v>44958</v>
      </c>
      <c r="G14217" s="1">
        <v>44975</v>
      </c>
      <c r="H14217">
        <v>3</v>
      </c>
      <c r="I14217">
        <v>5.28</v>
      </c>
      <c r="J14217">
        <v>20.7</v>
      </c>
      <c r="K14217">
        <v>10.14</v>
      </c>
      <c r="L14217" t="s">
        <v>1829</v>
      </c>
      <c r="M14217" t="s">
        <v>38</v>
      </c>
      <c r="N14217" t="s">
        <v>10</v>
      </c>
      <c r="O14217" t="s">
        <v>28</v>
      </c>
      <c r="P14217" t="s">
        <v>3829</v>
      </c>
      <c r="Q14217" t="s">
        <v>2522</v>
      </c>
      <c r="R14217" t="s">
        <v>2534</v>
      </c>
      <c r="S14217" t="s">
        <v>18</v>
      </c>
    </row>
    <row r="14218" spans="1:19" x14ac:dyDescent="0.35">
      <c r="A14218">
        <v>5638</v>
      </c>
      <c r="B14218" t="s">
        <v>4919</v>
      </c>
      <c r="C14218" t="s">
        <v>1830</v>
      </c>
      <c r="D14218" t="s">
        <v>3014</v>
      </c>
      <c r="E14218">
        <v>6</v>
      </c>
      <c r="F14218" s="8">
        <f>DATE(YEAR(project_c[[#This Row],[order_date]]),MONTH(project_c[[#This Row],[order_date]]),1)</f>
        <v>44866</v>
      </c>
      <c r="G14218" s="1">
        <v>44876</v>
      </c>
      <c r="H14218">
        <v>4</v>
      </c>
      <c r="I14218">
        <v>0.53</v>
      </c>
      <c r="J14218">
        <v>14.112</v>
      </c>
      <c r="K14218">
        <v>10.932</v>
      </c>
      <c r="L14218" t="s">
        <v>1831</v>
      </c>
      <c r="M14218" t="s">
        <v>9</v>
      </c>
      <c r="N14218" t="s">
        <v>10</v>
      </c>
      <c r="O14218" t="s">
        <v>32</v>
      </c>
      <c r="P14218" t="s">
        <v>3015</v>
      </c>
      <c r="Q14218" t="s">
        <v>2522</v>
      </c>
      <c r="R14218" t="s">
        <v>2528</v>
      </c>
      <c r="S14218" t="s">
        <v>18</v>
      </c>
    </row>
    <row r="14219" spans="1:19" x14ac:dyDescent="0.35">
      <c r="A14219">
        <v>8272</v>
      </c>
      <c r="B14219" t="s">
        <v>4919</v>
      </c>
      <c r="C14219" t="s">
        <v>1830</v>
      </c>
      <c r="D14219" t="s">
        <v>2820</v>
      </c>
      <c r="E14219">
        <v>3</v>
      </c>
      <c r="F14219" s="8">
        <f>DATE(YEAR(project_c[[#This Row],[order_date]]),MONTH(project_c[[#This Row],[order_date]]),1)</f>
        <v>45139</v>
      </c>
      <c r="G14219" s="1">
        <v>45159</v>
      </c>
      <c r="H14219">
        <v>4</v>
      </c>
      <c r="I14219">
        <v>32.6</v>
      </c>
      <c r="J14219">
        <v>237.096</v>
      </c>
      <c r="K14219">
        <v>139.29599999999999</v>
      </c>
      <c r="L14219" t="s">
        <v>1831</v>
      </c>
      <c r="M14219" t="s">
        <v>9</v>
      </c>
      <c r="N14219" t="s">
        <v>10</v>
      </c>
      <c r="O14219" t="s">
        <v>32</v>
      </c>
      <c r="P14219" t="s">
        <v>2821</v>
      </c>
      <c r="Q14219" t="s">
        <v>2522</v>
      </c>
      <c r="R14219" t="s">
        <v>2559</v>
      </c>
      <c r="S14219" t="s">
        <v>18</v>
      </c>
    </row>
    <row r="14220" spans="1:19" x14ac:dyDescent="0.35">
      <c r="A14220">
        <v>8273</v>
      </c>
      <c r="B14220" t="s">
        <v>4919</v>
      </c>
      <c r="C14220" t="s">
        <v>1830</v>
      </c>
      <c r="D14220" t="s">
        <v>4697</v>
      </c>
      <c r="E14220">
        <v>3</v>
      </c>
      <c r="F14220" s="8">
        <f>DATE(YEAR(project_c[[#This Row],[order_date]]),MONTH(project_c[[#This Row],[order_date]]),1)</f>
        <v>45139</v>
      </c>
      <c r="G14220" s="1">
        <v>45159</v>
      </c>
      <c r="H14220">
        <v>4</v>
      </c>
      <c r="I14220">
        <v>0.76</v>
      </c>
      <c r="J14220">
        <v>18.192</v>
      </c>
      <c r="K14220">
        <v>15.912000000000001</v>
      </c>
      <c r="L14220" t="s">
        <v>1831</v>
      </c>
      <c r="M14220" t="s">
        <v>9</v>
      </c>
      <c r="N14220" t="s">
        <v>10</v>
      </c>
      <c r="O14220" t="s">
        <v>32</v>
      </c>
      <c r="P14220" t="s">
        <v>4698</v>
      </c>
      <c r="Q14220" t="s">
        <v>4250</v>
      </c>
      <c r="R14220" t="s">
        <v>4251</v>
      </c>
      <c r="S14220" t="s">
        <v>18</v>
      </c>
    </row>
    <row r="14221" spans="1:19" x14ac:dyDescent="0.35">
      <c r="A14221">
        <v>8274</v>
      </c>
      <c r="B14221" t="s">
        <v>4919</v>
      </c>
      <c r="C14221" t="s">
        <v>1830</v>
      </c>
      <c r="D14221" t="s">
        <v>3618</v>
      </c>
      <c r="E14221">
        <v>1</v>
      </c>
      <c r="F14221" s="8">
        <f>DATE(YEAR(project_c[[#This Row],[order_date]]),MONTH(project_c[[#This Row],[order_date]]),1)</f>
        <v>45139</v>
      </c>
      <c r="G14221" s="1">
        <v>45159</v>
      </c>
      <c r="H14221">
        <v>4</v>
      </c>
      <c r="I14221">
        <v>1</v>
      </c>
      <c r="J14221">
        <v>5.3360000000000003</v>
      </c>
      <c r="K14221">
        <v>4.3360000000000003</v>
      </c>
      <c r="L14221" t="s">
        <v>1831</v>
      </c>
      <c r="M14221" t="s">
        <v>9</v>
      </c>
      <c r="N14221" t="s">
        <v>10</v>
      </c>
      <c r="O14221" t="s">
        <v>32</v>
      </c>
      <c r="P14221" t="s">
        <v>3619</v>
      </c>
      <c r="Q14221" t="s">
        <v>2522</v>
      </c>
      <c r="R14221" t="s">
        <v>2542</v>
      </c>
      <c r="S14221" t="s">
        <v>18</v>
      </c>
    </row>
    <row r="14222" spans="1:19" x14ac:dyDescent="0.35">
      <c r="A14222">
        <v>162</v>
      </c>
      <c r="B14222" t="s">
        <v>4918</v>
      </c>
      <c r="C14222" t="s">
        <v>235</v>
      </c>
      <c r="D14222" t="s">
        <v>2803</v>
      </c>
      <c r="E14222">
        <v>3</v>
      </c>
      <c r="F14222" s="8">
        <f>DATE(YEAR(project_c[[#This Row],[order_date]]),MONTH(project_c[[#This Row],[order_date]]),1)</f>
        <v>44105</v>
      </c>
      <c r="G14222" s="1">
        <v>44122</v>
      </c>
      <c r="H14222">
        <v>2</v>
      </c>
      <c r="I14222">
        <v>34.04</v>
      </c>
      <c r="J14222">
        <v>275.97000000000003</v>
      </c>
      <c r="K14222">
        <v>173.85</v>
      </c>
      <c r="L14222" t="s">
        <v>236</v>
      </c>
      <c r="M14222" t="s">
        <v>38</v>
      </c>
      <c r="N14222" t="s">
        <v>10</v>
      </c>
      <c r="O14222" t="s">
        <v>185</v>
      </c>
      <c r="P14222" t="s">
        <v>2804</v>
      </c>
      <c r="Q14222" t="s">
        <v>2522</v>
      </c>
      <c r="R14222" t="s">
        <v>2559</v>
      </c>
      <c r="S14222" t="s">
        <v>44</v>
      </c>
    </row>
    <row r="14223" spans="1:19" x14ac:dyDescent="0.35">
      <c r="A14223">
        <v>164</v>
      </c>
      <c r="B14223" t="s">
        <v>4918</v>
      </c>
      <c r="C14223" t="s">
        <v>235</v>
      </c>
      <c r="D14223" t="s">
        <v>4393</v>
      </c>
      <c r="E14223">
        <v>6</v>
      </c>
      <c r="F14223" s="8">
        <f>DATE(YEAR(project_c[[#This Row],[order_date]]),MONTH(project_c[[#This Row],[order_date]]),1)</f>
        <v>44105</v>
      </c>
      <c r="G14223" s="1">
        <v>44122</v>
      </c>
      <c r="H14223">
        <v>2</v>
      </c>
      <c r="I14223">
        <v>32.75</v>
      </c>
      <c r="J14223">
        <v>545.88</v>
      </c>
      <c r="K14223">
        <v>349.38</v>
      </c>
      <c r="L14223" t="s">
        <v>236</v>
      </c>
      <c r="M14223" t="s">
        <v>38</v>
      </c>
      <c r="N14223" t="s">
        <v>10</v>
      </c>
      <c r="O14223" t="s">
        <v>185</v>
      </c>
      <c r="P14223" t="s">
        <v>4394</v>
      </c>
      <c r="Q14223" t="s">
        <v>4250</v>
      </c>
      <c r="R14223" t="s">
        <v>4273</v>
      </c>
      <c r="S14223" t="s">
        <v>44</v>
      </c>
    </row>
    <row r="14224" spans="1:19" x14ac:dyDescent="0.35">
      <c r="A14224">
        <v>3556</v>
      </c>
      <c r="B14224" t="s">
        <v>4918</v>
      </c>
      <c r="C14224" t="s">
        <v>235</v>
      </c>
      <c r="D14224" t="s">
        <v>4739</v>
      </c>
      <c r="E14224">
        <v>2</v>
      </c>
      <c r="F14224" s="8">
        <f>DATE(YEAR(project_c[[#This Row],[order_date]]),MONTH(project_c[[#This Row],[order_date]]),1)</f>
        <v>44317</v>
      </c>
      <c r="G14224" s="1">
        <v>44320</v>
      </c>
      <c r="H14224">
        <v>5</v>
      </c>
      <c r="I14224">
        <v>6.83</v>
      </c>
      <c r="J14224">
        <v>26.8</v>
      </c>
      <c r="K14224">
        <v>13.14</v>
      </c>
      <c r="L14224" t="s">
        <v>236</v>
      </c>
      <c r="M14224" t="s">
        <v>38</v>
      </c>
      <c r="N14224" t="s">
        <v>10</v>
      </c>
      <c r="O14224" t="s">
        <v>185</v>
      </c>
      <c r="P14224" t="s">
        <v>4740</v>
      </c>
      <c r="Q14224" t="s">
        <v>4250</v>
      </c>
      <c r="R14224" t="s">
        <v>4251</v>
      </c>
      <c r="S14224" t="s">
        <v>44</v>
      </c>
    </row>
    <row r="14225" spans="1:19" x14ac:dyDescent="0.35">
      <c r="A14225">
        <v>6548</v>
      </c>
      <c r="B14225" t="s">
        <v>4919</v>
      </c>
      <c r="C14225" t="s">
        <v>235</v>
      </c>
      <c r="D14225" t="s">
        <v>2023</v>
      </c>
      <c r="E14225">
        <v>3</v>
      </c>
      <c r="F14225" s="8">
        <f>DATE(YEAR(project_c[[#This Row],[order_date]]),MONTH(project_c[[#This Row],[order_date]]),1)</f>
        <v>44896</v>
      </c>
      <c r="G14225" s="1">
        <v>44897</v>
      </c>
      <c r="H14225">
        <v>6</v>
      </c>
      <c r="I14225">
        <v>29.67</v>
      </c>
      <c r="J14225">
        <v>165.6</v>
      </c>
      <c r="K14225">
        <v>76.59</v>
      </c>
      <c r="L14225" t="s">
        <v>236</v>
      </c>
      <c r="M14225" t="s">
        <v>38</v>
      </c>
      <c r="N14225" t="s">
        <v>10</v>
      </c>
      <c r="O14225" t="s">
        <v>185</v>
      </c>
      <c r="P14225" t="s">
        <v>2024</v>
      </c>
      <c r="Q14225" t="s">
        <v>1901</v>
      </c>
      <c r="R14225" t="s">
        <v>1909</v>
      </c>
      <c r="S14225" t="s">
        <v>44</v>
      </c>
    </row>
    <row r="14226" spans="1:19" x14ac:dyDescent="0.35">
      <c r="A14226">
        <v>7051</v>
      </c>
      <c r="B14226" t="s">
        <v>4918</v>
      </c>
      <c r="C14226" t="s">
        <v>235</v>
      </c>
      <c r="D14226" t="s">
        <v>2705</v>
      </c>
      <c r="E14226">
        <v>3</v>
      </c>
      <c r="F14226" s="8">
        <f>DATE(YEAR(project_c[[#This Row],[order_date]]),MONTH(project_c[[#This Row],[order_date]]),1)</f>
        <v>45170</v>
      </c>
      <c r="G14226" s="1">
        <v>45186</v>
      </c>
      <c r="H14226">
        <v>4</v>
      </c>
      <c r="I14226">
        <v>3.85</v>
      </c>
      <c r="J14226">
        <v>164.88</v>
      </c>
      <c r="K14226">
        <v>153.33000000000001</v>
      </c>
      <c r="L14226" t="s">
        <v>236</v>
      </c>
      <c r="M14226" t="s">
        <v>38</v>
      </c>
      <c r="N14226" t="s">
        <v>10</v>
      </c>
      <c r="O14226" t="s">
        <v>185</v>
      </c>
      <c r="P14226" t="s">
        <v>2706</v>
      </c>
      <c r="Q14226" t="s">
        <v>2522</v>
      </c>
      <c r="R14226" t="s">
        <v>2542</v>
      </c>
      <c r="S14226" t="s">
        <v>44</v>
      </c>
    </row>
    <row r="14227" spans="1:19" x14ac:dyDescent="0.35">
      <c r="A14227">
        <v>7052</v>
      </c>
      <c r="B14227" t="s">
        <v>4918</v>
      </c>
      <c r="C14227" t="s">
        <v>235</v>
      </c>
      <c r="D14227" t="s">
        <v>4621</v>
      </c>
      <c r="E14227">
        <v>3</v>
      </c>
      <c r="F14227" s="8">
        <f>DATE(YEAR(project_c[[#This Row],[order_date]]),MONTH(project_c[[#This Row],[order_date]]),1)</f>
        <v>45170</v>
      </c>
      <c r="G14227" s="1">
        <v>45186</v>
      </c>
      <c r="H14227">
        <v>4</v>
      </c>
      <c r="I14227">
        <v>120.67</v>
      </c>
      <c r="J14227">
        <v>1292.94</v>
      </c>
      <c r="K14227">
        <v>930.93</v>
      </c>
      <c r="L14227" t="s">
        <v>236</v>
      </c>
      <c r="M14227" t="s">
        <v>38</v>
      </c>
      <c r="N14227" t="s">
        <v>10</v>
      </c>
      <c r="O14227" t="s">
        <v>185</v>
      </c>
      <c r="P14227" t="s">
        <v>4622</v>
      </c>
      <c r="Q14227" t="s">
        <v>4250</v>
      </c>
      <c r="R14227" t="s">
        <v>4258</v>
      </c>
      <c r="S14227" t="s">
        <v>44</v>
      </c>
    </row>
    <row r="14228" spans="1:19" x14ac:dyDescent="0.35">
      <c r="A14228">
        <v>7053</v>
      </c>
      <c r="B14228" t="s">
        <v>4918</v>
      </c>
      <c r="C14228" t="s">
        <v>235</v>
      </c>
      <c r="D14228" t="s">
        <v>3938</v>
      </c>
      <c r="E14228">
        <v>2</v>
      </c>
      <c r="F14228" s="8">
        <f>DATE(YEAR(project_c[[#This Row],[order_date]]),MONTH(project_c[[#This Row],[order_date]]),1)</f>
        <v>45170</v>
      </c>
      <c r="G14228" s="1">
        <v>45186</v>
      </c>
      <c r="H14228">
        <v>4</v>
      </c>
      <c r="I14228">
        <v>6.14</v>
      </c>
      <c r="J14228">
        <v>20.463999999999999</v>
      </c>
      <c r="K14228">
        <v>8.1839999999999993</v>
      </c>
      <c r="L14228" t="s">
        <v>236</v>
      </c>
      <c r="M14228" t="s">
        <v>38</v>
      </c>
      <c r="N14228" t="s">
        <v>10</v>
      </c>
      <c r="O14228" t="s">
        <v>185</v>
      </c>
      <c r="P14228" t="s">
        <v>3939</v>
      </c>
      <c r="Q14228" t="s">
        <v>2522</v>
      </c>
      <c r="R14228" t="s">
        <v>2523</v>
      </c>
      <c r="S14228" t="s">
        <v>44</v>
      </c>
    </row>
    <row r="14229" spans="1:19" x14ac:dyDescent="0.35">
      <c r="A14229">
        <v>7054</v>
      </c>
      <c r="B14229" t="s">
        <v>4918</v>
      </c>
      <c r="C14229" t="s">
        <v>235</v>
      </c>
      <c r="D14229" t="s">
        <v>2868</v>
      </c>
      <c r="E14229">
        <v>2</v>
      </c>
      <c r="F14229" s="8">
        <f>DATE(YEAR(project_c[[#This Row],[order_date]]),MONTH(project_c[[#This Row],[order_date]]),1)</f>
        <v>45170</v>
      </c>
      <c r="G14229" s="1">
        <v>45186</v>
      </c>
      <c r="H14229">
        <v>4</v>
      </c>
      <c r="I14229">
        <v>61.51</v>
      </c>
      <c r="J14229">
        <v>261.74</v>
      </c>
      <c r="K14229">
        <v>138.72</v>
      </c>
      <c r="L14229" t="s">
        <v>236</v>
      </c>
      <c r="M14229" t="s">
        <v>38</v>
      </c>
      <c r="N14229" t="s">
        <v>10</v>
      </c>
      <c r="O14229" t="s">
        <v>185</v>
      </c>
      <c r="P14229" t="s">
        <v>2869</v>
      </c>
      <c r="Q14229" t="s">
        <v>2522</v>
      </c>
      <c r="R14229" t="s">
        <v>2559</v>
      </c>
      <c r="S14229" t="s">
        <v>44</v>
      </c>
    </row>
    <row r="14230" spans="1:19" x14ac:dyDescent="0.35">
      <c r="A14230">
        <v>7055</v>
      </c>
      <c r="B14230" t="s">
        <v>4918</v>
      </c>
      <c r="C14230" t="s">
        <v>235</v>
      </c>
      <c r="D14230" t="s">
        <v>2978</v>
      </c>
      <c r="E14230">
        <v>5</v>
      </c>
      <c r="F14230" s="8">
        <f>DATE(YEAR(project_c[[#This Row],[order_date]]),MONTH(project_c[[#This Row],[order_date]]),1)</f>
        <v>45170</v>
      </c>
      <c r="G14230" s="1">
        <v>45186</v>
      </c>
      <c r="H14230">
        <v>4</v>
      </c>
      <c r="I14230">
        <v>1.3</v>
      </c>
      <c r="J14230">
        <v>14.4</v>
      </c>
      <c r="K14230">
        <v>7.9</v>
      </c>
      <c r="L14230" t="s">
        <v>236</v>
      </c>
      <c r="M14230" t="s">
        <v>38</v>
      </c>
      <c r="N14230" t="s">
        <v>10</v>
      </c>
      <c r="O14230" t="s">
        <v>185</v>
      </c>
      <c r="P14230" t="s">
        <v>2979</v>
      </c>
      <c r="Q14230" t="s">
        <v>2522</v>
      </c>
      <c r="R14230" t="s">
        <v>2534</v>
      </c>
      <c r="S14230" t="s">
        <v>44</v>
      </c>
    </row>
    <row r="14231" spans="1:19" x14ac:dyDescent="0.35">
      <c r="A14231">
        <v>9527</v>
      </c>
      <c r="B14231" t="s">
        <v>4918</v>
      </c>
      <c r="C14231" t="s">
        <v>235</v>
      </c>
      <c r="D14231" t="s">
        <v>2759</v>
      </c>
      <c r="E14231">
        <v>1</v>
      </c>
      <c r="F14231" s="8">
        <f>DATE(YEAR(project_c[[#This Row],[order_date]]),MONTH(project_c[[#This Row],[order_date]]),1)</f>
        <v>45261</v>
      </c>
      <c r="G14231" s="1">
        <v>45268</v>
      </c>
      <c r="H14231">
        <v>4</v>
      </c>
      <c r="I14231">
        <v>9.73</v>
      </c>
      <c r="J14231">
        <v>69.48</v>
      </c>
      <c r="K14231">
        <v>59.75</v>
      </c>
      <c r="L14231" t="s">
        <v>236</v>
      </c>
      <c r="M14231" t="s">
        <v>38</v>
      </c>
      <c r="N14231" t="s">
        <v>10</v>
      </c>
      <c r="O14231" t="s">
        <v>185</v>
      </c>
      <c r="P14231" t="s">
        <v>2760</v>
      </c>
      <c r="Q14231" t="s">
        <v>2522</v>
      </c>
      <c r="R14231" t="s">
        <v>2531</v>
      </c>
      <c r="S14231" t="s">
        <v>44</v>
      </c>
    </row>
    <row r="14232" spans="1:19" x14ac:dyDescent="0.35">
      <c r="A14232">
        <v>5656</v>
      </c>
      <c r="B14232" t="s">
        <v>4919</v>
      </c>
      <c r="C14232" t="s">
        <v>1833</v>
      </c>
      <c r="D14232" t="s">
        <v>3116</v>
      </c>
      <c r="E14232">
        <v>2</v>
      </c>
      <c r="F14232" s="8">
        <f>DATE(YEAR(project_c[[#This Row],[order_date]]),MONTH(project_c[[#This Row],[order_date]]),1)</f>
        <v>44866</v>
      </c>
      <c r="G14232" s="1">
        <v>44893</v>
      </c>
      <c r="H14232">
        <v>4</v>
      </c>
      <c r="I14232">
        <v>1.72</v>
      </c>
      <c r="J14232">
        <v>7.16</v>
      </c>
      <c r="K14232">
        <v>3.72</v>
      </c>
      <c r="L14232" t="s">
        <v>1834</v>
      </c>
      <c r="M14232" t="s">
        <v>9</v>
      </c>
      <c r="N14232" t="s">
        <v>10</v>
      </c>
      <c r="O14232" t="s">
        <v>216</v>
      </c>
      <c r="P14232" t="s">
        <v>3117</v>
      </c>
      <c r="Q14232" t="s">
        <v>2522</v>
      </c>
      <c r="R14232" t="s">
        <v>2523</v>
      </c>
      <c r="S14232" t="s">
        <v>23</v>
      </c>
    </row>
    <row r="14233" spans="1:19" x14ac:dyDescent="0.35">
      <c r="A14233">
        <v>7033</v>
      </c>
      <c r="B14233" t="s">
        <v>4919</v>
      </c>
      <c r="C14233" t="s">
        <v>1833</v>
      </c>
      <c r="D14233" t="s">
        <v>3900</v>
      </c>
      <c r="E14233">
        <v>2</v>
      </c>
      <c r="F14233" s="8">
        <f>DATE(YEAR(project_c[[#This Row],[order_date]]),MONTH(project_c[[#This Row],[order_date]]),1)</f>
        <v>45017</v>
      </c>
      <c r="G14233" s="1">
        <v>45039</v>
      </c>
      <c r="H14233">
        <v>6</v>
      </c>
      <c r="I14233">
        <v>1.71</v>
      </c>
      <c r="J14233">
        <v>24.38</v>
      </c>
      <c r="K14233">
        <v>20.96</v>
      </c>
      <c r="L14233" t="s">
        <v>1834</v>
      </c>
      <c r="M14233" t="s">
        <v>9</v>
      </c>
      <c r="N14233" t="s">
        <v>10</v>
      </c>
      <c r="O14233" t="s">
        <v>216</v>
      </c>
      <c r="P14233" t="s">
        <v>3901</v>
      </c>
      <c r="Q14233" t="s">
        <v>2522</v>
      </c>
      <c r="R14233" t="s">
        <v>2531</v>
      </c>
      <c r="S14233" t="s">
        <v>23</v>
      </c>
    </row>
    <row r="14234" spans="1:19" x14ac:dyDescent="0.35">
      <c r="A14234">
        <v>7034</v>
      </c>
      <c r="B14234" t="s">
        <v>4919</v>
      </c>
      <c r="C14234" t="s">
        <v>1833</v>
      </c>
      <c r="D14234" t="s">
        <v>4062</v>
      </c>
      <c r="E14234">
        <v>7</v>
      </c>
      <c r="F14234" s="8">
        <f>DATE(YEAR(project_c[[#This Row],[order_date]]),MONTH(project_c[[#This Row],[order_date]]),1)</f>
        <v>45017</v>
      </c>
      <c r="G14234" s="1">
        <v>45039</v>
      </c>
      <c r="H14234">
        <v>6</v>
      </c>
      <c r="I14234">
        <v>6.49</v>
      </c>
      <c r="J14234">
        <v>122.71</v>
      </c>
      <c r="K14234">
        <v>77.28</v>
      </c>
      <c r="L14234" t="s">
        <v>1834</v>
      </c>
      <c r="M14234" t="s">
        <v>9</v>
      </c>
      <c r="N14234" t="s">
        <v>10</v>
      </c>
      <c r="O14234" t="s">
        <v>216</v>
      </c>
      <c r="P14234" t="s">
        <v>4063</v>
      </c>
      <c r="Q14234" t="s">
        <v>2522</v>
      </c>
      <c r="R14234" t="s">
        <v>2807</v>
      </c>
      <c r="S14234" t="s">
        <v>23</v>
      </c>
    </row>
    <row r="14235" spans="1:19" x14ac:dyDescent="0.35">
      <c r="A14235">
        <v>7066</v>
      </c>
      <c r="B14235" t="s">
        <v>4920</v>
      </c>
      <c r="C14235" t="s">
        <v>1833</v>
      </c>
      <c r="D14235" t="s">
        <v>3704</v>
      </c>
      <c r="E14235">
        <v>1</v>
      </c>
      <c r="F14235" s="8">
        <f>DATE(YEAR(project_c[[#This Row],[order_date]]),MONTH(project_c[[#This Row],[order_date]]),1)</f>
        <v>45261</v>
      </c>
      <c r="G14235" s="1">
        <v>45282</v>
      </c>
      <c r="H14235">
        <v>2</v>
      </c>
      <c r="I14235">
        <v>0.8</v>
      </c>
      <c r="J14235">
        <v>0.49199999999999999</v>
      </c>
      <c r="K14235">
        <v>-0.308</v>
      </c>
      <c r="L14235" t="s">
        <v>1834</v>
      </c>
      <c r="M14235" t="s">
        <v>9</v>
      </c>
      <c r="N14235" t="s">
        <v>10</v>
      </c>
      <c r="O14235" t="s">
        <v>216</v>
      </c>
      <c r="P14235" t="s">
        <v>3705</v>
      </c>
      <c r="Q14235" t="s">
        <v>2522</v>
      </c>
      <c r="R14235" t="s">
        <v>2523</v>
      </c>
      <c r="S14235" t="s">
        <v>23</v>
      </c>
    </row>
    <row r="14236" spans="1:19" x14ac:dyDescent="0.35">
      <c r="A14236">
        <v>7067</v>
      </c>
      <c r="B14236" t="s">
        <v>4920</v>
      </c>
      <c r="C14236" t="s">
        <v>1833</v>
      </c>
      <c r="D14236" t="s">
        <v>2179</v>
      </c>
      <c r="E14236">
        <v>7</v>
      </c>
      <c r="F14236" s="8">
        <f>DATE(YEAR(project_c[[#This Row],[order_date]]),MONTH(project_c[[#This Row],[order_date]]),1)</f>
        <v>45261</v>
      </c>
      <c r="G14236" s="1">
        <v>45282</v>
      </c>
      <c r="H14236">
        <v>2</v>
      </c>
      <c r="I14236">
        <v>30</v>
      </c>
      <c r="J14236">
        <v>629.95799999999997</v>
      </c>
      <c r="K14236">
        <v>419.95800000000003</v>
      </c>
      <c r="L14236" t="s">
        <v>1834</v>
      </c>
      <c r="M14236" t="s">
        <v>9</v>
      </c>
      <c r="N14236" t="s">
        <v>10</v>
      </c>
      <c r="O14236" t="s">
        <v>216</v>
      </c>
      <c r="P14236" t="s">
        <v>2180</v>
      </c>
      <c r="Q14236" t="s">
        <v>1901</v>
      </c>
      <c r="R14236" t="s">
        <v>1902</v>
      </c>
      <c r="S14236" t="s">
        <v>23</v>
      </c>
    </row>
    <row r="14237" spans="1:19" x14ac:dyDescent="0.35">
      <c r="A14237">
        <v>5720</v>
      </c>
      <c r="B14237" t="s">
        <v>4919</v>
      </c>
      <c r="C14237" t="s">
        <v>1835</v>
      </c>
      <c r="D14237" t="s">
        <v>4821</v>
      </c>
      <c r="E14237">
        <v>2</v>
      </c>
      <c r="F14237" s="8">
        <f>DATE(YEAR(project_c[[#This Row],[order_date]]),MONTH(project_c[[#This Row],[order_date]]),1)</f>
        <v>44652</v>
      </c>
      <c r="G14237" s="1">
        <v>44679</v>
      </c>
      <c r="H14237">
        <v>7</v>
      </c>
      <c r="I14237">
        <v>13.77</v>
      </c>
      <c r="J14237">
        <v>41.567999999999998</v>
      </c>
      <c r="K14237">
        <v>14.028</v>
      </c>
      <c r="L14237" t="s">
        <v>1836</v>
      </c>
      <c r="M14237" t="s">
        <v>38</v>
      </c>
      <c r="N14237" t="s">
        <v>10</v>
      </c>
      <c r="O14237" t="s">
        <v>48</v>
      </c>
      <c r="P14237" t="s">
        <v>4822</v>
      </c>
      <c r="Q14237" t="s">
        <v>4250</v>
      </c>
      <c r="R14237" t="s">
        <v>4273</v>
      </c>
      <c r="S14237" t="s">
        <v>13</v>
      </c>
    </row>
    <row r="14238" spans="1:19" x14ac:dyDescent="0.35">
      <c r="A14238">
        <v>6631</v>
      </c>
      <c r="B14238" t="s">
        <v>4919</v>
      </c>
      <c r="C14238" t="s">
        <v>1835</v>
      </c>
      <c r="D14238" t="s">
        <v>4577</v>
      </c>
      <c r="E14238">
        <v>7</v>
      </c>
      <c r="F14238" s="8">
        <f>DATE(YEAR(project_c[[#This Row],[order_date]]),MONTH(project_c[[#This Row],[order_date]]),1)</f>
        <v>44562</v>
      </c>
      <c r="G14238" s="1">
        <v>44564</v>
      </c>
      <c r="H14238">
        <v>5</v>
      </c>
      <c r="I14238">
        <v>118.33</v>
      </c>
      <c r="J14238">
        <v>1592.85</v>
      </c>
      <c r="K14238">
        <v>764.54</v>
      </c>
      <c r="L14238" t="s">
        <v>1836</v>
      </c>
      <c r="M14238" t="s">
        <v>38</v>
      </c>
      <c r="N14238" t="s">
        <v>10</v>
      </c>
      <c r="O14238" t="s">
        <v>48</v>
      </c>
      <c r="P14238" t="s">
        <v>4578</v>
      </c>
      <c r="Q14238" t="s">
        <v>4250</v>
      </c>
      <c r="R14238" t="s">
        <v>4306</v>
      </c>
      <c r="S14238" t="s">
        <v>13</v>
      </c>
    </row>
    <row r="14239" spans="1:19" x14ac:dyDescent="0.35">
      <c r="A14239">
        <v>7472</v>
      </c>
      <c r="B14239" t="s">
        <v>4919</v>
      </c>
      <c r="C14239" t="s">
        <v>1835</v>
      </c>
      <c r="D14239" t="s">
        <v>3526</v>
      </c>
      <c r="E14239">
        <v>8</v>
      </c>
      <c r="F14239" s="8">
        <f>DATE(YEAR(project_c[[#This Row],[order_date]]),MONTH(project_c[[#This Row],[order_date]]),1)</f>
        <v>45139</v>
      </c>
      <c r="G14239" s="1">
        <v>45153</v>
      </c>
      <c r="H14239">
        <v>4</v>
      </c>
      <c r="I14239">
        <v>0.88</v>
      </c>
      <c r="J14239">
        <v>50.4</v>
      </c>
      <c r="K14239">
        <v>43.36</v>
      </c>
      <c r="L14239" t="s">
        <v>1836</v>
      </c>
      <c r="M14239" t="s">
        <v>38</v>
      </c>
      <c r="N14239" t="s">
        <v>10</v>
      </c>
      <c r="O14239" t="s">
        <v>48</v>
      </c>
      <c r="P14239" t="s">
        <v>3527</v>
      </c>
      <c r="Q14239" t="s">
        <v>2522</v>
      </c>
      <c r="R14239" t="s">
        <v>2534</v>
      </c>
      <c r="S14239" t="s">
        <v>13</v>
      </c>
    </row>
    <row r="14240" spans="1:19" x14ac:dyDescent="0.35">
      <c r="A14240">
        <v>9842</v>
      </c>
      <c r="B14240" t="s">
        <v>4919</v>
      </c>
      <c r="C14240" t="s">
        <v>1835</v>
      </c>
      <c r="D14240" t="s">
        <v>4795</v>
      </c>
      <c r="E14240">
        <v>2</v>
      </c>
      <c r="F14240" s="8">
        <f>DATE(YEAR(project_c[[#This Row],[order_date]]),MONTH(project_c[[#This Row],[order_date]]),1)</f>
        <v>45047</v>
      </c>
      <c r="G14240" s="1">
        <v>45049</v>
      </c>
      <c r="H14240">
        <v>5</v>
      </c>
      <c r="I14240">
        <v>8.52</v>
      </c>
      <c r="J14240">
        <v>32.448</v>
      </c>
      <c r="K14240">
        <v>15.407999999999999</v>
      </c>
      <c r="L14240" t="s">
        <v>1836</v>
      </c>
      <c r="M14240" t="s">
        <v>38</v>
      </c>
      <c r="N14240" t="s">
        <v>10</v>
      </c>
      <c r="O14240" t="s">
        <v>48</v>
      </c>
      <c r="P14240" t="s">
        <v>4796</v>
      </c>
      <c r="Q14240" t="s">
        <v>4250</v>
      </c>
      <c r="R14240" t="s">
        <v>4251</v>
      </c>
      <c r="S14240" t="s">
        <v>13</v>
      </c>
    </row>
    <row r="14241" spans="1:19" x14ac:dyDescent="0.35">
      <c r="A14241">
        <v>9843</v>
      </c>
      <c r="B14241" t="s">
        <v>4919</v>
      </c>
      <c r="C14241" t="s">
        <v>1835</v>
      </c>
      <c r="D14241" t="s">
        <v>4070</v>
      </c>
      <c r="E14241">
        <v>4</v>
      </c>
      <c r="F14241" s="8">
        <f>DATE(YEAR(project_c[[#This Row],[order_date]]),MONTH(project_c[[#This Row],[order_date]]),1)</f>
        <v>45047</v>
      </c>
      <c r="G14241" s="1">
        <v>45049</v>
      </c>
      <c r="H14241">
        <v>5</v>
      </c>
      <c r="I14241">
        <v>8.27</v>
      </c>
      <c r="J14241">
        <v>21.108000000000001</v>
      </c>
      <c r="K14241">
        <v>-11.972</v>
      </c>
      <c r="L14241" t="s">
        <v>1836</v>
      </c>
      <c r="M14241" t="s">
        <v>38</v>
      </c>
      <c r="N14241" t="s">
        <v>10</v>
      </c>
      <c r="O14241" t="s">
        <v>48</v>
      </c>
      <c r="P14241" t="s">
        <v>4071</v>
      </c>
      <c r="Q14241" t="s">
        <v>2522</v>
      </c>
      <c r="R14241" t="s">
        <v>2523</v>
      </c>
      <c r="S14241" t="s">
        <v>13</v>
      </c>
    </row>
    <row r="14242" spans="1:19" x14ac:dyDescent="0.35">
      <c r="A14242">
        <v>9844</v>
      </c>
      <c r="B14242" t="s">
        <v>4919</v>
      </c>
      <c r="C14242" t="s">
        <v>1835</v>
      </c>
      <c r="D14242" t="s">
        <v>4413</v>
      </c>
      <c r="E14242">
        <v>5</v>
      </c>
      <c r="F14242" s="8">
        <f>DATE(YEAR(project_c[[#This Row],[order_date]]),MONTH(project_c[[#This Row],[order_date]]),1)</f>
        <v>45047</v>
      </c>
      <c r="G14242" s="1">
        <v>45049</v>
      </c>
      <c r="H14242">
        <v>5</v>
      </c>
      <c r="I14242">
        <v>5.98</v>
      </c>
      <c r="J14242">
        <v>298.77</v>
      </c>
      <c r="K14242">
        <v>268.87</v>
      </c>
      <c r="L14242" t="s">
        <v>1836</v>
      </c>
      <c r="M14242" t="s">
        <v>38</v>
      </c>
      <c r="N14242" t="s">
        <v>10</v>
      </c>
      <c r="O14242" t="s">
        <v>48</v>
      </c>
      <c r="P14242" t="s">
        <v>4414</v>
      </c>
      <c r="Q14242" t="s">
        <v>4250</v>
      </c>
      <c r="R14242" t="s">
        <v>4306</v>
      </c>
      <c r="S14242" t="s">
        <v>13</v>
      </c>
    </row>
    <row r="14243" spans="1:19" x14ac:dyDescent="0.35">
      <c r="A14243">
        <v>9845</v>
      </c>
      <c r="B14243" t="s">
        <v>4919</v>
      </c>
      <c r="C14243" t="s">
        <v>1835</v>
      </c>
      <c r="D14243" t="s">
        <v>3726</v>
      </c>
      <c r="E14243">
        <v>5</v>
      </c>
      <c r="F14243" s="8">
        <f>DATE(YEAR(project_c[[#This Row],[order_date]]),MONTH(project_c[[#This Row],[order_date]]),1)</f>
        <v>45047</v>
      </c>
      <c r="G14243" s="1">
        <v>45049</v>
      </c>
      <c r="H14243">
        <v>5</v>
      </c>
      <c r="I14243">
        <v>1.63</v>
      </c>
      <c r="J14243">
        <v>12.84</v>
      </c>
      <c r="K14243">
        <v>4.6900000000000004</v>
      </c>
      <c r="L14243" t="s">
        <v>1836</v>
      </c>
      <c r="M14243" t="s">
        <v>38</v>
      </c>
      <c r="N14243" t="s">
        <v>10</v>
      </c>
      <c r="O14243" t="s">
        <v>48</v>
      </c>
      <c r="P14243" t="s">
        <v>3727</v>
      </c>
      <c r="Q14243" t="s">
        <v>2522</v>
      </c>
      <c r="R14243" t="s">
        <v>2523</v>
      </c>
      <c r="S14243" t="s">
        <v>13</v>
      </c>
    </row>
    <row r="14244" spans="1:19" x14ac:dyDescent="0.35">
      <c r="A14244">
        <v>9846</v>
      </c>
      <c r="B14244" t="s">
        <v>4919</v>
      </c>
      <c r="C14244" t="s">
        <v>1835</v>
      </c>
      <c r="D14244" t="s">
        <v>3362</v>
      </c>
      <c r="E14244">
        <v>2</v>
      </c>
      <c r="F14244" s="8">
        <f>DATE(YEAR(project_c[[#This Row],[order_date]]),MONTH(project_c[[#This Row],[order_date]]),1)</f>
        <v>45047</v>
      </c>
      <c r="G14244" s="1">
        <v>45049</v>
      </c>
      <c r="H14244">
        <v>5</v>
      </c>
      <c r="I14244">
        <v>1.75</v>
      </c>
      <c r="J14244">
        <v>8</v>
      </c>
      <c r="K14244">
        <v>4.5</v>
      </c>
      <c r="L14244" t="s">
        <v>1836</v>
      </c>
      <c r="M14244" t="s">
        <v>38</v>
      </c>
      <c r="N14244" t="s">
        <v>10</v>
      </c>
      <c r="O14244" t="s">
        <v>48</v>
      </c>
      <c r="P14244" t="s">
        <v>3363</v>
      </c>
      <c r="Q14244" t="s">
        <v>2522</v>
      </c>
      <c r="R14244" t="s">
        <v>2616</v>
      </c>
      <c r="S14244" t="s">
        <v>13</v>
      </c>
    </row>
    <row r="14245" spans="1:19" x14ac:dyDescent="0.35">
      <c r="A14245">
        <v>9879</v>
      </c>
      <c r="B14245" t="s">
        <v>4919</v>
      </c>
      <c r="C14245" t="s">
        <v>1835</v>
      </c>
      <c r="D14245" t="s">
        <v>4381</v>
      </c>
      <c r="E14245">
        <v>2</v>
      </c>
      <c r="F14245" s="8">
        <f>DATE(YEAR(project_c[[#This Row],[order_date]]),MONTH(project_c[[#This Row],[order_date]]),1)</f>
        <v>44958</v>
      </c>
      <c r="G14245" s="1">
        <v>44959</v>
      </c>
      <c r="H14245">
        <v>5</v>
      </c>
      <c r="I14245">
        <v>8.42</v>
      </c>
      <c r="J14245">
        <v>168.46</v>
      </c>
      <c r="K14245">
        <v>151.62</v>
      </c>
      <c r="L14245" t="s">
        <v>1836</v>
      </c>
      <c r="M14245" t="s">
        <v>38</v>
      </c>
      <c r="N14245" t="s">
        <v>10</v>
      </c>
      <c r="O14245" t="s">
        <v>48</v>
      </c>
      <c r="P14245" t="s">
        <v>4382</v>
      </c>
      <c r="Q14245" t="s">
        <v>4250</v>
      </c>
      <c r="R14245" t="s">
        <v>4251</v>
      </c>
      <c r="S14245" t="s">
        <v>13</v>
      </c>
    </row>
    <row r="14246" spans="1:19" x14ac:dyDescent="0.35">
      <c r="A14246">
        <v>9880</v>
      </c>
      <c r="B14246" t="s">
        <v>4919</v>
      </c>
      <c r="C14246" t="s">
        <v>1835</v>
      </c>
      <c r="D14246" t="s">
        <v>3164</v>
      </c>
      <c r="E14246">
        <v>2</v>
      </c>
      <c r="F14246" s="8">
        <f>DATE(YEAR(project_c[[#This Row],[order_date]]),MONTH(project_c[[#This Row],[order_date]]),1)</f>
        <v>44958</v>
      </c>
      <c r="G14246" s="1">
        <v>44959</v>
      </c>
      <c r="H14246">
        <v>5</v>
      </c>
      <c r="I14246">
        <v>1.55</v>
      </c>
      <c r="J14246">
        <v>6.1920000000000002</v>
      </c>
      <c r="K14246">
        <v>3.0920000000000001</v>
      </c>
      <c r="L14246" t="s">
        <v>1836</v>
      </c>
      <c r="M14246" t="s">
        <v>38</v>
      </c>
      <c r="N14246" t="s">
        <v>10</v>
      </c>
      <c r="O14246" t="s">
        <v>48</v>
      </c>
      <c r="P14246" t="s">
        <v>3165</v>
      </c>
      <c r="Q14246" t="s">
        <v>2522</v>
      </c>
      <c r="R14246" t="s">
        <v>2523</v>
      </c>
      <c r="S14246" t="s">
        <v>13</v>
      </c>
    </row>
    <row r="14247" spans="1:19" x14ac:dyDescent="0.35">
      <c r="A14247">
        <v>9881</v>
      </c>
      <c r="B14247" t="s">
        <v>4919</v>
      </c>
      <c r="C14247" t="s">
        <v>1835</v>
      </c>
      <c r="D14247" t="s">
        <v>2099</v>
      </c>
      <c r="E14247">
        <v>2</v>
      </c>
      <c r="F14247" s="8">
        <f>DATE(YEAR(project_c[[#This Row],[order_date]]),MONTH(project_c[[#This Row],[order_date]]),1)</f>
        <v>44958</v>
      </c>
      <c r="G14247" s="1">
        <v>44959</v>
      </c>
      <c r="H14247">
        <v>5</v>
      </c>
      <c r="I14247">
        <v>14.7</v>
      </c>
      <c r="J14247">
        <v>167.98400000000001</v>
      </c>
      <c r="K14247">
        <v>138.584</v>
      </c>
      <c r="L14247" t="s">
        <v>1836</v>
      </c>
      <c r="M14247" t="s">
        <v>38</v>
      </c>
      <c r="N14247" t="s">
        <v>10</v>
      </c>
      <c r="O14247" t="s">
        <v>48</v>
      </c>
      <c r="P14247" t="s">
        <v>2100</v>
      </c>
      <c r="Q14247" t="s">
        <v>1901</v>
      </c>
      <c r="R14247" t="s">
        <v>1938</v>
      </c>
      <c r="S14247" t="s">
        <v>13</v>
      </c>
    </row>
    <row r="14248" spans="1:19" x14ac:dyDescent="0.35">
      <c r="A14248">
        <v>5764</v>
      </c>
      <c r="B14248" t="s">
        <v>4919</v>
      </c>
      <c r="C14248" t="s">
        <v>1837</v>
      </c>
      <c r="D14248" t="s">
        <v>3484</v>
      </c>
      <c r="E14248">
        <v>5</v>
      </c>
      <c r="F14248" s="8">
        <f>DATE(YEAR(project_c[[#This Row],[order_date]]),MONTH(project_c[[#This Row],[order_date]]),1)</f>
        <v>44621</v>
      </c>
      <c r="G14248" s="1">
        <v>44649</v>
      </c>
      <c r="H14248">
        <v>4</v>
      </c>
      <c r="I14248">
        <v>0.13</v>
      </c>
      <c r="J14248">
        <v>5.96</v>
      </c>
      <c r="K14248">
        <v>5.31</v>
      </c>
      <c r="L14248" t="s">
        <v>1838</v>
      </c>
      <c r="M14248" t="s">
        <v>9</v>
      </c>
      <c r="N14248" t="s">
        <v>10</v>
      </c>
      <c r="O14248" t="s">
        <v>101</v>
      </c>
      <c r="P14248" t="s">
        <v>3485</v>
      </c>
      <c r="Q14248" t="s">
        <v>2522</v>
      </c>
      <c r="R14248" t="s">
        <v>2523</v>
      </c>
      <c r="S14248" t="s">
        <v>23</v>
      </c>
    </row>
    <row r="14249" spans="1:19" x14ac:dyDescent="0.35">
      <c r="A14249">
        <v>5766</v>
      </c>
      <c r="B14249" t="s">
        <v>4919</v>
      </c>
      <c r="C14249" t="s">
        <v>1837</v>
      </c>
      <c r="D14249" t="s">
        <v>3464</v>
      </c>
      <c r="E14249">
        <v>7</v>
      </c>
      <c r="F14249" s="8">
        <f>DATE(YEAR(project_c[[#This Row],[order_date]]),MONTH(project_c[[#This Row],[order_date]]),1)</f>
        <v>44621</v>
      </c>
      <c r="G14249" s="1">
        <v>44649</v>
      </c>
      <c r="H14249">
        <v>4</v>
      </c>
      <c r="I14249">
        <v>0.3</v>
      </c>
      <c r="J14249">
        <v>8.2880000000000003</v>
      </c>
      <c r="K14249">
        <v>6.1879999999999997</v>
      </c>
      <c r="L14249" t="s">
        <v>1838</v>
      </c>
      <c r="M14249" t="s">
        <v>9</v>
      </c>
      <c r="N14249" t="s">
        <v>10</v>
      </c>
      <c r="O14249" t="s">
        <v>101</v>
      </c>
      <c r="P14249" t="s">
        <v>3465</v>
      </c>
      <c r="Q14249" t="s">
        <v>2522</v>
      </c>
      <c r="R14249" t="s">
        <v>2523</v>
      </c>
      <c r="S14249" t="s">
        <v>23</v>
      </c>
    </row>
    <row r="14250" spans="1:19" x14ac:dyDescent="0.35">
      <c r="A14250">
        <v>5765</v>
      </c>
      <c r="B14250" t="s">
        <v>4919</v>
      </c>
      <c r="C14250" t="s">
        <v>1837</v>
      </c>
      <c r="D14250" t="s">
        <v>4278</v>
      </c>
      <c r="E14250">
        <v>8</v>
      </c>
      <c r="F14250" s="8">
        <f>DATE(YEAR(project_c[[#This Row],[order_date]]),MONTH(project_c[[#This Row],[order_date]]),1)</f>
        <v>44621</v>
      </c>
      <c r="G14250" s="1">
        <v>44649</v>
      </c>
      <c r="H14250">
        <v>4</v>
      </c>
      <c r="I14250">
        <v>13.25</v>
      </c>
      <c r="J14250">
        <v>331.2</v>
      </c>
      <c r="K14250">
        <v>225.2</v>
      </c>
      <c r="L14250" t="s">
        <v>1838</v>
      </c>
      <c r="M14250" t="s">
        <v>9</v>
      </c>
      <c r="N14250" t="s">
        <v>10</v>
      </c>
      <c r="O14250" t="s">
        <v>101</v>
      </c>
      <c r="P14250" t="s">
        <v>4279</v>
      </c>
      <c r="Q14250" t="s">
        <v>4250</v>
      </c>
      <c r="R14250" t="s">
        <v>4251</v>
      </c>
      <c r="S14250" t="s">
        <v>23</v>
      </c>
    </row>
    <row r="14251" spans="1:19" x14ac:dyDescent="0.35">
      <c r="A14251">
        <v>6684</v>
      </c>
      <c r="B14251" t="s">
        <v>4919</v>
      </c>
      <c r="C14251" t="s">
        <v>1837</v>
      </c>
      <c r="D14251" t="s">
        <v>2496</v>
      </c>
      <c r="E14251">
        <v>1</v>
      </c>
      <c r="F14251" s="8">
        <f>DATE(YEAR(project_c[[#This Row],[order_date]]),MONTH(project_c[[#This Row],[order_date]]),1)</f>
        <v>45231</v>
      </c>
      <c r="G14251" s="1">
        <v>45253</v>
      </c>
      <c r="H14251">
        <v>5</v>
      </c>
      <c r="I14251">
        <v>11.2</v>
      </c>
      <c r="J14251">
        <v>22.391999999999999</v>
      </c>
      <c r="K14251">
        <v>11.192</v>
      </c>
      <c r="L14251" t="s">
        <v>1838</v>
      </c>
      <c r="M14251" t="s">
        <v>9</v>
      </c>
      <c r="N14251" t="s">
        <v>10</v>
      </c>
      <c r="O14251" t="s">
        <v>101</v>
      </c>
      <c r="P14251" t="s">
        <v>2497</v>
      </c>
      <c r="Q14251" t="s">
        <v>1901</v>
      </c>
      <c r="R14251" t="s">
        <v>1902</v>
      </c>
      <c r="S14251" t="s">
        <v>23</v>
      </c>
    </row>
    <row r="14252" spans="1:19" x14ac:dyDescent="0.35">
      <c r="A14252">
        <v>6685</v>
      </c>
      <c r="B14252" t="s">
        <v>4919</v>
      </c>
      <c r="C14252" t="s">
        <v>1837</v>
      </c>
      <c r="D14252" t="s">
        <v>3206</v>
      </c>
      <c r="E14252">
        <v>1</v>
      </c>
      <c r="F14252" s="8">
        <f>DATE(YEAR(project_c[[#This Row],[order_date]]),MONTH(project_c[[#This Row],[order_date]]),1)</f>
        <v>45231</v>
      </c>
      <c r="G14252" s="1">
        <v>45253</v>
      </c>
      <c r="H14252">
        <v>5</v>
      </c>
      <c r="I14252">
        <v>0.41</v>
      </c>
      <c r="J14252">
        <v>3.3039999999999998</v>
      </c>
      <c r="K14252">
        <v>2.8940000000000001</v>
      </c>
      <c r="L14252" t="s">
        <v>1838</v>
      </c>
      <c r="M14252" t="s">
        <v>9</v>
      </c>
      <c r="N14252" t="s">
        <v>10</v>
      </c>
      <c r="O14252" t="s">
        <v>101</v>
      </c>
      <c r="P14252" t="s">
        <v>3207</v>
      </c>
      <c r="Q14252" t="s">
        <v>2522</v>
      </c>
      <c r="R14252" t="s">
        <v>2528</v>
      </c>
      <c r="S14252" t="s">
        <v>23</v>
      </c>
    </row>
    <row r="14253" spans="1:19" x14ac:dyDescent="0.35">
      <c r="A14253">
        <v>7362</v>
      </c>
      <c r="B14253" t="s">
        <v>4919</v>
      </c>
      <c r="C14253" t="s">
        <v>1837</v>
      </c>
      <c r="D14253" t="s">
        <v>4471</v>
      </c>
      <c r="E14253">
        <v>3</v>
      </c>
      <c r="F14253" s="8">
        <f>DATE(YEAR(project_c[[#This Row],[order_date]]),MONTH(project_c[[#This Row],[order_date]]),1)</f>
        <v>45139</v>
      </c>
      <c r="G14253" s="1">
        <v>45152</v>
      </c>
      <c r="H14253">
        <v>7</v>
      </c>
      <c r="I14253">
        <v>10.98</v>
      </c>
      <c r="J14253">
        <v>292.8</v>
      </c>
      <c r="K14253">
        <v>259.86</v>
      </c>
      <c r="L14253" t="s">
        <v>1838</v>
      </c>
      <c r="M14253" t="s">
        <v>9</v>
      </c>
      <c r="N14253" t="s">
        <v>10</v>
      </c>
      <c r="O14253" t="s">
        <v>101</v>
      </c>
      <c r="P14253" t="s">
        <v>4472</v>
      </c>
      <c r="Q14253" t="s">
        <v>4250</v>
      </c>
      <c r="R14253" t="s">
        <v>4306</v>
      </c>
      <c r="S14253" t="s">
        <v>23</v>
      </c>
    </row>
    <row r="14254" spans="1:19" x14ac:dyDescent="0.35">
      <c r="A14254">
        <v>7823</v>
      </c>
      <c r="B14254" t="s">
        <v>4920</v>
      </c>
      <c r="C14254" t="s">
        <v>1837</v>
      </c>
      <c r="D14254" t="s">
        <v>4419</v>
      </c>
      <c r="E14254">
        <v>9</v>
      </c>
      <c r="F14254" s="8">
        <f>DATE(YEAR(project_c[[#This Row],[order_date]]),MONTH(project_c[[#This Row],[order_date]]),1)</f>
        <v>45017</v>
      </c>
      <c r="G14254" s="1">
        <v>45037</v>
      </c>
      <c r="H14254">
        <v>2</v>
      </c>
      <c r="I14254">
        <v>46.45</v>
      </c>
      <c r="J14254">
        <v>908.82</v>
      </c>
      <c r="K14254">
        <v>490.77</v>
      </c>
      <c r="L14254" t="s">
        <v>1838</v>
      </c>
      <c r="M14254" t="s">
        <v>9</v>
      </c>
      <c r="N14254" t="s">
        <v>10</v>
      </c>
      <c r="O14254" t="s">
        <v>101</v>
      </c>
      <c r="P14254" t="s">
        <v>4420</v>
      </c>
      <c r="Q14254" t="s">
        <v>4250</v>
      </c>
      <c r="R14254" t="s">
        <v>4273</v>
      </c>
      <c r="S14254" t="s">
        <v>23</v>
      </c>
    </row>
    <row r="14255" spans="1:19" x14ac:dyDescent="0.35">
      <c r="A14255">
        <v>7905</v>
      </c>
      <c r="B14255" t="s">
        <v>4918</v>
      </c>
      <c r="C14255" t="s">
        <v>1837</v>
      </c>
      <c r="D14255" t="s">
        <v>4825</v>
      </c>
      <c r="E14255">
        <v>3</v>
      </c>
      <c r="F14255" s="8">
        <f>DATE(YEAR(project_c[[#This Row],[order_date]]),MONTH(project_c[[#This Row],[order_date]]),1)</f>
        <v>45200</v>
      </c>
      <c r="G14255" s="1">
        <v>45227</v>
      </c>
      <c r="H14255">
        <v>2</v>
      </c>
      <c r="I14255">
        <v>5.2</v>
      </c>
      <c r="J14255">
        <v>62.351999999999997</v>
      </c>
      <c r="K14255">
        <v>46.752000000000002</v>
      </c>
      <c r="L14255" t="s">
        <v>1838</v>
      </c>
      <c r="M14255" t="s">
        <v>9</v>
      </c>
      <c r="N14255" t="s">
        <v>10</v>
      </c>
      <c r="O14255" t="s">
        <v>101</v>
      </c>
      <c r="P14255" t="s">
        <v>4826</v>
      </c>
      <c r="Q14255" t="s">
        <v>4250</v>
      </c>
      <c r="R14255" t="s">
        <v>4251</v>
      </c>
      <c r="S14255" t="s">
        <v>23</v>
      </c>
    </row>
    <row r="14256" spans="1:19" x14ac:dyDescent="0.35">
      <c r="A14256">
        <v>7906</v>
      </c>
      <c r="B14256" t="s">
        <v>4918</v>
      </c>
      <c r="C14256" t="s">
        <v>1837</v>
      </c>
      <c r="D14256" t="s">
        <v>2803</v>
      </c>
      <c r="E14256">
        <v>2</v>
      </c>
      <c r="F14256" s="8">
        <f>DATE(YEAR(project_c[[#This Row],[order_date]]),MONTH(project_c[[#This Row],[order_date]]),1)</f>
        <v>45200</v>
      </c>
      <c r="G14256" s="1">
        <v>45227</v>
      </c>
      <c r="H14256">
        <v>2</v>
      </c>
      <c r="I14256">
        <v>34.04</v>
      </c>
      <c r="J14256">
        <v>147.184</v>
      </c>
      <c r="K14256">
        <v>79.103999999999999</v>
      </c>
      <c r="L14256" t="s">
        <v>1838</v>
      </c>
      <c r="M14256" t="s">
        <v>9</v>
      </c>
      <c r="N14256" t="s">
        <v>10</v>
      </c>
      <c r="O14256" t="s">
        <v>101</v>
      </c>
      <c r="P14256" t="s">
        <v>2804</v>
      </c>
      <c r="Q14256" t="s">
        <v>2522</v>
      </c>
      <c r="R14256" t="s">
        <v>2559</v>
      </c>
      <c r="S14256" t="s">
        <v>23</v>
      </c>
    </row>
    <row r="14257" spans="1:19" x14ac:dyDescent="0.35">
      <c r="A14257">
        <v>9815</v>
      </c>
      <c r="B14257" t="s">
        <v>4919</v>
      </c>
      <c r="C14257" t="s">
        <v>1837</v>
      </c>
      <c r="D14257" t="s">
        <v>2848</v>
      </c>
      <c r="E14257">
        <v>5</v>
      </c>
      <c r="F14257" s="8">
        <f>DATE(YEAR(project_c[[#This Row],[order_date]]),MONTH(project_c[[#This Row],[order_date]]),1)</f>
        <v>44927</v>
      </c>
      <c r="G14257" s="1">
        <v>44927</v>
      </c>
      <c r="H14257">
        <v>4</v>
      </c>
      <c r="I14257">
        <v>43.18</v>
      </c>
      <c r="J14257">
        <v>454.56</v>
      </c>
      <c r="K14257">
        <v>238.66</v>
      </c>
      <c r="L14257" t="s">
        <v>1838</v>
      </c>
      <c r="M14257" t="s">
        <v>9</v>
      </c>
      <c r="N14257" t="s">
        <v>10</v>
      </c>
      <c r="O14257" t="s">
        <v>101</v>
      </c>
      <c r="P14257" t="s">
        <v>2849</v>
      </c>
      <c r="Q14257" t="s">
        <v>2522</v>
      </c>
      <c r="R14257" t="s">
        <v>2559</v>
      </c>
      <c r="S14257" t="s">
        <v>23</v>
      </c>
    </row>
    <row r="14258" spans="1:19" x14ac:dyDescent="0.35">
      <c r="A14258">
        <v>9816</v>
      </c>
      <c r="B14258" t="s">
        <v>4919</v>
      </c>
      <c r="C14258" t="s">
        <v>1837</v>
      </c>
      <c r="D14258" t="s">
        <v>4831</v>
      </c>
      <c r="E14258">
        <v>5</v>
      </c>
      <c r="F14258" s="8">
        <f>DATE(YEAR(project_c[[#This Row],[order_date]]),MONTH(project_c[[#This Row],[order_date]]),1)</f>
        <v>44927</v>
      </c>
      <c r="G14258" s="1">
        <v>44927</v>
      </c>
      <c r="H14258">
        <v>4</v>
      </c>
      <c r="I14258">
        <v>5.94</v>
      </c>
      <c r="J14258">
        <v>56.56</v>
      </c>
      <c r="K14258">
        <v>26.86</v>
      </c>
      <c r="L14258" t="s">
        <v>1838</v>
      </c>
      <c r="M14258" t="s">
        <v>9</v>
      </c>
      <c r="N14258" t="s">
        <v>10</v>
      </c>
      <c r="O14258" t="s">
        <v>101</v>
      </c>
      <c r="P14258" t="s">
        <v>4832</v>
      </c>
      <c r="Q14258" t="s">
        <v>4250</v>
      </c>
      <c r="R14258" t="s">
        <v>4251</v>
      </c>
      <c r="S14258" t="s">
        <v>23</v>
      </c>
    </row>
    <row r="14259" spans="1:19" x14ac:dyDescent="0.35">
      <c r="A14259">
        <v>9817</v>
      </c>
      <c r="B14259" t="s">
        <v>4919</v>
      </c>
      <c r="C14259" t="s">
        <v>1837</v>
      </c>
      <c r="D14259" t="s">
        <v>4443</v>
      </c>
      <c r="E14259">
        <v>4</v>
      </c>
      <c r="F14259" s="8">
        <f>DATE(YEAR(project_c[[#This Row],[order_date]]),MONTH(project_c[[#This Row],[order_date]]),1)</f>
        <v>44927</v>
      </c>
      <c r="G14259" s="1">
        <v>44927</v>
      </c>
      <c r="H14259">
        <v>4</v>
      </c>
      <c r="I14259">
        <v>42.17</v>
      </c>
      <c r="J14259">
        <v>310.74400000000003</v>
      </c>
      <c r="K14259">
        <v>142.06399999999999</v>
      </c>
      <c r="L14259" t="s">
        <v>1838</v>
      </c>
      <c r="M14259" t="s">
        <v>9</v>
      </c>
      <c r="N14259" t="s">
        <v>10</v>
      </c>
      <c r="O14259" t="s">
        <v>101</v>
      </c>
      <c r="P14259" t="s">
        <v>4444</v>
      </c>
      <c r="Q14259" t="s">
        <v>4250</v>
      </c>
      <c r="R14259" t="s">
        <v>4273</v>
      </c>
      <c r="S14259" t="s">
        <v>23</v>
      </c>
    </row>
    <row r="14260" spans="1:19" x14ac:dyDescent="0.35">
      <c r="A14260">
        <v>9818</v>
      </c>
      <c r="B14260" t="s">
        <v>4919</v>
      </c>
      <c r="C14260" t="s">
        <v>1837</v>
      </c>
      <c r="D14260" t="s">
        <v>3062</v>
      </c>
      <c r="E14260">
        <v>4</v>
      </c>
      <c r="F14260" s="8">
        <f>DATE(YEAR(project_c[[#This Row],[order_date]]),MONTH(project_c[[#This Row],[order_date]]),1)</f>
        <v>44927</v>
      </c>
      <c r="G14260" s="1">
        <v>44927</v>
      </c>
      <c r="H14260">
        <v>4</v>
      </c>
      <c r="I14260">
        <v>1.27</v>
      </c>
      <c r="J14260">
        <v>10.176</v>
      </c>
      <c r="K14260">
        <v>5.0960000000000001</v>
      </c>
      <c r="L14260" t="s">
        <v>1838</v>
      </c>
      <c r="M14260" t="s">
        <v>9</v>
      </c>
      <c r="N14260" t="s">
        <v>10</v>
      </c>
      <c r="O14260" t="s">
        <v>101</v>
      </c>
      <c r="P14260" t="s">
        <v>3063</v>
      </c>
      <c r="Q14260" t="s">
        <v>2522</v>
      </c>
      <c r="R14260" t="s">
        <v>2528</v>
      </c>
      <c r="S14260" t="s">
        <v>23</v>
      </c>
    </row>
    <row r="14261" spans="1:19" x14ac:dyDescent="0.35">
      <c r="A14261">
        <v>9819</v>
      </c>
      <c r="B14261" t="s">
        <v>4919</v>
      </c>
      <c r="C14261" t="s">
        <v>1837</v>
      </c>
      <c r="D14261" t="s">
        <v>3538</v>
      </c>
      <c r="E14261">
        <v>5</v>
      </c>
      <c r="F14261" s="8">
        <f>DATE(YEAR(project_c[[#This Row],[order_date]]),MONTH(project_c[[#This Row],[order_date]]),1)</f>
        <v>44927</v>
      </c>
      <c r="G14261" s="1">
        <v>44927</v>
      </c>
      <c r="H14261">
        <v>4</v>
      </c>
      <c r="I14261">
        <v>2.2599999999999998</v>
      </c>
      <c r="J14261">
        <v>6.47</v>
      </c>
      <c r="K14261">
        <v>-4.83</v>
      </c>
      <c r="L14261" t="s">
        <v>1838</v>
      </c>
      <c r="M14261" t="s">
        <v>9</v>
      </c>
      <c r="N14261" t="s">
        <v>10</v>
      </c>
      <c r="O14261" t="s">
        <v>101</v>
      </c>
      <c r="P14261" t="s">
        <v>3539</v>
      </c>
      <c r="Q14261" t="s">
        <v>2522</v>
      </c>
      <c r="R14261" t="s">
        <v>2523</v>
      </c>
      <c r="S14261" t="s">
        <v>23</v>
      </c>
    </row>
    <row r="14262" spans="1:19" x14ac:dyDescent="0.35">
      <c r="A14262">
        <v>9820</v>
      </c>
      <c r="B14262" t="s">
        <v>4919</v>
      </c>
      <c r="C14262" t="s">
        <v>1837</v>
      </c>
      <c r="D14262" t="s">
        <v>2799</v>
      </c>
      <c r="E14262">
        <v>14</v>
      </c>
      <c r="F14262" s="8">
        <f>DATE(YEAR(project_c[[#This Row],[order_date]]),MONTH(project_c[[#This Row],[order_date]]),1)</f>
        <v>44927</v>
      </c>
      <c r="G14262" s="1">
        <v>44927</v>
      </c>
      <c r="H14262">
        <v>4</v>
      </c>
      <c r="I14262">
        <v>0.17</v>
      </c>
      <c r="J14262">
        <v>2.7440000000000002</v>
      </c>
      <c r="K14262">
        <v>0.36399999999999999</v>
      </c>
      <c r="L14262" t="s">
        <v>1838</v>
      </c>
      <c r="M14262" t="s">
        <v>9</v>
      </c>
      <c r="N14262" t="s">
        <v>10</v>
      </c>
      <c r="O14262" t="s">
        <v>101</v>
      </c>
      <c r="P14262" t="s">
        <v>2800</v>
      </c>
      <c r="Q14262" t="s">
        <v>2522</v>
      </c>
      <c r="R14262" t="s">
        <v>2523</v>
      </c>
      <c r="S14262" t="s">
        <v>23</v>
      </c>
    </row>
    <row r="14263" spans="1:19" x14ac:dyDescent="0.35">
      <c r="A14263">
        <v>9821</v>
      </c>
      <c r="B14263" t="s">
        <v>4919</v>
      </c>
      <c r="C14263" t="s">
        <v>1837</v>
      </c>
      <c r="D14263" t="s">
        <v>2529</v>
      </c>
      <c r="E14263">
        <v>2</v>
      </c>
      <c r="F14263" s="8">
        <f>DATE(YEAR(project_c[[#This Row],[order_date]]),MONTH(project_c[[#This Row],[order_date]]),1)</f>
        <v>44927</v>
      </c>
      <c r="G14263" s="1">
        <v>44927</v>
      </c>
      <c r="H14263">
        <v>4</v>
      </c>
      <c r="I14263">
        <v>12.18</v>
      </c>
      <c r="J14263">
        <v>12.18</v>
      </c>
      <c r="K14263">
        <v>-12.18</v>
      </c>
      <c r="L14263" t="s">
        <v>1838</v>
      </c>
      <c r="M14263" t="s">
        <v>9</v>
      </c>
      <c r="N14263" t="s">
        <v>10</v>
      </c>
      <c r="O14263" t="s">
        <v>101</v>
      </c>
      <c r="P14263" t="s">
        <v>2530</v>
      </c>
      <c r="Q14263" t="s">
        <v>2522</v>
      </c>
      <c r="R14263" t="s">
        <v>2531</v>
      </c>
      <c r="S14263" t="s">
        <v>23</v>
      </c>
    </row>
    <row r="14264" spans="1:19" x14ac:dyDescent="0.35">
      <c r="A14264">
        <v>7907</v>
      </c>
      <c r="B14264" t="s">
        <v>4918</v>
      </c>
      <c r="C14264" t="s">
        <v>1837</v>
      </c>
      <c r="D14264" t="s">
        <v>3332</v>
      </c>
      <c r="E14264">
        <v>3</v>
      </c>
      <c r="F14264" s="8">
        <f>DATE(YEAR(project_c[[#This Row],[order_date]]),MONTH(project_c[[#This Row],[order_date]]),1)</f>
        <v>45200</v>
      </c>
      <c r="G14264" s="1">
        <v>45227</v>
      </c>
      <c r="H14264">
        <v>2</v>
      </c>
      <c r="I14264">
        <v>0.6</v>
      </c>
      <c r="J14264">
        <v>3.3359999999999999</v>
      </c>
      <c r="K14264">
        <v>1.536</v>
      </c>
      <c r="L14264" t="s">
        <v>1838</v>
      </c>
      <c r="M14264" t="s">
        <v>9</v>
      </c>
      <c r="N14264" t="s">
        <v>10</v>
      </c>
      <c r="O14264" t="s">
        <v>101</v>
      </c>
      <c r="P14264" t="s">
        <v>3333</v>
      </c>
      <c r="Q14264" t="s">
        <v>2522</v>
      </c>
      <c r="R14264" t="s">
        <v>2528</v>
      </c>
      <c r="S14264" t="s">
        <v>23</v>
      </c>
    </row>
    <row r="14265" spans="1:19" x14ac:dyDescent="0.35">
      <c r="A14265">
        <v>6117</v>
      </c>
      <c r="B14265" t="s">
        <v>4920</v>
      </c>
      <c r="C14265" t="s">
        <v>1839</v>
      </c>
      <c r="D14265" t="s">
        <v>2428</v>
      </c>
      <c r="E14265">
        <v>5</v>
      </c>
      <c r="F14265" s="8">
        <f>DATE(YEAR(project_c[[#This Row],[order_date]]),MONTH(project_c[[#This Row],[order_date]]),1)</f>
        <v>44866</v>
      </c>
      <c r="G14265" s="1">
        <v>44868</v>
      </c>
      <c r="H14265">
        <v>3</v>
      </c>
      <c r="I14265">
        <v>2.99</v>
      </c>
      <c r="J14265">
        <v>82.95</v>
      </c>
      <c r="K14265">
        <v>68</v>
      </c>
      <c r="L14265" t="s">
        <v>1840</v>
      </c>
      <c r="M14265" t="s">
        <v>9</v>
      </c>
      <c r="N14265" t="s">
        <v>10</v>
      </c>
      <c r="O14265" t="s">
        <v>48</v>
      </c>
      <c r="P14265" t="s">
        <v>2429</v>
      </c>
      <c r="Q14265" t="s">
        <v>1901</v>
      </c>
      <c r="R14265" t="s">
        <v>1909</v>
      </c>
      <c r="S14265" t="s">
        <v>13</v>
      </c>
    </row>
    <row r="14266" spans="1:19" x14ac:dyDescent="0.35">
      <c r="A14266">
        <v>6118</v>
      </c>
      <c r="B14266" t="s">
        <v>4920</v>
      </c>
      <c r="C14266" t="s">
        <v>1839</v>
      </c>
      <c r="D14266" t="s">
        <v>3930</v>
      </c>
      <c r="E14266">
        <v>7</v>
      </c>
      <c r="F14266" s="8">
        <f>DATE(YEAR(project_c[[#This Row],[order_date]]),MONTH(project_c[[#This Row],[order_date]]),1)</f>
        <v>44866</v>
      </c>
      <c r="G14266" s="1">
        <v>44868</v>
      </c>
      <c r="H14266">
        <v>3</v>
      </c>
      <c r="I14266">
        <v>0.63</v>
      </c>
      <c r="J14266">
        <v>87.71</v>
      </c>
      <c r="K14266">
        <v>83.3</v>
      </c>
      <c r="L14266" t="s">
        <v>1840</v>
      </c>
      <c r="M14266" t="s">
        <v>9</v>
      </c>
      <c r="N14266" t="s">
        <v>10</v>
      </c>
      <c r="O14266" t="s">
        <v>48</v>
      </c>
      <c r="P14266" t="s">
        <v>3931</v>
      </c>
      <c r="Q14266" t="s">
        <v>2522</v>
      </c>
      <c r="R14266" t="s">
        <v>2534</v>
      </c>
      <c r="S14266" t="s">
        <v>13</v>
      </c>
    </row>
    <row r="14267" spans="1:19" hidden="1" x14ac:dyDescent="0.35">
      <c r="A14267">
        <v>5809</v>
      </c>
      <c r="B14267" t="s">
        <v>4919</v>
      </c>
      <c r="C14267" t="s">
        <v>1839</v>
      </c>
      <c r="D14267" t="s">
        <v>3300</v>
      </c>
      <c r="E14267">
        <v>3</v>
      </c>
      <c r="F14267" s="1">
        <f>DATE(YEAR(project_c[[#This Row],[order_date]]),MONTH(project_c[[#This Row],[order_date]]),1)</f>
        <v>44896</v>
      </c>
      <c r="G14267" s="1">
        <v>44924</v>
      </c>
      <c r="H14267">
        <v>-361</v>
      </c>
      <c r="I14267">
        <v>1.68</v>
      </c>
      <c r="J14267">
        <v>11.231999999999999</v>
      </c>
      <c r="K14267">
        <v>6.1920000000000002</v>
      </c>
      <c r="L14267" t="s">
        <v>1840</v>
      </c>
      <c r="M14267" t="s">
        <v>9</v>
      </c>
      <c r="N14267" t="s">
        <v>10</v>
      </c>
      <c r="O14267" t="s">
        <v>48</v>
      </c>
      <c r="P14267" t="s">
        <v>3301</v>
      </c>
      <c r="Q14267" t="s">
        <v>2522</v>
      </c>
      <c r="R14267" t="s">
        <v>2523</v>
      </c>
      <c r="S14267" t="s">
        <v>13</v>
      </c>
    </row>
    <row r="14268" spans="1:19" x14ac:dyDescent="0.35">
      <c r="A14268">
        <v>6116</v>
      </c>
      <c r="B14268" t="s">
        <v>4920</v>
      </c>
      <c r="C14268" t="s">
        <v>1839</v>
      </c>
      <c r="D14268" t="s">
        <v>4437</v>
      </c>
      <c r="E14268">
        <v>2</v>
      </c>
      <c r="F14268" s="8">
        <f>DATE(YEAR(project_c[[#This Row],[order_date]]),MONTH(project_c[[#This Row],[order_date]]),1)</f>
        <v>44866</v>
      </c>
      <c r="G14268" s="1">
        <v>44868</v>
      </c>
      <c r="H14268">
        <v>3</v>
      </c>
      <c r="I14268">
        <v>50.04</v>
      </c>
      <c r="J14268">
        <v>174.06399999999999</v>
      </c>
      <c r="K14268">
        <v>73.983999999999995</v>
      </c>
      <c r="L14268" t="s">
        <v>1840</v>
      </c>
      <c r="M14268" t="s">
        <v>9</v>
      </c>
      <c r="N14268" t="s">
        <v>10</v>
      </c>
      <c r="O14268" t="s">
        <v>48</v>
      </c>
      <c r="P14268" t="s">
        <v>4438</v>
      </c>
      <c r="Q14268" t="s">
        <v>4250</v>
      </c>
      <c r="R14268" t="s">
        <v>4273</v>
      </c>
      <c r="S14268" t="s">
        <v>13</v>
      </c>
    </row>
    <row r="14269" spans="1:19" x14ac:dyDescent="0.35">
      <c r="A14269">
        <v>5921</v>
      </c>
      <c r="B14269" t="s">
        <v>4919</v>
      </c>
      <c r="C14269" t="s">
        <v>1839</v>
      </c>
      <c r="D14269" t="s">
        <v>2109</v>
      </c>
      <c r="E14269">
        <v>1</v>
      </c>
      <c r="F14269" s="8">
        <f>DATE(YEAR(project_c[[#This Row],[order_date]]),MONTH(project_c[[#This Row],[order_date]]),1)</f>
        <v>44713</v>
      </c>
      <c r="G14269" s="1">
        <v>44738</v>
      </c>
      <c r="H14269">
        <v>7</v>
      </c>
      <c r="I14269">
        <v>10.88</v>
      </c>
      <c r="J14269">
        <v>108.76</v>
      </c>
      <c r="K14269">
        <v>97.88</v>
      </c>
      <c r="L14269" t="s">
        <v>1840</v>
      </c>
      <c r="M14269" t="s">
        <v>9</v>
      </c>
      <c r="N14269" t="s">
        <v>10</v>
      </c>
      <c r="O14269" t="s">
        <v>48</v>
      </c>
      <c r="P14269" t="s">
        <v>2110</v>
      </c>
      <c r="Q14269" t="s">
        <v>1901</v>
      </c>
      <c r="R14269" t="s">
        <v>1902</v>
      </c>
      <c r="S14269" t="s">
        <v>13</v>
      </c>
    </row>
    <row r="14270" spans="1:19" x14ac:dyDescent="0.35">
      <c r="A14270">
        <v>9160</v>
      </c>
      <c r="B14270" t="s">
        <v>4919</v>
      </c>
      <c r="C14270" t="s">
        <v>1839</v>
      </c>
      <c r="D14270" t="s">
        <v>3864</v>
      </c>
      <c r="E14270">
        <v>3</v>
      </c>
      <c r="F14270" s="8">
        <f>DATE(YEAR(project_c[[#This Row],[order_date]]),MONTH(project_c[[#This Row],[order_date]]),1)</f>
        <v>45170</v>
      </c>
      <c r="G14270" s="1">
        <v>45171</v>
      </c>
      <c r="H14270">
        <v>5</v>
      </c>
      <c r="I14270">
        <v>0.26</v>
      </c>
      <c r="J14270">
        <v>5.25</v>
      </c>
      <c r="K14270">
        <v>4.47</v>
      </c>
      <c r="L14270" t="s">
        <v>1840</v>
      </c>
      <c r="M14270" t="s">
        <v>9</v>
      </c>
      <c r="N14270" t="s">
        <v>10</v>
      </c>
      <c r="O14270" t="s">
        <v>48</v>
      </c>
      <c r="P14270" t="s">
        <v>3865</v>
      </c>
      <c r="Q14270" t="s">
        <v>2522</v>
      </c>
      <c r="R14270" t="s">
        <v>2528</v>
      </c>
      <c r="S14270" t="s">
        <v>13</v>
      </c>
    </row>
    <row r="14271" spans="1:19" x14ac:dyDescent="0.35">
      <c r="A14271">
        <v>9930</v>
      </c>
      <c r="B14271" t="s">
        <v>4920</v>
      </c>
      <c r="C14271" t="s">
        <v>1839</v>
      </c>
      <c r="D14271" t="s">
        <v>4789</v>
      </c>
      <c r="E14271">
        <v>4</v>
      </c>
      <c r="F14271" s="8">
        <f>DATE(YEAR(project_c[[#This Row],[order_date]]),MONTH(project_c[[#This Row],[order_date]]),1)</f>
        <v>45170</v>
      </c>
      <c r="G14271" s="1">
        <v>45176</v>
      </c>
      <c r="H14271">
        <v>3</v>
      </c>
      <c r="I14271">
        <v>4.05</v>
      </c>
      <c r="J14271">
        <v>80.959999999999994</v>
      </c>
      <c r="K14271">
        <v>64.760000000000005</v>
      </c>
      <c r="L14271" t="s">
        <v>1840</v>
      </c>
      <c r="M14271" t="s">
        <v>9</v>
      </c>
      <c r="N14271" t="s">
        <v>10</v>
      </c>
      <c r="O14271" t="s">
        <v>48</v>
      </c>
      <c r="P14271" t="s">
        <v>4790</v>
      </c>
      <c r="Q14271" t="s">
        <v>4250</v>
      </c>
      <c r="R14271" t="s">
        <v>4251</v>
      </c>
      <c r="S14271" t="s">
        <v>13</v>
      </c>
    </row>
    <row r="14272" spans="1:19" x14ac:dyDescent="0.35">
      <c r="A14272">
        <v>9931</v>
      </c>
      <c r="B14272" t="s">
        <v>4920</v>
      </c>
      <c r="C14272" t="s">
        <v>1839</v>
      </c>
      <c r="D14272" t="s">
        <v>2258</v>
      </c>
      <c r="E14272">
        <v>2</v>
      </c>
      <c r="F14272" s="8">
        <f>DATE(YEAR(project_c[[#This Row],[order_date]]),MONTH(project_c[[#This Row],[order_date]]),1)</f>
        <v>45170</v>
      </c>
      <c r="G14272" s="1">
        <v>45176</v>
      </c>
      <c r="H14272">
        <v>3</v>
      </c>
      <c r="I14272">
        <v>91.14</v>
      </c>
      <c r="J14272">
        <v>455.71199999999999</v>
      </c>
      <c r="K14272">
        <v>273.43200000000002</v>
      </c>
      <c r="L14272" t="s">
        <v>1840</v>
      </c>
      <c r="M14272" t="s">
        <v>9</v>
      </c>
      <c r="N14272" t="s">
        <v>10</v>
      </c>
      <c r="O14272" t="s">
        <v>48</v>
      </c>
      <c r="P14272" t="s">
        <v>2259</v>
      </c>
      <c r="Q14272" t="s">
        <v>1901</v>
      </c>
      <c r="R14272" t="s">
        <v>1902</v>
      </c>
      <c r="S14272" t="s">
        <v>13</v>
      </c>
    </row>
    <row r="14273" spans="1:19" x14ac:dyDescent="0.35">
      <c r="A14273">
        <v>9932</v>
      </c>
      <c r="B14273" t="s">
        <v>4920</v>
      </c>
      <c r="C14273" t="s">
        <v>1839</v>
      </c>
      <c r="D14273" t="s">
        <v>3032</v>
      </c>
      <c r="E14273">
        <v>1</v>
      </c>
      <c r="F14273" s="8">
        <f>DATE(YEAR(project_c[[#This Row],[order_date]]),MONTH(project_c[[#This Row],[order_date]]),1)</f>
        <v>45170</v>
      </c>
      <c r="G14273" s="1">
        <v>45176</v>
      </c>
      <c r="H14273">
        <v>3</v>
      </c>
      <c r="I14273">
        <v>0.51</v>
      </c>
      <c r="J14273">
        <v>2.98</v>
      </c>
      <c r="K14273">
        <v>2.4700000000000002</v>
      </c>
      <c r="L14273" t="s">
        <v>1840</v>
      </c>
      <c r="M14273" t="s">
        <v>9</v>
      </c>
      <c r="N14273" t="s">
        <v>10</v>
      </c>
      <c r="O14273" t="s">
        <v>48</v>
      </c>
      <c r="P14273" t="s">
        <v>3033</v>
      </c>
      <c r="Q14273" t="s">
        <v>2522</v>
      </c>
      <c r="R14273" t="s">
        <v>2523</v>
      </c>
      <c r="S14273" t="s">
        <v>13</v>
      </c>
    </row>
    <row r="14274" spans="1:19" x14ac:dyDescent="0.35">
      <c r="A14274">
        <v>6202</v>
      </c>
      <c r="B14274" t="s">
        <v>4919</v>
      </c>
      <c r="C14274" t="s">
        <v>1841</v>
      </c>
      <c r="D14274" t="s">
        <v>4152</v>
      </c>
      <c r="E14274">
        <v>4</v>
      </c>
      <c r="F14274" s="8">
        <f>DATE(YEAR(project_c[[#This Row],[order_date]]),MONTH(project_c[[#This Row],[order_date]]),1)</f>
        <v>44652</v>
      </c>
      <c r="G14274" s="1">
        <v>44652</v>
      </c>
      <c r="H14274">
        <v>5</v>
      </c>
      <c r="I14274">
        <v>4.18</v>
      </c>
      <c r="J14274">
        <v>88.04</v>
      </c>
      <c r="K14274">
        <v>71.319999999999993</v>
      </c>
      <c r="L14274" t="s">
        <v>1842</v>
      </c>
      <c r="M14274" t="s">
        <v>9</v>
      </c>
      <c r="N14274" t="s">
        <v>10</v>
      </c>
      <c r="O14274" t="s">
        <v>28</v>
      </c>
      <c r="P14274" t="s">
        <v>4153</v>
      </c>
      <c r="Q14274" t="s">
        <v>2522</v>
      </c>
      <c r="R14274" t="s">
        <v>2528</v>
      </c>
      <c r="S14274" t="s">
        <v>18</v>
      </c>
    </row>
    <row r="14275" spans="1:19" x14ac:dyDescent="0.35">
      <c r="A14275">
        <v>5872</v>
      </c>
      <c r="B14275" t="s">
        <v>4919</v>
      </c>
      <c r="C14275" t="s">
        <v>1841</v>
      </c>
      <c r="D14275" t="s">
        <v>4789</v>
      </c>
      <c r="E14275">
        <v>2</v>
      </c>
      <c r="F14275" s="8">
        <f>DATE(YEAR(project_c[[#This Row],[order_date]]),MONTH(project_c[[#This Row],[order_date]]),1)</f>
        <v>44593</v>
      </c>
      <c r="G14275" s="1">
        <v>44619</v>
      </c>
      <c r="H14275">
        <v>3</v>
      </c>
      <c r="I14275">
        <v>4.05</v>
      </c>
      <c r="J14275">
        <v>16.192</v>
      </c>
      <c r="K14275">
        <v>8.0920000000000005</v>
      </c>
      <c r="L14275" t="s">
        <v>1842</v>
      </c>
      <c r="M14275" t="s">
        <v>9</v>
      </c>
      <c r="N14275" t="s">
        <v>10</v>
      </c>
      <c r="O14275" t="s">
        <v>28</v>
      </c>
      <c r="P14275" t="s">
        <v>4790</v>
      </c>
      <c r="Q14275" t="s">
        <v>4250</v>
      </c>
      <c r="R14275" t="s">
        <v>4251</v>
      </c>
      <c r="S14275" t="s">
        <v>18</v>
      </c>
    </row>
    <row r="14276" spans="1:19" x14ac:dyDescent="0.35">
      <c r="A14276">
        <v>6816</v>
      </c>
      <c r="B14276" t="s">
        <v>4918</v>
      </c>
      <c r="C14276" t="s">
        <v>1841</v>
      </c>
      <c r="D14276" t="s">
        <v>2655</v>
      </c>
      <c r="E14276">
        <v>2</v>
      </c>
      <c r="F14276" s="8">
        <f>DATE(YEAR(project_c[[#This Row],[order_date]]),MONTH(project_c[[#This Row],[order_date]]),1)</f>
        <v>45170</v>
      </c>
      <c r="G14276" s="1">
        <v>45192</v>
      </c>
      <c r="H14276">
        <v>2</v>
      </c>
      <c r="I14276">
        <v>23.03</v>
      </c>
      <c r="J14276">
        <v>95.96</v>
      </c>
      <c r="K14276">
        <v>49.9</v>
      </c>
      <c r="L14276" t="s">
        <v>1842</v>
      </c>
      <c r="M14276" t="s">
        <v>9</v>
      </c>
      <c r="N14276" t="s">
        <v>10</v>
      </c>
      <c r="O14276" t="s">
        <v>28</v>
      </c>
      <c r="P14276" t="s">
        <v>2656</v>
      </c>
      <c r="Q14276" t="s">
        <v>2522</v>
      </c>
      <c r="R14276" t="s">
        <v>2531</v>
      </c>
      <c r="S14276" t="s">
        <v>18</v>
      </c>
    </row>
    <row r="14277" spans="1:19" x14ac:dyDescent="0.35">
      <c r="A14277">
        <v>6817</v>
      </c>
      <c r="B14277" t="s">
        <v>4918</v>
      </c>
      <c r="C14277" t="s">
        <v>1841</v>
      </c>
      <c r="D14277" t="s">
        <v>3842</v>
      </c>
      <c r="E14277">
        <v>3</v>
      </c>
      <c r="F14277" s="8">
        <f>DATE(YEAR(project_c[[#This Row],[order_date]]),MONTH(project_c[[#This Row],[order_date]]),1)</f>
        <v>45170</v>
      </c>
      <c r="G14277" s="1">
        <v>45192</v>
      </c>
      <c r="H14277">
        <v>2</v>
      </c>
      <c r="I14277">
        <v>0.94</v>
      </c>
      <c r="J14277">
        <v>31.44</v>
      </c>
      <c r="K14277">
        <v>28.62</v>
      </c>
      <c r="L14277" t="s">
        <v>1842</v>
      </c>
      <c r="M14277" t="s">
        <v>9</v>
      </c>
      <c r="N14277" t="s">
        <v>10</v>
      </c>
      <c r="O14277" t="s">
        <v>28</v>
      </c>
      <c r="P14277" t="s">
        <v>3843</v>
      </c>
      <c r="Q14277" t="s">
        <v>2522</v>
      </c>
      <c r="R14277" t="s">
        <v>2559</v>
      </c>
      <c r="S14277" t="s">
        <v>18</v>
      </c>
    </row>
    <row r="14278" spans="1:19" x14ac:dyDescent="0.35">
      <c r="A14278">
        <v>6818</v>
      </c>
      <c r="B14278" t="s">
        <v>4918</v>
      </c>
      <c r="C14278" t="s">
        <v>1841</v>
      </c>
      <c r="D14278" t="s">
        <v>3782</v>
      </c>
      <c r="E14278">
        <v>1</v>
      </c>
      <c r="F14278" s="8">
        <f>DATE(YEAR(project_c[[#This Row],[order_date]]),MONTH(project_c[[#This Row],[order_date]]),1)</f>
        <v>45170</v>
      </c>
      <c r="G14278" s="1">
        <v>45192</v>
      </c>
      <c r="H14278">
        <v>2</v>
      </c>
      <c r="I14278">
        <v>0.24</v>
      </c>
      <c r="J14278">
        <v>1.3759999999999999</v>
      </c>
      <c r="K14278">
        <v>1.1359999999999999</v>
      </c>
      <c r="L14278" t="s">
        <v>1842</v>
      </c>
      <c r="M14278" t="s">
        <v>9</v>
      </c>
      <c r="N14278" t="s">
        <v>10</v>
      </c>
      <c r="O14278" t="s">
        <v>28</v>
      </c>
      <c r="P14278" t="s">
        <v>3783</v>
      </c>
      <c r="Q14278" t="s">
        <v>2522</v>
      </c>
      <c r="R14278" t="s">
        <v>2523</v>
      </c>
      <c r="S14278" t="s">
        <v>18</v>
      </c>
    </row>
    <row r="14279" spans="1:19" x14ac:dyDescent="0.35">
      <c r="A14279">
        <v>6856</v>
      </c>
      <c r="B14279" t="s">
        <v>4918</v>
      </c>
      <c r="C14279" t="s">
        <v>1841</v>
      </c>
      <c r="D14279" t="s">
        <v>3328</v>
      </c>
      <c r="E14279">
        <v>2</v>
      </c>
      <c r="F14279" s="8">
        <f>DATE(YEAR(project_c[[#This Row],[order_date]]),MONTH(project_c[[#This Row],[order_date]]),1)</f>
        <v>45139</v>
      </c>
      <c r="G14279" s="1">
        <v>45163</v>
      </c>
      <c r="H14279">
        <v>3</v>
      </c>
      <c r="I14279">
        <v>1.95</v>
      </c>
      <c r="J14279">
        <v>7.7759999999999998</v>
      </c>
      <c r="K14279">
        <v>3.8759999999999999</v>
      </c>
      <c r="L14279" t="s">
        <v>1842</v>
      </c>
      <c r="M14279" t="s">
        <v>9</v>
      </c>
      <c r="N14279" t="s">
        <v>10</v>
      </c>
      <c r="O14279" t="s">
        <v>28</v>
      </c>
      <c r="P14279" t="s">
        <v>3329</v>
      </c>
      <c r="Q14279" t="s">
        <v>2522</v>
      </c>
      <c r="R14279" t="s">
        <v>2528</v>
      </c>
      <c r="S14279" t="s">
        <v>18</v>
      </c>
    </row>
    <row r="14280" spans="1:19" x14ac:dyDescent="0.35">
      <c r="A14280">
        <v>6857</v>
      </c>
      <c r="B14280" t="s">
        <v>4918</v>
      </c>
      <c r="C14280" t="s">
        <v>1841</v>
      </c>
      <c r="D14280" t="s">
        <v>3242</v>
      </c>
      <c r="E14280">
        <v>1</v>
      </c>
      <c r="F14280" s="8">
        <f>DATE(YEAR(project_c[[#This Row],[order_date]]),MONTH(project_c[[#This Row],[order_date]]),1)</f>
        <v>45139</v>
      </c>
      <c r="G14280" s="1">
        <v>45163</v>
      </c>
      <c r="H14280">
        <v>3</v>
      </c>
      <c r="I14280">
        <v>2.1</v>
      </c>
      <c r="J14280">
        <v>3.4239999999999999</v>
      </c>
      <c r="K14280">
        <v>1.3240000000000001</v>
      </c>
      <c r="L14280" t="s">
        <v>1842</v>
      </c>
      <c r="M14280" t="s">
        <v>9</v>
      </c>
      <c r="N14280" t="s">
        <v>10</v>
      </c>
      <c r="O14280" t="s">
        <v>28</v>
      </c>
      <c r="P14280" t="s">
        <v>3243</v>
      </c>
      <c r="Q14280" t="s">
        <v>2522</v>
      </c>
      <c r="R14280" t="s">
        <v>2542</v>
      </c>
      <c r="S14280" t="s">
        <v>18</v>
      </c>
    </row>
    <row r="14281" spans="1:19" x14ac:dyDescent="0.35">
      <c r="A14281">
        <v>9928</v>
      </c>
      <c r="B14281" t="s">
        <v>4919</v>
      </c>
      <c r="C14281" t="s">
        <v>1841</v>
      </c>
      <c r="D14281" t="s">
        <v>3048</v>
      </c>
      <c r="E14281">
        <v>2</v>
      </c>
      <c r="F14281" s="8">
        <f>DATE(YEAR(project_c[[#This Row],[order_date]]),MONTH(project_c[[#This Row],[order_date]]),1)</f>
        <v>44986</v>
      </c>
      <c r="G14281" s="1">
        <v>44991</v>
      </c>
      <c r="H14281">
        <v>6</v>
      </c>
      <c r="I14281">
        <v>1.42</v>
      </c>
      <c r="J14281">
        <v>4.9279999999999999</v>
      </c>
      <c r="K14281">
        <v>2.0880000000000001</v>
      </c>
      <c r="L14281" t="s">
        <v>1842</v>
      </c>
      <c r="M14281" t="s">
        <v>9</v>
      </c>
      <c r="N14281" t="s">
        <v>10</v>
      </c>
      <c r="O14281" t="s">
        <v>28</v>
      </c>
      <c r="P14281" t="s">
        <v>3049</v>
      </c>
      <c r="Q14281" t="s">
        <v>2522</v>
      </c>
      <c r="R14281" t="s">
        <v>2534</v>
      </c>
      <c r="S14281" t="s">
        <v>18</v>
      </c>
    </row>
    <row r="14282" spans="1:19" x14ac:dyDescent="0.35">
      <c r="A14282">
        <v>9929</v>
      </c>
      <c r="B14282" t="s">
        <v>4919</v>
      </c>
      <c r="C14282" t="s">
        <v>1841</v>
      </c>
      <c r="D14282" t="s">
        <v>4102</v>
      </c>
      <c r="E14282">
        <v>4</v>
      </c>
      <c r="F14282" s="8">
        <f>DATE(YEAR(project_c[[#This Row],[order_date]]),MONTH(project_c[[#This Row],[order_date]]),1)</f>
        <v>44986</v>
      </c>
      <c r="G14282" s="1">
        <v>44991</v>
      </c>
      <c r="H14282">
        <v>6</v>
      </c>
      <c r="I14282">
        <v>1.98</v>
      </c>
      <c r="J14282">
        <v>63.488</v>
      </c>
      <c r="K14282">
        <v>55.567999999999998</v>
      </c>
      <c r="L14282" t="s">
        <v>1842</v>
      </c>
      <c r="M14282" t="s">
        <v>9</v>
      </c>
      <c r="N14282" t="s">
        <v>10</v>
      </c>
      <c r="O14282" t="s">
        <v>28</v>
      </c>
      <c r="P14282" t="s">
        <v>4103</v>
      </c>
      <c r="Q14282" t="s">
        <v>2522</v>
      </c>
      <c r="R14282" t="s">
        <v>2528</v>
      </c>
      <c r="S14282" t="s">
        <v>18</v>
      </c>
    </row>
    <row r="14283" spans="1:19" x14ac:dyDescent="0.35">
      <c r="A14283">
        <v>6667</v>
      </c>
      <c r="B14283" t="s">
        <v>4918</v>
      </c>
      <c r="C14283" t="s">
        <v>1843</v>
      </c>
      <c r="D14283" t="s">
        <v>4024</v>
      </c>
      <c r="E14283">
        <v>7</v>
      </c>
      <c r="F14283" s="8">
        <f>DATE(YEAR(project_c[[#This Row],[order_date]]),MONTH(project_c[[#This Row],[order_date]]),1)</f>
        <v>44896</v>
      </c>
      <c r="G14283" s="1">
        <v>44900</v>
      </c>
      <c r="H14283">
        <v>5</v>
      </c>
      <c r="I14283">
        <v>4.3899999999999997</v>
      </c>
      <c r="J14283">
        <v>109.69</v>
      </c>
      <c r="K14283">
        <v>78.959999999999994</v>
      </c>
      <c r="L14283" t="s">
        <v>1844</v>
      </c>
      <c r="M14283" t="s">
        <v>38</v>
      </c>
      <c r="N14283" t="s">
        <v>10</v>
      </c>
      <c r="O14283" t="s">
        <v>32</v>
      </c>
      <c r="P14283" t="s">
        <v>4025</v>
      </c>
      <c r="Q14283" t="s">
        <v>2522</v>
      </c>
      <c r="R14283" t="s">
        <v>2539</v>
      </c>
      <c r="S14283" t="s">
        <v>18</v>
      </c>
    </row>
    <row r="14284" spans="1:19" x14ac:dyDescent="0.35">
      <c r="A14284">
        <v>6665</v>
      </c>
      <c r="B14284" t="s">
        <v>4918</v>
      </c>
      <c r="C14284" t="s">
        <v>1843</v>
      </c>
      <c r="D14284" t="s">
        <v>4739</v>
      </c>
      <c r="E14284">
        <v>1</v>
      </c>
      <c r="F14284" s="8">
        <f>DATE(YEAR(project_c[[#This Row],[order_date]]),MONTH(project_c[[#This Row],[order_date]]),1)</f>
        <v>44896</v>
      </c>
      <c r="G14284" s="1">
        <v>44900</v>
      </c>
      <c r="H14284">
        <v>5</v>
      </c>
      <c r="I14284">
        <v>6.83</v>
      </c>
      <c r="J14284">
        <v>13.4</v>
      </c>
      <c r="K14284">
        <v>6.57</v>
      </c>
      <c r="L14284" t="s">
        <v>1844</v>
      </c>
      <c r="M14284" t="s">
        <v>38</v>
      </c>
      <c r="N14284" t="s">
        <v>10</v>
      </c>
      <c r="O14284" t="s">
        <v>32</v>
      </c>
      <c r="P14284" t="s">
        <v>4740</v>
      </c>
      <c r="Q14284" t="s">
        <v>4250</v>
      </c>
      <c r="R14284" t="s">
        <v>4251</v>
      </c>
      <c r="S14284" t="s">
        <v>18</v>
      </c>
    </row>
    <row r="14285" spans="1:19" x14ac:dyDescent="0.35">
      <c r="A14285">
        <v>5878</v>
      </c>
      <c r="B14285" t="s">
        <v>4919</v>
      </c>
      <c r="C14285" t="s">
        <v>1843</v>
      </c>
      <c r="D14285" t="s">
        <v>2665</v>
      </c>
      <c r="E14285">
        <v>4</v>
      </c>
      <c r="F14285" s="8">
        <f>DATE(YEAR(project_c[[#This Row],[order_date]]),MONTH(project_c[[#This Row],[order_date]]),1)</f>
        <v>44562</v>
      </c>
      <c r="G14285" s="1">
        <v>44591</v>
      </c>
      <c r="H14285">
        <v>5</v>
      </c>
      <c r="I14285">
        <v>19.559999999999999</v>
      </c>
      <c r="J14285">
        <v>156.512</v>
      </c>
      <c r="K14285">
        <v>78.272000000000006</v>
      </c>
      <c r="L14285" t="s">
        <v>1844</v>
      </c>
      <c r="M14285" t="s">
        <v>38</v>
      </c>
      <c r="N14285" t="s">
        <v>10</v>
      </c>
      <c r="O14285" t="s">
        <v>32</v>
      </c>
      <c r="P14285" t="s">
        <v>2666</v>
      </c>
      <c r="Q14285" t="s">
        <v>2522</v>
      </c>
      <c r="R14285" t="s">
        <v>2542</v>
      </c>
      <c r="S14285" t="s">
        <v>18</v>
      </c>
    </row>
    <row r="14286" spans="1:19" x14ac:dyDescent="0.35">
      <c r="A14286">
        <v>8094</v>
      </c>
      <c r="B14286" t="s">
        <v>4919</v>
      </c>
      <c r="C14286" t="s">
        <v>1843</v>
      </c>
      <c r="D14286" t="s">
        <v>4763</v>
      </c>
      <c r="E14286">
        <v>5</v>
      </c>
      <c r="F14286" s="8">
        <f>DATE(YEAR(project_c[[#This Row],[order_date]]),MONTH(project_c[[#This Row],[order_date]]),1)</f>
        <v>45261</v>
      </c>
      <c r="G14286" s="1">
        <v>45278</v>
      </c>
      <c r="H14286">
        <v>6</v>
      </c>
      <c r="I14286">
        <v>2.88</v>
      </c>
      <c r="J14286">
        <v>79.95</v>
      </c>
      <c r="K14286">
        <v>65.55</v>
      </c>
      <c r="L14286" t="s">
        <v>1844</v>
      </c>
      <c r="M14286" t="s">
        <v>38</v>
      </c>
      <c r="N14286" t="s">
        <v>10</v>
      </c>
      <c r="O14286" t="s">
        <v>32</v>
      </c>
      <c r="P14286" t="s">
        <v>4764</v>
      </c>
      <c r="Q14286" t="s">
        <v>4250</v>
      </c>
      <c r="R14286" t="s">
        <v>4251</v>
      </c>
      <c r="S14286" t="s">
        <v>18</v>
      </c>
    </row>
    <row r="14287" spans="1:19" x14ac:dyDescent="0.35">
      <c r="A14287">
        <v>8095</v>
      </c>
      <c r="B14287" t="s">
        <v>4919</v>
      </c>
      <c r="C14287" t="s">
        <v>1843</v>
      </c>
      <c r="D14287" t="s">
        <v>2352</v>
      </c>
      <c r="E14287">
        <v>3</v>
      </c>
      <c r="F14287" s="8">
        <f>DATE(YEAR(project_c[[#This Row],[order_date]]),MONTH(project_c[[#This Row],[order_date]]),1)</f>
        <v>45261</v>
      </c>
      <c r="G14287" s="1">
        <v>45278</v>
      </c>
      <c r="H14287">
        <v>6</v>
      </c>
      <c r="I14287">
        <v>0.47</v>
      </c>
      <c r="J14287">
        <v>23.46</v>
      </c>
      <c r="K14287">
        <v>22.05</v>
      </c>
      <c r="L14287" t="s">
        <v>1844</v>
      </c>
      <c r="M14287" t="s">
        <v>38</v>
      </c>
      <c r="N14287" t="s">
        <v>10</v>
      </c>
      <c r="O14287" t="s">
        <v>32</v>
      </c>
      <c r="P14287" t="s">
        <v>2353</v>
      </c>
      <c r="Q14287" t="s">
        <v>1901</v>
      </c>
      <c r="R14287" t="s">
        <v>1909</v>
      </c>
      <c r="S14287" t="s">
        <v>18</v>
      </c>
    </row>
    <row r="14288" spans="1:19" x14ac:dyDescent="0.35">
      <c r="A14288">
        <v>9854</v>
      </c>
      <c r="B14288" t="s">
        <v>4919</v>
      </c>
      <c r="C14288" t="s">
        <v>1843</v>
      </c>
      <c r="D14288" t="s">
        <v>4767</v>
      </c>
      <c r="E14288">
        <v>4</v>
      </c>
      <c r="F14288" s="8">
        <f>DATE(YEAR(project_c[[#This Row],[order_date]]),MONTH(project_c[[#This Row],[order_date]]),1)</f>
        <v>45108</v>
      </c>
      <c r="G14288" s="1">
        <v>45115</v>
      </c>
      <c r="H14288">
        <v>4</v>
      </c>
      <c r="I14288">
        <v>1.34</v>
      </c>
      <c r="J14288">
        <v>67.12</v>
      </c>
      <c r="K14288">
        <v>61.76</v>
      </c>
      <c r="L14288" t="s">
        <v>1844</v>
      </c>
      <c r="M14288" t="s">
        <v>38</v>
      </c>
      <c r="N14288" t="s">
        <v>10</v>
      </c>
      <c r="O14288" t="s">
        <v>32</v>
      </c>
      <c r="P14288" t="s">
        <v>4768</v>
      </c>
      <c r="Q14288" t="s">
        <v>4250</v>
      </c>
      <c r="R14288" t="s">
        <v>4251</v>
      </c>
      <c r="S14288" t="s">
        <v>18</v>
      </c>
    </row>
    <row r="14289" spans="1:19" x14ac:dyDescent="0.35">
      <c r="A14289">
        <v>9855</v>
      </c>
      <c r="B14289" t="s">
        <v>4919</v>
      </c>
      <c r="C14289" t="s">
        <v>1843</v>
      </c>
      <c r="D14289" t="s">
        <v>2466</v>
      </c>
      <c r="E14289">
        <v>5</v>
      </c>
      <c r="F14289" s="8">
        <f>DATE(YEAR(project_c[[#This Row],[order_date]]),MONTH(project_c[[#This Row],[order_date]]),1)</f>
        <v>45108</v>
      </c>
      <c r="G14289" s="1">
        <v>45115</v>
      </c>
      <c r="H14289">
        <v>4</v>
      </c>
      <c r="I14289">
        <v>8.85</v>
      </c>
      <c r="J14289">
        <v>113.5</v>
      </c>
      <c r="K14289">
        <v>69.25</v>
      </c>
      <c r="L14289" t="s">
        <v>1844</v>
      </c>
      <c r="M14289" t="s">
        <v>38</v>
      </c>
      <c r="N14289" t="s">
        <v>10</v>
      </c>
      <c r="O14289" t="s">
        <v>32</v>
      </c>
      <c r="P14289" t="s">
        <v>2467</v>
      </c>
      <c r="Q14289" t="s">
        <v>1901</v>
      </c>
      <c r="R14289" t="s">
        <v>1909</v>
      </c>
      <c r="S14289" t="s">
        <v>18</v>
      </c>
    </row>
    <row r="14290" spans="1:19" x14ac:dyDescent="0.35">
      <c r="A14290">
        <v>9856</v>
      </c>
      <c r="B14290" t="s">
        <v>4919</v>
      </c>
      <c r="C14290" t="s">
        <v>1843</v>
      </c>
      <c r="D14290" t="s">
        <v>4763</v>
      </c>
      <c r="E14290">
        <v>2</v>
      </c>
      <c r="F14290" s="8">
        <f>DATE(YEAR(project_c[[#This Row],[order_date]]),MONTH(project_c[[#This Row],[order_date]]),1)</f>
        <v>45108</v>
      </c>
      <c r="G14290" s="1">
        <v>45115</v>
      </c>
      <c r="H14290">
        <v>4</v>
      </c>
      <c r="I14290">
        <v>2.88</v>
      </c>
      <c r="J14290">
        <v>31.98</v>
      </c>
      <c r="K14290">
        <v>26.22</v>
      </c>
      <c r="L14290" t="s">
        <v>1844</v>
      </c>
      <c r="M14290" t="s">
        <v>38</v>
      </c>
      <c r="N14290" t="s">
        <v>10</v>
      </c>
      <c r="O14290" t="s">
        <v>32</v>
      </c>
      <c r="P14290" t="s">
        <v>4764</v>
      </c>
      <c r="Q14290" t="s">
        <v>4250</v>
      </c>
      <c r="R14290" t="s">
        <v>4251</v>
      </c>
      <c r="S14290" t="s">
        <v>18</v>
      </c>
    </row>
    <row r="14291" spans="1:19" x14ac:dyDescent="0.35">
      <c r="A14291">
        <v>9857</v>
      </c>
      <c r="B14291" t="s">
        <v>4919</v>
      </c>
      <c r="C14291" t="s">
        <v>1843</v>
      </c>
      <c r="D14291" t="s">
        <v>3202</v>
      </c>
      <c r="E14291">
        <v>7</v>
      </c>
      <c r="F14291" s="8">
        <f>DATE(YEAR(project_c[[#This Row],[order_date]]),MONTH(project_c[[#This Row],[order_date]]),1)</f>
        <v>45108</v>
      </c>
      <c r="G14291" s="1">
        <v>45115</v>
      </c>
      <c r="H14291">
        <v>4</v>
      </c>
      <c r="I14291">
        <v>1.49</v>
      </c>
      <c r="J14291">
        <v>28.91</v>
      </c>
      <c r="K14291">
        <v>18.48</v>
      </c>
      <c r="L14291" t="s">
        <v>1844</v>
      </c>
      <c r="M14291" t="s">
        <v>38</v>
      </c>
      <c r="N14291" t="s">
        <v>10</v>
      </c>
      <c r="O14291" t="s">
        <v>32</v>
      </c>
      <c r="P14291" t="s">
        <v>3203</v>
      </c>
      <c r="Q14291" t="s">
        <v>2522</v>
      </c>
      <c r="R14291" t="s">
        <v>2528</v>
      </c>
      <c r="S14291" t="s">
        <v>18</v>
      </c>
    </row>
    <row r="14292" spans="1:19" x14ac:dyDescent="0.35">
      <c r="A14292">
        <v>9858</v>
      </c>
      <c r="B14292" t="s">
        <v>4919</v>
      </c>
      <c r="C14292" t="s">
        <v>1843</v>
      </c>
      <c r="D14292" t="s">
        <v>4872</v>
      </c>
      <c r="E14292">
        <v>5</v>
      </c>
      <c r="F14292" s="8">
        <f>DATE(YEAR(project_c[[#This Row],[order_date]]),MONTH(project_c[[#This Row],[order_date]]),1)</f>
        <v>45108</v>
      </c>
      <c r="G14292" s="1">
        <v>45115</v>
      </c>
      <c r="H14292">
        <v>4</v>
      </c>
      <c r="I14292">
        <v>649</v>
      </c>
      <c r="J14292">
        <v>4995</v>
      </c>
      <c r="K14292">
        <v>1750</v>
      </c>
      <c r="L14292" t="s">
        <v>1844</v>
      </c>
      <c r="M14292" t="s">
        <v>38</v>
      </c>
      <c r="N14292" t="s">
        <v>10</v>
      </c>
      <c r="O14292" t="s">
        <v>32</v>
      </c>
      <c r="P14292" t="s">
        <v>4873</v>
      </c>
      <c r="Q14292" t="s">
        <v>4841</v>
      </c>
      <c r="R14292" t="s">
        <v>4845</v>
      </c>
      <c r="S14292" t="s">
        <v>18</v>
      </c>
    </row>
    <row r="14293" spans="1:19" hidden="1" x14ac:dyDescent="0.35">
      <c r="A14293">
        <v>5894</v>
      </c>
      <c r="B14293" t="s">
        <v>4920</v>
      </c>
      <c r="C14293" t="s">
        <v>1845</v>
      </c>
      <c r="D14293" t="s">
        <v>3806</v>
      </c>
      <c r="E14293">
        <v>5</v>
      </c>
      <c r="F14293" s="1">
        <f>DATE(YEAR(project_c[[#This Row],[order_date]]),MONTH(project_c[[#This Row],[order_date]]),1)</f>
        <v>44896</v>
      </c>
      <c r="G14293" s="1">
        <v>44925</v>
      </c>
      <c r="H14293">
        <v>-362</v>
      </c>
      <c r="I14293">
        <v>5.09</v>
      </c>
      <c r="J14293">
        <v>39.96</v>
      </c>
      <c r="K14293">
        <v>14.51</v>
      </c>
      <c r="L14293" t="s">
        <v>1846</v>
      </c>
      <c r="M14293" t="s">
        <v>38</v>
      </c>
      <c r="N14293" t="s">
        <v>10</v>
      </c>
      <c r="O14293" t="s">
        <v>65</v>
      </c>
      <c r="P14293" t="s">
        <v>3807</v>
      </c>
      <c r="Q14293" t="s">
        <v>2522</v>
      </c>
      <c r="R14293" t="s">
        <v>2542</v>
      </c>
      <c r="S14293" t="s">
        <v>23</v>
      </c>
    </row>
    <row r="14294" spans="1:19" x14ac:dyDescent="0.35">
      <c r="A14294">
        <v>5944</v>
      </c>
      <c r="B14294" t="s">
        <v>4919</v>
      </c>
      <c r="C14294" t="s">
        <v>1847</v>
      </c>
      <c r="D14294" t="s">
        <v>2494</v>
      </c>
      <c r="E14294">
        <v>11</v>
      </c>
      <c r="F14294" s="8">
        <f>DATE(YEAR(project_c[[#This Row],[order_date]]),MONTH(project_c[[#This Row],[order_date]]),1)</f>
        <v>44896</v>
      </c>
      <c r="G14294" s="1">
        <v>44900</v>
      </c>
      <c r="H14294">
        <v>4</v>
      </c>
      <c r="I14294">
        <v>4.75</v>
      </c>
      <c r="J14294">
        <v>307.56</v>
      </c>
      <c r="K14294">
        <v>255.31</v>
      </c>
      <c r="L14294" t="s">
        <v>1848</v>
      </c>
      <c r="M14294" t="s">
        <v>38</v>
      </c>
      <c r="N14294" t="s">
        <v>10</v>
      </c>
      <c r="O14294" t="s">
        <v>371</v>
      </c>
      <c r="P14294" t="s">
        <v>2495</v>
      </c>
      <c r="Q14294" t="s">
        <v>1901</v>
      </c>
      <c r="R14294" t="s">
        <v>1902</v>
      </c>
      <c r="S14294" t="s">
        <v>18</v>
      </c>
    </row>
    <row r="14295" spans="1:19" x14ac:dyDescent="0.35">
      <c r="A14295">
        <v>5947</v>
      </c>
      <c r="B14295" t="s">
        <v>4919</v>
      </c>
      <c r="C14295" t="s">
        <v>1847</v>
      </c>
      <c r="D14295" t="s">
        <v>3820</v>
      </c>
      <c r="E14295">
        <v>5</v>
      </c>
      <c r="F14295" s="8">
        <f>DATE(YEAR(project_c[[#This Row],[order_date]]),MONTH(project_c[[#This Row],[order_date]]),1)</f>
        <v>44896</v>
      </c>
      <c r="G14295" s="1">
        <v>44900</v>
      </c>
      <c r="H14295">
        <v>4</v>
      </c>
      <c r="I14295">
        <v>4.12</v>
      </c>
      <c r="J14295">
        <v>51.45</v>
      </c>
      <c r="K14295">
        <v>30.85</v>
      </c>
      <c r="L14295" t="s">
        <v>1848</v>
      </c>
      <c r="M14295" t="s">
        <v>38</v>
      </c>
      <c r="N14295" t="s">
        <v>10</v>
      </c>
      <c r="O14295" t="s">
        <v>371</v>
      </c>
      <c r="P14295" t="s">
        <v>3821</v>
      </c>
      <c r="Q14295" t="s">
        <v>2522</v>
      </c>
      <c r="R14295" t="s">
        <v>2523</v>
      </c>
      <c r="S14295" t="s">
        <v>18</v>
      </c>
    </row>
    <row r="14296" spans="1:19" x14ac:dyDescent="0.35">
      <c r="A14296">
        <v>5946</v>
      </c>
      <c r="B14296" t="s">
        <v>4919</v>
      </c>
      <c r="C14296" t="s">
        <v>1847</v>
      </c>
      <c r="D14296" t="s">
        <v>4531</v>
      </c>
      <c r="E14296">
        <v>8</v>
      </c>
      <c r="F14296" s="8">
        <f>DATE(YEAR(project_c[[#This Row],[order_date]]),MONTH(project_c[[#This Row],[order_date]]),1)</f>
        <v>44896</v>
      </c>
      <c r="G14296" s="1">
        <v>44900</v>
      </c>
      <c r="H14296">
        <v>4</v>
      </c>
      <c r="I14296">
        <v>42.7</v>
      </c>
      <c r="J14296">
        <v>1366.32</v>
      </c>
      <c r="K14296">
        <v>1024.72</v>
      </c>
      <c r="L14296" t="s">
        <v>1848</v>
      </c>
      <c r="M14296" t="s">
        <v>38</v>
      </c>
      <c r="N14296" t="s">
        <v>10</v>
      </c>
      <c r="O14296" t="s">
        <v>371</v>
      </c>
      <c r="P14296" t="s">
        <v>4532</v>
      </c>
      <c r="Q14296" t="s">
        <v>4250</v>
      </c>
      <c r="R14296" t="s">
        <v>4273</v>
      </c>
      <c r="S14296" t="s">
        <v>18</v>
      </c>
    </row>
    <row r="14297" spans="1:19" x14ac:dyDescent="0.35">
      <c r="A14297">
        <v>5945</v>
      </c>
      <c r="B14297" t="s">
        <v>4919</v>
      </c>
      <c r="C14297" t="s">
        <v>1847</v>
      </c>
      <c r="D14297" t="s">
        <v>1957</v>
      </c>
      <c r="E14297">
        <v>3</v>
      </c>
      <c r="F14297" s="8">
        <f>DATE(YEAR(project_c[[#This Row],[order_date]]),MONTH(project_c[[#This Row],[order_date]]),1)</f>
        <v>44896</v>
      </c>
      <c r="G14297" s="1">
        <v>44900</v>
      </c>
      <c r="H14297">
        <v>4</v>
      </c>
      <c r="I14297">
        <v>22</v>
      </c>
      <c r="J14297">
        <v>149.97</v>
      </c>
      <c r="K14297">
        <v>83.97</v>
      </c>
      <c r="L14297" t="s">
        <v>1848</v>
      </c>
      <c r="M14297" t="s">
        <v>38</v>
      </c>
      <c r="N14297" t="s">
        <v>10</v>
      </c>
      <c r="O14297" t="s">
        <v>371</v>
      </c>
      <c r="P14297" t="s">
        <v>1958</v>
      </c>
      <c r="Q14297" t="s">
        <v>1901</v>
      </c>
      <c r="R14297" t="s">
        <v>1902</v>
      </c>
      <c r="S14297" t="s">
        <v>18</v>
      </c>
    </row>
    <row r="14298" spans="1:19" x14ac:dyDescent="0.35">
      <c r="A14298">
        <v>7161</v>
      </c>
      <c r="B14298" t="s">
        <v>4918</v>
      </c>
      <c r="C14298" t="s">
        <v>1847</v>
      </c>
      <c r="D14298" t="s">
        <v>4078</v>
      </c>
      <c r="E14298">
        <v>4</v>
      </c>
      <c r="F14298" s="8">
        <f>DATE(YEAR(project_c[[#This Row],[order_date]]),MONTH(project_c[[#This Row],[order_date]]),1)</f>
        <v>45200</v>
      </c>
      <c r="G14298" s="1">
        <v>45219</v>
      </c>
      <c r="H14298">
        <v>2</v>
      </c>
      <c r="I14298">
        <v>0.16</v>
      </c>
      <c r="J14298">
        <v>6.2720000000000002</v>
      </c>
      <c r="K14298">
        <v>5.6319999999999997</v>
      </c>
      <c r="L14298" t="s">
        <v>1848</v>
      </c>
      <c r="M14298" t="s">
        <v>38</v>
      </c>
      <c r="N14298" t="s">
        <v>10</v>
      </c>
      <c r="O14298" t="s">
        <v>371</v>
      </c>
      <c r="P14298" t="s">
        <v>4079</v>
      </c>
      <c r="Q14298" t="s">
        <v>2522</v>
      </c>
      <c r="R14298" t="s">
        <v>2523</v>
      </c>
      <c r="S14298" t="s">
        <v>18</v>
      </c>
    </row>
    <row r="14299" spans="1:19" x14ac:dyDescent="0.35">
      <c r="A14299">
        <v>8556</v>
      </c>
      <c r="B14299" t="s">
        <v>4919</v>
      </c>
      <c r="C14299" t="s">
        <v>1847</v>
      </c>
      <c r="D14299" t="s">
        <v>4693</v>
      </c>
      <c r="E14299">
        <v>2</v>
      </c>
      <c r="F14299" s="8">
        <f>DATE(YEAR(project_c[[#This Row],[order_date]]),MONTH(project_c[[#This Row],[order_date]]),1)</f>
        <v>45261</v>
      </c>
      <c r="G14299" s="1">
        <v>45270</v>
      </c>
      <c r="H14299">
        <v>5</v>
      </c>
      <c r="I14299">
        <v>2.58</v>
      </c>
      <c r="J14299">
        <v>14.76</v>
      </c>
      <c r="K14299">
        <v>9.6</v>
      </c>
      <c r="L14299" t="s">
        <v>1848</v>
      </c>
      <c r="M14299" t="s">
        <v>38</v>
      </c>
      <c r="N14299" t="s">
        <v>10</v>
      </c>
      <c r="O14299" t="s">
        <v>371</v>
      </c>
      <c r="P14299" t="s">
        <v>4694</v>
      </c>
      <c r="Q14299" t="s">
        <v>4250</v>
      </c>
      <c r="R14299" t="s">
        <v>4251</v>
      </c>
      <c r="S14299" t="s">
        <v>18</v>
      </c>
    </row>
    <row r="14300" spans="1:19" x14ac:dyDescent="0.35">
      <c r="A14300">
        <v>7160</v>
      </c>
      <c r="B14300" t="s">
        <v>4918</v>
      </c>
      <c r="C14300" t="s">
        <v>1847</v>
      </c>
      <c r="D14300" t="s">
        <v>3852</v>
      </c>
      <c r="E14300">
        <v>1</v>
      </c>
      <c r="F14300" s="8">
        <f>DATE(YEAR(project_c[[#This Row],[order_date]]),MONTH(project_c[[#This Row],[order_date]]),1)</f>
        <v>45200</v>
      </c>
      <c r="G14300" s="1">
        <v>45219</v>
      </c>
      <c r="H14300">
        <v>2</v>
      </c>
      <c r="I14300">
        <v>4.3899999999999997</v>
      </c>
      <c r="J14300">
        <v>10.98</v>
      </c>
      <c r="K14300">
        <v>6.59</v>
      </c>
      <c r="L14300" t="s">
        <v>1848</v>
      </c>
      <c r="M14300" t="s">
        <v>38</v>
      </c>
      <c r="N14300" t="s">
        <v>10</v>
      </c>
      <c r="O14300" t="s">
        <v>371</v>
      </c>
      <c r="P14300" t="s">
        <v>3853</v>
      </c>
      <c r="Q14300" t="s">
        <v>2522</v>
      </c>
      <c r="R14300" t="s">
        <v>2539</v>
      </c>
      <c r="S14300" t="s">
        <v>18</v>
      </c>
    </row>
    <row r="14301" spans="1:19" x14ac:dyDescent="0.35">
      <c r="A14301">
        <v>6074</v>
      </c>
      <c r="B14301" t="s">
        <v>4919</v>
      </c>
      <c r="C14301" t="s">
        <v>1849</v>
      </c>
      <c r="D14301" t="s">
        <v>4062</v>
      </c>
      <c r="E14301">
        <v>2</v>
      </c>
      <c r="F14301" s="8">
        <f>DATE(YEAR(project_c[[#This Row],[order_date]]),MONTH(project_c[[#This Row],[order_date]]),1)</f>
        <v>44774</v>
      </c>
      <c r="G14301" s="1">
        <v>44777</v>
      </c>
      <c r="H14301">
        <v>4</v>
      </c>
      <c r="I14301">
        <v>6.49</v>
      </c>
      <c r="J14301">
        <v>35.06</v>
      </c>
      <c r="K14301">
        <v>22.08</v>
      </c>
      <c r="L14301" t="s">
        <v>1850</v>
      </c>
      <c r="M14301" t="s">
        <v>26</v>
      </c>
      <c r="N14301" t="s">
        <v>10</v>
      </c>
      <c r="O14301" t="s">
        <v>122</v>
      </c>
      <c r="P14301" t="s">
        <v>4063</v>
      </c>
      <c r="Q14301" t="s">
        <v>2522</v>
      </c>
      <c r="R14301" t="s">
        <v>2807</v>
      </c>
      <c r="S14301" t="s">
        <v>44</v>
      </c>
    </row>
    <row r="14302" spans="1:19" x14ac:dyDescent="0.35">
      <c r="A14302">
        <v>6076</v>
      </c>
      <c r="B14302" t="s">
        <v>4919</v>
      </c>
      <c r="C14302" t="s">
        <v>1849</v>
      </c>
      <c r="D14302" t="s">
        <v>4723</v>
      </c>
      <c r="E14302">
        <v>9</v>
      </c>
      <c r="F14302" s="8">
        <f>DATE(YEAR(project_c[[#This Row],[order_date]]),MONTH(project_c[[#This Row],[order_date]]),1)</f>
        <v>44774</v>
      </c>
      <c r="G14302" s="1">
        <v>44777</v>
      </c>
      <c r="H14302">
        <v>4</v>
      </c>
      <c r="I14302">
        <v>0.59</v>
      </c>
      <c r="J14302">
        <v>87.84</v>
      </c>
      <c r="K14302">
        <v>82.53</v>
      </c>
      <c r="L14302" t="s">
        <v>1850</v>
      </c>
      <c r="M14302" t="s">
        <v>26</v>
      </c>
      <c r="N14302" t="s">
        <v>10</v>
      </c>
      <c r="O14302" t="s">
        <v>122</v>
      </c>
      <c r="P14302" t="s">
        <v>4724</v>
      </c>
      <c r="Q14302" t="s">
        <v>4250</v>
      </c>
      <c r="R14302" t="s">
        <v>4251</v>
      </c>
      <c r="S14302" t="s">
        <v>44</v>
      </c>
    </row>
    <row r="14303" spans="1:19" x14ac:dyDescent="0.35">
      <c r="A14303">
        <v>6077</v>
      </c>
      <c r="B14303" t="s">
        <v>4919</v>
      </c>
      <c r="C14303" t="s">
        <v>1849</v>
      </c>
      <c r="D14303" t="s">
        <v>3342</v>
      </c>
      <c r="E14303">
        <v>2</v>
      </c>
      <c r="F14303" s="8">
        <f>DATE(YEAR(project_c[[#This Row],[order_date]]),MONTH(project_c[[#This Row],[order_date]]),1)</f>
        <v>44774</v>
      </c>
      <c r="G14303" s="1">
        <v>44777</v>
      </c>
      <c r="H14303">
        <v>4</v>
      </c>
      <c r="I14303">
        <v>0.44</v>
      </c>
      <c r="J14303">
        <v>9.82</v>
      </c>
      <c r="K14303">
        <v>8.94</v>
      </c>
      <c r="L14303" t="s">
        <v>1850</v>
      </c>
      <c r="M14303" t="s">
        <v>26</v>
      </c>
      <c r="N14303" t="s">
        <v>10</v>
      </c>
      <c r="O14303" t="s">
        <v>122</v>
      </c>
      <c r="P14303" t="s">
        <v>3343</v>
      </c>
      <c r="Q14303" t="s">
        <v>2522</v>
      </c>
      <c r="R14303" t="s">
        <v>2534</v>
      </c>
      <c r="S14303" t="s">
        <v>44</v>
      </c>
    </row>
    <row r="14304" spans="1:19" x14ac:dyDescent="0.35">
      <c r="A14304">
        <v>6075</v>
      </c>
      <c r="B14304" t="s">
        <v>4919</v>
      </c>
      <c r="C14304" t="s">
        <v>1849</v>
      </c>
      <c r="D14304" t="s">
        <v>3086</v>
      </c>
      <c r="E14304">
        <v>1</v>
      </c>
      <c r="F14304" s="8">
        <f>DATE(YEAR(project_c[[#This Row],[order_date]]),MONTH(project_c[[#This Row],[order_date]]),1)</f>
        <v>44774</v>
      </c>
      <c r="G14304" s="1">
        <v>44777</v>
      </c>
      <c r="H14304">
        <v>4</v>
      </c>
      <c r="I14304">
        <v>0.46</v>
      </c>
      <c r="J14304">
        <v>3.3</v>
      </c>
      <c r="K14304">
        <v>2.84</v>
      </c>
      <c r="L14304" t="s">
        <v>1850</v>
      </c>
      <c r="M14304" t="s">
        <v>26</v>
      </c>
      <c r="N14304" t="s">
        <v>10</v>
      </c>
      <c r="O14304" t="s">
        <v>122</v>
      </c>
      <c r="P14304" t="s">
        <v>3087</v>
      </c>
      <c r="Q14304" t="s">
        <v>2522</v>
      </c>
      <c r="R14304" t="s">
        <v>2534</v>
      </c>
      <c r="S14304" t="s">
        <v>44</v>
      </c>
    </row>
    <row r="14305" spans="1:19" x14ac:dyDescent="0.35">
      <c r="A14305">
        <v>8391</v>
      </c>
      <c r="B14305" t="s">
        <v>4919</v>
      </c>
      <c r="C14305" t="s">
        <v>1849</v>
      </c>
      <c r="D14305" t="s">
        <v>3546</v>
      </c>
      <c r="E14305">
        <v>2</v>
      </c>
      <c r="F14305" s="8">
        <f>DATE(YEAR(project_c[[#This Row],[order_date]]),MONTH(project_c[[#This Row],[order_date]]),1)</f>
        <v>45231</v>
      </c>
      <c r="G14305" s="1">
        <v>45241</v>
      </c>
      <c r="H14305">
        <v>7</v>
      </c>
      <c r="I14305">
        <v>1.81</v>
      </c>
      <c r="J14305">
        <v>10.368</v>
      </c>
      <c r="K14305">
        <v>6.7480000000000002</v>
      </c>
      <c r="L14305" t="s">
        <v>1850</v>
      </c>
      <c r="M14305" t="s">
        <v>26</v>
      </c>
      <c r="N14305" t="s">
        <v>10</v>
      </c>
      <c r="O14305" t="s">
        <v>122</v>
      </c>
      <c r="P14305" t="s">
        <v>3547</v>
      </c>
      <c r="Q14305" t="s">
        <v>2522</v>
      </c>
      <c r="R14305" t="s">
        <v>2542</v>
      </c>
      <c r="S14305" t="s">
        <v>44</v>
      </c>
    </row>
    <row r="14306" spans="1:19" x14ac:dyDescent="0.35">
      <c r="A14306">
        <v>8758</v>
      </c>
      <c r="B14306" t="s">
        <v>4919</v>
      </c>
      <c r="C14306" t="s">
        <v>1849</v>
      </c>
      <c r="D14306" t="s">
        <v>3886</v>
      </c>
      <c r="E14306">
        <v>6</v>
      </c>
      <c r="F14306" s="8">
        <f>DATE(YEAR(project_c[[#This Row],[order_date]]),MONTH(project_c[[#This Row],[order_date]]),1)</f>
        <v>45078</v>
      </c>
      <c r="G14306" s="1">
        <v>45102</v>
      </c>
      <c r="H14306">
        <v>7</v>
      </c>
      <c r="I14306">
        <v>5.21</v>
      </c>
      <c r="J14306">
        <v>56.832000000000001</v>
      </c>
      <c r="K14306">
        <v>25.571999999999999</v>
      </c>
      <c r="L14306" t="s">
        <v>1850</v>
      </c>
      <c r="M14306" t="s">
        <v>26</v>
      </c>
      <c r="N14306" t="s">
        <v>10</v>
      </c>
      <c r="O14306" t="s">
        <v>122</v>
      </c>
      <c r="P14306" t="s">
        <v>3887</v>
      </c>
      <c r="Q14306" t="s">
        <v>2522</v>
      </c>
      <c r="R14306" t="s">
        <v>2534</v>
      </c>
      <c r="S14306" t="s">
        <v>44</v>
      </c>
    </row>
    <row r="14307" spans="1:19" x14ac:dyDescent="0.35">
      <c r="A14307">
        <v>8760</v>
      </c>
      <c r="B14307" t="s">
        <v>4919</v>
      </c>
      <c r="C14307" t="s">
        <v>1849</v>
      </c>
      <c r="D14307" t="s">
        <v>3148</v>
      </c>
      <c r="E14307">
        <v>3</v>
      </c>
      <c r="F14307" s="8">
        <f>DATE(YEAR(project_c[[#This Row],[order_date]]),MONTH(project_c[[#This Row],[order_date]]),1)</f>
        <v>45078</v>
      </c>
      <c r="G14307" s="1">
        <v>45102</v>
      </c>
      <c r="H14307">
        <v>7</v>
      </c>
      <c r="I14307">
        <v>0.26</v>
      </c>
      <c r="J14307">
        <v>9.048</v>
      </c>
      <c r="K14307">
        <v>8.2680000000000007</v>
      </c>
      <c r="L14307" t="s">
        <v>1850</v>
      </c>
      <c r="M14307" t="s">
        <v>26</v>
      </c>
      <c r="N14307" t="s">
        <v>10</v>
      </c>
      <c r="O14307" t="s">
        <v>122</v>
      </c>
      <c r="P14307" t="s">
        <v>3149</v>
      </c>
      <c r="Q14307" t="s">
        <v>2522</v>
      </c>
      <c r="R14307" t="s">
        <v>2616</v>
      </c>
      <c r="S14307" t="s">
        <v>44</v>
      </c>
    </row>
    <row r="14308" spans="1:19" x14ac:dyDescent="0.35">
      <c r="A14308">
        <v>9230</v>
      </c>
      <c r="B14308" t="s">
        <v>4919</v>
      </c>
      <c r="C14308" t="s">
        <v>1849</v>
      </c>
      <c r="D14308" t="s">
        <v>2884</v>
      </c>
      <c r="E14308">
        <v>3</v>
      </c>
      <c r="F14308" s="8">
        <f>DATE(YEAR(project_c[[#This Row],[order_date]]),MONTH(project_c[[#This Row],[order_date]]),1)</f>
        <v>45047</v>
      </c>
      <c r="G14308" s="1">
        <v>45052</v>
      </c>
      <c r="H14308">
        <v>5</v>
      </c>
      <c r="I14308">
        <v>1.07</v>
      </c>
      <c r="J14308">
        <v>6.4080000000000004</v>
      </c>
      <c r="K14308">
        <v>3.198</v>
      </c>
      <c r="L14308" t="s">
        <v>1850</v>
      </c>
      <c r="M14308" t="s">
        <v>26</v>
      </c>
      <c r="N14308" t="s">
        <v>10</v>
      </c>
      <c r="O14308" t="s">
        <v>122</v>
      </c>
      <c r="P14308" t="s">
        <v>2885</v>
      </c>
      <c r="Q14308" t="s">
        <v>2522</v>
      </c>
      <c r="R14308" t="s">
        <v>2528</v>
      </c>
      <c r="S14308" t="s">
        <v>44</v>
      </c>
    </row>
    <row r="14309" spans="1:19" x14ac:dyDescent="0.35">
      <c r="A14309">
        <v>9231</v>
      </c>
      <c r="B14309" t="s">
        <v>4919</v>
      </c>
      <c r="C14309" t="s">
        <v>1849</v>
      </c>
      <c r="D14309" t="s">
        <v>1989</v>
      </c>
      <c r="E14309">
        <v>7</v>
      </c>
      <c r="F14309" s="8">
        <f>DATE(YEAR(project_c[[#This Row],[order_date]]),MONTH(project_c[[#This Row],[order_date]]),1)</f>
        <v>45047</v>
      </c>
      <c r="G14309" s="1">
        <v>45052</v>
      </c>
      <c r="H14309">
        <v>5</v>
      </c>
      <c r="I14309">
        <v>29.2</v>
      </c>
      <c r="J14309">
        <v>326.98399999999998</v>
      </c>
      <c r="K14309">
        <v>122.584</v>
      </c>
      <c r="L14309" t="s">
        <v>1850</v>
      </c>
      <c r="M14309" t="s">
        <v>26</v>
      </c>
      <c r="N14309" t="s">
        <v>10</v>
      </c>
      <c r="O14309" t="s">
        <v>122</v>
      </c>
      <c r="P14309" t="s">
        <v>1990</v>
      </c>
      <c r="Q14309" t="s">
        <v>1901</v>
      </c>
      <c r="R14309" t="s">
        <v>1909</v>
      </c>
      <c r="S14309" t="s">
        <v>44</v>
      </c>
    </row>
    <row r="14310" spans="1:19" x14ac:dyDescent="0.35">
      <c r="A14310">
        <v>9859</v>
      </c>
      <c r="B14310" t="s">
        <v>4919</v>
      </c>
      <c r="C14310" t="s">
        <v>1849</v>
      </c>
      <c r="D14310" t="s">
        <v>2564</v>
      </c>
      <c r="E14310">
        <v>3</v>
      </c>
      <c r="F14310" s="8">
        <f>DATE(YEAR(project_c[[#This Row],[order_date]]),MONTH(project_c[[#This Row],[order_date]]),1)</f>
        <v>45017</v>
      </c>
      <c r="G14310" s="1">
        <v>45022</v>
      </c>
      <c r="H14310">
        <v>6</v>
      </c>
      <c r="I14310">
        <v>18.43</v>
      </c>
      <c r="J14310">
        <v>106.32</v>
      </c>
      <c r="K14310">
        <v>51.03</v>
      </c>
      <c r="L14310" t="s">
        <v>1850</v>
      </c>
      <c r="M14310" t="s">
        <v>26</v>
      </c>
      <c r="N14310" t="s">
        <v>10</v>
      </c>
      <c r="O14310" t="s">
        <v>122</v>
      </c>
      <c r="P14310" t="s">
        <v>2565</v>
      </c>
      <c r="Q14310" t="s">
        <v>2522</v>
      </c>
      <c r="R14310" t="s">
        <v>2542</v>
      </c>
      <c r="S14310" t="s">
        <v>44</v>
      </c>
    </row>
    <row r="14311" spans="1:19" x14ac:dyDescent="0.35">
      <c r="A14311">
        <v>9892</v>
      </c>
      <c r="B14311" t="s">
        <v>4919</v>
      </c>
      <c r="C14311" t="s">
        <v>1849</v>
      </c>
      <c r="D14311" t="s">
        <v>4321</v>
      </c>
      <c r="E14311">
        <v>9</v>
      </c>
      <c r="F14311" s="8">
        <f>DATE(YEAR(project_c[[#This Row],[order_date]]),MONTH(project_c[[#This Row],[order_date]]),1)</f>
        <v>45261</v>
      </c>
      <c r="G14311" s="1">
        <v>45261</v>
      </c>
      <c r="H14311">
        <v>6</v>
      </c>
      <c r="I14311">
        <v>16.79</v>
      </c>
      <c r="J14311">
        <v>503.73</v>
      </c>
      <c r="K14311">
        <v>352.62</v>
      </c>
      <c r="L14311" t="s">
        <v>1850</v>
      </c>
      <c r="M14311" t="s">
        <v>26</v>
      </c>
      <c r="N14311" t="s">
        <v>10</v>
      </c>
      <c r="O14311" t="s">
        <v>122</v>
      </c>
      <c r="P14311" t="s">
        <v>4322</v>
      </c>
      <c r="Q14311" t="s">
        <v>4250</v>
      </c>
      <c r="R14311" t="s">
        <v>4251</v>
      </c>
      <c r="S14311" t="s">
        <v>44</v>
      </c>
    </row>
    <row r="14312" spans="1:19" x14ac:dyDescent="0.35">
      <c r="A14312">
        <v>8759</v>
      </c>
      <c r="B14312" t="s">
        <v>4919</v>
      </c>
      <c r="C14312" t="s">
        <v>1849</v>
      </c>
      <c r="D14312" t="s">
        <v>2986</v>
      </c>
      <c r="E14312">
        <v>2</v>
      </c>
      <c r="F14312" s="8">
        <f>DATE(YEAR(project_c[[#This Row],[order_date]]),MONTH(project_c[[#This Row],[order_date]]),1)</f>
        <v>45078</v>
      </c>
      <c r="G14312" s="1">
        <v>45102</v>
      </c>
      <c r="H14312">
        <v>7</v>
      </c>
      <c r="I14312">
        <v>1.56</v>
      </c>
      <c r="J14312">
        <v>4.6079999999999997</v>
      </c>
      <c r="K14312">
        <v>1.488</v>
      </c>
      <c r="L14312" t="s">
        <v>1850</v>
      </c>
      <c r="M14312" t="s">
        <v>26</v>
      </c>
      <c r="N14312" t="s">
        <v>10</v>
      </c>
      <c r="O14312" t="s">
        <v>122</v>
      </c>
      <c r="P14312" t="s">
        <v>2987</v>
      </c>
      <c r="Q14312" t="s">
        <v>2522</v>
      </c>
      <c r="R14312" t="s">
        <v>2534</v>
      </c>
      <c r="S14312" t="s">
        <v>44</v>
      </c>
    </row>
    <row r="14313" spans="1:19" x14ac:dyDescent="0.35">
      <c r="A14313">
        <v>6380</v>
      </c>
      <c r="B14313" t="s">
        <v>4918</v>
      </c>
      <c r="C14313" t="s">
        <v>1852</v>
      </c>
      <c r="D14313" t="s">
        <v>2408</v>
      </c>
      <c r="E14313">
        <v>12</v>
      </c>
      <c r="F14313" s="8">
        <f>DATE(YEAR(project_c[[#This Row],[order_date]]),MONTH(project_c[[#This Row],[order_date]]),1)</f>
        <v>44774</v>
      </c>
      <c r="G14313" s="1">
        <v>44776</v>
      </c>
      <c r="H14313">
        <v>2</v>
      </c>
      <c r="I14313">
        <v>2.37</v>
      </c>
      <c r="J14313">
        <v>167.28</v>
      </c>
      <c r="K14313">
        <v>138.84</v>
      </c>
      <c r="L14313" t="s">
        <v>1853</v>
      </c>
      <c r="M14313" t="s">
        <v>9</v>
      </c>
      <c r="N14313" t="s">
        <v>10</v>
      </c>
      <c r="O14313" t="s">
        <v>1855</v>
      </c>
      <c r="P14313" t="s">
        <v>2409</v>
      </c>
      <c r="Q14313" t="s">
        <v>1901</v>
      </c>
      <c r="R14313" t="s">
        <v>1909</v>
      </c>
      <c r="S14313" t="s">
        <v>18</v>
      </c>
    </row>
    <row r="14314" spans="1:19" x14ac:dyDescent="0.35">
      <c r="A14314">
        <v>7619</v>
      </c>
      <c r="B14314" t="s">
        <v>4919</v>
      </c>
      <c r="C14314" t="s">
        <v>1852</v>
      </c>
      <c r="D14314" t="s">
        <v>3374</v>
      </c>
      <c r="E14314">
        <v>5</v>
      </c>
      <c r="F14314" s="8">
        <f>DATE(YEAR(project_c[[#This Row],[order_date]]),MONTH(project_c[[#This Row],[order_date]]),1)</f>
        <v>45261</v>
      </c>
      <c r="G14314" s="1">
        <v>45282</v>
      </c>
      <c r="H14314">
        <v>4</v>
      </c>
      <c r="I14314">
        <v>0.98</v>
      </c>
      <c r="J14314">
        <v>20.72</v>
      </c>
      <c r="K14314">
        <v>15.82</v>
      </c>
      <c r="L14314" t="s">
        <v>1853</v>
      </c>
      <c r="M14314" t="s">
        <v>9</v>
      </c>
      <c r="N14314" t="s">
        <v>10</v>
      </c>
      <c r="O14314" t="s">
        <v>1855</v>
      </c>
      <c r="P14314" t="s">
        <v>3375</v>
      </c>
      <c r="Q14314" t="s">
        <v>2522</v>
      </c>
      <c r="R14314" t="s">
        <v>2542</v>
      </c>
      <c r="S14314" t="s">
        <v>18</v>
      </c>
    </row>
    <row r="14315" spans="1:19" x14ac:dyDescent="0.35">
      <c r="A14315">
        <v>7620</v>
      </c>
      <c r="B14315" t="s">
        <v>4919</v>
      </c>
      <c r="C14315" t="s">
        <v>1852</v>
      </c>
      <c r="D14315" t="s">
        <v>3366</v>
      </c>
      <c r="E14315">
        <v>5</v>
      </c>
      <c r="F14315" s="8">
        <f>DATE(YEAR(project_c[[#This Row],[order_date]]),MONTH(project_c[[#This Row],[order_date]]),1)</f>
        <v>45261</v>
      </c>
      <c r="G14315" s="1">
        <v>45282</v>
      </c>
      <c r="H14315">
        <v>4</v>
      </c>
      <c r="I14315">
        <v>2.2799999999999998</v>
      </c>
      <c r="J14315">
        <v>5.0599999999999996</v>
      </c>
      <c r="K14315">
        <v>-6.34</v>
      </c>
      <c r="L14315" t="s">
        <v>1853</v>
      </c>
      <c r="M14315" t="s">
        <v>9</v>
      </c>
      <c r="N14315" t="s">
        <v>10</v>
      </c>
      <c r="O14315" t="s">
        <v>1855</v>
      </c>
      <c r="P14315" t="s">
        <v>3367</v>
      </c>
      <c r="Q14315" t="s">
        <v>2522</v>
      </c>
      <c r="R14315" t="s">
        <v>2523</v>
      </c>
      <c r="S14315" t="s">
        <v>18</v>
      </c>
    </row>
    <row r="14316" spans="1:19" x14ac:dyDescent="0.35">
      <c r="A14316">
        <v>7621</v>
      </c>
      <c r="B14316" t="s">
        <v>4919</v>
      </c>
      <c r="C14316" t="s">
        <v>1852</v>
      </c>
      <c r="D14316" t="s">
        <v>4012</v>
      </c>
      <c r="E14316">
        <v>5</v>
      </c>
      <c r="F14316" s="8">
        <f>DATE(YEAR(project_c[[#This Row],[order_date]]),MONTH(project_c[[#This Row],[order_date]]),1)</f>
        <v>45261</v>
      </c>
      <c r="G14316" s="1">
        <v>45282</v>
      </c>
      <c r="H14316">
        <v>4</v>
      </c>
      <c r="I14316">
        <v>2.2799999999999998</v>
      </c>
      <c r="J14316">
        <v>60.72</v>
      </c>
      <c r="K14316">
        <v>49.32</v>
      </c>
      <c r="L14316" t="s">
        <v>1853</v>
      </c>
      <c r="M14316" t="s">
        <v>9</v>
      </c>
      <c r="N14316" t="s">
        <v>10</v>
      </c>
      <c r="O14316" t="s">
        <v>1855</v>
      </c>
      <c r="P14316" t="s">
        <v>4013</v>
      </c>
      <c r="Q14316" t="s">
        <v>2522</v>
      </c>
      <c r="R14316" t="s">
        <v>2542</v>
      </c>
      <c r="S14316" t="s">
        <v>18</v>
      </c>
    </row>
    <row r="14317" spans="1:19" x14ac:dyDescent="0.35">
      <c r="A14317">
        <v>7816</v>
      </c>
      <c r="B14317" t="s">
        <v>4918</v>
      </c>
      <c r="C14317" t="s">
        <v>1852</v>
      </c>
      <c r="D14317" t="s">
        <v>4441</v>
      </c>
      <c r="E14317">
        <v>2</v>
      </c>
      <c r="F14317" s="8">
        <f>DATE(YEAR(project_c[[#This Row],[order_date]]),MONTH(project_c[[#This Row],[order_date]]),1)</f>
        <v>45261</v>
      </c>
      <c r="G14317" s="1">
        <v>45282</v>
      </c>
      <c r="H14317">
        <v>3</v>
      </c>
      <c r="I14317">
        <v>15.33</v>
      </c>
      <c r="J14317">
        <v>109.53</v>
      </c>
      <c r="K14317">
        <v>78.87</v>
      </c>
      <c r="L14317" t="s">
        <v>1853</v>
      </c>
      <c r="M14317" t="s">
        <v>9</v>
      </c>
      <c r="N14317" t="s">
        <v>10</v>
      </c>
      <c r="O14317" t="s">
        <v>1855</v>
      </c>
      <c r="P14317" t="s">
        <v>4442</v>
      </c>
      <c r="Q14317" t="s">
        <v>4250</v>
      </c>
      <c r="R14317" t="s">
        <v>4306</v>
      </c>
      <c r="S14317" t="s">
        <v>18</v>
      </c>
    </row>
    <row r="14318" spans="1:19" x14ac:dyDescent="0.35">
      <c r="A14318">
        <v>7912</v>
      </c>
      <c r="B14318" t="s">
        <v>4920</v>
      </c>
      <c r="C14318" t="s">
        <v>1852</v>
      </c>
      <c r="D14318" t="s">
        <v>3376</v>
      </c>
      <c r="E14318">
        <v>9</v>
      </c>
      <c r="F14318" s="8">
        <f>DATE(YEAR(project_c[[#This Row],[order_date]]),MONTH(project_c[[#This Row],[order_date]]),1)</f>
        <v>45261</v>
      </c>
      <c r="G14318" s="1">
        <v>45278</v>
      </c>
      <c r="H14318">
        <v>2</v>
      </c>
      <c r="I14318">
        <v>0.49</v>
      </c>
      <c r="J14318">
        <v>10.151999999999999</v>
      </c>
      <c r="K14318">
        <v>5.742</v>
      </c>
      <c r="L14318" t="s">
        <v>1853</v>
      </c>
      <c r="M14318" t="s">
        <v>9</v>
      </c>
      <c r="N14318" t="s">
        <v>10</v>
      </c>
      <c r="O14318" t="s">
        <v>1855</v>
      </c>
      <c r="P14318" t="s">
        <v>3377</v>
      </c>
      <c r="Q14318" t="s">
        <v>2522</v>
      </c>
      <c r="R14318" t="s">
        <v>2528</v>
      </c>
      <c r="S14318" t="s">
        <v>18</v>
      </c>
    </row>
    <row r="14319" spans="1:19" x14ac:dyDescent="0.35">
      <c r="A14319">
        <v>9471</v>
      </c>
      <c r="B14319" t="s">
        <v>4918</v>
      </c>
      <c r="C14319" t="s">
        <v>1852</v>
      </c>
      <c r="D14319" t="s">
        <v>2472</v>
      </c>
      <c r="E14319">
        <v>4</v>
      </c>
      <c r="F14319" s="8">
        <f>DATE(YEAR(project_c[[#This Row],[order_date]]),MONTH(project_c[[#This Row],[order_date]]),1)</f>
        <v>45261</v>
      </c>
      <c r="G14319" s="1">
        <v>45270</v>
      </c>
      <c r="H14319">
        <v>2</v>
      </c>
      <c r="I14319">
        <v>1.2</v>
      </c>
      <c r="J14319">
        <v>76.671999999999997</v>
      </c>
      <c r="K14319">
        <v>71.872</v>
      </c>
      <c r="L14319" t="s">
        <v>1853</v>
      </c>
      <c r="M14319" t="s">
        <v>9</v>
      </c>
      <c r="N14319" t="s">
        <v>10</v>
      </c>
      <c r="O14319" t="s">
        <v>1855</v>
      </c>
      <c r="P14319" t="s">
        <v>2473</v>
      </c>
      <c r="Q14319" t="s">
        <v>1901</v>
      </c>
      <c r="R14319" t="s">
        <v>1902</v>
      </c>
      <c r="S14319" t="s">
        <v>18</v>
      </c>
    </row>
    <row r="14320" spans="1:19" x14ac:dyDescent="0.35">
      <c r="A14320">
        <v>9472</v>
      </c>
      <c r="B14320" t="s">
        <v>4918</v>
      </c>
      <c r="C14320" t="s">
        <v>1852</v>
      </c>
      <c r="D14320" t="s">
        <v>3396</v>
      </c>
      <c r="E14320">
        <v>2</v>
      </c>
      <c r="F14320" s="8">
        <f>DATE(YEAR(project_c[[#This Row],[order_date]]),MONTH(project_c[[#This Row],[order_date]]),1)</f>
        <v>45261</v>
      </c>
      <c r="G14320" s="1">
        <v>45270</v>
      </c>
      <c r="H14320">
        <v>2</v>
      </c>
      <c r="I14320">
        <v>2.2799999999999998</v>
      </c>
      <c r="J14320">
        <v>10.36</v>
      </c>
      <c r="K14320">
        <v>5.8</v>
      </c>
      <c r="L14320" t="s">
        <v>1853</v>
      </c>
      <c r="M14320" t="s">
        <v>9</v>
      </c>
      <c r="N14320" t="s">
        <v>10</v>
      </c>
      <c r="O14320" t="s">
        <v>1855</v>
      </c>
      <c r="P14320" t="s">
        <v>3397</v>
      </c>
      <c r="Q14320" t="s">
        <v>2522</v>
      </c>
      <c r="R14320" t="s">
        <v>2542</v>
      </c>
      <c r="S14320" t="s">
        <v>18</v>
      </c>
    </row>
    <row r="14321" spans="1:19" x14ac:dyDescent="0.35">
      <c r="A14321">
        <v>1441</v>
      </c>
      <c r="B14321" t="s">
        <v>4920</v>
      </c>
      <c r="C14321" t="s">
        <v>238</v>
      </c>
      <c r="D14321" t="s">
        <v>2029</v>
      </c>
      <c r="E14321">
        <v>5</v>
      </c>
      <c r="F14321" s="8">
        <f>DATE(YEAR(project_c[[#This Row],[order_date]]),MONTH(project_c[[#This Row],[order_date]]),1)</f>
        <v>43952</v>
      </c>
      <c r="G14321" s="1">
        <v>43981</v>
      </c>
      <c r="H14321">
        <v>2</v>
      </c>
      <c r="I14321">
        <v>33.409999999999997</v>
      </c>
      <c r="J14321">
        <v>371.2</v>
      </c>
      <c r="K14321">
        <v>204.15</v>
      </c>
      <c r="L14321" t="s">
        <v>239</v>
      </c>
      <c r="M14321" t="s">
        <v>38</v>
      </c>
      <c r="N14321" t="s">
        <v>10</v>
      </c>
      <c r="O14321" t="s">
        <v>48</v>
      </c>
      <c r="P14321" t="s">
        <v>2030</v>
      </c>
      <c r="Q14321" t="s">
        <v>1901</v>
      </c>
      <c r="R14321" t="s">
        <v>1902</v>
      </c>
      <c r="S14321" t="s">
        <v>13</v>
      </c>
    </row>
    <row r="14322" spans="1:19" x14ac:dyDescent="0.35">
      <c r="A14322">
        <v>1555</v>
      </c>
      <c r="B14322" t="s">
        <v>4919</v>
      </c>
      <c r="C14322" t="s">
        <v>238</v>
      </c>
      <c r="D14322" t="s">
        <v>2262</v>
      </c>
      <c r="E14322">
        <v>2</v>
      </c>
      <c r="F14322" s="8">
        <f>DATE(YEAR(project_c[[#This Row],[order_date]]),MONTH(project_c[[#This Row],[order_date]]),1)</f>
        <v>44013</v>
      </c>
      <c r="G14322" s="1">
        <v>44013</v>
      </c>
      <c r="H14322">
        <v>4</v>
      </c>
      <c r="I14322">
        <v>100.79</v>
      </c>
      <c r="J14322">
        <v>460.73599999999999</v>
      </c>
      <c r="K14322">
        <v>259.15600000000001</v>
      </c>
      <c r="L14322" t="s">
        <v>239</v>
      </c>
      <c r="M14322" t="s">
        <v>38</v>
      </c>
      <c r="N14322" t="s">
        <v>10</v>
      </c>
      <c r="O14322" t="s">
        <v>48</v>
      </c>
      <c r="P14322" t="s">
        <v>2263</v>
      </c>
      <c r="Q14322" t="s">
        <v>1901</v>
      </c>
      <c r="R14322" t="s">
        <v>1902</v>
      </c>
      <c r="S14322" t="s">
        <v>13</v>
      </c>
    </row>
    <row r="14323" spans="1:19" x14ac:dyDescent="0.35">
      <c r="A14323">
        <v>166</v>
      </c>
      <c r="B14323" t="s">
        <v>4918</v>
      </c>
      <c r="C14323" t="s">
        <v>238</v>
      </c>
      <c r="D14323" t="s">
        <v>4699</v>
      </c>
      <c r="E14323">
        <v>3</v>
      </c>
      <c r="F14323" s="8">
        <f>DATE(YEAR(project_c[[#This Row],[order_date]]),MONTH(project_c[[#This Row],[order_date]]),1)</f>
        <v>44136</v>
      </c>
      <c r="G14323" s="1">
        <v>44160</v>
      </c>
      <c r="H14323">
        <v>2</v>
      </c>
      <c r="I14323">
        <v>3.1</v>
      </c>
      <c r="J14323">
        <v>23.88</v>
      </c>
      <c r="K14323">
        <v>14.58</v>
      </c>
      <c r="L14323" t="s">
        <v>239</v>
      </c>
      <c r="M14323" t="s">
        <v>38</v>
      </c>
      <c r="N14323" t="s">
        <v>10</v>
      </c>
      <c r="O14323" t="s">
        <v>48</v>
      </c>
      <c r="P14323" t="s">
        <v>4700</v>
      </c>
      <c r="Q14323" t="s">
        <v>4250</v>
      </c>
      <c r="R14323" t="s">
        <v>4251</v>
      </c>
      <c r="S14323" t="s">
        <v>13</v>
      </c>
    </row>
    <row r="14324" spans="1:19" x14ac:dyDescent="0.35">
      <c r="A14324">
        <v>1556</v>
      </c>
      <c r="B14324" t="s">
        <v>4919</v>
      </c>
      <c r="C14324" t="s">
        <v>238</v>
      </c>
      <c r="D14324" t="s">
        <v>2972</v>
      </c>
      <c r="E14324">
        <v>6</v>
      </c>
      <c r="F14324" s="8">
        <f>DATE(YEAR(project_c[[#This Row],[order_date]]),MONTH(project_c[[#This Row],[order_date]]),1)</f>
        <v>44013</v>
      </c>
      <c r="G14324" s="1">
        <v>44013</v>
      </c>
      <c r="H14324">
        <v>4</v>
      </c>
      <c r="I14324">
        <v>1.44</v>
      </c>
      <c r="J14324">
        <v>5.1840000000000002</v>
      </c>
      <c r="K14324">
        <v>-3.456</v>
      </c>
      <c r="L14324" t="s">
        <v>239</v>
      </c>
      <c r="M14324" t="s">
        <v>38</v>
      </c>
      <c r="N14324" t="s">
        <v>10</v>
      </c>
      <c r="O14324" t="s">
        <v>48</v>
      </c>
      <c r="P14324" t="s">
        <v>2973</v>
      </c>
      <c r="Q14324" t="s">
        <v>2522</v>
      </c>
      <c r="R14324" t="s">
        <v>2523</v>
      </c>
      <c r="S14324" t="s">
        <v>13</v>
      </c>
    </row>
    <row r="14325" spans="1:19" x14ac:dyDescent="0.35">
      <c r="A14325">
        <v>1442</v>
      </c>
      <c r="B14325" t="s">
        <v>4920</v>
      </c>
      <c r="C14325" t="s">
        <v>238</v>
      </c>
      <c r="D14325" t="s">
        <v>2769</v>
      </c>
      <c r="E14325">
        <v>3</v>
      </c>
      <c r="F14325" s="8">
        <f>DATE(YEAR(project_c[[#This Row],[order_date]]),MONTH(project_c[[#This Row],[order_date]]),1)</f>
        <v>43952</v>
      </c>
      <c r="G14325" s="1">
        <v>43981</v>
      </c>
      <c r="H14325">
        <v>2</v>
      </c>
      <c r="I14325">
        <v>13.37</v>
      </c>
      <c r="J14325">
        <v>235.95</v>
      </c>
      <c r="K14325">
        <v>195.84</v>
      </c>
      <c r="L14325" t="s">
        <v>239</v>
      </c>
      <c r="M14325" t="s">
        <v>38</v>
      </c>
      <c r="N14325" t="s">
        <v>10</v>
      </c>
      <c r="O14325" t="s">
        <v>48</v>
      </c>
      <c r="P14325" t="s">
        <v>2770</v>
      </c>
      <c r="Q14325" t="s">
        <v>2522</v>
      </c>
      <c r="R14325" t="s">
        <v>2531</v>
      </c>
      <c r="S14325" t="s">
        <v>13</v>
      </c>
    </row>
    <row r="14326" spans="1:19" x14ac:dyDescent="0.35">
      <c r="A14326">
        <v>1443</v>
      </c>
      <c r="B14326" t="s">
        <v>4920</v>
      </c>
      <c r="C14326" t="s">
        <v>238</v>
      </c>
      <c r="D14326" t="s">
        <v>3808</v>
      </c>
      <c r="E14326">
        <v>4</v>
      </c>
      <c r="F14326" s="8">
        <f>DATE(YEAR(project_c[[#This Row],[order_date]]),MONTH(project_c[[#This Row],[order_date]]),1)</f>
        <v>43952</v>
      </c>
      <c r="G14326" s="1">
        <v>43981</v>
      </c>
      <c r="H14326">
        <v>2</v>
      </c>
      <c r="I14326">
        <v>4</v>
      </c>
      <c r="J14326">
        <v>39.96</v>
      </c>
      <c r="K14326">
        <v>23.96</v>
      </c>
      <c r="L14326" t="s">
        <v>239</v>
      </c>
      <c r="M14326" t="s">
        <v>38</v>
      </c>
      <c r="N14326" t="s">
        <v>10</v>
      </c>
      <c r="O14326" t="s">
        <v>48</v>
      </c>
      <c r="P14326" t="s">
        <v>3809</v>
      </c>
      <c r="Q14326" t="s">
        <v>2522</v>
      </c>
      <c r="R14326" t="s">
        <v>2542</v>
      </c>
      <c r="S14326" t="s">
        <v>13</v>
      </c>
    </row>
    <row r="14327" spans="1:19" x14ac:dyDescent="0.35">
      <c r="A14327">
        <v>1440</v>
      </c>
      <c r="B14327" t="s">
        <v>4920</v>
      </c>
      <c r="C14327" t="s">
        <v>238</v>
      </c>
      <c r="D14327" t="s">
        <v>3938</v>
      </c>
      <c r="E14327">
        <v>2</v>
      </c>
      <c r="F14327" s="8">
        <f>DATE(YEAR(project_c[[#This Row],[order_date]]),MONTH(project_c[[#This Row],[order_date]]),1)</f>
        <v>43952</v>
      </c>
      <c r="G14327" s="1">
        <v>43981</v>
      </c>
      <c r="H14327">
        <v>2</v>
      </c>
      <c r="I14327">
        <v>6.14</v>
      </c>
      <c r="J14327">
        <v>20.463999999999999</v>
      </c>
      <c r="K14327">
        <v>8.1839999999999993</v>
      </c>
      <c r="L14327" t="s">
        <v>239</v>
      </c>
      <c r="M14327" t="s">
        <v>38</v>
      </c>
      <c r="N14327" t="s">
        <v>10</v>
      </c>
      <c r="O14327" t="s">
        <v>48</v>
      </c>
      <c r="P14327" t="s">
        <v>3939</v>
      </c>
      <c r="Q14327" t="s">
        <v>2522</v>
      </c>
      <c r="R14327" t="s">
        <v>2523</v>
      </c>
      <c r="S14327" t="s">
        <v>13</v>
      </c>
    </row>
    <row r="14328" spans="1:19" x14ac:dyDescent="0.35">
      <c r="A14328">
        <v>165</v>
      </c>
      <c r="B14328" t="s">
        <v>4918</v>
      </c>
      <c r="C14328" t="s">
        <v>238</v>
      </c>
      <c r="D14328" t="s">
        <v>3782</v>
      </c>
      <c r="E14328">
        <v>6</v>
      </c>
      <c r="F14328" s="8">
        <f>DATE(YEAR(project_c[[#This Row],[order_date]]),MONTH(project_c[[#This Row],[order_date]]),1)</f>
        <v>44136</v>
      </c>
      <c r="G14328" s="1">
        <v>44160</v>
      </c>
      <c r="H14328">
        <v>2</v>
      </c>
      <c r="I14328">
        <v>0.24</v>
      </c>
      <c r="J14328">
        <v>10.32</v>
      </c>
      <c r="K14328">
        <v>8.8800000000000008</v>
      </c>
      <c r="L14328" t="s">
        <v>239</v>
      </c>
      <c r="M14328" t="s">
        <v>38</v>
      </c>
      <c r="N14328" t="s">
        <v>10</v>
      </c>
      <c r="O14328" t="s">
        <v>48</v>
      </c>
      <c r="P14328" t="s">
        <v>3783</v>
      </c>
      <c r="Q14328" t="s">
        <v>2522</v>
      </c>
      <c r="R14328" t="s">
        <v>2523</v>
      </c>
      <c r="S14328" t="s">
        <v>13</v>
      </c>
    </row>
    <row r="14329" spans="1:19" hidden="1" x14ac:dyDescent="0.35">
      <c r="A14329">
        <v>5833</v>
      </c>
      <c r="B14329" t="s">
        <v>4919</v>
      </c>
      <c r="C14329" t="s">
        <v>238</v>
      </c>
      <c r="D14329" t="s">
        <v>4837</v>
      </c>
      <c r="E14329">
        <v>2</v>
      </c>
      <c r="F14329" s="1">
        <f>DATE(YEAR(project_c[[#This Row],[order_date]]),MONTH(project_c[[#This Row],[order_date]]),1)</f>
        <v>44896</v>
      </c>
      <c r="G14329" s="1">
        <v>44920</v>
      </c>
      <c r="H14329">
        <v>-358</v>
      </c>
      <c r="I14329">
        <v>1.5</v>
      </c>
      <c r="J14329">
        <v>47.968000000000004</v>
      </c>
      <c r="K14329">
        <v>44.968000000000004</v>
      </c>
      <c r="L14329" t="s">
        <v>239</v>
      </c>
      <c r="M14329" t="s">
        <v>38</v>
      </c>
      <c r="N14329" t="s">
        <v>10</v>
      </c>
      <c r="O14329" t="s">
        <v>48</v>
      </c>
      <c r="P14329" t="s">
        <v>4838</v>
      </c>
      <c r="Q14329" t="s">
        <v>4250</v>
      </c>
      <c r="R14329" t="s">
        <v>4273</v>
      </c>
      <c r="S14329" t="s">
        <v>13</v>
      </c>
    </row>
    <row r="14330" spans="1:19" hidden="1" x14ac:dyDescent="0.35">
      <c r="A14330">
        <v>5831</v>
      </c>
      <c r="B14330" t="s">
        <v>4919</v>
      </c>
      <c r="C14330" t="s">
        <v>238</v>
      </c>
      <c r="D14330" t="s">
        <v>2436</v>
      </c>
      <c r="E14330">
        <v>3</v>
      </c>
      <c r="F14330" s="1">
        <f>DATE(YEAR(project_c[[#This Row],[order_date]]),MONTH(project_c[[#This Row],[order_date]]),1)</f>
        <v>44896</v>
      </c>
      <c r="G14330" s="1">
        <v>44920</v>
      </c>
      <c r="H14330">
        <v>-358</v>
      </c>
      <c r="I14330">
        <v>3.38</v>
      </c>
      <c r="J14330">
        <v>45.12</v>
      </c>
      <c r="K14330">
        <v>34.979999999999997</v>
      </c>
      <c r="L14330" t="s">
        <v>239</v>
      </c>
      <c r="M14330" t="s">
        <v>38</v>
      </c>
      <c r="N14330" t="s">
        <v>10</v>
      </c>
      <c r="O14330" t="s">
        <v>48</v>
      </c>
      <c r="P14330" t="s">
        <v>2437</v>
      </c>
      <c r="Q14330" t="s">
        <v>1901</v>
      </c>
      <c r="R14330" t="s">
        <v>1909</v>
      </c>
      <c r="S14330" t="s">
        <v>13</v>
      </c>
    </row>
    <row r="14331" spans="1:19" hidden="1" x14ac:dyDescent="0.35">
      <c r="A14331">
        <v>5830</v>
      </c>
      <c r="B14331" t="s">
        <v>4919</v>
      </c>
      <c r="C14331" t="s">
        <v>238</v>
      </c>
      <c r="D14331" t="s">
        <v>2167</v>
      </c>
      <c r="E14331">
        <v>2</v>
      </c>
      <c r="F14331" s="1">
        <f>DATE(YEAR(project_c[[#This Row],[order_date]]),MONTH(project_c[[#This Row],[order_date]]),1)</f>
        <v>44896</v>
      </c>
      <c r="G14331" s="1">
        <v>44920</v>
      </c>
      <c r="H14331">
        <v>-358</v>
      </c>
      <c r="I14331">
        <v>48.59</v>
      </c>
      <c r="J14331">
        <v>80.994</v>
      </c>
      <c r="K14331">
        <v>-16.186</v>
      </c>
      <c r="L14331" t="s">
        <v>239</v>
      </c>
      <c r="M14331" t="s">
        <v>38</v>
      </c>
      <c r="N14331" t="s">
        <v>10</v>
      </c>
      <c r="O14331" t="s">
        <v>48</v>
      </c>
      <c r="P14331" t="s">
        <v>2168</v>
      </c>
      <c r="Q14331" t="s">
        <v>1901</v>
      </c>
      <c r="R14331" t="s">
        <v>1938</v>
      </c>
      <c r="S14331" t="s">
        <v>13</v>
      </c>
    </row>
    <row r="14332" spans="1:19" hidden="1" x14ac:dyDescent="0.35">
      <c r="A14332">
        <v>5829</v>
      </c>
      <c r="B14332" t="s">
        <v>4919</v>
      </c>
      <c r="C14332" t="s">
        <v>238</v>
      </c>
      <c r="D14332" t="s">
        <v>4325</v>
      </c>
      <c r="E14332">
        <v>1</v>
      </c>
      <c r="F14332" s="1">
        <f>DATE(YEAR(project_c[[#This Row],[order_date]]),MONTH(project_c[[#This Row],[order_date]]),1)</f>
        <v>44896</v>
      </c>
      <c r="G14332" s="1">
        <v>44920</v>
      </c>
      <c r="H14332">
        <v>-358</v>
      </c>
      <c r="I14332">
        <v>23.25</v>
      </c>
      <c r="J14332">
        <v>28.355</v>
      </c>
      <c r="K14332">
        <v>5.1050000000000004</v>
      </c>
      <c r="L14332" t="s">
        <v>239</v>
      </c>
      <c r="M14332" t="s">
        <v>38</v>
      </c>
      <c r="N14332" t="s">
        <v>10</v>
      </c>
      <c r="O14332" t="s">
        <v>48</v>
      </c>
      <c r="P14332" t="s">
        <v>4326</v>
      </c>
      <c r="Q14332" t="s">
        <v>4250</v>
      </c>
      <c r="R14332" t="s">
        <v>4306</v>
      </c>
      <c r="S14332" t="s">
        <v>13</v>
      </c>
    </row>
    <row r="14333" spans="1:19" hidden="1" x14ac:dyDescent="0.35">
      <c r="A14333">
        <v>5832</v>
      </c>
      <c r="B14333" t="s">
        <v>4919</v>
      </c>
      <c r="C14333" t="s">
        <v>238</v>
      </c>
      <c r="D14333" t="s">
        <v>1965</v>
      </c>
      <c r="E14333">
        <v>2</v>
      </c>
      <c r="F14333" s="1">
        <f>DATE(YEAR(project_c[[#This Row],[order_date]]),MONTH(project_c[[#This Row],[order_date]]),1)</f>
        <v>44896</v>
      </c>
      <c r="G14333" s="1">
        <v>44920</v>
      </c>
      <c r="H14333">
        <v>-358</v>
      </c>
      <c r="I14333">
        <v>22.18</v>
      </c>
      <c r="J14333">
        <v>80.64</v>
      </c>
      <c r="K14333">
        <v>36.28</v>
      </c>
      <c r="L14333" t="s">
        <v>239</v>
      </c>
      <c r="M14333" t="s">
        <v>38</v>
      </c>
      <c r="N14333" t="s">
        <v>10</v>
      </c>
      <c r="O14333" t="s">
        <v>48</v>
      </c>
      <c r="P14333" t="s">
        <v>1966</v>
      </c>
      <c r="Q14333" t="s">
        <v>1901</v>
      </c>
      <c r="R14333" t="s">
        <v>1909</v>
      </c>
      <c r="S14333" t="s">
        <v>13</v>
      </c>
    </row>
    <row r="14334" spans="1:19" x14ac:dyDescent="0.35">
      <c r="A14334">
        <v>9822</v>
      </c>
      <c r="B14334" t="s">
        <v>4918</v>
      </c>
      <c r="C14334" t="s">
        <v>238</v>
      </c>
      <c r="D14334" t="s">
        <v>3370</v>
      </c>
      <c r="E14334">
        <v>5</v>
      </c>
      <c r="F14334" s="8">
        <f>DATE(YEAR(project_c[[#This Row],[order_date]]),MONTH(project_c[[#This Row],[order_date]]),1)</f>
        <v>45200</v>
      </c>
      <c r="G14334" s="1">
        <v>45202</v>
      </c>
      <c r="H14334">
        <v>4</v>
      </c>
      <c r="I14334">
        <v>0.41</v>
      </c>
      <c r="J14334">
        <v>20.64</v>
      </c>
      <c r="K14334">
        <v>18.59</v>
      </c>
      <c r="L14334" t="s">
        <v>239</v>
      </c>
      <c r="M14334" t="s">
        <v>38</v>
      </c>
      <c r="N14334" t="s">
        <v>10</v>
      </c>
      <c r="O14334" t="s">
        <v>48</v>
      </c>
      <c r="P14334" t="s">
        <v>3371</v>
      </c>
      <c r="Q14334" t="s">
        <v>2522</v>
      </c>
      <c r="R14334" t="s">
        <v>2528</v>
      </c>
      <c r="S14334" t="s">
        <v>13</v>
      </c>
    </row>
    <row r="14335" spans="1:19" x14ac:dyDescent="0.35">
      <c r="A14335">
        <v>10021</v>
      </c>
      <c r="B14335" t="s">
        <v>4918</v>
      </c>
      <c r="C14335" t="s">
        <v>238</v>
      </c>
      <c r="D14335" t="s">
        <v>2725</v>
      </c>
      <c r="E14335">
        <v>2</v>
      </c>
      <c r="F14335" s="8">
        <f>DATE(YEAR(project_c[[#This Row],[order_date]]),MONTH(project_c[[#This Row],[order_date]]),1)</f>
        <v>45292</v>
      </c>
      <c r="G14335" s="1">
        <v>45309</v>
      </c>
      <c r="H14335">
        <v>5</v>
      </c>
      <c r="I14335">
        <v>30.13</v>
      </c>
      <c r="J14335">
        <v>108.7072</v>
      </c>
      <c r="K14335">
        <v>48.447200000000002</v>
      </c>
      <c r="L14335" t="s">
        <v>239</v>
      </c>
      <c r="M14335" t="s">
        <v>38</v>
      </c>
      <c r="N14335" t="s">
        <v>10</v>
      </c>
      <c r="O14335" t="s">
        <v>48</v>
      </c>
      <c r="P14335" t="s">
        <v>2726</v>
      </c>
      <c r="Q14335" t="s">
        <v>2522</v>
      </c>
      <c r="R14335" t="s">
        <v>2559</v>
      </c>
      <c r="S14335" t="s">
        <v>13</v>
      </c>
    </row>
    <row r="14336" spans="1:19" x14ac:dyDescent="0.35">
      <c r="A14336">
        <v>6456</v>
      </c>
      <c r="B14336" t="s">
        <v>4920</v>
      </c>
      <c r="C14336" t="s">
        <v>1856</v>
      </c>
      <c r="D14336" t="s">
        <v>3116</v>
      </c>
      <c r="E14336">
        <v>2</v>
      </c>
      <c r="F14336" s="8">
        <f>DATE(YEAR(project_c[[#This Row],[order_date]]),MONTH(project_c[[#This Row],[order_date]]),1)</f>
        <v>44682</v>
      </c>
      <c r="G14336" s="1">
        <v>44686</v>
      </c>
      <c r="H14336">
        <v>1</v>
      </c>
      <c r="I14336">
        <v>1.72</v>
      </c>
      <c r="J14336">
        <v>5.7279999999999998</v>
      </c>
      <c r="K14336">
        <v>2.2879999999999998</v>
      </c>
      <c r="L14336" t="s">
        <v>1857</v>
      </c>
      <c r="M14336" t="s">
        <v>38</v>
      </c>
      <c r="N14336" t="s">
        <v>10</v>
      </c>
      <c r="O14336" t="s">
        <v>832</v>
      </c>
      <c r="P14336" t="s">
        <v>3117</v>
      </c>
      <c r="Q14336" t="s">
        <v>2522</v>
      </c>
      <c r="R14336" t="s">
        <v>2523</v>
      </c>
      <c r="S14336" t="s">
        <v>13</v>
      </c>
    </row>
    <row r="14337" spans="1:19" x14ac:dyDescent="0.35">
      <c r="A14337">
        <v>6455</v>
      </c>
      <c r="B14337" t="s">
        <v>4920</v>
      </c>
      <c r="C14337" t="s">
        <v>1856</v>
      </c>
      <c r="D14337" t="s">
        <v>4529</v>
      </c>
      <c r="E14337">
        <v>6</v>
      </c>
      <c r="F14337" s="8">
        <f>DATE(YEAR(project_c[[#This Row],[order_date]]),MONTH(project_c[[#This Row],[order_date]]),1)</f>
        <v>44682</v>
      </c>
      <c r="G14337" s="1">
        <v>44686</v>
      </c>
      <c r="H14337">
        <v>1</v>
      </c>
      <c r="I14337">
        <v>26.97</v>
      </c>
      <c r="J14337">
        <v>1011.54</v>
      </c>
      <c r="K14337">
        <v>849.72</v>
      </c>
      <c r="L14337" t="s">
        <v>1857</v>
      </c>
      <c r="M14337" t="s">
        <v>38</v>
      </c>
      <c r="N14337" t="s">
        <v>10</v>
      </c>
      <c r="O14337" t="s">
        <v>832</v>
      </c>
      <c r="P14337" t="s">
        <v>4530</v>
      </c>
      <c r="Q14337" t="s">
        <v>4250</v>
      </c>
      <c r="R14337" t="s">
        <v>4306</v>
      </c>
      <c r="S14337" t="s">
        <v>13</v>
      </c>
    </row>
    <row r="14338" spans="1:19" x14ac:dyDescent="0.35">
      <c r="A14338">
        <v>6806</v>
      </c>
      <c r="B14338" t="s">
        <v>4919</v>
      </c>
      <c r="C14338" t="s">
        <v>1856</v>
      </c>
      <c r="D14338" t="s">
        <v>4495</v>
      </c>
      <c r="E14338">
        <v>2</v>
      </c>
      <c r="F14338" s="8">
        <f>DATE(YEAR(project_c[[#This Row],[order_date]]),MONTH(project_c[[#This Row],[order_date]]),1)</f>
        <v>45231</v>
      </c>
      <c r="G14338" s="1">
        <v>45244</v>
      </c>
      <c r="H14338">
        <v>5</v>
      </c>
      <c r="I14338">
        <v>45.02</v>
      </c>
      <c r="J14338">
        <v>225.10400000000001</v>
      </c>
      <c r="K14338">
        <v>135.06399999999999</v>
      </c>
      <c r="L14338" t="s">
        <v>1857</v>
      </c>
      <c r="M14338" t="s">
        <v>38</v>
      </c>
      <c r="N14338" t="s">
        <v>10</v>
      </c>
      <c r="O14338" t="s">
        <v>832</v>
      </c>
      <c r="P14338" t="s">
        <v>4496</v>
      </c>
      <c r="Q14338" t="s">
        <v>4250</v>
      </c>
      <c r="R14338" t="s">
        <v>4273</v>
      </c>
      <c r="S14338" t="s">
        <v>13</v>
      </c>
    </row>
    <row r="14339" spans="1:19" x14ac:dyDescent="0.35">
      <c r="A14339">
        <v>8353</v>
      </c>
      <c r="B14339" t="s">
        <v>4919</v>
      </c>
      <c r="C14339" t="s">
        <v>1856</v>
      </c>
      <c r="D14339" t="s">
        <v>2083</v>
      </c>
      <c r="E14339">
        <v>2</v>
      </c>
      <c r="F14339" s="8">
        <f>DATE(YEAR(project_c[[#This Row],[order_date]]),MONTH(project_c[[#This Row],[order_date]]),1)</f>
        <v>44986</v>
      </c>
      <c r="G14339" s="1">
        <v>44994</v>
      </c>
      <c r="H14339">
        <v>4</v>
      </c>
      <c r="I14339">
        <v>5</v>
      </c>
      <c r="J14339">
        <v>199.98</v>
      </c>
      <c r="K14339">
        <v>189.98</v>
      </c>
      <c r="L14339" t="s">
        <v>1857</v>
      </c>
      <c r="M14339" t="s">
        <v>38</v>
      </c>
      <c r="N14339" t="s">
        <v>10</v>
      </c>
      <c r="O14339" t="s">
        <v>832</v>
      </c>
      <c r="P14339" t="s">
        <v>2084</v>
      </c>
      <c r="Q14339" t="s">
        <v>1901</v>
      </c>
      <c r="R14339" t="s">
        <v>1909</v>
      </c>
      <c r="S14339" t="s">
        <v>13</v>
      </c>
    </row>
    <row r="14340" spans="1:19" x14ac:dyDescent="0.35">
      <c r="A14340">
        <v>8754</v>
      </c>
      <c r="B14340" t="s">
        <v>4919</v>
      </c>
      <c r="C14340" t="s">
        <v>1856</v>
      </c>
      <c r="D14340" t="s">
        <v>2456</v>
      </c>
      <c r="E14340">
        <v>8</v>
      </c>
      <c r="F14340" s="8">
        <f>DATE(YEAR(project_c[[#This Row],[order_date]]),MONTH(project_c[[#This Row],[order_date]]),1)</f>
        <v>45231</v>
      </c>
      <c r="G14340" s="1">
        <v>45257</v>
      </c>
      <c r="H14340">
        <v>6</v>
      </c>
      <c r="I14340">
        <v>3.53</v>
      </c>
      <c r="J14340">
        <v>166.16</v>
      </c>
      <c r="K14340">
        <v>137.91999999999999</v>
      </c>
      <c r="L14340" t="s">
        <v>1857</v>
      </c>
      <c r="M14340" t="s">
        <v>38</v>
      </c>
      <c r="N14340" t="s">
        <v>10</v>
      </c>
      <c r="O14340" t="s">
        <v>832</v>
      </c>
      <c r="P14340" t="s">
        <v>2457</v>
      </c>
      <c r="Q14340" t="s">
        <v>1901</v>
      </c>
      <c r="R14340" t="s">
        <v>1909</v>
      </c>
      <c r="S14340" t="s">
        <v>13</v>
      </c>
    </row>
    <row r="14341" spans="1:19" x14ac:dyDescent="0.35">
      <c r="A14341">
        <v>9149</v>
      </c>
      <c r="B14341" t="s">
        <v>4919</v>
      </c>
      <c r="C14341" t="s">
        <v>1856</v>
      </c>
      <c r="D14341" t="s">
        <v>4761</v>
      </c>
      <c r="E14341">
        <v>2</v>
      </c>
      <c r="F14341" s="8">
        <f>DATE(YEAR(project_c[[#This Row],[order_date]]),MONTH(project_c[[#This Row],[order_date]]),1)</f>
        <v>45078</v>
      </c>
      <c r="G14341" s="1">
        <v>45081</v>
      </c>
      <c r="H14341">
        <v>6</v>
      </c>
      <c r="I14341">
        <v>1.44</v>
      </c>
      <c r="J14341">
        <v>25.584</v>
      </c>
      <c r="K14341">
        <v>22.704000000000001</v>
      </c>
      <c r="L14341" t="s">
        <v>1857</v>
      </c>
      <c r="M14341" t="s">
        <v>38</v>
      </c>
      <c r="N14341" t="s">
        <v>10</v>
      </c>
      <c r="O14341" t="s">
        <v>832</v>
      </c>
      <c r="P14341" t="s">
        <v>4762</v>
      </c>
      <c r="Q14341" t="s">
        <v>4250</v>
      </c>
      <c r="R14341" t="s">
        <v>4251</v>
      </c>
      <c r="S14341" t="s">
        <v>13</v>
      </c>
    </row>
    <row r="14342" spans="1:19" x14ac:dyDescent="0.35">
      <c r="A14342">
        <v>9150</v>
      </c>
      <c r="B14342" t="s">
        <v>4919</v>
      </c>
      <c r="C14342" t="s">
        <v>1856</v>
      </c>
      <c r="D14342" t="s">
        <v>1903</v>
      </c>
      <c r="E14342">
        <v>2</v>
      </c>
      <c r="F14342" s="8">
        <f>DATE(YEAR(project_c[[#This Row],[order_date]]),MONTH(project_c[[#This Row],[order_date]]),1)</f>
        <v>45078</v>
      </c>
      <c r="G14342" s="1">
        <v>45081</v>
      </c>
      <c r="H14342">
        <v>6</v>
      </c>
      <c r="I14342">
        <v>35.49</v>
      </c>
      <c r="J14342">
        <v>57.584000000000003</v>
      </c>
      <c r="K14342">
        <v>-13.396000000000001</v>
      </c>
      <c r="L14342" t="s">
        <v>1857</v>
      </c>
      <c r="M14342" t="s">
        <v>38</v>
      </c>
      <c r="N14342" t="s">
        <v>10</v>
      </c>
      <c r="O14342" t="s">
        <v>832</v>
      </c>
      <c r="P14342" t="s">
        <v>1904</v>
      </c>
      <c r="Q14342" t="s">
        <v>1901</v>
      </c>
      <c r="R14342" t="s">
        <v>1902</v>
      </c>
      <c r="S14342" t="s">
        <v>13</v>
      </c>
    </row>
    <row r="14343" spans="1:19" x14ac:dyDescent="0.35">
      <c r="A14343">
        <v>9177</v>
      </c>
      <c r="B14343" t="s">
        <v>4919</v>
      </c>
      <c r="C14343" t="s">
        <v>1856</v>
      </c>
      <c r="D14343" t="s">
        <v>2492</v>
      </c>
      <c r="E14343">
        <v>5</v>
      </c>
      <c r="F14343" s="8">
        <f>DATE(YEAR(project_c[[#This Row],[order_date]]),MONTH(project_c[[#This Row],[order_date]]),1)</f>
        <v>45047</v>
      </c>
      <c r="G14343" s="1">
        <v>45050</v>
      </c>
      <c r="H14343">
        <v>5</v>
      </c>
      <c r="I14343">
        <v>9.93</v>
      </c>
      <c r="J14343">
        <v>110.36</v>
      </c>
      <c r="K14343">
        <v>60.71</v>
      </c>
      <c r="L14343" t="s">
        <v>1857</v>
      </c>
      <c r="M14343" t="s">
        <v>38</v>
      </c>
      <c r="N14343" t="s">
        <v>10</v>
      </c>
      <c r="O14343" t="s">
        <v>832</v>
      </c>
      <c r="P14343" t="s">
        <v>2493</v>
      </c>
      <c r="Q14343" t="s">
        <v>1901</v>
      </c>
      <c r="R14343" t="s">
        <v>1902</v>
      </c>
      <c r="S14343" t="s">
        <v>13</v>
      </c>
    </row>
    <row r="14344" spans="1:19" x14ac:dyDescent="0.35">
      <c r="A14344">
        <v>9178</v>
      </c>
      <c r="B14344" t="s">
        <v>4919</v>
      </c>
      <c r="C14344" t="s">
        <v>1856</v>
      </c>
      <c r="D14344" t="s">
        <v>3302</v>
      </c>
      <c r="E14344">
        <v>3</v>
      </c>
      <c r="F14344" s="8">
        <f>DATE(YEAR(project_c[[#This Row],[order_date]]),MONTH(project_c[[#This Row],[order_date]]),1)</f>
        <v>45047</v>
      </c>
      <c r="G14344" s="1">
        <v>45050</v>
      </c>
      <c r="H14344">
        <v>5</v>
      </c>
      <c r="I14344">
        <v>0.89</v>
      </c>
      <c r="J14344">
        <v>14.1</v>
      </c>
      <c r="K14344">
        <v>11.43</v>
      </c>
      <c r="L14344" t="s">
        <v>1857</v>
      </c>
      <c r="M14344" t="s">
        <v>38</v>
      </c>
      <c r="N14344" t="s">
        <v>10</v>
      </c>
      <c r="O14344" t="s">
        <v>832</v>
      </c>
      <c r="P14344" t="s">
        <v>3303</v>
      </c>
      <c r="Q14344" t="s">
        <v>2522</v>
      </c>
      <c r="R14344" t="s">
        <v>2542</v>
      </c>
      <c r="S14344" t="s">
        <v>13</v>
      </c>
    </row>
    <row r="14345" spans="1:19" x14ac:dyDescent="0.35">
      <c r="A14345">
        <v>9179</v>
      </c>
      <c r="B14345" t="s">
        <v>4919</v>
      </c>
      <c r="C14345" t="s">
        <v>1856</v>
      </c>
      <c r="D14345" t="s">
        <v>4575</v>
      </c>
      <c r="E14345">
        <v>1</v>
      </c>
      <c r="F14345" s="8">
        <f>DATE(YEAR(project_c[[#This Row],[order_date]]),MONTH(project_c[[#This Row],[order_date]]),1)</f>
        <v>45047</v>
      </c>
      <c r="G14345" s="1">
        <v>45050</v>
      </c>
      <c r="H14345">
        <v>5</v>
      </c>
      <c r="I14345">
        <v>88.01</v>
      </c>
      <c r="J14345">
        <v>180.54400000000001</v>
      </c>
      <c r="K14345">
        <v>92.534000000000006</v>
      </c>
      <c r="L14345" t="s">
        <v>1857</v>
      </c>
      <c r="M14345" t="s">
        <v>38</v>
      </c>
      <c r="N14345" t="s">
        <v>10</v>
      </c>
      <c r="O14345" t="s">
        <v>832</v>
      </c>
      <c r="P14345" t="s">
        <v>4576</v>
      </c>
      <c r="Q14345" t="s">
        <v>4250</v>
      </c>
      <c r="R14345" t="s">
        <v>4306</v>
      </c>
      <c r="S14345" t="s">
        <v>13</v>
      </c>
    </row>
    <row r="14346" spans="1:19" x14ac:dyDescent="0.35">
      <c r="A14346">
        <v>8753</v>
      </c>
      <c r="B14346" t="s">
        <v>4919</v>
      </c>
      <c r="C14346" t="s">
        <v>1856</v>
      </c>
      <c r="D14346" t="s">
        <v>3484</v>
      </c>
      <c r="E14346">
        <v>5</v>
      </c>
      <c r="F14346" s="8">
        <f>DATE(YEAR(project_c[[#This Row],[order_date]]),MONTH(project_c[[#This Row],[order_date]]),1)</f>
        <v>45231</v>
      </c>
      <c r="G14346" s="1">
        <v>45257</v>
      </c>
      <c r="H14346">
        <v>6</v>
      </c>
      <c r="I14346">
        <v>0.13</v>
      </c>
      <c r="J14346">
        <v>7.45</v>
      </c>
      <c r="K14346">
        <v>6.8</v>
      </c>
      <c r="L14346" t="s">
        <v>1857</v>
      </c>
      <c r="M14346" t="s">
        <v>38</v>
      </c>
      <c r="N14346" t="s">
        <v>10</v>
      </c>
      <c r="O14346" t="s">
        <v>832</v>
      </c>
      <c r="P14346" t="s">
        <v>3485</v>
      </c>
      <c r="Q14346" t="s">
        <v>2522</v>
      </c>
      <c r="R14346" t="s">
        <v>2523</v>
      </c>
      <c r="S14346" t="s">
        <v>13</v>
      </c>
    </row>
    <row r="14347" spans="1:19" x14ac:dyDescent="0.35">
      <c r="A14347">
        <v>6637</v>
      </c>
      <c r="B14347" t="s">
        <v>4920</v>
      </c>
      <c r="C14347" t="s">
        <v>1858</v>
      </c>
      <c r="D14347" t="s">
        <v>4825</v>
      </c>
      <c r="E14347">
        <v>2</v>
      </c>
      <c r="F14347" s="8">
        <f>DATE(YEAR(project_c[[#This Row],[order_date]]),MONTH(project_c[[#This Row],[order_date]]),1)</f>
        <v>44682</v>
      </c>
      <c r="G14347" s="1">
        <v>44684</v>
      </c>
      <c r="H14347">
        <v>2</v>
      </c>
      <c r="I14347">
        <v>5.2</v>
      </c>
      <c r="J14347">
        <v>41.567999999999998</v>
      </c>
      <c r="K14347">
        <v>31.167999999999999</v>
      </c>
      <c r="L14347" t="s">
        <v>1859</v>
      </c>
      <c r="M14347" t="s">
        <v>9</v>
      </c>
      <c r="N14347" t="s">
        <v>10</v>
      </c>
      <c r="O14347" t="s">
        <v>22</v>
      </c>
      <c r="P14347" t="s">
        <v>4826</v>
      </c>
      <c r="Q14347" t="s">
        <v>4250</v>
      </c>
      <c r="R14347" t="s">
        <v>4251</v>
      </c>
      <c r="S14347" t="s">
        <v>23</v>
      </c>
    </row>
    <row r="14348" spans="1:19" x14ac:dyDescent="0.35">
      <c r="A14348">
        <v>6640</v>
      </c>
      <c r="B14348" t="s">
        <v>4920</v>
      </c>
      <c r="C14348" t="s">
        <v>1858</v>
      </c>
      <c r="D14348" t="s">
        <v>3146</v>
      </c>
      <c r="E14348">
        <v>2</v>
      </c>
      <c r="F14348" s="8">
        <f>DATE(YEAR(project_c[[#This Row],[order_date]]),MONTH(project_c[[#This Row],[order_date]]),1)</f>
        <v>44682</v>
      </c>
      <c r="G14348" s="1">
        <v>44684</v>
      </c>
      <c r="H14348">
        <v>2</v>
      </c>
      <c r="I14348">
        <v>0.71</v>
      </c>
      <c r="J14348">
        <v>6</v>
      </c>
      <c r="K14348">
        <v>4.58</v>
      </c>
      <c r="L14348" t="s">
        <v>1859</v>
      </c>
      <c r="M14348" t="s">
        <v>9</v>
      </c>
      <c r="N14348" t="s">
        <v>10</v>
      </c>
      <c r="O14348" t="s">
        <v>22</v>
      </c>
      <c r="P14348" t="s">
        <v>3147</v>
      </c>
      <c r="Q14348" t="s">
        <v>2522</v>
      </c>
      <c r="R14348" t="s">
        <v>2534</v>
      </c>
      <c r="S14348" t="s">
        <v>23</v>
      </c>
    </row>
    <row r="14349" spans="1:19" x14ac:dyDescent="0.35">
      <c r="A14349">
        <v>6635</v>
      </c>
      <c r="B14349" t="s">
        <v>4920</v>
      </c>
      <c r="C14349" t="s">
        <v>1858</v>
      </c>
      <c r="D14349" t="s">
        <v>2246</v>
      </c>
      <c r="E14349">
        <v>5</v>
      </c>
      <c r="F14349" s="8">
        <f>DATE(YEAR(project_c[[#This Row],[order_date]]),MONTH(project_c[[#This Row],[order_date]]),1)</f>
        <v>44682</v>
      </c>
      <c r="G14349" s="1">
        <v>44684</v>
      </c>
      <c r="H14349">
        <v>2</v>
      </c>
      <c r="I14349">
        <v>46.35</v>
      </c>
      <c r="J14349">
        <v>1029.96</v>
      </c>
      <c r="K14349">
        <v>798.21</v>
      </c>
      <c r="L14349" t="s">
        <v>1859</v>
      </c>
      <c r="M14349" t="s">
        <v>9</v>
      </c>
      <c r="N14349" t="s">
        <v>10</v>
      </c>
      <c r="O14349" t="s">
        <v>22</v>
      </c>
      <c r="P14349" t="s">
        <v>2247</v>
      </c>
      <c r="Q14349" t="s">
        <v>1901</v>
      </c>
      <c r="R14349" t="s">
        <v>1909</v>
      </c>
      <c r="S14349" t="s">
        <v>23</v>
      </c>
    </row>
    <row r="14350" spans="1:19" x14ac:dyDescent="0.35">
      <c r="A14350">
        <v>6638</v>
      </c>
      <c r="B14350" t="s">
        <v>4920</v>
      </c>
      <c r="C14350" t="s">
        <v>1858</v>
      </c>
      <c r="D14350" t="s">
        <v>2206</v>
      </c>
      <c r="E14350">
        <v>3</v>
      </c>
      <c r="F14350" s="8">
        <f>DATE(YEAR(project_c[[#This Row],[order_date]]),MONTH(project_c[[#This Row],[order_date]]),1)</f>
        <v>44682</v>
      </c>
      <c r="G14350" s="1">
        <v>44684</v>
      </c>
      <c r="H14350">
        <v>2</v>
      </c>
      <c r="I14350">
        <v>63</v>
      </c>
      <c r="J14350">
        <v>431.976</v>
      </c>
      <c r="K14350">
        <v>242.976</v>
      </c>
      <c r="L14350" t="s">
        <v>1859</v>
      </c>
      <c r="M14350" t="s">
        <v>9</v>
      </c>
      <c r="N14350" t="s">
        <v>10</v>
      </c>
      <c r="O14350" t="s">
        <v>22</v>
      </c>
      <c r="P14350" t="s">
        <v>2207</v>
      </c>
      <c r="Q14350" t="s">
        <v>1901</v>
      </c>
      <c r="R14350" t="s">
        <v>1909</v>
      </c>
      <c r="S14350" t="s">
        <v>23</v>
      </c>
    </row>
    <row r="14351" spans="1:19" x14ac:dyDescent="0.35">
      <c r="A14351">
        <v>6639</v>
      </c>
      <c r="B14351" t="s">
        <v>4920</v>
      </c>
      <c r="C14351" t="s">
        <v>1858</v>
      </c>
      <c r="D14351" t="s">
        <v>2031</v>
      </c>
      <c r="E14351">
        <v>3</v>
      </c>
      <c r="F14351" s="8">
        <f>DATE(YEAR(project_c[[#This Row],[order_date]]),MONTH(project_c[[#This Row],[order_date]]),1)</f>
        <v>44682</v>
      </c>
      <c r="G14351" s="1">
        <v>44684</v>
      </c>
      <c r="H14351">
        <v>2</v>
      </c>
      <c r="I14351">
        <v>3.75</v>
      </c>
      <c r="J14351">
        <v>67.481999999999999</v>
      </c>
      <c r="K14351">
        <v>56.231999999999999</v>
      </c>
      <c r="L14351" t="s">
        <v>1859</v>
      </c>
      <c r="M14351" t="s">
        <v>9</v>
      </c>
      <c r="N14351" t="s">
        <v>10</v>
      </c>
      <c r="O14351" t="s">
        <v>22</v>
      </c>
      <c r="P14351" t="s">
        <v>2032</v>
      </c>
      <c r="Q14351" t="s">
        <v>1901</v>
      </c>
      <c r="R14351" t="s">
        <v>1938</v>
      </c>
      <c r="S14351" t="s">
        <v>23</v>
      </c>
    </row>
    <row r="14352" spans="1:19" x14ac:dyDescent="0.35">
      <c r="A14352">
        <v>6636</v>
      </c>
      <c r="B14352" t="s">
        <v>4920</v>
      </c>
      <c r="C14352" t="s">
        <v>1858</v>
      </c>
      <c r="D14352" t="s">
        <v>2598</v>
      </c>
      <c r="E14352">
        <v>5</v>
      </c>
      <c r="F14352" s="8">
        <f>DATE(YEAR(project_c[[#This Row],[order_date]]),MONTH(project_c[[#This Row],[order_date]]),1)</f>
        <v>44682</v>
      </c>
      <c r="G14352" s="1">
        <v>44684</v>
      </c>
      <c r="H14352">
        <v>2</v>
      </c>
      <c r="I14352">
        <v>17.61</v>
      </c>
      <c r="J14352">
        <v>156.52000000000001</v>
      </c>
      <c r="K14352">
        <v>68.47</v>
      </c>
      <c r="L14352" t="s">
        <v>1859</v>
      </c>
      <c r="M14352" t="s">
        <v>9</v>
      </c>
      <c r="N14352" t="s">
        <v>10</v>
      </c>
      <c r="O14352" t="s">
        <v>22</v>
      </c>
      <c r="P14352" t="s">
        <v>2599</v>
      </c>
      <c r="Q14352" t="s">
        <v>2522</v>
      </c>
      <c r="R14352" t="s">
        <v>2559</v>
      </c>
      <c r="S14352" t="s">
        <v>23</v>
      </c>
    </row>
    <row r="14353" spans="1:19" x14ac:dyDescent="0.35">
      <c r="A14353">
        <v>6641</v>
      </c>
      <c r="B14353" t="s">
        <v>4919</v>
      </c>
      <c r="C14353" t="s">
        <v>1860</v>
      </c>
      <c r="D14353" t="s">
        <v>4122</v>
      </c>
      <c r="E14353">
        <v>6</v>
      </c>
      <c r="F14353" s="8">
        <f>DATE(YEAR(project_c[[#This Row],[order_date]]),MONTH(project_c[[#This Row],[order_date]]),1)</f>
        <v>44713</v>
      </c>
      <c r="G14353" s="1">
        <v>44719</v>
      </c>
      <c r="H14353">
        <v>4</v>
      </c>
      <c r="I14353">
        <v>0.76</v>
      </c>
      <c r="J14353">
        <v>9.6479999999999997</v>
      </c>
      <c r="K14353">
        <v>5.0880000000000001</v>
      </c>
      <c r="L14353" t="s">
        <v>1861</v>
      </c>
      <c r="M14353" t="s">
        <v>26</v>
      </c>
      <c r="N14353" t="s">
        <v>10</v>
      </c>
      <c r="O14353" t="s">
        <v>65</v>
      </c>
      <c r="P14353" t="s">
        <v>4123</v>
      </c>
      <c r="Q14353" t="s">
        <v>2522</v>
      </c>
      <c r="R14353" t="s">
        <v>2616</v>
      </c>
      <c r="S14353" t="s">
        <v>23</v>
      </c>
    </row>
    <row r="14354" spans="1:19" x14ac:dyDescent="0.35">
      <c r="A14354">
        <v>8644</v>
      </c>
      <c r="B14354" t="s">
        <v>4918</v>
      </c>
      <c r="C14354" t="s">
        <v>1860</v>
      </c>
      <c r="D14354" t="s">
        <v>3660</v>
      </c>
      <c r="E14354">
        <v>1</v>
      </c>
      <c r="F14354" s="8">
        <f>DATE(YEAR(project_c[[#This Row],[order_date]]),MONTH(project_c[[#This Row],[order_date]]),1)</f>
        <v>45261</v>
      </c>
      <c r="G14354" s="1">
        <v>45271</v>
      </c>
      <c r="H14354">
        <v>3</v>
      </c>
      <c r="I14354">
        <v>2.33</v>
      </c>
      <c r="J14354">
        <v>7.28</v>
      </c>
      <c r="K14354">
        <v>4.95</v>
      </c>
      <c r="L14354" t="s">
        <v>1861</v>
      </c>
      <c r="M14354" t="s">
        <v>26</v>
      </c>
      <c r="N14354" t="s">
        <v>10</v>
      </c>
      <c r="O14354" t="s">
        <v>65</v>
      </c>
      <c r="P14354" t="s">
        <v>3661</v>
      </c>
      <c r="Q14354" t="s">
        <v>2522</v>
      </c>
      <c r="R14354" t="s">
        <v>2539</v>
      </c>
      <c r="S14354" t="s">
        <v>23</v>
      </c>
    </row>
    <row r="14355" spans="1:19" x14ac:dyDescent="0.35">
      <c r="A14355">
        <v>8645</v>
      </c>
      <c r="B14355" t="s">
        <v>4918</v>
      </c>
      <c r="C14355" t="s">
        <v>1860</v>
      </c>
      <c r="D14355" t="s">
        <v>2520</v>
      </c>
      <c r="E14355">
        <v>3</v>
      </c>
      <c r="F14355" s="8">
        <f>DATE(YEAR(project_c[[#This Row],[order_date]]),MONTH(project_c[[#This Row],[order_date]]),1)</f>
        <v>45261</v>
      </c>
      <c r="G14355" s="1">
        <v>45271</v>
      </c>
      <c r="H14355">
        <v>3</v>
      </c>
      <c r="I14355">
        <v>0.14000000000000001</v>
      </c>
      <c r="J14355">
        <v>1.08</v>
      </c>
      <c r="K14355">
        <v>0.66</v>
      </c>
      <c r="L14355" t="s">
        <v>1861</v>
      </c>
      <c r="M14355" t="s">
        <v>26</v>
      </c>
      <c r="N14355" t="s">
        <v>10</v>
      </c>
      <c r="O14355" t="s">
        <v>65</v>
      </c>
      <c r="P14355" t="s">
        <v>2521</v>
      </c>
      <c r="Q14355" t="s">
        <v>2522</v>
      </c>
      <c r="R14355" t="s">
        <v>2523</v>
      </c>
      <c r="S14355" t="s">
        <v>23</v>
      </c>
    </row>
    <row r="14356" spans="1:19" x14ac:dyDescent="0.35">
      <c r="A14356">
        <v>6703</v>
      </c>
      <c r="B14356" t="s">
        <v>4919</v>
      </c>
      <c r="C14356" t="s">
        <v>1862</v>
      </c>
      <c r="D14356" t="s">
        <v>2422</v>
      </c>
      <c r="E14356">
        <v>3</v>
      </c>
      <c r="F14356" s="8">
        <f>DATE(YEAR(project_c[[#This Row],[order_date]]),MONTH(project_c[[#This Row],[order_date]]),1)</f>
        <v>45078</v>
      </c>
      <c r="G14356" s="1">
        <v>45092</v>
      </c>
      <c r="H14356">
        <v>4</v>
      </c>
      <c r="I14356">
        <v>8.48</v>
      </c>
      <c r="J14356">
        <v>38.375999999999998</v>
      </c>
      <c r="K14356">
        <v>12.936</v>
      </c>
      <c r="L14356" t="s">
        <v>1863</v>
      </c>
      <c r="M14356" t="s">
        <v>9</v>
      </c>
      <c r="N14356" t="s">
        <v>10</v>
      </c>
      <c r="O14356" t="s">
        <v>48</v>
      </c>
      <c r="P14356" t="s">
        <v>2423</v>
      </c>
      <c r="Q14356" t="s">
        <v>1901</v>
      </c>
      <c r="R14356" t="s">
        <v>1902</v>
      </c>
      <c r="S14356" t="s">
        <v>13</v>
      </c>
    </row>
    <row r="14357" spans="1:19" x14ac:dyDescent="0.35">
      <c r="A14357">
        <v>9382</v>
      </c>
      <c r="B14357" t="s">
        <v>4919</v>
      </c>
      <c r="C14357" t="s">
        <v>1862</v>
      </c>
      <c r="D14357" t="s">
        <v>3390</v>
      </c>
      <c r="E14357">
        <v>7</v>
      </c>
      <c r="F14357" s="8">
        <f>DATE(YEAR(project_c[[#This Row],[order_date]]),MONTH(project_c[[#This Row],[order_date]]),1)</f>
        <v>45261</v>
      </c>
      <c r="G14357" s="1">
        <v>45261</v>
      </c>
      <c r="H14357">
        <v>4</v>
      </c>
      <c r="I14357">
        <v>2.2799999999999998</v>
      </c>
      <c r="J14357">
        <v>36.26</v>
      </c>
      <c r="K14357">
        <v>20.3</v>
      </c>
      <c r="L14357" t="s">
        <v>1863</v>
      </c>
      <c r="M14357" t="s">
        <v>9</v>
      </c>
      <c r="N14357" t="s">
        <v>10</v>
      </c>
      <c r="O14357" t="s">
        <v>48</v>
      </c>
      <c r="P14357" t="s">
        <v>3391</v>
      </c>
      <c r="Q14357" t="s">
        <v>2522</v>
      </c>
      <c r="R14357" t="s">
        <v>2542</v>
      </c>
      <c r="S14357" t="s">
        <v>13</v>
      </c>
    </row>
    <row r="14358" spans="1:19" x14ac:dyDescent="0.35">
      <c r="A14358">
        <v>9383</v>
      </c>
      <c r="B14358" t="s">
        <v>4919</v>
      </c>
      <c r="C14358" t="s">
        <v>1862</v>
      </c>
      <c r="D14358" t="s">
        <v>3366</v>
      </c>
      <c r="E14358">
        <v>2</v>
      </c>
      <c r="F14358" s="8">
        <f>DATE(YEAR(project_c[[#This Row],[order_date]]),MONTH(project_c[[#This Row],[order_date]]),1)</f>
        <v>45261</v>
      </c>
      <c r="G14358" s="1">
        <v>45261</v>
      </c>
      <c r="H14358">
        <v>4</v>
      </c>
      <c r="I14358">
        <v>2.2799999999999998</v>
      </c>
      <c r="J14358">
        <v>8.0960000000000001</v>
      </c>
      <c r="K14358">
        <v>3.536</v>
      </c>
      <c r="L14358" t="s">
        <v>1863</v>
      </c>
      <c r="M14358" t="s">
        <v>9</v>
      </c>
      <c r="N14358" t="s">
        <v>10</v>
      </c>
      <c r="O14358" t="s">
        <v>48</v>
      </c>
      <c r="P14358" t="s">
        <v>3367</v>
      </c>
      <c r="Q14358" t="s">
        <v>2522</v>
      </c>
      <c r="R14358" t="s">
        <v>2523</v>
      </c>
      <c r="S14358" t="s">
        <v>13</v>
      </c>
    </row>
    <row r="14359" spans="1:19" x14ac:dyDescent="0.35">
      <c r="A14359">
        <v>9783</v>
      </c>
      <c r="B14359" t="s">
        <v>4920</v>
      </c>
      <c r="C14359" t="s">
        <v>1862</v>
      </c>
      <c r="D14359" t="s">
        <v>3382</v>
      </c>
      <c r="E14359">
        <v>2</v>
      </c>
      <c r="F14359" s="8">
        <f>DATE(YEAR(project_c[[#This Row],[order_date]]),MONTH(project_c[[#This Row],[order_date]]),1)</f>
        <v>45261</v>
      </c>
      <c r="G14359" s="1">
        <v>45263</v>
      </c>
      <c r="H14359">
        <v>3</v>
      </c>
      <c r="I14359">
        <v>0.41</v>
      </c>
      <c r="J14359">
        <v>8.2880000000000003</v>
      </c>
      <c r="K14359">
        <v>7.468</v>
      </c>
      <c r="L14359" t="s">
        <v>1863</v>
      </c>
      <c r="M14359" t="s">
        <v>9</v>
      </c>
      <c r="N14359" t="s">
        <v>10</v>
      </c>
      <c r="O14359" t="s">
        <v>48</v>
      </c>
      <c r="P14359" t="s">
        <v>3383</v>
      </c>
      <c r="Q14359" t="s">
        <v>2522</v>
      </c>
      <c r="R14359" t="s">
        <v>2542</v>
      </c>
      <c r="S14359" t="s">
        <v>13</v>
      </c>
    </row>
    <row r="14360" spans="1:19" x14ac:dyDescent="0.35">
      <c r="A14360">
        <v>6727</v>
      </c>
      <c r="B14360" t="s">
        <v>4919</v>
      </c>
      <c r="C14360" t="s">
        <v>1864</v>
      </c>
      <c r="D14360" t="s">
        <v>4547</v>
      </c>
      <c r="E14360">
        <v>3</v>
      </c>
      <c r="F14360" s="8">
        <f>DATE(YEAR(project_c[[#This Row],[order_date]]),MONTH(project_c[[#This Row],[order_date]]),1)</f>
        <v>45200</v>
      </c>
      <c r="G14360" s="1">
        <v>45220</v>
      </c>
      <c r="H14360">
        <v>5</v>
      </c>
      <c r="I14360">
        <v>85.78</v>
      </c>
      <c r="J14360">
        <v>478.77600000000001</v>
      </c>
      <c r="K14360">
        <v>221.43600000000001</v>
      </c>
      <c r="L14360" t="s">
        <v>1865</v>
      </c>
      <c r="M14360" t="s">
        <v>26</v>
      </c>
      <c r="N14360" t="s">
        <v>10</v>
      </c>
      <c r="O14360" t="s">
        <v>88</v>
      </c>
      <c r="P14360" t="s">
        <v>4548</v>
      </c>
      <c r="Q14360" t="s">
        <v>4250</v>
      </c>
      <c r="R14360" t="s">
        <v>4273</v>
      </c>
      <c r="S14360" t="s">
        <v>44</v>
      </c>
    </row>
    <row r="14361" spans="1:19" x14ac:dyDescent="0.35">
      <c r="A14361">
        <v>6838</v>
      </c>
      <c r="B14361" t="s">
        <v>4919</v>
      </c>
      <c r="C14361" t="s">
        <v>1866</v>
      </c>
      <c r="D14361" t="s">
        <v>2262</v>
      </c>
      <c r="E14361">
        <v>3</v>
      </c>
      <c r="F14361" s="8">
        <f>DATE(YEAR(project_c[[#This Row],[order_date]]),MONTH(project_c[[#This Row],[order_date]]),1)</f>
        <v>45200</v>
      </c>
      <c r="G14361" s="1">
        <v>45222</v>
      </c>
      <c r="H14361">
        <v>4</v>
      </c>
      <c r="I14361">
        <v>100.79</v>
      </c>
      <c r="J14361">
        <v>691.10400000000004</v>
      </c>
      <c r="K14361">
        <v>388.73399999999998</v>
      </c>
      <c r="L14361" t="s">
        <v>1867</v>
      </c>
      <c r="M14361" t="s">
        <v>9</v>
      </c>
      <c r="N14361" t="s">
        <v>10</v>
      </c>
      <c r="O14361" t="s">
        <v>88</v>
      </c>
      <c r="P14361" t="s">
        <v>2263</v>
      </c>
      <c r="Q14361" t="s">
        <v>1901</v>
      </c>
      <c r="R14361" t="s">
        <v>1902</v>
      </c>
      <c r="S14361" t="s">
        <v>44</v>
      </c>
    </row>
    <row r="14362" spans="1:19" x14ac:dyDescent="0.35">
      <c r="A14362">
        <v>6881</v>
      </c>
      <c r="B14362" t="s">
        <v>4920</v>
      </c>
      <c r="C14362" t="s">
        <v>1868</v>
      </c>
      <c r="D14362" t="s">
        <v>4224</v>
      </c>
      <c r="E14362">
        <v>6</v>
      </c>
      <c r="F14362" s="8">
        <f>DATE(YEAR(project_c[[#This Row],[order_date]]),MONTH(project_c[[#This Row],[order_date]]),1)</f>
        <v>45231</v>
      </c>
      <c r="G14362" s="1">
        <v>45248</v>
      </c>
      <c r="H14362">
        <v>3</v>
      </c>
      <c r="I14362">
        <v>14.14</v>
      </c>
      <c r="J14362">
        <v>169.68</v>
      </c>
      <c r="K14362">
        <v>84.84</v>
      </c>
      <c r="L14362" t="s">
        <v>1869</v>
      </c>
      <c r="M14362" t="s">
        <v>9</v>
      </c>
      <c r="N14362" t="s">
        <v>10</v>
      </c>
      <c r="O14362" t="s">
        <v>84</v>
      </c>
      <c r="P14362" t="s">
        <v>4225</v>
      </c>
      <c r="Q14362" t="s">
        <v>2522</v>
      </c>
      <c r="R14362" t="s">
        <v>2559</v>
      </c>
      <c r="S14362" t="s">
        <v>13</v>
      </c>
    </row>
    <row r="14363" spans="1:19" x14ac:dyDescent="0.35">
      <c r="A14363">
        <v>6882</v>
      </c>
      <c r="B14363" t="s">
        <v>4920</v>
      </c>
      <c r="C14363" t="s">
        <v>1868</v>
      </c>
      <c r="D14363" t="s">
        <v>2246</v>
      </c>
      <c r="E14363">
        <v>4</v>
      </c>
      <c r="F14363" s="8">
        <f>DATE(YEAR(project_c[[#This Row],[order_date]]),MONTH(project_c[[#This Row],[order_date]]),1)</f>
        <v>45231</v>
      </c>
      <c r="G14363" s="1">
        <v>45248</v>
      </c>
      <c r="H14363">
        <v>3</v>
      </c>
      <c r="I14363">
        <v>46.35</v>
      </c>
      <c r="J14363">
        <v>1029.96</v>
      </c>
      <c r="K14363">
        <v>844.56</v>
      </c>
      <c r="L14363" t="s">
        <v>1869</v>
      </c>
      <c r="M14363" t="s">
        <v>9</v>
      </c>
      <c r="N14363" t="s">
        <v>10</v>
      </c>
      <c r="O14363" t="s">
        <v>84</v>
      </c>
      <c r="P14363" t="s">
        <v>2247</v>
      </c>
      <c r="Q14363" t="s">
        <v>1901</v>
      </c>
      <c r="R14363" t="s">
        <v>1909</v>
      </c>
      <c r="S14363" t="s">
        <v>13</v>
      </c>
    </row>
    <row r="14364" spans="1:19" x14ac:dyDescent="0.35">
      <c r="A14364">
        <v>6883</v>
      </c>
      <c r="B14364" t="s">
        <v>4920</v>
      </c>
      <c r="C14364" t="s">
        <v>1868</v>
      </c>
      <c r="D14364" t="s">
        <v>3106</v>
      </c>
      <c r="E14364">
        <v>2</v>
      </c>
      <c r="F14364" s="8">
        <f>DATE(YEAR(project_c[[#This Row],[order_date]]),MONTH(project_c[[#This Row],[order_date]]),1)</f>
        <v>45231</v>
      </c>
      <c r="G14364" s="1">
        <v>45248</v>
      </c>
      <c r="H14364">
        <v>3</v>
      </c>
      <c r="I14364">
        <v>0.51</v>
      </c>
      <c r="J14364">
        <v>2.36</v>
      </c>
      <c r="K14364">
        <v>1.34</v>
      </c>
      <c r="L14364" t="s">
        <v>1869</v>
      </c>
      <c r="M14364" t="s">
        <v>9</v>
      </c>
      <c r="N14364" t="s">
        <v>10</v>
      </c>
      <c r="O14364" t="s">
        <v>84</v>
      </c>
      <c r="P14364" t="s">
        <v>3107</v>
      </c>
      <c r="Q14364" t="s">
        <v>2522</v>
      </c>
      <c r="R14364" t="s">
        <v>2616</v>
      </c>
      <c r="S14364" t="s">
        <v>13</v>
      </c>
    </row>
    <row r="14365" spans="1:19" x14ac:dyDescent="0.35">
      <c r="A14365">
        <v>6884</v>
      </c>
      <c r="B14365" t="s">
        <v>4920</v>
      </c>
      <c r="C14365" t="s">
        <v>1868</v>
      </c>
      <c r="D14365" t="s">
        <v>3586</v>
      </c>
      <c r="E14365">
        <v>2</v>
      </c>
      <c r="F14365" s="8">
        <f>DATE(YEAR(project_c[[#This Row],[order_date]]),MONTH(project_c[[#This Row],[order_date]]),1)</f>
        <v>45231</v>
      </c>
      <c r="G14365" s="1">
        <v>45248</v>
      </c>
      <c r="H14365">
        <v>3</v>
      </c>
      <c r="I14365">
        <v>0.63</v>
      </c>
      <c r="J14365">
        <v>2.528</v>
      </c>
      <c r="K14365">
        <v>1.268</v>
      </c>
      <c r="L14365" t="s">
        <v>1869</v>
      </c>
      <c r="M14365" t="s">
        <v>9</v>
      </c>
      <c r="N14365" t="s">
        <v>10</v>
      </c>
      <c r="O14365" t="s">
        <v>84</v>
      </c>
      <c r="P14365" t="s">
        <v>3587</v>
      </c>
      <c r="Q14365" t="s">
        <v>2522</v>
      </c>
      <c r="R14365" t="s">
        <v>2523</v>
      </c>
      <c r="S14365" t="s">
        <v>13</v>
      </c>
    </row>
    <row r="14366" spans="1:19" x14ac:dyDescent="0.35">
      <c r="A14366">
        <v>6885</v>
      </c>
      <c r="B14366" t="s">
        <v>4920</v>
      </c>
      <c r="C14366" t="s">
        <v>1868</v>
      </c>
      <c r="D14366" t="s">
        <v>4874</v>
      </c>
      <c r="E14366">
        <v>3</v>
      </c>
      <c r="F14366" s="8">
        <f>DATE(YEAR(project_c[[#This Row],[order_date]]),MONTH(project_c[[#This Row],[order_date]]),1)</f>
        <v>45231</v>
      </c>
      <c r="G14366" s="1">
        <v>45248</v>
      </c>
      <c r="H14366">
        <v>3</v>
      </c>
      <c r="I14366">
        <v>699</v>
      </c>
      <c r="J14366">
        <v>2997</v>
      </c>
      <c r="K14366">
        <v>900</v>
      </c>
      <c r="L14366" t="s">
        <v>1869</v>
      </c>
      <c r="M14366" t="s">
        <v>9</v>
      </c>
      <c r="N14366" t="s">
        <v>10</v>
      </c>
      <c r="O14366" t="s">
        <v>84</v>
      </c>
      <c r="P14366" t="s">
        <v>4875</v>
      </c>
      <c r="Q14366" t="s">
        <v>4876</v>
      </c>
      <c r="R14366" t="s">
        <v>4877</v>
      </c>
      <c r="S14366" t="s">
        <v>13</v>
      </c>
    </row>
    <row r="14367" spans="1:19" x14ac:dyDescent="0.35">
      <c r="A14367">
        <v>9942</v>
      </c>
      <c r="B14367" t="s">
        <v>4918</v>
      </c>
      <c r="C14367" t="s">
        <v>1868</v>
      </c>
      <c r="D14367" t="s">
        <v>3820</v>
      </c>
      <c r="E14367">
        <v>6</v>
      </c>
      <c r="F14367" s="8">
        <f>DATE(YEAR(project_c[[#This Row],[order_date]]),MONTH(project_c[[#This Row],[order_date]]),1)</f>
        <v>45231</v>
      </c>
      <c r="G14367" s="1">
        <v>45235</v>
      </c>
      <c r="H14367">
        <v>5</v>
      </c>
      <c r="I14367">
        <v>4.12</v>
      </c>
      <c r="J14367">
        <v>49.392000000000003</v>
      </c>
      <c r="K14367">
        <v>24.672000000000001</v>
      </c>
      <c r="L14367" t="s">
        <v>1869</v>
      </c>
      <c r="M14367" t="s">
        <v>9</v>
      </c>
      <c r="N14367" t="s">
        <v>10</v>
      </c>
      <c r="O14367" t="s">
        <v>84</v>
      </c>
      <c r="P14367" t="s">
        <v>3821</v>
      </c>
      <c r="Q14367" t="s">
        <v>2522</v>
      </c>
      <c r="R14367" t="s">
        <v>2523</v>
      </c>
      <c r="S14367" t="s">
        <v>13</v>
      </c>
    </row>
    <row r="14368" spans="1:19" x14ac:dyDescent="0.35">
      <c r="A14368">
        <v>9943</v>
      </c>
      <c r="B14368" t="s">
        <v>4918</v>
      </c>
      <c r="C14368" t="s">
        <v>1868</v>
      </c>
      <c r="D14368" t="s">
        <v>4447</v>
      </c>
      <c r="E14368">
        <v>2</v>
      </c>
      <c r="F14368" s="8">
        <f>DATE(YEAR(project_c[[#This Row],[order_date]]),MONTH(project_c[[#This Row],[order_date]]),1)</f>
        <v>45231</v>
      </c>
      <c r="G14368" s="1">
        <v>45235</v>
      </c>
      <c r="H14368">
        <v>5</v>
      </c>
      <c r="I14368">
        <v>59.94</v>
      </c>
      <c r="J14368">
        <v>133.19999999999999</v>
      </c>
      <c r="K14368">
        <v>13.32</v>
      </c>
      <c r="L14368" t="s">
        <v>1869</v>
      </c>
      <c r="M14368" t="s">
        <v>9</v>
      </c>
      <c r="N14368" t="s">
        <v>10</v>
      </c>
      <c r="O14368" t="s">
        <v>84</v>
      </c>
      <c r="P14368" t="s">
        <v>4448</v>
      </c>
      <c r="Q14368" t="s">
        <v>4250</v>
      </c>
      <c r="R14368" t="s">
        <v>4306</v>
      </c>
      <c r="S14368" t="s">
        <v>13</v>
      </c>
    </row>
    <row r="14369" spans="1:19" x14ac:dyDescent="0.35">
      <c r="A14369">
        <v>9944</v>
      </c>
      <c r="B14369" t="s">
        <v>4918</v>
      </c>
      <c r="C14369" t="s">
        <v>1868</v>
      </c>
      <c r="D14369" t="s">
        <v>3580</v>
      </c>
      <c r="E14369">
        <v>2</v>
      </c>
      <c r="F14369" s="8">
        <f>DATE(YEAR(project_c[[#This Row],[order_date]]),MONTH(project_c[[#This Row],[order_date]]),1)</f>
        <v>45231</v>
      </c>
      <c r="G14369" s="1">
        <v>45235</v>
      </c>
      <c r="H14369">
        <v>5</v>
      </c>
      <c r="I14369">
        <v>1.36</v>
      </c>
      <c r="J14369">
        <v>12.96</v>
      </c>
      <c r="K14369">
        <v>10.24</v>
      </c>
      <c r="L14369" t="s">
        <v>1869</v>
      </c>
      <c r="M14369" t="s">
        <v>9</v>
      </c>
      <c r="N14369" t="s">
        <v>10</v>
      </c>
      <c r="O14369" t="s">
        <v>84</v>
      </c>
      <c r="P14369" t="s">
        <v>3581</v>
      </c>
      <c r="Q14369" t="s">
        <v>2522</v>
      </c>
      <c r="R14369" t="s">
        <v>2542</v>
      </c>
      <c r="S14369" t="s">
        <v>13</v>
      </c>
    </row>
    <row r="14370" spans="1:19" x14ac:dyDescent="0.35">
      <c r="A14370">
        <v>9945</v>
      </c>
      <c r="B14370" t="s">
        <v>4918</v>
      </c>
      <c r="C14370" t="s">
        <v>1868</v>
      </c>
      <c r="D14370" t="s">
        <v>2635</v>
      </c>
      <c r="E14370">
        <v>2</v>
      </c>
      <c r="F14370" s="8">
        <f>DATE(YEAR(project_c[[#This Row],[order_date]]),MONTH(project_c[[#This Row],[order_date]]),1)</f>
        <v>45231</v>
      </c>
      <c r="G14370" s="1">
        <v>45235</v>
      </c>
      <c r="H14370">
        <v>5</v>
      </c>
      <c r="I14370">
        <v>17.75</v>
      </c>
      <c r="J14370">
        <v>88.76</v>
      </c>
      <c r="K14370">
        <v>53.26</v>
      </c>
      <c r="L14370" t="s">
        <v>1869</v>
      </c>
      <c r="M14370" t="s">
        <v>9</v>
      </c>
      <c r="N14370" t="s">
        <v>10</v>
      </c>
      <c r="O14370" t="s">
        <v>84</v>
      </c>
      <c r="P14370" t="s">
        <v>2636</v>
      </c>
      <c r="Q14370" t="s">
        <v>2522</v>
      </c>
      <c r="R14370" t="s">
        <v>2542</v>
      </c>
      <c r="S14370" t="s">
        <v>13</v>
      </c>
    </row>
    <row r="14371" spans="1:19" x14ac:dyDescent="0.35">
      <c r="A14371">
        <v>9946</v>
      </c>
      <c r="B14371" t="s">
        <v>4918</v>
      </c>
      <c r="C14371" t="s">
        <v>1868</v>
      </c>
      <c r="D14371" t="s">
        <v>1957</v>
      </c>
      <c r="E14371">
        <v>2</v>
      </c>
      <c r="F14371" s="8">
        <f>DATE(YEAR(project_c[[#This Row],[order_date]]),MONTH(project_c[[#This Row],[order_date]]),1)</f>
        <v>45231</v>
      </c>
      <c r="G14371" s="1">
        <v>45235</v>
      </c>
      <c r="H14371">
        <v>5</v>
      </c>
      <c r="I14371">
        <v>22</v>
      </c>
      <c r="J14371">
        <v>99.98</v>
      </c>
      <c r="K14371">
        <v>55.98</v>
      </c>
      <c r="L14371" t="s">
        <v>1869</v>
      </c>
      <c r="M14371" t="s">
        <v>9</v>
      </c>
      <c r="N14371" t="s">
        <v>10</v>
      </c>
      <c r="O14371" t="s">
        <v>84</v>
      </c>
      <c r="P14371" t="s">
        <v>1958</v>
      </c>
      <c r="Q14371" t="s">
        <v>1901</v>
      </c>
      <c r="R14371" t="s">
        <v>1902</v>
      </c>
      <c r="S14371" t="s">
        <v>13</v>
      </c>
    </row>
    <row r="14372" spans="1:19" x14ac:dyDescent="0.35">
      <c r="A14372">
        <v>9947</v>
      </c>
      <c r="B14372" t="s">
        <v>4918</v>
      </c>
      <c r="C14372" t="s">
        <v>1868</v>
      </c>
      <c r="D14372" t="s">
        <v>2966</v>
      </c>
      <c r="E14372">
        <v>1</v>
      </c>
      <c r="F14372" s="8">
        <f>DATE(YEAR(project_c[[#This Row],[order_date]]),MONTH(project_c[[#This Row],[order_date]]),1)</f>
        <v>45231</v>
      </c>
      <c r="G14372" s="1">
        <v>45235</v>
      </c>
      <c r="H14372">
        <v>5</v>
      </c>
      <c r="I14372">
        <v>1.54</v>
      </c>
      <c r="J14372">
        <v>2.2879999999999998</v>
      </c>
      <c r="K14372">
        <v>0.748</v>
      </c>
      <c r="L14372" t="s">
        <v>1869</v>
      </c>
      <c r="M14372" t="s">
        <v>9</v>
      </c>
      <c r="N14372" t="s">
        <v>10</v>
      </c>
      <c r="O14372" t="s">
        <v>84</v>
      </c>
      <c r="P14372" t="s">
        <v>2967</v>
      </c>
      <c r="Q14372" t="s">
        <v>2522</v>
      </c>
      <c r="R14372" t="s">
        <v>2523</v>
      </c>
      <c r="S14372" t="s">
        <v>13</v>
      </c>
    </row>
    <row r="14373" spans="1:19" x14ac:dyDescent="0.35">
      <c r="A14373">
        <v>9948</v>
      </c>
      <c r="B14373" t="s">
        <v>4918</v>
      </c>
      <c r="C14373" t="s">
        <v>1868</v>
      </c>
      <c r="D14373" t="s">
        <v>4343</v>
      </c>
      <c r="E14373">
        <v>2</v>
      </c>
      <c r="F14373" s="8">
        <f>DATE(YEAR(project_c[[#This Row],[order_date]]),MONTH(project_c[[#This Row],[order_date]]),1)</f>
        <v>45231</v>
      </c>
      <c r="G14373" s="1">
        <v>45235</v>
      </c>
      <c r="H14373">
        <v>5</v>
      </c>
      <c r="I14373">
        <v>9.61</v>
      </c>
      <c r="J14373">
        <v>115.30800000000001</v>
      </c>
      <c r="K14373">
        <v>96.087999999999994</v>
      </c>
      <c r="L14373" t="s">
        <v>1869</v>
      </c>
      <c r="M14373" t="s">
        <v>9</v>
      </c>
      <c r="N14373" t="s">
        <v>10</v>
      </c>
      <c r="O14373" t="s">
        <v>84</v>
      </c>
      <c r="P14373" t="s">
        <v>4344</v>
      </c>
      <c r="Q14373" t="s">
        <v>4250</v>
      </c>
      <c r="R14373" t="s">
        <v>4273</v>
      </c>
      <c r="S14373" t="s">
        <v>13</v>
      </c>
    </row>
    <row r="14374" spans="1:19" x14ac:dyDescent="0.35">
      <c r="A14374">
        <v>9949</v>
      </c>
      <c r="B14374" t="s">
        <v>4918</v>
      </c>
      <c r="C14374" t="s">
        <v>1868</v>
      </c>
      <c r="D14374" t="s">
        <v>4795</v>
      </c>
      <c r="E14374">
        <v>5</v>
      </c>
      <c r="F14374" s="8">
        <f>DATE(YEAR(project_c[[#This Row],[order_date]]),MONTH(project_c[[#This Row],[order_date]]),1)</f>
        <v>45231</v>
      </c>
      <c r="G14374" s="1">
        <v>45235</v>
      </c>
      <c r="H14374">
        <v>5</v>
      </c>
      <c r="I14374">
        <v>8.52</v>
      </c>
      <c r="J14374">
        <v>101.4</v>
      </c>
      <c r="K14374">
        <v>58.8</v>
      </c>
      <c r="L14374" t="s">
        <v>1869</v>
      </c>
      <c r="M14374" t="s">
        <v>9</v>
      </c>
      <c r="N14374" t="s">
        <v>10</v>
      </c>
      <c r="O14374" t="s">
        <v>84</v>
      </c>
      <c r="P14374" t="s">
        <v>4796</v>
      </c>
      <c r="Q14374" t="s">
        <v>4250</v>
      </c>
      <c r="R14374" t="s">
        <v>4251</v>
      </c>
      <c r="S14374" t="s">
        <v>13</v>
      </c>
    </row>
    <row r="14375" spans="1:19" x14ac:dyDescent="0.35">
      <c r="A14375">
        <v>7464</v>
      </c>
      <c r="B14375" t="s">
        <v>4920</v>
      </c>
      <c r="C14375" t="s">
        <v>1870</v>
      </c>
      <c r="D14375" t="s">
        <v>4525</v>
      </c>
      <c r="E14375">
        <v>1</v>
      </c>
      <c r="F14375" s="8">
        <f>DATE(YEAR(project_c[[#This Row],[order_date]]),MONTH(project_c[[#This Row],[order_date]]),1)</f>
        <v>45139</v>
      </c>
      <c r="G14375" s="1">
        <v>45160</v>
      </c>
      <c r="H14375">
        <v>1</v>
      </c>
      <c r="I14375">
        <v>14.18</v>
      </c>
      <c r="J14375">
        <v>126.008</v>
      </c>
      <c r="K14375">
        <v>111.828</v>
      </c>
      <c r="L14375" t="s">
        <v>1871</v>
      </c>
      <c r="M14375" t="s">
        <v>9</v>
      </c>
      <c r="N14375" t="s">
        <v>10</v>
      </c>
      <c r="O14375" t="s">
        <v>1855</v>
      </c>
      <c r="P14375" t="s">
        <v>4526</v>
      </c>
      <c r="Q14375" t="s">
        <v>4250</v>
      </c>
      <c r="R14375" t="s">
        <v>4306</v>
      </c>
      <c r="S14375" t="s">
        <v>18</v>
      </c>
    </row>
    <row r="14376" spans="1:19" x14ac:dyDescent="0.35">
      <c r="A14376">
        <v>7473</v>
      </c>
      <c r="B14376" t="s">
        <v>4919</v>
      </c>
      <c r="C14376" t="s">
        <v>1870</v>
      </c>
      <c r="D14376" t="s">
        <v>4747</v>
      </c>
      <c r="E14376">
        <v>1</v>
      </c>
      <c r="F14376" s="8">
        <f>DATE(YEAR(project_c[[#This Row],[order_date]]),MONTH(project_c[[#This Row],[order_date]]),1)</f>
        <v>45108</v>
      </c>
      <c r="G14376" s="1">
        <v>45134</v>
      </c>
      <c r="H14376">
        <v>4</v>
      </c>
      <c r="I14376">
        <v>7.45</v>
      </c>
      <c r="J14376">
        <v>14.89</v>
      </c>
      <c r="K14376">
        <v>7.44</v>
      </c>
      <c r="L14376" t="s">
        <v>1871</v>
      </c>
      <c r="M14376" t="s">
        <v>9</v>
      </c>
      <c r="N14376" t="s">
        <v>10</v>
      </c>
      <c r="O14376" t="s">
        <v>1855</v>
      </c>
      <c r="P14376" t="s">
        <v>4748</v>
      </c>
      <c r="Q14376" t="s">
        <v>4250</v>
      </c>
      <c r="R14376" t="s">
        <v>4251</v>
      </c>
      <c r="S14376" t="s">
        <v>18</v>
      </c>
    </row>
    <row r="14377" spans="1:19" x14ac:dyDescent="0.35">
      <c r="A14377">
        <v>7474</v>
      </c>
      <c r="B14377" t="s">
        <v>4919</v>
      </c>
      <c r="C14377" t="s">
        <v>1870</v>
      </c>
      <c r="D14377" t="s">
        <v>2019</v>
      </c>
      <c r="E14377">
        <v>8</v>
      </c>
      <c r="F14377" s="8">
        <f>DATE(YEAR(project_c[[#This Row],[order_date]]),MONTH(project_c[[#This Row],[order_date]]),1)</f>
        <v>45108</v>
      </c>
      <c r="G14377" s="1">
        <v>45134</v>
      </c>
      <c r="H14377">
        <v>4</v>
      </c>
      <c r="I14377">
        <v>32.64</v>
      </c>
      <c r="J14377">
        <v>543.91999999999996</v>
      </c>
      <c r="K14377">
        <v>282.8</v>
      </c>
      <c r="L14377" t="s">
        <v>1871</v>
      </c>
      <c r="M14377" t="s">
        <v>9</v>
      </c>
      <c r="N14377" t="s">
        <v>10</v>
      </c>
      <c r="O14377" t="s">
        <v>1855</v>
      </c>
      <c r="P14377" t="s">
        <v>2020</v>
      </c>
      <c r="Q14377" t="s">
        <v>1901</v>
      </c>
      <c r="R14377" t="s">
        <v>1902</v>
      </c>
      <c r="S14377" t="s">
        <v>18</v>
      </c>
    </row>
    <row r="14378" spans="1:19" x14ac:dyDescent="0.35">
      <c r="A14378">
        <v>7372</v>
      </c>
      <c r="B14378" t="s">
        <v>4920</v>
      </c>
      <c r="C14378" t="s">
        <v>1870</v>
      </c>
      <c r="D14378" t="s">
        <v>3856</v>
      </c>
      <c r="E14378">
        <v>2</v>
      </c>
      <c r="F14378" s="8">
        <f>DATE(YEAR(project_c[[#This Row],[order_date]]),MONTH(project_c[[#This Row],[order_date]]),1)</f>
        <v>44986</v>
      </c>
      <c r="G14378" s="1">
        <v>45015</v>
      </c>
      <c r="H14378">
        <v>1</v>
      </c>
      <c r="I14378">
        <v>2.88</v>
      </c>
      <c r="J14378">
        <v>22.18</v>
      </c>
      <c r="K14378">
        <v>16.420000000000002</v>
      </c>
      <c r="L14378" t="s">
        <v>1871</v>
      </c>
      <c r="M14378" t="s">
        <v>9</v>
      </c>
      <c r="N14378" t="s">
        <v>10</v>
      </c>
      <c r="O14378" t="s">
        <v>1855</v>
      </c>
      <c r="P14378" t="s">
        <v>3857</v>
      </c>
      <c r="Q14378" t="s">
        <v>2522</v>
      </c>
      <c r="R14378" t="s">
        <v>2523</v>
      </c>
      <c r="S14378" t="s">
        <v>18</v>
      </c>
    </row>
    <row r="14379" spans="1:19" x14ac:dyDescent="0.35">
      <c r="A14379">
        <v>7734</v>
      </c>
      <c r="B14379" t="s">
        <v>4919</v>
      </c>
      <c r="C14379" t="s">
        <v>1873</v>
      </c>
      <c r="D14379" t="s">
        <v>4719</v>
      </c>
      <c r="E14379">
        <v>5</v>
      </c>
      <c r="F14379" s="8">
        <f>DATE(YEAR(project_c[[#This Row],[order_date]]),MONTH(project_c[[#This Row],[order_date]]),1)</f>
        <v>45170</v>
      </c>
      <c r="G14379" s="1">
        <v>45184</v>
      </c>
      <c r="H14379">
        <v>4</v>
      </c>
      <c r="I14379">
        <v>4.2699999999999996</v>
      </c>
      <c r="J14379">
        <v>47.4</v>
      </c>
      <c r="K14379">
        <v>26.05</v>
      </c>
      <c r="L14379" t="s">
        <v>1874</v>
      </c>
      <c r="M14379" t="s">
        <v>38</v>
      </c>
      <c r="N14379" t="s">
        <v>10</v>
      </c>
      <c r="O14379" t="s">
        <v>167</v>
      </c>
      <c r="P14379" t="s">
        <v>4720</v>
      </c>
      <c r="Q14379" t="s">
        <v>4250</v>
      </c>
      <c r="R14379" t="s">
        <v>4251</v>
      </c>
      <c r="S14379" t="s">
        <v>23</v>
      </c>
    </row>
    <row r="14380" spans="1:19" x14ac:dyDescent="0.35">
      <c r="A14380">
        <v>7736</v>
      </c>
      <c r="B14380" t="s">
        <v>4919</v>
      </c>
      <c r="C14380" t="s">
        <v>1873</v>
      </c>
      <c r="D14380" t="s">
        <v>1973</v>
      </c>
      <c r="E14380">
        <v>6</v>
      </c>
      <c r="F14380" s="8">
        <f>DATE(YEAR(project_c[[#This Row],[order_date]]),MONTH(project_c[[#This Row],[order_date]]),1)</f>
        <v>45170</v>
      </c>
      <c r="G14380" s="1">
        <v>45184</v>
      </c>
      <c r="H14380">
        <v>4</v>
      </c>
      <c r="I14380">
        <v>11.09</v>
      </c>
      <c r="J14380">
        <v>316.74</v>
      </c>
      <c r="K14380">
        <v>250.2</v>
      </c>
      <c r="L14380" t="s">
        <v>1874</v>
      </c>
      <c r="M14380" t="s">
        <v>38</v>
      </c>
      <c r="N14380" t="s">
        <v>10</v>
      </c>
      <c r="O14380" t="s">
        <v>167</v>
      </c>
      <c r="P14380" t="s">
        <v>1974</v>
      </c>
      <c r="Q14380" t="s">
        <v>1901</v>
      </c>
      <c r="R14380" t="s">
        <v>1902</v>
      </c>
      <c r="S14380" t="s">
        <v>23</v>
      </c>
    </row>
    <row r="14381" spans="1:19" x14ac:dyDescent="0.35">
      <c r="A14381">
        <v>7737</v>
      </c>
      <c r="B14381" t="s">
        <v>4919</v>
      </c>
      <c r="C14381" t="s">
        <v>1873</v>
      </c>
      <c r="D14381" t="s">
        <v>4890</v>
      </c>
      <c r="E14381">
        <v>2</v>
      </c>
      <c r="F14381" s="8">
        <f>DATE(YEAR(project_c[[#This Row],[order_date]]),MONTH(project_c[[#This Row],[order_date]]),1)</f>
        <v>45170</v>
      </c>
      <c r="G14381" s="1">
        <v>45184</v>
      </c>
      <c r="H14381">
        <v>4</v>
      </c>
      <c r="I14381">
        <v>199</v>
      </c>
      <c r="J14381">
        <v>698</v>
      </c>
      <c r="K14381">
        <v>300</v>
      </c>
      <c r="L14381" t="s">
        <v>1874</v>
      </c>
      <c r="M14381" t="s">
        <v>38</v>
      </c>
      <c r="N14381" t="s">
        <v>10</v>
      </c>
      <c r="O14381" t="s">
        <v>167</v>
      </c>
      <c r="P14381" t="s">
        <v>4891</v>
      </c>
      <c r="Q14381" t="s">
        <v>1909</v>
      </c>
      <c r="R14381" t="s">
        <v>4892</v>
      </c>
      <c r="S14381" t="s">
        <v>23</v>
      </c>
    </row>
    <row r="14382" spans="1:19" x14ac:dyDescent="0.35">
      <c r="A14382">
        <v>7735</v>
      </c>
      <c r="B14382" t="s">
        <v>4919</v>
      </c>
      <c r="C14382" t="s">
        <v>1873</v>
      </c>
      <c r="D14382" t="s">
        <v>3978</v>
      </c>
      <c r="E14382">
        <v>4</v>
      </c>
      <c r="F14382" s="8">
        <f>DATE(YEAR(project_c[[#This Row],[order_date]]),MONTH(project_c[[#This Row],[order_date]]),1)</f>
        <v>45170</v>
      </c>
      <c r="G14382" s="1">
        <v>45184</v>
      </c>
      <c r="H14382">
        <v>4</v>
      </c>
      <c r="I14382">
        <v>1.24</v>
      </c>
      <c r="J14382">
        <v>55.16</v>
      </c>
      <c r="K14382">
        <v>50.2</v>
      </c>
      <c r="L14382" t="s">
        <v>1874</v>
      </c>
      <c r="M14382" t="s">
        <v>38</v>
      </c>
      <c r="N14382" t="s">
        <v>10</v>
      </c>
      <c r="O14382" t="s">
        <v>167</v>
      </c>
      <c r="P14382" t="s">
        <v>3979</v>
      </c>
      <c r="Q14382" t="s">
        <v>2522</v>
      </c>
      <c r="R14382" t="s">
        <v>2807</v>
      </c>
      <c r="S14382" t="s">
        <v>23</v>
      </c>
    </row>
    <row r="14383" spans="1:19" x14ac:dyDescent="0.35">
      <c r="A14383">
        <v>8341</v>
      </c>
      <c r="B14383" t="s">
        <v>4919</v>
      </c>
      <c r="C14383" t="s">
        <v>1875</v>
      </c>
      <c r="D14383" t="s">
        <v>4411</v>
      </c>
      <c r="E14383">
        <v>2</v>
      </c>
      <c r="F14383" s="8">
        <f>DATE(YEAR(project_c[[#This Row],[order_date]]),MONTH(project_c[[#This Row],[order_date]]),1)</f>
        <v>45108</v>
      </c>
      <c r="G14383" s="1">
        <v>45115</v>
      </c>
      <c r="H14383">
        <v>7</v>
      </c>
      <c r="I14383">
        <v>37.71</v>
      </c>
      <c r="J14383">
        <v>198.46</v>
      </c>
      <c r="K14383">
        <v>123.04</v>
      </c>
      <c r="L14383" t="s">
        <v>1876</v>
      </c>
      <c r="M14383" t="s">
        <v>9</v>
      </c>
      <c r="N14383" t="s">
        <v>10</v>
      </c>
      <c r="O14383" t="s">
        <v>84</v>
      </c>
      <c r="P14383" t="s">
        <v>4412</v>
      </c>
      <c r="Q14383" t="s">
        <v>4250</v>
      </c>
      <c r="R14383" t="s">
        <v>4251</v>
      </c>
      <c r="S14383" t="s">
        <v>13</v>
      </c>
    </row>
    <row r="14384" spans="1:19" x14ac:dyDescent="0.35">
      <c r="A14384">
        <v>8342</v>
      </c>
      <c r="B14384" t="s">
        <v>4919</v>
      </c>
      <c r="C14384" t="s">
        <v>1875</v>
      </c>
      <c r="D14384" t="s">
        <v>2816</v>
      </c>
      <c r="E14384">
        <v>8</v>
      </c>
      <c r="F14384" s="8">
        <f>DATE(YEAR(project_c[[#This Row],[order_date]]),MONTH(project_c[[#This Row],[order_date]]),1)</f>
        <v>45108</v>
      </c>
      <c r="G14384" s="1">
        <v>45115</v>
      </c>
      <c r="H14384">
        <v>7</v>
      </c>
      <c r="I14384">
        <v>19.66</v>
      </c>
      <c r="J14384">
        <v>786.48</v>
      </c>
      <c r="K14384">
        <v>629.20000000000005</v>
      </c>
      <c r="L14384" t="s">
        <v>1876</v>
      </c>
      <c r="M14384" t="s">
        <v>9</v>
      </c>
      <c r="N14384" t="s">
        <v>10</v>
      </c>
      <c r="O14384" t="s">
        <v>84</v>
      </c>
      <c r="P14384" t="s">
        <v>2817</v>
      </c>
      <c r="Q14384" t="s">
        <v>2522</v>
      </c>
      <c r="R14384" t="s">
        <v>2534</v>
      </c>
      <c r="S14384" t="s">
        <v>13</v>
      </c>
    </row>
    <row r="14385" spans="1:19" x14ac:dyDescent="0.35">
      <c r="A14385">
        <v>8343</v>
      </c>
      <c r="B14385" t="s">
        <v>4919</v>
      </c>
      <c r="C14385" t="s">
        <v>1875</v>
      </c>
      <c r="D14385" t="s">
        <v>3006</v>
      </c>
      <c r="E14385">
        <v>2</v>
      </c>
      <c r="F14385" s="8">
        <f>DATE(YEAR(project_c[[#This Row],[order_date]]),MONTH(project_c[[#This Row],[order_date]]),1)</f>
        <v>45108</v>
      </c>
      <c r="G14385" s="1">
        <v>45115</v>
      </c>
      <c r="H14385">
        <v>7</v>
      </c>
      <c r="I14385">
        <v>0.81</v>
      </c>
      <c r="J14385">
        <v>4.6399999999999997</v>
      </c>
      <c r="K14385">
        <v>3.02</v>
      </c>
      <c r="L14385" t="s">
        <v>1876</v>
      </c>
      <c r="M14385" t="s">
        <v>9</v>
      </c>
      <c r="N14385" t="s">
        <v>10</v>
      </c>
      <c r="O14385" t="s">
        <v>84</v>
      </c>
      <c r="P14385" t="s">
        <v>3007</v>
      </c>
      <c r="Q14385" t="s">
        <v>2522</v>
      </c>
      <c r="R14385" t="s">
        <v>2523</v>
      </c>
      <c r="S14385" t="s">
        <v>13</v>
      </c>
    </row>
    <row r="14386" spans="1:19" x14ac:dyDescent="0.35">
      <c r="A14386">
        <v>8344</v>
      </c>
      <c r="B14386" t="s">
        <v>4919</v>
      </c>
      <c r="C14386" t="s">
        <v>1875</v>
      </c>
      <c r="D14386" t="s">
        <v>2486</v>
      </c>
      <c r="E14386">
        <v>2</v>
      </c>
      <c r="F14386" s="8">
        <f>DATE(YEAR(project_c[[#This Row],[order_date]]),MONTH(project_c[[#This Row],[order_date]]),1)</f>
        <v>45108</v>
      </c>
      <c r="G14386" s="1">
        <v>45115</v>
      </c>
      <c r="H14386">
        <v>7</v>
      </c>
      <c r="I14386">
        <v>5.25</v>
      </c>
      <c r="J14386">
        <v>50</v>
      </c>
      <c r="K14386">
        <v>39.5</v>
      </c>
      <c r="L14386" t="s">
        <v>1876</v>
      </c>
      <c r="M14386" t="s">
        <v>9</v>
      </c>
      <c r="N14386" t="s">
        <v>10</v>
      </c>
      <c r="O14386" t="s">
        <v>84</v>
      </c>
      <c r="P14386" t="s">
        <v>2487</v>
      </c>
      <c r="Q14386" t="s">
        <v>1901</v>
      </c>
      <c r="R14386" t="s">
        <v>1909</v>
      </c>
      <c r="S14386" t="s">
        <v>13</v>
      </c>
    </row>
    <row r="14387" spans="1:19" x14ac:dyDescent="0.35">
      <c r="A14387">
        <v>170</v>
      </c>
      <c r="B14387" t="s">
        <v>4919</v>
      </c>
      <c r="C14387" t="s">
        <v>241</v>
      </c>
      <c r="D14387" t="s">
        <v>3516</v>
      </c>
      <c r="E14387">
        <v>4</v>
      </c>
      <c r="F14387" s="8">
        <f>DATE(YEAR(project_c[[#This Row],[order_date]]),MONTH(project_c[[#This Row],[order_date]]),1)</f>
        <v>44136</v>
      </c>
      <c r="G14387" s="1">
        <v>44150</v>
      </c>
      <c r="H14387">
        <v>6</v>
      </c>
      <c r="I14387">
        <v>3.17</v>
      </c>
      <c r="J14387">
        <v>19.904</v>
      </c>
      <c r="K14387">
        <v>7.2240000000000002</v>
      </c>
      <c r="L14387" t="s">
        <v>242</v>
      </c>
      <c r="M14387" t="s">
        <v>9</v>
      </c>
      <c r="N14387" t="s">
        <v>10</v>
      </c>
      <c r="O14387" t="s">
        <v>244</v>
      </c>
      <c r="P14387" t="s">
        <v>3517</v>
      </c>
      <c r="Q14387" t="s">
        <v>2522</v>
      </c>
      <c r="R14387" t="s">
        <v>2542</v>
      </c>
      <c r="S14387" t="s">
        <v>44</v>
      </c>
    </row>
    <row r="14388" spans="1:19" x14ac:dyDescent="0.35">
      <c r="A14388">
        <v>168</v>
      </c>
      <c r="B14388" t="s">
        <v>4919</v>
      </c>
      <c r="C14388" t="s">
        <v>241</v>
      </c>
      <c r="D14388" t="s">
        <v>3376</v>
      </c>
      <c r="E14388">
        <v>3</v>
      </c>
      <c r="F14388" s="8">
        <f>DATE(YEAR(project_c[[#This Row],[order_date]]),MONTH(project_c[[#This Row],[order_date]]),1)</f>
        <v>44136</v>
      </c>
      <c r="G14388" s="1">
        <v>44150</v>
      </c>
      <c r="H14388">
        <v>6</v>
      </c>
      <c r="I14388">
        <v>0.49</v>
      </c>
      <c r="J14388">
        <v>3.3839999999999999</v>
      </c>
      <c r="K14388">
        <v>1.9139999999999999</v>
      </c>
      <c r="L14388" t="s">
        <v>242</v>
      </c>
      <c r="M14388" t="s">
        <v>9</v>
      </c>
      <c r="N14388" t="s">
        <v>10</v>
      </c>
      <c r="O14388" t="s">
        <v>244</v>
      </c>
      <c r="P14388" t="s">
        <v>3377</v>
      </c>
      <c r="Q14388" t="s">
        <v>2522</v>
      </c>
      <c r="R14388" t="s">
        <v>2528</v>
      </c>
      <c r="S14388" t="s">
        <v>44</v>
      </c>
    </row>
    <row r="14389" spans="1:19" x14ac:dyDescent="0.35">
      <c r="A14389">
        <v>169</v>
      </c>
      <c r="B14389" t="s">
        <v>4919</v>
      </c>
      <c r="C14389" t="s">
        <v>241</v>
      </c>
      <c r="D14389" t="s">
        <v>2900</v>
      </c>
      <c r="E14389">
        <v>2</v>
      </c>
      <c r="F14389" s="8">
        <f>DATE(YEAR(project_c[[#This Row],[order_date]]),MONTH(project_c[[#This Row],[order_date]]),1)</f>
        <v>44136</v>
      </c>
      <c r="G14389" s="1">
        <v>44150</v>
      </c>
      <c r="H14389">
        <v>6</v>
      </c>
      <c r="I14389">
        <v>59.95</v>
      </c>
      <c r="J14389">
        <v>266.44799999999998</v>
      </c>
      <c r="K14389">
        <v>146.548</v>
      </c>
      <c r="L14389" t="s">
        <v>242</v>
      </c>
      <c r="M14389" t="s">
        <v>9</v>
      </c>
      <c r="N14389" t="s">
        <v>10</v>
      </c>
      <c r="O14389" t="s">
        <v>244</v>
      </c>
      <c r="P14389" t="s">
        <v>2901</v>
      </c>
      <c r="Q14389" t="s">
        <v>2522</v>
      </c>
      <c r="R14389" t="s">
        <v>2531</v>
      </c>
      <c r="S14389" t="s">
        <v>44</v>
      </c>
    </row>
    <row r="14390" spans="1:19" x14ac:dyDescent="0.35">
      <c r="A14390">
        <v>3002</v>
      </c>
      <c r="B14390" t="s">
        <v>4919</v>
      </c>
      <c r="C14390" t="s">
        <v>241</v>
      </c>
      <c r="D14390" t="s">
        <v>2608</v>
      </c>
      <c r="E14390">
        <v>1</v>
      </c>
      <c r="F14390" s="8">
        <f>DATE(YEAR(project_c[[#This Row],[order_date]]),MONTH(project_c[[#This Row],[order_date]]),1)</f>
        <v>44440</v>
      </c>
      <c r="G14390" s="1">
        <v>44463</v>
      </c>
      <c r="H14390">
        <v>5</v>
      </c>
      <c r="I14390">
        <v>6.8</v>
      </c>
      <c r="J14390">
        <v>39.979999999999997</v>
      </c>
      <c r="K14390">
        <v>33.18</v>
      </c>
      <c r="L14390" t="s">
        <v>242</v>
      </c>
      <c r="M14390" t="s">
        <v>9</v>
      </c>
      <c r="N14390" t="s">
        <v>10</v>
      </c>
      <c r="O14390" t="s">
        <v>244</v>
      </c>
      <c r="P14390" t="s">
        <v>2609</v>
      </c>
      <c r="Q14390" t="s">
        <v>2522</v>
      </c>
      <c r="R14390" t="s">
        <v>2539</v>
      </c>
      <c r="S14390" t="s">
        <v>44</v>
      </c>
    </row>
    <row r="14391" spans="1:19" x14ac:dyDescent="0.35">
      <c r="A14391">
        <v>6400</v>
      </c>
      <c r="B14391" t="s">
        <v>4919</v>
      </c>
      <c r="C14391" t="s">
        <v>241</v>
      </c>
      <c r="D14391" t="s">
        <v>2874</v>
      </c>
      <c r="E14391">
        <v>3</v>
      </c>
      <c r="F14391" s="8">
        <f>DATE(YEAR(project_c[[#This Row],[order_date]]),MONTH(project_c[[#This Row],[order_date]]),1)</f>
        <v>44896</v>
      </c>
      <c r="G14391" s="1">
        <v>44897</v>
      </c>
      <c r="H14391">
        <v>5</v>
      </c>
      <c r="I14391">
        <v>29.06</v>
      </c>
      <c r="J14391">
        <v>332.13600000000002</v>
      </c>
      <c r="K14391">
        <v>244.95599999999999</v>
      </c>
      <c r="L14391" t="s">
        <v>242</v>
      </c>
      <c r="M14391" t="s">
        <v>9</v>
      </c>
      <c r="N14391" t="s">
        <v>10</v>
      </c>
      <c r="O14391" t="s">
        <v>244</v>
      </c>
      <c r="P14391" t="s">
        <v>2875</v>
      </c>
      <c r="Q14391" t="s">
        <v>2522</v>
      </c>
      <c r="R14391" t="s">
        <v>2523</v>
      </c>
      <c r="S14391" t="s">
        <v>44</v>
      </c>
    </row>
    <row r="14392" spans="1:19" x14ac:dyDescent="0.35">
      <c r="A14392">
        <v>6402</v>
      </c>
      <c r="B14392" t="s">
        <v>4919</v>
      </c>
      <c r="C14392" t="s">
        <v>241</v>
      </c>
      <c r="D14392" t="s">
        <v>2705</v>
      </c>
      <c r="E14392">
        <v>1</v>
      </c>
      <c r="F14392" s="8">
        <f>DATE(YEAR(project_c[[#This Row],[order_date]]),MONTH(project_c[[#This Row],[order_date]]),1)</f>
        <v>44896</v>
      </c>
      <c r="G14392" s="1">
        <v>44897</v>
      </c>
      <c r="H14392">
        <v>5</v>
      </c>
      <c r="I14392">
        <v>3.85</v>
      </c>
      <c r="J14392">
        <v>54.96</v>
      </c>
      <c r="K14392">
        <v>51.11</v>
      </c>
      <c r="L14392" t="s">
        <v>242</v>
      </c>
      <c r="M14392" t="s">
        <v>9</v>
      </c>
      <c r="N14392" t="s">
        <v>10</v>
      </c>
      <c r="O14392" t="s">
        <v>244</v>
      </c>
      <c r="P14392" t="s">
        <v>2706</v>
      </c>
      <c r="Q14392" t="s">
        <v>2522</v>
      </c>
      <c r="R14392" t="s">
        <v>2542</v>
      </c>
      <c r="S14392" t="s">
        <v>44</v>
      </c>
    </row>
    <row r="14393" spans="1:19" x14ac:dyDescent="0.35">
      <c r="A14393">
        <v>8071</v>
      </c>
      <c r="B14393" t="s">
        <v>4919</v>
      </c>
      <c r="C14393" t="s">
        <v>241</v>
      </c>
      <c r="D14393" t="s">
        <v>3856</v>
      </c>
      <c r="E14393">
        <v>3</v>
      </c>
      <c r="F14393" s="8">
        <f>DATE(YEAR(project_c[[#This Row],[order_date]]),MONTH(project_c[[#This Row],[order_date]]),1)</f>
        <v>45200</v>
      </c>
      <c r="G14393" s="1">
        <v>45225</v>
      </c>
      <c r="H14393">
        <v>5</v>
      </c>
      <c r="I14393">
        <v>2.88</v>
      </c>
      <c r="J14393">
        <v>9.9809999999999999</v>
      </c>
      <c r="K14393">
        <v>1.341</v>
      </c>
      <c r="L14393" t="s">
        <v>242</v>
      </c>
      <c r="M14393" t="s">
        <v>9</v>
      </c>
      <c r="N14393" t="s">
        <v>10</v>
      </c>
      <c r="O14393" t="s">
        <v>244</v>
      </c>
      <c r="P14393" t="s">
        <v>3857</v>
      </c>
      <c r="Q14393" t="s">
        <v>2522</v>
      </c>
      <c r="R14393" t="s">
        <v>2523</v>
      </c>
      <c r="S14393" t="s">
        <v>44</v>
      </c>
    </row>
    <row r="14394" spans="1:19" x14ac:dyDescent="0.35">
      <c r="A14394">
        <v>8072</v>
      </c>
      <c r="B14394" t="s">
        <v>4919</v>
      </c>
      <c r="C14394" t="s">
        <v>241</v>
      </c>
      <c r="D14394" t="s">
        <v>2470</v>
      </c>
      <c r="E14394">
        <v>5</v>
      </c>
      <c r="F14394" s="8">
        <f>DATE(YEAR(project_c[[#This Row],[order_date]]),MONTH(project_c[[#This Row],[order_date]]),1)</f>
        <v>45200</v>
      </c>
      <c r="G14394" s="1">
        <v>45225</v>
      </c>
      <c r="H14394">
        <v>5</v>
      </c>
      <c r="I14394">
        <v>12.34</v>
      </c>
      <c r="J14394">
        <v>71.19</v>
      </c>
      <c r="K14394">
        <v>9.49</v>
      </c>
      <c r="L14394" t="s">
        <v>242</v>
      </c>
      <c r="M14394" t="s">
        <v>9</v>
      </c>
      <c r="N14394" t="s">
        <v>10</v>
      </c>
      <c r="O14394" t="s">
        <v>244</v>
      </c>
      <c r="P14394" t="s">
        <v>2471</v>
      </c>
      <c r="Q14394" t="s">
        <v>1901</v>
      </c>
      <c r="R14394" t="s">
        <v>1902</v>
      </c>
      <c r="S14394" t="s">
        <v>44</v>
      </c>
    </row>
    <row r="14395" spans="1:19" x14ac:dyDescent="0.35">
      <c r="A14395">
        <v>8073</v>
      </c>
      <c r="B14395" t="s">
        <v>4919</v>
      </c>
      <c r="C14395" t="s">
        <v>241</v>
      </c>
      <c r="D14395" t="s">
        <v>3136</v>
      </c>
      <c r="E14395">
        <v>5</v>
      </c>
      <c r="F14395" s="8">
        <f>DATE(YEAR(project_c[[#This Row],[order_date]]),MONTH(project_c[[#This Row],[order_date]]),1)</f>
        <v>45200</v>
      </c>
      <c r="G14395" s="1">
        <v>45225</v>
      </c>
      <c r="H14395">
        <v>5</v>
      </c>
      <c r="I14395">
        <v>1.77</v>
      </c>
      <c r="J14395">
        <v>14.76</v>
      </c>
      <c r="K14395">
        <v>5.91</v>
      </c>
      <c r="L14395" t="s">
        <v>242</v>
      </c>
      <c r="M14395" t="s">
        <v>9</v>
      </c>
      <c r="N14395" t="s">
        <v>10</v>
      </c>
      <c r="O14395" t="s">
        <v>244</v>
      </c>
      <c r="P14395" t="s">
        <v>3137</v>
      </c>
      <c r="Q14395" t="s">
        <v>2522</v>
      </c>
      <c r="R14395" t="s">
        <v>2534</v>
      </c>
      <c r="S14395" t="s">
        <v>44</v>
      </c>
    </row>
    <row r="14396" spans="1:19" x14ac:dyDescent="0.35">
      <c r="A14396">
        <v>8530</v>
      </c>
      <c r="B14396" t="s">
        <v>4919</v>
      </c>
      <c r="C14396" t="s">
        <v>241</v>
      </c>
      <c r="D14396" t="s">
        <v>2631</v>
      </c>
      <c r="E14396">
        <v>5</v>
      </c>
      <c r="F14396" s="8">
        <f>DATE(YEAR(project_c[[#This Row],[order_date]]),MONTH(project_c[[#This Row],[order_date]]),1)</f>
        <v>45108</v>
      </c>
      <c r="G14396" s="1">
        <v>45116</v>
      </c>
      <c r="H14396">
        <v>6</v>
      </c>
      <c r="I14396">
        <v>23.74</v>
      </c>
      <c r="J14396">
        <v>219.85</v>
      </c>
      <c r="K14396">
        <v>101.15</v>
      </c>
      <c r="L14396" t="s">
        <v>242</v>
      </c>
      <c r="M14396" t="s">
        <v>9</v>
      </c>
      <c r="N14396" t="s">
        <v>10</v>
      </c>
      <c r="O14396" t="s">
        <v>244</v>
      </c>
      <c r="P14396" t="s">
        <v>2632</v>
      </c>
      <c r="Q14396" t="s">
        <v>2522</v>
      </c>
      <c r="R14396" t="s">
        <v>2542</v>
      </c>
      <c r="S14396" t="s">
        <v>44</v>
      </c>
    </row>
    <row r="14397" spans="1:19" x14ac:dyDescent="0.35">
      <c r="A14397">
        <v>8531</v>
      </c>
      <c r="B14397" t="s">
        <v>4919</v>
      </c>
      <c r="C14397" t="s">
        <v>241</v>
      </c>
      <c r="D14397" t="s">
        <v>2598</v>
      </c>
      <c r="E14397">
        <v>4</v>
      </c>
      <c r="F14397" s="8">
        <f>DATE(YEAR(project_c[[#This Row],[order_date]]),MONTH(project_c[[#This Row],[order_date]]),1)</f>
        <v>45108</v>
      </c>
      <c r="G14397" s="1">
        <v>45116</v>
      </c>
      <c r="H14397">
        <v>6</v>
      </c>
      <c r="I14397">
        <v>17.61</v>
      </c>
      <c r="J14397">
        <v>156.52000000000001</v>
      </c>
      <c r="K14397">
        <v>86.08</v>
      </c>
      <c r="L14397" t="s">
        <v>242</v>
      </c>
      <c r="M14397" t="s">
        <v>9</v>
      </c>
      <c r="N14397" t="s">
        <v>10</v>
      </c>
      <c r="O14397" t="s">
        <v>244</v>
      </c>
      <c r="P14397" t="s">
        <v>2599</v>
      </c>
      <c r="Q14397" t="s">
        <v>2522</v>
      </c>
      <c r="R14397" t="s">
        <v>2559</v>
      </c>
      <c r="S14397" t="s">
        <v>44</v>
      </c>
    </row>
    <row r="14398" spans="1:19" x14ac:dyDescent="0.35">
      <c r="A14398">
        <v>8532</v>
      </c>
      <c r="B14398" t="s">
        <v>4919</v>
      </c>
      <c r="C14398" t="s">
        <v>241</v>
      </c>
      <c r="D14398" t="s">
        <v>2159</v>
      </c>
      <c r="E14398">
        <v>2</v>
      </c>
      <c r="F14398" s="8">
        <f>DATE(YEAR(project_c[[#This Row],[order_date]]),MONTH(project_c[[#This Row],[order_date]]),1)</f>
        <v>45108</v>
      </c>
      <c r="G14398" s="1">
        <v>45116</v>
      </c>
      <c r="H14398">
        <v>6</v>
      </c>
      <c r="I14398">
        <v>61.92</v>
      </c>
      <c r="J14398">
        <v>257.98</v>
      </c>
      <c r="K14398">
        <v>134.13999999999999</v>
      </c>
      <c r="L14398" t="s">
        <v>242</v>
      </c>
      <c r="M14398" t="s">
        <v>9</v>
      </c>
      <c r="N14398" t="s">
        <v>10</v>
      </c>
      <c r="O14398" t="s">
        <v>244</v>
      </c>
      <c r="P14398" t="s">
        <v>2160</v>
      </c>
      <c r="Q14398" t="s">
        <v>1901</v>
      </c>
      <c r="R14398" t="s">
        <v>1902</v>
      </c>
      <c r="S14398" t="s">
        <v>44</v>
      </c>
    </row>
    <row r="14399" spans="1:19" x14ac:dyDescent="0.35">
      <c r="A14399">
        <v>8533</v>
      </c>
      <c r="B14399" t="s">
        <v>4919</v>
      </c>
      <c r="C14399" t="s">
        <v>241</v>
      </c>
      <c r="D14399" t="s">
        <v>4106</v>
      </c>
      <c r="E14399">
        <v>6</v>
      </c>
      <c r="F14399" s="8">
        <f>DATE(YEAR(project_c[[#This Row],[order_date]]),MONTH(project_c[[#This Row],[order_date]]),1)</f>
        <v>45108</v>
      </c>
      <c r="G14399" s="1">
        <v>45116</v>
      </c>
      <c r="H14399">
        <v>6</v>
      </c>
      <c r="I14399">
        <v>8.1300000000000008</v>
      </c>
      <c r="J14399">
        <v>119.04</v>
      </c>
      <c r="K14399">
        <v>70.260000000000005</v>
      </c>
      <c r="L14399" t="s">
        <v>242</v>
      </c>
      <c r="M14399" t="s">
        <v>9</v>
      </c>
      <c r="N14399" t="s">
        <v>10</v>
      </c>
      <c r="O14399" t="s">
        <v>244</v>
      </c>
      <c r="P14399" t="s">
        <v>4107</v>
      </c>
      <c r="Q14399" t="s">
        <v>2522</v>
      </c>
      <c r="R14399" t="s">
        <v>2528</v>
      </c>
      <c r="S14399" t="s">
        <v>44</v>
      </c>
    </row>
    <row r="14400" spans="1:19" x14ac:dyDescent="0.35">
      <c r="A14400">
        <v>9173</v>
      </c>
      <c r="B14400" t="s">
        <v>4919</v>
      </c>
      <c r="C14400" t="s">
        <v>241</v>
      </c>
      <c r="D14400" t="s">
        <v>4633</v>
      </c>
      <c r="E14400">
        <v>3</v>
      </c>
      <c r="F14400" s="8">
        <f>DATE(YEAR(project_c[[#This Row],[order_date]]),MONTH(project_c[[#This Row],[order_date]]),1)</f>
        <v>45017</v>
      </c>
      <c r="G14400" s="1">
        <v>45018</v>
      </c>
      <c r="H14400">
        <v>5</v>
      </c>
      <c r="I14400">
        <v>1</v>
      </c>
      <c r="J14400">
        <v>10.050000000000001</v>
      </c>
      <c r="K14400">
        <v>7.05</v>
      </c>
      <c r="L14400" t="s">
        <v>242</v>
      </c>
      <c r="M14400" t="s">
        <v>9</v>
      </c>
      <c r="N14400" t="s">
        <v>10</v>
      </c>
      <c r="O14400" t="s">
        <v>244</v>
      </c>
      <c r="P14400" t="s">
        <v>4634</v>
      </c>
      <c r="Q14400" t="s">
        <v>4250</v>
      </c>
      <c r="R14400" t="s">
        <v>4251</v>
      </c>
      <c r="S14400" t="s">
        <v>44</v>
      </c>
    </row>
    <row r="14401" spans="1:19" x14ac:dyDescent="0.35">
      <c r="A14401">
        <v>9736</v>
      </c>
      <c r="B14401" t="s">
        <v>4918</v>
      </c>
      <c r="C14401" t="s">
        <v>241</v>
      </c>
      <c r="D14401" t="s">
        <v>3860</v>
      </c>
      <c r="E14401">
        <v>11</v>
      </c>
      <c r="F14401" s="8">
        <f>DATE(YEAR(project_c[[#This Row],[order_date]]),MONTH(project_c[[#This Row],[order_date]]),1)</f>
        <v>44927</v>
      </c>
      <c r="G14401" s="1">
        <v>44933</v>
      </c>
      <c r="H14401">
        <v>2</v>
      </c>
      <c r="I14401">
        <v>4.7</v>
      </c>
      <c r="J14401">
        <v>122.98</v>
      </c>
      <c r="K14401">
        <v>71.28</v>
      </c>
      <c r="L14401" t="s">
        <v>242</v>
      </c>
      <c r="M14401" t="s">
        <v>9</v>
      </c>
      <c r="N14401" t="s">
        <v>10</v>
      </c>
      <c r="O14401" t="s">
        <v>244</v>
      </c>
      <c r="P14401" t="s">
        <v>3861</v>
      </c>
      <c r="Q14401" t="s">
        <v>2522</v>
      </c>
      <c r="R14401" t="s">
        <v>2559</v>
      </c>
      <c r="S14401" t="s">
        <v>44</v>
      </c>
    </row>
    <row r="14402" spans="1:19" x14ac:dyDescent="0.35">
      <c r="A14402">
        <v>9737</v>
      </c>
      <c r="B14402" t="s">
        <v>4918</v>
      </c>
      <c r="C14402" t="s">
        <v>241</v>
      </c>
      <c r="D14402" t="s">
        <v>4124</v>
      </c>
      <c r="E14402">
        <v>3</v>
      </c>
      <c r="F14402" s="8">
        <f>DATE(YEAR(project_c[[#This Row],[order_date]]),MONTH(project_c[[#This Row],[order_date]]),1)</f>
        <v>44927</v>
      </c>
      <c r="G14402" s="1">
        <v>44933</v>
      </c>
      <c r="H14402">
        <v>2</v>
      </c>
      <c r="I14402">
        <v>2.85</v>
      </c>
      <c r="J14402">
        <v>61.02</v>
      </c>
      <c r="K14402">
        <v>52.47</v>
      </c>
      <c r="L14402" t="s">
        <v>242</v>
      </c>
      <c r="M14402" t="s">
        <v>9</v>
      </c>
      <c r="N14402" t="s">
        <v>10</v>
      </c>
      <c r="O14402" t="s">
        <v>244</v>
      </c>
      <c r="P14402" t="s">
        <v>4125</v>
      </c>
      <c r="Q14402" t="s">
        <v>2522</v>
      </c>
      <c r="R14402" t="s">
        <v>2559</v>
      </c>
      <c r="S14402" t="s">
        <v>44</v>
      </c>
    </row>
    <row r="14403" spans="1:19" x14ac:dyDescent="0.35">
      <c r="A14403">
        <v>9738</v>
      </c>
      <c r="B14403" t="s">
        <v>4918</v>
      </c>
      <c r="C14403" t="s">
        <v>241</v>
      </c>
      <c r="D14403" t="s">
        <v>4030</v>
      </c>
      <c r="E14403">
        <v>7</v>
      </c>
      <c r="F14403" s="8">
        <f>DATE(YEAR(project_c[[#This Row],[order_date]]),MONTH(project_c[[#This Row],[order_date]]),1)</f>
        <v>44927</v>
      </c>
      <c r="G14403" s="1">
        <v>44933</v>
      </c>
      <c r="H14403">
        <v>2</v>
      </c>
      <c r="I14403">
        <v>8.18</v>
      </c>
      <c r="J14403">
        <v>110.11</v>
      </c>
      <c r="K14403">
        <v>52.85</v>
      </c>
      <c r="L14403" t="s">
        <v>242</v>
      </c>
      <c r="M14403" t="s">
        <v>9</v>
      </c>
      <c r="N14403" t="s">
        <v>10</v>
      </c>
      <c r="O14403" t="s">
        <v>244</v>
      </c>
      <c r="P14403" t="s">
        <v>4031</v>
      </c>
      <c r="Q14403" t="s">
        <v>2522</v>
      </c>
      <c r="R14403" t="s">
        <v>2807</v>
      </c>
      <c r="S14403" t="s">
        <v>44</v>
      </c>
    </row>
    <row r="14404" spans="1:19" x14ac:dyDescent="0.35">
      <c r="A14404">
        <v>8377</v>
      </c>
      <c r="B14404" t="s">
        <v>4919</v>
      </c>
      <c r="C14404" t="s">
        <v>1877</v>
      </c>
      <c r="D14404" t="s">
        <v>2127</v>
      </c>
      <c r="E14404">
        <v>5</v>
      </c>
      <c r="F14404" s="8">
        <f>DATE(YEAR(project_c[[#This Row],[order_date]]),MONTH(project_c[[#This Row],[order_date]]),1)</f>
        <v>45200</v>
      </c>
      <c r="G14404" s="1">
        <v>45211</v>
      </c>
      <c r="H14404">
        <v>6</v>
      </c>
      <c r="I14404">
        <v>34.51</v>
      </c>
      <c r="J14404">
        <v>595</v>
      </c>
      <c r="K14404">
        <v>422.45</v>
      </c>
      <c r="L14404" t="s">
        <v>1878</v>
      </c>
      <c r="M14404" t="s">
        <v>38</v>
      </c>
      <c r="N14404" t="s">
        <v>10</v>
      </c>
      <c r="O14404" t="s">
        <v>1216</v>
      </c>
      <c r="P14404" t="s">
        <v>2128</v>
      </c>
      <c r="Q14404" t="s">
        <v>1901</v>
      </c>
      <c r="R14404" t="s">
        <v>1909</v>
      </c>
      <c r="S14404" t="s">
        <v>13</v>
      </c>
    </row>
    <row r="14405" spans="1:19" x14ac:dyDescent="0.35">
      <c r="A14405">
        <v>8893</v>
      </c>
      <c r="B14405" t="s">
        <v>4919</v>
      </c>
      <c r="C14405" t="s">
        <v>1877</v>
      </c>
      <c r="D14405" t="s">
        <v>4795</v>
      </c>
      <c r="E14405">
        <v>3</v>
      </c>
      <c r="F14405" s="8">
        <f>DATE(YEAR(project_c[[#This Row],[order_date]]),MONTH(project_c[[#This Row],[order_date]]),1)</f>
        <v>44986</v>
      </c>
      <c r="G14405" s="1">
        <v>45011</v>
      </c>
      <c r="H14405">
        <v>7</v>
      </c>
      <c r="I14405">
        <v>8.52</v>
      </c>
      <c r="J14405">
        <v>60.84</v>
      </c>
      <c r="K14405">
        <v>35.28</v>
      </c>
      <c r="L14405" t="s">
        <v>1878</v>
      </c>
      <c r="M14405" t="s">
        <v>38</v>
      </c>
      <c r="N14405" t="s">
        <v>10</v>
      </c>
      <c r="O14405" t="s">
        <v>1216</v>
      </c>
      <c r="P14405" t="s">
        <v>4796</v>
      </c>
      <c r="Q14405" t="s">
        <v>4250</v>
      </c>
      <c r="R14405" t="s">
        <v>4251</v>
      </c>
      <c r="S14405" t="s">
        <v>13</v>
      </c>
    </row>
    <row r="14406" spans="1:19" x14ac:dyDescent="0.35">
      <c r="A14406">
        <v>9342</v>
      </c>
      <c r="B14406" t="s">
        <v>4919</v>
      </c>
      <c r="C14406" t="s">
        <v>1877</v>
      </c>
      <c r="D14406" t="s">
        <v>3314</v>
      </c>
      <c r="E14406">
        <v>7</v>
      </c>
      <c r="F14406" s="8">
        <f>DATE(YEAR(project_c[[#This Row],[order_date]]),MONTH(project_c[[#This Row],[order_date]]),1)</f>
        <v>45078</v>
      </c>
      <c r="G14406" s="1">
        <v>45081</v>
      </c>
      <c r="H14406">
        <v>4</v>
      </c>
      <c r="I14406">
        <v>0.11</v>
      </c>
      <c r="J14406">
        <v>1.9179999999999999</v>
      </c>
      <c r="K14406">
        <v>1.1479999999999999</v>
      </c>
      <c r="L14406" t="s">
        <v>1878</v>
      </c>
      <c r="M14406" t="s">
        <v>38</v>
      </c>
      <c r="N14406" t="s">
        <v>10</v>
      </c>
      <c r="O14406" t="s">
        <v>1216</v>
      </c>
      <c r="P14406" t="s">
        <v>3315</v>
      </c>
      <c r="Q14406" t="s">
        <v>2522</v>
      </c>
      <c r="R14406" t="s">
        <v>2523</v>
      </c>
      <c r="S14406" t="s">
        <v>13</v>
      </c>
    </row>
    <row r="14407" spans="1:19" x14ac:dyDescent="0.35">
      <c r="A14407">
        <v>8516</v>
      </c>
      <c r="B14407" t="s">
        <v>4918</v>
      </c>
      <c r="C14407" t="s">
        <v>1879</v>
      </c>
      <c r="D14407" t="s">
        <v>4629</v>
      </c>
      <c r="E14407">
        <v>5</v>
      </c>
      <c r="F14407" s="8">
        <f>DATE(YEAR(project_c[[#This Row],[order_date]]),MONTH(project_c[[#This Row],[order_date]]),1)</f>
        <v>45017</v>
      </c>
      <c r="G14407" s="1">
        <v>45026</v>
      </c>
      <c r="H14407">
        <v>4</v>
      </c>
      <c r="I14407">
        <v>0.49</v>
      </c>
      <c r="J14407">
        <v>12.32</v>
      </c>
      <c r="K14407">
        <v>9.8699999999999992</v>
      </c>
      <c r="L14407" t="s">
        <v>1880</v>
      </c>
      <c r="M14407" t="s">
        <v>38</v>
      </c>
      <c r="N14407" t="s">
        <v>10</v>
      </c>
      <c r="O14407" t="s">
        <v>88</v>
      </c>
      <c r="P14407" t="s">
        <v>4630</v>
      </c>
      <c r="Q14407" t="s">
        <v>4250</v>
      </c>
      <c r="R14407" t="s">
        <v>4251</v>
      </c>
      <c r="S14407" t="s">
        <v>44</v>
      </c>
    </row>
    <row r="14408" spans="1:19" x14ac:dyDescent="0.35">
      <c r="A14408">
        <v>9165</v>
      </c>
      <c r="B14408" t="s">
        <v>4919</v>
      </c>
      <c r="C14408" t="s">
        <v>1881</v>
      </c>
      <c r="D14408" t="s">
        <v>4811</v>
      </c>
      <c r="E14408">
        <v>1</v>
      </c>
      <c r="F14408" s="8">
        <f>DATE(YEAR(project_c[[#This Row],[order_date]]),MONTH(project_c[[#This Row],[order_date]]),1)</f>
        <v>45108</v>
      </c>
      <c r="G14408" s="1">
        <v>45110</v>
      </c>
      <c r="H14408">
        <v>4</v>
      </c>
      <c r="I14408">
        <v>4.08</v>
      </c>
      <c r="J14408">
        <v>23.99</v>
      </c>
      <c r="K14408">
        <v>19.91</v>
      </c>
      <c r="L14408" t="s">
        <v>1882</v>
      </c>
      <c r="M14408" t="s">
        <v>9</v>
      </c>
      <c r="N14408" t="s">
        <v>10</v>
      </c>
      <c r="O14408" t="s">
        <v>190</v>
      </c>
      <c r="P14408" t="s">
        <v>4812</v>
      </c>
      <c r="Q14408" t="s">
        <v>4250</v>
      </c>
      <c r="R14408" t="s">
        <v>4251</v>
      </c>
      <c r="S14408" t="s">
        <v>44</v>
      </c>
    </row>
    <row r="14409" spans="1:19" x14ac:dyDescent="0.35">
      <c r="A14409">
        <v>9166</v>
      </c>
      <c r="B14409" t="s">
        <v>4919</v>
      </c>
      <c r="C14409" t="s">
        <v>1881</v>
      </c>
      <c r="D14409" t="s">
        <v>2035</v>
      </c>
      <c r="E14409">
        <v>3</v>
      </c>
      <c r="F14409" s="8">
        <f>DATE(YEAR(project_c[[#This Row],[order_date]]),MONTH(project_c[[#This Row],[order_date]]),1)</f>
        <v>45108</v>
      </c>
      <c r="G14409" s="1">
        <v>45110</v>
      </c>
      <c r="H14409">
        <v>4</v>
      </c>
      <c r="I14409">
        <v>42.24</v>
      </c>
      <c r="J14409">
        <v>230.37</v>
      </c>
      <c r="K14409">
        <v>103.65</v>
      </c>
      <c r="L14409" t="s">
        <v>1882</v>
      </c>
      <c r="M14409" t="s">
        <v>9</v>
      </c>
      <c r="N14409" t="s">
        <v>10</v>
      </c>
      <c r="O14409" t="s">
        <v>190</v>
      </c>
      <c r="P14409" t="s">
        <v>2036</v>
      </c>
      <c r="Q14409" t="s">
        <v>1901</v>
      </c>
      <c r="R14409" t="s">
        <v>1902</v>
      </c>
      <c r="S14409" t="s">
        <v>44</v>
      </c>
    </row>
    <row r="14410" spans="1:19" x14ac:dyDescent="0.35">
      <c r="A14410">
        <v>9273</v>
      </c>
      <c r="B14410" t="s">
        <v>4919</v>
      </c>
      <c r="C14410" t="s">
        <v>1881</v>
      </c>
      <c r="D14410" t="s">
        <v>3214</v>
      </c>
      <c r="E14410">
        <v>5</v>
      </c>
      <c r="F14410" s="8">
        <f>DATE(YEAR(project_c[[#This Row],[order_date]]),MONTH(project_c[[#This Row],[order_date]]),1)</f>
        <v>45261</v>
      </c>
      <c r="G14410" s="1">
        <v>45263</v>
      </c>
      <c r="H14410">
        <v>6</v>
      </c>
      <c r="I14410">
        <v>0.67</v>
      </c>
      <c r="J14410">
        <v>16.8</v>
      </c>
      <c r="K14410">
        <v>13.45</v>
      </c>
      <c r="L14410" t="s">
        <v>1882</v>
      </c>
      <c r="M14410" t="s">
        <v>9</v>
      </c>
      <c r="N14410" t="s">
        <v>10</v>
      </c>
      <c r="O14410" t="s">
        <v>190</v>
      </c>
      <c r="P14410" t="s">
        <v>3215</v>
      </c>
      <c r="Q14410" t="s">
        <v>2522</v>
      </c>
      <c r="R14410" t="s">
        <v>2523</v>
      </c>
      <c r="S14410" t="s">
        <v>44</v>
      </c>
    </row>
    <row r="14411" spans="1:19" x14ac:dyDescent="0.35">
      <c r="A14411">
        <v>9274</v>
      </c>
      <c r="B14411" t="s">
        <v>4919</v>
      </c>
      <c r="C14411" t="s">
        <v>1881</v>
      </c>
      <c r="D14411" t="s">
        <v>2896</v>
      </c>
      <c r="E14411">
        <v>2</v>
      </c>
      <c r="F14411" s="8">
        <f>DATE(YEAR(project_c[[#This Row],[order_date]]),MONTH(project_c[[#This Row],[order_date]]),1)</f>
        <v>45261</v>
      </c>
      <c r="G14411" s="1">
        <v>45263</v>
      </c>
      <c r="H14411">
        <v>6</v>
      </c>
      <c r="I14411">
        <v>0.57999999999999996</v>
      </c>
      <c r="J14411">
        <v>4.3840000000000003</v>
      </c>
      <c r="K14411">
        <v>3.2240000000000002</v>
      </c>
      <c r="L14411" t="s">
        <v>1882</v>
      </c>
      <c r="M14411" t="s">
        <v>9</v>
      </c>
      <c r="N14411" t="s">
        <v>10</v>
      </c>
      <c r="O14411" t="s">
        <v>190</v>
      </c>
      <c r="P14411" t="s">
        <v>2897</v>
      </c>
      <c r="Q14411" t="s">
        <v>2522</v>
      </c>
      <c r="R14411" t="s">
        <v>2523</v>
      </c>
      <c r="S14411" t="s">
        <v>44</v>
      </c>
    </row>
    <row r="14412" spans="1:19" x14ac:dyDescent="0.35">
      <c r="A14412">
        <v>9275</v>
      </c>
      <c r="B14412" t="s">
        <v>4919</v>
      </c>
      <c r="C14412" t="s">
        <v>1881</v>
      </c>
      <c r="D14412" t="s">
        <v>2113</v>
      </c>
      <c r="E14412">
        <v>1</v>
      </c>
      <c r="F14412" s="8">
        <f>DATE(YEAR(project_c[[#This Row],[order_date]]),MONTH(project_c[[#This Row],[order_date]]),1)</f>
        <v>45261</v>
      </c>
      <c r="G14412" s="1">
        <v>45263</v>
      </c>
      <c r="H14412">
        <v>6</v>
      </c>
      <c r="I14412">
        <v>55.89</v>
      </c>
      <c r="J14412">
        <v>109.59</v>
      </c>
      <c r="K14412">
        <v>53.7</v>
      </c>
      <c r="L14412" t="s">
        <v>1882</v>
      </c>
      <c r="M14412" t="s">
        <v>9</v>
      </c>
      <c r="N14412" t="s">
        <v>10</v>
      </c>
      <c r="O14412" t="s">
        <v>190</v>
      </c>
      <c r="P14412" t="s">
        <v>2114</v>
      </c>
      <c r="Q14412" t="s">
        <v>1901</v>
      </c>
      <c r="R14412" t="s">
        <v>1902</v>
      </c>
      <c r="S14412" t="s">
        <v>44</v>
      </c>
    </row>
    <row r="14413" spans="1:19" x14ac:dyDescent="0.35">
      <c r="A14413">
        <v>9276</v>
      </c>
      <c r="B14413" t="s">
        <v>4919</v>
      </c>
      <c r="C14413" t="s">
        <v>1881</v>
      </c>
      <c r="D14413" t="s">
        <v>2765</v>
      </c>
      <c r="E14413">
        <v>1</v>
      </c>
      <c r="F14413" s="8">
        <f>DATE(YEAR(project_c[[#This Row],[order_date]]),MONTH(project_c[[#This Row],[order_date]]),1)</f>
        <v>45261</v>
      </c>
      <c r="G14413" s="1">
        <v>45263</v>
      </c>
      <c r="H14413">
        <v>6</v>
      </c>
      <c r="I14413">
        <v>1.08</v>
      </c>
      <c r="J14413">
        <v>2.52</v>
      </c>
      <c r="K14413">
        <v>1.44</v>
      </c>
      <c r="L14413" t="s">
        <v>1882</v>
      </c>
      <c r="M14413" t="s">
        <v>9</v>
      </c>
      <c r="N14413" t="s">
        <v>10</v>
      </c>
      <c r="O14413" t="s">
        <v>190</v>
      </c>
      <c r="P14413" t="s">
        <v>2766</v>
      </c>
      <c r="Q14413" t="s">
        <v>2522</v>
      </c>
      <c r="R14413" t="s">
        <v>2534</v>
      </c>
      <c r="S14413" t="s">
        <v>44</v>
      </c>
    </row>
    <row r="14414" spans="1:19" x14ac:dyDescent="0.35">
      <c r="A14414">
        <v>9414</v>
      </c>
      <c r="B14414" t="s">
        <v>4918</v>
      </c>
      <c r="C14414" t="s">
        <v>1883</v>
      </c>
      <c r="D14414" t="s">
        <v>4138</v>
      </c>
      <c r="E14414">
        <v>1</v>
      </c>
      <c r="F14414" s="8">
        <f>DATE(YEAR(project_c[[#This Row],[order_date]]),MONTH(project_c[[#This Row],[order_date]]),1)</f>
        <v>44986</v>
      </c>
      <c r="G14414" s="1">
        <v>44991</v>
      </c>
      <c r="H14414">
        <v>5</v>
      </c>
      <c r="I14414">
        <v>3.59</v>
      </c>
      <c r="J14414">
        <v>21.1</v>
      </c>
      <c r="K14414">
        <v>17.510000000000002</v>
      </c>
      <c r="L14414" t="s">
        <v>1884</v>
      </c>
      <c r="M14414" t="s">
        <v>9</v>
      </c>
      <c r="N14414" t="s">
        <v>10</v>
      </c>
      <c r="O14414" t="s">
        <v>101</v>
      </c>
      <c r="P14414" t="s">
        <v>4139</v>
      </c>
      <c r="Q14414" t="s">
        <v>2522</v>
      </c>
      <c r="R14414" t="s">
        <v>2542</v>
      </c>
      <c r="S14414" t="s">
        <v>23</v>
      </c>
    </row>
    <row r="14415" spans="1:19" x14ac:dyDescent="0.35">
      <c r="A14415">
        <v>9415</v>
      </c>
      <c r="B14415" t="s">
        <v>4918</v>
      </c>
      <c r="C14415" t="s">
        <v>1883</v>
      </c>
      <c r="D14415" t="s">
        <v>4811</v>
      </c>
      <c r="E14415">
        <v>3</v>
      </c>
      <c r="F14415" s="8">
        <f>DATE(YEAR(project_c[[#This Row],[order_date]]),MONTH(project_c[[#This Row],[order_date]]),1)</f>
        <v>44986</v>
      </c>
      <c r="G14415" s="1">
        <v>44991</v>
      </c>
      <c r="H14415">
        <v>5</v>
      </c>
      <c r="I14415">
        <v>4.08</v>
      </c>
      <c r="J14415">
        <v>71.97</v>
      </c>
      <c r="K14415">
        <v>59.73</v>
      </c>
      <c r="L14415" t="s">
        <v>1884</v>
      </c>
      <c r="M14415" t="s">
        <v>9</v>
      </c>
      <c r="N14415" t="s">
        <v>10</v>
      </c>
      <c r="O14415" t="s">
        <v>101</v>
      </c>
      <c r="P14415" t="s">
        <v>4812</v>
      </c>
      <c r="Q14415" t="s">
        <v>4250</v>
      </c>
      <c r="R14415" t="s">
        <v>4251</v>
      </c>
      <c r="S14415" t="s">
        <v>23</v>
      </c>
    </row>
    <row r="14416" spans="1:19" x14ac:dyDescent="0.35">
      <c r="A14416">
        <v>12</v>
      </c>
      <c r="B14416" t="s">
        <v>4918</v>
      </c>
      <c r="C14416" t="s">
        <v>40</v>
      </c>
      <c r="D14416" t="s">
        <v>2145</v>
      </c>
      <c r="E14416">
        <v>4</v>
      </c>
      <c r="F14416" s="8">
        <f>DATE(YEAR(project_c[[#This Row],[order_date]]),MONTH(project_c[[#This Row],[order_date]]),1)</f>
        <v>44136</v>
      </c>
      <c r="G14416" s="1">
        <v>44154</v>
      </c>
      <c r="H14416">
        <v>5</v>
      </c>
      <c r="I14416">
        <v>40.32</v>
      </c>
      <c r="J14416">
        <v>503.96</v>
      </c>
      <c r="K14416">
        <v>342.68</v>
      </c>
      <c r="L14416" t="s">
        <v>41</v>
      </c>
      <c r="M14416" t="s">
        <v>26</v>
      </c>
      <c r="N14416" t="s">
        <v>10</v>
      </c>
      <c r="O14416" t="s">
        <v>43</v>
      </c>
      <c r="P14416" t="s">
        <v>2146</v>
      </c>
      <c r="Q14416" t="s">
        <v>1901</v>
      </c>
      <c r="R14416" t="s">
        <v>1902</v>
      </c>
      <c r="S14416" t="s">
        <v>44</v>
      </c>
    </row>
    <row r="14417" spans="1:19" x14ac:dyDescent="0.35">
      <c r="A14417">
        <v>13</v>
      </c>
      <c r="B14417" t="s">
        <v>4918</v>
      </c>
      <c r="C14417" t="s">
        <v>40</v>
      </c>
      <c r="D14417" t="s">
        <v>2516</v>
      </c>
      <c r="E14417">
        <v>5</v>
      </c>
      <c r="F14417" s="8">
        <f>DATE(YEAR(project_c[[#This Row],[order_date]]),MONTH(project_c[[#This Row],[order_date]]),1)</f>
        <v>44136</v>
      </c>
      <c r="G14417" s="1">
        <v>44154</v>
      </c>
      <c r="H14417">
        <v>5</v>
      </c>
      <c r="I14417">
        <v>11.4</v>
      </c>
      <c r="J14417">
        <v>149.94999999999999</v>
      </c>
      <c r="K14417">
        <v>92.95</v>
      </c>
      <c r="L14417" t="s">
        <v>41</v>
      </c>
      <c r="M14417" t="s">
        <v>26</v>
      </c>
      <c r="N14417" t="s">
        <v>10</v>
      </c>
      <c r="O14417" t="s">
        <v>43</v>
      </c>
      <c r="P14417" t="s">
        <v>2517</v>
      </c>
      <c r="Q14417" t="s">
        <v>1901</v>
      </c>
      <c r="R14417" t="s">
        <v>1902</v>
      </c>
      <c r="S14417" t="s">
        <v>44</v>
      </c>
    </row>
    <row r="14418" spans="1:19" x14ac:dyDescent="0.35">
      <c r="A14418">
        <v>14</v>
      </c>
      <c r="B14418" t="s">
        <v>4918</v>
      </c>
      <c r="C14418" t="s">
        <v>40</v>
      </c>
      <c r="D14418" t="s">
        <v>2412</v>
      </c>
      <c r="E14418">
        <v>2</v>
      </c>
      <c r="F14418" s="8">
        <f>DATE(YEAR(project_c[[#This Row],[order_date]]),MONTH(project_c[[#This Row],[order_date]]),1)</f>
        <v>44136</v>
      </c>
      <c r="G14418" s="1">
        <v>44154</v>
      </c>
      <c r="H14418">
        <v>5</v>
      </c>
      <c r="I14418">
        <v>4.79</v>
      </c>
      <c r="J14418">
        <v>29</v>
      </c>
      <c r="K14418">
        <v>19.420000000000002</v>
      </c>
      <c r="L14418" t="s">
        <v>41</v>
      </c>
      <c r="M14418" t="s">
        <v>26</v>
      </c>
      <c r="N14418" t="s">
        <v>10</v>
      </c>
      <c r="O14418" t="s">
        <v>43</v>
      </c>
      <c r="P14418" t="s">
        <v>2413</v>
      </c>
      <c r="Q14418" t="s">
        <v>1901</v>
      </c>
      <c r="R14418" t="s">
        <v>1909</v>
      </c>
      <c r="S14418" t="s">
        <v>44</v>
      </c>
    </row>
    <row r="14419" spans="1:19" x14ac:dyDescent="0.35">
      <c r="A14419">
        <v>414</v>
      </c>
      <c r="B14419" t="s">
        <v>4919</v>
      </c>
      <c r="C14419" t="s">
        <v>40</v>
      </c>
      <c r="D14419" t="s">
        <v>3458</v>
      </c>
      <c r="E14419">
        <v>2</v>
      </c>
      <c r="F14419" s="8">
        <f>DATE(YEAR(project_c[[#This Row],[order_date]]),MONTH(project_c[[#This Row],[order_date]]),1)</f>
        <v>44136</v>
      </c>
      <c r="G14419" s="1">
        <v>44149</v>
      </c>
      <c r="H14419">
        <v>4</v>
      </c>
      <c r="I14419">
        <v>2.27</v>
      </c>
      <c r="J14419">
        <v>11.36</v>
      </c>
      <c r="K14419">
        <v>6.82</v>
      </c>
      <c r="L14419" t="s">
        <v>41</v>
      </c>
      <c r="M14419" t="s">
        <v>26</v>
      </c>
      <c r="N14419" t="s">
        <v>10</v>
      </c>
      <c r="O14419" t="s">
        <v>43</v>
      </c>
      <c r="P14419" t="s">
        <v>3459</v>
      </c>
      <c r="Q14419" t="s">
        <v>2522</v>
      </c>
      <c r="R14419" t="s">
        <v>2542</v>
      </c>
      <c r="S14419" t="s">
        <v>44</v>
      </c>
    </row>
    <row r="14420" spans="1:19" x14ac:dyDescent="0.35">
      <c r="A14420">
        <v>415</v>
      </c>
      <c r="B14420" t="s">
        <v>4919</v>
      </c>
      <c r="C14420" t="s">
        <v>40</v>
      </c>
      <c r="D14420" t="s">
        <v>4904</v>
      </c>
      <c r="E14420">
        <v>2</v>
      </c>
      <c r="F14420" s="8">
        <f>DATE(YEAR(project_c[[#This Row],[order_date]]),MONTH(project_c[[#This Row],[order_date]]),1)</f>
        <v>44136</v>
      </c>
      <c r="G14420" s="1">
        <v>44149</v>
      </c>
      <c r="H14420">
        <v>4</v>
      </c>
      <c r="I14420">
        <v>79</v>
      </c>
      <c r="J14420">
        <v>232.2</v>
      </c>
      <c r="K14420">
        <v>74.2</v>
      </c>
      <c r="L14420" t="s">
        <v>41</v>
      </c>
      <c r="M14420" t="s">
        <v>26</v>
      </c>
      <c r="N14420" t="s">
        <v>10</v>
      </c>
      <c r="O14420" t="s">
        <v>43</v>
      </c>
      <c r="P14420" t="s">
        <v>4905</v>
      </c>
      <c r="Q14420" t="s">
        <v>1909</v>
      </c>
      <c r="R14420" t="s">
        <v>4903</v>
      </c>
      <c r="S14420" t="s">
        <v>44</v>
      </c>
    </row>
    <row r="14421" spans="1:19" x14ac:dyDescent="0.35">
      <c r="A14421">
        <v>2540</v>
      </c>
      <c r="B14421" t="s">
        <v>4919</v>
      </c>
      <c r="C14421" t="s">
        <v>40</v>
      </c>
      <c r="D14421" t="s">
        <v>2952</v>
      </c>
      <c r="E14421">
        <v>5</v>
      </c>
      <c r="F14421" s="8">
        <f>DATE(YEAR(project_c[[#This Row],[order_date]]),MONTH(project_c[[#This Row],[order_date]]),1)</f>
        <v>44470</v>
      </c>
      <c r="G14421" s="1">
        <v>44488</v>
      </c>
      <c r="H14421">
        <v>5</v>
      </c>
      <c r="I14421">
        <v>55.78</v>
      </c>
      <c r="J14421">
        <v>1640.7</v>
      </c>
      <c r="K14421">
        <v>1361.8</v>
      </c>
      <c r="L14421" t="s">
        <v>41</v>
      </c>
      <c r="M14421" t="s">
        <v>26</v>
      </c>
      <c r="N14421" t="s">
        <v>10</v>
      </c>
      <c r="O14421" t="s">
        <v>43</v>
      </c>
      <c r="P14421" t="s">
        <v>2953</v>
      </c>
      <c r="Q14421" t="s">
        <v>2522</v>
      </c>
      <c r="R14421" t="s">
        <v>2531</v>
      </c>
      <c r="S14421" t="s">
        <v>44</v>
      </c>
    </row>
    <row r="14422" spans="1:19" x14ac:dyDescent="0.35">
      <c r="A14422">
        <v>2541</v>
      </c>
      <c r="B14422" t="s">
        <v>4919</v>
      </c>
      <c r="C14422" t="s">
        <v>40</v>
      </c>
      <c r="D14422" t="s">
        <v>2071</v>
      </c>
      <c r="E14422">
        <v>3</v>
      </c>
      <c r="F14422" s="8">
        <f>DATE(YEAR(project_c[[#This Row],[order_date]]),MONTH(project_c[[#This Row],[order_date]]),1)</f>
        <v>44470</v>
      </c>
      <c r="G14422" s="1">
        <v>44488</v>
      </c>
      <c r="H14422">
        <v>5</v>
      </c>
      <c r="I14422">
        <v>32.4</v>
      </c>
      <c r="J14422">
        <v>270</v>
      </c>
      <c r="K14422">
        <v>172.8</v>
      </c>
      <c r="L14422" t="s">
        <v>41</v>
      </c>
      <c r="M14422" t="s">
        <v>26</v>
      </c>
      <c r="N14422" t="s">
        <v>10</v>
      </c>
      <c r="O14422" t="s">
        <v>43</v>
      </c>
      <c r="P14422" t="s">
        <v>2072</v>
      </c>
      <c r="Q14422" t="s">
        <v>1901</v>
      </c>
      <c r="R14422" t="s">
        <v>1909</v>
      </c>
      <c r="S14422" t="s">
        <v>44</v>
      </c>
    </row>
    <row r="14423" spans="1:19" x14ac:dyDescent="0.35">
      <c r="A14423">
        <v>3912</v>
      </c>
      <c r="B14423" t="s">
        <v>4918</v>
      </c>
      <c r="C14423" t="s">
        <v>40</v>
      </c>
      <c r="D14423" t="s">
        <v>2187</v>
      </c>
      <c r="E14423">
        <v>2</v>
      </c>
      <c r="F14423" s="8">
        <f>DATE(YEAR(project_c[[#This Row],[order_date]]),MONTH(project_c[[#This Row],[order_date]]),1)</f>
        <v>44470</v>
      </c>
      <c r="G14423" s="1">
        <v>44470</v>
      </c>
      <c r="H14423">
        <v>3</v>
      </c>
      <c r="I14423">
        <v>29.64</v>
      </c>
      <c r="J14423">
        <v>311.98</v>
      </c>
      <c r="K14423">
        <v>252.7</v>
      </c>
      <c r="L14423" t="s">
        <v>41</v>
      </c>
      <c r="M14423" t="s">
        <v>26</v>
      </c>
      <c r="N14423" t="s">
        <v>10</v>
      </c>
      <c r="O14423" t="s">
        <v>43</v>
      </c>
      <c r="P14423" t="s">
        <v>2188</v>
      </c>
      <c r="Q14423" t="s">
        <v>1901</v>
      </c>
      <c r="R14423" t="s">
        <v>1902</v>
      </c>
      <c r="S14423" t="s">
        <v>44</v>
      </c>
    </row>
    <row r="14424" spans="1:19" x14ac:dyDescent="0.35">
      <c r="A14424">
        <v>16293</v>
      </c>
      <c r="B14424" t="s">
        <v>4919</v>
      </c>
      <c r="C14424" t="s">
        <v>40</v>
      </c>
      <c r="D14424" t="s">
        <v>4827</v>
      </c>
      <c r="E14424">
        <v>1</v>
      </c>
      <c r="F14424" s="8">
        <f>DATE(YEAR(project_c[[#This Row],[order_date]]),MONTH(project_c[[#This Row],[order_date]]),1)</f>
        <v>44562</v>
      </c>
      <c r="G14424" s="1">
        <v>44565</v>
      </c>
      <c r="H14424">
        <v>1</v>
      </c>
      <c r="I14424">
        <v>12</v>
      </c>
      <c r="J14424">
        <v>18.661999999999999</v>
      </c>
      <c r="K14424">
        <v>6.6619999999999999</v>
      </c>
      <c r="L14424" t="s">
        <v>41</v>
      </c>
      <c r="M14424" t="s">
        <v>26</v>
      </c>
      <c r="N14424" t="s">
        <v>10</v>
      </c>
      <c r="O14424" t="s">
        <v>43</v>
      </c>
      <c r="P14424" t="s">
        <v>4828</v>
      </c>
      <c r="Q14424" t="s">
        <v>4250</v>
      </c>
      <c r="R14424" t="s">
        <v>4306</v>
      </c>
      <c r="S14424" t="s">
        <v>44</v>
      </c>
    </row>
    <row r="14425" spans="1:19" x14ac:dyDescent="0.35">
      <c r="A14425">
        <v>16352</v>
      </c>
      <c r="B14425" t="s">
        <v>4919</v>
      </c>
      <c r="C14425" t="s">
        <v>40</v>
      </c>
      <c r="D14425" t="s">
        <v>2586</v>
      </c>
      <c r="E14425">
        <v>1</v>
      </c>
      <c r="F14425" s="8">
        <f>DATE(YEAR(project_c[[#This Row],[order_date]]),MONTH(project_c[[#This Row],[order_date]]),1)</f>
        <v>44562</v>
      </c>
      <c r="G14425" s="1">
        <v>44575</v>
      </c>
      <c r="H14425">
        <v>4</v>
      </c>
      <c r="I14425">
        <v>6.46</v>
      </c>
      <c r="J14425">
        <v>26.585999999999999</v>
      </c>
      <c r="K14425">
        <v>20.126000000000001</v>
      </c>
      <c r="L14425" t="s">
        <v>41</v>
      </c>
      <c r="M14425" t="s">
        <v>26</v>
      </c>
      <c r="N14425" t="s">
        <v>10</v>
      </c>
      <c r="O14425" t="s">
        <v>43</v>
      </c>
      <c r="P14425" t="s">
        <v>2587</v>
      </c>
      <c r="Q14425" t="s">
        <v>2522</v>
      </c>
      <c r="R14425" t="s">
        <v>2528</v>
      </c>
      <c r="S14425" t="s">
        <v>44</v>
      </c>
    </row>
    <row r="14426" spans="1:19" x14ac:dyDescent="0.35">
      <c r="A14426">
        <v>16275</v>
      </c>
      <c r="B14426" t="s">
        <v>4919</v>
      </c>
      <c r="C14426" t="s">
        <v>40</v>
      </c>
      <c r="D14426" t="s">
        <v>2555</v>
      </c>
      <c r="E14426">
        <v>1</v>
      </c>
      <c r="F14426" s="8">
        <f>DATE(YEAR(project_c[[#This Row],[order_date]]),MONTH(project_c[[#This Row],[order_date]]),1)</f>
        <v>44652</v>
      </c>
      <c r="G14426" s="1">
        <v>44660</v>
      </c>
      <c r="H14426">
        <v>3</v>
      </c>
      <c r="I14426">
        <v>13.34</v>
      </c>
      <c r="J14426">
        <v>21.713999999999999</v>
      </c>
      <c r="K14426">
        <v>8.3740000000000006</v>
      </c>
      <c r="L14426" t="s">
        <v>41</v>
      </c>
      <c r="M14426" t="s">
        <v>26</v>
      </c>
      <c r="N14426" t="s">
        <v>10</v>
      </c>
      <c r="O14426" t="s">
        <v>43</v>
      </c>
      <c r="P14426" t="s">
        <v>2556</v>
      </c>
      <c r="Q14426" t="s">
        <v>2522</v>
      </c>
      <c r="R14426" t="s">
        <v>2523</v>
      </c>
      <c r="S14426" t="s">
        <v>44</v>
      </c>
    </row>
    <row r="14427" spans="1:19" x14ac:dyDescent="0.35">
      <c r="A14427">
        <v>16422</v>
      </c>
      <c r="B14427" t="s">
        <v>4920</v>
      </c>
      <c r="C14427" t="s">
        <v>40</v>
      </c>
      <c r="D14427" t="s">
        <v>2529</v>
      </c>
      <c r="E14427">
        <v>1</v>
      </c>
      <c r="F14427" s="8">
        <f>DATE(YEAR(project_c[[#This Row],[order_date]]),MONTH(project_c[[#This Row],[order_date]]),1)</f>
        <v>44621</v>
      </c>
      <c r="G14427" s="1">
        <v>44628</v>
      </c>
      <c r="H14427">
        <v>3</v>
      </c>
      <c r="I14427">
        <v>12.18</v>
      </c>
      <c r="J14427">
        <v>21.315000000000001</v>
      </c>
      <c r="K14427">
        <v>9.1349999999999998</v>
      </c>
      <c r="L14427" t="s">
        <v>41</v>
      </c>
      <c r="M14427" t="s">
        <v>26</v>
      </c>
      <c r="N14427" t="s">
        <v>10</v>
      </c>
      <c r="O14427" t="s">
        <v>43</v>
      </c>
      <c r="P14427" t="s">
        <v>2530</v>
      </c>
      <c r="Q14427" t="s">
        <v>2522</v>
      </c>
      <c r="R14427" t="s">
        <v>2531</v>
      </c>
      <c r="S14427" t="s">
        <v>44</v>
      </c>
    </row>
    <row r="14428" spans="1:19" x14ac:dyDescent="0.35">
      <c r="A14428">
        <v>7376</v>
      </c>
      <c r="B14428" t="s">
        <v>4920</v>
      </c>
      <c r="C14428" t="s">
        <v>40</v>
      </c>
      <c r="D14428" t="s">
        <v>2280</v>
      </c>
      <c r="E14428">
        <v>6</v>
      </c>
      <c r="F14428" s="8">
        <f>DATE(YEAR(project_c[[#This Row],[order_date]]),MONTH(project_c[[#This Row],[order_date]]),1)</f>
        <v>45261</v>
      </c>
      <c r="G14428" s="1">
        <v>45284</v>
      </c>
      <c r="H14428">
        <v>1</v>
      </c>
      <c r="I14428">
        <v>28.8</v>
      </c>
      <c r="J14428">
        <v>1727.952</v>
      </c>
      <c r="K14428">
        <v>1555.152</v>
      </c>
      <c r="L14428" t="s">
        <v>41</v>
      </c>
      <c r="M14428" t="s">
        <v>26</v>
      </c>
      <c r="N14428" t="s">
        <v>10</v>
      </c>
      <c r="O14428" t="s">
        <v>43</v>
      </c>
      <c r="P14428" t="s">
        <v>2281</v>
      </c>
      <c r="Q14428" t="s">
        <v>1901</v>
      </c>
      <c r="R14428" t="s">
        <v>2199</v>
      </c>
      <c r="S14428" t="s">
        <v>44</v>
      </c>
    </row>
    <row r="14429" spans="1:19" x14ac:dyDescent="0.35">
      <c r="A14429">
        <v>7377</v>
      </c>
      <c r="B14429" t="s">
        <v>4920</v>
      </c>
      <c r="C14429" t="s">
        <v>40</v>
      </c>
      <c r="D14429" t="s">
        <v>4238</v>
      </c>
      <c r="E14429">
        <v>3</v>
      </c>
      <c r="F14429" s="8">
        <f>DATE(YEAR(project_c[[#This Row],[order_date]]),MONTH(project_c[[#This Row],[order_date]]),1)</f>
        <v>45261</v>
      </c>
      <c r="G14429" s="1">
        <v>45284</v>
      </c>
      <c r="H14429">
        <v>1</v>
      </c>
      <c r="I14429">
        <v>2.41</v>
      </c>
      <c r="J14429">
        <v>72.384</v>
      </c>
      <c r="K14429">
        <v>65.153999999999996</v>
      </c>
      <c r="L14429" t="s">
        <v>41</v>
      </c>
      <c r="M14429" t="s">
        <v>26</v>
      </c>
      <c r="N14429" t="s">
        <v>10</v>
      </c>
      <c r="O14429" t="s">
        <v>43</v>
      </c>
      <c r="P14429" t="s">
        <v>4239</v>
      </c>
      <c r="Q14429" t="s">
        <v>2522</v>
      </c>
      <c r="R14429" t="s">
        <v>2523</v>
      </c>
      <c r="S14429" t="s">
        <v>44</v>
      </c>
    </row>
    <row r="14430" spans="1:19" x14ac:dyDescent="0.35">
      <c r="A14430">
        <v>1756</v>
      </c>
      <c r="B14430" t="s">
        <v>4919</v>
      </c>
      <c r="C14430" t="s">
        <v>245</v>
      </c>
      <c r="D14430" t="s">
        <v>3548</v>
      </c>
      <c r="E14430">
        <v>2</v>
      </c>
      <c r="F14430" s="8">
        <f>DATE(YEAR(project_c[[#This Row],[order_date]]),MONTH(project_c[[#This Row],[order_date]]),1)</f>
        <v>43922</v>
      </c>
      <c r="G14430" s="1">
        <v>43925</v>
      </c>
      <c r="H14430">
        <v>4</v>
      </c>
      <c r="I14430">
        <v>3.37</v>
      </c>
      <c r="J14430">
        <v>12.96</v>
      </c>
      <c r="K14430">
        <v>6.22</v>
      </c>
      <c r="L14430" t="s">
        <v>246</v>
      </c>
      <c r="M14430" t="s">
        <v>38</v>
      </c>
      <c r="N14430" t="s">
        <v>10</v>
      </c>
      <c r="O14430" t="s">
        <v>28</v>
      </c>
      <c r="P14430" t="s">
        <v>3549</v>
      </c>
      <c r="Q14430" t="s">
        <v>2522</v>
      </c>
      <c r="R14430" t="s">
        <v>2542</v>
      </c>
      <c r="S14430" t="s">
        <v>18</v>
      </c>
    </row>
    <row r="14431" spans="1:19" x14ac:dyDescent="0.35">
      <c r="A14431">
        <v>1754</v>
      </c>
      <c r="B14431" t="s">
        <v>4919</v>
      </c>
      <c r="C14431" t="s">
        <v>245</v>
      </c>
      <c r="D14431" t="s">
        <v>1961</v>
      </c>
      <c r="E14431">
        <v>2</v>
      </c>
      <c r="F14431" s="8">
        <f>DATE(YEAR(project_c[[#This Row],[order_date]]),MONTH(project_c[[#This Row],[order_date]]),1)</f>
        <v>43922</v>
      </c>
      <c r="G14431" s="1">
        <v>43925</v>
      </c>
      <c r="H14431">
        <v>4</v>
      </c>
      <c r="I14431">
        <v>4.5</v>
      </c>
      <c r="J14431">
        <v>99.98</v>
      </c>
      <c r="K14431">
        <v>90.98</v>
      </c>
      <c r="L14431" t="s">
        <v>246</v>
      </c>
      <c r="M14431" t="s">
        <v>38</v>
      </c>
      <c r="N14431" t="s">
        <v>10</v>
      </c>
      <c r="O14431" t="s">
        <v>28</v>
      </c>
      <c r="P14431" t="s">
        <v>1962</v>
      </c>
      <c r="Q14431" t="s">
        <v>1901</v>
      </c>
      <c r="R14431" t="s">
        <v>1909</v>
      </c>
      <c r="S14431" t="s">
        <v>18</v>
      </c>
    </row>
    <row r="14432" spans="1:19" x14ac:dyDescent="0.35">
      <c r="A14432">
        <v>171</v>
      </c>
      <c r="B14432" t="s">
        <v>4919</v>
      </c>
      <c r="C14432" t="s">
        <v>245</v>
      </c>
      <c r="D14432" t="s">
        <v>3414</v>
      </c>
      <c r="E14432">
        <v>3</v>
      </c>
      <c r="F14432" s="8">
        <f>DATE(YEAR(project_c[[#This Row],[order_date]]),MONTH(project_c[[#This Row],[order_date]]),1)</f>
        <v>44044</v>
      </c>
      <c r="G14432" s="1">
        <v>44060</v>
      </c>
      <c r="H14432">
        <v>6</v>
      </c>
      <c r="I14432">
        <v>2.13</v>
      </c>
      <c r="J14432">
        <v>12.432</v>
      </c>
      <c r="K14432">
        <v>6.0419999999999998</v>
      </c>
      <c r="L14432" t="s">
        <v>246</v>
      </c>
      <c r="M14432" t="s">
        <v>38</v>
      </c>
      <c r="N14432" t="s">
        <v>10</v>
      </c>
      <c r="O14432" t="s">
        <v>28</v>
      </c>
      <c r="P14432" t="s">
        <v>3415</v>
      </c>
      <c r="Q14432" t="s">
        <v>2522</v>
      </c>
      <c r="R14432" t="s">
        <v>2542</v>
      </c>
      <c r="S14432" t="s">
        <v>18</v>
      </c>
    </row>
    <row r="14433" spans="1:19" x14ac:dyDescent="0.35">
      <c r="A14433">
        <v>370</v>
      </c>
      <c r="B14433" t="s">
        <v>4918</v>
      </c>
      <c r="C14433" t="s">
        <v>245</v>
      </c>
      <c r="D14433" t="s">
        <v>4455</v>
      </c>
      <c r="E14433">
        <v>9</v>
      </c>
      <c r="F14433" s="8">
        <f>DATE(YEAR(project_c[[#This Row],[order_date]]),MONTH(project_c[[#This Row],[order_date]]),1)</f>
        <v>44166</v>
      </c>
      <c r="G14433" s="1">
        <v>44181</v>
      </c>
      <c r="H14433">
        <v>4</v>
      </c>
      <c r="I14433">
        <v>52.94</v>
      </c>
      <c r="J14433">
        <v>811.08</v>
      </c>
      <c r="K14433">
        <v>334.62</v>
      </c>
      <c r="L14433" t="s">
        <v>246</v>
      </c>
      <c r="M14433" t="s">
        <v>38</v>
      </c>
      <c r="N14433" t="s">
        <v>10</v>
      </c>
      <c r="O14433" t="s">
        <v>28</v>
      </c>
      <c r="P14433" t="s">
        <v>4456</v>
      </c>
      <c r="Q14433" t="s">
        <v>4250</v>
      </c>
      <c r="R14433" t="s">
        <v>4273</v>
      </c>
      <c r="S14433" t="s">
        <v>18</v>
      </c>
    </row>
    <row r="14434" spans="1:19" x14ac:dyDescent="0.35">
      <c r="A14434">
        <v>371</v>
      </c>
      <c r="B14434" t="s">
        <v>4918</v>
      </c>
      <c r="C14434" t="s">
        <v>245</v>
      </c>
      <c r="D14434" t="s">
        <v>2976</v>
      </c>
      <c r="E14434">
        <v>2</v>
      </c>
      <c r="F14434" s="8">
        <f>DATE(YEAR(project_c[[#This Row],[order_date]]),MONTH(project_c[[#This Row],[order_date]]),1)</f>
        <v>44166</v>
      </c>
      <c r="G14434" s="1">
        <v>44181</v>
      </c>
      <c r="H14434">
        <v>4</v>
      </c>
      <c r="I14434">
        <v>0.46</v>
      </c>
      <c r="J14434">
        <v>1.5840000000000001</v>
      </c>
      <c r="K14434">
        <v>0.66400000000000003</v>
      </c>
      <c r="L14434" t="s">
        <v>246</v>
      </c>
      <c r="M14434" t="s">
        <v>38</v>
      </c>
      <c r="N14434" t="s">
        <v>10</v>
      </c>
      <c r="O14434" t="s">
        <v>28</v>
      </c>
      <c r="P14434" t="s">
        <v>2977</v>
      </c>
      <c r="Q14434" t="s">
        <v>2522</v>
      </c>
      <c r="R14434" t="s">
        <v>2616</v>
      </c>
      <c r="S14434" t="s">
        <v>18</v>
      </c>
    </row>
    <row r="14435" spans="1:19" x14ac:dyDescent="0.35">
      <c r="A14435">
        <v>1753</v>
      </c>
      <c r="B14435" t="s">
        <v>4919</v>
      </c>
      <c r="C14435" t="s">
        <v>245</v>
      </c>
      <c r="D14435" t="s">
        <v>2643</v>
      </c>
      <c r="E14435">
        <v>5</v>
      </c>
      <c r="F14435" s="8">
        <f>DATE(YEAR(project_c[[#This Row],[order_date]]),MONTH(project_c[[#This Row],[order_date]]),1)</f>
        <v>43922</v>
      </c>
      <c r="G14435" s="1">
        <v>43925</v>
      </c>
      <c r="H14435">
        <v>4</v>
      </c>
      <c r="I14435">
        <v>4.6500000000000004</v>
      </c>
      <c r="J14435">
        <v>232.55</v>
      </c>
      <c r="K14435">
        <v>209.3</v>
      </c>
      <c r="L14435" t="s">
        <v>246</v>
      </c>
      <c r="M14435" t="s">
        <v>38</v>
      </c>
      <c r="N14435" t="s">
        <v>10</v>
      </c>
      <c r="O14435" t="s">
        <v>28</v>
      </c>
      <c r="P14435" t="s">
        <v>2644</v>
      </c>
      <c r="Q14435" t="s">
        <v>2522</v>
      </c>
      <c r="R14435" t="s">
        <v>2559</v>
      </c>
      <c r="S14435" t="s">
        <v>18</v>
      </c>
    </row>
    <row r="14436" spans="1:19" x14ac:dyDescent="0.35">
      <c r="A14436">
        <v>1755</v>
      </c>
      <c r="B14436" t="s">
        <v>4919</v>
      </c>
      <c r="C14436" t="s">
        <v>245</v>
      </c>
      <c r="D14436" t="s">
        <v>3578</v>
      </c>
      <c r="E14436">
        <v>3</v>
      </c>
      <c r="F14436" s="8">
        <f>DATE(YEAR(project_c[[#This Row],[order_date]]),MONTH(project_c[[#This Row],[order_date]]),1)</f>
        <v>43922</v>
      </c>
      <c r="G14436" s="1">
        <v>43925</v>
      </c>
      <c r="H14436">
        <v>4</v>
      </c>
      <c r="I14436">
        <v>0.32</v>
      </c>
      <c r="J14436">
        <v>19.440000000000001</v>
      </c>
      <c r="K14436">
        <v>18.48</v>
      </c>
      <c r="L14436" t="s">
        <v>246</v>
      </c>
      <c r="M14436" t="s">
        <v>38</v>
      </c>
      <c r="N14436" t="s">
        <v>10</v>
      </c>
      <c r="O14436" t="s">
        <v>28</v>
      </c>
      <c r="P14436" t="s">
        <v>3579</v>
      </c>
      <c r="Q14436" t="s">
        <v>2522</v>
      </c>
      <c r="R14436" t="s">
        <v>2542</v>
      </c>
      <c r="S14436" t="s">
        <v>18</v>
      </c>
    </row>
    <row r="14437" spans="1:19" x14ac:dyDescent="0.35">
      <c r="A14437">
        <v>2554</v>
      </c>
      <c r="B14437" t="s">
        <v>4920</v>
      </c>
      <c r="C14437" t="s">
        <v>245</v>
      </c>
      <c r="D14437" t="s">
        <v>4218</v>
      </c>
      <c r="E14437">
        <v>5</v>
      </c>
      <c r="F14437" s="8">
        <f>DATE(YEAR(project_c[[#This Row],[order_date]]),MONTH(project_c[[#This Row],[order_date]]),1)</f>
        <v>44501</v>
      </c>
      <c r="G14437" s="1">
        <v>44514</v>
      </c>
      <c r="H14437">
        <v>3</v>
      </c>
      <c r="I14437">
        <v>0.92</v>
      </c>
      <c r="J14437">
        <v>8.7200000000000006</v>
      </c>
      <c r="K14437">
        <v>4.12</v>
      </c>
      <c r="L14437" t="s">
        <v>246</v>
      </c>
      <c r="M14437" t="s">
        <v>38</v>
      </c>
      <c r="N14437" t="s">
        <v>10</v>
      </c>
      <c r="O14437" t="s">
        <v>28</v>
      </c>
      <c r="P14437" t="s">
        <v>4219</v>
      </c>
      <c r="Q14437" t="s">
        <v>2522</v>
      </c>
      <c r="R14437" t="s">
        <v>2616</v>
      </c>
      <c r="S14437" t="s">
        <v>18</v>
      </c>
    </row>
    <row r="14438" spans="1:19" x14ac:dyDescent="0.35">
      <c r="A14438">
        <v>2556</v>
      </c>
      <c r="B14438" t="s">
        <v>4920</v>
      </c>
      <c r="C14438" t="s">
        <v>245</v>
      </c>
      <c r="D14438" t="s">
        <v>1963</v>
      </c>
      <c r="E14438">
        <v>4</v>
      </c>
      <c r="F14438" s="8">
        <f>DATE(YEAR(project_c[[#This Row],[order_date]]),MONTH(project_c[[#This Row],[order_date]]),1)</f>
        <v>44501</v>
      </c>
      <c r="G14438" s="1">
        <v>44514</v>
      </c>
      <c r="H14438">
        <v>3</v>
      </c>
      <c r="I14438">
        <v>17</v>
      </c>
      <c r="J14438">
        <v>159.96799999999999</v>
      </c>
      <c r="K14438">
        <v>91.968000000000004</v>
      </c>
      <c r="L14438" t="s">
        <v>246</v>
      </c>
      <c r="M14438" t="s">
        <v>38</v>
      </c>
      <c r="N14438" t="s">
        <v>10</v>
      </c>
      <c r="O14438" t="s">
        <v>28</v>
      </c>
      <c r="P14438" t="s">
        <v>1964</v>
      </c>
      <c r="Q14438" t="s">
        <v>1901</v>
      </c>
      <c r="R14438" t="s">
        <v>1909</v>
      </c>
      <c r="S14438" t="s">
        <v>18</v>
      </c>
    </row>
    <row r="14439" spans="1:19" x14ac:dyDescent="0.35">
      <c r="A14439">
        <v>3463</v>
      </c>
      <c r="B14439" t="s">
        <v>4919</v>
      </c>
      <c r="C14439" t="s">
        <v>245</v>
      </c>
      <c r="D14439" t="s">
        <v>3764</v>
      </c>
      <c r="E14439">
        <v>3</v>
      </c>
      <c r="F14439" s="8">
        <f>DATE(YEAR(project_c[[#This Row],[order_date]]),MONTH(project_c[[#This Row],[order_date]]),1)</f>
        <v>44287</v>
      </c>
      <c r="G14439" s="1">
        <v>44316</v>
      </c>
      <c r="H14439">
        <v>6</v>
      </c>
      <c r="I14439">
        <v>3.51</v>
      </c>
      <c r="J14439">
        <v>27.72</v>
      </c>
      <c r="K14439">
        <v>17.190000000000001</v>
      </c>
      <c r="L14439" t="s">
        <v>246</v>
      </c>
      <c r="M14439" t="s">
        <v>38</v>
      </c>
      <c r="N14439" t="s">
        <v>10</v>
      </c>
      <c r="O14439" t="s">
        <v>28</v>
      </c>
      <c r="P14439" t="s">
        <v>3765</v>
      </c>
      <c r="Q14439" t="s">
        <v>2522</v>
      </c>
      <c r="R14439" t="s">
        <v>2528</v>
      </c>
      <c r="S14439" t="s">
        <v>18</v>
      </c>
    </row>
    <row r="14440" spans="1:19" x14ac:dyDescent="0.35">
      <c r="A14440">
        <v>3464</v>
      </c>
      <c r="B14440" t="s">
        <v>4919</v>
      </c>
      <c r="C14440" t="s">
        <v>245</v>
      </c>
      <c r="D14440" t="s">
        <v>2330</v>
      </c>
      <c r="E14440">
        <v>5</v>
      </c>
      <c r="F14440" s="8">
        <f>DATE(YEAR(project_c[[#This Row],[order_date]]),MONTH(project_c[[#This Row],[order_date]]),1)</f>
        <v>44287</v>
      </c>
      <c r="G14440" s="1">
        <v>44316</v>
      </c>
      <c r="H14440">
        <v>6</v>
      </c>
      <c r="I14440">
        <v>1.66</v>
      </c>
      <c r="J14440">
        <v>15.84</v>
      </c>
      <c r="K14440">
        <v>7.54</v>
      </c>
      <c r="L14440" t="s">
        <v>246</v>
      </c>
      <c r="M14440" t="s">
        <v>38</v>
      </c>
      <c r="N14440" t="s">
        <v>10</v>
      </c>
      <c r="O14440" t="s">
        <v>28</v>
      </c>
      <c r="P14440" t="s">
        <v>2331</v>
      </c>
      <c r="Q14440" t="s">
        <v>1901</v>
      </c>
      <c r="R14440" t="s">
        <v>1902</v>
      </c>
      <c r="S14440" t="s">
        <v>18</v>
      </c>
    </row>
    <row r="14441" spans="1:19" x14ac:dyDescent="0.35">
      <c r="A14441">
        <v>3803</v>
      </c>
      <c r="B14441" t="s">
        <v>4919</v>
      </c>
      <c r="C14441" t="s">
        <v>245</v>
      </c>
      <c r="D14441" t="s">
        <v>3948</v>
      </c>
      <c r="E14441">
        <v>2</v>
      </c>
      <c r="F14441" s="8">
        <f>DATE(YEAR(project_c[[#This Row],[order_date]]),MONTH(project_c[[#This Row],[order_date]]),1)</f>
        <v>44440</v>
      </c>
      <c r="G14441" s="1">
        <v>44443</v>
      </c>
      <c r="H14441">
        <v>5</v>
      </c>
      <c r="I14441">
        <v>0.91</v>
      </c>
      <c r="J14441">
        <v>7.8120000000000003</v>
      </c>
      <c r="K14441">
        <v>5.992</v>
      </c>
      <c r="L14441" t="s">
        <v>246</v>
      </c>
      <c r="M14441" t="s">
        <v>38</v>
      </c>
      <c r="N14441" t="s">
        <v>10</v>
      </c>
      <c r="O14441" t="s">
        <v>28</v>
      </c>
      <c r="P14441" t="s">
        <v>3949</v>
      </c>
      <c r="Q14441" t="s">
        <v>2522</v>
      </c>
      <c r="R14441" t="s">
        <v>2523</v>
      </c>
      <c r="S14441" t="s">
        <v>18</v>
      </c>
    </row>
    <row r="14442" spans="1:19" x14ac:dyDescent="0.35">
      <c r="A14442">
        <v>3930</v>
      </c>
      <c r="B14442" t="s">
        <v>4917</v>
      </c>
      <c r="C14442" t="s">
        <v>245</v>
      </c>
      <c r="D14442" t="s">
        <v>4002</v>
      </c>
      <c r="E14442">
        <v>6</v>
      </c>
      <c r="F14442" s="8">
        <f>DATE(YEAR(project_c[[#This Row],[order_date]]),MONTH(project_c[[#This Row],[order_date]]),1)</f>
        <v>44256</v>
      </c>
      <c r="G14442" s="1">
        <v>44265</v>
      </c>
      <c r="H14442">
        <v>0</v>
      </c>
      <c r="I14442">
        <v>5.84</v>
      </c>
      <c r="J14442">
        <v>89.82</v>
      </c>
      <c r="K14442">
        <v>54.78</v>
      </c>
      <c r="L14442" t="s">
        <v>246</v>
      </c>
      <c r="M14442" t="s">
        <v>38</v>
      </c>
      <c r="N14442" t="s">
        <v>10</v>
      </c>
      <c r="O14442" t="s">
        <v>28</v>
      </c>
      <c r="P14442" t="s">
        <v>4003</v>
      </c>
      <c r="Q14442" t="s">
        <v>2522</v>
      </c>
      <c r="R14442" t="s">
        <v>2559</v>
      </c>
      <c r="S14442" t="s">
        <v>18</v>
      </c>
    </row>
    <row r="14443" spans="1:19" x14ac:dyDescent="0.35">
      <c r="A14443">
        <v>2555</v>
      </c>
      <c r="B14443" t="s">
        <v>4920</v>
      </c>
      <c r="C14443" t="s">
        <v>245</v>
      </c>
      <c r="D14443" t="s">
        <v>3292</v>
      </c>
      <c r="E14443">
        <v>3</v>
      </c>
      <c r="F14443" s="8">
        <f>DATE(YEAR(project_c[[#This Row],[order_date]]),MONTH(project_c[[#This Row],[order_date]]),1)</f>
        <v>44501</v>
      </c>
      <c r="G14443" s="1">
        <v>44514</v>
      </c>
      <c r="H14443">
        <v>3</v>
      </c>
      <c r="I14443">
        <v>0.65</v>
      </c>
      <c r="J14443">
        <v>11.087999999999999</v>
      </c>
      <c r="K14443">
        <v>9.1379999999999999</v>
      </c>
      <c r="L14443" t="s">
        <v>246</v>
      </c>
      <c r="M14443" t="s">
        <v>38</v>
      </c>
      <c r="N14443" t="s">
        <v>10</v>
      </c>
      <c r="O14443" t="s">
        <v>28</v>
      </c>
      <c r="P14443" t="s">
        <v>3293</v>
      </c>
      <c r="Q14443" t="s">
        <v>2522</v>
      </c>
      <c r="R14443" t="s">
        <v>2523</v>
      </c>
      <c r="S14443" t="s">
        <v>18</v>
      </c>
    </row>
    <row r="14444" spans="1:19" x14ac:dyDescent="0.35">
      <c r="A14444">
        <v>5472</v>
      </c>
      <c r="B14444" t="s">
        <v>4919</v>
      </c>
      <c r="C14444" t="s">
        <v>245</v>
      </c>
      <c r="D14444" t="s">
        <v>2502</v>
      </c>
      <c r="E14444">
        <v>2</v>
      </c>
      <c r="F14444" s="8">
        <f>DATE(YEAR(project_c[[#This Row],[order_date]]),MONTH(project_c[[#This Row],[order_date]]),1)</f>
        <v>44562</v>
      </c>
      <c r="G14444" s="1">
        <v>44571</v>
      </c>
      <c r="H14444">
        <v>7</v>
      </c>
      <c r="I14444">
        <v>12.32</v>
      </c>
      <c r="J14444">
        <v>55.98</v>
      </c>
      <c r="K14444">
        <v>31.34</v>
      </c>
      <c r="L14444" t="s">
        <v>246</v>
      </c>
      <c r="M14444" t="s">
        <v>38</v>
      </c>
      <c r="N14444" t="s">
        <v>10</v>
      </c>
      <c r="O14444" t="s">
        <v>28</v>
      </c>
      <c r="P14444" t="s">
        <v>2503</v>
      </c>
      <c r="Q14444" t="s">
        <v>1901</v>
      </c>
      <c r="R14444" t="s">
        <v>1909</v>
      </c>
      <c r="S14444" t="s">
        <v>18</v>
      </c>
    </row>
    <row r="14445" spans="1:19" x14ac:dyDescent="0.35">
      <c r="A14445">
        <v>5471</v>
      </c>
      <c r="B14445" t="s">
        <v>4919</v>
      </c>
      <c r="C14445" t="s">
        <v>245</v>
      </c>
      <c r="D14445" t="s">
        <v>4785</v>
      </c>
      <c r="E14445">
        <v>4</v>
      </c>
      <c r="F14445" s="8">
        <f>DATE(YEAR(project_c[[#This Row],[order_date]]),MONTH(project_c[[#This Row],[order_date]]),1)</f>
        <v>44562</v>
      </c>
      <c r="G14445" s="1">
        <v>44571</v>
      </c>
      <c r="H14445">
        <v>7</v>
      </c>
      <c r="I14445">
        <v>9.39</v>
      </c>
      <c r="J14445">
        <v>79.92</v>
      </c>
      <c r="K14445">
        <v>42.36</v>
      </c>
      <c r="L14445" t="s">
        <v>246</v>
      </c>
      <c r="M14445" t="s">
        <v>38</v>
      </c>
      <c r="N14445" t="s">
        <v>10</v>
      </c>
      <c r="O14445" t="s">
        <v>28</v>
      </c>
      <c r="P14445" t="s">
        <v>4786</v>
      </c>
      <c r="Q14445" t="s">
        <v>4250</v>
      </c>
      <c r="R14445" t="s">
        <v>4251</v>
      </c>
      <c r="S14445" t="s">
        <v>18</v>
      </c>
    </row>
    <row r="14446" spans="1:19" x14ac:dyDescent="0.35">
      <c r="A14446">
        <v>6239</v>
      </c>
      <c r="B14446" t="s">
        <v>4919</v>
      </c>
      <c r="C14446" t="s">
        <v>245</v>
      </c>
      <c r="D14446" t="s">
        <v>2364</v>
      </c>
      <c r="E14446">
        <v>5</v>
      </c>
      <c r="F14446" s="8">
        <f>DATE(YEAR(project_c[[#This Row],[order_date]]),MONTH(project_c[[#This Row],[order_date]]),1)</f>
        <v>44805</v>
      </c>
      <c r="G14446" s="1">
        <v>44812</v>
      </c>
      <c r="H14446">
        <v>4</v>
      </c>
      <c r="I14446">
        <v>1.89</v>
      </c>
      <c r="J14446">
        <v>35.96</v>
      </c>
      <c r="K14446">
        <v>26.51</v>
      </c>
      <c r="L14446" t="s">
        <v>246</v>
      </c>
      <c r="M14446" t="s">
        <v>38</v>
      </c>
      <c r="N14446" t="s">
        <v>10</v>
      </c>
      <c r="O14446" t="s">
        <v>28</v>
      </c>
      <c r="P14446" t="s">
        <v>2365</v>
      </c>
      <c r="Q14446" t="s">
        <v>1901</v>
      </c>
      <c r="R14446" t="s">
        <v>1902</v>
      </c>
      <c r="S14446" t="s">
        <v>18</v>
      </c>
    </row>
    <row r="14447" spans="1:19" x14ac:dyDescent="0.35">
      <c r="A14447">
        <v>5313</v>
      </c>
      <c r="B14447" t="s">
        <v>4919</v>
      </c>
      <c r="C14447" t="s">
        <v>245</v>
      </c>
      <c r="D14447" t="s">
        <v>3640</v>
      </c>
      <c r="E14447">
        <v>7</v>
      </c>
      <c r="F14447" s="8">
        <f>DATE(YEAR(project_c[[#This Row],[order_date]]),MONTH(project_c[[#This Row],[order_date]]),1)</f>
        <v>44896</v>
      </c>
      <c r="G14447" s="1">
        <v>44904</v>
      </c>
      <c r="H14447">
        <v>4</v>
      </c>
      <c r="I14447">
        <v>1.03</v>
      </c>
      <c r="J14447">
        <v>48.3</v>
      </c>
      <c r="K14447">
        <v>41.09</v>
      </c>
      <c r="L14447" t="s">
        <v>246</v>
      </c>
      <c r="M14447" t="s">
        <v>38</v>
      </c>
      <c r="N14447" t="s">
        <v>10</v>
      </c>
      <c r="O14447" t="s">
        <v>28</v>
      </c>
      <c r="P14447" t="s">
        <v>3641</v>
      </c>
      <c r="Q14447" t="s">
        <v>2522</v>
      </c>
      <c r="R14447" t="s">
        <v>2531</v>
      </c>
      <c r="S14447" t="s">
        <v>18</v>
      </c>
    </row>
    <row r="14448" spans="1:19" x14ac:dyDescent="0.35">
      <c r="A14448">
        <v>5312</v>
      </c>
      <c r="B14448" t="s">
        <v>4919</v>
      </c>
      <c r="C14448" t="s">
        <v>245</v>
      </c>
      <c r="D14448" t="s">
        <v>2920</v>
      </c>
      <c r="E14448">
        <v>7</v>
      </c>
      <c r="F14448" s="8">
        <f>DATE(YEAR(project_c[[#This Row],[order_date]]),MONTH(project_c[[#This Row],[order_date]]),1)</f>
        <v>44896</v>
      </c>
      <c r="G14448" s="1">
        <v>44904</v>
      </c>
      <c r="H14448">
        <v>4</v>
      </c>
      <c r="I14448">
        <v>1.45</v>
      </c>
      <c r="J14448">
        <v>19.46</v>
      </c>
      <c r="K14448">
        <v>9.31</v>
      </c>
      <c r="L14448" t="s">
        <v>246</v>
      </c>
      <c r="M14448" t="s">
        <v>38</v>
      </c>
      <c r="N14448" t="s">
        <v>10</v>
      </c>
      <c r="O14448" t="s">
        <v>28</v>
      </c>
      <c r="P14448" t="s">
        <v>2921</v>
      </c>
      <c r="Q14448" t="s">
        <v>2522</v>
      </c>
      <c r="R14448" t="s">
        <v>2528</v>
      </c>
      <c r="S14448" t="s">
        <v>18</v>
      </c>
    </row>
    <row r="14449" spans="1:19" x14ac:dyDescent="0.35">
      <c r="A14449">
        <v>7384</v>
      </c>
      <c r="B14449" t="s">
        <v>4919</v>
      </c>
      <c r="C14449" t="s">
        <v>245</v>
      </c>
      <c r="D14449" t="s">
        <v>3822</v>
      </c>
      <c r="E14449">
        <v>5</v>
      </c>
      <c r="F14449" s="8">
        <f>DATE(YEAR(project_c[[#This Row],[order_date]]),MONTH(project_c[[#This Row],[order_date]]),1)</f>
        <v>45047</v>
      </c>
      <c r="G14449" s="1">
        <v>45060</v>
      </c>
      <c r="H14449">
        <v>5</v>
      </c>
      <c r="I14449">
        <v>0.72</v>
      </c>
      <c r="J14449">
        <v>51.5</v>
      </c>
      <c r="K14449">
        <v>47.9</v>
      </c>
      <c r="L14449" t="s">
        <v>246</v>
      </c>
      <c r="M14449" t="s">
        <v>38</v>
      </c>
      <c r="N14449" t="s">
        <v>10</v>
      </c>
      <c r="O14449" t="s">
        <v>28</v>
      </c>
      <c r="P14449" t="s">
        <v>3823</v>
      </c>
      <c r="Q14449" t="s">
        <v>2522</v>
      </c>
      <c r="R14449" t="s">
        <v>2807</v>
      </c>
      <c r="S14449" t="s">
        <v>18</v>
      </c>
    </row>
    <row r="14450" spans="1:19" x14ac:dyDescent="0.35">
      <c r="A14450">
        <v>8417</v>
      </c>
      <c r="B14450" t="s">
        <v>4919</v>
      </c>
      <c r="C14450" t="s">
        <v>245</v>
      </c>
      <c r="D14450" t="s">
        <v>2370</v>
      </c>
      <c r="E14450">
        <v>7</v>
      </c>
      <c r="F14450" s="8">
        <f>DATE(YEAR(project_c[[#This Row],[order_date]]),MONTH(project_c[[#This Row],[order_date]]),1)</f>
        <v>44986</v>
      </c>
      <c r="G14450" s="1">
        <v>44997</v>
      </c>
      <c r="H14450">
        <v>5</v>
      </c>
      <c r="I14450">
        <v>0.5</v>
      </c>
      <c r="J14450">
        <v>69.930000000000007</v>
      </c>
      <c r="K14450">
        <v>66.430000000000007</v>
      </c>
      <c r="L14450" t="s">
        <v>246</v>
      </c>
      <c r="M14450" t="s">
        <v>38</v>
      </c>
      <c r="N14450" t="s">
        <v>10</v>
      </c>
      <c r="O14450" t="s">
        <v>28</v>
      </c>
      <c r="P14450" t="s">
        <v>2371</v>
      </c>
      <c r="Q14450" t="s">
        <v>1901</v>
      </c>
      <c r="R14450" t="s">
        <v>1902</v>
      </c>
      <c r="S14450" t="s">
        <v>18</v>
      </c>
    </row>
    <row r="14451" spans="1:19" x14ac:dyDescent="0.35">
      <c r="A14451">
        <v>7383</v>
      </c>
      <c r="B14451" t="s">
        <v>4919</v>
      </c>
      <c r="C14451" t="s">
        <v>245</v>
      </c>
      <c r="D14451" t="s">
        <v>3290</v>
      </c>
      <c r="E14451">
        <v>9</v>
      </c>
      <c r="F14451" s="8">
        <f>DATE(YEAR(project_c[[#This Row],[order_date]]),MONTH(project_c[[#This Row],[order_date]]),1)</f>
        <v>45047</v>
      </c>
      <c r="G14451" s="1">
        <v>45060</v>
      </c>
      <c r="H14451">
        <v>5</v>
      </c>
      <c r="I14451">
        <v>1.43</v>
      </c>
      <c r="J14451">
        <v>41.58</v>
      </c>
      <c r="K14451">
        <v>28.71</v>
      </c>
      <c r="L14451" t="s">
        <v>246</v>
      </c>
      <c r="M14451" t="s">
        <v>38</v>
      </c>
      <c r="N14451" t="s">
        <v>10</v>
      </c>
      <c r="O14451" t="s">
        <v>28</v>
      </c>
      <c r="P14451" t="s">
        <v>3291</v>
      </c>
      <c r="Q14451" t="s">
        <v>2522</v>
      </c>
      <c r="R14451" t="s">
        <v>2542</v>
      </c>
      <c r="S14451" t="s">
        <v>18</v>
      </c>
    </row>
    <row r="14452" spans="1:19" x14ac:dyDescent="0.35">
      <c r="A14452">
        <v>172</v>
      </c>
      <c r="B14452" t="s">
        <v>4919</v>
      </c>
      <c r="C14452" t="s">
        <v>247</v>
      </c>
      <c r="D14452" t="s">
        <v>3886</v>
      </c>
      <c r="E14452">
        <v>2</v>
      </c>
      <c r="F14452" s="8">
        <f>DATE(YEAR(project_c[[#This Row],[order_date]]),MONTH(project_c[[#This Row],[order_date]]),1)</f>
        <v>44136</v>
      </c>
      <c r="G14452" s="1">
        <v>44158</v>
      </c>
      <c r="H14452">
        <v>6</v>
      </c>
      <c r="I14452">
        <v>5.21</v>
      </c>
      <c r="J14452">
        <v>18.943999999999999</v>
      </c>
      <c r="K14452">
        <v>8.5239999999999991</v>
      </c>
      <c r="L14452" t="s">
        <v>248</v>
      </c>
      <c r="M14452" t="s">
        <v>26</v>
      </c>
      <c r="N14452" t="s">
        <v>10</v>
      </c>
      <c r="O14452" t="s">
        <v>28</v>
      </c>
      <c r="P14452" t="s">
        <v>3887</v>
      </c>
      <c r="Q14452" t="s">
        <v>2522</v>
      </c>
      <c r="R14452" t="s">
        <v>2534</v>
      </c>
      <c r="S14452" t="s">
        <v>18</v>
      </c>
    </row>
    <row r="14453" spans="1:19" x14ac:dyDescent="0.35">
      <c r="A14453">
        <v>1011</v>
      </c>
      <c r="B14453" t="s">
        <v>4919</v>
      </c>
      <c r="C14453" t="s">
        <v>247</v>
      </c>
      <c r="D14453" t="s">
        <v>2830</v>
      </c>
      <c r="E14453">
        <v>8</v>
      </c>
      <c r="F14453" s="8">
        <f>DATE(YEAR(project_c[[#This Row],[order_date]]),MONTH(project_c[[#This Row],[order_date]]),1)</f>
        <v>44044</v>
      </c>
      <c r="G14453" s="1">
        <v>44052</v>
      </c>
      <c r="H14453">
        <v>7</v>
      </c>
      <c r="I14453">
        <v>1.02</v>
      </c>
      <c r="J14453">
        <v>20.88</v>
      </c>
      <c r="K14453">
        <v>12.72</v>
      </c>
      <c r="L14453" t="s">
        <v>248</v>
      </c>
      <c r="M14453" t="s">
        <v>26</v>
      </c>
      <c r="N14453" t="s">
        <v>10</v>
      </c>
      <c r="O14453" t="s">
        <v>28</v>
      </c>
      <c r="P14453" t="s">
        <v>2831</v>
      </c>
      <c r="Q14453" t="s">
        <v>2522</v>
      </c>
      <c r="R14453" t="s">
        <v>2534</v>
      </c>
      <c r="S14453" t="s">
        <v>18</v>
      </c>
    </row>
    <row r="14454" spans="1:19" x14ac:dyDescent="0.35">
      <c r="A14454">
        <v>2913</v>
      </c>
      <c r="B14454" t="s">
        <v>4920</v>
      </c>
      <c r="C14454" t="s">
        <v>247</v>
      </c>
      <c r="D14454" t="s">
        <v>1965</v>
      </c>
      <c r="E14454">
        <v>2</v>
      </c>
      <c r="F14454" s="8">
        <f>DATE(YEAR(project_c[[#This Row],[order_date]]),MONTH(project_c[[#This Row],[order_date]]),1)</f>
        <v>44531</v>
      </c>
      <c r="G14454" s="1">
        <v>44550</v>
      </c>
      <c r="H14454">
        <v>1</v>
      </c>
      <c r="I14454">
        <v>22.18</v>
      </c>
      <c r="J14454">
        <v>80.64</v>
      </c>
      <c r="K14454">
        <v>36.28</v>
      </c>
      <c r="L14454" t="s">
        <v>248</v>
      </c>
      <c r="M14454" t="s">
        <v>26</v>
      </c>
      <c r="N14454" t="s">
        <v>10</v>
      </c>
      <c r="O14454" t="s">
        <v>28</v>
      </c>
      <c r="P14454" t="s">
        <v>1966</v>
      </c>
      <c r="Q14454" t="s">
        <v>1901</v>
      </c>
      <c r="R14454" t="s">
        <v>1909</v>
      </c>
      <c r="S14454" t="s">
        <v>18</v>
      </c>
    </row>
    <row r="14455" spans="1:19" x14ac:dyDescent="0.35">
      <c r="A14455">
        <v>4047</v>
      </c>
      <c r="B14455" t="s">
        <v>4920</v>
      </c>
      <c r="C14455" t="s">
        <v>247</v>
      </c>
      <c r="D14455" t="s">
        <v>4597</v>
      </c>
      <c r="E14455">
        <v>11</v>
      </c>
      <c r="F14455" s="8">
        <f>DATE(YEAR(project_c[[#This Row],[order_date]]),MONTH(project_c[[#This Row],[order_date]]),1)</f>
        <v>44501</v>
      </c>
      <c r="G14455" s="1">
        <v>44502</v>
      </c>
      <c r="H14455">
        <v>2</v>
      </c>
      <c r="I14455">
        <v>45.01</v>
      </c>
      <c r="J14455">
        <v>2621.3220000000001</v>
      </c>
      <c r="K14455">
        <v>2126.212</v>
      </c>
      <c r="L14455" t="s">
        <v>248</v>
      </c>
      <c r="M14455" t="s">
        <v>26</v>
      </c>
      <c r="N14455" t="s">
        <v>10</v>
      </c>
      <c r="O14455" t="s">
        <v>28</v>
      </c>
      <c r="P14455" t="s">
        <v>4598</v>
      </c>
      <c r="Q14455" t="s">
        <v>4250</v>
      </c>
      <c r="R14455" t="s">
        <v>4273</v>
      </c>
      <c r="S14455" t="s">
        <v>18</v>
      </c>
    </row>
    <row r="14456" spans="1:19" x14ac:dyDescent="0.35">
      <c r="A14456">
        <v>5159</v>
      </c>
      <c r="B14456" t="s">
        <v>4918</v>
      </c>
      <c r="C14456" t="s">
        <v>247</v>
      </c>
      <c r="D14456" t="s">
        <v>4058</v>
      </c>
      <c r="E14456">
        <v>4</v>
      </c>
      <c r="F14456" s="8">
        <f>DATE(YEAR(project_c[[#This Row],[order_date]]),MONTH(project_c[[#This Row],[order_date]]),1)</f>
        <v>44896</v>
      </c>
      <c r="G14456" s="1">
        <v>44917</v>
      </c>
      <c r="H14456">
        <v>2</v>
      </c>
      <c r="I14456">
        <v>3.11</v>
      </c>
      <c r="J14456">
        <v>55.36</v>
      </c>
      <c r="K14456">
        <v>42.92</v>
      </c>
      <c r="L14456" t="s">
        <v>248</v>
      </c>
      <c r="M14456" t="s">
        <v>26</v>
      </c>
      <c r="N14456" t="s">
        <v>10</v>
      </c>
      <c r="O14456" t="s">
        <v>28</v>
      </c>
      <c r="P14456" t="s">
        <v>4059</v>
      </c>
      <c r="Q14456" t="s">
        <v>2522</v>
      </c>
      <c r="R14456" t="s">
        <v>2523</v>
      </c>
      <c r="S14456" t="s">
        <v>18</v>
      </c>
    </row>
    <row r="14457" spans="1:19" x14ac:dyDescent="0.35">
      <c r="A14457">
        <v>5160</v>
      </c>
      <c r="B14457" t="s">
        <v>4918</v>
      </c>
      <c r="C14457" t="s">
        <v>247</v>
      </c>
      <c r="D14457" t="s">
        <v>3610</v>
      </c>
      <c r="E14457">
        <v>1</v>
      </c>
      <c r="F14457" s="8">
        <f>DATE(YEAR(project_c[[#This Row],[order_date]]),MONTH(project_c[[#This Row],[order_date]]),1)</f>
        <v>44896</v>
      </c>
      <c r="G14457" s="1">
        <v>44917</v>
      </c>
      <c r="H14457">
        <v>2</v>
      </c>
      <c r="I14457">
        <v>2.33</v>
      </c>
      <c r="J14457">
        <v>5.1840000000000002</v>
      </c>
      <c r="K14457">
        <v>2.8540000000000001</v>
      </c>
      <c r="L14457" t="s">
        <v>248</v>
      </c>
      <c r="M14457" t="s">
        <v>26</v>
      </c>
      <c r="N14457" t="s">
        <v>10</v>
      </c>
      <c r="O14457" t="s">
        <v>28</v>
      </c>
      <c r="P14457" t="s">
        <v>3611</v>
      </c>
      <c r="Q14457" t="s">
        <v>2522</v>
      </c>
      <c r="R14457" t="s">
        <v>2542</v>
      </c>
      <c r="S14457" t="s">
        <v>18</v>
      </c>
    </row>
    <row r="14458" spans="1:19" x14ac:dyDescent="0.35">
      <c r="A14458">
        <v>5168</v>
      </c>
      <c r="B14458" t="s">
        <v>4919</v>
      </c>
      <c r="C14458" t="s">
        <v>247</v>
      </c>
      <c r="D14458" t="s">
        <v>2071</v>
      </c>
      <c r="E14458">
        <v>5</v>
      </c>
      <c r="F14458" s="8">
        <f>DATE(YEAR(project_c[[#This Row],[order_date]]),MONTH(project_c[[#This Row],[order_date]]),1)</f>
        <v>44835</v>
      </c>
      <c r="G14458" s="1">
        <v>44858</v>
      </c>
      <c r="H14458">
        <v>4</v>
      </c>
      <c r="I14458">
        <v>32.4</v>
      </c>
      <c r="J14458">
        <v>450</v>
      </c>
      <c r="K14458">
        <v>288</v>
      </c>
      <c r="L14458" t="s">
        <v>248</v>
      </c>
      <c r="M14458" t="s">
        <v>26</v>
      </c>
      <c r="N14458" t="s">
        <v>10</v>
      </c>
      <c r="O14458" t="s">
        <v>28</v>
      </c>
      <c r="P14458" t="s">
        <v>2072</v>
      </c>
      <c r="Q14458" t="s">
        <v>1901</v>
      </c>
      <c r="R14458" t="s">
        <v>1909</v>
      </c>
      <c r="S14458" t="s">
        <v>18</v>
      </c>
    </row>
    <row r="14459" spans="1:19" x14ac:dyDescent="0.35">
      <c r="A14459">
        <v>7272</v>
      </c>
      <c r="B14459" t="s">
        <v>4920</v>
      </c>
      <c r="C14459" t="s">
        <v>247</v>
      </c>
      <c r="D14459" t="s">
        <v>3102</v>
      </c>
      <c r="E14459">
        <v>3</v>
      </c>
      <c r="F14459" s="8">
        <f>DATE(YEAR(project_c[[#This Row],[order_date]]),MONTH(project_c[[#This Row],[order_date]]),1)</f>
        <v>44958</v>
      </c>
      <c r="G14459" s="1">
        <v>44976</v>
      </c>
      <c r="H14459">
        <v>1</v>
      </c>
      <c r="I14459">
        <v>0.21</v>
      </c>
      <c r="J14459">
        <v>10.26</v>
      </c>
      <c r="K14459">
        <v>9.6300000000000008</v>
      </c>
      <c r="L14459" t="s">
        <v>248</v>
      </c>
      <c r="M14459" t="s">
        <v>26</v>
      </c>
      <c r="N14459" t="s">
        <v>10</v>
      </c>
      <c r="O14459" t="s">
        <v>28</v>
      </c>
      <c r="P14459" t="s">
        <v>3103</v>
      </c>
      <c r="Q14459" t="s">
        <v>2522</v>
      </c>
      <c r="R14459" t="s">
        <v>2528</v>
      </c>
      <c r="S14459" t="s">
        <v>18</v>
      </c>
    </row>
    <row r="14460" spans="1:19" x14ac:dyDescent="0.35">
      <c r="A14460">
        <v>7273</v>
      </c>
      <c r="B14460" t="s">
        <v>4920</v>
      </c>
      <c r="C14460" t="s">
        <v>247</v>
      </c>
      <c r="D14460" t="s">
        <v>4747</v>
      </c>
      <c r="E14460">
        <v>3</v>
      </c>
      <c r="F14460" s="8">
        <f>DATE(YEAR(project_c[[#This Row],[order_date]]),MONTH(project_c[[#This Row],[order_date]]),1)</f>
        <v>44958</v>
      </c>
      <c r="G14460" s="1">
        <v>44976</v>
      </c>
      <c r="H14460">
        <v>1</v>
      </c>
      <c r="I14460">
        <v>7.45</v>
      </c>
      <c r="J14460">
        <v>44.67</v>
      </c>
      <c r="K14460">
        <v>22.32</v>
      </c>
      <c r="L14460" t="s">
        <v>248</v>
      </c>
      <c r="M14460" t="s">
        <v>26</v>
      </c>
      <c r="N14460" t="s">
        <v>10</v>
      </c>
      <c r="O14460" t="s">
        <v>28</v>
      </c>
      <c r="P14460" t="s">
        <v>4748</v>
      </c>
      <c r="Q14460" t="s">
        <v>4250</v>
      </c>
      <c r="R14460" t="s">
        <v>4251</v>
      </c>
      <c r="S14460" t="s">
        <v>18</v>
      </c>
    </row>
    <row r="14461" spans="1:19" x14ac:dyDescent="0.35">
      <c r="A14461">
        <v>7824</v>
      </c>
      <c r="B14461" t="s">
        <v>4919</v>
      </c>
      <c r="C14461" t="s">
        <v>247</v>
      </c>
      <c r="D14461" t="s">
        <v>2924</v>
      </c>
      <c r="E14461">
        <v>2</v>
      </c>
      <c r="F14461" s="8">
        <f>DATE(YEAR(project_c[[#This Row],[order_date]]),MONTH(project_c[[#This Row],[order_date]]),1)</f>
        <v>45139</v>
      </c>
      <c r="G14461" s="1">
        <v>45155</v>
      </c>
      <c r="H14461">
        <v>7</v>
      </c>
      <c r="I14461">
        <v>1.08</v>
      </c>
      <c r="J14461">
        <v>4.4480000000000004</v>
      </c>
      <c r="K14461">
        <v>2.2879999999999998</v>
      </c>
      <c r="L14461" t="s">
        <v>248</v>
      </c>
      <c r="M14461" t="s">
        <v>26</v>
      </c>
      <c r="N14461" t="s">
        <v>10</v>
      </c>
      <c r="O14461" t="s">
        <v>28</v>
      </c>
      <c r="P14461" t="s">
        <v>2925</v>
      </c>
      <c r="Q14461" t="s">
        <v>2522</v>
      </c>
      <c r="R14461" t="s">
        <v>2807</v>
      </c>
      <c r="S14461" t="s">
        <v>18</v>
      </c>
    </row>
    <row r="14462" spans="1:19" x14ac:dyDescent="0.35">
      <c r="A14462">
        <v>7825</v>
      </c>
      <c r="B14462" t="s">
        <v>4919</v>
      </c>
      <c r="C14462" t="s">
        <v>247</v>
      </c>
      <c r="D14462" t="s">
        <v>2888</v>
      </c>
      <c r="E14462">
        <v>3</v>
      </c>
      <c r="F14462" s="8">
        <f>DATE(YEAR(project_c[[#This Row],[order_date]]),MONTH(project_c[[#This Row],[order_date]]),1)</f>
        <v>45139</v>
      </c>
      <c r="G14462" s="1">
        <v>45155</v>
      </c>
      <c r="H14462">
        <v>7</v>
      </c>
      <c r="I14462">
        <v>0.67</v>
      </c>
      <c r="J14462">
        <v>6.4080000000000004</v>
      </c>
      <c r="K14462">
        <v>4.3979999999999997</v>
      </c>
      <c r="L14462" t="s">
        <v>248</v>
      </c>
      <c r="M14462" t="s">
        <v>26</v>
      </c>
      <c r="N14462" t="s">
        <v>10</v>
      </c>
      <c r="O14462" t="s">
        <v>28</v>
      </c>
      <c r="P14462" t="s">
        <v>2889</v>
      </c>
      <c r="Q14462" t="s">
        <v>2522</v>
      </c>
      <c r="R14462" t="s">
        <v>2528</v>
      </c>
      <c r="S14462" t="s">
        <v>18</v>
      </c>
    </row>
    <row r="14463" spans="1:19" x14ac:dyDescent="0.35">
      <c r="A14463">
        <v>7826</v>
      </c>
      <c r="B14463" t="s">
        <v>4919</v>
      </c>
      <c r="C14463" t="s">
        <v>247</v>
      </c>
      <c r="D14463" t="s">
        <v>4777</v>
      </c>
      <c r="E14463">
        <v>4</v>
      </c>
      <c r="F14463" s="8">
        <f>DATE(YEAR(project_c[[#This Row],[order_date]]),MONTH(project_c[[#This Row],[order_date]]),1)</f>
        <v>45139</v>
      </c>
      <c r="G14463" s="1">
        <v>45155</v>
      </c>
      <c r="H14463">
        <v>7</v>
      </c>
      <c r="I14463">
        <v>3.36</v>
      </c>
      <c r="J14463">
        <v>52.22</v>
      </c>
      <c r="K14463">
        <v>38.78</v>
      </c>
      <c r="L14463" t="s">
        <v>248</v>
      </c>
      <c r="M14463" t="s">
        <v>26</v>
      </c>
      <c r="N14463" t="s">
        <v>10</v>
      </c>
      <c r="O14463" t="s">
        <v>28</v>
      </c>
      <c r="P14463" t="s">
        <v>4778</v>
      </c>
      <c r="Q14463" t="s">
        <v>4250</v>
      </c>
      <c r="R14463" t="s">
        <v>4273</v>
      </c>
      <c r="S14463" t="s">
        <v>18</v>
      </c>
    </row>
    <row r="14464" spans="1:19" x14ac:dyDescent="0.35">
      <c r="A14464">
        <v>7827</v>
      </c>
      <c r="B14464" t="s">
        <v>4919</v>
      </c>
      <c r="C14464" t="s">
        <v>247</v>
      </c>
      <c r="D14464" t="s">
        <v>4767</v>
      </c>
      <c r="E14464">
        <v>2</v>
      </c>
      <c r="F14464" s="8">
        <f>DATE(YEAR(project_c[[#This Row],[order_date]]),MONTH(project_c[[#This Row],[order_date]]),1)</f>
        <v>45139</v>
      </c>
      <c r="G14464" s="1">
        <v>45155</v>
      </c>
      <c r="H14464">
        <v>7</v>
      </c>
      <c r="I14464">
        <v>1.34</v>
      </c>
      <c r="J14464">
        <v>13.423999999999999</v>
      </c>
      <c r="K14464">
        <v>10.744</v>
      </c>
      <c r="L14464" t="s">
        <v>248</v>
      </c>
      <c r="M14464" t="s">
        <v>26</v>
      </c>
      <c r="N14464" t="s">
        <v>10</v>
      </c>
      <c r="O14464" t="s">
        <v>28</v>
      </c>
      <c r="P14464" t="s">
        <v>4768</v>
      </c>
      <c r="Q14464" t="s">
        <v>4250</v>
      </c>
      <c r="R14464" t="s">
        <v>4251</v>
      </c>
      <c r="S14464" t="s">
        <v>18</v>
      </c>
    </row>
    <row r="14465" spans="1:19" x14ac:dyDescent="0.35">
      <c r="A14465">
        <v>7828</v>
      </c>
      <c r="B14465" t="s">
        <v>4919</v>
      </c>
      <c r="C14465" t="s">
        <v>247</v>
      </c>
      <c r="D14465" t="s">
        <v>3792</v>
      </c>
      <c r="E14465">
        <v>4</v>
      </c>
      <c r="F14465" s="8">
        <f>DATE(YEAR(project_c[[#This Row],[order_date]]),MONTH(project_c[[#This Row],[order_date]]),1)</f>
        <v>45139</v>
      </c>
      <c r="G14465" s="1">
        <v>45155</v>
      </c>
      <c r="H14465">
        <v>7</v>
      </c>
      <c r="I14465">
        <v>1.36</v>
      </c>
      <c r="J14465">
        <v>7.7759999999999998</v>
      </c>
      <c r="K14465">
        <v>2.3359999999999999</v>
      </c>
      <c r="L14465" t="s">
        <v>248</v>
      </c>
      <c r="M14465" t="s">
        <v>26</v>
      </c>
      <c r="N14465" t="s">
        <v>10</v>
      </c>
      <c r="O14465" t="s">
        <v>28</v>
      </c>
      <c r="P14465" t="s">
        <v>3793</v>
      </c>
      <c r="Q14465" t="s">
        <v>2522</v>
      </c>
      <c r="R14465" t="s">
        <v>2531</v>
      </c>
      <c r="S14465" t="s">
        <v>18</v>
      </c>
    </row>
    <row r="14466" spans="1:19" x14ac:dyDescent="0.35">
      <c r="A14466">
        <v>10243</v>
      </c>
      <c r="B14466" t="s">
        <v>4920</v>
      </c>
      <c r="C14466" t="s">
        <v>247</v>
      </c>
      <c r="D14466" t="s">
        <v>4593</v>
      </c>
      <c r="E14466">
        <v>3</v>
      </c>
      <c r="F14466" s="8">
        <f>DATE(YEAR(project_c[[#This Row],[order_date]]),MONTH(project_c[[#This Row],[order_date]]),1)</f>
        <v>45323</v>
      </c>
      <c r="G14466" s="1">
        <v>45335</v>
      </c>
      <c r="H14466">
        <v>2</v>
      </c>
      <c r="I14466">
        <v>103.88</v>
      </c>
      <c r="J14466">
        <v>716.79960000000005</v>
      </c>
      <c r="K14466">
        <v>405.15960000000001</v>
      </c>
      <c r="L14466" t="s">
        <v>248</v>
      </c>
      <c r="M14466" t="s">
        <v>26</v>
      </c>
      <c r="N14466" t="s">
        <v>10</v>
      </c>
      <c r="O14466" t="s">
        <v>28</v>
      </c>
      <c r="P14466" t="s">
        <v>4594</v>
      </c>
      <c r="Q14466" t="s">
        <v>4250</v>
      </c>
      <c r="R14466" t="s">
        <v>4306</v>
      </c>
      <c r="S14466" t="s">
        <v>18</v>
      </c>
    </row>
    <row r="14467" spans="1:19" x14ac:dyDescent="0.35">
      <c r="A14467">
        <v>1425</v>
      </c>
      <c r="B14467" t="s">
        <v>4920</v>
      </c>
      <c r="C14467" t="s">
        <v>249</v>
      </c>
      <c r="D14467" t="s">
        <v>1903</v>
      </c>
      <c r="E14467">
        <v>7</v>
      </c>
      <c r="F14467" s="8">
        <f>DATE(YEAR(project_c[[#This Row],[order_date]]),MONTH(project_c[[#This Row],[order_date]]),1)</f>
        <v>43891</v>
      </c>
      <c r="G14467" s="1">
        <v>43920</v>
      </c>
      <c r="H14467">
        <v>2</v>
      </c>
      <c r="I14467">
        <v>35.49</v>
      </c>
      <c r="J14467">
        <v>201.54400000000001</v>
      </c>
      <c r="K14467">
        <v>-46.886000000000003</v>
      </c>
      <c r="L14467" t="s">
        <v>250</v>
      </c>
      <c r="M14467" t="s">
        <v>26</v>
      </c>
      <c r="N14467" t="s">
        <v>10</v>
      </c>
      <c r="O14467" t="s">
        <v>181</v>
      </c>
      <c r="P14467" t="s">
        <v>1904</v>
      </c>
      <c r="Q14467" t="s">
        <v>1901</v>
      </c>
      <c r="R14467" t="s">
        <v>1902</v>
      </c>
      <c r="S14467" t="s">
        <v>18</v>
      </c>
    </row>
    <row r="14468" spans="1:19" x14ac:dyDescent="0.35">
      <c r="A14468">
        <v>173</v>
      </c>
      <c r="B14468" t="s">
        <v>4919</v>
      </c>
      <c r="C14468" t="s">
        <v>249</v>
      </c>
      <c r="D14468" t="s">
        <v>4405</v>
      </c>
      <c r="E14468">
        <v>5</v>
      </c>
      <c r="F14468" s="8">
        <f>DATE(YEAR(project_c[[#This Row],[order_date]]),MONTH(project_c[[#This Row],[order_date]]),1)</f>
        <v>44136</v>
      </c>
      <c r="G14468" s="1">
        <v>44152</v>
      </c>
      <c r="H14468">
        <v>4</v>
      </c>
      <c r="I14468">
        <v>34.549999999999997</v>
      </c>
      <c r="J14468">
        <v>479.9</v>
      </c>
      <c r="K14468">
        <v>307.14999999999998</v>
      </c>
      <c r="L14468" t="s">
        <v>250</v>
      </c>
      <c r="M14468" t="s">
        <v>26</v>
      </c>
      <c r="N14468" t="s">
        <v>10</v>
      </c>
      <c r="O14468" t="s">
        <v>181</v>
      </c>
      <c r="P14468" t="s">
        <v>4406</v>
      </c>
      <c r="Q14468" t="s">
        <v>4250</v>
      </c>
      <c r="R14468" t="s">
        <v>4273</v>
      </c>
      <c r="S14468" t="s">
        <v>18</v>
      </c>
    </row>
    <row r="14469" spans="1:19" x14ac:dyDescent="0.35">
      <c r="A14469">
        <v>1424</v>
      </c>
      <c r="B14469" t="s">
        <v>4920</v>
      </c>
      <c r="C14469" t="s">
        <v>249</v>
      </c>
      <c r="D14469" t="s">
        <v>2753</v>
      </c>
      <c r="E14469">
        <v>5</v>
      </c>
      <c r="F14469" s="8">
        <f>DATE(YEAR(project_c[[#This Row],[order_date]]),MONTH(project_c[[#This Row],[order_date]]),1)</f>
        <v>43891</v>
      </c>
      <c r="G14469" s="1">
        <v>43920</v>
      </c>
      <c r="H14469">
        <v>2</v>
      </c>
      <c r="I14469">
        <v>29.54</v>
      </c>
      <c r="J14469">
        <v>268.56</v>
      </c>
      <c r="K14469">
        <v>120.86</v>
      </c>
      <c r="L14469" t="s">
        <v>250</v>
      </c>
      <c r="M14469" t="s">
        <v>26</v>
      </c>
      <c r="N14469" t="s">
        <v>10</v>
      </c>
      <c r="O14469" t="s">
        <v>181</v>
      </c>
      <c r="P14469" t="s">
        <v>2754</v>
      </c>
      <c r="Q14469" t="s">
        <v>2522</v>
      </c>
      <c r="R14469" t="s">
        <v>2539</v>
      </c>
      <c r="S14469" t="s">
        <v>18</v>
      </c>
    </row>
    <row r="14470" spans="1:19" x14ac:dyDescent="0.35">
      <c r="A14470">
        <v>1426</v>
      </c>
      <c r="B14470" t="s">
        <v>4920</v>
      </c>
      <c r="C14470" t="s">
        <v>249</v>
      </c>
      <c r="D14470" t="s">
        <v>4821</v>
      </c>
      <c r="E14470">
        <v>7</v>
      </c>
      <c r="F14470" s="8">
        <f>DATE(YEAR(project_c[[#This Row],[order_date]]),MONTH(project_c[[#This Row],[order_date]]),1)</f>
        <v>43891</v>
      </c>
      <c r="G14470" s="1">
        <v>43920</v>
      </c>
      <c r="H14470">
        <v>2</v>
      </c>
      <c r="I14470">
        <v>13.77</v>
      </c>
      <c r="J14470">
        <v>127.30200000000001</v>
      </c>
      <c r="K14470">
        <v>30.911999999999999</v>
      </c>
      <c r="L14470" t="s">
        <v>250</v>
      </c>
      <c r="M14470" t="s">
        <v>26</v>
      </c>
      <c r="N14470" t="s">
        <v>10</v>
      </c>
      <c r="O14470" t="s">
        <v>181</v>
      </c>
      <c r="P14470" t="s">
        <v>4822</v>
      </c>
      <c r="Q14470" t="s">
        <v>4250</v>
      </c>
      <c r="R14470" t="s">
        <v>4273</v>
      </c>
      <c r="S14470" t="s">
        <v>18</v>
      </c>
    </row>
    <row r="14471" spans="1:19" x14ac:dyDescent="0.35">
      <c r="A14471">
        <v>3022</v>
      </c>
      <c r="B14471" t="s">
        <v>4920</v>
      </c>
      <c r="C14471" t="s">
        <v>249</v>
      </c>
      <c r="D14471" t="s">
        <v>4573</v>
      </c>
      <c r="E14471">
        <v>4</v>
      </c>
      <c r="F14471" s="8">
        <f>DATE(YEAR(project_c[[#This Row],[order_date]]),MONTH(project_c[[#This Row],[order_date]]),1)</f>
        <v>44470</v>
      </c>
      <c r="G14471" s="1">
        <v>44481</v>
      </c>
      <c r="H14471">
        <v>2</v>
      </c>
      <c r="I14471">
        <v>114.64</v>
      </c>
      <c r="J14471">
        <v>719.29600000000005</v>
      </c>
      <c r="K14471">
        <v>260.73599999999999</v>
      </c>
      <c r="L14471" t="s">
        <v>250</v>
      </c>
      <c r="M14471" t="s">
        <v>26</v>
      </c>
      <c r="N14471" t="s">
        <v>10</v>
      </c>
      <c r="O14471" t="s">
        <v>181</v>
      </c>
      <c r="P14471" t="s">
        <v>4574</v>
      </c>
      <c r="Q14471" t="s">
        <v>4250</v>
      </c>
      <c r="R14471" t="s">
        <v>4258</v>
      </c>
      <c r="S14471" t="s">
        <v>18</v>
      </c>
    </row>
    <row r="14472" spans="1:19" x14ac:dyDescent="0.35">
      <c r="A14472">
        <v>3023</v>
      </c>
      <c r="B14472" t="s">
        <v>4920</v>
      </c>
      <c r="C14472" t="s">
        <v>249</v>
      </c>
      <c r="D14472" t="s">
        <v>2366</v>
      </c>
      <c r="E14472">
        <v>6</v>
      </c>
      <c r="F14472" s="8">
        <f>DATE(YEAR(project_c[[#This Row],[order_date]]),MONTH(project_c[[#This Row],[order_date]]),1)</f>
        <v>44470</v>
      </c>
      <c r="G14472" s="1">
        <v>44481</v>
      </c>
      <c r="H14472">
        <v>2</v>
      </c>
      <c r="I14472">
        <v>3.54</v>
      </c>
      <c r="J14472">
        <v>57.42</v>
      </c>
      <c r="K14472">
        <v>36.18</v>
      </c>
      <c r="L14472" t="s">
        <v>250</v>
      </c>
      <c r="M14472" t="s">
        <v>26</v>
      </c>
      <c r="N14472" t="s">
        <v>10</v>
      </c>
      <c r="O14472" t="s">
        <v>181</v>
      </c>
      <c r="P14472" t="s">
        <v>2367</v>
      </c>
      <c r="Q14472" t="s">
        <v>1901</v>
      </c>
      <c r="R14472" t="s">
        <v>1902</v>
      </c>
      <c r="S14472" t="s">
        <v>18</v>
      </c>
    </row>
    <row r="14473" spans="1:19" x14ac:dyDescent="0.35">
      <c r="A14473">
        <v>3024</v>
      </c>
      <c r="B14473" t="s">
        <v>4920</v>
      </c>
      <c r="C14473" t="s">
        <v>249</v>
      </c>
      <c r="D14473" t="s">
        <v>3542</v>
      </c>
      <c r="E14473">
        <v>8</v>
      </c>
      <c r="F14473" s="8">
        <f>DATE(YEAR(project_c[[#This Row],[order_date]]),MONTH(project_c[[#This Row],[order_date]]),1)</f>
        <v>44470</v>
      </c>
      <c r="G14473" s="1">
        <v>44481</v>
      </c>
      <c r="H14473">
        <v>2</v>
      </c>
      <c r="I14473">
        <v>3.05</v>
      </c>
      <c r="J14473">
        <v>51.84</v>
      </c>
      <c r="K14473">
        <v>27.44</v>
      </c>
      <c r="L14473" t="s">
        <v>250</v>
      </c>
      <c r="M14473" t="s">
        <v>26</v>
      </c>
      <c r="N14473" t="s">
        <v>10</v>
      </c>
      <c r="O14473" t="s">
        <v>181</v>
      </c>
      <c r="P14473" t="s">
        <v>3543</v>
      </c>
      <c r="Q14473" t="s">
        <v>2522</v>
      </c>
      <c r="R14473" t="s">
        <v>2542</v>
      </c>
      <c r="S14473" t="s">
        <v>18</v>
      </c>
    </row>
    <row r="14474" spans="1:19" x14ac:dyDescent="0.35">
      <c r="A14474">
        <v>3025</v>
      </c>
      <c r="B14474" t="s">
        <v>4920</v>
      </c>
      <c r="C14474" t="s">
        <v>249</v>
      </c>
      <c r="D14474" t="s">
        <v>4485</v>
      </c>
      <c r="E14474">
        <v>3</v>
      </c>
      <c r="F14474" s="8">
        <f>DATE(YEAR(project_c[[#This Row],[order_date]]),MONTH(project_c[[#This Row],[order_date]]),1)</f>
        <v>44470</v>
      </c>
      <c r="G14474" s="1">
        <v>44481</v>
      </c>
      <c r="H14474">
        <v>2</v>
      </c>
      <c r="I14474">
        <v>69.16</v>
      </c>
      <c r="J14474">
        <v>313.17599999999999</v>
      </c>
      <c r="K14474">
        <v>105.696</v>
      </c>
      <c r="L14474" t="s">
        <v>250</v>
      </c>
      <c r="M14474" t="s">
        <v>26</v>
      </c>
      <c r="N14474" t="s">
        <v>10</v>
      </c>
      <c r="O14474" t="s">
        <v>181</v>
      </c>
      <c r="P14474" t="s">
        <v>4486</v>
      </c>
      <c r="Q14474" t="s">
        <v>4250</v>
      </c>
      <c r="R14474" t="s">
        <v>4258</v>
      </c>
      <c r="S14474" t="s">
        <v>18</v>
      </c>
    </row>
    <row r="14475" spans="1:19" x14ac:dyDescent="0.35">
      <c r="A14475">
        <v>3026</v>
      </c>
      <c r="B14475" t="s">
        <v>4920</v>
      </c>
      <c r="C14475" t="s">
        <v>249</v>
      </c>
      <c r="D14475" t="s">
        <v>3182</v>
      </c>
      <c r="E14475">
        <v>5</v>
      </c>
      <c r="F14475" s="8">
        <f>DATE(YEAR(project_c[[#This Row],[order_date]]),MONTH(project_c[[#This Row],[order_date]]),1)</f>
        <v>44470</v>
      </c>
      <c r="G14475" s="1">
        <v>44481</v>
      </c>
      <c r="H14475">
        <v>2</v>
      </c>
      <c r="I14475">
        <v>1.07</v>
      </c>
      <c r="J14475">
        <v>19.899999999999999</v>
      </c>
      <c r="K14475">
        <v>14.55</v>
      </c>
      <c r="L14475" t="s">
        <v>250</v>
      </c>
      <c r="M14475" t="s">
        <v>26</v>
      </c>
      <c r="N14475" t="s">
        <v>10</v>
      </c>
      <c r="O14475" t="s">
        <v>181</v>
      </c>
      <c r="P14475" t="s">
        <v>3183</v>
      </c>
      <c r="Q14475" t="s">
        <v>2522</v>
      </c>
      <c r="R14475" t="s">
        <v>2528</v>
      </c>
      <c r="S14475" t="s">
        <v>18</v>
      </c>
    </row>
    <row r="14476" spans="1:19" x14ac:dyDescent="0.35">
      <c r="A14476">
        <v>3544</v>
      </c>
      <c r="B14476" t="s">
        <v>4919</v>
      </c>
      <c r="C14476" t="s">
        <v>249</v>
      </c>
      <c r="D14476" t="s">
        <v>2647</v>
      </c>
      <c r="E14476">
        <v>2</v>
      </c>
      <c r="F14476" s="8">
        <f>DATE(YEAR(project_c[[#This Row],[order_date]]),MONTH(project_c[[#This Row],[order_date]]),1)</f>
        <v>44348</v>
      </c>
      <c r="G14476" s="1">
        <v>44375</v>
      </c>
      <c r="H14476">
        <v>4</v>
      </c>
      <c r="I14476">
        <v>17.690000000000001</v>
      </c>
      <c r="J14476">
        <v>95.64</v>
      </c>
      <c r="K14476">
        <v>60.26</v>
      </c>
      <c r="L14476" t="s">
        <v>250</v>
      </c>
      <c r="M14476" t="s">
        <v>26</v>
      </c>
      <c r="N14476" t="s">
        <v>10</v>
      </c>
      <c r="O14476" t="s">
        <v>181</v>
      </c>
      <c r="P14476" t="s">
        <v>2648</v>
      </c>
      <c r="Q14476" t="s">
        <v>2522</v>
      </c>
      <c r="R14476" t="s">
        <v>2523</v>
      </c>
      <c r="S14476" t="s">
        <v>18</v>
      </c>
    </row>
    <row r="14477" spans="1:19" x14ac:dyDescent="0.35">
      <c r="A14477">
        <v>3545</v>
      </c>
      <c r="B14477" t="s">
        <v>4919</v>
      </c>
      <c r="C14477" t="s">
        <v>249</v>
      </c>
      <c r="D14477" t="s">
        <v>4222</v>
      </c>
      <c r="E14477">
        <v>5</v>
      </c>
      <c r="F14477" s="8">
        <f>DATE(YEAR(project_c[[#This Row],[order_date]]),MONTH(project_c[[#This Row],[order_date]]),1)</f>
        <v>44348</v>
      </c>
      <c r="G14477" s="1">
        <v>44375</v>
      </c>
      <c r="H14477">
        <v>4</v>
      </c>
      <c r="I14477">
        <v>10.98</v>
      </c>
      <c r="J14477">
        <v>140.75</v>
      </c>
      <c r="K14477">
        <v>85.85</v>
      </c>
      <c r="L14477" t="s">
        <v>250</v>
      </c>
      <c r="M14477" t="s">
        <v>26</v>
      </c>
      <c r="N14477" t="s">
        <v>10</v>
      </c>
      <c r="O14477" t="s">
        <v>181</v>
      </c>
      <c r="P14477" t="s">
        <v>4223</v>
      </c>
      <c r="Q14477" t="s">
        <v>2522</v>
      </c>
      <c r="R14477" t="s">
        <v>2528</v>
      </c>
      <c r="S14477" t="s">
        <v>18</v>
      </c>
    </row>
    <row r="14478" spans="1:19" x14ac:dyDescent="0.35">
      <c r="A14478">
        <v>3566</v>
      </c>
      <c r="B14478" t="s">
        <v>4919</v>
      </c>
      <c r="C14478" t="s">
        <v>249</v>
      </c>
      <c r="D14478" t="s">
        <v>2890</v>
      </c>
      <c r="E14478">
        <v>4</v>
      </c>
      <c r="F14478" s="8">
        <f>DATE(YEAR(project_c[[#This Row],[order_date]]),MONTH(project_c[[#This Row],[order_date]]),1)</f>
        <v>44531</v>
      </c>
      <c r="G14478" s="1">
        <v>44533</v>
      </c>
      <c r="H14478">
        <v>5</v>
      </c>
      <c r="I14478">
        <v>1.18</v>
      </c>
      <c r="J14478">
        <v>8.6080000000000005</v>
      </c>
      <c r="K14478">
        <v>3.8879999999999999</v>
      </c>
      <c r="L14478" t="s">
        <v>250</v>
      </c>
      <c r="M14478" t="s">
        <v>26</v>
      </c>
      <c r="N14478" t="s">
        <v>10</v>
      </c>
      <c r="O14478" t="s">
        <v>181</v>
      </c>
      <c r="P14478" t="s">
        <v>2891</v>
      </c>
      <c r="Q14478" t="s">
        <v>2522</v>
      </c>
      <c r="R14478" t="s">
        <v>2523</v>
      </c>
      <c r="S14478" t="s">
        <v>18</v>
      </c>
    </row>
    <row r="14479" spans="1:19" x14ac:dyDescent="0.35">
      <c r="A14479">
        <v>5600</v>
      </c>
      <c r="B14479" t="s">
        <v>4919</v>
      </c>
      <c r="C14479" t="s">
        <v>249</v>
      </c>
      <c r="D14479" t="s">
        <v>4655</v>
      </c>
      <c r="E14479">
        <v>14</v>
      </c>
      <c r="F14479" s="8">
        <f>DATE(YEAR(project_c[[#This Row],[order_date]]),MONTH(project_c[[#This Row],[order_date]]),1)</f>
        <v>44562</v>
      </c>
      <c r="G14479" s="1">
        <v>44572</v>
      </c>
      <c r="H14479">
        <v>4</v>
      </c>
      <c r="I14479">
        <v>0.98</v>
      </c>
      <c r="J14479">
        <v>54.991999999999997</v>
      </c>
      <c r="K14479">
        <v>41.271999999999998</v>
      </c>
      <c r="L14479" t="s">
        <v>250</v>
      </c>
      <c r="M14479" t="s">
        <v>26</v>
      </c>
      <c r="N14479" t="s">
        <v>10</v>
      </c>
      <c r="O14479" t="s">
        <v>181</v>
      </c>
      <c r="P14479" t="s">
        <v>4656</v>
      </c>
      <c r="Q14479" t="s">
        <v>4250</v>
      </c>
      <c r="R14479" t="s">
        <v>4251</v>
      </c>
      <c r="S14479" t="s">
        <v>18</v>
      </c>
    </row>
    <row r="14480" spans="1:19" x14ac:dyDescent="0.35">
      <c r="A14480">
        <v>10345</v>
      </c>
      <c r="B14480" t="s">
        <v>4917</v>
      </c>
      <c r="C14480" t="s">
        <v>249</v>
      </c>
      <c r="D14480" t="s">
        <v>4739</v>
      </c>
      <c r="E14480">
        <v>2</v>
      </c>
      <c r="F14480" s="8">
        <f>DATE(YEAR(project_c[[#This Row],[order_date]]),MONTH(project_c[[#This Row],[order_date]]),1)</f>
        <v>45352</v>
      </c>
      <c r="G14480" s="1">
        <v>45364</v>
      </c>
      <c r="H14480">
        <v>5</v>
      </c>
      <c r="I14480">
        <v>6.83</v>
      </c>
      <c r="J14480">
        <v>24.655999999999999</v>
      </c>
      <c r="K14480">
        <v>10.996</v>
      </c>
      <c r="L14480" t="s">
        <v>250</v>
      </c>
      <c r="M14480" t="s">
        <v>26</v>
      </c>
      <c r="N14480" t="s">
        <v>10</v>
      </c>
      <c r="O14480" t="s">
        <v>181</v>
      </c>
      <c r="P14480" t="s">
        <v>4740</v>
      </c>
      <c r="Q14480" t="s">
        <v>4250</v>
      </c>
      <c r="R14480" t="s">
        <v>4251</v>
      </c>
      <c r="S14480" t="s">
        <v>18</v>
      </c>
    </row>
    <row r="14481" spans="1:19" x14ac:dyDescent="0.35">
      <c r="A14481">
        <v>10467</v>
      </c>
      <c r="B14481" t="s">
        <v>4918</v>
      </c>
      <c r="C14481" t="s">
        <v>249</v>
      </c>
      <c r="D14481" t="s">
        <v>4739</v>
      </c>
      <c r="E14481">
        <v>2</v>
      </c>
      <c r="F14481" s="8">
        <f>DATE(YEAR(project_c[[#This Row],[order_date]]),MONTH(project_c[[#This Row],[order_date]]),1)</f>
        <v>45352</v>
      </c>
      <c r="G14481" s="1">
        <v>45380</v>
      </c>
      <c r="H14481">
        <v>5</v>
      </c>
      <c r="I14481">
        <v>6.83</v>
      </c>
      <c r="J14481">
        <v>24.655999999999999</v>
      </c>
      <c r="K14481">
        <v>10.996</v>
      </c>
      <c r="L14481" t="s">
        <v>250</v>
      </c>
      <c r="M14481" t="s">
        <v>26</v>
      </c>
      <c r="N14481" t="s">
        <v>10</v>
      </c>
      <c r="O14481" t="s">
        <v>181</v>
      </c>
      <c r="P14481" t="s">
        <v>4740</v>
      </c>
      <c r="Q14481" t="s">
        <v>4250</v>
      </c>
      <c r="R14481" t="s">
        <v>4251</v>
      </c>
      <c r="S14481" t="s">
        <v>18</v>
      </c>
    </row>
    <row r="14482" spans="1:19" x14ac:dyDescent="0.35">
      <c r="A14482">
        <v>174</v>
      </c>
      <c r="B14482" t="s">
        <v>4917</v>
      </c>
      <c r="C14482" t="s">
        <v>252</v>
      </c>
      <c r="D14482" t="s">
        <v>4345</v>
      </c>
      <c r="E14482">
        <v>4</v>
      </c>
      <c r="F14482" s="8">
        <f>DATE(YEAR(project_c[[#This Row],[order_date]]),MONTH(project_c[[#This Row],[order_date]]),1)</f>
        <v>44013</v>
      </c>
      <c r="G14482" s="1">
        <v>44030</v>
      </c>
      <c r="H14482">
        <v>0</v>
      </c>
      <c r="I14482">
        <v>23.97</v>
      </c>
      <c r="J14482">
        <v>207.29599999999999</v>
      </c>
      <c r="K14482">
        <v>111.416</v>
      </c>
      <c r="L14482" t="s">
        <v>253</v>
      </c>
      <c r="M14482" t="s">
        <v>26</v>
      </c>
      <c r="N14482" t="s">
        <v>10</v>
      </c>
      <c r="O14482" t="s">
        <v>77</v>
      </c>
      <c r="P14482" t="s">
        <v>4346</v>
      </c>
      <c r="Q14482" t="s">
        <v>4250</v>
      </c>
      <c r="R14482" t="s">
        <v>4273</v>
      </c>
      <c r="S14482" t="s">
        <v>13</v>
      </c>
    </row>
    <row r="14483" spans="1:19" x14ac:dyDescent="0.35">
      <c r="A14483">
        <v>4784</v>
      </c>
      <c r="B14483" t="s">
        <v>4920</v>
      </c>
      <c r="C14483" t="s">
        <v>252</v>
      </c>
      <c r="D14483" t="s">
        <v>4238</v>
      </c>
      <c r="E14483">
        <v>4</v>
      </c>
      <c r="F14483" s="8">
        <f>DATE(YEAR(project_c[[#This Row],[order_date]]),MONTH(project_c[[#This Row],[order_date]]),1)</f>
        <v>44896</v>
      </c>
      <c r="G14483" s="1">
        <v>44913</v>
      </c>
      <c r="H14483">
        <v>3</v>
      </c>
      <c r="I14483">
        <v>2.41</v>
      </c>
      <c r="J14483">
        <v>36.192</v>
      </c>
      <c r="K14483">
        <v>26.552</v>
      </c>
      <c r="L14483" t="s">
        <v>253</v>
      </c>
      <c r="M14483" t="s">
        <v>26</v>
      </c>
      <c r="N14483" t="s">
        <v>10</v>
      </c>
      <c r="O14483" t="s">
        <v>77</v>
      </c>
      <c r="P14483" t="s">
        <v>4239</v>
      </c>
      <c r="Q14483" t="s">
        <v>2522</v>
      </c>
      <c r="R14483" t="s">
        <v>2523</v>
      </c>
      <c r="S14483" t="s">
        <v>13</v>
      </c>
    </row>
    <row r="14484" spans="1:19" x14ac:dyDescent="0.35">
      <c r="A14484">
        <v>4790</v>
      </c>
      <c r="B14484" t="s">
        <v>4920</v>
      </c>
      <c r="C14484" t="s">
        <v>252</v>
      </c>
      <c r="D14484" t="s">
        <v>2390</v>
      </c>
      <c r="E14484">
        <v>3</v>
      </c>
      <c r="F14484" s="8">
        <f>DATE(YEAR(project_c[[#This Row],[order_date]]),MONTH(project_c[[#This Row],[order_date]]),1)</f>
        <v>44896</v>
      </c>
      <c r="G14484" s="1">
        <v>44913</v>
      </c>
      <c r="H14484">
        <v>3</v>
      </c>
      <c r="I14484">
        <v>4.78</v>
      </c>
      <c r="J14484">
        <v>28.68</v>
      </c>
      <c r="K14484">
        <v>14.34</v>
      </c>
      <c r="L14484" t="s">
        <v>253</v>
      </c>
      <c r="M14484" t="s">
        <v>26</v>
      </c>
      <c r="N14484" t="s">
        <v>10</v>
      </c>
      <c r="O14484" t="s">
        <v>77</v>
      </c>
      <c r="P14484" t="s">
        <v>2391</v>
      </c>
      <c r="Q14484" t="s">
        <v>1901</v>
      </c>
      <c r="R14484" t="s">
        <v>1902</v>
      </c>
      <c r="S14484" t="s">
        <v>13</v>
      </c>
    </row>
    <row r="14485" spans="1:19" x14ac:dyDescent="0.35">
      <c r="A14485">
        <v>4786</v>
      </c>
      <c r="B14485" t="s">
        <v>4920</v>
      </c>
      <c r="C14485" t="s">
        <v>252</v>
      </c>
      <c r="D14485" t="s">
        <v>3480</v>
      </c>
      <c r="E14485">
        <v>2</v>
      </c>
      <c r="F14485" s="8">
        <f>DATE(YEAR(project_c[[#This Row],[order_date]]),MONTH(project_c[[#This Row],[order_date]]),1)</f>
        <v>44896</v>
      </c>
      <c r="G14485" s="1">
        <v>44913</v>
      </c>
      <c r="H14485">
        <v>3</v>
      </c>
      <c r="I14485">
        <v>2.62</v>
      </c>
      <c r="J14485">
        <v>9.3119999999999994</v>
      </c>
      <c r="K14485">
        <v>4.0720000000000001</v>
      </c>
      <c r="L14485" t="s">
        <v>253</v>
      </c>
      <c r="M14485" t="s">
        <v>26</v>
      </c>
      <c r="N14485" t="s">
        <v>10</v>
      </c>
      <c r="O14485" t="s">
        <v>77</v>
      </c>
      <c r="P14485" t="s">
        <v>3481</v>
      </c>
      <c r="Q14485" t="s">
        <v>2522</v>
      </c>
      <c r="R14485" t="s">
        <v>2542</v>
      </c>
      <c r="S14485" t="s">
        <v>13</v>
      </c>
    </row>
    <row r="14486" spans="1:19" x14ac:dyDescent="0.35">
      <c r="A14486">
        <v>4789</v>
      </c>
      <c r="B14486" t="s">
        <v>4920</v>
      </c>
      <c r="C14486" t="s">
        <v>252</v>
      </c>
      <c r="D14486" t="s">
        <v>3354</v>
      </c>
      <c r="E14486">
        <v>4</v>
      </c>
      <c r="F14486" s="8">
        <f>DATE(YEAR(project_c[[#This Row],[order_date]]),MONTH(project_c[[#This Row],[order_date]]),1)</f>
        <v>44896</v>
      </c>
      <c r="G14486" s="1">
        <v>44913</v>
      </c>
      <c r="H14486">
        <v>3</v>
      </c>
      <c r="I14486">
        <v>2.2400000000000002</v>
      </c>
      <c r="J14486">
        <v>15.936</v>
      </c>
      <c r="K14486">
        <v>6.976</v>
      </c>
      <c r="L14486" t="s">
        <v>253</v>
      </c>
      <c r="M14486" t="s">
        <v>26</v>
      </c>
      <c r="N14486" t="s">
        <v>10</v>
      </c>
      <c r="O14486" t="s">
        <v>77</v>
      </c>
      <c r="P14486" t="s">
        <v>3355</v>
      </c>
      <c r="Q14486" t="s">
        <v>2522</v>
      </c>
      <c r="R14486" t="s">
        <v>2534</v>
      </c>
      <c r="S14486" t="s">
        <v>13</v>
      </c>
    </row>
    <row r="14487" spans="1:19" x14ac:dyDescent="0.35">
      <c r="A14487">
        <v>4785</v>
      </c>
      <c r="B14487" t="s">
        <v>4920</v>
      </c>
      <c r="C14487" t="s">
        <v>252</v>
      </c>
      <c r="D14487" t="s">
        <v>3298</v>
      </c>
      <c r="E14487">
        <v>4</v>
      </c>
      <c r="F14487" s="8">
        <f>DATE(YEAR(project_c[[#This Row],[order_date]]),MONTH(project_c[[#This Row],[order_date]]),1)</f>
        <v>44896</v>
      </c>
      <c r="G14487" s="1">
        <v>44913</v>
      </c>
      <c r="H14487">
        <v>3</v>
      </c>
      <c r="I14487">
        <v>2.2400000000000002</v>
      </c>
      <c r="J14487">
        <v>14.944000000000001</v>
      </c>
      <c r="K14487">
        <v>5.984</v>
      </c>
      <c r="L14487" t="s">
        <v>253</v>
      </c>
      <c r="M14487" t="s">
        <v>26</v>
      </c>
      <c r="N14487" t="s">
        <v>10</v>
      </c>
      <c r="O14487" t="s">
        <v>77</v>
      </c>
      <c r="P14487" t="s">
        <v>3299</v>
      </c>
      <c r="Q14487" t="s">
        <v>2522</v>
      </c>
      <c r="R14487" t="s">
        <v>2528</v>
      </c>
      <c r="S14487" t="s">
        <v>13</v>
      </c>
    </row>
    <row r="14488" spans="1:19" x14ac:dyDescent="0.35">
      <c r="A14488">
        <v>4788</v>
      </c>
      <c r="B14488" t="s">
        <v>4920</v>
      </c>
      <c r="C14488" t="s">
        <v>252</v>
      </c>
      <c r="D14488" t="s">
        <v>4465</v>
      </c>
      <c r="E14488">
        <v>5</v>
      </c>
      <c r="F14488" s="8">
        <f>DATE(YEAR(project_c[[#This Row],[order_date]]),MONTH(project_c[[#This Row],[order_date]]),1)</f>
        <v>44896</v>
      </c>
      <c r="G14488" s="1">
        <v>44913</v>
      </c>
      <c r="H14488">
        <v>3</v>
      </c>
      <c r="I14488">
        <v>22.95</v>
      </c>
      <c r="J14488">
        <v>301.95</v>
      </c>
      <c r="K14488">
        <v>187.2</v>
      </c>
      <c r="L14488" t="s">
        <v>253</v>
      </c>
      <c r="M14488" t="s">
        <v>26</v>
      </c>
      <c r="N14488" t="s">
        <v>10</v>
      </c>
      <c r="O14488" t="s">
        <v>77</v>
      </c>
      <c r="P14488" t="s">
        <v>4466</v>
      </c>
      <c r="Q14488" t="s">
        <v>4250</v>
      </c>
      <c r="R14488" t="s">
        <v>4306</v>
      </c>
      <c r="S14488" t="s">
        <v>13</v>
      </c>
    </row>
    <row r="14489" spans="1:19" x14ac:dyDescent="0.35">
      <c r="A14489">
        <v>4787</v>
      </c>
      <c r="B14489" t="s">
        <v>4920</v>
      </c>
      <c r="C14489" t="s">
        <v>252</v>
      </c>
      <c r="D14489" t="s">
        <v>1916</v>
      </c>
      <c r="E14489">
        <v>3</v>
      </c>
      <c r="F14489" s="8">
        <f>DATE(YEAR(project_c[[#This Row],[order_date]]),MONTH(project_c[[#This Row],[order_date]]),1)</f>
        <v>44896</v>
      </c>
      <c r="G14489" s="1">
        <v>44913</v>
      </c>
      <c r="H14489">
        <v>3</v>
      </c>
      <c r="I14489">
        <v>5.64</v>
      </c>
      <c r="J14489">
        <v>90.215999999999994</v>
      </c>
      <c r="K14489">
        <v>73.296000000000006</v>
      </c>
      <c r="L14489" t="s">
        <v>253</v>
      </c>
      <c r="M14489" t="s">
        <v>26</v>
      </c>
      <c r="N14489" t="s">
        <v>10</v>
      </c>
      <c r="O14489" t="s">
        <v>77</v>
      </c>
      <c r="P14489" t="s">
        <v>1917</v>
      </c>
      <c r="Q14489" t="s">
        <v>1901</v>
      </c>
      <c r="R14489" t="s">
        <v>1909</v>
      </c>
      <c r="S14489" t="s">
        <v>13</v>
      </c>
    </row>
    <row r="14490" spans="1:19" x14ac:dyDescent="0.35">
      <c r="A14490">
        <v>7660</v>
      </c>
      <c r="B14490" t="s">
        <v>4919</v>
      </c>
      <c r="C14490" t="s">
        <v>252</v>
      </c>
      <c r="D14490" t="s">
        <v>3820</v>
      </c>
      <c r="E14490">
        <v>3</v>
      </c>
      <c r="F14490" s="8">
        <f>DATE(YEAR(project_c[[#This Row],[order_date]]),MONTH(project_c[[#This Row],[order_date]]),1)</f>
        <v>45139</v>
      </c>
      <c r="G14490" s="1">
        <v>45155</v>
      </c>
      <c r="H14490">
        <v>6</v>
      </c>
      <c r="I14490">
        <v>4.12</v>
      </c>
      <c r="J14490">
        <v>30.87</v>
      </c>
      <c r="K14490">
        <v>18.510000000000002</v>
      </c>
      <c r="L14490" t="s">
        <v>253</v>
      </c>
      <c r="M14490" t="s">
        <v>26</v>
      </c>
      <c r="N14490" t="s">
        <v>10</v>
      </c>
      <c r="O14490" t="s">
        <v>77</v>
      </c>
      <c r="P14490" t="s">
        <v>3821</v>
      </c>
      <c r="Q14490" t="s">
        <v>2522</v>
      </c>
      <c r="R14490" t="s">
        <v>2523</v>
      </c>
      <c r="S14490" t="s">
        <v>13</v>
      </c>
    </row>
    <row r="14491" spans="1:19" x14ac:dyDescent="0.35">
      <c r="A14491">
        <v>7661</v>
      </c>
      <c r="B14491" t="s">
        <v>4919</v>
      </c>
      <c r="C14491" t="s">
        <v>252</v>
      </c>
      <c r="D14491" t="s">
        <v>2400</v>
      </c>
      <c r="E14491">
        <v>6</v>
      </c>
      <c r="F14491" s="8">
        <f>DATE(YEAR(project_c[[#This Row],[order_date]]),MONTH(project_c[[#This Row],[order_date]]),1)</f>
        <v>45139</v>
      </c>
      <c r="G14491" s="1">
        <v>45155</v>
      </c>
      <c r="H14491">
        <v>6</v>
      </c>
      <c r="I14491">
        <v>2.2200000000000002</v>
      </c>
      <c r="J14491">
        <v>78.540000000000006</v>
      </c>
      <c r="K14491">
        <v>65.22</v>
      </c>
      <c r="L14491" t="s">
        <v>253</v>
      </c>
      <c r="M14491" t="s">
        <v>26</v>
      </c>
      <c r="N14491" t="s">
        <v>10</v>
      </c>
      <c r="O14491" t="s">
        <v>77</v>
      </c>
      <c r="P14491" t="s">
        <v>2401</v>
      </c>
      <c r="Q14491" t="s">
        <v>1901</v>
      </c>
      <c r="R14491" t="s">
        <v>1909</v>
      </c>
      <c r="S14491" t="s">
        <v>13</v>
      </c>
    </row>
    <row r="14492" spans="1:19" x14ac:dyDescent="0.35">
      <c r="A14492">
        <v>8921</v>
      </c>
      <c r="B14492" t="s">
        <v>4919</v>
      </c>
      <c r="C14492" t="s">
        <v>252</v>
      </c>
      <c r="D14492" t="s">
        <v>2856</v>
      </c>
      <c r="E14492">
        <v>2</v>
      </c>
      <c r="F14492" s="8">
        <f>DATE(YEAR(project_c[[#This Row],[order_date]]),MONTH(project_c[[#This Row],[order_date]]),1)</f>
        <v>45200</v>
      </c>
      <c r="G14492" s="1">
        <v>45230</v>
      </c>
      <c r="H14492">
        <v>4</v>
      </c>
      <c r="I14492">
        <v>0.92</v>
      </c>
      <c r="J14492">
        <v>4.1920000000000002</v>
      </c>
      <c r="K14492">
        <v>2.3519999999999999</v>
      </c>
      <c r="L14492" t="s">
        <v>253</v>
      </c>
      <c r="M14492" t="s">
        <v>26</v>
      </c>
      <c r="N14492" t="s">
        <v>10</v>
      </c>
      <c r="O14492" t="s">
        <v>77</v>
      </c>
      <c r="P14492" t="s">
        <v>2857</v>
      </c>
      <c r="Q14492" t="s">
        <v>2522</v>
      </c>
      <c r="R14492" t="s">
        <v>2528</v>
      </c>
      <c r="S14492" t="s">
        <v>13</v>
      </c>
    </row>
    <row r="14493" spans="1:19" x14ac:dyDescent="0.35">
      <c r="A14493">
        <v>9496</v>
      </c>
      <c r="B14493" t="s">
        <v>4919</v>
      </c>
      <c r="C14493" t="s">
        <v>252</v>
      </c>
      <c r="D14493" t="s">
        <v>2667</v>
      </c>
      <c r="E14493">
        <v>5</v>
      </c>
      <c r="F14493" s="8">
        <f>DATE(YEAR(project_c[[#This Row],[order_date]]),MONTH(project_c[[#This Row],[order_date]]),1)</f>
        <v>45017</v>
      </c>
      <c r="G14493" s="1">
        <v>45024</v>
      </c>
      <c r="H14493">
        <v>4</v>
      </c>
      <c r="I14493">
        <v>7.83</v>
      </c>
      <c r="J14493">
        <v>244.55</v>
      </c>
      <c r="K14493">
        <v>205.4</v>
      </c>
      <c r="L14493" t="s">
        <v>253</v>
      </c>
      <c r="M14493" t="s">
        <v>26</v>
      </c>
      <c r="N14493" t="s">
        <v>10</v>
      </c>
      <c r="O14493" t="s">
        <v>77</v>
      </c>
      <c r="P14493" t="s">
        <v>2668</v>
      </c>
      <c r="Q14493" t="s">
        <v>2522</v>
      </c>
      <c r="R14493" t="s">
        <v>2542</v>
      </c>
      <c r="S14493" t="s">
        <v>13</v>
      </c>
    </row>
    <row r="14494" spans="1:19" x14ac:dyDescent="0.35">
      <c r="A14494">
        <v>9497</v>
      </c>
      <c r="B14494" t="s">
        <v>4919</v>
      </c>
      <c r="C14494" t="s">
        <v>252</v>
      </c>
      <c r="D14494" t="s">
        <v>2671</v>
      </c>
      <c r="E14494">
        <v>4</v>
      </c>
      <c r="F14494" s="8">
        <f>DATE(YEAR(project_c[[#This Row],[order_date]]),MONTH(project_c[[#This Row],[order_date]]),1)</f>
        <v>45017</v>
      </c>
      <c r="G14494" s="1">
        <v>45024</v>
      </c>
      <c r="H14494">
        <v>4</v>
      </c>
      <c r="I14494">
        <v>8.32</v>
      </c>
      <c r="J14494">
        <v>195.76</v>
      </c>
      <c r="K14494">
        <v>162.47999999999999</v>
      </c>
      <c r="L14494" t="s">
        <v>253</v>
      </c>
      <c r="M14494" t="s">
        <v>26</v>
      </c>
      <c r="N14494" t="s">
        <v>10</v>
      </c>
      <c r="O14494" t="s">
        <v>77</v>
      </c>
      <c r="P14494" t="s">
        <v>2672</v>
      </c>
      <c r="Q14494" t="s">
        <v>2522</v>
      </c>
      <c r="R14494" t="s">
        <v>2542</v>
      </c>
      <c r="S14494" t="s">
        <v>13</v>
      </c>
    </row>
    <row r="14495" spans="1:19" x14ac:dyDescent="0.35">
      <c r="A14495">
        <v>9779</v>
      </c>
      <c r="B14495" t="s">
        <v>4920</v>
      </c>
      <c r="C14495" t="s">
        <v>252</v>
      </c>
      <c r="D14495" t="s">
        <v>2637</v>
      </c>
      <c r="E14495">
        <v>5</v>
      </c>
      <c r="F14495" s="8">
        <f>DATE(YEAR(project_c[[#This Row],[order_date]]),MONTH(project_c[[#This Row],[order_date]]),1)</f>
        <v>45108</v>
      </c>
      <c r="G14495" s="1">
        <v>45109</v>
      </c>
      <c r="H14495">
        <v>3</v>
      </c>
      <c r="I14495">
        <v>8.43</v>
      </c>
      <c r="J14495">
        <v>177.52</v>
      </c>
      <c r="K14495">
        <v>135.37</v>
      </c>
      <c r="L14495" t="s">
        <v>253</v>
      </c>
      <c r="M14495" t="s">
        <v>26</v>
      </c>
      <c r="N14495" t="s">
        <v>10</v>
      </c>
      <c r="O14495" t="s">
        <v>77</v>
      </c>
      <c r="P14495" t="s">
        <v>2638</v>
      </c>
      <c r="Q14495" t="s">
        <v>2522</v>
      </c>
      <c r="R14495" t="s">
        <v>2542</v>
      </c>
      <c r="S14495" t="s">
        <v>13</v>
      </c>
    </row>
    <row r="14496" spans="1:19" x14ac:dyDescent="0.35">
      <c r="A14496">
        <v>9780</v>
      </c>
      <c r="B14496" t="s">
        <v>4920</v>
      </c>
      <c r="C14496" t="s">
        <v>252</v>
      </c>
      <c r="D14496" t="s">
        <v>4078</v>
      </c>
      <c r="E14496">
        <v>4</v>
      </c>
      <c r="F14496" s="8">
        <f>DATE(YEAR(project_c[[#This Row],[order_date]]),MONTH(project_c[[#This Row],[order_date]]),1)</f>
        <v>45108</v>
      </c>
      <c r="G14496" s="1">
        <v>45109</v>
      </c>
      <c r="H14496">
        <v>3</v>
      </c>
      <c r="I14496">
        <v>0.16</v>
      </c>
      <c r="J14496">
        <v>1.5680000000000001</v>
      </c>
      <c r="K14496">
        <v>0.92800000000000005</v>
      </c>
      <c r="L14496" t="s">
        <v>253</v>
      </c>
      <c r="M14496" t="s">
        <v>26</v>
      </c>
      <c r="N14496" t="s">
        <v>10</v>
      </c>
      <c r="O14496" t="s">
        <v>77</v>
      </c>
      <c r="P14496" t="s">
        <v>4079</v>
      </c>
      <c r="Q14496" t="s">
        <v>2522</v>
      </c>
      <c r="R14496" t="s">
        <v>2523</v>
      </c>
      <c r="S14496" t="s">
        <v>13</v>
      </c>
    </row>
    <row r="14497" spans="1:19" x14ac:dyDescent="0.35">
      <c r="A14497">
        <v>10078</v>
      </c>
      <c r="B14497" t="s">
        <v>4918</v>
      </c>
      <c r="C14497" t="s">
        <v>252</v>
      </c>
      <c r="D14497" t="s">
        <v>4010</v>
      </c>
      <c r="E14497">
        <v>2</v>
      </c>
      <c r="F14497" s="8">
        <f>DATE(YEAR(project_c[[#This Row],[order_date]]),MONTH(project_c[[#This Row],[order_date]]),1)</f>
        <v>45292</v>
      </c>
      <c r="G14497" s="1">
        <v>45320</v>
      </c>
      <c r="H14497">
        <v>2</v>
      </c>
      <c r="I14497">
        <v>7.43</v>
      </c>
      <c r="J14497">
        <v>27.894400000000001</v>
      </c>
      <c r="K14497">
        <v>13.0344</v>
      </c>
      <c r="L14497" t="s">
        <v>253</v>
      </c>
      <c r="M14497" t="s">
        <v>26</v>
      </c>
      <c r="N14497" t="s">
        <v>10</v>
      </c>
      <c r="O14497" t="s">
        <v>77</v>
      </c>
      <c r="P14497" t="s">
        <v>4011</v>
      </c>
      <c r="Q14497" t="s">
        <v>2522</v>
      </c>
      <c r="R14497" t="s">
        <v>2523</v>
      </c>
      <c r="S14497" t="s">
        <v>13</v>
      </c>
    </row>
    <row r="14498" spans="1:19" x14ac:dyDescent="0.35">
      <c r="A14498">
        <v>175</v>
      </c>
      <c r="B14498" t="s">
        <v>4917</v>
      </c>
      <c r="C14498" t="s">
        <v>254</v>
      </c>
      <c r="D14498" t="s">
        <v>4142</v>
      </c>
      <c r="E14498">
        <v>1</v>
      </c>
      <c r="F14498" s="8">
        <f>DATE(YEAR(project_c[[#This Row],[order_date]]),MONTH(project_c[[#This Row],[order_date]]),1)</f>
        <v>44075</v>
      </c>
      <c r="G14498" s="1">
        <v>44100</v>
      </c>
      <c r="H14498">
        <v>0</v>
      </c>
      <c r="I14498">
        <v>0.45</v>
      </c>
      <c r="J14498">
        <v>0.17599999999999999</v>
      </c>
      <c r="K14498">
        <v>-0.27400000000000002</v>
      </c>
      <c r="L14498" t="s">
        <v>255</v>
      </c>
      <c r="M14498" t="s">
        <v>38</v>
      </c>
      <c r="N14498" t="s">
        <v>10</v>
      </c>
      <c r="O14498" t="s">
        <v>28</v>
      </c>
      <c r="P14498" t="s">
        <v>4143</v>
      </c>
      <c r="Q14498" t="s">
        <v>2522</v>
      </c>
      <c r="R14498" t="s">
        <v>2523</v>
      </c>
      <c r="S14498" t="s">
        <v>18</v>
      </c>
    </row>
    <row r="14499" spans="1:19" x14ac:dyDescent="0.35">
      <c r="A14499">
        <v>819</v>
      </c>
      <c r="B14499" t="s">
        <v>4919</v>
      </c>
      <c r="C14499" t="s">
        <v>254</v>
      </c>
      <c r="D14499" t="s">
        <v>3104</v>
      </c>
      <c r="E14499">
        <v>2</v>
      </c>
      <c r="F14499" s="8">
        <f>DATE(YEAR(project_c[[#This Row],[order_date]]),MONTH(project_c[[#This Row],[order_date]]),1)</f>
        <v>44075</v>
      </c>
      <c r="G14499" s="1">
        <v>44094</v>
      </c>
      <c r="H14499">
        <v>4</v>
      </c>
      <c r="I14499">
        <v>0.55000000000000004</v>
      </c>
      <c r="J14499">
        <v>6.84</v>
      </c>
      <c r="K14499">
        <v>5.74</v>
      </c>
      <c r="L14499" t="s">
        <v>255</v>
      </c>
      <c r="M14499" t="s">
        <v>38</v>
      </c>
      <c r="N14499" t="s">
        <v>10</v>
      </c>
      <c r="O14499" t="s">
        <v>28</v>
      </c>
      <c r="P14499" t="s">
        <v>3105</v>
      </c>
      <c r="Q14499" t="s">
        <v>2522</v>
      </c>
      <c r="R14499" t="s">
        <v>2542</v>
      </c>
      <c r="S14499" t="s">
        <v>18</v>
      </c>
    </row>
    <row r="14500" spans="1:19" x14ac:dyDescent="0.35">
      <c r="A14500">
        <v>2692</v>
      </c>
      <c r="B14500" t="s">
        <v>4919</v>
      </c>
      <c r="C14500" t="s">
        <v>254</v>
      </c>
      <c r="D14500" t="s">
        <v>2619</v>
      </c>
      <c r="E14500">
        <v>2</v>
      </c>
      <c r="F14500" s="8">
        <f>DATE(YEAR(project_c[[#This Row],[order_date]]),MONTH(project_c[[#This Row],[order_date]]),1)</f>
        <v>44317</v>
      </c>
      <c r="G14500" s="1">
        <v>44337</v>
      </c>
      <c r="H14500">
        <v>7</v>
      </c>
      <c r="I14500">
        <v>8.1999999999999993</v>
      </c>
      <c r="J14500">
        <v>24.588000000000001</v>
      </c>
      <c r="K14500">
        <v>8.1880000000000006</v>
      </c>
      <c r="L14500" t="s">
        <v>255</v>
      </c>
      <c r="M14500" t="s">
        <v>38</v>
      </c>
      <c r="N14500" t="s">
        <v>10</v>
      </c>
      <c r="O14500" t="s">
        <v>28</v>
      </c>
      <c r="P14500" t="s">
        <v>2620</v>
      </c>
      <c r="Q14500" t="s">
        <v>2522</v>
      </c>
      <c r="R14500" t="s">
        <v>2523</v>
      </c>
      <c r="S14500" t="s">
        <v>18</v>
      </c>
    </row>
    <row r="14501" spans="1:19" x14ac:dyDescent="0.35">
      <c r="A14501">
        <v>2858</v>
      </c>
      <c r="B14501" t="s">
        <v>4919</v>
      </c>
      <c r="C14501" t="s">
        <v>254</v>
      </c>
      <c r="D14501" t="s">
        <v>3486</v>
      </c>
      <c r="E14501">
        <v>3</v>
      </c>
      <c r="F14501" s="8">
        <f>DATE(YEAR(project_c[[#This Row],[order_date]]),MONTH(project_c[[#This Row],[order_date]]),1)</f>
        <v>44409</v>
      </c>
      <c r="G14501" s="1">
        <v>44429</v>
      </c>
      <c r="H14501">
        <v>5</v>
      </c>
      <c r="I14501">
        <v>2.92</v>
      </c>
      <c r="J14501">
        <v>17.52</v>
      </c>
      <c r="K14501">
        <v>8.76</v>
      </c>
      <c r="L14501" t="s">
        <v>255</v>
      </c>
      <c r="M14501" t="s">
        <v>38</v>
      </c>
      <c r="N14501" t="s">
        <v>10</v>
      </c>
      <c r="O14501" t="s">
        <v>28</v>
      </c>
      <c r="P14501" t="s">
        <v>3487</v>
      </c>
      <c r="Q14501" t="s">
        <v>2522</v>
      </c>
      <c r="R14501" t="s">
        <v>2528</v>
      </c>
      <c r="S14501" t="s">
        <v>18</v>
      </c>
    </row>
    <row r="14502" spans="1:19" x14ac:dyDescent="0.35">
      <c r="A14502">
        <v>2859</v>
      </c>
      <c r="B14502" t="s">
        <v>4919</v>
      </c>
      <c r="C14502" t="s">
        <v>254</v>
      </c>
      <c r="D14502" t="s">
        <v>3028</v>
      </c>
      <c r="E14502">
        <v>12</v>
      </c>
      <c r="F14502" s="8">
        <f>DATE(YEAR(project_c[[#This Row],[order_date]]),MONTH(project_c[[#This Row],[order_date]]),1)</f>
        <v>44409</v>
      </c>
      <c r="G14502" s="1">
        <v>44429</v>
      </c>
      <c r="H14502">
        <v>5</v>
      </c>
      <c r="I14502">
        <v>1.46</v>
      </c>
      <c r="J14502">
        <v>35.76</v>
      </c>
      <c r="K14502">
        <v>18.239999999999998</v>
      </c>
      <c r="L14502" t="s">
        <v>255</v>
      </c>
      <c r="M14502" t="s">
        <v>38</v>
      </c>
      <c r="N14502" t="s">
        <v>10</v>
      </c>
      <c r="O14502" t="s">
        <v>28</v>
      </c>
      <c r="P14502" t="s">
        <v>3029</v>
      </c>
      <c r="Q14502" t="s">
        <v>2522</v>
      </c>
      <c r="R14502" t="s">
        <v>2528</v>
      </c>
      <c r="S14502" t="s">
        <v>18</v>
      </c>
    </row>
    <row r="14503" spans="1:19" x14ac:dyDescent="0.35">
      <c r="A14503">
        <v>3372</v>
      </c>
      <c r="B14503" t="s">
        <v>4920</v>
      </c>
      <c r="C14503" t="s">
        <v>254</v>
      </c>
      <c r="D14503" t="s">
        <v>3874</v>
      </c>
      <c r="E14503">
        <v>3</v>
      </c>
      <c r="F14503" s="8">
        <f>DATE(YEAR(project_c[[#This Row],[order_date]]),MONTH(project_c[[#This Row],[order_date]]),1)</f>
        <v>44440</v>
      </c>
      <c r="G14503" s="1">
        <v>44467</v>
      </c>
      <c r="H14503">
        <v>3</v>
      </c>
      <c r="I14503">
        <v>4.5</v>
      </c>
      <c r="J14503">
        <v>34.619999999999997</v>
      </c>
      <c r="K14503">
        <v>21.12</v>
      </c>
      <c r="L14503" t="s">
        <v>255</v>
      </c>
      <c r="M14503" t="s">
        <v>38</v>
      </c>
      <c r="N14503" t="s">
        <v>10</v>
      </c>
      <c r="O14503" t="s">
        <v>28</v>
      </c>
      <c r="P14503" t="s">
        <v>3875</v>
      </c>
      <c r="Q14503" t="s">
        <v>2522</v>
      </c>
      <c r="R14503" t="s">
        <v>2531</v>
      </c>
      <c r="S14503" t="s">
        <v>18</v>
      </c>
    </row>
    <row r="14504" spans="1:19" x14ac:dyDescent="0.35">
      <c r="A14504">
        <v>3373</v>
      </c>
      <c r="B14504" t="s">
        <v>4920</v>
      </c>
      <c r="C14504" t="s">
        <v>254</v>
      </c>
      <c r="D14504" t="s">
        <v>4148</v>
      </c>
      <c r="E14504">
        <v>2</v>
      </c>
      <c r="F14504" s="8">
        <f>DATE(YEAR(project_c[[#This Row],[order_date]]),MONTH(project_c[[#This Row],[order_date]]),1)</f>
        <v>44440</v>
      </c>
      <c r="G14504" s="1">
        <v>44467</v>
      </c>
      <c r="H14504">
        <v>3</v>
      </c>
      <c r="I14504">
        <v>11.33</v>
      </c>
      <c r="J14504">
        <v>43.56</v>
      </c>
      <c r="K14504">
        <v>20.9</v>
      </c>
      <c r="L14504" t="s">
        <v>255</v>
      </c>
      <c r="M14504" t="s">
        <v>38</v>
      </c>
      <c r="N14504" t="s">
        <v>10</v>
      </c>
      <c r="O14504" t="s">
        <v>28</v>
      </c>
      <c r="P14504" t="s">
        <v>4149</v>
      </c>
      <c r="Q14504" t="s">
        <v>2522</v>
      </c>
      <c r="R14504" t="s">
        <v>2531</v>
      </c>
      <c r="S14504" t="s">
        <v>18</v>
      </c>
    </row>
    <row r="14505" spans="1:19" x14ac:dyDescent="0.35">
      <c r="A14505">
        <v>4013</v>
      </c>
      <c r="B14505" t="s">
        <v>4919</v>
      </c>
      <c r="C14505" t="s">
        <v>254</v>
      </c>
      <c r="D14505" t="s">
        <v>3422</v>
      </c>
      <c r="E14505">
        <v>3</v>
      </c>
      <c r="F14505" s="8">
        <f>DATE(YEAR(project_c[[#This Row],[order_date]]),MONTH(project_c[[#This Row],[order_date]]),1)</f>
        <v>44531</v>
      </c>
      <c r="G14505" s="1">
        <v>44538</v>
      </c>
      <c r="H14505">
        <v>4</v>
      </c>
      <c r="I14505">
        <v>2.77</v>
      </c>
      <c r="J14505">
        <v>12.552</v>
      </c>
      <c r="K14505">
        <v>4.242</v>
      </c>
      <c r="L14505" t="s">
        <v>255</v>
      </c>
      <c r="M14505" t="s">
        <v>38</v>
      </c>
      <c r="N14505" t="s">
        <v>10</v>
      </c>
      <c r="O14505" t="s">
        <v>28</v>
      </c>
      <c r="P14505" t="s">
        <v>3423</v>
      </c>
      <c r="Q14505" t="s">
        <v>2522</v>
      </c>
      <c r="R14505" t="s">
        <v>2542</v>
      </c>
      <c r="S14505" t="s">
        <v>18</v>
      </c>
    </row>
    <row r="14506" spans="1:19" x14ac:dyDescent="0.35">
      <c r="A14506">
        <v>4284</v>
      </c>
      <c r="B14506" t="s">
        <v>4919</v>
      </c>
      <c r="C14506" t="s">
        <v>254</v>
      </c>
      <c r="D14506" t="s">
        <v>4807</v>
      </c>
      <c r="E14506">
        <v>8</v>
      </c>
      <c r="F14506" s="8">
        <f>DATE(YEAR(project_c[[#This Row],[order_date]]),MONTH(project_c[[#This Row],[order_date]]),1)</f>
        <v>44896</v>
      </c>
      <c r="G14506" s="1">
        <v>44913</v>
      </c>
      <c r="H14506">
        <v>5</v>
      </c>
      <c r="I14506">
        <v>7.58</v>
      </c>
      <c r="J14506">
        <v>183.84</v>
      </c>
      <c r="K14506">
        <v>123.2</v>
      </c>
      <c r="L14506" t="s">
        <v>255</v>
      </c>
      <c r="M14506" t="s">
        <v>38</v>
      </c>
      <c r="N14506" t="s">
        <v>10</v>
      </c>
      <c r="O14506" t="s">
        <v>28</v>
      </c>
      <c r="P14506" t="s">
        <v>4808</v>
      </c>
      <c r="Q14506" t="s">
        <v>4250</v>
      </c>
      <c r="R14506" t="s">
        <v>4251</v>
      </c>
      <c r="S14506" t="s">
        <v>18</v>
      </c>
    </row>
    <row r="14507" spans="1:19" x14ac:dyDescent="0.35">
      <c r="A14507">
        <v>5890</v>
      </c>
      <c r="B14507" t="s">
        <v>4918</v>
      </c>
      <c r="C14507" t="s">
        <v>254</v>
      </c>
      <c r="D14507" t="s">
        <v>4102</v>
      </c>
      <c r="E14507">
        <v>2</v>
      </c>
      <c r="F14507" s="8">
        <f>DATE(YEAR(project_c[[#This Row],[order_date]]),MONTH(project_c[[#This Row],[order_date]]),1)</f>
        <v>44562</v>
      </c>
      <c r="G14507" s="1">
        <v>44589</v>
      </c>
      <c r="H14507">
        <v>4</v>
      </c>
      <c r="I14507">
        <v>1.98</v>
      </c>
      <c r="J14507">
        <v>39.68</v>
      </c>
      <c r="K14507">
        <v>35.72</v>
      </c>
      <c r="L14507" t="s">
        <v>255</v>
      </c>
      <c r="M14507" t="s">
        <v>38</v>
      </c>
      <c r="N14507" t="s">
        <v>10</v>
      </c>
      <c r="O14507" t="s">
        <v>28</v>
      </c>
      <c r="P14507" t="s">
        <v>4103</v>
      </c>
      <c r="Q14507" t="s">
        <v>2522</v>
      </c>
      <c r="R14507" t="s">
        <v>2528</v>
      </c>
      <c r="S14507" t="s">
        <v>18</v>
      </c>
    </row>
    <row r="14508" spans="1:19" x14ac:dyDescent="0.35">
      <c r="A14508">
        <v>4283</v>
      </c>
      <c r="B14508" t="s">
        <v>4919</v>
      </c>
      <c r="C14508" t="s">
        <v>254</v>
      </c>
      <c r="D14508" t="s">
        <v>3572</v>
      </c>
      <c r="E14508">
        <v>6</v>
      </c>
      <c r="F14508" s="8">
        <f>DATE(YEAR(project_c[[#This Row],[order_date]]),MONTH(project_c[[#This Row],[order_date]]),1)</f>
        <v>44896</v>
      </c>
      <c r="G14508" s="1">
        <v>44913</v>
      </c>
      <c r="H14508">
        <v>5</v>
      </c>
      <c r="I14508">
        <v>1.94</v>
      </c>
      <c r="J14508">
        <v>38.880000000000003</v>
      </c>
      <c r="K14508">
        <v>27.24</v>
      </c>
      <c r="L14508" t="s">
        <v>255</v>
      </c>
      <c r="M14508" t="s">
        <v>38</v>
      </c>
      <c r="N14508" t="s">
        <v>10</v>
      </c>
      <c r="O14508" t="s">
        <v>28</v>
      </c>
      <c r="P14508" t="s">
        <v>3573</v>
      </c>
      <c r="Q14508" t="s">
        <v>2522</v>
      </c>
      <c r="R14508" t="s">
        <v>2542</v>
      </c>
      <c r="S14508" t="s">
        <v>18</v>
      </c>
    </row>
    <row r="14509" spans="1:19" x14ac:dyDescent="0.35">
      <c r="A14509">
        <v>4667</v>
      </c>
      <c r="B14509" t="s">
        <v>4918</v>
      </c>
      <c r="C14509" t="s">
        <v>254</v>
      </c>
      <c r="D14509" t="s">
        <v>3528</v>
      </c>
      <c r="E14509">
        <v>4</v>
      </c>
      <c r="F14509" s="8">
        <f>DATE(YEAR(project_c[[#This Row],[order_date]]),MONTH(project_c[[#This Row],[order_date]]),1)</f>
        <v>44562</v>
      </c>
      <c r="G14509" s="1">
        <v>44585</v>
      </c>
      <c r="H14509">
        <v>2</v>
      </c>
      <c r="I14509">
        <v>0.39</v>
      </c>
      <c r="J14509">
        <v>6.28</v>
      </c>
      <c r="K14509">
        <v>4.72</v>
      </c>
      <c r="L14509" t="s">
        <v>255</v>
      </c>
      <c r="M14509" t="s">
        <v>38</v>
      </c>
      <c r="N14509" t="s">
        <v>10</v>
      </c>
      <c r="O14509" t="s">
        <v>28</v>
      </c>
      <c r="P14509" t="s">
        <v>3529</v>
      </c>
      <c r="Q14509" t="s">
        <v>2522</v>
      </c>
      <c r="R14509" t="s">
        <v>2523</v>
      </c>
      <c r="S14509" t="s">
        <v>18</v>
      </c>
    </row>
    <row r="14510" spans="1:19" x14ac:dyDescent="0.35">
      <c r="A14510">
        <v>4285</v>
      </c>
      <c r="B14510" t="s">
        <v>4919</v>
      </c>
      <c r="C14510" t="s">
        <v>254</v>
      </c>
      <c r="D14510" t="s">
        <v>2805</v>
      </c>
      <c r="E14510">
        <v>5</v>
      </c>
      <c r="F14510" s="8">
        <f>DATE(YEAR(project_c[[#This Row],[order_date]]),MONTH(project_c[[#This Row],[order_date]]),1)</f>
        <v>44896</v>
      </c>
      <c r="G14510" s="1">
        <v>44913</v>
      </c>
      <c r="H14510">
        <v>5</v>
      </c>
      <c r="I14510">
        <v>45.42</v>
      </c>
      <c r="J14510">
        <v>463.45</v>
      </c>
      <c r="K14510">
        <v>236.35</v>
      </c>
      <c r="L14510" t="s">
        <v>255</v>
      </c>
      <c r="M14510" t="s">
        <v>38</v>
      </c>
      <c r="N14510" t="s">
        <v>10</v>
      </c>
      <c r="O14510" t="s">
        <v>28</v>
      </c>
      <c r="P14510" t="s">
        <v>2806</v>
      </c>
      <c r="Q14510" t="s">
        <v>2522</v>
      </c>
      <c r="R14510" t="s">
        <v>2807</v>
      </c>
      <c r="S14510" t="s">
        <v>18</v>
      </c>
    </row>
    <row r="14511" spans="1:19" x14ac:dyDescent="0.35">
      <c r="A14511">
        <v>8479</v>
      </c>
      <c r="B14511" t="s">
        <v>4919</v>
      </c>
      <c r="C14511" t="s">
        <v>254</v>
      </c>
      <c r="D14511" t="s">
        <v>2992</v>
      </c>
      <c r="E14511">
        <v>5</v>
      </c>
      <c r="F14511" s="8">
        <f>DATE(YEAR(project_c[[#This Row],[order_date]]),MONTH(project_c[[#This Row],[order_date]]),1)</f>
        <v>45261</v>
      </c>
      <c r="G14511" s="1">
        <v>45267</v>
      </c>
      <c r="H14511">
        <v>6</v>
      </c>
      <c r="I14511">
        <v>567</v>
      </c>
      <c r="J14511">
        <v>1889.99</v>
      </c>
      <c r="K14511">
        <v>-945.01</v>
      </c>
      <c r="L14511" t="s">
        <v>255</v>
      </c>
      <c r="M14511" t="s">
        <v>38</v>
      </c>
      <c r="N14511" t="s">
        <v>10</v>
      </c>
      <c r="O14511" t="s">
        <v>28</v>
      </c>
      <c r="P14511" t="s">
        <v>2993</v>
      </c>
      <c r="Q14511" t="s">
        <v>2522</v>
      </c>
      <c r="R14511" t="s">
        <v>2523</v>
      </c>
      <c r="S14511" t="s">
        <v>18</v>
      </c>
    </row>
    <row r="14512" spans="1:19" x14ac:dyDescent="0.35">
      <c r="A14512">
        <v>8964</v>
      </c>
      <c r="B14512" t="s">
        <v>4919</v>
      </c>
      <c r="C14512" t="s">
        <v>254</v>
      </c>
      <c r="D14512" t="s">
        <v>3798</v>
      </c>
      <c r="E14512">
        <v>3</v>
      </c>
      <c r="F14512" s="8">
        <f>DATE(YEAR(project_c[[#This Row],[order_date]]),MONTH(project_c[[#This Row],[order_date]]),1)</f>
        <v>44986</v>
      </c>
      <c r="G14512" s="1">
        <v>45016</v>
      </c>
      <c r="H14512">
        <v>7</v>
      </c>
      <c r="I14512">
        <v>2.97</v>
      </c>
      <c r="J14512">
        <v>29.7</v>
      </c>
      <c r="K14512">
        <v>20.79</v>
      </c>
      <c r="L14512" t="s">
        <v>255</v>
      </c>
      <c r="M14512" t="s">
        <v>38</v>
      </c>
      <c r="N14512" t="s">
        <v>10</v>
      </c>
      <c r="O14512" t="s">
        <v>28</v>
      </c>
      <c r="P14512" t="s">
        <v>3799</v>
      </c>
      <c r="Q14512" t="s">
        <v>2522</v>
      </c>
      <c r="R14512" t="s">
        <v>2807</v>
      </c>
      <c r="S14512" t="s">
        <v>18</v>
      </c>
    </row>
    <row r="14513" spans="1:19" x14ac:dyDescent="0.35">
      <c r="A14513">
        <v>9969</v>
      </c>
      <c r="B14513" t="s">
        <v>4919</v>
      </c>
      <c r="C14513" t="s">
        <v>254</v>
      </c>
      <c r="D14513" t="s">
        <v>2464</v>
      </c>
      <c r="E14513">
        <v>4</v>
      </c>
      <c r="F14513" s="8">
        <f>DATE(YEAR(project_c[[#This Row],[order_date]]),MONTH(project_c[[#This Row],[order_date]]),1)</f>
        <v>45231</v>
      </c>
      <c r="G14513" s="1">
        <v>45234</v>
      </c>
      <c r="H14513">
        <v>5</v>
      </c>
      <c r="I14513">
        <v>9.5</v>
      </c>
      <c r="J14513">
        <v>70.72</v>
      </c>
      <c r="K14513">
        <v>32.72</v>
      </c>
      <c r="L14513" t="s">
        <v>255</v>
      </c>
      <c r="M14513" t="s">
        <v>38</v>
      </c>
      <c r="N14513" t="s">
        <v>10</v>
      </c>
      <c r="O14513" t="s">
        <v>28</v>
      </c>
      <c r="P14513" t="s">
        <v>2465</v>
      </c>
      <c r="Q14513" t="s">
        <v>1901</v>
      </c>
      <c r="R14513" t="s">
        <v>1909</v>
      </c>
      <c r="S14513" t="s">
        <v>18</v>
      </c>
    </row>
    <row r="14514" spans="1:19" x14ac:dyDescent="0.35">
      <c r="A14514">
        <v>9970</v>
      </c>
      <c r="B14514" t="s">
        <v>4919</v>
      </c>
      <c r="C14514" t="s">
        <v>254</v>
      </c>
      <c r="D14514" t="s">
        <v>2781</v>
      </c>
      <c r="E14514">
        <v>3</v>
      </c>
      <c r="F14514" s="8">
        <f>DATE(YEAR(project_c[[#This Row],[order_date]]),MONTH(project_c[[#This Row],[order_date]]),1)</f>
        <v>45231</v>
      </c>
      <c r="G14514" s="1">
        <v>45234</v>
      </c>
      <c r="H14514">
        <v>5</v>
      </c>
      <c r="I14514">
        <v>35.630000000000003</v>
      </c>
      <c r="J14514">
        <v>194.352</v>
      </c>
      <c r="K14514">
        <v>87.462000000000003</v>
      </c>
      <c r="L14514" t="s">
        <v>255</v>
      </c>
      <c r="M14514" t="s">
        <v>38</v>
      </c>
      <c r="N14514" t="s">
        <v>10</v>
      </c>
      <c r="O14514" t="s">
        <v>28</v>
      </c>
      <c r="P14514" t="s">
        <v>2782</v>
      </c>
      <c r="Q14514" t="s">
        <v>2522</v>
      </c>
      <c r="R14514" t="s">
        <v>2559</v>
      </c>
      <c r="S14514" t="s">
        <v>18</v>
      </c>
    </row>
    <row r="14515" spans="1:19" x14ac:dyDescent="0.35">
      <c r="A14515">
        <v>10156</v>
      </c>
      <c r="B14515" t="s">
        <v>4917</v>
      </c>
      <c r="C14515" t="s">
        <v>254</v>
      </c>
      <c r="D14515" t="s">
        <v>2661</v>
      </c>
      <c r="E14515">
        <v>2</v>
      </c>
      <c r="F14515" s="8">
        <f>DATE(YEAR(project_c[[#This Row],[order_date]]),MONTH(project_c[[#This Row],[order_date]]),1)</f>
        <v>45352</v>
      </c>
      <c r="G14515" s="1">
        <v>45356</v>
      </c>
      <c r="H14515">
        <v>3</v>
      </c>
      <c r="I14515">
        <v>23.14</v>
      </c>
      <c r="J14515">
        <v>88.688000000000002</v>
      </c>
      <c r="K14515">
        <v>42.408000000000001</v>
      </c>
      <c r="L14515" t="s">
        <v>255</v>
      </c>
      <c r="M14515" t="s">
        <v>38</v>
      </c>
      <c r="N14515" t="s">
        <v>10</v>
      </c>
      <c r="O14515" t="s">
        <v>28</v>
      </c>
      <c r="P14515" t="s">
        <v>2662</v>
      </c>
      <c r="Q14515" t="s">
        <v>2522</v>
      </c>
      <c r="R14515" t="s">
        <v>2528</v>
      </c>
      <c r="S14515" t="s">
        <v>18</v>
      </c>
    </row>
    <row r="14516" spans="1:19" x14ac:dyDescent="0.35">
      <c r="A14516">
        <v>176</v>
      </c>
      <c r="B14516" t="s">
        <v>4919</v>
      </c>
      <c r="C14516" t="s">
        <v>257</v>
      </c>
      <c r="D14516" t="s">
        <v>2504</v>
      </c>
      <c r="E14516">
        <v>3</v>
      </c>
      <c r="F14516" s="8">
        <f>DATE(YEAR(project_c[[#This Row],[order_date]]),MONTH(project_c[[#This Row],[order_date]]),1)</f>
        <v>43983</v>
      </c>
      <c r="G14516" s="1">
        <v>44005</v>
      </c>
      <c r="H14516">
        <v>5</v>
      </c>
      <c r="I14516">
        <v>10.94</v>
      </c>
      <c r="J14516">
        <v>69.096000000000004</v>
      </c>
      <c r="K14516">
        <v>36.276000000000003</v>
      </c>
      <c r="L14516" t="s">
        <v>258</v>
      </c>
      <c r="M14516" t="s">
        <v>9</v>
      </c>
      <c r="N14516" t="s">
        <v>10</v>
      </c>
      <c r="O14516" t="s">
        <v>65</v>
      </c>
      <c r="P14516" t="s">
        <v>2505</v>
      </c>
      <c r="Q14516" t="s">
        <v>1901</v>
      </c>
      <c r="R14516" t="s">
        <v>1909</v>
      </c>
      <c r="S14516" t="s">
        <v>23</v>
      </c>
    </row>
    <row r="14517" spans="1:19" x14ac:dyDescent="0.35">
      <c r="A14517">
        <v>2570</v>
      </c>
      <c r="B14517" t="s">
        <v>4919</v>
      </c>
      <c r="C14517" t="s">
        <v>257</v>
      </c>
      <c r="D14517" t="s">
        <v>2733</v>
      </c>
      <c r="E14517">
        <v>5</v>
      </c>
      <c r="F14517" s="8">
        <f>DATE(YEAR(project_c[[#This Row],[order_date]]),MONTH(project_c[[#This Row],[order_date]]),1)</f>
        <v>44501</v>
      </c>
      <c r="G14517" s="1">
        <v>44517</v>
      </c>
      <c r="H14517">
        <v>4</v>
      </c>
      <c r="I14517">
        <v>8.5399999999999991</v>
      </c>
      <c r="J14517">
        <v>304.89999999999998</v>
      </c>
      <c r="K14517">
        <v>262.2</v>
      </c>
      <c r="L14517" t="s">
        <v>258</v>
      </c>
      <c r="M14517" t="s">
        <v>9</v>
      </c>
      <c r="N14517" t="s">
        <v>10</v>
      </c>
      <c r="O14517" t="s">
        <v>65</v>
      </c>
      <c r="P14517" t="s">
        <v>2734</v>
      </c>
      <c r="Q14517" t="s">
        <v>2522</v>
      </c>
      <c r="R14517" t="s">
        <v>2559</v>
      </c>
      <c r="S14517" t="s">
        <v>23</v>
      </c>
    </row>
    <row r="14518" spans="1:19" x14ac:dyDescent="0.35">
      <c r="A14518">
        <v>2571</v>
      </c>
      <c r="B14518" t="s">
        <v>4919</v>
      </c>
      <c r="C14518" t="s">
        <v>257</v>
      </c>
      <c r="D14518" t="s">
        <v>4791</v>
      </c>
      <c r="E14518">
        <v>4</v>
      </c>
      <c r="F14518" s="8">
        <f>DATE(YEAR(project_c[[#This Row],[order_date]]),MONTH(project_c[[#This Row],[order_date]]),1)</f>
        <v>44501</v>
      </c>
      <c r="G14518" s="1">
        <v>44517</v>
      </c>
      <c r="H14518">
        <v>4</v>
      </c>
      <c r="I14518">
        <v>4.05</v>
      </c>
      <c r="J14518">
        <v>80.959999999999994</v>
      </c>
      <c r="K14518">
        <v>64.760000000000005</v>
      </c>
      <c r="L14518" t="s">
        <v>258</v>
      </c>
      <c r="M14518" t="s">
        <v>9</v>
      </c>
      <c r="N14518" t="s">
        <v>10</v>
      </c>
      <c r="O14518" t="s">
        <v>65</v>
      </c>
      <c r="P14518" t="s">
        <v>4792</v>
      </c>
      <c r="Q14518" t="s">
        <v>4250</v>
      </c>
      <c r="R14518" t="s">
        <v>4251</v>
      </c>
      <c r="S14518" t="s">
        <v>23</v>
      </c>
    </row>
    <row r="14519" spans="1:19" x14ac:dyDescent="0.35">
      <c r="A14519">
        <v>2572</v>
      </c>
      <c r="B14519" t="s">
        <v>4919</v>
      </c>
      <c r="C14519" t="s">
        <v>257</v>
      </c>
      <c r="D14519" t="s">
        <v>2846</v>
      </c>
      <c r="E14519">
        <v>7</v>
      </c>
      <c r="F14519" s="8">
        <f>DATE(YEAR(project_c[[#This Row],[order_date]]),MONTH(project_c[[#This Row],[order_date]]),1)</f>
        <v>44501</v>
      </c>
      <c r="G14519" s="1">
        <v>44517</v>
      </c>
      <c r="H14519">
        <v>4</v>
      </c>
      <c r="I14519">
        <v>18.88</v>
      </c>
      <c r="J14519">
        <v>777.21</v>
      </c>
      <c r="K14519">
        <v>645.04999999999995</v>
      </c>
      <c r="L14519" t="s">
        <v>258</v>
      </c>
      <c r="M14519" t="s">
        <v>9</v>
      </c>
      <c r="N14519" t="s">
        <v>10</v>
      </c>
      <c r="O14519" t="s">
        <v>65</v>
      </c>
      <c r="P14519" t="s">
        <v>2847</v>
      </c>
      <c r="Q14519" t="s">
        <v>2522</v>
      </c>
      <c r="R14519" t="s">
        <v>2559</v>
      </c>
      <c r="S14519" t="s">
        <v>23</v>
      </c>
    </row>
    <row r="14520" spans="1:19" x14ac:dyDescent="0.35">
      <c r="A14520">
        <v>2573</v>
      </c>
      <c r="B14520" t="s">
        <v>4919</v>
      </c>
      <c r="C14520" t="s">
        <v>257</v>
      </c>
      <c r="D14520" t="s">
        <v>3414</v>
      </c>
      <c r="E14520">
        <v>5</v>
      </c>
      <c r="F14520" s="8">
        <f>DATE(YEAR(project_c[[#This Row],[order_date]]),MONTH(project_c[[#This Row],[order_date]]),1)</f>
        <v>44501</v>
      </c>
      <c r="G14520" s="1">
        <v>44517</v>
      </c>
      <c r="H14520">
        <v>4</v>
      </c>
      <c r="I14520">
        <v>2.13</v>
      </c>
      <c r="J14520">
        <v>25.9</v>
      </c>
      <c r="K14520">
        <v>15.25</v>
      </c>
      <c r="L14520" t="s">
        <v>258</v>
      </c>
      <c r="M14520" t="s">
        <v>9</v>
      </c>
      <c r="N14520" t="s">
        <v>10</v>
      </c>
      <c r="O14520" t="s">
        <v>65</v>
      </c>
      <c r="P14520" t="s">
        <v>3415</v>
      </c>
      <c r="Q14520" t="s">
        <v>2522</v>
      </c>
      <c r="R14520" t="s">
        <v>2542</v>
      </c>
      <c r="S14520" t="s">
        <v>23</v>
      </c>
    </row>
    <row r="14521" spans="1:19" x14ac:dyDescent="0.35">
      <c r="A14521">
        <v>2575</v>
      </c>
      <c r="B14521" t="s">
        <v>4919</v>
      </c>
      <c r="C14521" t="s">
        <v>257</v>
      </c>
      <c r="D14521" t="s">
        <v>4723</v>
      </c>
      <c r="E14521">
        <v>3</v>
      </c>
      <c r="F14521" s="8">
        <f>DATE(YEAR(project_c[[#This Row],[order_date]]),MONTH(project_c[[#This Row],[order_date]]),1)</f>
        <v>44501</v>
      </c>
      <c r="G14521" s="1">
        <v>44517</v>
      </c>
      <c r="H14521">
        <v>4</v>
      </c>
      <c r="I14521">
        <v>0.59</v>
      </c>
      <c r="J14521">
        <v>29.28</v>
      </c>
      <c r="K14521">
        <v>27.51</v>
      </c>
      <c r="L14521" t="s">
        <v>258</v>
      </c>
      <c r="M14521" t="s">
        <v>9</v>
      </c>
      <c r="N14521" t="s">
        <v>10</v>
      </c>
      <c r="O14521" t="s">
        <v>65</v>
      </c>
      <c r="P14521" t="s">
        <v>4724</v>
      </c>
      <c r="Q14521" t="s">
        <v>4250</v>
      </c>
      <c r="R14521" t="s">
        <v>4251</v>
      </c>
      <c r="S14521" t="s">
        <v>23</v>
      </c>
    </row>
    <row r="14522" spans="1:19" x14ac:dyDescent="0.35">
      <c r="A14522">
        <v>2569</v>
      </c>
      <c r="B14522" t="s">
        <v>4919</v>
      </c>
      <c r="C14522" t="s">
        <v>257</v>
      </c>
      <c r="D14522" t="s">
        <v>3098</v>
      </c>
      <c r="E14522">
        <v>4</v>
      </c>
      <c r="F14522" s="8">
        <f>DATE(YEAR(project_c[[#This Row],[order_date]]),MONTH(project_c[[#This Row],[order_date]]),1)</f>
        <v>44501</v>
      </c>
      <c r="G14522" s="1">
        <v>44517</v>
      </c>
      <c r="H14522">
        <v>4</v>
      </c>
      <c r="I14522">
        <v>1.69</v>
      </c>
      <c r="J14522">
        <v>10.816000000000001</v>
      </c>
      <c r="K14522">
        <v>4.056</v>
      </c>
      <c r="L14522" t="s">
        <v>258</v>
      </c>
      <c r="M14522" t="s">
        <v>9</v>
      </c>
      <c r="N14522" t="s">
        <v>10</v>
      </c>
      <c r="O14522" t="s">
        <v>65</v>
      </c>
      <c r="P14522" t="s">
        <v>3099</v>
      </c>
      <c r="Q14522" t="s">
        <v>2522</v>
      </c>
      <c r="R14522" t="s">
        <v>2542</v>
      </c>
      <c r="S14522" t="s">
        <v>23</v>
      </c>
    </row>
    <row r="14523" spans="1:19" x14ac:dyDescent="0.35">
      <c r="A14523">
        <v>5040</v>
      </c>
      <c r="B14523" t="s">
        <v>4919</v>
      </c>
      <c r="C14523" t="s">
        <v>257</v>
      </c>
      <c r="D14523" t="s">
        <v>4767</v>
      </c>
      <c r="E14523">
        <v>3</v>
      </c>
      <c r="F14523" s="8">
        <f>DATE(YEAR(project_c[[#This Row],[order_date]]),MONTH(project_c[[#This Row],[order_date]]),1)</f>
        <v>44682</v>
      </c>
      <c r="G14523" s="1">
        <v>44708</v>
      </c>
      <c r="H14523">
        <v>4</v>
      </c>
      <c r="I14523">
        <v>1.34</v>
      </c>
      <c r="J14523">
        <v>20.135999999999999</v>
      </c>
      <c r="K14523">
        <v>16.116</v>
      </c>
      <c r="L14523" t="s">
        <v>258</v>
      </c>
      <c r="M14523" t="s">
        <v>9</v>
      </c>
      <c r="N14523" t="s">
        <v>10</v>
      </c>
      <c r="O14523" t="s">
        <v>65</v>
      </c>
      <c r="P14523" t="s">
        <v>4768</v>
      </c>
      <c r="Q14523" t="s">
        <v>4250</v>
      </c>
      <c r="R14523" t="s">
        <v>4251</v>
      </c>
      <c r="S14523" t="s">
        <v>23</v>
      </c>
    </row>
    <row r="14524" spans="1:19" x14ac:dyDescent="0.35">
      <c r="A14524">
        <v>5041</v>
      </c>
      <c r="B14524" t="s">
        <v>4919</v>
      </c>
      <c r="C14524" t="s">
        <v>257</v>
      </c>
      <c r="D14524" t="s">
        <v>4673</v>
      </c>
      <c r="E14524">
        <v>2</v>
      </c>
      <c r="F14524" s="8">
        <f>DATE(YEAR(project_c[[#This Row],[order_date]]),MONTH(project_c[[#This Row],[order_date]]),1)</f>
        <v>44682</v>
      </c>
      <c r="G14524" s="1">
        <v>44708</v>
      </c>
      <c r="H14524">
        <v>4</v>
      </c>
      <c r="I14524">
        <v>2.57</v>
      </c>
      <c r="J14524">
        <v>4.4640000000000004</v>
      </c>
      <c r="K14524">
        <v>-0.67600000000000005</v>
      </c>
      <c r="L14524" t="s">
        <v>258</v>
      </c>
      <c r="M14524" t="s">
        <v>9</v>
      </c>
      <c r="N14524" t="s">
        <v>10</v>
      </c>
      <c r="O14524" t="s">
        <v>65</v>
      </c>
      <c r="P14524" t="s">
        <v>4674</v>
      </c>
      <c r="Q14524" t="s">
        <v>4250</v>
      </c>
      <c r="R14524" t="s">
        <v>4251</v>
      </c>
      <c r="S14524" t="s">
        <v>23</v>
      </c>
    </row>
    <row r="14525" spans="1:19" x14ac:dyDescent="0.35">
      <c r="A14525">
        <v>5042</v>
      </c>
      <c r="B14525" t="s">
        <v>4919</v>
      </c>
      <c r="C14525" t="s">
        <v>257</v>
      </c>
      <c r="D14525" t="s">
        <v>2910</v>
      </c>
      <c r="E14525">
        <v>9</v>
      </c>
      <c r="F14525" s="8">
        <f>DATE(YEAR(project_c[[#This Row],[order_date]]),MONTH(project_c[[#This Row],[order_date]]),1)</f>
        <v>44682</v>
      </c>
      <c r="G14525" s="1">
        <v>44708</v>
      </c>
      <c r="H14525">
        <v>4</v>
      </c>
      <c r="I14525">
        <v>14.42</v>
      </c>
      <c r="J14525">
        <v>1297.3679999999999</v>
      </c>
      <c r="K14525">
        <v>1167.588</v>
      </c>
      <c r="L14525" t="s">
        <v>258</v>
      </c>
      <c r="M14525" t="s">
        <v>9</v>
      </c>
      <c r="N14525" t="s">
        <v>10</v>
      </c>
      <c r="O14525" t="s">
        <v>65</v>
      </c>
      <c r="P14525" t="s">
        <v>2911</v>
      </c>
      <c r="Q14525" t="s">
        <v>2522</v>
      </c>
      <c r="R14525" t="s">
        <v>2559</v>
      </c>
      <c r="S14525" t="s">
        <v>23</v>
      </c>
    </row>
    <row r="14526" spans="1:19" x14ac:dyDescent="0.35">
      <c r="A14526">
        <v>10008</v>
      </c>
      <c r="B14526" t="s">
        <v>4920</v>
      </c>
      <c r="C14526" t="s">
        <v>257</v>
      </c>
      <c r="D14526" t="s">
        <v>4463</v>
      </c>
      <c r="E14526">
        <v>1</v>
      </c>
      <c r="F14526" s="8">
        <f>DATE(YEAR(project_c[[#This Row],[order_date]]),MONTH(project_c[[#This Row],[order_date]]),1)</f>
        <v>45323</v>
      </c>
      <c r="G14526" s="1">
        <v>45332</v>
      </c>
      <c r="H14526">
        <v>1</v>
      </c>
      <c r="I14526">
        <v>30.2</v>
      </c>
      <c r="J14526">
        <v>109.9098</v>
      </c>
      <c r="K14526">
        <v>79.709800000000001</v>
      </c>
      <c r="L14526" t="s">
        <v>258</v>
      </c>
      <c r="M14526" t="s">
        <v>9</v>
      </c>
      <c r="N14526" t="s">
        <v>10</v>
      </c>
      <c r="O14526" t="s">
        <v>65</v>
      </c>
      <c r="P14526" t="s">
        <v>4464</v>
      </c>
      <c r="Q14526" t="s">
        <v>4250</v>
      </c>
      <c r="R14526" t="s">
        <v>4273</v>
      </c>
      <c r="S14526" t="s">
        <v>23</v>
      </c>
    </row>
    <row r="14527" spans="1:19" x14ac:dyDescent="0.35">
      <c r="A14527">
        <v>178</v>
      </c>
      <c r="B14527" t="s">
        <v>4918</v>
      </c>
      <c r="C14527" t="s">
        <v>259</v>
      </c>
      <c r="D14527" t="s">
        <v>3244</v>
      </c>
      <c r="E14527">
        <v>9</v>
      </c>
      <c r="F14527" s="8">
        <f>DATE(YEAR(project_c[[#This Row],[order_date]]),MONTH(project_c[[#This Row],[order_date]]),1)</f>
        <v>43952</v>
      </c>
      <c r="G14527" s="1">
        <v>43971</v>
      </c>
      <c r="H14527">
        <v>2</v>
      </c>
      <c r="I14527">
        <v>1.54</v>
      </c>
      <c r="J14527">
        <v>38.520000000000003</v>
      </c>
      <c r="K14527">
        <v>24.66</v>
      </c>
      <c r="L14527" t="s">
        <v>260</v>
      </c>
      <c r="M14527" t="s">
        <v>38</v>
      </c>
      <c r="N14527" t="s">
        <v>10</v>
      </c>
      <c r="O14527" t="s">
        <v>262</v>
      </c>
      <c r="P14527" t="s">
        <v>3245</v>
      </c>
      <c r="Q14527" t="s">
        <v>2522</v>
      </c>
      <c r="R14527" t="s">
        <v>2528</v>
      </c>
      <c r="S14527" t="s">
        <v>23</v>
      </c>
    </row>
    <row r="14528" spans="1:19" x14ac:dyDescent="0.35">
      <c r="A14528">
        <v>179</v>
      </c>
      <c r="B14528" t="s">
        <v>4918</v>
      </c>
      <c r="C14528" t="s">
        <v>259</v>
      </c>
      <c r="D14528" t="s">
        <v>4785</v>
      </c>
      <c r="E14528">
        <v>7</v>
      </c>
      <c r="F14528" s="8">
        <f>DATE(YEAR(project_c[[#This Row],[order_date]]),MONTH(project_c[[#This Row],[order_date]]),1)</f>
        <v>43952</v>
      </c>
      <c r="G14528" s="1">
        <v>43971</v>
      </c>
      <c r="H14528">
        <v>2</v>
      </c>
      <c r="I14528">
        <v>9.39</v>
      </c>
      <c r="J14528">
        <v>139.86000000000001</v>
      </c>
      <c r="K14528">
        <v>74.13</v>
      </c>
      <c r="L14528" t="s">
        <v>260</v>
      </c>
      <c r="M14528" t="s">
        <v>38</v>
      </c>
      <c r="N14528" t="s">
        <v>10</v>
      </c>
      <c r="O14528" t="s">
        <v>262</v>
      </c>
      <c r="P14528" t="s">
        <v>4786</v>
      </c>
      <c r="Q14528" t="s">
        <v>4250</v>
      </c>
      <c r="R14528" t="s">
        <v>4251</v>
      </c>
      <c r="S14528" t="s">
        <v>23</v>
      </c>
    </row>
    <row r="14529" spans="1:19" x14ac:dyDescent="0.35">
      <c r="A14529">
        <v>593</v>
      </c>
      <c r="B14529" t="s">
        <v>4920</v>
      </c>
      <c r="C14529" t="s">
        <v>259</v>
      </c>
      <c r="D14529" t="s">
        <v>3936</v>
      </c>
      <c r="E14529">
        <v>1</v>
      </c>
      <c r="F14529" s="8">
        <f>DATE(YEAR(project_c[[#This Row],[order_date]]),MONTH(project_c[[#This Row],[order_date]]),1)</f>
        <v>44075</v>
      </c>
      <c r="G14529" s="1">
        <v>44090</v>
      </c>
      <c r="H14529">
        <v>3</v>
      </c>
      <c r="I14529">
        <v>4.66</v>
      </c>
      <c r="J14529">
        <v>10.064</v>
      </c>
      <c r="K14529">
        <v>5.4039999999999999</v>
      </c>
      <c r="L14529" t="s">
        <v>260</v>
      </c>
      <c r="M14529" t="s">
        <v>38</v>
      </c>
      <c r="N14529" t="s">
        <v>10</v>
      </c>
      <c r="O14529" t="s">
        <v>262</v>
      </c>
      <c r="P14529" t="s">
        <v>3937</v>
      </c>
      <c r="Q14529" t="s">
        <v>2522</v>
      </c>
      <c r="R14529" t="s">
        <v>2523</v>
      </c>
      <c r="S14529" t="s">
        <v>23</v>
      </c>
    </row>
    <row r="14530" spans="1:19" x14ac:dyDescent="0.35">
      <c r="A14530">
        <v>1423</v>
      </c>
      <c r="B14530" t="s">
        <v>4919</v>
      </c>
      <c r="C14530" t="s">
        <v>259</v>
      </c>
      <c r="D14530" t="s">
        <v>3256</v>
      </c>
      <c r="E14530">
        <v>9</v>
      </c>
      <c r="F14530" s="8">
        <f>DATE(YEAR(project_c[[#This Row],[order_date]]),MONTH(project_c[[#This Row],[order_date]]),1)</f>
        <v>44136</v>
      </c>
      <c r="G14530" s="1">
        <v>44165</v>
      </c>
      <c r="H14530">
        <v>4</v>
      </c>
      <c r="I14530">
        <v>0.36</v>
      </c>
      <c r="J14530">
        <v>1.998</v>
      </c>
      <c r="K14530">
        <v>-1.242</v>
      </c>
      <c r="L14530" t="s">
        <v>260</v>
      </c>
      <c r="M14530" t="s">
        <v>38</v>
      </c>
      <c r="N14530" t="s">
        <v>10</v>
      </c>
      <c r="O14530" t="s">
        <v>262</v>
      </c>
      <c r="P14530" t="s">
        <v>3257</v>
      </c>
      <c r="Q14530" t="s">
        <v>2522</v>
      </c>
      <c r="R14530" t="s">
        <v>2523</v>
      </c>
      <c r="S14530" t="s">
        <v>23</v>
      </c>
    </row>
    <row r="14531" spans="1:19" x14ac:dyDescent="0.35">
      <c r="A14531">
        <v>177</v>
      </c>
      <c r="B14531" t="s">
        <v>4918</v>
      </c>
      <c r="C14531" t="s">
        <v>259</v>
      </c>
      <c r="D14531" t="s">
        <v>3034</v>
      </c>
      <c r="E14531">
        <v>4</v>
      </c>
      <c r="F14531" s="8">
        <f>DATE(YEAR(project_c[[#This Row],[order_date]]),MONTH(project_c[[#This Row],[order_date]]),1)</f>
        <v>43952</v>
      </c>
      <c r="G14531" s="1">
        <v>43971</v>
      </c>
      <c r="H14531">
        <v>2</v>
      </c>
      <c r="I14531">
        <v>0.18</v>
      </c>
      <c r="J14531">
        <v>11.92</v>
      </c>
      <c r="K14531">
        <v>11.2</v>
      </c>
      <c r="L14531" t="s">
        <v>260</v>
      </c>
      <c r="M14531" t="s">
        <v>38</v>
      </c>
      <c r="N14531" t="s">
        <v>10</v>
      </c>
      <c r="O14531" t="s">
        <v>262</v>
      </c>
      <c r="P14531" t="s">
        <v>3035</v>
      </c>
      <c r="Q14531" t="s">
        <v>2522</v>
      </c>
      <c r="R14531" t="s">
        <v>2528</v>
      </c>
      <c r="S14531" t="s">
        <v>23</v>
      </c>
    </row>
    <row r="14532" spans="1:19" x14ac:dyDescent="0.35">
      <c r="A14532">
        <v>574</v>
      </c>
      <c r="B14532" t="s">
        <v>4919</v>
      </c>
      <c r="C14532" t="s">
        <v>259</v>
      </c>
      <c r="D14532" t="s">
        <v>3006</v>
      </c>
      <c r="E14532">
        <v>3</v>
      </c>
      <c r="F14532" s="8">
        <f>DATE(YEAR(project_c[[#This Row],[order_date]]),MONTH(project_c[[#This Row],[order_date]]),1)</f>
        <v>44166</v>
      </c>
      <c r="G14532" s="1">
        <v>44178</v>
      </c>
      <c r="H14532">
        <v>4</v>
      </c>
      <c r="I14532">
        <v>0.81</v>
      </c>
      <c r="J14532">
        <v>6.96</v>
      </c>
      <c r="K14532">
        <v>4.53</v>
      </c>
      <c r="L14532" t="s">
        <v>260</v>
      </c>
      <c r="M14532" t="s">
        <v>38</v>
      </c>
      <c r="N14532" t="s">
        <v>10</v>
      </c>
      <c r="O14532" t="s">
        <v>262</v>
      </c>
      <c r="P14532" t="s">
        <v>3007</v>
      </c>
      <c r="Q14532" t="s">
        <v>2522</v>
      </c>
      <c r="R14532" t="s">
        <v>2523</v>
      </c>
      <c r="S14532" t="s">
        <v>23</v>
      </c>
    </row>
    <row r="14533" spans="1:19" x14ac:dyDescent="0.35">
      <c r="A14533">
        <v>575</v>
      </c>
      <c r="B14533" t="s">
        <v>4919</v>
      </c>
      <c r="C14533" t="s">
        <v>259</v>
      </c>
      <c r="D14533" t="s">
        <v>3864</v>
      </c>
      <c r="E14533">
        <v>2</v>
      </c>
      <c r="F14533" s="8">
        <f>DATE(YEAR(project_c[[#This Row],[order_date]]),MONTH(project_c[[#This Row],[order_date]]),1)</f>
        <v>44166</v>
      </c>
      <c r="G14533" s="1">
        <v>44178</v>
      </c>
      <c r="H14533">
        <v>4</v>
      </c>
      <c r="I14533">
        <v>0.26</v>
      </c>
      <c r="J14533">
        <v>1.05</v>
      </c>
      <c r="K14533">
        <v>0.53</v>
      </c>
      <c r="L14533" t="s">
        <v>260</v>
      </c>
      <c r="M14533" t="s">
        <v>38</v>
      </c>
      <c r="N14533" t="s">
        <v>10</v>
      </c>
      <c r="O14533" t="s">
        <v>262</v>
      </c>
      <c r="P14533" t="s">
        <v>3865</v>
      </c>
      <c r="Q14533" t="s">
        <v>2522</v>
      </c>
      <c r="R14533" t="s">
        <v>2528</v>
      </c>
      <c r="S14533" t="s">
        <v>23</v>
      </c>
    </row>
    <row r="14534" spans="1:19" x14ac:dyDescent="0.35">
      <c r="A14534">
        <v>2827</v>
      </c>
      <c r="B14534" t="s">
        <v>4919</v>
      </c>
      <c r="C14534" t="s">
        <v>259</v>
      </c>
      <c r="D14534" t="s">
        <v>2681</v>
      </c>
      <c r="E14534">
        <v>1</v>
      </c>
      <c r="F14534" s="8">
        <f>DATE(YEAR(project_c[[#This Row],[order_date]]),MONTH(project_c[[#This Row],[order_date]]),1)</f>
        <v>44348</v>
      </c>
      <c r="G14534" s="1">
        <v>44370</v>
      </c>
      <c r="H14534">
        <v>6</v>
      </c>
      <c r="I14534">
        <v>19.920000000000002</v>
      </c>
      <c r="J14534">
        <v>49.79</v>
      </c>
      <c r="K14534">
        <v>29.87</v>
      </c>
      <c r="L14534" t="s">
        <v>260</v>
      </c>
      <c r="M14534" t="s">
        <v>38</v>
      </c>
      <c r="N14534" t="s">
        <v>10</v>
      </c>
      <c r="O14534" t="s">
        <v>262</v>
      </c>
      <c r="P14534" t="s">
        <v>2682</v>
      </c>
      <c r="Q14534" t="s">
        <v>2522</v>
      </c>
      <c r="R14534" t="s">
        <v>2523</v>
      </c>
      <c r="S14534" t="s">
        <v>23</v>
      </c>
    </row>
    <row r="14535" spans="1:19" x14ac:dyDescent="0.35">
      <c r="A14535">
        <v>2826</v>
      </c>
      <c r="B14535" t="s">
        <v>4919</v>
      </c>
      <c r="C14535" t="s">
        <v>259</v>
      </c>
      <c r="D14535" t="s">
        <v>2998</v>
      </c>
      <c r="E14535">
        <v>3</v>
      </c>
      <c r="F14535" s="8">
        <f>DATE(YEAR(project_c[[#This Row],[order_date]]),MONTH(project_c[[#This Row],[order_date]]),1)</f>
        <v>44348</v>
      </c>
      <c r="G14535" s="1">
        <v>44370</v>
      </c>
      <c r="H14535">
        <v>6</v>
      </c>
      <c r="I14535">
        <v>0.57999999999999996</v>
      </c>
      <c r="J14535">
        <v>8.64</v>
      </c>
      <c r="K14535">
        <v>6.9</v>
      </c>
      <c r="L14535" t="s">
        <v>260</v>
      </c>
      <c r="M14535" t="s">
        <v>38</v>
      </c>
      <c r="N14535" t="s">
        <v>10</v>
      </c>
      <c r="O14535" t="s">
        <v>262</v>
      </c>
      <c r="P14535" t="s">
        <v>2999</v>
      </c>
      <c r="Q14535" t="s">
        <v>2522</v>
      </c>
      <c r="R14535" t="s">
        <v>2534</v>
      </c>
      <c r="S14535" t="s">
        <v>23</v>
      </c>
    </row>
    <row r="14536" spans="1:19" x14ac:dyDescent="0.35">
      <c r="A14536">
        <v>2828</v>
      </c>
      <c r="B14536" t="s">
        <v>4919</v>
      </c>
      <c r="C14536" t="s">
        <v>259</v>
      </c>
      <c r="D14536" t="s">
        <v>4651</v>
      </c>
      <c r="E14536">
        <v>3</v>
      </c>
      <c r="F14536" s="8">
        <f>DATE(YEAR(project_c[[#This Row],[order_date]]),MONTH(project_c[[#This Row],[order_date]]),1)</f>
        <v>44348</v>
      </c>
      <c r="G14536" s="1">
        <v>44370</v>
      </c>
      <c r="H14536">
        <v>6</v>
      </c>
      <c r="I14536">
        <v>0.36</v>
      </c>
      <c r="J14536">
        <v>13.44</v>
      </c>
      <c r="K14536">
        <v>12.36</v>
      </c>
      <c r="L14536" t="s">
        <v>260</v>
      </c>
      <c r="M14536" t="s">
        <v>38</v>
      </c>
      <c r="N14536" t="s">
        <v>10</v>
      </c>
      <c r="O14536" t="s">
        <v>262</v>
      </c>
      <c r="P14536" t="s">
        <v>4652</v>
      </c>
      <c r="Q14536" t="s">
        <v>4250</v>
      </c>
      <c r="R14536" t="s">
        <v>4251</v>
      </c>
      <c r="S14536" t="s">
        <v>23</v>
      </c>
    </row>
    <row r="14537" spans="1:19" x14ac:dyDescent="0.35">
      <c r="A14537">
        <v>6424</v>
      </c>
      <c r="B14537" t="s">
        <v>4918</v>
      </c>
      <c r="C14537" t="s">
        <v>259</v>
      </c>
      <c r="D14537" t="s">
        <v>3360</v>
      </c>
      <c r="E14537">
        <v>3</v>
      </c>
      <c r="F14537" s="8">
        <f>DATE(YEAR(project_c[[#This Row],[order_date]]),MONTH(project_c[[#This Row],[order_date]]),1)</f>
        <v>44896</v>
      </c>
      <c r="G14537" s="1">
        <v>44900</v>
      </c>
      <c r="H14537">
        <v>3</v>
      </c>
      <c r="I14537">
        <v>2.44</v>
      </c>
      <c r="J14537">
        <v>11.952</v>
      </c>
      <c r="K14537">
        <v>4.6319999999999997</v>
      </c>
      <c r="L14537" t="s">
        <v>260</v>
      </c>
      <c r="M14537" t="s">
        <v>38</v>
      </c>
      <c r="N14537" t="s">
        <v>10</v>
      </c>
      <c r="O14537" t="s">
        <v>262</v>
      </c>
      <c r="P14537" t="s">
        <v>3361</v>
      </c>
      <c r="Q14537" t="s">
        <v>2522</v>
      </c>
      <c r="R14537" t="s">
        <v>2534</v>
      </c>
      <c r="S14537" t="s">
        <v>23</v>
      </c>
    </row>
    <row r="14538" spans="1:19" x14ac:dyDescent="0.35">
      <c r="A14538">
        <v>6168</v>
      </c>
      <c r="B14538" t="s">
        <v>4918</v>
      </c>
      <c r="C14538" t="s">
        <v>259</v>
      </c>
      <c r="D14538" t="s">
        <v>3058</v>
      </c>
      <c r="E14538">
        <v>4</v>
      </c>
      <c r="F14538" s="8">
        <f>DATE(YEAR(project_c[[#This Row],[order_date]]),MONTH(project_c[[#This Row],[order_date]]),1)</f>
        <v>44621</v>
      </c>
      <c r="G14538" s="1">
        <v>44624</v>
      </c>
      <c r="H14538">
        <v>4</v>
      </c>
      <c r="I14538">
        <v>0.19</v>
      </c>
      <c r="J14538">
        <v>10.08</v>
      </c>
      <c r="K14538">
        <v>9.32</v>
      </c>
      <c r="L14538" t="s">
        <v>260</v>
      </c>
      <c r="M14538" t="s">
        <v>38</v>
      </c>
      <c r="N14538" t="s">
        <v>10</v>
      </c>
      <c r="O14538" t="s">
        <v>262</v>
      </c>
      <c r="P14538" t="s">
        <v>3059</v>
      </c>
      <c r="Q14538" t="s">
        <v>2522</v>
      </c>
      <c r="R14538" t="s">
        <v>2534</v>
      </c>
      <c r="S14538" t="s">
        <v>23</v>
      </c>
    </row>
    <row r="14539" spans="1:19" x14ac:dyDescent="0.35">
      <c r="A14539">
        <v>5792</v>
      </c>
      <c r="B14539" t="s">
        <v>4918</v>
      </c>
      <c r="C14539" t="s">
        <v>259</v>
      </c>
      <c r="D14539" t="s">
        <v>2962</v>
      </c>
      <c r="E14539">
        <v>3</v>
      </c>
      <c r="F14539" s="8">
        <f>DATE(YEAR(project_c[[#This Row],[order_date]]),MONTH(project_c[[#This Row],[order_date]]),1)</f>
        <v>44866</v>
      </c>
      <c r="G14539" s="1">
        <v>44893</v>
      </c>
      <c r="H14539">
        <v>3</v>
      </c>
      <c r="I14539">
        <v>142.63</v>
      </c>
      <c r="J14539">
        <v>1126.02</v>
      </c>
      <c r="K14539">
        <v>698.13</v>
      </c>
      <c r="L14539" t="s">
        <v>260</v>
      </c>
      <c r="M14539" t="s">
        <v>38</v>
      </c>
      <c r="N14539" t="s">
        <v>10</v>
      </c>
      <c r="O14539" t="s">
        <v>262</v>
      </c>
      <c r="P14539" t="s">
        <v>2963</v>
      </c>
      <c r="Q14539" t="s">
        <v>2522</v>
      </c>
      <c r="R14539" t="s">
        <v>2559</v>
      </c>
      <c r="S14539" t="s">
        <v>23</v>
      </c>
    </row>
    <row r="14540" spans="1:19" x14ac:dyDescent="0.35">
      <c r="A14540">
        <v>5793</v>
      </c>
      <c r="B14540" t="s">
        <v>4918</v>
      </c>
      <c r="C14540" t="s">
        <v>259</v>
      </c>
      <c r="D14540" t="s">
        <v>2904</v>
      </c>
      <c r="E14540">
        <v>6</v>
      </c>
      <c r="F14540" s="8">
        <f>DATE(YEAR(project_c[[#This Row],[order_date]]),MONTH(project_c[[#This Row],[order_date]]),1)</f>
        <v>44866</v>
      </c>
      <c r="G14540" s="1">
        <v>44893</v>
      </c>
      <c r="H14540">
        <v>3</v>
      </c>
      <c r="I14540">
        <v>35.369999999999997</v>
      </c>
      <c r="J14540">
        <v>1010.64</v>
      </c>
      <c r="K14540">
        <v>798.42</v>
      </c>
      <c r="L14540" t="s">
        <v>260</v>
      </c>
      <c r="M14540" t="s">
        <v>38</v>
      </c>
      <c r="N14540" t="s">
        <v>10</v>
      </c>
      <c r="O14540" t="s">
        <v>262</v>
      </c>
      <c r="P14540" t="s">
        <v>2905</v>
      </c>
      <c r="Q14540" t="s">
        <v>2522</v>
      </c>
      <c r="R14540" t="s">
        <v>2559</v>
      </c>
      <c r="S14540" t="s">
        <v>23</v>
      </c>
    </row>
    <row r="14541" spans="1:19" x14ac:dyDescent="0.35">
      <c r="A14541">
        <v>5790</v>
      </c>
      <c r="B14541" t="s">
        <v>4918</v>
      </c>
      <c r="C14541" t="s">
        <v>259</v>
      </c>
      <c r="D14541" t="s">
        <v>4317</v>
      </c>
      <c r="E14541">
        <v>3</v>
      </c>
      <c r="F14541" s="8">
        <f>DATE(YEAR(project_c[[#This Row],[order_date]]),MONTH(project_c[[#This Row],[order_date]]),1)</f>
        <v>44866</v>
      </c>
      <c r="G14541" s="1">
        <v>44893</v>
      </c>
      <c r="H14541">
        <v>3</v>
      </c>
      <c r="I14541">
        <v>10.41</v>
      </c>
      <c r="J14541">
        <v>164.4</v>
      </c>
      <c r="K14541">
        <v>133.16999999999999</v>
      </c>
      <c r="L14541" t="s">
        <v>260</v>
      </c>
      <c r="M14541" t="s">
        <v>38</v>
      </c>
      <c r="N14541" t="s">
        <v>10</v>
      </c>
      <c r="O14541" t="s">
        <v>262</v>
      </c>
      <c r="P14541" t="s">
        <v>4318</v>
      </c>
      <c r="Q14541" t="s">
        <v>4250</v>
      </c>
      <c r="R14541" t="s">
        <v>4273</v>
      </c>
      <c r="S14541" t="s">
        <v>23</v>
      </c>
    </row>
    <row r="14542" spans="1:19" x14ac:dyDescent="0.35">
      <c r="A14542">
        <v>10135</v>
      </c>
      <c r="B14542" t="s">
        <v>4917</v>
      </c>
      <c r="C14542" t="s">
        <v>259</v>
      </c>
      <c r="D14542" t="s">
        <v>2322</v>
      </c>
      <c r="E14542">
        <v>1</v>
      </c>
      <c r="F14542" s="8">
        <f>DATE(YEAR(project_c[[#This Row],[order_date]]),MONTH(project_c[[#This Row],[order_date]]),1)</f>
        <v>45323</v>
      </c>
      <c r="G14542" s="1">
        <v>45327</v>
      </c>
      <c r="H14542">
        <v>1</v>
      </c>
      <c r="I14542">
        <v>1017.95</v>
      </c>
      <c r="J14542">
        <v>1816.3508999999999</v>
      </c>
      <c r="K14542">
        <v>798.40089999999998</v>
      </c>
      <c r="L14542" t="s">
        <v>260</v>
      </c>
      <c r="M14542" t="s">
        <v>38</v>
      </c>
      <c r="N14542" t="s">
        <v>10</v>
      </c>
      <c r="O14542" t="s">
        <v>262</v>
      </c>
      <c r="P14542" t="s">
        <v>2323</v>
      </c>
      <c r="Q14542" t="s">
        <v>1901</v>
      </c>
      <c r="R14542" t="s">
        <v>1938</v>
      </c>
      <c r="S14542" t="s">
        <v>23</v>
      </c>
    </row>
    <row r="14543" spans="1:19" x14ac:dyDescent="0.35">
      <c r="A14543">
        <v>10189</v>
      </c>
      <c r="B14543" t="s">
        <v>4918</v>
      </c>
      <c r="C14543" t="s">
        <v>259</v>
      </c>
      <c r="D14543" t="s">
        <v>2322</v>
      </c>
      <c r="E14543">
        <v>2</v>
      </c>
      <c r="F14543" s="8">
        <f>DATE(YEAR(project_c[[#This Row],[order_date]]),MONTH(project_c[[#This Row],[order_date]]),1)</f>
        <v>45323</v>
      </c>
      <c r="G14543" s="1">
        <v>45326</v>
      </c>
      <c r="H14543">
        <v>2</v>
      </c>
      <c r="I14543">
        <v>1017.95</v>
      </c>
      <c r="J14543">
        <v>3632.7017999999998</v>
      </c>
      <c r="K14543">
        <v>1596.8018</v>
      </c>
      <c r="L14543" t="s">
        <v>260</v>
      </c>
      <c r="M14543" t="s">
        <v>38</v>
      </c>
      <c r="N14543" t="s">
        <v>10</v>
      </c>
      <c r="O14543" t="s">
        <v>262</v>
      </c>
      <c r="P14543" t="s">
        <v>2323</v>
      </c>
      <c r="Q14543" t="s">
        <v>1901</v>
      </c>
      <c r="R14543" t="s">
        <v>1938</v>
      </c>
      <c r="S14543" t="s">
        <v>23</v>
      </c>
    </row>
    <row r="14544" spans="1:19" x14ac:dyDescent="0.35">
      <c r="A14544">
        <v>728</v>
      </c>
      <c r="B14544" t="s">
        <v>4919</v>
      </c>
      <c r="C14544" t="s">
        <v>263</v>
      </c>
      <c r="D14544" t="s">
        <v>2103</v>
      </c>
      <c r="E14544">
        <v>5</v>
      </c>
      <c r="F14544" s="8">
        <f>DATE(YEAR(project_c[[#This Row],[order_date]]),MONTH(project_c[[#This Row],[order_date]]),1)</f>
        <v>44136</v>
      </c>
      <c r="G14544" s="1">
        <v>44160</v>
      </c>
      <c r="H14544">
        <v>4</v>
      </c>
      <c r="I14544">
        <v>16.2</v>
      </c>
      <c r="J14544">
        <v>431.92</v>
      </c>
      <c r="K14544">
        <v>350.92</v>
      </c>
      <c r="L14544" t="s">
        <v>264</v>
      </c>
      <c r="M14544" t="s">
        <v>9</v>
      </c>
      <c r="N14544" t="s">
        <v>10</v>
      </c>
      <c r="O14544" t="s">
        <v>266</v>
      </c>
      <c r="P14544" t="s">
        <v>2104</v>
      </c>
      <c r="Q14544" t="s">
        <v>1901</v>
      </c>
      <c r="R14544" t="s">
        <v>1902</v>
      </c>
      <c r="S14544" t="s">
        <v>18</v>
      </c>
    </row>
    <row r="14545" spans="1:19" x14ac:dyDescent="0.35">
      <c r="A14545">
        <v>1185</v>
      </c>
      <c r="B14545" t="s">
        <v>4919</v>
      </c>
      <c r="C14545" t="s">
        <v>263</v>
      </c>
      <c r="D14545" t="s">
        <v>2872</v>
      </c>
      <c r="E14545">
        <v>3</v>
      </c>
      <c r="F14545" s="8">
        <f>DATE(YEAR(project_c[[#This Row],[order_date]]),MONTH(project_c[[#This Row],[order_date]]),1)</f>
        <v>43891</v>
      </c>
      <c r="G14545" s="1">
        <v>43901</v>
      </c>
      <c r="H14545">
        <v>4</v>
      </c>
      <c r="I14545">
        <v>1.33</v>
      </c>
      <c r="J14545">
        <v>7.98</v>
      </c>
      <c r="K14545">
        <v>3.99</v>
      </c>
      <c r="L14545" t="s">
        <v>264</v>
      </c>
      <c r="M14545" t="s">
        <v>9</v>
      </c>
      <c r="N14545" t="s">
        <v>10</v>
      </c>
      <c r="O14545" t="s">
        <v>266</v>
      </c>
      <c r="P14545" t="s">
        <v>2873</v>
      </c>
      <c r="Q14545" t="s">
        <v>2522</v>
      </c>
      <c r="R14545" t="s">
        <v>2528</v>
      </c>
      <c r="S14545" t="s">
        <v>18</v>
      </c>
    </row>
    <row r="14546" spans="1:19" x14ac:dyDescent="0.35">
      <c r="A14546">
        <v>729</v>
      </c>
      <c r="B14546" t="s">
        <v>4919</v>
      </c>
      <c r="C14546" t="s">
        <v>263</v>
      </c>
      <c r="D14546" t="s">
        <v>4541</v>
      </c>
      <c r="E14546">
        <v>4</v>
      </c>
      <c r="F14546" s="8">
        <f>DATE(YEAR(project_c[[#This Row],[order_date]]),MONTH(project_c[[#This Row],[order_date]]),1)</f>
        <v>44136</v>
      </c>
      <c r="G14546" s="1">
        <v>44160</v>
      </c>
      <c r="H14546">
        <v>4</v>
      </c>
      <c r="I14546">
        <v>32.64</v>
      </c>
      <c r="J14546">
        <v>580.28800000000001</v>
      </c>
      <c r="K14546">
        <v>449.72800000000001</v>
      </c>
      <c r="L14546" t="s">
        <v>264</v>
      </c>
      <c r="M14546" t="s">
        <v>9</v>
      </c>
      <c r="N14546" t="s">
        <v>10</v>
      </c>
      <c r="O14546" t="s">
        <v>266</v>
      </c>
      <c r="P14546" t="s">
        <v>4542</v>
      </c>
      <c r="Q14546" t="s">
        <v>4250</v>
      </c>
      <c r="R14546" t="s">
        <v>4273</v>
      </c>
      <c r="S14546" t="s">
        <v>18</v>
      </c>
    </row>
    <row r="14547" spans="1:19" x14ac:dyDescent="0.35">
      <c r="A14547">
        <v>1941</v>
      </c>
      <c r="B14547" t="s">
        <v>4917</v>
      </c>
      <c r="C14547" t="s">
        <v>263</v>
      </c>
      <c r="D14547" t="s">
        <v>1967</v>
      </c>
      <c r="E14547">
        <v>2</v>
      </c>
      <c r="F14547" s="8">
        <f>DATE(YEAR(project_c[[#This Row],[order_date]]),MONTH(project_c[[#This Row],[order_date]]),1)</f>
        <v>44105</v>
      </c>
      <c r="G14547" s="1">
        <v>44114</v>
      </c>
      <c r="H14547">
        <v>0</v>
      </c>
      <c r="I14547">
        <v>2.5499999999999998</v>
      </c>
      <c r="J14547">
        <v>30.6</v>
      </c>
      <c r="K14547">
        <v>25.5</v>
      </c>
      <c r="L14547" t="s">
        <v>264</v>
      </c>
      <c r="M14547" t="s">
        <v>9</v>
      </c>
      <c r="N14547" t="s">
        <v>10</v>
      </c>
      <c r="O14547" t="s">
        <v>266</v>
      </c>
      <c r="P14547" t="s">
        <v>1968</v>
      </c>
      <c r="Q14547" t="s">
        <v>1901</v>
      </c>
      <c r="R14547" t="s">
        <v>1938</v>
      </c>
      <c r="S14547" t="s">
        <v>18</v>
      </c>
    </row>
    <row r="14548" spans="1:19" x14ac:dyDescent="0.35">
      <c r="A14548">
        <v>1942</v>
      </c>
      <c r="B14548" t="s">
        <v>4917</v>
      </c>
      <c r="C14548" t="s">
        <v>263</v>
      </c>
      <c r="D14548" t="s">
        <v>4246</v>
      </c>
      <c r="E14548">
        <v>2</v>
      </c>
      <c r="F14548" s="8">
        <f>DATE(YEAR(project_c[[#This Row],[order_date]]),MONTH(project_c[[#This Row],[order_date]]),1)</f>
        <v>44105</v>
      </c>
      <c r="G14548" s="1">
        <v>44114</v>
      </c>
      <c r="H14548">
        <v>0</v>
      </c>
      <c r="I14548">
        <v>5.48</v>
      </c>
      <c r="J14548">
        <v>18.263999999999999</v>
      </c>
      <c r="K14548">
        <v>7.3040000000000003</v>
      </c>
      <c r="L14548" t="s">
        <v>264</v>
      </c>
      <c r="M14548" t="s">
        <v>9</v>
      </c>
      <c r="N14548" t="s">
        <v>10</v>
      </c>
      <c r="O14548" t="s">
        <v>266</v>
      </c>
      <c r="P14548" t="s">
        <v>4247</v>
      </c>
      <c r="Q14548" t="s">
        <v>2522</v>
      </c>
      <c r="R14548" t="s">
        <v>2523</v>
      </c>
      <c r="S14548" t="s">
        <v>18</v>
      </c>
    </row>
    <row r="14549" spans="1:19" x14ac:dyDescent="0.35">
      <c r="A14549">
        <v>730</v>
      </c>
      <c r="B14549" t="s">
        <v>4919</v>
      </c>
      <c r="C14549" t="s">
        <v>263</v>
      </c>
      <c r="D14549" t="s">
        <v>2862</v>
      </c>
      <c r="E14549">
        <v>3</v>
      </c>
      <c r="F14549" s="8">
        <f>DATE(YEAR(project_c[[#This Row],[order_date]]),MONTH(project_c[[#This Row],[order_date]]),1)</f>
        <v>44136</v>
      </c>
      <c r="G14549" s="1">
        <v>44160</v>
      </c>
      <c r="H14549">
        <v>4</v>
      </c>
      <c r="I14549">
        <v>0.98</v>
      </c>
      <c r="J14549">
        <v>7.92</v>
      </c>
      <c r="K14549">
        <v>4.9800000000000004</v>
      </c>
      <c r="L14549" t="s">
        <v>264</v>
      </c>
      <c r="M14549" t="s">
        <v>9</v>
      </c>
      <c r="N14549" t="s">
        <v>10</v>
      </c>
      <c r="O14549" t="s">
        <v>266</v>
      </c>
      <c r="P14549" t="s">
        <v>2863</v>
      </c>
      <c r="Q14549" t="s">
        <v>2522</v>
      </c>
      <c r="R14549" t="s">
        <v>2523</v>
      </c>
      <c r="S14549" t="s">
        <v>18</v>
      </c>
    </row>
    <row r="14550" spans="1:19" x14ac:dyDescent="0.35">
      <c r="A14550">
        <v>2479</v>
      </c>
      <c r="B14550" t="s">
        <v>4918</v>
      </c>
      <c r="C14550" t="s">
        <v>263</v>
      </c>
      <c r="D14550" t="s">
        <v>2566</v>
      </c>
      <c r="E14550">
        <v>6</v>
      </c>
      <c r="F14550" s="8">
        <f>DATE(YEAR(project_c[[#This Row],[order_date]]),MONTH(project_c[[#This Row],[order_date]]),1)</f>
        <v>44256</v>
      </c>
      <c r="G14550" s="1">
        <v>44284</v>
      </c>
      <c r="H14550">
        <v>2</v>
      </c>
      <c r="I14550">
        <v>7.09</v>
      </c>
      <c r="J14550">
        <v>212.64</v>
      </c>
      <c r="K14550">
        <v>170.1</v>
      </c>
      <c r="L14550" t="s">
        <v>264</v>
      </c>
      <c r="M14550" t="s">
        <v>9</v>
      </c>
      <c r="N14550" t="s">
        <v>10</v>
      </c>
      <c r="O14550" t="s">
        <v>266</v>
      </c>
      <c r="P14550" t="s">
        <v>2567</v>
      </c>
      <c r="Q14550" t="s">
        <v>2522</v>
      </c>
      <c r="R14550" t="s">
        <v>2542</v>
      </c>
      <c r="S14550" t="s">
        <v>18</v>
      </c>
    </row>
    <row r="14551" spans="1:19" x14ac:dyDescent="0.35">
      <c r="A14551">
        <v>2480</v>
      </c>
      <c r="B14551" t="s">
        <v>4918</v>
      </c>
      <c r="C14551" t="s">
        <v>263</v>
      </c>
      <c r="D14551" t="s">
        <v>3084</v>
      </c>
      <c r="E14551">
        <v>3</v>
      </c>
      <c r="F14551" s="8">
        <f>DATE(YEAR(project_c[[#This Row],[order_date]]),MONTH(project_c[[#This Row],[order_date]]),1)</f>
        <v>44256</v>
      </c>
      <c r="G14551" s="1">
        <v>44284</v>
      </c>
      <c r="H14551">
        <v>2</v>
      </c>
      <c r="I14551">
        <v>0.53</v>
      </c>
      <c r="J14551">
        <v>9.8699999999999992</v>
      </c>
      <c r="K14551">
        <v>8.2799999999999994</v>
      </c>
      <c r="L14551" t="s">
        <v>264</v>
      </c>
      <c r="M14551" t="s">
        <v>9</v>
      </c>
      <c r="N14551" t="s">
        <v>10</v>
      </c>
      <c r="O14551" t="s">
        <v>266</v>
      </c>
      <c r="P14551" t="s">
        <v>3085</v>
      </c>
      <c r="Q14551" t="s">
        <v>2522</v>
      </c>
      <c r="R14551" t="s">
        <v>2542</v>
      </c>
      <c r="S14551" t="s">
        <v>18</v>
      </c>
    </row>
    <row r="14552" spans="1:19" x14ac:dyDescent="0.35">
      <c r="A14552">
        <v>3698</v>
      </c>
      <c r="B14552" t="s">
        <v>4917</v>
      </c>
      <c r="C14552" t="s">
        <v>263</v>
      </c>
      <c r="D14552" t="s">
        <v>2617</v>
      </c>
      <c r="E14552">
        <v>4</v>
      </c>
      <c r="F14552" s="8">
        <f>DATE(YEAR(project_c[[#This Row],[order_date]]),MONTH(project_c[[#This Row],[order_date]]),1)</f>
        <v>44378</v>
      </c>
      <c r="G14552" s="1">
        <v>44379</v>
      </c>
      <c r="H14552">
        <v>0</v>
      </c>
      <c r="I14552">
        <v>6.15</v>
      </c>
      <c r="J14552">
        <v>32.783999999999999</v>
      </c>
      <c r="K14552">
        <v>8.1839999999999993</v>
      </c>
      <c r="L14552" t="s">
        <v>264</v>
      </c>
      <c r="M14552" t="s">
        <v>9</v>
      </c>
      <c r="N14552" t="s">
        <v>10</v>
      </c>
      <c r="O14552" t="s">
        <v>266</v>
      </c>
      <c r="P14552" t="s">
        <v>2618</v>
      </c>
      <c r="Q14552" t="s">
        <v>2522</v>
      </c>
      <c r="R14552" t="s">
        <v>2531</v>
      </c>
      <c r="S14552" t="s">
        <v>18</v>
      </c>
    </row>
    <row r="14553" spans="1:19" x14ac:dyDescent="0.35">
      <c r="A14553">
        <v>2482</v>
      </c>
      <c r="B14553" t="s">
        <v>4918</v>
      </c>
      <c r="C14553" t="s">
        <v>263</v>
      </c>
      <c r="D14553" t="s">
        <v>3024</v>
      </c>
      <c r="E14553">
        <v>3</v>
      </c>
      <c r="F14553" s="8">
        <f>DATE(YEAR(project_c[[#This Row],[order_date]]),MONTH(project_c[[#This Row],[order_date]]),1)</f>
        <v>44256</v>
      </c>
      <c r="G14553" s="1">
        <v>44284</v>
      </c>
      <c r="H14553">
        <v>2</v>
      </c>
      <c r="I14553">
        <v>1.27</v>
      </c>
      <c r="J14553">
        <v>8.85</v>
      </c>
      <c r="K14553">
        <v>5.04</v>
      </c>
      <c r="L14553" t="s">
        <v>264</v>
      </c>
      <c r="M14553" t="s">
        <v>9</v>
      </c>
      <c r="N14553" t="s">
        <v>10</v>
      </c>
      <c r="O14553" t="s">
        <v>266</v>
      </c>
      <c r="P14553" t="s">
        <v>3025</v>
      </c>
      <c r="Q14553" t="s">
        <v>2522</v>
      </c>
      <c r="R14553" t="s">
        <v>2534</v>
      </c>
      <c r="S14553" t="s">
        <v>18</v>
      </c>
    </row>
    <row r="14554" spans="1:19" x14ac:dyDescent="0.35">
      <c r="A14554">
        <v>7561</v>
      </c>
      <c r="B14554" t="s">
        <v>4918</v>
      </c>
      <c r="C14554" t="s">
        <v>263</v>
      </c>
      <c r="D14554" t="s">
        <v>3594</v>
      </c>
      <c r="E14554">
        <v>7</v>
      </c>
      <c r="F14554" s="8">
        <f>DATE(YEAR(project_c[[#This Row],[order_date]]),MONTH(project_c[[#This Row],[order_date]]),1)</f>
        <v>45231</v>
      </c>
      <c r="G14554" s="1">
        <v>45249</v>
      </c>
      <c r="H14554">
        <v>3</v>
      </c>
      <c r="I14554">
        <v>2.66</v>
      </c>
      <c r="J14554">
        <v>45.36</v>
      </c>
      <c r="K14554">
        <v>26.74</v>
      </c>
      <c r="L14554" t="s">
        <v>264</v>
      </c>
      <c r="M14554" t="s">
        <v>9</v>
      </c>
      <c r="N14554" t="s">
        <v>10</v>
      </c>
      <c r="O14554" t="s">
        <v>266</v>
      </c>
      <c r="P14554" t="s">
        <v>3595</v>
      </c>
      <c r="Q14554" t="s">
        <v>2522</v>
      </c>
      <c r="R14554" t="s">
        <v>2542</v>
      </c>
      <c r="S14554" t="s">
        <v>18</v>
      </c>
    </row>
    <row r="14555" spans="1:19" x14ac:dyDescent="0.35">
      <c r="A14555">
        <v>10356</v>
      </c>
      <c r="B14555" t="s">
        <v>4917</v>
      </c>
      <c r="C14555" t="s">
        <v>263</v>
      </c>
      <c r="D14555" t="s">
        <v>2490</v>
      </c>
      <c r="E14555">
        <v>3</v>
      </c>
      <c r="F14555" s="8">
        <f>DATE(YEAR(project_c[[#This Row],[order_date]]),MONTH(project_c[[#This Row],[order_date]]),1)</f>
        <v>45352</v>
      </c>
      <c r="G14555" s="1">
        <v>45358</v>
      </c>
      <c r="H14555">
        <v>1</v>
      </c>
      <c r="I14555">
        <v>11.04</v>
      </c>
      <c r="J14555">
        <v>75.320700000000002</v>
      </c>
      <c r="K14555">
        <v>42.200699999999998</v>
      </c>
      <c r="L14555" t="s">
        <v>264</v>
      </c>
      <c r="M14555" t="s">
        <v>9</v>
      </c>
      <c r="N14555" t="s">
        <v>10</v>
      </c>
      <c r="O14555" t="s">
        <v>266</v>
      </c>
      <c r="P14555" t="s">
        <v>2491</v>
      </c>
      <c r="Q14555" t="s">
        <v>1901</v>
      </c>
      <c r="R14555" t="s">
        <v>1902</v>
      </c>
      <c r="S14555" t="s">
        <v>18</v>
      </c>
    </row>
    <row r="14556" spans="1:19" x14ac:dyDescent="0.35">
      <c r="A14556">
        <v>10420</v>
      </c>
      <c r="B14556" t="s">
        <v>4917</v>
      </c>
      <c r="C14556" t="s">
        <v>263</v>
      </c>
      <c r="D14556" t="s">
        <v>2490</v>
      </c>
      <c r="E14556">
        <v>3</v>
      </c>
      <c r="F14556" s="8">
        <f>DATE(YEAR(project_c[[#This Row],[order_date]]),MONTH(project_c[[#This Row],[order_date]]),1)</f>
        <v>45292</v>
      </c>
      <c r="G14556" s="1">
        <v>45308</v>
      </c>
      <c r="H14556">
        <v>1</v>
      </c>
      <c r="I14556">
        <v>11.04</v>
      </c>
      <c r="J14556">
        <v>75.320700000000002</v>
      </c>
      <c r="K14556">
        <v>42.200699999999998</v>
      </c>
      <c r="L14556" t="s">
        <v>264</v>
      </c>
      <c r="M14556" t="s">
        <v>9</v>
      </c>
      <c r="N14556" t="s">
        <v>10</v>
      </c>
      <c r="O14556" t="s">
        <v>266</v>
      </c>
      <c r="P14556" t="s">
        <v>2491</v>
      </c>
      <c r="Q14556" t="s">
        <v>1901</v>
      </c>
      <c r="R14556" t="s">
        <v>1902</v>
      </c>
      <c r="S14556" t="s">
        <v>18</v>
      </c>
    </row>
    <row r="14557" spans="1:19" x14ac:dyDescent="0.35">
      <c r="A14557">
        <v>181</v>
      </c>
      <c r="B14557" t="s">
        <v>4920</v>
      </c>
      <c r="C14557" t="s">
        <v>267</v>
      </c>
      <c r="D14557" t="s">
        <v>2902</v>
      </c>
      <c r="E14557">
        <v>3</v>
      </c>
      <c r="F14557" s="8">
        <f>DATE(YEAR(project_c[[#This Row],[order_date]]),MONTH(project_c[[#This Row],[order_date]]),1)</f>
        <v>43983</v>
      </c>
      <c r="G14557" s="1">
        <v>44004</v>
      </c>
      <c r="H14557">
        <v>2</v>
      </c>
      <c r="I14557">
        <v>66.91</v>
      </c>
      <c r="J14557">
        <v>501.81</v>
      </c>
      <c r="K14557">
        <v>301.08</v>
      </c>
      <c r="L14557" t="s">
        <v>268</v>
      </c>
      <c r="M14557" t="s">
        <v>9</v>
      </c>
      <c r="N14557" t="s">
        <v>10</v>
      </c>
      <c r="O14557" t="s">
        <v>181</v>
      </c>
      <c r="P14557" t="s">
        <v>2903</v>
      </c>
      <c r="Q14557" t="s">
        <v>2522</v>
      </c>
      <c r="R14557" t="s">
        <v>2559</v>
      </c>
      <c r="S14557" t="s">
        <v>18</v>
      </c>
    </row>
    <row r="14558" spans="1:19" x14ac:dyDescent="0.35">
      <c r="A14558">
        <v>182</v>
      </c>
      <c r="B14558" t="s">
        <v>4920</v>
      </c>
      <c r="C14558" t="s">
        <v>267</v>
      </c>
      <c r="D14558" t="s">
        <v>2697</v>
      </c>
      <c r="E14558">
        <v>3</v>
      </c>
      <c r="F14558" s="8">
        <f>DATE(YEAR(project_c[[#This Row],[order_date]]),MONTH(project_c[[#This Row],[order_date]]),1)</f>
        <v>43983</v>
      </c>
      <c r="G14558" s="1">
        <v>44004</v>
      </c>
      <c r="H14558">
        <v>2</v>
      </c>
      <c r="I14558">
        <v>16.190000000000001</v>
      </c>
      <c r="J14558">
        <v>161.94</v>
      </c>
      <c r="K14558">
        <v>113.37</v>
      </c>
      <c r="L14558" t="s">
        <v>268</v>
      </c>
      <c r="M14558" t="s">
        <v>9</v>
      </c>
      <c r="N14558" t="s">
        <v>10</v>
      </c>
      <c r="O14558" t="s">
        <v>181</v>
      </c>
      <c r="P14558" t="s">
        <v>2698</v>
      </c>
      <c r="Q14558" t="s">
        <v>2522</v>
      </c>
      <c r="R14558" t="s">
        <v>2559</v>
      </c>
      <c r="S14558" t="s">
        <v>18</v>
      </c>
    </row>
    <row r="14559" spans="1:19" x14ac:dyDescent="0.35">
      <c r="A14559">
        <v>3018</v>
      </c>
      <c r="B14559" t="s">
        <v>4919</v>
      </c>
      <c r="C14559" t="s">
        <v>267</v>
      </c>
      <c r="D14559" t="s">
        <v>3056</v>
      </c>
      <c r="E14559">
        <v>10</v>
      </c>
      <c r="F14559" s="8">
        <f>DATE(YEAR(project_c[[#This Row],[order_date]]),MONTH(project_c[[#This Row],[order_date]]),1)</f>
        <v>44317</v>
      </c>
      <c r="G14559" s="1">
        <v>44333</v>
      </c>
      <c r="H14559">
        <v>6</v>
      </c>
      <c r="I14559">
        <v>0.44</v>
      </c>
      <c r="J14559">
        <v>31.5</v>
      </c>
      <c r="K14559">
        <v>27.1</v>
      </c>
      <c r="L14559" t="s">
        <v>268</v>
      </c>
      <c r="M14559" t="s">
        <v>9</v>
      </c>
      <c r="N14559" t="s">
        <v>10</v>
      </c>
      <c r="O14559" t="s">
        <v>181</v>
      </c>
      <c r="P14559" t="s">
        <v>3057</v>
      </c>
      <c r="Q14559" t="s">
        <v>2522</v>
      </c>
      <c r="R14559" t="s">
        <v>2534</v>
      </c>
      <c r="S14559" t="s">
        <v>18</v>
      </c>
    </row>
    <row r="14560" spans="1:19" x14ac:dyDescent="0.35">
      <c r="A14560">
        <v>3019</v>
      </c>
      <c r="B14560" t="s">
        <v>4919</v>
      </c>
      <c r="C14560" t="s">
        <v>267</v>
      </c>
      <c r="D14560" t="s">
        <v>3858</v>
      </c>
      <c r="E14560">
        <v>4</v>
      </c>
      <c r="F14560" s="8">
        <f>DATE(YEAR(project_c[[#This Row],[order_date]]),MONTH(project_c[[#This Row],[order_date]]),1)</f>
        <v>44317</v>
      </c>
      <c r="G14560" s="1">
        <v>44333</v>
      </c>
      <c r="H14560">
        <v>6</v>
      </c>
      <c r="I14560">
        <v>4.34</v>
      </c>
      <c r="J14560">
        <v>44.48</v>
      </c>
      <c r="K14560">
        <v>27.12</v>
      </c>
      <c r="L14560" t="s">
        <v>268</v>
      </c>
      <c r="M14560" t="s">
        <v>9</v>
      </c>
      <c r="N14560" t="s">
        <v>10</v>
      </c>
      <c r="O14560" t="s">
        <v>181</v>
      </c>
      <c r="P14560" t="s">
        <v>3859</v>
      </c>
      <c r="Q14560" t="s">
        <v>2522</v>
      </c>
      <c r="R14560" t="s">
        <v>2807</v>
      </c>
      <c r="S14560" t="s">
        <v>18</v>
      </c>
    </row>
    <row r="14561" spans="1:19" x14ac:dyDescent="0.35">
      <c r="A14561">
        <v>3171</v>
      </c>
      <c r="B14561" t="s">
        <v>4918</v>
      </c>
      <c r="C14561" t="s">
        <v>267</v>
      </c>
      <c r="D14561" t="s">
        <v>2598</v>
      </c>
      <c r="E14561">
        <v>5</v>
      </c>
      <c r="F14561" s="8">
        <f>DATE(YEAR(project_c[[#This Row],[order_date]]),MONTH(project_c[[#This Row],[order_date]]),1)</f>
        <v>44501</v>
      </c>
      <c r="G14561" s="1">
        <v>44509</v>
      </c>
      <c r="H14561">
        <v>5</v>
      </c>
      <c r="I14561">
        <v>17.61</v>
      </c>
      <c r="J14561">
        <v>195.65</v>
      </c>
      <c r="K14561">
        <v>107.6</v>
      </c>
      <c r="L14561" t="s">
        <v>268</v>
      </c>
      <c r="M14561" t="s">
        <v>9</v>
      </c>
      <c r="N14561" t="s">
        <v>10</v>
      </c>
      <c r="O14561" t="s">
        <v>181</v>
      </c>
      <c r="P14561" t="s">
        <v>2599</v>
      </c>
      <c r="Q14561" t="s">
        <v>2522</v>
      </c>
      <c r="R14561" t="s">
        <v>2559</v>
      </c>
      <c r="S14561" t="s">
        <v>18</v>
      </c>
    </row>
    <row r="14562" spans="1:19" x14ac:dyDescent="0.35">
      <c r="A14562">
        <v>3172</v>
      </c>
      <c r="B14562" t="s">
        <v>4918</v>
      </c>
      <c r="C14562" t="s">
        <v>267</v>
      </c>
      <c r="D14562" t="s">
        <v>3694</v>
      </c>
      <c r="E14562">
        <v>6</v>
      </c>
      <c r="F14562" s="8">
        <f>DATE(YEAR(project_c[[#This Row],[order_date]]),MONTH(project_c[[#This Row],[order_date]]),1)</f>
        <v>44501</v>
      </c>
      <c r="G14562" s="1">
        <v>44509</v>
      </c>
      <c r="H14562">
        <v>5</v>
      </c>
      <c r="I14562">
        <v>0.69</v>
      </c>
      <c r="J14562">
        <v>9.7799999999999994</v>
      </c>
      <c r="K14562">
        <v>5.64</v>
      </c>
      <c r="L14562" t="s">
        <v>268</v>
      </c>
      <c r="M14562" t="s">
        <v>9</v>
      </c>
      <c r="N14562" t="s">
        <v>10</v>
      </c>
      <c r="O14562" t="s">
        <v>181</v>
      </c>
      <c r="P14562" t="s">
        <v>3695</v>
      </c>
      <c r="Q14562" t="s">
        <v>2522</v>
      </c>
      <c r="R14562" t="s">
        <v>2539</v>
      </c>
      <c r="S14562" t="s">
        <v>18</v>
      </c>
    </row>
    <row r="14563" spans="1:19" x14ac:dyDescent="0.35">
      <c r="A14563">
        <v>3173</v>
      </c>
      <c r="B14563" t="s">
        <v>4918</v>
      </c>
      <c r="C14563" t="s">
        <v>267</v>
      </c>
      <c r="D14563" t="s">
        <v>2350</v>
      </c>
      <c r="E14563">
        <v>2</v>
      </c>
      <c r="F14563" s="8">
        <f>DATE(YEAR(project_c[[#This Row],[order_date]]),MONTH(project_c[[#This Row],[order_date]]),1)</f>
        <v>44501</v>
      </c>
      <c r="G14563" s="1">
        <v>44509</v>
      </c>
      <c r="H14563">
        <v>5</v>
      </c>
      <c r="I14563">
        <v>1.47</v>
      </c>
      <c r="J14563">
        <v>13.98</v>
      </c>
      <c r="K14563">
        <v>11.04</v>
      </c>
      <c r="L14563" t="s">
        <v>268</v>
      </c>
      <c r="M14563" t="s">
        <v>9</v>
      </c>
      <c r="N14563" t="s">
        <v>10</v>
      </c>
      <c r="O14563" t="s">
        <v>181</v>
      </c>
      <c r="P14563" t="s">
        <v>2351</v>
      </c>
      <c r="Q14563" t="s">
        <v>1901</v>
      </c>
      <c r="R14563" t="s">
        <v>1909</v>
      </c>
      <c r="S14563" t="s">
        <v>18</v>
      </c>
    </row>
    <row r="14564" spans="1:19" x14ac:dyDescent="0.35">
      <c r="A14564">
        <v>3174</v>
      </c>
      <c r="B14564" t="s">
        <v>4918</v>
      </c>
      <c r="C14564" t="s">
        <v>267</v>
      </c>
      <c r="D14564" t="s">
        <v>2206</v>
      </c>
      <c r="E14564">
        <v>5</v>
      </c>
      <c r="F14564" s="8">
        <f>DATE(YEAR(project_c[[#This Row],[order_date]]),MONTH(project_c[[#This Row],[order_date]]),1)</f>
        <v>44501</v>
      </c>
      <c r="G14564" s="1">
        <v>44509</v>
      </c>
      <c r="H14564">
        <v>5</v>
      </c>
      <c r="I14564">
        <v>63</v>
      </c>
      <c r="J14564">
        <v>899.95</v>
      </c>
      <c r="K14564">
        <v>584.95000000000005</v>
      </c>
      <c r="L14564" t="s">
        <v>268</v>
      </c>
      <c r="M14564" t="s">
        <v>9</v>
      </c>
      <c r="N14564" t="s">
        <v>10</v>
      </c>
      <c r="O14564" t="s">
        <v>181</v>
      </c>
      <c r="P14564" t="s">
        <v>2207</v>
      </c>
      <c r="Q14564" t="s">
        <v>1901</v>
      </c>
      <c r="R14564" t="s">
        <v>1909</v>
      </c>
      <c r="S14564" t="s">
        <v>18</v>
      </c>
    </row>
    <row r="14565" spans="1:19" x14ac:dyDescent="0.35">
      <c r="A14565">
        <v>6602</v>
      </c>
      <c r="B14565" t="s">
        <v>4918</v>
      </c>
      <c r="C14565" t="s">
        <v>267</v>
      </c>
      <c r="D14565" t="s">
        <v>2874</v>
      </c>
      <c r="E14565">
        <v>2</v>
      </c>
      <c r="F14565" s="8">
        <f>DATE(YEAR(project_c[[#This Row],[order_date]]),MONTH(project_c[[#This Row],[order_date]]),1)</f>
        <v>44805</v>
      </c>
      <c r="G14565" s="1">
        <v>44814</v>
      </c>
      <c r="H14565">
        <v>2</v>
      </c>
      <c r="I14565">
        <v>29.06</v>
      </c>
      <c r="J14565">
        <v>221.42400000000001</v>
      </c>
      <c r="K14565">
        <v>163.304</v>
      </c>
      <c r="L14565" t="s">
        <v>268</v>
      </c>
      <c r="M14565" t="s">
        <v>9</v>
      </c>
      <c r="N14565" t="s">
        <v>10</v>
      </c>
      <c r="O14565" t="s">
        <v>181</v>
      </c>
      <c r="P14565" t="s">
        <v>2875</v>
      </c>
      <c r="Q14565" t="s">
        <v>2522</v>
      </c>
      <c r="R14565" t="s">
        <v>2523</v>
      </c>
      <c r="S14565" t="s">
        <v>18</v>
      </c>
    </row>
    <row r="14566" spans="1:19" x14ac:dyDescent="0.35">
      <c r="A14566">
        <v>9109</v>
      </c>
      <c r="B14566" t="s">
        <v>4919</v>
      </c>
      <c r="C14566" t="s">
        <v>267</v>
      </c>
      <c r="D14566" t="s">
        <v>2189</v>
      </c>
      <c r="E14566">
        <v>3</v>
      </c>
      <c r="F14566" s="8">
        <f>DATE(YEAR(project_c[[#This Row],[order_date]]),MONTH(project_c[[#This Row],[order_date]]),1)</f>
        <v>45261</v>
      </c>
      <c r="G14566" s="1">
        <v>45261</v>
      </c>
      <c r="H14566">
        <v>4</v>
      </c>
      <c r="I14566">
        <v>43.9</v>
      </c>
      <c r="J14566">
        <v>376.29599999999999</v>
      </c>
      <c r="K14566">
        <v>244.596</v>
      </c>
      <c r="L14566" t="s">
        <v>268</v>
      </c>
      <c r="M14566" t="s">
        <v>9</v>
      </c>
      <c r="N14566" t="s">
        <v>10</v>
      </c>
      <c r="O14566" t="s">
        <v>181</v>
      </c>
      <c r="P14566" t="s">
        <v>2190</v>
      </c>
      <c r="Q14566" t="s">
        <v>1901</v>
      </c>
      <c r="R14566" t="s">
        <v>1902</v>
      </c>
      <c r="S14566" t="s">
        <v>18</v>
      </c>
    </row>
    <row r="14567" spans="1:19" x14ac:dyDescent="0.35">
      <c r="A14567">
        <v>9110</v>
      </c>
      <c r="B14567" t="s">
        <v>4919</v>
      </c>
      <c r="C14567" t="s">
        <v>267</v>
      </c>
      <c r="D14567" t="s">
        <v>1971</v>
      </c>
      <c r="E14567">
        <v>2</v>
      </c>
      <c r="F14567" s="8">
        <f>DATE(YEAR(project_c[[#This Row],[order_date]]),MONTH(project_c[[#This Row],[order_date]]),1)</f>
        <v>45261</v>
      </c>
      <c r="G14567" s="1">
        <v>45261</v>
      </c>
      <c r="H14567">
        <v>4</v>
      </c>
      <c r="I14567">
        <v>23.23</v>
      </c>
      <c r="J14567">
        <v>84.463999999999999</v>
      </c>
      <c r="K14567">
        <v>38.003999999999998</v>
      </c>
      <c r="L14567" t="s">
        <v>268</v>
      </c>
      <c r="M14567" t="s">
        <v>9</v>
      </c>
      <c r="N14567" t="s">
        <v>10</v>
      </c>
      <c r="O14567" t="s">
        <v>181</v>
      </c>
      <c r="P14567" t="s">
        <v>1972</v>
      </c>
      <c r="Q14567" t="s">
        <v>1901</v>
      </c>
      <c r="R14567" t="s">
        <v>1902</v>
      </c>
      <c r="S14567" t="s">
        <v>18</v>
      </c>
    </row>
    <row r="14568" spans="1:19" x14ac:dyDescent="0.35">
      <c r="A14568">
        <v>9111</v>
      </c>
      <c r="B14568" t="s">
        <v>4919</v>
      </c>
      <c r="C14568" t="s">
        <v>267</v>
      </c>
      <c r="D14568" t="s">
        <v>3942</v>
      </c>
      <c r="E14568">
        <v>3</v>
      </c>
      <c r="F14568" s="8">
        <f>DATE(YEAR(project_c[[#This Row],[order_date]]),MONTH(project_c[[#This Row],[order_date]]),1)</f>
        <v>45261</v>
      </c>
      <c r="G14568" s="1">
        <v>45261</v>
      </c>
      <c r="H14568">
        <v>4</v>
      </c>
      <c r="I14568">
        <v>3.63</v>
      </c>
      <c r="J14568">
        <v>31.152000000000001</v>
      </c>
      <c r="K14568">
        <v>20.262</v>
      </c>
      <c r="L14568" t="s">
        <v>268</v>
      </c>
      <c r="M14568" t="s">
        <v>9</v>
      </c>
      <c r="N14568" t="s">
        <v>10</v>
      </c>
      <c r="O14568" t="s">
        <v>181</v>
      </c>
      <c r="P14568" t="s">
        <v>3943</v>
      </c>
      <c r="Q14568" t="s">
        <v>2522</v>
      </c>
      <c r="R14568" t="s">
        <v>2531</v>
      </c>
      <c r="S14568" t="s">
        <v>18</v>
      </c>
    </row>
    <row r="14569" spans="1:19" x14ac:dyDescent="0.35">
      <c r="A14569">
        <v>9112</v>
      </c>
      <c r="B14569" t="s">
        <v>4919</v>
      </c>
      <c r="C14569" t="s">
        <v>267</v>
      </c>
      <c r="D14569" t="s">
        <v>2789</v>
      </c>
      <c r="E14569">
        <v>7</v>
      </c>
      <c r="F14569" s="8">
        <f>DATE(YEAR(project_c[[#This Row],[order_date]]),MONTH(project_c[[#This Row],[order_date]]),1)</f>
        <v>45261</v>
      </c>
      <c r="G14569" s="1">
        <v>45261</v>
      </c>
      <c r="H14569">
        <v>4</v>
      </c>
      <c r="I14569">
        <v>0.54</v>
      </c>
      <c r="J14569">
        <v>5.4180000000000001</v>
      </c>
      <c r="K14569">
        <v>1.6379999999999999</v>
      </c>
      <c r="L14569" t="s">
        <v>268</v>
      </c>
      <c r="M14569" t="s">
        <v>9</v>
      </c>
      <c r="N14569" t="s">
        <v>10</v>
      </c>
      <c r="O14569" t="s">
        <v>181</v>
      </c>
      <c r="P14569" t="s">
        <v>2790</v>
      </c>
      <c r="Q14569" t="s">
        <v>2522</v>
      </c>
      <c r="R14569" t="s">
        <v>2523</v>
      </c>
      <c r="S14569" t="s">
        <v>18</v>
      </c>
    </row>
    <row r="14570" spans="1:19" x14ac:dyDescent="0.35">
      <c r="A14570">
        <v>9113</v>
      </c>
      <c r="B14570" t="s">
        <v>4919</v>
      </c>
      <c r="C14570" t="s">
        <v>267</v>
      </c>
      <c r="D14570" t="s">
        <v>2097</v>
      </c>
      <c r="E14570">
        <v>4</v>
      </c>
      <c r="F14570" s="8">
        <f>DATE(YEAR(project_c[[#This Row],[order_date]]),MONTH(project_c[[#This Row],[order_date]]),1)</f>
        <v>45261</v>
      </c>
      <c r="G14570" s="1">
        <v>45261</v>
      </c>
      <c r="H14570">
        <v>4</v>
      </c>
      <c r="I14570">
        <v>28.45</v>
      </c>
      <c r="J14570">
        <v>325.08800000000002</v>
      </c>
      <c r="K14570">
        <v>211.28800000000001</v>
      </c>
      <c r="L14570" t="s">
        <v>268</v>
      </c>
      <c r="M14570" t="s">
        <v>9</v>
      </c>
      <c r="N14570" t="s">
        <v>10</v>
      </c>
      <c r="O14570" t="s">
        <v>181</v>
      </c>
      <c r="P14570" t="s">
        <v>2098</v>
      </c>
      <c r="Q14570" t="s">
        <v>1901</v>
      </c>
      <c r="R14570" t="s">
        <v>1902</v>
      </c>
      <c r="S14570" t="s">
        <v>18</v>
      </c>
    </row>
    <row r="14571" spans="1:19" x14ac:dyDescent="0.35">
      <c r="A14571">
        <v>9196</v>
      </c>
      <c r="B14571" t="s">
        <v>4917</v>
      </c>
      <c r="C14571" t="s">
        <v>267</v>
      </c>
      <c r="D14571" t="s">
        <v>2637</v>
      </c>
      <c r="E14571">
        <v>3</v>
      </c>
      <c r="F14571" s="8">
        <f>DATE(YEAR(project_c[[#This Row],[order_date]]),MONTH(project_c[[#This Row],[order_date]]),1)</f>
        <v>45078</v>
      </c>
      <c r="G14571" s="1">
        <v>45088</v>
      </c>
      <c r="H14571">
        <v>0</v>
      </c>
      <c r="I14571">
        <v>8.43</v>
      </c>
      <c r="J14571">
        <v>133.13999999999999</v>
      </c>
      <c r="K14571">
        <v>107.85</v>
      </c>
      <c r="L14571" t="s">
        <v>268</v>
      </c>
      <c r="M14571" t="s">
        <v>9</v>
      </c>
      <c r="N14571" t="s">
        <v>10</v>
      </c>
      <c r="O14571" t="s">
        <v>181</v>
      </c>
      <c r="P14571" t="s">
        <v>2638</v>
      </c>
      <c r="Q14571" t="s">
        <v>2522</v>
      </c>
      <c r="R14571" t="s">
        <v>2542</v>
      </c>
      <c r="S14571" t="s">
        <v>18</v>
      </c>
    </row>
    <row r="14572" spans="1:19" x14ac:dyDescent="0.35">
      <c r="A14572">
        <v>184</v>
      </c>
      <c r="B14572" t="s">
        <v>4919</v>
      </c>
      <c r="C14572" t="s">
        <v>270</v>
      </c>
      <c r="D14572" t="s">
        <v>2366</v>
      </c>
      <c r="E14572">
        <v>4</v>
      </c>
      <c r="F14572" s="8">
        <f>DATE(YEAR(project_c[[#This Row],[order_date]]),MONTH(project_c[[#This Row],[order_date]]),1)</f>
        <v>44013</v>
      </c>
      <c r="G14572" s="1">
        <v>44026</v>
      </c>
      <c r="H14572">
        <v>6</v>
      </c>
      <c r="I14572">
        <v>3.54</v>
      </c>
      <c r="J14572">
        <v>30.623999999999999</v>
      </c>
      <c r="K14572">
        <v>16.463999999999999</v>
      </c>
      <c r="L14572" t="s">
        <v>271</v>
      </c>
      <c r="M14572" t="s">
        <v>26</v>
      </c>
      <c r="N14572" t="s">
        <v>10</v>
      </c>
      <c r="O14572" t="s">
        <v>32</v>
      </c>
      <c r="P14572" t="s">
        <v>2367</v>
      </c>
      <c r="Q14572" t="s">
        <v>1901</v>
      </c>
      <c r="R14572" t="s">
        <v>1902</v>
      </c>
      <c r="S14572" t="s">
        <v>18</v>
      </c>
    </row>
    <row r="14573" spans="1:19" x14ac:dyDescent="0.35">
      <c r="A14573">
        <v>183</v>
      </c>
      <c r="B14573" t="s">
        <v>4919</v>
      </c>
      <c r="C14573" t="s">
        <v>270</v>
      </c>
      <c r="D14573" t="s">
        <v>3234</v>
      </c>
      <c r="E14573">
        <v>7</v>
      </c>
      <c r="F14573" s="8">
        <f>DATE(YEAR(project_c[[#This Row],[order_date]]),MONTH(project_c[[#This Row],[order_date]]),1)</f>
        <v>44013</v>
      </c>
      <c r="G14573" s="1">
        <v>44026</v>
      </c>
      <c r="H14573">
        <v>6</v>
      </c>
      <c r="I14573">
        <v>1.8</v>
      </c>
      <c r="J14573">
        <v>5.992</v>
      </c>
      <c r="K14573">
        <v>-6.6079999999999997</v>
      </c>
      <c r="L14573" t="s">
        <v>271</v>
      </c>
      <c r="M14573" t="s">
        <v>26</v>
      </c>
      <c r="N14573" t="s">
        <v>10</v>
      </c>
      <c r="O14573" t="s">
        <v>32</v>
      </c>
      <c r="P14573" t="s">
        <v>3235</v>
      </c>
      <c r="Q14573" t="s">
        <v>2522</v>
      </c>
      <c r="R14573" t="s">
        <v>2523</v>
      </c>
      <c r="S14573" t="s">
        <v>18</v>
      </c>
    </row>
    <row r="14574" spans="1:19" x14ac:dyDescent="0.35">
      <c r="A14574">
        <v>2720</v>
      </c>
      <c r="B14574" t="s">
        <v>4919</v>
      </c>
      <c r="C14574" t="s">
        <v>270</v>
      </c>
      <c r="D14574" t="s">
        <v>2021</v>
      </c>
      <c r="E14574">
        <v>5</v>
      </c>
      <c r="F14574" s="8">
        <f>DATE(YEAR(project_c[[#This Row],[order_date]]),MONTH(project_c[[#This Row],[order_date]]),1)</f>
        <v>44501</v>
      </c>
      <c r="G14574" s="1">
        <v>44513</v>
      </c>
      <c r="H14574">
        <v>4</v>
      </c>
      <c r="I14574">
        <v>11.56</v>
      </c>
      <c r="J14574">
        <v>271.95999999999998</v>
      </c>
      <c r="K14574">
        <v>214.16</v>
      </c>
      <c r="L14574" t="s">
        <v>271</v>
      </c>
      <c r="M14574" t="s">
        <v>26</v>
      </c>
      <c r="N14574" t="s">
        <v>10</v>
      </c>
      <c r="O14574" t="s">
        <v>32</v>
      </c>
      <c r="P14574" t="s">
        <v>2022</v>
      </c>
      <c r="Q14574" t="s">
        <v>1901</v>
      </c>
      <c r="R14574" t="s">
        <v>1902</v>
      </c>
      <c r="S14574" t="s">
        <v>18</v>
      </c>
    </row>
    <row r="14575" spans="1:19" x14ac:dyDescent="0.35">
      <c r="A14575">
        <v>2721</v>
      </c>
      <c r="B14575" t="s">
        <v>4919</v>
      </c>
      <c r="C14575" t="s">
        <v>270</v>
      </c>
      <c r="D14575" t="s">
        <v>2729</v>
      </c>
      <c r="E14575">
        <v>7</v>
      </c>
      <c r="F14575" s="8">
        <f>DATE(YEAR(project_c[[#This Row],[order_date]]),MONTH(project_c[[#This Row],[order_date]]),1)</f>
        <v>44501</v>
      </c>
      <c r="G14575" s="1">
        <v>44513</v>
      </c>
      <c r="H14575">
        <v>4</v>
      </c>
      <c r="I14575">
        <v>0.16</v>
      </c>
      <c r="J14575">
        <v>6.72</v>
      </c>
      <c r="K14575">
        <v>5.6</v>
      </c>
      <c r="L14575" t="s">
        <v>271</v>
      </c>
      <c r="M14575" t="s">
        <v>26</v>
      </c>
      <c r="N14575" t="s">
        <v>10</v>
      </c>
      <c r="O14575" t="s">
        <v>32</v>
      </c>
      <c r="P14575" t="s">
        <v>2730</v>
      </c>
      <c r="Q14575" t="s">
        <v>2522</v>
      </c>
      <c r="R14575" t="s">
        <v>2523</v>
      </c>
      <c r="S14575" t="s">
        <v>18</v>
      </c>
    </row>
    <row r="14576" spans="1:19" x14ac:dyDescent="0.35">
      <c r="A14576">
        <v>5607</v>
      </c>
      <c r="B14576" t="s">
        <v>4918</v>
      </c>
      <c r="C14576" t="s">
        <v>270</v>
      </c>
      <c r="D14576" t="s">
        <v>4709</v>
      </c>
      <c r="E14576">
        <v>2</v>
      </c>
      <c r="F14576" s="8">
        <f>DATE(YEAR(project_c[[#This Row],[order_date]]),MONTH(project_c[[#This Row],[order_date]]),1)</f>
        <v>44713</v>
      </c>
      <c r="G14576" s="1">
        <v>44724</v>
      </c>
      <c r="H14576">
        <v>4</v>
      </c>
      <c r="I14576">
        <v>4.0199999999999996</v>
      </c>
      <c r="J14576">
        <v>6.984</v>
      </c>
      <c r="K14576">
        <v>-1.056</v>
      </c>
      <c r="L14576" t="s">
        <v>271</v>
      </c>
      <c r="M14576" t="s">
        <v>26</v>
      </c>
      <c r="N14576" t="s">
        <v>10</v>
      </c>
      <c r="O14576" t="s">
        <v>32</v>
      </c>
      <c r="P14576" t="s">
        <v>4710</v>
      </c>
      <c r="Q14576" t="s">
        <v>4250</v>
      </c>
      <c r="R14576" t="s">
        <v>4251</v>
      </c>
      <c r="S14576" t="s">
        <v>18</v>
      </c>
    </row>
    <row r="14577" spans="1:19" x14ac:dyDescent="0.35">
      <c r="A14577">
        <v>5611</v>
      </c>
      <c r="B14577" t="s">
        <v>4918</v>
      </c>
      <c r="C14577" t="s">
        <v>270</v>
      </c>
      <c r="D14577" t="s">
        <v>3680</v>
      </c>
      <c r="E14577">
        <v>9</v>
      </c>
      <c r="F14577" s="8">
        <f>DATE(YEAR(project_c[[#This Row],[order_date]]),MONTH(project_c[[#This Row],[order_date]]),1)</f>
        <v>44713</v>
      </c>
      <c r="G14577" s="1">
        <v>44724</v>
      </c>
      <c r="H14577">
        <v>4</v>
      </c>
      <c r="I14577">
        <v>2.4</v>
      </c>
      <c r="J14577">
        <v>54</v>
      </c>
      <c r="K14577">
        <v>32.4</v>
      </c>
      <c r="L14577" t="s">
        <v>271</v>
      </c>
      <c r="M14577" t="s">
        <v>26</v>
      </c>
      <c r="N14577" t="s">
        <v>10</v>
      </c>
      <c r="O14577" t="s">
        <v>32</v>
      </c>
      <c r="P14577" t="s">
        <v>3681</v>
      </c>
      <c r="Q14577" t="s">
        <v>2522</v>
      </c>
      <c r="R14577" t="s">
        <v>2559</v>
      </c>
      <c r="S14577" t="s">
        <v>18</v>
      </c>
    </row>
    <row r="14578" spans="1:19" x14ac:dyDescent="0.35">
      <c r="A14578">
        <v>5609</v>
      </c>
      <c r="B14578" t="s">
        <v>4918</v>
      </c>
      <c r="C14578" t="s">
        <v>270</v>
      </c>
      <c r="D14578" t="s">
        <v>3574</v>
      </c>
      <c r="E14578">
        <v>3</v>
      </c>
      <c r="F14578" s="8">
        <f>DATE(YEAR(project_c[[#This Row],[order_date]]),MONTH(project_c[[#This Row],[order_date]]),1)</f>
        <v>44713</v>
      </c>
      <c r="G14578" s="1">
        <v>44724</v>
      </c>
      <c r="H14578">
        <v>4</v>
      </c>
      <c r="I14578">
        <v>1.17</v>
      </c>
      <c r="J14578">
        <v>15.552</v>
      </c>
      <c r="K14578">
        <v>12.042</v>
      </c>
      <c r="L14578" t="s">
        <v>271</v>
      </c>
      <c r="M14578" t="s">
        <v>26</v>
      </c>
      <c r="N14578" t="s">
        <v>10</v>
      </c>
      <c r="O14578" t="s">
        <v>32</v>
      </c>
      <c r="P14578" t="s">
        <v>3575</v>
      </c>
      <c r="Q14578" t="s">
        <v>2522</v>
      </c>
      <c r="R14578" t="s">
        <v>2542</v>
      </c>
      <c r="S14578" t="s">
        <v>18</v>
      </c>
    </row>
    <row r="14579" spans="1:19" x14ac:dyDescent="0.35">
      <c r="A14579">
        <v>5608</v>
      </c>
      <c r="B14579" t="s">
        <v>4918</v>
      </c>
      <c r="C14579" t="s">
        <v>270</v>
      </c>
      <c r="D14579" t="s">
        <v>3346</v>
      </c>
      <c r="E14579">
        <v>8</v>
      </c>
      <c r="F14579" s="8">
        <f>DATE(YEAR(project_c[[#This Row],[order_date]]),MONTH(project_c[[#This Row],[order_date]]),1)</f>
        <v>44713</v>
      </c>
      <c r="G14579" s="1">
        <v>44724</v>
      </c>
      <c r="H14579">
        <v>4</v>
      </c>
      <c r="I14579">
        <v>0.7</v>
      </c>
      <c r="J14579">
        <v>9.0239999999999991</v>
      </c>
      <c r="K14579">
        <v>3.4239999999999999</v>
      </c>
      <c r="L14579" t="s">
        <v>271</v>
      </c>
      <c r="M14579" t="s">
        <v>26</v>
      </c>
      <c r="N14579" t="s">
        <v>10</v>
      </c>
      <c r="O14579" t="s">
        <v>32</v>
      </c>
      <c r="P14579" t="s">
        <v>3347</v>
      </c>
      <c r="Q14579" t="s">
        <v>2522</v>
      </c>
      <c r="R14579" t="s">
        <v>2528</v>
      </c>
      <c r="S14579" t="s">
        <v>18</v>
      </c>
    </row>
    <row r="14580" spans="1:19" x14ac:dyDescent="0.35">
      <c r="A14580">
        <v>6390</v>
      </c>
      <c r="B14580" t="s">
        <v>4920</v>
      </c>
      <c r="C14580" t="s">
        <v>270</v>
      </c>
      <c r="D14580" t="s">
        <v>3048</v>
      </c>
      <c r="E14580">
        <v>2</v>
      </c>
      <c r="F14580" s="8">
        <f>DATE(YEAR(project_c[[#This Row],[order_date]]),MONTH(project_c[[#This Row],[order_date]]),1)</f>
        <v>44835</v>
      </c>
      <c r="G14580" s="1">
        <v>44841</v>
      </c>
      <c r="H14580">
        <v>3</v>
      </c>
      <c r="I14580">
        <v>1.42</v>
      </c>
      <c r="J14580">
        <v>4.9279999999999999</v>
      </c>
      <c r="K14580">
        <v>2.0880000000000001</v>
      </c>
      <c r="L14580" t="s">
        <v>271</v>
      </c>
      <c r="M14580" t="s">
        <v>26</v>
      </c>
      <c r="N14580" t="s">
        <v>10</v>
      </c>
      <c r="O14580" t="s">
        <v>32</v>
      </c>
      <c r="P14580" t="s">
        <v>3049</v>
      </c>
      <c r="Q14580" t="s">
        <v>2522</v>
      </c>
      <c r="R14580" t="s">
        <v>2534</v>
      </c>
      <c r="S14580" t="s">
        <v>18</v>
      </c>
    </row>
    <row r="14581" spans="1:19" x14ac:dyDescent="0.35">
      <c r="A14581">
        <v>4451</v>
      </c>
      <c r="B14581" t="s">
        <v>4919</v>
      </c>
      <c r="C14581" t="s">
        <v>270</v>
      </c>
      <c r="D14581" t="s">
        <v>2942</v>
      </c>
      <c r="E14581">
        <v>4</v>
      </c>
      <c r="F14581" s="8">
        <f>DATE(YEAR(project_c[[#This Row],[order_date]]),MONTH(project_c[[#This Row],[order_date]]),1)</f>
        <v>44866</v>
      </c>
      <c r="G14581" s="1">
        <v>44883</v>
      </c>
      <c r="H14581">
        <v>5</v>
      </c>
      <c r="I14581">
        <v>44.72</v>
      </c>
      <c r="J14581">
        <v>1117.92</v>
      </c>
      <c r="K14581">
        <v>939.04</v>
      </c>
      <c r="L14581" t="s">
        <v>271</v>
      </c>
      <c r="M14581" t="s">
        <v>26</v>
      </c>
      <c r="N14581" t="s">
        <v>10</v>
      </c>
      <c r="O14581" t="s">
        <v>32</v>
      </c>
      <c r="P14581" t="s">
        <v>2943</v>
      </c>
      <c r="Q14581" t="s">
        <v>2522</v>
      </c>
      <c r="R14581" t="s">
        <v>2559</v>
      </c>
      <c r="S14581" t="s">
        <v>18</v>
      </c>
    </row>
    <row r="14582" spans="1:19" x14ac:dyDescent="0.35">
      <c r="A14582">
        <v>5606</v>
      </c>
      <c r="B14582" t="s">
        <v>4918</v>
      </c>
      <c r="C14582" t="s">
        <v>270</v>
      </c>
      <c r="D14582" t="s">
        <v>2779</v>
      </c>
      <c r="E14582">
        <v>4</v>
      </c>
      <c r="F14582" s="8">
        <f>DATE(YEAR(project_c[[#This Row],[order_date]]),MONTH(project_c[[#This Row],[order_date]]),1)</f>
        <v>44713</v>
      </c>
      <c r="G14582" s="1">
        <v>44724</v>
      </c>
      <c r="H14582">
        <v>4</v>
      </c>
      <c r="I14582">
        <v>34.61</v>
      </c>
      <c r="J14582">
        <v>64.384</v>
      </c>
      <c r="K14582">
        <v>-74.055999999999997</v>
      </c>
      <c r="L14582" t="s">
        <v>271</v>
      </c>
      <c r="M14582" t="s">
        <v>26</v>
      </c>
      <c r="N14582" t="s">
        <v>10</v>
      </c>
      <c r="O14582" t="s">
        <v>32</v>
      </c>
      <c r="P14582" t="s">
        <v>2780</v>
      </c>
      <c r="Q14582" t="s">
        <v>2522</v>
      </c>
      <c r="R14582" t="s">
        <v>2531</v>
      </c>
      <c r="S14582" t="s">
        <v>18</v>
      </c>
    </row>
    <row r="14583" spans="1:19" x14ac:dyDescent="0.35">
      <c r="A14583">
        <v>8149</v>
      </c>
      <c r="B14583" t="s">
        <v>4920</v>
      </c>
      <c r="C14583" t="s">
        <v>270</v>
      </c>
      <c r="D14583" t="s">
        <v>3686</v>
      </c>
      <c r="E14583">
        <v>2</v>
      </c>
      <c r="F14583" s="8">
        <f>DATE(YEAR(project_c[[#This Row],[order_date]]),MONTH(project_c[[#This Row],[order_date]]),1)</f>
        <v>45231</v>
      </c>
      <c r="G14583" s="1">
        <v>45244</v>
      </c>
      <c r="H14583">
        <v>3</v>
      </c>
      <c r="I14583">
        <v>0.69</v>
      </c>
      <c r="J14583">
        <v>15.28</v>
      </c>
      <c r="K14583">
        <v>13.9</v>
      </c>
      <c r="L14583" t="s">
        <v>271</v>
      </c>
      <c r="M14583" t="s">
        <v>26</v>
      </c>
      <c r="N14583" t="s">
        <v>10</v>
      </c>
      <c r="O14583" t="s">
        <v>32</v>
      </c>
      <c r="P14583" t="s">
        <v>3687</v>
      </c>
      <c r="Q14583" t="s">
        <v>2522</v>
      </c>
      <c r="R14583" t="s">
        <v>2539</v>
      </c>
      <c r="S14583" t="s">
        <v>18</v>
      </c>
    </row>
    <row r="14584" spans="1:19" x14ac:dyDescent="0.35">
      <c r="A14584">
        <v>8850</v>
      </c>
      <c r="B14584" t="s">
        <v>4919</v>
      </c>
      <c r="C14584" t="s">
        <v>270</v>
      </c>
      <c r="D14584" t="s">
        <v>3748</v>
      </c>
      <c r="E14584">
        <v>3</v>
      </c>
      <c r="F14584" s="8">
        <f>DATE(YEAR(project_c[[#This Row],[order_date]]),MONTH(project_c[[#This Row],[order_date]]),1)</f>
        <v>45139</v>
      </c>
      <c r="G14584" s="1">
        <v>45169</v>
      </c>
      <c r="H14584">
        <v>4</v>
      </c>
      <c r="I14584">
        <v>0.13</v>
      </c>
      <c r="J14584">
        <v>1.992</v>
      </c>
      <c r="K14584">
        <v>1.6020000000000001</v>
      </c>
      <c r="L14584" t="s">
        <v>271</v>
      </c>
      <c r="M14584" t="s">
        <v>26</v>
      </c>
      <c r="N14584" t="s">
        <v>10</v>
      </c>
      <c r="O14584" t="s">
        <v>32</v>
      </c>
      <c r="P14584" t="s">
        <v>3749</v>
      </c>
      <c r="Q14584" t="s">
        <v>2522</v>
      </c>
      <c r="R14584" t="s">
        <v>2523</v>
      </c>
      <c r="S14584" t="s">
        <v>18</v>
      </c>
    </row>
    <row r="14585" spans="1:19" x14ac:dyDescent="0.35">
      <c r="A14585">
        <v>8851</v>
      </c>
      <c r="B14585" t="s">
        <v>4919</v>
      </c>
      <c r="C14585" t="s">
        <v>270</v>
      </c>
      <c r="D14585" t="s">
        <v>2232</v>
      </c>
      <c r="E14585">
        <v>4</v>
      </c>
      <c r="F14585" s="8">
        <f>DATE(YEAR(project_c[[#This Row],[order_date]]),MONTH(project_c[[#This Row],[order_date]]),1)</f>
        <v>45139</v>
      </c>
      <c r="G14585" s="1">
        <v>45169</v>
      </c>
      <c r="H14585">
        <v>4</v>
      </c>
      <c r="I14585">
        <v>43.09</v>
      </c>
      <c r="J14585">
        <v>689.40800000000002</v>
      </c>
      <c r="K14585">
        <v>517.048</v>
      </c>
      <c r="L14585" t="s">
        <v>271</v>
      </c>
      <c r="M14585" t="s">
        <v>26</v>
      </c>
      <c r="N14585" t="s">
        <v>10</v>
      </c>
      <c r="O14585" t="s">
        <v>32</v>
      </c>
      <c r="P14585" t="s">
        <v>2233</v>
      </c>
      <c r="Q14585" t="s">
        <v>1901</v>
      </c>
      <c r="R14585" t="s">
        <v>1902</v>
      </c>
      <c r="S14585" t="s">
        <v>18</v>
      </c>
    </row>
    <row r="14586" spans="1:19" x14ac:dyDescent="0.35">
      <c r="A14586">
        <v>10013</v>
      </c>
      <c r="B14586" t="s">
        <v>4920</v>
      </c>
      <c r="C14586" t="s">
        <v>270</v>
      </c>
      <c r="D14586" t="s">
        <v>4761</v>
      </c>
      <c r="E14586">
        <v>2</v>
      </c>
      <c r="F14586" s="8">
        <f>DATE(YEAR(project_c[[#This Row],[order_date]]),MONTH(project_c[[#This Row],[order_date]]),1)</f>
        <v>45323</v>
      </c>
      <c r="G14586" s="1">
        <v>45343</v>
      </c>
      <c r="H14586">
        <v>2</v>
      </c>
      <c r="I14586">
        <v>1.44</v>
      </c>
      <c r="J14586">
        <v>29.101800000000001</v>
      </c>
      <c r="K14586">
        <v>26.221800000000002</v>
      </c>
      <c r="L14586" t="s">
        <v>271</v>
      </c>
      <c r="M14586" t="s">
        <v>26</v>
      </c>
      <c r="N14586" t="s">
        <v>10</v>
      </c>
      <c r="O14586" t="s">
        <v>32</v>
      </c>
      <c r="P14586" t="s">
        <v>4762</v>
      </c>
      <c r="Q14586" t="s">
        <v>4250</v>
      </c>
      <c r="R14586" t="s">
        <v>4251</v>
      </c>
      <c r="S14586" t="s">
        <v>18</v>
      </c>
    </row>
    <row r="14587" spans="1:19" x14ac:dyDescent="0.35">
      <c r="A14587">
        <v>10016</v>
      </c>
      <c r="B14587" t="s">
        <v>4917</v>
      </c>
      <c r="C14587" t="s">
        <v>270</v>
      </c>
      <c r="D14587" t="s">
        <v>4761</v>
      </c>
      <c r="E14587">
        <v>4</v>
      </c>
      <c r="F14587" s="8">
        <f>DATE(YEAR(project_c[[#This Row],[order_date]]),MONTH(project_c[[#This Row],[order_date]]),1)</f>
        <v>45352</v>
      </c>
      <c r="G14587" s="1">
        <v>45372</v>
      </c>
      <c r="H14587">
        <v>5</v>
      </c>
      <c r="I14587">
        <v>1.44</v>
      </c>
      <c r="J14587">
        <v>58.203600000000002</v>
      </c>
      <c r="K14587">
        <v>52.443600000000004</v>
      </c>
      <c r="L14587" t="s">
        <v>271</v>
      </c>
      <c r="M14587" t="s">
        <v>26</v>
      </c>
      <c r="N14587" t="s">
        <v>10</v>
      </c>
      <c r="O14587" t="s">
        <v>32</v>
      </c>
      <c r="P14587" t="s">
        <v>4762</v>
      </c>
      <c r="Q14587" t="s">
        <v>4250</v>
      </c>
      <c r="R14587" t="s">
        <v>4251</v>
      </c>
      <c r="S14587" t="s">
        <v>18</v>
      </c>
    </row>
    <row r="14588" spans="1:19" x14ac:dyDescent="0.35">
      <c r="A14588">
        <v>10171</v>
      </c>
      <c r="B14588" t="s">
        <v>4920</v>
      </c>
      <c r="C14588" t="s">
        <v>270</v>
      </c>
      <c r="D14588" t="s">
        <v>4761</v>
      </c>
      <c r="E14588">
        <v>4</v>
      </c>
      <c r="F14588" s="8">
        <f>DATE(YEAR(project_c[[#This Row],[order_date]]),MONTH(project_c[[#This Row],[order_date]]),1)</f>
        <v>45352</v>
      </c>
      <c r="G14588" s="1">
        <v>45357</v>
      </c>
      <c r="H14588">
        <v>2</v>
      </c>
      <c r="I14588">
        <v>1.44</v>
      </c>
      <c r="J14588">
        <v>58.203600000000002</v>
      </c>
      <c r="K14588">
        <v>52.443600000000004</v>
      </c>
      <c r="L14588" t="s">
        <v>271</v>
      </c>
      <c r="M14588" t="s">
        <v>26</v>
      </c>
      <c r="N14588" t="s">
        <v>10</v>
      </c>
      <c r="O14588" t="s">
        <v>32</v>
      </c>
      <c r="P14588" t="s">
        <v>4762</v>
      </c>
      <c r="Q14588" t="s">
        <v>4250</v>
      </c>
      <c r="R14588" t="s">
        <v>4251</v>
      </c>
      <c r="S14588" t="s">
        <v>18</v>
      </c>
    </row>
    <row r="14589" spans="1:19" x14ac:dyDescent="0.35">
      <c r="A14589">
        <v>15</v>
      </c>
      <c r="B14589" t="s">
        <v>4919</v>
      </c>
      <c r="C14589" t="s">
        <v>45</v>
      </c>
      <c r="D14589" t="s">
        <v>2464</v>
      </c>
      <c r="E14589">
        <v>8</v>
      </c>
      <c r="F14589" s="8">
        <f>DATE(YEAR(project_c[[#This Row],[order_date]]),MONTH(project_c[[#This Row],[order_date]]),1)</f>
        <v>44044</v>
      </c>
      <c r="G14589" s="1">
        <v>44069</v>
      </c>
      <c r="H14589">
        <v>4</v>
      </c>
      <c r="I14589">
        <v>9.5</v>
      </c>
      <c r="J14589">
        <v>176.8</v>
      </c>
      <c r="K14589">
        <v>100.8</v>
      </c>
      <c r="L14589" t="s">
        <v>46</v>
      </c>
      <c r="M14589" t="s">
        <v>26</v>
      </c>
      <c r="N14589" t="s">
        <v>10</v>
      </c>
      <c r="O14589" t="s">
        <v>48</v>
      </c>
      <c r="P14589" t="s">
        <v>2465</v>
      </c>
      <c r="Q14589" t="s">
        <v>1901</v>
      </c>
      <c r="R14589" t="s">
        <v>1909</v>
      </c>
      <c r="S14589" t="s">
        <v>13</v>
      </c>
    </row>
    <row r="14590" spans="1:19" x14ac:dyDescent="0.35">
      <c r="A14590">
        <v>3901</v>
      </c>
      <c r="B14590" t="s">
        <v>4920</v>
      </c>
      <c r="C14590" t="s">
        <v>45</v>
      </c>
      <c r="D14590" t="s">
        <v>3338</v>
      </c>
      <c r="E14590">
        <v>3</v>
      </c>
      <c r="F14590" s="8">
        <f>DATE(YEAR(project_c[[#This Row],[order_date]]),MONTH(project_c[[#This Row],[order_date]]),1)</f>
        <v>44287</v>
      </c>
      <c r="G14590" s="1">
        <v>44293</v>
      </c>
      <c r="H14590">
        <v>2</v>
      </c>
      <c r="I14590">
        <v>1.71</v>
      </c>
      <c r="J14590">
        <v>11.736000000000001</v>
      </c>
      <c r="K14590">
        <v>6.6059999999999999</v>
      </c>
      <c r="L14590" t="s">
        <v>46</v>
      </c>
      <c r="M14590" t="s">
        <v>26</v>
      </c>
      <c r="N14590" t="s">
        <v>10</v>
      </c>
      <c r="O14590" t="s">
        <v>48</v>
      </c>
      <c r="P14590" t="s">
        <v>3339</v>
      </c>
      <c r="Q14590" t="s">
        <v>2522</v>
      </c>
      <c r="R14590" t="s">
        <v>2528</v>
      </c>
      <c r="S14590" t="s">
        <v>13</v>
      </c>
    </row>
    <row r="14591" spans="1:19" x14ac:dyDescent="0.35">
      <c r="A14591">
        <v>16344</v>
      </c>
      <c r="B14591" t="s">
        <v>4919</v>
      </c>
      <c r="C14591" t="s">
        <v>45</v>
      </c>
      <c r="D14591" t="s">
        <v>4837</v>
      </c>
      <c r="E14591">
        <v>1</v>
      </c>
      <c r="F14591" s="8">
        <f>DATE(YEAR(project_c[[#This Row],[order_date]]),MONTH(project_c[[#This Row],[order_date]]),1)</f>
        <v>44621</v>
      </c>
      <c r="G14591" s="1">
        <v>44626</v>
      </c>
      <c r="H14591">
        <v>5</v>
      </c>
      <c r="I14591">
        <v>1.5</v>
      </c>
      <c r="J14591">
        <v>20.986000000000001</v>
      </c>
      <c r="K14591">
        <v>19.486000000000001</v>
      </c>
      <c r="L14591" t="s">
        <v>46</v>
      </c>
      <c r="M14591" t="s">
        <v>26</v>
      </c>
      <c r="N14591" t="s">
        <v>10</v>
      </c>
      <c r="O14591" t="s">
        <v>48</v>
      </c>
      <c r="P14591" t="s">
        <v>4838</v>
      </c>
      <c r="Q14591" t="s">
        <v>4250</v>
      </c>
      <c r="R14591" t="s">
        <v>4273</v>
      </c>
      <c r="S14591" t="s">
        <v>13</v>
      </c>
    </row>
    <row r="14592" spans="1:19" x14ac:dyDescent="0.35">
      <c r="A14592">
        <v>16415</v>
      </c>
      <c r="B14592" t="s">
        <v>4920</v>
      </c>
      <c r="C14592" t="s">
        <v>45</v>
      </c>
      <c r="D14592" t="s">
        <v>2490</v>
      </c>
      <c r="E14592">
        <v>1</v>
      </c>
      <c r="F14592" s="8">
        <f>DATE(YEAR(project_c[[#This Row],[order_date]]),MONTH(project_c[[#This Row],[order_date]]),1)</f>
        <v>44562</v>
      </c>
      <c r="G14592" s="1">
        <v>44574</v>
      </c>
      <c r="H14592">
        <v>3</v>
      </c>
      <c r="I14592">
        <v>11.04</v>
      </c>
      <c r="J14592">
        <v>19.312999999999999</v>
      </c>
      <c r="K14592">
        <v>8.2729999999999997</v>
      </c>
      <c r="L14592" t="s">
        <v>46</v>
      </c>
      <c r="M14592" t="s">
        <v>26</v>
      </c>
      <c r="N14592" t="s">
        <v>10</v>
      </c>
      <c r="O14592" t="s">
        <v>48</v>
      </c>
      <c r="P14592" t="s">
        <v>2491</v>
      </c>
      <c r="Q14592" t="s">
        <v>1901</v>
      </c>
      <c r="R14592" t="s">
        <v>1902</v>
      </c>
      <c r="S14592" t="s">
        <v>13</v>
      </c>
    </row>
    <row r="14593" spans="1:19" x14ac:dyDescent="0.35">
      <c r="A14593">
        <v>4221</v>
      </c>
      <c r="B14593" t="s">
        <v>4919</v>
      </c>
      <c r="C14593" t="s">
        <v>45</v>
      </c>
      <c r="D14593" t="s">
        <v>4152</v>
      </c>
      <c r="E14593">
        <v>2</v>
      </c>
      <c r="F14593" s="8">
        <f>DATE(YEAR(project_c[[#This Row],[order_date]]),MONTH(project_c[[#This Row],[order_date]]),1)</f>
        <v>44866</v>
      </c>
      <c r="G14593" s="1">
        <v>44878</v>
      </c>
      <c r="H14593">
        <v>4</v>
      </c>
      <c r="I14593">
        <v>4.18</v>
      </c>
      <c r="J14593">
        <v>44.02</v>
      </c>
      <c r="K14593">
        <v>35.659999999999997</v>
      </c>
      <c r="L14593" t="s">
        <v>46</v>
      </c>
      <c r="M14593" t="s">
        <v>26</v>
      </c>
      <c r="N14593" t="s">
        <v>10</v>
      </c>
      <c r="O14593" t="s">
        <v>48</v>
      </c>
      <c r="P14593" t="s">
        <v>4153</v>
      </c>
      <c r="Q14593" t="s">
        <v>2522</v>
      </c>
      <c r="R14593" t="s">
        <v>2528</v>
      </c>
      <c r="S14593" t="s">
        <v>13</v>
      </c>
    </row>
    <row r="14594" spans="1:19" x14ac:dyDescent="0.35">
      <c r="A14594">
        <v>5275</v>
      </c>
      <c r="B14594" t="s">
        <v>4919</v>
      </c>
      <c r="C14594" t="s">
        <v>45</v>
      </c>
      <c r="D14594" t="s">
        <v>4763</v>
      </c>
      <c r="E14594">
        <v>5</v>
      </c>
      <c r="F14594" s="8">
        <f>DATE(YEAR(project_c[[#This Row],[order_date]]),MONTH(project_c[[#This Row],[order_date]]),1)</f>
        <v>44896</v>
      </c>
      <c r="G14594" s="1">
        <v>44918</v>
      </c>
      <c r="H14594">
        <v>5</v>
      </c>
      <c r="I14594">
        <v>2.88</v>
      </c>
      <c r="J14594">
        <v>47.97</v>
      </c>
      <c r="K14594">
        <v>33.57</v>
      </c>
      <c r="L14594" t="s">
        <v>46</v>
      </c>
      <c r="M14594" t="s">
        <v>26</v>
      </c>
      <c r="N14594" t="s">
        <v>10</v>
      </c>
      <c r="O14594" t="s">
        <v>48</v>
      </c>
      <c r="P14594" t="s">
        <v>4764</v>
      </c>
      <c r="Q14594" t="s">
        <v>4250</v>
      </c>
      <c r="R14594" t="s">
        <v>4251</v>
      </c>
      <c r="S14594" t="s">
        <v>13</v>
      </c>
    </row>
    <row r="14595" spans="1:19" x14ac:dyDescent="0.35">
      <c r="A14595">
        <v>5274</v>
      </c>
      <c r="B14595" t="s">
        <v>4919</v>
      </c>
      <c r="C14595" t="s">
        <v>45</v>
      </c>
      <c r="D14595" t="s">
        <v>3356</v>
      </c>
      <c r="E14595">
        <v>2</v>
      </c>
      <c r="F14595" s="8">
        <f>DATE(YEAR(project_c[[#This Row],[order_date]]),MONTH(project_c[[#This Row],[order_date]]),1)</f>
        <v>44896</v>
      </c>
      <c r="G14595" s="1">
        <v>44918</v>
      </c>
      <c r="H14595">
        <v>5</v>
      </c>
      <c r="I14595">
        <v>2.64</v>
      </c>
      <c r="J14595">
        <v>7.968</v>
      </c>
      <c r="K14595">
        <v>2.6880000000000002</v>
      </c>
      <c r="L14595" t="s">
        <v>46</v>
      </c>
      <c r="M14595" t="s">
        <v>26</v>
      </c>
      <c r="N14595" t="s">
        <v>10</v>
      </c>
      <c r="O14595" t="s">
        <v>48</v>
      </c>
      <c r="P14595" t="s">
        <v>3357</v>
      </c>
      <c r="Q14595" t="s">
        <v>2522</v>
      </c>
      <c r="R14595" t="s">
        <v>2542</v>
      </c>
      <c r="S14595" t="s">
        <v>13</v>
      </c>
    </row>
    <row r="14596" spans="1:19" x14ac:dyDescent="0.35">
      <c r="A14596">
        <v>6182</v>
      </c>
      <c r="B14596" t="s">
        <v>4919</v>
      </c>
      <c r="C14596" t="s">
        <v>45</v>
      </c>
      <c r="D14596" t="s">
        <v>3316</v>
      </c>
      <c r="E14596">
        <v>1</v>
      </c>
      <c r="F14596" s="8">
        <f>DATE(YEAR(project_c[[#This Row],[order_date]]),MONTH(project_c[[#This Row],[order_date]]),1)</f>
        <v>44713</v>
      </c>
      <c r="G14596" s="1">
        <v>44719</v>
      </c>
      <c r="H14596">
        <v>4</v>
      </c>
      <c r="I14596">
        <v>1.96</v>
      </c>
      <c r="J14596">
        <v>3.8239999999999998</v>
      </c>
      <c r="K14596">
        <v>1.8640000000000001</v>
      </c>
      <c r="L14596" t="s">
        <v>46</v>
      </c>
      <c r="M14596" t="s">
        <v>26</v>
      </c>
      <c r="N14596" t="s">
        <v>10</v>
      </c>
      <c r="O14596" t="s">
        <v>48</v>
      </c>
      <c r="P14596" t="s">
        <v>3317</v>
      </c>
      <c r="Q14596" t="s">
        <v>2522</v>
      </c>
      <c r="R14596" t="s">
        <v>2523</v>
      </c>
      <c r="S14596" t="s">
        <v>13</v>
      </c>
    </row>
    <row r="14597" spans="1:19" x14ac:dyDescent="0.35">
      <c r="A14597">
        <v>6183</v>
      </c>
      <c r="B14597" t="s">
        <v>4919</v>
      </c>
      <c r="C14597" t="s">
        <v>45</v>
      </c>
      <c r="D14597" t="s">
        <v>3152</v>
      </c>
      <c r="E14597">
        <v>1</v>
      </c>
      <c r="F14597" s="8">
        <f>DATE(YEAR(project_c[[#This Row],[order_date]]),MONTH(project_c[[#This Row],[order_date]]),1)</f>
        <v>44713</v>
      </c>
      <c r="G14597" s="1">
        <v>44719</v>
      </c>
      <c r="H14597">
        <v>4</v>
      </c>
      <c r="I14597">
        <v>1.97</v>
      </c>
      <c r="J14597">
        <v>3.78</v>
      </c>
      <c r="K14597">
        <v>1.81</v>
      </c>
      <c r="L14597" t="s">
        <v>46</v>
      </c>
      <c r="M14597" t="s">
        <v>26</v>
      </c>
      <c r="N14597" t="s">
        <v>10</v>
      </c>
      <c r="O14597" t="s">
        <v>48</v>
      </c>
      <c r="P14597" t="s">
        <v>3153</v>
      </c>
      <c r="Q14597" t="s">
        <v>2522</v>
      </c>
      <c r="R14597" t="s">
        <v>2542</v>
      </c>
      <c r="S14597" t="s">
        <v>13</v>
      </c>
    </row>
    <row r="14598" spans="1:19" x14ac:dyDescent="0.35">
      <c r="A14598">
        <v>16387</v>
      </c>
      <c r="B14598" t="s">
        <v>4919</v>
      </c>
      <c r="C14598" t="s">
        <v>45</v>
      </c>
      <c r="D14598" t="s">
        <v>2610</v>
      </c>
      <c r="E14598">
        <v>1</v>
      </c>
      <c r="F14598" s="8">
        <f>DATE(YEAR(project_c[[#This Row],[order_date]]),MONTH(project_c[[#This Row],[order_date]]),1)</f>
        <v>44621</v>
      </c>
      <c r="G14598" s="1">
        <v>44629</v>
      </c>
      <c r="H14598">
        <v>3</v>
      </c>
      <c r="I14598">
        <v>8.56</v>
      </c>
      <c r="J14598">
        <v>28.545999999999999</v>
      </c>
      <c r="K14598">
        <v>19.986000000000001</v>
      </c>
      <c r="L14598" t="s">
        <v>46</v>
      </c>
      <c r="M14598" t="s">
        <v>26</v>
      </c>
      <c r="N14598" t="s">
        <v>10</v>
      </c>
      <c r="O14598" t="s">
        <v>48</v>
      </c>
      <c r="P14598" t="s">
        <v>2611</v>
      </c>
      <c r="Q14598" t="s">
        <v>2522</v>
      </c>
      <c r="R14598" t="s">
        <v>2531</v>
      </c>
      <c r="S14598" t="s">
        <v>13</v>
      </c>
    </row>
    <row r="14599" spans="1:19" x14ac:dyDescent="0.35">
      <c r="A14599">
        <v>16224</v>
      </c>
      <c r="B14599" t="s">
        <v>4919</v>
      </c>
      <c r="C14599" t="s">
        <v>45</v>
      </c>
      <c r="D14599" t="s">
        <v>2604</v>
      </c>
      <c r="E14599">
        <v>1</v>
      </c>
      <c r="F14599" s="8">
        <f>DATE(YEAR(project_c[[#This Row],[order_date]]),MONTH(project_c[[#This Row],[order_date]]),1)</f>
        <v>44652</v>
      </c>
      <c r="G14599" s="1">
        <v>44662</v>
      </c>
      <c r="H14599">
        <v>7</v>
      </c>
      <c r="I14599">
        <v>3.57</v>
      </c>
      <c r="J14599">
        <v>27.79</v>
      </c>
      <c r="K14599">
        <v>24.22</v>
      </c>
      <c r="L14599" t="s">
        <v>46</v>
      </c>
      <c r="M14599" t="s">
        <v>26</v>
      </c>
      <c r="N14599" t="s">
        <v>10</v>
      </c>
      <c r="O14599" t="s">
        <v>48</v>
      </c>
      <c r="P14599" t="s">
        <v>2605</v>
      </c>
      <c r="Q14599" t="s">
        <v>2522</v>
      </c>
      <c r="R14599" t="s">
        <v>2559</v>
      </c>
      <c r="S14599" t="s">
        <v>13</v>
      </c>
    </row>
    <row r="14600" spans="1:19" x14ac:dyDescent="0.35">
      <c r="A14600">
        <v>7212</v>
      </c>
      <c r="B14600" t="s">
        <v>4919</v>
      </c>
      <c r="C14600" t="s">
        <v>45</v>
      </c>
      <c r="D14600" t="s">
        <v>2972</v>
      </c>
      <c r="E14600">
        <v>1</v>
      </c>
      <c r="F14600" s="8">
        <f>DATE(YEAR(project_c[[#This Row],[order_date]]),MONTH(project_c[[#This Row],[order_date]]),1)</f>
        <v>45231</v>
      </c>
      <c r="G14600" s="1">
        <v>45254</v>
      </c>
      <c r="H14600">
        <v>6</v>
      </c>
      <c r="I14600">
        <v>1.44</v>
      </c>
      <c r="J14600">
        <v>2.88</v>
      </c>
      <c r="K14600">
        <v>1.44</v>
      </c>
      <c r="L14600" t="s">
        <v>46</v>
      </c>
      <c r="M14600" t="s">
        <v>26</v>
      </c>
      <c r="N14600" t="s">
        <v>10</v>
      </c>
      <c r="O14600" t="s">
        <v>48</v>
      </c>
      <c r="P14600" t="s">
        <v>2973</v>
      </c>
      <c r="Q14600" t="s">
        <v>2522</v>
      </c>
      <c r="R14600" t="s">
        <v>2523</v>
      </c>
      <c r="S14600" t="s">
        <v>13</v>
      </c>
    </row>
    <row r="14601" spans="1:19" x14ac:dyDescent="0.35">
      <c r="A14601">
        <v>7213</v>
      </c>
      <c r="B14601" t="s">
        <v>4919</v>
      </c>
      <c r="C14601" t="s">
        <v>45</v>
      </c>
      <c r="D14601" t="s">
        <v>2812</v>
      </c>
      <c r="E14601">
        <v>12</v>
      </c>
      <c r="F14601" s="8">
        <f>DATE(YEAR(project_c[[#This Row],[order_date]]),MONTH(project_c[[#This Row],[order_date]]),1)</f>
        <v>45231</v>
      </c>
      <c r="G14601" s="1">
        <v>45254</v>
      </c>
      <c r="H14601">
        <v>6</v>
      </c>
      <c r="I14601">
        <v>51.02</v>
      </c>
      <c r="J14601">
        <v>1155.1199999999999</v>
      </c>
      <c r="K14601">
        <v>542.88</v>
      </c>
      <c r="L14601" t="s">
        <v>46</v>
      </c>
      <c r="M14601" t="s">
        <v>26</v>
      </c>
      <c r="N14601" t="s">
        <v>10</v>
      </c>
      <c r="O14601" t="s">
        <v>48</v>
      </c>
      <c r="P14601" t="s">
        <v>2813</v>
      </c>
      <c r="Q14601" t="s">
        <v>2522</v>
      </c>
      <c r="R14601" t="s">
        <v>2559</v>
      </c>
      <c r="S14601" t="s">
        <v>13</v>
      </c>
    </row>
    <row r="14602" spans="1:19" x14ac:dyDescent="0.35">
      <c r="A14602">
        <v>9407</v>
      </c>
      <c r="B14602" t="s">
        <v>4919</v>
      </c>
      <c r="C14602" t="s">
        <v>45</v>
      </c>
      <c r="D14602" t="s">
        <v>2454</v>
      </c>
      <c r="E14602">
        <v>10</v>
      </c>
      <c r="F14602" s="8">
        <f>DATE(YEAR(project_c[[#This Row],[order_date]]),MONTH(project_c[[#This Row],[order_date]]),1)</f>
        <v>45108</v>
      </c>
      <c r="G14602" s="1">
        <v>45110</v>
      </c>
      <c r="H14602">
        <v>6</v>
      </c>
      <c r="I14602">
        <v>4.1399999999999997</v>
      </c>
      <c r="J14602">
        <v>207.1</v>
      </c>
      <c r="K14602">
        <v>165.7</v>
      </c>
      <c r="L14602" t="s">
        <v>46</v>
      </c>
      <c r="M14602" t="s">
        <v>26</v>
      </c>
      <c r="N14602" t="s">
        <v>10</v>
      </c>
      <c r="O14602" t="s">
        <v>48</v>
      </c>
      <c r="P14602" t="s">
        <v>2455</v>
      </c>
      <c r="Q14602" t="s">
        <v>1901</v>
      </c>
      <c r="R14602" t="s">
        <v>1909</v>
      </c>
      <c r="S14602" t="s">
        <v>13</v>
      </c>
    </row>
    <row r="14603" spans="1:19" x14ac:dyDescent="0.35">
      <c r="A14603">
        <v>9408</v>
      </c>
      <c r="B14603" t="s">
        <v>4919</v>
      </c>
      <c r="C14603" t="s">
        <v>45</v>
      </c>
      <c r="D14603" t="s">
        <v>3912</v>
      </c>
      <c r="E14603">
        <v>2</v>
      </c>
      <c r="F14603" s="8">
        <f>DATE(YEAR(project_c[[#This Row],[order_date]]),MONTH(project_c[[#This Row],[order_date]]),1)</f>
        <v>45108</v>
      </c>
      <c r="G14603" s="1">
        <v>45110</v>
      </c>
      <c r="H14603">
        <v>6</v>
      </c>
      <c r="I14603">
        <v>5.89</v>
      </c>
      <c r="J14603">
        <v>24.56</v>
      </c>
      <c r="K14603">
        <v>12.78</v>
      </c>
      <c r="L14603" t="s">
        <v>46</v>
      </c>
      <c r="M14603" t="s">
        <v>26</v>
      </c>
      <c r="N14603" t="s">
        <v>10</v>
      </c>
      <c r="O14603" t="s">
        <v>48</v>
      </c>
      <c r="P14603" t="s">
        <v>3913</v>
      </c>
      <c r="Q14603" t="s">
        <v>2522</v>
      </c>
      <c r="R14603" t="s">
        <v>2542</v>
      </c>
      <c r="S14603" t="s">
        <v>13</v>
      </c>
    </row>
    <row r="14604" spans="1:19" x14ac:dyDescent="0.35">
      <c r="A14604">
        <v>9601</v>
      </c>
      <c r="B14604" t="s">
        <v>4917</v>
      </c>
      <c r="C14604" t="s">
        <v>45</v>
      </c>
      <c r="D14604" t="s">
        <v>4110</v>
      </c>
      <c r="E14604">
        <v>3</v>
      </c>
      <c r="F14604" s="8">
        <f>DATE(YEAR(project_c[[#This Row],[order_date]]),MONTH(project_c[[#This Row],[order_date]]),1)</f>
        <v>45231</v>
      </c>
      <c r="G14604" s="1">
        <v>45236</v>
      </c>
      <c r="H14604">
        <v>0</v>
      </c>
      <c r="I14604">
        <v>6.99</v>
      </c>
      <c r="J14604">
        <v>59.94</v>
      </c>
      <c r="K14604">
        <v>38.97</v>
      </c>
      <c r="L14604" t="s">
        <v>46</v>
      </c>
      <c r="M14604" t="s">
        <v>26</v>
      </c>
      <c r="N14604" t="s">
        <v>10</v>
      </c>
      <c r="O14604" t="s">
        <v>48</v>
      </c>
      <c r="P14604" t="s">
        <v>4111</v>
      </c>
      <c r="Q14604" t="s">
        <v>2522</v>
      </c>
      <c r="R14604" t="s">
        <v>2542</v>
      </c>
      <c r="S14604" t="s">
        <v>13</v>
      </c>
    </row>
    <row r="14605" spans="1:19" x14ac:dyDescent="0.35">
      <c r="A14605">
        <v>9603</v>
      </c>
      <c r="B14605" t="s">
        <v>4917</v>
      </c>
      <c r="C14605" t="s">
        <v>45</v>
      </c>
      <c r="D14605" t="s">
        <v>3220</v>
      </c>
      <c r="E14605">
        <v>5</v>
      </c>
      <c r="F14605" s="8">
        <f>DATE(YEAR(project_c[[#This Row],[order_date]]),MONTH(project_c[[#This Row],[order_date]]),1)</f>
        <v>45231</v>
      </c>
      <c r="G14605" s="1">
        <v>45236</v>
      </c>
      <c r="H14605">
        <v>0</v>
      </c>
      <c r="I14605">
        <v>1.99</v>
      </c>
      <c r="J14605">
        <v>21.1</v>
      </c>
      <c r="K14605">
        <v>11.15</v>
      </c>
      <c r="L14605" t="s">
        <v>46</v>
      </c>
      <c r="M14605" t="s">
        <v>26</v>
      </c>
      <c r="N14605" t="s">
        <v>10</v>
      </c>
      <c r="O14605" t="s">
        <v>48</v>
      </c>
      <c r="P14605" t="s">
        <v>3221</v>
      </c>
      <c r="Q14605" t="s">
        <v>2522</v>
      </c>
      <c r="R14605" t="s">
        <v>2542</v>
      </c>
      <c r="S14605" t="s">
        <v>13</v>
      </c>
    </row>
    <row r="14606" spans="1:19" x14ac:dyDescent="0.35">
      <c r="A14606">
        <v>9604</v>
      </c>
      <c r="B14606" t="s">
        <v>4917</v>
      </c>
      <c r="C14606" t="s">
        <v>45</v>
      </c>
      <c r="D14606" t="s">
        <v>3830</v>
      </c>
      <c r="E14606">
        <v>4</v>
      </c>
      <c r="F14606" s="8">
        <f>DATE(YEAR(project_c[[#This Row],[order_date]]),MONTH(project_c[[#This Row],[order_date]]),1)</f>
        <v>45231</v>
      </c>
      <c r="G14606" s="1">
        <v>45236</v>
      </c>
      <c r="H14606">
        <v>0</v>
      </c>
      <c r="I14606">
        <v>3.83</v>
      </c>
      <c r="J14606">
        <v>41.4</v>
      </c>
      <c r="K14606">
        <v>26.08</v>
      </c>
      <c r="L14606" t="s">
        <v>46</v>
      </c>
      <c r="M14606" t="s">
        <v>26</v>
      </c>
      <c r="N14606" t="s">
        <v>10</v>
      </c>
      <c r="O14606" t="s">
        <v>48</v>
      </c>
      <c r="P14606" t="s">
        <v>3831</v>
      </c>
      <c r="Q14606" t="s">
        <v>2522</v>
      </c>
      <c r="R14606" t="s">
        <v>2534</v>
      </c>
      <c r="S14606" t="s">
        <v>13</v>
      </c>
    </row>
    <row r="14607" spans="1:19" x14ac:dyDescent="0.35">
      <c r="A14607">
        <v>9916</v>
      </c>
      <c r="B14607" t="s">
        <v>4917</v>
      </c>
      <c r="C14607" t="s">
        <v>45</v>
      </c>
      <c r="D14607" t="s">
        <v>3364</v>
      </c>
      <c r="E14607">
        <v>6</v>
      </c>
      <c r="F14607" s="8">
        <f>DATE(YEAR(project_c[[#This Row],[order_date]]),MONTH(project_c[[#This Row],[order_date]]),1)</f>
        <v>45231</v>
      </c>
      <c r="G14607" s="1">
        <v>45234</v>
      </c>
      <c r="H14607">
        <v>0</v>
      </c>
      <c r="I14607">
        <v>1.81</v>
      </c>
      <c r="J14607">
        <v>6.024</v>
      </c>
      <c r="K14607">
        <v>-4.8360000000000003</v>
      </c>
      <c r="L14607" t="s">
        <v>46</v>
      </c>
      <c r="M14607" t="s">
        <v>26</v>
      </c>
      <c r="N14607" t="s">
        <v>10</v>
      </c>
      <c r="O14607" t="s">
        <v>48</v>
      </c>
      <c r="P14607" t="s">
        <v>3365</v>
      </c>
      <c r="Q14607" t="s">
        <v>2522</v>
      </c>
      <c r="R14607" t="s">
        <v>2523</v>
      </c>
      <c r="S14607" t="s">
        <v>13</v>
      </c>
    </row>
    <row r="14608" spans="1:19" x14ac:dyDescent="0.35">
      <c r="A14608">
        <v>9917</v>
      </c>
      <c r="B14608" t="s">
        <v>4917</v>
      </c>
      <c r="C14608" t="s">
        <v>45</v>
      </c>
      <c r="D14608" t="s">
        <v>2938</v>
      </c>
      <c r="E14608">
        <v>2</v>
      </c>
      <c r="F14608" s="8">
        <f>DATE(YEAR(project_c[[#This Row],[order_date]]),MONTH(project_c[[#This Row],[order_date]]),1)</f>
        <v>45231</v>
      </c>
      <c r="G14608" s="1">
        <v>45234</v>
      </c>
      <c r="H14608">
        <v>0</v>
      </c>
      <c r="I14608">
        <v>1.01</v>
      </c>
      <c r="J14608">
        <v>1.1279999999999999</v>
      </c>
      <c r="K14608">
        <v>-0.89200000000000002</v>
      </c>
      <c r="L14608" t="s">
        <v>46</v>
      </c>
      <c r="M14608" t="s">
        <v>26</v>
      </c>
      <c r="N14608" t="s">
        <v>10</v>
      </c>
      <c r="O14608" t="s">
        <v>48</v>
      </c>
      <c r="P14608" t="s">
        <v>2939</v>
      </c>
      <c r="Q14608" t="s">
        <v>2522</v>
      </c>
      <c r="R14608" t="s">
        <v>2523</v>
      </c>
      <c r="S14608" t="s">
        <v>13</v>
      </c>
    </row>
    <row r="14609" spans="1:19" x14ac:dyDescent="0.35">
      <c r="A14609">
        <v>9918</v>
      </c>
      <c r="B14609" t="s">
        <v>4917</v>
      </c>
      <c r="C14609" t="s">
        <v>45</v>
      </c>
      <c r="D14609" t="s">
        <v>3030</v>
      </c>
      <c r="E14609">
        <v>4</v>
      </c>
      <c r="F14609" s="8">
        <f>DATE(YEAR(project_c[[#This Row],[order_date]]),MONTH(project_c[[#This Row],[order_date]]),1)</f>
        <v>45231</v>
      </c>
      <c r="G14609" s="1">
        <v>45234</v>
      </c>
      <c r="H14609">
        <v>0</v>
      </c>
      <c r="I14609">
        <v>0.51</v>
      </c>
      <c r="J14609">
        <v>0.83199999999999996</v>
      </c>
      <c r="K14609">
        <v>-1.208</v>
      </c>
      <c r="L14609" t="s">
        <v>46</v>
      </c>
      <c r="M14609" t="s">
        <v>26</v>
      </c>
      <c r="N14609" t="s">
        <v>10</v>
      </c>
      <c r="O14609" t="s">
        <v>48</v>
      </c>
      <c r="P14609" t="s">
        <v>3031</v>
      </c>
      <c r="Q14609" t="s">
        <v>2522</v>
      </c>
      <c r="R14609" t="s">
        <v>2523</v>
      </c>
      <c r="S14609" t="s">
        <v>13</v>
      </c>
    </row>
    <row r="14610" spans="1:19" x14ac:dyDescent="0.35">
      <c r="A14610">
        <v>9919</v>
      </c>
      <c r="B14610" t="s">
        <v>4917</v>
      </c>
      <c r="C14610" t="s">
        <v>45</v>
      </c>
      <c r="D14610" t="s">
        <v>4066</v>
      </c>
      <c r="E14610">
        <v>3</v>
      </c>
      <c r="F14610" s="8">
        <f>DATE(YEAR(project_c[[#This Row],[order_date]]),MONTH(project_c[[#This Row],[order_date]]),1)</f>
        <v>45231</v>
      </c>
      <c r="G14610" s="1">
        <v>45234</v>
      </c>
      <c r="H14610">
        <v>0</v>
      </c>
      <c r="I14610">
        <v>1.23</v>
      </c>
      <c r="J14610">
        <v>42.192</v>
      </c>
      <c r="K14610">
        <v>38.502000000000002</v>
      </c>
      <c r="L14610" t="s">
        <v>46</v>
      </c>
      <c r="M14610" t="s">
        <v>26</v>
      </c>
      <c r="N14610" t="s">
        <v>10</v>
      </c>
      <c r="O14610" t="s">
        <v>48</v>
      </c>
      <c r="P14610" t="s">
        <v>4067</v>
      </c>
      <c r="Q14610" t="s">
        <v>2522</v>
      </c>
      <c r="R14610" t="s">
        <v>2559</v>
      </c>
      <c r="S14610" t="s">
        <v>13</v>
      </c>
    </row>
    <row r="14611" spans="1:19" x14ac:dyDescent="0.35">
      <c r="A14611">
        <v>10049</v>
      </c>
      <c r="B14611" t="s">
        <v>4918</v>
      </c>
      <c r="C14611" t="s">
        <v>45</v>
      </c>
      <c r="D14611" t="s">
        <v>3718</v>
      </c>
      <c r="E14611">
        <v>5</v>
      </c>
      <c r="F14611" s="8">
        <f>DATE(YEAR(project_c[[#This Row],[order_date]]),MONTH(project_c[[#This Row],[order_date]]),1)</f>
        <v>45352</v>
      </c>
      <c r="G14611" s="1">
        <v>45375</v>
      </c>
      <c r="H14611">
        <v>2</v>
      </c>
      <c r="I14611">
        <v>0.27</v>
      </c>
      <c r="J14611">
        <v>8.2170000000000005</v>
      </c>
      <c r="K14611">
        <v>6.867</v>
      </c>
      <c r="L14611" t="s">
        <v>46</v>
      </c>
      <c r="M14611" t="s">
        <v>26</v>
      </c>
      <c r="N14611" t="s">
        <v>10</v>
      </c>
      <c r="O14611" t="s">
        <v>48</v>
      </c>
      <c r="P14611" t="s">
        <v>3719</v>
      </c>
      <c r="Q14611" t="s">
        <v>2522</v>
      </c>
      <c r="R14611" t="s">
        <v>2523</v>
      </c>
      <c r="S14611" t="s">
        <v>13</v>
      </c>
    </row>
    <row r="14612" spans="1:19" x14ac:dyDescent="0.35">
      <c r="A14612">
        <v>10476</v>
      </c>
      <c r="B14612" t="s">
        <v>4920</v>
      </c>
      <c r="C14612" t="s">
        <v>45</v>
      </c>
      <c r="D14612" t="s">
        <v>3718</v>
      </c>
      <c r="E14612">
        <v>3</v>
      </c>
      <c r="F14612" s="8">
        <f>DATE(YEAR(project_c[[#This Row],[order_date]]),MONTH(project_c[[#This Row],[order_date]]),1)</f>
        <v>45292</v>
      </c>
      <c r="G14612" s="1">
        <v>45319</v>
      </c>
      <c r="H14612">
        <v>3</v>
      </c>
      <c r="I14612">
        <v>0.27</v>
      </c>
      <c r="J14612">
        <v>4.9302000000000001</v>
      </c>
      <c r="K14612">
        <v>4.1201999999999996</v>
      </c>
      <c r="L14612" t="s">
        <v>46</v>
      </c>
      <c r="M14612" t="s">
        <v>26</v>
      </c>
      <c r="N14612" t="s">
        <v>10</v>
      </c>
      <c r="O14612" t="s">
        <v>48</v>
      </c>
      <c r="P14612" t="s">
        <v>3719</v>
      </c>
      <c r="Q14612" t="s">
        <v>2522</v>
      </c>
      <c r="R14612" t="s">
        <v>2523</v>
      </c>
      <c r="S14612" t="s">
        <v>13</v>
      </c>
    </row>
    <row r="14613" spans="1:19" x14ac:dyDescent="0.35">
      <c r="A14613">
        <v>185</v>
      </c>
      <c r="B14613" t="s">
        <v>4918</v>
      </c>
      <c r="C14613" t="s">
        <v>273</v>
      </c>
      <c r="D14613" t="s">
        <v>2125</v>
      </c>
      <c r="E14613">
        <v>7</v>
      </c>
      <c r="F14613" s="8">
        <f>DATE(YEAR(project_c[[#This Row],[order_date]]),MONTH(project_c[[#This Row],[order_date]]),1)</f>
        <v>44136</v>
      </c>
      <c r="G14613" s="1">
        <v>44149</v>
      </c>
      <c r="H14613">
        <v>2</v>
      </c>
      <c r="I14613">
        <v>45.22</v>
      </c>
      <c r="J14613">
        <v>832.93</v>
      </c>
      <c r="K14613">
        <v>516.39</v>
      </c>
      <c r="L14613" t="s">
        <v>274</v>
      </c>
      <c r="M14613" t="s">
        <v>9</v>
      </c>
      <c r="N14613" t="s">
        <v>10</v>
      </c>
      <c r="O14613" t="s">
        <v>216</v>
      </c>
      <c r="P14613" t="s">
        <v>2126</v>
      </c>
      <c r="Q14613" t="s">
        <v>1901</v>
      </c>
      <c r="R14613" t="s">
        <v>1902</v>
      </c>
      <c r="S14613" t="s">
        <v>23</v>
      </c>
    </row>
    <row r="14614" spans="1:19" x14ac:dyDescent="0.35">
      <c r="A14614">
        <v>186</v>
      </c>
      <c r="B14614" t="s">
        <v>4918</v>
      </c>
      <c r="C14614" t="s">
        <v>273</v>
      </c>
      <c r="D14614" t="s">
        <v>4142</v>
      </c>
      <c r="E14614">
        <v>10</v>
      </c>
      <c r="F14614" s="8">
        <f>DATE(YEAR(project_c[[#This Row],[order_date]]),MONTH(project_c[[#This Row],[order_date]]),1)</f>
        <v>44136</v>
      </c>
      <c r="G14614" s="1">
        <v>44149</v>
      </c>
      <c r="H14614">
        <v>2</v>
      </c>
      <c r="I14614">
        <v>0.45</v>
      </c>
      <c r="J14614">
        <v>8.8000000000000007</v>
      </c>
      <c r="K14614">
        <v>4.3</v>
      </c>
      <c r="L14614" t="s">
        <v>274</v>
      </c>
      <c r="M14614" t="s">
        <v>9</v>
      </c>
      <c r="N14614" t="s">
        <v>10</v>
      </c>
      <c r="O14614" t="s">
        <v>216</v>
      </c>
      <c r="P14614" t="s">
        <v>4143</v>
      </c>
      <c r="Q14614" t="s">
        <v>2522</v>
      </c>
      <c r="R14614" t="s">
        <v>2523</v>
      </c>
      <c r="S14614" t="s">
        <v>23</v>
      </c>
    </row>
    <row r="14615" spans="1:19" x14ac:dyDescent="0.35">
      <c r="A14615">
        <v>5929</v>
      </c>
      <c r="B14615" t="s">
        <v>4919</v>
      </c>
      <c r="C14615" t="s">
        <v>273</v>
      </c>
      <c r="D14615" t="s">
        <v>1907</v>
      </c>
      <c r="E14615">
        <v>1</v>
      </c>
      <c r="F14615" s="8">
        <f>DATE(YEAR(project_c[[#This Row],[order_date]]),MONTH(project_c[[#This Row],[order_date]]),1)</f>
        <v>44805</v>
      </c>
      <c r="G14615" s="1">
        <v>44833</v>
      </c>
      <c r="H14615">
        <v>4</v>
      </c>
      <c r="I14615">
        <v>5.44</v>
      </c>
      <c r="J14615">
        <v>36.24</v>
      </c>
      <c r="K14615">
        <v>30.8</v>
      </c>
      <c r="L14615" t="s">
        <v>274</v>
      </c>
      <c r="M14615" t="s">
        <v>9</v>
      </c>
      <c r="N14615" t="s">
        <v>10</v>
      </c>
      <c r="O14615" t="s">
        <v>216</v>
      </c>
      <c r="P14615" t="s">
        <v>1908</v>
      </c>
      <c r="Q14615" t="s">
        <v>1901</v>
      </c>
      <c r="R14615" t="s">
        <v>1909</v>
      </c>
      <c r="S14615" t="s">
        <v>23</v>
      </c>
    </row>
    <row r="14616" spans="1:19" x14ac:dyDescent="0.35">
      <c r="A14616">
        <v>7261</v>
      </c>
      <c r="B14616" t="s">
        <v>4919</v>
      </c>
      <c r="C14616" t="s">
        <v>273</v>
      </c>
      <c r="D14616" t="s">
        <v>4609</v>
      </c>
      <c r="E14616">
        <v>5</v>
      </c>
      <c r="F14616" s="8">
        <f>DATE(YEAR(project_c[[#This Row],[order_date]]),MONTH(project_c[[#This Row],[order_date]]),1)</f>
        <v>45108</v>
      </c>
      <c r="G14616" s="1">
        <v>45125</v>
      </c>
      <c r="H14616">
        <v>5</v>
      </c>
      <c r="I14616">
        <v>92.99</v>
      </c>
      <c r="J14616">
        <v>801.6</v>
      </c>
      <c r="K14616">
        <v>336.65</v>
      </c>
      <c r="L14616" t="s">
        <v>274</v>
      </c>
      <c r="M14616" t="s">
        <v>9</v>
      </c>
      <c r="N14616" t="s">
        <v>10</v>
      </c>
      <c r="O14616" t="s">
        <v>216</v>
      </c>
      <c r="P14616" t="s">
        <v>4610</v>
      </c>
      <c r="Q14616" t="s">
        <v>4250</v>
      </c>
      <c r="R14616" t="s">
        <v>4306</v>
      </c>
      <c r="S14616" t="s">
        <v>23</v>
      </c>
    </row>
    <row r="14617" spans="1:19" x14ac:dyDescent="0.35">
      <c r="A14617">
        <v>7262</v>
      </c>
      <c r="B14617" t="s">
        <v>4919</v>
      </c>
      <c r="C14617" t="s">
        <v>273</v>
      </c>
      <c r="D14617" t="s">
        <v>4419</v>
      </c>
      <c r="E14617">
        <v>2</v>
      </c>
      <c r="F14617" s="8">
        <f>DATE(YEAR(project_c[[#This Row],[order_date]]),MONTH(project_c[[#This Row],[order_date]]),1)</f>
        <v>45108</v>
      </c>
      <c r="G14617" s="1">
        <v>45125</v>
      </c>
      <c r="H14617">
        <v>5</v>
      </c>
      <c r="I14617">
        <v>46.45</v>
      </c>
      <c r="J14617">
        <v>161.56800000000001</v>
      </c>
      <c r="K14617">
        <v>68.668000000000006</v>
      </c>
      <c r="L14617" t="s">
        <v>274</v>
      </c>
      <c r="M14617" t="s">
        <v>9</v>
      </c>
      <c r="N14617" t="s">
        <v>10</v>
      </c>
      <c r="O14617" t="s">
        <v>216</v>
      </c>
      <c r="P14617" t="s">
        <v>4420</v>
      </c>
      <c r="Q14617" t="s">
        <v>4250</v>
      </c>
      <c r="R14617" t="s">
        <v>4273</v>
      </c>
      <c r="S14617" t="s">
        <v>23</v>
      </c>
    </row>
    <row r="14618" spans="1:19" x14ac:dyDescent="0.35">
      <c r="A14618">
        <v>7263</v>
      </c>
      <c r="B14618" t="s">
        <v>4919</v>
      </c>
      <c r="C14618" t="s">
        <v>273</v>
      </c>
      <c r="D14618" t="s">
        <v>3702</v>
      </c>
      <c r="E14618">
        <v>2</v>
      </c>
      <c r="F14618" s="8">
        <f>DATE(YEAR(project_c[[#This Row],[order_date]]),MONTH(project_c[[#This Row],[order_date]]),1)</f>
        <v>45108</v>
      </c>
      <c r="G14618" s="1">
        <v>45125</v>
      </c>
      <c r="H14618">
        <v>5</v>
      </c>
      <c r="I14618">
        <v>1.61</v>
      </c>
      <c r="J14618">
        <v>12.88</v>
      </c>
      <c r="K14618">
        <v>9.66</v>
      </c>
      <c r="L14618" t="s">
        <v>274</v>
      </c>
      <c r="M14618" t="s">
        <v>9</v>
      </c>
      <c r="N14618" t="s">
        <v>10</v>
      </c>
      <c r="O14618" t="s">
        <v>216</v>
      </c>
      <c r="P14618" t="s">
        <v>3703</v>
      </c>
      <c r="Q14618" t="s">
        <v>2522</v>
      </c>
      <c r="R14618" t="s">
        <v>2542</v>
      </c>
      <c r="S14618" t="s">
        <v>23</v>
      </c>
    </row>
    <row r="14619" spans="1:19" x14ac:dyDescent="0.35">
      <c r="A14619">
        <v>7264</v>
      </c>
      <c r="B14619" t="s">
        <v>4919</v>
      </c>
      <c r="C14619" t="s">
        <v>273</v>
      </c>
      <c r="D14619" t="s">
        <v>4038</v>
      </c>
      <c r="E14619">
        <v>4</v>
      </c>
      <c r="F14619" s="8">
        <f>DATE(YEAR(project_c[[#This Row],[order_date]]),MONTH(project_c[[#This Row],[order_date]]),1)</f>
        <v>45108</v>
      </c>
      <c r="G14619" s="1">
        <v>45125</v>
      </c>
      <c r="H14619">
        <v>5</v>
      </c>
      <c r="I14619">
        <v>0.38</v>
      </c>
      <c r="J14619">
        <v>2.2919999999999998</v>
      </c>
      <c r="K14619">
        <v>0.77200000000000002</v>
      </c>
      <c r="L14619" t="s">
        <v>274</v>
      </c>
      <c r="M14619" t="s">
        <v>9</v>
      </c>
      <c r="N14619" t="s">
        <v>10</v>
      </c>
      <c r="O14619" t="s">
        <v>216</v>
      </c>
      <c r="P14619" t="s">
        <v>4039</v>
      </c>
      <c r="Q14619" t="s">
        <v>2522</v>
      </c>
      <c r="R14619" t="s">
        <v>2523</v>
      </c>
      <c r="S14619" t="s">
        <v>23</v>
      </c>
    </row>
    <row r="14620" spans="1:19" x14ac:dyDescent="0.35">
      <c r="A14620">
        <v>7265</v>
      </c>
      <c r="B14620" t="s">
        <v>4919</v>
      </c>
      <c r="C14620" t="s">
        <v>273</v>
      </c>
      <c r="D14620" t="s">
        <v>4483</v>
      </c>
      <c r="E14620">
        <v>3</v>
      </c>
      <c r="F14620" s="8">
        <f>DATE(YEAR(project_c[[#This Row],[order_date]]),MONTH(project_c[[#This Row],[order_date]]),1)</f>
        <v>45108</v>
      </c>
      <c r="G14620" s="1">
        <v>45125</v>
      </c>
      <c r="H14620">
        <v>5</v>
      </c>
      <c r="I14620">
        <v>32.5</v>
      </c>
      <c r="J14620">
        <v>311.976</v>
      </c>
      <c r="K14620">
        <v>214.476</v>
      </c>
      <c r="L14620" t="s">
        <v>274</v>
      </c>
      <c r="M14620" t="s">
        <v>9</v>
      </c>
      <c r="N14620" t="s">
        <v>10</v>
      </c>
      <c r="O14620" t="s">
        <v>216</v>
      </c>
      <c r="P14620" t="s">
        <v>4484</v>
      </c>
      <c r="Q14620" t="s">
        <v>4250</v>
      </c>
      <c r="R14620" t="s">
        <v>4273</v>
      </c>
      <c r="S14620" t="s">
        <v>23</v>
      </c>
    </row>
    <row r="14621" spans="1:19" x14ac:dyDescent="0.35">
      <c r="A14621">
        <v>7861</v>
      </c>
      <c r="B14621" t="s">
        <v>4920</v>
      </c>
      <c r="C14621" t="s">
        <v>273</v>
      </c>
      <c r="D14621" t="s">
        <v>2592</v>
      </c>
      <c r="E14621">
        <v>5</v>
      </c>
      <c r="F14621" s="8">
        <f>DATE(YEAR(project_c[[#This Row],[order_date]]),MONTH(project_c[[#This Row],[order_date]]),1)</f>
        <v>44927</v>
      </c>
      <c r="G14621" s="1">
        <v>44946</v>
      </c>
      <c r="H14621">
        <v>1</v>
      </c>
      <c r="I14621">
        <v>0.9</v>
      </c>
      <c r="J14621">
        <v>9.1999999999999993</v>
      </c>
      <c r="K14621">
        <v>4.7</v>
      </c>
      <c r="L14621" t="s">
        <v>274</v>
      </c>
      <c r="M14621" t="s">
        <v>9</v>
      </c>
      <c r="N14621" t="s">
        <v>10</v>
      </c>
      <c r="O14621" t="s">
        <v>216</v>
      </c>
      <c r="P14621" t="s">
        <v>2593</v>
      </c>
      <c r="Q14621" t="s">
        <v>2522</v>
      </c>
      <c r="R14621" t="s">
        <v>2534</v>
      </c>
      <c r="S14621" t="s">
        <v>23</v>
      </c>
    </row>
    <row r="14622" spans="1:19" x14ac:dyDescent="0.35">
      <c r="A14622">
        <v>8914</v>
      </c>
      <c r="B14622" t="s">
        <v>4919</v>
      </c>
      <c r="C14622" t="s">
        <v>273</v>
      </c>
      <c r="D14622" t="s">
        <v>3732</v>
      </c>
      <c r="E14622">
        <v>1</v>
      </c>
      <c r="F14622" s="8">
        <f>DATE(YEAR(project_c[[#This Row],[order_date]]),MONTH(project_c[[#This Row],[order_date]]),1)</f>
        <v>45047</v>
      </c>
      <c r="G14622" s="1">
        <v>45075</v>
      </c>
      <c r="H14622">
        <v>6</v>
      </c>
      <c r="I14622">
        <v>1.22</v>
      </c>
      <c r="J14622">
        <v>8.68</v>
      </c>
      <c r="K14622">
        <v>7.46</v>
      </c>
      <c r="L14622" t="s">
        <v>274</v>
      </c>
      <c r="M14622" t="s">
        <v>9</v>
      </c>
      <c r="N14622" t="s">
        <v>10</v>
      </c>
      <c r="O14622" t="s">
        <v>216</v>
      </c>
      <c r="P14622" t="s">
        <v>3733</v>
      </c>
      <c r="Q14622" t="s">
        <v>2522</v>
      </c>
      <c r="R14622" t="s">
        <v>2523</v>
      </c>
      <c r="S14622" t="s">
        <v>23</v>
      </c>
    </row>
    <row r="14623" spans="1:19" x14ac:dyDescent="0.35">
      <c r="A14623">
        <v>9409</v>
      </c>
      <c r="B14623" t="s">
        <v>4919</v>
      </c>
      <c r="C14623" t="s">
        <v>273</v>
      </c>
      <c r="D14623" t="s">
        <v>4393</v>
      </c>
      <c r="E14623">
        <v>2</v>
      </c>
      <c r="F14623" s="8">
        <f>DATE(YEAR(project_c[[#This Row],[order_date]]),MONTH(project_c[[#This Row],[order_date]]),1)</f>
        <v>45231</v>
      </c>
      <c r="G14623" s="1">
        <v>45236</v>
      </c>
      <c r="H14623">
        <v>5</v>
      </c>
      <c r="I14623">
        <v>32.75</v>
      </c>
      <c r="J14623">
        <v>127.372</v>
      </c>
      <c r="K14623">
        <v>61.872</v>
      </c>
      <c r="L14623" t="s">
        <v>274</v>
      </c>
      <c r="M14623" t="s">
        <v>9</v>
      </c>
      <c r="N14623" t="s">
        <v>10</v>
      </c>
      <c r="O14623" t="s">
        <v>216</v>
      </c>
      <c r="P14623" t="s">
        <v>4394</v>
      </c>
      <c r="Q14623" t="s">
        <v>4250</v>
      </c>
      <c r="R14623" t="s">
        <v>4273</v>
      </c>
      <c r="S14623" t="s">
        <v>23</v>
      </c>
    </row>
    <row r="14624" spans="1:19" x14ac:dyDescent="0.35">
      <c r="A14624">
        <v>9410</v>
      </c>
      <c r="B14624" t="s">
        <v>4919</v>
      </c>
      <c r="C14624" t="s">
        <v>273</v>
      </c>
      <c r="D14624" t="s">
        <v>4110</v>
      </c>
      <c r="E14624">
        <v>3</v>
      </c>
      <c r="F14624" s="8">
        <f>DATE(YEAR(project_c[[#This Row],[order_date]]),MONTH(project_c[[#This Row],[order_date]]),1)</f>
        <v>45231</v>
      </c>
      <c r="G14624" s="1">
        <v>45236</v>
      </c>
      <c r="H14624">
        <v>5</v>
      </c>
      <c r="I14624">
        <v>6.99</v>
      </c>
      <c r="J14624">
        <v>47.951999999999998</v>
      </c>
      <c r="K14624">
        <v>26.981999999999999</v>
      </c>
      <c r="L14624" t="s">
        <v>274</v>
      </c>
      <c r="M14624" t="s">
        <v>9</v>
      </c>
      <c r="N14624" t="s">
        <v>10</v>
      </c>
      <c r="O14624" t="s">
        <v>216</v>
      </c>
      <c r="P14624" t="s">
        <v>4111</v>
      </c>
      <c r="Q14624" t="s">
        <v>2522</v>
      </c>
      <c r="R14624" t="s">
        <v>2542</v>
      </c>
      <c r="S14624" t="s">
        <v>23</v>
      </c>
    </row>
    <row r="14625" spans="1:19" x14ac:dyDescent="0.35">
      <c r="A14625">
        <v>8916</v>
      </c>
      <c r="B14625" t="s">
        <v>4919</v>
      </c>
      <c r="C14625" t="s">
        <v>273</v>
      </c>
      <c r="D14625" t="s">
        <v>3420</v>
      </c>
      <c r="E14625">
        <v>2</v>
      </c>
      <c r="F14625" s="8">
        <f>DATE(YEAR(project_c[[#This Row],[order_date]]),MONTH(project_c[[#This Row],[order_date]]),1)</f>
        <v>45047</v>
      </c>
      <c r="G14625" s="1">
        <v>45075</v>
      </c>
      <c r="H14625">
        <v>6</v>
      </c>
      <c r="I14625">
        <v>0.36</v>
      </c>
      <c r="J14625">
        <v>2.9</v>
      </c>
      <c r="K14625">
        <v>2.1800000000000002</v>
      </c>
      <c r="L14625" t="s">
        <v>274</v>
      </c>
      <c r="M14625" t="s">
        <v>9</v>
      </c>
      <c r="N14625" t="s">
        <v>10</v>
      </c>
      <c r="O14625" t="s">
        <v>216</v>
      </c>
      <c r="P14625" t="s">
        <v>3421</v>
      </c>
      <c r="Q14625" t="s">
        <v>2522</v>
      </c>
      <c r="R14625" t="s">
        <v>2616</v>
      </c>
      <c r="S14625" t="s">
        <v>23</v>
      </c>
    </row>
    <row r="14626" spans="1:19" x14ac:dyDescent="0.35">
      <c r="A14626">
        <v>187</v>
      </c>
      <c r="B14626" t="s">
        <v>4919</v>
      </c>
      <c r="C14626" t="s">
        <v>275</v>
      </c>
      <c r="D14626" t="s">
        <v>3346</v>
      </c>
      <c r="E14626">
        <v>2</v>
      </c>
      <c r="F14626" s="8">
        <f>DATE(YEAR(project_c[[#This Row],[order_date]]),MONTH(project_c[[#This Row],[order_date]]),1)</f>
        <v>44075</v>
      </c>
      <c r="G14626" s="1">
        <v>44094</v>
      </c>
      <c r="H14626">
        <v>5</v>
      </c>
      <c r="I14626">
        <v>0.7</v>
      </c>
      <c r="J14626">
        <v>2.2559999999999998</v>
      </c>
      <c r="K14626">
        <v>0.85599999999999998</v>
      </c>
      <c r="L14626" t="s">
        <v>276</v>
      </c>
      <c r="M14626" t="s">
        <v>38</v>
      </c>
      <c r="N14626" t="s">
        <v>10</v>
      </c>
      <c r="O14626" t="s">
        <v>88</v>
      </c>
      <c r="P14626" t="s">
        <v>3347</v>
      </c>
      <c r="Q14626" t="s">
        <v>2522</v>
      </c>
      <c r="R14626" t="s">
        <v>2528</v>
      </c>
      <c r="S14626" t="s">
        <v>44</v>
      </c>
    </row>
    <row r="14627" spans="1:19" x14ac:dyDescent="0.35">
      <c r="A14627">
        <v>835</v>
      </c>
      <c r="B14627" t="s">
        <v>4919</v>
      </c>
      <c r="C14627" t="s">
        <v>275</v>
      </c>
      <c r="D14627" t="s">
        <v>2840</v>
      </c>
      <c r="E14627">
        <v>6</v>
      </c>
      <c r="F14627" s="8">
        <f>DATE(YEAR(project_c[[#This Row],[order_date]]),MONTH(project_c[[#This Row],[order_date]]),1)</f>
        <v>43922</v>
      </c>
      <c r="G14627" s="1">
        <v>43942</v>
      </c>
      <c r="H14627">
        <v>5</v>
      </c>
      <c r="I14627">
        <v>17.68</v>
      </c>
      <c r="J14627">
        <v>663.06</v>
      </c>
      <c r="K14627">
        <v>556.98</v>
      </c>
      <c r="L14627" t="s">
        <v>276</v>
      </c>
      <c r="M14627" t="s">
        <v>38</v>
      </c>
      <c r="N14627" t="s">
        <v>10</v>
      </c>
      <c r="O14627" t="s">
        <v>88</v>
      </c>
      <c r="P14627" t="s">
        <v>2841</v>
      </c>
      <c r="Q14627" t="s">
        <v>2522</v>
      </c>
      <c r="R14627" t="s">
        <v>2559</v>
      </c>
      <c r="S14627" t="s">
        <v>44</v>
      </c>
    </row>
    <row r="14628" spans="1:19" x14ac:dyDescent="0.35">
      <c r="A14628">
        <v>1125</v>
      </c>
      <c r="B14628" t="s">
        <v>4919</v>
      </c>
      <c r="C14628" t="s">
        <v>275</v>
      </c>
      <c r="D14628" t="s">
        <v>3670</v>
      </c>
      <c r="E14628">
        <v>1</v>
      </c>
      <c r="F14628" s="8">
        <f>DATE(YEAR(project_c[[#This Row],[order_date]]),MONTH(project_c[[#This Row],[order_date]]),1)</f>
        <v>44105</v>
      </c>
      <c r="G14628" s="1">
        <v>44115</v>
      </c>
      <c r="H14628">
        <v>4</v>
      </c>
      <c r="I14628">
        <v>3.14</v>
      </c>
      <c r="J14628">
        <v>7.31</v>
      </c>
      <c r="K14628">
        <v>4.17</v>
      </c>
      <c r="L14628" t="s">
        <v>276</v>
      </c>
      <c r="M14628" t="s">
        <v>38</v>
      </c>
      <c r="N14628" t="s">
        <v>10</v>
      </c>
      <c r="O14628" t="s">
        <v>88</v>
      </c>
      <c r="P14628" t="s">
        <v>3671</v>
      </c>
      <c r="Q14628" t="s">
        <v>2522</v>
      </c>
      <c r="R14628" t="s">
        <v>2534</v>
      </c>
      <c r="S14628" t="s">
        <v>44</v>
      </c>
    </row>
    <row r="14629" spans="1:19" x14ac:dyDescent="0.35">
      <c r="A14629">
        <v>1126</v>
      </c>
      <c r="B14629" t="s">
        <v>4919</v>
      </c>
      <c r="C14629" t="s">
        <v>275</v>
      </c>
      <c r="D14629" t="s">
        <v>4254</v>
      </c>
      <c r="E14629">
        <v>4</v>
      </c>
      <c r="F14629" s="8">
        <f>DATE(YEAR(project_c[[#This Row],[order_date]]),MONTH(project_c[[#This Row],[order_date]]),1)</f>
        <v>44105</v>
      </c>
      <c r="G14629" s="1">
        <v>44115</v>
      </c>
      <c r="H14629">
        <v>4</v>
      </c>
      <c r="I14629">
        <v>1.05</v>
      </c>
      <c r="J14629">
        <v>8.92</v>
      </c>
      <c r="K14629">
        <v>4.72</v>
      </c>
      <c r="L14629" t="s">
        <v>276</v>
      </c>
      <c r="M14629" t="s">
        <v>38</v>
      </c>
      <c r="N14629" t="s">
        <v>10</v>
      </c>
      <c r="O14629" t="s">
        <v>88</v>
      </c>
      <c r="P14629" t="s">
        <v>4255</v>
      </c>
      <c r="Q14629" t="s">
        <v>4250</v>
      </c>
      <c r="R14629" t="s">
        <v>4251</v>
      </c>
      <c r="S14629" t="s">
        <v>44</v>
      </c>
    </row>
    <row r="14630" spans="1:19" x14ac:dyDescent="0.35">
      <c r="A14630">
        <v>8062</v>
      </c>
      <c r="B14630" t="s">
        <v>4920</v>
      </c>
      <c r="C14630" t="s">
        <v>275</v>
      </c>
      <c r="D14630" t="s">
        <v>2723</v>
      </c>
      <c r="E14630">
        <v>4</v>
      </c>
      <c r="F14630" s="8">
        <f>DATE(YEAR(project_c[[#This Row],[order_date]]),MONTH(project_c[[#This Row],[order_date]]),1)</f>
        <v>45170</v>
      </c>
      <c r="G14630" s="1">
        <v>45183</v>
      </c>
      <c r="H14630">
        <v>3</v>
      </c>
      <c r="I14630">
        <v>5.3</v>
      </c>
      <c r="J14630">
        <v>188.54400000000001</v>
      </c>
      <c r="K14630">
        <v>167.34399999999999</v>
      </c>
      <c r="L14630" t="s">
        <v>276</v>
      </c>
      <c r="M14630" t="s">
        <v>38</v>
      </c>
      <c r="N14630" t="s">
        <v>10</v>
      </c>
      <c r="O14630" t="s">
        <v>88</v>
      </c>
      <c r="P14630" t="s">
        <v>2724</v>
      </c>
      <c r="Q14630" t="s">
        <v>2522</v>
      </c>
      <c r="R14630" t="s">
        <v>2531</v>
      </c>
      <c r="S14630" t="s">
        <v>44</v>
      </c>
    </row>
    <row r="14631" spans="1:19" x14ac:dyDescent="0.35">
      <c r="A14631">
        <v>8063</v>
      </c>
      <c r="B14631" t="s">
        <v>4920</v>
      </c>
      <c r="C14631" t="s">
        <v>275</v>
      </c>
      <c r="D14631" t="s">
        <v>4200</v>
      </c>
      <c r="E14631">
        <v>3</v>
      </c>
      <c r="F14631" s="8">
        <f>DATE(YEAR(project_c[[#This Row],[order_date]]),MONTH(project_c[[#This Row],[order_date]]),1)</f>
        <v>45170</v>
      </c>
      <c r="G14631" s="1">
        <v>45183</v>
      </c>
      <c r="H14631">
        <v>3</v>
      </c>
      <c r="I14631">
        <v>4.96</v>
      </c>
      <c r="J14631">
        <v>59.472000000000001</v>
      </c>
      <c r="K14631">
        <v>44.591999999999999</v>
      </c>
      <c r="L14631" t="s">
        <v>276</v>
      </c>
      <c r="M14631" t="s">
        <v>38</v>
      </c>
      <c r="N14631" t="s">
        <v>10</v>
      </c>
      <c r="O14631" t="s">
        <v>88</v>
      </c>
      <c r="P14631" t="s">
        <v>4201</v>
      </c>
      <c r="Q14631" t="s">
        <v>2522</v>
      </c>
      <c r="R14631" t="s">
        <v>2542</v>
      </c>
      <c r="S14631" t="s">
        <v>44</v>
      </c>
    </row>
    <row r="14632" spans="1:19" x14ac:dyDescent="0.35">
      <c r="A14632">
        <v>8430</v>
      </c>
      <c r="B14632" t="s">
        <v>4919</v>
      </c>
      <c r="C14632" t="s">
        <v>275</v>
      </c>
      <c r="D14632" t="s">
        <v>2384</v>
      </c>
      <c r="E14632">
        <v>1</v>
      </c>
      <c r="F14632" s="8">
        <f>DATE(YEAR(project_c[[#This Row],[order_date]]),MONTH(project_c[[#This Row],[order_date]]),1)</f>
        <v>45170</v>
      </c>
      <c r="G14632" s="1">
        <v>45177</v>
      </c>
      <c r="H14632">
        <v>6</v>
      </c>
      <c r="I14632">
        <v>1.59</v>
      </c>
      <c r="J14632">
        <v>9.0960000000000001</v>
      </c>
      <c r="K14632">
        <v>7.5060000000000002</v>
      </c>
      <c r="L14632" t="s">
        <v>276</v>
      </c>
      <c r="M14632" t="s">
        <v>38</v>
      </c>
      <c r="N14632" t="s">
        <v>10</v>
      </c>
      <c r="O14632" t="s">
        <v>88</v>
      </c>
      <c r="P14632" t="s">
        <v>2385</v>
      </c>
      <c r="Q14632" t="s">
        <v>1901</v>
      </c>
      <c r="R14632" t="s">
        <v>1909</v>
      </c>
      <c r="S14632" t="s">
        <v>44</v>
      </c>
    </row>
    <row r="14633" spans="1:19" x14ac:dyDescent="0.35">
      <c r="A14633">
        <v>9498</v>
      </c>
      <c r="B14633" t="s">
        <v>4919</v>
      </c>
      <c r="C14633" t="s">
        <v>275</v>
      </c>
      <c r="D14633" t="s">
        <v>3268</v>
      </c>
      <c r="E14633">
        <v>10</v>
      </c>
      <c r="F14633" s="8">
        <f>DATE(YEAR(project_c[[#This Row],[order_date]]),MONTH(project_c[[#This Row],[order_date]]),1)</f>
        <v>45047</v>
      </c>
      <c r="G14633" s="1">
        <v>45052</v>
      </c>
      <c r="H14633">
        <v>5</v>
      </c>
      <c r="I14633">
        <v>0.31</v>
      </c>
      <c r="J14633">
        <v>8.84</v>
      </c>
      <c r="K14633">
        <v>5.74</v>
      </c>
      <c r="L14633" t="s">
        <v>276</v>
      </c>
      <c r="M14633" t="s">
        <v>38</v>
      </c>
      <c r="N14633" t="s">
        <v>10</v>
      </c>
      <c r="O14633" t="s">
        <v>88</v>
      </c>
      <c r="P14633" t="s">
        <v>3269</v>
      </c>
      <c r="Q14633" t="s">
        <v>2522</v>
      </c>
      <c r="R14633" t="s">
        <v>2523</v>
      </c>
      <c r="S14633" t="s">
        <v>44</v>
      </c>
    </row>
    <row r="14634" spans="1:19" x14ac:dyDescent="0.35">
      <c r="A14634">
        <v>9499</v>
      </c>
      <c r="B14634" t="s">
        <v>4919</v>
      </c>
      <c r="C14634" t="s">
        <v>275</v>
      </c>
      <c r="D14634" t="s">
        <v>4451</v>
      </c>
      <c r="E14634">
        <v>7</v>
      </c>
      <c r="F14634" s="8">
        <f>DATE(YEAR(project_c[[#This Row],[order_date]]),MONTH(project_c[[#This Row],[order_date]]),1)</f>
        <v>45047</v>
      </c>
      <c r="G14634" s="1">
        <v>45052</v>
      </c>
      <c r="H14634">
        <v>5</v>
      </c>
      <c r="I14634">
        <v>46.76</v>
      </c>
      <c r="J14634">
        <v>529.93079999999998</v>
      </c>
      <c r="K14634">
        <v>202.61080000000001</v>
      </c>
      <c r="L14634" t="s">
        <v>276</v>
      </c>
      <c r="M14634" t="s">
        <v>38</v>
      </c>
      <c r="N14634" t="s">
        <v>10</v>
      </c>
      <c r="O14634" t="s">
        <v>88</v>
      </c>
      <c r="P14634" t="s">
        <v>4452</v>
      </c>
      <c r="Q14634" t="s">
        <v>4250</v>
      </c>
      <c r="R14634" t="s">
        <v>4258</v>
      </c>
      <c r="S14634" t="s">
        <v>44</v>
      </c>
    </row>
    <row r="14635" spans="1:19" x14ac:dyDescent="0.35">
      <c r="A14635">
        <v>9500</v>
      </c>
      <c r="B14635" t="s">
        <v>4919</v>
      </c>
      <c r="C14635" t="s">
        <v>275</v>
      </c>
      <c r="D14635" t="s">
        <v>2918</v>
      </c>
      <c r="E14635">
        <v>5</v>
      </c>
      <c r="F14635" s="8">
        <f>DATE(YEAR(project_c[[#This Row],[order_date]]),MONTH(project_c[[#This Row],[order_date]]),1)</f>
        <v>45047</v>
      </c>
      <c r="G14635" s="1">
        <v>45052</v>
      </c>
      <c r="H14635">
        <v>5</v>
      </c>
      <c r="I14635">
        <v>11.59</v>
      </c>
      <c r="J14635">
        <v>772.68</v>
      </c>
      <c r="K14635">
        <v>714.73</v>
      </c>
      <c r="L14635" t="s">
        <v>276</v>
      </c>
      <c r="M14635" t="s">
        <v>38</v>
      </c>
      <c r="N14635" t="s">
        <v>10</v>
      </c>
      <c r="O14635" t="s">
        <v>88</v>
      </c>
      <c r="P14635" t="s">
        <v>2919</v>
      </c>
      <c r="Q14635" t="s">
        <v>2522</v>
      </c>
      <c r="R14635" t="s">
        <v>2559</v>
      </c>
      <c r="S14635" t="s">
        <v>44</v>
      </c>
    </row>
    <row r="14636" spans="1:19" x14ac:dyDescent="0.35">
      <c r="A14636">
        <v>9771</v>
      </c>
      <c r="B14636" t="s">
        <v>4919</v>
      </c>
      <c r="C14636" t="s">
        <v>275</v>
      </c>
      <c r="D14636" t="s">
        <v>4108</v>
      </c>
      <c r="E14636">
        <v>3</v>
      </c>
      <c r="F14636" s="8">
        <f>DATE(YEAR(project_c[[#This Row],[order_date]]),MONTH(project_c[[#This Row],[order_date]]),1)</f>
        <v>44986</v>
      </c>
      <c r="G14636" s="1">
        <v>44987</v>
      </c>
      <c r="H14636">
        <v>6</v>
      </c>
      <c r="I14636">
        <v>7.94</v>
      </c>
      <c r="J14636">
        <v>59.52</v>
      </c>
      <c r="K14636">
        <v>35.700000000000003</v>
      </c>
      <c r="L14636" t="s">
        <v>276</v>
      </c>
      <c r="M14636" t="s">
        <v>38</v>
      </c>
      <c r="N14636" t="s">
        <v>10</v>
      </c>
      <c r="O14636" t="s">
        <v>88</v>
      </c>
      <c r="P14636" t="s">
        <v>4109</v>
      </c>
      <c r="Q14636" t="s">
        <v>2522</v>
      </c>
      <c r="R14636" t="s">
        <v>2528</v>
      </c>
      <c r="S14636" t="s">
        <v>44</v>
      </c>
    </row>
    <row r="14637" spans="1:19" x14ac:dyDescent="0.35">
      <c r="A14637">
        <v>9773</v>
      </c>
      <c r="B14637" t="s">
        <v>4919</v>
      </c>
      <c r="C14637" t="s">
        <v>275</v>
      </c>
      <c r="D14637" t="s">
        <v>4349</v>
      </c>
      <c r="E14637">
        <v>2</v>
      </c>
      <c r="F14637" s="8">
        <f>DATE(YEAR(project_c[[#This Row],[order_date]]),MONTH(project_c[[#This Row],[order_date]]),1)</f>
        <v>44986</v>
      </c>
      <c r="G14637" s="1">
        <v>44987</v>
      </c>
      <c r="H14637">
        <v>6</v>
      </c>
      <c r="I14637">
        <v>3.31</v>
      </c>
      <c r="J14637">
        <v>132.58000000000001</v>
      </c>
      <c r="K14637">
        <v>125.96</v>
      </c>
      <c r="L14637" t="s">
        <v>276</v>
      </c>
      <c r="M14637" t="s">
        <v>38</v>
      </c>
      <c r="N14637" t="s">
        <v>10</v>
      </c>
      <c r="O14637" t="s">
        <v>88</v>
      </c>
      <c r="P14637" t="s">
        <v>4350</v>
      </c>
      <c r="Q14637" t="s">
        <v>4250</v>
      </c>
      <c r="R14637" t="s">
        <v>4258</v>
      </c>
      <c r="S14637" t="s">
        <v>44</v>
      </c>
    </row>
    <row r="14638" spans="1:19" x14ac:dyDescent="0.35">
      <c r="A14638">
        <v>10026</v>
      </c>
      <c r="B14638" t="s">
        <v>4918</v>
      </c>
      <c r="C14638" t="s">
        <v>275</v>
      </c>
      <c r="D14638" t="s">
        <v>2280</v>
      </c>
      <c r="E14638">
        <v>5</v>
      </c>
      <c r="F14638" s="8">
        <f>DATE(YEAR(project_c[[#This Row],[order_date]]),MONTH(project_c[[#This Row],[order_date]]),1)</f>
        <v>45352</v>
      </c>
      <c r="G14638" s="1">
        <v>45372</v>
      </c>
      <c r="H14638">
        <v>4</v>
      </c>
      <c r="I14638">
        <v>28.8</v>
      </c>
      <c r="J14638">
        <v>1637.9545000000001</v>
      </c>
      <c r="K14638">
        <v>1493.9545000000001</v>
      </c>
      <c r="L14638" t="s">
        <v>276</v>
      </c>
      <c r="M14638" t="s">
        <v>38</v>
      </c>
      <c r="N14638" t="s">
        <v>10</v>
      </c>
      <c r="O14638" t="s">
        <v>88</v>
      </c>
      <c r="P14638" t="s">
        <v>2281</v>
      </c>
      <c r="Q14638" t="s">
        <v>1901</v>
      </c>
      <c r="R14638" t="s">
        <v>2199</v>
      </c>
      <c r="S14638" t="s">
        <v>44</v>
      </c>
    </row>
    <row r="14639" spans="1:19" x14ac:dyDescent="0.35">
      <c r="A14639">
        <v>10261</v>
      </c>
      <c r="B14639" t="s">
        <v>4920</v>
      </c>
      <c r="C14639" t="s">
        <v>275</v>
      </c>
      <c r="D14639" t="s">
        <v>2280</v>
      </c>
      <c r="E14639">
        <v>5</v>
      </c>
      <c r="F14639" s="8">
        <f>DATE(YEAR(project_c[[#This Row],[order_date]]),MONTH(project_c[[#This Row],[order_date]]),1)</f>
        <v>45352</v>
      </c>
      <c r="G14639" s="1">
        <v>45366</v>
      </c>
      <c r="H14639">
        <v>3</v>
      </c>
      <c r="I14639">
        <v>28.8</v>
      </c>
      <c r="J14639">
        <v>1637.9545000000001</v>
      </c>
      <c r="K14639">
        <v>1493.9545000000001</v>
      </c>
      <c r="L14639" t="s">
        <v>276</v>
      </c>
      <c r="M14639" t="s">
        <v>38</v>
      </c>
      <c r="N14639" t="s">
        <v>10</v>
      </c>
      <c r="O14639" t="s">
        <v>88</v>
      </c>
      <c r="P14639" t="s">
        <v>2281</v>
      </c>
      <c r="Q14639" t="s">
        <v>1901</v>
      </c>
      <c r="R14639" t="s">
        <v>2199</v>
      </c>
      <c r="S14639" t="s">
        <v>44</v>
      </c>
    </row>
    <row r="14640" spans="1:19" x14ac:dyDescent="0.35">
      <c r="A14640">
        <v>189</v>
      </c>
      <c r="B14640" t="s">
        <v>4919</v>
      </c>
      <c r="C14640" t="s">
        <v>277</v>
      </c>
      <c r="D14640" t="s">
        <v>2972</v>
      </c>
      <c r="E14640">
        <v>4</v>
      </c>
      <c r="F14640" s="8">
        <f>DATE(YEAR(project_c[[#This Row],[order_date]]),MONTH(project_c[[#This Row],[order_date]]),1)</f>
        <v>44136</v>
      </c>
      <c r="G14640" s="1">
        <v>44149</v>
      </c>
      <c r="H14640">
        <v>4</v>
      </c>
      <c r="I14640">
        <v>1.44</v>
      </c>
      <c r="J14640">
        <v>11.52</v>
      </c>
      <c r="K14640">
        <v>5.76</v>
      </c>
      <c r="L14640" t="s">
        <v>278</v>
      </c>
      <c r="M14640" t="s">
        <v>9</v>
      </c>
      <c r="N14640" t="s">
        <v>10</v>
      </c>
      <c r="O14640" t="s">
        <v>17</v>
      </c>
      <c r="P14640" t="s">
        <v>2973</v>
      </c>
      <c r="Q14640" t="s">
        <v>2522</v>
      </c>
      <c r="R14640" t="s">
        <v>2523</v>
      </c>
      <c r="S14640" t="s">
        <v>18</v>
      </c>
    </row>
    <row r="14641" spans="1:19" x14ac:dyDescent="0.35">
      <c r="A14641">
        <v>188</v>
      </c>
      <c r="B14641" t="s">
        <v>4919</v>
      </c>
      <c r="C14641" t="s">
        <v>277</v>
      </c>
      <c r="D14641" t="s">
        <v>3226</v>
      </c>
      <c r="E14641">
        <v>3</v>
      </c>
      <c r="F14641" s="8">
        <f>DATE(YEAR(project_c[[#This Row],[order_date]]),MONTH(project_c[[#This Row],[order_date]]),1)</f>
        <v>44136</v>
      </c>
      <c r="G14641" s="1">
        <v>44149</v>
      </c>
      <c r="H14641">
        <v>4</v>
      </c>
      <c r="I14641">
        <v>1.06</v>
      </c>
      <c r="J14641">
        <v>12.72</v>
      </c>
      <c r="K14641">
        <v>9.5399999999999991</v>
      </c>
      <c r="L14641" t="s">
        <v>278</v>
      </c>
      <c r="M14641" t="s">
        <v>9</v>
      </c>
      <c r="N14641" t="s">
        <v>10</v>
      </c>
      <c r="O14641" t="s">
        <v>17</v>
      </c>
      <c r="P14641" t="s">
        <v>3227</v>
      </c>
      <c r="Q14641" t="s">
        <v>2522</v>
      </c>
      <c r="R14641" t="s">
        <v>2523</v>
      </c>
      <c r="S14641" t="s">
        <v>18</v>
      </c>
    </row>
    <row r="14642" spans="1:19" x14ac:dyDescent="0.35">
      <c r="A14642">
        <v>1358</v>
      </c>
      <c r="B14642" t="s">
        <v>4919</v>
      </c>
      <c r="C14642" t="s">
        <v>277</v>
      </c>
      <c r="D14642" t="s">
        <v>3666</v>
      </c>
      <c r="E14642">
        <v>4</v>
      </c>
      <c r="F14642" s="8">
        <f>DATE(YEAR(project_c[[#This Row],[order_date]]),MONTH(project_c[[#This Row],[order_date]]),1)</f>
        <v>44136</v>
      </c>
      <c r="G14642" s="1">
        <v>44165</v>
      </c>
      <c r="H14642">
        <v>4</v>
      </c>
      <c r="I14642">
        <v>0.74</v>
      </c>
      <c r="J14642">
        <v>6.4</v>
      </c>
      <c r="K14642">
        <v>3.44</v>
      </c>
      <c r="L14642" t="s">
        <v>278</v>
      </c>
      <c r="M14642" t="s">
        <v>9</v>
      </c>
      <c r="N14642" t="s">
        <v>10</v>
      </c>
      <c r="O14642" t="s">
        <v>17</v>
      </c>
      <c r="P14642" t="s">
        <v>3667</v>
      </c>
      <c r="Q14642" t="s">
        <v>2522</v>
      </c>
      <c r="R14642" t="s">
        <v>2528</v>
      </c>
      <c r="S14642" t="s">
        <v>18</v>
      </c>
    </row>
    <row r="14643" spans="1:19" x14ac:dyDescent="0.35">
      <c r="A14643">
        <v>5335</v>
      </c>
      <c r="B14643" t="s">
        <v>4919</v>
      </c>
      <c r="C14643" t="s">
        <v>277</v>
      </c>
      <c r="D14643" t="s">
        <v>4813</v>
      </c>
      <c r="E14643">
        <v>6</v>
      </c>
      <c r="F14643" s="8">
        <f>DATE(YEAR(project_c[[#This Row],[order_date]]),MONTH(project_c[[#This Row],[order_date]]),1)</f>
        <v>44652</v>
      </c>
      <c r="G14643" s="1">
        <v>44659</v>
      </c>
      <c r="H14643">
        <v>5</v>
      </c>
      <c r="I14643">
        <v>4.13</v>
      </c>
      <c r="J14643">
        <v>116.592</v>
      </c>
      <c r="K14643">
        <v>91.811999999999998</v>
      </c>
      <c r="L14643" t="s">
        <v>278</v>
      </c>
      <c r="M14643" t="s">
        <v>9</v>
      </c>
      <c r="N14643" t="s">
        <v>10</v>
      </c>
      <c r="O14643" t="s">
        <v>17</v>
      </c>
      <c r="P14643" t="s">
        <v>4814</v>
      </c>
      <c r="Q14643" t="s">
        <v>4250</v>
      </c>
      <c r="R14643" t="s">
        <v>4258</v>
      </c>
      <c r="S14643" t="s">
        <v>18</v>
      </c>
    </row>
    <row r="14644" spans="1:19" x14ac:dyDescent="0.35">
      <c r="A14644">
        <v>5338</v>
      </c>
      <c r="B14644" t="s">
        <v>4919</v>
      </c>
      <c r="C14644" t="s">
        <v>277</v>
      </c>
      <c r="D14644" t="s">
        <v>3638</v>
      </c>
      <c r="E14644">
        <v>5</v>
      </c>
      <c r="F14644" s="8">
        <f>DATE(YEAR(project_c[[#This Row],[order_date]]),MONTH(project_c[[#This Row],[order_date]]),1)</f>
        <v>44652</v>
      </c>
      <c r="G14644" s="1">
        <v>44659</v>
      </c>
      <c r="H14644">
        <v>5</v>
      </c>
      <c r="I14644">
        <v>0.48</v>
      </c>
      <c r="J14644">
        <v>34.4</v>
      </c>
      <c r="K14644">
        <v>32</v>
      </c>
      <c r="L14644" t="s">
        <v>278</v>
      </c>
      <c r="M14644" t="s">
        <v>9</v>
      </c>
      <c r="N14644" t="s">
        <v>10</v>
      </c>
      <c r="O14644" t="s">
        <v>17</v>
      </c>
      <c r="P14644" t="s">
        <v>3639</v>
      </c>
      <c r="Q14644" t="s">
        <v>2522</v>
      </c>
      <c r="R14644" t="s">
        <v>2542</v>
      </c>
      <c r="S14644" t="s">
        <v>18</v>
      </c>
    </row>
    <row r="14645" spans="1:19" x14ac:dyDescent="0.35">
      <c r="A14645">
        <v>5337</v>
      </c>
      <c r="B14645" t="s">
        <v>4919</v>
      </c>
      <c r="C14645" t="s">
        <v>277</v>
      </c>
      <c r="D14645" t="s">
        <v>3228</v>
      </c>
      <c r="E14645">
        <v>4</v>
      </c>
      <c r="F14645" s="8">
        <f>DATE(YEAR(project_c[[#This Row],[order_date]]),MONTH(project_c[[#This Row],[order_date]]),1)</f>
        <v>44652</v>
      </c>
      <c r="G14645" s="1">
        <v>44659</v>
      </c>
      <c r="H14645">
        <v>5</v>
      </c>
      <c r="I14645">
        <v>0.26</v>
      </c>
      <c r="J14645">
        <v>17.04</v>
      </c>
      <c r="K14645">
        <v>16</v>
      </c>
      <c r="L14645" t="s">
        <v>278</v>
      </c>
      <c r="M14645" t="s">
        <v>9</v>
      </c>
      <c r="N14645" t="s">
        <v>10</v>
      </c>
      <c r="O14645" t="s">
        <v>17</v>
      </c>
      <c r="P14645" t="s">
        <v>3229</v>
      </c>
      <c r="Q14645" t="s">
        <v>2522</v>
      </c>
      <c r="R14645" t="s">
        <v>2528</v>
      </c>
      <c r="S14645" t="s">
        <v>18</v>
      </c>
    </row>
    <row r="14646" spans="1:19" x14ac:dyDescent="0.35">
      <c r="A14646">
        <v>5336</v>
      </c>
      <c r="B14646" t="s">
        <v>4919</v>
      </c>
      <c r="C14646" t="s">
        <v>277</v>
      </c>
      <c r="D14646" t="s">
        <v>3092</v>
      </c>
      <c r="E14646">
        <v>2</v>
      </c>
      <c r="F14646" s="8">
        <f>DATE(YEAR(project_c[[#This Row],[order_date]]),MONTH(project_c[[#This Row],[order_date]]),1)</f>
        <v>44652</v>
      </c>
      <c r="G14646" s="1">
        <v>44659</v>
      </c>
      <c r="H14646">
        <v>5</v>
      </c>
      <c r="I14646">
        <v>0.26</v>
      </c>
      <c r="J14646">
        <v>6.6</v>
      </c>
      <c r="K14646">
        <v>6.08</v>
      </c>
      <c r="L14646" t="s">
        <v>278</v>
      </c>
      <c r="M14646" t="s">
        <v>9</v>
      </c>
      <c r="N14646" t="s">
        <v>10</v>
      </c>
      <c r="O14646" t="s">
        <v>17</v>
      </c>
      <c r="P14646" t="s">
        <v>3093</v>
      </c>
      <c r="Q14646" t="s">
        <v>2522</v>
      </c>
      <c r="R14646" t="s">
        <v>2539</v>
      </c>
      <c r="S14646" t="s">
        <v>18</v>
      </c>
    </row>
    <row r="14647" spans="1:19" x14ac:dyDescent="0.35">
      <c r="A14647">
        <v>8647</v>
      </c>
      <c r="B14647" t="s">
        <v>4918</v>
      </c>
      <c r="C14647" t="s">
        <v>277</v>
      </c>
      <c r="D14647" t="s">
        <v>3722</v>
      </c>
      <c r="E14647">
        <v>3</v>
      </c>
      <c r="F14647" s="8">
        <f>DATE(YEAR(project_c[[#This Row],[order_date]]),MONTH(project_c[[#This Row],[order_date]]),1)</f>
        <v>45231</v>
      </c>
      <c r="G14647" s="1">
        <v>45241</v>
      </c>
      <c r="H14647">
        <v>3</v>
      </c>
      <c r="I14647">
        <v>1.79</v>
      </c>
      <c r="J14647">
        <v>25.5</v>
      </c>
      <c r="K14647">
        <v>20.13</v>
      </c>
      <c r="L14647" t="s">
        <v>278</v>
      </c>
      <c r="M14647" t="s">
        <v>9</v>
      </c>
      <c r="N14647" t="s">
        <v>10</v>
      </c>
      <c r="O14647" t="s">
        <v>17</v>
      </c>
      <c r="P14647" t="s">
        <v>3723</v>
      </c>
      <c r="Q14647" t="s">
        <v>2522</v>
      </c>
      <c r="R14647" t="s">
        <v>2807</v>
      </c>
      <c r="S14647" t="s">
        <v>18</v>
      </c>
    </row>
    <row r="14648" spans="1:19" x14ac:dyDescent="0.35">
      <c r="A14648">
        <v>9906</v>
      </c>
      <c r="B14648" t="s">
        <v>4919</v>
      </c>
      <c r="C14648" t="s">
        <v>277</v>
      </c>
      <c r="D14648" t="s">
        <v>2236</v>
      </c>
      <c r="E14648">
        <v>3</v>
      </c>
      <c r="F14648" s="8">
        <f>DATE(YEAR(project_c[[#This Row],[order_date]]),MONTH(project_c[[#This Row],[order_date]]),1)</f>
        <v>45139</v>
      </c>
      <c r="G14648" s="1">
        <v>45145</v>
      </c>
      <c r="H14648">
        <v>4</v>
      </c>
      <c r="I14648">
        <v>75.510000000000005</v>
      </c>
      <c r="J14648">
        <v>566.30399999999997</v>
      </c>
      <c r="K14648">
        <v>339.774</v>
      </c>
      <c r="L14648" t="s">
        <v>278</v>
      </c>
      <c r="M14648" t="s">
        <v>9</v>
      </c>
      <c r="N14648" t="s">
        <v>10</v>
      </c>
      <c r="O14648" t="s">
        <v>17</v>
      </c>
      <c r="P14648" t="s">
        <v>2237</v>
      </c>
      <c r="Q14648" t="s">
        <v>1901</v>
      </c>
      <c r="R14648" t="s">
        <v>1902</v>
      </c>
      <c r="S14648" t="s">
        <v>18</v>
      </c>
    </row>
    <row r="14649" spans="1:19" x14ac:dyDescent="0.35">
      <c r="A14649">
        <v>9907</v>
      </c>
      <c r="B14649" t="s">
        <v>4919</v>
      </c>
      <c r="C14649" t="s">
        <v>277</v>
      </c>
      <c r="D14649" t="s">
        <v>3180</v>
      </c>
      <c r="E14649">
        <v>3</v>
      </c>
      <c r="F14649" s="8">
        <f>DATE(YEAR(project_c[[#This Row],[order_date]]),MONTH(project_c[[#This Row],[order_date]]),1)</f>
        <v>45139</v>
      </c>
      <c r="G14649" s="1">
        <v>45145</v>
      </c>
      <c r="H14649">
        <v>4</v>
      </c>
      <c r="I14649">
        <v>0.6</v>
      </c>
      <c r="J14649">
        <v>9.5519999999999996</v>
      </c>
      <c r="K14649">
        <v>7.7519999999999998</v>
      </c>
      <c r="L14649" t="s">
        <v>278</v>
      </c>
      <c r="M14649" t="s">
        <v>9</v>
      </c>
      <c r="N14649" t="s">
        <v>10</v>
      </c>
      <c r="O14649" t="s">
        <v>17</v>
      </c>
      <c r="P14649" t="s">
        <v>3181</v>
      </c>
      <c r="Q14649" t="s">
        <v>2522</v>
      </c>
      <c r="R14649" t="s">
        <v>2523</v>
      </c>
      <c r="S14649" t="s">
        <v>18</v>
      </c>
    </row>
    <row r="14650" spans="1:19" x14ac:dyDescent="0.35">
      <c r="A14650">
        <v>9908</v>
      </c>
      <c r="B14650" t="s">
        <v>4919</v>
      </c>
      <c r="C14650" t="s">
        <v>277</v>
      </c>
      <c r="D14650" t="s">
        <v>3168</v>
      </c>
      <c r="E14650">
        <v>3</v>
      </c>
      <c r="F14650" s="8">
        <f>DATE(YEAR(project_c[[#This Row],[order_date]]),MONTH(project_c[[#This Row],[order_date]]),1)</f>
        <v>45139</v>
      </c>
      <c r="G14650" s="1">
        <v>45145</v>
      </c>
      <c r="H14650">
        <v>4</v>
      </c>
      <c r="I14650">
        <v>1.98</v>
      </c>
      <c r="J14650">
        <v>9.3360000000000003</v>
      </c>
      <c r="K14650">
        <v>3.3959999999999999</v>
      </c>
      <c r="L14650" t="s">
        <v>278</v>
      </c>
      <c r="M14650" t="s">
        <v>9</v>
      </c>
      <c r="N14650" t="s">
        <v>10</v>
      </c>
      <c r="O14650" t="s">
        <v>17</v>
      </c>
      <c r="P14650" t="s">
        <v>3169</v>
      </c>
      <c r="Q14650" t="s">
        <v>2522</v>
      </c>
      <c r="R14650" t="s">
        <v>2523</v>
      </c>
      <c r="S14650" t="s">
        <v>18</v>
      </c>
    </row>
    <row r="14651" spans="1:19" x14ac:dyDescent="0.35">
      <c r="A14651">
        <v>9909</v>
      </c>
      <c r="B14651" t="s">
        <v>4919</v>
      </c>
      <c r="C14651" t="s">
        <v>277</v>
      </c>
      <c r="D14651" t="s">
        <v>2408</v>
      </c>
      <c r="E14651">
        <v>4</v>
      </c>
      <c r="F14651" s="8">
        <f>DATE(YEAR(project_c[[#This Row],[order_date]]),MONTH(project_c[[#This Row],[order_date]]),1)</f>
        <v>45139</v>
      </c>
      <c r="G14651" s="1">
        <v>45145</v>
      </c>
      <c r="H14651">
        <v>4</v>
      </c>
      <c r="I14651">
        <v>2.37</v>
      </c>
      <c r="J14651">
        <v>55.76</v>
      </c>
      <c r="K14651">
        <v>46.28</v>
      </c>
      <c r="L14651" t="s">
        <v>278</v>
      </c>
      <c r="M14651" t="s">
        <v>9</v>
      </c>
      <c r="N14651" t="s">
        <v>10</v>
      </c>
      <c r="O14651" t="s">
        <v>17</v>
      </c>
      <c r="P14651" t="s">
        <v>2409</v>
      </c>
      <c r="Q14651" t="s">
        <v>1901</v>
      </c>
      <c r="R14651" t="s">
        <v>1909</v>
      </c>
      <c r="S14651" t="s">
        <v>18</v>
      </c>
    </row>
    <row r="14652" spans="1:19" x14ac:dyDescent="0.35">
      <c r="A14652">
        <v>9910</v>
      </c>
      <c r="B14652" t="s">
        <v>4919</v>
      </c>
      <c r="C14652" t="s">
        <v>277</v>
      </c>
      <c r="D14652" t="s">
        <v>3912</v>
      </c>
      <c r="E14652">
        <v>2</v>
      </c>
      <c r="F14652" s="8">
        <f>DATE(YEAR(project_c[[#This Row],[order_date]]),MONTH(project_c[[#This Row],[order_date]]),1)</f>
        <v>45139</v>
      </c>
      <c r="G14652" s="1">
        <v>45145</v>
      </c>
      <c r="H14652">
        <v>4</v>
      </c>
      <c r="I14652">
        <v>5.89</v>
      </c>
      <c r="J14652">
        <v>24.56</v>
      </c>
      <c r="K14652">
        <v>12.78</v>
      </c>
      <c r="L14652" t="s">
        <v>278</v>
      </c>
      <c r="M14652" t="s">
        <v>9</v>
      </c>
      <c r="N14652" t="s">
        <v>10</v>
      </c>
      <c r="O14652" t="s">
        <v>17</v>
      </c>
      <c r="P14652" t="s">
        <v>3913</v>
      </c>
      <c r="Q14652" t="s">
        <v>2522</v>
      </c>
      <c r="R14652" t="s">
        <v>2542</v>
      </c>
      <c r="S14652" t="s">
        <v>18</v>
      </c>
    </row>
    <row r="14653" spans="1:19" x14ac:dyDescent="0.35">
      <c r="A14653">
        <v>9911</v>
      </c>
      <c r="B14653" t="s">
        <v>4919</v>
      </c>
      <c r="C14653" t="s">
        <v>277</v>
      </c>
      <c r="D14653" t="s">
        <v>4278</v>
      </c>
      <c r="E14653">
        <v>1</v>
      </c>
      <c r="F14653" s="8">
        <f>DATE(YEAR(project_c[[#This Row],[order_date]]),MONTH(project_c[[#This Row],[order_date]]),1)</f>
        <v>45139</v>
      </c>
      <c r="G14653" s="1">
        <v>45145</v>
      </c>
      <c r="H14653">
        <v>4</v>
      </c>
      <c r="I14653">
        <v>13.25</v>
      </c>
      <c r="J14653">
        <v>41.4</v>
      </c>
      <c r="K14653">
        <v>28.15</v>
      </c>
      <c r="L14653" t="s">
        <v>278</v>
      </c>
      <c r="M14653" t="s">
        <v>9</v>
      </c>
      <c r="N14653" t="s">
        <v>10</v>
      </c>
      <c r="O14653" t="s">
        <v>17</v>
      </c>
      <c r="P14653" t="s">
        <v>4279</v>
      </c>
      <c r="Q14653" t="s">
        <v>4250</v>
      </c>
      <c r="R14653" t="s">
        <v>4251</v>
      </c>
      <c r="S14653" t="s">
        <v>18</v>
      </c>
    </row>
    <row r="14654" spans="1:19" x14ac:dyDescent="0.35">
      <c r="A14654">
        <v>9912</v>
      </c>
      <c r="B14654" t="s">
        <v>4919</v>
      </c>
      <c r="C14654" t="s">
        <v>277</v>
      </c>
      <c r="D14654" t="s">
        <v>4559</v>
      </c>
      <c r="E14654">
        <v>1</v>
      </c>
      <c r="F14654" s="8">
        <f>DATE(YEAR(project_c[[#This Row],[order_date]]),MONTH(project_c[[#This Row],[order_date]]),1)</f>
        <v>45139</v>
      </c>
      <c r="G14654" s="1">
        <v>45145</v>
      </c>
      <c r="H14654">
        <v>4</v>
      </c>
      <c r="I14654">
        <v>12.43</v>
      </c>
      <c r="J14654">
        <v>165.744</v>
      </c>
      <c r="K14654">
        <v>153.31399999999999</v>
      </c>
      <c r="L14654" t="s">
        <v>278</v>
      </c>
      <c r="M14654" t="s">
        <v>9</v>
      </c>
      <c r="N14654" t="s">
        <v>10</v>
      </c>
      <c r="O14654" t="s">
        <v>17</v>
      </c>
      <c r="P14654" t="s">
        <v>4560</v>
      </c>
      <c r="Q14654" t="s">
        <v>4250</v>
      </c>
      <c r="R14654" t="s">
        <v>4273</v>
      </c>
      <c r="S14654" t="s">
        <v>18</v>
      </c>
    </row>
    <row r="14655" spans="1:19" x14ac:dyDescent="0.35">
      <c r="A14655">
        <v>9913</v>
      </c>
      <c r="B14655" t="s">
        <v>4919</v>
      </c>
      <c r="C14655" t="s">
        <v>277</v>
      </c>
      <c r="D14655" t="s">
        <v>2723</v>
      </c>
      <c r="E14655">
        <v>5</v>
      </c>
      <c r="F14655" s="8">
        <f>DATE(YEAR(project_c[[#This Row],[order_date]]),MONTH(project_c[[#This Row],[order_date]]),1)</f>
        <v>45139</v>
      </c>
      <c r="G14655" s="1">
        <v>45145</v>
      </c>
      <c r="H14655">
        <v>4</v>
      </c>
      <c r="I14655">
        <v>5.3</v>
      </c>
      <c r="J14655">
        <v>294.60000000000002</v>
      </c>
      <c r="K14655">
        <v>268.10000000000002</v>
      </c>
      <c r="L14655" t="s">
        <v>278</v>
      </c>
      <c r="M14655" t="s">
        <v>9</v>
      </c>
      <c r="N14655" t="s">
        <v>10</v>
      </c>
      <c r="O14655" t="s">
        <v>17</v>
      </c>
      <c r="P14655" t="s">
        <v>2724</v>
      </c>
      <c r="Q14655" t="s">
        <v>2522</v>
      </c>
      <c r="R14655" t="s">
        <v>2531</v>
      </c>
      <c r="S14655" t="s">
        <v>18</v>
      </c>
    </row>
    <row r="14656" spans="1:19" x14ac:dyDescent="0.35">
      <c r="A14656">
        <v>9019</v>
      </c>
      <c r="B14656" t="s">
        <v>4919</v>
      </c>
      <c r="C14656" t="s">
        <v>277</v>
      </c>
      <c r="D14656" t="s">
        <v>4663</v>
      </c>
      <c r="E14656">
        <v>3</v>
      </c>
      <c r="F14656" s="8">
        <f>DATE(YEAR(project_c[[#This Row],[order_date]]),MONTH(project_c[[#This Row],[order_date]]),1)</f>
        <v>45047</v>
      </c>
      <c r="G14656" s="1">
        <v>45071</v>
      </c>
      <c r="H14656">
        <v>7</v>
      </c>
      <c r="I14656">
        <v>0.2</v>
      </c>
      <c r="J14656">
        <v>3.3839999999999999</v>
      </c>
      <c r="K14656">
        <v>2.7839999999999998</v>
      </c>
      <c r="L14656" t="s">
        <v>278</v>
      </c>
      <c r="M14656" t="s">
        <v>9</v>
      </c>
      <c r="N14656" t="s">
        <v>10</v>
      </c>
      <c r="O14656" t="s">
        <v>17</v>
      </c>
      <c r="P14656" t="s">
        <v>4664</v>
      </c>
      <c r="Q14656" t="s">
        <v>4250</v>
      </c>
      <c r="R14656" t="s">
        <v>4251</v>
      </c>
      <c r="S14656" t="s">
        <v>18</v>
      </c>
    </row>
    <row r="14657" spans="1:19" x14ac:dyDescent="0.35">
      <c r="A14657">
        <v>190</v>
      </c>
      <c r="B14657" t="s">
        <v>4917</v>
      </c>
      <c r="C14657" t="s">
        <v>280</v>
      </c>
      <c r="D14657" t="s">
        <v>3590</v>
      </c>
      <c r="E14657">
        <v>4</v>
      </c>
      <c r="F14657" s="8">
        <f>DATE(YEAR(project_c[[#This Row],[order_date]]),MONTH(project_c[[#This Row],[order_date]]),1)</f>
        <v>44044</v>
      </c>
      <c r="G14657" s="1">
        <v>44066</v>
      </c>
      <c r="H14657">
        <v>0</v>
      </c>
      <c r="I14657">
        <v>3.5</v>
      </c>
      <c r="J14657">
        <v>25.92</v>
      </c>
      <c r="K14657">
        <v>11.92</v>
      </c>
      <c r="L14657" t="s">
        <v>281</v>
      </c>
      <c r="M14657" t="s">
        <v>9</v>
      </c>
      <c r="N14657" t="s">
        <v>10</v>
      </c>
      <c r="O14657" t="s">
        <v>101</v>
      </c>
      <c r="P14657" t="s">
        <v>3591</v>
      </c>
      <c r="Q14657" t="s">
        <v>2522</v>
      </c>
      <c r="R14657" t="s">
        <v>2542</v>
      </c>
      <c r="S14657" t="s">
        <v>23</v>
      </c>
    </row>
    <row r="14658" spans="1:19" x14ac:dyDescent="0.35">
      <c r="A14658">
        <v>191</v>
      </c>
      <c r="B14658" t="s">
        <v>4917</v>
      </c>
      <c r="C14658" t="s">
        <v>280</v>
      </c>
      <c r="D14658" t="s">
        <v>3870</v>
      </c>
      <c r="E14658">
        <v>4</v>
      </c>
      <c r="F14658" s="8">
        <f>DATE(YEAR(project_c[[#This Row],[order_date]]),MONTH(project_c[[#This Row],[order_date]]),1)</f>
        <v>44044</v>
      </c>
      <c r="G14658" s="1">
        <v>44066</v>
      </c>
      <c r="H14658">
        <v>0</v>
      </c>
      <c r="I14658">
        <v>5.17</v>
      </c>
      <c r="J14658">
        <v>45.92</v>
      </c>
      <c r="K14658">
        <v>25.24</v>
      </c>
      <c r="L14658" t="s">
        <v>281</v>
      </c>
      <c r="M14658" t="s">
        <v>9</v>
      </c>
      <c r="N14658" t="s">
        <v>10</v>
      </c>
      <c r="O14658" t="s">
        <v>101</v>
      </c>
      <c r="P14658" t="s">
        <v>3871</v>
      </c>
      <c r="Q14658" t="s">
        <v>2522</v>
      </c>
      <c r="R14658" t="s">
        <v>2542</v>
      </c>
      <c r="S14658" t="s">
        <v>23</v>
      </c>
    </row>
    <row r="14659" spans="1:19" x14ac:dyDescent="0.35">
      <c r="A14659">
        <v>2093</v>
      </c>
      <c r="B14659" t="s">
        <v>4917</v>
      </c>
      <c r="C14659" t="s">
        <v>280</v>
      </c>
      <c r="D14659" t="s">
        <v>2248</v>
      </c>
      <c r="E14659">
        <v>7</v>
      </c>
      <c r="F14659" s="8">
        <f>DATE(YEAR(project_c[[#This Row],[order_date]]),MONTH(project_c[[#This Row],[order_date]]),1)</f>
        <v>44378</v>
      </c>
      <c r="G14659" s="1">
        <v>44408</v>
      </c>
      <c r="H14659">
        <v>0</v>
      </c>
      <c r="I14659">
        <v>52.79</v>
      </c>
      <c r="J14659">
        <v>1847.72</v>
      </c>
      <c r="K14659">
        <v>1478.19</v>
      </c>
      <c r="L14659" t="s">
        <v>281</v>
      </c>
      <c r="M14659" t="s">
        <v>9</v>
      </c>
      <c r="N14659" t="s">
        <v>10</v>
      </c>
      <c r="O14659" t="s">
        <v>101</v>
      </c>
      <c r="P14659" t="s">
        <v>2249</v>
      </c>
      <c r="Q14659" t="s">
        <v>1901</v>
      </c>
      <c r="R14659" t="s">
        <v>1909</v>
      </c>
      <c r="S14659" t="s">
        <v>23</v>
      </c>
    </row>
    <row r="14660" spans="1:19" x14ac:dyDescent="0.35">
      <c r="A14660">
        <v>2094</v>
      </c>
      <c r="B14660" t="s">
        <v>4917</v>
      </c>
      <c r="C14660" t="s">
        <v>280</v>
      </c>
      <c r="D14660" t="s">
        <v>4593</v>
      </c>
      <c r="E14660">
        <v>7</v>
      </c>
      <c r="F14660" s="8">
        <f>DATE(YEAR(project_c[[#This Row],[order_date]]),MONTH(project_c[[#This Row],[order_date]]),1)</f>
        <v>44378</v>
      </c>
      <c r="G14660" s="1">
        <v>44408</v>
      </c>
      <c r="H14660">
        <v>0</v>
      </c>
      <c r="I14660">
        <v>103.88</v>
      </c>
      <c r="J14660">
        <v>1090.7819999999999</v>
      </c>
      <c r="K14660">
        <v>363.62200000000001</v>
      </c>
      <c r="L14660" t="s">
        <v>281</v>
      </c>
      <c r="M14660" t="s">
        <v>9</v>
      </c>
      <c r="N14660" t="s">
        <v>10</v>
      </c>
      <c r="O14660" t="s">
        <v>101</v>
      </c>
      <c r="P14660" t="s">
        <v>4594</v>
      </c>
      <c r="Q14660" t="s">
        <v>4250</v>
      </c>
      <c r="R14660" t="s">
        <v>4306</v>
      </c>
      <c r="S14660" t="s">
        <v>23</v>
      </c>
    </row>
    <row r="14661" spans="1:19" x14ac:dyDescent="0.35">
      <c r="A14661">
        <v>2095</v>
      </c>
      <c r="B14661" t="s">
        <v>4917</v>
      </c>
      <c r="C14661" t="s">
        <v>280</v>
      </c>
      <c r="D14661" t="s">
        <v>3550</v>
      </c>
      <c r="E14661">
        <v>3</v>
      </c>
      <c r="F14661" s="8">
        <f>DATE(YEAR(project_c[[#This Row],[order_date]]),MONTH(project_c[[#This Row],[order_date]]),1)</f>
        <v>44378</v>
      </c>
      <c r="G14661" s="1">
        <v>44408</v>
      </c>
      <c r="H14661">
        <v>0</v>
      </c>
      <c r="I14661">
        <v>2.4</v>
      </c>
      <c r="J14661">
        <v>19.440000000000001</v>
      </c>
      <c r="K14661">
        <v>12.24</v>
      </c>
      <c r="L14661" t="s">
        <v>281</v>
      </c>
      <c r="M14661" t="s">
        <v>9</v>
      </c>
      <c r="N14661" t="s">
        <v>10</v>
      </c>
      <c r="O14661" t="s">
        <v>101</v>
      </c>
      <c r="P14661" t="s">
        <v>3551</v>
      </c>
      <c r="Q14661" t="s">
        <v>2522</v>
      </c>
      <c r="R14661" t="s">
        <v>2542</v>
      </c>
      <c r="S14661" t="s">
        <v>23</v>
      </c>
    </row>
    <row r="14662" spans="1:19" x14ac:dyDescent="0.35">
      <c r="A14662">
        <v>6773</v>
      </c>
      <c r="B14662" t="s">
        <v>4919</v>
      </c>
      <c r="C14662" t="s">
        <v>280</v>
      </c>
      <c r="D14662" t="s">
        <v>2972</v>
      </c>
      <c r="E14662">
        <v>7</v>
      </c>
      <c r="F14662" s="8">
        <f>DATE(YEAR(project_c[[#This Row],[order_date]]),MONTH(project_c[[#This Row],[order_date]]),1)</f>
        <v>45170</v>
      </c>
      <c r="G14662" s="1">
        <v>45190</v>
      </c>
      <c r="H14662">
        <v>5</v>
      </c>
      <c r="I14662">
        <v>1.44</v>
      </c>
      <c r="J14662">
        <v>20.16</v>
      </c>
      <c r="K14662">
        <v>10.08</v>
      </c>
      <c r="L14662" t="s">
        <v>281</v>
      </c>
      <c r="M14662" t="s">
        <v>9</v>
      </c>
      <c r="N14662" t="s">
        <v>10</v>
      </c>
      <c r="O14662" t="s">
        <v>101</v>
      </c>
      <c r="P14662" t="s">
        <v>2973</v>
      </c>
      <c r="Q14662" t="s">
        <v>2522</v>
      </c>
      <c r="R14662" t="s">
        <v>2523</v>
      </c>
      <c r="S14662" t="s">
        <v>23</v>
      </c>
    </row>
    <row r="14663" spans="1:19" x14ac:dyDescent="0.35">
      <c r="A14663">
        <v>8398</v>
      </c>
      <c r="B14663" t="s">
        <v>4919</v>
      </c>
      <c r="C14663" t="s">
        <v>280</v>
      </c>
      <c r="D14663" t="s">
        <v>3386</v>
      </c>
      <c r="E14663">
        <v>4</v>
      </c>
      <c r="F14663" s="8">
        <f>DATE(YEAR(project_c[[#This Row],[order_date]]),MONTH(project_c[[#This Row],[order_date]]),1)</f>
        <v>45139</v>
      </c>
      <c r="G14663" s="1">
        <v>45150</v>
      </c>
      <c r="H14663">
        <v>5</v>
      </c>
      <c r="I14663">
        <v>1.0900000000000001</v>
      </c>
      <c r="J14663">
        <v>16.576000000000001</v>
      </c>
      <c r="K14663">
        <v>12.215999999999999</v>
      </c>
      <c r="L14663" t="s">
        <v>281</v>
      </c>
      <c r="M14663" t="s">
        <v>9</v>
      </c>
      <c r="N14663" t="s">
        <v>10</v>
      </c>
      <c r="O14663" t="s">
        <v>101</v>
      </c>
      <c r="P14663" t="s">
        <v>3387</v>
      </c>
      <c r="Q14663" t="s">
        <v>2522</v>
      </c>
      <c r="R14663" t="s">
        <v>2542</v>
      </c>
      <c r="S14663" t="s">
        <v>23</v>
      </c>
    </row>
    <row r="14664" spans="1:19" x14ac:dyDescent="0.35">
      <c r="A14664">
        <v>8752</v>
      </c>
      <c r="B14664" t="s">
        <v>4920</v>
      </c>
      <c r="C14664" t="s">
        <v>280</v>
      </c>
      <c r="D14664" t="s">
        <v>2635</v>
      </c>
      <c r="E14664">
        <v>2</v>
      </c>
      <c r="F14664" s="8">
        <f>DATE(YEAR(project_c[[#This Row],[order_date]]),MONTH(project_c[[#This Row],[order_date]]),1)</f>
        <v>45231</v>
      </c>
      <c r="G14664" s="1">
        <v>45258</v>
      </c>
      <c r="H14664">
        <v>3</v>
      </c>
      <c r="I14664">
        <v>17.75</v>
      </c>
      <c r="J14664">
        <v>71.007999999999996</v>
      </c>
      <c r="K14664">
        <v>35.508000000000003</v>
      </c>
      <c r="L14664" t="s">
        <v>281</v>
      </c>
      <c r="M14664" t="s">
        <v>9</v>
      </c>
      <c r="N14664" t="s">
        <v>10</v>
      </c>
      <c r="O14664" t="s">
        <v>101</v>
      </c>
      <c r="P14664" t="s">
        <v>2636</v>
      </c>
      <c r="Q14664" t="s">
        <v>2522</v>
      </c>
      <c r="R14664" t="s">
        <v>2542</v>
      </c>
      <c r="S14664" t="s">
        <v>23</v>
      </c>
    </row>
    <row r="14665" spans="1:19" x14ac:dyDescent="0.35">
      <c r="A14665">
        <v>1445</v>
      </c>
      <c r="B14665" t="s">
        <v>4919</v>
      </c>
      <c r="C14665" t="s">
        <v>282</v>
      </c>
      <c r="D14665" t="s">
        <v>1918</v>
      </c>
      <c r="E14665">
        <v>3</v>
      </c>
      <c r="F14665" s="8">
        <f>DATE(YEAR(project_c[[#This Row],[order_date]]),MONTH(project_c[[#This Row],[order_date]]),1)</f>
        <v>43952</v>
      </c>
      <c r="G14665" s="1">
        <v>43982</v>
      </c>
      <c r="H14665">
        <v>5</v>
      </c>
      <c r="I14665">
        <v>17.440000000000001</v>
      </c>
      <c r="J14665">
        <v>113.73</v>
      </c>
      <c r="K14665">
        <v>61.41</v>
      </c>
      <c r="L14665" t="s">
        <v>283</v>
      </c>
      <c r="M14665" t="s">
        <v>9</v>
      </c>
      <c r="N14665" t="s">
        <v>10</v>
      </c>
      <c r="O14665" t="s">
        <v>22</v>
      </c>
      <c r="P14665" t="s">
        <v>1919</v>
      </c>
      <c r="Q14665" t="s">
        <v>1901</v>
      </c>
      <c r="R14665" t="s">
        <v>1902</v>
      </c>
      <c r="S14665" t="s">
        <v>23</v>
      </c>
    </row>
    <row r="14666" spans="1:19" x14ac:dyDescent="0.35">
      <c r="A14666">
        <v>1444</v>
      </c>
      <c r="B14666" t="s">
        <v>4919</v>
      </c>
      <c r="C14666" t="s">
        <v>282</v>
      </c>
      <c r="D14666" t="s">
        <v>2234</v>
      </c>
      <c r="E14666">
        <v>3</v>
      </c>
      <c r="F14666" s="8">
        <f>DATE(YEAR(project_c[[#This Row],[order_date]]),MONTH(project_c[[#This Row],[order_date]]),1)</f>
        <v>43952</v>
      </c>
      <c r="G14666" s="1">
        <v>43982</v>
      </c>
      <c r="H14666">
        <v>5</v>
      </c>
      <c r="I14666">
        <v>114.39</v>
      </c>
      <c r="J14666">
        <v>659.97</v>
      </c>
      <c r="K14666">
        <v>316.8</v>
      </c>
      <c r="L14666" t="s">
        <v>283</v>
      </c>
      <c r="M14666" t="s">
        <v>9</v>
      </c>
      <c r="N14666" t="s">
        <v>10</v>
      </c>
      <c r="O14666" t="s">
        <v>22</v>
      </c>
      <c r="P14666" t="s">
        <v>2235</v>
      </c>
      <c r="Q14666" t="s">
        <v>1901</v>
      </c>
      <c r="R14666" t="s">
        <v>1902</v>
      </c>
      <c r="S14666" t="s">
        <v>23</v>
      </c>
    </row>
    <row r="14667" spans="1:19" x14ac:dyDescent="0.35">
      <c r="A14667">
        <v>1663</v>
      </c>
      <c r="B14667" t="s">
        <v>4918</v>
      </c>
      <c r="C14667" t="s">
        <v>282</v>
      </c>
      <c r="D14667" t="s">
        <v>4463</v>
      </c>
      <c r="E14667">
        <v>5</v>
      </c>
      <c r="F14667" s="8">
        <f>DATE(YEAR(project_c[[#This Row],[order_date]]),MONTH(project_c[[#This Row],[order_date]]),1)</f>
        <v>44166</v>
      </c>
      <c r="G14667" s="1">
        <v>44173</v>
      </c>
      <c r="H14667">
        <v>2</v>
      </c>
      <c r="I14667">
        <v>30.2</v>
      </c>
      <c r="J14667">
        <v>483.12</v>
      </c>
      <c r="K14667">
        <v>332.12</v>
      </c>
      <c r="L14667" t="s">
        <v>283</v>
      </c>
      <c r="M14667" t="s">
        <v>9</v>
      </c>
      <c r="N14667" t="s">
        <v>10</v>
      </c>
      <c r="O14667" t="s">
        <v>22</v>
      </c>
      <c r="P14667" t="s">
        <v>4464</v>
      </c>
      <c r="Q14667" t="s">
        <v>4250</v>
      </c>
      <c r="R14667" t="s">
        <v>4273</v>
      </c>
      <c r="S14667" t="s">
        <v>23</v>
      </c>
    </row>
    <row r="14668" spans="1:19" x14ac:dyDescent="0.35">
      <c r="A14668">
        <v>1397</v>
      </c>
      <c r="B14668" t="s">
        <v>4919</v>
      </c>
      <c r="C14668" t="s">
        <v>282</v>
      </c>
      <c r="D14668" t="s">
        <v>3296</v>
      </c>
      <c r="E14668">
        <v>3</v>
      </c>
      <c r="F14668" s="8">
        <f>DATE(YEAR(project_c[[#This Row],[order_date]]),MONTH(project_c[[#This Row],[order_date]]),1)</f>
        <v>43983</v>
      </c>
      <c r="G14668" s="1">
        <v>44011</v>
      </c>
      <c r="H14668">
        <v>4</v>
      </c>
      <c r="I14668">
        <v>2.46</v>
      </c>
      <c r="J14668">
        <v>11.135999999999999</v>
      </c>
      <c r="K14668">
        <v>3.7559999999999998</v>
      </c>
      <c r="L14668" t="s">
        <v>283</v>
      </c>
      <c r="M14668" t="s">
        <v>9</v>
      </c>
      <c r="N14668" t="s">
        <v>10</v>
      </c>
      <c r="O14668" t="s">
        <v>22</v>
      </c>
      <c r="P14668" t="s">
        <v>3297</v>
      </c>
      <c r="Q14668" t="s">
        <v>2522</v>
      </c>
      <c r="R14668" t="s">
        <v>2523</v>
      </c>
      <c r="S14668" t="s">
        <v>23</v>
      </c>
    </row>
    <row r="14669" spans="1:19" x14ac:dyDescent="0.35">
      <c r="A14669">
        <v>1662</v>
      </c>
      <c r="B14669" t="s">
        <v>4918</v>
      </c>
      <c r="C14669" t="s">
        <v>282</v>
      </c>
      <c r="D14669" t="s">
        <v>4166</v>
      </c>
      <c r="E14669">
        <v>2</v>
      </c>
      <c r="F14669" s="8">
        <f>DATE(YEAR(project_c[[#This Row],[order_date]]),MONTH(project_c[[#This Row],[order_date]]),1)</f>
        <v>44166</v>
      </c>
      <c r="G14669" s="1">
        <v>44173</v>
      </c>
      <c r="H14669">
        <v>2</v>
      </c>
      <c r="I14669">
        <v>2.2799999999999998</v>
      </c>
      <c r="J14669">
        <v>45.68</v>
      </c>
      <c r="K14669">
        <v>41.12</v>
      </c>
      <c r="L14669" t="s">
        <v>283</v>
      </c>
      <c r="M14669" t="s">
        <v>9</v>
      </c>
      <c r="N14669" t="s">
        <v>10</v>
      </c>
      <c r="O14669" t="s">
        <v>22</v>
      </c>
      <c r="P14669" t="s">
        <v>4167</v>
      </c>
      <c r="Q14669" t="s">
        <v>2522</v>
      </c>
      <c r="R14669" t="s">
        <v>2542</v>
      </c>
      <c r="S14669" t="s">
        <v>23</v>
      </c>
    </row>
    <row r="14670" spans="1:19" x14ac:dyDescent="0.35">
      <c r="A14670">
        <v>192</v>
      </c>
      <c r="B14670" t="s">
        <v>4919</v>
      </c>
      <c r="C14670" t="s">
        <v>282</v>
      </c>
      <c r="D14670" t="s">
        <v>3160</v>
      </c>
      <c r="E14670">
        <v>2</v>
      </c>
      <c r="F14670" s="8">
        <f>DATE(YEAR(project_c[[#This Row],[order_date]]),MONTH(project_c[[#This Row],[order_date]]),1)</f>
        <v>44044</v>
      </c>
      <c r="G14670" s="1">
        <v>44062</v>
      </c>
      <c r="H14670">
        <v>5</v>
      </c>
      <c r="I14670">
        <v>0.23</v>
      </c>
      <c r="J14670">
        <v>6.16</v>
      </c>
      <c r="K14670">
        <v>5.7</v>
      </c>
      <c r="L14670" t="s">
        <v>283</v>
      </c>
      <c r="M14670" t="s">
        <v>9</v>
      </c>
      <c r="N14670" t="s">
        <v>10</v>
      </c>
      <c r="O14670" t="s">
        <v>22</v>
      </c>
      <c r="P14670" t="s">
        <v>3161</v>
      </c>
      <c r="Q14670" t="s">
        <v>2522</v>
      </c>
      <c r="R14670" t="s">
        <v>2528</v>
      </c>
      <c r="S14670" t="s">
        <v>23</v>
      </c>
    </row>
    <row r="14671" spans="1:19" x14ac:dyDescent="0.35">
      <c r="A14671">
        <v>2724</v>
      </c>
      <c r="B14671" t="s">
        <v>4919</v>
      </c>
      <c r="C14671" t="s">
        <v>282</v>
      </c>
      <c r="D14671" t="s">
        <v>2292</v>
      </c>
      <c r="E14671">
        <v>2</v>
      </c>
      <c r="F14671" s="8">
        <f>DATE(YEAR(project_c[[#This Row],[order_date]]),MONTH(project_c[[#This Row],[order_date]]),1)</f>
        <v>44531</v>
      </c>
      <c r="G14671" s="1">
        <v>44555</v>
      </c>
      <c r="H14671">
        <v>5</v>
      </c>
      <c r="I14671">
        <v>177.22</v>
      </c>
      <c r="J14671">
        <v>843.9</v>
      </c>
      <c r="K14671">
        <v>489.46</v>
      </c>
      <c r="L14671" t="s">
        <v>283</v>
      </c>
      <c r="M14671" t="s">
        <v>9</v>
      </c>
      <c r="N14671" t="s">
        <v>10</v>
      </c>
      <c r="O14671" t="s">
        <v>22</v>
      </c>
      <c r="P14671" t="s">
        <v>2293</v>
      </c>
      <c r="Q14671" t="s">
        <v>1901</v>
      </c>
      <c r="R14671" t="s">
        <v>1909</v>
      </c>
      <c r="S14671" t="s">
        <v>23</v>
      </c>
    </row>
    <row r="14672" spans="1:19" x14ac:dyDescent="0.35">
      <c r="A14672">
        <v>2725</v>
      </c>
      <c r="B14672" t="s">
        <v>4919</v>
      </c>
      <c r="C14672" t="s">
        <v>282</v>
      </c>
      <c r="D14672" t="s">
        <v>4573</v>
      </c>
      <c r="E14672">
        <v>2</v>
      </c>
      <c r="F14672" s="8">
        <f>DATE(YEAR(project_c[[#This Row],[order_date]]),MONTH(project_c[[#This Row],[order_date]]),1)</f>
        <v>44531</v>
      </c>
      <c r="G14672" s="1">
        <v>44555</v>
      </c>
      <c r="H14672">
        <v>5</v>
      </c>
      <c r="I14672">
        <v>114.64</v>
      </c>
      <c r="J14672">
        <v>359.64800000000002</v>
      </c>
      <c r="K14672">
        <v>130.36799999999999</v>
      </c>
      <c r="L14672" t="s">
        <v>283</v>
      </c>
      <c r="M14672" t="s">
        <v>9</v>
      </c>
      <c r="N14672" t="s">
        <v>10</v>
      </c>
      <c r="O14672" t="s">
        <v>22</v>
      </c>
      <c r="P14672" t="s">
        <v>4574</v>
      </c>
      <c r="Q14672" t="s">
        <v>4250</v>
      </c>
      <c r="R14672" t="s">
        <v>4258</v>
      </c>
      <c r="S14672" t="s">
        <v>23</v>
      </c>
    </row>
    <row r="14673" spans="1:19" x14ac:dyDescent="0.35">
      <c r="A14673">
        <v>3908</v>
      </c>
      <c r="B14673" t="s">
        <v>4919</v>
      </c>
      <c r="C14673" t="s">
        <v>282</v>
      </c>
      <c r="D14673" t="s">
        <v>3956</v>
      </c>
      <c r="E14673">
        <v>10</v>
      </c>
      <c r="F14673" s="8">
        <f>DATE(YEAR(project_c[[#This Row],[order_date]]),MONTH(project_c[[#This Row],[order_date]]),1)</f>
        <v>44409</v>
      </c>
      <c r="G14673" s="1">
        <v>44415</v>
      </c>
      <c r="H14673">
        <v>5</v>
      </c>
      <c r="I14673">
        <v>6.68</v>
      </c>
      <c r="J14673">
        <v>106.8</v>
      </c>
      <c r="K14673">
        <v>40</v>
      </c>
      <c r="L14673" t="s">
        <v>283</v>
      </c>
      <c r="M14673" t="s">
        <v>9</v>
      </c>
      <c r="N14673" t="s">
        <v>10</v>
      </c>
      <c r="O14673" t="s">
        <v>22</v>
      </c>
      <c r="P14673" t="s">
        <v>3957</v>
      </c>
      <c r="Q14673" t="s">
        <v>2522</v>
      </c>
      <c r="R14673" t="s">
        <v>2528</v>
      </c>
      <c r="S14673" t="s">
        <v>23</v>
      </c>
    </row>
    <row r="14674" spans="1:19" x14ac:dyDescent="0.35">
      <c r="A14674">
        <v>8770</v>
      </c>
      <c r="B14674" t="s">
        <v>4920</v>
      </c>
      <c r="C14674" t="s">
        <v>282</v>
      </c>
      <c r="D14674" t="s">
        <v>4300</v>
      </c>
      <c r="E14674">
        <v>2</v>
      </c>
      <c r="F14674" s="8">
        <f>DATE(YEAR(project_c[[#This Row],[order_date]]),MONTH(project_c[[#This Row],[order_date]]),1)</f>
        <v>45200</v>
      </c>
      <c r="G14674" s="1">
        <v>45229</v>
      </c>
      <c r="H14674">
        <v>3</v>
      </c>
      <c r="I14674">
        <v>8.7799999999999994</v>
      </c>
      <c r="J14674">
        <v>78.048000000000002</v>
      </c>
      <c r="K14674">
        <v>60.488</v>
      </c>
      <c r="L14674" t="s">
        <v>283</v>
      </c>
      <c r="M14674" t="s">
        <v>9</v>
      </c>
      <c r="N14674" t="s">
        <v>10</v>
      </c>
      <c r="O14674" t="s">
        <v>22</v>
      </c>
      <c r="P14674" t="s">
        <v>4301</v>
      </c>
      <c r="Q14674" t="s">
        <v>4250</v>
      </c>
      <c r="R14674" t="s">
        <v>4273</v>
      </c>
      <c r="S14674" t="s">
        <v>23</v>
      </c>
    </row>
    <row r="14675" spans="1:19" x14ac:dyDescent="0.35">
      <c r="A14675">
        <v>8771</v>
      </c>
      <c r="B14675" t="s">
        <v>4920</v>
      </c>
      <c r="C14675" t="s">
        <v>282</v>
      </c>
      <c r="D14675" t="s">
        <v>4405</v>
      </c>
      <c r="E14675">
        <v>8</v>
      </c>
      <c r="F14675" s="8">
        <f>DATE(YEAR(project_c[[#This Row],[order_date]]),MONTH(project_c[[#This Row],[order_date]]),1)</f>
        <v>45200</v>
      </c>
      <c r="G14675" s="1">
        <v>45229</v>
      </c>
      <c r="H14675">
        <v>3</v>
      </c>
      <c r="I14675">
        <v>34.549999999999997</v>
      </c>
      <c r="J14675">
        <v>614.27200000000005</v>
      </c>
      <c r="K14675">
        <v>337.87200000000001</v>
      </c>
      <c r="L14675" t="s">
        <v>283</v>
      </c>
      <c r="M14675" t="s">
        <v>9</v>
      </c>
      <c r="N14675" t="s">
        <v>10</v>
      </c>
      <c r="O14675" t="s">
        <v>22</v>
      </c>
      <c r="P14675" t="s">
        <v>4406</v>
      </c>
      <c r="Q14675" t="s">
        <v>4250</v>
      </c>
      <c r="R14675" t="s">
        <v>4273</v>
      </c>
      <c r="S14675" t="s">
        <v>23</v>
      </c>
    </row>
    <row r="14676" spans="1:19" x14ac:dyDescent="0.35">
      <c r="A14676">
        <v>8772</v>
      </c>
      <c r="B14676" t="s">
        <v>4920</v>
      </c>
      <c r="C14676" t="s">
        <v>282</v>
      </c>
      <c r="D14676" t="s">
        <v>4387</v>
      </c>
      <c r="E14676">
        <v>2</v>
      </c>
      <c r="F14676" s="8">
        <f>DATE(YEAR(project_c[[#This Row],[order_date]]),MONTH(project_c[[#This Row],[order_date]]),1)</f>
        <v>45200</v>
      </c>
      <c r="G14676" s="1">
        <v>45229</v>
      </c>
      <c r="H14676">
        <v>3</v>
      </c>
      <c r="I14676">
        <v>35.700000000000003</v>
      </c>
      <c r="J14676">
        <v>169.98</v>
      </c>
      <c r="K14676">
        <v>98.58</v>
      </c>
      <c r="L14676" t="s">
        <v>283</v>
      </c>
      <c r="M14676" t="s">
        <v>9</v>
      </c>
      <c r="N14676" t="s">
        <v>10</v>
      </c>
      <c r="O14676" t="s">
        <v>22</v>
      </c>
      <c r="P14676" t="s">
        <v>4388</v>
      </c>
      <c r="Q14676" t="s">
        <v>4250</v>
      </c>
      <c r="R14676" t="s">
        <v>4258</v>
      </c>
      <c r="S14676" t="s">
        <v>23</v>
      </c>
    </row>
    <row r="14677" spans="1:19" x14ac:dyDescent="0.35">
      <c r="A14677">
        <v>193</v>
      </c>
      <c r="B14677" t="s">
        <v>4918</v>
      </c>
      <c r="C14677" t="s">
        <v>284</v>
      </c>
      <c r="D14677" t="s">
        <v>2623</v>
      </c>
      <c r="E14677">
        <v>3</v>
      </c>
      <c r="F14677" s="8">
        <f>DATE(YEAR(project_c[[#This Row],[order_date]]),MONTH(project_c[[#This Row],[order_date]]),1)</f>
        <v>44013</v>
      </c>
      <c r="G14677" s="1">
        <v>44038</v>
      </c>
      <c r="H14677">
        <v>4</v>
      </c>
      <c r="I14677">
        <v>20.59</v>
      </c>
      <c r="J14677">
        <v>98.831999999999994</v>
      </c>
      <c r="K14677">
        <v>37.061999999999998</v>
      </c>
      <c r="L14677" t="s">
        <v>285</v>
      </c>
      <c r="M14677" t="s">
        <v>9</v>
      </c>
      <c r="N14677" t="s">
        <v>10</v>
      </c>
      <c r="O14677" t="s">
        <v>32</v>
      </c>
      <c r="P14677" t="s">
        <v>2624</v>
      </c>
      <c r="Q14677" t="s">
        <v>2522</v>
      </c>
      <c r="R14677" t="s">
        <v>2559</v>
      </c>
      <c r="S14677" t="s">
        <v>18</v>
      </c>
    </row>
    <row r="14678" spans="1:19" x14ac:dyDescent="0.35">
      <c r="A14678">
        <v>6175</v>
      </c>
      <c r="B14678" t="s">
        <v>4919</v>
      </c>
      <c r="C14678" t="s">
        <v>284</v>
      </c>
      <c r="D14678" t="s">
        <v>4633</v>
      </c>
      <c r="E14678">
        <v>2</v>
      </c>
      <c r="F14678" s="8">
        <f>DATE(YEAR(project_c[[#This Row],[order_date]]),MONTH(project_c[[#This Row],[order_date]]),1)</f>
        <v>44896</v>
      </c>
      <c r="G14678" s="1">
        <v>44896</v>
      </c>
      <c r="H14678">
        <v>4</v>
      </c>
      <c r="I14678">
        <v>1</v>
      </c>
      <c r="J14678">
        <v>6.7</v>
      </c>
      <c r="K14678">
        <v>4.7</v>
      </c>
      <c r="L14678" t="s">
        <v>285</v>
      </c>
      <c r="M14678" t="s">
        <v>9</v>
      </c>
      <c r="N14678" t="s">
        <v>10</v>
      </c>
      <c r="O14678" t="s">
        <v>32</v>
      </c>
      <c r="P14678" t="s">
        <v>4634</v>
      </c>
      <c r="Q14678" t="s">
        <v>4250</v>
      </c>
      <c r="R14678" t="s">
        <v>4251</v>
      </c>
      <c r="S14678" t="s">
        <v>18</v>
      </c>
    </row>
    <row r="14679" spans="1:19" x14ac:dyDescent="0.35">
      <c r="A14679">
        <v>6865</v>
      </c>
      <c r="B14679" t="s">
        <v>4918</v>
      </c>
      <c r="C14679" t="s">
        <v>284</v>
      </c>
      <c r="D14679" t="s">
        <v>4880</v>
      </c>
      <c r="E14679">
        <v>1</v>
      </c>
      <c r="F14679" s="8">
        <f>DATE(YEAR(project_c[[#This Row],[order_date]]),MONTH(project_c[[#This Row],[order_date]]),1)</f>
        <v>45170</v>
      </c>
      <c r="G14679" s="1">
        <v>45184</v>
      </c>
      <c r="H14679">
        <v>2</v>
      </c>
      <c r="I14679">
        <v>849</v>
      </c>
      <c r="J14679">
        <v>1299</v>
      </c>
      <c r="K14679">
        <v>450</v>
      </c>
      <c r="L14679" t="s">
        <v>285</v>
      </c>
      <c r="M14679" t="s">
        <v>9</v>
      </c>
      <c r="N14679" t="s">
        <v>10</v>
      </c>
      <c r="O14679" t="s">
        <v>32</v>
      </c>
      <c r="P14679" t="s">
        <v>4881</v>
      </c>
      <c r="Q14679" t="s">
        <v>4876</v>
      </c>
      <c r="R14679" t="s">
        <v>4882</v>
      </c>
      <c r="S14679" t="s">
        <v>18</v>
      </c>
    </row>
    <row r="14680" spans="1:19" x14ac:dyDescent="0.35">
      <c r="A14680">
        <v>6866</v>
      </c>
      <c r="B14680" t="s">
        <v>4918</v>
      </c>
      <c r="C14680" t="s">
        <v>284</v>
      </c>
      <c r="D14680" t="s">
        <v>3612</v>
      </c>
      <c r="E14680">
        <v>2</v>
      </c>
      <c r="F14680" s="8">
        <f>DATE(YEAR(project_c[[#This Row],[order_date]]),MONTH(project_c[[#This Row],[order_date]]),1)</f>
        <v>45170</v>
      </c>
      <c r="G14680" s="1">
        <v>45184</v>
      </c>
      <c r="H14680">
        <v>2</v>
      </c>
      <c r="I14680">
        <v>2.15</v>
      </c>
      <c r="J14680">
        <v>13.02</v>
      </c>
      <c r="K14680">
        <v>8.7200000000000006</v>
      </c>
      <c r="L14680" t="s">
        <v>285</v>
      </c>
      <c r="M14680" t="s">
        <v>9</v>
      </c>
      <c r="N14680" t="s">
        <v>10</v>
      </c>
      <c r="O14680" t="s">
        <v>32</v>
      </c>
      <c r="P14680" t="s">
        <v>3613</v>
      </c>
      <c r="Q14680" t="s">
        <v>2522</v>
      </c>
      <c r="R14680" t="s">
        <v>2528</v>
      </c>
      <c r="S14680" t="s">
        <v>18</v>
      </c>
    </row>
    <row r="14681" spans="1:19" x14ac:dyDescent="0.35">
      <c r="A14681">
        <v>6867</v>
      </c>
      <c r="B14681" t="s">
        <v>4918</v>
      </c>
      <c r="C14681" t="s">
        <v>284</v>
      </c>
      <c r="D14681" t="s">
        <v>4485</v>
      </c>
      <c r="E14681">
        <v>3</v>
      </c>
      <c r="F14681" s="8">
        <f>DATE(YEAR(project_c[[#This Row],[order_date]]),MONTH(project_c[[#This Row],[order_date]]),1)</f>
        <v>45170</v>
      </c>
      <c r="G14681" s="1">
        <v>45184</v>
      </c>
      <c r="H14681">
        <v>2</v>
      </c>
      <c r="I14681">
        <v>69.16</v>
      </c>
      <c r="J14681">
        <v>391.47</v>
      </c>
      <c r="K14681">
        <v>183.99</v>
      </c>
      <c r="L14681" t="s">
        <v>285</v>
      </c>
      <c r="M14681" t="s">
        <v>9</v>
      </c>
      <c r="N14681" t="s">
        <v>10</v>
      </c>
      <c r="O14681" t="s">
        <v>32</v>
      </c>
      <c r="P14681" t="s">
        <v>4486</v>
      </c>
      <c r="Q14681" t="s">
        <v>4250</v>
      </c>
      <c r="R14681" t="s">
        <v>4258</v>
      </c>
      <c r="S14681" t="s">
        <v>18</v>
      </c>
    </row>
    <row r="14682" spans="1:19" x14ac:dyDescent="0.35">
      <c r="A14682">
        <v>6868</v>
      </c>
      <c r="B14682" t="s">
        <v>4918</v>
      </c>
      <c r="C14682" t="s">
        <v>284</v>
      </c>
      <c r="D14682" t="s">
        <v>3642</v>
      </c>
      <c r="E14682">
        <v>7</v>
      </c>
      <c r="F14682" s="8">
        <f>DATE(YEAR(project_c[[#This Row],[order_date]]),MONTH(project_c[[#This Row],[order_date]]),1)</f>
        <v>45170</v>
      </c>
      <c r="G14682" s="1">
        <v>45184</v>
      </c>
      <c r="H14682">
        <v>2</v>
      </c>
      <c r="I14682">
        <v>2.84</v>
      </c>
      <c r="J14682">
        <v>48.51</v>
      </c>
      <c r="K14682">
        <v>28.63</v>
      </c>
      <c r="L14682" t="s">
        <v>285</v>
      </c>
      <c r="M14682" t="s">
        <v>9</v>
      </c>
      <c r="N14682" t="s">
        <v>10</v>
      </c>
      <c r="O14682" t="s">
        <v>32</v>
      </c>
      <c r="P14682" t="s">
        <v>3643</v>
      </c>
      <c r="Q14682" t="s">
        <v>2522</v>
      </c>
      <c r="R14682" t="s">
        <v>2523</v>
      </c>
      <c r="S14682" t="s">
        <v>18</v>
      </c>
    </row>
    <row r="14683" spans="1:19" x14ac:dyDescent="0.35">
      <c r="A14683">
        <v>9360</v>
      </c>
      <c r="B14683" t="s">
        <v>4917</v>
      </c>
      <c r="C14683" t="s">
        <v>284</v>
      </c>
      <c r="D14683" t="s">
        <v>3714</v>
      </c>
      <c r="E14683">
        <v>6</v>
      </c>
      <c r="F14683" s="8">
        <f>DATE(YEAR(project_c[[#This Row],[order_date]]),MONTH(project_c[[#This Row],[order_date]]),1)</f>
        <v>45078</v>
      </c>
      <c r="G14683" s="1">
        <v>45087</v>
      </c>
      <c r="H14683">
        <v>0</v>
      </c>
      <c r="I14683">
        <v>3.25</v>
      </c>
      <c r="J14683">
        <v>40.031999999999996</v>
      </c>
      <c r="K14683">
        <v>20.532</v>
      </c>
      <c r="L14683" t="s">
        <v>285</v>
      </c>
      <c r="M14683" t="s">
        <v>9</v>
      </c>
      <c r="N14683" t="s">
        <v>10</v>
      </c>
      <c r="O14683" t="s">
        <v>32</v>
      </c>
      <c r="P14683" t="s">
        <v>3715</v>
      </c>
      <c r="Q14683" t="s">
        <v>2522</v>
      </c>
      <c r="R14683" t="s">
        <v>2542</v>
      </c>
      <c r="S14683" t="s">
        <v>18</v>
      </c>
    </row>
    <row r="14684" spans="1:19" x14ac:dyDescent="0.35">
      <c r="A14684">
        <v>194</v>
      </c>
      <c r="B14684" t="s">
        <v>4919</v>
      </c>
      <c r="C14684" t="s">
        <v>286</v>
      </c>
      <c r="D14684" t="s">
        <v>4575</v>
      </c>
      <c r="E14684">
        <v>7</v>
      </c>
      <c r="F14684" s="8">
        <f>DATE(YEAR(project_c[[#This Row],[order_date]]),MONTH(project_c[[#This Row],[order_date]]),1)</f>
        <v>43891</v>
      </c>
      <c r="G14684" s="1">
        <v>43907</v>
      </c>
      <c r="H14684">
        <v>4</v>
      </c>
      <c r="I14684">
        <v>88.01</v>
      </c>
      <c r="J14684">
        <v>947.85599999999999</v>
      </c>
      <c r="K14684">
        <v>331.786</v>
      </c>
      <c r="L14684" t="s">
        <v>287</v>
      </c>
      <c r="M14684" t="s">
        <v>38</v>
      </c>
      <c r="N14684" t="s">
        <v>10</v>
      </c>
      <c r="O14684" t="s">
        <v>101</v>
      </c>
      <c r="P14684" t="s">
        <v>4576</v>
      </c>
      <c r="Q14684" t="s">
        <v>4250</v>
      </c>
      <c r="R14684" t="s">
        <v>4306</v>
      </c>
      <c r="S14684" t="s">
        <v>23</v>
      </c>
    </row>
    <row r="14685" spans="1:19" x14ac:dyDescent="0.35">
      <c r="A14685">
        <v>195</v>
      </c>
      <c r="B14685" t="s">
        <v>4919</v>
      </c>
      <c r="C14685" t="s">
        <v>286</v>
      </c>
      <c r="D14685" t="s">
        <v>4599</v>
      </c>
      <c r="E14685">
        <v>4</v>
      </c>
      <c r="F14685" s="8">
        <f>DATE(YEAR(project_c[[#This Row],[order_date]]),MONTH(project_c[[#This Row],[order_date]]),1)</f>
        <v>43891</v>
      </c>
      <c r="G14685" s="1">
        <v>43907</v>
      </c>
      <c r="H14685">
        <v>4</v>
      </c>
      <c r="I14685">
        <v>75.010000000000005</v>
      </c>
      <c r="J14685">
        <v>642.93600000000004</v>
      </c>
      <c r="K14685">
        <v>342.89600000000002</v>
      </c>
      <c r="L14685" t="s">
        <v>287</v>
      </c>
      <c r="M14685" t="s">
        <v>38</v>
      </c>
      <c r="N14685" t="s">
        <v>10</v>
      </c>
      <c r="O14685" t="s">
        <v>101</v>
      </c>
      <c r="P14685" t="s">
        <v>4600</v>
      </c>
      <c r="Q14685" t="s">
        <v>4250</v>
      </c>
      <c r="R14685" t="s">
        <v>4306</v>
      </c>
      <c r="S14685" t="s">
        <v>23</v>
      </c>
    </row>
    <row r="14686" spans="1:19" x14ac:dyDescent="0.35">
      <c r="A14686">
        <v>196</v>
      </c>
      <c r="B14686" t="s">
        <v>4919</v>
      </c>
      <c r="C14686" t="s">
        <v>286</v>
      </c>
      <c r="D14686" t="s">
        <v>3086</v>
      </c>
      <c r="E14686">
        <v>3</v>
      </c>
      <c r="F14686" s="8">
        <f>DATE(YEAR(project_c[[#This Row],[order_date]]),MONTH(project_c[[#This Row],[order_date]]),1)</f>
        <v>43891</v>
      </c>
      <c r="G14686" s="1">
        <v>43907</v>
      </c>
      <c r="H14686">
        <v>4</v>
      </c>
      <c r="I14686">
        <v>0.46</v>
      </c>
      <c r="J14686">
        <v>5.94</v>
      </c>
      <c r="K14686">
        <v>4.5599999999999996</v>
      </c>
      <c r="L14686" t="s">
        <v>287</v>
      </c>
      <c r="M14686" t="s">
        <v>38</v>
      </c>
      <c r="N14686" t="s">
        <v>10</v>
      </c>
      <c r="O14686" t="s">
        <v>101</v>
      </c>
      <c r="P14686" t="s">
        <v>3087</v>
      </c>
      <c r="Q14686" t="s">
        <v>2522</v>
      </c>
      <c r="R14686" t="s">
        <v>2534</v>
      </c>
      <c r="S14686" t="s">
        <v>23</v>
      </c>
    </row>
    <row r="14687" spans="1:19" x14ac:dyDescent="0.35">
      <c r="A14687">
        <v>197</v>
      </c>
      <c r="B14687" t="s">
        <v>4919</v>
      </c>
      <c r="C14687" t="s">
        <v>286</v>
      </c>
      <c r="D14687" t="s">
        <v>2729</v>
      </c>
      <c r="E14687">
        <v>7</v>
      </c>
      <c r="F14687" s="8">
        <f>DATE(YEAR(project_c[[#This Row],[order_date]]),MONTH(project_c[[#This Row],[order_date]]),1)</f>
        <v>43891</v>
      </c>
      <c r="G14687" s="1">
        <v>43907</v>
      </c>
      <c r="H14687">
        <v>4</v>
      </c>
      <c r="I14687">
        <v>0.16</v>
      </c>
      <c r="J14687">
        <v>6.72</v>
      </c>
      <c r="K14687">
        <v>5.6</v>
      </c>
      <c r="L14687" t="s">
        <v>287</v>
      </c>
      <c r="M14687" t="s">
        <v>38</v>
      </c>
      <c r="N14687" t="s">
        <v>10</v>
      </c>
      <c r="O14687" t="s">
        <v>101</v>
      </c>
      <c r="P14687" t="s">
        <v>2730</v>
      </c>
      <c r="Q14687" t="s">
        <v>2522</v>
      </c>
      <c r="R14687" t="s">
        <v>2523</v>
      </c>
      <c r="S14687" t="s">
        <v>23</v>
      </c>
    </row>
    <row r="14688" spans="1:19" x14ac:dyDescent="0.35">
      <c r="A14688">
        <v>198</v>
      </c>
      <c r="B14688" t="s">
        <v>4919</v>
      </c>
      <c r="C14688" t="s">
        <v>286</v>
      </c>
      <c r="D14688" t="s">
        <v>3006</v>
      </c>
      <c r="E14688">
        <v>4</v>
      </c>
      <c r="F14688" s="8">
        <f>DATE(YEAR(project_c[[#This Row],[order_date]]),MONTH(project_c[[#This Row],[order_date]]),1)</f>
        <v>43891</v>
      </c>
      <c r="G14688" s="1">
        <v>43907</v>
      </c>
      <c r="H14688">
        <v>4</v>
      </c>
      <c r="I14688">
        <v>0.81</v>
      </c>
      <c r="J14688">
        <v>11.6</v>
      </c>
      <c r="K14688">
        <v>8.36</v>
      </c>
      <c r="L14688" t="s">
        <v>287</v>
      </c>
      <c r="M14688" t="s">
        <v>38</v>
      </c>
      <c r="N14688" t="s">
        <v>10</v>
      </c>
      <c r="O14688" t="s">
        <v>101</v>
      </c>
      <c r="P14688" t="s">
        <v>3007</v>
      </c>
      <c r="Q14688" t="s">
        <v>2522</v>
      </c>
      <c r="R14688" t="s">
        <v>2523</v>
      </c>
      <c r="S14688" t="s">
        <v>23</v>
      </c>
    </row>
    <row r="14689" spans="1:19" x14ac:dyDescent="0.35">
      <c r="A14689">
        <v>3905</v>
      </c>
      <c r="B14689" t="s">
        <v>4919</v>
      </c>
      <c r="C14689" t="s">
        <v>286</v>
      </c>
      <c r="D14689" t="s">
        <v>3316</v>
      </c>
      <c r="E14689">
        <v>9</v>
      </c>
      <c r="F14689" s="8">
        <f>DATE(YEAR(project_c[[#This Row],[order_date]]),MONTH(project_c[[#This Row],[order_date]]),1)</f>
        <v>44501</v>
      </c>
      <c r="G14689" s="1">
        <v>44507</v>
      </c>
      <c r="H14689">
        <v>4</v>
      </c>
      <c r="I14689">
        <v>1.96</v>
      </c>
      <c r="J14689">
        <v>12.906000000000001</v>
      </c>
      <c r="K14689">
        <v>-4.734</v>
      </c>
      <c r="L14689" t="s">
        <v>287</v>
      </c>
      <c r="M14689" t="s">
        <v>38</v>
      </c>
      <c r="N14689" t="s">
        <v>10</v>
      </c>
      <c r="O14689" t="s">
        <v>101</v>
      </c>
      <c r="P14689" t="s">
        <v>3317</v>
      </c>
      <c r="Q14689" t="s">
        <v>2522</v>
      </c>
      <c r="R14689" t="s">
        <v>2523</v>
      </c>
      <c r="S14689" t="s">
        <v>23</v>
      </c>
    </row>
    <row r="14690" spans="1:19" x14ac:dyDescent="0.35">
      <c r="A14690">
        <v>3906</v>
      </c>
      <c r="B14690" t="s">
        <v>4919</v>
      </c>
      <c r="C14690" t="s">
        <v>286</v>
      </c>
      <c r="D14690" t="s">
        <v>2980</v>
      </c>
      <c r="E14690">
        <v>5</v>
      </c>
      <c r="F14690" s="8">
        <f>DATE(YEAR(project_c[[#This Row],[order_date]]),MONTH(project_c[[#This Row],[order_date]]),1)</f>
        <v>44501</v>
      </c>
      <c r="G14690" s="1">
        <v>44507</v>
      </c>
      <c r="H14690">
        <v>4</v>
      </c>
      <c r="I14690">
        <v>121.99</v>
      </c>
      <c r="J14690">
        <v>1076.385</v>
      </c>
      <c r="K14690">
        <v>466.435</v>
      </c>
      <c r="L14690" t="s">
        <v>287</v>
      </c>
      <c r="M14690" t="s">
        <v>38</v>
      </c>
      <c r="N14690" t="s">
        <v>10</v>
      </c>
      <c r="O14690" t="s">
        <v>101</v>
      </c>
      <c r="P14690" t="s">
        <v>2981</v>
      </c>
      <c r="Q14690" t="s">
        <v>2522</v>
      </c>
      <c r="R14690" t="s">
        <v>2523</v>
      </c>
      <c r="S14690" t="s">
        <v>23</v>
      </c>
    </row>
    <row r="14691" spans="1:19" x14ac:dyDescent="0.35">
      <c r="A14691">
        <v>6664</v>
      </c>
      <c r="B14691" t="s">
        <v>4918</v>
      </c>
      <c r="C14691" t="s">
        <v>286</v>
      </c>
      <c r="D14691" t="s">
        <v>4827</v>
      </c>
      <c r="E14691">
        <v>2</v>
      </c>
      <c r="F14691" s="8">
        <f>DATE(YEAR(project_c[[#This Row],[order_date]]),MONTH(project_c[[#This Row],[order_date]]),1)</f>
        <v>44713</v>
      </c>
      <c r="G14691" s="1">
        <v>44715</v>
      </c>
      <c r="H14691">
        <v>3</v>
      </c>
      <c r="I14691">
        <v>12</v>
      </c>
      <c r="J14691">
        <v>42.655999999999999</v>
      </c>
      <c r="K14691">
        <v>18.655999999999999</v>
      </c>
      <c r="L14691" t="s">
        <v>287</v>
      </c>
      <c r="M14691" t="s">
        <v>38</v>
      </c>
      <c r="N14691" t="s">
        <v>10</v>
      </c>
      <c r="O14691" t="s">
        <v>101</v>
      </c>
      <c r="P14691" t="s">
        <v>4828</v>
      </c>
      <c r="Q14691" t="s">
        <v>4250</v>
      </c>
      <c r="R14691" t="s">
        <v>4306</v>
      </c>
      <c r="S14691" t="s">
        <v>23</v>
      </c>
    </row>
    <row r="14692" spans="1:19" x14ac:dyDescent="0.35">
      <c r="A14692">
        <v>5056</v>
      </c>
      <c r="B14692" t="s">
        <v>4919</v>
      </c>
      <c r="C14692" t="s">
        <v>286</v>
      </c>
      <c r="D14692" t="s">
        <v>3082</v>
      </c>
      <c r="E14692">
        <v>3</v>
      </c>
      <c r="F14692" s="8">
        <f>DATE(YEAR(project_c[[#This Row],[order_date]]),MONTH(project_c[[#This Row],[order_date]]),1)</f>
        <v>44713</v>
      </c>
      <c r="G14692" s="1">
        <v>44729</v>
      </c>
      <c r="H14692">
        <v>5</v>
      </c>
      <c r="I14692">
        <v>1.67</v>
      </c>
      <c r="J14692">
        <v>9.84</v>
      </c>
      <c r="K14692">
        <v>4.83</v>
      </c>
      <c r="L14692" t="s">
        <v>287</v>
      </c>
      <c r="M14692" t="s">
        <v>38</v>
      </c>
      <c r="N14692" t="s">
        <v>10</v>
      </c>
      <c r="O14692" t="s">
        <v>101</v>
      </c>
      <c r="P14692" t="s">
        <v>3083</v>
      </c>
      <c r="Q14692" t="s">
        <v>2522</v>
      </c>
      <c r="R14692" t="s">
        <v>2528</v>
      </c>
      <c r="S14692" t="s">
        <v>23</v>
      </c>
    </row>
    <row r="14693" spans="1:19" x14ac:dyDescent="0.35">
      <c r="A14693">
        <v>5054</v>
      </c>
      <c r="B14693" t="s">
        <v>4919</v>
      </c>
      <c r="C14693" t="s">
        <v>286</v>
      </c>
      <c r="D14693" t="s">
        <v>3060</v>
      </c>
      <c r="E14693">
        <v>2</v>
      </c>
      <c r="F14693" s="8">
        <f>DATE(YEAR(project_c[[#This Row],[order_date]]),MONTH(project_c[[#This Row],[order_date]]),1)</f>
        <v>44713</v>
      </c>
      <c r="G14693" s="1">
        <v>44729</v>
      </c>
      <c r="H14693">
        <v>5</v>
      </c>
      <c r="I14693">
        <v>0.25</v>
      </c>
      <c r="J14693">
        <v>6.36</v>
      </c>
      <c r="K14693">
        <v>5.86</v>
      </c>
      <c r="L14693" t="s">
        <v>287</v>
      </c>
      <c r="M14693" t="s">
        <v>38</v>
      </c>
      <c r="N14693" t="s">
        <v>10</v>
      </c>
      <c r="O14693" t="s">
        <v>101</v>
      </c>
      <c r="P14693" t="s">
        <v>3061</v>
      </c>
      <c r="Q14693" t="s">
        <v>2522</v>
      </c>
      <c r="R14693" t="s">
        <v>2523</v>
      </c>
      <c r="S14693" t="s">
        <v>23</v>
      </c>
    </row>
    <row r="14694" spans="1:19" x14ac:dyDescent="0.35">
      <c r="A14694">
        <v>5055</v>
      </c>
      <c r="B14694" t="s">
        <v>4919</v>
      </c>
      <c r="C14694" t="s">
        <v>286</v>
      </c>
      <c r="D14694" t="s">
        <v>2212</v>
      </c>
      <c r="E14694">
        <v>3</v>
      </c>
      <c r="F14694" s="8">
        <f>DATE(YEAR(project_c[[#This Row],[order_date]]),MONTH(project_c[[#This Row],[order_date]]),1)</f>
        <v>44713</v>
      </c>
      <c r="G14694" s="1">
        <v>44729</v>
      </c>
      <c r="H14694">
        <v>5</v>
      </c>
      <c r="I14694">
        <v>60.48</v>
      </c>
      <c r="J14694">
        <v>566.97</v>
      </c>
      <c r="K14694">
        <v>385.53</v>
      </c>
      <c r="L14694" t="s">
        <v>287</v>
      </c>
      <c r="M14694" t="s">
        <v>38</v>
      </c>
      <c r="N14694" t="s">
        <v>10</v>
      </c>
      <c r="O14694" t="s">
        <v>101</v>
      </c>
      <c r="P14694" t="s">
        <v>2213</v>
      </c>
      <c r="Q14694" t="s">
        <v>1901</v>
      </c>
      <c r="R14694" t="s">
        <v>1902</v>
      </c>
      <c r="S14694" t="s">
        <v>23</v>
      </c>
    </row>
    <row r="14695" spans="1:19" x14ac:dyDescent="0.35">
      <c r="A14695">
        <v>4308</v>
      </c>
      <c r="B14695" t="s">
        <v>4919</v>
      </c>
      <c r="C14695" t="s">
        <v>286</v>
      </c>
      <c r="D14695" t="s">
        <v>1991</v>
      </c>
      <c r="E14695">
        <v>3</v>
      </c>
      <c r="F14695" s="8">
        <f>DATE(YEAR(project_c[[#This Row],[order_date]]),MONTH(project_c[[#This Row],[order_date]]),1)</f>
        <v>44835</v>
      </c>
      <c r="G14695" s="1">
        <v>44848</v>
      </c>
      <c r="H14695">
        <v>4</v>
      </c>
      <c r="I14695">
        <v>9.44</v>
      </c>
      <c r="J14695">
        <v>177</v>
      </c>
      <c r="K14695">
        <v>148.68</v>
      </c>
      <c r="L14695" t="s">
        <v>287</v>
      </c>
      <c r="M14695" t="s">
        <v>38</v>
      </c>
      <c r="N14695" t="s">
        <v>10</v>
      </c>
      <c r="O14695" t="s">
        <v>101</v>
      </c>
      <c r="P14695" t="s">
        <v>1992</v>
      </c>
      <c r="Q14695" t="s">
        <v>1901</v>
      </c>
      <c r="R14695" t="s">
        <v>1909</v>
      </c>
      <c r="S14695" t="s">
        <v>23</v>
      </c>
    </row>
    <row r="14696" spans="1:19" x14ac:dyDescent="0.35">
      <c r="A14696">
        <v>6770</v>
      </c>
      <c r="B14696" t="s">
        <v>4919</v>
      </c>
      <c r="C14696" t="s">
        <v>286</v>
      </c>
      <c r="D14696" t="s">
        <v>3704</v>
      </c>
      <c r="E14696">
        <v>3</v>
      </c>
      <c r="F14696" s="8">
        <f>DATE(YEAR(project_c[[#This Row],[order_date]]),MONTH(project_c[[#This Row],[order_date]]),1)</f>
        <v>45108</v>
      </c>
      <c r="G14696" s="1">
        <v>45130</v>
      </c>
      <c r="H14696">
        <v>5</v>
      </c>
      <c r="I14696">
        <v>0.8</v>
      </c>
      <c r="J14696">
        <v>3.9359999999999999</v>
      </c>
      <c r="K14696">
        <v>1.536</v>
      </c>
      <c r="L14696" t="s">
        <v>287</v>
      </c>
      <c r="M14696" t="s">
        <v>38</v>
      </c>
      <c r="N14696" t="s">
        <v>10</v>
      </c>
      <c r="O14696" t="s">
        <v>101</v>
      </c>
      <c r="P14696" t="s">
        <v>3705</v>
      </c>
      <c r="Q14696" t="s">
        <v>2522</v>
      </c>
      <c r="R14696" t="s">
        <v>2523</v>
      </c>
      <c r="S14696" t="s">
        <v>23</v>
      </c>
    </row>
    <row r="14697" spans="1:19" x14ac:dyDescent="0.35">
      <c r="A14697">
        <v>7226</v>
      </c>
      <c r="B14697" t="s">
        <v>4919</v>
      </c>
      <c r="C14697" t="s">
        <v>286</v>
      </c>
      <c r="D14697" t="s">
        <v>2719</v>
      </c>
      <c r="E14697">
        <v>2</v>
      </c>
      <c r="F14697" s="8">
        <f>DATE(YEAR(project_c[[#This Row],[order_date]]),MONTH(project_c[[#This Row],[order_date]]),1)</f>
        <v>45017</v>
      </c>
      <c r="G14697" s="1">
        <v>45040</v>
      </c>
      <c r="H14697">
        <v>6</v>
      </c>
      <c r="I14697">
        <v>9.65</v>
      </c>
      <c r="J14697">
        <v>90.847999999999999</v>
      </c>
      <c r="K14697">
        <v>71.548000000000002</v>
      </c>
      <c r="L14697" t="s">
        <v>287</v>
      </c>
      <c r="M14697" t="s">
        <v>38</v>
      </c>
      <c r="N14697" t="s">
        <v>10</v>
      </c>
      <c r="O14697" t="s">
        <v>101</v>
      </c>
      <c r="P14697" t="s">
        <v>2720</v>
      </c>
      <c r="Q14697" t="s">
        <v>2522</v>
      </c>
      <c r="R14697" t="s">
        <v>2559</v>
      </c>
      <c r="S14697" t="s">
        <v>23</v>
      </c>
    </row>
    <row r="14698" spans="1:19" x14ac:dyDescent="0.35">
      <c r="A14698">
        <v>200</v>
      </c>
      <c r="B14698" t="s">
        <v>4918</v>
      </c>
      <c r="C14698" t="s">
        <v>288</v>
      </c>
      <c r="D14698" t="s">
        <v>4096</v>
      </c>
      <c r="E14698">
        <v>4</v>
      </c>
      <c r="F14698" s="8">
        <f>DATE(YEAR(project_c[[#This Row],[order_date]]),MONTH(project_c[[#This Row],[order_date]]),1)</f>
        <v>44044</v>
      </c>
      <c r="G14698" s="1">
        <v>44062</v>
      </c>
      <c r="H14698">
        <v>2</v>
      </c>
      <c r="I14698">
        <v>9.02</v>
      </c>
      <c r="J14698">
        <v>23.027999999999999</v>
      </c>
      <c r="K14698">
        <v>-13.052</v>
      </c>
      <c r="L14698" t="s">
        <v>289</v>
      </c>
      <c r="M14698" t="s">
        <v>9</v>
      </c>
      <c r="N14698" t="s">
        <v>10</v>
      </c>
      <c r="O14698" t="s">
        <v>22</v>
      </c>
      <c r="P14698" t="s">
        <v>4097</v>
      </c>
      <c r="Q14698" t="s">
        <v>2522</v>
      </c>
      <c r="R14698" t="s">
        <v>2523</v>
      </c>
      <c r="S14698" t="s">
        <v>23</v>
      </c>
    </row>
    <row r="14699" spans="1:19" x14ac:dyDescent="0.35">
      <c r="A14699">
        <v>1678</v>
      </c>
      <c r="B14699" t="s">
        <v>4919</v>
      </c>
      <c r="C14699" t="s">
        <v>288</v>
      </c>
      <c r="D14699" t="s">
        <v>2854</v>
      </c>
      <c r="E14699">
        <v>3</v>
      </c>
      <c r="F14699" s="8">
        <f>DATE(YEAR(project_c[[#This Row],[order_date]]),MONTH(project_c[[#This Row],[order_date]]),1)</f>
        <v>44136</v>
      </c>
      <c r="G14699" s="1">
        <v>44138</v>
      </c>
      <c r="H14699">
        <v>5</v>
      </c>
      <c r="I14699">
        <v>20.28</v>
      </c>
      <c r="J14699">
        <v>286.34399999999999</v>
      </c>
      <c r="K14699">
        <v>225.50399999999999</v>
      </c>
      <c r="L14699" t="s">
        <v>289</v>
      </c>
      <c r="M14699" t="s">
        <v>9</v>
      </c>
      <c r="N14699" t="s">
        <v>10</v>
      </c>
      <c r="O14699" t="s">
        <v>22</v>
      </c>
      <c r="P14699" t="s">
        <v>2855</v>
      </c>
      <c r="Q14699" t="s">
        <v>2522</v>
      </c>
      <c r="R14699" t="s">
        <v>2807</v>
      </c>
      <c r="S14699" t="s">
        <v>23</v>
      </c>
    </row>
    <row r="14700" spans="1:19" x14ac:dyDescent="0.35">
      <c r="A14700">
        <v>1852</v>
      </c>
      <c r="B14700" t="s">
        <v>4919</v>
      </c>
      <c r="C14700" t="s">
        <v>288</v>
      </c>
      <c r="D14700" t="s">
        <v>3658</v>
      </c>
      <c r="E14700">
        <v>3</v>
      </c>
      <c r="F14700" s="8">
        <f>DATE(YEAR(project_c[[#This Row],[order_date]]),MONTH(project_c[[#This Row],[order_date]]),1)</f>
        <v>44013</v>
      </c>
      <c r="G14700" s="1">
        <v>44016</v>
      </c>
      <c r="H14700">
        <v>5</v>
      </c>
      <c r="I14700">
        <v>0.57999999999999996</v>
      </c>
      <c r="J14700">
        <v>21.84</v>
      </c>
      <c r="K14700">
        <v>20.100000000000001</v>
      </c>
      <c r="L14700" t="s">
        <v>289</v>
      </c>
      <c r="M14700" t="s">
        <v>9</v>
      </c>
      <c r="N14700" t="s">
        <v>10</v>
      </c>
      <c r="O14700" t="s">
        <v>22</v>
      </c>
      <c r="P14700" t="s">
        <v>3659</v>
      </c>
      <c r="Q14700" t="s">
        <v>2522</v>
      </c>
      <c r="R14700" t="s">
        <v>2542</v>
      </c>
      <c r="S14700" t="s">
        <v>23</v>
      </c>
    </row>
    <row r="14701" spans="1:19" x14ac:dyDescent="0.35">
      <c r="A14701">
        <v>1853</v>
      </c>
      <c r="B14701" t="s">
        <v>4919</v>
      </c>
      <c r="C14701" t="s">
        <v>288</v>
      </c>
      <c r="D14701" t="s">
        <v>2524</v>
      </c>
      <c r="E14701">
        <v>5</v>
      </c>
      <c r="F14701" s="8">
        <f>DATE(YEAR(project_c[[#This Row],[order_date]]),MONTH(project_c[[#This Row],[order_date]]),1)</f>
        <v>44013</v>
      </c>
      <c r="G14701" s="1">
        <v>44016</v>
      </c>
      <c r="H14701">
        <v>5</v>
      </c>
      <c r="I14701">
        <v>0.43</v>
      </c>
      <c r="J14701">
        <v>4.7</v>
      </c>
      <c r="K14701">
        <v>2.5499999999999998</v>
      </c>
      <c r="L14701" t="s">
        <v>289</v>
      </c>
      <c r="M14701" t="s">
        <v>9</v>
      </c>
      <c r="N14701" t="s">
        <v>10</v>
      </c>
      <c r="O14701" t="s">
        <v>22</v>
      </c>
      <c r="P14701" t="s">
        <v>2525</v>
      </c>
      <c r="Q14701" t="s">
        <v>2522</v>
      </c>
      <c r="R14701" t="s">
        <v>2523</v>
      </c>
      <c r="S14701" t="s">
        <v>23</v>
      </c>
    </row>
    <row r="14702" spans="1:19" x14ac:dyDescent="0.35">
      <c r="A14702">
        <v>201</v>
      </c>
      <c r="B14702" t="s">
        <v>4918</v>
      </c>
      <c r="C14702" t="s">
        <v>288</v>
      </c>
      <c r="D14702" t="s">
        <v>4122</v>
      </c>
      <c r="E14702">
        <v>2</v>
      </c>
      <c r="F14702" s="8">
        <f>DATE(YEAR(project_c[[#This Row],[order_date]]),MONTH(project_c[[#This Row],[order_date]]),1)</f>
        <v>44044</v>
      </c>
      <c r="G14702" s="1">
        <v>44062</v>
      </c>
      <c r="H14702">
        <v>2</v>
      </c>
      <c r="I14702">
        <v>0.76</v>
      </c>
      <c r="J14702">
        <v>3.2160000000000002</v>
      </c>
      <c r="K14702">
        <v>1.696</v>
      </c>
      <c r="L14702" t="s">
        <v>289</v>
      </c>
      <c r="M14702" t="s">
        <v>9</v>
      </c>
      <c r="N14702" t="s">
        <v>10</v>
      </c>
      <c r="O14702" t="s">
        <v>22</v>
      </c>
      <c r="P14702" t="s">
        <v>4123</v>
      </c>
      <c r="Q14702" t="s">
        <v>2522</v>
      </c>
      <c r="R14702" t="s">
        <v>2616</v>
      </c>
      <c r="S14702" t="s">
        <v>23</v>
      </c>
    </row>
    <row r="14703" spans="1:19" x14ac:dyDescent="0.35">
      <c r="A14703">
        <v>3420</v>
      </c>
      <c r="B14703" t="s">
        <v>4919</v>
      </c>
      <c r="C14703" t="s">
        <v>288</v>
      </c>
      <c r="D14703" t="s">
        <v>2490</v>
      </c>
      <c r="E14703">
        <v>1</v>
      </c>
      <c r="F14703" s="8">
        <f>DATE(YEAR(project_c[[#This Row],[order_date]]),MONTH(project_c[[#This Row],[order_date]]),1)</f>
        <v>44317</v>
      </c>
      <c r="G14703" s="1">
        <v>44344</v>
      </c>
      <c r="H14703">
        <v>5</v>
      </c>
      <c r="I14703">
        <v>11.04</v>
      </c>
      <c r="J14703">
        <v>27.59</v>
      </c>
      <c r="K14703">
        <v>16.55</v>
      </c>
      <c r="L14703" t="s">
        <v>289</v>
      </c>
      <c r="M14703" t="s">
        <v>9</v>
      </c>
      <c r="N14703" t="s">
        <v>10</v>
      </c>
      <c r="O14703" t="s">
        <v>22</v>
      </c>
      <c r="P14703" t="s">
        <v>2491</v>
      </c>
      <c r="Q14703" t="s">
        <v>1901</v>
      </c>
      <c r="R14703" t="s">
        <v>1902</v>
      </c>
      <c r="S14703" t="s">
        <v>23</v>
      </c>
    </row>
    <row r="14704" spans="1:19" x14ac:dyDescent="0.35">
      <c r="A14704">
        <v>3421</v>
      </c>
      <c r="B14704" t="s">
        <v>4919</v>
      </c>
      <c r="C14704" t="s">
        <v>288</v>
      </c>
      <c r="D14704" t="s">
        <v>2882</v>
      </c>
      <c r="E14704">
        <v>3</v>
      </c>
      <c r="F14704" s="8">
        <f>DATE(YEAR(project_c[[#This Row],[order_date]]),MONTH(project_c[[#This Row],[order_date]]),1)</f>
        <v>44317</v>
      </c>
      <c r="G14704" s="1">
        <v>44344</v>
      </c>
      <c r="H14704">
        <v>5</v>
      </c>
      <c r="I14704">
        <v>64.25</v>
      </c>
      <c r="J14704">
        <v>428.34</v>
      </c>
      <c r="K14704">
        <v>235.59</v>
      </c>
      <c r="L14704" t="s">
        <v>289</v>
      </c>
      <c r="M14704" t="s">
        <v>9</v>
      </c>
      <c r="N14704" t="s">
        <v>10</v>
      </c>
      <c r="O14704" t="s">
        <v>22</v>
      </c>
      <c r="P14704" t="s">
        <v>2883</v>
      </c>
      <c r="Q14704" t="s">
        <v>2522</v>
      </c>
      <c r="R14704" t="s">
        <v>2559</v>
      </c>
      <c r="S14704" t="s">
        <v>23</v>
      </c>
    </row>
    <row r="14705" spans="1:19" x14ac:dyDescent="0.35">
      <c r="A14705">
        <v>3423</v>
      </c>
      <c r="B14705" t="s">
        <v>4919</v>
      </c>
      <c r="C14705" t="s">
        <v>288</v>
      </c>
      <c r="D14705" t="s">
        <v>3558</v>
      </c>
      <c r="E14705">
        <v>7</v>
      </c>
      <c r="F14705" s="8">
        <f>DATE(YEAR(project_c[[#This Row],[order_date]]),MONTH(project_c[[#This Row],[order_date]]),1)</f>
        <v>44317</v>
      </c>
      <c r="G14705" s="1">
        <v>44344</v>
      </c>
      <c r="H14705">
        <v>5</v>
      </c>
      <c r="I14705">
        <v>2.4</v>
      </c>
      <c r="J14705">
        <v>45.36</v>
      </c>
      <c r="K14705">
        <v>28.56</v>
      </c>
      <c r="L14705" t="s">
        <v>289</v>
      </c>
      <c r="M14705" t="s">
        <v>9</v>
      </c>
      <c r="N14705" t="s">
        <v>10</v>
      </c>
      <c r="O14705" t="s">
        <v>22</v>
      </c>
      <c r="P14705" t="s">
        <v>3559</v>
      </c>
      <c r="Q14705" t="s">
        <v>2522</v>
      </c>
      <c r="R14705" t="s">
        <v>2542</v>
      </c>
      <c r="S14705" t="s">
        <v>23</v>
      </c>
    </row>
    <row r="14706" spans="1:19" x14ac:dyDescent="0.35">
      <c r="A14706">
        <v>4514</v>
      </c>
      <c r="B14706" t="s">
        <v>4919</v>
      </c>
      <c r="C14706" t="s">
        <v>288</v>
      </c>
      <c r="D14706" t="s">
        <v>3916</v>
      </c>
      <c r="E14706">
        <v>4</v>
      </c>
      <c r="F14706" s="8">
        <f>DATE(YEAR(project_c[[#This Row],[order_date]]),MONTH(project_c[[#This Row],[order_date]]),1)</f>
        <v>44774</v>
      </c>
      <c r="G14706" s="1">
        <v>44796</v>
      </c>
      <c r="H14706">
        <v>7</v>
      </c>
      <c r="I14706">
        <v>5.03</v>
      </c>
      <c r="J14706">
        <v>49.12</v>
      </c>
      <c r="K14706">
        <v>29</v>
      </c>
      <c r="L14706" t="s">
        <v>289</v>
      </c>
      <c r="M14706" t="s">
        <v>9</v>
      </c>
      <c r="N14706" t="s">
        <v>10</v>
      </c>
      <c r="O14706" t="s">
        <v>22</v>
      </c>
      <c r="P14706" t="s">
        <v>3917</v>
      </c>
      <c r="Q14706" t="s">
        <v>2522</v>
      </c>
      <c r="R14706" t="s">
        <v>2542</v>
      </c>
      <c r="S14706" t="s">
        <v>23</v>
      </c>
    </row>
    <row r="14707" spans="1:19" x14ac:dyDescent="0.35">
      <c r="A14707">
        <v>4512</v>
      </c>
      <c r="B14707" t="s">
        <v>4919</v>
      </c>
      <c r="C14707" t="s">
        <v>288</v>
      </c>
      <c r="D14707" t="s">
        <v>3838</v>
      </c>
      <c r="E14707">
        <v>6</v>
      </c>
      <c r="F14707" s="8">
        <f>DATE(YEAR(project_c[[#This Row],[order_date]]),MONTH(project_c[[#This Row],[order_date]]),1)</f>
        <v>44774</v>
      </c>
      <c r="G14707" s="1">
        <v>44796</v>
      </c>
      <c r="H14707">
        <v>7</v>
      </c>
      <c r="I14707">
        <v>4.91</v>
      </c>
      <c r="J14707">
        <v>50.112000000000002</v>
      </c>
      <c r="K14707">
        <v>20.652000000000001</v>
      </c>
      <c r="L14707" t="s">
        <v>289</v>
      </c>
      <c r="M14707" t="s">
        <v>9</v>
      </c>
      <c r="N14707" t="s">
        <v>10</v>
      </c>
      <c r="O14707" t="s">
        <v>22</v>
      </c>
      <c r="P14707" t="s">
        <v>3839</v>
      </c>
      <c r="Q14707" t="s">
        <v>2522</v>
      </c>
      <c r="R14707" t="s">
        <v>2523</v>
      </c>
      <c r="S14707" t="s">
        <v>23</v>
      </c>
    </row>
    <row r="14708" spans="1:19" x14ac:dyDescent="0.35">
      <c r="A14708">
        <v>4513</v>
      </c>
      <c r="B14708" t="s">
        <v>4919</v>
      </c>
      <c r="C14708" t="s">
        <v>288</v>
      </c>
      <c r="D14708" t="s">
        <v>3640</v>
      </c>
      <c r="E14708">
        <v>5</v>
      </c>
      <c r="F14708" s="8">
        <f>DATE(YEAR(project_c[[#This Row],[order_date]]),MONTH(project_c[[#This Row],[order_date]]),1)</f>
        <v>44774</v>
      </c>
      <c r="G14708" s="1">
        <v>44796</v>
      </c>
      <c r="H14708">
        <v>7</v>
      </c>
      <c r="I14708">
        <v>1.03</v>
      </c>
      <c r="J14708">
        <v>34.5</v>
      </c>
      <c r="K14708">
        <v>29.35</v>
      </c>
      <c r="L14708" t="s">
        <v>289</v>
      </c>
      <c r="M14708" t="s">
        <v>9</v>
      </c>
      <c r="N14708" t="s">
        <v>10</v>
      </c>
      <c r="O14708" t="s">
        <v>22</v>
      </c>
      <c r="P14708" t="s">
        <v>3641</v>
      </c>
      <c r="Q14708" t="s">
        <v>2522</v>
      </c>
      <c r="R14708" t="s">
        <v>2531</v>
      </c>
      <c r="S14708" t="s">
        <v>23</v>
      </c>
    </row>
    <row r="14709" spans="1:19" x14ac:dyDescent="0.35">
      <c r="A14709">
        <v>4511</v>
      </c>
      <c r="B14709" t="s">
        <v>4919</v>
      </c>
      <c r="C14709" t="s">
        <v>288</v>
      </c>
      <c r="D14709" t="s">
        <v>3470</v>
      </c>
      <c r="E14709">
        <v>6</v>
      </c>
      <c r="F14709" s="8">
        <f>DATE(YEAR(project_c[[#This Row],[order_date]]),MONTH(project_c[[#This Row],[order_date]]),1)</f>
        <v>44774</v>
      </c>
      <c r="G14709" s="1">
        <v>44796</v>
      </c>
      <c r="H14709">
        <v>7</v>
      </c>
      <c r="I14709">
        <v>2.31</v>
      </c>
      <c r="J14709">
        <v>34.68</v>
      </c>
      <c r="K14709">
        <v>20.82</v>
      </c>
      <c r="L14709" t="s">
        <v>289</v>
      </c>
      <c r="M14709" t="s">
        <v>9</v>
      </c>
      <c r="N14709" t="s">
        <v>10</v>
      </c>
      <c r="O14709" t="s">
        <v>22</v>
      </c>
      <c r="P14709" t="s">
        <v>3471</v>
      </c>
      <c r="Q14709" t="s">
        <v>2522</v>
      </c>
      <c r="R14709" t="s">
        <v>2542</v>
      </c>
      <c r="S14709" t="s">
        <v>23</v>
      </c>
    </row>
    <row r="14710" spans="1:19" x14ac:dyDescent="0.35">
      <c r="A14710">
        <v>4509</v>
      </c>
      <c r="B14710" t="s">
        <v>4919</v>
      </c>
      <c r="C14710" t="s">
        <v>288</v>
      </c>
      <c r="D14710" t="s">
        <v>2228</v>
      </c>
      <c r="E14710">
        <v>3</v>
      </c>
      <c r="F14710" s="8">
        <f>DATE(YEAR(project_c[[#This Row],[order_date]]),MONTH(project_c[[#This Row],[order_date]]),1)</f>
        <v>44774</v>
      </c>
      <c r="G14710" s="1">
        <v>44796</v>
      </c>
      <c r="H14710">
        <v>7</v>
      </c>
      <c r="I14710">
        <v>87.95</v>
      </c>
      <c r="J14710">
        <v>502.56</v>
      </c>
      <c r="K14710">
        <v>238.71</v>
      </c>
      <c r="L14710" t="s">
        <v>289</v>
      </c>
      <c r="M14710" t="s">
        <v>9</v>
      </c>
      <c r="N14710" t="s">
        <v>10</v>
      </c>
      <c r="O14710" t="s">
        <v>22</v>
      </c>
      <c r="P14710" t="s">
        <v>2229</v>
      </c>
      <c r="Q14710" t="s">
        <v>1901</v>
      </c>
      <c r="R14710" t="s">
        <v>1938</v>
      </c>
      <c r="S14710" t="s">
        <v>23</v>
      </c>
    </row>
    <row r="14711" spans="1:19" x14ac:dyDescent="0.35">
      <c r="A14711">
        <v>5457</v>
      </c>
      <c r="B14711" t="s">
        <v>4919</v>
      </c>
      <c r="C14711" t="s">
        <v>288</v>
      </c>
      <c r="D14711" t="s">
        <v>1926</v>
      </c>
      <c r="E14711">
        <v>7</v>
      </c>
      <c r="F14711" s="8">
        <f>DATE(YEAR(project_c[[#This Row],[order_date]]),MONTH(project_c[[#This Row],[order_date]]),1)</f>
        <v>44866</v>
      </c>
      <c r="G14711" s="1">
        <v>44875</v>
      </c>
      <c r="H14711">
        <v>4</v>
      </c>
      <c r="I14711">
        <v>18.399999999999999</v>
      </c>
      <c r="J14711">
        <v>223.94399999999999</v>
      </c>
      <c r="K14711">
        <v>95.144000000000005</v>
      </c>
      <c r="L14711" t="s">
        <v>289</v>
      </c>
      <c r="M14711" t="s">
        <v>9</v>
      </c>
      <c r="N14711" t="s">
        <v>10</v>
      </c>
      <c r="O14711" t="s">
        <v>22</v>
      </c>
      <c r="P14711" t="s">
        <v>1927</v>
      </c>
      <c r="Q14711" t="s">
        <v>1901</v>
      </c>
      <c r="R14711" t="s">
        <v>1909</v>
      </c>
      <c r="S14711" t="s">
        <v>23</v>
      </c>
    </row>
    <row r="14712" spans="1:19" x14ac:dyDescent="0.35">
      <c r="A14712">
        <v>9037</v>
      </c>
      <c r="B14712" t="s">
        <v>4919</v>
      </c>
      <c r="C14712" t="s">
        <v>288</v>
      </c>
      <c r="D14712" t="s">
        <v>2745</v>
      </c>
      <c r="E14712">
        <v>3</v>
      </c>
      <c r="F14712" s="8">
        <f>DATE(YEAR(project_c[[#This Row],[order_date]]),MONTH(project_c[[#This Row],[order_date]]),1)</f>
        <v>45139</v>
      </c>
      <c r="G14712" s="1">
        <v>45169</v>
      </c>
      <c r="H14712">
        <v>5</v>
      </c>
      <c r="I14712">
        <v>32.33</v>
      </c>
      <c r="J14712">
        <v>193.95</v>
      </c>
      <c r="K14712">
        <v>96.96</v>
      </c>
      <c r="L14712" t="s">
        <v>289</v>
      </c>
      <c r="M14712" t="s">
        <v>9</v>
      </c>
      <c r="N14712" t="s">
        <v>10</v>
      </c>
      <c r="O14712" t="s">
        <v>22</v>
      </c>
      <c r="P14712" t="s">
        <v>2746</v>
      </c>
      <c r="Q14712" t="s">
        <v>2522</v>
      </c>
      <c r="R14712" t="s">
        <v>2559</v>
      </c>
      <c r="S14712" t="s">
        <v>23</v>
      </c>
    </row>
    <row r="14713" spans="1:19" x14ac:dyDescent="0.35">
      <c r="A14713">
        <v>202</v>
      </c>
      <c r="B14713" t="s">
        <v>4918</v>
      </c>
      <c r="C14713" t="s">
        <v>290</v>
      </c>
      <c r="D14713" t="s">
        <v>4369</v>
      </c>
      <c r="E14713">
        <v>2</v>
      </c>
      <c r="F14713" s="8">
        <f>DATE(YEAR(project_c[[#This Row],[order_date]]),MONTH(project_c[[#This Row],[order_date]]),1)</f>
        <v>44136</v>
      </c>
      <c r="G14713" s="1">
        <v>44153</v>
      </c>
      <c r="H14713">
        <v>2</v>
      </c>
      <c r="I14713">
        <v>19.71</v>
      </c>
      <c r="J14713">
        <v>72.989999999999995</v>
      </c>
      <c r="K14713">
        <v>33.57</v>
      </c>
      <c r="L14713" t="s">
        <v>291</v>
      </c>
      <c r="M14713" t="s">
        <v>9</v>
      </c>
      <c r="N14713" t="s">
        <v>10</v>
      </c>
      <c r="O14713" t="s">
        <v>61</v>
      </c>
      <c r="P14713" t="s">
        <v>4370</v>
      </c>
      <c r="Q14713" t="s">
        <v>4250</v>
      </c>
      <c r="R14713" t="s">
        <v>4306</v>
      </c>
      <c r="S14713" t="s">
        <v>13</v>
      </c>
    </row>
    <row r="14714" spans="1:19" x14ac:dyDescent="0.35">
      <c r="A14714">
        <v>203</v>
      </c>
      <c r="B14714" t="s">
        <v>4918</v>
      </c>
      <c r="C14714" t="s">
        <v>290</v>
      </c>
      <c r="D14714" t="s">
        <v>3744</v>
      </c>
      <c r="E14714">
        <v>4</v>
      </c>
      <c r="F14714" s="8">
        <f>DATE(YEAR(project_c[[#This Row],[order_date]]),MONTH(project_c[[#This Row],[order_date]]),1)</f>
        <v>44136</v>
      </c>
      <c r="G14714" s="1">
        <v>44153</v>
      </c>
      <c r="H14714">
        <v>2</v>
      </c>
      <c r="I14714">
        <v>3.49</v>
      </c>
      <c r="J14714">
        <v>28.64</v>
      </c>
      <c r="K14714">
        <v>14.68</v>
      </c>
      <c r="L14714" t="s">
        <v>291</v>
      </c>
      <c r="M14714" t="s">
        <v>9</v>
      </c>
      <c r="N14714" t="s">
        <v>10</v>
      </c>
      <c r="O14714" t="s">
        <v>61</v>
      </c>
      <c r="P14714" t="s">
        <v>3745</v>
      </c>
      <c r="Q14714" t="s">
        <v>2522</v>
      </c>
      <c r="R14714" t="s">
        <v>2542</v>
      </c>
      <c r="S14714" t="s">
        <v>13</v>
      </c>
    </row>
    <row r="14715" spans="1:19" x14ac:dyDescent="0.35">
      <c r="A14715">
        <v>2302</v>
      </c>
      <c r="B14715" t="s">
        <v>4919</v>
      </c>
      <c r="C14715" t="s">
        <v>290</v>
      </c>
      <c r="D14715" t="s">
        <v>4583</v>
      </c>
      <c r="E14715">
        <v>2</v>
      </c>
      <c r="F14715" s="8">
        <f>DATE(YEAR(project_c[[#This Row],[order_date]]),MONTH(project_c[[#This Row],[order_date]]),1)</f>
        <v>44287</v>
      </c>
      <c r="G14715" s="1">
        <v>44312</v>
      </c>
      <c r="H14715">
        <v>4</v>
      </c>
      <c r="I14715">
        <v>116.69</v>
      </c>
      <c r="J14715">
        <v>326.73200000000003</v>
      </c>
      <c r="K14715">
        <v>93.352000000000004</v>
      </c>
      <c r="L14715" t="s">
        <v>291</v>
      </c>
      <c r="M14715" t="s">
        <v>9</v>
      </c>
      <c r="N14715" t="s">
        <v>10</v>
      </c>
      <c r="O14715" t="s">
        <v>61</v>
      </c>
      <c r="P14715" t="s">
        <v>4584</v>
      </c>
      <c r="Q14715" t="s">
        <v>4250</v>
      </c>
      <c r="R14715" t="s">
        <v>4273</v>
      </c>
      <c r="S14715" t="s">
        <v>13</v>
      </c>
    </row>
    <row r="14716" spans="1:19" x14ac:dyDescent="0.35">
      <c r="A14716">
        <v>2722</v>
      </c>
      <c r="B14716" t="s">
        <v>4919</v>
      </c>
      <c r="C14716" t="s">
        <v>290</v>
      </c>
      <c r="D14716" t="s">
        <v>2984</v>
      </c>
      <c r="E14716">
        <v>2</v>
      </c>
      <c r="F14716" s="8">
        <f>DATE(YEAR(project_c[[#This Row],[order_date]]),MONTH(project_c[[#This Row],[order_date]]),1)</f>
        <v>44228</v>
      </c>
      <c r="G14716" s="1">
        <v>44248</v>
      </c>
      <c r="H14716">
        <v>6</v>
      </c>
      <c r="I14716">
        <v>427.05</v>
      </c>
      <c r="J14716">
        <v>2033.58</v>
      </c>
      <c r="K14716">
        <v>1179.48</v>
      </c>
      <c r="L14716" t="s">
        <v>291</v>
      </c>
      <c r="M14716" t="s">
        <v>9</v>
      </c>
      <c r="N14716" t="s">
        <v>10</v>
      </c>
      <c r="O14716" t="s">
        <v>61</v>
      </c>
      <c r="P14716" t="s">
        <v>2985</v>
      </c>
      <c r="Q14716" t="s">
        <v>2522</v>
      </c>
      <c r="R14716" t="s">
        <v>2523</v>
      </c>
      <c r="S14716" t="s">
        <v>13</v>
      </c>
    </row>
    <row r="14717" spans="1:19" x14ac:dyDescent="0.35">
      <c r="A14717">
        <v>2889</v>
      </c>
      <c r="B14717" t="s">
        <v>4918</v>
      </c>
      <c r="C14717" t="s">
        <v>290</v>
      </c>
      <c r="D14717" t="s">
        <v>2139</v>
      </c>
      <c r="E14717">
        <v>2</v>
      </c>
      <c r="F14717" s="8">
        <f>DATE(YEAR(project_c[[#This Row],[order_date]]),MONTH(project_c[[#This Row],[order_date]]),1)</f>
        <v>44501</v>
      </c>
      <c r="G14717" s="1">
        <v>44523</v>
      </c>
      <c r="H14717">
        <v>2</v>
      </c>
      <c r="I14717">
        <v>67.760000000000005</v>
      </c>
      <c r="J14717">
        <v>246.38</v>
      </c>
      <c r="K14717">
        <v>110.86</v>
      </c>
      <c r="L14717" t="s">
        <v>291</v>
      </c>
      <c r="M14717" t="s">
        <v>9</v>
      </c>
      <c r="N14717" t="s">
        <v>10</v>
      </c>
      <c r="O14717" t="s">
        <v>61</v>
      </c>
      <c r="P14717" t="s">
        <v>2140</v>
      </c>
      <c r="Q14717" t="s">
        <v>1901</v>
      </c>
      <c r="R14717" t="s">
        <v>1902</v>
      </c>
      <c r="S14717" t="s">
        <v>13</v>
      </c>
    </row>
    <row r="14718" spans="1:19" x14ac:dyDescent="0.35">
      <c r="A14718">
        <v>2891</v>
      </c>
      <c r="B14718" t="s">
        <v>4918</v>
      </c>
      <c r="C14718" t="s">
        <v>290</v>
      </c>
      <c r="D14718" t="s">
        <v>3074</v>
      </c>
      <c r="E14718">
        <v>4</v>
      </c>
      <c r="F14718" s="8">
        <f>DATE(YEAR(project_c[[#This Row],[order_date]]),MONTH(project_c[[#This Row],[order_date]]),1)</f>
        <v>44501</v>
      </c>
      <c r="G14718" s="1">
        <v>44523</v>
      </c>
      <c r="H14718">
        <v>2</v>
      </c>
      <c r="I14718">
        <v>1.74</v>
      </c>
      <c r="J14718">
        <v>13.12</v>
      </c>
      <c r="K14718">
        <v>6.16</v>
      </c>
      <c r="L14718" t="s">
        <v>291</v>
      </c>
      <c r="M14718" t="s">
        <v>9</v>
      </c>
      <c r="N14718" t="s">
        <v>10</v>
      </c>
      <c r="O14718" t="s">
        <v>61</v>
      </c>
      <c r="P14718" t="s">
        <v>3075</v>
      </c>
      <c r="Q14718" t="s">
        <v>2522</v>
      </c>
      <c r="R14718" t="s">
        <v>2528</v>
      </c>
      <c r="S14718" t="s">
        <v>13</v>
      </c>
    </row>
    <row r="14719" spans="1:19" x14ac:dyDescent="0.35">
      <c r="A14719">
        <v>2893</v>
      </c>
      <c r="B14719" t="s">
        <v>4918</v>
      </c>
      <c r="C14719" t="s">
        <v>290</v>
      </c>
      <c r="D14719" t="s">
        <v>3568</v>
      </c>
      <c r="E14719">
        <v>6</v>
      </c>
      <c r="F14719" s="8">
        <f>DATE(YEAR(project_c[[#This Row],[order_date]]),MONTH(project_c[[#This Row],[order_date]]),1)</f>
        <v>44501</v>
      </c>
      <c r="G14719" s="1">
        <v>44523</v>
      </c>
      <c r="H14719">
        <v>2</v>
      </c>
      <c r="I14719">
        <v>0.65</v>
      </c>
      <c r="J14719">
        <v>38.880000000000003</v>
      </c>
      <c r="K14719">
        <v>34.979999999999997</v>
      </c>
      <c r="L14719" t="s">
        <v>291</v>
      </c>
      <c r="M14719" t="s">
        <v>9</v>
      </c>
      <c r="N14719" t="s">
        <v>10</v>
      </c>
      <c r="O14719" t="s">
        <v>61</v>
      </c>
      <c r="P14719" t="s">
        <v>3569</v>
      </c>
      <c r="Q14719" t="s">
        <v>2522</v>
      </c>
      <c r="R14719" t="s">
        <v>2542</v>
      </c>
      <c r="S14719" t="s">
        <v>13</v>
      </c>
    </row>
    <row r="14720" spans="1:19" x14ac:dyDescent="0.35">
      <c r="A14720">
        <v>4021</v>
      </c>
      <c r="B14720" t="s">
        <v>4919</v>
      </c>
      <c r="C14720" t="s">
        <v>290</v>
      </c>
      <c r="D14720" t="s">
        <v>4617</v>
      </c>
      <c r="E14720">
        <v>3</v>
      </c>
      <c r="F14720" s="8">
        <f>DATE(YEAR(project_c[[#This Row],[order_date]]),MONTH(project_c[[#This Row],[order_date]]),1)</f>
        <v>44531</v>
      </c>
      <c r="G14720" s="1">
        <v>44533</v>
      </c>
      <c r="H14720">
        <v>4</v>
      </c>
      <c r="I14720">
        <v>64.13</v>
      </c>
      <c r="J14720">
        <v>1021.989</v>
      </c>
      <c r="K14720">
        <v>829.59900000000005</v>
      </c>
      <c r="L14720" t="s">
        <v>291</v>
      </c>
      <c r="M14720" t="s">
        <v>9</v>
      </c>
      <c r="N14720" t="s">
        <v>10</v>
      </c>
      <c r="O14720" t="s">
        <v>61</v>
      </c>
      <c r="P14720" t="s">
        <v>4618</v>
      </c>
      <c r="Q14720" t="s">
        <v>4250</v>
      </c>
      <c r="R14720" t="s">
        <v>4258</v>
      </c>
      <c r="S14720" t="s">
        <v>13</v>
      </c>
    </row>
    <row r="14721" spans="1:19" x14ac:dyDescent="0.35">
      <c r="A14721">
        <v>2890</v>
      </c>
      <c r="B14721" t="s">
        <v>4918</v>
      </c>
      <c r="C14721" t="s">
        <v>290</v>
      </c>
      <c r="D14721" t="s">
        <v>3022</v>
      </c>
      <c r="E14721">
        <v>6</v>
      </c>
      <c r="F14721" s="8">
        <f>DATE(YEAR(project_c[[#This Row],[order_date]]),MONTH(project_c[[#This Row],[order_date]]),1)</f>
        <v>44501</v>
      </c>
      <c r="G14721" s="1">
        <v>44523</v>
      </c>
      <c r="H14721">
        <v>2</v>
      </c>
      <c r="I14721">
        <v>0.44</v>
      </c>
      <c r="J14721">
        <v>17.7</v>
      </c>
      <c r="K14721">
        <v>15.06</v>
      </c>
      <c r="L14721" t="s">
        <v>291</v>
      </c>
      <c r="M14721" t="s">
        <v>9</v>
      </c>
      <c r="N14721" t="s">
        <v>10</v>
      </c>
      <c r="O14721" t="s">
        <v>61</v>
      </c>
      <c r="P14721" t="s">
        <v>3023</v>
      </c>
      <c r="Q14721" t="s">
        <v>2522</v>
      </c>
      <c r="R14721" t="s">
        <v>2534</v>
      </c>
      <c r="S14721" t="s">
        <v>13</v>
      </c>
    </row>
    <row r="14722" spans="1:19" x14ac:dyDescent="0.35">
      <c r="A14722">
        <v>4704</v>
      </c>
      <c r="B14722" t="s">
        <v>4920</v>
      </c>
      <c r="C14722" t="s">
        <v>290</v>
      </c>
      <c r="D14722" t="s">
        <v>3256</v>
      </c>
      <c r="E14722">
        <v>3</v>
      </c>
      <c r="F14722" s="8">
        <f>DATE(YEAR(project_c[[#This Row],[order_date]]),MONTH(project_c[[#This Row],[order_date]]),1)</f>
        <v>44743</v>
      </c>
      <c r="G14722" s="1">
        <v>44771</v>
      </c>
      <c r="H14722">
        <v>2</v>
      </c>
      <c r="I14722">
        <v>0.36</v>
      </c>
      <c r="J14722">
        <v>0.66600000000000004</v>
      </c>
      <c r="K14722">
        <v>-0.41399999999999998</v>
      </c>
      <c r="L14722" t="s">
        <v>291</v>
      </c>
      <c r="M14722" t="s">
        <v>9</v>
      </c>
      <c r="N14722" t="s">
        <v>10</v>
      </c>
      <c r="O14722" t="s">
        <v>61</v>
      </c>
      <c r="P14722" t="s">
        <v>3257</v>
      </c>
      <c r="Q14722" t="s">
        <v>2522</v>
      </c>
      <c r="R14722" t="s">
        <v>2523</v>
      </c>
      <c r="S14722" t="s">
        <v>13</v>
      </c>
    </row>
    <row r="14723" spans="1:19" x14ac:dyDescent="0.35">
      <c r="A14723">
        <v>4608</v>
      </c>
      <c r="B14723" t="s">
        <v>4919</v>
      </c>
      <c r="C14723" t="s">
        <v>290</v>
      </c>
      <c r="D14723" t="s">
        <v>3080</v>
      </c>
      <c r="E14723">
        <v>3</v>
      </c>
      <c r="F14723" s="8">
        <f>DATE(YEAR(project_c[[#This Row],[order_date]]),MONTH(project_c[[#This Row],[order_date]]),1)</f>
        <v>44805</v>
      </c>
      <c r="G14723" s="1">
        <v>44826</v>
      </c>
      <c r="H14723">
        <v>6</v>
      </c>
      <c r="I14723">
        <v>0.69</v>
      </c>
      <c r="J14723">
        <v>7.8719999999999999</v>
      </c>
      <c r="K14723">
        <v>5.8019999999999996</v>
      </c>
      <c r="L14723" t="s">
        <v>291</v>
      </c>
      <c r="M14723" t="s">
        <v>9</v>
      </c>
      <c r="N14723" t="s">
        <v>10</v>
      </c>
      <c r="O14723" t="s">
        <v>61</v>
      </c>
      <c r="P14723" t="s">
        <v>3081</v>
      </c>
      <c r="Q14723" t="s">
        <v>2522</v>
      </c>
      <c r="R14723" t="s">
        <v>2528</v>
      </c>
      <c r="S14723" t="s">
        <v>13</v>
      </c>
    </row>
    <row r="14724" spans="1:19" x14ac:dyDescent="0.35">
      <c r="A14724">
        <v>10019</v>
      </c>
      <c r="B14724" t="s">
        <v>4918</v>
      </c>
      <c r="C14724" t="s">
        <v>290</v>
      </c>
      <c r="D14724" t="s">
        <v>2988</v>
      </c>
      <c r="E14724">
        <v>3</v>
      </c>
      <c r="F14724" s="8">
        <f>DATE(YEAR(project_c[[#This Row],[order_date]]),MONTH(project_c[[#This Row],[order_date]]),1)</f>
        <v>45352</v>
      </c>
      <c r="G14724" s="1">
        <v>45361</v>
      </c>
      <c r="H14724">
        <v>5</v>
      </c>
      <c r="I14724">
        <v>174.21</v>
      </c>
      <c r="J14724">
        <v>2939.7330000000002</v>
      </c>
      <c r="K14724">
        <v>2417.1030000000001</v>
      </c>
      <c r="L14724" t="s">
        <v>291</v>
      </c>
      <c r="M14724" t="s">
        <v>9</v>
      </c>
      <c r="N14724" t="s">
        <v>10</v>
      </c>
      <c r="O14724" t="s">
        <v>61</v>
      </c>
      <c r="P14724" t="s">
        <v>2989</v>
      </c>
      <c r="Q14724" t="s">
        <v>2522</v>
      </c>
      <c r="R14724" t="s">
        <v>2523</v>
      </c>
      <c r="S14724" t="s">
        <v>13</v>
      </c>
    </row>
    <row r="14725" spans="1:19" x14ac:dyDescent="0.35">
      <c r="A14725">
        <v>204</v>
      </c>
      <c r="B14725" t="s">
        <v>4919</v>
      </c>
      <c r="C14725" t="s">
        <v>292</v>
      </c>
      <c r="D14725" t="s">
        <v>3972</v>
      </c>
      <c r="E14725">
        <v>3</v>
      </c>
      <c r="F14725" s="8">
        <f>DATE(YEAR(project_c[[#This Row],[order_date]]),MONTH(project_c[[#This Row],[order_date]]),1)</f>
        <v>44075</v>
      </c>
      <c r="G14725" s="1">
        <v>44087</v>
      </c>
      <c r="H14725">
        <v>6</v>
      </c>
      <c r="I14725">
        <v>0.98</v>
      </c>
      <c r="J14725">
        <v>5.46</v>
      </c>
      <c r="K14725">
        <v>2.52</v>
      </c>
      <c r="L14725" t="s">
        <v>293</v>
      </c>
      <c r="M14725" t="s">
        <v>9</v>
      </c>
      <c r="N14725" t="s">
        <v>10</v>
      </c>
      <c r="O14725" t="s">
        <v>101</v>
      </c>
      <c r="P14725" t="s">
        <v>3973</v>
      </c>
      <c r="Q14725" t="s">
        <v>2522</v>
      </c>
      <c r="R14725" t="s">
        <v>2528</v>
      </c>
      <c r="S14725" t="s">
        <v>23</v>
      </c>
    </row>
    <row r="14726" spans="1:19" x14ac:dyDescent="0.35">
      <c r="A14726">
        <v>1559</v>
      </c>
      <c r="B14726" t="s">
        <v>4917</v>
      </c>
      <c r="C14726" t="s">
        <v>292</v>
      </c>
      <c r="D14726" t="s">
        <v>2803</v>
      </c>
      <c r="E14726">
        <v>3</v>
      </c>
      <c r="F14726" s="8">
        <f>DATE(YEAR(project_c[[#This Row],[order_date]]),MONTH(project_c[[#This Row],[order_date]]),1)</f>
        <v>44013</v>
      </c>
      <c r="G14726" s="1">
        <v>44017</v>
      </c>
      <c r="H14726">
        <v>0</v>
      </c>
      <c r="I14726">
        <v>34.04</v>
      </c>
      <c r="J14726">
        <v>220.77600000000001</v>
      </c>
      <c r="K14726">
        <v>118.65600000000001</v>
      </c>
      <c r="L14726" t="s">
        <v>293</v>
      </c>
      <c r="M14726" t="s">
        <v>9</v>
      </c>
      <c r="N14726" t="s">
        <v>10</v>
      </c>
      <c r="O14726" t="s">
        <v>101</v>
      </c>
      <c r="P14726" t="s">
        <v>2804</v>
      </c>
      <c r="Q14726" t="s">
        <v>2522</v>
      </c>
      <c r="R14726" t="s">
        <v>2559</v>
      </c>
      <c r="S14726" t="s">
        <v>23</v>
      </c>
    </row>
    <row r="14727" spans="1:19" x14ac:dyDescent="0.35">
      <c r="A14727">
        <v>1560</v>
      </c>
      <c r="B14727" t="s">
        <v>4917</v>
      </c>
      <c r="C14727" t="s">
        <v>292</v>
      </c>
      <c r="D14727" t="s">
        <v>4874</v>
      </c>
      <c r="E14727">
        <v>11</v>
      </c>
      <c r="F14727" s="8">
        <f>DATE(YEAR(project_c[[#This Row],[order_date]]),MONTH(project_c[[#This Row],[order_date]]),1)</f>
        <v>44013</v>
      </c>
      <c r="G14727" s="1">
        <v>44017</v>
      </c>
      <c r="H14727">
        <v>0</v>
      </c>
      <c r="I14727">
        <v>699</v>
      </c>
      <c r="J14727">
        <v>8791.2000000000007</v>
      </c>
      <c r="K14727">
        <v>1102.2</v>
      </c>
      <c r="L14727" t="s">
        <v>293</v>
      </c>
      <c r="M14727" t="s">
        <v>9</v>
      </c>
      <c r="N14727" t="s">
        <v>10</v>
      </c>
      <c r="O14727" t="s">
        <v>101</v>
      </c>
      <c r="P14727" t="s">
        <v>4875</v>
      </c>
      <c r="Q14727" t="s">
        <v>4876</v>
      </c>
      <c r="R14727" t="s">
        <v>4877</v>
      </c>
      <c r="S14727" t="s">
        <v>23</v>
      </c>
    </row>
    <row r="14728" spans="1:19" x14ac:dyDescent="0.35">
      <c r="A14728">
        <v>5210</v>
      </c>
      <c r="B14728" t="s">
        <v>4918</v>
      </c>
      <c r="C14728" t="s">
        <v>292</v>
      </c>
      <c r="D14728" t="s">
        <v>3776</v>
      </c>
      <c r="E14728">
        <v>2</v>
      </c>
      <c r="F14728" s="8">
        <f>DATE(YEAR(project_c[[#This Row],[order_date]]),MONTH(project_c[[#This Row],[order_date]]),1)</f>
        <v>44621</v>
      </c>
      <c r="G14728" s="1">
        <v>44644</v>
      </c>
      <c r="H14728">
        <v>2</v>
      </c>
      <c r="I14728">
        <v>1.68</v>
      </c>
      <c r="J14728">
        <v>14.928000000000001</v>
      </c>
      <c r="K14728">
        <v>11.568</v>
      </c>
      <c r="L14728" t="s">
        <v>293</v>
      </c>
      <c r="M14728" t="s">
        <v>9</v>
      </c>
      <c r="N14728" t="s">
        <v>10</v>
      </c>
      <c r="O14728" t="s">
        <v>101</v>
      </c>
      <c r="P14728" t="s">
        <v>3777</v>
      </c>
      <c r="Q14728" t="s">
        <v>2522</v>
      </c>
      <c r="R14728" t="s">
        <v>2528</v>
      </c>
      <c r="S14728" t="s">
        <v>23</v>
      </c>
    </row>
    <row r="14729" spans="1:19" x14ac:dyDescent="0.35">
      <c r="A14729">
        <v>7013</v>
      </c>
      <c r="B14729" t="s">
        <v>4920</v>
      </c>
      <c r="C14729" t="s">
        <v>292</v>
      </c>
      <c r="D14729" t="s">
        <v>4024</v>
      </c>
      <c r="E14729">
        <v>3</v>
      </c>
      <c r="F14729" s="8">
        <f>DATE(YEAR(project_c[[#This Row],[order_date]]),MONTH(project_c[[#This Row],[order_date]]),1)</f>
        <v>45078</v>
      </c>
      <c r="G14729" s="1">
        <v>45099</v>
      </c>
      <c r="H14729">
        <v>1</v>
      </c>
      <c r="I14729">
        <v>4.3899999999999997</v>
      </c>
      <c r="J14729">
        <v>37.607999999999997</v>
      </c>
      <c r="K14729">
        <v>24.437999999999999</v>
      </c>
      <c r="L14729" t="s">
        <v>293</v>
      </c>
      <c r="M14729" t="s">
        <v>9</v>
      </c>
      <c r="N14729" t="s">
        <v>10</v>
      </c>
      <c r="O14729" t="s">
        <v>101</v>
      </c>
      <c r="P14729" t="s">
        <v>4025</v>
      </c>
      <c r="Q14729" t="s">
        <v>2522</v>
      </c>
      <c r="R14729" t="s">
        <v>2539</v>
      </c>
      <c r="S14729" t="s">
        <v>23</v>
      </c>
    </row>
    <row r="14730" spans="1:19" x14ac:dyDescent="0.35">
      <c r="A14730">
        <v>7082</v>
      </c>
      <c r="B14730" t="s">
        <v>4920</v>
      </c>
      <c r="C14730" t="s">
        <v>292</v>
      </c>
      <c r="D14730" t="s">
        <v>3272</v>
      </c>
      <c r="E14730">
        <v>2</v>
      </c>
      <c r="F14730" s="8">
        <f>DATE(YEAR(project_c[[#This Row],[order_date]]),MONTH(project_c[[#This Row],[order_date]]),1)</f>
        <v>45170</v>
      </c>
      <c r="G14730" s="1">
        <v>45187</v>
      </c>
      <c r="H14730">
        <v>2</v>
      </c>
      <c r="I14730">
        <v>2.14</v>
      </c>
      <c r="J14730">
        <v>7.1360000000000001</v>
      </c>
      <c r="K14730">
        <v>2.8559999999999999</v>
      </c>
      <c r="L14730" t="s">
        <v>293</v>
      </c>
      <c r="M14730" t="s">
        <v>9</v>
      </c>
      <c r="N14730" t="s">
        <v>10</v>
      </c>
      <c r="O14730" t="s">
        <v>101</v>
      </c>
      <c r="P14730" t="s">
        <v>3273</v>
      </c>
      <c r="Q14730" t="s">
        <v>2522</v>
      </c>
      <c r="R14730" t="s">
        <v>2528</v>
      </c>
      <c r="S14730" t="s">
        <v>23</v>
      </c>
    </row>
    <row r="14731" spans="1:19" x14ac:dyDescent="0.35">
      <c r="A14731">
        <v>7083</v>
      </c>
      <c r="B14731" t="s">
        <v>4920</v>
      </c>
      <c r="C14731" t="s">
        <v>292</v>
      </c>
      <c r="D14731" t="s">
        <v>4232</v>
      </c>
      <c r="E14731">
        <v>2</v>
      </c>
      <c r="F14731" s="8">
        <f>DATE(YEAR(project_c[[#This Row],[order_date]]),MONTH(project_c[[#This Row],[order_date]]),1)</f>
        <v>45170</v>
      </c>
      <c r="G14731" s="1">
        <v>45187</v>
      </c>
      <c r="H14731">
        <v>2</v>
      </c>
      <c r="I14731">
        <v>15.46</v>
      </c>
      <c r="J14731">
        <v>47.584000000000003</v>
      </c>
      <c r="K14731">
        <v>16.664000000000001</v>
      </c>
      <c r="L14731" t="s">
        <v>293</v>
      </c>
      <c r="M14731" t="s">
        <v>9</v>
      </c>
      <c r="N14731" t="s">
        <v>10</v>
      </c>
      <c r="O14731" t="s">
        <v>101</v>
      </c>
      <c r="P14731" t="s">
        <v>4233</v>
      </c>
      <c r="Q14731" t="s">
        <v>2522</v>
      </c>
      <c r="R14731" t="s">
        <v>2559</v>
      </c>
      <c r="S14731" t="s">
        <v>23</v>
      </c>
    </row>
    <row r="14732" spans="1:19" x14ac:dyDescent="0.35">
      <c r="A14732">
        <v>7930</v>
      </c>
      <c r="B14732" t="s">
        <v>4919</v>
      </c>
      <c r="C14732" t="s">
        <v>292</v>
      </c>
      <c r="D14732" t="s">
        <v>3792</v>
      </c>
      <c r="E14732">
        <v>7</v>
      </c>
      <c r="F14732" s="8">
        <f>DATE(YEAR(project_c[[#This Row],[order_date]]),MONTH(project_c[[#This Row],[order_date]]),1)</f>
        <v>45139</v>
      </c>
      <c r="G14732" s="1">
        <v>45151</v>
      </c>
      <c r="H14732">
        <v>5</v>
      </c>
      <c r="I14732">
        <v>1.36</v>
      </c>
      <c r="J14732">
        <v>54.432000000000002</v>
      </c>
      <c r="K14732">
        <v>44.911999999999999</v>
      </c>
      <c r="L14732" t="s">
        <v>293</v>
      </c>
      <c r="M14732" t="s">
        <v>9</v>
      </c>
      <c r="N14732" t="s">
        <v>10</v>
      </c>
      <c r="O14732" t="s">
        <v>101</v>
      </c>
      <c r="P14732" t="s">
        <v>3793</v>
      </c>
      <c r="Q14732" t="s">
        <v>2522</v>
      </c>
      <c r="R14732" t="s">
        <v>2531</v>
      </c>
      <c r="S14732" t="s">
        <v>23</v>
      </c>
    </row>
    <row r="14733" spans="1:19" x14ac:dyDescent="0.35">
      <c r="A14733">
        <v>7931</v>
      </c>
      <c r="B14733" t="s">
        <v>4919</v>
      </c>
      <c r="C14733" t="s">
        <v>292</v>
      </c>
      <c r="D14733" t="s">
        <v>2980</v>
      </c>
      <c r="E14733">
        <v>6</v>
      </c>
      <c r="F14733" s="8">
        <f>DATE(YEAR(project_c[[#This Row],[order_date]]),MONTH(project_c[[#This Row],[order_date]]),1)</f>
        <v>45139</v>
      </c>
      <c r="G14733" s="1">
        <v>45151</v>
      </c>
      <c r="H14733">
        <v>5</v>
      </c>
      <c r="I14733">
        <v>121.99</v>
      </c>
      <c r="J14733">
        <v>1291.662</v>
      </c>
      <c r="K14733">
        <v>559.72199999999998</v>
      </c>
      <c r="L14733" t="s">
        <v>293</v>
      </c>
      <c r="M14733" t="s">
        <v>9</v>
      </c>
      <c r="N14733" t="s">
        <v>10</v>
      </c>
      <c r="O14733" t="s">
        <v>101</v>
      </c>
      <c r="P14733" t="s">
        <v>2981</v>
      </c>
      <c r="Q14733" t="s">
        <v>2522</v>
      </c>
      <c r="R14733" t="s">
        <v>2523</v>
      </c>
      <c r="S14733" t="s">
        <v>23</v>
      </c>
    </row>
    <row r="14734" spans="1:19" x14ac:dyDescent="0.35">
      <c r="A14734">
        <v>7933</v>
      </c>
      <c r="B14734" t="s">
        <v>4919</v>
      </c>
      <c r="C14734" t="s">
        <v>292</v>
      </c>
      <c r="D14734" t="s">
        <v>2222</v>
      </c>
      <c r="E14734">
        <v>2</v>
      </c>
      <c r="F14734" s="8">
        <f>DATE(YEAR(project_c[[#This Row],[order_date]]),MONTH(project_c[[#This Row],[order_date]]),1)</f>
        <v>45139</v>
      </c>
      <c r="G14734" s="1">
        <v>45151</v>
      </c>
      <c r="H14734">
        <v>5</v>
      </c>
      <c r="I14734">
        <v>0.41</v>
      </c>
      <c r="J14734">
        <v>1.5840000000000001</v>
      </c>
      <c r="K14734">
        <v>0.76400000000000001</v>
      </c>
      <c r="L14734" t="s">
        <v>293</v>
      </c>
      <c r="M14734" t="s">
        <v>9</v>
      </c>
      <c r="N14734" t="s">
        <v>10</v>
      </c>
      <c r="O14734" t="s">
        <v>101</v>
      </c>
      <c r="P14734" t="s">
        <v>2223</v>
      </c>
      <c r="Q14734" t="s">
        <v>1901</v>
      </c>
      <c r="R14734" t="s">
        <v>1909</v>
      </c>
      <c r="S14734" t="s">
        <v>23</v>
      </c>
    </row>
    <row r="14735" spans="1:19" x14ac:dyDescent="0.35">
      <c r="A14735">
        <v>7934</v>
      </c>
      <c r="B14735" t="s">
        <v>4919</v>
      </c>
      <c r="C14735" t="s">
        <v>292</v>
      </c>
      <c r="D14735" t="s">
        <v>4267</v>
      </c>
      <c r="E14735">
        <v>1</v>
      </c>
      <c r="F14735" s="8">
        <f>DATE(YEAR(project_c[[#This Row],[order_date]]),MONTH(project_c[[#This Row],[order_date]]),1)</f>
        <v>45139</v>
      </c>
      <c r="G14735" s="1">
        <v>45151</v>
      </c>
      <c r="H14735">
        <v>5</v>
      </c>
      <c r="I14735">
        <v>19.59</v>
      </c>
      <c r="J14735">
        <v>31.984000000000002</v>
      </c>
      <c r="K14735">
        <v>12.394</v>
      </c>
      <c r="L14735" t="s">
        <v>293</v>
      </c>
      <c r="M14735" t="s">
        <v>9</v>
      </c>
      <c r="N14735" t="s">
        <v>10</v>
      </c>
      <c r="O14735" t="s">
        <v>101</v>
      </c>
      <c r="P14735" t="s">
        <v>4268</v>
      </c>
      <c r="Q14735" t="s">
        <v>4250</v>
      </c>
      <c r="R14735" t="s">
        <v>4251</v>
      </c>
      <c r="S14735" t="s">
        <v>23</v>
      </c>
    </row>
    <row r="14736" spans="1:19" x14ac:dyDescent="0.35">
      <c r="A14736">
        <v>7935</v>
      </c>
      <c r="B14736" t="s">
        <v>4919</v>
      </c>
      <c r="C14736" t="s">
        <v>292</v>
      </c>
      <c r="D14736" t="s">
        <v>3134</v>
      </c>
      <c r="E14736">
        <v>5</v>
      </c>
      <c r="F14736" s="8">
        <f>DATE(YEAR(project_c[[#This Row],[order_date]]),MONTH(project_c[[#This Row],[order_date]]),1)</f>
        <v>45139</v>
      </c>
      <c r="G14736" s="1">
        <v>45151</v>
      </c>
      <c r="H14736">
        <v>5</v>
      </c>
      <c r="I14736">
        <v>1.48</v>
      </c>
      <c r="J14736">
        <v>14.76</v>
      </c>
      <c r="K14736">
        <v>7.36</v>
      </c>
      <c r="L14736" t="s">
        <v>293</v>
      </c>
      <c r="M14736" t="s">
        <v>9</v>
      </c>
      <c r="N14736" t="s">
        <v>10</v>
      </c>
      <c r="O14736" t="s">
        <v>101</v>
      </c>
      <c r="P14736" t="s">
        <v>3135</v>
      </c>
      <c r="Q14736" t="s">
        <v>2522</v>
      </c>
      <c r="R14736" t="s">
        <v>2539</v>
      </c>
      <c r="S14736" t="s">
        <v>23</v>
      </c>
    </row>
    <row r="14737" spans="1:19" x14ac:dyDescent="0.35">
      <c r="A14737">
        <v>7936</v>
      </c>
      <c r="B14737" t="s">
        <v>4919</v>
      </c>
      <c r="C14737" t="s">
        <v>292</v>
      </c>
      <c r="D14737" t="s">
        <v>4597</v>
      </c>
      <c r="E14737">
        <v>2</v>
      </c>
      <c r="F14737" s="8">
        <f>DATE(YEAR(project_c[[#This Row],[order_date]]),MONTH(project_c[[#This Row],[order_date]]),1)</f>
        <v>45139</v>
      </c>
      <c r="G14737" s="1">
        <v>45151</v>
      </c>
      <c r="H14737">
        <v>5</v>
      </c>
      <c r="I14737">
        <v>45.01</v>
      </c>
      <c r="J14737">
        <v>423.64800000000002</v>
      </c>
      <c r="K14737">
        <v>333.62799999999999</v>
      </c>
      <c r="L14737" t="s">
        <v>293</v>
      </c>
      <c r="M14737" t="s">
        <v>9</v>
      </c>
      <c r="N14737" t="s">
        <v>10</v>
      </c>
      <c r="O14737" t="s">
        <v>101</v>
      </c>
      <c r="P14737" t="s">
        <v>4598</v>
      </c>
      <c r="Q14737" t="s">
        <v>4250</v>
      </c>
      <c r="R14737" t="s">
        <v>4273</v>
      </c>
      <c r="S14737" t="s">
        <v>23</v>
      </c>
    </row>
    <row r="14738" spans="1:19" x14ac:dyDescent="0.35">
      <c r="A14738">
        <v>9161</v>
      </c>
      <c r="B14738" t="s">
        <v>4919</v>
      </c>
      <c r="C14738" t="s">
        <v>292</v>
      </c>
      <c r="D14738" t="s">
        <v>3522</v>
      </c>
      <c r="E14738">
        <v>2</v>
      </c>
      <c r="F14738" s="8">
        <f>DATE(YEAR(project_c[[#This Row],[order_date]]),MONTH(project_c[[#This Row],[order_date]]),1)</f>
        <v>45078</v>
      </c>
      <c r="G14738" s="1">
        <v>45081</v>
      </c>
      <c r="H14738">
        <v>4</v>
      </c>
      <c r="I14738">
        <v>2.62</v>
      </c>
      <c r="J14738">
        <v>12.48</v>
      </c>
      <c r="K14738">
        <v>7.24</v>
      </c>
      <c r="L14738" t="s">
        <v>293</v>
      </c>
      <c r="M14738" t="s">
        <v>9</v>
      </c>
      <c r="N14738" t="s">
        <v>10</v>
      </c>
      <c r="O14738" t="s">
        <v>101</v>
      </c>
      <c r="P14738" t="s">
        <v>3523</v>
      </c>
      <c r="Q14738" t="s">
        <v>2522</v>
      </c>
      <c r="R14738" t="s">
        <v>2542</v>
      </c>
      <c r="S14738" t="s">
        <v>23</v>
      </c>
    </row>
  </sheetData>
  <phoneticPr fontId="1" type="noConversion"/>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6CDD9-C096-4248-AEF4-1ECE74FCB415}">
  <dimension ref="A1:F1491"/>
  <sheetViews>
    <sheetView workbookViewId="0"/>
  </sheetViews>
  <sheetFormatPr defaultRowHeight="14.5" x14ac:dyDescent="0.35"/>
  <cols>
    <col min="1" max="1" width="12.08984375" bestFit="1" customWidth="1"/>
    <col min="2" max="2" width="26" bestFit="1" customWidth="1"/>
    <col min="3" max="3" width="13" bestFit="1" customWidth="1"/>
    <col min="4" max="4" width="15" bestFit="1" customWidth="1"/>
    <col min="5" max="5" width="12.26953125" bestFit="1" customWidth="1"/>
    <col min="6" max="6" width="7.81640625" bestFit="1" customWidth="1"/>
  </cols>
  <sheetData>
    <row r="1" spans="1:6" x14ac:dyDescent="0.35">
      <c r="A1" t="s">
        <v>1885</v>
      </c>
      <c r="B1" t="s">
        <v>1886</v>
      </c>
      <c r="C1" t="s">
        <v>1887</v>
      </c>
      <c r="D1" t="s">
        <v>1888</v>
      </c>
      <c r="E1" t="s">
        <v>1889</v>
      </c>
      <c r="F1" t="s">
        <v>1890</v>
      </c>
    </row>
    <row r="2" spans="1:6" x14ac:dyDescent="0.35">
      <c r="A2" t="s">
        <v>1891</v>
      </c>
      <c r="B2" t="s">
        <v>1892</v>
      </c>
      <c r="C2" t="s">
        <v>1893</v>
      </c>
      <c r="D2" t="s">
        <v>1894</v>
      </c>
      <c r="E2">
        <v>399</v>
      </c>
      <c r="F2">
        <v>329</v>
      </c>
    </row>
    <row r="3" spans="1:6" x14ac:dyDescent="0.35">
      <c r="A3" t="s">
        <v>1895</v>
      </c>
      <c r="B3" t="s">
        <v>1896</v>
      </c>
      <c r="C3" t="s">
        <v>1893</v>
      </c>
      <c r="D3" t="s">
        <v>1894</v>
      </c>
      <c r="E3">
        <v>279</v>
      </c>
      <c r="F3">
        <v>248</v>
      </c>
    </row>
    <row r="4" spans="1:6" x14ac:dyDescent="0.35">
      <c r="A4" t="s">
        <v>1897</v>
      </c>
      <c r="B4" t="s">
        <v>1898</v>
      </c>
      <c r="C4" t="s">
        <v>1893</v>
      </c>
      <c r="D4" t="s">
        <v>1894</v>
      </c>
      <c r="E4">
        <v>399</v>
      </c>
      <c r="F4">
        <v>369</v>
      </c>
    </row>
    <row r="5" spans="1:6" x14ac:dyDescent="0.35">
      <c r="A5" t="s">
        <v>1899</v>
      </c>
      <c r="B5" t="s">
        <v>1900</v>
      </c>
      <c r="C5" t="s">
        <v>1901</v>
      </c>
      <c r="D5" t="s">
        <v>1902</v>
      </c>
      <c r="E5">
        <v>35.71</v>
      </c>
      <c r="F5">
        <v>31.5</v>
      </c>
    </row>
    <row r="6" spans="1:6" x14ac:dyDescent="0.35">
      <c r="A6" t="s">
        <v>1903</v>
      </c>
      <c r="B6" t="s">
        <v>1904</v>
      </c>
      <c r="C6" t="s">
        <v>1901</v>
      </c>
      <c r="D6" t="s">
        <v>1902</v>
      </c>
      <c r="E6">
        <v>35.99</v>
      </c>
      <c r="F6">
        <v>35.49</v>
      </c>
    </row>
    <row r="7" spans="1:6" x14ac:dyDescent="0.35">
      <c r="A7" t="s">
        <v>1905</v>
      </c>
      <c r="B7" t="s">
        <v>1906</v>
      </c>
      <c r="C7" t="s">
        <v>1901</v>
      </c>
      <c r="D7" t="s">
        <v>1902</v>
      </c>
      <c r="E7">
        <v>36.19</v>
      </c>
      <c r="F7">
        <v>35.51</v>
      </c>
    </row>
    <row r="8" spans="1:6" x14ac:dyDescent="0.35">
      <c r="A8" t="s">
        <v>1907</v>
      </c>
      <c r="B8" t="s">
        <v>1908</v>
      </c>
      <c r="C8" t="s">
        <v>1901</v>
      </c>
      <c r="D8" t="s">
        <v>1909</v>
      </c>
      <c r="E8">
        <v>36.24</v>
      </c>
      <c r="F8">
        <v>5.44</v>
      </c>
    </row>
    <row r="9" spans="1:6" x14ac:dyDescent="0.35">
      <c r="A9" t="s">
        <v>1910</v>
      </c>
      <c r="B9" t="s">
        <v>1911</v>
      </c>
      <c r="C9" t="s">
        <v>1901</v>
      </c>
      <c r="D9" t="s">
        <v>1902</v>
      </c>
      <c r="E9">
        <v>36.74</v>
      </c>
      <c r="F9">
        <v>3.67</v>
      </c>
    </row>
    <row r="10" spans="1:6" x14ac:dyDescent="0.35">
      <c r="A10" t="s">
        <v>1912</v>
      </c>
      <c r="B10" t="s">
        <v>1913</v>
      </c>
      <c r="C10" t="s">
        <v>1901</v>
      </c>
      <c r="D10" t="s">
        <v>1902</v>
      </c>
      <c r="E10">
        <v>36.78</v>
      </c>
      <c r="F10">
        <v>2.21</v>
      </c>
    </row>
    <row r="11" spans="1:6" x14ac:dyDescent="0.35">
      <c r="A11" t="s">
        <v>1914</v>
      </c>
      <c r="B11" t="s">
        <v>1915</v>
      </c>
      <c r="C11" t="s">
        <v>1901</v>
      </c>
      <c r="D11" t="s">
        <v>1902</v>
      </c>
      <c r="E11">
        <v>36.99</v>
      </c>
      <c r="F11">
        <v>19.600000000000001</v>
      </c>
    </row>
    <row r="12" spans="1:6" x14ac:dyDescent="0.35">
      <c r="A12" t="s">
        <v>1916</v>
      </c>
      <c r="B12" t="s">
        <v>1917</v>
      </c>
      <c r="C12" t="s">
        <v>1901</v>
      </c>
      <c r="D12" t="s">
        <v>1909</v>
      </c>
      <c r="E12">
        <v>37.590000000000003</v>
      </c>
      <c r="F12">
        <v>5.64</v>
      </c>
    </row>
    <row r="13" spans="1:6" x14ac:dyDescent="0.35">
      <c r="A13" t="s">
        <v>1918</v>
      </c>
      <c r="B13" t="s">
        <v>1919</v>
      </c>
      <c r="C13" t="s">
        <v>1901</v>
      </c>
      <c r="D13" t="s">
        <v>1902</v>
      </c>
      <c r="E13">
        <v>37.909999999999997</v>
      </c>
      <c r="F13">
        <v>17.440000000000001</v>
      </c>
    </row>
    <row r="14" spans="1:6" x14ac:dyDescent="0.35">
      <c r="A14" t="s">
        <v>1920</v>
      </c>
      <c r="B14" t="s">
        <v>1921</v>
      </c>
      <c r="C14" t="s">
        <v>1901</v>
      </c>
      <c r="D14" t="s">
        <v>1902</v>
      </c>
      <c r="E14">
        <v>39.590000000000003</v>
      </c>
      <c r="F14">
        <v>17.82</v>
      </c>
    </row>
    <row r="15" spans="1:6" x14ac:dyDescent="0.35">
      <c r="A15" t="s">
        <v>1922</v>
      </c>
      <c r="B15" t="s">
        <v>1923</v>
      </c>
      <c r="C15" t="s">
        <v>1901</v>
      </c>
      <c r="D15" t="s">
        <v>1909</v>
      </c>
      <c r="E15">
        <v>39.82</v>
      </c>
      <c r="F15">
        <v>16.32</v>
      </c>
    </row>
    <row r="16" spans="1:6" x14ac:dyDescent="0.35">
      <c r="A16" t="s">
        <v>1924</v>
      </c>
      <c r="B16" t="s">
        <v>1925</v>
      </c>
      <c r="C16" t="s">
        <v>1901</v>
      </c>
      <c r="D16" t="s">
        <v>1909</v>
      </c>
      <c r="E16">
        <v>39.950000000000003</v>
      </c>
      <c r="F16">
        <v>19.18</v>
      </c>
    </row>
    <row r="17" spans="1:6" x14ac:dyDescent="0.35">
      <c r="A17" t="s">
        <v>1926</v>
      </c>
      <c r="B17" t="s">
        <v>1927</v>
      </c>
      <c r="C17" t="s">
        <v>1901</v>
      </c>
      <c r="D17" t="s">
        <v>1909</v>
      </c>
      <c r="E17">
        <v>39.99</v>
      </c>
      <c r="F17">
        <v>18.399999999999999</v>
      </c>
    </row>
    <row r="18" spans="1:6" x14ac:dyDescent="0.35">
      <c r="A18" t="s">
        <v>1928</v>
      </c>
      <c r="B18" t="s">
        <v>1929</v>
      </c>
      <c r="C18" t="s">
        <v>1901</v>
      </c>
      <c r="D18" t="s">
        <v>1909</v>
      </c>
      <c r="E18">
        <v>39.99</v>
      </c>
      <c r="F18">
        <v>11.2</v>
      </c>
    </row>
    <row r="19" spans="1:6" x14ac:dyDescent="0.35">
      <c r="A19" t="s">
        <v>1930</v>
      </c>
      <c r="B19" t="s">
        <v>1931</v>
      </c>
      <c r="C19" t="s">
        <v>1901</v>
      </c>
      <c r="D19" t="s">
        <v>1902</v>
      </c>
      <c r="E19">
        <v>40.79</v>
      </c>
      <c r="F19">
        <v>6.53</v>
      </c>
    </row>
    <row r="20" spans="1:6" x14ac:dyDescent="0.35">
      <c r="A20" t="s">
        <v>1932</v>
      </c>
      <c r="B20" t="s">
        <v>1933</v>
      </c>
      <c r="C20" t="s">
        <v>1901</v>
      </c>
      <c r="D20" t="s">
        <v>1902</v>
      </c>
      <c r="E20">
        <v>41.22</v>
      </c>
      <c r="F20">
        <v>6.18</v>
      </c>
    </row>
    <row r="21" spans="1:6" x14ac:dyDescent="0.35">
      <c r="A21" t="s">
        <v>1934</v>
      </c>
      <c r="B21" t="s">
        <v>1935</v>
      </c>
      <c r="C21" t="s">
        <v>1901</v>
      </c>
      <c r="D21" t="s">
        <v>1902</v>
      </c>
      <c r="E21">
        <v>41.4</v>
      </c>
      <c r="F21">
        <v>15.73</v>
      </c>
    </row>
    <row r="22" spans="1:6" x14ac:dyDescent="0.35">
      <c r="A22" t="s">
        <v>1936</v>
      </c>
      <c r="B22" t="s">
        <v>1937</v>
      </c>
      <c r="C22" t="s">
        <v>1901</v>
      </c>
      <c r="D22" t="s">
        <v>1938</v>
      </c>
      <c r="E22">
        <v>41.95</v>
      </c>
      <c r="F22">
        <v>7.55</v>
      </c>
    </row>
    <row r="23" spans="1:6" x14ac:dyDescent="0.35">
      <c r="A23" t="s">
        <v>1939</v>
      </c>
      <c r="B23" t="s">
        <v>1940</v>
      </c>
      <c r="C23" t="s">
        <v>1901</v>
      </c>
      <c r="D23" t="s">
        <v>1902</v>
      </c>
      <c r="E23">
        <v>41.99</v>
      </c>
      <c r="F23">
        <v>12.18</v>
      </c>
    </row>
    <row r="24" spans="1:6" x14ac:dyDescent="0.35">
      <c r="A24" t="s">
        <v>1941</v>
      </c>
      <c r="B24" t="s">
        <v>1942</v>
      </c>
      <c r="C24" t="s">
        <v>1901</v>
      </c>
      <c r="D24" t="s">
        <v>1902</v>
      </c>
      <c r="E24">
        <v>42.95</v>
      </c>
      <c r="F24">
        <v>6.87</v>
      </c>
    </row>
    <row r="25" spans="1:6" x14ac:dyDescent="0.35">
      <c r="A25" t="s">
        <v>1943</v>
      </c>
      <c r="B25" t="s">
        <v>1944</v>
      </c>
      <c r="C25" t="s">
        <v>1901</v>
      </c>
      <c r="D25" t="s">
        <v>1902</v>
      </c>
      <c r="E25">
        <v>44.95</v>
      </c>
      <c r="F25">
        <v>19.329999999999998</v>
      </c>
    </row>
    <row r="26" spans="1:6" x14ac:dyDescent="0.35">
      <c r="A26" t="s">
        <v>1945</v>
      </c>
      <c r="B26" t="s">
        <v>1946</v>
      </c>
      <c r="C26" t="s">
        <v>1901</v>
      </c>
      <c r="D26" t="s">
        <v>1902</v>
      </c>
      <c r="E26">
        <v>46.79</v>
      </c>
      <c r="F26">
        <v>4.68</v>
      </c>
    </row>
    <row r="27" spans="1:6" x14ac:dyDescent="0.35">
      <c r="A27" t="s">
        <v>1947</v>
      </c>
      <c r="B27" t="s">
        <v>1948</v>
      </c>
      <c r="C27" t="s">
        <v>1901</v>
      </c>
      <c r="D27" t="s">
        <v>1909</v>
      </c>
      <c r="E27">
        <v>47.5</v>
      </c>
      <c r="F27">
        <v>46.31</v>
      </c>
    </row>
    <row r="28" spans="1:6" x14ac:dyDescent="0.35">
      <c r="A28" t="s">
        <v>1949</v>
      </c>
      <c r="B28" t="s">
        <v>1950</v>
      </c>
      <c r="C28" t="s">
        <v>1901</v>
      </c>
      <c r="D28" t="s">
        <v>1909</v>
      </c>
      <c r="E28">
        <v>47.96</v>
      </c>
      <c r="F28">
        <v>18.7</v>
      </c>
    </row>
    <row r="29" spans="1:6" x14ac:dyDescent="0.35">
      <c r="A29" t="s">
        <v>1951</v>
      </c>
      <c r="B29" t="s">
        <v>1952</v>
      </c>
      <c r="C29" t="s">
        <v>1901</v>
      </c>
      <c r="D29" t="s">
        <v>1902</v>
      </c>
      <c r="E29">
        <v>47.99</v>
      </c>
      <c r="F29">
        <v>20.64</v>
      </c>
    </row>
    <row r="30" spans="1:6" x14ac:dyDescent="0.35">
      <c r="A30" t="s">
        <v>1953</v>
      </c>
      <c r="B30" t="s">
        <v>1954</v>
      </c>
      <c r="C30" t="s">
        <v>1901</v>
      </c>
      <c r="D30" t="s">
        <v>1909</v>
      </c>
      <c r="E30">
        <v>47.99</v>
      </c>
      <c r="F30">
        <v>24.48</v>
      </c>
    </row>
    <row r="31" spans="1:6" x14ac:dyDescent="0.35">
      <c r="A31" t="s">
        <v>1955</v>
      </c>
      <c r="B31" t="s">
        <v>1956</v>
      </c>
      <c r="C31" t="s">
        <v>1901</v>
      </c>
      <c r="D31" t="s">
        <v>1909</v>
      </c>
      <c r="E31">
        <v>49.56</v>
      </c>
      <c r="F31">
        <v>26.76</v>
      </c>
    </row>
    <row r="32" spans="1:6" x14ac:dyDescent="0.35">
      <c r="A32" t="s">
        <v>1957</v>
      </c>
      <c r="B32" t="s">
        <v>1958</v>
      </c>
      <c r="C32" t="s">
        <v>1901</v>
      </c>
      <c r="D32" t="s">
        <v>1902</v>
      </c>
      <c r="E32">
        <v>49.99</v>
      </c>
      <c r="F32">
        <v>22</v>
      </c>
    </row>
    <row r="33" spans="1:6" x14ac:dyDescent="0.35">
      <c r="A33" t="s">
        <v>1959</v>
      </c>
      <c r="B33" t="s">
        <v>1960</v>
      </c>
      <c r="C33" t="s">
        <v>1901</v>
      </c>
      <c r="D33" t="s">
        <v>1909</v>
      </c>
      <c r="E33">
        <v>49.99</v>
      </c>
      <c r="F33">
        <v>22.5</v>
      </c>
    </row>
    <row r="34" spans="1:6" x14ac:dyDescent="0.35">
      <c r="A34" t="s">
        <v>1961</v>
      </c>
      <c r="B34" t="s">
        <v>1962</v>
      </c>
      <c r="C34" t="s">
        <v>1901</v>
      </c>
      <c r="D34" t="s">
        <v>1909</v>
      </c>
      <c r="E34">
        <v>49.99</v>
      </c>
      <c r="F34">
        <v>4.5</v>
      </c>
    </row>
    <row r="35" spans="1:6" x14ac:dyDescent="0.35">
      <c r="A35" t="s">
        <v>1963</v>
      </c>
      <c r="B35" t="s">
        <v>1964</v>
      </c>
      <c r="C35" t="s">
        <v>1901</v>
      </c>
      <c r="D35" t="s">
        <v>1909</v>
      </c>
      <c r="E35">
        <v>49.99</v>
      </c>
      <c r="F35">
        <v>17</v>
      </c>
    </row>
    <row r="36" spans="1:6" x14ac:dyDescent="0.35">
      <c r="A36" t="s">
        <v>1965</v>
      </c>
      <c r="B36" t="s">
        <v>1966</v>
      </c>
      <c r="C36" t="s">
        <v>1901</v>
      </c>
      <c r="D36" t="s">
        <v>1909</v>
      </c>
      <c r="E36">
        <v>50.4</v>
      </c>
      <c r="F36">
        <v>22.18</v>
      </c>
    </row>
    <row r="37" spans="1:6" x14ac:dyDescent="0.35">
      <c r="A37" t="s">
        <v>1967</v>
      </c>
      <c r="B37" t="s">
        <v>1968</v>
      </c>
      <c r="C37" t="s">
        <v>1901</v>
      </c>
      <c r="D37" t="s">
        <v>1938</v>
      </c>
      <c r="E37">
        <v>51</v>
      </c>
      <c r="F37">
        <v>2.5499999999999998</v>
      </c>
    </row>
    <row r="38" spans="1:6" x14ac:dyDescent="0.35">
      <c r="A38" t="s">
        <v>1969</v>
      </c>
      <c r="B38" t="s">
        <v>1970</v>
      </c>
      <c r="C38" t="s">
        <v>1901</v>
      </c>
      <c r="D38" t="s">
        <v>1902</v>
      </c>
      <c r="E38">
        <v>52.79</v>
      </c>
      <c r="F38">
        <v>11.09</v>
      </c>
    </row>
    <row r="39" spans="1:6" x14ac:dyDescent="0.35">
      <c r="A39" t="s">
        <v>1971</v>
      </c>
      <c r="B39" t="s">
        <v>1972</v>
      </c>
      <c r="C39" t="s">
        <v>1901</v>
      </c>
      <c r="D39" t="s">
        <v>1902</v>
      </c>
      <c r="E39">
        <v>52.79</v>
      </c>
      <c r="F39">
        <v>23.23</v>
      </c>
    </row>
    <row r="40" spans="1:6" x14ac:dyDescent="0.35">
      <c r="A40" t="s">
        <v>1973</v>
      </c>
      <c r="B40" t="s">
        <v>1974</v>
      </c>
      <c r="C40" t="s">
        <v>1901</v>
      </c>
      <c r="D40" t="s">
        <v>1902</v>
      </c>
      <c r="E40">
        <v>52.79</v>
      </c>
      <c r="F40">
        <v>11.09</v>
      </c>
    </row>
    <row r="41" spans="1:6" x14ac:dyDescent="0.35">
      <c r="A41" t="s">
        <v>1975</v>
      </c>
      <c r="B41" t="s">
        <v>1976</v>
      </c>
      <c r="C41" t="s">
        <v>1901</v>
      </c>
      <c r="D41" t="s">
        <v>1902</v>
      </c>
      <c r="E41">
        <v>52.79</v>
      </c>
      <c r="F41">
        <v>4.75</v>
      </c>
    </row>
    <row r="42" spans="1:6" x14ac:dyDescent="0.35">
      <c r="A42" t="s">
        <v>1977</v>
      </c>
      <c r="B42" t="s">
        <v>1978</v>
      </c>
      <c r="C42" t="s">
        <v>1901</v>
      </c>
      <c r="D42" t="s">
        <v>1902</v>
      </c>
      <c r="E42">
        <v>52.79</v>
      </c>
      <c r="F42">
        <v>8.9700000000000006</v>
      </c>
    </row>
    <row r="43" spans="1:6" x14ac:dyDescent="0.35">
      <c r="A43" t="s">
        <v>1979</v>
      </c>
      <c r="B43" t="s">
        <v>1980</v>
      </c>
      <c r="C43" t="s">
        <v>1901</v>
      </c>
      <c r="D43" t="s">
        <v>1902</v>
      </c>
      <c r="E43">
        <v>52.99</v>
      </c>
      <c r="F43">
        <v>24.91</v>
      </c>
    </row>
    <row r="44" spans="1:6" x14ac:dyDescent="0.35">
      <c r="A44" t="s">
        <v>1981</v>
      </c>
      <c r="B44" t="s">
        <v>1982</v>
      </c>
      <c r="C44" t="s">
        <v>1901</v>
      </c>
      <c r="D44" t="s">
        <v>1902</v>
      </c>
      <c r="E44">
        <v>53.59</v>
      </c>
      <c r="F44">
        <v>10.18</v>
      </c>
    </row>
    <row r="45" spans="1:6" x14ac:dyDescent="0.35">
      <c r="A45" t="s">
        <v>1983</v>
      </c>
      <c r="B45" t="s">
        <v>1984</v>
      </c>
      <c r="C45" t="s">
        <v>1901</v>
      </c>
      <c r="D45" t="s">
        <v>1902</v>
      </c>
      <c r="E45">
        <v>54.95</v>
      </c>
      <c r="F45">
        <v>29.67</v>
      </c>
    </row>
    <row r="46" spans="1:6" x14ac:dyDescent="0.35">
      <c r="A46" t="s">
        <v>1985</v>
      </c>
      <c r="B46" t="s">
        <v>1986</v>
      </c>
      <c r="C46" t="s">
        <v>1901</v>
      </c>
      <c r="D46" t="s">
        <v>1909</v>
      </c>
      <c r="E46">
        <v>55.99</v>
      </c>
      <c r="F46">
        <v>21.28</v>
      </c>
    </row>
    <row r="47" spans="1:6" x14ac:dyDescent="0.35">
      <c r="A47" t="s">
        <v>1987</v>
      </c>
      <c r="B47" t="s">
        <v>1988</v>
      </c>
      <c r="C47" t="s">
        <v>1901</v>
      </c>
      <c r="D47" t="s">
        <v>1902</v>
      </c>
      <c r="E47">
        <v>55.99</v>
      </c>
      <c r="F47">
        <v>10.64</v>
      </c>
    </row>
    <row r="48" spans="1:6" x14ac:dyDescent="0.35">
      <c r="A48" t="s">
        <v>1989</v>
      </c>
      <c r="B48" t="s">
        <v>1990</v>
      </c>
      <c r="C48" t="s">
        <v>1901</v>
      </c>
      <c r="D48" t="s">
        <v>1909</v>
      </c>
      <c r="E48">
        <v>58.39</v>
      </c>
      <c r="F48">
        <v>29.2</v>
      </c>
    </row>
    <row r="49" spans="1:6" x14ac:dyDescent="0.35">
      <c r="A49" t="s">
        <v>1991</v>
      </c>
      <c r="B49" t="s">
        <v>1992</v>
      </c>
      <c r="C49" t="s">
        <v>1901</v>
      </c>
      <c r="D49" t="s">
        <v>1909</v>
      </c>
      <c r="E49">
        <v>59</v>
      </c>
      <c r="F49">
        <v>9.44</v>
      </c>
    </row>
    <row r="50" spans="1:6" x14ac:dyDescent="0.35">
      <c r="A50" t="s">
        <v>1993</v>
      </c>
      <c r="B50" t="s">
        <v>1994</v>
      </c>
      <c r="C50" t="s">
        <v>1901</v>
      </c>
      <c r="D50" t="s">
        <v>1902</v>
      </c>
      <c r="E50">
        <v>59.16</v>
      </c>
      <c r="F50">
        <v>24.26</v>
      </c>
    </row>
    <row r="51" spans="1:6" x14ac:dyDescent="0.35">
      <c r="A51" t="s">
        <v>1995</v>
      </c>
      <c r="B51" t="s">
        <v>1996</v>
      </c>
      <c r="C51" t="s">
        <v>1901</v>
      </c>
      <c r="D51" t="s">
        <v>1909</v>
      </c>
      <c r="E51">
        <v>59.99</v>
      </c>
      <c r="F51">
        <v>27.6</v>
      </c>
    </row>
    <row r="52" spans="1:6" x14ac:dyDescent="0.35">
      <c r="A52" t="s">
        <v>1997</v>
      </c>
      <c r="B52" t="s">
        <v>1998</v>
      </c>
      <c r="C52" t="s">
        <v>1901</v>
      </c>
      <c r="D52" t="s">
        <v>1909</v>
      </c>
      <c r="E52">
        <v>59.99</v>
      </c>
      <c r="F52">
        <v>8.4</v>
      </c>
    </row>
    <row r="53" spans="1:6" x14ac:dyDescent="0.35">
      <c r="A53" t="s">
        <v>1999</v>
      </c>
      <c r="B53" t="s">
        <v>2000</v>
      </c>
      <c r="C53" t="s">
        <v>1901</v>
      </c>
      <c r="D53" t="s">
        <v>1902</v>
      </c>
      <c r="E53">
        <v>59.99</v>
      </c>
      <c r="F53">
        <v>30.6</v>
      </c>
    </row>
    <row r="54" spans="1:6" x14ac:dyDescent="0.35">
      <c r="A54" t="s">
        <v>2001</v>
      </c>
      <c r="B54" t="s">
        <v>2002</v>
      </c>
      <c r="C54" t="s">
        <v>1901</v>
      </c>
      <c r="D54" t="s">
        <v>1938</v>
      </c>
      <c r="E54">
        <v>60</v>
      </c>
      <c r="F54">
        <v>6</v>
      </c>
    </row>
    <row r="55" spans="1:6" x14ac:dyDescent="0.35">
      <c r="A55" t="s">
        <v>2003</v>
      </c>
      <c r="B55" t="s">
        <v>2004</v>
      </c>
      <c r="C55" t="s">
        <v>1901</v>
      </c>
      <c r="D55" t="s">
        <v>1909</v>
      </c>
      <c r="E55">
        <v>63.99</v>
      </c>
      <c r="F55">
        <v>24.32</v>
      </c>
    </row>
    <row r="56" spans="1:6" x14ac:dyDescent="0.35">
      <c r="A56" t="s">
        <v>2005</v>
      </c>
      <c r="B56" t="s">
        <v>2006</v>
      </c>
      <c r="C56" t="s">
        <v>1901</v>
      </c>
      <c r="D56" t="s">
        <v>1902</v>
      </c>
      <c r="E56">
        <v>63.99</v>
      </c>
      <c r="F56">
        <v>28.8</v>
      </c>
    </row>
    <row r="57" spans="1:6" x14ac:dyDescent="0.35">
      <c r="A57" t="s">
        <v>2007</v>
      </c>
      <c r="B57" t="s">
        <v>2008</v>
      </c>
      <c r="C57" t="s">
        <v>1901</v>
      </c>
      <c r="D57" t="s">
        <v>1909</v>
      </c>
      <c r="E57">
        <v>63.99</v>
      </c>
      <c r="F57">
        <v>27.52</v>
      </c>
    </row>
    <row r="58" spans="1:6" x14ac:dyDescent="0.35">
      <c r="A58" t="s">
        <v>2009</v>
      </c>
      <c r="B58" t="s">
        <v>2010</v>
      </c>
      <c r="C58" t="s">
        <v>1901</v>
      </c>
      <c r="D58" t="s">
        <v>1909</v>
      </c>
      <c r="E58">
        <v>63.99</v>
      </c>
      <c r="F58">
        <v>16.64</v>
      </c>
    </row>
    <row r="59" spans="1:6" x14ac:dyDescent="0.35">
      <c r="A59" t="s">
        <v>2011</v>
      </c>
      <c r="B59" t="s">
        <v>2012</v>
      </c>
      <c r="C59" t="s">
        <v>1901</v>
      </c>
      <c r="D59" t="s">
        <v>1902</v>
      </c>
      <c r="E59">
        <v>64.989999999999995</v>
      </c>
      <c r="F59">
        <v>3.9</v>
      </c>
    </row>
    <row r="60" spans="1:6" x14ac:dyDescent="0.35">
      <c r="A60" t="s">
        <v>2013</v>
      </c>
      <c r="B60" t="s">
        <v>2014</v>
      </c>
      <c r="C60" t="s">
        <v>1901</v>
      </c>
      <c r="D60" t="s">
        <v>1902</v>
      </c>
      <c r="E60">
        <v>65.59</v>
      </c>
      <c r="F60">
        <v>6.56</v>
      </c>
    </row>
    <row r="61" spans="1:6" x14ac:dyDescent="0.35">
      <c r="A61" t="s">
        <v>2015</v>
      </c>
      <c r="B61" t="s">
        <v>2016</v>
      </c>
      <c r="C61" t="s">
        <v>1901</v>
      </c>
      <c r="D61" t="s">
        <v>1902</v>
      </c>
      <c r="E61">
        <v>65.989999999999995</v>
      </c>
      <c r="F61">
        <v>28.38</v>
      </c>
    </row>
    <row r="62" spans="1:6" x14ac:dyDescent="0.35">
      <c r="A62" t="s">
        <v>2017</v>
      </c>
      <c r="B62" t="s">
        <v>2018</v>
      </c>
      <c r="C62" t="s">
        <v>1901</v>
      </c>
      <c r="D62" t="s">
        <v>1902</v>
      </c>
      <c r="E62">
        <v>66.59</v>
      </c>
      <c r="F62">
        <v>3.33</v>
      </c>
    </row>
    <row r="63" spans="1:6" x14ac:dyDescent="0.35">
      <c r="A63" t="s">
        <v>2019</v>
      </c>
      <c r="B63" t="s">
        <v>2020</v>
      </c>
      <c r="C63" t="s">
        <v>1901</v>
      </c>
      <c r="D63" t="s">
        <v>1902</v>
      </c>
      <c r="E63">
        <v>67.989999999999995</v>
      </c>
      <c r="F63">
        <v>32.64</v>
      </c>
    </row>
    <row r="64" spans="1:6" x14ac:dyDescent="0.35">
      <c r="A64" t="s">
        <v>2021</v>
      </c>
      <c r="B64" t="s">
        <v>2022</v>
      </c>
      <c r="C64" t="s">
        <v>1901</v>
      </c>
      <c r="D64" t="s">
        <v>1902</v>
      </c>
      <c r="E64">
        <v>67.989999999999995</v>
      </c>
      <c r="F64">
        <v>11.56</v>
      </c>
    </row>
    <row r="65" spans="1:6" x14ac:dyDescent="0.35">
      <c r="A65" t="s">
        <v>2023</v>
      </c>
      <c r="B65" t="s">
        <v>2024</v>
      </c>
      <c r="C65" t="s">
        <v>1901</v>
      </c>
      <c r="D65" t="s">
        <v>1909</v>
      </c>
      <c r="E65">
        <v>69</v>
      </c>
      <c r="F65">
        <v>29.67</v>
      </c>
    </row>
    <row r="66" spans="1:6" x14ac:dyDescent="0.35">
      <c r="A66" t="s">
        <v>2025</v>
      </c>
      <c r="B66" t="s">
        <v>2026</v>
      </c>
      <c r="C66" t="s">
        <v>1901</v>
      </c>
      <c r="D66" t="s">
        <v>1938</v>
      </c>
      <c r="E66">
        <v>69.989999999999995</v>
      </c>
      <c r="F66">
        <v>32.9</v>
      </c>
    </row>
    <row r="67" spans="1:6" x14ac:dyDescent="0.35">
      <c r="A67" t="s">
        <v>2027</v>
      </c>
      <c r="B67" t="s">
        <v>2028</v>
      </c>
      <c r="C67" t="s">
        <v>1901</v>
      </c>
      <c r="D67" t="s">
        <v>1909</v>
      </c>
      <c r="E67">
        <v>69.989999999999995</v>
      </c>
      <c r="F67">
        <v>21</v>
      </c>
    </row>
    <row r="68" spans="1:6" x14ac:dyDescent="0.35">
      <c r="A68" t="s">
        <v>2029</v>
      </c>
      <c r="B68" t="s">
        <v>2030</v>
      </c>
      <c r="C68" t="s">
        <v>1901</v>
      </c>
      <c r="D68" t="s">
        <v>1902</v>
      </c>
      <c r="E68">
        <v>74.239999999999995</v>
      </c>
      <c r="F68">
        <v>33.409999999999997</v>
      </c>
    </row>
    <row r="69" spans="1:6" x14ac:dyDescent="0.35">
      <c r="A69" t="s">
        <v>2031</v>
      </c>
      <c r="B69" t="s">
        <v>2032</v>
      </c>
      <c r="C69" t="s">
        <v>1901</v>
      </c>
      <c r="D69" t="s">
        <v>1938</v>
      </c>
      <c r="E69">
        <v>74.98</v>
      </c>
      <c r="F69">
        <v>3.75</v>
      </c>
    </row>
    <row r="70" spans="1:6" x14ac:dyDescent="0.35">
      <c r="A70" t="s">
        <v>2033</v>
      </c>
      <c r="B70" t="s">
        <v>2034</v>
      </c>
      <c r="C70" t="s">
        <v>1901</v>
      </c>
      <c r="D70" t="s">
        <v>1909</v>
      </c>
      <c r="E70">
        <v>75.989999999999995</v>
      </c>
      <c r="F70">
        <v>10.64</v>
      </c>
    </row>
    <row r="71" spans="1:6" x14ac:dyDescent="0.35">
      <c r="A71" t="s">
        <v>2035</v>
      </c>
      <c r="B71" t="s">
        <v>2036</v>
      </c>
      <c r="C71" t="s">
        <v>1901</v>
      </c>
      <c r="D71" t="s">
        <v>1902</v>
      </c>
      <c r="E71">
        <v>76.790000000000006</v>
      </c>
      <c r="F71">
        <v>42.24</v>
      </c>
    </row>
    <row r="72" spans="1:6" x14ac:dyDescent="0.35">
      <c r="A72" t="s">
        <v>2037</v>
      </c>
      <c r="B72" t="s">
        <v>2038</v>
      </c>
      <c r="C72" t="s">
        <v>1901</v>
      </c>
      <c r="D72" t="s">
        <v>1902</v>
      </c>
      <c r="E72">
        <v>76.790000000000006</v>
      </c>
      <c r="F72">
        <v>11.52</v>
      </c>
    </row>
    <row r="73" spans="1:6" x14ac:dyDescent="0.35">
      <c r="A73" t="s">
        <v>2039</v>
      </c>
      <c r="B73" t="s">
        <v>2040</v>
      </c>
      <c r="C73" t="s">
        <v>1901</v>
      </c>
      <c r="D73" t="s">
        <v>1938</v>
      </c>
      <c r="E73">
        <v>77.16</v>
      </c>
      <c r="F73">
        <v>36.270000000000003</v>
      </c>
    </row>
    <row r="74" spans="1:6" x14ac:dyDescent="0.35">
      <c r="A74" t="s">
        <v>2041</v>
      </c>
      <c r="B74" t="s">
        <v>2042</v>
      </c>
      <c r="C74" t="s">
        <v>1901</v>
      </c>
      <c r="D74" t="s">
        <v>1909</v>
      </c>
      <c r="E74">
        <v>78.150000000000006</v>
      </c>
      <c r="F74">
        <v>30.48</v>
      </c>
    </row>
    <row r="75" spans="1:6" x14ac:dyDescent="0.35">
      <c r="A75" t="s">
        <v>2043</v>
      </c>
      <c r="B75" t="s">
        <v>2044</v>
      </c>
      <c r="C75" t="s">
        <v>1901</v>
      </c>
      <c r="D75" t="s">
        <v>1909</v>
      </c>
      <c r="E75">
        <v>79</v>
      </c>
      <c r="F75">
        <v>31.6</v>
      </c>
    </row>
    <row r="76" spans="1:6" x14ac:dyDescent="0.35">
      <c r="A76" t="s">
        <v>2045</v>
      </c>
      <c r="B76" t="s">
        <v>2046</v>
      </c>
      <c r="C76" t="s">
        <v>1901</v>
      </c>
      <c r="D76" t="s">
        <v>1902</v>
      </c>
      <c r="E76">
        <v>79.989999999999995</v>
      </c>
      <c r="F76">
        <v>6.4</v>
      </c>
    </row>
    <row r="77" spans="1:6" x14ac:dyDescent="0.35">
      <c r="A77" t="s">
        <v>2047</v>
      </c>
      <c r="B77" t="s">
        <v>2048</v>
      </c>
      <c r="C77" t="s">
        <v>1901</v>
      </c>
      <c r="D77" t="s">
        <v>1909</v>
      </c>
      <c r="E77">
        <v>79.989999999999995</v>
      </c>
      <c r="F77">
        <v>16.8</v>
      </c>
    </row>
    <row r="78" spans="1:6" x14ac:dyDescent="0.35">
      <c r="A78" t="s">
        <v>2049</v>
      </c>
      <c r="B78" t="s">
        <v>2050</v>
      </c>
      <c r="C78" t="s">
        <v>1901</v>
      </c>
      <c r="D78" t="s">
        <v>1909</v>
      </c>
      <c r="E78">
        <v>79.989999999999995</v>
      </c>
      <c r="F78">
        <v>32</v>
      </c>
    </row>
    <row r="79" spans="1:6" x14ac:dyDescent="0.35">
      <c r="A79" t="s">
        <v>2051</v>
      </c>
      <c r="B79" t="s">
        <v>2052</v>
      </c>
      <c r="C79" t="s">
        <v>1901</v>
      </c>
      <c r="D79" t="s">
        <v>1902</v>
      </c>
      <c r="E79">
        <v>79.989999999999995</v>
      </c>
      <c r="F79">
        <v>8</v>
      </c>
    </row>
    <row r="80" spans="1:6" x14ac:dyDescent="0.35">
      <c r="A80" t="s">
        <v>2053</v>
      </c>
      <c r="B80" t="s">
        <v>2054</v>
      </c>
      <c r="C80" t="s">
        <v>1901</v>
      </c>
      <c r="D80" t="s">
        <v>1909</v>
      </c>
      <c r="E80">
        <v>79.989999999999995</v>
      </c>
      <c r="F80">
        <v>16</v>
      </c>
    </row>
    <row r="81" spans="1:6" x14ac:dyDescent="0.35">
      <c r="A81" t="s">
        <v>2055</v>
      </c>
      <c r="B81" t="s">
        <v>2056</v>
      </c>
      <c r="C81" t="s">
        <v>1901</v>
      </c>
      <c r="D81" t="s">
        <v>1909</v>
      </c>
      <c r="E81">
        <v>79.989999999999995</v>
      </c>
      <c r="F81">
        <v>14.4</v>
      </c>
    </row>
    <row r="82" spans="1:6" x14ac:dyDescent="0.35">
      <c r="A82" t="s">
        <v>2057</v>
      </c>
      <c r="B82" t="s">
        <v>2058</v>
      </c>
      <c r="C82" t="s">
        <v>1901</v>
      </c>
      <c r="D82" t="s">
        <v>1902</v>
      </c>
      <c r="E82">
        <v>80.39</v>
      </c>
      <c r="F82">
        <v>36.979999999999997</v>
      </c>
    </row>
    <row r="83" spans="1:6" x14ac:dyDescent="0.35">
      <c r="A83" t="s">
        <v>2059</v>
      </c>
      <c r="B83" t="s">
        <v>2060</v>
      </c>
      <c r="C83" t="s">
        <v>1901</v>
      </c>
      <c r="D83" t="s">
        <v>1902</v>
      </c>
      <c r="E83">
        <v>82.06</v>
      </c>
      <c r="F83">
        <v>16.41</v>
      </c>
    </row>
    <row r="84" spans="1:6" x14ac:dyDescent="0.35">
      <c r="A84" t="s">
        <v>2061</v>
      </c>
      <c r="B84" t="s">
        <v>2062</v>
      </c>
      <c r="C84" t="s">
        <v>1901</v>
      </c>
      <c r="D84" t="s">
        <v>1909</v>
      </c>
      <c r="E84">
        <v>84.99</v>
      </c>
      <c r="F84">
        <v>44.19</v>
      </c>
    </row>
    <row r="85" spans="1:6" x14ac:dyDescent="0.35">
      <c r="A85" t="s">
        <v>2063</v>
      </c>
      <c r="B85" t="s">
        <v>2064</v>
      </c>
      <c r="C85" t="s">
        <v>1901</v>
      </c>
      <c r="D85" t="s">
        <v>1909</v>
      </c>
      <c r="E85">
        <v>87.96</v>
      </c>
      <c r="F85">
        <v>46.62</v>
      </c>
    </row>
    <row r="86" spans="1:6" x14ac:dyDescent="0.35">
      <c r="A86" t="s">
        <v>2065</v>
      </c>
      <c r="B86" t="s">
        <v>2066</v>
      </c>
      <c r="C86" t="s">
        <v>1901</v>
      </c>
      <c r="D86" t="s">
        <v>1902</v>
      </c>
      <c r="E86">
        <v>89.19</v>
      </c>
      <c r="F86">
        <v>33.89</v>
      </c>
    </row>
    <row r="87" spans="1:6" x14ac:dyDescent="0.35">
      <c r="A87" t="s">
        <v>2067</v>
      </c>
      <c r="B87" t="s">
        <v>2068</v>
      </c>
      <c r="C87" t="s">
        <v>1901</v>
      </c>
      <c r="D87" t="s">
        <v>1902</v>
      </c>
      <c r="E87">
        <v>89.97</v>
      </c>
      <c r="F87">
        <v>9</v>
      </c>
    </row>
    <row r="88" spans="1:6" x14ac:dyDescent="0.35">
      <c r="A88" t="s">
        <v>2069</v>
      </c>
      <c r="B88" t="s">
        <v>2070</v>
      </c>
      <c r="C88" t="s">
        <v>1901</v>
      </c>
      <c r="D88" t="s">
        <v>1902</v>
      </c>
      <c r="E88">
        <v>89.99</v>
      </c>
      <c r="F88">
        <v>24.3</v>
      </c>
    </row>
    <row r="89" spans="1:6" x14ac:dyDescent="0.35">
      <c r="A89" t="s">
        <v>2071</v>
      </c>
      <c r="B89" t="s">
        <v>2072</v>
      </c>
      <c r="C89" t="s">
        <v>1901</v>
      </c>
      <c r="D89" t="s">
        <v>1909</v>
      </c>
      <c r="E89">
        <v>90</v>
      </c>
      <c r="F89">
        <v>32.4</v>
      </c>
    </row>
    <row r="90" spans="1:6" x14ac:dyDescent="0.35">
      <c r="A90" t="s">
        <v>2073</v>
      </c>
      <c r="B90" t="s">
        <v>2074</v>
      </c>
      <c r="C90" t="s">
        <v>1901</v>
      </c>
      <c r="D90" t="s">
        <v>1902</v>
      </c>
      <c r="E90">
        <v>93.99</v>
      </c>
      <c r="F90">
        <v>42.3</v>
      </c>
    </row>
    <row r="91" spans="1:6" x14ac:dyDescent="0.35">
      <c r="A91" t="s">
        <v>2075</v>
      </c>
      <c r="B91" t="s">
        <v>2076</v>
      </c>
      <c r="C91" t="s">
        <v>1901</v>
      </c>
      <c r="D91" t="s">
        <v>1938</v>
      </c>
      <c r="E91">
        <v>95.97</v>
      </c>
      <c r="F91">
        <v>7.68</v>
      </c>
    </row>
    <row r="92" spans="1:6" x14ac:dyDescent="0.35">
      <c r="A92" t="s">
        <v>2077</v>
      </c>
      <c r="B92" t="s">
        <v>2078</v>
      </c>
      <c r="C92" t="s">
        <v>1901</v>
      </c>
      <c r="D92" t="s">
        <v>1909</v>
      </c>
      <c r="E92">
        <v>99.6</v>
      </c>
      <c r="F92">
        <v>51.79</v>
      </c>
    </row>
    <row r="93" spans="1:6" x14ac:dyDescent="0.35">
      <c r="A93" t="s">
        <v>2079</v>
      </c>
      <c r="B93" t="s">
        <v>2080</v>
      </c>
      <c r="C93" t="s">
        <v>1901</v>
      </c>
      <c r="D93" t="s">
        <v>1938</v>
      </c>
      <c r="E93">
        <v>99.89</v>
      </c>
      <c r="F93">
        <v>43.95</v>
      </c>
    </row>
    <row r="94" spans="1:6" x14ac:dyDescent="0.35">
      <c r="A94" t="s">
        <v>2081</v>
      </c>
      <c r="B94" t="s">
        <v>2082</v>
      </c>
      <c r="C94" t="s">
        <v>1901</v>
      </c>
      <c r="D94" t="s">
        <v>1909</v>
      </c>
      <c r="E94">
        <v>99.99</v>
      </c>
      <c r="F94">
        <v>5</v>
      </c>
    </row>
    <row r="95" spans="1:6" x14ac:dyDescent="0.35">
      <c r="A95" t="s">
        <v>2083</v>
      </c>
      <c r="B95" t="s">
        <v>2084</v>
      </c>
      <c r="C95" t="s">
        <v>1901</v>
      </c>
      <c r="D95" t="s">
        <v>1909</v>
      </c>
      <c r="E95">
        <v>99.99</v>
      </c>
      <c r="F95">
        <v>5</v>
      </c>
    </row>
    <row r="96" spans="1:6" x14ac:dyDescent="0.35">
      <c r="A96" t="s">
        <v>2085</v>
      </c>
      <c r="B96" t="s">
        <v>2086</v>
      </c>
      <c r="C96" t="s">
        <v>1901</v>
      </c>
      <c r="D96" t="s">
        <v>1902</v>
      </c>
      <c r="E96">
        <v>100.79</v>
      </c>
      <c r="F96">
        <v>49.39</v>
      </c>
    </row>
    <row r="97" spans="1:6" x14ac:dyDescent="0.35">
      <c r="A97" t="s">
        <v>2087</v>
      </c>
      <c r="B97" t="s">
        <v>2088</v>
      </c>
      <c r="C97" t="s">
        <v>1901</v>
      </c>
      <c r="D97" t="s">
        <v>1902</v>
      </c>
      <c r="E97">
        <v>100.79</v>
      </c>
      <c r="F97">
        <v>32.25</v>
      </c>
    </row>
    <row r="98" spans="1:6" x14ac:dyDescent="0.35">
      <c r="A98" t="s">
        <v>2089</v>
      </c>
      <c r="B98" t="s">
        <v>2090</v>
      </c>
      <c r="C98" t="s">
        <v>1901</v>
      </c>
      <c r="D98" t="s">
        <v>1902</v>
      </c>
      <c r="E98">
        <v>100.79</v>
      </c>
      <c r="F98">
        <v>50.4</v>
      </c>
    </row>
    <row r="99" spans="1:6" x14ac:dyDescent="0.35">
      <c r="A99" t="s">
        <v>2091</v>
      </c>
      <c r="B99" t="s">
        <v>2092</v>
      </c>
      <c r="C99" t="s">
        <v>1901</v>
      </c>
      <c r="D99" t="s">
        <v>1902</v>
      </c>
      <c r="E99">
        <v>100.79</v>
      </c>
      <c r="F99">
        <v>45.36</v>
      </c>
    </row>
    <row r="100" spans="1:6" x14ac:dyDescent="0.35">
      <c r="A100" t="s">
        <v>2093</v>
      </c>
      <c r="B100" t="s">
        <v>2094</v>
      </c>
      <c r="C100" t="s">
        <v>1901</v>
      </c>
      <c r="D100" t="s">
        <v>1902</v>
      </c>
      <c r="E100">
        <v>100.79</v>
      </c>
      <c r="F100">
        <v>31.25</v>
      </c>
    </row>
    <row r="101" spans="1:6" x14ac:dyDescent="0.35">
      <c r="A101" t="s">
        <v>2095</v>
      </c>
      <c r="B101" t="s">
        <v>2096</v>
      </c>
      <c r="C101" t="s">
        <v>1901</v>
      </c>
      <c r="D101" t="s">
        <v>1902</v>
      </c>
      <c r="E101">
        <v>100.79</v>
      </c>
      <c r="F101">
        <v>38.299999999999997</v>
      </c>
    </row>
    <row r="102" spans="1:6" x14ac:dyDescent="0.35">
      <c r="A102" t="s">
        <v>2097</v>
      </c>
      <c r="B102" t="s">
        <v>2098</v>
      </c>
      <c r="C102" t="s">
        <v>1901</v>
      </c>
      <c r="D102" t="s">
        <v>1902</v>
      </c>
      <c r="E102">
        <v>101.59</v>
      </c>
      <c r="F102">
        <v>28.45</v>
      </c>
    </row>
    <row r="103" spans="1:6" x14ac:dyDescent="0.35">
      <c r="A103" t="s">
        <v>2099</v>
      </c>
      <c r="B103" t="s">
        <v>2100</v>
      </c>
      <c r="C103" t="s">
        <v>1901</v>
      </c>
      <c r="D103" t="s">
        <v>1938</v>
      </c>
      <c r="E103">
        <v>104.99</v>
      </c>
      <c r="F103">
        <v>14.7</v>
      </c>
    </row>
    <row r="104" spans="1:6" x14ac:dyDescent="0.35">
      <c r="A104" t="s">
        <v>2101</v>
      </c>
      <c r="B104" t="s">
        <v>2102</v>
      </c>
      <c r="C104" t="s">
        <v>1901</v>
      </c>
      <c r="D104" t="s">
        <v>1909</v>
      </c>
      <c r="E104">
        <v>107.79</v>
      </c>
      <c r="F104">
        <v>54.97</v>
      </c>
    </row>
    <row r="105" spans="1:6" x14ac:dyDescent="0.35">
      <c r="A105" t="s">
        <v>2103</v>
      </c>
      <c r="B105" t="s">
        <v>2104</v>
      </c>
      <c r="C105" t="s">
        <v>1901</v>
      </c>
      <c r="D105" t="s">
        <v>1902</v>
      </c>
      <c r="E105">
        <v>107.98</v>
      </c>
      <c r="F105">
        <v>16.2</v>
      </c>
    </row>
    <row r="106" spans="1:6" x14ac:dyDescent="0.35">
      <c r="A106" t="s">
        <v>2105</v>
      </c>
      <c r="B106" t="s">
        <v>2106</v>
      </c>
      <c r="C106" t="s">
        <v>1901</v>
      </c>
      <c r="D106" t="s">
        <v>1902</v>
      </c>
      <c r="E106">
        <v>107.99</v>
      </c>
      <c r="F106">
        <v>15.12</v>
      </c>
    </row>
    <row r="107" spans="1:6" x14ac:dyDescent="0.35">
      <c r="A107" t="s">
        <v>2107</v>
      </c>
      <c r="B107" t="s">
        <v>2108</v>
      </c>
      <c r="C107" t="s">
        <v>1901</v>
      </c>
      <c r="D107" t="s">
        <v>1902</v>
      </c>
      <c r="E107">
        <v>107.99</v>
      </c>
      <c r="F107">
        <v>15.12</v>
      </c>
    </row>
    <row r="108" spans="1:6" x14ac:dyDescent="0.35">
      <c r="A108" t="s">
        <v>2109</v>
      </c>
      <c r="B108" t="s">
        <v>2110</v>
      </c>
      <c r="C108" t="s">
        <v>1901</v>
      </c>
      <c r="D108" t="s">
        <v>1902</v>
      </c>
      <c r="E108">
        <v>108.76</v>
      </c>
      <c r="F108">
        <v>10.88</v>
      </c>
    </row>
    <row r="109" spans="1:6" x14ac:dyDescent="0.35">
      <c r="A109" t="s">
        <v>2111</v>
      </c>
      <c r="B109" t="s">
        <v>2112</v>
      </c>
      <c r="C109" t="s">
        <v>1901</v>
      </c>
      <c r="D109" t="s">
        <v>1902</v>
      </c>
      <c r="E109">
        <v>108.79</v>
      </c>
      <c r="F109">
        <v>44.6</v>
      </c>
    </row>
    <row r="110" spans="1:6" x14ac:dyDescent="0.35">
      <c r="A110" t="s">
        <v>2113</v>
      </c>
      <c r="B110" t="s">
        <v>2114</v>
      </c>
      <c r="C110" t="s">
        <v>1901</v>
      </c>
      <c r="D110" t="s">
        <v>1902</v>
      </c>
      <c r="E110">
        <v>109.59</v>
      </c>
      <c r="F110">
        <v>55.89</v>
      </c>
    </row>
    <row r="111" spans="1:6" x14ac:dyDescent="0.35">
      <c r="A111" t="s">
        <v>2115</v>
      </c>
      <c r="B111" t="s">
        <v>2116</v>
      </c>
      <c r="C111" t="s">
        <v>1901</v>
      </c>
      <c r="D111" t="s">
        <v>1902</v>
      </c>
      <c r="E111">
        <v>111.19</v>
      </c>
      <c r="F111">
        <v>16.68</v>
      </c>
    </row>
    <row r="112" spans="1:6" x14ac:dyDescent="0.35">
      <c r="A112" t="s">
        <v>2117</v>
      </c>
      <c r="B112" t="s">
        <v>2118</v>
      </c>
      <c r="C112" t="s">
        <v>1901</v>
      </c>
      <c r="D112" t="s">
        <v>1938</v>
      </c>
      <c r="E112">
        <v>111.99</v>
      </c>
      <c r="F112">
        <v>10.08</v>
      </c>
    </row>
    <row r="113" spans="1:6" x14ac:dyDescent="0.35">
      <c r="A113" t="s">
        <v>2119</v>
      </c>
      <c r="B113" t="s">
        <v>2120</v>
      </c>
      <c r="C113" t="s">
        <v>1901</v>
      </c>
      <c r="D113" t="s">
        <v>1938</v>
      </c>
      <c r="E113">
        <v>114</v>
      </c>
      <c r="F113">
        <v>9.1199999999999992</v>
      </c>
    </row>
    <row r="114" spans="1:6" x14ac:dyDescent="0.35">
      <c r="A114" t="s">
        <v>2121</v>
      </c>
      <c r="B114" t="s">
        <v>2122</v>
      </c>
      <c r="C114" t="s">
        <v>1901</v>
      </c>
      <c r="D114" t="s">
        <v>1902</v>
      </c>
      <c r="E114">
        <v>115.99</v>
      </c>
      <c r="F114">
        <v>41.76</v>
      </c>
    </row>
    <row r="115" spans="1:6" x14ac:dyDescent="0.35">
      <c r="A115" t="s">
        <v>2123</v>
      </c>
      <c r="B115" t="s">
        <v>2124</v>
      </c>
      <c r="C115" t="s">
        <v>1901</v>
      </c>
      <c r="D115" t="s">
        <v>1938</v>
      </c>
      <c r="E115">
        <v>117.29</v>
      </c>
      <c r="F115">
        <v>7.04</v>
      </c>
    </row>
    <row r="116" spans="1:6" x14ac:dyDescent="0.35">
      <c r="A116" t="s">
        <v>2125</v>
      </c>
      <c r="B116" t="s">
        <v>2126</v>
      </c>
      <c r="C116" t="s">
        <v>1901</v>
      </c>
      <c r="D116" t="s">
        <v>1902</v>
      </c>
      <c r="E116">
        <v>118.99</v>
      </c>
      <c r="F116">
        <v>45.22</v>
      </c>
    </row>
    <row r="117" spans="1:6" x14ac:dyDescent="0.35">
      <c r="A117" t="s">
        <v>2127</v>
      </c>
      <c r="B117" t="s">
        <v>2128</v>
      </c>
      <c r="C117" t="s">
        <v>1901</v>
      </c>
      <c r="D117" t="s">
        <v>1909</v>
      </c>
      <c r="E117">
        <v>119</v>
      </c>
      <c r="F117">
        <v>34.51</v>
      </c>
    </row>
    <row r="118" spans="1:6" x14ac:dyDescent="0.35">
      <c r="A118" t="s">
        <v>2129</v>
      </c>
      <c r="B118" t="s">
        <v>2130</v>
      </c>
      <c r="C118" t="s">
        <v>1901</v>
      </c>
      <c r="D118" t="s">
        <v>1909</v>
      </c>
      <c r="E118">
        <v>119.93</v>
      </c>
      <c r="F118">
        <v>7.2</v>
      </c>
    </row>
    <row r="119" spans="1:6" x14ac:dyDescent="0.35">
      <c r="A119" t="s">
        <v>2131</v>
      </c>
      <c r="B119" t="s">
        <v>2132</v>
      </c>
      <c r="C119" t="s">
        <v>1901</v>
      </c>
      <c r="D119" t="s">
        <v>1902</v>
      </c>
      <c r="E119">
        <v>119.95</v>
      </c>
      <c r="F119">
        <v>23.99</v>
      </c>
    </row>
    <row r="120" spans="1:6" x14ac:dyDescent="0.35">
      <c r="A120" t="s">
        <v>2133</v>
      </c>
      <c r="B120" t="s">
        <v>2134</v>
      </c>
      <c r="C120" t="s">
        <v>1901</v>
      </c>
      <c r="D120" t="s">
        <v>1902</v>
      </c>
      <c r="E120">
        <v>119.99</v>
      </c>
      <c r="F120">
        <v>7.2</v>
      </c>
    </row>
    <row r="121" spans="1:6" x14ac:dyDescent="0.35">
      <c r="A121" t="s">
        <v>2135</v>
      </c>
      <c r="B121" t="s">
        <v>2136</v>
      </c>
      <c r="C121" t="s">
        <v>1901</v>
      </c>
      <c r="D121" t="s">
        <v>1902</v>
      </c>
      <c r="E121">
        <v>119.99</v>
      </c>
      <c r="F121">
        <v>32.4</v>
      </c>
    </row>
    <row r="122" spans="1:6" x14ac:dyDescent="0.35">
      <c r="A122" t="s">
        <v>2137</v>
      </c>
      <c r="B122" t="s">
        <v>2138</v>
      </c>
      <c r="C122" t="s">
        <v>1901</v>
      </c>
      <c r="D122" t="s">
        <v>1938</v>
      </c>
      <c r="E122">
        <v>120.59</v>
      </c>
      <c r="F122">
        <v>55.47</v>
      </c>
    </row>
    <row r="123" spans="1:6" x14ac:dyDescent="0.35">
      <c r="A123" t="s">
        <v>2139</v>
      </c>
      <c r="B123" t="s">
        <v>2140</v>
      </c>
      <c r="C123" t="s">
        <v>1901</v>
      </c>
      <c r="D123" t="s">
        <v>1902</v>
      </c>
      <c r="E123">
        <v>123.19</v>
      </c>
      <c r="F123">
        <v>67.760000000000005</v>
      </c>
    </row>
    <row r="124" spans="1:6" x14ac:dyDescent="0.35">
      <c r="A124" t="s">
        <v>2141</v>
      </c>
      <c r="B124" t="s">
        <v>2142</v>
      </c>
      <c r="C124" t="s">
        <v>1901</v>
      </c>
      <c r="D124" t="s">
        <v>1902</v>
      </c>
      <c r="E124">
        <v>124.79</v>
      </c>
      <c r="F124">
        <v>21.21</v>
      </c>
    </row>
    <row r="125" spans="1:6" x14ac:dyDescent="0.35">
      <c r="A125" t="s">
        <v>2143</v>
      </c>
      <c r="B125" t="s">
        <v>2144</v>
      </c>
      <c r="C125" t="s">
        <v>1901</v>
      </c>
      <c r="D125" t="s">
        <v>1902</v>
      </c>
      <c r="E125">
        <v>125.99</v>
      </c>
      <c r="F125">
        <v>7.56</v>
      </c>
    </row>
    <row r="126" spans="1:6" x14ac:dyDescent="0.35">
      <c r="A126" t="s">
        <v>2145</v>
      </c>
      <c r="B126" t="s">
        <v>2146</v>
      </c>
      <c r="C126" t="s">
        <v>1901</v>
      </c>
      <c r="D126" t="s">
        <v>1902</v>
      </c>
      <c r="E126">
        <v>125.99</v>
      </c>
      <c r="F126">
        <v>40.32</v>
      </c>
    </row>
    <row r="127" spans="1:6" x14ac:dyDescent="0.35">
      <c r="A127" t="s">
        <v>2147</v>
      </c>
      <c r="B127" t="s">
        <v>2148</v>
      </c>
      <c r="C127" t="s">
        <v>1901</v>
      </c>
      <c r="D127" t="s">
        <v>1902</v>
      </c>
      <c r="E127">
        <v>125.99</v>
      </c>
      <c r="F127">
        <v>44.1</v>
      </c>
    </row>
    <row r="128" spans="1:6" x14ac:dyDescent="0.35">
      <c r="A128" t="s">
        <v>2149</v>
      </c>
      <c r="B128" t="s">
        <v>2150</v>
      </c>
      <c r="C128" t="s">
        <v>1901</v>
      </c>
      <c r="D128" t="s">
        <v>1909</v>
      </c>
      <c r="E128">
        <v>0.99</v>
      </c>
      <c r="F128">
        <v>0.39</v>
      </c>
    </row>
    <row r="129" spans="1:6" x14ac:dyDescent="0.35">
      <c r="A129" t="s">
        <v>2151</v>
      </c>
      <c r="B129" t="s">
        <v>2152</v>
      </c>
      <c r="C129" t="s">
        <v>1901</v>
      </c>
      <c r="D129" t="s">
        <v>1902</v>
      </c>
      <c r="E129">
        <v>126.39</v>
      </c>
      <c r="F129">
        <v>46.77</v>
      </c>
    </row>
    <row r="130" spans="1:6" x14ac:dyDescent="0.35">
      <c r="A130" t="s">
        <v>2153</v>
      </c>
      <c r="B130" t="s">
        <v>2154</v>
      </c>
      <c r="C130" t="s">
        <v>1901</v>
      </c>
      <c r="D130" t="s">
        <v>1909</v>
      </c>
      <c r="E130">
        <v>127.99</v>
      </c>
      <c r="F130">
        <v>40.96</v>
      </c>
    </row>
    <row r="131" spans="1:6" x14ac:dyDescent="0.35">
      <c r="A131" t="s">
        <v>2155</v>
      </c>
      <c r="B131" t="s">
        <v>2156</v>
      </c>
      <c r="C131" t="s">
        <v>1901</v>
      </c>
      <c r="D131" t="s">
        <v>1938</v>
      </c>
      <c r="E131">
        <v>127.99</v>
      </c>
      <c r="F131">
        <v>55.04</v>
      </c>
    </row>
    <row r="132" spans="1:6" x14ac:dyDescent="0.35">
      <c r="A132" t="s">
        <v>2157</v>
      </c>
      <c r="B132" t="s">
        <v>2158</v>
      </c>
      <c r="C132" t="s">
        <v>1901</v>
      </c>
      <c r="D132" t="s">
        <v>1909</v>
      </c>
      <c r="E132">
        <v>127.99</v>
      </c>
      <c r="F132">
        <v>56.32</v>
      </c>
    </row>
    <row r="133" spans="1:6" x14ac:dyDescent="0.35">
      <c r="A133" t="s">
        <v>2159</v>
      </c>
      <c r="B133" t="s">
        <v>2160</v>
      </c>
      <c r="C133" t="s">
        <v>1901</v>
      </c>
      <c r="D133" t="s">
        <v>1902</v>
      </c>
      <c r="E133">
        <v>128.99</v>
      </c>
      <c r="F133">
        <v>61.92</v>
      </c>
    </row>
    <row r="134" spans="1:6" x14ac:dyDescent="0.35">
      <c r="A134" t="s">
        <v>2161</v>
      </c>
      <c r="B134" t="s">
        <v>2162</v>
      </c>
      <c r="C134" t="s">
        <v>1901</v>
      </c>
      <c r="D134" t="s">
        <v>1902</v>
      </c>
      <c r="E134">
        <v>129.94999999999999</v>
      </c>
      <c r="F134">
        <v>22.09</v>
      </c>
    </row>
    <row r="135" spans="1:6" x14ac:dyDescent="0.35">
      <c r="A135" t="s">
        <v>2163</v>
      </c>
      <c r="B135" t="s">
        <v>2164</v>
      </c>
      <c r="C135" t="s">
        <v>1901</v>
      </c>
      <c r="D135" t="s">
        <v>1909</v>
      </c>
      <c r="E135">
        <v>129.99</v>
      </c>
      <c r="F135">
        <v>27.3</v>
      </c>
    </row>
    <row r="136" spans="1:6" x14ac:dyDescent="0.35">
      <c r="A136" t="s">
        <v>2165</v>
      </c>
      <c r="B136" t="s">
        <v>2166</v>
      </c>
      <c r="C136" t="s">
        <v>1901</v>
      </c>
      <c r="D136" t="s">
        <v>1909</v>
      </c>
      <c r="E136">
        <v>131.18</v>
      </c>
      <c r="F136">
        <v>23.61</v>
      </c>
    </row>
    <row r="137" spans="1:6" x14ac:dyDescent="0.35">
      <c r="A137" t="s">
        <v>2167</v>
      </c>
      <c r="B137" t="s">
        <v>2168</v>
      </c>
      <c r="C137" t="s">
        <v>1901</v>
      </c>
      <c r="D137" t="s">
        <v>1938</v>
      </c>
      <c r="E137">
        <v>134.99</v>
      </c>
      <c r="F137">
        <v>48.59</v>
      </c>
    </row>
    <row r="138" spans="1:6" x14ac:dyDescent="0.35">
      <c r="A138" t="s">
        <v>2169</v>
      </c>
      <c r="B138" t="s">
        <v>2170</v>
      </c>
      <c r="C138" t="s">
        <v>1901</v>
      </c>
      <c r="D138" t="s">
        <v>1902</v>
      </c>
      <c r="E138">
        <v>135.19</v>
      </c>
      <c r="F138">
        <v>41.91</v>
      </c>
    </row>
    <row r="139" spans="1:6" x14ac:dyDescent="0.35">
      <c r="A139" t="s">
        <v>2171</v>
      </c>
      <c r="B139" t="s">
        <v>2172</v>
      </c>
      <c r="C139" t="s">
        <v>1901</v>
      </c>
      <c r="D139" t="s">
        <v>1902</v>
      </c>
      <c r="E139">
        <v>135.52000000000001</v>
      </c>
      <c r="F139">
        <v>70.47</v>
      </c>
    </row>
    <row r="140" spans="1:6" x14ac:dyDescent="0.35">
      <c r="A140" t="s">
        <v>2173</v>
      </c>
      <c r="B140" t="s">
        <v>2174</v>
      </c>
      <c r="C140" t="s">
        <v>1901</v>
      </c>
      <c r="D140" t="s">
        <v>1902</v>
      </c>
      <c r="E140">
        <v>136.97999999999999</v>
      </c>
      <c r="F140">
        <v>73.97</v>
      </c>
    </row>
    <row r="141" spans="1:6" x14ac:dyDescent="0.35">
      <c r="A141" t="s">
        <v>2175</v>
      </c>
      <c r="B141" t="s">
        <v>2176</v>
      </c>
      <c r="C141" t="s">
        <v>1901</v>
      </c>
      <c r="D141" t="s">
        <v>1902</v>
      </c>
      <c r="E141">
        <v>138.99</v>
      </c>
      <c r="F141">
        <v>26.41</v>
      </c>
    </row>
    <row r="142" spans="1:6" x14ac:dyDescent="0.35">
      <c r="A142" t="s">
        <v>2177</v>
      </c>
      <c r="B142" t="s">
        <v>2178</v>
      </c>
      <c r="C142" t="s">
        <v>1901</v>
      </c>
      <c r="D142" t="s">
        <v>1909</v>
      </c>
      <c r="E142">
        <v>142.80000000000001</v>
      </c>
      <c r="F142">
        <v>29.99</v>
      </c>
    </row>
    <row r="143" spans="1:6" x14ac:dyDescent="0.35">
      <c r="A143" t="s">
        <v>2179</v>
      </c>
      <c r="B143" t="s">
        <v>2180</v>
      </c>
      <c r="C143" t="s">
        <v>1901</v>
      </c>
      <c r="D143" t="s">
        <v>1902</v>
      </c>
      <c r="E143">
        <v>149.99</v>
      </c>
      <c r="F143">
        <v>30</v>
      </c>
    </row>
    <row r="144" spans="1:6" x14ac:dyDescent="0.35">
      <c r="A144" t="s">
        <v>2181</v>
      </c>
      <c r="B144" t="s">
        <v>2182</v>
      </c>
      <c r="C144" t="s">
        <v>1901</v>
      </c>
      <c r="D144" t="s">
        <v>1902</v>
      </c>
      <c r="E144">
        <v>151.19</v>
      </c>
      <c r="F144">
        <v>69.55</v>
      </c>
    </row>
    <row r="145" spans="1:6" x14ac:dyDescent="0.35">
      <c r="A145" t="s">
        <v>2183</v>
      </c>
      <c r="B145" t="s">
        <v>2184</v>
      </c>
      <c r="C145" t="s">
        <v>1901</v>
      </c>
      <c r="D145" t="s">
        <v>1938</v>
      </c>
      <c r="E145">
        <v>154.99</v>
      </c>
      <c r="F145">
        <v>68.2</v>
      </c>
    </row>
    <row r="146" spans="1:6" x14ac:dyDescent="0.35">
      <c r="A146" t="s">
        <v>2185</v>
      </c>
      <c r="B146" t="s">
        <v>2186</v>
      </c>
      <c r="C146" t="s">
        <v>1901</v>
      </c>
      <c r="D146" t="s">
        <v>1902</v>
      </c>
      <c r="E146">
        <v>155.37</v>
      </c>
      <c r="F146">
        <v>69.92</v>
      </c>
    </row>
    <row r="147" spans="1:6" x14ac:dyDescent="0.35">
      <c r="A147" t="s">
        <v>2187</v>
      </c>
      <c r="B147" t="s">
        <v>2188</v>
      </c>
      <c r="C147" t="s">
        <v>1901</v>
      </c>
      <c r="D147" t="s">
        <v>1902</v>
      </c>
      <c r="E147">
        <v>155.99</v>
      </c>
      <c r="F147">
        <v>29.64</v>
      </c>
    </row>
    <row r="148" spans="1:6" x14ac:dyDescent="0.35">
      <c r="A148" t="s">
        <v>2189</v>
      </c>
      <c r="B148" t="s">
        <v>2190</v>
      </c>
      <c r="C148" t="s">
        <v>1901</v>
      </c>
      <c r="D148" t="s">
        <v>1902</v>
      </c>
      <c r="E148">
        <v>156.79</v>
      </c>
      <c r="F148">
        <v>43.9</v>
      </c>
    </row>
    <row r="149" spans="1:6" x14ac:dyDescent="0.35">
      <c r="A149" t="s">
        <v>2191</v>
      </c>
      <c r="B149" t="s">
        <v>2192</v>
      </c>
      <c r="C149" t="s">
        <v>1901</v>
      </c>
      <c r="D149" t="s">
        <v>1902</v>
      </c>
      <c r="E149">
        <v>158.99</v>
      </c>
      <c r="F149">
        <v>31.8</v>
      </c>
    </row>
    <row r="150" spans="1:6" x14ac:dyDescent="0.35">
      <c r="A150" t="s">
        <v>2193</v>
      </c>
      <c r="B150" t="s">
        <v>2194</v>
      </c>
      <c r="C150" t="s">
        <v>1901</v>
      </c>
      <c r="D150" t="s">
        <v>1902</v>
      </c>
      <c r="E150">
        <v>159.19999999999999</v>
      </c>
      <c r="F150">
        <v>15.92</v>
      </c>
    </row>
    <row r="151" spans="1:6" x14ac:dyDescent="0.35">
      <c r="A151" t="s">
        <v>2195</v>
      </c>
      <c r="B151" t="s">
        <v>2196</v>
      </c>
      <c r="C151" t="s">
        <v>1901</v>
      </c>
      <c r="D151" t="s">
        <v>1909</v>
      </c>
      <c r="E151">
        <v>159.99</v>
      </c>
      <c r="F151">
        <v>22.4</v>
      </c>
    </row>
    <row r="152" spans="1:6" x14ac:dyDescent="0.35">
      <c r="A152" t="s">
        <v>2197</v>
      </c>
      <c r="B152" t="s">
        <v>2198</v>
      </c>
      <c r="C152" t="s">
        <v>1901</v>
      </c>
      <c r="D152" t="s">
        <v>2199</v>
      </c>
      <c r="E152">
        <v>159.99</v>
      </c>
      <c r="F152">
        <v>28.8</v>
      </c>
    </row>
    <row r="153" spans="1:6" x14ac:dyDescent="0.35">
      <c r="A153" t="s">
        <v>2200</v>
      </c>
      <c r="B153" t="s">
        <v>2201</v>
      </c>
      <c r="C153" t="s">
        <v>1901</v>
      </c>
      <c r="D153" t="s">
        <v>1902</v>
      </c>
      <c r="E153">
        <v>161.61000000000001</v>
      </c>
      <c r="F153">
        <v>8.08</v>
      </c>
    </row>
    <row r="154" spans="1:6" x14ac:dyDescent="0.35">
      <c r="A154" t="s">
        <v>2202</v>
      </c>
      <c r="B154" t="s">
        <v>2203</v>
      </c>
      <c r="C154" t="s">
        <v>1901</v>
      </c>
      <c r="D154" t="s">
        <v>1902</v>
      </c>
      <c r="E154">
        <v>164.79</v>
      </c>
      <c r="F154">
        <v>13.18</v>
      </c>
    </row>
    <row r="155" spans="1:6" x14ac:dyDescent="0.35">
      <c r="A155" t="s">
        <v>2204</v>
      </c>
      <c r="B155" t="s">
        <v>2205</v>
      </c>
      <c r="C155" t="s">
        <v>1901</v>
      </c>
      <c r="D155" t="s">
        <v>1902</v>
      </c>
      <c r="E155">
        <v>164.99</v>
      </c>
      <c r="F155">
        <v>8.25</v>
      </c>
    </row>
    <row r="156" spans="1:6" x14ac:dyDescent="0.35">
      <c r="A156" t="s">
        <v>2206</v>
      </c>
      <c r="B156" t="s">
        <v>2207</v>
      </c>
      <c r="C156" t="s">
        <v>1901</v>
      </c>
      <c r="D156" t="s">
        <v>1909</v>
      </c>
      <c r="E156">
        <v>179.99</v>
      </c>
      <c r="F156">
        <v>63</v>
      </c>
    </row>
    <row r="157" spans="1:6" x14ac:dyDescent="0.35">
      <c r="A157" t="s">
        <v>2208</v>
      </c>
      <c r="B157" t="s">
        <v>2209</v>
      </c>
      <c r="C157" t="s">
        <v>1901</v>
      </c>
      <c r="D157" t="s">
        <v>1902</v>
      </c>
      <c r="E157">
        <v>179.99</v>
      </c>
      <c r="F157">
        <v>46.8</v>
      </c>
    </row>
    <row r="158" spans="1:6" x14ac:dyDescent="0.35">
      <c r="A158" t="s">
        <v>2210</v>
      </c>
      <c r="B158" t="s">
        <v>2211</v>
      </c>
      <c r="C158" t="s">
        <v>1901</v>
      </c>
      <c r="D158" t="s">
        <v>1938</v>
      </c>
      <c r="E158">
        <v>186.57</v>
      </c>
      <c r="F158">
        <v>13.06</v>
      </c>
    </row>
    <row r="159" spans="1:6" x14ac:dyDescent="0.35">
      <c r="A159" t="s">
        <v>2212</v>
      </c>
      <c r="B159" t="s">
        <v>2213</v>
      </c>
      <c r="C159" t="s">
        <v>1901</v>
      </c>
      <c r="D159" t="s">
        <v>1902</v>
      </c>
      <c r="E159">
        <v>188.99</v>
      </c>
      <c r="F159">
        <v>60.48</v>
      </c>
    </row>
    <row r="160" spans="1:6" x14ac:dyDescent="0.35">
      <c r="A160" t="s">
        <v>2214</v>
      </c>
      <c r="B160" t="s">
        <v>2215</v>
      </c>
      <c r="C160" t="s">
        <v>1901</v>
      </c>
      <c r="D160" t="s">
        <v>1902</v>
      </c>
      <c r="E160">
        <v>195.99</v>
      </c>
      <c r="F160">
        <v>98</v>
      </c>
    </row>
    <row r="161" spans="1:6" x14ac:dyDescent="0.35">
      <c r="A161" t="s">
        <v>2216</v>
      </c>
      <c r="B161" t="s">
        <v>2217</v>
      </c>
      <c r="C161" t="s">
        <v>1901</v>
      </c>
      <c r="D161" t="s">
        <v>1902</v>
      </c>
      <c r="E161">
        <v>195.99</v>
      </c>
      <c r="F161">
        <v>92.12</v>
      </c>
    </row>
    <row r="162" spans="1:6" x14ac:dyDescent="0.35">
      <c r="A162" t="s">
        <v>2218</v>
      </c>
      <c r="B162" t="s">
        <v>2219</v>
      </c>
      <c r="C162" t="s">
        <v>1901</v>
      </c>
      <c r="D162" t="s">
        <v>1938</v>
      </c>
      <c r="E162">
        <v>199.04</v>
      </c>
      <c r="F162">
        <v>15.92</v>
      </c>
    </row>
    <row r="163" spans="1:6" x14ac:dyDescent="0.35">
      <c r="A163" t="s">
        <v>2220</v>
      </c>
      <c r="B163" t="s">
        <v>2221</v>
      </c>
      <c r="C163" t="s">
        <v>1901</v>
      </c>
      <c r="D163" t="s">
        <v>1902</v>
      </c>
      <c r="E163">
        <v>205.99</v>
      </c>
      <c r="F163">
        <v>103</v>
      </c>
    </row>
    <row r="164" spans="1:6" x14ac:dyDescent="0.35">
      <c r="A164" t="s">
        <v>2222</v>
      </c>
      <c r="B164" t="s">
        <v>2223</v>
      </c>
      <c r="C164" t="s">
        <v>1901</v>
      </c>
      <c r="D164" t="s">
        <v>1909</v>
      </c>
      <c r="E164">
        <v>0.99</v>
      </c>
      <c r="F164">
        <v>0.41</v>
      </c>
    </row>
    <row r="165" spans="1:6" x14ac:dyDescent="0.35">
      <c r="A165" t="s">
        <v>2224</v>
      </c>
      <c r="B165" t="s">
        <v>2225</v>
      </c>
      <c r="C165" t="s">
        <v>1901</v>
      </c>
      <c r="D165" t="s">
        <v>1902</v>
      </c>
      <c r="E165">
        <v>205.99</v>
      </c>
      <c r="F165">
        <v>61.8</v>
      </c>
    </row>
    <row r="166" spans="1:6" x14ac:dyDescent="0.35">
      <c r="A166" t="s">
        <v>2226</v>
      </c>
      <c r="B166" t="s">
        <v>2227</v>
      </c>
      <c r="C166" t="s">
        <v>1901</v>
      </c>
      <c r="D166" t="s">
        <v>1902</v>
      </c>
      <c r="E166">
        <v>205.99</v>
      </c>
      <c r="F166">
        <v>28.84</v>
      </c>
    </row>
    <row r="167" spans="1:6" x14ac:dyDescent="0.35">
      <c r="A167" t="s">
        <v>2228</v>
      </c>
      <c r="B167" t="s">
        <v>2229</v>
      </c>
      <c r="C167" t="s">
        <v>1901</v>
      </c>
      <c r="D167" t="s">
        <v>1938</v>
      </c>
      <c r="E167">
        <v>209.4</v>
      </c>
      <c r="F167">
        <v>87.95</v>
      </c>
    </row>
    <row r="168" spans="1:6" x14ac:dyDescent="0.35">
      <c r="A168" t="s">
        <v>2230</v>
      </c>
      <c r="B168" t="s">
        <v>2231</v>
      </c>
      <c r="C168" t="s">
        <v>1901</v>
      </c>
      <c r="D168" t="s">
        <v>1902</v>
      </c>
      <c r="E168">
        <v>209.99</v>
      </c>
      <c r="F168">
        <v>94.5</v>
      </c>
    </row>
    <row r="169" spans="1:6" x14ac:dyDescent="0.35">
      <c r="A169" t="s">
        <v>2232</v>
      </c>
      <c r="B169" t="s">
        <v>2233</v>
      </c>
      <c r="C169" t="s">
        <v>1901</v>
      </c>
      <c r="D169" t="s">
        <v>1902</v>
      </c>
      <c r="E169">
        <v>215.44</v>
      </c>
      <c r="F169">
        <v>43.09</v>
      </c>
    </row>
    <row r="170" spans="1:6" x14ac:dyDescent="0.35">
      <c r="A170" t="s">
        <v>2234</v>
      </c>
      <c r="B170" t="s">
        <v>2235</v>
      </c>
      <c r="C170" t="s">
        <v>1901</v>
      </c>
      <c r="D170" t="s">
        <v>1902</v>
      </c>
      <c r="E170">
        <v>219.99</v>
      </c>
      <c r="F170">
        <v>114.39</v>
      </c>
    </row>
    <row r="171" spans="1:6" x14ac:dyDescent="0.35">
      <c r="A171" t="s">
        <v>2236</v>
      </c>
      <c r="B171" t="s">
        <v>2237</v>
      </c>
      <c r="C171" t="s">
        <v>1901</v>
      </c>
      <c r="D171" t="s">
        <v>1902</v>
      </c>
      <c r="E171">
        <v>235.96</v>
      </c>
      <c r="F171">
        <v>75.510000000000005</v>
      </c>
    </row>
    <row r="172" spans="1:6" x14ac:dyDescent="0.35">
      <c r="A172" t="s">
        <v>2238</v>
      </c>
      <c r="B172" t="s">
        <v>2239</v>
      </c>
      <c r="C172" t="s">
        <v>1901</v>
      </c>
      <c r="D172" t="s">
        <v>1902</v>
      </c>
      <c r="E172">
        <v>239.96</v>
      </c>
      <c r="F172">
        <v>50.39</v>
      </c>
    </row>
    <row r="173" spans="1:6" x14ac:dyDescent="0.35">
      <c r="A173" t="s">
        <v>2240</v>
      </c>
      <c r="B173" t="s">
        <v>2241</v>
      </c>
      <c r="C173" t="s">
        <v>1901</v>
      </c>
      <c r="D173" t="s">
        <v>2199</v>
      </c>
      <c r="E173">
        <v>239.99</v>
      </c>
      <c r="F173">
        <v>100.8</v>
      </c>
    </row>
    <row r="174" spans="1:6" x14ac:dyDescent="0.35">
      <c r="A174" t="s">
        <v>2242</v>
      </c>
      <c r="B174" t="s">
        <v>2243</v>
      </c>
      <c r="C174" t="s">
        <v>1901</v>
      </c>
      <c r="D174" t="s">
        <v>2199</v>
      </c>
      <c r="E174">
        <v>239.99</v>
      </c>
      <c r="F174">
        <v>117.6</v>
      </c>
    </row>
    <row r="175" spans="1:6" x14ac:dyDescent="0.35">
      <c r="A175" t="s">
        <v>2244</v>
      </c>
      <c r="B175" t="s">
        <v>2245</v>
      </c>
      <c r="C175" t="s">
        <v>1901</v>
      </c>
      <c r="D175" t="s">
        <v>1909</v>
      </c>
      <c r="E175">
        <v>249.99</v>
      </c>
      <c r="F175">
        <v>107.5</v>
      </c>
    </row>
    <row r="176" spans="1:6" x14ac:dyDescent="0.35">
      <c r="A176" t="s">
        <v>2246</v>
      </c>
      <c r="B176" t="s">
        <v>2247</v>
      </c>
      <c r="C176" t="s">
        <v>1901</v>
      </c>
      <c r="D176" t="s">
        <v>1909</v>
      </c>
      <c r="E176">
        <v>257.49</v>
      </c>
      <c r="F176">
        <v>46.35</v>
      </c>
    </row>
    <row r="177" spans="1:6" x14ac:dyDescent="0.35">
      <c r="A177" t="s">
        <v>2248</v>
      </c>
      <c r="B177" t="s">
        <v>2249</v>
      </c>
      <c r="C177" t="s">
        <v>1901</v>
      </c>
      <c r="D177" t="s">
        <v>1909</v>
      </c>
      <c r="E177">
        <v>263.95999999999998</v>
      </c>
      <c r="F177">
        <v>52.79</v>
      </c>
    </row>
    <row r="178" spans="1:6" x14ac:dyDescent="0.35">
      <c r="A178" t="s">
        <v>2250</v>
      </c>
      <c r="B178" t="s">
        <v>2251</v>
      </c>
      <c r="C178" t="s">
        <v>1901</v>
      </c>
      <c r="D178" t="s">
        <v>2199</v>
      </c>
      <c r="E178">
        <v>269.99</v>
      </c>
      <c r="F178">
        <v>148.5</v>
      </c>
    </row>
    <row r="179" spans="1:6" x14ac:dyDescent="0.35">
      <c r="A179" t="s">
        <v>2252</v>
      </c>
      <c r="B179" t="s">
        <v>2253</v>
      </c>
      <c r="C179" t="s">
        <v>1901</v>
      </c>
      <c r="D179" t="s">
        <v>1902</v>
      </c>
      <c r="E179">
        <v>271.99</v>
      </c>
      <c r="F179">
        <v>122.4</v>
      </c>
    </row>
    <row r="180" spans="1:6" x14ac:dyDescent="0.35">
      <c r="A180" t="s">
        <v>2254</v>
      </c>
      <c r="B180" t="s">
        <v>2255</v>
      </c>
      <c r="C180" t="s">
        <v>1901</v>
      </c>
      <c r="D180" t="s">
        <v>1902</v>
      </c>
      <c r="E180">
        <v>274.99</v>
      </c>
      <c r="F180">
        <v>41.25</v>
      </c>
    </row>
    <row r="181" spans="1:6" x14ac:dyDescent="0.35">
      <c r="A181" t="s">
        <v>2256</v>
      </c>
      <c r="B181" t="s">
        <v>2257</v>
      </c>
      <c r="C181" t="s">
        <v>1901</v>
      </c>
      <c r="D181" t="s">
        <v>1909</v>
      </c>
      <c r="E181">
        <v>275.54000000000002</v>
      </c>
      <c r="F181">
        <v>13.78</v>
      </c>
    </row>
    <row r="182" spans="1:6" x14ac:dyDescent="0.35">
      <c r="A182" t="s">
        <v>2258</v>
      </c>
      <c r="B182" t="s">
        <v>2259</v>
      </c>
      <c r="C182" t="s">
        <v>1901</v>
      </c>
      <c r="D182" t="s">
        <v>1902</v>
      </c>
      <c r="E182">
        <v>284.82</v>
      </c>
      <c r="F182">
        <v>91.14</v>
      </c>
    </row>
    <row r="183" spans="1:6" x14ac:dyDescent="0.35">
      <c r="A183" t="s">
        <v>2260</v>
      </c>
      <c r="B183" t="s">
        <v>2261</v>
      </c>
      <c r="C183" t="s">
        <v>1901</v>
      </c>
      <c r="D183" t="s">
        <v>1902</v>
      </c>
      <c r="E183">
        <v>286.39999999999998</v>
      </c>
      <c r="F183">
        <v>148.93</v>
      </c>
    </row>
    <row r="184" spans="1:6" x14ac:dyDescent="0.35">
      <c r="A184" t="s">
        <v>2262</v>
      </c>
      <c r="B184" t="s">
        <v>2263</v>
      </c>
      <c r="C184" t="s">
        <v>1901</v>
      </c>
      <c r="D184" t="s">
        <v>1902</v>
      </c>
      <c r="E184">
        <v>287.95999999999998</v>
      </c>
      <c r="F184">
        <v>100.79</v>
      </c>
    </row>
    <row r="185" spans="1:6" x14ac:dyDescent="0.35">
      <c r="A185" t="s">
        <v>2264</v>
      </c>
      <c r="B185" t="s">
        <v>2265</v>
      </c>
      <c r="C185" t="s">
        <v>1901</v>
      </c>
      <c r="D185" t="s">
        <v>1938</v>
      </c>
      <c r="E185">
        <v>319.99</v>
      </c>
      <c r="F185">
        <v>64</v>
      </c>
    </row>
    <row r="186" spans="1:6" x14ac:dyDescent="0.35">
      <c r="A186" t="s">
        <v>2266</v>
      </c>
      <c r="B186" t="s">
        <v>2267</v>
      </c>
      <c r="C186" t="s">
        <v>1901</v>
      </c>
      <c r="D186" t="s">
        <v>1938</v>
      </c>
      <c r="E186">
        <v>324.5</v>
      </c>
      <c r="F186">
        <v>19.47</v>
      </c>
    </row>
    <row r="187" spans="1:6" x14ac:dyDescent="0.35">
      <c r="A187" t="s">
        <v>2268</v>
      </c>
      <c r="B187" t="s">
        <v>2269</v>
      </c>
      <c r="C187" t="s">
        <v>1901</v>
      </c>
      <c r="D187" t="s">
        <v>2199</v>
      </c>
      <c r="E187">
        <v>329.99</v>
      </c>
      <c r="F187">
        <v>19.8</v>
      </c>
    </row>
    <row r="188" spans="1:6" x14ac:dyDescent="0.35">
      <c r="A188" t="s">
        <v>2270</v>
      </c>
      <c r="B188" t="s">
        <v>2271</v>
      </c>
      <c r="C188" t="s">
        <v>1901</v>
      </c>
      <c r="D188" t="s">
        <v>1909</v>
      </c>
      <c r="E188">
        <v>329.99</v>
      </c>
      <c r="F188">
        <v>23.1</v>
      </c>
    </row>
    <row r="189" spans="1:6" x14ac:dyDescent="0.35">
      <c r="A189" t="s">
        <v>2272</v>
      </c>
      <c r="B189" t="s">
        <v>2273</v>
      </c>
      <c r="C189" t="s">
        <v>1901</v>
      </c>
      <c r="D189" t="s">
        <v>1902</v>
      </c>
      <c r="E189">
        <v>335.99</v>
      </c>
      <c r="F189">
        <v>67.2</v>
      </c>
    </row>
    <row r="190" spans="1:6" x14ac:dyDescent="0.35">
      <c r="A190" t="s">
        <v>2274</v>
      </c>
      <c r="B190" t="s">
        <v>2275</v>
      </c>
      <c r="C190" t="s">
        <v>1901</v>
      </c>
      <c r="D190" t="s">
        <v>1938</v>
      </c>
      <c r="E190">
        <v>335.99</v>
      </c>
      <c r="F190">
        <v>154.56</v>
      </c>
    </row>
    <row r="191" spans="1:6" x14ac:dyDescent="0.35">
      <c r="A191" t="s">
        <v>2276</v>
      </c>
      <c r="B191" t="s">
        <v>2277</v>
      </c>
      <c r="C191" t="s">
        <v>1901</v>
      </c>
      <c r="D191" t="s">
        <v>1938</v>
      </c>
      <c r="E191">
        <v>343.2</v>
      </c>
      <c r="F191">
        <v>30.89</v>
      </c>
    </row>
    <row r="192" spans="1:6" x14ac:dyDescent="0.35">
      <c r="A192" t="s">
        <v>2278</v>
      </c>
      <c r="B192" t="s">
        <v>2279</v>
      </c>
      <c r="C192" t="s">
        <v>1901</v>
      </c>
      <c r="D192" t="s">
        <v>1938</v>
      </c>
      <c r="E192">
        <v>347.85</v>
      </c>
      <c r="F192">
        <v>27.83</v>
      </c>
    </row>
    <row r="193" spans="1:6" x14ac:dyDescent="0.35">
      <c r="A193" t="s">
        <v>2280</v>
      </c>
      <c r="B193" t="s">
        <v>2281</v>
      </c>
      <c r="C193" t="s">
        <v>1901</v>
      </c>
      <c r="D193" t="s">
        <v>2199</v>
      </c>
      <c r="E193">
        <v>359.99</v>
      </c>
      <c r="F193">
        <v>28.8</v>
      </c>
    </row>
    <row r="194" spans="1:6" x14ac:dyDescent="0.35">
      <c r="A194" t="s">
        <v>2282</v>
      </c>
      <c r="B194" t="s">
        <v>2283</v>
      </c>
      <c r="C194" t="s">
        <v>1901</v>
      </c>
      <c r="D194" t="s">
        <v>1902</v>
      </c>
      <c r="E194">
        <v>375.99</v>
      </c>
      <c r="F194">
        <v>139.12</v>
      </c>
    </row>
    <row r="195" spans="1:6" x14ac:dyDescent="0.35">
      <c r="A195" t="s">
        <v>2284</v>
      </c>
      <c r="B195" t="s">
        <v>2285</v>
      </c>
      <c r="C195" t="s">
        <v>1901</v>
      </c>
      <c r="D195" t="s">
        <v>1902</v>
      </c>
      <c r="E195">
        <v>389.9</v>
      </c>
      <c r="F195">
        <v>155.96</v>
      </c>
    </row>
    <row r="196" spans="1:6" x14ac:dyDescent="0.35">
      <c r="A196" t="s">
        <v>2286</v>
      </c>
      <c r="B196" t="s">
        <v>2287</v>
      </c>
      <c r="C196" t="s">
        <v>1901</v>
      </c>
      <c r="D196" t="s">
        <v>2199</v>
      </c>
      <c r="E196">
        <v>399.99</v>
      </c>
      <c r="F196">
        <v>160</v>
      </c>
    </row>
    <row r="197" spans="1:6" x14ac:dyDescent="0.35">
      <c r="A197" t="s">
        <v>2288</v>
      </c>
      <c r="B197" t="s">
        <v>2289</v>
      </c>
      <c r="C197" t="s">
        <v>1901</v>
      </c>
      <c r="D197" t="s">
        <v>2199</v>
      </c>
      <c r="E197">
        <v>399.99</v>
      </c>
      <c r="F197">
        <v>56</v>
      </c>
    </row>
    <row r="198" spans="1:6" x14ac:dyDescent="0.35">
      <c r="A198" t="s">
        <v>2290</v>
      </c>
      <c r="B198" t="s">
        <v>2291</v>
      </c>
      <c r="C198" t="s">
        <v>1901</v>
      </c>
      <c r="D198" t="s">
        <v>1902</v>
      </c>
      <c r="E198">
        <v>404.95</v>
      </c>
      <c r="F198">
        <v>80.989999999999995</v>
      </c>
    </row>
    <row r="199" spans="1:6" x14ac:dyDescent="0.35">
      <c r="A199" t="s">
        <v>2292</v>
      </c>
      <c r="B199" t="s">
        <v>2293</v>
      </c>
      <c r="C199" t="s">
        <v>1901</v>
      </c>
      <c r="D199" t="s">
        <v>1909</v>
      </c>
      <c r="E199">
        <v>421.95</v>
      </c>
      <c r="F199">
        <v>177.22</v>
      </c>
    </row>
    <row r="200" spans="1:6" x14ac:dyDescent="0.35">
      <c r="A200" t="s">
        <v>2294</v>
      </c>
      <c r="B200" t="s">
        <v>2295</v>
      </c>
      <c r="C200" t="s">
        <v>1901</v>
      </c>
      <c r="D200" t="s">
        <v>1938</v>
      </c>
      <c r="E200">
        <v>440</v>
      </c>
      <c r="F200">
        <v>114.4</v>
      </c>
    </row>
    <row r="201" spans="1:6" x14ac:dyDescent="0.35">
      <c r="A201" t="s">
        <v>2296</v>
      </c>
      <c r="B201" t="s">
        <v>2297</v>
      </c>
      <c r="C201" t="s">
        <v>1901</v>
      </c>
      <c r="D201" t="s">
        <v>1902</v>
      </c>
      <c r="E201">
        <v>455.99</v>
      </c>
      <c r="F201">
        <v>155.04</v>
      </c>
    </row>
    <row r="202" spans="1:6" x14ac:dyDescent="0.35">
      <c r="A202" t="s">
        <v>2298</v>
      </c>
      <c r="B202" t="s">
        <v>2299</v>
      </c>
      <c r="C202" t="s">
        <v>1901</v>
      </c>
      <c r="D202" t="s">
        <v>1902</v>
      </c>
      <c r="E202">
        <v>495.99</v>
      </c>
      <c r="F202">
        <v>44.64</v>
      </c>
    </row>
    <row r="203" spans="1:6" x14ac:dyDescent="0.35">
      <c r="A203" t="s">
        <v>2300</v>
      </c>
      <c r="B203" t="s">
        <v>2301</v>
      </c>
      <c r="C203" t="s">
        <v>1901</v>
      </c>
      <c r="D203" t="s">
        <v>2199</v>
      </c>
      <c r="E203">
        <v>559.99</v>
      </c>
      <c r="F203">
        <v>33.6</v>
      </c>
    </row>
    <row r="204" spans="1:6" x14ac:dyDescent="0.35">
      <c r="A204" t="s">
        <v>2302</v>
      </c>
      <c r="B204" t="s">
        <v>2303</v>
      </c>
      <c r="C204" t="s">
        <v>1901</v>
      </c>
      <c r="D204" t="s">
        <v>2199</v>
      </c>
      <c r="E204">
        <v>599.99</v>
      </c>
      <c r="F204">
        <v>264</v>
      </c>
    </row>
    <row r="205" spans="1:6" x14ac:dyDescent="0.35">
      <c r="A205" t="s">
        <v>2304</v>
      </c>
      <c r="B205" t="s">
        <v>2305</v>
      </c>
      <c r="C205" t="s">
        <v>1901</v>
      </c>
      <c r="D205" t="s">
        <v>1938</v>
      </c>
      <c r="E205">
        <v>639.99</v>
      </c>
      <c r="F205">
        <v>313.60000000000002</v>
      </c>
    </row>
    <row r="206" spans="1:6" x14ac:dyDescent="0.35">
      <c r="A206" t="s">
        <v>2306</v>
      </c>
      <c r="B206" t="s">
        <v>2307</v>
      </c>
      <c r="C206" t="s">
        <v>1901</v>
      </c>
      <c r="D206" t="s">
        <v>1938</v>
      </c>
      <c r="E206">
        <v>650</v>
      </c>
      <c r="F206">
        <v>292.5</v>
      </c>
    </row>
    <row r="207" spans="1:6" x14ac:dyDescent="0.35">
      <c r="A207" t="s">
        <v>2308</v>
      </c>
      <c r="B207" t="s">
        <v>2309</v>
      </c>
      <c r="C207" t="s">
        <v>1901</v>
      </c>
      <c r="D207" t="s">
        <v>1938</v>
      </c>
      <c r="E207">
        <v>699.99</v>
      </c>
      <c r="F207">
        <v>105</v>
      </c>
    </row>
    <row r="208" spans="1:6" x14ac:dyDescent="0.35">
      <c r="A208" t="s">
        <v>2310</v>
      </c>
      <c r="B208" t="s">
        <v>2311</v>
      </c>
      <c r="C208" t="s">
        <v>1901</v>
      </c>
      <c r="D208" t="s">
        <v>2199</v>
      </c>
      <c r="E208">
        <v>699.99</v>
      </c>
      <c r="F208">
        <v>133</v>
      </c>
    </row>
    <row r="209" spans="1:6" x14ac:dyDescent="0.35">
      <c r="A209" t="s">
        <v>2312</v>
      </c>
      <c r="B209" t="s">
        <v>2313</v>
      </c>
      <c r="C209" t="s">
        <v>1901</v>
      </c>
      <c r="D209" t="s">
        <v>1938</v>
      </c>
      <c r="E209">
        <v>875</v>
      </c>
      <c r="F209">
        <v>280</v>
      </c>
    </row>
    <row r="210" spans="1:6" x14ac:dyDescent="0.35">
      <c r="A210" t="s">
        <v>2314</v>
      </c>
      <c r="B210" t="s">
        <v>2315</v>
      </c>
      <c r="C210" t="s">
        <v>1901</v>
      </c>
      <c r="D210" t="s">
        <v>1938</v>
      </c>
      <c r="E210">
        <v>900</v>
      </c>
      <c r="F210">
        <v>315</v>
      </c>
    </row>
    <row r="211" spans="1:6" x14ac:dyDescent="0.35">
      <c r="A211" t="s">
        <v>2316</v>
      </c>
      <c r="B211" t="s">
        <v>2317</v>
      </c>
      <c r="C211" t="s">
        <v>1901</v>
      </c>
      <c r="D211" t="s">
        <v>1938</v>
      </c>
      <c r="E211">
        <v>1019.99</v>
      </c>
      <c r="F211">
        <v>510</v>
      </c>
    </row>
    <row r="212" spans="1:6" x14ac:dyDescent="0.35">
      <c r="A212" t="s">
        <v>2318</v>
      </c>
      <c r="B212" t="s">
        <v>2319</v>
      </c>
      <c r="C212" t="s">
        <v>1901</v>
      </c>
      <c r="D212" t="s">
        <v>1938</v>
      </c>
      <c r="E212">
        <v>1119.2</v>
      </c>
      <c r="F212">
        <v>179.07</v>
      </c>
    </row>
    <row r="213" spans="1:6" x14ac:dyDescent="0.35">
      <c r="A213" t="s">
        <v>2320</v>
      </c>
      <c r="B213" t="s">
        <v>2321</v>
      </c>
      <c r="C213" t="s">
        <v>1901</v>
      </c>
      <c r="D213" t="s">
        <v>1938</v>
      </c>
      <c r="E213">
        <v>1160.95</v>
      </c>
      <c r="F213">
        <v>603.69000000000005</v>
      </c>
    </row>
    <row r="214" spans="1:6" x14ac:dyDescent="0.35">
      <c r="A214" t="s">
        <v>2322</v>
      </c>
      <c r="B214" t="s">
        <v>2323</v>
      </c>
      <c r="C214" t="s">
        <v>1901</v>
      </c>
      <c r="D214" t="s">
        <v>1938</v>
      </c>
      <c r="E214">
        <v>1995.99</v>
      </c>
      <c r="F214">
        <v>1017.95</v>
      </c>
    </row>
    <row r="215" spans="1:6" x14ac:dyDescent="0.35">
      <c r="A215" t="s">
        <v>2324</v>
      </c>
      <c r="B215" t="s">
        <v>2325</v>
      </c>
      <c r="C215" t="s">
        <v>1901</v>
      </c>
      <c r="D215" t="s">
        <v>1938</v>
      </c>
      <c r="E215">
        <v>2000</v>
      </c>
      <c r="F215">
        <v>100</v>
      </c>
    </row>
    <row r="216" spans="1:6" x14ac:dyDescent="0.35">
      <c r="A216" t="s">
        <v>2326</v>
      </c>
      <c r="B216" t="s">
        <v>2327</v>
      </c>
      <c r="C216" t="s">
        <v>1901</v>
      </c>
      <c r="D216" t="s">
        <v>2199</v>
      </c>
      <c r="E216">
        <v>2099.9899999999998</v>
      </c>
      <c r="F216">
        <v>420</v>
      </c>
    </row>
    <row r="217" spans="1:6" x14ac:dyDescent="0.35">
      <c r="A217" t="s">
        <v>2328</v>
      </c>
      <c r="B217" t="s">
        <v>2329</v>
      </c>
      <c r="C217" t="s">
        <v>1901</v>
      </c>
      <c r="D217" t="s">
        <v>1909</v>
      </c>
      <c r="E217">
        <v>3.03</v>
      </c>
      <c r="F217">
        <v>1.21</v>
      </c>
    </row>
    <row r="218" spans="1:6" x14ac:dyDescent="0.35">
      <c r="A218" t="s">
        <v>2330</v>
      </c>
      <c r="B218" t="s">
        <v>2331</v>
      </c>
      <c r="C218" t="s">
        <v>1901</v>
      </c>
      <c r="D218" t="s">
        <v>1902</v>
      </c>
      <c r="E218">
        <v>3.96</v>
      </c>
      <c r="F218">
        <v>1.66</v>
      </c>
    </row>
    <row r="219" spans="1:6" x14ac:dyDescent="0.35">
      <c r="A219" t="s">
        <v>2332</v>
      </c>
      <c r="B219" t="s">
        <v>2333</v>
      </c>
      <c r="C219" t="s">
        <v>1901</v>
      </c>
      <c r="D219" t="s">
        <v>1909</v>
      </c>
      <c r="E219">
        <v>5.19</v>
      </c>
      <c r="F219">
        <v>2.39</v>
      </c>
    </row>
    <row r="220" spans="1:6" x14ac:dyDescent="0.35">
      <c r="A220" t="s">
        <v>2334</v>
      </c>
      <c r="B220" t="s">
        <v>2335</v>
      </c>
      <c r="C220" t="s">
        <v>1901</v>
      </c>
      <c r="D220" t="s">
        <v>1902</v>
      </c>
      <c r="E220">
        <v>5.56</v>
      </c>
      <c r="F220">
        <v>0.95</v>
      </c>
    </row>
    <row r="221" spans="1:6" x14ac:dyDescent="0.35">
      <c r="A221" t="s">
        <v>2336</v>
      </c>
      <c r="B221" t="s">
        <v>2337</v>
      </c>
      <c r="C221" t="s">
        <v>1901</v>
      </c>
      <c r="D221" t="s">
        <v>1909</v>
      </c>
      <c r="E221">
        <v>5.59</v>
      </c>
      <c r="F221">
        <v>0.78</v>
      </c>
    </row>
    <row r="222" spans="1:6" x14ac:dyDescent="0.35">
      <c r="A222" t="s">
        <v>2338</v>
      </c>
      <c r="B222" t="s">
        <v>2339</v>
      </c>
      <c r="C222" t="s">
        <v>1901</v>
      </c>
      <c r="D222" t="s">
        <v>1909</v>
      </c>
      <c r="E222">
        <v>5.95</v>
      </c>
      <c r="F222">
        <v>0.48</v>
      </c>
    </row>
    <row r="223" spans="1:6" x14ac:dyDescent="0.35">
      <c r="A223" t="s">
        <v>2340</v>
      </c>
      <c r="B223" t="s">
        <v>2341</v>
      </c>
      <c r="C223" t="s">
        <v>1901</v>
      </c>
      <c r="D223" t="s">
        <v>1902</v>
      </c>
      <c r="E223">
        <v>5.99</v>
      </c>
      <c r="F223">
        <v>1.8</v>
      </c>
    </row>
    <row r="224" spans="1:6" x14ac:dyDescent="0.35">
      <c r="A224" t="s">
        <v>2342</v>
      </c>
      <c r="B224" t="s">
        <v>2343</v>
      </c>
      <c r="C224" t="s">
        <v>1901</v>
      </c>
      <c r="D224" t="s">
        <v>1902</v>
      </c>
      <c r="E224">
        <v>6.59</v>
      </c>
      <c r="F224">
        <v>3.03</v>
      </c>
    </row>
    <row r="225" spans="1:6" x14ac:dyDescent="0.35">
      <c r="A225" t="s">
        <v>2344</v>
      </c>
      <c r="B225" t="s">
        <v>2345</v>
      </c>
      <c r="C225" t="s">
        <v>1901</v>
      </c>
      <c r="D225" t="s">
        <v>1909</v>
      </c>
      <c r="E225">
        <v>1.58</v>
      </c>
      <c r="F225">
        <v>0.27</v>
      </c>
    </row>
    <row r="226" spans="1:6" x14ac:dyDescent="0.35">
      <c r="A226" t="s">
        <v>2346</v>
      </c>
      <c r="B226" t="s">
        <v>2347</v>
      </c>
      <c r="C226" t="s">
        <v>1901</v>
      </c>
      <c r="D226" t="s">
        <v>1909</v>
      </c>
      <c r="E226">
        <v>6.79</v>
      </c>
      <c r="F226">
        <v>3.33</v>
      </c>
    </row>
    <row r="227" spans="1:6" x14ac:dyDescent="0.35">
      <c r="A227" t="s">
        <v>2348</v>
      </c>
      <c r="B227" t="s">
        <v>2349</v>
      </c>
      <c r="C227" t="s">
        <v>1901</v>
      </c>
      <c r="D227" t="s">
        <v>1909</v>
      </c>
      <c r="E227">
        <v>6.9</v>
      </c>
      <c r="F227">
        <v>1.24</v>
      </c>
    </row>
    <row r="228" spans="1:6" x14ac:dyDescent="0.35">
      <c r="A228" t="s">
        <v>2350</v>
      </c>
      <c r="B228" t="s">
        <v>2351</v>
      </c>
      <c r="C228" t="s">
        <v>1901</v>
      </c>
      <c r="D228" t="s">
        <v>1909</v>
      </c>
      <c r="E228">
        <v>6.99</v>
      </c>
      <c r="F228">
        <v>1.47</v>
      </c>
    </row>
    <row r="229" spans="1:6" x14ac:dyDescent="0.35">
      <c r="A229" t="s">
        <v>2352</v>
      </c>
      <c r="B229" t="s">
        <v>2353</v>
      </c>
      <c r="C229" t="s">
        <v>1901</v>
      </c>
      <c r="D229" t="s">
        <v>1909</v>
      </c>
      <c r="E229">
        <v>7.82</v>
      </c>
      <c r="F229">
        <v>0.47</v>
      </c>
    </row>
    <row r="230" spans="1:6" x14ac:dyDescent="0.35">
      <c r="A230" t="s">
        <v>2354</v>
      </c>
      <c r="B230" t="s">
        <v>2355</v>
      </c>
      <c r="C230" t="s">
        <v>1901</v>
      </c>
      <c r="D230" t="s">
        <v>1902</v>
      </c>
      <c r="E230">
        <v>7.99</v>
      </c>
      <c r="F230">
        <v>3.6</v>
      </c>
    </row>
    <row r="231" spans="1:6" x14ac:dyDescent="0.35">
      <c r="A231" t="s">
        <v>2356</v>
      </c>
      <c r="B231" t="s">
        <v>2357</v>
      </c>
      <c r="C231" t="s">
        <v>1901</v>
      </c>
      <c r="D231" t="s">
        <v>1909</v>
      </c>
      <c r="E231">
        <v>8.2200000000000006</v>
      </c>
      <c r="F231">
        <v>4.03</v>
      </c>
    </row>
    <row r="232" spans="1:6" x14ac:dyDescent="0.35">
      <c r="A232" t="s">
        <v>2358</v>
      </c>
      <c r="B232" t="s">
        <v>2359</v>
      </c>
      <c r="C232" t="s">
        <v>1901</v>
      </c>
      <c r="D232" t="s">
        <v>1902</v>
      </c>
      <c r="E232">
        <v>8.7200000000000006</v>
      </c>
      <c r="F232">
        <v>3.92</v>
      </c>
    </row>
    <row r="233" spans="1:6" x14ac:dyDescent="0.35">
      <c r="A233" t="s">
        <v>2360</v>
      </c>
      <c r="B233" t="s">
        <v>2361</v>
      </c>
      <c r="C233" t="s">
        <v>1901</v>
      </c>
      <c r="D233" t="s">
        <v>1902</v>
      </c>
      <c r="E233">
        <v>8.76</v>
      </c>
      <c r="F233">
        <v>0.53</v>
      </c>
    </row>
    <row r="234" spans="1:6" x14ac:dyDescent="0.35">
      <c r="A234" t="s">
        <v>2362</v>
      </c>
      <c r="B234" t="s">
        <v>2363</v>
      </c>
      <c r="C234" t="s">
        <v>1901</v>
      </c>
      <c r="D234" t="s">
        <v>1902</v>
      </c>
      <c r="E234">
        <v>8.7799999999999994</v>
      </c>
      <c r="F234">
        <v>3.34</v>
      </c>
    </row>
    <row r="235" spans="1:6" x14ac:dyDescent="0.35">
      <c r="A235" t="s">
        <v>2364</v>
      </c>
      <c r="B235" t="s">
        <v>2365</v>
      </c>
      <c r="C235" t="s">
        <v>1901</v>
      </c>
      <c r="D235" t="s">
        <v>1902</v>
      </c>
      <c r="E235">
        <v>8.99</v>
      </c>
      <c r="F235">
        <v>1.89</v>
      </c>
    </row>
    <row r="236" spans="1:6" x14ac:dyDescent="0.35">
      <c r="A236" t="s">
        <v>2366</v>
      </c>
      <c r="B236" t="s">
        <v>2367</v>
      </c>
      <c r="C236" t="s">
        <v>1901</v>
      </c>
      <c r="D236" t="s">
        <v>1902</v>
      </c>
      <c r="E236">
        <v>9.57</v>
      </c>
      <c r="F236">
        <v>3.54</v>
      </c>
    </row>
    <row r="237" spans="1:6" x14ac:dyDescent="0.35">
      <c r="A237" t="s">
        <v>2368</v>
      </c>
      <c r="B237" t="s">
        <v>2369</v>
      </c>
      <c r="C237" t="s">
        <v>1901</v>
      </c>
      <c r="D237" t="s">
        <v>1902</v>
      </c>
      <c r="E237">
        <v>9.7200000000000006</v>
      </c>
      <c r="F237">
        <v>0.97</v>
      </c>
    </row>
    <row r="238" spans="1:6" x14ac:dyDescent="0.35">
      <c r="A238" t="s">
        <v>2370</v>
      </c>
      <c r="B238" t="s">
        <v>2371</v>
      </c>
      <c r="C238" t="s">
        <v>1901</v>
      </c>
      <c r="D238" t="s">
        <v>1902</v>
      </c>
      <c r="E238">
        <v>9.99</v>
      </c>
      <c r="F238">
        <v>0.5</v>
      </c>
    </row>
    <row r="239" spans="1:6" x14ac:dyDescent="0.35">
      <c r="A239" t="s">
        <v>2372</v>
      </c>
      <c r="B239" t="s">
        <v>2373</v>
      </c>
      <c r="C239" t="s">
        <v>1901</v>
      </c>
      <c r="D239" t="s">
        <v>1902</v>
      </c>
      <c r="E239">
        <v>10.39</v>
      </c>
      <c r="F239">
        <v>1.97</v>
      </c>
    </row>
    <row r="240" spans="1:6" x14ac:dyDescent="0.35">
      <c r="A240" t="s">
        <v>2374</v>
      </c>
      <c r="B240" t="s">
        <v>2375</v>
      </c>
      <c r="C240" t="s">
        <v>1901</v>
      </c>
      <c r="D240" t="s">
        <v>1909</v>
      </c>
      <c r="E240">
        <v>10.39</v>
      </c>
      <c r="F240">
        <v>1.87</v>
      </c>
    </row>
    <row r="241" spans="1:6" x14ac:dyDescent="0.35">
      <c r="A241" t="s">
        <v>2376</v>
      </c>
      <c r="B241" t="s">
        <v>2377</v>
      </c>
      <c r="C241" t="s">
        <v>1901</v>
      </c>
      <c r="D241" t="s">
        <v>1909</v>
      </c>
      <c r="E241">
        <v>10.4</v>
      </c>
      <c r="F241">
        <v>5.51</v>
      </c>
    </row>
    <row r="242" spans="1:6" x14ac:dyDescent="0.35">
      <c r="A242" t="s">
        <v>2378</v>
      </c>
      <c r="B242" t="s">
        <v>2379</v>
      </c>
      <c r="C242" t="s">
        <v>1901</v>
      </c>
      <c r="D242" t="s">
        <v>1909</v>
      </c>
      <c r="E242">
        <v>10.78</v>
      </c>
      <c r="F242">
        <v>5.18</v>
      </c>
    </row>
    <row r="243" spans="1:6" x14ac:dyDescent="0.35">
      <c r="A243" t="s">
        <v>2380</v>
      </c>
      <c r="B243" t="s">
        <v>2381</v>
      </c>
      <c r="C243" t="s">
        <v>1901</v>
      </c>
      <c r="D243" t="s">
        <v>1902</v>
      </c>
      <c r="E243">
        <v>10.79</v>
      </c>
      <c r="F243">
        <v>4.97</v>
      </c>
    </row>
    <row r="244" spans="1:6" x14ac:dyDescent="0.35">
      <c r="A244" t="s">
        <v>2382</v>
      </c>
      <c r="B244" t="s">
        <v>2383</v>
      </c>
      <c r="C244" t="s">
        <v>1901</v>
      </c>
      <c r="D244" t="s">
        <v>1909</v>
      </c>
      <c r="E244">
        <v>10.99</v>
      </c>
      <c r="F244">
        <v>4.95</v>
      </c>
    </row>
    <row r="245" spans="1:6" x14ac:dyDescent="0.35">
      <c r="A245" t="s">
        <v>2384</v>
      </c>
      <c r="B245" t="s">
        <v>2385</v>
      </c>
      <c r="C245" t="s">
        <v>1901</v>
      </c>
      <c r="D245" t="s">
        <v>1909</v>
      </c>
      <c r="E245">
        <v>11.37</v>
      </c>
      <c r="F245">
        <v>1.59</v>
      </c>
    </row>
    <row r="246" spans="1:6" x14ac:dyDescent="0.35">
      <c r="A246" t="s">
        <v>2386</v>
      </c>
      <c r="B246" t="s">
        <v>2387</v>
      </c>
      <c r="C246" t="s">
        <v>1901</v>
      </c>
      <c r="D246" t="s">
        <v>1909</v>
      </c>
      <c r="E246">
        <v>11.48</v>
      </c>
      <c r="F246">
        <v>2.41</v>
      </c>
    </row>
    <row r="247" spans="1:6" x14ac:dyDescent="0.35">
      <c r="A247" t="s">
        <v>2388</v>
      </c>
      <c r="B247" t="s">
        <v>2389</v>
      </c>
      <c r="C247" t="s">
        <v>1901</v>
      </c>
      <c r="D247" t="s">
        <v>1909</v>
      </c>
      <c r="E247">
        <v>11.67</v>
      </c>
      <c r="F247">
        <v>3.85</v>
      </c>
    </row>
    <row r="248" spans="1:6" x14ac:dyDescent="0.35">
      <c r="A248" t="s">
        <v>2390</v>
      </c>
      <c r="B248" t="s">
        <v>2391</v>
      </c>
      <c r="C248" t="s">
        <v>1901</v>
      </c>
      <c r="D248" t="s">
        <v>1902</v>
      </c>
      <c r="E248">
        <v>11.95</v>
      </c>
      <c r="F248">
        <v>4.78</v>
      </c>
    </row>
    <row r="249" spans="1:6" x14ac:dyDescent="0.35">
      <c r="A249" t="s">
        <v>2392</v>
      </c>
      <c r="B249" t="s">
        <v>2393</v>
      </c>
      <c r="C249" t="s">
        <v>1901</v>
      </c>
      <c r="D249" t="s">
        <v>1902</v>
      </c>
      <c r="E249">
        <v>11.99</v>
      </c>
      <c r="F249">
        <v>1.8</v>
      </c>
    </row>
    <row r="250" spans="1:6" x14ac:dyDescent="0.35">
      <c r="A250" t="s">
        <v>2394</v>
      </c>
      <c r="B250" t="s">
        <v>2395</v>
      </c>
      <c r="C250" t="s">
        <v>1901</v>
      </c>
      <c r="D250" t="s">
        <v>1902</v>
      </c>
      <c r="E250">
        <v>11.99</v>
      </c>
      <c r="F250">
        <v>3.96</v>
      </c>
    </row>
    <row r="251" spans="1:6" x14ac:dyDescent="0.35">
      <c r="A251" t="s">
        <v>2396</v>
      </c>
      <c r="B251" t="s">
        <v>2397</v>
      </c>
      <c r="C251" t="s">
        <v>1901</v>
      </c>
      <c r="D251" t="s">
        <v>1909</v>
      </c>
      <c r="E251">
        <v>12.74</v>
      </c>
      <c r="F251">
        <v>2.5499999999999998</v>
      </c>
    </row>
    <row r="252" spans="1:6" x14ac:dyDescent="0.35">
      <c r="A252" t="s">
        <v>2398</v>
      </c>
      <c r="B252" t="s">
        <v>2399</v>
      </c>
      <c r="C252" t="s">
        <v>1901</v>
      </c>
      <c r="D252" t="s">
        <v>1909</v>
      </c>
      <c r="E252">
        <v>12.89</v>
      </c>
      <c r="F252">
        <v>4.25</v>
      </c>
    </row>
    <row r="253" spans="1:6" x14ac:dyDescent="0.35">
      <c r="A253" t="s">
        <v>2400</v>
      </c>
      <c r="B253" t="s">
        <v>2401</v>
      </c>
      <c r="C253" t="s">
        <v>1901</v>
      </c>
      <c r="D253" t="s">
        <v>1909</v>
      </c>
      <c r="E253">
        <v>13.09</v>
      </c>
      <c r="F253">
        <v>2.2200000000000002</v>
      </c>
    </row>
    <row r="254" spans="1:6" x14ac:dyDescent="0.35">
      <c r="A254" t="s">
        <v>2402</v>
      </c>
      <c r="B254" t="s">
        <v>2403</v>
      </c>
      <c r="C254" t="s">
        <v>1901</v>
      </c>
      <c r="D254" t="s">
        <v>1938</v>
      </c>
      <c r="E254">
        <v>13.11</v>
      </c>
      <c r="F254">
        <v>2.36</v>
      </c>
    </row>
    <row r="255" spans="1:6" x14ac:dyDescent="0.35">
      <c r="A255" t="s">
        <v>2404</v>
      </c>
      <c r="B255" t="s">
        <v>2405</v>
      </c>
      <c r="C255" t="s">
        <v>1901</v>
      </c>
      <c r="D255" t="s">
        <v>1902</v>
      </c>
      <c r="E255">
        <v>13.56</v>
      </c>
      <c r="F255">
        <v>4.47</v>
      </c>
    </row>
    <row r="256" spans="1:6" x14ac:dyDescent="0.35">
      <c r="A256" t="s">
        <v>2406</v>
      </c>
      <c r="B256" t="s">
        <v>2407</v>
      </c>
      <c r="C256" t="s">
        <v>1901</v>
      </c>
      <c r="D256" t="s">
        <v>1909</v>
      </c>
      <c r="E256">
        <v>13.59</v>
      </c>
      <c r="F256">
        <v>2.04</v>
      </c>
    </row>
    <row r="257" spans="1:6" x14ac:dyDescent="0.35">
      <c r="A257" t="s">
        <v>2408</v>
      </c>
      <c r="B257" t="s">
        <v>2409</v>
      </c>
      <c r="C257" t="s">
        <v>1901</v>
      </c>
      <c r="D257" t="s">
        <v>1909</v>
      </c>
      <c r="E257">
        <v>13.94</v>
      </c>
      <c r="F257">
        <v>2.37</v>
      </c>
    </row>
    <row r="258" spans="1:6" x14ac:dyDescent="0.35">
      <c r="A258" t="s">
        <v>2410</v>
      </c>
      <c r="B258" t="s">
        <v>2411</v>
      </c>
      <c r="C258" t="s">
        <v>1901</v>
      </c>
      <c r="D258" t="s">
        <v>1909</v>
      </c>
      <c r="E258">
        <v>13.98</v>
      </c>
      <c r="F258">
        <v>5.73</v>
      </c>
    </row>
    <row r="259" spans="1:6" x14ac:dyDescent="0.35">
      <c r="A259" t="s">
        <v>2412</v>
      </c>
      <c r="B259" t="s">
        <v>2413</v>
      </c>
      <c r="C259" t="s">
        <v>1901</v>
      </c>
      <c r="D259" t="s">
        <v>1909</v>
      </c>
      <c r="E259">
        <v>14.5</v>
      </c>
      <c r="F259">
        <v>4.79</v>
      </c>
    </row>
    <row r="260" spans="1:6" x14ac:dyDescent="0.35">
      <c r="A260" t="s">
        <v>2414</v>
      </c>
      <c r="B260" t="s">
        <v>2415</v>
      </c>
      <c r="C260" t="s">
        <v>1901</v>
      </c>
      <c r="D260" t="s">
        <v>1909</v>
      </c>
      <c r="E260">
        <v>14.52</v>
      </c>
      <c r="F260">
        <v>2.3199999999999998</v>
      </c>
    </row>
    <row r="261" spans="1:6" x14ac:dyDescent="0.35">
      <c r="A261" t="s">
        <v>2416</v>
      </c>
      <c r="B261" t="s">
        <v>2417</v>
      </c>
      <c r="C261" t="s">
        <v>1901</v>
      </c>
      <c r="D261" t="s">
        <v>1909</v>
      </c>
      <c r="E261">
        <v>15</v>
      </c>
      <c r="F261">
        <v>2.85</v>
      </c>
    </row>
    <row r="262" spans="1:6" x14ac:dyDescent="0.35">
      <c r="A262" t="s">
        <v>2418</v>
      </c>
      <c r="B262" t="s">
        <v>2419</v>
      </c>
      <c r="C262" t="s">
        <v>1901</v>
      </c>
      <c r="D262" t="s">
        <v>1909</v>
      </c>
      <c r="E262">
        <v>15.93</v>
      </c>
      <c r="F262">
        <v>5.73</v>
      </c>
    </row>
    <row r="263" spans="1:6" x14ac:dyDescent="0.35">
      <c r="A263" t="s">
        <v>2420</v>
      </c>
      <c r="B263" t="s">
        <v>2421</v>
      </c>
      <c r="C263" t="s">
        <v>1901</v>
      </c>
      <c r="D263" t="s">
        <v>1902</v>
      </c>
      <c r="E263">
        <v>15.96</v>
      </c>
      <c r="F263">
        <v>2.87</v>
      </c>
    </row>
    <row r="264" spans="1:6" x14ac:dyDescent="0.35">
      <c r="A264" t="s">
        <v>2422</v>
      </c>
      <c r="B264" t="s">
        <v>2423</v>
      </c>
      <c r="C264" t="s">
        <v>1901</v>
      </c>
      <c r="D264" t="s">
        <v>1902</v>
      </c>
      <c r="E264">
        <v>15.99</v>
      </c>
      <c r="F264">
        <v>8.48</v>
      </c>
    </row>
    <row r="265" spans="1:6" x14ac:dyDescent="0.35">
      <c r="A265" t="s">
        <v>2424</v>
      </c>
      <c r="B265" t="s">
        <v>2425</v>
      </c>
      <c r="C265" t="s">
        <v>1901</v>
      </c>
      <c r="D265" t="s">
        <v>1902</v>
      </c>
      <c r="E265">
        <v>15.99</v>
      </c>
      <c r="F265">
        <v>1.1200000000000001</v>
      </c>
    </row>
    <row r="266" spans="1:6" x14ac:dyDescent="0.35">
      <c r="A266" t="s">
        <v>2426</v>
      </c>
      <c r="B266" t="s">
        <v>2427</v>
      </c>
      <c r="C266" t="s">
        <v>1901</v>
      </c>
      <c r="D266" t="s">
        <v>1909</v>
      </c>
      <c r="E266">
        <v>16.48</v>
      </c>
      <c r="F266">
        <v>6.76</v>
      </c>
    </row>
    <row r="267" spans="1:6" x14ac:dyDescent="0.35">
      <c r="A267" t="s">
        <v>2428</v>
      </c>
      <c r="B267" t="s">
        <v>2429</v>
      </c>
      <c r="C267" t="s">
        <v>1901</v>
      </c>
      <c r="D267" t="s">
        <v>1909</v>
      </c>
      <c r="E267">
        <v>16.59</v>
      </c>
      <c r="F267">
        <v>2.99</v>
      </c>
    </row>
    <row r="268" spans="1:6" x14ac:dyDescent="0.35">
      <c r="A268" t="s">
        <v>2430</v>
      </c>
      <c r="B268" t="s">
        <v>2431</v>
      </c>
      <c r="C268" t="s">
        <v>1901</v>
      </c>
      <c r="D268" t="s">
        <v>1902</v>
      </c>
      <c r="E268">
        <v>17.559999999999999</v>
      </c>
      <c r="F268">
        <v>9.48</v>
      </c>
    </row>
    <row r="269" spans="1:6" x14ac:dyDescent="0.35">
      <c r="A269" t="s">
        <v>2432</v>
      </c>
      <c r="B269" t="s">
        <v>2433</v>
      </c>
      <c r="C269" t="s">
        <v>1901</v>
      </c>
      <c r="D269" t="s">
        <v>1909</v>
      </c>
      <c r="E269">
        <v>18</v>
      </c>
      <c r="F269">
        <v>1.62</v>
      </c>
    </row>
    <row r="270" spans="1:6" x14ac:dyDescent="0.35">
      <c r="A270" t="s">
        <v>2434</v>
      </c>
      <c r="B270" t="s">
        <v>2435</v>
      </c>
      <c r="C270" t="s">
        <v>1901</v>
      </c>
      <c r="D270" t="s">
        <v>1902</v>
      </c>
      <c r="E270">
        <v>18.39</v>
      </c>
      <c r="F270">
        <v>8.2799999999999994</v>
      </c>
    </row>
    <row r="271" spans="1:6" x14ac:dyDescent="0.35">
      <c r="A271" t="s">
        <v>2436</v>
      </c>
      <c r="B271" t="s">
        <v>2437</v>
      </c>
      <c r="C271" t="s">
        <v>1901</v>
      </c>
      <c r="D271" t="s">
        <v>1909</v>
      </c>
      <c r="E271">
        <v>18.8</v>
      </c>
      <c r="F271">
        <v>3.38</v>
      </c>
    </row>
    <row r="272" spans="1:6" x14ac:dyDescent="0.35">
      <c r="A272" t="s">
        <v>2438</v>
      </c>
      <c r="B272" t="s">
        <v>2439</v>
      </c>
      <c r="C272" t="s">
        <v>1901</v>
      </c>
      <c r="D272" t="s">
        <v>1909</v>
      </c>
      <c r="E272">
        <v>19.02</v>
      </c>
      <c r="F272">
        <v>3.99</v>
      </c>
    </row>
    <row r="273" spans="1:6" x14ac:dyDescent="0.35">
      <c r="A273" t="s">
        <v>2440</v>
      </c>
      <c r="B273" t="s">
        <v>2441</v>
      </c>
      <c r="C273" t="s">
        <v>1901</v>
      </c>
      <c r="D273" t="s">
        <v>1902</v>
      </c>
      <c r="E273">
        <v>1.98</v>
      </c>
      <c r="F273">
        <v>0.12</v>
      </c>
    </row>
    <row r="274" spans="1:6" x14ac:dyDescent="0.35">
      <c r="A274" t="s">
        <v>2442</v>
      </c>
      <c r="B274" t="s">
        <v>2443</v>
      </c>
      <c r="C274" t="s">
        <v>1901</v>
      </c>
      <c r="D274" t="s">
        <v>1902</v>
      </c>
      <c r="E274">
        <v>19.989999999999998</v>
      </c>
      <c r="F274">
        <v>3.4</v>
      </c>
    </row>
    <row r="275" spans="1:6" x14ac:dyDescent="0.35">
      <c r="A275" t="s">
        <v>2444</v>
      </c>
      <c r="B275" t="s">
        <v>2445</v>
      </c>
      <c r="C275" t="s">
        <v>1901</v>
      </c>
      <c r="D275" t="s">
        <v>1902</v>
      </c>
      <c r="E275">
        <v>19.989999999999998</v>
      </c>
      <c r="F275">
        <v>3.2</v>
      </c>
    </row>
    <row r="276" spans="1:6" x14ac:dyDescent="0.35">
      <c r="A276" t="s">
        <v>2446</v>
      </c>
      <c r="B276" t="s">
        <v>2447</v>
      </c>
      <c r="C276" t="s">
        <v>1901</v>
      </c>
      <c r="D276" t="s">
        <v>1909</v>
      </c>
      <c r="E276">
        <v>19.989999999999998</v>
      </c>
      <c r="F276">
        <v>5.2</v>
      </c>
    </row>
    <row r="277" spans="1:6" x14ac:dyDescent="0.35">
      <c r="A277" t="s">
        <v>2448</v>
      </c>
      <c r="B277" t="s">
        <v>2449</v>
      </c>
      <c r="C277" t="s">
        <v>1901</v>
      </c>
      <c r="D277" t="s">
        <v>1902</v>
      </c>
      <c r="E277">
        <v>19.989999999999998</v>
      </c>
      <c r="F277">
        <v>6.2</v>
      </c>
    </row>
    <row r="278" spans="1:6" x14ac:dyDescent="0.35">
      <c r="A278" t="s">
        <v>2450</v>
      </c>
      <c r="B278" t="s">
        <v>2451</v>
      </c>
      <c r="C278" t="s">
        <v>1901</v>
      </c>
      <c r="D278" t="s">
        <v>1909</v>
      </c>
      <c r="E278">
        <v>19.989999999999998</v>
      </c>
      <c r="F278">
        <v>8.6</v>
      </c>
    </row>
    <row r="279" spans="1:6" x14ac:dyDescent="0.35">
      <c r="A279" t="s">
        <v>2452</v>
      </c>
      <c r="B279" t="s">
        <v>2453</v>
      </c>
      <c r="C279" t="s">
        <v>1901</v>
      </c>
      <c r="D279" t="s">
        <v>1909</v>
      </c>
      <c r="E279">
        <v>19.989999999999998</v>
      </c>
      <c r="F279">
        <v>8.8000000000000007</v>
      </c>
    </row>
    <row r="280" spans="1:6" x14ac:dyDescent="0.35">
      <c r="A280" t="s">
        <v>2454</v>
      </c>
      <c r="B280" t="s">
        <v>2455</v>
      </c>
      <c r="C280" t="s">
        <v>1901</v>
      </c>
      <c r="D280" t="s">
        <v>1909</v>
      </c>
      <c r="E280">
        <v>20.71</v>
      </c>
      <c r="F280">
        <v>4.1399999999999997</v>
      </c>
    </row>
    <row r="281" spans="1:6" x14ac:dyDescent="0.35">
      <c r="A281" t="s">
        <v>2456</v>
      </c>
      <c r="B281" t="s">
        <v>2457</v>
      </c>
      <c r="C281" t="s">
        <v>1901</v>
      </c>
      <c r="D281" t="s">
        <v>1909</v>
      </c>
      <c r="E281">
        <v>20.77</v>
      </c>
      <c r="F281">
        <v>3.53</v>
      </c>
    </row>
    <row r="282" spans="1:6" x14ac:dyDescent="0.35">
      <c r="A282" t="s">
        <v>2458</v>
      </c>
      <c r="B282" t="s">
        <v>2459</v>
      </c>
      <c r="C282" t="s">
        <v>1901</v>
      </c>
      <c r="D282" t="s">
        <v>1909</v>
      </c>
      <c r="E282">
        <v>20.95</v>
      </c>
      <c r="F282">
        <v>3.98</v>
      </c>
    </row>
    <row r="283" spans="1:6" x14ac:dyDescent="0.35">
      <c r="A283" t="s">
        <v>2460</v>
      </c>
      <c r="B283" t="s">
        <v>2461</v>
      </c>
      <c r="C283" t="s">
        <v>1901</v>
      </c>
      <c r="D283" t="s">
        <v>1902</v>
      </c>
      <c r="E283">
        <v>20.95</v>
      </c>
      <c r="F283">
        <v>8.17</v>
      </c>
    </row>
    <row r="284" spans="1:6" x14ac:dyDescent="0.35">
      <c r="A284" t="s">
        <v>2462</v>
      </c>
      <c r="B284" t="s">
        <v>2463</v>
      </c>
      <c r="C284" t="s">
        <v>1901</v>
      </c>
      <c r="D284" t="s">
        <v>1909</v>
      </c>
      <c r="E284">
        <v>20.97</v>
      </c>
      <c r="F284">
        <v>3.36</v>
      </c>
    </row>
    <row r="285" spans="1:6" x14ac:dyDescent="0.35">
      <c r="A285" t="s">
        <v>2464</v>
      </c>
      <c r="B285" t="s">
        <v>2465</v>
      </c>
      <c r="C285" t="s">
        <v>1901</v>
      </c>
      <c r="D285" t="s">
        <v>1909</v>
      </c>
      <c r="E285">
        <v>22.1</v>
      </c>
      <c r="F285">
        <v>9.5</v>
      </c>
    </row>
    <row r="286" spans="1:6" x14ac:dyDescent="0.35">
      <c r="A286" t="s">
        <v>2466</v>
      </c>
      <c r="B286" t="s">
        <v>2467</v>
      </c>
      <c r="C286" t="s">
        <v>1901</v>
      </c>
      <c r="D286" t="s">
        <v>1909</v>
      </c>
      <c r="E286">
        <v>22.7</v>
      </c>
      <c r="F286">
        <v>8.85</v>
      </c>
    </row>
    <row r="287" spans="1:6" x14ac:dyDescent="0.35">
      <c r="A287" t="s">
        <v>2468</v>
      </c>
      <c r="B287" t="s">
        <v>2469</v>
      </c>
      <c r="C287" t="s">
        <v>1901</v>
      </c>
      <c r="D287" t="s">
        <v>1909</v>
      </c>
      <c r="E287">
        <v>23.43</v>
      </c>
      <c r="F287">
        <v>9.3699999999999992</v>
      </c>
    </row>
    <row r="288" spans="1:6" x14ac:dyDescent="0.35">
      <c r="A288" t="s">
        <v>2470</v>
      </c>
      <c r="B288" t="s">
        <v>2471</v>
      </c>
      <c r="C288" t="s">
        <v>1901</v>
      </c>
      <c r="D288" t="s">
        <v>1902</v>
      </c>
      <c r="E288">
        <v>23.73</v>
      </c>
      <c r="F288">
        <v>12.34</v>
      </c>
    </row>
    <row r="289" spans="1:6" x14ac:dyDescent="0.35">
      <c r="A289" t="s">
        <v>2472</v>
      </c>
      <c r="B289" t="s">
        <v>2473</v>
      </c>
      <c r="C289" t="s">
        <v>1901</v>
      </c>
      <c r="D289" t="s">
        <v>1902</v>
      </c>
      <c r="E289">
        <v>23.96</v>
      </c>
      <c r="F289">
        <v>1.2</v>
      </c>
    </row>
    <row r="290" spans="1:6" x14ac:dyDescent="0.35">
      <c r="A290" t="s">
        <v>2474</v>
      </c>
      <c r="B290" t="s">
        <v>2475</v>
      </c>
      <c r="C290" t="s">
        <v>1901</v>
      </c>
      <c r="D290" t="s">
        <v>1909</v>
      </c>
      <c r="E290">
        <v>23.99</v>
      </c>
      <c r="F290">
        <v>1.44</v>
      </c>
    </row>
    <row r="291" spans="1:6" x14ac:dyDescent="0.35">
      <c r="A291" t="s">
        <v>2476</v>
      </c>
      <c r="B291" t="s">
        <v>2477</v>
      </c>
      <c r="C291" t="s">
        <v>1901</v>
      </c>
      <c r="D291" t="s">
        <v>1909</v>
      </c>
      <c r="E291">
        <v>23.99</v>
      </c>
      <c r="F291">
        <v>11.76</v>
      </c>
    </row>
    <row r="292" spans="1:6" x14ac:dyDescent="0.35">
      <c r="A292" t="s">
        <v>2478</v>
      </c>
      <c r="B292" t="s">
        <v>2479</v>
      </c>
      <c r="C292" t="s">
        <v>1901</v>
      </c>
      <c r="D292" t="s">
        <v>1902</v>
      </c>
      <c r="E292">
        <v>23.99</v>
      </c>
      <c r="F292">
        <v>1.44</v>
      </c>
    </row>
    <row r="293" spans="1:6" x14ac:dyDescent="0.35">
      <c r="A293" t="s">
        <v>2480</v>
      </c>
      <c r="B293" t="s">
        <v>2481</v>
      </c>
      <c r="C293" t="s">
        <v>1901</v>
      </c>
      <c r="D293" t="s">
        <v>1938</v>
      </c>
      <c r="E293">
        <v>23.99</v>
      </c>
      <c r="F293">
        <v>1.68</v>
      </c>
    </row>
    <row r="294" spans="1:6" x14ac:dyDescent="0.35">
      <c r="A294" t="s">
        <v>2482</v>
      </c>
      <c r="B294" t="s">
        <v>2483</v>
      </c>
      <c r="C294" t="s">
        <v>1901</v>
      </c>
      <c r="D294" t="s">
        <v>1902</v>
      </c>
      <c r="E294">
        <v>24.81</v>
      </c>
      <c r="F294">
        <v>4.71</v>
      </c>
    </row>
    <row r="295" spans="1:6" x14ac:dyDescent="0.35">
      <c r="A295" t="s">
        <v>2484</v>
      </c>
      <c r="B295" t="s">
        <v>2485</v>
      </c>
      <c r="C295" t="s">
        <v>1901</v>
      </c>
      <c r="D295" t="s">
        <v>1909</v>
      </c>
      <c r="E295">
        <v>24.99</v>
      </c>
      <c r="F295">
        <v>1.5</v>
      </c>
    </row>
    <row r="296" spans="1:6" x14ac:dyDescent="0.35">
      <c r="A296" t="s">
        <v>2486</v>
      </c>
      <c r="B296" t="s">
        <v>2487</v>
      </c>
      <c r="C296" t="s">
        <v>1901</v>
      </c>
      <c r="D296" t="s">
        <v>1909</v>
      </c>
      <c r="E296">
        <v>25</v>
      </c>
      <c r="F296">
        <v>5.25</v>
      </c>
    </row>
    <row r="297" spans="1:6" x14ac:dyDescent="0.35">
      <c r="A297" t="s">
        <v>2488</v>
      </c>
      <c r="B297" t="s">
        <v>2489</v>
      </c>
      <c r="C297" t="s">
        <v>1901</v>
      </c>
      <c r="D297" t="s">
        <v>1909</v>
      </c>
      <c r="E297">
        <v>27.19</v>
      </c>
      <c r="F297">
        <v>11.42</v>
      </c>
    </row>
    <row r="298" spans="1:6" x14ac:dyDescent="0.35">
      <c r="A298" t="s">
        <v>2490</v>
      </c>
      <c r="B298" t="s">
        <v>2491</v>
      </c>
      <c r="C298" t="s">
        <v>1901</v>
      </c>
      <c r="D298" t="s">
        <v>1902</v>
      </c>
      <c r="E298">
        <v>27.59</v>
      </c>
      <c r="F298">
        <v>11.04</v>
      </c>
    </row>
    <row r="299" spans="1:6" x14ac:dyDescent="0.35">
      <c r="A299" t="s">
        <v>2492</v>
      </c>
      <c r="B299" t="s">
        <v>2493</v>
      </c>
      <c r="C299" t="s">
        <v>1901</v>
      </c>
      <c r="D299" t="s">
        <v>1902</v>
      </c>
      <c r="E299">
        <v>27.59</v>
      </c>
      <c r="F299">
        <v>9.93</v>
      </c>
    </row>
    <row r="300" spans="1:6" x14ac:dyDescent="0.35">
      <c r="A300" t="s">
        <v>2494</v>
      </c>
      <c r="B300" t="s">
        <v>2495</v>
      </c>
      <c r="C300" t="s">
        <v>1901</v>
      </c>
      <c r="D300" t="s">
        <v>1902</v>
      </c>
      <c r="E300">
        <v>27.96</v>
      </c>
      <c r="F300">
        <v>4.75</v>
      </c>
    </row>
    <row r="301" spans="1:6" x14ac:dyDescent="0.35">
      <c r="A301" t="s">
        <v>2496</v>
      </c>
      <c r="B301" t="s">
        <v>2497</v>
      </c>
      <c r="C301" t="s">
        <v>1901</v>
      </c>
      <c r="D301" t="s">
        <v>1902</v>
      </c>
      <c r="E301">
        <v>27.99</v>
      </c>
      <c r="F301">
        <v>11.2</v>
      </c>
    </row>
    <row r="302" spans="1:6" x14ac:dyDescent="0.35">
      <c r="A302" t="s">
        <v>2498</v>
      </c>
      <c r="B302" t="s">
        <v>2499</v>
      </c>
      <c r="C302" t="s">
        <v>1901</v>
      </c>
      <c r="D302" t="s">
        <v>1902</v>
      </c>
      <c r="E302">
        <v>27.99</v>
      </c>
      <c r="F302">
        <v>10.36</v>
      </c>
    </row>
    <row r="303" spans="1:6" x14ac:dyDescent="0.35">
      <c r="A303" t="s">
        <v>2500</v>
      </c>
      <c r="B303" t="s">
        <v>2501</v>
      </c>
      <c r="C303" t="s">
        <v>1901</v>
      </c>
      <c r="D303" t="s">
        <v>1909</v>
      </c>
      <c r="E303">
        <v>27.99</v>
      </c>
      <c r="F303">
        <v>10.36</v>
      </c>
    </row>
    <row r="304" spans="1:6" x14ac:dyDescent="0.35">
      <c r="A304" t="s">
        <v>2502</v>
      </c>
      <c r="B304" t="s">
        <v>2503</v>
      </c>
      <c r="C304" t="s">
        <v>1901</v>
      </c>
      <c r="D304" t="s">
        <v>1909</v>
      </c>
      <c r="E304">
        <v>27.99</v>
      </c>
      <c r="F304">
        <v>12.32</v>
      </c>
    </row>
    <row r="305" spans="1:6" x14ac:dyDescent="0.35">
      <c r="A305" t="s">
        <v>2504</v>
      </c>
      <c r="B305" t="s">
        <v>2505</v>
      </c>
      <c r="C305" t="s">
        <v>1901</v>
      </c>
      <c r="D305" t="s">
        <v>1909</v>
      </c>
      <c r="E305">
        <v>28.79</v>
      </c>
      <c r="F305">
        <v>10.94</v>
      </c>
    </row>
    <row r="306" spans="1:6" x14ac:dyDescent="0.35">
      <c r="A306" t="s">
        <v>2506</v>
      </c>
      <c r="B306" t="s">
        <v>2507</v>
      </c>
      <c r="C306" t="s">
        <v>1901</v>
      </c>
      <c r="D306" t="s">
        <v>1902</v>
      </c>
      <c r="E306">
        <v>28.99</v>
      </c>
      <c r="F306">
        <v>1.45</v>
      </c>
    </row>
    <row r="307" spans="1:6" x14ac:dyDescent="0.35">
      <c r="A307" t="s">
        <v>2508</v>
      </c>
      <c r="B307" t="s">
        <v>2509</v>
      </c>
      <c r="C307" t="s">
        <v>1901</v>
      </c>
      <c r="D307" t="s">
        <v>1909</v>
      </c>
      <c r="E307">
        <v>29.06</v>
      </c>
      <c r="F307">
        <v>13.37</v>
      </c>
    </row>
    <row r="308" spans="1:6" x14ac:dyDescent="0.35">
      <c r="A308" t="s">
        <v>2510</v>
      </c>
      <c r="B308" t="s">
        <v>2511</v>
      </c>
      <c r="C308" t="s">
        <v>1901</v>
      </c>
      <c r="D308" t="s">
        <v>1902</v>
      </c>
      <c r="E308">
        <v>29.58</v>
      </c>
      <c r="F308">
        <v>1.78</v>
      </c>
    </row>
    <row r="309" spans="1:6" x14ac:dyDescent="0.35">
      <c r="A309" t="s">
        <v>2512</v>
      </c>
      <c r="B309" t="s">
        <v>2513</v>
      </c>
      <c r="C309" t="s">
        <v>1901</v>
      </c>
      <c r="D309" t="s">
        <v>1909</v>
      </c>
      <c r="E309">
        <v>29.95</v>
      </c>
      <c r="F309">
        <v>13.18</v>
      </c>
    </row>
    <row r="310" spans="1:6" x14ac:dyDescent="0.35">
      <c r="A310" t="s">
        <v>2514</v>
      </c>
      <c r="B310" t="s">
        <v>2515</v>
      </c>
      <c r="C310" t="s">
        <v>1901</v>
      </c>
      <c r="D310" t="s">
        <v>1909</v>
      </c>
      <c r="E310">
        <v>29.99</v>
      </c>
      <c r="F310">
        <v>9.6</v>
      </c>
    </row>
    <row r="311" spans="1:6" x14ac:dyDescent="0.35">
      <c r="A311" t="s">
        <v>2516</v>
      </c>
      <c r="B311" t="s">
        <v>2517</v>
      </c>
      <c r="C311" t="s">
        <v>1901</v>
      </c>
      <c r="D311" t="s">
        <v>1902</v>
      </c>
      <c r="E311">
        <v>29.99</v>
      </c>
      <c r="F311">
        <v>11.4</v>
      </c>
    </row>
    <row r="312" spans="1:6" x14ac:dyDescent="0.35">
      <c r="A312" t="s">
        <v>2518</v>
      </c>
      <c r="B312" t="s">
        <v>2519</v>
      </c>
      <c r="C312" t="s">
        <v>1901</v>
      </c>
      <c r="D312" t="s">
        <v>1909</v>
      </c>
      <c r="E312">
        <v>29.99</v>
      </c>
      <c r="F312">
        <v>9.9</v>
      </c>
    </row>
    <row r="313" spans="1:6" x14ac:dyDescent="0.35">
      <c r="A313" t="s">
        <v>2520</v>
      </c>
      <c r="B313" t="s">
        <v>2521</v>
      </c>
      <c r="C313" t="s">
        <v>2522</v>
      </c>
      <c r="D313" t="s">
        <v>2523</v>
      </c>
      <c r="E313">
        <v>0.36</v>
      </c>
      <c r="F313">
        <v>0.14000000000000001</v>
      </c>
    </row>
    <row r="314" spans="1:6" x14ac:dyDescent="0.35">
      <c r="A314" t="s">
        <v>2524</v>
      </c>
      <c r="B314" t="s">
        <v>2525</v>
      </c>
      <c r="C314" t="s">
        <v>2522</v>
      </c>
      <c r="D314" t="s">
        <v>2523</v>
      </c>
      <c r="E314">
        <v>0.94</v>
      </c>
      <c r="F314">
        <v>0.43</v>
      </c>
    </row>
    <row r="315" spans="1:6" x14ac:dyDescent="0.35">
      <c r="A315" t="s">
        <v>2526</v>
      </c>
      <c r="B315" t="s">
        <v>2527</v>
      </c>
      <c r="C315" t="s">
        <v>2522</v>
      </c>
      <c r="D315" t="s">
        <v>2528</v>
      </c>
      <c r="E315">
        <v>2.2000000000000002</v>
      </c>
      <c r="F315">
        <v>1.08</v>
      </c>
    </row>
    <row r="316" spans="1:6" x14ac:dyDescent="0.35">
      <c r="A316" t="s">
        <v>2529</v>
      </c>
      <c r="B316" t="s">
        <v>2530</v>
      </c>
      <c r="C316" t="s">
        <v>2522</v>
      </c>
      <c r="D316" t="s">
        <v>2531</v>
      </c>
      <c r="E316">
        <v>30.45</v>
      </c>
      <c r="F316">
        <v>12.18</v>
      </c>
    </row>
    <row r="317" spans="1:6" x14ac:dyDescent="0.35">
      <c r="A317" t="s">
        <v>2532</v>
      </c>
      <c r="B317" t="s">
        <v>2533</v>
      </c>
      <c r="C317" t="s">
        <v>2522</v>
      </c>
      <c r="D317" t="s">
        <v>2534</v>
      </c>
      <c r="E317">
        <v>30.53</v>
      </c>
      <c r="F317">
        <v>15.57</v>
      </c>
    </row>
    <row r="318" spans="1:6" x14ac:dyDescent="0.35">
      <c r="A318" t="s">
        <v>2535</v>
      </c>
      <c r="B318" t="s">
        <v>2536</v>
      </c>
      <c r="C318" t="s">
        <v>2522</v>
      </c>
      <c r="D318" t="s">
        <v>2523</v>
      </c>
      <c r="E318">
        <v>30.56</v>
      </c>
      <c r="F318">
        <v>9.4700000000000006</v>
      </c>
    </row>
    <row r="319" spans="1:6" x14ac:dyDescent="0.35">
      <c r="A319" t="s">
        <v>2537</v>
      </c>
      <c r="B319" t="s">
        <v>2538</v>
      </c>
      <c r="C319" t="s">
        <v>2522</v>
      </c>
      <c r="D319" t="s">
        <v>2539</v>
      </c>
      <c r="E319">
        <v>30.98</v>
      </c>
      <c r="F319">
        <v>5.89</v>
      </c>
    </row>
    <row r="320" spans="1:6" x14ac:dyDescent="0.35">
      <c r="A320" t="s">
        <v>2540</v>
      </c>
      <c r="B320" t="s">
        <v>2541</v>
      </c>
      <c r="C320" t="s">
        <v>2522</v>
      </c>
      <c r="D320" t="s">
        <v>2542</v>
      </c>
      <c r="E320">
        <v>30.98</v>
      </c>
      <c r="F320">
        <v>4.34</v>
      </c>
    </row>
    <row r="321" spans="1:6" x14ac:dyDescent="0.35">
      <c r="A321" t="s">
        <v>2543</v>
      </c>
      <c r="B321" t="s">
        <v>2544</v>
      </c>
      <c r="C321" t="s">
        <v>2522</v>
      </c>
      <c r="D321" t="s">
        <v>2531</v>
      </c>
      <c r="E321">
        <v>30.98</v>
      </c>
      <c r="F321">
        <v>4.6500000000000004</v>
      </c>
    </row>
    <row r="322" spans="1:6" x14ac:dyDescent="0.35">
      <c r="A322" t="s">
        <v>2545</v>
      </c>
      <c r="B322" t="s">
        <v>2546</v>
      </c>
      <c r="C322" t="s">
        <v>2522</v>
      </c>
      <c r="D322" t="s">
        <v>2542</v>
      </c>
      <c r="E322">
        <v>30.98</v>
      </c>
      <c r="F322">
        <v>17.04</v>
      </c>
    </row>
    <row r="323" spans="1:6" x14ac:dyDescent="0.35">
      <c r="A323" t="s">
        <v>2547</v>
      </c>
      <c r="B323" t="s">
        <v>2548</v>
      </c>
      <c r="C323" t="s">
        <v>2522</v>
      </c>
      <c r="D323" t="s">
        <v>2542</v>
      </c>
      <c r="E323">
        <v>30.98</v>
      </c>
      <c r="F323">
        <v>11.77</v>
      </c>
    </row>
    <row r="324" spans="1:6" x14ac:dyDescent="0.35">
      <c r="A324" t="s">
        <v>2549</v>
      </c>
      <c r="B324" t="s">
        <v>2550</v>
      </c>
      <c r="C324" t="s">
        <v>2522</v>
      </c>
      <c r="D324" t="s">
        <v>2542</v>
      </c>
      <c r="E324">
        <v>31.01</v>
      </c>
      <c r="F324">
        <v>5.58</v>
      </c>
    </row>
    <row r="325" spans="1:6" x14ac:dyDescent="0.35">
      <c r="A325" t="s">
        <v>2551</v>
      </c>
      <c r="B325" t="s">
        <v>2552</v>
      </c>
      <c r="C325" t="s">
        <v>2522</v>
      </c>
      <c r="D325" t="s">
        <v>2528</v>
      </c>
      <c r="E325">
        <v>2.21</v>
      </c>
      <c r="F325">
        <v>1.08</v>
      </c>
    </row>
    <row r="326" spans="1:6" x14ac:dyDescent="0.35">
      <c r="A326" t="s">
        <v>2553</v>
      </c>
      <c r="B326" t="s">
        <v>2554</v>
      </c>
      <c r="C326" t="s">
        <v>2522</v>
      </c>
      <c r="D326" t="s">
        <v>2542</v>
      </c>
      <c r="E326">
        <v>31.01</v>
      </c>
      <c r="F326">
        <v>5.58</v>
      </c>
    </row>
    <row r="327" spans="1:6" x14ac:dyDescent="0.35">
      <c r="A327" t="s">
        <v>2555</v>
      </c>
      <c r="B327" t="s">
        <v>2556</v>
      </c>
      <c r="C327" t="s">
        <v>2522</v>
      </c>
      <c r="D327" t="s">
        <v>2523</v>
      </c>
      <c r="E327">
        <v>31.02</v>
      </c>
      <c r="F327">
        <v>13.34</v>
      </c>
    </row>
    <row r="328" spans="1:6" x14ac:dyDescent="0.35">
      <c r="A328" t="s">
        <v>2557</v>
      </c>
      <c r="B328" t="s">
        <v>2558</v>
      </c>
      <c r="C328" t="s">
        <v>2522</v>
      </c>
      <c r="D328" t="s">
        <v>2559</v>
      </c>
      <c r="E328">
        <v>31.15</v>
      </c>
      <c r="F328">
        <v>4.9800000000000004</v>
      </c>
    </row>
    <row r="329" spans="1:6" x14ac:dyDescent="0.35">
      <c r="A329" t="s">
        <v>2560</v>
      </c>
      <c r="B329" t="s">
        <v>2561</v>
      </c>
      <c r="C329" t="s">
        <v>2522</v>
      </c>
      <c r="D329" t="s">
        <v>2523</v>
      </c>
      <c r="E329">
        <v>31.58</v>
      </c>
      <c r="F329">
        <v>4.42</v>
      </c>
    </row>
    <row r="330" spans="1:6" x14ac:dyDescent="0.35">
      <c r="A330" t="s">
        <v>2562</v>
      </c>
      <c r="B330" t="s">
        <v>2563</v>
      </c>
      <c r="C330" t="s">
        <v>2522</v>
      </c>
      <c r="D330" t="s">
        <v>2531</v>
      </c>
      <c r="E330">
        <v>35.21</v>
      </c>
      <c r="F330">
        <v>18.309999999999999</v>
      </c>
    </row>
    <row r="331" spans="1:6" x14ac:dyDescent="0.35">
      <c r="A331" t="s">
        <v>2564</v>
      </c>
      <c r="B331" t="s">
        <v>2565</v>
      </c>
      <c r="C331" t="s">
        <v>2522</v>
      </c>
      <c r="D331" t="s">
        <v>2542</v>
      </c>
      <c r="E331">
        <v>35.44</v>
      </c>
      <c r="F331">
        <v>18.43</v>
      </c>
    </row>
    <row r="332" spans="1:6" x14ac:dyDescent="0.35">
      <c r="A332" t="s">
        <v>2566</v>
      </c>
      <c r="B332" t="s">
        <v>2567</v>
      </c>
      <c r="C332" t="s">
        <v>2522</v>
      </c>
      <c r="D332" t="s">
        <v>2542</v>
      </c>
      <c r="E332">
        <v>35.44</v>
      </c>
      <c r="F332">
        <v>7.09</v>
      </c>
    </row>
    <row r="333" spans="1:6" x14ac:dyDescent="0.35">
      <c r="A333" t="s">
        <v>2568</v>
      </c>
      <c r="B333" t="s">
        <v>2569</v>
      </c>
      <c r="C333" t="s">
        <v>2522</v>
      </c>
      <c r="D333" t="s">
        <v>2542</v>
      </c>
      <c r="E333">
        <v>35.44</v>
      </c>
      <c r="F333">
        <v>13.47</v>
      </c>
    </row>
    <row r="334" spans="1:6" x14ac:dyDescent="0.35">
      <c r="A334" t="s">
        <v>2570</v>
      </c>
      <c r="B334" t="s">
        <v>2571</v>
      </c>
      <c r="C334" t="s">
        <v>2522</v>
      </c>
      <c r="D334" t="s">
        <v>2559</v>
      </c>
      <c r="E334">
        <v>35.479999999999997</v>
      </c>
      <c r="F334">
        <v>2.48</v>
      </c>
    </row>
    <row r="335" spans="1:6" x14ac:dyDescent="0.35">
      <c r="A335" t="s">
        <v>2572</v>
      </c>
      <c r="B335" t="s">
        <v>2573</v>
      </c>
      <c r="C335" t="s">
        <v>2522</v>
      </c>
      <c r="D335" t="s">
        <v>2559</v>
      </c>
      <c r="E335">
        <v>35.51</v>
      </c>
      <c r="F335">
        <v>17.399999999999999</v>
      </c>
    </row>
    <row r="336" spans="1:6" x14ac:dyDescent="0.35">
      <c r="A336" t="s">
        <v>2574</v>
      </c>
      <c r="B336" t="s">
        <v>2575</v>
      </c>
      <c r="C336" t="s">
        <v>2522</v>
      </c>
      <c r="D336" t="s">
        <v>2531</v>
      </c>
      <c r="E336">
        <v>35.6</v>
      </c>
      <c r="F336">
        <v>15.66</v>
      </c>
    </row>
    <row r="337" spans="1:6" x14ac:dyDescent="0.35">
      <c r="A337" t="s">
        <v>2576</v>
      </c>
      <c r="B337" t="s">
        <v>2577</v>
      </c>
      <c r="C337" t="s">
        <v>2522</v>
      </c>
      <c r="D337" t="s">
        <v>2539</v>
      </c>
      <c r="E337">
        <v>35.94</v>
      </c>
      <c r="F337">
        <v>16.89</v>
      </c>
    </row>
    <row r="338" spans="1:6" x14ac:dyDescent="0.35">
      <c r="A338" t="s">
        <v>2578</v>
      </c>
      <c r="B338" t="s">
        <v>2579</v>
      </c>
      <c r="C338" t="s">
        <v>2522</v>
      </c>
      <c r="D338" t="s">
        <v>2523</v>
      </c>
      <c r="E338">
        <v>36.29</v>
      </c>
      <c r="F338">
        <v>9.07</v>
      </c>
    </row>
    <row r="339" spans="1:6" x14ac:dyDescent="0.35">
      <c r="A339" t="s">
        <v>2580</v>
      </c>
      <c r="B339" t="s">
        <v>2581</v>
      </c>
      <c r="C339" t="s">
        <v>2522</v>
      </c>
      <c r="D339" t="s">
        <v>2528</v>
      </c>
      <c r="E339">
        <v>36.549999999999997</v>
      </c>
      <c r="F339">
        <v>2.19</v>
      </c>
    </row>
    <row r="340" spans="1:6" x14ac:dyDescent="0.35">
      <c r="A340" t="s">
        <v>2582</v>
      </c>
      <c r="B340" t="s">
        <v>2583</v>
      </c>
      <c r="C340" t="s">
        <v>2522</v>
      </c>
      <c r="D340" t="s">
        <v>2528</v>
      </c>
      <c r="E340">
        <v>2.2799999999999998</v>
      </c>
      <c r="F340">
        <v>0.16</v>
      </c>
    </row>
    <row r="341" spans="1:6" x14ac:dyDescent="0.35">
      <c r="A341" t="s">
        <v>2584</v>
      </c>
      <c r="B341" t="s">
        <v>2585</v>
      </c>
      <c r="C341" t="s">
        <v>2522</v>
      </c>
      <c r="D341" t="s">
        <v>2531</v>
      </c>
      <c r="E341">
        <v>37.799999999999997</v>
      </c>
      <c r="F341">
        <v>12.1</v>
      </c>
    </row>
    <row r="342" spans="1:6" x14ac:dyDescent="0.35">
      <c r="A342" t="s">
        <v>2586</v>
      </c>
      <c r="B342" t="s">
        <v>2587</v>
      </c>
      <c r="C342" t="s">
        <v>2522</v>
      </c>
      <c r="D342" t="s">
        <v>2528</v>
      </c>
      <c r="E342">
        <v>37.979999999999997</v>
      </c>
      <c r="F342">
        <v>6.46</v>
      </c>
    </row>
    <row r="343" spans="1:6" x14ac:dyDescent="0.35">
      <c r="A343" t="s">
        <v>2588</v>
      </c>
      <c r="B343" t="s">
        <v>2589</v>
      </c>
      <c r="C343" t="s">
        <v>2522</v>
      </c>
      <c r="D343" t="s">
        <v>2542</v>
      </c>
      <c r="E343">
        <v>38.32</v>
      </c>
      <c r="F343">
        <v>18.39</v>
      </c>
    </row>
    <row r="344" spans="1:6" x14ac:dyDescent="0.35">
      <c r="A344" t="s">
        <v>2590</v>
      </c>
      <c r="B344" t="s">
        <v>2591</v>
      </c>
      <c r="C344" t="s">
        <v>2522</v>
      </c>
      <c r="D344" t="s">
        <v>2542</v>
      </c>
      <c r="E344">
        <v>38.43</v>
      </c>
      <c r="F344">
        <v>5.38</v>
      </c>
    </row>
    <row r="345" spans="1:6" x14ac:dyDescent="0.35">
      <c r="A345" t="s">
        <v>2592</v>
      </c>
      <c r="B345" t="s">
        <v>2593</v>
      </c>
      <c r="C345" t="s">
        <v>2522</v>
      </c>
      <c r="D345" t="s">
        <v>2534</v>
      </c>
      <c r="E345">
        <v>2.2999999999999998</v>
      </c>
      <c r="F345">
        <v>0.9</v>
      </c>
    </row>
    <row r="346" spans="1:6" x14ac:dyDescent="0.35">
      <c r="A346" t="s">
        <v>2594</v>
      </c>
      <c r="B346" t="s">
        <v>2595</v>
      </c>
      <c r="C346" t="s">
        <v>2522</v>
      </c>
      <c r="D346" t="s">
        <v>2559</v>
      </c>
      <c r="E346">
        <v>38.479999999999997</v>
      </c>
      <c r="F346">
        <v>13.85</v>
      </c>
    </row>
    <row r="347" spans="1:6" x14ac:dyDescent="0.35">
      <c r="A347" t="s">
        <v>2596</v>
      </c>
      <c r="B347" t="s">
        <v>2597</v>
      </c>
      <c r="C347" t="s">
        <v>2522</v>
      </c>
      <c r="D347" t="s">
        <v>2542</v>
      </c>
      <c r="E347">
        <v>38.76</v>
      </c>
      <c r="F347">
        <v>19.77</v>
      </c>
    </row>
    <row r="348" spans="1:6" x14ac:dyDescent="0.35">
      <c r="A348" t="s">
        <v>2598</v>
      </c>
      <c r="B348" t="s">
        <v>2599</v>
      </c>
      <c r="C348" t="s">
        <v>2522</v>
      </c>
      <c r="D348" t="s">
        <v>2559</v>
      </c>
      <c r="E348">
        <v>39.130000000000003</v>
      </c>
      <c r="F348">
        <v>17.61</v>
      </c>
    </row>
    <row r="349" spans="1:6" x14ac:dyDescent="0.35">
      <c r="A349" t="s">
        <v>2600</v>
      </c>
      <c r="B349" t="s">
        <v>2601</v>
      </c>
      <c r="C349" t="s">
        <v>2522</v>
      </c>
      <c r="D349" t="s">
        <v>2542</v>
      </c>
      <c r="E349">
        <v>39.15</v>
      </c>
      <c r="F349">
        <v>3.92</v>
      </c>
    </row>
    <row r="350" spans="1:6" x14ac:dyDescent="0.35">
      <c r="A350" t="s">
        <v>2602</v>
      </c>
      <c r="B350" t="s">
        <v>2603</v>
      </c>
      <c r="C350" t="s">
        <v>2522</v>
      </c>
      <c r="D350" t="s">
        <v>2531</v>
      </c>
      <c r="E350">
        <v>39.479999999999997</v>
      </c>
      <c r="F350">
        <v>6.32</v>
      </c>
    </row>
    <row r="351" spans="1:6" x14ac:dyDescent="0.35">
      <c r="A351" t="s">
        <v>2604</v>
      </c>
      <c r="B351" t="s">
        <v>2605</v>
      </c>
      <c r="C351" t="s">
        <v>2522</v>
      </c>
      <c r="D351" t="s">
        <v>2559</v>
      </c>
      <c r="E351">
        <v>39.700000000000003</v>
      </c>
      <c r="F351">
        <v>3.57</v>
      </c>
    </row>
    <row r="352" spans="1:6" x14ac:dyDescent="0.35">
      <c r="A352" t="s">
        <v>2606</v>
      </c>
      <c r="B352" t="s">
        <v>2607</v>
      </c>
      <c r="C352" t="s">
        <v>2522</v>
      </c>
      <c r="D352" t="s">
        <v>2528</v>
      </c>
      <c r="E352">
        <v>2.2999999999999998</v>
      </c>
      <c r="F352">
        <v>0.74</v>
      </c>
    </row>
    <row r="353" spans="1:6" x14ac:dyDescent="0.35">
      <c r="A353" t="s">
        <v>2608</v>
      </c>
      <c r="B353" t="s">
        <v>2609</v>
      </c>
      <c r="C353" t="s">
        <v>2522</v>
      </c>
      <c r="D353" t="s">
        <v>2539</v>
      </c>
      <c r="E353">
        <v>39.979999999999997</v>
      </c>
      <c r="F353">
        <v>6.8</v>
      </c>
    </row>
    <row r="354" spans="1:6" x14ac:dyDescent="0.35">
      <c r="A354" t="s">
        <v>2610</v>
      </c>
      <c r="B354" t="s">
        <v>2611</v>
      </c>
      <c r="C354" t="s">
        <v>2522</v>
      </c>
      <c r="D354" t="s">
        <v>2531</v>
      </c>
      <c r="E354">
        <v>40.78</v>
      </c>
      <c r="F354">
        <v>8.56</v>
      </c>
    </row>
    <row r="355" spans="1:6" x14ac:dyDescent="0.35">
      <c r="A355" t="s">
        <v>2612</v>
      </c>
      <c r="B355" t="s">
        <v>2613</v>
      </c>
      <c r="C355" t="s">
        <v>2522</v>
      </c>
      <c r="D355" t="s">
        <v>2528</v>
      </c>
      <c r="E355">
        <v>40.97</v>
      </c>
      <c r="F355">
        <v>16.8</v>
      </c>
    </row>
    <row r="356" spans="1:6" x14ac:dyDescent="0.35">
      <c r="A356" t="s">
        <v>2614</v>
      </c>
      <c r="B356" t="s">
        <v>2615</v>
      </c>
      <c r="C356" t="s">
        <v>2522</v>
      </c>
      <c r="D356" t="s">
        <v>2616</v>
      </c>
      <c r="E356">
        <v>2.2999999999999998</v>
      </c>
      <c r="F356">
        <v>1.1100000000000001</v>
      </c>
    </row>
    <row r="357" spans="1:6" x14ac:dyDescent="0.35">
      <c r="A357" t="s">
        <v>2617</v>
      </c>
      <c r="B357" t="s">
        <v>2618</v>
      </c>
      <c r="C357" t="s">
        <v>2522</v>
      </c>
      <c r="D357" t="s">
        <v>2531</v>
      </c>
      <c r="E357">
        <v>40.98</v>
      </c>
      <c r="F357">
        <v>6.15</v>
      </c>
    </row>
    <row r="358" spans="1:6" x14ac:dyDescent="0.35">
      <c r="A358" t="s">
        <v>2619</v>
      </c>
      <c r="B358" t="s">
        <v>2620</v>
      </c>
      <c r="C358" t="s">
        <v>2522</v>
      </c>
      <c r="D358" t="s">
        <v>2523</v>
      </c>
      <c r="E358">
        <v>40.98</v>
      </c>
      <c r="F358">
        <v>8.1999999999999993</v>
      </c>
    </row>
    <row r="359" spans="1:6" x14ac:dyDescent="0.35">
      <c r="A359" t="s">
        <v>2621</v>
      </c>
      <c r="B359" t="s">
        <v>2622</v>
      </c>
      <c r="C359" t="s">
        <v>2522</v>
      </c>
      <c r="D359" t="s">
        <v>2542</v>
      </c>
      <c r="E359">
        <v>40.99</v>
      </c>
      <c r="F359">
        <v>4.0999999999999996</v>
      </c>
    </row>
    <row r="360" spans="1:6" x14ac:dyDescent="0.35">
      <c r="A360" t="s">
        <v>2623</v>
      </c>
      <c r="B360" t="s">
        <v>2624</v>
      </c>
      <c r="C360" t="s">
        <v>2522</v>
      </c>
      <c r="D360" t="s">
        <v>2559</v>
      </c>
      <c r="E360">
        <v>41.18</v>
      </c>
      <c r="F360">
        <v>20.59</v>
      </c>
    </row>
    <row r="361" spans="1:6" x14ac:dyDescent="0.35">
      <c r="A361" t="s">
        <v>2625</v>
      </c>
      <c r="B361" t="s">
        <v>2626</v>
      </c>
      <c r="C361" t="s">
        <v>2522</v>
      </c>
      <c r="D361" t="s">
        <v>2523</v>
      </c>
      <c r="E361">
        <v>0.95</v>
      </c>
      <c r="F361">
        <v>0.18</v>
      </c>
    </row>
    <row r="362" spans="1:6" x14ac:dyDescent="0.35">
      <c r="A362" t="s">
        <v>2627</v>
      </c>
      <c r="B362" t="s">
        <v>2628</v>
      </c>
      <c r="C362" t="s">
        <v>2522</v>
      </c>
      <c r="D362" t="s">
        <v>2534</v>
      </c>
      <c r="E362">
        <v>2.2999999999999998</v>
      </c>
      <c r="F362">
        <v>0.76</v>
      </c>
    </row>
    <row r="363" spans="1:6" x14ac:dyDescent="0.35">
      <c r="A363" t="s">
        <v>2629</v>
      </c>
      <c r="B363" t="s">
        <v>2630</v>
      </c>
      <c r="C363" t="s">
        <v>2522</v>
      </c>
      <c r="D363" t="s">
        <v>2559</v>
      </c>
      <c r="E363">
        <v>43.57</v>
      </c>
      <c r="F363">
        <v>17.86</v>
      </c>
    </row>
    <row r="364" spans="1:6" x14ac:dyDescent="0.35">
      <c r="A364" t="s">
        <v>2631</v>
      </c>
      <c r="B364" t="s">
        <v>2632</v>
      </c>
      <c r="C364" t="s">
        <v>2522</v>
      </c>
      <c r="D364" t="s">
        <v>2542</v>
      </c>
      <c r="E364">
        <v>43.97</v>
      </c>
      <c r="F364">
        <v>23.74</v>
      </c>
    </row>
    <row r="365" spans="1:6" x14ac:dyDescent="0.35">
      <c r="A365" t="s">
        <v>2633</v>
      </c>
      <c r="B365" t="s">
        <v>2634</v>
      </c>
      <c r="C365" t="s">
        <v>2522</v>
      </c>
      <c r="D365" t="s">
        <v>2542</v>
      </c>
      <c r="E365">
        <v>44.38</v>
      </c>
      <c r="F365">
        <v>6.66</v>
      </c>
    </row>
    <row r="366" spans="1:6" x14ac:dyDescent="0.35">
      <c r="A366" t="s">
        <v>2635</v>
      </c>
      <c r="B366" t="s">
        <v>2636</v>
      </c>
      <c r="C366" t="s">
        <v>2522</v>
      </c>
      <c r="D366" t="s">
        <v>2542</v>
      </c>
      <c r="E366">
        <v>44.38</v>
      </c>
      <c r="F366">
        <v>17.75</v>
      </c>
    </row>
    <row r="367" spans="1:6" x14ac:dyDescent="0.35">
      <c r="A367" t="s">
        <v>2637</v>
      </c>
      <c r="B367" t="s">
        <v>2638</v>
      </c>
      <c r="C367" t="s">
        <v>2522</v>
      </c>
      <c r="D367" t="s">
        <v>2542</v>
      </c>
      <c r="E367">
        <v>44.38</v>
      </c>
      <c r="F367">
        <v>8.43</v>
      </c>
    </row>
    <row r="368" spans="1:6" x14ac:dyDescent="0.35">
      <c r="A368" t="s">
        <v>2639</v>
      </c>
      <c r="B368" t="s">
        <v>2640</v>
      </c>
      <c r="C368" t="s">
        <v>2522</v>
      </c>
      <c r="D368" t="s">
        <v>2534</v>
      </c>
      <c r="E368">
        <v>2.31</v>
      </c>
      <c r="F368">
        <v>1.18</v>
      </c>
    </row>
    <row r="369" spans="1:6" x14ac:dyDescent="0.35">
      <c r="A369" t="s">
        <v>2641</v>
      </c>
      <c r="B369" t="s">
        <v>2642</v>
      </c>
      <c r="C369" t="s">
        <v>2522</v>
      </c>
      <c r="D369" t="s">
        <v>2523</v>
      </c>
      <c r="E369">
        <v>46.48</v>
      </c>
      <c r="F369">
        <v>19.52</v>
      </c>
    </row>
    <row r="370" spans="1:6" x14ac:dyDescent="0.35">
      <c r="A370" t="s">
        <v>2643</v>
      </c>
      <c r="B370" t="s">
        <v>2644</v>
      </c>
      <c r="C370" t="s">
        <v>2522</v>
      </c>
      <c r="D370" t="s">
        <v>2559</v>
      </c>
      <c r="E370">
        <v>46.51</v>
      </c>
      <c r="F370">
        <v>4.6500000000000004</v>
      </c>
    </row>
    <row r="371" spans="1:6" x14ac:dyDescent="0.35">
      <c r="A371" t="s">
        <v>2645</v>
      </c>
      <c r="B371" t="s">
        <v>2646</v>
      </c>
      <c r="C371" t="s">
        <v>2522</v>
      </c>
      <c r="D371" t="s">
        <v>2559</v>
      </c>
      <c r="E371">
        <v>47.18</v>
      </c>
      <c r="F371">
        <v>8.9600000000000009</v>
      </c>
    </row>
    <row r="372" spans="1:6" x14ac:dyDescent="0.35">
      <c r="A372" t="s">
        <v>2647</v>
      </c>
      <c r="B372" t="s">
        <v>2648</v>
      </c>
      <c r="C372" t="s">
        <v>2522</v>
      </c>
      <c r="D372" t="s">
        <v>2523</v>
      </c>
      <c r="E372">
        <v>47.82</v>
      </c>
      <c r="F372">
        <v>17.690000000000001</v>
      </c>
    </row>
    <row r="373" spans="1:6" x14ac:dyDescent="0.35">
      <c r="A373" t="s">
        <v>2649</v>
      </c>
      <c r="B373" t="s">
        <v>2650</v>
      </c>
      <c r="C373" t="s">
        <v>2522</v>
      </c>
      <c r="D373" t="s">
        <v>2528</v>
      </c>
      <c r="E373">
        <v>2.33</v>
      </c>
      <c r="F373">
        <v>0.44</v>
      </c>
    </row>
    <row r="374" spans="1:6" x14ac:dyDescent="0.35">
      <c r="A374" t="s">
        <v>2651</v>
      </c>
      <c r="B374" t="s">
        <v>2652</v>
      </c>
      <c r="C374" t="s">
        <v>2522</v>
      </c>
      <c r="D374" t="s">
        <v>2542</v>
      </c>
      <c r="E374">
        <v>47.9</v>
      </c>
      <c r="F374">
        <v>3.35</v>
      </c>
    </row>
    <row r="375" spans="1:6" x14ac:dyDescent="0.35">
      <c r="A375" t="s">
        <v>2653</v>
      </c>
      <c r="B375" t="s">
        <v>2654</v>
      </c>
      <c r="C375" t="s">
        <v>2522</v>
      </c>
      <c r="D375" t="s">
        <v>2542</v>
      </c>
      <c r="E375">
        <v>47.9</v>
      </c>
      <c r="F375">
        <v>18.2</v>
      </c>
    </row>
    <row r="376" spans="1:6" x14ac:dyDescent="0.35">
      <c r="A376" t="s">
        <v>2655</v>
      </c>
      <c r="B376" t="s">
        <v>2656</v>
      </c>
      <c r="C376" t="s">
        <v>2522</v>
      </c>
      <c r="D376" t="s">
        <v>2531</v>
      </c>
      <c r="E376">
        <v>47.98</v>
      </c>
      <c r="F376">
        <v>23.03</v>
      </c>
    </row>
    <row r="377" spans="1:6" x14ac:dyDescent="0.35">
      <c r="A377" t="s">
        <v>2657</v>
      </c>
      <c r="B377" t="s">
        <v>2658</v>
      </c>
      <c r="C377" t="s">
        <v>2522</v>
      </c>
      <c r="D377" t="s">
        <v>2542</v>
      </c>
      <c r="E377">
        <v>48.04</v>
      </c>
      <c r="F377">
        <v>2.88</v>
      </c>
    </row>
    <row r="378" spans="1:6" x14ac:dyDescent="0.35">
      <c r="A378" t="s">
        <v>2659</v>
      </c>
      <c r="B378" t="s">
        <v>2660</v>
      </c>
      <c r="C378" t="s">
        <v>2522</v>
      </c>
      <c r="D378" t="s">
        <v>2542</v>
      </c>
      <c r="E378">
        <v>48.04</v>
      </c>
      <c r="F378">
        <v>8.17</v>
      </c>
    </row>
    <row r="379" spans="1:6" x14ac:dyDescent="0.35">
      <c r="A379" t="s">
        <v>2661</v>
      </c>
      <c r="B379" t="s">
        <v>2662</v>
      </c>
      <c r="C379" t="s">
        <v>2522</v>
      </c>
      <c r="D379" t="s">
        <v>2528</v>
      </c>
      <c r="E379">
        <v>48.2</v>
      </c>
      <c r="F379">
        <v>23.14</v>
      </c>
    </row>
    <row r="380" spans="1:6" x14ac:dyDescent="0.35">
      <c r="A380" t="s">
        <v>2663</v>
      </c>
      <c r="B380" t="s">
        <v>2664</v>
      </c>
      <c r="C380" t="s">
        <v>2522</v>
      </c>
      <c r="D380" t="s">
        <v>2616</v>
      </c>
      <c r="E380">
        <v>2.34</v>
      </c>
      <c r="F380">
        <v>0.23</v>
      </c>
    </row>
    <row r="381" spans="1:6" x14ac:dyDescent="0.35">
      <c r="A381" t="s">
        <v>2665</v>
      </c>
      <c r="B381" t="s">
        <v>2666</v>
      </c>
      <c r="C381" t="s">
        <v>2522</v>
      </c>
      <c r="D381" t="s">
        <v>2542</v>
      </c>
      <c r="E381">
        <v>48.91</v>
      </c>
      <c r="F381">
        <v>19.559999999999999</v>
      </c>
    </row>
    <row r="382" spans="1:6" x14ac:dyDescent="0.35">
      <c r="A382" t="s">
        <v>2667</v>
      </c>
      <c r="B382" t="s">
        <v>2668</v>
      </c>
      <c r="C382" t="s">
        <v>2522</v>
      </c>
      <c r="D382" t="s">
        <v>2542</v>
      </c>
      <c r="E382">
        <v>48.91</v>
      </c>
      <c r="F382">
        <v>7.83</v>
      </c>
    </row>
    <row r="383" spans="1:6" x14ac:dyDescent="0.35">
      <c r="A383" t="s">
        <v>2669</v>
      </c>
      <c r="B383" t="s">
        <v>2670</v>
      </c>
      <c r="C383" t="s">
        <v>2522</v>
      </c>
      <c r="D383" t="s">
        <v>2531</v>
      </c>
      <c r="E383">
        <v>48.92</v>
      </c>
      <c r="F383">
        <v>19.079999999999998</v>
      </c>
    </row>
    <row r="384" spans="1:6" x14ac:dyDescent="0.35">
      <c r="A384" t="s">
        <v>2671</v>
      </c>
      <c r="B384" t="s">
        <v>2672</v>
      </c>
      <c r="C384" t="s">
        <v>2522</v>
      </c>
      <c r="D384" t="s">
        <v>2542</v>
      </c>
      <c r="E384">
        <v>48.94</v>
      </c>
      <c r="F384">
        <v>8.32</v>
      </c>
    </row>
    <row r="385" spans="1:6" x14ac:dyDescent="0.35">
      <c r="A385" t="s">
        <v>2673</v>
      </c>
      <c r="B385" t="s">
        <v>2674</v>
      </c>
      <c r="C385" t="s">
        <v>2522</v>
      </c>
      <c r="D385" t="s">
        <v>2542</v>
      </c>
      <c r="E385">
        <v>48.94</v>
      </c>
      <c r="F385">
        <v>18.11</v>
      </c>
    </row>
    <row r="386" spans="1:6" x14ac:dyDescent="0.35">
      <c r="A386" t="s">
        <v>2675</v>
      </c>
      <c r="B386" t="s">
        <v>2676</v>
      </c>
      <c r="C386" t="s">
        <v>2522</v>
      </c>
      <c r="D386" t="s">
        <v>2531</v>
      </c>
      <c r="E386">
        <v>49.43</v>
      </c>
      <c r="F386">
        <v>4.9400000000000004</v>
      </c>
    </row>
    <row r="387" spans="1:6" x14ac:dyDescent="0.35">
      <c r="A387" t="s">
        <v>2677</v>
      </c>
      <c r="B387" t="s">
        <v>2678</v>
      </c>
      <c r="C387" t="s">
        <v>2522</v>
      </c>
      <c r="D387" t="s">
        <v>2528</v>
      </c>
      <c r="E387">
        <v>2.35</v>
      </c>
      <c r="F387">
        <v>0.16</v>
      </c>
    </row>
    <row r="388" spans="1:6" x14ac:dyDescent="0.35">
      <c r="A388" t="s">
        <v>2679</v>
      </c>
      <c r="B388" t="s">
        <v>2680</v>
      </c>
      <c r="C388" t="s">
        <v>2522</v>
      </c>
      <c r="D388" t="s">
        <v>2539</v>
      </c>
      <c r="E388">
        <v>49.78</v>
      </c>
      <c r="F388">
        <v>7.47</v>
      </c>
    </row>
    <row r="389" spans="1:6" x14ac:dyDescent="0.35">
      <c r="A389" t="s">
        <v>2681</v>
      </c>
      <c r="B389" t="s">
        <v>2682</v>
      </c>
      <c r="C389" t="s">
        <v>2522</v>
      </c>
      <c r="D389" t="s">
        <v>2523</v>
      </c>
      <c r="E389">
        <v>49.79</v>
      </c>
      <c r="F389">
        <v>19.920000000000002</v>
      </c>
    </row>
    <row r="390" spans="1:6" x14ac:dyDescent="0.35">
      <c r="A390" t="s">
        <v>2683</v>
      </c>
      <c r="B390" t="s">
        <v>2684</v>
      </c>
      <c r="C390" t="s">
        <v>2522</v>
      </c>
      <c r="D390" t="s">
        <v>2531</v>
      </c>
      <c r="E390">
        <v>50.98</v>
      </c>
      <c r="F390">
        <v>5.0999999999999996</v>
      </c>
    </row>
    <row r="391" spans="1:6" x14ac:dyDescent="0.35">
      <c r="A391" t="s">
        <v>2685</v>
      </c>
      <c r="B391" t="s">
        <v>2686</v>
      </c>
      <c r="C391" t="s">
        <v>2522</v>
      </c>
      <c r="D391" t="s">
        <v>2528</v>
      </c>
      <c r="E391">
        <v>2.35</v>
      </c>
      <c r="F391">
        <v>0.87</v>
      </c>
    </row>
    <row r="392" spans="1:6" x14ac:dyDescent="0.35">
      <c r="A392" t="s">
        <v>2687</v>
      </c>
      <c r="B392" t="s">
        <v>2688</v>
      </c>
      <c r="C392" t="s">
        <v>2522</v>
      </c>
      <c r="D392" t="s">
        <v>2523</v>
      </c>
      <c r="E392">
        <v>51</v>
      </c>
      <c r="F392">
        <v>18.87</v>
      </c>
    </row>
    <row r="393" spans="1:6" x14ac:dyDescent="0.35">
      <c r="A393" t="s">
        <v>2689</v>
      </c>
      <c r="B393" t="s">
        <v>2690</v>
      </c>
      <c r="C393" t="s">
        <v>2522</v>
      </c>
      <c r="D393" t="s">
        <v>2539</v>
      </c>
      <c r="E393">
        <v>52.71</v>
      </c>
      <c r="F393">
        <v>27.94</v>
      </c>
    </row>
    <row r="394" spans="1:6" x14ac:dyDescent="0.35">
      <c r="A394" t="s">
        <v>2691</v>
      </c>
      <c r="B394" t="s">
        <v>2692</v>
      </c>
      <c r="C394" t="s">
        <v>2522</v>
      </c>
      <c r="D394" t="s">
        <v>2539</v>
      </c>
      <c r="E394">
        <v>2.36</v>
      </c>
      <c r="F394">
        <v>1.1599999999999999</v>
      </c>
    </row>
    <row r="395" spans="1:6" x14ac:dyDescent="0.35">
      <c r="A395" t="s">
        <v>2693</v>
      </c>
      <c r="B395" t="s">
        <v>2694</v>
      </c>
      <c r="C395" t="s">
        <v>2522</v>
      </c>
      <c r="D395" t="s">
        <v>2559</v>
      </c>
      <c r="E395">
        <v>52.99</v>
      </c>
      <c r="F395">
        <v>13.78</v>
      </c>
    </row>
    <row r="396" spans="1:6" x14ac:dyDescent="0.35">
      <c r="A396" t="s">
        <v>2695</v>
      </c>
      <c r="B396" t="s">
        <v>2696</v>
      </c>
      <c r="C396" t="s">
        <v>2522</v>
      </c>
      <c r="D396" t="s">
        <v>2523</v>
      </c>
      <c r="E396">
        <v>53.82</v>
      </c>
      <c r="F396">
        <v>3.23</v>
      </c>
    </row>
    <row r="397" spans="1:6" x14ac:dyDescent="0.35">
      <c r="A397" t="s">
        <v>2697</v>
      </c>
      <c r="B397" t="s">
        <v>2698</v>
      </c>
      <c r="C397" t="s">
        <v>2522</v>
      </c>
      <c r="D397" t="s">
        <v>2559</v>
      </c>
      <c r="E397">
        <v>53.98</v>
      </c>
      <c r="F397">
        <v>16.190000000000001</v>
      </c>
    </row>
    <row r="398" spans="1:6" x14ac:dyDescent="0.35">
      <c r="A398" t="s">
        <v>2699</v>
      </c>
      <c r="B398" t="s">
        <v>2700</v>
      </c>
      <c r="C398" t="s">
        <v>2522</v>
      </c>
      <c r="D398" t="s">
        <v>2559</v>
      </c>
      <c r="E398">
        <v>54.1</v>
      </c>
      <c r="F398">
        <v>9.1999999999999993</v>
      </c>
    </row>
    <row r="399" spans="1:6" x14ac:dyDescent="0.35">
      <c r="A399" t="s">
        <v>2701</v>
      </c>
      <c r="B399" t="s">
        <v>2702</v>
      </c>
      <c r="C399" t="s">
        <v>2522</v>
      </c>
      <c r="D399" t="s">
        <v>2531</v>
      </c>
      <c r="E399">
        <v>54.48</v>
      </c>
      <c r="F399">
        <v>10.9</v>
      </c>
    </row>
    <row r="400" spans="1:6" x14ac:dyDescent="0.35">
      <c r="A400" t="s">
        <v>2703</v>
      </c>
      <c r="B400" t="s">
        <v>2704</v>
      </c>
      <c r="C400" t="s">
        <v>2522</v>
      </c>
      <c r="D400" t="s">
        <v>2542</v>
      </c>
      <c r="E400">
        <v>54.96</v>
      </c>
      <c r="F400">
        <v>13.74</v>
      </c>
    </row>
    <row r="401" spans="1:6" x14ac:dyDescent="0.35">
      <c r="A401" t="s">
        <v>2705</v>
      </c>
      <c r="B401" t="s">
        <v>2706</v>
      </c>
      <c r="C401" t="s">
        <v>2522</v>
      </c>
      <c r="D401" t="s">
        <v>2542</v>
      </c>
      <c r="E401">
        <v>54.96</v>
      </c>
      <c r="F401">
        <v>3.85</v>
      </c>
    </row>
    <row r="402" spans="1:6" x14ac:dyDescent="0.35">
      <c r="A402" t="s">
        <v>2707</v>
      </c>
      <c r="B402" t="s">
        <v>2708</v>
      </c>
      <c r="C402" t="s">
        <v>2522</v>
      </c>
      <c r="D402" t="s">
        <v>2559</v>
      </c>
      <c r="E402">
        <v>55.29</v>
      </c>
      <c r="F402">
        <v>7.74</v>
      </c>
    </row>
    <row r="403" spans="1:6" x14ac:dyDescent="0.35">
      <c r="A403" t="s">
        <v>2709</v>
      </c>
      <c r="B403" t="s">
        <v>2710</v>
      </c>
      <c r="C403" t="s">
        <v>2522</v>
      </c>
      <c r="D403" t="s">
        <v>2542</v>
      </c>
      <c r="E403">
        <v>55.48</v>
      </c>
      <c r="F403">
        <v>4.4400000000000004</v>
      </c>
    </row>
    <row r="404" spans="1:6" x14ac:dyDescent="0.35">
      <c r="A404" t="s">
        <v>2711</v>
      </c>
      <c r="B404" t="s">
        <v>2712</v>
      </c>
      <c r="C404" t="s">
        <v>2522</v>
      </c>
      <c r="D404" t="s">
        <v>2531</v>
      </c>
      <c r="E404">
        <v>55.85</v>
      </c>
      <c r="F404">
        <v>2.79</v>
      </c>
    </row>
    <row r="405" spans="1:6" x14ac:dyDescent="0.35">
      <c r="A405" t="s">
        <v>2713</v>
      </c>
      <c r="B405" t="s">
        <v>2714</v>
      </c>
      <c r="C405" t="s">
        <v>2522</v>
      </c>
      <c r="D405" t="s">
        <v>2542</v>
      </c>
      <c r="E405">
        <v>2.38</v>
      </c>
      <c r="F405">
        <v>1.1000000000000001</v>
      </c>
    </row>
    <row r="406" spans="1:6" x14ac:dyDescent="0.35">
      <c r="A406" t="s">
        <v>2715</v>
      </c>
      <c r="B406" t="s">
        <v>2716</v>
      </c>
      <c r="C406" t="s">
        <v>2522</v>
      </c>
      <c r="D406" t="s">
        <v>2542</v>
      </c>
      <c r="E406">
        <v>55.98</v>
      </c>
      <c r="F406">
        <v>5.6</v>
      </c>
    </row>
    <row r="407" spans="1:6" x14ac:dyDescent="0.35">
      <c r="A407" t="s">
        <v>2717</v>
      </c>
      <c r="B407" t="s">
        <v>2718</v>
      </c>
      <c r="C407" t="s">
        <v>2522</v>
      </c>
      <c r="D407" t="s">
        <v>2542</v>
      </c>
      <c r="E407">
        <v>55.98</v>
      </c>
      <c r="F407">
        <v>24.07</v>
      </c>
    </row>
    <row r="408" spans="1:6" x14ac:dyDescent="0.35">
      <c r="A408" t="s">
        <v>2719</v>
      </c>
      <c r="B408" t="s">
        <v>2720</v>
      </c>
      <c r="C408" t="s">
        <v>2522</v>
      </c>
      <c r="D408" t="s">
        <v>2559</v>
      </c>
      <c r="E408">
        <v>56.78</v>
      </c>
      <c r="F408">
        <v>9.65</v>
      </c>
    </row>
    <row r="409" spans="1:6" x14ac:dyDescent="0.35">
      <c r="A409" t="s">
        <v>2721</v>
      </c>
      <c r="B409" t="s">
        <v>2722</v>
      </c>
      <c r="C409" t="s">
        <v>2522</v>
      </c>
      <c r="D409" t="s">
        <v>2523</v>
      </c>
      <c r="E409">
        <v>2.38</v>
      </c>
      <c r="F409">
        <v>1.03</v>
      </c>
    </row>
    <row r="410" spans="1:6" x14ac:dyDescent="0.35">
      <c r="A410" t="s">
        <v>2723</v>
      </c>
      <c r="B410" t="s">
        <v>2724</v>
      </c>
      <c r="C410" t="s">
        <v>2522</v>
      </c>
      <c r="D410" t="s">
        <v>2531</v>
      </c>
      <c r="E410">
        <v>58.92</v>
      </c>
      <c r="F410">
        <v>5.3</v>
      </c>
    </row>
    <row r="411" spans="1:6" x14ac:dyDescent="0.35">
      <c r="A411" t="s">
        <v>2725</v>
      </c>
      <c r="B411" t="s">
        <v>2726</v>
      </c>
      <c r="C411" t="s">
        <v>2522</v>
      </c>
      <c r="D411" t="s">
        <v>2559</v>
      </c>
      <c r="E411">
        <v>59.08</v>
      </c>
      <c r="F411">
        <v>30.13</v>
      </c>
    </row>
    <row r="412" spans="1:6" x14ac:dyDescent="0.35">
      <c r="A412" t="s">
        <v>2727</v>
      </c>
      <c r="B412" t="s">
        <v>2728</v>
      </c>
      <c r="C412" t="s">
        <v>2522</v>
      </c>
      <c r="D412" t="s">
        <v>2559</v>
      </c>
      <c r="E412">
        <v>59.76</v>
      </c>
      <c r="F412">
        <v>4.18</v>
      </c>
    </row>
    <row r="413" spans="1:6" x14ac:dyDescent="0.35">
      <c r="A413" t="s">
        <v>2729</v>
      </c>
      <c r="B413" t="s">
        <v>2730</v>
      </c>
      <c r="C413" t="s">
        <v>2522</v>
      </c>
      <c r="D413" t="s">
        <v>2523</v>
      </c>
      <c r="E413">
        <v>0.96</v>
      </c>
      <c r="F413">
        <v>0.16</v>
      </c>
    </row>
    <row r="414" spans="1:6" x14ac:dyDescent="0.35">
      <c r="A414" t="s">
        <v>2731</v>
      </c>
      <c r="B414" t="s">
        <v>2732</v>
      </c>
      <c r="C414" t="s">
        <v>2522</v>
      </c>
      <c r="D414" t="s">
        <v>2523</v>
      </c>
      <c r="E414">
        <v>2.41</v>
      </c>
      <c r="F414">
        <v>0.72</v>
      </c>
    </row>
    <row r="415" spans="1:6" x14ac:dyDescent="0.35">
      <c r="A415" t="s">
        <v>2733</v>
      </c>
      <c r="B415" t="s">
        <v>2734</v>
      </c>
      <c r="C415" t="s">
        <v>2522</v>
      </c>
      <c r="D415" t="s">
        <v>2559</v>
      </c>
      <c r="E415">
        <v>60.98</v>
      </c>
      <c r="F415">
        <v>8.5399999999999991</v>
      </c>
    </row>
    <row r="416" spans="1:6" x14ac:dyDescent="0.35">
      <c r="A416" t="s">
        <v>2735</v>
      </c>
      <c r="B416" t="s">
        <v>2736</v>
      </c>
      <c r="C416" t="s">
        <v>2522</v>
      </c>
      <c r="D416" t="s">
        <v>2539</v>
      </c>
      <c r="E416">
        <v>60.98</v>
      </c>
      <c r="F416">
        <v>10.98</v>
      </c>
    </row>
    <row r="417" spans="1:6" x14ac:dyDescent="0.35">
      <c r="A417" t="s">
        <v>2737</v>
      </c>
      <c r="B417" t="s">
        <v>2738</v>
      </c>
      <c r="C417" t="s">
        <v>2522</v>
      </c>
      <c r="D417" t="s">
        <v>2531</v>
      </c>
      <c r="E417">
        <v>61.93</v>
      </c>
      <c r="F417">
        <v>11.77</v>
      </c>
    </row>
    <row r="418" spans="1:6" x14ac:dyDescent="0.35">
      <c r="A418" t="s">
        <v>2739</v>
      </c>
      <c r="B418" t="s">
        <v>2740</v>
      </c>
      <c r="C418" t="s">
        <v>2522</v>
      </c>
      <c r="D418" t="s">
        <v>2559</v>
      </c>
      <c r="E418">
        <v>62.18</v>
      </c>
      <c r="F418">
        <v>33.58</v>
      </c>
    </row>
    <row r="419" spans="1:6" x14ac:dyDescent="0.35">
      <c r="A419" t="s">
        <v>2741</v>
      </c>
      <c r="B419" t="s">
        <v>2742</v>
      </c>
      <c r="C419" t="s">
        <v>2522</v>
      </c>
      <c r="D419" t="s">
        <v>2534</v>
      </c>
      <c r="E419">
        <v>2.46</v>
      </c>
      <c r="F419">
        <v>0.15</v>
      </c>
    </row>
    <row r="420" spans="1:6" x14ac:dyDescent="0.35">
      <c r="A420" t="s">
        <v>2743</v>
      </c>
      <c r="B420" t="s">
        <v>2744</v>
      </c>
      <c r="C420" t="s">
        <v>2522</v>
      </c>
      <c r="D420" t="s">
        <v>2523</v>
      </c>
      <c r="E420">
        <v>63.98</v>
      </c>
      <c r="F420">
        <v>28.15</v>
      </c>
    </row>
    <row r="421" spans="1:6" x14ac:dyDescent="0.35">
      <c r="A421" t="s">
        <v>2745</v>
      </c>
      <c r="B421" t="s">
        <v>2746</v>
      </c>
      <c r="C421" t="s">
        <v>2522</v>
      </c>
      <c r="D421" t="s">
        <v>2559</v>
      </c>
      <c r="E421">
        <v>64.650000000000006</v>
      </c>
      <c r="F421">
        <v>32.33</v>
      </c>
    </row>
    <row r="422" spans="1:6" x14ac:dyDescent="0.35">
      <c r="A422" t="s">
        <v>2747</v>
      </c>
      <c r="B422" t="s">
        <v>2748</v>
      </c>
      <c r="C422" t="s">
        <v>2522</v>
      </c>
      <c r="D422" t="s">
        <v>2559</v>
      </c>
      <c r="E422">
        <v>64.98</v>
      </c>
      <c r="F422">
        <v>35.090000000000003</v>
      </c>
    </row>
    <row r="423" spans="1:6" x14ac:dyDescent="0.35">
      <c r="A423" t="s">
        <v>2749</v>
      </c>
      <c r="B423" t="s">
        <v>2750</v>
      </c>
      <c r="C423" t="s">
        <v>2522</v>
      </c>
      <c r="D423" t="s">
        <v>2528</v>
      </c>
      <c r="E423">
        <v>2.46</v>
      </c>
      <c r="F423">
        <v>1.25</v>
      </c>
    </row>
    <row r="424" spans="1:6" x14ac:dyDescent="0.35">
      <c r="A424" t="s">
        <v>2751</v>
      </c>
      <c r="B424" t="s">
        <v>2752</v>
      </c>
      <c r="C424" t="s">
        <v>2522</v>
      </c>
      <c r="D424" t="s">
        <v>2531</v>
      </c>
      <c r="E424">
        <v>65.06</v>
      </c>
      <c r="F424">
        <v>24.72</v>
      </c>
    </row>
    <row r="425" spans="1:6" x14ac:dyDescent="0.35">
      <c r="A425" t="s">
        <v>2753</v>
      </c>
      <c r="B425" t="s">
        <v>2754</v>
      </c>
      <c r="C425" t="s">
        <v>2522</v>
      </c>
      <c r="D425" t="s">
        <v>2539</v>
      </c>
      <c r="E425">
        <v>67.14</v>
      </c>
      <c r="F425">
        <v>29.54</v>
      </c>
    </row>
    <row r="426" spans="1:6" x14ac:dyDescent="0.35">
      <c r="A426" t="s">
        <v>2755</v>
      </c>
      <c r="B426" t="s">
        <v>2756</v>
      </c>
      <c r="C426" t="s">
        <v>2522</v>
      </c>
      <c r="D426" t="s">
        <v>2539</v>
      </c>
      <c r="E426">
        <v>67.180000000000007</v>
      </c>
      <c r="F426">
        <v>32.92</v>
      </c>
    </row>
    <row r="427" spans="1:6" x14ac:dyDescent="0.35">
      <c r="A427" t="s">
        <v>2757</v>
      </c>
      <c r="B427" t="s">
        <v>2758</v>
      </c>
      <c r="C427" t="s">
        <v>2522</v>
      </c>
      <c r="D427" t="s">
        <v>2523</v>
      </c>
      <c r="E427">
        <v>67.19</v>
      </c>
      <c r="F427">
        <v>10.08</v>
      </c>
    </row>
    <row r="428" spans="1:6" x14ac:dyDescent="0.35">
      <c r="A428" t="s">
        <v>2759</v>
      </c>
      <c r="B428" t="s">
        <v>2760</v>
      </c>
      <c r="C428" t="s">
        <v>2522</v>
      </c>
      <c r="D428" t="s">
        <v>2531</v>
      </c>
      <c r="E428">
        <v>69.48</v>
      </c>
      <c r="F428">
        <v>9.73</v>
      </c>
    </row>
    <row r="429" spans="1:6" x14ac:dyDescent="0.35">
      <c r="A429" t="s">
        <v>2761</v>
      </c>
      <c r="B429" t="s">
        <v>2762</v>
      </c>
      <c r="C429" t="s">
        <v>2522</v>
      </c>
      <c r="D429" t="s">
        <v>2542</v>
      </c>
      <c r="E429">
        <v>2.5099999999999998</v>
      </c>
      <c r="F429">
        <v>0.45</v>
      </c>
    </row>
    <row r="430" spans="1:6" x14ac:dyDescent="0.35">
      <c r="A430" t="s">
        <v>2763</v>
      </c>
      <c r="B430" t="s">
        <v>2764</v>
      </c>
      <c r="C430" t="s">
        <v>2522</v>
      </c>
      <c r="D430" t="s">
        <v>2559</v>
      </c>
      <c r="E430">
        <v>72.78</v>
      </c>
      <c r="F430">
        <v>20.38</v>
      </c>
    </row>
    <row r="431" spans="1:6" x14ac:dyDescent="0.35">
      <c r="A431" t="s">
        <v>2765</v>
      </c>
      <c r="B431" t="s">
        <v>2766</v>
      </c>
      <c r="C431" t="s">
        <v>2522</v>
      </c>
      <c r="D431" t="s">
        <v>2534</v>
      </c>
      <c r="E431">
        <v>2.52</v>
      </c>
      <c r="F431">
        <v>1.08</v>
      </c>
    </row>
    <row r="432" spans="1:6" x14ac:dyDescent="0.35">
      <c r="A432" t="s">
        <v>2767</v>
      </c>
      <c r="B432" t="s">
        <v>2768</v>
      </c>
      <c r="C432" t="s">
        <v>2522</v>
      </c>
      <c r="D432" t="s">
        <v>2559</v>
      </c>
      <c r="E432">
        <v>77.540000000000006</v>
      </c>
      <c r="F432">
        <v>39.549999999999997</v>
      </c>
    </row>
    <row r="433" spans="1:6" x14ac:dyDescent="0.35">
      <c r="A433" t="s">
        <v>2769</v>
      </c>
      <c r="B433" t="s">
        <v>2770</v>
      </c>
      <c r="C433" t="s">
        <v>2522</v>
      </c>
      <c r="D433" t="s">
        <v>2531</v>
      </c>
      <c r="E433">
        <v>78.650000000000006</v>
      </c>
      <c r="F433">
        <v>13.37</v>
      </c>
    </row>
    <row r="434" spans="1:6" x14ac:dyDescent="0.35">
      <c r="A434" t="s">
        <v>2771</v>
      </c>
      <c r="B434" t="s">
        <v>2772</v>
      </c>
      <c r="C434" t="s">
        <v>2522</v>
      </c>
      <c r="D434" t="s">
        <v>2534</v>
      </c>
      <c r="E434">
        <v>2.52</v>
      </c>
      <c r="F434">
        <v>0.23</v>
      </c>
    </row>
    <row r="435" spans="1:6" x14ac:dyDescent="0.35">
      <c r="A435" t="s">
        <v>2773</v>
      </c>
      <c r="B435" t="s">
        <v>2774</v>
      </c>
      <c r="C435" t="s">
        <v>2522</v>
      </c>
      <c r="D435" t="s">
        <v>2559</v>
      </c>
      <c r="E435">
        <v>78.8</v>
      </c>
      <c r="F435">
        <v>13.4</v>
      </c>
    </row>
    <row r="436" spans="1:6" x14ac:dyDescent="0.35">
      <c r="A436" t="s">
        <v>2775</v>
      </c>
      <c r="B436" t="s">
        <v>2776</v>
      </c>
      <c r="C436" t="s">
        <v>2522</v>
      </c>
      <c r="D436" t="s">
        <v>2531</v>
      </c>
      <c r="E436">
        <v>80.16</v>
      </c>
      <c r="F436">
        <v>32.06</v>
      </c>
    </row>
    <row r="437" spans="1:6" x14ac:dyDescent="0.35">
      <c r="A437" t="s">
        <v>2777</v>
      </c>
      <c r="B437" t="s">
        <v>2778</v>
      </c>
      <c r="C437" t="s">
        <v>2522</v>
      </c>
      <c r="D437" t="s">
        <v>2534</v>
      </c>
      <c r="E437">
        <v>2.52</v>
      </c>
      <c r="F437">
        <v>1.1100000000000001</v>
      </c>
    </row>
    <row r="438" spans="1:6" x14ac:dyDescent="0.35">
      <c r="A438" t="s">
        <v>2779</v>
      </c>
      <c r="B438" t="s">
        <v>2780</v>
      </c>
      <c r="C438" t="s">
        <v>2522</v>
      </c>
      <c r="D438" t="s">
        <v>2531</v>
      </c>
      <c r="E438">
        <v>80.48</v>
      </c>
      <c r="F438">
        <v>34.61</v>
      </c>
    </row>
    <row r="439" spans="1:6" x14ac:dyDescent="0.35">
      <c r="A439" t="s">
        <v>2781</v>
      </c>
      <c r="B439" t="s">
        <v>2782</v>
      </c>
      <c r="C439" t="s">
        <v>2522</v>
      </c>
      <c r="D439" t="s">
        <v>2559</v>
      </c>
      <c r="E439">
        <v>80.98</v>
      </c>
      <c r="F439">
        <v>35.630000000000003</v>
      </c>
    </row>
    <row r="440" spans="1:6" x14ac:dyDescent="0.35">
      <c r="A440" t="s">
        <v>2783</v>
      </c>
      <c r="B440" t="s">
        <v>2784</v>
      </c>
      <c r="C440" t="s">
        <v>2522</v>
      </c>
      <c r="D440" t="s">
        <v>2559</v>
      </c>
      <c r="E440">
        <v>80.98</v>
      </c>
      <c r="F440">
        <v>21.86</v>
      </c>
    </row>
    <row r="441" spans="1:6" x14ac:dyDescent="0.35">
      <c r="A441" t="s">
        <v>2785</v>
      </c>
      <c r="B441" t="s">
        <v>2786</v>
      </c>
      <c r="C441" t="s">
        <v>2522</v>
      </c>
      <c r="D441" t="s">
        <v>2559</v>
      </c>
      <c r="E441">
        <v>83.36</v>
      </c>
      <c r="F441">
        <v>36.68</v>
      </c>
    </row>
    <row r="442" spans="1:6" x14ac:dyDescent="0.35">
      <c r="A442" t="s">
        <v>2787</v>
      </c>
      <c r="B442" t="s">
        <v>2788</v>
      </c>
      <c r="C442" t="s">
        <v>2522</v>
      </c>
      <c r="D442" t="s">
        <v>2542</v>
      </c>
      <c r="E442">
        <v>83.88</v>
      </c>
      <c r="F442">
        <v>25.16</v>
      </c>
    </row>
    <row r="443" spans="1:6" x14ac:dyDescent="0.35">
      <c r="A443" t="s">
        <v>2789</v>
      </c>
      <c r="B443" t="s">
        <v>2790</v>
      </c>
      <c r="C443" t="s">
        <v>2522</v>
      </c>
      <c r="D443" t="s">
        <v>2523</v>
      </c>
      <c r="E443">
        <v>2.58</v>
      </c>
      <c r="F443">
        <v>0.54</v>
      </c>
    </row>
    <row r="444" spans="1:6" x14ac:dyDescent="0.35">
      <c r="A444" t="s">
        <v>2791</v>
      </c>
      <c r="B444" t="s">
        <v>2792</v>
      </c>
      <c r="C444" t="s">
        <v>2522</v>
      </c>
      <c r="D444" t="s">
        <v>2559</v>
      </c>
      <c r="E444">
        <v>88.78</v>
      </c>
      <c r="F444">
        <v>37.29</v>
      </c>
    </row>
    <row r="445" spans="1:6" x14ac:dyDescent="0.35">
      <c r="A445" t="s">
        <v>2793</v>
      </c>
      <c r="B445" t="s">
        <v>2794</v>
      </c>
      <c r="C445" t="s">
        <v>2522</v>
      </c>
      <c r="D445" t="s">
        <v>2559</v>
      </c>
      <c r="E445">
        <v>89.83</v>
      </c>
      <c r="F445">
        <v>35.03</v>
      </c>
    </row>
    <row r="446" spans="1:6" x14ac:dyDescent="0.35">
      <c r="A446" t="s">
        <v>2795</v>
      </c>
      <c r="B446" t="s">
        <v>2796</v>
      </c>
      <c r="C446" t="s">
        <v>2522</v>
      </c>
      <c r="D446" t="s">
        <v>2528</v>
      </c>
      <c r="E446">
        <v>2.58</v>
      </c>
      <c r="F446">
        <v>1.01</v>
      </c>
    </row>
    <row r="447" spans="1:6" x14ac:dyDescent="0.35">
      <c r="A447" t="s">
        <v>2797</v>
      </c>
      <c r="B447" t="s">
        <v>2798</v>
      </c>
      <c r="C447" t="s">
        <v>2522</v>
      </c>
      <c r="D447" t="s">
        <v>2539</v>
      </c>
      <c r="E447">
        <v>90.48</v>
      </c>
      <c r="F447">
        <v>18.100000000000001</v>
      </c>
    </row>
    <row r="448" spans="1:6" x14ac:dyDescent="0.35">
      <c r="A448" t="s">
        <v>2799</v>
      </c>
      <c r="B448" t="s">
        <v>2800</v>
      </c>
      <c r="C448" t="s">
        <v>2522</v>
      </c>
      <c r="D448" t="s">
        <v>2523</v>
      </c>
      <c r="E448">
        <v>0.98</v>
      </c>
      <c r="F448">
        <v>0.17</v>
      </c>
    </row>
    <row r="449" spans="1:6" x14ac:dyDescent="0.35">
      <c r="A449" t="s">
        <v>2801</v>
      </c>
      <c r="B449" t="s">
        <v>2802</v>
      </c>
      <c r="C449" t="s">
        <v>2522</v>
      </c>
      <c r="D449" t="s">
        <v>2531</v>
      </c>
      <c r="E449">
        <v>2.6</v>
      </c>
      <c r="F449">
        <v>1.07</v>
      </c>
    </row>
    <row r="450" spans="1:6" x14ac:dyDescent="0.35">
      <c r="A450" t="s">
        <v>2803</v>
      </c>
      <c r="B450" t="s">
        <v>2804</v>
      </c>
      <c r="C450" t="s">
        <v>2522</v>
      </c>
      <c r="D450" t="s">
        <v>2559</v>
      </c>
      <c r="E450">
        <v>91.99</v>
      </c>
      <c r="F450">
        <v>34.04</v>
      </c>
    </row>
    <row r="451" spans="1:6" x14ac:dyDescent="0.35">
      <c r="A451" t="s">
        <v>2805</v>
      </c>
      <c r="B451" t="s">
        <v>2806</v>
      </c>
      <c r="C451" t="s">
        <v>2522</v>
      </c>
      <c r="D451" t="s">
        <v>2807</v>
      </c>
      <c r="E451">
        <v>92.69</v>
      </c>
      <c r="F451">
        <v>45.42</v>
      </c>
    </row>
    <row r="452" spans="1:6" x14ac:dyDescent="0.35">
      <c r="A452" t="s">
        <v>2808</v>
      </c>
      <c r="B452" t="s">
        <v>2809</v>
      </c>
      <c r="C452" t="s">
        <v>2522</v>
      </c>
      <c r="D452" t="s">
        <v>2523</v>
      </c>
      <c r="E452">
        <v>94.79</v>
      </c>
      <c r="F452">
        <v>40.76</v>
      </c>
    </row>
    <row r="453" spans="1:6" x14ac:dyDescent="0.35">
      <c r="A453" t="s">
        <v>2810</v>
      </c>
      <c r="B453" t="s">
        <v>2811</v>
      </c>
      <c r="C453" t="s">
        <v>2522</v>
      </c>
      <c r="D453" t="s">
        <v>2559</v>
      </c>
      <c r="E453">
        <v>95.43</v>
      </c>
      <c r="F453">
        <v>32.450000000000003</v>
      </c>
    </row>
    <row r="454" spans="1:6" x14ac:dyDescent="0.35">
      <c r="A454" t="s">
        <v>2812</v>
      </c>
      <c r="B454" t="s">
        <v>2813</v>
      </c>
      <c r="C454" t="s">
        <v>2522</v>
      </c>
      <c r="D454" t="s">
        <v>2559</v>
      </c>
      <c r="E454">
        <v>96.26</v>
      </c>
      <c r="F454">
        <v>51.02</v>
      </c>
    </row>
    <row r="455" spans="1:6" x14ac:dyDescent="0.35">
      <c r="A455" t="s">
        <v>2814</v>
      </c>
      <c r="B455" t="s">
        <v>2815</v>
      </c>
      <c r="C455" t="s">
        <v>2522</v>
      </c>
      <c r="D455" t="s">
        <v>2534</v>
      </c>
      <c r="E455">
        <v>2.61</v>
      </c>
      <c r="F455">
        <v>0.18</v>
      </c>
    </row>
    <row r="456" spans="1:6" x14ac:dyDescent="0.35">
      <c r="A456" t="s">
        <v>2816</v>
      </c>
      <c r="B456" t="s">
        <v>2817</v>
      </c>
      <c r="C456" t="s">
        <v>2522</v>
      </c>
      <c r="D456" t="s">
        <v>2534</v>
      </c>
      <c r="E456">
        <v>98.31</v>
      </c>
      <c r="F456">
        <v>19.66</v>
      </c>
    </row>
    <row r="457" spans="1:6" x14ac:dyDescent="0.35">
      <c r="A457" t="s">
        <v>2818</v>
      </c>
      <c r="B457" t="s">
        <v>2819</v>
      </c>
      <c r="C457" t="s">
        <v>2522</v>
      </c>
      <c r="D457" t="s">
        <v>2523</v>
      </c>
      <c r="E457">
        <v>98.39</v>
      </c>
      <c r="F457">
        <v>6.89</v>
      </c>
    </row>
    <row r="458" spans="1:6" x14ac:dyDescent="0.35">
      <c r="A458" t="s">
        <v>2820</v>
      </c>
      <c r="B458" t="s">
        <v>2821</v>
      </c>
      <c r="C458" t="s">
        <v>2522</v>
      </c>
      <c r="D458" t="s">
        <v>2559</v>
      </c>
      <c r="E458">
        <v>98.79</v>
      </c>
      <c r="F458">
        <v>32.6</v>
      </c>
    </row>
    <row r="459" spans="1:6" x14ac:dyDescent="0.35">
      <c r="A459" t="s">
        <v>2822</v>
      </c>
      <c r="B459" t="s">
        <v>2823</v>
      </c>
      <c r="C459" t="s">
        <v>2522</v>
      </c>
      <c r="D459" t="s">
        <v>2534</v>
      </c>
      <c r="E459">
        <v>2.61</v>
      </c>
      <c r="F459">
        <v>0.42</v>
      </c>
    </row>
    <row r="460" spans="1:6" x14ac:dyDescent="0.35">
      <c r="A460" t="s">
        <v>2824</v>
      </c>
      <c r="B460" t="s">
        <v>2825</v>
      </c>
      <c r="C460" t="s">
        <v>2522</v>
      </c>
      <c r="D460" t="s">
        <v>2523</v>
      </c>
      <c r="E460">
        <v>2.61</v>
      </c>
      <c r="F460">
        <v>0.16</v>
      </c>
    </row>
    <row r="461" spans="1:6" x14ac:dyDescent="0.35">
      <c r="A461" t="s">
        <v>2826</v>
      </c>
      <c r="B461" t="s">
        <v>2827</v>
      </c>
      <c r="C461" t="s">
        <v>2522</v>
      </c>
      <c r="D461" t="s">
        <v>2531</v>
      </c>
      <c r="E461">
        <v>100.98</v>
      </c>
      <c r="F461">
        <v>5.05</v>
      </c>
    </row>
    <row r="462" spans="1:6" x14ac:dyDescent="0.35">
      <c r="A462" t="s">
        <v>2828</v>
      </c>
      <c r="B462" t="s">
        <v>2829</v>
      </c>
      <c r="C462" t="s">
        <v>2522</v>
      </c>
      <c r="D462" t="s">
        <v>2559</v>
      </c>
      <c r="E462">
        <v>101.41</v>
      </c>
      <c r="F462">
        <v>38.54</v>
      </c>
    </row>
    <row r="463" spans="1:6" x14ac:dyDescent="0.35">
      <c r="A463" t="s">
        <v>2830</v>
      </c>
      <c r="B463" t="s">
        <v>2831</v>
      </c>
      <c r="C463" t="s">
        <v>2522</v>
      </c>
      <c r="D463" t="s">
        <v>2534</v>
      </c>
      <c r="E463">
        <v>2.61</v>
      </c>
      <c r="F463">
        <v>1.02</v>
      </c>
    </row>
    <row r="464" spans="1:6" x14ac:dyDescent="0.35">
      <c r="A464" t="s">
        <v>2832</v>
      </c>
      <c r="B464" t="s">
        <v>2833</v>
      </c>
      <c r="C464" t="s">
        <v>2522</v>
      </c>
      <c r="D464" t="s">
        <v>2531</v>
      </c>
      <c r="E464">
        <v>104.65</v>
      </c>
      <c r="F464">
        <v>34.53</v>
      </c>
    </row>
    <row r="465" spans="1:6" x14ac:dyDescent="0.35">
      <c r="A465" t="s">
        <v>2834</v>
      </c>
      <c r="B465" t="s">
        <v>2835</v>
      </c>
      <c r="C465" t="s">
        <v>2522</v>
      </c>
      <c r="D465" t="s">
        <v>2542</v>
      </c>
      <c r="E465">
        <v>104.85</v>
      </c>
      <c r="F465">
        <v>47.18</v>
      </c>
    </row>
    <row r="466" spans="1:6" x14ac:dyDescent="0.35">
      <c r="A466" t="s">
        <v>2836</v>
      </c>
      <c r="B466" t="s">
        <v>2837</v>
      </c>
      <c r="C466" t="s">
        <v>2522</v>
      </c>
      <c r="D466" t="s">
        <v>2542</v>
      </c>
      <c r="E466">
        <v>104.85</v>
      </c>
      <c r="F466">
        <v>22.02</v>
      </c>
    </row>
    <row r="467" spans="1:6" x14ac:dyDescent="0.35">
      <c r="A467" t="s">
        <v>2838</v>
      </c>
      <c r="B467" t="s">
        <v>2839</v>
      </c>
      <c r="C467" t="s">
        <v>2522</v>
      </c>
      <c r="D467" t="s">
        <v>2528</v>
      </c>
      <c r="E467">
        <v>2.62</v>
      </c>
      <c r="F467">
        <v>0.26</v>
      </c>
    </row>
    <row r="468" spans="1:6" x14ac:dyDescent="0.35">
      <c r="A468" t="s">
        <v>2840</v>
      </c>
      <c r="B468" t="s">
        <v>2841</v>
      </c>
      <c r="C468" t="s">
        <v>2522</v>
      </c>
      <c r="D468" t="s">
        <v>2559</v>
      </c>
      <c r="E468">
        <v>110.51</v>
      </c>
      <c r="F468">
        <v>17.68</v>
      </c>
    </row>
    <row r="469" spans="1:6" x14ac:dyDescent="0.35">
      <c r="A469" t="s">
        <v>2842</v>
      </c>
      <c r="B469" t="s">
        <v>2843</v>
      </c>
      <c r="C469" t="s">
        <v>2522</v>
      </c>
      <c r="D469" t="s">
        <v>2559</v>
      </c>
      <c r="E469">
        <v>110.98</v>
      </c>
      <c r="F469">
        <v>54.38</v>
      </c>
    </row>
    <row r="470" spans="1:6" x14ac:dyDescent="0.35">
      <c r="A470" t="s">
        <v>2844</v>
      </c>
      <c r="B470" t="s">
        <v>2845</v>
      </c>
      <c r="C470" t="s">
        <v>2522</v>
      </c>
      <c r="D470" t="s">
        <v>2528</v>
      </c>
      <c r="E470">
        <v>2.62</v>
      </c>
      <c r="F470">
        <v>0.45</v>
      </c>
    </row>
    <row r="471" spans="1:6" x14ac:dyDescent="0.35">
      <c r="A471" t="s">
        <v>2846</v>
      </c>
      <c r="B471" t="s">
        <v>2847</v>
      </c>
      <c r="C471" t="s">
        <v>2522</v>
      </c>
      <c r="D471" t="s">
        <v>2559</v>
      </c>
      <c r="E471">
        <v>111.03</v>
      </c>
      <c r="F471">
        <v>18.88</v>
      </c>
    </row>
    <row r="472" spans="1:6" x14ac:dyDescent="0.35">
      <c r="A472" t="s">
        <v>2848</v>
      </c>
      <c r="B472" t="s">
        <v>2849</v>
      </c>
      <c r="C472" t="s">
        <v>2522</v>
      </c>
      <c r="D472" t="s">
        <v>2559</v>
      </c>
      <c r="E472">
        <v>113.64</v>
      </c>
      <c r="F472">
        <v>43.18</v>
      </c>
    </row>
    <row r="473" spans="1:6" x14ac:dyDescent="0.35">
      <c r="A473" t="s">
        <v>2850</v>
      </c>
      <c r="B473" t="s">
        <v>2851</v>
      </c>
      <c r="C473" t="s">
        <v>2522</v>
      </c>
      <c r="D473" t="s">
        <v>2528</v>
      </c>
      <c r="E473">
        <v>2.62</v>
      </c>
      <c r="F473">
        <v>1.44</v>
      </c>
    </row>
    <row r="474" spans="1:6" x14ac:dyDescent="0.35">
      <c r="A474" t="s">
        <v>2852</v>
      </c>
      <c r="B474" t="s">
        <v>2853</v>
      </c>
      <c r="C474" t="s">
        <v>2522</v>
      </c>
      <c r="D474" t="s">
        <v>2559</v>
      </c>
      <c r="E474">
        <v>114.97</v>
      </c>
      <c r="F474">
        <v>17.25</v>
      </c>
    </row>
    <row r="475" spans="1:6" x14ac:dyDescent="0.35">
      <c r="A475" t="s">
        <v>2854</v>
      </c>
      <c r="B475" t="s">
        <v>2855</v>
      </c>
      <c r="C475" t="s">
        <v>2522</v>
      </c>
      <c r="D475" t="s">
        <v>2807</v>
      </c>
      <c r="E475">
        <v>119.31</v>
      </c>
      <c r="F475">
        <v>20.28</v>
      </c>
    </row>
    <row r="476" spans="1:6" x14ac:dyDescent="0.35">
      <c r="A476" t="s">
        <v>2856</v>
      </c>
      <c r="B476" t="s">
        <v>2857</v>
      </c>
      <c r="C476" t="s">
        <v>2522</v>
      </c>
      <c r="D476" t="s">
        <v>2528</v>
      </c>
      <c r="E476">
        <v>2.62</v>
      </c>
      <c r="F476">
        <v>0.92</v>
      </c>
    </row>
    <row r="477" spans="1:6" x14ac:dyDescent="0.35">
      <c r="A477" t="s">
        <v>2858</v>
      </c>
      <c r="B477" t="s">
        <v>2859</v>
      </c>
      <c r="C477" t="s">
        <v>2522</v>
      </c>
      <c r="D477" t="s">
        <v>2616</v>
      </c>
      <c r="E477">
        <v>2.63</v>
      </c>
      <c r="F477">
        <v>1.05</v>
      </c>
    </row>
    <row r="478" spans="1:6" x14ac:dyDescent="0.35">
      <c r="A478" t="s">
        <v>2860</v>
      </c>
      <c r="B478" t="s">
        <v>2861</v>
      </c>
      <c r="C478" t="s">
        <v>2522</v>
      </c>
      <c r="D478" t="s">
        <v>2531</v>
      </c>
      <c r="E478">
        <v>123.38</v>
      </c>
      <c r="F478">
        <v>57.99</v>
      </c>
    </row>
    <row r="479" spans="1:6" x14ac:dyDescent="0.35">
      <c r="A479" t="s">
        <v>2862</v>
      </c>
      <c r="B479" t="s">
        <v>2863</v>
      </c>
      <c r="C479" t="s">
        <v>2522</v>
      </c>
      <c r="D479" t="s">
        <v>2523</v>
      </c>
      <c r="E479">
        <v>2.64</v>
      </c>
      <c r="F479">
        <v>0.98</v>
      </c>
    </row>
    <row r="480" spans="1:6" x14ac:dyDescent="0.35">
      <c r="A480" t="s">
        <v>2864</v>
      </c>
      <c r="B480" t="s">
        <v>2865</v>
      </c>
      <c r="C480" t="s">
        <v>2522</v>
      </c>
      <c r="D480" t="s">
        <v>2559</v>
      </c>
      <c r="E480">
        <v>129.24</v>
      </c>
      <c r="F480">
        <v>59.45</v>
      </c>
    </row>
    <row r="481" spans="1:6" x14ac:dyDescent="0.35">
      <c r="A481" t="s">
        <v>2866</v>
      </c>
      <c r="B481" t="s">
        <v>2867</v>
      </c>
      <c r="C481" t="s">
        <v>2522</v>
      </c>
      <c r="D481" t="s">
        <v>2523</v>
      </c>
      <c r="E481">
        <v>2.66</v>
      </c>
      <c r="F481">
        <v>1.01</v>
      </c>
    </row>
    <row r="482" spans="1:6" x14ac:dyDescent="0.35">
      <c r="A482" t="s">
        <v>2868</v>
      </c>
      <c r="B482" t="s">
        <v>2869</v>
      </c>
      <c r="C482" t="s">
        <v>2522</v>
      </c>
      <c r="D482" t="s">
        <v>2559</v>
      </c>
      <c r="E482">
        <v>130.87</v>
      </c>
      <c r="F482">
        <v>61.51</v>
      </c>
    </row>
    <row r="483" spans="1:6" x14ac:dyDescent="0.35">
      <c r="A483" t="s">
        <v>2870</v>
      </c>
      <c r="B483" t="s">
        <v>2871</v>
      </c>
      <c r="C483" t="s">
        <v>2522</v>
      </c>
      <c r="D483" t="s">
        <v>2559</v>
      </c>
      <c r="E483">
        <v>135.31</v>
      </c>
      <c r="F483">
        <v>18.940000000000001</v>
      </c>
    </row>
    <row r="484" spans="1:6" x14ac:dyDescent="0.35">
      <c r="A484" t="s">
        <v>2872</v>
      </c>
      <c r="B484" t="s">
        <v>2873</v>
      </c>
      <c r="C484" t="s">
        <v>2522</v>
      </c>
      <c r="D484" t="s">
        <v>2528</v>
      </c>
      <c r="E484">
        <v>2.66</v>
      </c>
      <c r="F484">
        <v>1.33</v>
      </c>
    </row>
    <row r="485" spans="1:6" x14ac:dyDescent="0.35">
      <c r="A485" t="s">
        <v>2874</v>
      </c>
      <c r="B485" t="s">
        <v>2875</v>
      </c>
      <c r="C485" t="s">
        <v>2522</v>
      </c>
      <c r="D485" t="s">
        <v>2523</v>
      </c>
      <c r="E485">
        <v>138.38999999999999</v>
      </c>
      <c r="F485">
        <v>29.06</v>
      </c>
    </row>
    <row r="486" spans="1:6" x14ac:dyDescent="0.35">
      <c r="A486" t="s">
        <v>2876</v>
      </c>
      <c r="B486" t="s">
        <v>2877</v>
      </c>
      <c r="C486" t="s">
        <v>2522</v>
      </c>
      <c r="D486" t="s">
        <v>2528</v>
      </c>
      <c r="E486">
        <v>139.13</v>
      </c>
      <c r="F486">
        <v>65.39</v>
      </c>
    </row>
    <row r="487" spans="1:6" x14ac:dyDescent="0.35">
      <c r="A487" t="s">
        <v>2878</v>
      </c>
      <c r="B487" t="s">
        <v>2879</v>
      </c>
      <c r="C487" t="s">
        <v>2522</v>
      </c>
      <c r="D487" t="s">
        <v>2559</v>
      </c>
      <c r="E487">
        <v>140.85</v>
      </c>
      <c r="F487">
        <v>52.11</v>
      </c>
    </row>
    <row r="488" spans="1:6" x14ac:dyDescent="0.35">
      <c r="A488" t="s">
        <v>2880</v>
      </c>
      <c r="B488" t="s">
        <v>2881</v>
      </c>
      <c r="C488" t="s">
        <v>2522</v>
      </c>
      <c r="D488" t="s">
        <v>2559</v>
      </c>
      <c r="E488">
        <v>140.94999999999999</v>
      </c>
      <c r="F488">
        <v>63.43</v>
      </c>
    </row>
    <row r="489" spans="1:6" x14ac:dyDescent="0.35">
      <c r="A489" t="s">
        <v>2882</v>
      </c>
      <c r="B489" t="s">
        <v>2883</v>
      </c>
      <c r="C489" t="s">
        <v>2522</v>
      </c>
      <c r="D489" t="s">
        <v>2559</v>
      </c>
      <c r="E489">
        <v>142.78</v>
      </c>
      <c r="F489">
        <v>64.25</v>
      </c>
    </row>
    <row r="490" spans="1:6" x14ac:dyDescent="0.35">
      <c r="A490" t="s">
        <v>2884</v>
      </c>
      <c r="B490" t="s">
        <v>2885</v>
      </c>
      <c r="C490" t="s">
        <v>2522</v>
      </c>
      <c r="D490" t="s">
        <v>2528</v>
      </c>
      <c r="E490">
        <v>2.67</v>
      </c>
      <c r="F490">
        <v>1.07</v>
      </c>
    </row>
    <row r="491" spans="1:6" x14ac:dyDescent="0.35">
      <c r="A491" t="s">
        <v>2886</v>
      </c>
      <c r="B491" t="s">
        <v>2887</v>
      </c>
      <c r="C491" t="s">
        <v>2522</v>
      </c>
      <c r="D491" t="s">
        <v>2559</v>
      </c>
      <c r="E491">
        <v>142.86000000000001</v>
      </c>
      <c r="F491">
        <v>65.72</v>
      </c>
    </row>
    <row r="492" spans="1:6" x14ac:dyDescent="0.35">
      <c r="A492" t="s">
        <v>2888</v>
      </c>
      <c r="B492" t="s">
        <v>2889</v>
      </c>
      <c r="C492" t="s">
        <v>2522</v>
      </c>
      <c r="D492" t="s">
        <v>2528</v>
      </c>
      <c r="E492">
        <v>2.67</v>
      </c>
      <c r="F492">
        <v>0.67</v>
      </c>
    </row>
    <row r="493" spans="1:6" x14ac:dyDescent="0.35">
      <c r="A493" t="s">
        <v>2890</v>
      </c>
      <c r="B493" t="s">
        <v>2891</v>
      </c>
      <c r="C493" t="s">
        <v>2522</v>
      </c>
      <c r="D493" t="s">
        <v>2523</v>
      </c>
      <c r="E493">
        <v>2.69</v>
      </c>
      <c r="F493">
        <v>1.18</v>
      </c>
    </row>
    <row r="494" spans="1:6" x14ac:dyDescent="0.35">
      <c r="A494" t="s">
        <v>2892</v>
      </c>
      <c r="B494" t="s">
        <v>2893</v>
      </c>
      <c r="C494" t="s">
        <v>2522</v>
      </c>
      <c r="D494" t="s">
        <v>2559</v>
      </c>
      <c r="E494">
        <v>155.06</v>
      </c>
      <c r="F494">
        <v>65.13</v>
      </c>
    </row>
    <row r="495" spans="1:6" x14ac:dyDescent="0.35">
      <c r="A495" t="s">
        <v>2894</v>
      </c>
      <c r="B495" t="s">
        <v>2895</v>
      </c>
      <c r="C495" t="s">
        <v>2522</v>
      </c>
      <c r="D495" t="s">
        <v>2523</v>
      </c>
      <c r="E495">
        <v>157.79</v>
      </c>
      <c r="F495">
        <v>28.4</v>
      </c>
    </row>
    <row r="496" spans="1:6" x14ac:dyDescent="0.35">
      <c r="A496" t="s">
        <v>2896</v>
      </c>
      <c r="B496" t="s">
        <v>2897</v>
      </c>
      <c r="C496" t="s">
        <v>2522</v>
      </c>
      <c r="D496" t="s">
        <v>2523</v>
      </c>
      <c r="E496">
        <v>2.74</v>
      </c>
      <c r="F496">
        <v>0.57999999999999996</v>
      </c>
    </row>
    <row r="497" spans="1:6" x14ac:dyDescent="0.35">
      <c r="A497" t="s">
        <v>2898</v>
      </c>
      <c r="B497" t="s">
        <v>2899</v>
      </c>
      <c r="C497" t="s">
        <v>2522</v>
      </c>
      <c r="D497" t="s">
        <v>2559</v>
      </c>
      <c r="E497">
        <v>165.2</v>
      </c>
      <c r="F497">
        <v>82.6</v>
      </c>
    </row>
    <row r="498" spans="1:6" x14ac:dyDescent="0.35">
      <c r="A498" t="s">
        <v>2900</v>
      </c>
      <c r="B498" t="s">
        <v>2901</v>
      </c>
      <c r="C498" t="s">
        <v>2522</v>
      </c>
      <c r="D498" t="s">
        <v>2531</v>
      </c>
      <c r="E498">
        <v>166.53</v>
      </c>
      <c r="F498">
        <v>59.95</v>
      </c>
    </row>
    <row r="499" spans="1:6" x14ac:dyDescent="0.35">
      <c r="A499" t="s">
        <v>2902</v>
      </c>
      <c r="B499" t="s">
        <v>2903</v>
      </c>
      <c r="C499" t="s">
        <v>2522</v>
      </c>
      <c r="D499" t="s">
        <v>2559</v>
      </c>
      <c r="E499">
        <v>167.27</v>
      </c>
      <c r="F499">
        <v>66.91</v>
      </c>
    </row>
    <row r="500" spans="1:6" x14ac:dyDescent="0.35">
      <c r="A500" t="s">
        <v>2904</v>
      </c>
      <c r="B500" t="s">
        <v>2905</v>
      </c>
      <c r="C500" t="s">
        <v>2522</v>
      </c>
      <c r="D500" t="s">
        <v>2559</v>
      </c>
      <c r="E500">
        <v>168.44</v>
      </c>
      <c r="F500">
        <v>35.369999999999997</v>
      </c>
    </row>
    <row r="501" spans="1:6" x14ac:dyDescent="0.35">
      <c r="A501" t="s">
        <v>2906</v>
      </c>
      <c r="B501" t="s">
        <v>2907</v>
      </c>
      <c r="C501" t="s">
        <v>2522</v>
      </c>
      <c r="D501" t="s">
        <v>2528</v>
      </c>
      <c r="E501">
        <v>2.74</v>
      </c>
      <c r="F501">
        <v>0.14000000000000001</v>
      </c>
    </row>
    <row r="502" spans="1:6" x14ac:dyDescent="0.35">
      <c r="A502" t="s">
        <v>2908</v>
      </c>
      <c r="B502" t="s">
        <v>2909</v>
      </c>
      <c r="C502" t="s">
        <v>2522</v>
      </c>
      <c r="D502" t="s">
        <v>2559</v>
      </c>
      <c r="E502">
        <v>180.02</v>
      </c>
      <c r="F502">
        <v>10.8</v>
      </c>
    </row>
    <row r="503" spans="1:6" x14ac:dyDescent="0.35">
      <c r="A503" t="s">
        <v>2910</v>
      </c>
      <c r="B503" t="s">
        <v>2911</v>
      </c>
      <c r="C503" t="s">
        <v>2522</v>
      </c>
      <c r="D503" t="s">
        <v>2559</v>
      </c>
      <c r="E503">
        <v>180.19</v>
      </c>
      <c r="F503">
        <v>14.42</v>
      </c>
    </row>
    <row r="504" spans="1:6" x14ac:dyDescent="0.35">
      <c r="A504" t="s">
        <v>2912</v>
      </c>
      <c r="B504" t="s">
        <v>2913</v>
      </c>
      <c r="C504" t="s">
        <v>2522</v>
      </c>
      <c r="D504" t="s">
        <v>2528</v>
      </c>
      <c r="E504">
        <v>2.78</v>
      </c>
      <c r="F504">
        <v>1.45</v>
      </c>
    </row>
    <row r="505" spans="1:6" x14ac:dyDescent="0.35">
      <c r="A505" t="s">
        <v>2914</v>
      </c>
      <c r="B505" t="s">
        <v>2915</v>
      </c>
      <c r="C505" t="s">
        <v>2522</v>
      </c>
      <c r="D505" t="s">
        <v>2531</v>
      </c>
      <c r="E505">
        <v>180.98</v>
      </c>
      <c r="F505">
        <v>38.01</v>
      </c>
    </row>
    <row r="506" spans="1:6" x14ac:dyDescent="0.35">
      <c r="A506" t="s">
        <v>2916</v>
      </c>
      <c r="B506" t="s">
        <v>2917</v>
      </c>
      <c r="C506" t="s">
        <v>2522</v>
      </c>
      <c r="D506" t="s">
        <v>2559</v>
      </c>
      <c r="E506">
        <v>181.46</v>
      </c>
      <c r="F506">
        <v>14.52</v>
      </c>
    </row>
    <row r="507" spans="1:6" x14ac:dyDescent="0.35">
      <c r="A507" t="s">
        <v>2918</v>
      </c>
      <c r="B507" t="s">
        <v>2919</v>
      </c>
      <c r="C507" t="s">
        <v>2522</v>
      </c>
      <c r="D507" t="s">
        <v>2559</v>
      </c>
      <c r="E507">
        <v>193.17</v>
      </c>
      <c r="F507">
        <v>11.59</v>
      </c>
    </row>
    <row r="508" spans="1:6" x14ac:dyDescent="0.35">
      <c r="A508" t="s">
        <v>2920</v>
      </c>
      <c r="B508" t="s">
        <v>2921</v>
      </c>
      <c r="C508" t="s">
        <v>2522</v>
      </c>
      <c r="D508" t="s">
        <v>2528</v>
      </c>
      <c r="E508">
        <v>2.78</v>
      </c>
      <c r="F508">
        <v>1.45</v>
      </c>
    </row>
    <row r="509" spans="1:6" x14ac:dyDescent="0.35">
      <c r="A509" t="s">
        <v>2922</v>
      </c>
      <c r="B509" t="s">
        <v>2923</v>
      </c>
      <c r="C509" t="s">
        <v>2522</v>
      </c>
      <c r="D509" t="s">
        <v>2528</v>
      </c>
      <c r="E509">
        <v>2.78</v>
      </c>
      <c r="F509">
        <v>0.7</v>
      </c>
    </row>
    <row r="510" spans="1:6" x14ac:dyDescent="0.35">
      <c r="A510" t="s">
        <v>2924</v>
      </c>
      <c r="B510" t="s">
        <v>2925</v>
      </c>
      <c r="C510" t="s">
        <v>2522</v>
      </c>
      <c r="D510" t="s">
        <v>2807</v>
      </c>
      <c r="E510">
        <v>2.78</v>
      </c>
      <c r="F510">
        <v>1.08</v>
      </c>
    </row>
    <row r="511" spans="1:6" x14ac:dyDescent="0.35">
      <c r="A511" t="s">
        <v>2926</v>
      </c>
      <c r="B511" t="s">
        <v>2927</v>
      </c>
      <c r="C511" t="s">
        <v>2522</v>
      </c>
      <c r="D511" t="s">
        <v>2531</v>
      </c>
      <c r="E511">
        <v>223.85</v>
      </c>
      <c r="F511">
        <v>96.25</v>
      </c>
    </row>
    <row r="512" spans="1:6" x14ac:dyDescent="0.35">
      <c r="A512" t="s">
        <v>2928</v>
      </c>
      <c r="B512" t="s">
        <v>2929</v>
      </c>
      <c r="C512" t="s">
        <v>2522</v>
      </c>
      <c r="D512" t="s">
        <v>2531</v>
      </c>
      <c r="E512">
        <v>2.78</v>
      </c>
      <c r="F512">
        <v>0.45</v>
      </c>
    </row>
    <row r="513" spans="1:6" x14ac:dyDescent="0.35">
      <c r="A513" t="s">
        <v>2930</v>
      </c>
      <c r="B513" t="s">
        <v>2931</v>
      </c>
      <c r="C513" t="s">
        <v>2522</v>
      </c>
      <c r="D513" t="s">
        <v>2523</v>
      </c>
      <c r="E513">
        <v>228.29</v>
      </c>
      <c r="F513">
        <v>45.66</v>
      </c>
    </row>
    <row r="514" spans="1:6" x14ac:dyDescent="0.35">
      <c r="A514" t="s">
        <v>2932</v>
      </c>
      <c r="B514" t="s">
        <v>2933</v>
      </c>
      <c r="C514" t="s">
        <v>2522</v>
      </c>
      <c r="D514" t="s">
        <v>2807</v>
      </c>
      <c r="E514">
        <v>240.37</v>
      </c>
      <c r="F514">
        <v>132.19999999999999</v>
      </c>
    </row>
    <row r="515" spans="1:6" x14ac:dyDescent="0.35">
      <c r="A515" t="s">
        <v>2934</v>
      </c>
      <c r="B515" t="s">
        <v>2935</v>
      </c>
      <c r="C515" t="s">
        <v>2522</v>
      </c>
      <c r="D515" t="s">
        <v>2616</v>
      </c>
      <c r="E515">
        <v>2.79</v>
      </c>
      <c r="F515">
        <v>0.28000000000000003</v>
      </c>
    </row>
    <row r="516" spans="1:6" x14ac:dyDescent="0.35">
      <c r="A516" t="s">
        <v>2936</v>
      </c>
      <c r="B516" t="s">
        <v>2937</v>
      </c>
      <c r="C516" t="s">
        <v>2522</v>
      </c>
      <c r="D516" t="s">
        <v>2523</v>
      </c>
      <c r="E516">
        <v>243.99</v>
      </c>
      <c r="F516">
        <v>63.44</v>
      </c>
    </row>
    <row r="517" spans="1:6" x14ac:dyDescent="0.35">
      <c r="A517" t="s">
        <v>2938</v>
      </c>
      <c r="B517" t="s">
        <v>2939</v>
      </c>
      <c r="C517" t="s">
        <v>2522</v>
      </c>
      <c r="D517" t="s">
        <v>2523</v>
      </c>
      <c r="E517">
        <v>2.82</v>
      </c>
      <c r="F517">
        <v>1.01</v>
      </c>
    </row>
    <row r="518" spans="1:6" x14ac:dyDescent="0.35">
      <c r="A518" t="s">
        <v>2940</v>
      </c>
      <c r="B518" t="s">
        <v>2941</v>
      </c>
      <c r="C518" t="s">
        <v>2522</v>
      </c>
      <c r="D518" t="s">
        <v>2559</v>
      </c>
      <c r="E518">
        <v>265.17</v>
      </c>
      <c r="F518">
        <v>53.03</v>
      </c>
    </row>
    <row r="519" spans="1:6" x14ac:dyDescent="0.35">
      <c r="A519" t="s">
        <v>2942</v>
      </c>
      <c r="B519" t="s">
        <v>2943</v>
      </c>
      <c r="C519" t="s">
        <v>2522</v>
      </c>
      <c r="D519" t="s">
        <v>2559</v>
      </c>
      <c r="E519">
        <v>279.48</v>
      </c>
      <c r="F519">
        <v>44.72</v>
      </c>
    </row>
    <row r="520" spans="1:6" x14ac:dyDescent="0.35">
      <c r="A520" t="s">
        <v>2944</v>
      </c>
      <c r="B520" t="s">
        <v>2945</v>
      </c>
      <c r="C520" t="s">
        <v>2522</v>
      </c>
      <c r="D520" t="s">
        <v>2528</v>
      </c>
      <c r="E520">
        <v>2.84</v>
      </c>
      <c r="F520">
        <v>0.6</v>
      </c>
    </row>
    <row r="521" spans="1:6" x14ac:dyDescent="0.35">
      <c r="A521" t="s">
        <v>2946</v>
      </c>
      <c r="B521" t="s">
        <v>2947</v>
      </c>
      <c r="C521" t="s">
        <v>2522</v>
      </c>
      <c r="D521" t="s">
        <v>2531</v>
      </c>
      <c r="E521">
        <v>289.52999999999997</v>
      </c>
      <c r="F521">
        <v>147.66</v>
      </c>
    </row>
    <row r="522" spans="1:6" x14ac:dyDescent="0.35">
      <c r="A522" t="s">
        <v>2948</v>
      </c>
      <c r="B522" t="s">
        <v>2949</v>
      </c>
      <c r="C522" t="s">
        <v>2522</v>
      </c>
      <c r="D522" t="s">
        <v>2559</v>
      </c>
      <c r="E522">
        <v>296.77999999999997</v>
      </c>
      <c r="F522">
        <v>94.97</v>
      </c>
    </row>
    <row r="523" spans="1:6" x14ac:dyDescent="0.35">
      <c r="A523" t="s">
        <v>2950</v>
      </c>
      <c r="B523" t="s">
        <v>2951</v>
      </c>
      <c r="C523" t="s">
        <v>2522</v>
      </c>
      <c r="D523" t="s">
        <v>2616</v>
      </c>
      <c r="E523">
        <v>2.84</v>
      </c>
      <c r="F523">
        <v>0.28000000000000003</v>
      </c>
    </row>
    <row r="524" spans="1:6" x14ac:dyDescent="0.35">
      <c r="A524" t="s">
        <v>2952</v>
      </c>
      <c r="B524" t="s">
        <v>2953</v>
      </c>
      <c r="C524" t="s">
        <v>2522</v>
      </c>
      <c r="D524" t="s">
        <v>2531</v>
      </c>
      <c r="E524">
        <v>328.14</v>
      </c>
      <c r="F524">
        <v>55.78</v>
      </c>
    </row>
    <row r="525" spans="1:6" x14ac:dyDescent="0.35">
      <c r="A525" t="s">
        <v>2954</v>
      </c>
      <c r="B525" t="s">
        <v>2955</v>
      </c>
      <c r="C525" t="s">
        <v>2522</v>
      </c>
      <c r="D525" t="s">
        <v>2616</v>
      </c>
      <c r="E525">
        <v>2.86</v>
      </c>
      <c r="F525">
        <v>1.52</v>
      </c>
    </row>
    <row r="526" spans="1:6" x14ac:dyDescent="0.35">
      <c r="A526" t="s">
        <v>2956</v>
      </c>
      <c r="B526" t="s">
        <v>2957</v>
      </c>
      <c r="C526" t="s">
        <v>2522</v>
      </c>
      <c r="D526" t="s">
        <v>2531</v>
      </c>
      <c r="E526">
        <v>357.82</v>
      </c>
      <c r="F526">
        <v>171.75</v>
      </c>
    </row>
    <row r="527" spans="1:6" x14ac:dyDescent="0.35">
      <c r="A527" t="s">
        <v>2958</v>
      </c>
      <c r="B527" t="s">
        <v>2959</v>
      </c>
      <c r="C527" t="s">
        <v>2522</v>
      </c>
      <c r="D527" t="s">
        <v>2531</v>
      </c>
      <c r="E527">
        <v>363.25</v>
      </c>
      <c r="F527">
        <v>36.33</v>
      </c>
    </row>
    <row r="528" spans="1:6" x14ac:dyDescent="0.35">
      <c r="A528" t="s">
        <v>2960</v>
      </c>
      <c r="B528" t="s">
        <v>2961</v>
      </c>
      <c r="C528" t="s">
        <v>2522</v>
      </c>
      <c r="D528" t="s">
        <v>2523</v>
      </c>
      <c r="E528">
        <v>367.99</v>
      </c>
      <c r="F528">
        <v>143.52000000000001</v>
      </c>
    </row>
    <row r="529" spans="1:6" x14ac:dyDescent="0.35">
      <c r="A529" t="s">
        <v>2962</v>
      </c>
      <c r="B529" t="s">
        <v>2963</v>
      </c>
      <c r="C529" t="s">
        <v>2522</v>
      </c>
      <c r="D529" t="s">
        <v>2559</v>
      </c>
      <c r="E529">
        <v>375.34</v>
      </c>
      <c r="F529">
        <v>142.63</v>
      </c>
    </row>
    <row r="530" spans="1:6" x14ac:dyDescent="0.35">
      <c r="A530" t="s">
        <v>2964</v>
      </c>
      <c r="B530" t="s">
        <v>2965</v>
      </c>
      <c r="C530" t="s">
        <v>2522</v>
      </c>
      <c r="D530" t="s">
        <v>2523</v>
      </c>
      <c r="E530">
        <v>387.99</v>
      </c>
      <c r="F530">
        <v>155.19999999999999</v>
      </c>
    </row>
    <row r="531" spans="1:6" x14ac:dyDescent="0.35">
      <c r="A531" t="s">
        <v>2966</v>
      </c>
      <c r="B531" t="s">
        <v>2967</v>
      </c>
      <c r="C531" t="s">
        <v>2522</v>
      </c>
      <c r="D531" t="s">
        <v>2523</v>
      </c>
      <c r="E531">
        <v>2.86</v>
      </c>
      <c r="F531">
        <v>1.54</v>
      </c>
    </row>
    <row r="532" spans="1:6" x14ac:dyDescent="0.35">
      <c r="A532" t="s">
        <v>2968</v>
      </c>
      <c r="B532" t="s">
        <v>2969</v>
      </c>
      <c r="C532" t="s">
        <v>2522</v>
      </c>
      <c r="D532" t="s">
        <v>2559</v>
      </c>
      <c r="E532">
        <v>415.88</v>
      </c>
      <c r="F532">
        <v>174.67</v>
      </c>
    </row>
    <row r="533" spans="1:6" x14ac:dyDescent="0.35">
      <c r="A533" t="s">
        <v>2970</v>
      </c>
      <c r="B533" t="s">
        <v>2971</v>
      </c>
      <c r="C533" t="s">
        <v>2522</v>
      </c>
      <c r="D533" t="s">
        <v>2559</v>
      </c>
      <c r="E533">
        <v>419.19</v>
      </c>
      <c r="F533">
        <v>125.76</v>
      </c>
    </row>
    <row r="534" spans="1:6" x14ac:dyDescent="0.35">
      <c r="A534" t="s">
        <v>2972</v>
      </c>
      <c r="B534" t="s">
        <v>2973</v>
      </c>
      <c r="C534" t="s">
        <v>2522</v>
      </c>
      <c r="D534" t="s">
        <v>2523</v>
      </c>
      <c r="E534">
        <v>2.88</v>
      </c>
      <c r="F534">
        <v>1.44</v>
      </c>
    </row>
    <row r="535" spans="1:6" x14ac:dyDescent="0.35">
      <c r="A535" t="s">
        <v>2974</v>
      </c>
      <c r="B535" t="s">
        <v>2975</v>
      </c>
      <c r="C535" t="s">
        <v>2522</v>
      </c>
      <c r="D535" t="s">
        <v>2559</v>
      </c>
      <c r="E535">
        <v>518.30999999999995</v>
      </c>
      <c r="F535">
        <v>46.65</v>
      </c>
    </row>
    <row r="536" spans="1:6" x14ac:dyDescent="0.35">
      <c r="A536" t="s">
        <v>2976</v>
      </c>
      <c r="B536" t="s">
        <v>2977</v>
      </c>
      <c r="C536" t="s">
        <v>2522</v>
      </c>
      <c r="D536" t="s">
        <v>2616</v>
      </c>
      <c r="E536">
        <v>0.99</v>
      </c>
      <c r="F536">
        <v>0.46</v>
      </c>
    </row>
    <row r="537" spans="1:6" x14ac:dyDescent="0.35">
      <c r="A537" t="s">
        <v>2978</v>
      </c>
      <c r="B537" t="s">
        <v>2979</v>
      </c>
      <c r="C537" t="s">
        <v>2522</v>
      </c>
      <c r="D537" t="s">
        <v>2534</v>
      </c>
      <c r="E537">
        <v>2.88</v>
      </c>
      <c r="F537">
        <v>1.3</v>
      </c>
    </row>
    <row r="538" spans="1:6" x14ac:dyDescent="0.35">
      <c r="A538" t="s">
        <v>2980</v>
      </c>
      <c r="B538" t="s">
        <v>2981</v>
      </c>
      <c r="C538" t="s">
        <v>2522</v>
      </c>
      <c r="D538" t="s">
        <v>2523</v>
      </c>
      <c r="E538">
        <v>717.59</v>
      </c>
      <c r="F538">
        <v>121.99</v>
      </c>
    </row>
    <row r="539" spans="1:6" x14ac:dyDescent="0.35">
      <c r="A539" t="s">
        <v>2982</v>
      </c>
      <c r="B539" t="s">
        <v>2983</v>
      </c>
      <c r="C539" t="s">
        <v>2522</v>
      </c>
      <c r="D539" t="s">
        <v>2807</v>
      </c>
      <c r="E539">
        <v>832.81</v>
      </c>
      <c r="F539">
        <v>49.97</v>
      </c>
    </row>
    <row r="540" spans="1:6" x14ac:dyDescent="0.35">
      <c r="A540" t="s">
        <v>2984</v>
      </c>
      <c r="B540" t="s">
        <v>2985</v>
      </c>
      <c r="C540" t="s">
        <v>2522</v>
      </c>
      <c r="D540" t="s">
        <v>2523</v>
      </c>
      <c r="E540">
        <v>1016.79</v>
      </c>
      <c r="F540">
        <v>427.05</v>
      </c>
    </row>
    <row r="541" spans="1:6" x14ac:dyDescent="0.35">
      <c r="A541" t="s">
        <v>2986</v>
      </c>
      <c r="B541" t="s">
        <v>2987</v>
      </c>
      <c r="C541" t="s">
        <v>2522</v>
      </c>
      <c r="D541" t="s">
        <v>2534</v>
      </c>
      <c r="E541">
        <v>2.88</v>
      </c>
      <c r="F541">
        <v>1.56</v>
      </c>
    </row>
    <row r="542" spans="1:6" x14ac:dyDescent="0.35">
      <c r="A542" t="s">
        <v>2988</v>
      </c>
      <c r="B542" t="s">
        <v>2989</v>
      </c>
      <c r="C542" t="s">
        <v>2522</v>
      </c>
      <c r="D542" t="s">
        <v>2523</v>
      </c>
      <c r="E542">
        <v>1088.79</v>
      </c>
      <c r="F542">
        <v>174.21</v>
      </c>
    </row>
    <row r="543" spans="1:6" x14ac:dyDescent="0.35">
      <c r="A543" t="s">
        <v>2990</v>
      </c>
      <c r="B543" t="s">
        <v>2991</v>
      </c>
      <c r="C543" t="s">
        <v>2522</v>
      </c>
      <c r="D543" t="s">
        <v>2807</v>
      </c>
      <c r="E543">
        <v>1637.53</v>
      </c>
      <c r="F543">
        <v>409.38</v>
      </c>
    </row>
    <row r="544" spans="1:6" x14ac:dyDescent="0.35">
      <c r="A544" t="s">
        <v>2992</v>
      </c>
      <c r="B544" t="s">
        <v>2993</v>
      </c>
      <c r="C544" t="s">
        <v>2522</v>
      </c>
      <c r="D544" t="s">
        <v>2523</v>
      </c>
      <c r="E544">
        <v>1889.99</v>
      </c>
      <c r="F544">
        <v>567</v>
      </c>
    </row>
    <row r="545" spans="1:6" x14ac:dyDescent="0.35">
      <c r="A545" t="s">
        <v>2994</v>
      </c>
      <c r="B545" t="s">
        <v>2995</v>
      </c>
      <c r="C545" t="s">
        <v>2522</v>
      </c>
      <c r="D545" t="s">
        <v>2528</v>
      </c>
      <c r="E545">
        <v>2.88</v>
      </c>
      <c r="F545">
        <v>0.14000000000000001</v>
      </c>
    </row>
    <row r="546" spans="1:6" x14ac:dyDescent="0.35">
      <c r="A546" t="s">
        <v>2996</v>
      </c>
      <c r="B546" t="s">
        <v>2997</v>
      </c>
      <c r="C546" t="s">
        <v>2522</v>
      </c>
      <c r="D546" t="s">
        <v>2528</v>
      </c>
      <c r="E546">
        <v>2.88</v>
      </c>
      <c r="F546">
        <v>1.01</v>
      </c>
    </row>
    <row r="547" spans="1:6" x14ac:dyDescent="0.35">
      <c r="A547" t="s">
        <v>2998</v>
      </c>
      <c r="B547" t="s">
        <v>2999</v>
      </c>
      <c r="C547" t="s">
        <v>2522</v>
      </c>
      <c r="D547" t="s">
        <v>2534</v>
      </c>
      <c r="E547">
        <v>2.88</v>
      </c>
      <c r="F547">
        <v>0.57999999999999996</v>
      </c>
    </row>
    <row r="548" spans="1:6" x14ac:dyDescent="0.35">
      <c r="A548" t="s">
        <v>3000</v>
      </c>
      <c r="B548" t="s">
        <v>3001</v>
      </c>
      <c r="C548" t="s">
        <v>2522</v>
      </c>
      <c r="D548" t="s">
        <v>2534</v>
      </c>
      <c r="E548">
        <v>2.89</v>
      </c>
      <c r="F548">
        <v>0.2</v>
      </c>
    </row>
    <row r="549" spans="1:6" x14ac:dyDescent="0.35">
      <c r="A549" t="s">
        <v>3002</v>
      </c>
      <c r="B549" t="s">
        <v>3003</v>
      </c>
      <c r="C549" t="s">
        <v>2522</v>
      </c>
      <c r="D549" t="s">
        <v>2534</v>
      </c>
      <c r="E549">
        <v>2.89</v>
      </c>
      <c r="F549">
        <v>1.21</v>
      </c>
    </row>
    <row r="550" spans="1:6" x14ac:dyDescent="0.35">
      <c r="A550" t="s">
        <v>3004</v>
      </c>
      <c r="B550" t="s">
        <v>3005</v>
      </c>
      <c r="C550" t="s">
        <v>2522</v>
      </c>
      <c r="D550" t="s">
        <v>2534</v>
      </c>
      <c r="E550">
        <v>2.89</v>
      </c>
      <c r="F550">
        <v>1.59</v>
      </c>
    </row>
    <row r="551" spans="1:6" x14ac:dyDescent="0.35">
      <c r="A551" t="s">
        <v>3006</v>
      </c>
      <c r="B551" t="s">
        <v>3007</v>
      </c>
      <c r="C551" t="s">
        <v>2522</v>
      </c>
      <c r="D551" t="s">
        <v>2523</v>
      </c>
      <c r="E551">
        <v>2.9</v>
      </c>
      <c r="F551">
        <v>0.81</v>
      </c>
    </row>
    <row r="552" spans="1:6" x14ac:dyDescent="0.35">
      <c r="A552" t="s">
        <v>3008</v>
      </c>
      <c r="B552" t="s">
        <v>3009</v>
      </c>
      <c r="C552" t="s">
        <v>2522</v>
      </c>
      <c r="D552" t="s">
        <v>2539</v>
      </c>
      <c r="E552">
        <v>2.9</v>
      </c>
      <c r="F552">
        <v>0.17</v>
      </c>
    </row>
    <row r="553" spans="1:6" x14ac:dyDescent="0.35">
      <c r="A553" t="s">
        <v>3010</v>
      </c>
      <c r="B553" t="s">
        <v>3011</v>
      </c>
      <c r="C553" t="s">
        <v>2522</v>
      </c>
      <c r="D553" t="s">
        <v>2523</v>
      </c>
      <c r="E553">
        <v>1.04</v>
      </c>
      <c r="F553">
        <v>0.19</v>
      </c>
    </row>
    <row r="554" spans="1:6" x14ac:dyDescent="0.35">
      <c r="A554" t="s">
        <v>3012</v>
      </c>
      <c r="B554" t="s">
        <v>3013</v>
      </c>
      <c r="C554" t="s">
        <v>2522</v>
      </c>
      <c r="D554" t="s">
        <v>2807</v>
      </c>
      <c r="E554">
        <v>2.92</v>
      </c>
      <c r="F554">
        <v>1.1100000000000001</v>
      </c>
    </row>
    <row r="555" spans="1:6" x14ac:dyDescent="0.35">
      <c r="A555" t="s">
        <v>3014</v>
      </c>
      <c r="B555" t="s">
        <v>3015</v>
      </c>
      <c r="C555" t="s">
        <v>2522</v>
      </c>
      <c r="D555" t="s">
        <v>2528</v>
      </c>
      <c r="E555">
        <v>2.94</v>
      </c>
      <c r="F555">
        <v>0.53</v>
      </c>
    </row>
    <row r="556" spans="1:6" x14ac:dyDescent="0.35">
      <c r="A556" t="s">
        <v>3016</v>
      </c>
      <c r="B556" t="s">
        <v>3017</v>
      </c>
      <c r="C556" t="s">
        <v>2522</v>
      </c>
      <c r="D556" t="s">
        <v>2528</v>
      </c>
      <c r="E556">
        <v>2.94</v>
      </c>
      <c r="F556">
        <v>1.56</v>
      </c>
    </row>
    <row r="557" spans="1:6" x14ac:dyDescent="0.35">
      <c r="A557" t="s">
        <v>3018</v>
      </c>
      <c r="B557" t="s">
        <v>3019</v>
      </c>
      <c r="C557" t="s">
        <v>2522</v>
      </c>
      <c r="D557" t="s">
        <v>2523</v>
      </c>
      <c r="E557">
        <v>2.94</v>
      </c>
      <c r="F557">
        <v>0.5</v>
      </c>
    </row>
    <row r="558" spans="1:6" x14ac:dyDescent="0.35">
      <c r="A558" t="s">
        <v>3020</v>
      </c>
      <c r="B558" t="s">
        <v>3021</v>
      </c>
      <c r="C558" t="s">
        <v>2522</v>
      </c>
      <c r="D558" t="s">
        <v>2528</v>
      </c>
      <c r="E558">
        <v>2.94</v>
      </c>
      <c r="F558">
        <v>1.41</v>
      </c>
    </row>
    <row r="559" spans="1:6" x14ac:dyDescent="0.35">
      <c r="A559" t="s">
        <v>3022</v>
      </c>
      <c r="B559" t="s">
        <v>3023</v>
      </c>
      <c r="C559" t="s">
        <v>2522</v>
      </c>
      <c r="D559" t="s">
        <v>2534</v>
      </c>
      <c r="E559">
        <v>2.95</v>
      </c>
      <c r="F559">
        <v>0.44</v>
      </c>
    </row>
    <row r="560" spans="1:6" x14ac:dyDescent="0.35">
      <c r="A560" t="s">
        <v>3024</v>
      </c>
      <c r="B560" t="s">
        <v>3025</v>
      </c>
      <c r="C560" t="s">
        <v>2522</v>
      </c>
      <c r="D560" t="s">
        <v>2534</v>
      </c>
      <c r="E560">
        <v>2.95</v>
      </c>
      <c r="F560">
        <v>1.27</v>
      </c>
    </row>
    <row r="561" spans="1:6" x14ac:dyDescent="0.35">
      <c r="A561" t="s">
        <v>3026</v>
      </c>
      <c r="B561" t="s">
        <v>3027</v>
      </c>
      <c r="C561" t="s">
        <v>2522</v>
      </c>
      <c r="D561" t="s">
        <v>2542</v>
      </c>
      <c r="E561">
        <v>2.97</v>
      </c>
      <c r="F561">
        <v>1.6</v>
      </c>
    </row>
    <row r="562" spans="1:6" x14ac:dyDescent="0.35">
      <c r="A562" t="s">
        <v>3028</v>
      </c>
      <c r="B562" t="s">
        <v>3029</v>
      </c>
      <c r="C562" t="s">
        <v>2522</v>
      </c>
      <c r="D562" t="s">
        <v>2528</v>
      </c>
      <c r="E562">
        <v>2.98</v>
      </c>
      <c r="F562">
        <v>1.46</v>
      </c>
    </row>
    <row r="563" spans="1:6" x14ac:dyDescent="0.35">
      <c r="A563" t="s">
        <v>3030</v>
      </c>
      <c r="B563" t="s">
        <v>3031</v>
      </c>
      <c r="C563" t="s">
        <v>2522</v>
      </c>
      <c r="D563" t="s">
        <v>2523</v>
      </c>
      <c r="E563">
        <v>1.04</v>
      </c>
      <c r="F563">
        <v>0.51</v>
      </c>
    </row>
    <row r="564" spans="1:6" x14ac:dyDescent="0.35">
      <c r="A564" t="s">
        <v>3032</v>
      </c>
      <c r="B564" t="s">
        <v>3033</v>
      </c>
      <c r="C564" t="s">
        <v>2522</v>
      </c>
      <c r="D564" t="s">
        <v>2523</v>
      </c>
      <c r="E564">
        <v>2.98</v>
      </c>
      <c r="F564">
        <v>0.51</v>
      </c>
    </row>
    <row r="565" spans="1:6" x14ac:dyDescent="0.35">
      <c r="A565" t="s">
        <v>3034</v>
      </c>
      <c r="B565" t="s">
        <v>3035</v>
      </c>
      <c r="C565" t="s">
        <v>2522</v>
      </c>
      <c r="D565" t="s">
        <v>2528</v>
      </c>
      <c r="E565">
        <v>2.98</v>
      </c>
      <c r="F565">
        <v>0.18</v>
      </c>
    </row>
    <row r="566" spans="1:6" x14ac:dyDescent="0.35">
      <c r="A566" t="s">
        <v>3036</v>
      </c>
      <c r="B566" t="s">
        <v>3037</v>
      </c>
      <c r="C566" t="s">
        <v>2522</v>
      </c>
      <c r="D566" t="s">
        <v>2559</v>
      </c>
      <c r="E566">
        <v>2.98</v>
      </c>
      <c r="F566">
        <v>1.28</v>
      </c>
    </row>
    <row r="567" spans="1:6" x14ac:dyDescent="0.35">
      <c r="A567" t="s">
        <v>3038</v>
      </c>
      <c r="B567" t="s">
        <v>3039</v>
      </c>
      <c r="C567" t="s">
        <v>2522</v>
      </c>
      <c r="D567" t="s">
        <v>2523</v>
      </c>
      <c r="E567">
        <v>2.99</v>
      </c>
      <c r="F567">
        <v>0.42</v>
      </c>
    </row>
    <row r="568" spans="1:6" x14ac:dyDescent="0.35">
      <c r="A568" t="s">
        <v>3040</v>
      </c>
      <c r="B568" t="s">
        <v>3041</v>
      </c>
      <c r="C568" t="s">
        <v>2522</v>
      </c>
      <c r="D568" t="s">
        <v>2528</v>
      </c>
      <c r="E568">
        <v>3.04</v>
      </c>
      <c r="F568">
        <v>1.1599999999999999</v>
      </c>
    </row>
    <row r="569" spans="1:6" x14ac:dyDescent="0.35">
      <c r="A569" t="s">
        <v>3042</v>
      </c>
      <c r="B569" t="s">
        <v>3043</v>
      </c>
      <c r="C569" t="s">
        <v>2522</v>
      </c>
      <c r="D569" t="s">
        <v>2523</v>
      </c>
      <c r="E569">
        <v>3.05</v>
      </c>
      <c r="F569">
        <v>0.61</v>
      </c>
    </row>
    <row r="570" spans="1:6" x14ac:dyDescent="0.35">
      <c r="A570" t="s">
        <v>3044</v>
      </c>
      <c r="B570" t="s">
        <v>3045</v>
      </c>
      <c r="C570" t="s">
        <v>2522</v>
      </c>
      <c r="D570" t="s">
        <v>2534</v>
      </c>
      <c r="E570">
        <v>3.08</v>
      </c>
      <c r="F570">
        <v>0.25</v>
      </c>
    </row>
    <row r="571" spans="1:6" x14ac:dyDescent="0.35">
      <c r="A571" t="s">
        <v>3046</v>
      </c>
      <c r="B571" t="s">
        <v>3047</v>
      </c>
      <c r="C571" t="s">
        <v>2522</v>
      </c>
      <c r="D571" t="s">
        <v>2616</v>
      </c>
      <c r="E571">
        <v>1.1399999999999999</v>
      </c>
      <c r="F571">
        <v>0.18</v>
      </c>
    </row>
    <row r="572" spans="1:6" x14ac:dyDescent="0.35">
      <c r="A572" t="s">
        <v>3048</v>
      </c>
      <c r="B572" t="s">
        <v>3049</v>
      </c>
      <c r="C572" t="s">
        <v>2522</v>
      </c>
      <c r="D572" t="s">
        <v>2534</v>
      </c>
      <c r="E572">
        <v>3.08</v>
      </c>
      <c r="F572">
        <v>1.42</v>
      </c>
    </row>
    <row r="573" spans="1:6" x14ac:dyDescent="0.35">
      <c r="A573" t="s">
        <v>3050</v>
      </c>
      <c r="B573" t="s">
        <v>3051</v>
      </c>
      <c r="C573" t="s">
        <v>2522</v>
      </c>
      <c r="D573" t="s">
        <v>2534</v>
      </c>
      <c r="E573">
        <v>3.08</v>
      </c>
      <c r="F573">
        <v>1.69</v>
      </c>
    </row>
    <row r="574" spans="1:6" x14ac:dyDescent="0.35">
      <c r="A574" t="s">
        <v>3052</v>
      </c>
      <c r="B574" t="s">
        <v>3053</v>
      </c>
      <c r="C574" t="s">
        <v>2522</v>
      </c>
      <c r="D574" t="s">
        <v>2539</v>
      </c>
      <c r="E574">
        <v>3.1</v>
      </c>
      <c r="F574">
        <v>1.65</v>
      </c>
    </row>
    <row r="575" spans="1:6" x14ac:dyDescent="0.35">
      <c r="A575" t="s">
        <v>3054</v>
      </c>
      <c r="B575" t="s">
        <v>3055</v>
      </c>
      <c r="C575" t="s">
        <v>2522</v>
      </c>
      <c r="D575" t="s">
        <v>2807</v>
      </c>
      <c r="E575">
        <v>3.14</v>
      </c>
      <c r="F575">
        <v>1.07</v>
      </c>
    </row>
    <row r="576" spans="1:6" x14ac:dyDescent="0.35">
      <c r="A576" t="s">
        <v>3056</v>
      </c>
      <c r="B576" t="s">
        <v>3057</v>
      </c>
      <c r="C576" t="s">
        <v>2522</v>
      </c>
      <c r="D576" t="s">
        <v>2534</v>
      </c>
      <c r="E576">
        <v>3.15</v>
      </c>
      <c r="F576">
        <v>0.44</v>
      </c>
    </row>
    <row r="577" spans="1:6" x14ac:dyDescent="0.35">
      <c r="A577" t="s">
        <v>3058</v>
      </c>
      <c r="B577" t="s">
        <v>3059</v>
      </c>
      <c r="C577" t="s">
        <v>2522</v>
      </c>
      <c r="D577" t="s">
        <v>2534</v>
      </c>
      <c r="E577">
        <v>3.15</v>
      </c>
      <c r="F577">
        <v>0.19</v>
      </c>
    </row>
    <row r="578" spans="1:6" x14ac:dyDescent="0.35">
      <c r="A578" t="s">
        <v>3060</v>
      </c>
      <c r="B578" t="s">
        <v>3061</v>
      </c>
      <c r="C578" t="s">
        <v>2522</v>
      </c>
      <c r="D578" t="s">
        <v>2523</v>
      </c>
      <c r="E578">
        <v>3.18</v>
      </c>
      <c r="F578">
        <v>0.25</v>
      </c>
    </row>
    <row r="579" spans="1:6" x14ac:dyDescent="0.35">
      <c r="A579" t="s">
        <v>3062</v>
      </c>
      <c r="B579" t="s">
        <v>3063</v>
      </c>
      <c r="C579" t="s">
        <v>2522</v>
      </c>
      <c r="D579" t="s">
        <v>2528</v>
      </c>
      <c r="E579">
        <v>3.18</v>
      </c>
      <c r="F579">
        <v>1.27</v>
      </c>
    </row>
    <row r="580" spans="1:6" x14ac:dyDescent="0.35">
      <c r="A580" t="s">
        <v>3064</v>
      </c>
      <c r="B580" t="s">
        <v>3065</v>
      </c>
      <c r="C580" t="s">
        <v>2522</v>
      </c>
      <c r="D580" t="s">
        <v>2523</v>
      </c>
      <c r="E580">
        <v>3.27</v>
      </c>
      <c r="F580">
        <v>0.52</v>
      </c>
    </row>
    <row r="581" spans="1:6" x14ac:dyDescent="0.35">
      <c r="A581" t="s">
        <v>3066</v>
      </c>
      <c r="B581" t="s">
        <v>3067</v>
      </c>
      <c r="C581" t="s">
        <v>2522</v>
      </c>
      <c r="D581" t="s">
        <v>2523</v>
      </c>
      <c r="E581">
        <v>0.42</v>
      </c>
      <c r="F581">
        <v>0.12</v>
      </c>
    </row>
    <row r="582" spans="1:6" x14ac:dyDescent="0.35">
      <c r="A582" t="s">
        <v>3068</v>
      </c>
      <c r="B582" t="s">
        <v>3069</v>
      </c>
      <c r="C582" t="s">
        <v>2522</v>
      </c>
      <c r="D582" t="s">
        <v>2523</v>
      </c>
      <c r="E582">
        <v>1.1599999999999999</v>
      </c>
      <c r="F582">
        <v>0.5</v>
      </c>
    </row>
    <row r="583" spans="1:6" x14ac:dyDescent="0.35">
      <c r="A583" t="s">
        <v>3070</v>
      </c>
      <c r="B583" t="s">
        <v>3071</v>
      </c>
      <c r="C583" t="s">
        <v>2522</v>
      </c>
      <c r="D583" t="s">
        <v>2528</v>
      </c>
      <c r="E583">
        <v>3.28</v>
      </c>
      <c r="F583">
        <v>1.57</v>
      </c>
    </row>
    <row r="584" spans="1:6" x14ac:dyDescent="0.35">
      <c r="A584" t="s">
        <v>3072</v>
      </c>
      <c r="B584" t="s">
        <v>3073</v>
      </c>
      <c r="C584" t="s">
        <v>2522</v>
      </c>
      <c r="D584" t="s">
        <v>2528</v>
      </c>
      <c r="E584">
        <v>3.28</v>
      </c>
      <c r="F584">
        <v>0.16</v>
      </c>
    </row>
    <row r="585" spans="1:6" x14ac:dyDescent="0.35">
      <c r="A585" t="s">
        <v>3074</v>
      </c>
      <c r="B585" t="s">
        <v>3075</v>
      </c>
      <c r="C585" t="s">
        <v>2522</v>
      </c>
      <c r="D585" t="s">
        <v>2528</v>
      </c>
      <c r="E585">
        <v>3.28</v>
      </c>
      <c r="F585">
        <v>1.74</v>
      </c>
    </row>
    <row r="586" spans="1:6" x14ac:dyDescent="0.35">
      <c r="A586" t="s">
        <v>3076</v>
      </c>
      <c r="B586" t="s">
        <v>3077</v>
      </c>
      <c r="C586" t="s">
        <v>2522</v>
      </c>
      <c r="D586" t="s">
        <v>2528</v>
      </c>
      <c r="E586">
        <v>3.28</v>
      </c>
      <c r="F586">
        <v>0.33</v>
      </c>
    </row>
    <row r="587" spans="1:6" x14ac:dyDescent="0.35">
      <c r="A587" t="s">
        <v>3078</v>
      </c>
      <c r="B587" t="s">
        <v>3079</v>
      </c>
      <c r="C587" t="s">
        <v>2522</v>
      </c>
      <c r="D587" t="s">
        <v>2528</v>
      </c>
      <c r="E587">
        <v>3.28</v>
      </c>
      <c r="F587">
        <v>1.71</v>
      </c>
    </row>
    <row r="588" spans="1:6" x14ac:dyDescent="0.35">
      <c r="A588" t="s">
        <v>3080</v>
      </c>
      <c r="B588" t="s">
        <v>3081</v>
      </c>
      <c r="C588" t="s">
        <v>2522</v>
      </c>
      <c r="D588" t="s">
        <v>2528</v>
      </c>
      <c r="E588">
        <v>3.28</v>
      </c>
      <c r="F588">
        <v>0.69</v>
      </c>
    </row>
    <row r="589" spans="1:6" x14ac:dyDescent="0.35">
      <c r="A589" t="s">
        <v>3082</v>
      </c>
      <c r="B589" t="s">
        <v>3083</v>
      </c>
      <c r="C589" t="s">
        <v>2522</v>
      </c>
      <c r="D589" t="s">
        <v>2528</v>
      </c>
      <c r="E589">
        <v>3.28</v>
      </c>
      <c r="F589">
        <v>1.67</v>
      </c>
    </row>
    <row r="590" spans="1:6" x14ac:dyDescent="0.35">
      <c r="A590" t="s">
        <v>3084</v>
      </c>
      <c r="B590" t="s">
        <v>3085</v>
      </c>
      <c r="C590" t="s">
        <v>2522</v>
      </c>
      <c r="D590" t="s">
        <v>2542</v>
      </c>
      <c r="E590">
        <v>3.29</v>
      </c>
      <c r="F590">
        <v>0.53</v>
      </c>
    </row>
    <row r="591" spans="1:6" x14ac:dyDescent="0.35">
      <c r="A591" t="s">
        <v>3086</v>
      </c>
      <c r="B591" t="s">
        <v>3087</v>
      </c>
      <c r="C591" t="s">
        <v>2522</v>
      </c>
      <c r="D591" t="s">
        <v>2534</v>
      </c>
      <c r="E591">
        <v>3.3</v>
      </c>
      <c r="F591">
        <v>0.46</v>
      </c>
    </row>
    <row r="592" spans="1:6" x14ac:dyDescent="0.35">
      <c r="A592" t="s">
        <v>3088</v>
      </c>
      <c r="B592" t="s">
        <v>3089</v>
      </c>
      <c r="C592" t="s">
        <v>2522</v>
      </c>
      <c r="D592" t="s">
        <v>2523</v>
      </c>
      <c r="E592">
        <v>3.3</v>
      </c>
      <c r="F592">
        <v>0.63</v>
      </c>
    </row>
    <row r="593" spans="1:6" x14ac:dyDescent="0.35">
      <c r="A593" t="s">
        <v>3090</v>
      </c>
      <c r="B593" t="s">
        <v>3091</v>
      </c>
      <c r="C593" t="s">
        <v>2522</v>
      </c>
      <c r="D593" t="s">
        <v>2523</v>
      </c>
      <c r="E593">
        <v>1.17</v>
      </c>
      <c r="F593">
        <v>0.56000000000000005</v>
      </c>
    </row>
    <row r="594" spans="1:6" x14ac:dyDescent="0.35">
      <c r="A594" t="s">
        <v>3092</v>
      </c>
      <c r="B594" t="s">
        <v>3093</v>
      </c>
      <c r="C594" t="s">
        <v>2522</v>
      </c>
      <c r="D594" t="s">
        <v>2539</v>
      </c>
      <c r="E594">
        <v>3.3</v>
      </c>
      <c r="F594">
        <v>0.26</v>
      </c>
    </row>
    <row r="595" spans="1:6" x14ac:dyDescent="0.35">
      <c r="A595" t="s">
        <v>3094</v>
      </c>
      <c r="B595" t="s">
        <v>3095</v>
      </c>
      <c r="C595" t="s">
        <v>2522</v>
      </c>
      <c r="D595" t="s">
        <v>2528</v>
      </c>
      <c r="E595">
        <v>3.31</v>
      </c>
      <c r="F595">
        <v>1.42</v>
      </c>
    </row>
    <row r="596" spans="1:6" x14ac:dyDescent="0.35">
      <c r="A596" t="s">
        <v>3096</v>
      </c>
      <c r="B596" t="s">
        <v>3097</v>
      </c>
      <c r="C596" t="s">
        <v>2522</v>
      </c>
      <c r="D596" t="s">
        <v>2523</v>
      </c>
      <c r="E596">
        <v>3.34</v>
      </c>
      <c r="F596">
        <v>0.7</v>
      </c>
    </row>
    <row r="597" spans="1:6" x14ac:dyDescent="0.35">
      <c r="A597" t="s">
        <v>3098</v>
      </c>
      <c r="B597" t="s">
        <v>3099</v>
      </c>
      <c r="C597" t="s">
        <v>2522</v>
      </c>
      <c r="D597" t="s">
        <v>2542</v>
      </c>
      <c r="E597">
        <v>3.38</v>
      </c>
      <c r="F597">
        <v>1.69</v>
      </c>
    </row>
    <row r="598" spans="1:6" x14ac:dyDescent="0.35">
      <c r="A598" t="s">
        <v>3100</v>
      </c>
      <c r="B598" t="s">
        <v>3101</v>
      </c>
      <c r="C598" t="s">
        <v>2522</v>
      </c>
      <c r="D598" t="s">
        <v>2528</v>
      </c>
      <c r="E598">
        <v>3.38</v>
      </c>
      <c r="F598">
        <v>1.76</v>
      </c>
    </row>
    <row r="599" spans="1:6" x14ac:dyDescent="0.35">
      <c r="A599" t="s">
        <v>3102</v>
      </c>
      <c r="B599" t="s">
        <v>3103</v>
      </c>
      <c r="C599" t="s">
        <v>2522</v>
      </c>
      <c r="D599" t="s">
        <v>2528</v>
      </c>
      <c r="E599">
        <v>3.42</v>
      </c>
      <c r="F599">
        <v>0.21</v>
      </c>
    </row>
    <row r="600" spans="1:6" x14ac:dyDescent="0.35">
      <c r="A600" t="s">
        <v>3104</v>
      </c>
      <c r="B600" t="s">
        <v>3105</v>
      </c>
      <c r="C600" t="s">
        <v>2522</v>
      </c>
      <c r="D600" t="s">
        <v>2542</v>
      </c>
      <c r="E600">
        <v>3.42</v>
      </c>
      <c r="F600">
        <v>0.55000000000000004</v>
      </c>
    </row>
    <row r="601" spans="1:6" x14ac:dyDescent="0.35">
      <c r="A601" t="s">
        <v>3106</v>
      </c>
      <c r="B601" t="s">
        <v>3107</v>
      </c>
      <c r="C601" t="s">
        <v>2522</v>
      </c>
      <c r="D601" t="s">
        <v>2616</v>
      </c>
      <c r="E601">
        <v>1.18</v>
      </c>
      <c r="F601">
        <v>0.51</v>
      </c>
    </row>
    <row r="602" spans="1:6" x14ac:dyDescent="0.35">
      <c r="A602" t="s">
        <v>3108</v>
      </c>
      <c r="B602" t="s">
        <v>3109</v>
      </c>
      <c r="C602" t="s">
        <v>2522</v>
      </c>
      <c r="D602" t="s">
        <v>2523</v>
      </c>
      <c r="E602">
        <v>3.44</v>
      </c>
      <c r="F602">
        <v>1.76</v>
      </c>
    </row>
    <row r="603" spans="1:6" x14ac:dyDescent="0.35">
      <c r="A603" t="s">
        <v>3110</v>
      </c>
      <c r="B603" t="s">
        <v>3111</v>
      </c>
      <c r="C603" t="s">
        <v>2522</v>
      </c>
      <c r="D603" t="s">
        <v>2531</v>
      </c>
      <c r="E603">
        <v>3.5</v>
      </c>
      <c r="F603">
        <v>1.43</v>
      </c>
    </row>
    <row r="604" spans="1:6" x14ac:dyDescent="0.35">
      <c r="A604" t="s">
        <v>3112</v>
      </c>
      <c r="B604" t="s">
        <v>3113</v>
      </c>
      <c r="C604" t="s">
        <v>2522</v>
      </c>
      <c r="D604" t="s">
        <v>2531</v>
      </c>
      <c r="E604">
        <v>3.5</v>
      </c>
      <c r="F604">
        <v>0.35</v>
      </c>
    </row>
    <row r="605" spans="1:6" x14ac:dyDescent="0.35">
      <c r="A605" t="s">
        <v>3114</v>
      </c>
      <c r="B605" t="s">
        <v>3115</v>
      </c>
      <c r="C605" t="s">
        <v>2522</v>
      </c>
      <c r="D605" t="s">
        <v>2539</v>
      </c>
      <c r="E605">
        <v>3.54</v>
      </c>
      <c r="F605">
        <v>1.73</v>
      </c>
    </row>
    <row r="606" spans="1:6" x14ac:dyDescent="0.35">
      <c r="A606" t="s">
        <v>3116</v>
      </c>
      <c r="B606" t="s">
        <v>3117</v>
      </c>
      <c r="C606" t="s">
        <v>2522</v>
      </c>
      <c r="D606" t="s">
        <v>2523</v>
      </c>
      <c r="E606">
        <v>3.58</v>
      </c>
      <c r="F606">
        <v>1.72</v>
      </c>
    </row>
    <row r="607" spans="1:6" x14ac:dyDescent="0.35">
      <c r="A607" t="s">
        <v>3118</v>
      </c>
      <c r="B607" t="s">
        <v>3119</v>
      </c>
      <c r="C607" t="s">
        <v>2522</v>
      </c>
      <c r="D607" t="s">
        <v>2616</v>
      </c>
      <c r="E607">
        <v>3.58</v>
      </c>
      <c r="F607">
        <v>1.79</v>
      </c>
    </row>
    <row r="608" spans="1:6" x14ac:dyDescent="0.35">
      <c r="A608" t="s">
        <v>3120</v>
      </c>
      <c r="B608" t="s">
        <v>3121</v>
      </c>
      <c r="C608" t="s">
        <v>2522</v>
      </c>
      <c r="D608" t="s">
        <v>2523</v>
      </c>
      <c r="E608">
        <v>3.59</v>
      </c>
      <c r="F608">
        <v>1.69</v>
      </c>
    </row>
    <row r="609" spans="1:6" x14ac:dyDescent="0.35">
      <c r="A609" t="s">
        <v>3122</v>
      </c>
      <c r="B609" t="s">
        <v>3123</v>
      </c>
      <c r="C609" t="s">
        <v>2522</v>
      </c>
      <c r="D609" t="s">
        <v>2542</v>
      </c>
      <c r="E609">
        <v>3.6</v>
      </c>
      <c r="F609">
        <v>0.65</v>
      </c>
    </row>
    <row r="610" spans="1:6" x14ac:dyDescent="0.35">
      <c r="A610" t="s">
        <v>3124</v>
      </c>
      <c r="B610" t="s">
        <v>3125</v>
      </c>
      <c r="C610" t="s">
        <v>2522</v>
      </c>
      <c r="D610" t="s">
        <v>2523</v>
      </c>
      <c r="E610">
        <v>3.63</v>
      </c>
      <c r="F610">
        <v>0.22</v>
      </c>
    </row>
    <row r="611" spans="1:6" x14ac:dyDescent="0.35">
      <c r="A611" t="s">
        <v>3126</v>
      </c>
      <c r="B611" t="s">
        <v>3127</v>
      </c>
      <c r="C611" t="s">
        <v>2522</v>
      </c>
      <c r="D611" t="s">
        <v>2542</v>
      </c>
      <c r="E611">
        <v>3.63</v>
      </c>
      <c r="F611">
        <v>1.96</v>
      </c>
    </row>
    <row r="612" spans="1:6" x14ac:dyDescent="0.35">
      <c r="A612" t="s">
        <v>3128</v>
      </c>
      <c r="B612" t="s">
        <v>3129</v>
      </c>
      <c r="C612" t="s">
        <v>2522</v>
      </c>
      <c r="D612" t="s">
        <v>2542</v>
      </c>
      <c r="E612">
        <v>3.65</v>
      </c>
      <c r="F612">
        <v>1.57</v>
      </c>
    </row>
    <row r="613" spans="1:6" x14ac:dyDescent="0.35">
      <c r="A613" t="s">
        <v>3130</v>
      </c>
      <c r="B613" t="s">
        <v>3131</v>
      </c>
      <c r="C613" t="s">
        <v>2522</v>
      </c>
      <c r="D613" t="s">
        <v>2807</v>
      </c>
      <c r="E613">
        <v>3.68</v>
      </c>
      <c r="F613">
        <v>0.52</v>
      </c>
    </row>
    <row r="614" spans="1:6" x14ac:dyDescent="0.35">
      <c r="A614" t="s">
        <v>3132</v>
      </c>
      <c r="B614" t="s">
        <v>3133</v>
      </c>
      <c r="C614" t="s">
        <v>2522</v>
      </c>
      <c r="D614" t="s">
        <v>2534</v>
      </c>
      <c r="E614">
        <v>3.69</v>
      </c>
      <c r="F614">
        <v>1.48</v>
      </c>
    </row>
    <row r="615" spans="1:6" x14ac:dyDescent="0.35">
      <c r="A615" t="s">
        <v>3134</v>
      </c>
      <c r="B615" t="s">
        <v>3135</v>
      </c>
      <c r="C615" t="s">
        <v>2522</v>
      </c>
      <c r="D615" t="s">
        <v>2539</v>
      </c>
      <c r="E615">
        <v>3.69</v>
      </c>
      <c r="F615">
        <v>1.48</v>
      </c>
    </row>
    <row r="616" spans="1:6" x14ac:dyDescent="0.35">
      <c r="A616" t="s">
        <v>3136</v>
      </c>
      <c r="B616" t="s">
        <v>3137</v>
      </c>
      <c r="C616" t="s">
        <v>2522</v>
      </c>
      <c r="D616" t="s">
        <v>2534</v>
      </c>
      <c r="E616">
        <v>3.69</v>
      </c>
      <c r="F616">
        <v>1.77</v>
      </c>
    </row>
    <row r="617" spans="1:6" x14ac:dyDescent="0.35">
      <c r="A617" t="s">
        <v>3138</v>
      </c>
      <c r="B617" t="s">
        <v>3139</v>
      </c>
      <c r="C617" t="s">
        <v>2522</v>
      </c>
      <c r="D617" t="s">
        <v>2528</v>
      </c>
      <c r="E617">
        <v>3.7</v>
      </c>
      <c r="F617">
        <v>1.1499999999999999</v>
      </c>
    </row>
    <row r="618" spans="1:6" x14ac:dyDescent="0.35">
      <c r="A618" t="s">
        <v>3140</v>
      </c>
      <c r="B618" t="s">
        <v>3141</v>
      </c>
      <c r="C618" t="s">
        <v>2522</v>
      </c>
      <c r="D618" t="s">
        <v>2616</v>
      </c>
      <c r="E618">
        <v>3.74</v>
      </c>
      <c r="F618">
        <v>0.34</v>
      </c>
    </row>
    <row r="619" spans="1:6" x14ac:dyDescent="0.35">
      <c r="A619" t="s">
        <v>3142</v>
      </c>
      <c r="B619" t="s">
        <v>3143</v>
      </c>
      <c r="C619" t="s">
        <v>2522</v>
      </c>
      <c r="D619" t="s">
        <v>2534</v>
      </c>
      <c r="E619">
        <v>3.75</v>
      </c>
      <c r="F619">
        <v>0.64</v>
      </c>
    </row>
    <row r="620" spans="1:6" x14ac:dyDescent="0.35">
      <c r="A620" t="s">
        <v>3144</v>
      </c>
      <c r="B620" t="s">
        <v>3145</v>
      </c>
      <c r="C620" t="s">
        <v>2522</v>
      </c>
      <c r="D620" t="s">
        <v>2523</v>
      </c>
      <c r="E620">
        <v>1.22</v>
      </c>
      <c r="F620">
        <v>0.06</v>
      </c>
    </row>
    <row r="621" spans="1:6" x14ac:dyDescent="0.35">
      <c r="A621" t="s">
        <v>3146</v>
      </c>
      <c r="B621" t="s">
        <v>3147</v>
      </c>
      <c r="C621" t="s">
        <v>2522</v>
      </c>
      <c r="D621" t="s">
        <v>2534</v>
      </c>
      <c r="E621">
        <v>3.75</v>
      </c>
      <c r="F621">
        <v>0.71</v>
      </c>
    </row>
    <row r="622" spans="1:6" x14ac:dyDescent="0.35">
      <c r="A622" t="s">
        <v>3148</v>
      </c>
      <c r="B622" t="s">
        <v>3149</v>
      </c>
      <c r="C622" t="s">
        <v>2522</v>
      </c>
      <c r="D622" t="s">
        <v>2616</v>
      </c>
      <c r="E622">
        <v>3.77</v>
      </c>
      <c r="F622">
        <v>0.26</v>
      </c>
    </row>
    <row r="623" spans="1:6" x14ac:dyDescent="0.35">
      <c r="A623" t="s">
        <v>3150</v>
      </c>
      <c r="B623" t="s">
        <v>3151</v>
      </c>
      <c r="C623" t="s">
        <v>2522</v>
      </c>
      <c r="D623" t="s">
        <v>2616</v>
      </c>
      <c r="E623">
        <v>3.77</v>
      </c>
      <c r="F623">
        <v>0.19</v>
      </c>
    </row>
    <row r="624" spans="1:6" x14ac:dyDescent="0.35">
      <c r="A624" t="s">
        <v>3152</v>
      </c>
      <c r="B624" t="s">
        <v>3153</v>
      </c>
      <c r="C624" t="s">
        <v>2522</v>
      </c>
      <c r="D624" t="s">
        <v>2542</v>
      </c>
      <c r="E624">
        <v>3.78</v>
      </c>
      <c r="F624">
        <v>1.97</v>
      </c>
    </row>
    <row r="625" spans="1:6" x14ac:dyDescent="0.35">
      <c r="A625" t="s">
        <v>3154</v>
      </c>
      <c r="B625" t="s">
        <v>3155</v>
      </c>
      <c r="C625" t="s">
        <v>2522</v>
      </c>
      <c r="D625" t="s">
        <v>2523</v>
      </c>
      <c r="E625">
        <v>3.8</v>
      </c>
      <c r="F625">
        <v>0.34</v>
      </c>
    </row>
    <row r="626" spans="1:6" x14ac:dyDescent="0.35">
      <c r="A626" t="s">
        <v>3156</v>
      </c>
      <c r="B626" t="s">
        <v>3157</v>
      </c>
      <c r="C626" t="s">
        <v>2522</v>
      </c>
      <c r="D626" t="s">
        <v>2523</v>
      </c>
      <c r="E626">
        <v>3.81</v>
      </c>
      <c r="F626">
        <v>1.52</v>
      </c>
    </row>
    <row r="627" spans="1:6" x14ac:dyDescent="0.35">
      <c r="A627" t="s">
        <v>3158</v>
      </c>
      <c r="B627" t="s">
        <v>3159</v>
      </c>
      <c r="C627" t="s">
        <v>2522</v>
      </c>
      <c r="D627" t="s">
        <v>2542</v>
      </c>
      <c r="E627">
        <v>3.81</v>
      </c>
      <c r="F627">
        <v>0.65</v>
      </c>
    </row>
    <row r="628" spans="1:6" x14ac:dyDescent="0.35">
      <c r="A628" t="s">
        <v>3160</v>
      </c>
      <c r="B628" t="s">
        <v>3161</v>
      </c>
      <c r="C628" t="s">
        <v>2522</v>
      </c>
      <c r="D628" t="s">
        <v>2528</v>
      </c>
      <c r="E628">
        <v>3.85</v>
      </c>
      <c r="F628">
        <v>0.23</v>
      </c>
    </row>
    <row r="629" spans="1:6" x14ac:dyDescent="0.35">
      <c r="A629" t="s">
        <v>3162</v>
      </c>
      <c r="B629" t="s">
        <v>3163</v>
      </c>
      <c r="C629" t="s">
        <v>2522</v>
      </c>
      <c r="D629" t="s">
        <v>2523</v>
      </c>
      <c r="E629">
        <v>3.86</v>
      </c>
      <c r="F629">
        <v>1.85</v>
      </c>
    </row>
    <row r="630" spans="1:6" x14ac:dyDescent="0.35">
      <c r="A630" t="s">
        <v>3164</v>
      </c>
      <c r="B630" t="s">
        <v>3165</v>
      </c>
      <c r="C630" t="s">
        <v>2522</v>
      </c>
      <c r="D630" t="s">
        <v>2523</v>
      </c>
      <c r="E630">
        <v>3.87</v>
      </c>
      <c r="F630">
        <v>1.55</v>
      </c>
    </row>
    <row r="631" spans="1:6" x14ac:dyDescent="0.35">
      <c r="A631" t="s">
        <v>3166</v>
      </c>
      <c r="B631" t="s">
        <v>3167</v>
      </c>
      <c r="C631" t="s">
        <v>2522</v>
      </c>
      <c r="D631" t="s">
        <v>2807</v>
      </c>
      <c r="E631">
        <v>3.88</v>
      </c>
      <c r="F631">
        <v>1.78</v>
      </c>
    </row>
    <row r="632" spans="1:6" x14ac:dyDescent="0.35">
      <c r="A632" t="s">
        <v>3168</v>
      </c>
      <c r="B632" t="s">
        <v>3169</v>
      </c>
      <c r="C632" t="s">
        <v>2522</v>
      </c>
      <c r="D632" t="s">
        <v>2523</v>
      </c>
      <c r="E632">
        <v>3.89</v>
      </c>
      <c r="F632">
        <v>1.98</v>
      </c>
    </row>
    <row r="633" spans="1:6" x14ac:dyDescent="0.35">
      <c r="A633" t="s">
        <v>3170</v>
      </c>
      <c r="B633" t="s">
        <v>3171</v>
      </c>
      <c r="C633" t="s">
        <v>2522</v>
      </c>
      <c r="D633" t="s">
        <v>2531</v>
      </c>
      <c r="E633">
        <v>3.89</v>
      </c>
      <c r="F633">
        <v>1.95</v>
      </c>
    </row>
    <row r="634" spans="1:6" x14ac:dyDescent="0.35">
      <c r="A634" t="s">
        <v>3172</v>
      </c>
      <c r="B634" t="s">
        <v>3173</v>
      </c>
      <c r="C634" t="s">
        <v>2522</v>
      </c>
      <c r="D634" t="s">
        <v>2528</v>
      </c>
      <c r="E634">
        <v>3.91</v>
      </c>
      <c r="F634">
        <v>0.63</v>
      </c>
    </row>
    <row r="635" spans="1:6" x14ac:dyDescent="0.35">
      <c r="A635" t="s">
        <v>3174</v>
      </c>
      <c r="B635" t="s">
        <v>3175</v>
      </c>
      <c r="C635" t="s">
        <v>2522</v>
      </c>
      <c r="D635" t="s">
        <v>2534</v>
      </c>
      <c r="E635">
        <v>3.93</v>
      </c>
      <c r="F635">
        <v>0.27</v>
      </c>
    </row>
    <row r="636" spans="1:6" x14ac:dyDescent="0.35">
      <c r="A636" t="s">
        <v>3176</v>
      </c>
      <c r="B636" t="s">
        <v>3177</v>
      </c>
      <c r="C636" t="s">
        <v>2522</v>
      </c>
      <c r="D636" t="s">
        <v>2616</v>
      </c>
      <c r="E636">
        <v>3.95</v>
      </c>
      <c r="F636">
        <v>1.1100000000000001</v>
      </c>
    </row>
    <row r="637" spans="1:6" x14ac:dyDescent="0.35">
      <c r="A637" t="s">
        <v>3178</v>
      </c>
      <c r="B637" t="s">
        <v>3179</v>
      </c>
      <c r="C637" t="s">
        <v>2522</v>
      </c>
      <c r="D637" t="s">
        <v>2523</v>
      </c>
      <c r="E637">
        <v>1.23</v>
      </c>
      <c r="F637">
        <v>0.63</v>
      </c>
    </row>
    <row r="638" spans="1:6" x14ac:dyDescent="0.35">
      <c r="A638" t="s">
        <v>3180</v>
      </c>
      <c r="B638" t="s">
        <v>3181</v>
      </c>
      <c r="C638" t="s">
        <v>2522</v>
      </c>
      <c r="D638" t="s">
        <v>2523</v>
      </c>
      <c r="E638">
        <v>3.98</v>
      </c>
      <c r="F638">
        <v>0.6</v>
      </c>
    </row>
    <row r="639" spans="1:6" x14ac:dyDescent="0.35">
      <c r="A639" t="s">
        <v>3182</v>
      </c>
      <c r="B639" t="s">
        <v>3183</v>
      </c>
      <c r="C639" t="s">
        <v>2522</v>
      </c>
      <c r="D639" t="s">
        <v>2528</v>
      </c>
      <c r="E639">
        <v>3.98</v>
      </c>
      <c r="F639">
        <v>1.07</v>
      </c>
    </row>
    <row r="640" spans="1:6" x14ac:dyDescent="0.35">
      <c r="A640" t="s">
        <v>3184</v>
      </c>
      <c r="B640" t="s">
        <v>3185</v>
      </c>
      <c r="C640" t="s">
        <v>2522</v>
      </c>
      <c r="D640" t="s">
        <v>2542</v>
      </c>
      <c r="E640">
        <v>3.98</v>
      </c>
      <c r="F640">
        <v>0.24</v>
      </c>
    </row>
    <row r="641" spans="1:6" x14ac:dyDescent="0.35">
      <c r="A641" t="s">
        <v>3186</v>
      </c>
      <c r="B641" t="s">
        <v>3187</v>
      </c>
      <c r="C641" t="s">
        <v>2522</v>
      </c>
      <c r="D641" t="s">
        <v>2542</v>
      </c>
      <c r="E641">
        <v>3.98</v>
      </c>
      <c r="F641">
        <v>1.99</v>
      </c>
    </row>
    <row r="642" spans="1:6" x14ac:dyDescent="0.35">
      <c r="A642" t="s">
        <v>3188</v>
      </c>
      <c r="B642" t="s">
        <v>3189</v>
      </c>
      <c r="C642" t="s">
        <v>2522</v>
      </c>
      <c r="D642" t="s">
        <v>2534</v>
      </c>
      <c r="E642">
        <v>3.98</v>
      </c>
      <c r="F642">
        <v>0.4</v>
      </c>
    </row>
    <row r="643" spans="1:6" x14ac:dyDescent="0.35">
      <c r="A643" t="s">
        <v>3190</v>
      </c>
      <c r="B643" t="s">
        <v>3191</v>
      </c>
      <c r="C643" t="s">
        <v>2522</v>
      </c>
      <c r="D643" t="s">
        <v>2531</v>
      </c>
      <c r="E643">
        <v>3.98</v>
      </c>
      <c r="F643">
        <v>1.87</v>
      </c>
    </row>
    <row r="644" spans="1:6" x14ac:dyDescent="0.35">
      <c r="A644" t="s">
        <v>3192</v>
      </c>
      <c r="B644" t="s">
        <v>3193</v>
      </c>
      <c r="C644" t="s">
        <v>2522</v>
      </c>
      <c r="D644" t="s">
        <v>2542</v>
      </c>
      <c r="E644">
        <v>3.98</v>
      </c>
      <c r="F644">
        <v>0.8</v>
      </c>
    </row>
    <row r="645" spans="1:6" x14ac:dyDescent="0.35">
      <c r="A645" t="s">
        <v>3194</v>
      </c>
      <c r="B645" t="s">
        <v>3195</v>
      </c>
      <c r="C645" t="s">
        <v>2522</v>
      </c>
      <c r="D645" t="s">
        <v>2542</v>
      </c>
      <c r="E645">
        <v>3.98</v>
      </c>
      <c r="F645">
        <v>0.72</v>
      </c>
    </row>
    <row r="646" spans="1:6" x14ac:dyDescent="0.35">
      <c r="A646" t="s">
        <v>3196</v>
      </c>
      <c r="B646" t="s">
        <v>3197</v>
      </c>
      <c r="C646" t="s">
        <v>2522</v>
      </c>
      <c r="D646" t="s">
        <v>2523</v>
      </c>
      <c r="E646">
        <v>4.13</v>
      </c>
      <c r="F646">
        <v>0.87</v>
      </c>
    </row>
    <row r="647" spans="1:6" x14ac:dyDescent="0.35">
      <c r="A647" t="s">
        <v>3198</v>
      </c>
      <c r="B647" t="s">
        <v>3199</v>
      </c>
      <c r="C647" t="s">
        <v>2522</v>
      </c>
      <c r="D647" t="s">
        <v>2523</v>
      </c>
      <c r="E647">
        <v>1.28</v>
      </c>
      <c r="F647">
        <v>0.51</v>
      </c>
    </row>
    <row r="648" spans="1:6" x14ac:dyDescent="0.35">
      <c r="A648" t="s">
        <v>3200</v>
      </c>
      <c r="B648" t="s">
        <v>3201</v>
      </c>
      <c r="C648" t="s">
        <v>2522</v>
      </c>
      <c r="D648" t="s">
        <v>2534</v>
      </c>
      <c r="E648">
        <v>4.13</v>
      </c>
      <c r="F648">
        <v>0.21</v>
      </c>
    </row>
    <row r="649" spans="1:6" x14ac:dyDescent="0.35">
      <c r="A649" t="s">
        <v>3202</v>
      </c>
      <c r="B649" t="s">
        <v>3203</v>
      </c>
      <c r="C649" t="s">
        <v>2522</v>
      </c>
      <c r="D649" t="s">
        <v>2528</v>
      </c>
      <c r="E649">
        <v>4.13</v>
      </c>
      <c r="F649">
        <v>1.49</v>
      </c>
    </row>
    <row r="650" spans="1:6" x14ac:dyDescent="0.35">
      <c r="A650" t="s">
        <v>3204</v>
      </c>
      <c r="B650" t="s">
        <v>3205</v>
      </c>
      <c r="C650" t="s">
        <v>2522</v>
      </c>
      <c r="D650" t="s">
        <v>2534</v>
      </c>
      <c r="E650">
        <v>4.13</v>
      </c>
      <c r="F650">
        <v>0.21</v>
      </c>
    </row>
    <row r="651" spans="1:6" x14ac:dyDescent="0.35">
      <c r="A651" t="s">
        <v>3206</v>
      </c>
      <c r="B651" t="s">
        <v>3207</v>
      </c>
      <c r="C651" t="s">
        <v>2522</v>
      </c>
      <c r="D651" t="s">
        <v>2528</v>
      </c>
      <c r="E651">
        <v>4.13</v>
      </c>
      <c r="F651">
        <v>0.41</v>
      </c>
    </row>
    <row r="652" spans="1:6" x14ac:dyDescent="0.35">
      <c r="A652" t="s">
        <v>3208</v>
      </c>
      <c r="B652" t="s">
        <v>3209</v>
      </c>
      <c r="C652" t="s">
        <v>2522</v>
      </c>
      <c r="D652" t="s">
        <v>2534</v>
      </c>
      <c r="E652">
        <v>4.13</v>
      </c>
      <c r="F652">
        <v>1.86</v>
      </c>
    </row>
    <row r="653" spans="1:6" x14ac:dyDescent="0.35">
      <c r="A653" t="s">
        <v>3210</v>
      </c>
      <c r="B653" t="s">
        <v>3211</v>
      </c>
      <c r="C653" t="s">
        <v>2522</v>
      </c>
      <c r="D653" t="s">
        <v>2523</v>
      </c>
      <c r="E653">
        <v>4.1399999999999997</v>
      </c>
      <c r="F653">
        <v>2.0299999999999998</v>
      </c>
    </row>
    <row r="654" spans="1:6" x14ac:dyDescent="0.35">
      <c r="A654" t="s">
        <v>3212</v>
      </c>
      <c r="B654" t="s">
        <v>3213</v>
      </c>
      <c r="C654" t="s">
        <v>2522</v>
      </c>
      <c r="D654" t="s">
        <v>2542</v>
      </c>
      <c r="E654">
        <v>4.2</v>
      </c>
      <c r="F654">
        <v>0.63</v>
      </c>
    </row>
    <row r="655" spans="1:6" x14ac:dyDescent="0.35">
      <c r="A655" t="s">
        <v>3214</v>
      </c>
      <c r="B655" t="s">
        <v>3215</v>
      </c>
      <c r="C655" t="s">
        <v>2522</v>
      </c>
      <c r="D655" t="s">
        <v>2523</v>
      </c>
      <c r="E655">
        <v>4.2</v>
      </c>
      <c r="F655">
        <v>0.67</v>
      </c>
    </row>
    <row r="656" spans="1:6" x14ac:dyDescent="0.35">
      <c r="A656" t="s">
        <v>3216</v>
      </c>
      <c r="B656" t="s">
        <v>3217</v>
      </c>
      <c r="C656" t="s">
        <v>2522</v>
      </c>
      <c r="D656" t="s">
        <v>2542</v>
      </c>
      <c r="E656">
        <v>4.22</v>
      </c>
      <c r="F656">
        <v>0.21</v>
      </c>
    </row>
    <row r="657" spans="1:6" x14ac:dyDescent="0.35">
      <c r="A657" t="s">
        <v>3218</v>
      </c>
      <c r="B657" t="s">
        <v>3219</v>
      </c>
      <c r="C657" t="s">
        <v>2522</v>
      </c>
      <c r="D657" t="s">
        <v>2528</v>
      </c>
      <c r="E657">
        <v>1.31</v>
      </c>
      <c r="F657">
        <v>0.47</v>
      </c>
    </row>
    <row r="658" spans="1:6" x14ac:dyDescent="0.35">
      <c r="A658" t="s">
        <v>3220</v>
      </c>
      <c r="B658" t="s">
        <v>3221</v>
      </c>
      <c r="C658" t="s">
        <v>2522</v>
      </c>
      <c r="D658" t="s">
        <v>2542</v>
      </c>
      <c r="E658">
        <v>4.22</v>
      </c>
      <c r="F658">
        <v>1.99</v>
      </c>
    </row>
    <row r="659" spans="1:6" x14ac:dyDescent="0.35">
      <c r="A659" t="s">
        <v>3222</v>
      </c>
      <c r="B659" t="s">
        <v>3223</v>
      </c>
      <c r="C659" t="s">
        <v>2522</v>
      </c>
      <c r="D659" t="s">
        <v>2542</v>
      </c>
      <c r="E659">
        <v>4.22</v>
      </c>
      <c r="F659">
        <v>0.84</v>
      </c>
    </row>
    <row r="660" spans="1:6" x14ac:dyDescent="0.35">
      <c r="A660" t="s">
        <v>3224</v>
      </c>
      <c r="B660" t="s">
        <v>3225</v>
      </c>
      <c r="C660" t="s">
        <v>2522</v>
      </c>
      <c r="D660" t="s">
        <v>2542</v>
      </c>
      <c r="E660">
        <v>4.22</v>
      </c>
      <c r="F660">
        <v>2.3199999999999998</v>
      </c>
    </row>
    <row r="661" spans="1:6" x14ac:dyDescent="0.35">
      <c r="A661" t="s">
        <v>3226</v>
      </c>
      <c r="B661" t="s">
        <v>3227</v>
      </c>
      <c r="C661" t="s">
        <v>2522</v>
      </c>
      <c r="D661" t="s">
        <v>2523</v>
      </c>
      <c r="E661">
        <v>4.24</v>
      </c>
      <c r="F661">
        <v>1.06</v>
      </c>
    </row>
    <row r="662" spans="1:6" x14ac:dyDescent="0.35">
      <c r="A662" t="s">
        <v>3228</v>
      </c>
      <c r="B662" t="s">
        <v>3229</v>
      </c>
      <c r="C662" t="s">
        <v>2522</v>
      </c>
      <c r="D662" t="s">
        <v>2528</v>
      </c>
      <c r="E662">
        <v>4.26</v>
      </c>
      <c r="F662">
        <v>0.26</v>
      </c>
    </row>
    <row r="663" spans="1:6" x14ac:dyDescent="0.35">
      <c r="A663" t="s">
        <v>3230</v>
      </c>
      <c r="B663" t="s">
        <v>3231</v>
      </c>
      <c r="C663" t="s">
        <v>2522</v>
      </c>
      <c r="D663" t="s">
        <v>2523</v>
      </c>
      <c r="E663">
        <v>4.2699999999999996</v>
      </c>
      <c r="F663">
        <v>0.43</v>
      </c>
    </row>
    <row r="664" spans="1:6" x14ac:dyDescent="0.35">
      <c r="A664" t="s">
        <v>3232</v>
      </c>
      <c r="B664" t="s">
        <v>3233</v>
      </c>
      <c r="C664" t="s">
        <v>2522</v>
      </c>
      <c r="D664" t="s">
        <v>2523</v>
      </c>
      <c r="E664">
        <v>4.2699999999999996</v>
      </c>
      <c r="F664">
        <v>0.68</v>
      </c>
    </row>
    <row r="665" spans="1:6" x14ac:dyDescent="0.35">
      <c r="A665" t="s">
        <v>3234</v>
      </c>
      <c r="B665" t="s">
        <v>3235</v>
      </c>
      <c r="C665" t="s">
        <v>2522</v>
      </c>
      <c r="D665" t="s">
        <v>2523</v>
      </c>
      <c r="E665">
        <v>4.28</v>
      </c>
      <c r="F665">
        <v>1.8</v>
      </c>
    </row>
    <row r="666" spans="1:6" x14ac:dyDescent="0.35">
      <c r="A666" t="s">
        <v>3236</v>
      </c>
      <c r="B666" t="s">
        <v>3237</v>
      </c>
      <c r="C666" t="s">
        <v>2522</v>
      </c>
      <c r="D666" t="s">
        <v>2528</v>
      </c>
      <c r="E666">
        <v>1.34</v>
      </c>
      <c r="F666">
        <v>0.2</v>
      </c>
    </row>
    <row r="667" spans="1:6" x14ac:dyDescent="0.35">
      <c r="A667" t="s">
        <v>3238</v>
      </c>
      <c r="B667" t="s">
        <v>3239</v>
      </c>
      <c r="C667" t="s">
        <v>2522</v>
      </c>
      <c r="D667" t="s">
        <v>2542</v>
      </c>
      <c r="E667">
        <v>4.28</v>
      </c>
      <c r="F667">
        <v>2.0099999999999998</v>
      </c>
    </row>
    <row r="668" spans="1:6" x14ac:dyDescent="0.35">
      <c r="A668" t="s">
        <v>3240</v>
      </c>
      <c r="B668" t="s">
        <v>3241</v>
      </c>
      <c r="C668" t="s">
        <v>2522</v>
      </c>
      <c r="D668" t="s">
        <v>2542</v>
      </c>
      <c r="E668">
        <v>4.28</v>
      </c>
      <c r="F668">
        <v>1.84</v>
      </c>
    </row>
    <row r="669" spans="1:6" x14ac:dyDescent="0.35">
      <c r="A669" t="s">
        <v>3242</v>
      </c>
      <c r="B669" t="s">
        <v>3243</v>
      </c>
      <c r="C669" t="s">
        <v>2522</v>
      </c>
      <c r="D669" t="s">
        <v>2542</v>
      </c>
      <c r="E669">
        <v>4.28</v>
      </c>
      <c r="F669">
        <v>2.1</v>
      </c>
    </row>
    <row r="670" spans="1:6" x14ac:dyDescent="0.35">
      <c r="A670" t="s">
        <v>3244</v>
      </c>
      <c r="B670" t="s">
        <v>3245</v>
      </c>
      <c r="C670" t="s">
        <v>2522</v>
      </c>
      <c r="D670" t="s">
        <v>2528</v>
      </c>
      <c r="E670">
        <v>4.28</v>
      </c>
      <c r="F670">
        <v>1.54</v>
      </c>
    </row>
    <row r="671" spans="1:6" x14ac:dyDescent="0.35">
      <c r="A671" t="s">
        <v>3246</v>
      </c>
      <c r="B671" t="s">
        <v>3247</v>
      </c>
      <c r="C671" t="s">
        <v>2522</v>
      </c>
      <c r="D671" t="s">
        <v>2523</v>
      </c>
      <c r="E671">
        <v>4.28</v>
      </c>
      <c r="F671">
        <v>0.73</v>
      </c>
    </row>
    <row r="672" spans="1:6" x14ac:dyDescent="0.35">
      <c r="A672" t="s">
        <v>3248</v>
      </c>
      <c r="B672" t="s">
        <v>3249</v>
      </c>
      <c r="C672" t="s">
        <v>2522</v>
      </c>
      <c r="D672" t="s">
        <v>2542</v>
      </c>
      <c r="E672">
        <v>4.28</v>
      </c>
      <c r="F672">
        <v>2.35</v>
      </c>
    </row>
    <row r="673" spans="1:6" x14ac:dyDescent="0.35">
      <c r="A673" t="s">
        <v>3250</v>
      </c>
      <c r="B673" t="s">
        <v>3251</v>
      </c>
      <c r="C673" t="s">
        <v>2522</v>
      </c>
      <c r="D673" t="s">
        <v>2528</v>
      </c>
      <c r="E673">
        <v>4.28</v>
      </c>
      <c r="F673">
        <v>2.0099999999999998</v>
      </c>
    </row>
    <row r="674" spans="1:6" x14ac:dyDescent="0.35">
      <c r="A674" t="s">
        <v>3252</v>
      </c>
      <c r="B674" t="s">
        <v>3253</v>
      </c>
      <c r="C674" t="s">
        <v>2522</v>
      </c>
      <c r="D674" t="s">
        <v>2542</v>
      </c>
      <c r="E674">
        <v>4.28</v>
      </c>
      <c r="F674">
        <v>1.58</v>
      </c>
    </row>
    <row r="675" spans="1:6" x14ac:dyDescent="0.35">
      <c r="A675" t="s">
        <v>3254</v>
      </c>
      <c r="B675" t="s">
        <v>3255</v>
      </c>
      <c r="C675" t="s">
        <v>2522</v>
      </c>
      <c r="D675" t="s">
        <v>2528</v>
      </c>
      <c r="E675">
        <v>4.28</v>
      </c>
      <c r="F675">
        <v>0.73</v>
      </c>
    </row>
    <row r="676" spans="1:6" x14ac:dyDescent="0.35">
      <c r="A676" t="s">
        <v>3256</v>
      </c>
      <c r="B676" t="s">
        <v>3257</v>
      </c>
      <c r="C676" t="s">
        <v>2522</v>
      </c>
      <c r="D676" t="s">
        <v>2523</v>
      </c>
      <c r="E676">
        <v>0.74</v>
      </c>
      <c r="F676">
        <v>0.36</v>
      </c>
    </row>
    <row r="677" spans="1:6" x14ac:dyDescent="0.35">
      <c r="A677" t="s">
        <v>3258</v>
      </c>
      <c r="B677" t="s">
        <v>3259</v>
      </c>
      <c r="C677" t="s">
        <v>2522</v>
      </c>
      <c r="D677" t="s">
        <v>2523</v>
      </c>
      <c r="E677">
        <v>1.34</v>
      </c>
      <c r="F677">
        <v>0.24</v>
      </c>
    </row>
    <row r="678" spans="1:6" x14ac:dyDescent="0.35">
      <c r="A678" t="s">
        <v>3260</v>
      </c>
      <c r="B678" t="s">
        <v>3261</v>
      </c>
      <c r="C678" t="s">
        <v>2522</v>
      </c>
      <c r="D678" t="s">
        <v>2542</v>
      </c>
      <c r="E678">
        <v>4.28</v>
      </c>
      <c r="F678">
        <v>0.68</v>
      </c>
    </row>
    <row r="679" spans="1:6" x14ac:dyDescent="0.35">
      <c r="A679" t="s">
        <v>3262</v>
      </c>
      <c r="B679" t="s">
        <v>3263</v>
      </c>
      <c r="C679" t="s">
        <v>2522</v>
      </c>
      <c r="D679" t="s">
        <v>2523</v>
      </c>
      <c r="E679">
        <v>4.3</v>
      </c>
      <c r="F679">
        <v>0.82</v>
      </c>
    </row>
    <row r="680" spans="1:6" x14ac:dyDescent="0.35">
      <c r="A680" t="s">
        <v>3264</v>
      </c>
      <c r="B680" t="s">
        <v>3265</v>
      </c>
      <c r="C680" t="s">
        <v>2522</v>
      </c>
      <c r="D680" t="s">
        <v>2523</v>
      </c>
      <c r="E680">
        <v>4.32</v>
      </c>
      <c r="F680">
        <v>0.65</v>
      </c>
    </row>
    <row r="681" spans="1:6" x14ac:dyDescent="0.35">
      <c r="A681" t="s">
        <v>3266</v>
      </c>
      <c r="B681" t="s">
        <v>3267</v>
      </c>
      <c r="C681" t="s">
        <v>2522</v>
      </c>
      <c r="D681" t="s">
        <v>2542</v>
      </c>
      <c r="E681">
        <v>4.41</v>
      </c>
      <c r="F681">
        <v>1.59</v>
      </c>
    </row>
    <row r="682" spans="1:6" x14ac:dyDescent="0.35">
      <c r="A682" t="s">
        <v>3268</v>
      </c>
      <c r="B682" t="s">
        <v>3269</v>
      </c>
      <c r="C682" t="s">
        <v>2522</v>
      </c>
      <c r="D682" t="s">
        <v>2523</v>
      </c>
      <c r="E682">
        <v>4.42</v>
      </c>
      <c r="F682">
        <v>0.31</v>
      </c>
    </row>
    <row r="683" spans="1:6" x14ac:dyDescent="0.35">
      <c r="A683" t="s">
        <v>3270</v>
      </c>
      <c r="B683" t="s">
        <v>3271</v>
      </c>
      <c r="C683" t="s">
        <v>2522</v>
      </c>
      <c r="D683" t="s">
        <v>2528</v>
      </c>
      <c r="E683">
        <v>4.46</v>
      </c>
      <c r="F683">
        <v>0.85</v>
      </c>
    </row>
    <row r="684" spans="1:6" x14ac:dyDescent="0.35">
      <c r="A684" t="s">
        <v>3272</v>
      </c>
      <c r="B684" t="s">
        <v>3273</v>
      </c>
      <c r="C684" t="s">
        <v>2522</v>
      </c>
      <c r="D684" t="s">
        <v>2528</v>
      </c>
      <c r="E684">
        <v>4.46</v>
      </c>
      <c r="F684">
        <v>2.14</v>
      </c>
    </row>
    <row r="685" spans="1:6" x14ac:dyDescent="0.35">
      <c r="A685" t="s">
        <v>3274</v>
      </c>
      <c r="B685" t="s">
        <v>3275</v>
      </c>
      <c r="C685" t="s">
        <v>2522</v>
      </c>
      <c r="D685" t="s">
        <v>2559</v>
      </c>
      <c r="E685">
        <v>4.46</v>
      </c>
      <c r="F685">
        <v>1.47</v>
      </c>
    </row>
    <row r="686" spans="1:6" x14ac:dyDescent="0.35">
      <c r="A686" t="s">
        <v>3276</v>
      </c>
      <c r="B686" t="s">
        <v>3277</v>
      </c>
      <c r="C686" t="s">
        <v>2522</v>
      </c>
      <c r="D686" t="s">
        <v>2523</v>
      </c>
      <c r="E686">
        <v>1.36</v>
      </c>
      <c r="F686">
        <v>0.59</v>
      </c>
    </row>
    <row r="687" spans="1:6" x14ac:dyDescent="0.35">
      <c r="A687" t="s">
        <v>3278</v>
      </c>
      <c r="B687" t="s">
        <v>3279</v>
      </c>
      <c r="C687" t="s">
        <v>2522</v>
      </c>
      <c r="D687" t="s">
        <v>2523</v>
      </c>
      <c r="E687">
        <v>4.46</v>
      </c>
      <c r="F687">
        <v>0.85</v>
      </c>
    </row>
    <row r="688" spans="1:6" x14ac:dyDescent="0.35">
      <c r="A688" t="s">
        <v>3280</v>
      </c>
      <c r="B688" t="s">
        <v>3281</v>
      </c>
      <c r="C688" t="s">
        <v>2522</v>
      </c>
      <c r="D688" t="s">
        <v>2531</v>
      </c>
      <c r="E688">
        <v>4.4800000000000004</v>
      </c>
      <c r="F688">
        <v>0.76</v>
      </c>
    </row>
    <row r="689" spans="1:6" x14ac:dyDescent="0.35">
      <c r="A689" t="s">
        <v>3282</v>
      </c>
      <c r="B689" t="s">
        <v>3283</v>
      </c>
      <c r="C689" t="s">
        <v>2522</v>
      </c>
      <c r="D689" t="s">
        <v>2542</v>
      </c>
      <c r="E689">
        <v>4.4800000000000004</v>
      </c>
      <c r="F689">
        <v>2.2000000000000002</v>
      </c>
    </row>
    <row r="690" spans="1:6" x14ac:dyDescent="0.35">
      <c r="A690" t="s">
        <v>3284</v>
      </c>
      <c r="B690" t="s">
        <v>3285</v>
      </c>
      <c r="C690" t="s">
        <v>2522</v>
      </c>
      <c r="D690" t="s">
        <v>2539</v>
      </c>
      <c r="E690">
        <v>4.4800000000000004</v>
      </c>
      <c r="F690">
        <v>2.37</v>
      </c>
    </row>
    <row r="691" spans="1:6" x14ac:dyDescent="0.35">
      <c r="A691" t="s">
        <v>3286</v>
      </c>
      <c r="B691" t="s">
        <v>3287</v>
      </c>
      <c r="C691" t="s">
        <v>2522</v>
      </c>
      <c r="D691" t="s">
        <v>2523</v>
      </c>
      <c r="E691">
        <v>4.5</v>
      </c>
      <c r="F691">
        <v>1.22</v>
      </c>
    </row>
    <row r="692" spans="1:6" x14ac:dyDescent="0.35">
      <c r="A692" t="s">
        <v>3288</v>
      </c>
      <c r="B692" t="s">
        <v>3289</v>
      </c>
      <c r="C692" t="s">
        <v>2522</v>
      </c>
      <c r="D692" t="s">
        <v>2616</v>
      </c>
      <c r="E692">
        <v>4.51</v>
      </c>
      <c r="F692">
        <v>0.77</v>
      </c>
    </row>
    <row r="693" spans="1:6" x14ac:dyDescent="0.35">
      <c r="A693" t="s">
        <v>3290</v>
      </c>
      <c r="B693" t="s">
        <v>3291</v>
      </c>
      <c r="C693" t="s">
        <v>2522</v>
      </c>
      <c r="D693" t="s">
        <v>2542</v>
      </c>
      <c r="E693">
        <v>4.62</v>
      </c>
      <c r="F693">
        <v>1.43</v>
      </c>
    </row>
    <row r="694" spans="1:6" x14ac:dyDescent="0.35">
      <c r="A694" t="s">
        <v>3292</v>
      </c>
      <c r="B694" t="s">
        <v>3293</v>
      </c>
      <c r="C694" t="s">
        <v>2522</v>
      </c>
      <c r="D694" t="s">
        <v>2523</v>
      </c>
      <c r="E694">
        <v>4.62</v>
      </c>
      <c r="F694">
        <v>0.65</v>
      </c>
    </row>
    <row r="695" spans="1:6" x14ac:dyDescent="0.35">
      <c r="A695" t="s">
        <v>3294</v>
      </c>
      <c r="B695" t="s">
        <v>3295</v>
      </c>
      <c r="C695" t="s">
        <v>2522</v>
      </c>
      <c r="D695" t="s">
        <v>2523</v>
      </c>
      <c r="E695">
        <v>1.37</v>
      </c>
      <c r="F695">
        <v>0.19</v>
      </c>
    </row>
    <row r="696" spans="1:6" x14ac:dyDescent="0.35">
      <c r="A696" t="s">
        <v>3296</v>
      </c>
      <c r="B696" t="s">
        <v>3297</v>
      </c>
      <c r="C696" t="s">
        <v>2522</v>
      </c>
      <c r="D696" t="s">
        <v>2523</v>
      </c>
      <c r="E696">
        <v>4.6399999999999997</v>
      </c>
      <c r="F696">
        <v>2.46</v>
      </c>
    </row>
    <row r="697" spans="1:6" x14ac:dyDescent="0.35">
      <c r="A697" t="s">
        <v>3298</v>
      </c>
      <c r="B697" t="s">
        <v>3299</v>
      </c>
      <c r="C697" t="s">
        <v>2522</v>
      </c>
      <c r="D697" t="s">
        <v>2528</v>
      </c>
      <c r="E697">
        <v>4.67</v>
      </c>
      <c r="F697">
        <v>2.2400000000000002</v>
      </c>
    </row>
    <row r="698" spans="1:6" x14ac:dyDescent="0.35">
      <c r="A698" t="s">
        <v>3300</v>
      </c>
      <c r="B698" t="s">
        <v>3301</v>
      </c>
      <c r="C698" t="s">
        <v>2522</v>
      </c>
      <c r="D698" t="s">
        <v>2523</v>
      </c>
      <c r="E698">
        <v>4.68</v>
      </c>
      <c r="F698">
        <v>1.68</v>
      </c>
    </row>
    <row r="699" spans="1:6" x14ac:dyDescent="0.35">
      <c r="A699" t="s">
        <v>3302</v>
      </c>
      <c r="B699" t="s">
        <v>3303</v>
      </c>
      <c r="C699" t="s">
        <v>2522</v>
      </c>
      <c r="D699" t="s">
        <v>2542</v>
      </c>
      <c r="E699">
        <v>4.7</v>
      </c>
      <c r="F699">
        <v>0.89</v>
      </c>
    </row>
    <row r="700" spans="1:6" x14ac:dyDescent="0.35">
      <c r="A700" t="s">
        <v>3304</v>
      </c>
      <c r="B700" t="s">
        <v>3305</v>
      </c>
      <c r="C700" t="s">
        <v>2522</v>
      </c>
      <c r="D700" t="s">
        <v>2542</v>
      </c>
      <c r="E700">
        <v>4.7</v>
      </c>
      <c r="F700">
        <v>0.28000000000000003</v>
      </c>
    </row>
    <row r="701" spans="1:6" x14ac:dyDescent="0.35">
      <c r="A701" t="s">
        <v>3306</v>
      </c>
      <c r="B701" t="s">
        <v>3307</v>
      </c>
      <c r="C701" t="s">
        <v>2522</v>
      </c>
      <c r="D701" t="s">
        <v>2523</v>
      </c>
      <c r="E701">
        <v>4.75</v>
      </c>
      <c r="F701">
        <v>1.95</v>
      </c>
    </row>
    <row r="702" spans="1:6" x14ac:dyDescent="0.35">
      <c r="A702" t="s">
        <v>3308</v>
      </c>
      <c r="B702" t="s">
        <v>3309</v>
      </c>
      <c r="C702" t="s">
        <v>2522</v>
      </c>
      <c r="D702" t="s">
        <v>2542</v>
      </c>
      <c r="E702">
        <v>4.7699999999999996</v>
      </c>
      <c r="F702">
        <v>0.38</v>
      </c>
    </row>
    <row r="703" spans="1:6" x14ac:dyDescent="0.35">
      <c r="A703" t="s">
        <v>3310</v>
      </c>
      <c r="B703" t="s">
        <v>3311</v>
      </c>
      <c r="C703" t="s">
        <v>2522</v>
      </c>
      <c r="D703" t="s">
        <v>2542</v>
      </c>
      <c r="E703">
        <v>4.78</v>
      </c>
      <c r="F703">
        <v>0.67</v>
      </c>
    </row>
    <row r="704" spans="1:6" x14ac:dyDescent="0.35">
      <c r="A704" t="s">
        <v>3312</v>
      </c>
      <c r="B704" t="s">
        <v>3313</v>
      </c>
      <c r="C704" t="s">
        <v>2522</v>
      </c>
      <c r="D704" t="s">
        <v>2542</v>
      </c>
      <c r="E704">
        <v>4.78</v>
      </c>
      <c r="F704">
        <v>0.72</v>
      </c>
    </row>
    <row r="705" spans="1:6" x14ac:dyDescent="0.35">
      <c r="A705" t="s">
        <v>3314</v>
      </c>
      <c r="B705" t="s">
        <v>3315</v>
      </c>
      <c r="C705" t="s">
        <v>2522</v>
      </c>
      <c r="D705" t="s">
        <v>2523</v>
      </c>
      <c r="E705">
        <v>1.37</v>
      </c>
      <c r="F705">
        <v>0.11</v>
      </c>
    </row>
    <row r="706" spans="1:6" x14ac:dyDescent="0.35">
      <c r="A706" t="s">
        <v>3316</v>
      </c>
      <c r="B706" t="s">
        <v>3317</v>
      </c>
      <c r="C706" t="s">
        <v>2522</v>
      </c>
      <c r="D706" t="s">
        <v>2523</v>
      </c>
      <c r="E706">
        <v>4.78</v>
      </c>
      <c r="F706">
        <v>1.96</v>
      </c>
    </row>
    <row r="707" spans="1:6" x14ac:dyDescent="0.35">
      <c r="A707" t="s">
        <v>3318</v>
      </c>
      <c r="B707" t="s">
        <v>3319</v>
      </c>
      <c r="C707" t="s">
        <v>2522</v>
      </c>
      <c r="D707" t="s">
        <v>2542</v>
      </c>
      <c r="E707">
        <v>4.78</v>
      </c>
      <c r="F707">
        <v>0.48</v>
      </c>
    </row>
    <row r="708" spans="1:6" x14ac:dyDescent="0.35">
      <c r="A708" t="s">
        <v>3320</v>
      </c>
      <c r="B708" t="s">
        <v>3321</v>
      </c>
      <c r="C708" t="s">
        <v>2522</v>
      </c>
      <c r="D708" t="s">
        <v>2528</v>
      </c>
      <c r="E708">
        <v>4.78</v>
      </c>
      <c r="F708">
        <v>2.63</v>
      </c>
    </row>
    <row r="709" spans="1:6" x14ac:dyDescent="0.35">
      <c r="A709" t="s">
        <v>3322</v>
      </c>
      <c r="B709" t="s">
        <v>3323</v>
      </c>
      <c r="C709" t="s">
        <v>2522</v>
      </c>
      <c r="D709" t="s">
        <v>2542</v>
      </c>
      <c r="E709">
        <v>4.78</v>
      </c>
      <c r="F709">
        <v>1.24</v>
      </c>
    </row>
    <row r="710" spans="1:6" x14ac:dyDescent="0.35">
      <c r="A710" t="s">
        <v>3324</v>
      </c>
      <c r="B710" t="s">
        <v>3325</v>
      </c>
      <c r="C710" t="s">
        <v>2522</v>
      </c>
      <c r="D710" t="s">
        <v>2523</v>
      </c>
      <c r="E710">
        <v>4.79</v>
      </c>
      <c r="F710">
        <v>0.77</v>
      </c>
    </row>
    <row r="711" spans="1:6" x14ac:dyDescent="0.35">
      <c r="A711" t="s">
        <v>3326</v>
      </c>
      <c r="B711" t="s">
        <v>3327</v>
      </c>
      <c r="C711" t="s">
        <v>2522</v>
      </c>
      <c r="D711" t="s">
        <v>2528</v>
      </c>
      <c r="E711">
        <v>4.84</v>
      </c>
      <c r="F711">
        <v>1.89</v>
      </c>
    </row>
    <row r="712" spans="1:6" x14ac:dyDescent="0.35">
      <c r="A712" t="s">
        <v>3328</v>
      </c>
      <c r="B712" t="s">
        <v>3329</v>
      </c>
      <c r="C712" t="s">
        <v>2522</v>
      </c>
      <c r="D712" t="s">
        <v>2528</v>
      </c>
      <c r="E712">
        <v>4.8600000000000003</v>
      </c>
      <c r="F712">
        <v>1.95</v>
      </c>
    </row>
    <row r="713" spans="1:6" x14ac:dyDescent="0.35">
      <c r="A713" t="s">
        <v>3330</v>
      </c>
      <c r="B713" t="s">
        <v>3331</v>
      </c>
      <c r="C713" t="s">
        <v>2522</v>
      </c>
      <c r="D713" t="s">
        <v>2528</v>
      </c>
      <c r="E713">
        <v>4.8600000000000003</v>
      </c>
      <c r="F713">
        <v>0.97</v>
      </c>
    </row>
    <row r="714" spans="1:6" x14ac:dyDescent="0.35">
      <c r="A714" t="s">
        <v>3332</v>
      </c>
      <c r="B714" t="s">
        <v>3333</v>
      </c>
      <c r="C714" t="s">
        <v>2522</v>
      </c>
      <c r="D714" t="s">
        <v>2528</v>
      </c>
      <c r="E714">
        <v>1.39</v>
      </c>
      <c r="F714">
        <v>0.6</v>
      </c>
    </row>
    <row r="715" spans="1:6" x14ac:dyDescent="0.35">
      <c r="A715" t="s">
        <v>3334</v>
      </c>
      <c r="B715" t="s">
        <v>3335</v>
      </c>
      <c r="C715" t="s">
        <v>2522</v>
      </c>
      <c r="D715" t="s">
        <v>2523</v>
      </c>
      <c r="E715">
        <v>4.8899999999999997</v>
      </c>
      <c r="F715">
        <v>0.78</v>
      </c>
    </row>
    <row r="716" spans="1:6" x14ac:dyDescent="0.35">
      <c r="A716" t="s">
        <v>3336</v>
      </c>
      <c r="B716" t="s">
        <v>3337</v>
      </c>
      <c r="C716" t="s">
        <v>2522</v>
      </c>
      <c r="D716" t="s">
        <v>2528</v>
      </c>
      <c r="E716">
        <v>4.8899999999999997</v>
      </c>
      <c r="F716">
        <v>0.88</v>
      </c>
    </row>
    <row r="717" spans="1:6" x14ac:dyDescent="0.35">
      <c r="A717" t="s">
        <v>3338</v>
      </c>
      <c r="B717" t="s">
        <v>3339</v>
      </c>
      <c r="C717" t="s">
        <v>2522</v>
      </c>
      <c r="D717" t="s">
        <v>2528</v>
      </c>
      <c r="E717">
        <v>4.8899999999999997</v>
      </c>
      <c r="F717">
        <v>1.71</v>
      </c>
    </row>
    <row r="718" spans="1:6" x14ac:dyDescent="0.35">
      <c r="A718" t="s">
        <v>3340</v>
      </c>
      <c r="B718" t="s">
        <v>3341</v>
      </c>
      <c r="C718" t="s">
        <v>2522</v>
      </c>
      <c r="D718" t="s">
        <v>2534</v>
      </c>
      <c r="E718">
        <v>4.91</v>
      </c>
      <c r="F718">
        <v>2.11</v>
      </c>
    </row>
    <row r="719" spans="1:6" x14ac:dyDescent="0.35">
      <c r="A719" t="s">
        <v>3342</v>
      </c>
      <c r="B719" t="s">
        <v>3343</v>
      </c>
      <c r="C719" t="s">
        <v>2522</v>
      </c>
      <c r="D719" t="s">
        <v>2534</v>
      </c>
      <c r="E719">
        <v>4.91</v>
      </c>
      <c r="F719">
        <v>0.44</v>
      </c>
    </row>
    <row r="720" spans="1:6" x14ac:dyDescent="0.35">
      <c r="A720" t="s">
        <v>3344</v>
      </c>
      <c r="B720" t="s">
        <v>3345</v>
      </c>
      <c r="C720" t="s">
        <v>2522</v>
      </c>
      <c r="D720" t="s">
        <v>2523</v>
      </c>
      <c r="E720">
        <v>4.9800000000000004</v>
      </c>
      <c r="F720">
        <v>0.95</v>
      </c>
    </row>
    <row r="721" spans="1:6" x14ac:dyDescent="0.35">
      <c r="A721" t="s">
        <v>3346</v>
      </c>
      <c r="B721" t="s">
        <v>3347</v>
      </c>
      <c r="C721" t="s">
        <v>2522</v>
      </c>
      <c r="D721" t="s">
        <v>2528</v>
      </c>
      <c r="E721">
        <v>1.41</v>
      </c>
      <c r="F721">
        <v>0.7</v>
      </c>
    </row>
    <row r="722" spans="1:6" x14ac:dyDescent="0.35">
      <c r="A722" t="s">
        <v>3348</v>
      </c>
      <c r="B722" t="s">
        <v>3349</v>
      </c>
      <c r="C722" t="s">
        <v>2522</v>
      </c>
      <c r="D722" t="s">
        <v>2542</v>
      </c>
      <c r="E722">
        <v>4.9800000000000004</v>
      </c>
      <c r="F722">
        <v>2.09</v>
      </c>
    </row>
    <row r="723" spans="1:6" x14ac:dyDescent="0.35">
      <c r="A723" t="s">
        <v>3350</v>
      </c>
      <c r="B723" t="s">
        <v>3351</v>
      </c>
      <c r="C723" t="s">
        <v>2522</v>
      </c>
      <c r="D723" t="s">
        <v>2534</v>
      </c>
      <c r="E723">
        <v>4.9800000000000004</v>
      </c>
      <c r="F723">
        <v>2.69</v>
      </c>
    </row>
    <row r="724" spans="1:6" x14ac:dyDescent="0.35">
      <c r="A724" t="s">
        <v>3352</v>
      </c>
      <c r="B724" t="s">
        <v>3353</v>
      </c>
      <c r="C724" t="s">
        <v>2522</v>
      </c>
      <c r="D724" t="s">
        <v>2542</v>
      </c>
      <c r="E724">
        <v>4.9800000000000004</v>
      </c>
      <c r="F724">
        <v>1.05</v>
      </c>
    </row>
    <row r="725" spans="1:6" x14ac:dyDescent="0.35">
      <c r="A725" t="s">
        <v>3354</v>
      </c>
      <c r="B725" t="s">
        <v>3355</v>
      </c>
      <c r="C725" t="s">
        <v>2522</v>
      </c>
      <c r="D725" t="s">
        <v>2534</v>
      </c>
      <c r="E725">
        <v>4.9800000000000004</v>
      </c>
      <c r="F725">
        <v>2.2400000000000002</v>
      </c>
    </row>
    <row r="726" spans="1:6" x14ac:dyDescent="0.35">
      <c r="A726" t="s">
        <v>3356</v>
      </c>
      <c r="B726" t="s">
        <v>3357</v>
      </c>
      <c r="C726" t="s">
        <v>2522</v>
      </c>
      <c r="D726" t="s">
        <v>2542</v>
      </c>
      <c r="E726">
        <v>4.9800000000000004</v>
      </c>
      <c r="F726">
        <v>2.64</v>
      </c>
    </row>
    <row r="727" spans="1:6" x14ac:dyDescent="0.35">
      <c r="A727" t="s">
        <v>3358</v>
      </c>
      <c r="B727" t="s">
        <v>3359</v>
      </c>
      <c r="C727" t="s">
        <v>2522</v>
      </c>
      <c r="D727" t="s">
        <v>2542</v>
      </c>
      <c r="E727">
        <v>4.9800000000000004</v>
      </c>
      <c r="F727">
        <v>1</v>
      </c>
    </row>
    <row r="728" spans="1:6" x14ac:dyDescent="0.35">
      <c r="A728" t="s">
        <v>3360</v>
      </c>
      <c r="B728" t="s">
        <v>3361</v>
      </c>
      <c r="C728" t="s">
        <v>2522</v>
      </c>
      <c r="D728" t="s">
        <v>2534</v>
      </c>
      <c r="E728">
        <v>4.9800000000000004</v>
      </c>
      <c r="F728">
        <v>2.44</v>
      </c>
    </row>
    <row r="729" spans="1:6" x14ac:dyDescent="0.35">
      <c r="A729" t="s">
        <v>3362</v>
      </c>
      <c r="B729" t="s">
        <v>3363</v>
      </c>
      <c r="C729" t="s">
        <v>2522</v>
      </c>
      <c r="D729" t="s">
        <v>2616</v>
      </c>
      <c r="E729">
        <v>5</v>
      </c>
      <c r="F729">
        <v>1.75</v>
      </c>
    </row>
    <row r="730" spans="1:6" x14ac:dyDescent="0.35">
      <c r="A730" t="s">
        <v>3364</v>
      </c>
      <c r="B730" t="s">
        <v>3365</v>
      </c>
      <c r="C730" t="s">
        <v>2522</v>
      </c>
      <c r="D730" t="s">
        <v>2523</v>
      </c>
      <c r="E730">
        <v>5.0199999999999996</v>
      </c>
      <c r="F730">
        <v>1.81</v>
      </c>
    </row>
    <row r="731" spans="1:6" x14ac:dyDescent="0.35">
      <c r="A731" t="s">
        <v>3366</v>
      </c>
      <c r="B731" t="s">
        <v>3367</v>
      </c>
      <c r="C731" t="s">
        <v>2522</v>
      </c>
      <c r="D731" t="s">
        <v>2523</v>
      </c>
      <c r="E731">
        <v>5.0599999999999996</v>
      </c>
      <c r="F731">
        <v>2.2799999999999998</v>
      </c>
    </row>
    <row r="732" spans="1:6" x14ac:dyDescent="0.35">
      <c r="A732" t="s">
        <v>3368</v>
      </c>
      <c r="B732" t="s">
        <v>3369</v>
      </c>
      <c r="C732" t="s">
        <v>2522</v>
      </c>
      <c r="D732" t="s">
        <v>2523</v>
      </c>
      <c r="E732">
        <v>5.0599999999999996</v>
      </c>
      <c r="F732">
        <v>0.71</v>
      </c>
    </row>
    <row r="733" spans="1:6" x14ac:dyDescent="0.35">
      <c r="A733" t="s">
        <v>3370</v>
      </c>
      <c r="B733" t="s">
        <v>3371</v>
      </c>
      <c r="C733" t="s">
        <v>2522</v>
      </c>
      <c r="D733" t="s">
        <v>2528</v>
      </c>
      <c r="E733">
        <v>5.16</v>
      </c>
      <c r="F733">
        <v>0.41</v>
      </c>
    </row>
    <row r="734" spans="1:6" x14ac:dyDescent="0.35">
      <c r="A734" t="s">
        <v>3372</v>
      </c>
      <c r="B734" t="s">
        <v>3373</v>
      </c>
      <c r="C734" t="s">
        <v>2522</v>
      </c>
      <c r="D734" t="s">
        <v>2542</v>
      </c>
      <c r="E734">
        <v>5.18</v>
      </c>
      <c r="F734">
        <v>2.75</v>
      </c>
    </row>
    <row r="735" spans="1:6" x14ac:dyDescent="0.35">
      <c r="A735" t="s">
        <v>3374</v>
      </c>
      <c r="B735" t="s">
        <v>3375</v>
      </c>
      <c r="C735" t="s">
        <v>2522</v>
      </c>
      <c r="D735" t="s">
        <v>2542</v>
      </c>
      <c r="E735">
        <v>5.18</v>
      </c>
      <c r="F735">
        <v>0.98</v>
      </c>
    </row>
    <row r="736" spans="1:6" x14ac:dyDescent="0.35">
      <c r="A736" t="s">
        <v>3376</v>
      </c>
      <c r="B736" t="s">
        <v>3377</v>
      </c>
      <c r="C736" t="s">
        <v>2522</v>
      </c>
      <c r="D736" t="s">
        <v>2528</v>
      </c>
      <c r="E736">
        <v>1.41</v>
      </c>
      <c r="F736">
        <v>0.49</v>
      </c>
    </row>
    <row r="737" spans="1:6" x14ac:dyDescent="0.35">
      <c r="A737" t="s">
        <v>3378</v>
      </c>
      <c r="B737" t="s">
        <v>3379</v>
      </c>
      <c r="C737" t="s">
        <v>2522</v>
      </c>
      <c r="D737" t="s">
        <v>2542</v>
      </c>
      <c r="E737">
        <v>5.18</v>
      </c>
      <c r="F737">
        <v>2.4900000000000002</v>
      </c>
    </row>
    <row r="738" spans="1:6" x14ac:dyDescent="0.35">
      <c r="A738" t="s">
        <v>3380</v>
      </c>
      <c r="B738" t="s">
        <v>3381</v>
      </c>
      <c r="C738" t="s">
        <v>2522</v>
      </c>
      <c r="D738" t="s">
        <v>2542</v>
      </c>
      <c r="E738">
        <v>5.18</v>
      </c>
      <c r="F738">
        <v>2.02</v>
      </c>
    </row>
    <row r="739" spans="1:6" x14ac:dyDescent="0.35">
      <c r="A739" t="s">
        <v>3382</v>
      </c>
      <c r="B739" t="s">
        <v>3383</v>
      </c>
      <c r="C739" t="s">
        <v>2522</v>
      </c>
      <c r="D739" t="s">
        <v>2542</v>
      </c>
      <c r="E739">
        <v>5.18</v>
      </c>
      <c r="F739">
        <v>0.41</v>
      </c>
    </row>
    <row r="740" spans="1:6" x14ac:dyDescent="0.35">
      <c r="A740" t="s">
        <v>3384</v>
      </c>
      <c r="B740" t="s">
        <v>3385</v>
      </c>
      <c r="C740" t="s">
        <v>2522</v>
      </c>
      <c r="D740" t="s">
        <v>2542</v>
      </c>
      <c r="E740">
        <v>5.18</v>
      </c>
      <c r="F740">
        <v>0.41</v>
      </c>
    </row>
    <row r="741" spans="1:6" x14ac:dyDescent="0.35">
      <c r="A741" t="s">
        <v>3386</v>
      </c>
      <c r="B741" t="s">
        <v>3387</v>
      </c>
      <c r="C741" t="s">
        <v>2522</v>
      </c>
      <c r="D741" t="s">
        <v>2542</v>
      </c>
      <c r="E741">
        <v>5.18</v>
      </c>
      <c r="F741">
        <v>1.0900000000000001</v>
      </c>
    </row>
    <row r="742" spans="1:6" x14ac:dyDescent="0.35">
      <c r="A742" t="s">
        <v>3388</v>
      </c>
      <c r="B742" t="s">
        <v>3389</v>
      </c>
      <c r="C742" t="s">
        <v>2522</v>
      </c>
      <c r="D742" t="s">
        <v>2542</v>
      </c>
      <c r="E742">
        <v>5.18</v>
      </c>
      <c r="F742">
        <v>1.71</v>
      </c>
    </row>
    <row r="743" spans="1:6" x14ac:dyDescent="0.35">
      <c r="A743" t="s">
        <v>3390</v>
      </c>
      <c r="B743" t="s">
        <v>3391</v>
      </c>
      <c r="C743" t="s">
        <v>2522</v>
      </c>
      <c r="D743" t="s">
        <v>2542</v>
      </c>
      <c r="E743">
        <v>5.18</v>
      </c>
      <c r="F743">
        <v>2.2799999999999998</v>
      </c>
    </row>
    <row r="744" spans="1:6" x14ac:dyDescent="0.35">
      <c r="A744" t="s">
        <v>3392</v>
      </c>
      <c r="B744" t="s">
        <v>3393</v>
      </c>
      <c r="C744" t="s">
        <v>2522</v>
      </c>
      <c r="D744" t="s">
        <v>2542</v>
      </c>
      <c r="E744">
        <v>5.18</v>
      </c>
      <c r="F744">
        <v>2.0699999999999998</v>
      </c>
    </row>
    <row r="745" spans="1:6" x14ac:dyDescent="0.35">
      <c r="A745" t="s">
        <v>3394</v>
      </c>
      <c r="B745" t="s">
        <v>3395</v>
      </c>
      <c r="C745" t="s">
        <v>2522</v>
      </c>
      <c r="D745" t="s">
        <v>2542</v>
      </c>
      <c r="E745">
        <v>5.18</v>
      </c>
      <c r="F745">
        <v>1.81</v>
      </c>
    </row>
    <row r="746" spans="1:6" x14ac:dyDescent="0.35">
      <c r="A746" t="s">
        <v>3396</v>
      </c>
      <c r="B746" t="s">
        <v>3397</v>
      </c>
      <c r="C746" t="s">
        <v>2522</v>
      </c>
      <c r="D746" t="s">
        <v>2542</v>
      </c>
      <c r="E746">
        <v>5.18</v>
      </c>
      <c r="F746">
        <v>2.2799999999999998</v>
      </c>
    </row>
    <row r="747" spans="1:6" x14ac:dyDescent="0.35">
      <c r="A747" t="s">
        <v>3398</v>
      </c>
      <c r="B747" t="s">
        <v>3399</v>
      </c>
      <c r="C747" t="s">
        <v>2522</v>
      </c>
      <c r="D747" t="s">
        <v>2528</v>
      </c>
      <c r="E747">
        <v>1.41</v>
      </c>
      <c r="F747">
        <v>0.56000000000000005</v>
      </c>
    </row>
    <row r="748" spans="1:6" x14ac:dyDescent="0.35">
      <c r="A748" t="s">
        <v>3400</v>
      </c>
      <c r="B748" t="s">
        <v>3401</v>
      </c>
      <c r="C748" t="s">
        <v>2522</v>
      </c>
      <c r="D748" t="s">
        <v>2542</v>
      </c>
      <c r="E748">
        <v>5.18</v>
      </c>
      <c r="F748">
        <v>1.35</v>
      </c>
    </row>
    <row r="749" spans="1:6" x14ac:dyDescent="0.35">
      <c r="A749" t="s">
        <v>3402</v>
      </c>
      <c r="B749" t="s">
        <v>3403</v>
      </c>
      <c r="C749" t="s">
        <v>2522</v>
      </c>
      <c r="D749" t="s">
        <v>2542</v>
      </c>
      <c r="E749">
        <v>5.18</v>
      </c>
      <c r="F749">
        <v>0.88</v>
      </c>
    </row>
    <row r="750" spans="1:6" x14ac:dyDescent="0.35">
      <c r="A750" t="s">
        <v>3404</v>
      </c>
      <c r="B750" t="s">
        <v>3405</v>
      </c>
      <c r="C750" t="s">
        <v>2522</v>
      </c>
      <c r="D750" t="s">
        <v>2542</v>
      </c>
      <c r="E750">
        <v>5.18</v>
      </c>
      <c r="F750">
        <v>0.78</v>
      </c>
    </row>
    <row r="751" spans="1:6" x14ac:dyDescent="0.35">
      <c r="A751" t="s">
        <v>3406</v>
      </c>
      <c r="B751" t="s">
        <v>3407</v>
      </c>
      <c r="C751" t="s">
        <v>2522</v>
      </c>
      <c r="D751" t="s">
        <v>2542</v>
      </c>
      <c r="E751">
        <v>5.18</v>
      </c>
      <c r="F751">
        <v>2.64</v>
      </c>
    </row>
    <row r="752" spans="1:6" x14ac:dyDescent="0.35">
      <c r="A752" t="s">
        <v>3408</v>
      </c>
      <c r="B752" t="s">
        <v>3409</v>
      </c>
      <c r="C752" t="s">
        <v>2522</v>
      </c>
      <c r="D752" t="s">
        <v>2542</v>
      </c>
      <c r="E752">
        <v>5.18</v>
      </c>
      <c r="F752">
        <v>2.13</v>
      </c>
    </row>
    <row r="753" spans="1:6" x14ac:dyDescent="0.35">
      <c r="A753" t="s">
        <v>3410</v>
      </c>
      <c r="B753" t="s">
        <v>3411</v>
      </c>
      <c r="C753" t="s">
        <v>2522</v>
      </c>
      <c r="D753" t="s">
        <v>2542</v>
      </c>
      <c r="E753">
        <v>5.18</v>
      </c>
      <c r="F753">
        <v>1.81</v>
      </c>
    </row>
    <row r="754" spans="1:6" x14ac:dyDescent="0.35">
      <c r="A754" t="s">
        <v>3412</v>
      </c>
      <c r="B754" t="s">
        <v>3413</v>
      </c>
      <c r="C754" t="s">
        <v>2522</v>
      </c>
      <c r="D754" t="s">
        <v>2542</v>
      </c>
      <c r="E754">
        <v>5.18</v>
      </c>
      <c r="F754">
        <v>0.78</v>
      </c>
    </row>
    <row r="755" spans="1:6" x14ac:dyDescent="0.35">
      <c r="A755" t="s">
        <v>3414</v>
      </c>
      <c r="B755" t="s">
        <v>3415</v>
      </c>
      <c r="C755" t="s">
        <v>2522</v>
      </c>
      <c r="D755" t="s">
        <v>2542</v>
      </c>
      <c r="E755">
        <v>5.18</v>
      </c>
      <c r="F755">
        <v>2.13</v>
      </c>
    </row>
    <row r="756" spans="1:6" x14ac:dyDescent="0.35">
      <c r="A756" t="s">
        <v>3416</v>
      </c>
      <c r="B756" t="s">
        <v>3417</v>
      </c>
      <c r="C756" t="s">
        <v>2522</v>
      </c>
      <c r="D756" t="s">
        <v>2542</v>
      </c>
      <c r="E756">
        <v>5.18</v>
      </c>
      <c r="F756">
        <v>1.04</v>
      </c>
    </row>
    <row r="757" spans="1:6" x14ac:dyDescent="0.35">
      <c r="A757" t="s">
        <v>3418</v>
      </c>
      <c r="B757" t="s">
        <v>3419</v>
      </c>
      <c r="C757" t="s">
        <v>2522</v>
      </c>
      <c r="D757" t="s">
        <v>2542</v>
      </c>
      <c r="E757">
        <v>5.18</v>
      </c>
      <c r="F757">
        <v>1.56</v>
      </c>
    </row>
    <row r="758" spans="1:6" x14ac:dyDescent="0.35">
      <c r="A758" t="s">
        <v>3420</v>
      </c>
      <c r="B758" t="s">
        <v>3421</v>
      </c>
      <c r="C758" t="s">
        <v>2522</v>
      </c>
      <c r="D758" t="s">
        <v>2616</v>
      </c>
      <c r="E758">
        <v>1.45</v>
      </c>
      <c r="F758">
        <v>0.36</v>
      </c>
    </row>
    <row r="759" spans="1:6" x14ac:dyDescent="0.35">
      <c r="A759" t="s">
        <v>3422</v>
      </c>
      <c r="B759" t="s">
        <v>3423</v>
      </c>
      <c r="C759" t="s">
        <v>2522</v>
      </c>
      <c r="D759" t="s">
        <v>2542</v>
      </c>
      <c r="E759">
        <v>5.23</v>
      </c>
      <c r="F759">
        <v>2.77</v>
      </c>
    </row>
    <row r="760" spans="1:6" x14ac:dyDescent="0.35">
      <c r="A760" t="s">
        <v>3424</v>
      </c>
      <c r="B760" t="s">
        <v>3425</v>
      </c>
      <c r="C760" t="s">
        <v>2522</v>
      </c>
      <c r="D760" t="s">
        <v>2542</v>
      </c>
      <c r="E760">
        <v>5.23</v>
      </c>
      <c r="F760">
        <v>1.78</v>
      </c>
    </row>
    <row r="761" spans="1:6" x14ac:dyDescent="0.35">
      <c r="A761" t="s">
        <v>3426</v>
      </c>
      <c r="B761" t="s">
        <v>3427</v>
      </c>
      <c r="C761" t="s">
        <v>2522</v>
      </c>
      <c r="D761" t="s">
        <v>2542</v>
      </c>
      <c r="E761">
        <v>5.28</v>
      </c>
      <c r="F761">
        <v>2.16</v>
      </c>
    </row>
    <row r="762" spans="1:6" x14ac:dyDescent="0.35">
      <c r="A762" t="s">
        <v>3428</v>
      </c>
      <c r="B762" t="s">
        <v>3429</v>
      </c>
      <c r="C762" t="s">
        <v>2522</v>
      </c>
      <c r="D762" t="s">
        <v>2559</v>
      </c>
      <c r="E762">
        <v>5.28</v>
      </c>
      <c r="F762">
        <v>2.11</v>
      </c>
    </row>
    <row r="763" spans="1:6" x14ac:dyDescent="0.35">
      <c r="A763" t="s">
        <v>3430</v>
      </c>
      <c r="B763" t="s">
        <v>3431</v>
      </c>
      <c r="C763" t="s">
        <v>2522</v>
      </c>
      <c r="D763" t="s">
        <v>2542</v>
      </c>
      <c r="E763">
        <v>5.28</v>
      </c>
      <c r="F763">
        <v>0.48</v>
      </c>
    </row>
    <row r="764" spans="1:6" x14ac:dyDescent="0.35">
      <c r="A764" t="s">
        <v>3432</v>
      </c>
      <c r="B764" t="s">
        <v>3433</v>
      </c>
      <c r="C764" t="s">
        <v>2522</v>
      </c>
      <c r="D764" t="s">
        <v>2542</v>
      </c>
      <c r="E764">
        <v>5.28</v>
      </c>
      <c r="F764">
        <v>2.9</v>
      </c>
    </row>
    <row r="765" spans="1:6" x14ac:dyDescent="0.35">
      <c r="A765" t="s">
        <v>3434</v>
      </c>
      <c r="B765" t="s">
        <v>3435</v>
      </c>
      <c r="C765" t="s">
        <v>2522</v>
      </c>
      <c r="D765" t="s">
        <v>2542</v>
      </c>
      <c r="E765">
        <v>5.28</v>
      </c>
      <c r="F765">
        <v>1.95</v>
      </c>
    </row>
    <row r="766" spans="1:6" x14ac:dyDescent="0.35">
      <c r="A766" t="s">
        <v>3436</v>
      </c>
      <c r="B766" t="s">
        <v>3437</v>
      </c>
      <c r="C766" t="s">
        <v>2522</v>
      </c>
      <c r="D766" t="s">
        <v>2528</v>
      </c>
      <c r="E766">
        <v>5.34</v>
      </c>
      <c r="F766">
        <v>2.4</v>
      </c>
    </row>
    <row r="767" spans="1:6" x14ac:dyDescent="0.35">
      <c r="A767" t="s">
        <v>3438</v>
      </c>
      <c r="B767" t="s">
        <v>3439</v>
      </c>
      <c r="C767" t="s">
        <v>2522</v>
      </c>
      <c r="D767" t="s">
        <v>2531</v>
      </c>
      <c r="E767">
        <v>0.79</v>
      </c>
      <c r="F767">
        <v>0.14000000000000001</v>
      </c>
    </row>
    <row r="768" spans="1:6" x14ac:dyDescent="0.35">
      <c r="A768" t="s">
        <v>3440</v>
      </c>
      <c r="B768" t="s">
        <v>3441</v>
      </c>
      <c r="C768" t="s">
        <v>2522</v>
      </c>
      <c r="D768" t="s">
        <v>2542</v>
      </c>
      <c r="E768">
        <v>5.34</v>
      </c>
      <c r="F768">
        <v>1.02</v>
      </c>
    </row>
    <row r="769" spans="1:6" x14ac:dyDescent="0.35">
      <c r="A769" t="s">
        <v>3442</v>
      </c>
      <c r="B769" t="s">
        <v>3443</v>
      </c>
      <c r="C769" t="s">
        <v>2522</v>
      </c>
      <c r="D769" t="s">
        <v>2542</v>
      </c>
      <c r="E769">
        <v>5.34</v>
      </c>
      <c r="F769">
        <v>1.44</v>
      </c>
    </row>
    <row r="770" spans="1:6" x14ac:dyDescent="0.35">
      <c r="A770" t="s">
        <v>3444</v>
      </c>
      <c r="B770" t="s">
        <v>3445</v>
      </c>
      <c r="C770" t="s">
        <v>2522</v>
      </c>
      <c r="D770" t="s">
        <v>2523</v>
      </c>
      <c r="E770">
        <v>5.34</v>
      </c>
      <c r="F770">
        <v>2.2400000000000002</v>
      </c>
    </row>
    <row r="771" spans="1:6" x14ac:dyDescent="0.35">
      <c r="A771" t="s">
        <v>3446</v>
      </c>
      <c r="B771" t="s">
        <v>3447</v>
      </c>
      <c r="C771" t="s">
        <v>2522</v>
      </c>
      <c r="D771" t="s">
        <v>2542</v>
      </c>
      <c r="E771">
        <v>5.34</v>
      </c>
      <c r="F771">
        <v>2.08</v>
      </c>
    </row>
    <row r="772" spans="1:6" x14ac:dyDescent="0.35">
      <c r="A772" t="s">
        <v>3448</v>
      </c>
      <c r="B772" t="s">
        <v>3449</v>
      </c>
      <c r="C772" t="s">
        <v>2522</v>
      </c>
      <c r="D772" t="s">
        <v>2542</v>
      </c>
      <c r="E772">
        <v>5.43</v>
      </c>
      <c r="F772">
        <v>1.68</v>
      </c>
    </row>
    <row r="773" spans="1:6" x14ac:dyDescent="0.35">
      <c r="A773" t="s">
        <v>3450</v>
      </c>
      <c r="B773" t="s">
        <v>3451</v>
      </c>
      <c r="C773" t="s">
        <v>2522</v>
      </c>
      <c r="D773" t="s">
        <v>2559</v>
      </c>
      <c r="E773">
        <v>5.58</v>
      </c>
      <c r="F773">
        <v>0.39</v>
      </c>
    </row>
    <row r="774" spans="1:6" x14ac:dyDescent="0.35">
      <c r="A774" t="s">
        <v>3452</v>
      </c>
      <c r="B774" t="s">
        <v>3453</v>
      </c>
      <c r="C774" t="s">
        <v>2522</v>
      </c>
      <c r="D774" t="s">
        <v>2523</v>
      </c>
      <c r="E774">
        <v>1.48</v>
      </c>
      <c r="F774">
        <v>0.25</v>
      </c>
    </row>
    <row r="775" spans="1:6" x14ac:dyDescent="0.35">
      <c r="A775" t="s">
        <v>3454</v>
      </c>
      <c r="B775" t="s">
        <v>3455</v>
      </c>
      <c r="C775" t="s">
        <v>2522</v>
      </c>
      <c r="D775" t="s">
        <v>2807</v>
      </c>
      <c r="E775">
        <v>5.68</v>
      </c>
      <c r="F775">
        <v>0.56999999999999995</v>
      </c>
    </row>
    <row r="776" spans="1:6" x14ac:dyDescent="0.35">
      <c r="A776" t="s">
        <v>3456</v>
      </c>
      <c r="B776" t="s">
        <v>3457</v>
      </c>
      <c r="C776" t="s">
        <v>2522</v>
      </c>
      <c r="D776" t="s">
        <v>2523</v>
      </c>
      <c r="E776">
        <v>5.68</v>
      </c>
      <c r="F776">
        <v>2.9</v>
      </c>
    </row>
    <row r="777" spans="1:6" x14ac:dyDescent="0.35">
      <c r="A777" t="s">
        <v>3458</v>
      </c>
      <c r="B777" t="s">
        <v>3459</v>
      </c>
      <c r="C777" t="s">
        <v>2522</v>
      </c>
      <c r="D777" t="s">
        <v>2542</v>
      </c>
      <c r="E777">
        <v>5.68</v>
      </c>
      <c r="F777">
        <v>2.27</v>
      </c>
    </row>
    <row r="778" spans="1:6" x14ac:dyDescent="0.35">
      <c r="A778" t="s">
        <v>3460</v>
      </c>
      <c r="B778" t="s">
        <v>3461</v>
      </c>
      <c r="C778" t="s">
        <v>2522</v>
      </c>
      <c r="D778" t="s">
        <v>2523</v>
      </c>
      <c r="E778">
        <v>5.73</v>
      </c>
      <c r="F778">
        <v>0.86</v>
      </c>
    </row>
    <row r="779" spans="1:6" x14ac:dyDescent="0.35">
      <c r="A779" t="s">
        <v>3462</v>
      </c>
      <c r="B779" t="s">
        <v>3463</v>
      </c>
      <c r="C779" t="s">
        <v>2522</v>
      </c>
      <c r="D779" t="s">
        <v>2523</v>
      </c>
      <c r="E779">
        <v>5.74</v>
      </c>
      <c r="F779">
        <v>2.1800000000000002</v>
      </c>
    </row>
    <row r="780" spans="1:6" x14ac:dyDescent="0.35">
      <c r="A780" t="s">
        <v>3464</v>
      </c>
      <c r="B780" t="s">
        <v>3465</v>
      </c>
      <c r="C780" t="s">
        <v>2522</v>
      </c>
      <c r="D780" t="s">
        <v>2523</v>
      </c>
      <c r="E780">
        <v>1.48</v>
      </c>
      <c r="F780">
        <v>0.3</v>
      </c>
    </row>
    <row r="781" spans="1:6" x14ac:dyDescent="0.35">
      <c r="A781" t="s">
        <v>3466</v>
      </c>
      <c r="B781" t="s">
        <v>3467</v>
      </c>
      <c r="C781" t="s">
        <v>2522</v>
      </c>
      <c r="D781" t="s">
        <v>2542</v>
      </c>
      <c r="E781">
        <v>5.78</v>
      </c>
      <c r="F781">
        <v>2.4900000000000002</v>
      </c>
    </row>
    <row r="782" spans="1:6" x14ac:dyDescent="0.35">
      <c r="A782" t="s">
        <v>3468</v>
      </c>
      <c r="B782" t="s">
        <v>3469</v>
      </c>
      <c r="C782" t="s">
        <v>2522</v>
      </c>
      <c r="D782" t="s">
        <v>2542</v>
      </c>
      <c r="E782">
        <v>5.78</v>
      </c>
      <c r="F782">
        <v>3.12</v>
      </c>
    </row>
    <row r="783" spans="1:6" x14ac:dyDescent="0.35">
      <c r="A783" t="s">
        <v>3470</v>
      </c>
      <c r="B783" t="s">
        <v>3471</v>
      </c>
      <c r="C783" t="s">
        <v>2522</v>
      </c>
      <c r="D783" t="s">
        <v>2542</v>
      </c>
      <c r="E783">
        <v>5.78</v>
      </c>
      <c r="F783">
        <v>2.31</v>
      </c>
    </row>
    <row r="784" spans="1:6" x14ac:dyDescent="0.35">
      <c r="A784" t="s">
        <v>3472</v>
      </c>
      <c r="B784" t="s">
        <v>3473</v>
      </c>
      <c r="C784" t="s">
        <v>2522</v>
      </c>
      <c r="D784" t="s">
        <v>2542</v>
      </c>
      <c r="E784">
        <v>5.78</v>
      </c>
      <c r="F784">
        <v>3.12</v>
      </c>
    </row>
    <row r="785" spans="1:6" x14ac:dyDescent="0.35">
      <c r="A785" t="s">
        <v>3474</v>
      </c>
      <c r="B785" t="s">
        <v>3475</v>
      </c>
      <c r="C785" t="s">
        <v>2522</v>
      </c>
      <c r="D785" t="s">
        <v>2542</v>
      </c>
      <c r="E785">
        <v>5.78</v>
      </c>
      <c r="F785">
        <v>0.87</v>
      </c>
    </row>
    <row r="786" spans="1:6" x14ac:dyDescent="0.35">
      <c r="A786" t="s">
        <v>3476</v>
      </c>
      <c r="B786" t="s">
        <v>3477</v>
      </c>
      <c r="C786" t="s">
        <v>2522</v>
      </c>
      <c r="D786" t="s">
        <v>2616</v>
      </c>
      <c r="E786">
        <v>5.81</v>
      </c>
      <c r="F786">
        <v>1.8</v>
      </c>
    </row>
    <row r="787" spans="1:6" x14ac:dyDescent="0.35">
      <c r="A787" t="s">
        <v>3478</v>
      </c>
      <c r="B787" t="s">
        <v>3479</v>
      </c>
      <c r="C787" t="s">
        <v>2522</v>
      </c>
      <c r="D787" t="s">
        <v>2523</v>
      </c>
      <c r="E787">
        <v>5.82</v>
      </c>
      <c r="F787">
        <v>1.22</v>
      </c>
    </row>
    <row r="788" spans="1:6" x14ac:dyDescent="0.35">
      <c r="A788" t="s">
        <v>3480</v>
      </c>
      <c r="B788" t="s">
        <v>3481</v>
      </c>
      <c r="C788" t="s">
        <v>2522</v>
      </c>
      <c r="D788" t="s">
        <v>2542</v>
      </c>
      <c r="E788">
        <v>5.82</v>
      </c>
      <c r="F788">
        <v>2.62</v>
      </c>
    </row>
    <row r="789" spans="1:6" x14ac:dyDescent="0.35">
      <c r="A789" t="s">
        <v>3482</v>
      </c>
      <c r="B789" t="s">
        <v>3483</v>
      </c>
      <c r="C789" t="s">
        <v>2522</v>
      </c>
      <c r="D789" t="s">
        <v>2542</v>
      </c>
      <c r="E789">
        <v>5.82</v>
      </c>
      <c r="F789">
        <v>2.85</v>
      </c>
    </row>
    <row r="790" spans="1:6" x14ac:dyDescent="0.35">
      <c r="A790" t="s">
        <v>3484</v>
      </c>
      <c r="B790" t="s">
        <v>3485</v>
      </c>
      <c r="C790" t="s">
        <v>2522</v>
      </c>
      <c r="D790" t="s">
        <v>2523</v>
      </c>
      <c r="E790">
        <v>1.49</v>
      </c>
      <c r="F790">
        <v>0.13</v>
      </c>
    </row>
    <row r="791" spans="1:6" x14ac:dyDescent="0.35">
      <c r="A791" t="s">
        <v>3486</v>
      </c>
      <c r="B791" t="s">
        <v>3487</v>
      </c>
      <c r="C791" t="s">
        <v>2522</v>
      </c>
      <c r="D791" t="s">
        <v>2528</v>
      </c>
      <c r="E791">
        <v>5.84</v>
      </c>
      <c r="F791">
        <v>2.92</v>
      </c>
    </row>
    <row r="792" spans="1:6" x14ac:dyDescent="0.35">
      <c r="A792" t="s">
        <v>3488</v>
      </c>
      <c r="B792" t="s">
        <v>3489</v>
      </c>
      <c r="C792" t="s">
        <v>2522</v>
      </c>
      <c r="D792" t="s">
        <v>2528</v>
      </c>
      <c r="E792">
        <v>5.84</v>
      </c>
      <c r="F792">
        <v>1.23</v>
      </c>
    </row>
    <row r="793" spans="1:6" x14ac:dyDescent="0.35">
      <c r="A793" t="s">
        <v>3490</v>
      </c>
      <c r="B793" t="s">
        <v>3491</v>
      </c>
      <c r="C793" t="s">
        <v>2522</v>
      </c>
      <c r="D793" t="s">
        <v>2542</v>
      </c>
      <c r="E793">
        <v>5.98</v>
      </c>
      <c r="F793">
        <v>1.2</v>
      </c>
    </row>
    <row r="794" spans="1:6" x14ac:dyDescent="0.35">
      <c r="A794" t="s">
        <v>3492</v>
      </c>
      <c r="B794" t="s">
        <v>3493</v>
      </c>
      <c r="C794" t="s">
        <v>2522</v>
      </c>
      <c r="D794" t="s">
        <v>2559</v>
      </c>
      <c r="E794">
        <v>5.98</v>
      </c>
      <c r="F794">
        <v>3.11</v>
      </c>
    </row>
    <row r="795" spans="1:6" x14ac:dyDescent="0.35">
      <c r="A795" t="s">
        <v>3494</v>
      </c>
      <c r="B795" t="s">
        <v>3495</v>
      </c>
      <c r="C795" t="s">
        <v>2522</v>
      </c>
      <c r="D795" t="s">
        <v>2542</v>
      </c>
      <c r="E795">
        <v>5.98</v>
      </c>
      <c r="F795">
        <v>0.84</v>
      </c>
    </row>
    <row r="796" spans="1:6" x14ac:dyDescent="0.35">
      <c r="A796" t="s">
        <v>3496</v>
      </c>
      <c r="B796" t="s">
        <v>3497</v>
      </c>
      <c r="C796" t="s">
        <v>2522</v>
      </c>
      <c r="D796" t="s">
        <v>2539</v>
      </c>
      <c r="E796">
        <v>5.98</v>
      </c>
      <c r="F796">
        <v>1.02</v>
      </c>
    </row>
    <row r="797" spans="1:6" x14ac:dyDescent="0.35">
      <c r="A797" t="s">
        <v>3498</v>
      </c>
      <c r="B797" t="s">
        <v>3499</v>
      </c>
      <c r="C797" t="s">
        <v>2522</v>
      </c>
      <c r="D797" t="s">
        <v>2616</v>
      </c>
      <c r="E797">
        <v>1.49</v>
      </c>
      <c r="F797">
        <v>0.73</v>
      </c>
    </row>
    <row r="798" spans="1:6" x14ac:dyDescent="0.35">
      <c r="A798" t="s">
        <v>3500</v>
      </c>
      <c r="B798" t="s">
        <v>3501</v>
      </c>
      <c r="C798" t="s">
        <v>2522</v>
      </c>
      <c r="D798" t="s">
        <v>2528</v>
      </c>
      <c r="E798">
        <v>5.98</v>
      </c>
      <c r="F798">
        <v>0.48</v>
      </c>
    </row>
    <row r="799" spans="1:6" x14ac:dyDescent="0.35">
      <c r="A799" t="s">
        <v>3502</v>
      </c>
      <c r="B799" t="s">
        <v>3503</v>
      </c>
      <c r="C799" t="s">
        <v>2522</v>
      </c>
      <c r="D799" t="s">
        <v>2542</v>
      </c>
      <c r="E799">
        <v>5.98</v>
      </c>
      <c r="F799">
        <v>2.15</v>
      </c>
    </row>
    <row r="800" spans="1:6" x14ac:dyDescent="0.35">
      <c r="A800" t="s">
        <v>3504</v>
      </c>
      <c r="B800" t="s">
        <v>3505</v>
      </c>
      <c r="C800" t="s">
        <v>2522</v>
      </c>
      <c r="D800" t="s">
        <v>2542</v>
      </c>
      <c r="E800">
        <v>5.98</v>
      </c>
      <c r="F800">
        <v>1.26</v>
      </c>
    </row>
    <row r="801" spans="1:6" x14ac:dyDescent="0.35">
      <c r="A801" t="s">
        <v>3506</v>
      </c>
      <c r="B801" t="s">
        <v>3507</v>
      </c>
      <c r="C801" t="s">
        <v>2522</v>
      </c>
      <c r="D801" t="s">
        <v>2528</v>
      </c>
      <c r="E801">
        <v>5.98</v>
      </c>
      <c r="F801">
        <v>1.2</v>
      </c>
    </row>
    <row r="802" spans="1:6" x14ac:dyDescent="0.35">
      <c r="A802" t="s">
        <v>3508</v>
      </c>
      <c r="B802" t="s">
        <v>3509</v>
      </c>
      <c r="C802" t="s">
        <v>2522</v>
      </c>
      <c r="D802" t="s">
        <v>2542</v>
      </c>
      <c r="E802">
        <v>5.98</v>
      </c>
      <c r="F802">
        <v>1.2</v>
      </c>
    </row>
    <row r="803" spans="1:6" x14ac:dyDescent="0.35">
      <c r="A803" t="s">
        <v>3510</v>
      </c>
      <c r="B803" t="s">
        <v>3511</v>
      </c>
      <c r="C803" t="s">
        <v>2522</v>
      </c>
      <c r="D803" t="s">
        <v>2542</v>
      </c>
      <c r="E803">
        <v>5.98</v>
      </c>
      <c r="F803">
        <v>3.23</v>
      </c>
    </row>
    <row r="804" spans="1:6" x14ac:dyDescent="0.35">
      <c r="A804" t="s">
        <v>3512</v>
      </c>
      <c r="B804" t="s">
        <v>3513</v>
      </c>
      <c r="C804" t="s">
        <v>2522</v>
      </c>
      <c r="D804" t="s">
        <v>2542</v>
      </c>
      <c r="E804">
        <v>5.98</v>
      </c>
      <c r="F804">
        <v>3.23</v>
      </c>
    </row>
    <row r="805" spans="1:6" x14ac:dyDescent="0.35">
      <c r="A805" t="s">
        <v>3514</v>
      </c>
      <c r="B805" t="s">
        <v>3515</v>
      </c>
      <c r="C805" t="s">
        <v>2522</v>
      </c>
      <c r="D805" t="s">
        <v>2616</v>
      </c>
      <c r="E805">
        <v>1.51</v>
      </c>
      <c r="F805">
        <v>0.24</v>
      </c>
    </row>
    <row r="806" spans="1:6" x14ac:dyDescent="0.35">
      <c r="A806" t="s">
        <v>3516</v>
      </c>
      <c r="B806" t="s">
        <v>3517</v>
      </c>
      <c r="C806" t="s">
        <v>2522</v>
      </c>
      <c r="D806" t="s">
        <v>2542</v>
      </c>
      <c r="E806">
        <v>6.22</v>
      </c>
      <c r="F806">
        <v>3.17</v>
      </c>
    </row>
    <row r="807" spans="1:6" x14ac:dyDescent="0.35">
      <c r="A807" t="s">
        <v>3518</v>
      </c>
      <c r="B807" t="s">
        <v>3519</v>
      </c>
      <c r="C807" t="s">
        <v>2522</v>
      </c>
      <c r="D807" t="s">
        <v>2616</v>
      </c>
      <c r="E807">
        <v>6.22</v>
      </c>
      <c r="F807">
        <v>2.2999999999999998</v>
      </c>
    </row>
    <row r="808" spans="1:6" x14ac:dyDescent="0.35">
      <c r="A808" t="s">
        <v>3520</v>
      </c>
      <c r="B808" t="s">
        <v>3521</v>
      </c>
      <c r="C808" t="s">
        <v>2522</v>
      </c>
      <c r="D808" t="s">
        <v>2531</v>
      </c>
      <c r="E808">
        <v>6.22</v>
      </c>
      <c r="F808">
        <v>2.86</v>
      </c>
    </row>
    <row r="809" spans="1:6" x14ac:dyDescent="0.35">
      <c r="A809" t="s">
        <v>3522</v>
      </c>
      <c r="B809" t="s">
        <v>3523</v>
      </c>
      <c r="C809" t="s">
        <v>2522</v>
      </c>
      <c r="D809" t="s">
        <v>2542</v>
      </c>
      <c r="E809">
        <v>6.24</v>
      </c>
      <c r="F809">
        <v>2.62</v>
      </c>
    </row>
    <row r="810" spans="1:6" x14ac:dyDescent="0.35">
      <c r="A810" t="s">
        <v>3524</v>
      </c>
      <c r="B810" t="s">
        <v>3525</v>
      </c>
      <c r="C810" t="s">
        <v>2522</v>
      </c>
      <c r="D810" t="s">
        <v>2534</v>
      </c>
      <c r="E810">
        <v>6.3</v>
      </c>
      <c r="F810">
        <v>2.27</v>
      </c>
    </row>
    <row r="811" spans="1:6" x14ac:dyDescent="0.35">
      <c r="A811" t="s">
        <v>3526</v>
      </c>
      <c r="B811" t="s">
        <v>3527</v>
      </c>
      <c r="C811" t="s">
        <v>2522</v>
      </c>
      <c r="D811" t="s">
        <v>2534</v>
      </c>
      <c r="E811">
        <v>6.3</v>
      </c>
      <c r="F811">
        <v>0.88</v>
      </c>
    </row>
    <row r="812" spans="1:6" x14ac:dyDescent="0.35">
      <c r="A812" t="s">
        <v>3528</v>
      </c>
      <c r="B812" t="s">
        <v>3529</v>
      </c>
      <c r="C812" t="s">
        <v>2522</v>
      </c>
      <c r="D812" t="s">
        <v>2523</v>
      </c>
      <c r="E812">
        <v>1.57</v>
      </c>
      <c r="F812">
        <v>0.39</v>
      </c>
    </row>
    <row r="813" spans="1:6" x14ac:dyDescent="0.35">
      <c r="A813" t="s">
        <v>3530</v>
      </c>
      <c r="B813" t="s">
        <v>3531</v>
      </c>
      <c r="C813" t="s">
        <v>2522</v>
      </c>
      <c r="D813" t="s">
        <v>2559</v>
      </c>
      <c r="E813">
        <v>6.31</v>
      </c>
      <c r="F813">
        <v>1.07</v>
      </c>
    </row>
    <row r="814" spans="1:6" x14ac:dyDescent="0.35">
      <c r="A814" t="s">
        <v>3532</v>
      </c>
      <c r="B814" t="s">
        <v>3533</v>
      </c>
      <c r="C814" t="s">
        <v>2522</v>
      </c>
      <c r="D814" t="s">
        <v>2542</v>
      </c>
      <c r="E814">
        <v>6.34</v>
      </c>
      <c r="F814">
        <v>2.91</v>
      </c>
    </row>
    <row r="815" spans="1:6" x14ac:dyDescent="0.35">
      <c r="A815" t="s">
        <v>3534</v>
      </c>
      <c r="B815" t="s">
        <v>3535</v>
      </c>
      <c r="C815" t="s">
        <v>2522</v>
      </c>
      <c r="D815" t="s">
        <v>2523</v>
      </c>
      <c r="E815">
        <v>6.43</v>
      </c>
      <c r="F815">
        <v>2.25</v>
      </c>
    </row>
    <row r="816" spans="1:6" x14ac:dyDescent="0.35">
      <c r="A816" t="s">
        <v>3536</v>
      </c>
      <c r="B816" t="s">
        <v>3537</v>
      </c>
      <c r="C816" t="s">
        <v>2522</v>
      </c>
      <c r="D816" t="s">
        <v>2542</v>
      </c>
      <c r="E816">
        <v>6.45</v>
      </c>
      <c r="F816">
        <v>2.4500000000000002</v>
      </c>
    </row>
    <row r="817" spans="1:6" x14ac:dyDescent="0.35">
      <c r="A817" t="s">
        <v>3538</v>
      </c>
      <c r="B817" t="s">
        <v>3539</v>
      </c>
      <c r="C817" t="s">
        <v>2522</v>
      </c>
      <c r="D817" t="s">
        <v>2523</v>
      </c>
      <c r="E817">
        <v>6.47</v>
      </c>
      <c r="F817">
        <v>2.2599999999999998</v>
      </c>
    </row>
    <row r="818" spans="1:6" x14ac:dyDescent="0.35">
      <c r="A818" t="s">
        <v>3540</v>
      </c>
      <c r="B818" t="s">
        <v>3541</v>
      </c>
      <c r="C818" t="s">
        <v>2522</v>
      </c>
      <c r="D818" t="s">
        <v>2542</v>
      </c>
      <c r="E818">
        <v>6.48</v>
      </c>
      <c r="F818">
        <v>0.91</v>
      </c>
    </row>
    <row r="819" spans="1:6" x14ac:dyDescent="0.35">
      <c r="A819" t="s">
        <v>3542</v>
      </c>
      <c r="B819" t="s">
        <v>3543</v>
      </c>
      <c r="C819" t="s">
        <v>2522</v>
      </c>
      <c r="D819" t="s">
        <v>2542</v>
      </c>
      <c r="E819">
        <v>6.48</v>
      </c>
      <c r="F819">
        <v>3.05</v>
      </c>
    </row>
    <row r="820" spans="1:6" x14ac:dyDescent="0.35">
      <c r="A820" t="s">
        <v>3544</v>
      </c>
      <c r="B820" t="s">
        <v>3545</v>
      </c>
      <c r="C820" t="s">
        <v>2522</v>
      </c>
      <c r="D820" t="s">
        <v>2523</v>
      </c>
      <c r="E820">
        <v>1.58</v>
      </c>
      <c r="F820">
        <v>0.63</v>
      </c>
    </row>
    <row r="821" spans="1:6" x14ac:dyDescent="0.35">
      <c r="A821" t="s">
        <v>3546</v>
      </c>
      <c r="B821" t="s">
        <v>3547</v>
      </c>
      <c r="C821" t="s">
        <v>2522</v>
      </c>
      <c r="D821" t="s">
        <v>2542</v>
      </c>
      <c r="E821">
        <v>6.48</v>
      </c>
      <c r="F821">
        <v>1.81</v>
      </c>
    </row>
    <row r="822" spans="1:6" x14ac:dyDescent="0.35">
      <c r="A822" t="s">
        <v>3548</v>
      </c>
      <c r="B822" t="s">
        <v>3549</v>
      </c>
      <c r="C822" t="s">
        <v>2522</v>
      </c>
      <c r="D822" t="s">
        <v>2542</v>
      </c>
      <c r="E822">
        <v>6.48</v>
      </c>
      <c r="F822">
        <v>3.37</v>
      </c>
    </row>
    <row r="823" spans="1:6" x14ac:dyDescent="0.35">
      <c r="A823" t="s">
        <v>3550</v>
      </c>
      <c r="B823" t="s">
        <v>3551</v>
      </c>
      <c r="C823" t="s">
        <v>2522</v>
      </c>
      <c r="D823" t="s">
        <v>2542</v>
      </c>
      <c r="E823">
        <v>6.48</v>
      </c>
      <c r="F823">
        <v>2.4</v>
      </c>
    </row>
    <row r="824" spans="1:6" x14ac:dyDescent="0.35">
      <c r="A824" t="s">
        <v>3552</v>
      </c>
      <c r="B824" t="s">
        <v>3553</v>
      </c>
      <c r="C824" t="s">
        <v>2522</v>
      </c>
      <c r="D824" t="s">
        <v>2542</v>
      </c>
      <c r="E824">
        <v>6.48</v>
      </c>
      <c r="F824">
        <v>3.5</v>
      </c>
    </row>
    <row r="825" spans="1:6" x14ac:dyDescent="0.35">
      <c r="A825" t="s">
        <v>3554</v>
      </c>
      <c r="B825" t="s">
        <v>3555</v>
      </c>
      <c r="C825" t="s">
        <v>2522</v>
      </c>
      <c r="D825" t="s">
        <v>2542</v>
      </c>
      <c r="E825">
        <v>6.48</v>
      </c>
      <c r="F825">
        <v>1.3</v>
      </c>
    </row>
    <row r="826" spans="1:6" x14ac:dyDescent="0.35">
      <c r="A826" t="s">
        <v>3556</v>
      </c>
      <c r="B826" t="s">
        <v>3557</v>
      </c>
      <c r="C826" t="s">
        <v>2522</v>
      </c>
      <c r="D826" t="s">
        <v>2542</v>
      </c>
      <c r="E826">
        <v>6.48</v>
      </c>
      <c r="F826">
        <v>1.04</v>
      </c>
    </row>
    <row r="827" spans="1:6" x14ac:dyDescent="0.35">
      <c r="A827" t="s">
        <v>3558</v>
      </c>
      <c r="B827" t="s">
        <v>3559</v>
      </c>
      <c r="C827" t="s">
        <v>2522</v>
      </c>
      <c r="D827" t="s">
        <v>2542</v>
      </c>
      <c r="E827">
        <v>6.48</v>
      </c>
      <c r="F827">
        <v>2.4</v>
      </c>
    </row>
    <row r="828" spans="1:6" x14ac:dyDescent="0.35">
      <c r="A828" t="s">
        <v>3560</v>
      </c>
      <c r="B828" t="s">
        <v>3561</v>
      </c>
      <c r="C828" t="s">
        <v>2522</v>
      </c>
      <c r="D828" t="s">
        <v>2542</v>
      </c>
      <c r="E828">
        <v>6.48</v>
      </c>
      <c r="F828">
        <v>1.23</v>
      </c>
    </row>
    <row r="829" spans="1:6" x14ac:dyDescent="0.35">
      <c r="A829" t="s">
        <v>3562</v>
      </c>
      <c r="B829" t="s">
        <v>3563</v>
      </c>
      <c r="C829" t="s">
        <v>2522</v>
      </c>
      <c r="D829" t="s">
        <v>2542</v>
      </c>
      <c r="E829">
        <v>6.48</v>
      </c>
      <c r="F829">
        <v>0.45</v>
      </c>
    </row>
    <row r="830" spans="1:6" x14ac:dyDescent="0.35">
      <c r="A830" t="s">
        <v>3564</v>
      </c>
      <c r="B830" t="s">
        <v>3565</v>
      </c>
      <c r="C830" t="s">
        <v>2522</v>
      </c>
      <c r="D830" t="s">
        <v>2616</v>
      </c>
      <c r="E830">
        <v>1.58</v>
      </c>
      <c r="F830">
        <v>0.13</v>
      </c>
    </row>
    <row r="831" spans="1:6" x14ac:dyDescent="0.35">
      <c r="A831" t="s">
        <v>3566</v>
      </c>
      <c r="B831" t="s">
        <v>3567</v>
      </c>
      <c r="C831" t="s">
        <v>2522</v>
      </c>
      <c r="D831" t="s">
        <v>2542</v>
      </c>
      <c r="E831">
        <v>6.48</v>
      </c>
      <c r="F831">
        <v>2.14</v>
      </c>
    </row>
    <row r="832" spans="1:6" x14ac:dyDescent="0.35">
      <c r="A832" t="s">
        <v>3568</v>
      </c>
      <c r="B832" t="s">
        <v>3569</v>
      </c>
      <c r="C832" t="s">
        <v>2522</v>
      </c>
      <c r="D832" t="s">
        <v>2542</v>
      </c>
      <c r="E832">
        <v>6.48</v>
      </c>
      <c r="F832">
        <v>0.65</v>
      </c>
    </row>
    <row r="833" spans="1:6" x14ac:dyDescent="0.35">
      <c r="A833" t="s">
        <v>3570</v>
      </c>
      <c r="B833" t="s">
        <v>3571</v>
      </c>
      <c r="C833" t="s">
        <v>2522</v>
      </c>
      <c r="D833" t="s">
        <v>2542</v>
      </c>
      <c r="E833">
        <v>6.48</v>
      </c>
      <c r="F833">
        <v>2.4</v>
      </c>
    </row>
    <row r="834" spans="1:6" x14ac:dyDescent="0.35">
      <c r="A834" t="s">
        <v>3572</v>
      </c>
      <c r="B834" t="s">
        <v>3573</v>
      </c>
      <c r="C834" t="s">
        <v>2522</v>
      </c>
      <c r="D834" t="s">
        <v>2542</v>
      </c>
      <c r="E834">
        <v>6.48</v>
      </c>
      <c r="F834">
        <v>1.94</v>
      </c>
    </row>
    <row r="835" spans="1:6" x14ac:dyDescent="0.35">
      <c r="A835" t="s">
        <v>3574</v>
      </c>
      <c r="B835" t="s">
        <v>3575</v>
      </c>
      <c r="C835" t="s">
        <v>2522</v>
      </c>
      <c r="D835" t="s">
        <v>2542</v>
      </c>
      <c r="E835">
        <v>6.48</v>
      </c>
      <c r="F835">
        <v>1.17</v>
      </c>
    </row>
    <row r="836" spans="1:6" x14ac:dyDescent="0.35">
      <c r="A836" t="s">
        <v>3576</v>
      </c>
      <c r="B836" t="s">
        <v>3577</v>
      </c>
      <c r="C836" t="s">
        <v>2522</v>
      </c>
      <c r="D836" t="s">
        <v>2542</v>
      </c>
      <c r="E836">
        <v>6.48</v>
      </c>
      <c r="F836">
        <v>3.37</v>
      </c>
    </row>
    <row r="837" spans="1:6" x14ac:dyDescent="0.35">
      <c r="A837" t="s">
        <v>3578</v>
      </c>
      <c r="B837" t="s">
        <v>3579</v>
      </c>
      <c r="C837" t="s">
        <v>2522</v>
      </c>
      <c r="D837" t="s">
        <v>2542</v>
      </c>
      <c r="E837">
        <v>6.48</v>
      </c>
      <c r="F837">
        <v>0.32</v>
      </c>
    </row>
    <row r="838" spans="1:6" x14ac:dyDescent="0.35">
      <c r="A838" t="s">
        <v>3580</v>
      </c>
      <c r="B838" t="s">
        <v>3581</v>
      </c>
      <c r="C838" t="s">
        <v>2522</v>
      </c>
      <c r="D838" t="s">
        <v>2542</v>
      </c>
      <c r="E838">
        <v>6.48</v>
      </c>
      <c r="F838">
        <v>1.36</v>
      </c>
    </row>
    <row r="839" spans="1:6" x14ac:dyDescent="0.35">
      <c r="A839" t="s">
        <v>3582</v>
      </c>
      <c r="B839" t="s">
        <v>3583</v>
      </c>
      <c r="C839" t="s">
        <v>2522</v>
      </c>
      <c r="D839" t="s">
        <v>2542</v>
      </c>
      <c r="E839">
        <v>6.48</v>
      </c>
      <c r="F839">
        <v>3.3</v>
      </c>
    </row>
    <row r="840" spans="1:6" x14ac:dyDescent="0.35">
      <c r="A840" t="s">
        <v>3584</v>
      </c>
      <c r="B840" t="s">
        <v>3585</v>
      </c>
      <c r="C840" t="s">
        <v>2522</v>
      </c>
      <c r="D840" t="s">
        <v>2542</v>
      </c>
      <c r="E840">
        <v>6.48</v>
      </c>
      <c r="F840">
        <v>0.45</v>
      </c>
    </row>
    <row r="841" spans="1:6" x14ac:dyDescent="0.35">
      <c r="A841" t="s">
        <v>3586</v>
      </c>
      <c r="B841" t="s">
        <v>3587</v>
      </c>
      <c r="C841" t="s">
        <v>2522</v>
      </c>
      <c r="D841" t="s">
        <v>2523</v>
      </c>
      <c r="E841">
        <v>1.58</v>
      </c>
      <c r="F841">
        <v>0.63</v>
      </c>
    </row>
    <row r="842" spans="1:6" x14ac:dyDescent="0.35">
      <c r="A842" t="s">
        <v>3588</v>
      </c>
      <c r="B842" t="s">
        <v>3589</v>
      </c>
      <c r="C842" t="s">
        <v>2522</v>
      </c>
      <c r="D842" t="s">
        <v>2542</v>
      </c>
      <c r="E842">
        <v>6.48</v>
      </c>
      <c r="F842">
        <v>0.39</v>
      </c>
    </row>
    <row r="843" spans="1:6" x14ac:dyDescent="0.35">
      <c r="A843" t="s">
        <v>3590</v>
      </c>
      <c r="B843" t="s">
        <v>3591</v>
      </c>
      <c r="C843" t="s">
        <v>2522</v>
      </c>
      <c r="D843" t="s">
        <v>2542</v>
      </c>
      <c r="E843">
        <v>6.48</v>
      </c>
      <c r="F843">
        <v>3.5</v>
      </c>
    </row>
    <row r="844" spans="1:6" x14ac:dyDescent="0.35">
      <c r="A844" t="s">
        <v>3592</v>
      </c>
      <c r="B844" t="s">
        <v>3593</v>
      </c>
      <c r="C844" t="s">
        <v>2522</v>
      </c>
      <c r="D844" t="s">
        <v>2542</v>
      </c>
      <c r="E844">
        <v>6.48</v>
      </c>
      <c r="F844">
        <v>0.91</v>
      </c>
    </row>
    <row r="845" spans="1:6" x14ac:dyDescent="0.35">
      <c r="A845" t="s">
        <v>3594</v>
      </c>
      <c r="B845" t="s">
        <v>3595</v>
      </c>
      <c r="C845" t="s">
        <v>2522</v>
      </c>
      <c r="D845" t="s">
        <v>2542</v>
      </c>
      <c r="E845">
        <v>6.48</v>
      </c>
      <c r="F845">
        <v>2.66</v>
      </c>
    </row>
    <row r="846" spans="1:6" x14ac:dyDescent="0.35">
      <c r="A846" t="s">
        <v>3596</v>
      </c>
      <c r="B846" t="s">
        <v>3597</v>
      </c>
      <c r="C846" t="s">
        <v>2522</v>
      </c>
      <c r="D846" t="s">
        <v>2542</v>
      </c>
      <c r="E846">
        <v>6.48</v>
      </c>
      <c r="F846">
        <v>0.97</v>
      </c>
    </row>
    <row r="847" spans="1:6" x14ac:dyDescent="0.35">
      <c r="A847" t="s">
        <v>3598</v>
      </c>
      <c r="B847" t="s">
        <v>3599</v>
      </c>
      <c r="C847" t="s">
        <v>2522</v>
      </c>
      <c r="D847" t="s">
        <v>2542</v>
      </c>
      <c r="E847">
        <v>6.48</v>
      </c>
      <c r="F847">
        <v>2.0099999999999998</v>
      </c>
    </row>
    <row r="848" spans="1:6" x14ac:dyDescent="0.35">
      <c r="A848" t="s">
        <v>3600</v>
      </c>
      <c r="B848" t="s">
        <v>3601</v>
      </c>
      <c r="C848" t="s">
        <v>2522</v>
      </c>
      <c r="D848" t="s">
        <v>2542</v>
      </c>
      <c r="E848">
        <v>6.48</v>
      </c>
      <c r="F848">
        <v>0.39</v>
      </c>
    </row>
    <row r="849" spans="1:6" x14ac:dyDescent="0.35">
      <c r="A849" t="s">
        <v>3602</v>
      </c>
      <c r="B849" t="s">
        <v>3603</v>
      </c>
      <c r="C849" t="s">
        <v>2522</v>
      </c>
      <c r="D849" t="s">
        <v>2542</v>
      </c>
      <c r="E849">
        <v>6.48</v>
      </c>
      <c r="F849">
        <v>0.39</v>
      </c>
    </row>
    <row r="850" spans="1:6" x14ac:dyDescent="0.35">
      <c r="A850" t="s">
        <v>3604</v>
      </c>
      <c r="B850" t="s">
        <v>3605</v>
      </c>
      <c r="C850" t="s">
        <v>2522</v>
      </c>
      <c r="D850" t="s">
        <v>2542</v>
      </c>
      <c r="E850">
        <v>6.48</v>
      </c>
      <c r="F850">
        <v>1.36</v>
      </c>
    </row>
    <row r="851" spans="1:6" x14ac:dyDescent="0.35">
      <c r="A851" t="s">
        <v>3606</v>
      </c>
      <c r="B851" t="s">
        <v>3607</v>
      </c>
      <c r="C851" t="s">
        <v>2522</v>
      </c>
      <c r="D851" t="s">
        <v>2542</v>
      </c>
      <c r="E851">
        <v>6.48</v>
      </c>
      <c r="F851">
        <v>1.17</v>
      </c>
    </row>
    <row r="852" spans="1:6" x14ac:dyDescent="0.35">
      <c r="A852" t="s">
        <v>3608</v>
      </c>
      <c r="B852" t="s">
        <v>3609</v>
      </c>
      <c r="C852" t="s">
        <v>2522</v>
      </c>
      <c r="D852" t="s">
        <v>2531</v>
      </c>
      <c r="E852">
        <v>0.81</v>
      </c>
      <c r="F852">
        <v>0.31</v>
      </c>
    </row>
    <row r="853" spans="1:6" x14ac:dyDescent="0.35">
      <c r="A853" t="s">
        <v>3610</v>
      </c>
      <c r="B853" t="s">
        <v>3611</v>
      </c>
      <c r="C853" t="s">
        <v>2522</v>
      </c>
      <c r="D853" t="s">
        <v>2542</v>
      </c>
      <c r="E853">
        <v>6.48</v>
      </c>
      <c r="F853">
        <v>2.33</v>
      </c>
    </row>
    <row r="854" spans="1:6" x14ac:dyDescent="0.35">
      <c r="A854" t="s">
        <v>3612</v>
      </c>
      <c r="B854" t="s">
        <v>3613</v>
      </c>
      <c r="C854" t="s">
        <v>2522</v>
      </c>
      <c r="D854" t="s">
        <v>2528</v>
      </c>
      <c r="E854">
        <v>6.51</v>
      </c>
      <c r="F854">
        <v>2.15</v>
      </c>
    </row>
    <row r="855" spans="1:6" x14ac:dyDescent="0.35">
      <c r="A855" t="s">
        <v>3614</v>
      </c>
      <c r="B855" t="s">
        <v>3615</v>
      </c>
      <c r="C855" t="s">
        <v>2522</v>
      </c>
      <c r="D855" t="s">
        <v>2542</v>
      </c>
      <c r="E855">
        <v>6.55</v>
      </c>
      <c r="F855">
        <v>1.05</v>
      </c>
    </row>
    <row r="856" spans="1:6" x14ac:dyDescent="0.35">
      <c r="A856" t="s">
        <v>3616</v>
      </c>
      <c r="B856" t="s">
        <v>3617</v>
      </c>
      <c r="C856" t="s">
        <v>2522</v>
      </c>
      <c r="D856" t="s">
        <v>2523</v>
      </c>
      <c r="E856">
        <v>6.58</v>
      </c>
      <c r="F856">
        <v>0.4</v>
      </c>
    </row>
    <row r="857" spans="1:6" x14ac:dyDescent="0.35">
      <c r="A857" t="s">
        <v>3618</v>
      </c>
      <c r="B857" t="s">
        <v>3619</v>
      </c>
      <c r="C857" t="s">
        <v>2522</v>
      </c>
      <c r="D857" t="s">
        <v>2542</v>
      </c>
      <c r="E857">
        <v>6.67</v>
      </c>
      <c r="F857">
        <v>1</v>
      </c>
    </row>
    <row r="858" spans="1:6" x14ac:dyDescent="0.35">
      <c r="A858" t="s">
        <v>3620</v>
      </c>
      <c r="B858" t="s">
        <v>3621</v>
      </c>
      <c r="C858" t="s">
        <v>2522</v>
      </c>
      <c r="D858" t="s">
        <v>2542</v>
      </c>
      <c r="E858">
        <v>6.68</v>
      </c>
      <c r="F858">
        <v>1.27</v>
      </c>
    </row>
    <row r="859" spans="1:6" x14ac:dyDescent="0.35">
      <c r="A859" t="s">
        <v>3622</v>
      </c>
      <c r="B859" t="s">
        <v>3623</v>
      </c>
      <c r="C859" t="s">
        <v>2522</v>
      </c>
      <c r="D859" t="s">
        <v>2542</v>
      </c>
      <c r="E859">
        <v>6.68</v>
      </c>
      <c r="F859">
        <v>2.0699999999999998</v>
      </c>
    </row>
    <row r="860" spans="1:6" x14ac:dyDescent="0.35">
      <c r="A860" t="s">
        <v>3624</v>
      </c>
      <c r="B860" t="s">
        <v>3625</v>
      </c>
      <c r="C860" t="s">
        <v>2522</v>
      </c>
      <c r="D860" t="s">
        <v>2542</v>
      </c>
      <c r="E860">
        <v>6.68</v>
      </c>
      <c r="F860">
        <v>1.4</v>
      </c>
    </row>
    <row r="861" spans="1:6" x14ac:dyDescent="0.35">
      <c r="A861" t="s">
        <v>3626</v>
      </c>
      <c r="B861" t="s">
        <v>3627</v>
      </c>
      <c r="C861" t="s">
        <v>2522</v>
      </c>
      <c r="D861" t="s">
        <v>2523</v>
      </c>
      <c r="E861">
        <v>6.71</v>
      </c>
      <c r="F861">
        <v>1.41</v>
      </c>
    </row>
    <row r="862" spans="1:6" x14ac:dyDescent="0.35">
      <c r="A862" t="s">
        <v>3628</v>
      </c>
      <c r="B862" t="s">
        <v>3629</v>
      </c>
      <c r="C862" t="s">
        <v>2522</v>
      </c>
      <c r="D862" t="s">
        <v>2523</v>
      </c>
      <c r="E862">
        <v>6.74</v>
      </c>
      <c r="F862">
        <v>2.23</v>
      </c>
    </row>
    <row r="863" spans="1:6" x14ac:dyDescent="0.35">
      <c r="A863" t="s">
        <v>3630</v>
      </c>
      <c r="B863" t="s">
        <v>3631</v>
      </c>
      <c r="C863" t="s">
        <v>2522</v>
      </c>
      <c r="D863" t="s">
        <v>2542</v>
      </c>
      <c r="E863">
        <v>6.78</v>
      </c>
      <c r="F863">
        <v>3.12</v>
      </c>
    </row>
    <row r="864" spans="1:6" x14ac:dyDescent="0.35">
      <c r="A864" t="s">
        <v>3632</v>
      </c>
      <c r="B864" t="s">
        <v>3633</v>
      </c>
      <c r="C864" t="s">
        <v>2522</v>
      </c>
      <c r="D864" t="s">
        <v>2807</v>
      </c>
      <c r="E864">
        <v>6.84</v>
      </c>
      <c r="F864">
        <v>0.55000000000000004</v>
      </c>
    </row>
    <row r="865" spans="1:6" x14ac:dyDescent="0.35">
      <c r="A865" t="s">
        <v>3634</v>
      </c>
      <c r="B865" t="s">
        <v>3635</v>
      </c>
      <c r="C865" t="s">
        <v>2522</v>
      </c>
      <c r="D865" t="s">
        <v>2807</v>
      </c>
      <c r="E865">
        <v>6.84</v>
      </c>
      <c r="F865">
        <v>1.44</v>
      </c>
    </row>
    <row r="866" spans="1:6" x14ac:dyDescent="0.35">
      <c r="A866" t="s">
        <v>3636</v>
      </c>
      <c r="B866" t="s">
        <v>3637</v>
      </c>
      <c r="C866" t="s">
        <v>2522</v>
      </c>
      <c r="D866" t="s">
        <v>2807</v>
      </c>
      <c r="E866">
        <v>6.86</v>
      </c>
      <c r="F866">
        <v>3.43</v>
      </c>
    </row>
    <row r="867" spans="1:6" x14ac:dyDescent="0.35">
      <c r="A867" t="s">
        <v>3638</v>
      </c>
      <c r="B867" t="s">
        <v>3639</v>
      </c>
      <c r="C867" t="s">
        <v>2522</v>
      </c>
      <c r="D867" t="s">
        <v>2542</v>
      </c>
      <c r="E867">
        <v>6.88</v>
      </c>
      <c r="F867">
        <v>0.48</v>
      </c>
    </row>
    <row r="868" spans="1:6" x14ac:dyDescent="0.35">
      <c r="A868" t="s">
        <v>3640</v>
      </c>
      <c r="B868" t="s">
        <v>3641</v>
      </c>
      <c r="C868" t="s">
        <v>2522</v>
      </c>
      <c r="D868" t="s">
        <v>2531</v>
      </c>
      <c r="E868">
        <v>6.9</v>
      </c>
      <c r="F868">
        <v>1.03</v>
      </c>
    </row>
    <row r="869" spans="1:6" x14ac:dyDescent="0.35">
      <c r="A869" t="s">
        <v>3642</v>
      </c>
      <c r="B869" t="s">
        <v>3643</v>
      </c>
      <c r="C869" t="s">
        <v>2522</v>
      </c>
      <c r="D869" t="s">
        <v>2523</v>
      </c>
      <c r="E869">
        <v>6.93</v>
      </c>
      <c r="F869">
        <v>2.84</v>
      </c>
    </row>
    <row r="870" spans="1:6" x14ac:dyDescent="0.35">
      <c r="A870" t="s">
        <v>3644</v>
      </c>
      <c r="B870" t="s">
        <v>3645</v>
      </c>
      <c r="C870" t="s">
        <v>2522</v>
      </c>
      <c r="D870" t="s">
        <v>2528</v>
      </c>
      <c r="E870">
        <v>6.94</v>
      </c>
      <c r="F870">
        <v>2.64</v>
      </c>
    </row>
    <row r="871" spans="1:6" x14ac:dyDescent="0.35">
      <c r="A871" t="s">
        <v>3646</v>
      </c>
      <c r="B871" t="s">
        <v>3647</v>
      </c>
      <c r="C871" t="s">
        <v>2522</v>
      </c>
      <c r="D871" t="s">
        <v>2523</v>
      </c>
      <c r="E871">
        <v>6.98</v>
      </c>
      <c r="F871">
        <v>1.26</v>
      </c>
    </row>
    <row r="872" spans="1:6" x14ac:dyDescent="0.35">
      <c r="A872" t="s">
        <v>3648</v>
      </c>
      <c r="B872" t="s">
        <v>3649</v>
      </c>
      <c r="C872" t="s">
        <v>2522</v>
      </c>
      <c r="D872" t="s">
        <v>2539</v>
      </c>
      <c r="E872">
        <v>6.99</v>
      </c>
      <c r="F872">
        <v>0.42</v>
      </c>
    </row>
    <row r="873" spans="1:6" x14ac:dyDescent="0.35">
      <c r="A873" t="s">
        <v>3650</v>
      </c>
      <c r="B873" t="s">
        <v>3651</v>
      </c>
      <c r="C873" t="s">
        <v>2522</v>
      </c>
      <c r="D873" t="s">
        <v>2523</v>
      </c>
      <c r="E873">
        <v>1.6</v>
      </c>
      <c r="F873">
        <v>0.3</v>
      </c>
    </row>
    <row r="874" spans="1:6" x14ac:dyDescent="0.35">
      <c r="A874" t="s">
        <v>3652</v>
      </c>
      <c r="B874" t="s">
        <v>3653</v>
      </c>
      <c r="C874" t="s">
        <v>2522</v>
      </c>
      <c r="D874" t="s">
        <v>2528</v>
      </c>
      <c r="E874">
        <v>7.08</v>
      </c>
      <c r="F874">
        <v>0.71</v>
      </c>
    </row>
    <row r="875" spans="1:6" x14ac:dyDescent="0.35">
      <c r="A875" t="s">
        <v>3654</v>
      </c>
      <c r="B875" t="s">
        <v>3655</v>
      </c>
      <c r="C875" t="s">
        <v>2522</v>
      </c>
      <c r="D875" t="s">
        <v>2807</v>
      </c>
      <c r="E875">
        <v>7.27</v>
      </c>
      <c r="F875">
        <v>3.78</v>
      </c>
    </row>
    <row r="876" spans="1:6" x14ac:dyDescent="0.35">
      <c r="A876" t="s">
        <v>3656</v>
      </c>
      <c r="B876" t="s">
        <v>3657</v>
      </c>
      <c r="C876" t="s">
        <v>2522</v>
      </c>
      <c r="D876" t="s">
        <v>2523</v>
      </c>
      <c r="E876">
        <v>7.28</v>
      </c>
      <c r="F876">
        <v>1.0900000000000001</v>
      </c>
    </row>
    <row r="877" spans="1:6" x14ac:dyDescent="0.35">
      <c r="A877" t="s">
        <v>3658</v>
      </c>
      <c r="B877" t="s">
        <v>3659</v>
      </c>
      <c r="C877" t="s">
        <v>2522</v>
      </c>
      <c r="D877" t="s">
        <v>2542</v>
      </c>
      <c r="E877">
        <v>7.28</v>
      </c>
      <c r="F877">
        <v>0.57999999999999996</v>
      </c>
    </row>
    <row r="878" spans="1:6" x14ac:dyDescent="0.35">
      <c r="A878" t="s">
        <v>3660</v>
      </c>
      <c r="B878" t="s">
        <v>3661</v>
      </c>
      <c r="C878" t="s">
        <v>2522</v>
      </c>
      <c r="D878" t="s">
        <v>2539</v>
      </c>
      <c r="E878">
        <v>7.28</v>
      </c>
      <c r="F878">
        <v>2.33</v>
      </c>
    </row>
    <row r="879" spans="1:6" x14ac:dyDescent="0.35">
      <c r="A879" t="s">
        <v>3662</v>
      </c>
      <c r="B879" t="s">
        <v>3663</v>
      </c>
      <c r="C879" t="s">
        <v>2522</v>
      </c>
      <c r="D879" t="s">
        <v>2534</v>
      </c>
      <c r="E879">
        <v>7.31</v>
      </c>
      <c r="F879">
        <v>1.39</v>
      </c>
    </row>
    <row r="880" spans="1:6" x14ac:dyDescent="0.35">
      <c r="A880" t="s">
        <v>3664</v>
      </c>
      <c r="B880" t="s">
        <v>3665</v>
      </c>
      <c r="C880" t="s">
        <v>2522</v>
      </c>
      <c r="D880" t="s">
        <v>2534</v>
      </c>
      <c r="E880">
        <v>7.31</v>
      </c>
      <c r="F880">
        <v>2.4900000000000002</v>
      </c>
    </row>
    <row r="881" spans="1:6" x14ac:dyDescent="0.35">
      <c r="A881" t="s">
        <v>3666</v>
      </c>
      <c r="B881" t="s">
        <v>3667</v>
      </c>
      <c r="C881" t="s">
        <v>2522</v>
      </c>
      <c r="D881" t="s">
        <v>2528</v>
      </c>
      <c r="E881">
        <v>1.6</v>
      </c>
      <c r="F881">
        <v>0.74</v>
      </c>
    </row>
    <row r="882" spans="1:6" x14ac:dyDescent="0.35">
      <c r="A882" t="s">
        <v>3668</v>
      </c>
      <c r="B882" t="s">
        <v>3669</v>
      </c>
      <c r="C882" t="s">
        <v>2522</v>
      </c>
      <c r="D882" t="s">
        <v>2523</v>
      </c>
      <c r="E882">
        <v>7.31</v>
      </c>
      <c r="F882">
        <v>0.44</v>
      </c>
    </row>
    <row r="883" spans="1:6" x14ac:dyDescent="0.35">
      <c r="A883" t="s">
        <v>3670</v>
      </c>
      <c r="B883" t="s">
        <v>3671</v>
      </c>
      <c r="C883" t="s">
        <v>2522</v>
      </c>
      <c r="D883" t="s">
        <v>2534</v>
      </c>
      <c r="E883">
        <v>7.31</v>
      </c>
      <c r="F883">
        <v>3.14</v>
      </c>
    </row>
    <row r="884" spans="1:6" x14ac:dyDescent="0.35">
      <c r="A884" t="s">
        <v>3672</v>
      </c>
      <c r="B884" t="s">
        <v>3673</v>
      </c>
      <c r="C884" t="s">
        <v>2522</v>
      </c>
      <c r="D884" t="s">
        <v>2534</v>
      </c>
      <c r="E884">
        <v>7.31</v>
      </c>
      <c r="F884">
        <v>0.66</v>
      </c>
    </row>
    <row r="885" spans="1:6" x14ac:dyDescent="0.35">
      <c r="A885" t="s">
        <v>3674</v>
      </c>
      <c r="B885" t="s">
        <v>3675</v>
      </c>
      <c r="C885" t="s">
        <v>2522</v>
      </c>
      <c r="D885" t="s">
        <v>2542</v>
      </c>
      <c r="E885">
        <v>7.4</v>
      </c>
      <c r="F885">
        <v>1.92</v>
      </c>
    </row>
    <row r="886" spans="1:6" x14ac:dyDescent="0.35">
      <c r="A886" t="s">
        <v>3676</v>
      </c>
      <c r="B886" t="s">
        <v>3677</v>
      </c>
      <c r="C886" t="s">
        <v>2522</v>
      </c>
      <c r="D886" t="s">
        <v>2528</v>
      </c>
      <c r="E886">
        <v>7.44</v>
      </c>
      <c r="F886">
        <v>1.56</v>
      </c>
    </row>
    <row r="887" spans="1:6" x14ac:dyDescent="0.35">
      <c r="A887" t="s">
        <v>3678</v>
      </c>
      <c r="B887" t="s">
        <v>3679</v>
      </c>
      <c r="C887" t="s">
        <v>2522</v>
      </c>
      <c r="D887" t="s">
        <v>2523</v>
      </c>
      <c r="E887">
        <v>7.49</v>
      </c>
      <c r="F887">
        <v>0.37</v>
      </c>
    </row>
    <row r="888" spans="1:6" x14ac:dyDescent="0.35">
      <c r="A888" t="s">
        <v>3680</v>
      </c>
      <c r="B888" t="s">
        <v>3681</v>
      </c>
      <c r="C888" t="s">
        <v>2522</v>
      </c>
      <c r="D888" t="s">
        <v>2559</v>
      </c>
      <c r="E888">
        <v>7.5</v>
      </c>
      <c r="F888">
        <v>2.4</v>
      </c>
    </row>
    <row r="889" spans="1:6" x14ac:dyDescent="0.35">
      <c r="A889" t="s">
        <v>3682</v>
      </c>
      <c r="B889" t="s">
        <v>3683</v>
      </c>
      <c r="C889" t="s">
        <v>2522</v>
      </c>
      <c r="D889" t="s">
        <v>2542</v>
      </c>
      <c r="E889">
        <v>7.59</v>
      </c>
      <c r="F889">
        <v>3.57</v>
      </c>
    </row>
    <row r="890" spans="1:6" x14ac:dyDescent="0.35">
      <c r="A890" t="s">
        <v>3684</v>
      </c>
      <c r="B890" t="s">
        <v>3685</v>
      </c>
      <c r="C890" t="s">
        <v>2522</v>
      </c>
      <c r="D890" t="s">
        <v>2539</v>
      </c>
      <c r="E890">
        <v>7.64</v>
      </c>
      <c r="F890">
        <v>3.13</v>
      </c>
    </row>
    <row r="891" spans="1:6" x14ac:dyDescent="0.35">
      <c r="A891" t="s">
        <v>3686</v>
      </c>
      <c r="B891" t="s">
        <v>3687</v>
      </c>
      <c r="C891" t="s">
        <v>2522</v>
      </c>
      <c r="D891" t="s">
        <v>2539</v>
      </c>
      <c r="E891">
        <v>7.64</v>
      </c>
      <c r="F891">
        <v>0.69</v>
      </c>
    </row>
    <row r="892" spans="1:6" x14ac:dyDescent="0.35">
      <c r="A892" t="s">
        <v>3688</v>
      </c>
      <c r="B892" t="s">
        <v>3689</v>
      </c>
      <c r="C892" t="s">
        <v>2522</v>
      </c>
      <c r="D892" t="s">
        <v>2542</v>
      </c>
      <c r="E892">
        <v>7.64</v>
      </c>
      <c r="F892">
        <v>2.52</v>
      </c>
    </row>
    <row r="893" spans="1:6" x14ac:dyDescent="0.35">
      <c r="A893" t="s">
        <v>3690</v>
      </c>
      <c r="B893" t="s">
        <v>3691</v>
      </c>
      <c r="C893" t="s">
        <v>2522</v>
      </c>
      <c r="D893" t="s">
        <v>2807</v>
      </c>
      <c r="E893">
        <v>7.68</v>
      </c>
      <c r="F893">
        <v>0.61</v>
      </c>
    </row>
    <row r="894" spans="1:6" x14ac:dyDescent="0.35">
      <c r="A894" t="s">
        <v>3692</v>
      </c>
      <c r="B894" t="s">
        <v>3693</v>
      </c>
      <c r="C894" t="s">
        <v>2522</v>
      </c>
      <c r="D894" t="s">
        <v>2523</v>
      </c>
      <c r="E894">
        <v>7.68</v>
      </c>
      <c r="F894">
        <v>0.54</v>
      </c>
    </row>
    <row r="895" spans="1:6" x14ac:dyDescent="0.35">
      <c r="A895" t="s">
        <v>3694</v>
      </c>
      <c r="B895" t="s">
        <v>3695</v>
      </c>
      <c r="C895" t="s">
        <v>2522</v>
      </c>
      <c r="D895" t="s">
        <v>2539</v>
      </c>
      <c r="E895">
        <v>1.63</v>
      </c>
      <c r="F895">
        <v>0.69</v>
      </c>
    </row>
    <row r="896" spans="1:6" x14ac:dyDescent="0.35">
      <c r="A896" t="s">
        <v>3696</v>
      </c>
      <c r="B896" t="s">
        <v>3697</v>
      </c>
      <c r="C896" t="s">
        <v>2522</v>
      </c>
      <c r="D896" t="s">
        <v>2559</v>
      </c>
      <c r="E896">
        <v>7.98</v>
      </c>
      <c r="F896">
        <v>3.43</v>
      </c>
    </row>
    <row r="897" spans="1:6" x14ac:dyDescent="0.35">
      <c r="A897" t="s">
        <v>3698</v>
      </c>
      <c r="B897" t="s">
        <v>3699</v>
      </c>
      <c r="C897" t="s">
        <v>2522</v>
      </c>
      <c r="D897" t="s">
        <v>2542</v>
      </c>
      <c r="E897">
        <v>7.99</v>
      </c>
      <c r="F897">
        <v>2.64</v>
      </c>
    </row>
    <row r="898" spans="1:6" x14ac:dyDescent="0.35">
      <c r="A898" t="s">
        <v>3700</v>
      </c>
      <c r="B898" t="s">
        <v>3701</v>
      </c>
      <c r="C898" t="s">
        <v>2522</v>
      </c>
      <c r="D898" t="s">
        <v>2542</v>
      </c>
      <c r="E898">
        <v>8.01</v>
      </c>
      <c r="F898">
        <v>3.12</v>
      </c>
    </row>
    <row r="899" spans="1:6" x14ac:dyDescent="0.35">
      <c r="A899" t="s">
        <v>3702</v>
      </c>
      <c r="B899" t="s">
        <v>3703</v>
      </c>
      <c r="C899" t="s">
        <v>2522</v>
      </c>
      <c r="D899" t="s">
        <v>2542</v>
      </c>
      <c r="E899">
        <v>8.0500000000000007</v>
      </c>
      <c r="F899">
        <v>1.61</v>
      </c>
    </row>
    <row r="900" spans="1:6" x14ac:dyDescent="0.35">
      <c r="A900" t="s">
        <v>3704</v>
      </c>
      <c r="B900" t="s">
        <v>3705</v>
      </c>
      <c r="C900" t="s">
        <v>2522</v>
      </c>
      <c r="D900" t="s">
        <v>2523</v>
      </c>
      <c r="E900">
        <v>1.64</v>
      </c>
      <c r="F900">
        <v>0.8</v>
      </c>
    </row>
    <row r="901" spans="1:6" x14ac:dyDescent="0.35">
      <c r="A901" t="s">
        <v>3706</v>
      </c>
      <c r="B901" t="s">
        <v>3707</v>
      </c>
      <c r="C901" t="s">
        <v>2522</v>
      </c>
      <c r="D901" t="s">
        <v>2807</v>
      </c>
      <c r="E901">
        <v>8.14</v>
      </c>
      <c r="F901">
        <v>1.38</v>
      </c>
    </row>
    <row r="902" spans="1:6" x14ac:dyDescent="0.35">
      <c r="A902" t="s">
        <v>3708</v>
      </c>
      <c r="B902" t="s">
        <v>3709</v>
      </c>
      <c r="C902" t="s">
        <v>2522</v>
      </c>
      <c r="D902" t="s">
        <v>2523</v>
      </c>
      <c r="E902">
        <v>8.1999999999999993</v>
      </c>
      <c r="F902">
        <v>0.41</v>
      </c>
    </row>
    <row r="903" spans="1:6" x14ac:dyDescent="0.35">
      <c r="A903" t="s">
        <v>3710</v>
      </c>
      <c r="B903" t="s">
        <v>3711</v>
      </c>
      <c r="C903" t="s">
        <v>2522</v>
      </c>
      <c r="D903" t="s">
        <v>2542</v>
      </c>
      <c r="E903">
        <v>8.2200000000000006</v>
      </c>
      <c r="F903">
        <v>1.23</v>
      </c>
    </row>
    <row r="904" spans="1:6" x14ac:dyDescent="0.35">
      <c r="A904" t="s">
        <v>3712</v>
      </c>
      <c r="B904" t="s">
        <v>3713</v>
      </c>
      <c r="C904" t="s">
        <v>2522</v>
      </c>
      <c r="D904" t="s">
        <v>2523</v>
      </c>
      <c r="E904">
        <v>8.27</v>
      </c>
      <c r="F904">
        <v>1.41</v>
      </c>
    </row>
    <row r="905" spans="1:6" x14ac:dyDescent="0.35">
      <c r="A905" t="s">
        <v>3714</v>
      </c>
      <c r="B905" t="s">
        <v>3715</v>
      </c>
      <c r="C905" t="s">
        <v>2522</v>
      </c>
      <c r="D905" t="s">
        <v>2542</v>
      </c>
      <c r="E905">
        <v>8.34</v>
      </c>
      <c r="F905">
        <v>3.25</v>
      </c>
    </row>
    <row r="906" spans="1:6" x14ac:dyDescent="0.35">
      <c r="A906" t="s">
        <v>3716</v>
      </c>
      <c r="B906" t="s">
        <v>3717</v>
      </c>
      <c r="C906" t="s">
        <v>2522</v>
      </c>
      <c r="D906" t="s">
        <v>2531</v>
      </c>
      <c r="E906">
        <v>8.39</v>
      </c>
      <c r="F906">
        <v>0.67</v>
      </c>
    </row>
    <row r="907" spans="1:6" x14ac:dyDescent="0.35">
      <c r="A907" t="s">
        <v>3718</v>
      </c>
      <c r="B907" t="s">
        <v>3719</v>
      </c>
      <c r="C907" t="s">
        <v>2522</v>
      </c>
      <c r="D907" t="s">
        <v>2523</v>
      </c>
      <c r="E907">
        <v>1.66</v>
      </c>
      <c r="F907">
        <v>0.27</v>
      </c>
    </row>
    <row r="908" spans="1:6" x14ac:dyDescent="0.35">
      <c r="A908" t="s">
        <v>3720</v>
      </c>
      <c r="B908" t="s">
        <v>3721</v>
      </c>
      <c r="C908" t="s">
        <v>2522</v>
      </c>
      <c r="D908" t="s">
        <v>2807</v>
      </c>
      <c r="E908">
        <v>8.4499999999999993</v>
      </c>
      <c r="F908">
        <v>4.1399999999999997</v>
      </c>
    </row>
    <row r="909" spans="1:6" x14ac:dyDescent="0.35">
      <c r="A909" t="s">
        <v>3722</v>
      </c>
      <c r="B909" t="s">
        <v>3723</v>
      </c>
      <c r="C909" t="s">
        <v>2522</v>
      </c>
      <c r="D909" t="s">
        <v>2807</v>
      </c>
      <c r="E909">
        <v>8.5</v>
      </c>
      <c r="F909">
        <v>1.79</v>
      </c>
    </row>
    <row r="910" spans="1:6" x14ac:dyDescent="0.35">
      <c r="A910" t="s">
        <v>3724</v>
      </c>
      <c r="B910" t="s">
        <v>3725</v>
      </c>
      <c r="C910" t="s">
        <v>2522</v>
      </c>
      <c r="D910" t="s">
        <v>2542</v>
      </c>
      <c r="E910">
        <v>8.56</v>
      </c>
      <c r="F910">
        <v>0.51</v>
      </c>
    </row>
    <row r="911" spans="1:6" x14ac:dyDescent="0.35">
      <c r="A911" t="s">
        <v>3726</v>
      </c>
      <c r="B911" t="s">
        <v>3727</v>
      </c>
      <c r="C911" t="s">
        <v>2522</v>
      </c>
      <c r="D911" t="s">
        <v>2523</v>
      </c>
      <c r="E911">
        <v>8.56</v>
      </c>
      <c r="F911">
        <v>1.63</v>
      </c>
    </row>
    <row r="912" spans="1:6" x14ac:dyDescent="0.35">
      <c r="A912" t="s">
        <v>3728</v>
      </c>
      <c r="B912" t="s">
        <v>3729</v>
      </c>
      <c r="C912" t="s">
        <v>2522</v>
      </c>
      <c r="D912" t="s">
        <v>2523</v>
      </c>
      <c r="E912">
        <v>8.6199999999999992</v>
      </c>
      <c r="F912">
        <v>2.67</v>
      </c>
    </row>
    <row r="913" spans="1:6" x14ac:dyDescent="0.35">
      <c r="A913" t="s">
        <v>3730</v>
      </c>
      <c r="B913" t="s">
        <v>3731</v>
      </c>
      <c r="C913" t="s">
        <v>2522</v>
      </c>
      <c r="D913" t="s">
        <v>2531</v>
      </c>
      <c r="E913">
        <v>8.67</v>
      </c>
      <c r="F913">
        <v>0.43</v>
      </c>
    </row>
    <row r="914" spans="1:6" x14ac:dyDescent="0.35">
      <c r="A914" t="s">
        <v>3732</v>
      </c>
      <c r="B914" t="s">
        <v>3733</v>
      </c>
      <c r="C914" t="s">
        <v>2522</v>
      </c>
      <c r="D914" t="s">
        <v>2523</v>
      </c>
      <c r="E914">
        <v>8.68</v>
      </c>
      <c r="F914">
        <v>1.22</v>
      </c>
    </row>
    <row r="915" spans="1:6" x14ac:dyDescent="0.35">
      <c r="A915" t="s">
        <v>3734</v>
      </c>
      <c r="B915" t="s">
        <v>3735</v>
      </c>
      <c r="C915" t="s">
        <v>2522</v>
      </c>
      <c r="D915" t="s">
        <v>2559</v>
      </c>
      <c r="E915">
        <v>8.7200000000000006</v>
      </c>
      <c r="F915">
        <v>1.4</v>
      </c>
    </row>
    <row r="916" spans="1:6" x14ac:dyDescent="0.35">
      <c r="A916" t="s">
        <v>3736</v>
      </c>
      <c r="B916" t="s">
        <v>3737</v>
      </c>
      <c r="C916" t="s">
        <v>2522</v>
      </c>
      <c r="D916" t="s">
        <v>2539</v>
      </c>
      <c r="E916">
        <v>8.75</v>
      </c>
      <c r="F916">
        <v>1.4</v>
      </c>
    </row>
    <row r="917" spans="1:6" x14ac:dyDescent="0.35">
      <c r="A917" t="s">
        <v>3738</v>
      </c>
      <c r="B917" t="s">
        <v>3739</v>
      </c>
      <c r="C917" t="s">
        <v>2522</v>
      </c>
      <c r="D917" t="s">
        <v>2528</v>
      </c>
      <c r="E917">
        <v>8.75</v>
      </c>
      <c r="F917">
        <v>2.36</v>
      </c>
    </row>
    <row r="918" spans="1:6" x14ac:dyDescent="0.35">
      <c r="A918" t="s">
        <v>3740</v>
      </c>
      <c r="B918" t="s">
        <v>3741</v>
      </c>
      <c r="C918" t="s">
        <v>2522</v>
      </c>
      <c r="D918" t="s">
        <v>2807</v>
      </c>
      <c r="E918">
        <v>8.8800000000000008</v>
      </c>
      <c r="F918">
        <v>4.26</v>
      </c>
    </row>
    <row r="919" spans="1:6" x14ac:dyDescent="0.35">
      <c r="A919" t="s">
        <v>3742</v>
      </c>
      <c r="B919" t="s">
        <v>3743</v>
      </c>
      <c r="C919" t="s">
        <v>2522</v>
      </c>
      <c r="D919" t="s">
        <v>2542</v>
      </c>
      <c r="E919">
        <v>8.9499999999999993</v>
      </c>
      <c r="F919">
        <v>4.6500000000000004</v>
      </c>
    </row>
    <row r="920" spans="1:6" x14ac:dyDescent="0.35">
      <c r="A920" t="s">
        <v>3744</v>
      </c>
      <c r="B920" t="s">
        <v>3745</v>
      </c>
      <c r="C920" t="s">
        <v>2522</v>
      </c>
      <c r="D920" t="s">
        <v>2542</v>
      </c>
      <c r="E920">
        <v>8.9499999999999993</v>
      </c>
      <c r="F920">
        <v>3.49</v>
      </c>
    </row>
    <row r="921" spans="1:6" x14ac:dyDescent="0.35">
      <c r="A921" t="s">
        <v>3746</v>
      </c>
      <c r="B921" t="s">
        <v>3747</v>
      </c>
      <c r="C921" t="s">
        <v>2522</v>
      </c>
      <c r="D921" t="s">
        <v>2559</v>
      </c>
      <c r="E921">
        <v>8.9700000000000006</v>
      </c>
      <c r="F921">
        <v>1.35</v>
      </c>
    </row>
    <row r="922" spans="1:6" x14ac:dyDescent="0.35">
      <c r="A922" t="s">
        <v>3748</v>
      </c>
      <c r="B922" t="s">
        <v>3749</v>
      </c>
      <c r="C922" t="s">
        <v>2522</v>
      </c>
      <c r="D922" t="s">
        <v>2523</v>
      </c>
      <c r="E922">
        <v>0.83</v>
      </c>
      <c r="F922">
        <v>0.13</v>
      </c>
    </row>
    <row r="923" spans="1:6" x14ac:dyDescent="0.35">
      <c r="A923" t="s">
        <v>3750</v>
      </c>
      <c r="B923" t="s">
        <v>3751</v>
      </c>
      <c r="C923" t="s">
        <v>2522</v>
      </c>
      <c r="D923" t="s">
        <v>2616</v>
      </c>
      <c r="E923">
        <v>1.68</v>
      </c>
      <c r="F923">
        <v>0.77</v>
      </c>
    </row>
    <row r="924" spans="1:6" x14ac:dyDescent="0.35">
      <c r="A924" t="s">
        <v>3752</v>
      </c>
      <c r="B924" t="s">
        <v>3753</v>
      </c>
      <c r="C924" t="s">
        <v>2522</v>
      </c>
      <c r="D924" t="s">
        <v>2559</v>
      </c>
      <c r="E924">
        <v>9.0299999999999994</v>
      </c>
      <c r="F924">
        <v>4.0599999999999996</v>
      </c>
    </row>
    <row r="925" spans="1:6" x14ac:dyDescent="0.35">
      <c r="A925" t="s">
        <v>3754</v>
      </c>
      <c r="B925" t="s">
        <v>3755</v>
      </c>
      <c r="C925" t="s">
        <v>2522</v>
      </c>
      <c r="D925" t="s">
        <v>2542</v>
      </c>
      <c r="E925">
        <v>9.07</v>
      </c>
      <c r="F925">
        <v>4.26</v>
      </c>
    </row>
    <row r="926" spans="1:6" x14ac:dyDescent="0.35">
      <c r="A926" t="s">
        <v>3756</v>
      </c>
      <c r="B926" t="s">
        <v>3757</v>
      </c>
      <c r="C926" t="s">
        <v>2522</v>
      </c>
      <c r="D926" t="s">
        <v>2542</v>
      </c>
      <c r="E926">
        <v>9.11</v>
      </c>
      <c r="F926">
        <v>1.46</v>
      </c>
    </row>
    <row r="927" spans="1:6" x14ac:dyDescent="0.35">
      <c r="A927" t="s">
        <v>3758</v>
      </c>
      <c r="B927" t="s">
        <v>3759</v>
      </c>
      <c r="C927" t="s">
        <v>2522</v>
      </c>
      <c r="D927" t="s">
        <v>2523</v>
      </c>
      <c r="E927">
        <v>9.1199999999999992</v>
      </c>
      <c r="F927">
        <v>1.73</v>
      </c>
    </row>
    <row r="928" spans="1:6" x14ac:dyDescent="0.35">
      <c r="A928" t="s">
        <v>3760</v>
      </c>
      <c r="B928" t="s">
        <v>3761</v>
      </c>
      <c r="C928" t="s">
        <v>2522</v>
      </c>
      <c r="D928" t="s">
        <v>2616</v>
      </c>
      <c r="E928">
        <v>9.18</v>
      </c>
      <c r="F928">
        <v>4.13</v>
      </c>
    </row>
    <row r="929" spans="1:6" x14ac:dyDescent="0.35">
      <c r="A929" t="s">
        <v>3762</v>
      </c>
      <c r="B929" t="s">
        <v>3763</v>
      </c>
      <c r="C929" t="s">
        <v>2522</v>
      </c>
      <c r="D929" t="s">
        <v>2542</v>
      </c>
      <c r="E929">
        <v>9.23</v>
      </c>
      <c r="F929">
        <v>3.97</v>
      </c>
    </row>
    <row r="930" spans="1:6" x14ac:dyDescent="0.35">
      <c r="A930" t="s">
        <v>3764</v>
      </c>
      <c r="B930" t="s">
        <v>3765</v>
      </c>
      <c r="C930" t="s">
        <v>2522</v>
      </c>
      <c r="D930" t="s">
        <v>2528</v>
      </c>
      <c r="E930">
        <v>9.24</v>
      </c>
      <c r="F930">
        <v>3.51</v>
      </c>
    </row>
    <row r="931" spans="1:6" x14ac:dyDescent="0.35">
      <c r="A931" t="s">
        <v>3766</v>
      </c>
      <c r="B931" t="s">
        <v>3767</v>
      </c>
      <c r="C931" t="s">
        <v>2522</v>
      </c>
      <c r="D931" t="s">
        <v>2528</v>
      </c>
      <c r="E931">
        <v>1.68</v>
      </c>
      <c r="F931">
        <v>0.32</v>
      </c>
    </row>
    <row r="932" spans="1:6" x14ac:dyDescent="0.35">
      <c r="A932" t="s">
        <v>3768</v>
      </c>
      <c r="B932" t="s">
        <v>3769</v>
      </c>
      <c r="C932" t="s">
        <v>2522</v>
      </c>
      <c r="D932" t="s">
        <v>2528</v>
      </c>
      <c r="E932">
        <v>9.24</v>
      </c>
      <c r="F932">
        <v>1.94</v>
      </c>
    </row>
    <row r="933" spans="1:6" x14ac:dyDescent="0.35">
      <c r="A933" t="s">
        <v>3770</v>
      </c>
      <c r="B933" t="s">
        <v>3771</v>
      </c>
      <c r="C933" t="s">
        <v>2522</v>
      </c>
      <c r="D933" t="s">
        <v>2539</v>
      </c>
      <c r="E933">
        <v>9.26</v>
      </c>
      <c r="F933">
        <v>4.91</v>
      </c>
    </row>
    <row r="934" spans="1:6" x14ac:dyDescent="0.35">
      <c r="A934" t="s">
        <v>3772</v>
      </c>
      <c r="B934" t="s">
        <v>3773</v>
      </c>
      <c r="C934" t="s">
        <v>2522</v>
      </c>
      <c r="D934" t="s">
        <v>2523</v>
      </c>
      <c r="E934">
        <v>9.2899999999999991</v>
      </c>
      <c r="F934">
        <v>3.07</v>
      </c>
    </row>
    <row r="935" spans="1:6" x14ac:dyDescent="0.35">
      <c r="A935" t="s">
        <v>3774</v>
      </c>
      <c r="B935" t="s">
        <v>3775</v>
      </c>
      <c r="C935" t="s">
        <v>2522</v>
      </c>
      <c r="D935" t="s">
        <v>2807</v>
      </c>
      <c r="E935">
        <v>9.31</v>
      </c>
      <c r="F935">
        <v>0.56000000000000005</v>
      </c>
    </row>
    <row r="936" spans="1:6" x14ac:dyDescent="0.35">
      <c r="A936" t="s">
        <v>3776</v>
      </c>
      <c r="B936" t="s">
        <v>3777</v>
      </c>
      <c r="C936" t="s">
        <v>2522</v>
      </c>
      <c r="D936" t="s">
        <v>2528</v>
      </c>
      <c r="E936">
        <v>9.33</v>
      </c>
      <c r="F936">
        <v>1.68</v>
      </c>
    </row>
    <row r="937" spans="1:6" x14ac:dyDescent="0.35">
      <c r="A937" t="s">
        <v>3778</v>
      </c>
      <c r="B937" t="s">
        <v>3779</v>
      </c>
      <c r="C937" t="s">
        <v>2522</v>
      </c>
      <c r="D937" t="s">
        <v>2528</v>
      </c>
      <c r="E937">
        <v>9.33</v>
      </c>
      <c r="F937">
        <v>1.68</v>
      </c>
    </row>
    <row r="938" spans="1:6" x14ac:dyDescent="0.35">
      <c r="A938" t="s">
        <v>3780</v>
      </c>
      <c r="B938" t="s">
        <v>3781</v>
      </c>
      <c r="C938" t="s">
        <v>2522</v>
      </c>
      <c r="D938" t="s">
        <v>2542</v>
      </c>
      <c r="E938">
        <v>9.3800000000000008</v>
      </c>
      <c r="F938">
        <v>1.5</v>
      </c>
    </row>
    <row r="939" spans="1:6" x14ac:dyDescent="0.35">
      <c r="A939" t="s">
        <v>3782</v>
      </c>
      <c r="B939" t="s">
        <v>3783</v>
      </c>
      <c r="C939" t="s">
        <v>2522</v>
      </c>
      <c r="D939" t="s">
        <v>2523</v>
      </c>
      <c r="E939">
        <v>1.72</v>
      </c>
      <c r="F939">
        <v>0.24</v>
      </c>
    </row>
    <row r="940" spans="1:6" x14ac:dyDescent="0.35">
      <c r="A940" t="s">
        <v>3784</v>
      </c>
      <c r="B940" t="s">
        <v>3785</v>
      </c>
      <c r="C940" t="s">
        <v>2522</v>
      </c>
      <c r="D940" t="s">
        <v>2523</v>
      </c>
      <c r="E940">
        <v>9.52</v>
      </c>
      <c r="F940">
        <v>5.14</v>
      </c>
    </row>
    <row r="941" spans="1:6" x14ac:dyDescent="0.35">
      <c r="A941" t="s">
        <v>3786</v>
      </c>
      <c r="B941" t="s">
        <v>3787</v>
      </c>
      <c r="C941" t="s">
        <v>2522</v>
      </c>
      <c r="D941" t="s">
        <v>2523</v>
      </c>
      <c r="E941">
        <v>9.58</v>
      </c>
      <c r="F941">
        <v>3.83</v>
      </c>
    </row>
    <row r="942" spans="1:6" x14ac:dyDescent="0.35">
      <c r="A942" t="s">
        <v>3788</v>
      </c>
      <c r="B942" t="s">
        <v>3789</v>
      </c>
      <c r="C942" t="s">
        <v>2522</v>
      </c>
      <c r="D942" t="s">
        <v>2528</v>
      </c>
      <c r="E942">
        <v>9.59</v>
      </c>
      <c r="F942">
        <v>3.45</v>
      </c>
    </row>
    <row r="943" spans="1:6" x14ac:dyDescent="0.35">
      <c r="A943" t="s">
        <v>3790</v>
      </c>
      <c r="B943" t="s">
        <v>3791</v>
      </c>
      <c r="C943" t="s">
        <v>2522</v>
      </c>
      <c r="D943" t="s">
        <v>2542</v>
      </c>
      <c r="E943">
        <v>9.68</v>
      </c>
      <c r="F943">
        <v>4.84</v>
      </c>
    </row>
    <row r="944" spans="1:6" x14ac:dyDescent="0.35">
      <c r="A944" t="s">
        <v>3792</v>
      </c>
      <c r="B944" t="s">
        <v>3793</v>
      </c>
      <c r="C944" t="s">
        <v>2522</v>
      </c>
      <c r="D944" t="s">
        <v>2531</v>
      </c>
      <c r="E944">
        <v>9.7200000000000006</v>
      </c>
      <c r="F944">
        <v>1.36</v>
      </c>
    </row>
    <row r="945" spans="1:6" x14ac:dyDescent="0.35">
      <c r="A945" t="s">
        <v>3794</v>
      </c>
      <c r="B945" t="s">
        <v>3795</v>
      </c>
      <c r="C945" t="s">
        <v>2522</v>
      </c>
      <c r="D945" t="s">
        <v>2523</v>
      </c>
      <c r="E945">
        <v>1.73</v>
      </c>
      <c r="F945">
        <v>0.43</v>
      </c>
    </row>
    <row r="946" spans="1:6" x14ac:dyDescent="0.35">
      <c r="A946" t="s">
        <v>3796</v>
      </c>
      <c r="B946" t="s">
        <v>3797</v>
      </c>
      <c r="C946" t="s">
        <v>2522</v>
      </c>
      <c r="D946" t="s">
        <v>2528</v>
      </c>
      <c r="E946">
        <v>9.85</v>
      </c>
      <c r="F946">
        <v>4.24</v>
      </c>
    </row>
    <row r="947" spans="1:6" x14ac:dyDescent="0.35">
      <c r="A947" t="s">
        <v>3798</v>
      </c>
      <c r="B947" t="s">
        <v>3799</v>
      </c>
      <c r="C947" t="s">
        <v>2522</v>
      </c>
      <c r="D947" t="s">
        <v>2807</v>
      </c>
      <c r="E947">
        <v>9.9</v>
      </c>
      <c r="F947">
        <v>2.97</v>
      </c>
    </row>
    <row r="948" spans="1:6" x14ac:dyDescent="0.35">
      <c r="A948" t="s">
        <v>3800</v>
      </c>
      <c r="B948" t="s">
        <v>3801</v>
      </c>
      <c r="C948" t="s">
        <v>2522</v>
      </c>
      <c r="D948" t="s">
        <v>2559</v>
      </c>
      <c r="E948">
        <v>9.93</v>
      </c>
      <c r="F948">
        <v>4.07</v>
      </c>
    </row>
    <row r="949" spans="1:6" x14ac:dyDescent="0.35">
      <c r="A949" t="s">
        <v>3802</v>
      </c>
      <c r="B949" t="s">
        <v>3803</v>
      </c>
      <c r="C949" t="s">
        <v>2522</v>
      </c>
      <c r="D949" t="s">
        <v>2528</v>
      </c>
      <c r="E949">
        <v>9.93</v>
      </c>
      <c r="F949">
        <v>4.67</v>
      </c>
    </row>
    <row r="950" spans="1:6" x14ac:dyDescent="0.35">
      <c r="A950" t="s">
        <v>3804</v>
      </c>
      <c r="B950" t="s">
        <v>3805</v>
      </c>
      <c r="C950" t="s">
        <v>2522</v>
      </c>
      <c r="D950" t="s">
        <v>2542</v>
      </c>
      <c r="E950">
        <v>1.74</v>
      </c>
      <c r="F950">
        <v>0.14000000000000001</v>
      </c>
    </row>
    <row r="951" spans="1:6" x14ac:dyDescent="0.35">
      <c r="A951" t="s">
        <v>3806</v>
      </c>
      <c r="B951" t="s">
        <v>3807</v>
      </c>
      <c r="C951" t="s">
        <v>2522</v>
      </c>
      <c r="D951" t="s">
        <v>2542</v>
      </c>
      <c r="E951">
        <v>9.99</v>
      </c>
      <c r="F951">
        <v>5.09</v>
      </c>
    </row>
    <row r="952" spans="1:6" x14ac:dyDescent="0.35">
      <c r="A952" t="s">
        <v>3808</v>
      </c>
      <c r="B952" t="s">
        <v>3809</v>
      </c>
      <c r="C952" t="s">
        <v>2522</v>
      </c>
      <c r="D952" t="s">
        <v>2542</v>
      </c>
      <c r="E952">
        <v>9.99</v>
      </c>
      <c r="F952">
        <v>4</v>
      </c>
    </row>
    <row r="953" spans="1:6" x14ac:dyDescent="0.35">
      <c r="A953" t="s">
        <v>3810</v>
      </c>
      <c r="B953" t="s">
        <v>3811</v>
      </c>
      <c r="C953" t="s">
        <v>2522</v>
      </c>
      <c r="D953" t="s">
        <v>2542</v>
      </c>
      <c r="E953">
        <v>9.99</v>
      </c>
      <c r="F953">
        <v>3.8</v>
      </c>
    </row>
    <row r="954" spans="1:6" x14ac:dyDescent="0.35">
      <c r="A954" t="s">
        <v>3812</v>
      </c>
      <c r="B954" t="s">
        <v>3813</v>
      </c>
      <c r="C954" t="s">
        <v>2522</v>
      </c>
      <c r="D954" t="s">
        <v>2534</v>
      </c>
      <c r="E954">
        <v>10.02</v>
      </c>
      <c r="F954">
        <v>3.91</v>
      </c>
    </row>
    <row r="955" spans="1:6" x14ac:dyDescent="0.35">
      <c r="A955" t="s">
        <v>3814</v>
      </c>
      <c r="B955" t="s">
        <v>3815</v>
      </c>
      <c r="C955" t="s">
        <v>2522</v>
      </c>
      <c r="D955" t="s">
        <v>2528</v>
      </c>
      <c r="E955">
        <v>10.16</v>
      </c>
      <c r="F955">
        <v>4.0599999999999996</v>
      </c>
    </row>
    <row r="956" spans="1:6" x14ac:dyDescent="0.35">
      <c r="A956" t="s">
        <v>3816</v>
      </c>
      <c r="B956" t="s">
        <v>3817</v>
      </c>
      <c r="C956" t="s">
        <v>2522</v>
      </c>
      <c r="D956" t="s">
        <v>2539</v>
      </c>
      <c r="E956">
        <v>10.220000000000001</v>
      </c>
      <c r="F956">
        <v>5.62</v>
      </c>
    </row>
    <row r="957" spans="1:6" x14ac:dyDescent="0.35">
      <c r="A957" t="s">
        <v>3818</v>
      </c>
      <c r="B957" t="s">
        <v>3819</v>
      </c>
      <c r="C957" t="s">
        <v>2522</v>
      </c>
      <c r="D957" t="s">
        <v>2807</v>
      </c>
      <c r="E957">
        <v>10.23</v>
      </c>
      <c r="F957">
        <v>1.74</v>
      </c>
    </row>
    <row r="958" spans="1:6" x14ac:dyDescent="0.35">
      <c r="A958" t="s">
        <v>3820</v>
      </c>
      <c r="B958" t="s">
        <v>3821</v>
      </c>
      <c r="C958" t="s">
        <v>2522</v>
      </c>
      <c r="D958" t="s">
        <v>2523</v>
      </c>
      <c r="E958">
        <v>10.29</v>
      </c>
      <c r="F958">
        <v>4.12</v>
      </c>
    </row>
    <row r="959" spans="1:6" x14ac:dyDescent="0.35">
      <c r="A959" t="s">
        <v>3822</v>
      </c>
      <c r="B959" t="s">
        <v>3823</v>
      </c>
      <c r="C959" t="s">
        <v>2522</v>
      </c>
      <c r="D959" t="s">
        <v>2807</v>
      </c>
      <c r="E959">
        <v>10.3</v>
      </c>
      <c r="F959">
        <v>0.72</v>
      </c>
    </row>
    <row r="960" spans="1:6" x14ac:dyDescent="0.35">
      <c r="A960" t="s">
        <v>3824</v>
      </c>
      <c r="B960" t="s">
        <v>3825</v>
      </c>
      <c r="C960" t="s">
        <v>2522</v>
      </c>
      <c r="D960" t="s">
        <v>2542</v>
      </c>
      <c r="E960">
        <v>10.31</v>
      </c>
      <c r="F960">
        <v>3.81</v>
      </c>
    </row>
    <row r="961" spans="1:6" x14ac:dyDescent="0.35">
      <c r="A961" t="s">
        <v>3826</v>
      </c>
      <c r="B961" t="s">
        <v>3827</v>
      </c>
      <c r="C961" t="s">
        <v>2522</v>
      </c>
      <c r="D961" t="s">
        <v>2534</v>
      </c>
      <c r="E961">
        <v>10.35</v>
      </c>
      <c r="F961">
        <v>2.17</v>
      </c>
    </row>
    <row r="962" spans="1:6" x14ac:dyDescent="0.35">
      <c r="A962" t="s">
        <v>3828</v>
      </c>
      <c r="B962" t="s">
        <v>3829</v>
      </c>
      <c r="C962" t="s">
        <v>2522</v>
      </c>
      <c r="D962" t="s">
        <v>2534</v>
      </c>
      <c r="E962">
        <v>10.35</v>
      </c>
      <c r="F962">
        <v>5.28</v>
      </c>
    </row>
    <row r="963" spans="1:6" x14ac:dyDescent="0.35">
      <c r="A963" t="s">
        <v>3830</v>
      </c>
      <c r="B963" t="s">
        <v>3831</v>
      </c>
      <c r="C963" t="s">
        <v>2522</v>
      </c>
      <c r="D963" t="s">
        <v>2534</v>
      </c>
      <c r="E963">
        <v>10.35</v>
      </c>
      <c r="F963">
        <v>3.83</v>
      </c>
    </row>
    <row r="964" spans="1:6" x14ac:dyDescent="0.35">
      <c r="A964" t="s">
        <v>3832</v>
      </c>
      <c r="B964" t="s">
        <v>3833</v>
      </c>
      <c r="C964" t="s">
        <v>2522</v>
      </c>
      <c r="D964" t="s">
        <v>2534</v>
      </c>
      <c r="E964">
        <v>10.35</v>
      </c>
      <c r="F964">
        <v>5.59</v>
      </c>
    </row>
    <row r="965" spans="1:6" x14ac:dyDescent="0.35">
      <c r="A965" t="s">
        <v>3834</v>
      </c>
      <c r="B965" t="s">
        <v>3835</v>
      </c>
      <c r="C965" t="s">
        <v>2522</v>
      </c>
      <c r="D965" t="s">
        <v>2523</v>
      </c>
      <c r="E965">
        <v>10.36</v>
      </c>
      <c r="F965">
        <v>5.6</v>
      </c>
    </row>
    <row r="966" spans="1:6" x14ac:dyDescent="0.35">
      <c r="A966" t="s">
        <v>3836</v>
      </c>
      <c r="B966" t="s">
        <v>3837</v>
      </c>
      <c r="C966" t="s">
        <v>2522</v>
      </c>
      <c r="D966" t="s">
        <v>2523</v>
      </c>
      <c r="E966">
        <v>10.43</v>
      </c>
      <c r="F966">
        <v>5.53</v>
      </c>
    </row>
    <row r="967" spans="1:6" x14ac:dyDescent="0.35">
      <c r="A967" t="s">
        <v>3838</v>
      </c>
      <c r="B967" t="s">
        <v>3839</v>
      </c>
      <c r="C967" t="s">
        <v>2522</v>
      </c>
      <c r="D967" t="s">
        <v>2523</v>
      </c>
      <c r="E967">
        <v>10.44</v>
      </c>
      <c r="F967">
        <v>4.91</v>
      </c>
    </row>
    <row r="968" spans="1:6" x14ac:dyDescent="0.35">
      <c r="A968" t="s">
        <v>3840</v>
      </c>
      <c r="B968" t="s">
        <v>3841</v>
      </c>
      <c r="C968" t="s">
        <v>2522</v>
      </c>
      <c r="D968" t="s">
        <v>2616</v>
      </c>
      <c r="E968">
        <v>1.74</v>
      </c>
      <c r="F968">
        <v>0.85</v>
      </c>
    </row>
    <row r="969" spans="1:6" x14ac:dyDescent="0.35">
      <c r="A969" t="s">
        <v>3842</v>
      </c>
      <c r="B969" t="s">
        <v>3843</v>
      </c>
      <c r="C969" t="s">
        <v>2522</v>
      </c>
      <c r="D969" t="s">
        <v>2559</v>
      </c>
      <c r="E969">
        <v>10.48</v>
      </c>
      <c r="F969">
        <v>0.94</v>
      </c>
    </row>
    <row r="970" spans="1:6" x14ac:dyDescent="0.35">
      <c r="A970" t="s">
        <v>3844</v>
      </c>
      <c r="B970" t="s">
        <v>3845</v>
      </c>
      <c r="C970" t="s">
        <v>2522</v>
      </c>
      <c r="D970" t="s">
        <v>2539</v>
      </c>
      <c r="E970">
        <v>10.67</v>
      </c>
      <c r="F970">
        <v>4.91</v>
      </c>
    </row>
    <row r="971" spans="1:6" x14ac:dyDescent="0.35">
      <c r="A971" t="s">
        <v>3846</v>
      </c>
      <c r="B971" t="s">
        <v>3847</v>
      </c>
      <c r="C971" t="s">
        <v>2522</v>
      </c>
      <c r="D971" t="s">
        <v>2523</v>
      </c>
      <c r="E971">
        <v>10.8</v>
      </c>
      <c r="F971">
        <v>5.51</v>
      </c>
    </row>
    <row r="972" spans="1:6" x14ac:dyDescent="0.35">
      <c r="A972" t="s">
        <v>3848</v>
      </c>
      <c r="B972" t="s">
        <v>3849</v>
      </c>
      <c r="C972" t="s">
        <v>2522</v>
      </c>
      <c r="D972" t="s">
        <v>2559</v>
      </c>
      <c r="E972">
        <v>10.86</v>
      </c>
      <c r="F972">
        <v>2.17</v>
      </c>
    </row>
    <row r="973" spans="1:6" x14ac:dyDescent="0.35">
      <c r="A973" t="s">
        <v>3850</v>
      </c>
      <c r="B973" t="s">
        <v>3851</v>
      </c>
      <c r="C973" t="s">
        <v>2522</v>
      </c>
      <c r="D973" t="s">
        <v>2531</v>
      </c>
      <c r="E973">
        <v>10.89</v>
      </c>
      <c r="F973">
        <v>1.52</v>
      </c>
    </row>
    <row r="974" spans="1:6" x14ac:dyDescent="0.35">
      <c r="A974" t="s">
        <v>3852</v>
      </c>
      <c r="B974" t="s">
        <v>3853</v>
      </c>
      <c r="C974" t="s">
        <v>2522</v>
      </c>
      <c r="D974" t="s">
        <v>2539</v>
      </c>
      <c r="E974">
        <v>10.98</v>
      </c>
      <c r="F974">
        <v>4.3899999999999997</v>
      </c>
    </row>
    <row r="975" spans="1:6" x14ac:dyDescent="0.35">
      <c r="A975" t="s">
        <v>3854</v>
      </c>
      <c r="B975" t="s">
        <v>3855</v>
      </c>
      <c r="C975" t="s">
        <v>2522</v>
      </c>
      <c r="D975" t="s">
        <v>2539</v>
      </c>
      <c r="E975">
        <v>11.09</v>
      </c>
      <c r="F975">
        <v>3.33</v>
      </c>
    </row>
    <row r="976" spans="1:6" x14ac:dyDescent="0.35">
      <c r="A976" t="s">
        <v>3856</v>
      </c>
      <c r="B976" t="s">
        <v>3857</v>
      </c>
      <c r="C976" t="s">
        <v>2522</v>
      </c>
      <c r="D976" t="s">
        <v>2523</v>
      </c>
      <c r="E976">
        <v>11.09</v>
      </c>
      <c r="F976">
        <v>2.88</v>
      </c>
    </row>
    <row r="977" spans="1:6" x14ac:dyDescent="0.35">
      <c r="A977" t="s">
        <v>3858</v>
      </c>
      <c r="B977" t="s">
        <v>3859</v>
      </c>
      <c r="C977" t="s">
        <v>2522</v>
      </c>
      <c r="D977" t="s">
        <v>2807</v>
      </c>
      <c r="E977">
        <v>11.12</v>
      </c>
      <c r="F977">
        <v>4.34</v>
      </c>
    </row>
    <row r="978" spans="1:6" x14ac:dyDescent="0.35">
      <c r="A978" t="s">
        <v>3860</v>
      </c>
      <c r="B978" t="s">
        <v>3861</v>
      </c>
      <c r="C978" t="s">
        <v>2522</v>
      </c>
      <c r="D978" t="s">
        <v>2559</v>
      </c>
      <c r="E978">
        <v>11.18</v>
      </c>
      <c r="F978">
        <v>4.7</v>
      </c>
    </row>
    <row r="979" spans="1:6" x14ac:dyDescent="0.35">
      <c r="A979" t="s">
        <v>3862</v>
      </c>
      <c r="B979" t="s">
        <v>3863</v>
      </c>
      <c r="C979" t="s">
        <v>2522</v>
      </c>
      <c r="D979" t="s">
        <v>2559</v>
      </c>
      <c r="E979">
        <v>11.22</v>
      </c>
      <c r="F979">
        <v>3.82</v>
      </c>
    </row>
    <row r="980" spans="1:6" x14ac:dyDescent="0.35">
      <c r="A980" t="s">
        <v>3864</v>
      </c>
      <c r="B980" t="s">
        <v>3865</v>
      </c>
      <c r="C980" t="s">
        <v>2522</v>
      </c>
      <c r="D980" t="s">
        <v>2528</v>
      </c>
      <c r="E980">
        <v>1.75</v>
      </c>
      <c r="F980">
        <v>0.26</v>
      </c>
    </row>
    <row r="981" spans="1:6" x14ac:dyDescent="0.35">
      <c r="A981" t="s">
        <v>3866</v>
      </c>
      <c r="B981" t="s">
        <v>3867</v>
      </c>
      <c r="C981" t="s">
        <v>2522</v>
      </c>
      <c r="D981" t="s">
        <v>2559</v>
      </c>
      <c r="E981">
        <v>11.35</v>
      </c>
      <c r="F981">
        <v>2.16</v>
      </c>
    </row>
    <row r="982" spans="1:6" x14ac:dyDescent="0.35">
      <c r="A982" t="s">
        <v>3868</v>
      </c>
      <c r="B982" t="s">
        <v>3869</v>
      </c>
      <c r="C982" t="s">
        <v>2522</v>
      </c>
      <c r="D982" t="s">
        <v>2531</v>
      </c>
      <c r="E982">
        <v>11.39</v>
      </c>
      <c r="F982">
        <v>5.92</v>
      </c>
    </row>
    <row r="983" spans="1:6" x14ac:dyDescent="0.35">
      <c r="A983" t="s">
        <v>3870</v>
      </c>
      <c r="B983" t="s">
        <v>3871</v>
      </c>
      <c r="C983" t="s">
        <v>2522</v>
      </c>
      <c r="D983" t="s">
        <v>2542</v>
      </c>
      <c r="E983">
        <v>11.48</v>
      </c>
      <c r="F983">
        <v>5.17</v>
      </c>
    </row>
    <row r="984" spans="1:6" x14ac:dyDescent="0.35">
      <c r="A984" t="s">
        <v>3872</v>
      </c>
      <c r="B984" t="s">
        <v>3873</v>
      </c>
      <c r="C984" t="s">
        <v>2522</v>
      </c>
      <c r="D984" t="s">
        <v>2523</v>
      </c>
      <c r="E984">
        <v>11.5</v>
      </c>
      <c r="F984">
        <v>2.19</v>
      </c>
    </row>
    <row r="985" spans="1:6" x14ac:dyDescent="0.35">
      <c r="A985" t="s">
        <v>3874</v>
      </c>
      <c r="B985" t="s">
        <v>3875</v>
      </c>
      <c r="C985" t="s">
        <v>2522</v>
      </c>
      <c r="D985" t="s">
        <v>2531</v>
      </c>
      <c r="E985">
        <v>11.54</v>
      </c>
      <c r="F985">
        <v>4.5</v>
      </c>
    </row>
    <row r="986" spans="1:6" x14ac:dyDescent="0.35">
      <c r="A986" t="s">
        <v>3876</v>
      </c>
      <c r="B986" t="s">
        <v>3877</v>
      </c>
      <c r="C986" t="s">
        <v>2522</v>
      </c>
      <c r="D986" t="s">
        <v>2528</v>
      </c>
      <c r="E986">
        <v>11.55</v>
      </c>
      <c r="F986">
        <v>3.23</v>
      </c>
    </row>
    <row r="987" spans="1:6" x14ac:dyDescent="0.35">
      <c r="A987" t="s">
        <v>3878</v>
      </c>
      <c r="B987" t="s">
        <v>3879</v>
      </c>
      <c r="C987" t="s">
        <v>2522</v>
      </c>
      <c r="D987" t="s">
        <v>2523</v>
      </c>
      <c r="E987">
        <v>11.56</v>
      </c>
      <c r="F987">
        <v>1.62</v>
      </c>
    </row>
    <row r="988" spans="1:6" x14ac:dyDescent="0.35">
      <c r="A988" t="s">
        <v>3880</v>
      </c>
      <c r="B988" t="s">
        <v>3881</v>
      </c>
      <c r="C988" t="s">
        <v>2522</v>
      </c>
      <c r="D988" t="s">
        <v>2523</v>
      </c>
      <c r="E988">
        <v>11.7</v>
      </c>
      <c r="F988">
        <v>0.7</v>
      </c>
    </row>
    <row r="989" spans="1:6" x14ac:dyDescent="0.35">
      <c r="A989" t="s">
        <v>3882</v>
      </c>
      <c r="B989" t="s">
        <v>3883</v>
      </c>
      <c r="C989" t="s">
        <v>2522</v>
      </c>
      <c r="D989" t="s">
        <v>2531</v>
      </c>
      <c r="E989">
        <v>11.7</v>
      </c>
      <c r="F989">
        <v>4.33</v>
      </c>
    </row>
    <row r="990" spans="1:6" x14ac:dyDescent="0.35">
      <c r="A990" t="s">
        <v>3884</v>
      </c>
      <c r="B990" t="s">
        <v>3885</v>
      </c>
      <c r="C990" t="s">
        <v>2522</v>
      </c>
      <c r="D990" t="s">
        <v>2534</v>
      </c>
      <c r="E990">
        <v>11.84</v>
      </c>
      <c r="F990">
        <v>2.13</v>
      </c>
    </row>
    <row r="991" spans="1:6" x14ac:dyDescent="0.35">
      <c r="A991" t="s">
        <v>3886</v>
      </c>
      <c r="B991" t="s">
        <v>3887</v>
      </c>
      <c r="C991" t="s">
        <v>2522</v>
      </c>
      <c r="D991" t="s">
        <v>2534</v>
      </c>
      <c r="E991">
        <v>11.84</v>
      </c>
      <c r="F991">
        <v>5.21</v>
      </c>
    </row>
    <row r="992" spans="1:6" x14ac:dyDescent="0.35">
      <c r="A992" t="s">
        <v>3888</v>
      </c>
      <c r="B992" t="s">
        <v>3889</v>
      </c>
      <c r="C992" t="s">
        <v>2522</v>
      </c>
      <c r="D992" t="s">
        <v>2523</v>
      </c>
      <c r="E992">
        <v>11.87</v>
      </c>
      <c r="F992">
        <v>0.83</v>
      </c>
    </row>
    <row r="993" spans="1:6" x14ac:dyDescent="0.35">
      <c r="A993" t="s">
        <v>3890</v>
      </c>
      <c r="B993" t="s">
        <v>3891</v>
      </c>
      <c r="C993" t="s">
        <v>2522</v>
      </c>
      <c r="D993" t="s">
        <v>2523</v>
      </c>
      <c r="E993">
        <v>0.83</v>
      </c>
      <c r="F993">
        <v>0.31</v>
      </c>
    </row>
    <row r="994" spans="1:6" x14ac:dyDescent="0.35">
      <c r="A994" t="s">
        <v>3892</v>
      </c>
      <c r="B994" t="s">
        <v>3893</v>
      </c>
      <c r="C994" t="s">
        <v>2522</v>
      </c>
      <c r="D994" t="s">
        <v>2528</v>
      </c>
      <c r="E994">
        <v>1.77</v>
      </c>
      <c r="F994">
        <v>0.11</v>
      </c>
    </row>
    <row r="995" spans="1:6" x14ac:dyDescent="0.35">
      <c r="A995" t="s">
        <v>3894</v>
      </c>
      <c r="B995" t="s">
        <v>3895</v>
      </c>
      <c r="C995" t="s">
        <v>2522</v>
      </c>
      <c r="D995" t="s">
        <v>2559</v>
      </c>
      <c r="E995">
        <v>11.98</v>
      </c>
      <c r="F995">
        <v>5.51</v>
      </c>
    </row>
    <row r="996" spans="1:6" x14ac:dyDescent="0.35">
      <c r="A996" t="s">
        <v>3896</v>
      </c>
      <c r="B996" t="s">
        <v>3897</v>
      </c>
      <c r="C996" t="s">
        <v>2522</v>
      </c>
      <c r="D996" t="s">
        <v>2531</v>
      </c>
      <c r="E996">
        <v>12.09</v>
      </c>
      <c r="F996">
        <v>5.68</v>
      </c>
    </row>
    <row r="997" spans="1:6" x14ac:dyDescent="0.35">
      <c r="A997" t="s">
        <v>3898</v>
      </c>
      <c r="B997" t="s">
        <v>3899</v>
      </c>
      <c r="C997" t="s">
        <v>2522</v>
      </c>
      <c r="D997" t="s">
        <v>2523</v>
      </c>
      <c r="E997">
        <v>12.12</v>
      </c>
      <c r="F997">
        <v>2.42</v>
      </c>
    </row>
    <row r="998" spans="1:6" x14ac:dyDescent="0.35">
      <c r="A998" t="s">
        <v>3900</v>
      </c>
      <c r="B998" t="s">
        <v>3901</v>
      </c>
      <c r="C998" t="s">
        <v>2522</v>
      </c>
      <c r="D998" t="s">
        <v>2531</v>
      </c>
      <c r="E998">
        <v>12.19</v>
      </c>
      <c r="F998">
        <v>1.71</v>
      </c>
    </row>
    <row r="999" spans="1:6" x14ac:dyDescent="0.35">
      <c r="A999" t="s">
        <v>3902</v>
      </c>
      <c r="B999" t="s">
        <v>3903</v>
      </c>
      <c r="C999" t="s">
        <v>2522</v>
      </c>
      <c r="D999" t="s">
        <v>2531</v>
      </c>
      <c r="E999">
        <v>12.2</v>
      </c>
      <c r="F999">
        <v>5.85</v>
      </c>
    </row>
    <row r="1000" spans="1:6" x14ac:dyDescent="0.35">
      <c r="A1000" t="s">
        <v>3904</v>
      </c>
      <c r="B1000" t="s">
        <v>3905</v>
      </c>
      <c r="C1000" t="s">
        <v>2522</v>
      </c>
      <c r="D1000" t="s">
        <v>2523</v>
      </c>
      <c r="E1000">
        <v>12.21</v>
      </c>
      <c r="F1000">
        <v>3.54</v>
      </c>
    </row>
    <row r="1001" spans="1:6" x14ac:dyDescent="0.35">
      <c r="A1001" t="s">
        <v>3906</v>
      </c>
      <c r="B1001" t="s">
        <v>3907</v>
      </c>
      <c r="C1001" t="s">
        <v>2522</v>
      </c>
      <c r="D1001" t="s">
        <v>2559</v>
      </c>
      <c r="E1001">
        <v>12.21</v>
      </c>
      <c r="F1001">
        <v>2.3199999999999998</v>
      </c>
    </row>
    <row r="1002" spans="1:6" x14ac:dyDescent="0.35">
      <c r="A1002" t="s">
        <v>3908</v>
      </c>
      <c r="B1002" t="s">
        <v>3909</v>
      </c>
      <c r="C1002" t="s">
        <v>2522</v>
      </c>
      <c r="D1002" t="s">
        <v>2523</v>
      </c>
      <c r="E1002">
        <v>12.22</v>
      </c>
      <c r="F1002">
        <v>2.3199999999999998</v>
      </c>
    </row>
    <row r="1003" spans="1:6" x14ac:dyDescent="0.35">
      <c r="A1003" t="s">
        <v>3910</v>
      </c>
      <c r="B1003" t="s">
        <v>3911</v>
      </c>
      <c r="C1003" t="s">
        <v>2522</v>
      </c>
      <c r="D1003" t="s">
        <v>2559</v>
      </c>
      <c r="E1003">
        <v>12.25</v>
      </c>
      <c r="F1003">
        <v>0.98</v>
      </c>
    </row>
    <row r="1004" spans="1:6" x14ac:dyDescent="0.35">
      <c r="A1004" t="s">
        <v>3912</v>
      </c>
      <c r="B1004" t="s">
        <v>3913</v>
      </c>
      <c r="C1004" t="s">
        <v>2522</v>
      </c>
      <c r="D1004" t="s">
        <v>2542</v>
      </c>
      <c r="E1004">
        <v>12.28</v>
      </c>
      <c r="F1004">
        <v>5.89</v>
      </c>
    </row>
    <row r="1005" spans="1:6" x14ac:dyDescent="0.35">
      <c r="A1005" t="s">
        <v>3914</v>
      </c>
      <c r="B1005" t="s">
        <v>3915</v>
      </c>
      <c r="C1005" t="s">
        <v>2522</v>
      </c>
      <c r="D1005" t="s">
        <v>2559</v>
      </c>
      <c r="E1005">
        <v>12.28</v>
      </c>
      <c r="F1005">
        <v>3.56</v>
      </c>
    </row>
    <row r="1006" spans="1:6" x14ac:dyDescent="0.35">
      <c r="A1006" t="s">
        <v>3916</v>
      </c>
      <c r="B1006" t="s">
        <v>3917</v>
      </c>
      <c r="C1006" t="s">
        <v>2522</v>
      </c>
      <c r="D1006" t="s">
        <v>2542</v>
      </c>
      <c r="E1006">
        <v>12.28</v>
      </c>
      <c r="F1006">
        <v>5.03</v>
      </c>
    </row>
    <row r="1007" spans="1:6" x14ac:dyDescent="0.35">
      <c r="A1007" t="s">
        <v>3918</v>
      </c>
      <c r="B1007" t="s">
        <v>3919</v>
      </c>
      <c r="C1007" t="s">
        <v>2522</v>
      </c>
      <c r="D1007" t="s">
        <v>2542</v>
      </c>
      <c r="E1007">
        <v>12.28</v>
      </c>
      <c r="F1007">
        <v>6.02</v>
      </c>
    </row>
    <row r="1008" spans="1:6" x14ac:dyDescent="0.35">
      <c r="A1008" t="s">
        <v>3920</v>
      </c>
      <c r="B1008" t="s">
        <v>3921</v>
      </c>
      <c r="C1008" t="s">
        <v>2522</v>
      </c>
      <c r="D1008" t="s">
        <v>2523</v>
      </c>
      <c r="E1008">
        <v>12.35</v>
      </c>
      <c r="F1008">
        <v>2.4700000000000002</v>
      </c>
    </row>
    <row r="1009" spans="1:6" x14ac:dyDescent="0.35">
      <c r="A1009" t="s">
        <v>3922</v>
      </c>
      <c r="B1009" t="s">
        <v>3923</v>
      </c>
      <c r="C1009" t="s">
        <v>2522</v>
      </c>
      <c r="D1009" t="s">
        <v>2531</v>
      </c>
      <c r="E1009">
        <v>1.78</v>
      </c>
      <c r="F1009">
        <v>0.44</v>
      </c>
    </row>
    <row r="1010" spans="1:6" x14ac:dyDescent="0.35">
      <c r="A1010" t="s">
        <v>3924</v>
      </c>
      <c r="B1010" t="s">
        <v>3925</v>
      </c>
      <c r="C1010" t="s">
        <v>2522</v>
      </c>
      <c r="D1010" t="s">
        <v>2559</v>
      </c>
      <c r="E1010">
        <v>12.41</v>
      </c>
      <c r="F1010">
        <v>5.71</v>
      </c>
    </row>
    <row r="1011" spans="1:6" x14ac:dyDescent="0.35">
      <c r="A1011" t="s">
        <v>3926</v>
      </c>
      <c r="B1011" t="s">
        <v>3927</v>
      </c>
      <c r="C1011" t="s">
        <v>2522</v>
      </c>
      <c r="D1011" t="s">
        <v>2559</v>
      </c>
      <c r="E1011">
        <v>12.41</v>
      </c>
      <c r="F1011">
        <v>1.24</v>
      </c>
    </row>
    <row r="1012" spans="1:6" x14ac:dyDescent="0.35">
      <c r="A1012" t="s">
        <v>3928</v>
      </c>
      <c r="B1012" t="s">
        <v>3929</v>
      </c>
      <c r="C1012" t="s">
        <v>2522</v>
      </c>
      <c r="D1012" t="s">
        <v>2559</v>
      </c>
      <c r="E1012">
        <v>12.44</v>
      </c>
      <c r="F1012">
        <v>5.97</v>
      </c>
    </row>
    <row r="1013" spans="1:6" x14ac:dyDescent="0.35">
      <c r="A1013" t="s">
        <v>3930</v>
      </c>
      <c r="B1013" t="s">
        <v>3931</v>
      </c>
      <c r="C1013" t="s">
        <v>2522</v>
      </c>
      <c r="D1013" t="s">
        <v>2534</v>
      </c>
      <c r="E1013">
        <v>12.53</v>
      </c>
      <c r="F1013">
        <v>0.63</v>
      </c>
    </row>
    <row r="1014" spans="1:6" x14ac:dyDescent="0.35">
      <c r="A1014" t="s">
        <v>3932</v>
      </c>
      <c r="B1014" t="s">
        <v>3933</v>
      </c>
      <c r="C1014" t="s">
        <v>2522</v>
      </c>
      <c r="D1014" t="s">
        <v>2534</v>
      </c>
      <c r="E1014">
        <v>12.53</v>
      </c>
      <c r="F1014">
        <v>2.5099999999999998</v>
      </c>
    </row>
    <row r="1015" spans="1:6" x14ac:dyDescent="0.35">
      <c r="A1015" t="s">
        <v>3934</v>
      </c>
      <c r="B1015" t="s">
        <v>3935</v>
      </c>
      <c r="C1015" t="s">
        <v>2522</v>
      </c>
      <c r="D1015" t="s">
        <v>2534</v>
      </c>
      <c r="E1015">
        <v>12.53</v>
      </c>
      <c r="F1015">
        <v>2.2599999999999998</v>
      </c>
    </row>
    <row r="1016" spans="1:6" x14ac:dyDescent="0.35">
      <c r="A1016" t="s">
        <v>3936</v>
      </c>
      <c r="B1016" t="s">
        <v>3937</v>
      </c>
      <c r="C1016" t="s">
        <v>2522</v>
      </c>
      <c r="D1016" t="s">
        <v>2523</v>
      </c>
      <c r="E1016">
        <v>12.58</v>
      </c>
      <c r="F1016">
        <v>4.66</v>
      </c>
    </row>
    <row r="1017" spans="1:6" x14ac:dyDescent="0.35">
      <c r="A1017" t="s">
        <v>3938</v>
      </c>
      <c r="B1017" t="s">
        <v>3939</v>
      </c>
      <c r="C1017" t="s">
        <v>2522</v>
      </c>
      <c r="D1017" t="s">
        <v>2523</v>
      </c>
      <c r="E1017">
        <v>12.79</v>
      </c>
      <c r="F1017">
        <v>6.14</v>
      </c>
    </row>
    <row r="1018" spans="1:6" x14ac:dyDescent="0.35">
      <c r="A1018" t="s">
        <v>3940</v>
      </c>
      <c r="B1018" t="s">
        <v>3941</v>
      </c>
      <c r="C1018" t="s">
        <v>2522</v>
      </c>
      <c r="D1018" t="s">
        <v>2616</v>
      </c>
      <c r="E1018">
        <v>1.81</v>
      </c>
      <c r="F1018">
        <v>0.89</v>
      </c>
    </row>
    <row r="1019" spans="1:6" x14ac:dyDescent="0.35">
      <c r="A1019" t="s">
        <v>3942</v>
      </c>
      <c r="B1019" t="s">
        <v>3943</v>
      </c>
      <c r="C1019" t="s">
        <v>2522</v>
      </c>
      <c r="D1019" t="s">
        <v>2531</v>
      </c>
      <c r="E1019">
        <v>12.98</v>
      </c>
      <c r="F1019">
        <v>3.63</v>
      </c>
    </row>
    <row r="1020" spans="1:6" x14ac:dyDescent="0.35">
      <c r="A1020" t="s">
        <v>3944</v>
      </c>
      <c r="B1020" t="s">
        <v>3945</v>
      </c>
      <c r="C1020" t="s">
        <v>2522</v>
      </c>
      <c r="D1020" t="s">
        <v>2559</v>
      </c>
      <c r="E1020">
        <v>12.99</v>
      </c>
      <c r="F1020">
        <v>1.3</v>
      </c>
    </row>
    <row r="1021" spans="1:6" x14ac:dyDescent="0.35">
      <c r="A1021" t="s">
        <v>3946</v>
      </c>
      <c r="B1021" t="s">
        <v>3947</v>
      </c>
      <c r="C1021" t="s">
        <v>2522</v>
      </c>
      <c r="D1021" t="s">
        <v>2559</v>
      </c>
      <c r="E1021">
        <v>13.02</v>
      </c>
      <c r="F1021">
        <v>4.6900000000000004</v>
      </c>
    </row>
    <row r="1022" spans="1:6" x14ac:dyDescent="0.35">
      <c r="A1022" t="s">
        <v>3948</v>
      </c>
      <c r="B1022" t="s">
        <v>3949</v>
      </c>
      <c r="C1022" t="s">
        <v>2522</v>
      </c>
      <c r="D1022" t="s">
        <v>2523</v>
      </c>
      <c r="E1022">
        <v>13.02</v>
      </c>
      <c r="F1022">
        <v>0.91</v>
      </c>
    </row>
    <row r="1023" spans="1:6" x14ac:dyDescent="0.35">
      <c r="A1023" t="s">
        <v>3950</v>
      </c>
      <c r="B1023" t="s">
        <v>3951</v>
      </c>
      <c r="C1023" t="s">
        <v>2522</v>
      </c>
      <c r="D1023" t="s">
        <v>2542</v>
      </c>
      <c r="E1023">
        <v>13.1</v>
      </c>
      <c r="F1023">
        <v>1.31</v>
      </c>
    </row>
    <row r="1024" spans="1:6" x14ac:dyDescent="0.35">
      <c r="A1024" t="s">
        <v>3952</v>
      </c>
      <c r="B1024" t="s">
        <v>3953</v>
      </c>
      <c r="C1024" t="s">
        <v>2522</v>
      </c>
      <c r="D1024" t="s">
        <v>2523</v>
      </c>
      <c r="E1024">
        <v>13.18</v>
      </c>
      <c r="F1024">
        <v>5.14</v>
      </c>
    </row>
    <row r="1025" spans="1:6" x14ac:dyDescent="0.35">
      <c r="A1025" t="s">
        <v>3954</v>
      </c>
      <c r="B1025" t="s">
        <v>3955</v>
      </c>
      <c r="C1025" t="s">
        <v>2522</v>
      </c>
      <c r="D1025" t="s">
        <v>2528</v>
      </c>
      <c r="E1025">
        <v>1.82</v>
      </c>
      <c r="F1025">
        <v>0.38</v>
      </c>
    </row>
    <row r="1026" spans="1:6" x14ac:dyDescent="0.35">
      <c r="A1026" t="s">
        <v>3956</v>
      </c>
      <c r="B1026" t="s">
        <v>3957</v>
      </c>
      <c r="C1026" t="s">
        <v>2522</v>
      </c>
      <c r="D1026" t="s">
        <v>2528</v>
      </c>
      <c r="E1026">
        <v>13.35</v>
      </c>
      <c r="F1026">
        <v>6.68</v>
      </c>
    </row>
    <row r="1027" spans="1:6" x14ac:dyDescent="0.35">
      <c r="A1027" t="s">
        <v>3958</v>
      </c>
      <c r="B1027" t="s">
        <v>3959</v>
      </c>
      <c r="C1027" t="s">
        <v>2522</v>
      </c>
      <c r="D1027" t="s">
        <v>2523</v>
      </c>
      <c r="E1027">
        <v>13.39</v>
      </c>
      <c r="F1027">
        <v>1.34</v>
      </c>
    </row>
    <row r="1028" spans="1:6" x14ac:dyDescent="0.35">
      <c r="A1028" t="s">
        <v>3960</v>
      </c>
      <c r="B1028" t="s">
        <v>3961</v>
      </c>
      <c r="C1028" t="s">
        <v>2522</v>
      </c>
      <c r="D1028" t="s">
        <v>2559</v>
      </c>
      <c r="E1028">
        <v>13.39</v>
      </c>
      <c r="F1028">
        <v>2.41</v>
      </c>
    </row>
    <row r="1029" spans="1:6" x14ac:dyDescent="0.35">
      <c r="A1029" t="s">
        <v>3962</v>
      </c>
      <c r="B1029" t="s">
        <v>3963</v>
      </c>
      <c r="C1029" t="s">
        <v>2522</v>
      </c>
      <c r="D1029" t="s">
        <v>2559</v>
      </c>
      <c r="E1029">
        <v>13.43</v>
      </c>
      <c r="F1029">
        <v>5.64</v>
      </c>
    </row>
    <row r="1030" spans="1:6" x14ac:dyDescent="0.35">
      <c r="A1030" t="s">
        <v>3964</v>
      </c>
      <c r="B1030" t="s">
        <v>3965</v>
      </c>
      <c r="C1030" t="s">
        <v>2522</v>
      </c>
      <c r="D1030" t="s">
        <v>2559</v>
      </c>
      <c r="E1030">
        <v>13.43</v>
      </c>
      <c r="F1030">
        <v>2.0099999999999998</v>
      </c>
    </row>
    <row r="1031" spans="1:6" x14ac:dyDescent="0.35">
      <c r="A1031" t="s">
        <v>3966</v>
      </c>
      <c r="B1031" t="s">
        <v>3967</v>
      </c>
      <c r="C1031" t="s">
        <v>2522</v>
      </c>
      <c r="D1031" t="s">
        <v>2559</v>
      </c>
      <c r="E1031">
        <v>13.48</v>
      </c>
      <c r="F1031">
        <v>6.47</v>
      </c>
    </row>
    <row r="1032" spans="1:6" x14ac:dyDescent="0.35">
      <c r="A1032" t="s">
        <v>3968</v>
      </c>
      <c r="B1032" t="s">
        <v>3969</v>
      </c>
      <c r="C1032" t="s">
        <v>2522</v>
      </c>
      <c r="D1032" t="s">
        <v>2559</v>
      </c>
      <c r="E1032">
        <v>13.53</v>
      </c>
      <c r="F1032">
        <v>5.14</v>
      </c>
    </row>
    <row r="1033" spans="1:6" x14ac:dyDescent="0.35">
      <c r="A1033" t="s">
        <v>3970</v>
      </c>
      <c r="B1033" t="s">
        <v>3971</v>
      </c>
      <c r="C1033" t="s">
        <v>2522</v>
      </c>
      <c r="D1033" t="s">
        <v>2528</v>
      </c>
      <c r="E1033">
        <v>13.58</v>
      </c>
      <c r="F1033">
        <v>4.75</v>
      </c>
    </row>
    <row r="1034" spans="1:6" x14ac:dyDescent="0.35">
      <c r="A1034" t="s">
        <v>3972</v>
      </c>
      <c r="B1034" t="s">
        <v>3973</v>
      </c>
      <c r="C1034" t="s">
        <v>2522</v>
      </c>
      <c r="D1034" t="s">
        <v>2528</v>
      </c>
      <c r="E1034">
        <v>1.82</v>
      </c>
      <c r="F1034">
        <v>0.98</v>
      </c>
    </row>
    <row r="1035" spans="1:6" x14ac:dyDescent="0.35">
      <c r="A1035" t="s">
        <v>3974</v>
      </c>
      <c r="B1035" t="s">
        <v>3975</v>
      </c>
      <c r="C1035" t="s">
        <v>2522</v>
      </c>
      <c r="D1035" t="s">
        <v>2531</v>
      </c>
      <c r="E1035">
        <v>13.58</v>
      </c>
      <c r="F1035">
        <v>1.9</v>
      </c>
    </row>
    <row r="1036" spans="1:6" x14ac:dyDescent="0.35">
      <c r="A1036" t="s">
        <v>3976</v>
      </c>
      <c r="B1036" t="s">
        <v>3977</v>
      </c>
      <c r="C1036" t="s">
        <v>2522</v>
      </c>
      <c r="D1036" t="s">
        <v>2528</v>
      </c>
      <c r="E1036">
        <v>13.59</v>
      </c>
      <c r="F1036">
        <v>6.39</v>
      </c>
    </row>
    <row r="1037" spans="1:6" x14ac:dyDescent="0.35">
      <c r="A1037" t="s">
        <v>3978</v>
      </c>
      <c r="B1037" t="s">
        <v>3979</v>
      </c>
      <c r="C1037" t="s">
        <v>2522</v>
      </c>
      <c r="D1037" t="s">
        <v>2807</v>
      </c>
      <c r="E1037">
        <v>13.79</v>
      </c>
      <c r="F1037">
        <v>1.24</v>
      </c>
    </row>
    <row r="1038" spans="1:6" x14ac:dyDescent="0.35">
      <c r="A1038" t="s">
        <v>3980</v>
      </c>
      <c r="B1038" t="s">
        <v>3981</v>
      </c>
      <c r="C1038" t="s">
        <v>2522</v>
      </c>
      <c r="D1038" t="s">
        <v>2531</v>
      </c>
      <c r="E1038">
        <v>13.97</v>
      </c>
      <c r="F1038">
        <v>2.65</v>
      </c>
    </row>
    <row r="1039" spans="1:6" x14ac:dyDescent="0.35">
      <c r="A1039" t="s">
        <v>3982</v>
      </c>
      <c r="B1039" t="s">
        <v>3983</v>
      </c>
      <c r="C1039" t="s">
        <v>2522</v>
      </c>
      <c r="D1039" t="s">
        <v>2531</v>
      </c>
      <c r="E1039">
        <v>14.19</v>
      </c>
      <c r="F1039">
        <v>0.85</v>
      </c>
    </row>
    <row r="1040" spans="1:6" x14ac:dyDescent="0.35">
      <c r="A1040" t="s">
        <v>3984</v>
      </c>
      <c r="B1040" t="s">
        <v>3985</v>
      </c>
      <c r="C1040" t="s">
        <v>2522</v>
      </c>
      <c r="D1040" t="s">
        <v>2528</v>
      </c>
      <c r="E1040">
        <v>1.82</v>
      </c>
      <c r="F1040">
        <v>0.18</v>
      </c>
    </row>
    <row r="1041" spans="1:6" x14ac:dyDescent="0.35">
      <c r="A1041" t="s">
        <v>3986</v>
      </c>
      <c r="B1041" t="s">
        <v>3987</v>
      </c>
      <c r="C1041" t="s">
        <v>2522</v>
      </c>
      <c r="D1041" t="s">
        <v>2523</v>
      </c>
      <c r="E1041">
        <v>14.27</v>
      </c>
      <c r="F1041">
        <v>1</v>
      </c>
    </row>
    <row r="1042" spans="1:6" x14ac:dyDescent="0.35">
      <c r="A1042" t="s">
        <v>3988</v>
      </c>
      <c r="B1042" t="s">
        <v>3989</v>
      </c>
      <c r="C1042" t="s">
        <v>2522</v>
      </c>
      <c r="D1042" t="s">
        <v>2528</v>
      </c>
      <c r="E1042">
        <v>14.39</v>
      </c>
      <c r="F1042">
        <v>1.44</v>
      </c>
    </row>
    <row r="1043" spans="1:6" x14ac:dyDescent="0.35">
      <c r="A1043" t="s">
        <v>3990</v>
      </c>
      <c r="B1043" t="s">
        <v>3991</v>
      </c>
      <c r="C1043" t="s">
        <v>2522</v>
      </c>
      <c r="D1043" t="s">
        <v>2531</v>
      </c>
      <c r="E1043">
        <v>14.56</v>
      </c>
      <c r="F1043">
        <v>6.99</v>
      </c>
    </row>
    <row r="1044" spans="1:6" x14ac:dyDescent="0.35">
      <c r="A1044" t="s">
        <v>3992</v>
      </c>
      <c r="B1044" t="s">
        <v>3993</v>
      </c>
      <c r="C1044" t="s">
        <v>2522</v>
      </c>
      <c r="D1044" t="s">
        <v>2528</v>
      </c>
      <c r="E1044">
        <v>14.64</v>
      </c>
      <c r="F1044">
        <v>2.0499999999999998</v>
      </c>
    </row>
    <row r="1045" spans="1:6" x14ac:dyDescent="0.35">
      <c r="A1045" t="s">
        <v>3994</v>
      </c>
      <c r="B1045" t="s">
        <v>3995</v>
      </c>
      <c r="C1045" t="s">
        <v>2522</v>
      </c>
      <c r="D1045" t="s">
        <v>2534</v>
      </c>
      <c r="E1045">
        <v>14.8</v>
      </c>
      <c r="F1045">
        <v>5.92</v>
      </c>
    </row>
    <row r="1046" spans="1:6" x14ac:dyDescent="0.35">
      <c r="A1046" t="s">
        <v>3996</v>
      </c>
      <c r="B1046" t="s">
        <v>3997</v>
      </c>
      <c r="C1046" t="s">
        <v>2522</v>
      </c>
      <c r="D1046" t="s">
        <v>2523</v>
      </c>
      <c r="E1046">
        <v>1.87</v>
      </c>
      <c r="F1046">
        <v>0.99</v>
      </c>
    </row>
    <row r="1047" spans="1:6" x14ac:dyDescent="0.35">
      <c r="A1047" t="s">
        <v>3998</v>
      </c>
      <c r="B1047" t="s">
        <v>3999</v>
      </c>
      <c r="C1047" t="s">
        <v>2522</v>
      </c>
      <c r="D1047" t="s">
        <v>2534</v>
      </c>
      <c r="E1047">
        <v>14.8</v>
      </c>
      <c r="F1047">
        <v>1.33</v>
      </c>
    </row>
    <row r="1048" spans="1:6" x14ac:dyDescent="0.35">
      <c r="A1048" t="s">
        <v>4000</v>
      </c>
      <c r="B1048" t="s">
        <v>4001</v>
      </c>
      <c r="C1048" t="s">
        <v>2522</v>
      </c>
      <c r="D1048" t="s">
        <v>2523</v>
      </c>
      <c r="E1048">
        <v>14.95</v>
      </c>
      <c r="F1048">
        <v>3.14</v>
      </c>
    </row>
    <row r="1049" spans="1:6" x14ac:dyDescent="0.35">
      <c r="A1049" t="s">
        <v>4002</v>
      </c>
      <c r="B1049" t="s">
        <v>4003</v>
      </c>
      <c r="C1049" t="s">
        <v>2522</v>
      </c>
      <c r="D1049" t="s">
        <v>2559</v>
      </c>
      <c r="E1049">
        <v>14.97</v>
      </c>
      <c r="F1049">
        <v>5.84</v>
      </c>
    </row>
    <row r="1050" spans="1:6" x14ac:dyDescent="0.35">
      <c r="A1050" t="s">
        <v>4004</v>
      </c>
      <c r="B1050" t="s">
        <v>4005</v>
      </c>
      <c r="C1050" t="s">
        <v>2522</v>
      </c>
      <c r="D1050" t="s">
        <v>2528</v>
      </c>
      <c r="E1050">
        <v>14.98</v>
      </c>
      <c r="F1050">
        <v>1.5</v>
      </c>
    </row>
    <row r="1051" spans="1:6" x14ac:dyDescent="0.35">
      <c r="A1051" t="s">
        <v>4006</v>
      </c>
      <c r="B1051" t="s">
        <v>4007</v>
      </c>
      <c r="C1051" t="s">
        <v>2522</v>
      </c>
      <c r="D1051" t="s">
        <v>2559</v>
      </c>
      <c r="E1051">
        <v>15.14</v>
      </c>
      <c r="F1051">
        <v>6.21</v>
      </c>
    </row>
    <row r="1052" spans="1:6" x14ac:dyDescent="0.35">
      <c r="A1052" t="s">
        <v>4008</v>
      </c>
      <c r="B1052" t="s">
        <v>4009</v>
      </c>
      <c r="C1052" t="s">
        <v>2522</v>
      </c>
      <c r="D1052" t="s">
        <v>2523</v>
      </c>
      <c r="E1052">
        <v>1.88</v>
      </c>
      <c r="F1052">
        <v>0.85</v>
      </c>
    </row>
    <row r="1053" spans="1:6" x14ac:dyDescent="0.35">
      <c r="A1053" t="s">
        <v>4010</v>
      </c>
      <c r="B1053" t="s">
        <v>4011</v>
      </c>
      <c r="C1053" t="s">
        <v>2522</v>
      </c>
      <c r="D1053" t="s">
        <v>2523</v>
      </c>
      <c r="E1053">
        <v>15.16</v>
      </c>
      <c r="F1053">
        <v>7.43</v>
      </c>
    </row>
    <row r="1054" spans="1:6" x14ac:dyDescent="0.35">
      <c r="A1054" t="s">
        <v>4012</v>
      </c>
      <c r="B1054" t="s">
        <v>4013</v>
      </c>
      <c r="C1054" t="s">
        <v>2522</v>
      </c>
      <c r="D1054" t="s">
        <v>2542</v>
      </c>
      <c r="E1054">
        <v>15.18</v>
      </c>
      <c r="F1054">
        <v>2.2799999999999998</v>
      </c>
    </row>
    <row r="1055" spans="1:6" x14ac:dyDescent="0.35">
      <c r="A1055" t="s">
        <v>4014</v>
      </c>
      <c r="B1055" t="s">
        <v>4015</v>
      </c>
      <c r="C1055" t="s">
        <v>2522</v>
      </c>
      <c r="D1055" t="s">
        <v>2523</v>
      </c>
      <c r="E1055">
        <v>15.19</v>
      </c>
      <c r="F1055">
        <v>7.6</v>
      </c>
    </row>
    <row r="1056" spans="1:6" x14ac:dyDescent="0.35">
      <c r="A1056" t="s">
        <v>4016</v>
      </c>
      <c r="B1056" t="s">
        <v>4017</v>
      </c>
      <c r="C1056" t="s">
        <v>2522</v>
      </c>
      <c r="D1056" t="s">
        <v>2523</v>
      </c>
      <c r="E1056">
        <v>15.22</v>
      </c>
      <c r="F1056">
        <v>2.59</v>
      </c>
    </row>
    <row r="1057" spans="1:6" x14ac:dyDescent="0.35">
      <c r="A1057" t="s">
        <v>4018</v>
      </c>
      <c r="B1057" t="s">
        <v>4019</v>
      </c>
      <c r="C1057" t="s">
        <v>2522</v>
      </c>
      <c r="D1057" t="s">
        <v>2539</v>
      </c>
      <c r="E1057">
        <v>15.25</v>
      </c>
      <c r="F1057">
        <v>6.86</v>
      </c>
    </row>
    <row r="1058" spans="1:6" x14ac:dyDescent="0.35">
      <c r="A1058" t="s">
        <v>4020</v>
      </c>
      <c r="B1058" t="s">
        <v>4021</v>
      </c>
      <c r="C1058" t="s">
        <v>2522</v>
      </c>
      <c r="D1058" t="s">
        <v>2528</v>
      </c>
      <c r="E1058">
        <v>1.88</v>
      </c>
      <c r="F1058">
        <v>0.47</v>
      </c>
    </row>
    <row r="1059" spans="1:6" x14ac:dyDescent="0.35">
      <c r="A1059" t="s">
        <v>4022</v>
      </c>
      <c r="B1059" t="s">
        <v>4023</v>
      </c>
      <c r="C1059" t="s">
        <v>2522</v>
      </c>
      <c r="D1059" t="s">
        <v>2559</v>
      </c>
      <c r="E1059">
        <v>15.42</v>
      </c>
      <c r="F1059">
        <v>3.24</v>
      </c>
    </row>
    <row r="1060" spans="1:6" x14ac:dyDescent="0.35">
      <c r="A1060" t="s">
        <v>4024</v>
      </c>
      <c r="B1060" t="s">
        <v>4025</v>
      </c>
      <c r="C1060" t="s">
        <v>2522</v>
      </c>
      <c r="D1060" t="s">
        <v>2539</v>
      </c>
      <c r="E1060">
        <v>15.67</v>
      </c>
      <c r="F1060">
        <v>4.3899999999999997</v>
      </c>
    </row>
    <row r="1061" spans="1:6" x14ac:dyDescent="0.35">
      <c r="A1061" t="s">
        <v>4026</v>
      </c>
      <c r="B1061" t="s">
        <v>4027</v>
      </c>
      <c r="C1061" t="s">
        <v>2522</v>
      </c>
      <c r="D1061" t="s">
        <v>2559</v>
      </c>
      <c r="E1061">
        <v>15.7</v>
      </c>
      <c r="F1061">
        <v>0.79</v>
      </c>
    </row>
    <row r="1062" spans="1:6" x14ac:dyDescent="0.35">
      <c r="A1062" t="s">
        <v>4028</v>
      </c>
      <c r="B1062" t="s">
        <v>4029</v>
      </c>
      <c r="C1062" t="s">
        <v>2522</v>
      </c>
      <c r="D1062" t="s">
        <v>2523</v>
      </c>
      <c r="E1062">
        <v>15.72</v>
      </c>
      <c r="F1062">
        <v>4.24</v>
      </c>
    </row>
    <row r="1063" spans="1:6" x14ac:dyDescent="0.35">
      <c r="A1063" t="s">
        <v>4030</v>
      </c>
      <c r="B1063" t="s">
        <v>4031</v>
      </c>
      <c r="C1063" t="s">
        <v>2522</v>
      </c>
      <c r="D1063" t="s">
        <v>2807</v>
      </c>
      <c r="E1063">
        <v>15.73</v>
      </c>
      <c r="F1063">
        <v>8.18</v>
      </c>
    </row>
    <row r="1064" spans="1:6" x14ac:dyDescent="0.35">
      <c r="A1064" t="s">
        <v>4032</v>
      </c>
      <c r="B1064" t="s">
        <v>4033</v>
      </c>
      <c r="C1064" t="s">
        <v>2522</v>
      </c>
      <c r="D1064" t="s">
        <v>2523</v>
      </c>
      <c r="E1064">
        <v>0.85</v>
      </c>
      <c r="F1064">
        <v>0.14000000000000001</v>
      </c>
    </row>
    <row r="1065" spans="1:6" x14ac:dyDescent="0.35">
      <c r="A1065" t="s">
        <v>4034</v>
      </c>
      <c r="B1065" t="s">
        <v>4035</v>
      </c>
      <c r="C1065" t="s">
        <v>2522</v>
      </c>
      <c r="D1065" t="s">
        <v>2523</v>
      </c>
      <c r="E1065">
        <v>16.03</v>
      </c>
      <c r="F1065">
        <v>6.09</v>
      </c>
    </row>
    <row r="1066" spans="1:6" x14ac:dyDescent="0.35">
      <c r="A1066" t="s">
        <v>4036</v>
      </c>
      <c r="B1066" t="s">
        <v>4037</v>
      </c>
      <c r="C1066" t="s">
        <v>2522</v>
      </c>
      <c r="D1066" t="s">
        <v>2559</v>
      </c>
      <c r="E1066">
        <v>16.059999999999999</v>
      </c>
      <c r="F1066">
        <v>7.23</v>
      </c>
    </row>
    <row r="1067" spans="1:6" x14ac:dyDescent="0.35">
      <c r="A1067" t="s">
        <v>4038</v>
      </c>
      <c r="B1067" t="s">
        <v>4039</v>
      </c>
      <c r="C1067" t="s">
        <v>2522</v>
      </c>
      <c r="D1067" t="s">
        <v>2523</v>
      </c>
      <c r="E1067">
        <v>1.91</v>
      </c>
      <c r="F1067">
        <v>0.38</v>
      </c>
    </row>
    <row r="1068" spans="1:6" x14ac:dyDescent="0.35">
      <c r="A1068" t="s">
        <v>4040</v>
      </c>
      <c r="B1068" t="s">
        <v>4041</v>
      </c>
      <c r="C1068" t="s">
        <v>2522</v>
      </c>
      <c r="D1068" t="s">
        <v>2531</v>
      </c>
      <c r="E1068">
        <v>16.22</v>
      </c>
      <c r="F1068">
        <v>2.59</v>
      </c>
    </row>
    <row r="1069" spans="1:6" x14ac:dyDescent="0.35">
      <c r="A1069" t="s">
        <v>4042</v>
      </c>
      <c r="B1069" t="s">
        <v>4043</v>
      </c>
      <c r="C1069" t="s">
        <v>2522</v>
      </c>
      <c r="D1069" t="s">
        <v>2523</v>
      </c>
      <c r="E1069">
        <v>16.510000000000002</v>
      </c>
      <c r="F1069">
        <v>3.3</v>
      </c>
    </row>
    <row r="1070" spans="1:6" x14ac:dyDescent="0.35">
      <c r="A1070" t="s">
        <v>4044</v>
      </c>
      <c r="B1070" t="s">
        <v>4045</v>
      </c>
      <c r="C1070" t="s">
        <v>2522</v>
      </c>
      <c r="D1070" t="s">
        <v>2559</v>
      </c>
      <c r="E1070">
        <v>16.78</v>
      </c>
      <c r="F1070">
        <v>6.38</v>
      </c>
    </row>
    <row r="1071" spans="1:6" x14ac:dyDescent="0.35">
      <c r="A1071" t="s">
        <v>4046</v>
      </c>
      <c r="B1071" t="s">
        <v>4047</v>
      </c>
      <c r="C1071" t="s">
        <v>2522</v>
      </c>
      <c r="D1071" t="s">
        <v>2559</v>
      </c>
      <c r="E1071">
        <v>16.78</v>
      </c>
      <c r="F1071">
        <v>3.19</v>
      </c>
    </row>
    <row r="1072" spans="1:6" x14ac:dyDescent="0.35">
      <c r="A1072" t="s">
        <v>4048</v>
      </c>
      <c r="B1072" t="s">
        <v>4049</v>
      </c>
      <c r="C1072" t="s">
        <v>2522</v>
      </c>
      <c r="D1072" t="s">
        <v>2523</v>
      </c>
      <c r="E1072">
        <v>16.78</v>
      </c>
      <c r="F1072">
        <v>1.01</v>
      </c>
    </row>
    <row r="1073" spans="1:6" x14ac:dyDescent="0.35">
      <c r="A1073" t="s">
        <v>4050</v>
      </c>
      <c r="B1073" t="s">
        <v>4051</v>
      </c>
      <c r="C1073" t="s">
        <v>2522</v>
      </c>
      <c r="D1073" t="s">
        <v>2539</v>
      </c>
      <c r="E1073">
        <v>16.98</v>
      </c>
      <c r="F1073">
        <v>5.94</v>
      </c>
    </row>
    <row r="1074" spans="1:6" x14ac:dyDescent="0.35">
      <c r="A1074" t="s">
        <v>4052</v>
      </c>
      <c r="B1074" t="s">
        <v>4053</v>
      </c>
      <c r="C1074" t="s">
        <v>2522</v>
      </c>
      <c r="D1074" t="s">
        <v>2523</v>
      </c>
      <c r="E1074">
        <v>1.91</v>
      </c>
      <c r="F1074">
        <v>0.94</v>
      </c>
    </row>
    <row r="1075" spans="1:6" x14ac:dyDescent="0.35">
      <c r="A1075" t="s">
        <v>4054</v>
      </c>
      <c r="B1075" t="s">
        <v>4055</v>
      </c>
      <c r="C1075" t="s">
        <v>2522</v>
      </c>
      <c r="D1075" t="s">
        <v>2523</v>
      </c>
      <c r="E1075">
        <v>17.04</v>
      </c>
      <c r="F1075">
        <v>6.3</v>
      </c>
    </row>
    <row r="1076" spans="1:6" x14ac:dyDescent="0.35">
      <c r="A1076" t="s">
        <v>4056</v>
      </c>
      <c r="B1076" t="s">
        <v>4057</v>
      </c>
      <c r="C1076" t="s">
        <v>2522</v>
      </c>
      <c r="D1076" t="s">
        <v>2559</v>
      </c>
      <c r="E1076">
        <v>17.149999999999999</v>
      </c>
      <c r="F1076">
        <v>3.6</v>
      </c>
    </row>
    <row r="1077" spans="1:6" x14ac:dyDescent="0.35">
      <c r="A1077" t="s">
        <v>4058</v>
      </c>
      <c r="B1077" t="s">
        <v>4059</v>
      </c>
      <c r="C1077" t="s">
        <v>2522</v>
      </c>
      <c r="D1077" t="s">
        <v>2523</v>
      </c>
      <c r="E1077">
        <v>17.3</v>
      </c>
      <c r="F1077">
        <v>3.11</v>
      </c>
    </row>
    <row r="1078" spans="1:6" x14ac:dyDescent="0.35">
      <c r="A1078" t="s">
        <v>4060</v>
      </c>
      <c r="B1078" t="s">
        <v>4061</v>
      </c>
      <c r="C1078" t="s">
        <v>2522</v>
      </c>
      <c r="D1078" t="s">
        <v>2531</v>
      </c>
      <c r="E1078">
        <v>17.329999999999998</v>
      </c>
      <c r="F1078">
        <v>3.64</v>
      </c>
    </row>
    <row r="1079" spans="1:6" x14ac:dyDescent="0.35">
      <c r="A1079" t="s">
        <v>4062</v>
      </c>
      <c r="B1079" t="s">
        <v>4063</v>
      </c>
      <c r="C1079" t="s">
        <v>2522</v>
      </c>
      <c r="D1079" t="s">
        <v>2807</v>
      </c>
      <c r="E1079">
        <v>17.53</v>
      </c>
      <c r="F1079">
        <v>6.49</v>
      </c>
    </row>
    <row r="1080" spans="1:6" x14ac:dyDescent="0.35">
      <c r="A1080" t="s">
        <v>4064</v>
      </c>
      <c r="B1080" t="s">
        <v>4065</v>
      </c>
      <c r="C1080" t="s">
        <v>2522</v>
      </c>
      <c r="D1080" t="s">
        <v>2539</v>
      </c>
      <c r="E1080">
        <v>17.579999999999998</v>
      </c>
      <c r="F1080">
        <v>2.99</v>
      </c>
    </row>
    <row r="1081" spans="1:6" x14ac:dyDescent="0.35">
      <c r="A1081" t="s">
        <v>4066</v>
      </c>
      <c r="B1081" t="s">
        <v>4067</v>
      </c>
      <c r="C1081" t="s">
        <v>2522</v>
      </c>
      <c r="D1081" t="s">
        <v>2559</v>
      </c>
      <c r="E1081">
        <v>17.579999999999998</v>
      </c>
      <c r="F1081">
        <v>1.23</v>
      </c>
    </row>
    <row r="1082" spans="1:6" x14ac:dyDescent="0.35">
      <c r="A1082" t="s">
        <v>4068</v>
      </c>
      <c r="B1082" t="s">
        <v>4069</v>
      </c>
      <c r="C1082" t="s">
        <v>2522</v>
      </c>
      <c r="D1082" t="s">
        <v>2528</v>
      </c>
      <c r="E1082">
        <v>1.95</v>
      </c>
      <c r="F1082">
        <v>0.74</v>
      </c>
    </row>
    <row r="1083" spans="1:6" x14ac:dyDescent="0.35">
      <c r="A1083" t="s">
        <v>4070</v>
      </c>
      <c r="B1083" t="s">
        <v>4071</v>
      </c>
      <c r="C1083" t="s">
        <v>2522</v>
      </c>
      <c r="D1083" t="s">
        <v>2523</v>
      </c>
      <c r="E1083">
        <v>17.59</v>
      </c>
      <c r="F1083">
        <v>8.27</v>
      </c>
    </row>
    <row r="1084" spans="1:6" x14ac:dyDescent="0.35">
      <c r="A1084" t="s">
        <v>4072</v>
      </c>
      <c r="B1084" t="s">
        <v>4073</v>
      </c>
      <c r="C1084" t="s">
        <v>2522</v>
      </c>
      <c r="D1084" t="s">
        <v>2559</v>
      </c>
      <c r="E1084">
        <v>17.809999999999999</v>
      </c>
      <c r="F1084">
        <v>1.07</v>
      </c>
    </row>
    <row r="1085" spans="1:6" x14ac:dyDescent="0.35">
      <c r="A1085" t="s">
        <v>4074</v>
      </c>
      <c r="B1085" t="s">
        <v>4075</v>
      </c>
      <c r="C1085" t="s">
        <v>2522</v>
      </c>
      <c r="D1085" t="s">
        <v>2528</v>
      </c>
      <c r="E1085">
        <v>17.98</v>
      </c>
      <c r="F1085">
        <v>1.26</v>
      </c>
    </row>
    <row r="1086" spans="1:6" x14ac:dyDescent="0.35">
      <c r="A1086" t="s">
        <v>4076</v>
      </c>
      <c r="B1086" t="s">
        <v>4077</v>
      </c>
      <c r="C1086" t="s">
        <v>2522</v>
      </c>
      <c r="D1086" t="s">
        <v>2542</v>
      </c>
      <c r="E1086">
        <v>18.059999999999999</v>
      </c>
      <c r="F1086">
        <v>7.04</v>
      </c>
    </row>
    <row r="1087" spans="1:6" x14ac:dyDescent="0.35">
      <c r="A1087" t="s">
        <v>4078</v>
      </c>
      <c r="B1087" t="s">
        <v>4079</v>
      </c>
      <c r="C1087" t="s">
        <v>2522</v>
      </c>
      <c r="D1087" t="s">
        <v>2523</v>
      </c>
      <c r="E1087">
        <v>1.96</v>
      </c>
      <c r="F1087">
        <v>0.16</v>
      </c>
    </row>
    <row r="1088" spans="1:6" x14ac:dyDescent="0.35">
      <c r="A1088" t="s">
        <v>4080</v>
      </c>
      <c r="B1088" t="s">
        <v>4081</v>
      </c>
      <c r="C1088" t="s">
        <v>2522</v>
      </c>
      <c r="D1088" t="s">
        <v>2542</v>
      </c>
      <c r="E1088">
        <v>18.27</v>
      </c>
      <c r="F1088">
        <v>2.56</v>
      </c>
    </row>
    <row r="1089" spans="1:6" x14ac:dyDescent="0.35">
      <c r="A1089" t="s">
        <v>4082</v>
      </c>
      <c r="B1089" t="s">
        <v>4083</v>
      </c>
      <c r="C1089" t="s">
        <v>2522</v>
      </c>
      <c r="D1089" t="s">
        <v>2542</v>
      </c>
      <c r="E1089">
        <v>18.27</v>
      </c>
      <c r="F1089">
        <v>3.29</v>
      </c>
    </row>
    <row r="1090" spans="1:6" x14ac:dyDescent="0.35">
      <c r="A1090" t="s">
        <v>4084</v>
      </c>
      <c r="B1090" t="s">
        <v>4085</v>
      </c>
      <c r="C1090" t="s">
        <v>2522</v>
      </c>
      <c r="D1090" t="s">
        <v>2523</v>
      </c>
      <c r="E1090">
        <v>18.34</v>
      </c>
      <c r="F1090">
        <v>7.33</v>
      </c>
    </row>
    <row r="1091" spans="1:6" x14ac:dyDescent="0.35">
      <c r="A1091" t="s">
        <v>4086</v>
      </c>
      <c r="B1091" t="s">
        <v>4087</v>
      </c>
      <c r="C1091" t="s">
        <v>2522</v>
      </c>
      <c r="D1091" t="s">
        <v>2531</v>
      </c>
      <c r="E1091">
        <v>18.84</v>
      </c>
      <c r="F1091">
        <v>5.09</v>
      </c>
    </row>
    <row r="1092" spans="1:6" x14ac:dyDescent="0.35">
      <c r="A1092" t="s">
        <v>4088</v>
      </c>
      <c r="B1092" t="s">
        <v>4089</v>
      </c>
      <c r="C1092" t="s">
        <v>2522</v>
      </c>
      <c r="D1092" t="s">
        <v>2616</v>
      </c>
      <c r="E1092">
        <v>1.98</v>
      </c>
      <c r="F1092">
        <v>0.28000000000000003</v>
      </c>
    </row>
    <row r="1093" spans="1:6" x14ac:dyDescent="0.35">
      <c r="A1093" t="s">
        <v>4090</v>
      </c>
      <c r="B1093" t="s">
        <v>4091</v>
      </c>
      <c r="C1093" t="s">
        <v>2522</v>
      </c>
      <c r="D1093" t="s">
        <v>2523</v>
      </c>
      <c r="E1093">
        <v>18.940000000000001</v>
      </c>
      <c r="F1093">
        <v>3.03</v>
      </c>
    </row>
    <row r="1094" spans="1:6" x14ac:dyDescent="0.35">
      <c r="A1094" t="s">
        <v>4092</v>
      </c>
      <c r="B1094" t="s">
        <v>4093</v>
      </c>
      <c r="C1094" t="s">
        <v>2522</v>
      </c>
      <c r="D1094" t="s">
        <v>2542</v>
      </c>
      <c r="E1094">
        <v>18.97</v>
      </c>
      <c r="F1094">
        <v>7.97</v>
      </c>
    </row>
    <row r="1095" spans="1:6" x14ac:dyDescent="0.35">
      <c r="A1095" t="s">
        <v>4094</v>
      </c>
      <c r="B1095" t="s">
        <v>4095</v>
      </c>
      <c r="C1095" t="s">
        <v>2522</v>
      </c>
      <c r="D1095" t="s">
        <v>2542</v>
      </c>
      <c r="E1095">
        <v>18.97</v>
      </c>
      <c r="F1095">
        <v>6.83</v>
      </c>
    </row>
    <row r="1096" spans="1:6" x14ac:dyDescent="0.35">
      <c r="A1096" t="s">
        <v>4096</v>
      </c>
      <c r="B1096" t="s">
        <v>4097</v>
      </c>
      <c r="C1096" t="s">
        <v>2522</v>
      </c>
      <c r="D1096" t="s">
        <v>2523</v>
      </c>
      <c r="E1096">
        <v>19.190000000000001</v>
      </c>
      <c r="F1096">
        <v>9.02</v>
      </c>
    </row>
    <row r="1097" spans="1:6" x14ac:dyDescent="0.35">
      <c r="A1097" t="s">
        <v>4098</v>
      </c>
      <c r="B1097" t="s">
        <v>4099</v>
      </c>
      <c r="C1097" t="s">
        <v>2522</v>
      </c>
      <c r="D1097" t="s">
        <v>2559</v>
      </c>
      <c r="E1097">
        <v>19.309999999999999</v>
      </c>
      <c r="F1097">
        <v>8.11</v>
      </c>
    </row>
    <row r="1098" spans="1:6" x14ac:dyDescent="0.35">
      <c r="A1098" t="s">
        <v>4100</v>
      </c>
      <c r="B1098" t="s">
        <v>4101</v>
      </c>
      <c r="C1098" t="s">
        <v>2522</v>
      </c>
      <c r="D1098" t="s">
        <v>2528</v>
      </c>
      <c r="E1098">
        <v>19.829999999999998</v>
      </c>
      <c r="F1098">
        <v>1.98</v>
      </c>
    </row>
    <row r="1099" spans="1:6" x14ac:dyDescent="0.35">
      <c r="A1099" t="s">
        <v>4102</v>
      </c>
      <c r="B1099" t="s">
        <v>4103</v>
      </c>
      <c r="C1099" t="s">
        <v>2522</v>
      </c>
      <c r="D1099" t="s">
        <v>2528</v>
      </c>
      <c r="E1099">
        <v>19.84</v>
      </c>
      <c r="F1099">
        <v>1.98</v>
      </c>
    </row>
    <row r="1100" spans="1:6" x14ac:dyDescent="0.35">
      <c r="A1100" t="s">
        <v>4104</v>
      </c>
      <c r="B1100" t="s">
        <v>4105</v>
      </c>
      <c r="C1100" t="s">
        <v>2522</v>
      </c>
      <c r="D1100" t="s">
        <v>2528</v>
      </c>
      <c r="E1100">
        <v>19.84</v>
      </c>
      <c r="F1100">
        <v>1.39</v>
      </c>
    </row>
    <row r="1101" spans="1:6" x14ac:dyDescent="0.35">
      <c r="A1101" t="s">
        <v>4106</v>
      </c>
      <c r="B1101" t="s">
        <v>4107</v>
      </c>
      <c r="C1101" t="s">
        <v>2522</v>
      </c>
      <c r="D1101" t="s">
        <v>2528</v>
      </c>
      <c r="E1101">
        <v>19.84</v>
      </c>
      <c r="F1101">
        <v>8.1300000000000008</v>
      </c>
    </row>
    <row r="1102" spans="1:6" x14ac:dyDescent="0.35">
      <c r="A1102" t="s">
        <v>4108</v>
      </c>
      <c r="B1102" t="s">
        <v>4109</v>
      </c>
      <c r="C1102" t="s">
        <v>2522</v>
      </c>
      <c r="D1102" t="s">
        <v>2528</v>
      </c>
      <c r="E1102">
        <v>19.84</v>
      </c>
      <c r="F1102">
        <v>7.94</v>
      </c>
    </row>
    <row r="1103" spans="1:6" x14ac:dyDescent="0.35">
      <c r="A1103" t="s">
        <v>4110</v>
      </c>
      <c r="B1103" t="s">
        <v>4111</v>
      </c>
      <c r="C1103" t="s">
        <v>2522</v>
      </c>
      <c r="D1103" t="s">
        <v>2542</v>
      </c>
      <c r="E1103">
        <v>19.98</v>
      </c>
      <c r="F1103">
        <v>6.99</v>
      </c>
    </row>
    <row r="1104" spans="1:6" x14ac:dyDescent="0.35">
      <c r="A1104" t="s">
        <v>4112</v>
      </c>
      <c r="B1104" t="s">
        <v>4113</v>
      </c>
      <c r="C1104" t="s">
        <v>2522</v>
      </c>
      <c r="D1104" t="s">
        <v>2542</v>
      </c>
      <c r="E1104">
        <v>19.98</v>
      </c>
      <c r="F1104">
        <v>1.6</v>
      </c>
    </row>
    <row r="1105" spans="1:6" x14ac:dyDescent="0.35">
      <c r="A1105" t="s">
        <v>4114</v>
      </c>
      <c r="B1105" t="s">
        <v>4115</v>
      </c>
      <c r="C1105" t="s">
        <v>2522</v>
      </c>
      <c r="D1105" t="s">
        <v>2542</v>
      </c>
      <c r="E1105">
        <v>19.98</v>
      </c>
      <c r="F1105">
        <v>10.39</v>
      </c>
    </row>
    <row r="1106" spans="1:6" x14ac:dyDescent="0.35">
      <c r="A1106" t="s">
        <v>4116</v>
      </c>
      <c r="B1106" t="s">
        <v>4117</v>
      </c>
      <c r="C1106" t="s">
        <v>2522</v>
      </c>
      <c r="D1106" t="s">
        <v>2542</v>
      </c>
      <c r="E1106">
        <v>19.98</v>
      </c>
      <c r="F1106">
        <v>1.4</v>
      </c>
    </row>
    <row r="1107" spans="1:6" x14ac:dyDescent="0.35">
      <c r="A1107" t="s">
        <v>4118</v>
      </c>
      <c r="B1107" t="s">
        <v>4119</v>
      </c>
      <c r="C1107" t="s">
        <v>2522</v>
      </c>
      <c r="D1107" t="s">
        <v>2523</v>
      </c>
      <c r="E1107">
        <v>2</v>
      </c>
      <c r="F1107">
        <v>0.72</v>
      </c>
    </row>
    <row r="1108" spans="1:6" x14ac:dyDescent="0.35">
      <c r="A1108" t="s">
        <v>4120</v>
      </c>
      <c r="B1108" t="s">
        <v>4121</v>
      </c>
      <c r="C1108" t="s">
        <v>2522</v>
      </c>
      <c r="D1108" t="s">
        <v>2528</v>
      </c>
      <c r="E1108">
        <v>20.149999999999999</v>
      </c>
      <c r="F1108">
        <v>10.48</v>
      </c>
    </row>
    <row r="1109" spans="1:6" x14ac:dyDescent="0.35">
      <c r="A1109" t="s">
        <v>4122</v>
      </c>
      <c r="B1109" t="s">
        <v>4123</v>
      </c>
      <c r="C1109" t="s">
        <v>2522</v>
      </c>
      <c r="D1109" t="s">
        <v>2616</v>
      </c>
      <c r="E1109">
        <v>2.0099999999999998</v>
      </c>
      <c r="F1109">
        <v>0.76</v>
      </c>
    </row>
    <row r="1110" spans="1:6" x14ac:dyDescent="0.35">
      <c r="A1110" t="s">
        <v>4124</v>
      </c>
      <c r="B1110" t="s">
        <v>4125</v>
      </c>
      <c r="C1110" t="s">
        <v>2522</v>
      </c>
      <c r="D1110" t="s">
        <v>2559</v>
      </c>
      <c r="E1110">
        <v>20.34</v>
      </c>
      <c r="F1110">
        <v>2.85</v>
      </c>
    </row>
    <row r="1111" spans="1:6" x14ac:dyDescent="0.35">
      <c r="A1111" t="s">
        <v>4126</v>
      </c>
      <c r="B1111" t="s">
        <v>4127</v>
      </c>
      <c r="C1111" t="s">
        <v>2522</v>
      </c>
      <c r="D1111" t="s">
        <v>2531</v>
      </c>
      <c r="E1111">
        <v>20.48</v>
      </c>
      <c r="F1111">
        <v>7.17</v>
      </c>
    </row>
    <row r="1112" spans="1:6" x14ac:dyDescent="0.35">
      <c r="A1112" t="s">
        <v>4128</v>
      </c>
      <c r="B1112" t="s">
        <v>4129</v>
      </c>
      <c r="C1112" t="s">
        <v>2522</v>
      </c>
      <c r="D1112" t="s">
        <v>2523</v>
      </c>
      <c r="E1112">
        <v>20.77</v>
      </c>
      <c r="F1112">
        <v>9.9700000000000006</v>
      </c>
    </row>
    <row r="1113" spans="1:6" x14ac:dyDescent="0.35">
      <c r="A1113" t="s">
        <v>4130</v>
      </c>
      <c r="B1113" t="s">
        <v>4131</v>
      </c>
      <c r="C1113" t="s">
        <v>2522</v>
      </c>
      <c r="D1113" t="s">
        <v>2528</v>
      </c>
      <c r="E1113">
        <v>20.79</v>
      </c>
      <c r="F1113">
        <v>3.95</v>
      </c>
    </row>
    <row r="1114" spans="1:6" x14ac:dyDescent="0.35">
      <c r="A1114" t="s">
        <v>4132</v>
      </c>
      <c r="B1114" t="s">
        <v>4133</v>
      </c>
      <c r="C1114" t="s">
        <v>2522</v>
      </c>
      <c r="D1114" t="s">
        <v>2539</v>
      </c>
      <c r="E1114">
        <v>20.94</v>
      </c>
      <c r="F1114">
        <v>3.35</v>
      </c>
    </row>
    <row r="1115" spans="1:6" x14ac:dyDescent="0.35">
      <c r="A1115" t="s">
        <v>4134</v>
      </c>
      <c r="B1115" t="s">
        <v>4135</v>
      </c>
      <c r="C1115" t="s">
        <v>2522</v>
      </c>
      <c r="D1115" t="s">
        <v>2559</v>
      </c>
      <c r="E1115">
        <v>20.98</v>
      </c>
      <c r="F1115">
        <v>9.86</v>
      </c>
    </row>
    <row r="1116" spans="1:6" x14ac:dyDescent="0.35">
      <c r="A1116" t="s">
        <v>4136</v>
      </c>
      <c r="B1116" t="s">
        <v>4137</v>
      </c>
      <c r="C1116" t="s">
        <v>2522</v>
      </c>
      <c r="D1116" t="s">
        <v>2542</v>
      </c>
      <c r="E1116">
        <v>21.1</v>
      </c>
      <c r="F1116">
        <v>3.59</v>
      </c>
    </row>
    <row r="1117" spans="1:6" x14ac:dyDescent="0.35">
      <c r="A1117" t="s">
        <v>4138</v>
      </c>
      <c r="B1117" t="s">
        <v>4139</v>
      </c>
      <c r="C1117" t="s">
        <v>2522</v>
      </c>
      <c r="D1117" t="s">
        <v>2542</v>
      </c>
      <c r="E1117">
        <v>21.1</v>
      </c>
      <c r="F1117">
        <v>3.59</v>
      </c>
    </row>
    <row r="1118" spans="1:6" x14ac:dyDescent="0.35">
      <c r="A1118" t="s">
        <v>4140</v>
      </c>
      <c r="B1118" t="s">
        <v>4141</v>
      </c>
      <c r="C1118" t="s">
        <v>2522</v>
      </c>
      <c r="D1118" t="s">
        <v>2528</v>
      </c>
      <c r="E1118">
        <v>21.38</v>
      </c>
      <c r="F1118">
        <v>3.63</v>
      </c>
    </row>
    <row r="1119" spans="1:6" x14ac:dyDescent="0.35">
      <c r="A1119" t="s">
        <v>4142</v>
      </c>
      <c r="B1119" t="s">
        <v>4143</v>
      </c>
      <c r="C1119" t="s">
        <v>2522</v>
      </c>
      <c r="D1119" t="s">
        <v>2523</v>
      </c>
      <c r="E1119">
        <v>0.88</v>
      </c>
      <c r="F1119">
        <v>0.45</v>
      </c>
    </row>
    <row r="1120" spans="1:6" x14ac:dyDescent="0.35">
      <c r="A1120" t="s">
        <v>4144</v>
      </c>
      <c r="B1120" t="s">
        <v>4145</v>
      </c>
      <c r="C1120" t="s">
        <v>2522</v>
      </c>
      <c r="D1120" t="s">
        <v>2559</v>
      </c>
      <c r="E1120">
        <v>21.39</v>
      </c>
      <c r="F1120">
        <v>8.1300000000000008</v>
      </c>
    </row>
    <row r="1121" spans="1:6" x14ac:dyDescent="0.35">
      <c r="A1121" t="s">
        <v>4146</v>
      </c>
      <c r="B1121" t="s">
        <v>4147</v>
      </c>
      <c r="C1121" t="s">
        <v>2522</v>
      </c>
      <c r="D1121" t="s">
        <v>2542</v>
      </c>
      <c r="E1121">
        <v>21.57</v>
      </c>
      <c r="F1121">
        <v>11.86</v>
      </c>
    </row>
    <row r="1122" spans="1:6" x14ac:dyDescent="0.35">
      <c r="A1122" t="s">
        <v>4148</v>
      </c>
      <c r="B1122" t="s">
        <v>4149</v>
      </c>
      <c r="C1122" t="s">
        <v>2522</v>
      </c>
      <c r="D1122" t="s">
        <v>2531</v>
      </c>
      <c r="E1122">
        <v>21.78</v>
      </c>
      <c r="F1122">
        <v>11.33</v>
      </c>
    </row>
    <row r="1123" spans="1:6" x14ac:dyDescent="0.35">
      <c r="A1123" t="s">
        <v>4150</v>
      </c>
      <c r="B1123" t="s">
        <v>4151</v>
      </c>
      <c r="C1123" t="s">
        <v>2522</v>
      </c>
      <c r="D1123" t="s">
        <v>2528</v>
      </c>
      <c r="E1123">
        <v>21.98</v>
      </c>
      <c r="F1123">
        <v>7.69</v>
      </c>
    </row>
    <row r="1124" spans="1:6" x14ac:dyDescent="0.35">
      <c r="A1124" t="s">
        <v>4152</v>
      </c>
      <c r="B1124" t="s">
        <v>4153</v>
      </c>
      <c r="C1124" t="s">
        <v>2522</v>
      </c>
      <c r="D1124" t="s">
        <v>2528</v>
      </c>
      <c r="E1124">
        <v>22.01</v>
      </c>
      <c r="F1124">
        <v>4.18</v>
      </c>
    </row>
    <row r="1125" spans="1:6" x14ac:dyDescent="0.35">
      <c r="A1125" t="s">
        <v>4154</v>
      </c>
      <c r="B1125" t="s">
        <v>4155</v>
      </c>
      <c r="C1125" t="s">
        <v>2522</v>
      </c>
      <c r="D1125" t="s">
        <v>2531</v>
      </c>
      <c r="E1125">
        <v>22.21</v>
      </c>
      <c r="F1125">
        <v>6.22</v>
      </c>
    </row>
    <row r="1126" spans="1:6" x14ac:dyDescent="0.35">
      <c r="A1126" t="s">
        <v>4156</v>
      </c>
      <c r="B1126" t="s">
        <v>4157</v>
      </c>
      <c r="C1126" t="s">
        <v>2522</v>
      </c>
      <c r="D1126" t="s">
        <v>2528</v>
      </c>
      <c r="E1126">
        <v>2.08</v>
      </c>
      <c r="F1126">
        <v>0.6</v>
      </c>
    </row>
    <row r="1127" spans="1:6" x14ac:dyDescent="0.35">
      <c r="A1127" t="s">
        <v>4158</v>
      </c>
      <c r="B1127" t="s">
        <v>4159</v>
      </c>
      <c r="C1127" t="s">
        <v>2522</v>
      </c>
      <c r="D1127" t="s">
        <v>2542</v>
      </c>
      <c r="E1127">
        <v>22.48</v>
      </c>
      <c r="F1127">
        <v>10.34</v>
      </c>
    </row>
    <row r="1128" spans="1:6" x14ac:dyDescent="0.35">
      <c r="A1128" t="s">
        <v>4160</v>
      </c>
      <c r="B1128" t="s">
        <v>4161</v>
      </c>
      <c r="C1128" t="s">
        <v>2522</v>
      </c>
      <c r="D1128" t="s">
        <v>2528</v>
      </c>
      <c r="E1128">
        <v>22.52</v>
      </c>
      <c r="F1128">
        <v>10.36</v>
      </c>
    </row>
    <row r="1129" spans="1:6" x14ac:dyDescent="0.35">
      <c r="A1129" t="s">
        <v>4162</v>
      </c>
      <c r="B1129" t="s">
        <v>4163</v>
      </c>
      <c r="C1129" t="s">
        <v>2522</v>
      </c>
      <c r="D1129" t="s">
        <v>2523</v>
      </c>
      <c r="E1129">
        <v>22.82</v>
      </c>
      <c r="F1129">
        <v>3.2</v>
      </c>
    </row>
    <row r="1130" spans="1:6" x14ac:dyDescent="0.35">
      <c r="A1130" t="s">
        <v>4164</v>
      </c>
      <c r="B1130" t="s">
        <v>4165</v>
      </c>
      <c r="C1130" t="s">
        <v>2522</v>
      </c>
      <c r="D1130" t="s">
        <v>2542</v>
      </c>
      <c r="E1130">
        <v>22.84</v>
      </c>
      <c r="F1130">
        <v>12.56</v>
      </c>
    </row>
    <row r="1131" spans="1:6" x14ac:dyDescent="0.35">
      <c r="A1131" t="s">
        <v>4166</v>
      </c>
      <c r="B1131" t="s">
        <v>4167</v>
      </c>
      <c r="C1131" t="s">
        <v>2522</v>
      </c>
      <c r="D1131" t="s">
        <v>2542</v>
      </c>
      <c r="E1131">
        <v>22.84</v>
      </c>
      <c r="F1131">
        <v>2.2799999999999998</v>
      </c>
    </row>
    <row r="1132" spans="1:6" x14ac:dyDescent="0.35">
      <c r="A1132" t="s">
        <v>4168</v>
      </c>
      <c r="B1132" t="s">
        <v>4169</v>
      </c>
      <c r="C1132" t="s">
        <v>2522</v>
      </c>
      <c r="D1132" t="s">
        <v>2531</v>
      </c>
      <c r="E1132">
        <v>22.98</v>
      </c>
      <c r="F1132">
        <v>11.49</v>
      </c>
    </row>
    <row r="1133" spans="1:6" x14ac:dyDescent="0.35">
      <c r="A1133" t="s">
        <v>4170</v>
      </c>
      <c r="B1133" t="s">
        <v>4171</v>
      </c>
      <c r="C1133" t="s">
        <v>2522</v>
      </c>
      <c r="D1133" t="s">
        <v>2528</v>
      </c>
      <c r="E1133">
        <v>22.99</v>
      </c>
      <c r="F1133">
        <v>2.2999999999999998</v>
      </c>
    </row>
    <row r="1134" spans="1:6" x14ac:dyDescent="0.35">
      <c r="A1134" t="s">
        <v>4172</v>
      </c>
      <c r="B1134" t="s">
        <v>4173</v>
      </c>
      <c r="C1134" t="s">
        <v>2522</v>
      </c>
      <c r="D1134" t="s">
        <v>2807</v>
      </c>
      <c r="E1134">
        <v>2.08</v>
      </c>
      <c r="F1134">
        <v>0.33</v>
      </c>
    </row>
    <row r="1135" spans="1:6" x14ac:dyDescent="0.35">
      <c r="A1135" t="s">
        <v>4174</v>
      </c>
      <c r="B1135" t="s">
        <v>4175</v>
      </c>
      <c r="C1135" t="s">
        <v>2522</v>
      </c>
      <c r="D1135" t="s">
        <v>2542</v>
      </c>
      <c r="E1135">
        <v>23.31</v>
      </c>
      <c r="F1135">
        <v>1.86</v>
      </c>
    </row>
    <row r="1136" spans="1:6" x14ac:dyDescent="0.35">
      <c r="A1136" t="s">
        <v>4176</v>
      </c>
      <c r="B1136" t="s">
        <v>4177</v>
      </c>
      <c r="C1136" t="s">
        <v>2522</v>
      </c>
      <c r="D1136" t="s">
        <v>2523</v>
      </c>
      <c r="E1136">
        <v>23.34</v>
      </c>
      <c r="F1136">
        <v>4.9000000000000004</v>
      </c>
    </row>
    <row r="1137" spans="1:6" x14ac:dyDescent="0.35">
      <c r="A1137" t="s">
        <v>4178</v>
      </c>
      <c r="B1137" t="s">
        <v>4179</v>
      </c>
      <c r="C1137" t="s">
        <v>2522</v>
      </c>
      <c r="D1137" t="s">
        <v>2559</v>
      </c>
      <c r="E1137">
        <v>23.42</v>
      </c>
      <c r="F1137">
        <v>7.49</v>
      </c>
    </row>
    <row r="1138" spans="1:6" x14ac:dyDescent="0.35">
      <c r="A1138" t="s">
        <v>4180</v>
      </c>
      <c r="B1138" t="s">
        <v>4181</v>
      </c>
      <c r="C1138" t="s">
        <v>2522</v>
      </c>
      <c r="D1138" t="s">
        <v>2559</v>
      </c>
      <c r="E1138">
        <v>23.65</v>
      </c>
      <c r="F1138">
        <v>3.55</v>
      </c>
    </row>
    <row r="1139" spans="1:6" x14ac:dyDescent="0.35">
      <c r="A1139" t="s">
        <v>4182</v>
      </c>
      <c r="B1139" t="s">
        <v>4183</v>
      </c>
      <c r="C1139" t="s">
        <v>2522</v>
      </c>
      <c r="D1139" t="s">
        <v>2528</v>
      </c>
      <c r="E1139">
        <v>23.65</v>
      </c>
      <c r="F1139">
        <v>9.93</v>
      </c>
    </row>
    <row r="1140" spans="1:6" x14ac:dyDescent="0.35">
      <c r="A1140" t="s">
        <v>4184</v>
      </c>
      <c r="B1140" t="s">
        <v>4185</v>
      </c>
      <c r="C1140" t="s">
        <v>2522</v>
      </c>
      <c r="D1140" t="s">
        <v>2528</v>
      </c>
      <c r="E1140">
        <v>2.1</v>
      </c>
      <c r="F1140">
        <v>0.36</v>
      </c>
    </row>
    <row r="1141" spans="1:6" x14ac:dyDescent="0.35">
      <c r="A1141" t="s">
        <v>4186</v>
      </c>
      <c r="B1141" t="s">
        <v>4187</v>
      </c>
      <c r="C1141" t="s">
        <v>2522</v>
      </c>
      <c r="D1141" t="s">
        <v>2539</v>
      </c>
      <c r="E1141">
        <v>23.99</v>
      </c>
      <c r="F1141">
        <v>4.08</v>
      </c>
    </row>
    <row r="1142" spans="1:6" x14ac:dyDescent="0.35">
      <c r="A1142" t="s">
        <v>4188</v>
      </c>
      <c r="B1142" t="s">
        <v>4189</v>
      </c>
      <c r="C1142" t="s">
        <v>2522</v>
      </c>
      <c r="D1142" t="s">
        <v>2531</v>
      </c>
      <c r="E1142">
        <v>24.32</v>
      </c>
      <c r="F1142">
        <v>13.37</v>
      </c>
    </row>
    <row r="1143" spans="1:6" x14ac:dyDescent="0.35">
      <c r="A1143" t="s">
        <v>4190</v>
      </c>
      <c r="B1143" t="s">
        <v>4191</v>
      </c>
      <c r="C1143" t="s">
        <v>2522</v>
      </c>
      <c r="D1143" t="s">
        <v>2534</v>
      </c>
      <c r="E1143">
        <v>24.42</v>
      </c>
      <c r="F1143">
        <v>3.42</v>
      </c>
    </row>
    <row r="1144" spans="1:6" x14ac:dyDescent="0.35">
      <c r="A1144" t="s">
        <v>4192</v>
      </c>
      <c r="B1144" t="s">
        <v>4193</v>
      </c>
      <c r="C1144" t="s">
        <v>2522</v>
      </c>
      <c r="D1144" t="s">
        <v>2542</v>
      </c>
      <c r="E1144">
        <v>24.78</v>
      </c>
      <c r="F1144">
        <v>4.71</v>
      </c>
    </row>
    <row r="1145" spans="1:6" x14ac:dyDescent="0.35">
      <c r="A1145" t="s">
        <v>4194</v>
      </c>
      <c r="B1145" t="s">
        <v>4195</v>
      </c>
      <c r="C1145" t="s">
        <v>2522</v>
      </c>
      <c r="D1145" t="s">
        <v>2542</v>
      </c>
      <c r="E1145">
        <v>24.78</v>
      </c>
      <c r="F1145">
        <v>6.94</v>
      </c>
    </row>
    <row r="1146" spans="1:6" x14ac:dyDescent="0.35">
      <c r="A1146" t="s">
        <v>4196</v>
      </c>
      <c r="B1146" t="s">
        <v>4197</v>
      </c>
      <c r="C1146" t="s">
        <v>2522</v>
      </c>
      <c r="D1146" t="s">
        <v>2539</v>
      </c>
      <c r="E1146">
        <v>2.13</v>
      </c>
      <c r="F1146">
        <v>0.17</v>
      </c>
    </row>
    <row r="1147" spans="1:6" x14ac:dyDescent="0.35">
      <c r="A1147" t="s">
        <v>4198</v>
      </c>
      <c r="B1147" t="s">
        <v>4199</v>
      </c>
      <c r="C1147" t="s">
        <v>2522</v>
      </c>
      <c r="D1147" t="s">
        <v>2542</v>
      </c>
      <c r="E1147">
        <v>24.78</v>
      </c>
      <c r="F1147">
        <v>11.4</v>
      </c>
    </row>
    <row r="1148" spans="1:6" x14ac:dyDescent="0.35">
      <c r="A1148" t="s">
        <v>4200</v>
      </c>
      <c r="B1148" t="s">
        <v>4201</v>
      </c>
      <c r="C1148" t="s">
        <v>2522</v>
      </c>
      <c r="D1148" t="s">
        <v>2542</v>
      </c>
      <c r="E1148">
        <v>24.78</v>
      </c>
      <c r="F1148">
        <v>4.96</v>
      </c>
    </row>
    <row r="1149" spans="1:6" x14ac:dyDescent="0.35">
      <c r="A1149" t="s">
        <v>4202</v>
      </c>
      <c r="B1149" t="s">
        <v>4203</v>
      </c>
      <c r="C1149" t="s">
        <v>2522</v>
      </c>
      <c r="D1149" t="s">
        <v>2528</v>
      </c>
      <c r="E1149">
        <v>24.78</v>
      </c>
      <c r="F1149">
        <v>6.69</v>
      </c>
    </row>
    <row r="1150" spans="1:6" x14ac:dyDescent="0.35">
      <c r="A1150" t="s">
        <v>4204</v>
      </c>
      <c r="B1150" t="s">
        <v>4205</v>
      </c>
      <c r="C1150" t="s">
        <v>2522</v>
      </c>
      <c r="D1150" t="s">
        <v>2523</v>
      </c>
      <c r="E1150">
        <v>25.46</v>
      </c>
      <c r="F1150">
        <v>14</v>
      </c>
    </row>
    <row r="1151" spans="1:6" x14ac:dyDescent="0.35">
      <c r="A1151" t="s">
        <v>4206</v>
      </c>
      <c r="B1151" t="s">
        <v>4207</v>
      </c>
      <c r="C1151" t="s">
        <v>2522</v>
      </c>
      <c r="D1151" t="s">
        <v>2559</v>
      </c>
      <c r="E1151">
        <v>25.98</v>
      </c>
      <c r="F1151">
        <v>4.16</v>
      </c>
    </row>
    <row r="1152" spans="1:6" x14ac:dyDescent="0.35">
      <c r="A1152" t="s">
        <v>4208</v>
      </c>
      <c r="B1152" t="s">
        <v>4209</v>
      </c>
      <c r="C1152" t="s">
        <v>2522</v>
      </c>
      <c r="D1152" t="s">
        <v>2542</v>
      </c>
      <c r="E1152">
        <v>26.38</v>
      </c>
      <c r="F1152">
        <v>1.58</v>
      </c>
    </row>
    <row r="1153" spans="1:6" x14ac:dyDescent="0.35">
      <c r="A1153" t="s">
        <v>4210</v>
      </c>
      <c r="B1153" t="s">
        <v>4211</v>
      </c>
      <c r="C1153" t="s">
        <v>2522</v>
      </c>
      <c r="D1153" t="s">
        <v>2531</v>
      </c>
      <c r="E1153">
        <v>26.49</v>
      </c>
      <c r="F1153">
        <v>14.04</v>
      </c>
    </row>
    <row r="1154" spans="1:6" x14ac:dyDescent="0.35">
      <c r="A1154" t="s">
        <v>4212</v>
      </c>
      <c r="B1154" t="s">
        <v>4213</v>
      </c>
      <c r="C1154" t="s">
        <v>2522</v>
      </c>
      <c r="D1154" t="s">
        <v>2528</v>
      </c>
      <c r="E1154">
        <v>2.15</v>
      </c>
      <c r="F1154">
        <v>1.05</v>
      </c>
    </row>
    <row r="1155" spans="1:6" x14ac:dyDescent="0.35">
      <c r="A1155" t="s">
        <v>4214</v>
      </c>
      <c r="B1155" t="s">
        <v>4215</v>
      </c>
      <c r="C1155" t="s">
        <v>2522</v>
      </c>
      <c r="D1155" t="s">
        <v>2528</v>
      </c>
      <c r="E1155">
        <v>27.66</v>
      </c>
      <c r="F1155">
        <v>1.38</v>
      </c>
    </row>
    <row r="1156" spans="1:6" x14ac:dyDescent="0.35">
      <c r="A1156" t="s">
        <v>4216</v>
      </c>
      <c r="B1156" t="s">
        <v>4217</v>
      </c>
      <c r="C1156" t="s">
        <v>2522</v>
      </c>
      <c r="D1156" t="s">
        <v>2559</v>
      </c>
      <c r="E1156">
        <v>27.81</v>
      </c>
      <c r="F1156">
        <v>11.68</v>
      </c>
    </row>
    <row r="1157" spans="1:6" x14ac:dyDescent="0.35">
      <c r="A1157" t="s">
        <v>4218</v>
      </c>
      <c r="B1157" t="s">
        <v>4219</v>
      </c>
      <c r="C1157" t="s">
        <v>2522</v>
      </c>
      <c r="D1157" t="s">
        <v>2616</v>
      </c>
      <c r="E1157">
        <v>2.1800000000000002</v>
      </c>
      <c r="F1157">
        <v>0.92</v>
      </c>
    </row>
    <row r="1158" spans="1:6" x14ac:dyDescent="0.35">
      <c r="A1158" t="s">
        <v>4220</v>
      </c>
      <c r="B1158" t="s">
        <v>4221</v>
      </c>
      <c r="C1158" t="s">
        <v>2522</v>
      </c>
      <c r="D1158" t="s">
        <v>2523</v>
      </c>
      <c r="E1158">
        <v>28.03</v>
      </c>
      <c r="F1158">
        <v>10.37</v>
      </c>
    </row>
    <row r="1159" spans="1:6" x14ac:dyDescent="0.35">
      <c r="A1159" t="s">
        <v>4222</v>
      </c>
      <c r="B1159" t="s">
        <v>4223</v>
      </c>
      <c r="C1159" t="s">
        <v>2522</v>
      </c>
      <c r="D1159" t="s">
        <v>2528</v>
      </c>
      <c r="E1159">
        <v>28.15</v>
      </c>
      <c r="F1159">
        <v>10.98</v>
      </c>
    </row>
    <row r="1160" spans="1:6" x14ac:dyDescent="0.35">
      <c r="A1160" t="s">
        <v>4224</v>
      </c>
      <c r="B1160" t="s">
        <v>4225</v>
      </c>
      <c r="C1160" t="s">
        <v>2522</v>
      </c>
      <c r="D1160" t="s">
        <v>2559</v>
      </c>
      <c r="E1160">
        <v>28.28</v>
      </c>
      <c r="F1160">
        <v>14.14</v>
      </c>
    </row>
    <row r="1161" spans="1:6" x14ac:dyDescent="0.35">
      <c r="A1161" t="s">
        <v>4226</v>
      </c>
      <c r="B1161" t="s">
        <v>4227</v>
      </c>
      <c r="C1161" t="s">
        <v>2522</v>
      </c>
      <c r="D1161" t="s">
        <v>2539</v>
      </c>
      <c r="E1161">
        <v>28.71</v>
      </c>
      <c r="F1161">
        <v>9.76</v>
      </c>
    </row>
    <row r="1162" spans="1:6" x14ac:dyDescent="0.35">
      <c r="A1162" t="s">
        <v>4228</v>
      </c>
      <c r="B1162" t="s">
        <v>4229</v>
      </c>
      <c r="C1162" t="s">
        <v>2522</v>
      </c>
      <c r="D1162" t="s">
        <v>2528</v>
      </c>
      <c r="E1162">
        <v>28.78</v>
      </c>
      <c r="F1162">
        <v>1.73</v>
      </c>
    </row>
    <row r="1163" spans="1:6" x14ac:dyDescent="0.35">
      <c r="A1163" t="s">
        <v>4230</v>
      </c>
      <c r="B1163" t="s">
        <v>4231</v>
      </c>
      <c r="C1163" t="s">
        <v>2522</v>
      </c>
      <c r="D1163" t="s">
        <v>2523</v>
      </c>
      <c r="E1163">
        <v>2.19</v>
      </c>
      <c r="F1163">
        <v>0.44</v>
      </c>
    </row>
    <row r="1164" spans="1:6" x14ac:dyDescent="0.35">
      <c r="A1164" t="s">
        <v>4232</v>
      </c>
      <c r="B1164" t="s">
        <v>4233</v>
      </c>
      <c r="C1164" t="s">
        <v>2522</v>
      </c>
      <c r="D1164" t="s">
        <v>2559</v>
      </c>
      <c r="E1164">
        <v>29.74</v>
      </c>
      <c r="F1164">
        <v>15.46</v>
      </c>
    </row>
    <row r="1165" spans="1:6" x14ac:dyDescent="0.35">
      <c r="A1165" t="s">
        <v>4234</v>
      </c>
      <c r="B1165" t="s">
        <v>4235</v>
      </c>
      <c r="C1165" t="s">
        <v>2522</v>
      </c>
      <c r="D1165" t="s">
        <v>2528</v>
      </c>
      <c r="E1165">
        <v>29.95</v>
      </c>
      <c r="F1165">
        <v>4.1900000000000004</v>
      </c>
    </row>
    <row r="1166" spans="1:6" x14ac:dyDescent="0.35">
      <c r="A1166" t="s">
        <v>4236</v>
      </c>
      <c r="B1166" t="s">
        <v>4237</v>
      </c>
      <c r="C1166" t="s">
        <v>2522</v>
      </c>
      <c r="D1166" t="s">
        <v>2523</v>
      </c>
      <c r="E1166">
        <v>2.2000000000000002</v>
      </c>
      <c r="F1166">
        <v>0.59</v>
      </c>
    </row>
    <row r="1167" spans="1:6" x14ac:dyDescent="0.35">
      <c r="A1167" t="s">
        <v>4238</v>
      </c>
      <c r="B1167" t="s">
        <v>4239</v>
      </c>
      <c r="C1167" t="s">
        <v>2522</v>
      </c>
      <c r="D1167" t="s">
        <v>2523</v>
      </c>
      <c r="E1167">
        <v>30.16</v>
      </c>
      <c r="F1167">
        <v>2.41</v>
      </c>
    </row>
    <row r="1168" spans="1:6" x14ac:dyDescent="0.35">
      <c r="A1168" t="s">
        <v>4240</v>
      </c>
      <c r="B1168" t="s">
        <v>4241</v>
      </c>
      <c r="C1168" t="s">
        <v>2522</v>
      </c>
      <c r="D1168" t="s">
        <v>2528</v>
      </c>
      <c r="E1168">
        <v>30.19</v>
      </c>
      <c r="F1168">
        <v>3.02</v>
      </c>
    </row>
    <row r="1169" spans="1:6" x14ac:dyDescent="0.35">
      <c r="A1169" t="s">
        <v>4242</v>
      </c>
      <c r="B1169" t="s">
        <v>4243</v>
      </c>
      <c r="C1169" t="s">
        <v>2522</v>
      </c>
      <c r="D1169" t="s">
        <v>2559</v>
      </c>
      <c r="E1169">
        <v>30.21</v>
      </c>
      <c r="F1169">
        <v>16.61</v>
      </c>
    </row>
    <row r="1170" spans="1:6" x14ac:dyDescent="0.35">
      <c r="A1170" t="s">
        <v>4244</v>
      </c>
      <c r="B1170" t="s">
        <v>4245</v>
      </c>
      <c r="C1170" t="s">
        <v>2522</v>
      </c>
      <c r="D1170" t="s">
        <v>2531</v>
      </c>
      <c r="E1170">
        <v>30.34</v>
      </c>
      <c r="F1170">
        <v>10.01</v>
      </c>
    </row>
    <row r="1171" spans="1:6" x14ac:dyDescent="0.35">
      <c r="A1171" t="s">
        <v>4246</v>
      </c>
      <c r="B1171" t="s">
        <v>4247</v>
      </c>
      <c r="C1171" t="s">
        <v>2522</v>
      </c>
      <c r="D1171" t="s">
        <v>2523</v>
      </c>
      <c r="E1171">
        <v>30.44</v>
      </c>
      <c r="F1171">
        <v>5.48</v>
      </c>
    </row>
    <row r="1172" spans="1:6" x14ac:dyDescent="0.35">
      <c r="A1172" t="s">
        <v>4248</v>
      </c>
      <c r="B1172" t="s">
        <v>4249</v>
      </c>
      <c r="C1172" t="s">
        <v>4250</v>
      </c>
      <c r="D1172" t="s">
        <v>4251</v>
      </c>
      <c r="E1172">
        <v>30.93</v>
      </c>
      <c r="F1172">
        <v>8.0399999999999991</v>
      </c>
    </row>
    <row r="1173" spans="1:6" x14ac:dyDescent="0.35">
      <c r="A1173" t="s">
        <v>4252</v>
      </c>
      <c r="B1173" t="s">
        <v>4253</v>
      </c>
      <c r="C1173" t="s">
        <v>4250</v>
      </c>
      <c r="D1173" t="s">
        <v>4251</v>
      </c>
      <c r="E1173">
        <v>31.43</v>
      </c>
      <c r="F1173">
        <v>2.83</v>
      </c>
    </row>
    <row r="1174" spans="1:6" x14ac:dyDescent="0.35">
      <c r="A1174" t="s">
        <v>4254</v>
      </c>
      <c r="B1174" t="s">
        <v>4255</v>
      </c>
      <c r="C1174" t="s">
        <v>4250</v>
      </c>
      <c r="D1174" t="s">
        <v>4251</v>
      </c>
      <c r="E1174">
        <v>2.23</v>
      </c>
      <c r="F1174">
        <v>1.05</v>
      </c>
    </row>
    <row r="1175" spans="1:6" x14ac:dyDescent="0.35">
      <c r="A1175" t="s">
        <v>4256</v>
      </c>
      <c r="B1175" t="s">
        <v>4257</v>
      </c>
      <c r="C1175" t="s">
        <v>4250</v>
      </c>
      <c r="D1175" t="s">
        <v>4258</v>
      </c>
      <c r="E1175">
        <v>36.29</v>
      </c>
      <c r="F1175">
        <v>6.53</v>
      </c>
    </row>
    <row r="1176" spans="1:6" x14ac:dyDescent="0.35">
      <c r="A1176" t="s">
        <v>4259</v>
      </c>
      <c r="B1176" t="s">
        <v>4260</v>
      </c>
      <c r="C1176" t="s">
        <v>4250</v>
      </c>
      <c r="D1176" t="s">
        <v>4251</v>
      </c>
      <c r="E1176">
        <v>36.89</v>
      </c>
      <c r="F1176">
        <v>2.95</v>
      </c>
    </row>
    <row r="1177" spans="1:6" x14ac:dyDescent="0.35">
      <c r="A1177" t="s">
        <v>4261</v>
      </c>
      <c r="B1177" t="s">
        <v>4262</v>
      </c>
      <c r="C1177" t="s">
        <v>4250</v>
      </c>
      <c r="D1177" t="s">
        <v>4251</v>
      </c>
      <c r="E1177">
        <v>37.549999999999997</v>
      </c>
      <c r="F1177">
        <v>18.02</v>
      </c>
    </row>
    <row r="1178" spans="1:6" x14ac:dyDescent="0.35">
      <c r="A1178" t="s">
        <v>4263</v>
      </c>
      <c r="B1178" t="s">
        <v>4264</v>
      </c>
      <c r="C1178" t="s">
        <v>4250</v>
      </c>
      <c r="D1178" t="s">
        <v>4251</v>
      </c>
      <c r="E1178">
        <v>37.93</v>
      </c>
      <c r="F1178">
        <v>17.829999999999998</v>
      </c>
    </row>
    <row r="1179" spans="1:6" x14ac:dyDescent="0.35">
      <c r="A1179" t="s">
        <v>4265</v>
      </c>
      <c r="B1179" t="s">
        <v>4266</v>
      </c>
      <c r="C1179" t="s">
        <v>4250</v>
      </c>
      <c r="D1179" t="s">
        <v>4258</v>
      </c>
      <c r="E1179">
        <v>38.86</v>
      </c>
      <c r="F1179">
        <v>1.94</v>
      </c>
    </row>
    <row r="1180" spans="1:6" x14ac:dyDescent="0.35">
      <c r="A1180" t="s">
        <v>4267</v>
      </c>
      <c r="B1180" t="s">
        <v>4268</v>
      </c>
      <c r="C1180" t="s">
        <v>4250</v>
      </c>
      <c r="D1180" t="s">
        <v>4251</v>
      </c>
      <c r="E1180">
        <v>39.979999999999997</v>
      </c>
      <c r="F1180">
        <v>19.59</v>
      </c>
    </row>
    <row r="1181" spans="1:6" x14ac:dyDescent="0.35">
      <c r="A1181" t="s">
        <v>4269</v>
      </c>
      <c r="B1181" t="s">
        <v>4270</v>
      </c>
      <c r="C1181" t="s">
        <v>4250</v>
      </c>
      <c r="D1181" t="s">
        <v>4251</v>
      </c>
      <c r="E1181">
        <v>40.78</v>
      </c>
      <c r="F1181">
        <v>14.68</v>
      </c>
    </row>
    <row r="1182" spans="1:6" x14ac:dyDescent="0.35">
      <c r="A1182" t="s">
        <v>4271</v>
      </c>
      <c r="B1182" t="s">
        <v>4272</v>
      </c>
      <c r="C1182" t="s">
        <v>4250</v>
      </c>
      <c r="D1182" t="s">
        <v>4273</v>
      </c>
      <c r="E1182">
        <v>40.78</v>
      </c>
      <c r="F1182">
        <v>3.67</v>
      </c>
    </row>
    <row r="1183" spans="1:6" x14ac:dyDescent="0.35">
      <c r="A1183" t="s">
        <v>4274</v>
      </c>
      <c r="B1183" t="s">
        <v>4275</v>
      </c>
      <c r="C1183" t="s">
        <v>4250</v>
      </c>
      <c r="D1183" t="s">
        <v>4251</v>
      </c>
      <c r="E1183">
        <v>40.97</v>
      </c>
      <c r="F1183">
        <v>22.12</v>
      </c>
    </row>
    <row r="1184" spans="1:6" x14ac:dyDescent="0.35">
      <c r="A1184" t="s">
        <v>4276</v>
      </c>
      <c r="B1184" t="s">
        <v>4277</v>
      </c>
      <c r="C1184" t="s">
        <v>4250</v>
      </c>
      <c r="D1184" t="s">
        <v>4251</v>
      </c>
      <c r="E1184">
        <v>41.32</v>
      </c>
      <c r="F1184">
        <v>7.44</v>
      </c>
    </row>
    <row r="1185" spans="1:6" x14ac:dyDescent="0.35">
      <c r="A1185" t="s">
        <v>4278</v>
      </c>
      <c r="B1185" t="s">
        <v>4279</v>
      </c>
      <c r="C1185" t="s">
        <v>4250</v>
      </c>
      <c r="D1185" t="s">
        <v>4251</v>
      </c>
      <c r="E1185">
        <v>41.4</v>
      </c>
      <c r="F1185">
        <v>13.25</v>
      </c>
    </row>
    <row r="1186" spans="1:6" x14ac:dyDescent="0.35">
      <c r="A1186" t="s">
        <v>4280</v>
      </c>
      <c r="B1186" t="s">
        <v>4281</v>
      </c>
      <c r="C1186" t="s">
        <v>4250</v>
      </c>
      <c r="D1186" t="s">
        <v>4251</v>
      </c>
      <c r="E1186">
        <v>42.65</v>
      </c>
      <c r="F1186">
        <v>17.91</v>
      </c>
    </row>
    <row r="1187" spans="1:6" x14ac:dyDescent="0.35">
      <c r="A1187" t="s">
        <v>4282</v>
      </c>
      <c r="B1187" t="s">
        <v>4283</v>
      </c>
      <c r="C1187" t="s">
        <v>4250</v>
      </c>
      <c r="D1187" t="s">
        <v>4273</v>
      </c>
      <c r="E1187">
        <v>42.69</v>
      </c>
      <c r="F1187">
        <v>8.5399999999999991</v>
      </c>
    </row>
    <row r="1188" spans="1:6" x14ac:dyDescent="0.35">
      <c r="A1188" t="s">
        <v>4284</v>
      </c>
      <c r="B1188" t="s">
        <v>4285</v>
      </c>
      <c r="C1188" t="s">
        <v>4250</v>
      </c>
      <c r="D1188" t="s">
        <v>4251</v>
      </c>
      <c r="E1188">
        <v>43.13</v>
      </c>
      <c r="F1188">
        <v>8.19</v>
      </c>
    </row>
    <row r="1189" spans="1:6" x14ac:dyDescent="0.35">
      <c r="A1189" t="s">
        <v>4286</v>
      </c>
      <c r="B1189" t="s">
        <v>4287</v>
      </c>
      <c r="C1189" t="s">
        <v>4250</v>
      </c>
      <c r="D1189" t="s">
        <v>4251</v>
      </c>
      <c r="E1189">
        <v>43.31</v>
      </c>
      <c r="F1189">
        <v>15.16</v>
      </c>
    </row>
    <row r="1190" spans="1:6" x14ac:dyDescent="0.35">
      <c r="A1190" t="s">
        <v>4288</v>
      </c>
      <c r="B1190" t="s">
        <v>4289</v>
      </c>
      <c r="C1190" t="s">
        <v>4250</v>
      </c>
      <c r="D1190" t="s">
        <v>4251</v>
      </c>
      <c r="E1190">
        <v>45.98</v>
      </c>
      <c r="F1190">
        <v>3.68</v>
      </c>
    </row>
    <row r="1191" spans="1:6" x14ac:dyDescent="0.35">
      <c r="A1191" t="s">
        <v>4290</v>
      </c>
      <c r="B1191" t="s">
        <v>4291</v>
      </c>
      <c r="C1191" t="s">
        <v>4250</v>
      </c>
      <c r="D1191" t="s">
        <v>4258</v>
      </c>
      <c r="E1191">
        <v>46.38</v>
      </c>
      <c r="F1191">
        <v>15.31</v>
      </c>
    </row>
    <row r="1192" spans="1:6" x14ac:dyDescent="0.35">
      <c r="A1192" t="s">
        <v>4292</v>
      </c>
      <c r="B1192" t="s">
        <v>4293</v>
      </c>
      <c r="C1192" t="s">
        <v>4250</v>
      </c>
      <c r="D1192" t="s">
        <v>4258</v>
      </c>
      <c r="E1192">
        <v>46.51</v>
      </c>
      <c r="F1192">
        <v>22.79</v>
      </c>
    </row>
    <row r="1193" spans="1:6" x14ac:dyDescent="0.35">
      <c r="A1193" t="s">
        <v>4294</v>
      </c>
      <c r="B1193" t="s">
        <v>4295</v>
      </c>
      <c r="C1193" t="s">
        <v>4250</v>
      </c>
      <c r="D1193" t="s">
        <v>4258</v>
      </c>
      <c r="E1193">
        <v>48.27</v>
      </c>
      <c r="F1193">
        <v>19.79</v>
      </c>
    </row>
    <row r="1194" spans="1:6" x14ac:dyDescent="0.35">
      <c r="A1194" t="s">
        <v>4296</v>
      </c>
      <c r="B1194" t="s">
        <v>4297</v>
      </c>
      <c r="C1194" t="s">
        <v>4250</v>
      </c>
      <c r="D1194" t="s">
        <v>4273</v>
      </c>
      <c r="E1194">
        <v>48.59</v>
      </c>
      <c r="F1194">
        <v>19.440000000000001</v>
      </c>
    </row>
    <row r="1195" spans="1:6" x14ac:dyDescent="0.35">
      <c r="A1195" t="s">
        <v>4298</v>
      </c>
      <c r="B1195" t="s">
        <v>4299</v>
      </c>
      <c r="C1195" t="s">
        <v>4250</v>
      </c>
      <c r="D1195" t="s">
        <v>4273</v>
      </c>
      <c r="E1195">
        <v>48.71</v>
      </c>
      <c r="F1195">
        <v>25.33</v>
      </c>
    </row>
    <row r="1196" spans="1:6" x14ac:dyDescent="0.35">
      <c r="A1196" t="s">
        <v>4300</v>
      </c>
      <c r="B1196" t="s">
        <v>4301</v>
      </c>
      <c r="C1196" t="s">
        <v>4250</v>
      </c>
      <c r="D1196" t="s">
        <v>4273</v>
      </c>
      <c r="E1196">
        <v>48.78</v>
      </c>
      <c r="F1196">
        <v>8.7799999999999994</v>
      </c>
    </row>
    <row r="1197" spans="1:6" x14ac:dyDescent="0.35">
      <c r="A1197" t="s">
        <v>4302</v>
      </c>
      <c r="B1197" t="s">
        <v>4303</v>
      </c>
      <c r="C1197" t="s">
        <v>4250</v>
      </c>
      <c r="D1197" t="s">
        <v>4251</v>
      </c>
      <c r="E1197">
        <v>49.74</v>
      </c>
      <c r="F1197">
        <v>26.86</v>
      </c>
    </row>
    <row r="1198" spans="1:6" x14ac:dyDescent="0.35">
      <c r="A1198" t="s">
        <v>4304</v>
      </c>
      <c r="B1198" t="s">
        <v>4305</v>
      </c>
      <c r="C1198" t="s">
        <v>4250</v>
      </c>
      <c r="D1198" t="s">
        <v>4306</v>
      </c>
      <c r="E1198">
        <v>49.96</v>
      </c>
      <c r="F1198">
        <v>21.48</v>
      </c>
    </row>
    <row r="1199" spans="1:6" x14ac:dyDescent="0.35">
      <c r="A1199" t="s">
        <v>4307</v>
      </c>
      <c r="B1199" t="s">
        <v>4308</v>
      </c>
      <c r="C1199" t="s">
        <v>4250</v>
      </c>
      <c r="D1199" t="s">
        <v>4306</v>
      </c>
      <c r="E1199">
        <v>51.59</v>
      </c>
      <c r="F1199">
        <v>9.8000000000000007</v>
      </c>
    </row>
    <row r="1200" spans="1:6" x14ac:dyDescent="0.35">
      <c r="A1200" t="s">
        <v>4309</v>
      </c>
      <c r="B1200" t="s">
        <v>4310</v>
      </c>
      <c r="C1200" t="s">
        <v>4250</v>
      </c>
      <c r="D1200" t="s">
        <v>4251</v>
      </c>
      <c r="E1200">
        <v>51.65</v>
      </c>
      <c r="F1200">
        <v>8.7799999999999994</v>
      </c>
    </row>
    <row r="1201" spans="1:6" x14ac:dyDescent="0.35">
      <c r="A1201" t="s">
        <v>4311</v>
      </c>
      <c r="B1201" t="s">
        <v>4312</v>
      </c>
      <c r="C1201" t="s">
        <v>4250</v>
      </c>
      <c r="D1201" t="s">
        <v>4273</v>
      </c>
      <c r="E1201">
        <v>53.89</v>
      </c>
      <c r="F1201">
        <v>9.16</v>
      </c>
    </row>
    <row r="1202" spans="1:6" x14ac:dyDescent="0.35">
      <c r="A1202" t="s">
        <v>4313</v>
      </c>
      <c r="B1202" t="s">
        <v>4314</v>
      </c>
      <c r="C1202" t="s">
        <v>4250</v>
      </c>
      <c r="D1202" t="s">
        <v>4251</v>
      </c>
      <c r="E1202">
        <v>54.2</v>
      </c>
      <c r="F1202">
        <v>3.25</v>
      </c>
    </row>
    <row r="1203" spans="1:6" x14ac:dyDescent="0.35">
      <c r="A1203" t="s">
        <v>4315</v>
      </c>
      <c r="B1203" t="s">
        <v>4316</v>
      </c>
      <c r="C1203" t="s">
        <v>4250</v>
      </c>
      <c r="D1203" t="s">
        <v>4251</v>
      </c>
      <c r="E1203">
        <v>54.74</v>
      </c>
      <c r="F1203">
        <v>9.31</v>
      </c>
    </row>
    <row r="1204" spans="1:6" x14ac:dyDescent="0.35">
      <c r="A1204" t="s">
        <v>4317</v>
      </c>
      <c r="B1204" t="s">
        <v>4318</v>
      </c>
      <c r="C1204" t="s">
        <v>4250</v>
      </c>
      <c r="D1204" t="s">
        <v>4273</v>
      </c>
      <c r="E1204">
        <v>54.8</v>
      </c>
      <c r="F1204">
        <v>10.41</v>
      </c>
    </row>
    <row r="1205" spans="1:6" x14ac:dyDescent="0.35">
      <c r="A1205" t="s">
        <v>4319</v>
      </c>
      <c r="B1205" t="s">
        <v>4320</v>
      </c>
      <c r="C1205" t="s">
        <v>4250</v>
      </c>
      <c r="D1205" t="s">
        <v>4251</v>
      </c>
      <c r="E1205">
        <v>55.5</v>
      </c>
      <c r="F1205">
        <v>8.8800000000000008</v>
      </c>
    </row>
    <row r="1206" spans="1:6" x14ac:dyDescent="0.35">
      <c r="A1206" t="s">
        <v>4321</v>
      </c>
      <c r="B1206" t="s">
        <v>4322</v>
      </c>
      <c r="C1206" t="s">
        <v>4250</v>
      </c>
      <c r="D1206" t="s">
        <v>4251</v>
      </c>
      <c r="E1206">
        <v>55.97</v>
      </c>
      <c r="F1206">
        <v>16.79</v>
      </c>
    </row>
    <row r="1207" spans="1:6" x14ac:dyDescent="0.35">
      <c r="A1207" t="s">
        <v>4323</v>
      </c>
      <c r="B1207" t="s">
        <v>4324</v>
      </c>
      <c r="C1207" t="s">
        <v>4250</v>
      </c>
      <c r="D1207" t="s">
        <v>4273</v>
      </c>
      <c r="E1207">
        <v>56.69</v>
      </c>
      <c r="F1207">
        <v>14.17</v>
      </c>
    </row>
    <row r="1208" spans="1:6" x14ac:dyDescent="0.35">
      <c r="A1208" t="s">
        <v>4325</v>
      </c>
      <c r="B1208" t="s">
        <v>4326</v>
      </c>
      <c r="C1208" t="s">
        <v>4250</v>
      </c>
      <c r="D1208" t="s">
        <v>4306</v>
      </c>
      <c r="E1208">
        <v>56.71</v>
      </c>
      <c r="F1208">
        <v>23.25</v>
      </c>
    </row>
    <row r="1209" spans="1:6" x14ac:dyDescent="0.35">
      <c r="A1209" t="s">
        <v>4327</v>
      </c>
      <c r="B1209" t="s">
        <v>4328</v>
      </c>
      <c r="C1209" t="s">
        <v>4250</v>
      </c>
      <c r="D1209" t="s">
        <v>4273</v>
      </c>
      <c r="E1209">
        <v>56.78</v>
      </c>
      <c r="F1209">
        <v>11.36</v>
      </c>
    </row>
    <row r="1210" spans="1:6" x14ac:dyDescent="0.35">
      <c r="A1210" t="s">
        <v>4329</v>
      </c>
      <c r="B1210" t="s">
        <v>4330</v>
      </c>
      <c r="C1210" t="s">
        <v>4250</v>
      </c>
      <c r="D1210" t="s">
        <v>4273</v>
      </c>
      <c r="E1210">
        <v>56.78</v>
      </c>
      <c r="F1210">
        <v>2.84</v>
      </c>
    </row>
    <row r="1211" spans="1:6" x14ac:dyDescent="0.35">
      <c r="A1211" t="s">
        <v>4331</v>
      </c>
      <c r="B1211" t="s">
        <v>4332</v>
      </c>
      <c r="C1211" t="s">
        <v>4250</v>
      </c>
      <c r="D1211" t="s">
        <v>4258</v>
      </c>
      <c r="E1211">
        <v>60.33</v>
      </c>
      <c r="F1211">
        <v>9.65</v>
      </c>
    </row>
    <row r="1212" spans="1:6" x14ac:dyDescent="0.35">
      <c r="A1212" t="s">
        <v>4333</v>
      </c>
      <c r="B1212" t="s">
        <v>4334</v>
      </c>
      <c r="C1212" t="s">
        <v>4250</v>
      </c>
      <c r="D1212" t="s">
        <v>4273</v>
      </c>
      <c r="E1212">
        <v>60.38</v>
      </c>
      <c r="F1212">
        <v>3.62</v>
      </c>
    </row>
    <row r="1213" spans="1:6" x14ac:dyDescent="0.35">
      <c r="A1213" t="s">
        <v>4335</v>
      </c>
      <c r="B1213" t="s">
        <v>4336</v>
      </c>
      <c r="C1213" t="s">
        <v>4250</v>
      </c>
      <c r="D1213" t="s">
        <v>4251</v>
      </c>
      <c r="E1213">
        <v>60.65</v>
      </c>
      <c r="F1213">
        <v>12.74</v>
      </c>
    </row>
    <row r="1214" spans="1:6" x14ac:dyDescent="0.35">
      <c r="A1214" t="s">
        <v>4337</v>
      </c>
      <c r="B1214" t="s">
        <v>4338</v>
      </c>
      <c r="C1214" t="s">
        <v>4250</v>
      </c>
      <c r="D1214" t="s">
        <v>4251</v>
      </c>
      <c r="E1214">
        <v>63.62</v>
      </c>
      <c r="F1214">
        <v>9.5399999999999991</v>
      </c>
    </row>
    <row r="1215" spans="1:6" x14ac:dyDescent="0.35">
      <c r="A1215" t="s">
        <v>4339</v>
      </c>
      <c r="B1215" t="s">
        <v>4340</v>
      </c>
      <c r="C1215" t="s">
        <v>4250</v>
      </c>
      <c r="D1215" t="s">
        <v>4273</v>
      </c>
      <c r="E1215">
        <v>63.88</v>
      </c>
      <c r="F1215">
        <v>8.94</v>
      </c>
    </row>
    <row r="1216" spans="1:6" x14ac:dyDescent="0.35">
      <c r="A1216" t="s">
        <v>4341</v>
      </c>
      <c r="B1216" t="s">
        <v>4342</v>
      </c>
      <c r="C1216" t="s">
        <v>4250</v>
      </c>
      <c r="D1216" t="s">
        <v>4251</v>
      </c>
      <c r="E1216">
        <v>63.94</v>
      </c>
      <c r="F1216">
        <v>5.12</v>
      </c>
    </row>
    <row r="1217" spans="1:6" x14ac:dyDescent="0.35">
      <c r="A1217" t="s">
        <v>4343</v>
      </c>
      <c r="B1217" t="s">
        <v>4344</v>
      </c>
      <c r="C1217" t="s">
        <v>4250</v>
      </c>
      <c r="D1217" t="s">
        <v>4273</v>
      </c>
      <c r="E1217">
        <v>64.06</v>
      </c>
      <c r="F1217">
        <v>9.61</v>
      </c>
    </row>
    <row r="1218" spans="1:6" x14ac:dyDescent="0.35">
      <c r="A1218" t="s">
        <v>4345</v>
      </c>
      <c r="B1218" t="s">
        <v>4346</v>
      </c>
      <c r="C1218" t="s">
        <v>4250</v>
      </c>
      <c r="D1218" t="s">
        <v>4273</v>
      </c>
      <c r="E1218">
        <v>64.78</v>
      </c>
      <c r="F1218">
        <v>23.97</v>
      </c>
    </row>
    <row r="1219" spans="1:6" x14ac:dyDescent="0.35">
      <c r="A1219" t="s">
        <v>4347</v>
      </c>
      <c r="B1219" t="s">
        <v>4348</v>
      </c>
      <c r="C1219" t="s">
        <v>4250</v>
      </c>
      <c r="D1219" t="s">
        <v>4258</v>
      </c>
      <c r="E1219">
        <v>65.55</v>
      </c>
      <c r="F1219">
        <v>11.8</v>
      </c>
    </row>
    <row r="1220" spans="1:6" x14ac:dyDescent="0.35">
      <c r="A1220" t="s">
        <v>4349</v>
      </c>
      <c r="B1220" t="s">
        <v>4350</v>
      </c>
      <c r="C1220" t="s">
        <v>4250</v>
      </c>
      <c r="D1220" t="s">
        <v>4258</v>
      </c>
      <c r="E1220">
        <v>66.290000000000006</v>
      </c>
      <c r="F1220">
        <v>3.31</v>
      </c>
    </row>
    <row r="1221" spans="1:6" x14ac:dyDescent="0.35">
      <c r="A1221" t="s">
        <v>4351</v>
      </c>
      <c r="B1221" t="s">
        <v>4352</v>
      </c>
      <c r="C1221" t="s">
        <v>4250</v>
      </c>
      <c r="D1221" t="s">
        <v>4306</v>
      </c>
      <c r="E1221">
        <v>68.23</v>
      </c>
      <c r="F1221">
        <v>6.14</v>
      </c>
    </row>
    <row r="1222" spans="1:6" x14ac:dyDescent="0.35">
      <c r="A1222" t="s">
        <v>4353</v>
      </c>
      <c r="B1222" t="s">
        <v>4354</v>
      </c>
      <c r="C1222" t="s">
        <v>4250</v>
      </c>
      <c r="D1222" t="s">
        <v>4258</v>
      </c>
      <c r="E1222">
        <v>70.69</v>
      </c>
      <c r="F1222">
        <v>14.14</v>
      </c>
    </row>
    <row r="1223" spans="1:6" x14ac:dyDescent="0.35">
      <c r="A1223" t="s">
        <v>4355</v>
      </c>
      <c r="B1223" t="s">
        <v>4356</v>
      </c>
      <c r="C1223" t="s">
        <v>4250</v>
      </c>
      <c r="D1223" t="s">
        <v>4258</v>
      </c>
      <c r="E1223">
        <v>70.98</v>
      </c>
      <c r="F1223">
        <v>14.91</v>
      </c>
    </row>
    <row r="1224" spans="1:6" x14ac:dyDescent="0.35">
      <c r="A1224" t="s">
        <v>4357</v>
      </c>
      <c r="B1224" t="s">
        <v>4358</v>
      </c>
      <c r="C1224" t="s">
        <v>4250</v>
      </c>
      <c r="D1224" t="s">
        <v>4251</v>
      </c>
      <c r="E1224">
        <v>70.98</v>
      </c>
      <c r="F1224">
        <v>39.04</v>
      </c>
    </row>
    <row r="1225" spans="1:6" x14ac:dyDescent="0.35">
      <c r="A1225" t="s">
        <v>4359</v>
      </c>
      <c r="B1225" t="s">
        <v>4360</v>
      </c>
      <c r="C1225" t="s">
        <v>4250</v>
      </c>
      <c r="D1225" t="s">
        <v>4258</v>
      </c>
      <c r="E1225">
        <v>70.98</v>
      </c>
      <c r="F1225">
        <v>24.13</v>
      </c>
    </row>
    <row r="1226" spans="1:6" x14ac:dyDescent="0.35">
      <c r="A1226" t="s">
        <v>4361</v>
      </c>
      <c r="B1226" t="s">
        <v>4362</v>
      </c>
      <c r="C1226" t="s">
        <v>4250</v>
      </c>
      <c r="D1226" t="s">
        <v>4251</v>
      </c>
      <c r="E1226">
        <v>71.069999999999993</v>
      </c>
      <c r="F1226">
        <v>3.55</v>
      </c>
    </row>
    <row r="1227" spans="1:6" x14ac:dyDescent="0.35">
      <c r="A1227" t="s">
        <v>4363</v>
      </c>
      <c r="B1227" t="s">
        <v>4364</v>
      </c>
      <c r="C1227" t="s">
        <v>4250</v>
      </c>
      <c r="D1227" t="s">
        <v>4273</v>
      </c>
      <c r="E1227">
        <v>72.78</v>
      </c>
      <c r="F1227">
        <v>5.09</v>
      </c>
    </row>
    <row r="1228" spans="1:6" x14ac:dyDescent="0.35">
      <c r="A1228" t="s">
        <v>4365</v>
      </c>
      <c r="B1228" t="s">
        <v>4366</v>
      </c>
      <c r="C1228" t="s">
        <v>4250</v>
      </c>
      <c r="D1228" t="s">
        <v>4273</v>
      </c>
      <c r="E1228">
        <v>72.78</v>
      </c>
      <c r="F1228">
        <v>26.93</v>
      </c>
    </row>
    <row r="1229" spans="1:6" x14ac:dyDescent="0.35">
      <c r="A1229" t="s">
        <v>4367</v>
      </c>
      <c r="B1229" t="s">
        <v>4368</v>
      </c>
      <c r="C1229" t="s">
        <v>4250</v>
      </c>
      <c r="D1229" t="s">
        <v>4251</v>
      </c>
      <c r="E1229">
        <v>72.78</v>
      </c>
      <c r="F1229">
        <v>39.299999999999997</v>
      </c>
    </row>
    <row r="1230" spans="1:6" x14ac:dyDescent="0.35">
      <c r="A1230" t="s">
        <v>4369</v>
      </c>
      <c r="B1230" t="s">
        <v>4370</v>
      </c>
      <c r="C1230" t="s">
        <v>4250</v>
      </c>
      <c r="D1230" t="s">
        <v>4306</v>
      </c>
      <c r="E1230">
        <v>72.989999999999995</v>
      </c>
      <c r="F1230">
        <v>19.71</v>
      </c>
    </row>
    <row r="1231" spans="1:6" x14ac:dyDescent="0.35">
      <c r="A1231" t="s">
        <v>4371</v>
      </c>
      <c r="B1231" t="s">
        <v>4372</v>
      </c>
      <c r="C1231" t="s">
        <v>4250</v>
      </c>
      <c r="D1231" t="s">
        <v>4306</v>
      </c>
      <c r="E1231">
        <v>73.03</v>
      </c>
      <c r="F1231">
        <v>12.41</v>
      </c>
    </row>
    <row r="1232" spans="1:6" x14ac:dyDescent="0.35">
      <c r="A1232" t="s">
        <v>4373</v>
      </c>
      <c r="B1232" t="s">
        <v>4374</v>
      </c>
      <c r="C1232" t="s">
        <v>4250</v>
      </c>
      <c r="D1232" t="s">
        <v>4273</v>
      </c>
      <c r="E1232">
        <v>76.760000000000005</v>
      </c>
      <c r="F1232">
        <v>30.7</v>
      </c>
    </row>
    <row r="1233" spans="1:6" x14ac:dyDescent="0.35">
      <c r="A1233" t="s">
        <v>4375</v>
      </c>
      <c r="B1233" t="s">
        <v>4376</v>
      </c>
      <c r="C1233" t="s">
        <v>4250</v>
      </c>
      <c r="D1233" t="s">
        <v>4273</v>
      </c>
      <c r="E1233">
        <v>76.78</v>
      </c>
      <c r="F1233">
        <v>29.95</v>
      </c>
    </row>
    <row r="1234" spans="1:6" x14ac:dyDescent="0.35">
      <c r="A1234" t="s">
        <v>4377</v>
      </c>
      <c r="B1234" t="s">
        <v>4378</v>
      </c>
      <c r="C1234" t="s">
        <v>4250</v>
      </c>
      <c r="D1234" t="s">
        <v>4273</v>
      </c>
      <c r="E1234">
        <v>80.78</v>
      </c>
      <c r="F1234">
        <v>12.12</v>
      </c>
    </row>
    <row r="1235" spans="1:6" x14ac:dyDescent="0.35">
      <c r="A1235" t="s">
        <v>4379</v>
      </c>
      <c r="B1235" t="s">
        <v>4380</v>
      </c>
      <c r="C1235" t="s">
        <v>4250</v>
      </c>
      <c r="D1235" t="s">
        <v>4273</v>
      </c>
      <c r="E1235">
        <v>80.98</v>
      </c>
      <c r="F1235">
        <v>42.11</v>
      </c>
    </row>
    <row r="1236" spans="1:6" x14ac:dyDescent="0.35">
      <c r="A1236" t="s">
        <v>4381</v>
      </c>
      <c r="B1236" t="s">
        <v>4382</v>
      </c>
      <c r="C1236" t="s">
        <v>4250</v>
      </c>
      <c r="D1236" t="s">
        <v>4251</v>
      </c>
      <c r="E1236">
        <v>84.23</v>
      </c>
      <c r="F1236">
        <v>8.42</v>
      </c>
    </row>
    <row r="1237" spans="1:6" x14ac:dyDescent="0.35">
      <c r="A1237" t="s">
        <v>4383</v>
      </c>
      <c r="B1237" t="s">
        <v>4384</v>
      </c>
      <c r="C1237" t="s">
        <v>4250</v>
      </c>
      <c r="D1237" t="s">
        <v>4251</v>
      </c>
      <c r="E1237">
        <v>84.27</v>
      </c>
      <c r="F1237">
        <v>30.34</v>
      </c>
    </row>
    <row r="1238" spans="1:6" x14ac:dyDescent="0.35">
      <c r="A1238" t="s">
        <v>4385</v>
      </c>
      <c r="B1238" t="s">
        <v>4386</v>
      </c>
      <c r="C1238" t="s">
        <v>4250</v>
      </c>
      <c r="D1238" t="s">
        <v>4251</v>
      </c>
      <c r="E1238">
        <v>84.78</v>
      </c>
      <c r="F1238">
        <v>11.87</v>
      </c>
    </row>
    <row r="1239" spans="1:6" x14ac:dyDescent="0.35">
      <c r="A1239" t="s">
        <v>4387</v>
      </c>
      <c r="B1239" t="s">
        <v>4388</v>
      </c>
      <c r="C1239" t="s">
        <v>4250</v>
      </c>
      <c r="D1239" t="s">
        <v>4258</v>
      </c>
      <c r="E1239">
        <v>84.99</v>
      </c>
      <c r="F1239">
        <v>35.700000000000003</v>
      </c>
    </row>
    <row r="1240" spans="1:6" x14ac:dyDescent="0.35">
      <c r="A1240" t="s">
        <v>4389</v>
      </c>
      <c r="B1240" t="s">
        <v>4390</v>
      </c>
      <c r="C1240" t="s">
        <v>4250</v>
      </c>
      <c r="D1240" t="s">
        <v>4306</v>
      </c>
      <c r="E1240">
        <v>89.57</v>
      </c>
      <c r="F1240">
        <v>31.35</v>
      </c>
    </row>
    <row r="1241" spans="1:6" x14ac:dyDescent="0.35">
      <c r="A1241" t="s">
        <v>4391</v>
      </c>
      <c r="B1241" t="s">
        <v>4392</v>
      </c>
      <c r="C1241" t="s">
        <v>4250</v>
      </c>
      <c r="D1241" t="s">
        <v>4273</v>
      </c>
      <c r="E1241">
        <v>89.99</v>
      </c>
      <c r="F1241">
        <v>44.1</v>
      </c>
    </row>
    <row r="1242" spans="1:6" x14ac:dyDescent="0.35">
      <c r="A1242" t="s">
        <v>4393</v>
      </c>
      <c r="B1242" t="s">
        <v>4394</v>
      </c>
      <c r="C1242" t="s">
        <v>4250</v>
      </c>
      <c r="D1242" t="s">
        <v>4273</v>
      </c>
      <c r="E1242">
        <v>90.98</v>
      </c>
      <c r="F1242">
        <v>32.75</v>
      </c>
    </row>
    <row r="1243" spans="1:6" x14ac:dyDescent="0.35">
      <c r="A1243" t="s">
        <v>4395</v>
      </c>
      <c r="B1243" t="s">
        <v>4396</v>
      </c>
      <c r="C1243" t="s">
        <v>4250</v>
      </c>
      <c r="D1243" t="s">
        <v>4273</v>
      </c>
      <c r="E1243">
        <v>90.99</v>
      </c>
      <c r="F1243">
        <v>35.49</v>
      </c>
    </row>
    <row r="1244" spans="1:6" x14ac:dyDescent="0.35">
      <c r="A1244" t="s">
        <v>4397</v>
      </c>
      <c r="B1244" t="s">
        <v>4398</v>
      </c>
      <c r="C1244" t="s">
        <v>4250</v>
      </c>
      <c r="D1244" t="s">
        <v>4273</v>
      </c>
      <c r="E1244">
        <v>91.69</v>
      </c>
      <c r="F1244">
        <v>12.84</v>
      </c>
    </row>
    <row r="1245" spans="1:6" x14ac:dyDescent="0.35">
      <c r="A1245" t="s">
        <v>4399</v>
      </c>
      <c r="B1245" t="s">
        <v>4400</v>
      </c>
      <c r="C1245" t="s">
        <v>4250</v>
      </c>
      <c r="D1245" t="s">
        <v>4258</v>
      </c>
      <c r="E1245">
        <v>91.69</v>
      </c>
      <c r="F1245">
        <v>6.42</v>
      </c>
    </row>
    <row r="1246" spans="1:6" x14ac:dyDescent="0.35">
      <c r="A1246" t="s">
        <v>4401</v>
      </c>
      <c r="B1246" t="s">
        <v>4402</v>
      </c>
      <c r="C1246" t="s">
        <v>4250</v>
      </c>
      <c r="D1246" t="s">
        <v>4258</v>
      </c>
      <c r="E1246">
        <v>91.98</v>
      </c>
      <c r="F1246">
        <v>12.88</v>
      </c>
    </row>
    <row r="1247" spans="1:6" x14ac:dyDescent="0.35">
      <c r="A1247" t="s">
        <v>4403</v>
      </c>
      <c r="B1247" t="s">
        <v>4404</v>
      </c>
      <c r="C1247" t="s">
        <v>4250</v>
      </c>
      <c r="D1247" t="s">
        <v>4251</v>
      </c>
      <c r="E1247">
        <v>95.46</v>
      </c>
      <c r="F1247">
        <v>46.78</v>
      </c>
    </row>
    <row r="1248" spans="1:6" x14ac:dyDescent="0.35">
      <c r="A1248" t="s">
        <v>4405</v>
      </c>
      <c r="B1248" t="s">
        <v>4406</v>
      </c>
      <c r="C1248" t="s">
        <v>4250</v>
      </c>
      <c r="D1248" t="s">
        <v>4273</v>
      </c>
      <c r="E1248">
        <v>95.98</v>
      </c>
      <c r="F1248">
        <v>34.549999999999997</v>
      </c>
    </row>
    <row r="1249" spans="1:6" x14ac:dyDescent="0.35">
      <c r="A1249" t="s">
        <v>4407</v>
      </c>
      <c r="B1249" t="s">
        <v>4408</v>
      </c>
      <c r="C1249" t="s">
        <v>4250</v>
      </c>
      <c r="D1249" t="s">
        <v>4258</v>
      </c>
      <c r="E1249">
        <v>96.24</v>
      </c>
      <c r="F1249">
        <v>17.32</v>
      </c>
    </row>
    <row r="1250" spans="1:6" x14ac:dyDescent="0.35">
      <c r="A1250" t="s">
        <v>4409</v>
      </c>
      <c r="B1250" t="s">
        <v>4410</v>
      </c>
      <c r="C1250" t="s">
        <v>4250</v>
      </c>
      <c r="D1250" t="s">
        <v>4273</v>
      </c>
      <c r="E1250">
        <v>96.78</v>
      </c>
      <c r="F1250">
        <v>13.55</v>
      </c>
    </row>
    <row r="1251" spans="1:6" x14ac:dyDescent="0.35">
      <c r="A1251" t="s">
        <v>4411</v>
      </c>
      <c r="B1251" t="s">
        <v>4412</v>
      </c>
      <c r="C1251" t="s">
        <v>4250</v>
      </c>
      <c r="D1251" t="s">
        <v>4251</v>
      </c>
      <c r="E1251">
        <v>99.23</v>
      </c>
      <c r="F1251">
        <v>37.71</v>
      </c>
    </row>
    <row r="1252" spans="1:6" x14ac:dyDescent="0.35">
      <c r="A1252" t="s">
        <v>4413</v>
      </c>
      <c r="B1252" t="s">
        <v>4414</v>
      </c>
      <c r="C1252" t="s">
        <v>4250</v>
      </c>
      <c r="D1252" t="s">
        <v>4306</v>
      </c>
      <c r="E1252">
        <v>99.59</v>
      </c>
      <c r="F1252">
        <v>5.98</v>
      </c>
    </row>
    <row r="1253" spans="1:6" x14ac:dyDescent="0.35">
      <c r="A1253" t="s">
        <v>4415</v>
      </c>
      <c r="B1253" t="s">
        <v>4416</v>
      </c>
      <c r="C1253" t="s">
        <v>4250</v>
      </c>
      <c r="D1253" t="s">
        <v>4258</v>
      </c>
      <c r="E1253">
        <v>100.49</v>
      </c>
      <c r="F1253">
        <v>16.079999999999998</v>
      </c>
    </row>
    <row r="1254" spans="1:6" x14ac:dyDescent="0.35">
      <c r="A1254" t="s">
        <v>4417</v>
      </c>
      <c r="B1254" t="s">
        <v>4418</v>
      </c>
      <c r="C1254" t="s">
        <v>4250</v>
      </c>
      <c r="D1254" t="s">
        <v>4273</v>
      </c>
      <c r="E1254">
        <v>100.89</v>
      </c>
      <c r="F1254">
        <v>17.149999999999999</v>
      </c>
    </row>
    <row r="1255" spans="1:6" x14ac:dyDescent="0.35">
      <c r="A1255" t="s">
        <v>4419</v>
      </c>
      <c r="B1255" t="s">
        <v>4420</v>
      </c>
      <c r="C1255" t="s">
        <v>4250</v>
      </c>
      <c r="D1255" t="s">
        <v>4273</v>
      </c>
      <c r="E1255">
        <v>100.98</v>
      </c>
      <c r="F1255">
        <v>46.45</v>
      </c>
    </row>
    <row r="1256" spans="1:6" x14ac:dyDescent="0.35">
      <c r="A1256" t="s">
        <v>4421</v>
      </c>
      <c r="B1256" t="s">
        <v>4422</v>
      </c>
      <c r="C1256" t="s">
        <v>4250</v>
      </c>
      <c r="D1256" t="s">
        <v>4258</v>
      </c>
      <c r="E1256">
        <v>101.99</v>
      </c>
      <c r="F1256">
        <v>17.34</v>
      </c>
    </row>
    <row r="1257" spans="1:6" x14ac:dyDescent="0.35">
      <c r="A1257" t="s">
        <v>4423</v>
      </c>
      <c r="B1257" t="s">
        <v>4424</v>
      </c>
      <c r="C1257" t="s">
        <v>4250</v>
      </c>
      <c r="D1257" t="s">
        <v>4251</v>
      </c>
      <c r="E1257">
        <v>102.3</v>
      </c>
      <c r="F1257">
        <v>56.27</v>
      </c>
    </row>
    <row r="1258" spans="1:6" x14ac:dyDescent="0.35">
      <c r="A1258" t="s">
        <v>4425</v>
      </c>
      <c r="B1258" t="s">
        <v>4426</v>
      </c>
      <c r="C1258" t="s">
        <v>4250</v>
      </c>
      <c r="D1258" t="s">
        <v>4273</v>
      </c>
      <c r="E1258">
        <v>102.58</v>
      </c>
      <c r="F1258">
        <v>14.36</v>
      </c>
    </row>
    <row r="1259" spans="1:6" x14ac:dyDescent="0.35">
      <c r="A1259" t="s">
        <v>4427</v>
      </c>
      <c r="B1259" t="s">
        <v>4428</v>
      </c>
      <c r="C1259" t="s">
        <v>4250</v>
      </c>
      <c r="D1259" t="s">
        <v>4258</v>
      </c>
      <c r="E1259">
        <v>102.83</v>
      </c>
      <c r="F1259">
        <v>15.42</v>
      </c>
    </row>
    <row r="1260" spans="1:6" x14ac:dyDescent="0.35">
      <c r="A1260" t="s">
        <v>4429</v>
      </c>
      <c r="B1260" t="s">
        <v>4430</v>
      </c>
      <c r="C1260" t="s">
        <v>4250</v>
      </c>
      <c r="D1260" t="s">
        <v>4258</v>
      </c>
      <c r="E1260">
        <v>102.83</v>
      </c>
      <c r="F1260">
        <v>41.13</v>
      </c>
    </row>
    <row r="1261" spans="1:6" x14ac:dyDescent="0.35">
      <c r="A1261" t="s">
        <v>4431</v>
      </c>
      <c r="B1261" t="s">
        <v>4432</v>
      </c>
      <c r="C1261" t="s">
        <v>4250</v>
      </c>
      <c r="D1261" t="s">
        <v>4306</v>
      </c>
      <c r="E1261">
        <v>102.95</v>
      </c>
      <c r="F1261">
        <v>32.94</v>
      </c>
    </row>
    <row r="1262" spans="1:6" x14ac:dyDescent="0.35">
      <c r="A1262" t="s">
        <v>4433</v>
      </c>
      <c r="B1262" t="s">
        <v>4434</v>
      </c>
      <c r="C1262" t="s">
        <v>4250</v>
      </c>
      <c r="D1262" t="s">
        <v>4251</v>
      </c>
      <c r="E1262">
        <v>104.01</v>
      </c>
      <c r="F1262">
        <v>37.44</v>
      </c>
    </row>
    <row r="1263" spans="1:6" x14ac:dyDescent="0.35">
      <c r="A1263" t="s">
        <v>4435</v>
      </c>
      <c r="B1263" t="s">
        <v>4436</v>
      </c>
      <c r="C1263" t="s">
        <v>4250</v>
      </c>
      <c r="D1263" t="s">
        <v>4273</v>
      </c>
      <c r="E1263">
        <v>104.78</v>
      </c>
      <c r="F1263">
        <v>51.34</v>
      </c>
    </row>
    <row r="1264" spans="1:6" x14ac:dyDescent="0.35">
      <c r="A1264" t="s">
        <v>4437</v>
      </c>
      <c r="B1264" t="s">
        <v>4438</v>
      </c>
      <c r="C1264" t="s">
        <v>4250</v>
      </c>
      <c r="D1264" t="s">
        <v>4273</v>
      </c>
      <c r="E1264">
        <v>108.79</v>
      </c>
      <c r="F1264">
        <v>50.04</v>
      </c>
    </row>
    <row r="1265" spans="1:6" x14ac:dyDescent="0.35">
      <c r="A1265" t="s">
        <v>4439</v>
      </c>
      <c r="B1265" t="s">
        <v>4440</v>
      </c>
      <c r="C1265" t="s">
        <v>4250</v>
      </c>
      <c r="D1265" t="s">
        <v>4306</v>
      </c>
      <c r="E1265">
        <v>109.38</v>
      </c>
      <c r="F1265">
        <v>39.380000000000003</v>
      </c>
    </row>
    <row r="1266" spans="1:6" x14ac:dyDescent="0.35">
      <c r="A1266" t="s">
        <v>4441</v>
      </c>
      <c r="B1266" t="s">
        <v>4442</v>
      </c>
      <c r="C1266" t="s">
        <v>4250</v>
      </c>
      <c r="D1266" t="s">
        <v>4306</v>
      </c>
      <c r="E1266">
        <v>109.53</v>
      </c>
      <c r="F1266">
        <v>15.33</v>
      </c>
    </row>
    <row r="1267" spans="1:6" x14ac:dyDescent="0.35">
      <c r="A1267" t="s">
        <v>4443</v>
      </c>
      <c r="B1267" t="s">
        <v>4444</v>
      </c>
      <c r="C1267" t="s">
        <v>4250</v>
      </c>
      <c r="D1267" t="s">
        <v>4273</v>
      </c>
      <c r="E1267">
        <v>110.98</v>
      </c>
      <c r="F1267">
        <v>42.17</v>
      </c>
    </row>
    <row r="1268" spans="1:6" x14ac:dyDescent="0.35">
      <c r="A1268" t="s">
        <v>4445</v>
      </c>
      <c r="B1268" t="s">
        <v>4446</v>
      </c>
      <c r="C1268" t="s">
        <v>4250</v>
      </c>
      <c r="D1268" t="s">
        <v>4251</v>
      </c>
      <c r="E1268">
        <v>110.98</v>
      </c>
      <c r="F1268">
        <v>44.39</v>
      </c>
    </row>
    <row r="1269" spans="1:6" x14ac:dyDescent="0.35">
      <c r="A1269" t="s">
        <v>4447</v>
      </c>
      <c r="B1269" t="s">
        <v>4448</v>
      </c>
      <c r="C1269" t="s">
        <v>4250</v>
      </c>
      <c r="D1269" t="s">
        <v>4306</v>
      </c>
      <c r="E1269">
        <v>111</v>
      </c>
      <c r="F1269">
        <v>59.94</v>
      </c>
    </row>
    <row r="1270" spans="1:6" x14ac:dyDescent="0.35">
      <c r="A1270" t="s">
        <v>4449</v>
      </c>
      <c r="B1270" t="s">
        <v>4450</v>
      </c>
      <c r="C1270" t="s">
        <v>4250</v>
      </c>
      <c r="D1270" t="s">
        <v>4258</v>
      </c>
      <c r="E1270">
        <v>111.33</v>
      </c>
      <c r="F1270">
        <v>43.42</v>
      </c>
    </row>
    <row r="1271" spans="1:6" x14ac:dyDescent="0.35">
      <c r="A1271" t="s">
        <v>4451</v>
      </c>
      <c r="B1271" t="s">
        <v>4452</v>
      </c>
      <c r="C1271" t="s">
        <v>4250</v>
      </c>
      <c r="D1271" t="s">
        <v>4258</v>
      </c>
      <c r="E1271">
        <v>111.33</v>
      </c>
      <c r="F1271">
        <v>46.76</v>
      </c>
    </row>
    <row r="1272" spans="1:6" x14ac:dyDescent="0.35">
      <c r="A1272" t="s">
        <v>4453</v>
      </c>
      <c r="B1272" t="s">
        <v>4454</v>
      </c>
      <c r="C1272" t="s">
        <v>4250</v>
      </c>
      <c r="D1272" t="s">
        <v>4258</v>
      </c>
      <c r="E1272">
        <v>111.33</v>
      </c>
      <c r="F1272">
        <v>16.7</v>
      </c>
    </row>
    <row r="1273" spans="1:6" x14ac:dyDescent="0.35">
      <c r="A1273" t="s">
        <v>4455</v>
      </c>
      <c r="B1273" t="s">
        <v>4456</v>
      </c>
      <c r="C1273" t="s">
        <v>4250</v>
      </c>
      <c r="D1273" t="s">
        <v>4273</v>
      </c>
      <c r="E1273">
        <v>112.65</v>
      </c>
      <c r="F1273">
        <v>52.94</v>
      </c>
    </row>
    <row r="1274" spans="1:6" x14ac:dyDescent="0.35">
      <c r="A1274" t="s">
        <v>4457</v>
      </c>
      <c r="B1274" t="s">
        <v>4458</v>
      </c>
      <c r="C1274" t="s">
        <v>4250</v>
      </c>
      <c r="D1274" t="s">
        <v>4306</v>
      </c>
      <c r="E1274">
        <v>117.07</v>
      </c>
      <c r="F1274">
        <v>24.59</v>
      </c>
    </row>
    <row r="1275" spans="1:6" x14ac:dyDescent="0.35">
      <c r="A1275" t="s">
        <v>4459</v>
      </c>
      <c r="B1275" t="s">
        <v>4460</v>
      </c>
      <c r="C1275" t="s">
        <v>4250</v>
      </c>
      <c r="D1275" t="s">
        <v>4258</v>
      </c>
      <c r="E1275">
        <v>119.83</v>
      </c>
      <c r="F1275">
        <v>23.97</v>
      </c>
    </row>
    <row r="1276" spans="1:6" x14ac:dyDescent="0.35">
      <c r="A1276" t="s">
        <v>4461</v>
      </c>
      <c r="B1276" t="s">
        <v>4462</v>
      </c>
      <c r="C1276" t="s">
        <v>4250</v>
      </c>
      <c r="D1276" t="s">
        <v>4273</v>
      </c>
      <c r="E1276">
        <v>120.71</v>
      </c>
      <c r="F1276">
        <v>61.56</v>
      </c>
    </row>
    <row r="1277" spans="1:6" x14ac:dyDescent="0.35">
      <c r="A1277" t="s">
        <v>4463</v>
      </c>
      <c r="B1277" t="s">
        <v>4464</v>
      </c>
      <c r="C1277" t="s">
        <v>4250</v>
      </c>
      <c r="D1277" t="s">
        <v>4273</v>
      </c>
      <c r="E1277">
        <v>120.78</v>
      </c>
      <c r="F1277">
        <v>30.2</v>
      </c>
    </row>
    <row r="1278" spans="1:6" x14ac:dyDescent="0.35">
      <c r="A1278" t="s">
        <v>4465</v>
      </c>
      <c r="B1278" t="s">
        <v>4466</v>
      </c>
      <c r="C1278" t="s">
        <v>4250</v>
      </c>
      <c r="D1278" t="s">
        <v>4306</v>
      </c>
      <c r="E1278">
        <v>120.78</v>
      </c>
      <c r="F1278">
        <v>22.95</v>
      </c>
    </row>
    <row r="1279" spans="1:6" x14ac:dyDescent="0.35">
      <c r="A1279" t="s">
        <v>4467</v>
      </c>
      <c r="B1279" t="s">
        <v>4468</v>
      </c>
      <c r="C1279" t="s">
        <v>4250</v>
      </c>
      <c r="D1279" t="s">
        <v>4273</v>
      </c>
      <c r="E1279">
        <v>120.78</v>
      </c>
      <c r="F1279">
        <v>65.22</v>
      </c>
    </row>
    <row r="1280" spans="1:6" x14ac:dyDescent="0.35">
      <c r="A1280" t="s">
        <v>4469</v>
      </c>
      <c r="B1280" t="s">
        <v>4470</v>
      </c>
      <c r="C1280" t="s">
        <v>4250</v>
      </c>
      <c r="D1280" t="s">
        <v>4273</v>
      </c>
      <c r="E1280">
        <v>120.78</v>
      </c>
      <c r="F1280">
        <v>44.69</v>
      </c>
    </row>
    <row r="1281" spans="1:6" x14ac:dyDescent="0.35">
      <c r="A1281" t="s">
        <v>4471</v>
      </c>
      <c r="B1281" t="s">
        <v>4472</v>
      </c>
      <c r="C1281" t="s">
        <v>4250</v>
      </c>
      <c r="D1281" t="s">
        <v>4306</v>
      </c>
      <c r="E1281">
        <v>122</v>
      </c>
      <c r="F1281">
        <v>10.98</v>
      </c>
    </row>
    <row r="1282" spans="1:6" x14ac:dyDescent="0.35">
      <c r="A1282" t="s">
        <v>4473</v>
      </c>
      <c r="B1282" t="s">
        <v>4474</v>
      </c>
      <c r="C1282" t="s">
        <v>4250</v>
      </c>
      <c r="D1282" t="s">
        <v>4273</v>
      </c>
      <c r="E1282">
        <v>122.99</v>
      </c>
      <c r="F1282">
        <v>23.37</v>
      </c>
    </row>
    <row r="1283" spans="1:6" x14ac:dyDescent="0.35">
      <c r="A1283" t="s">
        <v>4475</v>
      </c>
      <c r="B1283" t="s">
        <v>4476</v>
      </c>
      <c r="C1283" t="s">
        <v>4250</v>
      </c>
      <c r="D1283" t="s">
        <v>4273</v>
      </c>
      <c r="E1283">
        <v>122.99</v>
      </c>
      <c r="F1283">
        <v>12.3</v>
      </c>
    </row>
    <row r="1284" spans="1:6" x14ac:dyDescent="0.35">
      <c r="A1284" t="s">
        <v>4477</v>
      </c>
      <c r="B1284" t="s">
        <v>4478</v>
      </c>
      <c r="C1284" t="s">
        <v>4250</v>
      </c>
      <c r="D1284" t="s">
        <v>4258</v>
      </c>
      <c r="E1284">
        <v>123.07</v>
      </c>
      <c r="F1284">
        <v>40.61</v>
      </c>
    </row>
    <row r="1285" spans="1:6" x14ac:dyDescent="0.35">
      <c r="A1285" t="s">
        <v>4479</v>
      </c>
      <c r="B1285" t="s">
        <v>4480</v>
      </c>
      <c r="C1285" t="s">
        <v>4250</v>
      </c>
      <c r="D1285" t="s">
        <v>4306</v>
      </c>
      <c r="E1285">
        <v>123.3</v>
      </c>
      <c r="F1285">
        <v>46.86</v>
      </c>
    </row>
    <row r="1286" spans="1:6" x14ac:dyDescent="0.35">
      <c r="A1286" t="s">
        <v>4481</v>
      </c>
      <c r="B1286" t="s">
        <v>4482</v>
      </c>
      <c r="C1286" t="s">
        <v>4250</v>
      </c>
      <c r="D1286" t="s">
        <v>4306</v>
      </c>
      <c r="E1286">
        <v>127.45</v>
      </c>
      <c r="F1286">
        <v>44.61</v>
      </c>
    </row>
    <row r="1287" spans="1:6" x14ac:dyDescent="0.35">
      <c r="A1287" t="s">
        <v>4483</v>
      </c>
      <c r="B1287" t="s">
        <v>4484</v>
      </c>
      <c r="C1287" t="s">
        <v>4250</v>
      </c>
      <c r="D1287" t="s">
        <v>4273</v>
      </c>
      <c r="E1287">
        <v>129.99</v>
      </c>
      <c r="F1287">
        <v>32.5</v>
      </c>
    </row>
    <row r="1288" spans="1:6" x14ac:dyDescent="0.35">
      <c r="A1288" t="s">
        <v>4485</v>
      </c>
      <c r="B1288" t="s">
        <v>4486</v>
      </c>
      <c r="C1288" t="s">
        <v>4250</v>
      </c>
      <c r="D1288" t="s">
        <v>4258</v>
      </c>
      <c r="E1288">
        <v>130.49</v>
      </c>
      <c r="F1288">
        <v>69.16</v>
      </c>
    </row>
    <row r="1289" spans="1:6" x14ac:dyDescent="0.35">
      <c r="A1289" t="s">
        <v>4487</v>
      </c>
      <c r="B1289" t="s">
        <v>4488</v>
      </c>
      <c r="C1289" t="s">
        <v>4250</v>
      </c>
      <c r="D1289" t="s">
        <v>4273</v>
      </c>
      <c r="E1289">
        <v>131.59</v>
      </c>
      <c r="F1289">
        <v>53.95</v>
      </c>
    </row>
    <row r="1290" spans="1:6" x14ac:dyDescent="0.35">
      <c r="A1290" t="s">
        <v>4489</v>
      </c>
      <c r="B1290" t="s">
        <v>4490</v>
      </c>
      <c r="C1290" t="s">
        <v>4250</v>
      </c>
      <c r="D1290" t="s">
        <v>4251</v>
      </c>
      <c r="E1290">
        <v>136.78</v>
      </c>
      <c r="F1290">
        <v>13.68</v>
      </c>
    </row>
    <row r="1291" spans="1:6" x14ac:dyDescent="0.35">
      <c r="A1291" t="s">
        <v>4491</v>
      </c>
      <c r="B1291" t="s">
        <v>4492</v>
      </c>
      <c r="C1291" t="s">
        <v>4250</v>
      </c>
      <c r="D1291" t="s">
        <v>4306</v>
      </c>
      <c r="E1291">
        <v>136.78</v>
      </c>
      <c r="F1291">
        <v>19.149999999999999</v>
      </c>
    </row>
    <row r="1292" spans="1:6" x14ac:dyDescent="0.35">
      <c r="A1292" t="s">
        <v>4493</v>
      </c>
      <c r="B1292" t="s">
        <v>4494</v>
      </c>
      <c r="C1292" t="s">
        <v>4250</v>
      </c>
      <c r="D1292" t="s">
        <v>4251</v>
      </c>
      <c r="E1292">
        <v>136.97999999999999</v>
      </c>
      <c r="F1292">
        <v>10.96</v>
      </c>
    </row>
    <row r="1293" spans="1:6" x14ac:dyDescent="0.35">
      <c r="A1293" t="s">
        <v>4495</v>
      </c>
      <c r="B1293" t="s">
        <v>4496</v>
      </c>
      <c r="C1293" t="s">
        <v>4250</v>
      </c>
      <c r="D1293" t="s">
        <v>4273</v>
      </c>
      <c r="E1293">
        <v>140.69</v>
      </c>
      <c r="F1293">
        <v>45.02</v>
      </c>
    </row>
    <row r="1294" spans="1:6" x14ac:dyDescent="0.35">
      <c r="A1294" t="s">
        <v>4497</v>
      </c>
      <c r="B1294" t="s">
        <v>4498</v>
      </c>
      <c r="C1294" t="s">
        <v>4250</v>
      </c>
      <c r="D1294" t="s">
        <v>4306</v>
      </c>
      <c r="E1294">
        <v>142.18</v>
      </c>
      <c r="F1294">
        <v>38.39</v>
      </c>
    </row>
    <row r="1295" spans="1:6" x14ac:dyDescent="0.35">
      <c r="A1295" t="s">
        <v>4499</v>
      </c>
      <c r="B1295" t="s">
        <v>4500</v>
      </c>
      <c r="C1295" t="s">
        <v>4250</v>
      </c>
      <c r="D1295" t="s">
        <v>4306</v>
      </c>
      <c r="E1295">
        <v>143.43</v>
      </c>
      <c r="F1295">
        <v>7.17</v>
      </c>
    </row>
    <row r="1296" spans="1:6" x14ac:dyDescent="0.35">
      <c r="A1296" t="s">
        <v>4501</v>
      </c>
      <c r="B1296" t="s">
        <v>4502</v>
      </c>
      <c r="C1296" t="s">
        <v>4250</v>
      </c>
      <c r="D1296" t="s">
        <v>4273</v>
      </c>
      <c r="E1296">
        <v>144.88</v>
      </c>
      <c r="F1296">
        <v>20.28</v>
      </c>
    </row>
    <row r="1297" spans="1:6" x14ac:dyDescent="0.35">
      <c r="A1297" t="s">
        <v>4503</v>
      </c>
      <c r="B1297" t="s">
        <v>4504</v>
      </c>
      <c r="C1297" t="s">
        <v>4250</v>
      </c>
      <c r="D1297" t="s">
        <v>4258</v>
      </c>
      <c r="E1297">
        <v>145.33000000000001</v>
      </c>
      <c r="F1297">
        <v>36.33</v>
      </c>
    </row>
    <row r="1298" spans="1:6" x14ac:dyDescent="0.35">
      <c r="A1298" t="s">
        <v>4505</v>
      </c>
      <c r="B1298" t="s">
        <v>4506</v>
      </c>
      <c r="C1298" t="s">
        <v>4250</v>
      </c>
      <c r="D1298" t="s">
        <v>4258</v>
      </c>
      <c r="E1298">
        <v>145.33000000000001</v>
      </c>
      <c r="F1298">
        <v>53.77</v>
      </c>
    </row>
    <row r="1299" spans="1:6" x14ac:dyDescent="0.35">
      <c r="A1299" t="s">
        <v>4507</v>
      </c>
      <c r="B1299" t="s">
        <v>4508</v>
      </c>
      <c r="C1299" t="s">
        <v>4250</v>
      </c>
      <c r="D1299" t="s">
        <v>4306</v>
      </c>
      <c r="E1299">
        <v>147.83000000000001</v>
      </c>
      <c r="F1299">
        <v>20.7</v>
      </c>
    </row>
    <row r="1300" spans="1:6" x14ac:dyDescent="0.35">
      <c r="A1300" t="s">
        <v>4509</v>
      </c>
      <c r="B1300" t="s">
        <v>4510</v>
      </c>
      <c r="C1300" t="s">
        <v>4250</v>
      </c>
      <c r="D1300" t="s">
        <v>4306</v>
      </c>
      <c r="E1300">
        <v>148.82</v>
      </c>
      <c r="F1300">
        <v>25.3</v>
      </c>
    </row>
    <row r="1301" spans="1:6" x14ac:dyDescent="0.35">
      <c r="A1301" t="s">
        <v>4511</v>
      </c>
      <c r="B1301" t="s">
        <v>4512</v>
      </c>
      <c r="C1301" t="s">
        <v>4250</v>
      </c>
      <c r="D1301" t="s">
        <v>4258</v>
      </c>
      <c r="E1301">
        <v>150.97999999999999</v>
      </c>
      <c r="F1301">
        <v>12.08</v>
      </c>
    </row>
    <row r="1302" spans="1:6" x14ac:dyDescent="0.35">
      <c r="A1302" t="s">
        <v>4513</v>
      </c>
      <c r="B1302" t="s">
        <v>4514</v>
      </c>
      <c r="C1302" t="s">
        <v>4250</v>
      </c>
      <c r="D1302" t="s">
        <v>4273</v>
      </c>
      <c r="E1302">
        <v>150.97999999999999</v>
      </c>
      <c r="F1302">
        <v>72.47</v>
      </c>
    </row>
    <row r="1303" spans="1:6" x14ac:dyDescent="0.35">
      <c r="A1303" t="s">
        <v>4515</v>
      </c>
      <c r="B1303" t="s">
        <v>4516</v>
      </c>
      <c r="C1303" t="s">
        <v>4250</v>
      </c>
      <c r="D1303" t="s">
        <v>4251</v>
      </c>
      <c r="E1303">
        <v>151.36000000000001</v>
      </c>
      <c r="F1303">
        <v>27.24</v>
      </c>
    </row>
    <row r="1304" spans="1:6" x14ac:dyDescent="0.35">
      <c r="A1304" t="s">
        <v>4517</v>
      </c>
      <c r="B1304" t="s">
        <v>4518</v>
      </c>
      <c r="C1304" t="s">
        <v>4250</v>
      </c>
      <c r="D1304" t="s">
        <v>4273</v>
      </c>
      <c r="E1304">
        <v>151.62</v>
      </c>
      <c r="F1304">
        <v>74.290000000000006</v>
      </c>
    </row>
    <row r="1305" spans="1:6" x14ac:dyDescent="0.35">
      <c r="A1305" t="s">
        <v>4519</v>
      </c>
      <c r="B1305" t="s">
        <v>4520</v>
      </c>
      <c r="C1305" t="s">
        <v>4250</v>
      </c>
      <c r="D1305" t="s">
        <v>4306</v>
      </c>
      <c r="E1305">
        <v>151.99</v>
      </c>
      <c r="F1305">
        <v>13.68</v>
      </c>
    </row>
    <row r="1306" spans="1:6" x14ac:dyDescent="0.35">
      <c r="A1306" t="s">
        <v>4521</v>
      </c>
      <c r="B1306" t="s">
        <v>4522</v>
      </c>
      <c r="C1306" t="s">
        <v>4250</v>
      </c>
      <c r="D1306" t="s">
        <v>4273</v>
      </c>
      <c r="E1306">
        <v>152.66</v>
      </c>
      <c r="F1306">
        <v>65.64</v>
      </c>
    </row>
    <row r="1307" spans="1:6" x14ac:dyDescent="0.35">
      <c r="A1307" t="s">
        <v>4523</v>
      </c>
      <c r="B1307" t="s">
        <v>4524</v>
      </c>
      <c r="C1307" t="s">
        <v>4250</v>
      </c>
      <c r="D1307" t="s">
        <v>4251</v>
      </c>
      <c r="E1307">
        <v>155.44</v>
      </c>
      <c r="F1307">
        <v>66.84</v>
      </c>
    </row>
    <row r="1308" spans="1:6" x14ac:dyDescent="0.35">
      <c r="A1308" t="s">
        <v>4525</v>
      </c>
      <c r="B1308" t="s">
        <v>4526</v>
      </c>
      <c r="C1308" t="s">
        <v>4250</v>
      </c>
      <c r="D1308" t="s">
        <v>4306</v>
      </c>
      <c r="E1308">
        <v>157.51</v>
      </c>
      <c r="F1308">
        <v>14.18</v>
      </c>
    </row>
    <row r="1309" spans="1:6" x14ac:dyDescent="0.35">
      <c r="A1309" t="s">
        <v>4527</v>
      </c>
      <c r="B1309" t="s">
        <v>4528</v>
      </c>
      <c r="C1309" t="s">
        <v>4250</v>
      </c>
      <c r="D1309" t="s">
        <v>4251</v>
      </c>
      <c r="E1309">
        <v>167.87</v>
      </c>
      <c r="F1309">
        <v>65.47</v>
      </c>
    </row>
    <row r="1310" spans="1:6" x14ac:dyDescent="0.35">
      <c r="A1310" t="s">
        <v>4529</v>
      </c>
      <c r="B1310" t="s">
        <v>4530</v>
      </c>
      <c r="C1310" t="s">
        <v>4250</v>
      </c>
      <c r="D1310" t="s">
        <v>4306</v>
      </c>
      <c r="E1310">
        <v>168.59</v>
      </c>
      <c r="F1310">
        <v>26.97</v>
      </c>
    </row>
    <row r="1311" spans="1:6" x14ac:dyDescent="0.35">
      <c r="A1311" t="s">
        <v>4531</v>
      </c>
      <c r="B1311" t="s">
        <v>4532</v>
      </c>
      <c r="C1311" t="s">
        <v>4250</v>
      </c>
      <c r="D1311" t="s">
        <v>4273</v>
      </c>
      <c r="E1311">
        <v>170.79</v>
      </c>
      <c r="F1311">
        <v>42.7</v>
      </c>
    </row>
    <row r="1312" spans="1:6" x14ac:dyDescent="0.35">
      <c r="A1312" t="s">
        <v>4533</v>
      </c>
      <c r="B1312" t="s">
        <v>4534</v>
      </c>
      <c r="C1312" t="s">
        <v>4250</v>
      </c>
      <c r="D1312" t="s">
        <v>4306</v>
      </c>
      <c r="E1312">
        <v>177.71</v>
      </c>
      <c r="F1312">
        <v>79.97</v>
      </c>
    </row>
    <row r="1313" spans="1:6" x14ac:dyDescent="0.35">
      <c r="A1313" t="s">
        <v>4535</v>
      </c>
      <c r="B1313" t="s">
        <v>4536</v>
      </c>
      <c r="C1313" t="s">
        <v>4250</v>
      </c>
      <c r="D1313" t="s">
        <v>4273</v>
      </c>
      <c r="E1313">
        <v>179.89</v>
      </c>
      <c r="F1313">
        <v>26.98</v>
      </c>
    </row>
    <row r="1314" spans="1:6" x14ac:dyDescent="0.35">
      <c r="A1314" t="s">
        <v>4537</v>
      </c>
      <c r="B1314" t="s">
        <v>4538</v>
      </c>
      <c r="C1314" t="s">
        <v>4250</v>
      </c>
      <c r="D1314" t="s">
        <v>4258</v>
      </c>
      <c r="E1314">
        <v>180.98</v>
      </c>
      <c r="F1314">
        <v>86.87</v>
      </c>
    </row>
    <row r="1315" spans="1:6" x14ac:dyDescent="0.35">
      <c r="A1315" t="s">
        <v>4539</v>
      </c>
      <c r="B1315" t="s">
        <v>4540</v>
      </c>
      <c r="C1315" t="s">
        <v>4250</v>
      </c>
      <c r="D1315" t="s">
        <v>4273</v>
      </c>
      <c r="E1315">
        <v>180.98</v>
      </c>
      <c r="F1315">
        <v>25.34</v>
      </c>
    </row>
    <row r="1316" spans="1:6" x14ac:dyDescent="0.35">
      <c r="A1316" t="s">
        <v>4541</v>
      </c>
      <c r="B1316" t="s">
        <v>4542</v>
      </c>
      <c r="C1316" t="s">
        <v>4250</v>
      </c>
      <c r="D1316" t="s">
        <v>4273</v>
      </c>
      <c r="E1316">
        <v>181.34</v>
      </c>
      <c r="F1316">
        <v>32.64</v>
      </c>
    </row>
    <row r="1317" spans="1:6" x14ac:dyDescent="0.35">
      <c r="A1317" t="s">
        <v>4543</v>
      </c>
      <c r="B1317" t="s">
        <v>4544</v>
      </c>
      <c r="C1317" t="s">
        <v>4250</v>
      </c>
      <c r="D1317" t="s">
        <v>4306</v>
      </c>
      <c r="E1317">
        <v>184.78</v>
      </c>
      <c r="F1317">
        <v>27.72</v>
      </c>
    </row>
    <row r="1318" spans="1:6" x14ac:dyDescent="0.35">
      <c r="A1318" t="s">
        <v>4545</v>
      </c>
      <c r="B1318" t="s">
        <v>4546</v>
      </c>
      <c r="C1318" t="s">
        <v>4250</v>
      </c>
      <c r="D1318" t="s">
        <v>4273</v>
      </c>
      <c r="E1318">
        <v>190.72</v>
      </c>
      <c r="F1318">
        <v>78.2</v>
      </c>
    </row>
    <row r="1319" spans="1:6" x14ac:dyDescent="0.35">
      <c r="A1319" t="s">
        <v>4547</v>
      </c>
      <c r="B1319" t="s">
        <v>4548</v>
      </c>
      <c r="C1319" t="s">
        <v>4250</v>
      </c>
      <c r="D1319" t="s">
        <v>4273</v>
      </c>
      <c r="E1319">
        <v>199.49</v>
      </c>
      <c r="F1319">
        <v>85.78</v>
      </c>
    </row>
    <row r="1320" spans="1:6" x14ac:dyDescent="0.35">
      <c r="A1320" t="s">
        <v>4549</v>
      </c>
      <c r="B1320" t="s">
        <v>4550</v>
      </c>
      <c r="C1320" t="s">
        <v>4250</v>
      </c>
      <c r="D1320" t="s">
        <v>4273</v>
      </c>
      <c r="E1320">
        <v>200.19</v>
      </c>
      <c r="F1320">
        <v>54.05</v>
      </c>
    </row>
    <row r="1321" spans="1:6" x14ac:dyDescent="0.35">
      <c r="A1321" t="s">
        <v>4551</v>
      </c>
      <c r="B1321" t="s">
        <v>4552</v>
      </c>
      <c r="C1321" t="s">
        <v>4250</v>
      </c>
      <c r="D1321" t="s">
        <v>4306</v>
      </c>
      <c r="E1321">
        <v>200.8</v>
      </c>
      <c r="F1321">
        <v>18.07</v>
      </c>
    </row>
    <row r="1322" spans="1:6" x14ac:dyDescent="0.35">
      <c r="A1322" t="s">
        <v>4553</v>
      </c>
      <c r="B1322" t="s">
        <v>4554</v>
      </c>
      <c r="C1322" t="s">
        <v>4250</v>
      </c>
      <c r="D1322" t="s">
        <v>4306</v>
      </c>
      <c r="E1322">
        <v>200.8</v>
      </c>
      <c r="F1322">
        <v>38.15</v>
      </c>
    </row>
    <row r="1323" spans="1:6" x14ac:dyDescent="0.35">
      <c r="A1323" t="s">
        <v>4555</v>
      </c>
      <c r="B1323" t="s">
        <v>4556</v>
      </c>
      <c r="C1323" t="s">
        <v>4250</v>
      </c>
      <c r="D1323" t="s">
        <v>4273</v>
      </c>
      <c r="E1323">
        <v>203.69</v>
      </c>
      <c r="F1323">
        <v>85.55</v>
      </c>
    </row>
    <row r="1324" spans="1:6" x14ac:dyDescent="0.35">
      <c r="A1324" t="s">
        <v>4557</v>
      </c>
      <c r="B1324" t="s">
        <v>4558</v>
      </c>
      <c r="C1324" t="s">
        <v>4250</v>
      </c>
      <c r="D1324" t="s">
        <v>4258</v>
      </c>
      <c r="E1324">
        <v>204.67</v>
      </c>
      <c r="F1324">
        <v>32.75</v>
      </c>
    </row>
    <row r="1325" spans="1:6" x14ac:dyDescent="0.35">
      <c r="A1325" t="s">
        <v>4559</v>
      </c>
      <c r="B1325" t="s">
        <v>4560</v>
      </c>
      <c r="C1325" t="s">
        <v>4250</v>
      </c>
      <c r="D1325" t="s">
        <v>4273</v>
      </c>
      <c r="E1325">
        <v>207.18</v>
      </c>
      <c r="F1325">
        <v>12.43</v>
      </c>
    </row>
    <row r="1326" spans="1:6" x14ac:dyDescent="0.35">
      <c r="A1326" t="s">
        <v>4561</v>
      </c>
      <c r="B1326" t="s">
        <v>4562</v>
      </c>
      <c r="C1326" t="s">
        <v>4250</v>
      </c>
      <c r="D1326" t="s">
        <v>4306</v>
      </c>
      <c r="E1326">
        <v>209.69</v>
      </c>
      <c r="F1326">
        <v>81.78</v>
      </c>
    </row>
    <row r="1327" spans="1:6" x14ac:dyDescent="0.35">
      <c r="A1327" t="s">
        <v>4563</v>
      </c>
      <c r="B1327" t="s">
        <v>4564</v>
      </c>
      <c r="C1327" t="s">
        <v>4250</v>
      </c>
      <c r="D1327" t="s">
        <v>4273</v>
      </c>
      <c r="E1327">
        <v>210.69</v>
      </c>
      <c r="F1327">
        <v>35.82</v>
      </c>
    </row>
    <row r="1328" spans="1:6" x14ac:dyDescent="0.35">
      <c r="A1328" t="s">
        <v>4565</v>
      </c>
      <c r="B1328" t="s">
        <v>4566</v>
      </c>
      <c r="C1328" t="s">
        <v>4250</v>
      </c>
      <c r="D1328" t="s">
        <v>4306</v>
      </c>
      <c r="E1328">
        <v>217.85</v>
      </c>
      <c r="F1328">
        <v>21.79</v>
      </c>
    </row>
    <row r="1329" spans="1:6" x14ac:dyDescent="0.35">
      <c r="A1329" t="s">
        <v>4567</v>
      </c>
      <c r="B1329" t="s">
        <v>4568</v>
      </c>
      <c r="C1329" t="s">
        <v>4250</v>
      </c>
      <c r="D1329" t="s">
        <v>4273</v>
      </c>
      <c r="E1329">
        <v>220.96</v>
      </c>
      <c r="F1329">
        <v>119.32</v>
      </c>
    </row>
    <row r="1330" spans="1:6" x14ac:dyDescent="0.35">
      <c r="A1330" t="s">
        <v>4569</v>
      </c>
      <c r="B1330" t="s">
        <v>4570</v>
      </c>
      <c r="C1330" t="s">
        <v>4250</v>
      </c>
      <c r="D1330" t="s">
        <v>4273</v>
      </c>
      <c r="E1330">
        <v>224.69</v>
      </c>
      <c r="F1330">
        <v>15.73</v>
      </c>
    </row>
    <row r="1331" spans="1:6" x14ac:dyDescent="0.35">
      <c r="A1331" t="s">
        <v>4571</v>
      </c>
      <c r="B1331" t="s">
        <v>4572</v>
      </c>
      <c r="C1331" t="s">
        <v>4250</v>
      </c>
      <c r="D1331" t="s">
        <v>4273</v>
      </c>
      <c r="E1331">
        <v>224.78</v>
      </c>
      <c r="F1331">
        <v>89.91</v>
      </c>
    </row>
    <row r="1332" spans="1:6" x14ac:dyDescent="0.35">
      <c r="A1332" t="s">
        <v>4573</v>
      </c>
      <c r="B1332" t="s">
        <v>4574</v>
      </c>
      <c r="C1332" t="s">
        <v>4250</v>
      </c>
      <c r="D1332" t="s">
        <v>4258</v>
      </c>
      <c r="E1332">
        <v>224.78</v>
      </c>
      <c r="F1332">
        <v>114.64</v>
      </c>
    </row>
    <row r="1333" spans="1:6" x14ac:dyDescent="0.35">
      <c r="A1333" t="s">
        <v>4575</v>
      </c>
      <c r="B1333" t="s">
        <v>4576</v>
      </c>
      <c r="C1333" t="s">
        <v>4250</v>
      </c>
      <c r="D1333" t="s">
        <v>4306</v>
      </c>
      <c r="E1333">
        <v>225.68</v>
      </c>
      <c r="F1333">
        <v>88.01</v>
      </c>
    </row>
    <row r="1334" spans="1:6" x14ac:dyDescent="0.35">
      <c r="A1334" t="s">
        <v>4577</v>
      </c>
      <c r="B1334" t="s">
        <v>4578</v>
      </c>
      <c r="C1334" t="s">
        <v>4250</v>
      </c>
      <c r="D1334" t="s">
        <v>4306</v>
      </c>
      <c r="E1334">
        <v>227.55</v>
      </c>
      <c r="F1334">
        <v>118.33</v>
      </c>
    </row>
    <row r="1335" spans="1:6" x14ac:dyDescent="0.35">
      <c r="A1335" t="s">
        <v>4579</v>
      </c>
      <c r="B1335" t="s">
        <v>4580</v>
      </c>
      <c r="C1335" t="s">
        <v>4250</v>
      </c>
      <c r="D1335" t="s">
        <v>4306</v>
      </c>
      <c r="E1335">
        <v>232.78</v>
      </c>
      <c r="F1335">
        <v>121.05</v>
      </c>
    </row>
    <row r="1336" spans="1:6" x14ac:dyDescent="0.35">
      <c r="A1336" t="s">
        <v>4581</v>
      </c>
      <c r="B1336" t="s">
        <v>4582</v>
      </c>
      <c r="C1336" t="s">
        <v>4250</v>
      </c>
      <c r="D1336" t="s">
        <v>4306</v>
      </c>
      <c r="E1336">
        <v>233.35</v>
      </c>
      <c r="F1336">
        <v>128.34</v>
      </c>
    </row>
    <row r="1337" spans="1:6" x14ac:dyDescent="0.35">
      <c r="A1337" t="s">
        <v>4583</v>
      </c>
      <c r="B1337" t="s">
        <v>4584</v>
      </c>
      <c r="C1337" t="s">
        <v>4250</v>
      </c>
      <c r="D1337" t="s">
        <v>4273</v>
      </c>
      <c r="E1337">
        <v>233.38</v>
      </c>
      <c r="F1337">
        <v>116.69</v>
      </c>
    </row>
    <row r="1338" spans="1:6" x14ac:dyDescent="0.35">
      <c r="A1338" t="s">
        <v>4585</v>
      </c>
      <c r="B1338" t="s">
        <v>4586</v>
      </c>
      <c r="C1338" t="s">
        <v>4250</v>
      </c>
      <c r="D1338" t="s">
        <v>4273</v>
      </c>
      <c r="E1338">
        <v>239.24</v>
      </c>
      <c r="F1338">
        <v>40.67</v>
      </c>
    </row>
    <row r="1339" spans="1:6" x14ac:dyDescent="0.35">
      <c r="A1339" t="s">
        <v>4587</v>
      </c>
      <c r="B1339" t="s">
        <v>4588</v>
      </c>
      <c r="C1339" t="s">
        <v>4250</v>
      </c>
      <c r="D1339" t="s">
        <v>4306</v>
      </c>
      <c r="E1339">
        <v>243.75</v>
      </c>
      <c r="F1339">
        <v>119.44</v>
      </c>
    </row>
    <row r="1340" spans="1:6" x14ac:dyDescent="0.35">
      <c r="A1340" t="s">
        <v>4589</v>
      </c>
      <c r="B1340" t="s">
        <v>4590</v>
      </c>
      <c r="C1340" t="s">
        <v>4250</v>
      </c>
      <c r="D1340" t="s">
        <v>4306</v>
      </c>
      <c r="E1340">
        <v>244.62</v>
      </c>
      <c r="F1340">
        <v>22.02</v>
      </c>
    </row>
    <row r="1341" spans="1:6" x14ac:dyDescent="0.35">
      <c r="A1341" t="s">
        <v>4591</v>
      </c>
      <c r="B1341" t="s">
        <v>4592</v>
      </c>
      <c r="C1341" t="s">
        <v>4250</v>
      </c>
      <c r="D1341" t="s">
        <v>4273</v>
      </c>
      <c r="E1341">
        <v>256.77999999999997</v>
      </c>
      <c r="F1341">
        <v>105.28</v>
      </c>
    </row>
    <row r="1342" spans="1:6" x14ac:dyDescent="0.35">
      <c r="A1342" t="s">
        <v>4593</v>
      </c>
      <c r="B1342" t="s">
        <v>4594</v>
      </c>
      <c r="C1342" t="s">
        <v>4250</v>
      </c>
      <c r="D1342" t="s">
        <v>4306</v>
      </c>
      <c r="E1342">
        <v>259.70999999999998</v>
      </c>
      <c r="F1342">
        <v>103.88</v>
      </c>
    </row>
    <row r="1343" spans="1:6" x14ac:dyDescent="0.35">
      <c r="A1343" t="s">
        <v>4595</v>
      </c>
      <c r="B1343" t="s">
        <v>4596</v>
      </c>
      <c r="C1343" t="s">
        <v>4250</v>
      </c>
      <c r="D1343" t="s">
        <v>4306</v>
      </c>
      <c r="E1343">
        <v>260.98</v>
      </c>
      <c r="F1343">
        <v>122.66</v>
      </c>
    </row>
    <row r="1344" spans="1:6" x14ac:dyDescent="0.35">
      <c r="A1344" t="s">
        <v>4597</v>
      </c>
      <c r="B1344" t="s">
        <v>4598</v>
      </c>
      <c r="C1344" t="s">
        <v>4250</v>
      </c>
      <c r="D1344" t="s">
        <v>4273</v>
      </c>
      <c r="E1344">
        <v>264.77999999999997</v>
      </c>
      <c r="F1344">
        <v>45.01</v>
      </c>
    </row>
    <row r="1345" spans="1:6" x14ac:dyDescent="0.35">
      <c r="A1345" t="s">
        <v>4599</v>
      </c>
      <c r="B1345" t="s">
        <v>4600</v>
      </c>
      <c r="C1345" t="s">
        <v>4250</v>
      </c>
      <c r="D1345" t="s">
        <v>4306</v>
      </c>
      <c r="E1345">
        <v>267.89</v>
      </c>
      <c r="F1345">
        <v>75.010000000000005</v>
      </c>
    </row>
    <row r="1346" spans="1:6" x14ac:dyDescent="0.35">
      <c r="A1346" t="s">
        <v>4601</v>
      </c>
      <c r="B1346" t="s">
        <v>4602</v>
      </c>
      <c r="C1346" t="s">
        <v>4250</v>
      </c>
      <c r="D1346" t="s">
        <v>4273</v>
      </c>
      <c r="E1346">
        <v>280.77999999999997</v>
      </c>
      <c r="F1346">
        <v>39.31</v>
      </c>
    </row>
    <row r="1347" spans="1:6" x14ac:dyDescent="0.35">
      <c r="A1347" t="s">
        <v>4603</v>
      </c>
      <c r="B1347" t="s">
        <v>4604</v>
      </c>
      <c r="C1347" t="s">
        <v>4250</v>
      </c>
      <c r="D1347" t="s">
        <v>4273</v>
      </c>
      <c r="E1347">
        <v>297.41000000000003</v>
      </c>
      <c r="F1347">
        <v>59.48</v>
      </c>
    </row>
    <row r="1348" spans="1:6" x14ac:dyDescent="0.35">
      <c r="A1348" t="s">
        <v>4605</v>
      </c>
      <c r="B1348" t="s">
        <v>4606</v>
      </c>
      <c r="C1348" t="s">
        <v>4250</v>
      </c>
      <c r="D1348" t="s">
        <v>4306</v>
      </c>
      <c r="E1348">
        <v>303.76</v>
      </c>
      <c r="F1348">
        <v>154.91999999999999</v>
      </c>
    </row>
    <row r="1349" spans="1:6" x14ac:dyDescent="0.35">
      <c r="A1349" t="s">
        <v>4607</v>
      </c>
      <c r="B1349" t="s">
        <v>4608</v>
      </c>
      <c r="C1349" t="s">
        <v>4250</v>
      </c>
      <c r="D1349" t="s">
        <v>4273</v>
      </c>
      <c r="E1349">
        <v>315.89</v>
      </c>
      <c r="F1349">
        <v>47.38</v>
      </c>
    </row>
    <row r="1350" spans="1:6" x14ac:dyDescent="0.35">
      <c r="A1350" t="s">
        <v>4609</v>
      </c>
      <c r="B1350" t="s">
        <v>4610</v>
      </c>
      <c r="C1350" t="s">
        <v>4250</v>
      </c>
      <c r="D1350" t="s">
        <v>4306</v>
      </c>
      <c r="E1350">
        <v>320.64</v>
      </c>
      <c r="F1350">
        <v>92.99</v>
      </c>
    </row>
    <row r="1351" spans="1:6" x14ac:dyDescent="0.35">
      <c r="A1351" t="s">
        <v>4611</v>
      </c>
      <c r="B1351" t="s">
        <v>4612</v>
      </c>
      <c r="C1351" t="s">
        <v>4250</v>
      </c>
      <c r="D1351" t="s">
        <v>4306</v>
      </c>
      <c r="E1351">
        <v>333.92</v>
      </c>
      <c r="F1351">
        <v>156.94</v>
      </c>
    </row>
    <row r="1352" spans="1:6" x14ac:dyDescent="0.35">
      <c r="A1352" t="s">
        <v>4613</v>
      </c>
      <c r="B1352" t="s">
        <v>4614</v>
      </c>
      <c r="C1352" t="s">
        <v>4250</v>
      </c>
      <c r="D1352" t="s">
        <v>4273</v>
      </c>
      <c r="E1352">
        <v>355.98</v>
      </c>
      <c r="F1352">
        <v>138.83000000000001</v>
      </c>
    </row>
    <row r="1353" spans="1:6" x14ac:dyDescent="0.35">
      <c r="A1353" t="s">
        <v>4615</v>
      </c>
      <c r="B1353" t="s">
        <v>4616</v>
      </c>
      <c r="C1353" t="s">
        <v>4250</v>
      </c>
      <c r="D1353" t="s">
        <v>4273</v>
      </c>
      <c r="E1353">
        <v>400.78</v>
      </c>
      <c r="F1353">
        <v>140.27000000000001</v>
      </c>
    </row>
    <row r="1354" spans="1:6" x14ac:dyDescent="0.35">
      <c r="A1354" t="s">
        <v>4617</v>
      </c>
      <c r="B1354" t="s">
        <v>4618</v>
      </c>
      <c r="C1354" t="s">
        <v>4250</v>
      </c>
      <c r="D1354" t="s">
        <v>4258</v>
      </c>
      <c r="E1354">
        <v>400.78</v>
      </c>
      <c r="F1354">
        <v>64.13</v>
      </c>
    </row>
    <row r="1355" spans="1:6" x14ac:dyDescent="0.35">
      <c r="A1355" t="s">
        <v>4619</v>
      </c>
      <c r="B1355" t="s">
        <v>4620</v>
      </c>
      <c r="C1355" t="s">
        <v>4250</v>
      </c>
      <c r="D1355" t="s">
        <v>4306</v>
      </c>
      <c r="E1355">
        <v>400.98</v>
      </c>
      <c r="F1355">
        <v>184.45</v>
      </c>
    </row>
    <row r="1356" spans="1:6" x14ac:dyDescent="0.35">
      <c r="A1356" t="s">
        <v>4621</v>
      </c>
      <c r="B1356" t="s">
        <v>4622</v>
      </c>
      <c r="C1356" t="s">
        <v>4250</v>
      </c>
      <c r="D1356" t="s">
        <v>4258</v>
      </c>
      <c r="E1356">
        <v>430.98</v>
      </c>
      <c r="F1356">
        <v>120.67</v>
      </c>
    </row>
    <row r="1357" spans="1:6" x14ac:dyDescent="0.35">
      <c r="A1357" t="s">
        <v>4623</v>
      </c>
      <c r="B1357" t="s">
        <v>4624</v>
      </c>
      <c r="C1357" t="s">
        <v>4250</v>
      </c>
      <c r="D1357" t="s">
        <v>4258</v>
      </c>
      <c r="E1357">
        <v>440.49</v>
      </c>
      <c r="F1357">
        <v>132.15</v>
      </c>
    </row>
    <row r="1358" spans="1:6" x14ac:dyDescent="0.35">
      <c r="A1358" t="s">
        <v>4625</v>
      </c>
      <c r="B1358" t="s">
        <v>4626</v>
      </c>
      <c r="C1358" t="s">
        <v>4250</v>
      </c>
      <c r="D1358" t="s">
        <v>4273</v>
      </c>
      <c r="E1358">
        <v>490.69</v>
      </c>
      <c r="F1358">
        <v>152.11000000000001</v>
      </c>
    </row>
    <row r="1359" spans="1:6" x14ac:dyDescent="0.35">
      <c r="A1359" t="s">
        <v>4627</v>
      </c>
      <c r="B1359" t="s">
        <v>4628</v>
      </c>
      <c r="C1359" t="s">
        <v>4250</v>
      </c>
      <c r="D1359" t="s">
        <v>4251</v>
      </c>
      <c r="E1359">
        <v>2.91</v>
      </c>
      <c r="F1359">
        <v>1.1100000000000001</v>
      </c>
    </row>
    <row r="1360" spans="1:6" x14ac:dyDescent="0.35">
      <c r="A1360" t="s">
        <v>4629</v>
      </c>
      <c r="B1360" t="s">
        <v>4630</v>
      </c>
      <c r="C1360" t="s">
        <v>4250</v>
      </c>
      <c r="D1360" t="s">
        <v>4251</v>
      </c>
      <c r="E1360">
        <v>3.08</v>
      </c>
      <c r="F1360">
        <v>0.49</v>
      </c>
    </row>
    <row r="1361" spans="1:6" x14ac:dyDescent="0.35">
      <c r="A1361" t="s">
        <v>4631</v>
      </c>
      <c r="B1361" t="s">
        <v>4632</v>
      </c>
      <c r="C1361" t="s">
        <v>4250</v>
      </c>
      <c r="D1361" t="s">
        <v>4251</v>
      </c>
      <c r="E1361">
        <v>3.34</v>
      </c>
      <c r="F1361">
        <v>0.33</v>
      </c>
    </row>
    <row r="1362" spans="1:6" x14ac:dyDescent="0.35">
      <c r="A1362" t="s">
        <v>4633</v>
      </c>
      <c r="B1362" t="s">
        <v>4634</v>
      </c>
      <c r="C1362" t="s">
        <v>4250</v>
      </c>
      <c r="D1362" t="s">
        <v>4251</v>
      </c>
      <c r="E1362">
        <v>3.35</v>
      </c>
      <c r="F1362">
        <v>1</v>
      </c>
    </row>
    <row r="1363" spans="1:6" x14ac:dyDescent="0.35">
      <c r="A1363" t="s">
        <v>4635</v>
      </c>
      <c r="B1363" t="s">
        <v>4636</v>
      </c>
      <c r="C1363" t="s">
        <v>4250</v>
      </c>
      <c r="D1363" t="s">
        <v>4251</v>
      </c>
      <c r="E1363">
        <v>3.37</v>
      </c>
      <c r="F1363">
        <v>0.71</v>
      </c>
    </row>
    <row r="1364" spans="1:6" x14ac:dyDescent="0.35">
      <c r="A1364" t="s">
        <v>4637</v>
      </c>
      <c r="B1364" t="s">
        <v>4638</v>
      </c>
      <c r="C1364" t="s">
        <v>4250</v>
      </c>
      <c r="D1364" t="s">
        <v>4251</v>
      </c>
      <c r="E1364">
        <v>3.7</v>
      </c>
      <c r="F1364">
        <v>0.33</v>
      </c>
    </row>
    <row r="1365" spans="1:6" x14ac:dyDescent="0.35">
      <c r="A1365" t="s">
        <v>4639</v>
      </c>
      <c r="B1365" t="s">
        <v>4640</v>
      </c>
      <c r="C1365" t="s">
        <v>4250</v>
      </c>
      <c r="D1365" t="s">
        <v>4251</v>
      </c>
      <c r="E1365">
        <v>1.23</v>
      </c>
      <c r="F1365">
        <v>0.18</v>
      </c>
    </row>
    <row r="1366" spans="1:6" x14ac:dyDescent="0.35">
      <c r="A1366" t="s">
        <v>4641</v>
      </c>
      <c r="B1366" t="s">
        <v>4642</v>
      </c>
      <c r="C1366" t="s">
        <v>4250</v>
      </c>
      <c r="D1366" t="s">
        <v>4251</v>
      </c>
      <c r="E1366">
        <v>3.86</v>
      </c>
      <c r="F1366">
        <v>1.1200000000000001</v>
      </c>
    </row>
    <row r="1367" spans="1:6" x14ac:dyDescent="0.35">
      <c r="A1367" t="s">
        <v>4643</v>
      </c>
      <c r="B1367" t="s">
        <v>4644</v>
      </c>
      <c r="C1367" t="s">
        <v>4250</v>
      </c>
      <c r="D1367" t="s">
        <v>4251</v>
      </c>
      <c r="E1367">
        <v>3.98</v>
      </c>
      <c r="F1367">
        <v>1.95</v>
      </c>
    </row>
    <row r="1368" spans="1:6" x14ac:dyDescent="0.35">
      <c r="A1368" t="s">
        <v>4645</v>
      </c>
      <c r="B1368" t="s">
        <v>4646</v>
      </c>
      <c r="C1368" t="s">
        <v>4250</v>
      </c>
      <c r="D1368" t="s">
        <v>4251</v>
      </c>
      <c r="E1368">
        <v>4.1399999999999997</v>
      </c>
      <c r="F1368">
        <v>1.1200000000000001</v>
      </c>
    </row>
    <row r="1369" spans="1:6" x14ac:dyDescent="0.35">
      <c r="A1369" t="s">
        <v>4647</v>
      </c>
      <c r="B1369" t="s">
        <v>4648</v>
      </c>
      <c r="C1369" t="s">
        <v>4250</v>
      </c>
      <c r="D1369" t="s">
        <v>4251</v>
      </c>
      <c r="E1369">
        <v>4.2699999999999996</v>
      </c>
      <c r="F1369">
        <v>0.6</v>
      </c>
    </row>
    <row r="1370" spans="1:6" x14ac:dyDescent="0.35">
      <c r="A1370" t="s">
        <v>4649</v>
      </c>
      <c r="B1370" t="s">
        <v>4650</v>
      </c>
      <c r="C1370" t="s">
        <v>4250</v>
      </c>
      <c r="D1370" t="s">
        <v>4251</v>
      </c>
      <c r="E1370">
        <v>4.38</v>
      </c>
      <c r="F1370">
        <v>1.71</v>
      </c>
    </row>
    <row r="1371" spans="1:6" x14ac:dyDescent="0.35">
      <c r="A1371" t="s">
        <v>4651</v>
      </c>
      <c r="B1371" t="s">
        <v>4652</v>
      </c>
      <c r="C1371" t="s">
        <v>4250</v>
      </c>
      <c r="D1371" t="s">
        <v>4251</v>
      </c>
      <c r="E1371">
        <v>4.4800000000000004</v>
      </c>
      <c r="F1371">
        <v>0.36</v>
      </c>
    </row>
    <row r="1372" spans="1:6" x14ac:dyDescent="0.35">
      <c r="A1372" t="s">
        <v>4653</v>
      </c>
      <c r="B1372" t="s">
        <v>4654</v>
      </c>
      <c r="C1372" t="s">
        <v>4250</v>
      </c>
      <c r="D1372" t="s">
        <v>4251</v>
      </c>
      <c r="E1372">
        <v>4.84</v>
      </c>
      <c r="F1372">
        <v>0.68</v>
      </c>
    </row>
    <row r="1373" spans="1:6" x14ac:dyDescent="0.35">
      <c r="A1373" t="s">
        <v>4655</v>
      </c>
      <c r="B1373" t="s">
        <v>4656</v>
      </c>
      <c r="C1373" t="s">
        <v>4250</v>
      </c>
      <c r="D1373" t="s">
        <v>4251</v>
      </c>
      <c r="E1373">
        <v>4.91</v>
      </c>
      <c r="F1373">
        <v>0.98</v>
      </c>
    </row>
    <row r="1374" spans="1:6" x14ac:dyDescent="0.35">
      <c r="A1374" t="s">
        <v>4657</v>
      </c>
      <c r="B1374" t="s">
        <v>4658</v>
      </c>
      <c r="C1374" t="s">
        <v>4250</v>
      </c>
      <c r="D1374" t="s">
        <v>4251</v>
      </c>
      <c r="E1374">
        <v>4.9400000000000004</v>
      </c>
      <c r="F1374">
        <v>0.79</v>
      </c>
    </row>
    <row r="1375" spans="1:6" x14ac:dyDescent="0.35">
      <c r="A1375" t="s">
        <v>4659</v>
      </c>
      <c r="B1375" t="s">
        <v>4660</v>
      </c>
      <c r="C1375" t="s">
        <v>4250</v>
      </c>
      <c r="D1375" t="s">
        <v>4251</v>
      </c>
      <c r="E1375">
        <v>4.95</v>
      </c>
      <c r="F1375">
        <v>0.74</v>
      </c>
    </row>
    <row r="1376" spans="1:6" x14ac:dyDescent="0.35">
      <c r="A1376" t="s">
        <v>4661</v>
      </c>
      <c r="B1376" t="s">
        <v>4662</v>
      </c>
      <c r="C1376" t="s">
        <v>4250</v>
      </c>
      <c r="D1376" t="s">
        <v>4251</v>
      </c>
      <c r="E1376">
        <v>4.97</v>
      </c>
      <c r="F1376">
        <v>2.68</v>
      </c>
    </row>
    <row r="1377" spans="1:6" x14ac:dyDescent="0.35">
      <c r="A1377" t="s">
        <v>4663</v>
      </c>
      <c r="B1377" t="s">
        <v>4664</v>
      </c>
      <c r="C1377" t="s">
        <v>4250</v>
      </c>
      <c r="D1377" t="s">
        <v>4251</v>
      </c>
      <c r="E1377">
        <v>1.41</v>
      </c>
      <c r="F1377">
        <v>0.2</v>
      </c>
    </row>
    <row r="1378" spans="1:6" x14ac:dyDescent="0.35">
      <c r="A1378" t="s">
        <v>4665</v>
      </c>
      <c r="B1378" t="s">
        <v>4666</v>
      </c>
      <c r="C1378" t="s">
        <v>4250</v>
      </c>
      <c r="D1378" t="s">
        <v>4251</v>
      </c>
      <c r="E1378">
        <v>5.03</v>
      </c>
      <c r="F1378">
        <v>0.75</v>
      </c>
    </row>
    <row r="1379" spans="1:6" x14ac:dyDescent="0.35">
      <c r="A1379" t="s">
        <v>4667</v>
      </c>
      <c r="B1379" t="s">
        <v>4668</v>
      </c>
      <c r="C1379" t="s">
        <v>4250</v>
      </c>
      <c r="D1379" t="s">
        <v>4251</v>
      </c>
      <c r="E1379">
        <v>5.28</v>
      </c>
      <c r="F1379">
        <v>0.48</v>
      </c>
    </row>
    <row r="1380" spans="1:6" x14ac:dyDescent="0.35">
      <c r="A1380" t="s">
        <v>4669</v>
      </c>
      <c r="B1380" t="s">
        <v>4670</v>
      </c>
      <c r="C1380" t="s">
        <v>4250</v>
      </c>
      <c r="D1380" t="s">
        <v>4251</v>
      </c>
      <c r="E1380">
        <v>5.49</v>
      </c>
      <c r="F1380">
        <v>2.42</v>
      </c>
    </row>
    <row r="1381" spans="1:6" x14ac:dyDescent="0.35">
      <c r="A1381" t="s">
        <v>4671</v>
      </c>
      <c r="B1381" t="s">
        <v>4672</v>
      </c>
      <c r="C1381" t="s">
        <v>4250</v>
      </c>
      <c r="D1381" t="s">
        <v>4251</v>
      </c>
      <c r="E1381">
        <v>5.49</v>
      </c>
      <c r="F1381">
        <v>2.42</v>
      </c>
    </row>
    <row r="1382" spans="1:6" x14ac:dyDescent="0.35">
      <c r="A1382" t="s">
        <v>4673</v>
      </c>
      <c r="B1382" t="s">
        <v>4674</v>
      </c>
      <c r="C1382" t="s">
        <v>4250</v>
      </c>
      <c r="D1382" t="s">
        <v>4251</v>
      </c>
      <c r="E1382">
        <v>5.58</v>
      </c>
      <c r="F1382">
        <v>2.57</v>
      </c>
    </row>
    <row r="1383" spans="1:6" x14ac:dyDescent="0.35">
      <c r="A1383" t="s">
        <v>4675</v>
      </c>
      <c r="B1383" t="s">
        <v>4676</v>
      </c>
      <c r="C1383" t="s">
        <v>4250</v>
      </c>
      <c r="D1383" t="s">
        <v>4251</v>
      </c>
      <c r="E1383">
        <v>5.77</v>
      </c>
      <c r="F1383">
        <v>2.89</v>
      </c>
    </row>
    <row r="1384" spans="1:6" x14ac:dyDescent="0.35">
      <c r="A1384" t="s">
        <v>4677</v>
      </c>
      <c r="B1384" t="s">
        <v>4678</v>
      </c>
      <c r="C1384" t="s">
        <v>4250</v>
      </c>
      <c r="D1384" t="s">
        <v>4251</v>
      </c>
      <c r="E1384">
        <v>5.83</v>
      </c>
      <c r="F1384">
        <v>1.22</v>
      </c>
    </row>
    <row r="1385" spans="1:6" x14ac:dyDescent="0.35">
      <c r="A1385" t="s">
        <v>4679</v>
      </c>
      <c r="B1385" t="s">
        <v>4680</v>
      </c>
      <c r="C1385" t="s">
        <v>4250</v>
      </c>
      <c r="D1385" t="s">
        <v>4251</v>
      </c>
      <c r="E1385">
        <v>5.89</v>
      </c>
      <c r="F1385">
        <v>2.5299999999999998</v>
      </c>
    </row>
    <row r="1386" spans="1:6" x14ac:dyDescent="0.35">
      <c r="A1386" t="s">
        <v>4681</v>
      </c>
      <c r="B1386" t="s">
        <v>4682</v>
      </c>
      <c r="C1386" t="s">
        <v>4250</v>
      </c>
      <c r="D1386" t="s">
        <v>4251</v>
      </c>
      <c r="E1386">
        <v>6.16</v>
      </c>
      <c r="F1386">
        <v>0.55000000000000004</v>
      </c>
    </row>
    <row r="1387" spans="1:6" x14ac:dyDescent="0.35">
      <c r="A1387" t="s">
        <v>4683</v>
      </c>
      <c r="B1387" t="s">
        <v>4684</v>
      </c>
      <c r="C1387" t="s">
        <v>4250</v>
      </c>
      <c r="D1387" t="s">
        <v>4251</v>
      </c>
      <c r="E1387">
        <v>6.47</v>
      </c>
      <c r="F1387">
        <v>0.57999999999999996</v>
      </c>
    </row>
    <row r="1388" spans="1:6" x14ac:dyDescent="0.35">
      <c r="A1388" t="s">
        <v>4685</v>
      </c>
      <c r="B1388" t="s">
        <v>4686</v>
      </c>
      <c r="C1388" t="s">
        <v>4250</v>
      </c>
      <c r="D1388" t="s">
        <v>4251</v>
      </c>
      <c r="E1388">
        <v>1.58</v>
      </c>
      <c r="F1388">
        <v>0.33</v>
      </c>
    </row>
    <row r="1389" spans="1:6" x14ac:dyDescent="0.35">
      <c r="A1389" t="s">
        <v>4687</v>
      </c>
      <c r="B1389" t="s">
        <v>4688</v>
      </c>
      <c r="C1389" t="s">
        <v>4250</v>
      </c>
      <c r="D1389" t="s">
        <v>4251</v>
      </c>
      <c r="E1389">
        <v>6.67</v>
      </c>
      <c r="F1389">
        <v>1.2</v>
      </c>
    </row>
    <row r="1390" spans="1:6" x14ac:dyDescent="0.35">
      <c r="A1390" t="s">
        <v>4689</v>
      </c>
      <c r="B1390" t="s">
        <v>4690</v>
      </c>
      <c r="C1390" t="s">
        <v>4250</v>
      </c>
      <c r="D1390" t="s">
        <v>4251</v>
      </c>
      <c r="E1390">
        <v>6.98</v>
      </c>
      <c r="F1390">
        <v>3.35</v>
      </c>
    </row>
    <row r="1391" spans="1:6" x14ac:dyDescent="0.35">
      <c r="A1391" t="s">
        <v>4691</v>
      </c>
      <c r="B1391" t="s">
        <v>4692</v>
      </c>
      <c r="C1391" t="s">
        <v>4250</v>
      </c>
      <c r="D1391" t="s">
        <v>4251</v>
      </c>
      <c r="E1391">
        <v>7</v>
      </c>
      <c r="F1391">
        <v>1.4</v>
      </c>
    </row>
    <row r="1392" spans="1:6" x14ac:dyDescent="0.35">
      <c r="A1392" t="s">
        <v>4693</v>
      </c>
      <c r="B1392" t="s">
        <v>4694</v>
      </c>
      <c r="C1392" t="s">
        <v>4250</v>
      </c>
      <c r="D1392" t="s">
        <v>4251</v>
      </c>
      <c r="E1392">
        <v>7.38</v>
      </c>
      <c r="F1392">
        <v>2.58</v>
      </c>
    </row>
    <row r="1393" spans="1:6" x14ac:dyDescent="0.35">
      <c r="A1393" t="s">
        <v>4695</v>
      </c>
      <c r="B1393" t="s">
        <v>4696</v>
      </c>
      <c r="C1393" t="s">
        <v>4250</v>
      </c>
      <c r="D1393" t="s">
        <v>4251</v>
      </c>
      <c r="E1393">
        <v>7.46</v>
      </c>
      <c r="F1393">
        <v>3.13</v>
      </c>
    </row>
    <row r="1394" spans="1:6" x14ac:dyDescent="0.35">
      <c r="A1394" t="s">
        <v>4697</v>
      </c>
      <c r="B1394" t="s">
        <v>4698</v>
      </c>
      <c r="C1394" t="s">
        <v>4250</v>
      </c>
      <c r="D1394" t="s">
        <v>4251</v>
      </c>
      <c r="E1394">
        <v>7.58</v>
      </c>
      <c r="F1394">
        <v>0.76</v>
      </c>
    </row>
    <row r="1395" spans="1:6" x14ac:dyDescent="0.35">
      <c r="A1395" t="s">
        <v>4699</v>
      </c>
      <c r="B1395" t="s">
        <v>4700</v>
      </c>
      <c r="C1395" t="s">
        <v>4250</v>
      </c>
      <c r="D1395" t="s">
        <v>4251</v>
      </c>
      <c r="E1395">
        <v>7.96</v>
      </c>
      <c r="F1395">
        <v>3.1</v>
      </c>
    </row>
    <row r="1396" spans="1:6" x14ac:dyDescent="0.35">
      <c r="A1396" t="s">
        <v>4701</v>
      </c>
      <c r="B1396" t="s">
        <v>4702</v>
      </c>
      <c r="C1396" t="s">
        <v>4250</v>
      </c>
      <c r="D1396" t="s">
        <v>4251</v>
      </c>
      <c r="E1396">
        <v>7.99</v>
      </c>
      <c r="F1396">
        <v>0.8</v>
      </c>
    </row>
    <row r="1397" spans="1:6" x14ac:dyDescent="0.35">
      <c r="A1397" t="s">
        <v>4703</v>
      </c>
      <c r="B1397" t="s">
        <v>4704</v>
      </c>
      <c r="C1397" t="s">
        <v>4250</v>
      </c>
      <c r="D1397" t="s">
        <v>4251</v>
      </c>
      <c r="E1397">
        <v>8.32</v>
      </c>
      <c r="F1397">
        <v>3.91</v>
      </c>
    </row>
    <row r="1398" spans="1:6" x14ac:dyDescent="0.35">
      <c r="A1398" t="s">
        <v>4705</v>
      </c>
      <c r="B1398" t="s">
        <v>4706</v>
      </c>
      <c r="C1398" t="s">
        <v>4250</v>
      </c>
      <c r="D1398" t="s">
        <v>4251</v>
      </c>
      <c r="E1398">
        <v>8.42</v>
      </c>
      <c r="F1398">
        <v>3.28</v>
      </c>
    </row>
    <row r="1399" spans="1:6" x14ac:dyDescent="0.35">
      <c r="A1399" t="s">
        <v>4707</v>
      </c>
      <c r="B1399" t="s">
        <v>4708</v>
      </c>
      <c r="C1399" t="s">
        <v>4250</v>
      </c>
      <c r="D1399" t="s">
        <v>4251</v>
      </c>
      <c r="E1399">
        <v>8.57</v>
      </c>
      <c r="F1399">
        <v>4.37</v>
      </c>
    </row>
    <row r="1400" spans="1:6" x14ac:dyDescent="0.35">
      <c r="A1400" t="s">
        <v>4709</v>
      </c>
      <c r="B1400" t="s">
        <v>4710</v>
      </c>
      <c r="C1400" t="s">
        <v>4250</v>
      </c>
      <c r="D1400" t="s">
        <v>4251</v>
      </c>
      <c r="E1400">
        <v>8.73</v>
      </c>
      <c r="F1400">
        <v>4.0199999999999996</v>
      </c>
    </row>
    <row r="1401" spans="1:6" x14ac:dyDescent="0.35">
      <c r="A1401" t="s">
        <v>4711</v>
      </c>
      <c r="B1401" t="s">
        <v>4712</v>
      </c>
      <c r="C1401" t="s">
        <v>4250</v>
      </c>
      <c r="D1401" t="s">
        <v>4251</v>
      </c>
      <c r="E1401">
        <v>8.7899999999999991</v>
      </c>
      <c r="F1401">
        <v>0.62</v>
      </c>
    </row>
    <row r="1402" spans="1:6" x14ac:dyDescent="0.35">
      <c r="A1402" t="s">
        <v>4713</v>
      </c>
      <c r="B1402" t="s">
        <v>4714</v>
      </c>
      <c r="C1402" t="s">
        <v>4250</v>
      </c>
      <c r="D1402" t="s">
        <v>4251</v>
      </c>
      <c r="E1402">
        <v>8.98</v>
      </c>
      <c r="F1402">
        <v>0.63</v>
      </c>
    </row>
    <row r="1403" spans="1:6" x14ac:dyDescent="0.35">
      <c r="A1403" t="s">
        <v>4715</v>
      </c>
      <c r="B1403" t="s">
        <v>4716</v>
      </c>
      <c r="C1403" t="s">
        <v>4250</v>
      </c>
      <c r="D1403" t="s">
        <v>4306</v>
      </c>
      <c r="E1403">
        <v>9.14</v>
      </c>
      <c r="F1403">
        <v>0.46</v>
      </c>
    </row>
    <row r="1404" spans="1:6" x14ac:dyDescent="0.35">
      <c r="A1404" t="s">
        <v>4717</v>
      </c>
      <c r="B1404" t="s">
        <v>4718</v>
      </c>
      <c r="C1404" t="s">
        <v>4250</v>
      </c>
      <c r="D1404" t="s">
        <v>4251</v>
      </c>
      <c r="E1404">
        <v>9.3800000000000008</v>
      </c>
      <c r="F1404">
        <v>1.69</v>
      </c>
    </row>
    <row r="1405" spans="1:6" x14ac:dyDescent="0.35">
      <c r="A1405" t="s">
        <v>4719</v>
      </c>
      <c r="B1405" t="s">
        <v>4720</v>
      </c>
      <c r="C1405" t="s">
        <v>4250</v>
      </c>
      <c r="D1405" t="s">
        <v>4251</v>
      </c>
      <c r="E1405">
        <v>9.48</v>
      </c>
      <c r="F1405">
        <v>4.2699999999999996</v>
      </c>
    </row>
    <row r="1406" spans="1:6" x14ac:dyDescent="0.35">
      <c r="A1406" t="s">
        <v>4721</v>
      </c>
      <c r="B1406" t="s">
        <v>4722</v>
      </c>
      <c r="C1406" t="s">
        <v>4250</v>
      </c>
      <c r="D1406" t="s">
        <v>4251</v>
      </c>
      <c r="E1406">
        <v>9.65</v>
      </c>
      <c r="F1406">
        <v>4.83</v>
      </c>
    </row>
    <row r="1407" spans="1:6" x14ac:dyDescent="0.35">
      <c r="A1407" t="s">
        <v>4723</v>
      </c>
      <c r="B1407" t="s">
        <v>4724</v>
      </c>
      <c r="C1407" t="s">
        <v>4250</v>
      </c>
      <c r="D1407" t="s">
        <v>4251</v>
      </c>
      <c r="E1407">
        <v>9.76</v>
      </c>
      <c r="F1407">
        <v>0.59</v>
      </c>
    </row>
    <row r="1408" spans="1:6" x14ac:dyDescent="0.35">
      <c r="A1408" t="s">
        <v>4725</v>
      </c>
      <c r="B1408" t="s">
        <v>4726</v>
      </c>
      <c r="C1408" t="s">
        <v>4250</v>
      </c>
      <c r="D1408" t="s">
        <v>4251</v>
      </c>
      <c r="E1408">
        <v>10.69</v>
      </c>
      <c r="F1408">
        <v>5.56</v>
      </c>
    </row>
    <row r="1409" spans="1:6" x14ac:dyDescent="0.35">
      <c r="A1409" t="s">
        <v>4727</v>
      </c>
      <c r="B1409" t="s">
        <v>4728</v>
      </c>
      <c r="C1409" t="s">
        <v>4250</v>
      </c>
      <c r="D1409" t="s">
        <v>4251</v>
      </c>
      <c r="E1409">
        <v>10.97</v>
      </c>
      <c r="F1409">
        <v>4.0599999999999996</v>
      </c>
    </row>
    <row r="1410" spans="1:6" x14ac:dyDescent="0.35">
      <c r="A1410" t="s">
        <v>4729</v>
      </c>
      <c r="B1410" t="s">
        <v>4730</v>
      </c>
      <c r="C1410" t="s">
        <v>4250</v>
      </c>
      <c r="D1410" t="s">
        <v>4251</v>
      </c>
      <c r="E1410">
        <v>11.76</v>
      </c>
      <c r="F1410">
        <v>6.47</v>
      </c>
    </row>
    <row r="1411" spans="1:6" x14ac:dyDescent="0.35">
      <c r="A1411" t="s">
        <v>4731</v>
      </c>
      <c r="B1411" t="s">
        <v>4732</v>
      </c>
      <c r="C1411" t="s">
        <v>4250</v>
      </c>
      <c r="D1411" t="s">
        <v>4251</v>
      </c>
      <c r="E1411">
        <v>12.22</v>
      </c>
      <c r="F1411">
        <v>0.86</v>
      </c>
    </row>
    <row r="1412" spans="1:6" x14ac:dyDescent="0.35">
      <c r="A1412" t="s">
        <v>4733</v>
      </c>
      <c r="B1412" t="s">
        <v>4734</v>
      </c>
      <c r="C1412" t="s">
        <v>4250</v>
      </c>
      <c r="D1412" t="s">
        <v>4251</v>
      </c>
      <c r="E1412">
        <v>12.35</v>
      </c>
      <c r="F1412">
        <v>6.05</v>
      </c>
    </row>
    <row r="1413" spans="1:6" x14ac:dyDescent="0.35">
      <c r="A1413" t="s">
        <v>4735</v>
      </c>
      <c r="B1413" t="s">
        <v>4736</v>
      </c>
      <c r="C1413" t="s">
        <v>4250</v>
      </c>
      <c r="D1413" t="s">
        <v>4251</v>
      </c>
      <c r="E1413">
        <v>12.64</v>
      </c>
      <c r="F1413">
        <v>6.07</v>
      </c>
    </row>
    <row r="1414" spans="1:6" x14ac:dyDescent="0.35">
      <c r="A1414" t="s">
        <v>4737</v>
      </c>
      <c r="B1414" t="s">
        <v>4738</v>
      </c>
      <c r="C1414" t="s">
        <v>4250</v>
      </c>
      <c r="D1414" t="s">
        <v>4251</v>
      </c>
      <c r="E1414">
        <v>12.99</v>
      </c>
      <c r="F1414">
        <v>2.34</v>
      </c>
    </row>
    <row r="1415" spans="1:6" x14ac:dyDescent="0.35">
      <c r="A1415" t="s">
        <v>4739</v>
      </c>
      <c r="B1415" t="s">
        <v>4740</v>
      </c>
      <c r="C1415" t="s">
        <v>4250</v>
      </c>
      <c r="D1415" t="s">
        <v>4251</v>
      </c>
      <c r="E1415">
        <v>13.4</v>
      </c>
      <c r="F1415">
        <v>6.83</v>
      </c>
    </row>
    <row r="1416" spans="1:6" x14ac:dyDescent="0.35">
      <c r="A1416" t="s">
        <v>4741</v>
      </c>
      <c r="B1416" t="s">
        <v>4742</v>
      </c>
      <c r="C1416" t="s">
        <v>4250</v>
      </c>
      <c r="D1416" t="s">
        <v>4251</v>
      </c>
      <c r="E1416">
        <v>13.79</v>
      </c>
      <c r="F1416">
        <v>5.38</v>
      </c>
    </row>
    <row r="1417" spans="1:6" x14ac:dyDescent="0.35">
      <c r="A1417" t="s">
        <v>4743</v>
      </c>
      <c r="B1417" t="s">
        <v>4744</v>
      </c>
      <c r="C1417" t="s">
        <v>4250</v>
      </c>
      <c r="D1417" t="s">
        <v>4251</v>
      </c>
      <c r="E1417">
        <v>14.2</v>
      </c>
      <c r="F1417">
        <v>0.85</v>
      </c>
    </row>
    <row r="1418" spans="1:6" x14ac:dyDescent="0.35">
      <c r="A1418" t="s">
        <v>4745</v>
      </c>
      <c r="B1418" t="s">
        <v>4746</v>
      </c>
      <c r="C1418" t="s">
        <v>4250</v>
      </c>
      <c r="D1418" t="s">
        <v>4251</v>
      </c>
      <c r="E1418">
        <v>14.34</v>
      </c>
      <c r="F1418">
        <v>2.29</v>
      </c>
    </row>
    <row r="1419" spans="1:6" x14ac:dyDescent="0.35">
      <c r="A1419" t="s">
        <v>4747</v>
      </c>
      <c r="B1419" t="s">
        <v>4748</v>
      </c>
      <c r="C1419" t="s">
        <v>4250</v>
      </c>
      <c r="D1419" t="s">
        <v>4251</v>
      </c>
      <c r="E1419">
        <v>14.89</v>
      </c>
      <c r="F1419">
        <v>7.45</v>
      </c>
    </row>
    <row r="1420" spans="1:6" x14ac:dyDescent="0.35">
      <c r="A1420" t="s">
        <v>4749</v>
      </c>
      <c r="B1420" t="s">
        <v>4750</v>
      </c>
      <c r="C1420" t="s">
        <v>4250</v>
      </c>
      <c r="D1420" t="s">
        <v>4251</v>
      </c>
      <c r="E1420">
        <v>14.98</v>
      </c>
      <c r="F1420">
        <v>2.1</v>
      </c>
    </row>
    <row r="1421" spans="1:6" x14ac:dyDescent="0.35">
      <c r="A1421" t="s">
        <v>4751</v>
      </c>
      <c r="B1421" t="s">
        <v>4752</v>
      </c>
      <c r="C1421" t="s">
        <v>4250</v>
      </c>
      <c r="D1421" t="s">
        <v>4251</v>
      </c>
      <c r="E1421">
        <v>15.07</v>
      </c>
      <c r="F1421">
        <v>6.78</v>
      </c>
    </row>
    <row r="1422" spans="1:6" x14ac:dyDescent="0.35">
      <c r="A1422" t="s">
        <v>4753</v>
      </c>
      <c r="B1422" t="s">
        <v>4754</v>
      </c>
      <c r="C1422" t="s">
        <v>4250</v>
      </c>
      <c r="D1422" t="s">
        <v>4251</v>
      </c>
      <c r="E1422">
        <v>15.28</v>
      </c>
      <c r="F1422">
        <v>1.22</v>
      </c>
    </row>
    <row r="1423" spans="1:6" x14ac:dyDescent="0.35">
      <c r="A1423" t="s">
        <v>4755</v>
      </c>
      <c r="B1423" t="s">
        <v>4756</v>
      </c>
      <c r="C1423" t="s">
        <v>4250</v>
      </c>
      <c r="D1423" t="s">
        <v>4251</v>
      </c>
      <c r="E1423">
        <v>15.68</v>
      </c>
      <c r="F1423">
        <v>1.25</v>
      </c>
    </row>
    <row r="1424" spans="1:6" x14ac:dyDescent="0.35">
      <c r="A1424" t="s">
        <v>4757</v>
      </c>
      <c r="B1424" t="s">
        <v>4758</v>
      </c>
      <c r="C1424" t="s">
        <v>4250</v>
      </c>
      <c r="D1424" t="s">
        <v>4251</v>
      </c>
      <c r="E1424">
        <v>15.82</v>
      </c>
      <c r="F1424">
        <v>8.39</v>
      </c>
    </row>
    <row r="1425" spans="1:6" x14ac:dyDescent="0.35">
      <c r="A1425" t="s">
        <v>4759</v>
      </c>
      <c r="B1425" t="s">
        <v>4760</v>
      </c>
      <c r="C1425" t="s">
        <v>4250</v>
      </c>
      <c r="D1425" t="s">
        <v>4251</v>
      </c>
      <c r="E1425">
        <v>15.98</v>
      </c>
      <c r="F1425">
        <v>2.2400000000000002</v>
      </c>
    </row>
    <row r="1426" spans="1:6" x14ac:dyDescent="0.35">
      <c r="A1426" t="s">
        <v>4761</v>
      </c>
      <c r="B1426" t="s">
        <v>4762</v>
      </c>
      <c r="C1426" t="s">
        <v>4250</v>
      </c>
      <c r="D1426" t="s">
        <v>4251</v>
      </c>
      <c r="E1426">
        <v>15.99</v>
      </c>
      <c r="F1426">
        <v>1.44</v>
      </c>
    </row>
    <row r="1427" spans="1:6" x14ac:dyDescent="0.35">
      <c r="A1427" t="s">
        <v>4763</v>
      </c>
      <c r="B1427" t="s">
        <v>4764</v>
      </c>
      <c r="C1427" t="s">
        <v>4250</v>
      </c>
      <c r="D1427" t="s">
        <v>4251</v>
      </c>
      <c r="E1427">
        <v>15.99</v>
      </c>
      <c r="F1427">
        <v>2.88</v>
      </c>
    </row>
    <row r="1428" spans="1:6" x14ac:dyDescent="0.35">
      <c r="A1428" t="s">
        <v>4765</v>
      </c>
      <c r="B1428" t="s">
        <v>4766</v>
      </c>
      <c r="C1428" t="s">
        <v>4250</v>
      </c>
      <c r="D1428" t="s">
        <v>4251</v>
      </c>
      <c r="E1428">
        <v>16.16</v>
      </c>
      <c r="F1428">
        <v>1.1299999999999999</v>
      </c>
    </row>
    <row r="1429" spans="1:6" x14ac:dyDescent="0.35">
      <c r="A1429" t="s">
        <v>4767</v>
      </c>
      <c r="B1429" t="s">
        <v>4768</v>
      </c>
      <c r="C1429" t="s">
        <v>4250</v>
      </c>
      <c r="D1429" t="s">
        <v>4251</v>
      </c>
      <c r="E1429">
        <v>16.78</v>
      </c>
      <c r="F1429">
        <v>1.34</v>
      </c>
    </row>
    <row r="1430" spans="1:6" x14ac:dyDescent="0.35">
      <c r="A1430" t="s">
        <v>4769</v>
      </c>
      <c r="B1430" t="s">
        <v>4770</v>
      </c>
      <c r="C1430" t="s">
        <v>4250</v>
      </c>
      <c r="D1430" t="s">
        <v>4251</v>
      </c>
      <c r="E1430">
        <v>16.989999999999998</v>
      </c>
      <c r="F1430">
        <v>1.36</v>
      </c>
    </row>
    <row r="1431" spans="1:6" x14ac:dyDescent="0.35">
      <c r="A1431" t="s">
        <v>4771</v>
      </c>
      <c r="B1431" t="s">
        <v>4772</v>
      </c>
      <c r="C1431" t="s">
        <v>4250</v>
      </c>
      <c r="D1431" t="s">
        <v>4251</v>
      </c>
      <c r="E1431">
        <v>17.670000000000002</v>
      </c>
      <c r="F1431">
        <v>6.71</v>
      </c>
    </row>
    <row r="1432" spans="1:6" x14ac:dyDescent="0.35">
      <c r="A1432" t="s">
        <v>4773</v>
      </c>
      <c r="B1432" t="s">
        <v>4774</v>
      </c>
      <c r="C1432" t="s">
        <v>4250</v>
      </c>
      <c r="D1432" t="s">
        <v>4251</v>
      </c>
      <c r="E1432">
        <v>17.78</v>
      </c>
      <c r="F1432">
        <v>7.82</v>
      </c>
    </row>
    <row r="1433" spans="1:6" x14ac:dyDescent="0.35">
      <c r="A1433" t="s">
        <v>4775</v>
      </c>
      <c r="B1433" t="s">
        <v>4776</v>
      </c>
      <c r="C1433" t="s">
        <v>4250</v>
      </c>
      <c r="D1433" t="s">
        <v>4251</v>
      </c>
      <c r="E1433">
        <v>17.78</v>
      </c>
      <c r="F1433">
        <v>3.73</v>
      </c>
    </row>
    <row r="1434" spans="1:6" x14ac:dyDescent="0.35">
      <c r="A1434" t="s">
        <v>4777</v>
      </c>
      <c r="B1434" t="s">
        <v>4778</v>
      </c>
      <c r="C1434" t="s">
        <v>4250</v>
      </c>
      <c r="D1434" t="s">
        <v>4273</v>
      </c>
      <c r="E1434">
        <v>18.649999999999999</v>
      </c>
      <c r="F1434">
        <v>3.36</v>
      </c>
    </row>
    <row r="1435" spans="1:6" x14ac:dyDescent="0.35">
      <c r="A1435" t="s">
        <v>4779</v>
      </c>
      <c r="B1435" t="s">
        <v>4780</v>
      </c>
      <c r="C1435" t="s">
        <v>4250</v>
      </c>
      <c r="D1435" t="s">
        <v>4251</v>
      </c>
      <c r="E1435">
        <v>18.7</v>
      </c>
      <c r="F1435">
        <v>9.16</v>
      </c>
    </row>
    <row r="1436" spans="1:6" x14ac:dyDescent="0.35">
      <c r="A1436" t="s">
        <v>4781</v>
      </c>
      <c r="B1436" t="s">
        <v>4782</v>
      </c>
      <c r="C1436" t="s">
        <v>4250</v>
      </c>
      <c r="D1436" t="s">
        <v>4251</v>
      </c>
      <c r="E1436">
        <v>19.399999999999999</v>
      </c>
      <c r="F1436">
        <v>1.75</v>
      </c>
    </row>
    <row r="1437" spans="1:6" x14ac:dyDescent="0.35">
      <c r="A1437" t="s">
        <v>4783</v>
      </c>
      <c r="B1437" t="s">
        <v>4784</v>
      </c>
      <c r="C1437" t="s">
        <v>4250</v>
      </c>
      <c r="D1437" t="s">
        <v>4251</v>
      </c>
      <c r="E1437">
        <v>19.940000000000001</v>
      </c>
      <c r="F1437">
        <v>9.3699999999999992</v>
      </c>
    </row>
    <row r="1438" spans="1:6" x14ac:dyDescent="0.35">
      <c r="A1438" t="s">
        <v>4785</v>
      </c>
      <c r="B1438" t="s">
        <v>4786</v>
      </c>
      <c r="C1438" t="s">
        <v>4250</v>
      </c>
      <c r="D1438" t="s">
        <v>4251</v>
      </c>
      <c r="E1438">
        <v>19.98</v>
      </c>
      <c r="F1438">
        <v>9.39</v>
      </c>
    </row>
    <row r="1439" spans="1:6" x14ac:dyDescent="0.35">
      <c r="A1439" t="s">
        <v>4787</v>
      </c>
      <c r="B1439" t="s">
        <v>4788</v>
      </c>
      <c r="C1439" t="s">
        <v>4250</v>
      </c>
      <c r="D1439" t="s">
        <v>4251</v>
      </c>
      <c r="E1439">
        <v>20.239999999999998</v>
      </c>
      <c r="F1439">
        <v>1.62</v>
      </c>
    </row>
    <row r="1440" spans="1:6" x14ac:dyDescent="0.35">
      <c r="A1440" t="s">
        <v>4789</v>
      </c>
      <c r="B1440" t="s">
        <v>4790</v>
      </c>
      <c r="C1440" t="s">
        <v>4250</v>
      </c>
      <c r="D1440" t="s">
        <v>4251</v>
      </c>
      <c r="E1440">
        <v>20.239999999999998</v>
      </c>
      <c r="F1440">
        <v>4.05</v>
      </c>
    </row>
    <row r="1441" spans="1:6" x14ac:dyDescent="0.35">
      <c r="A1441" t="s">
        <v>4791</v>
      </c>
      <c r="B1441" t="s">
        <v>4792</v>
      </c>
      <c r="C1441" t="s">
        <v>4250</v>
      </c>
      <c r="D1441" t="s">
        <v>4251</v>
      </c>
      <c r="E1441">
        <v>20.239999999999998</v>
      </c>
      <c r="F1441">
        <v>4.05</v>
      </c>
    </row>
    <row r="1442" spans="1:6" x14ac:dyDescent="0.35">
      <c r="A1442" t="s">
        <v>4793</v>
      </c>
      <c r="B1442" t="s">
        <v>4794</v>
      </c>
      <c r="C1442" t="s">
        <v>4250</v>
      </c>
      <c r="D1442" t="s">
        <v>4251</v>
      </c>
      <c r="E1442">
        <v>20.28</v>
      </c>
      <c r="F1442">
        <v>7.5</v>
      </c>
    </row>
    <row r="1443" spans="1:6" x14ac:dyDescent="0.35">
      <c r="A1443" t="s">
        <v>4795</v>
      </c>
      <c r="B1443" t="s">
        <v>4796</v>
      </c>
      <c r="C1443" t="s">
        <v>4250</v>
      </c>
      <c r="D1443" t="s">
        <v>4251</v>
      </c>
      <c r="E1443">
        <v>20.28</v>
      </c>
      <c r="F1443">
        <v>8.52</v>
      </c>
    </row>
    <row r="1444" spans="1:6" x14ac:dyDescent="0.35">
      <c r="A1444" t="s">
        <v>4797</v>
      </c>
      <c r="B1444" t="s">
        <v>4798</v>
      </c>
      <c r="C1444" t="s">
        <v>4250</v>
      </c>
      <c r="D1444" t="s">
        <v>4251</v>
      </c>
      <c r="E1444">
        <v>20.94</v>
      </c>
      <c r="F1444">
        <v>5.44</v>
      </c>
    </row>
    <row r="1445" spans="1:6" x14ac:dyDescent="0.35">
      <c r="A1445" t="s">
        <v>4799</v>
      </c>
      <c r="B1445" t="s">
        <v>4800</v>
      </c>
      <c r="C1445" t="s">
        <v>4250</v>
      </c>
      <c r="D1445" t="s">
        <v>4251</v>
      </c>
      <c r="E1445">
        <v>20.98</v>
      </c>
      <c r="F1445">
        <v>4.2</v>
      </c>
    </row>
    <row r="1446" spans="1:6" x14ac:dyDescent="0.35">
      <c r="A1446" t="s">
        <v>4801</v>
      </c>
      <c r="B1446" t="s">
        <v>4802</v>
      </c>
      <c r="C1446" t="s">
        <v>4250</v>
      </c>
      <c r="D1446" t="s">
        <v>4251</v>
      </c>
      <c r="E1446">
        <v>21.18</v>
      </c>
      <c r="F1446">
        <v>6.99</v>
      </c>
    </row>
    <row r="1447" spans="1:6" x14ac:dyDescent="0.35">
      <c r="A1447" t="s">
        <v>4803</v>
      </c>
      <c r="B1447" t="s">
        <v>4804</v>
      </c>
      <c r="C1447" t="s">
        <v>4250</v>
      </c>
      <c r="D1447" t="s">
        <v>4251</v>
      </c>
      <c r="E1447">
        <v>21.18</v>
      </c>
      <c r="F1447">
        <v>9.32</v>
      </c>
    </row>
    <row r="1448" spans="1:6" x14ac:dyDescent="0.35">
      <c r="A1448" t="s">
        <v>4805</v>
      </c>
      <c r="B1448" t="s">
        <v>4806</v>
      </c>
      <c r="C1448" t="s">
        <v>4250</v>
      </c>
      <c r="D1448" t="s">
        <v>4251</v>
      </c>
      <c r="E1448">
        <v>21.65</v>
      </c>
      <c r="F1448">
        <v>3.25</v>
      </c>
    </row>
    <row r="1449" spans="1:6" x14ac:dyDescent="0.35">
      <c r="A1449" t="s">
        <v>4807</v>
      </c>
      <c r="B1449" t="s">
        <v>4808</v>
      </c>
      <c r="C1449" t="s">
        <v>4250</v>
      </c>
      <c r="D1449" t="s">
        <v>4251</v>
      </c>
      <c r="E1449">
        <v>22.98</v>
      </c>
      <c r="F1449">
        <v>7.58</v>
      </c>
    </row>
    <row r="1450" spans="1:6" x14ac:dyDescent="0.35">
      <c r="A1450" t="s">
        <v>4809</v>
      </c>
      <c r="B1450" t="s">
        <v>4810</v>
      </c>
      <c r="C1450" t="s">
        <v>4250</v>
      </c>
      <c r="D1450" t="s">
        <v>4251</v>
      </c>
      <c r="E1450">
        <v>23.47</v>
      </c>
      <c r="F1450">
        <v>9.39</v>
      </c>
    </row>
    <row r="1451" spans="1:6" x14ac:dyDescent="0.35">
      <c r="A1451" t="s">
        <v>4811</v>
      </c>
      <c r="B1451" t="s">
        <v>4812</v>
      </c>
      <c r="C1451" t="s">
        <v>4250</v>
      </c>
      <c r="D1451" t="s">
        <v>4251</v>
      </c>
      <c r="E1451">
        <v>23.99</v>
      </c>
      <c r="F1451">
        <v>4.08</v>
      </c>
    </row>
    <row r="1452" spans="1:6" x14ac:dyDescent="0.35">
      <c r="A1452" t="s">
        <v>4813</v>
      </c>
      <c r="B1452" t="s">
        <v>4814</v>
      </c>
      <c r="C1452" t="s">
        <v>4250</v>
      </c>
      <c r="D1452" t="s">
        <v>4258</v>
      </c>
      <c r="E1452">
        <v>24.29</v>
      </c>
      <c r="F1452">
        <v>4.13</v>
      </c>
    </row>
    <row r="1453" spans="1:6" x14ac:dyDescent="0.35">
      <c r="A1453" t="s">
        <v>4815</v>
      </c>
      <c r="B1453" t="s">
        <v>4816</v>
      </c>
      <c r="C1453" t="s">
        <v>4250</v>
      </c>
      <c r="D1453" t="s">
        <v>4251</v>
      </c>
      <c r="E1453">
        <v>25.38</v>
      </c>
      <c r="F1453">
        <v>4.82</v>
      </c>
    </row>
    <row r="1454" spans="1:6" x14ac:dyDescent="0.35">
      <c r="A1454" t="s">
        <v>4817</v>
      </c>
      <c r="B1454" t="s">
        <v>4818</v>
      </c>
      <c r="C1454" t="s">
        <v>4250</v>
      </c>
      <c r="D1454" t="s">
        <v>4251</v>
      </c>
      <c r="E1454">
        <v>25.58</v>
      </c>
      <c r="F1454">
        <v>2.2999999999999998</v>
      </c>
    </row>
    <row r="1455" spans="1:6" x14ac:dyDescent="0.35">
      <c r="A1455" t="s">
        <v>4819</v>
      </c>
      <c r="B1455" t="s">
        <v>4820</v>
      </c>
      <c r="C1455" t="s">
        <v>4250</v>
      </c>
      <c r="D1455" t="s">
        <v>4251</v>
      </c>
      <c r="E1455">
        <v>2.14</v>
      </c>
      <c r="F1455">
        <v>0.45</v>
      </c>
    </row>
    <row r="1456" spans="1:6" x14ac:dyDescent="0.35">
      <c r="A1456" t="s">
        <v>4821</v>
      </c>
      <c r="B1456" t="s">
        <v>4822</v>
      </c>
      <c r="C1456" t="s">
        <v>4250</v>
      </c>
      <c r="D1456" t="s">
        <v>4273</v>
      </c>
      <c r="E1456">
        <v>25.98</v>
      </c>
      <c r="F1456">
        <v>13.77</v>
      </c>
    </row>
    <row r="1457" spans="1:6" x14ac:dyDescent="0.35">
      <c r="A1457" t="s">
        <v>4823</v>
      </c>
      <c r="B1457" t="s">
        <v>4824</v>
      </c>
      <c r="C1457" t="s">
        <v>4250</v>
      </c>
      <c r="D1457" t="s">
        <v>4251</v>
      </c>
      <c r="E1457">
        <v>25.98</v>
      </c>
      <c r="F1457">
        <v>4.16</v>
      </c>
    </row>
    <row r="1458" spans="1:6" x14ac:dyDescent="0.35">
      <c r="A1458" t="s">
        <v>4825</v>
      </c>
      <c r="B1458" t="s">
        <v>4826</v>
      </c>
      <c r="C1458" t="s">
        <v>4250</v>
      </c>
      <c r="D1458" t="s">
        <v>4251</v>
      </c>
      <c r="E1458">
        <v>25.98</v>
      </c>
      <c r="F1458">
        <v>5.2</v>
      </c>
    </row>
    <row r="1459" spans="1:6" x14ac:dyDescent="0.35">
      <c r="A1459" t="s">
        <v>4827</v>
      </c>
      <c r="B1459" t="s">
        <v>4828</v>
      </c>
      <c r="C1459" t="s">
        <v>4250</v>
      </c>
      <c r="D1459" t="s">
        <v>4306</v>
      </c>
      <c r="E1459">
        <v>26.66</v>
      </c>
      <c r="F1459">
        <v>12</v>
      </c>
    </row>
    <row r="1460" spans="1:6" x14ac:dyDescent="0.35">
      <c r="A1460" t="s">
        <v>4829</v>
      </c>
      <c r="B1460" t="s">
        <v>4830</v>
      </c>
      <c r="C1460" t="s">
        <v>4250</v>
      </c>
      <c r="D1460" t="s">
        <v>4273</v>
      </c>
      <c r="E1460">
        <v>27.42</v>
      </c>
      <c r="F1460">
        <v>7.95</v>
      </c>
    </row>
    <row r="1461" spans="1:6" x14ac:dyDescent="0.35">
      <c r="A1461" t="s">
        <v>4831</v>
      </c>
      <c r="B1461" t="s">
        <v>4832</v>
      </c>
      <c r="C1461" t="s">
        <v>4250</v>
      </c>
      <c r="D1461" t="s">
        <v>4251</v>
      </c>
      <c r="E1461">
        <v>28.28</v>
      </c>
      <c r="F1461">
        <v>5.94</v>
      </c>
    </row>
    <row r="1462" spans="1:6" x14ac:dyDescent="0.35">
      <c r="A1462" t="s">
        <v>4833</v>
      </c>
      <c r="B1462" t="s">
        <v>4834</v>
      </c>
      <c r="C1462" t="s">
        <v>4250</v>
      </c>
      <c r="D1462" t="s">
        <v>4251</v>
      </c>
      <c r="E1462">
        <v>28.48</v>
      </c>
      <c r="F1462">
        <v>14.81</v>
      </c>
    </row>
    <row r="1463" spans="1:6" x14ac:dyDescent="0.35">
      <c r="A1463" t="s">
        <v>4835</v>
      </c>
      <c r="B1463" t="s">
        <v>4836</v>
      </c>
      <c r="C1463" t="s">
        <v>4250</v>
      </c>
      <c r="D1463" t="s">
        <v>4251</v>
      </c>
      <c r="E1463">
        <v>29.18</v>
      </c>
      <c r="F1463">
        <v>13.42</v>
      </c>
    </row>
    <row r="1464" spans="1:6" x14ac:dyDescent="0.35">
      <c r="A1464" t="s">
        <v>4837</v>
      </c>
      <c r="B1464" t="s">
        <v>4838</v>
      </c>
      <c r="C1464" t="s">
        <v>4250</v>
      </c>
      <c r="D1464" t="s">
        <v>4273</v>
      </c>
      <c r="E1464">
        <v>29.98</v>
      </c>
      <c r="F1464">
        <v>1.5</v>
      </c>
    </row>
    <row r="1465" spans="1:6" x14ac:dyDescent="0.35">
      <c r="A1465" t="s">
        <v>4839</v>
      </c>
      <c r="B1465" t="s">
        <v>4840</v>
      </c>
      <c r="C1465" t="s">
        <v>4841</v>
      </c>
      <c r="D1465" t="s">
        <v>4842</v>
      </c>
      <c r="E1465">
        <v>799</v>
      </c>
      <c r="F1465">
        <v>499</v>
      </c>
    </row>
    <row r="1466" spans="1:6" x14ac:dyDescent="0.35">
      <c r="A1466" t="s">
        <v>4843</v>
      </c>
      <c r="B1466" t="s">
        <v>4844</v>
      </c>
      <c r="C1466" t="s">
        <v>4841</v>
      </c>
      <c r="D1466" t="s">
        <v>4845</v>
      </c>
      <c r="E1466">
        <v>999</v>
      </c>
      <c r="F1466">
        <v>649</v>
      </c>
    </row>
    <row r="1467" spans="1:6" x14ac:dyDescent="0.35">
      <c r="A1467" t="s">
        <v>4846</v>
      </c>
      <c r="B1467" t="s">
        <v>4847</v>
      </c>
      <c r="C1467" t="s">
        <v>4841</v>
      </c>
      <c r="D1467" t="s">
        <v>4848</v>
      </c>
      <c r="E1467">
        <v>249</v>
      </c>
      <c r="F1467">
        <v>159</v>
      </c>
    </row>
    <row r="1468" spans="1:6" x14ac:dyDescent="0.35">
      <c r="A1468" t="s">
        <v>4849</v>
      </c>
      <c r="B1468" t="s">
        <v>4850</v>
      </c>
      <c r="C1468" t="s">
        <v>4841</v>
      </c>
      <c r="D1468" t="s">
        <v>4842</v>
      </c>
      <c r="E1468">
        <v>699</v>
      </c>
      <c r="F1468">
        <v>429</v>
      </c>
    </row>
    <row r="1469" spans="1:6" x14ac:dyDescent="0.35">
      <c r="A1469" t="s">
        <v>4851</v>
      </c>
      <c r="B1469" t="s">
        <v>4852</v>
      </c>
      <c r="C1469" t="s">
        <v>4841</v>
      </c>
      <c r="D1469" t="s">
        <v>4853</v>
      </c>
      <c r="E1469">
        <v>99</v>
      </c>
      <c r="F1469">
        <v>55</v>
      </c>
    </row>
    <row r="1470" spans="1:6" x14ac:dyDescent="0.35">
      <c r="A1470" t="s">
        <v>4854</v>
      </c>
      <c r="B1470" t="s">
        <v>4855</v>
      </c>
      <c r="C1470" t="s">
        <v>4841</v>
      </c>
      <c r="D1470" t="s">
        <v>4845</v>
      </c>
      <c r="E1470">
        <v>499</v>
      </c>
      <c r="F1470">
        <v>329</v>
      </c>
    </row>
    <row r="1471" spans="1:6" x14ac:dyDescent="0.35">
      <c r="A1471" t="s">
        <v>4856</v>
      </c>
      <c r="B1471" t="s">
        <v>4857</v>
      </c>
      <c r="C1471" t="s">
        <v>4841</v>
      </c>
      <c r="D1471" t="s">
        <v>4842</v>
      </c>
      <c r="E1471">
        <v>399</v>
      </c>
      <c r="F1471">
        <v>249</v>
      </c>
    </row>
    <row r="1472" spans="1:6" x14ac:dyDescent="0.35">
      <c r="A1472" t="s">
        <v>4858</v>
      </c>
      <c r="B1472" t="s">
        <v>4859</v>
      </c>
      <c r="C1472" t="s">
        <v>4841</v>
      </c>
      <c r="D1472" t="s">
        <v>4860</v>
      </c>
      <c r="E1472">
        <v>179</v>
      </c>
      <c r="F1472">
        <v>129</v>
      </c>
    </row>
    <row r="1473" spans="1:6" x14ac:dyDescent="0.35">
      <c r="A1473" t="s">
        <v>4861</v>
      </c>
      <c r="B1473" t="s">
        <v>4862</v>
      </c>
      <c r="C1473" t="s">
        <v>4841</v>
      </c>
      <c r="D1473" t="s">
        <v>4848</v>
      </c>
      <c r="E1473">
        <v>149</v>
      </c>
      <c r="F1473">
        <v>99</v>
      </c>
    </row>
    <row r="1474" spans="1:6" x14ac:dyDescent="0.35">
      <c r="A1474" t="s">
        <v>4863</v>
      </c>
      <c r="B1474" t="s">
        <v>4864</v>
      </c>
      <c r="C1474" t="s">
        <v>4841</v>
      </c>
      <c r="D1474" t="s">
        <v>4842</v>
      </c>
      <c r="E1474">
        <v>499</v>
      </c>
      <c r="F1474">
        <v>299</v>
      </c>
    </row>
    <row r="1475" spans="1:6" x14ac:dyDescent="0.35">
      <c r="A1475" t="s">
        <v>4865</v>
      </c>
      <c r="B1475" t="s">
        <v>4866</v>
      </c>
      <c r="C1475" t="s">
        <v>4841</v>
      </c>
      <c r="D1475" t="s">
        <v>4845</v>
      </c>
      <c r="E1475">
        <v>599</v>
      </c>
      <c r="F1475">
        <v>399</v>
      </c>
    </row>
    <row r="1476" spans="1:6" x14ac:dyDescent="0.35">
      <c r="A1476" t="s">
        <v>4867</v>
      </c>
      <c r="B1476" t="s">
        <v>4868</v>
      </c>
      <c r="C1476" t="s">
        <v>4841</v>
      </c>
      <c r="D1476" t="s">
        <v>4869</v>
      </c>
      <c r="E1476">
        <v>199</v>
      </c>
      <c r="F1476">
        <v>99</v>
      </c>
    </row>
    <row r="1477" spans="1:6" x14ac:dyDescent="0.35">
      <c r="A1477" t="s">
        <v>4870</v>
      </c>
      <c r="B1477" t="s">
        <v>4871</v>
      </c>
      <c r="C1477" t="s">
        <v>4841</v>
      </c>
      <c r="D1477" t="s">
        <v>4842</v>
      </c>
      <c r="E1477">
        <v>1099</v>
      </c>
      <c r="F1477">
        <v>699</v>
      </c>
    </row>
    <row r="1478" spans="1:6" x14ac:dyDescent="0.35">
      <c r="A1478" t="s">
        <v>4872</v>
      </c>
      <c r="B1478" t="s">
        <v>4873</v>
      </c>
      <c r="C1478" t="s">
        <v>4841</v>
      </c>
      <c r="D1478" t="s">
        <v>4845</v>
      </c>
      <c r="E1478">
        <v>999</v>
      </c>
      <c r="F1478">
        <v>649</v>
      </c>
    </row>
    <row r="1479" spans="1:6" x14ac:dyDescent="0.35">
      <c r="A1479" t="s">
        <v>4874</v>
      </c>
      <c r="B1479" t="s">
        <v>4875</v>
      </c>
      <c r="C1479" t="s">
        <v>4876</v>
      </c>
      <c r="D1479" t="s">
        <v>4877</v>
      </c>
      <c r="E1479">
        <v>999</v>
      </c>
      <c r="F1479">
        <v>699</v>
      </c>
    </row>
    <row r="1480" spans="1:6" x14ac:dyDescent="0.35">
      <c r="A1480" t="s">
        <v>4878</v>
      </c>
      <c r="B1480" t="s">
        <v>4879</v>
      </c>
      <c r="C1480" t="s">
        <v>4876</v>
      </c>
      <c r="D1480" t="s">
        <v>4877</v>
      </c>
      <c r="E1480">
        <v>1299</v>
      </c>
      <c r="F1480">
        <v>899</v>
      </c>
    </row>
    <row r="1481" spans="1:6" x14ac:dyDescent="0.35">
      <c r="A1481" t="s">
        <v>4880</v>
      </c>
      <c r="B1481" t="s">
        <v>4881</v>
      </c>
      <c r="C1481" t="s">
        <v>4876</v>
      </c>
      <c r="D1481" t="s">
        <v>4882</v>
      </c>
      <c r="E1481">
        <v>1299</v>
      </c>
      <c r="F1481">
        <v>849</v>
      </c>
    </row>
    <row r="1482" spans="1:6" x14ac:dyDescent="0.35">
      <c r="A1482" t="s">
        <v>4883</v>
      </c>
      <c r="B1482" t="s">
        <v>4884</v>
      </c>
      <c r="C1482" t="s">
        <v>4876</v>
      </c>
      <c r="D1482" t="s">
        <v>4882</v>
      </c>
      <c r="E1482">
        <v>699</v>
      </c>
      <c r="F1482">
        <v>459</v>
      </c>
    </row>
    <row r="1483" spans="1:6" x14ac:dyDescent="0.35">
      <c r="A1483" t="s">
        <v>4885</v>
      </c>
      <c r="B1483" t="s">
        <v>4886</v>
      </c>
      <c r="C1483" t="s">
        <v>4876</v>
      </c>
      <c r="D1483" t="s">
        <v>4887</v>
      </c>
      <c r="E1483">
        <v>4999</v>
      </c>
      <c r="F1483">
        <v>2999</v>
      </c>
    </row>
    <row r="1484" spans="1:6" x14ac:dyDescent="0.35">
      <c r="A1484" t="s">
        <v>4888</v>
      </c>
      <c r="B1484" t="s">
        <v>4889</v>
      </c>
      <c r="C1484" t="s">
        <v>4876</v>
      </c>
      <c r="D1484" t="s">
        <v>4882</v>
      </c>
      <c r="E1484">
        <v>5999</v>
      </c>
      <c r="F1484">
        <v>3999</v>
      </c>
    </row>
    <row r="1485" spans="1:6" x14ac:dyDescent="0.35">
      <c r="A1485" t="s">
        <v>4890</v>
      </c>
      <c r="B1485" t="s">
        <v>4891</v>
      </c>
      <c r="C1485" t="s">
        <v>1909</v>
      </c>
      <c r="D1485" t="s">
        <v>4892</v>
      </c>
      <c r="E1485">
        <v>349</v>
      </c>
      <c r="F1485">
        <v>199</v>
      </c>
    </row>
    <row r="1486" spans="1:6" x14ac:dyDescent="0.35">
      <c r="A1486" t="s">
        <v>4893</v>
      </c>
      <c r="B1486" t="s">
        <v>4894</v>
      </c>
      <c r="C1486" t="s">
        <v>1909</v>
      </c>
      <c r="D1486" t="s">
        <v>4895</v>
      </c>
      <c r="E1486">
        <v>129</v>
      </c>
      <c r="F1486">
        <v>79</v>
      </c>
    </row>
    <row r="1487" spans="1:6" x14ac:dyDescent="0.35">
      <c r="A1487" t="s">
        <v>4896</v>
      </c>
      <c r="B1487" t="s">
        <v>4897</v>
      </c>
      <c r="C1487" t="s">
        <v>1909</v>
      </c>
      <c r="D1487" t="s">
        <v>4898</v>
      </c>
      <c r="E1487">
        <v>29</v>
      </c>
      <c r="F1487">
        <v>15</v>
      </c>
    </row>
    <row r="1488" spans="1:6" x14ac:dyDescent="0.35">
      <c r="A1488" t="s">
        <v>4899</v>
      </c>
      <c r="B1488" t="s">
        <v>4900</v>
      </c>
      <c r="C1488" t="s">
        <v>1909</v>
      </c>
      <c r="D1488" t="s">
        <v>4892</v>
      </c>
      <c r="E1488">
        <v>159</v>
      </c>
      <c r="F1488">
        <v>89</v>
      </c>
    </row>
    <row r="1489" spans="1:6" x14ac:dyDescent="0.35">
      <c r="A1489" t="s">
        <v>4901</v>
      </c>
      <c r="B1489" t="s">
        <v>4902</v>
      </c>
      <c r="C1489" t="s">
        <v>1909</v>
      </c>
      <c r="D1489" t="s">
        <v>4903</v>
      </c>
      <c r="E1489">
        <v>39</v>
      </c>
      <c r="F1489">
        <v>19</v>
      </c>
    </row>
    <row r="1490" spans="1:6" x14ac:dyDescent="0.35">
      <c r="A1490" t="s">
        <v>4904</v>
      </c>
      <c r="B1490" t="s">
        <v>4905</v>
      </c>
      <c r="C1490" t="s">
        <v>1909</v>
      </c>
      <c r="D1490" t="s">
        <v>4903</v>
      </c>
      <c r="E1490">
        <v>129</v>
      </c>
      <c r="F1490">
        <v>79</v>
      </c>
    </row>
    <row r="1491" spans="1:6" x14ac:dyDescent="0.35">
      <c r="A1491" t="s">
        <v>4906</v>
      </c>
      <c r="B1491" t="s">
        <v>4907</v>
      </c>
      <c r="C1491" t="s">
        <v>1909</v>
      </c>
      <c r="D1491" t="s">
        <v>4908</v>
      </c>
      <c r="E1491">
        <v>79</v>
      </c>
      <c r="F1491">
        <v>39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1EB61-F0EB-452D-A7A1-43AC14CB9489}">
  <dimension ref="A1:G791"/>
  <sheetViews>
    <sheetView workbookViewId="0"/>
  </sheetViews>
  <sheetFormatPr defaultRowHeight="14.5" x14ac:dyDescent="0.35"/>
  <cols>
    <col min="1" max="1" width="13.453125" bestFit="1" customWidth="1"/>
    <col min="2" max="2" width="20.36328125" bestFit="1" customWidth="1"/>
    <col min="3" max="3" width="10.90625" bestFit="1" customWidth="1"/>
    <col min="4" max="4" width="11.7265625" bestFit="1" customWidth="1"/>
    <col min="5" max="5" width="17.1796875" bestFit="1" customWidth="1"/>
    <col min="6" max="6" width="13.6328125" bestFit="1" customWidth="1"/>
    <col min="7" max="7" width="8.81640625" bestFit="1" customWidth="1"/>
  </cols>
  <sheetData>
    <row r="1" spans="1:7" x14ac:dyDescent="0.35">
      <c r="A1" t="s">
        <v>0</v>
      </c>
      <c r="B1" t="s">
        <v>1</v>
      </c>
      <c r="C1" t="s">
        <v>2</v>
      </c>
      <c r="D1" t="s">
        <v>3</v>
      </c>
      <c r="E1" t="s">
        <v>4</v>
      </c>
      <c r="F1" t="s">
        <v>5</v>
      </c>
      <c r="G1" t="s">
        <v>6</v>
      </c>
    </row>
    <row r="2" spans="1:7" x14ac:dyDescent="0.35">
      <c r="A2" t="s">
        <v>7</v>
      </c>
      <c r="B2" t="s">
        <v>8</v>
      </c>
      <c r="C2" t="s">
        <v>9</v>
      </c>
      <c r="D2" t="s">
        <v>10</v>
      </c>
      <c r="E2" t="s">
        <v>11</v>
      </c>
      <c r="F2" t="s">
        <v>12</v>
      </c>
      <c r="G2" t="s">
        <v>13</v>
      </c>
    </row>
    <row r="3" spans="1:7" x14ac:dyDescent="0.35">
      <c r="A3" t="s">
        <v>14</v>
      </c>
      <c r="B3" t="s">
        <v>15</v>
      </c>
      <c r="C3" t="s">
        <v>9</v>
      </c>
      <c r="D3" t="s">
        <v>10</v>
      </c>
      <c r="E3" t="s">
        <v>16</v>
      </c>
      <c r="F3" t="s">
        <v>17</v>
      </c>
      <c r="G3" t="s">
        <v>18</v>
      </c>
    </row>
    <row r="4" spans="1:7" x14ac:dyDescent="0.35">
      <c r="A4" t="s">
        <v>19</v>
      </c>
      <c r="B4" t="s">
        <v>20</v>
      </c>
      <c r="C4" t="s">
        <v>9</v>
      </c>
      <c r="D4" t="s">
        <v>10</v>
      </c>
      <c r="E4" t="s">
        <v>21</v>
      </c>
      <c r="F4" t="s">
        <v>22</v>
      </c>
      <c r="G4" t="s">
        <v>23</v>
      </c>
    </row>
    <row r="5" spans="1:7" x14ac:dyDescent="0.35">
      <c r="A5" t="s">
        <v>24</v>
      </c>
      <c r="B5" t="s">
        <v>25</v>
      </c>
      <c r="C5" t="s">
        <v>26</v>
      </c>
      <c r="D5" t="s">
        <v>10</v>
      </c>
      <c r="E5" t="s">
        <v>27</v>
      </c>
      <c r="F5" t="s">
        <v>28</v>
      </c>
      <c r="G5" t="s">
        <v>18</v>
      </c>
    </row>
    <row r="6" spans="1:7" x14ac:dyDescent="0.35">
      <c r="A6" t="s">
        <v>29</v>
      </c>
      <c r="B6" t="s">
        <v>30</v>
      </c>
      <c r="C6" t="s">
        <v>9</v>
      </c>
      <c r="D6" t="s">
        <v>10</v>
      </c>
      <c r="E6" t="s">
        <v>31</v>
      </c>
      <c r="F6" t="s">
        <v>32</v>
      </c>
      <c r="G6" t="s">
        <v>18</v>
      </c>
    </row>
    <row r="7" spans="1:7" x14ac:dyDescent="0.35">
      <c r="A7" t="s">
        <v>33</v>
      </c>
      <c r="B7" t="s">
        <v>34</v>
      </c>
      <c r="C7" t="s">
        <v>26</v>
      </c>
      <c r="D7" t="s">
        <v>10</v>
      </c>
      <c r="E7" t="s">
        <v>35</v>
      </c>
      <c r="F7" t="s">
        <v>22</v>
      </c>
      <c r="G7" t="s">
        <v>23</v>
      </c>
    </row>
    <row r="8" spans="1:7" x14ac:dyDescent="0.35">
      <c r="A8" t="s">
        <v>36</v>
      </c>
      <c r="B8" t="s">
        <v>37</v>
      </c>
      <c r="C8" t="s">
        <v>38</v>
      </c>
      <c r="D8" t="s">
        <v>10</v>
      </c>
      <c r="E8" t="s">
        <v>39</v>
      </c>
      <c r="F8" t="s">
        <v>32</v>
      </c>
      <c r="G8" t="s">
        <v>18</v>
      </c>
    </row>
    <row r="9" spans="1:7" x14ac:dyDescent="0.35">
      <c r="A9" t="s">
        <v>40</v>
      </c>
      <c r="B9" t="s">
        <v>41</v>
      </c>
      <c r="C9" t="s">
        <v>26</v>
      </c>
      <c r="D9" t="s">
        <v>10</v>
      </c>
      <c r="E9" t="s">
        <v>42</v>
      </c>
      <c r="F9" t="s">
        <v>43</v>
      </c>
      <c r="G9" t="s">
        <v>44</v>
      </c>
    </row>
    <row r="10" spans="1:7" x14ac:dyDescent="0.35">
      <c r="A10" t="s">
        <v>45</v>
      </c>
      <c r="B10" t="s">
        <v>46</v>
      </c>
      <c r="C10" t="s">
        <v>26</v>
      </c>
      <c r="D10" t="s">
        <v>10</v>
      </c>
      <c r="E10" t="s">
        <v>47</v>
      </c>
      <c r="F10" t="s">
        <v>48</v>
      </c>
      <c r="G10" t="s">
        <v>13</v>
      </c>
    </row>
    <row r="11" spans="1:7" x14ac:dyDescent="0.35">
      <c r="A11" t="s">
        <v>49</v>
      </c>
      <c r="B11" t="s">
        <v>50</v>
      </c>
      <c r="C11" t="s">
        <v>9</v>
      </c>
      <c r="D11" t="s">
        <v>10</v>
      </c>
      <c r="E11" t="s">
        <v>51</v>
      </c>
      <c r="F11" t="s">
        <v>22</v>
      </c>
      <c r="G11" t="s">
        <v>23</v>
      </c>
    </row>
    <row r="12" spans="1:7" x14ac:dyDescent="0.35">
      <c r="A12" t="s">
        <v>52</v>
      </c>
      <c r="B12" t="s">
        <v>53</v>
      </c>
      <c r="C12" t="s">
        <v>38</v>
      </c>
      <c r="D12" t="s">
        <v>10</v>
      </c>
      <c r="E12" t="s">
        <v>54</v>
      </c>
      <c r="F12" t="s">
        <v>55</v>
      </c>
      <c r="G12" t="s">
        <v>44</v>
      </c>
    </row>
    <row r="13" spans="1:7" x14ac:dyDescent="0.35">
      <c r="A13" t="s">
        <v>56</v>
      </c>
      <c r="B13" t="s">
        <v>57</v>
      </c>
      <c r="C13" t="s">
        <v>38</v>
      </c>
      <c r="D13" t="s">
        <v>10</v>
      </c>
      <c r="E13" t="s">
        <v>27</v>
      </c>
      <c r="F13" t="s">
        <v>28</v>
      </c>
      <c r="G13" t="s">
        <v>18</v>
      </c>
    </row>
    <row r="14" spans="1:7" x14ac:dyDescent="0.35">
      <c r="A14" t="s">
        <v>58</v>
      </c>
      <c r="B14" t="s">
        <v>59</v>
      </c>
      <c r="C14" t="s">
        <v>38</v>
      </c>
      <c r="D14" t="s">
        <v>10</v>
      </c>
      <c r="E14" t="s">
        <v>60</v>
      </c>
      <c r="F14" t="s">
        <v>61</v>
      </c>
      <c r="G14" t="s">
        <v>13</v>
      </c>
    </row>
    <row r="15" spans="1:7" x14ac:dyDescent="0.35">
      <c r="A15" t="s">
        <v>62</v>
      </c>
      <c r="B15" t="s">
        <v>63</v>
      </c>
      <c r="C15" t="s">
        <v>38</v>
      </c>
      <c r="D15" t="s">
        <v>10</v>
      </c>
      <c r="E15" t="s">
        <v>64</v>
      </c>
      <c r="F15" t="s">
        <v>65</v>
      </c>
      <c r="G15" t="s">
        <v>23</v>
      </c>
    </row>
    <row r="16" spans="1:7" x14ac:dyDescent="0.35">
      <c r="A16" t="s">
        <v>66</v>
      </c>
      <c r="B16" t="s">
        <v>67</v>
      </c>
      <c r="C16" t="s">
        <v>38</v>
      </c>
      <c r="D16" t="s">
        <v>10</v>
      </c>
      <c r="E16" t="s">
        <v>68</v>
      </c>
      <c r="F16" t="s">
        <v>48</v>
      </c>
      <c r="G16" t="s">
        <v>13</v>
      </c>
    </row>
    <row r="17" spans="1:7" x14ac:dyDescent="0.35">
      <c r="A17" t="s">
        <v>69</v>
      </c>
      <c r="B17" t="s">
        <v>70</v>
      </c>
      <c r="C17" t="s">
        <v>38</v>
      </c>
      <c r="D17" t="s">
        <v>10</v>
      </c>
      <c r="E17" t="s">
        <v>64</v>
      </c>
      <c r="F17" t="s">
        <v>65</v>
      </c>
      <c r="G17" t="s">
        <v>23</v>
      </c>
    </row>
    <row r="18" spans="1:7" x14ac:dyDescent="0.35">
      <c r="A18" t="s">
        <v>71</v>
      </c>
      <c r="B18" t="s">
        <v>72</v>
      </c>
      <c r="C18" t="s">
        <v>9</v>
      </c>
      <c r="D18" t="s">
        <v>10</v>
      </c>
      <c r="E18" t="s">
        <v>73</v>
      </c>
      <c r="F18" t="s">
        <v>48</v>
      </c>
      <c r="G18" t="s">
        <v>13</v>
      </c>
    </row>
    <row r="19" spans="1:7" x14ac:dyDescent="0.35">
      <c r="A19" t="s">
        <v>74</v>
      </c>
      <c r="B19" t="s">
        <v>75</v>
      </c>
      <c r="C19" t="s">
        <v>9</v>
      </c>
      <c r="D19" t="s">
        <v>10</v>
      </c>
      <c r="E19" t="s">
        <v>76</v>
      </c>
      <c r="F19" t="s">
        <v>77</v>
      </c>
      <c r="G19" t="s">
        <v>13</v>
      </c>
    </row>
    <row r="20" spans="1:7" x14ac:dyDescent="0.35">
      <c r="A20" t="s">
        <v>78</v>
      </c>
      <c r="B20" t="s">
        <v>79</v>
      </c>
      <c r="C20" t="s">
        <v>9</v>
      </c>
      <c r="D20" t="s">
        <v>10</v>
      </c>
      <c r="E20" t="s">
        <v>80</v>
      </c>
      <c r="F20" t="s">
        <v>22</v>
      </c>
      <c r="G20" t="s">
        <v>23</v>
      </c>
    </row>
    <row r="21" spans="1:7" x14ac:dyDescent="0.35">
      <c r="A21" t="s">
        <v>81</v>
      </c>
      <c r="B21" t="s">
        <v>82</v>
      </c>
      <c r="C21" t="s">
        <v>9</v>
      </c>
      <c r="D21" t="s">
        <v>10</v>
      </c>
      <c r="E21" t="s">
        <v>83</v>
      </c>
      <c r="F21" t="s">
        <v>84</v>
      </c>
      <c r="G21" t="s">
        <v>13</v>
      </c>
    </row>
    <row r="22" spans="1:7" x14ac:dyDescent="0.35">
      <c r="A22" t="s">
        <v>85</v>
      </c>
      <c r="B22" t="s">
        <v>86</v>
      </c>
      <c r="C22" t="s">
        <v>9</v>
      </c>
      <c r="D22" t="s">
        <v>10</v>
      </c>
      <c r="E22" t="s">
        <v>87</v>
      </c>
      <c r="F22" t="s">
        <v>88</v>
      </c>
      <c r="G22" t="s">
        <v>44</v>
      </c>
    </row>
    <row r="23" spans="1:7" x14ac:dyDescent="0.35">
      <c r="A23" t="s">
        <v>89</v>
      </c>
      <c r="B23" t="s">
        <v>90</v>
      </c>
      <c r="C23" t="s">
        <v>38</v>
      </c>
      <c r="D23" t="s">
        <v>10</v>
      </c>
      <c r="E23" t="s">
        <v>91</v>
      </c>
      <c r="F23" t="s">
        <v>55</v>
      </c>
      <c r="G23" t="s">
        <v>44</v>
      </c>
    </row>
    <row r="24" spans="1:7" x14ac:dyDescent="0.35">
      <c r="A24" t="s">
        <v>92</v>
      </c>
      <c r="B24" t="s">
        <v>93</v>
      </c>
      <c r="C24" t="s">
        <v>9</v>
      </c>
      <c r="D24" t="s">
        <v>10</v>
      </c>
      <c r="E24" t="s">
        <v>94</v>
      </c>
      <c r="F24" t="s">
        <v>61</v>
      </c>
      <c r="G24" t="s">
        <v>13</v>
      </c>
    </row>
    <row r="25" spans="1:7" x14ac:dyDescent="0.35">
      <c r="A25" t="s">
        <v>95</v>
      </c>
      <c r="B25" t="s">
        <v>96</v>
      </c>
      <c r="C25" t="s">
        <v>9</v>
      </c>
      <c r="D25" t="s">
        <v>10</v>
      </c>
      <c r="E25" t="s">
        <v>97</v>
      </c>
      <c r="F25" t="s">
        <v>88</v>
      </c>
      <c r="G25" t="s">
        <v>44</v>
      </c>
    </row>
    <row r="26" spans="1:7" x14ac:dyDescent="0.35">
      <c r="A26" t="s">
        <v>98</v>
      </c>
      <c r="B26" t="s">
        <v>99</v>
      </c>
      <c r="C26" t="s">
        <v>9</v>
      </c>
      <c r="D26" t="s">
        <v>10</v>
      </c>
      <c r="E26" t="s">
        <v>100</v>
      </c>
      <c r="F26" t="s">
        <v>101</v>
      </c>
      <c r="G26" t="s">
        <v>23</v>
      </c>
    </row>
    <row r="27" spans="1:7" x14ac:dyDescent="0.35">
      <c r="A27" t="s">
        <v>102</v>
      </c>
      <c r="B27" t="s">
        <v>103</v>
      </c>
      <c r="C27" t="s">
        <v>9</v>
      </c>
      <c r="D27" t="s">
        <v>10</v>
      </c>
      <c r="E27" t="s">
        <v>39</v>
      </c>
      <c r="F27" t="s">
        <v>32</v>
      </c>
      <c r="G27" t="s">
        <v>18</v>
      </c>
    </row>
    <row r="28" spans="1:7" x14ac:dyDescent="0.35">
      <c r="A28" t="s">
        <v>104</v>
      </c>
      <c r="B28" t="s">
        <v>105</v>
      </c>
      <c r="C28" t="s">
        <v>9</v>
      </c>
      <c r="D28" t="s">
        <v>10</v>
      </c>
      <c r="E28" t="s">
        <v>106</v>
      </c>
      <c r="F28" t="s">
        <v>101</v>
      </c>
      <c r="G28" t="s">
        <v>23</v>
      </c>
    </row>
    <row r="29" spans="1:7" x14ac:dyDescent="0.35">
      <c r="A29" t="s">
        <v>107</v>
      </c>
      <c r="B29" t="s">
        <v>108</v>
      </c>
      <c r="C29" t="s">
        <v>9</v>
      </c>
      <c r="D29" t="s">
        <v>10</v>
      </c>
      <c r="E29" t="s">
        <v>109</v>
      </c>
      <c r="F29" t="s">
        <v>88</v>
      </c>
      <c r="G29" t="s">
        <v>44</v>
      </c>
    </row>
    <row r="30" spans="1:7" x14ac:dyDescent="0.35">
      <c r="A30" t="s">
        <v>110</v>
      </c>
      <c r="B30" t="s">
        <v>111</v>
      </c>
      <c r="C30" t="s">
        <v>9</v>
      </c>
      <c r="D30" t="s">
        <v>10</v>
      </c>
      <c r="E30" t="s">
        <v>109</v>
      </c>
      <c r="F30" t="s">
        <v>88</v>
      </c>
      <c r="G30" t="s">
        <v>44</v>
      </c>
    </row>
    <row r="31" spans="1:7" x14ac:dyDescent="0.35">
      <c r="A31" t="s">
        <v>112</v>
      </c>
      <c r="B31" t="s">
        <v>113</v>
      </c>
      <c r="C31" t="s">
        <v>9</v>
      </c>
      <c r="D31" t="s">
        <v>10</v>
      </c>
      <c r="E31" t="s">
        <v>64</v>
      </c>
      <c r="F31" t="s">
        <v>65</v>
      </c>
      <c r="G31" t="s">
        <v>23</v>
      </c>
    </row>
    <row r="32" spans="1:7" x14ac:dyDescent="0.35">
      <c r="A32" t="s">
        <v>114</v>
      </c>
      <c r="B32" t="s">
        <v>115</v>
      </c>
      <c r="C32" t="s">
        <v>9</v>
      </c>
      <c r="D32" t="s">
        <v>10</v>
      </c>
      <c r="E32" t="s">
        <v>39</v>
      </c>
      <c r="F32" t="s">
        <v>32</v>
      </c>
      <c r="G32" t="s">
        <v>18</v>
      </c>
    </row>
    <row r="33" spans="1:7" x14ac:dyDescent="0.35">
      <c r="A33" t="s">
        <v>116</v>
      </c>
      <c r="B33" t="s">
        <v>117</v>
      </c>
      <c r="C33" t="s">
        <v>9</v>
      </c>
      <c r="D33" t="s">
        <v>10</v>
      </c>
      <c r="E33" t="s">
        <v>118</v>
      </c>
      <c r="F33" t="s">
        <v>22</v>
      </c>
      <c r="G33" t="s">
        <v>23</v>
      </c>
    </row>
    <row r="34" spans="1:7" x14ac:dyDescent="0.35">
      <c r="A34" t="s">
        <v>119</v>
      </c>
      <c r="B34" t="s">
        <v>120</v>
      </c>
      <c r="C34" t="s">
        <v>9</v>
      </c>
      <c r="D34" t="s">
        <v>10</v>
      </c>
      <c r="E34" t="s">
        <v>121</v>
      </c>
      <c r="F34" t="s">
        <v>122</v>
      </c>
      <c r="G34" t="s">
        <v>44</v>
      </c>
    </row>
    <row r="35" spans="1:7" x14ac:dyDescent="0.35">
      <c r="A35" t="s">
        <v>123</v>
      </c>
      <c r="B35" t="s">
        <v>124</v>
      </c>
      <c r="C35" t="s">
        <v>38</v>
      </c>
      <c r="D35" t="s">
        <v>10</v>
      </c>
      <c r="E35" t="s">
        <v>125</v>
      </c>
      <c r="F35" t="s">
        <v>48</v>
      </c>
      <c r="G35" t="s">
        <v>13</v>
      </c>
    </row>
    <row r="36" spans="1:7" x14ac:dyDescent="0.35">
      <c r="A36" t="s">
        <v>126</v>
      </c>
      <c r="B36" t="s">
        <v>127</v>
      </c>
      <c r="C36" t="s">
        <v>38</v>
      </c>
      <c r="D36" t="s">
        <v>10</v>
      </c>
      <c r="E36" t="s">
        <v>128</v>
      </c>
      <c r="F36" t="s">
        <v>43</v>
      </c>
      <c r="G36" t="s">
        <v>44</v>
      </c>
    </row>
    <row r="37" spans="1:7" x14ac:dyDescent="0.35">
      <c r="A37" t="s">
        <v>129</v>
      </c>
      <c r="B37" t="s">
        <v>130</v>
      </c>
      <c r="C37" t="s">
        <v>38</v>
      </c>
      <c r="D37" t="s">
        <v>10</v>
      </c>
      <c r="E37" t="s">
        <v>131</v>
      </c>
      <c r="F37" t="s">
        <v>88</v>
      </c>
      <c r="G37" t="s">
        <v>44</v>
      </c>
    </row>
    <row r="38" spans="1:7" x14ac:dyDescent="0.35">
      <c r="A38" t="s">
        <v>132</v>
      </c>
      <c r="B38" t="s">
        <v>133</v>
      </c>
      <c r="C38" t="s">
        <v>9</v>
      </c>
      <c r="D38" t="s">
        <v>10</v>
      </c>
      <c r="E38" t="s">
        <v>73</v>
      </c>
      <c r="F38" t="s">
        <v>48</v>
      </c>
      <c r="G38" t="s">
        <v>13</v>
      </c>
    </row>
    <row r="39" spans="1:7" x14ac:dyDescent="0.35">
      <c r="A39" t="s">
        <v>134</v>
      </c>
      <c r="B39" t="s">
        <v>135</v>
      </c>
      <c r="C39" t="s">
        <v>9</v>
      </c>
      <c r="D39" t="s">
        <v>10</v>
      </c>
      <c r="E39" t="s">
        <v>136</v>
      </c>
      <c r="F39" t="s">
        <v>84</v>
      </c>
      <c r="G39" t="s">
        <v>13</v>
      </c>
    </row>
    <row r="40" spans="1:7" x14ac:dyDescent="0.35">
      <c r="A40" t="s">
        <v>137</v>
      </c>
      <c r="B40" t="s">
        <v>138</v>
      </c>
      <c r="C40" t="s">
        <v>26</v>
      </c>
      <c r="D40" t="s">
        <v>10</v>
      </c>
      <c r="E40" t="s">
        <v>64</v>
      </c>
      <c r="F40" t="s">
        <v>65</v>
      </c>
      <c r="G40" t="s">
        <v>23</v>
      </c>
    </row>
    <row r="41" spans="1:7" x14ac:dyDescent="0.35">
      <c r="A41" t="s">
        <v>139</v>
      </c>
      <c r="B41" t="s">
        <v>140</v>
      </c>
      <c r="C41" t="s">
        <v>9</v>
      </c>
      <c r="D41" t="s">
        <v>10</v>
      </c>
      <c r="E41" t="s">
        <v>64</v>
      </c>
      <c r="F41" t="s">
        <v>65</v>
      </c>
      <c r="G41" t="s">
        <v>23</v>
      </c>
    </row>
    <row r="42" spans="1:7" x14ac:dyDescent="0.35">
      <c r="A42" t="s">
        <v>141</v>
      </c>
      <c r="B42" t="s">
        <v>142</v>
      </c>
      <c r="C42" t="s">
        <v>9</v>
      </c>
      <c r="D42" t="s">
        <v>10</v>
      </c>
      <c r="E42" t="s">
        <v>143</v>
      </c>
      <c r="F42" t="s">
        <v>88</v>
      </c>
      <c r="G42" t="s">
        <v>44</v>
      </c>
    </row>
    <row r="43" spans="1:7" x14ac:dyDescent="0.35">
      <c r="A43" t="s">
        <v>144</v>
      </c>
      <c r="B43" t="s">
        <v>145</v>
      </c>
      <c r="C43" t="s">
        <v>9</v>
      </c>
      <c r="D43" t="s">
        <v>10</v>
      </c>
      <c r="E43" t="s">
        <v>64</v>
      </c>
      <c r="F43" t="s">
        <v>65</v>
      </c>
      <c r="G43" t="s">
        <v>23</v>
      </c>
    </row>
    <row r="44" spans="1:7" x14ac:dyDescent="0.35">
      <c r="A44" t="s">
        <v>146</v>
      </c>
      <c r="B44" t="s">
        <v>147</v>
      </c>
      <c r="C44" t="s">
        <v>38</v>
      </c>
      <c r="D44" t="s">
        <v>10</v>
      </c>
      <c r="E44" t="s">
        <v>148</v>
      </c>
      <c r="F44" t="s">
        <v>122</v>
      </c>
      <c r="G44" t="s">
        <v>44</v>
      </c>
    </row>
    <row r="45" spans="1:7" x14ac:dyDescent="0.35">
      <c r="A45" t="s">
        <v>149</v>
      </c>
      <c r="B45" t="s">
        <v>150</v>
      </c>
      <c r="C45" t="s">
        <v>9</v>
      </c>
      <c r="D45" t="s">
        <v>10</v>
      </c>
      <c r="E45" t="s">
        <v>125</v>
      </c>
      <c r="F45" t="s">
        <v>48</v>
      </c>
      <c r="G45" t="s">
        <v>13</v>
      </c>
    </row>
    <row r="46" spans="1:7" x14ac:dyDescent="0.35">
      <c r="A46" t="s">
        <v>151</v>
      </c>
      <c r="B46" t="s">
        <v>152</v>
      </c>
      <c r="C46" t="s">
        <v>38</v>
      </c>
      <c r="D46" t="s">
        <v>10</v>
      </c>
      <c r="E46" t="s">
        <v>47</v>
      </c>
      <c r="F46" t="s">
        <v>48</v>
      </c>
      <c r="G46" t="s">
        <v>13</v>
      </c>
    </row>
    <row r="47" spans="1:7" x14ac:dyDescent="0.35">
      <c r="A47" t="s">
        <v>153</v>
      </c>
      <c r="B47" t="s">
        <v>154</v>
      </c>
      <c r="C47" t="s">
        <v>9</v>
      </c>
      <c r="D47" t="s">
        <v>10</v>
      </c>
      <c r="E47" t="s">
        <v>155</v>
      </c>
      <c r="F47" t="s">
        <v>156</v>
      </c>
      <c r="G47" t="s">
        <v>44</v>
      </c>
    </row>
    <row r="48" spans="1:7" x14ac:dyDescent="0.35">
      <c r="A48" t="s">
        <v>157</v>
      </c>
      <c r="B48" t="s">
        <v>158</v>
      </c>
      <c r="C48" t="s">
        <v>26</v>
      </c>
      <c r="D48" t="s">
        <v>10</v>
      </c>
      <c r="E48" t="s">
        <v>159</v>
      </c>
      <c r="F48" t="s">
        <v>122</v>
      </c>
      <c r="G48" t="s">
        <v>44</v>
      </c>
    </row>
    <row r="49" spans="1:7" x14ac:dyDescent="0.35">
      <c r="A49" t="s">
        <v>160</v>
      </c>
      <c r="B49" t="s">
        <v>161</v>
      </c>
      <c r="C49" t="s">
        <v>9</v>
      </c>
      <c r="D49" t="s">
        <v>10</v>
      </c>
      <c r="E49" t="s">
        <v>47</v>
      </c>
      <c r="F49" t="s">
        <v>48</v>
      </c>
      <c r="G49" t="s">
        <v>13</v>
      </c>
    </row>
    <row r="50" spans="1:7" x14ac:dyDescent="0.35">
      <c r="A50" t="s">
        <v>162</v>
      </c>
      <c r="B50" t="s">
        <v>163</v>
      </c>
      <c r="C50" t="s">
        <v>26</v>
      </c>
      <c r="D50" t="s">
        <v>10</v>
      </c>
      <c r="E50" t="s">
        <v>47</v>
      </c>
      <c r="F50" t="s">
        <v>48</v>
      </c>
      <c r="G50" t="s">
        <v>13</v>
      </c>
    </row>
    <row r="51" spans="1:7" x14ac:dyDescent="0.35">
      <c r="A51" t="s">
        <v>164</v>
      </c>
      <c r="B51" t="s">
        <v>165</v>
      </c>
      <c r="C51" t="s">
        <v>9</v>
      </c>
      <c r="D51" t="s">
        <v>10</v>
      </c>
      <c r="E51" t="s">
        <v>166</v>
      </c>
      <c r="F51" t="s">
        <v>167</v>
      </c>
      <c r="G51" t="s">
        <v>23</v>
      </c>
    </row>
    <row r="52" spans="1:7" x14ac:dyDescent="0.35">
      <c r="A52" t="s">
        <v>168</v>
      </c>
      <c r="B52" t="s">
        <v>169</v>
      </c>
      <c r="C52" t="s">
        <v>38</v>
      </c>
      <c r="D52" t="s">
        <v>10</v>
      </c>
      <c r="E52" t="s">
        <v>170</v>
      </c>
      <c r="F52" t="s">
        <v>84</v>
      </c>
      <c r="G52" t="s">
        <v>13</v>
      </c>
    </row>
    <row r="53" spans="1:7" x14ac:dyDescent="0.35">
      <c r="A53" t="s">
        <v>171</v>
      </c>
      <c r="B53" t="s">
        <v>172</v>
      </c>
      <c r="C53" t="s">
        <v>38</v>
      </c>
      <c r="D53" t="s">
        <v>10</v>
      </c>
      <c r="E53" t="s">
        <v>47</v>
      </c>
      <c r="F53" t="s">
        <v>48</v>
      </c>
      <c r="G53" t="s">
        <v>13</v>
      </c>
    </row>
    <row r="54" spans="1:7" x14ac:dyDescent="0.35">
      <c r="A54" t="s">
        <v>173</v>
      </c>
      <c r="B54" t="s">
        <v>174</v>
      </c>
      <c r="C54" t="s">
        <v>9</v>
      </c>
      <c r="D54" t="s">
        <v>10</v>
      </c>
      <c r="E54" t="s">
        <v>39</v>
      </c>
      <c r="F54" t="s">
        <v>32</v>
      </c>
      <c r="G54" t="s">
        <v>18</v>
      </c>
    </row>
    <row r="55" spans="1:7" x14ac:dyDescent="0.35">
      <c r="A55" t="s">
        <v>175</v>
      </c>
      <c r="B55" t="s">
        <v>176</v>
      </c>
      <c r="C55" t="s">
        <v>9</v>
      </c>
      <c r="D55" t="s">
        <v>10</v>
      </c>
      <c r="E55" t="s">
        <v>177</v>
      </c>
      <c r="F55" t="s">
        <v>28</v>
      </c>
      <c r="G55" t="s">
        <v>18</v>
      </c>
    </row>
    <row r="56" spans="1:7" x14ac:dyDescent="0.35">
      <c r="A56" t="s">
        <v>178</v>
      </c>
      <c r="B56" t="s">
        <v>179</v>
      </c>
      <c r="C56" t="s">
        <v>9</v>
      </c>
      <c r="D56" t="s">
        <v>10</v>
      </c>
      <c r="E56" t="s">
        <v>180</v>
      </c>
      <c r="F56" t="s">
        <v>181</v>
      </c>
      <c r="G56" t="s">
        <v>18</v>
      </c>
    </row>
    <row r="57" spans="1:7" x14ac:dyDescent="0.35">
      <c r="A57" t="s">
        <v>182</v>
      </c>
      <c r="B57" t="s">
        <v>183</v>
      </c>
      <c r="C57" t="s">
        <v>9</v>
      </c>
      <c r="D57" t="s">
        <v>10</v>
      </c>
      <c r="E57" t="s">
        <v>184</v>
      </c>
      <c r="F57" t="s">
        <v>185</v>
      </c>
      <c r="G57" t="s">
        <v>44</v>
      </c>
    </row>
    <row r="58" spans="1:7" x14ac:dyDescent="0.35">
      <c r="A58" t="s">
        <v>186</v>
      </c>
      <c r="B58" t="s">
        <v>187</v>
      </c>
      <c r="C58" t="s">
        <v>38</v>
      </c>
      <c r="D58" t="s">
        <v>10</v>
      </c>
      <c r="E58" t="s">
        <v>64</v>
      </c>
      <c r="F58" t="s">
        <v>65</v>
      </c>
      <c r="G58" t="s">
        <v>23</v>
      </c>
    </row>
    <row r="59" spans="1:7" x14ac:dyDescent="0.35">
      <c r="A59" t="s">
        <v>188</v>
      </c>
      <c r="B59" t="s">
        <v>189</v>
      </c>
      <c r="C59" t="s">
        <v>9</v>
      </c>
      <c r="D59" t="s">
        <v>10</v>
      </c>
      <c r="E59" t="s">
        <v>21</v>
      </c>
      <c r="F59" t="s">
        <v>190</v>
      </c>
      <c r="G59" t="s">
        <v>44</v>
      </c>
    </row>
    <row r="60" spans="1:7" x14ac:dyDescent="0.35">
      <c r="A60" t="s">
        <v>191</v>
      </c>
      <c r="B60" t="s">
        <v>192</v>
      </c>
      <c r="C60" t="s">
        <v>9</v>
      </c>
      <c r="D60" t="s">
        <v>10</v>
      </c>
      <c r="E60" t="s">
        <v>47</v>
      </c>
      <c r="F60" t="s">
        <v>48</v>
      </c>
      <c r="G60" t="s">
        <v>13</v>
      </c>
    </row>
    <row r="61" spans="1:7" x14ac:dyDescent="0.35">
      <c r="A61" t="s">
        <v>193</v>
      </c>
      <c r="B61" t="s">
        <v>194</v>
      </c>
      <c r="C61" t="s">
        <v>9</v>
      </c>
      <c r="D61" t="s">
        <v>10</v>
      </c>
      <c r="E61" t="s">
        <v>195</v>
      </c>
      <c r="F61" t="s">
        <v>28</v>
      </c>
      <c r="G61" t="s">
        <v>18</v>
      </c>
    </row>
    <row r="62" spans="1:7" x14ac:dyDescent="0.35">
      <c r="A62" t="s">
        <v>196</v>
      </c>
      <c r="B62" t="s">
        <v>197</v>
      </c>
      <c r="C62" t="s">
        <v>9</v>
      </c>
      <c r="D62" t="s">
        <v>10</v>
      </c>
      <c r="E62" t="s">
        <v>47</v>
      </c>
      <c r="F62" t="s">
        <v>48</v>
      </c>
      <c r="G62" t="s">
        <v>13</v>
      </c>
    </row>
    <row r="63" spans="1:7" x14ac:dyDescent="0.35">
      <c r="A63" t="s">
        <v>198</v>
      </c>
      <c r="B63" t="s">
        <v>199</v>
      </c>
      <c r="C63" t="s">
        <v>38</v>
      </c>
      <c r="D63" t="s">
        <v>10</v>
      </c>
      <c r="E63" t="s">
        <v>47</v>
      </c>
      <c r="F63" t="s">
        <v>48</v>
      </c>
      <c r="G63" t="s">
        <v>13</v>
      </c>
    </row>
    <row r="64" spans="1:7" x14ac:dyDescent="0.35">
      <c r="A64" t="s">
        <v>200</v>
      </c>
      <c r="B64" t="s">
        <v>201</v>
      </c>
      <c r="C64" t="s">
        <v>38</v>
      </c>
      <c r="D64" t="s">
        <v>10</v>
      </c>
      <c r="E64" t="s">
        <v>73</v>
      </c>
      <c r="F64" t="s">
        <v>48</v>
      </c>
      <c r="G64" t="s">
        <v>13</v>
      </c>
    </row>
    <row r="65" spans="1:7" x14ac:dyDescent="0.35">
      <c r="A65" t="s">
        <v>202</v>
      </c>
      <c r="B65" t="s">
        <v>203</v>
      </c>
      <c r="C65" t="s">
        <v>9</v>
      </c>
      <c r="D65" t="s">
        <v>10</v>
      </c>
      <c r="E65" t="s">
        <v>64</v>
      </c>
      <c r="F65" t="s">
        <v>65</v>
      </c>
      <c r="G65" t="s">
        <v>23</v>
      </c>
    </row>
    <row r="66" spans="1:7" x14ac:dyDescent="0.35">
      <c r="A66" t="s">
        <v>204</v>
      </c>
      <c r="B66" t="s">
        <v>205</v>
      </c>
      <c r="C66" t="s">
        <v>26</v>
      </c>
      <c r="D66" t="s">
        <v>10</v>
      </c>
      <c r="E66" t="s">
        <v>27</v>
      </c>
      <c r="F66" t="s">
        <v>28</v>
      </c>
      <c r="G66" t="s">
        <v>18</v>
      </c>
    </row>
    <row r="67" spans="1:7" x14ac:dyDescent="0.35">
      <c r="A67" t="s">
        <v>206</v>
      </c>
      <c r="B67" t="s">
        <v>207</v>
      </c>
      <c r="C67" t="s">
        <v>9</v>
      </c>
      <c r="D67" t="s">
        <v>10</v>
      </c>
      <c r="E67" t="s">
        <v>208</v>
      </c>
      <c r="F67" t="s">
        <v>55</v>
      </c>
      <c r="G67" t="s">
        <v>44</v>
      </c>
    </row>
    <row r="68" spans="1:7" x14ac:dyDescent="0.35">
      <c r="A68" t="s">
        <v>209</v>
      </c>
      <c r="B68" t="s">
        <v>210</v>
      </c>
      <c r="C68" t="s">
        <v>9</v>
      </c>
      <c r="D68" t="s">
        <v>10</v>
      </c>
      <c r="E68" t="s">
        <v>39</v>
      </c>
      <c r="F68" t="s">
        <v>32</v>
      </c>
      <c r="G68" t="s">
        <v>18</v>
      </c>
    </row>
    <row r="69" spans="1:7" x14ac:dyDescent="0.35">
      <c r="A69" t="s">
        <v>211</v>
      </c>
      <c r="B69" t="s">
        <v>212</v>
      </c>
      <c r="C69" t="s">
        <v>9</v>
      </c>
      <c r="D69" t="s">
        <v>10</v>
      </c>
      <c r="E69" t="s">
        <v>118</v>
      </c>
      <c r="F69" t="s">
        <v>22</v>
      </c>
      <c r="G69" t="s">
        <v>23</v>
      </c>
    </row>
    <row r="70" spans="1:7" x14ac:dyDescent="0.35">
      <c r="A70" t="s">
        <v>213</v>
      </c>
      <c r="B70" t="s">
        <v>214</v>
      </c>
      <c r="C70" t="s">
        <v>9</v>
      </c>
      <c r="D70" t="s">
        <v>10</v>
      </c>
      <c r="E70" t="s">
        <v>215</v>
      </c>
      <c r="F70" t="s">
        <v>216</v>
      </c>
      <c r="G70" t="s">
        <v>23</v>
      </c>
    </row>
    <row r="71" spans="1:7" x14ac:dyDescent="0.35">
      <c r="A71" t="s">
        <v>217</v>
      </c>
      <c r="B71" t="s">
        <v>218</v>
      </c>
      <c r="C71" t="s">
        <v>38</v>
      </c>
      <c r="D71" t="s">
        <v>10</v>
      </c>
      <c r="E71" t="s">
        <v>47</v>
      </c>
      <c r="F71" t="s">
        <v>48</v>
      </c>
      <c r="G71" t="s">
        <v>13</v>
      </c>
    </row>
    <row r="72" spans="1:7" x14ac:dyDescent="0.35">
      <c r="A72" t="s">
        <v>219</v>
      </c>
      <c r="B72" t="s">
        <v>220</v>
      </c>
      <c r="C72" t="s">
        <v>38</v>
      </c>
      <c r="D72" t="s">
        <v>10</v>
      </c>
      <c r="E72" t="s">
        <v>73</v>
      </c>
      <c r="F72" t="s">
        <v>48</v>
      </c>
      <c r="G72" t="s">
        <v>13</v>
      </c>
    </row>
    <row r="73" spans="1:7" x14ac:dyDescent="0.35">
      <c r="A73" t="s">
        <v>221</v>
      </c>
      <c r="B73" t="s">
        <v>222</v>
      </c>
      <c r="C73" t="s">
        <v>26</v>
      </c>
      <c r="D73" t="s">
        <v>10</v>
      </c>
      <c r="E73" t="s">
        <v>223</v>
      </c>
      <c r="F73" t="s">
        <v>88</v>
      </c>
      <c r="G73" t="s">
        <v>44</v>
      </c>
    </row>
    <row r="74" spans="1:7" x14ac:dyDescent="0.35">
      <c r="A74" t="s">
        <v>224</v>
      </c>
      <c r="B74" t="s">
        <v>225</v>
      </c>
      <c r="C74" t="s">
        <v>9</v>
      </c>
      <c r="D74" t="s">
        <v>10</v>
      </c>
      <c r="E74" t="s">
        <v>226</v>
      </c>
      <c r="F74" t="s">
        <v>22</v>
      </c>
      <c r="G74" t="s">
        <v>23</v>
      </c>
    </row>
    <row r="75" spans="1:7" x14ac:dyDescent="0.35">
      <c r="A75" t="s">
        <v>227</v>
      </c>
      <c r="B75" t="s">
        <v>228</v>
      </c>
      <c r="C75" t="s">
        <v>38</v>
      </c>
      <c r="D75" t="s">
        <v>10</v>
      </c>
      <c r="E75" t="s">
        <v>229</v>
      </c>
      <c r="F75" t="s">
        <v>48</v>
      </c>
      <c r="G75" t="s">
        <v>13</v>
      </c>
    </row>
    <row r="76" spans="1:7" x14ac:dyDescent="0.35">
      <c r="A76" t="s">
        <v>230</v>
      </c>
      <c r="B76" t="s">
        <v>231</v>
      </c>
      <c r="C76" t="s">
        <v>9</v>
      </c>
      <c r="D76" t="s">
        <v>10</v>
      </c>
      <c r="E76" t="s">
        <v>232</v>
      </c>
      <c r="F76" t="s">
        <v>190</v>
      </c>
      <c r="G76" t="s">
        <v>44</v>
      </c>
    </row>
    <row r="77" spans="1:7" x14ac:dyDescent="0.35">
      <c r="A77" t="s">
        <v>233</v>
      </c>
      <c r="B77" t="s">
        <v>234</v>
      </c>
      <c r="C77" t="s">
        <v>9</v>
      </c>
      <c r="D77" t="s">
        <v>10</v>
      </c>
      <c r="E77" t="s">
        <v>39</v>
      </c>
      <c r="F77" t="s">
        <v>32</v>
      </c>
      <c r="G77" t="s">
        <v>18</v>
      </c>
    </row>
    <row r="78" spans="1:7" x14ac:dyDescent="0.35">
      <c r="A78" t="s">
        <v>235</v>
      </c>
      <c r="B78" t="s">
        <v>236</v>
      </c>
      <c r="C78" t="s">
        <v>38</v>
      </c>
      <c r="D78" t="s">
        <v>10</v>
      </c>
      <c r="E78" t="s">
        <v>237</v>
      </c>
      <c r="F78" t="s">
        <v>185</v>
      </c>
      <c r="G78" t="s">
        <v>44</v>
      </c>
    </row>
    <row r="79" spans="1:7" x14ac:dyDescent="0.35">
      <c r="A79" t="s">
        <v>238</v>
      </c>
      <c r="B79" t="s">
        <v>239</v>
      </c>
      <c r="C79" t="s">
        <v>38</v>
      </c>
      <c r="D79" t="s">
        <v>10</v>
      </c>
      <c r="E79" t="s">
        <v>240</v>
      </c>
      <c r="F79" t="s">
        <v>48</v>
      </c>
      <c r="G79" t="s">
        <v>13</v>
      </c>
    </row>
    <row r="80" spans="1:7" x14ac:dyDescent="0.35">
      <c r="A80" t="s">
        <v>241</v>
      </c>
      <c r="B80" t="s">
        <v>242</v>
      </c>
      <c r="C80" t="s">
        <v>9</v>
      </c>
      <c r="D80" t="s">
        <v>10</v>
      </c>
      <c r="E80" t="s">
        <v>243</v>
      </c>
      <c r="F80" t="s">
        <v>244</v>
      </c>
      <c r="G80" t="s">
        <v>44</v>
      </c>
    </row>
    <row r="81" spans="1:7" x14ac:dyDescent="0.35">
      <c r="A81" t="s">
        <v>245</v>
      </c>
      <c r="B81" t="s">
        <v>246</v>
      </c>
      <c r="C81" t="s">
        <v>38</v>
      </c>
      <c r="D81" t="s">
        <v>10</v>
      </c>
      <c r="E81" t="s">
        <v>27</v>
      </c>
      <c r="F81" t="s">
        <v>28</v>
      </c>
      <c r="G81" t="s">
        <v>18</v>
      </c>
    </row>
    <row r="82" spans="1:7" x14ac:dyDescent="0.35">
      <c r="A82" t="s">
        <v>247</v>
      </c>
      <c r="B82" t="s">
        <v>248</v>
      </c>
      <c r="C82" t="s">
        <v>26</v>
      </c>
      <c r="D82" t="s">
        <v>10</v>
      </c>
      <c r="E82" t="s">
        <v>27</v>
      </c>
      <c r="F82" t="s">
        <v>28</v>
      </c>
      <c r="G82" t="s">
        <v>18</v>
      </c>
    </row>
    <row r="83" spans="1:7" x14ac:dyDescent="0.35">
      <c r="A83" t="s">
        <v>249</v>
      </c>
      <c r="B83" t="s">
        <v>250</v>
      </c>
      <c r="C83" t="s">
        <v>26</v>
      </c>
      <c r="D83" t="s">
        <v>10</v>
      </c>
      <c r="E83" t="s">
        <v>251</v>
      </c>
      <c r="F83" t="s">
        <v>181</v>
      </c>
      <c r="G83" t="s">
        <v>18</v>
      </c>
    </row>
    <row r="84" spans="1:7" x14ac:dyDescent="0.35">
      <c r="A84" t="s">
        <v>252</v>
      </c>
      <c r="B84" t="s">
        <v>253</v>
      </c>
      <c r="C84" t="s">
        <v>26</v>
      </c>
      <c r="D84" t="s">
        <v>10</v>
      </c>
      <c r="E84" t="s">
        <v>76</v>
      </c>
      <c r="F84" t="s">
        <v>77</v>
      </c>
      <c r="G84" t="s">
        <v>13</v>
      </c>
    </row>
    <row r="85" spans="1:7" x14ac:dyDescent="0.35">
      <c r="A85" t="s">
        <v>254</v>
      </c>
      <c r="B85" t="s">
        <v>255</v>
      </c>
      <c r="C85" t="s">
        <v>38</v>
      </c>
      <c r="D85" t="s">
        <v>10</v>
      </c>
      <c r="E85" t="s">
        <v>256</v>
      </c>
      <c r="F85" t="s">
        <v>28</v>
      </c>
      <c r="G85" t="s">
        <v>18</v>
      </c>
    </row>
    <row r="86" spans="1:7" x14ac:dyDescent="0.35">
      <c r="A86" t="s">
        <v>257</v>
      </c>
      <c r="B86" t="s">
        <v>258</v>
      </c>
      <c r="C86" t="s">
        <v>9</v>
      </c>
      <c r="D86" t="s">
        <v>10</v>
      </c>
      <c r="E86" t="s">
        <v>64</v>
      </c>
      <c r="F86" t="s">
        <v>65</v>
      </c>
      <c r="G86" t="s">
        <v>23</v>
      </c>
    </row>
    <row r="87" spans="1:7" x14ac:dyDescent="0.35">
      <c r="A87" t="s">
        <v>259</v>
      </c>
      <c r="B87" t="s">
        <v>260</v>
      </c>
      <c r="C87" t="s">
        <v>38</v>
      </c>
      <c r="D87" t="s">
        <v>10</v>
      </c>
      <c r="E87" t="s">
        <v>261</v>
      </c>
      <c r="F87" t="s">
        <v>262</v>
      </c>
      <c r="G87" t="s">
        <v>23</v>
      </c>
    </row>
    <row r="88" spans="1:7" x14ac:dyDescent="0.35">
      <c r="A88" t="s">
        <v>263</v>
      </c>
      <c r="B88" t="s">
        <v>264</v>
      </c>
      <c r="C88" t="s">
        <v>9</v>
      </c>
      <c r="D88" t="s">
        <v>10</v>
      </c>
      <c r="E88" t="s">
        <v>265</v>
      </c>
      <c r="F88" t="s">
        <v>266</v>
      </c>
      <c r="G88" t="s">
        <v>18</v>
      </c>
    </row>
    <row r="89" spans="1:7" x14ac:dyDescent="0.35">
      <c r="A89" t="s">
        <v>267</v>
      </c>
      <c r="B89" t="s">
        <v>268</v>
      </c>
      <c r="C89" t="s">
        <v>9</v>
      </c>
      <c r="D89" t="s">
        <v>10</v>
      </c>
      <c r="E89" t="s">
        <v>269</v>
      </c>
      <c r="F89" t="s">
        <v>181</v>
      </c>
      <c r="G89" t="s">
        <v>18</v>
      </c>
    </row>
    <row r="90" spans="1:7" x14ac:dyDescent="0.35">
      <c r="A90" t="s">
        <v>270</v>
      </c>
      <c r="B90" t="s">
        <v>271</v>
      </c>
      <c r="C90" t="s">
        <v>26</v>
      </c>
      <c r="D90" t="s">
        <v>10</v>
      </c>
      <c r="E90" t="s">
        <v>272</v>
      </c>
      <c r="F90" t="s">
        <v>32</v>
      </c>
      <c r="G90" t="s">
        <v>18</v>
      </c>
    </row>
    <row r="91" spans="1:7" x14ac:dyDescent="0.35">
      <c r="A91" t="s">
        <v>273</v>
      </c>
      <c r="B91" t="s">
        <v>274</v>
      </c>
      <c r="C91" t="s">
        <v>9</v>
      </c>
      <c r="D91" t="s">
        <v>10</v>
      </c>
      <c r="E91" t="s">
        <v>226</v>
      </c>
      <c r="F91" t="s">
        <v>216</v>
      </c>
      <c r="G91" t="s">
        <v>23</v>
      </c>
    </row>
    <row r="92" spans="1:7" x14ac:dyDescent="0.35">
      <c r="A92" t="s">
        <v>275</v>
      </c>
      <c r="B92" t="s">
        <v>276</v>
      </c>
      <c r="C92" t="s">
        <v>38</v>
      </c>
      <c r="D92" t="s">
        <v>10</v>
      </c>
      <c r="E92" t="s">
        <v>97</v>
      </c>
      <c r="F92" t="s">
        <v>88</v>
      </c>
      <c r="G92" t="s">
        <v>44</v>
      </c>
    </row>
    <row r="93" spans="1:7" x14ac:dyDescent="0.35">
      <c r="A93" t="s">
        <v>277</v>
      </c>
      <c r="B93" t="s">
        <v>278</v>
      </c>
      <c r="C93" t="s">
        <v>9</v>
      </c>
      <c r="D93" t="s">
        <v>10</v>
      </c>
      <c r="E93" t="s">
        <v>279</v>
      </c>
      <c r="F93" t="s">
        <v>17</v>
      </c>
      <c r="G93" t="s">
        <v>18</v>
      </c>
    </row>
    <row r="94" spans="1:7" x14ac:dyDescent="0.35">
      <c r="A94" t="s">
        <v>280</v>
      </c>
      <c r="B94" t="s">
        <v>281</v>
      </c>
      <c r="C94" t="s">
        <v>9</v>
      </c>
      <c r="D94" t="s">
        <v>10</v>
      </c>
      <c r="E94" t="s">
        <v>100</v>
      </c>
      <c r="F94" t="s">
        <v>101</v>
      </c>
      <c r="G94" t="s">
        <v>23</v>
      </c>
    </row>
    <row r="95" spans="1:7" x14ac:dyDescent="0.35">
      <c r="A95" t="s">
        <v>282</v>
      </c>
      <c r="B95" t="s">
        <v>283</v>
      </c>
      <c r="C95" t="s">
        <v>9</v>
      </c>
      <c r="D95" t="s">
        <v>10</v>
      </c>
      <c r="E95" t="s">
        <v>21</v>
      </c>
      <c r="F95" t="s">
        <v>22</v>
      </c>
      <c r="G95" t="s">
        <v>23</v>
      </c>
    </row>
    <row r="96" spans="1:7" x14ac:dyDescent="0.35">
      <c r="A96" t="s">
        <v>284</v>
      </c>
      <c r="B96" t="s">
        <v>285</v>
      </c>
      <c r="C96" t="s">
        <v>9</v>
      </c>
      <c r="D96" t="s">
        <v>10</v>
      </c>
      <c r="E96" t="s">
        <v>39</v>
      </c>
      <c r="F96" t="s">
        <v>32</v>
      </c>
      <c r="G96" t="s">
        <v>18</v>
      </c>
    </row>
    <row r="97" spans="1:7" x14ac:dyDescent="0.35">
      <c r="A97" t="s">
        <v>286</v>
      </c>
      <c r="B97" t="s">
        <v>287</v>
      </c>
      <c r="C97" t="s">
        <v>38</v>
      </c>
      <c r="D97" t="s">
        <v>10</v>
      </c>
      <c r="E97" t="s">
        <v>100</v>
      </c>
      <c r="F97" t="s">
        <v>101</v>
      </c>
      <c r="G97" t="s">
        <v>23</v>
      </c>
    </row>
    <row r="98" spans="1:7" x14ac:dyDescent="0.35">
      <c r="A98" t="s">
        <v>288</v>
      </c>
      <c r="B98" t="s">
        <v>289</v>
      </c>
      <c r="C98" t="s">
        <v>9</v>
      </c>
      <c r="D98" t="s">
        <v>10</v>
      </c>
      <c r="E98" t="s">
        <v>21</v>
      </c>
      <c r="F98" t="s">
        <v>22</v>
      </c>
      <c r="G98" t="s">
        <v>23</v>
      </c>
    </row>
    <row r="99" spans="1:7" x14ac:dyDescent="0.35">
      <c r="A99" t="s">
        <v>290</v>
      </c>
      <c r="B99" t="s">
        <v>291</v>
      </c>
      <c r="C99" t="s">
        <v>9</v>
      </c>
      <c r="D99" t="s">
        <v>10</v>
      </c>
      <c r="E99" t="s">
        <v>94</v>
      </c>
      <c r="F99" t="s">
        <v>61</v>
      </c>
      <c r="G99" t="s">
        <v>13</v>
      </c>
    </row>
    <row r="100" spans="1:7" x14ac:dyDescent="0.35">
      <c r="A100" t="s">
        <v>292</v>
      </c>
      <c r="B100" t="s">
        <v>293</v>
      </c>
      <c r="C100" t="s">
        <v>9</v>
      </c>
      <c r="D100" t="s">
        <v>10</v>
      </c>
      <c r="E100" t="s">
        <v>100</v>
      </c>
      <c r="F100" t="s">
        <v>101</v>
      </c>
      <c r="G100" t="s">
        <v>23</v>
      </c>
    </row>
    <row r="101" spans="1:7" x14ac:dyDescent="0.35">
      <c r="A101" t="s">
        <v>294</v>
      </c>
      <c r="B101" t="s">
        <v>295</v>
      </c>
      <c r="C101" t="s">
        <v>9</v>
      </c>
      <c r="D101" t="s">
        <v>10</v>
      </c>
      <c r="E101" t="s">
        <v>47</v>
      </c>
      <c r="F101" t="s">
        <v>48</v>
      </c>
      <c r="G101" t="s">
        <v>13</v>
      </c>
    </row>
    <row r="102" spans="1:7" x14ac:dyDescent="0.35">
      <c r="A102" t="s">
        <v>296</v>
      </c>
      <c r="B102" t="s">
        <v>297</v>
      </c>
      <c r="C102" t="s">
        <v>9</v>
      </c>
      <c r="D102" t="s">
        <v>10</v>
      </c>
      <c r="E102" t="s">
        <v>298</v>
      </c>
      <c r="F102" t="s">
        <v>101</v>
      </c>
      <c r="G102" t="s">
        <v>23</v>
      </c>
    </row>
    <row r="103" spans="1:7" x14ac:dyDescent="0.35">
      <c r="A103" t="s">
        <v>299</v>
      </c>
      <c r="B103" t="s">
        <v>300</v>
      </c>
      <c r="C103" t="s">
        <v>9</v>
      </c>
      <c r="D103" t="s">
        <v>10</v>
      </c>
      <c r="E103" t="s">
        <v>301</v>
      </c>
      <c r="F103" t="s">
        <v>302</v>
      </c>
      <c r="G103" t="s">
        <v>18</v>
      </c>
    </row>
    <row r="104" spans="1:7" x14ac:dyDescent="0.35">
      <c r="A104" t="s">
        <v>303</v>
      </c>
      <c r="B104" t="s">
        <v>304</v>
      </c>
      <c r="C104" t="s">
        <v>9</v>
      </c>
      <c r="D104" t="s">
        <v>10</v>
      </c>
      <c r="E104" t="s">
        <v>73</v>
      </c>
      <c r="F104" t="s">
        <v>48</v>
      </c>
      <c r="G104" t="s">
        <v>13</v>
      </c>
    </row>
    <row r="105" spans="1:7" x14ac:dyDescent="0.35">
      <c r="A105" t="s">
        <v>305</v>
      </c>
      <c r="B105" t="s">
        <v>306</v>
      </c>
      <c r="C105" t="s">
        <v>9</v>
      </c>
      <c r="D105" t="s">
        <v>10</v>
      </c>
      <c r="E105" t="s">
        <v>27</v>
      </c>
      <c r="F105" t="s">
        <v>28</v>
      </c>
      <c r="G105" t="s">
        <v>18</v>
      </c>
    </row>
    <row r="106" spans="1:7" x14ac:dyDescent="0.35">
      <c r="A106" t="s">
        <v>307</v>
      </c>
      <c r="B106" t="s">
        <v>308</v>
      </c>
      <c r="C106" t="s">
        <v>26</v>
      </c>
      <c r="D106" t="s">
        <v>10</v>
      </c>
      <c r="E106" t="s">
        <v>309</v>
      </c>
      <c r="F106" t="s">
        <v>88</v>
      </c>
      <c r="G106" t="s">
        <v>44</v>
      </c>
    </row>
    <row r="107" spans="1:7" x14ac:dyDescent="0.35">
      <c r="A107" t="s">
        <v>310</v>
      </c>
      <c r="B107" t="s">
        <v>311</v>
      </c>
      <c r="C107" t="s">
        <v>38</v>
      </c>
      <c r="D107" t="s">
        <v>10</v>
      </c>
      <c r="E107" t="s">
        <v>312</v>
      </c>
      <c r="F107" t="s">
        <v>156</v>
      </c>
      <c r="G107" t="s">
        <v>44</v>
      </c>
    </row>
    <row r="108" spans="1:7" x14ac:dyDescent="0.35">
      <c r="A108" t="s">
        <v>313</v>
      </c>
      <c r="B108" t="s">
        <v>314</v>
      </c>
      <c r="C108" t="s">
        <v>38</v>
      </c>
      <c r="D108" t="s">
        <v>10</v>
      </c>
      <c r="E108" t="s">
        <v>21</v>
      </c>
      <c r="F108" t="s">
        <v>190</v>
      </c>
      <c r="G108" t="s">
        <v>44</v>
      </c>
    </row>
    <row r="109" spans="1:7" x14ac:dyDescent="0.35">
      <c r="A109" t="s">
        <v>315</v>
      </c>
      <c r="B109" t="s">
        <v>316</v>
      </c>
      <c r="C109" t="s">
        <v>26</v>
      </c>
      <c r="D109" t="s">
        <v>10</v>
      </c>
      <c r="E109" t="s">
        <v>317</v>
      </c>
      <c r="F109" t="s">
        <v>122</v>
      </c>
      <c r="G109" t="s">
        <v>44</v>
      </c>
    </row>
    <row r="110" spans="1:7" x14ac:dyDescent="0.35">
      <c r="A110" t="s">
        <v>318</v>
      </c>
      <c r="B110" t="s">
        <v>319</v>
      </c>
      <c r="C110" t="s">
        <v>38</v>
      </c>
      <c r="D110" t="s">
        <v>10</v>
      </c>
      <c r="E110" t="s">
        <v>97</v>
      </c>
      <c r="F110" t="s">
        <v>88</v>
      </c>
      <c r="G110" t="s">
        <v>44</v>
      </c>
    </row>
    <row r="111" spans="1:7" x14ac:dyDescent="0.35">
      <c r="A111" t="s">
        <v>320</v>
      </c>
      <c r="B111" t="s">
        <v>321</v>
      </c>
      <c r="C111" t="s">
        <v>38</v>
      </c>
      <c r="D111" t="s">
        <v>10</v>
      </c>
      <c r="E111" t="s">
        <v>322</v>
      </c>
      <c r="F111" t="s">
        <v>28</v>
      </c>
      <c r="G111" t="s">
        <v>18</v>
      </c>
    </row>
    <row r="112" spans="1:7" x14ac:dyDescent="0.35">
      <c r="A112" t="s">
        <v>323</v>
      </c>
      <c r="B112" t="s">
        <v>324</v>
      </c>
      <c r="C112" t="s">
        <v>9</v>
      </c>
      <c r="D112" t="s">
        <v>10</v>
      </c>
      <c r="E112" t="s">
        <v>325</v>
      </c>
      <c r="F112" t="s">
        <v>61</v>
      </c>
      <c r="G112" t="s">
        <v>13</v>
      </c>
    </row>
    <row r="113" spans="1:7" x14ac:dyDescent="0.35">
      <c r="A113" t="s">
        <v>326</v>
      </c>
      <c r="B113" t="s">
        <v>327</v>
      </c>
      <c r="C113" t="s">
        <v>9</v>
      </c>
      <c r="D113" t="s">
        <v>10</v>
      </c>
      <c r="E113" t="s">
        <v>223</v>
      </c>
      <c r="F113" t="s">
        <v>88</v>
      </c>
      <c r="G113" t="s">
        <v>44</v>
      </c>
    </row>
    <row r="114" spans="1:7" x14ac:dyDescent="0.35">
      <c r="A114" t="s">
        <v>328</v>
      </c>
      <c r="B114" t="s">
        <v>329</v>
      </c>
      <c r="C114" t="s">
        <v>26</v>
      </c>
      <c r="D114" t="s">
        <v>10</v>
      </c>
      <c r="E114" t="s">
        <v>97</v>
      </c>
      <c r="F114" t="s">
        <v>88</v>
      </c>
      <c r="G114" t="s">
        <v>44</v>
      </c>
    </row>
    <row r="115" spans="1:7" x14ac:dyDescent="0.35">
      <c r="A115" t="s">
        <v>330</v>
      </c>
      <c r="B115" t="s">
        <v>331</v>
      </c>
      <c r="C115" t="s">
        <v>9</v>
      </c>
      <c r="D115" t="s">
        <v>10</v>
      </c>
      <c r="E115" t="s">
        <v>91</v>
      </c>
      <c r="F115" t="s">
        <v>55</v>
      </c>
      <c r="G115" t="s">
        <v>44</v>
      </c>
    </row>
    <row r="116" spans="1:7" x14ac:dyDescent="0.35">
      <c r="A116" t="s">
        <v>332</v>
      </c>
      <c r="B116" t="s">
        <v>333</v>
      </c>
      <c r="C116" t="s">
        <v>9</v>
      </c>
      <c r="D116" t="s">
        <v>10</v>
      </c>
      <c r="E116" t="s">
        <v>47</v>
      </c>
      <c r="F116" t="s">
        <v>48</v>
      </c>
      <c r="G116" t="s">
        <v>13</v>
      </c>
    </row>
    <row r="117" spans="1:7" x14ac:dyDescent="0.35">
      <c r="A117" t="s">
        <v>334</v>
      </c>
      <c r="B117" t="s">
        <v>335</v>
      </c>
      <c r="C117" t="s">
        <v>26</v>
      </c>
      <c r="D117" t="s">
        <v>10</v>
      </c>
      <c r="E117" t="s">
        <v>336</v>
      </c>
      <c r="F117" t="s">
        <v>12</v>
      </c>
      <c r="G117" t="s">
        <v>13</v>
      </c>
    </row>
    <row r="118" spans="1:7" x14ac:dyDescent="0.35">
      <c r="A118" t="s">
        <v>337</v>
      </c>
      <c r="B118" t="s">
        <v>338</v>
      </c>
      <c r="C118" t="s">
        <v>38</v>
      </c>
      <c r="D118" t="s">
        <v>10</v>
      </c>
      <c r="E118" t="s">
        <v>339</v>
      </c>
      <c r="F118" t="s">
        <v>340</v>
      </c>
      <c r="G118" t="s">
        <v>18</v>
      </c>
    </row>
    <row r="119" spans="1:7" x14ac:dyDescent="0.35">
      <c r="A119" t="s">
        <v>341</v>
      </c>
      <c r="B119" t="s">
        <v>342</v>
      </c>
      <c r="C119" t="s">
        <v>26</v>
      </c>
      <c r="D119" t="s">
        <v>10</v>
      </c>
      <c r="E119" t="s">
        <v>27</v>
      </c>
      <c r="F119" t="s">
        <v>28</v>
      </c>
      <c r="G119" t="s">
        <v>18</v>
      </c>
    </row>
    <row r="120" spans="1:7" x14ac:dyDescent="0.35">
      <c r="A120" t="s">
        <v>343</v>
      </c>
      <c r="B120" t="s">
        <v>344</v>
      </c>
      <c r="C120" t="s">
        <v>26</v>
      </c>
      <c r="D120" t="s">
        <v>10</v>
      </c>
      <c r="E120" t="s">
        <v>345</v>
      </c>
      <c r="F120" t="s">
        <v>122</v>
      </c>
      <c r="G120" t="s">
        <v>44</v>
      </c>
    </row>
    <row r="121" spans="1:7" x14ac:dyDescent="0.35">
      <c r="A121" t="s">
        <v>346</v>
      </c>
      <c r="B121" t="s">
        <v>347</v>
      </c>
      <c r="C121" t="s">
        <v>38</v>
      </c>
      <c r="D121" t="s">
        <v>10</v>
      </c>
      <c r="E121" t="s">
        <v>76</v>
      </c>
      <c r="F121" t="s">
        <v>77</v>
      </c>
      <c r="G121" t="s">
        <v>13</v>
      </c>
    </row>
    <row r="122" spans="1:7" x14ac:dyDescent="0.35">
      <c r="A122" t="s">
        <v>348</v>
      </c>
      <c r="B122" t="s">
        <v>349</v>
      </c>
      <c r="C122" t="s">
        <v>9</v>
      </c>
      <c r="D122" t="s">
        <v>10</v>
      </c>
      <c r="E122" t="s">
        <v>350</v>
      </c>
      <c r="F122" t="s">
        <v>32</v>
      </c>
      <c r="G122" t="s">
        <v>18</v>
      </c>
    </row>
    <row r="123" spans="1:7" x14ac:dyDescent="0.35">
      <c r="A123" t="s">
        <v>351</v>
      </c>
      <c r="B123" t="s">
        <v>352</v>
      </c>
      <c r="C123" t="s">
        <v>26</v>
      </c>
      <c r="D123" t="s">
        <v>10</v>
      </c>
      <c r="E123" t="s">
        <v>170</v>
      </c>
      <c r="F123" t="s">
        <v>84</v>
      </c>
      <c r="G123" t="s">
        <v>13</v>
      </c>
    </row>
    <row r="124" spans="1:7" x14ac:dyDescent="0.35">
      <c r="A124" t="s">
        <v>353</v>
      </c>
      <c r="B124" t="s">
        <v>354</v>
      </c>
      <c r="C124" t="s">
        <v>9</v>
      </c>
      <c r="D124" t="s">
        <v>10</v>
      </c>
      <c r="E124" t="s">
        <v>355</v>
      </c>
      <c r="F124" t="s">
        <v>101</v>
      </c>
      <c r="G124" t="s">
        <v>23</v>
      </c>
    </row>
    <row r="125" spans="1:7" x14ac:dyDescent="0.35">
      <c r="A125" t="s">
        <v>356</v>
      </c>
      <c r="B125" t="s">
        <v>357</v>
      </c>
      <c r="C125" t="s">
        <v>9</v>
      </c>
      <c r="D125" t="s">
        <v>10</v>
      </c>
      <c r="E125" t="s">
        <v>358</v>
      </c>
      <c r="F125" t="s">
        <v>32</v>
      </c>
      <c r="G125" t="s">
        <v>18</v>
      </c>
    </row>
    <row r="126" spans="1:7" x14ac:dyDescent="0.35">
      <c r="A126" t="s">
        <v>359</v>
      </c>
      <c r="B126" t="s">
        <v>360</v>
      </c>
      <c r="C126" t="s">
        <v>9</v>
      </c>
      <c r="D126" t="s">
        <v>10</v>
      </c>
      <c r="E126" t="s">
        <v>361</v>
      </c>
      <c r="F126" t="s">
        <v>362</v>
      </c>
      <c r="G126" t="s">
        <v>44</v>
      </c>
    </row>
    <row r="127" spans="1:7" x14ac:dyDescent="0.35">
      <c r="A127" t="s">
        <v>363</v>
      </c>
      <c r="B127" t="s">
        <v>364</v>
      </c>
      <c r="C127" t="s">
        <v>9</v>
      </c>
      <c r="D127" t="s">
        <v>10</v>
      </c>
      <c r="E127" t="s">
        <v>365</v>
      </c>
      <c r="F127" t="s">
        <v>77</v>
      </c>
      <c r="G127" t="s">
        <v>13</v>
      </c>
    </row>
    <row r="128" spans="1:7" x14ac:dyDescent="0.35">
      <c r="A128" t="s">
        <v>366</v>
      </c>
      <c r="B128" t="s">
        <v>367</v>
      </c>
      <c r="C128" t="s">
        <v>9</v>
      </c>
      <c r="D128" t="s">
        <v>10</v>
      </c>
      <c r="E128" t="s">
        <v>64</v>
      </c>
      <c r="F128" t="s">
        <v>65</v>
      </c>
      <c r="G128" t="s">
        <v>23</v>
      </c>
    </row>
    <row r="129" spans="1:7" x14ac:dyDescent="0.35">
      <c r="A129" t="s">
        <v>368</v>
      </c>
      <c r="B129" t="s">
        <v>369</v>
      </c>
      <c r="C129" t="s">
        <v>26</v>
      </c>
      <c r="D129" t="s">
        <v>10</v>
      </c>
      <c r="E129" t="s">
        <v>370</v>
      </c>
      <c r="F129" t="s">
        <v>371</v>
      </c>
      <c r="G129" t="s">
        <v>18</v>
      </c>
    </row>
    <row r="130" spans="1:7" x14ac:dyDescent="0.35">
      <c r="A130" t="s">
        <v>372</v>
      </c>
      <c r="B130" t="s">
        <v>373</v>
      </c>
      <c r="C130" t="s">
        <v>38</v>
      </c>
      <c r="D130" t="s">
        <v>10</v>
      </c>
      <c r="E130" t="s">
        <v>374</v>
      </c>
      <c r="F130" t="s">
        <v>375</v>
      </c>
      <c r="G130" t="s">
        <v>13</v>
      </c>
    </row>
    <row r="131" spans="1:7" x14ac:dyDescent="0.35">
      <c r="A131" t="s">
        <v>376</v>
      </c>
      <c r="B131" t="s">
        <v>377</v>
      </c>
      <c r="C131" t="s">
        <v>38</v>
      </c>
      <c r="D131" t="s">
        <v>10</v>
      </c>
      <c r="E131" t="s">
        <v>35</v>
      </c>
      <c r="F131" t="s">
        <v>378</v>
      </c>
      <c r="G131" t="s">
        <v>23</v>
      </c>
    </row>
    <row r="132" spans="1:7" x14ac:dyDescent="0.35">
      <c r="A132" t="s">
        <v>379</v>
      </c>
      <c r="B132" t="s">
        <v>380</v>
      </c>
      <c r="C132" t="s">
        <v>26</v>
      </c>
      <c r="D132" t="s">
        <v>10</v>
      </c>
      <c r="E132" t="s">
        <v>177</v>
      </c>
      <c r="F132" t="s">
        <v>28</v>
      </c>
      <c r="G132" t="s">
        <v>18</v>
      </c>
    </row>
    <row r="133" spans="1:7" x14ac:dyDescent="0.35">
      <c r="A133" t="s">
        <v>381</v>
      </c>
      <c r="B133" t="s">
        <v>382</v>
      </c>
      <c r="C133" t="s">
        <v>26</v>
      </c>
      <c r="D133" t="s">
        <v>10</v>
      </c>
      <c r="E133" t="s">
        <v>125</v>
      </c>
      <c r="F133" t="s">
        <v>48</v>
      </c>
      <c r="G133" t="s">
        <v>13</v>
      </c>
    </row>
    <row r="134" spans="1:7" x14ac:dyDescent="0.35">
      <c r="A134" t="s">
        <v>383</v>
      </c>
      <c r="B134" t="s">
        <v>384</v>
      </c>
      <c r="C134" t="s">
        <v>26</v>
      </c>
      <c r="D134" t="s">
        <v>10</v>
      </c>
      <c r="E134" t="s">
        <v>47</v>
      </c>
      <c r="F134" t="s">
        <v>48</v>
      </c>
      <c r="G134" t="s">
        <v>13</v>
      </c>
    </row>
    <row r="135" spans="1:7" x14ac:dyDescent="0.35">
      <c r="A135" t="s">
        <v>385</v>
      </c>
      <c r="B135" t="s">
        <v>386</v>
      </c>
      <c r="C135" t="s">
        <v>38</v>
      </c>
      <c r="D135" t="s">
        <v>10</v>
      </c>
      <c r="E135" t="s">
        <v>387</v>
      </c>
      <c r="F135" t="s">
        <v>101</v>
      </c>
      <c r="G135" t="s">
        <v>23</v>
      </c>
    </row>
    <row r="136" spans="1:7" x14ac:dyDescent="0.35">
      <c r="A136" t="s">
        <v>388</v>
      </c>
      <c r="B136" t="s">
        <v>389</v>
      </c>
      <c r="C136" t="s">
        <v>9</v>
      </c>
      <c r="D136" t="s">
        <v>10</v>
      </c>
      <c r="E136" t="s">
        <v>170</v>
      </c>
      <c r="F136" t="s">
        <v>84</v>
      </c>
      <c r="G136" t="s">
        <v>13</v>
      </c>
    </row>
    <row r="137" spans="1:7" x14ac:dyDescent="0.35">
      <c r="A137" t="s">
        <v>390</v>
      </c>
      <c r="B137" t="s">
        <v>391</v>
      </c>
      <c r="C137" t="s">
        <v>9</v>
      </c>
      <c r="D137" t="s">
        <v>10</v>
      </c>
      <c r="E137" t="s">
        <v>392</v>
      </c>
      <c r="F137" t="s">
        <v>22</v>
      </c>
      <c r="G137" t="s">
        <v>23</v>
      </c>
    </row>
    <row r="138" spans="1:7" x14ac:dyDescent="0.35">
      <c r="A138" t="s">
        <v>393</v>
      </c>
      <c r="B138" t="s">
        <v>394</v>
      </c>
      <c r="C138" t="s">
        <v>9</v>
      </c>
      <c r="D138" t="s">
        <v>10</v>
      </c>
      <c r="E138" t="s">
        <v>395</v>
      </c>
      <c r="F138" t="s">
        <v>302</v>
      </c>
      <c r="G138" t="s">
        <v>18</v>
      </c>
    </row>
    <row r="139" spans="1:7" x14ac:dyDescent="0.35">
      <c r="A139" t="s">
        <v>396</v>
      </c>
      <c r="B139" t="s">
        <v>397</v>
      </c>
      <c r="C139" t="s">
        <v>38</v>
      </c>
      <c r="D139" t="s">
        <v>10</v>
      </c>
      <c r="E139" t="s">
        <v>398</v>
      </c>
      <c r="F139" t="s">
        <v>28</v>
      </c>
      <c r="G139" t="s">
        <v>18</v>
      </c>
    </row>
    <row r="140" spans="1:7" x14ac:dyDescent="0.35">
      <c r="A140" t="s">
        <v>399</v>
      </c>
      <c r="B140" t="s">
        <v>400</v>
      </c>
      <c r="C140" t="s">
        <v>38</v>
      </c>
      <c r="D140" t="s">
        <v>10</v>
      </c>
      <c r="E140" t="s">
        <v>73</v>
      </c>
      <c r="F140" t="s">
        <v>48</v>
      </c>
      <c r="G140" t="s">
        <v>13</v>
      </c>
    </row>
    <row r="141" spans="1:7" x14ac:dyDescent="0.35">
      <c r="A141" t="s">
        <v>401</v>
      </c>
      <c r="B141" t="s">
        <v>402</v>
      </c>
      <c r="C141" t="s">
        <v>9</v>
      </c>
      <c r="D141" t="s">
        <v>10</v>
      </c>
      <c r="E141" t="s">
        <v>403</v>
      </c>
      <c r="F141" t="s">
        <v>185</v>
      </c>
      <c r="G141" t="s">
        <v>44</v>
      </c>
    </row>
    <row r="142" spans="1:7" x14ac:dyDescent="0.35">
      <c r="A142" t="s">
        <v>404</v>
      </c>
      <c r="B142" t="s">
        <v>405</v>
      </c>
      <c r="C142" t="s">
        <v>38</v>
      </c>
      <c r="D142" t="s">
        <v>10</v>
      </c>
      <c r="E142" t="s">
        <v>406</v>
      </c>
      <c r="F142" t="s">
        <v>407</v>
      </c>
      <c r="G142" t="s">
        <v>18</v>
      </c>
    </row>
    <row r="143" spans="1:7" x14ac:dyDescent="0.35">
      <c r="A143" t="s">
        <v>408</v>
      </c>
      <c r="B143" t="s">
        <v>409</v>
      </c>
      <c r="C143" t="s">
        <v>9</v>
      </c>
      <c r="D143" t="s">
        <v>10</v>
      </c>
      <c r="E143" t="s">
        <v>410</v>
      </c>
      <c r="F143" t="s">
        <v>55</v>
      </c>
      <c r="G143" t="s">
        <v>44</v>
      </c>
    </row>
    <row r="144" spans="1:7" x14ac:dyDescent="0.35">
      <c r="A144" t="s">
        <v>411</v>
      </c>
      <c r="B144" t="s">
        <v>412</v>
      </c>
      <c r="C144" t="s">
        <v>9</v>
      </c>
      <c r="D144" t="s">
        <v>10</v>
      </c>
      <c r="E144" t="s">
        <v>125</v>
      </c>
      <c r="F144" t="s">
        <v>48</v>
      </c>
      <c r="G144" t="s">
        <v>13</v>
      </c>
    </row>
    <row r="145" spans="1:7" x14ac:dyDescent="0.35">
      <c r="A145" t="s">
        <v>413</v>
      </c>
      <c r="B145" t="s">
        <v>414</v>
      </c>
      <c r="C145" t="s">
        <v>9</v>
      </c>
      <c r="D145" t="s">
        <v>10</v>
      </c>
      <c r="E145" t="s">
        <v>64</v>
      </c>
      <c r="F145" t="s">
        <v>65</v>
      </c>
      <c r="G145" t="s">
        <v>23</v>
      </c>
    </row>
    <row r="146" spans="1:7" x14ac:dyDescent="0.35">
      <c r="A146" t="s">
        <v>415</v>
      </c>
      <c r="B146" t="s">
        <v>416</v>
      </c>
      <c r="C146" t="s">
        <v>9</v>
      </c>
      <c r="D146" t="s">
        <v>10</v>
      </c>
      <c r="E146" t="s">
        <v>417</v>
      </c>
      <c r="F146" t="s">
        <v>244</v>
      </c>
      <c r="G146" t="s">
        <v>44</v>
      </c>
    </row>
    <row r="147" spans="1:7" x14ac:dyDescent="0.35">
      <c r="A147" t="s">
        <v>418</v>
      </c>
      <c r="B147" t="s">
        <v>419</v>
      </c>
      <c r="C147" t="s">
        <v>38</v>
      </c>
      <c r="D147" t="s">
        <v>10</v>
      </c>
      <c r="E147" t="s">
        <v>420</v>
      </c>
      <c r="F147" t="s">
        <v>216</v>
      </c>
      <c r="G147" t="s">
        <v>23</v>
      </c>
    </row>
    <row r="148" spans="1:7" x14ac:dyDescent="0.35">
      <c r="A148" t="s">
        <v>421</v>
      </c>
      <c r="B148" t="s">
        <v>422</v>
      </c>
      <c r="C148" t="s">
        <v>38</v>
      </c>
      <c r="D148" t="s">
        <v>10</v>
      </c>
      <c r="E148" t="s">
        <v>395</v>
      </c>
      <c r="F148" t="s">
        <v>423</v>
      </c>
      <c r="G148" t="s">
        <v>44</v>
      </c>
    </row>
    <row r="149" spans="1:7" x14ac:dyDescent="0.35">
      <c r="A149" t="s">
        <v>424</v>
      </c>
      <c r="B149" t="s">
        <v>425</v>
      </c>
      <c r="C149" t="s">
        <v>26</v>
      </c>
      <c r="D149" t="s">
        <v>10</v>
      </c>
      <c r="E149" t="s">
        <v>21</v>
      </c>
      <c r="F149" t="s">
        <v>22</v>
      </c>
      <c r="G149" t="s">
        <v>23</v>
      </c>
    </row>
    <row r="150" spans="1:7" x14ac:dyDescent="0.35">
      <c r="A150" t="s">
        <v>426</v>
      </c>
      <c r="B150" t="s">
        <v>427</v>
      </c>
      <c r="C150" t="s">
        <v>26</v>
      </c>
      <c r="D150" t="s">
        <v>10</v>
      </c>
      <c r="E150" t="s">
        <v>410</v>
      </c>
      <c r="F150" t="s">
        <v>55</v>
      </c>
      <c r="G150" t="s">
        <v>44</v>
      </c>
    </row>
    <row r="151" spans="1:7" x14ac:dyDescent="0.35">
      <c r="A151" t="s">
        <v>428</v>
      </c>
      <c r="B151" t="s">
        <v>429</v>
      </c>
      <c r="C151" t="s">
        <v>38</v>
      </c>
      <c r="D151" t="s">
        <v>10</v>
      </c>
      <c r="E151" t="s">
        <v>430</v>
      </c>
      <c r="F151" t="s">
        <v>122</v>
      </c>
      <c r="G151" t="s">
        <v>44</v>
      </c>
    </row>
    <row r="152" spans="1:7" x14ac:dyDescent="0.35">
      <c r="A152" t="s">
        <v>431</v>
      </c>
      <c r="B152" t="s">
        <v>432</v>
      </c>
      <c r="C152" t="s">
        <v>9</v>
      </c>
      <c r="D152" t="s">
        <v>10</v>
      </c>
      <c r="E152" t="s">
        <v>433</v>
      </c>
      <c r="F152" t="s">
        <v>28</v>
      </c>
      <c r="G152" t="s">
        <v>18</v>
      </c>
    </row>
    <row r="153" spans="1:7" x14ac:dyDescent="0.35">
      <c r="A153" t="s">
        <v>434</v>
      </c>
      <c r="B153" t="s">
        <v>435</v>
      </c>
      <c r="C153" t="s">
        <v>9</v>
      </c>
      <c r="D153" t="s">
        <v>10</v>
      </c>
      <c r="E153" t="s">
        <v>47</v>
      </c>
      <c r="F153" t="s">
        <v>48</v>
      </c>
      <c r="G153" t="s">
        <v>13</v>
      </c>
    </row>
    <row r="154" spans="1:7" x14ac:dyDescent="0.35">
      <c r="A154" t="s">
        <v>436</v>
      </c>
      <c r="B154" t="s">
        <v>437</v>
      </c>
      <c r="C154" t="s">
        <v>9</v>
      </c>
      <c r="D154" t="s">
        <v>10</v>
      </c>
      <c r="E154" t="s">
        <v>27</v>
      </c>
      <c r="F154" t="s">
        <v>28</v>
      </c>
      <c r="G154" t="s">
        <v>18</v>
      </c>
    </row>
    <row r="155" spans="1:7" x14ac:dyDescent="0.35">
      <c r="A155" t="s">
        <v>438</v>
      </c>
      <c r="B155" t="s">
        <v>439</v>
      </c>
      <c r="C155" t="s">
        <v>9</v>
      </c>
      <c r="D155" t="s">
        <v>10</v>
      </c>
      <c r="E155" t="s">
        <v>64</v>
      </c>
      <c r="F155" t="s">
        <v>65</v>
      </c>
      <c r="G155" t="s">
        <v>23</v>
      </c>
    </row>
    <row r="156" spans="1:7" x14ac:dyDescent="0.35">
      <c r="A156" t="s">
        <v>440</v>
      </c>
      <c r="B156" t="s">
        <v>441</v>
      </c>
      <c r="C156" t="s">
        <v>9</v>
      </c>
      <c r="D156" t="s">
        <v>10</v>
      </c>
      <c r="E156" t="s">
        <v>100</v>
      </c>
      <c r="F156" t="s">
        <v>101</v>
      </c>
      <c r="G156" t="s">
        <v>23</v>
      </c>
    </row>
    <row r="157" spans="1:7" x14ac:dyDescent="0.35">
      <c r="A157" t="s">
        <v>442</v>
      </c>
      <c r="B157" t="s">
        <v>443</v>
      </c>
      <c r="C157" t="s">
        <v>9</v>
      </c>
      <c r="D157" t="s">
        <v>10</v>
      </c>
      <c r="E157" t="s">
        <v>444</v>
      </c>
      <c r="F157" t="s">
        <v>190</v>
      </c>
      <c r="G157" t="s">
        <v>44</v>
      </c>
    </row>
    <row r="158" spans="1:7" x14ac:dyDescent="0.35">
      <c r="A158" t="s">
        <v>445</v>
      </c>
      <c r="B158" t="s">
        <v>446</v>
      </c>
      <c r="C158" t="s">
        <v>9</v>
      </c>
      <c r="D158" t="s">
        <v>10</v>
      </c>
      <c r="E158" t="s">
        <v>47</v>
      </c>
      <c r="F158" t="s">
        <v>48</v>
      </c>
      <c r="G158" t="s">
        <v>13</v>
      </c>
    </row>
    <row r="159" spans="1:7" x14ac:dyDescent="0.35">
      <c r="A159" t="s">
        <v>447</v>
      </c>
      <c r="B159" t="s">
        <v>448</v>
      </c>
      <c r="C159" t="s">
        <v>26</v>
      </c>
      <c r="D159" t="s">
        <v>10</v>
      </c>
      <c r="E159" t="s">
        <v>47</v>
      </c>
      <c r="F159" t="s">
        <v>48</v>
      </c>
      <c r="G159" t="s">
        <v>13</v>
      </c>
    </row>
    <row r="160" spans="1:7" x14ac:dyDescent="0.35">
      <c r="A160" t="s">
        <v>449</v>
      </c>
      <c r="B160" t="s">
        <v>450</v>
      </c>
      <c r="C160" t="s">
        <v>38</v>
      </c>
      <c r="D160" t="s">
        <v>10</v>
      </c>
      <c r="E160" t="s">
        <v>451</v>
      </c>
      <c r="F160" t="s">
        <v>77</v>
      </c>
      <c r="G160" t="s">
        <v>13</v>
      </c>
    </row>
    <row r="161" spans="1:7" x14ac:dyDescent="0.35">
      <c r="A161" t="s">
        <v>452</v>
      </c>
      <c r="B161" t="s">
        <v>453</v>
      </c>
      <c r="C161" t="s">
        <v>38</v>
      </c>
      <c r="D161" t="s">
        <v>10</v>
      </c>
      <c r="E161" t="s">
        <v>256</v>
      </c>
      <c r="F161" t="s">
        <v>28</v>
      </c>
      <c r="G161" t="s">
        <v>18</v>
      </c>
    </row>
    <row r="162" spans="1:7" x14ac:dyDescent="0.35">
      <c r="A162" t="s">
        <v>454</v>
      </c>
      <c r="B162" t="s">
        <v>455</v>
      </c>
      <c r="C162" t="s">
        <v>9</v>
      </c>
      <c r="D162" t="s">
        <v>10</v>
      </c>
      <c r="E162" t="s">
        <v>456</v>
      </c>
      <c r="F162" t="s">
        <v>362</v>
      </c>
      <c r="G162" t="s">
        <v>44</v>
      </c>
    </row>
    <row r="163" spans="1:7" x14ac:dyDescent="0.35">
      <c r="A163" t="s">
        <v>457</v>
      </c>
      <c r="B163" t="s">
        <v>458</v>
      </c>
      <c r="C163" t="s">
        <v>26</v>
      </c>
      <c r="D163" t="s">
        <v>10</v>
      </c>
      <c r="E163" t="s">
        <v>459</v>
      </c>
      <c r="F163" t="s">
        <v>460</v>
      </c>
      <c r="G163" t="s">
        <v>18</v>
      </c>
    </row>
    <row r="164" spans="1:7" x14ac:dyDescent="0.35">
      <c r="A164" t="s">
        <v>461</v>
      </c>
      <c r="B164" t="s">
        <v>462</v>
      </c>
      <c r="C164" t="s">
        <v>38</v>
      </c>
      <c r="D164" t="s">
        <v>10</v>
      </c>
      <c r="E164" t="s">
        <v>21</v>
      </c>
      <c r="F164" t="s">
        <v>22</v>
      </c>
      <c r="G164" t="s">
        <v>23</v>
      </c>
    </row>
    <row r="165" spans="1:7" x14ac:dyDescent="0.35">
      <c r="A165" t="s">
        <v>463</v>
      </c>
      <c r="B165" t="s">
        <v>464</v>
      </c>
      <c r="C165" t="s">
        <v>38</v>
      </c>
      <c r="D165" t="s">
        <v>10</v>
      </c>
      <c r="E165" t="s">
        <v>47</v>
      </c>
      <c r="F165" t="s">
        <v>48</v>
      </c>
      <c r="G165" t="s">
        <v>13</v>
      </c>
    </row>
    <row r="166" spans="1:7" x14ac:dyDescent="0.35">
      <c r="A166" t="s">
        <v>465</v>
      </c>
      <c r="B166" t="s">
        <v>466</v>
      </c>
      <c r="C166" t="s">
        <v>9</v>
      </c>
      <c r="D166" t="s">
        <v>10</v>
      </c>
      <c r="E166" t="s">
        <v>467</v>
      </c>
      <c r="F166" t="s">
        <v>61</v>
      </c>
      <c r="G166" t="s">
        <v>13</v>
      </c>
    </row>
    <row r="167" spans="1:7" x14ac:dyDescent="0.35">
      <c r="A167" t="s">
        <v>468</v>
      </c>
      <c r="B167" t="s">
        <v>469</v>
      </c>
      <c r="C167" t="s">
        <v>9</v>
      </c>
      <c r="D167" t="s">
        <v>10</v>
      </c>
      <c r="E167" t="s">
        <v>73</v>
      </c>
      <c r="F167" t="s">
        <v>48</v>
      </c>
      <c r="G167" t="s">
        <v>13</v>
      </c>
    </row>
    <row r="168" spans="1:7" x14ac:dyDescent="0.35">
      <c r="A168" t="s">
        <v>470</v>
      </c>
      <c r="B168" t="s">
        <v>471</v>
      </c>
      <c r="C168" t="s">
        <v>26</v>
      </c>
      <c r="D168" t="s">
        <v>10</v>
      </c>
      <c r="E168" t="s">
        <v>472</v>
      </c>
      <c r="F168" t="s">
        <v>32</v>
      </c>
      <c r="G168" t="s">
        <v>18</v>
      </c>
    </row>
    <row r="169" spans="1:7" x14ac:dyDescent="0.35">
      <c r="A169" t="s">
        <v>473</v>
      </c>
      <c r="B169" t="s">
        <v>474</v>
      </c>
      <c r="C169" t="s">
        <v>9</v>
      </c>
      <c r="D169" t="s">
        <v>10</v>
      </c>
      <c r="E169" t="s">
        <v>475</v>
      </c>
      <c r="F169" t="s">
        <v>476</v>
      </c>
      <c r="G169" t="s">
        <v>23</v>
      </c>
    </row>
    <row r="170" spans="1:7" x14ac:dyDescent="0.35">
      <c r="A170" t="s">
        <v>477</v>
      </c>
      <c r="B170" t="s">
        <v>478</v>
      </c>
      <c r="C170" t="s">
        <v>9</v>
      </c>
      <c r="D170" t="s">
        <v>10</v>
      </c>
      <c r="E170" t="s">
        <v>479</v>
      </c>
      <c r="F170" t="s">
        <v>65</v>
      </c>
      <c r="G170" t="s">
        <v>23</v>
      </c>
    </row>
    <row r="171" spans="1:7" x14ac:dyDescent="0.35">
      <c r="A171" t="s">
        <v>480</v>
      </c>
      <c r="B171" t="s">
        <v>481</v>
      </c>
      <c r="C171" t="s">
        <v>9</v>
      </c>
      <c r="D171" t="s">
        <v>10</v>
      </c>
      <c r="E171" t="s">
        <v>39</v>
      </c>
      <c r="F171" t="s">
        <v>32</v>
      </c>
      <c r="G171" t="s">
        <v>18</v>
      </c>
    </row>
    <row r="172" spans="1:7" x14ac:dyDescent="0.35">
      <c r="A172" t="s">
        <v>482</v>
      </c>
      <c r="B172" t="s">
        <v>483</v>
      </c>
      <c r="C172" t="s">
        <v>9</v>
      </c>
      <c r="D172" t="s">
        <v>10</v>
      </c>
      <c r="E172" t="s">
        <v>484</v>
      </c>
      <c r="F172" t="s">
        <v>55</v>
      </c>
      <c r="G172" t="s">
        <v>44</v>
      </c>
    </row>
    <row r="173" spans="1:7" x14ac:dyDescent="0.35">
      <c r="A173" t="s">
        <v>485</v>
      </c>
      <c r="B173" t="s">
        <v>486</v>
      </c>
      <c r="C173" t="s">
        <v>9</v>
      </c>
      <c r="D173" t="s">
        <v>10</v>
      </c>
      <c r="E173" t="s">
        <v>155</v>
      </c>
      <c r="F173" t="s">
        <v>156</v>
      </c>
      <c r="G173" t="s">
        <v>44</v>
      </c>
    </row>
    <row r="174" spans="1:7" x14ac:dyDescent="0.35">
      <c r="A174" t="s">
        <v>487</v>
      </c>
      <c r="B174" t="s">
        <v>488</v>
      </c>
      <c r="C174" t="s">
        <v>38</v>
      </c>
      <c r="D174" t="s">
        <v>10</v>
      </c>
      <c r="E174" t="s">
        <v>39</v>
      </c>
      <c r="F174" t="s">
        <v>32</v>
      </c>
      <c r="G174" t="s">
        <v>18</v>
      </c>
    </row>
    <row r="175" spans="1:7" x14ac:dyDescent="0.35">
      <c r="A175" t="s">
        <v>489</v>
      </c>
      <c r="B175" t="s">
        <v>490</v>
      </c>
      <c r="C175" t="s">
        <v>9</v>
      </c>
      <c r="D175" t="s">
        <v>10</v>
      </c>
      <c r="E175" t="s">
        <v>279</v>
      </c>
      <c r="F175" t="s">
        <v>17</v>
      </c>
      <c r="G175" t="s">
        <v>18</v>
      </c>
    </row>
    <row r="176" spans="1:7" x14ac:dyDescent="0.35">
      <c r="A176" t="s">
        <v>491</v>
      </c>
      <c r="B176" t="s">
        <v>492</v>
      </c>
      <c r="C176" t="s">
        <v>38</v>
      </c>
      <c r="D176" t="s">
        <v>10</v>
      </c>
      <c r="E176" t="s">
        <v>39</v>
      </c>
      <c r="F176" t="s">
        <v>32</v>
      </c>
      <c r="G176" t="s">
        <v>18</v>
      </c>
    </row>
    <row r="177" spans="1:7" x14ac:dyDescent="0.35">
      <c r="A177" t="s">
        <v>493</v>
      </c>
      <c r="B177" t="s">
        <v>494</v>
      </c>
      <c r="C177" t="s">
        <v>26</v>
      </c>
      <c r="D177" t="s">
        <v>10</v>
      </c>
      <c r="E177" t="s">
        <v>64</v>
      </c>
      <c r="F177" t="s">
        <v>65</v>
      </c>
      <c r="G177" t="s">
        <v>23</v>
      </c>
    </row>
    <row r="178" spans="1:7" x14ac:dyDescent="0.35">
      <c r="A178" t="s">
        <v>495</v>
      </c>
      <c r="B178" t="s">
        <v>496</v>
      </c>
      <c r="C178" t="s">
        <v>26</v>
      </c>
      <c r="D178" t="s">
        <v>10</v>
      </c>
      <c r="E178" t="s">
        <v>47</v>
      </c>
      <c r="F178" t="s">
        <v>48</v>
      </c>
      <c r="G178" t="s">
        <v>13</v>
      </c>
    </row>
    <row r="179" spans="1:7" x14ac:dyDescent="0.35">
      <c r="A179" t="s">
        <v>497</v>
      </c>
      <c r="B179" t="s">
        <v>498</v>
      </c>
      <c r="C179" t="s">
        <v>38</v>
      </c>
      <c r="D179" t="s">
        <v>10</v>
      </c>
      <c r="E179" t="s">
        <v>100</v>
      </c>
      <c r="F179" t="s">
        <v>101</v>
      </c>
      <c r="G179" t="s">
        <v>23</v>
      </c>
    </row>
    <row r="180" spans="1:7" x14ac:dyDescent="0.35">
      <c r="A180" t="s">
        <v>499</v>
      </c>
      <c r="B180" t="s">
        <v>500</v>
      </c>
      <c r="C180" t="s">
        <v>9</v>
      </c>
      <c r="D180" t="s">
        <v>10</v>
      </c>
      <c r="E180" t="s">
        <v>501</v>
      </c>
      <c r="F180" t="s">
        <v>302</v>
      </c>
      <c r="G180" t="s">
        <v>18</v>
      </c>
    </row>
    <row r="181" spans="1:7" x14ac:dyDescent="0.35">
      <c r="A181" t="s">
        <v>502</v>
      </c>
      <c r="B181" t="s">
        <v>503</v>
      </c>
      <c r="C181" t="s">
        <v>26</v>
      </c>
      <c r="D181" t="s">
        <v>10</v>
      </c>
      <c r="E181" t="s">
        <v>166</v>
      </c>
      <c r="F181" t="s">
        <v>22</v>
      </c>
      <c r="G181" t="s">
        <v>23</v>
      </c>
    </row>
    <row r="182" spans="1:7" x14ac:dyDescent="0.35">
      <c r="A182" t="s">
        <v>504</v>
      </c>
      <c r="B182" t="s">
        <v>505</v>
      </c>
      <c r="C182" t="s">
        <v>9</v>
      </c>
      <c r="D182" t="s">
        <v>10</v>
      </c>
      <c r="E182" t="s">
        <v>170</v>
      </c>
      <c r="F182" t="s">
        <v>84</v>
      </c>
      <c r="G182" t="s">
        <v>13</v>
      </c>
    </row>
    <row r="183" spans="1:7" x14ac:dyDescent="0.35">
      <c r="A183" t="s">
        <v>506</v>
      </c>
      <c r="B183" t="s">
        <v>507</v>
      </c>
      <c r="C183" t="s">
        <v>9</v>
      </c>
      <c r="D183" t="s">
        <v>10</v>
      </c>
      <c r="E183" t="s">
        <v>508</v>
      </c>
      <c r="F183" t="s">
        <v>302</v>
      </c>
      <c r="G183" t="s">
        <v>18</v>
      </c>
    </row>
    <row r="184" spans="1:7" x14ac:dyDescent="0.35">
      <c r="A184" t="s">
        <v>509</v>
      </c>
      <c r="B184" t="s">
        <v>510</v>
      </c>
      <c r="C184" t="s">
        <v>26</v>
      </c>
      <c r="D184" t="s">
        <v>10</v>
      </c>
      <c r="E184" t="s">
        <v>511</v>
      </c>
      <c r="F184" t="s">
        <v>48</v>
      </c>
      <c r="G184" t="s">
        <v>13</v>
      </c>
    </row>
    <row r="185" spans="1:7" x14ac:dyDescent="0.35">
      <c r="A185" t="s">
        <v>512</v>
      </c>
      <c r="B185" t="s">
        <v>513</v>
      </c>
      <c r="C185" t="s">
        <v>9</v>
      </c>
      <c r="D185" t="s">
        <v>10</v>
      </c>
      <c r="E185" t="s">
        <v>430</v>
      </c>
      <c r="F185" t="s">
        <v>22</v>
      </c>
      <c r="G185" t="s">
        <v>23</v>
      </c>
    </row>
    <row r="186" spans="1:7" x14ac:dyDescent="0.35">
      <c r="A186" t="s">
        <v>514</v>
      </c>
      <c r="B186" t="s">
        <v>515</v>
      </c>
      <c r="C186" t="s">
        <v>9</v>
      </c>
      <c r="D186" t="s">
        <v>10</v>
      </c>
      <c r="E186" t="s">
        <v>100</v>
      </c>
      <c r="F186" t="s">
        <v>101</v>
      </c>
      <c r="G186" t="s">
        <v>23</v>
      </c>
    </row>
    <row r="187" spans="1:7" x14ac:dyDescent="0.35">
      <c r="A187" t="s">
        <v>516</v>
      </c>
      <c r="B187" t="s">
        <v>517</v>
      </c>
      <c r="C187" t="s">
        <v>9</v>
      </c>
      <c r="D187" t="s">
        <v>10</v>
      </c>
      <c r="E187" t="s">
        <v>51</v>
      </c>
      <c r="F187" t="s">
        <v>22</v>
      </c>
      <c r="G187" t="s">
        <v>23</v>
      </c>
    </row>
    <row r="188" spans="1:7" x14ac:dyDescent="0.35">
      <c r="A188" t="s">
        <v>518</v>
      </c>
      <c r="B188" t="s">
        <v>519</v>
      </c>
      <c r="C188" t="s">
        <v>9</v>
      </c>
      <c r="D188" t="s">
        <v>10</v>
      </c>
      <c r="E188" t="s">
        <v>21</v>
      </c>
      <c r="F188" t="s">
        <v>22</v>
      </c>
      <c r="G188" t="s">
        <v>23</v>
      </c>
    </row>
    <row r="189" spans="1:7" x14ac:dyDescent="0.35">
      <c r="A189" t="s">
        <v>520</v>
      </c>
      <c r="B189" t="s">
        <v>521</v>
      </c>
      <c r="C189" t="s">
        <v>26</v>
      </c>
      <c r="D189" t="s">
        <v>10</v>
      </c>
      <c r="E189" t="s">
        <v>31</v>
      </c>
      <c r="F189" t="s">
        <v>302</v>
      </c>
      <c r="G189" t="s">
        <v>18</v>
      </c>
    </row>
    <row r="190" spans="1:7" x14ac:dyDescent="0.35">
      <c r="A190" t="s">
        <v>522</v>
      </c>
      <c r="B190" t="s">
        <v>523</v>
      </c>
      <c r="C190" t="s">
        <v>9</v>
      </c>
      <c r="D190" t="s">
        <v>10</v>
      </c>
      <c r="E190" t="s">
        <v>100</v>
      </c>
      <c r="F190" t="s">
        <v>101</v>
      </c>
      <c r="G190" t="s">
        <v>23</v>
      </c>
    </row>
    <row r="191" spans="1:7" x14ac:dyDescent="0.35">
      <c r="A191" t="s">
        <v>524</v>
      </c>
      <c r="B191" t="s">
        <v>525</v>
      </c>
      <c r="C191" t="s">
        <v>38</v>
      </c>
      <c r="D191" t="s">
        <v>10</v>
      </c>
      <c r="E191" t="s">
        <v>73</v>
      </c>
      <c r="F191" t="s">
        <v>48</v>
      </c>
      <c r="G191" t="s">
        <v>13</v>
      </c>
    </row>
    <row r="192" spans="1:7" x14ac:dyDescent="0.35">
      <c r="A192" t="s">
        <v>526</v>
      </c>
      <c r="B192" t="s">
        <v>527</v>
      </c>
      <c r="C192" t="s">
        <v>26</v>
      </c>
      <c r="D192" t="s">
        <v>10</v>
      </c>
      <c r="E192" t="s">
        <v>47</v>
      </c>
      <c r="F192" t="s">
        <v>48</v>
      </c>
      <c r="G192" t="s">
        <v>13</v>
      </c>
    </row>
    <row r="193" spans="1:7" x14ac:dyDescent="0.35">
      <c r="A193" t="s">
        <v>528</v>
      </c>
      <c r="B193" t="s">
        <v>529</v>
      </c>
      <c r="C193" t="s">
        <v>38</v>
      </c>
      <c r="D193" t="s">
        <v>10</v>
      </c>
      <c r="E193" t="s">
        <v>395</v>
      </c>
      <c r="F193" t="s">
        <v>302</v>
      </c>
      <c r="G193" t="s">
        <v>18</v>
      </c>
    </row>
    <row r="194" spans="1:7" x14ac:dyDescent="0.35">
      <c r="A194" t="s">
        <v>530</v>
      </c>
      <c r="B194" t="s">
        <v>531</v>
      </c>
      <c r="C194" t="s">
        <v>38</v>
      </c>
      <c r="D194" t="s">
        <v>10</v>
      </c>
      <c r="E194" t="s">
        <v>47</v>
      </c>
      <c r="F194" t="s">
        <v>48</v>
      </c>
      <c r="G194" t="s">
        <v>13</v>
      </c>
    </row>
    <row r="195" spans="1:7" x14ac:dyDescent="0.35">
      <c r="A195" t="s">
        <v>532</v>
      </c>
      <c r="B195" t="s">
        <v>533</v>
      </c>
      <c r="C195" t="s">
        <v>26</v>
      </c>
      <c r="D195" t="s">
        <v>10</v>
      </c>
      <c r="E195" t="s">
        <v>534</v>
      </c>
      <c r="F195" t="s">
        <v>48</v>
      </c>
      <c r="G195" t="s">
        <v>13</v>
      </c>
    </row>
    <row r="196" spans="1:7" x14ac:dyDescent="0.35">
      <c r="A196" t="s">
        <v>535</v>
      </c>
      <c r="B196" t="s">
        <v>536</v>
      </c>
      <c r="C196" t="s">
        <v>9</v>
      </c>
      <c r="D196" t="s">
        <v>10</v>
      </c>
      <c r="E196" t="s">
        <v>537</v>
      </c>
      <c r="F196" t="s">
        <v>12</v>
      </c>
      <c r="G196" t="s">
        <v>13</v>
      </c>
    </row>
    <row r="197" spans="1:7" x14ac:dyDescent="0.35">
      <c r="A197" t="s">
        <v>538</v>
      </c>
      <c r="B197" t="s">
        <v>539</v>
      </c>
      <c r="C197" t="s">
        <v>9</v>
      </c>
      <c r="D197" t="s">
        <v>10</v>
      </c>
      <c r="E197" t="s">
        <v>76</v>
      </c>
      <c r="F197" t="s">
        <v>77</v>
      </c>
      <c r="G197" t="s">
        <v>13</v>
      </c>
    </row>
    <row r="198" spans="1:7" x14ac:dyDescent="0.35">
      <c r="A198" t="s">
        <v>540</v>
      </c>
      <c r="B198" t="s">
        <v>541</v>
      </c>
      <c r="C198" t="s">
        <v>9</v>
      </c>
      <c r="D198" t="s">
        <v>10</v>
      </c>
      <c r="E198" t="s">
        <v>64</v>
      </c>
      <c r="F198" t="s">
        <v>65</v>
      </c>
      <c r="G198" t="s">
        <v>23</v>
      </c>
    </row>
    <row r="199" spans="1:7" x14ac:dyDescent="0.35">
      <c r="A199" t="s">
        <v>542</v>
      </c>
      <c r="B199" t="s">
        <v>543</v>
      </c>
      <c r="C199" t="s">
        <v>9</v>
      </c>
      <c r="D199" t="s">
        <v>10</v>
      </c>
      <c r="E199" t="s">
        <v>544</v>
      </c>
      <c r="F199" t="s">
        <v>28</v>
      </c>
      <c r="G199" t="s">
        <v>18</v>
      </c>
    </row>
    <row r="200" spans="1:7" x14ac:dyDescent="0.35">
      <c r="A200" t="s">
        <v>545</v>
      </c>
      <c r="B200" t="s">
        <v>546</v>
      </c>
      <c r="C200" t="s">
        <v>26</v>
      </c>
      <c r="D200" t="s">
        <v>10</v>
      </c>
      <c r="E200" t="s">
        <v>100</v>
      </c>
      <c r="F200" t="s">
        <v>101</v>
      </c>
      <c r="G200" t="s">
        <v>23</v>
      </c>
    </row>
    <row r="201" spans="1:7" x14ac:dyDescent="0.35">
      <c r="A201" t="s">
        <v>547</v>
      </c>
      <c r="B201" t="s">
        <v>548</v>
      </c>
      <c r="C201" t="s">
        <v>9</v>
      </c>
      <c r="D201" t="s">
        <v>10</v>
      </c>
      <c r="E201" t="s">
        <v>549</v>
      </c>
      <c r="F201" t="s">
        <v>48</v>
      </c>
      <c r="G201" t="s">
        <v>13</v>
      </c>
    </row>
    <row r="202" spans="1:7" x14ac:dyDescent="0.35">
      <c r="A202" t="s">
        <v>550</v>
      </c>
      <c r="B202" t="s">
        <v>551</v>
      </c>
      <c r="C202" t="s">
        <v>38</v>
      </c>
      <c r="D202" t="s">
        <v>10</v>
      </c>
      <c r="E202" t="s">
        <v>64</v>
      </c>
      <c r="F202" t="s">
        <v>65</v>
      </c>
      <c r="G202" t="s">
        <v>23</v>
      </c>
    </row>
    <row r="203" spans="1:7" x14ac:dyDescent="0.35">
      <c r="A203" t="s">
        <v>552</v>
      </c>
      <c r="B203" t="s">
        <v>553</v>
      </c>
      <c r="C203" t="s">
        <v>9</v>
      </c>
      <c r="D203" t="s">
        <v>10</v>
      </c>
      <c r="E203" t="s">
        <v>64</v>
      </c>
      <c r="F203" t="s">
        <v>65</v>
      </c>
      <c r="G203" t="s">
        <v>23</v>
      </c>
    </row>
    <row r="204" spans="1:7" x14ac:dyDescent="0.35">
      <c r="A204" t="s">
        <v>554</v>
      </c>
      <c r="B204" t="s">
        <v>555</v>
      </c>
      <c r="C204" t="s">
        <v>38</v>
      </c>
      <c r="D204" t="s">
        <v>10</v>
      </c>
      <c r="E204" t="s">
        <v>556</v>
      </c>
      <c r="F204" t="s">
        <v>17</v>
      </c>
      <c r="G204" t="s">
        <v>18</v>
      </c>
    </row>
    <row r="205" spans="1:7" x14ac:dyDescent="0.35">
      <c r="A205" t="s">
        <v>557</v>
      </c>
      <c r="B205" t="s">
        <v>558</v>
      </c>
      <c r="C205" t="s">
        <v>9</v>
      </c>
      <c r="D205" t="s">
        <v>10</v>
      </c>
      <c r="E205" t="s">
        <v>559</v>
      </c>
      <c r="F205" t="s">
        <v>22</v>
      </c>
      <c r="G205" t="s">
        <v>23</v>
      </c>
    </row>
    <row r="206" spans="1:7" x14ac:dyDescent="0.35">
      <c r="A206" t="s">
        <v>560</v>
      </c>
      <c r="B206" t="s">
        <v>561</v>
      </c>
      <c r="C206" t="s">
        <v>38</v>
      </c>
      <c r="D206" t="s">
        <v>10</v>
      </c>
      <c r="E206" t="s">
        <v>484</v>
      </c>
      <c r="F206" t="s">
        <v>262</v>
      </c>
      <c r="G206" t="s">
        <v>23</v>
      </c>
    </row>
    <row r="207" spans="1:7" x14ac:dyDescent="0.35">
      <c r="A207" t="s">
        <v>562</v>
      </c>
      <c r="B207" t="s">
        <v>563</v>
      </c>
      <c r="C207" t="s">
        <v>9</v>
      </c>
      <c r="D207" t="s">
        <v>10</v>
      </c>
      <c r="E207" t="s">
        <v>226</v>
      </c>
      <c r="F207" t="s">
        <v>22</v>
      </c>
      <c r="G207" t="s">
        <v>23</v>
      </c>
    </row>
    <row r="208" spans="1:7" x14ac:dyDescent="0.35">
      <c r="A208" t="s">
        <v>564</v>
      </c>
      <c r="B208" t="s">
        <v>565</v>
      </c>
      <c r="C208" t="s">
        <v>9</v>
      </c>
      <c r="D208" t="s">
        <v>10</v>
      </c>
      <c r="E208" t="s">
        <v>73</v>
      </c>
      <c r="F208" t="s">
        <v>48</v>
      </c>
      <c r="G208" t="s">
        <v>13</v>
      </c>
    </row>
    <row r="209" spans="1:7" x14ac:dyDescent="0.35">
      <c r="A209" t="s">
        <v>566</v>
      </c>
      <c r="B209" t="s">
        <v>567</v>
      </c>
      <c r="C209" t="s">
        <v>38</v>
      </c>
      <c r="D209" t="s">
        <v>10</v>
      </c>
      <c r="E209" t="s">
        <v>229</v>
      </c>
      <c r="F209" t="s">
        <v>48</v>
      </c>
      <c r="G209" t="s">
        <v>13</v>
      </c>
    </row>
    <row r="210" spans="1:7" x14ac:dyDescent="0.35">
      <c r="A210" t="s">
        <v>568</v>
      </c>
      <c r="B210" t="s">
        <v>569</v>
      </c>
      <c r="C210" t="s">
        <v>9</v>
      </c>
      <c r="D210" t="s">
        <v>10</v>
      </c>
      <c r="E210" t="s">
        <v>570</v>
      </c>
      <c r="F210" t="s">
        <v>22</v>
      </c>
      <c r="G210" t="s">
        <v>23</v>
      </c>
    </row>
    <row r="211" spans="1:7" x14ac:dyDescent="0.35">
      <c r="A211" t="s">
        <v>571</v>
      </c>
      <c r="B211" t="s">
        <v>572</v>
      </c>
      <c r="C211" t="s">
        <v>9</v>
      </c>
      <c r="D211" t="s">
        <v>10</v>
      </c>
      <c r="E211" t="s">
        <v>47</v>
      </c>
      <c r="F211" t="s">
        <v>48</v>
      </c>
      <c r="G211" t="s">
        <v>13</v>
      </c>
    </row>
    <row r="212" spans="1:7" x14ac:dyDescent="0.35">
      <c r="A212" t="s">
        <v>573</v>
      </c>
      <c r="B212" t="s">
        <v>574</v>
      </c>
      <c r="C212" t="s">
        <v>9</v>
      </c>
      <c r="D212" t="s">
        <v>10</v>
      </c>
      <c r="E212" t="s">
        <v>27</v>
      </c>
      <c r="F212" t="s">
        <v>28</v>
      </c>
      <c r="G212" t="s">
        <v>18</v>
      </c>
    </row>
    <row r="213" spans="1:7" x14ac:dyDescent="0.35">
      <c r="A213" t="s">
        <v>575</v>
      </c>
      <c r="B213" t="s">
        <v>576</v>
      </c>
      <c r="C213" t="s">
        <v>9</v>
      </c>
      <c r="D213" t="s">
        <v>10</v>
      </c>
      <c r="E213" t="s">
        <v>177</v>
      </c>
      <c r="F213" t="s">
        <v>28</v>
      </c>
      <c r="G213" t="s">
        <v>18</v>
      </c>
    </row>
    <row r="214" spans="1:7" x14ac:dyDescent="0.35">
      <c r="A214" t="s">
        <v>577</v>
      </c>
      <c r="B214" t="s">
        <v>578</v>
      </c>
      <c r="C214" t="s">
        <v>9</v>
      </c>
      <c r="D214" t="s">
        <v>10</v>
      </c>
      <c r="E214" t="s">
        <v>579</v>
      </c>
      <c r="F214" t="s">
        <v>88</v>
      </c>
      <c r="G214" t="s">
        <v>44</v>
      </c>
    </row>
    <row r="215" spans="1:7" x14ac:dyDescent="0.35">
      <c r="A215" t="s">
        <v>580</v>
      </c>
      <c r="B215" t="s">
        <v>581</v>
      </c>
      <c r="C215" t="s">
        <v>38</v>
      </c>
      <c r="D215" t="s">
        <v>10</v>
      </c>
      <c r="E215" t="s">
        <v>64</v>
      </c>
      <c r="F215" t="s">
        <v>65</v>
      </c>
      <c r="G215" t="s">
        <v>23</v>
      </c>
    </row>
    <row r="216" spans="1:7" x14ac:dyDescent="0.35">
      <c r="A216" t="s">
        <v>582</v>
      </c>
      <c r="B216" t="s">
        <v>583</v>
      </c>
      <c r="C216" t="s">
        <v>9</v>
      </c>
      <c r="D216" t="s">
        <v>10</v>
      </c>
      <c r="E216" t="s">
        <v>100</v>
      </c>
      <c r="F216" t="s">
        <v>101</v>
      </c>
      <c r="G216" t="s">
        <v>23</v>
      </c>
    </row>
    <row r="217" spans="1:7" x14ac:dyDescent="0.35">
      <c r="A217" t="s">
        <v>584</v>
      </c>
      <c r="B217" t="s">
        <v>585</v>
      </c>
      <c r="C217" t="s">
        <v>9</v>
      </c>
      <c r="D217" t="s">
        <v>10</v>
      </c>
      <c r="E217" t="s">
        <v>68</v>
      </c>
      <c r="F217" t="s">
        <v>101</v>
      </c>
      <c r="G217" t="s">
        <v>23</v>
      </c>
    </row>
    <row r="218" spans="1:7" x14ac:dyDescent="0.35">
      <c r="A218" t="s">
        <v>586</v>
      </c>
      <c r="B218" t="s">
        <v>587</v>
      </c>
      <c r="C218" t="s">
        <v>26</v>
      </c>
      <c r="D218" t="s">
        <v>10</v>
      </c>
      <c r="E218" t="s">
        <v>556</v>
      </c>
      <c r="F218" t="s">
        <v>17</v>
      </c>
      <c r="G218" t="s">
        <v>18</v>
      </c>
    </row>
    <row r="219" spans="1:7" x14ac:dyDescent="0.35">
      <c r="A219" t="s">
        <v>588</v>
      </c>
      <c r="B219" t="s">
        <v>589</v>
      </c>
      <c r="C219" t="s">
        <v>38</v>
      </c>
      <c r="D219" t="s">
        <v>10</v>
      </c>
      <c r="E219" t="s">
        <v>590</v>
      </c>
      <c r="F219" t="s">
        <v>156</v>
      </c>
      <c r="G219" t="s">
        <v>44</v>
      </c>
    </row>
    <row r="220" spans="1:7" x14ac:dyDescent="0.35">
      <c r="A220" t="s">
        <v>591</v>
      </c>
      <c r="B220" t="s">
        <v>592</v>
      </c>
      <c r="C220" t="s">
        <v>9</v>
      </c>
      <c r="D220" t="s">
        <v>10</v>
      </c>
      <c r="E220" t="s">
        <v>417</v>
      </c>
      <c r="F220" t="s">
        <v>593</v>
      </c>
      <c r="G220" t="s">
        <v>23</v>
      </c>
    </row>
    <row r="221" spans="1:7" x14ac:dyDescent="0.35">
      <c r="A221" t="s">
        <v>594</v>
      </c>
      <c r="B221" t="s">
        <v>595</v>
      </c>
      <c r="C221" t="s">
        <v>26</v>
      </c>
      <c r="D221" t="s">
        <v>10</v>
      </c>
      <c r="E221" t="s">
        <v>596</v>
      </c>
      <c r="F221" t="s">
        <v>28</v>
      </c>
      <c r="G221" t="s">
        <v>18</v>
      </c>
    </row>
    <row r="222" spans="1:7" x14ac:dyDescent="0.35">
      <c r="A222" t="s">
        <v>597</v>
      </c>
      <c r="B222" t="s">
        <v>598</v>
      </c>
      <c r="C222" t="s">
        <v>9</v>
      </c>
      <c r="D222" t="s">
        <v>10</v>
      </c>
      <c r="E222" t="s">
        <v>403</v>
      </c>
      <c r="F222" t="s">
        <v>32</v>
      </c>
      <c r="G222" t="s">
        <v>18</v>
      </c>
    </row>
    <row r="223" spans="1:7" x14ac:dyDescent="0.35">
      <c r="A223" t="s">
        <v>599</v>
      </c>
      <c r="B223" t="s">
        <v>600</v>
      </c>
      <c r="C223" t="s">
        <v>26</v>
      </c>
      <c r="D223" t="s">
        <v>10</v>
      </c>
      <c r="E223" t="s">
        <v>601</v>
      </c>
      <c r="F223" t="s">
        <v>28</v>
      </c>
      <c r="G223" t="s">
        <v>18</v>
      </c>
    </row>
    <row r="224" spans="1:7" x14ac:dyDescent="0.35">
      <c r="A224" t="s">
        <v>602</v>
      </c>
      <c r="B224" t="s">
        <v>603</v>
      </c>
      <c r="C224" t="s">
        <v>38</v>
      </c>
      <c r="D224" t="s">
        <v>10</v>
      </c>
      <c r="E224" t="s">
        <v>177</v>
      </c>
      <c r="F224" t="s">
        <v>28</v>
      </c>
      <c r="G224" t="s">
        <v>18</v>
      </c>
    </row>
    <row r="225" spans="1:7" x14ac:dyDescent="0.35">
      <c r="A225" t="s">
        <v>604</v>
      </c>
      <c r="B225" t="s">
        <v>605</v>
      </c>
      <c r="C225" t="s">
        <v>38</v>
      </c>
      <c r="D225" t="s">
        <v>10</v>
      </c>
      <c r="E225" t="s">
        <v>47</v>
      </c>
      <c r="F225" t="s">
        <v>48</v>
      </c>
      <c r="G225" t="s">
        <v>13</v>
      </c>
    </row>
    <row r="226" spans="1:7" x14ac:dyDescent="0.35">
      <c r="A226" t="s">
        <v>606</v>
      </c>
      <c r="B226" t="s">
        <v>607</v>
      </c>
      <c r="C226" t="s">
        <v>38</v>
      </c>
      <c r="D226" t="s">
        <v>10</v>
      </c>
      <c r="E226" t="s">
        <v>430</v>
      </c>
      <c r="F226" t="s">
        <v>608</v>
      </c>
      <c r="G226" t="s">
        <v>13</v>
      </c>
    </row>
    <row r="227" spans="1:7" x14ac:dyDescent="0.35">
      <c r="A227" t="s">
        <v>609</v>
      </c>
      <c r="B227" t="s">
        <v>610</v>
      </c>
      <c r="C227" t="s">
        <v>38</v>
      </c>
      <c r="D227" t="s">
        <v>10</v>
      </c>
      <c r="E227" t="s">
        <v>611</v>
      </c>
      <c r="F227" t="s">
        <v>12</v>
      </c>
      <c r="G227" t="s">
        <v>13</v>
      </c>
    </row>
    <row r="228" spans="1:7" x14ac:dyDescent="0.35">
      <c r="A228" t="s">
        <v>612</v>
      </c>
      <c r="B228" t="s">
        <v>613</v>
      </c>
      <c r="C228" t="s">
        <v>9</v>
      </c>
      <c r="D228" t="s">
        <v>10</v>
      </c>
      <c r="E228" t="s">
        <v>614</v>
      </c>
      <c r="F228" t="s">
        <v>77</v>
      </c>
      <c r="G228" t="s">
        <v>13</v>
      </c>
    </row>
    <row r="229" spans="1:7" x14ac:dyDescent="0.35">
      <c r="A229" t="s">
        <v>615</v>
      </c>
      <c r="B229" t="s">
        <v>616</v>
      </c>
      <c r="C229" t="s">
        <v>26</v>
      </c>
      <c r="D229" t="s">
        <v>10</v>
      </c>
      <c r="E229" t="s">
        <v>125</v>
      </c>
      <c r="F229" t="s">
        <v>48</v>
      </c>
      <c r="G229" t="s">
        <v>13</v>
      </c>
    </row>
    <row r="230" spans="1:7" x14ac:dyDescent="0.35">
      <c r="A230" t="s">
        <v>617</v>
      </c>
      <c r="B230" t="s">
        <v>618</v>
      </c>
      <c r="C230" t="s">
        <v>26</v>
      </c>
      <c r="D230" t="s">
        <v>10</v>
      </c>
      <c r="E230" t="s">
        <v>73</v>
      </c>
      <c r="F230" t="s">
        <v>48</v>
      </c>
      <c r="G230" t="s">
        <v>13</v>
      </c>
    </row>
    <row r="231" spans="1:7" x14ac:dyDescent="0.35">
      <c r="A231" t="s">
        <v>619</v>
      </c>
      <c r="B231" t="s">
        <v>620</v>
      </c>
      <c r="C231" t="s">
        <v>26</v>
      </c>
      <c r="D231" t="s">
        <v>10</v>
      </c>
      <c r="E231" t="s">
        <v>621</v>
      </c>
      <c r="F231" t="s">
        <v>375</v>
      </c>
      <c r="G231" t="s">
        <v>13</v>
      </c>
    </row>
    <row r="232" spans="1:7" x14ac:dyDescent="0.35">
      <c r="A232" t="s">
        <v>622</v>
      </c>
      <c r="B232" t="s">
        <v>623</v>
      </c>
      <c r="C232" t="s">
        <v>9</v>
      </c>
      <c r="D232" t="s">
        <v>10</v>
      </c>
      <c r="E232" t="s">
        <v>125</v>
      </c>
      <c r="F232" t="s">
        <v>48</v>
      </c>
      <c r="G232" t="s">
        <v>13</v>
      </c>
    </row>
    <row r="233" spans="1:7" x14ac:dyDescent="0.35">
      <c r="A233" t="s">
        <v>624</v>
      </c>
      <c r="B233" t="s">
        <v>625</v>
      </c>
      <c r="C233" t="s">
        <v>26</v>
      </c>
      <c r="D233" t="s">
        <v>10</v>
      </c>
      <c r="E233" t="s">
        <v>166</v>
      </c>
      <c r="F233" t="s">
        <v>22</v>
      </c>
      <c r="G233" t="s">
        <v>23</v>
      </c>
    </row>
    <row r="234" spans="1:7" x14ac:dyDescent="0.35">
      <c r="A234" t="s">
        <v>626</v>
      </c>
      <c r="B234" t="s">
        <v>627</v>
      </c>
      <c r="C234" t="s">
        <v>9</v>
      </c>
      <c r="D234" t="s">
        <v>10</v>
      </c>
      <c r="E234" t="s">
        <v>628</v>
      </c>
      <c r="F234" t="s">
        <v>22</v>
      </c>
      <c r="G234" t="s">
        <v>23</v>
      </c>
    </row>
    <row r="235" spans="1:7" x14ac:dyDescent="0.35">
      <c r="A235" t="s">
        <v>629</v>
      </c>
      <c r="B235" t="s">
        <v>630</v>
      </c>
      <c r="C235" t="s">
        <v>38</v>
      </c>
      <c r="D235" t="s">
        <v>10</v>
      </c>
      <c r="E235" t="s">
        <v>39</v>
      </c>
      <c r="F235" t="s">
        <v>32</v>
      </c>
      <c r="G235" t="s">
        <v>18</v>
      </c>
    </row>
    <row r="236" spans="1:7" x14ac:dyDescent="0.35">
      <c r="A236" t="s">
        <v>631</v>
      </c>
      <c r="B236" t="s">
        <v>632</v>
      </c>
      <c r="C236" t="s">
        <v>9</v>
      </c>
      <c r="D236" t="s">
        <v>10</v>
      </c>
      <c r="E236" t="s">
        <v>47</v>
      </c>
      <c r="F236" t="s">
        <v>48</v>
      </c>
      <c r="G236" t="s">
        <v>13</v>
      </c>
    </row>
    <row r="237" spans="1:7" x14ac:dyDescent="0.35">
      <c r="A237" t="s">
        <v>633</v>
      </c>
      <c r="B237" t="s">
        <v>634</v>
      </c>
      <c r="C237" t="s">
        <v>9</v>
      </c>
      <c r="D237" t="s">
        <v>10</v>
      </c>
      <c r="E237" t="s">
        <v>635</v>
      </c>
      <c r="F237" t="s">
        <v>28</v>
      </c>
      <c r="G237" t="s">
        <v>18</v>
      </c>
    </row>
    <row r="238" spans="1:7" x14ac:dyDescent="0.35">
      <c r="A238" t="s">
        <v>636</v>
      </c>
      <c r="B238" t="s">
        <v>637</v>
      </c>
      <c r="C238" t="s">
        <v>9</v>
      </c>
      <c r="D238" t="s">
        <v>10</v>
      </c>
      <c r="E238" t="s">
        <v>39</v>
      </c>
      <c r="F238" t="s">
        <v>32</v>
      </c>
      <c r="G238" t="s">
        <v>18</v>
      </c>
    </row>
    <row r="239" spans="1:7" x14ac:dyDescent="0.35">
      <c r="A239" t="s">
        <v>638</v>
      </c>
      <c r="B239" t="s">
        <v>639</v>
      </c>
      <c r="C239" t="s">
        <v>9</v>
      </c>
      <c r="D239" t="s">
        <v>10</v>
      </c>
      <c r="E239" t="s">
        <v>640</v>
      </c>
      <c r="F239" t="s">
        <v>101</v>
      </c>
      <c r="G239" t="s">
        <v>23</v>
      </c>
    </row>
    <row r="240" spans="1:7" x14ac:dyDescent="0.35">
      <c r="A240" t="s">
        <v>641</v>
      </c>
      <c r="B240" t="s">
        <v>642</v>
      </c>
      <c r="C240" t="s">
        <v>26</v>
      </c>
      <c r="D240" t="s">
        <v>10</v>
      </c>
      <c r="E240" t="s">
        <v>643</v>
      </c>
      <c r="F240" t="s">
        <v>644</v>
      </c>
      <c r="G240" t="s">
        <v>23</v>
      </c>
    </row>
    <row r="241" spans="1:7" x14ac:dyDescent="0.35">
      <c r="A241" t="s">
        <v>645</v>
      </c>
      <c r="B241" t="s">
        <v>646</v>
      </c>
      <c r="C241" t="s">
        <v>38</v>
      </c>
      <c r="D241" t="s">
        <v>10</v>
      </c>
      <c r="E241" t="s">
        <v>647</v>
      </c>
      <c r="F241" t="s">
        <v>423</v>
      </c>
      <c r="G241" t="s">
        <v>44</v>
      </c>
    </row>
    <row r="242" spans="1:7" x14ac:dyDescent="0.35">
      <c r="A242" t="s">
        <v>648</v>
      </c>
      <c r="B242" t="s">
        <v>649</v>
      </c>
      <c r="C242" t="s">
        <v>38</v>
      </c>
      <c r="D242" t="s">
        <v>10</v>
      </c>
      <c r="E242" t="s">
        <v>47</v>
      </c>
      <c r="F242" t="s">
        <v>48</v>
      </c>
      <c r="G242" t="s">
        <v>13</v>
      </c>
    </row>
    <row r="243" spans="1:7" x14ac:dyDescent="0.35">
      <c r="A243" t="s">
        <v>650</v>
      </c>
      <c r="B243" t="s">
        <v>651</v>
      </c>
      <c r="C243" t="s">
        <v>38</v>
      </c>
      <c r="D243" t="s">
        <v>10</v>
      </c>
      <c r="E243" t="s">
        <v>100</v>
      </c>
      <c r="F243" t="s">
        <v>101</v>
      </c>
      <c r="G243" t="s">
        <v>23</v>
      </c>
    </row>
    <row r="244" spans="1:7" x14ac:dyDescent="0.35">
      <c r="A244" t="s">
        <v>652</v>
      </c>
      <c r="B244" t="s">
        <v>653</v>
      </c>
      <c r="C244" t="s">
        <v>9</v>
      </c>
      <c r="D244" t="s">
        <v>10</v>
      </c>
      <c r="E244" t="s">
        <v>125</v>
      </c>
      <c r="F244" t="s">
        <v>48</v>
      </c>
      <c r="G244" t="s">
        <v>13</v>
      </c>
    </row>
    <row r="245" spans="1:7" x14ac:dyDescent="0.35">
      <c r="A245" t="s">
        <v>654</v>
      </c>
      <c r="B245" t="s">
        <v>655</v>
      </c>
      <c r="C245" t="s">
        <v>9</v>
      </c>
      <c r="D245" t="s">
        <v>10</v>
      </c>
      <c r="E245" t="s">
        <v>656</v>
      </c>
      <c r="F245" t="s">
        <v>28</v>
      </c>
      <c r="G245" t="s">
        <v>18</v>
      </c>
    </row>
    <row r="246" spans="1:7" x14ac:dyDescent="0.35">
      <c r="A246" t="s">
        <v>657</v>
      </c>
      <c r="B246" t="s">
        <v>658</v>
      </c>
      <c r="C246" t="s">
        <v>9</v>
      </c>
      <c r="D246" t="s">
        <v>10</v>
      </c>
      <c r="E246" t="s">
        <v>659</v>
      </c>
      <c r="F246" t="s">
        <v>28</v>
      </c>
      <c r="G246" t="s">
        <v>18</v>
      </c>
    </row>
    <row r="247" spans="1:7" x14ac:dyDescent="0.35">
      <c r="A247" t="s">
        <v>660</v>
      </c>
      <c r="B247" t="s">
        <v>661</v>
      </c>
      <c r="C247" t="s">
        <v>26</v>
      </c>
      <c r="D247" t="s">
        <v>10</v>
      </c>
      <c r="E247" t="s">
        <v>100</v>
      </c>
      <c r="F247" t="s">
        <v>101</v>
      </c>
      <c r="G247" t="s">
        <v>23</v>
      </c>
    </row>
    <row r="248" spans="1:7" x14ac:dyDescent="0.35">
      <c r="A248" t="s">
        <v>662</v>
      </c>
      <c r="B248" t="s">
        <v>663</v>
      </c>
      <c r="C248" t="s">
        <v>9</v>
      </c>
      <c r="D248" t="s">
        <v>10</v>
      </c>
      <c r="E248" t="s">
        <v>534</v>
      </c>
      <c r="F248" t="s">
        <v>48</v>
      </c>
      <c r="G248" t="s">
        <v>13</v>
      </c>
    </row>
    <row r="249" spans="1:7" x14ac:dyDescent="0.35">
      <c r="A249" t="s">
        <v>664</v>
      </c>
      <c r="B249" t="s">
        <v>665</v>
      </c>
      <c r="C249" t="s">
        <v>26</v>
      </c>
      <c r="D249" t="s">
        <v>10</v>
      </c>
      <c r="E249" t="s">
        <v>73</v>
      </c>
      <c r="F249" t="s">
        <v>48</v>
      </c>
      <c r="G249" t="s">
        <v>13</v>
      </c>
    </row>
    <row r="250" spans="1:7" x14ac:dyDescent="0.35">
      <c r="A250" t="s">
        <v>666</v>
      </c>
      <c r="B250" t="s">
        <v>667</v>
      </c>
      <c r="C250" t="s">
        <v>38</v>
      </c>
      <c r="D250" t="s">
        <v>10</v>
      </c>
      <c r="E250" t="s">
        <v>668</v>
      </c>
      <c r="F250" t="s">
        <v>88</v>
      </c>
      <c r="G250" t="s">
        <v>44</v>
      </c>
    </row>
    <row r="251" spans="1:7" x14ac:dyDescent="0.35">
      <c r="A251" t="s">
        <v>669</v>
      </c>
      <c r="B251" t="s">
        <v>670</v>
      </c>
      <c r="C251" t="s">
        <v>9</v>
      </c>
      <c r="D251" t="s">
        <v>10</v>
      </c>
      <c r="E251" t="s">
        <v>430</v>
      </c>
      <c r="F251" t="s">
        <v>122</v>
      </c>
      <c r="G251" t="s">
        <v>44</v>
      </c>
    </row>
    <row r="252" spans="1:7" x14ac:dyDescent="0.35">
      <c r="A252" t="s">
        <v>671</v>
      </c>
      <c r="B252" t="s">
        <v>672</v>
      </c>
      <c r="C252" t="s">
        <v>26</v>
      </c>
      <c r="D252" t="s">
        <v>10</v>
      </c>
      <c r="E252" t="s">
        <v>417</v>
      </c>
      <c r="F252" t="s">
        <v>244</v>
      </c>
      <c r="G252" t="s">
        <v>44</v>
      </c>
    </row>
    <row r="253" spans="1:7" x14ac:dyDescent="0.35">
      <c r="A253" t="s">
        <v>673</v>
      </c>
      <c r="B253" t="s">
        <v>674</v>
      </c>
      <c r="C253" t="s">
        <v>38</v>
      </c>
      <c r="D253" t="s">
        <v>10</v>
      </c>
      <c r="E253" t="s">
        <v>125</v>
      </c>
      <c r="F253" t="s">
        <v>48</v>
      </c>
      <c r="G253" t="s">
        <v>13</v>
      </c>
    </row>
    <row r="254" spans="1:7" x14ac:dyDescent="0.35">
      <c r="A254" t="s">
        <v>675</v>
      </c>
      <c r="B254" t="s">
        <v>676</v>
      </c>
      <c r="C254" t="s">
        <v>38</v>
      </c>
      <c r="D254" t="s">
        <v>10</v>
      </c>
      <c r="E254" t="s">
        <v>677</v>
      </c>
      <c r="F254" t="s">
        <v>17</v>
      </c>
      <c r="G254" t="s">
        <v>18</v>
      </c>
    </row>
    <row r="255" spans="1:7" x14ac:dyDescent="0.35">
      <c r="A255" t="s">
        <v>678</v>
      </c>
      <c r="B255" t="s">
        <v>679</v>
      </c>
      <c r="C255" t="s">
        <v>38</v>
      </c>
      <c r="D255" t="s">
        <v>10</v>
      </c>
      <c r="E255" t="s">
        <v>680</v>
      </c>
      <c r="F255" t="s">
        <v>101</v>
      </c>
      <c r="G255" t="s">
        <v>23</v>
      </c>
    </row>
    <row r="256" spans="1:7" x14ac:dyDescent="0.35">
      <c r="A256" t="s">
        <v>681</v>
      </c>
      <c r="B256" t="s">
        <v>682</v>
      </c>
      <c r="C256" t="s">
        <v>9</v>
      </c>
      <c r="D256" t="s">
        <v>10</v>
      </c>
      <c r="E256" t="s">
        <v>35</v>
      </c>
      <c r="F256" t="s">
        <v>378</v>
      </c>
      <c r="G256" t="s">
        <v>23</v>
      </c>
    </row>
    <row r="257" spans="1:7" x14ac:dyDescent="0.35">
      <c r="A257" t="s">
        <v>683</v>
      </c>
      <c r="B257" t="s">
        <v>684</v>
      </c>
      <c r="C257" t="s">
        <v>9</v>
      </c>
      <c r="D257" t="s">
        <v>10</v>
      </c>
      <c r="E257" t="s">
        <v>16</v>
      </c>
      <c r="F257" t="s">
        <v>17</v>
      </c>
      <c r="G257" t="s">
        <v>18</v>
      </c>
    </row>
    <row r="258" spans="1:7" x14ac:dyDescent="0.35">
      <c r="A258" t="s">
        <v>685</v>
      </c>
      <c r="B258" t="s">
        <v>686</v>
      </c>
      <c r="C258" t="s">
        <v>9</v>
      </c>
      <c r="D258" t="s">
        <v>10</v>
      </c>
      <c r="E258" t="s">
        <v>430</v>
      </c>
      <c r="F258" t="s">
        <v>608</v>
      </c>
      <c r="G258" t="s">
        <v>13</v>
      </c>
    </row>
    <row r="259" spans="1:7" x14ac:dyDescent="0.35">
      <c r="A259" t="s">
        <v>687</v>
      </c>
      <c r="B259" t="s">
        <v>688</v>
      </c>
      <c r="C259" t="s">
        <v>38</v>
      </c>
      <c r="D259" t="s">
        <v>10</v>
      </c>
      <c r="E259" t="s">
        <v>64</v>
      </c>
      <c r="F259" t="s">
        <v>65</v>
      </c>
      <c r="G259" t="s">
        <v>23</v>
      </c>
    </row>
    <row r="260" spans="1:7" x14ac:dyDescent="0.35">
      <c r="A260" t="s">
        <v>689</v>
      </c>
      <c r="B260" t="s">
        <v>690</v>
      </c>
      <c r="C260" t="s">
        <v>38</v>
      </c>
      <c r="D260" t="s">
        <v>10</v>
      </c>
      <c r="E260" t="s">
        <v>64</v>
      </c>
      <c r="F260" t="s">
        <v>65</v>
      </c>
      <c r="G260" t="s">
        <v>23</v>
      </c>
    </row>
    <row r="261" spans="1:7" x14ac:dyDescent="0.35">
      <c r="A261" t="s">
        <v>691</v>
      </c>
      <c r="B261" t="s">
        <v>692</v>
      </c>
      <c r="C261" t="s">
        <v>26</v>
      </c>
      <c r="D261" t="s">
        <v>10</v>
      </c>
      <c r="E261" t="s">
        <v>195</v>
      </c>
      <c r="F261" t="s">
        <v>28</v>
      </c>
      <c r="G261" t="s">
        <v>18</v>
      </c>
    </row>
    <row r="262" spans="1:7" x14ac:dyDescent="0.35">
      <c r="A262" t="s">
        <v>693</v>
      </c>
      <c r="B262" t="s">
        <v>694</v>
      </c>
      <c r="C262" t="s">
        <v>9</v>
      </c>
      <c r="D262" t="s">
        <v>10</v>
      </c>
      <c r="E262" t="s">
        <v>695</v>
      </c>
      <c r="F262" t="s">
        <v>101</v>
      </c>
      <c r="G262" t="s">
        <v>23</v>
      </c>
    </row>
    <row r="263" spans="1:7" x14ac:dyDescent="0.35">
      <c r="A263" t="s">
        <v>696</v>
      </c>
      <c r="B263" t="s">
        <v>697</v>
      </c>
      <c r="C263" t="s">
        <v>38</v>
      </c>
      <c r="D263" t="s">
        <v>10</v>
      </c>
      <c r="E263" t="s">
        <v>698</v>
      </c>
      <c r="F263" t="s">
        <v>244</v>
      </c>
      <c r="G263" t="s">
        <v>44</v>
      </c>
    </row>
    <row r="264" spans="1:7" x14ac:dyDescent="0.35">
      <c r="A264" t="s">
        <v>699</v>
      </c>
      <c r="B264" t="s">
        <v>700</v>
      </c>
      <c r="C264" t="s">
        <v>26</v>
      </c>
      <c r="D264" t="s">
        <v>10</v>
      </c>
      <c r="E264" t="s">
        <v>39</v>
      </c>
      <c r="F264" t="s">
        <v>32</v>
      </c>
      <c r="G264" t="s">
        <v>18</v>
      </c>
    </row>
    <row r="265" spans="1:7" x14ac:dyDescent="0.35">
      <c r="A265" t="s">
        <v>701</v>
      </c>
      <c r="B265" t="s">
        <v>702</v>
      </c>
      <c r="C265" t="s">
        <v>9</v>
      </c>
      <c r="D265" t="s">
        <v>10</v>
      </c>
      <c r="E265" t="s">
        <v>27</v>
      </c>
      <c r="F265" t="s">
        <v>28</v>
      </c>
      <c r="G265" t="s">
        <v>18</v>
      </c>
    </row>
    <row r="266" spans="1:7" x14ac:dyDescent="0.35">
      <c r="A266" t="s">
        <v>703</v>
      </c>
      <c r="B266" t="s">
        <v>704</v>
      </c>
      <c r="C266" t="s">
        <v>9</v>
      </c>
      <c r="D266" t="s">
        <v>10</v>
      </c>
      <c r="E266" t="s">
        <v>170</v>
      </c>
      <c r="F266" t="s">
        <v>84</v>
      </c>
      <c r="G266" t="s">
        <v>13</v>
      </c>
    </row>
    <row r="267" spans="1:7" x14ac:dyDescent="0.35">
      <c r="A267" t="s">
        <v>705</v>
      </c>
      <c r="B267" t="s">
        <v>706</v>
      </c>
      <c r="C267" t="s">
        <v>9</v>
      </c>
      <c r="D267" t="s">
        <v>10</v>
      </c>
      <c r="E267" t="s">
        <v>707</v>
      </c>
      <c r="F267" t="s">
        <v>88</v>
      </c>
      <c r="G267" t="s">
        <v>44</v>
      </c>
    </row>
    <row r="268" spans="1:7" x14ac:dyDescent="0.35">
      <c r="A268" t="s">
        <v>708</v>
      </c>
      <c r="B268" t="s">
        <v>709</v>
      </c>
      <c r="C268" t="s">
        <v>9</v>
      </c>
      <c r="D268" t="s">
        <v>10</v>
      </c>
      <c r="E268" t="s">
        <v>100</v>
      </c>
      <c r="F268" t="s">
        <v>101</v>
      </c>
      <c r="G268" t="s">
        <v>23</v>
      </c>
    </row>
    <row r="269" spans="1:7" x14ac:dyDescent="0.35">
      <c r="A269" t="s">
        <v>710</v>
      </c>
      <c r="B269" t="s">
        <v>711</v>
      </c>
      <c r="C269" t="s">
        <v>9</v>
      </c>
      <c r="D269" t="s">
        <v>10</v>
      </c>
      <c r="E269" t="s">
        <v>39</v>
      </c>
      <c r="F269" t="s">
        <v>32</v>
      </c>
      <c r="G269" t="s">
        <v>18</v>
      </c>
    </row>
    <row r="270" spans="1:7" x14ac:dyDescent="0.35">
      <c r="A270" t="s">
        <v>712</v>
      </c>
      <c r="B270" t="s">
        <v>713</v>
      </c>
      <c r="C270" t="s">
        <v>9</v>
      </c>
      <c r="D270" t="s">
        <v>10</v>
      </c>
      <c r="E270" t="s">
        <v>226</v>
      </c>
      <c r="F270" t="s">
        <v>216</v>
      </c>
      <c r="G270" t="s">
        <v>23</v>
      </c>
    </row>
    <row r="271" spans="1:7" x14ac:dyDescent="0.35">
      <c r="A271" t="s">
        <v>714</v>
      </c>
      <c r="B271" t="s">
        <v>715</v>
      </c>
      <c r="C271" t="s">
        <v>9</v>
      </c>
      <c r="D271" t="s">
        <v>10</v>
      </c>
      <c r="E271" t="s">
        <v>170</v>
      </c>
      <c r="F271" t="s">
        <v>84</v>
      </c>
      <c r="G271" t="s">
        <v>13</v>
      </c>
    </row>
    <row r="272" spans="1:7" x14ac:dyDescent="0.35">
      <c r="A272" t="s">
        <v>716</v>
      </c>
      <c r="B272" t="s">
        <v>717</v>
      </c>
      <c r="C272" t="s">
        <v>9</v>
      </c>
      <c r="D272" t="s">
        <v>10</v>
      </c>
      <c r="E272" t="s">
        <v>47</v>
      </c>
      <c r="F272" t="s">
        <v>48</v>
      </c>
      <c r="G272" t="s">
        <v>13</v>
      </c>
    </row>
    <row r="273" spans="1:7" x14ac:dyDescent="0.35">
      <c r="A273" t="s">
        <v>718</v>
      </c>
      <c r="B273" t="s">
        <v>719</v>
      </c>
      <c r="C273" t="s">
        <v>9</v>
      </c>
      <c r="D273" t="s">
        <v>10</v>
      </c>
      <c r="E273" t="s">
        <v>39</v>
      </c>
      <c r="F273" t="s">
        <v>32</v>
      </c>
      <c r="G273" t="s">
        <v>18</v>
      </c>
    </row>
    <row r="274" spans="1:7" x14ac:dyDescent="0.35">
      <c r="A274" t="s">
        <v>720</v>
      </c>
      <c r="B274" t="s">
        <v>721</v>
      </c>
      <c r="C274" t="s">
        <v>38</v>
      </c>
      <c r="D274" t="s">
        <v>10</v>
      </c>
      <c r="E274" t="s">
        <v>722</v>
      </c>
      <c r="F274" t="s">
        <v>48</v>
      </c>
      <c r="G274" t="s">
        <v>13</v>
      </c>
    </row>
    <row r="275" spans="1:7" x14ac:dyDescent="0.35">
      <c r="A275" t="s">
        <v>723</v>
      </c>
      <c r="B275" t="s">
        <v>724</v>
      </c>
      <c r="C275" t="s">
        <v>9</v>
      </c>
      <c r="D275" t="s">
        <v>10</v>
      </c>
      <c r="E275" t="s">
        <v>195</v>
      </c>
      <c r="F275" t="s">
        <v>28</v>
      </c>
      <c r="G275" t="s">
        <v>18</v>
      </c>
    </row>
    <row r="276" spans="1:7" x14ac:dyDescent="0.35">
      <c r="A276" t="s">
        <v>725</v>
      </c>
      <c r="B276" t="s">
        <v>726</v>
      </c>
      <c r="C276" t="s">
        <v>38</v>
      </c>
      <c r="D276" t="s">
        <v>10</v>
      </c>
      <c r="E276" t="s">
        <v>35</v>
      </c>
      <c r="F276" t="s">
        <v>378</v>
      </c>
      <c r="G276" t="s">
        <v>23</v>
      </c>
    </row>
    <row r="277" spans="1:7" x14ac:dyDescent="0.35">
      <c r="A277" t="s">
        <v>727</v>
      </c>
      <c r="B277" t="s">
        <v>728</v>
      </c>
      <c r="C277" t="s">
        <v>26</v>
      </c>
      <c r="D277" t="s">
        <v>10</v>
      </c>
      <c r="E277" t="s">
        <v>272</v>
      </c>
      <c r="F277" t="s">
        <v>61</v>
      </c>
      <c r="G277" t="s">
        <v>13</v>
      </c>
    </row>
    <row r="278" spans="1:7" x14ac:dyDescent="0.35">
      <c r="A278" t="s">
        <v>729</v>
      </c>
      <c r="B278" t="s">
        <v>730</v>
      </c>
      <c r="C278" t="s">
        <v>9</v>
      </c>
      <c r="D278" t="s">
        <v>10</v>
      </c>
      <c r="E278" t="s">
        <v>614</v>
      </c>
      <c r="F278" t="s">
        <v>77</v>
      </c>
      <c r="G278" t="s">
        <v>13</v>
      </c>
    </row>
    <row r="279" spans="1:7" x14ac:dyDescent="0.35">
      <c r="A279" t="s">
        <v>731</v>
      </c>
      <c r="B279" t="s">
        <v>732</v>
      </c>
      <c r="C279" t="s">
        <v>9</v>
      </c>
      <c r="D279" t="s">
        <v>10</v>
      </c>
      <c r="E279" t="s">
        <v>64</v>
      </c>
      <c r="F279" t="s">
        <v>65</v>
      </c>
      <c r="G279" t="s">
        <v>23</v>
      </c>
    </row>
    <row r="280" spans="1:7" x14ac:dyDescent="0.35">
      <c r="A280" t="s">
        <v>733</v>
      </c>
      <c r="B280" t="s">
        <v>734</v>
      </c>
      <c r="C280" t="s">
        <v>9</v>
      </c>
      <c r="D280" t="s">
        <v>10</v>
      </c>
      <c r="E280" t="s">
        <v>170</v>
      </c>
      <c r="F280" t="s">
        <v>84</v>
      </c>
      <c r="G280" t="s">
        <v>13</v>
      </c>
    </row>
    <row r="281" spans="1:7" x14ac:dyDescent="0.35">
      <c r="A281" t="s">
        <v>735</v>
      </c>
      <c r="B281" t="s">
        <v>736</v>
      </c>
      <c r="C281" t="s">
        <v>38</v>
      </c>
      <c r="D281" t="s">
        <v>10</v>
      </c>
      <c r="E281" t="s">
        <v>737</v>
      </c>
      <c r="F281" t="s">
        <v>244</v>
      </c>
      <c r="G281" t="s">
        <v>44</v>
      </c>
    </row>
    <row r="282" spans="1:7" x14ac:dyDescent="0.35">
      <c r="A282" t="s">
        <v>738</v>
      </c>
      <c r="B282" t="s">
        <v>739</v>
      </c>
      <c r="C282" t="s">
        <v>26</v>
      </c>
      <c r="D282" t="s">
        <v>10</v>
      </c>
      <c r="E282" t="s">
        <v>148</v>
      </c>
      <c r="F282" t="s">
        <v>122</v>
      </c>
      <c r="G282" t="s">
        <v>44</v>
      </c>
    </row>
    <row r="283" spans="1:7" x14ac:dyDescent="0.35">
      <c r="A283" t="s">
        <v>740</v>
      </c>
      <c r="B283" t="s">
        <v>741</v>
      </c>
      <c r="C283" t="s">
        <v>26</v>
      </c>
      <c r="D283" t="s">
        <v>10</v>
      </c>
      <c r="E283" t="s">
        <v>47</v>
      </c>
      <c r="F283" t="s">
        <v>48</v>
      </c>
      <c r="G283" t="s">
        <v>13</v>
      </c>
    </row>
    <row r="284" spans="1:7" x14ac:dyDescent="0.35">
      <c r="A284" t="s">
        <v>742</v>
      </c>
      <c r="B284" t="s">
        <v>743</v>
      </c>
      <c r="C284" t="s">
        <v>9</v>
      </c>
      <c r="D284" t="s">
        <v>10</v>
      </c>
      <c r="E284" t="s">
        <v>73</v>
      </c>
      <c r="F284" t="s">
        <v>48</v>
      </c>
      <c r="G284" t="s">
        <v>13</v>
      </c>
    </row>
    <row r="285" spans="1:7" x14ac:dyDescent="0.35">
      <c r="A285" t="s">
        <v>744</v>
      </c>
      <c r="B285" t="s">
        <v>745</v>
      </c>
      <c r="C285" t="s">
        <v>38</v>
      </c>
      <c r="D285" t="s">
        <v>10</v>
      </c>
      <c r="E285" t="s">
        <v>27</v>
      </c>
      <c r="F285" t="s">
        <v>28</v>
      </c>
      <c r="G285" t="s">
        <v>18</v>
      </c>
    </row>
    <row r="286" spans="1:7" x14ac:dyDescent="0.35">
      <c r="A286" t="s">
        <v>746</v>
      </c>
      <c r="B286" t="s">
        <v>747</v>
      </c>
      <c r="C286" t="s">
        <v>9</v>
      </c>
      <c r="D286" t="s">
        <v>10</v>
      </c>
      <c r="E286" t="s">
        <v>748</v>
      </c>
      <c r="F286" t="s">
        <v>32</v>
      </c>
      <c r="G286" t="s">
        <v>18</v>
      </c>
    </row>
    <row r="287" spans="1:7" x14ac:dyDescent="0.35">
      <c r="A287" t="s">
        <v>749</v>
      </c>
      <c r="B287" t="s">
        <v>750</v>
      </c>
      <c r="C287" t="s">
        <v>26</v>
      </c>
      <c r="D287" t="s">
        <v>10</v>
      </c>
      <c r="E287" t="s">
        <v>751</v>
      </c>
      <c r="F287" t="s">
        <v>48</v>
      </c>
      <c r="G287" t="s">
        <v>13</v>
      </c>
    </row>
    <row r="288" spans="1:7" x14ac:dyDescent="0.35">
      <c r="A288" t="s">
        <v>752</v>
      </c>
      <c r="B288" t="s">
        <v>753</v>
      </c>
      <c r="C288" t="s">
        <v>38</v>
      </c>
      <c r="D288" t="s">
        <v>10</v>
      </c>
      <c r="E288" t="s">
        <v>100</v>
      </c>
      <c r="F288" t="s">
        <v>101</v>
      </c>
      <c r="G288" t="s">
        <v>23</v>
      </c>
    </row>
    <row r="289" spans="1:7" x14ac:dyDescent="0.35">
      <c r="A289" t="s">
        <v>754</v>
      </c>
      <c r="B289" t="s">
        <v>755</v>
      </c>
      <c r="C289" t="s">
        <v>38</v>
      </c>
      <c r="D289" t="s">
        <v>10</v>
      </c>
      <c r="E289" t="s">
        <v>170</v>
      </c>
      <c r="F289" t="s">
        <v>84</v>
      </c>
      <c r="G289" t="s">
        <v>13</v>
      </c>
    </row>
    <row r="290" spans="1:7" x14ac:dyDescent="0.35">
      <c r="A290" t="s">
        <v>756</v>
      </c>
      <c r="B290" t="s">
        <v>757</v>
      </c>
      <c r="C290" t="s">
        <v>38</v>
      </c>
      <c r="D290" t="s">
        <v>10</v>
      </c>
      <c r="E290" t="s">
        <v>226</v>
      </c>
      <c r="F290" t="s">
        <v>22</v>
      </c>
      <c r="G290" t="s">
        <v>23</v>
      </c>
    </row>
    <row r="291" spans="1:7" x14ac:dyDescent="0.35">
      <c r="A291" t="s">
        <v>758</v>
      </c>
      <c r="B291" t="s">
        <v>759</v>
      </c>
      <c r="C291" t="s">
        <v>38</v>
      </c>
      <c r="D291" t="s">
        <v>10</v>
      </c>
      <c r="E291" t="s">
        <v>677</v>
      </c>
      <c r="F291" t="s">
        <v>760</v>
      </c>
      <c r="G291" t="s">
        <v>44</v>
      </c>
    </row>
    <row r="292" spans="1:7" x14ac:dyDescent="0.35">
      <c r="A292" t="s">
        <v>761</v>
      </c>
      <c r="B292" t="s">
        <v>762</v>
      </c>
      <c r="C292" t="s">
        <v>38</v>
      </c>
      <c r="D292" t="s">
        <v>10</v>
      </c>
      <c r="E292" t="s">
        <v>170</v>
      </c>
      <c r="F292" t="s">
        <v>84</v>
      </c>
      <c r="G292" t="s">
        <v>13</v>
      </c>
    </row>
    <row r="293" spans="1:7" x14ac:dyDescent="0.35">
      <c r="A293" t="s">
        <v>763</v>
      </c>
      <c r="B293" t="s">
        <v>764</v>
      </c>
      <c r="C293" t="s">
        <v>9</v>
      </c>
      <c r="D293" t="s">
        <v>10</v>
      </c>
      <c r="E293" t="s">
        <v>100</v>
      </c>
      <c r="F293" t="s">
        <v>101</v>
      </c>
      <c r="G293" t="s">
        <v>23</v>
      </c>
    </row>
    <row r="294" spans="1:7" x14ac:dyDescent="0.35">
      <c r="A294" t="s">
        <v>765</v>
      </c>
      <c r="B294" t="s">
        <v>766</v>
      </c>
      <c r="C294" t="s">
        <v>26</v>
      </c>
      <c r="D294" t="s">
        <v>10</v>
      </c>
      <c r="E294" t="s">
        <v>100</v>
      </c>
      <c r="F294" t="s">
        <v>101</v>
      </c>
      <c r="G294" t="s">
        <v>23</v>
      </c>
    </row>
    <row r="295" spans="1:7" x14ac:dyDescent="0.35">
      <c r="A295" t="s">
        <v>767</v>
      </c>
      <c r="B295" t="s">
        <v>768</v>
      </c>
      <c r="C295" t="s">
        <v>38</v>
      </c>
      <c r="D295" t="s">
        <v>10</v>
      </c>
      <c r="E295" t="s">
        <v>64</v>
      </c>
      <c r="F295" t="s">
        <v>65</v>
      </c>
      <c r="G295" t="s">
        <v>23</v>
      </c>
    </row>
    <row r="296" spans="1:7" x14ac:dyDescent="0.35">
      <c r="A296" t="s">
        <v>769</v>
      </c>
      <c r="B296" t="s">
        <v>770</v>
      </c>
      <c r="C296" t="s">
        <v>38</v>
      </c>
      <c r="D296" t="s">
        <v>10</v>
      </c>
      <c r="E296" t="s">
        <v>100</v>
      </c>
      <c r="F296" t="s">
        <v>101</v>
      </c>
      <c r="G296" t="s">
        <v>23</v>
      </c>
    </row>
    <row r="297" spans="1:7" x14ac:dyDescent="0.35">
      <c r="A297" t="s">
        <v>771</v>
      </c>
      <c r="B297" t="s">
        <v>772</v>
      </c>
      <c r="C297" t="s">
        <v>38</v>
      </c>
      <c r="D297" t="s">
        <v>10</v>
      </c>
      <c r="E297" t="s">
        <v>773</v>
      </c>
      <c r="F297" t="s">
        <v>122</v>
      </c>
      <c r="G297" t="s">
        <v>44</v>
      </c>
    </row>
    <row r="298" spans="1:7" x14ac:dyDescent="0.35">
      <c r="A298" t="s">
        <v>774</v>
      </c>
      <c r="B298" t="s">
        <v>775</v>
      </c>
      <c r="C298" t="s">
        <v>38</v>
      </c>
      <c r="D298" t="s">
        <v>10</v>
      </c>
      <c r="E298" t="s">
        <v>430</v>
      </c>
      <c r="F298" t="s">
        <v>122</v>
      </c>
      <c r="G298" t="s">
        <v>44</v>
      </c>
    </row>
    <row r="299" spans="1:7" x14ac:dyDescent="0.35">
      <c r="A299" t="s">
        <v>776</v>
      </c>
      <c r="B299" t="s">
        <v>777</v>
      </c>
      <c r="C299" t="s">
        <v>9</v>
      </c>
      <c r="D299" t="s">
        <v>10</v>
      </c>
      <c r="E299" t="s">
        <v>430</v>
      </c>
      <c r="F299" t="s">
        <v>608</v>
      </c>
      <c r="G299" t="s">
        <v>13</v>
      </c>
    </row>
    <row r="300" spans="1:7" x14ac:dyDescent="0.35">
      <c r="A300" t="s">
        <v>778</v>
      </c>
      <c r="B300" t="s">
        <v>779</v>
      </c>
      <c r="C300" t="s">
        <v>26</v>
      </c>
      <c r="D300" t="s">
        <v>10</v>
      </c>
      <c r="E300" t="s">
        <v>35</v>
      </c>
      <c r="F300" t="s">
        <v>378</v>
      </c>
      <c r="G300" t="s">
        <v>23</v>
      </c>
    </row>
    <row r="301" spans="1:7" x14ac:dyDescent="0.35">
      <c r="A301" t="s">
        <v>780</v>
      </c>
      <c r="B301" t="s">
        <v>781</v>
      </c>
      <c r="C301" t="s">
        <v>26</v>
      </c>
      <c r="D301" t="s">
        <v>10</v>
      </c>
      <c r="E301" t="s">
        <v>47</v>
      </c>
      <c r="F301" t="s">
        <v>48</v>
      </c>
      <c r="G301" t="s">
        <v>13</v>
      </c>
    </row>
    <row r="302" spans="1:7" x14ac:dyDescent="0.35">
      <c r="A302" t="s">
        <v>782</v>
      </c>
      <c r="B302" t="s">
        <v>783</v>
      </c>
      <c r="C302" t="s">
        <v>38</v>
      </c>
      <c r="D302" t="s">
        <v>10</v>
      </c>
      <c r="E302" t="s">
        <v>128</v>
      </c>
      <c r="F302" t="s">
        <v>43</v>
      </c>
      <c r="G302" t="s">
        <v>44</v>
      </c>
    </row>
    <row r="303" spans="1:7" x14ac:dyDescent="0.35">
      <c r="A303" t="s">
        <v>784</v>
      </c>
      <c r="B303" t="s">
        <v>785</v>
      </c>
      <c r="C303" t="s">
        <v>26</v>
      </c>
      <c r="D303" t="s">
        <v>10</v>
      </c>
      <c r="E303" t="s">
        <v>73</v>
      </c>
      <c r="F303" t="s">
        <v>48</v>
      </c>
      <c r="G303" t="s">
        <v>13</v>
      </c>
    </row>
    <row r="304" spans="1:7" x14ac:dyDescent="0.35">
      <c r="A304" t="s">
        <v>786</v>
      </c>
      <c r="B304" t="s">
        <v>787</v>
      </c>
      <c r="C304" t="s">
        <v>26</v>
      </c>
      <c r="D304" t="s">
        <v>10</v>
      </c>
      <c r="E304" t="s">
        <v>788</v>
      </c>
      <c r="F304" t="s">
        <v>48</v>
      </c>
      <c r="G304" t="s">
        <v>13</v>
      </c>
    </row>
    <row r="305" spans="1:7" x14ac:dyDescent="0.35">
      <c r="A305" t="s">
        <v>789</v>
      </c>
      <c r="B305" t="s">
        <v>790</v>
      </c>
      <c r="C305" t="s">
        <v>9</v>
      </c>
      <c r="D305" t="s">
        <v>10</v>
      </c>
      <c r="E305" t="s">
        <v>791</v>
      </c>
      <c r="F305" t="s">
        <v>48</v>
      </c>
      <c r="G305" t="s">
        <v>13</v>
      </c>
    </row>
    <row r="306" spans="1:7" x14ac:dyDescent="0.35">
      <c r="A306" t="s">
        <v>792</v>
      </c>
      <c r="B306" t="s">
        <v>793</v>
      </c>
      <c r="C306" t="s">
        <v>38</v>
      </c>
      <c r="D306" t="s">
        <v>10</v>
      </c>
      <c r="E306" t="s">
        <v>47</v>
      </c>
      <c r="F306" t="s">
        <v>48</v>
      </c>
      <c r="G306" t="s">
        <v>13</v>
      </c>
    </row>
    <row r="307" spans="1:7" x14ac:dyDescent="0.35">
      <c r="A307" t="s">
        <v>794</v>
      </c>
      <c r="B307" t="s">
        <v>795</v>
      </c>
      <c r="C307" t="s">
        <v>9</v>
      </c>
      <c r="D307" t="s">
        <v>10</v>
      </c>
      <c r="E307" t="s">
        <v>322</v>
      </c>
      <c r="F307" t="s">
        <v>122</v>
      </c>
      <c r="G307" t="s">
        <v>44</v>
      </c>
    </row>
    <row r="308" spans="1:7" x14ac:dyDescent="0.35">
      <c r="A308" t="s">
        <v>796</v>
      </c>
      <c r="B308" t="s">
        <v>797</v>
      </c>
      <c r="C308" t="s">
        <v>26</v>
      </c>
      <c r="D308" t="s">
        <v>10</v>
      </c>
      <c r="E308" t="s">
        <v>798</v>
      </c>
      <c r="F308" t="s">
        <v>12</v>
      </c>
      <c r="G308" t="s">
        <v>13</v>
      </c>
    </row>
    <row r="309" spans="1:7" x14ac:dyDescent="0.35">
      <c r="A309" t="s">
        <v>799</v>
      </c>
      <c r="B309" t="s">
        <v>800</v>
      </c>
      <c r="C309" t="s">
        <v>38</v>
      </c>
      <c r="D309" t="s">
        <v>10</v>
      </c>
      <c r="E309" t="s">
        <v>64</v>
      </c>
      <c r="F309" t="s">
        <v>65</v>
      </c>
      <c r="G309" t="s">
        <v>23</v>
      </c>
    </row>
    <row r="310" spans="1:7" x14ac:dyDescent="0.35">
      <c r="A310" t="s">
        <v>801</v>
      </c>
      <c r="B310" t="s">
        <v>802</v>
      </c>
      <c r="C310" t="s">
        <v>38</v>
      </c>
      <c r="D310" t="s">
        <v>10</v>
      </c>
      <c r="E310" t="s">
        <v>177</v>
      </c>
      <c r="F310" t="s">
        <v>28</v>
      </c>
      <c r="G310" t="s">
        <v>18</v>
      </c>
    </row>
    <row r="311" spans="1:7" x14ac:dyDescent="0.35">
      <c r="A311" t="s">
        <v>803</v>
      </c>
      <c r="B311" t="s">
        <v>804</v>
      </c>
      <c r="C311" t="s">
        <v>38</v>
      </c>
      <c r="D311" t="s">
        <v>10</v>
      </c>
      <c r="E311" t="s">
        <v>64</v>
      </c>
      <c r="F311" t="s">
        <v>65</v>
      </c>
      <c r="G311" t="s">
        <v>23</v>
      </c>
    </row>
    <row r="312" spans="1:7" x14ac:dyDescent="0.35">
      <c r="A312" t="s">
        <v>805</v>
      </c>
      <c r="B312" t="s">
        <v>806</v>
      </c>
      <c r="C312" t="s">
        <v>38</v>
      </c>
      <c r="D312" t="s">
        <v>10</v>
      </c>
      <c r="E312" t="s">
        <v>100</v>
      </c>
      <c r="F312" t="s">
        <v>101</v>
      </c>
      <c r="G312" t="s">
        <v>23</v>
      </c>
    </row>
    <row r="313" spans="1:7" x14ac:dyDescent="0.35">
      <c r="A313" t="s">
        <v>807</v>
      </c>
      <c r="B313" t="s">
        <v>808</v>
      </c>
      <c r="C313" t="s">
        <v>38</v>
      </c>
      <c r="D313" t="s">
        <v>10</v>
      </c>
      <c r="E313" t="s">
        <v>809</v>
      </c>
      <c r="F313" t="s">
        <v>407</v>
      </c>
      <c r="G313" t="s">
        <v>18</v>
      </c>
    </row>
    <row r="314" spans="1:7" x14ac:dyDescent="0.35">
      <c r="A314" t="s">
        <v>810</v>
      </c>
      <c r="B314" t="s">
        <v>811</v>
      </c>
      <c r="C314" t="s">
        <v>9</v>
      </c>
      <c r="D314" t="s">
        <v>10</v>
      </c>
      <c r="E314" t="s">
        <v>322</v>
      </c>
      <c r="F314" t="s">
        <v>28</v>
      </c>
      <c r="G314" t="s">
        <v>18</v>
      </c>
    </row>
    <row r="315" spans="1:7" x14ac:dyDescent="0.35">
      <c r="A315" t="s">
        <v>812</v>
      </c>
      <c r="B315" t="s">
        <v>813</v>
      </c>
      <c r="C315" t="s">
        <v>9</v>
      </c>
      <c r="D315" t="s">
        <v>10</v>
      </c>
      <c r="E315" t="s">
        <v>345</v>
      </c>
      <c r="F315" t="s">
        <v>122</v>
      </c>
      <c r="G315" t="s">
        <v>44</v>
      </c>
    </row>
    <row r="316" spans="1:7" x14ac:dyDescent="0.35">
      <c r="A316" t="s">
        <v>814</v>
      </c>
      <c r="B316" t="s">
        <v>815</v>
      </c>
      <c r="C316" t="s">
        <v>9</v>
      </c>
      <c r="D316" t="s">
        <v>10</v>
      </c>
      <c r="E316" t="s">
        <v>635</v>
      </c>
      <c r="F316" t="s">
        <v>28</v>
      </c>
      <c r="G316" t="s">
        <v>18</v>
      </c>
    </row>
    <row r="317" spans="1:7" x14ac:dyDescent="0.35">
      <c r="A317" t="s">
        <v>816</v>
      </c>
      <c r="B317" t="s">
        <v>817</v>
      </c>
      <c r="C317" t="s">
        <v>9</v>
      </c>
      <c r="D317" t="s">
        <v>10</v>
      </c>
      <c r="E317" t="s">
        <v>91</v>
      </c>
      <c r="F317" t="s">
        <v>55</v>
      </c>
      <c r="G317" t="s">
        <v>44</v>
      </c>
    </row>
    <row r="318" spans="1:7" x14ac:dyDescent="0.35">
      <c r="A318" t="s">
        <v>818</v>
      </c>
      <c r="B318" t="s">
        <v>819</v>
      </c>
      <c r="C318" t="s">
        <v>38</v>
      </c>
      <c r="D318" t="s">
        <v>10</v>
      </c>
      <c r="E318" t="s">
        <v>820</v>
      </c>
      <c r="F318" t="s">
        <v>28</v>
      </c>
      <c r="G318" t="s">
        <v>18</v>
      </c>
    </row>
    <row r="319" spans="1:7" x14ac:dyDescent="0.35">
      <c r="A319" t="s">
        <v>821</v>
      </c>
      <c r="B319" t="s">
        <v>822</v>
      </c>
      <c r="C319" t="s">
        <v>9</v>
      </c>
      <c r="D319" t="s">
        <v>10</v>
      </c>
      <c r="E319" t="s">
        <v>73</v>
      </c>
      <c r="F319" t="s">
        <v>48</v>
      </c>
      <c r="G319" t="s">
        <v>13</v>
      </c>
    </row>
    <row r="320" spans="1:7" x14ac:dyDescent="0.35">
      <c r="A320" t="s">
        <v>823</v>
      </c>
      <c r="B320" t="s">
        <v>824</v>
      </c>
      <c r="C320" t="s">
        <v>9</v>
      </c>
      <c r="D320" t="s">
        <v>10</v>
      </c>
      <c r="E320" t="s">
        <v>27</v>
      </c>
      <c r="F320" t="s">
        <v>28</v>
      </c>
      <c r="G320" t="s">
        <v>18</v>
      </c>
    </row>
    <row r="321" spans="1:7" x14ac:dyDescent="0.35">
      <c r="A321" t="s">
        <v>825</v>
      </c>
      <c r="B321" t="s">
        <v>826</v>
      </c>
      <c r="C321" t="s">
        <v>9</v>
      </c>
      <c r="D321" t="s">
        <v>10</v>
      </c>
      <c r="E321" t="s">
        <v>339</v>
      </c>
      <c r="F321" t="s">
        <v>340</v>
      </c>
      <c r="G321" t="s">
        <v>18</v>
      </c>
    </row>
    <row r="322" spans="1:7" x14ac:dyDescent="0.35">
      <c r="A322" t="s">
        <v>827</v>
      </c>
      <c r="B322" t="s">
        <v>828</v>
      </c>
      <c r="C322" t="s">
        <v>9</v>
      </c>
      <c r="D322" t="s">
        <v>10</v>
      </c>
      <c r="E322" t="s">
        <v>73</v>
      </c>
      <c r="F322" t="s">
        <v>48</v>
      </c>
      <c r="G322" t="s">
        <v>13</v>
      </c>
    </row>
    <row r="323" spans="1:7" x14ac:dyDescent="0.35">
      <c r="A323" t="s">
        <v>829</v>
      </c>
      <c r="B323" t="s">
        <v>830</v>
      </c>
      <c r="C323" t="s">
        <v>26</v>
      </c>
      <c r="D323" t="s">
        <v>10</v>
      </c>
      <c r="E323" t="s">
        <v>831</v>
      </c>
      <c r="F323" t="s">
        <v>832</v>
      </c>
      <c r="G323" t="s">
        <v>13</v>
      </c>
    </row>
    <row r="324" spans="1:7" x14ac:dyDescent="0.35">
      <c r="A324" t="s">
        <v>833</v>
      </c>
      <c r="B324" t="s">
        <v>834</v>
      </c>
      <c r="C324" t="s">
        <v>38</v>
      </c>
      <c r="D324" t="s">
        <v>10</v>
      </c>
      <c r="E324" t="s">
        <v>835</v>
      </c>
      <c r="F324" t="s">
        <v>423</v>
      </c>
      <c r="G324" t="s">
        <v>44</v>
      </c>
    </row>
    <row r="325" spans="1:7" x14ac:dyDescent="0.35">
      <c r="A325" t="s">
        <v>836</v>
      </c>
      <c r="B325" t="s">
        <v>837</v>
      </c>
      <c r="C325" t="s">
        <v>38</v>
      </c>
      <c r="D325" t="s">
        <v>10</v>
      </c>
      <c r="E325" t="s">
        <v>64</v>
      </c>
      <c r="F325" t="s">
        <v>65</v>
      </c>
      <c r="G325" t="s">
        <v>23</v>
      </c>
    </row>
    <row r="326" spans="1:7" x14ac:dyDescent="0.35">
      <c r="A326" t="s">
        <v>838</v>
      </c>
      <c r="B326" t="s">
        <v>839</v>
      </c>
      <c r="C326" t="s">
        <v>26</v>
      </c>
      <c r="D326" t="s">
        <v>10</v>
      </c>
      <c r="E326" t="s">
        <v>840</v>
      </c>
      <c r="F326" t="s">
        <v>17</v>
      </c>
      <c r="G326" t="s">
        <v>18</v>
      </c>
    </row>
    <row r="327" spans="1:7" x14ac:dyDescent="0.35">
      <c r="A327" t="s">
        <v>841</v>
      </c>
      <c r="B327" t="s">
        <v>842</v>
      </c>
      <c r="C327" t="s">
        <v>38</v>
      </c>
      <c r="D327" t="s">
        <v>10</v>
      </c>
      <c r="E327" t="s">
        <v>47</v>
      </c>
      <c r="F327" t="s">
        <v>48</v>
      </c>
      <c r="G327" t="s">
        <v>13</v>
      </c>
    </row>
    <row r="328" spans="1:7" x14ac:dyDescent="0.35">
      <c r="A328" t="s">
        <v>843</v>
      </c>
      <c r="B328" t="s">
        <v>844</v>
      </c>
      <c r="C328" t="s">
        <v>38</v>
      </c>
      <c r="D328" t="s">
        <v>10</v>
      </c>
      <c r="E328" t="s">
        <v>47</v>
      </c>
      <c r="F328" t="s">
        <v>48</v>
      </c>
      <c r="G328" t="s">
        <v>13</v>
      </c>
    </row>
    <row r="329" spans="1:7" x14ac:dyDescent="0.35">
      <c r="A329" t="s">
        <v>845</v>
      </c>
      <c r="B329" t="s">
        <v>846</v>
      </c>
      <c r="C329" t="s">
        <v>9</v>
      </c>
      <c r="D329" t="s">
        <v>10</v>
      </c>
      <c r="E329" t="s">
        <v>39</v>
      </c>
      <c r="F329" t="s">
        <v>32</v>
      </c>
      <c r="G329" t="s">
        <v>18</v>
      </c>
    </row>
    <row r="330" spans="1:7" x14ac:dyDescent="0.35">
      <c r="A330" t="s">
        <v>847</v>
      </c>
      <c r="B330" t="s">
        <v>848</v>
      </c>
      <c r="C330" t="s">
        <v>38</v>
      </c>
      <c r="D330" t="s">
        <v>10</v>
      </c>
      <c r="E330" t="s">
        <v>47</v>
      </c>
      <c r="F330" t="s">
        <v>48</v>
      </c>
      <c r="G330" t="s">
        <v>13</v>
      </c>
    </row>
    <row r="331" spans="1:7" x14ac:dyDescent="0.35">
      <c r="A331" t="s">
        <v>849</v>
      </c>
      <c r="B331" t="s">
        <v>850</v>
      </c>
      <c r="C331" t="s">
        <v>9</v>
      </c>
      <c r="D331" t="s">
        <v>10</v>
      </c>
      <c r="E331" t="s">
        <v>851</v>
      </c>
      <c r="F331" t="s">
        <v>88</v>
      </c>
      <c r="G331" t="s">
        <v>44</v>
      </c>
    </row>
    <row r="332" spans="1:7" x14ac:dyDescent="0.35">
      <c r="A332" t="s">
        <v>852</v>
      </c>
      <c r="B332" t="s">
        <v>853</v>
      </c>
      <c r="C332" t="s">
        <v>9</v>
      </c>
      <c r="D332" t="s">
        <v>10</v>
      </c>
      <c r="E332" t="s">
        <v>125</v>
      </c>
      <c r="F332" t="s">
        <v>48</v>
      </c>
      <c r="G332" t="s">
        <v>13</v>
      </c>
    </row>
    <row r="333" spans="1:7" x14ac:dyDescent="0.35">
      <c r="A333" t="s">
        <v>854</v>
      </c>
      <c r="B333" t="s">
        <v>855</v>
      </c>
      <c r="C333" t="s">
        <v>9</v>
      </c>
      <c r="D333" t="s">
        <v>10</v>
      </c>
      <c r="E333" t="s">
        <v>64</v>
      </c>
      <c r="F333" t="s">
        <v>65</v>
      </c>
      <c r="G333" t="s">
        <v>23</v>
      </c>
    </row>
    <row r="334" spans="1:7" x14ac:dyDescent="0.35">
      <c r="A334" t="s">
        <v>856</v>
      </c>
      <c r="B334" t="s">
        <v>857</v>
      </c>
      <c r="C334" t="s">
        <v>9</v>
      </c>
      <c r="D334" t="s">
        <v>10</v>
      </c>
      <c r="E334" t="s">
        <v>858</v>
      </c>
      <c r="F334" t="s">
        <v>101</v>
      </c>
      <c r="G334" t="s">
        <v>23</v>
      </c>
    </row>
    <row r="335" spans="1:7" x14ac:dyDescent="0.35">
      <c r="A335" t="s">
        <v>859</v>
      </c>
      <c r="B335" t="s">
        <v>860</v>
      </c>
      <c r="C335" t="s">
        <v>38</v>
      </c>
      <c r="D335" t="s">
        <v>10</v>
      </c>
      <c r="E335" t="s">
        <v>861</v>
      </c>
      <c r="F335" t="s">
        <v>77</v>
      </c>
      <c r="G335" t="s">
        <v>13</v>
      </c>
    </row>
    <row r="336" spans="1:7" x14ac:dyDescent="0.35">
      <c r="A336" t="s">
        <v>862</v>
      </c>
      <c r="B336" t="s">
        <v>863</v>
      </c>
      <c r="C336" t="s">
        <v>26</v>
      </c>
      <c r="D336" t="s">
        <v>10</v>
      </c>
      <c r="E336" t="s">
        <v>100</v>
      </c>
      <c r="F336" t="s">
        <v>101</v>
      </c>
      <c r="G336" t="s">
        <v>23</v>
      </c>
    </row>
    <row r="337" spans="1:7" x14ac:dyDescent="0.35">
      <c r="A337" t="s">
        <v>864</v>
      </c>
      <c r="B337" t="s">
        <v>865</v>
      </c>
      <c r="C337" t="s">
        <v>9</v>
      </c>
      <c r="D337" t="s">
        <v>10</v>
      </c>
      <c r="E337" t="s">
        <v>39</v>
      </c>
      <c r="F337" t="s">
        <v>32</v>
      </c>
      <c r="G337" t="s">
        <v>18</v>
      </c>
    </row>
    <row r="338" spans="1:7" x14ac:dyDescent="0.35">
      <c r="A338" t="s">
        <v>866</v>
      </c>
      <c r="B338" t="s">
        <v>867</v>
      </c>
      <c r="C338" t="s">
        <v>9</v>
      </c>
      <c r="D338" t="s">
        <v>10</v>
      </c>
      <c r="E338" t="s">
        <v>868</v>
      </c>
      <c r="F338" t="s">
        <v>832</v>
      </c>
      <c r="G338" t="s">
        <v>13</v>
      </c>
    </row>
    <row r="339" spans="1:7" x14ac:dyDescent="0.35">
      <c r="A339" t="s">
        <v>869</v>
      </c>
      <c r="B339" t="s">
        <v>870</v>
      </c>
      <c r="C339" t="s">
        <v>38</v>
      </c>
      <c r="D339" t="s">
        <v>10</v>
      </c>
      <c r="E339" t="s">
        <v>871</v>
      </c>
      <c r="F339" t="s">
        <v>371</v>
      </c>
      <c r="G339" t="s">
        <v>18</v>
      </c>
    </row>
    <row r="340" spans="1:7" x14ac:dyDescent="0.35">
      <c r="A340" t="s">
        <v>872</v>
      </c>
      <c r="B340" t="s">
        <v>873</v>
      </c>
      <c r="C340" t="s">
        <v>26</v>
      </c>
      <c r="D340" t="s">
        <v>10</v>
      </c>
      <c r="E340" t="s">
        <v>73</v>
      </c>
      <c r="F340" t="s">
        <v>48</v>
      </c>
      <c r="G340" t="s">
        <v>13</v>
      </c>
    </row>
    <row r="341" spans="1:7" x14ac:dyDescent="0.35">
      <c r="A341" t="s">
        <v>874</v>
      </c>
      <c r="B341" t="s">
        <v>875</v>
      </c>
      <c r="C341" t="s">
        <v>9</v>
      </c>
      <c r="D341" t="s">
        <v>10</v>
      </c>
      <c r="E341" t="s">
        <v>261</v>
      </c>
      <c r="F341" t="s">
        <v>378</v>
      </c>
      <c r="G341" t="s">
        <v>23</v>
      </c>
    </row>
    <row r="342" spans="1:7" x14ac:dyDescent="0.35">
      <c r="A342" t="s">
        <v>876</v>
      </c>
      <c r="B342" t="s">
        <v>877</v>
      </c>
      <c r="C342" t="s">
        <v>38</v>
      </c>
      <c r="D342" t="s">
        <v>10</v>
      </c>
      <c r="E342" t="s">
        <v>73</v>
      </c>
      <c r="F342" t="s">
        <v>48</v>
      </c>
      <c r="G342" t="s">
        <v>13</v>
      </c>
    </row>
    <row r="343" spans="1:7" x14ac:dyDescent="0.35">
      <c r="A343" t="s">
        <v>878</v>
      </c>
      <c r="B343" t="s">
        <v>879</v>
      </c>
      <c r="C343" t="s">
        <v>9</v>
      </c>
      <c r="D343" t="s">
        <v>10</v>
      </c>
      <c r="E343" t="s">
        <v>880</v>
      </c>
      <c r="F343" t="s">
        <v>266</v>
      </c>
      <c r="G343" t="s">
        <v>18</v>
      </c>
    </row>
    <row r="344" spans="1:7" x14ac:dyDescent="0.35">
      <c r="A344" t="s">
        <v>881</v>
      </c>
      <c r="B344" t="s">
        <v>882</v>
      </c>
      <c r="C344" t="s">
        <v>9</v>
      </c>
      <c r="D344" t="s">
        <v>10</v>
      </c>
      <c r="E344" t="s">
        <v>109</v>
      </c>
      <c r="F344" t="s">
        <v>88</v>
      </c>
      <c r="G344" t="s">
        <v>44</v>
      </c>
    </row>
    <row r="345" spans="1:7" x14ac:dyDescent="0.35">
      <c r="A345" t="s">
        <v>883</v>
      </c>
      <c r="B345" t="s">
        <v>884</v>
      </c>
      <c r="C345" t="s">
        <v>9</v>
      </c>
      <c r="D345" t="s">
        <v>10</v>
      </c>
      <c r="E345" t="s">
        <v>76</v>
      </c>
      <c r="F345" t="s">
        <v>77</v>
      </c>
      <c r="G345" t="s">
        <v>13</v>
      </c>
    </row>
    <row r="346" spans="1:7" x14ac:dyDescent="0.35">
      <c r="A346" t="s">
        <v>885</v>
      </c>
      <c r="B346" t="s">
        <v>886</v>
      </c>
      <c r="C346" t="s">
        <v>26</v>
      </c>
      <c r="D346" t="s">
        <v>10</v>
      </c>
      <c r="E346" t="s">
        <v>39</v>
      </c>
      <c r="F346" t="s">
        <v>32</v>
      </c>
      <c r="G346" t="s">
        <v>18</v>
      </c>
    </row>
    <row r="347" spans="1:7" x14ac:dyDescent="0.35">
      <c r="A347" t="s">
        <v>887</v>
      </c>
      <c r="B347" t="s">
        <v>888</v>
      </c>
      <c r="C347" t="s">
        <v>38</v>
      </c>
      <c r="D347" t="s">
        <v>10</v>
      </c>
      <c r="E347" t="s">
        <v>73</v>
      </c>
      <c r="F347" t="s">
        <v>48</v>
      </c>
      <c r="G347" t="s">
        <v>13</v>
      </c>
    </row>
    <row r="348" spans="1:7" x14ac:dyDescent="0.35">
      <c r="A348" t="s">
        <v>889</v>
      </c>
      <c r="B348" t="s">
        <v>890</v>
      </c>
      <c r="C348" t="s">
        <v>9</v>
      </c>
      <c r="D348" t="s">
        <v>10</v>
      </c>
      <c r="E348" t="s">
        <v>100</v>
      </c>
      <c r="F348" t="s">
        <v>101</v>
      </c>
      <c r="G348" t="s">
        <v>23</v>
      </c>
    </row>
    <row r="349" spans="1:7" x14ac:dyDescent="0.35">
      <c r="A349" t="s">
        <v>891</v>
      </c>
      <c r="B349" t="s">
        <v>892</v>
      </c>
      <c r="C349" t="s">
        <v>9</v>
      </c>
      <c r="D349" t="s">
        <v>10</v>
      </c>
      <c r="E349" t="s">
        <v>893</v>
      </c>
      <c r="F349" t="s">
        <v>22</v>
      </c>
      <c r="G349" t="s">
        <v>23</v>
      </c>
    </row>
    <row r="350" spans="1:7" x14ac:dyDescent="0.35">
      <c r="A350" t="s">
        <v>894</v>
      </c>
      <c r="B350" t="s">
        <v>895</v>
      </c>
      <c r="C350" t="s">
        <v>26</v>
      </c>
      <c r="D350" t="s">
        <v>10</v>
      </c>
      <c r="E350" t="s">
        <v>166</v>
      </c>
      <c r="F350" t="s">
        <v>48</v>
      </c>
      <c r="G350" t="s">
        <v>13</v>
      </c>
    </row>
    <row r="351" spans="1:7" x14ac:dyDescent="0.35">
      <c r="A351" t="s">
        <v>896</v>
      </c>
      <c r="B351" t="s">
        <v>897</v>
      </c>
      <c r="C351" t="s">
        <v>26</v>
      </c>
      <c r="D351" t="s">
        <v>10</v>
      </c>
      <c r="E351" t="s">
        <v>47</v>
      </c>
      <c r="F351" t="s">
        <v>48</v>
      </c>
      <c r="G351" t="s">
        <v>13</v>
      </c>
    </row>
    <row r="352" spans="1:7" x14ac:dyDescent="0.35">
      <c r="A352" t="s">
        <v>898</v>
      </c>
      <c r="B352" t="s">
        <v>899</v>
      </c>
      <c r="C352" t="s">
        <v>38</v>
      </c>
      <c r="D352" t="s">
        <v>10</v>
      </c>
      <c r="E352" t="s">
        <v>39</v>
      </c>
      <c r="F352" t="s">
        <v>32</v>
      </c>
      <c r="G352" t="s">
        <v>18</v>
      </c>
    </row>
    <row r="353" spans="1:7" x14ac:dyDescent="0.35">
      <c r="A353" t="s">
        <v>900</v>
      </c>
      <c r="B353" t="s">
        <v>901</v>
      </c>
      <c r="C353" t="s">
        <v>26</v>
      </c>
      <c r="D353" t="s">
        <v>10</v>
      </c>
      <c r="E353" t="s">
        <v>97</v>
      </c>
      <c r="F353" t="s">
        <v>88</v>
      </c>
      <c r="G353" t="s">
        <v>44</v>
      </c>
    </row>
    <row r="354" spans="1:7" x14ac:dyDescent="0.35">
      <c r="A354" t="s">
        <v>902</v>
      </c>
      <c r="B354" t="s">
        <v>903</v>
      </c>
      <c r="C354" t="s">
        <v>9</v>
      </c>
      <c r="D354" t="s">
        <v>10</v>
      </c>
      <c r="E354" t="s">
        <v>39</v>
      </c>
      <c r="F354" t="s">
        <v>32</v>
      </c>
      <c r="G354" t="s">
        <v>18</v>
      </c>
    </row>
    <row r="355" spans="1:7" x14ac:dyDescent="0.35">
      <c r="A355" t="s">
        <v>904</v>
      </c>
      <c r="B355" t="s">
        <v>905</v>
      </c>
      <c r="C355" t="s">
        <v>9</v>
      </c>
      <c r="D355" t="s">
        <v>10</v>
      </c>
      <c r="E355" t="s">
        <v>27</v>
      </c>
      <c r="F355" t="s">
        <v>28</v>
      </c>
      <c r="G355" t="s">
        <v>18</v>
      </c>
    </row>
    <row r="356" spans="1:7" x14ac:dyDescent="0.35">
      <c r="A356" t="s">
        <v>906</v>
      </c>
      <c r="B356" t="s">
        <v>907</v>
      </c>
      <c r="C356" t="s">
        <v>9</v>
      </c>
      <c r="D356" t="s">
        <v>10</v>
      </c>
      <c r="E356" t="s">
        <v>109</v>
      </c>
      <c r="F356" t="s">
        <v>88</v>
      </c>
      <c r="G356" t="s">
        <v>44</v>
      </c>
    </row>
    <row r="357" spans="1:7" x14ac:dyDescent="0.35">
      <c r="A357" t="s">
        <v>908</v>
      </c>
      <c r="B357" t="s">
        <v>909</v>
      </c>
      <c r="C357" t="s">
        <v>9</v>
      </c>
      <c r="D357" t="s">
        <v>10</v>
      </c>
      <c r="E357" t="s">
        <v>148</v>
      </c>
      <c r="F357" t="s">
        <v>122</v>
      </c>
      <c r="G357" t="s">
        <v>44</v>
      </c>
    </row>
    <row r="358" spans="1:7" x14ac:dyDescent="0.35">
      <c r="A358" t="s">
        <v>910</v>
      </c>
      <c r="B358" t="s">
        <v>911</v>
      </c>
      <c r="C358" t="s">
        <v>9</v>
      </c>
      <c r="D358" t="s">
        <v>10</v>
      </c>
      <c r="E358" t="s">
        <v>556</v>
      </c>
      <c r="F358" t="s">
        <v>17</v>
      </c>
      <c r="G358" t="s">
        <v>18</v>
      </c>
    </row>
    <row r="359" spans="1:7" x14ac:dyDescent="0.35">
      <c r="A359" t="s">
        <v>912</v>
      </c>
      <c r="B359" t="s">
        <v>913</v>
      </c>
      <c r="C359" t="s">
        <v>9</v>
      </c>
      <c r="D359" t="s">
        <v>10</v>
      </c>
      <c r="E359" t="s">
        <v>914</v>
      </c>
      <c r="F359" t="s">
        <v>48</v>
      </c>
      <c r="G359" t="s">
        <v>13</v>
      </c>
    </row>
    <row r="360" spans="1:7" x14ac:dyDescent="0.35">
      <c r="A360" t="s">
        <v>915</v>
      </c>
      <c r="B360" t="s">
        <v>916</v>
      </c>
      <c r="C360" t="s">
        <v>9</v>
      </c>
      <c r="D360" t="s">
        <v>10</v>
      </c>
      <c r="E360" t="s">
        <v>27</v>
      </c>
      <c r="F360" t="s">
        <v>28</v>
      </c>
      <c r="G360" t="s">
        <v>18</v>
      </c>
    </row>
    <row r="361" spans="1:7" x14ac:dyDescent="0.35">
      <c r="A361" t="s">
        <v>917</v>
      </c>
      <c r="B361" t="s">
        <v>918</v>
      </c>
      <c r="C361" t="s">
        <v>26</v>
      </c>
      <c r="D361" t="s">
        <v>10</v>
      </c>
      <c r="E361" t="s">
        <v>100</v>
      </c>
      <c r="F361" t="s">
        <v>101</v>
      </c>
      <c r="G361" t="s">
        <v>23</v>
      </c>
    </row>
    <row r="362" spans="1:7" x14ac:dyDescent="0.35">
      <c r="A362" t="s">
        <v>919</v>
      </c>
      <c r="B362" t="s">
        <v>920</v>
      </c>
      <c r="C362" t="s">
        <v>9</v>
      </c>
      <c r="D362" t="s">
        <v>10</v>
      </c>
      <c r="E362" t="s">
        <v>27</v>
      </c>
      <c r="F362" t="s">
        <v>28</v>
      </c>
      <c r="G362" t="s">
        <v>18</v>
      </c>
    </row>
    <row r="363" spans="1:7" x14ac:dyDescent="0.35">
      <c r="A363" t="s">
        <v>921</v>
      </c>
      <c r="B363" t="s">
        <v>922</v>
      </c>
      <c r="C363" t="s">
        <v>9</v>
      </c>
      <c r="D363" t="s">
        <v>10</v>
      </c>
      <c r="E363" t="s">
        <v>923</v>
      </c>
      <c r="F363" t="s">
        <v>28</v>
      </c>
      <c r="G363" t="s">
        <v>18</v>
      </c>
    </row>
    <row r="364" spans="1:7" x14ac:dyDescent="0.35">
      <c r="A364" t="s">
        <v>924</v>
      </c>
      <c r="B364" t="s">
        <v>925</v>
      </c>
      <c r="C364" t="s">
        <v>9</v>
      </c>
      <c r="D364" t="s">
        <v>10</v>
      </c>
      <c r="E364" t="s">
        <v>177</v>
      </c>
      <c r="F364" t="s">
        <v>28</v>
      </c>
      <c r="G364" t="s">
        <v>18</v>
      </c>
    </row>
    <row r="365" spans="1:7" x14ac:dyDescent="0.35">
      <c r="A365" t="s">
        <v>926</v>
      </c>
      <c r="B365" t="s">
        <v>927</v>
      </c>
      <c r="C365" t="s">
        <v>9</v>
      </c>
      <c r="D365" t="s">
        <v>10</v>
      </c>
      <c r="E365" t="s">
        <v>47</v>
      </c>
      <c r="F365" t="s">
        <v>48</v>
      </c>
      <c r="G365" t="s">
        <v>13</v>
      </c>
    </row>
    <row r="366" spans="1:7" x14ac:dyDescent="0.35">
      <c r="A366" t="s">
        <v>928</v>
      </c>
      <c r="B366" t="s">
        <v>929</v>
      </c>
      <c r="C366" t="s">
        <v>9</v>
      </c>
      <c r="D366" t="s">
        <v>10</v>
      </c>
      <c r="E366" t="s">
        <v>930</v>
      </c>
      <c r="F366" t="s">
        <v>371</v>
      </c>
      <c r="G366" t="s">
        <v>18</v>
      </c>
    </row>
    <row r="367" spans="1:7" x14ac:dyDescent="0.35">
      <c r="A367" t="s">
        <v>931</v>
      </c>
      <c r="B367" t="s">
        <v>932</v>
      </c>
      <c r="C367" t="s">
        <v>38</v>
      </c>
      <c r="D367" t="s">
        <v>10</v>
      </c>
      <c r="E367" t="s">
        <v>131</v>
      </c>
      <c r="F367" t="s">
        <v>88</v>
      </c>
      <c r="G367" t="s">
        <v>44</v>
      </c>
    </row>
    <row r="368" spans="1:7" x14ac:dyDescent="0.35">
      <c r="A368" t="s">
        <v>933</v>
      </c>
      <c r="B368" t="s">
        <v>934</v>
      </c>
      <c r="C368" t="s">
        <v>38</v>
      </c>
      <c r="D368" t="s">
        <v>10</v>
      </c>
      <c r="E368" t="s">
        <v>73</v>
      </c>
      <c r="F368" t="s">
        <v>48</v>
      </c>
      <c r="G368" t="s">
        <v>13</v>
      </c>
    </row>
    <row r="369" spans="1:7" x14ac:dyDescent="0.35">
      <c r="A369" t="s">
        <v>935</v>
      </c>
      <c r="B369" t="s">
        <v>936</v>
      </c>
      <c r="C369" t="s">
        <v>26</v>
      </c>
      <c r="D369" t="s">
        <v>10</v>
      </c>
      <c r="E369" t="s">
        <v>544</v>
      </c>
      <c r="F369" t="s">
        <v>28</v>
      </c>
      <c r="G369" t="s">
        <v>18</v>
      </c>
    </row>
    <row r="370" spans="1:7" x14ac:dyDescent="0.35">
      <c r="A370" t="s">
        <v>937</v>
      </c>
      <c r="B370" t="s">
        <v>938</v>
      </c>
      <c r="C370" t="s">
        <v>9</v>
      </c>
      <c r="D370" t="s">
        <v>10</v>
      </c>
      <c r="E370" t="s">
        <v>635</v>
      </c>
      <c r="F370" t="s">
        <v>28</v>
      </c>
      <c r="G370" t="s">
        <v>18</v>
      </c>
    </row>
    <row r="371" spans="1:7" x14ac:dyDescent="0.35">
      <c r="A371" t="s">
        <v>939</v>
      </c>
      <c r="B371" t="s">
        <v>940</v>
      </c>
      <c r="C371" t="s">
        <v>9</v>
      </c>
      <c r="D371" t="s">
        <v>10</v>
      </c>
      <c r="E371" t="s">
        <v>941</v>
      </c>
      <c r="F371" t="s">
        <v>28</v>
      </c>
      <c r="G371" t="s">
        <v>18</v>
      </c>
    </row>
    <row r="372" spans="1:7" x14ac:dyDescent="0.35">
      <c r="A372" t="s">
        <v>942</v>
      </c>
      <c r="B372" t="s">
        <v>943</v>
      </c>
      <c r="C372" t="s">
        <v>9</v>
      </c>
      <c r="D372" t="s">
        <v>10</v>
      </c>
      <c r="E372" t="s">
        <v>125</v>
      </c>
      <c r="F372" t="s">
        <v>48</v>
      </c>
      <c r="G372" t="s">
        <v>13</v>
      </c>
    </row>
    <row r="373" spans="1:7" x14ac:dyDescent="0.35">
      <c r="A373" t="s">
        <v>944</v>
      </c>
      <c r="B373" t="s">
        <v>945</v>
      </c>
      <c r="C373" t="s">
        <v>38</v>
      </c>
      <c r="D373" t="s">
        <v>10</v>
      </c>
      <c r="E373" t="s">
        <v>946</v>
      </c>
      <c r="F373" t="s">
        <v>55</v>
      </c>
      <c r="G373" t="s">
        <v>44</v>
      </c>
    </row>
    <row r="374" spans="1:7" x14ac:dyDescent="0.35">
      <c r="A374" t="s">
        <v>947</v>
      </c>
      <c r="B374" t="s">
        <v>948</v>
      </c>
      <c r="C374" t="s">
        <v>26</v>
      </c>
      <c r="D374" t="s">
        <v>10</v>
      </c>
      <c r="E374" t="s">
        <v>64</v>
      </c>
      <c r="F374" t="s">
        <v>65</v>
      </c>
      <c r="G374" t="s">
        <v>23</v>
      </c>
    </row>
    <row r="375" spans="1:7" x14ac:dyDescent="0.35">
      <c r="A375" t="s">
        <v>949</v>
      </c>
      <c r="B375" t="s">
        <v>950</v>
      </c>
      <c r="C375" t="s">
        <v>9</v>
      </c>
      <c r="D375" t="s">
        <v>10</v>
      </c>
      <c r="E375" t="s">
        <v>951</v>
      </c>
      <c r="F375" t="s">
        <v>28</v>
      </c>
      <c r="G375" t="s">
        <v>18</v>
      </c>
    </row>
    <row r="376" spans="1:7" x14ac:dyDescent="0.35">
      <c r="A376" t="s">
        <v>952</v>
      </c>
      <c r="B376" t="s">
        <v>953</v>
      </c>
      <c r="C376" t="s">
        <v>9</v>
      </c>
      <c r="D376" t="s">
        <v>10</v>
      </c>
      <c r="E376" t="s">
        <v>73</v>
      </c>
      <c r="F376" t="s">
        <v>48</v>
      </c>
      <c r="G376" t="s">
        <v>13</v>
      </c>
    </row>
    <row r="377" spans="1:7" x14ac:dyDescent="0.35">
      <c r="A377" t="s">
        <v>954</v>
      </c>
      <c r="B377" t="s">
        <v>955</v>
      </c>
      <c r="C377" t="s">
        <v>38</v>
      </c>
      <c r="D377" t="s">
        <v>10</v>
      </c>
      <c r="E377" t="s">
        <v>430</v>
      </c>
      <c r="F377" t="s">
        <v>122</v>
      </c>
      <c r="G377" t="s">
        <v>44</v>
      </c>
    </row>
    <row r="378" spans="1:7" x14ac:dyDescent="0.35">
      <c r="A378" t="s">
        <v>956</v>
      </c>
      <c r="B378" t="s">
        <v>957</v>
      </c>
      <c r="C378" t="s">
        <v>38</v>
      </c>
      <c r="D378" t="s">
        <v>10</v>
      </c>
      <c r="E378" t="s">
        <v>73</v>
      </c>
      <c r="F378" t="s">
        <v>48</v>
      </c>
      <c r="G378" t="s">
        <v>13</v>
      </c>
    </row>
    <row r="379" spans="1:7" x14ac:dyDescent="0.35">
      <c r="A379" t="s">
        <v>958</v>
      </c>
      <c r="B379" t="s">
        <v>959</v>
      </c>
      <c r="C379" t="s">
        <v>9</v>
      </c>
      <c r="D379" t="s">
        <v>10</v>
      </c>
      <c r="E379" t="s">
        <v>94</v>
      </c>
      <c r="F379" t="s">
        <v>61</v>
      </c>
      <c r="G379" t="s">
        <v>13</v>
      </c>
    </row>
    <row r="380" spans="1:7" x14ac:dyDescent="0.35">
      <c r="A380" t="s">
        <v>960</v>
      </c>
      <c r="B380" t="s">
        <v>961</v>
      </c>
      <c r="C380" t="s">
        <v>38</v>
      </c>
      <c r="D380" t="s">
        <v>10</v>
      </c>
      <c r="E380" t="s">
        <v>962</v>
      </c>
      <c r="F380" t="s">
        <v>167</v>
      </c>
      <c r="G380" t="s">
        <v>23</v>
      </c>
    </row>
    <row r="381" spans="1:7" x14ac:dyDescent="0.35">
      <c r="A381" t="s">
        <v>963</v>
      </c>
      <c r="B381" t="s">
        <v>964</v>
      </c>
      <c r="C381" t="s">
        <v>9</v>
      </c>
      <c r="D381" t="s">
        <v>10</v>
      </c>
      <c r="E381" t="s">
        <v>965</v>
      </c>
      <c r="F381" t="s">
        <v>17</v>
      </c>
      <c r="G381" t="s">
        <v>18</v>
      </c>
    </row>
    <row r="382" spans="1:7" x14ac:dyDescent="0.35">
      <c r="A382" t="s">
        <v>966</v>
      </c>
      <c r="B382" t="s">
        <v>967</v>
      </c>
      <c r="C382" t="s">
        <v>9</v>
      </c>
      <c r="D382" t="s">
        <v>10</v>
      </c>
      <c r="E382" t="s">
        <v>170</v>
      </c>
      <c r="F382" t="s">
        <v>84</v>
      </c>
      <c r="G382" t="s">
        <v>13</v>
      </c>
    </row>
    <row r="383" spans="1:7" x14ac:dyDescent="0.35">
      <c r="A383" t="s">
        <v>968</v>
      </c>
      <c r="B383" t="s">
        <v>969</v>
      </c>
      <c r="C383" t="s">
        <v>9</v>
      </c>
      <c r="D383" t="s">
        <v>10</v>
      </c>
      <c r="E383" t="s">
        <v>970</v>
      </c>
      <c r="F383" t="s">
        <v>77</v>
      </c>
      <c r="G383" t="s">
        <v>13</v>
      </c>
    </row>
    <row r="384" spans="1:7" x14ac:dyDescent="0.35">
      <c r="A384" t="s">
        <v>971</v>
      </c>
      <c r="B384" t="s">
        <v>972</v>
      </c>
      <c r="C384" t="s">
        <v>38</v>
      </c>
      <c r="D384" t="s">
        <v>10</v>
      </c>
      <c r="E384" t="s">
        <v>27</v>
      </c>
      <c r="F384" t="s">
        <v>28</v>
      </c>
      <c r="G384" t="s">
        <v>18</v>
      </c>
    </row>
    <row r="385" spans="1:7" x14ac:dyDescent="0.35">
      <c r="A385" t="s">
        <v>973</v>
      </c>
      <c r="B385" t="s">
        <v>974</v>
      </c>
      <c r="C385" t="s">
        <v>9</v>
      </c>
      <c r="D385" t="s">
        <v>10</v>
      </c>
      <c r="E385" t="s">
        <v>975</v>
      </c>
      <c r="F385" t="s">
        <v>61</v>
      </c>
      <c r="G385" t="s">
        <v>13</v>
      </c>
    </row>
    <row r="386" spans="1:7" x14ac:dyDescent="0.35">
      <c r="A386" t="s">
        <v>976</v>
      </c>
      <c r="B386" t="s">
        <v>977</v>
      </c>
      <c r="C386" t="s">
        <v>9</v>
      </c>
      <c r="D386" t="s">
        <v>10</v>
      </c>
      <c r="E386" t="s">
        <v>100</v>
      </c>
      <c r="F386" t="s">
        <v>101</v>
      </c>
      <c r="G386" t="s">
        <v>23</v>
      </c>
    </row>
    <row r="387" spans="1:7" x14ac:dyDescent="0.35">
      <c r="A387" t="s">
        <v>978</v>
      </c>
      <c r="B387" t="s">
        <v>979</v>
      </c>
      <c r="C387" t="s">
        <v>9</v>
      </c>
      <c r="D387" t="s">
        <v>10</v>
      </c>
      <c r="E387" t="s">
        <v>170</v>
      </c>
      <c r="F387" t="s">
        <v>84</v>
      </c>
      <c r="G387" t="s">
        <v>13</v>
      </c>
    </row>
    <row r="388" spans="1:7" x14ac:dyDescent="0.35">
      <c r="A388" t="s">
        <v>980</v>
      </c>
      <c r="B388" t="s">
        <v>981</v>
      </c>
      <c r="C388" t="s">
        <v>9</v>
      </c>
      <c r="D388" t="s">
        <v>10</v>
      </c>
      <c r="E388" t="s">
        <v>27</v>
      </c>
      <c r="F388" t="s">
        <v>28</v>
      </c>
      <c r="G388" t="s">
        <v>18</v>
      </c>
    </row>
    <row r="389" spans="1:7" x14ac:dyDescent="0.35">
      <c r="A389" t="s">
        <v>982</v>
      </c>
      <c r="B389" t="s">
        <v>983</v>
      </c>
      <c r="C389" t="s">
        <v>9</v>
      </c>
      <c r="D389" t="s">
        <v>10</v>
      </c>
      <c r="E389" t="s">
        <v>64</v>
      </c>
      <c r="F389" t="s">
        <v>65</v>
      </c>
      <c r="G389" t="s">
        <v>23</v>
      </c>
    </row>
    <row r="390" spans="1:7" x14ac:dyDescent="0.35">
      <c r="A390" t="s">
        <v>984</v>
      </c>
      <c r="B390" t="s">
        <v>985</v>
      </c>
      <c r="C390" t="s">
        <v>9</v>
      </c>
      <c r="D390" t="s">
        <v>10</v>
      </c>
      <c r="E390" t="s">
        <v>226</v>
      </c>
      <c r="F390" t="s">
        <v>22</v>
      </c>
      <c r="G390" t="s">
        <v>23</v>
      </c>
    </row>
    <row r="391" spans="1:7" x14ac:dyDescent="0.35">
      <c r="A391" t="s">
        <v>986</v>
      </c>
      <c r="B391" t="s">
        <v>987</v>
      </c>
      <c r="C391" t="s">
        <v>9</v>
      </c>
      <c r="D391" t="s">
        <v>10</v>
      </c>
      <c r="E391" t="s">
        <v>27</v>
      </c>
      <c r="F391" t="s">
        <v>28</v>
      </c>
      <c r="G391" t="s">
        <v>18</v>
      </c>
    </row>
    <row r="392" spans="1:7" x14ac:dyDescent="0.35">
      <c r="A392" t="s">
        <v>988</v>
      </c>
      <c r="B392" t="s">
        <v>989</v>
      </c>
      <c r="C392" t="s">
        <v>26</v>
      </c>
      <c r="D392" t="s">
        <v>10</v>
      </c>
      <c r="E392" t="s">
        <v>170</v>
      </c>
      <c r="F392" t="s">
        <v>84</v>
      </c>
      <c r="G392" t="s">
        <v>13</v>
      </c>
    </row>
    <row r="393" spans="1:7" x14ac:dyDescent="0.35">
      <c r="A393" t="s">
        <v>990</v>
      </c>
      <c r="B393" t="s">
        <v>991</v>
      </c>
      <c r="C393" t="s">
        <v>9</v>
      </c>
      <c r="D393" t="s">
        <v>10</v>
      </c>
      <c r="E393" t="s">
        <v>100</v>
      </c>
      <c r="F393" t="s">
        <v>101</v>
      </c>
      <c r="G393" t="s">
        <v>23</v>
      </c>
    </row>
    <row r="394" spans="1:7" x14ac:dyDescent="0.35">
      <c r="A394" t="s">
        <v>992</v>
      </c>
      <c r="B394" t="s">
        <v>993</v>
      </c>
      <c r="C394" t="s">
        <v>9</v>
      </c>
      <c r="D394" t="s">
        <v>10</v>
      </c>
      <c r="E394" t="s">
        <v>64</v>
      </c>
      <c r="F394" t="s">
        <v>65</v>
      </c>
      <c r="G394" t="s">
        <v>23</v>
      </c>
    </row>
    <row r="395" spans="1:7" x14ac:dyDescent="0.35">
      <c r="A395" t="s">
        <v>994</v>
      </c>
      <c r="B395" t="s">
        <v>995</v>
      </c>
      <c r="C395" t="s">
        <v>9</v>
      </c>
      <c r="D395" t="s">
        <v>10</v>
      </c>
      <c r="E395" t="s">
        <v>170</v>
      </c>
      <c r="F395" t="s">
        <v>84</v>
      </c>
      <c r="G395" t="s">
        <v>13</v>
      </c>
    </row>
    <row r="396" spans="1:7" x14ac:dyDescent="0.35">
      <c r="A396" t="s">
        <v>996</v>
      </c>
      <c r="B396" t="s">
        <v>997</v>
      </c>
      <c r="C396" t="s">
        <v>9</v>
      </c>
      <c r="D396" t="s">
        <v>10</v>
      </c>
      <c r="E396" t="s">
        <v>998</v>
      </c>
      <c r="F396" t="s">
        <v>608</v>
      </c>
      <c r="G396" t="s">
        <v>13</v>
      </c>
    </row>
    <row r="397" spans="1:7" x14ac:dyDescent="0.35">
      <c r="A397" t="s">
        <v>999</v>
      </c>
      <c r="B397" t="s">
        <v>1000</v>
      </c>
      <c r="C397" t="s">
        <v>9</v>
      </c>
      <c r="D397" t="s">
        <v>10</v>
      </c>
      <c r="E397" t="s">
        <v>87</v>
      </c>
      <c r="F397" t="s">
        <v>88</v>
      </c>
      <c r="G397" t="s">
        <v>44</v>
      </c>
    </row>
    <row r="398" spans="1:7" x14ac:dyDescent="0.35">
      <c r="A398" t="s">
        <v>1001</v>
      </c>
      <c r="B398" t="s">
        <v>1002</v>
      </c>
      <c r="C398" t="s">
        <v>38</v>
      </c>
      <c r="D398" t="s">
        <v>10</v>
      </c>
      <c r="E398" t="s">
        <v>970</v>
      </c>
      <c r="F398" t="s">
        <v>77</v>
      </c>
      <c r="G398" t="s">
        <v>13</v>
      </c>
    </row>
    <row r="399" spans="1:7" x14ac:dyDescent="0.35">
      <c r="A399" t="s">
        <v>1003</v>
      </c>
      <c r="B399" t="s">
        <v>1004</v>
      </c>
      <c r="C399" t="s">
        <v>38</v>
      </c>
      <c r="D399" t="s">
        <v>10</v>
      </c>
      <c r="E399" t="s">
        <v>1005</v>
      </c>
      <c r="F399" t="s">
        <v>55</v>
      </c>
      <c r="G399" t="s">
        <v>44</v>
      </c>
    </row>
    <row r="400" spans="1:7" x14ac:dyDescent="0.35">
      <c r="A400" t="s">
        <v>1006</v>
      </c>
      <c r="B400" t="s">
        <v>1007</v>
      </c>
      <c r="C400" t="s">
        <v>38</v>
      </c>
      <c r="D400" t="s">
        <v>10</v>
      </c>
      <c r="E400" t="s">
        <v>1008</v>
      </c>
      <c r="F400" t="s">
        <v>101</v>
      </c>
      <c r="G400" t="s">
        <v>23</v>
      </c>
    </row>
    <row r="401" spans="1:7" x14ac:dyDescent="0.35">
      <c r="A401" t="s">
        <v>1009</v>
      </c>
      <c r="B401" t="s">
        <v>1010</v>
      </c>
      <c r="C401" t="s">
        <v>9</v>
      </c>
      <c r="D401" t="s">
        <v>10</v>
      </c>
      <c r="E401" t="s">
        <v>398</v>
      </c>
      <c r="F401" t="s">
        <v>48</v>
      </c>
      <c r="G401" t="s">
        <v>13</v>
      </c>
    </row>
    <row r="402" spans="1:7" x14ac:dyDescent="0.35">
      <c r="A402" t="s">
        <v>1011</v>
      </c>
      <c r="B402" t="s">
        <v>1012</v>
      </c>
      <c r="C402" t="s">
        <v>9</v>
      </c>
      <c r="D402" t="s">
        <v>10</v>
      </c>
      <c r="E402" t="s">
        <v>1013</v>
      </c>
      <c r="F402" t="s">
        <v>84</v>
      </c>
      <c r="G402" t="s">
        <v>13</v>
      </c>
    </row>
    <row r="403" spans="1:7" x14ac:dyDescent="0.35">
      <c r="A403" t="s">
        <v>1014</v>
      </c>
      <c r="B403" t="s">
        <v>1015</v>
      </c>
      <c r="C403" t="s">
        <v>9</v>
      </c>
      <c r="D403" t="s">
        <v>10</v>
      </c>
      <c r="E403" t="s">
        <v>1016</v>
      </c>
      <c r="F403" t="s">
        <v>48</v>
      </c>
      <c r="G403" t="s">
        <v>13</v>
      </c>
    </row>
    <row r="404" spans="1:7" x14ac:dyDescent="0.35">
      <c r="A404" t="s">
        <v>1017</v>
      </c>
      <c r="B404" t="s">
        <v>1018</v>
      </c>
      <c r="C404" t="s">
        <v>26</v>
      </c>
      <c r="D404" t="s">
        <v>10</v>
      </c>
      <c r="E404" t="s">
        <v>1019</v>
      </c>
      <c r="F404" t="s">
        <v>28</v>
      </c>
      <c r="G404" t="s">
        <v>18</v>
      </c>
    </row>
    <row r="405" spans="1:7" x14ac:dyDescent="0.35">
      <c r="A405" t="s">
        <v>1020</v>
      </c>
      <c r="B405" t="s">
        <v>1021</v>
      </c>
      <c r="C405" t="s">
        <v>9</v>
      </c>
      <c r="D405" t="s">
        <v>10</v>
      </c>
      <c r="E405" t="s">
        <v>148</v>
      </c>
      <c r="F405" t="s">
        <v>122</v>
      </c>
      <c r="G405" t="s">
        <v>44</v>
      </c>
    </row>
    <row r="406" spans="1:7" x14ac:dyDescent="0.35">
      <c r="A406" t="s">
        <v>1022</v>
      </c>
      <c r="B406" t="s">
        <v>1023</v>
      </c>
      <c r="C406" t="s">
        <v>26</v>
      </c>
      <c r="D406" t="s">
        <v>10</v>
      </c>
      <c r="E406" t="s">
        <v>1024</v>
      </c>
      <c r="F406" t="s">
        <v>460</v>
      </c>
      <c r="G406" t="s">
        <v>18</v>
      </c>
    </row>
    <row r="407" spans="1:7" x14ac:dyDescent="0.35">
      <c r="A407" t="s">
        <v>1025</v>
      </c>
      <c r="B407" t="s">
        <v>1026</v>
      </c>
      <c r="C407" t="s">
        <v>38</v>
      </c>
      <c r="D407" t="s">
        <v>10</v>
      </c>
      <c r="E407" t="s">
        <v>27</v>
      </c>
      <c r="F407" t="s">
        <v>28</v>
      </c>
      <c r="G407" t="s">
        <v>18</v>
      </c>
    </row>
    <row r="408" spans="1:7" x14ac:dyDescent="0.35">
      <c r="A408" t="s">
        <v>1027</v>
      </c>
      <c r="B408" t="s">
        <v>1028</v>
      </c>
      <c r="C408" t="s">
        <v>9</v>
      </c>
      <c r="D408" t="s">
        <v>10</v>
      </c>
      <c r="E408" t="s">
        <v>345</v>
      </c>
      <c r="F408" t="s">
        <v>122</v>
      </c>
      <c r="G408" t="s">
        <v>44</v>
      </c>
    </row>
    <row r="409" spans="1:7" x14ac:dyDescent="0.35">
      <c r="A409" t="s">
        <v>1029</v>
      </c>
      <c r="B409" t="s">
        <v>1030</v>
      </c>
      <c r="C409" t="s">
        <v>9</v>
      </c>
      <c r="D409" t="s">
        <v>10</v>
      </c>
      <c r="E409" t="s">
        <v>1031</v>
      </c>
      <c r="F409" t="s">
        <v>48</v>
      </c>
      <c r="G409" t="s">
        <v>13</v>
      </c>
    </row>
    <row r="410" spans="1:7" x14ac:dyDescent="0.35">
      <c r="A410" t="s">
        <v>1032</v>
      </c>
      <c r="B410" t="s">
        <v>1033</v>
      </c>
      <c r="C410" t="s">
        <v>38</v>
      </c>
      <c r="D410" t="s">
        <v>10</v>
      </c>
      <c r="E410" t="s">
        <v>1034</v>
      </c>
      <c r="F410" t="s">
        <v>65</v>
      </c>
      <c r="G410" t="s">
        <v>23</v>
      </c>
    </row>
    <row r="411" spans="1:7" x14ac:dyDescent="0.35">
      <c r="A411" t="s">
        <v>1035</v>
      </c>
      <c r="B411" t="s">
        <v>1036</v>
      </c>
      <c r="C411" t="s">
        <v>38</v>
      </c>
      <c r="D411" t="s">
        <v>10</v>
      </c>
      <c r="E411" t="s">
        <v>1037</v>
      </c>
      <c r="F411" t="s">
        <v>1038</v>
      </c>
      <c r="G411" t="s">
        <v>13</v>
      </c>
    </row>
    <row r="412" spans="1:7" x14ac:dyDescent="0.35">
      <c r="A412" t="s">
        <v>1039</v>
      </c>
      <c r="B412" t="s">
        <v>1040</v>
      </c>
      <c r="C412" t="s">
        <v>9</v>
      </c>
      <c r="D412" t="s">
        <v>10</v>
      </c>
      <c r="E412" t="s">
        <v>1041</v>
      </c>
      <c r="F412" t="s">
        <v>48</v>
      </c>
      <c r="G412" t="s">
        <v>13</v>
      </c>
    </row>
    <row r="413" spans="1:7" x14ac:dyDescent="0.35">
      <c r="A413" t="s">
        <v>1042</v>
      </c>
      <c r="B413" t="s">
        <v>1043</v>
      </c>
      <c r="C413" t="s">
        <v>26</v>
      </c>
      <c r="D413" t="s">
        <v>10</v>
      </c>
      <c r="E413" t="s">
        <v>861</v>
      </c>
      <c r="F413" t="s">
        <v>77</v>
      </c>
      <c r="G413" t="s">
        <v>13</v>
      </c>
    </row>
    <row r="414" spans="1:7" x14ac:dyDescent="0.35">
      <c r="A414" t="s">
        <v>1044</v>
      </c>
      <c r="B414" t="s">
        <v>1045</v>
      </c>
      <c r="C414" t="s">
        <v>38</v>
      </c>
      <c r="D414" t="s">
        <v>10</v>
      </c>
      <c r="E414" t="s">
        <v>166</v>
      </c>
      <c r="F414" t="s">
        <v>167</v>
      </c>
      <c r="G414" t="s">
        <v>23</v>
      </c>
    </row>
    <row r="415" spans="1:7" x14ac:dyDescent="0.35">
      <c r="A415" t="s">
        <v>1046</v>
      </c>
      <c r="B415" t="s">
        <v>1047</v>
      </c>
      <c r="C415" t="s">
        <v>9</v>
      </c>
      <c r="D415" t="s">
        <v>10</v>
      </c>
      <c r="E415" t="s">
        <v>791</v>
      </c>
      <c r="F415" t="s">
        <v>48</v>
      </c>
      <c r="G415" t="s">
        <v>13</v>
      </c>
    </row>
    <row r="416" spans="1:7" x14ac:dyDescent="0.35">
      <c r="A416" t="s">
        <v>1048</v>
      </c>
      <c r="B416" t="s">
        <v>1049</v>
      </c>
      <c r="C416" t="s">
        <v>9</v>
      </c>
      <c r="D416" t="s">
        <v>10</v>
      </c>
      <c r="E416" t="s">
        <v>39</v>
      </c>
      <c r="F416" t="s">
        <v>32</v>
      </c>
      <c r="G416" t="s">
        <v>18</v>
      </c>
    </row>
    <row r="417" spans="1:7" x14ac:dyDescent="0.35">
      <c r="A417" t="s">
        <v>1050</v>
      </c>
      <c r="B417" t="s">
        <v>1051</v>
      </c>
      <c r="C417" t="s">
        <v>9</v>
      </c>
      <c r="D417" t="s">
        <v>10</v>
      </c>
      <c r="E417" t="s">
        <v>1052</v>
      </c>
      <c r="F417" t="s">
        <v>55</v>
      </c>
      <c r="G417" t="s">
        <v>44</v>
      </c>
    </row>
    <row r="418" spans="1:7" x14ac:dyDescent="0.35">
      <c r="A418" t="s">
        <v>1053</v>
      </c>
      <c r="B418" t="s">
        <v>1054</v>
      </c>
      <c r="C418" t="s">
        <v>9</v>
      </c>
      <c r="D418" t="s">
        <v>10</v>
      </c>
      <c r="E418" t="s">
        <v>1055</v>
      </c>
      <c r="F418" t="s">
        <v>167</v>
      </c>
      <c r="G418" t="s">
        <v>23</v>
      </c>
    </row>
    <row r="419" spans="1:7" x14ac:dyDescent="0.35">
      <c r="A419" t="s">
        <v>1056</v>
      </c>
      <c r="B419" t="s">
        <v>1057</v>
      </c>
      <c r="C419" t="s">
        <v>26</v>
      </c>
      <c r="D419" t="s">
        <v>10</v>
      </c>
      <c r="E419" t="s">
        <v>170</v>
      </c>
      <c r="F419" t="s">
        <v>84</v>
      </c>
      <c r="G419" t="s">
        <v>13</v>
      </c>
    </row>
    <row r="420" spans="1:7" x14ac:dyDescent="0.35">
      <c r="A420" t="s">
        <v>1058</v>
      </c>
      <c r="B420" t="s">
        <v>1059</v>
      </c>
      <c r="C420" t="s">
        <v>9</v>
      </c>
      <c r="D420" t="s">
        <v>10</v>
      </c>
      <c r="E420" t="s">
        <v>64</v>
      </c>
      <c r="F420" t="s">
        <v>65</v>
      </c>
      <c r="G420" t="s">
        <v>23</v>
      </c>
    </row>
    <row r="421" spans="1:7" x14ac:dyDescent="0.35">
      <c r="A421" t="s">
        <v>1060</v>
      </c>
      <c r="B421" t="s">
        <v>1061</v>
      </c>
      <c r="C421" t="s">
        <v>26</v>
      </c>
      <c r="D421" t="s">
        <v>10</v>
      </c>
      <c r="E421" t="s">
        <v>100</v>
      </c>
      <c r="F421" t="s">
        <v>101</v>
      </c>
      <c r="G421" t="s">
        <v>23</v>
      </c>
    </row>
    <row r="422" spans="1:7" x14ac:dyDescent="0.35">
      <c r="A422" t="s">
        <v>1062</v>
      </c>
      <c r="B422" t="s">
        <v>1063</v>
      </c>
      <c r="C422" t="s">
        <v>26</v>
      </c>
      <c r="D422" t="s">
        <v>10</v>
      </c>
      <c r="E422" t="s">
        <v>47</v>
      </c>
      <c r="F422" t="s">
        <v>48</v>
      </c>
      <c r="G422" t="s">
        <v>13</v>
      </c>
    </row>
    <row r="423" spans="1:7" x14ac:dyDescent="0.35">
      <c r="A423" t="s">
        <v>1064</v>
      </c>
      <c r="B423" t="s">
        <v>1065</v>
      </c>
      <c r="C423" t="s">
        <v>9</v>
      </c>
      <c r="D423" t="s">
        <v>10</v>
      </c>
      <c r="E423" t="s">
        <v>73</v>
      </c>
      <c r="F423" t="s">
        <v>48</v>
      </c>
      <c r="G423" t="s">
        <v>13</v>
      </c>
    </row>
    <row r="424" spans="1:7" x14ac:dyDescent="0.35">
      <c r="A424" t="s">
        <v>1066</v>
      </c>
      <c r="B424" t="s">
        <v>1067</v>
      </c>
      <c r="C424" t="s">
        <v>26</v>
      </c>
      <c r="D424" t="s">
        <v>10</v>
      </c>
      <c r="E424" t="s">
        <v>1068</v>
      </c>
      <c r="F424" t="s">
        <v>28</v>
      </c>
      <c r="G424" t="s">
        <v>18</v>
      </c>
    </row>
    <row r="425" spans="1:7" x14ac:dyDescent="0.35">
      <c r="A425" t="s">
        <v>1069</v>
      </c>
      <c r="B425" t="s">
        <v>1070</v>
      </c>
      <c r="C425" t="s">
        <v>26</v>
      </c>
      <c r="D425" t="s">
        <v>10</v>
      </c>
      <c r="E425" t="s">
        <v>100</v>
      </c>
      <c r="F425" t="s">
        <v>101</v>
      </c>
      <c r="G425" t="s">
        <v>23</v>
      </c>
    </row>
    <row r="426" spans="1:7" x14ac:dyDescent="0.35">
      <c r="A426" t="s">
        <v>1071</v>
      </c>
      <c r="B426" t="s">
        <v>1072</v>
      </c>
      <c r="C426" t="s">
        <v>38</v>
      </c>
      <c r="D426" t="s">
        <v>10</v>
      </c>
      <c r="E426" t="s">
        <v>73</v>
      </c>
      <c r="F426" t="s">
        <v>48</v>
      </c>
      <c r="G426" t="s">
        <v>13</v>
      </c>
    </row>
    <row r="427" spans="1:7" x14ac:dyDescent="0.35">
      <c r="A427" t="s">
        <v>1073</v>
      </c>
      <c r="B427" t="s">
        <v>1074</v>
      </c>
      <c r="C427" t="s">
        <v>26</v>
      </c>
      <c r="D427" t="s">
        <v>10</v>
      </c>
      <c r="E427" t="s">
        <v>73</v>
      </c>
      <c r="F427" t="s">
        <v>48</v>
      </c>
      <c r="G427" t="s">
        <v>13</v>
      </c>
    </row>
    <row r="428" spans="1:7" x14ac:dyDescent="0.35">
      <c r="A428" t="s">
        <v>1075</v>
      </c>
      <c r="B428" t="s">
        <v>1076</v>
      </c>
      <c r="C428" t="s">
        <v>9</v>
      </c>
      <c r="D428" t="s">
        <v>10</v>
      </c>
      <c r="E428" t="s">
        <v>417</v>
      </c>
      <c r="F428" t="s">
        <v>266</v>
      </c>
      <c r="G428" t="s">
        <v>18</v>
      </c>
    </row>
    <row r="429" spans="1:7" x14ac:dyDescent="0.35">
      <c r="A429" t="s">
        <v>1077</v>
      </c>
      <c r="B429" t="s">
        <v>1078</v>
      </c>
      <c r="C429" t="s">
        <v>9</v>
      </c>
      <c r="D429" t="s">
        <v>10</v>
      </c>
      <c r="E429" t="s">
        <v>68</v>
      </c>
      <c r="F429" t="s">
        <v>101</v>
      </c>
      <c r="G429" t="s">
        <v>23</v>
      </c>
    </row>
    <row r="430" spans="1:7" x14ac:dyDescent="0.35">
      <c r="A430" t="s">
        <v>1079</v>
      </c>
      <c r="B430" t="s">
        <v>1080</v>
      </c>
      <c r="C430" t="s">
        <v>9</v>
      </c>
      <c r="D430" t="s">
        <v>10</v>
      </c>
      <c r="E430" t="s">
        <v>100</v>
      </c>
      <c r="F430" t="s">
        <v>101</v>
      </c>
      <c r="G430" t="s">
        <v>23</v>
      </c>
    </row>
    <row r="431" spans="1:7" x14ac:dyDescent="0.35">
      <c r="A431" t="s">
        <v>1081</v>
      </c>
      <c r="B431" t="s">
        <v>1082</v>
      </c>
      <c r="C431" t="s">
        <v>38</v>
      </c>
      <c r="D431" t="s">
        <v>10</v>
      </c>
      <c r="E431" t="s">
        <v>39</v>
      </c>
      <c r="F431" t="s">
        <v>32</v>
      </c>
      <c r="G431" t="s">
        <v>18</v>
      </c>
    </row>
    <row r="432" spans="1:7" x14ac:dyDescent="0.35">
      <c r="A432" t="s">
        <v>1083</v>
      </c>
      <c r="B432" t="s">
        <v>1084</v>
      </c>
      <c r="C432" t="s">
        <v>9</v>
      </c>
      <c r="D432" t="s">
        <v>10</v>
      </c>
      <c r="E432" t="s">
        <v>73</v>
      </c>
      <c r="F432" t="s">
        <v>48</v>
      </c>
      <c r="G432" t="s">
        <v>13</v>
      </c>
    </row>
    <row r="433" spans="1:7" x14ac:dyDescent="0.35">
      <c r="A433" t="s">
        <v>1085</v>
      </c>
      <c r="B433" t="s">
        <v>1086</v>
      </c>
      <c r="C433" t="s">
        <v>26</v>
      </c>
      <c r="D433" t="s">
        <v>10</v>
      </c>
      <c r="E433" t="s">
        <v>39</v>
      </c>
      <c r="F433" t="s">
        <v>32</v>
      </c>
      <c r="G433" t="s">
        <v>18</v>
      </c>
    </row>
    <row r="434" spans="1:7" x14ac:dyDescent="0.35">
      <c r="A434" t="s">
        <v>1087</v>
      </c>
      <c r="B434" t="s">
        <v>1088</v>
      </c>
      <c r="C434" t="s">
        <v>38</v>
      </c>
      <c r="D434" t="s">
        <v>10</v>
      </c>
      <c r="E434" t="s">
        <v>170</v>
      </c>
      <c r="F434" t="s">
        <v>84</v>
      </c>
      <c r="G434" t="s">
        <v>13</v>
      </c>
    </row>
    <row r="435" spans="1:7" x14ac:dyDescent="0.35">
      <c r="A435" t="s">
        <v>1089</v>
      </c>
      <c r="B435" t="s">
        <v>1090</v>
      </c>
      <c r="C435" t="s">
        <v>38</v>
      </c>
      <c r="D435" t="s">
        <v>10</v>
      </c>
      <c r="E435" t="s">
        <v>556</v>
      </c>
      <c r="F435" t="s">
        <v>17</v>
      </c>
      <c r="G435" t="s">
        <v>18</v>
      </c>
    </row>
    <row r="436" spans="1:7" x14ac:dyDescent="0.35">
      <c r="A436" t="s">
        <v>1091</v>
      </c>
      <c r="B436" t="s">
        <v>1092</v>
      </c>
      <c r="C436" t="s">
        <v>9</v>
      </c>
      <c r="D436" t="s">
        <v>10</v>
      </c>
      <c r="E436" t="s">
        <v>350</v>
      </c>
      <c r="F436" t="s">
        <v>190</v>
      </c>
      <c r="G436" t="s">
        <v>44</v>
      </c>
    </row>
    <row r="437" spans="1:7" x14ac:dyDescent="0.35">
      <c r="A437" t="s">
        <v>1093</v>
      </c>
      <c r="B437" t="s">
        <v>1094</v>
      </c>
      <c r="C437" t="s">
        <v>9</v>
      </c>
      <c r="D437" t="s">
        <v>10</v>
      </c>
      <c r="E437" t="s">
        <v>1095</v>
      </c>
      <c r="F437" t="s">
        <v>28</v>
      </c>
      <c r="G437" t="s">
        <v>18</v>
      </c>
    </row>
    <row r="438" spans="1:7" x14ac:dyDescent="0.35">
      <c r="A438" t="s">
        <v>1096</v>
      </c>
      <c r="B438" t="s">
        <v>1097</v>
      </c>
      <c r="C438" t="s">
        <v>9</v>
      </c>
      <c r="D438" t="s">
        <v>10</v>
      </c>
      <c r="E438" t="s">
        <v>1098</v>
      </c>
      <c r="F438" t="s">
        <v>101</v>
      </c>
      <c r="G438" t="s">
        <v>23</v>
      </c>
    </row>
    <row r="439" spans="1:7" x14ac:dyDescent="0.35">
      <c r="A439" t="s">
        <v>1099</v>
      </c>
      <c r="B439" t="s">
        <v>1100</v>
      </c>
      <c r="C439" t="s">
        <v>9</v>
      </c>
      <c r="D439" t="s">
        <v>10</v>
      </c>
      <c r="E439" t="s">
        <v>73</v>
      </c>
      <c r="F439" t="s">
        <v>48</v>
      </c>
      <c r="G439" t="s">
        <v>13</v>
      </c>
    </row>
    <row r="440" spans="1:7" x14ac:dyDescent="0.35">
      <c r="A440" t="s">
        <v>1101</v>
      </c>
      <c r="B440" t="s">
        <v>1102</v>
      </c>
      <c r="C440" t="s">
        <v>38</v>
      </c>
      <c r="D440" t="s">
        <v>10</v>
      </c>
      <c r="E440" t="s">
        <v>1103</v>
      </c>
      <c r="F440" t="s">
        <v>17</v>
      </c>
      <c r="G440" t="s">
        <v>18</v>
      </c>
    </row>
    <row r="441" spans="1:7" x14ac:dyDescent="0.35">
      <c r="A441" t="s">
        <v>1104</v>
      </c>
      <c r="B441" t="s">
        <v>1105</v>
      </c>
      <c r="C441" t="s">
        <v>9</v>
      </c>
      <c r="D441" t="s">
        <v>10</v>
      </c>
      <c r="E441" t="s">
        <v>1106</v>
      </c>
      <c r="F441" t="s">
        <v>181</v>
      </c>
      <c r="G441" t="s">
        <v>18</v>
      </c>
    </row>
    <row r="442" spans="1:7" x14ac:dyDescent="0.35">
      <c r="A442" t="s">
        <v>1107</v>
      </c>
      <c r="B442" t="s">
        <v>1108</v>
      </c>
      <c r="C442" t="s">
        <v>38</v>
      </c>
      <c r="D442" t="s">
        <v>10</v>
      </c>
      <c r="E442" t="s">
        <v>643</v>
      </c>
      <c r="F442" t="s">
        <v>644</v>
      </c>
      <c r="G442" t="s">
        <v>23</v>
      </c>
    </row>
    <row r="443" spans="1:7" x14ac:dyDescent="0.35">
      <c r="A443" t="s">
        <v>1109</v>
      </c>
      <c r="B443" t="s">
        <v>1110</v>
      </c>
      <c r="C443" t="s">
        <v>9</v>
      </c>
      <c r="D443" t="s">
        <v>10</v>
      </c>
      <c r="E443" t="s">
        <v>100</v>
      </c>
      <c r="F443" t="s">
        <v>101</v>
      </c>
      <c r="G443" t="s">
        <v>23</v>
      </c>
    </row>
    <row r="444" spans="1:7" x14ac:dyDescent="0.35">
      <c r="A444" t="s">
        <v>1111</v>
      </c>
      <c r="B444" t="s">
        <v>1112</v>
      </c>
      <c r="C444" t="s">
        <v>38</v>
      </c>
      <c r="D444" t="s">
        <v>10</v>
      </c>
      <c r="E444" t="s">
        <v>1008</v>
      </c>
      <c r="F444" t="s">
        <v>101</v>
      </c>
      <c r="G444" t="s">
        <v>23</v>
      </c>
    </row>
    <row r="445" spans="1:7" x14ac:dyDescent="0.35">
      <c r="A445" t="s">
        <v>1113</v>
      </c>
      <c r="B445" t="s">
        <v>1114</v>
      </c>
      <c r="C445" t="s">
        <v>38</v>
      </c>
      <c r="D445" t="s">
        <v>10</v>
      </c>
      <c r="E445" t="s">
        <v>358</v>
      </c>
      <c r="F445" t="s">
        <v>32</v>
      </c>
      <c r="G445" t="s">
        <v>18</v>
      </c>
    </row>
    <row r="446" spans="1:7" x14ac:dyDescent="0.35">
      <c r="A446" t="s">
        <v>1115</v>
      </c>
      <c r="B446" t="s">
        <v>1116</v>
      </c>
      <c r="C446" t="s">
        <v>38</v>
      </c>
      <c r="D446" t="s">
        <v>10</v>
      </c>
      <c r="E446" t="s">
        <v>1117</v>
      </c>
      <c r="F446" t="s">
        <v>55</v>
      </c>
      <c r="G446" t="s">
        <v>44</v>
      </c>
    </row>
    <row r="447" spans="1:7" x14ac:dyDescent="0.35">
      <c r="A447" t="s">
        <v>1118</v>
      </c>
      <c r="B447" t="s">
        <v>1119</v>
      </c>
      <c r="C447" t="s">
        <v>9</v>
      </c>
      <c r="D447" t="s">
        <v>10</v>
      </c>
      <c r="E447" t="s">
        <v>100</v>
      </c>
      <c r="F447" t="s">
        <v>101</v>
      </c>
      <c r="G447" t="s">
        <v>23</v>
      </c>
    </row>
    <row r="448" spans="1:7" x14ac:dyDescent="0.35">
      <c r="A448" t="s">
        <v>1120</v>
      </c>
      <c r="B448" t="s">
        <v>1121</v>
      </c>
      <c r="C448" t="s">
        <v>9</v>
      </c>
      <c r="D448" t="s">
        <v>10</v>
      </c>
      <c r="E448" t="s">
        <v>87</v>
      </c>
      <c r="F448" t="s">
        <v>88</v>
      </c>
      <c r="G448" t="s">
        <v>44</v>
      </c>
    </row>
    <row r="449" spans="1:7" x14ac:dyDescent="0.35">
      <c r="A449" t="s">
        <v>1122</v>
      </c>
      <c r="B449" t="s">
        <v>1123</v>
      </c>
      <c r="C449" t="s">
        <v>38</v>
      </c>
      <c r="D449" t="s">
        <v>10</v>
      </c>
      <c r="E449" t="s">
        <v>417</v>
      </c>
      <c r="F449" t="s">
        <v>266</v>
      </c>
      <c r="G449" t="s">
        <v>18</v>
      </c>
    </row>
    <row r="450" spans="1:7" x14ac:dyDescent="0.35">
      <c r="A450" t="s">
        <v>1124</v>
      </c>
      <c r="B450" t="s">
        <v>1125</v>
      </c>
      <c r="C450" t="s">
        <v>38</v>
      </c>
      <c r="D450" t="s">
        <v>10</v>
      </c>
      <c r="E450" t="s">
        <v>47</v>
      </c>
      <c r="F450" t="s">
        <v>48</v>
      </c>
      <c r="G450" t="s">
        <v>13</v>
      </c>
    </row>
    <row r="451" spans="1:7" x14ac:dyDescent="0.35">
      <c r="A451" t="s">
        <v>1126</v>
      </c>
      <c r="B451" t="s">
        <v>1127</v>
      </c>
      <c r="C451" t="s">
        <v>9</v>
      </c>
      <c r="D451" t="s">
        <v>10</v>
      </c>
      <c r="E451" t="s">
        <v>237</v>
      </c>
      <c r="F451" t="s">
        <v>185</v>
      </c>
      <c r="G451" t="s">
        <v>44</v>
      </c>
    </row>
    <row r="452" spans="1:7" x14ac:dyDescent="0.35">
      <c r="A452" t="s">
        <v>1128</v>
      </c>
      <c r="B452" t="s">
        <v>1129</v>
      </c>
      <c r="C452" t="s">
        <v>9</v>
      </c>
      <c r="D452" t="s">
        <v>10</v>
      </c>
      <c r="E452" t="s">
        <v>1130</v>
      </c>
      <c r="F452" t="s">
        <v>760</v>
      </c>
      <c r="G452" t="s">
        <v>44</v>
      </c>
    </row>
    <row r="453" spans="1:7" x14ac:dyDescent="0.35">
      <c r="A453" t="s">
        <v>1131</v>
      </c>
      <c r="B453" t="s">
        <v>1132</v>
      </c>
      <c r="C453" t="s">
        <v>9</v>
      </c>
      <c r="D453" t="s">
        <v>10</v>
      </c>
      <c r="E453" t="s">
        <v>1133</v>
      </c>
      <c r="F453" t="s">
        <v>244</v>
      </c>
      <c r="G453" t="s">
        <v>44</v>
      </c>
    </row>
    <row r="454" spans="1:7" x14ac:dyDescent="0.35">
      <c r="A454" t="s">
        <v>1134</v>
      </c>
      <c r="B454" t="s">
        <v>1135</v>
      </c>
      <c r="C454" t="s">
        <v>38</v>
      </c>
      <c r="D454" t="s">
        <v>10</v>
      </c>
      <c r="E454" t="s">
        <v>47</v>
      </c>
      <c r="F454" t="s">
        <v>48</v>
      </c>
      <c r="G454" t="s">
        <v>13</v>
      </c>
    </row>
    <row r="455" spans="1:7" x14ac:dyDescent="0.35">
      <c r="A455" t="s">
        <v>1136</v>
      </c>
      <c r="B455" t="s">
        <v>1137</v>
      </c>
      <c r="C455" t="s">
        <v>9</v>
      </c>
      <c r="D455" t="s">
        <v>10</v>
      </c>
      <c r="E455" t="s">
        <v>1138</v>
      </c>
      <c r="F455" t="s">
        <v>43</v>
      </c>
      <c r="G455" t="s">
        <v>44</v>
      </c>
    </row>
    <row r="456" spans="1:7" x14ac:dyDescent="0.35">
      <c r="A456" t="s">
        <v>1139</v>
      </c>
      <c r="B456" t="s">
        <v>1140</v>
      </c>
      <c r="C456" t="s">
        <v>9</v>
      </c>
      <c r="D456" t="s">
        <v>10</v>
      </c>
      <c r="E456" t="s">
        <v>170</v>
      </c>
      <c r="F456" t="s">
        <v>84</v>
      </c>
      <c r="G456" t="s">
        <v>13</v>
      </c>
    </row>
    <row r="457" spans="1:7" x14ac:dyDescent="0.35">
      <c r="A457" t="s">
        <v>1141</v>
      </c>
      <c r="B457" t="s">
        <v>1142</v>
      </c>
      <c r="C457" t="s">
        <v>9</v>
      </c>
      <c r="D457" t="s">
        <v>10</v>
      </c>
      <c r="E457" t="s">
        <v>100</v>
      </c>
      <c r="F457" t="s">
        <v>101</v>
      </c>
      <c r="G457" t="s">
        <v>23</v>
      </c>
    </row>
    <row r="458" spans="1:7" x14ac:dyDescent="0.35">
      <c r="A458" t="s">
        <v>1143</v>
      </c>
      <c r="B458" t="s">
        <v>1144</v>
      </c>
      <c r="C458" t="s">
        <v>38</v>
      </c>
      <c r="D458" t="s">
        <v>10</v>
      </c>
      <c r="E458" t="s">
        <v>47</v>
      </c>
      <c r="F458" t="s">
        <v>48</v>
      </c>
      <c r="G458" t="s">
        <v>13</v>
      </c>
    </row>
    <row r="459" spans="1:7" x14ac:dyDescent="0.35">
      <c r="A459" t="s">
        <v>1145</v>
      </c>
      <c r="B459" t="s">
        <v>1146</v>
      </c>
      <c r="C459" t="s">
        <v>38</v>
      </c>
      <c r="D459" t="s">
        <v>10</v>
      </c>
      <c r="E459" t="s">
        <v>941</v>
      </c>
      <c r="F459" t="s">
        <v>28</v>
      </c>
      <c r="G459" t="s">
        <v>18</v>
      </c>
    </row>
    <row r="460" spans="1:7" x14ac:dyDescent="0.35">
      <c r="A460" t="s">
        <v>1147</v>
      </c>
      <c r="B460" t="s">
        <v>1148</v>
      </c>
      <c r="C460" t="s">
        <v>9</v>
      </c>
      <c r="D460" t="s">
        <v>10</v>
      </c>
      <c r="E460" t="s">
        <v>1149</v>
      </c>
      <c r="F460" t="s">
        <v>48</v>
      </c>
      <c r="G460" t="s">
        <v>13</v>
      </c>
    </row>
    <row r="461" spans="1:7" x14ac:dyDescent="0.35">
      <c r="A461" t="s">
        <v>1150</v>
      </c>
      <c r="B461" t="s">
        <v>1151</v>
      </c>
      <c r="C461" t="s">
        <v>38</v>
      </c>
      <c r="D461" t="s">
        <v>10</v>
      </c>
      <c r="E461" t="s">
        <v>35</v>
      </c>
      <c r="F461" t="s">
        <v>22</v>
      </c>
      <c r="G461" t="s">
        <v>23</v>
      </c>
    </row>
    <row r="462" spans="1:7" x14ac:dyDescent="0.35">
      <c r="A462" t="s">
        <v>1152</v>
      </c>
      <c r="B462" t="s">
        <v>1153</v>
      </c>
      <c r="C462" t="s">
        <v>38</v>
      </c>
      <c r="D462" t="s">
        <v>10</v>
      </c>
      <c r="E462" t="s">
        <v>365</v>
      </c>
      <c r="F462" t="s">
        <v>77</v>
      </c>
      <c r="G462" t="s">
        <v>13</v>
      </c>
    </row>
    <row r="463" spans="1:7" x14ac:dyDescent="0.35">
      <c r="A463" t="s">
        <v>1154</v>
      </c>
      <c r="B463" t="s">
        <v>1155</v>
      </c>
      <c r="C463" t="s">
        <v>9</v>
      </c>
      <c r="D463" t="s">
        <v>10</v>
      </c>
      <c r="E463" t="s">
        <v>1156</v>
      </c>
      <c r="F463" t="s">
        <v>476</v>
      </c>
      <c r="G463" t="s">
        <v>23</v>
      </c>
    </row>
    <row r="464" spans="1:7" x14ac:dyDescent="0.35">
      <c r="A464" t="s">
        <v>1157</v>
      </c>
      <c r="B464" t="s">
        <v>1158</v>
      </c>
      <c r="C464" t="s">
        <v>9</v>
      </c>
      <c r="D464" t="s">
        <v>10</v>
      </c>
      <c r="E464" t="s">
        <v>73</v>
      </c>
      <c r="F464" t="s">
        <v>48</v>
      </c>
      <c r="G464" t="s">
        <v>13</v>
      </c>
    </row>
    <row r="465" spans="1:7" x14ac:dyDescent="0.35">
      <c r="A465" t="s">
        <v>1159</v>
      </c>
      <c r="B465" t="s">
        <v>1160</v>
      </c>
      <c r="C465" t="s">
        <v>38</v>
      </c>
      <c r="D465" t="s">
        <v>10</v>
      </c>
      <c r="E465" t="s">
        <v>27</v>
      </c>
      <c r="F465" t="s">
        <v>28</v>
      </c>
      <c r="G465" t="s">
        <v>18</v>
      </c>
    </row>
    <row r="466" spans="1:7" x14ac:dyDescent="0.35">
      <c r="A466" t="s">
        <v>1161</v>
      </c>
      <c r="B466" t="s">
        <v>1162</v>
      </c>
      <c r="C466" t="s">
        <v>38</v>
      </c>
      <c r="D466" t="s">
        <v>10</v>
      </c>
      <c r="E466" t="s">
        <v>100</v>
      </c>
      <c r="F466" t="s">
        <v>101</v>
      </c>
      <c r="G466" t="s">
        <v>23</v>
      </c>
    </row>
    <row r="467" spans="1:7" x14ac:dyDescent="0.35">
      <c r="A467" t="s">
        <v>1163</v>
      </c>
      <c r="B467" t="s">
        <v>1164</v>
      </c>
      <c r="C467" t="s">
        <v>9</v>
      </c>
      <c r="D467" t="s">
        <v>10</v>
      </c>
      <c r="E467" t="s">
        <v>1165</v>
      </c>
      <c r="F467" t="s">
        <v>77</v>
      </c>
      <c r="G467" t="s">
        <v>13</v>
      </c>
    </row>
    <row r="468" spans="1:7" x14ac:dyDescent="0.35">
      <c r="A468" t="s">
        <v>1166</v>
      </c>
      <c r="B468" t="s">
        <v>1167</v>
      </c>
      <c r="C468" t="s">
        <v>9</v>
      </c>
      <c r="D468" t="s">
        <v>10</v>
      </c>
      <c r="E468" t="s">
        <v>39</v>
      </c>
      <c r="F468" t="s">
        <v>32</v>
      </c>
      <c r="G468" t="s">
        <v>18</v>
      </c>
    </row>
    <row r="469" spans="1:7" x14ac:dyDescent="0.35">
      <c r="A469" t="s">
        <v>1168</v>
      </c>
      <c r="B469" t="s">
        <v>1169</v>
      </c>
      <c r="C469" t="s">
        <v>9</v>
      </c>
      <c r="D469" t="s">
        <v>10</v>
      </c>
      <c r="E469" t="s">
        <v>100</v>
      </c>
      <c r="F469" t="s">
        <v>101</v>
      </c>
      <c r="G469" t="s">
        <v>23</v>
      </c>
    </row>
    <row r="470" spans="1:7" x14ac:dyDescent="0.35">
      <c r="A470" t="s">
        <v>1170</v>
      </c>
      <c r="B470" t="s">
        <v>1171</v>
      </c>
      <c r="C470" t="s">
        <v>38</v>
      </c>
      <c r="D470" t="s">
        <v>10</v>
      </c>
      <c r="E470" t="s">
        <v>170</v>
      </c>
      <c r="F470" t="s">
        <v>84</v>
      </c>
      <c r="G470" t="s">
        <v>13</v>
      </c>
    </row>
    <row r="471" spans="1:7" x14ac:dyDescent="0.35">
      <c r="A471" t="s">
        <v>1172</v>
      </c>
      <c r="B471" t="s">
        <v>1173</v>
      </c>
      <c r="C471" t="s">
        <v>9</v>
      </c>
      <c r="D471" t="s">
        <v>10</v>
      </c>
      <c r="E471" t="s">
        <v>35</v>
      </c>
      <c r="F471" t="s">
        <v>378</v>
      </c>
      <c r="G471" t="s">
        <v>23</v>
      </c>
    </row>
    <row r="472" spans="1:7" x14ac:dyDescent="0.35">
      <c r="A472" t="s">
        <v>1174</v>
      </c>
      <c r="B472" t="s">
        <v>1175</v>
      </c>
      <c r="C472" t="s">
        <v>38</v>
      </c>
      <c r="D472" t="s">
        <v>10</v>
      </c>
      <c r="E472" t="s">
        <v>87</v>
      </c>
      <c r="F472" t="s">
        <v>88</v>
      </c>
      <c r="G472" t="s">
        <v>44</v>
      </c>
    </row>
    <row r="473" spans="1:7" x14ac:dyDescent="0.35">
      <c r="A473" t="s">
        <v>1176</v>
      </c>
      <c r="B473" t="s">
        <v>1177</v>
      </c>
      <c r="C473" t="s">
        <v>9</v>
      </c>
      <c r="D473" t="s">
        <v>10</v>
      </c>
      <c r="E473" t="s">
        <v>1178</v>
      </c>
      <c r="F473" t="s">
        <v>608</v>
      </c>
      <c r="G473" t="s">
        <v>13</v>
      </c>
    </row>
    <row r="474" spans="1:7" x14ac:dyDescent="0.35">
      <c r="A474" t="s">
        <v>1179</v>
      </c>
      <c r="B474" t="s">
        <v>1180</v>
      </c>
      <c r="C474" t="s">
        <v>9</v>
      </c>
      <c r="D474" t="s">
        <v>10</v>
      </c>
      <c r="E474" t="s">
        <v>73</v>
      </c>
      <c r="F474" t="s">
        <v>48</v>
      </c>
      <c r="G474" t="s">
        <v>13</v>
      </c>
    </row>
    <row r="475" spans="1:7" x14ac:dyDescent="0.35">
      <c r="A475" t="s">
        <v>1181</v>
      </c>
      <c r="B475" t="s">
        <v>1182</v>
      </c>
      <c r="C475" t="s">
        <v>38</v>
      </c>
      <c r="D475" t="s">
        <v>10</v>
      </c>
      <c r="E475" t="s">
        <v>170</v>
      </c>
      <c r="F475" t="s">
        <v>84</v>
      </c>
      <c r="G475" t="s">
        <v>13</v>
      </c>
    </row>
    <row r="476" spans="1:7" x14ac:dyDescent="0.35">
      <c r="A476" t="s">
        <v>1183</v>
      </c>
      <c r="B476" t="s">
        <v>1184</v>
      </c>
      <c r="C476" t="s">
        <v>9</v>
      </c>
      <c r="D476" t="s">
        <v>10</v>
      </c>
      <c r="E476" t="s">
        <v>100</v>
      </c>
      <c r="F476" t="s">
        <v>101</v>
      </c>
      <c r="G476" t="s">
        <v>23</v>
      </c>
    </row>
    <row r="477" spans="1:7" x14ac:dyDescent="0.35">
      <c r="A477" t="s">
        <v>1185</v>
      </c>
      <c r="B477" t="s">
        <v>1186</v>
      </c>
      <c r="C477" t="s">
        <v>9</v>
      </c>
      <c r="D477" t="s">
        <v>10</v>
      </c>
      <c r="E477" t="s">
        <v>556</v>
      </c>
      <c r="F477" t="s">
        <v>17</v>
      </c>
      <c r="G477" t="s">
        <v>18</v>
      </c>
    </row>
    <row r="478" spans="1:7" x14ac:dyDescent="0.35">
      <c r="A478" t="s">
        <v>1187</v>
      </c>
      <c r="B478" t="s">
        <v>1188</v>
      </c>
      <c r="C478" t="s">
        <v>38</v>
      </c>
      <c r="D478" t="s">
        <v>10</v>
      </c>
      <c r="E478" t="s">
        <v>1189</v>
      </c>
      <c r="F478" t="s">
        <v>12</v>
      </c>
      <c r="G478" t="s">
        <v>13</v>
      </c>
    </row>
    <row r="479" spans="1:7" x14ac:dyDescent="0.35">
      <c r="A479" t="s">
        <v>1190</v>
      </c>
      <c r="B479" t="s">
        <v>1191</v>
      </c>
      <c r="C479" t="s">
        <v>26</v>
      </c>
      <c r="D479" t="s">
        <v>10</v>
      </c>
      <c r="E479" t="s">
        <v>880</v>
      </c>
      <c r="F479" t="s">
        <v>32</v>
      </c>
      <c r="G479" t="s">
        <v>18</v>
      </c>
    </row>
    <row r="480" spans="1:7" x14ac:dyDescent="0.35">
      <c r="A480" t="s">
        <v>1192</v>
      </c>
      <c r="B480" t="s">
        <v>1193</v>
      </c>
      <c r="C480" t="s">
        <v>9</v>
      </c>
      <c r="D480" t="s">
        <v>10</v>
      </c>
      <c r="E480" t="s">
        <v>433</v>
      </c>
      <c r="F480" t="s">
        <v>28</v>
      </c>
      <c r="G480" t="s">
        <v>18</v>
      </c>
    </row>
    <row r="481" spans="1:7" x14ac:dyDescent="0.35">
      <c r="A481" t="s">
        <v>1194</v>
      </c>
      <c r="B481" t="s">
        <v>1195</v>
      </c>
      <c r="C481" t="s">
        <v>38</v>
      </c>
      <c r="D481" t="s">
        <v>10</v>
      </c>
      <c r="E481" t="s">
        <v>64</v>
      </c>
      <c r="F481" t="s">
        <v>65</v>
      </c>
      <c r="G481" t="s">
        <v>23</v>
      </c>
    </row>
    <row r="482" spans="1:7" x14ac:dyDescent="0.35">
      <c r="A482" t="s">
        <v>1196</v>
      </c>
      <c r="B482" t="s">
        <v>1197</v>
      </c>
      <c r="C482" t="s">
        <v>38</v>
      </c>
      <c r="D482" t="s">
        <v>10</v>
      </c>
      <c r="E482" t="s">
        <v>1198</v>
      </c>
      <c r="F482" t="s">
        <v>460</v>
      </c>
      <c r="G482" t="s">
        <v>18</v>
      </c>
    </row>
    <row r="483" spans="1:7" x14ac:dyDescent="0.35">
      <c r="A483" t="s">
        <v>1199</v>
      </c>
      <c r="B483" t="s">
        <v>1200</v>
      </c>
      <c r="C483" t="s">
        <v>9</v>
      </c>
      <c r="D483" t="s">
        <v>10</v>
      </c>
      <c r="E483" t="s">
        <v>83</v>
      </c>
      <c r="F483" t="s">
        <v>1201</v>
      </c>
      <c r="G483" t="s">
        <v>18</v>
      </c>
    </row>
    <row r="484" spans="1:7" x14ac:dyDescent="0.35">
      <c r="A484" t="s">
        <v>1202</v>
      </c>
      <c r="B484" t="s">
        <v>1203</v>
      </c>
      <c r="C484" t="s">
        <v>26</v>
      </c>
      <c r="D484" t="s">
        <v>10</v>
      </c>
      <c r="E484" t="s">
        <v>73</v>
      </c>
      <c r="F484" t="s">
        <v>48</v>
      </c>
      <c r="G484" t="s">
        <v>13</v>
      </c>
    </row>
    <row r="485" spans="1:7" x14ac:dyDescent="0.35">
      <c r="A485" t="s">
        <v>1204</v>
      </c>
      <c r="B485" t="s">
        <v>1205</v>
      </c>
      <c r="C485" t="s">
        <v>38</v>
      </c>
      <c r="D485" t="s">
        <v>10</v>
      </c>
      <c r="E485" t="s">
        <v>403</v>
      </c>
      <c r="F485" t="s">
        <v>185</v>
      </c>
      <c r="G485" t="s">
        <v>44</v>
      </c>
    </row>
    <row r="486" spans="1:7" x14ac:dyDescent="0.35">
      <c r="A486" t="s">
        <v>1206</v>
      </c>
      <c r="B486" t="s">
        <v>1207</v>
      </c>
      <c r="C486" t="s">
        <v>9</v>
      </c>
      <c r="D486" t="s">
        <v>10</v>
      </c>
      <c r="E486" t="s">
        <v>1208</v>
      </c>
      <c r="F486" t="s">
        <v>181</v>
      </c>
      <c r="G486" t="s">
        <v>18</v>
      </c>
    </row>
    <row r="487" spans="1:7" x14ac:dyDescent="0.35">
      <c r="A487" t="s">
        <v>1209</v>
      </c>
      <c r="B487" t="s">
        <v>1210</v>
      </c>
      <c r="C487" t="s">
        <v>9</v>
      </c>
      <c r="D487" t="s">
        <v>10</v>
      </c>
      <c r="E487" t="s">
        <v>170</v>
      </c>
      <c r="F487" t="s">
        <v>84</v>
      </c>
      <c r="G487" t="s">
        <v>13</v>
      </c>
    </row>
    <row r="488" spans="1:7" x14ac:dyDescent="0.35">
      <c r="A488" t="s">
        <v>1211</v>
      </c>
      <c r="B488" t="s">
        <v>1212</v>
      </c>
      <c r="C488" t="s">
        <v>9</v>
      </c>
      <c r="D488" t="s">
        <v>10</v>
      </c>
      <c r="E488" t="s">
        <v>420</v>
      </c>
      <c r="F488" t="s">
        <v>216</v>
      </c>
      <c r="G488" t="s">
        <v>23</v>
      </c>
    </row>
    <row r="489" spans="1:7" x14ac:dyDescent="0.35">
      <c r="A489" t="s">
        <v>1213</v>
      </c>
      <c r="B489" t="s">
        <v>1214</v>
      </c>
      <c r="C489" t="s">
        <v>26</v>
      </c>
      <c r="D489" t="s">
        <v>10</v>
      </c>
      <c r="E489" t="s">
        <v>1215</v>
      </c>
      <c r="F489" t="s">
        <v>1216</v>
      </c>
      <c r="G489" t="s">
        <v>13</v>
      </c>
    </row>
    <row r="490" spans="1:7" x14ac:dyDescent="0.35">
      <c r="A490" t="s">
        <v>1217</v>
      </c>
      <c r="B490" t="s">
        <v>1218</v>
      </c>
      <c r="C490" t="s">
        <v>38</v>
      </c>
      <c r="D490" t="s">
        <v>10</v>
      </c>
      <c r="E490" t="s">
        <v>39</v>
      </c>
      <c r="F490" t="s">
        <v>32</v>
      </c>
      <c r="G490" t="s">
        <v>18</v>
      </c>
    </row>
    <row r="491" spans="1:7" x14ac:dyDescent="0.35">
      <c r="A491" t="s">
        <v>1219</v>
      </c>
      <c r="B491" t="s">
        <v>1220</v>
      </c>
      <c r="C491" t="s">
        <v>9</v>
      </c>
      <c r="D491" t="s">
        <v>10</v>
      </c>
      <c r="E491" t="s">
        <v>27</v>
      </c>
      <c r="F491" t="s">
        <v>28</v>
      </c>
      <c r="G491" t="s">
        <v>18</v>
      </c>
    </row>
    <row r="492" spans="1:7" x14ac:dyDescent="0.35">
      <c r="A492" t="s">
        <v>1221</v>
      </c>
      <c r="B492" t="s">
        <v>1222</v>
      </c>
      <c r="C492" t="s">
        <v>9</v>
      </c>
      <c r="D492" t="s">
        <v>10</v>
      </c>
      <c r="E492" t="s">
        <v>94</v>
      </c>
      <c r="F492" t="s">
        <v>423</v>
      </c>
      <c r="G492" t="s">
        <v>44</v>
      </c>
    </row>
    <row r="493" spans="1:7" x14ac:dyDescent="0.35">
      <c r="A493" t="s">
        <v>1223</v>
      </c>
      <c r="B493" t="s">
        <v>1224</v>
      </c>
      <c r="C493" t="s">
        <v>38</v>
      </c>
      <c r="D493" t="s">
        <v>10</v>
      </c>
      <c r="E493" t="s">
        <v>298</v>
      </c>
      <c r="F493" t="s">
        <v>101</v>
      </c>
      <c r="G493" t="s">
        <v>23</v>
      </c>
    </row>
    <row r="494" spans="1:7" x14ac:dyDescent="0.35">
      <c r="A494" t="s">
        <v>1225</v>
      </c>
      <c r="B494" t="s">
        <v>1226</v>
      </c>
      <c r="C494" t="s">
        <v>26</v>
      </c>
      <c r="D494" t="s">
        <v>10</v>
      </c>
      <c r="E494" t="s">
        <v>1117</v>
      </c>
      <c r="F494" t="s">
        <v>55</v>
      </c>
      <c r="G494" t="s">
        <v>44</v>
      </c>
    </row>
    <row r="495" spans="1:7" x14ac:dyDescent="0.35">
      <c r="A495" t="s">
        <v>1227</v>
      </c>
      <c r="B495" t="s">
        <v>1228</v>
      </c>
      <c r="C495" t="s">
        <v>9</v>
      </c>
      <c r="D495" t="s">
        <v>10</v>
      </c>
      <c r="E495" t="s">
        <v>21</v>
      </c>
      <c r="F495" t="s">
        <v>22</v>
      </c>
      <c r="G495" t="s">
        <v>23</v>
      </c>
    </row>
    <row r="496" spans="1:7" x14ac:dyDescent="0.35">
      <c r="A496" t="s">
        <v>1229</v>
      </c>
      <c r="B496" t="s">
        <v>1230</v>
      </c>
      <c r="C496" t="s">
        <v>38</v>
      </c>
      <c r="D496" t="s">
        <v>10</v>
      </c>
      <c r="E496" t="s">
        <v>21</v>
      </c>
      <c r="F496" t="s">
        <v>302</v>
      </c>
      <c r="G496" t="s">
        <v>18</v>
      </c>
    </row>
    <row r="497" spans="1:7" x14ac:dyDescent="0.35">
      <c r="A497" t="s">
        <v>1231</v>
      </c>
      <c r="B497" t="s">
        <v>1232</v>
      </c>
      <c r="C497" t="s">
        <v>38</v>
      </c>
      <c r="D497" t="s">
        <v>10</v>
      </c>
      <c r="E497" t="s">
        <v>395</v>
      </c>
      <c r="F497" t="s">
        <v>302</v>
      </c>
      <c r="G497" t="s">
        <v>18</v>
      </c>
    </row>
    <row r="498" spans="1:7" x14ac:dyDescent="0.35">
      <c r="A498" t="s">
        <v>1233</v>
      </c>
      <c r="B498" t="s">
        <v>1234</v>
      </c>
      <c r="C498" t="s">
        <v>9</v>
      </c>
      <c r="D498" t="s">
        <v>10</v>
      </c>
      <c r="E498" t="s">
        <v>1235</v>
      </c>
      <c r="F498" t="s">
        <v>48</v>
      </c>
      <c r="G498" t="s">
        <v>13</v>
      </c>
    </row>
    <row r="499" spans="1:7" x14ac:dyDescent="0.35">
      <c r="A499" t="s">
        <v>1236</v>
      </c>
      <c r="B499" t="s">
        <v>1237</v>
      </c>
      <c r="C499" t="s">
        <v>9</v>
      </c>
      <c r="D499" t="s">
        <v>10</v>
      </c>
      <c r="E499" t="s">
        <v>1238</v>
      </c>
      <c r="F499" t="s">
        <v>28</v>
      </c>
      <c r="G499" t="s">
        <v>18</v>
      </c>
    </row>
    <row r="500" spans="1:7" x14ac:dyDescent="0.35">
      <c r="A500" t="s">
        <v>1239</v>
      </c>
      <c r="B500" t="s">
        <v>1240</v>
      </c>
      <c r="C500" t="s">
        <v>9</v>
      </c>
      <c r="D500" t="s">
        <v>10</v>
      </c>
      <c r="E500" t="s">
        <v>47</v>
      </c>
      <c r="F500" t="s">
        <v>48</v>
      </c>
      <c r="G500" t="s">
        <v>13</v>
      </c>
    </row>
    <row r="501" spans="1:7" x14ac:dyDescent="0.35">
      <c r="A501" t="s">
        <v>1241</v>
      </c>
      <c r="B501" t="s">
        <v>1242</v>
      </c>
      <c r="C501" t="s">
        <v>38</v>
      </c>
      <c r="D501" t="s">
        <v>10</v>
      </c>
      <c r="E501" t="s">
        <v>403</v>
      </c>
      <c r="F501" t="s">
        <v>32</v>
      </c>
      <c r="G501" t="s">
        <v>18</v>
      </c>
    </row>
    <row r="502" spans="1:7" x14ac:dyDescent="0.35">
      <c r="A502" t="s">
        <v>1243</v>
      </c>
      <c r="B502" t="s">
        <v>1244</v>
      </c>
      <c r="C502" t="s">
        <v>26</v>
      </c>
      <c r="D502" t="s">
        <v>10</v>
      </c>
      <c r="E502" t="s">
        <v>180</v>
      </c>
      <c r="F502" t="s">
        <v>181</v>
      </c>
      <c r="G502" t="s">
        <v>18</v>
      </c>
    </row>
    <row r="503" spans="1:7" x14ac:dyDescent="0.35">
      <c r="A503" t="s">
        <v>1245</v>
      </c>
      <c r="B503" t="s">
        <v>1246</v>
      </c>
      <c r="C503" t="s">
        <v>9</v>
      </c>
      <c r="D503" t="s">
        <v>10</v>
      </c>
      <c r="E503" t="s">
        <v>91</v>
      </c>
      <c r="F503" t="s">
        <v>55</v>
      </c>
      <c r="G503" t="s">
        <v>44</v>
      </c>
    </row>
    <row r="504" spans="1:7" x14ac:dyDescent="0.35">
      <c r="A504" t="s">
        <v>1247</v>
      </c>
      <c r="B504" t="s">
        <v>1248</v>
      </c>
      <c r="C504" t="s">
        <v>9</v>
      </c>
      <c r="D504" t="s">
        <v>10</v>
      </c>
      <c r="E504" t="s">
        <v>100</v>
      </c>
      <c r="F504" t="s">
        <v>101</v>
      </c>
      <c r="G504" t="s">
        <v>23</v>
      </c>
    </row>
    <row r="505" spans="1:7" x14ac:dyDescent="0.35">
      <c r="A505" t="s">
        <v>1249</v>
      </c>
      <c r="B505" t="s">
        <v>1250</v>
      </c>
      <c r="C505" t="s">
        <v>26</v>
      </c>
      <c r="D505" t="s">
        <v>10</v>
      </c>
      <c r="E505" t="s">
        <v>100</v>
      </c>
      <c r="F505" t="s">
        <v>101</v>
      </c>
      <c r="G505" t="s">
        <v>23</v>
      </c>
    </row>
    <row r="506" spans="1:7" x14ac:dyDescent="0.35">
      <c r="A506" t="s">
        <v>1251</v>
      </c>
      <c r="B506" t="s">
        <v>1252</v>
      </c>
      <c r="C506" t="s">
        <v>9</v>
      </c>
      <c r="D506" t="s">
        <v>10</v>
      </c>
      <c r="E506" t="s">
        <v>73</v>
      </c>
      <c r="F506" t="s">
        <v>48</v>
      </c>
      <c r="G506" t="s">
        <v>13</v>
      </c>
    </row>
    <row r="507" spans="1:7" x14ac:dyDescent="0.35">
      <c r="A507" t="s">
        <v>1253</v>
      </c>
      <c r="B507" t="s">
        <v>1254</v>
      </c>
      <c r="C507" t="s">
        <v>26</v>
      </c>
      <c r="D507" t="s">
        <v>10</v>
      </c>
      <c r="E507" t="s">
        <v>1255</v>
      </c>
      <c r="F507" t="s">
        <v>32</v>
      </c>
      <c r="G507" t="s">
        <v>18</v>
      </c>
    </row>
    <row r="508" spans="1:7" x14ac:dyDescent="0.35">
      <c r="A508" t="s">
        <v>1256</v>
      </c>
      <c r="B508" t="s">
        <v>1257</v>
      </c>
      <c r="C508" t="s">
        <v>9</v>
      </c>
      <c r="D508" t="s">
        <v>10</v>
      </c>
      <c r="E508" t="s">
        <v>100</v>
      </c>
      <c r="F508" t="s">
        <v>101</v>
      </c>
      <c r="G508" t="s">
        <v>23</v>
      </c>
    </row>
    <row r="509" spans="1:7" x14ac:dyDescent="0.35">
      <c r="A509" t="s">
        <v>1258</v>
      </c>
      <c r="B509" t="s">
        <v>1259</v>
      </c>
      <c r="C509" t="s">
        <v>38</v>
      </c>
      <c r="D509" t="s">
        <v>10</v>
      </c>
      <c r="E509" t="s">
        <v>1260</v>
      </c>
      <c r="F509" t="s">
        <v>65</v>
      </c>
      <c r="G509" t="s">
        <v>23</v>
      </c>
    </row>
    <row r="510" spans="1:7" x14ac:dyDescent="0.35">
      <c r="A510" t="s">
        <v>1261</v>
      </c>
      <c r="B510" t="s">
        <v>1262</v>
      </c>
      <c r="C510" t="s">
        <v>9</v>
      </c>
      <c r="D510" t="s">
        <v>10</v>
      </c>
      <c r="E510" t="s">
        <v>317</v>
      </c>
      <c r="F510" t="s">
        <v>122</v>
      </c>
      <c r="G510" t="s">
        <v>44</v>
      </c>
    </row>
    <row r="511" spans="1:7" x14ac:dyDescent="0.35">
      <c r="A511" t="s">
        <v>1263</v>
      </c>
      <c r="B511" t="s">
        <v>1264</v>
      </c>
      <c r="C511" t="s">
        <v>9</v>
      </c>
      <c r="D511" t="s">
        <v>10</v>
      </c>
      <c r="E511" t="s">
        <v>1265</v>
      </c>
      <c r="F511" t="s">
        <v>48</v>
      </c>
      <c r="G511" t="s">
        <v>13</v>
      </c>
    </row>
    <row r="512" spans="1:7" x14ac:dyDescent="0.35">
      <c r="A512" t="s">
        <v>1266</v>
      </c>
      <c r="B512" t="s">
        <v>1267</v>
      </c>
      <c r="C512" t="s">
        <v>26</v>
      </c>
      <c r="D512" t="s">
        <v>10</v>
      </c>
      <c r="E512" t="s">
        <v>100</v>
      </c>
      <c r="F512" t="s">
        <v>101</v>
      </c>
      <c r="G512" t="s">
        <v>23</v>
      </c>
    </row>
    <row r="513" spans="1:7" x14ac:dyDescent="0.35">
      <c r="A513" t="s">
        <v>1268</v>
      </c>
      <c r="B513" t="s">
        <v>1269</v>
      </c>
      <c r="C513" t="s">
        <v>9</v>
      </c>
      <c r="D513" t="s">
        <v>10</v>
      </c>
      <c r="E513" t="s">
        <v>677</v>
      </c>
      <c r="F513" t="s">
        <v>17</v>
      </c>
      <c r="G513" t="s">
        <v>18</v>
      </c>
    </row>
    <row r="514" spans="1:7" x14ac:dyDescent="0.35">
      <c r="A514" t="s">
        <v>1270</v>
      </c>
      <c r="B514" t="s">
        <v>1271</v>
      </c>
      <c r="C514" t="s">
        <v>38</v>
      </c>
      <c r="D514" t="s">
        <v>10</v>
      </c>
      <c r="E514" t="s">
        <v>444</v>
      </c>
      <c r="F514" t="s">
        <v>190</v>
      </c>
      <c r="G514" t="s">
        <v>44</v>
      </c>
    </row>
    <row r="515" spans="1:7" x14ac:dyDescent="0.35">
      <c r="A515" t="s">
        <v>1272</v>
      </c>
      <c r="B515" t="s">
        <v>1273</v>
      </c>
      <c r="C515" t="s">
        <v>9</v>
      </c>
      <c r="D515" t="s">
        <v>10</v>
      </c>
      <c r="E515" t="s">
        <v>1274</v>
      </c>
      <c r="F515" t="s">
        <v>32</v>
      </c>
      <c r="G515" t="s">
        <v>18</v>
      </c>
    </row>
    <row r="516" spans="1:7" x14ac:dyDescent="0.35">
      <c r="A516" t="s">
        <v>1275</v>
      </c>
      <c r="B516" t="s">
        <v>1276</v>
      </c>
      <c r="C516" t="s">
        <v>9</v>
      </c>
      <c r="D516" t="s">
        <v>10</v>
      </c>
      <c r="E516" t="s">
        <v>1277</v>
      </c>
      <c r="F516" t="s">
        <v>12</v>
      </c>
      <c r="G516" t="s">
        <v>13</v>
      </c>
    </row>
    <row r="517" spans="1:7" x14ac:dyDescent="0.35">
      <c r="A517" t="s">
        <v>1278</v>
      </c>
      <c r="B517" t="s">
        <v>1279</v>
      </c>
      <c r="C517" t="s">
        <v>9</v>
      </c>
      <c r="D517" t="s">
        <v>10</v>
      </c>
      <c r="E517" t="s">
        <v>1280</v>
      </c>
      <c r="F517" t="s">
        <v>216</v>
      </c>
      <c r="G517" t="s">
        <v>23</v>
      </c>
    </row>
    <row r="518" spans="1:7" x14ac:dyDescent="0.35">
      <c r="A518" t="s">
        <v>1281</v>
      </c>
      <c r="B518" t="s">
        <v>1282</v>
      </c>
      <c r="C518" t="s">
        <v>26</v>
      </c>
      <c r="D518" t="s">
        <v>10</v>
      </c>
      <c r="E518" t="s">
        <v>125</v>
      </c>
      <c r="F518" t="s">
        <v>48</v>
      </c>
      <c r="G518" t="s">
        <v>13</v>
      </c>
    </row>
    <row r="519" spans="1:7" x14ac:dyDescent="0.35">
      <c r="A519" t="s">
        <v>1283</v>
      </c>
      <c r="B519" t="s">
        <v>1284</v>
      </c>
      <c r="C519" t="s">
        <v>9</v>
      </c>
      <c r="D519" t="s">
        <v>10</v>
      </c>
      <c r="E519" t="s">
        <v>100</v>
      </c>
      <c r="F519" t="s">
        <v>101</v>
      </c>
      <c r="G519" t="s">
        <v>23</v>
      </c>
    </row>
    <row r="520" spans="1:7" x14ac:dyDescent="0.35">
      <c r="A520" t="s">
        <v>1285</v>
      </c>
      <c r="B520" t="s">
        <v>1286</v>
      </c>
      <c r="C520" t="s">
        <v>26</v>
      </c>
      <c r="D520" t="s">
        <v>10</v>
      </c>
      <c r="E520" t="s">
        <v>73</v>
      </c>
      <c r="F520" t="s">
        <v>48</v>
      </c>
      <c r="G520" t="s">
        <v>13</v>
      </c>
    </row>
    <row r="521" spans="1:7" x14ac:dyDescent="0.35">
      <c r="A521" t="s">
        <v>1287</v>
      </c>
      <c r="B521" t="s">
        <v>1288</v>
      </c>
      <c r="C521" t="s">
        <v>9</v>
      </c>
      <c r="D521" t="s">
        <v>10</v>
      </c>
      <c r="E521" t="s">
        <v>170</v>
      </c>
      <c r="F521" t="s">
        <v>84</v>
      </c>
      <c r="G521" t="s">
        <v>13</v>
      </c>
    </row>
    <row r="522" spans="1:7" x14ac:dyDescent="0.35">
      <c r="A522" t="s">
        <v>1289</v>
      </c>
      <c r="B522" t="s">
        <v>1290</v>
      </c>
      <c r="C522" t="s">
        <v>9</v>
      </c>
      <c r="D522" t="s">
        <v>10</v>
      </c>
      <c r="E522" t="s">
        <v>64</v>
      </c>
      <c r="F522" t="s">
        <v>65</v>
      </c>
      <c r="G522" t="s">
        <v>23</v>
      </c>
    </row>
    <row r="523" spans="1:7" x14ac:dyDescent="0.35">
      <c r="A523" t="s">
        <v>1291</v>
      </c>
      <c r="B523" t="s">
        <v>1292</v>
      </c>
      <c r="C523" t="s">
        <v>9</v>
      </c>
      <c r="D523" t="s">
        <v>10</v>
      </c>
      <c r="E523" t="s">
        <v>159</v>
      </c>
      <c r="F523" t="s">
        <v>122</v>
      </c>
      <c r="G523" t="s">
        <v>44</v>
      </c>
    </row>
    <row r="524" spans="1:7" x14ac:dyDescent="0.35">
      <c r="A524" t="s">
        <v>1293</v>
      </c>
      <c r="B524" t="s">
        <v>1294</v>
      </c>
      <c r="C524" t="s">
        <v>9</v>
      </c>
      <c r="D524" t="s">
        <v>10</v>
      </c>
      <c r="E524" t="s">
        <v>73</v>
      </c>
      <c r="F524" t="s">
        <v>48</v>
      </c>
      <c r="G524" t="s">
        <v>13</v>
      </c>
    </row>
    <row r="525" spans="1:7" x14ac:dyDescent="0.35">
      <c r="A525" t="s">
        <v>1295</v>
      </c>
      <c r="B525" t="s">
        <v>1296</v>
      </c>
      <c r="C525" t="s">
        <v>38</v>
      </c>
      <c r="D525" t="s">
        <v>10</v>
      </c>
      <c r="E525" t="s">
        <v>68</v>
      </c>
      <c r="F525" t="s">
        <v>101</v>
      </c>
      <c r="G525" t="s">
        <v>23</v>
      </c>
    </row>
    <row r="526" spans="1:7" x14ac:dyDescent="0.35">
      <c r="A526" t="s">
        <v>1297</v>
      </c>
      <c r="B526" t="s">
        <v>1298</v>
      </c>
      <c r="C526" t="s">
        <v>9</v>
      </c>
      <c r="D526" t="s">
        <v>10</v>
      </c>
      <c r="E526" t="s">
        <v>73</v>
      </c>
      <c r="F526" t="s">
        <v>48</v>
      </c>
      <c r="G526" t="s">
        <v>13</v>
      </c>
    </row>
    <row r="527" spans="1:7" x14ac:dyDescent="0.35">
      <c r="A527" t="s">
        <v>1299</v>
      </c>
      <c r="B527" t="s">
        <v>1300</v>
      </c>
      <c r="C527" t="s">
        <v>9</v>
      </c>
      <c r="D527" t="s">
        <v>10</v>
      </c>
      <c r="E527" t="s">
        <v>312</v>
      </c>
      <c r="F527" t="s">
        <v>156</v>
      </c>
      <c r="G527" t="s">
        <v>44</v>
      </c>
    </row>
    <row r="528" spans="1:7" x14ac:dyDescent="0.35">
      <c r="A528" t="s">
        <v>1301</v>
      </c>
      <c r="B528" t="s">
        <v>1302</v>
      </c>
      <c r="C528" t="s">
        <v>38</v>
      </c>
      <c r="D528" t="s">
        <v>10</v>
      </c>
      <c r="E528" t="s">
        <v>47</v>
      </c>
      <c r="F528" t="s">
        <v>48</v>
      </c>
      <c r="G528" t="s">
        <v>13</v>
      </c>
    </row>
    <row r="529" spans="1:7" x14ac:dyDescent="0.35">
      <c r="A529" t="s">
        <v>1303</v>
      </c>
      <c r="B529" t="s">
        <v>1304</v>
      </c>
      <c r="C529" t="s">
        <v>38</v>
      </c>
      <c r="D529" t="s">
        <v>10</v>
      </c>
      <c r="E529" t="s">
        <v>1305</v>
      </c>
      <c r="F529" t="s">
        <v>644</v>
      </c>
      <c r="G529" t="s">
        <v>23</v>
      </c>
    </row>
    <row r="530" spans="1:7" x14ac:dyDescent="0.35">
      <c r="A530" t="s">
        <v>1306</v>
      </c>
      <c r="B530" t="s">
        <v>1307</v>
      </c>
      <c r="C530" t="s">
        <v>38</v>
      </c>
      <c r="D530" t="s">
        <v>10</v>
      </c>
      <c r="E530" t="s">
        <v>100</v>
      </c>
      <c r="F530" t="s">
        <v>101</v>
      </c>
      <c r="G530" t="s">
        <v>23</v>
      </c>
    </row>
    <row r="531" spans="1:7" x14ac:dyDescent="0.35">
      <c r="A531" t="s">
        <v>1308</v>
      </c>
      <c r="B531" t="s">
        <v>1309</v>
      </c>
      <c r="C531" t="s">
        <v>9</v>
      </c>
      <c r="D531" t="s">
        <v>10</v>
      </c>
      <c r="E531" t="s">
        <v>1310</v>
      </c>
      <c r="F531" t="s">
        <v>48</v>
      </c>
      <c r="G531" t="s">
        <v>13</v>
      </c>
    </row>
    <row r="532" spans="1:7" x14ac:dyDescent="0.35">
      <c r="A532" t="s">
        <v>1311</v>
      </c>
      <c r="B532" t="s">
        <v>1312</v>
      </c>
      <c r="C532" t="s">
        <v>9</v>
      </c>
      <c r="D532" t="s">
        <v>10</v>
      </c>
      <c r="E532" t="s">
        <v>1313</v>
      </c>
      <c r="F532" t="s">
        <v>167</v>
      </c>
      <c r="G532" t="s">
        <v>23</v>
      </c>
    </row>
    <row r="533" spans="1:7" x14ac:dyDescent="0.35">
      <c r="A533" t="s">
        <v>1314</v>
      </c>
      <c r="B533" t="s">
        <v>1315</v>
      </c>
      <c r="C533" t="s">
        <v>38</v>
      </c>
      <c r="D533" t="s">
        <v>10</v>
      </c>
      <c r="E533" t="s">
        <v>820</v>
      </c>
      <c r="F533" t="s">
        <v>28</v>
      </c>
      <c r="G533" t="s">
        <v>18</v>
      </c>
    </row>
    <row r="534" spans="1:7" x14ac:dyDescent="0.35">
      <c r="A534" t="s">
        <v>1316</v>
      </c>
      <c r="B534" t="s">
        <v>1317</v>
      </c>
      <c r="C534" t="s">
        <v>38</v>
      </c>
      <c r="D534" t="s">
        <v>10</v>
      </c>
      <c r="E534" t="s">
        <v>1238</v>
      </c>
      <c r="F534" t="s">
        <v>28</v>
      </c>
      <c r="G534" t="s">
        <v>18</v>
      </c>
    </row>
    <row r="535" spans="1:7" x14ac:dyDescent="0.35">
      <c r="A535" t="s">
        <v>1318</v>
      </c>
      <c r="B535" t="s">
        <v>1319</v>
      </c>
      <c r="C535" t="s">
        <v>38</v>
      </c>
      <c r="D535" t="s">
        <v>10</v>
      </c>
      <c r="E535" t="s">
        <v>451</v>
      </c>
      <c r="F535" t="s">
        <v>77</v>
      </c>
      <c r="G535" t="s">
        <v>13</v>
      </c>
    </row>
    <row r="536" spans="1:7" x14ac:dyDescent="0.35">
      <c r="A536" t="s">
        <v>1320</v>
      </c>
      <c r="B536" t="s">
        <v>1321</v>
      </c>
      <c r="C536" t="s">
        <v>38</v>
      </c>
      <c r="D536" t="s">
        <v>10</v>
      </c>
      <c r="E536" t="s">
        <v>317</v>
      </c>
      <c r="F536" t="s">
        <v>122</v>
      </c>
      <c r="G536" t="s">
        <v>44</v>
      </c>
    </row>
    <row r="537" spans="1:7" x14ac:dyDescent="0.35">
      <c r="A537" t="s">
        <v>1322</v>
      </c>
      <c r="B537" t="s">
        <v>1323</v>
      </c>
      <c r="C537" t="s">
        <v>9</v>
      </c>
      <c r="D537" t="s">
        <v>10</v>
      </c>
      <c r="E537" t="s">
        <v>1324</v>
      </c>
      <c r="F537" t="s">
        <v>185</v>
      </c>
      <c r="G537" t="s">
        <v>44</v>
      </c>
    </row>
    <row r="538" spans="1:7" x14ac:dyDescent="0.35">
      <c r="A538" t="s">
        <v>1325</v>
      </c>
      <c r="B538" t="s">
        <v>1326</v>
      </c>
      <c r="C538" t="s">
        <v>9</v>
      </c>
      <c r="D538" t="s">
        <v>10</v>
      </c>
      <c r="E538" t="s">
        <v>417</v>
      </c>
      <c r="F538" t="s">
        <v>362</v>
      </c>
      <c r="G538" t="s">
        <v>44</v>
      </c>
    </row>
    <row r="539" spans="1:7" x14ac:dyDescent="0.35">
      <c r="A539" t="s">
        <v>1327</v>
      </c>
      <c r="B539" t="s">
        <v>1328</v>
      </c>
      <c r="C539" t="s">
        <v>38</v>
      </c>
      <c r="D539" t="s">
        <v>10</v>
      </c>
      <c r="E539" t="s">
        <v>420</v>
      </c>
      <c r="F539" t="s">
        <v>244</v>
      </c>
      <c r="G539" t="s">
        <v>44</v>
      </c>
    </row>
    <row r="540" spans="1:7" x14ac:dyDescent="0.35">
      <c r="A540" t="s">
        <v>1329</v>
      </c>
      <c r="B540" t="s">
        <v>1330</v>
      </c>
      <c r="C540" t="s">
        <v>38</v>
      </c>
      <c r="D540" t="s">
        <v>10</v>
      </c>
      <c r="E540" t="s">
        <v>54</v>
      </c>
      <c r="F540" t="s">
        <v>55</v>
      </c>
      <c r="G540" t="s">
        <v>44</v>
      </c>
    </row>
    <row r="541" spans="1:7" x14ac:dyDescent="0.35">
      <c r="A541" t="s">
        <v>1331</v>
      </c>
      <c r="B541" t="s">
        <v>1332</v>
      </c>
      <c r="C541" t="s">
        <v>38</v>
      </c>
      <c r="D541" t="s">
        <v>10</v>
      </c>
      <c r="E541" t="s">
        <v>417</v>
      </c>
      <c r="F541" t="s">
        <v>362</v>
      </c>
      <c r="G541" t="s">
        <v>44</v>
      </c>
    </row>
    <row r="542" spans="1:7" x14ac:dyDescent="0.35">
      <c r="A542" t="s">
        <v>1333</v>
      </c>
      <c r="B542" t="s">
        <v>1334</v>
      </c>
      <c r="C542" t="s">
        <v>9</v>
      </c>
      <c r="D542" t="s">
        <v>10</v>
      </c>
      <c r="E542" t="s">
        <v>395</v>
      </c>
      <c r="F542" t="s">
        <v>423</v>
      </c>
      <c r="G542" t="s">
        <v>44</v>
      </c>
    </row>
    <row r="543" spans="1:7" x14ac:dyDescent="0.35">
      <c r="A543" t="s">
        <v>1335</v>
      </c>
      <c r="B543" t="s">
        <v>1336</v>
      </c>
      <c r="C543" t="s">
        <v>26</v>
      </c>
      <c r="D543" t="s">
        <v>10</v>
      </c>
      <c r="E543" t="s">
        <v>47</v>
      </c>
      <c r="F543" t="s">
        <v>48</v>
      </c>
      <c r="G543" t="s">
        <v>13</v>
      </c>
    </row>
    <row r="544" spans="1:7" x14ac:dyDescent="0.35">
      <c r="A544" t="s">
        <v>1337</v>
      </c>
      <c r="B544" t="s">
        <v>1338</v>
      </c>
      <c r="C544" t="s">
        <v>26</v>
      </c>
      <c r="D544" t="s">
        <v>10</v>
      </c>
      <c r="E544" t="s">
        <v>1339</v>
      </c>
      <c r="F544" t="s">
        <v>48</v>
      </c>
      <c r="G544" t="s">
        <v>13</v>
      </c>
    </row>
    <row r="545" spans="1:7" x14ac:dyDescent="0.35">
      <c r="A545" t="s">
        <v>1340</v>
      </c>
      <c r="B545" t="s">
        <v>1341</v>
      </c>
      <c r="C545" t="s">
        <v>9</v>
      </c>
      <c r="D545" t="s">
        <v>10</v>
      </c>
      <c r="E545" t="s">
        <v>695</v>
      </c>
      <c r="F545" t="s">
        <v>101</v>
      </c>
      <c r="G545" t="s">
        <v>23</v>
      </c>
    </row>
    <row r="546" spans="1:7" x14ac:dyDescent="0.35">
      <c r="A546" t="s">
        <v>1342</v>
      </c>
      <c r="B546" t="s">
        <v>1343</v>
      </c>
      <c r="C546" t="s">
        <v>38</v>
      </c>
      <c r="D546" t="s">
        <v>10</v>
      </c>
      <c r="E546" t="s">
        <v>21</v>
      </c>
      <c r="F546" t="s">
        <v>22</v>
      </c>
      <c r="G546" t="s">
        <v>23</v>
      </c>
    </row>
    <row r="547" spans="1:7" x14ac:dyDescent="0.35">
      <c r="A547" t="s">
        <v>1344</v>
      </c>
      <c r="B547" t="s">
        <v>1345</v>
      </c>
      <c r="C547" t="s">
        <v>26</v>
      </c>
      <c r="D547" t="s">
        <v>10</v>
      </c>
      <c r="E547" t="s">
        <v>100</v>
      </c>
      <c r="F547" t="s">
        <v>101</v>
      </c>
      <c r="G547" t="s">
        <v>23</v>
      </c>
    </row>
    <row r="548" spans="1:7" x14ac:dyDescent="0.35">
      <c r="A548" t="s">
        <v>1346</v>
      </c>
      <c r="B548" t="s">
        <v>1347</v>
      </c>
      <c r="C548" t="s">
        <v>26</v>
      </c>
      <c r="D548" t="s">
        <v>10</v>
      </c>
      <c r="E548" t="s">
        <v>83</v>
      </c>
      <c r="F548" t="s">
        <v>84</v>
      </c>
      <c r="G548" t="s">
        <v>13</v>
      </c>
    </row>
    <row r="549" spans="1:7" x14ac:dyDescent="0.35">
      <c r="A549" t="s">
        <v>1348</v>
      </c>
      <c r="B549" t="s">
        <v>1349</v>
      </c>
      <c r="C549" t="s">
        <v>9</v>
      </c>
      <c r="D549" t="s">
        <v>10</v>
      </c>
      <c r="E549" t="s">
        <v>47</v>
      </c>
      <c r="F549" t="s">
        <v>48</v>
      </c>
      <c r="G549" t="s">
        <v>13</v>
      </c>
    </row>
    <row r="550" spans="1:7" x14ac:dyDescent="0.35">
      <c r="A550" t="s">
        <v>1350</v>
      </c>
      <c r="B550" t="s">
        <v>1351</v>
      </c>
      <c r="C550" t="s">
        <v>9</v>
      </c>
      <c r="D550" t="s">
        <v>10</v>
      </c>
      <c r="E550" t="s">
        <v>73</v>
      </c>
      <c r="F550" t="s">
        <v>48</v>
      </c>
      <c r="G550" t="s">
        <v>13</v>
      </c>
    </row>
    <row r="551" spans="1:7" x14ac:dyDescent="0.35">
      <c r="A551" t="s">
        <v>1352</v>
      </c>
      <c r="B551" t="s">
        <v>1353</v>
      </c>
      <c r="C551" t="s">
        <v>38</v>
      </c>
      <c r="D551" t="s">
        <v>10</v>
      </c>
      <c r="E551" t="s">
        <v>64</v>
      </c>
      <c r="F551" t="s">
        <v>65</v>
      </c>
      <c r="G551" t="s">
        <v>23</v>
      </c>
    </row>
    <row r="552" spans="1:7" x14ac:dyDescent="0.35">
      <c r="A552" t="s">
        <v>1354</v>
      </c>
      <c r="B552" t="s">
        <v>1355</v>
      </c>
      <c r="C552" t="s">
        <v>38</v>
      </c>
      <c r="D552" t="s">
        <v>10</v>
      </c>
      <c r="E552" t="s">
        <v>339</v>
      </c>
      <c r="F552" t="s">
        <v>340</v>
      </c>
      <c r="G552" t="s">
        <v>18</v>
      </c>
    </row>
    <row r="553" spans="1:7" x14ac:dyDescent="0.35">
      <c r="A553" t="s">
        <v>1356</v>
      </c>
      <c r="B553" t="s">
        <v>1357</v>
      </c>
      <c r="C553" t="s">
        <v>9</v>
      </c>
      <c r="D553" t="s">
        <v>10</v>
      </c>
      <c r="E553" t="s">
        <v>131</v>
      </c>
      <c r="F553" t="s">
        <v>88</v>
      </c>
      <c r="G553" t="s">
        <v>44</v>
      </c>
    </row>
    <row r="554" spans="1:7" x14ac:dyDescent="0.35">
      <c r="A554" t="s">
        <v>1358</v>
      </c>
      <c r="B554" t="s">
        <v>1359</v>
      </c>
      <c r="C554" t="s">
        <v>38</v>
      </c>
      <c r="D554" t="s">
        <v>10</v>
      </c>
      <c r="E554" t="s">
        <v>1360</v>
      </c>
      <c r="F554" t="s">
        <v>88</v>
      </c>
      <c r="G554" t="s">
        <v>44</v>
      </c>
    </row>
    <row r="555" spans="1:7" x14ac:dyDescent="0.35">
      <c r="A555" t="s">
        <v>1361</v>
      </c>
      <c r="B555" t="s">
        <v>1362</v>
      </c>
      <c r="C555" t="s">
        <v>9</v>
      </c>
      <c r="D555" t="s">
        <v>10</v>
      </c>
      <c r="E555" t="s">
        <v>21</v>
      </c>
      <c r="F555" t="s">
        <v>22</v>
      </c>
      <c r="G555" t="s">
        <v>23</v>
      </c>
    </row>
    <row r="556" spans="1:7" x14ac:dyDescent="0.35">
      <c r="A556" t="s">
        <v>1363</v>
      </c>
      <c r="B556" t="s">
        <v>1364</v>
      </c>
      <c r="C556" t="s">
        <v>9</v>
      </c>
      <c r="D556" t="s">
        <v>10</v>
      </c>
      <c r="E556" t="s">
        <v>1365</v>
      </c>
      <c r="F556" t="s">
        <v>190</v>
      </c>
      <c r="G556" t="s">
        <v>44</v>
      </c>
    </row>
    <row r="557" spans="1:7" x14ac:dyDescent="0.35">
      <c r="A557" t="s">
        <v>1366</v>
      </c>
      <c r="B557" t="s">
        <v>1367</v>
      </c>
      <c r="C557" t="s">
        <v>26</v>
      </c>
      <c r="D557" t="s">
        <v>10</v>
      </c>
      <c r="E557" t="s">
        <v>100</v>
      </c>
      <c r="F557" t="s">
        <v>101</v>
      </c>
      <c r="G557" t="s">
        <v>23</v>
      </c>
    </row>
    <row r="558" spans="1:7" x14ac:dyDescent="0.35">
      <c r="A558" t="s">
        <v>1368</v>
      </c>
      <c r="B558" t="s">
        <v>1369</v>
      </c>
      <c r="C558" t="s">
        <v>38</v>
      </c>
      <c r="D558" t="s">
        <v>10</v>
      </c>
      <c r="E558" t="s">
        <v>215</v>
      </c>
      <c r="F558" t="s">
        <v>216</v>
      </c>
      <c r="G558" t="s">
        <v>23</v>
      </c>
    </row>
    <row r="559" spans="1:7" x14ac:dyDescent="0.35">
      <c r="A559" t="s">
        <v>1370</v>
      </c>
      <c r="B559" t="s">
        <v>1371</v>
      </c>
      <c r="C559" t="s">
        <v>26</v>
      </c>
      <c r="D559" t="s">
        <v>10</v>
      </c>
      <c r="E559" t="s">
        <v>47</v>
      </c>
      <c r="F559" t="s">
        <v>48</v>
      </c>
      <c r="G559" t="s">
        <v>13</v>
      </c>
    </row>
    <row r="560" spans="1:7" x14ac:dyDescent="0.35">
      <c r="A560" t="s">
        <v>1372</v>
      </c>
      <c r="B560" t="s">
        <v>1373</v>
      </c>
      <c r="C560" t="s">
        <v>9</v>
      </c>
      <c r="D560" t="s">
        <v>10</v>
      </c>
      <c r="E560" t="s">
        <v>21</v>
      </c>
      <c r="F560" t="s">
        <v>22</v>
      </c>
      <c r="G560" t="s">
        <v>23</v>
      </c>
    </row>
    <row r="561" spans="1:7" x14ac:dyDescent="0.35">
      <c r="A561" t="s">
        <v>1374</v>
      </c>
      <c r="B561" t="s">
        <v>1375</v>
      </c>
      <c r="C561" t="s">
        <v>26</v>
      </c>
      <c r="D561" t="s">
        <v>10</v>
      </c>
      <c r="E561" t="s">
        <v>430</v>
      </c>
      <c r="F561" t="s">
        <v>266</v>
      </c>
      <c r="G561" t="s">
        <v>18</v>
      </c>
    </row>
    <row r="562" spans="1:7" x14ac:dyDescent="0.35">
      <c r="A562" t="s">
        <v>1376</v>
      </c>
      <c r="B562" t="s">
        <v>1377</v>
      </c>
      <c r="C562" t="s">
        <v>9</v>
      </c>
      <c r="D562" t="s">
        <v>10</v>
      </c>
      <c r="E562" t="s">
        <v>39</v>
      </c>
      <c r="F562" t="s">
        <v>32</v>
      </c>
      <c r="G562" t="s">
        <v>18</v>
      </c>
    </row>
    <row r="563" spans="1:7" x14ac:dyDescent="0.35">
      <c r="A563" t="s">
        <v>1378</v>
      </c>
      <c r="B563" t="s">
        <v>1379</v>
      </c>
      <c r="C563" t="s">
        <v>26</v>
      </c>
      <c r="D563" t="s">
        <v>10</v>
      </c>
      <c r="E563" t="s">
        <v>1380</v>
      </c>
      <c r="F563" t="s">
        <v>190</v>
      </c>
      <c r="G563" t="s">
        <v>44</v>
      </c>
    </row>
    <row r="564" spans="1:7" x14ac:dyDescent="0.35">
      <c r="A564" t="s">
        <v>1381</v>
      </c>
      <c r="B564" t="s">
        <v>1382</v>
      </c>
      <c r="C564" t="s">
        <v>9</v>
      </c>
      <c r="D564" t="s">
        <v>10</v>
      </c>
      <c r="E564" t="s">
        <v>39</v>
      </c>
      <c r="F564" t="s">
        <v>32</v>
      </c>
      <c r="G564" t="s">
        <v>18</v>
      </c>
    </row>
    <row r="565" spans="1:7" x14ac:dyDescent="0.35">
      <c r="A565" t="s">
        <v>1383</v>
      </c>
      <c r="B565" t="s">
        <v>1384</v>
      </c>
      <c r="C565" t="s">
        <v>26</v>
      </c>
      <c r="D565" t="s">
        <v>10</v>
      </c>
      <c r="E565" t="s">
        <v>279</v>
      </c>
      <c r="F565" t="s">
        <v>17</v>
      </c>
      <c r="G565" t="s">
        <v>18</v>
      </c>
    </row>
    <row r="566" spans="1:7" x14ac:dyDescent="0.35">
      <c r="A566" t="s">
        <v>1385</v>
      </c>
      <c r="B566" t="s">
        <v>1386</v>
      </c>
      <c r="C566" t="s">
        <v>9</v>
      </c>
      <c r="D566" t="s">
        <v>10</v>
      </c>
      <c r="E566" t="s">
        <v>97</v>
      </c>
      <c r="F566" t="s">
        <v>55</v>
      </c>
      <c r="G566" t="s">
        <v>44</v>
      </c>
    </row>
    <row r="567" spans="1:7" x14ac:dyDescent="0.35">
      <c r="A567" t="s">
        <v>1387</v>
      </c>
      <c r="B567" t="s">
        <v>1388</v>
      </c>
      <c r="C567" t="s">
        <v>26</v>
      </c>
      <c r="D567" t="s">
        <v>10</v>
      </c>
      <c r="E567" t="s">
        <v>27</v>
      </c>
      <c r="F567" t="s">
        <v>28</v>
      </c>
      <c r="G567" t="s">
        <v>18</v>
      </c>
    </row>
    <row r="568" spans="1:7" x14ac:dyDescent="0.35">
      <c r="A568" t="s">
        <v>1389</v>
      </c>
      <c r="B568" t="s">
        <v>1390</v>
      </c>
      <c r="C568" t="s">
        <v>38</v>
      </c>
      <c r="D568" t="s">
        <v>10</v>
      </c>
      <c r="E568" t="s">
        <v>73</v>
      </c>
      <c r="F568" t="s">
        <v>48</v>
      </c>
      <c r="G568" t="s">
        <v>13</v>
      </c>
    </row>
    <row r="569" spans="1:7" x14ac:dyDescent="0.35">
      <c r="A569" t="s">
        <v>1391</v>
      </c>
      <c r="B569" t="s">
        <v>1392</v>
      </c>
      <c r="C569" t="s">
        <v>38</v>
      </c>
      <c r="D569" t="s">
        <v>10</v>
      </c>
      <c r="E569" t="s">
        <v>21</v>
      </c>
      <c r="F569" t="s">
        <v>22</v>
      </c>
      <c r="G569" t="s">
        <v>23</v>
      </c>
    </row>
    <row r="570" spans="1:7" x14ac:dyDescent="0.35">
      <c r="A570" t="s">
        <v>1393</v>
      </c>
      <c r="B570" t="s">
        <v>1394</v>
      </c>
      <c r="C570" t="s">
        <v>26</v>
      </c>
      <c r="D570" t="s">
        <v>10</v>
      </c>
      <c r="E570" t="s">
        <v>309</v>
      </c>
      <c r="F570" t="s">
        <v>88</v>
      </c>
      <c r="G570" t="s">
        <v>44</v>
      </c>
    </row>
    <row r="571" spans="1:7" x14ac:dyDescent="0.35">
      <c r="A571" t="s">
        <v>1395</v>
      </c>
      <c r="B571" t="s">
        <v>1396</v>
      </c>
      <c r="C571" t="s">
        <v>9</v>
      </c>
      <c r="D571" t="s">
        <v>10</v>
      </c>
      <c r="E571" t="s">
        <v>570</v>
      </c>
      <c r="F571" t="s">
        <v>22</v>
      </c>
      <c r="G571" t="s">
        <v>23</v>
      </c>
    </row>
    <row r="572" spans="1:7" x14ac:dyDescent="0.35">
      <c r="A572" t="s">
        <v>1397</v>
      </c>
      <c r="B572" t="s">
        <v>1398</v>
      </c>
      <c r="C572" t="s">
        <v>26</v>
      </c>
      <c r="D572" t="s">
        <v>10</v>
      </c>
      <c r="E572" t="s">
        <v>835</v>
      </c>
      <c r="F572" t="s">
        <v>423</v>
      </c>
      <c r="G572" t="s">
        <v>44</v>
      </c>
    </row>
    <row r="573" spans="1:7" x14ac:dyDescent="0.35">
      <c r="A573" t="s">
        <v>1399</v>
      </c>
      <c r="B573" t="s">
        <v>1400</v>
      </c>
      <c r="C573" t="s">
        <v>9</v>
      </c>
      <c r="D573" t="s">
        <v>10</v>
      </c>
      <c r="E573" t="s">
        <v>47</v>
      </c>
      <c r="F573" t="s">
        <v>48</v>
      </c>
      <c r="G573" t="s">
        <v>13</v>
      </c>
    </row>
    <row r="574" spans="1:7" x14ac:dyDescent="0.35">
      <c r="A574" t="s">
        <v>1401</v>
      </c>
      <c r="B574" t="s">
        <v>1402</v>
      </c>
      <c r="C574" t="s">
        <v>38</v>
      </c>
      <c r="D574" t="s">
        <v>10</v>
      </c>
      <c r="E574" t="s">
        <v>170</v>
      </c>
      <c r="F574" t="s">
        <v>84</v>
      </c>
      <c r="G574" t="s">
        <v>13</v>
      </c>
    </row>
    <row r="575" spans="1:7" x14ac:dyDescent="0.35">
      <c r="A575" t="s">
        <v>1403</v>
      </c>
      <c r="B575" t="s">
        <v>1404</v>
      </c>
      <c r="C575" t="s">
        <v>9</v>
      </c>
      <c r="D575" t="s">
        <v>10</v>
      </c>
      <c r="E575" t="s">
        <v>544</v>
      </c>
      <c r="F575" t="s">
        <v>28</v>
      </c>
      <c r="G575" t="s">
        <v>18</v>
      </c>
    </row>
    <row r="576" spans="1:7" x14ac:dyDescent="0.35">
      <c r="A576" t="s">
        <v>1405</v>
      </c>
      <c r="B576" t="s">
        <v>1406</v>
      </c>
      <c r="C576" t="s">
        <v>9</v>
      </c>
      <c r="D576" t="s">
        <v>10</v>
      </c>
      <c r="E576" t="s">
        <v>47</v>
      </c>
      <c r="F576" t="s">
        <v>48</v>
      </c>
      <c r="G576" t="s">
        <v>13</v>
      </c>
    </row>
    <row r="577" spans="1:7" x14ac:dyDescent="0.35">
      <c r="A577" t="s">
        <v>1407</v>
      </c>
      <c r="B577" t="s">
        <v>1408</v>
      </c>
      <c r="C577" t="s">
        <v>9</v>
      </c>
      <c r="D577" t="s">
        <v>10</v>
      </c>
      <c r="E577" t="s">
        <v>1409</v>
      </c>
      <c r="F577" t="s">
        <v>244</v>
      </c>
      <c r="G577" t="s">
        <v>44</v>
      </c>
    </row>
    <row r="578" spans="1:7" x14ac:dyDescent="0.35">
      <c r="A578" t="s">
        <v>1410</v>
      </c>
      <c r="B578" t="s">
        <v>1411</v>
      </c>
      <c r="C578" t="s">
        <v>9</v>
      </c>
      <c r="D578" t="s">
        <v>10</v>
      </c>
      <c r="E578" t="s">
        <v>195</v>
      </c>
      <c r="F578" t="s">
        <v>28</v>
      </c>
      <c r="G578" t="s">
        <v>18</v>
      </c>
    </row>
    <row r="579" spans="1:7" x14ac:dyDescent="0.35">
      <c r="A579" t="s">
        <v>1412</v>
      </c>
      <c r="B579" t="s">
        <v>1413</v>
      </c>
      <c r="C579" t="s">
        <v>9</v>
      </c>
      <c r="D579" t="s">
        <v>10</v>
      </c>
      <c r="E579" t="s">
        <v>177</v>
      </c>
      <c r="F579" t="s">
        <v>28</v>
      </c>
      <c r="G579" t="s">
        <v>18</v>
      </c>
    </row>
    <row r="580" spans="1:7" x14ac:dyDescent="0.35">
      <c r="A580" t="s">
        <v>1414</v>
      </c>
      <c r="B580" t="s">
        <v>1415</v>
      </c>
      <c r="C580" t="s">
        <v>38</v>
      </c>
      <c r="D580" t="s">
        <v>10</v>
      </c>
      <c r="E580" t="s">
        <v>1416</v>
      </c>
      <c r="F580" t="s">
        <v>48</v>
      </c>
      <c r="G580" t="s">
        <v>13</v>
      </c>
    </row>
    <row r="581" spans="1:7" x14ac:dyDescent="0.35">
      <c r="A581" t="s">
        <v>1417</v>
      </c>
      <c r="B581" t="s">
        <v>1418</v>
      </c>
      <c r="C581" t="s">
        <v>38</v>
      </c>
      <c r="D581" t="s">
        <v>10</v>
      </c>
      <c r="E581" t="s">
        <v>1419</v>
      </c>
      <c r="F581" t="s">
        <v>167</v>
      </c>
      <c r="G581" t="s">
        <v>23</v>
      </c>
    </row>
    <row r="582" spans="1:7" x14ac:dyDescent="0.35">
      <c r="A582" t="s">
        <v>1420</v>
      </c>
      <c r="B582" t="s">
        <v>1421</v>
      </c>
      <c r="C582" t="s">
        <v>9</v>
      </c>
      <c r="D582" t="s">
        <v>10</v>
      </c>
      <c r="E582" t="s">
        <v>1422</v>
      </c>
      <c r="F582" t="s">
        <v>101</v>
      </c>
      <c r="G582" t="s">
        <v>23</v>
      </c>
    </row>
    <row r="583" spans="1:7" x14ac:dyDescent="0.35">
      <c r="A583" t="s">
        <v>1423</v>
      </c>
      <c r="B583" t="s">
        <v>1424</v>
      </c>
      <c r="C583" t="s">
        <v>9</v>
      </c>
      <c r="D583" t="s">
        <v>10</v>
      </c>
      <c r="E583" t="s">
        <v>100</v>
      </c>
      <c r="F583" t="s">
        <v>101</v>
      </c>
      <c r="G583" t="s">
        <v>23</v>
      </c>
    </row>
    <row r="584" spans="1:7" x14ac:dyDescent="0.35">
      <c r="A584" t="s">
        <v>1425</v>
      </c>
      <c r="B584" t="s">
        <v>1426</v>
      </c>
      <c r="C584" t="s">
        <v>38</v>
      </c>
      <c r="D584" t="s">
        <v>10</v>
      </c>
      <c r="E584" t="s">
        <v>322</v>
      </c>
      <c r="F584" t="s">
        <v>122</v>
      </c>
      <c r="G584" t="s">
        <v>44</v>
      </c>
    </row>
    <row r="585" spans="1:7" x14ac:dyDescent="0.35">
      <c r="A585" t="s">
        <v>1427</v>
      </c>
      <c r="B585" t="s">
        <v>1428</v>
      </c>
      <c r="C585" t="s">
        <v>9</v>
      </c>
      <c r="D585" t="s">
        <v>10</v>
      </c>
      <c r="E585" t="s">
        <v>125</v>
      </c>
      <c r="F585" t="s">
        <v>48</v>
      </c>
      <c r="G585" t="s">
        <v>13</v>
      </c>
    </row>
    <row r="586" spans="1:7" x14ac:dyDescent="0.35">
      <c r="A586" t="s">
        <v>1429</v>
      </c>
      <c r="B586" t="s">
        <v>1430</v>
      </c>
      <c r="C586" t="s">
        <v>38</v>
      </c>
      <c r="D586" t="s">
        <v>10</v>
      </c>
      <c r="E586" t="s">
        <v>148</v>
      </c>
      <c r="F586" t="s">
        <v>122</v>
      </c>
      <c r="G586" t="s">
        <v>44</v>
      </c>
    </row>
    <row r="587" spans="1:7" x14ac:dyDescent="0.35">
      <c r="A587" t="s">
        <v>1431</v>
      </c>
      <c r="B587" t="s">
        <v>1432</v>
      </c>
      <c r="C587" t="s">
        <v>38</v>
      </c>
      <c r="D587" t="s">
        <v>10</v>
      </c>
      <c r="E587" t="s">
        <v>1433</v>
      </c>
      <c r="F587" t="s">
        <v>190</v>
      </c>
      <c r="G587" t="s">
        <v>44</v>
      </c>
    </row>
    <row r="588" spans="1:7" x14ac:dyDescent="0.35">
      <c r="A588" t="s">
        <v>1434</v>
      </c>
      <c r="B588" t="s">
        <v>1435</v>
      </c>
      <c r="C588" t="s">
        <v>9</v>
      </c>
      <c r="D588" t="s">
        <v>10</v>
      </c>
      <c r="E588" t="s">
        <v>131</v>
      </c>
      <c r="F588" t="s">
        <v>88</v>
      </c>
      <c r="G588" t="s">
        <v>44</v>
      </c>
    </row>
    <row r="589" spans="1:7" x14ac:dyDescent="0.35">
      <c r="A589" t="s">
        <v>1436</v>
      </c>
      <c r="B589" t="s">
        <v>1437</v>
      </c>
      <c r="C589" t="s">
        <v>26</v>
      </c>
      <c r="D589" t="s">
        <v>10</v>
      </c>
      <c r="E589" t="s">
        <v>47</v>
      </c>
      <c r="F589" t="s">
        <v>48</v>
      </c>
      <c r="G589" t="s">
        <v>13</v>
      </c>
    </row>
    <row r="590" spans="1:7" x14ac:dyDescent="0.35">
      <c r="A590" t="s">
        <v>1438</v>
      </c>
      <c r="B590" t="s">
        <v>1439</v>
      </c>
      <c r="C590" t="s">
        <v>38</v>
      </c>
      <c r="D590" t="s">
        <v>10</v>
      </c>
      <c r="E590" t="s">
        <v>1215</v>
      </c>
      <c r="F590" t="s">
        <v>1216</v>
      </c>
      <c r="G590" t="s">
        <v>13</v>
      </c>
    </row>
    <row r="591" spans="1:7" x14ac:dyDescent="0.35">
      <c r="A591" t="s">
        <v>1440</v>
      </c>
      <c r="B591" t="s">
        <v>1441</v>
      </c>
      <c r="C591" t="s">
        <v>9</v>
      </c>
      <c r="D591" t="s">
        <v>10</v>
      </c>
      <c r="E591" t="s">
        <v>403</v>
      </c>
      <c r="F591" t="s">
        <v>32</v>
      </c>
      <c r="G591" t="s">
        <v>18</v>
      </c>
    </row>
    <row r="592" spans="1:7" x14ac:dyDescent="0.35">
      <c r="A592" t="s">
        <v>1442</v>
      </c>
      <c r="B592" t="s">
        <v>1443</v>
      </c>
      <c r="C592" t="s">
        <v>38</v>
      </c>
      <c r="D592" t="s">
        <v>10</v>
      </c>
      <c r="E592" t="s">
        <v>395</v>
      </c>
      <c r="F592" t="s">
        <v>423</v>
      </c>
      <c r="G592" t="s">
        <v>44</v>
      </c>
    </row>
    <row r="593" spans="1:7" x14ac:dyDescent="0.35">
      <c r="A593" t="s">
        <v>1444</v>
      </c>
      <c r="B593" t="s">
        <v>1445</v>
      </c>
      <c r="C593" t="s">
        <v>38</v>
      </c>
      <c r="D593" t="s">
        <v>10</v>
      </c>
      <c r="E593" t="s">
        <v>64</v>
      </c>
      <c r="F593" t="s">
        <v>65</v>
      </c>
      <c r="G593" t="s">
        <v>23</v>
      </c>
    </row>
    <row r="594" spans="1:7" x14ac:dyDescent="0.35">
      <c r="A594" t="s">
        <v>1446</v>
      </c>
      <c r="B594" t="s">
        <v>1447</v>
      </c>
      <c r="C594" t="s">
        <v>9</v>
      </c>
      <c r="D594" t="s">
        <v>10</v>
      </c>
      <c r="E594" t="s">
        <v>272</v>
      </c>
      <c r="F594" t="s">
        <v>61</v>
      </c>
      <c r="G594" t="s">
        <v>13</v>
      </c>
    </row>
    <row r="595" spans="1:7" x14ac:dyDescent="0.35">
      <c r="A595" t="s">
        <v>1448</v>
      </c>
      <c r="B595" t="s">
        <v>1449</v>
      </c>
      <c r="C595" t="s">
        <v>9</v>
      </c>
      <c r="D595" t="s">
        <v>10</v>
      </c>
      <c r="E595" t="s">
        <v>64</v>
      </c>
      <c r="F595" t="s">
        <v>65</v>
      </c>
      <c r="G595" t="s">
        <v>23</v>
      </c>
    </row>
    <row r="596" spans="1:7" x14ac:dyDescent="0.35">
      <c r="A596" t="s">
        <v>1450</v>
      </c>
      <c r="B596" t="s">
        <v>1451</v>
      </c>
      <c r="C596" t="s">
        <v>9</v>
      </c>
      <c r="D596" t="s">
        <v>10</v>
      </c>
      <c r="E596" t="s">
        <v>1452</v>
      </c>
      <c r="F596" t="s">
        <v>190</v>
      </c>
      <c r="G596" t="s">
        <v>44</v>
      </c>
    </row>
    <row r="597" spans="1:7" x14ac:dyDescent="0.35">
      <c r="A597" t="s">
        <v>1453</v>
      </c>
      <c r="B597" t="s">
        <v>1454</v>
      </c>
      <c r="C597" t="s">
        <v>9</v>
      </c>
      <c r="D597" t="s">
        <v>10</v>
      </c>
      <c r="E597" t="s">
        <v>27</v>
      </c>
      <c r="F597" t="s">
        <v>28</v>
      </c>
      <c r="G597" t="s">
        <v>18</v>
      </c>
    </row>
    <row r="598" spans="1:7" x14ac:dyDescent="0.35">
      <c r="A598" t="s">
        <v>1455</v>
      </c>
      <c r="B598" t="s">
        <v>1456</v>
      </c>
      <c r="C598" t="s">
        <v>26</v>
      </c>
      <c r="D598" t="s">
        <v>10</v>
      </c>
      <c r="E598" t="s">
        <v>479</v>
      </c>
      <c r="F598" t="s">
        <v>65</v>
      </c>
      <c r="G598" t="s">
        <v>23</v>
      </c>
    </row>
    <row r="599" spans="1:7" x14ac:dyDescent="0.35">
      <c r="A599" t="s">
        <v>1457</v>
      </c>
      <c r="B599" t="s">
        <v>1458</v>
      </c>
      <c r="C599" t="s">
        <v>38</v>
      </c>
      <c r="D599" t="s">
        <v>10</v>
      </c>
      <c r="E599" t="s">
        <v>106</v>
      </c>
      <c r="F599" t="s">
        <v>101</v>
      </c>
      <c r="G599" t="s">
        <v>23</v>
      </c>
    </row>
    <row r="600" spans="1:7" x14ac:dyDescent="0.35">
      <c r="A600" t="s">
        <v>1459</v>
      </c>
      <c r="B600" t="s">
        <v>1460</v>
      </c>
      <c r="C600" t="s">
        <v>38</v>
      </c>
      <c r="D600" t="s">
        <v>10</v>
      </c>
      <c r="E600" t="s">
        <v>1461</v>
      </c>
      <c r="F600" t="s">
        <v>371</v>
      </c>
      <c r="G600" t="s">
        <v>18</v>
      </c>
    </row>
    <row r="601" spans="1:7" x14ac:dyDescent="0.35">
      <c r="A601" t="s">
        <v>1462</v>
      </c>
      <c r="B601" t="s">
        <v>1463</v>
      </c>
      <c r="C601" t="s">
        <v>26</v>
      </c>
      <c r="D601" t="s">
        <v>10</v>
      </c>
      <c r="E601" t="s">
        <v>47</v>
      </c>
      <c r="F601" t="s">
        <v>48</v>
      </c>
      <c r="G601" t="s">
        <v>13</v>
      </c>
    </row>
    <row r="602" spans="1:7" x14ac:dyDescent="0.35">
      <c r="A602" t="s">
        <v>1464</v>
      </c>
      <c r="B602" t="s">
        <v>1465</v>
      </c>
      <c r="C602" t="s">
        <v>9</v>
      </c>
      <c r="D602" t="s">
        <v>10</v>
      </c>
      <c r="E602" t="s">
        <v>47</v>
      </c>
      <c r="F602" t="s">
        <v>48</v>
      </c>
      <c r="G602" t="s">
        <v>13</v>
      </c>
    </row>
    <row r="603" spans="1:7" x14ac:dyDescent="0.35">
      <c r="A603" t="s">
        <v>1466</v>
      </c>
      <c r="B603" t="s">
        <v>1467</v>
      </c>
      <c r="C603" t="s">
        <v>26</v>
      </c>
      <c r="D603" t="s">
        <v>10</v>
      </c>
      <c r="E603" t="s">
        <v>47</v>
      </c>
      <c r="F603" t="s">
        <v>48</v>
      </c>
      <c r="G603" t="s">
        <v>13</v>
      </c>
    </row>
    <row r="604" spans="1:7" x14ac:dyDescent="0.35">
      <c r="A604" t="s">
        <v>1468</v>
      </c>
      <c r="B604" t="s">
        <v>1469</v>
      </c>
      <c r="C604" t="s">
        <v>26</v>
      </c>
      <c r="D604" t="s">
        <v>10</v>
      </c>
      <c r="E604" t="s">
        <v>1470</v>
      </c>
      <c r="F604" t="s">
        <v>593</v>
      </c>
      <c r="G604" t="s">
        <v>23</v>
      </c>
    </row>
    <row r="605" spans="1:7" x14ac:dyDescent="0.35">
      <c r="A605" t="s">
        <v>1471</v>
      </c>
      <c r="B605" t="s">
        <v>1472</v>
      </c>
      <c r="C605" t="s">
        <v>38</v>
      </c>
      <c r="D605" t="s">
        <v>10</v>
      </c>
      <c r="E605" t="s">
        <v>100</v>
      </c>
      <c r="F605" t="s">
        <v>101</v>
      </c>
      <c r="G605" t="s">
        <v>23</v>
      </c>
    </row>
    <row r="606" spans="1:7" x14ac:dyDescent="0.35">
      <c r="A606" t="s">
        <v>1473</v>
      </c>
      <c r="B606" t="s">
        <v>1474</v>
      </c>
      <c r="C606" t="s">
        <v>9</v>
      </c>
      <c r="D606" t="s">
        <v>10</v>
      </c>
      <c r="E606" t="s">
        <v>325</v>
      </c>
      <c r="F606" t="s">
        <v>61</v>
      </c>
      <c r="G606" t="s">
        <v>13</v>
      </c>
    </row>
    <row r="607" spans="1:7" x14ac:dyDescent="0.35">
      <c r="A607" t="s">
        <v>1475</v>
      </c>
      <c r="B607" t="s">
        <v>1476</v>
      </c>
      <c r="C607" t="s">
        <v>9</v>
      </c>
      <c r="D607" t="s">
        <v>10</v>
      </c>
      <c r="E607" t="s">
        <v>60</v>
      </c>
      <c r="F607" t="s">
        <v>61</v>
      </c>
      <c r="G607" t="s">
        <v>13</v>
      </c>
    </row>
    <row r="608" spans="1:7" x14ac:dyDescent="0.35">
      <c r="A608" t="s">
        <v>1477</v>
      </c>
      <c r="B608" t="s">
        <v>1478</v>
      </c>
      <c r="C608" t="s">
        <v>38</v>
      </c>
      <c r="D608" t="s">
        <v>10</v>
      </c>
      <c r="E608" t="s">
        <v>27</v>
      </c>
      <c r="F608" t="s">
        <v>28</v>
      </c>
      <c r="G608" t="s">
        <v>18</v>
      </c>
    </row>
    <row r="609" spans="1:7" x14ac:dyDescent="0.35">
      <c r="A609" t="s">
        <v>1479</v>
      </c>
      <c r="B609" t="s">
        <v>1480</v>
      </c>
      <c r="C609" t="s">
        <v>38</v>
      </c>
      <c r="D609" t="s">
        <v>10</v>
      </c>
      <c r="E609" t="s">
        <v>1481</v>
      </c>
      <c r="F609" t="s">
        <v>77</v>
      </c>
      <c r="G609" t="s">
        <v>13</v>
      </c>
    </row>
    <row r="610" spans="1:7" x14ac:dyDescent="0.35">
      <c r="A610" t="s">
        <v>1482</v>
      </c>
      <c r="B610" t="s">
        <v>1483</v>
      </c>
      <c r="C610" t="s">
        <v>9</v>
      </c>
      <c r="D610" t="s">
        <v>10</v>
      </c>
      <c r="E610" t="s">
        <v>365</v>
      </c>
      <c r="F610" t="s">
        <v>77</v>
      </c>
      <c r="G610" t="s">
        <v>13</v>
      </c>
    </row>
    <row r="611" spans="1:7" x14ac:dyDescent="0.35">
      <c r="A611" t="s">
        <v>1484</v>
      </c>
      <c r="B611" t="s">
        <v>1485</v>
      </c>
      <c r="C611" t="s">
        <v>38</v>
      </c>
      <c r="D611" t="s">
        <v>10</v>
      </c>
      <c r="E611" t="s">
        <v>1486</v>
      </c>
      <c r="F611" t="s">
        <v>644</v>
      </c>
      <c r="G611" t="s">
        <v>23</v>
      </c>
    </row>
    <row r="612" spans="1:7" x14ac:dyDescent="0.35">
      <c r="A612" t="s">
        <v>1487</v>
      </c>
      <c r="B612" t="s">
        <v>1488</v>
      </c>
      <c r="C612" t="s">
        <v>38</v>
      </c>
      <c r="D612" t="s">
        <v>10</v>
      </c>
      <c r="E612" t="s">
        <v>87</v>
      </c>
      <c r="F612" t="s">
        <v>88</v>
      </c>
      <c r="G612" t="s">
        <v>44</v>
      </c>
    </row>
    <row r="613" spans="1:7" x14ac:dyDescent="0.35">
      <c r="A613" t="s">
        <v>1489</v>
      </c>
      <c r="B613" t="s">
        <v>1490</v>
      </c>
      <c r="C613" t="s">
        <v>38</v>
      </c>
      <c r="D613" t="s">
        <v>10</v>
      </c>
      <c r="E613" t="s">
        <v>1238</v>
      </c>
      <c r="F613" t="s">
        <v>28</v>
      </c>
      <c r="G613" t="s">
        <v>18</v>
      </c>
    </row>
    <row r="614" spans="1:7" x14ac:dyDescent="0.35">
      <c r="A614" t="s">
        <v>1491</v>
      </c>
      <c r="B614" t="s">
        <v>1492</v>
      </c>
      <c r="C614" t="s">
        <v>9</v>
      </c>
      <c r="D614" t="s">
        <v>10</v>
      </c>
      <c r="E614" t="s">
        <v>170</v>
      </c>
      <c r="F614" t="s">
        <v>84</v>
      </c>
      <c r="G614" t="s">
        <v>13</v>
      </c>
    </row>
    <row r="615" spans="1:7" x14ac:dyDescent="0.35">
      <c r="A615" t="s">
        <v>1493</v>
      </c>
      <c r="B615" t="s">
        <v>1494</v>
      </c>
      <c r="C615" t="s">
        <v>9</v>
      </c>
      <c r="D615" t="s">
        <v>10</v>
      </c>
      <c r="E615" t="s">
        <v>1495</v>
      </c>
      <c r="F615" t="s">
        <v>28</v>
      </c>
      <c r="G615" t="s">
        <v>18</v>
      </c>
    </row>
    <row r="616" spans="1:7" x14ac:dyDescent="0.35">
      <c r="A616" t="s">
        <v>1496</v>
      </c>
      <c r="B616" t="s">
        <v>1497</v>
      </c>
      <c r="C616" t="s">
        <v>26</v>
      </c>
      <c r="D616" t="s">
        <v>10</v>
      </c>
      <c r="E616" t="s">
        <v>100</v>
      </c>
      <c r="F616" t="s">
        <v>101</v>
      </c>
      <c r="G616" t="s">
        <v>23</v>
      </c>
    </row>
    <row r="617" spans="1:7" x14ac:dyDescent="0.35">
      <c r="A617" t="s">
        <v>1498</v>
      </c>
      <c r="B617" t="s">
        <v>1499</v>
      </c>
      <c r="C617" t="s">
        <v>9</v>
      </c>
      <c r="D617" t="s">
        <v>10</v>
      </c>
      <c r="E617" t="s">
        <v>1500</v>
      </c>
      <c r="F617" t="s">
        <v>302</v>
      </c>
      <c r="G617" t="s">
        <v>18</v>
      </c>
    </row>
    <row r="618" spans="1:7" x14ac:dyDescent="0.35">
      <c r="A618" t="s">
        <v>1501</v>
      </c>
      <c r="B618" t="s">
        <v>1502</v>
      </c>
      <c r="C618" t="s">
        <v>38</v>
      </c>
      <c r="D618" t="s">
        <v>10</v>
      </c>
      <c r="E618" t="s">
        <v>1503</v>
      </c>
      <c r="F618" t="s">
        <v>48</v>
      </c>
      <c r="G618" t="s">
        <v>13</v>
      </c>
    </row>
    <row r="619" spans="1:7" x14ac:dyDescent="0.35">
      <c r="A619" t="s">
        <v>1504</v>
      </c>
      <c r="B619" t="s">
        <v>1505</v>
      </c>
      <c r="C619" t="s">
        <v>9</v>
      </c>
      <c r="D619" t="s">
        <v>10</v>
      </c>
      <c r="E619" t="s">
        <v>1506</v>
      </c>
      <c r="F619" t="s">
        <v>48</v>
      </c>
      <c r="G619" t="s">
        <v>13</v>
      </c>
    </row>
    <row r="620" spans="1:7" x14ac:dyDescent="0.35">
      <c r="A620" t="s">
        <v>1507</v>
      </c>
      <c r="B620" t="s">
        <v>1508</v>
      </c>
      <c r="C620" t="s">
        <v>26</v>
      </c>
      <c r="D620" t="s">
        <v>10</v>
      </c>
      <c r="E620" t="s">
        <v>100</v>
      </c>
      <c r="F620" t="s">
        <v>101</v>
      </c>
      <c r="G620" t="s">
        <v>23</v>
      </c>
    </row>
    <row r="621" spans="1:7" x14ac:dyDescent="0.35">
      <c r="A621" t="s">
        <v>1509</v>
      </c>
      <c r="B621" t="s">
        <v>1510</v>
      </c>
      <c r="C621" t="s">
        <v>9</v>
      </c>
      <c r="D621" t="s">
        <v>10</v>
      </c>
      <c r="E621" t="s">
        <v>1511</v>
      </c>
      <c r="F621" t="s">
        <v>608</v>
      </c>
      <c r="G621" t="s">
        <v>13</v>
      </c>
    </row>
    <row r="622" spans="1:7" x14ac:dyDescent="0.35">
      <c r="A622" t="s">
        <v>1512</v>
      </c>
      <c r="B622" t="s">
        <v>1513</v>
      </c>
      <c r="C622" t="s">
        <v>38</v>
      </c>
      <c r="D622" t="s">
        <v>10</v>
      </c>
      <c r="E622" t="s">
        <v>100</v>
      </c>
      <c r="F622" t="s">
        <v>101</v>
      </c>
      <c r="G622" t="s">
        <v>23</v>
      </c>
    </row>
    <row r="623" spans="1:7" x14ac:dyDescent="0.35">
      <c r="A623" t="s">
        <v>1514</v>
      </c>
      <c r="B623" t="s">
        <v>1515</v>
      </c>
      <c r="C623" t="s">
        <v>38</v>
      </c>
      <c r="D623" t="s">
        <v>10</v>
      </c>
      <c r="E623" t="s">
        <v>73</v>
      </c>
      <c r="F623" t="s">
        <v>48</v>
      </c>
      <c r="G623" t="s">
        <v>13</v>
      </c>
    </row>
    <row r="624" spans="1:7" x14ac:dyDescent="0.35">
      <c r="A624" t="s">
        <v>1516</v>
      </c>
      <c r="B624" t="s">
        <v>1517</v>
      </c>
      <c r="C624" t="s">
        <v>38</v>
      </c>
      <c r="D624" t="s">
        <v>10</v>
      </c>
      <c r="E624" t="s">
        <v>1518</v>
      </c>
      <c r="F624" t="s">
        <v>88</v>
      </c>
      <c r="G624" t="s">
        <v>44</v>
      </c>
    </row>
    <row r="625" spans="1:7" x14ac:dyDescent="0.35">
      <c r="A625" t="s">
        <v>1519</v>
      </c>
      <c r="B625" t="s">
        <v>1520</v>
      </c>
      <c r="C625" t="s">
        <v>38</v>
      </c>
      <c r="D625" t="s">
        <v>10</v>
      </c>
      <c r="E625" t="s">
        <v>47</v>
      </c>
      <c r="F625" t="s">
        <v>48</v>
      </c>
      <c r="G625" t="s">
        <v>13</v>
      </c>
    </row>
    <row r="626" spans="1:7" x14ac:dyDescent="0.35">
      <c r="A626" t="s">
        <v>1521</v>
      </c>
      <c r="B626" t="s">
        <v>1522</v>
      </c>
      <c r="C626" t="s">
        <v>38</v>
      </c>
      <c r="D626" t="s">
        <v>10</v>
      </c>
      <c r="E626" t="s">
        <v>73</v>
      </c>
      <c r="F626" t="s">
        <v>48</v>
      </c>
      <c r="G626" t="s">
        <v>13</v>
      </c>
    </row>
    <row r="627" spans="1:7" x14ac:dyDescent="0.35">
      <c r="A627" t="s">
        <v>1523</v>
      </c>
      <c r="B627" t="s">
        <v>1524</v>
      </c>
      <c r="C627" t="s">
        <v>38</v>
      </c>
      <c r="D627" t="s">
        <v>10</v>
      </c>
      <c r="E627" t="s">
        <v>60</v>
      </c>
      <c r="F627" t="s">
        <v>61</v>
      </c>
      <c r="G627" t="s">
        <v>13</v>
      </c>
    </row>
    <row r="628" spans="1:7" x14ac:dyDescent="0.35">
      <c r="A628" t="s">
        <v>1525</v>
      </c>
      <c r="B628" t="s">
        <v>1526</v>
      </c>
      <c r="C628" t="s">
        <v>9</v>
      </c>
      <c r="D628" t="s">
        <v>10</v>
      </c>
      <c r="E628" t="s">
        <v>47</v>
      </c>
      <c r="F628" t="s">
        <v>48</v>
      </c>
      <c r="G628" t="s">
        <v>13</v>
      </c>
    </row>
    <row r="629" spans="1:7" x14ac:dyDescent="0.35">
      <c r="A629" t="s">
        <v>1527</v>
      </c>
      <c r="B629" t="s">
        <v>1528</v>
      </c>
      <c r="C629" t="s">
        <v>9</v>
      </c>
      <c r="D629" t="s">
        <v>10</v>
      </c>
      <c r="E629" t="s">
        <v>39</v>
      </c>
      <c r="F629" t="s">
        <v>32</v>
      </c>
      <c r="G629" t="s">
        <v>18</v>
      </c>
    </row>
    <row r="630" spans="1:7" x14ac:dyDescent="0.35">
      <c r="A630" t="s">
        <v>1529</v>
      </c>
      <c r="B630" t="s">
        <v>1530</v>
      </c>
      <c r="C630" t="s">
        <v>9</v>
      </c>
      <c r="D630" t="s">
        <v>10</v>
      </c>
      <c r="E630" t="s">
        <v>1531</v>
      </c>
      <c r="F630" t="s">
        <v>88</v>
      </c>
      <c r="G630" t="s">
        <v>44</v>
      </c>
    </row>
    <row r="631" spans="1:7" x14ac:dyDescent="0.35">
      <c r="A631" t="s">
        <v>1532</v>
      </c>
      <c r="B631" t="s">
        <v>1533</v>
      </c>
      <c r="C631" t="s">
        <v>9</v>
      </c>
      <c r="D631" t="s">
        <v>10</v>
      </c>
      <c r="E631" t="s">
        <v>125</v>
      </c>
      <c r="F631" t="s">
        <v>48</v>
      </c>
      <c r="G631" t="s">
        <v>13</v>
      </c>
    </row>
    <row r="632" spans="1:7" x14ac:dyDescent="0.35">
      <c r="A632" t="s">
        <v>1534</v>
      </c>
      <c r="B632" t="s">
        <v>1535</v>
      </c>
      <c r="C632" t="s">
        <v>38</v>
      </c>
      <c r="D632" t="s">
        <v>10</v>
      </c>
      <c r="E632" t="s">
        <v>1536</v>
      </c>
      <c r="F632" t="s">
        <v>88</v>
      </c>
      <c r="G632" t="s">
        <v>44</v>
      </c>
    </row>
    <row r="633" spans="1:7" x14ac:dyDescent="0.35">
      <c r="A633" t="s">
        <v>1537</v>
      </c>
      <c r="B633" t="s">
        <v>1538</v>
      </c>
      <c r="C633" t="s">
        <v>9</v>
      </c>
      <c r="D633" t="s">
        <v>10</v>
      </c>
      <c r="E633" t="s">
        <v>1452</v>
      </c>
      <c r="F633" t="s">
        <v>190</v>
      </c>
      <c r="G633" t="s">
        <v>44</v>
      </c>
    </row>
    <row r="634" spans="1:7" x14ac:dyDescent="0.35">
      <c r="A634" t="s">
        <v>1539</v>
      </c>
      <c r="B634" t="s">
        <v>1540</v>
      </c>
      <c r="C634" t="s">
        <v>9</v>
      </c>
      <c r="D634" t="s">
        <v>10</v>
      </c>
      <c r="E634" t="s">
        <v>184</v>
      </c>
      <c r="F634" t="s">
        <v>423</v>
      </c>
      <c r="G634" t="s">
        <v>44</v>
      </c>
    </row>
    <row r="635" spans="1:7" x14ac:dyDescent="0.35">
      <c r="A635" t="s">
        <v>1541</v>
      </c>
      <c r="B635" t="s">
        <v>1542</v>
      </c>
      <c r="C635" t="s">
        <v>26</v>
      </c>
      <c r="D635" t="s">
        <v>10</v>
      </c>
      <c r="E635" t="s">
        <v>1481</v>
      </c>
      <c r="F635" t="s">
        <v>77</v>
      </c>
      <c r="G635" t="s">
        <v>13</v>
      </c>
    </row>
    <row r="636" spans="1:7" x14ac:dyDescent="0.35">
      <c r="A636" t="s">
        <v>1543</v>
      </c>
      <c r="B636" t="s">
        <v>1544</v>
      </c>
      <c r="C636" t="s">
        <v>38</v>
      </c>
      <c r="D636" t="s">
        <v>10</v>
      </c>
      <c r="E636" t="s">
        <v>170</v>
      </c>
      <c r="F636" t="s">
        <v>84</v>
      </c>
      <c r="G636" t="s">
        <v>13</v>
      </c>
    </row>
    <row r="637" spans="1:7" x14ac:dyDescent="0.35">
      <c r="A637" t="s">
        <v>1545</v>
      </c>
      <c r="B637" t="s">
        <v>1546</v>
      </c>
      <c r="C637" t="s">
        <v>9</v>
      </c>
      <c r="D637" t="s">
        <v>10</v>
      </c>
      <c r="E637" t="s">
        <v>39</v>
      </c>
      <c r="F637" t="s">
        <v>32</v>
      </c>
      <c r="G637" t="s">
        <v>18</v>
      </c>
    </row>
    <row r="638" spans="1:7" x14ac:dyDescent="0.35">
      <c r="A638" t="s">
        <v>1547</v>
      </c>
      <c r="B638" t="s">
        <v>1548</v>
      </c>
      <c r="C638" t="s">
        <v>9</v>
      </c>
      <c r="D638" t="s">
        <v>10</v>
      </c>
      <c r="E638" t="s">
        <v>68</v>
      </c>
      <c r="F638" t="s">
        <v>48</v>
      </c>
      <c r="G638" t="s">
        <v>13</v>
      </c>
    </row>
    <row r="639" spans="1:7" x14ac:dyDescent="0.35">
      <c r="A639" t="s">
        <v>1549</v>
      </c>
      <c r="B639" t="s">
        <v>1550</v>
      </c>
      <c r="C639" t="s">
        <v>38</v>
      </c>
      <c r="D639" t="s">
        <v>10</v>
      </c>
      <c r="E639" t="s">
        <v>1551</v>
      </c>
      <c r="F639" t="s">
        <v>12</v>
      </c>
      <c r="G639" t="s">
        <v>13</v>
      </c>
    </row>
    <row r="640" spans="1:7" x14ac:dyDescent="0.35">
      <c r="A640" t="s">
        <v>1552</v>
      </c>
      <c r="B640" t="s">
        <v>1553</v>
      </c>
      <c r="C640" t="s">
        <v>38</v>
      </c>
      <c r="D640" t="s">
        <v>10</v>
      </c>
      <c r="E640" t="s">
        <v>97</v>
      </c>
      <c r="F640" t="s">
        <v>88</v>
      </c>
      <c r="G640" t="s">
        <v>44</v>
      </c>
    </row>
    <row r="641" spans="1:7" x14ac:dyDescent="0.35">
      <c r="A641" t="s">
        <v>1554</v>
      </c>
      <c r="B641" t="s">
        <v>1555</v>
      </c>
      <c r="C641" t="s">
        <v>26</v>
      </c>
      <c r="D641" t="s">
        <v>10</v>
      </c>
      <c r="E641" t="s">
        <v>83</v>
      </c>
      <c r="F641" t="s">
        <v>84</v>
      </c>
      <c r="G641" t="s">
        <v>13</v>
      </c>
    </row>
    <row r="642" spans="1:7" x14ac:dyDescent="0.35">
      <c r="A642" t="s">
        <v>1556</v>
      </c>
      <c r="B642" t="s">
        <v>1557</v>
      </c>
      <c r="C642" t="s">
        <v>38</v>
      </c>
      <c r="D642" t="s">
        <v>10</v>
      </c>
      <c r="E642" t="s">
        <v>100</v>
      </c>
      <c r="F642" t="s">
        <v>101</v>
      </c>
      <c r="G642" t="s">
        <v>23</v>
      </c>
    </row>
    <row r="643" spans="1:7" x14ac:dyDescent="0.35">
      <c r="A643" t="s">
        <v>1558</v>
      </c>
      <c r="B643" t="s">
        <v>1559</v>
      </c>
      <c r="C643" t="s">
        <v>26</v>
      </c>
      <c r="D643" t="s">
        <v>10</v>
      </c>
      <c r="E643" t="s">
        <v>73</v>
      </c>
      <c r="F643" t="s">
        <v>48</v>
      </c>
      <c r="G643" t="s">
        <v>13</v>
      </c>
    </row>
    <row r="644" spans="1:7" x14ac:dyDescent="0.35">
      <c r="A644" t="s">
        <v>1560</v>
      </c>
      <c r="B644" t="s">
        <v>1561</v>
      </c>
      <c r="C644" t="s">
        <v>26</v>
      </c>
      <c r="D644" t="s">
        <v>10</v>
      </c>
      <c r="E644" t="s">
        <v>83</v>
      </c>
      <c r="F644" t="s">
        <v>1201</v>
      </c>
      <c r="G644" t="s">
        <v>18</v>
      </c>
    </row>
    <row r="645" spans="1:7" x14ac:dyDescent="0.35">
      <c r="A645" t="s">
        <v>1562</v>
      </c>
      <c r="B645" t="s">
        <v>1563</v>
      </c>
      <c r="C645" t="s">
        <v>9</v>
      </c>
      <c r="D645" t="s">
        <v>10</v>
      </c>
      <c r="E645" t="s">
        <v>1461</v>
      </c>
      <c r="F645" t="s">
        <v>371</v>
      </c>
      <c r="G645" t="s">
        <v>18</v>
      </c>
    </row>
    <row r="646" spans="1:7" x14ac:dyDescent="0.35">
      <c r="A646" t="s">
        <v>1564</v>
      </c>
      <c r="B646" t="s">
        <v>1565</v>
      </c>
      <c r="C646" t="s">
        <v>9</v>
      </c>
      <c r="D646" t="s">
        <v>10</v>
      </c>
      <c r="E646" t="s">
        <v>1566</v>
      </c>
      <c r="F646" t="s">
        <v>244</v>
      </c>
      <c r="G646" t="s">
        <v>44</v>
      </c>
    </row>
    <row r="647" spans="1:7" x14ac:dyDescent="0.35">
      <c r="A647" t="s">
        <v>1567</v>
      </c>
      <c r="B647" t="s">
        <v>1568</v>
      </c>
      <c r="C647" t="s">
        <v>9</v>
      </c>
      <c r="D647" t="s">
        <v>10</v>
      </c>
      <c r="E647" t="s">
        <v>417</v>
      </c>
      <c r="F647" t="s">
        <v>362</v>
      </c>
      <c r="G647" t="s">
        <v>44</v>
      </c>
    </row>
    <row r="648" spans="1:7" x14ac:dyDescent="0.35">
      <c r="A648" t="s">
        <v>1569</v>
      </c>
      <c r="B648" t="s">
        <v>1570</v>
      </c>
      <c r="C648" t="s">
        <v>26</v>
      </c>
      <c r="D648" t="s">
        <v>10</v>
      </c>
      <c r="E648" t="s">
        <v>170</v>
      </c>
      <c r="F648" t="s">
        <v>84</v>
      </c>
      <c r="G648" t="s">
        <v>13</v>
      </c>
    </row>
    <row r="649" spans="1:7" x14ac:dyDescent="0.35">
      <c r="A649" t="s">
        <v>1571</v>
      </c>
      <c r="B649" t="s">
        <v>1572</v>
      </c>
      <c r="C649" t="s">
        <v>26</v>
      </c>
      <c r="D649" t="s">
        <v>10</v>
      </c>
      <c r="E649" t="s">
        <v>1016</v>
      </c>
      <c r="F649" t="s">
        <v>48</v>
      </c>
      <c r="G649" t="s">
        <v>13</v>
      </c>
    </row>
    <row r="650" spans="1:7" x14ac:dyDescent="0.35">
      <c r="A650" t="s">
        <v>1573</v>
      </c>
      <c r="B650" t="s">
        <v>1574</v>
      </c>
      <c r="C650" t="s">
        <v>9</v>
      </c>
      <c r="D650" t="s">
        <v>10</v>
      </c>
      <c r="E650" t="s">
        <v>97</v>
      </c>
      <c r="F650" t="s">
        <v>55</v>
      </c>
      <c r="G650" t="s">
        <v>44</v>
      </c>
    </row>
    <row r="651" spans="1:7" x14ac:dyDescent="0.35">
      <c r="A651" t="s">
        <v>1575</v>
      </c>
      <c r="B651" t="s">
        <v>1576</v>
      </c>
      <c r="C651" t="s">
        <v>9</v>
      </c>
      <c r="D651" t="s">
        <v>10</v>
      </c>
      <c r="E651" t="s">
        <v>94</v>
      </c>
      <c r="F651" t="s">
        <v>423</v>
      </c>
      <c r="G651" t="s">
        <v>44</v>
      </c>
    </row>
    <row r="652" spans="1:7" x14ac:dyDescent="0.35">
      <c r="A652" t="s">
        <v>1577</v>
      </c>
      <c r="B652" t="s">
        <v>1578</v>
      </c>
      <c r="C652" t="s">
        <v>26</v>
      </c>
      <c r="D652" t="s">
        <v>10</v>
      </c>
      <c r="E652" t="s">
        <v>87</v>
      </c>
      <c r="F652" t="s">
        <v>88</v>
      </c>
      <c r="G652" t="s">
        <v>44</v>
      </c>
    </row>
    <row r="653" spans="1:7" x14ac:dyDescent="0.35">
      <c r="A653" t="s">
        <v>1579</v>
      </c>
      <c r="B653" t="s">
        <v>1580</v>
      </c>
      <c r="C653" t="s">
        <v>9</v>
      </c>
      <c r="D653" t="s">
        <v>10</v>
      </c>
      <c r="E653" t="s">
        <v>1452</v>
      </c>
      <c r="F653" t="s">
        <v>190</v>
      </c>
      <c r="G653" t="s">
        <v>44</v>
      </c>
    </row>
    <row r="654" spans="1:7" x14ac:dyDescent="0.35">
      <c r="A654" t="s">
        <v>1581</v>
      </c>
      <c r="B654" t="s">
        <v>1582</v>
      </c>
      <c r="C654" t="s">
        <v>38</v>
      </c>
      <c r="D654" t="s">
        <v>10</v>
      </c>
      <c r="E654" t="s">
        <v>237</v>
      </c>
      <c r="F654" t="s">
        <v>185</v>
      </c>
      <c r="G654" t="s">
        <v>44</v>
      </c>
    </row>
    <row r="655" spans="1:7" x14ac:dyDescent="0.35">
      <c r="A655" t="s">
        <v>1583</v>
      </c>
      <c r="B655" t="s">
        <v>1584</v>
      </c>
      <c r="C655" t="s">
        <v>9</v>
      </c>
      <c r="D655" t="s">
        <v>10</v>
      </c>
      <c r="E655" t="s">
        <v>177</v>
      </c>
      <c r="F655" t="s">
        <v>28</v>
      </c>
      <c r="G655" t="s">
        <v>18</v>
      </c>
    </row>
    <row r="656" spans="1:7" x14ac:dyDescent="0.35">
      <c r="A656" t="s">
        <v>1585</v>
      </c>
      <c r="B656" t="s">
        <v>1586</v>
      </c>
      <c r="C656" t="s">
        <v>38</v>
      </c>
      <c r="D656" t="s">
        <v>10</v>
      </c>
      <c r="E656" t="s">
        <v>556</v>
      </c>
      <c r="F656" t="s">
        <v>17</v>
      </c>
      <c r="G656" t="s">
        <v>18</v>
      </c>
    </row>
    <row r="657" spans="1:7" x14ac:dyDescent="0.35">
      <c r="A657" t="s">
        <v>1587</v>
      </c>
      <c r="B657" t="s">
        <v>1588</v>
      </c>
      <c r="C657" t="s">
        <v>9</v>
      </c>
      <c r="D657" t="s">
        <v>10</v>
      </c>
      <c r="E657" t="s">
        <v>1117</v>
      </c>
      <c r="F657" t="s">
        <v>55</v>
      </c>
      <c r="G657" t="s">
        <v>44</v>
      </c>
    </row>
    <row r="658" spans="1:7" x14ac:dyDescent="0.35">
      <c r="A658" t="s">
        <v>1589</v>
      </c>
      <c r="B658" t="s">
        <v>1590</v>
      </c>
      <c r="C658" t="s">
        <v>38</v>
      </c>
      <c r="D658" t="s">
        <v>10</v>
      </c>
      <c r="E658" t="s">
        <v>1591</v>
      </c>
      <c r="F658" t="s">
        <v>48</v>
      </c>
      <c r="G658" t="s">
        <v>13</v>
      </c>
    </row>
    <row r="659" spans="1:7" x14ac:dyDescent="0.35">
      <c r="A659" t="s">
        <v>1592</v>
      </c>
      <c r="B659" t="s">
        <v>1593</v>
      </c>
      <c r="C659" t="s">
        <v>38</v>
      </c>
      <c r="D659" t="s">
        <v>10</v>
      </c>
      <c r="E659" t="s">
        <v>64</v>
      </c>
      <c r="F659" t="s">
        <v>65</v>
      </c>
      <c r="G659" t="s">
        <v>23</v>
      </c>
    </row>
    <row r="660" spans="1:7" x14ac:dyDescent="0.35">
      <c r="A660" t="s">
        <v>1594</v>
      </c>
      <c r="B660" t="s">
        <v>1595</v>
      </c>
      <c r="C660" t="s">
        <v>26</v>
      </c>
      <c r="D660" t="s">
        <v>10</v>
      </c>
      <c r="E660" t="s">
        <v>261</v>
      </c>
      <c r="F660" t="s">
        <v>262</v>
      </c>
      <c r="G660" t="s">
        <v>23</v>
      </c>
    </row>
    <row r="661" spans="1:7" x14ac:dyDescent="0.35">
      <c r="A661" t="s">
        <v>1596</v>
      </c>
      <c r="B661" t="s">
        <v>1597</v>
      </c>
      <c r="C661" t="s">
        <v>9</v>
      </c>
      <c r="D661" t="s">
        <v>10</v>
      </c>
      <c r="E661" t="s">
        <v>1598</v>
      </c>
      <c r="F661" t="s">
        <v>32</v>
      </c>
      <c r="G661" t="s">
        <v>18</v>
      </c>
    </row>
    <row r="662" spans="1:7" x14ac:dyDescent="0.35">
      <c r="A662" t="s">
        <v>1599</v>
      </c>
      <c r="B662" t="s">
        <v>1600</v>
      </c>
      <c r="C662" t="s">
        <v>38</v>
      </c>
      <c r="D662" t="s">
        <v>10</v>
      </c>
      <c r="E662" t="s">
        <v>365</v>
      </c>
      <c r="F662" t="s">
        <v>77</v>
      </c>
      <c r="G662" t="s">
        <v>13</v>
      </c>
    </row>
    <row r="663" spans="1:7" x14ac:dyDescent="0.35">
      <c r="A663" t="s">
        <v>1601</v>
      </c>
      <c r="B663" t="s">
        <v>1602</v>
      </c>
      <c r="C663" t="s">
        <v>38</v>
      </c>
      <c r="D663" t="s">
        <v>10</v>
      </c>
      <c r="E663" t="s">
        <v>544</v>
      </c>
      <c r="F663" t="s">
        <v>185</v>
      </c>
      <c r="G663" t="s">
        <v>44</v>
      </c>
    </row>
    <row r="664" spans="1:7" x14ac:dyDescent="0.35">
      <c r="A664" t="s">
        <v>1603</v>
      </c>
      <c r="B664" t="s">
        <v>1604</v>
      </c>
      <c r="C664" t="s">
        <v>9</v>
      </c>
      <c r="D664" t="s">
        <v>10</v>
      </c>
      <c r="E664" t="s">
        <v>76</v>
      </c>
      <c r="F664" t="s">
        <v>77</v>
      </c>
      <c r="G664" t="s">
        <v>13</v>
      </c>
    </row>
    <row r="665" spans="1:7" x14ac:dyDescent="0.35">
      <c r="A665" t="s">
        <v>1605</v>
      </c>
      <c r="B665" t="s">
        <v>1606</v>
      </c>
      <c r="C665" t="s">
        <v>26</v>
      </c>
      <c r="D665" t="s">
        <v>10</v>
      </c>
      <c r="E665" t="s">
        <v>871</v>
      </c>
      <c r="F665" t="s">
        <v>244</v>
      </c>
      <c r="G665" t="s">
        <v>44</v>
      </c>
    </row>
    <row r="666" spans="1:7" x14ac:dyDescent="0.35">
      <c r="A666" t="s">
        <v>1607</v>
      </c>
      <c r="B666" t="s">
        <v>1608</v>
      </c>
      <c r="C666" t="s">
        <v>26</v>
      </c>
      <c r="D666" t="s">
        <v>10</v>
      </c>
      <c r="E666" t="s">
        <v>1609</v>
      </c>
      <c r="F666" t="s">
        <v>88</v>
      </c>
      <c r="G666" t="s">
        <v>44</v>
      </c>
    </row>
    <row r="667" spans="1:7" x14ac:dyDescent="0.35">
      <c r="A667" t="s">
        <v>1610</v>
      </c>
      <c r="B667" t="s">
        <v>1611</v>
      </c>
      <c r="C667" t="s">
        <v>9</v>
      </c>
      <c r="D667" t="s">
        <v>10</v>
      </c>
      <c r="E667" t="s">
        <v>47</v>
      </c>
      <c r="F667" t="s">
        <v>48</v>
      </c>
      <c r="G667" t="s">
        <v>13</v>
      </c>
    </row>
    <row r="668" spans="1:7" x14ac:dyDescent="0.35">
      <c r="A668" t="s">
        <v>1612</v>
      </c>
      <c r="B668" t="s">
        <v>1613</v>
      </c>
      <c r="C668" t="s">
        <v>9</v>
      </c>
      <c r="D668" t="s">
        <v>10</v>
      </c>
      <c r="E668" t="s">
        <v>1481</v>
      </c>
      <c r="F668" t="s">
        <v>77</v>
      </c>
      <c r="G668" t="s">
        <v>13</v>
      </c>
    </row>
    <row r="669" spans="1:7" x14ac:dyDescent="0.35">
      <c r="A669" t="s">
        <v>1614</v>
      </c>
      <c r="B669" t="s">
        <v>1615</v>
      </c>
      <c r="C669" t="s">
        <v>26</v>
      </c>
      <c r="D669" t="s">
        <v>10</v>
      </c>
      <c r="E669" t="s">
        <v>430</v>
      </c>
      <c r="F669" t="s">
        <v>22</v>
      </c>
      <c r="G669" t="s">
        <v>23</v>
      </c>
    </row>
    <row r="670" spans="1:7" x14ac:dyDescent="0.35">
      <c r="A670" t="s">
        <v>1616</v>
      </c>
      <c r="B670" t="s">
        <v>1617</v>
      </c>
      <c r="C670" t="s">
        <v>9</v>
      </c>
      <c r="D670" t="s">
        <v>10</v>
      </c>
      <c r="E670" t="s">
        <v>556</v>
      </c>
      <c r="F670" t="s">
        <v>17</v>
      </c>
      <c r="G670" t="s">
        <v>18</v>
      </c>
    </row>
    <row r="671" spans="1:7" x14ac:dyDescent="0.35">
      <c r="A671" t="s">
        <v>1618</v>
      </c>
      <c r="B671" t="s">
        <v>1619</v>
      </c>
      <c r="C671" t="s">
        <v>9</v>
      </c>
      <c r="D671" t="s">
        <v>10</v>
      </c>
      <c r="E671" t="s">
        <v>87</v>
      </c>
      <c r="F671" t="s">
        <v>88</v>
      </c>
      <c r="G671" t="s">
        <v>44</v>
      </c>
    </row>
    <row r="672" spans="1:7" x14ac:dyDescent="0.35">
      <c r="A672" t="s">
        <v>1620</v>
      </c>
      <c r="B672" t="s">
        <v>1621</v>
      </c>
      <c r="C672" t="s">
        <v>38</v>
      </c>
      <c r="D672" t="s">
        <v>10</v>
      </c>
      <c r="E672" t="s">
        <v>635</v>
      </c>
      <c r="F672" t="s">
        <v>28</v>
      </c>
      <c r="G672" t="s">
        <v>18</v>
      </c>
    </row>
    <row r="673" spans="1:7" x14ac:dyDescent="0.35">
      <c r="A673" t="s">
        <v>1622</v>
      </c>
      <c r="B673" t="s">
        <v>1623</v>
      </c>
      <c r="C673" t="s">
        <v>26</v>
      </c>
      <c r="D673" t="s">
        <v>10</v>
      </c>
      <c r="E673" t="s">
        <v>100</v>
      </c>
      <c r="F673" t="s">
        <v>101</v>
      </c>
      <c r="G673" t="s">
        <v>23</v>
      </c>
    </row>
    <row r="674" spans="1:7" x14ac:dyDescent="0.35">
      <c r="A674" t="s">
        <v>1624</v>
      </c>
      <c r="B674" t="s">
        <v>1625</v>
      </c>
      <c r="C674" t="s">
        <v>9</v>
      </c>
      <c r="D674" t="s">
        <v>10</v>
      </c>
      <c r="E674" t="s">
        <v>106</v>
      </c>
      <c r="F674" t="s">
        <v>101</v>
      </c>
      <c r="G674" t="s">
        <v>23</v>
      </c>
    </row>
    <row r="675" spans="1:7" x14ac:dyDescent="0.35">
      <c r="A675" t="s">
        <v>1626</v>
      </c>
      <c r="B675" t="s">
        <v>1627</v>
      </c>
      <c r="C675" t="s">
        <v>9</v>
      </c>
      <c r="D675" t="s">
        <v>10</v>
      </c>
      <c r="E675" t="s">
        <v>1255</v>
      </c>
      <c r="F675" t="s">
        <v>32</v>
      </c>
      <c r="G675" t="s">
        <v>18</v>
      </c>
    </row>
    <row r="676" spans="1:7" x14ac:dyDescent="0.35">
      <c r="A676" t="s">
        <v>1628</v>
      </c>
      <c r="B676" t="s">
        <v>1629</v>
      </c>
      <c r="C676" t="s">
        <v>9</v>
      </c>
      <c r="D676" t="s">
        <v>10</v>
      </c>
      <c r="E676" t="s">
        <v>64</v>
      </c>
      <c r="F676" t="s">
        <v>65</v>
      </c>
      <c r="G676" t="s">
        <v>23</v>
      </c>
    </row>
    <row r="677" spans="1:7" x14ac:dyDescent="0.35">
      <c r="A677" t="s">
        <v>1630</v>
      </c>
      <c r="B677" t="s">
        <v>1631</v>
      </c>
      <c r="C677" t="s">
        <v>38</v>
      </c>
      <c r="D677" t="s">
        <v>10</v>
      </c>
      <c r="E677" t="s">
        <v>1235</v>
      </c>
      <c r="F677" t="s">
        <v>48</v>
      </c>
      <c r="G677" t="s">
        <v>13</v>
      </c>
    </row>
    <row r="678" spans="1:7" x14ac:dyDescent="0.35">
      <c r="A678" t="s">
        <v>1632</v>
      </c>
      <c r="B678" t="s">
        <v>1633</v>
      </c>
      <c r="C678" t="s">
        <v>26</v>
      </c>
      <c r="D678" t="s">
        <v>10</v>
      </c>
      <c r="E678" t="s">
        <v>27</v>
      </c>
      <c r="F678" t="s">
        <v>28</v>
      </c>
      <c r="G678" t="s">
        <v>18</v>
      </c>
    </row>
    <row r="679" spans="1:7" x14ac:dyDescent="0.35">
      <c r="A679" t="s">
        <v>1634</v>
      </c>
      <c r="B679" t="s">
        <v>1635</v>
      </c>
      <c r="C679" t="s">
        <v>9</v>
      </c>
      <c r="D679" t="s">
        <v>10</v>
      </c>
      <c r="E679" t="s">
        <v>309</v>
      </c>
      <c r="F679" t="s">
        <v>88</v>
      </c>
      <c r="G679" t="s">
        <v>44</v>
      </c>
    </row>
    <row r="680" spans="1:7" x14ac:dyDescent="0.35">
      <c r="A680" t="s">
        <v>1636</v>
      </c>
      <c r="B680" t="s">
        <v>1637</v>
      </c>
      <c r="C680" t="s">
        <v>9</v>
      </c>
      <c r="D680" t="s">
        <v>10</v>
      </c>
      <c r="E680" t="s">
        <v>430</v>
      </c>
      <c r="F680" t="s">
        <v>122</v>
      </c>
      <c r="G680" t="s">
        <v>44</v>
      </c>
    </row>
    <row r="681" spans="1:7" x14ac:dyDescent="0.35">
      <c r="A681" t="s">
        <v>1638</v>
      </c>
      <c r="B681" t="s">
        <v>1639</v>
      </c>
      <c r="C681" t="s">
        <v>9</v>
      </c>
      <c r="D681" t="s">
        <v>10</v>
      </c>
      <c r="E681" t="s">
        <v>47</v>
      </c>
      <c r="F681" t="s">
        <v>48</v>
      </c>
      <c r="G681" t="s">
        <v>13</v>
      </c>
    </row>
    <row r="682" spans="1:7" x14ac:dyDescent="0.35">
      <c r="A682" t="s">
        <v>1640</v>
      </c>
      <c r="B682" t="s">
        <v>1641</v>
      </c>
      <c r="C682" t="s">
        <v>26</v>
      </c>
      <c r="D682" t="s">
        <v>10</v>
      </c>
      <c r="E682" t="s">
        <v>100</v>
      </c>
      <c r="F682" t="s">
        <v>101</v>
      </c>
      <c r="G682" t="s">
        <v>23</v>
      </c>
    </row>
    <row r="683" spans="1:7" x14ac:dyDescent="0.35">
      <c r="A683" t="s">
        <v>1642</v>
      </c>
      <c r="B683" t="s">
        <v>1643</v>
      </c>
      <c r="C683" t="s">
        <v>38</v>
      </c>
      <c r="D683" t="s">
        <v>10</v>
      </c>
      <c r="E683" t="s">
        <v>1644</v>
      </c>
      <c r="F683" t="s">
        <v>88</v>
      </c>
      <c r="G683" t="s">
        <v>44</v>
      </c>
    </row>
    <row r="684" spans="1:7" x14ac:dyDescent="0.35">
      <c r="A684" t="s">
        <v>1645</v>
      </c>
      <c r="B684" t="s">
        <v>1646</v>
      </c>
      <c r="C684" t="s">
        <v>9</v>
      </c>
      <c r="D684" t="s">
        <v>10</v>
      </c>
      <c r="E684" t="s">
        <v>97</v>
      </c>
      <c r="F684" t="s">
        <v>88</v>
      </c>
      <c r="G684" t="s">
        <v>44</v>
      </c>
    </row>
    <row r="685" spans="1:7" x14ac:dyDescent="0.35">
      <c r="A685" t="s">
        <v>1647</v>
      </c>
      <c r="B685" t="s">
        <v>1648</v>
      </c>
      <c r="C685" t="s">
        <v>38</v>
      </c>
      <c r="D685" t="s">
        <v>10</v>
      </c>
      <c r="E685" t="s">
        <v>1649</v>
      </c>
      <c r="F685" t="s">
        <v>593</v>
      </c>
      <c r="G685" t="s">
        <v>23</v>
      </c>
    </row>
    <row r="686" spans="1:7" x14ac:dyDescent="0.35">
      <c r="A686" t="s">
        <v>1650</v>
      </c>
      <c r="B686" t="s">
        <v>1651</v>
      </c>
      <c r="C686" t="s">
        <v>9</v>
      </c>
      <c r="D686" t="s">
        <v>10</v>
      </c>
      <c r="E686" t="s">
        <v>87</v>
      </c>
      <c r="F686" t="s">
        <v>88</v>
      </c>
      <c r="G686" t="s">
        <v>44</v>
      </c>
    </row>
    <row r="687" spans="1:7" x14ac:dyDescent="0.35">
      <c r="A687" t="s">
        <v>1652</v>
      </c>
      <c r="B687" t="s">
        <v>1653</v>
      </c>
      <c r="C687" t="s">
        <v>9</v>
      </c>
      <c r="D687" t="s">
        <v>10</v>
      </c>
      <c r="E687" t="s">
        <v>170</v>
      </c>
      <c r="F687" t="s">
        <v>84</v>
      </c>
      <c r="G687" t="s">
        <v>13</v>
      </c>
    </row>
    <row r="688" spans="1:7" x14ac:dyDescent="0.35">
      <c r="A688" t="s">
        <v>1654</v>
      </c>
      <c r="B688" t="s">
        <v>1655</v>
      </c>
      <c r="C688" t="s">
        <v>9</v>
      </c>
      <c r="D688" t="s">
        <v>10</v>
      </c>
      <c r="E688" t="s">
        <v>1656</v>
      </c>
      <c r="F688" t="s">
        <v>122</v>
      </c>
      <c r="G688" t="s">
        <v>44</v>
      </c>
    </row>
    <row r="689" spans="1:7" x14ac:dyDescent="0.35">
      <c r="A689" t="s">
        <v>1657</v>
      </c>
      <c r="B689" t="s">
        <v>1658</v>
      </c>
      <c r="C689" t="s">
        <v>9</v>
      </c>
      <c r="D689" t="s">
        <v>10</v>
      </c>
      <c r="E689" t="s">
        <v>100</v>
      </c>
      <c r="F689" t="s">
        <v>101</v>
      </c>
      <c r="G689" t="s">
        <v>23</v>
      </c>
    </row>
    <row r="690" spans="1:7" x14ac:dyDescent="0.35">
      <c r="A690" t="s">
        <v>1659</v>
      </c>
      <c r="B690" t="s">
        <v>1660</v>
      </c>
      <c r="C690" t="s">
        <v>9</v>
      </c>
      <c r="D690" t="s">
        <v>10</v>
      </c>
      <c r="E690" t="s">
        <v>556</v>
      </c>
      <c r="F690" t="s">
        <v>17</v>
      </c>
      <c r="G690" t="s">
        <v>18</v>
      </c>
    </row>
    <row r="691" spans="1:7" x14ac:dyDescent="0.35">
      <c r="A691" t="s">
        <v>1661</v>
      </c>
      <c r="B691" t="s">
        <v>1662</v>
      </c>
      <c r="C691" t="s">
        <v>9</v>
      </c>
      <c r="D691" t="s">
        <v>10</v>
      </c>
      <c r="E691" t="s">
        <v>27</v>
      </c>
      <c r="F691" t="s">
        <v>28</v>
      </c>
      <c r="G691" t="s">
        <v>18</v>
      </c>
    </row>
    <row r="692" spans="1:7" x14ac:dyDescent="0.35">
      <c r="A692" t="s">
        <v>1663</v>
      </c>
      <c r="B692" t="s">
        <v>1664</v>
      </c>
      <c r="C692" t="s">
        <v>9</v>
      </c>
      <c r="D692" t="s">
        <v>10</v>
      </c>
      <c r="E692" t="s">
        <v>73</v>
      </c>
      <c r="F692" t="s">
        <v>48</v>
      </c>
      <c r="G692" t="s">
        <v>13</v>
      </c>
    </row>
    <row r="693" spans="1:7" x14ac:dyDescent="0.35">
      <c r="A693" t="s">
        <v>1665</v>
      </c>
      <c r="B693" t="s">
        <v>1666</v>
      </c>
      <c r="C693" t="s">
        <v>38</v>
      </c>
      <c r="D693" t="s">
        <v>10</v>
      </c>
      <c r="E693" t="s">
        <v>177</v>
      </c>
      <c r="F693" t="s">
        <v>28</v>
      </c>
      <c r="G693" t="s">
        <v>18</v>
      </c>
    </row>
    <row r="694" spans="1:7" x14ac:dyDescent="0.35">
      <c r="A694" t="s">
        <v>1667</v>
      </c>
      <c r="B694" t="s">
        <v>1668</v>
      </c>
      <c r="C694" t="s">
        <v>38</v>
      </c>
      <c r="D694" t="s">
        <v>10</v>
      </c>
      <c r="E694" t="s">
        <v>570</v>
      </c>
      <c r="F694" t="s">
        <v>22</v>
      </c>
      <c r="G694" t="s">
        <v>23</v>
      </c>
    </row>
    <row r="695" spans="1:7" x14ac:dyDescent="0.35">
      <c r="A695" t="s">
        <v>1669</v>
      </c>
      <c r="B695" t="s">
        <v>1670</v>
      </c>
      <c r="C695" t="s">
        <v>26</v>
      </c>
      <c r="D695" t="s">
        <v>10</v>
      </c>
      <c r="E695" t="s">
        <v>170</v>
      </c>
      <c r="F695" t="s">
        <v>84</v>
      </c>
      <c r="G695" t="s">
        <v>13</v>
      </c>
    </row>
    <row r="696" spans="1:7" x14ac:dyDescent="0.35">
      <c r="A696" t="s">
        <v>1671</v>
      </c>
      <c r="B696" t="s">
        <v>1672</v>
      </c>
      <c r="C696" t="s">
        <v>26</v>
      </c>
      <c r="D696" t="s">
        <v>10</v>
      </c>
      <c r="E696" t="s">
        <v>64</v>
      </c>
      <c r="F696" t="s">
        <v>65</v>
      </c>
      <c r="G696" t="s">
        <v>23</v>
      </c>
    </row>
    <row r="697" spans="1:7" x14ac:dyDescent="0.35">
      <c r="A697" t="s">
        <v>1673</v>
      </c>
      <c r="B697" t="s">
        <v>1674</v>
      </c>
      <c r="C697" t="s">
        <v>26</v>
      </c>
      <c r="D697" t="s">
        <v>10</v>
      </c>
      <c r="E697" t="s">
        <v>125</v>
      </c>
      <c r="F697" t="s">
        <v>48</v>
      </c>
      <c r="G697" t="s">
        <v>13</v>
      </c>
    </row>
    <row r="698" spans="1:7" x14ac:dyDescent="0.35">
      <c r="A698" t="s">
        <v>1675</v>
      </c>
      <c r="B698" t="s">
        <v>1676</v>
      </c>
      <c r="C698" t="s">
        <v>38</v>
      </c>
      <c r="D698" t="s">
        <v>10</v>
      </c>
      <c r="E698" t="s">
        <v>556</v>
      </c>
      <c r="F698" t="s">
        <v>17</v>
      </c>
      <c r="G698" t="s">
        <v>18</v>
      </c>
    </row>
    <row r="699" spans="1:7" x14ac:dyDescent="0.35">
      <c r="A699" t="s">
        <v>1677</v>
      </c>
      <c r="B699" t="s">
        <v>1678</v>
      </c>
      <c r="C699" t="s">
        <v>9</v>
      </c>
      <c r="D699" t="s">
        <v>10</v>
      </c>
      <c r="E699" t="s">
        <v>1679</v>
      </c>
      <c r="F699" t="s">
        <v>101</v>
      </c>
      <c r="G699" t="s">
        <v>23</v>
      </c>
    </row>
    <row r="700" spans="1:7" x14ac:dyDescent="0.35">
      <c r="A700" t="s">
        <v>1680</v>
      </c>
      <c r="B700" t="s">
        <v>1681</v>
      </c>
      <c r="C700" t="s">
        <v>9</v>
      </c>
      <c r="D700" t="s">
        <v>10</v>
      </c>
      <c r="E700" t="s">
        <v>100</v>
      </c>
      <c r="F700" t="s">
        <v>101</v>
      </c>
      <c r="G700" t="s">
        <v>23</v>
      </c>
    </row>
    <row r="701" spans="1:7" x14ac:dyDescent="0.35">
      <c r="A701" t="s">
        <v>1682</v>
      </c>
      <c r="B701" t="s">
        <v>1683</v>
      </c>
      <c r="C701" t="s">
        <v>9</v>
      </c>
      <c r="D701" t="s">
        <v>10</v>
      </c>
      <c r="E701" t="s">
        <v>100</v>
      </c>
      <c r="F701" t="s">
        <v>101</v>
      </c>
      <c r="G701" t="s">
        <v>23</v>
      </c>
    </row>
    <row r="702" spans="1:7" x14ac:dyDescent="0.35">
      <c r="A702" t="s">
        <v>1684</v>
      </c>
      <c r="B702" t="s">
        <v>1685</v>
      </c>
      <c r="C702" t="s">
        <v>38</v>
      </c>
      <c r="D702" t="s">
        <v>10</v>
      </c>
      <c r="E702" t="s">
        <v>47</v>
      </c>
      <c r="F702" t="s">
        <v>48</v>
      </c>
      <c r="G702" t="s">
        <v>13</v>
      </c>
    </row>
    <row r="703" spans="1:7" x14ac:dyDescent="0.35">
      <c r="A703" t="s">
        <v>1686</v>
      </c>
      <c r="B703" t="s">
        <v>1687</v>
      </c>
      <c r="C703" t="s">
        <v>9</v>
      </c>
      <c r="D703" t="s">
        <v>10</v>
      </c>
      <c r="E703" t="s">
        <v>170</v>
      </c>
      <c r="F703" t="s">
        <v>84</v>
      </c>
      <c r="G703" t="s">
        <v>13</v>
      </c>
    </row>
    <row r="704" spans="1:7" x14ac:dyDescent="0.35">
      <c r="A704" t="s">
        <v>1688</v>
      </c>
      <c r="B704" t="s">
        <v>1689</v>
      </c>
      <c r="C704" t="s">
        <v>38</v>
      </c>
      <c r="D704" t="s">
        <v>10</v>
      </c>
      <c r="E704" t="s">
        <v>643</v>
      </c>
      <c r="F704" t="s">
        <v>644</v>
      </c>
      <c r="G704" t="s">
        <v>23</v>
      </c>
    </row>
    <row r="705" spans="1:7" x14ac:dyDescent="0.35">
      <c r="A705" t="s">
        <v>1690</v>
      </c>
      <c r="B705" t="s">
        <v>1691</v>
      </c>
      <c r="C705" t="s">
        <v>26</v>
      </c>
      <c r="D705" t="s">
        <v>10</v>
      </c>
      <c r="E705" t="s">
        <v>430</v>
      </c>
      <c r="F705" t="s">
        <v>122</v>
      </c>
      <c r="G705" t="s">
        <v>44</v>
      </c>
    </row>
    <row r="706" spans="1:7" x14ac:dyDescent="0.35">
      <c r="A706" t="s">
        <v>1692</v>
      </c>
      <c r="B706" t="s">
        <v>1693</v>
      </c>
      <c r="C706" t="s">
        <v>9</v>
      </c>
      <c r="D706" t="s">
        <v>10</v>
      </c>
      <c r="E706" t="s">
        <v>395</v>
      </c>
      <c r="F706" t="s">
        <v>423</v>
      </c>
      <c r="G706" t="s">
        <v>44</v>
      </c>
    </row>
    <row r="707" spans="1:7" x14ac:dyDescent="0.35">
      <c r="A707" t="s">
        <v>1694</v>
      </c>
      <c r="B707" t="s">
        <v>1695</v>
      </c>
      <c r="C707" t="s">
        <v>26</v>
      </c>
      <c r="D707" t="s">
        <v>10</v>
      </c>
      <c r="E707" t="s">
        <v>430</v>
      </c>
      <c r="F707" t="s">
        <v>122</v>
      </c>
      <c r="G707" t="s">
        <v>44</v>
      </c>
    </row>
    <row r="708" spans="1:7" x14ac:dyDescent="0.35">
      <c r="A708" t="s">
        <v>1696</v>
      </c>
      <c r="B708" t="s">
        <v>1697</v>
      </c>
      <c r="C708" t="s">
        <v>9</v>
      </c>
      <c r="D708" t="s">
        <v>10</v>
      </c>
      <c r="E708" t="s">
        <v>170</v>
      </c>
      <c r="F708" t="s">
        <v>84</v>
      </c>
      <c r="G708" t="s">
        <v>13</v>
      </c>
    </row>
    <row r="709" spans="1:7" x14ac:dyDescent="0.35">
      <c r="A709" t="s">
        <v>1698</v>
      </c>
      <c r="B709" t="s">
        <v>1699</v>
      </c>
      <c r="C709" t="s">
        <v>26</v>
      </c>
      <c r="D709" t="s">
        <v>10</v>
      </c>
      <c r="E709" t="s">
        <v>635</v>
      </c>
      <c r="F709" t="s">
        <v>28</v>
      </c>
      <c r="G709" t="s">
        <v>18</v>
      </c>
    </row>
    <row r="710" spans="1:7" x14ac:dyDescent="0.35">
      <c r="A710" t="s">
        <v>1700</v>
      </c>
      <c r="B710" t="s">
        <v>1701</v>
      </c>
      <c r="C710" t="s">
        <v>9</v>
      </c>
      <c r="D710" t="s">
        <v>10</v>
      </c>
      <c r="E710" t="s">
        <v>27</v>
      </c>
      <c r="F710" t="s">
        <v>28</v>
      </c>
      <c r="G710" t="s">
        <v>18</v>
      </c>
    </row>
    <row r="711" spans="1:7" x14ac:dyDescent="0.35">
      <c r="A711" t="s">
        <v>1702</v>
      </c>
      <c r="B711" t="s">
        <v>1703</v>
      </c>
      <c r="C711" t="s">
        <v>26</v>
      </c>
      <c r="D711" t="s">
        <v>10</v>
      </c>
      <c r="E711" t="s">
        <v>125</v>
      </c>
      <c r="F711" t="s">
        <v>48</v>
      </c>
      <c r="G711" t="s">
        <v>13</v>
      </c>
    </row>
    <row r="712" spans="1:7" x14ac:dyDescent="0.35">
      <c r="A712" t="s">
        <v>1704</v>
      </c>
      <c r="B712" t="s">
        <v>1705</v>
      </c>
      <c r="C712" t="s">
        <v>38</v>
      </c>
      <c r="D712" t="s">
        <v>10</v>
      </c>
      <c r="E712" t="s">
        <v>1706</v>
      </c>
      <c r="F712" t="s">
        <v>48</v>
      </c>
      <c r="G712" t="s">
        <v>13</v>
      </c>
    </row>
    <row r="713" spans="1:7" x14ac:dyDescent="0.35">
      <c r="A713" t="s">
        <v>1707</v>
      </c>
      <c r="B713" t="s">
        <v>1708</v>
      </c>
      <c r="C713" t="s">
        <v>9</v>
      </c>
      <c r="D713" t="s">
        <v>10</v>
      </c>
      <c r="E713" t="s">
        <v>1709</v>
      </c>
      <c r="F713" t="s">
        <v>88</v>
      </c>
      <c r="G713" t="s">
        <v>44</v>
      </c>
    </row>
    <row r="714" spans="1:7" x14ac:dyDescent="0.35">
      <c r="A714" t="s">
        <v>1710</v>
      </c>
      <c r="B714" t="s">
        <v>1711</v>
      </c>
      <c r="C714" t="s">
        <v>9</v>
      </c>
      <c r="D714" t="s">
        <v>10</v>
      </c>
      <c r="E714" t="s">
        <v>177</v>
      </c>
      <c r="F714" t="s">
        <v>28</v>
      </c>
      <c r="G714" t="s">
        <v>18</v>
      </c>
    </row>
    <row r="715" spans="1:7" x14ac:dyDescent="0.35">
      <c r="A715" t="s">
        <v>1712</v>
      </c>
      <c r="B715" t="s">
        <v>1713</v>
      </c>
      <c r="C715" t="s">
        <v>9</v>
      </c>
      <c r="D715" t="s">
        <v>10</v>
      </c>
      <c r="E715" t="s">
        <v>1495</v>
      </c>
      <c r="F715" t="s">
        <v>28</v>
      </c>
      <c r="G715" t="s">
        <v>18</v>
      </c>
    </row>
    <row r="716" spans="1:7" x14ac:dyDescent="0.35">
      <c r="A716" t="s">
        <v>1714</v>
      </c>
      <c r="B716" t="s">
        <v>1715</v>
      </c>
      <c r="C716" t="s">
        <v>26</v>
      </c>
      <c r="D716" t="s">
        <v>10</v>
      </c>
      <c r="E716" t="s">
        <v>1716</v>
      </c>
      <c r="F716" t="s">
        <v>17</v>
      </c>
      <c r="G716" t="s">
        <v>18</v>
      </c>
    </row>
    <row r="717" spans="1:7" x14ac:dyDescent="0.35">
      <c r="A717" t="s">
        <v>1717</v>
      </c>
      <c r="B717" t="s">
        <v>1718</v>
      </c>
      <c r="C717" t="s">
        <v>38</v>
      </c>
      <c r="D717" t="s">
        <v>10</v>
      </c>
      <c r="E717" t="s">
        <v>125</v>
      </c>
      <c r="F717" t="s">
        <v>48</v>
      </c>
      <c r="G717" t="s">
        <v>13</v>
      </c>
    </row>
    <row r="718" spans="1:7" x14ac:dyDescent="0.35">
      <c r="A718" t="s">
        <v>1719</v>
      </c>
      <c r="B718" t="s">
        <v>1720</v>
      </c>
      <c r="C718" t="s">
        <v>26</v>
      </c>
      <c r="D718" t="s">
        <v>10</v>
      </c>
      <c r="E718" t="s">
        <v>549</v>
      </c>
      <c r="F718" t="s">
        <v>48</v>
      </c>
      <c r="G718" t="s">
        <v>13</v>
      </c>
    </row>
    <row r="719" spans="1:7" x14ac:dyDescent="0.35">
      <c r="A719" t="s">
        <v>1721</v>
      </c>
      <c r="B719" t="s">
        <v>1722</v>
      </c>
      <c r="C719" t="s">
        <v>26</v>
      </c>
      <c r="D719" t="s">
        <v>10</v>
      </c>
      <c r="E719" t="s">
        <v>27</v>
      </c>
      <c r="F719" t="s">
        <v>28</v>
      </c>
      <c r="G719" t="s">
        <v>18</v>
      </c>
    </row>
    <row r="720" spans="1:7" x14ac:dyDescent="0.35">
      <c r="A720" t="s">
        <v>1723</v>
      </c>
      <c r="B720" t="s">
        <v>1724</v>
      </c>
      <c r="C720" t="s">
        <v>26</v>
      </c>
      <c r="D720" t="s">
        <v>10</v>
      </c>
      <c r="E720" t="s">
        <v>1725</v>
      </c>
      <c r="F720" t="s">
        <v>48</v>
      </c>
      <c r="G720" t="s">
        <v>13</v>
      </c>
    </row>
    <row r="721" spans="1:7" x14ac:dyDescent="0.35">
      <c r="A721" t="s">
        <v>1726</v>
      </c>
      <c r="B721" t="s">
        <v>1727</v>
      </c>
      <c r="C721" t="s">
        <v>38</v>
      </c>
      <c r="D721" t="s">
        <v>10</v>
      </c>
      <c r="E721" t="s">
        <v>1728</v>
      </c>
      <c r="F721" t="s">
        <v>65</v>
      </c>
      <c r="G721" t="s">
        <v>23</v>
      </c>
    </row>
    <row r="722" spans="1:7" x14ac:dyDescent="0.35">
      <c r="A722" t="s">
        <v>1729</v>
      </c>
      <c r="B722" t="s">
        <v>1730</v>
      </c>
      <c r="C722" t="s">
        <v>9</v>
      </c>
      <c r="D722" t="s">
        <v>10</v>
      </c>
      <c r="E722" t="s">
        <v>73</v>
      </c>
      <c r="F722" t="s">
        <v>48</v>
      </c>
      <c r="G722" t="s">
        <v>13</v>
      </c>
    </row>
    <row r="723" spans="1:7" x14ac:dyDescent="0.35">
      <c r="A723" t="s">
        <v>1731</v>
      </c>
      <c r="B723" t="s">
        <v>1732</v>
      </c>
      <c r="C723" t="s">
        <v>26</v>
      </c>
      <c r="D723" t="s">
        <v>10</v>
      </c>
      <c r="E723" t="s">
        <v>1733</v>
      </c>
      <c r="F723" t="s">
        <v>17</v>
      </c>
      <c r="G723" t="s">
        <v>18</v>
      </c>
    </row>
    <row r="724" spans="1:7" x14ac:dyDescent="0.35">
      <c r="A724" t="s">
        <v>1734</v>
      </c>
      <c r="B724" t="s">
        <v>1735</v>
      </c>
      <c r="C724" t="s">
        <v>9</v>
      </c>
      <c r="D724" t="s">
        <v>10</v>
      </c>
      <c r="E724" t="s">
        <v>47</v>
      </c>
      <c r="F724" t="s">
        <v>48</v>
      </c>
      <c r="G724" t="s">
        <v>13</v>
      </c>
    </row>
    <row r="725" spans="1:7" x14ac:dyDescent="0.35">
      <c r="A725" t="s">
        <v>1736</v>
      </c>
      <c r="B725" t="s">
        <v>1737</v>
      </c>
      <c r="C725" t="s">
        <v>9</v>
      </c>
      <c r="D725" t="s">
        <v>10</v>
      </c>
      <c r="E725" t="s">
        <v>47</v>
      </c>
      <c r="F725" t="s">
        <v>48</v>
      </c>
      <c r="G725" t="s">
        <v>13</v>
      </c>
    </row>
    <row r="726" spans="1:7" x14ac:dyDescent="0.35">
      <c r="A726" t="s">
        <v>1738</v>
      </c>
      <c r="B726" t="s">
        <v>1739</v>
      </c>
      <c r="C726" t="s">
        <v>9</v>
      </c>
      <c r="D726" t="s">
        <v>10</v>
      </c>
      <c r="E726" t="s">
        <v>166</v>
      </c>
      <c r="F726" t="s">
        <v>22</v>
      </c>
      <c r="G726" t="s">
        <v>23</v>
      </c>
    </row>
    <row r="727" spans="1:7" x14ac:dyDescent="0.35">
      <c r="A727" t="s">
        <v>1740</v>
      </c>
      <c r="B727" t="s">
        <v>1741</v>
      </c>
      <c r="C727" t="s">
        <v>38</v>
      </c>
      <c r="D727" t="s">
        <v>10</v>
      </c>
      <c r="E727" t="s">
        <v>1742</v>
      </c>
      <c r="F727" t="s">
        <v>28</v>
      </c>
      <c r="G727" t="s">
        <v>18</v>
      </c>
    </row>
    <row r="728" spans="1:7" x14ac:dyDescent="0.35">
      <c r="A728" t="s">
        <v>1743</v>
      </c>
      <c r="B728" t="s">
        <v>1744</v>
      </c>
      <c r="C728" t="s">
        <v>26</v>
      </c>
      <c r="D728" t="s">
        <v>10</v>
      </c>
      <c r="E728" t="s">
        <v>47</v>
      </c>
      <c r="F728" t="s">
        <v>48</v>
      </c>
      <c r="G728" t="s">
        <v>13</v>
      </c>
    </row>
    <row r="729" spans="1:7" x14ac:dyDescent="0.35">
      <c r="A729" t="s">
        <v>1745</v>
      </c>
      <c r="B729" t="s">
        <v>1746</v>
      </c>
      <c r="C729" t="s">
        <v>9</v>
      </c>
      <c r="D729" t="s">
        <v>10</v>
      </c>
      <c r="E729" t="s">
        <v>345</v>
      </c>
      <c r="F729" t="s">
        <v>122</v>
      </c>
      <c r="G729" t="s">
        <v>44</v>
      </c>
    </row>
    <row r="730" spans="1:7" x14ac:dyDescent="0.35">
      <c r="A730" t="s">
        <v>1747</v>
      </c>
      <c r="B730" t="s">
        <v>1748</v>
      </c>
      <c r="C730" t="s">
        <v>9</v>
      </c>
      <c r="D730" t="s">
        <v>10</v>
      </c>
      <c r="E730" t="s">
        <v>1749</v>
      </c>
      <c r="F730" t="s">
        <v>101</v>
      </c>
      <c r="G730" t="s">
        <v>23</v>
      </c>
    </row>
    <row r="731" spans="1:7" x14ac:dyDescent="0.35">
      <c r="A731" t="s">
        <v>1750</v>
      </c>
      <c r="B731" t="s">
        <v>1751</v>
      </c>
      <c r="C731" t="s">
        <v>38</v>
      </c>
      <c r="D731" t="s">
        <v>10</v>
      </c>
      <c r="E731" t="s">
        <v>47</v>
      </c>
      <c r="F731" t="s">
        <v>48</v>
      </c>
      <c r="G731" t="s">
        <v>13</v>
      </c>
    </row>
    <row r="732" spans="1:7" x14ac:dyDescent="0.35">
      <c r="A732" t="s">
        <v>1752</v>
      </c>
      <c r="B732" t="s">
        <v>1753</v>
      </c>
      <c r="C732" t="s">
        <v>38</v>
      </c>
      <c r="D732" t="s">
        <v>10</v>
      </c>
      <c r="E732" t="s">
        <v>73</v>
      </c>
      <c r="F732" t="s">
        <v>48</v>
      </c>
      <c r="G732" t="s">
        <v>13</v>
      </c>
    </row>
    <row r="733" spans="1:7" x14ac:dyDescent="0.35">
      <c r="A733" t="s">
        <v>1754</v>
      </c>
      <c r="B733" t="s">
        <v>1755</v>
      </c>
      <c r="C733" t="s">
        <v>9</v>
      </c>
      <c r="D733" t="s">
        <v>10</v>
      </c>
      <c r="E733" t="s">
        <v>91</v>
      </c>
      <c r="F733" t="s">
        <v>55</v>
      </c>
      <c r="G733" t="s">
        <v>44</v>
      </c>
    </row>
    <row r="734" spans="1:7" x14ac:dyDescent="0.35">
      <c r="A734" t="s">
        <v>1756</v>
      </c>
      <c r="B734" t="s">
        <v>1757</v>
      </c>
      <c r="C734" t="s">
        <v>26</v>
      </c>
      <c r="D734" t="s">
        <v>10</v>
      </c>
      <c r="E734" t="s">
        <v>1758</v>
      </c>
      <c r="F734" t="s">
        <v>266</v>
      </c>
      <c r="G734" t="s">
        <v>18</v>
      </c>
    </row>
    <row r="735" spans="1:7" x14ac:dyDescent="0.35">
      <c r="A735" t="s">
        <v>1759</v>
      </c>
      <c r="B735" t="s">
        <v>1760</v>
      </c>
      <c r="C735" t="s">
        <v>38</v>
      </c>
      <c r="D735" t="s">
        <v>10</v>
      </c>
      <c r="E735" t="s">
        <v>100</v>
      </c>
      <c r="F735" t="s">
        <v>101</v>
      </c>
      <c r="G735" t="s">
        <v>23</v>
      </c>
    </row>
    <row r="736" spans="1:7" x14ac:dyDescent="0.35">
      <c r="A736" t="s">
        <v>1761</v>
      </c>
      <c r="B736" t="s">
        <v>1762</v>
      </c>
      <c r="C736" t="s">
        <v>9</v>
      </c>
      <c r="D736" t="s">
        <v>10</v>
      </c>
      <c r="E736" t="s">
        <v>1763</v>
      </c>
      <c r="F736" t="s">
        <v>65</v>
      </c>
      <c r="G736" t="s">
        <v>23</v>
      </c>
    </row>
    <row r="737" spans="1:7" x14ac:dyDescent="0.35">
      <c r="A737" t="s">
        <v>1764</v>
      </c>
      <c r="B737" t="s">
        <v>1765</v>
      </c>
      <c r="C737" t="s">
        <v>9</v>
      </c>
      <c r="D737" t="s">
        <v>10</v>
      </c>
      <c r="E737" t="s">
        <v>177</v>
      </c>
      <c r="F737" t="s">
        <v>28</v>
      </c>
      <c r="G737" t="s">
        <v>18</v>
      </c>
    </row>
    <row r="738" spans="1:7" x14ac:dyDescent="0.35">
      <c r="A738" t="s">
        <v>1766</v>
      </c>
      <c r="B738" t="s">
        <v>1767</v>
      </c>
      <c r="C738" t="s">
        <v>9</v>
      </c>
      <c r="D738" t="s">
        <v>10</v>
      </c>
      <c r="E738" t="s">
        <v>21</v>
      </c>
      <c r="F738" t="s">
        <v>22</v>
      </c>
      <c r="G738" t="s">
        <v>23</v>
      </c>
    </row>
    <row r="739" spans="1:7" x14ac:dyDescent="0.35">
      <c r="A739" t="s">
        <v>1768</v>
      </c>
      <c r="B739" t="s">
        <v>1769</v>
      </c>
      <c r="C739" t="s">
        <v>26</v>
      </c>
      <c r="D739" t="s">
        <v>10</v>
      </c>
      <c r="E739" t="s">
        <v>1770</v>
      </c>
      <c r="F739" t="s">
        <v>84</v>
      </c>
      <c r="G739" t="s">
        <v>13</v>
      </c>
    </row>
    <row r="740" spans="1:7" x14ac:dyDescent="0.35">
      <c r="A740" t="s">
        <v>1771</v>
      </c>
      <c r="B740" t="s">
        <v>1772</v>
      </c>
      <c r="C740" t="s">
        <v>9</v>
      </c>
      <c r="D740" t="s">
        <v>10</v>
      </c>
      <c r="E740" t="s">
        <v>1178</v>
      </c>
      <c r="F740" t="s">
        <v>608</v>
      </c>
      <c r="G740" t="s">
        <v>13</v>
      </c>
    </row>
    <row r="741" spans="1:7" x14ac:dyDescent="0.35">
      <c r="A741" t="s">
        <v>1773</v>
      </c>
      <c r="B741" t="s">
        <v>1774</v>
      </c>
      <c r="C741" t="s">
        <v>9</v>
      </c>
      <c r="D741" t="s">
        <v>10</v>
      </c>
      <c r="E741" t="s">
        <v>47</v>
      </c>
      <c r="F741" t="s">
        <v>48</v>
      </c>
      <c r="G741" t="s">
        <v>13</v>
      </c>
    </row>
    <row r="742" spans="1:7" x14ac:dyDescent="0.35">
      <c r="A742" t="s">
        <v>1775</v>
      </c>
      <c r="B742" t="s">
        <v>1776</v>
      </c>
      <c r="C742" t="s">
        <v>26</v>
      </c>
      <c r="D742" t="s">
        <v>10</v>
      </c>
      <c r="E742" t="s">
        <v>1777</v>
      </c>
      <c r="F742" t="s">
        <v>32</v>
      </c>
      <c r="G742" t="s">
        <v>18</v>
      </c>
    </row>
    <row r="743" spans="1:7" x14ac:dyDescent="0.35">
      <c r="A743" t="s">
        <v>1778</v>
      </c>
      <c r="B743" t="s">
        <v>1779</v>
      </c>
      <c r="C743" t="s">
        <v>9</v>
      </c>
      <c r="D743" t="s">
        <v>10</v>
      </c>
      <c r="E743" t="s">
        <v>73</v>
      </c>
      <c r="F743" t="s">
        <v>48</v>
      </c>
      <c r="G743" t="s">
        <v>13</v>
      </c>
    </row>
    <row r="744" spans="1:7" x14ac:dyDescent="0.35">
      <c r="A744" t="s">
        <v>1780</v>
      </c>
      <c r="B744" t="s">
        <v>1781</v>
      </c>
      <c r="C744" t="s">
        <v>9</v>
      </c>
      <c r="D744" t="s">
        <v>10</v>
      </c>
      <c r="E744" t="s">
        <v>387</v>
      </c>
      <c r="F744" t="s">
        <v>101</v>
      </c>
      <c r="G744" t="s">
        <v>23</v>
      </c>
    </row>
    <row r="745" spans="1:7" x14ac:dyDescent="0.35">
      <c r="A745" t="s">
        <v>1782</v>
      </c>
      <c r="B745" t="s">
        <v>1783</v>
      </c>
      <c r="C745" t="s">
        <v>9</v>
      </c>
      <c r="D745" t="s">
        <v>10</v>
      </c>
      <c r="E745" t="s">
        <v>1117</v>
      </c>
      <c r="F745" t="s">
        <v>55</v>
      </c>
      <c r="G745" t="s">
        <v>44</v>
      </c>
    </row>
    <row r="746" spans="1:7" x14ac:dyDescent="0.35">
      <c r="A746" t="s">
        <v>1784</v>
      </c>
      <c r="B746" t="s">
        <v>1785</v>
      </c>
      <c r="C746" t="s">
        <v>26</v>
      </c>
      <c r="D746" t="s">
        <v>10</v>
      </c>
      <c r="E746" t="s">
        <v>1786</v>
      </c>
      <c r="F746" t="s">
        <v>28</v>
      </c>
      <c r="G746" t="s">
        <v>18</v>
      </c>
    </row>
    <row r="747" spans="1:7" x14ac:dyDescent="0.35">
      <c r="A747" t="s">
        <v>1787</v>
      </c>
      <c r="B747" t="s">
        <v>1788</v>
      </c>
      <c r="C747" t="s">
        <v>9</v>
      </c>
      <c r="D747" t="s">
        <v>10</v>
      </c>
      <c r="E747" t="s">
        <v>73</v>
      </c>
      <c r="F747" t="s">
        <v>48</v>
      </c>
      <c r="G747" t="s">
        <v>13</v>
      </c>
    </row>
    <row r="748" spans="1:7" x14ac:dyDescent="0.35">
      <c r="A748" t="s">
        <v>1789</v>
      </c>
      <c r="B748" t="s">
        <v>1790</v>
      </c>
      <c r="C748" t="s">
        <v>26</v>
      </c>
      <c r="D748" t="s">
        <v>10</v>
      </c>
      <c r="E748" t="s">
        <v>339</v>
      </c>
      <c r="F748" t="s">
        <v>340</v>
      </c>
      <c r="G748" t="s">
        <v>18</v>
      </c>
    </row>
    <row r="749" spans="1:7" x14ac:dyDescent="0.35">
      <c r="A749" t="s">
        <v>1791</v>
      </c>
      <c r="B749" t="s">
        <v>1792</v>
      </c>
      <c r="C749" t="s">
        <v>9</v>
      </c>
      <c r="D749" t="s">
        <v>10</v>
      </c>
      <c r="E749" t="s">
        <v>170</v>
      </c>
      <c r="F749" t="s">
        <v>84</v>
      </c>
      <c r="G749" t="s">
        <v>13</v>
      </c>
    </row>
    <row r="750" spans="1:7" x14ac:dyDescent="0.35">
      <c r="A750" t="s">
        <v>1793</v>
      </c>
      <c r="B750" t="s">
        <v>1794</v>
      </c>
      <c r="C750" t="s">
        <v>26</v>
      </c>
      <c r="D750" t="s">
        <v>10</v>
      </c>
      <c r="E750" t="s">
        <v>60</v>
      </c>
      <c r="F750" t="s">
        <v>61</v>
      </c>
      <c r="G750" t="s">
        <v>13</v>
      </c>
    </row>
    <row r="751" spans="1:7" x14ac:dyDescent="0.35">
      <c r="A751" t="s">
        <v>1795</v>
      </c>
      <c r="B751" t="s">
        <v>1796</v>
      </c>
      <c r="C751" t="s">
        <v>38</v>
      </c>
      <c r="D751" t="s">
        <v>10</v>
      </c>
      <c r="E751" t="s">
        <v>125</v>
      </c>
      <c r="F751" t="s">
        <v>48</v>
      </c>
      <c r="G751" t="s">
        <v>13</v>
      </c>
    </row>
    <row r="752" spans="1:7" x14ac:dyDescent="0.35">
      <c r="A752" t="s">
        <v>1797</v>
      </c>
      <c r="B752" t="s">
        <v>1798</v>
      </c>
      <c r="C752" t="s">
        <v>9</v>
      </c>
      <c r="D752" t="s">
        <v>10</v>
      </c>
      <c r="E752" t="s">
        <v>47</v>
      </c>
      <c r="F752" t="s">
        <v>48</v>
      </c>
      <c r="G752" t="s">
        <v>13</v>
      </c>
    </row>
    <row r="753" spans="1:7" x14ac:dyDescent="0.35">
      <c r="A753" t="s">
        <v>1799</v>
      </c>
      <c r="B753" t="s">
        <v>1800</v>
      </c>
      <c r="C753" t="s">
        <v>26</v>
      </c>
      <c r="D753" t="s">
        <v>10</v>
      </c>
      <c r="E753" t="s">
        <v>27</v>
      </c>
      <c r="F753" t="s">
        <v>28</v>
      </c>
      <c r="G753" t="s">
        <v>18</v>
      </c>
    </row>
    <row r="754" spans="1:7" x14ac:dyDescent="0.35">
      <c r="A754" t="s">
        <v>1801</v>
      </c>
      <c r="B754" t="s">
        <v>1802</v>
      </c>
      <c r="C754" t="s">
        <v>38</v>
      </c>
      <c r="D754" t="s">
        <v>10</v>
      </c>
      <c r="E754" t="s">
        <v>35</v>
      </c>
      <c r="F754" t="s">
        <v>22</v>
      </c>
      <c r="G754" t="s">
        <v>23</v>
      </c>
    </row>
    <row r="755" spans="1:7" x14ac:dyDescent="0.35">
      <c r="A755" t="s">
        <v>1803</v>
      </c>
      <c r="B755" t="s">
        <v>1804</v>
      </c>
      <c r="C755" t="s">
        <v>38</v>
      </c>
      <c r="D755" t="s">
        <v>10</v>
      </c>
      <c r="E755" t="s">
        <v>47</v>
      </c>
      <c r="F755" t="s">
        <v>48</v>
      </c>
      <c r="G755" t="s">
        <v>13</v>
      </c>
    </row>
    <row r="756" spans="1:7" x14ac:dyDescent="0.35">
      <c r="A756" t="s">
        <v>1805</v>
      </c>
      <c r="B756" t="s">
        <v>1806</v>
      </c>
      <c r="C756" t="s">
        <v>38</v>
      </c>
      <c r="D756" t="s">
        <v>10</v>
      </c>
      <c r="E756" t="s">
        <v>39</v>
      </c>
      <c r="F756" t="s">
        <v>32</v>
      </c>
      <c r="G756" t="s">
        <v>18</v>
      </c>
    </row>
    <row r="757" spans="1:7" x14ac:dyDescent="0.35">
      <c r="A757" t="s">
        <v>1807</v>
      </c>
      <c r="B757" t="s">
        <v>1808</v>
      </c>
      <c r="C757" t="s">
        <v>38</v>
      </c>
      <c r="D757" t="s">
        <v>10</v>
      </c>
      <c r="E757" t="s">
        <v>47</v>
      </c>
      <c r="F757" t="s">
        <v>48</v>
      </c>
      <c r="G757" t="s">
        <v>13</v>
      </c>
    </row>
    <row r="758" spans="1:7" x14ac:dyDescent="0.35">
      <c r="A758" t="s">
        <v>1809</v>
      </c>
      <c r="B758" t="s">
        <v>1810</v>
      </c>
      <c r="C758" t="s">
        <v>9</v>
      </c>
      <c r="D758" t="s">
        <v>10</v>
      </c>
      <c r="E758" t="s">
        <v>21</v>
      </c>
      <c r="F758" t="s">
        <v>190</v>
      </c>
      <c r="G758" t="s">
        <v>44</v>
      </c>
    </row>
    <row r="759" spans="1:7" x14ac:dyDescent="0.35">
      <c r="A759" t="s">
        <v>1811</v>
      </c>
      <c r="B759" t="s">
        <v>1812</v>
      </c>
      <c r="C759" t="s">
        <v>9</v>
      </c>
      <c r="D759" t="s">
        <v>10</v>
      </c>
      <c r="E759" t="s">
        <v>73</v>
      </c>
      <c r="F759" t="s">
        <v>48</v>
      </c>
      <c r="G759" t="s">
        <v>13</v>
      </c>
    </row>
    <row r="760" spans="1:7" x14ac:dyDescent="0.35">
      <c r="A760" t="s">
        <v>1813</v>
      </c>
      <c r="B760" t="s">
        <v>1814</v>
      </c>
      <c r="C760" t="s">
        <v>9</v>
      </c>
      <c r="D760" t="s">
        <v>10</v>
      </c>
      <c r="E760" t="s">
        <v>1461</v>
      </c>
      <c r="F760" t="s">
        <v>371</v>
      </c>
      <c r="G760" t="s">
        <v>18</v>
      </c>
    </row>
    <row r="761" spans="1:7" x14ac:dyDescent="0.35">
      <c r="A761" t="s">
        <v>1815</v>
      </c>
      <c r="B761" t="s">
        <v>1816</v>
      </c>
      <c r="C761" t="s">
        <v>9</v>
      </c>
      <c r="D761" t="s">
        <v>10</v>
      </c>
      <c r="E761" t="s">
        <v>1817</v>
      </c>
      <c r="F761" t="s">
        <v>371</v>
      </c>
      <c r="G761" t="s">
        <v>18</v>
      </c>
    </row>
    <row r="762" spans="1:7" x14ac:dyDescent="0.35">
      <c r="A762" t="s">
        <v>1818</v>
      </c>
      <c r="B762" t="s">
        <v>1819</v>
      </c>
      <c r="C762" t="s">
        <v>9</v>
      </c>
      <c r="D762" t="s">
        <v>10</v>
      </c>
      <c r="E762" t="s">
        <v>100</v>
      </c>
      <c r="F762" t="s">
        <v>101</v>
      </c>
      <c r="G762" t="s">
        <v>23</v>
      </c>
    </row>
    <row r="763" spans="1:7" x14ac:dyDescent="0.35">
      <c r="A763" t="s">
        <v>1820</v>
      </c>
      <c r="B763" t="s">
        <v>1821</v>
      </c>
      <c r="C763" t="s">
        <v>9</v>
      </c>
      <c r="D763" t="s">
        <v>10</v>
      </c>
      <c r="E763" t="s">
        <v>1822</v>
      </c>
      <c r="F763" t="s">
        <v>84</v>
      </c>
      <c r="G763" t="s">
        <v>13</v>
      </c>
    </row>
    <row r="764" spans="1:7" x14ac:dyDescent="0.35">
      <c r="A764" t="s">
        <v>1823</v>
      </c>
      <c r="B764" t="s">
        <v>1824</v>
      </c>
      <c r="C764" t="s">
        <v>38</v>
      </c>
      <c r="D764" t="s">
        <v>10</v>
      </c>
      <c r="E764" t="s">
        <v>208</v>
      </c>
      <c r="F764" t="s">
        <v>55</v>
      </c>
      <c r="G764" t="s">
        <v>44</v>
      </c>
    </row>
    <row r="765" spans="1:7" x14ac:dyDescent="0.35">
      <c r="A765" t="s">
        <v>1825</v>
      </c>
      <c r="B765" t="s">
        <v>1826</v>
      </c>
      <c r="C765" t="s">
        <v>9</v>
      </c>
      <c r="D765" t="s">
        <v>10</v>
      </c>
      <c r="E765" t="s">
        <v>1827</v>
      </c>
      <c r="F765" t="s">
        <v>48</v>
      </c>
      <c r="G765" t="s">
        <v>13</v>
      </c>
    </row>
    <row r="766" spans="1:7" x14ac:dyDescent="0.35">
      <c r="A766" t="s">
        <v>1828</v>
      </c>
      <c r="B766" t="s">
        <v>1829</v>
      </c>
      <c r="C766" t="s">
        <v>38</v>
      </c>
      <c r="D766" t="s">
        <v>10</v>
      </c>
      <c r="E766" t="s">
        <v>1019</v>
      </c>
      <c r="F766" t="s">
        <v>28</v>
      </c>
      <c r="G766" t="s">
        <v>18</v>
      </c>
    </row>
    <row r="767" spans="1:7" x14ac:dyDescent="0.35">
      <c r="A767" t="s">
        <v>1830</v>
      </c>
      <c r="B767" t="s">
        <v>1831</v>
      </c>
      <c r="C767" t="s">
        <v>9</v>
      </c>
      <c r="D767" t="s">
        <v>10</v>
      </c>
      <c r="E767" t="s">
        <v>1832</v>
      </c>
      <c r="F767" t="s">
        <v>32</v>
      </c>
      <c r="G767" t="s">
        <v>18</v>
      </c>
    </row>
    <row r="768" spans="1:7" x14ac:dyDescent="0.35">
      <c r="A768" t="s">
        <v>1833</v>
      </c>
      <c r="B768" t="s">
        <v>1834</v>
      </c>
      <c r="C768" t="s">
        <v>9</v>
      </c>
      <c r="D768" t="s">
        <v>10</v>
      </c>
      <c r="E768" t="s">
        <v>226</v>
      </c>
      <c r="F768" t="s">
        <v>216</v>
      </c>
      <c r="G768" t="s">
        <v>23</v>
      </c>
    </row>
    <row r="769" spans="1:7" x14ac:dyDescent="0.35">
      <c r="A769" t="s">
        <v>1835</v>
      </c>
      <c r="B769" t="s">
        <v>1836</v>
      </c>
      <c r="C769" t="s">
        <v>38</v>
      </c>
      <c r="D769" t="s">
        <v>10</v>
      </c>
      <c r="E769" t="s">
        <v>47</v>
      </c>
      <c r="F769" t="s">
        <v>48</v>
      </c>
      <c r="G769" t="s">
        <v>13</v>
      </c>
    </row>
    <row r="770" spans="1:7" x14ac:dyDescent="0.35">
      <c r="A770" t="s">
        <v>1837</v>
      </c>
      <c r="B770" t="s">
        <v>1838</v>
      </c>
      <c r="C770" t="s">
        <v>9</v>
      </c>
      <c r="D770" t="s">
        <v>10</v>
      </c>
      <c r="E770" t="s">
        <v>100</v>
      </c>
      <c r="F770" t="s">
        <v>101</v>
      </c>
      <c r="G770" t="s">
        <v>23</v>
      </c>
    </row>
    <row r="771" spans="1:7" x14ac:dyDescent="0.35">
      <c r="A771" t="s">
        <v>1839</v>
      </c>
      <c r="B771" t="s">
        <v>1840</v>
      </c>
      <c r="C771" t="s">
        <v>9</v>
      </c>
      <c r="D771" t="s">
        <v>10</v>
      </c>
      <c r="E771" t="s">
        <v>47</v>
      </c>
      <c r="F771" t="s">
        <v>48</v>
      </c>
      <c r="G771" t="s">
        <v>13</v>
      </c>
    </row>
    <row r="772" spans="1:7" x14ac:dyDescent="0.35">
      <c r="A772" t="s">
        <v>1841</v>
      </c>
      <c r="B772" t="s">
        <v>1842</v>
      </c>
      <c r="C772" t="s">
        <v>9</v>
      </c>
      <c r="D772" t="s">
        <v>10</v>
      </c>
      <c r="E772" t="s">
        <v>27</v>
      </c>
      <c r="F772" t="s">
        <v>28</v>
      </c>
      <c r="G772" t="s">
        <v>18</v>
      </c>
    </row>
    <row r="773" spans="1:7" x14ac:dyDescent="0.35">
      <c r="A773" t="s">
        <v>1843</v>
      </c>
      <c r="B773" t="s">
        <v>1844</v>
      </c>
      <c r="C773" t="s">
        <v>38</v>
      </c>
      <c r="D773" t="s">
        <v>10</v>
      </c>
      <c r="E773" t="s">
        <v>39</v>
      </c>
      <c r="F773" t="s">
        <v>32</v>
      </c>
      <c r="G773" t="s">
        <v>18</v>
      </c>
    </row>
    <row r="774" spans="1:7" x14ac:dyDescent="0.35">
      <c r="A774" t="s">
        <v>1845</v>
      </c>
      <c r="B774" t="s">
        <v>1846</v>
      </c>
      <c r="C774" t="s">
        <v>38</v>
      </c>
      <c r="D774" t="s">
        <v>10</v>
      </c>
      <c r="E774" t="s">
        <v>64</v>
      </c>
      <c r="F774" t="s">
        <v>65</v>
      </c>
      <c r="G774" t="s">
        <v>23</v>
      </c>
    </row>
    <row r="775" spans="1:7" x14ac:dyDescent="0.35">
      <c r="A775" t="s">
        <v>1847</v>
      </c>
      <c r="B775" t="s">
        <v>1848</v>
      </c>
      <c r="C775" t="s">
        <v>38</v>
      </c>
      <c r="D775" t="s">
        <v>10</v>
      </c>
      <c r="E775" t="s">
        <v>871</v>
      </c>
      <c r="F775" t="s">
        <v>371</v>
      </c>
      <c r="G775" t="s">
        <v>18</v>
      </c>
    </row>
    <row r="776" spans="1:7" x14ac:dyDescent="0.35">
      <c r="A776" t="s">
        <v>1849</v>
      </c>
      <c r="B776" t="s">
        <v>1850</v>
      </c>
      <c r="C776" t="s">
        <v>26</v>
      </c>
      <c r="D776" t="s">
        <v>10</v>
      </c>
      <c r="E776" t="s">
        <v>1851</v>
      </c>
      <c r="F776" t="s">
        <v>122</v>
      </c>
      <c r="G776" t="s">
        <v>44</v>
      </c>
    </row>
    <row r="777" spans="1:7" x14ac:dyDescent="0.35">
      <c r="A777" t="s">
        <v>1852</v>
      </c>
      <c r="B777" t="s">
        <v>1853</v>
      </c>
      <c r="C777" t="s">
        <v>9</v>
      </c>
      <c r="D777" t="s">
        <v>10</v>
      </c>
      <c r="E777" t="s">
        <v>1854</v>
      </c>
      <c r="F777" t="s">
        <v>1855</v>
      </c>
      <c r="G777" t="s">
        <v>18</v>
      </c>
    </row>
    <row r="778" spans="1:7" x14ac:dyDescent="0.35">
      <c r="A778" t="s">
        <v>1856</v>
      </c>
      <c r="B778" t="s">
        <v>1857</v>
      </c>
      <c r="C778" t="s">
        <v>38</v>
      </c>
      <c r="D778" t="s">
        <v>10</v>
      </c>
      <c r="E778" t="s">
        <v>835</v>
      </c>
      <c r="F778" t="s">
        <v>832</v>
      </c>
      <c r="G778" t="s">
        <v>13</v>
      </c>
    </row>
    <row r="779" spans="1:7" x14ac:dyDescent="0.35">
      <c r="A779" t="s">
        <v>1858</v>
      </c>
      <c r="B779" t="s">
        <v>1859</v>
      </c>
      <c r="C779" t="s">
        <v>9</v>
      </c>
      <c r="D779" t="s">
        <v>10</v>
      </c>
      <c r="E779" t="s">
        <v>35</v>
      </c>
      <c r="F779" t="s">
        <v>22</v>
      </c>
      <c r="G779" t="s">
        <v>23</v>
      </c>
    </row>
    <row r="780" spans="1:7" x14ac:dyDescent="0.35">
      <c r="A780" t="s">
        <v>1860</v>
      </c>
      <c r="B780" t="s">
        <v>1861</v>
      </c>
      <c r="C780" t="s">
        <v>26</v>
      </c>
      <c r="D780" t="s">
        <v>10</v>
      </c>
      <c r="E780" t="s">
        <v>64</v>
      </c>
      <c r="F780" t="s">
        <v>65</v>
      </c>
      <c r="G780" t="s">
        <v>23</v>
      </c>
    </row>
    <row r="781" spans="1:7" x14ac:dyDescent="0.35">
      <c r="A781" t="s">
        <v>1862</v>
      </c>
      <c r="B781" t="s">
        <v>1863</v>
      </c>
      <c r="C781" t="s">
        <v>9</v>
      </c>
      <c r="D781" t="s">
        <v>10</v>
      </c>
      <c r="E781" t="s">
        <v>73</v>
      </c>
      <c r="F781" t="s">
        <v>48</v>
      </c>
      <c r="G781" t="s">
        <v>13</v>
      </c>
    </row>
    <row r="782" spans="1:7" x14ac:dyDescent="0.35">
      <c r="A782" t="s">
        <v>1864</v>
      </c>
      <c r="B782" t="s">
        <v>1865</v>
      </c>
      <c r="C782" t="s">
        <v>26</v>
      </c>
      <c r="D782" t="s">
        <v>10</v>
      </c>
      <c r="E782" t="s">
        <v>668</v>
      </c>
      <c r="F782" t="s">
        <v>88</v>
      </c>
      <c r="G782" t="s">
        <v>44</v>
      </c>
    </row>
    <row r="783" spans="1:7" x14ac:dyDescent="0.35">
      <c r="A783" t="s">
        <v>1866</v>
      </c>
      <c r="B783" t="s">
        <v>1867</v>
      </c>
      <c r="C783" t="s">
        <v>9</v>
      </c>
      <c r="D783" t="s">
        <v>10</v>
      </c>
      <c r="E783" t="s">
        <v>97</v>
      </c>
      <c r="F783" t="s">
        <v>88</v>
      </c>
      <c r="G783" t="s">
        <v>44</v>
      </c>
    </row>
    <row r="784" spans="1:7" x14ac:dyDescent="0.35">
      <c r="A784" t="s">
        <v>1868</v>
      </c>
      <c r="B784" t="s">
        <v>1869</v>
      </c>
      <c r="C784" t="s">
        <v>9</v>
      </c>
      <c r="D784" t="s">
        <v>10</v>
      </c>
      <c r="E784" t="s">
        <v>170</v>
      </c>
      <c r="F784" t="s">
        <v>84</v>
      </c>
      <c r="G784" t="s">
        <v>13</v>
      </c>
    </row>
    <row r="785" spans="1:7" x14ac:dyDescent="0.35">
      <c r="A785" t="s">
        <v>1870</v>
      </c>
      <c r="B785" t="s">
        <v>1871</v>
      </c>
      <c r="C785" t="s">
        <v>9</v>
      </c>
      <c r="D785" t="s">
        <v>10</v>
      </c>
      <c r="E785" t="s">
        <v>1872</v>
      </c>
      <c r="F785" t="s">
        <v>1855</v>
      </c>
      <c r="G785" t="s">
        <v>18</v>
      </c>
    </row>
    <row r="786" spans="1:7" x14ac:dyDescent="0.35">
      <c r="A786" t="s">
        <v>1873</v>
      </c>
      <c r="B786" t="s">
        <v>1874</v>
      </c>
      <c r="C786" t="s">
        <v>38</v>
      </c>
      <c r="D786" t="s">
        <v>10</v>
      </c>
      <c r="E786" t="s">
        <v>166</v>
      </c>
      <c r="F786" t="s">
        <v>167</v>
      </c>
      <c r="G786" t="s">
        <v>23</v>
      </c>
    </row>
    <row r="787" spans="1:7" x14ac:dyDescent="0.35">
      <c r="A787" t="s">
        <v>1875</v>
      </c>
      <c r="B787" t="s">
        <v>1876</v>
      </c>
      <c r="C787" t="s">
        <v>9</v>
      </c>
      <c r="D787" t="s">
        <v>10</v>
      </c>
      <c r="E787" t="s">
        <v>893</v>
      </c>
      <c r="F787" t="s">
        <v>84</v>
      </c>
      <c r="G787" t="s">
        <v>13</v>
      </c>
    </row>
    <row r="788" spans="1:7" x14ac:dyDescent="0.35">
      <c r="A788" t="s">
        <v>1877</v>
      </c>
      <c r="B788" t="s">
        <v>1878</v>
      </c>
      <c r="C788" t="s">
        <v>38</v>
      </c>
      <c r="D788" t="s">
        <v>10</v>
      </c>
      <c r="E788" t="s">
        <v>1215</v>
      </c>
      <c r="F788" t="s">
        <v>1216</v>
      </c>
      <c r="G788" t="s">
        <v>13</v>
      </c>
    </row>
    <row r="789" spans="1:7" x14ac:dyDescent="0.35">
      <c r="A789" t="s">
        <v>1879</v>
      </c>
      <c r="B789" t="s">
        <v>1880</v>
      </c>
      <c r="C789" t="s">
        <v>38</v>
      </c>
      <c r="D789" t="s">
        <v>10</v>
      </c>
      <c r="E789" t="s">
        <v>97</v>
      </c>
      <c r="F789" t="s">
        <v>88</v>
      </c>
      <c r="G789" t="s">
        <v>44</v>
      </c>
    </row>
    <row r="790" spans="1:7" x14ac:dyDescent="0.35">
      <c r="A790" t="s">
        <v>1881</v>
      </c>
      <c r="B790" t="s">
        <v>1882</v>
      </c>
      <c r="C790" t="s">
        <v>9</v>
      </c>
      <c r="D790" t="s">
        <v>10</v>
      </c>
      <c r="E790" t="s">
        <v>21</v>
      </c>
      <c r="F790" t="s">
        <v>190</v>
      </c>
      <c r="G790" t="s">
        <v>44</v>
      </c>
    </row>
    <row r="791" spans="1:7" x14ac:dyDescent="0.35">
      <c r="A791" t="s">
        <v>1883</v>
      </c>
      <c r="B791" t="s">
        <v>1884</v>
      </c>
      <c r="C791" t="s">
        <v>9</v>
      </c>
      <c r="D791" t="s">
        <v>10</v>
      </c>
      <c r="E791" t="s">
        <v>100</v>
      </c>
      <c r="F791" t="s">
        <v>101</v>
      </c>
      <c r="G791" t="s">
        <v>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7EE4F7-1655-4682-83E3-60DB3D5EE1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vt:lpstr>
      <vt:lpstr>dashboard</vt:lpstr>
      <vt:lpstr>Sales trend over time</vt:lpstr>
      <vt:lpstr>dough nut chart</vt:lpstr>
      <vt:lpstr>sale by region</vt:lpstr>
      <vt:lpstr>map chart</vt:lpstr>
      <vt:lpstr>Sheet1</vt:lpstr>
      <vt:lpstr>Sheet2</vt:lpstr>
      <vt:lpstr>project c</vt:lpstr>
      <vt:lpstr>products</vt:lpstr>
      <vt:lpstr>customers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kesari</dc:creator>
  <cp:lastModifiedBy>hari kesari</cp:lastModifiedBy>
  <cp:lastPrinted>2025-03-16T02:42:13Z</cp:lastPrinted>
  <dcterms:created xsi:type="dcterms:W3CDTF">2025-03-13T03:00:44Z</dcterms:created>
  <dcterms:modified xsi:type="dcterms:W3CDTF">2025-03-19T01:15:11Z</dcterms:modified>
</cp:coreProperties>
</file>